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4aa8bba64205a77/Desktop/Harshit Folder/Projects/Excel Project/"/>
    </mc:Choice>
  </mc:AlternateContent>
  <xr:revisionPtr revIDLastSave="176" documentId="13_ncr:1_{853D44CF-78B9-440C-8348-F27394A933DF}" xr6:coauthVersionLast="47" xr6:coauthVersionMax="47" xr10:uidLastSave="{8E40E020-C8D1-48E7-98F2-57B01FCDEB1E}"/>
  <bookViews>
    <workbookView xWindow="-110" yWindow="-110" windowWidth="19420" windowHeight="10300" activeTab="2" xr2:uid="{FD0664FA-000F-47C1-A25A-1D2BD439809D}"/>
  </bookViews>
  <sheets>
    <sheet name="Raw Data" sheetId="1" r:id="rId1"/>
    <sheet name="Questions" sheetId="9" r:id="rId2"/>
    <sheet name="Answers" sheetId="2" r:id="rId3"/>
    <sheet name="Sales Dashboard" sheetId="4" r:id="rId4"/>
    <sheet name="Distribution Dashboard" sheetId="6" r:id="rId5"/>
    <sheet name="Final Dashboard" sheetId="7" r:id="rId6"/>
  </sheets>
  <definedNames>
    <definedName name="_xlnm._FilterDatabase" localSheetId="0" hidden="1">'Raw Data'!$A$1:$N$10002</definedName>
    <definedName name="_xlchart.v5.0" hidden="1">Answers!$F$27</definedName>
    <definedName name="_xlchart.v5.1" hidden="1">Answers!$F$28:$F$31</definedName>
    <definedName name="_xlchart.v5.2" hidden="1">Answers!$G$27</definedName>
    <definedName name="_xlchart.v5.3" hidden="1">Answers!$G$28:$G$31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M2" i="1"/>
  <c r="N10002" i="1"/>
  <c r="M10002" i="1"/>
  <c r="L10002" i="1"/>
  <c r="J10002" i="1"/>
  <c r="K10002" i="1" s="1"/>
  <c r="I10002" i="1"/>
  <c r="H10002" i="1"/>
  <c r="G10002" i="1"/>
  <c r="F10002" i="1"/>
  <c r="E10002" i="1"/>
  <c r="D10002" i="1"/>
  <c r="C10002" i="1"/>
  <c r="A10002" i="1"/>
  <c r="N10001" i="1"/>
  <c r="M10001" i="1"/>
  <c r="L10001" i="1"/>
  <c r="J10001" i="1"/>
  <c r="K10001" i="1" s="1"/>
  <c r="I10001" i="1"/>
  <c r="H10001" i="1"/>
  <c r="G10001" i="1"/>
  <c r="F10001" i="1"/>
  <c r="E10001" i="1"/>
  <c r="D10001" i="1"/>
  <c r="C10001" i="1"/>
  <c r="A10001" i="1"/>
  <c r="N10000" i="1"/>
  <c r="M10000" i="1"/>
  <c r="L10000" i="1"/>
  <c r="J10000" i="1"/>
  <c r="K10000" i="1" s="1"/>
  <c r="I10000" i="1"/>
  <c r="H10000" i="1"/>
  <c r="G10000" i="1"/>
  <c r="F10000" i="1"/>
  <c r="E10000" i="1"/>
  <c r="D10000" i="1"/>
  <c r="C10000" i="1"/>
  <c r="A10000" i="1"/>
  <c r="N9999" i="1"/>
  <c r="M9999" i="1"/>
  <c r="L9999" i="1"/>
  <c r="J9999" i="1"/>
  <c r="K9999" i="1" s="1"/>
  <c r="I9999" i="1"/>
  <c r="H9999" i="1"/>
  <c r="G9999" i="1"/>
  <c r="F9999" i="1"/>
  <c r="E9999" i="1"/>
  <c r="D9999" i="1"/>
  <c r="C9999" i="1"/>
  <c r="A9999" i="1"/>
  <c r="N9998" i="1"/>
  <c r="M9998" i="1"/>
  <c r="L9998" i="1"/>
  <c r="J9998" i="1"/>
  <c r="K9998" i="1" s="1"/>
  <c r="I9998" i="1"/>
  <c r="H9998" i="1"/>
  <c r="G9998" i="1"/>
  <c r="F9998" i="1"/>
  <c r="E9998" i="1"/>
  <c r="D9998" i="1"/>
  <c r="C9998" i="1"/>
  <c r="A9998" i="1"/>
  <c r="N9997" i="1"/>
  <c r="M9997" i="1"/>
  <c r="L9997" i="1"/>
  <c r="J9997" i="1"/>
  <c r="K9997" i="1" s="1"/>
  <c r="I9997" i="1"/>
  <c r="H9997" i="1"/>
  <c r="G9997" i="1"/>
  <c r="F9997" i="1"/>
  <c r="E9997" i="1"/>
  <c r="D9997" i="1"/>
  <c r="C9997" i="1"/>
  <c r="A9997" i="1"/>
  <c r="N9996" i="1"/>
  <c r="M9996" i="1"/>
  <c r="L9996" i="1"/>
  <c r="J9996" i="1"/>
  <c r="K9996" i="1" s="1"/>
  <c r="I9996" i="1"/>
  <c r="H9996" i="1"/>
  <c r="G9996" i="1"/>
  <c r="F9996" i="1"/>
  <c r="E9996" i="1"/>
  <c r="D9996" i="1"/>
  <c r="C9996" i="1"/>
  <c r="A9996" i="1"/>
  <c r="N9995" i="1"/>
  <c r="M9995" i="1"/>
  <c r="L9995" i="1"/>
  <c r="J9995" i="1"/>
  <c r="K9995" i="1" s="1"/>
  <c r="I9995" i="1"/>
  <c r="H9995" i="1"/>
  <c r="G9995" i="1"/>
  <c r="F9995" i="1"/>
  <c r="E9995" i="1"/>
  <c r="D9995" i="1"/>
  <c r="C9995" i="1"/>
  <c r="A9995" i="1"/>
  <c r="N9994" i="1"/>
  <c r="M9994" i="1"/>
  <c r="L9994" i="1"/>
  <c r="J9994" i="1"/>
  <c r="K9994" i="1" s="1"/>
  <c r="I9994" i="1"/>
  <c r="H9994" i="1"/>
  <c r="G9994" i="1"/>
  <c r="F9994" i="1"/>
  <c r="E9994" i="1"/>
  <c r="D9994" i="1"/>
  <c r="C9994" i="1"/>
  <c r="A9994" i="1"/>
  <c r="N9993" i="1"/>
  <c r="M9993" i="1"/>
  <c r="L9993" i="1"/>
  <c r="J9993" i="1"/>
  <c r="K9993" i="1" s="1"/>
  <c r="I9993" i="1"/>
  <c r="H9993" i="1"/>
  <c r="G9993" i="1"/>
  <c r="F9993" i="1"/>
  <c r="E9993" i="1"/>
  <c r="D9993" i="1"/>
  <c r="C9993" i="1"/>
  <c r="A9993" i="1"/>
  <c r="N9992" i="1"/>
  <c r="M9992" i="1"/>
  <c r="L9992" i="1"/>
  <c r="J9992" i="1"/>
  <c r="K9992" i="1" s="1"/>
  <c r="I9992" i="1"/>
  <c r="H9992" i="1"/>
  <c r="G9992" i="1"/>
  <c r="F9992" i="1"/>
  <c r="E9992" i="1"/>
  <c r="D9992" i="1"/>
  <c r="C9992" i="1"/>
  <c r="A9992" i="1"/>
  <c r="N9991" i="1"/>
  <c r="M9991" i="1"/>
  <c r="L9991" i="1"/>
  <c r="J9991" i="1"/>
  <c r="K9991" i="1" s="1"/>
  <c r="I9991" i="1"/>
  <c r="H9991" i="1"/>
  <c r="G9991" i="1"/>
  <c r="F9991" i="1"/>
  <c r="E9991" i="1"/>
  <c r="D9991" i="1"/>
  <c r="C9991" i="1"/>
  <c r="A9991" i="1"/>
  <c r="N9990" i="1"/>
  <c r="M9990" i="1"/>
  <c r="L9990" i="1"/>
  <c r="J9990" i="1"/>
  <c r="K9990" i="1" s="1"/>
  <c r="I9990" i="1"/>
  <c r="H9990" i="1"/>
  <c r="G9990" i="1"/>
  <c r="F9990" i="1"/>
  <c r="E9990" i="1"/>
  <c r="D9990" i="1"/>
  <c r="C9990" i="1"/>
  <c r="A9990" i="1"/>
  <c r="N9989" i="1"/>
  <c r="M9989" i="1"/>
  <c r="L9989" i="1"/>
  <c r="J9989" i="1"/>
  <c r="K9989" i="1" s="1"/>
  <c r="I9989" i="1"/>
  <c r="H9989" i="1"/>
  <c r="G9989" i="1"/>
  <c r="F9989" i="1"/>
  <c r="E9989" i="1"/>
  <c r="D9989" i="1"/>
  <c r="C9989" i="1"/>
  <c r="A9989" i="1"/>
  <c r="N9988" i="1"/>
  <c r="M9988" i="1"/>
  <c r="L9988" i="1"/>
  <c r="J9988" i="1"/>
  <c r="K9988" i="1" s="1"/>
  <c r="I9988" i="1"/>
  <c r="H9988" i="1"/>
  <c r="G9988" i="1"/>
  <c r="F9988" i="1"/>
  <c r="E9988" i="1"/>
  <c r="D9988" i="1"/>
  <c r="C9988" i="1"/>
  <c r="A9988" i="1"/>
  <c r="N9987" i="1"/>
  <c r="M9987" i="1"/>
  <c r="L9987" i="1"/>
  <c r="J9987" i="1"/>
  <c r="K9987" i="1" s="1"/>
  <c r="I9987" i="1"/>
  <c r="H9987" i="1"/>
  <c r="G9987" i="1"/>
  <c r="F9987" i="1"/>
  <c r="E9987" i="1"/>
  <c r="D9987" i="1"/>
  <c r="C9987" i="1"/>
  <c r="A9987" i="1"/>
  <c r="N9986" i="1"/>
  <c r="M9986" i="1"/>
  <c r="L9986" i="1"/>
  <c r="J9986" i="1"/>
  <c r="K9986" i="1" s="1"/>
  <c r="I9986" i="1"/>
  <c r="H9986" i="1"/>
  <c r="G9986" i="1"/>
  <c r="F9986" i="1"/>
  <c r="E9986" i="1"/>
  <c r="D9986" i="1"/>
  <c r="C9986" i="1"/>
  <c r="A9986" i="1"/>
  <c r="N9985" i="1"/>
  <c r="M9985" i="1"/>
  <c r="L9985" i="1"/>
  <c r="J9985" i="1"/>
  <c r="K9985" i="1" s="1"/>
  <c r="I9985" i="1"/>
  <c r="H9985" i="1"/>
  <c r="G9985" i="1"/>
  <c r="F9985" i="1"/>
  <c r="E9985" i="1"/>
  <c r="D9985" i="1"/>
  <c r="C9985" i="1"/>
  <c r="A9985" i="1"/>
  <c r="N9984" i="1"/>
  <c r="M9984" i="1"/>
  <c r="L9984" i="1"/>
  <c r="J9984" i="1"/>
  <c r="K9984" i="1" s="1"/>
  <c r="I9984" i="1"/>
  <c r="H9984" i="1"/>
  <c r="G9984" i="1"/>
  <c r="F9984" i="1"/>
  <c r="E9984" i="1"/>
  <c r="D9984" i="1"/>
  <c r="C9984" i="1"/>
  <c r="A9984" i="1"/>
  <c r="N9983" i="1"/>
  <c r="M9983" i="1"/>
  <c r="L9983" i="1"/>
  <c r="J9983" i="1"/>
  <c r="K9983" i="1" s="1"/>
  <c r="I9983" i="1"/>
  <c r="H9983" i="1"/>
  <c r="G9983" i="1"/>
  <c r="F9983" i="1"/>
  <c r="E9983" i="1"/>
  <c r="D9983" i="1"/>
  <c r="C9983" i="1"/>
  <c r="A9983" i="1"/>
  <c r="N9982" i="1"/>
  <c r="M9982" i="1"/>
  <c r="L9982" i="1"/>
  <c r="J9982" i="1"/>
  <c r="K9982" i="1" s="1"/>
  <c r="I9982" i="1"/>
  <c r="H9982" i="1"/>
  <c r="G9982" i="1"/>
  <c r="F9982" i="1"/>
  <c r="E9982" i="1"/>
  <c r="D9982" i="1"/>
  <c r="C9982" i="1"/>
  <c r="A9982" i="1"/>
  <c r="N9981" i="1"/>
  <c r="M9981" i="1"/>
  <c r="L9981" i="1"/>
  <c r="J9981" i="1"/>
  <c r="K9981" i="1" s="1"/>
  <c r="I9981" i="1"/>
  <c r="H9981" i="1"/>
  <c r="G9981" i="1"/>
  <c r="F9981" i="1"/>
  <c r="E9981" i="1"/>
  <c r="D9981" i="1"/>
  <c r="C9981" i="1"/>
  <c r="A9981" i="1"/>
  <c r="N9980" i="1"/>
  <c r="M9980" i="1"/>
  <c r="L9980" i="1"/>
  <c r="J9980" i="1"/>
  <c r="K9980" i="1" s="1"/>
  <c r="I9980" i="1"/>
  <c r="H9980" i="1"/>
  <c r="G9980" i="1"/>
  <c r="F9980" i="1"/>
  <c r="E9980" i="1"/>
  <c r="D9980" i="1"/>
  <c r="C9980" i="1"/>
  <c r="A9980" i="1"/>
  <c r="N9979" i="1"/>
  <c r="M9979" i="1"/>
  <c r="L9979" i="1"/>
  <c r="J9979" i="1"/>
  <c r="K9979" i="1" s="1"/>
  <c r="I9979" i="1"/>
  <c r="H9979" i="1"/>
  <c r="G9979" i="1"/>
  <c r="F9979" i="1"/>
  <c r="E9979" i="1"/>
  <c r="D9979" i="1"/>
  <c r="C9979" i="1"/>
  <c r="A9979" i="1"/>
  <c r="N9978" i="1"/>
  <c r="M9978" i="1"/>
  <c r="L9978" i="1"/>
  <c r="J9978" i="1"/>
  <c r="K9978" i="1" s="1"/>
  <c r="I9978" i="1"/>
  <c r="H9978" i="1"/>
  <c r="G9978" i="1"/>
  <c r="F9978" i="1"/>
  <c r="E9978" i="1"/>
  <c r="D9978" i="1"/>
  <c r="C9978" i="1"/>
  <c r="A9978" i="1"/>
  <c r="N9977" i="1"/>
  <c r="M9977" i="1"/>
  <c r="L9977" i="1"/>
  <c r="J9977" i="1"/>
  <c r="K9977" i="1" s="1"/>
  <c r="I9977" i="1"/>
  <c r="H9977" i="1"/>
  <c r="G9977" i="1"/>
  <c r="F9977" i="1"/>
  <c r="E9977" i="1"/>
  <c r="D9977" i="1"/>
  <c r="C9977" i="1"/>
  <c r="A9977" i="1"/>
  <c r="N9976" i="1"/>
  <c r="M9976" i="1"/>
  <c r="L9976" i="1"/>
  <c r="J9976" i="1"/>
  <c r="K9976" i="1" s="1"/>
  <c r="I9976" i="1"/>
  <c r="H9976" i="1"/>
  <c r="G9976" i="1"/>
  <c r="F9976" i="1"/>
  <c r="E9976" i="1"/>
  <c r="D9976" i="1"/>
  <c r="C9976" i="1"/>
  <c r="A9976" i="1"/>
  <c r="N9975" i="1"/>
  <c r="M9975" i="1"/>
  <c r="L9975" i="1"/>
  <c r="J9975" i="1"/>
  <c r="K9975" i="1" s="1"/>
  <c r="I9975" i="1"/>
  <c r="H9975" i="1"/>
  <c r="G9975" i="1"/>
  <c r="F9975" i="1"/>
  <c r="E9975" i="1"/>
  <c r="D9975" i="1"/>
  <c r="C9975" i="1"/>
  <c r="A9975" i="1"/>
  <c r="N9974" i="1"/>
  <c r="M9974" i="1"/>
  <c r="L9974" i="1"/>
  <c r="J9974" i="1"/>
  <c r="K9974" i="1" s="1"/>
  <c r="I9974" i="1"/>
  <c r="H9974" i="1"/>
  <c r="G9974" i="1"/>
  <c r="F9974" i="1"/>
  <c r="E9974" i="1"/>
  <c r="D9974" i="1"/>
  <c r="C9974" i="1"/>
  <c r="A9974" i="1"/>
  <c r="N9973" i="1"/>
  <c r="M9973" i="1"/>
  <c r="L9973" i="1"/>
  <c r="J9973" i="1"/>
  <c r="K9973" i="1" s="1"/>
  <c r="I9973" i="1"/>
  <c r="H9973" i="1"/>
  <c r="G9973" i="1"/>
  <c r="F9973" i="1"/>
  <c r="E9973" i="1"/>
  <c r="D9973" i="1"/>
  <c r="C9973" i="1"/>
  <c r="A9973" i="1"/>
  <c r="N9972" i="1"/>
  <c r="M9972" i="1"/>
  <c r="L9972" i="1"/>
  <c r="J9972" i="1"/>
  <c r="K9972" i="1" s="1"/>
  <c r="I9972" i="1"/>
  <c r="H9972" i="1"/>
  <c r="G9972" i="1"/>
  <c r="F9972" i="1"/>
  <c r="E9972" i="1"/>
  <c r="D9972" i="1"/>
  <c r="C9972" i="1"/>
  <c r="A9972" i="1"/>
  <c r="N9971" i="1"/>
  <c r="M9971" i="1"/>
  <c r="L9971" i="1"/>
  <c r="J9971" i="1"/>
  <c r="K9971" i="1" s="1"/>
  <c r="I9971" i="1"/>
  <c r="H9971" i="1"/>
  <c r="G9971" i="1"/>
  <c r="F9971" i="1"/>
  <c r="E9971" i="1"/>
  <c r="D9971" i="1"/>
  <c r="C9971" i="1"/>
  <c r="A9971" i="1"/>
  <c r="N9970" i="1"/>
  <c r="M9970" i="1"/>
  <c r="L9970" i="1"/>
  <c r="J9970" i="1"/>
  <c r="K9970" i="1" s="1"/>
  <c r="I9970" i="1"/>
  <c r="H9970" i="1"/>
  <c r="G9970" i="1"/>
  <c r="F9970" i="1"/>
  <c r="E9970" i="1"/>
  <c r="D9970" i="1"/>
  <c r="C9970" i="1"/>
  <c r="A9970" i="1"/>
  <c r="N9969" i="1"/>
  <c r="M9969" i="1"/>
  <c r="L9969" i="1"/>
  <c r="J9969" i="1"/>
  <c r="K9969" i="1" s="1"/>
  <c r="I9969" i="1"/>
  <c r="H9969" i="1"/>
  <c r="G9969" i="1"/>
  <c r="F9969" i="1"/>
  <c r="E9969" i="1"/>
  <c r="D9969" i="1"/>
  <c r="C9969" i="1"/>
  <c r="A9969" i="1"/>
  <c r="N9968" i="1"/>
  <c r="M9968" i="1"/>
  <c r="L9968" i="1"/>
  <c r="J9968" i="1"/>
  <c r="K9968" i="1" s="1"/>
  <c r="I9968" i="1"/>
  <c r="H9968" i="1"/>
  <c r="G9968" i="1"/>
  <c r="F9968" i="1"/>
  <c r="E9968" i="1"/>
  <c r="D9968" i="1"/>
  <c r="C9968" i="1"/>
  <c r="A9968" i="1"/>
  <c r="N9967" i="1"/>
  <c r="M9967" i="1"/>
  <c r="L9967" i="1"/>
  <c r="J9967" i="1"/>
  <c r="K9967" i="1" s="1"/>
  <c r="I9967" i="1"/>
  <c r="H9967" i="1"/>
  <c r="G9967" i="1"/>
  <c r="F9967" i="1"/>
  <c r="E9967" i="1"/>
  <c r="D9967" i="1"/>
  <c r="C9967" i="1"/>
  <c r="A9967" i="1"/>
  <c r="N9966" i="1"/>
  <c r="M9966" i="1"/>
  <c r="L9966" i="1"/>
  <c r="J9966" i="1"/>
  <c r="K9966" i="1" s="1"/>
  <c r="I9966" i="1"/>
  <c r="H9966" i="1"/>
  <c r="G9966" i="1"/>
  <c r="F9966" i="1"/>
  <c r="E9966" i="1"/>
  <c r="D9966" i="1"/>
  <c r="C9966" i="1"/>
  <c r="A9966" i="1"/>
  <c r="N9965" i="1"/>
  <c r="M9965" i="1"/>
  <c r="L9965" i="1"/>
  <c r="J9965" i="1"/>
  <c r="K9965" i="1" s="1"/>
  <c r="I9965" i="1"/>
  <c r="H9965" i="1"/>
  <c r="G9965" i="1"/>
  <c r="F9965" i="1"/>
  <c r="E9965" i="1"/>
  <c r="D9965" i="1"/>
  <c r="C9965" i="1"/>
  <c r="A9965" i="1"/>
  <c r="N9964" i="1"/>
  <c r="M9964" i="1"/>
  <c r="L9964" i="1"/>
  <c r="J9964" i="1"/>
  <c r="K9964" i="1" s="1"/>
  <c r="I9964" i="1"/>
  <c r="H9964" i="1"/>
  <c r="G9964" i="1"/>
  <c r="F9964" i="1"/>
  <c r="E9964" i="1"/>
  <c r="D9964" i="1"/>
  <c r="C9964" i="1"/>
  <c r="A9964" i="1"/>
  <c r="N9963" i="1"/>
  <c r="M9963" i="1"/>
  <c r="L9963" i="1"/>
  <c r="J9963" i="1"/>
  <c r="K9963" i="1" s="1"/>
  <c r="I9963" i="1"/>
  <c r="H9963" i="1"/>
  <c r="G9963" i="1"/>
  <c r="F9963" i="1"/>
  <c r="E9963" i="1"/>
  <c r="D9963" i="1"/>
  <c r="C9963" i="1"/>
  <c r="A9963" i="1"/>
  <c r="N9962" i="1"/>
  <c r="M9962" i="1"/>
  <c r="L9962" i="1"/>
  <c r="J9962" i="1"/>
  <c r="K9962" i="1" s="1"/>
  <c r="I9962" i="1"/>
  <c r="H9962" i="1"/>
  <c r="G9962" i="1"/>
  <c r="F9962" i="1"/>
  <c r="E9962" i="1"/>
  <c r="D9962" i="1"/>
  <c r="C9962" i="1"/>
  <c r="A9962" i="1"/>
  <c r="N9961" i="1"/>
  <c r="M9961" i="1"/>
  <c r="L9961" i="1"/>
  <c r="J9961" i="1"/>
  <c r="K9961" i="1" s="1"/>
  <c r="I9961" i="1"/>
  <c r="H9961" i="1"/>
  <c r="G9961" i="1"/>
  <c r="F9961" i="1"/>
  <c r="E9961" i="1"/>
  <c r="D9961" i="1"/>
  <c r="C9961" i="1"/>
  <c r="A9961" i="1"/>
  <c r="N9960" i="1"/>
  <c r="M9960" i="1"/>
  <c r="L9960" i="1"/>
  <c r="J9960" i="1"/>
  <c r="K9960" i="1" s="1"/>
  <c r="I9960" i="1"/>
  <c r="H9960" i="1"/>
  <c r="G9960" i="1"/>
  <c r="F9960" i="1"/>
  <c r="E9960" i="1"/>
  <c r="D9960" i="1"/>
  <c r="C9960" i="1"/>
  <c r="A9960" i="1"/>
  <c r="N9959" i="1"/>
  <c r="M9959" i="1"/>
  <c r="L9959" i="1"/>
  <c r="J9959" i="1"/>
  <c r="K9959" i="1" s="1"/>
  <c r="I9959" i="1"/>
  <c r="H9959" i="1"/>
  <c r="G9959" i="1"/>
  <c r="F9959" i="1"/>
  <c r="E9959" i="1"/>
  <c r="D9959" i="1"/>
  <c r="C9959" i="1"/>
  <c r="A9959" i="1"/>
  <c r="N9958" i="1"/>
  <c r="M9958" i="1"/>
  <c r="L9958" i="1"/>
  <c r="J9958" i="1"/>
  <c r="K9958" i="1" s="1"/>
  <c r="I9958" i="1"/>
  <c r="H9958" i="1"/>
  <c r="G9958" i="1"/>
  <c r="F9958" i="1"/>
  <c r="E9958" i="1"/>
  <c r="D9958" i="1"/>
  <c r="C9958" i="1"/>
  <c r="A9958" i="1"/>
  <c r="N9957" i="1"/>
  <c r="M9957" i="1"/>
  <c r="L9957" i="1"/>
  <c r="J9957" i="1"/>
  <c r="K9957" i="1" s="1"/>
  <c r="I9957" i="1"/>
  <c r="H9957" i="1"/>
  <c r="G9957" i="1"/>
  <c r="F9957" i="1"/>
  <c r="E9957" i="1"/>
  <c r="D9957" i="1"/>
  <c r="C9957" i="1"/>
  <c r="A9957" i="1"/>
  <c r="N9956" i="1"/>
  <c r="M9956" i="1"/>
  <c r="L9956" i="1"/>
  <c r="J9956" i="1"/>
  <c r="K9956" i="1" s="1"/>
  <c r="I9956" i="1"/>
  <c r="H9956" i="1"/>
  <c r="G9956" i="1"/>
  <c r="F9956" i="1"/>
  <c r="E9956" i="1"/>
  <c r="D9956" i="1"/>
  <c r="C9956" i="1"/>
  <c r="A9956" i="1"/>
  <c r="N9955" i="1"/>
  <c r="M9955" i="1"/>
  <c r="L9955" i="1"/>
  <c r="J9955" i="1"/>
  <c r="K9955" i="1" s="1"/>
  <c r="I9955" i="1"/>
  <c r="H9955" i="1"/>
  <c r="G9955" i="1"/>
  <c r="F9955" i="1"/>
  <c r="E9955" i="1"/>
  <c r="D9955" i="1"/>
  <c r="C9955" i="1"/>
  <c r="A9955" i="1"/>
  <c r="N9954" i="1"/>
  <c r="M9954" i="1"/>
  <c r="L9954" i="1"/>
  <c r="J9954" i="1"/>
  <c r="K9954" i="1" s="1"/>
  <c r="I9954" i="1"/>
  <c r="H9954" i="1"/>
  <c r="G9954" i="1"/>
  <c r="F9954" i="1"/>
  <c r="E9954" i="1"/>
  <c r="D9954" i="1"/>
  <c r="C9954" i="1"/>
  <c r="A9954" i="1"/>
  <c r="N9953" i="1"/>
  <c r="M9953" i="1"/>
  <c r="L9953" i="1"/>
  <c r="J9953" i="1"/>
  <c r="K9953" i="1" s="1"/>
  <c r="I9953" i="1"/>
  <c r="H9953" i="1"/>
  <c r="G9953" i="1"/>
  <c r="F9953" i="1"/>
  <c r="E9953" i="1"/>
  <c r="D9953" i="1"/>
  <c r="C9953" i="1"/>
  <c r="A9953" i="1"/>
  <c r="N9952" i="1"/>
  <c r="M9952" i="1"/>
  <c r="L9952" i="1"/>
  <c r="J9952" i="1"/>
  <c r="K9952" i="1" s="1"/>
  <c r="I9952" i="1"/>
  <c r="H9952" i="1"/>
  <c r="G9952" i="1"/>
  <c r="F9952" i="1"/>
  <c r="E9952" i="1"/>
  <c r="D9952" i="1"/>
  <c r="C9952" i="1"/>
  <c r="A9952" i="1"/>
  <c r="N9951" i="1"/>
  <c r="M9951" i="1"/>
  <c r="L9951" i="1"/>
  <c r="J9951" i="1"/>
  <c r="K9951" i="1" s="1"/>
  <c r="I9951" i="1"/>
  <c r="H9951" i="1"/>
  <c r="G9951" i="1"/>
  <c r="F9951" i="1"/>
  <c r="E9951" i="1"/>
  <c r="D9951" i="1"/>
  <c r="C9951" i="1"/>
  <c r="A9951" i="1"/>
  <c r="N9950" i="1"/>
  <c r="M9950" i="1"/>
  <c r="L9950" i="1"/>
  <c r="J9950" i="1"/>
  <c r="K9950" i="1" s="1"/>
  <c r="I9950" i="1"/>
  <c r="H9950" i="1"/>
  <c r="G9950" i="1"/>
  <c r="F9950" i="1"/>
  <c r="E9950" i="1"/>
  <c r="D9950" i="1"/>
  <c r="C9950" i="1"/>
  <c r="A9950" i="1"/>
  <c r="N9949" i="1"/>
  <c r="M9949" i="1"/>
  <c r="L9949" i="1"/>
  <c r="J9949" i="1"/>
  <c r="K9949" i="1" s="1"/>
  <c r="I9949" i="1"/>
  <c r="H9949" i="1"/>
  <c r="G9949" i="1"/>
  <c r="F9949" i="1"/>
  <c r="E9949" i="1"/>
  <c r="D9949" i="1"/>
  <c r="C9949" i="1"/>
  <c r="A9949" i="1"/>
  <c r="N9948" i="1"/>
  <c r="M9948" i="1"/>
  <c r="L9948" i="1"/>
  <c r="J9948" i="1"/>
  <c r="K9948" i="1" s="1"/>
  <c r="I9948" i="1"/>
  <c r="H9948" i="1"/>
  <c r="G9948" i="1"/>
  <c r="F9948" i="1"/>
  <c r="E9948" i="1"/>
  <c r="D9948" i="1"/>
  <c r="C9948" i="1"/>
  <c r="A9948" i="1"/>
  <c r="N9947" i="1"/>
  <c r="M9947" i="1"/>
  <c r="L9947" i="1"/>
  <c r="J9947" i="1"/>
  <c r="K9947" i="1" s="1"/>
  <c r="I9947" i="1"/>
  <c r="H9947" i="1"/>
  <c r="G9947" i="1"/>
  <c r="F9947" i="1"/>
  <c r="E9947" i="1"/>
  <c r="D9947" i="1"/>
  <c r="C9947" i="1"/>
  <c r="A9947" i="1"/>
  <c r="N9946" i="1"/>
  <c r="M9946" i="1"/>
  <c r="L9946" i="1"/>
  <c r="J9946" i="1"/>
  <c r="K9946" i="1" s="1"/>
  <c r="I9946" i="1"/>
  <c r="H9946" i="1"/>
  <c r="G9946" i="1"/>
  <c r="F9946" i="1"/>
  <c r="E9946" i="1"/>
  <c r="D9946" i="1"/>
  <c r="C9946" i="1"/>
  <c r="A9946" i="1"/>
  <c r="N9945" i="1"/>
  <c r="M9945" i="1"/>
  <c r="L9945" i="1"/>
  <c r="J9945" i="1"/>
  <c r="K9945" i="1" s="1"/>
  <c r="I9945" i="1"/>
  <c r="H9945" i="1"/>
  <c r="G9945" i="1"/>
  <c r="F9945" i="1"/>
  <c r="E9945" i="1"/>
  <c r="D9945" i="1"/>
  <c r="C9945" i="1"/>
  <c r="A9945" i="1"/>
  <c r="N9944" i="1"/>
  <c r="M9944" i="1"/>
  <c r="L9944" i="1"/>
  <c r="J9944" i="1"/>
  <c r="K9944" i="1" s="1"/>
  <c r="I9944" i="1"/>
  <c r="H9944" i="1"/>
  <c r="G9944" i="1"/>
  <c r="F9944" i="1"/>
  <c r="E9944" i="1"/>
  <c r="D9944" i="1"/>
  <c r="C9944" i="1"/>
  <c r="A9944" i="1"/>
  <c r="N9943" i="1"/>
  <c r="M9943" i="1"/>
  <c r="L9943" i="1"/>
  <c r="J9943" i="1"/>
  <c r="K9943" i="1" s="1"/>
  <c r="I9943" i="1"/>
  <c r="H9943" i="1"/>
  <c r="G9943" i="1"/>
  <c r="F9943" i="1"/>
  <c r="E9943" i="1"/>
  <c r="D9943" i="1"/>
  <c r="C9943" i="1"/>
  <c r="A9943" i="1"/>
  <c r="N9942" i="1"/>
  <c r="M9942" i="1"/>
  <c r="L9942" i="1"/>
  <c r="J9942" i="1"/>
  <c r="K9942" i="1" s="1"/>
  <c r="I9942" i="1"/>
  <c r="H9942" i="1"/>
  <c r="G9942" i="1"/>
  <c r="F9942" i="1"/>
  <c r="E9942" i="1"/>
  <c r="D9942" i="1"/>
  <c r="C9942" i="1"/>
  <c r="A9942" i="1"/>
  <c r="N9941" i="1"/>
  <c r="M9941" i="1"/>
  <c r="L9941" i="1"/>
  <c r="J9941" i="1"/>
  <c r="K9941" i="1" s="1"/>
  <c r="I9941" i="1"/>
  <c r="H9941" i="1"/>
  <c r="G9941" i="1"/>
  <c r="F9941" i="1"/>
  <c r="E9941" i="1"/>
  <c r="D9941" i="1"/>
  <c r="C9941" i="1"/>
  <c r="A9941" i="1"/>
  <c r="N9940" i="1"/>
  <c r="M9940" i="1"/>
  <c r="L9940" i="1"/>
  <c r="J9940" i="1"/>
  <c r="K9940" i="1" s="1"/>
  <c r="I9940" i="1"/>
  <c r="H9940" i="1"/>
  <c r="G9940" i="1"/>
  <c r="F9940" i="1"/>
  <c r="E9940" i="1"/>
  <c r="D9940" i="1"/>
  <c r="C9940" i="1"/>
  <c r="A9940" i="1"/>
  <c r="N9939" i="1"/>
  <c r="M9939" i="1"/>
  <c r="L9939" i="1"/>
  <c r="J9939" i="1"/>
  <c r="K9939" i="1" s="1"/>
  <c r="I9939" i="1"/>
  <c r="H9939" i="1"/>
  <c r="G9939" i="1"/>
  <c r="F9939" i="1"/>
  <c r="E9939" i="1"/>
  <c r="D9939" i="1"/>
  <c r="C9939" i="1"/>
  <c r="A9939" i="1"/>
  <c r="N9938" i="1"/>
  <c r="M9938" i="1"/>
  <c r="L9938" i="1"/>
  <c r="J9938" i="1"/>
  <c r="K9938" i="1" s="1"/>
  <c r="I9938" i="1"/>
  <c r="H9938" i="1"/>
  <c r="G9938" i="1"/>
  <c r="F9938" i="1"/>
  <c r="E9938" i="1"/>
  <c r="D9938" i="1"/>
  <c r="C9938" i="1"/>
  <c r="A9938" i="1"/>
  <c r="N9937" i="1"/>
  <c r="M9937" i="1"/>
  <c r="L9937" i="1"/>
  <c r="J9937" i="1"/>
  <c r="K9937" i="1" s="1"/>
  <c r="I9937" i="1"/>
  <c r="H9937" i="1"/>
  <c r="G9937" i="1"/>
  <c r="F9937" i="1"/>
  <c r="E9937" i="1"/>
  <c r="D9937" i="1"/>
  <c r="C9937" i="1"/>
  <c r="A9937" i="1"/>
  <c r="N9936" i="1"/>
  <c r="M9936" i="1"/>
  <c r="L9936" i="1"/>
  <c r="J9936" i="1"/>
  <c r="K9936" i="1" s="1"/>
  <c r="I9936" i="1"/>
  <c r="H9936" i="1"/>
  <c r="G9936" i="1"/>
  <c r="F9936" i="1"/>
  <c r="E9936" i="1"/>
  <c r="D9936" i="1"/>
  <c r="C9936" i="1"/>
  <c r="A9936" i="1"/>
  <c r="N9935" i="1"/>
  <c r="M9935" i="1"/>
  <c r="L9935" i="1"/>
  <c r="J9935" i="1"/>
  <c r="K9935" i="1" s="1"/>
  <c r="I9935" i="1"/>
  <c r="H9935" i="1"/>
  <c r="G9935" i="1"/>
  <c r="F9935" i="1"/>
  <c r="E9935" i="1"/>
  <c r="D9935" i="1"/>
  <c r="C9935" i="1"/>
  <c r="A9935" i="1"/>
  <c r="N9934" i="1"/>
  <c r="M9934" i="1"/>
  <c r="L9934" i="1"/>
  <c r="J9934" i="1"/>
  <c r="K9934" i="1" s="1"/>
  <c r="I9934" i="1"/>
  <c r="H9934" i="1"/>
  <c r="G9934" i="1"/>
  <c r="F9934" i="1"/>
  <c r="E9934" i="1"/>
  <c r="D9934" i="1"/>
  <c r="C9934" i="1"/>
  <c r="A9934" i="1"/>
  <c r="N9933" i="1"/>
  <c r="M9933" i="1"/>
  <c r="L9933" i="1"/>
  <c r="J9933" i="1"/>
  <c r="K9933" i="1" s="1"/>
  <c r="I9933" i="1"/>
  <c r="H9933" i="1"/>
  <c r="G9933" i="1"/>
  <c r="F9933" i="1"/>
  <c r="E9933" i="1"/>
  <c r="D9933" i="1"/>
  <c r="C9933" i="1"/>
  <c r="A9933" i="1"/>
  <c r="N9932" i="1"/>
  <c r="M9932" i="1"/>
  <c r="L9932" i="1"/>
  <c r="J9932" i="1"/>
  <c r="K9932" i="1" s="1"/>
  <c r="I9932" i="1"/>
  <c r="H9932" i="1"/>
  <c r="G9932" i="1"/>
  <c r="F9932" i="1"/>
  <c r="E9932" i="1"/>
  <c r="D9932" i="1"/>
  <c r="C9932" i="1"/>
  <c r="A9932" i="1"/>
  <c r="N9931" i="1"/>
  <c r="M9931" i="1"/>
  <c r="L9931" i="1"/>
  <c r="J9931" i="1"/>
  <c r="K9931" i="1" s="1"/>
  <c r="I9931" i="1"/>
  <c r="H9931" i="1"/>
  <c r="G9931" i="1"/>
  <c r="F9931" i="1"/>
  <c r="E9931" i="1"/>
  <c r="D9931" i="1"/>
  <c r="C9931" i="1"/>
  <c r="A9931" i="1"/>
  <c r="N9930" i="1"/>
  <c r="M9930" i="1"/>
  <c r="L9930" i="1"/>
  <c r="J9930" i="1"/>
  <c r="K9930" i="1" s="1"/>
  <c r="I9930" i="1"/>
  <c r="H9930" i="1"/>
  <c r="G9930" i="1"/>
  <c r="F9930" i="1"/>
  <c r="E9930" i="1"/>
  <c r="D9930" i="1"/>
  <c r="C9930" i="1"/>
  <c r="A9930" i="1"/>
  <c r="N9929" i="1"/>
  <c r="M9929" i="1"/>
  <c r="L9929" i="1"/>
  <c r="J9929" i="1"/>
  <c r="K9929" i="1" s="1"/>
  <c r="I9929" i="1"/>
  <c r="H9929" i="1"/>
  <c r="G9929" i="1"/>
  <c r="F9929" i="1"/>
  <c r="E9929" i="1"/>
  <c r="D9929" i="1"/>
  <c r="C9929" i="1"/>
  <c r="A9929" i="1"/>
  <c r="N9928" i="1"/>
  <c r="M9928" i="1"/>
  <c r="L9928" i="1"/>
  <c r="J9928" i="1"/>
  <c r="K9928" i="1" s="1"/>
  <c r="I9928" i="1"/>
  <c r="H9928" i="1"/>
  <c r="G9928" i="1"/>
  <c r="F9928" i="1"/>
  <c r="E9928" i="1"/>
  <c r="D9928" i="1"/>
  <c r="C9928" i="1"/>
  <c r="A9928" i="1"/>
  <c r="N9927" i="1"/>
  <c r="M9927" i="1"/>
  <c r="L9927" i="1"/>
  <c r="J9927" i="1"/>
  <c r="K9927" i="1" s="1"/>
  <c r="I9927" i="1"/>
  <c r="H9927" i="1"/>
  <c r="G9927" i="1"/>
  <c r="F9927" i="1"/>
  <c r="E9927" i="1"/>
  <c r="D9927" i="1"/>
  <c r="C9927" i="1"/>
  <c r="A9927" i="1"/>
  <c r="N9926" i="1"/>
  <c r="M9926" i="1"/>
  <c r="L9926" i="1"/>
  <c r="J9926" i="1"/>
  <c r="K9926" i="1" s="1"/>
  <c r="I9926" i="1"/>
  <c r="H9926" i="1"/>
  <c r="G9926" i="1"/>
  <c r="F9926" i="1"/>
  <c r="E9926" i="1"/>
  <c r="D9926" i="1"/>
  <c r="C9926" i="1"/>
  <c r="A9926" i="1"/>
  <c r="N9925" i="1"/>
  <c r="M9925" i="1"/>
  <c r="L9925" i="1"/>
  <c r="J9925" i="1"/>
  <c r="K9925" i="1" s="1"/>
  <c r="I9925" i="1"/>
  <c r="H9925" i="1"/>
  <c r="G9925" i="1"/>
  <c r="F9925" i="1"/>
  <c r="E9925" i="1"/>
  <c r="D9925" i="1"/>
  <c r="C9925" i="1"/>
  <c r="A9925" i="1"/>
  <c r="N9924" i="1"/>
  <c r="M9924" i="1"/>
  <c r="L9924" i="1"/>
  <c r="J9924" i="1"/>
  <c r="K9924" i="1" s="1"/>
  <c r="I9924" i="1"/>
  <c r="H9924" i="1"/>
  <c r="G9924" i="1"/>
  <c r="F9924" i="1"/>
  <c r="E9924" i="1"/>
  <c r="D9924" i="1"/>
  <c r="C9924" i="1"/>
  <c r="A9924" i="1"/>
  <c r="N9923" i="1"/>
  <c r="M9923" i="1"/>
  <c r="L9923" i="1"/>
  <c r="J9923" i="1"/>
  <c r="K9923" i="1" s="1"/>
  <c r="I9923" i="1"/>
  <c r="H9923" i="1"/>
  <c r="G9923" i="1"/>
  <c r="F9923" i="1"/>
  <c r="E9923" i="1"/>
  <c r="D9923" i="1"/>
  <c r="C9923" i="1"/>
  <c r="A9923" i="1"/>
  <c r="N9922" i="1"/>
  <c r="M9922" i="1"/>
  <c r="L9922" i="1"/>
  <c r="J9922" i="1"/>
  <c r="K9922" i="1" s="1"/>
  <c r="I9922" i="1"/>
  <c r="H9922" i="1"/>
  <c r="G9922" i="1"/>
  <c r="F9922" i="1"/>
  <c r="E9922" i="1"/>
  <c r="D9922" i="1"/>
  <c r="C9922" i="1"/>
  <c r="A9922" i="1"/>
  <c r="N9921" i="1"/>
  <c r="M9921" i="1"/>
  <c r="L9921" i="1"/>
  <c r="J9921" i="1"/>
  <c r="K9921" i="1" s="1"/>
  <c r="I9921" i="1"/>
  <c r="H9921" i="1"/>
  <c r="G9921" i="1"/>
  <c r="F9921" i="1"/>
  <c r="E9921" i="1"/>
  <c r="D9921" i="1"/>
  <c r="C9921" i="1"/>
  <c r="A9921" i="1"/>
  <c r="N9920" i="1"/>
  <c r="M9920" i="1"/>
  <c r="L9920" i="1"/>
  <c r="J9920" i="1"/>
  <c r="K9920" i="1" s="1"/>
  <c r="I9920" i="1"/>
  <c r="H9920" i="1"/>
  <c r="G9920" i="1"/>
  <c r="F9920" i="1"/>
  <c r="E9920" i="1"/>
  <c r="D9920" i="1"/>
  <c r="C9920" i="1"/>
  <c r="A9920" i="1"/>
  <c r="N9919" i="1"/>
  <c r="M9919" i="1"/>
  <c r="L9919" i="1"/>
  <c r="J9919" i="1"/>
  <c r="K9919" i="1" s="1"/>
  <c r="I9919" i="1"/>
  <c r="H9919" i="1"/>
  <c r="G9919" i="1"/>
  <c r="F9919" i="1"/>
  <c r="E9919" i="1"/>
  <c r="D9919" i="1"/>
  <c r="C9919" i="1"/>
  <c r="A9919" i="1"/>
  <c r="N9918" i="1"/>
  <c r="M9918" i="1"/>
  <c r="L9918" i="1"/>
  <c r="J9918" i="1"/>
  <c r="K9918" i="1" s="1"/>
  <c r="I9918" i="1"/>
  <c r="H9918" i="1"/>
  <c r="G9918" i="1"/>
  <c r="F9918" i="1"/>
  <c r="E9918" i="1"/>
  <c r="D9918" i="1"/>
  <c r="C9918" i="1"/>
  <c r="A9918" i="1"/>
  <c r="N9917" i="1"/>
  <c r="M9917" i="1"/>
  <c r="L9917" i="1"/>
  <c r="J9917" i="1"/>
  <c r="K9917" i="1" s="1"/>
  <c r="I9917" i="1"/>
  <c r="H9917" i="1"/>
  <c r="G9917" i="1"/>
  <c r="F9917" i="1"/>
  <c r="E9917" i="1"/>
  <c r="D9917" i="1"/>
  <c r="C9917" i="1"/>
  <c r="A9917" i="1"/>
  <c r="N9916" i="1"/>
  <c r="M9916" i="1"/>
  <c r="L9916" i="1"/>
  <c r="J9916" i="1"/>
  <c r="K9916" i="1" s="1"/>
  <c r="I9916" i="1"/>
  <c r="H9916" i="1"/>
  <c r="G9916" i="1"/>
  <c r="F9916" i="1"/>
  <c r="E9916" i="1"/>
  <c r="D9916" i="1"/>
  <c r="C9916" i="1"/>
  <c r="A9916" i="1"/>
  <c r="N9915" i="1"/>
  <c r="M9915" i="1"/>
  <c r="L9915" i="1"/>
  <c r="J9915" i="1"/>
  <c r="K9915" i="1" s="1"/>
  <c r="I9915" i="1"/>
  <c r="H9915" i="1"/>
  <c r="G9915" i="1"/>
  <c r="F9915" i="1"/>
  <c r="E9915" i="1"/>
  <c r="D9915" i="1"/>
  <c r="C9915" i="1"/>
  <c r="A9915" i="1"/>
  <c r="N9914" i="1"/>
  <c r="M9914" i="1"/>
  <c r="L9914" i="1"/>
  <c r="J9914" i="1"/>
  <c r="K9914" i="1" s="1"/>
  <c r="I9914" i="1"/>
  <c r="H9914" i="1"/>
  <c r="G9914" i="1"/>
  <c r="F9914" i="1"/>
  <c r="E9914" i="1"/>
  <c r="D9914" i="1"/>
  <c r="C9914" i="1"/>
  <c r="A9914" i="1"/>
  <c r="N9913" i="1"/>
  <c r="M9913" i="1"/>
  <c r="L9913" i="1"/>
  <c r="J9913" i="1"/>
  <c r="K9913" i="1" s="1"/>
  <c r="I9913" i="1"/>
  <c r="H9913" i="1"/>
  <c r="G9913" i="1"/>
  <c r="F9913" i="1"/>
  <c r="E9913" i="1"/>
  <c r="D9913" i="1"/>
  <c r="C9913" i="1"/>
  <c r="A9913" i="1"/>
  <c r="N9912" i="1"/>
  <c r="M9912" i="1"/>
  <c r="L9912" i="1"/>
  <c r="J9912" i="1"/>
  <c r="K9912" i="1" s="1"/>
  <c r="I9912" i="1"/>
  <c r="H9912" i="1"/>
  <c r="G9912" i="1"/>
  <c r="F9912" i="1"/>
  <c r="E9912" i="1"/>
  <c r="D9912" i="1"/>
  <c r="C9912" i="1"/>
  <c r="A9912" i="1"/>
  <c r="N9911" i="1"/>
  <c r="M9911" i="1"/>
  <c r="L9911" i="1"/>
  <c r="J9911" i="1"/>
  <c r="K9911" i="1" s="1"/>
  <c r="I9911" i="1"/>
  <c r="H9911" i="1"/>
  <c r="G9911" i="1"/>
  <c r="F9911" i="1"/>
  <c r="E9911" i="1"/>
  <c r="D9911" i="1"/>
  <c r="C9911" i="1"/>
  <c r="A9911" i="1"/>
  <c r="N9910" i="1"/>
  <c r="M9910" i="1"/>
  <c r="L9910" i="1"/>
  <c r="J9910" i="1"/>
  <c r="K9910" i="1" s="1"/>
  <c r="I9910" i="1"/>
  <c r="H9910" i="1"/>
  <c r="G9910" i="1"/>
  <c r="F9910" i="1"/>
  <c r="E9910" i="1"/>
  <c r="D9910" i="1"/>
  <c r="C9910" i="1"/>
  <c r="A9910" i="1"/>
  <c r="N9909" i="1"/>
  <c r="M9909" i="1"/>
  <c r="L9909" i="1"/>
  <c r="J9909" i="1"/>
  <c r="K9909" i="1" s="1"/>
  <c r="I9909" i="1"/>
  <c r="H9909" i="1"/>
  <c r="G9909" i="1"/>
  <c r="F9909" i="1"/>
  <c r="E9909" i="1"/>
  <c r="D9909" i="1"/>
  <c r="C9909" i="1"/>
  <c r="A9909" i="1"/>
  <c r="N9908" i="1"/>
  <c r="M9908" i="1"/>
  <c r="L9908" i="1"/>
  <c r="J9908" i="1"/>
  <c r="K9908" i="1" s="1"/>
  <c r="I9908" i="1"/>
  <c r="H9908" i="1"/>
  <c r="G9908" i="1"/>
  <c r="F9908" i="1"/>
  <c r="E9908" i="1"/>
  <c r="D9908" i="1"/>
  <c r="C9908" i="1"/>
  <c r="A9908" i="1"/>
  <c r="N9907" i="1"/>
  <c r="M9907" i="1"/>
  <c r="L9907" i="1"/>
  <c r="J9907" i="1"/>
  <c r="K9907" i="1" s="1"/>
  <c r="I9907" i="1"/>
  <c r="H9907" i="1"/>
  <c r="G9907" i="1"/>
  <c r="F9907" i="1"/>
  <c r="E9907" i="1"/>
  <c r="D9907" i="1"/>
  <c r="C9907" i="1"/>
  <c r="A9907" i="1"/>
  <c r="N9906" i="1"/>
  <c r="M9906" i="1"/>
  <c r="L9906" i="1"/>
  <c r="J9906" i="1"/>
  <c r="K9906" i="1" s="1"/>
  <c r="I9906" i="1"/>
  <c r="H9906" i="1"/>
  <c r="G9906" i="1"/>
  <c r="F9906" i="1"/>
  <c r="E9906" i="1"/>
  <c r="D9906" i="1"/>
  <c r="C9906" i="1"/>
  <c r="A9906" i="1"/>
  <c r="N9905" i="1"/>
  <c r="M9905" i="1"/>
  <c r="L9905" i="1"/>
  <c r="J9905" i="1"/>
  <c r="K9905" i="1" s="1"/>
  <c r="I9905" i="1"/>
  <c r="H9905" i="1"/>
  <c r="G9905" i="1"/>
  <c r="F9905" i="1"/>
  <c r="E9905" i="1"/>
  <c r="D9905" i="1"/>
  <c r="C9905" i="1"/>
  <c r="A9905" i="1"/>
  <c r="N9904" i="1"/>
  <c r="M9904" i="1"/>
  <c r="L9904" i="1"/>
  <c r="J9904" i="1"/>
  <c r="K9904" i="1" s="1"/>
  <c r="I9904" i="1"/>
  <c r="H9904" i="1"/>
  <c r="G9904" i="1"/>
  <c r="F9904" i="1"/>
  <c r="E9904" i="1"/>
  <c r="D9904" i="1"/>
  <c r="C9904" i="1"/>
  <c r="A9904" i="1"/>
  <c r="N9903" i="1"/>
  <c r="M9903" i="1"/>
  <c r="L9903" i="1"/>
  <c r="J9903" i="1"/>
  <c r="K9903" i="1" s="1"/>
  <c r="I9903" i="1"/>
  <c r="H9903" i="1"/>
  <c r="G9903" i="1"/>
  <c r="F9903" i="1"/>
  <c r="E9903" i="1"/>
  <c r="D9903" i="1"/>
  <c r="C9903" i="1"/>
  <c r="A9903" i="1"/>
  <c r="N9902" i="1"/>
  <c r="M9902" i="1"/>
  <c r="L9902" i="1"/>
  <c r="J9902" i="1"/>
  <c r="K9902" i="1" s="1"/>
  <c r="I9902" i="1"/>
  <c r="H9902" i="1"/>
  <c r="G9902" i="1"/>
  <c r="F9902" i="1"/>
  <c r="E9902" i="1"/>
  <c r="D9902" i="1"/>
  <c r="C9902" i="1"/>
  <c r="A9902" i="1"/>
  <c r="N9901" i="1"/>
  <c r="M9901" i="1"/>
  <c r="L9901" i="1"/>
  <c r="J9901" i="1"/>
  <c r="K9901" i="1" s="1"/>
  <c r="I9901" i="1"/>
  <c r="H9901" i="1"/>
  <c r="G9901" i="1"/>
  <c r="F9901" i="1"/>
  <c r="E9901" i="1"/>
  <c r="D9901" i="1"/>
  <c r="C9901" i="1"/>
  <c r="A9901" i="1"/>
  <c r="N9900" i="1"/>
  <c r="M9900" i="1"/>
  <c r="L9900" i="1"/>
  <c r="J9900" i="1"/>
  <c r="K9900" i="1" s="1"/>
  <c r="I9900" i="1"/>
  <c r="H9900" i="1"/>
  <c r="G9900" i="1"/>
  <c r="F9900" i="1"/>
  <c r="E9900" i="1"/>
  <c r="D9900" i="1"/>
  <c r="C9900" i="1"/>
  <c r="A9900" i="1"/>
  <c r="N9899" i="1"/>
  <c r="M9899" i="1"/>
  <c r="L9899" i="1"/>
  <c r="J9899" i="1"/>
  <c r="K9899" i="1" s="1"/>
  <c r="I9899" i="1"/>
  <c r="H9899" i="1"/>
  <c r="G9899" i="1"/>
  <c r="F9899" i="1"/>
  <c r="E9899" i="1"/>
  <c r="D9899" i="1"/>
  <c r="C9899" i="1"/>
  <c r="A9899" i="1"/>
  <c r="N9898" i="1"/>
  <c r="M9898" i="1"/>
  <c r="L9898" i="1"/>
  <c r="J9898" i="1"/>
  <c r="K9898" i="1" s="1"/>
  <c r="I9898" i="1"/>
  <c r="H9898" i="1"/>
  <c r="G9898" i="1"/>
  <c r="F9898" i="1"/>
  <c r="E9898" i="1"/>
  <c r="D9898" i="1"/>
  <c r="C9898" i="1"/>
  <c r="A9898" i="1"/>
  <c r="N9897" i="1"/>
  <c r="M9897" i="1"/>
  <c r="L9897" i="1"/>
  <c r="J9897" i="1"/>
  <c r="K9897" i="1" s="1"/>
  <c r="I9897" i="1"/>
  <c r="H9897" i="1"/>
  <c r="G9897" i="1"/>
  <c r="F9897" i="1"/>
  <c r="E9897" i="1"/>
  <c r="D9897" i="1"/>
  <c r="C9897" i="1"/>
  <c r="A9897" i="1"/>
  <c r="N9896" i="1"/>
  <c r="M9896" i="1"/>
  <c r="L9896" i="1"/>
  <c r="J9896" i="1"/>
  <c r="K9896" i="1" s="1"/>
  <c r="I9896" i="1"/>
  <c r="H9896" i="1"/>
  <c r="G9896" i="1"/>
  <c r="F9896" i="1"/>
  <c r="E9896" i="1"/>
  <c r="D9896" i="1"/>
  <c r="C9896" i="1"/>
  <c r="A9896" i="1"/>
  <c r="N9895" i="1"/>
  <c r="M9895" i="1"/>
  <c r="L9895" i="1"/>
  <c r="J9895" i="1"/>
  <c r="K9895" i="1" s="1"/>
  <c r="I9895" i="1"/>
  <c r="H9895" i="1"/>
  <c r="G9895" i="1"/>
  <c r="F9895" i="1"/>
  <c r="E9895" i="1"/>
  <c r="D9895" i="1"/>
  <c r="C9895" i="1"/>
  <c r="A9895" i="1"/>
  <c r="N9894" i="1"/>
  <c r="M9894" i="1"/>
  <c r="L9894" i="1"/>
  <c r="J9894" i="1"/>
  <c r="K9894" i="1" s="1"/>
  <c r="I9894" i="1"/>
  <c r="H9894" i="1"/>
  <c r="G9894" i="1"/>
  <c r="F9894" i="1"/>
  <c r="E9894" i="1"/>
  <c r="D9894" i="1"/>
  <c r="C9894" i="1"/>
  <c r="A9894" i="1"/>
  <c r="N9893" i="1"/>
  <c r="M9893" i="1"/>
  <c r="L9893" i="1"/>
  <c r="J9893" i="1"/>
  <c r="K9893" i="1" s="1"/>
  <c r="I9893" i="1"/>
  <c r="H9893" i="1"/>
  <c r="G9893" i="1"/>
  <c r="F9893" i="1"/>
  <c r="E9893" i="1"/>
  <c r="D9893" i="1"/>
  <c r="C9893" i="1"/>
  <c r="A9893" i="1"/>
  <c r="N9892" i="1"/>
  <c r="M9892" i="1"/>
  <c r="L9892" i="1"/>
  <c r="J9892" i="1"/>
  <c r="K9892" i="1" s="1"/>
  <c r="I9892" i="1"/>
  <c r="H9892" i="1"/>
  <c r="G9892" i="1"/>
  <c r="F9892" i="1"/>
  <c r="E9892" i="1"/>
  <c r="D9892" i="1"/>
  <c r="C9892" i="1"/>
  <c r="A9892" i="1"/>
  <c r="N9891" i="1"/>
  <c r="M9891" i="1"/>
  <c r="L9891" i="1"/>
  <c r="J9891" i="1"/>
  <c r="K9891" i="1" s="1"/>
  <c r="I9891" i="1"/>
  <c r="H9891" i="1"/>
  <c r="G9891" i="1"/>
  <c r="F9891" i="1"/>
  <c r="E9891" i="1"/>
  <c r="D9891" i="1"/>
  <c r="C9891" i="1"/>
  <c r="A9891" i="1"/>
  <c r="N9890" i="1"/>
  <c r="M9890" i="1"/>
  <c r="L9890" i="1"/>
  <c r="J9890" i="1"/>
  <c r="K9890" i="1" s="1"/>
  <c r="I9890" i="1"/>
  <c r="H9890" i="1"/>
  <c r="G9890" i="1"/>
  <c r="F9890" i="1"/>
  <c r="E9890" i="1"/>
  <c r="D9890" i="1"/>
  <c r="C9890" i="1"/>
  <c r="A9890" i="1"/>
  <c r="N9889" i="1"/>
  <c r="M9889" i="1"/>
  <c r="L9889" i="1"/>
  <c r="J9889" i="1"/>
  <c r="K9889" i="1" s="1"/>
  <c r="I9889" i="1"/>
  <c r="H9889" i="1"/>
  <c r="G9889" i="1"/>
  <c r="F9889" i="1"/>
  <c r="E9889" i="1"/>
  <c r="D9889" i="1"/>
  <c r="C9889" i="1"/>
  <c r="A9889" i="1"/>
  <c r="N9888" i="1"/>
  <c r="M9888" i="1"/>
  <c r="L9888" i="1"/>
  <c r="J9888" i="1"/>
  <c r="K9888" i="1" s="1"/>
  <c r="I9888" i="1"/>
  <c r="H9888" i="1"/>
  <c r="G9888" i="1"/>
  <c r="F9888" i="1"/>
  <c r="E9888" i="1"/>
  <c r="D9888" i="1"/>
  <c r="C9888" i="1"/>
  <c r="A9888" i="1"/>
  <c r="N9887" i="1"/>
  <c r="M9887" i="1"/>
  <c r="L9887" i="1"/>
  <c r="J9887" i="1"/>
  <c r="K9887" i="1" s="1"/>
  <c r="I9887" i="1"/>
  <c r="H9887" i="1"/>
  <c r="G9887" i="1"/>
  <c r="F9887" i="1"/>
  <c r="E9887" i="1"/>
  <c r="D9887" i="1"/>
  <c r="C9887" i="1"/>
  <c r="A9887" i="1"/>
  <c r="N9886" i="1"/>
  <c r="M9886" i="1"/>
  <c r="L9886" i="1"/>
  <c r="J9886" i="1"/>
  <c r="K9886" i="1" s="1"/>
  <c r="I9886" i="1"/>
  <c r="H9886" i="1"/>
  <c r="G9886" i="1"/>
  <c r="F9886" i="1"/>
  <c r="E9886" i="1"/>
  <c r="D9886" i="1"/>
  <c r="C9886" i="1"/>
  <c r="A9886" i="1"/>
  <c r="N9885" i="1"/>
  <c r="M9885" i="1"/>
  <c r="L9885" i="1"/>
  <c r="J9885" i="1"/>
  <c r="K9885" i="1" s="1"/>
  <c r="I9885" i="1"/>
  <c r="H9885" i="1"/>
  <c r="G9885" i="1"/>
  <c r="F9885" i="1"/>
  <c r="E9885" i="1"/>
  <c r="D9885" i="1"/>
  <c r="C9885" i="1"/>
  <c r="A9885" i="1"/>
  <c r="N9884" i="1"/>
  <c r="M9884" i="1"/>
  <c r="L9884" i="1"/>
  <c r="J9884" i="1"/>
  <c r="K9884" i="1" s="1"/>
  <c r="I9884" i="1"/>
  <c r="H9884" i="1"/>
  <c r="G9884" i="1"/>
  <c r="F9884" i="1"/>
  <c r="E9884" i="1"/>
  <c r="D9884" i="1"/>
  <c r="C9884" i="1"/>
  <c r="A9884" i="1"/>
  <c r="N9883" i="1"/>
  <c r="M9883" i="1"/>
  <c r="L9883" i="1"/>
  <c r="J9883" i="1"/>
  <c r="K9883" i="1" s="1"/>
  <c r="I9883" i="1"/>
  <c r="H9883" i="1"/>
  <c r="G9883" i="1"/>
  <c r="F9883" i="1"/>
  <c r="E9883" i="1"/>
  <c r="D9883" i="1"/>
  <c r="C9883" i="1"/>
  <c r="A9883" i="1"/>
  <c r="N9882" i="1"/>
  <c r="M9882" i="1"/>
  <c r="L9882" i="1"/>
  <c r="J9882" i="1"/>
  <c r="K9882" i="1" s="1"/>
  <c r="I9882" i="1"/>
  <c r="H9882" i="1"/>
  <c r="G9882" i="1"/>
  <c r="F9882" i="1"/>
  <c r="E9882" i="1"/>
  <c r="D9882" i="1"/>
  <c r="C9882" i="1"/>
  <c r="A9882" i="1"/>
  <c r="N9881" i="1"/>
  <c r="M9881" i="1"/>
  <c r="L9881" i="1"/>
  <c r="J9881" i="1"/>
  <c r="K9881" i="1" s="1"/>
  <c r="I9881" i="1"/>
  <c r="H9881" i="1"/>
  <c r="G9881" i="1"/>
  <c r="F9881" i="1"/>
  <c r="E9881" i="1"/>
  <c r="D9881" i="1"/>
  <c r="C9881" i="1"/>
  <c r="A9881" i="1"/>
  <c r="N9880" i="1"/>
  <c r="M9880" i="1"/>
  <c r="L9880" i="1"/>
  <c r="J9880" i="1"/>
  <c r="K9880" i="1" s="1"/>
  <c r="I9880" i="1"/>
  <c r="H9880" i="1"/>
  <c r="G9880" i="1"/>
  <c r="F9880" i="1"/>
  <c r="E9880" i="1"/>
  <c r="D9880" i="1"/>
  <c r="C9880" i="1"/>
  <c r="A9880" i="1"/>
  <c r="N9879" i="1"/>
  <c r="M9879" i="1"/>
  <c r="L9879" i="1"/>
  <c r="J9879" i="1"/>
  <c r="K9879" i="1" s="1"/>
  <c r="I9879" i="1"/>
  <c r="H9879" i="1"/>
  <c r="G9879" i="1"/>
  <c r="F9879" i="1"/>
  <c r="E9879" i="1"/>
  <c r="D9879" i="1"/>
  <c r="C9879" i="1"/>
  <c r="A9879" i="1"/>
  <c r="N9878" i="1"/>
  <c r="M9878" i="1"/>
  <c r="L9878" i="1"/>
  <c r="J9878" i="1"/>
  <c r="K9878" i="1" s="1"/>
  <c r="I9878" i="1"/>
  <c r="H9878" i="1"/>
  <c r="G9878" i="1"/>
  <c r="F9878" i="1"/>
  <c r="E9878" i="1"/>
  <c r="D9878" i="1"/>
  <c r="C9878" i="1"/>
  <c r="A9878" i="1"/>
  <c r="N9877" i="1"/>
  <c r="M9877" i="1"/>
  <c r="L9877" i="1"/>
  <c r="J9877" i="1"/>
  <c r="K9877" i="1" s="1"/>
  <c r="I9877" i="1"/>
  <c r="H9877" i="1"/>
  <c r="G9877" i="1"/>
  <c r="F9877" i="1"/>
  <c r="E9877" i="1"/>
  <c r="D9877" i="1"/>
  <c r="C9877" i="1"/>
  <c r="A9877" i="1"/>
  <c r="N9876" i="1"/>
  <c r="M9876" i="1"/>
  <c r="L9876" i="1"/>
  <c r="J9876" i="1"/>
  <c r="K9876" i="1" s="1"/>
  <c r="I9876" i="1"/>
  <c r="H9876" i="1"/>
  <c r="G9876" i="1"/>
  <c r="F9876" i="1"/>
  <c r="E9876" i="1"/>
  <c r="D9876" i="1"/>
  <c r="C9876" i="1"/>
  <c r="A9876" i="1"/>
  <c r="N9875" i="1"/>
  <c r="M9875" i="1"/>
  <c r="L9875" i="1"/>
  <c r="J9875" i="1"/>
  <c r="K9875" i="1" s="1"/>
  <c r="I9875" i="1"/>
  <c r="H9875" i="1"/>
  <c r="G9875" i="1"/>
  <c r="F9875" i="1"/>
  <c r="E9875" i="1"/>
  <c r="D9875" i="1"/>
  <c r="C9875" i="1"/>
  <c r="A9875" i="1"/>
  <c r="N9874" i="1"/>
  <c r="M9874" i="1"/>
  <c r="L9874" i="1"/>
  <c r="J9874" i="1"/>
  <c r="K9874" i="1" s="1"/>
  <c r="I9874" i="1"/>
  <c r="H9874" i="1"/>
  <c r="G9874" i="1"/>
  <c r="F9874" i="1"/>
  <c r="E9874" i="1"/>
  <c r="D9874" i="1"/>
  <c r="C9874" i="1"/>
  <c r="A9874" i="1"/>
  <c r="N9873" i="1"/>
  <c r="M9873" i="1"/>
  <c r="L9873" i="1"/>
  <c r="J9873" i="1"/>
  <c r="K9873" i="1" s="1"/>
  <c r="I9873" i="1"/>
  <c r="H9873" i="1"/>
  <c r="G9873" i="1"/>
  <c r="F9873" i="1"/>
  <c r="E9873" i="1"/>
  <c r="D9873" i="1"/>
  <c r="C9873" i="1"/>
  <c r="A9873" i="1"/>
  <c r="N9872" i="1"/>
  <c r="M9872" i="1"/>
  <c r="L9872" i="1"/>
  <c r="J9872" i="1"/>
  <c r="K9872" i="1" s="1"/>
  <c r="I9872" i="1"/>
  <c r="H9872" i="1"/>
  <c r="G9872" i="1"/>
  <c r="F9872" i="1"/>
  <c r="E9872" i="1"/>
  <c r="D9872" i="1"/>
  <c r="C9872" i="1"/>
  <c r="A9872" i="1"/>
  <c r="N9871" i="1"/>
  <c r="M9871" i="1"/>
  <c r="L9871" i="1"/>
  <c r="J9871" i="1"/>
  <c r="K9871" i="1" s="1"/>
  <c r="I9871" i="1"/>
  <c r="H9871" i="1"/>
  <c r="G9871" i="1"/>
  <c r="F9871" i="1"/>
  <c r="E9871" i="1"/>
  <c r="D9871" i="1"/>
  <c r="C9871" i="1"/>
  <c r="A9871" i="1"/>
  <c r="N9870" i="1"/>
  <c r="M9870" i="1"/>
  <c r="L9870" i="1"/>
  <c r="J9870" i="1"/>
  <c r="K9870" i="1" s="1"/>
  <c r="I9870" i="1"/>
  <c r="H9870" i="1"/>
  <c r="G9870" i="1"/>
  <c r="F9870" i="1"/>
  <c r="E9870" i="1"/>
  <c r="D9870" i="1"/>
  <c r="C9870" i="1"/>
  <c r="A9870" i="1"/>
  <c r="N9869" i="1"/>
  <c r="M9869" i="1"/>
  <c r="L9869" i="1"/>
  <c r="J9869" i="1"/>
  <c r="K9869" i="1" s="1"/>
  <c r="I9869" i="1"/>
  <c r="H9869" i="1"/>
  <c r="G9869" i="1"/>
  <c r="F9869" i="1"/>
  <c r="E9869" i="1"/>
  <c r="D9869" i="1"/>
  <c r="C9869" i="1"/>
  <c r="A9869" i="1"/>
  <c r="N9868" i="1"/>
  <c r="M9868" i="1"/>
  <c r="L9868" i="1"/>
  <c r="J9868" i="1"/>
  <c r="K9868" i="1" s="1"/>
  <c r="I9868" i="1"/>
  <c r="H9868" i="1"/>
  <c r="G9868" i="1"/>
  <c r="F9868" i="1"/>
  <c r="E9868" i="1"/>
  <c r="D9868" i="1"/>
  <c r="C9868" i="1"/>
  <c r="A9868" i="1"/>
  <c r="N9867" i="1"/>
  <c r="M9867" i="1"/>
  <c r="L9867" i="1"/>
  <c r="J9867" i="1"/>
  <c r="K9867" i="1" s="1"/>
  <c r="I9867" i="1"/>
  <c r="H9867" i="1"/>
  <c r="G9867" i="1"/>
  <c r="F9867" i="1"/>
  <c r="E9867" i="1"/>
  <c r="D9867" i="1"/>
  <c r="C9867" i="1"/>
  <c r="A9867" i="1"/>
  <c r="N9866" i="1"/>
  <c r="M9866" i="1"/>
  <c r="L9866" i="1"/>
  <c r="J9866" i="1"/>
  <c r="K9866" i="1" s="1"/>
  <c r="I9866" i="1"/>
  <c r="H9866" i="1"/>
  <c r="G9866" i="1"/>
  <c r="F9866" i="1"/>
  <c r="E9866" i="1"/>
  <c r="D9866" i="1"/>
  <c r="C9866" i="1"/>
  <c r="A9866" i="1"/>
  <c r="N9865" i="1"/>
  <c r="M9865" i="1"/>
  <c r="L9865" i="1"/>
  <c r="J9865" i="1"/>
  <c r="K9865" i="1" s="1"/>
  <c r="I9865" i="1"/>
  <c r="H9865" i="1"/>
  <c r="G9865" i="1"/>
  <c r="F9865" i="1"/>
  <c r="E9865" i="1"/>
  <c r="D9865" i="1"/>
  <c r="C9865" i="1"/>
  <c r="A9865" i="1"/>
  <c r="N9864" i="1"/>
  <c r="M9864" i="1"/>
  <c r="L9864" i="1"/>
  <c r="J9864" i="1"/>
  <c r="K9864" i="1" s="1"/>
  <c r="I9864" i="1"/>
  <c r="H9864" i="1"/>
  <c r="G9864" i="1"/>
  <c r="F9864" i="1"/>
  <c r="E9864" i="1"/>
  <c r="D9864" i="1"/>
  <c r="C9864" i="1"/>
  <c r="A9864" i="1"/>
  <c r="N9863" i="1"/>
  <c r="M9863" i="1"/>
  <c r="L9863" i="1"/>
  <c r="J9863" i="1"/>
  <c r="K9863" i="1" s="1"/>
  <c r="I9863" i="1"/>
  <c r="H9863" i="1"/>
  <c r="G9863" i="1"/>
  <c r="F9863" i="1"/>
  <c r="E9863" i="1"/>
  <c r="D9863" i="1"/>
  <c r="C9863" i="1"/>
  <c r="A9863" i="1"/>
  <c r="N9862" i="1"/>
  <c r="M9862" i="1"/>
  <c r="L9862" i="1"/>
  <c r="J9862" i="1"/>
  <c r="K9862" i="1" s="1"/>
  <c r="I9862" i="1"/>
  <c r="H9862" i="1"/>
  <c r="G9862" i="1"/>
  <c r="F9862" i="1"/>
  <c r="E9862" i="1"/>
  <c r="D9862" i="1"/>
  <c r="C9862" i="1"/>
  <c r="A9862" i="1"/>
  <c r="N9861" i="1"/>
  <c r="M9861" i="1"/>
  <c r="L9861" i="1"/>
  <c r="J9861" i="1"/>
  <c r="K9861" i="1" s="1"/>
  <c r="I9861" i="1"/>
  <c r="H9861" i="1"/>
  <c r="G9861" i="1"/>
  <c r="F9861" i="1"/>
  <c r="E9861" i="1"/>
  <c r="D9861" i="1"/>
  <c r="C9861" i="1"/>
  <c r="A9861" i="1"/>
  <c r="N9860" i="1"/>
  <c r="M9860" i="1"/>
  <c r="L9860" i="1"/>
  <c r="J9860" i="1"/>
  <c r="K9860" i="1" s="1"/>
  <c r="I9860" i="1"/>
  <c r="H9860" i="1"/>
  <c r="G9860" i="1"/>
  <c r="F9860" i="1"/>
  <c r="E9860" i="1"/>
  <c r="D9860" i="1"/>
  <c r="C9860" i="1"/>
  <c r="A9860" i="1"/>
  <c r="N9859" i="1"/>
  <c r="M9859" i="1"/>
  <c r="L9859" i="1"/>
  <c r="J9859" i="1"/>
  <c r="K9859" i="1" s="1"/>
  <c r="I9859" i="1"/>
  <c r="H9859" i="1"/>
  <c r="G9859" i="1"/>
  <c r="F9859" i="1"/>
  <c r="E9859" i="1"/>
  <c r="D9859" i="1"/>
  <c r="C9859" i="1"/>
  <c r="A9859" i="1"/>
  <c r="N9858" i="1"/>
  <c r="M9858" i="1"/>
  <c r="L9858" i="1"/>
  <c r="J9858" i="1"/>
  <c r="K9858" i="1" s="1"/>
  <c r="I9858" i="1"/>
  <c r="H9858" i="1"/>
  <c r="G9858" i="1"/>
  <c r="F9858" i="1"/>
  <c r="E9858" i="1"/>
  <c r="D9858" i="1"/>
  <c r="C9858" i="1"/>
  <c r="A9858" i="1"/>
  <c r="N9857" i="1"/>
  <c r="M9857" i="1"/>
  <c r="L9857" i="1"/>
  <c r="J9857" i="1"/>
  <c r="K9857" i="1" s="1"/>
  <c r="I9857" i="1"/>
  <c r="H9857" i="1"/>
  <c r="G9857" i="1"/>
  <c r="F9857" i="1"/>
  <c r="E9857" i="1"/>
  <c r="D9857" i="1"/>
  <c r="C9857" i="1"/>
  <c r="A9857" i="1"/>
  <c r="N9856" i="1"/>
  <c r="M9856" i="1"/>
  <c r="L9856" i="1"/>
  <c r="J9856" i="1"/>
  <c r="K9856" i="1" s="1"/>
  <c r="I9856" i="1"/>
  <c r="H9856" i="1"/>
  <c r="G9856" i="1"/>
  <c r="F9856" i="1"/>
  <c r="E9856" i="1"/>
  <c r="D9856" i="1"/>
  <c r="C9856" i="1"/>
  <c r="A9856" i="1"/>
  <c r="N9855" i="1"/>
  <c r="M9855" i="1"/>
  <c r="L9855" i="1"/>
  <c r="J9855" i="1"/>
  <c r="K9855" i="1" s="1"/>
  <c r="I9855" i="1"/>
  <c r="H9855" i="1"/>
  <c r="G9855" i="1"/>
  <c r="F9855" i="1"/>
  <c r="E9855" i="1"/>
  <c r="D9855" i="1"/>
  <c r="C9855" i="1"/>
  <c r="A9855" i="1"/>
  <c r="N9854" i="1"/>
  <c r="M9854" i="1"/>
  <c r="L9854" i="1"/>
  <c r="J9854" i="1"/>
  <c r="K9854" i="1" s="1"/>
  <c r="I9854" i="1"/>
  <c r="H9854" i="1"/>
  <c r="G9854" i="1"/>
  <c r="F9854" i="1"/>
  <c r="E9854" i="1"/>
  <c r="D9854" i="1"/>
  <c r="C9854" i="1"/>
  <c r="A9854" i="1"/>
  <c r="N9853" i="1"/>
  <c r="M9853" i="1"/>
  <c r="L9853" i="1"/>
  <c r="J9853" i="1"/>
  <c r="K9853" i="1" s="1"/>
  <c r="I9853" i="1"/>
  <c r="H9853" i="1"/>
  <c r="G9853" i="1"/>
  <c r="F9853" i="1"/>
  <c r="E9853" i="1"/>
  <c r="D9853" i="1"/>
  <c r="C9853" i="1"/>
  <c r="A9853" i="1"/>
  <c r="N9852" i="1"/>
  <c r="M9852" i="1"/>
  <c r="L9852" i="1"/>
  <c r="J9852" i="1"/>
  <c r="K9852" i="1" s="1"/>
  <c r="I9852" i="1"/>
  <c r="H9852" i="1"/>
  <c r="G9852" i="1"/>
  <c r="F9852" i="1"/>
  <c r="E9852" i="1"/>
  <c r="D9852" i="1"/>
  <c r="C9852" i="1"/>
  <c r="A9852" i="1"/>
  <c r="N9851" i="1"/>
  <c r="M9851" i="1"/>
  <c r="L9851" i="1"/>
  <c r="J9851" i="1"/>
  <c r="K9851" i="1" s="1"/>
  <c r="I9851" i="1"/>
  <c r="H9851" i="1"/>
  <c r="G9851" i="1"/>
  <c r="F9851" i="1"/>
  <c r="E9851" i="1"/>
  <c r="D9851" i="1"/>
  <c r="C9851" i="1"/>
  <c r="A9851" i="1"/>
  <c r="N9850" i="1"/>
  <c r="M9850" i="1"/>
  <c r="L9850" i="1"/>
  <c r="J9850" i="1"/>
  <c r="K9850" i="1" s="1"/>
  <c r="I9850" i="1"/>
  <c r="H9850" i="1"/>
  <c r="G9850" i="1"/>
  <c r="F9850" i="1"/>
  <c r="E9850" i="1"/>
  <c r="D9850" i="1"/>
  <c r="C9850" i="1"/>
  <c r="A9850" i="1"/>
  <c r="N9849" i="1"/>
  <c r="M9849" i="1"/>
  <c r="L9849" i="1"/>
  <c r="J9849" i="1"/>
  <c r="K9849" i="1" s="1"/>
  <c r="I9849" i="1"/>
  <c r="H9849" i="1"/>
  <c r="G9849" i="1"/>
  <c r="F9849" i="1"/>
  <c r="E9849" i="1"/>
  <c r="D9849" i="1"/>
  <c r="C9849" i="1"/>
  <c r="A9849" i="1"/>
  <c r="N9848" i="1"/>
  <c r="M9848" i="1"/>
  <c r="L9848" i="1"/>
  <c r="J9848" i="1"/>
  <c r="K9848" i="1" s="1"/>
  <c r="I9848" i="1"/>
  <c r="H9848" i="1"/>
  <c r="G9848" i="1"/>
  <c r="F9848" i="1"/>
  <c r="E9848" i="1"/>
  <c r="D9848" i="1"/>
  <c r="C9848" i="1"/>
  <c r="A9848" i="1"/>
  <c r="N9847" i="1"/>
  <c r="M9847" i="1"/>
  <c r="L9847" i="1"/>
  <c r="J9847" i="1"/>
  <c r="K9847" i="1" s="1"/>
  <c r="I9847" i="1"/>
  <c r="H9847" i="1"/>
  <c r="G9847" i="1"/>
  <c r="F9847" i="1"/>
  <c r="E9847" i="1"/>
  <c r="D9847" i="1"/>
  <c r="C9847" i="1"/>
  <c r="A9847" i="1"/>
  <c r="N9846" i="1"/>
  <c r="M9846" i="1"/>
  <c r="L9846" i="1"/>
  <c r="J9846" i="1"/>
  <c r="K9846" i="1" s="1"/>
  <c r="I9846" i="1"/>
  <c r="H9846" i="1"/>
  <c r="G9846" i="1"/>
  <c r="F9846" i="1"/>
  <c r="E9846" i="1"/>
  <c r="D9846" i="1"/>
  <c r="C9846" i="1"/>
  <c r="A9846" i="1"/>
  <c r="N9845" i="1"/>
  <c r="M9845" i="1"/>
  <c r="L9845" i="1"/>
  <c r="J9845" i="1"/>
  <c r="K9845" i="1" s="1"/>
  <c r="I9845" i="1"/>
  <c r="H9845" i="1"/>
  <c r="G9845" i="1"/>
  <c r="F9845" i="1"/>
  <c r="E9845" i="1"/>
  <c r="D9845" i="1"/>
  <c r="C9845" i="1"/>
  <c r="A9845" i="1"/>
  <c r="N9844" i="1"/>
  <c r="M9844" i="1"/>
  <c r="L9844" i="1"/>
  <c r="J9844" i="1"/>
  <c r="K9844" i="1" s="1"/>
  <c r="I9844" i="1"/>
  <c r="H9844" i="1"/>
  <c r="G9844" i="1"/>
  <c r="F9844" i="1"/>
  <c r="E9844" i="1"/>
  <c r="D9844" i="1"/>
  <c r="C9844" i="1"/>
  <c r="A9844" i="1"/>
  <c r="N9843" i="1"/>
  <c r="M9843" i="1"/>
  <c r="L9843" i="1"/>
  <c r="J9843" i="1"/>
  <c r="K9843" i="1" s="1"/>
  <c r="I9843" i="1"/>
  <c r="H9843" i="1"/>
  <c r="G9843" i="1"/>
  <c r="F9843" i="1"/>
  <c r="E9843" i="1"/>
  <c r="D9843" i="1"/>
  <c r="C9843" i="1"/>
  <c r="A9843" i="1"/>
  <c r="N9842" i="1"/>
  <c r="M9842" i="1"/>
  <c r="L9842" i="1"/>
  <c r="J9842" i="1"/>
  <c r="K9842" i="1" s="1"/>
  <c r="I9842" i="1"/>
  <c r="H9842" i="1"/>
  <c r="G9842" i="1"/>
  <c r="F9842" i="1"/>
  <c r="E9842" i="1"/>
  <c r="D9842" i="1"/>
  <c r="C9842" i="1"/>
  <c r="A9842" i="1"/>
  <c r="N9841" i="1"/>
  <c r="M9841" i="1"/>
  <c r="L9841" i="1"/>
  <c r="J9841" i="1"/>
  <c r="K9841" i="1" s="1"/>
  <c r="I9841" i="1"/>
  <c r="H9841" i="1"/>
  <c r="G9841" i="1"/>
  <c r="F9841" i="1"/>
  <c r="E9841" i="1"/>
  <c r="D9841" i="1"/>
  <c r="C9841" i="1"/>
  <c r="A9841" i="1"/>
  <c r="N9840" i="1"/>
  <c r="M9840" i="1"/>
  <c r="L9840" i="1"/>
  <c r="J9840" i="1"/>
  <c r="K9840" i="1" s="1"/>
  <c r="I9840" i="1"/>
  <c r="H9840" i="1"/>
  <c r="G9840" i="1"/>
  <c r="F9840" i="1"/>
  <c r="E9840" i="1"/>
  <c r="D9840" i="1"/>
  <c r="C9840" i="1"/>
  <c r="A9840" i="1"/>
  <c r="N9839" i="1"/>
  <c r="M9839" i="1"/>
  <c r="L9839" i="1"/>
  <c r="J9839" i="1"/>
  <c r="K9839" i="1" s="1"/>
  <c r="I9839" i="1"/>
  <c r="H9839" i="1"/>
  <c r="G9839" i="1"/>
  <c r="F9839" i="1"/>
  <c r="E9839" i="1"/>
  <c r="D9839" i="1"/>
  <c r="C9839" i="1"/>
  <c r="A9839" i="1"/>
  <c r="N9838" i="1"/>
  <c r="M9838" i="1"/>
  <c r="L9838" i="1"/>
  <c r="J9838" i="1"/>
  <c r="K9838" i="1" s="1"/>
  <c r="I9838" i="1"/>
  <c r="H9838" i="1"/>
  <c r="G9838" i="1"/>
  <c r="F9838" i="1"/>
  <c r="E9838" i="1"/>
  <c r="D9838" i="1"/>
  <c r="C9838" i="1"/>
  <c r="A9838" i="1"/>
  <c r="N9837" i="1"/>
  <c r="M9837" i="1"/>
  <c r="L9837" i="1"/>
  <c r="J9837" i="1"/>
  <c r="K9837" i="1" s="1"/>
  <c r="I9837" i="1"/>
  <c r="H9837" i="1"/>
  <c r="G9837" i="1"/>
  <c r="F9837" i="1"/>
  <c r="E9837" i="1"/>
  <c r="D9837" i="1"/>
  <c r="C9837" i="1"/>
  <c r="A9837" i="1"/>
  <c r="N9836" i="1"/>
  <c r="M9836" i="1"/>
  <c r="L9836" i="1"/>
  <c r="J9836" i="1"/>
  <c r="K9836" i="1" s="1"/>
  <c r="I9836" i="1"/>
  <c r="H9836" i="1"/>
  <c r="G9836" i="1"/>
  <c r="F9836" i="1"/>
  <c r="E9836" i="1"/>
  <c r="D9836" i="1"/>
  <c r="C9836" i="1"/>
  <c r="A9836" i="1"/>
  <c r="N9835" i="1"/>
  <c r="M9835" i="1"/>
  <c r="L9835" i="1"/>
  <c r="J9835" i="1"/>
  <c r="K9835" i="1" s="1"/>
  <c r="I9835" i="1"/>
  <c r="H9835" i="1"/>
  <c r="G9835" i="1"/>
  <c r="F9835" i="1"/>
  <c r="E9835" i="1"/>
  <c r="D9835" i="1"/>
  <c r="C9835" i="1"/>
  <c r="A9835" i="1"/>
  <c r="N9834" i="1"/>
  <c r="M9834" i="1"/>
  <c r="L9834" i="1"/>
  <c r="J9834" i="1"/>
  <c r="K9834" i="1" s="1"/>
  <c r="I9834" i="1"/>
  <c r="H9834" i="1"/>
  <c r="G9834" i="1"/>
  <c r="F9834" i="1"/>
  <c r="E9834" i="1"/>
  <c r="D9834" i="1"/>
  <c r="C9834" i="1"/>
  <c r="A9834" i="1"/>
  <c r="N9833" i="1"/>
  <c r="M9833" i="1"/>
  <c r="L9833" i="1"/>
  <c r="J9833" i="1"/>
  <c r="K9833" i="1" s="1"/>
  <c r="I9833" i="1"/>
  <c r="H9833" i="1"/>
  <c r="G9833" i="1"/>
  <c r="F9833" i="1"/>
  <c r="E9833" i="1"/>
  <c r="D9833" i="1"/>
  <c r="C9833" i="1"/>
  <c r="A9833" i="1"/>
  <c r="N9832" i="1"/>
  <c r="M9832" i="1"/>
  <c r="L9832" i="1"/>
  <c r="J9832" i="1"/>
  <c r="K9832" i="1" s="1"/>
  <c r="I9832" i="1"/>
  <c r="H9832" i="1"/>
  <c r="G9832" i="1"/>
  <c r="F9832" i="1"/>
  <c r="E9832" i="1"/>
  <c r="D9832" i="1"/>
  <c r="C9832" i="1"/>
  <c r="A9832" i="1"/>
  <c r="N9831" i="1"/>
  <c r="M9831" i="1"/>
  <c r="L9831" i="1"/>
  <c r="J9831" i="1"/>
  <c r="K9831" i="1" s="1"/>
  <c r="I9831" i="1"/>
  <c r="H9831" i="1"/>
  <c r="G9831" i="1"/>
  <c r="F9831" i="1"/>
  <c r="E9831" i="1"/>
  <c r="D9831" i="1"/>
  <c r="C9831" i="1"/>
  <c r="A9831" i="1"/>
  <c r="N9830" i="1"/>
  <c r="M9830" i="1"/>
  <c r="L9830" i="1"/>
  <c r="J9830" i="1"/>
  <c r="K9830" i="1" s="1"/>
  <c r="I9830" i="1"/>
  <c r="H9830" i="1"/>
  <c r="G9830" i="1"/>
  <c r="F9830" i="1"/>
  <c r="E9830" i="1"/>
  <c r="D9830" i="1"/>
  <c r="C9830" i="1"/>
  <c r="A9830" i="1"/>
  <c r="N9829" i="1"/>
  <c r="M9829" i="1"/>
  <c r="L9829" i="1"/>
  <c r="J9829" i="1"/>
  <c r="K9829" i="1" s="1"/>
  <c r="I9829" i="1"/>
  <c r="H9829" i="1"/>
  <c r="G9829" i="1"/>
  <c r="F9829" i="1"/>
  <c r="E9829" i="1"/>
  <c r="D9829" i="1"/>
  <c r="C9829" i="1"/>
  <c r="A9829" i="1"/>
  <c r="N9828" i="1"/>
  <c r="M9828" i="1"/>
  <c r="L9828" i="1"/>
  <c r="J9828" i="1"/>
  <c r="K9828" i="1" s="1"/>
  <c r="I9828" i="1"/>
  <c r="H9828" i="1"/>
  <c r="G9828" i="1"/>
  <c r="F9828" i="1"/>
  <c r="E9828" i="1"/>
  <c r="D9828" i="1"/>
  <c r="C9828" i="1"/>
  <c r="A9828" i="1"/>
  <c r="N9827" i="1"/>
  <c r="M9827" i="1"/>
  <c r="L9827" i="1"/>
  <c r="J9827" i="1"/>
  <c r="K9827" i="1" s="1"/>
  <c r="I9827" i="1"/>
  <c r="H9827" i="1"/>
  <c r="G9827" i="1"/>
  <c r="F9827" i="1"/>
  <c r="E9827" i="1"/>
  <c r="D9827" i="1"/>
  <c r="C9827" i="1"/>
  <c r="A9827" i="1"/>
  <c r="N9826" i="1"/>
  <c r="M9826" i="1"/>
  <c r="L9826" i="1"/>
  <c r="J9826" i="1"/>
  <c r="K9826" i="1" s="1"/>
  <c r="I9826" i="1"/>
  <c r="H9826" i="1"/>
  <c r="G9826" i="1"/>
  <c r="F9826" i="1"/>
  <c r="E9826" i="1"/>
  <c r="D9826" i="1"/>
  <c r="C9826" i="1"/>
  <c r="A9826" i="1"/>
  <c r="N9825" i="1"/>
  <c r="M9825" i="1"/>
  <c r="L9825" i="1"/>
  <c r="J9825" i="1"/>
  <c r="K9825" i="1" s="1"/>
  <c r="I9825" i="1"/>
  <c r="H9825" i="1"/>
  <c r="G9825" i="1"/>
  <c r="F9825" i="1"/>
  <c r="E9825" i="1"/>
  <c r="D9825" i="1"/>
  <c r="C9825" i="1"/>
  <c r="A9825" i="1"/>
  <c r="N9824" i="1"/>
  <c r="M9824" i="1"/>
  <c r="L9824" i="1"/>
  <c r="J9824" i="1"/>
  <c r="K9824" i="1" s="1"/>
  <c r="I9824" i="1"/>
  <c r="H9824" i="1"/>
  <c r="G9824" i="1"/>
  <c r="F9824" i="1"/>
  <c r="E9824" i="1"/>
  <c r="D9824" i="1"/>
  <c r="C9824" i="1"/>
  <c r="A9824" i="1"/>
  <c r="N9823" i="1"/>
  <c r="M9823" i="1"/>
  <c r="L9823" i="1"/>
  <c r="J9823" i="1"/>
  <c r="K9823" i="1" s="1"/>
  <c r="I9823" i="1"/>
  <c r="H9823" i="1"/>
  <c r="G9823" i="1"/>
  <c r="F9823" i="1"/>
  <c r="E9823" i="1"/>
  <c r="D9823" i="1"/>
  <c r="C9823" i="1"/>
  <c r="A9823" i="1"/>
  <c r="N9822" i="1"/>
  <c r="M9822" i="1"/>
  <c r="L9822" i="1"/>
  <c r="J9822" i="1"/>
  <c r="K9822" i="1" s="1"/>
  <c r="I9822" i="1"/>
  <c r="H9822" i="1"/>
  <c r="G9822" i="1"/>
  <c r="F9822" i="1"/>
  <c r="E9822" i="1"/>
  <c r="D9822" i="1"/>
  <c r="C9822" i="1"/>
  <c r="A9822" i="1"/>
  <c r="N9821" i="1"/>
  <c r="M9821" i="1"/>
  <c r="L9821" i="1"/>
  <c r="J9821" i="1"/>
  <c r="K9821" i="1" s="1"/>
  <c r="I9821" i="1"/>
  <c r="H9821" i="1"/>
  <c r="G9821" i="1"/>
  <c r="F9821" i="1"/>
  <c r="E9821" i="1"/>
  <c r="D9821" i="1"/>
  <c r="C9821" i="1"/>
  <c r="A9821" i="1"/>
  <c r="N9820" i="1"/>
  <c r="M9820" i="1"/>
  <c r="L9820" i="1"/>
  <c r="J9820" i="1"/>
  <c r="K9820" i="1" s="1"/>
  <c r="I9820" i="1"/>
  <c r="H9820" i="1"/>
  <c r="G9820" i="1"/>
  <c r="F9820" i="1"/>
  <c r="E9820" i="1"/>
  <c r="D9820" i="1"/>
  <c r="C9820" i="1"/>
  <c r="A9820" i="1"/>
  <c r="N9819" i="1"/>
  <c r="M9819" i="1"/>
  <c r="L9819" i="1"/>
  <c r="J9819" i="1"/>
  <c r="K9819" i="1" s="1"/>
  <c r="I9819" i="1"/>
  <c r="H9819" i="1"/>
  <c r="G9819" i="1"/>
  <c r="F9819" i="1"/>
  <c r="E9819" i="1"/>
  <c r="D9819" i="1"/>
  <c r="C9819" i="1"/>
  <c r="A9819" i="1"/>
  <c r="N9818" i="1"/>
  <c r="M9818" i="1"/>
  <c r="L9818" i="1"/>
  <c r="J9818" i="1"/>
  <c r="K9818" i="1" s="1"/>
  <c r="I9818" i="1"/>
  <c r="H9818" i="1"/>
  <c r="G9818" i="1"/>
  <c r="F9818" i="1"/>
  <c r="E9818" i="1"/>
  <c r="D9818" i="1"/>
  <c r="C9818" i="1"/>
  <c r="A9818" i="1"/>
  <c r="N9817" i="1"/>
  <c r="M9817" i="1"/>
  <c r="L9817" i="1"/>
  <c r="J9817" i="1"/>
  <c r="K9817" i="1" s="1"/>
  <c r="I9817" i="1"/>
  <c r="H9817" i="1"/>
  <c r="G9817" i="1"/>
  <c r="F9817" i="1"/>
  <c r="E9817" i="1"/>
  <c r="D9817" i="1"/>
  <c r="C9817" i="1"/>
  <c r="A9817" i="1"/>
  <c r="N9816" i="1"/>
  <c r="M9816" i="1"/>
  <c r="L9816" i="1"/>
  <c r="J9816" i="1"/>
  <c r="K9816" i="1" s="1"/>
  <c r="I9816" i="1"/>
  <c r="H9816" i="1"/>
  <c r="G9816" i="1"/>
  <c r="F9816" i="1"/>
  <c r="E9816" i="1"/>
  <c r="D9816" i="1"/>
  <c r="C9816" i="1"/>
  <c r="A9816" i="1"/>
  <c r="N9815" i="1"/>
  <c r="M9815" i="1"/>
  <c r="L9815" i="1"/>
  <c r="J9815" i="1"/>
  <c r="K9815" i="1" s="1"/>
  <c r="I9815" i="1"/>
  <c r="H9815" i="1"/>
  <c r="G9815" i="1"/>
  <c r="F9815" i="1"/>
  <c r="E9815" i="1"/>
  <c r="D9815" i="1"/>
  <c r="C9815" i="1"/>
  <c r="A9815" i="1"/>
  <c r="N9814" i="1"/>
  <c r="M9814" i="1"/>
  <c r="L9814" i="1"/>
  <c r="J9814" i="1"/>
  <c r="K9814" i="1" s="1"/>
  <c r="I9814" i="1"/>
  <c r="H9814" i="1"/>
  <c r="G9814" i="1"/>
  <c r="F9814" i="1"/>
  <c r="E9814" i="1"/>
  <c r="D9814" i="1"/>
  <c r="C9814" i="1"/>
  <c r="A9814" i="1"/>
  <c r="N9813" i="1"/>
  <c r="M9813" i="1"/>
  <c r="L9813" i="1"/>
  <c r="J9813" i="1"/>
  <c r="K9813" i="1" s="1"/>
  <c r="I9813" i="1"/>
  <c r="H9813" i="1"/>
  <c r="G9813" i="1"/>
  <c r="F9813" i="1"/>
  <c r="E9813" i="1"/>
  <c r="D9813" i="1"/>
  <c r="C9813" i="1"/>
  <c r="A9813" i="1"/>
  <c r="N9812" i="1"/>
  <c r="M9812" i="1"/>
  <c r="L9812" i="1"/>
  <c r="J9812" i="1"/>
  <c r="K9812" i="1" s="1"/>
  <c r="I9812" i="1"/>
  <c r="H9812" i="1"/>
  <c r="G9812" i="1"/>
  <c r="F9812" i="1"/>
  <c r="E9812" i="1"/>
  <c r="D9812" i="1"/>
  <c r="C9812" i="1"/>
  <c r="A9812" i="1"/>
  <c r="N9811" i="1"/>
  <c r="M9811" i="1"/>
  <c r="L9811" i="1"/>
  <c r="J9811" i="1"/>
  <c r="K9811" i="1" s="1"/>
  <c r="I9811" i="1"/>
  <c r="H9811" i="1"/>
  <c r="G9811" i="1"/>
  <c r="F9811" i="1"/>
  <c r="E9811" i="1"/>
  <c r="D9811" i="1"/>
  <c r="C9811" i="1"/>
  <c r="A9811" i="1"/>
  <c r="N9810" i="1"/>
  <c r="M9810" i="1"/>
  <c r="L9810" i="1"/>
  <c r="J9810" i="1"/>
  <c r="K9810" i="1" s="1"/>
  <c r="I9810" i="1"/>
  <c r="H9810" i="1"/>
  <c r="G9810" i="1"/>
  <c r="F9810" i="1"/>
  <c r="E9810" i="1"/>
  <c r="D9810" i="1"/>
  <c r="C9810" i="1"/>
  <c r="A9810" i="1"/>
  <c r="N9809" i="1"/>
  <c r="M9809" i="1"/>
  <c r="L9809" i="1"/>
  <c r="J9809" i="1"/>
  <c r="K9809" i="1" s="1"/>
  <c r="I9809" i="1"/>
  <c r="H9809" i="1"/>
  <c r="G9809" i="1"/>
  <c r="F9809" i="1"/>
  <c r="E9809" i="1"/>
  <c r="D9809" i="1"/>
  <c r="C9809" i="1"/>
  <c r="A9809" i="1"/>
  <c r="N9808" i="1"/>
  <c r="M9808" i="1"/>
  <c r="L9808" i="1"/>
  <c r="J9808" i="1"/>
  <c r="K9808" i="1" s="1"/>
  <c r="I9808" i="1"/>
  <c r="H9808" i="1"/>
  <c r="G9808" i="1"/>
  <c r="F9808" i="1"/>
  <c r="E9808" i="1"/>
  <c r="D9808" i="1"/>
  <c r="C9808" i="1"/>
  <c r="A9808" i="1"/>
  <c r="N9807" i="1"/>
  <c r="M9807" i="1"/>
  <c r="L9807" i="1"/>
  <c r="J9807" i="1"/>
  <c r="K9807" i="1" s="1"/>
  <c r="I9807" i="1"/>
  <c r="H9807" i="1"/>
  <c r="G9807" i="1"/>
  <c r="F9807" i="1"/>
  <c r="E9807" i="1"/>
  <c r="D9807" i="1"/>
  <c r="C9807" i="1"/>
  <c r="A9807" i="1"/>
  <c r="N9806" i="1"/>
  <c r="M9806" i="1"/>
  <c r="L9806" i="1"/>
  <c r="J9806" i="1"/>
  <c r="K9806" i="1" s="1"/>
  <c r="I9806" i="1"/>
  <c r="H9806" i="1"/>
  <c r="G9806" i="1"/>
  <c r="F9806" i="1"/>
  <c r="E9806" i="1"/>
  <c r="D9806" i="1"/>
  <c r="C9806" i="1"/>
  <c r="A9806" i="1"/>
  <c r="N9805" i="1"/>
  <c r="M9805" i="1"/>
  <c r="L9805" i="1"/>
  <c r="J9805" i="1"/>
  <c r="K9805" i="1" s="1"/>
  <c r="I9805" i="1"/>
  <c r="H9805" i="1"/>
  <c r="G9805" i="1"/>
  <c r="F9805" i="1"/>
  <c r="E9805" i="1"/>
  <c r="D9805" i="1"/>
  <c r="C9805" i="1"/>
  <c r="A9805" i="1"/>
  <c r="N9804" i="1"/>
  <c r="M9804" i="1"/>
  <c r="L9804" i="1"/>
  <c r="J9804" i="1"/>
  <c r="K9804" i="1" s="1"/>
  <c r="I9804" i="1"/>
  <c r="H9804" i="1"/>
  <c r="G9804" i="1"/>
  <c r="F9804" i="1"/>
  <c r="E9804" i="1"/>
  <c r="D9804" i="1"/>
  <c r="C9804" i="1"/>
  <c r="A9804" i="1"/>
  <c r="N9803" i="1"/>
  <c r="M9803" i="1"/>
  <c r="L9803" i="1"/>
  <c r="J9803" i="1"/>
  <c r="K9803" i="1" s="1"/>
  <c r="I9803" i="1"/>
  <c r="H9803" i="1"/>
  <c r="G9803" i="1"/>
  <c r="F9803" i="1"/>
  <c r="E9803" i="1"/>
  <c r="D9803" i="1"/>
  <c r="C9803" i="1"/>
  <c r="A9803" i="1"/>
  <c r="N9802" i="1"/>
  <c r="M9802" i="1"/>
  <c r="L9802" i="1"/>
  <c r="J9802" i="1"/>
  <c r="K9802" i="1" s="1"/>
  <c r="I9802" i="1"/>
  <c r="H9802" i="1"/>
  <c r="G9802" i="1"/>
  <c r="F9802" i="1"/>
  <c r="E9802" i="1"/>
  <c r="D9802" i="1"/>
  <c r="C9802" i="1"/>
  <c r="A9802" i="1"/>
  <c r="N9801" i="1"/>
  <c r="M9801" i="1"/>
  <c r="L9801" i="1"/>
  <c r="J9801" i="1"/>
  <c r="K9801" i="1" s="1"/>
  <c r="I9801" i="1"/>
  <c r="H9801" i="1"/>
  <c r="G9801" i="1"/>
  <c r="F9801" i="1"/>
  <c r="E9801" i="1"/>
  <c r="D9801" i="1"/>
  <c r="C9801" i="1"/>
  <c r="A9801" i="1"/>
  <c r="N9800" i="1"/>
  <c r="M9800" i="1"/>
  <c r="L9800" i="1"/>
  <c r="J9800" i="1"/>
  <c r="K9800" i="1" s="1"/>
  <c r="I9800" i="1"/>
  <c r="H9800" i="1"/>
  <c r="G9800" i="1"/>
  <c r="F9800" i="1"/>
  <c r="E9800" i="1"/>
  <c r="D9800" i="1"/>
  <c r="C9800" i="1"/>
  <c r="A9800" i="1"/>
  <c r="N9799" i="1"/>
  <c r="M9799" i="1"/>
  <c r="L9799" i="1"/>
  <c r="J9799" i="1"/>
  <c r="K9799" i="1" s="1"/>
  <c r="I9799" i="1"/>
  <c r="H9799" i="1"/>
  <c r="G9799" i="1"/>
  <c r="F9799" i="1"/>
  <c r="E9799" i="1"/>
  <c r="D9799" i="1"/>
  <c r="C9799" i="1"/>
  <c r="A9799" i="1"/>
  <c r="N9798" i="1"/>
  <c r="M9798" i="1"/>
  <c r="L9798" i="1"/>
  <c r="J9798" i="1"/>
  <c r="K9798" i="1" s="1"/>
  <c r="I9798" i="1"/>
  <c r="H9798" i="1"/>
  <c r="G9798" i="1"/>
  <c r="F9798" i="1"/>
  <c r="E9798" i="1"/>
  <c r="D9798" i="1"/>
  <c r="C9798" i="1"/>
  <c r="A9798" i="1"/>
  <c r="N9797" i="1"/>
  <c r="M9797" i="1"/>
  <c r="L9797" i="1"/>
  <c r="J9797" i="1"/>
  <c r="K9797" i="1" s="1"/>
  <c r="I9797" i="1"/>
  <c r="H9797" i="1"/>
  <c r="G9797" i="1"/>
  <c r="F9797" i="1"/>
  <c r="E9797" i="1"/>
  <c r="D9797" i="1"/>
  <c r="C9797" i="1"/>
  <c r="A9797" i="1"/>
  <c r="N9796" i="1"/>
  <c r="M9796" i="1"/>
  <c r="L9796" i="1"/>
  <c r="J9796" i="1"/>
  <c r="K9796" i="1" s="1"/>
  <c r="I9796" i="1"/>
  <c r="H9796" i="1"/>
  <c r="G9796" i="1"/>
  <c r="F9796" i="1"/>
  <c r="E9796" i="1"/>
  <c r="D9796" i="1"/>
  <c r="C9796" i="1"/>
  <c r="A9796" i="1"/>
  <c r="N9795" i="1"/>
  <c r="M9795" i="1"/>
  <c r="L9795" i="1"/>
  <c r="J9795" i="1"/>
  <c r="K9795" i="1" s="1"/>
  <c r="I9795" i="1"/>
  <c r="H9795" i="1"/>
  <c r="G9795" i="1"/>
  <c r="F9795" i="1"/>
  <c r="E9795" i="1"/>
  <c r="D9795" i="1"/>
  <c r="C9795" i="1"/>
  <c r="A9795" i="1"/>
  <c r="N9794" i="1"/>
  <c r="M9794" i="1"/>
  <c r="L9794" i="1"/>
  <c r="J9794" i="1"/>
  <c r="K9794" i="1" s="1"/>
  <c r="I9794" i="1"/>
  <c r="H9794" i="1"/>
  <c r="G9794" i="1"/>
  <c r="F9794" i="1"/>
  <c r="E9794" i="1"/>
  <c r="D9794" i="1"/>
  <c r="C9794" i="1"/>
  <c r="A9794" i="1"/>
  <c r="N9793" i="1"/>
  <c r="M9793" i="1"/>
  <c r="L9793" i="1"/>
  <c r="J9793" i="1"/>
  <c r="K9793" i="1" s="1"/>
  <c r="I9793" i="1"/>
  <c r="H9793" i="1"/>
  <c r="G9793" i="1"/>
  <c r="F9793" i="1"/>
  <c r="E9793" i="1"/>
  <c r="D9793" i="1"/>
  <c r="C9793" i="1"/>
  <c r="A9793" i="1"/>
  <c r="N9792" i="1"/>
  <c r="M9792" i="1"/>
  <c r="L9792" i="1"/>
  <c r="J9792" i="1"/>
  <c r="K9792" i="1" s="1"/>
  <c r="I9792" i="1"/>
  <c r="H9792" i="1"/>
  <c r="G9792" i="1"/>
  <c r="F9792" i="1"/>
  <c r="E9792" i="1"/>
  <c r="D9792" i="1"/>
  <c r="C9792" i="1"/>
  <c r="A9792" i="1"/>
  <c r="N9791" i="1"/>
  <c r="M9791" i="1"/>
  <c r="L9791" i="1"/>
  <c r="J9791" i="1"/>
  <c r="K9791" i="1" s="1"/>
  <c r="I9791" i="1"/>
  <c r="H9791" i="1"/>
  <c r="G9791" i="1"/>
  <c r="F9791" i="1"/>
  <c r="E9791" i="1"/>
  <c r="D9791" i="1"/>
  <c r="C9791" i="1"/>
  <c r="A9791" i="1"/>
  <c r="N9790" i="1"/>
  <c r="M9790" i="1"/>
  <c r="L9790" i="1"/>
  <c r="J9790" i="1"/>
  <c r="K9790" i="1" s="1"/>
  <c r="I9790" i="1"/>
  <c r="H9790" i="1"/>
  <c r="G9790" i="1"/>
  <c r="F9790" i="1"/>
  <c r="E9790" i="1"/>
  <c r="D9790" i="1"/>
  <c r="C9790" i="1"/>
  <c r="A9790" i="1"/>
  <c r="N9789" i="1"/>
  <c r="M9789" i="1"/>
  <c r="L9789" i="1"/>
  <c r="J9789" i="1"/>
  <c r="K9789" i="1" s="1"/>
  <c r="I9789" i="1"/>
  <c r="H9789" i="1"/>
  <c r="G9789" i="1"/>
  <c r="F9789" i="1"/>
  <c r="E9789" i="1"/>
  <c r="D9789" i="1"/>
  <c r="C9789" i="1"/>
  <c r="A9789" i="1"/>
  <c r="N9788" i="1"/>
  <c r="M9788" i="1"/>
  <c r="L9788" i="1"/>
  <c r="J9788" i="1"/>
  <c r="K9788" i="1" s="1"/>
  <c r="I9788" i="1"/>
  <c r="H9788" i="1"/>
  <c r="G9788" i="1"/>
  <c r="F9788" i="1"/>
  <c r="E9788" i="1"/>
  <c r="D9788" i="1"/>
  <c r="C9788" i="1"/>
  <c r="A9788" i="1"/>
  <c r="N9787" i="1"/>
  <c r="M9787" i="1"/>
  <c r="L9787" i="1"/>
  <c r="J9787" i="1"/>
  <c r="K9787" i="1" s="1"/>
  <c r="I9787" i="1"/>
  <c r="H9787" i="1"/>
  <c r="G9787" i="1"/>
  <c r="F9787" i="1"/>
  <c r="E9787" i="1"/>
  <c r="D9787" i="1"/>
  <c r="C9787" i="1"/>
  <c r="A9787" i="1"/>
  <c r="N9786" i="1"/>
  <c r="M9786" i="1"/>
  <c r="L9786" i="1"/>
  <c r="J9786" i="1"/>
  <c r="K9786" i="1" s="1"/>
  <c r="I9786" i="1"/>
  <c r="H9786" i="1"/>
  <c r="G9786" i="1"/>
  <c r="F9786" i="1"/>
  <c r="E9786" i="1"/>
  <c r="D9786" i="1"/>
  <c r="C9786" i="1"/>
  <c r="A9786" i="1"/>
  <c r="N9785" i="1"/>
  <c r="M9785" i="1"/>
  <c r="L9785" i="1"/>
  <c r="J9785" i="1"/>
  <c r="K9785" i="1" s="1"/>
  <c r="I9785" i="1"/>
  <c r="H9785" i="1"/>
  <c r="G9785" i="1"/>
  <c r="F9785" i="1"/>
  <c r="E9785" i="1"/>
  <c r="D9785" i="1"/>
  <c r="C9785" i="1"/>
  <c r="A9785" i="1"/>
  <c r="N9784" i="1"/>
  <c r="M9784" i="1"/>
  <c r="L9784" i="1"/>
  <c r="J9784" i="1"/>
  <c r="K9784" i="1" s="1"/>
  <c r="I9784" i="1"/>
  <c r="H9784" i="1"/>
  <c r="G9784" i="1"/>
  <c r="F9784" i="1"/>
  <c r="E9784" i="1"/>
  <c r="D9784" i="1"/>
  <c r="C9784" i="1"/>
  <c r="A9784" i="1"/>
  <c r="N9783" i="1"/>
  <c r="M9783" i="1"/>
  <c r="L9783" i="1"/>
  <c r="J9783" i="1"/>
  <c r="K9783" i="1" s="1"/>
  <c r="I9783" i="1"/>
  <c r="H9783" i="1"/>
  <c r="G9783" i="1"/>
  <c r="F9783" i="1"/>
  <c r="E9783" i="1"/>
  <c r="D9783" i="1"/>
  <c r="C9783" i="1"/>
  <c r="A9783" i="1"/>
  <c r="N9782" i="1"/>
  <c r="M9782" i="1"/>
  <c r="L9782" i="1"/>
  <c r="J9782" i="1"/>
  <c r="K9782" i="1" s="1"/>
  <c r="I9782" i="1"/>
  <c r="H9782" i="1"/>
  <c r="G9782" i="1"/>
  <c r="F9782" i="1"/>
  <c r="E9782" i="1"/>
  <c r="D9782" i="1"/>
  <c r="C9782" i="1"/>
  <c r="A9782" i="1"/>
  <c r="N9781" i="1"/>
  <c r="M9781" i="1"/>
  <c r="L9781" i="1"/>
  <c r="J9781" i="1"/>
  <c r="K9781" i="1" s="1"/>
  <c r="I9781" i="1"/>
  <c r="H9781" i="1"/>
  <c r="G9781" i="1"/>
  <c r="F9781" i="1"/>
  <c r="E9781" i="1"/>
  <c r="D9781" i="1"/>
  <c r="C9781" i="1"/>
  <c r="A9781" i="1"/>
  <c r="N9780" i="1"/>
  <c r="M9780" i="1"/>
  <c r="L9780" i="1"/>
  <c r="J9780" i="1"/>
  <c r="K9780" i="1" s="1"/>
  <c r="I9780" i="1"/>
  <c r="H9780" i="1"/>
  <c r="G9780" i="1"/>
  <c r="F9780" i="1"/>
  <c r="E9780" i="1"/>
  <c r="D9780" i="1"/>
  <c r="C9780" i="1"/>
  <c r="A9780" i="1"/>
  <c r="N9779" i="1"/>
  <c r="M9779" i="1"/>
  <c r="L9779" i="1"/>
  <c r="J9779" i="1"/>
  <c r="K9779" i="1" s="1"/>
  <c r="I9779" i="1"/>
  <c r="H9779" i="1"/>
  <c r="G9779" i="1"/>
  <c r="F9779" i="1"/>
  <c r="E9779" i="1"/>
  <c r="D9779" i="1"/>
  <c r="C9779" i="1"/>
  <c r="A9779" i="1"/>
  <c r="N9778" i="1"/>
  <c r="M9778" i="1"/>
  <c r="L9778" i="1"/>
  <c r="J9778" i="1"/>
  <c r="K9778" i="1" s="1"/>
  <c r="I9778" i="1"/>
  <c r="H9778" i="1"/>
  <c r="G9778" i="1"/>
  <c r="F9778" i="1"/>
  <c r="E9778" i="1"/>
  <c r="D9778" i="1"/>
  <c r="C9778" i="1"/>
  <c r="A9778" i="1"/>
  <c r="N9777" i="1"/>
  <c r="M9777" i="1"/>
  <c r="L9777" i="1"/>
  <c r="J9777" i="1"/>
  <c r="K9777" i="1" s="1"/>
  <c r="I9777" i="1"/>
  <c r="H9777" i="1"/>
  <c r="G9777" i="1"/>
  <c r="F9777" i="1"/>
  <c r="E9777" i="1"/>
  <c r="D9777" i="1"/>
  <c r="C9777" i="1"/>
  <c r="A9777" i="1"/>
  <c r="N9776" i="1"/>
  <c r="M9776" i="1"/>
  <c r="L9776" i="1"/>
  <c r="J9776" i="1"/>
  <c r="K9776" i="1" s="1"/>
  <c r="I9776" i="1"/>
  <c r="H9776" i="1"/>
  <c r="G9776" i="1"/>
  <c r="F9776" i="1"/>
  <c r="E9776" i="1"/>
  <c r="D9776" i="1"/>
  <c r="C9776" i="1"/>
  <c r="A9776" i="1"/>
  <c r="N9775" i="1"/>
  <c r="M9775" i="1"/>
  <c r="L9775" i="1"/>
  <c r="J9775" i="1"/>
  <c r="K9775" i="1" s="1"/>
  <c r="I9775" i="1"/>
  <c r="H9775" i="1"/>
  <c r="G9775" i="1"/>
  <c r="F9775" i="1"/>
  <c r="E9775" i="1"/>
  <c r="D9775" i="1"/>
  <c r="C9775" i="1"/>
  <c r="A9775" i="1"/>
  <c r="N9774" i="1"/>
  <c r="M9774" i="1"/>
  <c r="L9774" i="1"/>
  <c r="J9774" i="1"/>
  <c r="K9774" i="1" s="1"/>
  <c r="I9774" i="1"/>
  <c r="H9774" i="1"/>
  <c r="G9774" i="1"/>
  <c r="F9774" i="1"/>
  <c r="E9774" i="1"/>
  <c r="D9774" i="1"/>
  <c r="C9774" i="1"/>
  <c r="A9774" i="1"/>
  <c r="N9773" i="1"/>
  <c r="M9773" i="1"/>
  <c r="L9773" i="1"/>
  <c r="J9773" i="1"/>
  <c r="K9773" i="1" s="1"/>
  <c r="I9773" i="1"/>
  <c r="H9773" i="1"/>
  <c r="G9773" i="1"/>
  <c r="F9773" i="1"/>
  <c r="E9773" i="1"/>
  <c r="D9773" i="1"/>
  <c r="C9773" i="1"/>
  <c r="A9773" i="1"/>
  <c r="N9772" i="1"/>
  <c r="M9772" i="1"/>
  <c r="L9772" i="1"/>
  <c r="J9772" i="1"/>
  <c r="K9772" i="1" s="1"/>
  <c r="I9772" i="1"/>
  <c r="H9772" i="1"/>
  <c r="G9772" i="1"/>
  <c r="F9772" i="1"/>
  <c r="E9772" i="1"/>
  <c r="D9772" i="1"/>
  <c r="C9772" i="1"/>
  <c r="A9772" i="1"/>
  <c r="N9771" i="1"/>
  <c r="M9771" i="1"/>
  <c r="L9771" i="1"/>
  <c r="J9771" i="1"/>
  <c r="K9771" i="1" s="1"/>
  <c r="I9771" i="1"/>
  <c r="H9771" i="1"/>
  <c r="G9771" i="1"/>
  <c r="F9771" i="1"/>
  <c r="E9771" i="1"/>
  <c r="D9771" i="1"/>
  <c r="C9771" i="1"/>
  <c r="A9771" i="1"/>
  <c r="N9770" i="1"/>
  <c r="M9770" i="1"/>
  <c r="L9770" i="1"/>
  <c r="J9770" i="1"/>
  <c r="K9770" i="1" s="1"/>
  <c r="I9770" i="1"/>
  <c r="H9770" i="1"/>
  <c r="G9770" i="1"/>
  <c r="F9770" i="1"/>
  <c r="E9770" i="1"/>
  <c r="D9770" i="1"/>
  <c r="C9770" i="1"/>
  <c r="A9770" i="1"/>
  <c r="N9769" i="1"/>
  <c r="M9769" i="1"/>
  <c r="L9769" i="1"/>
  <c r="J9769" i="1"/>
  <c r="K9769" i="1" s="1"/>
  <c r="I9769" i="1"/>
  <c r="H9769" i="1"/>
  <c r="G9769" i="1"/>
  <c r="F9769" i="1"/>
  <c r="E9769" i="1"/>
  <c r="D9769" i="1"/>
  <c r="C9769" i="1"/>
  <c r="A9769" i="1"/>
  <c r="N9768" i="1"/>
  <c r="M9768" i="1"/>
  <c r="L9768" i="1"/>
  <c r="J9768" i="1"/>
  <c r="K9768" i="1" s="1"/>
  <c r="I9768" i="1"/>
  <c r="H9768" i="1"/>
  <c r="G9768" i="1"/>
  <c r="F9768" i="1"/>
  <c r="E9768" i="1"/>
  <c r="D9768" i="1"/>
  <c r="C9768" i="1"/>
  <c r="A9768" i="1"/>
  <c r="N9767" i="1"/>
  <c r="M9767" i="1"/>
  <c r="L9767" i="1"/>
  <c r="J9767" i="1"/>
  <c r="K9767" i="1" s="1"/>
  <c r="I9767" i="1"/>
  <c r="H9767" i="1"/>
  <c r="G9767" i="1"/>
  <c r="F9767" i="1"/>
  <c r="E9767" i="1"/>
  <c r="D9767" i="1"/>
  <c r="C9767" i="1"/>
  <c r="A9767" i="1"/>
  <c r="N9766" i="1"/>
  <c r="M9766" i="1"/>
  <c r="L9766" i="1"/>
  <c r="J9766" i="1"/>
  <c r="K9766" i="1" s="1"/>
  <c r="I9766" i="1"/>
  <c r="H9766" i="1"/>
  <c r="G9766" i="1"/>
  <c r="F9766" i="1"/>
  <c r="E9766" i="1"/>
  <c r="D9766" i="1"/>
  <c r="C9766" i="1"/>
  <c r="A9766" i="1"/>
  <c r="N9765" i="1"/>
  <c r="M9765" i="1"/>
  <c r="L9765" i="1"/>
  <c r="J9765" i="1"/>
  <c r="K9765" i="1" s="1"/>
  <c r="I9765" i="1"/>
  <c r="H9765" i="1"/>
  <c r="G9765" i="1"/>
  <c r="F9765" i="1"/>
  <c r="E9765" i="1"/>
  <c r="D9765" i="1"/>
  <c r="C9765" i="1"/>
  <c r="A9765" i="1"/>
  <c r="N9764" i="1"/>
  <c r="M9764" i="1"/>
  <c r="L9764" i="1"/>
  <c r="J9764" i="1"/>
  <c r="K9764" i="1" s="1"/>
  <c r="I9764" i="1"/>
  <c r="H9764" i="1"/>
  <c r="G9764" i="1"/>
  <c r="F9764" i="1"/>
  <c r="E9764" i="1"/>
  <c r="D9764" i="1"/>
  <c r="C9764" i="1"/>
  <c r="A9764" i="1"/>
  <c r="N9763" i="1"/>
  <c r="M9763" i="1"/>
  <c r="L9763" i="1"/>
  <c r="J9763" i="1"/>
  <c r="K9763" i="1" s="1"/>
  <c r="I9763" i="1"/>
  <c r="H9763" i="1"/>
  <c r="G9763" i="1"/>
  <c r="F9763" i="1"/>
  <c r="E9763" i="1"/>
  <c r="D9763" i="1"/>
  <c r="C9763" i="1"/>
  <c r="A9763" i="1"/>
  <c r="N9762" i="1"/>
  <c r="M9762" i="1"/>
  <c r="L9762" i="1"/>
  <c r="J9762" i="1"/>
  <c r="K9762" i="1" s="1"/>
  <c r="I9762" i="1"/>
  <c r="H9762" i="1"/>
  <c r="G9762" i="1"/>
  <c r="F9762" i="1"/>
  <c r="E9762" i="1"/>
  <c r="D9762" i="1"/>
  <c r="C9762" i="1"/>
  <c r="A9762" i="1"/>
  <c r="N9761" i="1"/>
  <c r="M9761" i="1"/>
  <c r="L9761" i="1"/>
  <c r="J9761" i="1"/>
  <c r="K9761" i="1" s="1"/>
  <c r="I9761" i="1"/>
  <c r="H9761" i="1"/>
  <c r="G9761" i="1"/>
  <c r="F9761" i="1"/>
  <c r="E9761" i="1"/>
  <c r="D9761" i="1"/>
  <c r="C9761" i="1"/>
  <c r="A9761" i="1"/>
  <c r="N9760" i="1"/>
  <c r="M9760" i="1"/>
  <c r="L9760" i="1"/>
  <c r="J9760" i="1"/>
  <c r="K9760" i="1" s="1"/>
  <c r="I9760" i="1"/>
  <c r="H9760" i="1"/>
  <c r="G9760" i="1"/>
  <c r="F9760" i="1"/>
  <c r="E9760" i="1"/>
  <c r="D9760" i="1"/>
  <c r="C9760" i="1"/>
  <c r="A9760" i="1"/>
  <c r="N9759" i="1"/>
  <c r="M9759" i="1"/>
  <c r="L9759" i="1"/>
  <c r="J9759" i="1"/>
  <c r="K9759" i="1" s="1"/>
  <c r="I9759" i="1"/>
  <c r="H9759" i="1"/>
  <c r="G9759" i="1"/>
  <c r="F9759" i="1"/>
  <c r="E9759" i="1"/>
  <c r="D9759" i="1"/>
  <c r="C9759" i="1"/>
  <c r="A9759" i="1"/>
  <c r="N9758" i="1"/>
  <c r="M9758" i="1"/>
  <c r="L9758" i="1"/>
  <c r="J9758" i="1"/>
  <c r="K9758" i="1" s="1"/>
  <c r="I9758" i="1"/>
  <c r="H9758" i="1"/>
  <c r="G9758" i="1"/>
  <c r="F9758" i="1"/>
  <c r="E9758" i="1"/>
  <c r="D9758" i="1"/>
  <c r="C9758" i="1"/>
  <c r="A9758" i="1"/>
  <c r="N9757" i="1"/>
  <c r="M9757" i="1"/>
  <c r="L9757" i="1"/>
  <c r="J9757" i="1"/>
  <c r="K9757" i="1" s="1"/>
  <c r="I9757" i="1"/>
  <c r="H9757" i="1"/>
  <c r="G9757" i="1"/>
  <c r="F9757" i="1"/>
  <c r="E9757" i="1"/>
  <c r="D9757" i="1"/>
  <c r="C9757" i="1"/>
  <c r="A9757" i="1"/>
  <c r="N9756" i="1"/>
  <c r="M9756" i="1"/>
  <c r="L9756" i="1"/>
  <c r="J9756" i="1"/>
  <c r="K9756" i="1" s="1"/>
  <c r="I9756" i="1"/>
  <c r="H9756" i="1"/>
  <c r="G9756" i="1"/>
  <c r="F9756" i="1"/>
  <c r="E9756" i="1"/>
  <c r="D9756" i="1"/>
  <c r="C9756" i="1"/>
  <c r="A9756" i="1"/>
  <c r="N9755" i="1"/>
  <c r="M9755" i="1"/>
  <c r="L9755" i="1"/>
  <c r="J9755" i="1"/>
  <c r="K9755" i="1" s="1"/>
  <c r="I9755" i="1"/>
  <c r="H9755" i="1"/>
  <c r="G9755" i="1"/>
  <c r="F9755" i="1"/>
  <c r="E9755" i="1"/>
  <c r="D9755" i="1"/>
  <c r="C9755" i="1"/>
  <c r="A9755" i="1"/>
  <c r="N9754" i="1"/>
  <c r="M9754" i="1"/>
  <c r="L9754" i="1"/>
  <c r="J9754" i="1"/>
  <c r="K9754" i="1" s="1"/>
  <c r="I9754" i="1"/>
  <c r="H9754" i="1"/>
  <c r="G9754" i="1"/>
  <c r="F9754" i="1"/>
  <c r="E9754" i="1"/>
  <c r="D9754" i="1"/>
  <c r="C9754" i="1"/>
  <c r="A9754" i="1"/>
  <c r="N9753" i="1"/>
  <c r="M9753" i="1"/>
  <c r="L9753" i="1"/>
  <c r="J9753" i="1"/>
  <c r="K9753" i="1" s="1"/>
  <c r="I9753" i="1"/>
  <c r="H9753" i="1"/>
  <c r="G9753" i="1"/>
  <c r="F9753" i="1"/>
  <c r="E9753" i="1"/>
  <c r="D9753" i="1"/>
  <c r="C9753" i="1"/>
  <c r="A9753" i="1"/>
  <c r="N9752" i="1"/>
  <c r="M9752" i="1"/>
  <c r="L9752" i="1"/>
  <c r="J9752" i="1"/>
  <c r="K9752" i="1" s="1"/>
  <c r="I9752" i="1"/>
  <c r="H9752" i="1"/>
  <c r="G9752" i="1"/>
  <c r="F9752" i="1"/>
  <c r="E9752" i="1"/>
  <c r="D9752" i="1"/>
  <c r="C9752" i="1"/>
  <c r="A9752" i="1"/>
  <c r="N9751" i="1"/>
  <c r="M9751" i="1"/>
  <c r="L9751" i="1"/>
  <c r="J9751" i="1"/>
  <c r="K9751" i="1" s="1"/>
  <c r="I9751" i="1"/>
  <c r="H9751" i="1"/>
  <c r="G9751" i="1"/>
  <c r="F9751" i="1"/>
  <c r="E9751" i="1"/>
  <c r="D9751" i="1"/>
  <c r="C9751" i="1"/>
  <c r="A9751" i="1"/>
  <c r="N9750" i="1"/>
  <c r="M9750" i="1"/>
  <c r="L9750" i="1"/>
  <c r="J9750" i="1"/>
  <c r="K9750" i="1" s="1"/>
  <c r="I9750" i="1"/>
  <c r="H9750" i="1"/>
  <c r="G9750" i="1"/>
  <c r="F9750" i="1"/>
  <c r="E9750" i="1"/>
  <c r="D9750" i="1"/>
  <c r="C9750" i="1"/>
  <c r="A9750" i="1"/>
  <c r="N9749" i="1"/>
  <c r="M9749" i="1"/>
  <c r="L9749" i="1"/>
  <c r="J9749" i="1"/>
  <c r="K9749" i="1" s="1"/>
  <c r="I9749" i="1"/>
  <c r="H9749" i="1"/>
  <c r="G9749" i="1"/>
  <c r="F9749" i="1"/>
  <c r="E9749" i="1"/>
  <c r="D9749" i="1"/>
  <c r="C9749" i="1"/>
  <c r="A9749" i="1"/>
  <c r="N9748" i="1"/>
  <c r="M9748" i="1"/>
  <c r="L9748" i="1"/>
  <c r="J9748" i="1"/>
  <c r="K9748" i="1" s="1"/>
  <c r="I9748" i="1"/>
  <c r="H9748" i="1"/>
  <c r="G9748" i="1"/>
  <c r="F9748" i="1"/>
  <c r="E9748" i="1"/>
  <c r="D9748" i="1"/>
  <c r="C9748" i="1"/>
  <c r="A9748" i="1"/>
  <c r="N9747" i="1"/>
  <c r="M9747" i="1"/>
  <c r="L9747" i="1"/>
  <c r="J9747" i="1"/>
  <c r="K9747" i="1" s="1"/>
  <c r="I9747" i="1"/>
  <c r="H9747" i="1"/>
  <c r="G9747" i="1"/>
  <c r="F9747" i="1"/>
  <c r="E9747" i="1"/>
  <c r="D9747" i="1"/>
  <c r="C9747" i="1"/>
  <c r="A9747" i="1"/>
  <c r="N9746" i="1"/>
  <c r="M9746" i="1"/>
  <c r="L9746" i="1"/>
  <c r="J9746" i="1"/>
  <c r="K9746" i="1" s="1"/>
  <c r="I9746" i="1"/>
  <c r="H9746" i="1"/>
  <c r="G9746" i="1"/>
  <c r="F9746" i="1"/>
  <c r="E9746" i="1"/>
  <c r="D9746" i="1"/>
  <c r="C9746" i="1"/>
  <c r="A9746" i="1"/>
  <c r="N9745" i="1"/>
  <c r="M9745" i="1"/>
  <c r="L9745" i="1"/>
  <c r="J9745" i="1"/>
  <c r="K9745" i="1" s="1"/>
  <c r="I9745" i="1"/>
  <c r="H9745" i="1"/>
  <c r="G9745" i="1"/>
  <c r="F9745" i="1"/>
  <c r="E9745" i="1"/>
  <c r="D9745" i="1"/>
  <c r="C9745" i="1"/>
  <c r="A9745" i="1"/>
  <c r="N9744" i="1"/>
  <c r="M9744" i="1"/>
  <c r="L9744" i="1"/>
  <c r="J9744" i="1"/>
  <c r="K9744" i="1" s="1"/>
  <c r="I9744" i="1"/>
  <c r="H9744" i="1"/>
  <c r="G9744" i="1"/>
  <c r="F9744" i="1"/>
  <c r="E9744" i="1"/>
  <c r="D9744" i="1"/>
  <c r="C9744" i="1"/>
  <c r="A9744" i="1"/>
  <c r="N9743" i="1"/>
  <c r="M9743" i="1"/>
  <c r="L9743" i="1"/>
  <c r="J9743" i="1"/>
  <c r="K9743" i="1" s="1"/>
  <c r="I9743" i="1"/>
  <c r="H9743" i="1"/>
  <c r="G9743" i="1"/>
  <c r="F9743" i="1"/>
  <c r="E9743" i="1"/>
  <c r="D9743" i="1"/>
  <c r="C9743" i="1"/>
  <c r="A9743" i="1"/>
  <c r="N9742" i="1"/>
  <c r="M9742" i="1"/>
  <c r="L9742" i="1"/>
  <c r="J9742" i="1"/>
  <c r="K9742" i="1" s="1"/>
  <c r="I9742" i="1"/>
  <c r="H9742" i="1"/>
  <c r="G9742" i="1"/>
  <c r="F9742" i="1"/>
  <c r="E9742" i="1"/>
  <c r="D9742" i="1"/>
  <c r="C9742" i="1"/>
  <c r="A9742" i="1"/>
  <c r="N9741" i="1"/>
  <c r="M9741" i="1"/>
  <c r="L9741" i="1"/>
  <c r="J9741" i="1"/>
  <c r="K9741" i="1" s="1"/>
  <c r="I9741" i="1"/>
  <c r="H9741" i="1"/>
  <c r="G9741" i="1"/>
  <c r="F9741" i="1"/>
  <c r="E9741" i="1"/>
  <c r="D9741" i="1"/>
  <c r="C9741" i="1"/>
  <c r="A9741" i="1"/>
  <c r="N9740" i="1"/>
  <c r="M9740" i="1"/>
  <c r="L9740" i="1"/>
  <c r="J9740" i="1"/>
  <c r="K9740" i="1" s="1"/>
  <c r="I9740" i="1"/>
  <c r="H9740" i="1"/>
  <c r="G9740" i="1"/>
  <c r="F9740" i="1"/>
  <c r="E9740" i="1"/>
  <c r="D9740" i="1"/>
  <c r="C9740" i="1"/>
  <c r="A9740" i="1"/>
  <c r="N9739" i="1"/>
  <c r="M9739" i="1"/>
  <c r="L9739" i="1"/>
  <c r="J9739" i="1"/>
  <c r="K9739" i="1" s="1"/>
  <c r="I9739" i="1"/>
  <c r="H9739" i="1"/>
  <c r="G9739" i="1"/>
  <c r="F9739" i="1"/>
  <c r="E9739" i="1"/>
  <c r="D9739" i="1"/>
  <c r="C9739" i="1"/>
  <c r="A9739" i="1"/>
  <c r="N9738" i="1"/>
  <c r="M9738" i="1"/>
  <c r="L9738" i="1"/>
  <c r="J9738" i="1"/>
  <c r="K9738" i="1" s="1"/>
  <c r="I9738" i="1"/>
  <c r="H9738" i="1"/>
  <c r="G9738" i="1"/>
  <c r="F9738" i="1"/>
  <c r="E9738" i="1"/>
  <c r="D9738" i="1"/>
  <c r="C9738" i="1"/>
  <c r="A9738" i="1"/>
  <c r="N9737" i="1"/>
  <c r="M9737" i="1"/>
  <c r="L9737" i="1"/>
  <c r="J9737" i="1"/>
  <c r="K9737" i="1" s="1"/>
  <c r="I9737" i="1"/>
  <c r="H9737" i="1"/>
  <c r="G9737" i="1"/>
  <c r="F9737" i="1"/>
  <c r="E9737" i="1"/>
  <c r="D9737" i="1"/>
  <c r="C9737" i="1"/>
  <c r="A9737" i="1"/>
  <c r="N9736" i="1"/>
  <c r="M9736" i="1"/>
  <c r="L9736" i="1"/>
  <c r="J9736" i="1"/>
  <c r="K9736" i="1" s="1"/>
  <c r="I9736" i="1"/>
  <c r="H9736" i="1"/>
  <c r="G9736" i="1"/>
  <c r="F9736" i="1"/>
  <c r="E9736" i="1"/>
  <c r="D9736" i="1"/>
  <c r="C9736" i="1"/>
  <c r="A9736" i="1"/>
  <c r="N9735" i="1"/>
  <c r="M9735" i="1"/>
  <c r="L9735" i="1"/>
  <c r="J9735" i="1"/>
  <c r="K9735" i="1" s="1"/>
  <c r="I9735" i="1"/>
  <c r="H9735" i="1"/>
  <c r="G9735" i="1"/>
  <c r="F9735" i="1"/>
  <c r="E9735" i="1"/>
  <c r="D9735" i="1"/>
  <c r="C9735" i="1"/>
  <c r="A9735" i="1"/>
  <c r="N9734" i="1"/>
  <c r="M9734" i="1"/>
  <c r="L9734" i="1"/>
  <c r="J9734" i="1"/>
  <c r="K9734" i="1" s="1"/>
  <c r="I9734" i="1"/>
  <c r="H9734" i="1"/>
  <c r="G9734" i="1"/>
  <c r="F9734" i="1"/>
  <c r="E9734" i="1"/>
  <c r="D9734" i="1"/>
  <c r="C9734" i="1"/>
  <c r="A9734" i="1"/>
  <c r="N9733" i="1"/>
  <c r="M9733" i="1"/>
  <c r="L9733" i="1"/>
  <c r="J9733" i="1"/>
  <c r="K9733" i="1" s="1"/>
  <c r="I9733" i="1"/>
  <c r="H9733" i="1"/>
  <c r="G9733" i="1"/>
  <c r="F9733" i="1"/>
  <c r="E9733" i="1"/>
  <c r="D9733" i="1"/>
  <c r="C9733" i="1"/>
  <c r="A9733" i="1"/>
  <c r="N9732" i="1"/>
  <c r="M9732" i="1"/>
  <c r="L9732" i="1"/>
  <c r="J9732" i="1"/>
  <c r="K9732" i="1" s="1"/>
  <c r="I9732" i="1"/>
  <c r="H9732" i="1"/>
  <c r="G9732" i="1"/>
  <c r="F9732" i="1"/>
  <c r="E9732" i="1"/>
  <c r="D9732" i="1"/>
  <c r="C9732" i="1"/>
  <c r="A9732" i="1"/>
  <c r="N9731" i="1"/>
  <c r="M9731" i="1"/>
  <c r="L9731" i="1"/>
  <c r="J9731" i="1"/>
  <c r="K9731" i="1" s="1"/>
  <c r="I9731" i="1"/>
  <c r="H9731" i="1"/>
  <c r="G9731" i="1"/>
  <c r="F9731" i="1"/>
  <c r="E9731" i="1"/>
  <c r="D9731" i="1"/>
  <c r="C9731" i="1"/>
  <c r="A9731" i="1"/>
  <c r="N9730" i="1"/>
  <c r="M9730" i="1"/>
  <c r="L9730" i="1"/>
  <c r="J9730" i="1"/>
  <c r="K9730" i="1" s="1"/>
  <c r="I9730" i="1"/>
  <c r="H9730" i="1"/>
  <c r="G9730" i="1"/>
  <c r="F9730" i="1"/>
  <c r="E9730" i="1"/>
  <c r="D9730" i="1"/>
  <c r="C9730" i="1"/>
  <c r="A9730" i="1"/>
  <c r="N9729" i="1"/>
  <c r="M9729" i="1"/>
  <c r="L9729" i="1"/>
  <c r="J9729" i="1"/>
  <c r="K9729" i="1" s="1"/>
  <c r="I9729" i="1"/>
  <c r="H9729" i="1"/>
  <c r="G9729" i="1"/>
  <c r="F9729" i="1"/>
  <c r="E9729" i="1"/>
  <c r="D9729" i="1"/>
  <c r="C9729" i="1"/>
  <c r="A9729" i="1"/>
  <c r="N9728" i="1"/>
  <c r="M9728" i="1"/>
  <c r="L9728" i="1"/>
  <c r="J9728" i="1"/>
  <c r="K9728" i="1" s="1"/>
  <c r="I9728" i="1"/>
  <c r="H9728" i="1"/>
  <c r="G9728" i="1"/>
  <c r="F9728" i="1"/>
  <c r="E9728" i="1"/>
  <c r="D9728" i="1"/>
  <c r="C9728" i="1"/>
  <c r="A9728" i="1"/>
  <c r="N9727" i="1"/>
  <c r="M9727" i="1"/>
  <c r="L9727" i="1"/>
  <c r="J9727" i="1"/>
  <c r="K9727" i="1" s="1"/>
  <c r="I9727" i="1"/>
  <c r="H9727" i="1"/>
  <c r="G9727" i="1"/>
  <c r="F9727" i="1"/>
  <c r="E9727" i="1"/>
  <c r="D9727" i="1"/>
  <c r="C9727" i="1"/>
  <c r="A9727" i="1"/>
  <c r="N9726" i="1"/>
  <c r="M9726" i="1"/>
  <c r="L9726" i="1"/>
  <c r="J9726" i="1"/>
  <c r="K9726" i="1" s="1"/>
  <c r="I9726" i="1"/>
  <c r="H9726" i="1"/>
  <c r="G9726" i="1"/>
  <c r="F9726" i="1"/>
  <c r="E9726" i="1"/>
  <c r="D9726" i="1"/>
  <c r="C9726" i="1"/>
  <c r="A9726" i="1"/>
  <c r="N9725" i="1"/>
  <c r="M9725" i="1"/>
  <c r="L9725" i="1"/>
  <c r="J9725" i="1"/>
  <c r="K9725" i="1" s="1"/>
  <c r="I9725" i="1"/>
  <c r="H9725" i="1"/>
  <c r="G9725" i="1"/>
  <c r="F9725" i="1"/>
  <c r="E9725" i="1"/>
  <c r="D9725" i="1"/>
  <c r="C9725" i="1"/>
  <c r="A9725" i="1"/>
  <c r="N9724" i="1"/>
  <c r="M9724" i="1"/>
  <c r="L9724" i="1"/>
  <c r="J9724" i="1"/>
  <c r="K9724" i="1" s="1"/>
  <c r="I9724" i="1"/>
  <c r="H9724" i="1"/>
  <c r="G9724" i="1"/>
  <c r="F9724" i="1"/>
  <c r="E9724" i="1"/>
  <c r="D9724" i="1"/>
  <c r="C9724" i="1"/>
  <c r="A9724" i="1"/>
  <c r="N9723" i="1"/>
  <c r="M9723" i="1"/>
  <c r="L9723" i="1"/>
  <c r="J9723" i="1"/>
  <c r="K9723" i="1" s="1"/>
  <c r="I9723" i="1"/>
  <c r="H9723" i="1"/>
  <c r="G9723" i="1"/>
  <c r="F9723" i="1"/>
  <c r="E9723" i="1"/>
  <c r="D9723" i="1"/>
  <c r="C9723" i="1"/>
  <c r="A9723" i="1"/>
  <c r="N9722" i="1"/>
  <c r="M9722" i="1"/>
  <c r="L9722" i="1"/>
  <c r="J9722" i="1"/>
  <c r="K9722" i="1" s="1"/>
  <c r="I9722" i="1"/>
  <c r="H9722" i="1"/>
  <c r="G9722" i="1"/>
  <c r="F9722" i="1"/>
  <c r="E9722" i="1"/>
  <c r="D9722" i="1"/>
  <c r="C9722" i="1"/>
  <c r="A9722" i="1"/>
  <c r="N9721" i="1"/>
  <c r="M9721" i="1"/>
  <c r="L9721" i="1"/>
  <c r="J9721" i="1"/>
  <c r="K9721" i="1" s="1"/>
  <c r="I9721" i="1"/>
  <c r="H9721" i="1"/>
  <c r="G9721" i="1"/>
  <c r="F9721" i="1"/>
  <c r="E9721" i="1"/>
  <c r="D9721" i="1"/>
  <c r="C9721" i="1"/>
  <c r="A9721" i="1"/>
  <c r="N9720" i="1"/>
  <c r="M9720" i="1"/>
  <c r="L9720" i="1"/>
  <c r="J9720" i="1"/>
  <c r="K9720" i="1" s="1"/>
  <c r="I9720" i="1"/>
  <c r="H9720" i="1"/>
  <c r="G9720" i="1"/>
  <c r="F9720" i="1"/>
  <c r="E9720" i="1"/>
  <c r="D9720" i="1"/>
  <c r="C9720" i="1"/>
  <c r="A9720" i="1"/>
  <c r="N9719" i="1"/>
  <c r="M9719" i="1"/>
  <c r="L9719" i="1"/>
  <c r="J9719" i="1"/>
  <c r="K9719" i="1" s="1"/>
  <c r="I9719" i="1"/>
  <c r="H9719" i="1"/>
  <c r="G9719" i="1"/>
  <c r="F9719" i="1"/>
  <c r="E9719" i="1"/>
  <c r="D9719" i="1"/>
  <c r="C9719" i="1"/>
  <c r="A9719" i="1"/>
  <c r="N9718" i="1"/>
  <c r="M9718" i="1"/>
  <c r="L9718" i="1"/>
  <c r="J9718" i="1"/>
  <c r="K9718" i="1" s="1"/>
  <c r="I9718" i="1"/>
  <c r="H9718" i="1"/>
  <c r="G9718" i="1"/>
  <c r="F9718" i="1"/>
  <c r="E9718" i="1"/>
  <c r="D9718" i="1"/>
  <c r="C9718" i="1"/>
  <c r="A9718" i="1"/>
  <c r="N9717" i="1"/>
  <c r="M9717" i="1"/>
  <c r="L9717" i="1"/>
  <c r="J9717" i="1"/>
  <c r="K9717" i="1" s="1"/>
  <c r="I9717" i="1"/>
  <c r="H9717" i="1"/>
  <c r="G9717" i="1"/>
  <c r="F9717" i="1"/>
  <c r="E9717" i="1"/>
  <c r="D9717" i="1"/>
  <c r="C9717" i="1"/>
  <c r="A9717" i="1"/>
  <c r="N9716" i="1"/>
  <c r="M9716" i="1"/>
  <c r="L9716" i="1"/>
  <c r="J9716" i="1"/>
  <c r="K9716" i="1" s="1"/>
  <c r="I9716" i="1"/>
  <c r="H9716" i="1"/>
  <c r="G9716" i="1"/>
  <c r="F9716" i="1"/>
  <c r="E9716" i="1"/>
  <c r="D9716" i="1"/>
  <c r="C9716" i="1"/>
  <c r="A9716" i="1"/>
  <c r="N9715" i="1"/>
  <c r="M9715" i="1"/>
  <c r="L9715" i="1"/>
  <c r="J9715" i="1"/>
  <c r="K9715" i="1" s="1"/>
  <c r="I9715" i="1"/>
  <c r="H9715" i="1"/>
  <c r="G9715" i="1"/>
  <c r="F9715" i="1"/>
  <c r="E9715" i="1"/>
  <c r="D9715" i="1"/>
  <c r="C9715" i="1"/>
  <c r="A9715" i="1"/>
  <c r="N9714" i="1"/>
  <c r="M9714" i="1"/>
  <c r="L9714" i="1"/>
  <c r="J9714" i="1"/>
  <c r="K9714" i="1" s="1"/>
  <c r="I9714" i="1"/>
  <c r="H9714" i="1"/>
  <c r="G9714" i="1"/>
  <c r="F9714" i="1"/>
  <c r="E9714" i="1"/>
  <c r="D9714" i="1"/>
  <c r="C9714" i="1"/>
  <c r="A9714" i="1"/>
  <c r="N9713" i="1"/>
  <c r="M9713" i="1"/>
  <c r="L9713" i="1"/>
  <c r="J9713" i="1"/>
  <c r="K9713" i="1" s="1"/>
  <c r="I9713" i="1"/>
  <c r="H9713" i="1"/>
  <c r="G9713" i="1"/>
  <c r="F9713" i="1"/>
  <c r="E9713" i="1"/>
  <c r="D9713" i="1"/>
  <c r="C9713" i="1"/>
  <c r="A9713" i="1"/>
  <c r="N9712" i="1"/>
  <c r="M9712" i="1"/>
  <c r="L9712" i="1"/>
  <c r="J9712" i="1"/>
  <c r="K9712" i="1" s="1"/>
  <c r="I9712" i="1"/>
  <c r="H9712" i="1"/>
  <c r="G9712" i="1"/>
  <c r="F9712" i="1"/>
  <c r="E9712" i="1"/>
  <c r="D9712" i="1"/>
  <c r="C9712" i="1"/>
  <c r="A9712" i="1"/>
  <c r="N9711" i="1"/>
  <c r="M9711" i="1"/>
  <c r="L9711" i="1"/>
  <c r="J9711" i="1"/>
  <c r="K9711" i="1" s="1"/>
  <c r="I9711" i="1"/>
  <c r="H9711" i="1"/>
  <c r="G9711" i="1"/>
  <c r="F9711" i="1"/>
  <c r="E9711" i="1"/>
  <c r="D9711" i="1"/>
  <c r="C9711" i="1"/>
  <c r="A9711" i="1"/>
  <c r="N9710" i="1"/>
  <c r="M9710" i="1"/>
  <c r="L9710" i="1"/>
  <c r="J9710" i="1"/>
  <c r="K9710" i="1" s="1"/>
  <c r="I9710" i="1"/>
  <c r="H9710" i="1"/>
  <c r="G9710" i="1"/>
  <c r="F9710" i="1"/>
  <c r="E9710" i="1"/>
  <c r="D9710" i="1"/>
  <c r="C9710" i="1"/>
  <c r="A9710" i="1"/>
  <c r="N9709" i="1"/>
  <c r="M9709" i="1"/>
  <c r="L9709" i="1"/>
  <c r="J9709" i="1"/>
  <c r="K9709" i="1" s="1"/>
  <c r="I9709" i="1"/>
  <c r="H9709" i="1"/>
  <c r="G9709" i="1"/>
  <c r="F9709" i="1"/>
  <c r="E9709" i="1"/>
  <c r="D9709" i="1"/>
  <c r="C9709" i="1"/>
  <c r="A9709" i="1"/>
  <c r="N9708" i="1"/>
  <c r="M9708" i="1"/>
  <c r="L9708" i="1"/>
  <c r="J9708" i="1"/>
  <c r="K9708" i="1" s="1"/>
  <c r="I9708" i="1"/>
  <c r="H9708" i="1"/>
  <c r="G9708" i="1"/>
  <c r="F9708" i="1"/>
  <c r="E9708" i="1"/>
  <c r="D9708" i="1"/>
  <c r="C9708" i="1"/>
  <c r="A9708" i="1"/>
  <c r="N9707" i="1"/>
  <c r="M9707" i="1"/>
  <c r="L9707" i="1"/>
  <c r="J9707" i="1"/>
  <c r="K9707" i="1" s="1"/>
  <c r="I9707" i="1"/>
  <c r="H9707" i="1"/>
  <c r="G9707" i="1"/>
  <c r="F9707" i="1"/>
  <c r="E9707" i="1"/>
  <c r="D9707" i="1"/>
  <c r="C9707" i="1"/>
  <c r="A9707" i="1"/>
  <c r="N9706" i="1"/>
  <c r="M9706" i="1"/>
  <c r="L9706" i="1"/>
  <c r="J9706" i="1"/>
  <c r="K9706" i="1" s="1"/>
  <c r="I9706" i="1"/>
  <c r="H9706" i="1"/>
  <c r="G9706" i="1"/>
  <c r="F9706" i="1"/>
  <c r="E9706" i="1"/>
  <c r="D9706" i="1"/>
  <c r="C9706" i="1"/>
  <c r="A9706" i="1"/>
  <c r="N9705" i="1"/>
  <c r="M9705" i="1"/>
  <c r="L9705" i="1"/>
  <c r="J9705" i="1"/>
  <c r="K9705" i="1" s="1"/>
  <c r="I9705" i="1"/>
  <c r="H9705" i="1"/>
  <c r="G9705" i="1"/>
  <c r="F9705" i="1"/>
  <c r="E9705" i="1"/>
  <c r="D9705" i="1"/>
  <c r="C9705" i="1"/>
  <c r="A9705" i="1"/>
  <c r="N9704" i="1"/>
  <c r="M9704" i="1"/>
  <c r="L9704" i="1"/>
  <c r="J9704" i="1"/>
  <c r="K9704" i="1" s="1"/>
  <c r="I9704" i="1"/>
  <c r="H9704" i="1"/>
  <c r="G9704" i="1"/>
  <c r="F9704" i="1"/>
  <c r="E9704" i="1"/>
  <c r="D9704" i="1"/>
  <c r="C9704" i="1"/>
  <c r="A9704" i="1"/>
  <c r="N9703" i="1"/>
  <c r="M9703" i="1"/>
  <c r="L9703" i="1"/>
  <c r="J9703" i="1"/>
  <c r="K9703" i="1" s="1"/>
  <c r="I9703" i="1"/>
  <c r="H9703" i="1"/>
  <c r="G9703" i="1"/>
  <c r="F9703" i="1"/>
  <c r="E9703" i="1"/>
  <c r="D9703" i="1"/>
  <c r="C9703" i="1"/>
  <c r="A9703" i="1"/>
  <c r="N9702" i="1"/>
  <c r="M9702" i="1"/>
  <c r="L9702" i="1"/>
  <c r="J9702" i="1"/>
  <c r="K9702" i="1" s="1"/>
  <c r="I9702" i="1"/>
  <c r="H9702" i="1"/>
  <c r="G9702" i="1"/>
  <c r="F9702" i="1"/>
  <c r="E9702" i="1"/>
  <c r="D9702" i="1"/>
  <c r="C9702" i="1"/>
  <c r="A9702" i="1"/>
  <c r="N9701" i="1"/>
  <c r="M9701" i="1"/>
  <c r="L9701" i="1"/>
  <c r="J9701" i="1"/>
  <c r="K9701" i="1" s="1"/>
  <c r="I9701" i="1"/>
  <c r="H9701" i="1"/>
  <c r="G9701" i="1"/>
  <c r="F9701" i="1"/>
  <c r="E9701" i="1"/>
  <c r="D9701" i="1"/>
  <c r="C9701" i="1"/>
  <c r="A9701" i="1"/>
  <c r="N9700" i="1"/>
  <c r="M9700" i="1"/>
  <c r="L9700" i="1"/>
  <c r="J9700" i="1"/>
  <c r="K9700" i="1" s="1"/>
  <c r="I9700" i="1"/>
  <c r="H9700" i="1"/>
  <c r="G9700" i="1"/>
  <c r="F9700" i="1"/>
  <c r="E9700" i="1"/>
  <c r="D9700" i="1"/>
  <c r="C9700" i="1"/>
  <c r="A9700" i="1"/>
  <c r="N9699" i="1"/>
  <c r="M9699" i="1"/>
  <c r="L9699" i="1"/>
  <c r="J9699" i="1"/>
  <c r="K9699" i="1" s="1"/>
  <c r="I9699" i="1"/>
  <c r="H9699" i="1"/>
  <c r="G9699" i="1"/>
  <c r="F9699" i="1"/>
  <c r="E9699" i="1"/>
  <c r="D9699" i="1"/>
  <c r="C9699" i="1"/>
  <c r="A9699" i="1"/>
  <c r="N9698" i="1"/>
  <c r="M9698" i="1"/>
  <c r="L9698" i="1"/>
  <c r="J9698" i="1"/>
  <c r="K9698" i="1" s="1"/>
  <c r="I9698" i="1"/>
  <c r="H9698" i="1"/>
  <c r="G9698" i="1"/>
  <c r="F9698" i="1"/>
  <c r="E9698" i="1"/>
  <c r="D9698" i="1"/>
  <c r="C9698" i="1"/>
  <c r="A9698" i="1"/>
  <c r="N9697" i="1"/>
  <c r="M9697" i="1"/>
  <c r="L9697" i="1"/>
  <c r="J9697" i="1"/>
  <c r="K9697" i="1" s="1"/>
  <c r="I9697" i="1"/>
  <c r="H9697" i="1"/>
  <c r="G9697" i="1"/>
  <c r="F9697" i="1"/>
  <c r="E9697" i="1"/>
  <c r="D9697" i="1"/>
  <c r="C9697" i="1"/>
  <c r="A9697" i="1"/>
  <c r="N9696" i="1"/>
  <c r="M9696" i="1"/>
  <c r="L9696" i="1"/>
  <c r="J9696" i="1"/>
  <c r="K9696" i="1" s="1"/>
  <c r="I9696" i="1"/>
  <c r="H9696" i="1"/>
  <c r="G9696" i="1"/>
  <c r="F9696" i="1"/>
  <c r="E9696" i="1"/>
  <c r="D9696" i="1"/>
  <c r="C9696" i="1"/>
  <c r="A9696" i="1"/>
  <c r="N9695" i="1"/>
  <c r="M9695" i="1"/>
  <c r="L9695" i="1"/>
  <c r="J9695" i="1"/>
  <c r="K9695" i="1" s="1"/>
  <c r="I9695" i="1"/>
  <c r="H9695" i="1"/>
  <c r="G9695" i="1"/>
  <c r="F9695" i="1"/>
  <c r="E9695" i="1"/>
  <c r="D9695" i="1"/>
  <c r="C9695" i="1"/>
  <c r="A9695" i="1"/>
  <c r="N9694" i="1"/>
  <c r="M9694" i="1"/>
  <c r="L9694" i="1"/>
  <c r="J9694" i="1"/>
  <c r="K9694" i="1" s="1"/>
  <c r="I9694" i="1"/>
  <c r="H9694" i="1"/>
  <c r="G9694" i="1"/>
  <c r="F9694" i="1"/>
  <c r="E9694" i="1"/>
  <c r="D9694" i="1"/>
  <c r="C9694" i="1"/>
  <c r="A9694" i="1"/>
  <c r="N9693" i="1"/>
  <c r="M9693" i="1"/>
  <c r="L9693" i="1"/>
  <c r="J9693" i="1"/>
  <c r="K9693" i="1" s="1"/>
  <c r="I9693" i="1"/>
  <c r="H9693" i="1"/>
  <c r="G9693" i="1"/>
  <c r="F9693" i="1"/>
  <c r="E9693" i="1"/>
  <c r="D9693" i="1"/>
  <c r="C9693" i="1"/>
  <c r="A9693" i="1"/>
  <c r="N9692" i="1"/>
  <c r="M9692" i="1"/>
  <c r="L9692" i="1"/>
  <c r="J9692" i="1"/>
  <c r="K9692" i="1" s="1"/>
  <c r="I9692" i="1"/>
  <c r="H9692" i="1"/>
  <c r="G9692" i="1"/>
  <c r="F9692" i="1"/>
  <c r="E9692" i="1"/>
  <c r="D9692" i="1"/>
  <c r="C9692" i="1"/>
  <c r="A9692" i="1"/>
  <c r="N9691" i="1"/>
  <c r="M9691" i="1"/>
  <c r="L9691" i="1"/>
  <c r="J9691" i="1"/>
  <c r="K9691" i="1" s="1"/>
  <c r="I9691" i="1"/>
  <c r="H9691" i="1"/>
  <c r="G9691" i="1"/>
  <c r="F9691" i="1"/>
  <c r="E9691" i="1"/>
  <c r="D9691" i="1"/>
  <c r="C9691" i="1"/>
  <c r="A9691" i="1"/>
  <c r="N9690" i="1"/>
  <c r="M9690" i="1"/>
  <c r="L9690" i="1"/>
  <c r="J9690" i="1"/>
  <c r="K9690" i="1" s="1"/>
  <c r="I9690" i="1"/>
  <c r="H9690" i="1"/>
  <c r="G9690" i="1"/>
  <c r="F9690" i="1"/>
  <c r="E9690" i="1"/>
  <c r="D9690" i="1"/>
  <c r="C9690" i="1"/>
  <c r="A9690" i="1"/>
  <c r="N9689" i="1"/>
  <c r="M9689" i="1"/>
  <c r="L9689" i="1"/>
  <c r="J9689" i="1"/>
  <c r="K9689" i="1" s="1"/>
  <c r="I9689" i="1"/>
  <c r="H9689" i="1"/>
  <c r="G9689" i="1"/>
  <c r="F9689" i="1"/>
  <c r="E9689" i="1"/>
  <c r="D9689" i="1"/>
  <c r="C9689" i="1"/>
  <c r="A9689" i="1"/>
  <c r="N9688" i="1"/>
  <c r="M9688" i="1"/>
  <c r="L9688" i="1"/>
  <c r="J9688" i="1"/>
  <c r="K9688" i="1" s="1"/>
  <c r="I9688" i="1"/>
  <c r="H9688" i="1"/>
  <c r="G9688" i="1"/>
  <c r="F9688" i="1"/>
  <c r="E9688" i="1"/>
  <c r="D9688" i="1"/>
  <c r="C9688" i="1"/>
  <c r="A9688" i="1"/>
  <c r="N9687" i="1"/>
  <c r="M9687" i="1"/>
  <c r="L9687" i="1"/>
  <c r="J9687" i="1"/>
  <c r="K9687" i="1" s="1"/>
  <c r="I9687" i="1"/>
  <c r="H9687" i="1"/>
  <c r="G9687" i="1"/>
  <c r="F9687" i="1"/>
  <c r="E9687" i="1"/>
  <c r="D9687" i="1"/>
  <c r="C9687" i="1"/>
  <c r="A9687" i="1"/>
  <c r="N9686" i="1"/>
  <c r="M9686" i="1"/>
  <c r="L9686" i="1"/>
  <c r="J9686" i="1"/>
  <c r="K9686" i="1" s="1"/>
  <c r="I9686" i="1"/>
  <c r="H9686" i="1"/>
  <c r="G9686" i="1"/>
  <c r="F9686" i="1"/>
  <c r="E9686" i="1"/>
  <c r="D9686" i="1"/>
  <c r="C9686" i="1"/>
  <c r="A9686" i="1"/>
  <c r="N9685" i="1"/>
  <c r="M9685" i="1"/>
  <c r="L9685" i="1"/>
  <c r="J9685" i="1"/>
  <c r="K9685" i="1" s="1"/>
  <c r="I9685" i="1"/>
  <c r="H9685" i="1"/>
  <c r="G9685" i="1"/>
  <c r="F9685" i="1"/>
  <c r="E9685" i="1"/>
  <c r="D9685" i="1"/>
  <c r="C9685" i="1"/>
  <c r="A9685" i="1"/>
  <c r="N9684" i="1"/>
  <c r="M9684" i="1"/>
  <c r="L9684" i="1"/>
  <c r="J9684" i="1"/>
  <c r="K9684" i="1" s="1"/>
  <c r="I9684" i="1"/>
  <c r="H9684" i="1"/>
  <c r="G9684" i="1"/>
  <c r="F9684" i="1"/>
  <c r="E9684" i="1"/>
  <c r="D9684" i="1"/>
  <c r="C9684" i="1"/>
  <c r="A9684" i="1"/>
  <c r="N9683" i="1"/>
  <c r="M9683" i="1"/>
  <c r="L9683" i="1"/>
  <c r="J9683" i="1"/>
  <c r="K9683" i="1" s="1"/>
  <c r="I9683" i="1"/>
  <c r="H9683" i="1"/>
  <c r="G9683" i="1"/>
  <c r="F9683" i="1"/>
  <c r="E9683" i="1"/>
  <c r="D9683" i="1"/>
  <c r="C9683" i="1"/>
  <c r="A9683" i="1"/>
  <c r="N9682" i="1"/>
  <c r="M9682" i="1"/>
  <c r="L9682" i="1"/>
  <c r="J9682" i="1"/>
  <c r="K9682" i="1" s="1"/>
  <c r="I9682" i="1"/>
  <c r="H9682" i="1"/>
  <c r="G9682" i="1"/>
  <c r="F9682" i="1"/>
  <c r="E9682" i="1"/>
  <c r="D9682" i="1"/>
  <c r="C9682" i="1"/>
  <c r="A9682" i="1"/>
  <c r="N9681" i="1"/>
  <c r="M9681" i="1"/>
  <c r="L9681" i="1"/>
  <c r="J9681" i="1"/>
  <c r="K9681" i="1" s="1"/>
  <c r="I9681" i="1"/>
  <c r="H9681" i="1"/>
  <c r="G9681" i="1"/>
  <c r="F9681" i="1"/>
  <c r="E9681" i="1"/>
  <c r="D9681" i="1"/>
  <c r="C9681" i="1"/>
  <c r="A9681" i="1"/>
  <c r="N9680" i="1"/>
  <c r="M9680" i="1"/>
  <c r="L9680" i="1"/>
  <c r="J9680" i="1"/>
  <c r="K9680" i="1" s="1"/>
  <c r="I9680" i="1"/>
  <c r="H9680" i="1"/>
  <c r="G9680" i="1"/>
  <c r="F9680" i="1"/>
  <c r="E9680" i="1"/>
  <c r="D9680" i="1"/>
  <c r="C9680" i="1"/>
  <c r="A9680" i="1"/>
  <c r="N9679" i="1"/>
  <c r="M9679" i="1"/>
  <c r="L9679" i="1"/>
  <c r="J9679" i="1"/>
  <c r="K9679" i="1" s="1"/>
  <c r="I9679" i="1"/>
  <c r="H9679" i="1"/>
  <c r="G9679" i="1"/>
  <c r="F9679" i="1"/>
  <c r="E9679" i="1"/>
  <c r="D9679" i="1"/>
  <c r="C9679" i="1"/>
  <c r="A9679" i="1"/>
  <c r="N9678" i="1"/>
  <c r="M9678" i="1"/>
  <c r="L9678" i="1"/>
  <c r="J9678" i="1"/>
  <c r="K9678" i="1" s="1"/>
  <c r="I9678" i="1"/>
  <c r="H9678" i="1"/>
  <c r="G9678" i="1"/>
  <c r="F9678" i="1"/>
  <c r="E9678" i="1"/>
  <c r="D9678" i="1"/>
  <c r="C9678" i="1"/>
  <c r="A9678" i="1"/>
  <c r="N9677" i="1"/>
  <c r="M9677" i="1"/>
  <c r="L9677" i="1"/>
  <c r="J9677" i="1"/>
  <c r="K9677" i="1" s="1"/>
  <c r="I9677" i="1"/>
  <c r="H9677" i="1"/>
  <c r="G9677" i="1"/>
  <c r="F9677" i="1"/>
  <c r="E9677" i="1"/>
  <c r="D9677" i="1"/>
  <c r="C9677" i="1"/>
  <c r="A9677" i="1"/>
  <c r="N9676" i="1"/>
  <c r="M9676" i="1"/>
  <c r="L9676" i="1"/>
  <c r="J9676" i="1"/>
  <c r="K9676" i="1" s="1"/>
  <c r="I9676" i="1"/>
  <c r="H9676" i="1"/>
  <c r="G9676" i="1"/>
  <c r="F9676" i="1"/>
  <c r="E9676" i="1"/>
  <c r="D9676" i="1"/>
  <c r="C9676" i="1"/>
  <c r="A9676" i="1"/>
  <c r="N9675" i="1"/>
  <c r="M9675" i="1"/>
  <c r="L9675" i="1"/>
  <c r="J9675" i="1"/>
  <c r="K9675" i="1" s="1"/>
  <c r="I9675" i="1"/>
  <c r="H9675" i="1"/>
  <c r="G9675" i="1"/>
  <c r="F9675" i="1"/>
  <c r="E9675" i="1"/>
  <c r="D9675" i="1"/>
  <c r="C9675" i="1"/>
  <c r="A9675" i="1"/>
  <c r="N9674" i="1"/>
  <c r="M9674" i="1"/>
  <c r="L9674" i="1"/>
  <c r="J9674" i="1"/>
  <c r="K9674" i="1" s="1"/>
  <c r="I9674" i="1"/>
  <c r="H9674" i="1"/>
  <c r="G9674" i="1"/>
  <c r="F9674" i="1"/>
  <c r="E9674" i="1"/>
  <c r="D9674" i="1"/>
  <c r="C9674" i="1"/>
  <c r="A9674" i="1"/>
  <c r="N9673" i="1"/>
  <c r="M9673" i="1"/>
  <c r="L9673" i="1"/>
  <c r="J9673" i="1"/>
  <c r="K9673" i="1" s="1"/>
  <c r="I9673" i="1"/>
  <c r="H9673" i="1"/>
  <c r="G9673" i="1"/>
  <c r="F9673" i="1"/>
  <c r="E9673" i="1"/>
  <c r="D9673" i="1"/>
  <c r="C9673" i="1"/>
  <c r="A9673" i="1"/>
  <c r="N9672" i="1"/>
  <c r="M9672" i="1"/>
  <c r="L9672" i="1"/>
  <c r="J9672" i="1"/>
  <c r="K9672" i="1" s="1"/>
  <c r="I9672" i="1"/>
  <c r="H9672" i="1"/>
  <c r="G9672" i="1"/>
  <c r="F9672" i="1"/>
  <c r="E9672" i="1"/>
  <c r="D9672" i="1"/>
  <c r="C9672" i="1"/>
  <c r="A9672" i="1"/>
  <c r="N9671" i="1"/>
  <c r="M9671" i="1"/>
  <c r="L9671" i="1"/>
  <c r="J9671" i="1"/>
  <c r="K9671" i="1" s="1"/>
  <c r="I9671" i="1"/>
  <c r="H9671" i="1"/>
  <c r="G9671" i="1"/>
  <c r="F9671" i="1"/>
  <c r="E9671" i="1"/>
  <c r="D9671" i="1"/>
  <c r="C9671" i="1"/>
  <c r="A9671" i="1"/>
  <c r="N9670" i="1"/>
  <c r="M9670" i="1"/>
  <c r="L9670" i="1"/>
  <c r="J9670" i="1"/>
  <c r="K9670" i="1" s="1"/>
  <c r="I9670" i="1"/>
  <c r="H9670" i="1"/>
  <c r="G9670" i="1"/>
  <c r="F9670" i="1"/>
  <c r="E9670" i="1"/>
  <c r="D9670" i="1"/>
  <c r="C9670" i="1"/>
  <c r="A9670" i="1"/>
  <c r="N9669" i="1"/>
  <c r="M9669" i="1"/>
  <c r="L9669" i="1"/>
  <c r="J9669" i="1"/>
  <c r="K9669" i="1" s="1"/>
  <c r="I9669" i="1"/>
  <c r="H9669" i="1"/>
  <c r="G9669" i="1"/>
  <c r="F9669" i="1"/>
  <c r="E9669" i="1"/>
  <c r="D9669" i="1"/>
  <c r="C9669" i="1"/>
  <c r="A9669" i="1"/>
  <c r="N9668" i="1"/>
  <c r="M9668" i="1"/>
  <c r="L9668" i="1"/>
  <c r="J9668" i="1"/>
  <c r="K9668" i="1" s="1"/>
  <c r="I9668" i="1"/>
  <c r="H9668" i="1"/>
  <c r="G9668" i="1"/>
  <c r="F9668" i="1"/>
  <c r="E9668" i="1"/>
  <c r="D9668" i="1"/>
  <c r="C9668" i="1"/>
  <c r="A9668" i="1"/>
  <c r="N9667" i="1"/>
  <c r="M9667" i="1"/>
  <c r="L9667" i="1"/>
  <c r="J9667" i="1"/>
  <c r="K9667" i="1" s="1"/>
  <c r="I9667" i="1"/>
  <c r="H9667" i="1"/>
  <c r="G9667" i="1"/>
  <c r="F9667" i="1"/>
  <c r="E9667" i="1"/>
  <c r="D9667" i="1"/>
  <c r="C9667" i="1"/>
  <c r="A9667" i="1"/>
  <c r="N9666" i="1"/>
  <c r="M9666" i="1"/>
  <c r="L9666" i="1"/>
  <c r="J9666" i="1"/>
  <c r="K9666" i="1" s="1"/>
  <c r="I9666" i="1"/>
  <c r="H9666" i="1"/>
  <c r="G9666" i="1"/>
  <c r="F9666" i="1"/>
  <c r="E9666" i="1"/>
  <c r="D9666" i="1"/>
  <c r="C9666" i="1"/>
  <c r="A9666" i="1"/>
  <c r="N9665" i="1"/>
  <c r="M9665" i="1"/>
  <c r="L9665" i="1"/>
  <c r="J9665" i="1"/>
  <c r="K9665" i="1" s="1"/>
  <c r="I9665" i="1"/>
  <c r="H9665" i="1"/>
  <c r="G9665" i="1"/>
  <c r="F9665" i="1"/>
  <c r="E9665" i="1"/>
  <c r="D9665" i="1"/>
  <c r="C9665" i="1"/>
  <c r="A9665" i="1"/>
  <c r="N9664" i="1"/>
  <c r="M9664" i="1"/>
  <c r="L9664" i="1"/>
  <c r="J9664" i="1"/>
  <c r="K9664" i="1" s="1"/>
  <c r="I9664" i="1"/>
  <c r="H9664" i="1"/>
  <c r="G9664" i="1"/>
  <c r="F9664" i="1"/>
  <c r="E9664" i="1"/>
  <c r="D9664" i="1"/>
  <c r="C9664" i="1"/>
  <c r="A9664" i="1"/>
  <c r="N9663" i="1"/>
  <c r="M9663" i="1"/>
  <c r="L9663" i="1"/>
  <c r="J9663" i="1"/>
  <c r="K9663" i="1" s="1"/>
  <c r="I9663" i="1"/>
  <c r="H9663" i="1"/>
  <c r="G9663" i="1"/>
  <c r="F9663" i="1"/>
  <c r="E9663" i="1"/>
  <c r="D9663" i="1"/>
  <c r="C9663" i="1"/>
  <c r="A9663" i="1"/>
  <c r="N9662" i="1"/>
  <c r="M9662" i="1"/>
  <c r="L9662" i="1"/>
  <c r="J9662" i="1"/>
  <c r="K9662" i="1" s="1"/>
  <c r="I9662" i="1"/>
  <c r="H9662" i="1"/>
  <c r="G9662" i="1"/>
  <c r="F9662" i="1"/>
  <c r="E9662" i="1"/>
  <c r="D9662" i="1"/>
  <c r="C9662" i="1"/>
  <c r="A9662" i="1"/>
  <c r="N9661" i="1"/>
  <c r="M9661" i="1"/>
  <c r="L9661" i="1"/>
  <c r="J9661" i="1"/>
  <c r="K9661" i="1" s="1"/>
  <c r="I9661" i="1"/>
  <c r="H9661" i="1"/>
  <c r="G9661" i="1"/>
  <c r="F9661" i="1"/>
  <c r="E9661" i="1"/>
  <c r="D9661" i="1"/>
  <c r="C9661" i="1"/>
  <c r="A9661" i="1"/>
  <c r="N9660" i="1"/>
  <c r="M9660" i="1"/>
  <c r="L9660" i="1"/>
  <c r="J9660" i="1"/>
  <c r="K9660" i="1" s="1"/>
  <c r="I9660" i="1"/>
  <c r="H9660" i="1"/>
  <c r="G9660" i="1"/>
  <c r="F9660" i="1"/>
  <c r="E9660" i="1"/>
  <c r="D9660" i="1"/>
  <c r="C9660" i="1"/>
  <c r="A9660" i="1"/>
  <c r="N9659" i="1"/>
  <c r="M9659" i="1"/>
  <c r="L9659" i="1"/>
  <c r="J9659" i="1"/>
  <c r="K9659" i="1" s="1"/>
  <c r="I9659" i="1"/>
  <c r="H9659" i="1"/>
  <c r="G9659" i="1"/>
  <c r="F9659" i="1"/>
  <c r="E9659" i="1"/>
  <c r="D9659" i="1"/>
  <c r="C9659" i="1"/>
  <c r="A9659" i="1"/>
  <c r="N9658" i="1"/>
  <c r="M9658" i="1"/>
  <c r="L9658" i="1"/>
  <c r="J9658" i="1"/>
  <c r="K9658" i="1" s="1"/>
  <c r="I9658" i="1"/>
  <c r="H9658" i="1"/>
  <c r="G9658" i="1"/>
  <c r="F9658" i="1"/>
  <c r="E9658" i="1"/>
  <c r="D9658" i="1"/>
  <c r="C9658" i="1"/>
  <c r="A9658" i="1"/>
  <c r="N9657" i="1"/>
  <c r="M9657" i="1"/>
  <c r="L9657" i="1"/>
  <c r="J9657" i="1"/>
  <c r="K9657" i="1" s="1"/>
  <c r="I9657" i="1"/>
  <c r="H9657" i="1"/>
  <c r="G9657" i="1"/>
  <c r="F9657" i="1"/>
  <c r="E9657" i="1"/>
  <c r="D9657" i="1"/>
  <c r="C9657" i="1"/>
  <c r="A9657" i="1"/>
  <c r="N9656" i="1"/>
  <c r="M9656" i="1"/>
  <c r="L9656" i="1"/>
  <c r="J9656" i="1"/>
  <c r="K9656" i="1" s="1"/>
  <c r="I9656" i="1"/>
  <c r="H9656" i="1"/>
  <c r="G9656" i="1"/>
  <c r="F9656" i="1"/>
  <c r="E9656" i="1"/>
  <c r="D9656" i="1"/>
  <c r="C9656" i="1"/>
  <c r="A9656" i="1"/>
  <c r="N9655" i="1"/>
  <c r="M9655" i="1"/>
  <c r="L9655" i="1"/>
  <c r="J9655" i="1"/>
  <c r="K9655" i="1" s="1"/>
  <c r="I9655" i="1"/>
  <c r="H9655" i="1"/>
  <c r="G9655" i="1"/>
  <c r="F9655" i="1"/>
  <c r="E9655" i="1"/>
  <c r="D9655" i="1"/>
  <c r="C9655" i="1"/>
  <c r="A9655" i="1"/>
  <c r="N9654" i="1"/>
  <c r="M9654" i="1"/>
  <c r="L9654" i="1"/>
  <c r="J9654" i="1"/>
  <c r="K9654" i="1" s="1"/>
  <c r="I9654" i="1"/>
  <c r="H9654" i="1"/>
  <c r="G9654" i="1"/>
  <c r="F9654" i="1"/>
  <c r="E9654" i="1"/>
  <c r="D9654" i="1"/>
  <c r="C9654" i="1"/>
  <c r="A9654" i="1"/>
  <c r="N9653" i="1"/>
  <c r="M9653" i="1"/>
  <c r="L9653" i="1"/>
  <c r="J9653" i="1"/>
  <c r="K9653" i="1" s="1"/>
  <c r="I9653" i="1"/>
  <c r="H9653" i="1"/>
  <c r="G9653" i="1"/>
  <c r="F9653" i="1"/>
  <c r="E9653" i="1"/>
  <c r="D9653" i="1"/>
  <c r="C9653" i="1"/>
  <c r="A9653" i="1"/>
  <c r="N9652" i="1"/>
  <c r="M9652" i="1"/>
  <c r="L9652" i="1"/>
  <c r="J9652" i="1"/>
  <c r="K9652" i="1" s="1"/>
  <c r="I9652" i="1"/>
  <c r="H9652" i="1"/>
  <c r="G9652" i="1"/>
  <c r="F9652" i="1"/>
  <c r="E9652" i="1"/>
  <c r="D9652" i="1"/>
  <c r="C9652" i="1"/>
  <c r="A9652" i="1"/>
  <c r="N9651" i="1"/>
  <c r="M9651" i="1"/>
  <c r="L9651" i="1"/>
  <c r="J9651" i="1"/>
  <c r="K9651" i="1" s="1"/>
  <c r="I9651" i="1"/>
  <c r="H9651" i="1"/>
  <c r="G9651" i="1"/>
  <c r="F9651" i="1"/>
  <c r="E9651" i="1"/>
  <c r="D9651" i="1"/>
  <c r="C9651" i="1"/>
  <c r="A9651" i="1"/>
  <c r="N9650" i="1"/>
  <c r="M9650" i="1"/>
  <c r="L9650" i="1"/>
  <c r="J9650" i="1"/>
  <c r="K9650" i="1" s="1"/>
  <c r="I9650" i="1"/>
  <c r="H9650" i="1"/>
  <c r="G9650" i="1"/>
  <c r="F9650" i="1"/>
  <c r="E9650" i="1"/>
  <c r="D9650" i="1"/>
  <c r="C9650" i="1"/>
  <c r="A9650" i="1"/>
  <c r="N9649" i="1"/>
  <c r="M9649" i="1"/>
  <c r="L9649" i="1"/>
  <c r="J9649" i="1"/>
  <c r="K9649" i="1" s="1"/>
  <c r="I9649" i="1"/>
  <c r="H9649" i="1"/>
  <c r="G9649" i="1"/>
  <c r="F9649" i="1"/>
  <c r="E9649" i="1"/>
  <c r="D9649" i="1"/>
  <c r="C9649" i="1"/>
  <c r="A9649" i="1"/>
  <c r="N9648" i="1"/>
  <c r="M9648" i="1"/>
  <c r="L9648" i="1"/>
  <c r="J9648" i="1"/>
  <c r="K9648" i="1" s="1"/>
  <c r="I9648" i="1"/>
  <c r="H9648" i="1"/>
  <c r="G9648" i="1"/>
  <c r="F9648" i="1"/>
  <c r="E9648" i="1"/>
  <c r="D9648" i="1"/>
  <c r="C9648" i="1"/>
  <c r="A9648" i="1"/>
  <c r="N9647" i="1"/>
  <c r="M9647" i="1"/>
  <c r="L9647" i="1"/>
  <c r="J9647" i="1"/>
  <c r="K9647" i="1" s="1"/>
  <c r="I9647" i="1"/>
  <c r="H9647" i="1"/>
  <c r="G9647" i="1"/>
  <c r="F9647" i="1"/>
  <c r="E9647" i="1"/>
  <c r="D9647" i="1"/>
  <c r="C9647" i="1"/>
  <c r="A9647" i="1"/>
  <c r="N9646" i="1"/>
  <c r="M9646" i="1"/>
  <c r="L9646" i="1"/>
  <c r="J9646" i="1"/>
  <c r="K9646" i="1" s="1"/>
  <c r="I9646" i="1"/>
  <c r="H9646" i="1"/>
  <c r="G9646" i="1"/>
  <c r="F9646" i="1"/>
  <c r="E9646" i="1"/>
  <c r="D9646" i="1"/>
  <c r="C9646" i="1"/>
  <c r="A9646" i="1"/>
  <c r="N9645" i="1"/>
  <c r="M9645" i="1"/>
  <c r="L9645" i="1"/>
  <c r="J9645" i="1"/>
  <c r="K9645" i="1" s="1"/>
  <c r="I9645" i="1"/>
  <c r="H9645" i="1"/>
  <c r="G9645" i="1"/>
  <c r="F9645" i="1"/>
  <c r="E9645" i="1"/>
  <c r="D9645" i="1"/>
  <c r="C9645" i="1"/>
  <c r="A9645" i="1"/>
  <c r="N9644" i="1"/>
  <c r="M9644" i="1"/>
  <c r="L9644" i="1"/>
  <c r="J9644" i="1"/>
  <c r="K9644" i="1" s="1"/>
  <c r="I9644" i="1"/>
  <c r="H9644" i="1"/>
  <c r="G9644" i="1"/>
  <c r="F9644" i="1"/>
  <c r="E9644" i="1"/>
  <c r="D9644" i="1"/>
  <c r="C9644" i="1"/>
  <c r="A9644" i="1"/>
  <c r="N9643" i="1"/>
  <c r="M9643" i="1"/>
  <c r="L9643" i="1"/>
  <c r="J9643" i="1"/>
  <c r="K9643" i="1" s="1"/>
  <c r="I9643" i="1"/>
  <c r="H9643" i="1"/>
  <c r="G9643" i="1"/>
  <c r="F9643" i="1"/>
  <c r="E9643" i="1"/>
  <c r="D9643" i="1"/>
  <c r="C9643" i="1"/>
  <c r="A9643" i="1"/>
  <c r="N9642" i="1"/>
  <c r="M9642" i="1"/>
  <c r="L9642" i="1"/>
  <c r="J9642" i="1"/>
  <c r="K9642" i="1" s="1"/>
  <c r="I9642" i="1"/>
  <c r="H9642" i="1"/>
  <c r="G9642" i="1"/>
  <c r="F9642" i="1"/>
  <c r="E9642" i="1"/>
  <c r="D9642" i="1"/>
  <c r="C9642" i="1"/>
  <c r="A9642" i="1"/>
  <c r="N9641" i="1"/>
  <c r="M9641" i="1"/>
  <c r="L9641" i="1"/>
  <c r="J9641" i="1"/>
  <c r="K9641" i="1" s="1"/>
  <c r="I9641" i="1"/>
  <c r="H9641" i="1"/>
  <c r="G9641" i="1"/>
  <c r="F9641" i="1"/>
  <c r="E9641" i="1"/>
  <c r="D9641" i="1"/>
  <c r="C9641" i="1"/>
  <c r="A9641" i="1"/>
  <c r="N9640" i="1"/>
  <c r="M9640" i="1"/>
  <c r="L9640" i="1"/>
  <c r="J9640" i="1"/>
  <c r="K9640" i="1" s="1"/>
  <c r="I9640" i="1"/>
  <c r="H9640" i="1"/>
  <c r="G9640" i="1"/>
  <c r="F9640" i="1"/>
  <c r="E9640" i="1"/>
  <c r="D9640" i="1"/>
  <c r="C9640" i="1"/>
  <c r="A9640" i="1"/>
  <c r="N9639" i="1"/>
  <c r="M9639" i="1"/>
  <c r="L9639" i="1"/>
  <c r="J9639" i="1"/>
  <c r="K9639" i="1" s="1"/>
  <c r="I9639" i="1"/>
  <c r="H9639" i="1"/>
  <c r="G9639" i="1"/>
  <c r="F9639" i="1"/>
  <c r="E9639" i="1"/>
  <c r="D9639" i="1"/>
  <c r="C9639" i="1"/>
  <c r="A9639" i="1"/>
  <c r="N9638" i="1"/>
  <c r="M9638" i="1"/>
  <c r="L9638" i="1"/>
  <c r="J9638" i="1"/>
  <c r="K9638" i="1" s="1"/>
  <c r="I9638" i="1"/>
  <c r="H9638" i="1"/>
  <c r="G9638" i="1"/>
  <c r="F9638" i="1"/>
  <c r="E9638" i="1"/>
  <c r="D9638" i="1"/>
  <c r="C9638" i="1"/>
  <c r="A9638" i="1"/>
  <c r="N9637" i="1"/>
  <c r="M9637" i="1"/>
  <c r="L9637" i="1"/>
  <c r="J9637" i="1"/>
  <c r="K9637" i="1" s="1"/>
  <c r="I9637" i="1"/>
  <c r="H9637" i="1"/>
  <c r="G9637" i="1"/>
  <c r="F9637" i="1"/>
  <c r="E9637" i="1"/>
  <c r="D9637" i="1"/>
  <c r="C9637" i="1"/>
  <c r="A9637" i="1"/>
  <c r="N9636" i="1"/>
  <c r="M9636" i="1"/>
  <c r="L9636" i="1"/>
  <c r="J9636" i="1"/>
  <c r="K9636" i="1" s="1"/>
  <c r="I9636" i="1"/>
  <c r="H9636" i="1"/>
  <c r="G9636" i="1"/>
  <c r="F9636" i="1"/>
  <c r="E9636" i="1"/>
  <c r="D9636" i="1"/>
  <c r="C9636" i="1"/>
  <c r="A9636" i="1"/>
  <c r="N9635" i="1"/>
  <c r="M9635" i="1"/>
  <c r="L9635" i="1"/>
  <c r="J9635" i="1"/>
  <c r="K9635" i="1" s="1"/>
  <c r="I9635" i="1"/>
  <c r="H9635" i="1"/>
  <c r="G9635" i="1"/>
  <c r="F9635" i="1"/>
  <c r="E9635" i="1"/>
  <c r="D9635" i="1"/>
  <c r="C9635" i="1"/>
  <c r="A9635" i="1"/>
  <c r="N9634" i="1"/>
  <c r="M9634" i="1"/>
  <c r="L9634" i="1"/>
  <c r="J9634" i="1"/>
  <c r="K9634" i="1" s="1"/>
  <c r="I9634" i="1"/>
  <c r="H9634" i="1"/>
  <c r="G9634" i="1"/>
  <c r="F9634" i="1"/>
  <c r="E9634" i="1"/>
  <c r="D9634" i="1"/>
  <c r="C9634" i="1"/>
  <c r="A9634" i="1"/>
  <c r="N9633" i="1"/>
  <c r="M9633" i="1"/>
  <c r="L9633" i="1"/>
  <c r="J9633" i="1"/>
  <c r="K9633" i="1" s="1"/>
  <c r="I9633" i="1"/>
  <c r="H9633" i="1"/>
  <c r="G9633" i="1"/>
  <c r="F9633" i="1"/>
  <c r="E9633" i="1"/>
  <c r="D9633" i="1"/>
  <c r="C9633" i="1"/>
  <c r="A9633" i="1"/>
  <c r="N9632" i="1"/>
  <c r="M9632" i="1"/>
  <c r="L9632" i="1"/>
  <c r="J9632" i="1"/>
  <c r="K9632" i="1" s="1"/>
  <c r="I9632" i="1"/>
  <c r="H9632" i="1"/>
  <c r="G9632" i="1"/>
  <c r="F9632" i="1"/>
  <c r="E9632" i="1"/>
  <c r="D9632" i="1"/>
  <c r="C9632" i="1"/>
  <c r="A9632" i="1"/>
  <c r="N9631" i="1"/>
  <c r="M9631" i="1"/>
  <c r="L9631" i="1"/>
  <c r="J9631" i="1"/>
  <c r="K9631" i="1" s="1"/>
  <c r="I9631" i="1"/>
  <c r="H9631" i="1"/>
  <c r="G9631" i="1"/>
  <c r="F9631" i="1"/>
  <c r="E9631" i="1"/>
  <c r="D9631" i="1"/>
  <c r="C9631" i="1"/>
  <c r="A9631" i="1"/>
  <c r="N9630" i="1"/>
  <c r="M9630" i="1"/>
  <c r="L9630" i="1"/>
  <c r="J9630" i="1"/>
  <c r="K9630" i="1" s="1"/>
  <c r="I9630" i="1"/>
  <c r="H9630" i="1"/>
  <c r="G9630" i="1"/>
  <c r="F9630" i="1"/>
  <c r="E9630" i="1"/>
  <c r="D9630" i="1"/>
  <c r="C9630" i="1"/>
  <c r="A9630" i="1"/>
  <c r="N9629" i="1"/>
  <c r="M9629" i="1"/>
  <c r="L9629" i="1"/>
  <c r="J9629" i="1"/>
  <c r="K9629" i="1" s="1"/>
  <c r="I9629" i="1"/>
  <c r="H9629" i="1"/>
  <c r="G9629" i="1"/>
  <c r="F9629" i="1"/>
  <c r="E9629" i="1"/>
  <c r="D9629" i="1"/>
  <c r="C9629" i="1"/>
  <c r="A9629" i="1"/>
  <c r="N9628" i="1"/>
  <c r="M9628" i="1"/>
  <c r="L9628" i="1"/>
  <c r="J9628" i="1"/>
  <c r="K9628" i="1" s="1"/>
  <c r="I9628" i="1"/>
  <c r="H9628" i="1"/>
  <c r="G9628" i="1"/>
  <c r="F9628" i="1"/>
  <c r="E9628" i="1"/>
  <c r="D9628" i="1"/>
  <c r="C9628" i="1"/>
  <c r="A9628" i="1"/>
  <c r="N9627" i="1"/>
  <c r="M9627" i="1"/>
  <c r="L9627" i="1"/>
  <c r="J9627" i="1"/>
  <c r="K9627" i="1" s="1"/>
  <c r="I9627" i="1"/>
  <c r="H9627" i="1"/>
  <c r="G9627" i="1"/>
  <c r="F9627" i="1"/>
  <c r="E9627" i="1"/>
  <c r="D9627" i="1"/>
  <c r="C9627" i="1"/>
  <c r="A9627" i="1"/>
  <c r="N9626" i="1"/>
  <c r="M9626" i="1"/>
  <c r="L9626" i="1"/>
  <c r="J9626" i="1"/>
  <c r="K9626" i="1" s="1"/>
  <c r="I9626" i="1"/>
  <c r="H9626" i="1"/>
  <c r="G9626" i="1"/>
  <c r="F9626" i="1"/>
  <c r="E9626" i="1"/>
  <c r="D9626" i="1"/>
  <c r="C9626" i="1"/>
  <c r="A9626" i="1"/>
  <c r="N9625" i="1"/>
  <c r="M9625" i="1"/>
  <c r="L9625" i="1"/>
  <c r="J9625" i="1"/>
  <c r="K9625" i="1" s="1"/>
  <c r="I9625" i="1"/>
  <c r="H9625" i="1"/>
  <c r="G9625" i="1"/>
  <c r="F9625" i="1"/>
  <c r="E9625" i="1"/>
  <c r="D9625" i="1"/>
  <c r="C9625" i="1"/>
  <c r="A9625" i="1"/>
  <c r="N9624" i="1"/>
  <c r="M9624" i="1"/>
  <c r="L9624" i="1"/>
  <c r="J9624" i="1"/>
  <c r="K9624" i="1" s="1"/>
  <c r="I9624" i="1"/>
  <c r="H9624" i="1"/>
  <c r="G9624" i="1"/>
  <c r="F9624" i="1"/>
  <c r="E9624" i="1"/>
  <c r="D9624" i="1"/>
  <c r="C9624" i="1"/>
  <c r="A9624" i="1"/>
  <c r="N9623" i="1"/>
  <c r="M9623" i="1"/>
  <c r="L9623" i="1"/>
  <c r="J9623" i="1"/>
  <c r="K9623" i="1" s="1"/>
  <c r="I9623" i="1"/>
  <c r="H9623" i="1"/>
  <c r="G9623" i="1"/>
  <c r="F9623" i="1"/>
  <c r="E9623" i="1"/>
  <c r="D9623" i="1"/>
  <c r="C9623" i="1"/>
  <c r="A9623" i="1"/>
  <c r="N9622" i="1"/>
  <c r="M9622" i="1"/>
  <c r="L9622" i="1"/>
  <c r="J9622" i="1"/>
  <c r="K9622" i="1" s="1"/>
  <c r="I9622" i="1"/>
  <c r="H9622" i="1"/>
  <c r="G9622" i="1"/>
  <c r="F9622" i="1"/>
  <c r="E9622" i="1"/>
  <c r="D9622" i="1"/>
  <c r="C9622" i="1"/>
  <c r="A9622" i="1"/>
  <c r="N9621" i="1"/>
  <c r="M9621" i="1"/>
  <c r="L9621" i="1"/>
  <c r="J9621" i="1"/>
  <c r="K9621" i="1" s="1"/>
  <c r="I9621" i="1"/>
  <c r="H9621" i="1"/>
  <c r="G9621" i="1"/>
  <c r="F9621" i="1"/>
  <c r="E9621" i="1"/>
  <c r="D9621" i="1"/>
  <c r="C9621" i="1"/>
  <c r="A9621" i="1"/>
  <c r="N9620" i="1"/>
  <c r="M9620" i="1"/>
  <c r="L9620" i="1"/>
  <c r="J9620" i="1"/>
  <c r="K9620" i="1" s="1"/>
  <c r="I9620" i="1"/>
  <c r="H9620" i="1"/>
  <c r="G9620" i="1"/>
  <c r="F9620" i="1"/>
  <c r="E9620" i="1"/>
  <c r="D9620" i="1"/>
  <c r="C9620" i="1"/>
  <c r="A9620" i="1"/>
  <c r="N9619" i="1"/>
  <c r="M9619" i="1"/>
  <c r="L9619" i="1"/>
  <c r="J9619" i="1"/>
  <c r="K9619" i="1" s="1"/>
  <c r="I9619" i="1"/>
  <c r="H9619" i="1"/>
  <c r="G9619" i="1"/>
  <c r="F9619" i="1"/>
  <c r="E9619" i="1"/>
  <c r="D9619" i="1"/>
  <c r="C9619" i="1"/>
  <c r="A9619" i="1"/>
  <c r="N9618" i="1"/>
  <c r="M9618" i="1"/>
  <c r="L9618" i="1"/>
  <c r="J9618" i="1"/>
  <c r="K9618" i="1" s="1"/>
  <c r="I9618" i="1"/>
  <c r="H9618" i="1"/>
  <c r="G9618" i="1"/>
  <c r="F9618" i="1"/>
  <c r="E9618" i="1"/>
  <c r="D9618" i="1"/>
  <c r="C9618" i="1"/>
  <c r="A9618" i="1"/>
  <c r="N9617" i="1"/>
  <c r="M9617" i="1"/>
  <c r="L9617" i="1"/>
  <c r="J9617" i="1"/>
  <c r="K9617" i="1" s="1"/>
  <c r="I9617" i="1"/>
  <c r="H9617" i="1"/>
  <c r="G9617" i="1"/>
  <c r="F9617" i="1"/>
  <c r="E9617" i="1"/>
  <c r="D9617" i="1"/>
  <c r="C9617" i="1"/>
  <c r="A9617" i="1"/>
  <c r="N9616" i="1"/>
  <c r="M9616" i="1"/>
  <c r="L9616" i="1"/>
  <c r="J9616" i="1"/>
  <c r="K9616" i="1" s="1"/>
  <c r="I9616" i="1"/>
  <c r="H9616" i="1"/>
  <c r="G9616" i="1"/>
  <c r="F9616" i="1"/>
  <c r="E9616" i="1"/>
  <c r="D9616" i="1"/>
  <c r="C9616" i="1"/>
  <c r="A9616" i="1"/>
  <c r="N9615" i="1"/>
  <c r="M9615" i="1"/>
  <c r="L9615" i="1"/>
  <c r="J9615" i="1"/>
  <c r="K9615" i="1" s="1"/>
  <c r="I9615" i="1"/>
  <c r="H9615" i="1"/>
  <c r="G9615" i="1"/>
  <c r="F9615" i="1"/>
  <c r="E9615" i="1"/>
  <c r="D9615" i="1"/>
  <c r="C9615" i="1"/>
  <c r="A9615" i="1"/>
  <c r="N9614" i="1"/>
  <c r="M9614" i="1"/>
  <c r="L9614" i="1"/>
  <c r="J9614" i="1"/>
  <c r="K9614" i="1" s="1"/>
  <c r="I9614" i="1"/>
  <c r="H9614" i="1"/>
  <c r="G9614" i="1"/>
  <c r="F9614" i="1"/>
  <c r="E9614" i="1"/>
  <c r="D9614" i="1"/>
  <c r="C9614" i="1"/>
  <c r="A9614" i="1"/>
  <c r="N9613" i="1"/>
  <c r="M9613" i="1"/>
  <c r="L9613" i="1"/>
  <c r="J9613" i="1"/>
  <c r="K9613" i="1" s="1"/>
  <c r="I9613" i="1"/>
  <c r="H9613" i="1"/>
  <c r="G9613" i="1"/>
  <c r="F9613" i="1"/>
  <c r="E9613" i="1"/>
  <c r="D9613" i="1"/>
  <c r="C9613" i="1"/>
  <c r="A9613" i="1"/>
  <c r="N9612" i="1"/>
  <c r="M9612" i="1"/>
  <c r="L9612" i="1"/>
  <c r="J9612" i="1"/>
  <c r="K9612" i="1" s="1"/>
  <c r="I9612" i="1"/>
  <c r="H9612" i="1"/>
  <c r="G9612" i="1"/>
  <c r="F9612" i="1"/>
  <c r="E9612" i="1"/>
  <c r="D9612" i="1"/>
  <c r="C9612" i="1"/>
  <c r="A9612" i="1"/>
  <c r="N9611" i="1"/>
  <c r="M9611" i="1"/>
  <c r="L9611" i="1"/>
  <c r="J9611" i="1"/>
  <c r="K9611" i="1" s="1"/>
  <c r="I9611" i="1"/>
  <c r="H9611" i="1"/>
  <c r="G9611" i="1"/>
  <c r="F9611" i="1"/>
  <c r="E9611" i="1"/>
  <c r="D9611" i="1"/>
  <c r="C9611" i="1"/>
  <c r="A9611" i="1"/>
  <c r="N9610" i="1"/>
  <c r="M9610" i="1"/>
  <c r="L9610" i="1"/>
  <c r="J9610" i="1"/>
  <c r="K9610" i="1" s="1"/>
  <c r="I9610" i="1"/>
  <c r="H9610" i="1"/>
  <c r="G9610" i="1"/>
  <c r="F9610" i="1"/>
  <c r="E9610" i="1"/>
  <c r="D9610" i="1"/>
  <c r="C9610" i="1"/>
  <c r="A9610" i="1"/>
  <c r="N9609" i="1"/>
  <c r="M9609" i="1"/>
  <c r="L9609" i="1"/>
  <c r="J9609" i="1"/>
  <c r="K9609" i="1" s="1"/>
  <c r="I9609" i="1"/>
  <c r="H9609" i="1"/>
  <c r="G9609" i="1"/>
  <c r="F9609" i="1"/>
  <c r="E9609" i="1"/>
  <c r="D9609" i="1"/>
  <c r="C9609" i="1"/>
  <c r="A9609" i="1"/>
  <c r="N9608" i="1"/>
  <c r="M9608" i="1"/>
  <c r="L9608" i="1"/>
  <c r="J9608" i="1"/>
  <c r="K9608" i="1" s="1"/>
  <c r="I9608" i="1"/>
  <c r="H9608" i="1"/>
  <c r="G9608" i="1"/>
  <c r="F9608" i="1"/>
  <c r="E9608" i="1"/>
  <c r="D9608" i="1"/>
  <c r="C9608" i="1"/>
  <c r="A9608" i="1"/>
  <c r="N9607" i="1"/>
  <c r="M9607" i="1"/>
  <c r="L9607" i="1"/>
  <c r="J9607" i="1"/>
  <c r="K9607" i="1" s="1"/>
  <c r="I9607" i="1"/>
  <c r="H9607" i="1"/>
  <c r="G9607" i="1"/>
  <c r="F9607" i="1"/>
  <c r="E9607" i="1"/>
  <c r="D9607" i="1"/>
  <c r="C9607" i="1"/>
  <c r="A9607" i="1"/>
  <c r="N9606" i="1"/>
  <c r="M9606" i="1"/>
  <c r="L9606" i="1"/>
  <c r="J9606" i="1"/>
  <c r="K9606" i="1" s="1"/>
  <c r="I9606" i="1"/>
  <c r="H9606" i="1"/>
  <c r="G9606" i="1"/>
  <c r="F9606" i="1"/>
  <c r="E9606" i="1"/>
  <c r="D9606" i="1"/>
  <c r="C9606" i="1"/>
  <c r="A9606" i="1"/>
  <c r="N9605" i="1"/>
  <c r="M9605" i="1"/>
  <c r="L9605" i="1"/>
  <c r="J9605" i="1"/>
  <c r="K9605" i="1" s="1"/>
  <c r="I9605" i="1"/>
  <c r="H9605" i="1"/>
  <c r="G9605" i="1"/>
  <c r="F9605" i="1"/>
  <c r="E9605" i="1"/>
  <c r="D9605" i="1"/>
  <c r="C9605" i="1"/>
  <c r="A9605" i="1"/>
  <c r="N9604" i="1"/>
  <c r="M9604" i="1"/>
  <c r="L9604" i="1"/>
  <c r="J9604" i="1"/>
  <c r="K9604" i="1" s="1"/>
  <c r="I9604" i="1"/>
  <c r="H9604" i="1"/>
  <c r="G9604" i="1"/>
  <c r="F9604" i="1"/>
  <c r="E9604" i="1"/>
  <c r="D9604" i="1"/>
  <c r="C9604" i="1"/>
  <c r="A9604" i="1"/>
  <c r="N9603" i="1"/>
  <c r="M9603" i="1"/>
  <c r="L9603" i="1"/>
  <c r="J9603" i="1"/>
  <c r="K9603" i="1" s="1"/>
  <c r="I9603" i="1"/>
  <c r="H9603" i="1"/>
  <c r="G9603" i="1"/>
  <c r="F9603" i="1"/>
  <c r="E9603" i="1"/>
  <c r="D9603" i="1"/>
  <c r="C9603" i="1"/>
  <c r="A9603" i="1"/>
  <c r="N9602" i="1"/>
  <c r="M9602" i="1"/>
  <c r="L9602" i="1"/>
  <c r="J9602" i="1"/>
  <c r="K9602" i="1" s="1"/>
  <c r="I9602" i="1"/>
  <c r="H9602" i="1"/>
  <c r="G9602" i="1"/>
  <c r="F9602" i="1"/>
  <c r="E9602" i="1"/>
  <c r="D9602" i="1"/>
  <c r="C9602" i="1"/>
  <c r="A9602" i="1"/>
  <c r="N9601" i="1"/>
  <c r="M9601" i="1"/>
  <c r="L9601" i="1"/>
  <c r="J9601" i="1"/>
  <c r="K9601" i="1" s="1"/>
  <c r="I9601" i="1"/>
  <c r="H9601" i="1"/>
  <c r="G9601" i="1"/>
  <c r="F9601" i="1"/>
  <c r="E9601" i="1"/>
  <c r="D9601" i="1"/>
  <c r="C9601" i="1"/>
  <c r="A9601" i="1"/>
  <c r="N9600" i="1"/>
  <c r="M9600" i="1"/>
  <c r="L9600" i="1"/>
  <c r="J9600" i="1"/>
  <c r="K9600" i="1" s="1"/>
  <c r="I9600" i="1"/>
  <c r="H9600" i="1"/>
  <c r="G9600" i="1"/>
  <c r="F9600" i="1"/>
  <c r="E9600" i="1"/>
  <c r="D9600" i="1"/>
  <c r="C9600" i="1"/>
  <c r="A9600" i="1"/>
  <c r="N9599" i="1"/>
  <c r="M9599" i="1"/>
  <c r="L9599" i="1"/>
  <c r="J9599" i="1"/>
  <c r="K9599" i="1" s="1"/>
  <c r="I9599" i="1"/>
  <c r="H9599" i="1"/>
  <c r="G9599" i="1"/>
  <c r="F9599" i="1"/>
  <c r="E9599" i="1"/>
  <c r="D9599" i="1"/>
  <c r="C9599" i="1"/>
  <c r="A9599" i="1"/>
  <c r="N9598" i="1"/>
  <c r="M9598" i="1"/>
  <c r="L9598" i="1"/>
  <c r="J9598" i="1"/>
  <c r="K9598" i="1" s="1"/>
  <c r="I9598" i="1"/>
  <c r="H9598" i="1"/>
  <c r="G9598" i="1"/>
  <c r="F9598" i="1"/>
  <c r="E9598" i="1"/>
  <c r="D9598" i="1"/>
  <c r="C9598" i="1"/>
  <c r="A9598" i="1"/>
  <c r="N9597" i="1"/>
  <c r="M9597" i="1"/>
  <c r="L9597" i="1"/>
  <c r="J9597" i="1"/>
  <c r="K9597" i="1" s="1"/>
  <c r="I9597" i="1"/>
  <c r="H9597" i="1"/>
  <c r="G9597" i="1"/>
  <c r="F9597" i="1"/>
  <c r="E9597" i="1"/>
  <c r="D9597" i="1"/>
  <c r="C9597" i="1"/>
  <c r="A9597" i="1"/>
  <c r="N9596" i="1"/>
  <c r="M9596" i="1"/>
  <c r="L9596" i="1"/>
  <c r="J9596" i="1"/>
  <c r="K9596" i="1" s="1"/>
  <c r="I9596" i="1"/>
  <c r="H9596" i="1"/>
  <c r="G9596" i="1"/>
  <c r="F9596" i="1"/>
  <c r="E9596" i="1"/>
  <c r="D9596" i="1"/>
  <c r="C9596" i="1"/>
  <c r="A9596" i="1"/>
  <c r="N9595" i="1"/>
  <c r="M9595" i="1"/>
  <c r="L9595" i="1"/>
  <c r="J9595" i="1"/>
  <c r="K9595" i="1" s="1"/>
  <c r="I9595" i="1"/>
  <c r="H9595" i="1"/>
  <c r="G9595" i="1"/>
  <c r="F9595" i="1"/>
  <c r="E9595" i="1"/>
  <c r="D9595" i="1"/>
  <c r="C9595" i="1"/>
  <c r="A9595" i="1"/>
  <c r="N9594" i="1"/>
  <c r="M9594" i="1"/>
  <c r="L9594" i="1"/>
  <c r="J9594" i="1"/>
  <c r="K9594" i="1" s="1"/>
  <c r="I9594" i="1"/>
  <c r="H9594" i="1"/>
  <c r="G9594" i="1"/>
  <c r="F9594" i="1"/>
  <c r="E9594" i="1"/>
  <c r="D9594" i="1"/>
  <c r="C9594" i="1"/>
  <c r="A9594" i="1"/>
  <c r="N9593" i="1"/>
  <c r="M9593" i="1"/>
  <c r="L9593" i="1"/>
  <c r="J9593" i="1"/>
  <c r="K9593" i="1" s="1"/>
  <c r="I9593" i="1"/>
  <c r="H9593" i="1"/>
  <c r="G9593" i="1"/>
  <c r="F9593" i="1"/>
  <c r="E9593" i="1"/>
  <c r="D9593" i="1"/>
  <c r="C9593" i="1"/>
  <c r="A9593" i="1"/>
  <c r="N9592" i="1"/>
  <c r="M9592" i="1"/>
  <c r="L9592" i="1"/>
  <c r="J9592" i="1"/>
  <c r="K9592" i="1" s="1"/>
  <c r="I9592" i="1"/>
  <c r="H9592" i="1"/>
  <c r="G9592" i="1"/>
  <c r="F9592" i="1"/>
  <c r="E9592" i="1"/>
  <c r="D9592" i="1"/>
  <c r="C9592" i="1"/>
  <c r="A9592" i="1"/>
  <c r="N9591" i="1"/>
  <c r="M9591" i="1"/>
  <c r="L9591" i="1"/>
  <c r="J9591" i="1"/>
  <c r="K9591" i="1" s="1"/>
  <c r="I9591" i="1"/>
  <c r="H9591" i="1"/>
  <c r="G9591" i="1"/>
  <c r="F9591" i="1"/>
  <c r="E9591" i="1"/>
  <c r="D9591" i="1"/>
  <c r="C9591" i="1"/>
  <c r="A9591" i="1"/>
  <c r="N9590" i="1"/>
  <c r="M9590" i="1"/>
  <c r="L9590" i="1"/>
  <c r="J9590" i="1"/>
  <c r="K9590" i="1" s="1"/>
  <c r="I9590" i="1"/>
  <c r="H9590" i="1"/>
  <c r="G9590" i="1"/>
  <c r="F9590" i="1"/>
  <c r="E9590" i="1"/>
  <c r="D9590" i="1"/>
  <c r="C9590" i="1"/>
  <c r="A9590" i="1"/>
  <c r="N9589" i="1"/>
  <c r="M9589" i="1"/>
  <c r="L9589" i="1"/>
  <c r="J9589" i="1"/>
  <c r="K9589" i="1" s="1"/>
  <c r="I9589" i="1"/>
  <c r="H9589" i="1"/>
  <c r="G9589" i="1"/>
  <c r="F9589" i="1"/>
  <c r="E9589" i="1"/>
  <c r="D9589" i="1"/>
  <c r="C9589" i="1"/>
  <c r="A9589" i="1"/>
  <c r="N9588" i="1"/>
  <c r="M9588" i="1"/>
  <c r="L9588" i="1"/>
  <c r="J9588" i="1"/>
  <c r="K9588" i="1" s="1"/>
  <c r="I9588" i="1"/>
  <c r="H9588" i="1"/>
  <c r="G9588" i="1"/>
  <c r="F9588" i="1"/>
  <c r="E9588" i="1"/>
  <c r="D9588" i="1"/>
  <c r="C9588" i="1"/>
  <c r="A9588" i="1"/>
  <c r="N9587" i="1"/>
  <c r="M9587" i="1"/>
  <c r="L9587" i="1"/>
  <c r="J9587" i="1"/>
  <c r="K9587" i="1" s="1"/>
  <c r="I9587" i="1"/>
  <c r="H9587" i="1"/>
  <c r="G9587" i="1"/>
  <c r="F9587" i="1"/>
  <c r="E9587" i="1"/>
  <c r="D9587" i="1"/>
  <c r="C9587" i="1"/>
  <c r="A9587" i="1"/>
  <c r="N9586" i="1"/>
  <c r="M9586" i="1"/>
  <c r="L9586" i="1"/>
  <c r="J9586" i="1"/>
  <c r="K9586" i="1" s="1"/>
  <c r="I9586" i="1"/>
  <c r="H9586" i="1"/>
  <c r="G9586" i="1"/>
  <c r="F9586" i="1"/>
  <c r="E9586" i="1"/>
  <c r="D9586" i="1"/>
  <c r="C9586" i="1"/>
  <c r="A9586" i="1"/>
  <c r="N9585" i="1"/>
  <c r="M9585" i="1"/>
  <c r="L9585" i="1"/>
  <c r="J9585" i="1"/>
  <c r="K9585" i="1" s="1"/>
  <c r="I9585" i="1"/>
  <c r="H9585" i="1"/>
  <c r="G9585" i="1"/>
  <c r="F9585" i="1"/>
  <c r="E9585" i="1"/>
  <c r="D9585" i="1"/>
  <c r="C9585" i="1"/>
  <c r="A9585" i="1"/>
  <c r="N9584" i="1"/>
  <c r="M9584" i="1"/>
  <c r="L9584" i="1"/>
  <c r="J9584" i="1"/>
  <c r="K9584" i="1" s="1"/>
  <c r="I9584" i="1"/>
  <c r="H9584" i="1"/>
  <c r="G9584" i="1"/>
  <c r="F9584" i="1"/>
  <c r="E9584" i="1"/>
  <c r="D9584" i="1"/>
  <c r="C9584" i="1"/>
  <c r="A9584" i="1"/>
  <c r="N9583" i="1"/>
  <c r="M9583" i="1"/>
  <c r="L9583" i="1"/>
  <c r="J9583" i="1"/>
  <c r="K9583" i="1" s="1"/>
  <c r="I9583" i="1"/>
  <c r="H9583" i="1"/>
  <c r="G9583" i="1"/>
  <c r="F9583" i="1"/>
  <c r="E9583" i="1"/>
  <c r="D9583" i="1"/>
  <c r="C9583" i="1"/>
  <c r="A9583" i="1"/>
  <c r="N9582" i="1"/>
  <c r="M9582" i="1"/>
  <c r="L9582" i="1"/>
  <c r="J9582" i="1"/>
  <c r="K9582" i="1" s="1"/>
  <c r="I9582" i="1"/>
  <c r="H9582" i="1"/>
  <c r="G9582" i="1"/>
  <c r="F9582" i="1"/>
  <c r="E9582" i="1"/>
  <c r="D9582" i="1"/>
  <c r="C9582" i="1"/>
  <c r="A9582" i="1"/>
  <c r="N9581" i="1"/>
  <c r="M9581" i="1"/>
  <c r="L9581" i="1"/>
  <c r="J9581" i="1"/>
  <c r="K9581" i="1" s="1"/>
  <c r="I9581" i="1"/>
  <c r="H9581" i="1"/>
  <c r="G9581" i="1"/>
  <c r="F9581" i="1"/>
  <c r="E9581" i="1"/>
  <c r="D9581" i="1"/>
  <c r="C9581" i="1"/>
  <c r="A9581" i="1"/>
  <c r="N9580" i="1"/>
  <c r="M9580" i="1"/>
  <c r="L9580" i="1"/>
  <c r="J9580" i="1"/>
  <c r="K9580" i="1" s="1"/>
  <c r="I9580" i="1"/>
  <c r="H9580" i="1"/>
  <c r="G9580" i="1"/>
  <c r="F9580" i="1"/>
  <c r="E9580" i="1"/>
  <c r="D9580" i="1"/>
  <c r="C9580" i="1"/>
  <c r="A9580" i="1"/>
  <c r="N9579" i="1"/>
  <c r="M9579" i="1"/>
  <c r="L9579" i="1"/>
  <c r="J9579" i="1"/>
  <c r="K9579" i="1" s="1"/>
  <c r="I9579" i="1"/>
  <c r="H9579" i="1"/>
  <c r="G9579" i="1"/>
  <c r="F9579" i="1"/>
  <c r="E9579" i="1"/>
  <c r="D9579" i="1"/>
  <c r="C9579" i="1"/>
  <c r="A9579" i="1"/>
  <c r="N9578" i="1"/>
  <c r="M9578" i="1"/>
  <c r="L9578" i="1"/>
  <c r="J9578" i="1"/>
  <c r="K9578" i="1" s="1"/>
  <c r="I9578" i="1"/>
  <c r="H9578" i="1"/>
  <c r="G9578" i="1"/>
  <c r="F9578" i="1"/>
  <c r="E9578" i="1"/>
  <c r="D9578" i="1"/>
  <c r="C9578" i="1"/>
  <c r="A9578" i="1"/>
  <c r="N9577" i="1"/>
  <c r="M9577" i="1"/>
  <c r="L9577" i="1"/>
  <c r="J9577" i="1"/>
  <c r="K9577" i="1" s="1"/>
  <c r="I9577" i="1"/>
  <c r="H9577" i="1"/>
  <c r="G9577" i="1"/>
  <c r="F9577" i="1"/>
  <c r="E9577" i="1"/>
  <c r="D9577" i="1"/>
  <c r="C9577" i="1"/>
  <c r="A9577" i="1"/>
  <c r="N9576" i="1"/>
  <c r="M9576" i="1"/>
  <c r="L9576" i="1"/>
  <c r="J9576" i="1"/>
  <c r="K9576" i="1" s="1"/>
  <c r="I9576" i="1"/>
  <c r="H9576" i="1"/>
  <c r="G9576" i="1"/>
  <c r="F9576" i="1"/>
  <c r="E9576" i="1"/>
  <c r="D9576" i="1"/>
  <c r="C9576" i="1"/>
  <c r="A9576" i="1"/>
  <c r="N9575" i="1"/>
  <c r="M9575" i="1"/>
  <c r="L9575" i="1"/>
  <c r="J9575" i="1"/>
  <c r="K9575" i="1" s="1"/>
  <c r="I9575" i="1"/>
  <c r="H9575" i="1"/>
  <c r="G9575" i="1"/>
  <c r="F9575" i="1"/>
  <c r="E9575" i="1"/>
  <c r="D9575" i="1"/>
  <c r="C9575" i="1"/>
  <c r="A9575" i="1"/>
  <c r="N9574" i="1"/>
  <c r="M9574" i="1"/>
  <c r="L9574" i="1"/>
  <c r="J9574" i="1"/>
  <c r="K9574" i="1" s="1"/>
  <c r="I9574" i="1"/>
  <c r="H9574" i="1"/>
  <c r="G9574" i="1"/>
  <c r="F9574" i="1"/>
  <c r="E9574" i="1"/>
  <c r="D9574" i="1"/>
  <c r="C9574" i="1"/>
  <c r="A9574" i="1"/>
  <c r="N9573" i="1"/>
  <c r="M9573" i="1"/>
  <c r="L9573" i="1"/>
  <c r="J9573" i="1"/>
  <c r="K9573" i="1" s="1"/>
  <c r="I9573" i="1"/>
  <c r="H9573" i="1"/>
  <c r="G9573" i="1"/>
  <c r="F9573" i="1"/>
  <c r="E9573" i="1"/>
  <c r="D9573" i="1"/>
  <c r="C9573" i="1"/>
  <c r="A9573" i="1"/>
  <c r="N9572" i="1"/>
  <c r="M9572" i="1"/>
  <c r="L9572" i="1"/>
  <c r="J9572" i="1"/>
  <c r="K9572" i="1" s="1"/>
  <c r="I9572" i="1"/>
  <c r="H9572" i="1"/>
  <c r="G9572" i="1"/>
  <c r="F9572" i="1"/>
  <c r="E9572" i="1"/>
  <c r="D9572" i="1"/>
  <c r="C9572" i="1"/>
  <c r="A9572" i="1"/>
  <c r="N9571" i="1"/>
  <c r="M9571" i="1"/>
  <c r="L9571" i="1"/>
  <c r="J9571" i="1"/>
  <c r="K9571" i="1" s="1"/>
  <c r="I9571" i="1"/>
  <c r="H9571" i="1"/>
  <c r="G9571" i="1"/>
  <c r="F9571" i="1"/>
  <c r="E9571" i="1"/>
  <c r="D9571" i="1"/>
  <c r="C9571" i="1"/>
  <c r="A9571" i="1"/>
  <c r="N9570" i="1"/>
  <c r="M9570" i="1"/>
  <c r="L9570" i="1"/>
  <c r="J9570" i="1"/>
  <c r="K9570" i="1" s="1"/>
  <c r="I9570" i="1"/>
  <c r="H9570" i="1"/>
  <c r="G9570" i="1"/>
  <c r="F9570" i="1"/>
  <c r="E9570" i="1"/>
  <c r="D9570" i="1"/>
  <c r="C9570" i="1"/>
  <c r="A9570" i="1"/>
  <c r="N9569" i="1"/>
  <c r="M9569" i="1"/>
  <c r="L9569" i="1"/>
  <c r="J9569" i="1"/>
  <c r="K9569" i="1" s="1"/>
  <c r="I9569" i="1"/>
  <c r="H9569" i="1"/>
  <c r="G9569" i="1"/>
  <c r="F9569" i="1"/>
  <c r="E9569" i="1"/>
  <c r="D9569" i="1"/>
  <c r="C9569" i="1"/>
  <c r="A9569" i="1"/>
  <c r="N9568" i="1"/>
  <c r="M9568" i="1"/>
  <c r="L9568" i="1"/>
  <c r="J9568" i="1"/>
  <c r="K9568" i="1" s="1"/>
  <c r="I9568" i="1"/>
  <c r="H9568" i="1"/>
  <c r="G9568" i="1"/>
  <c r="F9568" i="1"/>
  <c r="E9568" i="1"/>
  <c r="D9568" i="1"/>
  <c r="C9568" i="1"/>
  <c r="A9568" i="1"/>
  <c r="N9567" i="1"/>
  <c r="M9567" i="1"/>
  <c r="L9567" i="1"/>
  <c r="J9567" i="1"/>
  <c r="K9567" i="1" s="1"/>
  <c r="I9567" i="1"/>
  <c r="H9567" i="1"/>
  <c r="G9567" i="1"/>
  <c r="F9567" i="1"/>
  <c r="E9567" i="1"/>
  <c r="D9567" i="1"/>
  <c r="C9567" i="1"/>
  <c r="A9567" i="1"/>
  <c r="N9566" i="1"/>
  <c r="M9566" i="1"/>
  <c r="L9566" i="1"/>
  <c r="J9566" i="1"/>
  <c r="K9566" i="1" s="1"/>
  <c r="I9566" i="1"/>
  <c r="H9566" i="1"/>
  <c r="G9566" i="1"/>
  <c r="F9566" i="1"/>
  <c r="E9566" i="1"/>
  <c r="D9566" i="1"/>
  <c r="C9566" i="1"/>
  <c r="A9566" i="1"/>
  <c r="N9565" i="1"/>
  <c r="M9565" i="1"/>
  <c r="L9565" i="1"/>
  <c r="J9565" i="1"/>
  <c r="K9565" i="1" s="1"/>
  <c r="I9565" i="1"/>
  <c r="H9565" i="1"/>
  <c r="G9565" i="1"/>
  <c r="F9565" i="1"/>
  <c r="E9565" i="1"/>
  <c r="D9565" i="1"/>
  <c r="C9565" i="1"/>
  <c r="A9565" i="1"/>
  <c r="N9564" i="1"/>
  <c r="M9564" i="1"/>
  <c r="L9564" i="1"/>
  <c r="J9564" i="1"/>
  <c r="K9564" i="1" s="1"/>
  <c r="I9564" i="1"/>
  <c r="H9564" i="1"/>
  <c r="G9564" i="1"/>
  <c r="F9564" i="1"/>
  <c r="E9564" i="1"/>
  <c r="D9564" i="1"/>
  <c r="C9564" i="1"/>
  <c r="A9564" i="1"/>
  <c r="N9563" i="1"/>
  <c r="M9563" i="1"/>
  <c r="L9563" i="1"/>
  <c r="J9563" i="1"/>
  <c r="K9563" i="1" s="1"/>
  <c r="I9563" i="1"/>
  <c r="H9563" i="1"/>
  <c r="G9563" i="1"/>
  <c r="F9563" i="1"/>
  <c r="E9563" i="1"/>
  <c r="D9563" i="1"/>
  <c r="C9563" i="1"/>
  <c r="A9563" i="1"/>
  <c r="N9562" i="1"/>
  <c r="M9562" i="1"/>
  <c r="L9562" i="1"/>
  <c r="J9562" i="1"/>
  <c r="K9562" i="1" s="1"/>
  <c r="I9562" i="1"/>
  <c r="H9562" i="1"/>
  <c r="G9562" i="1"/>
  <c r="F9562" i="1"/>
  <c r="E9562" i="1"/>
  <c r="D9562" i="1"/>
  <c r="C9562" i="1"/>
  <c r="A9562" i="1"/>
  <c r="N9561" i="1"/>
  <c r="M9561" i="1"/>
  <c r="L9561" i="1"/>
  <c r="J9561" i="1"/>
  <c r="K9561" i="1" s="1"/>
  <c r="I9561" i="1"/>
  <c r="H9561" i="1"/>
  <c r="G9561" i="1"/>
  <c r="F9561" i="1"/>
  <c r="E9561" i="1"/>
  <c r="D9561" i="1"/>
  <c r="C9561" i="1"/>
  <c r="A9561" i="1"/>
  <c r="N9560" i="1"/>
  <c r="M9560" i="1"/>
  <c r="L9560" i="1"/>
  <c r="J9560" i="1"/>
  <c r="K9560" i="1" s="1"/>
  <c r="I9560" i="1"/>
  <c r="H9560" i="1"/>
  <c r="G9560" i="1"/>
  <c r="F9560" i="1"/>
  <c r="E9560" i="1"/>
  <c r="D9560" i="1"/>
  <c r="C9560" i="1"/>
  <c r="A9560" i="1"/>
  <c r="N9559" i="1"/>
  <c r="M9559" i="1"/>
  <c r="L9559" i="1"/>
  <c r="J9559" i="1"/>
  <c r="K9559" i="1" s="1"/>
  <c r="I9559" i="1"/>
  <c r="H9559" i="1"/>
  <c r="G9559" i="1"/>
  <c r="F9559" i="1"/>
  <c r="E9559" i="1"/>
  <c r="D9559" i="1"/>
  <c r="C9559" i="1"/>
  <c r="A9559" i="1"/>
  <c r="N9558" i="1"/>
  <c r="M9558" i="1"/>
  <c r="L9558" i="1"/>
  <c r="J9558" i="1"/>
  <c r="K9558" i="1" s="1"/>
  <c r="I9558" i="1"/>
  <c r="H9558" i="1"/>
  <c r="G9558" i="1"/>
  <c r="F9558" i="1"/>
  <c r="E9558" i="1"/>
  <c r="D9558" i="1"/>
  <c r="C9558" i="1"/>
  <c r="A9558" i="1"/>
  <c r="N9557" i="1"/>
  <c r="M9557" i="1"/>
  <c r="L9557" i="1"/>
  <c r="J9557" i="1"/>
  <c r="K9557" i="1" s="1"/>
  <c r="I9557" i="1"/>
  <c r="H9557" i="1"/>
  <c r="G9557" i="1"/>
  <c r="F9557" i="1"/>
  <c r="E9557" i="1"/>
  <c r="D9557" i="1"/>
  <c r="C9557" i="1"/>
  <c r="A9557" i="1"/>
  <c r="N9556" i="1"/>
  <c r="M9556" i="1"/>
  <c r="L9556" i="1"/>
  <c r="J9556" i="1"/>
  <c r="K9556" i="1" s="1"/>
  <c r="I9556" i="1"/>
  <c r="H9556" i="1"/>
  <c r="G9556" i="1"/>
  <c r="F9556" i="1"/>
  <c r="E9556" i="1"/>
  <c r="D9556" i="1"/>
  <c r="C9556" i="1"/>
  <c r="A9556" i="1"/>
  <c r="N9555" i="1"/>
  <c r="M9555" i="1"/>
  <c r="L9555" i="1"/>
  <c r="J9555" i="1"/>
  <c r="K9555" i="1" s="1"/>
  <c r="I9555" i="1"/>
  <c r="H9555" i="1"/>
  <c r="G9555" i="1"/>
  <c r="F9555" i="1"/>
  <c r="E9555" i="1"/>
  <c r="D9555" i="1"/>
  <c r="C9555" i="1"/>
  <c r="A9555" i="1"/>
  <c r="N9554" i="1"/>
  <c r="M9554" i="1"/>
  <c r="L9554" i="1"/>
  <c r="J9554" i="1"/>
  <c r="K9554" i="1" s="1"/>
  <c r="I9554" i="1"/>
  <c r="H9554" i="1"/>
  <c r="G9554" i="1"/>
  <c r="F9554" i="1"/>
  <c r="E9554" i="1"/>
  <c r="D9554" i="1"/>
  <c r="C9554" i="1"/>
  <c r="A9554" i="1"/>
  <c r="N9553" i="1"/>
  <c r="M9553" i="1"/>
  <c r="L9553" i="1"/>
  <c r="J9553" i="1"/>
  <c r="K9553" i="1" s="1"/>
  <c r="I9553" i="1"/>
  <c r="H9553" i="1"/>
  <c r="G9553" i="1"/>
  <c r="F9553" i="1"/>
  <c r="E9553" i="1"/>
  <c r="D9553" i="1"/>
  <c r="C9553" i="1"/>
  <c r="A9553" i="1"/>
  <c r="N9552" i="1"/>
  <c r="M9552" i="1"/>
  <c r="L9552" i="1"/>
  <c r="J9552" i="1"/>
  <c r="K9552" i="1" s="1"/>
  <c r="I9552" i="1"/>
  <c r="H9552" i="1"/>
  <c r="G9552" i="1"/>
  <c r="F9552" i="1"/>
  <c r="E9552" i="1"/>
  <c r="D9552" i="1"/>
  <c r="C9552" i="1"/>
  <c r="A9552" i="1"/>
  <c r="N9551" i="1"/>
  <c r="M9551" i="1"/>
  <c r="L9551" i="1"/>
  <c r="J9551" i="1"/>
  <c r="K9551" i="1" s="1"/>
  <c r="I9551" i="1"/>
  <c r="H9551" i="1"/>
  <c r="G9551" i="1"/>
  <c r="F9551" i="1"/>
  <c r="E9551" i="1"/>
  <c r="D9551" i="1"/>
  <c r="C9551" i="1"/>
  <c r="A9551" i="1"/>
  <c r="N9550" i="1"/>
  <c r="M9550" i="1"/>
  <c r="L9550" i="1"/>
  <c r="J9550" i="1"/>
  <c r="K9550" i="1" s="1"/>
  <c r="I9550" i="1"/>
  <c r="H9550" i="1"/>
  <c r="G9550" i="1"/>
  <c r="F9550" i="1"/>
  <c r="E9550" i="1"/>
  <c r="D9550" i="1"/>
  <c r="C9550" i="1"/>
  <c r="A9550" i="1"/>
  <c r="N9549" i="1"/>
  <c r="M9549" i="1"/>
  <c r="L9549" i="1"/>
  <c r="J9549" i="1"/>
  <c r="K9549" i="1" s="1"/>
  <c r="I9549" i="1"/>
  <c r="H9549" i="1"/>
  <c r="G9549" i="1"/>
  <c r="F9549" i="1"/>
  <c r="E9549" i="1"/>
  <c r="D9549" i="1"/>
  <c r="C9549" i="1"/>
  <c r="A9549" i="1"/>
  <c r="N9548" i="1"/>
  <c r="M9548" i="1"/>
  <c r="L9548" i="1"/>
  <c r="J9548" i="1"/>
  <c r="K9548" i="1" s="1"/>
  <c r="I9548" i="1"/>
  <c r="H9548" i="1"/>
  <c r="G9548" i="1"/>
  <c r="F9548" i="1"/>
  <c r="E9548" i="1"/>
  <c r="D9548" i="1"/>
  <c r="C9548" i="1"/>
  <c r="A9548" i="1"/>
  <c r="N9547" i="1"/>
  <c r="M9547" i="1"/>
  <c r="L9547" i="1"/>
  <c r="J9547" i="1"/>
  <c r="K9547" i="1" s="1"/>
  <c r="I9547" i="1"/>
  <c r="H9547" i="1"/>
  <c r="G9547" i="1"/>
  <c r="F9547" i="1"/>
  <c r="E9547" i="1"/>
  <c r="D9547" i="1"/>
  <c r="C9547" i="1"/>
  <c r="A9547" i="1"/>
  <c r="N9546" i="1"/>
  <c r="M9546" i="1"/>
  <c r="L9546" i="1"/>
  <c r="J9546" i="1"/>
  <c r="K9546" i="1" s="1"/>
  <c r="I9546" i="1"/>
  <c r="H9546" i="1"/>
  <c r="G9546" i="1"/>
  <c r="F9546" i="1"/>
  <c r="E9546" i="1"/>
  <c r="D9546" i="1"/>
  <c r="C9546" i="1"/>
  <c r="A9546" i="1"/>
  <c r="N9545" i="1"/>
  <c r="M9545" i="1"/>
  <c r="L9545" i="1"/>
  <c r="J9545" i="1"/>
  <c r="K9545" i="1" s="1"/>
  <c r="I9545" i="1"/>
  <c r="H9545" i="1"/>
  <c r="G9545" i="1"/>
  <c r="F9545" i="1"/>
  <c r="E9545" i="1"/>
  <c r="D9545" i="1"/>
  <c r="C9545" i="1"/>
  <c r="A9545" i="1"/>
  <c r="N9544" i="1"/>
  <c r="M9544" i="1"/>
  <c r="L9544" i="1"/>
  <c r="J9544" i="1"/>
  <c r="K9544" i="1" s="1"/>
  <c r="I9544" i="1"/>
  <c r="H9544" i="1"/>
  <c r="G9544" i="1"/>
  <c r="F9544" i="1"/>
  <c r="E9544" i="1"/>
  <c r="D9544" i="1"/>
  <c r="C9544" i="1"/>
  <c r="A9544" i="1"/>
  <c r="N9543" i="1"/>
  <c r="M9543" i="1"/>
  <c r="L9543" i="1"/>
  <c r="J9543" i="1"/>
  <c r="K9543" i="1" s="1"/>
  <c r="I9543" i="1"/>
  <c r="H9543" i="1"/>
  <c r="G9543" i="1"/>
  <c r="F9543" i="1"/>
  <c r="E9543" i="1"/>
  <c r="D9543" i="1"/>
  <c r="C9543" i="1"/>
  <c r="A9543" i="1"/>
  <c r="N9542" i="1"/>
  <c r="M9542" i="1"/>
  <c r="L9542" i="1"/>
  <c r="J9542" i="1"/>
  <c r="K9542" i="1" s="1"/>
  <c r="I9542" i="1"/>
  <c r="H9542" i="1"/>
  <c r="G9542" i="1"/>
  <c r="F9542" i="1"/>
  <c r="E9542" i="1"/>
  <c r="D9542" i="1"/>
  <c r="C9542" i="1"/>
  <c r="A9542" i="1"/>
  <c r="N9541" i="1"/>
  <c r="M9541" i="1"/>
  <c r="L9541" i="1"/>
  <c r="J9541" i="1"/>
  <c r="K9541" i="1" s="1"/>
  <c r="I9541" i="1"/>
  <c r="H9541" i="1"/>
  <c r="G9541" i="1"/>
  <c r="F9541" i="1"/>
  <c r="E9541" i="1"/>
  <c r="D9541" i="1"/>
  <c r="C9541" i="1"/>
  <c r="A9541" i="1"/>
  <c r="N9540" i="1"/>
  <c r="M9540" i="1"/>
  <c r="L9540" i="1"/>
  <c r="J9540" i="1"/>
  <c r="K9540" i="1" s="1"/>
  <c r="I9540" i="1"/>
  <c r="H9540" i="1"/>
  <c r="G9540" i="1"/>
  <c r="F9540" i="1"/>
  <c r="E9540" i="1"/>
  <c r="D9540" i="1"/>
  <c r="C9540" i="1"/>
  <c r="A9540" i="1"/>
  <c r="N9539" i="1"/>
  <c r="M9539" i="1"/>
  <c r="L9539" i="1"/>
  <c r="J9539" i="1"/>
  <c r="K9539" i="1" s="1"/>
  <c r="I9539" i="1"/>
  <c r="H9539" i="1"/>
  <c r="G9539" i="1"/>
  <c r="F9539" i="1"/>
  <c r="E9539" i="1"/>
  <c r="D9539" i="1"/>
  <c r="C9539" i="1"/>
  <c r="A9539" i="1"/>
  <c r="N9538" i="1"/>
  <c r="M9538" i="1"/>
  <c r="L9538" i="1"/>
  <c r="J9538" i="1"/>
  <c r="K9538" i="1" s="1"/>
  <c r="I9538" i="1"/>
  <c r="H9538" i="1"/>
  <c r="G9538" i="1"/>
  <c r="F9538" i="1"/>
  <c r="E9538" i="1"/>
  <c r="D9538" i="1"/>
  <c r="C9538" i="1"/>
  <c r="A9538" i="1"/>
  <c r="N9537" i="1"/>
  <c r="M9537" i="1"/>
  <c r="L9537" i="1"/>
  <c r="J9537" i="1"/>
  <c r="K9537" i="1" s="1"/>
  <c r="I9537" i="1"/>
  <c r="H9537" i="1"/>
  <c r="G9537" i="1"/>
  <c r="F9537" i="1"/>
  <c r="E9537" i="1"/>
  <c r="D9537" i="1"/>
  <c r="C9537" i="1"/>
  <c r="A9537" i="1"/>
  <c r="N9536" i="1"/>
  <c r="M9536" i="1"/>
  <c r="L9536" i="1"/>
  <c r="J9536" i="1"/>
  <c r="K9536" i="1" s="1"/>
  <c r="I9536" i="1"/>
  <c r="H9536" i="1"/>
  <c r="G9536" i="1"/>
  <c r="F9536" i="1"/>
  <c r="E9536" i="1"/>
  <c r="D9536" i="1"/>
  <c r="C9536" i="1"/>
  <c r="A9536" i="1"/>
  <c r="N9535" i="1"/>
  <c r="M9535" i="1"/>
  <c r="L9535" i="1"/>
  <c r="J9535" i="1"/>
  <c r="K9535" i="1" s="1"/>
  <c r="I9535" i="1"/>
  <c r="H9535" i="1"/>
  <c r="G9535" i="1"/>
  <c r="F9535" i="1"/>
  <c r="E9535" i="1"/>
  <c r="D9535" i="1"/>
  <c r="C9535" i="1"/>
  <c r="A9535" i="1"/>
  <c r="N9534" i="1"/>
  <c r="M9534" i="1"/>
  <c r="L9534" i="1"/>
  <c r="J9534" i="1"/>
  <c r="K9534" i="1" s="1"/>
  <c r="I9534" i="1"/>
  <c r="H9534" i="1"/>
  <c r="G9534" i="1"/>
  <c r="F9534" i="1"/>
  <c r="E9534" i="1"/>
  <c r="D9534" i="1"/>
  <c r="C9534" i="1"/>
  <c r="A9534" i="1"/>
  <c r="N9533" i="1"/>
  <c r="M9533" i="1"/>
  <c r="L9533" i="1"/>
  <c r="J9533" i="1"/>
  <c r="K9533" i="1" s="1"/>
  <c r="I9533" i="1"/>
  <c r="H9533" i="1"/>
  <c r="G9533" i="1"/>
  <c r="F9533" i="1"/>
  <c r="E9533" i="1"/>
  <c r="D9533" i="1"/>
  <c r="C9533" i="1"/>
  <c r="A9533" i="1"/>
  <c r="N9532" i="1"/>
  <c r="M9532" i="1"/>
  <c r="L9532" i="1"/>
  <c r="J9532" i="1"/>
  <c r="K9532" i="1" s="1"/>
  <c r="I9532" i="1"/>
  <c r="H9532" i="1"/>
  <c r="G9532" i="1"/>
  <c r="F9532" i="1"/>
  <c r="E9532" i="1"/>
  <c r="D9532" i="1"/>
  <c r="C9532" i="1"/>
  <c r="A9532" i="1"/>
  <c r="N9531" i="1"/>
  <c r="M9531" i="1"/>
  <c r="L9531" i="1"/>
  <c r="J9531" i="1"/>
  <c r="K9531" i="1" s="1"/>
  <c r="I9531" i="1"/>
  <c r="H9531" i="1"/>
  <c r="G9531" i="1"/>
  <c r="F9531" i="1"/>
  <c r="E9531" i="1"/>
  <c r="D9531" i="1"/>
  <c r="C9531" i="1"/>
  <c r="A9531" i="1"/>
  <c r="N9530" i="1"/>
  <c r="M9530" i="1"/>
  <c r="L9530" i="1"/>
  <c r="J9530" i="1"/>
  <c r="K9530" i="1" s="1"/>
  <c r="I9530" i="1"/>
  <c r="H9530" i="1"/>
  <c r="G9530" i="1"/>
  <c r="F9530" i="1"/>
  <c r="E9530" i="1"/>
  <c r="D9530" i="1"/>
  <c r="C9530" i="1"/>
  <c r="A9530" i="1"/>
  <c r="N9529" i="1"/>
  <c r="M9529" i="1"/>
  <c r="L9529" i="1"/>
  <c r="J9529" i="1"/>
  <c r="K9529" i="1" s="1"/>
  <c r="I9529" i="1"/>
  <c r="H9529" i="1"/>
  <c r="G9529" i="1"/>
  <c r="F9529" i="1"/>
  <c r="E9529" i="1"/>
  <c r="D9529" i="1"/>
  <c r="C9529" i="1"/>
  <c r="A9529" i="1"/>
  <c r="N9528" i="1"/>
  <c r="M9528" i="1"/>
  <c r="L9528" i="1"/>
  <c r="J9528" i="1"/>
  <c r="K9528" i="1" s="1"/>
  <c r="I9528" i="1"/>
  <c r="H9528" i="1"/>
  <c r="G9528" i="1"/>
  <c r="F9528" i="1"/>
  <c r="E9528" i="1"/>
  <c r="D9528" i="1"/>
  <c r="C9528" i="1"/>
  <c r="A9528" i="1"/>
  <c r="N9527" i="1"/>
  <c r="M9527" i="1"/>
  <c r="L9527" i="1"/>
  <c r="J9527" i="1"/>
  <c r="K9527" i="1" s="1"/>
  <c r="I9527" i="1"/>
  <c r="H9527" i="1"/>
  <c r="G9527" i="1"/>
  <c r="F9527" i="1"/>
  <c r="E9527" i="1"/>
  <c r="D9527" i="1"/>
  <c r="C9527" i="1"/>
  <c r="A9527" i="1"/>
  <c r="N9526" i="1"/>
  <c r="M9526" i="1"/>
  <c r="L9526" i="1"/>
  <c r="J9526" i="1"/>
  <c r="K9526" i="1" s="1"/>
  <c r="I9526" i="1"/>
  <c r="H9526" i="1"/>
  <c r="G9526" i="1"/>
  <c r="F9526" i="1"/>
  <c r="E9526" i="1"/>
  <c r="D9526" i="1"/>
  <c r="C9526" i="1"/>
  <c r="A9526" i="1"/>
  <c r="N9525" i="1"/>
  <c r="M9525" i="1"/>
  <c r="L9525" i="1"/>
  <c r="J9525" i="1"/>
  <c r="K9525" i="1" s="1"/>
  <c r="I9525" i="1"/>
  <c r="H9525" i="1"/>
  <c r="G9525" i="1"/>
  <c r="F9525" i="1"/>
  <c r="E9525" i="1"/>
  <c r="D9525" i="1"/>
  <c r="C9525" i="1"/>
  <c r="A9525" i="1"/>
  <c r="N9524" i="1"/>
  <c r="M9524" i="1"/>
  <c r="L9524" i="1"/>
  <c r="J9524" i="1"/>
  <c r="K9524" i="1" s="1"/>
  <c r="I9524" i="1"/>
  <c r="H9524" i="1"/>
  <c r="G9524" i="1"/>
  <c r="F9524" i="1"/>
  <c r="E9524" i="1"/>
  <c r="D9524" i="1"/>
  <c r="C9524" i="1"/>
  <c r="A9524" i="1"/>
  <c r="N9523" i="1"/>
  <c r="M9523" i="1"/>
  <c r="L9523" i="1"/>
  <c r="J9523" i="1"/>
  <c r="K9523" i="1" s="1"/>
  <c r="I9523" i="1"/>
  <c r="H9523" i="1"/>
  <c r="G9523" i="1"/>
  <c r="F9523" i="1"/>
  <c r="E9523" i="1"/>
  <c r="D9523" i="1"/>
  <c r="C9523" i="1"/>
  <c r="A9523" i="1"/>
  <c r="N9522" i="1"/>
  <c r="M9522" i="1"/>
  <c r="L9522" i="1"/>
  <c r="J9522" i="1"/>
  <c r="K9522" i="1" s="1"/>
  <c r="I9522" i="1"/>
  <c r="H9522" i="1"/>
  <c r="G9522" i="1"/>
  <c r="F9522" i="1"/>
  <c r="E9522" i="1"/>
  <c r="D9522" i="1"/>
  <c r="C9522" i="1"/>
  <c r="A9522" i="1"/>
  <c r="N9521" i="1"/>
  <c r="M9521" i="1"/>
  <c r="L9521" i="1"/>
  <c r="J9521" i="1"/>
  <c r="K9521" i="1" s="1"/>
  <c r="I9521" i="1"/>
  <c r="H9521" i="1"/>
  <c r="G9521" i="1"/>
  <c r="F9521" i="1"/>
  <c r="E9521" i="1"/>
  <c r="D9521" i="1"/>
  <c r="C9521" i="1"/>
  <c r="A9521" i="1"/>
  <c r="N9520" i="1"/>
  <c r="M9520" i="1"/>
  <c r="L9520" i="1"/>
  <c r="J9520" i="1"/>
  <c r="K9520" i="1" s="1"/>
  <c r="I9520" i="1"/>
  <c r="H9520" i="1"/>
  <c r="G9520" i="1"/>
  <c r="F9520" i="1"/>
  <c r="E9520" i="1"/>
  <c r="D9520" i="1"/>
  <c r="C9520" i="1"/>
  <c r="A9520" i="1"/>
  <c r="N9519" i="1"/>
  <c r="M9519" i="1"/>
  <c r="L9519" i="1"/>
  <c r="J9519" i="1"/>
  <c r="K9519" i="1" s="1"/>
  <c r="I9519" i="1"/>
  <c r="H9519" i="1"/>
  <c r="G9519" i="1"/>
  <c r="F9519" i="1"/>
  <c r="E9519" i="1"/>
  <c r="D9519" i="1"/>
  <c r="C9519" i="1"/>
  <c r="A9519" i="1"/>
  <c r="N9518" i="1"/>
  <c r="M9518" i="1"/>
  <c r="L9518" i="1"/>
  <c r="J9518" i="1"/>
  <c r="K9518" i="1" s="1"/>
  <c r="I9518" i="1"/>
  <c r="H9518" i="1"/>
  <c r="G9518" i="1"/>
  <c r="F9518" i="1"/>
  <c r="E9518" i="1"/>
  <c r="D9518" i="1"/>
  <c r="C9518" i="1"/>
  <c r="A9518" i="1"/>
  <c r="N9517" i="1"/>
  <c r="M9517" i="1"/>
  <c r="L9517" i="1"/>
  <c r="J9517" i="1"/>
  <c r="K9517" i="1" s="1"/>
  <c r="I9517" i="1"/>
  <c r="H9517" i="1"/>
  <c r="G9517" i="1"/>
  <c r="F9517" i="1"/>
  <c r="E9517" i="1"/>
  <c r="D9517" i="1"/>
  <c r="C9517" i="1"/>
  <c r="A9517" i="1"/>
  <c r="N9516" i="1"/>
  <c r="M9516" i="1"/>
  <c r="L9516" i="1"/>
  <c r="J9516" i="1"/>
  <c r="K9516" i="1" s="1"/>
  <c r="I9516" i="1"/>
  <c r="H9516" i="1"/>
  <c r="G9516" i="1"/>
  <c r="F9516" i="1"/>
  <c r="E9516" i="1"/>
  <c r="D9516" i="1"/>
  <c r="C9516" i="1"/>
  <c r="A9516" i="1"/>
  <c r="N9515" i="1"/>
  <c r="M9515" i="1"/>
  <c r="L9515" i="1"/>
  <c r="J9515" i="1"/>
  <c r="K9515" i="1" s="1"/>
  <c r="I9515" i="1"/>
  <c r="H9515" i="1"/>
  <c r="G9515" i="1"/>
  <c r="F9515" i="1"/>
  <c r="E9515" i="1"/>
  <c r="D9515" i="1"/>
  <c r="C9515" i="1"/>
  <c r="A9515" i="1"/>
  <c r="N9514" i="1"/>
  <c r="M9514" i="1"/>
  <c r="L9514" i="1"/>
  <c r="J9514" i="1"/>
  <c r="K9514" i="1" s="1"/>
  <c r="I9514" i="1"/>
  <c r="H9514" i="1"/>
  <c r="G9514" i="1"/>
  <c r="F9514" i="1"/>
  <c r="E9514" i="1"/>
  <c r="D9514" i="1"/>
  <c r="C9514" i="1"/>
  <c r="A9514" i="1"/>
  <c r="N9513" i="1"/>
  <c r="M9513" i="1"/>
  <c r="L9513" i="1"/>
  <c r="J9513" i="1"/>
  <c r="K9513" i="1" s="1"/>
  <c r="I9513" i="1"/>
  <c r="H9513" i="1"/>
  <c r="G9513" i="1"/>
  <c r="F9513" i="1"/>
  <c r="E9513" i="1"/>
  <c r="D9513" i="1"/>
  <c r="C9513" i="1"/>
  <c r="A9513" i="1"/>
  <c r="N9512" i="1"/>
  <c r="M9512" i="1"/>
  <c r="L9512" i="1"/>
  <c r="J9512" i="1"/>
  <c r="K9512" i="1" s="1"/>
  <c r="I9512" i="1"/>
  <c r="H9512" i="1"/>
  <c r="G9512" i="1"/>
  <c r="F9512" i="1"/>
  <c r="E9512" i="1"/>
  <c r="D9512" i="1"/>
  <c r="C9512" i="1"/>
  <c r="A9512" i="1"/>
  <c r="N9511" i="1"/>
  <c r="M9511" i="1"/>
  <c r="L9511" i="1"/>
  <c r="J9511" i="1"/>
  <c r="K9511" i="1" s="1"/>
  <c r="I9511" i="1"/>
  <c r="H9511" i="1"/>
  <c r="G9511" i="1"/>
  <c r="F9511" i="1"/>
  <c r="E9511" i="1"/>
  <c r="D9511" i="1"/>
  <c r="C9511" i="1"/>
  <c r="A9511" i="1"/>
  <c r="N9510" i="1"/>
  <c r="M9510" i="1"/>
  <c r="L9510" i="1"/>
  <c r="J9510" i="1"/>
  <c r="K9510" i="1" s="1"/>
  <c r="I9510" i="1"/>
  <c r="H9510" i="1"/>
  <c r="G9510" i="1"/>
  <c r="F9510" i="1"/>
  <c r="E9510" i="1"/>
  <c r="D9510" i="1"/>
  <c r="C9510" i="1"/>
  <c r="A9510" i="1"/>
  <c r="N9509" i="1"/>
  <c r="M9509" i="1"/>
  <c r="L9509" i="1"/>
  <c r="J9509" i="1"/>
  <c r="K9509" i="1" s="1"/>
  <c r="I9509" i="1"/>
  <c r="H9509" i="1"/>
  <c r="G9509" i="1"/>
  <c r="F9509" i="1"/>
  <c r="E9509" i="1"/>
  <c r="D9509" i="1"/>
  <c r="C9509" i="1"/>
  <c r="A9509" i="1"/>
  <c r="N9508" i="1"/>
  <c r="M9508" i="1"/>
  <c r="L9508" i="1"/>
  <c r="J9508" i="1"/>
  <c r="K9508" i="1" s="1"/>
  <c r="I9508" i="1"/>
  <c r="H9508" i="1"/>
  <c r="G9508" i="1"/>
  <c r="F9508" i="1"/>
  <c r="E9508" i="1"/>
  <c r="D9508" i="1"/>
  <c r="C9508" i="1"/>
  <c r="A9508" i="1"/>
  <c r="N9507" i="1"/>
  <c r="M9507" i="1"/>
  <c r="L9507" i="1"/>
  <c r="J9507" i="1"/>
  <c r="K9507" i="1" s="1"/>
  <c r="I9507" i="1"/>
  <c r="H9507" i="1"/>
  <c r="G9507" i="1"/>
  <c r="F9507" i="1"/>
  <c r="E9507" i="1"/>
  <c r="D9507" i="1"/>
  <c r="C9507" i="1"/>
  <c r="A9507" i="1"/>
  <c r="N9506" i="1"/>
  <c r="M9506" i="1"/>
  <c r="L9506" i="1"/>
  <c r="J9506" i="1"/>
  <c r="K9506" i="1" s="1"/>
  <c r="I9506" i="1"/>
  <c r="H9506" i="1"/>
  <c r="G9506" i="1"/>
  <c r="F9506" i="1"/>
  <c r="E9506" i="1"/>
  <c r="D9506" i="1"/>
  <c r="C9506" i="1"/>
  <c r="A9506" i="1"/>
  <c r="N9505" i="1"/>
  <c r="M9505" i="1"/>
  <c r="L9505" i="1"/>
  <c r="J9505" i="1"/>
  <c r="K9505" i="1" s="1"/>
  <c r="I9505" i="1"/>
  <c r="H9505" i="1"/>
  <c r="G9505" i="1"/>
  <c r="F9505" i="1"/>
  <c r="E9505" i="1"/>
  <c r="D9505" i="1"/>
  <c r="C9505" i="1"/>
  <c r="A9505" i="1"/>
  <c r="N9504" i="1"/>
  <c r="M9504" i="1"/>
  <c r="L9504" i="1"/>
  <c r="J9504" i="1"/>
  <c r="K9504" i="1" s="1"/>
  <c r="I9504" i="1"/>
  <c r="H9504" i="1"/>
  <c r="G9504" i="1"/>
  <c r="F9504" i="1"/>
  <c r="E9504" i="1"/>
  <c r="D9504" i="1"/>
  <c r="C9504" i="1"/>
  <c r="A9504" i="1"/>
  <c r="N9503" i="1"/>
  <c r="M9503" i="1"/>
  <c r="L9503" i="1"/>
  <c r="J9503" i="1"/>
  <c r="K9503" i="1" s="1"/>
  <c r="I9503" i="1"/>
  <c r="H9503" i="1"/>
  <c r="G9503" i="1"/>
  <c r="F9503" i="1"/>
  <c r="E9503" i="1"/>
  <c r="D9503" i="1"/>
  <c r="C9503" i="1"/>
  <c r="A9503" i="1"/>
  <c r="N9502" i="1"/>
  <c r="M9502" i="1"/>
  <c r="L9502" i="1"/>
  <c r="J9502" i="1"/>
  <c r="K9502" i="1" s="1"/>
  <c r="I9502" i="1"/>
  <c r="H9502" i="1"/>
  <c r="G9502" i="1"/>
  <c r="F9502" i="1"/>
  <c r="E9502" i="1"/>
  <c r="D9502" i="1"/>
  <c r="C9502" i="1"/>
  <c r="A9502" i="1"/>
  <c r="N9501" i="1"/>
  <c r="M9501" i="1"/>
  <c r="L9501" i="1"/>
  <c r="J9501" i="1"/>
  <c r="K9501" i="1" s="1"/>
  <c r="I9501" i="1"/>
  <c r="H9501" i="1"/>
  <c r="G9501" i="1"/>
  <c r="F9501" i="1"/>
  <c r="E9501" i="1"/>
  <c r="D9501" i="1"/>
  <c r="C9501" i="1"/>
  <c r="A9501" i="1"/>
  <c r="N9500" i="1"/>
  <c r="M9500" i="1"/>
  <c r="L9500" i="1"/>
  <c r="J9500" i="1"/>
  <c r="K9500" i="1" s="1"/>
  <c r="I9500" i="1"/>
  <c r="H9500" i="1"/>
  <c r="G9500" i="1"/>
  <c r="F9500" i="1"/>
  <c r="E9500" i="1"/>
  <c r="D9500" i="1"/>
  <c r="C9500" i="1"/>
  <c r="A9500" i="1"/>
  <c r="N9499" i="1"/>
  <c r="M9499" i="1"/>
  <c r="L9499" i="1"/>
  <c r="J9499" i="1"/>
  <c r="K9499" i="1" s="1"/>
  <c r="I9499" i="1"/>
  <c r="H9499" i="1"/>
  <c r="G9499" i="1"/>
  <c r="F9499" i="1"/>
  <c r="E9499" i="1"/>
  <c r="D9499" i="1"/>
  <c r="C9499" i="1"/>
  <c r="A9499" i="1"/>
  <c r="N9498" i="1"/>
  <c r="M9498" i="1"/>
  <c r="L9498" i="1"/>
  <c r="J9498" i="1"/>
  <c r="K9498" i="1" s="1"/>
  <c r="I9498" i="1"/>
  <c r="H9498" i="1"/>
  <c r="G9498" i="1"/>
  <c r="F9498" i="1"/>
  <c r="E9498" i="1"/>
  <c r="D9498" i="1"/>
  <c r="C9498" i="1"/>
  <c r="A9498" i="1"/>
  <c r="N9497" i="1"/>
  <c r="M9497" i="1"/>
  <c r="L9497" i="1"/>
  <c r="J9497" i="1"/>
  <c r="K9497" i="1" s="1"/>
  <c r="I9497" i="1"/>
  <c r="H9497" i="1"/>
  <c r="G9497" i="1"/>
  <c r="F9497" i="1"/>
  <c r="E9497" i="1"/>
  <c r="D9497" i="1"/>
  <c r="C9497" i="1"/>
  <c r="A9497" i="1"/>
  <c r="N9496" i="1"/>
  <c r="M9496" i="1"/>
  <c r="L9496" i="1"/>
  <c r="J9496" i="1"/>
  <c r="K9496" i="1" s="1"/>
  <c r="I9496" i="1"/>
  <c r="H9496" i="1"/>
  <c r="G9496" i="1"/>
  <c r="F9496" i="1"/>
  <c r="E9496" i="1"/>
  <c r="D9496" i="1"/>
  <c r="C9496" i="1"/>
  <c r="A9496" i="1"/>
  <c r="N9495" i="1"/>
  <c r="M9495" i="1"/>
  <c r="L9495" i="1"/>
  <c r="J9495" i="1"/>
  <c r="K9495" i="1" s="1"/>
  <c r="I9495" i="1"/>
  <c r="H9495" i="1"/>
  <c r="G9495" i="1"/>
  <c r="F9495" i="1"/>
  <c r="E9495" i="1"/>
  <c r="D9495" i="1"/>
  <c r="C9495" i="1"/>
  <c r="A9495" i="1"/>
  <c r="N9494" i="1"/>
  <c r="M9494" i="1"/>
  <c r="L9494" i="1"/>
  <c r="J9494" i="1"/>
  <c r="K9494" i="1" s="1"/>
  <c r="I9494" i="1"/>
  <c r="H9494" i="1"/>
  <c r="G9494" i="1"/>
  <c r="F9494" i="1"/>
  <c r="E9494" i="1"/>
  <c r="D9494" i="1"/>
  <c r="C9494" i="1"/>
  <c r="A9494" i="1"/>
  <c r="N9493" i="1"/>
  <c r="M9493" i="1"/>
  <c r="L9493" i="1"/>
  <c r="J9493" i="1"/>
  <c r="K9493" i="1" s="1"/>
  <c r="I9493" i="1"/>
  <c r="H9493" i="1"/>
  <c r="G9493" i="1"/>
  <c r="F9493" i="1"/>
  <c r="E9493" i="1"/>
  <c r="D9493" i="1"/>
  <c r="C9493" i="1"/>
  <c r="A9493" i="1"/>
  <c r="N9492" i="1"/>
  <c r="M9492" i="1"/>
  <c r="L9492" i="1"/>
  <c r="J9492" i="1"/>
  <c r="K9492" i="1" s="1"/>
  <c r="I9492" i="1"/>
  <c r="H9492" i="1"/>
  <c r="G9492" i="1"/>
  <c r="F9492" i="1"/>
  <c r="E9492" i="1"/>
  <c r="D9492" i="1"/>
  <c r="C9492" i="1"/>
  <c r="A9492" i="1"/>
  <c r="N9491" i="1"/>
  <c r="M9491" i="1"/>
  <c r="L9491" i="1"/>
  <c r="J9491" i="1"/>
  <c r="K9491" i="1" s="1"/>
  <c r="I9491" i="1"/>
  <c r="H9491" i="1"/>
  <c r="G9491" i="1"/>
  <c r="F9491" i="1"/>
  <c r="E9491" i="1"/>
  <c r="D9491" i="1"/>
  <c r="C9491" i="1"/>
  <c r="A9491" i="1"/>
  <c r="N9490" i="1"/>
  <c r="M9490" i="1"/>
  <c r="L9490" i="1"/>
  <c r="J9490" i="1"/>
  <c r="K9490" i="1" s="1"/>
  <c r="I9490" i="1"/>
  <c r="H9490" i="1"/>
  <c r="G9490" i="1"/>
  <c r="F9490" i="1"/>
  <c r="E9490" i="1"/>
  <c r="D9490" i="1"/>
  <c r="C9490" i="1"/>
  <c r="A9490" i="1"/>
  <c r="N9489" i="1"/>
  <c r="M9489" i="1"/>
  <c r="L9489" i="1"/>
  <c r="J9489" i="1"/>
  <c r="K9489" i="1" s="1"/>
  <c r="I9489" i="1"/>
  <c r="H9489" i="1"/>
  <c r="G9489" i="1"/>
  <c r="F9489" i="1"/>
  <c r="E9489" i="1"/>
  <c r="D9489" i="1"/>
  <c r="C9489" i="1"/>
  <c r="A9489" i="1"/>
  <c r="N9488" i="1"/>
  <c r="M9488" i="1"/>
  <c r="L9488" i="1"/>
  <c r="J9488" i="1"/>
  <c r="K9488" i="1" s="1"/>
  <c r="I9488" i="1"/>
  <c r="H9488" i="1"/>
  <c r="G9488" i="1"/>
  <c r="F9488" i="1"/>
  <c r="E9488" i="1"/>
  <c r="D9488" i="1"/>
  <c r="C9488" i="1"/>
  <c r="A9488" i="1"/>
  <c r="N9487" i="1"/>
  <c r="M9487" i="1"/>
  <c r="L9487" i="1"/>
  <c r="J9487" i="1"/>
  <c r="K9487" i="1" s="1"/>
  <c r="I9487" i="1"/>
  <c r="H9487" i="1"/>
  <c r="G9487" i="1"/>
  <c r="F9487" i="1"/>
  <c r="E9487" i="1"/>
  <c r="D9487" i="1"/>
  <c r="C9487" i="1"/>
  <c r="A9487" i="1"/>
  <c r="N9486" i="1"/>
  <c r="M9486" i="1"/>
  <c r="L9486" i="1"/>
  <c r="J9486" i="1"/>
  <c r="K9486" i="1" s="1"/>
  <c r="I9486" i="1"/>
  <c r="H9486" i="1"/>
  <c r="G9486" i="1"/>
  <c r="F9486" i="1"/>
  <c r="E9486" i="1"/>
  <c r="D9486" i="1"/>
  <c r="C9486" i="1"/>
  <c r="A9486" i="1"/>
  <c r="N9485" i="1"/>
  <c r="M9485" i="1"/>
  <c r="L9485" i="1"/>
  <c r="J9485" i="1"/>
  <c r="K9485" i="1" s="1"/>
  <c r="I9485" i="1"/>
  <c r="H9485" i="1"/>
  <c r="G9485" i="1"/>
  <c r="F9485" i="1"/>
  <c r="E9485" i="1"/>
  <c r="D9485" i="1"/>
  <c r="C9485" i="1"/>
  <c r="A9485" i="1"/>
  <c r="N9484" i="1"/>
  <c r="M9484" i="1"/>
  <c r="L9484" i="1"/>
  <c r="J9484" i="1"/>
  <c r="K9484" i="1" s="1"/>
  <c r="I9484" i="1"/>
  <c r="H9484" i="1"/>
  <c r="G9484" i="1"/>
  <c r="F9484" i="1"/>
  <c r="E9484" i="1"/>
  <c r="D9484" i="1"/>
  <c r="C9484" i="1"/>
  <c r="A9484" i="1"/>
  <c r="N9483" i="1"/>
  <c r="M9483" i="1"/>
  <c r="L9483" i="1"/>
  <c r="J9483" i="1"/>
  <c r="K9483" i="1" s="1"/>
  <c r="I9483" i="1"/>
  <c r="H9483" i="1"/>
  <c r="G9483" i="1"/>
  <c r="F9483" i="1"/>
  <c r="E9483" i="1"/>
  <c r="D9483" i="1"/>
  <c r="C9483" i="1"/>
  <c r="A9483" i="1"/>
  <c r="N9482" i="1"/>
  <c r="M9482" i="1"/>
  <c r="L9482" i="1"/>
  <c r="J9482" i="1"/>
  <c r="K9482" i="1" s="1"/>
  <c r="I9482" i="1"/>
  <c r="H9482" i="1"/>
  <c r="G9482" i="1"/>
  <c r="F9482" i="1"/>
  <c r="E9482" i="1"/>
  <c r="D9482" i="1"/>
  <c r="C9482" i="1"/>
  <c r="A9482" i="1"/>
  <c r="N9481" i="1"/>
  <c r="M9481" i="1"/>
  <c r="L9481" i="1"/>
  <c r="J9481" i="1"/>
  <c r="K9481" i="1" s="1"/>
  <c r="I9481" i="1"/>
  <c r="H9481" i="1"/>
  <c r="G9481" i="1"/>
  <c r="F9481" i="1"/>
  <c r="E9481" i="1"/>
  <c r="D9481" i="1"/>
  <c r="C9481" i="1"/>
  <c r="A9481" i="1"/>
  <c r="N9480" i="1"/>
  <c r="M9480" i="1"/>
  <c r="L9480" i="1"/>
  <c r="J9480" i="1"/>
  <c r="K9480" i="1" s="1"/>
  <c r="I9480" i="1"/>
  <c r="H9480" i="1"/>
  <c r="G9480" i="1"/>
  <c r="F9480" i="1"/>
  <c r="E9480" i="1"/>
  <c r="D9480" i="1"/>
  <c r="C9480" i="1"/>
  <c r="A9480" i="1"/>
  <c r="N9479" i="1"/>
  <c r="M9479" i="1"/>
  <c r="L9479" i="1"/>
  <c r="J9479" i="1"/>
  <c r="K9479" i="1" s="1"/>
  <c r="I9479" i="1"/>
  <c r="H9479" i="1"/>
  <c r="G9479" i="1"/>
  <c r="F9479" i="1"/>
  <c r="E9479" i="1"/>
  <c r="D9479" i="1"/>
  <c r="C9479" i="1"/>
  <c r="A9479" i="1"/>
  <c r="N9478" i="1"/>
  <c r="M9478" i="1"/>
  <c r="L9478" i="1"/>
  <c r="J9478" i="1"/>
  <c r="K9478" i="1" s="1"/>
  <c r="I9478" i="1"/>
  <c r="H9478" i="1"/>
  <c r="G9478" i="1"/>
  <c r="F9478" i="1"/>
  <c r="E9478" i="1"/>
  <c r="D9478" i="1"/>
  <c r="C9478" i="1"/>
  <c r="A9478" i="1"/>
  <c r="N9477" i="1"/>
  <c r="M9477" i="1"/>
  <c r="L9477" i="1"/>
  <c r="J9477" i="1"/>
  <c r="K9477" i="1" s="1"/>
  <c r="I9477" i="1"/>
  <c r="H9477" i="1"/>
  <c r="G9477" i="1"/>
  <c r="F9477" i="1"/>
  <c r="E9477" i="1"/>
  <c r="D9477" i="1"/>
  <c r="C9477" i="1"/>
  <c r="A9477" i="1"/>
  <c r="N9476" i="1"/>
  <c r="M9476" i="1"/>
  <c r="L9476" i="1"/>
  <c r="J9476" i="1"/>
  <c r="K9476" i="1" s="1"/>
  <c r="I9476" i="1"/>
  <c r="H9476" i="1"/>
  <c r="G9476" i="1"/>
  <c r="F9476" i="1"/>
  <c r="E9476" i="1"/>
  <c r="D9476" i="1"/>
  <c r="C9476" i="1"/>
  <c r="A9476" i="1"/>
  <c r="N9475" i="1"/>
  <c r="M9475" i="1"/>
  <c r="L9475" i="1"/>
  <c r="J9475" i="1"/>
  <c r="K9475" i="1" s="1"/>
  <c r="I9475" i="1"/>
  <c r="H9475" i="1"/>
  <c r="G9475" i="1"/>
  <c r="F9475" i="1"/>
  <c r="E9475" i="1"/>
  <c r="D9475" i="1"/>
  <c r="C9475" i="1"/>
  <c r="A9475" i="1"/>
  <c r="N9474" i="1"/>
  <c r="M9474" i="1"/>
  <c r="L9474" i="1"/>
  <c r="J9474" i="1"/>
  <c r="K9474" i="1" s="1"/>
  <c r="I9474" i="1"/>
  <c r="H9474" i="1"/>
  <c r="G9474" i="1"/>
  <c r="F9474" i="1"/>
  <c r="E9474" i="1"/>
  <c r="D9474" i="1"/>
  <c r="C9474" i="1"/>
  <c r="A9474" i="1"/>
  <c r="N9473" i="1"/>
  <c r="M9473" i="1"/>
  <c r="L9473" i="1"/>
  <c r="J9473" i="1"/>
  <c r="K9473" i="1" s="1"/>
  <c r="I9473" i="1"/>
  <c r="H9473" i="1"/>
  <c r="G9473" i="1"/>
  <c r="F9473" i="1"/>
  <c r="E9473" i="1"/>
  <c r="D9473" i="1"/>
  <c r="C9473" i="1"/>
  <c r="A9473" i="1"/>
  <c r="N9472" i="1"/>
  <c r="M9472" i="1"/>
  <c r="L9472" i="1"/>
  <c r="J9472" i="1"/>
  <c r="K9472" i="1" s="1"/>
  <c r="I9472" i="1"/>
  <c r="H9472" i="1"/>
  <c r="G9472" i="1"/>
  <c r="F9472" i="1"/>
  <c r="E9472" i="1"/>
  <c r="D9472" i="1"/>
  <c r="C9472" i="1"/>
  <c r="A9472" i="1"/>
  <c r="N9471" i="1"/>
  <c r="M9471" i="1"/>
  <c r="L9471" i="1"/>
  <c r="J9471" i="1"/>
  <c r="K9471" i="1" s="1"/>
  <c r="I9471" i="1"/>
  <c r="H9471" i="1"/>
  <c r="G9471" i="1"/>
  <c r="F9471" i="1"/>
  <c r="E9471" i="1"/>
  <c r="D9471" i="1"/>
  <c r="C9471" i="1"/>
  <c r="A9471" i="1"/>
  <c r="N9470" i="1"/>
  <c r="M9470" i="1"/>
  <c r="L9470" i="1"/>
  <c r="J9470" i="1"/>
  <c r="K9470" i="1" s="1"/>
  <c r="I9470" i="1"/>
  <c r="H9470" i="1"/>
  <c r="G9470" i="1"/>
  <c r="F9470" i="1"/>
  <c r="E9470" i="1"/>
  <c r="D9470" i="1"/>
  <c r="C9470" i="1"/>
  <c r="A9470" i="1"/>
  <c r="N9469" i="1"/>
  <c r="M9469" i="1"/>
  <c r="L9469" i="1"/>
  <c r="J9469" i="1"/>
  <c r="K9469" i="1" s="1"/>
  <c r="I9469" i="1"/>
  <c r="H9469" i="1"/>
  <c r="G9469" i="1"/>
  <c r="F9469" i="1"/>
  <c r="E9469" i="1"/>
  <c r="D9469" i="1"/>
  <c r="C9469" i="1"/>
  <c r="A9469" i="1"/>
  <c r="N9468" i="1"/>
  <c r="M9468" i="1"/>
  <c r="L9468" i="1"/>
  <c r="J9468" i="1"/>
  <c r="K9468" i="1" s="1"/>
  <c r="I9468" i="1"/>
  <c r="H9468" i="1"/>
  <c r="G9468" i="1"/>
  <c r="F9468" i="1"/>
  <c r="E9468" i="1"/>
  <c r="D9468" i="1"/>
  <c r="C9468" i="1"/>
  <c r="A9468" i="1"/>
  <c r="N9467" i="1"/>
  <c r="M9467" i="1"/>
  <c r="L9467" i="1"/>
  <c r="J9467" i="1"/>
  <c r="K9467" i="1" s="1"/>
  <c r="I9467" i="1"/>
  <c r="H9467" i="1"/>
  <c r="G9467" i="1"/>
  <c r="F9467" i="1"/>
  <c r="E9467" i="1"/>
  <c r="D9467" i="1"/>
  <c r="C9467" i="1"/>
  <c r="A9467" i="1"/>
  <c r="N9466" i="1"/>
  <c r="M9466" i="1"/>
  <c r="L9466" i="1"/>
  <c r="J9466" i="1"/>
  <c r="K9466" i="1" s="1"/>
  <c r="I9466" i="1"/>
  <c r="H9466" i="1"/>
  <c r="G9466" i="1"/>
  <c r="F9466" i="1"/>
  <c r="E9466" i="1"/>
  <c r="D9466" i="1"/>
  <c r="C9466" i="1"/>
  <c r="A9466" i="1"/>
  <c r="N9465" i="1"/>
  <c r="M9465" i="1"/>
  <c r="L9465" i="1"/>
  <c r="J9465" i="1"/>
  <c r="K9465" i="1" s="1"/>
  <c r="I9465" i="1"/>
  <c r="H9465" i="1"/>
  <c r="G9465" i="1"/>
  <c r="F9465" i="1"/>
  <c r="E9465" i="1"/>
  <c r="D9465" i="1"/>
  <c r="C9465" i="1"/>
  <c r="A9465" i="1"/>
  <c r="N9464" i="1"/>
  <c r="M9464" i="1"/>
  <c r="L9464" i="1"/>
  <c r="J9464" i="1"/>
  <c r="K9464" i="1" s="1"/>
  <c r="I9464" i="1"/>
  <c r="H9464" i="1"/>
  <c r="G9464" i="1"/>
  <c r="F9464" i="1"/>
  <c r="E9464" i="1"/>
  <c r="D9464" i="1"/>
  <c r="C9464" i="1"/>
  <c r="A9464" i="1"/>
  <c r="N9463" i="1"/>
  <c r="M9463" i="1"/>
  <c r="L9463" i="1"/>
  <c r="J9463" i="1"/>
  <c r="K9463" i="1" s="1"/>
  <c r="I9463" i="1"/>
  <c r="H9463" i="1"/>
  <c r="G9463" i="1"/>
  <c r="F9463" i="1"/>
  <c r="E9463" i="1"/>
  <c r="D9463" i="1"/>
  <c r="C9463" i="1"/>
  <c r="A9463" i="1"/>
  <c r="N9462" i="1"/>
  <c r="M9462" i="1"/>
  <c r="L9462" i="1"/>
  <c r="J9462" i="1"/>
  <c r="K9462" i="1" s="1"/>
  <c r="I9462" i="1"/>
  <c r="H9462" i="1"/>
  <c r="G9462" i="1"/>
  <c r="F9462" i="1"/>
  <c r="E9462" i="1"/>
  <c r="D9462" i="1"/>
  <c r="C9462" i="1"/>
  <c r="A9462" i="1"/>
  <c r="N9461" i="1"/>
  <c r="M9461" i="1"/>
  <c r="L9461" i="1"/>
  <c r="J9461" i="1"/>
  <c r="K9461" i="1" s="1"/>
  <c r="I9461" i="1"/>
  <c r="H9461" i="1"/>
  <c r="G9461" i="1"/>
  <c r="F9461" i="1"/>
  <c r="E9461" i="1"/>
  <c r="D9461" i="1"/>
  <c r="C9461" i="1"/>
  <c r="A9461" i="1"/>
  <c r="N9460" i="1"/>
  <c r="M9460" i="1"/>
  <c r="L9460" i="1"/>
  <c r="J9460" i="1"/>
  <c r="K9460" i="1" s="1"/>
  <c r="I9460" i="1"/>
  <c r="H9460" i="1"/>
  <c r="G9460" i="1"/>
  <c r="F9460" i="1"/>
  <c r="E9460" i="1"/>
  <c r="D9460" i="1"/>
  <c r="C9460" i="1"/>
  <c r="A9460" i="1"/>
  <c r="N9459" i="1"/>
  <c r="M9459" i="1"/>
  <c r="L9459" i="1"/>
  <c r="J9459" i="1"/>
  <c r="K9459" i="1" s="1"/>
  <c r="I9459" i="1"/>
  <c r="H9459" i="1"/>
  <c r="G9459" i="1"/>
  <c r="F9459" i="1"/>
  <c r="E9459" i="1"/>
  <c r="D9459" i="1"/>
  <c r="C9459" i="1"/>
  <c r="A9459" i="1"/>
  <c r="N9458" i="1"/>
  <c r="M9458" i="1"/>
  <c r="L9458" i="1"/>
  <c r="J9458" i="1"/>
  <c r="K9458" i="1" s="1"/>
  <c r="I9458" i="1"/>
  <c r="H9458" i="1"/>
  <c r="G9458" i="1"/>
  <c r="F9458" i="1"/>
  <c r="E9458" i="1"/>
  <c r="D9458" i="1"/>
  <c r="C9458" i="1"/>
  <c r="A9458" i="1"/>
  <c r="N9457" i="1"/>
  <c r="M9457" i="1"/>
  <c r="L9457" i="1"/>
  <c r="J9457" i="1"/>
  <c r="K9457" i="1" s="1"/>
  <c r="I9457" i="1"/>
  <c r="H9457" i="1"/>
  <c r="G9457" i="1"/>
  <c r="F9457" i="1"/>
  <c r="E9457" i="1"/>
  <c r="D9457" i="1"/>
  <c r="C9457" i="1"/>
  <c r="A9457" i="1"/>
  <c r="N9456" i="1"/>
  <c r="M9456" i="1"/>
  <c r="L9456" i="1"/>
  <c r="J9456" i="1"/>
  <c r="K9456" i="1" s="1"/>
  <c r="I9456" i="1"/>
  <c r="H9456" i="1"/>
  <c r="G9456" i="1"/>
  <c r="F9456" i="1"/>
  <c r="E9456" i="1"/>
  <c r="D9456" i="1"/>
  <c r="C9456" i="1"/>
  <c r="A9456" i="1"/>
  <c r="N9455" i="1"/>
  <c r="M9455" i="1"/>
  <c r="L9455" i="1"/>
  <c r="J9455" i="1"/>
  <c r="K9455" i="1" s="1"/>
  <c r="I9455" i="1"/>
  <c r="H9455" i="1"/>
  <c r="G9455" i="1"/>
  <c r="F9455" i="1"/>
  <c r="E9455" i="1"/>
  <c r="D9455" i="1"/>
  <c r="C9455" i="1"/>
  <c r="A9455" i="1"/>
  <c r="N9454" i="1"/>
  <c r="M9454" i="1"/>
  <c r="L9454" i="1"/>
  <c r="J9454" i="1"/>
  <c r="K9454" i="1" s="1"/>
  <c r="I9454" i="1"/>
  <c r="H9454" i="1"/>
  <c r="G9454" i="1"/>
  <c r="F9454" i="1"/>
  <c r="E9454" i="1"/>
  <c r="D9454" i="1"/>
  <c r="C9454" i="1"/>
  <c r="A9454" i="1"/>
  <c r="N9453" i="1"/>
  <c r="M9453" i="1"/>
  <c r="L9453" i="1"/>
  <c r="J9453" i="1"/>
  <c r="K9453" i="1" s="1"/>
  <c r="I9453" i="1"/>
  <c r="H9453" i="1"/>
  <c r="G9453" i="1"/>
  <c r="F9453" i="1"/>
  <c r="E9453" i="1"/>
  <c r="D9453" i="1"/>
  <c r="C9453" i="1"/>
  <c r="A9453" i="1"/>
  <c r="N9452" i="1"/>
  <c r="M9452" i="1"/>
  <c r="L9452" i="1"/>
  <c r="J9452" i="1"/>
  <c r="K9452" i="1" s="1"/>
  <c r="I9452" i="1"/>
  <c r="H9452" i="1"/>
  <c r="G9452" i="1"/>
  <c r="F9452" i="1"/>
  <c r="E9452" i="1"/>
  <c r="D9452" i="1"/>
  <c r="C9452" i="1"/>
  <c r="A9452" i="1"/>
  <c r="N9451" i="1"/>
  <c r="M9451" i="1"/>
  <c r="L9451" i="1"/>
  <c r="J9451" i="1"/>
  <c r="K9451" i="1" s="1"/>
  <c r="I9451" i="1"/>
  <c r="H9451" i="1"/>
  <c r="G9451" i="1"/>
  <c r="F9451" i="1"/>
  <c r="E9451" i="1"/>
  <c r="D9451" i="1"/>
  <c r="C9451" i="1"/>
  <c r="A9451" i="1"/>
  <c r="N9450" i="1"/>
  <c r="M9450" i="1"/>
  <c r="L9450" i="1"/>
  <c r="J9450" i="1"/>
  <c r="K9450" i="1" s="1"/>
  <c r="I9450" i="1"/>
  <c r="H9450" i="1"/>
  <c r="G9450" i="1"/>
  <c r="F9450" i="1"/>
  <c r="E9450" i="1"/>
  <c r="D9450" i="1"/>
  <c r="C9450" i="1"/>
  <c r="A9450" i="1"/>
  <c r="N9449" i="1"/>
  <c r="M9449" i="1"/>
  <c r="L9449" i="1"/>
  <c r="J9449" i="1"/>
  <c r="K9449" i="1" s="1"/>
  <c r="I9449" i="1"/>
  <c r="H9449" i="1"/>
  <c r="G9449" i="1"/>
  <c r="F9449" i="1"/>
  <c r="E9449" i="1"/>
  <c r="D9449" i="1"/>
  <c r="C9449" i="1"/>
  <c r="A9449" i="1"/>
  <c r="N9448" i="1"/>
  <c r="M9448" i="1"/>
  <c r="L9448" i="1"/>
  <c r="J9448" i="1"/>
  <c r="K9448" i="1" s="1"/>
  <c r="I9448" i="1"/>
  <c r="H9448" i="1"/>
  <c r="G9448" i="1"/>
  <c r="F9448" i="1"/>
  <c r="E9448" i="1"/>
  <c r="D9448" i="1"/>
  <c r="C9448" i="1"/>
  <c r="A9448" i="1"/>
  <c r="N9447" i="1"/>
  <c r="M9447" i="1"/>
  <c r="L9447" i="1"/>
  <c r="J9447" i="1"/>
  <c r="K9447" i="1" s="1"/>
  <c r="I9447" i="1"/>
  <c r="H9447" i="1"/>
  <c r="G9447" i="1"/>
  <c r="F9447" i="1"/>
  <c r="E9447" i="1"/>
  <c r="D9447" i="1"/>
  <c r="C9447" i="1"/>
  <c r="A9447" i="1"/>
  <c r="N9446" i="1"/>
  <c r="M9446" i="1"/>
  <c r="L9446" i="1"/>
  <c r="J9446" i="1"/>
  <c r="K9446" i="1" s="1"/>
  <c r="I9446" i="1"/>
  <c r="H9446" i="1"/>
  <c r="G9446" i="1"/>
  <c r="F9446" i="1"/>
  <c r="E9446" i="1"/>
  <c r="D9446" i="1"/>
  <c r="C9446" i="1"/>
  <c r="A9446" i="1"/>
  <c r="N9445" i="1"/>
  <c r="M9445" i="1"/>
  <c r="L9445" i="1"/>
  <c r="J9445" i="1"/>
  <c r="K9445" i="1" s="1"/>
  <c r="I9445" i="1"/>
  <c r="H9445" i="1"/>
  <c r="G9445" i="1"/>
  <c r="F9445" i="1"/>
  <c r="E9445" i="1"/>
  <c r="D9445" i="1"/>
  <c r="C9445" i="1"/>
  <c r="A9445" i="1"/>
  <c r="N9444" i="1"/>
  <c r="M9444" i="1"/>
  <c r="L9444" i="1"/>
  <c r="J9444" i="1"/>
  <c r="K9444" i="1" s="1"/>
  <c r="I9444" i="1"/>
  <c r="H9444" i="1"/>
  <c r="G9444" i="1"/>
  <c r="F9444" i="1"/>
  <c r="E9444" i="1"/>
  <c r="D9444" i="1"/>
  <c r="C9444" i="1"/>
  <c r="A9444" i="1"/>
  <c r="N9443" i="1"/>
  <c r="M9443" i="1"/>
  <c r="L9443" i="1"/>
  <c r="J9443" i="1"/>
  <c r="K9443" i="1" s="1"/>
  <c r="I9443" i="1"/>
  <c r="H9443" i="1"/>
  <c r="G9443" i="1"/>
  <c r="F9443" i="1"/>
  <c r="E9443" i="1"/>
  <c r="D9443" i="1"/>
  <c r="C9443" i="1"/>
  <c r="A9443" i="1"/>
  <c r="N9442" i="1"/>
  <c r="M9442" i="1"/>
  <c r="L9442" i="1"/>
  <c r="J9442" i="1"/>
  <c r="K9442" i="1" s="1"/>
  <c r="I9442" i="1"/>
  <c r="H9442" i="1"/>
  <c r="G9442" i="1"/>
  <c r="F9442" i="1"/>
  <c r="E9442" i="1"/>
  <c r="D9442" i="1"/>
  <c r="C9442" i="1"/>
  <c r="A9442" i="1"/>
  <c r="N9441" i="1"/>
  <c r="M9441" i="1"/>
  <c r="L9441" i="1"/>
  <c r="J9441" i="1"/>
  <c r="K9441" i="1" s="1"/>
  <c r="I9441" i="1"/>
  <c r="H9441" i="1"/>
  <c r="G9441" i="1"/>
  <c r="F9441" i="1"/>
  <c r="E9441" i="1"/>
  <c r="D9441" i="1"/>
  <c r="C9441" i="1"/>
  <c r="A9441" i="1"/>
  <c r="N9440" i="1"/>
  <c r="M9440" i="1"/>
  <c r="L9440" i="1"/>
  <c r="J9440" i="1"/>
  <c r="K9440" i="1" s="1"/>
  <c r="I9440" i="1"/>
  <c r="H9440" i="1"/>
  <c r="G9440" i="1"/>
  <c r="F9440" i="1"/>
  <c r="E9440" i="1"/>
  <c r="D9440" i="1"/>
  <c r="C9440" i="1"/>
  <c r="A9440" i="1"/>
  <c r="N9439" i="1"/>
  <c r="M9439" i="1"/>
  <c r="L9439" i="1"/>
  <c r="J9439" i="1"/>
  <c r="K9439" i="1" s="1"/>
  <c r="I9439" i="1"/>
  <c r="H9439" i="1"/>
  <c r="G9439" i="1"/>
  <c r="F9439" i="1"/>
  <c r="E9439" i="1"/>
  <c r="D9439" i="1"/>
  <c r="C9439" i="1"/>
  <c r="A9439" i="1"/>
  <c r="N9438" i="1"/>
  <c r="M9438" i="1"/>
  <c r="L9438" i="1"/>
  <c r="J9438" i="1"/>
  <c r="K9438" i="1" s="1"/>
  <c r="I9438" i="1"/>
  <c r="H9438" i="1"/>
  <c r="G9438" i="1"/>
  <c r="F9438" i="1"/>
  <c r="E9438" i="1"/>
  <c r="D9438" i="1"/>
  <c r="C9438" i="1"/>
  <c r="A9438" i="1"/>
  <c r="N9437" i="1"/>
  <c r="M9437" i="1"/>
  <c r="L9437" i="1"/>
  <c r="J9437" i="1"/>
  <c r="K9437" i="1" s="1"/>
  <c r="I9437" i="1"/>
  <c r="H9437" i="1"/>
  <c r="G9437" i="1"/>
  <c r="F9437" i="1"/>
  <c r="E9437" i="1"/>
  <c r="D9437" i="1"/>
  <c r="C9437" i="1"/>
  <c r="A9437" i="1"/>
  <c r="N9436" i="1"/>
  <c r="M9436" i="1"/>
  <c r="L9436" i="1"/>
  <c r="J9436" i="1"/>
  <c r="K9436" i="1" s="1"/>
  <c r="I9436" i="1"/>
  <c r="H9436" i="1"/>
  <c r="G9436" i="1"/>
  <c r="F9436" i="1"/>
  <c r="E9436" i="1"/>
  <c r="D9436" i="1"/>
  <c r="C9436" i="1"/>
  <c r="A9436" i="1"/>
  <c r="N9435" i="1"/>
  <c r="M9435" i="1"/>
  <c r="L9435" i="1"/>
  <c r="J9435" i="1"/>
  <c r="K9435" i="1" s="1"/>
  <c r="I9435" i="1"/>
  <c r="H9435" i="1"/>
  <c r="G9435" i="1"/>
  <c r="F9435" i="1"/>
  <c r="E9435" i="1"/>
  <c r="D9435" i="1"/>
  <c r="C9435" i="1"/>
  <c r="A9435" i="1"/>
  <c r="N9434" i="1"/>
  <c r="M9434" i="1"/>
  <c r="L9434" i="1"/>
  <c r="J9434" i="1"/>
  <c r="K9434" i="1" s="1"/>
  <c r="I9434" i="1"/>
  <c r="H9434" i="1"/>
  <c r="G9434" i="1"/>
  <c r="F9434" i="1"/>
  <c r="E9434" i="1"/>
  <c r="D9434" i="1"/>
  <c r="C9434" i="1"/>
  <c r="A9434" i="1"/>
  <c r="N9433" i="1"/>
  <c r="M9433" i="1"/>
  <c r="L9433" i="1"/>
  <c r="J9433" i="1"/>
  <c r="K9433" i="1" s="1"/>
  <c r="I9433" i="1"/>
  <c r="H9433" i="1"/>
  <c r="G9433" i="1"/>
  <c r="F9433" i="1"/>
  <c r="E9433" i="1"/>
  <c r="D9433" i="1"/>
  <c r="C9433" i="1"/>
  <c r="A9433" i="1"/>
  <c r="N9432" i="1"/>
  <c r="M9432" i="1"/>
  <c r="L9432" i="1"/>
  <c r="J9432" i="1"/>
  <c r="K9432" i="1" s="1"/>
  <c r="I9432" i="1"/>
  <c r="H9432" i="1"/>
  <c r="G9432" i="1"/>
  <c r="F9432" i="1"/>
  <c r="E9432" i="1"/>
  <c r="D9432" i="1"/>
  <c r="C9432" i="1"/>
  <c r="A9432" i="1"/>
  <c r="N9431" i="1"/>
  <c r="M9431" i="1"/>
  <c r="L9431" i="1"/>
  <c r="J9431" i="1"/>
  <c r="K9431" i="1" s="1"/>
  <c r="I9431" i="1"/>
  <c r="H9431" i="1"/>
  <c r="G9431" i="1"/>
  <c r="F9431" i="1"/>
  <c r="E9431" i="1"/>
  <c r="D9431" i="1"/>
  <c r="C9431" i="1"/>
  <c r="A9431" i="1"/>
  <c r="N9430" i="1"/>
  <c r="M9430" i="1"/>
  <c r="L9430" i="1"/>
  <c r="J9430" i="1"/>
  <c r="K9430" i="1" s="1"/>
  <c r="I9430" i="1"/>
  <c r="H9430" i="1"/>
  <c r="G9430" i="1"/>
  <c r="F9430" i="1"/>
  <c r="E9430" i="1"/>
  <c r="D9430" i="1"/>
  <c r="C9430" i="1"/>
  <c r="A9430" i="1"/>
  <c r="N9429" i="1"/>
  <c r="M9429" i="1"/>
  <c r="L9429" i="1"/>
  <c r="J9429" i="1"/>
  <c r="K9429" i="1" s="1"/>
  <c r="I9429" i="1"/>
  <c r="H9429" i="1"/>
  <c r="G9429" i="1"/>
  <c r="F9429" i="1"/>
  <c r="E9429" i="1"/>
  <c r="D9429" i="1"/>
  <c r="C9429" i="1"/>
  <c r="A9429" i="1"/>
  <c r="N9428" i="1"/>
  <c r="M9428" i="1"/>
  <c r="L9428" i="1"/>
  <c r="J9428" i="1"/>
  <c r="K9428" i="1" s="1"/>
  <c r="I9428" i="1"/>
  <c r="H9428" i="1"/>
  <c r="G9428" i="1"/>
  <c r="F9428" i="1"/>
  <c r="E9428" i="1"/>
  <c r="D9428" i="1"/>
  <c r="C9428" i="1"/>
  <c r="A9428" i="1"/>
  <c r="N9427" i="1"/>
  <c r="M9427" i="1"/>
  <c r="L9427" i="1"/>
  <c r="J9427" i="1"/>
  <c r="K9427" i="1" s="1"/>
  <c r="I9427" i="1"/>
  <c r="H9427" i="1"/>
  <c r="G9427" i="1"/>
  <c r="F9427" i="1"/>
  <c r="E9427" i="1"/>
  <c r="D9427" i="1"/>
  <c r="C9427" i="1"/>
  <c r="A9427" i="1"/>
  <c r="N9426" i="1"/>
  <c r="M9426" i="1"/>
  <c r="L9426" i="1"/>
  <c r="J9426" i="1"/>
  <c r="K9426" i="1" s="1"/>
  <c r="I9426" i="1"/>
  <c r="H9426" i="1"/>
  <c r="G9426" i="1"/>
  <c r="F9426" i="1"/>
  <c r="E9426" i="1"/>
  <c r="D9426" i="1"/>
  <c r="C9426" i="1"/>
  <c r="A9426" i="1"/>
  <c r="N9425" i="1"/>
  <c r="M9425" i="1"/>
  <c r="L9425" i="1"/>
  <c r="J9425" i="1"/>
  <c r="K9425" i="1" s="1"/>
  <c r="I9425" i="1"/>
  <c r="H9425" i="1"/>
  <c r="G9425" i="1"/>
  <c r="F9425" i="1"/>
  <c r="E9425" i="1"/>
  <c r="D9425" i="1"/>
  <c r="C9425" i="1"/>
  <c r="A9425" i="1"/>
  <c r="N9424" i="1"/>
  <c r="M9424" i="1"/>
  <c r="L9424" i="1"/>
  <c r="J9424" i="1"/>
  <c r="K9424" i="1" s="1"/>
  <c r="I9424" i="1"/>
  <c r="H9424" i="1"/>
  <c r="G9424" i="1"/>
  <c r="F9424" i="1"/>
  <c r="E9424" i="1"/>
  <c r="D9424" i="1"/>
  <c r="C9424" i="1"/>
  <c r="A9424" i="1"/>
  <c r="N9423" i="1"/>
  <c r="M9423" i="1"/>
  <c r="L9423" i="1"/>
  <c r="J9423" i="1"/>
  <c r="K9423" i="1" s="1"/>
  <c r="I9423" i="1"/>
  <c r="H9423" i="1"/>
  <c r="G9423" i="1"/>
  <c r="F9423" i="1"/>
  <c r="E9423" i="1"/>
  <c r="D9423" i="1"/>
  <c r="C9423" i="1"/>
  <c r="A9423" i="1"/>
  <c r="N9422" i="1"/>
  <c r="M9422" i="1"/>
  <c r="L9422" i="1"/>
  <c r="J9422" i="1"/>
  <c r="K9422" i="1" s="1"/>
  <c r="I9422" i="1"/>
  <c r="H9422" i="1"/>
  <c r="G9422" i="1"/>
  <c r="F9422" i="1"/>
  <c r="E9422" i="1"/>
  <c r="D9422" i="1"/>
  <c r="C9422" i="1"/>
  <c r="A9422" i="1"/>
  <c r="N9421" i="1"/>
  <c r="M9421" i="1"/>
  <c r="L9421" i="1"/>
  <c r="J9421" i="1"/>
  <c r="K9421" i="1" s="1"/>
  <c r="I9421" i="1"/>
  <c r="H9421" i="1"/>
  <c r="G9421" i="1"/>
  <c r="F9421" i="1"/>
  <c r="E9421" i="1"/>
  <c r="D9421" i="1"/>
  <c r="C9421" i="1"/>
  <c r="A9421" i="1"/>
  <c r="N9420" i="1"/>
  <c r="M9420" i="1"/>
  <c r="L9420" i="1"/>
  <c r="J9420" i="1"/>
  <c r="K9420" i="1" s="1"/>
  <c r="I9420" i="1"/>
  <c r="H9420" i="1"/>
  <c r="G9420" i="1"/>
  <c r="F9420" i="1"/>
  <c r="E9420" i="1"/>
  <c r="D9420" i="1"/>
  <c r="C9420" i="1"/>
  <c r="A9420" i="1"/>
  <c r="N9419" i="1"/>
  <c r="M9419" i="1"/>
  <c r="L9419" i="1"/>
  <c r="J9419" i="1"/>
  <c r="K9419" i="1" s="1"/>
  <c r="I9419" i="1"/>
  <c r="H9419" i="1"/>
  <c r="G9419" i="1"/>
  <c r="F9419" i="1"/>
  <c r="E9419" i="1"/>
  <c r="D9419" i="1"/>
  <c r="C9419" i="1"/>
  <c r="A9419" i="1"/>
  <c r="N9418" i="1"/>
  <c r="M9418" i="1"/>
  <c r="L9418" i="1"/>
  <c r="J9418" i="1"/>
  <c r="K9418" i="1" s="1"/>
  <c r="I9418" i="1"/>
  <c r="H9418" i="1"/>
  <c r="G9418" i="1"/>
  <c r="F9418" i="1"/>
  <c r="E9418" i="1"/>
  <c r="D9418" i="1"/>
  <c r="C9418" i="1"/>
  <c r="A9418" i="1"/>
  <c r="N9417" i="1"/>
  <c r="M9417" i="1"/>
  <c r="L9417" i="1"/>
  <c r="J9417" i="1"/>
  <c r="K9417" i="1" s="1"/>
  <c r="I9417" i="1"/>
  <c r="H9417" i="1"/>
  <c r="G9417" i="1"/>
  <c r="F9417" i="1"/>
  <c r="E9417" i="1"/>
  <c r="D9417" i="1"/>
  <c r="C9417" i="1"/>
  <c r="A9417" i="1"/>
  <c r="N9416" i="1"/>
  <c r="M9416" i="1"/>
  <c r="L9416" i="1"/>
  <c r="J9416" i="1"/>
  <c r="K9416" i="1" s="1"/>
  <c r="I9416" i="1"/>
  <c r="H9416" i="1"/>
  <c r="G9416" i="1"/>
  <c r="F9416" i="1"/>
  <c r="E9416" i="1"/>
  <c r="D9416" i="1"/>
  <c r="C9416" i="1"/>
  <c r="A9416" i="1"/>
  <c r="N9415" i="1"/>
  <c r="M9415" i="1"/>
  <c r="L9415" i="1"/>
  <c r="J9415" i="1"/>
  <c r="K9415" i="1" s="1"/>
  <c r="I9415" i="1"/>
  <c r="H9415" i="1"/>
  <c r="G9415" i="1"/>
  <c r="F9415" i="1"/>
  <c r="E9415" i="1"/>
  <c r="D9415" i="1"/>
  <c r="C9415" i="1"/>
  <c r="A9415" i="1"/>
  <c r="N9414" i="1"/>
  <c r="M9414" i="1"/>
  <c r="L9414" i="1"/>
  <c r="J9414" i="1"/>
  <c r="K9414" i="1" s="1"/>
  <c r="I9414" i="1"/>
  <c r="H9414" i="1"/>
  <c r="G9414" i="1"/>
  <c r="F9414" i="1"/>
  <c r="E9414" i="1"/>
  <c r="D9414" i="1"/>
  <c r="C9414" i="1"/>
  <c r="A9414" i="1"/>
  <c r="N9413" i="1"/>
  <c r="M9413" i="1"/>
  <c r="L9413" i="1"/>
  <c r="J9413" i="1"/>
  <c r="K9413" i="1" s="1"/>
  <c r="I9413" i="1"/>
  <c r="H9413" i="1"/>
  <c r="G9413" i="1"/>
  <c r="F9413" i="1"/>
  <c r="E9413" i="1"/>
  <c r="D9413" i="1"/>
  <c r="C9413" i="1"/>
  <c r="A9413" i="1"/>
  <c r="N9412" i="1"/>
  <c r="M9412" i="1"/>
  <c r="L9412" i="1"/>
  <c r="J9412" i="1"/>
  <c r="K9412" i="1" s="1"/>
  <c r="I9412" i="1"/>
  <c r="H9412" i="1"/>
  <c r="G9412" i="1"/>
  <c r="F9412" i="1"/>
  <c r="E9412" i="1"/>
  <c r="D9412" i="1"/>
  <c r="C9412" i="1"/>
  <c r="A9412" i="1"/>
  <c r="N9411" i="1"/>
  <c r="M9411" i="1"/>
  <c r="L9411" i="1"/>
  <c r="J9411" i="1"/>
  <c r="K9411" i="1" s="1"/>
  <c r="I9411" i="1"/>
  <c r="H9411" i="1"/>
  <c r="G9411" i="1"/>
  <c r="F9411" i="1"/>
  <c r="E9411" i="1"/>
  <c r="D9411" i="1"/>
  <c r="C9411" i="1"/>
  <c r="A9411" i="1"/>
  <c r="N9410" i="1"/>
  <c r="M9410" i="1"/>
  <c r="L9410" i="1"/>
  <c r="J9410" i="1"/>
  <c r="K9410" i="1" s="1"/>
  <c r="I9410" i="1"/>
  <c r="H9410" i="1"/>
  <c r="G9410" i="1"/>
  <c r="F9410" i="1"/>
  <c r="E9410" i="1"/>
  <c r="D9410" i="1"/>
  <c r="C9410" i="1"/>
  <c r="A9410" i="1"/>
  <c r="N9409" i="1"/>
  <c r="M9409" i="1"/>
  <c r="L9409" i="1"/>
  <c r="J9409" i="1"/>
  <c r="K9409" i="1" s="1"/>
  <c r="I9409" i="1"/>
  <c r="H9409" i="1"/>
  <c r="G9409" i="1"/>
  <c r="F9409" i="1"/>
  <c r="E9409" i="1"/>
  <c r="D9409" i="1"/>
  <c r="C9409" i="1"/>
  <c r="A9409" i="1"/>
  <c r="N9408" i="1"/>
  <c r="M9408" i="1"/>
  <c r="L9408" i="1"/>
  <c r="J9408" i="1"/>
  <c r="K9408" i="1" s="1"/>
  <c r="I9408" i="1"/>
  <c r="H9408" i="1"/>
  <c r="G9408" i="1"/>
  <c r="F9408" i="1"/>
  <c r="E9408" i="1"/>
  <c r="D9408" i="1"/>
  <c r="C9408" i="1"/>
  <c r="A9408" i="1"/>
  <c r="N9407" i="1"/>
  <c r="M9407" i="1"/>
  <c r="L9407" i="1"/>
  <c r="J9407" i="1"/>
  <c r="K9407" i="1" s="1"/>
  <c r="I9407" i="1"/>
  <c r="H9407" i="1"/>
  <c r="G9407" i="1"/>
  <c r="F9407" i="1"/>
  <c r="E9407" i="1"/>
  <c r="D9407" i="1"/>
  <c r="C9407" i="1"/>
  <c r="A9407" i="1"/>
  <c r="N9406" i="1"/>
  <c r="M9406" i="1"/>
  <c r="L9406" i="1"/>
  <c r="J9406" i="1"/>
  <c r="K9406" i="1" s="1"/>
  <c r="I9406" i="1"/>
  <c r="H9406" i="1"/>
  <c r="G9406" i="1"/>
  <c r="F9406" i="1"/>
  <c r="E9406" i="1"/>
  <c r="D9406" i="1"/>
  <c r="C9406" i="1"/>
  <c r="A9406" i="1"/>
  <c r="N9405" i="1"/>
  <c r="M9405" i="1"/>
  <c r="L9405" i="1"/>
  <c r="J9405" i="1"/>
  <c r="K9405" i="1" s="1"/>
  <c r="I9405" i="1"/>
  <c r="H9405" i="1"/>
  <c r="G9405" i="1"/>
  <c r="F9405" i="1"/>
  <c r="E9405" i="1"/>
  <c r="D9405" i="1"/>
  <c r="C9405" i="1"/>
  <c r="A9405" i="1"/>
  <c r="N9404" i="1"/>
  <c r="M9404" i="1"/>
  <c r="L9404" i="1"/>
  <c r="J9404" i="1"/>
  <c r="K9404" i="1" s="1"/>
  <c r="I9404" i="1"/>
  <c r="H9404" i="1"/>
  <c r="G9404" i="1"/>
  <c r="F9404" i="1"/>
  <c r="E9404" i="1"/>
  <c r="D9404" i="1"/>
  <c r="C9404" i="1"/>
  <c r="A9404" i="1"/>
  <c r="N9403" i="1"/>
  <c r="M9403" i="1"/>
  <c r="L9403" i="1"/>
  <c r="J9403" i="1"/>
  <c r="K9403" i="1" s="1"/>
  <c r="I9403" i="1"/>
  <c r="H9403" i="1"/>
  <c r="G9403" i="1"/>
  <c r="F9403" i="1"/>
  <c r="E9403" i="1"/>
  <c r="D9403" i="1"/>
  <c r="C9403" i="1"/>
  <c r="A9403" i="1"/>
  <c r="N9402" i="1"/>
  <c r="M9402" i="1"/>
  <c r="L9402" i="1"/>
  <c r="J9402" i="1"/>
  <c r="K9402" i="1" s="1"/>
  <c r="I9402" i="1"/>
  <c r="H9402" i="1"/>
  <c r="G9402" i="1"/>
  <c r="F9402" i="1"/>
  <c r="E9402" i="1"/>
  <c r="D9402" i="1"/>
  <c r="C9402" i="1"/>
  <c r="A9402" i="1"/>
  <c r="N9401" i="1"/>
  <c r="M9401" i="1"/>
  <c r="L9401" i="1"/>
  <c r="J9401" i="1"/>
  <c r="K9401" i="1" s="1"/>
  <c r="I9401" i="1"/>
  <c r="H9401" i="1"/>
  <c r="G9401" i="1"/>
  <c r="F9401" i="1"/>
  <c r="E9401" i="1"/>
  <c r="D9401" i="1"/>
  <c r="C9401" i="1"/>
  <c r="A9401" i="1"/>
  <c r="N9400" i="1"/>
  <c r="M9400" i="1"/>
  <c r="L9400" i="1"/>
  <c r="J9400" i="1"/>
  <c r="K9400" i="1" s="1"/>
  <c r="I9400" i="1"/>
  <c r="H9400" i="1"/>
  <c r="G9400" i="1"/>
  <c r="F9400" i="1"/>
  <c r="E9400" i="1"/>
  <c r="D9400" i="1"/>
  <c r="C9400" i="1"/>
  <c r="A9400" i="1"/>
  <c r="N9399" i="1"/>
  <c r="M9399" i="1"/>
  <c r="L9399" i="1"/>
  <c r="J9399" i="1"/>
  <c r="K9399" i="1" s="1"/>
  <c r="I9399" i="1"/>
  <c r="H9399" i="1"/>
  <c r="G9399" i="1"/>
  <c r="F9399" i="1"/>
  <c r="E9399" i="1"/>
  <c r="D9399" i="1"/>
  <c r="C9399" i="1"/>
  <c r="A9399" i="1"/>
  <c r="N9398" i="1"/>
  <c r="M9398" i="1"/>
  <c r="L9398" i="1"/>
  <c r="J9398" i="1"/>
  <c r="K9398" i="1" s="1"/>
  <c r="I9398" i="1"/>
  <c r="H9398" i="1"/>
  <c r="G9398" i="1"/>
  <c r="F9398" i="1"/>
  <c r="E9398" i="1"/>
  <c r="D9398" i="1"/>
  <c r="C9398" i="1"/>
  <c r="A9398" i="1"/>
  <c r="N9397" i="1"/>
  <c r="M9397" i="1"/>
  <c r="L9397" i="1"/>
  <c r="J9397" i="1"/>
  <c r="K9397" i="1" s="1"/>
  <c r="I9397" i="1"/>
  <c r="H9397" i="1"/>
  <c r="G9397" i="1"/>
  <c r="F9397" i="1"/>
  <c r="E9397" i="1"/>
  <c r="D9397" i="1"/>
  <c r="C9397" i="1"/>
  <c r="A9397" i="1"/>
  <c r="N9396" i="1"/>
  <c r="M9396" i="1"/>
  <c r="L9396" i="1"/>
  <c r="J9396" i="1"/>
  <c r="K9396" i="1" s="1"/>
  <c r="I9396" i="1"/>
  <c r="H9396" i="1"/>
  <c r="G9396" i="1"/>
  <c r="F9396" i="1"/>
  <c r="E9396" i="1"/>
  <c r="D9396" i="1"/>
  <c r="C9396" i="1"/>
  <c r="A9396" i="1"/>
  <c r="N9395" i="1"/>
  <c r="M9395" i="1"/>
  <c r="L9395" i="1"/>
  <c r="J9395" i="1"/>
  <c r="K9395" i="1" s="1"/>
  <c r="I9395" i="1"/>
  <c r="H9395" i="1"/>
  <c r="G9395" i="1"/>
  <c r="F9395" i="1"/>
  <c r="E9395" i="1"/>
  <c r="D9395" i="1"/>
  <c r="C9395" i="1"/>
  <c r="A9395" i="1"/>
  <c r="N9394" i="1"/>
  <c r="M9394" i="1"/>
  <c r="L9394" i="1"/>
  <c r="J9394" i="1"/>
  <c r="K9394" i="1" s="1"/>
  <c r="I9394" i="1"/>
  <c r="H9394" i="1"/>
  <c r="G9394" i="1"/>
  <c r="F9394" i="1"/>
  <c r="E9394" i="1"/>
  <c r="D9394" i="1"/>
  <c r="C9394" i="1"/>
  <c r="A9394" i="1"/>
  <c r="N9393" i="1"/>
  <c r="M9393" i="1"/>
  <c r="L9393" i="1"/>
  <c r="J9393" i="1"/>
  <c r="K9393" i="1" s="1"/>
  <c r="I9393" i="1"/>
  <c r="H9393" i="1"/>
  <c r="G9393" i="1"/>
  <c r="F9393" i="1"/>
  <c r="E9393" i="1"/>
  <c r="D9393" i="1"/>
  <c r="C9393" i="1"/>
  <c r="A9393" i="1"/>
  <c r="N9392" i="1"/>
  <c r="M9392" i="1"/>
  <c r="L9392" i="1"/>
  <c r="J9392" i="1"/>
  <c r="K9392" i="1" s="1"/>
  <c r="I9392" i="1"/>
  <c r="H9392" i="1"/>
  <c r="G9392" i="1"/>
  <c r="F9392" i="1"/>
  <c r="E9392" i="1"/>
  <c r="D9392" i="1"/>
  <c r="C9392" i="1"/>
  <c r="A9392" i="1"/>
  <c r="N9391" i="1"/>
  <c r="M9391" i="1"/>
  <c r="L9391" i="1"/>
  <c r="J9391" i="1"/>
  <c r="K9391" i="1" s="1"/>
  <c r="I9391" i="1"/>
  <c r="H9391" i="1"/>
  <c r="G9391" i="1"/>
  <c r="F9391" i="1"/>
  <c r="E9391" i="1"/>
  <c r="D9391" i="1"/>
  <c r="C9391" i="1"/>
  <c r="A9391" i="1"/>
  <c r="N9390" i="1"/>
  <c r="M9390" i="1"/>
  <c r="L9390" i="1"/>
  <c r="J9390" i="1"/>
  <c r="K9390" i="1" s="1"/>
  <c r="I9390" i="1"/>
  <c r="H9390" i="1"/>
  <c r="G9390" i="1"/>
  <c r="F9390" i="1"/>
  <c r="E9390" i="1"/>
  <c r="D9390" i="1"/>
  <c r="C9390" i="1"/>
  <c r="A9390" i="1"/>
  <c r="N9389" i="1"/>
  <c r="M9389" i="1"/>
  <c r="L9389" i="1"/>
  <c r="J9389" i="1"/>
  <c r="K9389" i="1" s="1"/>
  <c r="I9389" i="1"/>
  <c r="H9389" i="1"/>
  <c r="G9389" i="1"/>
  <c r="F9389" i="1"/>
  <c r="E9389" i="1"/>
  <c r="D9389" i="1"/>
  <c r="C9389" i="1"/>
  <c r="A9389" i="1"/>
  <c r="N9388" i="1"/>
  <c r="M9388" i="1"/>
  <c r="L9388" i="1"/>
  <c r="J9388" i="1"/>
  <c r="K9388" i="1" s="1"/>
  <c r="I9388" i="1"/>
  <c r="H9388" i="1"/>
  <c r="G9388" i="1"/>
  <c r="F9388" i="1"/>
  <c r="E9388" i="1"/>
  <c r="D9388" i="1"/>
  <c r="C9388" i="1"/>
  <c r="A9388" i="1"/>
  <c r="N9387" i="1"/>
  <c r="M9387" i="1"/>
  <c r="L9387" i="1"/>
  <c r="J9387" i="1"/>
  <c r="K9387" i="1" s="1"/>
  <c r="I9387" i="1"/>
  <c r="H9387" i="1"/>
  <c r="G9387" i="1"/>
  <c r="F9387" i="1"/>
  <c r="E9387" i="1"/>
  <c r="D9387" i="1"/>
  <c r="C9387" i="1"/>
  <c r="A9387" i="1"/>
  <c r="N9386" i="1"/>
  <c r="M9386" i="1"/>
  <c r="L9386" i="1"/>
  <c r="J9386" i="1"/>
  <c r="K9386" i="1" s="1"/>
  <c r="I9386" i="1"/>
  <c r="H9386" i="1"/>
  <c r="G9386" i="1"/>
  <c r="F9386" i="1"/>
  <c r="E9386" i="1"/>
  <c r="D9386" i="1"/>
  <c r="C9386" i="1"/>
  <c r="A9386" i="1"/>
  <c r="N9385" i="1"/>
  <c r="M9385" i="1"/>
  <c r="L9385" i="1"/>
  <c r="J9385" i="1"/>
  <c r="K9385" i="1" s="1"/>
  <c r="I9385" i="1"/>
  <c r="H9385" i="1"/>
  <c r="G9385" i="1"/>
  <c r="F9385" i="1"/>
  <c r="E9385" i="1"/>
  <c r="D9385" i="1"/>
  <c r="C9385" i="1"/>
  <c r="A9385" i="1"/>
  <c r="N9384" i="1"/>
  <c r="M9384" i="1"/>
  <c r="L9384" i="1"/>
  <c r="J9384" i="1"/>
  <c r="K9384" i="1" s="1"/>
  <c r="I9384" i="1"/>
  <c r="H9384" i="1"/>
  <c r="G9384" i="1"/>
  <c r="F9384" i="1"/>
  <c r="E9384" i="1"/>
  <c r="D9384" i="1"/>
  <c r="C9384" i="1"/>
  <c r="A9384" i="1"/>
  <c r="N9383" i="1"/>
  <c r="M9383" i="1"/>
  <c r="L9383" i="1"/>
  <c r="J9383" i="1"/>
  <c r="K9383" i="1" s="1"/>
  <c r="I9383" i="1"/>
  <c r="H9383" i="1"/>
  <c r="G9383" i="1"/>
  <c r="F9383" i="1"/>
  <c r="E9383" i="1"/>
  <c r="D9383" i="1"/>
  <c r="C9383" i="1"/>
  <c r="A9383" i="1"/>
  <c r="N9382" i="1"/>
  <c r="M9382" i="1"/>
  <c r="L9382" i="1"/>
  <c r="J9382" i="1"/>
  <c r="K9382" i="1" s="1"/>
  <c r="I9382" i="1"/>
  <c r="H9382" i="1"/>
  <c r="G9382" i="1"/>
  <c r="F9382" i="1"/>
  <c r="E9382" i="1"/>
  <c r="D9382" i="1"/>
  <c r="C9382" i="1"/>
  <c r="A9382" i="1"/>
  <c r="N9381" i="1"/>
  <c r="M9381" i="1"/>
  <c r="L9381" i="1"/>
  <c r="J9381" i="1"/>
  <c r="K9381" i="1" s="1"/>
  <c r="I9381" i="1"/>
  <c r="H9381" i="1"/>
  <c r="G9381" i="1"/>
  <c r="F9381" i="1"/>
  <c r="E9381" i="1"/>
  <c r="D9381" i="1"/>
  <c r="C9381" i="1"/>
  <c r="A9381" i="1"/>
  <c r="N9380" i="1"/>
  <c r="M9380" i="1"/>
  <c r="L9380" i="1"/>
  <c r="J9380" i="1"/>
  <c r="K9380" i="1" s="1"/>
  <c r="I9380" i="1"/>
  <c r="H9380" i="1"/>
  <c r="G9380" i="1"/>
  <c r="F9380" i="1"/>
  <c r="E9380" i="1"/>
  <c r="D9380" i="1"/>
  <c r="C9380" i="1"/>
  <c r="A9380" i="1"/>
  <c r="N9379" i="1"/>
  <c r="M9379" i="1"/>
  <c r="L9379" i="1"/>
  <c r="J9379" i="1"/>
  <c r="K9379" i="1" s="1"/>
  <c r="I9379" i="1"/>
  <c r="H9379" i="1"/>
  <c r="G9379" i="1"/>
  <c r="F9379" i="1"/>
  <c r="E9379" i="1"/>
  <c r="D9379" i="1"/>
  <c r="C9379" i="1"/>
  <c r="A9379" i="1"/>
  <c r="N9378" i="1"/>
  <c r="M9378" i="1"/>
  <c r="L9378" i="1"/>
  <c r="J9378" i="1"/>
  <c r="K9378" i="1" s="1"/>
  <c r="I9378" i="1"/>
  <c r="H9378" i="1"/>
  <c r="G9378" i="1"/>
  <c r="F9378" i="1"/>
  <c r="E9378" i="1"/>
  <c r="D9378" i="1"/>
  <c r="C9378" i="1"/>
  <c r="A9378" i="1"/>
  <c r="N9377" i="1"/>
  <c r="M9377" i="1"/>
  <c r="L9377" i="1"/>
  <c r="J9377" i="1"/>
  <c r="K9377" i="1" s="1"/>
  <c r="I9377" i="1"/>
  <c r="H9377" i="1"/>
  <c r="G9377" i="1"/>
  <c r="F9377" i="1"/>
  <c r="E9377" i="1"/>
  <c r="D9377" i="1"/>
  <c r="C9377" i="1"/>
  <c r="A9377" i="1"/>
  <c r="N9376" i="1"/>
  <c r="M9376" i="1"/>
  <c r="L9376" i="1"/>
  <c r="J9376" i="1"/>
  <c r="K9376" i="1" s="1"/>
  <c r="I9376" i="1"/>
  <c r="H9376" i="1"/>
  <c r="G9376" i="1"/>
  <c r="F9376" i="1"/>
  <c r="E9376" i="1"/>
  <c r="D9376" i="1"/>
  <c r="C9376" i="1"/>
  <c r="A9376" i="1"/>
  <c r="N9375" i="1"/>
  <c r="M9375" i="1"/>
  <c r="L9375" i="1"/>
  <c r="J9375" i="1"/>
  <c r="K9375" i="1" s="1"/>
  <c r="I9375" i="1"/>
  <c r="H9375" i="1"/>
  <c r="G9375" i="1"/>
  <c r="F9375" i="1"/>
  <c r="E9375" i="1"/>
  <c r="D9375" i="1"/>
  <c r="C9375" i="1"/>
  <c r="A9375" i="1"/>
  <c r="N9374" i="1"/>
  <c r="M9374" i="1"/>
  <c r="L9374" i="1"/>
  <c r="J9374" i="1"/>
  <c r="K9374" i="1" s="1"/>
  <c r="I9374" i="1"/>
  <c r="H9374" i="1"/>
  <c r="G9374" i="1"/>
  <c r="F9374" i="1"/>
  <c r="E9374" i="1"/>
  <c r="D9374" i="1"/>
  <c r="C9374" i="1"/>
  <c r="A9374" i="1"/>
  <c r="N9373" i="1"/>
  <c r="M9373" i="1"/>
  <c r="L9373" i="1"/>
  <c r="J9373" i="1"/>
  <c r="K9373" i="1" s="1"/>
  <c r="I9373" i="1"/>
  <c r="H9373" i="1"/>
  <c r="G9373" i="1"/>
  <c r="F9373" i="1"/>
  <c r="E9373" i="1"/>
  <c r="D9373" i="1"/>
  <c r="C9373" i="1"/>
  <c r="A9373" i="1"/>
  <c r="N9372" i="1"/>
  <c r="M9372" i="1"/>
  <c r="L9372" i="1"/>
  <c r="J9372" i="1"/>
  <c r="K9372" i="1" s="1"/>
  <c r="I9372" i="1"/>
  <c r="H9372" i="1"/>
  <c r="G9372" i="1"/>
  <c r="F9372" i="1"/>
  <c r="E9372" i="1"/>
  <c r="D9372" i="1"/>
  <c r="C9372" i="1"/>
  <c r="A9372" i="1"/>
  <c r="N9371" i="1"/>
  <c r="M9371" i="1"/>
  <c r="L9371" i="1"/>
  <c r="J9371" i="1"/>
  <c r="K9371" i="1" s="1"/>
  <c r="I9371" i="1"/>
  <c r="H9371" i="1"/>
  <c r="G9371" i="1"/>
  <c r="F9371" i="1"/>
  <c r="E9371" i="1"/>
  <c r="D9371" i="1"/>
  <c r="C9371" i="1"/>
  <c r="A9371" i="1"/>
  <c r="N9370" i="1"/>
  <c r="M9370" i="1"/>
  <c r="L9370" i="1"/>
  <c r="J9370" i="1"/>
  <c r="K9370" i="1" s="1"/>
  <c r="I9370" i="1"/>
  <c r="H9370" i="1"/>
  <c r="G9370" i="1"/>
  <c r="F9370" i="1"/>
  <c r="E9370" i="1"/>
  <c r="D9370" i="1"/>
  <c r="C9370" i="1"/>
  <c r="A9370" i="1"/>
  <c r="N9369" i="1"/>
  <c r="M9369" i="1"/>
  <c r="L9369" i="1"/>
  <c r="J9369" i="1"/>
  <c r="K9369" i="1" s="1"/>
  <c r="I9369" i="1"/>
  <c r="H9369" i="1"/>
  <c r="G9369" i="1"/>
  <c r="F9369" i="1"/>
  <c r="E9369" i="1"/>
  <c r="D9369" i="1"/>
  <c r="C9369" i="1"/>
  <c r="A9369" i="1"/>
  <c r="N9368" i="1"/>
  <c r="M9368" i="1"/>
  <c r="L9368" i="1"/>
  <c r="J9368" i="1"/>
  <c r="K9368" i="1" s="1"/>
  <c r="I9368" i="1"/>
  <c r="H9368" i="1"/>
  <c r="G9368" i="1"/>
  <c r="F9368" i="1"/>
  <c r="E9368" i="1"/>
  <c r="D9368" i="1"/>
  <c r="C9368" i="1"/>
  <c r="A9368" i="1"/>
  <c r="N9367" i="1"/>
  <c r="M9367" i="1"/>
  <c r="L9367" i="1"/>
  <c r="J9367" i="1"/>
  <c r="K9367" i="1" s="1"/>
  <c r="I9367" i="1"/>
  <c r="H9367" i="1"/>
  <c r="G9367" i="1"/>
  <c r="F9367" i="1"/>
  <c r="E9367" i="1"/>
  <c r="D9367" i="1"/>
  <c r="C9367" i="1"/>
  <c r="A9367" i="1"/>
  <c r="N9366" i="1"/>
  <c r="M9366" i="1"/>
  <c r="L9366" i="1"/>
  <c r="J9366" i="1"/>
  <c r="K9366" i="1" s="1"/>
  <c r="I9366" i="1"/>
  <c r="H9366" i="1"/>
  <c r="G9366" i="1"/>
  <c r="F9366" i="1"/>
  <c r="E9366" i="1"/>
  <c r="D9366" i="1"/>
  <c r="C9366" i="1"/>
  <c r="A9366" i="1"/>
  <c r="N9365" i="1"/>
  <c r="M9365" i="1"/>
  <c r="L9365" i="1"/>
  <c r="J9365" i="1"/>
  <c r="K9365" i="1" s="1"/>
  <c r="I9365" i="1"/>
  <c r="H9365" i="1"/>
  <c r="G9365" i="1"/>
  <c r="F9365" i="1"/>
  <c r="E9365" i="1"/>
  <c r="D9365" i="1"/>
  <c r="C9365" i="1"/>
  <c r="A9365" i="1"/>
  <c r="N9364" i="1"/>
  <c r="M9364" i="1"/>
  <c r="L9364" i="1"/>
  <c r="J9364" i="1"/>
  <c r="K9364" i="1" s="1"/>
  <c r="I9364" i="1"/>
  <c r="H9364" i="1"/>
  <c r="G9364" i="1"/>
  <c r="F9364" i="1"/>
  <c r="E9364" i="1"/>
  <c r="D9364" i="1"/>
  <c r="C9364" i="1"/>
  <c r="A9364" i="1"/>
  <c r="N9363" i="1"/>
  <c r="M9363" i="1"/>
  <c r="L9363" i="1"/>
  <c r="J9363" i="1"/>
  <c r="K9363" i="1" s="1"/>
  <c r="I9363" i="1"/>
  <c r="H9363" i="1"/>
  <c r="G9363" i="1"/>
  <c r="F9363" i="1"/>
  <c r="E9363" i="1"/>
  <c r="D9363" i="1"/>
  <c r="C9363" i="1"/>
  <c r="A9363" i="1"/>
  <c r="N9362" i="1"/>
  <c r="M9362" i="1"/>
  <c r="L9362" i="1"/>
  <c r="J9362" i="1"/>
  <c r="K9362" i="1" s="1"/>
  <c r="I9362" i="1"/>
  <c r="H9362" i="1"/>
  <c r="G9362" i="1"/>
  <c r="F9362" i="1"/>
  <c r="E9362" i="1"/>
  <c r="D9362" i="1"/>
  <c r="C9362" i="1"/>
  <c r="A9362" i="1"/>
  <c r="N9361" i="1"/>
  <c r="M9361" i="1"/>
  <c r="L9361" i="1"/>
  <c r="J9361" i="1"/>
  <c r="K9361" i="1" s="1"/>
  <c r="I9361" i="1"/>
  <c r="H9361" i="1"/>
  <c r="G9361" i="1"/>
  <c r="F9361" i="1"/>
  <c r="E9361" i="1"/>
  <c r="D9361" i="1"/>
  <c r="C9361" i="1"/>
  <c r="A9361" i="1"/>
  <c r="N9360" i="1"/>
  <c r="M9360" i="1"/>
  <c r="L9360" i="1"/>
  <c r="J9360" i="1"/>
  <c r="K9360" i="1" s="1"/>
  <c r="I9360" i="1"/>
  <c r="H9360" i="1"/>
  <c r="G9360" i="1"/>
  <c r="F9360" i="1"/>
  <c r="E9360" i="1"/>
  <c r="D9360" i="1"/>
  <c r="C9360" i="1"/>
  <c r="A9360" i="1"/>
  <c r="N9359" i="1"/>
  <c r="M9359" i="1"/>
  <c r="L9359" i="1"/>
  <c r="J9359" i="1"/>
  <c r="K9359" i="1" s="1"/>
  <c r="I9359" i="1"/>
  <c r="H9359" i="1"/>
  <c r="G9359" i="1"/>
  <c r="F9359" i="1"/>
  <c r="E9359" i="1"/>
  <c r="D9359" i="1"/>
  <c r="C9359" i="1"/>
  <c r="A9359" i="1"/>
  <c r="N9358" i="1"/>
  <c r="M9358" i="1"/>
  <c r="L9358" i="1"/>
  <c r="J9358" i="1"/>
  <c r="K9358" i="1" s="1"/>
  <c r="I9358" i="1"/>
  <c r="H9358" i="1"/>
  <c r="G9358" i="1"/>
  <c r="F9358" i="1"/>
  <c r="E9358" i="1"/>
  <c r="D9358" i="1"/>
  <c r="C9358" i="1"/>
  <c r="A9358" i="1"/>
  <c r="N9357" i="1"/>
  <c r="M9357" i="1"/>
  <c r="L9357" i="1"/>
  <c r="J9357" i="1"/>
  <c r="K9357" i="1" s="1"/>
  <c r="I9357" i="1"/>
  <c r="H9357" i="1"/>
  <c r="G9357" i="1"/>
  <c r="F9357" i="1"/>
  <c r="E9357" i="1"/>
  <c r="D9357" i="1"/>
  <c r="C9357" i="1"/>
  <c r="A9357" i="1"/>
  <c r="N9356" i="1"/>
  <c r="M9356" i="1"/>
  <c r="L9356" i="1"/>
  <c r="J9356" i="1"/>
  <c r="K9356" i="1" s="1"/>
  <c r="I9356" i="1"/>
  <c r="H9356" i="1"/>
  <c r="G9356" i="1"/>
  <c r="F9356" i="1"/>
  <c r="E9356" i="1"/>
  <c r="D9356" i="1"/>
  <c r="C9356" i="1"/>
  <c r="A9356" i="1"/>
  <c r="N9355" i="1"/>
  <c r="M9355" i="1"/>
  <c r="L9355" i="1"/>
  <c r="J9355" i="1"/>
  <c r="K9355" i="1" s="1"/>
  <c r="I9355" i="1"/>
  <c r="H9355" i="1"/>
  <c r="G9355" i="1"/>
  <c r="F9355" i="1"/>
  <c r="E9355" i="1"/>
  <c r="D9355" i="1"/>
  <c r="C9355" i="1"/>
  <c r="A9355" i="1"/>
  <c r="N9354" i="1"/>
  <c r="M9354" i="1"/>
  <c r="L9354" i="1"/>
  <c r="J9354" i="1"/>
  <c r="K9354" i="1" s="1"/>
  <c r="I9354" i="1"/>
  <c r="H9354" i="1"/>
  <c r="G9354" i="1"/>
  <c r="F9354" i="1"/>
  <c r="E9354" i="1"/>
  <c r="D9354" i="1"/>
  <c r="C9354" i="1"/>
  <c r="A9354" i="1"/>
  <c r="N9353" i="1"/>
  <c r="M9353" i="1"/>
  <c r="L9353" i="1"/>
  <c r="J9353" i="1"/>
  <c r="K9353" i="1" s="1"/>
  <c r="I9353" i="1"/>
  <c r="H9353" i="1"/>
  <c r="G9353" i="1"/>
  <c r="F9353" i="1"/>
  <c r="E9353" i="1"/>
  <c r="D9353" i="1"/>
  <c r="C9353" i="1"/>
  <c r="A9353" i="1"/>
  <c r="N9352" i="1"/>
  <c r="M9352" i="1"/>
  <c r="L9352" i="1"/>
  <c r="J9352" i="1"/>
  <c r="K9352" i="1" s="1"/>
  <c r="I9352" i="1"/>
  <c r="H9352" i="1"/>
  <c r="G9352" i="1"/>
  <c r="F9352" i="1"/>
  <c r="E9352" i="1"/>
  <c r="D9352" i="1"/>
  <c r="C9352" i="1"/>
  <c r="A9352" i="1"/>
  <c r="N9351" i="1"/>
  <c r="M9351" i="1"/>
  <c r="L9351" i="1"/>
  <c r="J9351" i="1"/>
  <c r="K9351" i="1" s="1"/>
  <c r="I9351" i="1"/>
  <c r="H9351" i="1"/>
  <c r="G9351" i="1"/>
  <c r="F9351" i="1"/>
  <c r="E9351" i="1"/>
  <c r="D9351" i="1"/>
  <c r="C9351" i="1"/>
  <c r="A9351" i="1"/>
  <c r="N9350" i="1"/>
  <c r="M9350" i="1"/>
  <c r="L9350" i="1"/>
  <c r="J9350" i="1"/>
  <c r="K9350" i="1" s="1"/>
  <c r="I9350" i="1"/>
  <c r="H9350" i="1"/>
  <c r="G9350" i="1"/>
  <c r="F9350" i="1"/>
  <c r="E9350" i="1"/>
  <c r="D9350" i="1"/>
  <c r="C9350" i="1"/>
  <c r="A9350" i="1"/>
  <c r="N9349" i="1"/>
  <c r="M9349" i="1"/>
  <c r="L9349" i="1"/>
  <c r="J9349" i="1"/>
  <c r="K9349" i="1" s="1"/>
  <c r="I9349" i="1"/>
  <c r="H9349" i="1"/>
  <c r="G9349" i="1"/>
  <c r="F9349" i="1"/>
  <c r="E9349" i="1"/>
  <c r="D9349" i="1"/>
  <c r="C9349" i="1"/>
  <c r="A9349" i="1"/>
  <c r="N9348" i="1"/>
  <c r="M9348" i="1"/>
  <c r="L9348" i="1"/>
  <c r="J9348" i="1"/>
  <c r="K9348" i="1" s="1"/>
  <c r="I9348" i="1"/>
  <c r="H9348" i="1"/>
  <c r="G9348" i="1"/>
  <c r="F9348" i="1"/>
  <c r="E9348" i="1"/>
  <c r="D9348" i="1"/>
  <c r="C9348" i="1"/>
  <c r="A9348" i="1"/>
  <c r="N9347" i="1"/>
  <c r="M9347" i="1"/>
  <c r="L9347" i="1"/>
  <c r="J9347" i="1"/>
  <c r="K9347" i="1" s="1"/>
  <c r="I9347" i="1"/>
  <c r="H9347" i="1"/>
  <c r="G9347" i="1"/>
  <c r="F9347" i="1"/>
  <c r="E9347" i="1"/>
  <c r="D9347" i="1"/>
  <c r="C9347" i="1"/>
  <c r="A9347" i="1"/>
  <c r="N9346" i="1"/>
  <c r="M9346" i="1"/>
  <c r="L9346" i="1"/>
  <c r="J9346" i="1"/>
  <c r="K9346" i="1" s="1"/>
  <c r="I9346" i="1"/>
  <c r="H9346" i="1"/>
  <c r="G9346" i="1"/>
  <c r="F9346" i="1"/>
  <c r="E9346" i="1"/>
  <c r="D9346" i="1"/>
  <c r="C9346" i="1"/>
  <c r="A9346" i="1"/>
  <c r="N9345" i="1"/>
  <c r="M9345" i="1"/>
  <c r="L9345" i="1"/>
  <c r="J9345" i="1"/>
  <c r="K9345" i="1" s="1"/>
  <c r="I9345" i="1"/>
  <c r="H9345" i="1"/>
  <c r="G9345" i="1"/>
  <c r="F9345" i="1"/>
  <c r="E9345" i="1"/>
  <c r="D9345" i="1"/>
  <c r="C9345" i="1"/>
  <c r="A9345" i="1"/>
  <c r="N9344" i="1"/>
  <c r="M9344" i="1"/>
  <c r="L9344" i="1"/>
  <c r="J9344" i="1"/>
  <c r="K9344" i="1" s="1"/>
  <c r="I9344" i="1"/>
  <c r="H9344" i="1"/>
  <c r="G9344" i="1"/>
  <c r="F9344" i="1"/>
  <c r="E9344" i="1"/>
  <c r="D9344" i="1"/>
  <c r="C9344" i="1"/>
  <c r="A9344" i="1"/>
  <c r="N9343" i="1"/>
  <c r="M9343" i="1"/>
  <c r="L9343" i="1"/>
  <c r="J9343" i="1"/>
  <c r="K9343" i="1" s="1"/>
  <c r="I9343" i="1"/>
  <c r="H9343" i="1"/>
  <c r="G9343" i="1"/>
  <c r="F9343" i="1"/>
  <c r="E9343" i="1"/>
  <c r="D9343" i="1"/>
  <c r="C9343" i="1"/>
  <c r="A9343" i="1"/>
  <c r="N9342" i="1"/>
  <c r="M9342" i="1"/>
  <c r="L9342" i="1"/>
  <c r="J9342" i="1"/>
  <c r="K9342" i="1" s="1"/>
  <c r="I9342" i="1"/>
  <c r="H9342" i="1"/>
  <c r="G9342" i="1"/>
  <c r="F9342" i="1"/>
  <c r="E9342" i="1"/>
  <c r="D9342" i="1"/>
  <c r="C9342" i="1"/>
  <c r="A9342" i="1"/>
  <c r="N9341" i="1"/>
  <c r="M9341" i="1"/>
  <c r="L9341" i="1"/>
  <c r="J9341" i="1"/>
  <c r="K9341" i="1" s="1"/>
  <c r="I9341" i="1"/>
  <c r="H9341" i="1"/>
  <c r="G9341" i="1"/>
  <c r="F9341" i="1"/>
  <c r="E9341" i="1"/>
  <c r="D9341" i="1"/>
  <c r="C9341" i="1"/>
  <c r="A9341" i="1"/>
  <c r="N9340" i="1"/>
  <c r="M9340" i="1"/>
  <c r="L9340" i="1"/>
  <c r="J9340" i="1"/>
  <c r="K9340" i="1" s="1"/>
  <c r="I9340" i="1"/>
  <c r="H9340" i="1"/>
  <c r="G9340" i="1"/>
  <c r="F9340" i="1"/>
  <c r="E9340" i="1"/>
  <c r="D9340" i="1"/>
  <c r="C9340" i="1"/>
  <c r="A9340" i="1"/>
  <c r="N9339" i="1"/>
  <c r="M9339" i="1"/>
  <c r="L9339" i="1"/>
  <c r="J9339" i="1"/>
  <c r="K9339" i="1" s="1"/>
  <c r="I9339" i="1"/>
  <c r="H9339" i="1"/>
  <c r="G9339" i="1"/>
  <c r="F9339" i="1"/>
  <c r="E9339" i="1"/>
  <c r="D9339" i="1"/>
  <c r="C9339" i="1"/>
  <c r="A9339" i="1"/>
  <c r="N9338" i="1"/>
  <c r="M9338" i="1"/>
  <c r="L9338" i="1"/>
  <c r="J9338" i="1"/>
  <c r="K9338" i="1" s="1"/>
  <c r="I9338" i="1"/>
  <c r="H9338" i="1"/>
  <c r="G9338" i="1"/>
  <c r="F9338" i="1"/>
  <c r="E9338" i="1"/>
  <c r="D9338" i="1"/>
  <c r="C9338" i="1"/>
  <c r="A9338" i="1"/>
  <c r="N9337" i="1"/>
  <c r="M9337" i="1"/>
  <c r="L9337" i="1"/>
  <c r="J9337" i="1"/>
  <c r="K9337" i="1" s="1"/>
  <c r="I9337" i="1"/>
  <c r="H9337" i="1"/>
  <c r="G9337" i="1"/>
  <c r="F9337" i="1"/>
  <c r="E9337" i="1"/>
  <c r="D9337" i="1"/>
  <c r="C9337" i="1"/>
  <c r="A9337" i="1"/>
  <c r="N9336" i="1"/>
  <c r="M9336" i="1"/>
  <c r="L9336" i="1"/>
  <c r="J9336" i="1"/>
  <c r="K9336" i="1" s="1"/>
  <c r="I9336" i="1"/>
  <c r="H9336" i="1"/>
  <c r="G9336" i="1"/>
  <c r="F9336" i="1"/>
  <c r="E9336" i="1"/>
  <c r="D9336" i="1"/>
  <c r="C9336" i="1"/>
  <c r="A9336" i="1"/>
  <c r="N9335" i="1"/>
  <c r="M9335" i="1"/>
  <c r="L9335" i="1"/>
  <c r="J9335" i="1"/>
  <c r="K9335" i="1" s="1"/>
  <c r="I9335" i="1"/>
  <c r="H9335" i="1"/>
  <c r="G9335" i="1"/>
  <c r="F9335" i="1"/>
  <c r="E9335" i="1"/>
  <c r="D9335" i="1"/>
  <c r="C9335" i="1"/>
  <c r="A9335" i="1"/>
  <c r="N9334" i="1"/>
  <c r="M9334" i="1"/>
  <c r="L9334" i="1"/>
  <c r="J9334" i="1"/>
  <c r="K9334" i="1" s="1"/>
  <c r="I9334" i="1"/>
  <c r="H9334" i="1"/>
  <c r="G9334" i="1"/>
  <c r="F9334" i="1"/>
  <c r="E9334" i="1"/>
  <c r="D9334" i="1"/>
  <c r="C9334" i="1"/>
  <c r="A9334" i="1"/>
  <c r="N9333" i="1"/>
  <c r="M9333" i="1"/>
  <c r="L9333" i="1"/>
  <c r="J9333" i="1"/>
  <c r="K9333" i="1" s="1"/>
  <c r="I9333" i="1"/>
  <c r="H9333" i="1"/>
  <c r="G9333" i="1"/>
  <c r="F9333" i="1"/>
  <c r="E9333" i="1"/>
  <c r="D9333" i="1"/>
  <c r="C9333" i="1"/>
  <c r="A9333" i="1"/>
  <c r="N9332" i="1"/>
  <c r="M9332" i="1"/>
  <c r="L9332" i="1"/>
  <c r="J9332" i="1"/>
  <c r="K9332" i="1" s="1"/>
  <c r="I9332" i="1"/>
  <c r="H9332" i="1"/>
  <c r="G9332" i="1"/>
  <c r="F9332" i="1"/>
  <c r="E9332" i="1"/>
  <c r="D9332" i="1"/>
  <c r="C9332" i="1"/>
  <c r="A9332" i="1"/>
  <c r="N9331" i="1"/>
  <c r="M9331" i="1"/>
  <c r="L9331" i="1"/>
  <c r="J9331" i="1"/>
  <c r="K9331" i="1" s="1"/>
  <c r="I9331" i="1"/>
  <c r="H9331" i="1"/>
  <c r="G9331" i="1"/>
  <c r="F9331" i="1"/>
  <c r="E9331" i="1"/>
  <c r="D9331" i="1"/>
  <c r="C9331" i="1"/>
  <c r="A9331" i="1"/>
  <c r="N9330" i="1"/>
  <c r="M9330" i="1"/>
  <c r="L9330" i="1"/>
  <c r="J9330" i="1"/>
  <c r="K9330" i="1" s="1"/>
  <c r="I9330" i="1"/>
  <c r="H9330" i="1"/>
  <c r="G9330" i="1"/>
  <c r="F9330" i="1"/>
  <c r="E9330" i="1"/>
  <c r="D9330" i="1"/>
  <c r="C9330" i="1"/>
  <c r="A9330" i="1"/>
  <c r="N9329" i="1"/>
  <c r="M9329" i="1"/>
  <c r="L9329" i="1"/>
  <c r="J9329" i="1"/>
  <c r="K9329" i="1" s="1"/>
  <c r="I9329" i="1"/>
  <c r="H9329" i="1"/>
  <c r="G9329" i="1"/>
  <c r="F9329" i="1"/>
  <c r="E9329" i="1"/>
  <c r="D9329" i="1"/>
  <c r="C9329" i="1"/>
  <c r="A9329" i="1"/>
  <c r="N9328" i="1"/>
  <c r="M9328" i="1"/>
  <c r="L9328" i="1"/>
  <c r="J9328" i="1"/>
  <c r="K9328" i="1" s="1"/>
  <c r="I9328" i="1"/>
  <c r="H9328" i="1"/>
  <c r="G9328" i="1"/>
  <c r="F9328" i="1"/>
  <c r="E9328" i="1"/>
  <c r="D9328" i="1"/>
  <c r="C9328" i="1"/>
  <c r="A9328" i="1"/>
  <c r="N9327" i="1"/>
  <c r="M9327" i="1"/>
  <c r="L9327" i="1"/>
  <c r="J9327" i="1"/>
  <c r="K9327" i="1" s="1"/>
  <c r="I9327" i="1"/>
  <c r="H9327" i="1"/>
  <c r="G9327" i="1"/>
  <c r="F9327" i="1"/>
  <c r="E9327" i="1"/>
  <c r="D9327" i="1"/>
  <c r="C9327" i="1"/>
  <c r="A9327" i="1"/>
  <c r="N9326" i="1"/>
  <c r="M9326" i="1"/>
  <c r="L9326" i="1"/>
  <c r="J9326" i="1"/>
  <c r="K9326" i="1" s="1"/>
  <c r="I9326" i="1"/>
  <c r="H9326" i="1"/>
  <c r="G9326" i="1"/>
  <c r="F9326" i="1"/>
  <c r="E9326" i="1"/>
  <c r="D9326" i="1"/>
  <c r="C9326" i="1"/>
  <c r="A9326" i="1"/>
  <c r="N9325" i="1"/>
  <c r="M9325" i="1"/>
  <c r="L9325" i="1"/>
  <c r="J9325" i="1"/>
  <c r="K9325" i="1" s="1"/>
  <c r="I9325" i="1"/>
  <c r="H9325" i="1"/>
  <c r="G9325" i="1"/>
  <c r="F9325" i="1"/>
  <c r="E9325" i="1"/>
  <c r="D9325" i="1"/>
  <c r="C9325" i="1"/>
  <c r="A9325" i="1"/>
  <c r="N9324" i="1"/>
  <c r="M9324" i="1"/>
  <c r="L9324" i="1"/>
  <c r="J9324" i="1"/>
  <c r="K9324" i="1" s="1"/>
  <c r="I9324" i="1"/>
  <c r="H9324" i="1"/>
  <c r="G9324" i="1"/>
  <c r="F9324" i="1"/>
  <c r="E9324" i="1"/>
  <c r="D9324" i="1"/>
  <c r="C9324" i="1"/>
  <c r="A9324" i="1"/>
  <c r="N9323" i="1"/>
  <c r="M9323" i="1"/>
  <c r="L9323" i="1"/>
  <c r="J9323" i="1"/>
  <c r="K9323" i="1" s="1"/>
  <c r="I9323" i="1"/>
  <c r="H9323" i="1"/>
  <c r="G9323" i="1"/>
  <c r="F9323" i="1"/>
  <c r="E9323" i="1"/>
  <c r="D9323" i="1"/>
  <c r="C9323" i="1"/>
  <c r="A9323" i="1"/>
  <c r="N9322" i="1"/>
  <c r="M9322" i="1"/>
  <c r="L9322" i="1"/>
  <c r="J9322" i="1"/>
  <c r="K9322" i="1" s="1"/>
  <c r="I9322" i="1"/>
  <c r="H9322" i="1"/>
  <c r="G9322" i="1"/>
  <c r="F9322" i="1"/>
  <c r="E9322" i="1"/>
  <c r="D9322" i="1"/>
  <c r="C9322" i="1"/>
  <c r="A9322" i="1"/>
  <c r="N9321" i="1"/>
  <c r="M9321" i="1"/>
  <c r="L9321" i="1"/>
  <c r="J9321" i="1"/>
  <c r="K9321" i="1" s="1"/>
  <c r="I9321" i="1"/>
  <c r="H9321" i="1"/>
  <c r="G9321" i="1"/>
  <c r="F9321" i="1"/>
  <c r="E9321" i="1"/>
  <c r="D9321" i="1"/>
  <c r="C9321" i="1"/>
  <c r="A9321" i="1"/>
  <c r="N9320" i="1"/>
  <c r="M9320" i="1"/>
  <c r="L9320" i="1"/>
  <c r="J9320" i="1"/>
  <c r="K9320" i="1" s="1"/>
  <c r="I9320" i="1"/>
  <c r="H9320" i="1"/>
  <c r="G9320" i="1"/>
  <c r="F9320" i="1"/>
  <c r="E9320" i="1"/>
  <c r="D9320" i="1"/>
  <c r="C9320" i="1"/>
  <c r="A9320" i="1"/>
  <c r="N9319" i="1"/>
  <c r="M9319" i="1"/>
  <c r="L9319" i="1"/>
  <c r="J9319" i="1"/>
  <c r="K9319" i="1" s="1"/>
  <c r="I9319" i="1"/>
  <c r="H9319" i="1"/>
  <c r="G9319" i="1"/>
  <c r="F9319" i="1"/>
  <c r="E9319" i="1"/>
  <c r="D9319" i="1"/>
  <c r="C9319" i="1"/>
  <c r="A9319" i="1"/>
  <c r="N9318" i="1"/>
  <c r="M9318" i="1"/>
  <c r="L9318" i="1"/>
  <c r="J9318" i="1"/>
  <c r="K9318" i="1" s="1"/>
  <c r="I9318" i="1"/>
  <c r="H9318" i="1"/>
  <c r="G9318" i="1"/>
  <c r="F9318" i="1"/>
  <c r="E9318" i="1"/>
  <c r="D9318" i="1"/>
  <c r="C9318" i="1"/>
  <c r="A9318" i="1"/>
  <c r="N9317" i="1"/>
  <c r="M9317" i="1"/>
  <c r="L9317" i="1"/>
  <c r="J9317" i="1"/>
  <c r="K9317" i="1" s="1"/>
  <c r="I9317" i="1"/>
  <c r="H9317" i="1"/>
  <c r="G9317" i="1"/>
  <c r="F9317" i="1"/>
  <c r="E9317" i="1"/>
  <c r="D9317" i="1"/>
  <c r="C9317" i="1"/>
  <c r="A9317" i="1"/>
  <c r="N9316" i="1"/>
  <c r="M9316" i="1"/>
  <c r="L9316" i="1"/>
  <c r="J9316" i="1"/>
  <c r="K9316" i="1" s="1"/>
  <c r="I9316" i="1"/>
  <c r="H9316" i="1"/>
  <c r="G9316" i="1"/>
  <c r="F9316" i="1"/>
  <c r="E9316" i="1"/>
  <c r="D9316" i="1"/>
  <c r="C9316" i="1"/>
  <c r="A9316" i="1"/>
  <c r="N9315" i="1"/>
  <c r="M9315" i="1"/>
  <c r="L9315" i="1"/>
  <c r="J9315" i="1"/>
  <c r="K9315" i="1" s="1"/>
  <c r="I9315" i="1"/>
  <c r="H9315" i="1"/>
  <c r="G9315" i="1"/>
  <c r="F9315" i="1"/>
  <c r="E9315" i="1"/>
  <c r="D9315" i="1"/>
  <c r="C9315" i="1"/>
  <c r="A9315" i="1"/>
  <c r="N9314" i="1"/>
  <c r="M9314" i="1"/>
  <c r="L9314" i="1"/>
  <c r="J9314" i="1"/>
  <c r="K9314" i="1" s="1"/>
  <c r="I9314" i="1"/>
  <c r="H9314" i="1"/>
  <c r="G9314" i="1"/>
  <c r="F9314" i="1"/>
  <c r="E9314" i="1"/>
  <c r="D9314" i="1"/>
  <c r="C9314" i="1"/>
  <c r="A9314" i="1"/>
  <c r="N9313" i="1"/>
  <c r="M9313" i="1"/>
  <c r="L9313" i="1"/>
  <c r="J9313" i="1"/>
  <c r="K9313" i="1" s="1"/>
  <c r="I9313" i="1"/>
  <c r="H9313" i="1"/>
  <c r="G9313" i="1"/>
  <c r="F9313" i="1"/>
  <c r="E9313" i="1"/>
  <c r="D9313" i="1"/>
  <c r="C9313" i="1"/>
  <c r="A9313" i="1"/>
  <c r="N9312" i="1"/>
  <c r="M9312" i="1"/>
  <c r="L9312" i="1"/>
  <c r="J9312" i="1"/>
  <c r="K9312" i="1" s="1"/>
  <c r="I9312" i="1"/>
  <c r="H9312" i="1"/>
  <c r="G9312" i="1"/>
  <c r="F9312" i="1"/>
  <c r="E9312" i="1"/>
  <c r="D9312" i="1"/>
  <c r="C9312" i="1"/>
  <c r="A9312" i="1"/>
  <c r="N9311" i="1"/>
  <c r="M9311" i="1"/>
  <c r="L9311" i="1"/>
  <c r="J9311" i="1"/>
  <c r="K9311" i="1" s="1"/>
  <c r="I9311" i="1"/>
  <c r="H9311" i="1"/>
  <c r="G9311" i="1"/>
  <c r="F9311" i="1"/>
  <c r="E9311" i="1"/>
  <c r="D9311" i="1"/>
  <c r="C9311" i="1"/>
  <c r="A9311" i="1"/>
  <c r="N9310" i="1"/>
  <c r="M9310" i="1"/>
  <c r="L9310" i="1"/>
  <c r="J9310" i="1"/>
  <c r="K9310" i="1" s="1"/>
  <c r="I9310" i="1"/>
  <c r="H9310" i="1"/>
  <c r="G9310" i="1"/>
  <c r="F9310" i="1"/>
  <c r="E9310" i="1"/>
  <c r="D9310" i="1"/>
  <c r="C9310" i="1"/>
  <c r="A9310" i="1"/>
  <c r="N9309" i="1"/>
  <c r="M9309" i="1"/>
  <c r="L9309" i="1"/>
  <c r="J9309" i="1"/>
  <c r="K9309" i="1" s="1"/>
  <c r="I9309" i="1"/>
  <c r="H9309" i="1"/>
  <c r="G9309" i="1"/>
  <c r="F9309" i="1"/>
  <c r="E9309" i="1"/>
  <c r="D9309" i="1"/>
  <c r="C9309" i="1"/>
  <c r="A9309" i="1"/>
  <c r="N9308" i="1"/>
  <c r="M9308" i="1"/>
  <c r="L9308" i="1"/>
  <c r="J9308" i="1"/>
  <c r="K9308" i="1" s="1"/>
  <c r="I9308" i="1"/>
  <c r="H9308" i="1"/>
  <c r="G9308" i="1"/>
  <c r="F9308" i="1"/>
  <c r="E9308" i="1"/>
  <c r="D9308" i="1"/>
  <c r="C9308" i="1"/>
  <c r="A9308" i="1"/>
  <c r="N9307" i="1"/>
  <c r="M9307" i="1"/>
  <c r="L9307" i="1"/>
  <c r="J9307" i="1"/>
  <c r="K9307" i="1" s="1"/>
  <c r="I9307" i="1"/>
  <c r="H9307" i="1"/>
  <c r="G9307" i="1"/>
  <c r="F9307" i="1"/>
  <c r="E9307" i="1"/>
  <c r="D9307" i="1"/>
  <c r="C9307" i="1"/>
  <c r="A9307" i="1"/>
  <c r="N9306" i="1"/>
  <c r="M9306" i="1"/>
  <c r="L9306" i="1"/>
  <c r="J9306" i="1"/>
  <c r="K9306" i="1" s="1"/>
  <c r="I9306" i="1"/>
  <c r="H9306" i="1"/>
  <c r="G9306" i="1"/>
  <c r="F9306" i="1"/>
  <c r="E9306" i="1"/>
  <c r="D9306" i="1"/>
  <c r="C9306" i="1"/>
  <c r="A9306" i="1"/>
  <c r="N9305" i="1"/>
  <c r="M9305" i="1"/>
  <c r="L9305" i="1"/>
  <c r="J9305" i="1"/>
  <c r="K9305" i="1" s="1"/>
  <c r="I9305" i="1"/>
  <c r="H9305" i="1"/>
  <c r="G9305" i="1"/>
  <c r="F9305" i="1"/>
  <c r="E9305" i="1"/>
  <c r="D9305" i="1"/>
  <c r="C9305" i="1"/>
  <c r="A9305" i="1"/>
  <c r="N9304" i="1"/>
  <c r="M9304" i="1"/>
  <c r="L9304" i="1"/>
  <c r="J9304" i="1"/>
  <c r="K9304" i="1" s="1"/>
  <c r="I9304" i="1"/>
  <c r="H9304" i="1"/>
  <c r="G9304" i="1"/>
  <c r="F9304" i="1"/>
  <c r="E9304" i="1"/>
  <c r="D9304" i="1"/>
  <c r="C9304" i="1"/>
  <c r="A9304" i="1"/>
  <c r="N9303" i="1"/>
  <c r="M9303" i="1"/>
  <c r="L9303" i="1"/>
  <c r="J9303" i="1"/>
  <c r="K9303" i="1" s="1"/>
  <c r="I9303" i="1"/>
  <c r="H9303" i="1"/>
  <c r="G9303" i="1"/>
  <c r="F9303" i="1"/>
  <c r="E9303" i="1"/>
  <c r="D9303" i="1"/>
  <c r="C9303" i="1"/>
  <c r="A9303" i="1"/>
  <c r="N9302" i="1"/>
  <c r="M9302" i="1"/>
  <c r="L9302" i="1"/>
  <c r="J9302" i="1"/>
  <c r="K9302" i="1" s="1"/>
  <c r="I9302" i="1"/>
  <c r="H9302" i="1"/>
  <c r="G9302" i="1"/>
  <c r="F9302" i="1"/>
  <c r="E9302" i="1"/>
  <c r="D9302" i="1"/>
  <c r="C9302" i="1"/>
  <c r="A9302" i="1"/>
  <c r="N9301" i="1"/>
  <c r="M9301" i="1"/>
  <c r="L9301" i="1"/>
  <c r="J9301" i="1"/>
  <c r="K9301" i="1" s="1"/>
  <c r="I9301" i="1"/>
  <c r="H9301" i="1"/>
  <c r="G9301" i="1"/>
  <c r="F9301" i="1"/>
  <c r="E9301" i="1"/>
  <c r="D9301" i="1"/>
  <c r="C9301" i="1"/>
  <c r="A9301" i="1"/>
  <c r="N9300" i="1"/>
  <c r="M9300" i="1"/>
  <c r="L9300" i="1"/>
  <c r="J9300" i="1"/>
  <c r="K9300" i="1" s="1"/>
  <c r="I9300" i="1"/>
  <c r="H9300" i="1"/>
  <c r="G9300" i="1"/>
  <c r="F9300" i="1"/>
  <c r="E9300" i="1"/>
  <c r="D9300" i="1"/>
  <c r="C9300" i="1"/>
  <c r="A9300" i="1"/>
  <c r="N9299" i="1"/>
  <c r="M9299" i="1"/>
  <c r="L9299" i="1"/>
  <c r="J9299" i="1"/>
  <c r="K9299" i="1" s="1"/>
  <c r="I9299" i="1"/>
  <c r="H9299" i="1"/>
  <c r="G9299" i="1"/>
  <c r="F9299" i="1"/>
  <c r="E9299" i="1"/>
  <c r="D9299" i="1"/>
  <c r="C9299" i="1"/>
  <c r="A9299" i="1"/>
  <c r="N9298" i="1"/>
  <c r="M9298" i="1"/>
  <c r="L9298" i="1"/>
  <c r="J9298" i="1"/>
  <c r="K9298" i="1" s="1"/>
  <c r="I9298" i="1"/>
  <c r="H9298" i="1"/>
  <c r="G9298" i="1"/>
  <c r="F9298" i="1"/>
  <c r="E9298" i="1"/>
  <c r="D9298" i="1"/>
  <c r="C9298" i="1"/>
  <c r="A9298" i="1"/>
  <c r="N9297" i="1"/>
  <c r="M9297" i="1"/>
  <c r="L9297" i="1"/>
  <c r="J9297" i="1"/>
  <c r="K9297" i="1" s="1"/>
  <c r="I9297" i="1"/>
  <c r="H9297" i="1"/>
  <c r="G9297" i="1"/>
  <c r="F9297" i="1"/>
  <c r="E9297" i="1"/>
  <c r="D9297" i="1"/>
  <c r="C9297" i="1"/>
  <c r="A9297" i="1"/>
  <c r="N9296" i="1"/>
  <c r="M9296" i="1"/>
  <c r="L9296" i="1"/>
  <c r="J9296" i="1"/>
  <c r="K9296" i="1" s="1"/>
  <c r="I9296" i="1"/>
  <c r="H9296" i="1"/>
  <c r="G9296" i="1"/>
  <c r="F9296" i="1"/>
  <c r="E9296" i="1"/>
  <c r="D9296" i="1"/>
  <c r="C9296" i="1"/>
  <c r="A9296" i="1"/>
  <c r="N9295" i="1"/>
  <c r="M9295" i="1"/>
  <c r="L9295" i="1"/>
  <c r="J9295" i="1"/>
  <c r="K9295" i="1" s="1"/>
  <c r="I9295" i="1"/>
  <c r="H9295" i="1"/>
  <c r="G9295" i="1"/>
  <c r="F9295" i="1"/>
  <c r="E9295" i="1"/>
  <c r="D9295" i="1"/>
  <c r="C9295" i="1"/>
  <c r="A9295" i="1"/>
  <c r="N9294" i="1"/>
  <c r="M9294" i="1"/>
  <c r="L9294" i="1"/>
  <c r="J9294" i="1"/>
  <c r="K9294" i="1" s="1"/>
  <c r="I9294" i="1"/>
  <c r="H9294" i="1"/>
  <c r="G9294" i="1"/>
  <c r="F9294" i="1"/>
  <c r="E9294" i="1"/>
  <c r="D9294" i="1"/>
  <c r="C9294" i="1"/>
  <c r="A9294" i="1"/>
  <c r="N9293" i="1"/>
  <c r="M9293" i="1"/>
  <c r="L9293" i="1"/>
  <c r="J9293" i="1"/>
  <c r="K9293" i="1" s="1"/>
  <c r="I9293" i="1"/>
  <c r="H9293" i="1"/>
  <c r="G9293" i="1"/>
  <c r="F9293" i="1"/>
  <c r="E9293" i="1"/>
  <c r="D9293" i="1"/>
  <c r="C9293" i="1"/>
  <c r="A9293" i="1"/>
  <c r="N9292" i="1"/>
  <c r="M9292" i="1"/>
  <c r="L9292" i="1"/>
  <c r="J9292" i="1"/>
  <c r="K9292" i="1" s="1"/>
  <c r="I9292" i="1"/>
  <c r="H9292" i="1"/>
  <c r="G9292" i="1"/>
  <c r="F9292" i="1"/>
  <c r="E9292" i="1"/>
  <c r="D9292" i="1"/>
  <c r="C9292" i="1"/>
  <c r="A9292" i="1"/>
  <c r="N9291" i="1"/>
  <c r="M9291" i="1"/>
  <c r="L9291" i="1"/>
  <c r="J9291" i="1"/>
  <c r="K9291" i="1" s="1"/>
  <c r="I9291" i="1"/>
  <c r="H9291" i="1"/>
  <c r="G9291" i="1"/>
  <c r="F9291" i="1"/>
  <c r="E9291" i="1"/>
  <c r="D9291" i="1"/>
  <c r="C9291" i="1"/>
  <c r="A9291" i="1"/>
  <c r="N9290" i="1"/>
  <c r="M9290" i="1"/>
  <c r="L9290" i="1"/>
  <c r="J9290" i="1"/>
  <c r="K9290" i="1" s="1"/>
  <c r="I9290" i="1"/>
  <c r="H9290" i="1"/>
  <c r="G9290" i="1"/>
  <c r="F9290" i="1"/>
  <c r="E9290" i="1"/>
  <c r="D9290" i="1"/>
  <c r="C9290" i="1"/>
  <c r="A9290" i="1"/>
  <c r="N9289" i="1"/>
  <c r="M9289" i="1"/>
  <c r="L9289" i="1"/>
  <c r="J9289" i="1"/>
  <c r="K9289" i="1" s="1"/>
  <c r="I9289" i="1"/>
  <c r="H9289" i="1"/>
  <c r="G9289" i="1"/>
  <c r="F9289" i="1"/>
  <c r="E9289" i="1"/>
  <c r="D9289" i="1"/>
  <c r="C9289" i="1"/>
  <c r="A9289" i="1"/>
  <c r="N9288" i="1"/>
  <c r="M9288" i="1"/>
  <c r="L9288" i="1"/>
  <c r="J9288" i="1"/>
  <c r="K9288" i="1" s="1"/>
  <c r="I9288" i="1"/>
  <c r="H9288" i="1"/>
  <c r="G9288" i="1"/>
  <c r="F9288" i="1"/>
  <c r="E9288" i="1"/>
  <c r="D9288" i="1"/>
  <c r="C9288" i="1"/>
  <c r="A9288" i="1"/>
  <c r="N9287" i="1"/>
  <c r="M9287" i="1"/>
  <c r="L9287" i="1"/>
  <c r="J9287" i="1"/>
  <c r="K9287" i="1" s="1"/>
  <c r="I9287" i="1"/>
  <c r="H9287" i="1"/>
  <c r="G9287" i="1"/>
  <c r="F9287" i="1"/>
  <c r="E9287" i="1"/>
  <c r="D9287" i="1"/>
  <c r="C9287" i="1"/>
  <c r="A9287" i="1"/>
  <c r="N9286" i="1"/>
  <c r="M9286" i="1"/>
  <c r="L9286" i="1"/>
  <c r="J9286" i="1"/>
  <c r="K9286" i="1" s="1"/>
  <c r="I9286" i="1"/>
  <c r="H9286" i="1"/>
  <c r="G9286" i="1"/>
  <c r="F9286" i="1"/>
  <c r="E9286" i="1"/>
  <c r="D9286" i="1"/>
  <c r="C9286" i="1"/>
  <c r="A9286" i="1"/>
  <c r="N9285" i="1"/>
  <c r="M9285" i="1"/>
  <c r="L9285" i="1"/>
  <c r="J9285" i="1"/>
  <c r="K9285" i="1" s="1"/>
  <c r="I9285" i="1"/>
  <c r="H9285" i="1"/>
  <c r="G9285" i="1"/>
  <c r="F9285" i="1"/>
  <c r="E9285" i="1"/>
  <c r="D9285" i="1"/>
  <c r="C9285" i="1"/>
  <c r="A9285" i="1"/>
  <c r="N9284" i="1"/>
  <c r="M9284" i="1"/>
  <c r="L9284" i="1"/>
  <c r="J9284" i="1"/>
  <c r="K9284" i="1" s="1"/>
  <c r="I9284" i="1"/>
  <c r="H9284" i="1"/>
  <c r="G9284" i="1"/>
  <c r="F9284" i="1"/>
  <c r="E9284" i="1"/>
  <c r="D9284" i="1"/>
  <c r="C9284" i="1"/>
  <c r="A9284" i="1"/>
  <c r="N9283" i="1"/>
  <c r="M9283" i="1"/>
  <c r="L9283" i="1"/>
  <c r="J9283" i="1"/>
  <c r="K9283" i="1" s="1"/>
  <c r="I9283" i="1"/>
  <c r="H9283" i="1"/>
  <c r="G9283" i="1"/>
  <c r="F9283" i="1"/>
  <c r="E9283" i="1"/>
  <c r="D9283" i="1"/>
  <c r="C9283" i="1"/>
  <c r="A9283" i="1"/>
  <c r="N9282" i="1"/>
  <c r="M9282" i="1"/>
  <c r="L9282" i="1"/>
  <c r="J9282" i="1"/>
  <c r="K9282" i="1" s="1"/>
  <c r="I9282" i="1"/>
  <c r="H9282" i="1"/>
  <c r="G9282" i="1"/>
  <c r="F9282" i="1"/>
  <c r="E9282" i="1"/>
  <c r="D9282" i="1"/>
  <c r="C9282" i="1"/>
  <c r="A9282" i="1"/>
  <c r="N9281" i="1"/>
  <c r="M9281" i="1"/>
  <c r="L9281" i="1"/>
  <c r="J9281" i="1"/>
  <c r="K9281" i="1" s="1"/>
  <c r="I9281" i="1"/>
  <c r="H9281" i="1"/>
  <c r="G9281" i="1"/>
  <c r="F9281" i="1"/>
  <c r="E9281" i="1"/>
  <c r="D9281" i="1"/>
  <c r="C9281" i="1"/>
  <c r="A9281" i="1"/>
  <c r="N9280" i="1"/>
  <c r="M9280" i="1"/>
  <c r="L9280" i="1"/>
  <c r="J9280" i="1"/>
  <c r="K9280" i="1" s="1"/>
  <c r="I9280" i="1"/>
  <c r="H9280" i="1"/>
  <c r="G9280" i="1"/>
  <c r="F9280" i="1"/>
  <c r="E9280" i="1"/>
  <c r="D9280" i="1"/>
  <c r="C9280" i="1"/>
  <c r="A9280" i="1"/>
  <c r="N9279" i="1"/>
  <c r="M9279" i="1"/>
  <c r="L9279" i="1"/>
  <c r="J9279" i="1"/>
  <c r="K9279" i="1" s="1"/>
  <c r="I9279" i="1"/>
  <c r="H9279" i="1"/>
  <c r="G9279" i="1"/>
  <c r="F9279" i="1"/>
  <c r="E9279" i="1"/>
  <c r="D9279" i="1"/>
  <c r="C9279" i="1"/>
  <c r="A9279" i="1"/>
  <c r="N9278" i="1"/>
  <c r="M9278" i="1"/>
  <c r="L9278" i="1"/>
  <c r="J9278" i="1"/>
  <c r="K9278" i="1" s="1"/>
  <c r="I9278" i="1"/>
  <c r="H9278" i="1"/>
  <c r="G9278" i="1"/>
  <c r="F9278" i="1"/>
  <c r="E9278" i="1"/>
  <c r="D9278" i="1"/>
  <c r="C9278" i="1"/>
  <c r="A9278" i="1"/>
  <c r="N9277" i="1"/>
  <c r="M9277" i="1"/>
  <c r="L9277" i="1"/>
  <c r="J9277" i="1"/>
  <c r="K9277" i="1" s="1"/>
  <c r="I9277" i="1"/>
  <c r="H9277" i="1"/>
  <c r="G9277" i="1"/>
  <c r="F9277" i="1"/>
  <c r="E9277" i="1"/>
  <c r="D9277" i="1"/>
  <c r="C9277" i="1"/>
  <c r="A9277" i="1"/>
  <c r="N9276" i="1"/>
  <c r="M9276" i="1"/>
  <c r="L9276" i="1"/>
  <c r="J9276" i="1"/>
  <c r="K9276" i="1" s="1"/>
  <c r="I9276" i="1"/>
  <c r="H9276" i="1"/>
  <c r="G9276" i="1"/>
  <c r="F9276" i="1"/>
  <c r="E9276" i="1"/>
  <c r="D9276" i="1"/>
  <c r="C9276" i="1"/>
  <c r="A9276" i="1"/>
  <c r="N9275" i="1"/>
  <c r="M9275" i="1"/>
  <c r="L9275" i="1"/>
  <c r="J9275" i="1"/>
  <c r="K9275" i="1" s="1"/>
  <c r="I9275" i="1"/>
  <c r="H9275" i="1"/>
  <c r="G9275" i="1"/>
  <c r="F9275" i="1"/>
  <c r="E9275" i="1"/>
  <c r="D9275" i="1"/>
  <c r="C9275" i="1"/>
  <c r="A9275" i="1"/>
  <c r="N9274" i="1"/>
  <c r="M9274" i="1"/>
  <c r="L9274" i="1"/>
  <c r="J9274" i="1"/>
  <c r="K9274" i="1" s="1"/>
  <c r="I9274" i="1"/>
  <c r="H9274" i="1"/>
  <c r="G9274" i="1"/>
  <c r="F9274" i="1"/>
  <c r="E9274" i="1"/>
  <c r="D9274" i="1"/>
  <c r="C9274" i="1"/>
  <c r="A9274" i="1"/>
  <c r="N9273" i="1"/>
  <c r="M9273" i="1"/>
  <c r="L9273" i="1"/>
  <c r="J9273" i="1"/>
  <c r="K9273" i="1" s="1"/>
  <c r="I9273" i="1"/>
  <c r="H9273" i="1"/>
  <c r="G9273" i="1"/>
  <c r="F9273" i="1"/>
  <c r="E9273" i="1"/>
  <c r="D9273" i="1"/>
  <c r="C9273" i="1"/>
  <c r="A9273" i="1"/>
  <c r="N9272" i="1"/>
  <c r="M9272" i="1"/>
  <c r="L9272" i="1"/>
  <c r="J9272" i="1"/>
  <c r="K9272" i="1" s="1"/>
  <c r="I9272" i="1"/>
  <c r="H9272" i="1"/>
  <c r="G9272" i="1"/>
  <c r="F9272" i="1"/>
  <c r="E9272" i="1"/>
  <c r="D9272" i="1"/>
  <c r="C9272" i="1"/>
  <c r="A9272" i="1"/>
  <c r="N9271" i="1"/>
  <c r="M9271" i="1"/>
  <c r="L9271" i="1"/>
  <c r="J9271" i="1"/>
  <c r="K9271" i="1" s="1"/>
  <c r="I9271" i="1"/>
  <c r="H9271" i="1"/>
  <c r="G9271" i="1"/>
  <c r="F9271" i="1"/>
  <c r="E9271" i="1"/>
  <c r="D9271" i="1"/>
  <c r="C9271" i="1"/>
  <c r="A9271" i="1"/>
  <c r="N9270" i="1"/>
  <c r="M9270" i="1"/>
  <c r="L9270" i="1"/>
  <c r="J9270" i="1"/>
  <c r="K9270" i="1" s="1"/>
  <c r="I9270" i="1"/>
  <c r="H9270" i="1"/>
  <c r="G9270" i="1"/>
  <c r="F9270" i="1"/>
  <c r="E9270" i="1"/>
  <c r="D9270" i="1"/>
  <c r="C9270" i="1"/>
  <c r="A9270" i="1"/>
  <c r="N9269" i="1"/>
  <c r="M9269" i="1"/>
  <c r="L9269" i="1"/>
  <c r="J9269" i="1"/>
  <c r="K9269" i="1" s="1"/>
  <c r="I9269" i="1"/>
  <c r="H9269" i="1"/>
  <c r="G9269" i="1"/>
  <c r="F9269" i="1"/>
  <c r="E9269" i="1"/>
  <c r="D9269" i="1"/>
  <c r="C9269" i="1"/>
  <c r="A9269" i="1"/>
  <c r="N9268" i="1"/>
  <c r="M9268" i="1"/>
  <c r="L9268" i="1"/>
  <c r="J9268" i="1"/>
  <c r="K9268" i="1" s="1"/>
  <c r="I9268" i="1"/>
  <c r="H9268" i="1"/>
  <c r="G9268" i="1"/>
  <c r="F9268" i="1"/>
  <c r="E9268" i="1"/>
  <c r="D9268" i="1"/>
  <c r="C9268" i="1"/>
  <c r="A9268" i="1"/>
  <c r="N9267" i="1"/>
  <c r="M9267" i="1"/>
  <c r="L9267" i="1"/>
  <c r="J9267" i="1"/>
  <c r="K9267" i="1" s="1"/>
  <c r="I9267" i="1"/>
  <c r="H9267" i="1"/>
  <c r="G9267" i="1"/>
  <c r="F9267" i="1"/>
  <c r="E9267" i="1"/>
  <c r="D9267" i="1"/>
  <c r="C9267" i="1"/>
  <c r="A9267" i="1"/>
  <c r="N9266" i="1"/>
  <c r="M9266" i="1"/>
  <c r="L9266" i="1"/>
  <c r="J9266" i="1"/>
  <c r="K9266" i="1" s="1"/>
  <c r="I9266" i="1"/>
  <c r="H9266" i="1"/>
  <c r="G9266" i="1"/>
  <c r="F9266" i="1"/>
  <c r="E9266" i="1"/>
  <c r="D9266" i="1"/>
  <c r="C9266" i="1"/>
  <c r="A9266" i="1"/>
  <c r="N9265" i="1"/>
  <c r="M9265" i="1"/>
  <c r="L9265" i="1"/>
  <c r="J9265" i="1"/>
  <c r="K9265" i="1" s="1"/>
  <c r="I9265" i="1"/>
  <c r="H9265" i="1"/>
  <c r="G9265" i="1"/>
  <c r="F9265" i="1"/>
  <c r="E9265" i="1"/>
  <c r="D9265" i="1"/>
  <c r="C9265" i="1"/>
  <c r="A9265" i="1"/>
  <c r="N9264" i="1"/>
  <c r="M9264" i="1"/>
  <c r="L9264" i="1"/>
  <c r="J9264" i="1"/>
  <c r="K9264" i="1" s="1"/>
  <c r="I9264" i="1"/>
  <c r="H9264" i="1"/>
  <c r="G9264" i="1"/>
  <c r="F9264" i="1"/>
  <c r="E9264" i="1"/>
  <c r="D9264" i="1"/>
  <c r="C9264" i="1"/>
  <c r="A9264" i="1"/>
  <c r="N9263" i="1"/>
  <c r="M9263" i="1"/>
  <c r="L9263" i="1"/>
  <c r="J9263" i="1"/>
  <c r="K9263" i="1" s="1"/>
  <c r="I9263" i="1"/>
  <c r="H9263" i="1"/>
  <c r="G9263" i="1"/>
  <c r="F9263" i="1"/>
  <c r="E9263" i="1"/>
  <c r="D9263" i="1"/>
  <c r="C9263" i="1"/>
  <c r="A9263" i="1"/>
  <c r="N9262" i="1"/>
  <c r="M9262" i="1"/>
  <c r="L9262" i="1"/>
  <c r="J9262" i="1"/>
  <c r="K9262" i="1" s="1"/>
  <c r="I9262" i="1"/>
  <c r="H9262" i="1"/>
  <c r="G9262" i="1"/>
  <c r="F9262" i="1"/>
  <c r="E9262" i="1"/>
  <c r="D9262" i="1"/>
  <c r="C9262" i="1"/>
  <c r="A9262" i="1"/>
  <c r="N9261" i="1"/>
  <c r="M9261" i="1"/>
  <c r="L9261" i="1"/>
  <c r="J9261" i="1"/>
  <c r="K9261" i="1" s="1"/>
  <c r="I9261" i="1"/>
  <c r="H9261" i="1"/>
  <c r="G9261" i="1"/>
  <c r="F9261" i="1"/>
  <c r="E9261" i="1"/>
  <c r="D9261" i="1"/>
  <c r="C9261" i="1"/>
  <c r="A9261" i="1"/>
  <c r="N9260" i="1"/>
  <c r="M9260" i="1"/>
  <c r="L9260" i="1"/>
  <c r="J9260" i="1"/>
  <c r="K9260" i="1" s="1"/>
  <c r="I9260" i="1"/>
  <c r="H9260" i="1"/>
  <c r="G9260" i="1"/>
  <c r="F9260" i="1"/>
  <c r="E9260" i="1"/>
  <c r="D9260" i="1"/>
  <c r="C9260" i="1"/>
  <c r="A9260" i="1"/>
  <c r="N9259" i="1"/>
  <c r="M9259" i="1"/>
  <c r="L9259" i="1"/>
  <c r="J9259" i="1"/>
  <c r="K9259" i="1" s="1"/>
  <c r="I9259" i="1"/>
  <c r="H9259" i="1"/>
  <c r="G9259" i="1"/>
  <c r="F9259" i="1"/>
  <c r="E9259" i="1"/>
  <c r="D9259" i="1"/>
  <c r="C9259" i="1"/>
  <c r="A9259" i="1"/>
  <c r="N9258" i="1"/>
  <c r="M9258" i="1"/>
  <c r="L9258" i="1"/>
  <c r="J9258" i="1"/>
  <c r="K9258" i="1" s="1"/>
  <c r="I9258" i="1"/>
  <c r="H9258" i="1"/>
  <c r="G9258" i="1"/>
  <c r="F9258" i="1"/>
  <c r="E9258" i="1"/>
  <c r="D9258" i="1"/>
  <c r="C9258" i="1"/>
  <c r="A9258" i="1"/>
  <c r="N9257" i="1"/>
  <c r="M9257" i="1"/>
  <c r="L9257" i="1"/>
  <c r="J9257" i="1"/>
  <c r="K9257" i="1" s="1"/>
  <c r="I9257" i="1"/>
  <c r="H9257" i="1"/>
  <c r="G9257" i="1"/>
  <c r="F9257" i="1"/>
  <c r="E9257" i="1"/>
  <c r="D9257" i="1"/>
  <c r="C9257" i="1"/>
  <c r="A9257" i="1"/>
  <c r="N9256" i="1"/>
  <c r="M9256" i="1"/>
  <c r="L9256" i="1"/>
  <c r="J9256" i="1"/>
  <c r="K9256" i="1" s="1"/>
  <c r="I9256" i="1"/>
  <c r="H9256" i="1"/>
  <c r="G9256" i="1"/>
  <c r="F9256" i="1"/>
  <c r="E9256" i="1"/>
  <c r="D9256" i="1"/>
  <c r="C9256" i="1"/>
  <c r="A9256" i="1"/>
  <c r="N9255" i="1"/>
  <c r="M9255" i="1"/>
  <c r="L9255" i="1"/>
  <c r="J9255" i="1"/>
  <c r="K9255" i="1" s="1"/>
  <c r="I9255" i="1"/>
  <c r="H9255" i="1"/>
  <c r="G9255" i="1"/>
  <c r="F9255" i="1"/>
  <c r="E9255" i="1"/>
  <c r="D9255" i="1"/>
  <c r="C9255" i="1"/>
  <c r="A9255" i="1"/>
  <c r="N9254" i="1"/>
  <c r="M9254" i="1"/>
  <c r="L9254" i="1"/>
  <c r="J9254" i="1"/>
  <c r="K9254" i="1" s="1"/>
  <c r="I9254" i="1"/>
  <c r="H9254" i="1"/>
  <c r="G9254" i="1"/>
  <c r="F9254" i="1"/>
  <c r="E9254" i="1"/>
  <c r="D9254" i="1"/>
  <c r="C9254" i="1"/>
  <c r="A9254" i="1"/>
  <c r="N9253" i="1"/>
  <c r="M9253" i="1"/>
  <c r="L9253" i="1"/>
  <c r="J9253" i="1"/>
  <c r="K9253" i="1" s="1"/>
  <c r="I9253" i="1"/>
  <c r="H9253" i="1"/>
  <c r="G9253" i="1"/>
  <c r="F9253" i="1"/>
  <c r="E9253" i="1"/>
  <c r="D9253" i="1"/>
  <c r="C9253" i="1"/>
  <c r="A9253" i="1"/>
  <c r="N9252" i="1"/>
  <c r="M9252" i="1"/>
  <c r="L9252" i="1"/>
  <c r="J9252" i="1"/>
  <c r="K9252" i="1" s="1"/>
  <c r="I9252" i="1"/>
  <c r="H9252" i="1"/>
  <c r="G9252" i="1"/>
  <c r="F9252" i="1"/>
  <c r="E9252" i="1"/>
  <c r="D9252" i="1"/>
  <c r="C9252" i="1"/>
  <c r="A9252" i="1"/>
  <c r="N9251" i="1"/>
  <c r="M9251" i="1"/>
  <c r="L9251" i="1"/>
  <c r="J9251" i="1"/>
  <c r="K9251" i="1" s="1"/>
  <c r="I9251" i="1"/>
  <c r="H9251" i="1"/>
  <c r="G9251" i="1"/>
  <c r="F9251" i="1"/>
  <c r="E9251" i="1"/>
  <c r="D9251" i="1"/>
  <c r="C9251" i="1"/>
  <c r="A9251" i="1"/>
  <c r="N9250" i="1"/>
  <c r="M9250" i="1"/>
  <c r="L9250" i="1"/>
  <c r="J9250" i="1"/>
  <c r="K9250" i="1" s="1"/>
  <c r="I9250" i="1"/>
  <c r="H9250" i="1"/>
  <c r="G9250" i="1"/>
  <c r="F9250" i="1"/>
  <c r="E9250" i="1"/>
  <c r="D9250" i="1"/>
  <c r="C9250" i="1"/>
  <c r="A9250" i="1"/>
  <c r="N9249" i="1"/>
  <c r="M9249" i="1"/>
  <c r="L9249" i="1"/>
  <c r="J9249" i="1"/>
  <c r="K9249" i="1" s="1"/>
  <c r="I9249" i="1"/>
  <c r="H9249" i="1"/>
  <c r="G9249" i="1"/>
  <c r="F9249" i="1"/>
  <c r="E9249" i="1"/>
  <c r="D9249" i="1"/>
  <c r="C9249" i="1"/>
  <c r="A9249" i="1"/>
  <c r="N9248" i="1"/>
  <c r="M9248" i="1"/>
  <c r="L9248" i="1"/>
  <c r="J9248" i="1"/>
  <c r="K9248" i="1" s="1"/>
  <c r="I9248" i="1"/>
  <c r="H9248" i="1"/>
  <c r="G9248" i="1"/>
  <c r="F9248" i="1"/>
  <c r="E9248" i="1"/>
  <c r="D9248" i="1"/>
  <c r="C9248" i="1"/>
  <c r="A9248" i="1"/>
  <c r="N9247" i="1"/>
  <c r="M9247" i="1"/>
  <c r="L9247" i="1"/>
  <c r="J9247" i="1"/>
  <c r="K9247" i="1" s="1"/>
  <c r="I9247" i="1"/>
  <c r="H9247" i="1"/>
  <c r="G9247" i="1"/>
  <c r="F9247" i="1"/>
  <c r="E9247" i="1"/>
  <c r="D9247" i="1"/>
  <c r="C9247" i="1"/>
  <c r="A9247" i="1"/>
  <c r="N9246" i="1"/>
  <c r="M9246" i="1"/>
  <c r="L9246" i="1"/>
  <c r="J9246" i="1"/>
  <c r="K9246" i="1" s="1"/>
  <c r="I9246" i="1"/>
  <c r="H9246" i="1"/>
  <c r="G9246" i="1"/>
  <c r="F9246" i="1"/>
  <c r="E9246" i="1"/>
  <c r="D9246" i="1"/>
  <c r="C9246" i="1"/>
  <c r="A9246" i="1"/>
  <c r="N9245" i="1"/>
  <c r="M9245" i="1"/>
  <c r="L9245" i="1"/>
  <c r="J9245" i="1"/>
  <c r="K9245" i="1" s="1"/>
  <c r="I9245" i="1"/>
  <c r="H9245" i="1"/>
  <c r="G9245" i="1"/>
  <c r="F9245" i="1"/>
  <c r="E9245" i="1"/>
  <c r="D9245" i="1"/>
  <c r="C9245" i="1"/>
  <c r="A9245" i="1"/>
  <c r="N9244" i="1"/>
  <c r="M9244" i="1"/>
  <c r="L9244" i="1"/>
  <c r="J9244" i="1"/>
  <c r="K9244" i="1" s="1"/>
  <c r="I9244" i="1"/>
  <c r="H9244" i="1"/>
  <c r="G9244" i="1"/>
  <c r="F9244" i="1"/>
  <c r="E9244" i="1"/>
  <c r="D9244" i="1"/>
  <c r="C9244" i="1"/>
  <c r="A9244" i="1"/>
  <c r="N9243" i="1"/>
  <c r="M9243" i="1"/>
  <c r="L9243" i="1"/>
  <c r="J9243" i="1"/>
  <c r="K9243" i="1" s="1"/>
  <c r="I9243" i="1"/>
  <c r="H9243" i="1"/>
  <c r="G9243" i="1"/>
  <c r="F9243" i="1"/>
  <c r="E9243" i="1"/>
  <c r="D9243" i="1"/>
  <c r="C9243" i="1"/>
  <c r="A9243" i="1"/>
  <c r="N9242" i="1"/>
  <c r="M9242" i="1"/>
  <c r="L9242" i="1"/>
  <c r="J9242" i="1"/>
  <c r="K9242" i="1" s="1"/>
  <c r="I9242" i="1"/>
  <c r="H9242" i="1"/>
  <c r="G9242" i="1"/>
  <c r="F9242" i="1"/>
  <c r="E9242" i="1"/>
  <c r="D9242" i="1"/>
  <c r="C9242" i="1"/>
  <c r="A9242" i="1"/>
  <c r="N9241" i="1"/>
  <c r="M9241" i="1"/>
  <c r="L9241" i="1"/>
  <c r="J9241" i="1"/>
  <c r="K9241" i="1" s="1"/>
  <c r="I9241" i="1"/>
  <c r="H9241" i="1"/>
  <c r="G9241" i="1"/>
  <c r="F9241" i="1"/>
  <c r="E9241" i="1"/>
  <c r="D9241" i="1"/>
  <c r="C9241" i="1"/>
  <c r="A9241" i="1"/>
  <c r="N9240" i="1"/>
  <c r="M9240" i="1"/>
  <c r="L9240" i="1"/>
  <c r="J9240" i="1"/>
  <c r="K9240" i="1" s="1"/>
  <c r="I9240" i="1"/>
  <c r="H9240" i="1"/>
  <c r="G9240" i="1"/>
  <c r="F9240" i="1"/>
  <c r="E9240" i="1"/>
  <c r="D9240" i="1"/>
  <c r="C9240" i="1"/>
  <c r="A9240" i="1"/>
  <c r="N9239" i="1"/>
  <c r="M9239" i="1"/>
  <c r="L9239" i="1"/>
  <c r="J9239" i="1"/>
  <c r="K9239" i="1" s="1"/>
  <c r="I9239" i="1"/>
  <c r="H9239" i="1"/>
  <c r="G9239" i="1"/>
  <c r="F9239" i="1"/>
  <c r="E9239" i="1"/>
  <c r="D9239" i="1"/>
  <c r="C9239" i="1"/>
  <c r="A9239" i="1"/>
  <c r="N9238" i="1"/>
  <c r="M9238" i="1"/>
  <c r="L9238" i="1"/>
  <c r="J9238" i="1"/>
  <c r="K9238" i="1" s="1"/>
  <c r="I9238" i="1"/>
  <c r="H9238" i="1"/>
  <c r="G9238" i="1"/>
  <c r="F9238" i="1"/>
  <c r="E9238" i="1"/>
  <c r="D9238" i="1"/>
  <c r="C9238" i="1"/>
  <c r="A9238" i="1"/>
  <c r="N9237" i="1"/>
  <c r="M9237" i="1"/>
  <c r="L9237" i="1"/>
  <c r="J9237" i="1"/>
  <c r="K9237" i="1" s="1"/>
  <c r="I9237" i="1"/>
  <c r="H9237" i="1"/>
  <c r="G9237" i="1"/>
  <c r="F9237" i="1"/>
  <c r="E9237" i="1"/>
  <c r="D9237" i="1"/>
  <c r="C9237" i="1"/>
  <c r="A9237" i="1"/>
  <c r="N9236" i="1"/>
  <c r="M9236" i="1"/>
  <c r="L9236" i="1"/>
  <c r="J9236" i="1"/>
  <c r="K9236" i="1" s="1"/>
  <c r="I9236" i="1"/>
  <c r="H9236" i="1"/>
  <c r="G9236" i="1"/>
  <c r="F9236" i="1"/>
  <c r="E9236" i="1"/>
  <c r="D9236" i="1"/>
  <c r="C9236" i="1"/>
  <c r="A9236" i="1"/>
  <c r="N9235" i="1"/>
  <c r="M9235" i="1"/>
  <c r="L9235" i="1"/>
  <c r="J9235" i="1"/>
  <c r="K9235" i="1" s="1"/>
  <c r="I9235" i="1"/>
  <c r="H9235" i="1"/>
  <c r="G9235" i="1"/>
  <c r="F9235" i="1"/>
  <c r="E9235" i="1"/>
  <c r="D9235" i="1"/>
  <c r="C9235" i="1"/>
  <c r="A9235" i="1"/>
  <c r="N9234" i="1"/>
  <c r="M9234" i="1"/>
  <c r="L9234" i="1"/>
  <c r="J9234" i="1"/>
  <c r="K9234" i="1" s="1"/>
  <c r="I9234" i="1"/>
  <c r="H9234" i="1"/>
  <c r="G9234" i="1"/>
  <c r="F9234" i="1"/>
  <c r="E9234" i="1"/>
  <c r="D9234" i="1"/>
  <c r="C9234" i="1"/>
  <c r="A9234" i="1"/>
  <c r="N9233" i="1"/>
  <c r="M9233" i="1"/>
  <c r="L9233" i="1"/>
  <c r="J9233" i="1"/>
  <c r="K9233" i="1" s="1"/>
  <c r="I9233" i="1"/>
  <c r="H9233" i="1"/>
  <c r="G9233" i="1"/>
  <c r="F9233" i="1"/>
  <c r="E9233" i="1"/>
  <c r="D9233" i="1"/>
  <c r="C9233" i="1"/>
  <c r="A9233" i="1"/>
  <c r="N9232" i="1"/>
  <c r="M9232" i="1"/>
  <c r="L9232" i="1"/>
  <c r="J9232" i="1"/>
  <c r="K9232" i="1" s="1"/>
  <c r="I9232" i="1"/>
  <c r="H9232" i="1"/>
  <c r="G9232" i="1"/>
  <c r="F9232" i="1"/>
  <c r="E9232" i="1"/>
  <c r="D9232" i="1"/>
  <c r="C9232" i="1"/>
  <c r="A9232" i="1"/>
  <c r="N9231" i="1"/>
  <c r="M9231" i="1"/>
  <c r="L9231" i="1"/>
  <c r="J9231" i="1"/>
  <c r="K9231" i="1" s="1"/>
  <c r="I9231" i="1"/>
  <c r="H9231" i="1"/>
  <c r="G9231" i="1"/>
  <c r="F9231" i="1"/>
  <c r="E9231" i="1"/>
  <c r="D9231" i="1"/>
  <c r="C9231" i="1"/>
  <c r="A9231" i="1"/>
  <c r="N9230" i="1"/>
  <c r="M9230" i="1"/>
  <c r="L9230" i="1"/>
  <c r="J9230" i="1"/>
  <c r="K9230" i="1" s="1"/>
  <c r="I9230" i="1"/>
  <c r="H9230" i="1"/>
  <c r="G9230" i="1"/>
  <c r="F9230" i="1"/>
  <c r="E9230" i="1"/>
  <c r="D9230" i="1"/>
  <c r="C9230" i="1"/>
  <c r="A9230" i="1"/>
  <c r="N9229" i="1"/>
  <c r="M9229" i="1"/>
  <c r="L9229" i="1"/>
  <c r="J9229" i="1"/>
  <c r="K9229" i="1" s="1"/>
  <c r="I9229" i="1"/>
  <c r="H9229" i="1"/>
  <c r="G9229" i="1"/>
  <c r="F9229" i="1"/>
  <c r="E9229" i="1"/>
  <c r="D9229" i="1"/>
  <c r="C9229" i="1"/>
  <c r="A9229" i="1"/>
  <c r="N9228" i="1"/>
  <c r="M9228" i="1"/>
  <c r="L9228" i="1"/>
  <c r="J9228" i="1"/>
  <c r="K9228" i="1" s="1"/>
  <c r="I9228" i="1"/>
  <c r="H9228" i="1"/>
  <c r="G9228" i="1"/>
  <c r="F9228" i="1"/>
  <c r="E9228" i="1"/>
  <c r="D9228" i="1"/>
  <c r="C9228" i="1"/>
  <c r="A9228" i="1"/>
  <c r="N9227" i="1"/>
  <c r="M9227" i="1"/>
  <c r="L9227" i="1"/>
  <c r="J9227" i="1"/>
  <c r="K9227" i="1" s="1"/>
  <c r="I9227" i="1"/>
  <c r="H9227" i="1"/>
  <c r="G9227" i="1"/>
  <c r="F9227" i="1"/>
  <c r="E9227" i="1"/>
  <c r="D9227" i="1"/>
  <c r="C9227" i="1"/>
  <c r="A9227" i="1"/>
  <c r="N9226" i="1"/>
  <c r="M9226" i="1"/>
  <c r="L9226" i="1"/>
  <c r="J9226" i="1"/>
  <c r="K9226" i="1" s="1"/>
  <c r="I9226" i="1"/>
  <c r="H9226" i="1"/>
  <c r="G9226" i="1"/>
  <c r="F9226" i="1"/>
  <c r="E9226" i="1"/>
  <c r="D9226" i="1"/>
  <c r="C9226" i="1"/>
  <c r="A9226" i="1"/>
  <c r="N9225" i="1"/>
  <c r="M9225" i="1"/>
  <c r="L9225" i="1"/>
  <c r="J9225" i="1"/>
  <c r="K9225" i="1" s="1"/>
  <c r="I9225" i="1"/>
  <c r="H9225" i="1"/>
  <c r="G9225" i="1"/>
  <c r="F9225" i="1"/>
  <c r="E9225" i="1"/>
  <c r="D9225" i="1"/>
  <c r="C9225" i="1"/>
  <c r="A9225" i="1"/>
  <c r="N9224" i="1"/>
  <c r="M9224" i="1"/>
  <c r="L9224" i="1"/>
  <c r="J9224" i="1"/>
  <c r="K9224" i="1" s="1"/>
  <c r="I9224" i="1"/>
  <c r="H9224" i="1"/>
  <c r="G9224" i="1"/>
  <c r="F9224" i="1"/>
  <c r="E9224" i="1"/>
  <c r="D9224" i="1"/>
  <c r="C9224" i="1"/>
  <c r="A9224" i="1"/>
  <c r="N9223" i="1"/>
  <c r="M9223" i="1"/>
  <c r="L9223" i="1"/>
  <c r="J9223" i="1"/>
  <c r="K9223" i="1" s="1"/>
  <c r="I9223" i="1"/>
  <c r="H9223" i="1"/>
  <c r="G9223" i="1"/>
  <c r="F9223" i="1"/>
  <c r="E9223" i="1"/>
  <c r="D9223" i="1"/>
  <c r="C9223" i="1"/>
  <c r="A9223" i="1"/>
  <c r="N9222" i="1"/>
  <c r="M9222" i="1"/>
  <c r="L9222" i="1"/>
  <c r="J9222" i="1"/>
  <c r="K9222" i="1" s="1"/>
  <c r="I9222" i="1"/>
  <c r="H9222" i="1"/>
  <c r="G9222" i="1"/>
  <c r="F9222" i="1"/>
  <c r="E9222" i="1"/>
  <c r="D9222" i="1"/>
  <c r="C9222" i="1"/>
  <c r="A9222" i="1"/>
  <c r="N9221" i="1"/>
  <c r="M9221" i="1"/>
  <c r="L9221" i="1"/>
  <c r="J9221" i="1"/>
  <c r="K9221" i="1" s="1"/>
  <c r="I9221" i="1"/>
  <c r="H9221" i="1"/>
  <c r="G9221" i="1"/>
  <c r="F9221" i="1"/>
  <c r="E9221" i="1"/>
  <c r="D9221" i="1"/>
  <c r="C9221" i="1"/>
  <c r="A9221" i="1"/>
  <c r="N9220" i="1"/>
  <c r="M9220" i="1"/>
  <c r="L9220" i="1"/>
  <c r="J9220" i="1"/>
  <c r="K9220" i="1" s="1"/>
  <c r="I9220" i="1"/>
  <c r="H9220" i="1"/>
  <c r="G9220" i="1"/>
  <c r="F9220" i="1"/>
  <c r="E9220" i="1"/>
  <c r="D9220" i="1"/>
  <c r="C9220" i="1"/>
  <c r="A9220" i="1"/>
  <c r="N9219" i="1"/>
  <c r="M9219" i="1"/>
  <c r="L9219" i="1"/>
  <c r="J9219" i="1"/>
  <c r="K9219" i="1" s="1"/>
  <c r="I9219" i="1"/>
  <c r="H9219" i="1"/>
  <c r="G9219" i="1"/>
  <c r="F9219" i="1"/>
  <c r="E9219" i="1"/>
  <c r="D9219" i="1"/>
  <c r="C9219" i="1"/>
  <c r="A9219" i="1"/>
  <c r="N9218" i="1"/>
  <c r="M9218" i="1"/>
  <c r="L9218" i="1"/>
  <c r="J9218" i="1"/>
  <c r="K9218" i="1" s="1"/>
  <c r="I9218" i="1"/>
  <c r="H9218" i="1"/>
  <c r="G9218" i="1"/>
  <c r="F9218" i="1"/>
  <c r="E9218" i="1"/>
  <c r="D9218" i="1"/>
  <c r="C9218" i="1"/>
  <c r="A9218" i="1"/>
  <c r="N9217" i="1"/>
  <c r="M9217" i="1"/>
  <c r="L9217" i="1"/>
  <c r="J9217" i="1"/>
  <c r="K9217" i="1" s="1"/>
  <c r="I9217" i="1"/>
  <c r="H9217" i="1"/>
  <c r="G9217" i="1"/>
  <c r="F9217" i="1"/>
  <c r="E9217" i="1"/>
  <c r="D9217" i="1"/>
  <c r="C9217" i="1"/>
  <c r="A9217" i="1"/>
  <c r="N9216" i="1"/>
  <c r="M9216" i="1"/>
  <c r="L9216" i="1"/>
  <c r="J9216" i="1"/>
  <c r="K9216" i="1" s="1"/>
  <c r="I9216" i="1"/>
  <c r="H9216" i="1"/>
  <c r="G9216" i="1"/>
  <c r="F9216" i="1"/>
  <c r="E9216" i="1"/>
  <c r="D9216" i="1"/>
  <c r="C9216" i="1"/>
  <c r="A9216" i="1"/>
  <c r="N9215" i="1"/>
  <c r="M9215" i="1"/>
  <c r="L9215" i="1"/>
  <c r="J9215" i="1"/>
  <c r="K9215" i="1" s="1"/>
  <c r="I9215" i="1"/>
  <c r="H9215" i="1"/>
  <c r="G9215" i="1"/>
  <c r="F9215" i="1"/>
  <c r="E9215" i="1"/>
  <c r="D9215" i="1"/>
  <c r="C9215" i="1"/>
  <c r="A9215" i="1"/>
  <c r="N9214" i="1"/>
  <c r="M9214" i="1"/>
  <c r="L9214" i="1"/>
  <c r="J9214" i="1"/>
  <c r="K9214" i="1" s="1"/>
  <c r="I9214" i="1"/>
  <c r="H9214" i="1"/>
  <c r="G9214" i="1"/>
  <c r="F9214" i="1"/>
  <c r="E9214" i="1"/>
  <c r="D9214" i="1"/>
  <c r="C9214" i="1"/>
  <c r="A9214" i="1"/>
  <c r="N9213" i="1"/>
  <c r="M9213" i="1"/>
  <c r="L9213" i="1"/>
  <c r="J9213" i="1"/>
  <c r="K9213" i="1" s="1"/>
  <c r="I9213" i="1"/>
  <c r="H9213" i="1"/>
  <c r="G9213" i="1"/>
  <c r="F9213" i="1"/>
  <c r="E9213" i="1"/>
  <c r="D9213" i="1"/>
  <c r="C9213" i="1"/>
  <c r="A9213" i="1"/>
  <c r="N9212" i="1"/>
  <c r="M9212" i="1"/>
  <c r="L9212" i="1"/>
  <c r="J9212" i="1"/>
  <c r="K9212" i="1" s="1"/>
  <c r="I9212" i="1"/>
  <c r="H9212" i="1"/>
  <c r="G9212" i="1"/>
  <c r="F9212" i="1"/>
  <c r="E9212" i="1"/>
  <c r="D9212" i="1"/>
  <c r="C9212" i="1"/>
  <c r="A9212" i="1"/>
  <c r="N9211" i="1"/>
  <c r="M9211" i="1"/>
  <c r="L9211" i="1"/>
  <c r="J9211" i="1"/>
  <c r="K9211" i="1" s="1"/>
  <c r="I9211" i="1"/>
  <c r="H9211" i="1"/>
  <c r="G9211" i="1"/>
  <c r="F9211" i="1"/>
  <c r="E9211" i="1"/>
  <c r="D9211" i="1"/>
  <c r="C9211" i="1"/>
  <c r="A9211" i="1"/>
  <c r="N9210" i="1"/>
  <c r="M9210" i="1"/>
  <c r="L9210" i="1"/>
  <c r="J9210" i="1"/>
  <c r="K9210" i="1" s="1"/>
  <c r="I9210" i="1"/>
  <c r="H9210" i="1"/>
  <c r="G9210" i="1"/>
  <c r="F9210" i="1"/>
  <c r="E9210" i="1"/>
  <c r="D9210" i="1"/>
  <c r="C9210" i="1"/>
  <c r="A9210" i="1"/>
  <c r="N9209" i="1"/>
  <c r="M9209" i="1"/>
  <c r="L9209" i="1"/>
  <c r="J9209" i="1"/>
  <c r="K9209" i="1" s="1"/>
  <c r="I9209" i="1"/>
  <c r="H9209" i="1"/>
  <c r="G9209" i="1"/>
  <c r="F9209" i="1"/>
  <c r="E9209" i="1"/>
  <c r="D9209" i="1"/>
  <c r="C9209" i="1"/>
  <c r="A9209" i="1"/>
  <c r="N9208" i="1"/>
  <c r="M9208" i="1"/>
  <c r="L9208" i="1"/>
  <c r="J9208" i="1"/>
  <c r="K9208" i="1" s="1"/>
  <c r="I9208" i="1"/>
  <c r="H9208" i="1"/>
  <c r="G9208" i="1"/>
  <c r="F9208" i="1"/>
  <c r="E9208" i="1"/>
  <c r="D9208" i="1"/>
  <c r="C9208" i="1"/>
  <c r="A9208" i="1"/>
  <c r="N9207" i="1"/>
  <c r="M9207" i="1"/>
  <c r="L9207" i="1"/>
  <c r="J9207" i="1"/>
  <c r="K9207" i="1" s="1"/>
  <c r="I9207" i="1"/>
  <c r="H9207" i="1"/>
  <c r="G9207" i="1"/>
  <c r="F9207" i="1"/>
  <c r="E9207" i="1"/>
  <c r="D9207" i="1"/>
  <c r="C9207" i="1"/>
  <c r="A9207" i="1"/>
  <c r="N9206" i="1"/>
  <c r="M9206" i="1"/>
  <c r="L9206" i="1"/>
  <c r="J9206" i="1"/>
  <c r="K9206" i="1" s="1"/>
  <c r="I9206" i="1"/>
  <c r="H9206" i="1"/>
  <c r="G9206" i="1"/>
  <c r="F9206" i="1"/>
  <c r="E9206" i="1"/>
  <c r="D9206" i="1"/>
  <c r="C9206" i="1"/>
  <c r="A9206" i="1"/>
  <c r="N9205" i="1"/>
  <c r="M9205" i="1"/>
  <c r="L9205" i="1"/>
  <c r="J9205" i="1"/>
  <c r="K9205" i="1" s="1"/>
  <c r="I9205" i="1"/>
  <c r="H9205" i="1"/>
  <c r="G9205" i="1"/>
  <c r="F9205" i="1"/>
  <c r="E9205" i="1"/>
  <c r="D9205" i="1"/>
  <c r="C9205" i="1"/>
  <c r="A9205" i="1"/>
  <c r="N9204" i="1"/>
  <c r="M9204" i="1"/>
  <c r="L9204" i="1"/>
  <c r="J9204" i="1"/>
  <c r="K9204" i="1" s="1"/>
  <c r="I9204" i="1"/>
  <c r="H9204" i="1"/>
  <c r="G9204" i="1"/>
  <c r="F9204" i="1"/>
  <c r="E9204" i="1"/>
  <c r="D9204" i="1"/>
  <c r="C9204" i="1"/>
  <c r="A9204" i="1"/>
  <c r="N9203" i="1"/>
  <c r="M9203" i="1"/>
  <c r="L9203" i="1"/>
  <c r="J9203" i="1"/>
  <c r="K9203" i="1" s="1"/>
  <c r="I9203" i="1"/>
  <c r="H9203" i="1"/>
  <c r="G9203" i="1"/>
  <c r="F9203" i="1"/>
  <c r="E9203" i="1"/>
  <c r="D9203" i="1"/>
  <c r="C9203" i="1"/>
  <c r="A9203" i="1"/>
  <c r="N9202" i="1"/>
  <c r="M9202" i="1"/>
  <c r="L9202" i="1"/>
  <c r="J9202" i="1"/>
  <c r="K9202" i="1" s="1"/>
  <c r="I9202" i="1"/>
  <c r="H9202" i="1"/>
  <c r="G9202" i="1"/>
  <c r="F9202" i="1"/>
  <c r="E9202" i="1"/>
  <c r="D9202" i="1"/>
  <c r="C9202" i="1"/>
  <c r="A9202" i="1"/>
  <c r="N9201" i="1"/>
  <c r="M9201" i="1"/>
  <c r="L9201" i="1"/>
  <c r="J9201" i="1"/>
  <c r="K9201" i="1" s="1"/>
  <c r="I9201" i="1"/>
  <c r="H9201" i="1"/>
  <c r="G9201" i="1"/>
  <c r="F9201" i="1"/>
  <c r="E9201" i="1"/>
  <c r="D9201" i="1"/>
  <c r="C9201" i="1"/>
  <c r="A9201" i="1"/>
  <c r="N9200" i="1"/>
  <c r="M9200" i="1"/>
  <c r="L9200" i="1"/>
  <c r="J9200" i="1"/>
  <c r="K9200" i="1" s="1"/>
  <c r="I9200" i="1"/>
  <c r="H9200" i="1"/>
  <c r="G9200" i="1"/>
  <c r="F9200" i="1"/>
  <c r="E9200" i="1"/>
  <c r="D9200" i="1"/>
  <c r="C9200" i="1"/>
  <c r="A9200" i="1"/>
  <c r="N9199" i="1"/>
  <c r="M9199" i="1"/>
  <c r="L9199" i="1"/>
  <c r="J9199" i="1"/>
  <c r="K9199" i="1" s="1"/>
  <c r="I9199" i="1"/>
  <c r="H9199" i="1"/>
  <c r="G9199" i="1"/>
  <c r="F9199" i="1"/>
  <c r="E9199" i="1"/>
  <c r="D9199" i="1"/>
  <c r="C9199" i="1"/>
  <c r="A9199" i="1"/>
  <c r="N9198" i="1"/>
  <c r="M9198" i="1"/>
  <c r="L9198" i="1"/>
  <c r="J9198" i="1"/>
  <c r="K9198" i="1" s="1"/>
  <c r="I9198" i="1"/>
  <c r="H9198" i="1"/>
  <c r="G9198" i="1"/>
  <c r="F9198" i="1"/>
  <c r="E9198" i="1"/>
  <c r="D9198" i="1"/>
  <c r="C9198" i="1"/>
  <c r="A9198" i="1"/>
  <c r="N9197" i="1"/>
  <c r="M9197" i="1"/>
  <c r="L9197" i="1"/>
  <c r="J9197" i="1"/>
  <c r="K9197" i="1" s="1"/>
  <c r="I9197" i="1"/>
  <c r="H9197" i="1"/>
  <c r="G9197" i="1"/>
  <c r="F9197" i="1"/>
  <c r="E9197" i="1"/>
  <c r="D9197" i="1"/>
  <c r="C9197" i="1"/>
  <c r="A9197" i="1"/>
  <c r="N9196" i="1"/>
  <c r="M9196" i="1"/>
  <c r="L9196" i="1"/>
  <c r="J9196" i="1"/>
  <c r="K9196" i="1" s="1"/>
  <c r="I9196" i="1"/>
  <c r="H9196" i="1"/>
  <c r="G9196" i="1"/>
  <c r="F9196" i="1"/>
  <c r="E9196" i="1"/>
  <c r="D9196" i="1"/>
  <c r="C9196" i="1"/>
  <c r="A9196" i="1"/>
  <c r="N9195" i="1"/>
  <c r="M9195" i="1"/>
  <c r="L9195" i="1"/>
  <c r="J9195" i="1"/>
  <c r="K9195" i="1" s="1"/>
  <c r="I9195" i="1"/>
  <c r="H9195" i="1"/>
  <c r="G9195" i="1"/>
  <c r="F9195" i="1"/>
  <c r="E9195" i="1"/>
  <c r="D9195" i="1"/>
  <c r="C9195" i="1"/>
  <c r="A9195" i="1"/>
  <c r="N9194" i="1"/>
  <c r="M9194" i="1"/>
  <c r="L9194" i="1"/>
  <c r="J9194" i="1"/>
  <c r="K9194" i="1" s="1"/>
  <c r="I9194" i="1"/>
  <c r="H9194" i="1"/>
  <c r="G9194" i="1"/>
  <c r="F9194" i="1"/>
  <c r="E9194" i="1"/>
  <c r="D9194" i="1"/>
  <c r="C9194" i="1"/>
  <c r="A9194" i="1"/>
  <c r="N9193" i="1"/>
  <c r="M9193" i="1"/>
  <c r="L9193" i="1"/>
  <c r="J9193" i="1"/>
  <c r="K9193" i="1" s="1"/>
  <c r="I9193" i="1"/>
  <c r="H9193" i="1"/>
  <c r="G9193" i="1"/>
  <c r="F9193" i="1"/>
  <c r="E9193" i="1"/>
  <c r="D9193" i="1"/>
  <c r="C9193" i="1"/>
  <c r="A9193" i="1"/>
  <c r="N9192" i="1"/>
  <c r="M9192" i="1"/>
  <c r="L9192" i="1"/>
  <c r="J9192" i="1"/>
  <c r="K9192" i="1" s="1"/>
  <c r="I9192" i="1"/>
  <c r="H9192" i="1"/>
  <c r="G9192" i="1"/>
  <c r="F9192" i="1"/>
  <c r="E9192" i="1"/>
  <c r="D9192" i="1"/>
  <c r="C9192" i="1"/>
  <c r="A9192" i="1"/>
  <c r="N9191" i="1"/>
  <c r="M9191" i="1"/>
  <c r="L9191" i="1"/>
  <c r="J9191" i="1"/>
  <c r="K9191" i="1" s="1"/>
  <c r="I9191" i="1"/>
  <c r="H9191" i="1"/>
  <c r="G9191" i="1"/>
  <c r="F9191" i="1"/>
  <c r="E9191" i="1"/>
  <c r="D9191" i="1"/>
  <c r="C9191" i="1"/>
  <c r="A9191" i="1"/>
  <c r="N9190" i="1"/>
  <c r="M9190" i="1"/>
  <c r="L9190" i="1"/>
  <c r="J9190" i="1"/>
  <c r="K9190" i="1" s="1"/>
  <c r="I9190" i="1"/>
  <c r="H9190" i="1"/>
  <c r="G9190" i="1"/>
  <c r="F9190" i="1"/>
  <c r="E9190" i="1"/>
  <c r="D9190" i="1"/>
  <c r="C9190" i="1"/>
  <c r="A9190" i="1"/>
  <c r="N9189" i="1"/>
  <c r="M9189" i="1"/>
  <c r="L9189" i="1"/>
  <c r="J9189" i="1"/>
  <c r="K9189" i="1" s="1"/>
  <c r="I9189" i="1"/>
  <c r="H9189" i="1"/>
  <c r="G9189" i="1"/>
  <c r="F9189" i="1"/>
  <c r="E9189" i="1"/>
  <c r="D9189" i="1"/>
  <c r="C9189" i="1"/>
  <c r="A9189" i="1"/>
  <c r="N9188" i="1"/>
  <c r="M9188" i="1"/>
  <c r="L9188" i="1"/>
  <c r="J9188" i="1"/>
  <c r="K9188" i="1" s="1"/>
  <c r="I9188" i="1"/>
  <c r="H9188" i="1"/>
  <c r="G9188" i="1"/>
  <c r="F9188" i="1"/>
  <c r="E9188" i="1"/>
  <c r="D9188" i="1"/>
  <c r="C9188" i="1"/>
  <c r="A9188" i="1"/>
  <c r="N9187" i="1"/>
  <c r="M9187" i="1"/>
  <c r="L9187" i="1"/>
  <c r="J9187" i="1"/>
  <c r="K9187" i="1" s="1"/>
  <c r="I9187" i="1"/>
  <c r="H9187" i="1"/>
  <c r="G9187" i="1"/>
  <c r="F9187" i="1"/>
  <c r="E9187" i="1"/>
  <c r="D9187" i="1"/>
  <c r="C9187" i="1"/>
  <c r="A9187" i="1"/>
  <c r="N9186" i="1"/>
  <c r="M9186" i="1"/>
  <c r="L9186" i="1"/>
  <c r="J9186" i="1"/>
  <c r="K9186" i="1" s="1"/>
  <c r="I9186" i="1"/>
  <c r="H9186" i="1"/>
  <c r="G9186" i="1"/>
  <c r="F9186" i="1"/>
  <c r="E9186" i="1"/>
  <c r="D9186" i="1"/>
  <c r="C9186" i="1"/>
  <c r="A9186" i="1"/>
  <c r="N9185" i="1"/>
  <c r="M9185" i="1"/>
  <c r="L9185" i="1"/>
  <c r="J9185" i="1"/>
  <c r="K9185" i="1" s="1"/>
  <c r="I9185" i="1"/>
  <c r="H9185" i="1"/>
  <c r="G9185" i="1"/>
  <c r="F9185" i="1"/>
  <c r="E9185" i="1"/>
  <c r="D9185" i="1"/>
  <c r="C9185" i="1"/>
  <c r="A9185" i="1"/>
  <c r="N9184" i="1"/>
  <c r="M9184" i="1"/>
  <c r="L9184" i="1"/>
  <c r="J9184" i="1"/>
  <c r="K9184" i="1" s="1"/>
  <c r="I9184" i="1"/>
  <c r="H9184" i="1"/>
  <c r="G9184" i="1"/>
  <c r="F9184" i="1"/>
  <c r="E9184" i="1"/>
  <c r="D9184" i="1"/>
  <c r="C9184" i="1"/>
  <c r="A9184" i="1"/>
  <c r="N9183" i="1"/>
  <c r="M9183" i="1"/>
  <c r="L9183" i="1"/>
  <c r="J9183" i="1"/>
  <c r="K9183" i="1" s="1"/>
  <c r="I9183" i="1"/>
  <c r="H9183" i="1"/>
  <c r="G9183" i="1"/>
  <c r="F9183" i="1"/>
  <c r="E9183" i="1"/>
  <c r="D9183" i="1"/>
  <c r="C9183" i="1"/>
  <c r="A9183" i="1"/>
  <c r="N9182" i="1"/>
  <c r="M9182" i="1"/>
  <c r="L9182" i="1"/>
  <c r="J9182" i="1"/>
  <c r="K9182" i="1" s="1"/>
  <c r="I9182" i="1"/>
  <c r="H9182" i="1"/>
  <c r="G9182" i="1"/>
  <c r="F9182" i="1"/>
  <c r="E9182" i="1"/>
  <c r="D9182" i="1"/>
  <c r="C9182" i="1"/>
  <c r="A9182" i="1"/>
  <c r="N9181" i="1"/>
  <c r="M9181" i="1"/>
  <c r="L9181" i="1"/>
  <c r="J9181" i="1"/>
  <c r="K9181" i="1" s="1"/>
  <c r="I9181" i="1"/>
  <c r="H9181" i="1"/>
  <c r="G9181" i="1"/>
  <c r="F9181" i="1"/>
  <c r="E9181" i="1"/>
  <c r="D9181" i="1"/>
  <c r="C9181" i="1"/>
  <c r="A9181" i="1"/>
  <c r="N9180" i="1"/>
  <c r="M9180" i="1"/>
  <c r="L9180" i="1"/>
  <c r="J9180" i="1"/>
  <c r="K9180" i="1" s="1"/>
  <c r="I9180" i="1"/>
  <c r="H9180" i="1"/>
  <c r="G9180" i="1"/>
  <c r="F9180" i="1"/>
  <c r="E9180" i="1"/>
  <c r="D9180" i="1"/>
  <c r="C9180" i="1"/>
  <c r="A9180" i="1"/>
  <c r="N9179" i="1"/>
  <c r="M9179" i="1"/>
  <c r="L9179" i="1"/>
  <c r="J9179" i="1"/>
  <c r="K9179" i="1" s="1"/>
  <c r="I9179" i="1"/>
  <c r="H9179" i="1"/>
  <c r="G9179" i="1"/>
  <c r="F9179" i="1"/>
  <c r="E9179" i="1"/>
  <c r="D9179" i="1"/>
  <c r="C9179" i="1"/>
  <c r="A9179" i="1"/>
  <c r="N9178" i="1"/>
  <c r="M9178" i="1"/>
  <c r="L9178" i="1"/>
  <c r="J9178" i="1"/>
  <c r="K9178" i="1" s="1"/>
  <c r="I9178" i="1"/>
  <c r="H9178" i="1"/>
  <c r="G9178" i="1"/>
  <c r="F9178" i="1"/>
  <c r="E9178" i="1"/>
  <c r="D9178" i="1"/>
  <c r="C9178" i="1"/>
  <c r="A9178" i="1"/>
  <c r="N9177" i="1"/>
  <c r="M9177" i="1"/>
  <c r="L9177" i="1"/>
  <c r="J9177" i="1"/>
  <c r="K9177" i="1" s="1"/>
  <c r="I9177" i="1"/>
  <c r="H9177" i="1"/>
  <c r="G9177" i="1"/>
  <c r="F9177" i="1"/>
  <c r="E9177" i="1"/>
  <c r="D9177" i="1"/>
  <c r="C9177" i="1"/>
  <c r="A9177" i="1"/>
  <c r="N9176" i="1"/>
  <c r="M9176" i="1"/>
  <c r="L9176" i="1"/>
  <c r="J9176" i="1"/>
  <c r="K9176" i="1" s="1"/>
  <c r="I9176" i="1"/>
  <c r="H9176" i="1"/>
  <c r="G9176" i="1"/>
  <c r="F9176" i="1"/>
  <c r="E9176" i="1"/>
  <c r="D9176" i="1"/>
  <c r="C9176" i="1"/>
  <c r="A9176" i="1"/>
  <c r="N9175" i="1"/>
  <c r="M9175" i="1"/>
  <c r="L9175" i="1"/>
  <c r="J9175" i="1"/>
  <c r="K9175" i="1" s="1"/>
  <c r="I9175" i="1"/>
  <c r="H9175" i="1"/>
  <c r="G9175" i="1"/>
  <c r="F9175" i="1"/>
  <c r="E9175" i="1"/>
  <c r="D9175" i="1"/>
  <c r="C9175" i="1"/>
  <c r="A9175" i="1"/>
  <c r="N9174" i="1"/>
  <c r="M9174" i="1"/>
  <c r="L9174" i="1"/>
  <c r="J9174" i="1"/>
  <c r="K9174" i="1" s="1"/>
  <c r="I9174" i="1"/>
  <c r="H9174" i="1"/>
  <c r="G9174" i="1"/>
  <c r="F9174" i="1"/>
  <c r="E9174" i="1"/>
  <c r="D9174" i="1"/>
  <c r="C9174" i="1"/>
  <c r="A9174" i="1"/>
  <c r="N9173" i="1"/>
  <c r="M9173" i="1"/>
  <c r="L9173" i="1"/>
  <c r="J9173" i="1"/>
  <c r="K9173" i="1" s="1"/>
  <c r="I9173" i="1"/>
  <c r="H9173" i="1"/>
  <c r="G9173" i="1"/>
  <c r="F9173" i="1"/>
  <c r="E9173" i="1"/>
  <c r="D9173" i="1"/>
  <c r="C9173" i="1"/>
  <c r="A9173" i="1"/>
  <c r="N9172" i="1"/>
  <c r="M9172" i="1"/>
  <c r="L9172" i="1"/>
  <c r="J9172" i="1"/>
  <c r="K9172" i="1" s="1"/>
  <c r="I9172" i="1"/>
  <c r="H9172" i="1"/>
  <c r="G9172" i="1"/>
  <c r="F9172" i="1"/>
  <c r="E9172" i="1"/>
  <c r="D9172" i="1"/>
  <c r="C9172" i="1"/>
  <c r="A9172" i="1"/>
  <c r="N9171" i="1"/>
  <c r="M9171" i="1"/>
  <c r="L9171" i="1"/>
  <c r="J9171" i="1"/>
  <c r="K9171" i="1" s="1"/>
  <c r="I9171" i="1"/>
  <c r="H9171" i="1"/>
  <c r="G9171" i="1"/>
  <c r="F9171" i="1"/>
  <c r="E9171" i="1"/>
  <c r="D9171" i="1"/>
  <c r="C9171" i="1"/>
  <c r="A9171" i="1"/>
  <c r="N9170" i="1"/>
  <c r="M9170" i="1"/>
  <c r="L9170" i="1"/>
  <c r="J9170" i="1"/>
  <c r="K9170" i="1" s="1"/>
  <c r="I9170" i="1"/>
  <c r="H9170" i="1"/>
  <c r="G9170" i="1"/>
  <c r="F9170" i="1"/>
  <c r="E9170" i="1"/>
  <c r="D9170" i="1"/>
  <c r="C9170" i="1"/>
  <c r="A9170" i="1"/>
  <c r="N9169" i="1"/>
  <c r="M9169" i="1"/>
  <c r="L9169" i="1"/>
  <c r="J9169" i="1"/>
  <c r="K9169" i="1" s="1"/>
  <c r="I9169" i="1"/>
  <c r="H9169" i="1"/>
  <c r="G9169" i="1"/>
  <c r="F9169" i="1"/>
  <c r="E9169" i="1"/>
  <c r="D9169" i="1"/>
  <c r="C9169" i="1"/>
  <c r="A9169" i="1"/>
  <c r="N9168" i="1"/>
  <c r="M9168" i="1"/>
  <c r="L9168" i="1"/>
  <c r="J9168" i="1"/>
  <c r="K9168" i="1" s="1"/>
  <c r="I9168" i="1"/>
  <c r="H9168" i="1"/>
  <c r="G9168" i="1"/>
  <c r="F9168" i="1"/>
  <c r="E9168" i="1"/>
  <c r="D9168" i="1"/>
  <c r="C9168" i="1"/>
  <c r="A9168" i="1"/>
  <c r="N9167" i="1"/>
  <c r="M9167" i="1"/>
  <c r="L9167" i="1"/>
  <c r="J9167" i="1"/>
  <c r="K9167" i="1" s="1"/>
  <c r="I9167" i="1"/>
  <c r="H9167" i="1"/>
  <c r="G9167" i="1"/>
  <c r="F9167" i="1"/>
  <c r="E9167" i="1"/>
  <c r="D9167" i="1"/>
  <c r="C9167" i="1"/>
  <c r="A9167" i="1"/>
  <c r="N9166" i="1"/>
  <c r="M9166" i="1"/>
  <c r="L9166" i="1"/>
  <c r="J9166" i="1"/>
  <c r="K9166" i="1" s="1"/>
  <c r="I9166" i="1"/>
  <c r="H9166" i="1"/>
  <c r="G9166" i="1"/>
  <c r="F9166" i="1"/>
  <c r="E9166" i="1"/>
  <c r="D9166" i="1"/>
  <c r="C9166" i="1"/>
  <c r="A9166" i="1"/>
  <c r="N9165" i="1"/>
  <c r="M9165" i="1"/>
  <c r="L9165" i="1"/>
  <c r="J9165" i="1"/>
  <c r="K9165" i="1" s="1"/>
  <c r="I9165" i="1"/>
  <c r="H9165" i="1"/>
  <c r="G9165" i="1"/>
  <c r="F9165" i="1"/>
  <c r="E9165" i="1"/>
  <c r="D9165" i="1"/>
  <c r="C9165" i="1"/>
  <c r="A9165" i="1"/>
  <c r="N9164" i="1"/>
  <c r="M9164" i="1"/>
  <c r="L9164" i="1"/>
  <c r="J9164" i="1"/>
  <c r="K9164" i="1" s="1"/>
  <c r="I9164" i="1"/>
  <c r="H9164" i="1"/>
  <c r="G9164" i="1"/>
  <c r="F9164" i="1"/>
  <c r="E9164" i="1"/>
  <c r="D9164" i="1"/>
  <c r="C9164" i="1"/>
  <c r="A9164" i="1"/>
  <c r="N9163" i="1"/>
  <c r="M9163" i="1"/>
  <c r="L9163" i="1"/>
  <c r="J9163" i="1"/>
  <c r="K9163" i="1" s="1"/>
  <c r="I9163" i="1"/>
  <c r="H9163" i="1"/>
  <c r="G9163" i="1"/>
  <c r="F9163" i="1"/>
  <c r="E9163" i="1"/>
  <c r="D9163" i="1"/>
  <c r="C9163" i="1"/>
  <c r="A9163" i="1"/>
  <c r="N9162" i="1"/>
  <c r="M9162" i="1"/>
  <c r="L9162" i="1"/>
  <c r="J9162" i="1"/>
  <c r="K9162" i="1" s="1"/>
  <c r="I9162" i="1"/>
  <c r="H9162" i="1"/>
  <c r="G9162" i="1"/>
  <c r="F9162" i="1"/>
  <c r="E9162" i="1"/>
  <c r="D9162" i="1"/>
  <c r="C9162" i="1"/>
  <c r="A9162" i="1"/>
  <c r="N9161" i="1"/>
  <c r="M9161" i="1"/>
  <c r="L9161" i="1"/>
  <c r="J9161" i="1"/>
  <c r="K9161" i="1" s="1"/>
  <c r="I9161" i="1"/>
  <c r="H9161" i="1"/>
  <c r="G9161" i="1"/>
  <c r="F9161" i="1"/>
  <c r="E9161" i="1"/>
  <c r="D9161" i="1"/>
  <c r="C9161" i="1"/>
  <c r="A9161" i="1"/>
  <c r="N9160" i="1"/>
  <c r="M9160" i="1"/>
  <c r="L9160" i="1"/>
  <c r="J9160" i="1"/>
  <c r="K9160" i="1" s="1"/>
  <c r="I9160" i="1"/>
  <c r="H9160" i="1"/>
  <c r="G9160" i="1"/>
  <c r="F9160" i="1"/>
  <c r="E9160" i="1"/>
  <c r="D9160" i="1"/>
  <c r="C9160" i="1"/>
  <c r="A9160" i="1"/>
  <c r="N9159" i="1"/>
  <c r="M9159" i="1"/>
  <c r="L9159" i="1"/>
  <c r="J9159" i="1"/>
  <c r="K9159" i="1" s="1"/>
  <c r="I9159" i="1"/>
  <c r="H9159" i="1"/>
  <c r="G9159" i="1"/>
  <c r="F9159" i="1"/>
  <c r="E9159" i="1"/>
  <c r="D9159" i="1"/>
  <c r="C9159" i="1"/>
  <c r="A9159" i="1"/>
  <c r="N9158" i="1"/>
  <c r="M9158" i="1"/>
  <c r="L9158" i="1"/>
  <c r="J9158" i="1"/>
  <c r="K9158" i="1" s="1"/>
  <c r="I9158" i="1"/>
  <c r="H9158" i="1"/>
  <c r="G9158" i="1"/>
  <c r="F9158" i="1"/>
  <c r="E9158" i="1"/>
  <c r="D9158" i="1"/>
  <c r="C9158" i="1"/>
  <c r="A9158" i="1"/>
  <c r="N9157" i="1"/>
  <c r="M9157" i="1"/>
  <c r="L9157" i="1"/>
  <c r="J9157" i="1"/>
  <c r="K9157" i="1" s="1"/>
  <c r="I9157" i="1"/>
  <c r="H9157" i="1"/>
  <c r="G9157" i="1"/>
  <c r="F9157" i="1"/>
  <c r="E9157" i="1"/>
  <c r="D9157" i="1"/>
  <c r="C9157" i="1"/>
  <c r="A9157" i="1"/>
  <c r="N9156" i="1"/>
  <c r="M9156" i="1"/>
  <c r="L9156" i="1"/>
  <c r="J9156" i="1"/>
  <c r="K9156" i="1" s="1"/>
  <c r="I9156" i="1"/>
  <c r="H9156" i="1"/>
  <c r="G9156" i="1"/>
  <c r="F9156" i="1"/>
  <c r="E9156" i="1"/>
  <c r="D9156" i="1"/>
  <c r="C9156" i="1"/>
  <c r="A9156" i="1"/>
  <c r="N9155" i="1"/>
  <c r="M9155" i="1"/>
  <c r="L9155" i="1"/>
  <c r="J9155" i="1"/>
  <c r="K9155" i="1" s="1"/>
  <c r="I9155" i="1"/>
  <c r="H9155" i="1"/>
  <c r="G9155" i="1"/>
  <c r="F9155" i="1"/>
  <c r="E9155" i="1"/>
  <c r="D9155" i="1"/>
  <c r="C9155" i="1"/>
  <c r="A9155" i="1"/>
  <c r="N9154" i="1"/>
  <c r="M9154" i="1"/>
  <c r="L9154" i="1"/>
  <c r="J9154" i="1"/>
  <c r="K9154" i="1" s="1"/>
  <c r="I9154" i="1"/>
  <c r="H9154" i="1"/>
  <c r="G9154" i="1"/>
  <c r="F9154" i="1"/>
  <c r="E9154" i="1"/>
  <c r="D9154" i="1"/>
  <c r="C9154" i="1"/>
  <c r="A9154" i="1"/>
  <c r="N9153" i="1"/>
  <c r="M9153" i="1"/>
  <c r="L9153" i="1"/>
  <c r="J9153" i="1"/>
  <c r="K9153" i="1" s="1"/>
  <c r="I9153" i="1"/>
  <c r="H9153" i="1"/>
  <c r="G9153" i="1"/>
  <c r="F9153" i="1"/>
  <c r="E9153" i="1"/>
  <c r="D9153" i="1"/>
  <c r="C9153" i="1"/>
  <c r="A9153" i="1"/>
  <c r="N9152" i="1"/>
  <c r="M9152" i="1"/>
  <c r="L9152" i="1"/>
  <c r="J9152" i="1"/>
  <c r="K9152" i="1" s="1"/>
  <c r="I9152" i="1"/>
  <c r="H9152" i="1"/>
  <c r="G9152" i="1"/>
  <c r="F9152" i="1"/>
  <c r="E9152" i="1"/>
  <c r="D9152" i="1"/>
  <c r="C9152" i="1"/>
  <c r="A9152" i="1"/>
  <c r="N9151" i="1"/>
  <c r="M9151" i="1"/>
  <c r="L9151" i="1"/>
  <c r="J9151" i="1"/>
  <c r="K9151" i="1" s="1"/>
  <c r="I9151" i="1"/>
  <c r="H9151" i="1"/>
  <c r="G9151" i="1"/>
  <c r="F9151" i="1"/>
  <c r="E9151" i="1"/>
  <c r="D9151" i="1"/>
  <c r="C9151" i="1"/>
  <c r="A9151" i="1"/>
  <c r="N9150" i="1"/>
  <c r="M9150" i="1"/>
  <c r="L9150" i="1"/>
  <c r="J9150" i="1"/>
  <c r="K9150" i="1" s="1"/>
  <c r="I9150" i="1"/>
  <c r="H9150" i="1"/>
  <c r="G9150" i="1"/>
  <c r="F9150" i="1"/>
  <c r="E9150" i="1"/>
  <c r="D9150" i="1"/>
  <c r="C9150" i="1"/>
  <c r="A9150" i="1"/>
  <c r="N9149" i="1"/>
  <c r="M9149" i="1"/>
  <c r="L9149" i="1"/>
  <c r="J9149" i="1"/>
  <c r="K9149" i="1" s="1"/>
  <c r="I9149" i="1"/>
  <c r="H9149" i="1"/>
  <c r="G9149" i="1"/>
  <c r="F9149" i="1"/>
  <c r="E9149" i="1"/>
  <c r="D9149" i="1"/>
  <c r="C9149" i="1"/>
  <c r="A9149" i="1"/>
  <c r="N9148" i="1"/>
  <c r="M9148" i="1"/>
  <c r="L9148" i="1"/>
  <c r="J9148" i="1"/>
  <c r="K9148" i="1" s="1"/>
  <c r="I9148" i="1"/>
  <c r="H9148" i="1"/>
  <c r="G9148" i="1"/>
  <c r="F9148" i="1"/>
  <c r="E9148" i="1"/>
  <c r="D9148" i="1"/>
  <c r="C9148" i="1"/>
  <c r="A9148" i="1"/>
  <c r="N9147" i="1"/>
  <c r="M9147" i="1"/>
  <c r="L9147" i="1"/>
  <c r="J9147" i="1"/>
  <c r="K9147" i="1" s="1"/>
  <c r="I9147" i="1"/>
  <c r="H9147" i="1"/>
  <c r="G9147" i="1"/>
  <c r="F9147" i="1"/>
  <c r="E9147" i="1"/>
  <c r="D9147" i="1"/>
  <c r="C9147" i="1"/>
  <c r="A9147" i="1"/>
  <c r="N9146" i="1"/>
  <c r="M9146" i="1"/>
  <c r="L9146" i="1"/>
  <c r="J9146" i="1"/>
  <c r="K9146" i="1" s="1"/>
  <c r="I9146" i="1"/>
  <c r="H9146" i="1"/>
  <c r="G9146" i="1"/>
  <c r="F9146" i="1"/>
  <c r="E9146" i="1"/>
  <c r="D9146" i="1"/>
  <c r="C9146" i="1"/>
  <c r="A9146" i="1"/>
  <c r="N9145" i="1"/>
  <c r="M9145" i="1"/>
  <c r="L9145" i="1"/>
  <c r="J9145" i="1"/>
  <c r="K9145" i="1" s="1"/>
  <c r="I9145" i="1"/>
  <c r="H9145" i="1"/>
  <c r="G9145" i="1"/>
  <c r="F9145" i="1"/>
  <c r="E9145" i="1"/>
  <c r="D9145" i="1"/>
  <c r="C9145" i="1"/>
  <c r="A9145" i="1"/>
  <c r="N9144" i="1"/>
  <c r="M9144" i="1"/>
  <c r="L9144" i="1"/>
  <c r="J9144" i="1"/>
  <c r="K9144" i="1" s="1"/>
  <c r="I9144" i="1"/>
  <c r="H9144" i="1"/>
  <c r="G9144" i="1"/>
  <c r="F9144" i="1"/>
  <c r="E9144" i="1"/>
  <c r="D9144" i="1"/>
  <c r="C9144" i="1"/>
  <c r="A9144" i="1"/>
  <c r="N9143" i="1"/>
  <c r="M9143" i="1"/>
  <c r="L9143" i="1"/>
  <c r="J9143" i="1"/>
  <c r="K9143" i="1" s="1"/>
  <c r="I9143" i="1"/>
  <c r="H9143" i="1"/>
  <c r="G9143" i="1"/>
  <c r="F9143" i="1"/>
  <c r="E9143" i="1"/>
  <c r="D9143" i="1"/>
  <c r="C9143" i="1"/>
  <c r="A9143" i="1"/>
  <c r="N9142" i="1"/>
  <c r="M9142" i="1"/>
  <c r="L9142" i="1"/>
  <c r="J9142" i="1"/>
  <c r="K9142" i="1" s="1"/>
  <c r="I9142" i="1"/>
  <c r="H9142" i="1"/>
  <c r="G9142" i="1"/>
  <c r="F9142" i="1"/>
  <c r="E9142" i="1"/>
  <c r="D9142" i="1"/>
  <c r="C9142" i="1"/>
  <c r="A9142" i="1"/>
  <c r="N9141" i="1"/>
  <c r="M9141" i="1"/>
  <c r="L9141" i="1"/>
  <c r="J9141" i="1"/>
  <c r="K9141" i="1" s="1"/>
  <c r="I9141" i="1"/>
  <c r="H9141" i="1"/>
  <c r="G9141" i="1"/>
  <c r="F9141" i="1"/>
  <c r="E9141" i="1"/>
  <c r="D9141" i="1"/>
  <c r="C9141" i="1"/>
  <c r="A9141" i="1"/>
  <c r="N9140" i="1"/>
  <c r="M9140" i="1"/>
  <c r="L9140" i="1"/>
  <c r="J9140" i="1"/>
  <c r="K9140" i="1" s="1"/>
  <c r="I9140" i="1"/>
  <c r="H9140" i="1"/>
  <c r="G9140" i="1"/>
  <c r="F9140" i="1"/>
  <c r="E9140" i="1"/>
  <c r="D9140" i="1"/>
  <c r="C9140" i="1"/>
  <c r="A9140" i="1"/>
  <c r="N9139" i="1"/>
  <c r="M9139" i="1"/>
  <c r="L9139" i="1"/>
  <c r="J9139" i="1"/>
  <c r="K9139" i="1" s="1"/>
  <c r="I9139" i="1"/>
  <c r="H9139" i="1"/>
  <c r="G9139" i="1"/>
  <c r="F9139" i="1"/>
  <c r="E9139" i="1"/>
  <c r="D9139" i="1"/>
  <c r="C9139" i="1"/>
  <c r="A9139" i="1"/>
  <c r="N9138" i="1"/>
  <c r="M9138" i="1"/>
  <c r="L9138" i="1"/>
  <c r="J9138" i="1"/>
  <c r="K9138" i="1" s="1"/>
  <c r="I9138" i="1"/>
  <c r="H9138" i="1"/>
  <c r="G9138" i="1"/>
  <c r="F9138" i="1"/>
  <c r="E9138" i="1"/>
  <c r="D9138" i="1"/>
  <c r="C9138" i="1"/>
  <c r="A9138" i="1"/>
  <c r="N9137" i="1"/>
  <c r="M9137" i="1"/>
  <c r="L9137" i="1"/>
  <c r="J9137" i="1"/>
  <c r="K9137" i="1" s="1"/>
  <c r="I9137" i="1"/>
  <c r="H9137" i="1"/>
  <c r="G9137" i="1"/>
  <c r="F9137" i="1"/>
  <c r="E9137" i="1"/>
  <c r="D9137" i="1"/>
  <c r="C9137" i="1"/>
  <c r="A9137" i="1"/>
  <c r="N9136" i="1"/>
  <c r="M9136" i="1"/>
  <c r="L9136" i="1"/>
  <c r="J9136" i="1"/>
  <c r="K9136" i="1" s="1"/>
  <c r="I9136" i="1"/>
  <c r="H9136" i="1"/>
  <c r="G9136" i="1"/>
  <c r="F9136" i="1"/>
  <c r="E9136" i="1"/>
  <c r="D9136" i="1"/>
  <c r="C9136" i="1"/>
  <c r="A9136" i="1"/>
  <c r="N9135" i="1"/>
  <c r="M9135" i="1"/>
  <c r="L9135" i="1"/>
  <c r="J9135" i="1"/>
  <c r="K9135" i="1" s="1"/>
  <c r="I9135" i="1"/>
  <c r="H9135" i="1"/>
  <c r="G9135" i="1"/>
  <c r="F9135" i="1"/>
  <c r="E9135" i="1"/>
  <c r="D9135" i="1"/>
  <c r="C9135" i="1"/>
  <c r="A9135" i="1"/>
  <c r="N9134" i="1"/>
  <c r="M9134" i="1"/>
  <c r="L9134" i="1"/>
  <c r="J9134" i="1"/>
  <c r="K9134" i="1" s="1"/>
  <c r="I9134" i="1"/>
  <c r="H9134" i="1"/>
  <c r="G9134" i="1"/>
  <c r="F9134" i="1"/>
  <c r="E9134" i="1"/>
  <c r="D9134" i="1"/>
  <c r="C9134" i="1"/>
  <c r="A9134" i="1"/>
  <c r="N9133" i="1"/>
  <c r="M9133" i="1"/>
  <c r="L9133" i="1"/>
  <c r="J9133" i="1"/>
  <c r="K9133" i="1" s="1"/>
  <c r="I9133" i="1"/>
  <c r="H9133" i="1"/>
  <c r="G9133" i="1"/>
  <c r="F9133" i="1"/>
  <c r="E9133" i="1"/>
  <c r="D9133" i="1"/>
  <c r="C9133" i="1"/>
  <c r="A9133" i="1"/>
  <c r="N9132" i="1"/>
  <c r="M9132" i="1"/>
  <c r="L9132" i="1"/>
  <c r="J9132" i="1"/>
  <c r="K9132" i="1" s="1"/>
  <c r="I9132" i="1"/>
  <c r="H9132" i="1"/>
  <c r="G9132" i="1"/>
  <c r="F9132" i="1"/>
  <c r="E9132" i="1"/>
  <c r="D9132" i="1"/>
  <c r="C9132" i="1"/>
  <c r="A9132" i="1"/>
  <c r="N9131" i="1"/>
  <c r="M9131" i="1"/>
  <c r="L9131" i="1"/>
  <c r="J9131" i="1"/>
  <c r="K9131" i="1" s="1"/>
  <c r="I9131" i="1"/>
  <c r="H9131" i="1"/>
  <c r="G9131" i="1"/>
  <c r="F9131" i="1"/>
  <c r="E9131" i="1"/>
  <c r="D9131" i="1"/>
  <c r="C9131" i="1"/>
  <c r="A9131" i="1"/>
  <c r="N9130" i="1"/>
  <c r="M9130" i="1"/>
  <c r="L9130" i="1"/>
  <c r="J9130" i="1"/>
  <c r="K9130" i="1" s="1"/>
  <c r="I9130" i="1"/>
  <c r="H9130" i="1"/>
  <c r="G9130" i="1"/>
  <c r="F9130" i="1"/>
  <c r="E9130" i="1"/>
  <c r="D9130" i="1"/>
  <c r="C9130" i="1"/>
  <c r="A9130" i="1"/>
  <c r="N9129" i="1"/>
  <c r="M9129" i="1"/>
  <c r="L9129" i="1"/>
  <c r="J9129" i="1"/>
  <c r="K9129" i="1" s="1"/>
  <c r="I9129" i="1"/>
  <c r="H9129" i="1"/>
  <c r="G9129" i="1"/>
  <c r="F9129" i="1"/>
  <c r="E9129" i="1"/>
  <c r="D9129" i="1"/>
  <c r="C9129" i="1"/>
  <c r="A9129" i="1"/>
  <c r="N9128" i="1"/>
  <c r="M9128" i="1"/>
  <c r="L9128" i="1"/>
  <c r="J9128" i="1"/>
  <c r="K9128" i="1" s="1"/>
  <c r="I9128" i="1"/>
  <c r="H9128" i="1"/>
  <c r="G9128" i="1"/>
  <c r="F9128" i="1"/>
  <c r="E9128" i="1"/>
  <c r="D9128" i="1"/>
  <c r="C9128" i="1"/>
  <c r="A9128" i="1"/>
  <c r="N9127" i="1"/>
  <c r="M9127" i="1"/>
  <c r="L9127" i="1"/>
  <c r="J9127" i="1"/>
  <c r="K9127" i="1" s="1"/>
  <c r="I9127" i="1"/>
  <c r="H9127" i="1"/>
  <c r="G9127" i="1"/>
  <c r="F9127" i="1"/>
  <c r="E9127" i="1"/>
  <c r="D9127" i="1"/>
  <c r="C9127" i="1"/>
  <c r="A9127" i="1"/>
  <c r="N9126" i="1"/>
  <c r="M9126" i="1"/>
  <c r="L9126" i="1"/>
  <c r="J9126" i="1"/>
  <c r="K9126" i="1" s="1"/>
  <c r="I9126" i="1"/>
  <c r="H9126" i="1"/>
  <c r="G9126" i="1"/>
  <c r="F9126" i="1"/>
  <c r="E9126" i="1"/>
  <c r="D9126" i="1"/>
  <c r="C9126" i="1"/>
  <c r="A9126" i="1"/>
  <c r="N9125" i="1"/>
  <c r="M9125" i="1"/>
  <c r="L9125" i="1"/>
  <c r="J9125" i="1"/>
  <c r="K9125" i="1" s="1"/>
  <c r="I9125" i="1"/>
  <c r="H9125" i="1"/>
  <c r="G9125" i="1"/>
  <c r="F9125" i="1"/>
  <c r="E9125" i="1"/>
  <c r="D9125" i="1"/>
  <c r="C9125" i="1"/>
  <c r="A9125" i="1"/>
  <c r="N9124" i="1"/>
  <c r="M9124" i="1"/>
  <c r="L9124" i="1"/>
  <c r="J9124" i="1"/>
  <c r="K9124" i="1" s="1"/>
  <c r="I9124" i="1"/>
  <c r="H9124" i="1"/>
  <c r="G9124" i="1"/>
  <c r="F9124" i="1"/>
  <c r="E9124" i="1"/>
  <c r="D9124" i="1"/>
  <c r="C9124" i="1"/>
  <c r="A9124" i="1"/>
  <c r="N9123" i="1"/>
  <c r="M9123" i="1"/>
  <c r="L9123" i="1"/>
  <c r="J9123" i="1"/>
  <c r="K9123" i="1" s="1"/>
  <c r="I9123" i="1"/>
  <c r="H9123" i="1"/>
  <c r="G9123" i="1"/>
  <c r="F9123" i="1"/>
  <c r="E9123" i="1"/>
  <c r="D9123" i="1"/>
  <c r="C9123" i="1"/>
  <c r="A9123" i="1"/>
  <c r="N9122" i="1"/>
  <c r="M9122" i="1"/>
  <c r="L9122" i="1"/>
  <c r="J9122" i="1"/>
  <c r="K9122" i="1" s="1"/>
  <c r="I9122" i="1"/>
  <c r="H9122" i="1"/>
  <c r="G9122" i="1"/>
  <c r="F9122" i="1"/>
  <c r="E9122" i="1"/>
  <c r="D9122" i="1"/>
  <c r="C9122" i="1"/>
  <c r="A9122" i="1"/>
  <c r="N9121" i="1"/>
  <c r="M9121" i="1"/>
  <c r="L9121" i="1"/>
  <c r="J9121" i="1"/>
  <c r="K9121" i="1" s="1"/>
  <c r="I9121" i="1"/>
  <c r="H9121" i="1"/>
  <c r="G9121" i="1"/>
  <c r="F9121" i="1"/>
  <c r="E9121" i="1"/>
  <c r="D9121" i="1"/>
  <c r="C9121" i="1"/>
  <c r="A9121" i="1"/>
  <c r="N9120" i="1"/>
  <c r="M9120" i="1"/>
  <c r="L9120" i="1"/>
  <c r="J9120" i="1"/>
  <c r="K9120" i="1" s="1"/>
  <c r="I9120" i="1"/>
  <c r="H9120" i="1"/>
  <c r="G9120" i="1"/>
  <c r="F9120" i="1"/>
  <c r="E9120" i="1"/>
  <c r="D9120" i="1"/>
  <c r="C9120" i="1"/>
  <c r="A9120" i="1"/>
  <c r="N9119" i="1"/>
  <c r="M9119" i="1"/>
  <c r="L9119" i="1"/>
  <c r="J9119" i="1"/>
  <c r="K9119" i="1" s="1"/>
  <c r="I9119" i="1"/>
  <c r="H9119" i="1"/>
  <c r="G9119" i="1"/>
  <c r="F9119" i="1"/>
  <c r="E9119" i="1"/>
  <c r="D9119" i="1"/>
  <c r="C9119" i="1"/>
  <c r="A9119" i="1"/>
  <c r="N9118" i="1"/>
  <c r="M9118" i="1"/>
  <c r="L9118" i="1"/>
  <c r="J9118" i="1"/>
  <c r="K9118" i="1" s="1"/>
  <c r="I9118" i="1"/>
  <c r="H9118" i="1"/>
  <c r="G9118" i="1"/>
  <c r="F9118" i="1"/>
  <c r="E9118" i="1"/>
  <c r="D9118" i="1"/>
  <c r="C9118" i="1"/>
  <c r="A9118" i="1"/>
  <c r="N9117" i="1"/>
  <c r="M9117" i="1"/>
  <c r="L9117" i="1"/>
  <c r="J9117" i="1"/>
  <c r="K9117" i="1" s="1"/>
  <c r="I9117" i="1"/>
  <c r="H9117" i="1"/>
  <c r="G9117" i="1"/>
  <c r="F9117" i="1"/>
  <c r="E9117" i="1"/>
  <c r="D9117" i="1"/>
  <c r="C9117" i="1"/>
  <c r="A9117" i="1"/>
  <c r="N9116" i="1"/>
  <c r="M9116" i="1"/>
  <c r="L9116" i="1"/>
  <c r="J9116" i="1"/>
  <c r="K9116" i="1" s="1"/>
  <c r="I9116" i="1"/>
  <c r="H9116" i="1"/>
  <c r="G9116" i="1"/>
  <c r="F9116" i="1"/>
  <c r="E9116" i="1"/>
  <c r="D9116" i="1"/>
  <c r="C9116" i="1"/>
  <c r="A9116" i="1"/>
  <c r="N9115" i="1"/>
  <c r="M9115" i="1"/>
  <c r="L9115" i="1"/>
  <c r="J9115" i="1"/>
  <c r="K9115" i="1" s="1"/>
  <c r="I9115" i="1"/>
  <c r="H9115" i="1"/>
  <c r="G9115" i="1"/>
  <c r="F9115" i="1"/>
  <c r="E9115" i="1"/>
  <c r="D9115" i="1"/>
  <c r="C9115" i="1"/>
  <c r="A9115" i="1"/>
  <c r="N9114" i="1"/>
  <c r="M9114" i="1"/>
  <c r="L9114" i="1"/>
  <c r="J9114" i="1"/>
  <c r="K9114" i="1" s="1"/>
  <c r="I9114" i="1"/>
  <c r="H9114" i="1"/>
  <c r="G9114" i="1"/>
  <c r="F9114" i="1"/>
  <c r="E9114" i="1"/>
  <c r="D9114" i="1"/>
  <c r="C9114" i="1"/>
  <c r="A9114" i="1"/>
  <c r="N9113" i="1"/>
  <c r="M9113" i="1"/>
  <c r="L9113" i="1"/>
  <c r="J9113" i="1"/>
  <c r="K9113" i="1" s="1"/>
  <c r="I9113" i="1"/>
  <c r="H9113" i="1"/>
  <c r="G9113" i="1"/>
  <c r="F9113" i="1"/>
  <c r="E9113" i="1"/>
  <c r="D9113" i="1"/>
  <c r="C9113" i="1"/>
  <c r="A9113" i="1"/>
  <c r="N9112" i="1"/>
  <c r="M9112" i="1"/>
  <c r="L9112" i="1"/>
  <c r="J9112" i="1"/>
  <c r="K9112" i="1" s="1"/>
  <c r="I9112" i="1"/>
  <c r="H9112" i="1"/>
  <c r="G9112" i="1"/>
  <c r="F9112" i="1"/>
  <c r="E9112" i="1"/>
  <c r="D9112" i="1"/>
  <c r="C9112" i="1"/>
  <c r="A9112" i="1"/>
  <c r="N9111" i="1"/>
  <c r="M9111" i="1"/>
  <c r="L9111" i="1"/>
  <c r="J9111" i="1"/>
  <c r="K9111" i="1" s="1"/>
  <c r="I9111" i="1"/>
  <c r="H9111" i="1"/>
  <c r="G9111" i="1"/>
  <c r="F9111" i="1"/>
  <c r="E9111" i="1"/>
  <c r="D9111" i="1"/>
  <c r="C9111" i="1"/>
  <c r="A9111" i="1"/>
  <c r="N9110" i="1"/>
  <c r="M9110" i="1"/>
  <c r="L9110" i="1"/>
  <c r="J9110" i="1"/>
  <c r="K9110" i="1" s="1"/>
  <c r="I9110" i="1"/>
  <c r="H9110" i="1"/>
  <c r="G9110" i="1"/>
  <c r="F9110" i="1"/>
  <c r="E9110" i="1"/>
  <c r="D9110" i="1"/>
  <c r="C9110" i="1"/>
  <c r="A9110" i="1"/>
  <c r="N9109" i="1"/>
  <c r="M9109" i="1"/>
  <c r="L9109" i="1"/>
  <c r="J9109" i="1"/>
  <c r="K9109" i="1" s="1"/>
  <c r="I9109" i="1"/>
  <c r="H9109" i="1"/>
  <c r="G9109" i="1"/>
  <c r="F9109" i="1"/>
  <c r="E9109" i="1"/>
  <c r="D9109" i="1"/>
  <c r="C9109" i="1"/>
  <c r="A9109" i="1"/>
  <c r="N9108" i="1"/>
  <c r="M9108" i="1"/>
  <c r="L9108" i="1"/>
  <c r="J9108" i="1"/>
  <c r="K9108" i="1" s="1"/>
  <c r="I9108" i="1"/>
  <c r="H9108" i="1"/>
  <c r="G9108" i="1"/>
  <c r="F9108" i="1"/>
  <c r="E9108" i="1"/>
  <c r="D9108" i="1"/>
  <c r="C9108" i="1"/>
  <c r="A9108" i="1"/>
  <c r="N9107" i="1"/>
  <c r="M9107" i="1"/>
  <c r="L9107" i="1"/>
  <c r="J9107" i="1"/>
  <c r="K9107" i="1" s="1"/>
  <c r="I9107" i="1"/>
  <c r="H9107" i="1"/>
  <c r="G9107" i="1"/>
  <c r="F9107" i="1"/>
  <c r="E9107" i="1"/>
  <c r="D9107" i="1"/>
  <c r="C9107" i="1"/>
  <c r="A9107" i="1"/>
  <c r="N9106" i="1"/>
  <c r="M9106" i="1"/>
  <c r="L9106" i="1"/>
  <c r="J9106" i="1"/>
  <c r="K9106" i="1" s="1"/>
  <c r="I9106" i="1"/>
  <c r="H9106" i="1"/>
  <c r="G9106" i="1"/>
  <c r="F9106" i="1"/>
  <c r="E9106" i="1"/>
  <c r="D9106" i="1"/>
  <c r="C9106" i="1"/>
  <c r="A9106" i="1"/>
  <c r="N9105" i="1"/>
  <c r="M9105" i="1"/>
  <c r="L9105" i="1"/>
  <c r="J9105" i="1"/>
  <c r="K9105" i="1" s="1"/>
  <c r="I9105" i="1"/>
  <c r="H9105" i="1"/>
  <c r="G9105" i="1"/>
  <c r="F9105" i="1"/>
  <c r="E9105" i="1"/>
  <c r="D9105" i="1"/>
  <c r="C9105" i="1"/>
  <c r="A9105" i="1"/>
  <c r="N9104" i="1"/>
  <c r="M9104" i="1"/>
  <c r="L9104" i="1"/>
  <c r="J9104" i="1"/>
  <c r="K9104" i="1" s="1"/>
  <c r="I9104" i="1"/>
  <c r="H9104" i="1"/>
  <c r="G9104" i="1"/>
  <c r="F9104" i="1"/>
  <c r="E9104" i="1"/>
  <c r="D9104" i="1"/>
  <c r="C9104" i="1"/>
  <c r="A9104" i="1"/>
  <c r="N9103" i="1"/>
  <c r="M9103" i="1"/>
  <c r="L9103" i="1"/>
  <c r="J9103" i="1"/>
  <c r="K9103" i="1" s="1"/>
  <c r="I9103" i="1"/>
  <c r="H9103" i="1"/>
  <c r="G9103" i="1"/>
  <c r="F9103" i="1"/>
  <c r="E9103" i="1"/>
  <c r="D9103" i="1"/>
  <c r="C9103" i="1"/>
  <c r="A9103" i="1"/>
  <c r="N9102" i="1"/>
  <c r="M9102" i="1"/>
  <c r="L9102" i="1"/>
  <c r="J9102" i="1"/>
  <c r="K9102" i="1" s="1"/>
  <c r="I9102" i="1"/>
  <c r="H9102" i="1"/>
  <c r="G9102" i="1"/>
  <c r="F9102" i="1"/>
  <c r="E9102" i="1"/>
  <c r="D9102" i="1"/>
  <c r="C9102" i="1"/>
  <c r="A9102" i="1"/>
  <c r="N9101" i="1"/>
  <c r="M9101" i="1"/>
  <c r="L9101" i="1"/>
  <c r="J9101" i="1"/>
  <c r="K9101" i="1" s="1"/>
  <c r="I9101" i="1"/>
  <c r="H9101" i="1"/>
  <c r="G9101" i="1"/>
  <c r="F9101" i="1"/>
  <c r="E9101" i="1"/>
  <c r="D9101" i="1"/>
  <c r="C9101" i="1"/>
  <c r="A9101" i="1"/>
  <c r="N9100" i="1"/>
  <c r="M9100" i="1"/>
  <c r="L9100" i="1"/>
  <c r="J9100" i="1"/>
  <c r="K9100" i="1" s="1"/>
  <c r="I9100" i="1"/>
  <c r="H9100" i="1"/>
  <c r="G9100" i="1"/>
  <c r="F9100" i="1"/>
  <c r="E9100" i="1"/>
  <c r="D9100" i="1"/>
  <c r="C9100" i="1"/>
  <c r="A9100" i="1"/>
  <c r="N9099" i="1"/>
  <c r="M9099" i="1"/>
  <c r="L9099" i="1"/>
  <c r="J9099" i="1"/>
  <c r="K9099" i="1" s="1"/>
  <c r="I9099" i="1"/>
  <c r="H9099" i="1"/>
  <c r="G9099" i="1"/>
  <c r="F9099" i="1"/>
  <c r="E9099" i="1"/>
  <c r="D9099" i="1"/>
  <c r="C9099" i="1"/>
  <c r="A9099" i="1"/>
  <c r="N9098" i="1"/>
  <c r="M9098" i="1"/>
  <c r="L9098" i="1"/>
  <c r="J9098" i="1"/>
  <c r="K9098" i="1" s="1"/>
  <c r="I9098" i="1"/>
  <c r="H9098" i="1"/>
  <c r="G9098" i="1"/>
  <c r="F9098" i="1"/>
  <c r="E9098" i="1"/>
  <c r="D9098" i="1"/>
  <c r="C9098" i="1"/>
  <c r="A9098" i="1"/>
  <c r="N9097" i="1"/>
  <c r="M9097" i="1"/>
  <c r="L9097" i="1"/>
  <c r="J9097" i="1"/>
  <c r="K9097" i="1" s="1"/>
  <c r="I9097" i="1"/>
  <c r="H9097" i="1"/>
  <c r="G9097" i="1"/>
  <c r="F9097" i="1"/>
  <c r="E9097" i="1"/>
  <c r="D9097" i="1"/>
  <c r="C9097" i="1"/>
  <c r="A9097" i="1"/>
  <c r="N9096" i="1"/>
  <c r="M9096" i="1"/>
  <c r="L9096" i="1"/>
  <c r="J9096" i="1"/>
  <c r="K9096" i="1" s="1"/>
  <c r="I9096" i="1"/>
  <c r="H9096" i="1"/>
  <c r="G9096" i="1"/>
  <c r="F9096" i="1"/>
  <c r="E9096" i="1"/>
  <c r="D9096" i="1"/>
  <c r="C9096" i="1"/>
  <c r="A9096" i="1"/>
  <c r="N9095" i="1"/>
  <c r="M9095" i="1"/>
  <c r="L9095" i="1"/>
  <c r="J9095" i="1"/>
  <c r="K9095" i="1" s="1"/>
  <c r="I9095" i="1"/>
  <c r="H9095" i="1"/>
  <c r="G9095" i="1"/>
  <c r="F9095" i="1"/>
  <c r="E9095" i="1"/>
  <c r="D9095" i="1"/>
  <c r="C9095" i="1"/>
  <c r="A9095" i="1"/>
  <c r="N9094" i="1"/>
  <c r="M9094" i="1"/>
  <c r="L9094" i="1"/>
  <c r="J9094" i="1"/>
  <c r="K9094" i="1" s="1"/>
  <c r="I9094" i="1"/>
  <c r="H9094" i="1"/>
  <c r="G9094" i="1"/>
  <c r="F9094" i="1"/>
  <c r="E9094" i="1"/>
  <c r="D9094" i="1"/>
  <c r="C9094" i="1"/>
  <c r="A9094" i="1"/>
  <c r="N9093" i="1"/>
  <c r="M9093" i="1"/>
  <c r="L9093" i="1"/>
  <c r="J9093" i="1"/>
  <c r="K9093" i="1" s="1"/>
  <c r="I9093" i="1"/>
  <c r="H9093" i="1"/>
  <c r="G9093" i="1"/>
  <c r="F9093" i="1"/>
  <c r="E9093" i="1"/>
  <c r="D9093" i="1"/>
  <c r="C9093" i="1"/>
  <c r="A9093" i="1"/>
  <c r="N9092" i="1"/>
  <c r="M9092" i="1"/>
  <c r="L9092" i="1"/>
  <c r="J9092" i="1"/>
  <c r="K9092" i="1" s="1"/>
  <c r="I9092" i="1"/>
  <c r="H9092" i="1"/>
  <c r="G9092" i="1"/>
  <c r="F9092" i="1"/>
  <c r="E9092" i="1"/>
  <c r="D9092" i="1"/>
  <c r="C9092" i="1"/>
  <c r="A9092" i="1"/>
  <c r="N9091" i="1"/>
  <c r="M9091" i="1"/>
  <c r="L9091" i="1"/>
  <c r="J9091" i="1"/>
  <c r="K9091" i="1" s="1"/>
  <c r="I9091" i="1"/>
  <c r="H9091" i="1"/>
  <c r="G9091" i="1"/>
  <c r="F9091" i="1"/>
  <c r="E9091" i="1"/>
  <c r="D9091" i="1"/>
  <c r="C9091" i="1"/>
  <c r="A9091" i="1"/>
  <c r="N9090" i="1"/>
  <c r="M9090" i="1"/>
  <c r="L9090" i="1"/>
  <c r="J9090" i="1"/>
  <c r="K9090" i="1" s="1"/>
  <c r="I9090" i="1"/>
  <c r="H9090" i="1"/>
  <c r="G9090" i="1"/>
  <c r="F9090" i="1"/>
  <c r="E9090" i="1"/>
  <c r="D9090" i="1"/>
  <c r="C9090" i="1"/>
  <c r="A9090" i="1"/>
  <c r="N9089" i="1"/>
  <c r="M9089" i="1"/>
  <c r="L9089" i="1"/>
  <c r="J9089" i="1"/>
  <c r="K9089" i="1" s="1"/>
  <c r="I9089" i="1"/>
  <c r="H9089" i="1"/>
  <c r="G9089" i="1"/>
  <c r="F9089" i="1"/>
  <c r="E9089" i="1"/>
  <c r="D9089" i="1"/>
  <c r="C9089" i="1"/>
  <c r="A9089" i="1"/>
  <c r="N9088" i="1"/>
  <c r="M9088" i="1"/>
  <c r="L9088" i="1"/>
  <c r="J9088" i="1"/>
  <c r="K9088" i="1" s="1"/>
  <c r="I9088" i="1"/>
  <c r="H9088" i="1"/>
  <c r="G9088" i="1"/>
  <c r="F9088" i="1"/>
  <c r="E9088" i="1"/>
  <c r="D9088" i="1"/>
  <c r="C9088" i="1"/>
  <c r="A9088" i="1"/>
  <c r="N9087" i="1"/>
  <c r="M9087" i="1"/>
  <c r="L9087" i="1"/>
  <c r="J9087" i="1"/>
  <c r="K9087" i="1" s="1"/>
  <c r="I9087" i="1"/>
  <c r="H9087" i="1"/>
  <c r="G9087" i="1"/>
  <c r="F9087" i="1"/>
  <c r="E9087" i="1"/>
  <c r="D9087" i="1"/>
  <c r="C9087" i="1"/>
  <c r="A9087" i="1"/>
  <c r="N9086" i="1"/>
  <c r="M9086" i="1"/>
  <c r="L9086" i="1"/>
  <c r="J9086" i="1"/>
  <c r="K9086" i="1" s="1"/>
  <c r="I9086" i="1"/>
  <c r="H9086" i="1"/>
  <c r="G9086" i="1"/>
  <c r="F9086" i="1"/>
  <c r="E9086" i="1"/>
  <c r="D9086" i="1"/>
  <c r="C9086" i="1"/>
  <c r="A9086" i="1"/>
  <c r="N9085" i="1"/>
  <c r="M9085" i="1"/>
  <c r="L9085" i="1"/>
  <c r="J9085" i="1"/>
  <c r="K9085" i="1" s="1"/>
  <c r="I9085" i="1"/>
  <c r="H9085" i="1"/>
  <c r="G9085" i="1"/>
  <c r="F9085" i="1"/>
  <c r="E9085" i="1"/>
  <c r="D9085" i="1"/>
  <c r="C9085" i="1"/>
  <c r="A9085" i="1"/>
  <c r="N9084" i="1"/>
  <c r="M9084" i="1"/>
  <c r="L9084" i="1"/>
  <c r="J9084" i="1"/>
  <c r="K9084" i="1" s="1"/>
  <c r="I9084" i="1"/>
  <c r="H9084" i="1"/>
  <c r="G9084" i="1"/>
  <c r="F9084" i="1"/>
  <c r="E9084" i="1"/>
  <c r="D9084" i="1"/>
  <c r="C9084" i="1"/>
  <c r="A9084" i="1"/>
  <c r="N9083" i="1"/>
  <c r="M9083" i="1"/>
  <c r="L9083" i="1"/>
  <c r="J9083" i="1"/>
  <c r="K9083" i="1" s="1"/>
  <c r="I9083" i="1"/>
  <c r="H9083" i="1"/>
  <c r="G9083" i="1"/>
  <c r="F9083" i="1"/>
  <c r="E9083" i="1"/>
  <c r="D9083" i="1"/>
  <c r="C9083" i="1"/>
  <c r="A9083" i="1"/>
  <c r="N9082" i="1"/>
  <c r="M9082" i="1"/>
  <c r="L9082" i="1"/>
  <c r="J9082" i="1"/>
  <c r="K9082" i="1" s="1"/>
  <c r="I9082" i="1"/>
  <c r="H9082" i="1"/>
  <c r="G9082" i="1"/>
  <c r="F9082" i="1"/>
  <c r="E9082" i="1"/>
  <c r="D9082" i="1"/>
  <c r="C9082" i="1"/>
  <c r="A9082" i="1"/>
  <c r="N9081" i="1"/>
  <c r="M9081" i="1"/>
  <c r="L9081" i="1"/>
  <c r="J9081" i="1"/>
  <c r="K9081" i="1" s="1"/>
  <c r="I9081" i="1"/>
  <c r="H9081" i="1"/>
  <c r="G9081" i="1"/>
  <c r="F9081" i="1"/>
  <c r="E9081" i="1"/>
  <c r="D9081" i="1"/>
  <c r="C9081" i="1"/>
  <c r="A9081" i="1"/>
  <c r="N9080" i="1"/>
  <c r="M9080" i="1"/>
  <c r="L9080" i="1"/>
  <c r="J9080" i="1"/>
  <c r="K9080" i="1" s="1"/>
  <c r="I9080" i="1"/>
  <c r="H9080" i="1"/>
  <c r="G9080" i="1"/>
  <c r="F9080" i="1"/>
  <c r="E9080" i="1"/>
  <c r="D9080" i="1"/>
  <c r="C9080" i="1"/>
  <c r="A9080" i="1"/>
  <c r="N9079" i="1"/>
  <c r="M9079" i="1"/>
  <c r="L9079" i="1"/>
  <c r="J9079" i="1"/>
  <c r="K9079" i="1" s="1"/>
  <c r="I9079" i="1"/>
  <c r="H9079" i="1"/>
  <c r="G9079" i="1"/>
  <c r="F9079" i="1"/>
  <c r="E9079" i="1"/>
  <c r="D9079" i="1"/>
  <c r="C9079" i="1"/>
  <c r="A9079" i="1"/>
  <c r="N9078" i="1"/>
  <c r="M9078" i="1"/>
  <c r="L9078" i="1"/>
  <c r="J9078" i="1"/>
  <c r="K9078" i="1" s="1"/>
  <c r="I9078" i="1"/>
  <c r="H9078" i="1"/>
  <c r="G9078" i="1"/>
  <c r="F9078" i="1"/>
  <c r="E9078" i="1"/>
  <c r="D9078" i="1"/>
  <c r="C9078" i="1"/>
  <c r="A9078" i="1"/>
  <c r="N9077" i="1"/>
  <c r="M9077" i="1"/>
  <c r="L9077" i="1"/>
  <c r="J9077" i="1"/>
  <c r="K9077" i="1" s="1"/>
  <c r="I9077" i="1"/>
  <c r="H9077" i="1"/>
  <c r="G9077" i="1"/>
  <c r="F9077" i="1"/>
  <c r="E9077" i="1"/>
  <c r="D9077" i="1"/>
  <c r="C9077" i="1"/>
  <c r="A9077" i="1"/>
  <c r="N9076" i="1"/>
  <c r="M9076" i="1"/>
  <c r="L9076" i="1"/>
  <c r="J9076" i="1"/>
  <c r="K9076" i="1" s="1"/>
  <c r="I9076" i="1"/>
  <c r="H9076" i="1"/>
  <c r="G9076" i="1"/>
  <c r="F9076" i="1"/>
  <c r="E9076" i="1"/>
  <c r="D9076" i="1"/>
  <c r="C9076" i="1"/>
  <c r="A9076" i="1"/>
  <c r="N9075" i="1"/>
  <c r="M9075" i="1"/>
  <c r="L9075" i="1"/>
  <c r="J9075" i="1"/>
  <c r="K9075" i="1" s="1"/>
  <c r="I9075" i="1"/>
  <c r="H9075" i="1"/>
  <c r="G9075" i="1"/>
  <c r="F9075" i="1"/>
  <c r="E9075" i="1"/>
  <c r="D9075" i="1"/>
  <c r="C9075" i="1"/>
  <c r="A9075" i="1"/>
  <c r="N9074" i="1"/>
  <c r="M9074" i="1"/>
  <c r="L9074" i="1"/>
  <c r="J9074" i="1"/>
  <c r="K9074" i="1" s="1"/>
  <c r="I9074" i="1"/>
  <c r="H9074" i="1"/>
  <c r="G9074" i="1"/>
  <c r="F9074" i="1"/>
  <c r="E9074" i="1"/>
  <c r="D9074" i="1"/>
  <c r="C9074" i="1"/>
  <c r="A9074" i="1"/>
  <c r="N9073" i="1"/>
  <c r="M9073" i="1"/>
  <c r="L9073" i="1"/>
  <c r="J9073" i="1"/>
  <c r="K9073" i="1" s="1"/>
  <c r="I9073" i="1"/>
  <c r="H9073" i="1"/>
  <c r="G9073" i="1"/>
  <c r="F9073" i="1"/>
  <c r="E9073" i="1"/>
  <c r="D9073" i="1"/>
  <c r="C9073" i="1"/>
  <c r="A9073" i="1"/>
  <c r="N9072" i="1"/>
  <c r="M9072" i="1"/>
  <c r="L9072" i="1"/>
  <c r="J9072" i="1"/>
  <c r="K9072" i="1" s="1"/>
  <c r="I9072" i="1"/>
  <c r="H9072" i="1"/>
  <c r="G9072" i="1"/>
  <c r="F9072" i="1"/>
  <c r="E9072" i="1"/>
  <c r="D9072" i="1"/>
  <c r="C9072" i="1"/>
  <c r="A9072" i="1"/>
  <c r="N9071" i="1"/>
  <c r="M9071" i="1"/>
  <c r="L9071" i="1"/>
  <c r="J9071" i="1"/>
  <c r="K9071" i="1" s="1"/>
  <c r="I9071" i="1"/>
  <c r="H9071" i="1"/>
  <c r="G9071" i="1"/>
  <c r="F9071" i="1"/>
  <c r="E9071" i="1"/>
  <c r="D9071" i="1"/>
  <c r="C9071" i="1"/>
  <c r="A9071" i="1"/>
  <c r="N9070" i="1"/>
  <c r="M9070" i="1"/>
  <c r="L9070" i="1"/>
  <c r="J9070" i="1"/>
  <c r="K9070" i="1" s="1"/>
  <c r="I9070" i="1"/>
  <c r="H9070" i="1"/>
  <c r="G9070" i="1"/>
  <c r="F9070" i="1"/>
  <c r="E9070" i="1"/>
  <c r="D9070" i="1"/>
  <c r="C9070" i="1"/>
  <c r="A9070" i="1"/>
  <c r="N9069" i="1"/>
  <c r="M9069" i="1"/>
  <c r="L9069" i="1"/>
  <c r="J9069" i="1"/>
  <c r="K9069" i="1" s="1"/>
  <c r="I9069" i="1"/>
  <c r="H9069" i="1"/>
  <c r="G9069" i="1"/>
  <c r="F9069" i="1"/>
  <c r="E9069" i="1"/>
  <c r="D9069" i="1"/>
  <c r="C9069" i="1"/>
  <c r="A9069" i="1"/>
  <c r="N9068" i="1"/>
  <c r="M9068" i="1"/>
  <c r="L9068" i="1"/>
  <c r="J9068" i="1"/>
  <c r="K9068" i="1" s="1"/>
  <c r="I9068" i="1"/>
  <c r="H9068" i="1"/>
  <c r="G9068" i="1"/>
  <c r="F9068" i="1"/>
  <c r="E9068" i="1"/>
  <c r="D9068" i="1"/>
  <c r="C9068" i="1"/>
  <c r="A9068" i="1"/>
  <c r="N9067" i="1"/>
  <c r="M9067" i="1"/>
  <c r="L9067" i="1"/>
  <c r="J9067" i="1"/>
  <c r="K9067" i="1" s="1"/>
  <c r="I9067" i="1"/>
  <c r="H9067" i="1"/>
  <c r="G9067" i="1"/>
  <c r="F9067" i="1"/>
  <c r="E9067" i="1"/>
  <c r="D9067" i="1"/>
  <c r="C9067" i="1"/>
  <c r="A9067" i="1"/>
  <c r="N9066" i="1"/>
  <c r="M9066" i="1"/>
  <c r="L9066" i="1"/>
  <c r="J9066" i="1"/>
  <c r="K9066" i="1" s="1"/>
  <c r="I9066" i="1"/>
  <c r="H9066" i="1"/>
  <c r="G9066" i="1"/>
  <c r="F9066" i="1"/>
  <c r="E9066" i="1"/>
  <c r="D9066" i="1"/>
  <c r="C9066" i="1"/>
  <c r="A9066" i="1"/>
  <c r="N9065" i="1"/>
  <c r="M9065" i="1"/>
  <c r="L9065" i="1"/>
  <c r="J9065" i="1"/>
  <c r="K9065" i="1" s="1"/>
  <c r="I9065" i="1"/>
  <c r="H9065" i="1"/>
  <c r="G9065" i="1"/>
  <c r="F9065" i="1"/>
  <c r="E9065" i="1"/>
  <c r="D9065" i="1"/>
  <c r="C9065" i="1"/>
  <c r="A9065" i="1"/>
  <c r="N9064" i="1"/>
  <c r="M9064" i="1"/>
  <c r="L9064" i="1"/>
  <c r="J9064" i="1"/>
  <c r="K9064" i="1" s="1"/>
  <c r="I9064" i="1"/>
  <c r="H9064" i="1"/>
  <c r="G9064" i="1"/>
  <c r="F9064" i="1"/>
  <c r="E9064" i="1"/>
  <c r="D9064" i="1"/>
  <c r="C9064" i="1"/>
  <c r="A9064" i="1"/>
  <c r="N9063" i="1"/>
  <c r="M9063" i="1"/>
  <c r="L9063" i="1"/>
  <c r="J9063" i="1"/>
  <c r="K9063" i="1" s="1"/>
  <c r="I9063" i="1"/>
  <c r="H9063" i="1"/>
  <c r="G9063" i="1"/>
  <c r="F9063" i="1"/>
  <c r="E9063" i="1"/>
  <c r="D9063" i="1"/>
  <c r="C9063" i="1"/>
  <c r="A9063" i="1"/>
  <c r="N9062" i="1"/>
  <c r="M9062" i="1"/>
  <c r="L9062" i="1"/>
  <c r="J9062" i="1"/>
  <c r="K9062" i="1" s="1"/>
  <c r="I9062" i="1"/>
  <c r="H9062" i="1"/>
  <c r="G9062" i="1"/>
  <c r="F9062" i="1"/>
  <c r="E9062" i="1"/>
  <c r="D9062" i="1"/>
  <c r="C9062" i="1"/>
  <c r="A9062" i="1"/>
  <c r="N9061" i="1"/>
  <c r="M9061" i="1"/>
  <c r="L9061" i="1"/>
  <c r="J9061" i="1"/>
  <c r="K9061" i="1" s="1"/>
  <c r="I9061" i="1"/>
  <c r="H9061" i="1"/>
  <c r="G9061" i="1"/>
  <c r="F9061" i="1"/>
  <c r="E9061" i="1"/>
  <c r="D9061" i="1"/>
  <c r="C9061" i="1"/>
  <c r="A9061" i="1"/>
  <c r="N9060" i="1"/>
  <c r="M9060" i="1"/>
  <c r="L9060" i="1"/>
  <c r="J9060" i="1"/>
  <c r="K9060" i="1" s="1"/>
  <c r="I9060" i="1"/>
  <c r="H9060" i="1"/>
  <c r="G9060" i="1"/>
  <c r="F9060" i="1"/>
  <c r="E9060" i="1"/>
  <c r="D9060" i="1"/>
  <c r="C9060" i="1"/>
  <c r="A9060" i="1"/>
  <c r="N9059" i="1"/>
  <c r="M9059" i="1"/>
  <c r="L9059" i="1"/>
  <c r="J9059" i="1"/>
  <c r="K9059" i="1" s="1"/>
  <c r="I9059" i="1"/>
  <c r="H9059" i="1"/>
  <c r="G9059" i="1"/>
  <c r="F9059" i="1"/>
  <c r="E9059" i="1"/>
  <c r="D9059" i="1"/>
  <c r="C9059" i="1"/>
  <c r="A9059" i="1"/>
  <c r="N9058" i="1"/>
  <c r="M9058" i="1"/>
  <c r="L9058" i="1"/>
  <c r="J9058" i="1"/>
  <c r="K9058" i="1" s="1"/>
  <c r="I9058" i="1"/>
  <c r="H9058" i="1"/>
  <c r="G9058" i="1"/>
  <c r="F9058" i="1"/>
  <c r="E9058" i="1"/>
  <c r="D9058" i="1"/>
  <c r="C9058" i="1"/>
  <c r="A9058" i="1"/>
  <c r="N9057" i="1"/>
  <c r="M9057" i="1"/>
  <c r="L9057" i="1"/>
  <c r="J9057" i="1"/>
  <c r="K9057" i="1" s="1"/>
  <c r="I9057" i="1"/>
  <c r="H9057" i="1"/>
  <c r="G9057" i="1"/>
  <c r="F9057" i="1"/>
  <c r="E9057" i="1"/>
  <c r="D9057" i="1"/>
  <c r="C9057" i="1"/>
  <c r="A9057" i="1"/>
  <c r="N9056" i="1"/>
  <c r="M9056" i="1"/>
  <c r="L9056" i="1"/>
  <c r="J9056" i="1"/>
  <c r="K9056" i="1" s="1"/>
  <c r="I9056" i="1"/>
  <c r="H9056" i="1"/>
  <c r="G9056" i="1"/>
  <c r="F9056" i="1"/>
  <c r="E9056" i="1"/>
  <c r="D9056" i="1"/>
  <c r="C9056" i="1"/>
  <c r="A9056" i="1"/>
  <c r="N9055" i="1"/>
  <c r="M9055" i="1"/>
  <c r="L9055" i="1"/>
  <c r="J9055" i="1"/>
  <c r="K9055" i="1" s="1"/>
  <c r="I9055" i="1"/>
  <c r="H9055" i="1"/>
  <c r="G9055" i="1"/>
  <c r="F9055" i="1"/>
  <c r="E9055" i="1"/>
  <c r="D9055" i="1"/>
  <c r="C9055" i="1"/>
  <c r="A9055" i="1"/>
  <c r="N9054" i="1"/>
  <c r="M9054" i="1"/>
  <c r="L9054" i="1"/>
  <c r="J9054" i="1"/>
  <c r="K9054" i="1" s="1"/>
  <c r="I9054" i="1"/>
  <c r="H9054" i="1"/>
  <c r="G9054" i="1"/>
  <c r="F9054" i="1"/>
  <c r="E9054" i="1"/>
  <c r="D9054" i="1"/>
  <c r="C9054" i="1"/>
  <c r="A9054" i="1"/>
  <c r="N9053" i="1"/>
  <c r="M9053" i="1"/>
  <c r="L9053" i="1"/>
  <c r="J9053" i="1"/>
  <c r="K9053" i="1" s="1"/>
  <c r="I9053" i="1"/>
  <c r="H9053" i="1"/>
  <c r="G9053" i="1"/>
  <c r="F9053" i="1"/>
  <c r="E9053" i="1"/>
  <c r="D9053" i="1"/>
  <c r="C9053" i="1"/>
  <c r="A9053" i="1"/>
  <c r="N9052" i="1"/>
  <c r="M9052" i="1"/>
  <c r="L9052" i="1"/>
  <c r="J9052" i="1"/>
  <c r="K9052" i="1" s="1"/>
  <c r="I9052" i="1"/>
  <c r="H9052" i="1"/>
  <c r="G9052" i="1"/>
  <c r="F9052" i="1"/>
  <c r="E9052" i="1"/>
  <c r="D9052" i="1"/>
  <c r="C9052" i="1"/>
  <c r="A9052" i="1"/>
  <c r="N9051" i="1"/>
  <c r="M9051" i="1"/>
  <c r="L9051" i="1"/>
  <c r="J9051" i="1"/>
  <c r="K9051" i="1" s="1"/>
  <c r="I9051" i="1"/>
  <c r="H9051" i="1"/>
  <c r="G9051" i="1"/>
  <c r="F9051" i="1"/>
  <c r="E9051" i="1"/>
  <c r="D9051" i="1"/>
  <c r="C9051" i="1"/>
  <c r="A9051" i="1"/>
  <c r="N9050" i="1"/>
  <c r="M9050" i="1"/>
  <c r="L9050" i="1"/>
  <c r="J9050" i="1"/>
  <c r="K9050" i="1" s="1"/>
  <c r="I9050" i="1"/>
  <c r="H9050" i="1"/>
  <c r="G9050" i="1"/>
  <c r="F9050" i="1"/>
  <c r="E9050" i="1"/>
  <c r="D9050" i="1"/>
  <c r="C9050" i="1"/>
  <c r="A9050" i="1"/>
  <c r="N9049" i="1"/>
  <c r="M9049" i="1"/>
  <c r="L9049" i="1"/>
  <c r="J9049" i="1"/>
  <c r="K9049" i="1" s="1"/>
  <c r="I9049" i="1"/>
  <c r="H9049" i="1"/>
  <c r="G9049" i="1"/>
  <c r="F9049" i="1"/>
  <c r="E9049" i="1"/>
  <c r="D9049" i="1"/>
  <c r="C9049" i="1"/>
  <c r="A9049" i="1"/>
  <c r="N9048" i="1"/>
  <c r="M9048" i="1"/>
  <c r="L9048" i="1"/>
  <c r="J9048" i="1"/>
  <c r="K9048" i="1" s="1"/>
  <c r="I9048" i="1"/>
  <c r="H9048" i="1"/>
  <c r="G9048" i="1"/>
  <c r="F9048" i="1"/>
  <c r="E9048" i="1"/>
  <c r="D9048" i="1"/>
  <c r="C9048" i="1"/>
  <c r="A9048" i="1"/>
  <c r="N9047" i="1"/>
  <c r="M9047" i="1"/>
  <c r="L9047" i="1"/>
  <c r="J9047" i="1"/>
  <c r="K9047" i="1" s="1"/>
  <c r="I9047" i="1"/>
  <c r="H9047" i="1"/>
  <c r="G9047" i="1"/>
  <c r="F9047" i="1"/>
  <c r="E9047" i="1"/>
  <c r="D9047" i="1"/>
  <c r="C9047" i="1"/>
  <c r="A9047" i="1"/>
  <c r="N9046" i="1"/>
  <c r="M9046" i="1"/>
  <c r="L9046" i="1"/>
  <c r="J9046" i="1"/>
  <c r="K9046" i="1" s="1"/>
  <c r="I9046" i="1"/>
  <c r="H9046" i="1"/>
  <c r="G9046" i="1"/>
  <c r="F9046" i="1"/>
  <c r="E9046" i="1"/>
  <c r="D9046" i="1"/>
  <c r="C9046" i="1"/>
  <c r="A9046" i="1"/>
  <c r="N9045" i="1"/>
  <c r="M9045" i="1"/>
  <c r="L9045" i="1"/>
  <c r="J9045" i="1"/>
  <c r="K9045" i="1" s="1"/>
  <c r="I9045" i="1"/>
  <c r="H9045" i="1"/>
  <c r="G9045" i="1"/>
  <c r="F9045" i="1"/>
  <c r="E9045" i="1"/>
  <c r="D9045" i="1"/>
  <c r="C9045" i="1"/>
  <c r="A9045" i="1"/>
  <c r="N9044" i="1"/>
  <c r="M9044" i="1"/>
  <c r="L9044" i="1"/>
  <c r="J9044" i="1"/>
  <c r="K9044" i="1" s="1"/>
  <c r="I9044" i="1"/>
  <c r="H9044" i="1"/>
  <c r="G9044" i="1"/>
  <c r="F9044" i="1"/>
  <c r="E9044" i="1"/>
  <c r="D9044" i="1"/>
  <c r="C9044" i="1"/>
  <c r="A9044" i="1"/>
  <c r="N9043" i="1"/>
  <c r="M9043" i="1"/>
  <c r="L9043" i="1"/>
  <c r="J9043" i="1"/>
  <c r="K9043" i="1" s="1"/>
  <c r="I9043" i="1"/>
  <c r="H9043" i="1"/>
  <c r="G9043" i="1"/>
  <c r="F9043" i="1"/>
  <c r="E9043" i="1"/>
  <c r="D9043" i="1"/>
  <c r="C9043" i="1"/>
  <c r="A9043" i="1"/>
  <c r="N9042" i="1"/>
  <c r="M9042" i="1"/>
  <c r="L9042" i="1"/>
  <c r="J9042" i="1"/>
  <c r="K9042" i="1" s="1"/>
  <c r="I9042" i="1"/>
  <c r="H9042" i="1"/>
  <c r="G9042" i="1"/>
  <c r="F9042" i="1"/>
  <c r="E9042" i="1"/>
  <c r="D9042" i="1"/>
  <c r="C9042" i="1"/>
  <c r="A9042" i="1"/>
  <c r="N9041" i="1"/>
  <c r="M9041" i="1"/>
  <c r="L9041" i="1"/>
  <c r="J9041" i="1"/>
  <c r="K9041" i="1" s="1"/>
  <c r="I9041" i="1"/>
  <c r="H9041" i="1"/>
  <c r="G9041" i="1"/>
  <c r="F9041" i="1"/>
  <c r="E9041" i="1"/>
  <c r="D9041" i="1"/>
  <c r="C9041" i="1"/>
  <c r="A9041" i="1"/>
  <c r="N9040" i="1"/>
  <c r="M9040" i="1"/>
  <c r="L9040" i="1"/>
  <c r="J9040" i="1"/>
  <c r="K9040" i="1" s="1"/>
  <c r="I9040" i="1"/>
  <c r="H9040" i="1"/>
  <c r="G9040" i="1"/>
  <c r="F9040" i="1"/>
  <c r="E9040" i="1"/>
  <c r="D9040" i="1"/>
  <c r="C9040" i="1"/>
  <c r="A9040" i="1"/>
  <c r="N9039" i="1"/>
  <c r="M9039" i="1"/>
  <c r="L9039" i="1"/>
  <c r="J9039" i="1"/>
  <c r="K9039" i="1" s="1"/>
  <c r="I9039" i="1"/>
  <c r="H9039" i="1"/>
  <c r="G9039" i="1"/>
  <c r="F9039" i="1"/>
  <c r="E9039" i="1"/>
  <c r="D9039" i="1"/>
  <c r="C9039" i="1"/>
  <c r="A9039" i="1"/>
  <c r="N9038" i="1"/>
  <c r="M9038" i="1"/>
  <c r="L9038" i="1"/>
  <c r="J9038" i="1"/>
  <c r="K9038" i="1" s="1"/>
  <c r="I9038" i="1"/>
  <c r="H9038" i="1"/>
  <c r="G9038" i="1"/>
  <c r="F9038" i="1"/>
  <c r="E9038" i="1"/>
  <c r="D9038" i="1"/>
  <c r="C9038" i="1"/>
  <c r="A9038" i="1"/>
  <c r="N9037" i="1"/>
  <c r="M9037" i="1"/>
  <c r="L9037" i="1"/>
  <c r="J9037" i="1"/>
  <c r="K9037" i="1" s="1"/>
  <c r="I9037" i="1"/>
  <c r="H9037" i="1"/>
  <c r="G9037" i="1"/>
  <c r="F9037" i="1"/>
  <c r="E9037" i="1"/>
  <c r="D9037" i="1"/>
  <c r="C9037" i="1"/>
  <c r="A9037" i="1"/>
  <c r="N9036" i="1"/>
  <c r="M9036" i="1"/>
  <c r="L9036" i="1"/>
  <c r="J9036" i="1"/>
  <c r="K9036" i="1" s="1"/>
  <c r="I9036" i="1"/>
  <c r="H9036" i="1"/>
  <c r="G9036" i="1"/>
  <c r="F9036" i="1"/>
  <c r="E9036" i="1"/>
  <c r="D9036" i="1"/>
  <c r="C9036" i="1"/>
  <c r="A9036" i="1"/>
  <c r="N9035" i="1"/>
  <c r="M9035" i="1"/>
  <c r="L9035" i="1"/>
  <c r="J9035" i="1"/>
  <c r="K9035" i="1" s="1"/>
  <c r="I9035" i="1"/>
  <c r="H9035" i="1"/>
  <c r="G9035" i="1"/>
  <c r="F9035" i="1"/>
  <c r="E9035" i="1"/>
  <c r="D9035" i="1"/>
  <c r="C9035" i="1"/>
  <c r="A9035" i="1"/>
  <c r="N9034" i="1"/>
  <c r="M9034" i="1"/>
  <c r="L9034" i="1"/>
  <c r="J9034" i="1"/>
  <c r="K9034" i="1" s="1"/>
  <c r="I9034" i="1"/>
  <c r="H9034" i="1"/>
  <c r="G9034" i="1"/>
  <c r="F9034" i="1"/>
  <c r="E9034" i="1"/>
  <c r="D9034" i="1"/>
  <c r="C9034" i="1"/>
  <c r="A9034" i="1"/>
  <c r="N9033" i="1"/>
  <c r="M9033" i="1"/>
  <c r="L9033" i="1"/>
  <c r="J9033" i="1"/>
  <c r="K9033" i="1" s="1"/>
  <c r="I9033" i="1"/>
  <c r="H9033" i="1"/>
  <c r="G9033" i="1"/>
  <c r="F9033" i="1"/>
  <c r="E9033" i="1"/>
  <c r="D9033" i="1"/>
  <c r="C9033" i="1"/>
  <c r="A9033" i="1"/>
  <c r="N9032" i="1"/>
  <c r="M9032" i="1"/>
  <c r="L9032" i="1"/>
  <c r="J9032" i="1"/>
  <c r="K9032" i="1" s="1"/>
  <c r="I9032" i="1"/>
  <c r="H9032" i="1"/>
  <c r="G9032" i="1"/>
  <c r="F9032" i="1"/>
  <c r="E9032" i="1"/>
  <c r="D9032" i="1"/>
  <c r="C9032" i="1"/>
  <c r="A9032" i="1"/>
  <c r="N9031" i="1"/>
  <c r="M9031" i="1"/>
  <c r="L9031" i="1"/>
  <c r="J9031" i="1"/>
  <c r="K9031" i="1" s="1"/>
  <c r="I9031" i="1"/>
  <c r="H9031" i="1"/>
  <c r="G9031" i="1"/>
  <c r="F9031" i="1"/>
  <c r="E9031" i="1"/>
  <c r="D9031" i="1"/>
  <c r="C9031" i="1"/>
  <c r="A9031" i="1"/>
  <c r="N9030" i="1"/>
  <c r="M9030" i="1"/>
  <c r="L9030" i="1"/>
  <c r="J9030" i="1"/>
  <c r="K9030" i="1" s="1"/>
  <c r="I9030" i="1"/>
  <c r="H9030" i="1"/>
  <c r="G9030" i="1"/>
  <c r="F9030" i="1"/>
  <c r="E9030" i="1"/>
  <c r="D9030" i="1"/>
  <c r="C9030" i="1"/>
  <c r="A9030" i="1"/>
  <c r="N9029" i="1"/>
  <c r="M9029" i="1"/>
  <c r="L9029" i="1"/>
  <c r="J9029" i="1"/>
  <c r="K9029" i="1" s="1"/>
  <c r="I9029" i="1"/>
  <c r="H9029" i="1"/>
  <c r="G9029" i="1"/>
  <c r="F9029" i="1"/>
  <c r="E9029" i="1"/>
  <c r="D9029" i="1"/>
  <c r="C9029" i="1"/>
  <c r="A9029" i="1"/>
  <c r="N9028" i="1"/>
  <c r="M9028" i="1"/>
  <c r="L9028" i="1"/>
  <c r="J9028" i="1"/>
  <c r="K9028" i="1" s="1"/>
  <c r="I9028" i="1"/>
  <c r="H9028" i="1"/>
  <c r="G9028" i="1"/>
  <c r="F9028" i="1"/>
  <c r="E9028" i="1"/>
  <c r="D9028" i="1"/>
  <c r="C9028" i="1"/>
  <c r="A9028" i="1"/>
  <c r="N9027" i="1"/>
  <c r="M9027" i="1"/>
  <c r="L9027" i="1"/>
  <c r="J9027" i="1"/>
  <c r="K9027" i="1" s="1"/>
  <c r="I9027" i="1"/>
  <c r="H9027" i="1"/>
  <c r="G9027" i="1"/>
  <c r="F9027" i="1"/>
  <c r="E9027" i="1"/>
  <c r="D9027" i="1"/>
  <c r="C9027" i="1"/>
  <c r="A9027" i="1"/>
  <c r="N9026" i="1"/>
  <c r="M9026" i="1"/>
  <c r="L9026" i="1"/>
  <c r="J9026" i="1"/>
  <c r="K9026" i="1" s="1"/>
  <c r="I9026" i="1"/>
  <c r="H9026" i="1"/>
  <c r="G9026" i="1"/>
  <c r="F9026" i="1"/>
  <c r="E9026" i="1"/>
  <c r="D9026" i="1"/>
  <c r="C9026" i="1"/>
  <c r="A9026" i="1"/>
  <c r="N9025" i="1"/>
  <c r="M9025" i="1"/>
  <c r="L9025" i="1"/>
  <c r="J9025" i="1"/>
  <c r="K9025" i="1" s="1"/>
  <c r="I9025" i="1"/>
  <c r="H9025" i="1"/>
  <c r="G9025" i="1"/>
  <c r="F9025" i="1"/>
  <c r="E9025" i="1"/>
  <c r="D9025" i="1"/>
  <c r="C9025" i="1"/>
  <c r="A9025" i="1"/>
  <c r="N9024" i="1"/>
  <c r="M9024" i="1"/>
  <c r="L9024" i="1"/>
  <c r="J9024" i="1"/>
  <c r="K9024" i="1" s="1"/>
  <c r="I9024" i="1"/>
  <c r="H9024" i="1"/>
  <c r="G9024" i="1"/>
  <c r="F9024" i="1"/>
  <c r="E9024" i="1"/>
  <c r="D9024" i="1"/>
  <c r="C9024" i="1"/>
  <c r="A9024" i="1"/>
  <c r="N9023" i="1"/>
  <c r="M9023" i="1"/>
  <c r="L9023" i="1"/>
  <c r="J9023" i="1"/>
  <c r="K9023" i="1" s="1"/>
  <c r="I9023" i="1"/>
  <c r="H9023" i="1"/>
  <c r="G9023" i="1"/>
  <c r="F9023" i="1"/>
  <c r="E9023" i="1"/>
  <c r="D9023" i="1"/>
  <c r="C9023" i="1"/>
  <c r="A9023" i="1"/>
  <c r="N9022" i="1"/>
  <c r="M9022" i="1"/>
  <c r="L9022" i="1"/>
  <c r="J9022" i="1"/>
  <c r="K9022" i="1" s="1"/>
  <c r="I9022" i="1"/>
  <c r="H9022" i="1"/>
  <c r="G9022" i="1"/>
  <c r="F9022" i="1"/>
  <c r="E9022" i="1"/>
  <c r="D9022" i="1"/>
  <c r="C9022" i="1"/>
  <c r="A9022" i="1"/>
  <c r="N9021" i="1"/>
  <c r="M9021" i="1"/>
  <c r="L9021" i="1"/>
  <c r="J9021" i="1"/>
  <c r="K9021" i="1" s="1"/>
  <c r="I9021" i="1"/>
  <c r="H9021" i="1"/>
  <c r="G9021" i="1"/>
  <c r="F9021" i="1"/>
  <c r="E9021" i="1"/>
  <c r="D9021" i="1"/>
  <c r="C9021" i="1"/>
  <c r="A9021" i="1"/>
  <c r="N9020" i="1"/>
  <c r="M9020" i="1"/>
  <c r="L9020" i="1"/>
  <c r="J9020" i="1"/>
  <c r="K9020" i="1" s="1"/>
  <c r="I9020" i="1"/>
  <c r="H9020" i="1"/>
  <c r="G9020" i="1"/>
  <c r="F9020" i="1"/>
  <c r="E9020" i="1"/>
  <c r="D9020" i="1"/>
  <c r="C9020" i="1"/>
  <c r="A9020" i="1"/>
  <c r="N9019" i="1"/>
  <c r="M9019" i="1"/>
  <c r="L9019" i="1"/>
  <c r="J9019" i="1"/>
  <c r="K9019" i="1" s="1"/>
  <c r="I9019" i="1"/>
  <c r="H9019" i="1"/>
  <c r="G9019" i="1"/>
  <c r="F9019" i="1"/>
  <c r="E9019" i="1"/>
  <c r="D9019" i="1"/>
  <c r="C9019" i="1"/>
  <c r="A9019" i="1"/>
  <c r="N9018" i="1"/>
  <c r="M9018" i="1"/>
  <c r="L9018" i="1"/>
  <c r="J9018" i="1"/>
  <c r="K9018" i="1" s="1"/>
  <c r="I9018" i="1"/>
  <c r="H9018" i="1"/>
  <c r="G9018" i="1"/>
  <c r="F9018" i="1"/>
  <c r="E9018" i="1"/>
  <c r="D9018" i="1"/>
  <c r="C9018" i="1"/>
  <c r="A9018" i="1"/>
  <c r="N9017" i="1"/>
  <c r="M9017" i="1"/>
  <c r="L9017" i="1"/>
  <c r="J9017" i="1"/>
  <c r="K9017" i="1" s="1"/>
  <c r="I9017" i="1"/>
  <c r="H9017" i="1"/>
  <c r="G9017" i="1"/>
  <c r="F9017" i="1"/>
  <c r="E9017" i="1"/>
  <c r="D9017" i="1"/>
  <c r="C9017" i="1"/>
  <c r="A9017" i="1"/>
  <c r="N9016" i="1"/>
  <c r="M9016" i="1"/>
  <c r="L9016" i="1"/>
  <c r="J9016" i="1"/>
  <c r="K9016" i="1" s="1"/>
  <c r="I9016" i="1"/>
  <c r="H9016" i="1"/>
  <c r="G9016" i="1"/>
  <c r="F9016" i="1"/>
  <c r="E9016" i="1"/>
  <c r="D9016" i="1"/>
  <c r="C9016" i="1"/>
  <c r="A9016" i="1"/>
  <c r="N9015" i="1"/>
  <c r="M9015" i="1"/>
  <c r="L9015" i="1"/>
  <c r="J9015" i="1"/>
  <c r="K9015" i="1" s="1"/>
  <c r="I9015" i="1"/>
  <c r="H9015" i="1"/>
  <c r="G9015" i="1"/>
  <c r="F9015" i="1"/>
  <c r="E9015" i="1"/>
  <c r="D9015" i="1"/>
  <c r="C9015" i="1"/>
  <c r="A9015" i="1"/>
  <c r="N9014" i="1"/>
  <c r="M9014" i="1"/>
  <c r="L9014" i="1"/>
  <c r="J9014" i="1"/>
  <c r="K9014" i="1" s="1"/>
  <c r="I9014" i="1"/>
  <c r="H9014" i="1"/>
  <c r="G9014" i="1"/>
  <c r="F9014" i="1"/>
  <c r="E9014" i="1"/>
  <c r="D9014" i="1"/>
  <c r="C9014" i="1"/>
  <c r="A9014" i="1"/>
  <c r="N9013" i="1"/>
  <c r="M9013" i="1"/>
  <c r="L9013" i="1"/>
  <c r="J9013" i="1"/>
  <c r="K9013" i="1" s="1"/>
  <c r="I9013" i="1"/>
  <c r="H9013" i="1"/>
  <c r="G9013" i="1"/>
  <c r="F9013" i="1"/>
  <c r="E9013" i="1"/>
  <c r="D9013" i="1"/>
  <c r="C9013" i="1"/>
  <c r="A9013" i="1"/>
  <c r="N9012" i="1"/>
  <c r="M9012" i="1"/>
  <c r="L9012" i="1"/>
  <c r="J9012" i="1"/>
  <c r="K9012" i="1" s="1"/>
  <c r="I9012" i="1"/>
  <c r="H9012" i="1"/>
  <c r="G9012" i="1"/>
  <c r="F9012" i="1"/>
  <c r="E9012" i="1"/>
  <c r="D9012" i="1"/>
  <c r="C9012" i="1"/>
  <c r="A9012" i="1"/>
  <c r="N9011" i="1"/>
  <c r="M9011" i="1"/>
  <c r="L9011" i="1"/>
  <c r="J9011" i="1"/>
  <c r="K9011" i="1" s="1"/>
  <c r="I9011" i="1"/>
  <c r="H9011" i="1"/>
  <c r="G9011" i="1"/>
  <c r="F9011" i="1"/>
  <c r="E9011" i="1"/>
  <c r="D9011" i="1"/>
  <c r="C9011" i="1"/>
  <c r="A9011" i="1"/>
  <c r="N9010" i="1"/>
  <c r="M9010" i="1"/>
  <c r="L9010" i="1"/>
  <c r="J9010" i="1"/>
  <c r="K9010" i="1" s="1"/>
  <c r="I9010" i="1"/>
  <c r="H9010" i="1"/>
  <c r="G9010" i="1"/>
  <c r="F9010" i="1"/>
  <c r="E9010" i="1"/>
  <c r="D9010" i="1"/>
  <c r="C9010" i="1"/>
  <c r="A9010" i="1"/>
  <c r="N9009" i="1"/>
  <c r="M9009" i="1"/>
  <c r="L9009" i="1"/>
  <c r="J9009" i="1"/>
  <c r="K9009" i="1" s="1"/>
  <c r="I9009" i="1"/>
  <c r="H9009" i="1"/>
  <c r="G9009" i="1"/>
  <c r="F9009" i="1"/>
  <c r="E9009" i="1"/>
  <c r="D9009" i="1"/>
  <c r="C9009" i="1"/>
  <c r="A9009" i="1"/>
  <c r="N9008" i="1"/>
  <c r="M9008" i="1"/>
  <c r="L9008" i="1"/>
  <c r="J9008" i="1"/>
  <c r="K9008" i="1" s="1"/>
  <c r="I9008" i="1"/>
  <c r="H9008" i="1"/>
  <c r="G9008" i="1"/>
  <c r="F9008" i="1"/>
  <c r="E9008" i="1"/>
  <c r="D9008" i="1"/>
  <c r="C9008" i="1"/>
  <c r="A9008" i="1"/>
  <c r="N9007" i="1"/>
  <c r="M9007" i="1"/>
  <c r="L9007" i="1"/>
  <c r="J9007" i="1"/>
  <c r="K9007" i="1" s="1"/>
  <c r="I9007" i="1"/>
  <c r="H9007" i="1"/>
  <c r="G9007" i="1"/>
  <c r="F9007" i="1"/>
  <c r="E9007" i="1"/>
  <c r="D9007" i="1"/>
  <c r="C9007" i="1"/>
  <c r="A9007" i="1"/>
  <c r="N9006" i="1"/>
  <c r="M9006" i="1"/>
  <c r="L9006" i="1"/>
  <c r="J9006" i="1"/>
  <c r="K9006" i="1" s="1"/>
  <c r="I9006" i="1"/>
  <c r="H9006" i="1"/>
  <c r="G9006" i="1"/>
  <c r="F9006" i="1"/>
  <c r="E9006" i="1"/>
  <c r="D9006" i="1"/>
  <c r="C9006" i="1"/>
  <c r="A9006" i="1"/>
  <c r="N9005" i="1"/>
  <c r="M9005" i="1"/>
  <c r="L9005" i="1"/>
  <c r="J9005" i="1"/>
  <c r="K9005" i="1" s="1"/>
  <c r="I9005" i="1"/>
  <c r="H9005" i="1"/>
  <c r="G9005" i="1"/>
  <c r="F9005" i="1"/>
  <c r="E9005" i="1"/>
  <c r="D9005" i="1"/>
  <c r="C9005" i="1"/>
  <c r="A9005" i="1"/>
  <c r="N9004" i="1"/>
  <c r="M9004" i="1"/>
  <c r="L9004" i="1"/>
  <c r="J9004" i="1"/>
  <c r="K9004" i="1" s="1"/>
  <c r="I9004" i="1"/>
  <c r="H9004" i="1"/>
  <c r="G9004" i="1"/>
  <c r="F9004" i="1"/>
  <c r="E9004" i="1"/>
  <c r="D9004" i="1"/>
  <c r="C9004" i="1"/>
  <c r="A9004" i="1"/>
  <c r="N9003" i="1"/>
  <c r="M9003" i="1"/>
  <c r="L9003" i="1"/>
  <c r="J9003" i="1"/>
  <c r="K9003" i="1" s="1"/>
  <c r="I9003" i="1"/>
  <c r="H9003" i="1"/>
  <c r="G9003" i="1"/>
  <c r="F9003" i="1"/>
  <c r="E9003" i="1"/>
  <c r="D9003" i="1"/>
  <c r="C9003" i="1"/>
  <c r="A9003" i="1"/>
  <c r="N9002" i="1"/>
  <c r="M9002" i="1"/>
  <c r="L9002" i="1"/>
  <c r="J9002" i="1"/>
  <c r="K9002" i="1" s="1"/>
  <c r="I9002" i="1"/>
  <c r="H9002" i="1"/>
  <c r="G9002" i="1"/>
  <c r="F9002" i="1"/>
  <c r="E9002" i="1"/>
  <c r="D9002" i="1"/>
  <c r="C9002" i="1"/>
  <c r="A9002" i="1"/>
  <c r="N9001" i="1"/>
  <c r="M9001" i="1"/>
  <c r="L9001" i="1"/>
  <c r="J9001" i="1"/>
  <c r="K9001" i="1" s="1"/>
  <c r="I9001" i="1"/>
  <c r="H9001" i="1"/>
  <c r="G9001" i="1"/>
  <c r="F9001" i="1"/>
  <c r="E9001" i="1"/>
  <c r="D9001" i="1"/>
  <c r="C9001" i="1"/>
  <c r="A9001" i="1"/>
  <c r="N9000" i="1"/>
  <c r="M9000" i="1"/>
  <c r="L9000" i="1"/>
  <c r="J9000" i="1"/>
  <c r="K9000" i="1" s="1"/>
  <c r="I9000" i="1"/>
  <c r="H9000" i="1"/>
  <c r="G9000" i="1"/>
  <c r="F9000" i="1"/>
  <c r="E9000" i="1"/>
  <c r="D9000" i="1"/>
  <c r="C9000" i="1"/>
  <c r="A9000" i="1"/>
  <c r="N8999" i="1"/>
  <c r="M8999" i="1"/>
  <c r="L8999" i="1"/>
  <c r="J8999" i="1"/>
  <c r="K8999" i="1" s="1"/>
  <c r="I8999" i="1"/>
  <c r="H8999" i="1"/>
  <c r="G8999" i="1"/>
  <c r="F8999" i="1"/>
  <c r="E8999" i="1"/>
  <c r="D8999" i="1"/>
  <c r="C8999" i="1"/>
  <c r="A8999" i="1"/>
  <c r="N8998" i="1"/>
  <c r="M8998" i="1"/>
  <c r="L8998" i="1"/>
  <c r="J8998" i="1"/>
  <c r="K8998" i="1" s="1"/>
  <c r="I8998" i="1"/>
  <c r="H8998" i="1"/>
  <c r="G8998" i="1"/>
  <c r="F8998" i="1"/>
  <c r="E8998" i="1"/>
  <c r="D8998" i="1"/>
  <c r="C8998" i="1"/>
  <c r="A8998" i="1"/>
  <c r="N8997" i="1"/>
  <c r="M8997" i="1"/>
  <c r="L8997" i="1"/>
  <c r="J8997" i="1"/>
  <c r="K8997" i="1" s="1"/>
  <c r="I8997" i="1"/>
  <c r="H8997" i="1"/>
  <c r="G8997" i="1"/>
  <c r="F8997" i="1"/>
  <c r="E8997" i="1"/>
  <c r="D8997" i="1"/>
  <c r="C8997" i="1"/>
  <c r="A8997" i="1"/>
  <c r="N8996" i="1"/>
  <c r="M8996" i="1"/>
  <c r="L8996" i="1"/>
  <c r="J8996" i="1"/>
  <c r="K8996" i="1" s="1"/>
  <c r="I8996" i="1"/>
  <c r="H8996" i="1"/>
  <c r="G8996" i="1"/>
  <c r="F8996" i="1"/>
  <c r="E8996" i="1"/>
  <c r="D8996" i="1"/>
  <c r="C8996" i="1"/>
  <c r="A8996" i="1"/>
  <c r="N8995" i="1"/>
  <c r="M8995" i="1"/>
  <c r="L8995" i="1"/>
  <c r="J8995" i="1"/>
  <c r="K8995" i="1" s="1"/>
  <c r="I8995" i="1"/>
  <c r="H8995" i="1"/>
  <c r="G8995" i="1"/>
  <c r="F8995" i="1"/>
  <c r="E8995" i="1"/>
  <c r="D8995" i="1"/>
  <c r="C8995" i="1"/>
  <c r="A8995" i="1"/>
  <c r="N8994" i="1"/>
  <c r="M8994" i="1"/>
  <c r="L8994" i="1"/>
  <c r="J8994" i="1"/>
  <c r="K8994" i="1" s="1"/>
  <c r="I8994" i="1"/>
  <c r="H8994" i="1"/>
  <c r="G8994" i="1"/>
  <c r="F8994" i="1"/>
  <c r="E8994" i="1"/>
  <c r="D8994" i="1"/>
  <c r="C8994" i="1"/>
  <c r="A8994" i="1"/>
  <c r="N8993" i="1"/>
  <c r="M8993" i="1"/>
  <c r="L8993" i="1"/>
  <c r="J8993" i="1"/>
  <c r="K8993" i="1" s="1"/>
  <c r="I8993" i="1"/>
  <c r="H8993" i="1"/>
  <c r="G8993" i="1"/>
  <c r="F8993" i="1"/>
  <c r="E8993" i="1"/>
  <c r="D8993" i="1"/>
  <c r="C8993" i="1"/>
  <c r="A8993" i="1"/>
  <c r="N8992" i="1"/>
  <c r="M8992" i="1"/>
  <c r="L8992" i="1"/>
  <c r="J8992" i="1"/>
  <c r="K8992" i="1" s="1"/>
  <c r="I8992" i="1"/>
  <c r="H8992" i="1"/>
  <c r="G8992" i="1"/>
  <c r="F8992" i="1"/>
  <c r="E8992" i="1"/>
  <c r="D8992" i="1"/>
  <c r="C8992" i="1"/>
  <c r="A8992" i="1"/>
  <c r="N8991" i="1"/>
  <c r="M8991" i="1"/>
  <c r="L8991" i="1"/>
  <c r="J8991" i="1"/>
  <c r="K8991" i="1" s="1"/>
  <c r="I8991" i="1"/>
  <c r="H8991" i="1"/>
  <c r="G8991" i="1"/>
  <c r="F8991" i="1"/>
  <c r="E8991" i="1"/>
  <c r="D8991" i="1"/>
  <c r="C8991" i="1"/>
  <c r="A8991" i="1"/>
  <c r="N8990" i="1"/>
  <c r="M8990" i="1"/>
  <c r="L8990" i="1"/>
  <c r="J8990" i="1"/>
  <c r="K8990" i="1" s="1"/>
  <c r="I8990" i="1"/>
  <c r="H8990" i="1"/>
  <c r="G8990" i="1"/>
  <c r="F8990" i="1"/>
  <c r="E8990" i="1"/>
  <c r="D8990" i="1"/>
  <c r="C8990" i="1"/>
  <c r="A8990" i="1"/>
  <c r="N8989" i="1"/>
  <c r="M8989" i="1"/>
  <c r="L8989" i="1"/>
  <c r="J8989" i="1"/>
  <c r="K8989" i="1" s="1"/>
  <c r="I8989" i="1"/>
  <c r="H8989" i="1"/>
  <c r="G8989" i="1"/>
  <c r="F8989" i="1"/>
  <c r="E8989" i="1"/>
  <c r="D8989" i="1"/>
  <c r="C8989" i="1"/>
  <c r="A8989" i="1"/>
  <c r="N8988" i="1"/>
  <c r="M8988" i="1"/>
  <c r="L8988" i="1"/>
  <c r="J8988" i="1"/>
  <c r="K8988" i="1" s="1"/>
  <c r="I8988" i="1"/>
  <c r="H8988" i="1"/>
  <c r="G8988" i="1"/>
  <c r="F8988" i="1"/>
  <c r="E8988" i="1"/>
  <c r="D8988" i="1"/>
  <c r="C8988" i="1"/>
  <c r="A8988" i="1"/>
  <c r="N8987" i="1"/>
  <c r="M8987" i="1"/>
  <c r="L8987" i="1"/>
  <c r="J8987" i="1"/>
  <c r="K8987" i="1" s="1"/>
  <c r="I8987" i="1"/>
  <c r="H8987" i="1"/>
  <c r="G8987" i="1"/>
  <c r="F8987" i="1"/>
  <c r="E8987" i="1"/>
  <c r="D8987" i="1"/>
  <c r="C8987" i="1"/>
  <c r="A8987" i="1"/>
  <c r="N8986" i="1"/>
  <c r="M8986" i="1"/>
  <c r="L8986" i="1"/>
  <c r="J8986" i="1"/>
  <c r="K8986" i="1" s="1"/>
  <c r="I8986" i="1"/>
  <c r="H8986" i="1"/>
  <c r="G8986" i="1"/>
  <c r="F8986" i="1"/>
  <c r="E8986" i="1"/>
  <c r="D8986" i="1"/>
  <c r="C8986" i="1"/>
  <c r="A8986" i="1"/>
  <c r="N8985" i="1"/>
  <c r="M8985" i="1"/>
  <c r="L8985" i="1"/>
  <c r="J8985" i="1"/>
  <c r="K8985" i="1" s="1"/>
  <c r="I8985" i="1"/>
  <c r="H8985" i="1"/>
  <c r="G8985" i="1"/>
  <c r="F8985" i="1"/>
  <c r="E8985" i="1"/>
  <c r="D8985" i="1"/>
  <c r="C8985" i="1"/>
  <c r="A8985" i="1"/>
  <c r="N8984" i="1"/>
  <c r="M8984" i="1"/>
  <c r="L8984" i="1"/>
  <c r="J8984" i="1"/>
  <c r="K8984" i="1" s="1"/>
  <c r="I8984" i="1"/>
  <c r="H8984" i="1"/>
  <c r="G8984" i="1"/>
  <c r="F8984" i="1"/>
  <c r="E8984" i="1"/>
  <c r="D8984" i="1"/>
  <c r="C8984" i="1"/>
  <c r="A8984" i="1"/>
  <c r="N8983" i="1"/>
  <c r="M8983" i="1"/>
  <c r="L8983" i="1"/>
  <c r="J8983" i="1"/>
  <c r="K8983" i="1" s="1"/>
  <c r="I8983" i="1"/>
  <c r="H8983" i="1"/>
  <c r="G8983" i="1"/>
  <c r="F8983" i="1"/>
  <c r="E8983" i="1"/>
  <c r="D8983" i="1"/>
  <c r="C8983" i="1"/>
  <c r="A8983" i="1"/>
  <c r="N8982" i="1"/>
  <c r="M8982" i="1"/>
  <c r="L8982" i="1"/>
  <c r="J8982" i="1"/>
  <c r="K8982" i="1" s="1"/>
  <c r="I8982" i="1"/>
  <c r="H8982" i="1"/>
  <c r="G8982" i="1"/>
  <c r="F8982" i="1"/>
  <c r="E8982" i="1"/>
  <c r="D8982" i="1"/>
  <c r="C8982" i="1"/>
  <c r="A8982" i="1"/>
  <c r="N8981" i="1"/>
  <c r="M8981" i="1"/>
  <c r="L8981" i="1"/>
  <c r="J8981" i="1"/>
  <c r="K8981" i="1" s="1"/>
  <c r="I8981" i="1"/>
  <c r="H8981" i="1"/>
  <c r="G8981" i="1"/>
  <c r="F8981" i="1"/>
  <c r="E8981" i="1"/>
  <c r="D8981" i="1"/>
  <c r="C8981" i="1"/>
  <c r="A8981" i="1"/>
  <c r="N8980" i="1"/>
  <c r="M8980" i="1"/>
  <c r="L8980" i="1"/>
  <c r="J8980" i="1"/>
  <c r="K8980" i="1" s="1"/>
  <c r="I8980" i="1"/>
  <c r="H8980" i="1"/>
  <c r="G8980" i="1"/>
  <c r="F8980" i="1"/>
  <c r="E8980" i="1"/>
  <c r="D8980" i="1"/>
  <c r="C8980" i="1"/>
  <c r="A8980" i="1"/>
  <c r="N8979" i="1"/>
  <c r="M8979" i="1"/>
  <c r="L8979" i="1"/>
  <c r="J8979" i="1"/>
  <c r="K8979" i="1" s="1"/>
  <c r="I8979" i="1"/>
  <c r="H8979" i="1"/>
  <c r="G8979" i="1"/>
  <c r="F8979" i="1"/>
  <c r="E8979" i="1"/>
  <c r="D8979" i="1"/>
  <c r="C8979" i="1"/>
  <c r="A8979" i="1"/>
  <c r="N8978" i="1"/>
  <c r="M8978" i="1"/>
  <c r="L8978" i="1"/>
  <c r="J8978" i="1"/>
  <c r="K8978" i="1" s="1"/>
  <c r="I8978" i="1"/>
  <c r="H8978" i="1"/>
  <c r="G8978" i="1"/>
  <c r="F8978" i="1"/>
  <c r="E8978" i="1"/>
  <c r="D8978" i="1"/>
  <c r="C8978" i="1"/>
  <c r="A8978" i="1"/>
  <c r="N8977" i="1"/>
  <c r="M8977" i="1"/>
  <c r="L8977" i="1"/>
  <c r="J8977" i="1"/>
  <c r="K8977" i="1" s="1"/>
  <c r="I8977" i="1"/>
  <c r="H8977" i="1"/>
  <c r="G8977" i="1"/>
  <c r="F8977" i="1"/>
  <c r="E8977" i="1"/>
  <c r="D8977" i="1"/>
  <c r="C8977" i="1"/>
  <c r="A8977" i="1"/>
  <c r="N8976" i="1"/>
  <c r="M8976" i="1"/>
  <c r="L8976" i="1"/>
  <c r="J8976" i="1"/>
  <c r="K8976" i="1" s="1"/>
  <c r="I8976" i="1"/>
  <c r="H8976" i="1"/>
  <c r="G8976" i="1"/>
  <c r="F8976" i="1"/>
  <c r="E8976" i="1"/>
  <c r="D8976" i="1"/>
  <c r="C8976" i="1"/>
  <c r="A8976" i="1"/>
  <c r="N8975" i="1"/>
  <c r="M8975" i="1"/>
  <c r="L8975" i="1"/>
  <c r="J8975" i="1"/>
  <c r="K8975" i="1" s="1"/>
  <c r="I8975" i="1"/>
  <c r="H8975" i="1"/>
  <c r="G8975" i="1"/>
  <c r="F8975" i="1"/>
  <c r="E8975" i="1"/>
  <c r="D8975" i="1"/>
  <c r="C8975" i="1"/>
  <c r="A8975" i="1"/>
  <c r="N8974" i="1"/>
  <c r="M8974" i="1"/>
  <c r="L8974" i="1"/>
  <c r="J8974" i="1"/>
  <c r="K8974" i="1" s="1"/>
  <c r="I8974" i="1"/>
  <c r="H8974" i="1"/>
  <c r="G8974" i="1"/>
  <c r="F8974" i="1"/>
  <c r="E8974" i="1"/>
  <c r="D8974" i="1"/>
  <c r="C8974" i="1"/>
  <c r="A8974" i="1"/>
  <c r="N8973" i="1"/>
  <c r="M8973" i="1"/>
  <c r="L8973" i="1"/>
  <c r="J8973" i="1"/>
  <c r="K8973" i="1" s="1"/>
  <c r="I8973" i="1"/>
  <c r="H8973" i="1"/>
  <c r="G8973" i="1"/>
  <c r="F8973" i="1"/>
  <c r="E8973" i="1"/>
  <c r="D8973" i="1"/>
  <c r="C8973" i="1"/>
  <c r="A8973" i="1"/>
  <c r="N8972" i="1"/>
  <c r="M8972" i="1"/>
  <c r="L8972" i="1"/>
  <c r="J8972" i="1"/>
  <c r="K8972" i="1" s="1"/>
  <c r="I8972" i="1"/>
  <c r="H8972" i="1"/>
  <c r="G8972" i="1"/>
  <c r="F8972" i="1"/>
  <c r="E8972" i="1"/>
  <c r="D8972" i="1"/>
  <c r="C8972" i="1"/>
  <c r="A8972" i="1"/>
  <c r="N8971" i="1"/>
  <c r="M8971" i="1"/>
  <c r="L8971" i="1"/>
  <c r="J8971" i="1"/>
  <c r="K8971" i="1" s="1"/>
  <c r="I8971" i="1"/>
  <c r="H8971" i="1"/>
  <c r="G8971" i="1"/>
  <c r="F8971" i="1"/>
  <c r="E8971" i="1"/>
  <c r="D8971" i="1"/>
  <c r="C8971" i="1"/>
  <c r="A8971" i="1"/>
  <c r="N8970" i="1"/>
  <c r="M8970" i="1"/>
  <c r="L8970" i="1"/>
  <c r="J8970" i="1"/>
  <c r="K8970" i="1" s="1"/>
  <c r="I8970" i="1"/>
  <c r="H8970" i="1"/>
  <c r="G8970" i="1"/>
  <c r="F8970" i="1"/>
  <c r="E8970" i="1"/>
  <c r="D8970" i="1"/>
  <c r="C8970" i="1"/>
  <c r="A8970" i="1"/>
  <c r="N8969" i="1"/>
  <c r="M8969" i="1"/>
  <c r="L8969" i="1"/>
  <c r="J8969" i="1"/>
  <c r="K8969" i="1" s="1"/>
  <c r="I8969" i="1"/>
  <c r="H8969" i="1"/>
  <c r="G8969" i="1"/>
  <c r="F8969" i="1"/>
  <c r="E8969" i="1"/>
  <c r="D8969" i="1"/>
  <c r="C8969" i="1"/>
  <c r="A8969" i="1"/>
  <c r="N8968" i="1"/>
  <c r="M8968" i="1"/>
  <c r="L8968" i="1"/>
  <c r="J8968" i="1"/>
  <c r="K8968" i="1" s="1"/>
  <c r="I8968" i="1"/>
  <c r="H8968" i="1"/>
  <c r="G8968" i="1"/>
  <c r="F8968" i="1"/>
  <c r="E8968" i="1"/>
  <c r="D8968" i="1"/>
  <c r="C8968" i="1"/>
  <c r="A8968" i="1"/>
  <c r="N8967" i="1"/>
  <c r="M8967" i="1"/>
  <c r="L8967" i="1"/>
  <c r="J8967" i="1"/>
  <c r="K8967" i="1" s="1"/>
  <c r="I8967" i="1"/>
  <c r="H8967" i="1"/>
  <c r="G8967" i="1"/>
  <c r="F8967" i="1"/>
  <c r="E8967" i="1"/>
  <c r="D8967" i="1"/>
  <c r="C8967" i="1"/>
  <c r="A8967" i="1"/>
  <c r="N8966" i="1"/>
  <c r="M8966" i="1"/>
  <c r="L8966" i="1"/>
  <c r="J8966" i="1"/>
  <c r="K8966" i="1" s="1"/>
  <c r="I8966" i="1"/>
  <c r="H8966" i="1"/>
  <c r="G8966" i="1"/>
  <c r="F8966" i="1"/>
  <c r="E8966" i="1"/>
  <c r="D8966" i="1"/>
  <c r="C8966" i="1"/>
  <c r="A8966" i="1"/>
  <c r="N8965" i="1"/>
  <c r="M8965" i="1"/>
  <c r="L8965" i="1"/>
  <c r="J8965" i="1"/>
  <c r="K8965" i="1" s="1"/>
  <c r="I8965" i="1"/>
  <c r="H8965" i="1"/>
  <c r="G8965" i="1"/>
  <c r="F8965" i="1"/>
  <c r="E8965" i="1"/>
  <c r="D8965" i="1"/>
  <c r="C8965" i="1"/>
  <c r="A8965" i="1"/>
  <c r="N8964" i="1"/>
  <c r="M8964" i="1"/>
  <c r="L8964" i="1"/>
  <c r="J8964" i="1"/>
  <c r="K8964" i="1" s="1"/>
  <c r="I8964" i="1"/>
  <c r="H8964" i="1"/>
  <c r="G8964" i="1"/>
  <c r="F8964" i="1"/>
  <c r="E8964" i="1"/>
  <c r="D8964" i="1"/>
  <c r="C8964" i="1"/>
  <c r="A8964" i="1"/>
  <c r="N8963" i="1"/>
  <c r="M8963" i="1"/>
  <c r="L8963" i="1"/>
  <c r="J8963" i="1"/>
  <c r="K8963" i="1" s="1"/>
  <c r="I8963" i="1"/>
  <c r="H8963" i="1"/>
  <c r="G8963" i="1"/>
  <c r="F8963" i="1"/>
  <c r="E8963" i="1"/>
  <c r="D8963" i="1"/>
  <c r="C8963" i="1"/>
  <c r="A8963" i="1"/>
  <c r="N8962" i="1"/>
  <c r="M8962" i="1"/>
  <c r="L8962" i="1"/>
  <c r="J8962" i="1"/>
  <c r="K8962" i="1" s="1"/>
  <c r="I8962" i="1"/>
  <c r="H8962" i="1"/>
  <c r="G8962" i="1"/>
  <c r="F8962" i="1"/>
  <c r="E8962" i="1"/>
  <c r="D8962" i="1"/>
  <c r="C8962" i="1"/>
  <c r="A8962" i="1"/>
  <c r="N8961" i="1"/>
  <c r="M8961" i="1"/>
  <c r="L8961" i="1"/>
  <c r="J8961" i="1"/>
  <c r="K8961" i="1" s="1"/>
  <c r="I8961" i="1"/>
  <c r="H8961" i="1"/>
  <c r="G8961" i="1"/>
  <c r="F8961" i="1"/>
  <c r="E8961" i="1"/>
  <c r="D8961" i="1"/>
  <c r="C8961" i="1"/>
  <c r="A8961" i="1"/>
  <c r="N8960" i="1"/>
  <c r="M8960" i="1"/>
  <c r="L8960" i="1"/>
  <c r="J8960" i="1"/>
  <c r="K8960" i="1" s="1"/>
  <c r="I8960" i="1"/>
  <c r="H8960" i="1"/>
  <c r="G8960" i="1"/>
  <c r="F8960" i="1"/>
  <c r="E8960" i="1"/>
  <c r="D8960" i="1"/>
  <c r="C8960" i="1"/>
  <c r="A8960" i="1"/>
  <c r="N8959" i="1"/>
  <c r="M8959" i="1"/>
  <c r="L8959" i="1"/>
  <c r="J8959" i="1"/>
  <c r="K8959" i="1" s="1"/>
  <c r="I8959" i="1"/>
  <c r="H8959" i="1"/>
  <c r="G8959" i="1"/>
  <c r="F8959" i="1"/>
  <c r="E8959" i="1"/>
  <c r="D8959" i="1"/>
  <c r="C8959" i="1"/>
  <c r="A8959" i="1"/>
  <c r="N8958" i="1"/>
  <c r="M8958" i="1"/>
  <c r="L8958" i="1"/>
  <c r="J8958" i="1"/>
  <c r="K8958" i="1" s="1"/>
  <c r="I8958" i="1"/>
  <c r="H8958" i="1"/>
  <c r="G8958" i="1"/>
  <c r="F8958" i="1"/>
  <c r="E8958" i="1"/>
  <c r="D8958" i="1"/>
  <c r="C8958" i="1"/>
  <c r="A8958" i="1"/>
  <c r="N8957" i="1"/>
  <c r="M8957" i="1"/>
  <c r="L8957" i="1"/>
  <c r="J8957" i="1"/>
  <c r="K8957" i="1" s="1"/>
  <c r="I8957" i="1"/>
  <c r="H8957" i="1"/>
  <c r="G8957" i="1"/>
  <c r="F8957" i="1"/>
  <c r="E8957" i="1"/>
  <c r="D8957" i="1"/>
  <c r="C8957" i="1"/>
  <c r="A8957" i="1"/>
  <c r="N8956" i="1"/>
  <c r="M8956" i="1"/>
  <c r="L8956" i="1"/>
  <c r="J8956" i="1"/>
  <c r="K8956" i="1" s="1"/>
  <c r="I8956" i="1"/>
  <c r="H8956" i="1"/>
  <c r="G8956" i="1"/>
  <c r="F8956" i="1"/>
  <c r="E8956" i="1"/>
  <c r="D8956" i="1"/>
  <c r="C8956" i="1"/>
  <c r="A8956" i="1"/>
  <c r="N8955" i="1"/>
  <c r="M8955" i="1"/>
  <c r="L8955" i="1"/>
  <c r="J8955" i="1"/>
  <c r="K8955" i="1" s="1"/>
  <c r="I8955" i="1"/>
  <c r="H8955" i="1"/>
  <c r="G8955" i="1"/>
  <c r="F8955" i="1"/>
  <c r="E8955" i="1"/>
  <c r="D8955" i="1"/>
  <c r="C8955" i="1"/>
  <c r="A8955" i="1"/>
  <c r="N8954" i="1"/>
  <c r="M8954" i="1"/>
  <c r="L8954" i="1"/>
  <c r="J8954" i="1"/>
  <c r="K8954" i="1" s="1"/>
  <c r="I8954" i="1"/>
  <c r="H8954" i="1"/>
  <c r="G8954" i="1"/>
  <c r="F8954" i="1"/>
  <c r="E8954" i="1"/>
  <c r="D8954" i="1"/>
  <c r="C8954" i="1"/>
  <c r="A8954" i="1"/>
  <c r="N8953" i="1"/>
  <c r="M8953" i="1"/>
  <c r="L8953" i="1"/>
  <c r="J8953" i="1"/>
  <c r="K8953" i="1" s="1"/>
  <c r="I8953" i="1"/>
  <c r="H8953" i="1"/>
  <c r="G8953" i="1"/>
  <c r="F8953" i="1"/>
  <c r="E8953" i="1"/>
  <c r="D8953" i="1"/>
  <c r="C8953" i="1"/>
  <c r="A8953" i="1"/>
  <c r="N8952" i="1"/>
  <c r="M8952" i="1"/>
  <c r="L8952" i="1"/>
  <c r="J8952" i="1"/>
  <c r="K8952" i="1" s="1"/>
  <c r="I8952" i="1"/>
  <c r="H8952" i="1"/>
  <c r="G8952" i="1"/>
  <c r="F8952" i="1"/>
  <c r="E8952" i="1"/>
  <c r="D8952" i="1"/>
  <c r="C8952" i="1"/>
  <c r="A8952" i="1"/>
  <c r="N8951" i="1"/>
  <c r="M8951" i="1"/>
  <c r="L8951" i="1"/>
  <c r="J8951" i="1"/>
  <c r="K8951" i="1" s="1"/>
  <c r="I8951" i="1"/>
  <c r="H8951" i="1"/>
  <c r="G8951" i="1"/>
  <c r="F8951" i="1"/>
  <c r="E8951" i="1"/>
  <c r="D8951" i="1"/>
  <c r="C8951" i="1"/>
  <c r="A8951" i="1"/>
  <c r="N8950" i="1"/>
  <c r="M8950" i="1"/>
  <c r="L8950" i="1"/>
  <c r="J8950" i="1"/>
  <c r="K8950" i="1" s="1"/>
  <c r="I8950" i="1"/>
  <c r="H8950" i="1"/>
  <c r="G8950" i="1"/>
  <c r="F8950" i="1"/>
  <c r="E8950" i="1"/>
  <c r="D8950" i="1"/>
  <c r="C8950" i="1"/>
  <c r="A8950" i="1"/>
  <c r="N8949" i="1"/>
  <c r="M8949" i="1"/>
  <c r="L8949" i="1"/>
  <c r="J8949" i="1"/>
  <c r="K8949" i="1" s="1"/>
  <c r="I8949" i="1"/>
  <c r="H8949" i="1"/>
  <c r="G8949" i="1"/>
  <c r="F8949" i="1"/>
  <c r="E8949" i="1"/>
  <c r="D8949" i="1"/>
  <c r="C8949" i="1"/>
  <c r="A8949" i="1"/>
  <c r="N8948" i="1"/>
  <c r="M8948" i="1"/>
  <c r="L8948" i="1"/>
  <c r="J8948" i="1"/>
  <c r="K8948" i="1" s="1"/>
  <c r="I8948" i="1"/>
  <c r="H8948" i="1"/>
  <c r="G8948" i="1"/>
  <c r="F8948" i="1"/>
  <c r="E8948" i="1"/>
  <c r="D8948" i="1"/>
  <c r="C8948" i="1"/>
  <c r="A8948" i="1"/>
  <c r="N8947" i="1"/>
  <c r="M8947" i="1"/>
  <c r="L8947" i="1"/>
  <c r="J8947" i="1"/>
  <c r="K8947" i="1" s="1"/>
  <c r="I8947" i="1"/>
  <c r="H8947" i="1"/>
  <c r="G8947" i="1"/>
  <c r="F8947" i="1"/>
  <c r="E8947" i="1"/>
  <c r="D8947" i="1"/>
  <c r="C8947" i="1"/>
  <c r="A8947" i="1"/>
  <c r="N8946" i="1"/>
  <c r="M8946" i="1"/>
  <c r="L8946" i="1"/>
  <c r="J8946" i="1"/>
  <c r="K8946" i="1" s="1"/>
  <c r="I8946" i="1"/>
  <c r="H8946" i="1"/>
  <c r="G8946" i="1"/>
  <c r="F8946" i="1"/>
  <c r="E8946" i="1"/>
  <c r="D8946" i="1"/>
  <c r="C8946" i="1"/>
  <c r="A8946" i="1"/>
  <c r="N8945" i="1"/>
  <c r="M8945" i="1"/>
  <c r="L8945" i="1"/>
  <c r="J8945" i="1"/>
  <c r="K8945" i="1" s="1"/>
  <c r="I8945" i="1"/>
  <c r="H8945" i="1"/>
  <c r="G8945" i="1"/>
  <c r="F8945" i="1"/>
  <c r="E8945" i="1"/>
  <c r="D8945" i="1"/>
  <c r="C8945" i="1"/>
  <c r="A8945" i="1"/>
  <c r="N8944" i="1"/>
  <c r="M8944" i="1"/>
  <c r="L8944" i="1"/>
  <c r="J8944" i="1"/>
  <c r="K8944" i="1" s="1"/>
  <c r="I8944" i="1"/>
  <c r="H8944" i="1"/>
  <c r="G8944" i="1"/>
  <c r="F8944" i="1"/>
  <c r="E8944" i="1"/>
  <c r="D8944" i="1"/>
  <c r="C8944" i="1"/>
  <c r="A8944" i="1"/>
  <c r="N8943" i="1"/>
  <c r="M8943" i="1"/>
  <c r="L8943" i="1"/>
  <c r="J8943" i="1"/>
  <c r="K8943" i="1" s="1"/>
  <c r="I8943" i="1"/>
  <c r="H8943" i="1"/>
  <c r="G8943" i="1"/>
  <c r="F8943" i="1"/>
  <c r="E8943" i="1"/>
  <c r="D8943" i="1"/>
  <c r="C8943" i="1"/>
  <c r="A8943" i="1"/>
  <c r="N8942" i="1"/>
  <c r="M8942" i="1"/>
  <c r="L8942" i="1"/>
  <c r="J8942" i="1"/>
  <c r="K8942" i="1" s="1"/>
  <c r="I8942" i="1"/>
  <c r="H8942" i="1"/>
  <c r="G8942" i="1"/>
  <c r="F8942" i="1"/>
  <c r="E8942" i="1"/>
  <c r="D8942" i="1"/>
  <c r="C8942" i="1"/>
  <c r="A8942" i="1"/>
  <c r="N8941" i="1"/>
  <c r="M8941" i="1"/>
  <c r="L8941" i="1"/>
  <c r="J8941" i="1"/>
  <c r="K8941" i="1" s="1"/>
  <c r="I8941" i="1"/>
  <c r="H8941" i="1"/>
  <c r="G8941" i="1"/>
  <c r="F8941" i="1"/>
  <c r="E8941" i="1"/>
  <c r="D8941" i="1"/>
  <c r="C8941" i="1"/>
  <c r="A8941" i="1"/>
  <c r="N8940" i="1"/>
  <c r="M8940" i="1"/>
  <c r="L8940" i="1"/>
  <c r="J8940" i="1"/>
  <c r="K8940" i="1" s="1"/>
  <c r="I8940" i="1"/>
  <c r="H8940" i="1"/>
  <c r="G8940" i="1"/>
  <c r="F8940" i="1"/>
  <c r="E8940" i="1"/>
  <c r="D8940" i="1"/>
  <c r="C8940" i="1"/>
  <c r="A8940" i="1"/>
  <c r="N8939" i="1"/>
  <c r="M8939" i="1"/>
  <c r="L8939" i="1"/>
  <c r="J8939" i="1"/>
  <c r="K8939" i="1" s="1"/>
  <c r="I8939" i="1"/>
  <c r="H8939" i="1"/>
  <c r="G8939" i="1"/>
  <c r="F8939" i="1"/>
  <c r="E8939" i="1"/>
  <c r="D8939" i="1"/>
  <c r="C8939" i="1"/>
  <c r="A8939" i="1"/>
  <c r="N8938" i="1"/>
  <c r="M8938" i="1"/>
  <c r="L8938" i="1"/>
  <c r="J8938" i="1"/>
  <c r="K8938" i="1" s="1"/>
  <c r="I8938" i="1"/>
  <c r="H8938" i="1"/>
  <c r="G8938" i="1"/>
  <c r="F8938" i="1"/>
  <c r="E8938" i="1"/>
  <c r="D8938" i="1"/>
  <c r="C8938" i="1"/>
  <c r="A8938" i="1"/>
  <c r="N8937" i="1"/>
  <c r="M8937" i="1"/>
  <c r="L8937" i="1"/>
  <c r="J8937" i="1"/>
  <c r="K8937" i="1" s="1"/>
  <c r="I8937" i="1"/>
  <c r="H8937" i="1"/>
  <c r="G8937" i="1"/>
  <c r="F8937" i="1"/>
  <c r="E8937" i="1"/>
  <c r="D8937" i="1"/>
  <c r="C8937" i="1"/>
  <c r="A8937" i="1"/>
  <c r="N8936" i="1"/>
  <c r="M8936" i="1"/>
  <c r="L8936" i="1"/>
  <c r="J8936" i="1"/>
  <c r="K8936" i="1" s="1"/>
  <c r="I8936" i="1"/>
  <c r="H8936" i="1"/>
  <c r="G8936" i="1"/>
  <c r="F8936" i="1"/>
  <c r="E8936" i="1"/>
  <c r="D8936" i="1"/>
  <c r="C8936" i="1"/>
  <c r="A8936" i="1"/>
  <c r="N8935" i="1"/>
  <c r="M8935" i="1"/>
  <c r="L8935" i="1"/>
  <c r="J8935" i="1"/>
  <c r="K8935" i="1" s="1"/>
  <c r="I8935" i="1"/>
  <c r="H8935" i="1"/>
  <c r="G8935" i="1"/>
  <c r="F8935" i="1"/>
  <c r="E8935" i="1"/>
  <c r="D8935" i="1"/>
  <c r="C8935" i="1"/>
  <c r="A8935" i="1"/>
  <c r="N8934" i="1"/>
  <c r="M8934" i="1"/>
  <c r="L8934" i="1"/>
  <c r="J8934" i="1"/>
  <c r="K8934" i="1" s="1"/>
  <c r="I8934" i="1"/>
  <c r="H8934" i="1"/>
  <c r="G8934" i="1"/>
  <c r="F8934" i="1"/>
  <c r="E8934" i="1"/>
  <c r="D8934" i="1"/>
  <c r="C8934" i="1"/>
  <c r="A8934" i="1"/>
  <c r="N8933" i="1"/>
  <c r="M8933" i="1"/>
  <c r="L8933" i="1"/>
  <c r="J8933" i="1"/>
  <c r="K8933" i="1" s="1"/>
  <c r="I8933" i="1"/>
  <c r="H8933" i="1"/>
  <c r="G8933" i="1"/>
  <c r="F8933" i="1"/>
  <c r="E8933" i="1"/>
  <c r="D8933" i="1"/>
  <c r="C8933" i="1"/>
  <c r="A8933" i="1"/>
  <c r="N8932" i="1"/>
  <c r="M8932" i="1"/>
  <c r="L8932" i="1"/>
  <c r="J8932" i="1"/>
  <c r="K8932" i="1" s="1"/>
  <c r="I8932" i="1"/>
  <c r="H8932" i="1"/>
  <c r="G8932" i="1"/>
  <c r="F8932" i="1"/>
  <c r="E8932" i="1"/>
  <c r="D8932" i="1"/>
  <c r="C8932" i="1"/>
  <c r="A8932" i="1"/>
  <c r="N8931" i="1"/>
  <c r="M8931" i="1"/>
  <c r="L8931" i="1"/>
  <c r="J8931" i="1"/>
  <c r="K8931" i="1" s="1"/>
  <c r="I8931" i="1"/>
  <c r="H8931" i="1"/>
  <c r="G8931" i="1"/>
  <c r="F8931" i="1"/>
  <c r="E8931" i="1"/>
  <c r="D8931" i="1"/>
  <c r="C8931" i="1"/>
  <c r="A8931" i="1"/>
  <c r="N8930" i="1"/>
  <c r="M8930" i="1"/>
  <c r="L8930" i="1"/>
  <c r="J8930" i="1"/>
  <c r="K8930" i="1" s="1"/>
  <c r="I8930" i="1"/>
  <c r="H8930" i="1"/>
  <c r="G8930" i="1"/>
  <c r="F8930" i="1"/>
  <c r="E8930" i="1"/>
  <c r="D8930" i="1"/>
  <c r="C8930" i="1"/>
  <c r="A8930" i="1"/>
  <c r="N8929" i="1"/>
  <c r="M8929" i="1"/>
  <c r="L8929" i="1"/>
  <c r="J8929" i="1"/>
  <c r="K8929" i="1" s="1"/>
  <c r="I8929" i="1"/>
  <c r="H8929" i="1"/>
  <c r="G8929" i="1"/>
  <c r="F8929" i="1"/>
  <c r="E8929" i="1"/>
  <c r="D8929" i="1"/>
  <c r="C8929" i="1"/>
  <c r="A8929" i="1"/>
  <c r="N8928" i="1"/>
  <c r="M8928" i="1"/>
  <c r="L8928" i="1"/>
  <c r="J8928" i="1"/>
  <c r="K8928" i="1" s="1"/>
  <c r="I8928" i="1"/>
  <c r="H8928" i="1"/>
  <c r="G8928" i="1"/>
  <c r="F8928" i="1"/>
  <c r="E8928" i="1"/>
  <c r="D8928" i="1"/>
  <c r="C8928" i="1"/>
  <c r="A8928" i="1"/>
  <c r="N8927" i="1"/>
  <c r="M8927" i="1"/>
  <c r="L8927" i="1"/>
  <c r="J8927" i="1"/>
  <c r="K8927" i="1" s="1"/>
  <c r="I8927" i="1"/>
  <c r="H8927" i="1"/>
  <c r="G8927" i="1"/>
  <c r="F8927" i="1"/>
  <c r="E8927" i="1"/>
  <c r="D8927" i="1"/>
  <c r="C8927" i="1"/>
  <c r="A8927" i="1"/>
  <c r="N8926" i="1"/>
  <c r="M8926" i="1"/>
  <c r="L8926" i="1"/>
  <c r="J8926" i="1"/>
  <c r="K8926" i="1" s="1"/>
  <c r="I8926" i="1"/>
  <c r="H8926" i="1"/>
  <c r="G8926" i="1"/>
  <c r="F8926" i="1"/>
  <c r="E8926" i="1"/>
  <c r="D8926" i="1"/>
  <c r="C8926" i="1"/>
  <c r="A8926" i="1"/>
  <c r="N8925" i="1"/>
  <c r="M8925" i="1"/>
  <c r="L8925" i="1"/>
  <c r="J8925" i="1"/>
  <c r="K8925" i="1" s="1"/>
  <c r="I8925" i="1"/>
  <c r="H8925" i="1"/>
  <c r="G8925" i="1"/>
  <c r="F8925" i="1"/>
  <c r="E8925" i="1"/>
  <c r="D8925" i="1"/>
  <c r="C8925" i="1"/>
  <c r="A8925" i="1"/>
  <c r="N8924" i="1"/>
  <c r="M8924" i="1"/>
  <c r="L8924" i="1"/>
  <c r="J8924" i="1"/>
  <c r="K8924" i="1" s="1"/>
  <c r="I8924" i="1"/>
  <c r="H8924" i="1"/>
  <c r="G8924" i="1"/>
  <c r="F8924" i="1"/>
  <c r="E8924" i="1"/>
  <c r="D8924" i="1"/>
  <c r="C8924" i="1"/>
  <c r="A8924" i="1"/>
  <c r="N8923" i="1"/>
  <c r="M8923" i="1"/>
  <c r="L8923" i="1"/>
  <c r="J8923" i="1"/>
  <c r="K8923" i="1" s="1"/>
  <c r="I8923" i="1"/>
  <c r="H8923" i="1"/>
  <c r="G8923" i="1"/>
  <c r="F8923" i="1"/>
  <c r="E8923" i="1"/>
  <c r="D8923" i="1"/>
  <c r="C8923" i="1"/>
  <c r="A8923" i="1"/>
  <c r="N8922" i="1"/>
  <c r="M8922" i="1"/>
  <c r="L8922" i="1"/>
  <c r="J8922" i="1"/>
  <c r="K8922" i="1" s="1"/>
  <c r="I8922" i="1"/>
  <c r="H8922" i="1"/>
  <c r="G8922" i="1"/>
  <c r="F8922" i="1"/>
  <c r="E8922" i="1"/>
  <c r="D8922" i="1"/>
  <c r="C8922" i="1"/>
  <c r="A8922" i="1"/>
  <c r="N8921" i="1"/>
  <c r="M8921" i="1"/>
  <c r="L8921" i="1"/>
  <c r="J8921" i="1"/>
  <c r="K8921" i="1" s="1"/>
  <c r="I8921" i="1"/>
  <c r="H8921" i="1"/>
  <c r="G8921" i="1"/>
  <c r="F8921" i="1"/>
  <c r="E8921" i="1"/>
  <c r="D8921" i="1"/>
  <c r="C8921" i="1"/>
  <c r="A8921" i="1"/>
  <c r="N8920" i="1"/>
  <c r="M8920" i="1"/>
  <c r="L8920" i="1"/>
  <c r="J8920" i="1"/>
  <c r="K8920" i="1" s="1"/>
  <c r="I8920" i="1"/>
  <c r="H8920" i="1"/>
  <c r="G8920" i="1"/>
  <c r="F8920" i="1"/>
  <c r="E8920" i="1"/>
  <c r="D8920" i="1"/>
  <c r="C8920" i="1"/>
  <c r="A8920" i="1"/>
  <c r="N8919" i="1"/>
  <c r="M8919" i="1"/>
  <c r="L8919" i="1"/>
  <c r="J8919" i="1"/>
  <c r="K8919" i="1" s="1"/>
  <c r="I8919" i="1"/>
  <c r="H8919" i="1"/>
  <c r="G8919" i="1"/>
  <c r="F8919" i="1"/>
  <c r="E8919" i="1"/>
  <c r="D8919" i="1"/>
  <c r="C8919" i="1"/>
  <c r="A8919" i="1"/>
  <c r="N8918" i="1"/>
  <c r="M8918" i="1"/>
  <c r="L8918" i="1"/>
  <c r="J8918" i="1"/>
  <c r="K8918" i="1" s="1"/>
  <c r="I8918" i="1"/>
  <c r="H8918" i="1"/>
  <c r="G8918" i="1"/>
  <c r="F8918" i="1"/>
  <c r="E8918" i="1"/>
  <c r="D8918" i="1"/>
  <c r="C8918" i="1"/>
  <c r="A8918" i="1"/>
  <c r="N8917" i="1"/>
  <c r="M8917" i="1"/>
  <c r="L8917" i="1"/>
  <c r="J8917" i="1"/>
  <c r="K8917" i="1" s="1"/>
  <c r="I8917" i="1"/>
  <c r="H8917" i="1"/>
  <c r="G8917" i="1"/>
  <c r="F8917" i="1"/>
  <c r="E8917" i="1"/>
  <c r="D8917" i="1"/>
  <c r="C8917" i="1"/>
  <c r="A8917" i="1"/>
  <c r="N8916" i="1"/>
  <c r="M8916" i="1"/>
  <c r="L8916" i="1"/>
  <c r="J8916" i="1"/>
  <c r="K8916" i="1" s="1"/>
  <c r="I8916" i="1"/>
  <c r="H8916" i="1"/>
  <c r="G8916" i="1"/>
  <c r="F8916" i="1"/>
  <c r="E8916" i="1"/>
  <c r="D8916" i="1"/>
  <c r="C8916" i="1"/>
  <c r="A8916" i="1"/>
  <c r="N8915" i="1"/>
  <c r="M8915" i="1"/>
  <c r="L8915" i="1"/>
  <c r="J8915" i="1"/>
  <c r="K8915" i="1" s="1"/>
  <c r="I8915" i="1"/>
  <c r="H8915" i="1"/>
  <c r="G8915" i="1"/>
  <c r="F8915" i="1"/>
  <c r="E8915" i="1"/>
  <c r="D8915" i="1"/>
  <c r="C8915" i="1"/>
  <c r="A8915" i="1"/>
  <c r="N8914" i="1"/>
  <c r="M8914" i="1"/>
  <c r="L8914" i="1"/>
  <c r="J8914" i="1"/>
  <c r="K8914" i="1" s="1"/>
  <c r="I8914" i="1"/>
  <c r="H8914" i="1"/>
  <c r="G8914" i="1"/>
  <c r="F8914" i="1"/>
  <c r="E8914" i="1"/>
  <c r="D8914" i="1"/>
  <c r="C8914" i="1"/>
  <c r="A8914" i="1"/>
  <c r="N8913" i="1"/>
  <c r="M8913" i="1"/>
  <c r="L8913" i="1"/>
  <c r="J8913" i="1"/>
  <c r="K8913" i="1" s="1"/>
  <c r="I8913" i="1"/>
  <c r="H8913" i="1"/>
  <c r="G8913" i="1"/>
  <c r="F8913" i="1"/>
  <c r="E8913" i="1"/>
  <c r="D8913" i="1"/>
  <c r="C8913" i="1"/>
  <c r="A8913" i="1"/>
  <c r="N8912" i="1"/>
  <c r="M8912" i="1"/>
  <c r="L8912" i="1"/>
  <c r="J8912" i="1"/>
  <c r="K8912" i="1" s="1"/>
  <c r="I8912" i="1"/>
  <c r="H8912" i="1"/>
  <c r="G8912" i="1"/>
  <c r="F8912" i="1"/>
  <c r="E8912" i="1"/>
  <c r="D8912" i="1"/>
  <c r="C8912" i="1"/>
  <c r="A8912" i="1"/>
  <c r="N8911" i="1"/>
  <c r="M8911" i="1"/>
  <c r="L8911" i="1"/>
  <c r="J8911" i="1"/>
  <c r="K8911" i="1" s="1"/>
  <c r="I8911" i="1"/>
  <c r="H8911" i="1"/>
  <c r="G8911" i="1"/>
  <c r="F8911" i="1"/>
  <c r="E8911" i="1"/>
  <c r="D8911" i="1"/>
  <c r="C8911" i="1"/>
  <c r="A8911" i="1"/>
  <c r="N8910" i="1"/>
  <c r="M8910" i="1"/>
  <c r="L8910" i="1"/>
  <c r="J8910" i="1"/>
  <c r="K8910" i="1" s="1"/>
  <c r="I8910" i="1"/>
  <c r="H8910" i="1"/>
  <c r="G8910" i="1"/>
  <c r="F8910" i="1"/>
  <c r="E8910" i="1"/>
  <c r="D8910" i="1"/>
  <c r="C8910" i="1"/>
  <c r="A8910" i="1"/>
  <c r="N8909" i="1"/>
  <c r="M8909" i="1"/>
  <c r="L8909" i="1"/>
  <c r="J8909" i="1"/>
  <c r="K8909" i="1" s="1"/>
  <c r="I8909" i="1"/>
  <c r="H8909" i="1"/>
  <c r="G8909" i="1"/>
  <c r="F8909" i="1"/>
  <c r="E8909" i="1"/>
  <c r="D8909" i="1"/>
  <c r="C8909" i="1"/>
  <c r="A8909" i="1"/>
  <c r="N8908" i="1"/>
  <c r="M8908" i="1"/>
  <c r="L8908" i="1"/>
  <c r="J8908" i="1"/>
  <c r="K8908" i="1" s="1"/>
  <c r="I8908" i="1"/>
  <c r="H8908" i="1"/>
  <c r="G8908" i="1"/>
  <c r="F8908" i="1"/>
  <c r="E8908" i="1"/>
  <c r="D8908" i="1"/>
  <c r="C8908" i="1"/>
  <c r="A8908" i="1"/>
  <c r="N8907" i="1"/>
  <c r="M8907" i="1"/>
  <c r="L8907" i="1"/>
  <c r="J8907" i="1"/>
  <c r="K8907" i="1" s="1"/>
  <c r="I8907" i="1"/>
  <c r="H8907" i="1"/>
  <c r="G8907" i="1"/>
  <c r="F8907" i="1"/>
  <c r="E8907" i="1"/>
  <c r="D8907" i="1"/>
  <c r="C8907" i="1"/>
  <c r="A8907" i="1"/>
  <c r="N8906" i="1"/>
  <c r="M8906" i="1"/>
  <c r="L8906" i="1"/>
  <c r="J8906" i="1"/>
  <c r="K8906" i="1" s="1"/>
  <c r="I8906" i="1"/>
  <c r="H8906" i="1"/>
  <c r="G8906" i="1"/>
  <c r="F8906" i="1"/>
  <c r="E8906" i="1"/>
  <c r="D8906" i="1"/>
  <c r="C8906" i="1"/>
  <c r="A8906" i="1"/>
  <c r="N8905" i="1"/>
  <c r="M8905" i="1"/>
  <c r="L8905" i="1"/>
  <c r="J8905" i="1"/>
  <c r="K8905" i="1" s="1"/>
  <c r="I8905" i="1"/>
  <c r="H8905" i="1"/>
  <c r="G8905" i="1"/>
  <c r="F8905" i="1"/>
  <c r="E8905" i="1"/>
  <c r="D8905" i="1"/>
  <c r="C8905" i="1"/>
  <c r="A8905" i="1"/>
  <c r="N8904" i="1"/>
  <c r="M8904" i="1"/>
  <c r="L8904" i="1"/>
  <c r="J8904" i="1"/>
  <c r="K8904" i="1" s="1"/>
  <c r="I8904" i="1"/>
  <c r="H8904" i="1"/>
  <c r="G8904" i="1"/>
  <c r="F8904" i="1"/>
  <c r="E8904" i="1"/>
  <c r="D8904" i="1"/>
  <c r="C8904" i="1"/>
  <c r="A8904" i="1"/>
  <c r="N8903" i="1"/>
  <c r="M8903" i="1"/>
  <c r="L8903" i="1"/>
  <c r="J8903" i="1"/>
  <c r="K8903" i="1" s="1"/>
  <c r="I8903" i="1"/>
  <c r="H8903" i="1"/>
  <c r="G8903" i="1"/>
  <c r="F8903" i="1"/>
  <c r="E8903" i="1"/>
  <c r="D8903" i="1"/>
  <c r="C8903" i="1"/>
  <c r="A8903" i="1"/>
  <c r="N8902" i="1"/>
  <c r="M8902" i="1"/>
  <c r="L8902" i="1"/>
  <c r="J8902" i="1"/>
  <c r="K8902" i="1" s="1"/>
  <c r="I8902" i="1"/>
  <c r="H8902" i="1"/>
  <c r="G8902" i="1"/>
  <c r="F8902" i="1"/>
  <c r="E8902" i="1"/>
  <c r="D8902" i="1"/>
  <c r="C8902" i="1"/>
  <c r="A8902" i="1"/>
  <c r="N8901" i="1"/>
  <c r="M8901" i="1"/>
  <c r="L8901" i="1"/>
  <c r="J8901" i="1"/>
  <c r="K8901" i="1" s="1"/>
  <c r="I8901" i="1"/>
  <c r="H8901" i="1"/>
  <c r="G8901" i="1"/>
  <c r="F8901" i="1"/>
  <c r="E8901" i="1"/>
  <c r="D8901" i="1"/>
  <c r="C8901" i="1"/>
  <c r="A8901" i="1"/>
  <c r="N8900" i="1"/>
  <c r="M8900" i="1"/>
  <c r="L8900" i="1"/>
  <c r="J8900" i="1"/>
  <c r="K8900" i="1" s="1"/>
  <c r="I8900" i="1"/>
  <c r="H8900" i="1"/>
  <c r="G8900" i="1"/>
  <c r="F8900" i="1"/>
  <c r="E8900" i="1"/>
  <c r="D8900" i="1"/>
  <c r="C8900" i="1"/>
  <c r="A8900" i="1"/>
  <c r="N8899" i="1"/>
  <c r="M8899" i="1"/>
  <c r="L8899" i="1"/>
  <c r="J8899" i="1"/>
  <c r="K8899" i="1" s="1"/>
  <c r="I8899" i="1"/>
  <c r="H8899" i="1"/>
  <c r="G8899" i="1"/>
  <c r="F8899" i="1"/>
  <c r="E8899" i="1"/>
  <c r="D8899" i="1"/>
  <c r="C8899" i="1"/>
  <c r="A8899" i="1"/>
  <c r="N8898" i="1"/>
  <c r="M8898" i="1"/>
  <c r="L8898" i="1"/>
  <c r="J8898" i="1"/>
  <c r="K8898" i="1" s="1"/>
  <c r="I8898" i="1"/>
  <c r="H8898" i="1"/>
  <c r="G8898" i="1"/>
  <c r="F8898" i="1"/>
  <c r="E8898" i="1"/>
  <c r="D8898" i="1"/>
  <c r="C8898" i="1"/>
  <c r="A8898" i="1"/>
  <c r="N8897" i="1"/>
  <c r="M8897" i="1"/>
  <c r="L8897" i="1"/>
  <c r="J8897" i="1"/>
  <c r="K8897" i="1" s="1"/>
  <c r="I8897" i="1"/>
  <c r="H8897" i="1"/>
  <c r="G8897" i="1"/>
  <c r="F8897" i="1"/>
  <c r="E8897" i="1"/>
  <c r="D8897" i="1"/>
  <c r="C8897" i="1"/>
  <c r="A8897" i="1"/>
  <c r="N8896" i="1"/>
  <c r="M8896" i="1"/>
  <c r="L8896" i="1"/>
  <c r="J8896" i="1"/>
  <c r="K8896" i="1" s="1"/>
  <c r="I8896" i="1"/>
  <c r="H8896" i="1"/>
  <c r="G8896" i="1"/>
  <c r="F8896" i="1"/>
  <c r="E8896" i="1"/>
  <c r="D8896" i="1"/>
  <c r="C8896" i="1"/>
  <c r="A8896" i="1"/>
  <c r="N8895" i="1"/>
  <c r="M8895" i="1"/>
  <c r="L8895" i="1"/>
  <c r="J8895" i="1"/>
  <c r="K8895" i="1" s="1"/>
  <c r="I8895" i="1"/>
  <c r="H8895" i="1"/>
  <c r="G8895" i="1"/>
  <c r="F8895" i="1"/>
  <c r="E8895" i="1"/>
  <c r="D8895" i="1"/>
  <c r="C8895" i="1"/>
  <c r="A8895" i="1"/>
  <c r="N8894" i="1"/>
  <c r="M8894" i="1"/>
  <c r="L8894" i="1"/>
  <c r="J8894" i="1"/>
  <c r="K8894" i="1" s="1"/>
  <c r="I8894" i="1"/>
  <c r="H8894" i="1"/>
  <c r="G8894" i="1"/>
  <c r="F8894" i="1"/>
  <c r="E8894" i="1"/>
  <c r="D8894" i="1"/>
  <c r="C8894" i="1"/>
  <c r="A8894" i="1"/>
  <c r="N8893" i="1"/>
  <c r="M8893" i="1"/>
  <c r="L8893" i="1"/>
  <c r="J8893" i="1"/>
  <c r="K8893" i="1" s="1"/>
  <c r="I8893" i="1"/>
  <c r="H8893" i="1"/>
  <c r="G8893" i="1"/>
  <c r="F8893" i="1"/>
  <c r="E8893" i="1"/>
  <c r="D8893" i="1"/>
  <c r="C8893" i="1"/>
  <c r="A8893" i="1"/>
  <c r="N8892" i="1"/>
  <c r="M8892" i="1"/>
  <c r="L8892" i="1"/>
  <c r="J8892" i="1"/>
  <c r="K8892" i="1" s="1"/>
  <c r="I8892" i="1"/>
  <c r="H8892" i="1"/>
  <c r="G8892" i="1"/>
  <c r="F8892" i="1"/>
  <c r="E8892" i="1"/>
  <c r="D8892" i="1"/>
  <c r="C8892" i="1"/>
  <c r="A8892" i="1"/>
  <c r="N8891" i="1"/>
  <c r="M8891" i="1"/>
  <c r="L8891" i="1"/>
  <c r="J8891" i="1"/>
  <c r="K8891" i="1" s="1"/>
  <c r="I8891" i="1"/>
  <c r="H8891" i="1"/>
  <c r="G8891" i="1"/>
  <c r="F8891" i="1"/>
  <c r="E8891" i="1"/>
  <c r="D8891" i="1"/>
  <c r="C8891" i="1"/>
  <c r="A8891" i="1"/>
  <c r="N8890" i="1"/>
  <c r="M8890" i="1"/>
  <c r="L8890" i="1"/>
  <c r="J8890" i="1"/>
  <c r="K8890" i="1" s="1"/>
  <c r="I8890" i="1"/>
  <c r="H8890" i="1"/>
  <c r="G8890" i="1"/>
  <c r="F8890" i="1"/>
  <c r="E8890" i="1"/>
  <c r="D8890" i="1"/>
  <c r="C8890" i="1"/>
  <c r="A8890" i="1"/>
  <c r="N8889" i="1"/>
  <c r="M8889" i="1"/>
  <c r="L8889" i="1"/>
  <c r="J8889" i="1"/>
  <c r="K8889" i="1" s="1"/>
  <c r="I8889" i="1"/>
  <c r="H8889" i="1"/>
  <c r="G8889" i="1"/>
  <c r="F8889" i="1"/>
  <c r="E8889" i="1"/>
  <c r="D8889" i="1"/>
  <c r="C8889" i="1"/>
  <c r="A8889" i="1"/>
  <c r="N8888" i="1"/>
  <c r="M8888" i="1"/>
  <c r="L8888" i="1"/>
  <c r="J8888" i="1"/>
  <c r="K8888" i="1" s="1"/>
  <c r="I8888" i="1"/>
  <c r="H8888" i="1"/>
  <c r="G8888" i="1"/>
  <c r="F8888" i="1"/>
  <c r="E8888" i="1"/>
  <c r="D8888" i="1"/>
  <c r="C8888" i="1"/>
  <c r="A8888" i="1"/>
  <c r="N8887" i="1"/>
  <c r="M8887" i="1"/>
  <c r="L8887" i="1"/>
  <c r="J8887" i="1"/>
  <c r="K8887" i="1" s="1"/>
  <c r="I8887" i="1"/>
  <c r="H8887" i="1"/>
  <c r="G8887" i="1"/>
  <c r="F8887" i="1"/>
  <c r="E8887" i="1"/>
  <c r="D8887" i="1"/>
  <c r="C8887" i="1"/>
  <c r="A8887" i="1"/>
  <c r="N8886" i="1"/>
  <c r="M8886" i="1"/>
  <c r="L8886" i="1"/>
  <c r="J8886" i="1"/>
  <c r="K8886" i="1" s="1"/>
  <c r="I8886" i="1"/>
  <c r="H8886" i="1"/>
  <c r="G8886" i="1"/>
  <c r="F8886" i="1"/>
  <c r="E8886" i="1"/>
  <c r="D8886" i="1"/>
  <c r="C8886" i="1"/>
  <c r="A8886" i="1"/>
  <c r="N8885" i="1"/>
  <c r="M8885" i="1"/>
  <c r="L8885" i="1"/>
  <c r="J8885" i="1"/>
  <c r="K8885" i="1" s="1"/>
  <c r="I8885" i="1"/>
  <c r="H8885" i="1"/>
  <c r="G8885" i="1"/>
  <c r="F8885" i="1"/>
  <c r="E8885" i="1"/>
  <c r="D8885" i="1"/>
  <c r="C8885" i="1"/>
  <c r="A8885" i="1"/>
  <c r="N8884" i="1"/>
  <c r="M8884" i="1"/>
  <c r="L8884" i="1"/>
  <c r="J8884" i="1"/>
  <c r="K8884" i="1" s="1"/>
  <c r="I8884" i="1"/>
  <c r="H8884" i="1"/>
  <c r="G8884" i="1"/>
  <c r="F8884" i="1"/>
  <c r="E8884" i="1"/>
  <c r="D8884" i="1"/>
  <c r="C8884" i="1"/>
  <c r="A8884" i="1"/>
  <c r="N8883" i="1"/>
  <c r="M8883" i="1"/>
  <c r="L8883" i="1"/>
  <c r="J8883" i="1"/>
  <c r="K8883" i="1" s="1"/>
  <c r="I8883" i="1"/>
  <c r="H8883" i="1"/>
  <c r="G8883" i="1"/>
  <c r="F8883" i="1"/>
  <c r="E8883" i="1"/>
  <c r="D8883" i="1"/>
  <c r="C8883" i="1"/>
  <c r="A8883" i="1"/>
  <c r="N8882" i="1"/>
  <c r="M8882" i="1"/>
  <c r="L8882" i="1"/>
  <c r="J8882" i="1"/>
  <c r="K8882" i="1" s="1"/>
  <c r="I8882" i="1"/>
  <c r="H8882" i="1"/>
  <c r="G8882" i="1"/>
  <c r="F8882" i="1"/>
  <c r="E8882" i="1"/>
  <c r="D8882" i="1"/>
  <c r="C8882" i="1"/>
  <c r="A8882" i="1"/>
  <c r="N8881" i="1"/>
  <c r="M8881" i="1"/>
  <c r="L8881" i="1"/>
  <c r="J8881" i="1"/>
  <c r="K8881" i="1" s="1"/>
  <c r="I8881" i="1"/>
  <c r="H8881" i="1"/>
  <c r="G8881" i="1"/>
  <c r="F8881" i="1"/>
  <c r="E8881" i="1"/>
  <c r="D8881" i="1"/>
  <c r="C8881" i="1"/>
  <c r="A8881" i="1"/>
  <c r="N8880" i="1"/>
  <c r="M8880" i="1"/>
  <c r="L8880" i="1"/>
  <c r="J8880" i="1"/>
  <c r="K8880" i="1" s="1"/>
  <c r="I8880" i="1"/>
  <c r="H8880" i="1"/>
  <c r="G8880" i="1"/>
  <c r="F8880" i="1"/>
  <c r="E8880" i="1"/>
  <c r="D8880" i="1"/>
  <c r="C8880" i="1"/>
  <c r="A8880" i="1"/>
  <c r="N8879" i="1"/>
  <c r="M8879" i="1"/>
  <c r="L8879" i="1"/>
  <c r="J8879" i="1"/>
  <c r="K8879" i="1" s="1"/>
  <c r="I8879" i="1"/>
  <c r="H8879" i="1"/>
  <c r="G8879" i="1"/>
  <c r="F8879" i="1"/>
  <c r="E8879" i="1"/>
  <c r="D8879" i="1"/>
  <c r="C8879" i="1"/>
  <c r="A8879" i="1"/>
  <c r="N8878" i="1"/>
  <c r="M8878" i="1"/>
  <c r="L8878" i="1"/>
  <c r="J8878" i="1"/>
  <c r="K8878" i="1" s="1"/>
  <c r="I8878" i="1"/>
  <c r="H8878" i="1"/>
  <c r="G8878" i="1"/>
  <c r="F8878" i="1"/>
  <c r="E8878" i="1"/>
  <c r="D8878" i="1"/>
  <c r="C8878" i="1"/>
  <c r="A8878" i="1"/>
  <c r="N8877" i="1"/>
  <c r="M8877" i="1"/>
  <c r="L8877" i="1"/>
  <c r="J8877" i="1"/>
  <c r="K8877" i="1" s="1"/>
  <c r="I8877" i="1"/>
  <c r="H8877" i="1"/>
  <c r="G8877" i="1"/>
  <c r="F8877" i="1"/>
  <c r="E8877" i="1"/>
  <c r="D8877" i="1"/>
  <c r="C8877" i="1"/>
  <c r="A8877" i="1"/>
  <c r="N8876" i="1"/>
  <c r="M8876" i="1"/>
  <c r="L8876" i="1"/>
  <c r="J8876" i="1"/>
  <c r="K8876" i="1" s="1"/>
  <c r="I8876" i="1"/>
  <c r="H8876" i="1"/>
  <c r="G8876" i="1"/>
  <c r="F8876" i="1"/>
  <c r="E8876" i="1"/>
  <c r="D8876" i="1"/>
  <c r="C8876" i="1"/>
  <c r="A8876" i="1"/>
  <c r="N8875" i="1"/>
  <c r="M8875" i="1"/>
  <c r="L8875" i="1"/>
  <c r="J8875" i="1"/>
  <c r="K8875" i="1" s="1"/>
  <c r="I8875" i="1"/>
  <c r="H8875" i="1"/>
  <c r="G8875" i="1"/>
  <c r="F8875" i="1"/>
  <c r="E8875" i="1"/>
  <c r="D8875" i="1"/>
  <c r="C8875" i="1"/>
  <c r="A8875" i="1"/>
  <c r="N8874" i="1"/>
  <c r="M8874" i="1"/>
  <c r="L8874" i="1"/>
  <c r="J8874" i="1"/>
  <c r="K8874" i="1" s="1"/>
  <c r="I8874" i="1"/>
  <c r="H8874" i="1"/>
  <c r="G8874" i="1"/>
  <c r="F8874" i="1"/>
  <c r="E8874" i="1"/>
  <c r="D8874" i="1"/>
  <c r="C8874" i="1"/>
  <c r="A8874" i="1"/>
  <c r="N8873" i="1"/>
  <c r="M8873" i="1"/>
  <c r="L8873" i="1"/>
  <c r="J8873" i="1"/>
  <c r="K8873" i="1" s="1"/>
  <c r="I8873" i="1"/>
  <c r="H8873" i="1"/>
  <c r="G8873" i="1"/>
  <c r="F8873" i="1"/>
  <c r="E8873" i="1"/>
  <c r="D8873" i="1"/>
  <c r="C8873" i="1"/>
  <c r="A8873" i="1"/>
  <c r="N8872" i="1"/>
  <c r="M8872" i="1"/>
  <c r="L8872" i="1"/>
  <c r="J8872" i="1"/>
  <c r="K8872" i="1" s="1"/>
  <c r="I8872" i="1"/>
  <c r="H8872" i="1"/>
  <c r="G8872" i="1"/>
  <c r="F8872" i="1"/>
  <c r="E8872" i="1"/>
  <c r="D8872" i="1"/>
  <c r="C8872" i="1"/>
  <c r="A8872" i="1"/>
  <c r="N8871" i="1"/>
  <c r="M8871" i="1"/>
  <c r="L8871" i="1"/>
  <c r="J8871" i="1"/>
  <c r="K8871" i="1" s="1"/>
  <c r="I8871" i="1"/>
  <c r="H8871" i="1"/>
  <c r="G8871" i="1"/>
  <c r="F8871" i="1"/>
  <c r="E8871" i="1"/>
  <c r="D8871" i="1"/>
  <c r="C8871" i="1"/>
  <c r="A8871" i="1"/>
  <c r="N8870" i="1"/>
  <c r="M8870" i="1"/>
  <c r="L8870" i="1"/>
  <c r="J8870" i="1"/>
  <c r="K8870" i="1" s="1"/>
  <c r="I8870" i="1"/>
  <c r="H8870" i="1"/>
  <c r="G8870" i="1"/>
  <c r="F8870" i="1"/>
  <c r="E8870" i="1"/>
  <c r="D8870" i="1"/>
  <c r="C8870" i="1"/>
  <c r="A8870" i="1"/>
  <c r="N8869" i="1"/>
  <c r="M8869" i="1"/>
  <c r="L8869" i="1"/>
  <c r="J8869" i="1"/>
  <c r="K8869" i="1" s="1"/>
  <c r="I8869" i="1"/>
  <c r="H8869" i="1"/>
  <c r="G8869" i="1"/>
  <c r="F8869" i="1"/>
  <c r="E8869" i="1"/>
  <c r="D8869" i="1"/>
  <c r="C8869" i="1"/>
  <c r="A8869" i="1"/>
  <c r="N8868" i="1"/>
  <c r="M8868" i="1"/>
  <c r="L8868" i="1"/>
  <c r="J8868" i="1"/>
  <c r="K8868" i="1" s="1"/>
  <c r="I8868" i="1"/>
  <c r="H8868" i="1"/>
  <c r="G8868" i="1"/>
  <c r="F8868" i="1"/>
  <c r="E8868" i="1"/>
  <c r="D8868" i="1"/>
  <c r="C8868" i="1"/>
  <c r="A8868" i="1"/>
  <c r="N8867" i="1"/>
  <c r="M8867" i="1"/>
  <c r="L8867" i="1"/>
  <c r="J8867" i="1"/>
  <c r="K8867" i="1" s="1"/>
  <c r="I8867" i="1"/>
  <c r="H8867" i="1"/>
  <c r="G8867" i="1"/>
  <c r="F8867" i="1"/>
  <c r="E8867" i="1"/>
  <c r="D8867" i="1"/>
  <c r="C8867" i="1"/>
  <c r="A8867" i="1"/>
  <c r="N8866" i="1"/>
  <c r="M8866" i="1"/>
  <c r="L8866" i="1"/>
  <c r="J8866" i="1"/>
  <c r="K8866" i="1" s="1"/>
  <c r="I8866" i="1"/>
  <c r="H8866" i="1"/>
  <c r="G8866" i="1"/>
  <c r="F8866" i="1"/>
  <c r="E8866" i="1"/>
  <c r="D8866" i="1"/>
  <c r="C8866" i="1"/>
  <c r="A8866" i="1"/>
  <c r="N8865" i="1"/>
  <c r="M8865" i="1"/>
  <c r="L8865" i="1"/>
  <c r="J8865" i="1"/>
  <c r="K8865" i="1" s="1"/>
  <c r="I8865" i="1"/>
  <c r="H8865" i="1"/>
  <c r="G8865" i="1"/>
  <c r="F8865" i="1"/>
  <c r="E8865" i="1"/>
  <c r="D8865" i="1"/>
  <c r="C8865" i="1"/>
  <c r="A8865" i="1"/>
  <c r="N8864" i="1"/>
  <c r="M8864" i="1"/>
  <c r="L8864" i="1"/>
  <c r="J8864" i="1"/>
  <c r="K8864" i="1" s="1"/>
  <c r="I8864" i="1"/>
  <c r="H8864" i="1"/>
  <c r="G8864" i="1"/>
  <c r="F8864" i="1"/>
  <c r="E8864" i="1"/>
  <c r="D8864" i="1"/>
  <c r="C8864" i="1"/>
  <c r="A8864" i="1"/>
  <c r="N8863" i="1"/>
  <c r="M8863" i="1"/>
  <c r="L8863" i="1"/>
  <c r="J8863" i="1"/>
  <c r="K8863" i="1" s="1"/>
  <c r="I8863" i="1"/>
  <c r="H8863" i="1"/>
  <c r="G8863" i="1"/>
  <c r="F8863" i="1"/>
  <c r="E8863" i="1"/>
  <c r="D8863" i="1"/>
  <c r="C8863" i="1"/>
  <c r="A8863" i="1"/>
  <c r="N8862" i="1"/>
  <c r="M8862" i="1"/>
  <c r="L8862" i="1"/>
  <c r="J8862" i="1"/>
  <c r="K8862" i="1" s="1"/>
  <c r="I8862" i="1"/>
  <c r="H8862" i="1"/>
  <c r="G8862" i="1"/>
  <c r="F8862" i="1"/>
  <c r="E8862" i="1"/>
  <c r="D8862" i="1"/>
  <c r="C8862" i="1"/>
  <c r="A8862" i="1"/>
  <c r="N8861" i="1"/>
  <c r="M8861" i="1"/>
  <c r="L8861" i="1"/>
  <c r="J8861" i="1"/>
  <c r="K8861" i="1" s="1"/>
  <c r="I8861" i="1"/>
  <c r="H8861" i="1"/>
  <c r="G8861" i="1"/>
  <c r="F8861" i="1"/>
  <c r="E8861" i="1"/>
  <c r="D8861" i="1"/>
  <c r="C8861" i="1"/>
  <c r="A8861" i="1"/>
  <c r="N8860" i="1"/>
  <c r="M8860" i="1"/>
  <c r="L8860" i="1"/>
  <c r="J8860" i="1"/>
  <c r="K8860" i="1" s="1"/>
  <c r="I8860" i="1"/>
  <c r="H8860" i="1"/>
  <c r="G8860" i="1"/>
  <c r="F8860" i="1"/>
  <c r="E8860" i="1"/>
  <c r="D8860" i="1"/>
  <c r="C8860" i="1"/>
  <c r="A8860" i="1"/>
  <c r="N8859" i="1"/>
  <c r="M8859" i="1"/>
  <c r="L8859" i="1"/>
  <c r="J8859" i="1"/>
  <c r="K8859" i="1" s="1"/>
  <c r="I8859" i="1"/>
  <c r="H8859" i="1"/>
  <c r="G8859" i="1"/>
  <c r="F8859" i="1"/>
  <c r="E8859" i="1"/>
  <c r="D8859" i="1"/>
  <c r="C8859" i="1"/>
  <c r="A8859" i="1"/>
  <c r="N8858" i="1"/>
  <c r="M8858" i="1"/>
  <c r="L8858" i="1"/>
  <c r="J8858" i="1"/>
  <c r="K8858" i="1" s="1"/>
  <c r="I8858" i="1"/>
  <c r="H8858" i="1"/>
  <c r="G8858" i="1"/>
  <c r="F8858" i="1"/>
  <c r="E8858" i="1"/>
  <c r="D8858" i="1"/>
  <c r="C8858" i="1"/>
  <c r="A8858" i="1"/>
  <c r="N8857" i="1"/>
  <c r="M8857" i="1"/>
  <c r="L8857" i="1"/>
  <c r="J8857" i="1"/>
  <c r="K8857" i="1" s="1"/>
  <c r="I8857" i="1"/>
  <c r="H8857" i="1"/>
  <c r="G8857" i="1"/>
  <c r="F8857" i="1"/>
  <c r="E8857" i="1"/>
  <c r="D8857" i="1"/>
  <c r="C8857" i="1"/>
  <c r="A8857" i="1"/>
  <c r="N8856" i="1"/>
  <c r="M8856" i="1"/>
  <c r="L8856" i="1"/>
  <c r="J8856" i="1"/>
  <c r="K8856" i="1" s="1"/>
  <c r="I8856" i="1"/>
  <c r="H8856" i="1"/>
  <c r="G8856" i="1"/>
  <c r="F8856" i="1"/>
  <c r="E8856" i="1"/>
  <c r="D8856" i="1"/>
  <c r="C8856" i="1"/>
  <c r="A8856" i="1"/>
  <c r="N8855" i="1"/>
  <c r="M8855" i="1"/>
  <c r="L8855" i="1"/>
  <c r="J8855" i="1"/>
  <c r="K8855" i="1" s="1"/>
  <c r="I8855" i="1"/>
  <c r="H8855" i="1"/>
  <c r="G8855" i="1"/>
  <c r="F8855" i="1"/>
  <c r="E8855" i="1"/>
  <c r="D8855" i="1"/>
  <c r="C8855" i="1"/>
  <c r="A8855" i="1"/>
  <c r="N8854" i="1"/>
  <c r="M8854" i="1"/>
  <c r="L8854" i="1"/>
  <c r="J8854" i="1"/>
  <c r="K8854" i="1" s="1"/>
  <c r="I8854" i="1"/>
  <c r="H8854" i="1"/>
  <c r="G8854" i="1"/>
  <c r="F8854" i="1"/>
  <c r="E8854" i="1"/>
  <c r="D8854" i="1"/>
  <c r="C8854" i="1"/>
  <c r="A8854" i="1"/>
  <c r="N8853" i="1"/>
  <c r="M8853" i="1"/>
  <c r="L8853" i="1"/>
  <c r="J8853" i="1"/>
  <c r="K8853" i="1" s="1"/>
  <c r="I8853" i="1"/>
  <c r="H8853" i="1"/>
  <c r="G8853" i="1"/>
  <c r="F8853" i="1"/>
  <c r="E8853" i="1"/>
  <c r="D8853" i="1"/>
  <c r="C8853" i="1"/>
  <c r="A8853" i="1"/>
  <c r="N8852" i="1"/>
  <c r="M8852" i="1"/>
  <c r="L8852" i="1"/>
  <c r="J8852" i="1"/>
  <c r="K8852" i="1" s="1"/>
  <c r="I8852" i="1"/>
  <c r="H8852" i="1"/>
  <c r="G8852" i="1"/>
  <c r="F8852" i="1"/>
  <c r="E8852" i="1"/>
  <c r="D8852" i="1"/>
  <c r="C8852" i="1"/>
  <c r="A8852" i="1"/>
  <c r="N8851" i="1"/>
  <c r="M8851" i="1"/>
  <c r="L8851" i="1"/>
  <c r="J8851" i="1"/>
  <c r="K8851" i="1" s="1"/>
  <c r="I8851" i="1"/>
  <c r="H8851" i="1"/>
  <c r="G8851" i="1"/>
  <c r="F8851" i="1"/>
  <c r="E8851" i="1"/>
  <c r="D8851" i="1"/>
  <c r="C8851" i="1"/>
  <c r="A8851" i="1"/>
  <c r="N8850" i="1"/>
  <c r="M8850" i="1"/>
  <c r="L8850" i="1"/>
  <c r="J8850" i="1"/>
  <c r="K8850" i="1" s="1"/>
  <c r="I8850" i="1"/>
  <c r="H8850" i="1"/>
  <c r="G8850" i="1"/>
  <c r="F8850" i="1"/>
  <c r="E8850" i="1"/>
  <c r="D8850" i="1"/>
  <c r="C8850" i="1"/>
  <c r="A8850" i="1"/>
  <c r="N8849" i="1"/>
  <c r="M8849" i="1"/>
  <c r="L8849" i="1"/>
  <c r="J8849" i="1"/>
  <c r="K8849" i="1" s="1"/>
  <c r="I8849" i="1"/>
  <c r="H8849" i="1"/>
  <c r="G8849" i="1"/>
  <c r="F8849" i="1"/>
  <c r="E8849" i="1"/>
  <c r="D8849" i="1"/>
  <c r="C8849" i="1"/>
  <c r="A8849" i="1"/>
  <c r="N8848" i="1"/>
  <c r="M8848" i="1"/>
  <c r="L8848" i="1"/>
  <c r="J8848" i="1"/>
  <c r="K8848" i="1" s="1"/>
  <c r="I8848" i="1"/>
  <c r="H8848" i="1"/>
  <c r="G8848" i="1"/>
  <c r="F8848" i="1"/>
  <c r="E8848" i="1"/>
  <c r="D8848" i="1"/>
  <c r="C8848" i="1"/>
  <c r="A8848" i="1"/>
  <c r="N8847" i="1"/>
  <c r="M8847" i="1"/>
  <c r="L8847" i="1"/>
  <c r="J8847" i="1"/>
  <c r="K8847" i="1" s="1"/>
  <c r="I8847" i="1"/>
  <c r="H8847" i="1"/>
  <c r="G8847" i="1"/>
  <c r="F8847" i="1"/>
  <c r="E8847" i="1"/>
  <c r="D8847" i="1"/>
  <c r="C8847" i="1"/>
  <c r="A8847" i="1"/>
  <c r="N8846" i="1"/>
  <c r="M8846" i="1"/>
  <c r="L8846" i="1"/>
  <c r="J8846" i="1"/>
  <c r="K8846" i="1" s="1"/>
  <c r="I8846" i="1"/>
  <c r="H8846" i="1"/>
  <c r="G8846" i="1"/>
  <c r="F8846" i="1"/>
  <c r="E8846" i="1"/>
  <c r="D8846" i="1"/>
  <c r="C8846" i="1"/>
  <c r="A8846" i="1"/>
  <c r="N8845" i="1"/>
  <c r="M8845" i="1"/>
  <c r="L8845" i="1"/>
  <c r="J8845" i="1"/>
  <c r="K8845" i="1" s="1"/>
  <c r="I8845" i="1"/>
  <c r="H8845" i="1"/>
  <c r="G8845" i="1"/>
  <c r="F8845" i="1"/>
  <c r="E8845" i="1"/>
  <c r="D8845" i="1"/>
  <c r="C8845" i="1"/>
  <c r="A8845" i="1"/>
  <c r="N8844" i="1"/>
  <c r="M8844" i="1"/>
  <c r="L8844" i="1"/>
  <c r="J8844" i="1"/>
  <c r="K8844" i="1" s="1"/>
  <c r="I8844" i="1"/>
  <c r="H8844" i="1"/>
  <c r="G8844" i="1"/>
  <c r="F8844" i="1"/>
  <c r="E8844" i="1"/>
  <c r="D8844" i="1"/>
  <c r="C8844" i="1"/>
  <c r="A8844" i="1"/>
  <c r="N8843" i="1"/>
  <c r="M8843" i="1"/>
  <c r="L8843" i="1"/>
  <c r="J8843" i="1"/>
  <c r="K8843" i="1" s="1"/>
  <c r="I8843" i="1"/>
  <c r="H8843" i="1"/>
  <c r="G8843" i="1"/>
  <c r="F8843" i="1"/>
  <c r="E8843" i="1"/>
  <c r="D8843" i="1"/>
  <c r="C8843" i="1"/>
  <c r="A8843" i="1"/>
  <c r="N8842" i="1"/>
  <c r="M8842" i="1"/>
  <c r="L8842" i="1"/>
  <c r="J8842" i="1"/>
  <c r="K8842" i="1" s="1"/>
  <c r="I8842" i="1"/>
  <c r="H8842" i="1"/>
  <c r="G8842" i="1"/>
  <c r="F8842" i="1"/>
  <c r="E8842" i="1"/>
  <c r="D8842" i="1"/>
  <c r="C8842" i="1"/>
  <c r="A8842" i="1"/>
  <c r="N8841" i="1"/>
  <c r="M8841" i="1"/>
  <c r="L8841" i="1"/>
  <c r="J8841" i="1"/>
  <c r="K8841" i="1" s="1"/>
  <c r="I8841" i="1"/>
  <c r="H8841" i="1"/>
  <c r="G8841" i="1"/>
  <c r="F8841" i="1"/>
  <c r="E8841" i="1"/>
  <c r="D8841" i="1"/>
  <c r="C8841" i="1"/>
  <c r="A8841" i="1"/>
  <c r="N8840" i="1"/>
  <c r="M8840" i="1"/>
  <c r="L8840" i="1"/>
  <c r="J8840" i="1"/>
  <c r="K8840" i="1" s="1"/>
  <c r="I8840" i="1"/>
  <c r="H8840" i="1"/>
  <c r="G8840" i="1"/>
  <c r="F8840" i="1"/>
  <c r="E8840" i="1"/>
  <c r="D8840" i="1"/>
  <c r="C8840" i="1"/>
  <c r="A8840" i="1"/>
  <c r="N8839" i="1"/>
  <c r="M8839" i="1"/>
  <c r="L8839" i="1"/>
  <c r="J8839" i="1"/>
  <c r="K8839" i="1" s="1"/>
  <c r="I8839" i="1"/>
  <c r="H8839" i="1"/>
  <c r="G8839" i="1"/>
  <c r="F8839" i="1"/>
  <c r="E8839" i="1"/>
  <c r="D8839" i="1"/>
  <c r="C8839" i="1"/>
  <c r="A8839" i="1"/>
  <c r="N8838" i="1"/>
  <c r="M8838" i="1"/>
  <c r="L8838" i="1"/>
  <c r="J8838" i="1"/>
  <c r="K8838" i="1" s="1"/>
  <c r="I8838" i="1"/>
  <c r="H8838" i="1"/>
  <c r="G8838" i="1"/>
  <c r="F8838" i="1"/>
  <c r="E8838" i="1"/>
  <c r="D8838" i="1"/>
  <c r="C8838" i="1"/>
  <c r="A8838" i="1"/>
  <c r="N8837" i="1"/>
  <c r="M8837" i="1"/>
  <c r="L8837" i="1"/>
  <c r="J8837" i="1"/>
  <c r="K8837" i="1" s="1"/>
  <c r="I8837" i="1"/>
  <c r="H8837" i="1"/>
  <c r="G8837" i="1"/>
  <c r="F8837" i="1"/>
  <c r="E8837" i="1"/>
  <c r="D8837" i="1"/>
  <c r="C8837" i="1"/>
  <c r="A8837" i="1"/>
  <c r="N8836" i="1"/>
  <c r="M8836" i="1"/>
  <c r="L8836" i="1"/>
  <c r="J8836" i="1"/>
  <c r="K8836" i="1" s="1"/>
  <c r="I8836" i="1"/>
  <c r="H8836" i="1"/>
  <c r="G8836" i="1"/>
  <c r="F8836" i="1"/>
  <c r="E8836" i="1"/>
  <c r="D8836" i="1"/>
  <c r="C8836" i="1"/>
  <c r="A8836" i="1"/>
  <c r="N8835" i="1"/>
  <c r="M8835" i="1"/>
  <c r="L8835" i="1"/>
  <c r="J8835" i="1"/>
  <c r="K8835" i="1" s="1"/>
  <c r="I8835" i="1"/>
  <c r="H8835" i="1"/>
  <c r="G8835" i="1"/>
  <c r="F8835" i="1"/>
  <c r="E8835" i="1"/>
  <c r="D8835" i="1"/>
  <c r="C8835" i="1"/>
  <c r="A8835" i="1"/>
  <c r="N8834" i="1"/>
  <c r="M8834" i="1"/>
  <c r="L8834" i="1"/>
  <c r="J8834" i="1"/>
  <c r="K8834" i="1" s="1"/>
  <c r="I8834" i="1"/>
  <c r="H8834" i="1"/>
  <c r="G8834" i="1"/>
  <c r="F8834" i="1"/>
  <c r="E8834" i="1"/>
  <c r="D8834" i="1"/>
  <c r="C8834" i="1"/>
  <c r="A8834" i="1"/>
  <c r="N8833" i="1"/>
  <c r="M8833" i="1"/>
  <c r="L8833" i="1"/>
  <c r="J8833" i="1"/>
  <c r="K8833" i="1" s="1"/>
  <c r="I8833" i="1"/>
  <c r="H8833" i="1"/>
  <c r="G8833" i="1"/>
  <c r="F8833" i="1"/>
  <c r="E8833" i="1"/>
  <c r="D8833" i="1"/>
  <c r="C8833" i="1"/>
  <c r="A8833" i="1"/>
  <c r="N8832" i="1"/>
  <c r="M8832" i="1"/>
  <c r="L8832" i="1"/>
  <c r="J8832" i="1"/>
  <c r="K8832" i="1" s="1"/>
  <c r="I8832" i="1"/>
  <c r="H8832" i="1"/>
  <c r="G8832" i="1"/>
  <c r="F8832" i="1"/>
  <c r="E8832" i="1"/>
  <c r="D8832" i="1"/>
  <c r="C8832" i="1"/>
  <c r="A8832" i="1"/>
  <c r="N8831" i="1"/>
  <c r="M8831" i="1"/>
  <c r="L8831" i="1"/>
  <c r="J8831" i="1"/>
  <c r="K8831" i="1" s="1"/>
  <c r="I8831" i="1"/>
  <c r="H8831" i="1"/>
  <c r="G8831" i="1"/>
  <c r="F8831" i="1"/>
  <c r="E8831" i="1"/>
  <c r="D8831" i="1"/>
  <c r="C8831" i="1"/>
  <c r="A8831" i="1"/>
  <c r="N8830" i="1"/>
  <c r="M8830" i="1"/>
  <c r="L8830" i="1"/>
  <c r="J8830" i="1"/>
  <c r="K8830" i="1" s="1"/>
  <c r="I8830" i="1"/>
  <c r="H8830" i="1"/>
  <c r="G8830" i="1"/>
  <c r="F8830" i="1"/>
  <c r="E8830" i="1"/>
  <c r="D8830" i="1"/>
  <c r="C8830" i="1"/>
  <c r="A8830" i="1"/>
  <c r="N8829" i="1"/>
  <c r="M8829" i="1"/>
  <c r="L8829" i="1"/>
  <c r="J8829" i="1"/>
  <c r="K8829" i="1" s="1"/>
  <c r="I8829" i="1"/>
  <c r="H8829" i="1"/>
  <c r="G8829" i="1"/>
  <c r="F8829" i="1"/>
  <c r="E8829" i="1"/>
  <c r="D8829" i="1"/>
  <c r="C8829" i="1"/>
  <c r="A8829" i="1"/>
  <c r="N8828" i="1"/>
  <c r="M8828" i="1"/>
  <c r="L8828" i="1"/>
  <c r="J8828" i="1"/>
  <c r="K8828" i="1" s="1"/>
  <c r="I8828" i="1"/>
  <c r="H8828" i="1"/>
  <c r="G8828" i="1"/>
  <c r="F8828" i="1"/>
  <c r="E8828" i="1"/>
  <c r="D8828" i="1"/>
  <c r="C8828" i="1"/>
  <c r="A8828" i="1"/>
  <c r="N8827" i="1"/>
  <c r="M8827" i="1"/>
  <c r="L8827" i="1"/>
  <c r="J8827" i="1"/>
  <c r="K8827" i="1" s="1"/>
  <c r="I8827" i="1"/>
  <c r="H8827" i="1"/>
  <c r="G8827" i="1"/>
  <c r="F8827" i="1"/>
  <c r="E8827" i="1"/>
  <c r="D8827" i="1"/>
  <c r="C8827" i="1"/>
  <c r="A8827" i="1"/>
  <c r="N8826" i="1"/>
  <c r="M8826" i="1"/>
  <c r="L8826" i="1"/>
  <c r="J8826" i="1"/>
  <c r="K8826" i="1" s="1"/>
  <c r="I8826" i="1"/>
  <c r="H8826" i="1"/>
  <c r="G8826" i="1"/>
  <c r="F8826" i="1"/>
  <c r="E8826" i="1"/>
  <c r="D8826" i="1"/>
  <c r="C8826" i="1"/>
  <c r="A8826" i="1"/>
  <c r="N8825" i="1"/>
  <c r="M8825" i="1"/>
  <c r="L8825" i="1"/>
  <c r="J8825" i="1"/>
  <c r="K8825" i="1" s="1"/>
  <c r="I8825" i="1"/>
  <c r="H8825" i="1"/>
  <c r="G8825" i="1"/>
  <c r="F8825" i="1"/>
  <c r="E8825" i="1"/>
  <c r="D8825" i="1"/>
  <c r="C8825" i="1"/>
  <c r="A8825" i="1"/>
  <c r="N8824" i="1"/>
  <c r="M8824" i="1"/>
  <c r="L8824" i="1"/>
  <c r="J8824" i="1"/>
  <c r="K8824" i="1" s="1"/>
  <c r="I8824" i="1"/>
  <c r="H8824" i="1"/>
  <c r="G8824" i="1"/>
  <c r="F8824" i="1"/>
  <c r="E8824" i="1"/>
  <c r="D8824" i="1"/>
  <c r="C8824" i="1"/>
  <c r="A8824" i="1"/>
  <c r="N8823" i="1"/>
  <c r="M8823" i="1"/>
  <c r="L8823" i="1"/>
  <c r="J8823" i="1"/>
  <c r="K8823" i="1" s="1"/>
  <c r="I8823" i="1"/>
  <c r="H8823" i="1"/>
  <c r="G8823" i="1"/>
  <c r="F8823" i="1"/>
  <c r="E8823" i="1"/>
  <c r="D8823" i="1"/>
  <c r="C8823" i="1"/>
  <c r="A8823" i="1"/>
  <c r="N8822" i="1"/>
  <c r="M8822" i="1"/>
  <c r="L8822" i="1"/>
  <c r="J8822" i="1"/>
  <c r="K8822" i="1" s="1"/>
  <c r="I8822" i="1"/>
  <c r="H8822" i="1"/>
  <c r="G8822" i="1"/>
  <c r="F8822" i="1"/>
  <c r="E8822" i="1"/>
  <c r="D8822" i="1"/>
  <c r="C8822" i="1"/>
  <c r="A8822" i="1"/>
  <c r="N8821" i="1"/>
  <c r="M8821" i="1"/>
  <c r="L8821" i="1"/>
  <c r="J8821" i="1"/>
  <c r="K8821" i="1" s="1"/>
  <c r="I8821" i="1"/>
  <c r="H8821" i="1"/>
  <c r="G8821" i="1"/>
  <c r="F8821" i="1"/>
  <c r="E8821" i="1"/>
  <c r="D8821" i="1"/>
  <c r="C8821" i="1"/>
  <c r="A8821" i="1"/>
  <c r="N8820" i="1"/>
  <c r="M8820" i="1"/>
  <c r="L8820" i="1"/>
  <c r="J8820" i="1"/>
  <c r="K8820" i="1" s="1"/>
  <c r="I8820" i="1"/>
  <c r="H8820" i="1"/>
  <c r="G8820" i="1"/>
  <c r="F8820" i="1"/>
  <c r="E8820" i="1"/>
  <c r="D8820" i="1"/>
  <c r="C8820" i="1"/>
  <c r="A8820" i="1"/>
  <c r="N8819" i="1"/>
  <c r="M8819" i="1"/>
  <c r="L8819" i="1"/>
  <c r="J8819" i="1"/>
  <c r="K8819" i="1" s="1"/>
  <c r="I8819" i="1"/>
  <c r="H8819" i="1"/>
  <c r="G8819" i="1"/>
  <c r="F8819" i="1"/>
  <c r="E8819" i="1"/>
  <c r="D8819" i="1"/>
  <c r="C8819" i="1"/>
  <c r="A8819" i="1"/>
  <c r="N8818" i="1"/>
  <c r="M8818" i="1"/>
  <c r="L8818" i="1"/>
  <c r="J8818" i="1"/>
  <c r="K8818" i="1" s="1"/>
  <c r="I8818" i="1"/>
  <c r="H8818" i="1"/>
  <c r="G8818" i="1"/>
  <c r="F8818" i="1"/>
  <c r="E8818" i="1"/>
  <c r="D8818" i="1"/>
  <c r="C8818" i="1"/>
  <c r="A8818" i="1"/>
  <c r="N8817" i="1"/>
  <c r="M8817" i="1"/>
  <c r="L8817" i="1"/>
  <c r="J8817" i="1"/>
  <c r="K8817" i="1" s="1"/>
  <c r="I8817" i="1"/>
  <c r="H8817" i="1"/>
  <c r="G8817" i="1"/>
  <c r="F8817" i="1"/>
  <c r="E8817" i="1"/>
  <c r="D8817" i="1"/>
  <c r="C8817" i="1"/>
  <c r="A8817" i="1"/>
  <c r="N8816" i="1"/>
  <c r="M8816" i="1"/>
  <c r="L8816" i="1"/>
  <c r="J8816" i="1"/>
  <c r="K8816" i="1" s="1"/>
  <c r="I8816" i="1"/>
  <c r="H8816" i="1"/>
  <c r="G8816" i="1"/>
  <c r="F8816" i="1"/>
  <c r="E8816" i="1"/>
  <c r="D8816" i="1"/>
  <c r="C8816" i="1"/>
  <c r="A8816" i="1"/>
  <c r="N8815" i="1"/>
  <c r="M8815" i="1"/>
  <c r="L8815" i="1"/>
  <c r="J8815" i="1"/>
  <c r="K8815" i="1" s="1"/>
  <c r="I8815" i="1"/>
  <c r="H8815" i="1"/>
  <c r="G8815" i="1"/>
  <c r="F8815" i="1"/>
  <c r="E8815" i="1"/>
  <c r="D8815" i="1"/>
  <c r="C8815" i="1"/>
  <c r="A8815" i="1"/>
  <c r="N8814" i="1"/>
  <c r="M8814" i="1"/>
  <c r="L8814" i="1"/>
  <c r="J8814" i="1"/>
  <c r="K8814" i="1" s="1"/>
  <c r="I8814" i="1"/>
  <c r="H8814" i="1"/>
  <c r="G8814" i="1"/>
  <c r="F8814" i="1"/>
  <c r="E8814" i="1"/>
  <c r="D8814" i="1"/>
  <c r="C8814" i="1"/>
  <c r="A8814" i="1"/>
  <c r="N8813" i="1"/>
  <c r="M8813" i="1"/>
  <c r="L8813" i="1"/>
  <c r="J8813" i="1"/>
  <c r="K8813" i="1" s="1"/>
  <c r="I8813" i="1"/>
  <c r="H8813" i="1"/>
  <c r="G8813" i="1"/>
  <c r="F8813" i="1"/>
  <c r="E8813" i="1"/>
  <c r="D8813" i="1"/>
  <c r="C8813" i="1"/>
  <c r="A8813" i="1"/>
  <c r="N8812" i="1"/>
  <c r="M8812" i="1"/>
  <c r="L8812" i="1"/>
  <c r="J8812" i="1"/>
  <c r="K8812" i="1" s="1"/>
  <c r="I8812" i="1"/>
  <c r="H8812" i="1"/>
  <c r="G8812" i="1"/>
  <c r="F8812" i="1"/>
  <c r="E8812" i="1"/>
  <c r="D8812" i="1"/>
  <c r="C8812" i="1"/>
  <c r="A8812" i="1"/>
  <c r="N8811" i="1"/>
  <c r="M8811" i="1"/>
  <c r="L8811" i="1"/>
  <c r="J8811" i="1"/>
  <c r="K8811" i="1" s="1"/>
  <c r="I8811" i="1"/>
  <c r="H8811" i="1"/>
  <c r="G8811" i="1"/>
  <c r="F8811" i="1"/>
  <c r="E8811" i="1"/>
  <c r="D8811" i="1"/>
  <c r="C8811" i="1"/>
  <c r="A8811" i="1"/>
  <c r="N8810" i="1"/>
  <c r="M8810" i="1"/>
  <c r="L8810" i="1"/>
  <c r="J8810" i="1"/>
  <c r="K8810" i="1" s="1"/>
  <c r="I8810" i="1"/>
  <c r="H8810" i="1"/>
  <c r="G8810" i="1"/>
  <c r="F8810" i="1"/>
  <c r="E8810" i="1"/>
  <c r="D8810" i="1"/>
  <c r="C8810" i="1"/>
  <c r="A8810" i="1"/>
  <c r="N8809" i="1"/>
  <c r="M8809" i="1"/>
  <c r="L8809" i="1"/>
  <c r="J8809" i="1"/>
  <c r="K8809" i="1" s="1"/>
  <c r="I8809" i="1"/>
  <c r="H8809" i="1"/>
  <c r="G8809" i="1"/>
  <c r="F8809" i="1"/>
  <c r="E8809" i="1"/>
  <c r="D8809" i="1"/>
  <c r="C8809" i="1"/>
  <c r="A8809" i="1"/>
  <c r="N8808" i="1"/>
  <c r="M8808" i="1"/>
  <c r="L8808" i="1"/>
  <c r="J8808" i="1"/>
  <c r="K8808" i="1" s="1"/>
  <c r="I8808" i="1"/>
  <c r="H8808" i="1"/>
  <c r="G8808" i="1"/>
  <c r="F8808" i="1"/>
  <c r="E8808" i="1"/>
  <c r="D8808" i="1"/>
  <c r="C8808" i="1"/>
  <c r="A8808" i="1"/>
  <c r="N8807" i="1"/>
  <c r="M8807" i="1"/>
  <c r="L8807" i="1"/>
  <c r="J8807" i="1"/>
  <c r="K8807" i="1" s="1"/>
  <c r="I8807" i="1"/>
  <c r="H8807" i="1"/>
  <c r="G8807" i="1"/>
  <c r="F8807" i="1"/>
  <c r="E8807" i="1"/>
  <c r="D8807" i="1"/>
  <c r="C8807" i="1"/>
  <c r="A8807" i="1"/>
  <c r="N8806" i="1"/>
  <c r="M8806" i="1"/>
  <c r="L8806" i="1"/>
  <c r="J8806" i="1"/>
  <c r="K8806" i="1" s="1"/>
  <c r="I8806" i="1"/>
  <c r="H8806" i="1"/>
  <c r="G8806" i="1"/>
  <c r="F8806" i="1"/>
  <c r="E8806" i="1"/>
  <c r="D8806" i="1"/>
  <c r="C8806" i="1"/>
  <c r="A8806" i="1"/>
  <c r="N8805" i="1"/>
  <c r="M8805" i="1"/>
  <c r="L8805" i="1"/>
  <c r="J8805" i="1"/>
  <c r="K8805" i="1" s="1"/>
  <c r="I8805" i="1"/>
  <c r="H8805" i="1"/>
  <c r="G8805" i="1"/>
  <c r="F8805" i="1"/>
  <c r="E8805" i="1"/>
  <c r="D8805" i="1"/>
  <c r="C8805" i="1"/>
  <c r="A8805" i="1"/>
  <c r="N8804" i="1"/>
  <c r="M8804" i="1"/>
  <c r="L8804" i="1"/>
  <c r="J8804" i="1"/>
  <c r="K8804" i="1" s="1"/>
  <c r="I8804" i="1"/>
  <c r="H8804" i="1"/>
  <c r="G8804" i="1"/>
  <c r="F8804" i="1"/>
  <c r="E8804" i="1"/>
  <c r="D8804" i="1"/>
  <c r="C8804" i="1"/>
  <c r="A8804" i="1"/>
  <c r="N8803" i="1"/>
  <c r="M8803" i="1"/>
  <c r="L8803" i="1"/>
  <c r="J8803" i="1"/>
  <c r="K8803" i="1" s="1"/>
  <c r="I8803" i="1"/>
  <c r="H8803" i="1"/>
  <c r="G8803" i="1"/>
  <c r="F8803" i="1"/>
  <c r="E8803" i="1"/>
  <c r="D8803" i="1"/>
  <c r="C8803" i="1"/>
  <c r="A8803" i="1"/>
  <c r="N8802" i="1"/>
  <c r="M8802" i="1"/>
  <c r="L8802" i="1"/>
  <c r="J8802" i="1"/>
  <c r="K8802" i="1" s="1"/>
  <c r="I8802" i="1"/>
  <c r="H8802" i="1"/>
  <c r="G8802" i="1"/>
  <c r="F8802" i="1"/>
  <c r="E8802" i="1"/>
  <c r="D8802" i="1"/>
  <c r="C8802" i="1"/>
  <c r="A8802" i="1"/>
  <c r="N8801" i="1"/>
  <c r="M8801" i="1"/>
  <c r="L8801" i="1"/>
  <c r="J8801" i="1"/>
  <c r="K8801" i="1" s="1"/>
  <c r="I8801" i="1"/>
  <c r="H8801" i="1"/>
  <c r="G8801" i="1"/>
  <c r="F8801" i="1"/>
  <c r="E8801" i="1"/>
  <c r="D8801" i="1"/>
  <c r="C8801" i="1"/>
  <c r="A8801" i="1"/>
  <c r="N8800" i="1"/>
  <c r="M8800" i="1"/>
  <c r="L8800" i="1"/>
  <c r="J8800" i="1"/>
  <c r="K8800" i="1" s="1"/>
  <c r="I8800" i="1"/>
  <c r="H8800" i="1"/>
  <c r="G8800" i="1"/>
  <c r="F8800" i="1"/>
  <c r="E8800" i="1"/>
  <c r="D8800" i="1"/>
  <c r="C8800" i="1"/>
  <c r="A8800" i="1"/>
  <c r="N8799" i="1"/>
  <c r="M8799" i="1"/>
  <c r="L8799" i="1"/>
  <c r="J8799" i="1"/>
  <c r="K8799" i="1" s="1"/>
  <c r="I8799" i="1"/>
  <c r="H8799" i="1"/>
  <c r="G8799" i="1"/>
  <c r="F8799" i="1"/>
  <c r="E8799" i="1"/>
  <c r="D8799" i="1"/>
  <c r="C8799" i="1"/>
  <c r="A8799" i="1"/>
  <c r="N8798" i="1"/>
  <c r="M8798" i="1"/>
  <c r="L8798" i="1"/>
  <c r="J8798" i="1"/>
  <c r="K8798" i="1" s="1"/>
  <c r="I8798" i="1"/>
  <c r="H8798" i="1"/>
  <c r="G8798" i="1"/>
  <c r="F8798" i="1"/>
  <c r="E8798" i="1"/>
  <c r="D8798" i="1"/>
  <c r="C8798" i="1"/>
  <c r="A8798" i="1"/>
  <c r="N8797" i="1"/>
  <c r="M8797" i="1"/>
  <c r="L8797" i="1"/>
  <c r="J8797" i="1"/>
  <c r="K8797" i="1" s="1"/>
  <c r="I8797" i="1"/>
  <c r="H8797" i="1"/>
  <c r="G8797" i="1"/>
  <c r="F8797" i="1"/>
  <c r="E8797" i="1"/>
  <c r="D8797" i="1"/>
  <c r="C8797" i="1"/>
  <c r="A8797" i="1"/>
  <c r="N8796" i="1"/>
  <c r="M8796" i="1"/>
  <c r="L8796" i="1"/>
  <c r="J8796" i="1"/>
  <c r="K8796" i="1" s="1"/>
  <c r="I8796" i="1"/>
  <c r="H8796" i="1"/>
  <c r="G8796" i="1"/>
  <c r="F8796" i="1"/>
  <c r="E8796" i="1"/>
  <c r="D8796" i="1"/>
  <c r="C8796" i="1"/>
  <c r="A8796" i="1"/>
  <c r="N8795" i="1"/>
  <c r="M8795" i="1"/>
  <c r="L8795" i="1"/>
  <c r="J8795" i="1"/>
  <c r="K8795" i="1" s="1"/>
  <c r="I8795" i="1"/>
  <c r="H8795" i="1"/>
  <c r="G8795" i="1"/>
  <c r="F8795" i="1"/>
  <c r="E8795" i="1"/>
  <c r="D8795" i="1"/>
  <c r="C8795" i="1"/>
  <c r="A8795" i="1"/>
  <c r="N8794" i="1"/>
  <c r="M8794" i="1"/>
  <c r="L8794" i="1"/>
  <c r="J8794" i="1"/>
  <c r="K8794" i="1" s="1"/>
  <c r="I8794" i="1"/>
  <c r="H8794" i="1"/>
  <c r="G8794" i="1"/>
  <c r="F8794" i="1"/>
  <c r="E8794" i="1"/>
  <c r="D8794" i="1"/>
  <c r="C8794" i="1"/>
  <c r="A8794" i="1"/>
  <c r="N8793" i="1"/>
  <c r="M8793" i="1"/>
  <c r="L8793" i="1"/>
  <c r="J8793" i="1"/>
  <c r="K8793" i="1" s="1"/>
  <c r="I8793" i="1"/>
  <c r="H8793" i="1"/>
  <c r="G8793" i="1"/>
  <c r="F8793" i="1"/>
  <c r="E8793" i="1"/>
  <c r="D8793" i="1"/>
  <c r="C8793" i="1"/>
  <c r="A8793" i="1"/>
  <c r="N8792" i="1"/>
  <c r="M8792" i="1"/>
  <c r="L8792" i="1"/>
  <c r="J8792" i="1"/>
  <c r="K8792" i="1" s="1"/>
  <c r="I8792" i="1"/>
  <c r="H8792" i="1"/>
  <c r="G8792" i="1"/>
  <c r="F8792" i="1"/>
  <c r="E8792" i="1"/>
  <c r="D8792" i="1"/>
  <c r="C8792" i="1"/>
  <c r="A8792" i="1"/>
  <c r="N8791" i="1"/>
  <c r="M8791" i="1"/>
  <c r="L8791" i="1"/>
  <c r="J8791" i="1"/>
  <c r="K8791" i="1" s="1"/>
  <c r="I8791" i="1"/>
  <c r="H8791" i="1"/>
  <c r="G8791" i="1"/>
  <c r="F8791" i="1"/>
  <c r="E8791" i="1"/>
  <c r="D8791" i="1"/>
  <c r="C8791" i="1"/>
  <c r="A8791" i="1"/>
  <c r="N8790" i="1"/>
  <c r="M8790" i="1"/>
  <c r="L8790" i="1"/>
  <c r="J8790" i="1"/>
  <c r="K8790" i="1" s="1"/>
  <c r="I8790" i="1"/>
  <c r="H8790" i="1"/>
  <c r="G8790" i="1"/>
  <c r="F8790" i="1"/>
  <c r="E8790" i="1"/>
  <c r="D8790" i="1"/>
  <c r="C8790" i="1"/>
  <c r="A8790" i="1"/>
  <c r="N8789" i="1"/>
  <c r="M8789" i="1"/>
  <c r="L8789" i="1"/>
  <c r="J8789" i="1"/>
  <c r="K8789" i="1" s="1"/>
  <c r="I8789" i="1"/>
  <c r="H8789" i="1"/>
  <c r="G8789" i="1"/>
  <c r="F8789" i="1"/>
  <c r="E8789" i="1"/>
  <c r="D8789" i="1"/>
  <c r="C8789" i="1"/>
  <c r="A8789" i="1"/>
  <c r="N8788" i="1"/>
  <c r="M8788" i="1"/>
  <c r="L8788" i="1"/>
  <c r="J8788" i="1"/>
  <c r="K8788" i="1" s="1"/>
  <c r="I8788" i="1"/>
  <c r="H8788" i="1"/>
  <c r="G8788" i="1"/>
  <c r="F8788" i="1"/>
  <c r="E8788" i="1"/>
  <c r="D8788" i="1"/>
  <c r="C8788" i="1"/>
  <c r="A8788" i="1"/>
  <c r="N8787" i="1"/>
  <c r="M8787" i="1"/>
  <c r="L8787" i="1"/>
  <c r="J8787" i="1"/>
  <c r="K8787" i="1" s="1"/>
  <c r="I8787" i="1"/>
  <c r="H8787" i="1"/>
  <c r="G8787" i="1"/>
  <c r="F8787" i="1"/>
  <c r="E8787" i="1"/>
  <c r="D8787" i="1"/>
  <c r="C8787" i="1"/>
  <c r="A8787" i="1"/>
  <c r="N8786" i="1"/>
  <c r="M8786" i="1"/>
  <c r="L8786" i="1"/>
  <c r="J8786" i="1"/>
  <c r="K8786" i="1" s="1"/>
  <c r="I8786" i="1"/>
  <c r="H8786" i="1"/>
  <c r="G8786" i="1"/>
  <c r="F8786" i="1"/>
  <c r="E8786" i="1"/>
  <c r="D8786" i="1"/>
  <c r="C8786" i="1"/>
  <c r="A8786" i="1"/>
  <c r="N8785" i="1"/>
  <c r="M8785" i="1"/>
  <c r="L8785" i="1"/>
  <c r="J8785" i="1"/>
  <c r="K8785" i="1" s="1"/>
  <c r="I8785" i="1"/>
  <c r="H8785" i="1"/>
  <c r="G8785" i="1"/>
  <c r="F8785" i="1"/>
  <c r="E8785" i="1"/>
  <c r="D8785" i="1"/>
  <c r="C8785" i="1"/>
  <c r="A8785" i="1"/>
  <c r="N8784" i="1"/>
  <c r="M8784" i="1"/>
  <c r="L8784" i="1"/>
  <c r="J8784" i="1"/>
  <c r="K8784" i="1" s="1"/>
  <c r="I8784" i="1"/>
  <c r="H8784" i="1"/>
  <c r="G8784" i="1"/>
  <c r="F8784" i="1"/>
  <c r="E8784" i="1"/>
  <c r="D8784" i="1"/>
  <c r="C8784" i="1"/>
  <c r="A8784" i="1"/>
  <c r="N8783" i="1"/>
  <c r="M8783" i="1"/>
  <c r="L8783" i="1"/>
  <c r="J8783" i="1"/>
  <c r="K8783" i="1" s="1"/>
  <c r="I8783" i="1"/>
  <c r="H8783" i="1"/>
  <c r="G8783" i="1"/>
  <c r="F8783" i="1"/>
  <c r="E8783" i="1"/>
  <c r="D8783" i="1"/>
  <c r="C8783" i="1"/>
  <c r="A8783" i="1"/>
  <c r="N8782" i="1"/>
  <c r="M8782" i="1"/>
  <c r="L8782" i="1"/>
  <c r="J8782" i="1"/>
  <c r="K8782" i="1" s="1"/>
  <c r="I8782" i="1"/>
  <c r="H8782" i="1"/>
  <c r="G8782" i="1"/>
  <c r="F8782" i="1"/>
  <c r="E8782" i="1"/>
  <c r="D8782" i="1"/>
  <c r="C8782" i="1"/>
  <c r="A8782" i="1"/>
  <c r="N8781" i="1"/>
  <c r="M8781" i="1"/>
  <c r="L8781" i="1"/>
  <c r="J8781" i="1"/>
  <c r="K8781" i="1" s="1"/>
  <c r="I8781" i="1"/>
  <c r="H8781" i="1"/>
  <c r="G8781" i="1"/>
  <c r="F8781" i="1"/>
  <c r="E8781" i="1"/>
  <c r="D8781" i="1"/>
  <c r="C8781" i="1"/>
  <c r="A8781" i="1"/>
  <c r="N8780" i="1"/>
  <c r="M8780" i="1"/>
  <c r="L8780" i="1"/>
  <c r="J8780" i="1"/>
  <c r="K8780" i="1" s="1"/>
  <c r="I8780" i="1"/>
  <c r="H8780" i="1"/>
  <c r="G8780" i="1"/>
  <c r="F8780" i="1"/>
  <c r="E8780" i="1"/>
  <c r="D8780" i="1"/>
  <c r="C8780" i="1"/>
  <c r="A8780" i="1"/>
  <c r="N8779" i="1"/>
  <c r="M8779" i="1"/>
  <c r="L8779" i="1"/>
  <c r="J8779" i="1"/>
  <c r="K8779" i="1" s="1"/>
  <c r="I8779" i="1"/>
  <c r="H8779" i="1"/>
  <c r="G8779" i="1"/>
  <c r="F8779" i="1"/>
  <c r="E8779" i="1"/>
  <c r="D8779" i="1"/>
  <c r="C8779" i="1"/>
  <c r="A8779" i="1"/>
  <c r="N8778" i="1"/>
  <c r="M8778" i="1"/>
  <c r="L8778" i="1"/>
  <c r="J8778" i="1"/>
  <c r="K8778" i="1" s="1"/>
  <c r="I8778" i="1"/>
  <c r="H8778" i="1"/>
  <c r="G8778" i="1"/>
  <c r="F8778" i="1"/>
  <c r="E8778" i="1"/>
  <c r="D8778" i="1"/>
  <c r="C8778" i="1"/>
  <c r="A8778" i="1"/>
  <c r="N8777" i="1"/>
  <c r="M8777" i="1"/>
  <c r="L8777" i="1"/>
  <c r="J8777" i="1"/>
  <c r="K8777" i="1" s="1"/>
  <c r="I8777" i="1"/>
  <c r="H8777" i="1"/>
  <c r="G8777" i="1"/>
  <c r="F8777" i="1"/>
  <c r="E8777" i="1"/>
  <c r="D8777" i="1"/>
  <c r="C8777" i="1"/>
  <c r="A8777" i="1"/>
  <c r="N8776" i="1"/>
  <c r="M8776" i="1"/>
  <c r="L8776" i="1"/>
  <c r="J8776" i="1"/>
  <c r="K8776" i="1" s="1"/>
  <c r="I8776" i="1"/>
  <c r="H8776" i="1"/>
  <c r="G8776" i="1"/>
  <c r="F8776" i="1"/>
  <c r="E8776" i="1"/>
  <c r="D8776" i="1"/>
  <c r="C8776" i="1"/>
  <c r="A8776" i="1"/>
  <c r="N8775" i="1"/>
  <c r="M8775" i="1"/>
  <c r="L8775" i="1"/>
  <c r="J8775" i="1"/>
  <c r="K8775" i="1" s="1"/>
  <c r="I8775" i="1"/>
  <c r="H8775" i="1"/>
  <c r="G8775" i="1"/>
  <c r="F8775" i="1"/>
  <c r="E8775" i="1"/>
  <c r="D8775" i="1"/>
  <c r="C8775" i="1"/>
  <c r="A8775" i="1"/>
  <c r="N8774" i="1"/>
  <c r="M8774" i="1"/>
  <c r="L8774" i="1"/>
  <c r="J8774" i="1"/>
  <c r="K8774" i="1" s="1"/>
  <c r="I8774" i="1"/>
  <c r="H8774" i="1"/>
  <c r="G8774" i="1"/>
  <c r="F8774" i="1"/>
  <c r="E8774" i="1"/>
  <c r="D8774" i="1"/>
  <c r="C8774" i="1"/>
  <c r="A8774" i="1"/>
  <c r="N8773" i="1"/>
  <c r="M8773" i="1"/>
  <c r="L8773" i="1"/>
  <c r="J8773" i="1"/>
  <c r="K8773" i="1" s="1"/>
  <c r="I8773" i="1"/>
  <c r="H8773" i="1"/>
  <c r="G8773" i="1"/>
  <c r="F8773" i="1"/>
  <c r="E8773" i="1"/>
  <c r="D8773" i="1"/>
  <c r="C8773" i="1"/>
  <c r="A8773" i="1"/>
  <c r="N8772" i="1"/>
  <c r="M8772" i="1"/>
  <c r="L8772" i="1"/>
  <c r="J8772" i="1"/>
  <c r="K8772" i="1" s="1"/>
  <c r="I8772" i="1"/>
  <c r="H8772" i="1"/>
  <c r="G8772" i="1"/>
  <c r="F8772" i="1"/>
  <c r="E8772" i="1"/>
  <c r="D8772" i="1"/>
  <c r="C8772" i="1"/>
  <c r="A8772" i="1"/>
  <c r="N8771" i="1"/>
  <c r="M8771" i="1"/>
  <c r="L8771" i="1"/>
  <c r="J8771" i="1"/>
  <c r="K8771" i="1" s="1"/>
  <c r="I8771" i="1"/>
  <c r="H8771" i="1"/>
  <c r="G8771" i="1"/>
  <c r="F8771" i="1"/>
  <c r="E8771" i="1"/>
  <c r="D8771" i="1"/>
  <c r="C8771" i="1"/>
  <c r="A8771" i="1"/>
  <c r="N8770" i="1"/>
  <c r="M8770" i="1"/>
  <c r="L8770" i="1"/>
  <c r="J8770" i="1"/>
  <c r="K8770" i="1" s="1"/>
  <c r="I8770" i="1"/>
  <c r="H8770" i="1"/>
  <c r="G8770" i="1"/>
  <c r="F8770" i="1"/>
  <c r="E8770" i="1"/>
  <c r="D8770" i="1"/>
  <c r="C8770" i="1"/>
  <c r="A8770" i="1"/>
  <c r="N8769" i="1"/>
  <c r="M8769" i="1"/>
  <c r="L8769" i="1"/>
  <c r="J8769" i="1"/>
  <c r="K8769" i="1" s="1"/>
  <c r="I8769" i="1"/>
  <c r="H8769" i="1"/>
  <c r="G8769" i="1"/>
  <c r="F8769" i="1"/>
  <c r="E8769" i="1"/>
  <c r="D8769" i="1"/>
  <c r="C8769" i="1"/>
  <c r="A8769" i="1"/>
  <c r="N8768" i="1"/>
  <c r="M8768" i="1"/>
  <c r="L8768" i="1"/>
  <c r="J8768" i="1"/>
  <c r="K8768" i="1" s="1"/>
  <c r="I8768" i="1"/>
  <c r="H8768" i="1"/>
  <c r="G8768" i="1"/>
  <c r="F8768" i="1"/>
  <c r="E8768" i="1"/>
  <c r="D8768" i="1"/>
  <c r="C8768" i="1"/>
  <c r="A8768" i="1"/>
  <c r="N8767" i="1"/>
  <c r="M8767" i="1"/>
  <c r="L8767" i="1"/>
  <c r="J8767" i="1"/>
  <c r="K8767" i="1" s="1"/>
  <c r="I8767" i="1"/>
  <c r="H8767" i="1"/>
  <c r="G8767" i="1"/>
  <c r="F8767" i="1"/>
  <c r="E8767" i="1"/>
  <c r="D8767" i="1"/>
  <c r="C8767" i="1"/>
  <c r="A8767" i="1"/>
  <c r="N8766" i="1"/>
  <c r="M8766" i="1"/>
  <c r="L8766" i="1"/>
  <c r="J8766" i="1"/>
  <c r="K8766" i="1" s="1"/>
  <c r="I8766" i="1"/>
  <c r="H8766" i="1"/>
  <c r="G8766" i="1"/>
  <c r="F8766" i="1"/>
  <c r="E8766" i="1"/>
  <c r="D8766" i="1"/>
  <c r="C8766" i="1"/>
  <c r="A8766" i="1"/>
  <c r="N8765" i="1"/>
  <c r="M8765" i="1"/>
  <c r="L8765" i="1"/>
  <c r="J8765" i="1"/>
  <c r="K8765" i="1" s="1"/>
  <c r="I8765" i="1"/>
  <c r="H8765" i="1"/>
  <c r="G8765" i="1"/>
  <c r="F8765" i="1"/>
  <c r="E8765" i="1"/>
  <c r="D8765" i="1"/>
  <c r="C8765" i="1"/>
  <c r="A8765" i="1"/>
  <c r="N8764" i="1"/>
  <c r="M8764" i="1"/>
  <c r="L8764" i="1"/>
  <c r="J8764" i="1"/>
  <c r="K8764" i="1" s="1"/>
  <c r="I8764" i="1"/>
  <c r="H8764" i="1"/>
  <c r="G8764" i="1"/>
  <c r="F8764" i="1"/>
  <c r="E8764" i="1"/>
  <c r="D8764" i="1"/>
  <c r="C8764" i="1"/>
  <c r="A8764" i="1"/>
  <c r="N8763" i="1"/>
  <c r="M8763" i="1"/>
  <c r="L8763" i="1"/>
  <c r="J8763" i="1"/>
  <c r="K8763" i="1" s="1"/>
  <c r="I8763" i="1"/>
  <c r="H8763" i="1"/>
  <c r="G8763" i="1"/>
  <c r="F8763" i="1"/>
  <c r="E8763" i="1"/>
  <c r="D8763" i="1"/>
  <c r="C8763" i="1"/>
  <c r="A8763" i="1"/>
  <c r="N8762" i="1"/>
  <c r="M8762" i="1"/>
  <c r="L8762" i="1"/>
  <c r="J8762" i="1"/>
  <c r="K8762" i="1" s="1"/>
  <c r="I8762" i="1"/>
  <c r="H8762" i="1"/>
  <c r="G8762" i="1"/>
  <c r="F8762" i="1"/>
  <c r="E8762" i="1"/>
  <c r="D8762" i="1"/>
  <c r="C8762" i="1"/>
  <c r="A8762" i="1"/>
  <c r="N8761" i="1"/>
  <c r="M8761" i="1"/>
  <c r="L8761" i="1"/>
  <c r="J8761" i="1"/>
  <c r="K8761" i="1" s="1"/>
  <c r="I8761" i="1"/>
  <c r="H8761" i="1"/>
  <c r="G8761" i="1"/>
  <c r="F8761" i="1"/>
  <c r="E8761" i="1"/>
  <c r="D8761" i="1"/>
  <c r="C8761" i="1"/>
  <c r="A8761" i="1"/>
  <c r="N8760" i="1"/>
  <c r="M8760" i="1"/>
  <c r="L8760" i="1"/>
  <c r="J8760" i="1"/>
  <c r="K8760" i="1" s="1"/>
  <c r="I8760" i="1"/>
  <c r="H8760" i="1"/>
  <c r="G8760" i="1"/>
  <c r="F8760" i="1"/>
  <c r="E8760" i="1"/>
  <c r="D8760" i="1"/>
  <c r="C8760" i="1"/>
  <c r="A8760" i="1"/>
  <c r="N8759" i="1"/>
  <c r="M8759" i="1"/>
  <c r="L8759" i="1"/>
  <c r="J8759" i="1"/>
  <c r="K8759" i="1" s="1"/>
  <c r="I8759" i="1"/>
  <c r="H8759" i="1"/>
  <c r="G8759" i="1"/>
  <c r="F8759" i="1"/>
  <c r="E8759" i="1"/>
  <c r="D8759" i="1"/>
  <c r="C8759" i="1"/>
  <c r="A8759" i="1"/>
  <c r="N8758" i="1"/>
  <c r="M8758" i="1"/>
  <c r="L8758" i="1"/>
  <c r="J8758" i="1"/>
  <c r="K8758" i="1" s="1"/>
  <c r="I8758" i="1"/>
  <c r="H8758" i="1"/>
  <c r="G8758" i="1"/>
  <c r="F8758" i="1"/>
  <c r="E8758" i="1"/>
  <c r="D8758" i="1"/>
  <c r="C8758" i="1"/>
  <c r="A8758" i="1"/>
  <c r="N8757" i="1"/>
  <c r="M8757" i="1"/>
  <c r="L8757" i="1"/>
  <c r="J8757" i="1"/>
  <c r="K8757" i="1" s="1"/>
  <c r="I8757" i="1"/>
  <c r="H8757" i="1"/>
  <c r="G8757" i="1"/>
  <c r="F8757" i="1"/>
  <c r="E8757" i="1"/>
  <c r="D8757" i="1"/>
  <c r="C8757" i="1"/>
  <c r="A8757" i="1"/>
  <c r="N8756" i="1"/>
  <c r="M8756" i="1"/>
  <c r="L8756" i="1"/>
  <c r="J8756" i="1"/>
  <c r="K8756" i="1" s="1"/>
  <c r="I8756" i="1"/>
  <c r="H8756" i="1"/>
  <c r="G8756" i="1"/>
  <c r="F8756" i="1"/>
  <c r="E8756" i="1"/>
  <c r="D8756" i="1"/>
  <c r="C8756" i="1"/>
  <c r="A8756" i="1"/>
  <c r="N8755" i="1"/>
  <c r="M8755" i="1"/>
  <c r="L8755" i="1"/>
  <c r="J8755" i="1"/>
  <c r="K8755" i="1" s="1"/>
  <c r="I8755" i="1"/>
  <c r="H8755" i="1"/>
  <c r="G8755" i="1"/>
  <c r="F8755" i="1"/>
  <c r="E8755" i="1"/>
  <c r="D8755" i="1"/>
  <c r="C8755" i="1"/>
  <c r="A8755" i="1"/>
  <c r="N8754" i="1"/>
  <c r="M8754" i="1"/>
  <c r="L8754" i="1"/>
  <c r="J8754" i="1"/>
  <c r="K8754" i="1" s="1"/>
  <c r="I8754" i="1"/>
  <c r="H8754" i="1"/>
  <c r="G8754" i="1"/>
  <c r="F8754" i="1"/>
  <c r="E8754" i="1"/>
  <c r="D8754" i="1"/>
  <c r="C8754" i="1"/>
  <c r="A8754" i="1"/>
  <c r="N8753" i="1"/>
  <c r="M8753" i="1"/>
  <c r="L8753" i="1"/>
  <c r="J8753" i="1"/>
  <c r="K8753" i="1" s="1"/>
  <c r="I8753" i="1"/>
  <c r="H8753" i="1"/>
  <c r="G8753" i="1"/>
  <c r="F8753" i="1"/>
  <c r="E8753" i="1"/>
  <c r="D8753" i="1"/>
  <c r="C8753" i="1"/>
  <c r="A8753" i="1"/>
  <c r="N8752" i="1"/>
  <c r="M8752" i="1"/>
  <c r="L8752" i="1"/>
  <c r="J8752" i="1"/>
  <c r="K8752" i="1" s="1"/>
  <c r="I8752" i="1"/>
  <c r="H8752" i="1"/>
  <c r="G8752" i="1"/>
  <c r="F8752" i="1"/>
  <c r="E8752" i="1"/>
  <c r="D8752" i="1"/>
  <c r="C8752" i="1"/>
  <c r="A8752" i="1"/>
  <c r="N8751" i="1"/>
  <c r="M8751" i="1"/>
  <c r="L8751" i="1"/>
  <c r="J8751" i="1"/>
  <c r="K8751" i="1" s="1"/>
  <c r="I8751" i="1"/>
  <c r="H8751" i="1"/>
  <c r="G8751" i="1"/>
  <c r="F8751" i="1"/>
  <c r="E8751" i="1"/>
  <c r="D8751" i="1"/>
  <c r="C8751" i="1"/>
  <c r="A8751" i="1"/>
  <c r="N8750" i="1"/>
  <c r="M8750" i="1"/>
  <c r="L8750" i="1"/>
  <c r="J8750" i="1"/>
  <c r="K8750" i="1" s="1"/>
  <c r="I8750" i="1"/>
  <c r="H8750" i="1"/>
  <c r="G8750" i="1"/>
  <c r="F8750" i="1"/>
  <c r="E8750" i="1"/>
  <c r="D8750" i="1"/>
  <c r="C8750" i="1"/>
  <c r="A8750" i="1"/>
  <c r="N8749" i="1"/>
  <c r="M8749" i="1"/>
  <c r="L8749" i="1"/>
  <c r="J8749" i="1"/>
  <c r="K8749" i="1" s="1"/>
  <c r="I8749" i="1"/>
  <c r="H8749" i="1"/>
  <c r="G8749" i="1"/>
  <c r="F8749" i="1"/>
  <c r="E8749" i="1"/>
  <c r="D8749" i="1"/>
  <c r="C8749" i="1"/>
  <c r="A8749" i="1"/>
  <c r="N8748" i="1"/>
  <c r="M8748" i="1"/>
  <c r="L8748" i="1"/>
  <c r="J8748" i="1"/>
  <c r="K8748" i="1" s="1"/>
  <c r="I8748" i="1"/>
  <c r="H8748" i="1"/>
  <c r="G8748" i="1"/>
  <c r="F8748" i="1"/>
  <c r="E8748" i="1"/>
  <c r="D8748" i="1"/>
  <c r="C8748" i="1"/>
  <c r="A8748" i="1"/>
  <c r="N8747" i="1"/>
  <c r="M8747" i="1"/>
  <c r="L8747" i="1"/>
  <c r="J8747" i="1"/>
  <c r="K8747" i="1" s="1"/>
  <c r="I8747" i="1"/>
  <c r="H8747" i="1"/>
  <c r="G8747" i="1"/>
  <c r="F8747" i="1"/>
  <c r="E8747" i="1"/>
  <c r="D8747" i="1"/>
  <c r="C8747" i="1"/>
  <c r="A8747" i="1"/>
  <c r="N8746" i="1"/>
  <c r="M8746" i="1"/>
  <c r="L8746" i="1"/>
  <c r="J8746" i="1"/>
  <c r="K8746" i="1" s="1"/>
  <c r="I8746" i="1"/>
  <c r="H8746" i="1"/>
  <c r="G8746" i="1"/>
  <c r="F8746" i="1"/>
  <c r="E8746" i="1"/>
  <c r="D8746" i="1"/>
  <c r="C8746" i="1"/>
  <c r="A8746" i="1"/>
  <c r="N8745" i="1"/>
  <c r="M8745" i="1"/>
  <c r="L8745" i="1"/>
  <c r="J8745" i="1"/>
  <c r="K8745" i="1" s="1"/>
  <c r="I8745" i="1"/>
  <c r="H8745" i="1"/>
  <c r="G8745" i="1"/>
  <c r="F8745" i="1"/>
  <c r="E8745" i="1"/>
  <c r="D8745" i="1"/>
  <c r="C8745" i="1"/>
  <c r="A8745" i="1"/>
  <c r="N8744" i="1"/>
  <c r="M8744" i="1"/>
  <c r="L8744" i="1"/>
  <c r="J8744" i="1"/>
  <c r="K8744" i="1" s="1"/>
  <c r="I8744" i="1"/>
  <c r="H8744" i="1"/>
  <c r="G8744" i="1"/>
  <c r="F8744" i="1"/>
  <c r="E8744" i="1"/>
  <c r="D8744" i="1"/>
  <c r="C8744" i="1"/>
  <c r="A8744" i="1"/>
  <c r="N8743" i="1"/>
  <c r="M8743" i="1"/>
  <c r="L8743" i="1"/>
  <c r="J8743" i="1"/>
  <c r="K8743" i="1" s="1"/>
  <c r="I8743" i="1"/>
  <c r="H8743" i="1"/>
  <c r="G8743" i="1"/>
  <c r="F8743" i="1"/>
  <c r="E8743" i="1"/>
  <c r="D8743" i="1"/>
  <c r="C8743" i="1"/>
  <c r="A8743" i="1"/>
  <c r="N8742" i="1"/>
  <c r="M8742" i="1"/>
  <c r="L8742" i="1"/>
  <c r="J8742" i="1"/>
  <c r="K8742" i="1" s="1"/>
  <c r="I8742" i="1"/>
  <c r="H8742" i="1"/>
  <c r="G8742" i="1"/>
  <c r="F8742" i="1"/>
  <c r="E8742" i="1"/>
  <c r="D8742" i="1"/>
  <c r="C8742" i="1"/>
  <c r="A8742" i="1"/>
  <c r="N8741" i="1"/>
  <c r="M8741" i="1"/>
  <c r="L8741" i="1"/>
  <c r="J8741" i="1"/>
  <c r="K8741" i="1" s="1"/>
  <c r="I8741" i="1"/>
  <c r="H8741" i="1"/>
  <c r="G8741" i="1"/>
  <c r="F8741" i="1"/>
  <c r="E8741" i="1"/>
  <c r="D8741" i="1"/>
  <c r="C8741" i="1"/>
  <c r="A8741" i="1"/>
  <c r="N8740" i="1"/>
  <c r="M8740" i="1"/>
  <c r="L8740" i="1"/>
  <c r="J8740" i="1"/>
  <c r="K8740" i="1" s="1"/>
  <c r="I8740" i="1"/>
  <c r="H8740" i="1"/>
  <c r="G8740" i="1"/>
  <c r="F8740" i="1"/>
  <c r="E8740" i="1"/>
  <c r="D8740" i="1"/>
  <c r="C8740" i="1"/>
  <c r="A8740" i="1"/>
  <c r="N8739" i="1"/>
  <c r="M8739" i="1"/>
  <c r="L8739" i="1"/>
  <c r="J8739" i="1"/>
  <c r="K8739" i="1" s="1"/>
  <c r="I8739" i="1"/>
  <c r="H8739" i="1"/>
  <c r="G8739" i="1"/>
  <c r="F8739" i="1"/>
  <c r="E8739" i="1"/>
  <c r="D8739" i="1"/>
  <c r="C8739" i="1"/>
  <c r="A8739" i="1"/>
  <c r="N8738" i="1"/>
  <c r="M8738" i="1"/>
  <c r="L8738" i="1"/>
  <c r="J8738" i="1"/>
  <c r="K8738" i="1" s="1"/>
  <c r="I8738" i="1"/>
  <c r="H8738" i="1"/>
  <c r="G8738" i="1"/>
  <c r="F8738" i="1"/>
  <c r="E8738" i="1"/>
  <c r="D8738" i="1"/>
  <c r="C8738" i="1"/>
  <c r="A8738" i="1"/>
  <c r="N8737" i="1"/>
  <c r="M8737" i="1"/>
  <c r="L8737" i="1"/>
  <c r="J8737" i="1"/>
  <c r="K8737" i="1" s="1"/>
  <c r="I8737" i="1"/>
  <c r="H8737" i="1"/>
  <c r="G8737" i="1"/>
  <c r="F8737" i="1"/>
  <c r="E8737" i="1"/>
  <c r="D8737" i="1"/>
  <c r="C8737" i="1"/>
  <c r="A8737" i="1"/>
  <c r="N8736" i="1"/>
  <c r="M8736" i="1"/>
  <c r="L8736" i="1"/>
  <c r="J8736" i="1"/>
  <c r="K8736" i="1" s="1"/>
  <c r="I8736" i="1"/>
  <c r="H8736" i="1"/>
  <c r="G8736" i="1"/>
  <c r="F8736" i="1"/>
  <c r="E8736" i="1"/>
  <c r="D8736" i="1"/>
  <c r="C8736" i="1"/>
  <c r="A8736" i="1"/>
  <c r="N8735" i="1"/>
  <c r="M8735" i="1"/>
  <c r="L8735" i="1"/>
  <c r="J8735" i="1"/>
  <c r="K8735" i="1" s="1"/>
  <c r="I8735" i="1"/>
  <c r="H8735" i="1"/>
  <c r="G8735" i="1"/>
  <c r="F8735" i="1"/>
  <c r="E8735" i="1"/>
  <c r="D8735" i="1"/>
  <c r="C8735" i="1"/>
  <c r="A8735" i="1"/>
  <c r="N8734" i="1"/>
  <c r="M8734" i="1"/>
  <c r="L8734" i="1"/>
  <c r="J8734" i="1"/>
  <c r="K8734" i="1" s="1"/>
  <c r="I8734" i="1"/>
  <c r="H8734" i="1"/>
  <c r="G8734" i="1"/>
  <c r="F8734" i="1"/>
  <c r="E8734" i="1"/>
  <c r="D8734" i="1"/>
  <c r="C8734" i="1"/>
  <c r="A8734" i="1"/>
  <c r="N8733" i="1"/>
  <c r="M8733" i="1"/>
  <c r="L8733" i="1"/>
  <c r="J8733" i="1"/>
  <c r="K8733" i="1" s="1"/>
  <c r="I8733" i="1"/>
  <c r="H8733" i="1"/>
  <c r="G8733" i="1"/>
  <c r="F8733" i="1"/>
  <c r="E8733" i="1"/>
  <c r="D8733" i="1"/>
  <c r="C8733" i="1"/>
  <c r="A8733" i="1"/>
  <c r="N8732" i="1"/>
  <c r="M8732" i="1"/>
  <c r="L8732" i="1"/>
  <c r="J8732" i="1"/>
  <c r="K8732" i="1" s="1"/>
  <c r="I8732" i="1"/>
  <c r="H8732" i="1"/>
  <c r="G8732" i="1"/>
  <c r="F8732" i="1"/>
  <c r="E8732" i="1"/>
  <c r="D8732" i="1"/>
  <c r="C8732" i="1"/>
  <c r="A8732" i="1"/>
  <c r="N8731" i="1"/>
  <c r="M8731" i="1"/>
  <c r="L8731" i="1"/>
  <c r="J8731" i="1"/>
  <c r="K8731" i="1" s="1"/>
  <c r="I8731" i="1"/>
  <c r="H8731" i="1"/>
  <c r="G8731" i="1"/>
  <c r="F8731" i="1"/>
  <c r="E8731" i="1"/>
  <c r="D8731" i="1"/>
  <c r="C8731" i="1"/>
  <c r="A8731" i="1"/>
  <c r="N8730" i="1"/>
  <c r="M8730" i="1"/>
  <c r="L8730" i="1"/>
  <c r="J8730" i="1"/>
  <c r="K8730" i="1" s="1"/>
  <c r="I8730" i="1"/>
  <c r="H8730" i="1"/>
  <c r="G8730" i="1"/>
  <c r="F8730" i="1"/>
  <c r="E8730" i="1"/>
  <c r="D8730" i="1"/>
  <c r="C8730" i="1"/>
  <c r="A8730" i="1"/>
  <c r="N8729" i="1"/>
  <c r="M8729" i="1"/>
  <c r="L8729" i="1"/>
  <c r="J8729" i="1"/>
  <c r="K8729" i="1" s="1"/>
  <c r="I8729" i="1"/>
  <c r="H8729" i="1"/>
  <c r="G8729" i="1"/>
  <c r="F8729" i="1"/>
  <c r="E8729" i="1"/>
  <c r="D8729" i="1"/>
  <c r="C8729" i="1"/>
  <c r="A8729" i="1"/>
  <c r="N8728" i="1"/>
  <c r="M8728" i="1"/>
  <c r="L8728" i="1"/>
  <c r="J8728" i="1"/>
  <c r="K8728" i="1" s="1"/>
  <c r="I8728" i="1"/>
  <c r="H8728" i="1"/>
  <c r="G8728" i="1"/>
  <c r="F8728" i="1"/>
  <c r="E8728" i="1"/>
  <c r="D8728" i="1"/>
  <c r="C8728" i="1"/>
  <c r="A8728" i="1"/>
  <c r="N8727" i="1"/>
  <c r="M8727" i="1"/>
  <c r="L8727" i="1"/>
  <c r="J8727" i="1"/>
  <c r="K8727" i="1" s="1"/>
  <c r="I8727" i="1"/>
  <c r="H8727" i="1"/>
  <c r="G8727" i="1"/>
  <c r="F8727" i="1"/>
  <c r="E8727" i="1"/>
  <c r="D8727" i="1"/>
  <c r="C8727" i="1"/>
  <c r="A8727" i="1"/>
  <c r="N8726" i="1"/>
  <c r="M8726" i="1"/>
  <c r="L8726" i="1"/>
  <c r="J8726" i="1"/>
  <c r="K8726" i="1" s="1"/>
  <c r="I8726" i="1"/>
  <c r="H8726" i="1"/>
  <c r="G8726" i="1"/>
  <c r="F8726" i="1"/>
  <c r="E8726" i="1"/>
  <c r="D8726" i="1"/>
  <c r="C8726" i="1"/>
  <c r="A8726" i="1"/>
  <c r="N8725" i="1"/>
  <c r="M8725" i="1"/>
  <c r="L8725" i="1"/>
  <c r="J8725" i="1"/>
  <c r="K8725" i="1" s="1"/>
  <c r="I8725" i="1"/>
  <c r="H8725" i="1"/>
  <c r="G8725" i="1"/>
  <c r="F8725" i="1"/>
  <c r="E8725" i="1"/>
  <c r="D8725" i="1"/>
  <c r="C8725" i="1"/>
  <c r="A8725" i="1"/>
  <c r="N8724" i="1"/>
  <c r="M8724" i="1"/>
  <c r="L8724" i="1"/>
  <c r="J8724" i="1"/>
  <c r="K8724" i="1" s="1"/>
  <c r="I8724" i="1"/>
  <c r="H8724" i="1"/>
  <c r="G8724" i="1"/>
  <c r="F8724" i="1"/>
  <c r="E8724" i="1"/>
  <c r="D8724" i="1"/>
  <c r="C8724" i="1"/>
  <c r="A8724" i="1"/>
  <c r="N8723" i="1"/>
  <c r="M8723" i="1"/>
  <c r="L8723" i="1"/>
  <c r="J8723" i="1"/>
  <c r="K8723" i="1" s="1"/>
  <c r="I8723" i="1"/>
  <c r="H8723" i="1"/>
  <c r="G8723" i="1"/>
  <c r="F8723" i="1"/>
  <c r="E8723" i="1"/>
  <c r="D8723" i="1"/>
  <c r="C8723" i="1"/>
  <c r="A8723" i="1"/>
  <c r="N8722" i="1"/>
  <c r="M8722" i="1"/>
  <c r="L8722" i="1"/>
  <c r="J8722" i="1"/>
  <c r="K8722" i="1" s="1"/>
  <c r="I8722" i="1"/>
  <c r="H8722" i="1"/>
  <c r="G8722" i="1"/>
  <c r="F8722" i="1"/>
  <c r="E8722" i="1"/>
  <c r="D8722" i="1"/>
  <c r="C8722" i="1"/>
  <c r="A8722" i="1"/>
  <c r="N8721" i="1"/>
  <c r="M8721" i="1"/>
  <c r="L8721" i="1"/>
  <c r="J8721" i="1"/>
  <c r="K8721" i="1" s="1"/>
  <c r="I8721" i="1"/>
  <c r="H8721" i="1"/>
  <c r="G8721" i="1"/>
  <c r="F8721" i="1"/>
  <c r="E8721" i="1"/>
  <c r="D8721" i="1"/>
  <c r="C8721" i="1"/>
  <c r="A8721" i="1"/>
  <c r="N8720" i="1"/>
  <c r="M8720" i="1"/>
  <c r="L8720" i="1"/>
  <c r="J8720" i="1"/>
  <c r="K8720" i="1" s="1"/>
  <c r="I8720" i="1"/>
  <c r="H8720" i="1"/>
  <c r="G8720" i="1"/>
  <c r="F8720" i="1"/>
  <c r="E8720" i="1"/>
  <c r="D8720" i="1"/>
  <c r="C8720" i="1"/>
  <c r="A8720" i="1"/>
  <c r="N8719" i="1"/>
  <c r="M8719" i="1"/>
  <c r="L8719" i="1"/>
  <c r="J8719" i="1"/>
  <c r="K8719" i="1" s="1"/>
  <c r="I8719" i="1"/>
  <c r="H8719" i="1"/>
  <c r="G8719" i="1"/>
  <c r="F8719" i="1"/>
  <c r="E8719" i="1"/>
  <c r="D8719" i="1"/>
  <c r="C8719" i="1"/>
  <c r="A8719" i="1"/>
  <c r="N8718" i="1"/>
  <c r="M8718" i="1"/>
  <c r="L8718" i="1"/>
  <c r="J8718" i="1"/>
  <c r="K8718" i="1" s="1"/>
  <c r="I8718" i="1"/>
  <c r="H8718" i="1"/>
  <c r="G8718" i="1"/>
  <c r="F8718" i="1"/>
  <c r="E8718" i="1"/>
  <c r="D8718" i="1"/>
  <c r="C8718" i="1"/>
  <c r="A8718" i="1"/>
  <c r="N8717" i="1"/>
  <c r="M8717" i="1"/>
  <c r="L8717" i="1"/>
  <c r="J8717" i="1"/>
  <c r="K8717" i="1" s="1"/>
  <c r="I8717" i="1"/>
  <c r="H8717" i="1"/>
  <c r="G8717" i="1"/>
  <c r="F8717" i="1"/>
  <c r="E8717" i="1"/>
  <c r="D8717" i="1"/>
  <c r="C8717" i="1"/>
  <c r="A8717" i="1"/>
  <c r="N8716" i="1"/>
  <c r="M8716" i="1"/>
  <c r="L8716" i="1"/>
  <c r="J8716" i="1"/>
  <c r="K8716" i="1" s="1"/>
  <c r="I8716" i="1"/>
  <c r="H8716" i="1"/>
  <c r="G8716" i="1"/>
  <c r="F8716" i="1"/>
  <c r="E8716" i="1"/>
  <c r="D8716" i="1"/>
  <c r="C8716" i="1"/>
  <c r="A8716" i="1"/>
  <c r="N8715" i="1"/>
  <c r="M8715" i="1"/>
  <c r="L8715" i="1"/>
  <c r="J8715" i="1"/>
  <c r="K8715" i="1" s="1"/>
  <c r="I8715" i="1"/>
  <c r="H8715" i="1"/>
  <c r="G8715" i="1"/>
  <c r="F8715" i="1"/>
  <c r="E8715" i="1"/>
  <c r="D8715" i="1"/>
  <c r="C8715" i="1"/>
  <c r="A8715" i="1"/>
  <c r="N8714" i="1"/>
  <c r="M8714" i="1"/>
  <c r="L8714" i="1"/>
  <c r="J8714" i="1"/>
  <c r="K8714" i="1" s="1"/>
  <c r="I8714" i="1"/>
  <c r="H8714" i="1"/>
  <c r="G8714" i="1"/>
  <c r="F8714" i="1"/>
  <c r="E8714" i="1"/>
  <c r="D8714" i="1"/>
  <c r="C8714" i="1"/>
  <c r="A8714" i="1"/>
  <c r="N8713" i="1"/>
  <c r="M8713" i="1"/>
  <c r="L8713" i="1"/>
  <c r="J8713" i="1"/>
  <c r="K8713" i="1" s="1"/>
  <c r="I8713" i="1"/>
  <c r="H8713" i="1"/>
  <c r="G8713" i="1"/>
  <c r="F8713" i="1"/>
  <c r="E8713" i="1"/>
  <c r="D8713" i="1"/>
  <c r="C8713" i="1"/>
  <c r="A8713" i="1"/>
  <c r="N8712" i="1"/>
  <c r="M8712" i="1"/>
  <c r="L8712" i="1"/>
  <c r="J8712" i="1"/>
  <c r="K8712" i="1" s="1"/>
  <c r="I8712" i="1"/>
  <c r="H8712" i="1"/>
  <c r="G8712" i="1"/>
  <c r="F8712" i="1"/>
  <c r="E8712" i="1"/>
  <c r="D8712" i="1"/>
  <c r="C8712" i="1"/>
  <c r="A8712" i="1"/>
  <c r="N8711" i="1"/>
  <c r="M8711" i="1"/>
  <c r="L8711" i="1"/>
  <c r="J8711" i="1"/>
  <c r="K8711" i="1" s="1"/>
  <c r="I8711" i="1"/>
  <c r="H8711" i="1"/>
  <c r="G8711" i="1"/>
  <c r="F8711" i="1"/>
  <c r="E8711" i="1"/>
  <c r="D8711" i="1"/>
  <c r="C8711" i="1"/>
  <c r="A8711" i="1"/>
  <c r="N8710" i="1"/>
  <c r="M8710" i="1"/>
  <c r="L8710" i="1"/>
  <c r="J8710" i="1"/>
  <c r="K8710" i="1" s="1"/>
  <c r="I8710" i="1"/>
  <c r="H8710" i="1"/>
  <c r="G8710" i="1"/>
  <c r="F8710" i="1"/>
  <c r="E8710" i="1"/>
  <c r="D8710" i="1"/>
  <c r="C8710" i="1"/>
  <c r="A8710" i="1"/>
  <c r="N8709" i="1"/>
  <c r="M8709" i="1"/>
  <c r="L8709" i="1"/>
  <c r="J8709" i="1"/>
  <c r="K8709" i="1" s="1"/>
  <c r="I8709" i="1"/>
  <c r="H8709" i="1"/>
  <c r="G8709" i="1"/>
  <c r="F8709" i="1"/>
  <c r="E8709" i="1"/>
  <c r="D8709" i="1"/>
  <c r="C8709" i="1"/>
  <c r="A8709" i="1"/>
  <c r="N8708" i="1"/>
  <c r="M8708" i="1"/>
  <c r="L8708" i="1"/>
  <c r="J8708" i="1"/>
  <c r="K8708" i="1" s="1"/>
  <c r="I8708" i="1"/>
  <c r="H8708" i="1"/>
  <c r="G8708" i="1"/>
  <c r="F8708" i="1"/>
  <c r="E8708" i="1"/>
  <c r="D8708" i="1"/>
  <c r="C8708" i="1"/>
  <c r="A8708" i="1"/>
  <c r="N8707" i="1"/>
  <c r="M8707" i="1"/>
  <c r="L8707" i="1"/>
  <c r="J8707" i="1"/>
  <c r="K8707" i="1" s="1"/>
  <c r="I8707" i="1"/>
  <c r="H8707" i="1"/>
  <c r="G8707" i="1"/>
  <c r="F8707" i="1"/>
  <c r="E8707" i="1"/>
  <c r="D8707" i="1"/>
  <c r="C8707" i="1"/>
  <c r="A8707" i="1"/>
  <c r="N8706" i="1"/>
  <c r="M8706" i="1"/>
  <c r="L8706" i="1"/>
  <c r="J8706" i="1"/>
  <c r="K8706" i="1" s="1"/>
  <c r="I8706" i="1"/>
  <c r="H8706" i="1"/>
  <c r="G8706" i="1"/>
  <c r="F8706" i="1"/>
  <c r="E8706" i="1"/>
  <c r="D8706" i="1"/>
  <c r="C8706" i="1"/>
  <c r="A8706" i="1"/>
  <c r="N8705" i="1"/>
  <c r="M8705" i="1"/>
  <c r="L8705" i="1"/>
  <c r="J8705" i="1"/>
  <c r="K8705" i="1" s="1"/>
  <c r="I8705" i="1"/>
  <c r="H8705" i="1"/>
  <c r="G8705" i="1"/>
  <c r="F8705" i="1"/>
  <c r="E8705" i="1"/>
  <c r="D8705" i="1"/>
  <c r="C8705" i="1"/>
  <c r="A8705" i="1"/>
  <c r="N8704" i="1"/>
  <c r="M8704" i="1"/>
  <c r="L8704" i="1"/>
  <c r="J8704" i="1"/>
  <c r="K8704" i="1" s="1"/>
  <c r="I8704" i="1"/>
  <c r="H8704" i="1"/>
  <c r="G8704" i="1"/>
  <c r="F8704" i="1"/>
  <c r="E8704" i="1"/>
  <c r="D8704" i="1"/>
  <c r="C8704" i="1"/>
  <c r="A8704" i="1"/>
  <c r="N8703" i="1"/>
  <c r="M8703" i="1"/>
  <c r="L8703" i="1"/>
  <c r="J8703" i="1"/>
  <c r="K8703" i="1" s="1"/>
  <c r="I8703" i="1"/>
  <c r="H8703" i="1"/>
  <c r="G8703" i="1"/>
  <c r="F8703" i="1"/>
  <c r="E8703" i="1"/>
  <c r="D8703" i="1"/>
  <c r="C8703" i="1"/>
  <c r="A8703" i="1"/>
  <c r="N8702" i="1"/>
  <c r="M8702" i="1"/>
  <c r="L8702" i="1"/>
  <c r="J8702" i="1"/>
  <c r="K8702" i="1" s="1"/>
  <c r="I8702" i="1"/>
  <c r="H8702" i="1"/>
  <c r="G8702" i="1"/>
  <c r="F8702" i="1"/>
  <c r="E8702" i="1"/>
  <c r="D8702" i="1"/>
  <c r="C8702" i="1"/>
  <c r="A8702" i="1"/>
  <c r="N8701" i="1"/>
  <c r="M8701" i="1"/>
  <c r="L8701" i="1"/>
  <c r="J8701" i="1"/>
  <c r="K8701" i="1" s="1"/>
  <c r="I8701" i="1"/>
  <c r="H8701" i="1"/>
  <c r="G8701" i="1"/>
  <c r="F8701" i="1"/>
  <c r="E8701" i="1"/>
  <c r="D8701" i="1"/>
  <c r="C8701" i="1"/>
  <c r="A8701" i="1"/>
  <c r="N8700" i="1"/>
  <c r="M8700" i="1"/>
  <c r="L8700" i="1"/>
  <c r="J8700" i="1"/>
  <c r="K8700" i="1" s="1"/>
  <c r="I8700" i="1"/>
  <c r="H8700" i="1"/>
  <c r="G8700" i="1"/>
  <c r="F8700" i="1"/>
  <c r="E8700" i="1"/>
  <c r="D8700" i="1"/>
  <c r="C8700" i="1"/>
  <c r="A8700" i="1"/>
  <c r="N8699" i="1"/>
  <c r="M8699" i="1"/>
  <c r="L8699" i="1"/>
  <c r="J8699" i="1"/>
  <c r="K8699" i="1" s="1"/>
  <c r="I8699" i="1"/>
  <c r="H8699" i="1"/>
  <c r="G8699" i="1"/>
  <c r="F8699" i="1"/>
  <c r="E8699" i="1"/>
  <c r="D8699" i="1"/>
  <c r="C8699" i="1"/>
  <c r="A8699" i="1"/>
  <c r="N8698" i="1"/>
  <c r="M8698" i="1"/>
  <c r="L8698" i="1"/>
  <c r="J8698" i="1"/>
  <c r="K8698" i="1" s="1"/>
  <c r="I8698" i="1"/>
  <c r="H8698" i="1"/>
  <c r="G8698" i="1"/>
  <c r="F8698" i="1"/>
  <c r="E8698" i="1"/>
  <c r="D8698" i="1"/>
  <c r="C8698" i="1"/>
  <c r="A8698" i="1"/>
  <c r="N8697" i="1"/>
  <c r="M8697" i="1"/>
  <c r="L8697" i="1"/>
  <c r="J8697" i="1"/>
  <c r="K8697" i="1" s="1"/>
  <c r="I8697" i="1"/>
  <c r="H8697" i="1"/>
  <c r="G8697" i="1"/>
  <c r="F8697" i="1"/>
  <c r="E8697" i="1"/>
  <c r="D8697" i="1"/>
  <c r="C8697" i="1"/>
  <c r="A8697" i="1"/>
  <c r="N8696" i="1"/>
  <c r="M8696" i="1"/>
  <c r="L8696" i="1"/>
  <c r="J8696" i="1"/>
  <c r="K8696" i="1" s="1"/>
  <c r="I8696" i="1"/>
  <c r="H8696" i="1"/>
  <c r="G8696" i="1"/>
  <c r="F8696" i="1"/>
  <c r="E8696" i="1"/>
  <c r="D8696" i="1"/>
  <c r="C8696" i="1"/>
  <c r="A8696" i="1"/>
  <c r="N8695" i="1"/>
  <c r="M8695" i="1"/>
  <c r="L8695" i="1"/>
  <c r="J8695" i="1"/>
  <c r="K8695" i="1" s="1"/>
  <c r="I8695" i="1"/>
  <c r="H8695" i="1"/>
  <c r="G8695" i="1"/>
  <c r="F8695" i="1"/>
  <c r="E8695" i="1"/>
  <c r="D8695" i="1"/>
  <c r="C8695" i="1"/>
  <c r="A8695" i="1"/>
  <c r="N8694" i="1"/>
  <c r="M8694" i="1"/>
  <c r="L8694" i="1"/>
  <c r="J8694" i="1"/>
  <c r="K8694" i="1" s="1"/>
  <c r="I8694" i="1"/>
  <c r="H8694" i="1"/>
  <c r="G8694" i="1"/>
  <c r="F8694" i="1"/>
  <c r="E8694" i="1"/>
  <c r="D8694" i="1"/>
  <c r="C8694" i="1"/>
  <c r="A8694" i="1"/>
  <c r="N8693" i="1"/>
  <c r="M8693" i="1"/>
  <c r="L8693" i="1"/>
  <c r="J8693" i="1"/>
  <c r="K8693" i="1" s="1"/>
  <c r="I8693" i="1"/>
  <c r="H8693" i="1"/>
  <c r="G8693" i="1"/>
  <c r="F8693" i="1"/>
  <c r="E8693" i="1"/>
  <c r="D8693" i="1"/>
  <c r="C8693" i="1"/>
  <c r="A8693" i="1"/>
  <c r="N8692" i="1"/>
  <c r="M8692" i="1"/>
  <c r="L8692" i="1"/>
  <c r="J8692" i="1"/>
  <c r="K8692" i="1" s="1"/>
  <c r="I8692" i="1"/>
  <c r="H8692" i="1"/>
  <c r="G8692" i="1"/>
  <c r="F8692" i="1"/>
  <c r="E8692" i="1"/>
  <c r="D8692" i="1"/>
  <c r="C8692" i="1"/>
  <c r="A8692" i="1"/>
  <c r="N8691" i="1"/>
  <c r="M8691" i="1"/>
  <c r="L8691" i="1"/>
  <c r="J8691" i="1"/>
  <c r="K8691" i="1" s="1"/>
  <c r="I8691" i="1"/>
  <c r="H8691" i="1"/>
  <c r="G8691" i="1"/>
  <c r="F8691" i="1"/>
  <c r="E8691" i="1"/>
  <c r="D8691" i="1"/>
  <c r="C8691" i="1"/>
  <c r="A8691" i="1"/>
  <c r="N8690" i="1"/>
  <c r="M8690" i="1"/>
  <c r="L8690" i="1"/>
  <c r="J8690" i="1"/>
  <c r="K8690" i="1" s="1"/>
  <c r="I8690" i="1"/>
  <c r="H8690" i="1"/>
  <c r="G8690" i="1"/>
  <c r="F8690" i="1"/>
  <c r="E8690" i="1"/>
  <c r="D8690" i="1"/>
  <c r="C8690" i="1"/>
  <c r="A8690" i="1"/>
  <c r="N8689" i="1"/>
  <c r="M8689" i="1"/>
  <c r="L8689" i="1"/>
  <c r="J8689" i="1"/>
  <c r="K8689" i="1" s="1"/>
  <c r="I8689" i="1"/>
  <c r="H8689" i="1"/>
  <c r="G8689" i="1"/>
  <c r="F8689" i="1"/>
  <c r="E8689" i="1"/>
  <c r="D8689" i="1"/>
  <c r="C8689" i="1"/>
  <c r="A8689" i="1"/>
  <c r="N8688" i="1"/>
  <c r="M8688" i="1"/>
  <c r="L8688" i="1"/>
  <c r="J8688" i="1"/>
  <c r="K8688" i="1" s="1"/>
  <c r="I8688" i="1"/>
  <c r="H8688" i="1"/>
  <c r="G8688" i="1"/>
  <c r="F8688" i="1"/>
  <c r="E8688" i="1"/>
  <c r="D8688" i="1"/>
  <c r="C8688" i="1"/>
  <c r="A8688" i="1"/>
  <c r="N8687" i="1"/>
  <c r="M8687" i="1"/>
  <c r="L8687" i="1"/>
  <c r="J8687" i="1"/>
  <c r="K8687" i="1" s="1"/>
  <c r="I8687" i="1"/>
  <c r="H8687" i="1"/>
  <c r="G8687" i="1"/>
  <c r="F8687" i="1"/>
  <c r="E8687" i="1"/>
  <c r="D8687" i="1"/>
  <c r="C8687" i="1"/>
  <c r="A8687" i="1"/>
  <c r="N8686" i="1"/>
  <c r="M8686" i="1"/>
  <c r="L8686" i="1"/>
  <c r="J8686" i="1"/>
  <c r="K8686" i="1" s="1"/>
  <c r="I8686" i="1"/>
  <c r="H8686" i="1"/>
  <c r="G8686" i="1"/>
  <c r="F8686" i="1"/>
  <c r="E8686" i="1"/>
  <c r="D8686" i="1"/>
  <c r="C8686" i="1"/>
  <c r="A8686" i="1"/>
  <c r="N8685" i="1"/>
  <c r="M8685" i="1"/>
  <c r="L8685" i="1"/>
  <c r="J8685" i="1"/>
  <c r="K8685" i="1" s="1"/>
  <c r="I8685" i="1"/>
  <c r="H8685" i="1"/>
  <c r="G8685" i="1"/>
  <c r="F8685" i="1"/>
  <c r="E8685" i="1"/>
  <c r="D8685" i="1"/>
  <c r="C8685" i="1"/>
  <c r="A8685" i="1"/>
  <c r="N8684" i="1"/>
  <c r="M8684" i="1"/>
  <c r="L8684" i="1"/>
  <c r="J8684" i="1"/>
  <c r="K8684" i="1" s="1"/>
  <c r="I8684" i="1"/>
  <c r="H8684" i="1"/>
  <c r="G8684" i="1"/>
  <c r="F8684" i="1"/>
  <c r="E8684" i="1"/>
  <c r="D8684" i="1"/>
  <c r="C8684" i="1"/>
  <c r="A8684" i="1"/>
  <c r="N8683" i="1"/>
  <c r="M8683" i="1"/>
  <c r="L8683" i="1"/>
  <c r="J8683" i="1"/>
  <c r="K8683" i="1" s="1"/>
  <c r="I8683" i="1"/>
  <c r="H8683" i="1"/>
  <c r="G8683" i="1"/>
  <c r="F8683" i="1"/>
  <c r="E8683" i="1"/>
  <c r="D8683" i="1"/>
  <c r="C8683" i="1"/>
  <c r="A8683" i="1"/>
  <c r="N8682" i="1"/>
  <c r="M8682" i="1"/>
  <c r="L8682" i="1"/>
  <c r="J8682" i="1"/>
  <c r="K8682" i="1" s="1"/>
  <c r="I8682" i="1"/>
  <c r="H8682" i="1"/>
  <c r="G8682" i="1"/>
  <c r="F8682" i="1"/>
  <c r="E8682" i="1"/>
  <c r="D8682" i="1"/>
  <c r="C8682" i="1"/>
  <c r="A8682" i="1"/>
  <c r="N8681" i="1"/>
  <c r="M8681" i="1"/>
  <c r="L8681" i="1"/>
  <c r="J8681" i="1"/>
  <c r="K8681" i="1" s="1"/>
  <c r="I8681" i="1"/>
  <c r="H8681" i="1"/>
  <c r="G8681" i="1"/>
  <c r="F8681" i="1"/>
  <c r="E8681" i="1"/>
  <c r="D8681" i="1"/>
  <c r="C8681" i="1"/>
  <c r="A8681" i="1"/>
  <c r="N8680" i="1"/>
  <c r="M8680" i="1"/>
  <c r="L8680" i="1"/>
  <c r="J8680" i="1"/>
  <c r="K8680" i="1" s="1"/>
  <c r="I8680" i="1"/>
  <c r="H8680" i="1"/>
  <c r="G8680" i="1"/>
  <c r="F8680" i="1"/>
  <c r="E8680" i="1"/>
  <c r="D8680" i="1"/>
  <c r="C8680" i="1"/>
  <c r="A8680" i="1"/>
  <c r="N8679" i="1"/>
  <c r="M8679" i="1"/>
  <c r="L8679" i="1"/>
  <c r="J8679" i="1"/>
  <c r="K8679" i="1" s="1"/>
  <c r="I8679" i="1"/>
  <c r="H8679" i="1"/>
  <c r="G8679" i="1"/>
  <c r="F8679" i="1"/>
  <c r="E8679" i="1"/>
  <c r="D8679" i="1"/>
  <c r="C8679" i="1"/>
  <c r="A8679" i="1"/>
  <c r="N8678" i="1"/>
  <c r="M8678" i="1"/>
  <c r="L8678" i="1"/>
  <c r="J8678" i="1"/>
  <c r="K8678" i="1" s="1"/>
  <c r="I8678" i="1"/>
  <c r="H8678" i="1"/>
  <c r="G8678" i="1"/>
  <c r="F8678" i="1"/>
  <c r="E8678" i="1"/>
  <c r="D8678" i="1"/>
  <c r="C8678" i="1"/>
  <c r="A8678" i="1"/>
  <c r="N8677" i="1"/>
  <c r="M8677" i="1"/>
  <c r="L8677" i="1"/>
  <c r="J8677" i="1"/>
  <c r="K8677" i="1" s="1"/>
  <c r="I8677" i="1"/>
  <c r="H8677" i="1"/>
  <c r="G8677" i="1"/>
  <c r="F8677" i="1"/>
  <c r="E8677" i="1"/>
  <c r="D8677" i="1"/>
  <c r="C8677" i="1"/>
  <c r="A8677" i="1"/>
  <c r="N8676" i="1"/>
  <c r="M8676" i="1"/>
  <c r="L8676" i="1"/>
  <c r="J8676" i="1"/>
  <c r="K8676" i="1" s="1"/>
  <c r="I8676" i="1"/>
  <c r="H8676" i="1"/>
  <c r="G8676" i="1"/>
  <c r="F8676" i="1"/>
  <c r="E8676" i="1"/>
  <c r="D8676" i="1"/>
  <c r="C8676" i="1"/>
  <c r="A8676" i="1"/>
  <c r="N8675" i="1"/>
  <c r="M8675" i="1"/>
  <c r="L8675" i="1"/>
  <c r="J8675" i="1"/>
  <c r="K8675" i="1" s="1"/>
  <c r="I8675" i="1"/>
  <c r="H8675" i="1"/>
  <c r="G8675" i="1"/>
  <c r="F8675" i="1"/>
  <c r="E8675" i="1"/>
  <c r="D8675" i="1"/>
  <c r="C8675" i="1"/>
  <c r="A8675" i="1"/>
  <c r="N8674" i="1"/>
  <c r="M8674" i="1"/>
  <c r="L8674" i="1"/>
  <c r="J8674" i="1"/>
  <c r="K8674" i="1" s="1"/>
  <c r="I8674" i="1"/>
  <c r="H8674" i="1"/>
  <c r="G8674" i="1"/>
  <c r="F8674" i="1"/>
  <c r="E8674" i="1"/>
  <c r="D8674" i="1"/>
  <c r="C8674" i="1"/>
  <c r="A8674" i="1"/>
  <c r="N8673" i="1"/>
  <c r="M8673" i="1"/>
  <c r="L8673" i="1"/>
  <c r="J8673" i="1"/>
  <c r="K8673" i="1" s="1"/>
  <c r="I8673" i="1"/>
  <c r="H8673" i="1"/>
  <c r="G8673" i="1"/>
  <c r="F8673" i="1"/>
  <c r="E8673" i="1"/>
  <c r="D8673" i="1"/>
  <c r="C8673" i="1"/>
  <c r="A8673" i="1"/>
  <c r="N8672" i="1"/>
  <c r="M8672" i="1"/>
  <c r="L8672" i="1"/>
  <c r="J8672" i="1"/>
  <c r="K8672" i="1" s="1"/>
  <c r="I8672" i="1"/>
  <c r="H8672" i="1"/>
  <c r="G8672" i="1"/>
  <c r="F8672" i="1"/>
  <c r="E8672" i="1"/>
  <c r="D8672" i="1"/>
  <c r="C8672" i="1"/>
  <c r="A8672" i="1"/>
  <c r="N8671" i="1"/>
  <c r="M8671" i="1"/>
  <c r="L8671" i="1"/>
  <c r="J8671" i="1"/>
  <c r="K8671" i="1" s="1"/>
  <c r="I8671" i="1"/>
  <c r="H8671" i="1"/>
  <c r="G8671" i="1"/>
  <c r="F8671" i="1"/>
  <c r="E8671" i="1"/>
  <c r="D8671" i="1"/>
  <c r="C8671" i="1"/>
  <c r="A8671" i="1"/>
  <c r="N8670" i="1"/>
  <c r="M8670" i="1"/>
  <c r="L8670" i="1"/>
  <c r="J8670" i="1"/>
  <c r="K8670" i="1" s="1"/>
  <c r="I8670" i="1"/>
  <c r="H8670" i="1"/>
  <c r="G8670" i="1"/>
  <c r="F8670" i="1"/>
  <c r="E8670" i="1"/>
  <c r="D8670" i="1"/>
  <c r="C8670" i="1"/>
  <c r="A8670" i="1"/>
  <c r="N8669" i="1"/>
  <c r="M8669" i="1"/>
  <c r="L8669" i="1"/>
  <c r="J8669" i="1"/>
  <c r="K8669" i="1" s="1"/>
  <c r="I8669" i="1"/>
  <c r="H8669" i="1"/>
  <c r="G8669" i="1"/>
  <c r="F8669" i="1"/>
  <c r="E8669" i="1"/>
  <c r="D8669" i="1"/>
  <c r="C8669" i="1"/>
  <c r="A8669" i="1"/>
  <c r="N8668" i="1"/>
  <c r="M8668" i="1"/>
  <c r="L8668" i="1"/>
  <c r="J8668" i="1"/>
  <c r="K8668" i="1" s="1"/>
  <c r="I8668" i="1"/>
  <c r="H8668" i="1"/>
  <c r="G8668" i="1"/>
  <c r="F8668" i="1"/>
  <c r="E8668" i="1"/>
  <c r="D8668" i="1"/>
  <c r="C8668" i="1"/>
  <c r="A8668" i="1"/>
  <c r="N8667" i="1"/>
  <c r="M8667" i="1"/>
  <c r="L8667" i="1"/>
  <c r="J8667" i="1"/>
  <c r="K8667" i="1" s="1"/>
  <c r="I8667" i="1"/>
  <c r="H8667" i="1"/>
  <c r="G8667" i="1"/>
  <c r="F8667" i="1"/>
  <c r="E8667" i="1"/>
  <c r="D8667" i="1"/>
  <c r="C8667" i="1"/>
  <c r="A8667" i="1"/>
  <c r="N8666" i="1"/>
  <c r="M8666" i="1"/>
  <c r="L8666" i="1"/>
  <c r="J8666" i="1"/>
  <c r="K8666" i="1" s="1"/>
  <c r="I8666" i="1"/>
  <c r="H8666" i="1"/>
  <c r="G8666" i="1"/>
  <c r="F8666" i="1"/>
  <c r="E8666" i="1"/>
  <c r="D8666" i="1"/>
  <c r="C8666" i="1"/>
  <c r="A8666" i="1"/>
  <c r="N8665" i="1"/>
  <c r="M8665" i="1"/>
  <c r="L8665" i="1"/>
  <c r="J8665" i="1"/>
  <c r="K8665" i="1" s="1"/>
  <c r="I8665" i="1"/>
  <c r="H8665" i="1"/>
  <c r="G8665" i="1"/>
  <c r="F8665" i="1"/>
  <c r="E8665" i="1"/>
  <c r="D8665" i="1"/>
  <c r="C8665" i="1"/>
  <c r="A8665" i="1"/>
  <c r="N8664" i="1"/>
  <c r="M8664" i="1"/>
  <c r="L8664" i="1"/>
  <c r="J8664" i="1"/>
  <c r="K8664" i="1" s="1"/>
  <c r="I8664" i="1"/>
  <c r="H8664" i="1"/>
  <c r="G8664" i="1"/>
  <c r="F8664" i="1"/>
  <c r="E8664" i="1"/>
  <c r="D8664" i="1"/>
  <c r="C8664" i="1"/>
  <c r="A8664" i="1"/>
  <c r="N8663" i="1"/>
  <c r="M8663" i="1"/>
  <c r="L8663" i="1"/>
  <c r="J8663" i="1"/>
  <c r="K8663" i="1" s="1"/>
  <c r="I8663" i="1"/>
  <c r="H8663" i="1"/>
  <c r="G8663" i="1"/>
  <c r="F8663" i="1"/>
  <c r="E8663" i="1"/>
  <c r="D8663" i="1"/>
  <c r="C8663" i="1"/>
  <c r="A8663" i="1"/>
  <c r="N8662" i="1"/>
  <c r="M8662" i="1"/>
  <c r="L8662" i="1"/>
  <c r="J8662" i="1"/>
  <c r="K8662" i="1" s="1"/>
  <c r="I8662" i="1"/>
  <c r="H8662" i="1"/>
  <c r="G8662" i="1"/>
  <c r="F8662" i="1"/>
  <c r="E8662" i="1"/>
  <c r="D8662" i="1"/>
  <c r="C8662" i="1"/>
  <c r="A8662" i="1"/>
  <c r="N8661" i="1"/>
  <c r="M8661" i="1"/>
  <c r="L8661" i="1"/>
  <c r="J8661" i="1"/>
  <c r="K8661" i="1" s="1"/>
  <c r="I8661" i="1"/>
  <c r="H8661" i="1"/>
  <c r="G8661" i="1"/>
  <c r="F8661" i="1"/>
  <c r="E8661" i="1"/>
  <c r="D8661" i="1"/>
  <c r="C8661" i="1"/>
  <c r="A8661" i="1"/>
  <c r="N8660" i="1"/>
  <c r="M8660" i="1"/>
  <c r="L8660" i="1"/>
  <c r="J8660" i="1"/>
  <c r="K8660" i="1" s="1"/>
  <c r="I8660" i="1"/>
  <c r="H8660" i="1"/>
  <c r="G8660" i="1"/>
  <c r="F8660" i="1"/>
  <c r="E8660" i="1"/>
  <c r="D8660" i="1"/>
  <c r="C8660" i="1"/>
  <c r="A8660" i="1"/>
  <c r="N8659" i="1"/>
  <c r="M8659" i="1"/>
  <c r="L8659" i="1"/>
  <c r="J8659" i="1"/>
  <c r="K8659" i="1" s="1"/>
  <c r="I8659" i="1"/>
  <c r="H8659" i="1"/>
  <c r="G8659" i="1"/>
  <c r="F8659" i="1"/>
  <c r="E8659" i="1"/>
  <c r="D8659" i="1"/>
  <c r="C8659" i="1"/>
  <c r="A8659" i="1"/>
  <c r="N8658" i="1"/>
  <c r="M8658" i="1"/>
  <c r="L8658" i="1"/>
  <c r="J8658" i="1"/>
  <c r="K8658" i="1" s="1"/>
  <c r="I8658" i="1"/>
  <c r="H8658" i="1"/>
  <c r="G8658" i="1"/>
  <c r="F8658" i="1"/>
  <c r="E8658" i="1"/>
  <c r="D8658" i="1"/>
  <c r="C8658" i="1"/>
  <c r="A8658" i="1"/>
  <c r="N8657" i="1"/>
  <c r="M8657" i="1"/>
  <c r="L8657" i="1"/>
  <c r="J8657" i="1"/>
  <c r="K8657" i="1" s="1"/>
  <c r="I8657" i="1"/>
  <c r="H8657" i="1"/>
  <c r="G8657" i="1"/>
  <c r="F8657" i="1"/>
  <c r="E8657" i="1"/>
  <c r="D8657" i="1"/>
  <c r="C8657" i="1"/>
  <c r="A8657" i="1"/>
  <c r="N8656" i="1"/>
  <c r="M8656" i="1"/>
  <c r="L8656" i="1"/>
  <c r="J8656" i="1"/>
  <c r="K8656" i="1" s="1"/>
  <c r="I8656" i="1"/>
  <c r="H8656" i="1"/>
  <c r="G8656" i="1"/>
  <c r="F8656" i="1"/>
  <c r="E8656" i="1"/>
  <c r="D8656" i="1"/>
  <c r="C8656" i="1"/>
  <c r="A8656" i="1"/>
  <c r="N8655" i="1"/>
  <c r="M8655" i="1"/>
  <c r="L8655" i="1"/>
  <c r="J8655" i="1"/>
  <c r="K8655" i="1" s="1"/>
  <c r="I8655" i="1"/>
  <c r="H8655" i="1"/>
  <c r="G8655" i="1"/>
  <c r="F8655" i="1"/>
  <c r="E8655" i="1"/>
  <c r="D8655" i="1"/>
  <c r="C8655" i="1"/>
  <c r="A8655" i="1"/>
  <c r="N8654" i="1"/>
  <c r="M8654" i="1"/>
  <c r="L8654" i="1"/>
  <c r="J8654" i="1"/>
  <c r="K8654" i="1" s="1"/>
  <c r="I8654" i="1"/>
  <c r="H8654" i="1"/>
  <c r="G8654" i="1"/>
  <c r="F8654" i="1"/>
  <c r="E8654" i="1"/>
  <c r="D8654" i="1"/>
  <c r="C8654" i="1"/>
  <c r="A8654" i="1"/>
  <c r="N8653" i="1"/>
  <c r="M8653" i="1"/>
  <c r="L8653" i="1"/>
  <c r="J8653" i="1"/>
  <c r="K8653" i="1" s="1"/>
  <c r="I8653" i="1"/>
  <c r="H8653" i="1"/>
  <c r="G8653" i="1"/>
  <c r="F8653" i="1"/>
  <c r="E8653" i="1"/>
  <c r="D8653" i="1"/>
  <c r="C8653" i="1"/>
  <c r="A8653" i="1"/>
  <c r="N8652" i="1"/>
  <c r="M8652" i="1"/>
  <c r="L8652" i="1"/>
  <c r="J8652" i="1"/>
  <c r="K8652" i="1" s="1"/>
  <c r="I8652" i="1"/>
  <c r="H8652" i="1"/>
  <c r="G8652" i="1"/>
  <c r="F8652" i="1"/>
  <c r="E8652" i="1"/>
  <c r="D8652" i="1"/>
  <c r="C8652" i="1"/>
  <c r="A8652" i="1"/>
  <c r="N8651" i="1"/>
  <c r="M8651" i="1"/>
  <c r="L8651" i="1"/>
  <c r="J8651" i="1"/>
  <c r="K8651" i="1" s="1"/>
  <c r="I8651" i="1"/>
  <c r="H8651" i="1"/>
  <c r="G8651" i="1"/>
  <c r="F8651" i="1"/>
  <c r="E8651" i="1"/>
  <c r="D8651" i="1"/>
  <c r="C8651" i="1"/>
  <c r="A8651" i="1"/>
  <c r="N8650" i="1"/>
  <c r="M8650" i="1"/>
  <c r="L8650" i="1"/>
  <c r="J8650" i="1"/>
  <c r="K8650" i="1" s="1"/>
  <c r="I8650" i="1"/>
  <c r="H8650" i="1"/>
  <c r="G8650" i="1"/>
  <c r="F8650" i="1"/>
  <c r="E8650" i="1"/>
  <c r="D8650" i="1"/>
  <c r="C8650" i="1"/>
  <c r="A8650" i="1"/>
  <c r="N8649" i="1"/>
  <c r="M8649" i="1"/>
  <c r="L8649" i="1"/>
  <c r="J8649" i="1"/>
  <c r="K8649" i="1" s="1"/>
  <c r="I8649" i="1"/>
  <c r="H8649" i="1"/>
  <c r="G8649" i="1"/>
  <c r="F8649" i="1"/>
  <c r="E8649" i="1"/>
  <c r="D8649" i="1"/>
  <c r="C8649" i="1"/>
  <c r="A8649" i="1"/>
  <c r="N8648" i="1"/>
  <c r="M8648" i="1"/>
  <c r="L8648" i="1"/>
  <c r="J8648" i="1"/>
  <c r="K8648" i="1" s="1"/>
  <c r="I8648" i="1"/>
  <c r="H8648" i="1"/>
  <c r="G8648" i="1"/>
  <c r="F8648" i="1"/>
  <c r="E8648" i="1"/>
  <c r="D8648" i="1"/>
  <c r="C8648" i="1"/>
  <c r="A8648" i="1"/>
  <c r="N8647" i="1"/>
  <c r="M8647" i="1"/>
  <c r="L8647" i="1"/>
  <c r="J8647" i="1"/>
  <c r="K8647" i="1" s="1"/>
  <c r="I8647" i="1"/>
  <c r="H8647" i="1"/>
  <c r="G8647" i="1"/>
  <c r="F8647" i="1"/>
  <c r="E8647" i="1"/>
  <c r="D8647" i="1"/>
  <c r="C8647" i="1"/>
  <c r="A8647" i="1"/>
  <c r="N8646" i="1"/>
  <c r="M8646" i="1"/>
  <c r="L8646" i="1"/>
  <c r="J8646" i="1"/>
  <c r="K8646" i="1" s="1"/>
  <c r="I8646" i="1"/>
  <c r="H8646" i="1"/>
  <c r="G8646" i="1"/>
  <c r="F8646" i="1"/>
  <c r="E8646" i="1"/>
  <c r="D8646" i="1"/>
  <c r="C8646" i="1"/>
  <c r="A8646" i="1"/>
  <c r="N8645" i="1"/>
  <c r="M8645" i="1"/>
  <c r="L8645" i="1"/>
  <c r="J8645" i="1"/>
  <c r="K8645" i="1" s="1"/>
  <c r="I8645" i="1"/>
  <c r="H8645" i="1"/>
  <c r="G8645" i="1"/>
  <c r="F8645" i="1"/>
  <c r="E8645" i="1"/>
  <c r="D8645" i="1"/>
  <c r="C8645" i="1"/>
  <c r="A8645" i="1"/>
  <c r="N8644" i="1"/>
  <c r="M8644" i="1"/>
  <c r="L8644" i="1"/>
  <c r="J8644" i="1"/>
  <c r="K8644" i="1" s="1"/>
  <c r="I8644" i="1"/>
  <c r="H8644" i="1"/>
  <c r="G8644" i="1"/>
  <c r="F8644" i="1"/>
  <c r="E8644" i="1"/>
  <c r="D8644" i="1"/>
  <c r="C8644" i="1"/>
  <c r="A8644" i="1"/>
  <c r="N8643" i="1"/>
  <c r="M8643" i="1"/>
  <c r="L8643" i="1"/>
  <c r="J8643" i="1"/>
  <c r="K8643" i="1" s="1"/>
  <c r="I8643" i="1"/>
  <c r="H8643" i="1"/>
  <c r="G8643" i="1"/>
  <c r="F8643" i="1"/>
  <c r="E8643" i="1"/>
  <c r="D8643" i="1"/>
  <c r="C8643" i="1"/>
  <c r="A8643" i="1"/>
  <c r="N8642" i="1"/>
  <c r="M8642" i="1"/>
  <c r="L8642" i="1"/>
  <c r="J8642" i="1"/>
  <c r="K8642" i="1" s="1"/>
  <c r="I8642" i="1"/>
  <c r="H8642" i="1"/>
  <c r="G8642" i="1"/>
  <c r="F8642" i="1"/>
  <c r="E8642" i="1"/>
  <c r="D8642" i="1"/>
  <c r="C8642" i="1"/>
  <c r="A8642" i="1"/>
  <c r="N8641" i="1"/>
  <c r="M8641" i="1"/>
  <c r="L8641" i="1"/>
  <c r="J8641" i="1"/>
  <c r="K8641" i="1" s="1"/>
  <c r="I8641" i="1"/>
  <c r="H8641" i="1"/>
  <c r="G8641" i="1"/>
  <c r="F8641" i="1"/>
  <c r="E8641" i="1"/>
  <c r="D8641" i="1"/>
  <c r="C8641" i="1"/>
  <c r="A8641" i="1"/>
  <c r="N8640" i="1"/>
  <c r="M8640" i="1"/>
  <c r="L8640" i="1"/>
  <c r="J8640" i="1"/>
  <c r="K8640" i="1" s="1"/>
  <c r="I8640" i="1"/>
  <c r="H8640" i="1"/>
  <c r="G8640" i="1"/>
  <c r="F8640" i="1"/>
  <c r="E8640" i="1"/>
  <c r="D8640" i="1"/>
  <c r="C8640" i="1"/>
  <c r="A8640" i="1"/>
  <c r="N8639" i="1"/>
  <c r="M8639" i="1"/>
  <c r="L8639" i="1"/>
  <c r="J8639" i="1"/>
  <c r="K8639" i="1" s="1"/>
  <c r="I8639" i="1"/>
  <c r="H8639" i="1"/>
  <c r="G8639" i="1"/>
  <c r="F8639" i="1"/>
  <c r="E8639" i="1"/>
  <c r="D8639" i="1"/>
  <c r="C8639" i="1"/>
  <c r="A8639" i="1"/>
  <c r="N8638" i="1"/>
  <c r="M8638" i="1"/>
  <c r="L8638" i="1"/>
  <c r="J8638" i="1"/>
  <c r="K8638" i="1" s="1"/>
  <c r="I8638" i="1"/>
  <c r="H8638" i="1"/>
  <c r="G8638" i="1"/>
  <c r="F8638" i="1"/>
  <c r="E8638" i="1"/>
  <c r="D8638" i="1"/>
  <c r="C8638" i="1"/>
  <c r="A8638" i="1"/>
  <c r="N8637" i="1"/>
  <c r="M8637" i="1"/>
  <c r="L8637" i="1"/>
  <c r="J8637" i="1"/>
  <c r="K8637" i="1" s="1"/>
  <c r="I8637" i="1"/>
  <c r="H8637" i="1"/>
  <c r="G8637" i="1"/>
  <c r="F8637" i="1"/>
  <c r="E8637" i="1"/>
  <c r="D8637" i="1"/>
  <c r="C8637" i="1"/>
  <c r="A8637" i="1"/>
  <c r="N8636" i="1"/>
  <c r="M8636" i="1"/>
  <c r="L8636" i="1"/>
  <c r="J8636" i="1"/>
  <c r="K8636" i="1" s="1"/>
  <c r="I8636" i="1"/>
  <c r="H8636" i="1"/>
  <c r="G8636" i="1"/>
  <c r="F8636" i="1"/>
  <c r="E8636" i="1"/>
  <c r="D8636" i="1"/>
  <c r="C8636" i="1"/>
  <c r="A8636" i="1"/>
  <c r="N8635" i="1"/>
  <c r="M8635" i="1"/>
  <c r="L8635" i="1"/>
  <c r="J8635" i="1"/>
  <c r="K8635" i="1" s="1"/>
  <c r="I8635" i="1"/>
  <c r="H8635" i="1"/>
  <c r="G8635" i="1"/>
  <c r="F8635" i="1"/>
  <c r="E8635" i="1"/>
  <c r="D8635" i="1"/>
  <c r="C8635" i="1"/>
  <c r="A8635" i="1"/>
  <c r="N8634" i="1"/>
  <c r="M8634" i="1"/>
  <c r="L8634" i="1"/>
  <c r="J8634" i="1"/>
  <c r="K8634" i="1" s="1"/>
  <c r="I8634" i="1"/>
  <c r="H8634" i="1"/>
  <c r="G8634" i="1"/>
  <c r="F8634" i="1"/>
  <c r="E8634" i="1"/>
  <c r="D8634" i="1"/>
  <c r="C8634" i="1"/>
  <c r="A8634" i="1"/>
  <c r="N8633" i="1"/>
  <c r="M8633" i="1"/>
  <c r="L8633" i="1"/>
  <c r="J8633" i="1"/>
  <c r="K8633" i="1" s="1"/>
  <c r="I8633" i="1"/>
  <c r="H8633" i="1"/>
  <c r="G8633" i="1"/>
  <c r="F8633" i="1"/>
  <c r="E8633" i="1"/>
  <c r="D8633" i="1"/>
  <c r="C8633" i="1"/>
  <c r="A8633" i="1"/>
  <c r="N8632" i="1"/>
  <c r="M8632" i="1"/>
  <c r="L8632" i="1"/>
  <c r="J8632" i="1"/>
  <c r="K8632" i="1" s="1"/>
  <c r="I8632" i="1"/>
  <c r="H8632" i="1"/>
  <c r="G8632" i="1"/>
  <c r="F8632" i="1"/>
  <c r="E8632" i="1"/>
  <c r="D8632" i="1"/>
  <c r="C8632" i="1"/>
  <c r="A8632" i="1"/>
  <c r="N8631" i="1"/>
  <c r="M8631" i="1"/>
  <c r="L8631" i="1"/>
  <c r="J8631" i="1"/>
  <c r="K8631" i="1" s="1"/>
  <c r="I8631" i="1"/>
  <c r="H8631" i="1"/>
  <c r="G8631" i="1"/>
  <c r="F8631" i="1"/>
  <c r="E8631" i="1"/>
  <c r="D8631" i="1"/>
  <c r="C8631" i="1"/>
  <c r="A8631" i="1"/>
  <c r="N8630" i="1"/>
  <c r="M8630" i="1"/>
  <c r="L8630" i="1"/>
  <c r="J8630" i="1"/>
  <c r="K8630" i="1" s="1"/>
  <c r="I8630" i="1"/>
  <c r="H8630" i="1"/>
  <c r="G8630" i="1"/>
  <c r="F8630" i="1"/>
  <c r="E8630" i="1"/>
  <c r="D8630" i="1"/>
  <c r="C8630" i="1"/>
  <c r="A8630" i="1"/>
  <c r="N8629" i="1"/>
  <c r="M8629" i="1"/>
  <c r="L8629" i="1"/>
  <c r="J8629" i="1"/>
  <c r="K8629" i="1" s="1"/>
  <c r="I8629" i="1"/>
  <c r="H8629" i="1"/>
  <c r="G8629" i="1"/>
  <c r="F8629" i="1"/>
  <c r="E8629" i="1"/>
  <c r="D8629" i="1"/>
  <c r="C8629" i="1"/>
  <c r="A8629" i="1"/>
  <c r="N8628" i="1"/>
  <c r="M8628" i="1"/>
  <c r="L8628" i="1"/>
  <c r="J8628" i="1"/>
  <c r="K8628" i="1" s="1"/>
  <c r="I8628" i="1"/>
  <c r="H8628" i="1"/>
  <c r="G8628" i="1"/>
  <c r="F8628" i="1"/>
  <c r="E8628" i="1"/>
  <c r="D8628" i="1"/>
  <c r="C8628" i="1"/>
  <c r="A8628" i="1"/>
  <c r="N8627" i="1"/>
  <c r="M8627" i="1"/>
  <c r="L8627" i="1"/>
  <c r="J8627" i="1"/>
  <c r="K8627" i="1" s="1"/>
  <c r="I8627" i="1"/>
  <c r="H8627" i="1"/>
  <c r="G8627" i="1"/>
  <c r="F8627" i="1"/>
  <c r="E8627" i="1"/>
  <c r="D8627" i="1"/>
  <c r="C8627" i="1"/>
  <c r="A8627" i="1"/>
  <c r="N8626" i="1"/>
  <c r="M8626" i="1"/>
  <c r="L8626" i="1"/>
  <c r="J8626" i="1"/>
  <c r="K8626" i="1" s="1"/>
  <c r="I8626" i="1"/>
  <c r="H8626" i="1"/>
  <c r="G8626" i="1"/>
  <c r="F8626" i="1"/>
  <c r="E8626" i="1"/>
  <c r="D8626" i="1"/>
  <c r="C8626" i="1"/>
  <c r="A8626" i="1"/>
  <c r="N8625" i="1"/>
  <c r="M8625" i="1"/>
  <c r="L8625" i="1"/>
  <c r="J8625" i="1"/>
  <c r="K8625" i="1" s="1"/>
  <c r="I8625" i="1"/>
  <c r="H8625" i="1"/>
  <c r="G8625" i="1"/>
  <c r="F8625" i="1"/>
  <c r="E8625" i="1"/>
  <c r="D8625" i="1"/>
  <c r="C8625" i="1"/>
  <c r="A8625" i="1"/>
  <c r="N8624" i="1"/>
  <c r="M8624" i="1"/>
  <c r="L8624" i="1"/>
  <c r="J8624" i="1"/>
  <c r="K8624" i="1" s="1"/>
  <c r="I8624" i="1"/>
  <c r="H8624" i="1"/>
  <c r="G8624" i="1"/>
  <c r="F8624" i="1"/>
  <c r="E8624" i="1"/>
  <c r="D8624" i="1"/>
  <c r="C8624" i="1"/>
  <c r="A8624" i="1"/>
  <c r="N8623" i="1"/>
  <c r="M8623" i="1"/>
  <c r="L8623" i="1"/>
  <c r="J8623" i="1"/>
  <c r="K8623" i="1" s="1"/>
  <c r="I8623" i="1"/>
  <c r="H8623" i="1"/>
  <c r="G8623" i="1"/>
  <c r="F8623" i="1"/>
  <c r="E8623" i="1"/>
  <c r="D8623" i="1"/>
  <c r="C8623" i="1"/>
  <c r="A8623" i="1"/>
  <c r="N8622" i="1"/>
  <c r="M8622" i="1"/>
  <c r="L8622" i="1"/>
  <c r="J8622" i="1"/>
  <c r="K8622" i="1" s="1"/>
  <c r="I8622" i="1"/>
  <c r="H8622" i="1"/>
  <c r="G8622" i="1"/>
  <c r="F8622" i="1"/>
  <c r="E8622" i="1"/>
  <c r="D8622" i="1"/>
  <c r="C8622" i="1"/>
  <c r="A8622" i="1"/>
  <c r="N8621" i="1"/>
  <c r="M8621" i="1"/>
  <c r="L8621" i="1"/>
  <c r="J8621" i="1"/>
  <c r="K8621" i="1" s="1"/>
  <c r="I8621" i="1"/>
  <c r="H8621" i="1"/>
  <c r="G8621" i="1"/>
  <c r="F8621" i="1"/>
  <c r="E8621" i="1"/>
  <c r="D8621" i="1"/>
  <c r="C8621" i="1"/>
  <c r="A8621" i="1"/>
  <c r="N8620" i="1"/>
  <c r="M8620" i="1"/>
  <c r="L8620" i="1"/>
  <c r="J8620" i="1"/>
  <c r="K8620" i="1" s="1"/>
  <c r="I8620" i="1"/>
  <c r="H8620" i="1"/>
  <c r="G8620" i="1"/>
  <c r="F8620" i="1"/>
  <c r="E8620" i="1"/>
  <c r="D8620" i="1"/>
  <c r="C8620" i="1"/>
  <c r="A8620" i="1"/>
  <c r="N8619" i="1"/>
  <c r="M8619" i="1"/>
  <c r="L8619" i="1"/>
  <c r="J8619" i="1"/>
  <c r="K8619" i="1" s="1"/>
  <c r="I8619" i="1"/>
  <c r="H8619" i="1"/>
  <c r="G8619" i="1"/>
  <c r="F8619" i="1"/>
  <c r="E8619" i="1"/>
  <c r="D8619" i="1"/>
  <c r="C8619" i="1"/>
  <c r="A8619" i="1"/>
  <c r="N8618" i="1"/>
  <c r="M8618" i="1"/>
  <c r="L8618" i="1"/>
  <c r="J8618" i="1"/>
  <c r="K8618" i="1" s="1"/>
  <c r="I8618" i="1"/>
  <c r="H8618" i="1"/>
  <c r="G8618" i="1"/>
  <c r="F8618" i="1"/>
  <c r="E8618" i="1"/>
  <c r="D8618" i="1"/>
  <c r="C8618" i="1"/>
  <c r="A8618" i="1"/>
  <c r="N8617" i="1"/>
  <c r="M8617" i="1"/>
  <c r="L8617" i="1"/>
  <c r="J8617" i="1"/>
  <c r="K8617" i="1" s="1"/>
  <c r="I8617" i="1"/>
  <c r="H8617" i="1"/>
  <c r="G8617" i="1"/>
  <c r="F8617" i="1"/>
  <c r="E8617" i="1"/>
  <c r="D8617" i="1"/>
  <c r="C8617" i="1"/>
  <c r="A8617" i="1"/>
  <c r="N8616" i="1"/>
  <c r="M8616" i="1"/>
  <c r="L8616" i="1"/>
  <c r="J8616" i="1"/>
  <c r="K8616" i="1" s="1"/>
  <c r="I8616" i="1"/>
  <c r="H8616" i="1"/>
  <c r="G8616" i="1"/>
  <c r="F8616" i="1"/>
  <c r="E8616" i="1"/>
  <c r="D8616" i="1"/>
  <c r="C8616" i="1"/>
  <c r="A8616" i="1"/>
  <c r="N8615" i="1"/>
  <c r="M8615" i="1"/>
  <c r="L8615" i="1"/>
  <c r="J8615" i="1"/>
  <c r="K8615" i="1" s="1"/>
  <c r="I8615" i="1"/>
  <c r="H8615" i="1"/>
  <c r="G8615" i="1"/>
  <c r="F8615" i="1"/>
  <c r="E8615" i="1"/>
  <c r="D8615" i="1"/>
  <c r="C8615" i="1"/>
  <c r="A8615" i="1"/>
  <c r="N8614" i="1"/>
  <c r="M8614" i="1"/>
  <c r="L8614" i="1"/>
  <c r="J8614" i="1"/>
  <c r="K8614" i="1" s="1"/>
  <c r="I8614" i="1"/>
  <c r="H8614" i="1"/>
  <c r="G8614" i="1"/>
  <c r="F8614" i="1"/>
  <c r="E8614" i="1"/>
  <c r="D8614" i="1"/>
  <c r="C8614" i="1"/>
  <c r="A8614" i="1"/>
  <c r="N8613" i="1"/>
  <c r="M8613" i="1"/>
  <c r="L8613" i="1"/>
  <c r="J8613" i="1"/>
  <c r="K8613" i="1" s="1"/>
  <c r="I8613" i="1"/>
  <c r="H8613" i="1"/>
  <c r="G8613" i="1"/>
  <c r="F8613" i="1"/>
  <c r="E8613" i="1"/>
  <c r="D8613" i="1"/>
  <c r="C8613" i="1"/>
  <c r="A8613" i="1"/>
  <c r="N8612" i="1"/>
  <c r="M8612" i="1"/>
  <c r="L8612" i="1"/>
  <c r="J8612" i="1"/>
  <c r="K8612" i="1" s="1"/>
  <c r="I8612" i="1"/>
  <c r="H8612" i="1"/>
  <c r="G8612" i="1"/>
  <c r="F8612" i="1"/>
  <c r="E8612" i="1"/>
  <c r="D8612" i="1"/>
  <c r="C8612" i="1"/>
  <c r="A8612" i="1"/>
  <c r="N8611" i="1"/>
  <c r="M8611" i="1"/>
  <c r="L8611" i="1"/>
  <c r="J8611" i="1"/>
  <c r="K8611" i="1" s="1"/>
  <c r="I8611" i="1"/>
  <c r="H8611" i="1"/>
  <c r="G8611" i="1"/>
  <c r="F8611" i="1"/>
  <c r="E8611" i="1"/>
  <c r="D8611" i="1"/>
  <c r="C8611" i="1"/>
  <c r="A8611" i="1"/>
  <c r="N8610" i="1"/>
  <c r="M8610" i="1"/>
  <c r="L8610" i="1"/>
  <c r="J8610" i="1"/>
  <c r="K8610" i="1" s="1"/>
  <c r="I8610" i="1"/>
  <c r="H8610" i="1"/>
  <c r="G8610" i="1"/>
  <c r="F8610" i="1"/>
  <c r="E8610" i="1"/>
  <c r="D8610" i="1"/>
  <c r="C8610" i="1"/>
  <c r="A8610" i="1"/>
  <c r="N8609" i="1"/>
  <c r="M8609" i="1"/>
  <c r="L8609" i="1"/>
  <c r="J8609" i="1"/>
  <c r="K8609" i="1" s="1"/>
  <c r="I8609" i="1"/>
  <c r="H8609" i="1"/>
  <c r="G8609" i="1"/>
  <c r="F8609" i="1"/>
  <c r="E8609" i="1"/>
  <c r="D8609" i="1"/>
  <c r="C8609" i="1"/>
  <c r="A8609" i="1"/>
  <c r="N8608" i="1"/>
  <c r="M8608" i="1"/>
  <c r="L8608" i="1"/>
  <c r="J8608" i="1"/>
  <c r="K8608" i="1" s="1"/>
  <c r="I8608" i="1"/>
  <c r="H8608" i="1"/>
  <c r="G8608" i="1"/>
  <c r="F8608" i="1"/>
  <c r="E8608" i="1"/>
  <c r="D8608" i="1"/>
  <c r="C8608" i="1"/>
  <c r="A8608" i="1"/>
  <c r="N8607" i="1"/>
  <c r="M8607" i="1"/>
  <c r="L8607" i="1"/>
  <c r="J8607" i="1"/>
  <c r="K8607" i="1" s="1"/>
  <c r="I8607" i="1"/>
  <c r="H8607" i="1"/>
  <c r="G8607" i="1"/>
  <c r="F8607" i="1"/>
  <c r="E8607" i="1"/>
  <c r="D8607" i="1"/>
  <c r="C8607" i="1"/>
  <c r="A8607" i="1"/>
  <c r="N8606" i="1"/>
  <c r="M8606" i="1"/>
  <c r="L8606" i="1"/>
  <c r="J8606" i="1"/>
  <c r="K8606" i="1" s="1"/>
  <c r="I8606" i="1"/>
  <c r="H8606" i="1"/>
  <c r="G8606" i="1"/>
  <c r="F8606" i="1"/>
  <c r="E8606" i="1"/>
  <c r="D8606" i="1"/>
  <c r="C8606" i="1"/>
  <c r="A8606" i="1"/>
  <c r="N8605" i="1"/>
  <c r="M8605" i="1"/>
  <c r="L8605" i="1"/>
  <c r="J8605" i="1"/>
  <c r="K8605" i="1" s="1"/>
  <c r="I8605" i="1"/>
  <c r="H8605" i="1"/>
  <c r="G8605" i="1"/>
  <c r="F8605" i="1"/>
  <c r="E8605" i="1"/>
  <c r="D8605" i="1"/>
  <c r="C8605" i="1"/>
  <c r="A8605" i="1"/>
  <c r="N8604" i="1"/>
  <c r="M8604" i="1"/>
  <c r="L8604" i="1"/>
  <c r="J8604" i="1"/>
  <c r="K8604" i="1" s="1"/>
  <c r="I8604" i="1"/>
  <c r="H8604" i="1"/>
  <c r="G8604" i="1"/>
  <c r="F8604" i="1"/>
  <c r="E8604" i="1"/>
  <c r="D8604" i="1"/>
  <c r="C8604" i="1"/>
  <c r="A8604" i="1"/>
  <c r="N8603" i="1"/>
  <c r="M8603" i="1"/>
  <c r="L8603" i="1"/>
  <c r="J8603" i="1"/>
  <c r="K8603" i="1" s="1"/>
  <c r="I8603" i="1"/>
  <c r="H8603" i="1"/>
  <c r="G8603" i="1"/>
  <c r="F8603" i="1"/>
  <c r="E8603" i="1"/>
  <c r="D8603" i="1"/>
  <c r="C8603" i="1"/>
  <c r="A8603" i="1"/>
  <c r="N8602" i="1"/>
  <c r="M8602" i="1"/>
  <c r="L8602" i="1"/>
  <c r="J8602" i="1"/>
  <c r="K8602" i="1" s="1"/>
  <c r="I8602" i="1"/>
  <c r="H8602" i="1"/>
  <c r="G8602" i="1"/>
  <c r="F8602" i="1"/>
  <c r="E8602" i="1"/>
  <c r="D8602" i="1"/>
  <c r="C8602" i="1"/>
  <c r="A8602" i="1"/>
  <c r="N8601" i="1"/>
  <c r="M8601" i="1"/>
  <c r="L8601" i="1"/>
  <c r="J8601" i="1"/>
  <c r="K8601" i="1" s="1"/>
  <c r="I8601" i="1"/>
  <c r="H8601" i="1"/>
  <c r="G8601" i="1"/>
  <c r="F8601" i="1"/>
  <c r="E8601" i="1"/>
  <c r="D8601" i="1"/>
  <c r="C8601" i="1"/>
  <c r="A8601" i="1"/>
  <c r="N8600" i="1"/>
  <c r="M8600" i="1"/>
  <c r="L8600" i="1"/>
  <c r="J8600" i="1"/>
  <c r="K8600" i="1" s="1"/>
  <c r="I8600" i="1"/>
  <c r="H8600" i="1"/>
  <c r="G8600" i="1"/>
  <c r="F8600" i="1"/>
  <c r="E8600" i="1"/>
  <c r="D8600" i="1"/>
  <c r="C8600" i="1"/>
  <c r="A8600" i="1"/>
  <c r="N8599" i="1"/>
  <c r="M8599" i="1"/>
  <c r="L8599" i="1"/>
  <c r="J8599" i="1"/>
  <c r="K8599" i="1" s="1"/>
  <c r="I8599" i="1"/>
  <c r="H8599" i="1"/>
  <c r="G8599" i="1"/>
  <c r="F8599" i="1"/>
  <c r="E8599" i="1"/>
  <c r="D8599" i="1"/>
  <c r="C8599" i="1"/>
  <c r="A8599" i="1"/>
  <c r="N8598" i="1"/>
  <c r="M8598" i="1"/>
  <c r="L8598" i="1"/>
  <c r="J8598" i="1"/>
  <c r="K8598" i="1" s="1"/>
  <c r="I8598" i="1"/>
  <c r="H8598" i="1"/>
  <c r="G8598" i="1"/>
  <c r="F8598" i="1"/>
  <c r="E8598" i="1"/>
  <c r="D8598" i="1"/>
  <c r="C8598" i="1"/>
  <c r="A8598" i="1"/>
  <c r="N8597" i="1"/>
  <c r="M8597" i="1"/>
  <c r="L8597" i="1"/>
  <c r="J8597" i="1"/>
  <c r="K8597" i="1" s="1"/>
  <c r="I8597" i="1"/>
  <c r="H8597" i="1"/>
  <c r="G8597" i="1"/>
  <c r="F8597" i="1"/>
  <c r="E8597" i="1"/>
  <c r="D8597" i="1"/>
  <c r="C8597" i="1"/>
  <c r="A8597" i="1"/>
  <c r="N8596" i="1"/>
  <c r="M8596" i="1"/>
  <c r="L8596" i="1"/>
  <c r="J8596" i="1"/>
  <c r="K8596" i="1" s="1"/>
  <c r="I8596" i="1"/>
  <c r="H8596" i="1"/>
  <c r="G8596" i="1"/>
  <c r="F8596" i="1"/>
  <c r="E8596" i="1"/>
  <c r="D8596" i="1"/>
  <c r="C8596" i="1"/>
  <c r="A8596" i="1"/>
  <c r="N8595" i="1"/>
  <c r="M8595" i="1"/>
  <c r="L8595" i="1"/>
  <c r="J8595" i="1"/>
  <c r="K8595" i="1" s="1"/>
  <c r="I8595" i="1"/>
  <c r="H8595" i="1"/>
  <c r="G8595" i="1"/>
  <c r="F8595" i="1"/>
  <c r="E8595" i="1"/>
  <c r="D8595" i="1"/>
  <c r="C8595" i="1"/>
  <c r="A8595" i="1"/>
  <c r="N8594" i="1"/>
  <c r="M8594" i="1"/>
  <c r="L8594" i="1"/>
  <c r="J8594" i="1"/>
  <c r="K8594" i="1" s="1"/>
  <c r="I8594" i="1"/>
  <c r="H8594" i="1"/>
  <c r="G8594" i="1"/>
  <c r="F8594" i="1"/>
  <c r="E8594" i="1"/>
  <c r="D8594" i="1"/>
  <c r="C8594" i="1"/>
  <c r="A8594" i="1"/>
  <c r="N8593" i="1"/>
  <c r="M8593" i="1"/>
  <c r="L8593" i="1"/>
  <c r="J8593" i="1"/>
  <c r="K8593" i="1" s="1"/>
  <c r="I8593" i="1"/>
  <c r="H8593" i="1"/>
  <c r="G8593" i="1"/>
  <c r="F8593" i="1"/>
  <c r="E8593" i="1"/>
  <c r="D8593" i="1"/>
  <c r="C8593" i="1"/>
  <c r="A8593" i="1"/>
  <c r="N8592" i="1"/>
  <c r="M8592" i="1"/>
  <c r="L8592" i="1"/>
  <c r="J8592" i="1"/>
  <c r="K8592" i="1" s="1"/>
  <c r="I8592" i="1"/>
  <c r="H8592" i="1"/>
  <c r="G8592" i="1"/>
  <c r="F8592" i="1"/>
  <c r="E8592" i="1"/>
  <c r="D8592" i="1"/>
  <c r="C8592" i="1"/>
  <c r="A8592" i="1"/>
  <c r="N8591" i="1"/>
  <c r="M8591" i="1"/>
  <c r="L8591" i="1"/>
  <c r="J8591" i="1"/>
  <c r="K8591" i="1" s="1"/>
  <c r="I8591" i="1"/>
  <c r="H8591" i="1"/>
  <c r="G8591" i="1"/>
  <c r="F8591" i="1"/>
  <c r="E8591" i="1"/>
  <c r="D8591" i="1"/>
  <c r="C8591" i="1"/>
  <c r="A8591" i="1"/>
  <c r="N8590" i="1"/>
  <c r="M8590" i="1"/>
  <c r="L8590" i="1"/>
  <c r="J8590" i="1"/>
  <c r="K8590" i="1" s="1"/>
  <c r="I8590" i="1"/>
  <c r="H8590" i="1"/>
  <c r="G8590" i="1"/>
  <c r="F8590" i="1"/>
  <c r="E8590" i="1"/>
  <c r="D8590" i="1"/>
  <c r="C8590" i="1"/>
  <c r="A8590" i="1"/>
  <c r="N8589" i="1"/>
  <c r="M8589" i="1"/>
  <c r="L8589" i="1"/>
  <c r="J8589" i="1"/>
  <c r="K8589" i="1" s="1"/>
  <c r="I8589" i="1"/>
  <c r="H8589" i="1"/>
  <c r="G8589" i="1"/>
  <c r="F8589" i="1"/>
  <c r="E8589" i="1"/>
  <c r="D8589" i="1"/>
  <c r="C8589" i="1"/>
  <c r="A8589" i="1"/>
  <c r="N8588" i="1"/>
  <c r="M8588" i="1"/>
  <c r="L8588" i="1"/>
  <c r="J8588" i="1"/>
  <c r="K8588" i="1" s="1"/>
  <c r="I8588" i="1"/>
  <c r="H8588" i="1"/>
  <c r="G8588" i="1"/>
  <c r="F8588" i="1"/>
  <c r="E8588" i="1"/>
  <c r="D8588" i="1"/>
  <c r="C8588" i="1"/>
  <c r="A8588" i="1"/>
  <c r="N8587" i="1"/>
  <c r="M8587" i="1"/>
  <c r="L8587" i="1"/>
  <c r="J8587" i="1"/>
  <c r="K8587" i="1" s="1"/>
  <c r="I8587" i="1"/>
  <c r="H8587" i="1"/>
  <c r="G8587" i="1"/>
  <c r="F8587" i="1"/>
  <c r="E8587" i="1"/>
  <c r="D8587" i="1"/>
  <c r="C8587" i="1"/>
  <c r="A8587" i="1"/>
  <c r="N8586" i="1"/>
  <c r="M8586" i="1"/>
  <c r="L8586" i="1"/>
  <c r="J8586" i="1"/>
  <c r="K8586" i="1" s="1"/>
  <c r="I8586" i="1"/>
  <c r="H8586" i="1"/>
  <c r="G8586" i="1"/>
  <c r="F8586" i="1"/>
  <c r="E8586" i="1"/>
  <c r="D8586" i="1"/>
  <c r="C8586" i="1"/>
  <c r="A8586" i="1"/>
  <c r="N8585" i="1"/>
  <c r="M8585" i="1"/>
  <c r="L8585" i="1"/>
  <c r="J8585" i="1"/>
  <c r="K8585" i="1" s="1"/>
  <c r="I8585" i="1"/>
  <c r="H8585" i="1"/>
  <c r="G8585" i="1"/>
  <c r="F8585" i="1"/>
  <c r="E8585" i="1"/>
  <c r="D8585" i="1"/>
  <c r="C8585" i="1"/>
  <c r="A8585" i="1"/>
  <c r="N8584" i="1"/>
  <c r="M8584" i="1"/>
  <c r="L8584" i="1"/>
  <c r="J8584" i="1"/>
  <c r="K8584" i="1" s="1"/>
  <c r="I8584" i="1"/>
  <c r="H8584" i="1"/>
  <c r="G8584" i="1"/>
  <c r="F8584" i="1"/>
  <c r="E8584" i="1"/>
  <c r="D8584" i="1"/>
  <c r="C8584" i="1"/>
  <c r="A8584" i="1"/>
  <c r="N8583" i="1"/>
  <c r="M8583" i="1"/>
  <c r="L8583" i="1"/>
  <c r="J8583" i="1"/>
  <c r="K8583" i="1" s="1"/>
  <c r="I8583" i="1"/>
  <c r="H8583" i="1"/>
  <c r="G8583" i="1"/>
  <c r="F8583" i="1"/>
  <c r="E8583" i="1"/>
  <c r="D8583" i="1"/>
  <c r="C8583" i="1"/>
  <c r="A8583" i="1"/>
  <c r="N8582" i="1"/>
  <c r="M8582" i="1"/>
  <c r="L8582" i="1"/>
  <c r="J8582" i="1"/>
  <c r="K8582" i="1" s="1"/>
  <c r="I8582" i="1"/>
  <c r="H8582" i="1"/>
  <c r="G8582" i="1"/>
  <c r="F8582" i="1"/>
  <c r="E8582" i="1"/>
  <c r="D8582" i="1"/>
  <c r="C8582" i="1"/>
  <c r="A8582" i="1"/>
  <c r="N8581" i="1"/>
  <c r="M8581" i="1"/>
  <c r="L8581" i="1"/>
  <c r="J8581" i="1"/>
  <c r="K8581" i="1" s="1"/>
  <c r="I8581" i="1"/>
  <c r="H8581" i="1"/>
  <c r="G8581" i="1"/>
  <c r="F8581" i="1"/>
  <c r="E8581" i="1"/>
  <c r="D8581" i="1"/>
  <c r="C8581" i="1"/>
  <c r="A8581" i="1"/>
  <c r="N8580" i="1"/>
  <c r="M8580" i="1"/>
  <c r="L8580" i="1"/>
  <c r="J8580" i="1"/>
  <c r="K8580" i="1" s="1"/>
  <c r="I8580" i="1"/>
  <c r="H8580" i="1"/>
  <c r="G8580" i="1"/>
  <c r="F8580" i="1"/>
  <c r="E8580" i="1"/>
  <c r="D8580" i="1"/>
  <c r="C8580" i="1"/>
  <c r="A8580" i="1"/>
  <c r="N8579" i="1"/>
  <c r="M8579" i="1"/>
  <c r="L8579" i="1"/>
  <c r="J8579" i="1"/>
  <c r="K8579" i="1" s="1"/>
  <c r="I8579" i="1"/>
  <c r="H8579" i="1"/>
  <c r="G8579" i="1"/>
  <c r="F8579" i="1"/>
  <c r="E8579" i="1"/>
  <c r="D8579" i="1"/>
  <c r="C8579" i="1"/>
  <c r="A8579" i="1"/>
  <c r="N8578" i="1"/>
  <c r="M8578" i="1"/>
  <c r="L8578" i="1"/>
  <c r="J8578" i="1"/>
  <c r="K8578" i="1" s="1"/>
  <c r="I8578" i="1"/>
  <c r="H8578" i="1"/>
  <c r="G8578" i="1"/>
  <c r="F8578" i="1"/>
  <c r="E8578" i="1"/>
  <c r="D8578" i="1"/>
  <c r="C8578" i="1"/>
  <c r="A8578" i="1"/>
  <c r="N8577" i="1"/>
  <c r="M8577" i="1"/>
  <c r="L8577" i="1"/>
  <c r="J8577" i="1"/>
  <c r="K8577" i="1" s="1"/>
  <c r="I8577" i="1"/>
  <c r="H8577" i="1"/>
  <c r="G8577" i="1"/>
  <c r="F8577" i="1"/>
  <c r="E8577" i="1"/>
  <c r="D8577" i="1"/>
  <c r="C8577" i="1"/>
  <c r="A8577" i="1"/>
  <c r="N8576" i="1"/>
  <c r="M8576" i="1"/>
  <c r="L8576" i="1"/>
  <c r="J8576" i="1"/>
  <c r="K8576" i="1" s="1"/>
  <c r="I8576" i="1"/>
  <c r="H8576" i="1"/>
  <c r="G8576" i="1"/>
  <c r="F8576" i="1"/>
  <c r="E8576" i="1"/>
  <c r="D8576" i="1"/>
  <c r="C8576" i="1"/>
  <c r="A8576" i="1"/>
  <c r="N8575" i="1"/>
  <c r="M8575" i="1"/>
  <c r="L8575" i="1"/>
  <c r="J8575" i="1"/>
  <c r="K8575" i="1" s="1"/>
  <c r="I8575" i="1"/>
  <c r="H8575" i="1"/>
  <c r="G8575" i="1"/>
  <c r="F8575" i="1"/>
  <c r="E8575" i="1"/>
  <c r="D8575" i="1"/>
  <c r="C8575" i="1"/>
  <c r="A8575" i="1"/>
  <c r="N8574" i="1"/>
  <c r="M8574" i="1"/>
  <c r="L8574" i="1"/>
  <c r="J8574" i="1"/>
  <c r="K8574" i="1" s="1"/>
  <c r="I8574" i="1"/>
  <c r="H8574" i="1"/>
  <c r="G8574" i="1"/>
  <c r="F8574" i="1"/>
  <c r="E8574" i="1"/>
  <c r="D8574" i="1"/>
  <c r="C8574" i="1"/>
  <c r="A8574" i="1"/>
  <c r="N8573" i="1"/>
  <c r="M8573" i="1"/>
  <c r="L8573" i="1"/>
  <c r="J8573" i="1"/>
  <c r="K8573" i="1" s="1"/>
  <c r="I8573" i="1"/>
  <c r="H8573" i="1"/>
  <c r="G8573" i="1"/>
  <c r="F8573" i="1"/>
  <c r="E8573" i="1"/>
  <c r="D8573" i="1"/>
  <c r="C8573" i="1"/>
  <c r="A8573" i="1"/>
  <c r="N8572" i="1"/>
  <c r="M8572" i="1"/>
  <c r="L8572" i="1"/>
  <c r="J8572" i="1"/>
  <c r="K8572" i="1" s="1"/>
  <c r="I8572" i="1"/>
  <c r="H8572" i="1"/>
  <c r="G8572" i="1"/>
  <c r="F8572" i="1"/>
  <c r="E8572" i="1"/>
  <c r="D8572" i="1"/>
  <c r="C8572" i="1"/>
  <c r="A8572" i="1"/>
  <c r="N8571" i="1"/>
  <c r="M8571" i="1"/>
  <c r="L8571" i="1"/>
  <c r="J8571" i="1"/>
  <c r="K8571" i="1" s="1"/>
  <c r="I8571" i="1"/>
  <c r="H8571" i="1"/>
  <c r="G8571" i="1"/>
  <c r="F8571" i="1"/>
  <c r="E8571" i="1"/>
  <c r="D8571" i="1"/>
  <c r="C8571" i="1"/>
  <c r="A8571" i="1"/>
  <c r="N8570" i="1"/>
  <c r="M8570" i="1"/>
  <c r="L8570" i="1"/>
  <c r="J8570" i="1"/>
  <c r="K8570" i="1" s="1"/>
  <c r="I8570" i="1"/>
  <c r="H8570" i="1"/>
  <c r="G8570" i="1"/>
  <c r="F8570" i="1"/>
  <c r="E8570" i="1"/>
  <c r="D8570" i="1"/>
  <c r="C8570" i="1"/>
  <c r="A8570" i="1"/>
  <c r="N8569" i="1"/>
  <c r="M8569" i="1"/>
  <c r="L8569" i="1"/>
  <c r="J8569" i="1"/>
  <c r="K8569" i="1" s="1"/>
  <c r="I8569" i="1"/>
  <c r="H8569" i="1"/>
  <c r="G8569" i="1"/>
  <c r="F8569" i="1"/>
  <c r="E8569" i="1"/>
  <c r="D8569" i="1"/>
  <c r="C8569" i="1"/>
  <c r="A8569" i="1"/>
  <c r="N8568" i="1"/>
  <c r="M8568" i="1"/>
  <c r="L8568" i="1"/>
  <c r="J8568" i="1"/>
  <c r="K8568" i="1" s="1"/>
  <c r="I8568" i="1"/>
  <c r="H8568" i="1"/>
  <c r="G8568" i="1"/>
  <c r="F8568" i="1"/>
  <c r="E8568" i="1"/>
  <c r="D8568" i="1"/>
  <c r="C8568" i="1"/>
  <c r="A8568" i="1"/>
  <c r="N8567" i="1"/>
  <c r="M8567" i="1"/>
  <c r="L8567" i="1"/>
  <c r="J8567" i="1"/>
  <c r="K8567" i="1" s="1"/>
  <c r="I8567" i="1"/>
  <c r="H8567" i="1"/>
  <c r="G8567" i="1"/>
  <c r="F8567" i="1"/>
  <c r="E8567" i="1"/>
  <c r="D8567" i="1"/>
  <c r="C8567" i="1"/>
  <c r="A8567" i="1"/>
  <c r="N8566" i="1"/>
  <c r="M8566" i="1"/>
  <c r="L8566" i="1"/>
  <c r="J8566" i="1"/>
  <c r="K8566" i="1" s="1"/>
  <c r="I8566" i="1"/>
  <c r="H8566" i="1"/>
  <c r="G8566" i="1"/>
  <c r="F8566" i="1"/>
  <c r="E8566" i="1"/>
  <c r="D8566" i="1"/>
  <c r="C8566" i="1"/>
  <c r="A8566" i="1"/>
  <c r="N8565" i="1"/>
  <c r="M8565" i="1"/>
  <c r="L8565" i="1"/>
  <c r="J8565" i="1"/>
  <c r="K8565" i="1" s="1"/>
  <c r="I8565" i="1"/>
  <c r="H8565" i="1"/>
  <c r="G8565" i="1"/>
  <c r="F8565" i="1"/>
  <c r="E8565" i="1"/>
  <c r="D8565" i="1"/>
  <c r="C8565" i="1"/>
  <c r="A8565" i="1"/>
  <c r="N8564" i="1"/>
  <c r="M8564" i="1"/>
  <c r="L8564" i="1"/>
  <c r="J8564" i="1"/>
  <c r="K8564" i="1" s="1"/>
  <c r="I8564" i="1"/>
  <c r="H8564" i="1"/>
  <c r="G8564" i="1"/>
  <c r="F8564" i="1"/>
  <c r="E8564" i="1"/>
  <c r="D8564" i="1"/>
  <c r="C8564" i="1"/>
  <c r="A8564" i="1"/>
  <c r="N8563" i="1"/>
  <c r="M8563" i="1"/>
  <c r="L8563" i="1"/>
  <c r="J8563" i="1"/>
  <c r="K8563" i="1" s="1"/>
  <c r="I8563" i="1"/>
  <c r="H8563" i="1"/>
  <c r="G8563" i="1"/>
  <c r="F8563" i="1"/>
  <c r="E8563" i="1"/>
  <c r="D8563" i="1"/>
  <c r="C8563" i="1"/>
  <c r="A8563" i="1"/>
  <c r="N8562" i="1"/>
  <c r="M8562" i="1"/>
  <c r="L8562" i="1"/>
  <c r="J8562" i="1"/>
  <c r="K8562" i="1" s="1"/>
  <c r="I8562" i="1"/>
  <c r="H8562" i="1"/>
  <c r="G8562" i="1"/>
  <c r="F8562" i="1"/>
  <c r="E8562" i="1"/>
  <c r="D8562" i="1"/>
  <c r="C8562" i="1"/>
  <c r="A8562" i="1"/>
  <c r="N8561" i="1"/>
  <c r="M8561" i="1"/>
  <c r="L8561" i="1"/>
  <c r="J8561" i="1"/>
  <c r="K8561" i="1" s="1"/>
  <c r="I8561" i="1"/>
  <c r="H8561" i="1"/>
  <c r="G8561" i="1"/>
  <c r="F8561" i="1"/>
  <c r="E8561" i="1"/>
  <c r="D8561" i="1"/>
  <c r="C8561" i="1"/>
  <c r="A8561" i="1"/>
  <c r="N8560" i="1"/>
  <c r="M8560" i="1"/>
  <c r="L8560" i="1"/>
  <c r="J8560" i="1"/>
  <c r="K8560" i="1" s="1"/>
  <c r="I8560" i="1"/>
  <c r="H8560" i="1"/>
  <c r="G8560" i="1"/>
  <c r="F8560" i="1"/>
  <c r="E8560" i="1"/>
  <c r="D8560" i="1"/>
  <c r="C8560" i="1"/>
  <c r="A8560" i="1"/>
  <c r="N8559" i="1"/>
  <c r="M8559" i="1"/>
  <c r="L8559" i="1"/>
  <c r="J8559" i="1"/>
  <c r="K8559" i="1" s="1"/>
  <c r="I8559" i="1"/>
  <c r="H8559" i="1"/>
  <c r="G8559" i="1"/>
  <c r="F8559" i="1"/>
  <c r="E8559" i="1"/>
  <c r="D8559" i="1"/>
  <c r="C8559" i="1"/>
  <c r="A8559" i="1"/>
  <c r="N8558" i="1"/>
  <c r="M8558" i="1"/>
  <c r="L8558" i="1"/>
  <c r="J8558" i="1"/>
  <c r="K8558" i="1" s="1"/>
  <c r="I8558" i="1"/>
  <c r="H8558" i="1"/>
  <c r="G8558" i="1"/>
  <c r="F8558" i="1"/>
  <c r="E8558" i="1"/>
  <c r="D8558" i="1"/>
  <c r="C8558" i="1"/>
  <c r="A8558" i="1"/>
  <c r="N8557" i="1"/>
  <c r="M8557" i="1"/>
  <c r="L8557" i="1"/>
  <c r="J8557" i="1"/>
  <c r="K8557" i="1" s="1"/>
  <c r="I8557" i="1"/>
  <c r="H8557" i="1"/>
  <c r="G8557" i="1"/>
  <c r="F8557" i="1"/>
  <c r="E8557" i="1"/>
  <c r="D8557" i="1"/>
  <c r="C8557" i="1"/>
  <c r="A8557" i="1"/>
  <c r="N8556" i="1"/>
  <c r="M8556" i="1"/>
  <c r="L8556" i="1"/>
  <c r="J8556" i="1"/>
  <c r="K8556" i="1" s="1"/>
  <c r="I8556" i="1"/>
  <c r="H8556" i="1"/>
  <c r="G8556" i="1"/>
  <c r="F8556" i="1"/>
  <c r="E8556" i="1"/>
  <c r="D8556" i="1"/>
  <c r="C8556" i="1"/>
  <c r="A8556" i="1"/>
  <c r="N8555" i="1"/>
  <c r="M8555" i="1"/>
  <c r="L8555" i="1"/>
  <c r="J8555" i="1"/>
  <c r="K8555" i="1" s="1"/>
  <c r="I8555" i="1"/>
  <c r="H8555" i="1"/>
  <c r="G8555" i="1"/>
  <c r="F8555" i="1"/>
  <c r="E8555" i="1"/>
  <c r="D8555" i="1"/>
  <c r="C8555" i="1"/>
  <c r="A8555" i="1"/>
  <c r="N8554" i="1"/>
  <c r="M8554" i="1"/>
  <c r="L8554" i="1"/>
  <c r="J8554" i="1"/>
  <c r="K8554" i="1" s="1"/>
  <c r="I8554" i="1"/>
  <c r="H8554" i="1"/>
  <c r="G8554" i="1"/>
  <c r="F8554" i="1"/>
  <c r="E8554" i="1"/>
  <c r="D8554" i="1"/>
  <c r="C8554" i="1"/>
  <c r="A8554" i="1"/>
  <c r="N8553" i="1"/>
  <c r="M8553" i="1"/>
  <c r="L8553" i="1"/>
  <c r="J8553" i="1"/>
  <c r="K8553" i="1" s="1"/>
  <c r="I8553" i="1"/>
  <c r="H8553" i="1"/>
  <c r="G8553" i="1"/>
  <c r="F8553" i="1"/>
  <c r="E8553" i="1"/>
  <c r="D8553" i="1"/>
  <c r="C8553" i="1"/>
  <c r="A8553" i="1"/>
  <c r="N8552" i="1"/>
  <c r="M8552" i="1"/>
  <c r="L8552" i="1"/>
  <c r="J8552" i="1"/>
  <c r="K8552" i="1" s="1"/>
  <c r="I8552" i="1"/>
  <c r="H8552" i="1"/>
  <c r="G8552" i="1"/>
  <c r="F8552" i="1"/>
  <c r="E8552" i="1"/>
  <c r="D8552" i="1"/>
  <c r="C8552" i="1"/>
  <c r="A8552" i="1"/>
  <c r="N8551" i="1"/>
  <c r="M8551" i="1"/>
  <c r="L8551" i="1"/>
  <c r="J8551" i="1"/>
  <c r="K8551" i="1" s="1"/>
  <c r="I8551" i="1"/>
  <c r="H8551" i="1"/>
  <c r="G8551" i="1"/>
  <c r="F8551" i="1"/>
  <c r="E8551" i="1"/>
  <c r="D8551" i="1"/>
  <c r="C8551" i="1"/>
  <c r="A8551" i="1"/>
  <c r="N8550" i="1"/>
  <c r="M8550" i="1"/>
  <c r="L8550" i="1"/>
  <c r="J8550" i="1"/>
  <c r="K8550" i="1" s="1"/>
  <c r="I8550" i="1"/>
  <c r="H8550" i="1"/>
  <c r="G8550" i="1"/>
  <c r="F8550" i="1"/>
  <c r="E8550" i="1"/>
  <c r="D8550" i="1"/>
  <c r="C8550" i="1"/>
  <c r="A8550" i="1"/>
  <c r="N8549" i="1"/>
  <c r="M8549" i="1"/>
  <c r="L8549" i="1"/>
  <c r="J8549" i="1"/>
  <c r="K8549" i="1" s="1"/>
  <c r="I8549" i="1"/>
  <c r="H8549" i="1"/>
  <c r="G8549" i="1"/>
  <c r="F8549" i="1"/>
  <c r="E8549" i="1"/>
  <c r="D8549" i="1"/>
  <c r="C8549" i="1"/>
  <c r="A8549" i="1"/>
  <c r="N8548" i="1"/>
  <c r="M8548" i="1"/>
  <c r="L8548" i="1"/>
  <c r="J8548" i="1"/>
  <c r="K8548" i="1" s="1"/>
  <c r="I8548" i="1"/>
  <c r="H8548" i="1"/>
  <c r="G8548" i="1"/>
  <c r="F8548" i="1"/>
  <c r="E8548" i="1"/>
  <c r="D8548" i="1"/>
  <c r="C8548" i="1"/>
  <c r="A8548" i="1"/>
  <c r="N8547" i="1"/>
  <c r="M8547" i="1"/>
  <c r="L8547" i="1"/>
  <c r="J8547" i="1"/>
  <c r="K8547" i="1" s="1"/>
  <c r="I8547" i="1"/>
  <c r="H8547" i="1"/>
  <c r="G8547" i="1"/>
  <c r="F8547" i="1"/>
  <c r="E8547" i="1"/>
  <c r="D8547" i="1"/>
  <c r="C8547" i="1"/>
  <c r="A8547" i="1"/>
  <c r="N8546" i="1"/>
  <c r="M8546" i="1"/>
  <c r="L8546" i="1"/>
  <c r="J8546" i="1"/>
  <c r="K8546" i="1" s="1"/>
  <c r="I8546" i="1"/>
  <c r="H8546" i="1"/>
  <c r="G8546" i="1"/>
  <c r="F8546" i="1"/>
  <c r="E8546" i="1"/>
  <c r="D8546" i="1"/>
  <c r="C8546" i="1"/>
  <c r="A8546" i="1"/>
  <c r="N8545" i="1"/>
  <c r="M8545" i="1"/>
  <c r="L8545" i="1"/>
  <c r="J8545" i="1"/>
  <c r="K8545" i="1" s="1"/>
  <c r="I8545" i="1"/>
  <c r="H8545" i="1"/>
  <c r="G8545" i="1"/>
  <c r="F8545" i="1"/>
  <c r="E8545" i="1"/>
  <c r="D8545" i="1"/>
  <c r="C8545" i="1"/>
  <c r="A8545" i="1"/>
  <c r="N8544" i="1"/>
  <c r="M8544" i="1"/>
  <c r="L8544" i="1"/>
  <c r="J8544" i="1"/>
  <c r="K8544" i="1" s="1"/>
  <c r="I8544" i="1"/>
  <c r="H8544" i="1"/>
  <c r="G8544" i="1"/>
  <c r="F8544" i="1"/>
  <c r="E8544" i="1"/>
  <c r="D8544" i="1"/>
  <c r="C8544" i="1"/>
  <c r="A8544" i="1"/>
  <c r="N8543" i="1"/>
  <c r="M8543" i="1"/>
  <c r="L8543" i="1"/>
  <c r="J8543" i="1"/>
  <c r="K8543" i="1" s="1"/>
  <c r="I8543" i="1"/>
  <c r="H8543" i="1"/>
  <c r="G8543" i="1"/>
  <c r="F8543" i="1"/>
  <c r="E8543" i="1"/>
  <c r="D8543" i="1"/>
  <c r="C8543" i="1"/>
  <c r="A8543" i="1"/>
  <c r="N8542" i="1"/>
  <c r="M8542" i="1"/>
  <c r="L8542" i="1"/>
  <c r="J8542" i="1"/>
  <c r="K8542" i="1" s="1"/>
  <c r="I8542" i="1"/>
  <c r="H8542" i="1"/>
  <c r="G8542" i="1"/>
  <c r="F8542" i="1"/>
  <c r="E8542" i="1"/>
  <c r="D8542" i="1"/>
  <c r="C8542" i="1"/>
  <c r="A8542" i="1"/>
  <c r="N8541" i="1"/>
  <c r="M8541" i="1"/>
  <c r="L8541" i="1"/>
  <c r="J8541" i="1"/>
  <c r="K8541" i="1" s="1"/>
  <c r="I8541" i="1"/>
  <c r="H8541" i="1"/>
  <c r="G8541" i="1"/>
  <c r="F8541" i="1"/>
  <c r="E8541" i="1"/>
  <c r="D8541" i="1"/>
  <c r="C8541" i="1"/>
  <c r="A8541" i="1"/>
  <c r="N8540" i="1"/>
  <c r="M8540" i="1"/>
  <c r="L8540" i="1"/>
  <c r="J8540" i="1"/>
  <c r="K8540" i="1" s="1"/>
  <c r="I8540" i="1"/>
  <c r="H8540" i="1"/>
  <c r="G8540" i="1"/>
  <c r="F8540" i="1"/>
  <c r="E8540" i="1"/>
  <c r="D8540" i="1"/>
  <c r="C8540" i="1"/>
  <c r="A8540" i="1"/>
  <c r="N8539" i="1"/>
  <c r="M8539" i="1"/>
  <c r="L8539" i="1"/>
  <c r="J8539" i="1"/>
  <c r="K8539" i="1" s="1"/>
  <c r="I8539" i="1"/>
  <c r="H8539" i="1"/>
  <c r="G8539" i="1"/>
  <c r="F8539" i="1"/>
  <c r="E8539" i="1"/>
  <c r="D8539" i="1"/>
  <c r="C8539" i="1"/>
  <c r="A8539" i="1"/>
  <c r="N8538" i="1"/>
  <c r="M8538" i="1"/>
  <c r="L8538" i="1"/>
  <c r="J8538" i="1"/>
  <c r="K8538" i="1" s="1"/>
  <c r="I8538" i="1"/>
  <c r="H8538" i="1"/>
  <c r="G8538" i="1"/>
  <c r="F8538" i="1"/>
  <c r="E8538" i="1"/>
  <c r="D8538" i="1"/>
  <c r="C8538" i="1"/>
  <c r="A8538" i="1"/>
  <c r="N8537" i="1"/>
  <c r="M8537" i="1"/>
  <c r="L8537" i="1"/>
  <c r="J8537" i="1"/>
  <c r="K8537" i="1" s="1"/>
  <c r="I8537" i="1"/>
  <c r="H8537" i="1"/>
  <c r="G8537" i="1"/>
  <c r="F8537" i="1"/>
  <c r="E8537" i="1"/>
  <c r="D8537" i="1"/>
  <c r="C8537" i="1"/>
  <c r="A8537" i="1"/>
  <c r="N8536" i="1"/>
  <c r="M8536" i="1"/>
  <c r="L8536" i="1"/>
  <c r="J8536" i="1"/>
  <c r="K8536" i="1" s="1"/>
  <c r="I8536" i="1"/>
  <c r="H8536" i="1"/>
  <c r="G8536" i="1"/>
  <c r="F8536" i="1"/>
  <c r="E8536" i="1"/>
  <c r="D8536" i="1"/>
  <c r="C8536" i="1"/>
  <c r="A8536" i="1"/>
  <c r="N8535" i="1"/>
  <c r="M8535" i="1"/>
  <c r="L8535" i="1"/>
  <c r="J8535" i="1"/>
  <c r="K8535" i="1" s="1"/>
  <c r="I8535" i="1"/>
  <c r="H8535" i="1"/>
  <c r="G8535" i="1"/>
  <c r="F8535" i="1"/>
  <c r="E8535" i="1"/>
  <c r="D8535" i="1"/>
  <c r="C8535" i="1"/>
  <c r="A8535" i="1"/>
  <c r="N8534" i="1"/>
  <c r="M8534" i="1"/>
  <c r="L8534" i="1"/>
  <c r="J8534" i="1"/>
  <c r="K8534" i="1" s="1"/>
  <c r="I8534" i="1"/>
  <c r="H8534" i="1"/>
  <c r="G8534" i="1"/>
  <c r="F8534" i="1"/>
  <c r="E8534" i="1"/>
  <c r="D8534" i="1"/>
  <c r="C8534" i="1"/>
  <c r="A8534" i="1"/>
  <c r="N8533" i="1"/>
  <c r="M8533" i="1"/>
  <c r="L8533" i="1"/>
  <c r="J8533" i="1"/>
  <c r="K8533" i="1" s="1"/>
  <c r="I8533" i="1"/>
  <c r="H8533" i="1"/>
  <c r="G8533" i="1"/>
  <c r="F8533" i="1"/>
  <c r="E8533" i="1"/>
  <c r="D8533" i="1"/>
  <c r="C8533" i="1"/>
  <c r="A8533" i="1"/>
  <c r="N8532" i="1"/>
  <c r="M8532" i="1"/>
  <c r="L8532" i="1"/>
  <c r="J8532" i="1"/>
  <c r="K8532" i="1" s="1"/>
  <c r="I8532" i="1"/>
  <c r="H8532" i="1"/>
  <c r="G8532" i="1"/>
  <c r="F8532" i="1"/>
  <c r="E8532" i="1"/>
  <c r="D8532" i="1"/>
  <c r="C8532" i="1"/>
  <c r="A8532" i="1"/>
  <c r="N8531" i="1"/>
  <c r="M8531" i="1"/>
  <c r="L8531" i="1"/>
  <c r="J8531" i="1"/>
  <c r="K8531" i="1" s="1"/>
  <c r="I8531" i="1"/>
  <c r="H8531" i="1"/>
  <c r="G8531" i="1"/>
  <c r="F8531" i="1"/>
  <c r="E8531" i="1"/>
  <c r="D8531" i="1"/>
  <c r="C8531" i="1"/>
  <c r="A8531" i="1"/>
  <c r="N8530" i="1"/>
  <c r="M8530" i="1"/>
  <c r="L8530" i="1"/>
  <c r="J8530" i="1"/>
  <c r="K8530" i="1" s="1"/>
  <c r="I8530" i="1"/>
  <c r="H8530" i="1"/>
  <c r="G8530" i="1"/>
  <c r="F8530" i="1"/>
  <c r="E8530" i="1"/>
  <c r="D8530" i="1"/>
  <c r="C8530" i="1"/>
  <c r="A8530" i="1"/>
  <c r="N8529" i="1"/>
  <c r="M8529" i="1"/>
  <c r="L8529" i="1"/>
  <c r="J8529" i="1"/>
  <c r="K8529" i="1" s="1"/>
  <c r="I8529" i="1"/>
  <c r="H8529" i="1"/>
  <c r="G8529" i="1"/>
  <c r="F8529" i="1"/>
  <c r="E8529" i="1"/>
  <c r="D8529" i="1"/>
  <c r="C8529" i="1"/>
  <c r="A8529" i="1"/>
  <c r="N8528" i="1"/>
  <c r="M8528" i="1"/>
  <c r="L8528" i="1"/>
  <c r="J8528" i="1"/>
  <c r="K8528" i="1" s="1"/>
  <c r="I8528" i="1"/>
  <c r="H8528" i="1"/>
  <c r="G8528" i="1"/>
  <c r="F8528" i="1"/>
  <c r="E8528" i="1"/>
  <c r="D8528" i="1"/>
  <c r="C8528" i="1"/>
  <c r="A8528" i="1"/>
  <c r="N8527" i="1"/>
  <c r="M8527" i="1"/>
  <c r="L8527" i="1"/>
  <c r="J8527" i="1"/>
  <c r="K8527" i="1" s="1"/>
  <c r="I8527" i="1"/>
  <c r="H8527" i="1"/>
  <c r="G8527" i="1"/>
  <c r="F8527" i="1"/>
  <c r="E8527" i="1"/>
  <c r="D8527" i="1"/>
  <c r="C8527" i="1"/>
  <c r="A8527" i="1"/>
  <c r="N8526" i="1"/>
  <c r="M8526" i="1"/>
  <c r="L8526" i="1"/>
  <c r="J8526" i="1"/>
  <c r="K8526" i="1" s="1"/>
  <c r="I8526" i="1"/>
  <c r="H8526" i="1"/>
  <c r="G8526" i="1"/>
  <c r="F8526" i="1"/>
  <c r="E8526" i="1"/>
  <c r="D8526" i="1"/>
  <c r="C8526" i="1"/>
  <c r="A8526" i="1"/>
  <c r="N8525" i="1"/>
  <c r="M8525" i="1"/>
  <c r="L8525" i="1"/>
  <c r="J8525" i="1"/>
  <c r="K8525" i="1" s="1"/>
  <c r="I8525" i="1"/>
  <c r="H8525" i="1"/>
  <c r="G8525" i="1"/>
  <c r="F8525" i="1"/>
  <c r="E8525" i="1"/>
  <c r="D8525" i="1"/>
  <c r="C8525" i="1"/>
  <c r="A8525" i="1"/>
  <c r="N8524" i="1"/>
  <c r="M8524" i="1"/>
  <c r="L8524" i="1"/>
  <c r="J8524" i="1"/>
  <c r="K8524" i="1" s="1"/>
  <c r="I8524" i="1"/>
  <c r="H8524" i="1"/>
  <c r="G8524" i="1"/>
  <c r="F8524" i="1"/>
  <c r="E8524" i="1"/>
  <c r="D8524" i="1"/>
  <c r="C8524" i="1"/>
  <c r="A8524" i="1"/>
  <c r="N8523" i="1"/>
  <c r="M8523" i="1"/>
  <c r="L8523" i="1"/>
  <c r="J8523" i="1"/>
  <c r="K8523" i="1" s="1"/>
  <c r="I8523" i="1"/>
  <c r="H8523" i="1"/>
  <c r="G8523" i="1"/>
  <c r="F8523" i="1"/>
  <c r="E8523" i="1"/>
  <c r="D8523" i="1"/>
  <c r="C8523" i="1"/>
  <c r="A8523" i="1"/>
  <c r="N8522" i="1"/>
  <c r="M8522" i="1"/>
  <c r="L8522" i="1"/>
  <c r="J8522" i="1"/>
  <c r="K8522" i="1" s="1"/>
  <c r="I8522" i="1"/>
  <c r="H8522" i="1"/>
  <c r="G8522" i="1"/>
  <c r="F8522" i="1"/>
  <c r="E8522" i="1"/>
  <c r="D8522" i="1"/>
  <c r="C8522" i="1"/>
  <c r="A8522" i="1"/>
  <c r="N8521" i="1"/>
  <c r="M8521" i="1"/>
  <c r="L8521" i="1"/>
  <c r="J8521" i="1"/>
  <c r="K8521" i="1" s="1"/>
  <c r="I8521" i="1"/>
  <c r="H8521" i="1"/>
  <c r="G8521" i="1"/>
  <c r="F8521" i="1"/>
  <c r="E8521" i="1"/>
  <c r="D8521" i="1"/>
  <c r="C8521" i="1"/>
  <c r="A8521" i="1"/>
  <c r="N8520" i="1"/>
  <c r="M8520" i="1"/>
  <c r="L8520" i="1"/>
  <c r="J8520" i="1"/>
  <c r="K8520" i="1" s="1"/>
  <c r="I8520" i="1"/>
  <c r="H8520" i="1"/>
  <c r="G8520" i="1"/>
  <c r="F8520" i="1"/>
  <c r="E8520" i="1"/>
  <c r="D8520" i="1"/>
  <c r="C8520" i="1"/>
  <c r="A8520" i="1"/>
  <c r="N8519" i="1"/>
  <c r="M8519" i="1"/>
  <c r="L8519" i="1"/>
  <c r="J8519" i="1"/>
  <c r="K8519" i="1" s="1"/>
  <c r="I8519" i="1"/>
  <c r="H8519" i="1"/>
  <c r="G8519" i="1"/>
  <c r="F8519" i="1"/>
  <c r="E8519" i="1"/>
  <c r="D8519" i="1"/>
  <c r="C8519" i="1"/>
  <c r="A8519" i="1"/>
  <c r="N8518" i="1"/>
  <c r="M8518" i="1"/>
  <c r="L8518" i="1"/>
  <c r="J8518" i="1"/>
  <c r="K8518" i="1" s="1"/>
  <c r="I8518" i="1"/>
  <c r="H8518" i="1"/>
  <c r="G8518" i="1"/>
  <c r="F8518" i="1"/>
  <c r="E8518" i="1"/>
  <c r="D8518" i="1"/>
  <c r="C8518" i="1"/>
  <c r="A8518" i="1"/>
  <c r="N8517" i="1"/>
  <c r="M8517" i="1"/>
  <c r="L8517" i="1"/>
  <c r="J8517" i="1"/>
  <c r="K8517" i="1" s="1"/>
  <c r="I8517" i="1"/>
  <c r="H8517" i="1"/>
  <c r="G8517" i="1"/>
  <c r="F8517" i="1"/>
  <c r="E8517" i="1"/>
  <c r="D8517" i="1"/>
  <c r="C8517" i="1"/>
  <c r="A8517" i="1"/>
  <c r="N8516" i="1"/>
  <c r="M8516" i="1"/>
  <c r="L8516" i="1"/>
  <c r="J8516" i="1"/>
  <c r="K8516" i="1" s="1"/>
  <c r="I8516" i="1"/>
  <c r="H8516" i="1"/>
  <c r="G8516" i="1"/>
  <c r="F8516" i="1"/>
  <c r="E8516" i="1"/>
  <c r="D8516" i="1"/>
  <c r="C8516" i="1"/>
  <c r="A8516" i="1"/>
  <c r="N8515" i="1"/>
  <c r="M8515" i="1"/>
  <c r="L8515" i="1"/>
  <c r="J8515" i="1"/>
  <c r="K8515" i="1" s="1"/>
  <c r="I8515" i="1"/>
  <c r="H8515" i="1"/>
  <c r="G8515" i="1"/>
  <c r="F8515" i="1"/>
  <c r="E8515" i="1"/>
  <c r="D8515" i="1"/>
  <c r="C8515" i="1"/>
  <c r="A8515" i="1"/>
  <c r="N8514" i="1"/>
  <c r="M8514" i="1"/>
  <c r="L8514" i="1"/>
  <c r="J8514" i="1"/>
  <c r="K8514" i="1" s="1"/>
  <c r="I8514" i="1"/>
  <c r="H8514" i="1"/>
  <c r="G8514" i="1"/>
  <c r="F8514" i="1"/>
  <c r="E8514" i="1"/>
  <c r="D8514" i="1"/>
  <c r="C8514" i="1"/>
  <c r="A8514" i="1"/>
  <c r="N8513" i="1"/>
  <c r="M8513" i="1"/>
  <c r="L8513" i="1"/>
  <c r="J8513" i="1"/>
  <c r="K8513" i="1" s="1"/>
  <c r="I8513" i="1"/>
  <c r="H8513" i="1"/>
  <c r="G8513" i="1"/>
  <c r="F8513" i="1"/>
  <c r="E8513" i="1"/>
  <c r="D8513" i="1"/>
  <c r="C8513" i="1"/>
  <c r="A8513" i="1"/>
  <c r="N8512" i="1"/>
  <c r="M8512" i="1"/>
  <c r="L8512" i="1"/>
  <c r="J8512" i="1"/>
  <c r="K8512" i="1" s="1"/>
  <c r="I8512" i="1"/>
  <c r="H8512" i="1"/>
  <c r="G8512" i="1"/>
  <c r="F8512" i="1"/>
  <c r="E8512" i="1"/>
  <c r="D8512" i="1"/>
  <c r="C8512" i="1"/>
  <c r="A8512" i="1"/>
  <c r="N8511" i="1"/>
  <c r="M8511" i="1"/>
  <c r="L8511" i="1"/>
  <c r="J8511" i="1"/>
  <c r="K8511" i="1" s="1"/>
  <c r="I8511" i="1"/>
  <c r="H8511" i="1"/>
  <c r="G8511" i="1"/>
  <c r="F8511" i="1"/>
  <c r="E8511" i="1"/>
  <c r="D8511" i="1"/>
  <c r="C8511" i="1"/>
  <c r="A8511" i="1"/>
  <c r="N8510" i="1"/>
  <c r="M8510" i="1"/>
  <c r="L8510" i="1"/>
  <c r="J8510" i="1"/>
  <c r="K8510" i="1" s="1"/>
  <c r="I8510" i="1"/>
  <c r="H8510" i="1"/>
  <c r="G8510" i="1"/>
  <c r="F8510" i="1"/>
  <c r="E8510" i="1"/>
  <c r="D8510" i="1"/>
  <c r="C8510" i="1"/>
  <c r="A8510" i="1"/>
  <c r="N8509" i="1"/>
  <c r="M8509" i="1"/>
  <c r="L8509" i="1"/>
  <c r="J8509" i="1"/>
  <c r="K8509" i="1" s="1"/>
  <c r="I8509" i="1"/>
  <c r="H8509" i="1"/>
  <c r="G8509" i="1"/>
  <c r="F8509" i="1"/>
  <c r="E8509" i="1"/>
  <c r="D8509" i="1"/>
  <c r="C8509" i="1"/>
  <c r="A8509" i="1"/>
  <c r="N8508" i="1"/>
  <c r="M8508" i="1"/>
  <c r="L8508" i="1"/>
  <c r="J8508" i="1"/>
  <c r="K8508" i="1" s="1"/>
  <c r="I8508" i="1"/>
  <c r="H8508" i="1"/>
  <c r="G8508" i="1"/>
  <c r="F8508" i="1"/>
  <c r="E8508" i="1"/>
  <c r="D8508" i="1"/>
  <c r="C8508" i="1"/>
  <c r="A8508" i="1"/>
  <c r="N8507" i="1"/>
  <c r="M8507" i="1"/>
  <c r="L8507" i="1"/>
  <c r="J8507" i="1"/>
  <c r="K8507" i="1" s="1"/>
  <c r="I8507" i="1"/>
  <c r="H8507" i="1"/>
  <c r="G8507" i="1"/>
  <c r="F8507" i="1"/>
  <c r="E8507" i="1"/>
  <c r="D8507" i="1"/>
  <c r="C8507" i="1"/>
  <c r="A8507" i="1"/>
  <c r="N8506" i="1"/>
  <c r="M8506" i="1"/>
  <c r="L8506" i="1"/>
  <c r="J8506" i="1"/>
  <c r="K8506" i="1" s="1"/>
  <c r="I8506" i="1"/>
  <c r="H8506" i="1"/>
  <c r="G8506" i="1"/>
  <c r="F8506" i="1"/>
  <c r="E8506" i="1"/>
  <c r="D8506" i="1"/>
  <c r="C8506" i="1"/>
  <c r="A8506" i="1"/>
  <c r="N8505" i="1"/>
  <c r="M8505" i="1"/>
  <c r="L8505" i="1"/>
  <c r="J8505" i="1"/>
  <c r="K8505" i="1" s="1"/>
  <c r="I8505" i="1"/>
  <c r="H8505" i="1"/>
  <c r="G8505" i="1"/>
  <c r="F8505" i="1"/>
  <c r="E8505" i="1"/>
  <c r="D8505" i="1"/>
  <c r="C8505" i="1"/>
  <c r="A8505" i="1"/>
  <c r="N8504" i="1"/>
  <c r="M8504" i="1"/>
  <c r="L8504" i="1"/>
  <c r="J8504" i="1"/>
  <c r="K8504" i="1" s="1"/>
  <c r="I8504" i="1"/>
  <c r="H8504" i="1"/>
  <c r="G8504" i="1"/>
  <c r="F8504" i="1"/>
  <c r="E8504" i="1"/>
  <c r="D8504" i="1"/>
  <c r="C8504" i="1"/>
  <c r="A8504" i="1"/>
  <c r="N8503" i="1"/>
  <c r="M8503" i="1"/>
  <c r="L8503" i="1"/>
  <c r="J8503" i="1"/>
  <c r="K8503" i="1" s="1"/>
  <c r="I8503" i="1"/>
  <c r="H8503" i="1"/>
  <c r="G8503" i="1"/>
  <c r="F8503" i="1"/>
  <c r="E8503" i="1"/>
  <c r="D8503" i="1"/>
  <c r="C8503" i="1"/>
  <c r="A8503" i="1"/>
  <c r="N8502" i="1"/>
  <c r="M8502" i="1"/>
  <c r="L8502" i="1"/>
  <c r="J8502" i="1"/>
  <c r="K8502" i="1" s="1"/>
  <c r="I8502" i="1"/>
  <c r="H8502" i="1"/>
  <c r="G8502" i="1"/>
  <c r="F8502" i="1"/>
  <c r="E8502" i="1"/>
  <c r="D8502" i="1"/>
  <c r="C8502" i="1"/>
  <c r="A8502" i="1"/>
  <c r="N8501" i="1"/>
  <c r="M8501" i="1"/>
  <c r="L8501" i="1"/>
  <c r="J8501" i="1"/>
  <c r="K8501" i="1" s="1"/>
  <c r="I8501" i="1"/>
  <c r="H8501" i="1"/>
  <c r="G8501" i="1"/>
  <c r="F8501" i="1"/>
  <c r="E8501" i="1"/>
  <c r="D8501" i="1"/>
  <c r="C8501" i="1"/>
  <c r="A8501" i="1"/>
  <c r="N8500" i="1"/>
  <c r="M8500" i="1"/>
  <c r="L8500" i="1"/>
  <c r="J8500" i="1"/>
  <c r="K8500" i="1" s="1"/>
  <c r="I8500" i="1"/>
  <c r="H8500" i="1"/>
  <c r="G8500" i="1"/>
  <c r="F8500" i="1"/>
  <c r="E8500" i="1"/>
  <c r="D8500" i="1"/>
  <c r="C8500" i="1"/>
  <c r="A8500" i="1"/>
  <c r="N8499" i="1"/>
  <c r="M8499" i="1"/>
  <c r="L8499" i="1"/>
  <c r="J8499" i="1"/>
  <c r="K8499" i="1" s="1"/>
  <c r="I8499" i="1"/>
  <c r="H8499" i="1"/>
  <c r="G8499" i="1"/>
  <c r="F8499" i="1"/>
  <c r="E8499" i="1"/>
  <c r="D8499" i="1"/>
  <c r="C8499" i="1"/>
  <c r="A8499" i="1"/>
  <c r="N8498" i="1"/>
  <c r="M8498" i="1"/>
  <c r="L8498" i="1"/>
  <c r="J8498" i="1"/>
  <c r="K8498" i="1" s="1"/>
  <c r="I8498" i="1"/>
  <c r="H8498" i="1"/>
  <c r="G8498" i="1"/>
  <c r="F8498" i="1"/>
  <c r="E8498" i="1"/>
  <c r="D8498" i="1"/>
  <c r="C8498" i="1"/>
  <c r="A8498" i="1"/>
  <c r="N8497" i="1"/>
  <c r="M8497" i="1"/>
  <c r="L8497" i="1"/>
  <c r="J8497" i="1"/>
  <c r="K8497" i="1" s="1"/>
  <c r="I8497" i="1"/>
  <c r="H8497" i="1"/>
  <c r="G8497" i="1"/>
  <c r="F8497" i="1"/>
  <c r="E8497" i="1"/>
  <c r="D8497" i="1"/>
  <c r="C8497" i="1"/>
  <c r="A8497" i="1"/>
  <c r="N8496" i="1"/>
  <c r="M8496" i="1"/>
  <c r="L8496" i="1"/>
  <c r="J8496" i="1"/>
  <c r="K8496" i="1" s="1"/>
  <c r="I8496" i="1"/>
  <c r="H8496" i="1"/>
  <c r="G8496" i="1"/>
  <c r="F8496" i="1"/>
  <c r="E8496" i="1"/>
  <c r="D8496" i="1"/>
  <c r="C8496" i="1"/>
  <c r="A8496" i="1"/>
  <c r="N8495" i="1"/>
  <c r="M8495" i="1"/>
  <c r="L8495" i="1"/>
  <c r="J8495" i="1"/>
  <c r="K8495" i="1" s="1"/>
  <c r="I8495" i="1"/>
  <c r="H8495" i="1"/>
  <c r="G8495" i="1"/>
  <c r="F8495" i="1"/>
  <c r="E8495" i="1"/>
  <c r="D8495" i="1"/>
  <c r="C8495" i="1"/>
  <c r="A8495" i="1"/>
  <c r="N8494" i="1"/>
  <c r="M8494" i="1"/>
  <c r="L8494" i="1"/>
  <c r="J8494" i="1"/>
  <c r="K8494" i="1" s="1"/>
  <c r="I8494" i="1"/>
  <c r="H8494" i="1"/>
  <c r="G8494" i="1"/>
  <c r="F8494" i="1"/>
  <c r="E8494" i="1"/>
  <c r="D8494" i="1"/>
  <c r="C8494" i="1"/>
  <c r="A8494" i="1"/>
  <c r="N8493" i="1"/>
  <c r="M8493" i="1"/>
  <c r="L8493" i="1"/>
  <c r="J8493" i="1"/>
  <c r="K8493" i="1" s="1"/>
  <c r="I8493" i="1"/>
  <c r="H8493" i="1"/>
  <c r="G8493" i="1"/>
  <c r="F8493" i="1"/>
  <c r="E8493" i="1"/>
  <c r="D8493" i="1"/>
  <c r="C8493" i="1"/>
  <c r="A8493" i="1"/>
  <c r="N8492" i="1"/>
  <c r="M8492" i="1"/>
  <c r="L8492" i="1"/>
  <c r="J8492" i="1"/>
  <c r="K8492" i="1" s="1"/>
  <c r="I8492" i="1"/>
  <c r="H8492" i="1"/>
  <c r="G8492" i="1"/>
  <c r="F8492" i="1"/>
  <c r="E8492" i="1"/>
  <c r="D8492" i="1"/>
  <c r="C8492" i="1"/>
  <c r="A8492" i="1"/>
  <c r="N8491" i="1"/>
  <c r="M8491" i="1"/>
  <c r="L8491" i="1"/>
  <c r="J8491" i="1"/>
  <c r="K8491" i="1" s="1"/>
  <c r="I8491" i="1"/>
  <c r="H8491" i="1"/>
  <c r="G8491" i="1"/>
  <c r="F8491" i="1"/>
  <c r="E8491" i="1"/>
  <c r="D8491" i="1"/>
  <c r="C8491" i="1"/>
  <c r="A8491" i="1"/>
  <c r="N8490" i="1"/>
  <c r="M8490" i="1"/>
  <c r="L8490" i="1"/>
  <c r="J8490" i="1"/>
  <c r="K8490" i="1" s="1"/>
  <c r="I8490" i="1"/>
  <c r="H8490" i="1"/>
  <c r="G8490" i="1"/>
  <c r="F8490" i="1"/>
  <c r="E8490" i="1"/>
  <c r="D8490" i="1"/>
  <c r="C8490" i="1"/>
  <c r="A8490" i="1"/>
  <c r="N8489" i="1"/>
  <c r="M8489" i="1"/>
  <c r="L8489" i="1"/>
  <c r="J8489" i="1"/>
  <c r="K8489" i="1" s="1"/>
  <c r="I8489" i="1"/>
  <c r="H8489" i="1"/>
  <c r="G8489" i="1"/>
  <c r="F8489" i="1"/>
  <c r="E8489" i="1"/>
  <c r="D8489" i="1"/>
  <c r="C8489" i="1"/>
  <c r="A8489" i="1"/>
  <c r="N8488" i="1"/>
  <c r="M8488" i="1"/>
  <c r="L8488" i="1"/>
  <c r="J8488" i="1"/>
  <c r="K8488" i="1" s="1"/>
  <c r="I8488" i="1"/>
  <c r="H8488" i="1"/>
  <c r="G8488" i="1"/>
  <c r="F8488" i="1"/>
  <c r="E8488" i="1"/>
  <c r="D8488" i="1"/>
  <c r="C8488" i="1"/>
  <c r="A8488" i="1"/>
  <c r="N8487" i="1"/>
  <c r="M8487" i="1"/>
  <c r="L8487" i="1"/>
  <c r="J8487" i="1"/>
  <c r="K8487" i="1" s="1"/>
  <c r="I8487" i="1"/>
  <c r="H8487" i="1"/>
  <c r="G8487" i="1"/>
  <c r="F8487" i="1"/>
  <c r="E8487" i="1"/>
  <c r="D8487" i="1"/>
  <c r="C8487" i="1"/>
  <c r="A8487" i="1"/>
  <c r="N8486" i="1"/>
  <c r="M8486" i="1"/>
  <c r="L8486" i="1"/>
  <c r="J8486" i="1"/>
  <c r="K8486" i="1" s="1"/>
  <c r="I8486" i="1"/>
  <c r="H8486" i="1"/>
  <c r="G8486" i="1"/>
  <c r="F8486" i="1"/>
  <c r="E8486" i="1"/>
  <c r="D8486" i="1"/>
  <c r="C8486" i="1"/>
  <c r="A8486" i="1"/>
  <c r="N8485" i="1"/>
  <c r="M8485" i="1"/>
  <c r="L8485" i="1"/>
  <c r="J8485" i="1"/>
  <c r="K8485" i="1" s="1"/>
  <c r="I8485" i="1"/>
  <c r="H8485" i="1"/>
  <c r="G8485" i="1"/>
  <c r="F8485" i="1"/>
  <c r="E8485" i="1"/>
  <c r="D8485" i="1"/>
  <c r="C8485" i="1"/>
  <c r="A8485" i="1"/>
  <c r="N8484" i="1"/>
  <c r="M8484" i="1"/>
  <c r="L8484" i="1"/>
  <c r="J8484" i="1"/>
  <c r="K8484" i="1" s="1"/>
  <c r="I8484" i="1"/>
  <c r="H8484" i="1"/>
  <c r="G8484" i="1"/>
  <c r="F8484" i="1"/>
  <c r="E8484" i="1"/>
  <c r="D8484" i="1"/>
  <c r="C8484" i="1"/>
  <c r="A8484" i="1"/>
  <c r="N8483" i="1"/>
  <c r="M8483" i="1"/>
  <c r="L8483" i="1"/>
  <c r="J8483" i="1"/>
  <c r="K8483" i="1" s="1"/>
  <c r="I8483" i="1"/>
  <c r="H8483" i="1"/>
  <c r="G8483" i="1"/>
  <c r="F8483" i="1"/>
  <c r="E8483" i="1"/>
  <c r="D8483" i="1"/>
  <c r="C8483" i="1"/>
  <c r="A8483" i="1"/>
  <c r="N8482" i="1"/>
  <c r="M8482" i="1"/>
  <c r="L8482" i="1"/>
  <c r="J8482" i="1"/>
  <c r="K8482" i="1" s="1"/>
  <c r="I8482" i="1"/>
  <c r="H8482" i="1"/>
  <c r="G8482" i="1"/>
  <c r="F8482" i="1"/>
  <c r="E8482" i="1"/>
  <c r="D8482" i="1"/>
  <c r="C8482" i="1"/>
  <c r="A8482" i="1"/>
  <c r="N8481" i="1"/>
  <c r="M8481" i="1"/>
  <c r="L8481" i="1"/>
  <c r="J8481" i="1"/>
  <c r="K8481" i="1" s="1"/>
  <c r="I8481" i="1"/>
  <c r="H8481" i="1"/>
  <c r="G8481" i="1"/>
  <c r="F8481" i="1"/>
  <c r="E8481" i="1"/>
  <c r="D8481" i="1"/>
  <c r="C8481" i="1"/>
  <c r="A8481" i="1"/>
  <c r="N8480" i="1"/>
  <c r="M8480" i="1"/>
  <c r="L8480" i="1"/>
  <c r="J8480" i="1"/>
  <c r="K8480" i="1" s="1"/>
  <c r="I8480" i="1"/>
  <c r="H8480" i="1"/>
  <c r="G8480" i="1"/>
  <c r="F8480" i="1"/>
  <c r="E8480" i="1"/>
  <c r="D8480" i="1"/>
  <c r="C8480" i="1"/>
  <c r="A8480" i="1"/>
  <c r="N8479" i="1"/>
  <c r="M8479" i="1"/>
  <c r="L8479" i="1"/>
  <c r="J8479" i="1"/>
  <c r="K8479" i="1" s="1"/>
  <c r="I8479" i="1"/>
  <c r="H8479" i="1"/>
  <c r="G8479" i="1"/>
  <c r="F8479" i="1"/>
  <c r="E8479" i="1"/>
  <c r="D8479" i="1"/>
  <c r="C8479" i="1"/>
  <c r="A8479" i="1"/>
  <c r="N8478" i="1"/>
  <c r="M8478" i="1"/>
  <c r="L8478" i="1"/>
  <c r="J8478" i="1"/>
  <c r="K8478" i="1" s="1"/>
  <c r="I8478" i="1"/>
  <c r="H8478" i="1"/>
  <c r="G8478" i="1"/>
  <c r="F8478" i="1"/>
  <c r="E8478" i="1"/>
  <c r="D8478" i="1"/>
  <c r="C8478" i="1"/>
  <c r="A8478" i="1"/>
  <c r="N8477" i="1"/>
  <c r="M8477" i="1"/>
  <c r="L8477" i="1"/>
  <c r="J8477" i="1"/>
  <c r="K8477" i="1" s="1"/>
  <c r="I8477" i="1"/>
  <c r="H8477" i="1"/>
  <c r="G8477" i="1"/>
  <c r="F8477" i="1"/>
  <c r="E8477" i="1"/>
  <c r="D8477" i="1"/>
  <c r="C8477" i="1"/>
  <c r="A8477" i="1"/>
  <c r="N8476" i="1"/>
  <c r="M8476" i="1"/>
  <c r="L8476" i="1"/>
  <c r="J8476" i="1"/>
  <c r="K8476" i="1" s="1"/>
  <c r="I8476" i="1"/>
  <c r="H8476" i="1"/>
  <c r="G8476" i="1"/>
  <c r="F8476" i="1"/>
  <c r="E8476" i="1"/>
  <c r="D8476" i="1"/>
  <c r="C8476" i="1"/>
  <c r="A8476" i="1"/>
  <c r="N8475" i="1"/>
  <c r="M8475" i="1"/>
  <c r="L8475" i="1"/>
  <c r="J8475" i="1"/>
  <c r="K8475" i="1" s="1"/>
  <c r="I8475" i="1"/>
  <c r="H8475" i="1"/>
  <c r="G8475" i="1"/>
  <c r="F8475" i="1"/>
  <c r="E8475" i="1"/>
  <c r="D8475" i="1"/>
  <c r="C8475" i="1"/>
  <c r="A8475" i="1"/>
  <c r="N8474" i="1"/>
  <c r="M8474" i="1"/>
  <c r="L8474" i="1"/>
  <c r="J8474" i="1"/>
  <c r="K8474" i="1" s="1"/>
  <c r="I8474" i="1"/>
  <c r="H8474" i="1"/>
  <c r="G8474" i="1"/>
  <c r="F8474" i="1"/>
  <c r="E8474" i="1"/>
  <c r="D8474" i="1"/>
  <c r="C8474" i="1"/>
  <c r="A8474" i="1"/>
  <c r="N8473" i="1"/>
  <c r="M8473" i="1"/>
  <c r="L8473" i="1"/>
  <c r="J8473" i="1"/>
  <c r="K8473" i="1" s="1"/>
  <c r="I8473" i="1"/>
  <c r="H8473" i="1"/>
  <c r="G8473" i="1"/>
  <c r="F8473" i="1"/>
  <c r="E8473" i="1"/>
  <c r="D8473" i="1"/>
  <c r="C8473" i="1"/>
  <c r="A8473" i="1"/>
  <c r="N8472" i="1"/>
  <c r="M8472" i="1"/>
  <c r="L8472" i="1"/>
  <c r="J8472" i="1"/>
  <c r="K8472" i="1" s="1"/>
  <c r="I8472" i="1"/>
  <c r="H8472" i="1"/>
  <c r="G8472" i="1"/>
  <c r="F8472" i="1"/>
  <c r="E8472" i="1"/>
  <c r="D8472" i="1"/>
  <c r="C8472" i="1"/>
  <c r="A8472" i="1"/>
  <c r="N8471" i="1"/>
  <c r="M8471" i="1"/>
  <c r="L8471" i="1"/>
  <c r="J8471" i="1"/>
  <c r="K8471" i="1" s="1"/>
  <c r="I8471" i="1"/>
  <c r="H8471" i="1"/>
  <c r="G8471" i="1"/>
  <c r="F8471" i="1"/>
  <c r="E8471" i="1"/>
  <c r="D8471" i="1"/>
  <c r="C8471" i="1"/>
  <c r="A8471" i="1"/>
  <c r="N8470" i="1"/>
  <c r="M8470" i="1"/>
  <c r="L8470" i="1"/>
  <c r="J8470" i="1"/>
  <c r="K8470" i="1" s="1"/>
  <c r="I8470" i="1"/>
  <c r="H8470" i="1"/>
  <c r="G8470" i="1"/>
  <c r="F8470" i="1"/>
  <c r="E8470" i="1"/>
  <c r="D8470" i="1"/>
  <c r="C8470" i="1"/>
  <c r="A8470" i="1"/>
  <c r="N8469" i="1"/>
  <c r="M8469" i="1"/>
  <c r="L8469" i="1"/>
  <c r="J8469" i="1"/>
  <c r="K8469" i="1" s="1"/>
  <c r="I8469" i="1"/>
  <c r="H8469" i="1"/>
  <c r="G8469" i="1"/>
  <c r="F8469" i="1"/>
  <c r="E8469" i="1"/>
  <c r="D8469" i="1"/>
  <c r="C8469" i="1"/>
  <c r="A8469" i="1"/>
  <c r="N8468" i="1"/>
  <c r="M8468" i="1"/>
  <c r="L8468" i="1"/>
  <c r="J8468" i="1"/>
  <c r="K8468" i="1" s="1"/>
  <c r="I8468" i="1"/>
  <c r="H8468" i="1"/>
  <c r="G8468" i="1"/>
  <c r="F8468" i="1"/>
  <c r="E8468" i="1"/>
  <c r="D8468" i="1"/>
  <c r="C8468" i="1"/>
  <c r="A8468" i="1"/>
  <c r="N8467" i="1"/>
  <c r="M8467" i="1"/>
  <c r="L8467" i="1"/>
  <c r="J8467" i="1"/>
  <c r="K8467" i="1" s="1"/>
  <c r="I8467" i="1"/>
  <c r="H8467" i="1"/>
  <c r="G8467" i="1"/>
  <c r="F8467" i="1"/>
  <c r="E8467" i="1"/>
  <c r="D8467" i="1"/>
  <c r="C8467" i="1"/>
  <c r="A8467" i="1"/>
  <c r="N8466" i="1"/>
  <c r="M8466" i="1"/>
  <c r="L8466" i="1"/>
  <c r="J8466" i="1"/>
  <c r="K8466" i="1" s="1"/>
  <c r="I8466" i="1"/>
  <c r="H8466" i="1"/>
  <c r="G8466" i="1"/>
  <c r="F8466" i="1"/>
  <c r="E8466" i="1"/>
  <c r="D8466" i="1"/>
  <c r="C8466" i="1"/>
  <c r="A8466" i="1"/>
  <c r="N8465" i="1"/>
  <c r="M8465" i="1"/>
  <c r="L8465" i="1"/>
  <c r="J8465" i="1"/>
  <c r="K8465" i="1" s="1"/>
  <c r="I8465" i="1"/>
  <c r="H8465" i="1"/>
  <c r="G8465" i="1"/>
  <c r="F8465" i="1"/>
  <c r="E8465" i="1"/>
  <c r="D8465" i="1"/>
  <c r="C8465" i="1"/>
  <c r="A8465" i="1"/>
  <c r="N8464" i="1"/>
  <c r="M8464" i="1"/>
  <c r="L8464" i="1"/>
  <c r="J8464" i="1"/>
  <c r="K8464" i="1" s="1"/>
  <c r="I8464" i="1"/>
  <c r="H8464" i="1"/>
  <c r="G8464" i="1"/>
  <c r="F8464" i="1"/>
  <c r="E8464" i="1"/>
  <c r="D8464" i="1"/>
  <c r="C8464" i="1"/>
  <c r="A8464" i="1"/>
  <c r="N8463" i="1"/>
  <c r="M8463" i="1"/>
  <c r="L8463" i="1"/>
  <c r="J8463" i="1"/>
  <c r="K8463" i="1" s="1"/>
  <c r="I8463" i="1"/>
  <c r="H8463" i="1"/>
  <c r="G8463" i="1"/>
  <c r="F8463" i="1"/>
  <c r="E8463" i="1"/>
  <c r="D8463" i="1"/>
  <c r="C8463" i="1"/>
  <c r="A8463" i="1"/>
  <c r="N8462" i="1"/>
  <c r="M8462" i="1"/>
  <c r="L8462" i="1"/>
  <c r="J8462" i="1"/>
  <c r="K8462" i="1" s="1"/>
  <c r="I8462" i="1"/>
  <c r="H8462" i="1"/>
  <c r="G8462" i="1"/>
  <c r="F8462" i="1"/>
  <c r="E8462" i="1"/>
  <c r="D8462" i="1"/>
  <c r="C8462" i="1"/>
  <c r="A8462" i="1"/>
  <c r="N8461" i="1"/>
  <c r="M8461" i="1"/>
  <c r="L8461" i="1"/>
  <c r="J8461" i="1"/>
  <c r="K8461" i="1" s="1"/>
  <c r="I8461" i="1"/>
  <c r="H8461" i="1"/>
  <c r="G8461" i="1"/>
  <c r="F8461" i="1"/>
  <c r="E8461" i="1"/>
  <c r="D8461" i="1"/>
  <c r="C8461" i="1"/>
  <c r="A8461" i="1"/>
  <c r="N8460" i="1"/>
  <c r="M8460" i="1"/>
  <c r="L8460" i="1"/>
  <c r="J8460" i="1"/>
  <c r="K8460" i="1" s="1"/>
  <c r="I8460" i="1"/>
  <c r="H8460" i="1"/>
  <c r="G8460" i="1"/>
  <c r="F8460" i="1"/>
  <c r="E8460" i="1"/>
  <c r="D8460" i="1"/>
  <c r="C8460" i="1"/>
  <c r="A8460" i="1"/>
  <c r="N8459" i="1"/>
  <c r="M8459" i="1"/>
  <c r="L8459" i="1"/>
  <c r="J8459" i="1"/>
  <c r="K8459" i="1" s="1"/>
  <c r="I8459" i="1"/>
  <c r="H8459" i="1"/>
  <c r="G8459" i="1"/>
  <c r="F8459" i="1"/>
  <c r="E8459" i="1"/>
  <c r="D8459" i="1"/>
  <c r="C8459" i="1"/>
  <c r="A8459" i="1"/>
  <c r="N8458" i="1"/>
  <c r="M8458" i="1"/>
  <c r="L8458" i="1"/>
  <c r="J8458" i="1"/>
  <c r="K8458" i="1" s="1"/>
  <c r="I8458" i="1"/>
  <c r="H8458" i="1"/>
  <c r="G8458" i="1"/>
  <c r="F8458" i="1"/>
  <c r="E8458" i="1"/>
  <c r="D8458" i="1"/>
  <c r="C8458" i="1"/>
  <c r="A8458" i="1"/>
  <c r="N8457" i="1"/>
  <c r="M8457" i="1"/>
  <c r="L8457" i="1"/>
  <c r="J8457" i="1"/>
  <c r="K8457" i="1" s="1"/>
  <c r="I8457" i="1"/>
  <c r="H8457" i="1"/>
  <c r="G8457" i="1"/>
  <c r="F8457" i="1"/>
  <c r="E8457" i="1"/>
  <c r="D8457" i="1"/>
  <c r="C8457" i="1"/>
  <c r="A8457" i="1"/>
  <c r="N8456" i="1"/>
  <c r="M8456" i="1"/>
  <c r="L8456" i="1"/>
  <c r="J8456" i="1"/>
  <c r="K8456" i="1" s="1"/>
  <c r="I8456" i="1"/>
  <c r="H8456" i="1"/>
  <c r="G8456" i="1"/>
  <c r="F8456" i="1"/>
  <c r="E8456" i="1"/>
  <c r="D8456" i="1"/>
  <c r="C8456" i="1"/>
  <c r="A8456" i="1"/>
  <c r="N8455" i="1"/>
  <c r="M8455" i="1"/>
  <c r="L8455" i="1"/>
  <c r="J8455" i="1"/>
  <c r="K8455" i="1" s="1"/>
  <c r="I8455" i="1"/>
  <c r="H8455" i="1"/>
  <c r="G8455" i="1"/>
  <c r="F8455" i="1"/>
  <c r="E8455" i="1"/>
  <c r="D8455" i="1"/>
  <c r="C8455" i="1"/>
  <c r="A8455" i="1"/>
  <c r="N8454" i="1"/>
  <c r="M8454" i="1"/>
  <c r="L8454" i="1"/>
  <c r="J8454" i="1"/>
  <c r="K8454" i="1" s="1"/>
  <c r="I8454" i="1"/>
  <c r="H8454" i="1"/>
  <c r="G8454" i="1"/>
  <c r="F8454" i="1"/>
  <c r="E8454" i="1"/>
  <c r="D8454" i="1"/>
  <c r="C8454" i="1"/>
  <c r="A8454" i="1"/>
  <c r="N8453" i="1"/>
  <c r="M8453" i="1"/>
  <c r="L8453" i="1"/>
  <c r="J8453" i="1"/>
  <c r="K8453" i="1" s="1"/>
  <c r="I8453" i="1"/>
  <c r="H8453" i="1"/>
  <c r="G8453" i="1"/>
  <c r="F8453" i="1"/>
  <c r="E8453" i="1"/>
  <c r="D8453" i="1"/>
  <c r="C8453" i="1"/>
  <c r="A8453" i="1"/>
  <c r="N8452" i="1"/>
  <c r="M8452" i="1"/>
  <c r="L8452" i="1"/>
  <c r="J8452" i="1"/>
  <c r="K8452" i="1" s="1"/>
  <c r="I8452" i="1"/>
  <c r="H8452" i="1"/>
  <c r="G8452" i="1"/>
  <c r="F8452" i="1"/>
  <c r="E8452" i="1"/>
  <c r="D8452" i="1"/>
  <c r="C8452" i="1"/>
  <c r="A8452" i="1"/>
  <c r="N8451" i="1"/>
  <c r="M8451" i="1"/>
  <c r="L8451" i="1"/>
  <c r="J8451" i="1"/>
  <c r="K8451" i="1" s="1"/>
  <c r="I8451" i="1"/>
  <c r="H8451" i="1"/>
  <c r="G8451" i="1"/>
  <c r="F8451" i="1"/>
  <c r="E8451" i="1"/>
  <c r="D8451" i="1"/>
  <c r="C8451" i="1"/>
  <c r="A8451" i="1"/>
  <c r="N8450" i="1"/>
  <c r="M8450" i="1"/>
  <c r="L8450" i="1"/>
  <c r="J8450" i="1"/>
  <c r="K8450" i="1" s="1"/>
  <c r="I8450" i="1"/>
  <c r="H8450" i="1"/>
  <c r="G8450" i="1"/>
  <c r="F8450" i="1"/>
  <c r="E8450" i="1"/>
  <c r="D8450" i="1"/>
  <c r="C8450" i="1"/>
  <c r="A8450" i="1"/>
  <c r="N8449" i="1"/>
  <c r="M8449" i="1"/>
  <c r="L8449" i="1"/>
  <c r="J8449" i="1"/>
  <c r="K8449" i="1" s="1"/>
  <c r="I8449" i="1"/>
  <c r="H8449" i="1"/>
  <c r="G8449" i="1"/>
  <c r="F8449" i="1"/>
  <c r="E8449" i="1"/>
  <c r="D8449" i="1"/>
  <c r="C8449" i="1"/>
  <c r="A8449" i="1"/>
  <c r="N8448" i="1"/>
  <c r="M8448" i="1"/>
  <c r="L8448" i="1"/>
  <c r="J8448" i="1"/>
  <c r="K8448" i="1" s="1"/>
  <c r="I8448" i="1"/>
  <c r="H8448" i="1"/>
  <c r="G8448" i="1"/>
  <c r="F8448" i="1"/>
  <c r="E8448" i="1"/>
  <c r="D8448" i="1"/>
  <c r="C8448" i="1"/>
  <c r="A8448" i="1"/>
  <c r="N8447" i="1"/>
  <c r="M8447" i="1"/>
  <c r="L8447" i="1"/>
  <c r="J8447" i="1"/>
  <c r="K8447" i="1" s="1"/>
  <c r="I8447" i="1"/>
  <c r="H8447" i="1"/>
  <c r="G8447" i="1"/>
  <c r="F8447" i="1"/>
  <c r="E8447" i="1"/>
  <c r="D8447" i="1"/>
  <c r="C8447" i="1"/>
  <c r="A8447" i="1"/>
  <c r="N8446" i="1"/>
  <c r="M8446" i="1"/>
  <c r="L8446" i="1"/>
  <c r="J8446" i="1"/>
  <c r="K8446" i="1" s="1"/>
  <c r="I8446" i="1"/>
  <c r="H8446" i="1"/>
  <c r="G8446" i="1"/>
  <c r="F8446" i="1"/>
  <c r="E8446" i="1"/>
  <c r="D8446" i="1"/>
  <c r="C8446" i="1"/>
  <c r="A8446" i="1"/>
  <c r="N8445" i="1"/>
  <c r="M8445" i="1"/>
  <c r="L8445" i="1"/>
  <c r="J8445" i="1"/>
  <c r="K8445" i="1" s="1"/>
  <c r="I8445" i="1"/>
  <c r="H8445" i="1"/>
  <c r="G8445" i="1"/>
  <c r="F8445" i="1"/>
  <c r="E8445" i="1"/>
  <c r="D8445" i="1"/>
  <c r="C8445" i="1"/>
  <c r="A8445" i="1"/>
  <c r="N8444" i="1"/>
  <c r="M8444" i="1"/>
  <c r="L8444" i="1"/>
  <c r="J8444" i="1"/>
  <c r="K8444" i="1" s="1"/>
  <c r="I8444" i="1"/>
  <c r="H8444" i="1"/>
  <c r="G8444" i="1"/>
  <c r="F8444" i="1"/>
  <c r="E8444" i="1"/>
  <c r="D8444" i="1"/>
  <c r="C8444" i="1"/>
  <c r="A8444" i="1"/>
  <c r="N8443" i="1"/>
  <c r="M8443" i="1"/>
  <c r="L8443" i="1"/>
  <c r="J8443" i="1"/>
  <c r="K8443" i="1" s="1"/>
  <c r="I8443" i="1"/>
  <c r="H8443" i="1"/>
  <c r="G8443" i="1"/>
  <c r="F8443" i="1"/>
  <c r="E8443" i="1"/>
  <c r="D8443" i="1"/>
  <c r="C8443" i="1"/>
  <c r="A8443" i="1"/>
  <c r="N8442" i="1"/>
  <c r="M8442" i="1"/>
  <c r="L8442" i="1"/>
  <c r="J8442" i="1"/>
  <c r="K8442" i="1" s="1"/>
  <c r="I8442" i="1"/>
  <c r="H8442" i="1"/>
  <c r="G8442" i="1"/>
  <c r="F8442" i="1"/>
  <c r="E8442" i="1"/>
  <c r="D8442" i="1"/>
  <c r="C8442" i="1"/>
  <c r="A8442" i="1"/>
  <c r="N8441" i="1"/>
  <c r="M8441" i="1"/>
  <c r="L8441" i="1"/>
  <c r="J8441" i="1"/>
  <c r="K8441" i="1" s="1"/>
  <c r="I8441" i="1"/>
  <c r="H8441" i="1"/>
  <c r="G8441" i="1"/>
  <c r="F8441" i="1"/>
  <c r="E8441" i="1"/>
  <c r="D8441" i="1"/>
  <c r="C8441" i="1"/>
  <c r="A8441" i="1"/>
  <c r="N8440" i="1"/>
  <c r="M8440" i="1"/>
  <c r="L8440" i="1"/>
  <c r="J8440" i="1"/>
  <c r="K8440" i="1" s="1"/>
  <c r="I8440" i="1"/>
  <c r="H8440" i="1"/>
  <c r="G8440" i="1"/>
  <c r="F8440" i="1"/>
  <c r="E8440" i="1"/>
  <c r="D8440" i="1"/>
  <c r="C8440" i="1"/>
  <c r="A8440" i="1"/>
  <c r="N8439" i="1"/>
  <c r="M8439" i="1"/>
  <c r="L8439" i="1"/>
  <c r="J8439" i="1"/>
  <c r="K8439" i="1" s="1"/>
  <c r="I8439" i="1"/>
  <c r="H8439" i="1"/>
  <c r="G8439" i="1"/>
  <c r="F8439" i="1"/>
  <c r="E8439" i="1"/>
  <c r="D8439" i="1"/>
  <c r="C8439" i="1"/>
  <c r="A8439" i="1"/>
  <c r="N8438" i="1"/>
  <c r="M8438" i="1"/>
  <c r="L8438" i="1"/>
  <c r="J8438" i="1"/>
  <c r="K8438" i="1" s="1"/>
  <c r="I8438" i="1"/>
  <c r="H8438" i="1"/>
  <c r="G8438" i="1"/>
  <c r="F8438" i="1"/>
  <c r="E8438" i="1"/>
  <c r="D8438" i="1"/>
  <c r="C8438" i="1"/>
  <c r="A8438" i="1"/>
  <c r="N8437" i="1"/>
  <c r="M8437" i="1"/>
  <c r="L8437" i="1"/>
  <c r="J8437" i="1"/>
  <c r="K8437" i="1" s="1"/>
  <c r="I8437" i="1"/>
  <c r="H8437" i="1"/>
  <c r="G8437" i="1"/>
  <c r="F8437" i="1"/>
  <c r="E8437" i="1"/>
  <c r="D8437" i="1"/>
  <c r="C8437" i="1"/>
  <c r="A8437" i="1"/>
  <c r="N8436" i="1"/>
  <c r="M8436" i="1"/>
  <c r="L8436" i="1"/>
  <c r="J8436" i="1"/>
  <c r="K8436" i="1" s="1"/>
  <c r="I8436" i="1"/>
  <c r="H8436" i="1"/>
  <c r="G8436" i="1"/>
  <c r="F8436" i="1"/>
  <c r="E8436" i="1"/>
  <c r="D8436" i="1"/>
  <c r="C8436" i="1"/>
  <c r="A8436" i="1"/>
  <c r="N8435" i="1"/>
  <c r="M8435" i="1"/>
  <c r="L8435" i="1"/>
  <c r="J8435" i="1"/>
  <c r="K8435" i="1" s="1"/>
  <c r="I8435" i="1"/>
  <c r="H8435" i="1"/>
  <c r="G8435" i="1"/>
  <c r="F8435" i="1"/>
  <c r="E8435" i="1"/>
  <c r="D8435" i="1"/>
  <c r="C8435" i="1"/>
  <c r="A8435" i="1"/>
  <c r="N8434" i="1"/>
  <c r="M8434" i="1"/>
  <c r="L8434" i="1"/>
  <c r="J8434" i="1"/>
  <c r="K8434" i="1" s="1"/>
  <c r="I8434" i="1"/>
  <c r="H8434" i="1"/>
  <c r="G8434" i="1"/>
  <c r="F8434" i="1"/>
  <c r="E8434" i="1"/>
  <c r="D8434" i="1"/>
  <c r="C8434" i="1"/>
  <c r="A8434" i="1"/>
  <c r="N8433" i="1"/>
  <c r="M8433" i="1"/>
  <c r="L8433" i="1"/>
  <c r="J8433" i="1"/>
  <c r="K8433" i="1" s="1"/>
  <c r="I8433" i="1"/>
  <c r="H8433" i="1"/>
  <c r="G8433" i="1"/>
  <c r="F8433" i="1"/>
  <c r="E8433" i="1"/>
  <c r="D8433" i="1"/>
  <c r="C8433" i="1"/>
  <c r="A8433" i="1"/>
  <c r="N8432" i="1"/>
  <c r="M8432" i="1"/>
  <c r="L8432" i="1"/>
  <c r="J8432" i="1"/>
  <c r="K8432" i="1" s="1"/>
  <c r="I8432" i="1"/>
  <c r="H8432" i="1"/>
  <c r="G8432" i="1"/>
  <c r="F8432" i="1"/>
  <c r="E8432" i="1"/>
  <c r="D8432" i="1"/>
  <c r="C8432" i="1"/>
  <c r="A8432" i="1"/>
  <c r="N8431" i="1"/>
  <c r="M8431" i="1"/>
  <c r="L8431" i="1"/>
  <c r="J8431" i="1"/>
  <c r="K8431" i="1" s="1"/>
  <c r="I8431" i="1"/>
  <c r="H8431" i="1"/>
  <c r="G8431" i="1"/>
  <c r="F8431" i="1"/>
  <c r="E8431" i="1"/>
  <c r="D8431" i="1"/>
  <c r="C8431" i="1"/>
  <c r="A8431" i="1"/>
  <c r="N8430" i="1"/>
  <c r="M8430" i="1"/>
  <c r="L8430" i="1"/>
  <c r="J8430" i="1"/>
  <c r="K8430" i="1" s="1"/>
  <c r="I8430" i="1"/>
  <c r="H8430" i="1"/>
  <c r="G8430" i="1"/>
  <c r="F8430" i="1"/>
  <c r="E8430" i="1"/>
  <c r="D8430" i="1"/>
  <c r="C8430" i="1"/>
  <c r="A8430" i="1"/>
  <c r="N8429" i="1"/>
  <c r="M8429" i="1"/>
  <c r="L8429" i="1"/>
  <c r="J8429" i="1"/>
  <c r="K8429" i="1" s="1"/>
  <c r="I8429" i="1"/>
  <c r="H8429" i="1"/>
  <c r="G8429" i="1"/>
  <c r="F8429" i="1"/>
  <c r="E8429" i="1"/>
  <c r="D8429" i="1"/>
  <c r="C8429" i="1"/>
  <c r="A8429" i="1"/>
  <c r="N8428" i="1"/>
  <c r="M8428" i="1"/>
  <c r="L8428" i="1"/>
  <c r="J8428" i="1"/>
  <c r="K8428" i="1" s="1"/>
  <c r="I8428" i="1"/>
  <c r="H8428" i="1"/>
  <c r="G8428" i="1"/>
  <c r="F8428" i="1"/>
  <c r="E8428" i="1"/>
  <c r="D8428" i="1"/>
  <c r="C8428" i="1"/>
  <c r="A8428" i="1"/>
  <c r="N8427" i="1"/>
  <c r="M8427" i="1"/>
  <c r="L8427" i="1"/>
  <c r="J8427" i="1"/>
  <c r="K8427" i="1" s="1"/>
  <c r="I8427" i="1"/>
  <c r="H8427" i="1"/>
  <c r="G8427" i="1"/>
  <c r="F8427" i="1"/>
  <c r="E8427" i="1"/>
  <c r="D8427" i="1"/>
  <c r="C8427" i="1"/>
  <c r="A8427" i="1"/>
  <c r="N8426" i="1"/>
  <c r="M8426" i="1"/>
  <c r="L8426" i="1"/>
  <c r="J8426" i="1"/>
  <c r="K8426" i="1" s="1"/>
  <c r="I8426" i="1"/>
  <c r="H8426" i="1"/>
  <c r="G8426" i="1"/>
  <c r="F8426" i="1"/>
  <c r="E8426" i="1"/>
  <c r="D8426" i="1"/>
  <c r="C8426" i="1"/>
  <c r="A8426" i="1"/>
  <c r="N8425" i="1"/>
  <c r="M8425" i="1"/>
  <c r="L8425" i="1"/>
  <c r="J8425" i="1"/>
  <c r="K8425" i="1" s="1"/>
  <c r="I8425" i="1"/>
  <c r="H8425" i="1"/>
  <c r="G8425" i="1"/>
  <c r="F8425" i="1"/>
  <c r="E8425" i="1"/>
  <c r="D8425" i="1"/>
  <c r="C8425" i="1"/>
  <c r="A8425" i="1"/>
  <c r="N8424" i="1"/>
  <c r="M8424" i="1"/>
  <c r="L8424" i="1"/>
  <c r="J8424" i="1"/>
  <c r="K8424" i="1" s="1"/>
  <c r="I8424" i="1"/>
  <c r="H8424" i="1"/>
  <c r="G8424" i="1"/>
  <c r="F8424" i="1"/>
  <c r="E8424" i="1"/>
  <c r="D8424" i="1"/>
  <c r="C8424" i="1"/>
  <c r="A8424" i="1"/>
  <c r="N8423" i="1"/>
  <c r="M8423" i="1"/>
  <c r="L8423" i="1"/>
  <c r="J8423" i="1"/>
  <c r="K8423" i="1" s="1"/>
  <c r="I8423" i="1"/>
  <c r="H8423" i="1"/>
  <c r="G8423" i="1"/>
  <c r="F8423" i="1"/>
  <c r="E8423" i="1"/>
  <c r="D8423" i="1"/>
  <c r="C8423" i="1"/>
  <c r="A8423" i="1"/>
  <c r="N8422" i="1"/>
  <c r="M8422" i="1"/>
  <c r="L8422" i="1"/>
  <c r="J8422" i="1"/>
  <c r="K8422" i="1" s="1"/>
  <c r="I8422" i="1"/>
  <c r="H8422" i="1"/>
  <c r="G8422" i="1"/>
  <c r="F8422" i="1"/>
  <c r="E8422" i="1"/>
  <c r="D8422" i="1"/>
  <c r="C8422" i="1"/>
  <c r="A8422" i="1"/>
  <c r="N8421" i="1"/>
  <c r="M8421" i="1"/>
  <c r="L8421" i="1"/>
  <c r="J8421" i="1"/>
  <c r="K8421" i="1" s="1"/>
  <c r="I8421" i="1"/>
  <c r="H8421" i="1"/>
  <c r="G8421" i="1"/>
  <c r="F8421" i="1"/>
  <c r="E8421" i="1"/>
  <c r="D8421" i="1"/>
  <c r="C8421" i="1"/>
  <c r="A8421" i="1"/>
  <c r="N8420" i="1"/>
  <c r="M8420" i="1"/>
  <c r="L8420" i="1"/>
  <c r="J8420" i="1"/>
  <c r="K8420" i="1" s="1"/>
  <c r="I8420" i="1"/>
  <c r="H8420" i="1"/>
  <c r="G8420" i="1"/>
  <c r="F8420" i="1"/>
  <c r="E8420" i="1"/>
  <c r="D8420" i="1"/>
  <c r="C8420" i="1"/>
  <c r="A8420" i="1"/>
  <c r="N8419" i="1"/>
  <c r="M8419" i="1"/>
  <c r="L8419" i="1"/>
  <c r="J8419" i="1"/>
  <c r="K8419" i="1" s="1"/>
  <c r="I8419" i="1"/>
  <c r="H8419" i="1"/>
  <c r="G8419" i="1"/>
  <c r="F8419" i="1"/>
  <c r="E8419" i="1"/>
  <c r="D8419" i="1"/>
  <c r="C8419" i="1"/>
  <c r="A8419" i="1"/>
  <c r="N8418" i="1"/>
  <c r="M8418" i="1"/>
  <c r="L8418" i="1"/>
  <c r="J8418" i="1"/>
  <c r="K8418" i="1" s="1"/>
  <c r="I8418" i="1"/>
  <c r="H8418" i="1"/>
  <c r="G8418" i="1"/>
  <c r="F8418" i="1"/>
  <c r="E8418" i="1"/>
  <c r="D8418" i="1"/>
  <c r="C8418" i="1"/>
  <c r="A8418" i="1"/>
  <c r="N8417" i="1"/>
  <c r="M8417" i="1"/>
  <c r="L8417" i="1"/>
  <c r="J8417" i="1"/>
  <c r="K8417" i="1" s="1"/>
  <c r="I8417" i="1"/>
  <c r="H8417" i="1"/>
  <c r="G8417" i="1"/>
  <c r="F8417" i="1"/>
  <c r="E8417" i="1"/>
  <c r="D8417" i="1"/>
  <c r="C8417" i="1"/>
  <c r="A8417" i="1"/>
  <c r="N8416" i="1"/>
  <c r="M8416" i="1"/>
  <c r="L8416" i="1"/>
  <c r="J8416" i="1"/>
  <c r="K8416" i="1" s="1"/>
  <c r="I8416" i="1"/>
  <c r="H8416" i="1"/>
  <c r="G8416" i="1"/>
  <c r="F8416" i="1"/>
  <c r="E8416" i="1"/>
  <c r="D8416" i="1"/>
  <c r="C8416" i="1"/>
  <c r="A8416" i="1"/>
  <c r="N8415" i="1"/>
  <c r="M8415" i="1"/>
  <c r="L8415" i="1"/>
  <c r="J8415" i="1"/>
  <c r="K8415" i="1" s="1"/>
  <c r="I8415" i="1"/>
  <c r="H8415" i="1"/>
  <c r="G8415" i="1"/>
  <c r="F8415" i="1"/>
  <c r="E8415" i="1"/>
  <c r="D8415" i="1"/>
  <c r="C8415" i="1"/>
  <c r="A8415" i="1"/>
  <c r="N8414" i="1"/>
  <c r="M8414" i="1"/>
  <c r="L8414" i="1"/>
  <c r="J8414" i="1"/>
  <c r="K8414" i="1" s="1"/>
  <c r="I8414" i="1"/>
  <c r="H8414" i="1"/>
  <c r="G8414" i="1"/>
  <c r="F8414" i="1"/>
  <c r="E8414" i="1"/>
  <c r="D8414" i="1"/>
  <c r="C8414" i="1"/>
  <c r="A8414" i="1"/>
  <c r="N8413" i="1"/>
  <c r="M8413" i="1"/>
  <c r="L8413" i="1"/>
  <c r="J8413" i="1"/>
  <c r="K8413" i="1" s="1"/>
  <c r="I8413" i="1"/>
  <c r="H8413" i="1"/>
  <c r="G8413" i="1"/>
  <c r="F8413" i="1"/>
  <c r="E8413" i="1"/>
  <c r="D8413" i="1"/>
  <c r="C8413" i="1"/>
  <c r="A8413" i="1"/>
  <c r="N8412" i="1"/>
  <c r="M8412" i="1"/>
  <c r="L8412" i="1"/>
  <c r="J8412" i="1"/>
  <c r="K8412" i="1" s="1"/>
  <c r="I8412" i="1"/>
  <c r="H8412" i="1"/>
  <c r="G8412" i="1"/>
  <c r="F8412" i="1"/>
  <c r="E8412" i="1"/>
  <c r="D8412" i="1"/>
  <c r="C8412" i="1"/>
  <c r="A8412" i="1"/>
  <c r="N8411" i="1"/>
  <c r="M8411" i="1"/>
  <c r="L8411" i="1"/>
  <c r="J8411" i="1"/>
  <c r="K8411" i="1" s="1"/>
  <c r="I8411" i="1"/>
  <c r="H8411" i="1"/>
  <c r="G8411" i="1"/>
  <c r="F8411" i="1"/>
  <c r="E8411" i="1"/>
  <c r="D8411" i="1"/>
  <c r="C8411" i="1"/>
  <c r="A8411" i="1"/>
  <c r="N8410" i="1"/>
  <c r="M8410" i="1"/>
  <c r="L8410" i="1"/>
  <c r="J8410" i="1"/>
  <c r="K8410" i="1" s="1"/>
  <c r="I8410" i="1"/>
  <c r="H8410" i="1"/>
  <c r="G8410" i="1"/>
  <c r="F8410" i="1"/>
  <c r="E8410" i="1"/>
  <c r="D8410" i="1"/>
  <c r="C8410" i="1"/>
  <c r="A8410" i="1"/>
  <c r="N8409" i="1"/>
  <c r="M8409" i="1"/>
  <c r="L8409" i="1"/>
  <c r="J8409" i="1"/>
  <c r="K8409" i="1" s="1"/>
  <c r="I8409" i="1"/>
  <c r="H8409" i="1"/>
  <c r="G8409" i="1"/>
  <c r="F8409" i="1"/>
  <c r="E8409" i="1"/>
  <c r="D8409" i="1"/>
  <c r="C8409" i="1"/>
  <c r="A8409" i="1"/>
  <c r="N8408" i="1"/>
  <c r="M8408" i="1"/>
  <c r="L8408" i="1"/>
  <c r="J8408" i="1"/>
  <c r="K8408" i="1" s="1"/>
  <c r="I8408" i="1"/>
  <c r="H8408" i="1"/>
  <c r="G8408" i="1"/>
  <c r="F8408" i="1"/>
  <c r="E8408" i="1"/>
  <c r="D8408" i="1"/>
  <c r="C8408" i="1"/>
  <c r="A8408" i="1"/>
  <c r="N8407" i="1"/>
  <c r="M8407" i="1"/>
  <c r="L8407" i="1"/>
  <c r="J8407" i="1"/>
  <c r="K8407" i="1" s="1"/>
  <c r="I8407" i="1"/>
  <c r="H8407" i="1"/>
  <c r="G8407" i="1"/>
  <c r="F8407" i="1"/>
  <c r="E8407" i="1"/>
  <c r="D8407" i="1"/>
  <c r="C8407" i="1"/>
  <c r="A8407" i="1"/>
  <c r="N8406" i="1"/>
  <c r="M8406" i="1"/>
  <c r="L8406" i="1"/>
  <c r="J8406" i="1"/>
  <c r="K8406" i="1" s="1"/>
  <c r="I8406" i="1"/>
  <c r="H8406" i="1"/>
  <c r="G8406" i="1"/>
  <c r="F8406" i="1"/>
  <c r="E8406" i="1"/>
  <c r="D8406" i="1"/>
  <c r="C8406" i="1"/>
  <c r="A8406" i="1"/>
  <c r="N8405" i="1"/>
  <c r="M8405" i="1"/>
  <c r="L8405" i="1"/>
  <c r="J8405" i="1"/>
  <c r="K8405" i="1" s="1"/>
  <c r="I8405" i="1"/>
  <c r="H8405" i="1"/>
  <c r="G8405" i="1"/>
  <c r="F8405" i="1"/>
  <c r="E8405" i="1"/>
  <c r="D8405" i="1"/>
  <c r="C8405" i="1"/>
  <c r="A8405" i="1"/>
  <c r="N8404" i="1"/>
  <c r="M8404" i="1"/>
  <c r="L8404" i="1"/>
  <c r="J8404" i="1"/>
  <c r="K8404" i="1" s="1"/>
  <c r="I8404" i="1"/>
  <c r="H8404" i="1"/>
  <c r="G8404" i="1"/>
  <c r="F8404" i="1"/>
  <c r="E8404" i="1"/>
  <c r="D8404" i="1"/>
  <c r="C8404" i="1"/>
  <c r="A8404" i="1"/>
  <c r="N8403" i="1"/>
  <c r="M8403" i="1"/>
  <c r="L8403" i="1"/>
  <c r="J8403" i="1"/>
  <c r="K8403" i="1" s="1"/>
  <c r="I8403" i="1"/>
  <c r="H8403" i="1"/>
  <c r="G8403" i="1"/>
  <c r="F8403" i="1"/>
  <c r="E8403" i="1"/>
  <c r="D8403" i="1"/>
  <c r="C8403" i="1"/>
  <c r="A8403" i="1"/>
  <c r="N8402" i="1"/>
  <c r="M8402" i="1"/>
  <c r="L8402" i="1"/>
  <c r="J8402" i="1"/>
  <c r="K8402" i="1" s="1"/>
  <c r="I8402" i="1"/>
  <c r="H8402" i="1"/>
  <c r="G8402" i="1"/>
  <c r="F8402" i="1"/>
  <c r="E8402" i="1"/>
  <c r="D8402" i="1"/>
  <c r="C8402" i="1"/>
  <c r="A8402" i="1"/>
  <c r="N8401" i="1"/>
  <c r="M8401" i="1"/>
  <c r="L8401" i="1"/>
  <c r="J8401" i="1"/>
  <c r="K8401" i="1" s="1"/>
  <c r="I8401" i="1"/>
  <c r="H8401" i="1"/>
  <c r="G8401" i="1"/>
  <c r="F8401" i="1"/>
  <c r="E8401" i="1"/>
  <c r="D8401" i="1"/>
  <c r="C8401" i="1"/>
  <c r="A8401" i="1"/>
  <c r="N8400" i="1"/>
  <c r="M8400" i="1"/>
  <c r="L8400" i="1"/>
  <c r="J8400" i="1"/>
  <c r="K8400" i="1" s="1"/>
  <c r="I8400" i="1"/>
  <c r="H8400" i="1"/>
  <c r="G8400" i="1"/>
  <c r="F8400" i="1"/>
  <c r="E8400" i="1"/>
  <c r="D8400" i="1"/>
  <c r="C8400" i="1"/>
  <c r="A8400" i="1"/>
  <c r="N8399" i="1"/>
  <c r="M8399" i="1"/>
  <c r="L8399" i="1"/>
  <c r="J8399" i="1"/>
  <c r="K8399" i="1" s="1"/>
  <c r="I8399" i="1"/>
  <c r="H8399" i="1"/>
  <c r="G8399" i="1"/>
  <c r="F8399" i="1"/>
  <c r="E8399" i="1"/>
  <c r="D8399" i="1"/>
  <c r="C8399" i="1"/>
  <c r="A8399" i="1"/>
  <c r="N8398" i="1"/>
  <c r="M8398" i="1"/>
  <c r="L8398" i="1"/>
  <c r="J8398" i="1"/>
  <c r="K8398" i="1" s="1"/>
  <c r="I8398" i="1"/>
  <c r="H8398" i="1"/>
  <c r="G8398" i="1"/>
  <c r="F8398" i="1"/>
  <c r="E8398" i="1"/>
  <c r="D8398" i="1"/>
  <c r="C8398" i="1"/>
  <c r="A8398" i="1"/>
  <c r="N8397" i="1"/>
  <c r="M8397" i="1"/>
  <c r="L8397" i="1"/>
  <c r="J8397" i="1"/>
  <c r="K8397" i="1" s="1"/>
  <c r="I8397" i="1"/>
  <c r="H8397" i="1"/>
  <c r="G8397" i="1"/>
  <c r="F8397" i="1"/>
  <c r="E8397" i="1"/>
  <c r="D8397" i="1"/>
  <c r="C8397" i="1"/>
  <c r="A8397" i="1"/>
  <c r="N8396" i="1"/>
  <c r="M8396" i="1"/>
  <c r="L8396" i="1"/>
  <c r="J8396" i="1"/>
  <c r="K8396" i="1" s="1"/>
  <c r="I8396" i="1"/>
  <c r="H8396" i="1"/>
  <c r="G8396" i="1"/>
  <c r="F8396" i="1"/>
  <c r="E8396" i="1"/>
  <c r="D8396" i="1"/>
  <c r="C8396" i="1"/>
  <c r="A8396" i="1"/>
  <c r="N8395" i="1"/>
  <c r="M8395" i="1"/>
  <c r="L8395" i="1"/>
  <c r="J8395" i="1"/>
  <c r="K8395" i="1" s="1"/>
  <c r="I8395" i="1"/>
  <c r="H8395" i="1"/>
  <c r="G8395" i="1"/>
  <c r="F8395" i="1"/>
  <c r="E8395" i="1"/>
  <c r="D8395" i="1"/>
  <c r="C8395" i="1"/>
  <c r="A8395" i="1"/>
  <c r="N8394" i="1"/>
  <c r="M8394" i="1"/>
  <c r="L8394" i="1"/>
  <c r="J8394" i="1"/>
  <c r="K8394" i="1" s="1"/>
  <c r="I8394" i="1"/>
  <c r="H8394" i="1"/>
  <c r="G8394" i="1"/>
  <c r="F8394" i="1"/>
  <c r="E8394" i="1"/>
  <c r="D8394" i="1"/>
  <c r="C8394" i="1"/>
  <c r="A8394" i="1"/>
  <c r="N8393" i="1"/>
  <c r="M8393" i="1"/>
  <c r="L8393" i="1"/>
  <c r="J8393" i="1"/>
  <c r="K8393" i="1" s="1"/>
  <c r="I8393" i="1"/>
  <c r="H8393" i="1"/>
  <c r="G8393" i="1"/>
  <c r="F8393" i="1"/>
  <c r="E8393" i="1"/>
  <c r="D8393" i="1"/>
  <c r="C8393" i="1"/>
  <c r="A8393" i="1"/>
  <c r="N8392" i="1"/>
  <c r="M8392" i="1"/>
  <c r="L8392" i="1"/>
  <c r="J8392" i="1"/>
  <c r="K8392" i="1" s="1"/>
  <c r="I8392" i="1"/>
  <c r="H8392" i="1"/>
  <c r="G8392" i="1"/>
  <c r="F8392" i="1"/>
  <c r="E8392" i="1"/>
  <c r="D8392" i="1"/>
  <c r="C8392" i="1"/>
  <c r="A8392" i="1"/>
  <c r="N8391" i="1"/>
  <c r="M8391" i="1"/>
  <c r="L8391" i="1"/>
  <c r="J8391" i="1"/>
  <c r="K8391" i="1" s="1"/>
  <c r="I8391" i="1"/>
  <c r="H8391" i="1"/>
  <c r="G8391" i="1"/>
  <c r="F8391" i="1"/>
  <c r="E8391" i="1"/>
  <c r="D8391" i="1"/>
  <c r="C8391" i="1"/>
  <c r="A8391" i="1"/>
  <c r="N8390" i="1"/>
  <c r="M8390" i="1"/>
  <c r="L8390" i="1"/>
  <c r="J8390" i="1"/>
  <c r="K8390" i="1" s="1"/>
  <c r="I8390" i="1"/>
  <c r="H8390" i="1"/>
  <c r="G8390" i="1"/>
  <c r="F8390" i="1"/>
  <c r="E8390" i="1"/>
  <c r="D8390" i="1"/>
  <c r="C8390" i="1"/>
  <c r="A8390" i="1"/>
  <c r="N8389" i="1"/>
  <c r="M8389" i="1"/>
  <c r="L8389" i="1"/>
  <c r="J8389" i="1"/>
  <c r="K8389" i="1" s="1"/>
  <c r="I8389" i="1"/>
  <c r="H8389" i="1"/>
  <c r="G8389" i="1"/>
  <c r="F8389" i="1"/>
  <c r="E8389" i="1"/>
  <c r="D8389" i="1"/>
  <c r="C8389" i="1"/>
  <c r="A8389" i="1"/>
  <c r="N8388" i="1"/>
  <c r="M8388" i="1"/>
  <c r="L8388" i="1"/>
  <c r="J8388" i="1"/>
  <c r="K8388" i="1" s="1"/>
  <c r="I8388" i="1"/>
  <c r="H8388" i="1"/>
  <c r="G8388" i="1"/>
  <c r="F8388" i="1"/>
  <c r="E8388" i="1"/>
  <c r="D8388" i="1"/>
  <c r="C8388" i="1"/>
  <c r="A8388" i="1"/>
  <c r="N8387" i="1"/>
  <c r="M8387" i="1"/>
  <c r="L8387" i="1"/>
  <c r="J8387" i="1"/>
  <c r="K8387" i="1" s="1"/>
  <c r="I8387" i="1"/>
  <c r="H8387" i="1"/>
  <c r="G8387" i="1"/>
  <c r="F8387" i="1"/>
  <c r="E8387" i="1"/>
  <c r="D8387" i="1"/>
  <c r="C8387" i="1"/>
  <c r="A8387" i="1"/>
  <c r="N8386" i="1"/>
  <c r="M8386" i="1"/>
  <c r="L8386" i="1"/>
  <c r="J8386" i="1"/>
  <c r="K8386" i="1" s="1"/>
  <c r="I8386" i="1"/>
  <c r="H8386" i="1"/>
  <c r="G8386" i="1"/>
  <c r="F8386" i="1"/>
  <c r="E8386" i="1"/>
  <c r="D8386" i="1"/>
  <c r="C8386" i="1"/>
  <c r="A8386" i="1"/>
  <c r="N8385" i="1"/>
  <c r="M8385" i="1"/>
  <c r="L8385" i="1"/>
  <c r="J8385" i="1"/>
  <c r="K8385" i="1" s="1"/>
  <c r="I8385" i="1"/>
  <c r="H8385" i="1"/>
  <c r="G8385" i="1"/>
  <c r="F8385" i="1"/>
  <c r="E8385" i="1"/>
  <c r="D8385" i="1"/>
  <c r="C8385" i="1"/>
  <c r="A8385" i="1"/>
  <c r="N8384" i="1"/>
  <c r="M8384" i="1"/>
  <c r="L8384" i="1"/>
  <c r="J8384" i="1"/>
  <c r="K8384" i="1" s="1"/>
  <c r="I8384" i="1"/>
  <c r="H8384" i="1"/>
  <c r="G8384" i="1"/>
  <c r="F8384" i="1"/>
  <c r="E8384" i="1"/>
  <c r="D8384" i="1"/>
  <c r="C8384" i="1"/>
  <c r="A8384" i="1"/>
  <c r="N8383" i="1"/>
  <c r="M8383" i="1"/>
  <c r="L8383" i="1"/>
  <c r="J8383" i="1"/>
  <c r="K8383" i="1" s="1"/>
  <c r="I8383" i="1"/>
  <c r="H8383" i="1"/>
  <c r="G8383" i="1"/>
  <c r="F8383" i="1"/>
  <c r="E8383" i="1"/>
  <c r="D8383" i="1"/>
  <c r="C8383" i="1"/>
  <c r="A8383" i="1"/>
  <c r="N8382" i="1"/>
  <c r="M8382" i="1"/>
  <c r="L8382" i="1"/>
  <c r="J8382" i="1"/>
  <c r="K8382" i="1" s="1"/>
  <c r="I8382" i="1"/>
  <c r="H8382" i="1"/>
  <c r="G8382" i="1"/>
  <c r="F8382" i="1"/>
  <c r="E8382" i="1"/>
  <c r="D8382" i="1"/>
  <c r="C8382" i="1"/>
  <c r="A8382" i="1"/>
  <c r="N8381" i="1"/>
  <c r="M8381" i="1"/>
  <c r="L8381" i="1"/>
  <c r="J8381" i="1"/>
  <c r="K8381" i="1" s="1"/>
  <c r="I8381" i="1"/>
  <c r="H8381" i="1"/>
  <c r="G8381" i="1"/>
  <c r="F8381" i="1"/>
  <c r="E8381" i="1"/>
  <c r="D8381" i="1"/>
  <c r="C8381" i="1"/>
  <c r="A8381" i="1"/>
  <c r="N8380" i="1"/>
  <c r="M8380" i="1"/>
  <c r="L8380" i="1"/>
  <c r="J8380" i="1"/>
  <c r="K8380" i="1" s="1"/>
  <c r="I8380" i="1"/>
  <c r="H8380" i="1"/>
  <c r="G8380" i="1"/>
  <c r="F8380" i="1"/>
  <c r="E8380" i="1"/>
  <c r="D8380" i="1"/>
  <c r="C8380" i="1"/>
  <c r="A8380" i="1"/>
  <c r="N8379" i="1"/>
  <c r="M8379" i="1"/>
  <c r="L8379" i="1"/>
  <c r="J8379" i="1"/>
  <c r="K8379" i="1" s="1"/>
  <c r="I8379" i="1"/>
  <c r="H8379" i="1"/>
  <c r="G8379" i="1"/>
  <c r="F8379" i="1"/>
  <c r="E8379" i="1"/>
  <c r="D8379" i="1"/>
  <c r="C8379" i="1"/>
  <c r="A8379" i="1"/>
  <c r="N8378" i="1"/>
  <c r="M8378" i="1"/>
  <c r="L8378" i="1"/>
  <c r="J8378" i="1"/>
  <c r="K8378" i="1" s="1"/>
  <c r="I8378" i="1"/>
  <c r="H8378" i="1"/>
  <c r="G8378" i="1"/>
  <c r="F8378" i="1"/>
  <c r="E8378" i="1"/>
  <c r="D8378" i="1"/>
  <c r="C8378" i="1"/>
  <c r="A8378" i="1"/>
  <c r="N8377" i="1"/>
  <c r="M8377" i="1"/>
  <c r="L8377" i="1"/>
  <c r="J8377" i="1"/>
  <c r="K8377" i="1" s="1"/>
  <c r="I8377" i="1"/>
  <c r="H8377" i="1"/>
  <c r="G8377" i="1"/>
  <c r="F8377" i="1"/>
  <c r="E8377" i="1"/>
  <c r="D8377" i="1"/>
  <c r="C8377" i="1"/>
  <c r="A8377" i="1"/>
  <c r="N8376" i="1"/>
  <c r="M8376" i="1"/>
  <c r="L8376" i="1"/>
  <c r="J8376" i="1"/>
  <c r="K8376" i="1" s="1"/>
  <c r="I8376" i="1"/>
  <c r="H8376" i="1"/>
  <c r="G8376" i="1"/>
  <c r="F8376" i="1"/>
  <c r="E8376" i="1"/>
  <c r="D8376" i="1"/>
  <c r="C8376" i="1"/>
  <c r="A8376" i="1"/>
  <c r="N8375" i="1"/>
  <c r="M8375" i="1"/>
  <c r="L8375" i="1"/>
  <c r="J8375" i="1"/>
  <c r="K8375" i="1" s="1"/>
  <c r="I8375" i="1"/>
  <c r="H8375" i="1"/>
  <c r="G8375" i="1"/>
  <c r="F8375" i="1"/>
  <c r="E8375" i="1"/>
  <c r="D8375" i="1"/>
  <c r="C8375" i="1"/>
  <c r="A8375" i="1"/>
  <c r="N8374" i="1"/>
  <c r="M8374" i="1"/>
  <c r="L8374" i="1"/>
  <c r="J8374" i="1"/>
  <c r="K8374" i="1" s="1"/>
  <c r="I8374" i="1"/>
  <c r="H8374" i="1"/>
  <c r="G8374" i="1"/>
  <c r="F8374" i="1"/>
  <c r="E8374" i="1"/>
  <c r="D8374" i="1"/>
  <c r="C8374" i="1"/>
  <c r="A8374" i="1"/>
  <c r="N8373" i="1"/>
  <c r="M8373" i="1"/>
  <c r="L8373" i="1"/>
  <c r="J8373" i="1"/>
  <c r="K8373" i="1" s="1"/>
  <c r="I8373" i="1"/>
  <c r="H8373" i="1"/>
  <c r="G8373" i="1"/>
  <c r="F8373" i="1"/>
  <c r="E8373" i="1"/>
  <c r="D8373" i="1"/>
  <c r="C8373" i="1"/>
  <c r="A8373" i="1"/>
  <c r="N8372" i="1"/>
  <c r="M8372" i="1"/>
  <c r="L8372" i="1"/>
  <c r="J8372" i="1"/>
  <c r="K8372" i="1" s="1"/>
  <c r="I8372" i="1"/>
  <c r="H8372" i="1"/>
  <c r="G8372" i="1"/>
  <c r="F8372" i="1"/>
  <c r="E8372" i="1"/>
  <c r="D8372" i="1"/>
  <c r="C8372" i="1"/>
  <c r="A8372" i="1"/>
  <c r="N8371" i="1"/>
  <c r="M8371" i="1"/>
  <c r="L8371" i="1"/>
  <c r="J8371" i="1"/>
  <c r="K8371" i="1" s="1"/>
  <c r="I8371" i="1"/>
  <c r="H8371" i="1"/>
  <c r="G8371" i="1"/>
  <c r="F8371" i="1"/>
  <c r="E8371" i="1"/>
  <c r="D8371" i="1"/>
  <c r="C8371" i="1"/>
  <c r="A8371" i="1"/>
  <c r="N8370" i="1"/>
  <c r="M8370" i="1"/>
  <c r="L8370" i="1"/>
  <c r="J8370" i="1"/>
  <c r="K8370" i="1" s="1"/>
  <c r="I8370" i="1"/>
  <c r="H8370" i="1"/>
  <c r="G8370" i="1"/>
  <c r="F8370" i="1"/>
  <c r="E8370" i="1"/>
  <c r="D8370" i="1"/>
  <c r="C8370" i="1"/>
  <c r="A8370" i="1"/>
  <c r="N8369" i="1"/>
  <c r="M8369" i="1"/>
  <c r="L8369" i="1"/>
  <c r="J8369" i="1"/>
  <c r="K8369" i="1" s="1"/>
  <c r="I8369" i="1"/>
  <c r="H8369" i="1"/>
  <c r="G8369" i="1"/>
  <c r="F8369" i="1"/>
  <c r="E8369" i="1"/>
  <c r="D8369" i="1"/>
  <c r="C8369" i="1"/>
  <c r="A8369" i="1"/>
  <c r="N8368" i="1"/>
  <c r="M8368" i="1"/>
  <c r="L8368" i="1"/>
  <c r="J8368" i="1"/>
  <c r="K8368" i="1" s="1"/>
  <c r="I8368" i="1"/>
  <c r="H8368" i="1"/>
  <c r="G8368" i="1"/>
  <c r="F8368" i="1"/>
  <c r="E8368" i="1"/>
  <c r="D8368" i="1"/>
  <c r="C8368" i="1"/>
  <c r="A8368" i="1"/>
  <c r="N8367" i="1"/>
  <c r="M8367" i="1"/>
  <c r="L8367" i="1"/>
  <c r="J8367" i="1"/>
  <c r="K8367" i="1" s="1"/>
  <c r="I8367" i="1"/>
  <c r="H8367" i="1"/>
  <c r="G8367" i="1"/>
  <c r="F8367" i="1"/>
  <c r="E8367" i="1"/>
  <c r="D8367" i="1"/>
  <c r="C8367" i="1"/>
  <c r="A8367" i="1"/>
  <c r="N8366" i="1"/>
  <c r="M8366" i="1"/>
  <c r="L8366" i="1"/>
  <c r="J8366" i="1"/>
  <c r="K8366" i="1" s="1"/>
  <c r="I8366" i="1"/>
  <c r="H8366" i="1"/>
  <c r="G8366" i="1"/>
  <c r="F8366" i="1"/>
  <c r="E8366" i="1"/>
  <c r="D8366" i="1"/>
  <c r="C8366" i="1"/>
  <c r="A8366" i="1"/>
  <c r="N8365" i="1"/>
  <c r="M8365" i="1"/>
  <c r="L8365" i="1"/>
  <c r="J8365" i="1"/>
  <c r="K8365" i="1" s="1"/>
  <c r="I8365" i="1"/>
  <c r="H8365" i="1"/>
  <c r="G8365" i="1"/>
  <c r="F8365" i="1"/>
  <c r="E8365" i="1"/>
  <c r="D8365" i="1"/>
  <c r="C8365" i="1"/>
  <c r="A8365" i="1"/>
  <c r="N8364" i="1"/>
  <c r="M8364" i="1"/>
  <c r="L8364" i="1"/>
  <c r="J8364" i="1"/>
  <c r="K8364" i="1" s="1"/>
  <c r="I8364" i="1"/>
  <c r="H8364" i="1"/>
  <c r="G8364" i="1"/>
  <c r="F8364" i="1"/>
  <c r="E8364" i="1"/>
  <c r="D8364" i="1"/>
  <c r="C8364" i="1"/>
  <c r="A8364" i="1"/>
  <c r="N8363" i="1"/>
  <c r="M8363" i="1"/>
  <c r="L8363" i="1"/>
  <c r="J8363" i="1"/>
  <c r="K8363" i="1" s="1"/>
  <c r="I8363" i="1"/>
  <c r="H8363" i="1"/>
  <c r="G8363" i="1"/>
  <c r="F8363" i="1"/>
  <c r="E8363" i="1"/>
  <c r="D8363" i="1"/>
  <c r="C8363" i="1"/>
  <c r="A8363" i="1"/>
  <c r="N8362" i="1"/>
  <c r="M8362" i="1"/>
  <c r="L8362" i="1"/>
  <c r="J8362" i="1"/>
  <c r="K8362" i="1" s="1"/>
  <c r="I8362" i="1"/>
  <c r="H8362" i="1"/>
  <c r="G8362" i="1"/>
  <c r="F8362" i="1"/>
  <c r="E8362" i="1"/>
  <c r="D8362" i="1"/>
  <c r="C8362" i="1"/>
  <c r="A8362" i="1"/>
  <c r="N8361" i="1"/>
  <c r="M8361" i="1"/>
  <c r="L8361" i="1"/>
  <c r="J8361" i="1"/>
  <c r="K8361" i="1" s="1"/>
  <c r="I8361" i="1"/>
  <c r="H8361" i="1"/>
  <c r="G8361" i="1"/>
  <c r="F8361" i="1"/>
  <c r="E8361" i="1"/>
  <c r="D8361" i="1"/>
  <c r="C8361" i="1"/>
  <c r="A8361" i="1"/>
  <c r="N8360" i="1"/>
  <c r="M8360" i="1"/>
  <c r="L8360" i="1"/>
  <c r="J8360" i="1"/>
  <c r="K8360" i="1" s="1"/>
  <c r="I8360" i="1"/>
  <c r="H8360" i="1"/>
  <c r="G8360" i="1"/>
  <c r="F8360" i="1"/>
  <c r="E8360" i="1"/>
  <c r="D8360" i="1"/>
  <c r="C8360" i="1"/>
  <c r="A8360" i="1"/>
  <c r="N8359" i="1"/>
  <c r="M8359" i="1"/>
  <c r="L8359" i="1"/>
  <c r="J8359" i="1"/>
  <c r="K8359" i="1" s="1"/>
  <c r="I8359" i="1"/>
  <c r="H8359" i="1"/>
  <c r="G8359" i="1"/>
  <c r="F8359" i="1"/>
  <c r="E8359" i="1"/>
  <c r="D8359" i="1"/>
  <c r="C8359" i="1"/>
  <c r="A8359" i="1"/>
  <c r="N8358" i="1"/>
  <c r="M8358" i="1"/>
  <c r="L8358" i="1"/>
  <c r="J8358" i="1"/>
  <c r="K8358" i="1" s="1"/>
  <c r="I8358" i="1"/>
  <c r="H8358" i="1"/>
  <c r="G8358" i="1"/>
  <c r="F8358" i="1"/>
  <c r="E8358" i="1"/>
  <c r="D8358" i="1"/>
  <c r="C8358" i="1"/>
  <c r="A8358" i="1"/>
  <c r="N8357" i="1"/>
  <c r="M8357" i="1"/>
  <c r="L8357" i="1"/>
  <c r="J8357" i="1"/>
  <c r="K8357" i="1" s="1"/>
  <c r="I8357" i="1"/>
  <c r="H8357" i="1"/>
  <c r="G8357" i="1"/>
  <c r="F8357" i="1"/>
  <c r="E8357" i="1"/>
  <c r="D8357" i="1"/>
  <c r="C8357" i="1"/>
  <c r="A8357" i="1"/>
  <c r="N8356" i="1"/>
  <c r="M8356" i="1"/>
  <c r="L8356" i="1"/>
  <c r="J8356" i="1"/>
  <c r="K8356" i="1" s="1"/>
  <c r="I8356" i="1"/>
  <c r="H8356" i="1"/>
  <c r="G8356" i="1"/>
  <c r="F8356" i="1"/>
  <c r="E8356" i="1"/>
  <c r="D8356" i="1"/>
  <c r="C8356" i="1"/>
  <c r="A8356" i="1"/>
  <c r="N8355" i="1"/>
  <c r="M8355" i="1"/>
  <c r="L8355" i="1"/>
  <c r="J8355" i="1"/>
  <c r="K8355" i="1" s="1"/>
  <c r="I8355" i="1"/>
  <c r="H8355" i="1"/>
  <c r="G8355" i="1"/>
  <c r="F8355" i="1"/>
  <c r="E8355" i="1"/>
  <c r="D8355" i="1"/>
  <c r="C8355" i="1"/>
  <c r="A8355" i="1"/>
  <c r="N8354" i="1"/>
  <c r="M8354" i="1"/>
  <c r="L8354" i="1"/>
  <c r="J8354" i="1"/>
  <c r="K8354" i="1" s="1"/>
  <c r="I8354" i="1"/>
  <c r="H8354" i="1"/>
  <c r="G8354" i="1"/>
  <c r="F8354" i="1"/>
  <c r="E8354" i="1"/>
  <c r="D8354" i="1"/>
  <c r="C8354" i="1"/>
  <c r="A8354" i="1"/>
  <c r="N8353" i="1"/>
  <c r="M8353" i="1"/>
  <c r="L8353" i="1"/>
  <c r="J8353" i="1"/>
  <c r="K8353" i="1" s="1"/>
  <c r="I8353" i="1"/>
  <c r="H8353" i="1"/>
  <c r="G8353" i="1"/>
  <c r="F8353" i="1"/>
  <c r="E8353" i="1"/>
  <c r="D8353" i="1"/>
  <c r="C8353" i="1"/>
  <c r="A8353" i="1"/>
  <c r="N8352" i="1"/>
  <c r="M8352" i="1"/>
  <c r="L8352" i="1"/>
  <c r="J8352" i="1"/>
  <c r="K8352" i="1" s="1"/>
  <c r="I8352" i="1"/>
  <c r="H8352" i="1"/>
  <c r="G8352" i="1"/>
  <c r="F8352" i="1"/>
  <c r="E8352" i="1"/>
  <c r="D8352" i="1"/>
  <c r="C8352" i="1"/>
  <c r="A8352" i="1"/>
  <c r="N8351" i="1"/>
  <c r="M8351" i="1"/>
  <c r="L8351" i="1"/>
  <c r="J8351" i="1"/>
  <c r="K8351" i="1" s="1"/>
  <c r="I8351" i="1"/>
  <c r="H8351" i="1"/>
  <c r="G8351" i="1"/>
  <c r="F8351" i="1"/>
  <c r="E8351" i="1"/>
  <c r="D8351" i="1"/>
  <c r="C8351" i="1"/>
  <c r="A8351" i="1"/>
  <c r="N8350" i="1"/>
  <c r="M8350" i="1"/>
  <c r="L8350" i="1"/>
  <c r="J8350" i="1"/>
  <c r="K8350" i="1" s="1"/>
  <c r="I8350" i="1"/>
  <c r="H8350" i="1"/>
  <c r="G8350" i="1"/>
  <c r="F8350" i="1"/>
  <c r="E8350" i="1"/>
  <c r="D8350" i="1"/>
  <c r="C8350" i="1"/>
  <c r="A8350" i="1"/>
  <c r="N8349" i="1"/>
  <c r="M8349" i="1"/>
  <c r="L8349" i="1"/>
  <c r="J8349" i="1"/>
  <c r="K8349" i="1" s="1"/>
  <c r="I8349" i="1"/>
  <c r="H8349" i="1"/>
  <c r="G8349" i="1"/>
  <c r="F8349" i="1"/>
  <c r="E8349" i="1"/>
  <c r="D8349" i="1"/>
  <c r="C8349" i="1"/>
  <c r="A8349" i="1"/>
  <c r="N8348" i="1"/>
  <c r="M8348" i="1"/>
  <c r="L8348" i="1"/>
  <c r="J8348" i="1"/>
  <c r="K8348" i="1" s="1"/>
  <c r="I8348" i="1"/>
  <c r="H8348" i="1"/>
  <c r="G8348" i="1"/>
  <c r="F8348" i="1"/>
  <c r="E8348" i="1"/>
  <c r="D8348" i="1"/>
  <c r="C8348" i="1"/>
  <c r="A8348" i="1"/>
  <c r="N8347" i="1"/>
  <c r="M8347" i="1"/>
  <c r="L8347" i="1"/>
  <c r="J8347" i="1"/>
  <c r="K8347" i="1" s="1"/>
  <c r="I8347" i="1"/>
  <c r="H8347" i="1"/>
  <c r="G8347" i="1"/>
  <c r="F8347" i="1"/>
  <c r="E8347" i="1"/>
  <c r="D8347" i="1"/>
  <c r="C8347" i="1"/>
  <c r="A8347" i="1"/>
  <c r="N8346" i="1"/>
  <c r="M8346" i="1"/>
  <c r="L8346" i="1"/>
  <c r="J8346" i="1"/>
  <c r="K8346" i="1" s="1"/>
  <c r="I8346" i="1"/>
  <c r="H8346" i="1"/>
  <c r="G8346" i="1"/>
  <c r="F8346" i="1"/>
  <c r="E8346" i="1"/>
  <c r="D8346" i="1"/>
  <c r="C8346" i="1"/>
  <c r="A8346" i="1"/>
  <c r="N8345" i="1"/>
  <c r="M8345" i="1"/>
  <c r="L8345" i="1"/>
  <c r="J8345" i="1"/>
  <c r="K8345" i="1" s="1"/>
  <c r="I8345" i="1"/>
  <c r="H8345" i="1"/>
  <c r="G8345" i="1"/>
  <c r="F8345" i="1"/>
  <c r="E8345" i="1"/>
  <c r="D8345" i="1"/>
  <c r="C8345" i="1"/>
  <c r="A8345" i="1"/>
  <c r="N8344" i="1"/>
  <c r="M8344" i="1"/>
  <c r="L8344" i="1"/>
  <c r="J8344" i="1"/>
  <c r="K8344" i="1" s="1"/>
  <c r="I8344" i="1"/>
  <c r="H8344" i="1"/>
  <c r="G8344" i="1"/>
  <c r="F8344" i="1"/>
  <c r="E8344" i="1"/>
  <c r="D8344" i="1"/>
  <c r="C8344" i="1"/>
  <c r="A8344" i="1"/>
  <c r="N8343" i="1"/>
  <c r="M8343" i="1"/>
  <c r="L8343" i="1"/>
  <c r="J8343" i="1"/>
  <c r="K8343" i="1" s="1"/>
  <c r="I8343" i="1"/>
  <c r="H8343" i="1"/>
  <c r="G8343" i="1"/>
  <c r="F8343" i="1"/>
  <c r="E8343" i="1"/>
  <c r="D8343" i="1"/>
  <c r="C8343" i="1"/>
  <c r="A8343" i="1"/>
  <c r="N8342" i="1"/>
  <c r="M8342" i="1"/>
  <c r="L8342" i="1"/>
  <c r="J8342" i="1"/>
  <c r="K8342" i="1" s="1"/>
  <c r="I8342" i="1"/>
  <c r="H8342" i="1"/>
  <c r="G8342" i="1"/>
  <c r="F8342" i="1"/>
  <c r="E8342" i="1"/>
  <c r="D8342" i="1"/>
  <c r="C8342" i="1"/>
  <c r="A8342" i="1"/>
  <c r="N8341" i="1"/>
  <c r="M8341" i="1"/>
  <c r="L8341" i="1"/>
  <c r="J8341" i="1"/>
  <c r="K8341" i="1" s="1"/>
  <c r="I8341" i="1"/>
  <c r="H8341" i="1"/>
  <c r="G8341" i="1"/>
  <c r="F8341" i="1"/>
  <c r="E8341" i="1"/>
  <c r="D8341" i="1"/>
  <c r="C8341" i="1"/>
  <c r="A8341" i="1"/>
  <c r="N8340" i="1"/>
  <c r="M8340" i="1"/>
  <c r="L8340" i="1"/>
  <c r="J8340" i="1"/>
  <c r="K8340" i="1" s="1"/>
  <c r="I8340" i="1"/>
  <c r="H8340" i="1"/>
  <c r="G8340" i="1"/>
  <c r="F8340" i="1"/>
  <c r="E8340" i="1"/>
  <c r="D8340" i="1"/>
  <c r="C8340" i="1"/>
  <c r="A8340" i="1"/>
  <c r="N8339" i="1"/>
  <c r="M8339" i="1"/>
  <c r="L8339" i="1"/>
  <c r="J8339" i="1"/>
  <c r="K8339" i="1" s="1"/>
  <c r="I8339" i="1"/>
  <c r="H8339" i="1"/>
  <c r="G8339" i="1"/>
  <c r="F8339" i="1"/>
  <c r="E8339" i="1"/>
  <c r="D8339" i="1"/>
  <c r="C8339" i="1"/>
  <c r="A8339" i="1"/>
  <c r="N8338" i="1"/>
  <c r="M8338" i="1"/>
  <c r="L8338" i="1"/>
  <c r="J8338" i="1"/>
  <c r="K8338" i="1" s="1"/>
  <c r="I8338" i="1"/>
  <c r="H8338" i="1"/>
  <c r="G8338" i="1"/>
  <c r="F8338" i="1"/>
  <c r="E8338" i="1"/>
  <c r="D8338" i="1"/>
  <c r="C8338" i="1"/>
  <c r="A8338" i="1"/>
  <c r="N8337" i="1"/>
  <c r="M8337" i="1"/>
  <c r="L8337" i="1"/>
  <c r="J8337" i="1"/>
  <c r="K8337" i="1" s="1"/>
  <c r="I8337" i="1"/>
  <c r="H8337" i="1"/>
  <c r="G8337" i="1"/>
  <c r="F8337" i="1"/>
  <c r="E8337" i="1"/>
  <c r="D8337" i="1"/>
  <c r="C8337" i="1"/>
  <c r="A8337" i="1"/>
  <c r="N8336" i="1"/>
  <c r="M8336" i="1"/>
  <c r="L8336" i="1"/>
  <c r="J8336" i="1"/>
  <c r="K8336" i="1" s="1"/>
  <c r="I8336" i="1"/>
  <c r="H8336" i="1"/>
  <c r="G8336" i="1"/>
  <c r="F8336" i="1"/>
  <c r="E8336" i="1"/>
  <c r="D8336" i="1"/>
  <c r="C8336" i="1"/>
  <c r="A8336" i="1"/>
  <c r="N8335" i="1"/>
  <c r="M8335" i="1"/>
  <c r="L8335" i="1"/>
  <c r="J8335" i="1"/>
  <c r="K8335" i="1" s="1"/>
  <c r="I8335" i="1"/>
  <c r="H8335" i="1"/>
  <c r="G8335" i="1"/>
  <c r="F8335" i="1"/>
  <c r="E8335" i="1"/>
  <c r="D8335" i="1"/>
  <c r="C8335" i="1"/>
  <c r="A8335" i="1"/>
  <c r="N8334" i="1"/>
  <c r="M8334" i="1"/>
  <c r="L8334" i="1"/>
  <c r="J8334" i="1"/>
  <c r="K8334" i="1" s="1"/>
  <c r="I8334" i="1"/>
  <c r="H8334" i="1"/>
  <c r="G8334" i="1"/>
  <c r="F8334" i="1"/>
  <c r="E8334" i="1"/>
  <c r="D8334" i="1"/>
  <c r="C8334" i="1"/>
  <c r="A8334" i="1"/>
  <c r="N8333" i="1"/>
  <c r="M8333" i="1"/>
  <c r="L8333" i="1"/>
  <c r="J8333" i="1"/>
  <c r="K8333" i="1" s="1"/>
  <c r="I8333" i="1"/>
  <c r="H8333" i="1"/>
  <c r="G8333" i="1"/>
  <c r="F8333" i="1"/>
  <c r="E8333" i="1"/>
  <c r="D8333" i="1"/>
  <c r="C8333" i="1"/>
  <c r="A8333" i="1"/>
  <c r="N8332" i="1"/>
  <c r="M8332" i="1"/>
  <c r="L8332" i="1"/>
  <c r="J8332" i="1"/>
  <c r="K8332" i="1" s="1"/>
  <c r="I8332" i="1"/>
  <c r="H8332" i="1"/>
  <c r="G8332" i="1"/>
  <c r="F8332" i="1"/>
  <c r="E8332" i="1"/>
  <c r="D8332" i="1"/>
  <c r="C8332" i="1"/>
  <c r="A8332" i="1"/>
  <c r="N8331" i="1"/>
  <c r="M8331" i="1"/>
  <c r="L8331" i="1"/>
  <c r="J8331" i="1"/>
  <c r="K8331" i="1" s="1"/>
  <c r="I8331" i="1"/>
  <c r="H8331" i="1"/>
  <c r="G8331" i="1"/>
  <c r="F8331" i="1"/>
  <c r="E8331" i="1"/>
  <c r="D8331" i="1"/>
  <c r="C8331" i="1"/>
  <c r="A8331" i="1"/>
  <c r="N8330" i="1"/>
  <c r="M8330" i="1"/>
  <c r="L8330" i="1"/>
  <c r="J8330" i="1"/>
  <c r="K8330" i="1" s="1"/>
  <c r="I8330" i="1"/>
  <c r="H8330" i="1"/>
  <c r="G8330" i="1"/>
  <c r="F8330" i="1"/>
  <c r="E8330" i="1"/>
  <c r="D8330" i="1"/>
  <c r="C8330" i="1"/>
  <c r="A8330" i="1"/>
  <c r="N8329" i="1"/>
  <c r="M8329" i="1"/>
  <c r="L8329" i="1"/>
  <c r="J8329" i="1"/>
  <c r="K8329" i="1" s="1"/>
  <c r="I8329" i="1"/>
  <c r="H8329" i="1"/>
  <c r="G8329" i="1"/>
  <c r="F8329" i="1"/>
  <c r="E8329" i="1"/>
  <c r="D8329" i="1"/>
  <c r="C8329" i="1"/>
  <c r="A8329" i="1"/>
  <c r="N8328" i="1"/>
  <c r="M8328" i="1"/>
  <c r="L8328" i="1"/>
  <c r="J8328" i="1"/>
  <c r="K8328" i="1" s="1"/>
  <c r="I8328" i="1"/>
  <c r="H8328" i="1"/>
  <c r="G8328" i="1"/>
  <c r="F8328" i="1"/>
  <c r="E8328" i="1"/>
  <c r="D8328" i="1"/>
  <c r="C8328" i="1"/>
  <c r="A8328" i="1"/>
  <c r="N8327" i="1"/>
  <c r="M8327" i="1"/>
  <c r="L8327" i="1"/>
  <c r="J8327" i="1"/>
  <c r="K8327" i="1" s="1"/>
  <c r="I8327" i="1"/>
  <c r="H8327" i="1"/>
  <c r="G8327" i="1"/>
  <c r="F8327" i="1"/>
  <c r="E8327" i="1"/>
  <c r="D8327" i="1"/>
  <c r="C8327" i="1"/>
  <c r="A8327" i="1"/>
  <c r="N8326" i="1"/>
  <c r="M8326" i="1"/>
  <c r="L8326" i="1"/>
  <c r="J8326" i="1"/>
  <c r="K8326" i="1" s="1"/>
  <c r="I8326" i="1"/>
  <c r="H8326" i="1"/>
  <c r="G8326" i="1"/>
  <c r="F8326" i="1"/>
  <c r="E8326" i="1"/>
  <c r="D8326" i="1"/>
  <c r="C8326" i="1"/>
  <c r="A8326" i="1"/>
  <c r="N8325" i="1"/>
  <c r="M8325" i="1"/>
  <c r="L8325" i="1"/>
  <c r="J8325" i="1"/>
  <c r="K8325" i="1" s="1"/>
  <c r="I8325" i="1"/>
  <c r="H8325" i="1"/>
  <c r="G8325" i="1"/>
  <c r="F8325" i="1"/>
  <c r="E8325" i="1"/>
  <c r="D8325" i="1"/>
  <c r="C8325" i="1"/>
  <c r="A8325" i="1"/>
  <c r="N8324" i="1"/>
  <c r="M8324" i="1"/>
  <c r="L8324" i="1"/>
  <c r="J8324" i="1"/>
  <c r="K8324" i="1" s="1"/>
  <c r="I8324" i="1"/>
  <c r="H8324" i="1"/>
  <c r="G8324" i="1"/>
  <c r="F8324" i="1"/>
  <c r="E8324" i="1"/>
  <c r="D8324" i="1"/>
  <c r="C8324" i="1"/>
  <c r="A8324" i="1"/>
  <c r="N8323" i="1"/>
  <c r="M8323" i="1"/>
  <c r="L8323" i="1"/>
  <c r="J8323" i="1"/>
  <c r="K8323" i="1" s="1"/>
  <c r="I8323" i="1"/>
  <c r="H8323" i="1"/>
  <c r="G8323" i="1"/>
  <c r="F8323" i="1"/>
  <c r="E8323" i="1"/>
  <c r="D8323" i="1"/>
  <c r="C8323" i="1"/>
  <c r="A8323" i="1"/>
  <c r="N8322" i="1"/>
  <c r="M8322" i="1"/>
  <c r="L8322" i="1"/>
  <c r="J8322" i="1"/>
  <c r="K8322" i="1" s="1"/>
  <c r="I8322" i="1"/>
  <c r="H8322" i="1"/>
  <c r="G8322" i="1"/>
  <c r="F8322" i="1"/>
  <c r="E8322" i="1"/>
  <c r="D8322" i="1"/>
  <c r="C8322" i="1"/>
  <c r="A8322" i="1"/>
  <c r="N8321" i="1"/>
  <c r="M8321" i="1"/>
  <c r="L8321" i="1"/>
  <c r="J8321" i="1"/>
  <c r="K8321" i="1" s="1"/>
  <c r="I8321" i="1"/>
  <c r="H8321" i="1"/>
  <c r="G8321" i="1"/>
  <c r="F8321" i="1"/>
  <c r="E8321" i="1"/>
  <c r="D8321" i="1"/>
  <c r="C8321" i="1"/>
  <c r="A8321" i="1"/>
  <c r="N8320" i="1"/>
  <c r="M8320" i="1"/>
  <c r="L8320" i="1"/>
  <c r="J8320" i="1"/>
  <c r="K8320" i="1" s="1"/>
  <c r="I8320" i="1"/>
  <c r="H8320" i="1"/>
  <c r="G8320" i="1"/>
  <c r="F8320" i="1"/>
  <c r="E8320" i="1"/>
  <c r="D8320" i="1"/>
  <c r="C8320" i="1"/>
  <c r="A8320" i="1"/>
  <c r="N8319" i="1"/>
  <c r="M8319" i="1"/>
  <c r="L8319" i="1"/>
  <c r="J8319" i="1"/>
  <c r="K8319" i="1" s="1"/>
  <c r="I8319" i="1"/>
  <c r="H8319" i="1"/>
  <c r="G8319" i="1"/>
  <c r="F8319" i="1"/>
  <c r="E8319" i="1"/>
  <c r="D8319" i="1"/>
  <c r="C8319" i="1"/>
  <c r="A8319" i="1"/>
  <c r="N8318" i="1"/>
  <c r="M8318" i="1"/>
  <c r="L8318" i="1"/>
  <c r="J8318" i="1"/>
  <c r="K8318" i="1" s="1"/>
  <c r="I8318" i="1"/>
  <c r="H8318" i="1"/>
  <c r="G8318" i="1"/>
  <c r="F8318" i="1"/>
  <c r="E8318" i="1"/>
  <c r="D8318" i="1"/>
  <c r="C8318" i="1"/>
  <c r="A8318" i="1"/>
  <c r="N8317" i="1"/>
  <c r="M8317" i="1"/>
  <c r="L8317" i="1"/>
  <c r="J8317" i="1"/>
  <c r="K8317" i="1" s="1"/>
  <c r="I8317" i="1"/>
  <c r="H8317" i="1"/>
  <c r="G8317" i="1"/>
  <c r="F8317" i="1"/>
  <c r="E8317" i="1"/>
  <c r="D8317" i="1"/>
  <c r="C8317" i="1"/>
  <c r="A8317" i="1"/>
  <c r="N8316" i="1"/>
  <c r="M8316" i="1"/>
  <c r="L8316" i="1"/>
  <c r="J8316" i="1"/>
  <c r="K8316" i="1" s="1"/>
  <c r="I8316" i="1"/>
  <c r="H8316" i="1"/>
  <c r="G8316" i="1"/>
  <c r="F8316" i="1"/>
  <c r="E8316" i="1"/>
  <c r="D8316" i="1"/>
  <c r="C8316" i="1"/>
  <c r="A8316" i="1"/>
  <c r="N8315" i="1"/>
  <c r="M8315" i="1"/>
  <c r="L8315" i="1"/>
  <c r="J8315" i="1"/>
  <c r="K8315" i="1" s="1"/>
  <c r="I8315" i="1"/>
  <c r="H8315" i="1"/>
  <c r="G8315" i="1"/>
  <c r="F8315" i="1"/>
  <c r="E8315" i="1"/>
  <c r="D8315" i="1"/>
  <c r="C8315" i="1"/>
  <c r="A8315" i="1"/>
  <c r="N8314" i="1"/>
  <c r="M8314" i="1"/>
  <c r="L8314" i="1"/>
  <c r="J8314" i="1"/>
  <c r="K8314" i="1" s="1"/>
  <c r="I8314" i="1"/>
  <c r="H8314" i="1"/>
  <c r="G8314" i="1"/>
  <c r="F8314" i="1"/>
  <c r="E8314" i="1"/>
  <c r="D8314" i="1"/>
  <c r="C8314" i="1"/>
  <c r="A8314" i="1"/>
  <c r="N8313" i="1"/>
  <c r="M8313" i="1"/>
  <c r="L8313" i="1"/>
  <c r="J8313" i="1"/>
  <c r="K8313" i="1" s="1"/>
  <c r="I8313" i="1"/>
  <c r="H8313" i="1"/>
  <c r="G8313" i="1"/>
  <c r="F8313" i="1"/>
  <c r="E8313" i="1"/>
  <c r="D8313" i="1"/>
  <c r="C8313" i="1"/>
  <c r="A8313" i="1"/>
  <c r="N8312" i="1"/>
  <c r="M8312" i="1"/>
  <c r="L8312" i="1"/>
  <c r="J8312" i="1"/>
  <c r="K8312" i="1" s="1"/>
  <c r="I8312" i="1"/>
  <c r="H8312" i="1"/>
  <c r="G8312" i="1"/>
  <c r="F8312" i="1"/>
  <c r="E8312" i="1"/>
  <c r="D8312" i="1"/>
  <c r="C8312" i="1"/>
  <c r="A8312" i="1"/>
  <c r="N8311" i="1"/>
  <c r="M8311" i="1"/>
  <c r="L8311" i="1"/>
  <c r="J8311" i="1"/>
  <c r="K8311" i="1" s="1"/>
  <c r="I8311" i="1"/>
  <c r="H8311" i="1"/>
  <c r="G8311" i="1"/>
  <c r="F8311" i="1"/>
  <c r="E8311" i="1"/>
  <c r="D8311" i="1"/>
  <c r="C8311" i="1"/>
  <c r="A8311" i="1"/>
  <c r="N8310" i="1"/>
  <c r="M8310" i="1"/>
  <c r="L8310" i="1"/>
  <c r="J8310" i="1"/>
  <c r="K8310" i="1" s="1"/>
  <c r="I8310" i="1"/>
  <c r="H8310" i="1"/>
  <c r="G8310" i="1"/>
  <c r="F8310" i="1"/>
  <c r="E8310" i="1"/>
  <c r="D8310" i="1"/>
  <c r="C8310" i="1"/>
  <c r="A8310" i="1"/>
  <c r="N8309" i="1"/>
  <c r="M8309" i="1"/>
  <c r="L8309" i="1"/>
  <c r="J8309" i="1"/>
  <c r="K8309" i="1" s="1"/>
  <c r="I8309" i="1"/>
  <c r="H8309" i="1"/>
  <c r="G8309" i="1"/>
  <c r="F8309" i="1"/>
  <c r="E8309" i="1"/>
  <c r="D8309" i="1"/>
  <c r="C8309" i="1"/>
  <c r="A8309" i="1"/>
  <c r="N8308" i="1"/>
  <c r="M8308" i="1"/>
  <c r="L8308" i="1"/>
  <c r="J8308" i="1"/>
  <c r="K8308" i="1" s="1"/>
  <c r="I8308" i="1"/>
  <c r="H8308" i="1"/>
  <c r="G8308" i="1"/>
  <c r="F8308" i="1"/>
  <c r="E8308" i="1"/>
  <c r="D8308" i="1"/>
  <c r="C8308" i="1"/>
  <c r="A8308" i="1"/>
  <c r="N8307" i="1"/>
  <c r="M8307" i="1"/>
  <c r="L8307" i="1"/>
  <c r="J8307" i="1"/>
  <c r="K8307" i="1" s="1"/>
  <c r="I8307" i="1"/>
  <c r="H8307" i="1"/>
  <c r="G8307" i="1"/>
  <c r="F8307" i="1"/>
  <c r="E8307" i="1"/>
  <c r="D8307" i="1"/>
  <c r="C8307" i="1"/>
  <c r="A8307" i="1"/>
  <c r="N8306" i="1"/>
  <c r="M8306" i="1"/>
  <c r="L8306" i="1"/>
  <c r="J8306" i="1"/>
  <c r="K8306" i="1" s="1"/>
  <c r="I8306" i="1"/>
  <c r="H8306" i="1"/>
  <c r="G8306" i="1"/>
  <c r="F8306" i="1"/>
  <c r="E8306" i="1"/>
  <c r="D8306" i="1"/>
  <c r="C8306" i="1"/>
  <c r="A8306" i="1"/>
  <c r="N8305" i="1"/>
  <c r="M8305" i="1"/>
  <c r="L8305" i="1"/>
  <c r="J8305" i="1"/>
  <c r="K8305" i="1" s="1"/>
  <c r="I8305" i="1"/>
  <c r="H8305" i="1"/>
  <c r="G8305" i="1"/>
  <c r="F8305" i="1"/>
  <c r="E8305" i="1"/>
  <c r="D8305" i="1"/>
  <c r="C8305" i="1"/>
  <c r="A8305" i="1"/>
  <c r="N8304" i="1"/>
  <c r="M8304" i="1"/>
  <c r="L8304" i="1"/>
  <c r="J8304" i="1"/>
  <c r="K8304" i="1" s="1"/>
  <c r="I8304" i="1"/>
  <c r="H8304" i="1"/>
  <c r="G8304" i="1"/>
  <c r="F8304" i="1"/>
  <c r="E8304" i="1"/>
  <c r="D8304" i="1"/>
  <c r="C8304" i="1"/>
  <c r="A8304" i="1"/>
  <c r="N8303" i="1"/>
  <c r="M8303" i="1"/>
  <c r="L8303" i="1"/>
  <c r="J8303" i="1"/>
  <c r="K8303" i="1" s="1"/>
  <c r="I8303" i="1"/>
  <c r="H8303" i="1"/>
  <c r="G8303" i="1"/>
  <c r="F8303" i="1"/>
  <c r="E8303" i="1"/>
  <c r="D8303" i="1"/>
  <c r="C8303" i="1"/>
  <c r="A8303" i="1"/>
  <c r="N8302" i="1"/>
  <c r="M8302" i="1"/>
  <c r="L8302" i="1"/>
  <c r="J8302" i="1"/>
  <c r="K8302" i="1" s="1"/>
  <c r="I8302" i="1"/>
  <c r="H8302" i="1"/>
  <c r="G8302" i="1"/>
  <c r="F8302" i="1"/>
  <c r="E8302" i="1"/>
  <c r="D8302" i="1"/>
  <c r="C8302" i="1"/>
  <c r="A8302" i="1"/>
  <c r="N8301" i="1"/>
  <c r="M8301" i="1"/>
  <c r="L8301" i="1"/>
  <c r="J8301" i="1"/>
  <c r="K8301" i="1" s="1"/>
  <c r="I8301" i="1"/>
  <c r="H8301" i="1"/>
  <c r="G8301" i="1"/>
  <c r="F8301" i="1"/>
  <c r="E8301" i="1"/>
  <c r="D8301" i="1"/>
  <c r="C8301" i="1"/>
  <c r="A8301" i="1"/>
  <c r="N8300" i="1"/>
  <c r="M8300" i="1"/>
  <c r="L8300" i="1"/>
  <c r="J8300" i="1"/>
  <c r="K8300" i="1" s="1"/>
  <c r="I8300" i="1"/>
  <c r="H8300" i="1"/>
  <c r="G8300" i="1"/>
  <c r="F8300" i="1"/>
  <c r="E8300" i="1"/>
  <c r="D8300" i="1"/>
  <c r="C8300" i="1"/>
  <c r="A8300" i="1"/>
  <c r="N8299" i="1"/>
  <c r="M8299" i="1"/>
  <c r="L8299" i="1"/>
  <c r="J8299" i="1"/>
  <c r="K8299" i="1" s="1"/>
  <c r="I8299" i="1"/>
  <c r="H8299" i="1"/>
  <c r="G8299" i="1"/>
  <c r="F8299" i="1"/>
  <c r="E8299" i="1"/>
  <c r="D8299" i="1"/>
  <c r="C8299" i="1"/>
  <c r="A8299" i="1"/>
  <c r="N8298" i="1"/>
  <c r="M8298" i="1"/>
  <c r="L8298" i="1"/>
  <c r="J8298" i="1"/>
  <c r="K8298" i="1" s="1"/>
  <c r="I8298" i="1"/>
  <c r="H8298" i="1"/>
  <c r="G8298" i="1"/>
  <c r="F8298" i="1"/>
  <c r="E8298" i="1"/>
  <c r="D8298" i="1"/>
  <c r="C8298" i="1"/>
  <c r="A8298" i="1"/>
  <c r="N8297" i="1"/>
  <c r="M8297" i="1"/>
  <c r="L8297" i="1"/>
  <c r="J8297" i="1"/>
  <c r="K8297" i="1" s="1"/>
  <c r="I8297" i="1"/>
  <c r="H8297" i="1"/>
  <c r="G8297" i="1"/>
  <c r="F8297" i="1"/>
  <c r="E8297" i="1"/>
  <c r="D8297" i="1"/>
  <c r="C8297" i="1"/>
  <c r="A8297" i="1"/>
  <c r="N8296" i="1"/>
  <c r="M8296" i="1"/>
  <c r="L8296" i="1"/>
  <c r="J8296" i="1"/>
  <c r="K8296" i="1" s="1"/>
  <c r="I8296" i="1"/>
  <c r="H8296" i="1"/>
  <c r="G8296" i="1"/>
  <c r="F8296" i="1"/>
  <c r="E8296" i="1"/>
  <c r="D8296" i="1"/>
  <c r="C8296" i="1"/>
  <c r="A8296" i="1"/>
  <c r="N8295" i="1"/>
  <c r="M8295" i="1"/>
  <c r="L8295" i="1"/>
  <c r="J8295" i="1"/>
  <c r="K8295" i="1" s="1"/>
  <c r="I8295" i="1"/>
  <c r="H8295" i="1"/>
  <c r="G8295" i="1"/>
  <c r="F8295" i="1"/>
  <c r="E8295" i="1"/>
  <c r="D8295" i="1"/>
  <c r="C8295" i="1"/>
  <c r="A8295" i="1"/>
  <c r="N8294" i="1"/>
  <c r="M8294" i="1"/>
  <c r="L8294" i="1"/>
  <c r="J8294" i="1"/>
  <c r="K8294" i="1" s="1"/>
  <c r="I8294" i="1"/>
  <c r="H8294" i="1"/>
  <c r="G8294" i="1"/>
  <c r="F8294" i="1"/>
  <c r="E8294" i="1"/>
  <c r="D8294" i="1"/>
  <c r="C8294" i="1"/>
  <c r="A8294" i="1"/>
  <c r="N8293" i="1"/>
  <c r="M8293" i="1"/>
  <c r="L8293" i="1"/>
  <c r="J8293" i="1"/>
  <c r="K8293" i="1" s="1"/>
  <c r="I8293" i="1"/>
  <c r="H8293" i="1"/>
  <c r="G8293" i="1"/>
  <c r="F8293" i="1"/>
  <c r="E8293" i="1"/>
  <c r="D8293" i="1"/>
  <c r="C8293" i="1"/>
  <c r="A8293" i="1"/>
  <c r="N8292" i="1"/>
  <c r="M8292" i="1"/>
  <c r="L8292" i="1"/>
  <c r="J8292" i="1"/>
  <c r="K8292" i="1" s="1"/>
  <c r="I8292" i="1"/>
  <c r="H8292" i="1"/>
  <c r="G8292" i="1"/>
  <c r="F8292" i="1"/>
  <c r="E8292" i="1"/>
  <c r="D8292" i="1"/>
  <c r="C8292" i="1"/>
  <c r="A8292" i="1"/>
  <c r="N8291" i="1"/>
  <c r="M8291" i="1"/>
  <c r="L8291" i="1"/>
  <c r="J8291" i="1"/>
  <c r="K8291" i="1" s="1"/>
  <c r="I8291" i="1"/>
  <c r="H8291" i="1"/>
  <c r="G8291" i="1"/>
  <c r="F8291" i="1"/>
  <c r="E8291" i="1"/>
  <c r="D8291" i="1"/>
  <c r="C8291" i="1"/>
  <c r="A8291" i="1"/>
  <c r="N8290" i="1"/>
  <c r="M8290" i="1"/>
  <c r="L8290" i="1"/>
  <c r="J8290" i="1"/>
  <c r="K8290" i="1" s="1"/>
  <c r="I8290" i="1"/>
  <c r="H8290" i="1"/>
  <c r="G8290" i="1"/>
  <c r="F8290" i="1"/>
  <c r="E8290" i="1"/>
  <c r="D8290" i="1"/>
  <c r="C8290" i="1"/>
  <c r="A8290" i="1"/>
  <c r="N8289" i="1"/>
  <c r="M8289" i="1"/>
  <c r="L8289" i="1"/>
  <c r="J8289" i="1"/>
  <c r="K8289" i="1" s="1"/>
  <c r="I8289" i="1"/>
  <c r="H8289" i="1"/>
  <c r="G8289" i="1"/>
  <c r="F8289" i="1"/>
  <c r="E8289" i="1"/>
  <c r="D8289" i="1"/>
  <c r="C8289" i="1"/>
  <c r="A8289" i="1"/>
  <c r="N8288" i="1"/>
  <c r="M8288" i="1"/>
  <c r="L8288" i="1"/>
  <c r="J8288" i="1"/>
  <c r="K8288" i="1" s="1"/>
  <c r="I8288" i="1"/>
  <c r="H8288" i="1"/>
  <c r="G8288" i="1"/>
  <c r="F8288" i="1"/>
  <c r="E8288" i="1"/>
  <c r="D8288" i="1"/>
  <c r="C8288" i="1"/>
  <c r="A8288" i="1"/>
  <c r="N8287" i="1"/>
  <c r="M8287" i="1"/>
  <c r="L8287" i="1"/>
  <c r="J8287" i="1"/>
  <c r="K8287" i="1" s="1"/>
  <c r="I8287" i="1"/>
  <c r="H8287" i="1"/>
  <c r="G8287" i="1"/>
  <c r="F8287" i="1"/>
  <c r="E8287" i="1"/>
  <c r="D8287" i="1"/>
  <c r="C8287" i="1"/>
  <c r="A8287" i="1"/>
  <c r="N8286" i="1"/>
  <c r="M8286" i="1"/>
  <c r="L8286" i="1"/>
  <c r="J8286" i="1"/>
  <c r="K8286" i="1" s="1"/>
  <c r="I8286" i="1"/>
  <c r="H8286" i="1"/>
  <c r="G8286" i="1"/>
  <c r="F8286" i="1"/>
  <c r="E8286" i="1"/>
  <c r="D8286" i="1"/>
  <c r="C8286" i="1"/>
  <c r="A8286" i="1"/>
  <c r="N8285" i="1"/>
  <c r="M8285" i="1"/>
  <c r="L8285" i="1"/>
  <c r="J8285" i="1"/>
  <c r="K8285" i="1" s="1"/>
  <c r="I8285" i="1"/>
  <c r="H8285" i="1"/>
  <c r="G8285" i="1"/>
  <c r="F8285" i="1"/>
  <c r="E8285" i="1"/>
  <c r="D8285" i="1"/>
  <c r="C8285" i="1"/>
  <c r="A8285" i="1"/>
  <c r="N8284" i="1"/>
  <c r="M8284" i="1"/>
  <c r="L8284" i="1"/>
  <c r="J8284" i="1"/>
  <c r="K8284" i="1" s="1"/>
  <c r="I8284" i="1"/>
  <c r="H8284" i="1"/>
  <c r="G8284" i="1"/>
  <c r="F8284" i="1"/>
  <c r="E8284" i="1"/>
  <c r="D8284" i="1"/>
  <c r="C8284" i="1"/>
  <c r="A8284" i="1"/>
  <c r="N8283" i="1"/>
  <c r="M8283" i="1"/>
  <c r="L8283" i="1"/>
  <c r="J8283" i="1"/>
  <c r="K8283" i="1" s="1"/>
  <c r="I8283" i="1"/>
  <c r="H8283" i="1"/>
  <c r="G8283" i="1"/>
  <c r="F8283" i="1"/>
  <c r="E8283" i="1"/>
  <c r="D8283" i="1"/>
  <c r="C8283" i="1"/>
  <c r="A8283" i="1"/>
  <c r="N8282" i="1"/>
  <c r="M8282" i="1"/>
  <c r="L8282" i="1"/>
  <c r="J8282" i="1"/>
  <c r="K8282" i="1" s="1"/>
  <c r="I8282" i="1"/>
  <c r="H8282" i="1"/>
  <c r="G8282" i="1"/>
  <c r="F8282" i="1"/>
  <c r="E8282" i="1"/>
  <c r="D8282" i="1"/>
  <c r="C8282" i="1"/>
  <c r="A8282" i="1"/>
  <c r="N8281" i="1"/>
  <c r="M8281" i="1"/>
  <c r="L8281" i="1"/>
  <c r="J8281" i="1"/>
  <c r="K8281" i="1" s="1"/>
  <c r="I8281" i="1"/>
  <c r="H8281" i="1"/>
  <c r="G8281" i="1"/>
  <c r="F8281" i="1"/>
  <c r="E8281" i="1"/>
  <c r="D8281" i="1"/>
  <c r="C8281" i="1"/>
  <c r="A8281" i="1"/>
  <c r="N8280" i="1"/>
  <c r="M8280" i="1"/>
  <c r="L8280" i="1"/>
  <c r="J8280" i="1"/>
  <c r="K8280" i="1" s="1"/>
  <c r="I8280" i="1"/>
  <c r="H8280" i="1"/>
  <c r="G8280" i="1"/>
  <c r="F8280" i="1"/>
  <c r="E8280" i="1"/>
  <c r="D8280" i="1"/>
  <c r="C8280" i="1"/>
  <c r="A8280" i="1"/>
  <c r="N8279" i="1"/>
  <c r="M8279" i="1"/>
  <c r="L8279" i="1"/>
  <c r="J8279" i="1"/>
  <c r="K8279" i="1" s="1"/>
  <c r="I8279" i="1"/>
  <c r="H8279" i="1"/>
  <c r="G8279" i="1"/>
  <c r="F8279" i="1"/>
  <c r="E8279" i="1"/>
  <c r="D8279" i="1"/>
  <c r="C8279" i="1"/>
  <c r="A8279" i="1"/>
  <c r="N8278" i="1"/>
  <c r="M8278" i="1"/>
  <c r="L8278" i="1"/>
  <c r="J8278" i="1"/>
  <c r="K8278" i="1" s="1"/>
  <c r="I8278" i="1"/>
  <c r="H8278" i="1"/>
  <c r="G8278" i="1"/>
  <c r="F8278" i="1"/>
  <c r="E8278" i="1"/>
  <c r="D8278" i="1"/>
  <c r="C8278" i="1"/>
  <c r="A8278" i="1"/>
  <c r="N8277" i="1"/>
  <c r="M8277" i="1"/>
  <c r="L8277" i="1"/>
  <c r="J8277" i="1"/>
  <c r="K8277" i="1" s="1"/>
  <c r="I8277" i="1"/>
  <c r="H8277" i="1"/>
  <c r="G8277" i="1"/>
  <c r="F8277" i="1"/>
  <c r="E8277" i="1"/>
  <c r="D8277" i="1"/>
  <c r="C8277" i="1"/>
  <c r="A8277" i="1"/>
  <c r="N8276" i="1"/>
  <c r="M8276" i="1"/>
  <c r="L8276" i="1"/>
  <c r="J8276" i="1"/>
  <c r="K8276" i="1" s="1"/>
  <c r="I8276" i="1"/>
  <c r="H8276" i="1"/>
  <c r="G8276" i="1"/>
  <c r="F8276" i="1"/>
  <c r="E8276" i="1"/>
  <c r="D8276" i="1"/>
  <c r="C8276" i="1"/>
  <c r="A8276" i="1"/>
  <c r="N8275" i="1"/>
  <c r="M8275" i="1"/>
  <c r="L8275" i="1"/>
  <c r="J8275" i="1"/>
  <c r="K8275" i="1" s="1"/>
  <c r="I8275" i="1"/>
  <c r="H8275" i="1"/>
  <c r="G8275" i="1"/>
  <c r="F8275" i="1"/>
  <c r="E8275" i="1"/>
  <c r="D8275" i="1"/>
  <c r="C8275" i="1"/>
  <c r="A8275" i="1"/>
  <c r="N8274" i="1"/>
  <c r="M8274" i="1"/>
  <c r="L8274" i="1"/>
  <c r="J8274" i="1"/>
  <c r="K8274" i="1" s="1"/>
  <c r="I8274" i="1"/>
  <c r="H8274" i="1"/>
  <c r="G8274" i="1"/>
  <c r="F8274" i="1"/>
  <c r="E8274" i="1"/>
  <c r="D8274" i="1"/>
  <c r="C8274" i="1"/>
  <c r="A8274" i="1"/>
  <c r="N8273" i="1"/>
  <c r="M8273" i="1"/>
  <c r="L8273" i="1"/>
  <c r="J8273" i="1"/>
  <c r="K8273" i="1" s="1"/>
  <c r="I8273" i="1"/>
  <c r="H8273" i="1"/>
  <c r="G8273" i="1"/>
  <c r="F8273" i="1"/>
  <c r="E8273" i="1"/>
  <c r="D8273" i="1"/>
  <c r="C8273" i="1"/>
  <c r="A8273" i="1"/>
  <c r="N8272" i="1"/>
  <c r="M8272" i="1"/>
  <c r="L8272" i="1"/>
  <c r="J8272" i="1"/>
  <c r="K8272" i="1" s="1"/>
  <c r="I8272" i="1"/>
  <c r="H8272" i="1"/>
  <c r="G8272" i="1"/>
  <c r="F8272" i="1"/>
  <c r="E8272" i="1"/>
  <c r="D8272" i="1"/>
  <c r="C8272" i="1"/>
  <c r="A8272" i="1"/>
  <c r="N8271" i="1"/>
  <c r="M8271" i="1"/>
  <c r="L8271" i="1"/>
  <c r="J8271" i="1"/>
  <c r="K8271" i="1" s="1"/>
  <c r="I8271" i="1"/>
  <c r="H8271" i="1"/>
  <c r="G8271" i="1"/>
  <c r="F8271" i="1"/>
  <c r="E8271" i="1"/>
  <c r="D8271" i="1"/>
  <c r="C8271" i="1"/>
  <c r="A8271" i="1"/>
  <c r="N8270" i="1"/>
  <c r="M8270" i="1"/>
  <c r="L8270" i="1"/>
  <c r="J8270" i="1"/>
  <c r="K8270" i="1" s="1"/>
  <c r="I8270" i="1"/>
  <c r="H8270" i="1"/>
  <c r="G8270" i="1"/>
  <c r="F8270" i="1"/>
  <c r="E8270" i="1"/>
  <c r="D8270" i="1"/>
  <c r="C8270" i="1"/>
  <c r="A8270" i="1"/>
  <c r="N8269" i="1"/>
  <c r="M8269" i="1"/>
  <c r="L8269" i="1"/>
  <c r="J8269" i="1"/>
  <c r="K8269" i="1" s="1"/>
  <c r="I8269" i="1"/>
  <c r="H8269" i="1"/>
  <c r="G8269" i="1"/>
  <c r="F8269" i="1"/>
  <c r="E8269" i="1"/>
  <c r="D8269" i="1"/>
  <c r="C8269" i="1"/>
  <c r="A8269" i="1"/>
  <c r="N8268" i="1"/>
  <c r="M8268" i="1"/>
  <c r="L8268" i="1"/>
  <c r="J8268" i="1"/>
  <c r="K8268" i="1" s="1"/>
  <c r="I8268" i="1"/>
  <c r="H8268" i="1"/>
  <c r="G8268" i="1"/>
  <c r="F8268" i="1"/>
  <c r="E8268" i="1"/>
  <c r="D8268" i="1"/>
  <c r="C8268" i="1"/>
  <c r="A8268" i="1"/>
  <c r="N8267" i="1"/>
  <c r="M8267" i="1"/>
  <c r="L8267" i="1"/>
  <c r="J8267" i="1"/>
  <c r="K8267" i="1" s="1"/>
  <c r="I8267" i="1"/>
  <c r="H8267" i="1"/>
  <c r="G8267" i="1"/>
  <c r="F8267" i="1"/>
  <c r="E8267" i="1"/>
  <c r="D8267" i="1"/>
  <c r="C8267" i="1"/>
  <c r="A8267" i="1"/>
  <c r="N8266" i="1"/>
  <c r="M8266" i="1"/>
  <c r="L8266" i="1"/>
  <c r="J8266" i="1"/>
  <c r="K8266" i="1" s="1"/>
  <c r="I8266" i="1"/>
  <c r="H8266" i="1"/>
  <c r="G8266" i="1"/>
  <c r="F8266" i="1"/>
  <c r="E8266" i="1"/>
  <c r="D8266" i="1"/>
  <c r="C8266" i="1"/>
  <c r="A8266" i="1"/>
  <c r="N8265" i="1"/>
  <c r="M8265" i="1"/>
  <c r="L8265" i="1"/>
  <c r="J8265" i="1"/>
  <c r="K8265" i="1" s="1"/>
  <c r="I8265" i="1"/>
  <c r="H8265" i="1"/>
  <c r="G8265" i="1"/>
  <c r="F8265" i="1"/>
  <c r="E8265" i="1"/>
  <c r="D8265" i="1"/>
  <c r="C8265" i="1"/>
  <c r="A8265" i="1"/>
  <c r="N8264" i="1"/>
  <c r="M8264" i="1"/>
  <c r="L8264" i="1"/>
  <c r="J8264" i="1"/>
  <c r="K8264" i="1" s="1"/>
  <c r="I8264" i="1"/>
  <c r="H8264" i="1"/>
  <c r="G8264" i="1"/>
  <c r="F8264" i="1"/>
  <c r="E8264" i="1"/>
  <c r="D8264" i="1"/>
  <c r="C8264" i="1"/>
  <c r="A8264" i="1"/>
  <c r="N8263" i="1"/>
  <c r="M8263" i="1"/>
  <c r="L8263" i="1"/>
  <c r="J8263" i="1"/>
  <c r="K8263" i="1" s="1"/>
  <c r="I8263" i="1"/>
  <c r="H8263" i="1"/>
  <c r="G8263" i="1"/>
  <c r="F8263" i="1"/>
  <c r="E8263" i="1"/>
  <c r="D8263" i="1"/>
  <c r="C8263" i="1"/>
  <c r="A8263" i="1"/>
  <c r="N8262" i="1"/>
  <c r="M8262" i="1"/>
  <c r="L8262" i="1"/>
  <c r="J8262" i="1"/>
  <c r="K8262" i="1" s="1"/>
  <c r="I8262" i="1"/>
  <c r="H8262" i="1"/>
  <c r="G8262" i="1"/>
  <c r="F8262" i="1"/>
  <c r="E8262" i="1"/>
  <c r="D8262" i="1"/>
  <c r="C8262" i="1"/>
  <c r="A8262" i="1"/>
  <c r="N8261" i="1"/>
  <c r="M8261" i="1"/>
  <c r="L8261" i="1"/>
  <c r="J8261" i="1"/>
  <c r="K8261" i="1" s="1"/>
  <c r="I8261" i="1"/>
  <c r="H8261" i="1"/>
  <c r="G8261" i="1"/>
  <c r="F8261" i="1"/>
  <c r="E8261" i="1"/>
  <c r="D8261" i="1"/>
  <c r="C8261" i="1"/>
  <c r="A8261" i="1"/>
  <c r="N8260" i="1"/>
  <c r="M8260" i="1"/>
  <c r="L8260" i="1"/>
  <c r="J8260" i="1"/>
  <c r="K8260" i="1" s="1"/>
  <c r="I8260" i="1"/>
  <c r="H8260" i="1"/>
  <c r="G8260" i="1"/>
  <c r="F8260" i="1"/>
  <c r="E8260" i="1"/>
  <c r="D8260" i="1"/>
  <c r="C8260" i="1"/>
  <c r="A8260" i="1"/>
  <c r="N8259" i="1"/>
  <c r="M8259" i="1"/>
  <c r="L8259" i="1"/>
  <c r="J8259" i="1"/>
  <c r="K8259" i="1" s="1"/>
  <c r="I8259" i="1"/>
  <c r="H8259" i="1"/>
  <c r="G8259" i="1"/>
  <c r="F8259" i="1"/>
  <c r="E8259" i="1"/>
  <c r="D8259" i="1"/>
  <c r="C8259" i="1"/>
  <c r="A8259" i="1"/>
  <c r="N8258" i="1"/>
  <c r="M8258" i="1"/>
  <c r="L8258" i="1"/>
  <c r="J8258" i="1"/>
  <c r="K8258" i="1" s="1"/>
  <c r="I8258" i="1"/>
  <c r="H8258" i="1"/>
  <c r="G8258" i="1"/>
  <c r="F8258" i="1"/>
  <c r="E8258" i="1"/>
  <c r="D8258" i="1"/>
  <c r="C8258" i="1"/>
  <c r="A8258" i="1"/>
  <c r="N8257" i="1"/>
  <c r="M8257" i="1"/>
  <c r="L8257" i="1"/>
  <c r="J8257" i="1"/>
  <c r="K8257" i="1" s="1"/>
  <c r="I8257" i="1"/>
  <c r="H8257" i="1"/>
  <c r="G8257" i="1"/>
  <c r="F8257" i="1"/>
  <c r="E8257" i="1"/>
  <c r="D8257" i="1"/>
  <c r="C8257" i="1"/>
  <c r="A8257" i="1"/>
  <c r="N8256" i="1"/>
  <c r="M8256" i="1"/>
  <c r="L8256" i="1"/>
  <c r="J8256" i="1"/>
  <c r="K8256" i="1" s="1"/>
  <c r="I8256" i="1"/>
  <c r="H8256" i="1"/>
  <c r="G8256" i="1"/>
  <c r="F8256" i="1"/>
  <c r="E8256" i="1"/>
  <c r="D8256" i="1"/>
  <c r="C8256" i="1"/>
  <c r="A8256" i="1"/>
  <c r="N8255" i="1"/>
  <c r="M8255" i="1"/>
  <c r="L8255" i="1"/>
  <c r="J8255" i="1"/>
  <c r="K8255" i="1" s="1"/>
  <c r="I8255" i="1"/>
  <c r="H8255" i="1"/>
  <c r="G8255" i="1"/>
  <c r="F8255" i="1"/>
  <c r="E8255" i="1"/>
  <c r="D8255" i="1"/>
  <c r="C8255" i="1"/>
  <c r="A8255" i="1"/>
  <c r="N8254" i="1"/>
  <c r="M8254" i="1"/>
  <c r="L8254" i="1"/>
  <c r="J8254" i="1"/>
  <c r="K8254" i="1" s="1"/>
  <c r="I8254" i="1"/>
  <c r="H8254" i="1"/>
  <c r="G8254" i="1"/>
  <c r="F8254" i="1"/>
  <c r="E8254" i="1"/>
  <c r="D8254" i="1"/>
  <c r="C8254" i="1"/>
  <c r="A8254" i="1"/>
  <c r="N8253" i="1"/>
  <c r="M8253" i="1"/>
  <c r="L8253" i="1"/>
  <c r="J8253" i="1"/>
  <c r="K8253" i="1" s="1"/>
  <c r="I8253" i="1"/>
  <c r="H8253" i="1"/>
  <c r="G8253" i="1"/>
  <c r="F8253" i="1"/>
  <c r="E8253" i="1"/>
  <c r="D8253" i="1"/>
  <c r="C8253" i="1"/>
  <c r="A8253" i="1"/>
  <c r="N8252" i="1"/>
  <c r="M8252" i="1"/>
  <c r="L8252" i="1"/>
  <c r="J8252" i="1"/>
  <c r="K8252" i="1" s="1"/>
  <c r="I8252" i="1"/>
  <c r="H8252" i="1"/>
  <c r="G8252" i="1"/>
  <c r="F8252" i="1"/>
  <c r="E8252" i="1"/>
  <c r="D8252" i="1"/>
  <c r="C8252" i="1"/>
  <c r="A8252" i="1"/>
  <c r="N8251" i="1"/>
  <c r="M8251" i="1"/>
  <c r="L8251" i="1"/>
  <c r="J8251" i="1"/>
  <c r="K8251" i="1" s="1"/>
  <c r="I8251" i="1"/>
  <c r="H8251" i="1"/>
  <c r="G8251" i="1"/>
  <c r="F8251" i="1"/>
  <c r="E8251" i="1"/>
  <c r="D8251" i="1"/>
  <c r="C8251" i="1"/>
  <c r="A8251" i="1"/>
  <c r="N8250" i="1"/>
  <c r="M8250" i="1"/>
  <c r="L8250" i="1"/>
  <c r="J8250" i="1"/>
  <c r="K8250" i="1" s="1"/>
  <c r="I8250" i="1"/>
  <c r="H8250" i="1"/>
  <c r="G8250" i="1"/>
  <c r="F8250" i="1"/>
  <c r="E8250" i="1"/>
  <c r="D8250" i="1"/>
  <c r="C8250" i="1"/>
  <c r="A8250" i="1"/>
  <c r="N8249" i="1"/>
  <c r="M8249" i="1"/>
  <c r="L8249" i="1"/>
  <c r="J8249" i="1"/>
  <c r="K8249" i="1" s="1"/>
  <c r="I8249" i="1"/>
  <c r="H8249" i="1"/>
  <c r="G8249" i="1"/>
  <c r="F8249" i="1"/>
  <c r="E8249" i="1"/>
  <c r="D8249" i="1"/>
  <c r="C8249" i="1"/>
  <c r="A8249" i="1"/>
  <c r="N8248" i="1"/>
  <c r="M8248" i="1"/>
  <c r="L8248" i="1"/>
  <c r="J8248" i="1"/>
  <c r="K8248" i="1" s="1"/>
  <c r="I8248" i="1"/>
  <c r="H8248" i="1"/>
  <c r="G8248" i="1"/>
  <c r="F8248" i="1"/>
  <c r="E8248" i="1"/>
  <c r="D8248" i="1"/>
  <c r="C8248" i="1"/>
  <c r="A8248" i="1"/>
  <c r="N8247" i="1"/>
  <c r="M8247" i="1"/>
  <c r="L8247" i="1"/>
  <c r="J8247" i="1"/>
  <c r="K8247" i="1" s="1"/>
  <c r="I8247" i="1"/>
  <c r="H8247" i="1"/>
  <c r="G8247" i="1"/>
  <c r="F8247" i="1"/>
  <c r="E8247" i="1"/>
  <c r="D8247" i="1"/>
  <c r="C8247" i="1"/>
  <c r="A8247" i="1"/>
  <c r="N8246" i="1"/>
  <c r="M8246" i="1"/>
  <c r="L8246" i="1"/>
  <c r="J8246" i="1"/>
  <c r="K8246" i="1" s="1"/>
  <c r="I8246" i="1"/>
  <c r="H8246" i="1"/>
  <c r="G8246" i="1"/>
  <c r="F8246" i="1"/>
  <c r="E8246" i="1"/>
  <c r="D8246" i="1"/>
  <c r="C8246" i="1"/>
  <c r="A8246" i="1"/>
  <c r="N8245" i="1"/>
  <c r="M8245" i="1"/>
  <c r="L8245" i="1"/>
  <c r="J8245" i="1"/>
  <c r="K8245" i="1" s="1"/>
  <c r="I8245" i="1"/>
  <c r="H8245" i="1"/>
  <c r="G8245" i="1"/>
  <c r="F8245" i="1"/>
  <c r="E8245" i="1"/>
  <c r="D8245" i="1"/>
  <c r="C8245" i="1"/>
  <c r="A8245" i="1"/>
  <c r="N8244" i="1"/>
  <c r="M8244" i="1"/>
  <c r="L8244" i="1"/>
  <c r="J8244" i="1"/>
  <c r="K8244" i="1" s="1"/>
  <c r="I8244" i="1"/>
  <c r="H8244" i="1"/>
  <c r="G8244" i="1"/>
  <c r="F8244" i="1"/>
  <c r="E8244" i="1"/>
  <c r="D8244" i="1"/>
  <c r="C8244" i="1"/>
  <c r="A8244" i="1"/>
  <c r="N8243" i="1"/>
  <c r="M8243" i="1"/>
  <c r="L8243" i="1"/>
  <c r="J8243" i="1"/>
  <c r="K8243" i="1" s="1"/>
  <c r="I8243" i="1"/>
  <c r="H8243" i="1"/>
  <c r="G8243" i="1"/>
  <c r="F8243" i="1"/>
  <c r="E8243" i="1"/>
  <c r="D8243" i="1"/>
  <c r="C8243" i="1"/>
  <c r="A8243" i="1"/>
  <c r="N8242" i="1"/>
  <c r="M8242" i="1"/>
  <c r="L8242" i="1"/>
  <c r="J8242" i="1"/>
  <c r="K8242" i="1" s="1"/>
  <c r="I8242" i="1"/>
  <c r="H8242" i="1"/>
  <c r="G8242" i="1"/>
  <c r="F8242" i="1"/>
  <c r="E8242" i="1"/>
  <c r="D8242" i="1"/>
  <c r="C8242" i="1"/>
  <c r="A8242" i="1"/>
  <c r="N8241" i="1"/>
  <c r="M8241" i="1"/>
  <c r="L8241" i="1"/>
  <c r="J8241" i="1"/>
  <c r="K8241" i="1" s="1"/>
  <c r="I8241" i="1"/>
  <c r="H8241" i="1"/>
  <c r="G8241" i="1"/>
  <c r="F8241" i="1"/>
  <c r="E8241" i="1"/>
  <c r="D8241" i="1"/>
  <c r="C8241" i="1"/>
  <c r="A8241" i="1"/>
  <c r="N8240" i="1"/>
  <c r="M8240" i="1"/>
  <c r="L8240" i="1"/>
  <c r="J8240" i="1"/>
  <c r="K8240" i="1" s="1"/>
  <c r="I8240" i="1"/>
  <c r="H8240" i="1"/>
  <c r="G8240" i="1"/>
  <c r="F8240" i="1"/>
  <c r="E8240" i="1"/>
  <c r="D8240" i="1"/>
  <c r="C8240" i="1"/>
  <c r="A8240" i="1"/>
  <c r="N8239" i="1"/>
  <c r="M8239" i="1"/>
  <c r="L8239" i="1"/>
  <c r="J8239" i="1"/>
  <c r="K8239" i="1" s="1"/>
  <c r="I8239" i="1"/>
  <c r="H8239" i="1"/>
  <c r="G8239" i="1"/>
  <c r="F8239" i="1"/>
  <c r="E8239" i="1"/>
  <c r="D8239" i="1"/>
  <c r="C8239" i="1"/>
  <c r="A8239" i="1"/>
  <c r="N8238" i="1"/>
  <c r="M8238" i="1"/>
  <c r="L8238" i="1"/>
  <c r="J8238" i="1"/>
  <c r="K8238" i="1" s="1"/>
  <c r="I8238" i="1"/>
  <c r="H8238" i="1"/>
  <c r="G8238" i="1"/>
  <c r="F8238" i="1"/>
  <c r="E8238" i="1"/>
  <c r="D8238" i="1"/>
  <c r="C8238" i="1"/>
  <c r="A8238" i="1"/>
  <c r="N8237" i="1"/>
  <c r="M8237" i="1"/>
  <c r="L8237" i="1"/>
  <c r="J8237" i="1"/>
  <c r="K8237" i="1" s="1"/>
  <c r="I8237" i="1"/>
  <c r="H8237" i="1"/>
  <c r="G8237" i="1"/>
  <c r="F8237" i="1"/>
  <c r="E8237" i="1"/>
  <c r="D8237" i="1"/>
  <c r="C8237" i="1"/>
  <c r="A8237" i="1"/>
  <c r="N8236" i="1"/>
  <c r="M8236" i="1"/>
  <c r="L8236" i="1"/>
  <c r="J8236" i="1"/>
  <c r="K8236" i="1" s="1"/>
  <c r="I8236" i="1"/>
  <c r="H8236" i="1"/>
  <c r="G8236" i="1"/>
  <c r="F8236" i="1"/>
  <c r="E8236" i="1"/>
  <c r="D8236" i="1"/>
  <c r="C8236" i="1"/>
  <c r="A8236" i="1"/>
  <c r="N8235" i="1"/>
  <c r="M8235" i="1"/>
  <c r="L8235" i="1"/>
  <c r="J8235" i="1"/>
  <c r="K8235" i="1" s="1"/>
  <c r="I8235" i="1"/>
  <c r="H8235" i="1"/>
  <c r="G8235" i="1"/>
  <c r="F8235" i="1"/>
  <c r="E8235" i="1"/>
  <c r="D8235" i="1"/>
  <c r="C8235" i="1"/>
  <c r="A8235" i="1"/>
  <c r="N8234" i="1"/>
  <c r="M8234" i="1"/>
  <c r="L8234" i="1"/>
  <c r="J8234" i="1"/>
  <c r="K8234" i="1" s="1"/>
  <c r="I8234" i="1"/>
  <c r="H8234" i="1"/>
  <c r="G8234" i="1"/>
  <c r="F8234" i="1"/>
  <c r="E8234" i="1"/>
  <c r="D8234" i="1"/>
  <c r="C8234" i="1"/>
  <c r="A8234" i="1"/>
  <c r="N8233" i="1"/>
  <c r="M8233" i="1"/>
  <c r="L8233" i="1"/>
  <c r="J8233" i="1"/>
  <c r="K8233" i="1" s="1"/>
  <c r="I8233" i="1"/>
  <c r="H8233" i="1"/>
  <c r="G8233" i="1"/>
  <c r="F8233" i="1"/>
  <c r="E8233" i="1"/>
  <c r="D8233" i="1"/>
  <c r="C8233" i="1"/>
  <c r="A8233" i="1"/>
  <c r="N8232" i="1"/>
  <c r="M8232" i="1"/>
  <c r="L8232" i="1"/>
  <c r="J8232" i="1"/>
  <c r="K8232" i="1" s="1"/>
  <c r="I8232" i="1"/>
  <c r="H8232" i="1"/>
  <c r="G8232" i="1"/>
  <c r="F8232" i="1"/>
  <c r="E8232" i="1"/>
  <c r="D8232" i="1"/>
  <c r="C8232" i="1"/>
  <c r="A8232" i="1"/>
  <c r="N8231" i="1"/>
  <c r="M8231" i="1"/>
  <c r="L8231" i="1"/>
  <c r="J8231" i="1"/>
  <c r="K8231" i="1" s="1"/>
  <c r="I8231" i="1"/>
  <c r="H8231" i="1"/>
  <c r="G8231" i="1"/>
  <c r="F8231" i="1"/>
  <c r="E8231" i="1"/>
  <c r="D8231" i="1"/>
  <c r="C8231" i="1"/>
  <c r="A8231" i="1"/>
  <c r="N8230" i="1"/>
  <c r="M8230" i="1"/>
  <c r="L8230" i="1"/>
  <c r="J8230" i="1"/>
  <c r="K8230" i="1" s="1"/>
  <c r="I8230" i="1"/>
  <c r="H8230" i="1"/>
  <c r="G8230" i="1"/>
  <c r="F8230" i="1"/>
  <c r="E8230" i="1"/>
  <c r="D8230" i="1"/>
  <c r="C8230" i="1"/>
  <c r="A8230" i="1"/>
  <c r="N8229" i="1"/>
  <c r="M8229" i="1"/>
  <c r="L8229" i="1"/>
  <c r="J8229" i="1"/>
  <c r="K8229" i="1" s="1"/>
  <c r="I8229" i="1"/>
  <c r="H8229" i="1"/>
  <c r="G8229" i="1"/>
  <c r="F8229" i="1"/>
  <c r="E8229" i="1"/>
  <c r="D8229" i="1"/>
  <c r="C8229" i="1"/>
  <c r="A8229" i="1"/>
  <c r="N8228" i="1"/>
  <c r="M8228" i="1"/>
  <c r="L8228" i="1"/>
  <c r="J8228" i="1"/>
  <c r="K8228" i="1" s="1"/>
  <c r="I8228" i="1"/>
  <c r="H8228" i="1"/>
  <c r="G8228" i="1"/>
  <c r="F8228" i="1"/>
  <c r="E8228" i="1"/>
  <c r="D8228" i="1"/>
  <c r="C8228" i="1"/>
  <c r="A8228" i="1"/>
  <c r="N8227" i="1"/>
  <c r="M8227" i="1"/>
  <c r="L8227" i="1"/>
  <c r="J8227" i="1"/>
  <c r="K8227" i="1" s="1"/>
  <c r="I8227" i="1"/>
  <c r="H8227" i="1"/>
  <c r="G8227" i="1"/>
  <c r="F8227" i="1"/>
  <c r="E8227" i="1"/>
  <c r="D8227" i="1"/>
  <c r="C8227" i="1"/>
  <c r="A8227" i="1"/>
  <c r="N8226" i="1"/>
  <c r="M8226" i="1"/>
  <c r="L8226" i="1"/>
  <c r="J8226" i="1"/>
  <c r="K8226" i="1" s="1"/>
  <c r="I8226" i="1"/>
  <c r="H8226" i="1"/>
  <c r="G8226" i="1"/>
  <c r="F8226" i="1"/>
  <c r="E8226" i="1"/>
  <c r="D8226" i="1"/>
  <c r="C8226" i="1"/>
  <c r="A8226" i="1"/>
  <c r="N8225" i="1"/>
  <c r="M8225" i="1"/>
  <c r="L8225" i="1"/>
  <c r="J8225" i="1"/>
  <c r="K8225" i="1" s="1"/>
  <c r="I8225" i="1"/>
  <c r="H8225" i="1"/>
  <c r="G8225" i="1"/>
  <c r="F8225" i="1"/>
  <c r="E8225" i="1"/>
  <c r="D8225" i="1"/>
  <c r="C8225" i="1"/>
  <c r="A8225" i="1"/>
  <c r="N8224" i="1"/>
  <c r="M8224" i="1"/>
  <c r="L8224" i="1"/>
  <c r="J8224" i="1"/>
  <c r="K8224" i="1" s="1"/>
  <c r="I8224" i="1"/>
  <c r="H8224" i="1"/>
  <c r="G8224" i="1"/>
  <c r="F8224" i="1"/>
  <c r="E8224" i="1"/>
  <c r="D8224" i="1"/>
  <c r="C8224" i="1"/>
  <c r="A8224" i="1"/>
  <c r="N8223" i="1"/>
  <c r="M8223" i="1"/>
  <c r="L8223" i="1"/>
  <c r="J8223" i="1"/>
  <c r="K8223" i="1" s="1"/>
  <c r="I8223" i="1"/>
  <c r="H8223" i="1"/>
  <c r="G8223" i="1"/>
  <c r="F8223" i="1"/>
  <c r="E8223" i="1"/>
  <c r="D8223" i="1"/>
  <c r="C8223" i="1"/>
  <c r="A8223" i="1"/>
  <c r="N8222" i="1"/>
  <c r="M8222" i="1"/>
  <c r="L8222" i="1"/>
  <c r="J8222" i="1"/>
  <c r="K8222" i="1" s="1"/>
  <c r="I8222" i="1"/>
  <c r="H8222" i="1"/>
  <c r="G8222" i="1"/>
  <c r="F8222" i="1"/>
  <c r="E8222" i="1"/>
  <c r="D8222" i="1"/>
  <c r="C8222" i="1"/>
  <c r="A8222" i="1"/>
  <c r="N8221" i="1"/>
  <c r="M8221" i="1"/>
  <c r="L8221" i="1"/>
  <c r="J8221" i="1"/>
  <c r="K8221" i="1" s="1"/>
  <c r="I8221" i="1"/>
  <c r="H8221" i="1"/>
  <c r="G8221" i="1"/>
  <c r="F8221" i="1"/>
  <c r="E8221" i="1"/>
  <c r="D8221" i="1"/>
  <c r="C8221" i="1"/>
  <c r="A8221" i="1"/>
  <c r="N8220" i="1"/>
  <c r="M8220" i="1"/>
  <c r="L8220" i="1"/>
  <c r="J8220" i="1"/>
  <c r="K8220" i="1" s="1"/>
  <c r="I8220" i="1"/>
  <c r="H8220" i="1"/>
  <c r="G8220" i="1"/>
  <c r="F8220" i="1"/>
  <c r="E8220" i="1"/>
  <c r="D8220" i="1"/>
  <c r="C8220" i="1"/>
  <c r="A8220" i="1"/>
  <c r="N8219" i="1"/>
  <c r="M8219" i="1"/>
  <c r="L8219" i="1"/>
  <c r="J8219" i="1"/>
  <c r="K8219" i="1" s="1"/>
  <c r="I8219" i="1"/>
  <c r="H8219" i="1"/>
  <c r="G8219" i="1"/>
  <c r="F8219" i="1"/>
  <c r="E8219" i="1"/>
  <c r="D8219" i="1"/>
  <c r="C8219" i="1"/>
  <c r="A8219" i="1"/>
  <c r="N8218" i="1"/>
  <c r="M8218" i="1"/>
  <c r="L8218" i="1"/>
  <c r="J8218" i="1"/>
  <c r="K8218" i="1" s="1"/>
  <c r="I8218" i="1"/>
  <c r="H8218" i="1"/>
  <c r="G8218" i="1"/>
  <c r="F8218" i="1"/>
  <c r="E8218" i="1"/>
  <c r="D8218" i="1"/>
  <c r="C8218" i="1"/>
  <c r="A8218" i="1"/>
  <c r="N8217" i="1"/>
  <c r="M8217" i="1"/>
  <c r="L8217" i="1"/>
  <c r="J8217" i="1"/>
  <c r="K8217" i="1" s="1"/>
  <c r="I8217" i="1"/>
  <c r="H8217" i="1"/>
  <c r="G8217" i="1"/>
  <c r="F8217" i="1"/>
  <c r="E8217" i="1"/>
  <c r="D8217" i="1"/>
  <c r="C8217" i="1"/>
  <c r="A8217" i="1"/>
  <c r="N8216" i="1"/>
  <c r="M8216" i="1"/>
  <c r="L8216" i="1"/>
  <c r="J8216" i="1"/>
  <c r="K8216" i="1" s="1"/>
  <c r="I8216" i="1"/>
  <c r="H8216" i="1"/>
  <c r="G8216" i="1"/>
  <c r="F8216" i="1"/>
  <c r="E8216" i="1"/>
  <c r="D8216" i="1"/>
  <c r="C8216" i="1"/>
  <c r="A8216" i="1"/>
  <c r="N8215" i="1"/>
  <c r="M8215" i="1"/>
  <c r="L8215" i="1"/>
  <c r="J8215" i="1"/>
  <c r="K8215" i="1" s="1"/>
  <c r="I8215" i="1"/>
  <c r="H8215" i="1"/>
  <c r="G8215" i="1"/>
  <c r="F8215" i="1"/>
  <c r="E8215" i="1"/>
  <c r="D8215" i="1"/>
  <c r="C8215" i="1"/>
  <c r="A8215" i="1"/>
  <c r="N8214" i="1"/>
  <c r="M8214" i="1"/>
  <c r="L8214" i="1"/>
  <c r="J8214" i="1"/>
  <c r="K8214" i="1" s="1"/>
  <c r="I8214" i="1"/>
  <c r="H8214" i="1"/>
  <c r="G8214" i="1"/>
  <c r="F8214" i="1"/>
  <c r="E8214" i="1"/>
  <c r="D8214" i="1"/>
  <c r="C8214" i="1"/>
  <c r="A8214" i="1"/>
  <c r="N8213" i="1"/>
  <c r="M8213" i="1"/>
  <c r="L8213" i="1"/>
  <c r="J8213" i="1"/>
  <c r="K8213" i="1" s="1"/>
  <c r="I8213" i="1"/>
  <c r="H8213" i="1"/>
  <c r="G8213" i="1"/>
  <c r="F8213" i="1"/>
  <c r="E8213" i="1"/>
  <c r="D8213" i="1"/>
  <c r="C8213" i="1"/>
  <c r="A8213" i="1"/>
  <c r="N8212" i="1"/>
  <c r="M8212" i="1"/>
  <c r="L8212" i="1"/>
  <c r="J8212" i="1"/>
  <c r="K8212" i="1" s="1"/>
  <c r="I8212" i="1"/>
  <c r="H8212" i="1"/>
  <c r="G8212" i="1"/>
  <c r="F8212" i="1"/>
  <c r="E8212" i="1"/>
  <c r="D8212" i="1"/>
  <c r="C8212" i="1"/>
  <c r="A8212" i="1"/>
  <c r="N8211" i="1"/>
  <c r="M8211" i="1"/>
  <c r="L8211" i="1"/>
  <c r="J8211" i="1"/>
  <c r="K8211" i="1" s="1"/>
  <c r="I8211" i="1"/>
  <c r="H8211" i="1"/>
  <c r="G8211" i="1"/>
  <c r="F8211" i="1"/>
  <c r="E8211" i="1"/>
  <c r="D8211" i="1"/>
  <c r="C8211" i="1"/>
  <c r="A8211" i="1"/>
  <c r="N8210" i="1"/>
  <c r="M8210" i="1"/>
  <c r="L8210" i="1"/>
  <c r="J8210" i="1"/>
  <c r="K8210" i="1" s="1"/>
  <c r="I8210" i="1"/>
  <c r="H8210" i="1"/>
  <c r="G8210" i="1"/>
  <c r="F8210" i="1"/>
  <c r="E8210" i="1"/>
  <c r="D8210" i="1"/>
  <c r="C8210" i="1"/>
  <c r="A8210" i="1"/>
  <c r="N8209" i="1"/>
  <c r="M8209" i="1"/>
  <c r="L8209" i="1"/>
  <c r="J8209" i="1"/>
  <c r="K8209" i="1" s="1"/>
  <c r="I8209" i="1"/>
  <c r="H8209" i="1"/>
  <c r="G8209" i="1"/>
  <c r="F8209" i="1"/>
  <c r="E8209" i="1"/>
  <c r="D8209" i="1"/>
  <c r="C8209" i="1"/>
  <c r="A8209" i="1"/>
  <c r="N8208" i="1"/>
  <c r="M8208" i="1"/>
  <c r="L8208" i="1"/>
  <c r="J8208" i="1"/>
  <c r="K8208" i="1" s="1"/>
  <c r="I8208" i="1"/>
  <c r="H8208" i="1"/>
  <c r="G8208" i="1"/>
  <c r="F8208" i="1"/>
  <c r="E8208" i="1"/>
  <c r="D8208" i="1"/>
  <c r="C8208" i="1"/>
  <c r="A8208" i="1"/>
  <c r="N8207" i="1"/>
  <c r="M8207" i="1"/>
  <c r="L8207" i="1"/>
  <c r="J8207" i="1"/>
  <c r="K8207" i="1" s="1"/>
  <c r="I8207" i="1"/>
  <c r="H8207" i="1"/>
  <c r="G8207" i="1"/>
  <c r="F8207" i="1"/>
  <c r="E8207" i="1"/>
  <c r="D8207" i="1"/>
  <c r="C8207" i="1"/>
  <c r="A8207" i="1"/>
  <c r="N8206" i="1"/>
  <c r="M8206" i="1"/>
  <c r="L8206" i="1"/>
  <c r="J8206" i="1"/>
  <c r="K8206" i="1" s="1"/>
  <c r="I8206" i="1"/>
  <c r="H8206" i="1"/>
  <c r="G8206" i="1"/>
  <c r="F8206" i="1"/>
  <c r="E8206" i="1"/>
  <c r="D8206" i="1"/>
  <c r="C8206" i="1"/>
  <c r="A8206" i="1"/>
  <c r="N8205" i="1"/>
  <c r="M8205" i="1"/>
  <c r="L8205" i="1"/>
  <c r="J8205" i="1"/>
  <c r="K8205" i="1" s="1"/>
  <c r="I8205" i="1"/>
  <c r="H8205" i="1"/>
  <c r="G8205" i="1"/>
  <c r="F8205" i="1"/>
  <c r="E8205" i="1"/>
  <c r="D8205" i="1"/>
  <c r="C8205" i="1"/>
  <c r="A8205" i="1"/>
  <c r="N8204" i="1"/>
  <c r="M8204" i="1"/>
  <c r="L8204" i="1"/>
  <c r="J8204" i="1"/>
  <c r="K8204" i="1" s="1"/>
  <c r="I8204" i="1"/>
  <c r="H8204" i="1"/>
  <c r="G8204" i="1"/>
  <c r="F8204" i="1"/>
  <c r="E8204" i="1"/>
  <c r="D8204" i="1"/>
  <c r="C8204" i="1"/>
  <c r="A8204" i="1"/>
  <c r="N8203" i="1"/>
  <c r="M8203" i="1"/>
  <c r="L8203" i="1"/>
  <c r="J8203" i="1"/>
  <c r="K8203" i="1" s="1"/>
  <c r="I8203" i="1"/>
  <c r="H8203" i="1"/>
  <c r="G8203" i="1"/>
  <c r="F8203" i="1"/>
  <c r="E8203" i="1"/>
  <c r="D8203" i="1"/>
  <c r="C8203" i="1"/>
  <c r="A8203" i="1"/>
  <c r="N8202" i="1"/>
  <c r="M8202" i="1"/>
  <c r="L8202" i="1"/>
  <c r="J8202" i="1"/>
  <c r="K8202" i="1" s="1"/>
  <c r="I8202" i="1"/>
  <c r="H8202" i="1"/>
  <c r="G8202" i="1"/>
  <c r="F8202" i="1"/>
  <c r="E8202" i="1"/>
  <c r="D8202" i="1"/>
  <c r="C8202" i="1"/>
  <c r="A8202" i="1"/>
  <c r="N8201" i="1"/>
  <c r="M8201" i="1"/>
  <c r="L8201" i="1"/>
  <c r="J8201" i="1"/>
  <c r="K8201" i="1" s="1"/>
  <c r="I8201" i="1"/>
  <c r="H8201" i="1"/>
  <c r="G8201" i="1"/>
  <c r="F8201" i="1"/>
  <c r="E8201" i="1"/>
  <c r="D8201" i="1"/>
  <c r="C8201" i="1"/>
  <c r="A8201" i="1"/>
  <c r="N8200" i="1"/>
  <c r="M8200" i="1"/>
  <c r="L8200" i="1"/>
  <c r="J8200" i="1"/>
  <c r="K8200" i="1" s="1"/>
  <c r="I8200" i="1"/>
  <c r="H8200" i="1"/>
  <c r="G8200" i="1"/>
  <c r="F8200" i="1"/>
  <c r="E8200" i="1"/>
  <c r="D8200" i="1"/>
  <c r="C8200" i="1"/>
  <c r="A8200" i="1"/>
  <c r="N8199" i="1"/>
  <c r="M8199" i="1"/>
  <c r="L8199" i="1"/>
  <c r="J8199" i="1"/>
  <c r="K8199" i="1" s="1"/>
  <c r="I8199" i="1"/>
  <c r="H8199" i="1"/>
  <c r="G8199" i="1"/>
  <c r="F8199" i="1"/>
  <c r="E8199" i="1"/>
  <c r="D8199" i="1"/>
  <c r="C8199" i="1"/>
  <c r="A8199" i="1"/>
  <c r="N8198" i="1"/>
  <c r="M8198" i="1"/>
  <c r="L8198" i="1"/>
  <c r="J8198" i="1"/>
  <c r="K8198" i="1" s="1"/>
  <c r="I8198" i="1"/>
  <c r="H8198" i="1"/>
  <c r="G8198" i="1"/>
  <c r="F8198" i="1"/>
  <c r="E8198" i="1"/>
  <c r="D8198" i="1"/>
  <c r="C8198" i="1"/>
  <c r="A8198" i="1"/>
  <c r="N8197" i="1"/>
  <c r="M8197" i="1"/>
  <c r="L8197" i="1"/>
  <c r="J8197" i="1"/>
  <c r="K8197" i="1" s="1"/>
  <c r="I8197" i="1"/>
  <c r="H8197" i="1"/>
  <c r="G8197" i="1"/>
  <c r="F8197" i="1"/>
  <c r="E8197" i="1"/>
  <c r="D8197" i="1"/>
  <c r="C8197" i="1"/>
  <c r="A8197" i="1"/>
  <c r="N8196" i="1"/>
  <c r="M8196" i="1"/>
  <c r="L8196" i="1"/>
  <c r="J8196" i="1"/>
  <c r="K8196" i="1" s="1"/>
  <c r="I8196" i="1"/>
  <c r="H8196" i="1"/>
  <c r="G8196" i="1"/>
  <c r="F8196" i="1"/>
  <c r="E8196" i="1"/>
  <c r="D8196" i="1"/>
  <c r="C8196" i="1"/>
  <c r="A8196" i="1"/>
  <c r="N8195" i="1"/>
  <c r="M8195" i="1"/>
  <c r="L8195" i="1"/>
  <c r="J8195" i="1"/>
  <c r="K8195" i="1" s="1"/>
  <c r="I8195" i="1"/>
  <c r="H8195" i="1"/>
  <c r="G8195" i="1"/>
  <c r="F8195" i="1"/>
  <c r="E8195" i="1"/>
  <c r="D8195" i="1"/>
  <c r="C8195" i="1"/>
  <c r="A8195" i="1"/>
  <c r="N8194" i="1"/>
  <c r="M8194" i="1"/>
  <c r="L8194" i="1"/>
  <c r="J8194" i="1"/>
  <c r="K8194" i="1" s="1"/>
  <c r="I8194" i="1"/>
  <c r="H8194" i="1"/>
  <c r="G8194" i="1"/>
  <c r="F8194" i="1"/>
  <c r="E8194" i="1"/>
  <c r="D8194" i="1"/>
  <c r="C8194" i="1"/>
  <c r="A8194" i="1"/>
  <c r="N8193" i="1"/>
  <c r="M8193" i="1"/>
  <c r="L8193" i="1"/>
  <c r="J8193" i="1"/>
  <c r="K8193" i="1" s="1"/>
  <c r="I8193" i="1"/>
  <c r="H8193" i="1"/>
  <c r="G8193" i="1"/>
  <c r="F8193" i="1"/>
  <c r="E8193" i="1"/>
  <c r="D8193" i="1"/>
  <c r="C8193" i="1"/>
  <c r="A8193" i="1"/>
  <c r="N8192" i="1"/>
  <c r="M8192" i="1"/>
  <c r="L8192" i="1"/>
  <c r="J8192" i="1"/>
  <c r="K8192" i="1" s="1"/>
  <c r="I8192" i="1"/>
  <c r="H8192" i="1"/>
  <c r="G8192" i="1"/>
  <c r="F8192" i="1"/>
  <c r="E8192" i="1"/>
  <c r="D8192" i="1"/>
  <c r="C8192" i="1"/>
  <c r="A8192" i="1"/>
  <c r="N8191" i="1"/>
  <c r="M8191" i="1"/>
  <c r="L8191" i="1"/>
  <c r="J8191" i="1"/>
  <c r="K8191" i="1" s="1"/>
  <c r="I8191" i="1"/>
  <c r="H8191" i="1"/>
  <c r="G8191" i="1"/>
  <c r="F8191" i="1"/>
  <c r="E8191" i="1"/>
  <c r="D8191" i="1"/>
  <c r="C8191" i="1"/>
  <c r="A8191" i="1"/>
  <c r="N8190" i="1"/>
  <c r="M8190" i="1"/>
  <c r="L8190" i="1"/>
  <c r="J8190" i="1"/>
  <c r="K8190" i="1" s="1"/>
  <c r="I8190" i="1"/>
  <c r="H8190" i="1"/>
  <c r="G8190" i="1"/>
  <c r="F8190" i="1"/>
  <c r="E8190" i="1"/>
  <c r="D8190" i="1"/>
  <c r="C8190" i="1"/>
  <c r="A8190" i="1"/>
  <c r="N8189" i="1"/>
  <c r="M8189" i="1"/>
  <c r="L8189" i="1"/>
  <c r="J8189" i="1"/>
  <c r="K8189" i="1" s="1"/>
  <c r="I8189" i="1"/>
  <c r="H8189" i="1"/>
  <c r="G8189" i="1"/>
  <c r="F8189" i="1"/>
  <c r="E8189" i="1"/>
  <c r="D8189" i="1"/>
  <c r="C8189" i="1"/>
  <c r="A8189" i="1"/>
  <c r="N8188" i="1"/>
  <c r="M8188" i="1"/>
  <c r="L8188" i="1"/>
  <c r="J8188" i="1"/>
  <c r="K8188" i="1" s="1"/>
  <c r="I8188" i="1"/>
  <c r="H8188" i="1"/>
  <c r="G8188" i="1"/>
  <c r="F8188" i="1"/>
  <c r="E8188" i="1"/>
  <c r="D8188" i="1"/>
  <c r="C8188" i="1"/>
  <c r="A8188" i="1"/>
  <c r="N8187" i="1"/>
  <c r="M8187" i="1"/>
  <c r="L8187" i="1"/>
  <c r="J8187" i="1"/>
  <c r="K8187" i="1" s="1"/>
  <c r="I8187" i="1"/>
  <c r="H8187" i="1"/>
  <c r="G8187" i="1"/>
  <c r="F8187" i="1"/>
  <c r="E8187" i="1"/>
  <c r="D8187" i="1"/>
  <c r="C8187" i="1"/>
  <c r="A8187" i="1"/>
  <c r="N8186" i="1"/>
  <c r="M8186" i="1"/>
  <c r="L8186" i="1"/>
  <c r="J8186" i="1"/>
  <c r="K8186" i="1" s="1"/>
  <c r="I8186" i="1"/>
  <c r="H8186" i="1"/>
  <c r="G8186" i="1"/>
  <c r="F8186" i="1"/>
  <c r="E8186" i="1"/>
  <c r="D8186" i="1"/>
  <c r="C8186" i="1"/>
  <c r="A8186" i="1"/>
  <c r="N8185" i="1"/>
  <c r="M8185" i="1"/>
  <c r="L8185" i="1"/>
  <c r="J8185" i="1"/>
  <c r="K8185" i="1" s="1"/>
  <c r="I8185" i="1"/>
  <c r="H8185" i="1"/>
  <c r="G8185" i="1"/>
  <c r="F8185" i="1"/>
  <c r="E8185" i="1"/>
  <c r="D8185" i="1"/>
  <c r="C8185" i="1"/>
  <c r="A8185" i="1"/>
  <c r="N8184" i="1"/>
  <c r="M8184" i="1"/>
  <c r="L8184" i="1"/>
  <c r="J8184" i="1"/>
  <c r="K8184" i="1" s="1"/>
  <c r="I8184" i="1"/>
  <c r="H8184" i="1"/>
  <c r="G8184" i="1"/>
  <c r="F8184" i="1"/>
  <c r="E8184" i="1"/>
  <c r="D8184" i="1"/>
  <c r="C8184" i="1"/>
  <c r="A8184" i="1"/>
  <c r="N8183" i="1"/>
  <c r="M8183" i="1"/>
  <c r="L8183" i="1"/>
  <c r="J8183" i="1"/>
  <c r="K8183" i="1" s="1"/>
  <c r="I8183" i="1"/>
  <c r="H8183" i="1"/>
  <c r="G8183" i="1"/>
  <c r="F8183" i="1"/>
  <c r="E8183" i="1"/>
  <c r="D8183" i="1"/>
  <c r="C8183" i="1"/>
  <c r="A8183" i="1"/>
  <c r="N8182" i="1"/>
  <c r="M8182" i="1"/>
  <c r="L8182" i="1"/>
  <c r="J8182" i="1"/>
  <c r="K8182" i="1" s="1"/>
  <c r="I8182" i="1"/>
  <c r="H8182" i="1"/>
  <c r="G8182" i="1"/>
  <c r="F8182" i="1"/>
  <c r="E8182" i="1"/>
  <c r="D8182" i="1"/>
  <c r="C8182" i="1"/>
  <c r="A8182" i="1"/>
  <c r="N8181" i="1"/>
  <c r="M8181" i="1"/>
  <c r="L8181" i="1"/>
  <c r="J8181" i="1"/>
  <c r="K8181" i="1" s="1"/>
  <c r="I8181" i="1"/>
  <c r="H8181" i="1"/>
  <c r="G8181" i="1"/>
  <c r="F8181" i="1"/>
  <c r="E8181" i="1"/>
  <c r="D8181" i="1"/>
  <c r="C8181" i="1"/>
  <c r="A8181" i="1"/>
  <c r="N8180" i="1"/>
  <c r="M8180" i="1"/>
  <c r="L8180" i="1"/>
  <c r="J8180" i="1"/>
  <c r="K8180" i="1" s="1"/>
  <c r="I8180" i="1"/>
  <c r="H8180" i="1"/>
  <c r="G8180" i="1"/>
  <c r="F8180" i="1"/>
  <c r="E8180" i="1"/>
  <c r="D8180" i="1"/>
  <c r="C8180" i="1"/>
  <c r="A8180" i="1"/>
  <c r="N8179" i="1"/>
  <c r="M8179" i="1"/>
  <c r="L8179" i="1"/>
  <c r="J8179" i="1"/>
  <c r="K8179" i="1" s="1"/>
  <c r="I8179" i="1"/>
  <c r="H8179" i="1"/>
  <c r="G8179" i="1"/>
  <c r="F8179" i="1"/>
  <c r="E8179" i="1"/>
  <c r="D8179" i="1"/>
  <c r="C8179" i="1"/>
  <c r="A8179" i="1"/>
  <c r="N8178" i="1"/>
  <c r="M8178" i="1"/>
  <c r="L8178" i="1"/>
  <c r="J8178" i="1"/>
  <c r="K8178" i="1" s="1"/>
  <c r="I8178" i="1"/>
  <c r="H8178" i="1"/>
  <c r="G8178" i="1"/>
  <c r="F8178" i="1"/>
  <c r="E8178" i="1"/>
  <c r="D8178" i="1"/>
  <c r="C8178" i="1"/>
  <c r="A8178" i="1"/>
  <c r="N8177" i="1"/>
  <c r="M8177" i="1"/>
  <c r="L8177" i="1"/>
  <c r="J8177" i="1"/>
  <c r="K8177" i="1" s="1"/>
  <c r="I8177" i="1"/>
  <c r="H8177" i="1"/>
  <c r="G8177" i="1"/>
  <c r="F8177" i="1"/>
  <c r="E8177" i="1"/>
  <c r="D8177" i="1"/>
  <c r="C8177" i="1"/>
  <c r="A8177" i="1"/>
  <c r="N8176" i="1"/>
  <c r="M8176" i="1"/>
  <c r="L8176" i="1"/>
  <c r="J8176" i="1"/>
  <c r="K8176" i="1" s="1"/>
  <c r="I8176" i="1"/>
  <c r="H8176" i="1"/>
  <c r="G8176" i="1"/>
  <c r="F8176" i="1"/>
  <c r="E8176" i="1"/>
  <c r="D8176" i="1"/>
  <c r="C8176" i="1"/>
  <c r="A8176" i="1"/>
  <c r="N8175" i="1"/>
  <c r="M8175" i="1"/>
  <c r="L8175" i="1"/>
  <c r="J8175" i="1"/>
  <c r="K8175" i="1" s="1"/>
  <c r="I8175" i="1"/>
  <c r="H8175" i="1"/>
  <c r="G8175" i="1"/>
  <c r="F8175" i="1"/>
  <c r="E8175" i="1"/>
  <c r="D8175" i="1"/>
  <c r="C8175" i="1"/>
  <c r="A8175" i="1"/>
  <c r="N8174" i="1"/>
  <c r="M8174" i="1"/>
  <c r="L8174" i="1"/>
  <c r="J8174" i="1"/>
  <c r="K8174" i="1" s="1"/>
  <c r="I8174" i="1"/>
  <c r="H8174" i="1"/>
  <c r="G8174" i="1"/>
  <c r="F8174" i="1"/>
  <c r="E8174" i="1"/>
  <c r="D8174" i="1"/>
  <c r="C8174" i="1"/>
  <c r="A8174" i="1"/>
  <c r="N8173" i="1"/>
  <c r="M8173" i="1"/>
  <c r="L8173" i="1"/>
  <c r="J8173" i="1"/>
  <c r="K8173" i="1" s="1"/>
  <c r="I8173" i="1"/>
  <c r="H8173" i="1"/>
  <c r="G8173" i="1"/>
  <c r="F8173" i="1"/>
  <c r="E8173" i="1"/>
  <c r="D8173" i="1"/>
  <c r="C8173" i="1"/>
  <c r="A8173" i="1"/>
  <c r="N8172" i="1"/>
  <c r="M8172" i="1"/>
  <c r="L8172" i="1"/>
  <c r="J8172" i="1"/>
  <c r="K8172" i="1" s="1"/>
  <c r="I8172" i="1"/>
  <c r="H8172" i="1"/>
  <c r="G8172" i="1"/>
  <c r="F8172" i="1"/>
  <c r="E8172" i="1"/>
  <c r="D8172" i="1"/>
  <c r="C8172" i="1"/>
  <c r="A8172" i="1"/>
  <c r="N8171" i="1"/>
  <c r="M8171" i="1"/>
  <c r="L8171" i="1"/>
  <c r="J8171" i="1"/>
  <c r="K8171" i="1" s="1"/>
  <c r="I8171" i="1"/>
  <c r="H8171" i="1"/>
  <c r="G8171" i="1"/>
  <c r="F8171" i="1"/>
  <c r="E8171" i="1"/>
  <c r="D8171" i="1"/>
  <c r="C8171" i="1"/>
  <c r="A8171" i="1"/>
  <c r="N8170" i="1"/>
  <c r="M8170" i="1"/>
  <c r="L8170" i="1"/>
  <c r="J8170" i="1"/>
  <c r="K8170" i="1" s="1"/>
  <c r="I8170" i="1"/>
  <c r="H8170" i="1"/>
  <c r="G8170" i="1"/>
  <c r="F8170" i="1"/>
  <c r="E8170" i="1"/>
  <c r="D8170" i="1"/>
  <c r="C8170" i="1"/>
  <c r="A8170" i="1"/>
  <c r="N8169" i="1"/>
  <c r="M8169" i="1"/>
  <c r="L8169" i="1"/>
  <c r="J8169" i="1"/>
  <c r="K8169" i="1" s="1"/>
  <c r="I8169" i="1"/>
  <c r="H8169" i="1"/>
  <c r="G8169" i="1"/>
  <c r="F8169" i="1"/>
  <c r="E8169" i="1"/>
  <c r="D8169" i="1"/>
  <c r="C8169" i="1"/>
  <c r="A8169" i="1"/>
  <c r="N8168" i="1"/>
  <c r="M8168" i="1"/>
  <c r="L8168" i="1"/>
  <c r="J8168" i="1"/>
  <c r="K8168" i="1" s="1"/>
  <c r="I8168" i="1"/>
  <c r="H8168" i="1"/>
  <c r="G8168" i="1"/>
  <c r="F8168" i="1"/>
  <c r="E8168" i="1"/>
  <c r="D8168" i="1"/>
  <c r="C8168" i="1"/>
  <c r="A8168" i="1"/>
  <c r="N8167" i="1"/>
  <c r="M8167" i="1"/>
  <c r="L8167" i="1"/>
  <c r="J8167" i="1"/>
  <c r="K8167" i="1" s="1"/>
  <c r="I8167" i="1"/>
  <c r="H8167" i="1"/>
  <c r="G8167" i="1"/>
  <c r="F8167" i="1"/>
  <c r="E8167" i="1"/>
  <c r="D8167" i="1"/>
  <c r="C8167" i="1"/>
  <c r="A8167" i="1"/>
  <c r="N8166" i="1"/>
  <c r="M8166" i="1"/>
  <c r="L8166" i="1"/>
  <c r="J8166" i="1"/>
  <c r="K8166" i="1" s="1"/>
  <c r="I8166" i="1"/>
  <c r="H8166" i="1"/>
  <c r="G8166" i="1"/>
  <c r="F8166" i="1"/>
  <c r="E8166" i="1"/>
  <c r="D8166" i="1"/>
  <c r="C8166" i="1"/>
  <c r="A8166" i="1"/>
  <c r="N8165" i="1"/>
  <c r="M8165" i="1"/>
  <c r="L8165" i="1"/>
  <c r="J8165" i="1"/>
  <c r="K8165" i="1" s="1"/>
  <c r="I8165" i="1"/>
  <c r="H8165" i="1"/>
  <c r="G8165" i="1"/>
  <c r="F8165" i="1"/>
  <c r="E8165" i="1"/>
  <c r="D8165" i="1"/>
  <c r="C8165" i="1"/>
  <c r="A8165" i="1"/>
  <c r="N8164" i="1"/>
  <c r="M8164" i="1"/>
  <c r="L8164" i="1"/>
  <c r="J8164" i="1"/>
  <c r="K8164" i="1" s="1"/>
  <c r="I8164" i="1"/>
  <c r="H8164" i="1"/>
  <c r="G8164" i="1"/>
  <c r="F8164" i="1"/>
  <c r="E8164" i="1"/>
  <c r="D8164" i="1"/>
  <c r="C8164" i="1"/>
  <c r="A8164" i="1"/>
  <c r="N8163" i="1"/>
  <c r="M8163" i="1"/>
  <c r="L8163" i="1"/>
  <c r="J8163" i="1"/>
  <c r="K8163" i="1" s="1"/>
  <c r="I8163" i="1"/>
  <c r="H8163" i="1"/>
  <c r="G8163" i="1"/>
  <c r="F8163" i="1"/>
  <c r="E8163" i="1"/>
  <c r="D8163" i="1"/>
  <c r="C8163" i="1"/>
  <c r="A8163" i="1"/>
  <c r="N8162" i="1"/>
  <c r="M8162" i="1"/>
  <c r="L8162" i="1"/>
  <c r="J8162" i="1"/>
  <c r="K8162" i="1" s="1"/>
  <c r="I8162" i="1"/>
  <c r="H8162" i="1"/>
  <c r="G8162" i="1"/>
  <c r="F8162" i="1"/>
  <c r="E8162" i="1"/>
  <c r="D8162" i="1"/>
  <c r="C8162" i="1"/>
  <c r="A8162" i="1"/>
  <c r="N8161" i="1"/>
  <c r="M8161" i="1"/>
  <c r="L8161" i="1"/>
  <c r="J8161" i="1"/>
  <c r="K8161" i="1" s="1"/>
  <c r="I8161" i="1"/>
  <c r="H8161" i="1"/>
  <c r="G8161" i="1"/>
  <c r="F8161" i="1"/>
  <c r="E8161" i="1"/>
  <c r="D8161" i="1"/>
  <c r="C8161" i="1"/>
  <c r="A8161" i="1"/>
  <c r="N8160" i="1"/>
  <c r="M8160" i="1"/>
  <c r="L8160" i="1"/>
  <c r="J8160" i="1"/>
  <c r="K8160" i="1" s="1"/>
  <c r="I8160" i="1"/>
  <c r="H8160" i="1"/>
  <c r="G8160" i="1"/>
  <c r="F8160" i="1"/>
  <c r="E8160" i="1"/>
  <c r="D8160" i="1"/>
  <c r="C8160" i="1"/>
  <c r="A8160" i="1"/>
  <c r="N8159" i="1"/>
  <c r="M8159" i="1"/>
  <c r="L8159" i="1"/>
  <c r="J8159" i="1"/>
  <c r="K8159" i="1" s="1"/>
  <c r="I8159" i="1"/>
  <c r="H8159" i="1"/>
  <c r="G8159" i="1"/>
  <c r="F8159" i="1"/>
  <c r="E8159" i="1"/>
  <c r="D8159" i="1"/>
  <c r="C8159" i="1"/>
  <c r="A8159" i="1"/>
  <c r="N8158" i="1"/>
  <c r="M8158" i="1"/>
  <c r="L8158" i="1"/>
  <c r="J8158" i="1"/>
  <c r="K8158" i="1" s="1"/>
  <c r="I8158" i="1"/>
  <c r="H8158" i="1"/>
  <c r="G8158" i="1"/>
  <c r="F8158" i="1"/>
  <c r="E8158" i="1"/>
  <c r="D8158" i="1"/>
  <c r="C8158" i="1"/>
  <c r="A8158" i="1"/>
  <c r="N8157" i="1"/>
  <c r="M8157" i="1"/>
  <c r="L8157" i="1"/>
  <c r="J8157" i="1"/>
  <c r="K8157" i="1" s="1"/>
  <c r="I8157" i="1"/>
  <c r="H8157" i="1"/>
  <c r="G8157" i="1"/>
  <c r="F8157" i="1"/>
  <c r="E8157" i="1"/>
  <c r="D8157" i="1"/>
  <c r="C8157" i="1"/>
  <c r="A8157" i="1"/>
  <c r="N8156" i="1"/>
  <c r="M8156" i="1"/>
  <c r="L8156" i="1"/>
  <c r="J8156" i="1"/>
  <c r="K8156" i="1" s="1"/>
  <c r="I8156" i="1"/>
  <c r="H8156" i="1"/>
  <c r="G8156" i="1"/>
  <c r="F8156" i="1"/>
  <c r="E8156" i="1"/>
  <c r="D8156" i="1"/>
  <c r="C8156" i="1"/>
  <c r="A8156" i="1"/>
  <c r="N8155" i="1"/>
  <c r="M8155" i="1"/>
  <c r="L8155" i="1"/>
  <c r="J8155" i="1"/>
  <c r="K8155" i="1" s="1"/>
  <c r="I8155" i="1"/>
  <c r="H8155" i="1"/>
  <c r="G8155" i="1"/>
  <c r="F8155" i="1"/>
  <c r="E8155" i="1"/>
  <c r="D8155" i="1"/>
  <c r="C8155" i="1"/>
  <c r="A8155" i="1"/>
  <c r="N8154" i="1"/>
  <c r="M8154" i="1"/>
  <c r="L8154" i="1"/>
  <c r="J8154" i="1"/>
  <c r="K8154" i="1" s="1"/>
  <c r="I8154" i="1"/>
  <c r="H8154" i="1"/>
  <c r="G8154" i="1"/>
  <c r="F8154" i="1"/>
  <c r="E8154" i="1"/>
  <c r="D8154" i="1"/>
  <c r="C8154" i="1"/>
  <c r="A8154" i="1"/>
  <c r="N8153" i="1"/>
  <c r="M8153" i="1"/>
  <c r="L8153" i="1"/>
  <c r="J8153" i="1"/>
  <c r="K8153" i="1" s="1"/>
  <c r="I8153" i="1"/>
  <c r="H8153" i="1"/>
  <c r="G8153" i="1"/>
  <c r="F8153" i="1"/>
  <c r="E8153" i="1"/>
  <c r="D8153" i="1"/>
  <c r="C8153" i="1"/>
  <c r="A8153" i="1"/>
  <c r="N8152" i="1"/>
  <c r="M8152" i="1"/>
  <c r="L8152" i="1"/>
  <c r="J8152" i="1"/>
  <c r="K8152" i="1" s="1"/>
  <c r="I8152" i="1"/>
  <c r="H8152" i="1"/>
  <c r="G8152" i="1"/>
  <c r="F8152" i="1"/>
  <c r="E8152" i="1"/>
  <c r="D8152" i="1"/>
  <c r="C8152" i="1"/>
  <c r="A8152" i="1"/>
  <c r="N8151" i="1"/>
  <c r="M8151" i="1"/>
  <c r="L8151" i="1"/>
  <c r="J8151" i="1"/>
  <c r="K8151" i="1" s="1"/>
  <c r="I8151" i="1"/>
  <c r="H8151" i="1"/>
  <c r="G8151" i="1"/>
  <c r="F8151" i="1"/>
  <c r="E8151" i="1"/>
  <c r="D8151" i="1"/>
  <c r="C8151" i="1"/>
  <c r="A8151" i="1"/>
  <c r="N8150" i="1"/>
  <c r="M8150" i="1"/>
  <c r="L8150" i="1"/>
  <c r="J8150" i="1"/>
  <c r="K8150" i="1" s="1"/>
  <c r="I8150" i="1"/>
  <c r="H8150" i="1"/>
  <c r="G8150" i="1"/>
  <c r="F8150" i="1"/>
  <c r="E8150" i="1"/>
  <c r="D8150" i="1"/>
  <c r="C8150" i="1"/>
  <c r="A8150" i="1"/>
  <c r="N8149" i="1"/>
  <c r="M8149" i="1"/>
  <c r="L8149" i="1"/>
  <c r="J8149" i="1"/>
  <c r="K8149" i="1" s="1"/>
  <c r="I8149" i="1"/>
  <c r="H8149" i="1"/>
  <c r="G8149" i="1"/>
  <c r="F8149" i="1"/>
  <c r="E8149" i="1"/>
  <c r="D8149" i="1"/>
  <c r="C8149" i="1"/>
  <c r="A8149" i="1"/>
  <c r="N8148" i="1"/>
  <c r="M8148" i="1"/>
  <c r="L8148" i="1"/>
  <c r="J8148" i="1"/>
  <c r="K8148" i="1" s="1"/>
  <c r="I8148" i="1"/>
  <c r="H8148" i="1"/>
  <c r="G8148" i="1"/>
  <c r="F8148" i="1"/>
  <c r="E8148" i="1"/>
  <c r="D8148" i="1"/>
  <c r="C8148" i="1"/>
  <c r="A8148" i="1"/>
  <c r="N8147" i="1"/>
  <c r="M8147" i="1"/>
  <c r="L8147" i="1"/>
  <c r="J8147" i="1"/>
  <c r="K8147" i="1" s="1"/>
  <c r="I8147" i="1"/>
  <c r="H8147" i="1"/>
  <c r="G8147" i="1"/>
  <c r="F8147" i="1"/>
  <c r="E8147" i="1"/>
  <c r="D8147" i="1"/>
  <c r="C8147" i="1"/>
  <c r="A8147" i="1"/>
  <c r="N8146" i="1"/>
  <c r="M8146" i="1"/>
  <c r="L8146" i="1"/>
  <c r="J8146" i="1"/>
  <c r="K8146" i="1" s="1"/>
  <c r="I8146" i="1"/>
  <c r="H8146" i="1"/>
  <c r="G8146" i="1"/>
  <c r="F8146" i="1"/>
  <c r="E8146" i="1"/>
  <c r="D8146" i="1"/>
  <c r="C8146" i="1"/>
  <c r="A8146" i="1"/>
  <c r="N8145" i="1"/>
  <c r="M8145" i="1"/>
  <c r="L8145" i="1"/>
  <c r="J8145" i="1"/>
  <c r="K8145" i="1" s="1"/>
  <c r="I8145" i="1"/>
  <c r="H8145" i="1"/>
  <c r="G8145" i="1"/>
  <c r="F8145" i="1"/>
  <c r="E8145" i="1"/>
  <c r="D8145" i="1"/>
  <c r="C8145" i="1"/>
  <c r="A8145" i="1"/>
  <c r="N8144" i="1"/>
  <c r="M8144" i="1"/>
  <c r="L8144" i="1"/>
  <c r="J8144" i="1"/>
  <c r="K8144" i="1" s="1"/>
  <c r="I8144" i="1"/>
  <c r="H8144" i="1"/>
  <c r="G8144" i="1"/>
  <c r="F8144" i="1"/>
  <c r="E8144" i="1"/>
  <c r="D8144" i="1"/>
  <c r="C8144" i="1"/>
  <c r="A8144" i="1"/>
  <c r="N8143" i="1"/>
  <c r="M8143" i="1"/>
  <c r="L8143" i="1"/>
  <c r="J8143" i="1"/>
  <c r="K8143" i="1" s="1"/>
  <c r="I8143" i="1"/>
  <c r="H8143" i="1"/>
  <c r="G8143" i="1"/>
  <c r="F8143" i="1"/>
  <c r="E8143" i="1"/>
  <c r="D8143" i="1"/>
  <c r="C8143" i="1"/>
  <c r="A8143" i="1"/>
  <c r="N8142" i="1"/>
  <c r="M8142" i="1"/>
  <c r="L8142" i="1"/>
  <c r="J8142" i="1"/>
  <c r="K8142" i="1" s="1"/>
  <c r="I8142" i="1"/>
  <c r="H8142" i="1"/>
  <c r="G8142" i="1"/>
  <c r="F8142" i="1"/>
  <c r="E8142" i="1"/>
  <c r="D8142" i="1"/>
  <c r="C8142" i="1"/>
  <c r="A8142" i="1"/>
  <c r="N8141" i="1"/>
  <c r="M8141" i="1"/>
  <c r="L8141" i="1"/>
  <c r="J8141" i="1"/>
  <c r="K8141" i="1" s="1"/>
  <c r="I8141" i="1"/>
  <c r="H8141" i="1"/>
  <c r="G8141" i="1"/>
  <c r="F8141" i="1"/>
  <c r="E8141" i="1"/>
  <c r="D8141" i="1"/>
  <c r="C8141" i="1"/>
  <c r="A8141" i="1"/>
  <c r="N8140" i="1"/>
  <c r="M8140" i="1"/>
  <c r="L8140" i="1"/>
  <c r="J8140" i="1"/>
  <c r="K8140" i="1" s="1"/>
  <c r="I8140" i="1"/>
  <c r="H8140" i="1"/>
  <c r="G8140" i="1"/>
  <c r="F8140" i="1"/>
  <c r="E8140" i="1"/>
  <c r="D8140" i="1"/>
  <c r="C8140" i="1"/>
  <c r="A8140" i="1"/>
  <c r="N8139" i="1"/>
  <c r="M8139" i="1"/>
  <c r="L8139" i="1"/>
  <c r="J8139" i="1"/>
  <c r="K8139" i="1" s="1"/>
  <c r="I8139" i="1"/>
  <c r="H8139" i="1"/>
  <c r="G8139" i="1"/>
  <c r="F8139" i="1"/>
  <c r="E8139" i="1"/>
  <c r="D8139" i="1"/>
  <c r="C8139" i="1"/>
  <c r="A8139" i="1"/>
  <c r="N8138" i="1"/>
  <c r="M8138" i="1"/>
  <c r="L8138" i="1"/>
  <c r="J8138" i="1"/>
  <c r="K8138" i="1" s="1"/>
  <c r="I8138" i="1"/>
  <c r="H8138" i="1"/>
  <c r="G8138" i="1"/>
  <c r="F8138" i="1"/>
  <c r="E8138" i="1"/>
  <c r="D8138" i="1"/>
  <c r="C8138" i="1"/>
  <c r="A8138" i="1"/>
  <c r="N8137" i="1"/>
  <c r="M8137" i="1"/>
  <c r="L8137" i="1"/>
  <c r="J8137" i="1"/>
  <c r="K8137" i="1" s="1"/>
  <c r="I8137" i="1"/>
  <c r="H8137" i="1"/>
  <c r="G8137" i="1"/>
  <c r="F8137" i="1"/>
  <c r="E8137" i="1"/>
  <c r="D8137" i="1"/>
  <c r="C8137" i="1"/>
  <c r="A8137" i="1"/>
  <c r="N8136" i="1"/>
  <c r="M8136" i="1"/>
  <c r="L8136" i="1"/>
  <c r="J8136" i="1"/>
  <c r="K8136" i="1" s="1"/>
  <c r="I8136" i="1"/>
  <c r="H8136" i="1"/>
  <c r="G8136" i="1"/>
  <c r="F8136" i="1"/>
  <c r="E8136" i="1"/>
  <c r="D8136" i="1"/>
  <c r="C8136" i="1"/>
  <c r="A8136" i="1"/>
  <c r="N8135" i="1"/>
  <c r="M8135" i="1"/>
  <c r="L8135" i="1"/>
  <c r="J8135" i="1"/>
  <c r="K8135" i="1" s="1"/>
  <c r="I8135" i="1"/>
  <c r="H8135" i="1"/>
  <c r="G8135" i="1"/>
  <c r="F8135" i="1"/>
  <c r="E8135" i="1"/>
  <c r="D8135" i="1"/>
  <c r="C8135" i="1"/>
  <c r="A8135" i="1"/>
  <c r="N8134" i="1"/>
  <c r="M8134" i="1"/>
  <c r="L8134" i="1"/>
  <c r="J8134" i="1"/>
  <c r="K8134" i="1" s="1"/>
  <c r="I8134" i="1"/>
  <c r="H8134" i="1"/>
  <c r="G8134" i="1"/>
  <c r="F8134" i="1"/>
  <c r="E8134" i="1"/>
  <c r="D8134" i="1"/>
  <c r="C8134" i="1"/>
  <c r="A8134" i="1"/>
  <c r="N8133" i="1"/>
  <c r="M8133" i="1"/>
  <c r="L8133" i="1"/>
  <c r="J8133" i="1"/>
  <c r="K8133" i="1" s="1"/>
  <c r="I8133" i="1"/>
  <c r="H8133" i="1"/>
  <c r="G8133" i="1"/>
  <c r="F8133" i="1"/>
  <c r="E8133" i="1"/>
  <c r="D8133" i="1"/>
  <c r="C8133" i="1"/>
  <c r="A8133" i="1"/>
  <c r="N8132" i="1"/>
  <c r="M8132" i="1"/>
  <c r="L8132" i="1"/>
  <c r="J8132" i="1"/>
  <c r="K8132" i="1" s="1"/>
  <c r="I8132" i="1"/>
  <c r="H8132" i="1"/>
  <c r="G8132" i="1"/>
  <c r="F8132" i="1"/>
  <c r="E8132" i="1"/>
  <c r="D8132" i="1"/>
  <c r="C8132" i="1"/>
  <c r="A8132" i="1"/>
  <c r="N8131" i="1"/>
  <c r="M8131" i="1"/>
  <c r="L8131" i="1"/>
  <c r="J8131" i="1"/>
  <c r="K8131" i="1" s="1"/>
  <c r="I8131" i="1"/>
  <c r="H8131" i="1"/>
  <c r="G8131" i="1"/>
  <c r="F8131" i="1"/>
  <c r="E8131" i="1"/>
  <c r="D8131" i="1"/>
  <c r="C8131" i="1"/>
  <c r="A8131" i="1"/>
  <c r="N8130" i="1"/>
  <c r="M8130" i="1"/>
  <c r="L8130" i="1"/>
  <c r="J8130" i="1"/>
  <c r="K8130" i="1" s="1"/>
  <c r="I8130" i="1"/>
  <c r="H8130" i="1"/>
  <c r="G8130" i="1"/>
  <c r="F8130" i="1"/>
  <c r="E8130" i="1"/>
  <c r="D8130" i="1"/>
  <c r="C8130" i="1"/>
  <c r="A8130" i="1"/>
  <c r="N8129" i="1"/>
  <c r="M8129" i="1"/>
  <c r="L8129" i="1"/>
  <c r="J8129" i="1"/>
  <c r="K8129" i="1" s="1"/>
  <c r="I8129" i="1"/>
  <c r="H8129" i="1"/>
  <c r="G8129" i="1"/>
  <c r="F8129" i="1"/>
  <c r="E8129" i="1"/>
  <c r="D8129" i="1"/>
  <c r="C8129" i="1"/>
  <c r="A8129" i="1"/>
  <c r="N8128" i="1"/>
  <c r="M8128" i="1"/>
  <c r="L8128" i="1"/>
  <c r="J8128" i="1"/>
  <c r="K8128" i="1" s="1"/>
  <c r="I8128" i="1"/>
  <c r="H8128" i="1"/>
  <c r="G8128" i="1"/>
  <c r="F8128" i="1"/>
  <c r="E8128" i="1"/>
  <c r="D8128" i="1"/>
  <c r="C8128" i="1"/>
  <c r="A8128" i="1"/>
  <c r="N8127" i="1"/>
  <c r="M8127" i="1"/>
  <c r="L8127" i="1"/>
  <c r="J8127" i="1"/>
  <c r="K8127" i="1" s="1"/>
  <c r="I8127" i="1"/>
  <c r="H8127" i="1"/>
  <c r="G8127" i="1"/>
  <c r="F8127" i="1"/>
  <c r="E8127" i="1"/>
  <c r="D8127" i="1"/>
  <c r="C8127" i="1"/>
  <c r="A8127" i="1"/>
  <c r="N8126" i="1"/>
  <c r="M8126" i="1"/>
  <c r="L8126" i="1"/>
  <c r="J8126" i="1"/>
  <c r="K8126" i="1" s="1"/>
  <c r="I8126" i="1"/>
  <c r="H8126" i="1"/>
  <c r="G8126" i="1"/>
  <c r="F8126" i="1"/>
  <c r="E8126" i="1"/>
  <c r="D8126" i="1"/>
  <c r="C8126" i="1"/>
  <c r="A8126" i="1"/>
  <c r="N8125" i="1"/>
  <c r="M8125" i="1"/>
  <c r="L8125" i="1"/>
  <c r="J8125" i="1"/>
  <c r="K8125" i="1" s="1"/>
  <c r="I8125" i="1"/>
  <c r="H8125" i="1"/>
  <c r="G8125" i="1"/>
  <c r="F8125" i="1"/>
  <c r="E8125" i="1"/>
  <c r="D8125" i="1"/>
  <c r="C8125" i="1"/>
  <c r="A8125" i="1"/>
  <c r="N8124" i="1"/>
  <c r="M8124" i="1"/>
  <c r="L8124" i="1"/>
  <c r="J8124" i="1"/>
  <c r="K8124" i="1" s="1"/>
  <c r="I8124" i="1"/>
  <c r="H8124" i="1"/>
  <c r="G8124" i="1"/>
  <c r="F8124" i="1"/>
  <c r="E8124" i="1"/>
  <c r="D8124" i="1"/>
  <c r="C8124" i="1"/>
  <c r="A8124" i="1"/>
  <c r="N8123" i="1"/>
  <c r="M8123" i="1"/>
  <c r="L8123" i="1"/>
  <c r="J8123" i="1"/>
  <c r="K8123" i="1" s="1"/>
  <c r="I8123" i="1"/>
  <c r="H8123" i="1"/>
  <c r="G8123" i="1"/>
  <c r="F8123" i="1"/>
  <c r="E8123" i="1"/>
  <c r="D8123" i="1"/>
  <c r="C8123" i="1"/>
  <c r="A8123" i="1"/>
  <c r="N8122" i="1"/>
  <c r="M8122" i="1"/>
  <c r="L8122" i="1"/>
  <c r="J8122" i="1"/>
  <c r="K8122" i="1" s="1"/>
  <c r="I8122" i="1"/>
  <c r="H8122" i="1"/>
  <c r="G8122" i="1"/>
  <c r="F8122" i="1"/>
  <c r="E8122" i="1"/>
  <c r="D8122" i="1"/>
  <c r="C8122" i="1"/>
  <c r="A8122" i="1"/>
  <c r="N8121" i="1"/>
  <c r="M8121" i="1"/>
  <c r="L8121" i="1"/>
  <c r="J8121" i="1"/>
  <c r="K8121" i="1" s="1"/>
  <c r="I8121" i="1"/>
  <c r="H8121" i="1"/>
  <c r="G8121" i="1"/>
  <c r="F8121" i="1"/>
  <c r="E8121" i="1"/>
  <c r="D8121" i="1"/>
  <c r="C8121" i="1"/>
  <c r="A8121" i="1"/>
  <c r="N8120" i="1"/>
  <c r="M8120" i="1"/>
  <c r="L8120" i="1"/>
  <c r="J8120" i="1"/>
  <c r="K8120" i="1" s="1"/>
  <c r="I8120" i="1"/>
  <c r="H8120" i="1"/>
  <c r="G8120" i="1"/>
  <c r="F8120" i="1"/>
  <c r="E8120" i="1"/>
  <c r="D8120" i="1"/>
  <c r="C8120" i="1"/>
  <c r="A8120" i="1"/>
  <c r="N8119" i="1"/>
  <c r="M8119" i="1"/>
  <c r="L8119" i="1"/>
  <c r="J8119" i="1"/>
  <c r="K8119" i="1" s="1"/>
  <c r="I8119" i="1"/>
  <c r="H8119" i="1"/>
  <c r="G8119" i="1"/>
  <c r="F8119" i="1"/>
  <c r="E8119" i="1"/>
  <c r="D8119" i="1"/>
  <c r="C8119" i="1"/>
  <c r="A8119" i="1"/>
  <c r="N8118" i="1"/>
  <c r="M8118" i="1"/>
  <c r="L8118" i="1"/>
  <c r="J8118" i="1"/>
  <c r="K8118" i="1" s="1"/>
  <c r="I8118" i="1"/>
  <c r="H8118" i="1"/>
  <c r="G8118" i="1"/>
  <c r="F8118" i="1"/>
  <c r="E8118" i="1"/>
  <c r="D8118" i="1"/>
  <c r="C8118" i="1"/>
  <c r="A8118" i="1"/>
  <c r="N8117" i="1"/>
  <c r="M8117" i="1"/>
  <c r="L8117" i="1"/>
  <c r="J8117" i="1"/>
  <c r="K8117" i="1" s="1"/>
  <c r="I8117" i="1"/>
  <c r="H8117" i="1"/>
  <c r="G8117" i="1"/>
  <c r="F8117" i="1"/>
  <c r="E8117" i="1"/>
  <c r="D8117" i="1"/>
  <c r="C8117" i="1"/>
  <c r="A8117" i="1"/>
  <c r="N8116" i="1"/>
  <c r="M8116" i="1"/>
  <c r="L8116" i="1"/>
  <c r="J8116" i="1"/>
  <c r="K8116" i="1" s="1"/>
  <c r="I8116" i="1"/>
  <c r="H8116" i="1"/>
  <c r="G8116" i="1"/>
  <c r="F8116" i="1"/>
  <c r="E8116" i="1"/>
  <c r="D8116" i="1"/>
  <c r="C8116" i="1"/>
  <c r="A8116" i="1"/>
  <c r="N8115" i="1"/>
  <c r="M8115" i="1"/>
  <c r="L8115" i="1"/>
  <c r="J8115" i="1"/>
  <c r="K8115" i="1" s="1"/>
  <c r="I8115" i="1"/>
  <c r="H8115" i="1"/>
  <c r="G8115" i="1"/>
  <c r="F8115" i="1"/>
  <c r="E8115" i="1"/>
  <c r="D8115" i="1"/>
  <c r="C8115" i="1"/>
  <c r="A8115" i="1"/>
  <c r="N8114" i="1"/>
  <c r="M8114" i="1"/>
  <c r="L8114" i="1"/>
  <c r="J8114" i="1"/>
  <c r="K8114" i="1" s="1"/>
  <c r="I8114" i="1"/>
  <c r="H8114" i="1"/>
  <c r="G8114" i="1"/>
  <c r="F8114" i="1"/>
  <c r="E8114" i="1"/>
  <c r="D8114" i="1"/>
  <c r="C8114" i="1"/>
  <c r="A8114" i="1"/>
  <c r="N8113" i="1"/>
  <c r="M8113" i="1"/>
  <c r="L8113" i="1"/>
  <c r="J8113" i="1"/>
  <c r="K8113" i="1" s="1"/>
  <c r="I8113" i="1"/>
  <c r="H8113" i="1"/>
  <c r="G8113" i="1"/>
  <c r="F8113" i="1"/>
  <c r="E8113" i="1"/>
  <c r="D8113" i="1"/>
  <c r="C8113" i="1"/>
  <c r="A8113" i="1"/>
  <c r="N8112" i="1"/>
  <c r="M8112" i="1"/>
  <c r="L8112" i="1"/>
  <c r="J8112" i="1"/>
  <c r="K8112" i="1" s="1"/>
  <c r="I8112" i="1"/>
  <c r="H8112" i="1"/>
  <c r="G8112" i="1"/>
  <c r="F8112" i="1"/>
  <c r="E8112" i="1"/>
  <c r="D8112" i="1"/>
  <c r="C8112" i="1"/>
  <c r="A8112" i="1"/>
  <c r="N8111" i="1"/>
  <c r="M8111" i="1"/>
  <c r="L8111" i="1"/>
  <c r="J8111" i="1"/>
  <c r="K8111" i="1" s="1"/>
  <c r="I8111" i="1"/>
  <c r="H8111" i="1"/>
  <c r="G8111" i="1"/>
  <c r="F8111" i="1"/>
  <c r="E8111" i="1"/>
  <c r="D8111" i="1"/>
  <c r="C8111" i="1"/>
  <c r="A8111" i="1"/>
  <c r="N8110" i="1"/>
  <c r="M8110" i="1"/>
  <c r="L8110" i="1"/>
  <c r="J8110" i="1"/>
  <c r="K8110" i="1" s="1"/>
  <c r="I8110" i="1"/>
  <c r="H8110" i="1"/>
  <c r="G8110" i="1"/>
  <c r="F8110" i="1"/>
  <c r="E8110" i="1"/>
  <c r="D8110" i="1"/>
  <c r="C8110" i="1"/>
  <c r="A8110" i="1"/>
  <c r="N8109" i="1"/>
  <c r="M8109" i="1"/>
  <c r="L8109" i="1"/>
  <c r="J8109" i="1"/>
  <c r="K8109" i="1" s="1"/>
  <c r="I8109" i="1"/>
  <c r="H8109" i="1"/>
  <c r="G8109" i="1"/>
  <c r="F8109" i="1"/>
  <c r="E8109" i="1"/>
  <c r="D8109" i="1"/>
  <c r="C8109" i="1"/>
  <c r="A8109" i="1"/>
  <c r="N8108" i="1"/>
  <c r="M8108" i="1"/>
  <c r="L8108" i="1"/>
  <c r="J8108" i="1"/>
  <c r="K8108" i="1" s="1"/>
  <c r="I8108" i="1"/>
  <c r="H8108" i="1"/>
  <c r="G8108" i="1"/>
  <c r="F8108" i="1"/>
  <c r="E8108" i="1"/>
  <c r="D8108" i="1"/>
  <c r="C8108" i="1"/>
  <c r="A8108" i="1"/>
  <c r="N8107" i="1"/>
  <c r="M8107" i="1"/>
  <c r="L8107" i="1"/>
  <c r="J8107" i="1"/>
  <c r="K8107" i="1" s="1"/>
  <c r="I8107" i="1"/>
  <c r="H8107" i="1"/>
  <c r="G8107" i="1"/>
  <c r="F8107" i="1"/>
  <c r="E8107" i="1"/>
  <c r="D8107" i="1"/>
  <c r="C8107" i="1"/>
  <c r="A8107" i="1"/>
  <c r="N8106" i="1"/>
  <c r="M8106" i="1"/>
  <c r="L8106" i="1"/>
  <c r="J8106" i="1"/>
  <c r="K8106" i="1" s="1"/>
  <c r="I8106" i="1"/>
  <c r="H8106" i="1"/>
  <c r="G8106" i="1"/>
  <c r="F8106" i="1"/>
  <c r="E8106" i="1"/>
  <c r="D8106" i="1"/>
  <c r="C8106" i="1"/>
  <c r="A8106" i="1"/>
  <c r="N8105" i="1"/>
  <c r="M8105" i="1"/>
  <c r="L8105" i="1"/>
  <c r="J8105" i="1"/>
  <c r="K8105" i="1" s="1"/>
  <c r="I8105" i="1"/>
  <c r="H8105" i="1"/>
  <c r="G8105" i="1"/>
  <c r="F8105" i="1"/>
  <c r="E8105" i="1"/>
  <c r="D8105" i="1"/>
  <c r="C8105" i="1"/>
  <c r="A8105" i="1"/>
  <c r="N8104" i="1"/>
  <c r="M8104" i="1"/>
  <c r="L8104" i="1"/>
  <c r="J8104" i="1"/>
  <c r="K8104" i="1" s="1"/>
  <c r="I8104" i="1"/>
  <c r="H8104" i="1"/>
  <c r="G8104" i="1"/>
  <c r="F8104" i="1"/>
  <c r="E8104" i="1"/>
  <c r="D8104" i="1"/>
  <c r="C8104" i="1"/>
  <c r="A8104" i="1"/>
  <c r="N8103" i="1"/>
  <c r="M8103" i="1"/>
  <c r="L8103" i="1"/>
  <c r="J8103" i="1"/>
  <c r="K8103" i="1" s="1"/>
  <c r="I8103" i="1"/>
  <c r="H8103" i="1"/>
  <c r="G8103" i="1"/>
  <c r="F8103" i="1"/>
  <c r="E8103" i="1"/>
  <c r="D8103" i="1"/>
  <c r="C8103" i="1"/>
  <c r="A8103" i="1"/>
  <c r="N8102" i="1"/>
  <c r="M8102" i="1"/>
  <c r="L8102" i="1"/>
  <c r="J8102" i="1"/>
  <c r="K8102" i="1" s="1"/>
  <c r="I8102" i="1"/>
  <c r="H8102" i="1"/>
  <c r="G8102" i="1"/>
  <c r="F8102" i="1"/>
  <c r="E8102" i="1"/>
  <c r="D8102" i="1"/>
  <c r="C8102" i="1"/>
  <c r="A8102" i="1"/>
  <c r="N8101" i="1"/>
  <c r="M8101" i="1"/>
  <c r="L8101" i="1"/>
  <c r="J8101" i="1"/>
  <c r="K8101" i="1" s="1"/>
  <c r="I8101" i="1"/>
  <c r="H8101" i="1"/>
  <c r="G8101" i="1"/>
  <c r="F8101" i="1"/>
  <c r="E8101" i="1"/>
  <c r="D8101" i="1"/>
  <c r="C8101" i="1"/>
  <c r="A8101" i="1"/>
  <c r="N8100" i="1"/>
  <c r="M8100" i="1"/>
  <c r="L8100" i="1"/>
  <c r="J8100" i="1"/>
  <c r="K8100" i="1" s="1"/>
  <c r="I8100" i="1"/>
  <c r="H8100" i="1"/>
  <c r="G8100" i="1"/>
  <c r="F8100" i="1"/>
  <c r="E8100" i="1"/>
  <c r="D8100" i="1"/>
  <c r="C8100" i="1"/>
  <c r="A8100" i="1"/>
  <c r="N8099" i="1"/>
  <c r="M8099" i="1"/>
  <c r="L8099" i="1"/>
  <c r="J8099" i="1"/>
  <c r="K8099" i="1" s="1"/>
  <c r="I8099" i="1"/>
  <c r="H8099" i="1"/>
  <c r="G8099" i="1"/>
  <c r="F8099" i="1"/>
  <c r="E8099" i="1"/>
  <c r="D8099" i="1"/>
  <c r="C8099" i="1"/>
  <c r="A8099" i="1"/>
  <c r="N8098" i="1"/>
  <c r="M8098" i="1"/>
  <c r="L8098" i="1"/>
  <c r="J8098" i="1"/>
  <c r="K8098" i="1" s="1"/>
  <c r="I8098" i="1"/>
  <c r="H8098" i="1"/>
  <c r="G8098" i="1"/>
  <c r="F8098" i="1"/>
  <c r="E8098" i="1"/>
  <c r="D8098" i="1"/>
  <c r="C8098" i="1"/>
  <c r="A8098" i="1"/>
  <c r="N8097" i="1"/>
  <c r="M8097" i="1"/>
  <c r="L8097" i="1"/>
  <c r="J8097" i="1"/>
  <c r="K8097" i="1" s="1"/>
  <c r="I8097" i="1"/>
  <c r="H8097" i="1"/>
  <c r="G8097" i="1"/>
  <c r="F8097" i="1"/>
  <c r="E8097" i="1"/>
  <c r="D8097" i="1"/>
  <c r="C8097" i="1"/>
  <c r="A8097" i="1"/>
  <c r="N8096" i="1"/>
  <c r="M8096" i="1"/>
  <c r="L8096" i="1"/>
  <c r="J8096" i="1"/>
  <c r="K8096" i="1" s="1"/>
  <c r="I8096" i="1"/>
  <c r="H8096" i="1"/>
  <c r="G8096" i="1"/>
  <c r="F8096" i="1"/>
  <c r="E8096" i="1"/>
  <c r="D8096" i="1"/>
  <c r="C8096" i="1"/>
  <c r="A8096" i="1"/>
  <c r="N8095" i="1"/>
  <c r="M8095" i="1"/>
  <c r="L8095" i="1"/>
  <c r="J8095" i="1"/>
  <c r="K8095" i="1" s="1"/>
  <c r="I8095" i="1"/>
  <c r="H8095" i="1"/>
  <c r="G8095" i="1"/>
  <c r="F8095" i="1"/>
  <c r="E8095" i="1"/>
  <c r="D8095" i="1"/>
  <c r="C8095" i="1"/>
  <c r="A8095" i="1"/>
  <c r="N8094" i="1"/>
  <c r="M8094" i="1"/>
  <c r="L8094" i="1"/>
  <c r="J8094" i="1"/>
  <c r="K8094" i="1" s="1"/>
  <c r="I8094" i="1"/>
  <c r="H8094" i="1"/>
  <c r="G8094" i="1"/>
  <c r="F8094" i="1"/>
  <c r="E8094" i="1"/>
  <c r="D8094" i="1"/>
  <c r="C8094" i="1"/>
  <c r="A8094" i="1"/>
  <c r="N8093" i="1"/>
  <c r="M8093" i="1"/>
  <c r="L8093" i="1"/>
  <c r="J8093" i="1"/>
  <c r="K8093" i="1" s="1"/>
  <c r="I8093" i="1"/>
  <c r="H8093" i="1"/>
  <c r="G8093" i="1"/>
  <c r="F8093" i="1"/>
  <c r="E8093" i="1"/>
  <c r="D8093" i="1"/>
  <c r="C8093" i="1"/>
  <c r="A8093" i="1"/>
  <c r="N8092" i="1"/>
  <c r="M8092" i="1"/>
  <c r="L8092" i="1"/>
  <c r="J8092" i="1"/>
  <c r="K8092" i="1" s="1"/>
  <c r="I8092" i="1"/>
  <c r="H8092" i="1"/>
  <c r="G8092" i="1"/>
  <c r="F8092" i="1"/>
  <c r="E8092" i="1"/>
  <c r="D8092" i="1"/>
  <c r="C8092" i="1"/>
  <c r="A8092" i="1"/>
  <c r="N8091" i="1"/>
  <c r="M8091" i="1"/>
  <c r="L8091" i="1"/>
  <c r="J8091" i="1"/>
  <c r="K8091" i="1" s="1"/>
  <c r="I8091" i="1"/>
  <c r="H8091" i="1"/>
  <c r="G8091" i="1"/>
  <c r="F8091" i="1"/>
  <c r="E8091" i="1"/>
  <c r="D8091" i="1"/>
  <c r="C8091" i="1"/>
  <c r="A8091" i="1"/>
  <c r="N8090" i="1"/>
  <c r="M8090" i="1"/>
  <c r="L8090" i="1"/>
  <c r="J8090" i="1"/>
  <c r="K8090" i="1" s="1"/>
  <c r="I8090" i="1"/>
  <c r="H8090" i="1"/>
  <c r="G8090" i="1"/>
  <c r="F8090" i="1"/>
  <c r="E8090" i="1"/>
  <c r="D8090" i="1"/>
  <c r="C8090" i="1"/>
  <c r="A8090" i="1"/>
  <c r="N8089" i="1"/>
  <c r="M8089" i="1"/>
  <c r="L8089" i="1"/>
  <c r="J8089" i="1"/>
  <c r="K8089" i="1" s="1"/>
  <c r="I8089" i="1"/>
  <c r="H8089" i="1"/>
  <c r="G8089" i="1"/>
  <c r="F8089" i="1"/>
  <c r="E8089" i="1"/>
  <c r="D8089" i="1"/>
  <c r="C8089" i="1"/>
  <c r="A8089" i="1"/>
  <c r="N8088" i="1"/>
  <c r="M8088" i="1"/>
  <c r="L8088" i="1"/>
  <c r="J8088" i="1"/>
  <c r="K8088" i="1" s="1"/>
  <c r="I8088" i="1"/>
  <c r="H8088" i="1"/>
  <c r="G8088" i="1"/>
  <c r="F8088" i="1"/>
  <c r="E8088" i="1"/>
  <c r="D8088" i="1"/>
  <c r="C8088" i="1"/>
  <c r="A8088" i="1"/>
  <c r="N8087" i="1"/>
  <c r="M8087" i="1"/>
  <c r="L8087" i="1"/>
  <c r="J8087" i="1"/>
  <c r="K8087" i="1" s="1"/>
  <c r="I8087" i="1"/>
  <c r="H8087" i="1"/>
  <c r="G8087" i="1"/>
  <c r="F8087" i="1"/>
  <c r="E8087" i="1"/>
  <c r="D8087" i="1"/>
  <c r="C8087" i="1"/>
  <c r="A8087" i="1"/>
  <c r="N8086" i="1"/>
  <c r="M8086" i="1"/>
  <c r="L8086" i="1"/>
  <c r="J8086" i="1"/>
  <c r="K8086" i="1" s="1"/>
  <c r="I8086" i="1"/>
  <c r="H8086" i="1"/>
  <c r="G8086" i="1"/>
  <c r="F8086" i="1"/>
  <c r="E8086" i="1"/>
  <c r="D8086" i="1"/>
  <c r="C8086" i="1"/>
  <c r="A8086" i="1"/>
  <c r="N8085" i="1"/>
  <c r="M8085" i="1"/>
  <c r="L8085" i="1"/>
  <c r="J8085" i="1"/>
  <c r="K8085" i="1" s="1"/>
  <c r="I8085" i="1"/>
  <c r="H8085" i="1"/>
  <c r="G8085" i="1"/>
  <c r="F8085" i="1"/>
  <c r="E8085" i="1"/>
  <c r="D8085" i="1"/>
  <c r="C8085" i="1"/>
  <c r="A8085" i="1"/>
  <c r="N8084" i="1"/>
  <c r="M8084" i="1"/>
  <c r="L8084" i="1"/>
  <c r="J8084" i="1"/>
  <c r="K8084" i="1" s="1"/>
  <c r="I8084" i="1"/>
  <c r="H8084" i="1"/>
  <c r="G8084" i="1"/>
  <c r="F8084" i="1"/>
  <c r="E8084" i="1"/>
  <c r="D8084" i="1"/>
  <c r="C8084" i="1"/>
  <c r="A8084" i="1"/>
  <c r="N8083" i="1"/>
  <c r="M8083" i="1"/>
  <c r="L8083" i="1"/>
  <c r="J8083" i="1"/>
  <c r="K8083" i="1" s="1"/>
  <c r="I8083" i="1"/>
  <c r="H8083" i="1"/>
  <c r="G8083" i="1"/>
  <c r="F8083" i="1"/>
  <c r="E8083" i="1"/>
  <c r="D8083" i="1"/>
  <c r="C8083" i="1"/>
  <c r="A8083" i="1"/>
  <c r="N8082" i="1"/>
  <c r="M8082" i="1"/>
  <c r="L8082" i="1"/>
  <c r="J8082" i="1"/>
  <c r="K8082" i="1" s="1"/>
  <c r="I8082" i="1"/>
  <c r="H8082" i="1"/>
  <c r="G8082" i="1"/>
  <c r="F8082" i="1"/>
  <c r="E8082" i="1"/>
  <c r="D8082" i="1"/>
  <c r="C8082" i="1"/>
  <c r="A8082" i="1"/>
  <c r="N8081" i="1"/>
  <c r="M8081" i="1"/>
  <c r="L8081" i="1"/>
  <c r="J8081" i="1"/>
  <c r="K8081" i="1" s="1"/>
  <c r="I8081" i="1"/>
  <c r="H8081" i="1"/>
  <c r="G8081" i="1"/>
  <c r="F8081" i="1"/>
  <c r="E8081" i="1"/>
  <c r="D8081" i="1"/>
  <c r="C8081" i="1"/>
  <c r="A8081" i="1"/>
  <c r="N8080" i="1"/>
  <c r="M8080" i="1"/>
  <c r="L8080" i="1"/>
  <c r="J8080" i="1"/>
  <c r="K8080" i="1" s="1"/>
  <c r="I8080" i="1"/>
  <c r="H8080" i="1"/>
  <c r="G8080" i="1"/>
  <c r="F8080" i="1"/>
  <c r="E8080" i="1"/>
  <c r="D8080" i="1"/>
  <c r="C8080" i="1"/>
  <c r="A8080" i="1"/>
  <c r="N8079" i="1"/>
  <c r="M8079" i="1"/>
  <c r="L8079" i="1"/>
  <c r="J8079" i="1"/>
  <c r="K8079" i="1" s="1"/>
  <c r="I8079" i="1"/>
  <c r="H8079" i="1"/>
  <c r="G8079" i="1"/>
  <c r="F8079" i="1"/>
  <c r="E8079" i="1"/>
  <c r="D8079" i="1"/>
  <c r="C8079" i="1"/>
  <c r="A8079" i="1"/>
  <c r="N8078" i="1"/>
  <c r="M8078" i="1"/>
  <c r="L8078" i="1"/>
  <c r="J8078" i="1"/>
  <c r="K8078" i="1" s="1"/>
  <c r="I8078" i="1"/>
  <c r="H8078" i="1"/>
  <c r="G8078" i="1"/>
  <c r="F8078" i="1"/>
  <c r="E8078" i="1"/>
  <c r="D8078" i="1"/>
  <c r="C8078" i="1"/>
  <c r="A8078" i="1"/>
  <c r="N8077" i="1"/>
  <c r="M8077" i="1"/>
  <c r="L8077" i="1"/>
  <c r="J8077" i="1"/>
  <c r="K8077" i="1" s="1"/>
  <c r="I8077" i="1"/>
  <c r="H8077" i="1"/>
  <c r="G8077" i="1"/>
  <c r="F8077" i="1"/>
  <c r="E8077" i="1"/>
  <c r="D8077" i="1"/>
  <c r="C8077" i="1"/>
  <c r="A8077" i="1"/>
  <c r="N8076" i="1"/>
  <c r="M8076" i="1"/>
  <c r="L8076" i="1"/>
  <c r="J8076" i="1"/>
  <c r="K8076" i="1" s="1"/>
  <c r="I8076" i="1"/>
  <c r="H8076" i="1"/>
  <c r="G8076" i="1"/>
  <c r="F8076" i="1"/>
  <c r="E8076" i="1"/>
  <c r="D8076" i="1"/>
  <c r="C8076" i="1"/>
  <c r="A8076" i="1"/>
  <c r="N8075" i="1"/>
  <c r="M8075" i="1"/>
  <c r="L8075" i="1"/>
  <c r="J8075" i="1"/>
  <c r="K8075" i="1" s="1"/>
  <c r="I8075" i="1"/>
  <c r="H8075" i="1"/>
  <c r="G8075" i="1"/>
  <c r="F8075" i="1"/>
  <c r="E8075" i="1"/>
  <c r="D8075" i="1"/>
  <c r="C8075" i="1"/>
  <c r="A8075" i="1"/>
  <c r="N8074" i="1"/>
  <c r="M8074" i="1"/>
  <c r="L8074" i="1"/>
  <c r="J8074" i="1"/>
  <c r="K8074" i="1" s="1"/>
  <c r="I8074" i="1"/>
  <c r="H8074" i="1"/>
  <c r="G8074" i="1"/>
  <c r="F8074" i="1"/>
  <c r="E8074" i="1"/>
  <c r="D8074" i="1"/>
  <c r="C8074" i="1"/>
  <c r="A8074" i="1"/>
  <c r="N8073" i="1"/>
  <c r="M8073" i="1"/>
  <c r="L8073" i="1"/>
  <c r="J8073" i="1"/>
  <c r="K8073" i="1" s="1"/>
  <c r="I8073" i="1"/>
  <c r="H8073" i="1"/>
  <c r="G8073" i="1"/>
  <c r="F8073" i="1"/>
  <c r="E8073" i="1"/>
  <c r="D8073" i="1"/>
  <c r="C8073" i="1"/>
  <c r="A8073" i="1"/>
  <c r="N8072" i="1"/>
  <c r="M8072" i="1"/>
  <c r="L8072" i="1"/>
  <c r="J8072" i="1"/>
  <c r="K8072" i="1" s="1"/>
  <c r="I8072" i="1"/>
  <c r="H8072" i="1"/>
  <c r="G8072" i="1"/>
  <c r="F8072" i="1"/>
  <c r="E8072" i="1"/>
  <c r="D8072" i="1"/>
  <c r="C8072" i="1"/>
  <c r="A8072" i="1"/>
  <c r="N8071" i="1"/>
  <c r="M8071" i="1"/>
  <c r="L8071" i="1"/>
  <c r="J8071" i="1"/>
  <c r="K8071" i="1" s="1"/>
  <c r="I8071" i="1"/>
  <c r="H8071" i="1"/>
  <c r="G8071" i="1"/>
  <c r="F8071" i="1"/>
  <c r="E8071" i="1"/>
  <c r="D8071" i="1"/>
  <c r="C8071" i="1"/>
  <c r="A8071" i="1"/>
  <c r="N8070" i="1"/>
  <c r="M8070" i="1"/>
  <c r="L8070" i="1"/>
  <c r="J8070" i="1"/>
  <c r="K8070" i="1" s="1"/>
  <c r="I8070" i="1"/>
  <c r="H8070" i="1"/>
  <c r="G8070" i="1"/>
  <c r="F8070" i="1"/>
  <c r="E8070" i="1"/>
  <c r="D8070" i="1"/>
  <c r="C8070" i="1"/>
  <c r="A8070" i="1"/>
  <c r="N8069" i="1"/>
  <c r="M8069" i="1"/>
  <c r="L8069" i="1"/>
  <c r="J8069" i="1"/>
  <c r="K8069" i="1" s="1"/>
  <c r="I8069" i="1"/>
  <c r="H8069" i="1"/>
  <c r="G8069" i="1"/>
  <c r="F8069" i="1"/>
  <c r="E8069" i="1"/>
  <c r="D8069" i="1"/>
  <c r="C8069" i="1"/>
  <c r="A8069" i="1"/>
  <c r="N8068" i="1"/>
  <c r="M8068" i="1"/>
  <c r="L8068" i="1"/>
  <c r="J8068" i="1"/>
  <c r="K8068" i="1" s="1"/>
  <c r="I8068" i="1"/>
  <c r="H8068" i="1"/>
  <c r="G8068" i="1"/>
  <c r="F8068" i="1"/>
  <c r="E8068" i="1"/>
  <c r="D8068" i="1"/>
  <c r="C8068" i="1"/>
  <c r="A8068" i="1"/>
  <c r="N8067" i="1"/>
  <c r="M8067" i="1"/>
  <c r="L8067" i="1"/>
  <c r="J8067" i="1"/>
  <c r="K8067" i="1" s="1"/>
  <c r="I8067" i="1"/>
  <c r="H8067" i="1"/>
  <c r="G8067" i="1"/>
  <c r="F8067" i="1"/>
  <c r="E8067" i="1"/>
  <c r="D8067" i="1"/>
  <c r="C8067" i="1"/>
  <c r="A8067" i="1"/>
  <c r="N8066" i="1"/>
  <c r="M8066" i="1"/>
  <c r="L8066" i="1"/>
  <c r="J8066" i="1"/>
  <c r="K8066" i="1" s="1"/>
  <c r="I8066" i="1"/>
  <c r="H8066" i="1"/>
  <c r="G8066" i="1"/>
  <c r="F8066" i="1"/>
  <c r="E8066" i="1"/>
  <c r="D8066" i="1"/>
  <c r="C8066" i="1"/>
  <c r="A8066" i="1"/>
  <c r="N8065" i="1"/>
  <c r="M8065" i="1"/>
  <c r="L8065" i="1"/>
  <c r="J8065" i="1"/>
  <c r="K8065" i="1" s="1"/>
  <c r="I8065" i="1"/>
  <c r="H8065" i="1"/>
  <c r="G8065" i="1"/>
  <c r="F8065" i="1"/>
  <c r="E8065" i="1"/>
  <c r="D8065" i="1"/>
  <c r="C8065" i="1"/>
  <c r="A8065" i="1"/>
  <c r="N8064" i="1"/>
  <c r="M8064" i="1"/>
  <c r="L8064" i="1"/>
  <c r="J8064" i="1"/>
  <c r="K8064" i="1" s="1"/>
  <c r="I8064" i="1"/>
  <c r="H8064" i="1"/>
  <c r="G8064" i="1"/>
  <c r="F8064" i="1"/>
  <c r="E8064" i="1"/>
  <c r="D8064" i="1"/>
  <c r="C8064" i="1"/>
  <c r="A8064" i="1"/>
  <c r="N8063" i="1"/>
  <c r="M8063" i="1"/>
  <c r="L8063" i="1"/>
  <c r="J8063" i="1"/>
  <c r="K8063" i="1" s="1"/>
  <c r="I8063" i="1"/>
  <c r="H8063" i="1"/>
  <c r="G8063" i="1"/>
  <c r="F8063" i="1"/>
  <c r="E8063" i="1"/>
  <c r="D8063" i="1"/>
  <c r="C8063" i="1"/>
  <c r="A8063" i="1"/>
  <c r="N8062" i="1"/>
  <c r="M8062" i="1"/>
  <c r="L8062" i="1"/>
  <c r="J8062" i="1"/>
  <c r="K8062" i="1" s="1"/>
  <c r="I8062" i="1"/>
  <c r="H8062" i="1"/>
  <c r="G8062" i="1"/>
  <c r="F8062" i="1"/>
  <c r="E8062" i="1"/>
  <c r="D8062" i="1"/>
  <c r="C8062" i="1"/>
  <c r="A8062" i="1"/>
  <c r="N8061" i="1"/>
  <c r="M8061" i="1"/>
  <c r="L8061" i="1"/>
  <c r="J8061" i="1"/>
  <c r="K8061" i="1" s="1"/>
  <c r="I8061" i="1"/>
  <c r="H8061" i="1"/>
  <c r="G8061" i="1"/>
  <c r="F8061" i="1"/>
  <c r="E8061" i="1"/>
  <c r="D8061" i="1"/>
  <c r="C8061" i="1"/>
  <c r="A8061" i="1"/>
  <c r="N8060" i="1"/>
  <c r="M8060" i="1"/>
  <c r="L8060" i="1"/>
  <c r="J8060" i="1"/>
  <c r="K8060" i="1" s="1"/>
  <c r="I8060" i="1"/>
  <c r="H8060" i="1"/>
  <c r="G8060" i="1"/>
  <c r="F8060" i="1"/>
  <c r="E8060" i="1"/>
  <c r="D8060" i="1"/>
  <c r="C8060" i="1"/>
  <c r="A8060" i="1"/>
  <c r="N8059" i="1"/>
  <c r="M8059" i="1"/>
  <c r="L8059" i="1"/>
  <c r="J8059" i="1"/>
  <c r="K8059" i="1" s="1"/>
  <c r="I8059" i="1"/>
  <c r="H8059" i="1"/>
  <c r="G8059" i="1"/>
  <c r="F8059" i="1"/>
  <c r="E8059" i="1"/>
  <c r="D8059" i="1"/>
  <c r="C8059" i="1"/>
  <c r="A8059" i="1"/>
  <c r="N8058" i="1"/>
  <c r="M8058" i="1"/>
  <c r="L8058" i="1"/>
  <c r="J8058" i="1"/>
  <c r="K8058" i="1" s="1"/>
  <c r="I8058" i="1"/>
  <c r="H8058" i="1"/>
  <c r="G8058" i="1"/>
  <c r="F8058" i="1"/>
  <c r="E8058" i="1"/>
  <c r="D8058" i="1"/>
  <c r="C8058" i="1"/>
  <c r="A8058" i="1"/>
  <c r="N8057" i="1"/>
  <c r="M8057" i="1"/>
  <c r="L8057" i="1"/>
  <c r="J8057" i="1"/>
  <c r="K8057" i="1" s="1"/>
  <c r="I8057" i="1"/>
  <c r="H8057" i="1"/>
  <c r="G8057" i="1"/>
  <c r="F8057" i="1"/>
  <c r="E8057" i="1"/>
  <c r="D8057" i="1"/>
  <c r="C8057" i="1"/>
  <c r="A8057" i="1"/>
  <c r="N8056" i="1"/>
  <c r="M8056" i="1"/>
  <c r="L8056" i="1"/>
  <c r="J8056" i="1"/>
  <c r="K8056" i="1" s="1"/>
  <c r="I8056" i="1"/>
  <c r="H8056" i="1"/>
  <c r="G8056" i="1"/>
  <c r="F8056" i="1"/>
  <c r="E8056" i="1"/>
  <c r="D8056" i="1"/>
  <c r="C8056" i="1"/>
  <c r="A8056" i="1"/>
  <c r="N8055" i="1"/>
  <c r="M8055" i="1"/>
  <c r="L8055" i="1"/>
  <c r="J8055" i="1"/>
  <c r="K8055" i="1" s="1"/>
  <c r="I8055" i="1"/>
  <c r="H8055" i="1"/>
  <c r="G8055" i="1"/>
  <c r="F8055" i="1"/>
  <c r="E8055" i="1"/>
  <c r="D8055" i="1"/>
  <c r="C8055" i="1"/>
  <c r="A8055" i="1"/>
  <c r="N8054" i="1"/>
  <c r="M8054" i="1"/>
  <c r="L8054" i="1"/>
  <c r="J8054" i="1"/>
  <c r="K8054" i="1" s="1"/>
  <c r="I8054" i="1"/>
  <c r="H8054" i="1"/>
  <c r="G8054" i="1"/>
  <c r="F8054" i="1"/>
  <c r="E8054" i="1"/>
  <c r="D8054" i="1"/>
  <c r="C8054" i="1"/>
  <c r="A8054" i="1"/>
  <c r="N8053" i="1"/>
  <c r="M8053" i="1"/>
  <c r="L8053" i="1"/>
  <c r="J8053" i="1"/>
  <c r="K8053" i="1" s="1"/>
  <c r="I8053" i="1"/>
  <c r="H8053" i="1"/>
  <c r="G8053" i="1"/>
  <c r="F8053" i="1"/>
  <c r="E8053" i="1"/>
  <c r="D8053" i="1"/>
  <c r="C8053" i="1"/>
  <c r="A8053" i="1"/>
  <c r="N8052" i="1"/>
  <c r="M8052" i="1"/>
  <c r="L8052" i="1"/>
  <c r="J8052" i="1"/>
  <c r="K8052" i="1" s="1"/>
  <c r="I8052" i="1"/>
  <c r="H8052" i="1"/>
  <c r="G8052" i="1"/>
  <c r="F8052" i="1"/>
  <c r="E8052" i="1"/>
  <c r="D8052" i="1"/>
  <c r="C8052" i="1"/>
  <c r="A8052" i="1"/>
  <c r="N8051" i="1"/>
  <c r="M8051" i="1"/>
  <c r="L8051" i="1"/>
  <c r="J8051" i="1"/>
  <c r="K8051" i="1" s="1"/>
  <c r="I8051" i="1"/>
  <c r="H8051" i="1"/>
  <c r="G8051" i="1"/>
  <c r="F8051" i="1"/>
  <c r="E8051" i="1"/>
  <c r="D8051" i="1"/>
  <c r="C8051" i="1"/>
  <c r="A8051" i="1"/>
  <c r="N8050" i="1"/>
  <c r="M8050" i="1"/>
  <c r="L8050" i="1"/>
  <c r="J8050" i="1"/>
  <c r="K8050" i="1" s="1"/>
  <c r="I8050" i="1"/>
  <c r="H8050" i="1"/>
  <c r="G8050" i="1"/>
  <c r="F8050" i="1"/>
  <c r="E8050" i="1"/>
  <c r="D8050" i="1"/>
  <c r="C8050" i="1"/>
  <c r="A8050" i="1"/>
  <c r="N8049" i="1"/>
  <c r="M8049" i="1"/>
  <c r="L8049" i="1"/>
  <c r="J8049" i="1"/>
  <c r="K8049" i="1" s="1"/>
  <c r="I8049" i="1"/>
  <c r="H8049" i="1"/>
  <c r="G8049" i="1"/>
  <c r="F8049" i="1"/>
  <c r="E8049" i="1"/>
  <c r="D8049" i="1"/>
  <c r="C8049" i="1"/>
  <c r="A8049" i="1"/>
  <c r="N8048" i="1"/>
  <c r="M8048" i="1"/>
  <c r="L8048" i="1"/>
  <c r="J8048" i="1"/>
  <c r="K8048" i="1" s="1"/>
  <c r="I8048" i="1"/>
  <c r="H8048" i="1"/>
  <c r="G8048" i="1"/>
  <c r="F8048" i="1"/>
  <c r="E8048" i="1"/>
  <c r="D8048" i="1"/>
  <c r="C8048" i="1"/>
  <c r="A8048" i="1"/>
  <c r="N8047" i="1"/>
  <c r="M8047" i="1"/>
  <c r="L8047" i="1"/>
  <c r="J8047" i="1"/>
  <c r="K8047" i="1" s="1"/>
  <c r="I8047" i="1"/>
  <c r="H8047" i="1"/>
  <c r="G8047" i="1"/>
  <c r="F8047" i="1"/>
  <c r="E8047" i="1"/>
  <c r="D8047" i="1"/>
  <c r="C8047" i="1"/>
  <c r="A8047" i="1"/>
  <c r="N8046" i="1"/>
  <c r="M8046" i="1"/>
  <c r="L8046" i="1"/>
  <c r="J8046" i="1"/>
  <c r="K8046" i="1" s="1"/>
  <c r="I8046" i="1"/>
  <c r="H8046" i="1"/>
  <c r="G8046" i="1"/>
  <c r="F8046" i="1"/>
  <c r="E8046" i="1"/>
  <c r="D8046" i="1"/>
  <c r="C8046" i="1"/>
  <c r="A8046" i="1"/>
  <c r="N8045" i="1"/>
  <c r="M8045" i="1"/>
  <c r="L8045" i="1"/>
  <c r="J8045" i="1"/>
  <c r="K8045" i="1" s="1"/>
  <c r="I8045" i="1"/>
  <c r="H8045" i="1"/>
  <c r="G8045" i="1"/>
  <c r="F8045" i="1"/>
  <c r="E8045" i="1"/>
  <c r="D8045" i="1"/>
  <c r="C8045" i="1"/>
  <c r="A8045" i="1"/>
  <c r="N8044" i="1"/>
  <c r="M8044" i="1"/>
  <c r="L8044" i="1"/>
  <c r="J8044" i="1"/>
  <c r="K8044" i="1" s="1"/>
  <c r="I8044" i="1"/>
  <c r="H8044" i="1"/>
  <c r="G8044" i="1"/>
  <c r="F8044" i="1"/>
  <c r="E8044" i="1"/>
  <c r="D8044" i="1"/>
  <c r="C8044" i="1"/>
  <c r="A8044" i="1"/>
  <c r="N8043" i="1"/>
  <c r="M8043" i="1"/>
  <c r="L8043" i="1"/>
  <c r="J8043" i="1"/>
  <c r="K8043" i="1" s="1"/>
  <c r="I8043" i="1"/>
  <c r="H8043" i="1"/>
  <c r="G8043" i="1"/>
  <c r="F8043" i="1"/>
  <c r="E8043" i="1"/>
  <c r="D8043" i="1"/>
  <c r="C8043" i="1"/>
  <c r="A8043" i="1"/>
  <c r="N8042" i="1"/>
  <c r="M8042" i="1"/>
  <c r="L8042" i="1"/>
  <c r="J8042" i="1"/>
  <c r="K8042" i="1" s="1"/>
  <c r="I8042" i="1"/>
  <c r="H8042" i="1"/>
  <c r="G8042" i="1"/>
  <c r="F8042" i="1"/>
  <c r="E8042" i="1"/>
  <c r="D8042" i="1"/>
  <c r="C8042" i="1"/>
  <c r="A8042" i="1"/>
  <c r="N8041" i="1"/>
  <c r="M8041" i="1"/>
  <c r="L8041" i="1"/>
  <c r="J8041" i="1"/>
  <c r="K8041" i="1" s="1"/>
  <c r="I8041" i="1"/>
  <c r="H8041" i="1"/>
  <c r="G8041" i="1"/>
  <c r="F8041" i="1"/>
  <c r="E8041" i="1"/>
  <c r="D8041" i="1"/>
  <c r="C8041" i="1"/>
  <c r="A8041" i="1"/>
  <c r="N8040" i="1"/>
  <c r="M8040" i="1"/>
  <c r="L8040" i="1"/>
  <c r="J8040" i="1"/>
  <c r="K8040" i="1" s="1"/>
  <c r="I8040" i="1"/>
  <c r="H8040" i="1"/>
  <c r="G8040" i="1"/>
  <c r="F8040" i="1"/>
  <c r="E8040" i="1"/>
  <c r="D8040" i="1"/>
  <c r="C8040" i="1"/>
  <c r="A8040" i="1"/>
  <c r="N8039" i="1"/>
  <c r="M8039" i="1"/>
  <c r="L8039" i="1"/>
  <c r="J8039" i="1"/>
  <c r="K8039" i="1" s="1"/>
  <c r="I8039" i="1"/>
  <c r="H8039" i="1"/>
  <c r="G8039" i="1"/>
  <c r="F8039" i="1"/>
  <c r="E8039" i="1"/>
  <c r="D8039" i="1"/>
  <c r="C8039" i="1"/>
  <c r="A8039" i="1"/>
  <c r="N8038" i="1"/>
  <c r="M8038" i="1"/>
  <c r="L8038" i="1"/>
  <c r="J8038" i="1"/>
  <c r="K8038" i="1" s="1"/>
  <c r="I8038" i="1"/>
  <c r="H8038" i="1"/>
  <c r="G8038" i="1"/>
  <c r="F8038" i="1"/>
  <c r="E8038" i="1"/>
  <c r="D8038" i="1"/>
  <c r="C8038" i="1"/>
  <c r="A8038" i="1"/>
  <c r="N8037" i="1"/>
  <c r="M8037" i="1"/>
  <c r="L8037" i="1"/>
  <c r="J8037" i="1"/>
  <c r="K8037" i="1" s="1"/>
  <c r="I8037" i="1"/>
  <c r="H8037" i="1"/>
  <c r="G8037" i="1"/>
  <c r="F8037" i="1"/>
  <c r="E8037" i="1"/>
  <c r="D8037" i="1"/>
  <c r="C8037" i="1"/>
  <c r="A8037" i="1"/>
  <c r="N8036" i="1"/>
  <c r="M8036" i="1"/>
  <c r="L8036" i="1"/>
  <c r="J8036" i="1"/>
  <c r="K8036" i="1" s="1"/>
  <c r="I8036" i="1"/>
  <c r="H8036" i="1"/>
  <c r="G8036" i="1"/>
  <c r="F8036" i="1"/>
  <c r="E8036" i="1"/>
  <c r="D8036" i="1"/>
  <c r="C8036" i="1"/>
  <c r="A8036" i="1"/>
  <c r="N8035" i="1"/>
  <c r="M8035" i="1"/>
  <c r="L8035" i="1"/>
  <c r="J8035" i="1"/>
  <c r="K8035" i="1" s="1"/>
  <c r="I8035" i="1"/>
  <c r="H8035" i="1"/>
  <c r="G8035" i="1"/>
  <c r="F8035" i="1"/>
  <c r="E8035" i="1"/>
  <c r="D8035" i="1"/>
  <c r="C8035" i="1"/>
  <c r="A8035" i="1"/>
  <c r="N8034" i="1"/>
  <c r="M8034" i="1"/>
  <c r="L8034" i="1"/>
  <c r="J8034" i="1"/>
  <c r="K8034" i="1" s="1"/>
  <c r="I8034" i="1"/>
  <c r="H8034" i="1"/>
  <c r="G8034" i="1"/>
  <c r="F8034" i="1"/>
  <c r="E8034" i="1"/>
  <c r="D8034" i="1"/>
  <c r="C8034" i="1"/>
  <c r="A8034" i="1"/>
  <c r="N8033" i="1"/>
  <c r="M8033" i="1"/>
  <c r="L8033" i="1"/>
  <c r="J8033" i="1"/>
  <c r="K8033" i="1" s="1"/>
  <c r="I8033" i="1"/>
  <c r="H8033" i="1"/>
  <c r="G8033" i="1"/>
  <c r="F8033" i="1"/>
  <c r="E8033" i="1"/>
  <c r="D8033" i="1"/>
  <c r="C8033" i="1"/>
  <c r="A8033" i="1"/>
  <c r="N8032" i="1"/>
  <c r="M8032" i="1"/>
  <c r="L8032" i="1"/>
  <c r="J8032" i="1"/>
  <c r="K8032" i="1" s="1"/>
  <c r="I8032" i="1"/>
  <c r="H8032" i="1"/>
  <c r="G8032" i="1"/>
  <c r="F8032" i="1"/>
  <c r="E8032" i="1"/>
  <c r="D8032" i="1"/>
  <c r="C8032" i="1"/>
  <c r="A8032" i="1"/>
  <c r="N8031" i="1"/>
  <c r="M8031" i="1"/>
  <c r="L8031" i="1"/>
  <c r="J8031" i="1"/>
  <c r="K8031" i="1" s="1"/>
  <c r="I8031" i="1"/>
  <c r="H8031" i="1"/>
  <c r="G8031" i="1"/>
  <c r="F8031" i="1"/>
  <c r="E8031" i="1"/>
  <c r="D8031" i="1"/>
  <c r="C8031" i="1"/>
  <c r="A8031" i="1"/>
  <c r="N8030" i="1"/>
  <c r="M8030" i="1"/>
  <c r="L8030" i="1"/>
  <c r="J8030" i="1"/>
  <c r="K8030" i="1" s="1"/>
  <c r="I8030" i="1"/>
  <c r="H8030" i="1"/>
  <c r="G8030" i="1"/>
  <c r="F8030" i="1"/>
  <c r="E8030" i="1"/>
  <c r="D8030" i="1"/>
  <c r="C8030" i="1"/>
  <c r="A8030" i="1"/>
  <c r="N8029" i="1"/>
  <c r="M8029" i="1"/>
  <c r="L8029" i="1"/>
  <c r="J8029" i="1"/>
  <c r="K8029" i="1" s="1"/>
  <c r="I8029" i="1"/>
  <c r="H8029" i="1"/>
  <c r="G8029" i="1"/>
  <c r="F8029" i="1"/>
  <c r="E8029" i="1"/>
  <c r="D8029" i="1"/>
  <c r="C8029" i="1"/>
  <c r="A8029" i="1"/>
  <c r="N8028" i="1"/>
  <c r="M8028" i="1"/>
  <c r="L8028" i="1"/>
  <c r="J8028" i="1"/>
  <c r="K8028" i="1" s="1"/>
  <c r="I8028" i="1"/>
  <c r="H8028" i="1"/>
  <c r="G8028" i="1"/>
  <c r="F8028" i="1"/>
  <c r="E8028" i="1"/>
  <c r="D8028" i="1"/>
  <c r="C8028" i="1"/>
  <c r="A8028" i="1"/>
  <c r="N8027" i="1"/>
  <c r="M8027" i="1"/>
  <c r="L8027" i="1"/>
  <c r="J8027" i="1"/>
  <c r="K8027" i="1" s="1"/>
  <c r="I8027" i="1"/>
  <c r="H8027" i="1"/>
  <c r="G8027" i="1"/>
  <c r="F8027" i="1"/>
  <c r="E8027" i="1"/>
  <c r="D8027" i="1"/>
  <c r="C8027" i="1"/>
  <c r="A8027" i="1"/>
  <c r="N8026" i="1"/>
  <c r="M8026" i="1"/>
  <c r="L8026" i="1"/>
  <c r="J8026" i="1"/>
  <c r="K8026" i="1" s="1"/>
  <c r="I8026" i="1"/>
  <c r="H8026" i="1"/>
  <c r="G8026" i="1"/>
  <c r="F8026" i="1"/>
  <c r="E8026" i="1"/>
  <c r="D8026" i="1"/>
  <c r="C8026" i="1"/>
  <c r="A8026" i="1"/>
  <c r="N8025" i="1"/>
  <c r="M8025" i="1"/>
  <c r="L8025" i="1"/>
  <c r="J8025" i="1"/>
  <c r="K8025" i="1" s="1"/>
  <c r="I8025" i="1"/>
  <c r="H8025" i="1"/>
  <c r="G8025" i="1"/>
  <c r="F8025" i="1"/>
  <c r="E8025" i="1"/>
  <c r="D8025" i="1"/>
  <c r="C8025" i="1"/>
  <c r="A8025" i="1"/>
  <c r="N8024" i="1"/>
  <c r="M8024" i="1"/>
  <c r="L8024" i="1"/>
  <c r="J8024" i="1"/>
  <c r="K8024" i="1" s="1"/>
  <c r="I8024" i="1"/>
  <c r="H8024" i="1"/>
  <c r="G8024" i="1"/>
  <c r="F8024" i="1"/>
  <c r="E8024" i="1"/>
  <c r="D8024" i="1"/>
  <c r="C8024" i="1"/>
  <c r="A8024" i="1"/>
  <c r="N8023" i="1"/>
  <c r="M8023" i="1"/>
  <c r="L8023" i="1"/>
  <c r="J8023" i="1"/>
  <c r="K8023" i="1" s="1"/>
  <c r="I8023" i="1"/>
  <c r="H8023" i="1"/>
  <c r="G8023" i="1"/>
  <c r="F8023" i="1"/>
  <c r="E8023" i="1"/>
  <c r="D8023" i="1"/>
  <c r="C8023" i="1"/>
  <c r="A8023" i="1"/>
  <c r="N8022" i="1"/>
  <c r="M8022" i="1"/>
  <c r="L8022" i="1"/>
  <c r="J8022" i="1"/>
  <c r="K8022" i="1" s="1"/>
  <c r="I8022" i="1"/>
  <c r="H8022" i="1"/>
  <c r="G8022" i="1"/>
  <c r="F8022" i="1"/>
  <c r="E8022" i="1"/>
  <c r="D8022" i="1"/>
  <c r="C8022" i="1"/>
  <c r="A8022" i="1"/>
  <c r="N8021" i="1"/>
  <c r="M8021" i="1"/>
  <c r="L8021" i="1"/>
  <c r="J8021" i="1"/>
  <c r="K8021" i="1" s="1"/>
  <c r="I8021" i="1"/>
  <c r="H8021" i="1"/>
  <c r="G8021" i="1"/>
  <c r="F8021" i="1"/>
  <c r="E8021" i="1"/>
  <c r="D8021" i="1"/>
  <c r="C8021" i="1"/>
  <c r="A8021" i="1"/>
  <c r="N8020" i="1"/>
  <c r="M8020" i="1"/>
  <c r="L8020" i="1"/>
  <c r="J8020" i="1"/>
  <c r="K8020" i="1" s="1"/>
  <c r="I8020" i="1"/>
  <c r="H8020" i="1"/>
  <c r="G8020" i="1"/>
  <c r="F8020" i="1"/>
  <c r="E8020" i="1"/>
  <c r="D8020" i="1"/>
  <c r="C8020" i="1"/>
  <c r="A8020" i="1"/>
  <c r="N8019" i="1"/>
  <c r="M8019" i="1"/>
  <c r="L8019" i="1"/>
  <c r="J8019" i="1"/>
  <c r="K8019" i="1" s="1"/>
  <c r="I8019" i="1"/>
  <c r="H8019" i="1"/>
  <c r="G8019" i="1"/>
  <c r="F8019" i="1"/>
  <c r="E8019" i="1"/>
  <c r="D8019" i="1"/>
  <c r="C8019" i="1"/>
  <c r="A8019" i="1"/>
  <c r="N8018" i="1"/>
  <c r="M8018" i="1"/>
  <c r="L8018" i="1"/>
  <c r="J8018" i="1"/>
  <c r="K8018" i="1" s="1"/>
  <c r="I8018" i="1"/>
  <c r="H8018" i="1"/>
  <c r="G8018" i="1"/>
  <c r="F8018" i="1"/>
  <c r="E8018" i="1"/>
  <c r="D8018" i="1"/>
  <c r="C8018" i="1"/>
  <c r="A8018" i="1"/>
  <c r="N8017" i="1"/>
  <c r="M8017" i="1"/>
  <c r="L8017" i="1"/>
  <c r="J8017" i="1"/>
  <c r="K8017" i="1" s="1"/>
  <c r="I8017" i="1"/>
  <c r="H8017" i="1"/>
  <c r="G8017" i="1"/>
  <c r="F8017" i="1"/>
  <c r="E8017" i="1"/>
  <c r="D8017" i="1"/>
  <c r="C8017" i="1"/>
  <c r="A8017" i="1"/>
  <c r="N8016" i="1"/>
  <c r="M8016" i="1"/>
  <c r="L8016" i="1"/>
  <c r="J8016" i="1"/>
  <c r="K8016" i="1" s="1"/>
  <c r="I8016" i="1"/>
  <c r="H8016" i="1"/>
  <c r="G8016" i="1"/>
  <c r="F8016" i="1"/>
  <c r="E8016" i="1"/>
  <c r="D8016" i="1"/>
  <c r="C8016" i="1"/>
  <c r="A8016" i="1"/>
  <c r="N8015" i="1"/>
  <c r="M8015" i="1"/>
  <c r="L8015" i="1"/>
  <c r="J8015" i="1"/>
  <c r="K8015" i="1" s="1"/>
  <c r="I8015" i="1"/>
  <c r="H8015" i="1"/>
  <c r="G8015" i="1"/>
  <c r="F8015" i="1"/>
  <c r="E8015" i="1"/>
  <c r="D8015" i="1"/>
  <c r="C8015" i="1"/>
  <c r="A8015" i="1"/>
  <c r="N8014" i="1"/>
  <c r="M8014" i="1"/>
  <c r="L8014" i="1"/>
  <c r="J8014" i="1"/>
  <c r="K8014" i="1" s="1"/>
  <c r="I8014" i="1"/>
  <c r="H8014" i="1"/>
  <c r="G8014" i="1"/>
  <c r="F8014" i="1"/>
  <c r="E8014" i="1"/>
  <c r="D8014" i="1"/>
  <c r="C8014" i="1"/>
  <c r="A8014" i="1"/>
  <c r="N8013" i="1"/>
  <c r="M8013" i="1"/>
  <c r="L8013" i="1"/>
  <c r="J8013" i="1"/>
  <c r="K8013" i="1" s="1"/>
  <c r="I8013" i="1"/>
  <c r="H8013" i="1"/>
  <c r="G8013" i="1"/>
  <c r="F8013" i="1"/>
  <c r="E8013" i="1"/>
  <c r="D8013" i="1"/>
  <c r="C8013" i="1"/>
  <c r="A8013" i="1"/>
  <c r="N8012" i="1"/>
  <c r="M8012" i="1"/>
  <c r="L8012" i="1"/>
  <c r="J8012" i="1"/>
  <c r="K8012" i="1" s="1"/>
  <c r="I8012" i="1"/>
  <c r="H8012" i="1"/>
  <c r="G8012" i="1"/>
  <c r="F8012" i="1"/>
  <c r="E8012" i="1"/>
  <c r="D8012" i="1"/>
  <c r="C8012" i="1"/>
  <c r="A8012" i="1"/>
  <c r="N8011" i="1"/>
  <c r="M8011" i="1"/>
  <c r="L8011" i="1"/>
  <c r="J8011" i="1"/>
  <c r="K8011" i="1" s="1"/>
  <c r="I8011" i="1"/>
  <c r="H8011" i="1"/>
  <c r="G8011" i="1"/>
  <c r="F8011" i="1"/>
  <c r="E8011" i="1"/>
  <c r="D8011" i="1"/>
  <c r="C8011" i="1"/>
  <c r="A8011" i="1"/>
  <c r="N8010" i="1"/>
  <c r="M8010" i="1"/>
  <c r="L8010" i="1"/>
  <c r="J8010" i="1"/>
  <c r="K8010" i="1" s="1"/>
  <c r="I8010" i="1"/>
  <c r="H8010" i="1"/>
  <c r="G8010" i="1"/>
  <c r="F8010" i="1"/>
  <c r="E8010" i="1"/>
  <c r="D8010" i="1"/>
  <c r="C8010" i="1"/>
  <c r="A8010" i="1"/>
  <c r="N8009" i="1"/>
  <c r="M8009" i="1"/>
  <c r="L8009" i="1"/>
  <c r="J8009" i="1"/>
  <c r="K8009" i="1" s="1"/>
  <c r="I8009" i="1"/>
  <c r="H8009" i="1"/>
  <c r="G8009" i="1"/>
  <c r="F8009" i="1"/>
  <c r="E8009" i="1"/>
  <c r="D8009" i="1"/>
  <c r="C8009" i="1"/>
  <c r="A8009" i="1"/>
  <c r="N8008" i="1"/>
  <c r="M8008" i="1"/>
  <c r="L8008" i="1"/>
  <c r="J8008" i="1"/>
  <c r="K8008" i="1" s="1"/>
  <c r="I8008" i="1"/>
  <c r="H8008" i="1"/>
  <c r="G8008" i="1"/>
  <c r="F8008" i="1"/>
  <c r="E8008" i="1"/>
  <c r="D8008" i="1"/>
  <c r="C8008" i="1"/>
  <c r="A8008" i="1"/>
  <c r="N8007" i="1"/>
  <c r="M8007" i="1"/>
  <c r="L8007" i="1"/>
  <c r="J8007" i="1"/>
  <c r="K8007" i="1" s="1"/>
  <c r="I8007" i="1"/>
  <c r="H8007" i="1"/>
  <c r="G8007" i="1"/>
  <c r="F8007" i="1"/>
  <c r="E8007" i="1"/>
  <c r="D8007" i="1"/>
  <c r="C8007" i="1"/>
  <c r="A8007" i="1"/>
  <c r="N8006" i="1"/>
  <c r="M8006" i="1"/>
  <c r="L8006" i="1"/>
  <c r="J8006" i="1"/>
  <c r="K8006" i="1" s="1"/>
  <c r="I8006" i="1"/>
  <c r="H8006" i="1"/>
  <c r="G8006" i="1"/>
  <c r="F8006" i="1"/>
  <c r="E8006" i="1"/>
  <c r="D8006" i="1"/>
  <c r="C8006" i="1"/>
  <c r="A8006" i="1"/>
  <c r="N8005" i="1"/>
  <c r="M8005" i="1"/>
  <c r="L8005" i="1"/>
  <c r="J8005" i="1"/>
  <c r="K8005" i="1" s="1"/>
  <c r="I8005" i="1"/>
  <c r="H8005" i="1"/>
  <c r="G8005" i="1"/>
  <c r="F8005" i="1"/>
  <c r="E8005" i="1"/>
  <c r="D8005" i="1"/>
  <c r="C8005" i="1"/>
  <c r="A8005" i="1"/>
  <c r="N8004" i="1"/>
  <c r="M8004" i="1"/>
  <c r="L8004" i="1"/>
  <c r="J8004" i="1"/>
  <c r="K8004" i="1" s="1"/>
  <c r="I8004" i="1"/>
  <c r="H8004" i="1"/>
  <c r="G8004" i="1"/>
  <c r="F8004" i="1"/>
  <c r="E8004" i="1"/>
  <c r="D8004" i="1"/>
  <c r="C8004" i="1"/>
  <c r="A8004" i="1"/>
  <c r="N8003" i="1"/>
  <c r="M8003" i="1"/>
  <c r="L8003" i="1"/>
  <c r="J8003" i="1"/>
  <c r="K8003" i="1" s="1"/>
  <c r="I8003" i="1"/>
  <c r="H8003" i="1"/>
  <c r="G8003" i="1"/>
  <c r="F8003" i="1"/>
  <c r="E8003" i="1"/>
  <c r="D8003" i="1"/>
  <c r="C8003" i="1"/>
  <c r="A8003" i="1"/>
  <c r="N8002" i="1"/>
  <c r="M8002" i="1"/>
  <c r="L8002" i="1"/>
  <c r="J8002" i="1"/>
  <c r="K8002" i="1" s="1"/>
  <c r="I8002" i="1"/>
  <c r="H8002" i="1"/>
  <c r="G8002" i="1"/>
  <c r="F8002" i="1"/>
  <c r="E8002" i="1"/>
  <c r="D8002" i="1"/>
  <c r="C8002" i="1"/>
  <c r="A8002" i="1"/>
  <c r="N8001" i="1"/>
  <c r="M8001" i="1"/>
  <c r="L8001" i="1"/>
  <c r="J8001" i="1"/>
  <c r="K8001" i="1" s="1"/>
  <c r="I8001" i="1"/>
  <c r="H8001" i="1"/>
  <c r="G8001" i="1"/>
  <c r="F8001" i="1"/>
  <c r="E8001" i="1"/>
  <c r="D8001" i="1"/>
  <c r="C8001" i="1"/>
  <c r="A8001" i="1"/>
  <c r="N8000" i="1"/>
  <c r="M8000" i="1"/>
  <c r="L8000" i="1"/>
  <c r="J8000" i="1"/>
  <c r="K8000" i="1" s="1"/>
  <c r="I8000" i="1"/>
  <c r="H8000" i="1"/>
  <c r="G8000" i="1"/>
  <c r="F8000" i="1"/>
  <c r="E8000" i="1"/>
  <c r="D8000" i="1"/>
  <c r="C8000" i="1"/>
  <c r="A8000" i="1"/>
  <c r="N7999" i="1"/>
  <c r="M7999" i="1"/>
  <c r="L7999" i="1"/>
  <c r="J7999" i="1"/>
  <c r="K7999" i="1" s="1"/>
  <c r="I7999" i="1"/>
  <c r="H7999" i="1"/>
  <c r="G7999" i="1"/>
  <c r="F7999" i="1"/>
  <c r="E7999" i="1"/>
  <c r="D7999" i="1"/>
  <c r="C7999" i="1"/>
  <c r="A7999" i="1"/>
  <c r="N7998" i="1"/>
  <c r="M7998" i="1"/>
  <c r="L7998" i="1"/>
  <c r="J7998" i="1"/>
  <c r="K7998" i="1" s="1"/>
  <c r="I7998" i="1"/>
  <c r="H7998" i="1"/>
  <c r="G7998" i="1"/>
  <c r="F7998" i="1"/>
  <c r="E7998" i="1"/>
  <c r="D7998" i="1"/>
  <c r="C7998" i="1"/>
  <c r="A7998" i="1"/>
  <c r="N7997" i="1"/>
  <c r="M7997" i="1"/>
  <c r="L7997" i="1"/>
  <c r="J7997" i="1"/>
  <c r="K7997" i="1" s="1"/>
  <c r="I7997" i="1"/>
  <c r="H7997" i="1"/>
  <c r="G7997" i="1"/>
  <c r="F7997" i="1"/>
  <c r="E7997" i="1"/>
  <c r="D7997" i="1"/>
  <c r="C7997" i="1"/>
  <c r="A7997" i="1"/>
  <c r="N7996" i="1"/>
  <c r="M7996" i="1"/>
  <c r="L7996" i="1"/>
  <c r="J7996" i="1"/>
  <c r="K7996" i="1" s="1"/>
  <c r="I7996" i="1"/>
  <c r="H7996" i="1"/>
  <c r="G7996" i="1"/>
  <c r="F7996" i="1"/>
  <c r="E7996" i="1"/>
  <c r="D7996" i="1"/>
  <c r="C7996" i="1"/>
  <c r="A7996" i="1"/>
  <c r="N7995" i="1"/>
  <c r="M7995" i="1"/>
  <c r="L7995" i="1"/>
  <c r="J7995" i="1"/>
  <c r="K7995" i="1" s="1"/>
  <c r="I7995" i="1"/>
  <c r="H7995" i="1"/>
  <c r="G7995" i="1"/>
  <c r="F7995" i="1"/>
  <c r="E7995" i="1"/>
  <c r="D7995" i="1"/>
  <c r="C7995" i="1"/>
  <c r="A7995" i="1"/>
  <c r="N7994" i="1"/>
  <c r="M7994" i="1"/>
  <c r="L7994" i="1"/>
  <c r="J7994" i="1"/>
  <c r="K7994" i="1" s="1"/>
  <c r="I7994" i="1"/>
  <c r="H7994" i="1"/>
  <c r="G7994" i="1"/>
  <c r="F7994" i="1"/>
  <c r="E7994" i="1"/>
  <c r="D7994" i="1"/>
  <c r="C7994" i="1"/>
  <c r="A7994" i="1"/>
  <c r="N7993" i="1"/>
  <c r="M7993" i="1"/>
  <c r="L7993" i="1"/>
  <c r="J7993" i="1"/>
  <c r="K7993" i="1" s="1"/>
  <c r="I7993" i="1"/>
  <c r="H7993" i="1"/>
  <c r="G7993" i="1"/>
  <c r="F7993" i="1"/>
  <c r="E7993" i="1"/>
  <c r="D7993" i="1"/>
  <c r="C7993" i="1"/>
  <c r="A7993" i="1"/>
  <c r="N7992" i="1"/>
  <c r="M7992" i="1"/>
  <c r="L7992" i="1"/>
  <c r="J7992" i="1"/>
  <c r="K7992" i="1" s="1"/>
  <c r="I7992" i="1"/>
  <c r="H7992" i="1"/>
  <c r="G7992" i="1"/>
  <c r="F7992" i="1"/>
  <c r="E7992" i="1"/>
  <c r="D7992" i="1"/>
  <c r="C7992" i="1"/>
  <c r="A7992" i="1"/>
  <c r="N7991" i="1"/>
  <c r="M7991" i="1"/>
  <c r="L7991" i="1"/>
  <c r="J7991" i="1"/>
  <c r="K7991" i="1" s="1"/>
  <c r="I7991" i="1"/>
  <c r="H7991" i="1"/>
  <c r="G7991" i="1"/>
  <c r="F7991" i="1"/>
  <c r="E7991" i="1"/>
  <c r="D7991" i="1"/>
  <c r="C7991" i="1"/>
  <c r="A7991" i="1"/>
  <c r="N7990" i="1"/>
  <c r="M7990" i="1"/>
  <c r="L7990" i="1"/>
  <c r="J7990" i="1"/>
  <c r="K7990" i="1" s="1"/>
  <c r="I7990" i="1"/>
  <c r="H7990" i="1"/>
  <c r="G7990" i="1"/>
  <c r="F7990" i="1"/>
  <c r="E7990" i="1"/>
  <c r="D7990" i="1"/>
  <c r="C7990" i="1"/>
  <c r="A7990" i="1"/>
  <c r="N7989" i="1"/>
  <c r="M7989" i="1"/>
  <c r="L7989" i="1"/>
  <c r="J7989" i="1"/>
  <c r="K7989" i="1" s="1"/>
  <c r="I7989" i="1"/>
  <c r="H7989" i="1"/>
  <c r="G7989" i="1"/>
  <c r="F7989" i="1"/>
  <c r="E7989" i="1"/>
  <c r="D7989" i="1"/>
  <c r="C7989" i="1"/>
  <c r="A7989" i="1"/>
  <c r="N7988" i="1"/>
  <c r="M7988" i="1"/>
  <c r="L7988" i="1"/>
  <c r="J7988" i="1"/>
  <c r="K7988" i="1" s="1"/>
  <c r="I7988" i="1"/>
  <c r="H7988" i="1"/>
  <c r="G7988" i="1"/>
  <c r="F7988" i="1"/>
  <c r="E7988" i="1"/>
  <c r="D7988" i="1"/>
  <c r="C7988" i="1"/>
  <c r="A7988" i="1"/>
  <c r="N7987" i="1"/>
  <c r="M7987" i="1"/>
  <c r="L7987" i="1"/>
  <c r="J7987" i="1"/>
  <c r="K7987" i="1" s="1"/>
  <c r="I7987" i="1"/>
  <c r="H7987" i="1"/>
  <c r="G7987" i="1"/>
  <c r="F7987" i="1"/>
  <c r="E7987" i="1"/>
  <c r="D7987" i="1"/>
  <c r="C7987" i="1"/>
  <c r="A7987" i="1"/>
  <c r="N7986" i="1"/>
  <c r="M7986" i="1"/>
  <c r="L7986" i="1"/>
  <c r="J7986" i="1"/>
  <c r="K7986" i="1" s="1"/>
  <c r="I7986" i="1"/>
  <c r="H7986" i="1"/>
  <c r="G7986" i="1"/>
  <c r="F7986" i="1"/>
  <c r="E7986" i="1"/>
  <c r="D7986" i="1"/>
  <c r="C7986" i="1"/>
  <c r="A7986" i="1"/>
  <c r="N7985" i="1"/>
  <c r="M7985" i="1"/>
  <c r="L7985" i="1"/>
  <c r="J7985" i="1"/>
  <c r="K7985" i="1" s="1"/>
  <c r="I7985" i="1"/>
  <c r="H7985" i="1"/>
  <c r="G7985" i="1"/>
  <c r="F7985" i="1"/>
  <c r="E7985" i="1"/>
  <c r="D7985" i="1"/>
  <c r="C7985" i="1"/>
  <c r="A7985" i="1"/>
  <c r="N7984" i="1"/>
  <c r="M7984" i="1"/>
  <c r="L7984" i="1"/>
  <c r="J7984" i="1"/>
  <c r="K7984" i="1" s="1"/>
  <c r="I7984" i="1"/>
  <c r="H7984" i="1"/>
  <c r="G7984" i="1"/>
  <c r="F7984" i="1"/>
  <c r="E7984" i="1"/>
  <c r="D7984" i="1"/>
  <c r="C7984" i="1"/>
  <c r="A7984" i="1"/>
  <c r="N7983" i="1"/>
  <c r="M7983" i="1"/>
  <c r="L7983" i="1"/>
  <c r="J7983" i="1"/>
  <c r="K7983" i="1" s="1"/>
  <c r="I7983" i="1"/>
  <c r="H7983" i="1"/>
  <c r="G7983" i="1"/>
  <c r="F7983" i="1"/>
  <c r="E7983" i="1"/>
  <c r="D7983" i="1"/>
  <c r="C7983" i="1"/>
  <c r="A7983" i="1"/>
  <c r="N7982" i="1"/>
  <c r="M7982" i="1"/>
  <c r="L7982" i="1"/>
  <c r="J7982" i="1"/>
  <c r="K7982" i="1" s="1"/>
  <c r="I7982" i="1"/>
  <c r="H7982" i="1"/>
  <c r="G7982" i="1"/>
  <c r="F7982" i="1"/>
  <c r="E7982" i="1"/>
  <c r="D7982" i="1"/>
  <c r="C7982" i="1"/>
  <c r="A7982" i="1"/>
  <c r="N7981" i="1"/>
  <c r="M7981" i="1"/>
  <c r="L7981" i="1"/>
  <c r="J7981" i="1"/>
  <c r="K7981" i="1" s="1"/>
  <c r="I7981" i="1"/>
  <c r="H7981" i="1"/>
  <c r="G7981" i="1"/>
  <c r="F7981" i="1"/>
  <c r="E7981" i="1"/>
  <c r="D7981" i="1"/>
  <c r="C7981" i="1"/>
  <c r="A7981" i="1"/>
  <c r="N7980" i="1"/>
  <c r="M7980" i="1"/>
  <c r="L7980" i="1"/>
  <c r="J7980" i="1"/>
  <c r="K7980" i="1" s="1"/>
  <c r="I7980" i="1"/>
  <c r="H7980" i="1"/>
  <c r="G7980" i="1"/>
  <c r="F7980" i="1"/>
  <c r="E7980" i="1"/>
  <c r="D7980" i="1"/>
  <c r="C7980" i="1"/>
  <c r="A7980" i="1"/>
  <c r="N7979" i="1"/>
  <c r="M7979" i="1"/>
  <c r="L7979" i="1"/>
  <c r="J7979" i="1"/>
  <c r="K7979" i="1" s="1"/>
  <c r="I7979" i="1"/>
  <c r="H7979" i="1"/>
  <c r="G7979" i="1"/>
  <c r="F7979" i="1"/>
  <c r="E7979" i="1"/>
  <c r="D7979" i="1"/>
  <c r="C7979" i="1"/>
  <c r="A7979" i="1"/>
  <c r="N7978" i="1"/>
  <c r="M7978" i="1"/>
  <c r="L7978" i="1"/>
  <c r="J7978" i="1"/>
  <c r="K7978" i="1" s="1"/>
  <c r="I7978" i="1"/>
  <c r="H7978" i="1"/>
  <c r="G7978" i="1"/>
  <c r="F7978" i="1"/>
  <c r="E7978" i="1"/>
  <c r="D7978" i="1"/>
  <c r="C7978" i="1"/>
  <c r="A7978" i="1"/>
  <c r="N7977" i="1"/>
  <c r="M7977" i="1"/>
  <c r="L7977" i="1"/>
  <c r="J7977" i="1"/>
  <c r="K7977" i="1" s="1"/>
  <c r="I7977" i="1"/>
  <c r="H7977" i="1"/>
  <c r="G7977" i="1"/>
  <c r="F7977" i="1"/>
  <c r="E7977" i="1"/>
  <c r="D7977" i="1"/>
  <c r="C7977" i="1"/>
  <c r="A7977" i="1"/>
  <c r="N7976" i="1"/>
  <c r="M7976" i="1"/>
  <c r="L7976" i="1"/>
  <c r="J7976" i="1"/>
  <c r="K7976" i="1" s="1"/>
  <c r="I7976" i="1"/>
  <c r="H7976" i="1"/>
  <c r="G7976" i="1"/>
  <c r="F7976" i="1"/>
  <c r="E7976" i="1"/>
  <c r="D7976" i="1"/>
  <c r="C7976" i="1"/>
  <c r="A7976" i="1"/>
  <c r="N7975" i="1"/>
  <c r="M7975" i="1"/>
  <c r="L7975" i="1"/>
  <c r="J7975" i="1"/>
  <c r="K7975" i="1" s="1"/>
  <c r="I7975" i="1"/>
  <c r="H7975" i="1"/>
  <c r="G7975" i="1"/>
  <c r="F7975" i="1"/>
  <c r="E7975" i="1"/>
  <c r="D7975" i="1"/>
  <c r="C7975" i="1"/>
  <c r="A7975" i="1"/>
  <c r="N7974" i="1"/>
  <c r="M7974" i="1"/>
  <c r="L7974" i="1"/>
  <c r="J7974" i="1"/>
  <c r="K7974" i="1" s="1"/>
  <c r="I7974" i="1"/>
  <c r="H7974" i="1"/>
  <c r="G7974" i="1"/>
  <c r="F7974" i="1"/>
  <c r="E7974" i="1"/>
  <c r="D7974" i="1"/>
  <c r="C7974" i="1"/>
  <c r="A7974" i="1"/>
  <c r="N7973" i="1"/>
  <c r="M7973" i="1"/>
  <c r="L7973" i="1"/>
  <c r="J7973" i="1"/>
  <c r="K7973" i="1" s="1"/>
  <c r="I7973" i="1"/>
  <c r="H7973" i="1"/>
  <c r="G7973" i="1"/>
  <c r="F7973" i="1"/>
  <c r="E7973" i="1"/>
  <c r="D7973" i="1"/>
  <c r="C7973" i="1"/>
  <c r="A7973" i="1"/>
  <c r="N7972" i="1"/>
  <c r="M7972" i="1"/>
  <c r="L7972" i="1"/>
  <c r="J7972" i="1"/>
  <c r="K7972" i="1" s="1"/>
  <c r="I7972" i="1"/>
  <c r="H7972" i="1"/>
  <c r="G7972" i="1"/>
  <c r="F7972" i="1"/>
  <c r="E7972" i="1"/>
  <c r="D7972" i="1"/>
  <c r="C7972" i="1"/>
  <c r="A7972" i="1"/>
  <c r="N7971" i="1"/>
  <c r="M7971" i="1"/>
  <c r="L7971" i="1"/>
  <c r="J7971" i="1"/>
  <c r="K7971" i="1" s="1"/>
  <c r="I7971" i="1"/>
  <c r="H7971" i="1"/>
  <c r="G7971" i="1"/>
  <c r="F7971" i="1"/>
  <c r="E7971" i="1"/>
  <c r="D7971" i="1"/>
  <c r="C7971" i="1"/>
  <c r="A7971" i="1"/>
  <c r="N7970" i="1"/>
  <c r="M7970" i="1"/>
  <c r="L7970" i="1"/>
  <c r="J7970" i="1"/>
  <c r="K7970" i="1" s="1"/>
  <c r="I7970" i="1"/>
  <c r="H7970" i="1"/>
  <c r="G7970" i="1"/>
  <c r="F7970" i="1"/>
  <c r="E7970" i="1"/>
  <c r="D7970" i="1"/>
  <c r="C7970" i="1"/>
  <c r="A7970" i="1"/>
  <c r="N7969" i="1"/>
  <c r="M7969" i="1"/>
  <c r="L7969" i="1"/>
  <c r="J7969" i="1"/>
  <c r="K7969" i="1" s="1"/>
  <c r="I7969" i="1"/>
  <c r="H7969" i="1"/>
  <c r="G7969" i="1"/>
  <c r="F7969" i="1"/>
  <c r="E7969" i="1"/>
  <c r="D7969" i="1"/>
  <c r="C7969" i="1"/>
  <c r="A7969" i="1"/>
  <c r="N7968" i="1"/>
  <c r="M7968" i="1"/>
  <c r="L7968" i="1"/>
  <c r="J7968" i="1"/>
  <c r="K7968" i="1" s="1"/>
  <c r="I7968" i="1"/>
  <c r="H7968" i="1"/>
  <c r="G7968" i="1"/>
  <c r="F7968" i="1"/>
  <c r="E7968" i="1"/>
  <c r="D7968" i="1"/>
  <c r="C7968" i="1"/>
  <c r="A7968" i="1"/>
  <c r="N7967" i="1"/>
  <c r="M7967" i="1"/>
  <c r="L7967" i="1"/>
  <c r="J7967" i="1"/>
  <c r="K7967" i="1" s="1"/>
  <c r="I7967" i="1"/>
  <c r="H7967" i="1"/>
  <c r="G7967" i="1"/>
  <c r="F7967" i="1"/>
  <c r="E7967" i="1"/>
  <c r="D7967" i="1"/>
  <c r="C7967" i="1"/>
  <c r="A7967" i="1"/>
  <c r="N7966" i="1"/>
  <c r="M7966" i="1"/>
  <c r="L7966" i="1"/>
  <c r="J7966" i="1"/>
  <c r="K7966" i="1" s="1"/>
  <c r="I7966" i="1"/>
  <c r="H7966" i="1"/>
  <c r="G7966" i="1"/>
  <c r="F7966" i="1"/>
  <c r="E7966" i="1"/>
  <c r="D7966" i="1"/>
  <c r="C7966" i="1"/>
  <c r="A7966" i="1"/>
  <c r="N7965" i="1"/>
  <c r="M7965" i="1"/>
  <c r="L7965" i="1"/>
  <c r="J7965" i="1"/>
  <c r="K7965" i="1" s="1"/>
  <c r="I7965" i="1"/>
  <c r="H7965" i="1"/>
  <c r="G7965" i="1"/>
  <c r="F7965" i="1"/>
  <c r="E7965" i="1"/>
  <c r="D7965" i="1"/>
  <c r="C7965" i="1"/>
  <c r="A7965" i="1"/>
  <c r="N7964" i="1"/>
  <c r="M7964" i="1"/>
  <c r="L7964" i="1"/>
  <c r="J7964" i="1"/>
  <c r="K7964" i="1" s="1"/>
  <c r="I7964" i="1"/>
  <c r="H7964" i="1"/>
  <c r="G7964" i="1"/>
  <c r="F7964" i="1"/>
  <c r="E7964" i="1"/>
  <c r="D7964" i="1"/>
  <c r="C7964" i="1"/>
  <c r="A7964" i="1"/>
  <c r="N7963" i="1"/>
  <c r="M7963" i="1"/>
  <c r="L7963" i="1"/>
  <c r="J7963" i="1"/>
  <c r="K7963" i="1" s="1"/>
  <c r="I7963" i="1"/>
  <c r="H7963" i="1"/>
  <c r="G7963" i="1"/>
  <c r="F7963" i="1"/>
  <c r="E7963" i="1"/>
  <c r="D7963" i="1"/>
  <c r="C7963" i="1"/>
  <c r="A7963" i="1"/>
  <c r="N7962" i="1"/>
  <c r="M7962" i="1"/>
  <c r="L7962" i="1"/>
  <c r="J7962" i="1"/>
  <c r="K7962" i="1" s="1"/>
  <c r="I7962" i="1"/>
  <c r="H7962" i="1"/>
  <c r="G7962" i="1"/>
  <c r="F7962" i="1"/>
  <c r="E7962" i="1"/>
  <c r="D7962" i="1"/>
  <c r="C7962" i="1"/>
  <c r="A7962" i="1"/>
  <c r="N7961" i="1"/>
  <c r="M7961" i="1"/>
  <c r="L7961" i="1"/>
  <c r="J7961" i="1"/>
  <c r="K7961" i="1" s="1"/>
  <c r="I7961" i="1"/>
  <c r="H7961" i="1"/>
  <c r="G7961" i="1"/>
  <c r="F7961" i="1"/>
  <c r="E7961" i="1"/>
  <c r="D7961" i="1"/>
  <c r="C7961" i="1"/>
  <c r="A7961" i="1"/>
  <c r="N7960" i="1"/>
  <c r="M7960" i="1"/>
  <c r="L7960" i="1"/>
  <c r="J7960" i="1"/>
  <c r="K7960" i="1" s="1"/>
  <c r="I7960" i="1"/>
  <c r="H7960" i="1"/>
  <c r="G7960" i="1"/>
  <c r="F7960" i="1"/>
  <c r="E7960" i="1"/>
  <c r="D7960" i="1"/>
  <c r="C7960" i="1"/>
  <c r="A7960" i="1"/>
  <c r="N7959" i="1"/>
  <c r="M7959" i="1"/>
  <c r="L7959" i="1"/>
  <c r="J7959" i="1"/>
  <c r="K7959" i="1" s="1"/>
  <c r="I7959" i="1"/>
  <c r="H7959" i="1"/>
  <c r="G7959" i="1"/>
  <c r="F7959" i="1"/>
  <c r="E7959" i="1"/>
  <c r="D7959" i="1"/>
  <c r="C7959" i="1"/>
  <c r="A7959" i="1"/>
  <c r="N7958" i="1"/>
  <c r="M7958" i="1"/>
  <c r="L7958" i="1"/>
  <c r="J7958" i="1"/>
  <c r="K7958" i="1" s="1"/>
  <c r="I7958" i="1"/>
  <c r="H7958" i="1"/>
  <c r="G7958" i="1"/>
  <c r="F7958" i="1"/>
  <c r="E7958" i="1"/>
  <c r="D7958" i="1"/>
  <c r="C7958" i="1"/>
  <c r="A7958" i="1"/>
  <c r="N7957" i="1"/>
  <c r="M7957" i="1"/>
  <c r="L7957" i="1"/>
  <c r="J7957" i="1"/>
  <c r="K7957" i="1" s="1"/>
  <c r="I7957" i="1"/>
  <c r="H7957" i="1"/>
  <c r="G7957" i="1"/>
  <c r="F7957" i="1"/>
  <c r="E7957" i="1"/>
  <c r="D7957" i="1"/>
  <c r="C7957" i="1"/>
  <c r="A7957" i="1"/>
  <c r="N7956" i="1"/>
  <c r="M7956" i="1"/>
  <c r="L7956" i="1"/>
  <c r="J7956" i="1"/>
  <c r="K7956" i="1" s="1"/>
  <c r="I7956" i="1"/>
  <c r="H7956" i="1"/>
  <c r="G7956" i="1"/>
  <c r="F7956" i="1"/>
  <c r="E7956" i="1"/>
  <c r="D7956" i="1"/>
  <c r="C7956" i="1"/>
  <c r="A7956" i="1"/>
  <c r="N7955" i="1"/>
  <c r="M7955" i="1"/>
  <c r="L7955" i="1"/>
  <c r="J7955" i="1"/>
  <c r="K7955" i="1" s="1"/>
  <c r="I7955" i="1"/>
  <c r="H7955" i="1"/>
  <c r="G7955" i="1"/>
  <c r="F7955" i="1"/>
  <c r="E7955" i="1"/>
  <c r="D7955" i="1"/>
  <c r="C7955" i="1"/>
  <c r="A7955" i="1"/>
  <c r="N7954" i="1"/>
  <c r="M7954" i="1"/>
  <c r="L7954" i="1"/>
  <c r="J7954" i="1"/>
  <c r="K7954" i="1" s="1"/>
  <c r="I7954" i="1"/>
  <c r="H7954" i="1"/>
  <c r="G7954" i="1"/>
  <c r="F7954" i="1"/>
  <c r="E7954" i="1"/>
  <c r="D7954" i="1"/>
  <c r="C7954" i="1"/>
  <c r="A7954" i="1"/>
  <c r="N7953" i="1"/>
  <c r="M7953" i="1"/>
  <c r="L7953" i="1"/>
  <c r="J7953" i="1"/>
  <c r="K7953" i="1" s="1"/>
  <c r="I7953" i="1"/>
  <c r="H7953" i="1"/>
  <c r="G7953" i="1"/>
  <c r="F7953" i="1"/>
  <c r="E7953" i="1"/>
  <c r="D7953" i="1"/>
  <c r="C7953" i="1"/>
  <c r="A7953" i="1"/>
  <c r="N7952" i="1"/>
  <c r="M7952" i="1"/>
  <c r="L7952" i="1"/>
  <c r="J7952" i="1"/>
  <c r="K7952" i="1" s="1"/>
  <c r="I7952" i="1"/>
  <c r="H7952" i="1"/>
  <c r="G7952" i="1"/>
  <c r="F7952" i="1"/>
  <c r="E7952" i="1"/>
  <c r="D7952" i="1"/>
  <c r="C7952" i="1"/>
  <c r="A7952" i="1"/>
  <c r="N7951" i="1"/>
  <c r="M7951" i="1"/>
  <c r="L7951" i="1"/>
  <c r="J7951" i="1"/>
  <c r="K7951" i="1" s="1"/>
  <c r="I7951" i="1"/>
  <c r="H7951" i="1"/>
  <c r="G7951" i="1"/>
  <c r="F7951" i="1"/>
  <c r="E7951" i="1"/>
  <c r="D7951" i="1"/>
  <c r="C7951" i="1"/>
  <c r="A7951" i="1"/>
  <c r="N7950" i="1"/>
  <c r="M7950" i="1"/>
  <c r="L7950" i="1"/>
  <c r="J7950" i="1"/>
  <c r="K7950" i="1" s="1"/>
  <c r="I7950" i="1"/>
  <c r="H7950" i="1"/>
  <c r="G7950" i="1"/>
  <c r="F7950" i="1"/>
  <c r="E7950" i="1"/>
  <c r="D7950" i="1"/>
  <c r="C7950" i="1"/>
  <c r="A7950" i="1"/>
  <c r="N7949" i="1"/>
  <c r="M7949" i="1"/>
  <c r="L7949" i="1"/>
  <c r="J7949" i="1"/>
  <c r="K7949" i="1" s="1"/>
  <c r="I7949" i="1"/>
  <c r="H7949" i="1"/>
  <c r="G7949" i="1"/>
  <c r="F7949" i="1"/>
  <c r="E7949" i="1"/>
  <c r="D7949" i="1"/>
  <c r="C7949" i="1"/>
  <c r="A7949" i="1"/>
  <c r="N7948" i="1"/>
  <c r="M7948" i="1"/>
  <c r="L7948" i="1"/>
  <c r="J7948" i="1"/>
  <c r="K7948" i="1" s="1"/>
  <c r="I7948" i="1"/>
  <c r="H7948" i="1"/>
  <c r="G7948" i="1"/>
  <c r="F7948" i="1"/>
  <c r="E7948" i="1"/>
  <c r="D7948" i="1"/>
  <c r="C7948" i="1"/>
  <c r="A7948" i="1"/>
  <c r="N7947" i="1"/>
  <c r="M7947" i="1"/>
  <c r="L7947" i="1"/>
  <c r="J7947" i="1"/>
  <c r="K7947" i="1" s="1"/>
  <c r="I7947" i="1"/>
  <c r="H7947" i="1"/>
  <c r="G7947" i="1"/>
  <c r="F7947" i="1"/>
  <c r="E7947" i="1"/>
  <c r="D7947" i="1"/>
  <c r="C7947" i="1"/>
  <c r="A7947" i="1"/>
  <c r="N7946" i="1"/>
  <c r="M7946" i="1"/>
  <c r="L7946" i="1"/>
  <c r="J7946" i="1"/>
  <c r="K7946" i="1" s="1"/>
  <c r="I7946" i="1"/>
  <c r="H7946" i="1"/>
  <c r="G7946" i="1"/>
  <c r="F7946" i="1"/>
  <c r="E7946" i="1"/>
  <c r="D7946" i="1"/>
  <c r="C7946" i="1"/>
  <c r="A7946" i="1"/>
  <c r="N7945" i="1"/>
  <c r="M7945" i="1"/>
  <c r="L7945" i="1"/>
  <c r="J7945" i="1"/>
  <c r="K7945" i="1" s="1"/>
  <c r="I7945" i="1"/>
  <c r="H7945" i="1"/>
  <c r="G7945" i="1"/>
  <c r="F7945" i="1"/>
  <c r="E7945" i="1"/>
  <c r="D7945" i="1"/>
  <c r="C7945" i="1"/>
  <c r="A7945" i="1"/>
  <c r="N7944" i="1"/>
  <c r="M7944" i="1"/>
  <c r="L7944" i="1"/>
  <c r="J7944" i="1"/>
  <c r="K7944" i="1" s="1"/>
  <c r="I7944" i="1"/>
  <c r="H7944" i="1"/>
  <c r="G7944" i="1"/>
  <c r="F7944" i="1"/>
  <c r="E7944" i="1"/>
  <c r="D7944" i="1"/>
  <c r="C7944" i="1"/>
  <c r="A7944" i="1"/>
  <c r="N7943" i="1"/>
  <c r="M7943" i="1"/>
  <c r="L7943" i="1"/>
  <c r="J7943" i="1"/>
  <c r="K7943" i="1" s="1"/>
  <c r="I7943" i="1"/>
  <c r="H7943" i="1"/>
  <c r="G7943" i="1"/>
  <c r="F7943" i="1"/>
  <c r="E7943" i="1"/>
  <c r="D7943" i="1"/>
  <c r="C7943" i="1"/>
  <c r="A7943" i="1"/>
  <c r="N7942" i="1"/>
  <c r="M7942" i="1"/>
  <c r="L7942" i="1"/>
  <c r="J7942" i="1"/>
  <c r="K7942" i="1" s="1"/>
  <c r="I7942" i="1"/>
  <c r="H7942" i="1"/>
  <c r="G7942" i="1"/>
  <c r="F7942" i="1"/>
  <c r="E7942" i="1"/>
  <c r="D7942" i="1"/>
  <c r="C7942" i="1"/>
  <c r="A7942" i="1"/>
  <c r="N7941" i="1"/>
  <c r="M7941" i="1"/>
  <c r="L7941" i="1"/>
  <c r="J7941" i="1"/>
  <c r="K7941" i="1" s="1"/>
  <c r="I7941" i="1"/>
  <c r="H7941" i="1"/>
  <c r="G7941" i="1"/>
  <c r="F7941" i="1"/>
  <c r="E7941" i="1"/>
  <c r="D7941" i="1"/>
  <c r="C7941" i="1"/>
  <c r="A7941" i="1"/>
  <c r="N7940" i="1"/>
  <c r="M7940" i="1"/>
  <c r="L7940" i="1"/>
  <c r="J7940" i="1"/>
  <c r="K7940" i="1" s="1"/>
  <c r="I7940" i="1"/>
  <c r="H7940" i="1"/>
  <c r="G7940" i="1"/>
  <c r="F7940" i="1"/>
  <c r="E7940" i="1"/>
  <c r="D7940" i="1"/>
  <c r="C7940" i="1"/>
  <c r="A7940" i="1"/>
  <c r="N7939" i="1"/>
  <c r="M7939" i="1"/>
  <c r="L7939" i="1"/>
  <c r="J7939" i="1"/>
  <c r="K7939" i="1" s="1"/>
  <c r="I7939" i="1"/>
  <c r="H7939" i="1"/>
  <c r="G7939" i="1"/>
  <c r="F7939" i="1"/>
  <c r="E7939" i="1"/>
  <c r="D7939" i="1"/>
  <c r="C7939" i="1"/>
  <c r="A7939" i="1"/>
  <c r="N7938" i="1"/>
  <c r="M7938" i="1"/>
  <c r="L7938" i="1"/>
  <c r="J7938" i="1"/>
  <c r="K7938" i="1" s="1"/>
  <c r="I7938" i="1"/>
  <c r="H7938" i="1"/>
  <c r="G7938" i="1"/>
  <c r="F7938" i="1"/>
  <c r="E7938" i="1"/>
  <c r="D7938" i="1"/>
  <c r="C7938" i="1"/>
  <c r="A7938" i="1"/>
  <c r="N7937" i="1"/>
  <c r="M7937" i="1"/>
  <c r="L7937" i="1"/>
  <c r="J7937" i="1"/>
  <c r="K7937" i="1" s="1"/>
  <c r="I7937" i="1"/>
  <c r="H7937" i="1"/>
  <c r="G7937" i="1"/>
  <c r="F7937" i="1"/>
  <c r="E7937" i="1"/>
  <c r="D7937" i="1"/>
  <c r="C7937" i="1"/>
  <c r="A7937" i="1"/>
  <c r="N7936" i="1"/>
  <c r="M7936" i="1"/>
  <c r="L7936" i="1"/>
  <c r="J7936" i="1"/>
  <c r="K7936" i="1" s="1"/>
  <c r="I7936" i="1"/>
  <c r="H7936" i="1"/>
  <c r="G7936" i="1"/>
  <c r="F7936" i="1"/>
  <c r="E7936" i="1"/>
  <c r="D7936" i="1"/>
  <c r="C7936" i="1"/>
  <c r="A7936" i="1"/>
  <c r="N7935" i="1"/>
  <c r="M7935" i="1"/>
  <c r="L7935" i="1"/>
  <c r="J7935" i="1"/>
  <c r="K7935" i="1" s="1"/>
  <c r="I7935" i="1"/>
  <c r="H7935" i="1"/>
  <c r="G7935" i="1"/>
  <c r="F7935" i="1"/>
  <c r="E7935" i="1"/>
  <c r="D7935" i="1"/>
  <c r="C7935" i="1"/>
  <c r="A7935" i="1"/>
  <c r="N7934" i="1"/>
  <c r="M7934" i="1"/>
  <c r="L7934" i="1"/>
  <c r="J7934" i="1"/>
  <c r="K7934" i="1" s="1"/>
  <c r="I7934" i="1"/>
  <c r="H7934" i="1"/>
  <c r="G7934" i="1"/>
  <c r="F7934" i="1"/>
  <c r="E7934" i="1"/>
  <c r="D7934" i="1"/>
  <c r="C7934" i="1"/>
  <c r="A7934" i="1"/>
  <c r="N7933" i="1"/>
  <c r="M7933" i="1"/>
  <c r="L7933" i="1"/>
  <c r="J7933" i="1"/>
  <c r="K7933" i="1" s="1"/>
  <c r="I7933" i="1"/>
  <c r="H7933" i="1"/>
  <c r="G7933" i="1"/>
  <c r="F7933" i="1"/>
  <c r="E7933" i="1"/>
  <c r="D7933" i="1"/>
  <c r="C7933" i="1"/>
  <c r="A7933" i="1"/>
  <c r="N7932" i="1"/>
  <c r="M7932" i="1"/>
  <c r="L7932" i="1"/>
  <c r="J7932" i="1"/>
  <c r="K7932" i="1" s="1"/>
  <c r="I7932" i="1"/>
  <c r="H7932" i="1"/>
  <c r="G7932" i="1"/>
  <c r="F7932" i="1"/>
  <c r="E7932" i="1"/>
  <c r="D7932" i="1"/>
  <c r="C7932" i="1"/>
  <c r="A7932" i="1"/>
  <c r="N7931" i="1"/>
  <c r="M7931" i="1"/>
  <c r="L7931" i="1"/>
  <c r="J7931" i="1"/>
  <c r="K7931" i="1" s="1"/>
  <c r="I7931" i="1"/>
  <c r="H7931" i="1"/>
  <c r="G7931" i="1"/>
  <c r="F7931" i="1"/>
  <c r="E7931" i="1"/>
  <c r="D7931" i="1"/>
  <c r="C7931" i="1"/>
  <c r="A7931" i="1"/>
  <c r="N7930" i="1"/>
  <c r="M7930" i="1"/>
  <c r="L7930" i="1"/>
  <c r="J7930" i="1"/>
  <c r="K7930" i="1" s="1"/>
  <c r="I7930" i="1"/>
  <c r="H7930" i="1"/>
  <c r="G7930" i="1"/>
  <c r="F7930" i="1"/>
  <c r="E7930" i="1"/>
  <c r="D7930" i="1"/>
  <c r="C7930" i="1"/>
  <c r="A7930" i="1"/>
  <c r="N7929" i="1"/>
  <c r="M7929" i="1"/>
  <c r="L7929" i="1"/>
  <c r="J7929" i="1"/>
  <c r="K7929" i="1" s="1"/>
  <c r="I7929" i="1"/>
  <c r="H7929" i="1"/>
  <c r="G7929" i="1"/>
  <c r="F7929" i="1"/>
  <c r="E7929" i="1"/>
  <c r="D7929" i="1"/>
  <c r="C7929" i="1"/>
  <c r="A7929" i="1"/>
  <c r="N7928" i="1"/>
  <c r="M7928" i="1"/>
  <c r="L7928" i="1"/>
  <c r="J7928" i="1"/>
  <c r="K7928" i="1" s="1"/>
  <c r="I7928" i="1"/>
  <c r="H7928" i="1"/>
  <c r="G7928" i="1"/>
  <c r="F7928" i="1"/>
  <c r="E7928" i="1"/>
  <c r="D7928" i="1"/>
  <c r="C7928" i="1"/>
  <c r="A7928" i="1"/>
  <c r="N7927" i="1"/>
  <c r="M7927" i="1"/>
  <c r="L7927" i="1"/>
  <c r="J7927" i="1"/>
  <c r="K7927" i="1" s="1"/>
  <c r="I7927" i="1"/>
  <c r="H7927" i="1"/>
  <c r="G7927" i="1"/>
  <c r="F7927" i="1"/>
  <c r="E7927" i="1"/>
  <c r="D7927" i="1"/>
  <c r="C7927" i="1"/>
  <c r="A7927" i="1"/>
  <c r="N7926" i="1"/>
  <c r="M7926" i="1"/>
  <c r="L7926" i="1"/>
  <c r="J7926" i="1"/>
  <c r="K7926" i="1" s="1"/>
  <c r="I7926" i="1"/>
  <c r="H7926" i="1"/>
  <c r="G7926" i="1"/>
  <c r="F7926" i="1"/>
  <c r="E7926" i="1"/>
  <c r="D7926" i="1"/>
  <c r="C7926" i="1"/>
  <c r="A7926" i="1"/>
  <c r="N7925" i="1"/>
  <c r="M7925" i="1"/>
  <c r="L7925" i="1"/>
  <c r="J7925" i="1"/>
  <c r="K7925" i="1" s="1"/>
  <c r="I7925" i="1"/>
  <c r="H7925" i="1"/>
  <c r="G7925" i="1"/>
  <c r="F7925" i="1"/>
  <c r="E7925" i="1"/>
  <c r="D7925" i="1"/>
  <c r="C7925" i="1"/>
  <c r="A7925" i="1"/>
  <c r="N7924" i="1"/>
  <c r="M7924" i="1"/>
  <c r="L7924" i="1"/>
  <c r="J7924" i="1"/>
  <c r="K7924" i="1" s="1"/>
  <c r="I7924" i="1"/>
  <c r="H7924" i="1"/>
  <c r="G7924" i="1"/>
  <c r="F7924" i="1"/>
  <c r="E7924" i="1"/>
  <c r="D7924" i="1"/>
  <c r="C7924" i="1"/>
  <c r="A7924" i="1"/>
  <c r="N7923" i="1"/>
  <c r="M7923" i="1"/>
  <c r="L7923" i="1"/>
  <c r="J7923" i="1"/>
  <c r="K7923" i="1" s="1"/>
  <c r="I7923" i="1"/>
  <c r="H7923" i="1"/>
  <c r="G7923" i="1"/>
  <c r="F7923" i="1"/>
  <c r="E7923" i="1"/>
  <c r="D7923" i="1"/>
  <c r="C7923" i="1"/>
  <c r="A7923" i="1"/>
  <c r="N7922" i="1"/>
  <c r="M7922" i="1"/>
  <c r="L7922" i="1"/>
  <c r="J7922" i="1"/>
  <c r="K7922" i="1" s="1"/>
  <c r="I7922" i="1"/>
  <c r="H7922" i="1"/>
  <c r="G7922" i="1"/>
  <c r="F7922" i="1"/>
  <c r="E7922" i="1"/>
  <c r="D7922" i="1"/>
  <c r="C7922" i="1"/>
  <c r="A7922" i="1"/>
  <c r="N7921" i="1"/>
  <c r="M7921" i="1"/>
  <c r="L7921" i="1"/>
  <c r="J7921" i="1"/>
  <c r="K7921" i="1" s="1"/>
  <c r="I7921" i="1"/>
  <c r="H7921" i="1"/>
  <c r="G7921" i="1"/>
  <c r="F7921" i="1"/>
  <c r="E7921" i="1"/>
  <c r="D7921" i="1"/>
  <c r="C7921" i="1"/>
  <c r="A7921" i="1"/>
  <c r="N7920" i="1"/>
  <c r="M7920" i="1"/>
  <c r="L7920" i="1"/>
  <c r="J7920" i="1"/>
  <c r="K7920" i="1" s="1"/>
  <c r="I7920" i="1"/>
  <c r="H7920" i="1"/>
  <c r="G7920" i="1"/>
  <c r="F7920" i="1"/>
  <c r="E7920" i="1"/>
  <c r="D7920" i="1"/>
  <c r="C7920" i="1"/>
  <c r="A7920" i="1"/>
  <c r="N7919" i="1"/>
  <c r="M7919" i="1"/>
  <c r="L7919" i="1"/>
  <c r="J7919" i="1"/>
  <c r="K7919" i="1" s="1"/>
  <c r="I7919" i="1"/>
  <c r="H7919" i="1"/>
  <c r="G7919" i="1"/>
  <c r="F7919" i="1"/>
  <c r="E7919" i="1"/>
  <c r="D7919" i="1"/>
  <c r="C7919" i="1"/>
  <c r="A7919" i="1"/>
  <c r="N7918" i="1"/>
  <c r="M7918" i="1"/>
  <c r="L7918" i="1"/>
  <c r="J7918" i="1"/>
  <c r="K7918" i="1" s="1"/>
  <c r="I7918" i="1"/>
  <c r="H7918" i="1"/>
  <c r="G7918" i="1"/>
  <c r="F7918" i="1"/>
  <c r="E7918" i="1"/>
  <c r="D7918" i="1"/>
  <c r="C7918" i="1"/>
  <c r="A7918" i="1"/>
  <c r="N7917" i="1"/>
  <c r="M7917" i="1"/>
  <c r="L7917" i="1"/>
  <c r="J7917" i="1"/>
  <c r="K7917" i="1" s="1"/>
  <c r="I7917" i="1"/>
  <c r="H7917" i="1"/>
  <c r="G7917" i="1"/>
  <c r="F7917" i="1"/>
  <c r="E7917" i="1"/>
  <c r="D7917" i="1"/>
  <c r="C7917" i="1"/>
  <c r="A7917" i="1"/>
  <c r="N7916" i="1"/>
  <c r="M7916" i="1"/>
  <c r="L7916" i="1"/>
  <c r="J7916" i="1"/>
  <c r="K7916" i="1" s="1"/>
  <c r="I7916" i="1"/>
  <c r="H7916" i="1"/>
  <c r="G7916" i="1"/>
  <c r="F7916" i="1"/>
  <c r="E7916" i="1"/>
  <c r="D7916" i="1"/>
  <c r="C7916" i="1"/>
  <c r="A7916" i="1"/>
  <c r="N7915" i="1"/>
  <c r="M7915" i="1"/>
  <c r="L7915" i="1"/>
  <c r="J7915" i="1"/>
  <c r="K7915" i="1" s="1"/>
  <c r="I7915" i="1"/>
  <c r="H7915" i="1"/>
  <c r="G7915" i="1"/>
  <c r="F7915" i="1"/>
  <c r="E7915" i="1"/>
  <c r="D7915" i="1"/>
  <c r="C7915" i="1"/>
  <c r="A7915" i="1"/>
  <c r="N7914" i="1"/>
  <c r="M7914" i="1"/>
  <c r="L7914" i="1"/>
  <c r="J7914" i="1"/>
  <c r="K7914" i="1" s="1"/>
  <c r="I7914" i="1"/>
  <c r="H7914" i="1"/>
  <c r="G7914" i="1"/>
  <c r="F7914" i="1"/>
  <c r="E7914" i="1"/>
  <c r="D7914" i="1"/>
  <c r="C7914" i="1"/>
  <c r="A7914" i="1"/>
  <c r="N7913" i="1"/>
  <c r="M7913" i="1"/>
  <c r="L7913" i="1"/>
  <c r="J7913" i="1"/>
  <c r="K7913" i="1" s="1"/>
  <c r="I7913" i="1"/>
  <c r="H7913" i="1"/>
  <c r="G7913" i="1"/>
  <c r="F7913" i="1"/>
  <c r="E7913" i="1"/>
  <c r="D7913" i="1"/>
  <c r="C7913" i="1"/>
  <c r="A7913" i="1"/>
  <c r="N7912" i="1"/>
  <c r="M7912" i="1"/>
  <c r="L7912" i="1"/>
  <c r="J7912" i="1"/>
  <c r="K7912" i="1" s="1"/>
  <c r="I7912" i="1"/>
  <c r="H7912" i="1"/>
  <c r="G7912" i="1"/>
  <c r="F7912" i="1"/>
  <c r="E7912" i="1"/>
  <c r="D7912" i="1"/>
  <c r="C7912" i="1"/>
  <c r="A7912" i="1"/>
  <c r="N7911" i="1"/>
  <c r="M7911" i="1"/>
  <c r="L7911" i="1"/>
  <c r="J7911" i="1"/>
  <c r="K7911" i="1" s="1"/>
  <c r="I7911" i="1"/>
  <c r="H7911" i="1"/>
  <c r="G7911" i="1"/>
  <c r="F7911" i="1"/>
  <c r="E7911" i="1"/>
  <c r="D7911" i="1"/>
  <c r="C7911" i="1"/>
  <c r="A7911" i="1"/>
  <c r="N7910" i="1"/>
  <c r="M7910" i="1"/>
  <c r="L7910" i="1"/>
  <c r="J7910" i="1"/>
  <c r="K7910" i="1" s="1"/>
  <c r="I7910" i="1"/>
  <c r="H7910" i="1"/>
  <c r="G7910" i="1"/>
  <c r="F7910" i="1"/>
  <c r="E7910" i="1"/>
  <c r="D7910" i="1"/>
  <c r="C7910" i="1"/>
  <c r="A7910" i="1"/>
  <c r="N7909" i="1"/>
  <c r="M7909" i="1"/>
  <c r="L7909" i="1"/>
  <c r="J7909" i="1"/>
  <c r="K7909" i="1" s="1"/>
  <c r="I7909" i="1"/>
  <c r="H7909" i="1"/>
  <c r="G7909" i="1"/>
  <c r="F7909" i="1"/>
  <c r="E7909" i="1"/>
  <c r="D7909" i="1"/>
  <c r="C7909" i="1"/>
  <c r="A7909" i="1"/>
  <c r="N7908" i="1"/>
  <c r="M7908" i="1"/>
  <c r="L7908" i="1"/>
  <c r="J7908" i="1"/>
  <c r="K7908" i="1" s="1"/>
  <c r="I7908" i="1"/>
  <c r="H7908" i="1"/>
  <c r="G7908" i="1"/>
  <c r="F7908" i="1"/>
  <c r="E7908" i="1"/>
  <c r="D7908" i="1"/>
  <c r="C7908" i="1"/>
  <c r="A7908" i="1"/>
  <c r="N7907" i="1"/>
  <c r="M7907" i="1"/>
  <c r="L7907" i="1"/>
  <c r="J7907" i="1"/>
  <c r="K7907" i="1" s="1"/>
  <c r="I7907" i="1"/>
  <c r="H7907" i="1"/>
  <c r="G7907" i="1"/>
  <c r="F7907" i="1"/>
  <c r="E7907" i="1"/>
  <c r="D7907" i="1"/>
  <c r="C7907" i="1"/>
  <c r="A7907" i="1"/>
  <c r="N7906" i="1"/>
  <c r="M7906" i="1"/>
  <c r="L7906" i="1"/>
  <c r="J7906" i="1"/>
  <c r="K7906" i="1" s="1"/>
  <c r="I7906" i="1"/>
  <c r="H7906" i="1"/>
  <c r="G7906" i="1"/>
  <c r="F7906" i="1"/>
  <c r="E7906" i="1"/>
  <c r="D7906" i="1"/>
  <c r="C7906" i="1"/>
  <c r="A7906" i="1"/>
  <c r="N7905" i="1"/>
  <c r="M7905" i="1"/>
  <c r="L7905" i="1"/>
  <c r="J7905" i="1"/>
  <c r="K7905" i="1" s="1"/>
  <c r="I7905" i="1"/>
  <c r="H7905" i="1"/>
  <c r="G7905" i="1"/>
  <c r="F7905" i="1"/>
  <c r="E7905" i="1"/>
  <c r="D7905" i="1"/>
  <c r="C7905" i="1"/>
  <c r="A7905" i="1"/>
  <c r="N7904" i="1"/>
  <c r="M7904" i="1"/>
  <c r="L7904" i="1"/>
  <c r="J7904" i="1"/>
  <c r="K7904" i="1" s="1"/>
  <c r="I7904" i="1"/>
  <c r="H7904" i="1"/>
  <c r="G7904" i="1"/>
  <c r="F7904" i="1"/>
  <c r="E7904" i="1"/>
  <c r="D7904" i="1"/>
  <c r="C7904" i="1"/>
  <c r="A7904" i="1"/>
  <c r="N7903" i="1"/>
  <c r="M7903" i="1"/>
  <c r="L7903" i="1"/>
  <c r="J7903" i="1"/>
  <c r="K7903" i="1" s="1"/>
  <c r="I7903" i="1"/>
  <c r="H7903" i="1"/>
  <c r="G7903" i="1"/>
  <c r="F7903" i="1"/>
  <c r="E7903" i="1"/>
  <c r="D7903" i="1"/>
  <c r="C7903" i="1"/>
  <c r="A7903" i="1"/>
  <c r="N7902" i="1"/>
  <c r="M7902" i="1"/>
  <c r="L7902" i="1"/>
  <c r="J7902" i="1"/>
  <c r="K7902" i="1" s="1"/>
  <c r="I7902" i="1"/>
  <c r="H7902" i="1"/>
  <c r="G7902" i="1"/>
  <c r="F7902" i="1"/>
  <c r="E7902" i="1"/>
  <c r="D7902" i="1"/>
  <c r="C7902" i="1"/>
  <c r="A7902" i="1"/>
  <c r="N7901" i="1"/>
  <c r="M7901" i="1"/>
  <c r="L7901" i="1"/>
  <c r="J7901" i="1"/>
  <c r="K7901" i="1" s="1"/>
  <c r="I7901" i="1"/>
  <c r="H7901" i="1"/>
  <c r="G7901" i="1"/>
  <c r="F7901" i="1"/>
  <c r="E7901" i="1"/>
  <c r="D7901" i="1"/>
  <c r="C7901" i="1"/>
  <c r="A7901" i="1"/>
  <c r="N7900" i="1"/>
  <c r="M7900" i="1"/>
  <c r="L7900" i="1"/>
  <c r="J7900" i="1"/>
  <c r="K7900" i="1" s="1"/>
  <c r="I7900" i="1"/>
  <c r="H7900" i="1"/>
  <c r="G7900" i="1"/>
  <c r="F7900" i="1"/>
  <c r="E7900" i="1"/>
  <c r="D7900" i="1"/>
  <c r="C7900" i="1"/>
  <c r="A7900" i="1"/>
  <c r="N7899" i="1"/>
  <c r="M7899" i="1"/>
  <c r="L7899" i="1"/>
  <c r="J7899" i="1"/>
  <c r="K7899" i="1" s="1"/>
  <c r="I7899" i="1"/>
  <c r="H7899" i="1"/>
  <c r="G7899" i="1"/>
  <c r="F7899" i="1"/>
  <c r="E7899" i="1"/>
  <c r="D7899" i="1"/>
  <c r="C7899" i="1"/>
  <c r="A7899" i="1"/>
  <c r="N7898" i="1"/>
  <c r="M7898" i="1"/>
  <c r="L7898" i="1"/>
  <c r="J7898" i="1"/>
  <c r="K7898" i="1" s="1"/>
  <c r="I7898" i="1"/>
  <c r="H7898" i="1"/>
  <c r="G7898" i="1"/>
  <c r="F7898" i="1"/>
  <c r="E7898" i="1"/>
  <c r="D7898" i="1"/>
  <c r="C7898" i="1"/>
  <c r="A7898" i="1"/>
  <c r="N7897" i="1"/>
  <c r="M7897" i="1"/>
  <c r="L7897" i="1"/>
  <c r="J7897" i="1"/>
  <c r="K7897" i="1" s="1"/>
  <c r="I7897" i="1"/>
  <c r="H7897" i="1"/>
  <c r="G7897" i="1"/>
  <c r="F7897" i="1"/>
  <c r="E7897" i="1"/>
  <c r="D7897" i="1"/>
  <c r="C7897" i="1"/>
  <c r="A7897" i="1"/>
  <c r="N7896" i="1"/>
  <c r="M7896" i="1"/>
  <c r="L7896" i="1"/>
  <c r="J7896" i="1"/>
  <c r="K7896" i="1" s="1"/>
  <c r="I7896" i="1"/>
  <c r="H7896" i="1"/>
  <c r="G7896" i="1"/>
  <c r="F7896" i="1"/>
  <c r="E7896" i="1"/>
  <c r="D7896" i="1"/>
  <c r="C7896" i="1"/>
  <c r="A7896" i="1"/>
  <c r="N7895" i="1"/>
  <c r="M7895" i="1"/>
  <c r="L7895" i="1"/>
  <c r="J7895" i="1"/>
  <c r="K7895" i="1" s="1"/>
  <c r="I7895" i="1"/>
  <c r="H7895" i="1"/>
  <c r="G7895" i="1"/>
  <c r="F7895" i="1"/>
  <c r="E7895" i="1"/>
  <c r="D7895" i="1"/>
  <c r="C7895" i="1"/>
  <c r="A7895" i="1"/>
  <c r="N7894" i="1"/>
  <c r="M7894" i="1"/>
  <c r="L7894" i="1"/>
  <c r="J7894" i="1"/>
  <c r="K7894" i="1" s="1"/>
  <c r="I7894" i="1"/>
  <c r="H7894" i="1"/>
  <c r="G7894" i="1"/>
  <c r="F7894" i="1"/>
  <c r="E7894" i="1"/>
  <c r="D7894" i="1"/>
  <c r="C7894" i="1"/>
  <c r="A7894" i="1"/>
  <c r="N7893" i="1"/>
  <c r="M7893" i="1"/>
  <c r="L7893" i="1"/>
  <c r="J7893" i="1"/>
  <c r="K7893" i="1" s="1"/>
  <c r="I7893" i="1"/>
  <c r="H7893" i="1"/>
  <c r="G7893" i="1"/>
  <c r="F7893" i="1"/>
  <c r="E7893" i="1"/>
  <c r="D7893" i="1"/>
  <c r="C7893" i="1"/>
  <c r="A7893" i="1"/>
  <c r="N7892" i="1"/>
  <c r="M7892" i="1"/>
  <c r="L7892" i="1"/>
  <c r="J7892" i="1"/>
  <c r="K7892" i="1" s="1"/>
  <c r="I7892" i="1"/>
  <c r="H7892" i="1"/>
  <c r="G7892" i="1"/>
  <c r="F7892" i="1"/>
  <c r="E7892" i="1"/>
  <c r="D7892" i="1"/>
  <c r="C7892" i="1"/>
  <c r="A7892" i="1"/>
  <c r="N7891" i="1"/>
  <c r="M7891" i="1"/>
  <c r="L7891" i="1"/>
  <c r="J7891" i="1"/>
  <c r="K7891" i="1" s="1"/>
  <c r="I7891" i="1"/>
  <c r="H7891" i="1"/>
  <c r="G7891" i="1"/>
  <c r="F7891" i="1"/>
  <c r="E7891" i="1"/>
  <c r="D7891" i="1"/>
  <c r="C7891" i="1"/>
  <c r="A7891" i="1"/>
  <c r="N7890" i="1"/>
  <c r="M7890" i="1"/>
  <c r="L7890" i="1"/>
  <c r="J7890" i="1"/>
  <c r="K7890" i="1" s="1"/>
  <c r="I7890" i="1"/>
  <c r="H7890" i="1"/>
  <c r="G7890" i="1"/>
  <c r="F7890" i="1"/>
  <c r="E7890" i="1"/>
  <c r="D7890" i="1"/>
  <c r="C7890" i="1"/>
  <c r="A7890" i="1"/>
  <c r="N7889" i="1"/>
  <c r="M7889" i="1"/>
  <c r="L7889" i="1"/>
  <c r="J7889" i="1"/>
  <c r="K7889" i="1" s="1"/>
  <c r="I7889" i="1"/>
  <c r="H7889" i="1"/>
  <c r="G7889" i="1"/>
  <c r="F7889" i="1"/>
  <c r="E7889" i="1"/>
  <c r="D7889" i="1"/>
  <c r="C7889" i="1"/>
  <c r="A7889" i="1"/>
  <c r="N7888" i="1"/>
  <c r="M7888" i="1"/>
  <c r="L7888" i="1"/>
  <c r="J7888" i="1"/>
  <c r="K7888" i="1" s="1"/>
  <c r="I7888" i="1"/>
  <c r="H7888" i="1"/>
  <c r="G7888" i="1"/>
  <c r="F7888" i="1"/>
  <c r="E7888" i="1"/>
  <c r="D7888" i="1"/>
  <c r="C7888" i="1"/>
  <c r="A7888" i="1"/>
  <c r="N7887" i="1"/>
  <c r="M7887" i="1"/>
  <c r="L7887" i="1"/>
  <c r="J7887" i="1"/>
  <c r="K7887" i="1" s="1"/>
  <c r="I7887" i="1"/>
  <c r="H7887" i="1"/>
  <c r="G7887" i="1"/>
  <c r="F7887" i="1"/>
  <c r="E7887" i="1"/>
  <c r="D7887" i="1"/>
  <c r="C7887" i="1"/>
  <c r="A7887" i="1"/>
  <c r="N7886" i="1"/>
  <c r="M7886" i="1"/>
  <c r="L7886" i="1"/>
  <c r="J7886" i="1"/>
  <c r="K7886" i="1" s="1"/>
  <c r="I7886" i="1"/>
  <c r="H7886" i="1"/>
  <c r="G7886" i="1"/>
  <c r="F7886" i="1"/>
  <c r="E7886" i="1"/>
  <c r="D7886" i="1"/>
  <c r="C7886" i="1"/>
  <c r="A7886" i="1"/>
  <c r="N7885" i="1"/>
  <c r="M7885" i="1"/>
  <c r="L7885" i="1"/>
  <c r="J7885" i="1"/>
  <c r="K7885" i="1" s="1"/>
  <c r="I7885" i="1"/>
  <c r="H7885" i="1"/>
  <c r="G7885" i="1"/>
  <c r="F7885" i="1"/>
  <c r="E7885" i="1"/>
  <c r="D7885" i="1"/>
  <c r="C7885" i="1"/>
  <c r="A7885" i="1"/>
  <c r="N7884" i="1"/>
  <c r="M7884" i="1"/>
  <c r="L7884" i="1"/>
  <c r="J7884" i="1"/>
  <c r="K7884" i="1" s="1"/>
  <c r="I7884" i="1"/>
  <c r="H7884" i="1"/>
  <c r="G7884" i="1"/>
  <c r="F7884" i="1"/>
  <c r="E7884" i="1"/>
  <c r="D7884" i="1"/>
  <c r="C7884" i="1"/>
  <c r="A7884" i="1"/>
  <c r="N7883" i="1"/>
  <c r="M7883" i="1"/>
  <c r="L7883" i="1"/>
  <c r="J7883" i="1"/>
  <c r="K7883" i="1" s="1"/>
  <c r="I7883" i="1"/>
  <c r="H7883" i="1"/>
  <c r="G7883" i="1"/>
  <c r="F7883" i="1"/>
  <c r="E7883" i="1"/>
  <c r="D7883" i="1"/>
  <c r="C7883" i="1"/>
  <c r="A7883" i="1"/>
  <c r="N7882" i="1"/>
  <c r="M7882" i="1"/>
  <c r="L7882" i="1"/>
  <c r="J7882" i="1"/>
  <c r="K7882" i="1" s="1"/>
  <c r="I7882" i="1"/>
  <c r="H7882" i="1"/>
  <c r="G7882" i="1"/>
  <c r="F7882" i="1"/>
  <c r="E7882" i="1"/>
  <c r="D7882" i="1"/>
  <c r="C7882" i="1"/>
  <c r="A7882" i="1"/>
  <c r="N7881" i="1"/>
  <c r="M7881" i="1"/>
  <c r="L7881" i="1"/>
  <c r="J7881" i="1"/>
  <c r="K7881" i="1" s="1"/>
  <c r="I7881" i="1"/>
  <c r="H7881" i="1"/>
  <c r="G7881" i="1"/>
  <c r="F7881" i="1"/>
  <c r="E7881" i="1"/>
  <c r="D7881" i="1"/>
  <c r="C7881" i="1"/>
  <c r="A7881" i="1"/>
  <c r="N7880" i="1"/>
  <c r="M7880" i="1"/>
  <c r="L7880" i="1"/>
  <c r="J7880" i="1"/>
  <c r="K7880" i="1" s="1"/>
  <c r="I7880" i="1"/>
  <c r="H7880" i="1"/>
  <c r="G7880" i="1"/>
  <c r="F7880" i="1"/>
  <c r="E7880" i="1"/>
  <c r="D7880" i="1"/>
  <c r="C7880" i="1"/>
  <c r="A7880" i="1"/>
  <c r="N7879" i="1"/>
  <c r="M7879" i="1"/>
  <c r="L7879" i="1"/>
  <c r="J7879" i="1"/>
  <c r="K7879" i="1" s="1"/>
  <c r="I7879" i="1"/>
  <c r="H7879" i="1"/>
  <c r="G7879" i="1"/>
  <c r="F7879" i="1"/>
  <c r="E7879" i="1"/>
  <c r="D7879" i="1"/>
  <c r="C7879" i="1"/>
  <c r="A7879" i="1"/>
  <c r="N7878" i="1"/>
  <c r="M7878" i="1"/>
  <c r="L7878" i="1"/>
  <c r="J7878" i="1"/>
  <c r="K7878" i="1" s="1"/>
  <c r="I7878" i="1"/>
  <c r="H7878" i="1"/>
  <c r="G7878" i="1"/>
  <c r="F7878" i="1"/>
  <c r="E7878" i="1"/>
  <c r="D7878" i="1"/>
  <c r="C7878" i="1"/>
  <c r="A7878" i="1"/>
  <c r="N7877" i="1"/>
  <c r="M7877" i="1"/>
  <c r="L7877" i="1"/>
  <c r="J7877" i="1"/>
  <c r="K7877" i="1" s="1"/>
  <c r="I7877" i="1"/>
  <c r="H7877" i="1"/>
  <c r="G7877" i="1"/>
  <c r="F7877" i="1"/>
  <c r="E7877" i="1"/>
  <c r="D7877" i="1"/>
  <c r="C7877" i="1"/>
  <c r="A7877" i="1"/>
  <c r="N7876" i="1"/>
  <c r="M7876" i="1"/>
  <c r="L7876" i="1"/>
  <c r="J7876" i="1"/>
  <c r="K7876" i="1" s="1"/>
  <c r="I7876" i="1"/>
  <c r="H7876" i="1"/>
  <c r="G7876" i="1"/>
  <c r="F7876" i="1"/>
  <c r="E7876" i="1"/>
  <c r="D7876" i="1"/>
  <c r="C7876" i="1"/>
  <c r="A7876" i="1"/>
  <c r="N7875" i="1"/>
  <c r="M7875" i="1"/>
  <c r="L7875" i="1"/>
  <c r="J7875" i="1"/>
  <c r="K7875" i="1" s="1"/>
  <c r="I7875" i="1"/>
  <c r="H7875" i="1"/>
  <c r="G7875" i="1"/>
  <c r="F7875" i="1"/>
  <c r="E7875" i="1"/>
  <c r="D7875" i="1"/>
  <c r="C7875" i="1"/>
  <c r="A7875" i="1"/>
  <c r="N7874" i="1"/>
  <c r="M7874" i="1"/>
  <c r="L7874" i="1"/>
  <c r="J7874" i="1"/>
  <c r="K7874" i="1" s="1"/>
  <c r="I7874" i="1"/>
  <c r="H7874" i="1"/>
  <c r="G7874" i="1"/>
  <c r="F7874" i="1"/>
  <c r="E7874" i="1"/>
  <c r="D7874" i="1"/>
  <c r="C7874" i="1"/>
  <c r="A7874" i="1"/>
  <c r="N7873" i="1"/>
  <c r="M7873" i="1"/>
  <c r="L7873" i="1"/>
  <c r="J7873" i="1"/>
  <c r="K7873" i="1" s="1"/>
  <c r="I7873" i="1"/>
  <c r="H7873" i="1"/>
  <c r="G7873" i="1"/>
  <c r="F7873" i="1"/>
  <c r="E7873" i="1"/>
  <c r="D7873" i="1"/>
  <c r="C7873" i="1"/>
  <c r="A7873" i="1"/>
  <c r="N7872" i="1"/>
  <c r="M7872" i="1"/>
  <c r="L7872" i="1"/>
  <c r="J7872" i="1"/>
  <c r="K7872" i="1" s="1"/>
  <c r="I7872" i="1"/>
  <c r="H7872" i="1"/>
  <c r="G7872" i="1"/>
  <c r="F7872" i="1"/>
  <c r="E7872" i="1"/>
  <c r="D7872" i="1"/>
  <c r="C7872" i="1"/>
  <c r="A7872" i="1"/>
  <c r="N7871" i="1"/>
  <c r="M7871" i="1"/>
  <c r="L7871" i="1"/>
  <c r="J7871" i="1"/>
  <c r="K7871" i="1" s="1"/>
  <c r="I7871" i="1"/>
  <c r="H7871" i="1"/>
  <c r="G7871" i="1"/>
  <c r="F7871" i="1"/>
  <c r="E7871" i="1"/>
  <c r="D7871" i="1"/>
  <c r="C7871" i="1"/>
  <c r="A7871" i="1"/>
  <c r="N7870" i="1"/>
  <c r="M7870" i="1"/>
  <c r="L7870" i="1"/>
  <c r="J7870" i="1"/>
  <c r="K7870" i="1" s="1"/>
  <c r="I7870" i="1"/>
  <c r="H7870" i="1"/>
  <c r="G7870" i="1"/>
  <c r="F7870" i="1"/>
  <c r="E7870" i="1"/>
  <c r="D7870" i="1"/>
  <c r="C7870" i="1"/>
  <c r="A7870" i="1"/>
  <c r="N7869" i="1"/>
  <c r="M7869" i="1"/>
  <c r="L7869" i="1"/>
  <c r="J7869" i="1"/>
  <c r="K7869" i="1" s="1"/>
  <c r="I7869" i="1"/>
  <c r="H7869" i="1"/>
  <c r="G7869" i="1"/>
  <c r="F7869" i="1"/>
  <c r="E7869" i="1"/>
  <c r="D7869" i="1"/>
  <c r="C7869" i="1"/>
  <c r="A7869" i="1"/>
  <c r="N7868" i="1"/>
  <c r="M7868" i="1"/>
  <c r="L7868" i="1"/>
  <c r="J7868" i="1"/>
  <c r="K7868" i="1" s="1"/>
  <c r="I7868" i="1"/>
  <c r="H7868" i="1"/>
  <c r="G7868" i="1"/>
  <c r="F7868" i="1"/>
  <c r="E7868" i="1"/>
  <c r="D7868" i="1"/>
  <c r="C7868" i="1"/>
  <c r="A7868" i="1"/>
  <c r="N7867" i="1"/>
  <c r="M7867" i="1"/>
  <c r="L7867" i="1"/>
  <c r="J7867" i="1"/>
  <c r="K7867" i="1" s="1"/>
  <c r="I7867" i="1"/>
  <c r="H7867" i="1"/>
  <c r="G7867" i="1"/>
  <c r="F7867" i="1"/>
  <c r="E7867" i="1"/>
  <c r="D7867" i="1"/>
  <c r="C7867" i="1"/>
  <c r="A7867" i="1"/>
  <c r="N7866" i="1"/>
  <c r="M7866" i="1"/>
  <c r="L7866" i="1"/>
  <c r="J7866" i="1"/>
  <c r="K7866" i="1" s="1"/>
  <c r="I7866" i="1"/>
  <c r="H7866" i="1"/>
  <c r="G7866" i="1"/>
  <c r="F7866" i="1"/>
  <c r="E7866" i="1"/>
  <c r="D7866" i="1"/>
  <c r="C7866" i="1"/>
  <c r="A7866" i="1"/>
  <c r="N7865" i="1"/>
  <c r="M7865" i="1"/>
  <c r="L7865" i="1"/>
  <c r="J7865" i="1"/>
  <c r="K7865" i="1" s="1"/>
  <c r="I7865" i="1"/>
  <c r="H7865" i="1"/>
  <c r="G7865" i="1"/>
  <c r="F7865" i="1"/>
  <c r="E7865" i="1"/>
  <c r="D7865" i="1"/>
  <c r="C7865" i="1"/>
  <c r="A7865" i="1"/>
  <c r="N7864" i="1"/>
  <c r="M7864" i="1"/>
  <c r="L7864" i="1"/>
  <c r="J7864" i="1"/>
  <c r="K7864" i="1" s="1"/>
  <c r="I7864" i="1"/>
  <c r="H7864" i="1"/>
  <c r="G7864" i="1"/>
  <c r="F7864" i="1"/>
  <c r="E7864" i="1"/>
  <c r="D7864" i="1"/>
  <c r="C7864" i="1"/>
  <c r="A7864" i="1"/>
  <c r="N7863" i="1"/>
  <c r="M7863" i="1"/>
  <c r="L7863" i="1"/>
  <c r="J7863" i="1"/>
  <c r="K7863" i="1" s="1"/>
  <c r="I7863" i="1"/>
  <c r="H7863" i="1"/>
  <c r="G7863" i="1"/>
  <c r="F7863" i="1"/>
  <c r="E7863" i="1"/>
  <c r="D7863" i="1"/>
  <c r="C7863" i="1"/>
  <c r="A7863" i="1"/>
  <c r="N7862" i="1"/>
  <c r="M7862" i="1"/>
  <c r="L7862" i="1"/>
  <c r="J7862" i="1"/>
  <c r="K7862" i="1" s="1"/>
  <c r="I7862" i="1"/>
  <c r="H7862" i="1"/>
  <c r="G7862" i="1"/>
  <c r="F7862" i="1"/>
  <c r="E7862" i="1"/>
  <c r="D7862" i="1"/>
  <c r="C7862" i="1"/>
  <c r="A7862" i="1"/>
  <c r="N7861" i="1"/>
  <c r="M7861" i="1"/>
  <c r="L7861" i="1"/>
  <c r="J7861" i="1"/>
  <c r="K7861" i="1" s="1"/>
  <c r="I7861" i="1"/>
  <c r="H7861" i="1"/>
  <c r="G7861" i="1"/>
  <c r="F7861" i="1"/>
  <c r="E7861" i="1"/>
  <c r="D7861" i="1"/>
  <c r="C7861" i="1"/>
  <c r="A7861" i="1"/>
  <c r="N7860" i="1"/>
  <c r="M7860" i="1"/>
  <c r="L7860" i="1"/>
  <c r="J7860" i="1"/>
  <c r="K7860" i="1" s="1"/>
  <c r="I7860" i="1"/>
  <c r="H7860" i="1"/>
  <c r="G7860" i="1"/>
  <c r="F7860" i="1"/>
  <c r="E7860" i="1"/>
  <c r="D7860" i="1"/>
  <c r="C7860" i="1"/>
  <c r="A7860" i="1"/>
  <c r="N7859" i="1"/>
  <c r="M7859" i="1"/>
  <c r="L7859" i="1"/>
  <c r="J7859" i="1"/>
  <c r="K7859" i="1" s="1"/>
  <c r="I7859" i="1"/>
  <c r="H7859" i="1"/>
  <c r="G7859" i="1"/>
  <c r="F7859" i="1"/>
  <c r="E7859" i="1"/>
  <c r="D7859" i="1"/>
  <c r="C7859" i="1"/>
  <c r="A7859" i="1"/>
  <c r="N7858" i="1"/>
  <c r="M7858" i="1"/>
  <c r="L7858" i="1"/>
  <c r="J7858" i="1"/>
  <c r="K7858" i="1" s="1"/>
  <c r="I7858" i="1"/>
  <c r="H7858" i="1"/>
  <c r="G7858" i="1"/>
  <c r="F7858" i="1"/>
  <c r="E7858" i="1"/>
  <c r="D7858" i="1"/>
  <c r="C7858" i="1"/>
  <c r="A7858" i="1"/>
  <c r="N7857" i="1"/>
  <c r="M7857" i="1"/>
  <c r="L7857" i="1"/>
  <c r="J7857" i="1"/>
  <c r="K7857" i="1" s="1"/>
  <c r="I7857" i="1"/>
  <c r="H7857" i="1"/>
  <c r="G7857" i="1"/>
  <c r="F7857" i="1"/>
  <c r="E7857" i="1"/>
  <c r="D7857" i="1"/>
  <c r="C7857" i="1"/>
  <c r="A7857" i="1"/>
  <c r="N7856" i="1"/>
  <c r="M7856" i="1"/>
  <c r="L7856" i="1"/>
  <c r="J7856" i="1"/>
  <c r="K7856" i="1" s="1"/>
  <c r="I7856" i="1"/>
  <c r="H7856" i="1"/>
  <c r="G7856" i="1"/>
  <c r="F7856" i="1"/>
  <c r="E7856" i="1"/>
  <c r="D7856" i="1"/>
  <c r="C7856" i="1"/>
  <c r="A7856" i="1"/>
  <c r="N7855" i="1"/>
  <c r="M7855" i="1"/>
  <c r="L7855" i="1"/>
  <c r="J7855" i="1"/>
  <c r="K7855" i="1" s="1"/>
  <c r="I7855" i="1"/>
  <c r="H7855" i="1"/>
  <c r="G7855" i="1"/>
  <c r="F7855" i="1"/>
  <c r="E7855" i="1"/>
  <c r="D7855" i="1"/>
  <c r="C7855" i="1"/>
  <c r="A7855" i="1"/>
  <c r="N7854" i="1"/>
  <c r="M7854" i="1"/>
  <c r="L7854" i="1"/>
  <c r="J7854" i="1"/>
  <c r="K7854" i="1" s="1"/>
  <c r="I7854" i="1"/>
  <c r="H7854" i="1"/>
  <c r="G7854" i="1"/>
  <c r="F7854" i="1"/>
  <c r="E7854" i="1"/>
  <c r="D7854" i="1"/>
  <c r="C7854" i="1"/>
  <c r="A7854" i="1"/>
  <c r="N7853" i="1"/>
  <c r="M7853" i="1"/>
  <c r="L7853" i="1"/>
  <c r="J7853" i="1"/>
  <c r="K7853" i="1" s="1"/>
  <c r="I7853" i="1"/>
  <c r="H7853" i="1"/>
  <c r="G7853" i="1"/>
  <c r="F7853" i="1"/>
  <c r="E7853" i="1"/>
  <c r="D7853" i="1"/>
  <c r="C7853" i="1"/>
  <c r="A7853" i="1"/>
  <c r="N7852" i="1"/>
  <c r="M7852" i="1"/>
  <c r="L7852" i="1"/>
  <c r="J7852" i="1"/>
  <c r="K7852" i="1" s="1"/>
  <c r="I7852" i="1"/>
  <c r="H7852" i="1"/>
  <c r="G7852" i="1"/>
  <c r="F7852" i="1"/>
  <c r="E7852" i="1"/>
  <c r="D7852" i="1"/>
  <c r="C7852" i="1"/>
  <c r="A7852" i="1"/>
  <c r="N7851" i="1"/>
  <c r="M7851" i="1"/>
  <c r="L7851" i="1"/>
  <c r="J7851" i="1"/>
  <c r="K7851" i="1" s="1"/>
  <c r="I7851" i="1"/>
  <c r="H7851" i="1"/>
  <c r="G7851" i="1"/>
  <c r="F7851" i="1"/>
  <c r="E7851" i="1"/>
  <c r="D7851" i="1"/>
  <c r="C7851" i="1"/>
  <c r="A7851" i="1"/>
  <c r="N7850" i="1"/>
  <c r="M7850" i="1"/>
  <c r="L7850" i="1"/>
  <c r="J7850" i="1"/>
  <c r="K7850" i="1" s="1"/>
  <c r="I7850" i="1"/>
  <c r="H7850" i="1"/>
  <c r="G7850" i="1"/>
  <c r="F7850" i="1"/>
  <c r="E7850" i="1"/>
  <c r="D7850" i="1"/>
  <c r="C7850" i="1"/>
  <c r="A7850" i="1"/>
  <c r="N7849" i="1"/>
  <c r="M7849" i="1"/>
  <c r="L7849" i="1"/>
  <c r="J7849" i="1"/>
  <c r="K7849" i="1" s="1"/>
  <c r="I7849" i="1"/>
  <c r="H7849" i="1"/>
  <c r="G7849" i="1"/>
  <c r="F7849" i="1"/>
  <c r="E7849" i="1"/>
  <c r="D7849" i="1"/>
  <c r="C7849" i="1"/>
  <c r="A7849" i="1"/>
  <c r="N7848" i="1"/>
  <c r="M7848" i="1"/>
  <c r="L7848" i="1"/>
  <c r="J7848" i="1"/>
  <c r="K7848" i="1" s="1"/>
  <c r="I7848" i="1"/>
  <c r="H7848" i="1"/>
  <c r="G7848" i="1"/>
  <c r="F7848" i="1"/>
  <c r="E7848" i="1"/>
  <c r="D7848" i="1"/>
  <c r="C7848" i="1"/>
  <c r="A7848" i="1"/>
  <c r="N7847" i="1"/>
  <c r="M7847" i="1"/>
  <c r="L7847" i="1"/>
  <c r="J7847" i="1"/>
  <c r="K7847" i="1" s="1"/>
  <c r="I7847" i="1"/>
  <c r="H7847" i="1"/>
  <c r="G7847" i="1"/>
  <c r="F7847" i="1"/>
  <c r="E7847" i="1"/>
  <c r="D7847" i="1"/>
  <c r="C7847" i="1"/>
  <c r="A7847" i="1"/>
  <c r="N7846" i="1"/>
  <c r="M7846" i="1"/>
  <c r="L7846" i="1"/>
  <c r="J7846" i="1"/>
  <c r="K7846" i="1" s="1"/>
  <c r="I7846" i="1"/>
  <c r="H7846" i="1"/>
  <c r="G7846" i="1"/>
  <c r="F7846" i="1"/>
  <c r="E7846" i="1"/>
  <c r="D7846" i="1"/>
  <c r="C7846" i="1"/>
  <c r="A7846" i="1"/>
  <c r="N7845" i="1"/>
  <c r="M7845" i="1"/>
  <c r="L7845" i="1"/>
  <c r="J7845" i="1"/>
  <c r="K7845" i="1" s="1"/>
  <c r="I7845" i="1"/>
  <c r="H7845" i="1"/>
  <c r="G7845" i="1"/>
  <c r="F7845" i="1"/>
  <c r="E7845" i="1"/>
  <c r="D7845" i="1"/>
  <c r="C7845" i="1"/>
  <c r="A7845" i="1"/>
  <c r="N7844" i="1"/>
  <c r="M7844" i="1"/>
  <c r="L7844" i="1"/>
  <c r="J7844" i="1"/>
  <c r="K7844" i="1" s="1"/>
  <c r="I7844" i="1"/>
  <c r="H7844" i="1"/>
  <c r="G7844" i="1"/>
  <c r="F7844" i="1"/>
  <c r="E7844" i="1"/>
  <c r="D7844" i="1"/>
  <c r="C7844" i="1"/>
  <c r="A7844" i="1"/>
  <c r="N7843" i="1"/>
  <c r="M7843" i="1"/>
  <c r="L7843" i="1"/>
  <c r="J7843" i="1"/>
  <c r="K7843" i="1" s="1"/>
  <c r="I7843" i="1"/>
  <c r="H7843" i="1"/>
  <c r="G7843" i="1"/>
  <c r="F7843" i="1"/>
  <c r="E7843" i="1"/>
  <c r="D7843" i="1"/>
  <c r="C7843" i="1"/>
  <c r="A7843" i="1"/>
  <c r="N7842" i="1"/>
  <c r="M7842" i="1"/>
  <c r="L7842" i="1"/>
  <c r="J7842" i="1"/>
  <c r="K7842" i="1" s="1"/>
  <c r="I7842" i="1"/>
  <c r="H7842" i="1"/>
  <c r="G7842" i="1"/>
  <c r="F7842" i="1"/>
  <c r="E7842" i="1"/>
  <c r="D7842" i="1"/>
  <c r="C7842" i="1"/>
  <c r="A7842" i="1"/>
  <c r="N7841" i="1"/>
  <c r="M7841" i="1"/>
  <c r="L7841" i="1"/>
  <c r="J7841" i="1"/>
  <c r="K7841" i="1" s="1"/>
  <c r="I7841" i="1"/>
  <c r="H7841" i="1"/>
  <c r="G7841" i="1"/>
  <c r="F7841" i="1"/>
  <c r="E7841" i="1"/>
  <c r="D7841" i="1"/>
  <c r="C7841" i="1"/>
  <c r="A7841" i="1"/>
  <c r="N7840" i="1"/>
  <c r="M7840" i="1"/>
  <c r="L7840" i="1"/>
  <c r="J7840" i="1"/>
  <c r="K7840" i="1" s="1"/>
  <c r="I7840" i="1"/>
  <c r="H7840" i="1"/>
  <c r="G7840" i="1"/>
  <c r="F7840" i="1"/>
  <c r="E7840" i="1"/>
  <c r="D7840" i="1"/>
  <c r="C7840" i="1"/>
  <c r="A7840" i="1"/>
  <c r="N7839" i="1"/>
  <c r="M7839" i="1"/>
  <c r="L7839" i="1"/>
  <c r="J7839" i="1"/>
  <c r="K7839" i="1" s="1"/>
  <c r="I7839" i="1"/>
  <c r="H7839" i="1"/>
  <c r="G7839" i="1"/>
  <c r="F7839" i="1"/>
  <c r="E7839" i="1"/>
  <c r="D7839" i="1"/>
  <c r="C7839" i="1"/>
  <c r="A7839" i="1"/>
  <c r="N7838" i="1"/>
  <c r="M7838" i="1"/>
  <c r="L7838" i="1"/>
  <c r="J7838" i="1"/>
  <c r="K7838" i="1" s="1"/>
  <c r="I7838" i="1"/>
  <c r="H7838" i="1"/>
  <c r="G7838" i="1"/>
  <c r="F7838" i="1"/>
  <c r="E7838" i="1"/>
  <c r="D7838" i="1"/>
  <c r="C7838" i="1"/>
  <c r="A7838" i="1"/>
  <c r="N7837" i="1"/>
  <c r="M7837" i="1"/>
  <c r="L7837" i="1"/>
  <c r="J7837" i="1"/>
  <c r="K7837" i="1" s="1"/>
  <c r="I7837" i="1"/>
  <c r="H7837" i="1"/>
  <c r="G7837" i="1"/>
  <c r="F7837" i="1"/>
  <c r="E7837" i="1"/>
  <c r="D7837" i="1"/>
  <c r="C7837" i="1"/>
  <c r="A7837" i="1"/>
  <c r="N7836" i="1"/>
  <c r="M7836" i="1"/>
  <c r="L7836" i="1"/>
  <c r="J7836" i="1"/>
  <c r="K7836" i="1" s="1"/>
  <c r="I7836" i="1"/>
  <c r="H7836" i="1"/>
  <c r="G7836" i="1"/>
  <c r="F7836" i="1"/>
  <c r="E7836" i="1"/>
  <c r="D7836" i="1"/>
  <c r="C7836" i="1"/>
  <c r="A7836" i="1"/>
  <c r="N7835" i="1"/>
  <c r="M7835" i="1"/>
  <c r="L7835" i="1"/>
  <c r="J7835" i="1"/>
  <c r="K7835" i="1" s="1"/>
  <c r="I7835" i="1"/>
  <c r="H7835" i="1"/>
  <c r="G7835" i="1"/>
  <c r="F7835" i="1"/>
  <c r="E7835" i="1"/>
  <c r="D7835" i="1"/>
  <c r="C7835" i="1"/>
  <c r="A7835" i="1"/>
  <c r="N7834" i="1"/>
  <c r="M7834" i="1"/>
  <c r="L7834" i="1"/>
  <c r="J7834" i="1"/>
  <c r="K7834" i="1" s="1"/>
  <c r="I7834" i="1"/>
  <c r="H7834" i="1"/>
  <c r="G7834" i="1"/>
  <c r="F7834" i="1"/>
  <c r="E7834" i="1"/>
  <c r="D7834" i="1"/>
  <c r="C7834" i="1"/>
  <c r="A7834" i="1"/>
  <c r="N7833" i="1"/>
  <c r="M7833" i="1"/>
  <c r="L7833" i="1"/>
  <c r="J7833" i="1"/>
  <c r="K7833" i="1" s="1"/>
  <c r="I7833" i="1"/>
  <c r="H7833" i="1"/>
  <c r="G7833" i="1"/>
  <c r="F7833" i="1"/>
  <c r="E7833" i="1"/>
  <c r="D7833" i="1"/>
  <c r="C7833" i="1"/>
  <c r="A7833" i="1"/>
  <c r="N7832" i="1"/>
  <c r="M7832" i="1"/>
  <c r="L7832" i="1"/>
  <c r="J7832" i="1"/>
  <c r="K7832" i="1" s="1"/>
  <c r="I7832" i="1"/>
  <c r="H7832" i="1"/>
  <c r="G7832" i="1"/>
  <c r="F7832" i="1"/>
  <c r="E7832" i="1"/>
  <c r="D7832" i="1"/>
  <c r="C7832" i="1"/>
  <c r="A7832" i="1"/>
  <c r="N7831" i="1"/>
  <c r="M7831" i="1"/>
  <c r="L7831" i="1"/>
  <c r="J7831" i="1"/>
  <c r="K7831" i="1" s="1"/>
  <c r="I7831" i="1"/>
  <c r="H7831" i="1"/>
  <c r="G7831" i="1"/>
  <c r="F7831" i="1"/>
  <c r="E7831" i="1"/>
  <c r="D7831" i="1"/>
  <c r="C7831" i="1"/>
  <c r="A7831" i="1"/>
  <c r="N7830" i="1"/>
  <c r="M7830" i="1"/>
  <c r="L7830" i="1"/>
  <c r="J7830" i="1"/>
  <c r="K7830" i="1" s="1"/>
  <c r="I7830" i="1"/>
  <c r="H7830" i="1"/>
  <c r="G7830" i="1"/>
  <c r="F7830" i="1"/>
  <c r="E7830" i="1"/>
  <c r="D7830" i="1"/>
  <c r="C7830" i="1"/>
  <c r="A7830" i="1"/>
  <c r="N7829" i="1"/>
  <c r="M7829" i="1"/>
  <c r="L7829" i="1"/>
  <c r="J7829" i="1"/>
  <c r="K7829" i="1" s="1"/>
  <c r="I7829" i="1"/>
  <c r="H7829" i="1"/>
  <c r="G7829" i="1"/>
  <c r="F7829" i="1"/>
  <c r="E7829" i="1"/>
  <c r="D7829" i="1"/>
  <c r="C7829" i="1"/>
  <c r="A7829" i="1"/>
  <c r="N7828" i="1"/>
  <c r="M7828" i="1"/>
  <c r="L7828" i="1"/>
  <c r="J7828" i="1"/>
  <c r="K7828" i="1" s="1"/>
  <c r="I7828" i="1"/>
  <c r="H7828" i="1"/>
  <c r="G7828" i="1"/>
  <c r="F7828" i="1"/>
  <c r="E7828" i="1"/>
  <c r="D7828" i="1"/>
  <c r="C7828" i="1"/>
  <c r="A7828" i="1"/>
  <c r="N7827" i="1"/>
  <c r="M7827" i="1"/>
  <c r="L7827" i="1"/>
  <c r="J7827" i="1"/>
  <c r="K7827" i="1" s="1"/>
  <c r="I7827" i="1"/>
  <c r="H7827" i="1"/>
  <c r="G7827" i="1"/>
  <c r="F7827" i="1"/>
  <c r="E7827" i="1"/>
  <c r="D7827" i="1"/>
  <c r="C7827" i="1"/>
  <c r="A7827" i="1"/>
  <c r="N7826" i="1"/>
  <c r="M7826" i="1"/>
  <c r="L7826" i="1"/>
  <c r="J7826" i="1"/>
  <c r="K7826" i="1" s="1"/>
  <c r="I7826" i="1"/>
  <c r="H7826" i="1"/>
  <c r="G7826" i="1"/>
  <c r="F7826" i="1"/>
  <c r="E7826" i="1"/>
  <c r="D7826" i="1"/>
  <c r="C7826" i="1"/>
  <c r="A7826" i="1"/>
  <c r="N7825" i="1"/>
  <c r="M7825" i="1"/>
  <c r="L7825" i="1"/>
  <c r="J7825" i="1"/>
  <c r="K7825" i="1" s="1"/>
  <c r="I7825" i="1"/>
  <c r="H7825" i="1"/>
  <c r="G7825" i="1"/>
  <c r="F7825" i="1"/>
  <c r="E7825" i="1"/>
  <c r="D7825" i="1"/>
  <c r="C7825" i="1"/>
  <c r="A7825" i="1"/>
  <c r="N7824" i="1"/>
  <c r="M7824" i="1"/>
  <c r="L7824" i="1"/>
  <c r="J7824" i="1"/>
  <c r="K7824" i="1" s="1"/>
  <c r="I7824" i="1"/>
  <c r="H7824" i="1"/>
  <c r="G7824" i="1"/>
  <c r="F7824" i="1"/>
  <c r="E7824" i="1"/>
  <c r="D7824" i="1"/>
  <c r="C7824" i="1"/>
  <c r="A7824" i="1"/>
  <c r="N7823" i="1"/>
  <c r="M7823" i="1"/>
  <c r="L7823" i="1"/>
  <c r="J7823" i="1"/>
  <c r="K7823" i="1" s="1"/>
  <c r="I7823" i="1"/>
  <c r="H7823" i="1"/>
  <c r="G7823" i="1"/>
  <c r="F7823" i="1"/>
  <c r="E7823" i="1"/>
  <c r="D7823" i="1"/>
  <c r="C7823" i="1"/>
  <c r="A7823" i="1"/>
  <c r="N7822" i="1"/>
  <c r="M7822" i="1"/>
  <c r="L7822" i="1"/>
  <c r="J7822" i="1"/>
  <c r="K7822" i="1" s="1"/>
  <c r="I7822" i="1"/>
  <c r="H7822" i="1"/>
  <c r="G7822" i="1"/>
  <c r="F7822" i="1"/>
  <c r="E7822" i="1"/>
  <c r="D7822" i="1"/>
  <c r="C7822" i="1"/>
  <c r="A7822" i="1"/>
  <c r="N7821" i="1"/>
  <c r="M7821" i="1"/>
  <c r="L7821" i="1"/>
  <c r="J7821" i="1"/>
  <c r="K7821" i="1" s="1"/>
  <c r="I7821" i="1"/>
  <c r="H7821" i="1"/>
  <c r="G7821" i="1"/>
  <c r="F7821" i="1"/>
  <c r="E7821" i="1"/>
  <c r="D7821" i="1"/>
  <c r="C7821" i="1"/>
  <c r="A7821" i="1"/>
  <c r="N7820" i="1"/>
  <c r="M7820" i="1"/>
  <c r="L7820" i="1"/>
  <c r="J7820" i="1"/>
  <c r="K7820" i="1" s="1"/>
  <c r="I7820" i="1"/>
  <c r="H7820" i="1"/>
  <c r="G7820" i="1"/>
  <c r="F7820" i="1"/>
  <c r="E7820" i="1"/>
  <c r="D7820" i="1"/>
  <c r="C7820" i="1"/>
  <c r="A7820" i="1"/>
  <c r="N7819" i="1"/>
  <c r="M7819" i="1"/>
  <c r="L7819" i="1"/>
  <c r="J7819" i="1"/>
  <c r="K7819" i="1" s="1"/>
  <c r="I7819" i="1"/>
  <c r="H7819" i="1"/>
  <c r="G7819" i="1"/>
  <c r="F7819" i="1"/>
  <c r="E7819" i="1"/>
  <c r="D7819" i="1"/>
  <c r="C7819" i="1"/>
  <c r="A7819" i="1"/>
  <c r="N7818" i="1"/>
  <c r="M7818" i="1"/>
  <c r="L7818" i="1"/>
  <c r="J7818" i="1"/>
  <c r="K7818" i="1" s="1"/>
  <c r="I7818" i="1"/>
  <c r="H7818" i="1"/>
  <c r="G7818" i="1"/>
  <c r="F7818" i="1"/>
  <c r="E7818" i="1"/>
  <c r="D7818" i="1"/>
  <c r="C7818" i="1"/>
  <c r="A7818" i="1"/>
  <c r="N7817" i="1"/>
  <c r="M7817" i="1"/>
  <c r="L7817" i="1"/>
  <c r="J7817" i="1"/>
  <c r="K7817" i="1" s="1"/>
  <c r="I7817" i="1"/>
  <c r="H7817" i="1"/>
  <c r="G7817" i="1"/>
  <c r="F7817" i="1"/>
  <c r="E7817" i="1"/>
  <c r="D7817" i="1"/>
  <c r="C7817" i="1"/>
  <c r="A7817" i="1"/>
  <c r="N7816" i="1"/>
  <c r="M7816" i="1"/>
  <c r="L7816" i="1"/>
  <c r="J7816" i="1"/>
  <c r="K7816" i="1" s="1"/>
  <c r="I7816" i="1"/>
  <c r="H7816" i="1"/>
  <c r="G7816" i="1"/>
  <c r="F7816" i="1"/>
  <c r="E7816" i="1"/>
  <c r="D7816" i="1"/>
  <c r="C7816" i="1"/>
  <c r="A7816" i="1"/>
  <c r="N7815" i="1"/>
  <c r="M7815" i="1"/>
  <c r="L7815" i="1"/>
  <c r="J7815" i="1"/>
  <c r="K7815" i="1" s="1"/>
  <c r="I7815" i="1"/>
  <c r="H7815" i="1"/>
  <c r="G7815" i="1"/>
  <c r="F7815" i="1"/>
  <c r="E7815" i="1"/>
  <c r="D7815" i="1"/>
  <c r="C7815" i="1"/>
  <c r="A7815" i="1"/>
  <c r="N7814" i="1"/>
  <c r="M7814" i="1"/>
  <c r="L7814" i="1"/>
  <c r="J7814" i="1"/>
  <c r="K7814" i="1" s="1"/>
  <c r="I7814" i="1"/>
  <c r="H7814" i="1"/>
  <c r="G7814" i="1"/>
  <c r="F7814" i="1"/>
  <c r="E7814" i="1"/>
  <c r="D7814" i="1"/>
  <c r="C7814" i="1"/>
  <c r="A7814" i="1"/>
  <c r="N7813" i="1"/>
  <c r="M7813" i="1"/>
  <c r="L7813" i="1"/>
  <c r="J7813" i="1"/>
  <c r="K7813" i="1" s="1"/>
  <c r="I7813" i="1"/>
  <c r="H7813" i="1"/>
  <c r="G7813" i="1"/>
  <c r="F7813" i="1"/>
  <c r="E7813" i="1"/>
  <c r="D7813" i="1"/>
  <c r="C7813" i="1"/>
  <c r="A7813" i="1"/>
  <c r="N7812" i="1"/>
  <c r="M7812" i="1"/>
  <c r="L7812" i="1"/>
  <c r="J7812" i="1"/>
  <c r="K7812" i="1" s="1"/>
  <c r="I7812" i="1"/>
  <c r="H7812" i="1"/>
  <c r="G7812" i="1"/>
  <c r="F7812" i="1"/>
  <c r="E7812" i="1"/>
  <c r="D7812" i="1"/>
  <c r="C7812" i="1"/>
  <c r="A7812" i="1"/>
  <c r="N7811" i="1"/>
  <c r="M7811" i="1"/>
  <c r="L7811" i="1"/>
  <c r="J7811" i="1"/>
  <c r="K7811" i="1" s="1"/>
  <c r="I7811" i="1"/>
  <c r="H7811" i="1"/>
  <c r="G7811" i="1"/>
  <c r="F7811" i="1"/>
  <c r="E7811" i="1"/>
  <c r="D7811" i="1"/>
  <c r="C7811" i="1"/>
  <c r="A7811" i="1"/>
  <c r="N7810" i="1"/>
  <c r="M7810" i="1"/>
  <c r="L7810" i="1"/>
  <c r="J7810" i="1"/>
  <c r="K7810" i="1" s="1"/>
  <c r="I7810" i="1"/>
  <c r="H7810" i="1"/>
  <c r="G7810" i="1"/>
  <c r="F7810" i="1"/>
  <c r="E7810" i="1"/>
  <c r="D7810" i="1"/>
  <c r="C7810" i="1"/>
  <c r="A7810" i="1"/>
  <c r="N7809" i="1"/>
  <c r="M7809" i="1"/>
  <c r="L7809" i="1"/>
  <c r="J7809" i="1"/>
  <c r="K7809" i="1" s="1"/>
  <c r="I7809" i="1"/>
  <c r="H7809" i="1"/>
  <c r="G7809" i="1"/>
  <c r="F7809" i="1"/>
  <c r="E7809" i="1"/>
  <c r="D7809" i="1"/>
  <c r="C7809" i="1"/>
  <c r="A7809" i="1"/>
  <c r="N7808" i="1"/>
  <c r="M7808" i="1"/>
  <c r="L7808" i="1"/>
  <c r="J7808" i="1"/>
  <c r="K7808" i="1" s="1"/>
  <c r="I7808" i="1"/>
  <c r="H7808" i="1"/>
  <c r="G7808" i="1"/>
  <c r="F7808" i="1"/>
  <c r="E7808" i="1"/>
  <c r="D7808" i="1"/>
  <c r="C7808" i="1"/>
  <c r="A7808" i="1"/>
  <c r="N7807" i="1"/>
  <c r="M7807" i="1"/>
  <c r="L7807" i="1"/>
  <c r="J7807" i="1"/>
  <c r="K7807" i="1" s="1"/>
  <c r="I7807" i="1"/>
  <c r="H7807" i="1"/>
  <c r="G7807" i="1"/>
  <c r="F7807" i="1"/>
  <c r="E7807" i="1"/>
  <c r="D7807" i="1"/>
  <c r="C7807" i="1"/>
  <c r="A7807" i="1"/>
  <c r="N7806" i="1"/>
  <c r="M7806" i="1"/>
  <c r="L7806" i="1"/>
  <c r="J7806" i="1"/>
  <c r="K7806" i="1" s="1"/>
  <c r="I7806" i="1"/>
  <c r="H7806" i="1"/>
  <c r="G7806" i="1"/>
  <c r="F7806" i="1"/>
  <c r="E7806" i="1"/>
  <c r="D7806" i="1"/>
  <c r="C7806" i="1"/>
  <c r="A7806" i="1"/>
  <c r="N7805" i="1"/>
  <c r="M7805" i="1"/>
  <c r="L7805" i="1"/>
  <c r="J7805" i="1"/>
  <c r="K7805" i="1" s="1"/>
  <c r="I7805" i="1"/>
  <c r="H7805" i="1"/>
  <c r="G7805" i="1"/>
  <c r="F7805" i="1"/>
  <c r="E7805" i="1"/>
  <c r="D7805" i="1"/>
  <c r="C7805" i="1"/>
  <c r="A7805" i="1"/>
  <c r="N7804" i="1"/>
  <c r="M7804" i="1"/>
  <c r="L7804" i="1"/>
  <c r="J7804" i="1"/>
  <c r="K7804" i="1" s="1"/>
  <c r="I7804" i="1"/>
  <c r="H7804" i="1"/>
  <c r="G7804" i="1"/>
  <c r="F7804" i="1"/>
  <c r="E7804" i="1"/>
  <c r="D7804" i="1"/>
  <c r="C7804" i="1"/>
  <c r="A7804" i="1"/>
  <c r="N7803" i="1"/>
  <c r="M7803" i="1"/>
  <c r="L7803" i="1"/>
  <c r="J7803" i="1"/>
  <c r="K7803" i="1" s="1"/>
  <c r="I7803" i="1"/>
  <c r="H7803" i="1"/>
  <c r="G7803" i="1"/>
  <c r="F7803" i="1"/>
  <c r="E7803" i="1"/>
  <c r="D7803" i="1"/>
  <c r="C7803" i="1"/>
  <c r="A7803" i="1"/>
  <c r="N7802" i="1"/>
  <c r="M7802" i="1"/>
  <c r="L7802" i="1"/>
  <c r="J7802" i="1"/>
  <c r="K7802" i="1" s="1"/>
  <c r="I7802" i="1"/>
  <c r="H7802" i="1"/>
  <c r="G7802" i="1"/>
  <c r="F7802" i="1"/>
  <c r="E7802" i="1"/>
  <c r="D7802" i="1"/>
  <c r="C7802" i="1"/>
  <c r="A7802" i="1"/>
  <c r="N7801" i="1"/>
  <c r="M7801" i="1"/>
  <c r="L7801" i="1"/>
  <c r="J7801" i="1"/>
  <c r="K7801" i="1" s="1"/>
  <c r="I7801" i="1"/>
  <c r="H7801" i="1"/>
  <c r="G7801" i="1"/>
  <c r="F7801" i="1"/>
  <c r="E7801" i="1"/>
  <c r="D7801" i="1"/>
  <c r="C7801" i="1"/>
  <c r="A7801" i="1"/>
  <c r="N7800" i="1"/>
  <c r="M7800" i="1"/>
  <c r="L7800" i="1"/>
  <c r="J7800" i="1"/>
  <c r="K7800" i="1" s="1"/>
  <c r="I7800" i="1"/>
  <c r="H7800" i="1"/>
  <c r="G7800" i="1"/>
  <c r="F7800" i="1"/>
  <c r="E7800" i="1"/>
  <c r="D7800" i="1"/>
  <c r="C7800" i="1"/>
  <c r="A7800" i="1"/>
  <c r="N7799" i="1"/>
  <c r="M7799" i="1"/>
  <c r="L7799" i="1"/>
  <c r="J7799" i="1"/>
  <c r="K7799" i="1" s="1"/>
  <c r="I7799" i="1"/>
  <c r="H7799" i="1"/>
  <c r="G7799" i="1"/>
  <c r="F7799" i="1"/>
  <c r="E7799" i="1"/>
  <c r="D7799" i="1"/>
  <c r="C7799" i="1"/>
  <c r="A7799" i="1"/>
  <c r="N7798" i="1"/>
  <c r="M7798" i="1"/>
  <c r="L7798" i="1"/>
  <c r="J7798" i="1"/>
  <c r="K7798" i="1" s="1"/>
  <c r="I7798" i="1"/>
  <c r="H7798" i="1"/>
  <c r="G7798" i="1"/>
  <c r="F7798" i="1"/>
  <c r="E7798" i="1"/>
  <c r="D7798" i="1"/>
  <c r="C7798" i="1"/>
  <c r="A7798" i="1"/>
  <c r="N7797" i="1"/>
  <c r="M7797" i="1"/>
  <c r="L7797" i="1"/>
  <c r="J7797" i="1"/>
  <c r="K7797" i="1" s="1"/>
  <c r="I7797" i="1"/>
  <c r="H7797" i="1"/>
  <c r="G7797" i="1"/>
  <c r="F7797" i="1"/>
  <c r="E7797" i="1"/>
  <c r="D7797" i="1"/>
  <c r="C7797" i="1"/>
  <c r="A7797" i="1"/>
  <c r="N7796" i="1"/>
  <c r="M7796" i="1"/>
  <c r="L7796" i="1"/>
  <c r="J7796" i="1"/>
  <c r="K7796" i="1" s="1"/>
  <c r="I7796" i="1"/>
  <c r="H7796" i="1"/>
  <c r="G7796" i="1"/>
  <c r="F7796" i="1"/>
  <c r="E7796" i="1"/>
  <c r="D7796" i="1"/>
  <c r="C7796" i="1"/>
  <c r="A7796" i="1"/>
  <c r="N7795" i="1"/>
  <c r="M7795" i="1"/>
  <c r="L7795" i="1"/>
  <c r="J7795" i="1"/>
  <c r="K7795" i="1" s="1"/>
  <c r="I7795" i="1"/>
  <c r="H7795" i="1"/>
  <c r="G7795" i="1"/>
  <c r="F7795" i="1"/>
  <c r="E7795" i="1"/>
  <c r="D7795" i="1"/>
  <c r="C7795" i="1"/>
  <c r="A7795" i="1"/>
  <c r="N7794" i="1"/>
  <c r="M7794" i="1"/>
  <c r="L7794" i="1"/>
  <c r="J7794" i="1"/>
  <c r="K7794" i="1" s="1"/>
  <c r="I7794" i="1"/>
  <c r="H7794" i="1"/>
  <c r="G7794" i="1"/>
  <c r="F7794" i="1"/>
  <c r="E7794" i="1"/>
  <c r="D7794" i="1"/>
  <c r="C7794" i="1"/>
  <c r="A7794" i="1"/>
  <c r="N7793" i="1"/>
  <c r="M7793" i="1"/>
  <c r="L7793" i="1"/>
  <c r="J7793" i="1"/>
  <c r="K7793" i="1" s="1"/>
  <c r="I7793" i="1"/>
  <c r="H7793" i="1"/>
  <c r="G7793" i="1"/>
  <c r="F7793" i="1"/>
  <c r="E7793" i="1"/>
  <c r="D7793" i="1"/>
  <c r="C7793" i="1"/>
  <c r="A7793" i="1"/>
  <c r="N7792" i="1"/>
  <c r="M7792" i="1"/>
  <c r="L7792" i="1"/>
  <c r="J7792" i="1"/>
  <c r="K7792" i="1" s="1"/>
  <c r="I7792" i="1"/>
  <c r="H7792" i="1"/>
  <c r="G7792" i="1"/>
  <c r="F7792" i="1"/>
  <c r="E7792" i="1"/>
  <c r="D7792" i="1"/>
  <c r="C7792" i="1"/>
  <c r="A7792" i="1"/>
  <c r="N7791" i="1"/>
  <c r="M7791" i="1"/>
  <c r="L7791" i="1"/>
  <c r="J7791" i="1"/>
  <c r="K7791" i="1" s="1"/>
  <c r="I7791" i="1"/>
  <c r="H7791" i="1"/>
  <c r="G7791" i="1"/>
  <c r="F7791" i="1"/>
  <c r="E7791" i="1"/>
  <c r="D7791" i="1"/>
  <c r="C7791" i="1"/>
  <c r="A7791" i="1"/>
  <c r="N7790" i="1"/>
  <c r="M7790" i="1"/>
  <c r="L7790" i="1"/>
  <c r="J7790" i="1"/>
  <c r="K7790" i="1" s="1"/>
  <c r="I7790" i="1"/>
  <c r="H7790" i="1"/>
  <c r="G7790" i="1"/>
  <c r="F7790" i="1"/>
  <c r="E7790" i="1"/>
  <c r="D7790" i="1"/>
  <c r="C7790" i="1"/>
  <c r="A7790" i="1"/>
  <c r="N7789" i="1"/>
  <c r="M7789" i="1"/>
  <c r="L7789" i="1"/>
  <c r="J7789" i="1"/>
  <c r="K7789" i="1" s="1"/>
  <c r="I7789" i="1"/>
  <c r="H7789" i="1"/>
  <c r="G7789" i="1"/>
  <c r="F7789" i="1"/>
  <c r="E7789" i="1"/>
  <c r="D7789" i="1"/>
  <c r="C7789" i="1"/>
  <c r="A7789" i="1"/>
  <c r="N7788" i="1"/>
  <c r="M7788" i="1"/>
  <c r="L7788" i="1"/>
  <c r="J7788" i="1"/>
  <c r="K7788" i="1" s="1"/>
  <c r="I7788" i="1"/>
  <c r="H7788" i="1"/>
  <c r="G7788" i="1"/>
  <c r="F7788" i="1"/>
  <c r="E7788" i="1"/>
  <c r="D7788" i="1"/>
  <c r="C7788" i="1"/>
  <c r="A7788" i="1"/>
  <c r="N7787" i="1"/>
  <c r="M7787" i="1"/>
  <c r="L7787" i="1"/>
  <c r="J7787" i="1"/>
  <c r="K7787" i="1" s="1"/>
  <c r="I7787" i="1"/>
  <c r="H7787" i="1"/>
  <c r="G7787" i="1"/>
  <c r="F7787" i="1"/>
  <c r="E7787" i="1"/>
  <c r="D7787" i="1"/>
  <c r="C7787" i="1"/>
  <c r="A7787" i="1"/>
  <c r="N7786" i="1"/>
  <c r="M7786" i="1"/>
  <c r="L7786" i="1"/>
  <c r="J7786" i="1"/>
  <c r="K7786" i="1" s="1"/>
  <c r="I7786" i="1"/>
  <c r="H7786" i="1"/>
  <c r="G7786" i="1"/>
  <c r="F7786" i="1"/>
  <c r="E7786" i="1"/>
  <c r="D7786" i="1"/>
  <c r="C7786" i="1"/>
  <c r="A7786" i="1"/>
  <c r="N7785" i="1"/>
  <c r="M7785" i="1"/>
  <c r="L7785" i="1"/>
  <c r="J7785" i="1"/>
  <c r="K7785" i="1" s="1"/>
  <c r="I7785" i="1"/>
  <c r="H7785" i="1"/>
  <c r="G7785" i="1"/>
  <c r="F7785" i="1"/>
  <c r="E7785" i="1"/>
  <c r="D7785" i="1"/>
  <c r="C7785" i="1"/>
  <c r="A7785" i="1"/>
  <c r="N7784" i="1"/>
  <c r="M7784" i="1"/>
  <c r="L7784" i="1"/>
  <c r="J7784" i="1"/>
  <c r="K7784" i="1" s="1"/>
  <c r="I7784" i="1"/>
  <c r="H7784" i="1"/>
  <c r="G7784" i="1"/>
  <c r="F7784" i="1"/>
  <c r="E7784" i="1"/>
  <c r="D7784" i="1"/>
  <c r="C7784" i="1"/>
  <c r="A7784" i="1"/>
  <c r="N7783" i="1"/>
  <c r="M7783" i="1"/>
  <c r="L7783" i="1"/>
  <c r="J7783" i="1"/>
  <c r="K7783" i="1" s="1"/>
  <c r="I7783" i="1"/>
  <c r="H7783" i="1"/>
  <c r="G7783" i="1"/>
  <c r="F7783" i="1"/>
  <c r="E7783" i="1"/>
  <c r="D7783" i="1"/>
  <c r="C7783" i="1"/>
  <c r="A7783" i="1"/>
  <c r="N7782" i="1"/>
  <c r="M7782" i="1"/>
  <c r="L7782" i="1"/>
  <c r="J7782" i="1"/>
  <c r="K7782" i="1" s="1"/>
  <c r="I7782" i="1"/>
  <c r="H7782" i="1"/>
  <c r="G7782" i="1"/>
  <c r="F7782" i="1"/>
  <c r="E7782" i="1"/>
  <c r="D7782" i="1"/>
  <c r="C7782" i="1"/>
  <c r="A7782" i="1"/>
  <c r="N7781" i="1"/>
  <c r="M7781" i="1"/>
  <c r="L7781" i="1"/>
  <c r="J7781" i="1"/>
  <c r="K7781" i="1" s="1"/>
  <c r="I7781" i="1"/>
  <c r="H7781" i="1"/>
  <c r="G7781" i="1"/>
  <c r="F7781" i="1"/>
  <c r="E7781" i="1"/>
  <c r="D7781" i="1"/>
  <c r="C7781" i="1"/>
  <c r="A7781" i="1"/>
  <c r="N7780" i="1"/>
  <c r="M7780" i="1"/>
  <c r="L7780" i="1"/>
  <c r="J7780" i="1"/>
  <c r="K7780" i="1" s="1"/>
  <c r="I7780" i="1"/>
  <c r="H7780" i="1"/>
  <c r="G7780" i="1"/>
  <c r="F7780" i="1"/>
  <c r="E7780" i="1"/>
  <c r="D7780" i="1"/>
  <c r="C7780" i="1"/>
  <c r="A7780" i="1"/>
  <c r="N7779" i="1"/>
  <c r="M7779" i="1"/>
  <c r="L7779" i="1"/>
  <c r="J7779" i="1"/>
  <c r="K7779" i="1" s="1"/>
  <c r="I7779" i="1"/>
  <c r="H7779" i="1"/>
  <c r="G7779" i="1"/>
  <c r="F7779" i="1"/>
  <c r="E7779" i="1"/>
  <c r="D7779" i="1"/>
  <c r="C7779" i="1"/>
  <c r="A7779" i="1"/>
  <c r="N7778" i="1"/>
  <c r="M7778" i="1"/>
  <c r="L7778" i="1"/>
  <c r="J7778" i="1"/>
  <c r="K7778" i="1" s="1"/>
  <c r="I7778" i="1"/>
  <c r="H7778" i="1"/>
  <c r="G7778" i="1"/>
  <c r="F7778" i="1"/>
  <c r="E7778" i="1"/>
  <c r="D7778" i="1"/>
  <c r="C7778" i="1"/>
  <c r="A7778" i="1"/>
  <c r="N7777" i="1"/>
  <c r="M7777" i="1"/>
  <c r="L7777" i="1"/>
  <c r="J7777" i="1"/>
  <c r="K7777" i="1" s="1"/>
  <c r="I7777" i="1"/>
  <c r="H7777" i="1"/>
  <c r="G7777" i="1"/>
  <c r="F7777" i="1"/>
  <c r="E7777" i="1"/>
  <c r="D7777" i="1"/>
  <c r="C7777" i="1"/>
  <c r="A7777" i="1"/>
  <c r="N7776" i="1"/>
  <c r="M7776" i="1"/>
  <c r="L7776" i="1"/>
  <c r="J7776" i="1"/>
  <c r="K7776" i="1" s="1"/>
  <c r="I7776" i="1"/>
  <c r="H7776" i="1"/>
  <c r="G7776" i="1"/>
  <c r="F7776" i="1"/>
  <c r="E7776" i="1"/>
  <c r="D7776" i="1"/>
  <c r="C7776" i="1"/>
  <c r="A7776" i="1"/>
  <c r="N7775" i="1"/>
  <c r="M7775" i="1"/>
  <c r="L7775" i="1"/>
  <c r="J7775" i="1"/>
  <c r="K7775" i="1" s="1"/>
  <c r="I7775" i="1"/>
  <c r="H7775" i="1"/>
  <c r="G7775" i="1"/>
  <c r="F7775" i="1"/>
  <c r="E7775" i="1"/>
  <c r="D7775" i="1"/>
  <c r="C7775" i="1"/>
  <c r="A7775" i="1"/>
  <c r="N7774" i="1"/>
  <c r="M7774" i="1"/>
  <c r="L7774" i="1"/>
  <c r="J7774" i="1"/>
  <c r="K7774" i="1" s="1"/>
  <c r="I7774" i="1"/>
  <c r="H7774" i="1"/>
  <c r="G7774" i="1"/>
  <c r="F7774" i="1"/>
  <c r="E7774" i="1"/>
  <c r="D7774" i="1"/>
  <c r="C7774" i="1"/>
  <c r="A7774" i="1"/>
  <c r="N7773" i="1"/>
  <c r="M7773" i="1"/>
  <c r="L7773" i="1"/>
  <c r="J7773" i="1"/>
  <c r="K7773" i="1" s="1"/>
  <c r="I7773" i="1"/>
  <c r="H7773" i="1"/>
  <c r="G7773" i="1"/>
  <c r="F7773" i="1"/>
  <c r="E7773" i="1"/>
  <c r="D7773" i="1"/>
  <c r="C7773" i="1"/>
  <c r="A7773" i="1"/>
  <c r="N7772" i="1"/>
  <c r="M7772" i="1"/>
  <c r="L7772" i="1"/>
  <c r="J7772" i="1"/>
  <c r="K7772" i="1" s="1"/>
  <c r="I7772" i="1"/>
  <c r="H7772" i="1"/>
  <c r="G7772" i="1"/>
  <c r="F7772" i="1"/>
  <c r="E7772" i="1"/>
  <c r="D7772" i="1"/>
  <c r="C7772" i="1"/>
  <c r="A7772" i="1"/>
  <c r="N7771" i="1"/>
  <c r="M7771" i="1"/>
  <c r="L7771" i="1"/>
  <c r="J7771" i="1"/>
  <c r="K7771" i="1" s="1"/>
  <c r="I7771" i="1"/>
  <c r="H7771" i="1"/>
  <c r="G7771" i="1"/>
  <c r="F7771" i="1"/>
  <c r="E7771" i="1"/>
  <c r="D7771" i="1"/>
  <c r="C7771" i="1"/>
  <c r="A7771" i="1"/>
  <c r="N7770" i="1"/>
  <c r="M7770" i="1"/>
  <c r="L7770" i="1"/>
  <c r="J7770" i="1"/>
  <c r="K7770" i="1" s="1"/>
  <c r="I7770" i="1"/>
  <c r="H7770" i="1"/>
  <c r="G7770" i="1"/>
  <c r="F7770" i="1"/>
  <c r="E7770" i="1"/>
  <c r="D7770" i="1"/>
  <c r="C7770" i="1"/>
  <c r="A7770" i="1"/>
  <c r="N7769" i="1"/>
  <c r="M7769" i="1"/>
  <c r="L7769" i="1"/>
  <c r="J7769" i="1"/>
  <c r="K7769" i="1" s="1"/>
  <c r="I7769" i="1"/>
  <c r="H7769" i="1"/>
  <c r="G7769" i="1"/>
  <c r="F7769" i="1"/>
  <c r="E7769" i="1"/>
  <c r="D7769" i="1"/>
  <c r="C7769" i="1"/>
  <c r="A7769" i="1"/>
  <c r="N7768" i="1"/>
  <c r="M7768" i="1"/>
  <c r="L7768" i="1"/>
  <c r="J7768" i="1"/>
  <c r="K7768" i="1" s="1"/>
  <c r="I7768" i="1"/>
  <c r="H7768" i="1"/>
  <c r="G7768" i="1"/>
  <c r="F7768" i="1"/>
  <c r="E7768" i="1"/>
  <c r="D7768" i="1"/>
  <c r="C7768" i="1"/>
  <c r="A7768" i="1"/>
  <c r="N7767" i="1"/>
  <c r="M7767" i="1"/>
  <c r="L7767" i="1"/>
  <c r="J7767" i="1"/>
  <c r="K7767" i="1" s="1"/>
  <c r="I7767" i="1"/>
  <c r="H7767" i="1"/>
  <c r="G7767" i="1"/>
  <c r="F7767" i="1"/>
  <c r="E7767" i="1"/>
  <c r="D7767" i="1"/>
  <c r="C7767" i="1"/>
  <c r="A7767" i="1"/>
  <c r="N7766" i="1"/>
  <c r="M7766" i="1"/>
  <c r="L7766" i="1"/>
  <c r="J7766" i="1"/>
  <c r="K7766" i="1" s="1"/>
  <c r="I7766" i="1"/>
  <c r="H7766" i="1"/>
  <c r="G7766" i="1"/>
  <c r="F7766" i="1"/>
  <c r="E7766" i="1"/>
  <c r="D7766" i="1"/>
  <c r="C7766" i="1"/>
  <c r="A7766" i="1"/>
  <c r="N7765" i="1"/>
  <c r="M7765" i="1"/>
  <c r="L7765" i="1"/>
  <c r="J7765" i="1"/>
  <c r="K7765" i="1" s="1"/>
  <c r="I7765" i="1"/>
  <c r="H7765" i="1"/>
  <c r="G7765" i="1"/>
  <c r="F7765" i="1"/>
  <c r="E7765" i="1"/>
  <c r="D7765" i="1"/>
  <c r="C7765" i="1"/>
  <c r="A7765" i="1"/>
  <c r="N7764" i="1"/>
  <c r="M7764" i="1"/>
  <c r="L7764" i="1"/>
  <c r="J7764" i="1"/>
  <c r="K7764" i="1" s="1"/>
  <c r="I7764" i="1"/>
  <c r="H7764" i="1"/>
  <c r="G7764" i="1"/>
  <c r="F7764" i="1"/>
  <c r="E7764" i="1"/>
  <c r="D7764" i="1"/>
  <c r="C7764" i="1"/>
  <c r="A7764" i="1"/>
  <c r="N7763" i="1"/>
  <c r="M7763" i="1"/>
  <c r="L7763" i="1"/>
  <c r="J7763" i="1"/>
  <c r="K7763" i="1" s="1"/>
  <c r="I7763" i="1"/>
  <c r="H7763" i="1"/>
  <c r="G7763" i="1"/>
  <c r="F7763" i="1"/>
  <c r="E7763" i="1"/>
  <c r="D7763" i="1"/>
  <c r="C7763" i="1"/>
  <c r="A7763" i="1"/>
  <c r="N7762" i="1"/>
  <c r="M7762" i="1"/>
  <c r="L7762" i="1"/>
  <c r="J7762" i="1"/>
  <c r="K7762" i="1" s="1"/>
  <c r="I7762" i="1"/>
  <c r="H7762" i="1"/>
  <c r="G7762" i="1"/>
  <c r="F7762" i="1"/>
  <c r="E7762" i="1"/>
  <c r="D7762" i="1"/>
  <c r="C7762" i="1"/>
  <c r="A7762" i="1"/>
  <c r="N7761" i="1"/>
  <c r="M7761" i="1"/>
  <c r="L7761" i="1"/>
  <c r="J7761" i="1"/>
  <c r="K7761" i="1" s="1"/>
  <c r="I7761" i="1"/>
  <c r="H7761" i="1"/>
  <c r="G7761" i="1"/>
  <c r="F7761" i="1"/>
  <c r="E7761" i="1"/>
  <c r="D7761" i="1"/>
  <c r="C7761" i="1"/>
  <c r="A7761" i="1"/>
  <c r="N7760" i="1"/>
  <c r="M7760" i="1"/>
  <c r="L7760" i="1"/>
  <c r="J7760" i="1"/>
  <c r="K7760" i="1" s="1"/>
  <c r="I7760" i="1"/>
  <c r="H7760" i="1"/>
  <c r="G7760" i="1"/>
  <c r="F7760" i="1"/>
  <c r="E7760" i="1"/>
  <c r="D7760" i="1"/>
  <c r="C7760" i="1"/>
  <c r="A7760" i="1"/>
  <c r="N7759" i="1"/>
  <c r="M7759" i="1"/>
  <c r="L7759" i="1"/>
  <c r="J7759" i="1"/>
  <c r="K7759" i="1" s="1"/>
  <c r="I7759" i="1"/>
  <c r="H7759" i="1"/>
  <c r="G7759" i="1"/>
  <c r="F7759" i="1"/>
  <c r="E7759" i="1"/>
  <c r="D7759" i="1"/>
  <c r="C7759" i="1"/>
  <c r="A7759" i="1"/>
  <c r="N7758" i="1"/>
  <c r="M7758" i="1"/>
  <c r="L7758" i="1"/>
  <c r="J7758" i="1"/>
  <c r="K7758" i="1" s="1"/>
  <c r="I7758" i="1"/>
  <c r="H7758" i="1"/>
  <c r="G7758" i="1"/>
  <c r="F7758" i="1"/>
  <c r="E7758" i="1"/>
  <c r="D7758" i="1"/>
  <c r="C7758" i="1"/>
  <c r="A7758" i="1"/>
  <c r="N7757" i="1"/>
  <c r="M7757" i="1"/>
  <c r="L7757" i="1"/>
  <c r="J7757" i="1"/>
  <c r="K7757" i="1" s="1"/>
  <c r="I7757" i="1"/>
  <c r="H7757" i="1"/>
  <c r="G7757" i="1"/>
  <c r="F7757" i="1"/>
  <c r="E7757" i="1"/>
  <c r="D7757" i="1"/>
  <c r="C7757" i="1"/>
  <c r="A7757" i="1"/>
  <c r="N7756" i="1"/>
  <c r="M7756" i="1"/>
  <c r="L7756" i="1"/>
  <c r="J7756" i="1"/>
  <c r="K7756" i="1" s="1"/>
  <c r="I7756" i="1"/>
  <c r="H7756" i="1"/>
  <c r="G7756" i="1"/>
  <c r="F7756" i="1"/>
  <c r="E7756" i="1"/>
  <c r="D7756" i="1"/>
  <c r="C7756" i="1"/>
  <c r="A7756" i="1"/>
  <c r="N7755" i="1"/>
  <c r="M7755" i="1"/>
  <c r="L7755" i="1"/>
  <c r="J7755" i="1"/>
  <c r="K7755" i="1" s="1"/>
  <c r="I7755" i="1"/>
  <c r="H7755" i="1"/>
  <c r="G7755" i="1"/>
  <c r="F7755" i="1"/>
  <c r="E7755" i="1"/>
  <c r="D7755" i="1"/>
  <c r="C7755" i="1"/>
  <c r="A7755" i="1"/>
  <c r="N7754" i="1"/>
  <c r="M7754" i="1"/>
  <c r="L7754" i="1"/>
  <c r="J7754" i="1"/>
  <c r="K7754" i="1" s="1"/>
  <c r="I7754" i="1"/>
  <c r="H7754" i="1"/>
  <c r="G7754" i="1"/>
  <c r="F7754" i="1"/>
  <c r="E7754" i="1"/>
  <c r="D7754" i="1"/>
  <c r="C7754" i="1"/>
  <c r="A7754" i="1"/>
  <c r="N7753" i="1"/>
  <c r="M7753" i="1"/>
  <c r="L7753" i="1"/>
  <c r="J7753" i="1"/>
  <c r="K7753" i="1" s="1"/>
  <c r="I7753" i="1"/>
  <c r="H7753" i="1"/>
  <c r="G7753" i="1"/>
  <c r="F7753" i="1"/>
  <c r="E7753" i="1"/>
  <c r="D7753" i="1"/>
  <c r="C7753" i="1"/>
  <c r="A7753" i="1"/>
  <c r="N7752" i="1"/>
  <c r="M7752" i="1"/>
  <c r="L7752" i="1"/>
  <c r="J7752" i="1"/>
  <c r="K7752" i="1" s="1"/>
  <c r="I7752" i="1"/>
  <c r="H7752" i="1"/>
  <c r="G7752" i="1"/>
  <c r="F7752" i="1"/>
  <c r="E7752" i="1"/>
  <c r="D7752" i="1"/>
  <c r="C7752" i="1"/>
  <c r="A7752" i="1"/>
  <c r="N7751" i="1"/>
  <c r="M7751" i="1"/>
  <c r="L7751" i="1"/>
  <c r="J7751" i="1"/>
  <c r="K7751" i="1" s="1"/>
  <c r="I7751" i="1"/>
  <c r="H7751" i="1"/>
  <c r="G7751" i="1"/>
  <c r="F7751" i="1"/>
  <c r="E7751" i="1"/>
  <c r="D7751" i="1"/>
  <c r="C7751" i="1"/>
  <c r="A7751" i="1"/>
  <c r="N7750" i="1"/>
  <c r="M7750" i="1"/>
  <c r="L7750" i="1"/>
  <c r="J7750" i="1"/>
  <c r="K7750" i="1" s="1"/>
  <c r="I7750" i="1"/>
  <c r="H7750" i="1"/>
  <c r="G7750" i="1"/>
  <c r="F7750" i="1"/>
  <c r="E7750" i="1"/>
  <c r="D7750" i="1"/>
  <c r="C7750" i="1"/>
  <c r="A7750" i="1"/>
  <c r="N7749" i="1"/>
  <c r="M7749" i="1"/>
  <c r="L7749" i="1"/>
  <c r="J7749" i="1"/>
  <c r="K7749" i="1" s="1"/>
  <c r="I7749" i="1"/>
  <c r="H7749" i="1"/>
  <c r="G7749" i="1"/>
  <c r="F7749" i="1"/>
  <c r="E7749" i="1"/>
  <c r="D7749" i="1"/>
  <c r="C7749" i="1"/>
  <c r="A7749" i="1"/>
  <c r="N7748" i="1"/>
  <c r="M7748" i="1"/>
  <c r="L7748" i="1"/>
  <c r="J7748" i="1"/>
  <c r="K7748" i="1" s="1"/>
  <c r="I7748" i="1"/>
  <c r="H7748" i="1"/>
  <c r="G7748" i="1"/>
  <c r="F7748" i="1"/>
  <c r="E7748" i="1"/>
  <c r="D7748" i="1"/>
  <c r="C7748" i="1"/>
  <c r="A7748" i="1"/>
  <c r="N7747" i="1"/>
  <c r="M7747" i="1"/>
  <c r="L7747" i="1"/>
  <c r="J7747" i="1"/>
  <c r="K7747" i="1" s="1"/>
  <c r="I7747" i="1"/>
  <c r="H7747" i="1"/>
  <c r="G7747" i="1"/>
  <c r="F7747" i="1"/>
  <c r="E7747" i="1"/>
  <c r="D7747" i="1"/>
  <c r="C7747" i="1"/>
  <c r="A7747" i="1"/>
  <c r="N7746" i="1"/>
  <c r="M7746" i="1"/>
  <c r="L7746" i="1"/>
  <c r="J7746" i="1"/>
  <c r="K7746" i="1" s="1"/>
  <c r="I7746" i="1"/>
  <c r="H7746" i="1"/>
  <c r="G7746" i="1"/>
  <c r="F7746" i="1"/>
  <c r="E7746" i="1"/>
  <c r="D7746" i="1"/>
  <c r="C7746" i="1"/>
  <c r="A7746" i="1"/>
  <c r="N7745" i="1"/>
  <c r="M7745" i="1"/>
  <c r="L7745" i="1"/>
  <c r="J7745" i="1"/>
  <c r="K7745" i="1" s="1"/>
  <c r="I7745" i="1"/>
  <c r="H7745" i="1"/>
  <c r="G7745" i="1"/>
  <c r="F7745" i="1"/>
  <c r="E7745" i="1"/>
  <c r="D7745" i="1"/>
  <c r="C7745" i="1"/>
  <c r="A7745" i="1"/>
  <c r="N7744" i="1"/>
  <c r="M7744" i="1"/>
  <c r="L7744" i="1"/>
  <c r="J7744" i="1"/>
  <c r="K7744" i="1" s="1"/>
  <c r="I7744" i="1"/>
  <c r="H7744" i="1"/>
  <c r="G7744" i="1"/>
  <c r="F7744" i="1"/>
  <c r="E7744" i="1"/>
  <c r="D7744" i="1"/>
  <c r="C7744" i="1"/>
  <c r="A7744" i="1"/>
  <c r="N7743" i="1"/>
  <c r="M7743" i="1"/>
  <c r="L7743" i="1"/>
  <c r="J7743" i="1"/>
  <c r="K7743" i="1" s="1"/>
  <c r="I7743" i="1"/>
  <c r="H7743" i="1"/>
  <c r="G7743" i="1"/>
  <c r="F7743" i="1"/>
  <c r="E7743" i="1"/>
  <c r="D7743" i="1"/>
  <c r="C7743" i="1"/>
  <c r="A7743" i="1"/>
  <c r="N7742" i="1"/>
  <c r="M7742" i="1"/>
  <c r="L7742" i="1"/>
  <c r="J7742" i="1"/>
  <c r="K7742" i="1" s="1"/>
  <c r="I7742" i="1"/>
  <c r="H7742" i="1"/>
  <c r="G7742" i="1"/>
  <c r="F7742" i="1"/>
  <c r="E7742" i="1"/>
  <c r="D7742" i="1"/>
  <c r="C7742" i="1"/>
  <c r="A7742" i="1"/>
  <c r="N7741" i="1"/>
  <c r="M7741" i="1"/>
  <c r="L7741" i="1"/>
  <c r="J7741" i="1"/>
  <c r="K7741" i="1" s="1"/>
  <c r="I7741" i="1"/>
  <c r="H7741" i="1"/>
  <c r="G7741" i="1"/>
  <c r="F7741" i="1"/>
  <c r="E7741" i="1"/>
  <c r="D7741" i="1"/>
  <c r="C7741" i="1"/>
  <c r="A7741" i="1"/>
  <c r="N7740" i="1"/>
  <c r="M7740" i="1"/>
  <c r="L7740" i="1"/>
  <c r="J7740" i="1"/>
  <c r="K7740" i="1" s="1"/>
  <c r="I7740" i="1"/>
  <c r="H7740" i="1"/>
  <c r="G7740" i="1"/>
  <c r="F7740" i="1"/>
  <c r="E7740" i="1"/>
  <c r="D7740" i="1"/>
  <c r="C7740" i="1"/>
  <c r="A7740" i="1"/>
  <c r="N7739" i="1"/>
  <c r="M7739" i="1"/>
  <c r="L7739" i="1"/>
  <c r="J7739" i="1"/>
  <c r="K7739" i="1" s="1"/>
  <c r="I7739" i="1"/>
  <c r="H7739" i="1"/>
  <c r="G7739" i="1"/>
  <c r="F7739" i="1"/>
  <c r="E7739" i="1"/>
  <c r="D7739" i="1"/>
  <c r="C7739" i="1"/>
  <c r="A7739" i="1"/>
  <c r="N7738" i="1"/>
  <c r="M7738" i="1"/>
  <c r="L7738" i="1"/>
  <c r="J7738" i="1"/>
  <c r="K7738" i="1" s="1"/>
  <c r="I7738" i="1"/>
  <c r="H7738" i="1"/>
  <c r="G7738" i="1"/>
  <c r="F7738" i="1"/>
  <c r="E7738" i="1"/>
  <c r="D7738" i="1"/>
  <c r="C7738" i="1"/>
  <c r="A7738" i="1"/>
  <c r="N7737" i="1"/>
  <c r="M7737" i="1"/>
  <c r="L7737" i="1"/>
  <c r="J7737" i="1"/>
  <c r="K7737" i="1" s="1"/>
  <c r="I7737" i="1"/>
  <c r="H7737" i="1"/>
  <c r="G7737" i="1"/>
  <c r="F7737" i="1"/>
  <c r="E7737" i="1"/>
  <c r="D7737" i="1"/>
  <c r="C7737" i="1"/>
  <c r="A7737" i="1"/>
  <c r="N7736" i="1"/>
  <c r="M7736" i="1"/>
  <c r="L7736" i="1"/>
  <c r="J7736" i="1"/>
  <c r="K7736" i="1" s="1"/>
  <c r="I7736" i="1"/>
  <c r="H7736" i="1"/>
  <c r="G7736" i="1"/>
  <c r="F7736" i="1"/>
  <c r="E7736" i="1"/>
  <c r="D7736" i="1"/>
  <c r="C7736" i="1"/>
  <c r="A7736" i="1"/>
  <c r="N7735" i="1"/>
  <c r="M7735" i="1"/>
  <c r="L7735" i="1"/>
  <c r="J7735" i="1"/>
  <c r="K7735" i="1" s="1"/>
  <c r="I7735" i="1"/>
  <c r="H7735" i="1"/>
  <c r="G7735" i="1"/>
  <c r="F7735" i="1"/>
  <c r="E7735" i="1"/>
  <c r="D7735" i="1"/>
  <c r="C7735" i="1"/>
  <c r="A7735" i="1"/>
  <c r="N7734" i="1"/>
  <c r="M7734" i="1"/>
  <c r="L7734" i="1"/>
  <c r="J7734" i="1"/>
  <c r="K7734" i="1" s="1"/>
  <c r="I7734" i="1"/>
  <c r="H7734" i="1"/>
  <c r="G7734" i="1"/>
  <c r="F7734" i="1"/>
  <c r="E7734" i="1"/>
  <c r="D7734" i="1"/>
  <c r="C7734" i="1"/>
  <c r="A7734" i="1"/>
  <c r="N7733" i="1"/>
  <c r="M7733" i="1"/>
  <c r="L7733" i="1"/>
  <c r="J7733" i="1"/>
  <c r="K7733" i="1" s="1"/>
  <c r="I7733" i="1"/>
  <c r="H7733" i="1"/>
  <c r="G7733" i="1"/>
  <c r="F7733" i="1"/>
  <c r="E7733" i="1"/>
  <c r="D7733" i="1"/>
  <c r="C7733" i="1"/>
  <c r="A7733" i="1"/>
  <c r="N7732" i="1"/>
  <c r="M7732" i="1"/>
  <c r="L7732" i="1"/>
  <c r="J7732" i="1"/>
  <c r="K7732" i="1" s="1"/>
  <c r="I7732" i="1"/>
  <c r="H7732" i="1"/>
  <c r="G7732" i="1"/>
  <c r="F7732" i="1"/>
  <c r="E7732" i="1"/>
  <c r="D7732" i="1"/>
  <c r="C7732" i="1"/>
  <c r="A7732" i="1"/>
  <c r="N7731" i="1"/>
  <c r="M7731" i="1"/>
  <c r="L7731" i="1"/>
  <c r="J7731" i="1"/>
  <c r="K7731" i="1" s="1"/>
  <c r="I7731" i="1"/>
  <c r="H7731" i="1"/>
  <c r="G7731" i="1"/>
  <c r="F7731" i="1"/>
  <c r="E7731" i="1"/>
  <c r="D7731" i="1"/>
  <c r="C7731" i="1"/>
  <c r="A7731" i="1"/>
  <c r="N7730" i="1"/>
  <c r="M7730" i="1"/>
  <c r="L7730" i="1"/>
  <c r="J7730" i="1"/>
  <c r="K7730" i="1" s="1"/>
  <c r="I7730" i="1"/>
  <c r="H7730" i="1"/>
  <c r="G7730" i="1"/>
  <c r="F7730" i="1"/>
  <c r="E7730" i="1"/>
  <c r="D7730" i="1"/>
  <c r="C7730" i="1"/>
  <c r="A7730" i="1"/>
  <c r="N7729" i="1"/>
  <c r="M7729" i="1"/>
  <c r="L7729" i="1"/>
  <c r="J7729" i="1"/>
  <c r="K7729" i="1" s="1"/>
  <c r="I7729" i="1"/>
  <c r="H7729" i="1"/>
  <c r="G7729" i="1"/>
  <c r="F7729" i="1"/>
  <c r="E7729" i="1"/>
  <c r="D7729" i="1"/>
  <c r="C7729" i="1"/>
  <c r="A7729" i="1"/>
  <c r="N7728" i="1"/>
  <c r="M7728" i="1"/>
  <c r="L7728" i="1"/>
  <c r="J7728" i="1"/>
  <c r="K7728" i="1" s="1"/>
  <c r="I7728" i="1"/>
  <c r="H7728" i="1"/>
  <c r="G7728" i="1"/>
  <c r="F7728" i="1"/>
  <c r="E7728" i="1"/>
  <c r="D7728" i="1"/>
  <c r="C7728" i="1"/>
  <c r="A7728" i="1"/>
  <c r="N7727" i="1"/>
  <c r="M7727" i="1"/>
  <c r="L7727" i="1"/>
  <c r="J7727" i="1"/>
  <c r="K7727" i="1" s="1"/>
  <c r="I7727" i="1"/>
  <c r="H7727" i="1"/>
  <c r="G7727" i="1"/>
  <c r="F7727" i="1"/>
  <c r="E7727" i="1"/>
  <c r="D7727" i="1"/>
  <c r="C7727" i="1"/>
  <c r="A7727" i="1"/>
  <c r="N7726" i="1"/>
  <c r="M7726" i="1"/>
  <c r="L7726" i="1"/>
  <c r="J7726" i="1"/>
  <c r="K7726" i="1" s="1"/>
  <c r="I7726" i="1"/>
  <c r="H7726" i="1"/>
  <c r="G7726" i="1"/>
  <c r="F7726" i="1"/>
  <c r="E7726" i="1"/>
  <c r="D7726" i="1"/>
  <c r="C7726" i="1"/>
  <c r="A7726" i="1"/>
  <c r="N7725" i="1"/>
  <c r="M7725" i="1"/>
  <c r="L7725" i="1"/>
  <c r="J7725" i="1"/>
  <c r="K7725" i="1" s="1"/>
  <c r="I7725" i="1"/>
  <c r="H7725" i="1"/>
  <c r="G7725" i="1"/>
  <c r="F7725" i="1"/>
  <c r="E7725" i="1"/>
  <c r="D7725" i="1"/>
  <c r="C7725" i="1"/>
  <c r="A7725" i="1"/>
  <c r="N7724" i="1"/>
  <c r="M7724" i="1"/>
  <c r="L7724" i="1"/>
  <c r="J7724" i="1"/>
  <c r="K7724" i="1" s="1"/>
  <c r="I7724" i="1"/>
  <c r="H7724" i="1"/>
  <c r="G7724" i="1"/>
  <c r="F7724" i="1"/>
  <c r="E7724" i="1"/>
  <c r="D7724" i="1"/>
  <c r="C7724" i="1"/>
  <c r="A7724" i="1"/>
  <c r="N7723" i="1"/>
  <c r="M7723" i="1"/>
  <c r="L7723" i="1"/>
  <c r="J7723" i="1"/>
  <c r="K7723" i="1" s="1"/>
  <c r="I7723" i="1"/>
  <c r="H7723" i="1"/>
  <c r="G7723" i="1"/>
  <c r="F7723" i="1"/>
  <c r="E7723" i="1"/>
  <c r="D7723" i="1"/>
  <c r="C7723" i="1"/>
  <c r="A7723" i="1"/>
  <c r="N7722" i="1"/>
  <c r="M7722" i="1"/>
  <c r="L7722" i="1"/>
  <c r="J7722" i="1"/>
  <c r="K7722" i="1" s="1"/>
  <c r="I7722" i="1"/>
  <c r="H7722" i="1"/>
  <c r="G7722" i="1"/>
  <c r="F7722" i="1"/>
  <c r="E7722" i="1"/>
  <c r="D7722" i="1"/>
  <c r="C7722" i="1"/>
  <c r="A7722" i="1"/>
  <c r="N7721" i="1"/>
  <c r="M7721" i="1"/>
  <c r="L7721" i="1"/>
  <c r="J7721" i="1"/>
  <c r="K7721" i="1" s="1"/>
  <c r="I7721" i="1"/>
  <c r="H7721" i="1"/>
  <c r="G7721" i="1"/>
  <c r="F7721" i="1"/>
  <c r="E7721" i="1"/>
  <c r="D7721" i="1"/>
  <c r="C7721" i="1"/>
  <c r="A7721" i="1"/>
  <c r="N7720" i="1"/>
  <c r="M7720" i="1"/>
  <c r="L7720" i="1"/>
  <c r="J7720" i="1"/>
  <c r="K7720" i="1" s="1"/>
  <c r="I7720" i="1"/>
  <c r="H7720" i="1"/>
  <c r="G7720" i="1"/>
  <c r="F7720" i="1"/>
  <c r="E7720" i="1"/>
  <c r="D7720" i="1"/>
  <c r="C7720" i="1"/>
  <c r="A7720" i="1"/>
  <c r="N7719" i="1"/>
  <c r="M7719" i="1"/>
  <c r="L7719" i="1"/>
  <c r="J7719" i="1"/>
  <c r="K7719" i="1" s="1"/>
  <c r="I7719" i="1"/>
  <c r="H7719" i="1"/>
  <c r="G7719" i="1"/>
  <c r="F7719" i="1"/>
  <c r="E7719" i="1"/>
  <c r="D7719" i="1"/>
  <c r="C7719" i="1"/>
  <c r="A7719" i="1"/>
  <c r="N7718" i="1"/>
  <c r="M7718" i="1"/>
  <c r="L7718" i="1"/>
  <c r="J7718" i="1"/>
  <c r="K7718" i="1" s="1"/>
  <c r="I7718" i="1"/>
  <c r="H7718" i="1"/>
  <c r="G7718" i="1"/>
  <c r="F7718" i="1"/>
  <c r="E7718" i="1"/>
  <c r="D7718" i="1"/>
  <c r="C7718" i="1"/>
  <c r="A7718" i="1"/>
  <c r="N7717" i="1"/>
  <c r="M7717" i="1"/>
  <c r="L7717" i="1"/>
  <c r="J7717" i="1"/>
  <c r="K7717" i="1" s="1"/>
  <c r="I7717" i="1"/>
  <c r="H7717" i="1"/>
  <c r="G7717" i="1"/>
  <c r="F7717" i="1"/>
  <c r="E7717" i="1"/>
  <c r="D7717" i="1"/>
  <c r="C7717" i="1"/>
  <c r="A7717" i="1"/>
  <c r="N7716" i="1"/>
  <c r="M7716" i="1"/>
  <c r="L7716" i="1"/>
  <c r="J7716" i="1"/>
  <c r="K7716" i="1" s="1"/>
  <c r="I7716" i="1"/>
  <c r="H7716" i="1"/>
  <c r="G7716" i="1"/>
  <c r="F7716" i="1"/>
  <c r="E7716" i="1"/>
  <c r="D7716" i="1"/>
  <c r="C7716" i="1"/>
  <c r="A7716" i="1"/>
  <c r="N7715" i="1"/>
  <c r="M7715" i="1"/>
  <c r="L7715" i="1"/>
  <c r="J7715" i="1"/>
  <c r="K7715" i="1" s="1"/>
  <c r="I7715" i="1"/>
  <c r="H7715" i="1"/>
  <c r="G7715" i="1"/>
  <c r="F7715" i="1"/>
  <c r="E7715" i="1"/>
  <c r="D7715" i="1"/>
  <c r="C7715" i="1"/>
  <c r="A7715" i="1"/>
  <c r="N7714" i="1"/>
  <c r="M7714" i="1"/>
  <c r="L7714" i="1"/>
  <c r="J7714" i="1"/>
  <c r="K7714" i="1" s="1"/>
  <c r="I7714" i="1"/>
  <c r="H7714" i="1"/>
  <c r="G7714" i="1"/>
  <c r="F7714" i="1"/>
  <c r="E7714" i="1"/>
  <c r="D7714" i="1"/>
  <c r="C7714" i="1"/>
  <c r="A7714" i="1"/>
  <c r="N7713" i="1"/>
  <c r="M7713" i="1"/>
  <c r="L7713" i="1"/>
  <c r="J7713" i="1"/>
  <c r="K7713" i="1" s="1"/>
  <c r="I7713" i="1"/>
  <c r="H7713" i="1"/>
  <c r="G7713" i="1"/>
  <c r="F7713" i="1"/>
  <c r="E7713" i="1"/>
  <c r="D7713" i="1"/>
  <c r="C7713" i="1"/>
  <c r="A7713" i="1"/>
  <c r="N7712" i="1"/>
  <c r="M7712" i="1"/>
  <c r="L7712" i="1"/>
  <c r="J7712" i="1"/>
  <c r="K7712" i="1" s="1"/>
  <c r="I7712" i="1"/>
  <c r="H7712" i="1"/>
  <c r="G7712" i="1"/>
  <c r="F7712" i="1"/>
  <c r="E7712" i="1"/>
  <c r="D7712" i="1"/>
  <c r="C7712" i="1"/>
  <c r="A7712" i="1"/>
  <c r="N7711" i="1"/>
  <c r="M7711" i="1"/>
  <c r="L7711" i="1"/>
  <c r="J7711" i="1"/>
  <c r="K7711" i="1" s="1"/>
  <c r="I7711" i="1"/>
  <c r="H7711" i="1"/>
  <c r="G7711" i="1"/>
  <c r="F7711" i="1"/>
  <c r="E7711" i="1"/>
  <c r="D7711" i="1"/>
  <c r="C7711" i="1"/>
  <c r="A7711" i="1"/>
  <c r="N7710" i="1"/>
  <c r="M7710" i="1"/>
  <c r="L7710" i="1"/>
  <c r="J7710" i="1"/>
  <c r="K7710" i="1" s="1"/>
  <c r="I7710" i="1"/>
  <c r="H7710" i="1"/>
  <c r="G7710" i="1"/>
  <c r="F7710" i="1"/>
  <c r="E7710" i="1"/>
  <c r="D7710" i="1"/>
  <c r="C7710" i="1"/>
  <c r="A7710" i="1"/>
  <c r="N7709" i="1"/>
  <c r="M7709" i="1"/>
  <c r="L7709" i="1"/>
  <c r="J7709" i="1"/>
  <c r="K7709" i="1" s="1"/>
  <c r="I7709" i="1"/>
  <c r="H7709" i="1"/>
  <c r="G7709" i="1"/>
  <c r="F7709" i="1"/>
  <c r="E7709" i="1"/>
  <c r="D7709" i="1"/>
  <c r="C7709" i="1"/>
  <c r="A7709" i="1"/>
  <c r="N7708" i="1"/>
  <c r="M7708" i="1"/>
  <c r="L7708" i="1"/>
  <c r="J7708" i="1"/>
  <c r="K7708" i="1" s="1"/>
  <c r="I7708" i="1"/>
  <c r="H7708" i="1"/>
  <c r="G7708" i="1"/>
  <c r="F7708" i="1"/>
  <c r="E7708" i="1"/>
  <c r="D7708" i="1"/>
  <c r="C7708" i="1"/>
  <c r="A7708" i="1"/>
  <c r="N7707" i="1"/>
  <c r="M7707" i="1"/>
  <c r="L7707" i="1"/>
  <c r="J7707" i="1"/>
  <c r="K7707" i="1" s="1"/>
  <c r="I7707" i="1"/>
  <c r="H7707" i="1"/>
  <c r="G7707" i="1"/>
  <c r="F7707" i="1"/>
  <c r="E7707" i="1"/>
  <c r="D7707" i="1"/>
  <c r="C7707" i="1"/>
  <c r="A7707" i="1"/>
  <c r="N7706" i="1"/>
  <c r="M7706" i="1"/>
  <c r="L7706" i="1"/>
  <c r="J7706" i="1"/>
  <c r="K7706" i="1" s="1"/>
  <c r="I7706" i="1"/>
  <c r="H7706" i="1"/>
  <c r="G7706" i="1"/>
  <c r="F7706" i="1"/>
  <c r="E7706" i="1"/>
  <c r="D7706" i="1"/>
  <c r="C7706" i="1"/>
  <c r="A7706" i="1"/>
  <c r="N7705" i="1"/>
  <c r="M7705" i="1"/>
  <c r="L7705" i="1"/>
  <c r="J7705" i="1"/>
  <c r="K7705" i="1" s="1"/>
  <c r="I7705" i="1"/>
  <c r="H7705" i="1"/>
  <c r="G7705" i="1"/>
  <c r="F7705" i="1"/>
  <c r="E7705" i="1"/>
  <c r="D7705" i="1"/>
  <c r="C7705" i="1"/>
  <c r="A7705" i="1"/>
  <c r="N7704" i="1"/>
  <c r="M7704" i="1"/>
  <c r="L7704" i="1"/>
  <c r="J7704" i="1"/>
  <c r="K7704" i="1" s="1"/>
  <c r="I7704" i="1"/>
  <c r="H7704" i="1"/>
  <c r="G7704" i="1"/>
  <c r="F7704" i="1"/>
  <c r="E7704" i="1"/>
  <c r="D7704" i="1"/>
  <c r="C7704" i="1"/>
  <c r="A7704" i="1"/>
  <c r="N7703" i="1"/>
  <c r="M7703" i="1"/>
  <c r="L7703" i="1"/>
  <c r="J7703" i="1"/>
  <c r="K7703" i="1" s="1"/>
  <c r="I7703" i="1"/>
  <c r="H7703" i="1"/>
  <c r="G7703" i="1"/>
  <c r="F7703" i="1"/>
  <c r="E7703" i="1"/>
  <c r="D7703" i="1"/>
  <c r="C7703" i="1"/>
  <c r="A7703" i="1"/>
  <c r="N7702" i="1"/>
  <c r="M7702" i="1"/>
  <c r="L7702" i="1"/>
  <c r="J7702" i="1"/>
  <c r="K7702" i="1" s="1"/>
  <c r="I7702" i="1"/>
  <c r="H7702" i="1"/>
  <c r="G7702" i="1"/>
  <c r="F7702" i="1"/>
  <c r="E7702" i="1"/>
  <c r="D7702" i="1"/>
  <c r="C7702" i="1"/>
  <c r="A7702" i="1"/>
  <c r="N7701" i="1"/>
  <c r="M7701" i="1"/>
  <c r="L7701" i="1"/>
  <c r="J7701" i="1"/>
  <c r="K7701" i="1" s="1"/>
  <c r="I7701" i="1"/>
  <c r="H7701" i="1"/>
  <c r="G7701" i="1"/>
  <c r="F7701" i="1"/>
  <c r="E7701" i="1"/>
  <c r="D7701" i="1"/>
  <c r="C7701" i="1"/>
  <c r="A7701" i="1"/>
  <c r="N7700" i="1"/>
  <c r="M7700" i="1"/>
  <c r="L7700" i="1"/>
  <c r="J7700" i="1"/>
  <c r="K7700" i="1" s="1"/>
  <c r="I7700" i="1"/>
  <c r="H7700" i="1"/>
  <c r="G7700" i="1"/>
  <c r="F7700" i="1"/>
  <c r="E7700" i="1"/>
  <c r="D7700" i="1"/>
  <c r="C7700" i="1"/>
  <c r="A7700" i="1"/>
  <c r="N7699" i="1"/>
  <c r="M7699" i="1"/>
  <c r="L7699" i="1"/>
  <c r="J7699" i="1"/>
  <c r="K7699" i="1" s="1"/>
  <c r="I7699" i="1"/>
  <c r="H7699" i="1"/>
  <c r="G7699" i="1"/>
  <c r="F7699" i="1"/>
  <c r="E7699" i="1"/>
  <c r="D7699" i="1"/>
  <c r="C7699" i="1"/>
  <c r="A7699" i="1"/>
  <c r="N7698" i="1"/>
  <c r="M7698" i="1"/>
  <c r="L7698" i="1"/>
  <c r="J7698" i="1"/>
  <c r="K7698" i="1" s="1"/>
  <c r="I7698" i="1"/>
  <c r="H7698" i="1"/>
  <c r="G7698" i="1"/>
  <c r="F7698" i="1"/>
  <c r="E7698" i="1"/>
  <c r="D7698" i="1"/>
  <c r="C7698" i="1"/>
  <c r="A7698" i="1"/>
  <c r="N7697" i="1"/>
  <c r="M7697" i="1"/>
  <c r="L7697" i="1"/>
  <c r="J7697" i="1"/>
  <c r="K7697" i="1" s="1"/>
  <c r="I7697" i="1"/>
  <c r="H7697" i="1"/>
  <c r="G7697" i="1"/>
  <c r="F7697" i="1"/>
  <c r="E7697" i="1"/>
  <c r="D7697" i="1"/>
  <c r="C7697" i="1"/>
  <c r="A7697" i="1"/>
  <c r="N7696" i="1"/>
  <c r="M7696" i="1"/>
  <c r="L7696" i="1"/>
  <c r="J7696" i="1"/>
  <c r="K7696" i="1" s="1"/>
  <c r="I7696" i="1"/>
  <c r="H7696" i="1"/>
  <c r="G7696" i="1"/>
  <c r="F7696" i="1"/>
  <c r="E7696" i="1"/>
  <c r="D7696" i="1"/>
  <c r="C7696" i="1"/>
  <c r="A7696" i="1"/>
  <c r="N7695" i="1"/>
  <c r="M7695" i="1"/>
  <c r="L7695" i="1"/>
  <c r="J7695" i="1"/>
  <c r="K7695" i="1" s="1"/>
  <c r="I7695" i="1"/>
  <c r="H7695" i="1"/>
  <c r="G7695" i="1"/>
  <c r="F7695" i="1"/>
  <c r="E7695" i="1"/>
  <c r="D7695" i="1"/>
  <c r="C7695" i="1"/>
  <c r="A7695" i="1"/>
  <c r="N7694" i="1"/>
  <c r="M7694" i="1"/>
  <c r="L7694" i="1"/>
  <c r="J7694" i="1"/>
  <c r="K7694" i="1" s="1"/>
  <c r="I7694" i="1"/>
  <c r="H7694" i="1"/>
  <c r="G7694" i="1"/>
  <c r="F7694" i="1"/>
  <c r="E7694" i="1"/>
  <c r="D7694" i="1"/>
  <c r="C7694" i="1"/>
  <c r="A7694" i="1"/>
  <c r="N7693" i="1"/>
  <c r="M7693" i="1"/>
  <c r="L7693" i="1"/>
  <c r="J7693" i="1"/>
  <c r="K7693" i="1" s="1"/>
  <c r="I7693" i="1"/>
  <c r="H7693" i="1"/>
  <c r="G7693" i="1"/>
  <c r="F7693" i="1"/>
  <c r="E7693" i="1"/>
  <c r="D7693" i="1"/>
  <c r="C7693" i="1"/>
  <c r="A7693" i="1"/>
  <c r="N7692" i="1"/>
  <c r="M7692" i="1"/>
  <c r="L7692" i="1"/>
  <c r="J7692" i="1"/>
  <c r="K7692" i="1" s="1"/>
  <c r="I7692" i="1"/>
  <c r="H7692" i="1"/>
  <c r="G7692" i="1"/>
  <c r="F7692" i="1"/>
  <c r="E7692" i="1"/>
  <c r="D7692" i="1"/>
  <c r="C7692" i="1"/>
  <c r="A7692" i="1"/>
  <c r="N7691" i="1"/>
  <c r="M7691" i="1"/>
  <c r="L7691" i="1"/>
  <c r="J7691" i="1"/>
  <c r="K7691" i="1" s="1"/>
  <c r="I7691" i="1"/>
  <c r="H7691" i="1"/>
  <c r="G7691" i="1"/>
  <c r="F7691" i="1"/>
  <c r="E7691" i="1"/>
  <c r="D7691" i="1"/>
  <c r="C7691" i="1"/>
  <c r="A7691" i="1"/>
  <c r="N7690" i="1"/>
  <c r="M7690" i="1"/>
  <c r="L7690" i="1"/>
  <c r="J7690" i="1"/>
  <c r="K7690" i="1" s="1"/>
  <c r="I7690" i="1"/>
  <c r="H7690" i="1"/>
  <c r="G7690" i="1"/>
  <c r="F7690" i="1"/>
  <c r="E7690" i="1"/>
  <c r="D7690" i="1"/>
  <c r="C7690" i="1"/>
  <c r="A7690" i="1"/>
  <c r="N7689" i="1"/>
  <c r="M7689" i="1"/>
  <c r="L7689" i="1"/>
  <c r="J7689" i="1"/>
  <c r="K7689" i="1" s="1"/>
  <c r="I7689" i="1"/>
  <c r="H7689" i="1"/>
  <c r="G7689" i="1"/>
  <c r="F7689" i="1"/>
  <c r="E7689" i="1"/>
  <c r="D7689" i="1"/>
  <c r="C7689" i="1"/>
  <c r="A7689" i="1"/>
  <c r="N7688" i="1"/>
  <c r="M7688" i="1"/>
  <c r="L7688" i="1"/>
  <c r="J7688" i="1"/>
  <c r="K7688" i="1" s="1"/>
  <c r="I7688" i="1"/>
  <c r="H7688" i="1"/>
  <c r="G7688" i="1"/>
  <c r="F7688" i="1"/>
  <c r="E7688" i="1"/>
  <c r="D7688" i="1"/>
  <c r="C7688" i="1"/>
  <c r="A7688" i="1"/>
  <c r="N7687" i="1"/>
  <c r="M7687" i="1"/>
  <c r="L7687" i="1"/>
  <c r="J7687" i="1"/>
  <c r="K7687" i="1" s="1"/>
  <c r="I7687" i="1"/>
  <c r="H7687" i="1"/>
  <c r="G7687" i="1"/>
  <c r="F7687" i="1"/>
  <c r="E7687" i="1"/>
  <c r="D7687" i="1"/>
  <c r="C7687" i="1"/>
  <c r="A7687" i="1"/>
  <c r="N7686" i="1"/>
  <c r="M7686" i="1"/>
  <c r="L7686" i="1"/>
  <c r="J7686" i="1"/>
  <c r="K7686" i="1" s="1"/>
  <c r="I7686" i="1"/>
  <c r="H7686" i="1"/>
  <c r="G7686" i="1"/>
  <c r="F7686" i="1"/>
  <c r="E7686" i="1"/>
  <c r="D7686" i="1"/>
  <c r="C7686" i="1"/>
  <c r="A7686" i="1"/>
  <c r="N7685" i="1"/>
  <c r="M7685" i="1"/>
  <c r="L7685" i="1"/>
  <c r="J7685" i="1"/>
  <c r="K7685" i="1" s="1"/>
  <c r="I7685" i="1"/>
  <c r="H7685" i="1"/>
  <c r="G7685" i="1"/>
  <c r="F7685" i="1"/>
  <c r="E7685" i="1"/>
  <c r="D7685" i="1"/>
  <c r="C7685" i="1"/>
  <c r="A7685" i="1"/>
  <c r="N7684" i="1"/>
  <c r="M7684" i="1"/>
  <c r="L7684" i="1"/>
  <c r="J7684" i="1"/>
  <c r="K7684" i="1" s="1"/>
  <c r="I7684" i="1"/>
  <c r="H7684" i="1"/>
  <c r="G7684" i="1"/>
  <c r="F7684" i="1"/>
  <c r="E7684" i="1"/>
  <c r="D7684" i="1"/>
  <c r="C7684" i="1"/>
  <c r="A7684" i="1"/>
  <c r="N7683" i="1"/>
  <c r="M7683" i="1"/>
  <c r="L7683" i="1"/>
  <c r="J7683" i="1"/>
  <c r="K7683" i="1" s="1"/>
  <c r="I7683" i="1"/>
  <c r="H7683" i="1"/>
  <c r="G7683" i="1"/>
  <c r="F7683" i="1"/>
  <c r="E7683" i="1"/>
  <c r="D7683" i="1"/>
  <c r="C7683" i="1"/>
  <c r="A7683" i="1"/>
  <c r="N7682" i="1"/>
  <c r="M7682" i="1"/>
  <c r="L7682" i="1"/>
  <c r="J7682" i="1"/>
  <c r="K7682" i="1" s="1"/>
  <c r="I7682" i="1"/>
  <c r="H7682" i="1"/>
  <c r="G7682" i="1"/>
  <c r="F7682" i="1"/>
  <c r="E7682" i="1"/>
  <c r="D7682" i="1"/>
  <c r="C7682" i="1"/>
  <c r="A7682" i="1"/>
  <c r="N7681" i="1"/>
  <c r="M7681" i="1"/>
  <c r="L7681" i="1"/>
  <c r="J7681" i="1"/>
  <c r="K7681" i="1" s="1"/>
  <c r="I7681" i="1"/>
  <c r="H7681" i="1"/>
  <c r="G7681" i="1"/>
  <c r="F7681" i="1"/>
  <c r="E7681" i="1"/>
  <c r="D7681" i="1"/>
  <c r="C7681" i="1"/>
  <c r="A7681" i="1"/>
  <c r="N7680" i="1"/>
  <c r="M7680" i="1"/>
  <c r="L7680" i="1"/>
  <c r="J7680" i="1"/>
  <c r="K7680" i="1" s="1"/>
  <c r="I7680" i="1"/>
  <c r="H7680" i="1"/>
  <c r="G7680" i="1"/>
  <c r="F7680" i="1"/>
  <c r="E7680" i="1"/>
  <c r="D7680" i="1"/>
  <c r="C7680" i="1"/>
  <c r="A7680" i="1"/>
  <c r="N7679" i="1"/>
  <c r="M7679" i="1"/>
  <c r="L7679" i="1"/>
  <c r="J7679" i="1"/>
  <c r="K7679" i="1" s="1"/>
  <c r="I7679" i="1"/>
  <c r="H7679" i="1"/>
  <c r="G7679" i="1"/>
  <c r="F7679" i="1"/>
  <c r="E7679" i="1"/>
  <c r="D7679" i="1"/>
  <c r="C7679" i="1"/>
  <c r="A7679" i="1"/>
  <c r="N7678" i="1"/>
  <c r="M7678" i="1"/>
  <c r="L7678" i="1"/>
  <c r="J7678" i="1"/>
  <c r="K7678" i="1" s="1"/>
  <c r="I7678" i="1"/>
  <c r="H7678" i="1"/>
  <c r="G7678" i="1"/>
  <c r="F7678" i="1"/>
  <c r="E7678" i="1"/>
  <c r="D7678" i="1"/>
  <c r="C7678" i="1"/>
  <c r="A7678" i="1"/>
  <c r="N7677" i="1"/>
  <c r="M7677" i="1"/>
  <c r="L7677" i="1"/>
  <c r="J7677" i="1"/>
  <c r="K7677" i="1" s="1"/>
  <c r="I7677" i="1"/>
  <c r="H7677" i="1"/>
  <c r="G7677" i="1"/>
  <c r="F7677" i="1"/>
  <c r="E7677" i="1"/>
  <c r="D7677" i="1"/>
  <c r="C7677" i="1"/>
  <c r="A7677" i="1"/>
  <c r="N7676" i="1"/>
  <c r="M7676" i="1"/>
  <c r="L7676" i="1"/>
  <c r="J7676" i="1"/>
  <c r="K7676" i="1" s="1"/>
  <c r="I7676" i="1"/>
  <c r="H7676" i="1"/>
  <c r="G7676" i="1"/>
  <c r="F7676" i="1"/>
  <c r="E7676" i="1"/>
  <c r="D7676" i="1"/>
  <c r="C7676" i="1"/>
  <c r="A7676" i="1"/>
  <c r="N7675" i="1"/>
  <c r="M7675" i="1"/>
  <c r="L7675" i="1"/>
  <c r="J7675" i="1"/>
  <c r="K7675" i="1" s="1"/>
  <c r="I7675" i="1"/>
  <c r="H7675" i="1"/>
  <c r="G7675" i="1"/>
  <c r="F7675" i="1"/>
  <c r="E7675" i="1"/>
  <c r="D7675" i="1"/>
  <c r="C7675" i="1"/>
  <c r="A7675" i="1"/>
  <c r="N7674" i="1"/>
  <c r="M7674" i="1"/>
  <c r="L7674" i="1"/>
  <c r="J7674" i="1"/>
  <c r="K7674" i="1" s="1"/>
  <c r="I7674" i="1"/>
  <c r="H7674" i="1"/>
  <c r="G7674" i="1"/>
  <c r="F7674" i="1"/>
  <c r="E7674" i="1"/>
  <c r="D7674" i="1"/>
  <c r="C7674" i="1"/>
  <c r="A7674" i="1"/>
  <c r="N7673" i="1"/>
  <c r="M7673" i="1"/>
  <c r="L7673" i="1"/>
  <c r="J7673" i="1"/>
  <c r="K7673" i="1" s="1"/>
  <c r="I7673" i="1"/>
  <c r="H7673" i="1"/>
  <c r="G7673" i="1"/>
  <c r="F7673" i="1"/>
  <c r="E7673" i="1"/>
  <c r="D7673" i="1"/>
  <c r="C7673" i="1"/>
  <c r="A7673" i="1"/>
  <c r="N7672" i="1"/>
  <c r="M7672" i="1"/>
  <c r="L7672" i="1"/>
  <c r="J7672" i="1"/>
  <c r="K7672" i="1" s="1"/>
  <c r="I7672" i="1"/>
  <c r="H7672" i="1"/>
  <c r="G7672" i="1"/>
  <c r="F7672" i="1"/>
  <c r="E7672" i="1"/>
  <c r="D7672" i="1"/>
  <c r="C7672" i="1"/>
  <c r="A7672" i="1"/>
  <c r="N7671" i="1"/>
  <c r="M7671" i="1"/>
  <c r="L7671" i="1"/>
  <c r="J7671" i="1"/>
  <c r="K7671" i="1" s="1"/>
  <c r="I7671" i="1"/>
  <c r="H7671" i="1"/>
  <c r="G7671" i="1"/>
  <c r="F7671" i="1"/>
  <c r="E7671" i="1"/>
  <c r="D7671" i="1"/>
  <c r="C7671" i="1"/>
  <c r="A7671" i="1"/>
  <c r="N7670" i="1"/>
  <c r="M7670" i="1"/>
  <c r="L7670" i="1"/>
  <c r="J7670" i="1"/>
  <c r="K7670" i="1" s="1"/>
  <c r="I7670" i="1"/>
  <c r="H7670" i="1"/>
  <c r="G7670" i="1"/>
  <c r="F7670" i="1"/>
  <c r="E7670" i="1"/>
  <c r="D7670" i="1"/>
  <c r="C7670" i="1"/>
  <c r="A7670" i="1"/>
  <c r="N7669" i="1"/>
  <c r="M7669" i="1"/>
  <c r="L7669" i="1"/>
  <c r="J7669" i="1"/>
  <c r="K7669" i="1" s="1"/>
  <c r="I7669" i="1"/>
  <c r="H7669" i="1"/>
  <c r="G7669" i="1"/>
  <c r="F7669" i="1"/>
  <c r="E7669" i="1"/>
  <c r="D7669" i="1"/>
  <c r="C7669" i="1"/>
  <c r="A7669" i="1"/>
  <c r="N7668" i="1"/>
  <c r="M7668" i="1"/>
  <c r="L7668" i="1"/>
  <c r="J7668" i="1"/>
  <c r="K7668" i="1" s="1"/>
  <c r="I7668" i="1"/>
  <c r="H7668" i="1"/>
  <c r="G7668" i="1"/>
  <c r="F7668" i="1"/>
  <c r="E7668" i="1"/>
  <c r="D7668" i="1"/>
  <c r="C7668" i="1"/>
  <c r="A7668" i="1"/>
  <c r="N7667" i="1"/>
  <c r="M7667" i="1"/>
  <c r="L7667" i="1"/>
  <c r="J7667" i="1"/>
  <c r="K7667" i="1" s="1"/>
  <c r="I7667" i="1"/>
  <c r="H7667" i="1"/>
  <c r="G7667" i="1"/>
  <c r="F7667" i="1"/>
  <c r="E7667" i="1"/>
  <c r="D7667" i="1"/>
  <c r="C7667" i="1"/>
  <c r="A7667" i="1"/>
  <c r="N7666" i="1"/>
  <c r="M7666" i="1"/>
  <c r="L7666" i="1"/>
  <c r="J7666" i="1"/>
  <c r="K7666" i="1" s="1"/>
  <c r="I7666" i="1"/>
  <c r="H7666" i="1"/>
  <c r="G7666" i="1"/>
  <c r="F7666" i="1"/>
  <c r="E7666" i="1"/>
  <c r="D7666" i="1"/>
  <c r="C7666" i="1"/>
  <c r="A7666" i="1"/>
  <c r="N7665" i="1"/>
  <c r="M7665" i="1"/>
  <c r="L7665" i="1"/>
  <c r="J7665" i="1"/>
  <c r="K7665" i="1" s="1"/>
  <c r="I7665" i="1"/>
  <c r="H7665" i="1"/>
  <c r="G7665" i="1"/>
  <c r="F7665" i="1"/>
  <c r="E7665" i="1"/>
  <c r="D7665" i="1"/>
  <c r="C7665" i="1"/>
  <c r="A7665" i="1"/>
  <c r="N7664" i="1"/>
  <c r="M7664" i="1"/>
  <c r="L7664" i="1"/>
  <c r="J7664" i="1"/>
  <c r="K7664" i="1" s="1"/>
  <c r="I7664" i="1"/>
  <c r="H7664" i="1"/>
  <c r="G7664" i="1"/>
  <c r="F7664" i="1"/>
  <c r="E7664" i="1"/>
  <c r="D7664" i="1"/>
  <c r="C7664" i="1"/>
  <c r="A7664" i="1"/>
  <c r="N7663" i="1"/>
  <c r="M7663" i="1"/>
  <c r="L7663" i="1"/>
  <c r="J7663" i="1"/>
  <c r="K7663" i="1" s="1"/>
  <c r="I7663" i="1"/>
  <c r="H7663" i="1"/>
  <c r="G7663" i="1"/>
  <c r="F7663" i="1"/>
  <c r="E7663" i="1"/>
  <c r="D7663" i="1"/>
  <c r="C7663" i="1"/>
  <c r="A7663" i="1"/>
  <c r="N7662" i="1"/>
  <c r="M7662" i="1"/>
  <c r="L7662" i="1"/>
  <c r="J7662" i="1"/>
  <c r="K7662" i="1" s="1"/>
  <c r="I7662" i="1"/>
  <c r="H7662" i="1"/>
  <c r="G7662" i="1"/>
  <c r="F7662" i="1"/>
  <c r="E7662" i="1"/>
  <c r="D7662" i="1"/>
  <c r="C7662" i="1"/>
  <c r="A7662" i="1"/>
  <c r="N7661" i="1"/>
  <c r="M7661" i="1"/>
  <c r="L7661" i="1"/>
  <c r="J7661" i="1"/>
  <c r="K7661" i="1" s="1"/>
  <c r="I7661" i="1"/>
  <c r="H7661" i="1"/>
  <c r="G7661" i="1"/>
  <c r="F7661" i="1"/>
  <c r="E7661" i="1"/>
  <c r="D7661" i="1"/>
  <c r="C7661" i="1"/>
  <c r="A7661" i="1"/>
  <c r="N7660" i="1"/>
  <c r="M7660" i="1"/>
  <c r="L7660" i="1"/>
  <c r="J7660" i="1"/>
  <c r="K7660" i="1" s="1"/>
  <c r="I7660" i="1"/>
  <c r="H7660" i="1"/>
  <c r="G7660" i="1"/>
  <c r="F7660" i="1"/>
  <c r="E7660" i="1"/>
  <c r="D7660" i="1"/>
  <c r="C7660" i="1"/>
  <c r="A7660" i="1"/>
  <c r="N7659" i="1"/>
  <c r="M7659" i="1"/>
  <c r="L7659" i="1"/>
  <c r="J7659" i="1"/>
  <c r="K7659" i="1" s="1"/>
  <c r="I7659" i="1"/>
  <c r="H7659" i="1"/>
  <c r="G7659" i="1"/>
  <c r="F7659" i="1"/>
  <c r="E7659" i="1"/>
  <c r="D7659" i="1"/>
  <c r="C7659" i="1"/>
  <c r="A7659" i="1"/>
  <c r="N7658" i="1"/>
  <c r="M7658" i="1"/>
  <c r="L7658" i="1"/>
  <c r="J7658" i="1"/>
  <c r="K7658" i="1" s="1"/>
  <c r="I7658" i="1"/>
  <c r="H7658" i="1"/>
  <c r="G7658" i="1"/>
  <c r="F7658" i="1"/>
  <c r="E7658" i="1"/>
  <c r="D7658" i="1"/>
  <c r="C7658" i="1"/>
  <c r="A7658" i="1"/>
  <c r="N7657" i="1"/>
  <c r="M7657" i="1"/>
  <c r="L7657" i="1"/>
  <c r="J7657" i="1"/>
  <c r="K7657" i="1" s="1"/>
  <c r="I7657" i="1"/>
  <c r="H7657" i="1"/>
  <c r="G7657" i="1"/>
  <c r="F7657" i="1"/>
  <c r="E7657" i="1"/>
  <c r="D7657" i="1"/>
  <c r="C7657" i="1"/>
  <c r="A7657" i="1"/>
  <c r="N7656" i="1"/>
  <c r="M7656" i="1"/>
  <c r="L7656" i="1"/>
  <c r="J7656" i="1"/>
  <c r="K7656" i="1" s="1"/>
  <c r="I7656" i="1"/>
  <c r="H7656" i="1"/>
  <c r="G7656" i="1"/>
  <c r="F7656" i="1"/>
  <c r="E7656" i="1"/>
  <c r="D7656" i="1"/>
  <c r="C7656" i="1"/>
  <c r="A7656" i="1"/>
  <c r="N7655" i="1"/>
  <c r="M7655" i="1"/>
  <c r="L7655" i="1"/>
  <c r="J7655" i="1"/>
  <c r="K7655" i="1" s="1"/>
  <c r="I7655" i="1"/>
  <c r="H7655" i="1"/>
  <c r="G7655" i="1"/>
  <c r="F7655" i="1"/>
  <c r="E7655" i="1"/>
  <c r="D7655" i="1"/>
  <c r="C7655" i="1"/>
  <c r="A7655" i="1"/>
  <c r="N7654" i="1"/>
  <c r="M7654" i="1"/>
  <c r="L7654" i="1"/>
  <c r="J7654" i="1"/>
  <c r="K7654" i="1" s="1"/>
  <c r="I7654" i="1"/>
  <c r="H7654" i="1"/>
  <c r="G7654" i="1"/>
  <c r="F7654" i="1"/>
  <c r="E7654" i="1"/>
  <c r="D7654" i="1"/>
  <c r="C7654" i="1"/>
  <c r="A7654" i="1"/>
  <c r="N7653" i="1"/>
  <c r="M7653" i="1"/>
  <c r="L7653" i="1"/>
  <c r="J7653" i="1"/>
  <c r="K7653" i="1" s="1"/>
  <c r="I7653" i="1"/>
  <c r="H7653" i="1"/>
  <c r="G7653" i="1"/>
  <c r="F7653" i="1"/>
  <c r="E7653" i="1"/>
  <c r="D7653" i="1"/>
  <c r="C7653" i="1"/>
  <c r="A7653" i="1"/>
  <c r="N7652" i="1"/>
  <c r="M7652" i="1"/>
  <c r="L7652" i="1"/>
  <c r="J7652" i="1"/>
  <c r="K7652" i="1" s="1"/>
  <c r="I7652" i="1"/>
  <c r="H7652" i="1"/>
  <c r="G7652" i="1"/>
  <c r="F7652" i="1"/>
  <c r="E7652" i="1"/>
  <c r="D7652" i="1"/>
  <c r="C7652" i="1"/>
  <c r="A7652" i="1"/>
  <c r="N7651" i="1"/>
  <c r="M7651" i="1"/>
  <c r="L7651" i="1"/>
  <c r="J7651" i="1"/>
  <c r="K7651" i="1" s="1"/>
  <c r="I7651" i="1"/>
  <c r="H7651" i="1"/>
  <c r="G7651" i="1"/>
  <c r="F7651" i="1"/>
  <c r="E7651" i="1"/>
  <c r="D7651" i="1"/>
  <c r="C7651" i="1"/>
  <c r="A7651" i="1"/>
  <c r="N7650" i="1"/>
  <c r="M7650" i="1"/>
  <c r="L7650" i="1"/>
  <c r="J7650" i="1"/>
  <c r="K7650" i="1" s="1"/>
  <c r="I7650" i="1"/>
  <c r="H7650" i="1"/>
  <c r="G7650" i="1"/>
  <c r="F7650" i="1"/>
  <c r="E7650" i="1"/>
  <c r="D7650" i="1"/>
  <c r="C7650" i="1"/>
  <c r="A7650" i="1"/>
  <c r="N7649" i="1"/>
  <c r="M7649" i="1"/>
  <c r="L7649" i="1"/>
  <c r="J7649" i="1"/>
  <c r="K7649" i="1" s="1"/>
  <c r="I7649" i="1"/>
  <c r="H7649" i="1"/>
  <c r="G7649" i="1"/>
  <c r="F7649" i="1"/>
  <c r="E7649" i="1"/>
  <c r="D7649" i="1"/>
  <c r="C7649" i="1"/>
  <c r="A7649" i="1"/>
  <c r="N7648" i="1"/>
  <c r="M7648" i="1"/>
  <c r="L7648" i="1"/>
  <c r="J7648" i="1"/>
  <c r="K7648" i="1" s="1"/>
  <c r="I7648" i="1"/>
  <c r="H7648" i="1"/>
  <c r="G7648" i="1"/>
  <c r="F7648" i="1"/>
  <c r="E7648" i="1"/>
  <c r="D7648" i="1"/>
  <c r="C7648" i="1"/>
  <c r="A7648" i="1"/>
  <c r="N7647" i="1"/>
  <c r="M7647" i="1"/>
  <c r="L7647" i="1"/>
  <c r="J7647" i="1"/>
  <c r="K7647" i="1" s="1"/>
  <c r="I7647" i="1"/>
  <c r="H7647" i="1"/>
  <c r="G7647" i="1"/>
  <c r="F7647" i="1"/>
  <c r="E7647" i="1"/>
  <c r="D7647" i="1"/>
  <c r="C7647" i="1"/>
  <c r="A7647" i="1"/>
  <c r="N7646" i="1"/>
  <c r="M7646" i="1"/>
  <c r="L7646" i="1"/>
  <c r="J7646" i="1"/>
  <c r="K7646" i="1" s="1"/>
  <c r="I7646" i="1"/>
  <c r="H7646" i="1"/>
  <c r="G7646" i="1"/>
  <c r="F7646" i="1"/>
  <c r="E7646" i="1"/>
  <c r="D7646" i="1"/>
  <c r="C7646" i="1"/>
  <c r="A7646" i="1"/>
  <c r="N7645" i="1"/>
  <c r="M7645" i="1"/>
  <c r="L7645" i="1"/>
  <c r="J7645" i="1"/>
  <c r="K7645" i="1" s="1"/>
  <c r="I7645" i="1"/>
  <c r="H7645" i="1"/>
  <c r="G7645" i="1"/>
  <c r="F7645" i="1"/>
  <c r="E7645" i="1"/>
  <c r="D7645" i="1"/>
  <c r="C7645" i="1"/>
  <c r="A7645" i="1"/>
  <c r="N7644" i="1"/>
  <c r="M7644" i="1"/>
  <c r="L7644" i="1"/>
  <c r="J7644" i="1"/>
  <c r="K7644" i="1" s="1"/>
  <c r="I7644" i="1"/>
  <c r="H7644" i="1"/>
  <c r="G7644" i="1"/>
  <c r="F7644" i="1"/>
  <c r="E7644" i="1"/>
  <c r="D7644" i="1"/>
  <c r="C7644" i="1"/>
  <c r="A7644" i="1"/>
  <c r="N7643" i="1"/>
  <c r="M7643" i="1"/>
  <c r="L7643" i="1"/>
  <c r="J7643" i="1"/>
  <c r="K7643" i="1" s="1"/>
  <c r="I7643" i="1"/>
  <c r="H7643" i="1"/>
  <c r="G7643" i="1"/>
  <c r="F7643" i="1"/>
  <c r="E7643" i="1"/>
  <c r="D7643" i="1"/>
  <c r="C7643" i="1"/>
  <c r="A7643" i="1"/>
  <c r="N7642" i="1"/>
  <c r="M7642" i="1"/>
  <c r="L7642" i="1"/>
  <c r="J7642" i="1"/>
  <c r="K7642" i="1" s="1"/>
  <c r="I7642" i="1"/>
  <c r="H7642" i="1"/>
  <c r="G7642" i="1"/>
  <c r="F7642" i="1"/>
  <c r="E7642" i="1"/>
  <c r="D7642" i="1"/>
  <c r="C7642" i="1"/>
  <c r="A7642" i="1"/>
  <c r="N7641" i="1"/>
  <c r="M7641" i="1"/>
  <c r="L7641" i="1"/>
  <c r="J7641" i="1"/>
  <c r="K7641" i="1" s="1"/>
  <c r="I7641" i="1"/>
  <c r="H7641" i="1"/>
  <c r="G7641" i="1"/>
  <c r="F7641" i="1"/>
  <c r="E7641" i="1"/>
  <c r="D7641" i="1"/>
  <c r="C7641" i="1"/>
  <c r="A7641" i="1"/>
  <c r="N7640" i="1"/>
  <c r="M7640" i="1"/>
  <c r="L7640" i="1"/>
  <c r="J7640" i="1"/>
  <c r="K7640" i="1" s="1"/>
  <c r="I7640" i="1"/>
  <c r="H7640" i="1"/>
  <c r="G7640" i="1"/>
  <c r="F7640" i="1"/>
  <c r="E7640" i="1"/>
  <c r="D7640" i="1"/>
  <c r="C7640" i="1"/>
  <c r="A7640" i="1"/>
  <c r="N7639" i="1"/>
  <c r="M7639" i="1"/>
  <c r="L7639" i="1"/>
  <c r="J7639" i="1"/>
  <c r="K7639" i="1" s="1"/>
  <c r="I7639" i="1"/>
  <c r="H7639" i="1"/>
  <c r="G7639" i="1"/>
  <c r="F7639" i="1"/>
  <c r="E7639" i="1"/>
  <c r="D7639" i="1"/>
  <c r="C7639" i="1"/>
  <c r="A7639" i="1"/>
  <c r="N7638" i="1"/>
  <c r="M7638" i="1"/>
  <c r="L7638" i="1"/>
  <c r="J7638" i="1"/>
  <c r="K7638" i="1" s="1"/>
  <c r="I7638" i="1"/>
  <c r="H7638" i="1"/>
  <c r="G7638" i="1"/>
  <c r="F7638" i="1"/>
  <c r="E7638" i="1"/>
  <c r="D7638" i="1"/>
  <c r="C7638" i="1"/>
  <c r="A7638" i="1"/>
  <c r="N7637" i="1"/>
  <c r="M7637" i="1"/>
  <c r="L7637" i="1"/>
  <c r="J7637" i="1"/>
  <c r="K7637" i="1" s="1"/>
  <c r="I7637" i="1"/>
  <c r="H7637" i="1"/>
  <c r="G7637" i="1"/>
  <c r="F7637" i="1"/>
  <c r="E7637" i="1"/>
  <c r="D7637" i="1"/>
  <c r="C7637" i="1"/>
  <c r="A7637" i="1"/>
  <c r="N7636" i="1"/>
  <c r="M7636" i="1"/>
  <c r="L7636" i="1"/>
  <c r="J7636" i="1"/>
  <c r="K7636" i="1" s="1"/>
  <c r="I7636" i="1"/>
  <c r="H7636" i="1"/>
  <c r="G7636" i="1"/>
  <c r="F7636" i="1"/>
  <c r="E7636" i="1"/>
  <c r="D7636" i="1"/>
  <c r="C7636" i="1"/>
  <c r="A7636" i="1"/>
  <c r="N7635" i="1"/>
  <c r="M7635" i="1"/>
  <c r="L7635" i="1"/>
  <c r="J7635" i="1"/>
  <c r="K7635" i="1" s="1"/>
  <c r="I7635" i="1"/>
  <c r="H7635" i="1"/>
  <c r="G7635" i="1"/>
  <c r="F7635" i="1"/>
  <c r="E7635" i="1"/>
  <c r="D7635" i="1"/>
  <c r="C7635" i="1"/>
  <c r="A7635" i="1"/>
  <c r="N7634" i="1"/>
  <c r="M7634" i="1"/>
  <c r="L7634" i="1"/>
  <c r="J7634" i="1"/>
  <c r="K7634" i="1" s="1"/>
  <c r="I7634" i="1"/>
  <c r="H7634" i="1"/>
  <c r="G7634" i="1"/>
  <c r="F7634" i="1"/>
  <c r="E7634" i="1"/>
  <c r="D7634" i="1"/>
  <c r="C7634" i="1"/>
  <c r="A7634" i="1"/>
  <c r="N7633" i="1"/>
  <c r="M7633" i="1"/>
  <c r="L7633" i="1"/>
  <c r="J7633" i="1"/>
  <c r="K7633" i="1" s="1"/>
  <c r="I7633" i="1"/>
  <c r="H7633" i="1"/>
  <c r="G7633" i="1"/>
  <c r="F7633" i="1"/>
  <c r="E7633" i="1"/>
  <c r="D7633" i="1"/>
  <c r="C7633" i="1"/>
  <c r="A7633" i="1"/>
  <c r="N7632" i="1"/>
  <c r="M7632" i="1"/>
  <c r="L7632" i="1"/>
  <c r="J7632" i="1"/>
  <c r="K7632" i="1" s="1"/>
  <c r="I7632" i="1"/>
  <c r="H7632" i="1"/>
  <c r="G7632" i="1"/>
  <c r="F7632" i="1"/>
  <c r="E7632" i="1"/>
  <c r="D7632" i="1"/>
  <c r="C7632" i="1"/>
  <c r="A7632" i="1"/>
  <c r="N7631" i="1"/>
  <c r="M7631" i="1"/>
  <c r="L7631" i="1"/>
  <c r="J7631" i="1"/>
  <c r="K7631" i="1" s="1"/>
  <c r="I7631" i="1"/>
  <c r="H7631" i="1"/>
  <c r="G7631" i="1"/>
  <c r="F7631" i="1"/>
  <c r="E7631" i="1"/>
  <c r="D7631" i="1"/>
  <c r="C7631" i="1"/>
  <c r="A7631" i="1"/>
  <c r="N7630" i="1"/>
  <c r="M7630" i="1"/>
  <c r="L7630" i="1"/>
  <c r="J7630" i="1"/>
  <c r="K7630" i="1" s="1"/>
  <c r="I7630" i="1"/>
  <c r="H7630" i="1"/>
  <c r="G7630" i="1"/>
  <c r="F7630" i="1"/>
  <c r="E7630" i="1"/>
  <c r="D7630" i="1"/>
  <c r="C7630" i="1"/>
  <c r="A7630" i="1"/>
  <c r="N7629" i="1"/>
  <c r="M7629" i="1"/>
  <c r="L7629" i="1"/>
  <c r="J7629" i="1"/>
  <c r="K7629" i="1" s="1"/>
  <c r="I7629" i="1"/>
  <c r="H7629" i="1"/>
  <c r="G7629" i="1"/>
  <c r="F7629" i="1"/>
  <c r="E7629" i="1"/>
  <c r="D7629" i="1"/>
  <c r="C7629" i="1"/>
  <c r="A7629" i="1"/>
  <c r="N7628" i="1"/>
  <c r="M7628" i="1"/>
  <c r="L7628" i="1"/>
  <c r="J7628" i="1"/>
  <c r="K7628" i="1" s="1"/>
  <c r="I7628" i="1"/>
  <c r="H7628" i="1"/>
  <c r="G7628" i="1"/>
  <c r="F7628" i="1"/>
  <c r="E7628" i="1"/>
  <c r="D7628" i="1"/>
  <c r="C7628" i="1"/>
  <c r="A7628" i="1"/>
  <c r="N7627" i="1"/>
  <c r="M7627" i="1"/>
  <c r="L7627" i="1"/>
  <c r="J7627" i="1"/>
  <c r="K7627" i="1" s="1"/>
  <c r="I7627" i="1"/>
  <c r="H7627" i="1"/>
  <c r="G7627" i="1"/>
  <c r="F7627" i="1"/>
  <c r="E7627" i="1"/>
  <c r="D7627" i="1"/>
  <c r="C7627" i="1"/>
  <c r="A7627" i="1"/>
  <c r="N7626" i="1"/>
  <c r="M7626" i="1"/>
  <c r="L7626" i="1"/>
  <c r="J7626" i="1"/>
  <c r="K7626" i="1" s="1"/>
  <c r="I7626" i="1"/>
  <c r="H7626" i="1"/>
  <c r="G7626" i="1"/>
  <c r="F7626" i="1"/>
  <c r="E7626" i="1"/>
  <c r="D7626" i="1"/>
  <c r="C7626" i="1"/>
  <c r="A7626" i="1"/>
  <c r="N7625" i="1"/>
  <c r="M7625" i="1"/>
  <c r="L7625" i="1"/>
  <c r="J7625" i="1"/>
  <c r="K7625" i="1" s="1"/>
  <c r="I7625" i="1"/>
  <c r="H7625" i="1"/>
  <c r="G7625" i="1"/>
  <c r="F7625" i="1"/>
  <c r="E7625" i="1"/>
  <c r="D7625" i="1"/>
  <c r="C7625" i="1"/>
  <c r="A7625" i="1"/>
  <c r="N7624" i="1"/>
  <c r="M7624" i="1"/>
  <c r="L7624" i="1"/>
  <c r="J7624" i="1"/>
  <c r="K7624" i="1" s="1"/>
  <c r="I7624" i="1"/>
  <c r="H7624" i="1"/>
  <c r="G7624" i="1"/>
  <c r="F7624" i="1"/>
  <c r="E7624" i="1"/>
  <c r="D7624" i="1"/>
  <c r="C7624" i="1"/>
  <c r="A7624" i="1"/>
  <c r="N7623" i="1"/>
  <c r="M7623" i="1"/>
  <c r="L7623" i="1"/>
  <c r="J7623" i="1"/>
  <c r="K7623" i="1" s="1"/>
  <c r="I7623" i="1"/>
  <c r="H7623" i="1"/>
  <c r="G7623" i="1"/>
  <c r="F7623" i="1"/>
  <c r="E7623" i="1"/>
  <c r="D7623" i="1"/>
  <c r="C7623" i="1"/>
  <c r="A7623" i="1"/>
  <c r="N7622" i="1"/>
  <c r="M7622" i="1"/>
  <c r="L7622" i="1"/>
  <c r="J7622" i="1"/>
  <c r="K7622" i="1" s="1"/>
  <c r="I7622" i="1"/>
  <c r="H7622" i="1"/>
  <c r="G7622" i="1"/>
  <c r="F7622" i="1"/>
  <c r="E7622" i="1"/>
  <c r="D7622" i="1"/>
  <c r="C7622" i="1"/>
  <c r="A7622" i="1"/>
  <c r="N7621" i="1"/>
  <c r="M7621" i="1"/>
  <c r="L7621" i="1"/>
  <c r="J7621" i="1"/>
  <c r="K7621" i="1" s="1"/>
  <c r="I7621" i="1"/>
  <c r="H7621" i="1"/>
  <c r="G7621" i="1"/>
  <c r="F7621" i="1"/>
  <c r="E7621" i="1"/>
  <c r="D7621" i="1"/>
  <c r="C7621" i="1"/>
  <c r="A7621" i="1"/>
  <c r="N7620" i="1"/>
  <c r="M7620" i="1"/>
  <c r="L7620" i="1"/>
  <c r="J7620" i="1"/>
  <c r="K7620" i="1" s="1"/>
  <c r="I7620" i="1"/>
  <c r="H7620" i="1"/>
  <c r="G7620" i="1"/>
  <c r="F7620" i="1"/>
  <c r="E7620" i="1"/>
  <c r="D7620" i="1"/>
  <c r="C7620" i="1"/>
  <c r="A7620" i="1"/>
  <c r="N7619" i="1"/>
  <c r="M7619" i="1"/>
  <c r="L7619" i="1"/>
  <c r="J7619" i="1"/>
  <c r="K7619" i="1" s="1"/>
  <c r="I7619" i="1"/>
  <c r="H7619" i="1"/>
  <c r="G7619" i="1"/>
  <c r="F7619" i="1"/>
  <c r="E7619" i="1"/>
  <c r="D7619" i="1"/>
  <c r="C7619" i="1"/>
  <c r="A7619" i="1"/>
  <c r="N7618" i="1"/>
  <c r="M7618" i="1"/>
  <c r="L7618" i="1"/>
  <c r="J7618" i="1"/>
  <c r="K7618" i="1" s="1"/>
  <c r="I7618" i="1"/>
  <c r="H7618" i="1"/>
  <c r="G7618" i="1"/>
  <c r="F7618" i="1"/>
  <c r="E7618" i="1"/>
  <c r="D7618" i="1"/>
  <c r="C7618" i="1"/>
  <c r="A7618" i="1"/>
  <c r="N7617" i="1"/>
  <c r="M7617" i="1"/>
  <c r="L7617" i="1"/>
  <c r="J7617" i="1"/>
  <c r="K7617" i="1" s="1"/>
  <c r="I7617" i="1"/>
  <c r="H7617" i="1"/>
  <c r="G7617" i="1"/>
  <c r="F7617" i="1"/>
  <c r="E7617" i="1"/>
  <c r="D7617" i="1"/>
  <c r="C7617" i="1"/>
  <c r="A7617" i="1"/>
  <c r="N7616" i="1"/>
  <c r="M7616" i="1"/>
  <c r="L7616" i="1"/>
  <c r="J7616" i="1"/>
  <c r="K7616" i="1" s="1"/>
  <c r="I7616" i="1"/>
  <c r="H7616" i="1"/>
  <c r="G7616" i="1"/>
  <c r="F7616" i="1"/>
  <c r="E7616" i="1"/>
  <c r="D7616" i="1"/>
  <c r="C7616" i="1"/>
  <c r="A7616" i="1"/>
  <c r="N7615" i="1"/>
  <c r="M7615" i="1"/>
  <c r="L7615" i="1"/>
  <c r="J7615" i="1"/>
  <c r="K7615" i="1" s="1"/>
  <c r="I7615" i="1"/>
  <c r="H7615" i="1"/>
  <c r="G7615" i="1"/>
  <c r="F7615" i="1"/>
  <c r="E7615" i="1"/>
  <c r="D7615" i="1"/>
  <c r="C7615" i="1"/>
  <c r="A7615" i="1"/>
  <c r="N7614" i="1"/>
  <c r="M7614" i="1"/>
  <c r="L7614" i="1"/>
  <c r="J7614" i="1"/>
  <c r="K7614" i="1" s="1"/>
  <c r="I7614" i="1"/>
  <c r="H7614" i="1"/>
  <c r="G7614" i="1"/>
  <c r="F7614" i="1"/>
  <c r="E7614" i="1"/>
  <c r="D7614" i="1"/>
  <c r="C7614" i="1"/>
  <c r="A7614" i="1"/>
  <c r="N7613" i="1"/>
  <c r="M7613" i="1"/>
  <c r="L7613" i="1"/>
  <c r="J7613" i="1"/>
  <c r="K7613" i="1" s="1"/>
  <c r="I7613" i="1"/>
  <c r="H7613" i="1"/>
  <c r="G7613" i="1"/>
  <c r="F7613" i="1"/>
  <c r="E7613" i="1"/>
  <c r="D7613" i="1"/>
  <c r="C7613" i="1"/>
  <c r="A7613" i="1"/>
  <c r="N7612" i="1"/>
  <c r="M7612" i="1"/>
  <c r="L7612" i="1"/>
  <c r="J7612" i="1"/>
  <c r="K7612" i="1" s="1"/>
  <c r="I7612" i="1"/>
  <c r="H7612" i="1"/>
  <c r="G7612" i="1"/>
  <c r="F7612" i="1"/>
  <c r="E7612" i="1"/>
  <c r="D7612" i="1"/>
  <c r="C7612" i="1"/>
  <c r="A7612" i="1"/>
  <c r="N7611" i="1"/>
  <c r="M7611" i="1"/>
  <c r="L7611" i="1"/>
  <c r="J7611" i="1"/>
  <c r="K7611" i="1" s="1"/>
  <c r="I7611" i="1"/>
  <c r="H7611" i="1"/>
  <c r="G7611" i="1"/>
  <c r="F7611" i="1"/>
  <c r="E7611" i="1"/>
  <c r="D7611" i="1"/>
  <c r="C7611" i="1"/>
  <c r="A7611" i="1"/>
  <c r="N7610" i="1"/>
  <c r="M7610" i="1"/>
  <c r="L7610" i="1"/>
  <c r="J7610" i="1"/>
  <c r="K7610" i="1" s="1"/>
  <c r="I7610" i="1"/>
  <c r="H7610" i="1"/>
  <c r="G7610" i="1"/>
  <c r="F7610" i="1"/>
  <c r="E7610" i="1"/>
  <c r="D7610" i="1"/>
  <c r="C7610" i="1"/>
  <c r="A7610" i="1"/>
  <c r="N7609" i="1"/>
  <c r="M7609" i="1"/>
  <c r="L7609" i="1"/>
  <c r="J7609" i="1"/>
  <c r="K7609" i="1" s="1"/>
  <c r="I7609" i="1"/>
  <c r="H7609" i="1"/>
  <c r="G7609" i="1"/>
  <c r="F7609" i="1"/>
  <c r="E7609" i="1"/>
  <c r="D7609" i="1"/>
  <c r="C7609" i="1"/>
  <c r="A7609" i="1"/>
  <c r="N7608" i="1"/>
  <c r="M7608" i="1"/>
  <c r="L7608" i="1"/>
  <c r="J7608" i="1"/>
  <c r="K7608" i="1" s="1"/>
  <c r="I7608" i="1"/>
  <c r="H7608" i="1"/>
  <c r="G7608" i="1"/>
  <c r="F7608" i="1"/>
  <c r="E7608" i="1"/>
  <c r="D7608" i="1"/>
  <c r="C7608" i="1"/>
  <c r="A7608" i="1"/>
  <c r="N7607" i="1"/>
  <c r="M7607" i="1"/>
  <c r="L7607" i="1"/>
  <c r="J7607" i="1"/>
  <c r="K7607" i="1" s="1"/>
  <c r="I7607" i="1"/>
  <c r="H7607" i="1"/>
  <c r="G7607" i="1"/>
  <c r="F7607" i="1"/>
  <c r="E7607" i="1"/>
  <c r="D7607" i="1"/>
  <c r="C7607" i="1"/>
  <c r="A7607" i="1"/>
  <c r="N7606" i="1"/>
  <c r="M7606" i="1"/>
  <c r="L7606" i="1"/>
  <c r="J7606" i="1"/>
  <c r="K7606" i="1" s="1"/>
  <c r="I7606" i="1"/>
  <c r="H7606" i="1"/>
  <c r="G7606" i="1"/>
  <c r="F7606" i="1"/>
  <c r="E7606" i="1"/>
  <c r="D7606" i="1"/>
  <c r="C7606" i="1"/>
  <c r="A7606" i="1"/>
  <c r="N7605" i="1"/>
  <c r="M7605" i="1"/>
  <c r="L7605" i="1"/>
  <c r="J7605" i="1"/>
  <c r="K7605" i="1" s="1"/>
  <c r="I7605" i="1"/>
  <c r="H7605" i="1"/>
  <c r="G7605" i="1"/>
  <c r="F7605" i="1"/>
  <c r="E7605" i="1"/>
  <c r="D7605" i="1"/>
  <c r="C7605" i="1"/>
  <c r="A7605" i="1"/>
  <c r="N7604" i="1"/>
  <c r="M7604" i="1"/>
  <c r="L7604" i="1"/>
  <c r="J7604" i="1"/>
  <c r="K7604" i="1" s="1"/>
  <c r="I7604" i="1"/>
  <c r="H7604" i="1"/>
  <c r="G7604" i="1"/>
  <c r="F7604" i="1"/>
  <c r="E7604" i="1"/>
  <c r="D7604" i="1"/>
  <c r="C7604" i="1"/>
  <c r="A7604" i="1"/>
  <c r="N7603" i="1"/>
  <c r="M7603" i="1"/>
  <c r="L7603" i="1"/>
  <c r="J7603" i="1"/>
  <c r="K7603" i="1" s="1"/>
  <c r="I7603" i="1"/>
  <c r="H7603" i="1"/>
  <c r="G7603" i="1"/>
  <c r="F7603" i="1"/>
  <c r="E7603" i="1"/>
  <c r="D7603" i="1"/>
  <c r="C7603" i="1"/>
  <c r="A7603" i="1"/>
  <c r="N7602" i="1"/>
  <c r="M7602" i="1"/>
  <c r="L7602" i="1"/>
  <c r="J7602" i="1"/>
  <c r="K7602" i="1" s="1"/>
  <c r="I7602" i="1"/>
  <c r="H7602" i="1"/>
  <c r="G7602" i="1"/>
  <c r="F7602" i="1"/>
  <c r="E7602" i="1"/>
  <c r="D7602" i="1"/>
  <c r="C7602" i="1"/>
  <c r="A7602" i="1"/>
  <c r="N7601" i="1"/>
  <c r="M7601" i="1"/>
  <c r="L7601" i="1"/>
  <c r="J7601" i="1"/>
  <c r="K7601" i="1" s="1"/>
  <c r="I7601" i="1"/>
  <c r="H7601" i="1"/>
  <c r="G7601" i="1"/>
  <c r="F7601" i="1"/>
  <c r="E7601" i="1"/>
  <c r="D7601" i="1"/>
  <c r="C7601" i="1"/>
  <c r="A7601" i="1"/>
  <c r="N7600" i="1"/>
  <c r="M7600" i="1"/>
  <c r="L7600" i="1"/>
  <c r="J7600" i="1"/>
  <c r="K7600" i="1" s="1"/>
  <c r="I7600" i="1"/>
  <c r="H7600" i="1"/>
  <c r="G7600" i="1"/>
  <c r="F7600" i="1"/>
  <c r="E7600" i="1"/>
  <c r="D7600" i="1"/>
  <c r="C7600" i="1"/>
  <c r="A7600" i="1"/>
  <c r="N7599" i="1"/>
  <c r="M7599" i="1"/>
  <c r="L7599" i="1"/>
  <c r="J7599" i="1"/>
  <c r="K7599" i="1" s="1"/>
  <c r="I7599" i="1"/>
  <c r="H7599" i="1"/>
  <c r="G7599" i="1"/>
  <c r="F7599" i="1"/>
  <c r="E7599" i="1"/>
  <c r="D7599" i="1"/>
  <c r="C7599" i="1"/>
  <c r="A7599" i="1"/>
  <c r="N7598" i="1"/>
  <c r="M7598" i="1"/>
  <c r="L7598" i="1"/>
  <c r="J7598" i="1"/>
  <c r="K7598" i="1" s="1"/>
  <c r="I7598" i="1"/>
  <c r="H7598" i="1"/>
  <c r="G7598" i="1"/>
  <c r="F7598" i="1"/>
  <c r="E7598" i="1"/>
  <c r="D7598" i="1"/>
  <c r="C7598" i="1"/>
  <c r="A7598" i="1"/>
  <c r="N7597" i="1"/>
  <c r="M7597" i="1"/>
  <c r="L7597" i="1"/>
  <c r="J7597" i="1"/>
  <c r="K7597" i="1" s="1"/>
  <c r="I7597" i="1"/>
  <c r="H7597" i="1"/>
  <c r="G7597" i="1"/>
  <c r="F7597" i="1"/>
  <c r="E7597" i="1"/>
  <c r="D7597" i="1"/>
  <c r="C7597" i="1"/>
  <c r="A7597" i="1"/>
  <c r="N7596" i="1"/>
  <c r="M7596" i="1"/>
  <c r="L7596" i="1"/>
  <c r="J7596" i="1"/>
  <c r="K7596" i="1" s="1"/>
  <c r="I7596" i="1"/>
  <c r="H7596" i="1"/>
  <c r="G7596" i="1"/>
  <c r="F7596" i="1"/>
  <c r="E7596" i="1"/>
  <c r="D7596" i="1"/>
  <c r="C7596" i="1"/>
  <c r="A7596" i="1"/>
  <c r="N7595" i="1"/>
  <c r="M7595" i="1"/>
  <c r="L7595" i="1"/>
  <c r="J7595" i="1"/>
  <c r="K7595" i="1" s="1"/>
  <c r="I7595" i="1"/>
  <c r="H7595" i="1"/>
  <c r="G7595" i="1"/>
  <c r="F7595" i="1"/>
  <c r="E7595" i="1"/>
  <c r="D7595" i="1"/>
  <c r="C7595" i="1"/>
  <c r="A7595" i="1"/>
  <c r="N7594" i="1"/>
  <c r="M7594" i="1"/>
  <c r="L7594" i="1"/>
  <c r="J7594" i="1"/>
  <c r="K7594" i="1" s="1"/>
  <c r="I7594" i="1"/>
  <c r="H7594" i="1"/>
  <c r="G7594" i="1"/>
  <c r="F7594" i="1"/>
  <c r="E7594" i="1"/>
  <c r="D7594" i="1"/>
  <c r="C7594" i="1"/>
  <c r="A7594" i="1"/>
  <c r="N7593" i="1"/>
  <c r="M7593" i="1"/>
  <c r="L7593" i="1"/>
  <c r="J7593" i="1"/>
  <c r="K7593" i="1" s="1"/>
  <c r="I7593" i="1"/>
  <c r="H7593" i="1"/>
  <c r="G7593" i="1"/>
  <c r="F7593" i="1"/>
  <c r="E7593" i="1"/>
  <c r="D7593" i="1"/>
  <c r="C7593" i="1"/>
  <c r="A7593" i="1"/>
  <c r="N7592" i="1"/>
  <c r="M7592" i="1"/>
  <c r="L7592" i="1"/>
  <c r="J7592" i="1"/>
  <c r="K7592" i="1" s="1"/>
  <c r="I7592" i="1"/>
  <c r="H7592" i="1"/>
  <c r="G7592" i="1"/>
  <c r="F7592" i="1"/>
  <c r="E7592" i="1"/>
  <c r="D7592" i="1"/>
  <c r="C7592" i="1"/>
  <c r="A7592" i="1"/>
  <c r="N7591" i="1"/>
  <c r="M7591" i="1"/>
  <c r="L7591" i="1"/>
  <c r="J7591" i="1"/>
  <c r="K7591" i="1" s="1"/>
  <c r="I7591" i="1"/>
  <c r="H7591" i="1"/>
  <c r="G7591" i="1"/>
  <c r="F7591" i="1"/>
  <c r="E7591" i="1"/>
  <c r="D7591" i="1"/>
  <c r="C7591" i="1"/>
  <c r="A7591" i="1"/>
  <c r="N7590" i="1"/>
  <c r="M7590" i="1"/>
  <c r="L7590" i="1"/>
  <c r="J7590" i="1"/>
  <c r="K7590" i="1" s="1"/>
  <c r="I7590" i="1"/>
  <c r="H7590" i="1"/>
  <c r="G7590" i="1"/>
  <c r="F7590" i="1"/>
  <c r="E7590" i="1"/>
  <c r="D7590" i="1"/>
  <c r="C7590" i="1"/>
  <c r="A7590" i="1"/>
  <c r="N7589" i="1"/>
  <c r="M7589" i="1"/>
  <c r="L7589" i="1"/>
  <c r="J7589" i="1"/>
  <c r="K7589" i="1" s="1"/>
  <c r="I7589" i="1"/>
  <c r="H7589" i="1"/>
  <c r="G7589" i="1"/>
  <c r="F7589" i="1"/>
  <c r="E7589" i="1"/>
  <c r="D7589" i="1"/>
  <c r="C7589" i="1"/>
  <c r="A7589" i="1"/>
  <c r="N7588" i="1"/>
  <c r="M7588" i="1"/>
  <c r="L7588" i="1"/>
  <c r="J7588" i="1"/>
  <c r="K7588" i="1" s="1"/>
  <c r="I7588" i="1"/>
  <c r="H7588" i="1"/>
  <c r="G7588" i="1"/>
  <c r="F7588" i="1"/>
  <c r="E7588" i="1"/>
  <c r="D7588" i="1"/>
  <c r="C7588" i="1"/>
  <c r="A7588" i="1"/>
  <c r="N7587" i="1"/>
  <c r="M7587" i="1"/>
  <c r="L7587" i="1"/>
  <c r="J7587" i="1"/>
  <c r="K7587" i="1" s="1"/>
  <c r="I7587" i="1"/>
  <c r="H7587" i="1"/>
  <c r="G7587" i="1"/>
  <c r="F7587" i="1"/>
  <c r="E7587" i="1"/>
  <c r="D7587" i="1"/>
  <c r="C7587" i="1"/>
  <c r="A7587" i="1"/>
  <c r="N7586" i="1"/>
  <c r="M7586" i="1"/>
  <c r="L7586" i="1"/>
  <c r="J7586" i="1"/>
  <c r="K7586" i="1" s="1"/>
  <c r="I7586" i="1"/>
  <c r="H7586" i="1"/>
  <c r="G7586" i="1"/>
  <c r="F7586" i="1"/>
  <c r="E7586" i="1"/>
  <c r="D7586" i="1"/>
  <c r="C7586" i="1"/>
  <c r="A7586" i="1"/>
  <c r="N7585" i="1"/>
  <c r="M7585" i="1"/>
  <c r="L7585" i="1"/>
  <c r="J7585" i="1"/>
  <c r="K7585" i="1" s="1"/>
  <c r="I7585" i="1"/>
  <c r="H7585" i="1"/>
  <c r="G7585" i="1"/>
  <c r="F7585" i="1"/>
  <c r="E7585" i="1"/>
  <c r="D7585" i="1"/>
  <c r="C7585" i="1"/>
  <c r="A7585" i="1"/>
  <c r="N7584" i="1"/>
  <c r="M7584" i="1"/>
  <c r="L7584" i="1"/>
  <c r="J7584" i="1"/>
  <c r="K7584" i="1" s="1"/>
  <c r="I7584" i="1"/>
  <c r="H7584" i="1"/>
  <c r="G7584" i="1"/>
  <c r="F7584" i="1"/>
  <c r="E7584" i="1"/>
  <c r="D7584" i="1"/>
  <c r="C7584" i="1"/>
  <c r="A7584" i="1"/>
  <c r="N7583" i="1"/>
  <c r="M7583" i="1"/>
  <c r="L7583" i="1"/>
  <c r="J7583" i="1"/>
  <c r="K7583" i="1" s="1"/>
  <c r="I7583" i="1"/>
  <c r="H7583" i="1"/>
  <c r="G7583" i="1"/>
  <c r="F7583" i="1"/>
  <c r="E7583" i="1"/>
  <c r="D7583" i="1"/>
  <c r="C7583" i="1"/>
  <c r="A7583" i="1"/>
  <c r="N7582" i="1"/>
  <c r="M7582" i="1"/>
  <c r="L7582" i="1"/>
  <c r="J7582" i="1"/>
  <c r="K7582" i="1" s="1"/>
  <c r="I7582" i="1"/>
  <c r="H7582" i="1"/>
  <c r="G7582" i="1"/>
  <c r="F7582" i="1"/>
  <c r="E7582" i="1"/>
  <c r="D7582" i="1"/>
  <c r="C7582" i="1"/>
  <c r="A7582" i="1"/>
  <c r="N7581" i="1"/>
  <c r="M7581" i="1"/>
  <c r="L7581" i="1"/>
  <c r="J7581" i="1"/>
  <c r="K7581" i="1" s="1"/>
  <c r="I7581" i="1"/>
  <c r="H7581" i="1"/>
  <c r="G7581" i="1"/>
  <c r="F7581" i="1"/>
  <c r="E7581" i="1"/>
  <c r="D7581" i="1"/>
  <c r="C7581" i="1"/>
  <c r="A7581" i="1"/>
  <c r="N7580" i="1"/>
  <c r="M7580" i="1"/>
  <c r="L7580" i="1"/>
  <c r="J7580" i="1"/>
  <c r="K7580" i="1" s="1"/>
  <c r="I7580" i="1"/>
  <c r="H7580" i="1"/>
  <c r="G7580" i="1"/>
  <c r="F7580" i="1"/>
  <c r="E7580" i="1"/>
  <c r="D7580" i="1"/>
  <c r="C7580" i="1"/>
  <c r="A7580" i="1"/>
  <c r="N7579" i="1"/>
  <c r="M7579" i="1"/>
  <c r="L7579" i="1"/>
  <c r="J7579" i="1"/>
  <c r="K7579" i="1" s="1"/>
  <c r="I7579" i="1"/>
  <c r="H7579" i="1"/>
  <c r="G7579" i="1"/>
  <c r="F7579" i="1"/>
  <c r="E7579" i="1"/>
  <c r="D7579" i="1"/>
  <c r="C7579" i="1"/>
  <c r="A7579" i="1"/>
  <c r="N7578" i="1"/>
  <c r="M7578" i="1"/>
  <c r="L7578" i="1"/>
  <c r="J7578" i="1"/>
  <c r="K7578" i="1" s="1"/>
  <c r="I7578" i="1"/>
  <c r="H7578" i="1"/>
  <c r="G7578" i="1"/>
  <c r="F7578" i="1"/>
  <c r="E7578" i="1"/>
  <c r="D7578" i="1"/>
  <c r="C7578" i="1"/>
  <c r="A7578" i="1"/>
  <c r="N7577" i="1"/>
  <c r="M7577" i="1"/>
  <c r="L7577" i="1"/>
  <c r="J7577" i="1"/>
  <c r="K7577" i="1" s="1"/>
  <c r="I7577" i="1"/>
  <c r="H7577" i="1"/>
  <c r="G7577" i="1"/>
  <c r="F7577" i="1"/>
  <c r="E7577" i="1"/>
  <c r="D7577" i="1"/>
  <c r="C7577" i="1"/>
  <c r="A7577" i="1"/>
  <c r="N7576" i="1"/>
  <c r="M7576" i="1"/>
  <c r="L7576" i="1"/>
  <c r="J7576" i="1"/>
  <c r="K7576" i="1" s="1"/>
  <c r="I7576" i="1"/>
  <c r="H7576" i="1"/>
  <c r="G7576" i="1"/>
  <c r="F7576" i="1"/>
  <c r="E7576" i="1"/>
  <c r="D7576" i="1"/>
  <c r="C7576" i="1"/>
  <c r="A7576" i="1"/>
  <c r="N7575" i="1"/>
  <c r="M7575" i="1"/>
  <c r="L7575" i="1"/>
  <c r="J7575" i="1"/>
  <c r="K7575" i="1" s="1"/>
  <c r="I7575" i="1"/>
  <c r="H7575" i="1"/>
  <c r="G7575" i="1"/>
  <c r="F7575" i="1"/>
  <c r="E7575" i="1"/>
  <c r="D7575" i="1"/>
  <c r="C7575" i="1"/>
  <c r="A7575" i="1"/>
  <c r="N7574" i="1"/>
  <c r="M7574" i="1"/>
  <c r="L7574" i="1"/>
  <c r="J7574" i="1"/>
  <c r="K7574" i="1" s="1"/>
  <c r="I7574" i="1"/>
  <c r="H7574" i="1"/>
  <c r="G7574" i="1"/>
  <c r="F7574" i="1"/>
  <c r="E7574" i="1"/>
  <c r="D7574" i="1"/>
  <c r="C7574" i="1"/>
  <c r="A7574" i="1"/>
  <c r="N7573" i="1"/>
  <c r="M7573" i="1"/>
  <c r="L7573" i="1"/>
  <c r="J7573" i="1"/>
  <c r="K7573" i="1" s="1"/>
  <c r="I7573" i="1"/>
  <c r="H7573" i="1"/>
  <c r="G7573" i="1"/>
  <c r="F7573" i="1"/>
  <c r="E7573" i="1"/>
  <c r="D7573" i="1"/>
  <c r="C7573" i="1"/>
  <c r="A7573" i="1"/>
  <c r="N7572" i="1"/>
  <c r="M7572" i="1"/>
  <c r="L7572" i="1"/>
  <c r="J7572" i="1"/>
  <c r="K7572" i="1" s="1"/>
  <c r="I7572" i="1"/>
  <c r="H7572" i="1"/>
  <c r="G7572" i="1"/>
  <c r="F7572" i="1"/>
  <c r="E7572" i="1"/>
  <c r="D7572" i="1"/>
  <c r="C7572" i="1"/>
  <c r="A7572" i="1"/>
  <c r="N7571" i="1"/>
  <c r="M7571" i="1"/>
  <c r="L7571" i="1"/>
  <c r="J7571" i="1"/>
  <c r="K7571" i="1" s="1"/>
  <c r="I7571" i="1"/>
  <c r="H7571" i="1"/>
  <c r="G7571" i="1"/>
  <c r="F7571" i="1"/>
  <c r="E7571" i="1"/>
  <c r="D7571" i="1"/>
  <c r="C7571" i="1"/>
  <c r="A7571" i="1"/>
  <c r="N7570" i="1"/>
  <c r="M7570" i="1"/>
  <c r="L7570" i="1"/>
  <c r="J7570" i="1"/>
  <c r="K7570" i="1" s="1"/>
  <c r="I7570" i="1"/>
  <c r="H7570" i="1"/>
  <c r="G7570" i="1"/>
  <c r="F7570" i="1"/>
  <c r="E7570" i="1"/>
  <c r="D7570" i="1"/>
  <c r="C7570" i="1"/>
  <c r="A7570" i="1"/>
  <c r="N7569" i="1"/>
  <c r="M7569" i="1"/>
  <c r="L7569" i="1"/>
  <c r="J7569" i="1"/>
  <c r="K7569" i="1" s="1"/>
  <c r="I7569" i="1"/>
  <c r="H7569" i="1"/>
  <c r="G7569" i="1"/>
  <c r="F7569" i="1"/>
  <c r="E7569" i="1"/>
  <c r="D7569" i="1"/>
  <c r="C7569" i="1"/>
  <c r="A7569" i="1"/>
  <c r="N7568" i="1"/>
  <c r="M7568" i="1"/>
  <c r="L7568" i="1"/>
  <c r="J7568" i="1"/>
  <c r="K7568" i="1" s="1"/>
  <c r="I7568" i="1"/>
  <c r="H7568" i="1"/>
  <c r="G7568" i="1"/>
  <c r="F7568" i="1"/>
  <c r="E7568" i="1"/>
  <c r="D7568" i="1"/>
  <c r="C7568" i="1"/>
  <c r="A7568" i="1"/>
  <c r="N7567" i="1"/>
  <c r="M7567" i="1"/>
  <c r="L7567" i="1"/>
  <c r="J7567" i="1"/>
  <c r="K7567" i="1" s="1"/>
  <c r="I7567" i="1"/>
  <c r="H7567" i="1"/>
  <c r="G7567" i="1"/>
  <c r="F7567" i="1"/>
  <c r="E7567" i="1"/>
  <c r="D7567" i="1"/>
  <c r="C7567" i="1"/>
  <c r="A7567" i="1"/>
  <c r="N7566" i="1"/>
  <c r="M7566" i="1"/>
  <c r="L7566" i="1"/>
  <c r="J7566" i="1"/>
  <c r="K7566" i="1" s="1"/>
  <c r="I7566" i="1"/>
  <c r="H7566" i="1"/>
  <c r="G7566" i="1"/>
  <c r="F7566" i="1"/>
  <c r="E7566" i="1"/>
  <c r="D7566" i="1"/>
  <c r="C7566" i="1"/>
  <c r="A7566" i="1"/>
  <c r="N7565" i="1"/>
  <c r="M7565" i="1"/>
  <c r="L7565" i="1"/>
  <c r="J7565" i="1"/>
  <c r="K7565" i="1" s="1"/>
  <c r="I7565" i="1"/>
  <c r="H7565" i="1"/>
  <c r="G7565" i="1"/>
  <c r="F7565" i="1"/>
  <c r="E7565" i="1"/>
  <c r="D7565" i="1"/>
  <c r="C7565" i="1"/>
  <c r="A7565" i="1"/>
  <c r="N7564" i="1"/>
  <c r="M7564" i="1"/>
  <c r="L7564" i="1"/>
  <c r="J7564" i="1"/>
  <c r="K7564" i="1" s="1"/>
  <c r="I7564" i="1"/>
  <c r="H7564" i="1"/>
  <c r="G7564" i="1"/>
  <c r="F7564" i="1"/>
  <c r="E7564" i="1"/>
  <c r="D7564" i="1"/>
  <c r="C7564" i="1"/>
  <c r="A7564" i="1"/>
  <c r="N7563" i="1"/>
  <c r="M7563" i="1"/>
  <c r="L7563" i="1"/>
  <c r="J7563" i="1"/>
  <c r="K7563" i="1" s="1"/>
  <c r="I7563" i="1"/>
  <c r="H7563" i="1"/>
  <c r="G7563" i="1"/>
  <c r="F7563" i="1"/>
  <c r="E7563" i="1"/>
  <c r="D7563" i="1"/>
  <c r="C7563" i="1"/>
  <c r="A7563" i="1"/>
  <c r="N7562" i="1"/>
  <c r="M7562" i="1"/>
  <c r="L7562" i="1"/>
  <c r="J7562" i="1"/>
  <c r="K7562" i="1" s="1"/>
  <c r="I7562" i="1"/>
  <c r="H7562" i="1"/>
  <c r="G7562" i="1"/>
  <c r="F7562" i="1"/>
  <c r="E7562" i="1"/>
  <c r="D7562" i="1"/>
  <c r="C7562" i="1"/>
  <c r="A7562" i="1"/>
  <c r="N7561" i="1"/>
  <c r="M7561" i="1"/>
  <c r="L7561" i="1"/>
  <c r="J7561" i="1"/>
  <c r="K7561" i="1" s="1"/>
  <c r="I7561" i="1"/>
  <c r="H7561" i="1"/>
  <c r="G7561" i="1"/>
  <c r="F7561" i="1"/>
  <c r="E7561" i="1"/>
  <c r="D7561" i="1"/>
  <c r="C7561" i="1"/>
  <c r="A7561" i="1"/>
  <c r="N7560" i="1"/>
  <c r="M7560" i="1"/>
  <c r="L7560" i="1"/>
  <c r="J7560" i="1"/>
  <c r="K7560" i="1" s="1"/>
  <c r="I7560" i="1"/>
  <c r="H7560" i="1"/>
  <c r="G7560" i="1"/>
  <c r="F7560" i="1"/>
  <c r="E7560" i="1"/>
  <c r="D7560" i="1"/>
  <c r="C7560" i="1"/>
  <c r="A7560" i="1"/>
  <c r="N7559" i="1"/>
  <c r="M7559" i="1"/>
  <c r="L7559" i="1"/>
  <c r="J7559" i="1"/>
  <c r="K7559" i="1" s="1"/>
  <c r="I7559" i="1"/>
  <c r="H7559" i="1"/>
  <c r="G7559" i="1"/>
  <c r="F7559" i="1"/>
  <c r="E7559" i="1"/>
  <c r="D7559" i="1"/>
  <c r="C7559" i="1"/>
  <c r="A7559" i="1"/>
  <c r="N7558" i="1"/>
  <c r="M7558" i="1"/>
  <c r="L7558" i="1"/>
  <c r="J7558" i="1"/>
  <c r="K7558" i="1" s="1"/>
  <c r="I7558" i="1"/>
  <c r="H7558" i="1"/>
  <c r="G7558" i="1"/>
  <c r="F7558" i="1"/>
  <c r="E7558" i="1"/>
  <c r="D7558" i="1"/>
  <c r="C7558" i="1"/>
  <c r="A7558" i="1"/>
  <c r="N7557" i="1"/>
  <c r="M7557" i="1"/>
  <c r="L7557" i="1"/>
  <c r="J7557" i="1"/>
  <c r="K7557" i="1" s="1"/>
  <c r="I7557" i="1"/>
  <c r="H7557" i="1"/>
  <c r="G7557" i="1"/>
  <c r="F7557" i="1"/>
  <c r="E7557" i="1"/>
  <c r="D7557" i="1"/>
  <c r="C7557" i="1"/>
  <c r="A7557" i="1"/>
  <c r="N7556" i="1"/>
  <c r="M7556" i="1"/>
  <c r="L7556" i="1"/>
  <c r="J7556" i="1"/>
  <c r="K7556" i="1" s="1"/>
  <c r="I7556" i="1"/>
  <c r="H7556" i="1"/>
  <c r="G7556" i="1"/>
  <c r="F7556" i="1"/>
  <c r="E7556" i="1"/>
  <c r="D7556" i="1"/>
  <c r="C7556" i="1"/>
  <c r="A7556" i="1"/>
  <c r="N7555" i="1"/>
  <c r="M7555" i="1"/>
  <c r="L7555" i="1"/>
  <c r="J7555" i="1"/>
  <c r="K7555" i="1" s="1"/>
  <c r="I7555" i="1"/>
  <c r="H7555" i="1"/>
  <c r="G7555" i="1"/>
  <c r="F7555" i="1"/>
  <c r="E7555" i="1"/>
  <c r="D7555" i="1"/>
  <c r="C7555" i="1"/>
  <c r="A7555" i="1"/>
  <c r="N7554" i="1"/>
  <c r="M7554" i="1"/>
  <c r="L7554" i="1"/>
  <c r="J7554" i="1"/>
  <c r="K7554" i="1" s="1"/>
  <c r="I7554" i="1"/>
  <c r="H7554" i="1"/>
  <c r="G7554" i="1"/>
  <c r="F7554" i="1"/>
  <c r="E7554" i="1"/>
  <c r="D7554" i="1"/>
  <c r="C7554" i="1"/>
  <c r="A7554" i="1"/>
  <c r="N7553" i="1"/>
  <c r="M7553" i="1"/>
  <c r="L7553" i="1"/>
  <c r="J7553" i="1"/>
  <c r="K7553" i="1" s="1"/>
  <c r="I7553" i="1"/>
  <c r="H7553" i="1"/>
  <c r="G7553" i="1"/>
  <c r="F7553" i="1"/>
  <c r="E7553" i="1"/>
  <c r="D7553" i="1"/>
  <c r="C7553" i="1"/>
  <c r="A7553" i="1"/>
  <c r="N7552" i="1"/>
  <c r="M7552" i="1"/>
  <c r="L7552" i="1"/>
  <c r="J7552" i="1"/>
  <c r="K7552" i="1" s="1"/>
  <c r="I7552" i="1"/>
  <c r="H7552" i="1"/>
  <c r="G7552" i="1"/>
  <c r="F7552" i="1"/>
  <c r="E7552" i="1"/>
  <c r="D7552" i="1"/>
  <c r="C7552" i="1"/>
  <c r="A7552" i="1"/>
  <c r="N7551" i="1"/>
  <c r="M7551" i="1"/>
  <c r="L7551" i="1"/>
  <c r="J7551" i="1"/>
  <c r="K7551" i="1" s="1"/>
  <c r="I7551" i="1"/>
  <c r="H7551" i="1"/>
  <c r="G7551" i="1"/>
  <c r="F7551" i="1"/>
  <c r="E7551" i="1"/>
  <c r="D7551" i="1"/>
  <c r="C7551" i="1"/>
  <c r="A7551" i="1"/>
  <c r="N7550" i="1"/>
  <c r="M7550" i="1"/>
  <c r="L7550" i="1"/>
  <c r="J7550" i="1"/>
  <c r="K7550" i="1" s="1"/>
  <c r="I7550" i="1"/>
  <c r="H7550" i="1"/>
  <c r="G7550" i="1"/>
  <c r="F7550" i="1"/>
  <c r="E7550" i="1"/>
  <c r="D7550" i="1"/>
  <c r="C7550" i="1"/>
  <c r="A7550" i="1"/>
  <c r="N7549" i="1"/>
  <c r="M7549" i="1"/>
  <c r="L7549" i="1"/>
  <c r="J7549" i="1"/>
  <c r="K7549" i="1" s="1"/>
  <c r="I7549" i="1"/>
  <c r="H7549" i="1"/>
  <c r="G7549" i="1"/>
  <c r="F7549" i="1"/>
  <c r="E7549" i="1"/>
  <c r="D7549" i="1"/>
  <c r="C7549" i="1"/>
  <c r="A7549" i="1"/>
  <c r="N7548" i="1"/>
  <c r="M7548" i="1"/>
  <c r="L7548" i="1"/>
  <c r="J7548" i="1"/>
  <c r="K7548" i="1" s="1"/>
  <c r="I7548" i="1"/>
  <c r="H7548" i="1"/>
  <c r="G7548" i="1"/>
  <c r="F7548" i="1"/>
  <c r="E7548" i="1"/>
  <c r="D7548" i="1"/>
  <c r="C7548" i="1"/>
  <c r="A7548" i="1"/>
  <c r="N7547" i="1"/>
  <c r="M7547" i="1"/>
  <c r="L7547" i="1"/>
  <c r="J7547" i="1"/>
  <c r="K7547" i="1" s="1"/>
  <c r="I7547" i="1"/>
  <c r="H7547" i="1"/>
  <c r="G7547" i="1"/>
  <c r="F7547" i="1"/>
  <c r="E7547" i="1"/>
  <c r="D7547" i="1"/>
  <c r="C7547" i="1"/>
  <c r="A7547" i="1"/>
  <c r="N7546" i="1"/>
  <c r="M7546" i="1"/>
  <c r="L7546" i="1"/>
  <c r="J7546" i="1"/>
  <c r="K7546" i="1" s="1"/>
  <c r="I7546" i="1"/>
  <c r="H7546" i="1"/>
  <c r="G7546" i="1"/>
  <c r="F7546" i="1"/>
  <c r="E7546" i="1"/>
  <c r="D7546" i="1"/>
  <c r="C7546" i="1"/>
  <c r="A7546" i="1"/>
  <c r="N7545" i="1"/>
  <c r="M7545" i="1"/>
  <c r="L7545" i="1"/>
  <c r="J7545" i="1"/>
  <c r="K7545" i="1" s="1"/>
  <c r="I7545" i="1"/>
  <c r="H7545" i="1"/>
  <c r="G7545" i="1"/>
  <c r="F7545" i="1"/>
  <c r="E7545" i="1"/>
  <c r="D7545" i="1"/>
  <c r="C7545" i="1"/>
  <c r="A7545" i="1"/>
  <c r="N7544" i="1"/>
  <c r="M7544" i="1"/>
  <c r="L7544" i="1"/>
  <c r="J7544" i="1"/>
  <c r="K7544" i="1" s="1"/>
  <c r="I7544" i="1"/>
  <c r="H7544" i="1"/>
  <c r="G7544" i="1"/>
  <c r="F7544" i="1"/>
  <c r="E7544" i="1"/>
  <c r="D7544" i="1"/>
  <c r="C7544" i="1"/>
  <c r="A7544" i="1"/>
  <c r="N7543" i="1"/>
  <c r="M7543" i="1"/>
  <c r="L7543" i="1"/>
  <c r="J7543" i="1"/>
  <c r="K7543" i="1" s="1"/>
  <c r="I7543" i="1"/>
  <c r="H7543" i="1"/>
  <c r="G7543" i="1"/>
  <c r="F7543" i="1"/>
  <c r="E7543" i="1"/>
  <c r="D7543" i="1"/>
  <c r="C7543" i="1"/>
  <c r="A7543" i="1"/>
  <c r="N7542" i="1"/>
  <c r="M7542" i="1"/>
  <c r="L7542" i="1"/>
  <c r="J7542" i="1"/>
  <c r="K7542" i="1" s="1"/>
  <c r="I7542" i="1"/>
  <c r="H7542" i="1"/>
  <c r="G7542" i="1"/>
  <c r="F7542" i="1"/>
  <c r="E7542" i="1"/>
  <c r="D7542" i="1"/>
  <c r="C7542" i="1"/>
  <c r="A7542" i="1"/>
  <c r="N7541" i="1"/>
  <c r="M7541" i="1"/>
  <c r="L7541" i="1"/>
  <c r="J7541" i="1"/>
  <c r="K7541" i="1" s="1"/>
  <c r="I7541" i="1"/>
  <c r="H7541" i="1"/>
  <c r="G7541" i="1"/>
  <c r="F7541" i="1"/>
  <c r="E7541" i="1"/>
  <c r="D7541" i="1"/>
  <c r="C7541" i="1"/>
  <c r="A7541" i="1"/>
  <c r="N7540" i="1"/>
  <c r="M7540" i="1"/>
  <c r="L7540" i="1"/>
  <c r="J7540" i="1"/>
  <c r="K7540" i="1" s="1"/>
  <c r="I7540" i="1"/>
  <c r="H7540" i="1"/>
  <c r="G7540" i="1"/>
  <c r="F7540" i="1"/>
  <c r="E7540" i="1"/>
  <c r="D7540" i="1"/>
  <c r="C7540" i="1"/>
  <c r="A7540" i="1"/>
  <c r="N7539" i="1"/>
  <c r="M7539" i="1"/>
  <c r="L7539" i="1"/>
  <c r="J7539" i="1"/>
  <c r="K7539" i="1" s="1"/>
  <c r="I7539" i="1"/>
  <c r="H7539" i="1"/>
  <c r="G7539" i="1"/>
  <c r="F7539" i="1"/>
  <c r="E7539" i="1"/>
  <c r="D7539" i="1"/>
  <c r="C7539" i="1"/>
  <c r="A7539" i="1"/>
  <c r="N7538" i="1"/>
  <c r="M7538" i="1"/>
  <c r="L7538" i="1"/>
  <c r="J7538" i="1"/>
  <c r="K7538" i="1" s="1"/>
  <c r="I7538" i="1"/>
  <c r="H7538" i="1"/>
  <c r="G7538" i="1"/>
  <c r="F7538" i="1"/>
  <c r="E7538" i="1"/>
  <c r="D7538" i="1"/>
  <c r="C7538" i="1"/>
  <c r="A7538" i="1"/>
  <c r="N7537" i="1"/>
  <c r="M7537" i="1"/>
  <c r="L7537" i="1"/>
  <c r="J7537" i="1"/>
  <c r="K7537" i="1" s="1"/>
  <c r="I7537" i="1"/>
  <c r="H7537" i="1"/>
  <c r="G7537" i="1"/>
  <c r="F7537" i="1"/>
  <c r="E7537" i="1"/>
  <c r="D7537" i="1"/>
  <c r="C7537" i="1"/>
  <c r="A7537" i="1"/>
  <c r="N7536" i="1"/>
  <c r="M7536" i="1"/>
  <c r="L7536" i="1"/>
  <c r="J7536" i="1"/>
  <c r="K7536" i="1" s="1"/>
  <c r="I7536" i="1"/>
  <c r="H7536" i="1"/>
  <c r="G7536" i="1"/>
  <c r="F7536" i="1"/>
  <c r="E7536" i="1"/>
  <c r="D7536" i="1"/>
  <c r="C7536" i="1"/>
  <c r="A7536" i="1"/>
  <c r="N7535" i="1"/>
  <c r="M7535" i="1"/>
  <c r="L7535" i="1"/>
  <c r="J7535" i="1"/>
  <c r="K7535" i="1" s="1"/>
  <c r="I7535" i="1"/>
  <c r="H7535" i="1"/>
  <c r="G7535" i="1"/>
  <c r="F7535" i="1"/>
  <c r="E7535" i="1"/>
  <c r="D7535" i="1"/>
  <c r="C7535" i="1"/>
  <c r="A7535" i="1"/>
  <c r="N7534" i="1"/>
  <c r="M7534" i="1"/>
  <c r="L7534" i="1"/>
  <c r="J7534" i="1"/>
  <c r="K7534" i="1" s="1"/>
  <c r="I7534" i="1"/>
  <c r="H7534" i="1"/>
  <c r="G7534" i="1"/>
  <c r="F7534" i="1"/>
  <c r="E7534" i="1"/>
  <c r="D7534" i="1"/>
  <c r="C7534" i="1"/>
  <c r="A7534" i="1"/>
  <c r="N7533" i="1"/>
  <c r="M7533" i="1"/>
  <c r="L7533" i="1"/>
  <c r="J7533" i="1"/>
  <c r="K7533" i="1" s="1"/>
  <c r="I7533" i="1"/>
  <c r="H7533" i="1"/>
  <c r="G7533" i="1"/>
  <c r="F7533" i="1"/>
  <c r="E7533" i="1"/>
  <c r="D7533" i="1"/>
  <c r="C7533" i="1"/>
  <c r="A7533" i="1"/>
  <c r="N7532" i="1"/>
  <c r="M7532" i="1"/>
  <c r="L7532" i="1"/>
  <c r="J7532" i="1"/>
  <c r="K7532" i="1" s="1"/>
  <c r="I7532" i="1"/>
  <c r="H7532" i="1"/>
  <c r="G7532" i="1"/>
  <c r="F7532" i="1"/>
  <c r="E7532" i="1"/>
  <c r="D7532" i="1"/>
  <c r="C7532" i="1"/>
  <c r="A7532" i="1"/>
  <c r="N7531" i="1"/>
  <c r="M7531" i="1"/>
  <c r="L7531" i="1"/>
  <c r="J7531" i="1"/>
  <c r="K7531" i="1" s="1"/>
  <c r="I7531" i="1"/>
  <c r="H7531" i="1"/>
  <c r="G7531" i="1"/>
  <c r="F7531" i="1"/>
  <c r="E7531" i="1"/>
  <c r="D7531" i="1"/>
  <c r="C7531" i="1"/>
  <c r="A7531" i="1"/>
  <c r="N7530" i="1"/>
  <c r="M7530" i="1"/>
  <c r="L7530" i="1"/>
  <c r="J7530" i="1"/>
  <c r="K7530" i="1" s="1"/>
  <c r="I7530" i="1"/>
  <c r="H7530" i="1"/>
  <c r="G7530" i="1"/>
  <c r="F7530" i="1"/>
  <c r="E7530" i="1"/>
  <c r="D7530" i="1"/>
  <c r="C7530" i="1"/>
  <c r="A7530" i="1"/>
  <c r="N7529" i="1"/>
  <c r="M7529" i="1"/>
  <c r="L7529" i="1"/>
  <c r="J7529" i="1"/>
  <c r="K7529" i="1" s="1"/>
  <c r="I7529" i="1"/>
  <c r="H7529" i="1"/>
  <c r="G7529" i="1"/>
  <c r="F7529" i="1"/>
  <c r="E7529" i="1"/>
  <c r="D7529" i="1"/>
  <c r="C7529" i="1"/>
  <c r="A7529" i="1"/>
  <c r="N7528" i="1"/>
  <c r="M7528" i="1"/>
  <c r="L7528" i="1"/>
  <c r="J7528" i="1"/>
  <c r="K7528" i="1" s="1"/>
  <c r="I7528" i="1"/>
  <c r="H7528" i="1"/>
  <c r="G7528" i="1"/>
  <c r="F7528" i="1"/>
  <c r="E7528" i="1"/>
  <c r="D7528" i="1"/>
  <c r="C7528" i="1"/>
  <c r="A7528" i="1"/>
  <c r="N7527" i="1"/>
  <c r="M7527" i="1"/>
  <c r="L7527" i="1"/>
  <c r="J7527" i="1"/>
  <c r="K7527" i="1" s="1"/>
  <c r="I7527" i="1"/>
  <c r="H7527" i="1"/>
  <c r="G7527" i="1"/>
  <c r="F7527" i="1"/>
  <c r="E7527" i="1"/>
  <c r="D7527" i="1"/>
  <c r="C7527" i="1"/>
  <c r="A7527" i="1"/>
  <c r="N7526" i="1"/>
  <c r="M7526" i="1"/>
  <c r="L7526" i="1"/>
  <c r="J7526" i="1"/>
  <c r="K7526" i="1" s="1"/>
  <c r="I7526" i="1"/>
  <c r="H7526" i="1"/>
  <c r="G7526" i="1"/>
  <c r="F7526" i="1"/>
  <c r="E7526" i="1"/>
  <c r="D7526" i="1"/>
  <c r="C7526" i="1"/>
  <c r="A7526" i="1"/>
  <c r="N7525" i="1"/>
  <c r="M7525" i="1"/>
  <c r="L7525" i="1"/>
  <c r="J7525" i="1"/>
  <c r="K7525" i="1" s="1"/>
  <c r="I7525" i="1"/>
  <c r="H7525" i="1"/>
  <c r="G7525" i="1"/>
  <c r="F7525" i="1"/>
  <c r="E7525" i="1"/>
  <c r="D7525" i="1"/>
  <c r="C7525" i="1"/>
  <c r="A7525" i="1"/>
  <c r="N7524" i="1"/>
  <c r="M7524" i="1"/>
  <c r="L7524" i="1"/>
  <c r="J7524" i="1"/>
  <c r="K7524" i="1" s="1"/>
  <c r="I7524" i="1"/>
  <c r="H7524" i="1"/>
  <c r="G7524" i="1"/>
  <c r="F7524" i="1"/>
  <c r="E7524" i="1"/>
  <c r="D7524" i="1"/>
  <c r="C7524" i="1"/>
  <c r="A7524" i="1"/>
  <c r="N7523" i="1"/>
  <c r="M7523" i="1"/>
  <c r="L7523" i="1"/>
  <c r="J7523" i="1"/>
  <c r="K7523" i="1" s="1"/>
  <c r="I7523" i="1"/>
  <c r="H7523" i="1"/>
  <c r="G7523" i="1"/>
  <c r="F7523" i="1"/>
  <c r="E7523" i="1"/>
  <c r="D7523" i="1"/>
  <c r="C7523" i="1"/>
  <c r="A7523" i="1"/>
  <c r="N7522" i="1"/>
  <c r="M7522" i="1"/>
  <c r="L7522" i="1"/>
  <c r="J7522" i="1"/>
  <c r="K7522" i="1" s="1"/>
  <c r="I7522" i="1"/>
  <c r="H7522" i="1"/>
  <c r="G7522" i="1"/>
  <c r="F7522" i="1"/>
  <c r="E7522" i="1"/>
  <c r="D7522" i="1"/>
  <c r="C7522" i="1"/>
  <c r="A7522" i="1"/>
  <c r="N7521" i="1"/>
  <c r="M7521" i="1"/>
  <c r="L7521" i="1"/>
  <c r="J7521" i="1"/>
  <c r="K7521" i="1" s="1"/>
  <c r="I7521" i="1"/>
  <c r="H7521" i="1"/>
  <c r="G7521" i="1"/>
  <c r="F7521" i="1"/>
  <c r="E7521" i="1"/>
  <c r="D7521" i="1"/>
  <c r="C7521" i="1"/>
  <c r="A7521" i="1"/>
  <c r="N7520" i="1"/>
  <c r="M7520" i="1"/>
  <c r="L7520" i="1"/>
  <c r="J7520" i="1"/>
  <c r="K7520" i="1" s="1"/>
  <c r="I7520" i="1"/>
  <c r="H7520" i="1"/>
  <c r="G7520" i="1"/>
  <c r="F7520" i="1"/>
  <c r="E7520" i="1"/>
  <c r="D7520" i="1"/>
  <c r="C7520" i="1"/>
  <c r="A7520" i="1"/>
  <c r="N7519" i="1"/>
  <c r="M7519" i="1"/>
  <c r="L7519" i="1"/>
  <c r="J7519" i="1"/>
  <c r="K7519" i="1" s="1"/>
  <c r="I7519" i="1"/>
  <c r="H7519" i="1"/>
  <c r="G7519" i="1"/>
  <c r="F7519" i="1"/>
  <c r="E7519" i="1"/>
  <c r="D7519" i="1"/>
  <c r="C7519" i="1"/>
  <c r="A7519" i="1"/>
  <c r="N7518" i="1"/>
  <c r="M7518" i="1"/>
  <c r="L7518" i="1"/>
  <c r="J7518" i="1"/>
  <c r="K7518" i="1" s="1"/>
  <c r="I7518" i="1"/>
  <c r="H7518" i="1"/>
  <c r="G7518" i="1"/>
  <c r="F7518" i="1"/>
  <c r="E7518" i="1"/>
  <c r="D7518" i="1"/>
  <c r="C7518" i="1"/>
  <c r="A7518" i="1"/>
  <c r="N7517" i="1"/>
  <c r="M7517" i="1"/>
  <c r="L7517" i="1"/>
  <c r="J7517" i="1"/>
  <c r="K7517" i="1" s="1"/>
  <c r="I7517" i="1"/>
  <c r="H7517" i="1"/>
  <c r="G7517" i="1"/>
  <c r="F7517" i="1"/>
  <c r="E7517" i="1"/>
  <c r="D7517" i="1"/>
  <c r="C7517" i="1"/>
  <c r="A7517" i="1"/>
  <c r="N7516" i="1"/>
  <c r="M7516" i="1"/>
  <c r="L7516" i="1"/>
  <c r="J7516" i="1"/>
  <c r="K7516" i="1" s="1"/>
  <c r="I7516" i="1"/>
  <c r="H7516" i="1"/>
  <c r="G7516" i="1"/>
  <c r="F7516" i="1"/>
  <c r="E7516" i="1"/>
  <c r="D7516" i="1"/>
  <c r="C7516" i="1"/>
  <c r="A7516" i="1"/>
  <c r="N7515" i="1"/>
  <c r="M7515" i="1"/>
  <c r="L7515" i="1"/>
  <c r="J7515" i="1"/>
  <c r="K7515" i="1" s="1"/>
  <c r="I7515" i="1"/>
  <c r="H7515" i="1"/>
  <c r="G7515" i="1"/>
  <c r="F7515" i="1"/>
  <c r="E7515" i="1"/>
  <c r="D7515" i="1"/>
  <c r="C7515" i="1"/>
  <c r="A7515" i="1"/>
  <c r="N7514" i="1"/>
  <c r="M7514" i="1"/>
  <c r="L7514" i="1"/>
  <c r="J7514" i="1"/>
  <c r="K7514" i="1" s="1"/>
  <c r="I7514" i="1"/>
  <c r="H7514" i="1"/>
  <c r="G7514" i="1"/>
  <c r="F7514" i="1"/>
  <c r="E7514" i="1"/>
  <c r="D7514" i="1"/>
  <c r="C7514" i="1"/>
  <c r="A7514" i="1"/>
  <c r="N7513" i="1"/>
  <c r="M7513" i="1"/>
  <c r="L7513" i="1"/>
  <c r="J7513" i="1"/>
  <c r="K7513" i="1" s="1"/>
  <c r="I7513" i="1"/>
  <c r="H7513" i="1"/>
  <c r="G7513" i="1"/>
  <c r="F7513" i="1"/>
  <c r="E7513" i="1"/>
  <c r="D7513" i="1"/>
  <c r="C7513" i="1"/>
  <c r="A7513" i="1"/>
  <c r="N7512" i="1"/>
  <c r="M7512" i="1"/>
  <c r="L7512" i="1"/>
  <c r="J7512" i="1"/>
  <c r="K7512" i="1" s="1"/>
  <c r="I7512" i="1"/>
  <c r="H7512" i="1"/>
  <c r="G7512" i="1"/>
  <c r="F7512" i="1"/>
  <c r="E7512" i="1"/>
  <c r="D7512" i="1"/>
  <c r="C7512" i="1"/>
  <c r="A7512" i="1"/>
  <c r="N7511" i="1"/>
  <c r="M7511" i="1"/>
  <c r="L7511" i="1"/>
  <c r="J7511" i="1"/>
  <c r="K7511" i="1" s="1"/>
  <c r="I7511" i="1"/>
  <c r="H7511" i="1"/>
  <c r="G7511" i="1"/>
  <c r="F7511" i="1"/>
  <c r="E7511" i="1"/>
  <c r="D7511" i="1"/>
  <c r="C7511" i="1"/>
  <c r="A7511" i="1"/>
  <c r="N7510" i="1"/>
  <c r="M7510" i="1"/>
  <c r="L7510" i="1"/>
  <c r="J7510" i="1"/>
  <c r="K7510" i="1" s="1"/>
  <c r="I7510" i="1"/>
  <c r="H7510" i="1"/>
  <c r="G7510" i="1"/>
  <c r="F7510" i="1"/>
  <c r="E7510" i="1"/>
  <c r="D7510" i="1"/>
  <c r="C7510" i="1"/>
  <c r="A7510" i="1"/>
  <c r="N7509" i="1"/>
  <c r="M7509" i="1"/>
  <c r="L7509" i="1"/>
  <c r="J7509" i="1"/>
  <c r="K7509" i="1" s="1"/>
  <c r="I7509" i="1"/>
  <c r="H7509" i="1"/>
  <c r="G7509" i="1"/>
  <c r="F7509" i="1"/>
  <c r="E7509" i="1"/>
  <c r="D7509" i="1"/>
  <c r="C7509" i="1"/>
  <c r="A7509" i="1"/>
  <c r="N7508" i="1"/>
  <c r="M7508" i="1"/>
  <c r="L7508" i="1"/>
  <c r="J7508" i="1"/>
  <c r="K7508" i="1" s="1"/>
  <c r="I7508" i="1"/>
  <c r="H7508" i="1"/>
  <c r="G7508" i="1"/>
  <c r="F7508" i="1"/>
  <c r="E7508" i="1"/>
  <c r="D7508" i="1"/>
  <c r="C7508" i="1"/>
  <c r="A7508" i="1"/>
  <c r="N7507" i="1"/>
  <c r="M7507" i="1"/>
  <c r="L7507" i="1"/>
  <c r="J7507" i="1"/>
  <c r="K7507" i="1" s="1"/>
  <c r="I7507" i="1"/>
  <c r="H7507" i="1"/>
  <c r="G7507" i="1"/>
  <c r="F7507" i="1"/>
  <c r="E7507" i="1"/>
  <c r="D7507" i="1"/>
  <c r="C7507" i="1"/>
  <c r="A7507" i="1"/>
  <c r="N7506" i="1"/>
  <c r="M7506" i="1"/>
  <c r="L7506" i="1"/>
  <c r="J7506" i="1"/>
  <c r="K7506" i="1" s="1"/>
  <c r="I7506" i="1"/>
  <c r="H7506" i="1"/>
  <c r="G7506" i="1"/>
  <c r="F7506" i="1"/>
  <c r="E7506" i="1"/>
  <c r="D7506" i="1"/>
  <c r="C7506" i="1"/>
  <c r="A7506" i="1"/>
  <c r="N7505" i="1"/>
  <c r="M7505" i="1"/>
  <c r="L7505" i="1"/>
  <c r="J7505" i="1"/>
  <c r="K7505" i="1" s="1"/>
  <c r="I7505" i="1"/>
  <c r="H7505" i="1"/>
  <c r="G7505" i="1"/>
  <c r="F7505" i="1"/>
  <c r="E7505" i="1"/>
  <c r="D7505" i="1"/>
  <c r="C7505" i="1"/>
  <c r="A7505" i="1"/>
  <c r="N7504" i="1"/>
  <c r="M7504" i="1"/>
  <c r="L7504" i="1"/>
  <c r="J7504" i="1"/>
  <c r="K7504" i="1" s="1"/>
  <c r="I7504" i="1"/>
  <c r="H7504" i="1"/>
  <c r="G7504" i="1"/>
  <c r="F7504" i="1"/>
  <c r="E7504" i="1"/>
  <c r="D7504" i="1"/>
  <c r="C7504" i="1"/>
  <c r="A7504" i="1"/>
  <c r="N7503" i="1"/>
  <c r="M7503" i="1"/>
  <c r="L7503" i="1"/>
  <c r="J7503" i="1"/>
  <c r="K7503" i="1" s="1"/>
  <c r="I7503" i="1"/>
  <c r="H7503" i="1"/>
  <c r="G7503" i="1"/>
  <c r="F7503" i="1"/>
  <c r="E7503" i="1"/>
  <c r="D7503" i="1"/>
  <c r="C7503" i="1"/>
  <c r="A7503" i="1"/>
  <c r="N7502" i="1"/>
  <c r="M7502" i="1"/>
  <c r="L7502" i="1"/>
  <c r="J7502" i="1"/>
  <c r="K7502" i="1" s="1"/>
  <c r="I7502" i="1"/>
  <c r="H7502" i="1"/>
  <c r="G7502" i="1"/>
  <c r="F7502" i="1"/>
  <c r="E7502" i="1"/>
  <c r="D7502" i="1"/>
  <c r="C7502" i="1"/>
  <c r="A7502" i="1"/>
  <c r="N7501" i="1"/>
  <c r="M7501" i="1"/>
  <c r="L7501" i="1"/>
  <c r="J7501" i="1"/>
  <c r="K7501" i="1" s="1"/>
  <c r="I7501" i="1"/>
  <c r="H7501" i="1"/>
  <c r="G7501" i="1"/>
  <c r="F7501" i="1"/>
  <c r="E7501" i="1"/>
  <c r="D7501" i="1"/>
  <c r="C7501" i="1"/>
  <c r="A7501" i="1"/>
  <c r="N7500" i="1"/>
  <c r="M7500" i="1"/>
  <c r="L7500" i="1"/>
  <c r="J7500" i="1"/>
  <c r="K7500" i="1" s="1"/>
  <c r="I7500" i="1"/>
  <c r="H7500" i="1"/>
  <c r="G7500" i="1"/>
  <c r="F7500" i="1"/>
  <c r="E7500" i="1"/>
  <c r="D7500" i="1"/>
  <c r="C7500" i="1"/>
  <c r="A7500" i="1"/>
  <c r="N7499" i="1"/>
  <c r="M7499" i="1"/>
  <c r="L7499" i="1"/>
  <c r="J7499" i="1"/>
  <c r="K7499" i="1" s="1"/>
  <c r="I7499" i="1"/>
  <c r="H7499" i="1"/>
  <c r="G7499" i="1"/>
  <c r="F7499" i="1"/>
  <c r="E7499" i="1"/>
  <c r="D7499" i="1"/>
  <c r="C7499" i="1"/>
  <c r="A7499" i="1"/>
  <c r="N7498" i="1"/>
  <c r="M7498" i="1"/>
  <c r="L7498" i="1"/>
  <c r="J7498" i="1"/>
  <c r="K7498" i="1" s="1"/>
  <c r="I7498" i="1"/>
  <c r="H7498" i="1"/>
  <c r="G7498" i="1"/>
  <c r="F7498" i="1"/>
  <c r="E7498" i="1"/>
  <c r="D7498" i="1"/>
  <c r="C7498" i="1"/>
  <c r="A7498" i="1"/>
  <c r="N7497" i="1"/>
  <c r="M7497" i="1"/>
  <c r="L7497" i="1"/>
  <c r="J7497" i="1"/>
  <c r="K7497" i="1" s="1"/>
  <c r="I7497" i="1"/>
  <c r="H7497" i="1"/>
  <c r="G7497" i="1"/>
  <c r="F7497" i="1"/>
  <c r="E7497" i="1"/>
  <c r="D7497" i="1"/>
  <c r="C7497" i="1"/>
  <c r="A7497" i="1"/>
  <c r="N7496" i="1"/>
  <c r="M7496" i="1"/>
  <c r="L7496" i="1"/>
  <c r="J7496" i="1"/>
  <c r="K7496" i="1" s="1"/>
  <c r="I7496" i="1"/>
  <c r="H7496" i="1"/>
  <c r="G7496" i="1"/>
  <c r="F7496" i="1"/>
  <c r="E7496" i="1"/>
  <c r="D7496" i="1"/>
  <c r="C7496" i="1"/>
  <c r="A7496" i="1"/>
  <c r="N7495" i="1"/>
  <c r="M7495" i="1"/>
  <c r="L7495" i="1"/>
  <c r="J7495" i="1"/>
  <c r="K7495" i="1" s="1"/>
  <c r="I7495" i="1"/>
  <c r="H7495" i="1"/>
  <c r="G7495" i="1"/>
  <c r="F7495" i="1"/>
  <c r="E7495" i="1"/>
  <c r="D7495" i="1"/>
  <c r="C7495" i="1"/>
  <c r="A7495" i="1"/>
  <c r="N7494" i="1"/>
  <c r="M7494" i="1"/>
  <c r="L7494" i="1"/>
  <c r="J7494" i="1"/>
  <c r="K7494" i="1" s="1"/>
  <c r="I7494" i="1"/>
  <c r="H7494" i="1"/>
  <c r="G7494" i="1"/>
  <c r="F7494" i="1"/>
  <c r="E7494" i="1"/>
  <c r="D7494" i="1"/>
  <c r="C7494" i="1"/>
  <c r="A7494" i="1"/>
  <c r="N7493" i="1"/>
  <c r="M7493" i="1"/>
  <c r="L7493" i="1"/>
  <c r="J7493" i="1"/>
  <c r="K7493" i="1" s="1"/>
  <c r="I7493" i="1"/>
  <c r="H7493" i="1"/>
  <c r="G7493" i="1"/>
  <c r="F7493" i="1"/>
  <c r="E7493" i="1"/>
  <c r="D7493" i="1"/>
  <c r="C7493" i="1"/>
  <c r="A7493" i="1"/>
  <c r="N7492" i="1"/>
  <c r="M7492" i="1"/>
  <c r="L7492" i="1"/>
  <c r="J7492" i="1"/>
  <c r="K7492" i="1" s="1"/>
  <c r="I7492" i="1"/>
  <c r="H7492" i="1"/>
  <c r="G7492" i="1"/>
  <c r="F7492" i="1"/>
  <c r="E7492" i="1"/>
  <c r="D7492" i="1"/>
  <c r="C7492" i="1"/>
  <c r="A7492" i="1"/>
  <c r="N7491" i="1"/>
  <c r="M7491" i="1"/>
  <c r="L7491" i="1"/>
  <c r="J7491" i="1"/>
  <c r="K7491" i="1" s="1"/>
  <c r="I7491" i="1"/>
  <c r="H7491" i="1"/>
  <c r="G7491" i="1"/>
  <c r="F7491" i="1"/>
  <c r="E7491" i="1"/>
  <c r="D7491" i="1"/>
  <c r="C7491" i="1"/>
  <c r="A7491" i="1"/>
  <c r="N7490" i="1"/>
  <c r="M7490" i="1"/>
  <c r="L7490" i="1"/>
  <c r="J7490" i="1"/>
  <c r="K7490" i="1" s="1"/>
  <c r="I7490" i="1"/>
  <c r="H7490" i="1"/>
  <c r="G7490" i="1"/>
  <c r="F7490" i="1"/>
  <c r="E7490" i="1"/>
  <c r="D7490" i="1"/>
  <c r="C7490" i="1"/>
  <c r="A7490" i="1"/>
  <c r="N7489" i="1"/>
  <c r="M7489" i="1"/>
  <c r="L7489" i="1"/>
  <c r="J7489" i="1"/>
  <c r="K7489" i="1" s="1"/>
  <c r="I7489" i="1"/>
  <c r="H7489" i="1"/>
  <c r="G7489" i="1"/>
  <c r="F7489" i="1"/>
  <c r="E7489" i="1"/>
  <c r="D7489" i="1"/>
  <c r="C7489" i="1"/>
  <c r="A7489" i="1"/>
  <c r="N7488" i="1"/>
  <c r="M7488" i="1"/>
  <c r="L7488" i="1"/>
  <c r="J7488" i="1"/>
  <c r="K7488" i="1" s="1"/>
  <c r="I7488" i="1"/>
  <c r="H7488" i="1"/>
  <c r="G7488" i="1"/>
  <c r="F7488" i="1"/>
  <c r="E7488" i="1"/>
  <c r="D7488" i="1"/>
  <c r="C7488" i="1"/>
  <c r="A7488" i="1"/>
  <c r="N7487" i="1"/>
  <c r="M7487" i="1"/>
  <c r="L7487" i="1"/>
  <c r="J7487" i="1"/>
  <c r="K7487" i="1" s="1"/>
  <c r="I7487" i="1"/>
  <c r="H7487" i="1"/>
  <c r="G7487" i="1"/>
  <c r="F7487" i="1"/>
  <c r="E7487" i="1"/>
  <c r="D7487" i="1"/>
  <c r="C7487" i="1"/>
  <c r="A7487" i="1"/>
  <c r="N7486" i="1"/>
  <c r="M7486" i="1"/>
  <c r="L7486" i="1"/>
  <c r="J7486" i="1"/>
  <c r="K7486" i="1" s="1"/>
  <c r="I7486" i="1"/>
  <c r="H7486" i="1"/>
  <c r="G7486" i="1"/>
  <c r="F7486" i="1"/>
  <c r="E7486" i="1"/>
  <c r="D7486" i="1"/>
  <c r="C7486" i="1"/>
  <c r="A7486" i="1"/>
  <c r="N7485" i="1"/>
  <c r="M7485" i="1"/>
  <c r="L7485" i="1"/>
  <c r="J7485" i="1"/>
  <c r="K7485" i="1" s="1"/>
  <c r="I7485" i="1"/>
  <c r="H7485" i="1"/>
  <c r="G7485" i="1"/>
  <c r="F7485" i="1"/>
  <c r="E7485" i="1"/>
  <c r="D7485" i="1"/>
  <c r="C7485" i="1"/>
  <c r="A7485" i="1"/>
  <c r="N7484" i="1"/>
  <c r="M7484" i="1"/>
  <c r="L7484" i="1"/>
  <c r="J7484" i="1"/>
  <c r="K7484" i="1" s="1"/>
  <c r="I7484" i="1"/>
  <c r="H7484" i="1"/>
  <c r="G7484" i="1"/>
  <c r="F7484" i="1"/>
  <c r="E7484" i="1"/>
  <c r="D7484" i="1"/>
  <c r="C7484" i="1"/>
  <c r="A7484" i="1"/>
  <c r="N7483" i="1"/>
  <c r="M7483" i="1"/>
  <c r="L7483" i="1"/>
  <c r="J7483" i="1"/>
  <c r="K7483" i="1" s="1"/>
  <c r="I7483" i="1"/>
  <c r="H7483" i="1"/>
  <c r="G7483" i="1"/>
  <c r="F7483" i="1"/>
  <c r="E7483" i="1"/>
  <c r="D7483" i="1"/>
  <c r="C7483" i="1"/>
  <c r="A7483" i="1"/>
  <c r="N7482" i="1"/>
  <c r="M7482" i="1"/>
  <c r="L7482" i="1"/>
  <c r="J7482" i="1"/>
  <c r="K7482" i="1" s="1"/>
  <c r="I7482" i="1"/>
  <c r="H7482" i="1"/>
  <c r="G7482" i="1"/>
  <c r="F7482" i="1"/>
  <c r="E7482" i="1"/>
  <c r="D7482" i="1"/>
  <c r="C7482" i="1"/>
  <c r="A7482" i="1"/>
  <c r="N7481" i="1"/>
  <c r="M7481" i="1"/>
  <c r="L7481" i="1"/>
  <c r="J7481" i="1"/>
  <c r="K7481" i="1" s="1"/>
  <c r="I7481" i="1"/>
  <c r="H7481" i="1"/>
  <c r="G7481" i="1"/>
  <c r="F7481" i="1"/>
  <c r="E7481" i="1"/>
  <c r="D7481" i="1"/>
  <c r="C7481" i="1"/>
  <c r="A7481" i="1"/>
  <c r="N7480" i="1"/>
  <c r="M7480" i="1"/>
  <c r="L7480" i="1"/>
  <c r="J7480" i="1"/>
  <c r="K7480" i="1" s="1"/>
  <c r="I7480" i="1"/>
  <c r="H7480" i="1"/>
  <c r="G7480" i="1"/>
  <c r="F7480" i="1"/>
  <c r="E7480" i="1"/>
  <c r="D7480" i="1"/>
  <c r="C7480" i="1"/>
  <c r="A7480" i="1"/>
  <c r="N7479" i="1"/>
  <c r="M7479" i="1"/>
  <c r="L7479" i="1"/>
  <c r="J7479" i="1"/>
  <c r="K7479" i="1" s="1"/>
  <c r="I7479" i="1"/>
  <c r="H7479" i="1"/>
  <c r="G7479" i="1"/>
  <c r="F7479" i="1"/>
  <c r="E7479" i="1"/>
  <c r="D7479" i="1"/>
  <c r="C7479" i="1"/>
  <c r="A7479" i="1"/>
  <c r="N7478" i="1"/>
  <c r="M7478" i="1"/>
  <c r="L7478" i="1"/>
  <c r="J7478" i="1"/>
  <c r="K7478" i="1" s="1"/>
  <c r="I7478" i="1"/>
  <c r="H7478" i="1"/>
  <c r="G7478" i="1"/>
  <c r="F7478" i="1"/>
  <c r="E7478" i="1"/>
  <c r="D7478" i="1"/>
  <c r="C7478" i="1"/>
  <c r="A7478" i="1"/>
  <c r="N7477" i="1"/>
  <c r="M7477" i="1"/>
  <c r="L7477" i="1"/>
  <c r="J7477" i="1"/>
  <c r="K7477" i="1" s="1"/>
  <c r="I7477" i="1"/>
  <c r="H7477" i="1"/>
  <c r="G7477" i="1"/>
  <c r="F7477" i="1"/>
  <c r="E7477" i="1"/>
  <c r="D7477" i="1"/>
  <c r="C7477" i="1"/>
  <c r="A7477" i="1"/>
  <c r="N7476" i="1"/>
  <c r="M7476" i="1"/>
  <c r="L7476" i="1"/>
  <c r="J7476" i="1"/>
  <c r="K7476" i="1" s="1"/>
  <c r="I7476" i="1"/>
  <c r="H7476" i="1"/>
  <c r="G7476" i="1"/>
  <c r="F7476" i="1"/>
  <c r="E7476" i="1"/>
  <c r="D7476" i="1"/>
  <c r="C7476" i="1"/>
  <c r="A7476" i="1"/>
  <c r="N7475" i="1"/>
  <c r="M7475" i="1"/>
  <c r="L7475" i="1"/>
  <c r="J7475" i="1"/>
  <c r="K7475" i="1" s="1"/>
  <c r="I7475" i="1"/>
  <c r="H7475" i="1"/>
  <c r="G7475" i="1"/>
  <c r="F7475" i="1"/>
  <c r="E7475" i="1"/>
  <c r="D7475" i="1"/>
  <c r="C7475" i="1"/>
  <c r="A7475" i="1"/>
  <c r="N7474" i="1"/>
  <c r="M7474" i="1"/>
  <c r="L7474" i="1"/>
  <c r="J7474" i="1"/>
  <c r="K7474" i="1" s="1"/>
  <c r="I7474" i="1"/>
  <c r="H7474" i="1"/>
  <c r="G7474" i="1"/>
  <c r="F7474" i="1"/>
  <c r="E7474" i="1"/>
  <c r="D7474" i="1"/>
  <c r="C7474" i="1"/>
  <c r="A7474" i="1"/>
  <c r="N7473" i="1"/>
  <c r="M7473" i="1"/>
  <c r="L7473" i="1"/>
  <c r="J7473" i="1"/>
  <c r="K7473" i="1" s="1"/>
  <c r="I7473" i="1"/>
  <c r="H7473" i="1"/>
  <c r="G7473" i="1"/>
  <c r="F7473" i="1"/>
  <c r="E7473" i="1"/>
  <c r="D7473" i="1"/>
  <c r="C7473" i="1"/>
  <c r="A7473" i="1"/>
  <c r="N7472" i="1"/>
  <c r="M7472" i="1"/>
  <c r="L7472" i="1"/>
  <c r="J7472" i="1"/>
  <c r="K7472" i="1" s="1"/>
  <c r="I7472" i="1"/>
  <c r="H7472" i="1"/>
  <c r="G7472" i="1"/>
  <c r="F7472" i="1"/>
  <c r="E7472" i="1"/>
  <c r="D7472" i="1"/>
  <c r="C7472" i="1"/>
  <c r="A7472" i="1"/>
  <c r="N7471" i="1"/>
  <c r="M7471" i="1"/>
  <c r="L7471" i="1"/>
  <c r="J7471" i="1"/>
  <c r="K7471" i="1" s="1"/>
  <c r="I7471" i="1"/>
  <c r="H7471" i="1"/>
  <c r="G7471" i="1"/>
  <c r="F7471" i="1"/>
  <c r="E7471" i="1"/>
  <c r="D7471" i="1"/>
  <c r="C7471" i="1"/>
  <c r="A7471" i="1"/>
  <c r="N7470" i="1"/>
  <c r="M7470" i="1"/>
  <c r="L7470" i="1"/>
  <c r="J7470" i="1"/>
  <c r="K7470" i="1" s="1"/>
  <c r="I7470" i="1"/>
  <c r="H7470" i="1"/>
  <c r="G7470" i="1"/>
  <c r="F7470" i="1"/>
  <c r="E7470" i="1"/>
  <c r="D7470" i="1"/>
  <c r="C7470" i="1"/>
  <c r="A7470" i="1"/>
  <c r="N7469" i="1"/>
  <c r="M7469" i="1"/>
  <c r="L7469" i="1"/>
  <c r="J7469" i="1"/>
  <c r="K7469" i="1" s="1"/>
  <c r="I7469" i="1"/>
  <c r="H7469" i="1"/>
  <c r="G7469" i="1"/>
  <c r="F7469" i="1"/>
  <c r="E7469" i="1"/>
  <c r="D7469" i="1"/>
  <c r="C7469" i="1"/>
  <c r="A7469" i="1"/>
  <c r="N7468" i="1"/>
  <c r="M7468" i="1"/>
  <c r="L7468" i="1"/>
  <c r="J7468" i="1"/>
  <c r="K7468" i="1" s="1"/>
  <c r="I7468" i="1"/>
  <c r="H7468" i="1"/>
  <c r="G7468" i="1"/>
  <c r="F7468" i="1"/>
  <c r="E7468" i="1"/>
  <c r="D7468" i="1"/>
  <c r="C7468" i="1"/>
  <c r="A7468" i="1"/>
  <c r="N7467" i="1"/>
  <c r="M7467" i="1"/>
  <c r="L7467" i="1"/>
  <c r="J7467" i="1"/>
  <c r="K7467" i="1" s="1"/>
  <c r="I7467" i="1"/>
  <c r="H7467" i="1"/>
  <c r="G7467" i="1"/>
  <c r="F7467" i="1"/>
  <c r="E7467" i="1"/>
  <c r="D7467" i="1"/>
  <c r="C7467" i="1"/>
  <c r="A7467" i="1"/>
  <c r="N7466" i="1"/>
  <c r="M7466" i="1"/>
  <c r="L7466" i="1"/>
  <c r="J7466" i="1"/>
  <c r="K7466" i="1" s="1"/>
  <c r="I7466" i="1"/>
  <c r="H7466" i="1"/>
  <c r="G7466" i="1"/>
  <c r="F7466" i="1"/>
  <c r="E7466" i="1"/>
  <c r="D7466" i="1"/>
  <c r="C7466" i="1"/>
  <c r="A7466" i="1"/>
  <c r="N7465" i="1"/>
  <c r="M7465" i="1"/>
  <c r="L7465" i="1"/>
  <c r="J7465" i="1"/>
  <c r="K7465" i="1" s="1"/>
  <c r="I7465" i="1"/>
  <c r="H7465" i="1"/>
  <c r="G7465" i="1"/>
  <c r="F7465" i="1"/>
  <c r="E7465" i="1"/>
  <c r="D7465" i="1"/>
  <c r="C7465" i="1"/>
  <c r="A7465" i="1"/>
  <c r="N7464" i="1"/>
  <c r="M7464" i="1"/>
  <c r="L7464" i="1"/>
  <c r="J7464" i="1"/>
  <c r="K7464" i="1" s="1"/>
  <c r="I7464" i="1"/>
  <c r="H7464" i="1"/>
  <c r="G7464" i="1"/>
  <c r="F7464" i="1"/>
  <c r="E7464" i="1"/>
  <c r="D7464" i="1"/>
  <c r="C7464" i="1"/>
  <c r="A7464" i="1"/>
  <c r="N7463" i="1"/>
  <c r="M7463" i="1"/>
  <c r="L7463" i="1"/>
  <c r="J7463" i="1"/>
  <c r="K7463" i="1" s="1"/>
  <c r="I7463" i="1"/>
  <c r="H7463" i="1"/>
  <c r="G7463" i="1"/>
  <c r="F7463" i="1"/>
  <c r="E7463" i="1"/>
  <c r="D7463" i="1"/>
  <c r="C7463" i="1"/>
  <c r="A7463" i="1"/>
  <c r="N7462" i="1"/>
  <c r="M7462" i="1"/>
  <c r="L7462" i="1"/>
  <c r="J7462" i="1"/>
  <c r="K7462" i="1" s="1"/>
  <c r="I7462" i="1"/>
  <c r="H7462" i="1"/>
  <c r="G7462" i="1"/>
  <c r="F7462" i="1"/>
  <c r="E7462" i="1"/>
  <c r="D7462" i="1"/>
  <c r="C7462" i="1"/>
  <c r="A7462" i="1"/>
  <c r="N7461" i="1"/>
  <c r="M7461" i="1"/>
  <c r="L7461" i="1"/>
  <c r="J7461" i="1"/>
  <c r="K7461" i="1" s="1"/>
  <c r="I7461" i="1"/>
  <c r="H7461" i="1"/>
  <c r="G7461" i="1"/>
  <c r="F7461" i="1"/>
  <c r="E7461" i="1"/>
  <c r="D7461" i="1"/>
  <c r="C7461" i="1"/>
  <c r="A7461" i="1"/>
  <c r="N7460" i="1"/>
  <c r="M7460" i="1"/>
  <c r="L7460" i="1"/>
  <c r="J7460" i="1"/>
  <c r="K7460" i="1" s="1"/>
  <c r="I7460" i="1"/>
  <c r="H7460" i="1"/>
  <c r="G7460" i="1"/>
  <c r="F7460" i="1"/>
  <c r="E7460" i="1"/>
  <c r="D7460" i="1"/>
  <c r="C7460" i="1"/>
  <c r="A7460" i="1"/>
  <c r="N7459" i="1"/>
  <c r="M7459" i="1"/>
  <c r="L7459" i="1"/>
  <c r="J7459" i="1"/>
  <c r="K7459" i="1" s="1"/>
  <c r="I7459" i="1"/>
  <c r="H7459" i="1"/>
  <c r="G7459" i="1"/>
  <c r="F7459" i="1"/>
  <c r="E7459" i="1"/>
  <c r="D7459" i="1"/>
  <c r="C7459" i="1"/>
  <c r="A7459" i="1"/>
  <c r="N7458" i="1"/>
  <c r="M7458" i="1"/>
  <c r="L7458" i="1"/>
  <c r="J7458" i="1"/>
  <c r="K7458" i="1" s="1"/>
  <c r="I7458" i="1"/>
  <c r="H7458" i="1"/>
  <c r="G7458" i="1"/>
  <c r="F7458" i="1"/>
  <c r="E7458" i="1"/>
  <c r="D7458" i="1"/>
  <c r="C7458" i="1"/>
  <c r="A7458" i="1"/>
  <c r="N7457" i="1"/>
  <c r="M7457" i="1"/>
  <c r="L7457" i="1"/>
  <c r="J7457" i="1"/>
  <c r="K7457" i="1" s="1"/>
  <c r="I7457" i="1"/>
  <c r="H7457" i="1"/>
  <c r="G7457" i="1"/>
  <c r="F7457" i="1"/>
  <c r="E7457" i="1"/>
  <c r="D7457" i="1"/>
  <c r="C7457" i="1"/>
  <c r="A7457" i="1"/>
  <c r="N7456" i="1"/>
  <c r="M7456" i="1"/>
  <c r="L7456" i="1"/>
  <c r="J7456" i="1"/>
  <c r="K7456" i="1" s="1"/>
  <c r="I7456" i="1"/>
  <c r="H7456" i="1"/>
  <c r="G7456" i="1"/>
  <c r="F7456" i="1"/>
  <c r="E7456" i="1"/>
  <c r="D7456" i="1"/>
  <c r="C7456" i="1"/>
  <c r="A7456" i="1"/>
  <c r="N7455" i="1"/>
  <c r="M7455" i="1"/>
  <c r="L7455" i="1"/>
  <c r="J7455" i="1"/>
  <c r="K7455" i="1" s="1"/>
  <c r="I7455" i="1"/>
  <c r="H7455" i="1"/>
  <c r="G7455" i="1"/>
  <c r="F7455" i="1"/>
  <c r="E7455" i="1"/>
  <c r="D7455" i="1"/>
  <c r="C7455" i="1"/>
  <c r="A7455" i="1"/>
  <c r="N7454" i="1"/>
  <c r="M7454" i="1"/>
  <c r="L7454" i="1"/>
  <c r="J7454" i="1"/>
  <c r="K7454" i="1" s="1"/>
  <c r="I7454" i="1"/>
  <c r="H7454" i="1"/>
  <c r="G7454" i="1"/>
  <c r="F7454" i="1"/>
  <c r="E7454" i="1"/>
  <c r="D7454" i="1"/>
  <c r="C7454" i="1"/>
  <c r="A7454" i="1"/>
  <c r="N7453" i="1"/>
  <c r="M7453" i="1"/>
  <c r="L7453" i="1"/>
  <c r="J7453" i="1"/>
  <c r="K7453" i="1" s="1"/>
  <c r="I7453" i="1"/>
  <c r="H7453" i="1"/>
  <c r="G7453" i="1"/>
  <c r="F7453" i="1"/>
  <c r="E7453" i="1"/>
  <c r="D7453" i="1"/>
  <c r="C7453" i="1"/>
  <c r="A7453" i="1"/>
  <c r="N7452" i="1"/>
  <c r="M7452" i="1"/>
  <c r="L7452" i="1"/>
  <c r="J7452" i="1"/>
  <c r="K7452" i="1" s="1"/>
  <c r="I7452" i="1"/>
  <c r="H7452" i="1"/>
  <c r="G7452" i="1"/>
  <c r="F7452" i="1"/>
  <c r="E7452" i="1"/>
  <c r="D7452" i="1"/>
  <c r="C7452" i="1"/>
  <c r="A7452" i="1"/>
  <c r="N7451" i="1"/>
  <c r="M7451" i="1"/>
  <c r="L7451" i="1"/>
  <c r="J7451" i="1"/>
  <c r="K7451" i="1" s="1"/>
  <c r="I7451" i="1"/>
  <c r="H7451" i="1"/>
  <c r="G7451" i="1"/>
  <c r="F7451" i="1"/>
  <c r="E7451" i="1"/>
  <c r="D7451" i="1"/>
  <c r="C7451" i="1"/>
  <c r="A7451" i="1"/>
  <c r="N7450" i="1"/>
  <c r="M7450" i="1"/>
  <c r="L7450" i="1"/>
  <c r="J7450" i="1"/>
  <c r="K7450" i="1" s="1"/>
  <c r="I7450" i="1"/>
  <c r="H7450" i="1"/>
  <c r="G7450" i="1"/>
  <c r="F7450" i="1"/>
  <c r="E7450" i="1"/>
  <c r="D7450" i="1"/>
  <c r="C7450" i="1"/>
  <c r="A7450" i="1"/>
  <c r="N7449" i="1"/>
  <c r="M7449" i="1"/>
  <c r="L7449" i="1"/>
  <c r="J7449" i="1"/>
  <c r="K7449" i="1" s="1"/>
  <c r="I7449" i="1"/>
  <c r="H7449" i="1"/>
  <c r="G7449" i="1"/>
  <c r="F7449" i="1"/>
  <c r="E7449" i="1"/>
  <c r="D7449" i="1"/>
  <c r="C7449" i="1"/>
  <c r="A7449" i="1"/>
  <c r="N7448" i="1"/>
  <c r="M7448" i="1"/>
  <c r="L7448" i="1"/>
  <c r="J7448" i="1"/>
  <c r="K7448" i="1" s="1"/>
  <c r="I7448" i="1"/>
  <c r="H7448" i="1"/>
  <c r="G7448" i="1"/>
  <c r="F7448" i="1"/>
  <c r="E7448" i="1"/>
  <c r="D7448" i="1"/>
  <c r="C7448" i="1"/>
  <c r="A7448" i="1"/>
  <c r="N7447" i="1"/>
  <c r="M7447" i="1"/>
  <c r="L7447" i="1"/>
  <c r="J7447" i="1"/>
  <c r="K7447" i="1" s="1"/>
  <c r="I7447" i="1"/>
  <c r="H7447" i="1"/>
  <c r="G7447" i="1"/>
  <c r="F7447" i="1"/>
  <c r="E7447" i="1"/>
  <c r="D7447" i="1"/>
  <c r="C7447" i="1"/>
  <c r="A7447" i="1"/>
  <c r="N7446" i="1"/>
  <c r="M7446" i="1"/>
  <c r="L7446" i="1"/>
  <c r="J7446" i="1"/>
  <c r="K7446" i="1" s="1"/>
  <c r="I7446" i="1"/>
  <c r="H7446" i="1"/>
  <c r="G7446" i="1"/>
  <c r="F7446" i="1"/>
  <c r="E7446" i="1"/>
  <c r="D7446" i="1"/>
  <c r="C7446" i="1"/>
  <c r="A7446" i="1"/>
  <c r="N7445" i="1"/>
  <c r="M7445" i="1"/>
  <c r="L7445" i="1"/>
  <c r="J7445" i="1"/>
  <c r="K7445" i="1" s="1"/>
  <c r="I7445" i="1"/>
  <c r="H7445" i="1"/>
  <c r="G7445" i="1"/>
  <c r="F7445" i="1"/>
  <c r="E7445" i="1"/>
  <c r="D7445" i="1"/>
  <c r="C7445" i="1"/>
  <c r="A7445" i="1"/>
  <c r="N7444" i="1"/>
  <c r="M7444" i="1"/>
  <c r="L7444" i="1"/>
  <c r="J7444" i="1"/>
  <c r="K7444" i="1" s="1"/>
  <c r="I7444" i="1"/>
  <c r="H7444" i="1"/>
  <c r="G7444" i="1"/>
  <c r="F7444" i="1"/>
  <c r="E7444" i="1"/>
  <c r="D7444" i="1"/>
  <c r="C7444" i="1"/>
  <c r="A7444" i="1"/>
  <c r="N7443" i="1"/>
  <c r="M7443" i="1"/>
  <c r="L7443" i="1"/>
  <c r="J7443" i="1"/>
  <c r="K7443" i="1" s="1"/>
  <c r="I7443" i="1"/>
  <c r="H7443" i="1"/>
  <c r="G7443" i="1"/>
  <c r="F7443" i="1"/>
  <c r="E7443" i="1"/>
  <c r="D7443" i="1"/>
  <c r="C7443" i="1"/>
  <c r="A7443" i="1"/>
  <c r="N7442" i="1"/>
  <c r="M7442" i="1"/>
  <c r="L7442" i="1"/>
  <c r="J7442" i="1"/>
  <c r="K7442" i="1" s="1"/>
  <c r="I7442" i="1"/>
  <c r="H7442" i="1"/>
  <c r="G7442" i="1"/>
  <c r="F7442" i="1"/>
  <c r="E7442" i="1"/>
  <c r="D7442" i="1"/>
  <c r="C7442" i="1"/>
  <c r="A7442" i="1"/>
  <c r="N7441" i="1"/>
  <c r="M7441" i="1"/>
  <c r="L7441" i="1"/>
  <c r="J7441" i="1"/>
  <c r="K7441" i="1" s="1"/>
  <c r="I7441" i="1"/>
  <c r="H7441" i="1"/>
  <c r="G7441" i="1"/>
  <c r="F7441" i="1"/>
  <c r="E7441" i="1"/>
  <c r="D7441" i="1"/>
  <c r="C7441" i="1"/>
  <c r="A7441" i="1"/>
  <c r="N7440" i="1"/>
  <c r="M7440" i="1"/>
  <c r="L7440" i="1"/>
  <c r="J7440" i="1"/>
  <c r="K7440" i="1" s="1"/>
  <c r="I7440" i="1"/>
  <c r="H7440" i="1"/>
  <c r="G7440" i="1"/>
  <c r="F7440" i="1"/>
  <c r="E7440" i="1"/>
  <c r="D7440" i="1"/>
  <c r="C7440" i="1"/>
  <c r="A7440" i="1"/>
  <c r="N7439" i="1"/>
  <c r="M7439" i="1"/>
  <c r="L7439" i="1"/>
  <c r="J7439" i="1"/>
  <c r="K7439" i="1" s="1"/>
  <c r="I7439" i="1"/>
  <c r="H7439" i="1"/>
  <c r="G7439" i="1"/>
  <c r="F7439" i="1"/>
  <c r="E7439" i="1"/>
  <c r="D7439" i="1"/>
  <c r="C7439" i="1"/>
  <c r="A7439" i="1"/>
  <c r="N7438" i="1"/>
  <c r="M7438" i="1"/>
  <c r="L7438" i="1"/>
  <c r="J7438" i="1"/>
  <c r="K7438" i="1" s="1"/>
  <c r="I7438" i="1"/>
  <c r="H7438" i="1"/>
  <c r="G7438" i="1"/>
  <c r="F7438" i="1"/>
  <c r="E7438" i="1"/>
  <c r="D7438" i="1"/>
  <c r="C7438" i="1"/>
  <c r="A7438" i="1"/>
  <c r="N7437" i="1"/>
  <c r="M7437" i="1"/>
  <c r="L7437" i="1"/>
  <c r="J7437" i="1"/>
  <c r="K7437" i="1" s="1"/>
  <c r="I7437" i="1"/>
  <c r="H7437" i="1"/>
  <c r="G7437" i="1"/>
  <c r="F7437" i="1"/>
  <c r="E7437" i="1"/>
  <c r="D7437" i="1"/>
  <c r="C7437" i="1"/>
  <c r="A7437" i="1"/>
  <c r="N7436" i="1"/>
  <c r="M7436" i="1"/>
  <c r="L7436" i="1"/>
  <c r="J7436" i="1"/>
  <c r="K7436" i="1" s="1"/>
  <c r="I7436" i="1"/>
  <c r="H7436" i="1"/>
  <c r="G7436" i="1"/>
  <c r="F7436" i="1"/>
  <c r="E7436" i="1"/>
  <c r="D7436" i="1"/>
  <c r="C7436" i="1"/>
  <c r="A7436" i="1"/>
  <c r="N7435" i="1"/>
  <c r="M7435" i="1"/>
  <c r="L7435" i="1"/>
  <c r="J7435" i="1"/>
  <c r="K7435" i="1" s="1"/>
  <c r="I7435" i="1"/>
  <c r="H7435" i="1"/>
  <c r="G7435" i="1"/>
  <c r="F7435" i="1"/>
  <c r="E7435" i="1"/>
  <c r="D7435" i="1"/>
  <c r="C7435" i="1"/>
  <c r="A7435" i="1"/>
  <c r="N7434" i="1"/>
  <c r="M7434" i="1"/>
  <c r="L7434" i="1"/>
  <c r="J7434" i="1"/>
  <c r="K7434" i="1" s="1"/>
  <c r="I7434" i="1"/>
  <c r="H7434" i="1"/>
  <c r="G7434" i="1"/>
  <c r="F7434" i="1"/>
  <c r="E7434" i="1"/>
  <c r="D7434" i="1"/>
  <c r="C7434" i="1"/>
  <c r="A7434" i="1"/>
  <c r="N7433" i="1"/>
  <c r="M7433" i="1"/>
  <c r="L7433" i="1"/>
  <c r="J7433" i="1"/>
  <c r="K7433" i="1" s="1"/>
  <c r="I7433" i="1"/>
  <c r="H7433" i="1"/>
  <c r="G7433" i="1"/>
  <c r="F7433" i="1"/>
  <c r="E7433" i="1"/>
  <c r="D7433" i="1"/>
  <c r="C7433" i="1"/>
  <c r="A7433" i="1"/>
  <c r="N7432" i="1"/>
  <c r="M7432" i="1"/>
  <c r="L7432" i="1"/>
  <c r="J7432" i="1"/>
  <c r="K7432" i="1" s="1"/>
  <c r="I7432" i="1"/>
  <c r="H7432" i="1"/>
  <c r="G7432" i="1"/>
  <c r="F7432" i="1"/>
  <c r="E7432" i="1"/>
  <c r="D7432" i="1"/>
  <c r="C7432" i="1"/>
  <c r="A7432" i="1"/>
  <c r="N7431" i="1"/>
  <c r="M7431" i="1"/>
  <c r="L7431" i="1"/>
  <c r="J7431" i="1"/>
  <c r="K7431" i="1" s="1"/>
  <c r="I7431" i="1"/>
  <c r="H7431" i="1"/>
  <c r="G7431" i="1"/>
  <c r="F7431" i="1"/>
  <c r="E7431" i="1"/>
  <c r="D7431" i="1"/>
  <c r="C7431" i="1"/>
  <c r="A7431" i="1"/>
  <c r="N7430" i="1"/>
  <c r="M7430" i="1"/>
  <c r="L7430" i="1"/>
  <c r="J7430" i="1"/>
  <c r="K7430" i="1" s="1"/>
  <c r="I7430" i="1"/>
  <c r="H7430" i="1"/>
  <c r="G7430" i="1"/>
  <c r="F7430" i="1"/>
  <c r="E7430" i="1"/>
  <c r="D7430" i="1"/>
  <c r="C7430" i="1"/>
  <c r="A7430" i="1"/>
  <c r="N7429" i="1"/>
  <c r="M7429" i="1"/>
  <c r="L7429" i="1"/>
  <c r="J7429" i="1"/>
  <c r="K7429" i="1" s="1"/>
  <c r="I7429" i="1"/>
  <c r="H7429" i="1"/>
  <c r="G7429" i="1"/>
  <c r="F7429" i="1"/>
  <c r="E7429" i="1"/>
  <c r="D7429" i="1"/>
  <c r="C7429" i="1"/>
  <c r="A7429" i="1"/>
  <c r="N7428" i="1"/>
  <c r="M7428" i="1"/>
  <c r="L7428" i="1"/>
  <c r="J7428" i="1"/>
  <c r="K7428" i="1" s="1"/>
  <c r="I7428" i="1"/>
  <c r="H7428" i="1"/>
  <c r="G7428" i="1"/>
  <c r="F7428" i="1"/>
  <c r="E7428" i="1"/>
  <c r="D7428" i="1"/>
  <c r="C7428" i="1"/>
  <c r="A7428" i="1"/>
  <c r="N7427" i="1"/>
  <c r="M7427" i="1"/>
  <c r="L7427" i="1"/>
  <c r="J7427" i="1"/>
  <c r="K7427" i="1" s="1"/>
  <c r="I7427" i="1"/>
  <c r="H7427" i="1"/>
  <c r="G7427" i="1"/>
  <c r="F7427" i="1"/>
  <c r="E7427" i="1"/>
  <c r="D7427" i="1"/>
  <c r="C7427" i="1"/>
  <c r="A7427" i="1"/>
  <c r="N7426" i="1"/>
  <c r="M7426" i="1"/>
  <c r="L7426" i="1"/>
  <c r="J7426" i="1"/>
  <c r="K7426" i="1" s="1"/>
  <c r="I7426" i="1"/>
  <c r="H7426" i="1"/>
  <c r="G7426" i="1"/>
  <c r="F7426" i="1"/>
  <c r="E7426" i="1"/>
  <c r="D7426" i="1"/>
  <c r="C7426" i="1"/>
  <c r="A7426" i="1"/>
  <c r="N7425" i="1"/>
  <c r="M7425" i="1"/>
  <c r="L7425" i="1"/>
  <c r="J7425" i="1"/>
  <c r="K7425" i="1" s="1"/>
  <c r="I7425" i="1"/>
  <c r="H7425" i="1"/>
  <c r="G7425" i="1"/>
  <c r="F7425" i="1"/>
  <c r="E7425" i="1"/>
  <c r="D7425" i="1"/>
  <c r="C7425" i="1"/>
  <c r="A7425" i="1"/>
  <c r="N7424" i="1"/>
  <c r="M7424" i="1"/>
  <c r="L7424" i="1"/>
  <c r="J7424" i="1"/>
  <c r="K7424" i="1" s="1"/>
  <c r="I7424" i="1"/>
  <c r="H7424" i="1"/>
  <c r="G7424" i="1"/>
  <c r="F7424" i="1"/>
  <c r="E7424" i="1"/>
  <c r="D7424" i="1"/>
  <c r="C7424" i="1"/>
  <c r="A7424" i="1"/>
  <c r="N7423" i="1"/>
  <c r="M7423" i="1"/>
  <c r="L7423" i="1"/>
  <c r="J7423" i="1"/>
  <c r="K7423" i="1" s="1"/>
  <c r="I7423" i="1"/>
  <c r="H7423" i="1"/>
  <c r="G7423" i="1"/>
  <c r="F7423" i="1"/>
  <c r="E7423" i="1"/>
  <c r="D7423" i="1"/>
  <c r="C7423" i="1"/>
  <c r="A7423" i="1"/>
  <c r="N7422" i="1"/>
  <c r="M7422" i="1"/>
  <c r="L7422" i="1"/>
  <c r="J7422" i="1"/>
  <c r="K7422" i="1" s="1"/>
  <c r="I7422" i="1"/>
  <c r="H7422" i="1"/>
  <c r="G7422" i="1"/>
  <c r="F7422" i="1"/>
  <c r="E7422" i="1"/>
  <c r="D7422" i="1"/>
  <c r="C7422" i="1"/>
  <c r="A7422" i="1"/>
  <c r="N7421" i="1"/>
  <c r="M7421" i="1"/>
  <c r="L7421" i="1"/>
  <c r="J7421" i="1"/>
  <c r="K7421" i="1" s="1"/>
  <c r="I7421" i="1"/>
  <c r="H7421" i="1"/>
  <c r="G7421" i="1"/>
  <c r="F7421" i="1"/>
  <c r="E7421" i="1"/>
  <c r="D7421" i="1"/>
  <c r="C7421" i="1"/>
  <c r="A7421" i="1"/>
  <c r="N7420" i="1"/>
  <c r="M7420" i="1"/>
  <c r="L7420" i="1"/>
  <c r="J7420" i="1"/>
  <c r="K7420" i="1" s="1"/>
  <c r="I7420" i="1"/>
  <c r="H7420" i="1"/>
  <c r="G7420" i="1"/>
  <c r="F7420" i="1"/>
  <c r="E7420" i="1"/>
  <c r="D7420" i="1"/>
  <c r="C7420" i="1"/>
  <c r="A7420" i="1"/>
  <c r="N7419" i="1"/>
  <c r="M7419" i="1"/>
  <c r="L7419" i="1"/>
  <c r="J7419" i="1"/>
  <c r="K7419" i="1" s="1"/>
  <c r="I7419" i="1"/>
  <c r="H7419" i="1"/>
  <c r="G7419" i="1"/>
  <c r="F7419" i="1"/>
  <c r="E7419" i="1"/>
  <c r="D7419" i="1"/>
  <c r="C7419" i="1"/>
  <c r="A7419" i="1"/>
  <c r="N7418" i="1"/>
  <c r="M7418" i="1"/>
  <c r="L7418" i="1"/>
  <c r="J7418" i="1"/>
  <c r="K7418" i="1" s="1"/>
  <c r="I7418" i="1"/>
  <c r="H7418" i="1"/>
  <c r="G7418" i="1"/>
  <c r="F7418" i="1"/>
  <c r="E7418" i="1"/>
  <c r="D7418" i="1"/>
  <c r="C7418" i="1"/>
  <c r="A7418" i="1"/>
  <c r="N7417" i="1"/>
  <c r="M7417" i="1"/>
  <c r="L7417" i="1"/>
  <c r="J7417" i="1"/>
  <c r="K7417" i="1" s="1"/>
  <c r="I7417" i="1"/>
  <c r="H7417" i="1"/>
  <c r="G7417" i="1"/>
  <c r="F7417" i="1"/>
  <c r="E7417" i="1"/>
  <c r="D7417" i="1"/>
  <c r="C7417" i="1"/>
  <c r="A7417" i="1"/>
  <c r="N7416" i="1"/>
  <c r="M7416" i="1"/>
  <c r="L7416" i="1"/>
  <c r="J7416" i="1"/>
  <c r="K7416" i="1" s="1"/>
  <c r="I7416" i="1"/>
  <c r="H7416" i="1"/>
  <c r="G7416" i="1"/>
  <c r="F7416" i="1"/>
  <c r="E7416" i="1"/>
  <c r="D7416" i="1"/>
  <c r="C7416" i="1"/>
  <c r="A7416" i="1"/>
  <c r="N7415" i="1"/>
  <c r="M7415" i="1"/>
  <c r="L7415" i="1"/>
  <c r="J7415" i="1"/>
  <c r="K7415" i="1" s="1"/>
  <c r="I7415" i="1"/>
  <c r="H7415" i="1"/>
  <c r="G7415" i="1"/>
  <c r="F7415" i="1"/>
  <c r="E7415" i="1"/>
  <c r="D7415" i="1"/>
  <c r="C7415" i="1"/>
  <c r="A7415" i="1"/>
  <c r="N7414" i="1"/>
  <c r="M7414" i="1"/>
  <c r="L7414" i="1"/>
  <c r="J7414" i="1"/>
  <c r="K7414" i="1" s="1"/>
  <c r="I7414" i="1"/>
  <c r="H7414" i="1"/>
  <c r="G7414" i="1"/>
  <c r="F7414" i="1"/>
  <c r="E7414" i="1"/>
  <c r="D7414" i="1"/>
  <c r="C7414" i="1"/>
  <c r="A7414" i="1"/>
  <c r="N7413" i="1"/>
  <c r="M7413" i="1"/>
  <c r="L7413" i="1"/>
  <c r="J7413" i="1"/>
  <c r="K7413" i="1" s="1"/>
  <c r="I7413" i="1"/>
  <c r="H7413" i="1"/>
  <c r="G7413" i="1"/>
  <c r="F7413" i="1"/>
  <c r="E7413" i="1"/>
  <c r="D7413" i="1"/>
  <c r="C7413" i="1"/>
  <c r="A7413" i="1"/>
  <c r="N7412" i="1"/>
  <c r="M7412" i="1"/>
  <c r="L7412" i="1"/>
  <c r="J7412" i="1"/>
  <c r="K7412" i="1" s="1"/>
  <c r="I7412" i="1"/>
  <c r="H7412" i="1"/>
  <c r="G7412" i="1"/>
  <c r="F7412" i="1"/>
  <c r="E7412" i="1"/>
  <c r="D7412" i="1"/>
  <c r="C7412" i="1"/>
  <c r="A7412" i="1"/>
  <c r="N7411" i="1"/>
  <c r="M7411" i="1"/>
  <c r="L7411" i="1"/>
  <c r="J7411" i="1"/>
  <c r="K7411" i="1" s="1"/>
  <c r="I7411" i="1"/>
  <c r="H7411" i="1"/>
  <c r="G7411" i="1"/>
  <c r="F7411" i="1"/>
  <c r="E7411" i="1"/>
  <c r="D7411" i="1"/>
  <c r="C7411" i="1"/>
  <c r="A7411" i="1"/>
  <c r="N7410" i="1"/>
  <c r="M7410" i="1"/>
  <c r="L7410" i="1"/>
  <c r="J7410" i="1"/>
  <c r="K7410" i="1" s="1"/>
  <c r="I7410" i="1"/>
  <c r="H7410" i="1"/>
  <c r="G7410" i="1"/>
  <c r="F7410" i="1"/>
  <c r="E7410" i="1"/>
  <c r="D7410" i="1"/>
  <c r="C7410" i="1"/>
  <c r="A7410" i="1"/>
  <c r="N7409" i="1"/>
  <c r="M7409" i="1"/>
  <c r="L7409" i="1"/>
  <c r="J7409" i="1"/>
  <c r="K7409" i="1" s="1"/>
  <c r="I7409" i="1"/>
  <c r="H7409" i="1"/>
  <c r="G7409" i="1"/>
  <c r="F7409" i="1"/>
  <c r="E7409" i="1"/>
  <c r="D7409" i="1"/>
  <c r="C7409" i="1"/>
  <c r="A7409" i="1"/>
  <c r="N7408" i="1"/>
  <c r="M7408" i="1"/>
  <c r="L7408" i="1"/>
  <c r="J7408" i="1"/>
  <c r="K7408" i="1" s="1"/>
  <c r="I7408" i="1"/>
  <c r="H7408" i="1"/>
  <c r="G7408" i="1"/>
  <c r="F7408" i="1"/>
  <c r="E7408" i="1"/>
  <c r="D7408" i="1"/>
  <c r="C7408" i="1"/>
  <c r="A7408" i="1"/>
  <c r="N7407" i="1"/>
  <c r="M7407" i="1"/>
  <c r="L7407" i="1"/>
  <c r="J7407" i="1"/>
  <c r="K7407" i="1" s="1"/>
  <c r="I7407" i="1"/>
  <c r="H7407" i="1"/>
  <c r="G7407" i="1"/>
  <c r="F7407" i="1"/>
  <c r="E7407" i="1"/>
  <c r="D7407" i="1"/>
  <c r="C7407" i="1"/>
  <c r="A7407" i="1"/>
  <c r="N7406" i="1"/>
  <c r="M7406" i="1"/>
  <c r="L7406" i="1"/>
  <c r="J7406" i="1"/>
  <c r="K7406" i="1" s="1"/>
  <c r="I7406" i="1"/>
  <c r="H7406" i="1"/>
  <c r="G7406" i="1"/>
  <c r="F7406" i="1"/>
  <c r="E7406" i="1"/>
  <c r="D7406" i="1"/>
  <c r="C7406" i="1"/>
  <c r="A7406" i="1"/>
  <c r="N7405" i="1"/>
  <c r="M7405" i="1"/>
  <c r="L7405" i="1"/>
  <c r="J7405" i="1"/>
  <c r="K7405" i="1" s="1"/>
  <c r="I7405" i="1"/>
  <c r="H7405" i="1"/>
  <c r="G7405" i="1"/>
  <c r="F7405" i="1"/>
  <c r="E7405" i="1"/>
  <c r="D7405" i="1"/>
  <c r="C7405" i="1"/>
  <c r="A7405" i="1"/>
  <c r="N7404" i="1"/>
  <c r="M7404" i="1"/>
  <c r="L7404" i="1"/>
  <c r="J7404" i="1"/>
  <c r="K7404" i="1" s="1"/>
  <c r="I7404" i="1"/>
  <c r="H7404" i="1"/>
  <c r="G7404" i="1"/>
  <c r="F7404" i="1"/>
  <c r="E7404" i="1"/>
  <c r="D7404" i="1"/>
  <c r="C7404" i="1"/>
  <c r="A7404" i="1"/>
  <c r="N7403" i="1"/>
  <c r="M7403" i="1"/>
  <c r="L7403" i="1"/>
  <c r="J7403" i="1"/>
  <c r="K7403" i="1" s="1"/>
  <c r="I7403" i="1"/>
  <c r="H7403" i="1"/>
  <c r="G7403" i="1"/>
  <c r="F7403" i="1"/>
  <c r="E7403" i="1"/>
  <c r="D7403" i="1"/>
  <c r="C7403" i="1"/>
  <c r="A7403" i="1"/>
  <c r="N7402" i="1"/>
  <c r="M7402" i="1"/>
  <c r="L7402" i="1"/>
  <c r="J7402" i="1"/>
  <c r="K7402" i="1" s="1"/>
  <c r="I7402" i="1"/>
  <c r="H7402" i="1"/>
  <c r="G7402" i="1"/>
  <c r="F7402" i="1"/>
  <c r="E7402" i="1"/>
  <c r="D7402" i="1"/>
  <c r="C7402" i="1"/>
  <c r="A7402" i="1"/>
  <c r="N7401" i="1"/>
  <c r="M7401" i="1"/>
  <c r="L7401" i="1"/>
  <c r="J7401" i="1"/>
  <c r="K7401" i="1" s="1"/>
  <c r="I7401" i="1"/>
  <c r="H7401" i="1"/>
  <c r="G7401" i="1"/>
  <c r="F7401" i="1"/>
  <c r="E7401" i="1"/>
  <c r="D7401" i="1"/>
  <c r="C7401" i="1"/>
  <c r="A7401" i="1"/>
  <c r="N7400" i="1"/>
  <c r="M7400" i="1"/>
  <c r="L7400" i="1"/>
  <c r="J7400" i="1"/>
  <c r="K7400" i="1" s="1"/>
  <c r="I7400" i="1"/>
  <c r="H7400" i="1"/>
  <c r="G7400" i="1"/>
  <c r="F7400" i="1"/>
  <c r="E7400" i="1"/>
  <c r="D7400" i="1"/>
  <c r="C7400" i="1"/>
  <c r="A7400" i="1"/>
  <c r="N7399" i="1"/>
  <c r="M7399" i="1"/>
  <c r="L7399" i="1"/>
  <c r="J7399" i="1"/>
  <c r="K7399" i="1" s="1"/>
  <c r="I7399" i="1"/>
  <c r="H7399" i="1"/>
  <c r="G7399" i="1"/>
  <c r="F7399" i="1"/>
  <c r="E7399" i="1"/>
  <c r="D7399" i="1"/>
  <c r="C7399" i="1"/>
  <c r="A7399" i="1"/>
  <c r="N7398" i="1"/>
  <c r="M7398" i="1"/>
  <c r="L7398" i="1"/>
  <c r="J7398" i="1"/>
  <c r="K7398" i="1" s="1"/>
  <c r="I7398" i="1"/>
  <c r="H7398" i="1"/>
  <c r="G7398" i="1"/>
  <c r="F7398" i="1"/>
  <c r="E7398" i="1"/>
  <c r="D7398" i="1"/>
  <c r="C7398" i="1"/>
  <c r="A7398" i="1"/>
  <c r="N7397" i="1"/>
  <c r="M7397" i="1"/>
  <c r="L7397" i="1"/>
  <c r="J7397" i="1"/>
  <c r="K7397" i="1" s="1"/>
  <c r="I7397" i="1"/>
  <c r="H7397" i="1"/>
  <c r="G7397" i="1"/>
  <c r="F7397" i="1"/>
  <c r="E7397" i="1"/>
  <c r="D7397" i="1"/>
  <c r="C7397" i="1"/>
  <c r="A7397" i="1"/>
  <c r="N7396" i="1"/>
  <c r="M7396" i="1"/>
  <c r="L7396" i="1"/>
  <c r="J7396" i="1"/>
  <c r="K7396" i="1" s="1"/>
  <c r="I7396" i="1"/>
  <c r="H7396" i="1"/>
  <c r="G7396" i="1"/>
  <c r="F7396" i="1"/>
  <c r="E7396" i="1"/>
  <c r="D7396" i="1"/>
  <c r="C7396" i="1"/>
  <c r="A7396" i="1"/>
  <c r="N7395" i="1"/>
  <c r="M7395" i="1"/>
  <c r="L7395" i="1"/>
  <c r="J7395" i="1"/>
  <c r="K7395" i="1" s="1"/>
  <c r="I7395" i="1"/>
  <c r="H7395" i="1"/>
  <c r="G7395" i="1"/>
  <c r="F7395" i="1"/>
  <c r="E7395" i="1"/>
  <c r="D7395" i="1"/>
  <c r="C7395" i="1"/>
  <c r="A7395" i="1"/>
  <c r="N7394" i="1"/>
  <c r="M7394" i="1"/>
  <c r="L7394" i="1"/>
  <c r="J7394" i="1"/>
  <c r="K7394" i="1" s="1"/>
  <c r="I7394" i="1"/>
  <c r="H7394" i="1"/>
  <c r="G7394" i="1"/>
  <c r="F7394" i="1"/>
  <c r="E7394" i="1"/>
  <c r="D7394" i="1"/>
  <c r="C7394" i="1"/>
  <c r="A7394" i="1"/>
  <c r="N7393" i="1"/>
  <c r="M7393" i="1"/>
  <c r="L7393" i="1"/>
  <c r="J7393" i="1"/>
  <c r="K7393" i="1" s="1"/>
  <c r="I7393" i="1"/>
  <c r="H7393" i="1"/>
  <c r="G7393" i="1"/>
  <c r="F7393" i="1"/>
  <c r="E7393" i="1"/>
  <c r="D7393" i="1"/>
  <c r="C7393" i="1"/>
  <c r="A7393" i="1"/>
  <c r="N7392" i="1"/>
  <c r="M7392" i="1"/>
  <c r="L7392" i="1"/>
  <c r="J7392" i="1"/>
  <c r="K7392" i="1" s="1"/>
  <c r="I7392" i="1"/>
  <c r="H7392" i="1"/>
  <c r="G7392" i="1"/>
  <c r="F7392" i="1"/>
  <c r="E7392" i="1"/>
  <c r="D7392" i="1"/>
  <c r="C7392" i="1"/>
  <c r="A7392" i="1"/>
  <c r="N7391" i="1"/>
  <c r="M7391" i="1"/>
  <c r="L7391" i="1"/>
  <c r="J7391" i="1"/>
  <c r="K7391" i="1" s="1"/>
  <c r="I7391" i="1"/>
  <c r="H7391" i="1"/>
  <c r="G7391" i="1"/>
  <c r="F7391" i="1"/>
  <c r="E7391" i="1"/>
  <c r="D7391" i="1"/>
  <c r="C7391" i="1"/>
  <c r="A7391" i="1"/>
  <c r="N7390" i="1"/>
  <c r="M7390" i="1"/>
  <c r="L7390" i="1"/>
  <c r="J7390" i="1"/>
  <c r="K7390" i="1" s="1"/>
  <c r="I7390" i="1"/>
  <c r="H7390" i="1"/>
  <c r="G7390" i="1"/>
  <c r="F7390" i="1"/>
  <c r="E7390" i="1"/>
  <c r="D7390" i="1"/>
  <c r="C7390" i="1"/>
  <c r="A7390" i="1"/>
  <c r="N7389" i="1"/>
  <c r="M7389" i="1"/>
  <c r="L7389" i="1"/>
  <c r="J7389" i="1"/>
  <c r="K7389" i="1" s="1"/>
  <c r="I7389" i="1"/>
  <c r="H7389" i="1"/>
  <c r="G7389" i="1"/>
  <c r="F7389" i="1"/>
  <c r="E7389" i="1"/>
  <c r="D7389" i="1"/>
  <c r="C7389" i="1"/>
  <c r="A7389" i="1"/>
  <c r="N7388" i="1"/>
  <c r="M7388" i="1"/>
  <c r="L7388" i="1"/>
  <c r="J7388" i="1"/>
  <c r="K7388" i="1" s="1"/>
  <c r="I7388" i="1"/>
  <c r="H7388" i="1"/>
  <c r="G7388" i="1"/>
  <c r="F7388" i="1"/>
  <c r="E7388" i="1"/>
  <c r="D7388" i="1"/>
  <c r="C7388" i="1"/>
  <c r="A7388" i="1"/>
  <c r="N7387" i="1"/>
  <c r="M7387" i="1"/>
  <c r="L7387" i="1"/>
  <c r="J7387" i="1"/>
  <c r="K7387" i="1" s="1"/>
  <c r="I7387" i="1"/>
  <c r="H7387" i="1"/>
  <c r="G7387" i="1"/>
  <c r="F7387" i="1"/>
  <c r="E7387" i="1"/>
  <c r="D7387" i="1"/>
  <c r="C7387" i="1"/>
  <c r="A7387" i="1"/>
  <c r="N7386" i="1"/>
  <c r="M7386" i="1"/>
  <c r="L7386" i="1"/>
  <c r="J7386" i="1"/>
  <c r="K7386" i="1" s="1"/>
  <c r="I7386" i="1"/>
  <c r="H7386" i="1"/>
  <c r="G7386" i="1"/>
  <c r="F7386" i="1"/>
  <c r="E7386" i="1"/>
  <c r="D7386" i="1"/>
  <c r="C7386" i="1"/>
  <c r="A7386" i="1"/>
  <c r="N7385" i="1"/>
  <c r="M7385" i="1"/>
  <c r="L7385" i="1"/>
  <c r="J7385" i="1"/>
  <c r="K7385" i="1" s="1"/>
  <c r="I7385" i="1"/>
  <c r="H7385" i="1"/>
  <c r="G7385" i="1"/>
  <c r="F7385" i="1"/>
  <c r="E7385" i="1"/>
  <c r="D7385" i="1"/>
  <c r="C7385" i="1"/>
  <c r="A7385" i="1"/>
  <c r="N7384" i="1"/>
  <c r="M7384" i="1"/>
  <c r="L7384" i="1"/>
  <c r="J7384" i="1"/>
  <c r="K7384" i="1" s="1"/>
  <c r="I7384" i="1"/>
  <c r="H7384" i="1"/>
  <c r="G7384" i="1"/>
  <c r="F7384" i="1"/>
  <c r="E7384" i="1"/>
  <c r="D7384" i="1"/>
  <c r="C7384" i="1"/>
  <c r="A7384" i="1"/>
  <c r="N7383" i="1"/>
  <c r="M7383" i="1"/>
  <c r="L7383" i="1"/>
  <c r="J7383" i="1"/>
  <c r="K7383" i="1" s="1"/>
  <c r="I7383" i="1"/>
  <c r="H7383" i="1"/>
  <c r="G7383" i="1"/>
  <c r="F7383" i="1"/>
  <c r="E7383" i="1"/>
  <c r="D7383" i="1"/>
  <c r="C7383" i="1"/>
  <c r="A7383" i="1"/>
  <c r="N7382" i="1"/>
  <c r="M7382" i="1"/>
  <c r="L7382" i="1"/>
  <c r="J7382" i="1"/>
  <c r="K7382" i="1" s="1"/>
  <c r="I7382" i="1"/>
  <c r="H7382" i="1"/>
  <c r="G7382" i="1"/>
  <c r="F7382" i="1"/>
  <c r="E7382" i="1"/>
  <c r="D7382" i="1"/>
  <c r="C7382" i="1"/>
  <c r="A7382" i="1"/>
  <c r="N7381" i="1"/>
  <c r="M7381" i="1"/>
  <c r="L7381" i="1"/>
  <c r="J7381" i="1"/>
  <c r="K7381" i="1" s="1"/>
  <c r="I7381" i="1"/>
  <c r="H7381" i="1"/>
  <c r="G7381" i="1"/>
  <c r="F7381" i="1"/>
  <c r="E7381" i="1"/>
  <c r="D7381" i="1"/>
  <c r="C7381" i="1"/>
  <c r="A7381" i="1"/>
  <c r="N7380" i="1"/>
  <c r="M7380" i="1"/>
  <c r="L7380" i="1"/>
  <c r="J7380" i="1"/>
  <c r="K7380" i="1" s="1"/>
  <c r="I7380" i="1"/>
  <c r="H7380" i="1"/>
  <c r="G7380" i="1"/>
  <c r="F7380" i="1"/>
  <c r="E7380" i="1"/>
  <c r="D7380" i="1"/>
  <c r="C7380" i="1"/>
  <c r="A7380" i="1"/>
  <c r="N7379" i="1"/>
  <c r="M7379" i="1"/>
  <c r="L7379" i="1"/>
  <c r="J7379" i="1"/>
  <c r="K7379" i="1" s="1"/>
  <c r="I7379" i="1"/>
  <c r="H7379" i="1"/>
  <c r="G7379" i="1"/>
  <c r="F7379" i="1"/>
  <c r="E7379" i="1"/>
  <c r="D7379" i="1"/>
  <c r="C7379" i="1"/>
  <c r="A7379" i="1"/>
  <c r="N7378" i="1"/>
  <c r="M7378" i="1"/>
  <c r="L7378" i="1"/>
  <c r="J7378" i="1"/>
  <c r="K7378" i="1" s="1"/>
  <c r="I7378" i="1"/>
  <c r="H7378" i="1"/>
  <c r="G7378" i="1"/>
  <c r="F7378" i="1"/>
  <c r="E7378" i="1"/>
  <c r="D7378" i="1"/>
  <c r="C7378" i="1"/>
  <c r="A7378" i="1"/>
  <c r="N7377" i="1"/>
  <c r="M7377" i="1"/>
  <c r="L7377" i="1"/>
  <c r="J7377" i="1"/>
  <c r="K7377" i="1" s="1"/>
  <c r="I7377" i="1"/>
  <c r="H7377" i="1"/>
  <c r="G7377" i="1"/>
  <c r="F7377" i="1"/>
  <c r="E7377" i="1"/>
  <c r="D7377" i="1"/>
  <c r="C7377" i="1"/>
  <c r="A7377" i="1"/>
  <c r="N7376" i="1"/>
  <c r="M7376" i="1"/>
  <c r="L7376" i="1"/>
  <c r="J7376" i="1"/>
  <c r="K7376" i="1" s="1"/>
  <c r="I7376" i="1"/>
  <c r="H7376" i="1"/>
  <c r="G7376" i="1"/>
  <c r="F7376" i="1"/>
  <c r="E7376" i="1"/>
  <c r="D7376" i="1"/>
  <c r="C7376" i="1"/>
  <c r="A7376" i="1"/>
  <c r="N7375" i="1"/>
  <c r="M7375" i="1"/>
  <c r="L7375" i="1"/>
  <c r="J7375" i="1"/>
  <c r="K7375" i="1" s="1"/>
  <c r="I7375" i="1"/>
  <c r="H7375" i="1"/>
  <c r="G7375" i="1"/>
  <c r="F7375" i="1"/>
  <c r="E7375" i="1"/>
  <c r="D7375" i="1"/>
  <c r="C7375" i="1"/>
  <c r="A7375" i="1"/>
  <c r="N7374" i="1"/>
  <c r="M7374" i="1"/>
  <c r="L7374" i="1"/>
  <c r="J7374" i="1"/>
  <c r="K7374" i="1" s="1"/>
  <c r="I7374" i="1"/>
  <c r="H7374" i="1"/>
  <c r="G7374" i="1"/>
  <c r="F7374" i="1"/>
  <c r="E7374" i="1"/>
  <c r="D7374" i="1"/>
  <c r="C7374" i="1"/>
  <c r="A7374" i="1"/>
  <c r="N7373" i="1"/>
  <c r="M7373" i="1"/>
  <c r="L7373" i="1"/>
  <c r="J7373" i="1"/>
  <c r="K7373" i="1" s="1"/>
  <c r="I7373" i="1"/>
  <c r="H7373" i="1"/>
  <c r="G7373" i="1"/>
  <c r="F7373" i="1"/>
  <c r="E7373" i="1"/>
  <c r="D7373" i="1"/>
  <c r="C7373" i="1"/>
  <c r="A7373" i="1"/>
  <c r="N7372" i="1"/>
  <c r="M7372" i="1"/>
  <c r="L7372" i="1"/>
  <c r="J7372" i="1"/>
  <c r="K7372" i="1" s="1"/>
  <c r="I7372" i="1"/>
  <c r="H7372" i="1"/>
  <c r="G7372" i="1"/>
  <c r="F7372" i="1"/>
  <c r="E7372" i="1"/>
  <c r="D7372" i="1"/>
  <c r="C7372" i="1"/>
  <c r="A7372" i="1"/>
  <c r="N7371" i="1"/>
  <c r="M7371" i="1"/>
  <c r="L7371" i="1"/>
  <c r="J7371" i="1"/>
  <c r="K7371" i="1" s="1"/>
  <c r="I7371" i="1"/>
  <c r="H7371" i="1"/>
  <c r="G7371" i="1"/>
  <c r="F7371" i="1"/>
  <c r="E7371" i="1"/>
  <c r="D7371" i="1"/>
  <c r="C7371" i="1"/>
  <c r="A7371" i="1"/>
  <c r="N7370" i="1"/>
  <c r="M7370" i="1"/>
  <c r="L7370" i="1"/>
  <c r="J7370" i="1"/>
  <c r="K7370" i="1" s="1"/>
  <c r="I7370" i="1"/>
  <c r="H7370" i="1"/>
  <c r="G7370" i="1"/>
  <c r="F7370" i="1"/>
  <c r="E7370" i="1"/>
  <c r="D7370" i="1"/>
  <c r="C7370" i="1"/>
  <c r="A7370" i="1"/>
  <c r="N7369" i="1"/>
  <c r="M7369" i="1"/>
  <c r="L7369" i="1"/>
  <c r="J7369" i="1"/>
  <c r="K7369" i="1" s="1"/>
  <c r="I7369" i="1"/>
  <c r="H7369" i="1"/>
  <c r="G7369" i="1"/>
  <c r="F7369" i="1"/>
  <c r="E7369" i="1"/>
  <c r="D7369" i="1"/>
  <c r="C7369" i="1"/>
  <c r="A7369" i="1"/>
  <c r="N7368" i="1"/>
  <c r="M7368" i="1"/>
  <c r="L7368" i="1"/>
  <c r="J7368" i="1"/>
  <c r="K7368" i="1" s="1"/>
  <c r="I7368" i="1"/>
  <c r="H7368" i="1"/>
  <c r="G7368" i="1"/>
  <c r="F7368" i="1"/>
  <c r="E7368" i="1"/>
  <c r="D7368" i="1"/>
  <c r="C7368" i="1"/>
  <c r="A7368" i="1"/>
  <c r="N7367" i="1"/>
  <c r="M7367" i="1"/>
  <c r="L7367" i="1"/>
  <c r="J7367" i="1"/>
  <c r="K7367" i="1" s="1"/>
  <c r="I7367" i="1"/>
  <c r="H7367" i="1"/>
  <c r="G7367" i="1"/>
  <c r="F7367" i="1"/>
  <c r="E7367" i="1"/>
  <c r="D7367" i="1"/>
  <c r="C7367" i="1"/>
  <c r="A7367" i="1"/>
  <c r="N7366" i="1"/>
  <c r="M7366" i="1"/>
  <c r="L7366" i="1"/>
  <c r="J7366" i="1"/>
  <c r="K7366" i="1" s="1"/>
  <c r="I7366" i="1"/>
  <c r="H7366" i="1"/>
  <c r="G7366" i="1"/>
  <c r="F7366" i="1"/>
  <c r="E7366" i="1"/>
  <c r="D7366" i="1"/>
  <c r="C7366" i="1"/>
  <c r="A7366" i="1"/>
  <c r="N7365" i="1"/>
  <c r="M7365" i="1"/>
  <c r="L7365" i="1"/>
  <c r="J7365" i="1"/>
  <c r="K7365" i="1" s="1"/>
  <c r="I7365" i="1"/>
  <c r="H7365" i="1"/>
  <c r="G7365" i="1"/>
  <c r="F7365" i="1"/>
  <c r="E7365" i="1"/>
  <c r="D7365" i="1"/>
  <c r="C7365" i="1"/>
  <c r="A7365" i="1"/>
  <c r="N7364" i="1"/>
  <c r="M7364" i="1"/>
  <c r="L7364" i="1"/>
  <c r="J7364" i="1"/>
  <c r="K7364" i="1" s="1"/>
  <c r="I7364" i="1"/>
  <c r="H7364" i="1"/>
  <c r="G7364" i="1"/>
  <c r="F7364" i="1"/>
  <c r="E7364" i="1"/>
  <c r="D7364" i="1"/>
  <c r="C7364" i="1"/>
  <c r="A7364" i="1"/>
  <c r="N7363" i="1"/>
  <c r="M7363" i="1"/>
  <c r="L7363" i="1"/>
  <c r="J7363" i="1"/>
  <c r="K7363" i="1" s="1"/>
  <c r="I7363" i="1"/>
  <c r="H7363" i="1"/>
  <c r="G7363" i="1"/>
  <c r="F7363" i="1"/>
  <c r="E7363" i="1"/>
  <c r="D7363" i="1"/>
  <c r="C7363" i="1"/>
  <c r="A7363" i="1"/>
  <c r="N7362" i="1"/>
  <c r="M7362" i="1"/>
  <c r="L7362" i="1"/>
  <c r="J7362" i="1"/>
  <c r="K7362" i="1" s="1"/>
  <c r="I7362" i="1"/>
  <c r="H7362" i="1"/>
  <c r="G7362" i="1"/>
  <c r="F7362" i="1"/>
  <c r="E7362" i="1"/>
  <c r="D7362" i="1"/>
  <c r="C7362" i="1"/>
  <c r="A7362" i="1"/>
  <c r="N7361" i="1"/>
  <c r="M7361" i="1"/>
  <c r="L7361" i="1"/>
  <c r="J7361" i="1"/>
  <c r="K7361" i="1" s="1"/>
  <c r="I7361" i="1"/>
  <c r="H7361" i="1"/>
  <c r="G7361" i="1"/>
  <c r="F7361" i="1"/>
  <c r="E7361" i="1"/>
  <c r="D7361" i="1"/>
  <c r="C7361" i="1"/>
  <c r="A7361" i="1"/>
  <c r="N7360" i="1"/>
  <c r="M7360" i="1"/>
  <c r="L7360" i="1"/>
  <c r="J7360" i="1"/>
  <c r="K7360" i="1" s="1"/>
  <c r="I7360" i="1"/>
  <c r="H7360" i="1"/>
  <c r="G7360" i="1"/>
  <c r="F7360" i="1"/>
  <c r="E7360" i="1"/>
  <c r="D7360" i="1"/>
  <c r="C7360" i="1"/>
  <c r="A7360" i="1"/>
  <c r="N7359" i="1"/>
  <c r="M7359" i="1"/>
  <c r="L7359" i="1"/>
  <c r="J7359" i="1"/>
  <c r="K7359" i="1" s="1"/>
  <c r="I7359" i="1"/>
  <c r="H7359" i="1"/>
  <c r="G7359" i="1"/>
  <c r="F7359" i="1"/>
  <c r="E7359" i="1"/>
  <c r="D7359" i="1"/>
  <c r="C7359" i="1"/>
  <c r="A7359" i="1"/>
  <c r="N7358" i="1"/>
  <c r="M7358" i="1"/>
  <c r="L7358" i="1"/>
  <c r="J7358" i="1"/>
  <c r="K7358" i="1" s="1"/>
  <c r="I7358" i="1"/>
  <c r="H7358" i="1"/>
  <c r="G7358" i="1"/>
  <c r="F7358" i="1"/>
  <c r="E7358" i="1"/>
  <c r="D7358" i="1"/>
  <c r="C7358" i="1"/>
  <c r="A7358" i="1"/>
  <c r="N7357" i="1"/>
  <c r="M7357" i="1"/>
  <c r="L7357" i="1"/>
  <c r="J7357" i="1"/>
  <c r="K7357" i="1" s="1"/>
  <c r="I7357" i="1"/>
  <c r="H7357" i="1"/>
  <c r="G7357" i="1"/>
  <c r="F7357" i="1"/>
  <c r="E7357" i="1"/>
  <c r="D7357" i="1"/>
  <c r="C7357" i="1"/>
  <c r="A7357" i="1"/>
  <c r="N7356" i="1"/>
  <c r="M7356" i="1"/>
  <c r="L7356" i="1"/>
  <c r="J7356" i="1"/>
  <c r="K7356" i="1" s="1"/>
  <c r="I7356" i="1"/>
  <c r="H7356" i="1"/>
  <c r="G7356" i="1"/>
  <c r="F7356" i="1"/>
  <c r="E7356" i="1"/>
  <c r="D7356" i="1"/>
  <c r="C7356" i="1"/>
  <c r="A7356" i="1"/>
  <c r="N7355" i="1"/>
  <c r="M7355" i="1"/>
  <c r="L7355" i="1"/>
  <c r="J7355" i="1"/>
  <c r="K7355" i="1" s="1"/>
  <c r="I7355" i="1"/>
  <c r="H7355" i="1"/>
  <c r="G7355" i="1"/>
  <c r="F7355" i="1"/>
  <c r="E7355" i="1"/>
  <c r="D7355" i="1"/>
  <c r="C7355" i="1"/>
  <c r="A7355" i="1"/>
  <c r="N7354" i="1"/>
  <c r="M7354" i="1"/>
  <c r="L7354" i="1"/>
  <c r="J7354" i="1"/>
  <c r="K7354" i="1" s="1"/>
  <c r="I7354" i="1"/>
  <c r="H7354" i="1"/>
  <c r="G7354" i="1"/>
  <c r="F7354" i="1"/>
  <c r="E7354" i="1"/>
  <c r="D7354" i="1"/>
  <c r="C7354" i="1"/>
  <c r="A7354" i="1"/>
  <c r="N7353" i="1"/>
  <c r="M7353" i="1"/>
  <c r="L7353" i="1"/>
  <c r="J7353" i="1"/>
  <c r="K7353" i="1" s="1"/>
  <c r="I7353" i="1"/>
  <c r="H7353" i="1"/>
  <c r="G7353" i="1"/>
  <c r="F7353" i="1"/>
  <c r="E7353" i="1"/>
  <c r="D7353" i="1"/>
  <c r="C7353" i="1"/>
  <c r="A7353" i="1"/>
  <c r="N7352" i="1"/>
  <c r="M7352" i="1"/>
  <c r="L7352" i="1"/>
  <c r="J7352" i="1"/>
  <c r="K7352" i="1" s="1"/>
  <c r="I7352" i="1"/>
  <c r="H7352" i="1"/>
  <c r="G7352" i="1"/>
  <c r="F7352" i="1"/>
  <c r="E7352" i="1"/>
  <c r="D7352" i="1"/>
  <c r="C7352" i="1"/>
  <c r="A7352" i="1"/>
  <c r="N7351" i="1"/>
  <c r="M7351" i="1"/>
  <c r="L7351" i="1"/>
  <c r="J7351" i="1"/>
  <c r="K7351" i="1" s="1"/>
  <c r="I7351" i="1"/>
  <c r="H7351" i="1"/>
  <c r="G7351" i="1"/>
  <c r="F7351" i="1"/>
  <c r="E7351" i="1"/>
  <c r="D7351" i="1"/>
  <c r="C7351" i="1"/>
  <c r="A7351" i="1"/>
  <c r="N7350" i="1"/>
  <c r="M7350" i="1"/>
  <c r="L7350" i="1"/>
  <c r="J7350" i="1"/>
  <c r="K7350" i="1" s="1"/>
  <c r="I7350" i="1"/>
  <c r="H7350" i="1"/>
  <c r="G7350" i="1"/>
  <c r="F7350" i="1"/>
  <c r="E7350" i="1"/>
  <c r="D7350" i="1"/>
  <c r="C7350" i="1"/>
  <c r="A7350" i="1"/>
  <c r="N7349" i="1"/>
  <c r="M7349" i="1"/>
  <c r="L7349" i="1"/>
  <c r="J7349" i="1"/>
  <c r="K7349" i="1" s="1"/>
  <c r="I7349" i="1"/>
  <c r="H7349" i="1"/>
  <c r="G7349" i="1"/>
  <c r="F7349" i="1"/>
  <c r="E7349" i="1"/>
  <c r="D7349" i="1"/>
  <c r="C7349" i="1"/>
  <c r="A7349" i="1"/>
  <c r="N7348" i="1"/>
  <c r="M7348" i="1"/>
  <c r="L7348" i="1"/>
  <c r="J7348" i="1"/>
  <c r="K7348" i="1" s="1"/>
  <c r="I7348" i="1"/>
  <c r="H7348" i="1"/>
  <c r="G7348" i="1"/>
  <c r="F7348" i="1"/>
  <c r="E7348" i="1"/>
  <c r="D7348" i="1"/>
  <c r="C7348" i="1"/>
  <c r="A7348" i="1"/>
  <c r="N7347" i="1"/>
  <c r="M7347" i="1"/>
  <c r="L7347" i="1"/>
  <c r="J7347" i="1"/>
  <c r="K7347" i="1" s="1"/>
  <c r="I7347" i="1"/>
  <c r="H7347" i="1"/>
  <c r="G7347" i="1"/>
  <c r="F7347" i="1"/>
  <c r="E7347" i="1"/>
  <c r="D7347" i="1"/>
  <c r="C7347" i="1"/>
  <c r="A7347" i="1"/>
  <c r="N7346" i="1"/>
  <c r="M7346" i="1"/>
  <c r="L7346" i="1"/>
  <c r="J7346" i="1"/>
  <c r="K7346" i="1" s="1"/>
  <c r="I7346" i="1"/>
  <c r="H7346" i="1"/>
  <c r="G7346" i="1"/>
  <c r="F7346" i="1"/>
  <c r="E7346" i="1"/>
  <c r="D7346" i="1"/>
  <c r="C7346" i="1"/>
  <c r="A7346" i="1"/>
  <c r="N7345" i="1"/>
  <c r="M7345" i="1"/>
  <c r="L7345" i="1"/>
  <c r="J7345" i="1"/>
  <c r="K7345" i="1" s="1"/>
  <c r="I7345" i="1"/>
  <c r="H7345" i="1"/>
  <c r="G7345" i="1"/>
  <c r="F7345" i="1"/>
  <c r="E7345" i="1"/>
  <c r="D7345" i="1"/>
  <c r="C7345" i="1"/>
  <c r="A7345" i="1"/>
  <c r="N7344" i="1"/>
  <c r="M7344" i="1"/>
  <c r="L7344" i="1"/>
  <c r="J7344" i="1"/>
  <c r="K7344" i="1" s="1"/>
  <c r="I7344" i="1"/>
  <c r="H7344" i="1"/>
  <c r="G7344" i="1"/>
  <c r="F7344" i="1"/>
  <c r="E7344" i="1"/>
  <c r="D7344" i="1"/>
  <c r="C7344" i="1"/>
  <c r="A7344" i="1"/>
  <c r="N7343" i="1"/>
  <c r="M7343" i="1"/>
  <c r="L7343" i="1"/>
  <c r="J7343" i="1"/>
  <c r="K7343" i="1" s="1"/>
  <c r="I7343" i="1"/>
  <c r="H7343" i="1"/>
  <c r="G7343" i="1"/>
  <c r="F7343" i="1"/>
  <c r="E7343" i="1"/>
  <c r="D7343" i="1"/>
  <c r="C7343" i="1"/>
  <c r="A7343" i="1"/>
  <c r="N7342" i="1"/>
  <c r="M7342" i="1"/>
  <c r="L7342" i="1"/>
  <c r="J7342" i="1"/>
  <c r="K7342" i="1" s="1"/>
  <c r="I7342" i="1"/>
  <c r="H7342" i="1"/>
  <c r="G7342" i="1"/>
  <c r="F7342" i="1"/>
  <c r="E7342" i="1"/>
  <c r="D7342" i="1"/>
  <c r="C7342" i="1"/>
  <c r="A7342" i="1"/>
  <c r="N7341" i="1"/>
  <c r="M7341" i="1"/>
  <c r="L7341" i="1"/>
  <c r="J7341" i="1"/>
  <c r="K7341" i="1" s="1"/>
  <c r="I7341" i="1"/>
  <c r="H7341" i="1"/>
  <c r="G7341" i="1"/>
  <c r="F7341" i="1"/>
  <c r="E7341" i="1"/>
  <c r="D7341" i="1"/>
  <c r="C7341" i="1"/>
  <c r="A7341" i="1"/>
  <c r="N7340" i="1"/>
  <c r="M7340" i="1"/>
  <c r="L7340" i="1"/>
  <c r="J7340" i="1"/>
  <c r="K7340" i="1" s="1"/>
  <c r="I7340" i="1"/>
  <c r="H7340" i="1"/>
  <c r="G7340" i="1"/>
  <c r="F7340" i="1"/>
  <c r="E7340" i="1"/>
  <c r="D7340" i="1"/>
  <c r="C7340" i="1"/>
  <c r="A7340" i="1"/>
  <c r="N7339" i="1"/>
  <c r="M7339" i="1"/>
  <c r="L7339" i="1"/>
  <c r="J7339" i="1"/>
  <c r="K7339" i="1" s="1"/>
  <c r="I7339" i="1"/>
  <c r="H7339" i="1"/>
  <c r="G7339" i="1"/>
  <c r="F7339" i="1"/>
  <c r="E7339" i="1"/>
  <c r="D7339" i="1"/>
  <c r="C7339" i="1"/>
  <c r="A7339" i="1"/>
  <c r="N7338" i="1"/>
  <c r="M7338" i="1"/>
  <c r="L7338" i="1"/>
  <c r="J7338" i="1"/>
  <c r="K7338" i="1" s="1"/>
  <c r="I7338" i="1"/>
  <c r="H7338" i="1"/>
  <c r="G7338" i="1"/>
  <c r="F7338" i="1"/>
  <c r="E7338" i="1"/>
  <c r="D7338" i="1"/>
  <c r="C7338" i="1"/>
  <c r="A7338" i="1"/>
  <c r="N7337" i="1"/>
  <c r="M7337" i="1"/>
  <c r="L7337" i="1"/>
  <c r="J7337" i="1"/>
  <c r="K7337" i="1" s="1"/>
  <c r="I7337" i="1"/>
  <c r="H7337" i="1"/>
  <c r="G7337" i="1"/>
  <c r="F7337" i="1"/>
  <c r="E7337" i="1"/>
  <c r="D7337" i="1"/>
  <c r="C7337" i="1"/>
  <c r="A7337" i="1"/>
  <c r="N7336" i="1"/>
  <c r="M7336" i="1"/>
  <c r="L7336" i="1"/>
  <c r="J7336" i="1"/>
  <c r="K7336" i="1" s="1"/>
  <c r="I7336" i="1"/>
  <c r="H7336" i="1"/>
  <c r="G7336" i="1"/>
  <c r="F7336" i="1"/>
  <c r="E7336" i="1"/>
  <c r="D7336" i="1"/>
  <c r="C7336" i="1"/>
  <c r="A7336" i="1"/>
  <c r="N7335" i="1"/>
  <c r="M7335" i="1"/>
  <c r="L7335" i="1"/>
  <c r="J7335" i="1"/>
  <c r="K7335" i="1" s="1"/>
  <c r="I7335" i="1"/>
  <c r="H7335" i="1"/>
  <c r="G7335" i="1"/>
  <c r="F7335" i="1"/>
  <c r="E7335" i="1"/>
  <c r="D7335" i="1"/>
  <c r="C7335" i="1"/>
  <c r="A7335" i="1"/>
  <c r="N7334" i="1"/>
  <c r="M7334" i="1"/>
  <c r="L7334" i="1"/>
  <c r="J7334" i="1"/>
  <c r="K7334" i="1" s="1"/>
  <c r="I7334" i="1"/>
  <c r="H7334" i="1"/>
  <c r="G7334" i="1"/>
  <c r="F7334" i="1"/>
  <c r="E7334" i="1"/>
  <c r="D7334" i="1"/>
  <c r="C7334" i="1"/>
  <c r="A7334" i="1"/>
  <c r="N7333" i="1"/>
  <c r="M7333" i="1"/>
  <c r="L7333" i="1"/>
  <c r="J7333" i="1"/>
  <c r="K7333" i="1" s="1"/>
  <c r="I7333" i="1"/>
  <c r="H7333" i="1"/>
  <c r="G7333" i="1"/>
  <c r="F7333" i="1"/>
  <c r="E7333" i="1"/>
  <c r="D7333" i="1"/>
  <c r="C7333" i="1"/>
  <c r="A7333" i="1"/>
  <c r="N7332" i="1"/>
  <c r="M7332" i="1"/>
  <c r="L7332" i="1"/>
  <c r="J7332" i="1"/>
  <c r="K7332" i="1" s="1"/>
  <c r="I7332" i="1"/>
  <c r="H7332" i="1"/>
  <c r="G7332" i="1"/>
  <c r="F7332" i="1"/>
  <c r="E7332" i="1"/>
  <c r="D7332" i="1"/>
  <c r="C7332" i="1"/>
  <c r="A7332" i="1"/>
  <c r="N7331" i="1"/>
  <c r="M7331" i="1"/>
  <c r="L7331" i="1"/>
  <c r="J7331" i="1"/>
  <c r="K7331" i="1" s="1"/>
  <c r="I7331" i="1"/>
  <c r="H7331" i="1"/>
  <c r="G7331" i="1"/>
  <c r="F7331" i="1"/>
  <c r="E7331" i="1"/>
  <c r="D7331" i="1"/>
  <c r="C7331" i="1"/>
  <c r="A7331" i="1"/>
  <c r="N7330" i="1"/>
  <c r="M7330" i="1"/>
  <c r="L7330" i="1"/>
  <c r="J7330" i="1"/>
  <c r="K7330" i="1" s="1"/>
  <c r="I7330" i="1"/>
  <c r="H7330" i="1"/>
  <c r="G7330" i="1"/>
  <c r="F7330" i="1"/>
  <c r="E7330" i="1"/>
  <c r="D7330" i="1"/>
  <c r="C7330" i="1"/>
  <c r="A7330" i="1"/>
  <c r="N7329" i="1"/>
  <c r="M7329" i="1"/>
  <c r="L7329" i="1"/>
  <c r="J7329" i="1"/>
  <c r="K7329" i="1" s="1"/>
  <c r="I7329" i="1"/>
  <c r="H7329" i="1"/>
  <c r="G7329" i="1"/>
  <c r="F7329" i="1"/>
  <c r="E7329" i="1"/>
  <c r="D7329" i="1"/>
  <c r="C7329" i="1"/>
  <c r="A7329" i="1"/>
  <c r="N7328" i="1"/>
  <c r="M7328" i="1"/>
  <c r="L7328" i="1"/>
  <c r="J7328" i="1"/>
  <c r="K7328" i="1" s="1"/>
  <c r="I7328" i="1"/>
  <c r="H7328" i="1"/>
  <c r="G7328" i="1"/>
  <c r="F7328" i="1"/>
  <c r="E7328" i="1"/>
  <c r="D7328" i="1"/>
  <c r="C7328" i="1"/>
  <c r="A7328" i="1"/>
  <c r="N7327" i="1"/>
  <c r="M7327" i="1"/>
  <c r="L7327" i="1"/>
  <c r="J7327" i="1"/>
  <c r="K7327" i="1" s="1"/>
  <c r="I7327" i="1"/>
  <c r="H7327" i="1"/>
  <c r="G7327" i="1"/>
  <c r="F7327" i="1"/>
  <c r="E7327" i="1"/>
  <c r="D7327" i="1"/>
  <c r="C7327" i="1"/>
  <c r="A7327" i="1"/>
  <c r="N7326" i="1"/>
  <c r="M7326" i="1"/>
  <c r="L7326" i="1"/>
  <c r="J7326" i="1"/>
  <c r="K7326" i="1" s="1"/>
  <c r="I7326" i="1"/>
  <c r="H7326" i="1"/>
  <c r="G7326" i="1"/>
  <c r="F7326" i="1"/>
  <c r="E7326" i="1"/>
  <c r="D7326" i="1"/>
  <c r="C7326" i="1"/>
  <c r="A7326" i="1"/>
  <c r="N7325" i="1"/>
  <c r="M7325" i="1"/>
  <c r="L7325" i="1"/>
  <c r="J7325" i="1"/>
  <c r="K7325" i="1" s="1"/>
  <c r="I7325" i="1"/>
  <c r="H7325" i="1"/>
  <c r="G7325" i="1"/>
  <c r="F7325" i="1"/>
  <c r="E7325" i="1"/>
  <c r="D7325" i="1"/>
  <c r="C7325" i="1"/>
  <c r="A7325" i="1"/>
  <c r="N7324" i="1"/>
  <c r="M7324" i="1"/>
  <c r="L7324" i="1"/>
  <c r="J7324" i="1"/>
  <c r="K7324" i="1" s="1"/>
  <c r="I7324" i="1"/>
  <c r="H7324" i="1"/>
  <c r="G7324" i="1"/>
  <c r="F7324" i="1"/>
  <c r="E7324" i="1"/>
  <c r="D7324" i="1"/>
  <c r="C7324" i="1"/>
  <c r="A7324" i="1"/>
  <c r="N7323" i="1"/>
  <c r="M7323" i="1"/>
  <c r="L7323" i="1"/>
  <c r="J7323" i="1"/>
  <c r="K7323" i="1" s="1"/>
  <c r="I7323" i="1"/>
  <c r="H7323" i="1"/>
  <c r="G7323" i="1"/>
  <c r="F7323" i="1"/>
  <c r="E7323" i="1"/>
  <c r="D7323" i="1"/>
  <c r="C7323" i="1"/>
  <c r="A7323" i="1"/>
  <c r="N7322" i="1"/>
  <c r="M7322" i="1"/>
  <c r="L7322" i="1"/>
  <c r="J7322" i="1"/>
  <c r="K7322" i="1" s="1"/>
  <c r="I7322" i="1"/>
  <c r="H7322" i="1"/>
  <c r="G7322" i="1"/>
  <c r="F7322" i="1"/>
  <c r="E7322" i="1"/>
  <c r="D7322" i="1"/>
  <c r="C7322" i="1"/>
  <c r="A7322" i="1"/>
  <c r="N7321" i="1"/>
  <c r="M7321" i="1"/>
  <c r="L7321" i="1"/>
  <c r="J7321" i="1"/>
  <c r="K7321" i="1" s="1"/>
  <c r="I7321" i="1"/>
  <c r="H7321" i="1"/>
  <c r="G7321" i="1"/>
  <c r="F7321" i="1"/>
  <c r="E7321" i="1"/>
  <c r="D7321" i="1"/>
  <c r="C7321" i="1"/>
  <c r="A7321" i="1"/>
  <c r="N7320" i="1"/>
  <c r="M7320" i="1"/>
  <c r="L7320" i="1"/>
  <c r="J7320" i="1"/>
  <c r="K7320" i="1" s="1"/>
  <c r="I7320" i="1"/>
  <c r="H7320" i="1"/>
  <c r="G7320" i="1"/>
  <c r="F7320" i="1"/>
  <c r="E7320" i="1"/>
  <c r="D7320" i="1"/>
  <c r="C7320" i="1"/>
  <c r="A7320" i="1"/>
  <c r="N7319" i="1"/>
  <c r="M7319" i="1"/>
  <c r="L7319" i="1"/>
  <c r="J7319" i="1"/>
  <c r="K7319" i="1" s="1"/>
  <c r="I7319" i="1"/>
  <c r="H7319" i="1"/>
  <c r="G7319" i="1"/>
  <c r="F7319" i="1"/>
  <c r="E7319" i="1"/>
  <c r="D7319" i="1"/>
  <c r="C7319" i="1"/>
  <c r="A7319" i="1"/>
  <c r="N7318" i="1"/>
  <c r="M7318" i="1"/>
  <c r="L7318" i="1"/>
  <c r="J7318" i="1"/>
  <c r="K7318" i="1" s="1"/>
  <c r="I7318" i="1"/>
  <c r="H7318" i="1"/>
  <c r="G7318" i="1"/>
  <c r="F7318" i="1"/>
  <c r="E7318" i="1"/>
  <c r="D7318" i="1"/>
  <c r="C7318" i="1"/>
  <c r="A7318" i="1"/>
  <c r="N7317" i="1"/>
  <c r="M7317" i="1"/>
  <c r="L7317" i="1"/>
  <c r="J7317" i="1"/>
  <c r="K7317" i="1" s="1"/>
  <c r="I7317" i="1"/>
  <c r="H7317" i="1"/>
  <c r="G7317" i="1"/>
  <c r="F7317" i="1"/>
  <c r="E7317" i="1"/>
  <c r="D7317" i="1"/>
  <c r="C7317" i="1"/>
  <c r="A7317" i="1"/>
  <c r="N7316" i="1"/>
  <c r="M7316" i="1"/>
  <c r="L7316" i="1"/>
  <c r="J7316" i="1"/>
  <c r="K7316" i="1" s="1"/>
  <c r="I7316" i="1"/>
  <c r="H7316" i="1"/>
  <c r="G7316" i="1"/>
  <c r="F7316" i="1"/>
  <c r="E7316" i="1"/>
  <c r="D7316" i="1"/>
  <c r="C7316" i="1"/>
  <c r="A7316" i="1"/>
  <c r="N7315" i="1"/>
  <c r="M7315" i="1"/>
  <c r="L7315" i="1"/>
  <c r="J7315" i="1"/>
  <c r="K7315" i="1" s="1"/>
  <c r="I7315" i="1"/>
  <c r="H7315" i="1"/>
  <c r="G7315" i="1"/>
  <c r="F7315" i="1"/>
  <c r="E7315" i="1"/>
  <c r="D7315" i="1"/>
  <c r="C7315" i="1"/>
  <c r="A7315" i="1"/>
  <c r="N7314" i="1"/>
  <c r="M7314" i="1"/>
  <c r="L7314" i="1"/>
  <c r="J7314" i="1"/>
  <c r="K7314" i="1" s="1"/>
  <c r="I7314" i="1"/>
  <c r="H7314" i="1"/>
  <c r="G7314" i="1"/>
  <c r="F7314" i="1"/>
  <c r="E7314" i="1"/>
  <c r="D7314" i="1"/>
  <c r="C7314" i="1"/>
  <c r="A7314" i="1"/>
  <c r="N7313" i="1"/>
  <c r="M7313" i="1"/>
  <c r="L7313" i="1"/>
  <c r="J7313" i="1"/>
  <c r="K7313" i="1" s="1"/>
  <c r="I7313" i="1"/>
  <c r="H7313" i="1"/>
  <c r="G7313" i="1"/>
  <c r="F7313" i="1"/>
  <c r="E7313" i="1"/>
  <c r="D7313" i="1"/>
  <c r="C7313" i="1"/>
  <c r="A7313" i="1"/>
  <c r="N7312" i="1"/>
  <c r="M7312" i="1"/>
  <c r="L7312" i="1"/>
  <c r="J7312" i="1"/>
  <c r="K7312" i="1" s="1"/>
  <c r="I7312" i="1"/>
  <c r="H7312" i="1"/>
  <c r="G7312" i="1"/>
  <c r="F7312" i="1"/>
  <c r="E7312" i="1"/>
  <c r="D7312" i="1"/>
  <c r="C7312" i="1"/>
  <c r="A7312" i="1"/>
  <c r="N7311" i="1"/>
  <c r="M7311" i="1"/>
  <c r="L7311" i="1"/>
  <c r="J7311" i="1"/>
  <c r="K7311" i="1" s="1"/>
  <c r="I7311" i="1"/>
  <c r="H7311" i="1"/>
  <c r="G7311" i="1"/>
  <c r="F7311" i="1"/>
  <c r="E7311" i="1"/>
  <c r="D7311" i="1"/>
  <c r="C7311" i="1"/>
  <c r="A7311" i="1"/>
  <c r="N7310" i="1"/>
  <c r="M7310" i="1"/>
  <c r="L7310" i="1"/>
  <c r="J7310" i="1"/>
  <c r="K7310" i="1" s="1"/>
  <c r="I7310" i="1"/>
  <c r="H7310" i="1"/>
  <c r="G7310" i="1"/>
  <c r="F7310" i="1"/>
  <c r="E7310" i="1"/>
  <c r="D7310" i="1"/>
  <c r="C7310" i="1"/>
  <c r="A7310" i="1"/>
  <c r="N7309" i="1"/>
  <c r="M7309" i="1"/>
  <c r="L7309" i="1"/>
  <c r="J7309" i="1"/>
  <c r="K7309" i="1" s="1"/>
  <c r="I7309" i="1"/>
  <c r="H7309" i="1"/>
  <c r="G7309" i="1"/>
  <c r="F7309" i="1"/>
  <c r="E7309" i="1"/>
  <c r="D7309" i="1"/>
  <c r="C7309" i="1"/>
  <c r="A7309" i="1"/>
  <c r="N7308" i="1"/>
  <c r="M7308" i="1"/>
  <c r="L7308" i="1"/>
  <c r="J7308" i="1"/>
  <c r="K7308" i="1" s="1"/>
  <c r="I7308" i="1"/>
  <c r="H7308" i="1"/>
  <c r="G7308" i="1"/>
  <c r="F7308" i="1"/>
  <c r="E7308" i="1"/>
  <c r="D7308" i="1"/>
  <c r="C7308" i="1"/>
  <c r="A7308" i="1"/>
  <c r="N7307" i="1"/>
  <c r="M7307" i="1"/>
  <c r="L7307" i="1"/>
  <c r="J7307" i="1"/>
  <c r="K7307" i="1" s="1"/>
  <c r="I7307" i="1"/>
  <c r="H7307" i="1"/>
  <c r="G7307" i="1"/>
  <c r="F7307" i="1"/>
  <c r="E7307" i="1"/>
  <c r="D7307" i="1"/>
  <c r="C7307" i="1"/>
  <c r="A7307" i="1"/>
  <c r="N7306" i="1"/>
  <c r="M7306" i="1"/>
  <c r="L7306" i="1"/>
  <c r="J7306" i="1"/>
  <c r="K7306" i="1" s="1"/>
  <c r="I7306" i="1"/>
  <c r="H7306" i="1"/>
  <c r="G7306" i="1"/>
  <c r="F7306" i="1"/>
  <c r="E7306" i="1"/>
  <c r="D7306" i="1"/>
  <c r="C7306" i="1"/>
  <c r="A7306" i="1"/>
  <c r="N7305" i="1"/>
  <c r="M7305" i="1"/>
  <c r="L7305" i="1"/>
  <c r="J7305" i="1"/>
  <c r="K7305" i="1" s="1"/>
  <c r="I7305" i="1"/>
  <c r="H7305" i="1"/>
  <c r="G7305" i="1"/>
  <c r="F7305" i="1"/>
  <c r="E7305" i="1"/>
  <c r="D7305" i="1"/>
  <c r="C7305" i="1"/>
  <c r="A7305" i="1"/>
  <c r="N7304" i="1"/>
  <c r="M7304" i="1"/>
  <c r="L7304" i="1"/>
  <c r="J7304" i="1"/>
  <c r="K7304" i="1" s="1"/>
  <c r="I7304" i="1"/>
  <c r="H7304" i="1"/>
  <c r="G7304" i="1"/>
  <c r="F7304" i="1"/>
  <c r="E7304" i="1"/>
  <c r="D7304" i="1"/>
  <c r="C7304" i="1"/>
  <c r="A7304" i="1"/>
  <c r="N7303" i="1"/>
  <c r="M7303" i="1"/>
  <c r="L7303" i="1"/>
  <c r="J7303" i="1"/>
  <c r="K7303" i="1" s="1"/>
  <c r="I7303" i="1"/>
  <c r="H7303" i="1"/>
  <c r="G7303" i="1"/>
  <c r="F7303" i="1"/>
  <c r="E7303" i="1"/>
  <c r="D7303" i="1"/>
  <c r="C7303" i="1"/>
  <c r="A7303" i="1"/>
  <c r="N7302" i="1"/>
  <c r="M7302" i="1"/>
  <c r="L7302" i="1"/>
  <c r="J7302" i="1"/>
  <c r="K7302" i="1" s="1"/>
  <c r="I7302" i="1"/>
  <c r="H7302" i="1"/>
  <c r="G7302" i="1"/>
  <c r="F7302" i="1"/>
  <c r="E7302" i="1"/>
  <c r="D7302" i="1"/>
  <c r="C7302" i="1"/>
  <c r="A7302" i="1"/>
  <c r="N7301" i="1"/>
  <c r="M7301" i="1"/>
  <c r="L7301" i="1"/>
  <c r="J7301" i="1"/>
  <c r="K7301" i="1" s="1"/>
  <c r="I7301" i="1"/>
  <c r="H7301" i="1"/>
  <c r="G7301" i="1"/>
  <c r="F7301" i="1"/>
  <c r="E7301" i="1"/>
  <c r="D7301" i="1"/>
  <c r="C7301" i="1"/>
  <c r="A7301" i="1"/>
  <c r="N7300" i="1"/>
  <c r="M7300" i="1"/>
  <c r="L7300" i="1"/>
  <c r="J7300" i="1"/>
  <c r="K7300" i="1" s="1"/>
  <c r="I7300" i="1"/>
  <c r="H7300" i="1"/>
  <c r="G7300" i="1"/>
  <c r="F7300" i="1"/>
  <c r="E7300" i="1"/>
  <c r="D7300" i="1"/>
  <c r="C7300" i="1"/>
  <c r="A7300" i="1"/>
  <c r="N7299" i="1"/>
  <c r="M7299" i="1"/>
  <c r="L7299" i="1"/>
  <c r="J7299" i="1"/>
  <c r="K7299" i="1" s="1"/>
  <c r="I7299" i="1"/>
  <c r="H7299" i="1"/>
  <c r="G7299" i="1"/>
  <c r="F7299" i="1"/>
  <c r="E7299" i="1"/>
  <c r="D7299" i="1"/>
  <c r="C7299" i="1"/>
  <c r="A7299" i="1"/>
  <c r="N7298" i="1"/>
  <c r="M7298" i="1"/>
  <c r="L7298" i="1"/>
  <c r="J7298" i="1"/>
  <c r="K7298" i="1" s="1"/>
  <c r="I7298" i="1"/>
  <c r="H7298" i="1"/>
  <c r="G7298" i="1"/>
  <c r="F7298" i="1"/>
  <c r="E7298" i="1"/>
  <c r="D7298" i="1"/>
  <c r="C7298" i="1"/>
  <c r="A7298" i="1"/>
  <c r="N7297" i="1"/>
  <c r="M7297" i="1"/>
  <c r="L7297" i="1"/>
  <c r="J7297" i="1"/>
  <c r="K7297" i="1" s="1"/>
  <c r="I7297" i="1"/>
  <c r="H7297" i="1"/>
  <c r="G7297" i="1"/>
  <c r="F7297" i="1"/>
  <c r="E7297" i="1"/>
  <c r="D7297" i="1"/>
  <c r="C7297" i="1"/>
  <c r="A7297" i="1"/>
  <c r="N7296" i="1"/>
  <c r="M7296" i="1"/>
  <c r="L7296" i="1"/>
  <c r="J7296" i="1"/>
  <c r="K7296" i="1" s="1"/>
  <c r="I7296" i="1"/>
  <c r="H7296" i="1"/>
  <c r="G7296" i="1"/>
  <c r="F7296" i="1"/>
  <c r="E7296" i="1"/>
  <c r="D7296" i="1"/>
  <c r="C7296" i="1"/>
  <c r="A7296" i="1"/>
  <c r="N7295" i="1"/>
  <c r="M7295" i="1"/>
  <c r="L7295" i="1"/>
  <c r="J7295" i="1"/>
  <c r="K7295" i="1" s="1"/>
  <c r="I7295" i="1"/>
  <c r="H7295" i="1"/>
  <c r="G7295" i="1"/>
  <c r="F7295" i="1"/>
  <c r="E7295" i="1"/>
  <c r="D7295" i="1"/>
  <c r="C7295" i="1"/>
  <c r="A7295" i="1"/>
  <c r="N7294" i="1"/>
  <c r="M7294" i="1"/>
  <c r="L7294" i="1"/>
  <c r="J7294" i="1"/>
  <c r="K7294" i="1" s="1"/>
  <c r="I7294" i="1"/>
  <c r="H7294" i="1"/>
  <c r="G7294" i="1"/>
  <c r="F7294" i="1"/>
  <c r="E7294" i="1"/>
  <c r="D7294" i="1"/>
  <c r="C7294" i="1"/>
  <c r="A7294" i="1"/>
  <c r="N7293" i="1"/>
  <c r="M7293" i="1"/>
  <c r="L7293" i="1"/>
  <c r="J7293" i="1"/>
  <c r="K7293" i="1" s="1"/>
  <c r="I7293" i="1"/>
  <c r="H7293" i="1"/>
  <c r="G7293" i="1"/>
  <c r="F7293" i="1"/>
  <c r="E7293" i="1"/>
  <c r="D7293" i="1"/>
  <c r="C7293" i="1"/>
  <c r="A7293" i="1"/>
  <c r="N7292" i="1"/>
  <c r="M7292" i="1"/>
  <c r="L7292" i="1"/>
  <c r="J7292" i="1"/>
  <c r="K7292" i="1" s="1"/>
  <c r="I7292" i="1"/>
  <c r="H7292" i="1"/>
  <c r="G7292" i="1"/>
  <c r="F7292" i="1"/>
  <c r="E7292" i="1"/>
  <c r="D7292" i="1"/>
  <c r="C7292" i="1"/>
  <c r="A7292" i="1"/>
  <c r="N7291" i="1"/>
  <c r="M7291" i="1"/>
  <c r="L7291" i="1"/>
  <c r="J7291" i="1"/>
  <c r="K7291" i="1" s="1"/>
  <c r="I7291" i="1"/>
  <c r="H7291" i="1"/>
  <c r="G7291" i="1"/>
  <c r="F7291" i="1"/>
  <c r="E7291" i="1"/>
  <c r="D7291" i="1"/>
  <c r="C7291" i="1"/>
  <c r="A7291" i="1"/>
  <c r="N7290" i="1"/>
  <c r="M7290" i="1"/>
  <c r="L7290" i="1"/>
  <c r="J7290" i="1"/>
  <c r="K7290" i="1" s="1"/>
  <c r="I7290" i="1"/>
  <c r="H7290" i="1"/>
  <c r="G7290" i="1"/>
  <c r="F7290" i="1"/>
  <c r="E7290" i="1"/>
  <c r="D7290" i="1"/>
  <c r="C7290" i="1"/>
  <c r="A7290" i="1"/>
  <c r="N7289" i="1"/>
  <c r="M7289" i="1"/>
  <c r="L7289" i="1"/>
  <c r="J7289" i="1"/>
  <c r="K7289" i="1" s="1"/>
  <c r="I7289" i="1"/>
  <c r="H7289" i="1"/>
  <c r="G7289" i="1"/>
  <c r="F7289" i="1"/>
  <c r="E7289" i="1"/>
  <c r="D7289" i="1"/>
  <c r="C7289" i="1"/>
  <c r="A7289" i="1"/>
  <c r="N7288" i="1"/>
  <c r="M7288" i="1"/>
  <c r="L7288" i="1"/>
  <c r="J7288" i="1"/>
  <c r="K7288" i="1" s="1"/>
  <c r="I7288" i="1"/>
  <c r="H7288" i="1"/>
  <c r="G7288" i="1"/>
  <c r="F7288" i="1"/>
  <c r="E7288" i="1"/>
  <c r="D7288" i="1"/>
  <c r="C7288" i="1"/>
  <c r="A7288" i="1"/>
  <c r="N7287" i="1"/>
  <c r="M7287" i="1"/>
  <c r="L7287" i="1"/>
  <c r="J7287" i="1"/>
  <c r="K7287" i="1" s="1"/>
  <c r="I7287" i="1"/>
  <c r="H7287" i="1"/>
  <c r="G7287" i="1"/>
  <c r="F7287" i="1"/>
  <c r="E7287" i="1"/>
  <c r="D7287" i="1"/>
  <c r="C7287" i="1"/>
  <c r="A7287" i="1"/>
  <c r="N7286" i="1"/>
  <c r="M7286" i="1"/>
  <c r="L7286" i="1"/>
  <c r="J7286" i="1"/>
  <c r="K7286" i="1" s="1"/>
  <c r="I7286" i="1"/>
  <c r="H7286" i="1"/>
  <c r="G7286" i="1"/>
  <c r="F7286" i="1"/>
  <c r="E7286" i="1"/>
  <c r="D7286" i="1"/>
  <c r="C7286" i="1"/>
  <c r="A7286" i="1"/>
  <c r="N7285" i="1"/>
  <c r="M7285" i="1"/>
  <c r="L7285" i="1"/>
  <c r="J7285" i="1"/>
  <c r="K7285" i="1" s="1"/>
  <c r="I7285" i="1"/>
  <c r="H7285" i="1"/>
  <c r="G7285" i="1"/>
  <c r="F7285" i="1"/>
  <c r="E7285" i="1"/>
  <c r="D7285" i="1"/>
  <c r="C7285" i="1"/>
  <c r="A7285" i="1"/>
  <c r="N7284" i="1"/>
  <c r="M7284" i="1"/>
  <c r="L7284" i="1"/>
  <c r="J7284" i="1"/>
  <c r="K7284" i="1" s="1"/>
  <c r="I7284" i="1"/>
  <c r="H7284" i="1"/>
  <c r="G7284" i="1"/>
  <c r="F7284" i="1"/>
  <c r="E7284" i="1"/>
  <c r="D7284" i="1"/>
  <c r="C7284" i="1"/>
  <c r="A7284" i="1"/>
  <c r="N7283" i="1"/>
  <c r="M7283" i="1"/>
  <c r="L7283" i="1"/>
  <c r="J7283" i="1"/>
  <c r="K7283" i="1" s="1"/>
  <c r="I7283" i="1"/>
  <c r="H7283" i="1"/>
  <c r="G7283" i="1"/>
  <c r="F7283" i="1"/>
  <c r="E7283" i="1"/>
  <c r="D7283" i="1"/>
  <c r="C7283" i="1"/>
  <c r="A7283" i="1"/>
  <c r="N7282" i="1"/>
  <c r="M7282" i="1"/>
  <c r="L7282" i="1"/>
  <c r="J7282" i="1"/>
  <c r="K7282" i="1" s="1"/>
  <c r="I7282" i="1"/>
  <c r="H7282" i="1"/>
  <c r="G7282" i="1"/>
  <c r="F7282" i="1"/>
  <c r="E7282" i="1"/>
  <c r="D7282" i="1"/>
  <c r="C7282" i="1"/>
  <c r="A7282" i="1"/>
  <c r="N7281" i="1"/>
  <c r="M7281" i="1"/>
  <c r="L7281" i="1"/>
  <c r="J7281" i="1"/>
  <c r="K7281" i="1" s="1"/>
  <c r="I7281" i="1"/>
  <c r="H7281" i="1"/>
  <c r="G7281" i="1"/>
  <c r="F7281" i="1"/>
  <c r="E7281" i="1"/>
  <c r="D7281" i="1"/>
  <c r="C7281" i="1"/>
  <c r="A7281" i="1"/>
  <c r="N7280" i="1"/>
  <c r="M7280" i="1"/>
  <c r="L7280" i="1"/>
  <c r="J7280" i="1"/>
  <c r="K7280" i="1" s="1"/>
  <c r="I7280" i="1"/>
  <c r="H7280" i="1"/>
  <c r="G7280" i="1"/>
  <c r="F7280" i="1"/>
  <c r="E7280" i="1"/>
  <c r="D7280" i="1"/>
  <c r="C7280" i="1"/>
  <c r="A7280" i="1"/>
  <c r="N7279" i="1"/>
  <c r="M7279" i="1"/>
  <c r="L7279" i="1"/>
  <c r="J7279" i="1"/>
  <c r="K7279" i="1" s="1"/>
  <c r="I7279" i="1"/>
  <c r="H7279" i="1"/>
  <c r="G7279" i="1"/>
  <c r="F7279" i="1"/>
  <c r="E7279" i="1"/>
  <c r="D7279" i="1"/>
  <c r="C7279" i="1"/>
  <c r="A7279" i="1"/>
  <c r="N7278" i="1"/>
  <c r="M7278" i="1"/>
  <c r="L7278" i="1"/>
  <c r="J7278" i="1"/>
  <c r="K7278" i="1" s="1"/>
  <c r="I7278" i="1"/>
  <c r="H7278" i="1"/>
  <c r="G7278" i="1"/>
  <c r="F7278" i="1"/>
  <c r="E7278" i="1"/>
  <c r="D7278" i="1"/>
  <c r="C7278" i="1"/>
  <c r="A7278" i="1"/>
  <c r="N7277" i="1"/>
  <c r="M7277" i="1"/>
  <c r="L7277" i="1"/>
  <c r="J7277" i="1"/>
  <c r="K7277" i="1" s="1"/>
  <c r="I7277" i="1"/>
  <c r="H7277" i="1"/>
  <c r="G7277" i="1"/>
  <c r="F7277" i="1"/>
  <c r="E7277" i="1"/>
  <c r="D7277" i="1"/>
  <c r="C7277" i="1"/>
  <c r="A7277" i="1"/>
  <c r="N7276" i="1"/>
  <c r="M7276" i="1"/>
  <c r="L7276" i="1"/>
  <c r="J7276" i="1"/>
  <c r="K7276" i="1" s="1"/>
  <c r="I7276" i="1"/>
  <c r="H7276" i="1"/>
  <c r="G7276" i="1"/>
  <c r="F7276" i="1"/>
  <c r="E7276" i="1"/>
  <c r="D7276" i="1"/>
  <c r="C7276" i="1"/>
  <c r="A7276" i="1"/>
  <c r="N7275" i="1"/>
  <c r="M7275" i="1"/>
  <c r="L7275" i="1"/>
  <c r="J7275" i="1"/>
  <c r="K7275" i="1" s="1"/>
  <c r="I7275" i="1"/>
  <c r="H7275" i="1"/>
  <c r="G7275" i="1"/>
  <c r="F7275" i="1"/>
  <c r="E7275" i="1"/>
  <c r="D7275" i="1"/>
  <c r="C7275" i="1"/>
  <c r="A7275" i="1"/>
  <c r="N7274" i="1"/>
  <c r="M7274" i="1"/>
  <c r="L7274" i="1"/>
  <c r="J7274" i="1"/>
  <c r="K7274" i="1" s="1"/>
  <c r="I7274" i="1"/>
  <c r="H7274" i="1"/>
  <c r="G7274" i="1"/>
  <c r="F7274" i="1"/>
  <c r="E7274" i="1"/>
  <c r="D7274" i="1"/>
  <c r="C7274" i="1"/>
  <c r="A7274" i="1"/>
  <c r="N7273" i="1"/>
  <c r="M7273" i="1"/>
  <c r="L7273" i="1"/>
  <c r="J7273" i="1"/>
  <c r="K7273" i="1" s="1"/>
  <c r="I7273" i="1"/>
  <c r="H7273" i="1"/>
  <c r="G7273" i="1"/>
  <c r="F7273" i="1"/>
  <c r="E7273" i="1"/>
  <c r="D7273" i="1"/>
  <c r="C7273" i="1"/>
  <c r="A7273" i="1"/>
  <c r="N7272" i="1"/>
  <c r="M7272" i="1"/>
  <c r="L7272" i="1"/>
  <c r="J7272" i="1"/>
  <c r="K7272" i="1" s="1"/>
  <c r="I7272" i="1"/>
  <c r="H7272" i="1"/>
  <c r="G7272" i="1"/>
  <c r="F7272" i="1"/>
  <c r="E7272" i="1"/>
  <c r="D7272" i="1"/>
  <c r="C7272" i="1"/>
  <c r="A7272" i="1"/>
  <c r="N7271" i="1"/>
  <c r="M7271" i="1"/>
  <c r="L7271" i="1"/>
  <c r="J7271" i="1"/>
  <c r="K7271" i="1" s="1"/>
  <c r="I7271" i="1"/>
  <c r="H7271" i="1"/>
  <c r="G7271" i="1"/>
  <c r="F7271" i="1"/>
  <c r="E7271" i="1"/>
  <c r="D7271" i="1"/>
  <c r="C7271" i="1"/>
  <c r="A7271" i="1"/>
  <c r="N7270" i="1"/>
  <c r="M7270" i="1"/>
  <c r="L7270" i="1"/>
  <c r="J7270" i="1"/>
  <c r="K7270" i="1" s="1"/>
  <c r="I7270" i="1"/>
  <c r="H7270" i="1"/>
  <c r="G7270" i="1"/>
  <c r="F7270" i="1"/>
  <c r="E7270" i="1"/>
  <c r="D7270" i="1"/>
  <c r="C7270" i="1"/>
  <c r="A7270" i="1"/>
  <c r="N7269" i="1"/>
  <c r="M7269" i="1"/>
  <c r="L7269" i="1"/>
  <c r="J7269" i="1"/>
  <c r="K7269" i="1" s="1"/>
  <c r="I7269" i="1"/>
  <c r="H7269" i="1"/>
  <c r="G7269" i="1"/>
  <c r="F7269" i="1"/>
  <c r="E7269" i="1"/>
  <c r="D7269" i="1"/>
  <c r="C7269" i="1"/>
  <c r="A7269" i="1"/>
  <c r="N7268" i="1"/>
  <c r="M7268" i="1"/>
  <c r="L7268" i="1"/>
  <c r="J7268" i="1"/>
  <c r="K7268" i="1" s="1"/>
  <c r="I7268" i="1"/>
  <c r="H7268" i="1"/>
  <c r="G7268" i="1"/>
  <c r="F7268" i="1"/>
  <c r="E7268" i="1"/>
  <c r="D7268" i="1"/>
  <c r="C7268" i="1"/>
  <c r="A7268" i="1"/>
  <c r="N7267" i="1"/>
  <c r="M7267" i="1"/>
  <c r="L7267" i="1"/>
  <c r="J7267" i="1"/>
  <c r="K7267" i="1" s="1"/>
  <c r="I7267" i="1"/>
  <c r="H7267" i="1"/>
  <c r="G7267" i="1"/>
  <c r="F7267" i="1"/>
  <c r="E7267" i="1"/>
  <c r="D7267" i="1"/>
  <c r="C7267" i="1"/>
  <c r="A7267" i="1"/>
  <c r="N7266" i="1"/>
  <c r="M7266" i="1"/>
  <c r="L7266" i="1"/>
  <c r="J7266" i="1"/>
  <c r="K7266" i="1" s="1"/>
  <c r="I7266" i="1"/>
  <c r="H7266" i="1"/>
  <c r="G7266" i="1"/>
  <c r="F7266" i="1"/>
  <c r="E7266" i="1"/>
  <c r="D7266" i="1"/>
  <c r="C7266" i="1"/>
  <c r="A7266" i="1"/>
  <c r="N7265" i="1"/>
  <c r="M7265" i="1"/>
  <c r="L7265" i="1"/>
  <c r="J7265" i="1"/>
  <c r="K7265" i="1" s="1"/>
  <c r="I7265" i="1"/>
  <c r="H7265" i="1"/>
  <c r="G7265" i="1"/>
  <c r="F7265" i="1"/>
  <c r="E7265" i="1"/>
  <c r="D7265" i="1"/>
  <c r="C7265" i="1"/>
  <c r="A7265" i="1"/>
  <c r="N7264" i="1"/>
  <c r="M7264" i="1"/>
  <c r="L7264" i="1"/>
  <c r="J7264" i="1"/>
  <c r="K7264" i="1" s="1"/>
  <c r="I7264" i="1"/>
  <c r="H7264" i="1"/>
  <c r="G7264" i="1"/>
  <c r="F7264" i="1"/>
  <c r="E7264" i="1"/>
  <c r="D7264" i="1"/>
  <c r="C7264" i="1"/>
  <c r="A7264" i="1"/>
  <c r="N7263" i="1"/>
  <c r="M7263" i="1"/>
  <c r="L7263" i="1"/>
  <c r="J7263" i="1"/>
  <c r="K7263" i="1" s="1"/>
  <c r="I7263" i="1"/>
  <c r="H7263" i="1"/>
  <c r="G7263" i="1"/>
  <c r="F7263" i="1"/>
  <c r="E7263" i="1"/>
  <c r="D7263" i="1"/>
  <c r="C7263" i="1"/>
  <c r="A7263" i="1"/>
  <c r="N7262" i="1"/>
  <c r="M7262" i="1"/>
  <c r="L7262" i="1"/>
  <c r="J7262" i="1"/>
  <c r="K7262" i="1" s="1"/>
  <c r="I7262" i="1"/>
  <c r="H7262" i="1"/>
  <c r="G7262" i="1"/>
  <c r="F7262" i="1"/>
  <c r="E7262" i="1"/>
  <c r="D7262" i="1"/>
  <c r="C7262" i="1"/>
  <c r="A7262" i="1"/>
  <c r="N7261" i="1"/>
  <c r="M7261" i="1"/>
  <c r="L7261" i="1"/>
  <c r="J7261" i="1"/>
  <c r="K7261" i="1" s="1"/>
  <c r="I7261" i="1"/>
  <c r="H7261" i="1"/>
  <c r="G7261" i="1"/>
  <c r="F7261" i="1"/>
  <c r="E7261" i="1"/>
  <c r="D7261" i="1"/>
  <c r="C7261" i="1"/>
  <c r="A7261" i="1"/>
  <c r="N7260" i="1"/>
  <c r="M7260" i="1"/>
  <c r="L7260" i="1"/>
  <c r="J7260" i="1"/>
  <c r="K7260" i="1" s="1"/>
  <c r="I7260" i="1"/>
  <c r="H7260" i="1"/>
  <c r="G7260" i="1"/>
  <c r="F7260" i="1"/>
  <c r="E7260" i="1"/>
  <c r="D7260" i="1"/>
  <c r="C7260" i="1"/>
  <c r="A7260" i="1"/>
  <c r="N7259" i="1"/>
  <c r="M7259" i="1"/>
  <c r="L7259" i="1"/>
  <c r="J7259" i="1"/>
  <c r="K7259" i="1" s="1"/>
  <c r="I7259" i="1"/>
  <c r="H7259" i="1"/>
  <c r="G7259" i="1"/>
  <c r="F7259" i="1"/>
  <c r="E7259" i="1"/>
  <c r="D7259" i="1"/>
  <c r="C7259" i="1"/>
  <c r="A7259" i="1"/>
  <c r="N7258" i="1"/>
  <c r="M7258" i="1"/>
  <c r="L7258" i="1"/>
  <c r="J7258" i="1"/>
  <c r="K7258" i="1" s="1"/>
  <c r="I7258" i="1"/>
  <c r="H7258" i="1"/>
  <c r="G7258" i="1"/>
  <c r="F7258" i="1"/>
  <c r="E7258" i="1"/>
  <c r="D7258" i="1"/>
  <c r="C7258" i="1"/>
  <c r="A7258" i="1"/>
  <c r="N7257" i="1"/>
  <c r="M7257" i="1"/>
  <c r="L7257" i="1"/>
  <c r="J7257" i="1"/>
  <c r="K7257" i="1" s="1"/>
  <c r="I7257" i="1"/>
  <c r="H7257" i="1"/>
  <c r="G7257" i="1"/>
  <c r="F7257" i="1"/>
  <c r="E7257" i="1"/>
  <c r="D7257" i="1"/>
  <c r="C7257" i="1"/>
  <c r="A7257" i="1"/>
  <c r="N7256" i="1"/>
  <c r="M7256" i="1"/>
  <c r="L7256" i="1"/>
  <c r="J7256" i="1"/>
  <c r="K7256" i="1" s="1"/>
  <c r="I7256" i="1"/>
  <c r="H7256" i="1"/>
  <c r="G7256" i="1"/>
  <c r="F7256" i="1"/>
  <c r="E7256" i="1"/>
  <c r="D7256" i="1"/>
  <c r="C7256" i="1"/>
  <c r="A7256" i="1"/>
  <c r="N7255" i="1"/>
  <c r="M7255" i="1"/>
  <c r="L7255" i="1"/>
  <c r="J7255" i="1"/>
  <c r="K7255" i="1" s="1"/>
  <c r="I7255" i="1"/>
  <c r="H7255" i="1"/>
  <c r="G7255" i="1"/>
  <c r="F7255" i="1"/>
  <c r="E7255" i="1"/>
  <c r="D7255" i="1"/>
  <c r="C7255" i="1"/>
  <c r="A7255" i="1"/>
  <c r="N7254" i="1"/>
  <c r="M7254" i="1"/>
  <c r="L7254" i="1"/>
  <c r="J7254" i="1"/>
  <c r="K7254" i="1" s="1"/>
  <c r="I7254" i="1"/>
  <c r="H7254" i="1"/>
  <c r="G7254" i="1"/>
  <c r="F7254" i="1"/>
  <c r="E7254" i="1"/>
  <c r="D7254" i="1"/>
  <c r="C7254" i="1"/>
  <c r="A7254" i="1"/>
  <c r="N7253" i="1"/>
  <c r="M7253" i="1"/>
  <c r="L7253" i="1"/>
  <c r="J7253" i="1"/>
  <c r="K7253" i="1" s="1"/>
  <c r="I7253" i="1"/>
  <c r="H7253" i="1"/>
  <c r="G7253" i="1"/>
  <c r="F7253" i="1"/>
  <c r="E7253" i="1"/>
  <c r="D7253" i="1"/>
  <c r="C7253" i="1"/>
  <c r="A7253" i="1"/>
  <c r="N7252" i="1"/>
  <c r="M7252" i="1"/>
  <c r="L7252" i="1"/>
  <c r="J7252" i="1"/>
  <c r="K7252" i="1" s="1"/>
  <c r="I7252" i="1"/>
  <c r="H7252" i="1"/>
  <c r="G7252" i="1"/>
  <c r="F7252" i="1"/>
  <c r="E7252" i="1"/>
  <c r="D7252" i="1"/>
  <c r="C7252" i="1"/>
  <c r="A7252" i="1"/>
  <c r="N7251" i="1"/>
  <c r="M7251" i="1"/>
  <c r="L7251" i="1"/>
  <c r="J7251" i="1"/>
  <c r="K7251" i="1" s="1"/>
  <c r="I7251" i="1"/>
  <c r="H7251" i="1"/>
  <c r="G7251" i="1"/>
  <c r="F7251" i="1"/>
  <c r="E7251" i="1"/>
  <c r="D7251" i="1"/>
  <c r="C7251" i="1"/>
  <c r="A7251" i="1"/>
  <c r="N7250" i="1"/>
  <c r="M7250" i="1"/>
  <c r="L7250" i="1"/>
  <c r="J7250" i="1"/>
  <c r="K7250" i="1" s="1"/>
  <c r="I7250" i="1"/>
  <c r="H7250" i="1"/>
  <c r="G7250" i="1"/>
  <c r="F7250" i="1"/>
  <c r="E7250" i="1"/>
  <c r="D7250" i="1"/>
  <c r="C7250" i="1"/>
  <c r="A7250" i="1"/>
  <c r="N7249" i="1"/>
  <c r="M7249" i="1"/>
  <c r="L7249" i="1"/>
  <c r="J7249" i="1"/>
  <c r="K7249" i="1" s="1"/>
  <c r="I7249" i="1"/>
  <c r="H7249" i="1"/>
  <c r="G7249" i="1"/>
  <c r="F7249" i="1"/>
  <c r="E7249" i="1"/>
  <c r="D7249" i="1"/>
  <c r="C7249" i="1"/>
  <c r="A7249" i="1"/>
  <c r="N7248" i="1"/>
  <c r="M7248" i="1"/>
  <c r="L7248" i="1"/>
  <c r="J7248" i="1"/>
  <c r="K7248" i="1" s="1"/>
  <c r="I7248" i="1"/>
  <c r="H7248" i="1"/>
  <c r="G7248" i="1"/>
  <c r="F7248" i="1"/>
  <c r="E7248" i="1"/>
  <c r="D7248" i="1"/>
  <c r="C7248" i="1"/>
  <c r="A7248" i="1"/>
  <c r="N7247" i="1"/>
  <c r="M7247" i="1"/>
  <c r="L7247" i="1"/>
  <c r="J7247" i="1"/>
  <c r="K7247" i="1" s="1"/>
  <c r="I7247" i="1"/>
  <c r="H7247" i="1"/>
  <c r="G7247" i="1"/>
  <c r="F7247" i="1"/>
  <c r="E7247" i="1"/>
  <c r="D7247" i="1"/>
  <c r="C7247" i="1"/>
  <c r="A7247" i="1"/>
  <c r="N7246" i="1"/>
  <c r="M7246" i="1"/>
  <c r="L7246" i="1"/>
  <c r="J7246" i="1"/>
  <c r="K7246" i="1" s="1"/>
  <c r="I7246" i="1"/>
  <c r="H7246" i="1"/>
  <c r="G7246" i="1"/>
  <c r="F7246" i="1"/>
  <c r="E7246" i="1"/>
  <c r="D7246" i="1"/>
  <c r="C7246" i="1"/>
  <c r="A7246" i="1"/>
  <c r="N7245" i="1"/>
  <c r="M7245" i="1"/>
  <c r="L7245" i="1"/>
  <c r="J7245" i="1"/>
  <c r="K7245" i="1" s="1"/>
  <c r="I7245" i="1"/>
  <c r="H7245" i="1"/>
  <c r="G7245" i="1"/>
  <c r="F7245" i="1"/>
  <c r="E7245" i="1"/>
  <c r="D7245" i="1"/>
  <c r="C7245" i="1"/>
  <c r="A7245" i="1"/>
  <c r="N7244" i="1"/>
  <c r="M7244" i="1"/>
  <c r="L7244" i="1"/>
  <c r="J7244" i="1"/>
  <c r="K7244" i="1" s="1"/>
  <c r="I7244" i="1"/>
  <c r="H7244" i="1"/>
  <c r="G7244" i="1"/>
  <c r="F7244" i="1"/>
  <c r="E7244" i="1"/>
  <c r="D7244" i="1"/>
  <c r="C7244" i="1"/>
  <c r="A7244" i="1"/>
  <c r="N7243" i="1"/>
  <c r="M7243" i="1"/>
  <c r="L7243" i="1"/>
  <c r="J7243" i="1"/>
  <c r="K7243" i="1" s="1"/>
  <c r="I7243" i="1"/>
  <c r="H7243" i="1"/>
  <c r="G7243" i="1"/>
  <c r="F7243" i="1"/>
  <c r="E7243" i="1"/>
  <c r="D7243" i="1"/>
  <c r="C7243" i="1"/>
  <c r="A7243" i="1"/>
  <c r="N7242" i="1"/>
  <c r="M7242" i="1"/>
  <c r="L7242" i="1"/>
  <c r="J7242" i="1"/>
  <c r="K7242" i="1" s="1"/>
  <c r="I7242" i="1"/>
  <c r="H7242" i="1"/>
  <c r="G7242" i="1"/>
  <c r="F7242" i="1"/>
  <c r="E7242" i="1"/>
  <c r="D7242" i="1"/>
  <c r="C7242" i="1"/>
  <c r="A7242" i="1"/>
  <c r="N7241" i="1"/>
  <c r="M7241" i="1"/>
  <c r="L7241" i="1"/>
  <c r="J7241" i="1"/>
  <c r="K7241" i="1" s="1"/>
  <c r="I7241" i="1"/>
  <c r="H7241" i="1"/>
  <c r="G7241" i="1"/>
  <c r="F7241" i="1"/>
  <c r="E7241" i="1"/>
  <c r="D7241" i="1"/>
  <c r="C7241" i="1"/>
  <c r="A7241" i="1"/>
  <c r="N7240" i="1"/>
  <c r="M7240" i="1"/>
  <c r="L7240" i="1"/>
  <c r="J7240" i="1"/>
  <c r="K7240" i="1" s="1"/>
  <c r="I7240" i="1"/>
  <c r="H7240" i="1"/>
  <c r="G7240" i="1"/>
  <c r="F7240" i="1"/>
  <c r="E7240" i="1"/>
  <c r="D7240" i="1"/>
  <c r="C7240" i="1"/>
  <c r="A7240" i="1"/>
  <c r="N7239" i="1"/>
  <c r="M7239" i="1"/>
  <c r="L7239" i="1"/>
  <c r="J7239" i="1"/>
  <c r="K7239" i="1" s="1"/>
  <c r="I7239" i="1"/>
  <c r="H7239" i="1"/>
  <c r="G7239" i="1"/>
  <c r="F7239" i="1"/>
  <c r="E7239" i="1"/>
  <c r="D7239" i="1"/>
  <c r="C7239" i="1"/>
  <c r="A7239" i="1"/>
  <c r="N7238" i="1"/>
  <c r="M7238" i="1"/>
  <c r="L7238" i="1"/>
  <c r="J7238" i="1"/>
  <c r="K7238" i="1" s="1"/>
  <c r="I7238" i="1"/>
  <c r="H7238" i="1"/>
  <c r="G7238" i="1"/>
  <c r="F7238" i="1"/>
  <c r="E7238" i="1"/>
  <c r="D7238" i="1"/>
  <c r="C7238" i="1"/>
  <c r="A7238" i="1"/>
  <c r="N7237" i="1"/>
  <c r="M7237" i="1"/>
  <c r="L7237" i="1"/>
  <c r="J7237" i="1"/>
  <c r="K7237" i="1" s="1"/>
  <c r="I7237" i="1"/>
  <c r="H7237" i="1"/>
  <c r="G7237" i="1"/>
  <c r="F7237" i="1"/>
  <c r="E7237" i="1"/>
  <c r="D7237" i="1"/>
  <c r="C7237" i="1"/>
  <c r="A7237" i="1"/>
  <c r="N7236" i="1"/>
  <c r="M7236" i="1"/>
  <c r="L7236" i="1"/>
  <c r="J7236" i="1"/>
  <c r="K7236" i="1" s="1"/>
  <c r="I7236" i="1"/>
  <c r="H7236" i="1"/>
  <c r="G7236" i="1"/>
  <c r="F7236" i="1"/>
  <c r="E7236" i="1"/>
  <c r="D7236" i="1"/>
  <c r="C7236" i="1"/>
  <c r="A7236" i="1"/>
  <c r="N7235" i="1"/>
  <c r="M7235" i="1"/>
  <c r="L7235" i="1"/>
  <c r="J7235" i="1"/>
  <c r="K7235" i="1" s="1"/>
  <c r="I7235" i="1"/>
  <c r="H7235" i="1"/>
  <c r="G7235" i="1"/>
  <c r="F7235" i="1"/>
  <c r="E7235" i="1"/>
  <c r="D7235" i="1"/>
  <c r="C7235" i="1"/>
  <c r="A7235" i="1"/>
  <c r="N7234" i="1"/>
  <c r="M7234" i="1"/>
  <c r="L7234" i="1"/>
  <c r="J7234" i="1"/>
  <c r="K7234" i="1" s="1"/>
  <c r="I7234" i="1"/>
  <c r="H7234" i="1"/>
  <c r="G7234" i="1"/>
  <c r="F7234" i="1"/>
  <c r="E7234" i="1"/>
  <c r="D7234" i="1"/>
  <c r="C7234" i="1"/>
  <c r="A7234" i="1"/>
  <c r="N7233" i="1"/>
  <c r="M7233" i="1"/>
  <c r="L7233" i="1"/>
  <c r="J7233" i="1"/>
  <c r="K7233" i="1" s="1"/>
  <c r="I7233" i="1"/>
  <c r="H7233" i="1"/>
  <c r="G7233" i="1"/>
  <c r="F7233" i="1"/>
  <c r="E7233" i="1"/>
  <c r="D7233" i="1"/>
  <c r="C7233" i="1"/>
  <c r="A7233" i="1"/>
  <c r="N7232" i="1"/>
  <c r="M7232" i="1"/>
  <c r="L7232" i="1"/>
  <c r="J7232" i="1"/>
  <c r="K7232" i="1" s="1"/>
  <c r="I7232" i="1"/>
  <c r="H7232" i="1"/>
  <c r="G7232" i="1"/>
  <c r="F7232" i="1"/>
  <c r="E7232" i="1"/>
  <c r="D7232" i="1"/>
  <c r="C7232" i="1"/>
  <c r="A7232" i="1"/>
  <c r="N7231" i="1"/>
  <c r="M7231" i="1"/>
  <c r="L7231" i="1"/>
  <c r="J7231" i="1"/>
  <c r="K7231" i="1" s="1"/>
  <c r="I7231" i="1"/>
  <c r="H7231" i="1"/>
  <c r="G7231" i="1"/>
  <c r="F7231" i="1"/>
  <c r="E7231" i="1"/>
  <c r="D7231" i="1"/>
  <c r="C7231" i="1"/>
  <c r="A7231" i="1"/>
  <c r="N7230" i="1"/>
  <c r="M7230" i="1"/>
  <c r="L7230" i="1"/>
  <c r="J7230" i="1"/>
  <c r="K7230" i="1" s="1"/>
  <c r="I7230" i="1"/>
  <c r="H7230" i="1"/>
  <c r="G7230" i="1"/>
  <c r="F7230" i="1"/>
  <c r="E7230" i="1"/>
  <c r="D7230" i="1"/>
  <c r="C7230" i="1"/>
  <c r="A7230" i="1"/>
  <c r="N7229" i="1"/>
  <c r="M7229" i="1"/>
  <c r="L7229" i="1"/>
  <c r="J7229" i="1"/>
  <c r="K7229" i="1" s="1"/>
  <c r="I7229" i="1"/>
  <c r="H7229" i="1"/>
  <c r="G7229" i="1"/>
  <c r="F7229" i="1"/>
  <c r="E7229" i="1"/>
  <c r="D7229" i="1"/>
  <c r="C7229" i="1"/>
  <c r="A7229" i="1"/>
  <c r="N7228" i="1"/>
  <c r="M7228" i="1"/>
  <c r="L7228" i="1"/>
  <c r="J7228" i="1"/>
  <c r="K7228" i="1" s="1"/>
  <c r="I7228" i="1"/>
  <c r="H7228" i="1"/>
  <c r="G7228" i="1"/>
  <c r="F7228" i="1"/>
  <c r="E7228" i="1"/>
  <c r="D7228" i="1"/>
  <c r="C7228" i="1"/>
  <c r="A7228" i="1"/>
  <c r="N7227" i="1"/>
  <c r="M7227" i="1"/>
  <c r="L7227" i="1"/>
  <c r="J7227" i="1"/>
  <c r="K7227" i="1" s="1"/>
  <c r="I7227" i="1"/>
  <c r="H7227" i="1"/>
  <c r="G7227" i="1"/>
  <c r="F7227" i="1"/>
  <c r="E7227" i="1"/>
  <c r="D7227" i="1"/>
  <c r="C7227" i="1"/>
  <c r="A7227" i="1"/>
  <c r="N7226" i="1"/>
  <c r="M7226" i="1"/>
  <c r="L7226" i="1"/>
  <c r="J7226" i="1"/>
  <c r="K7226" i="1" s="1"/>
  <c r="I7226" i="1"/>
  <c r="H7226" i="1"/>
  <c r="G7226" i="1"/>
  <c r="F7226" i="1"/>
  <c r="E7226" i="1"/>
  <c r="D7226" i="1"/>
  <c r="C7226" i="1"/>
  <c r="A7226" i="1"/>
  <c r="N7225" i="1"/>
  <c r="M7225" i="1"/>
  <c r="L7225" i="1"/>
  <c r="J7225" i="1"/>
  <c r="K7225" i="1" s="1"/>
  <c r="I7225" i="1"/>
  <c r="H7225" i="1"/>
  <c r="G7225" i="1"/>
  <c r="F7225" i="1"/>
  <c r="E7225" i="1"/>
  <c r="D7225" i="1"/>
  <c r="C7225" i="1"/>
  <c r="A7225" i="1"/>
  <c r="N7224" i="1"/>
  <c r="M7224" i="1"/>
  <c r="L7224" i="1"/>
  <c r="J7224" i="1"/>
  <c r="K7224" i="1" s="1"/>
  <c r="I7224" i="1"/>
  <c r="H7224" i="1"/>
  <c r="G7224" i="1"/>
  <c r="F7224" i="1"/>
  <c r="E7224" i="1"/>
  <c r="D7224" i="1"/>
  <c r="C7224" i="1"/>
  <c r="A7224" i="1"/>
  <c r="N7223" i="1"/>
  <c r="M7223" i="1"/>
  <c r="L7223" i="1"/>
  <c r="J7223" i="1"/>
  <c r="K7223" i="1" s="1"/>
  <c r="I7223" i="1"/>
  <c r="H7223" i="1"/>
  <c r="G7223" i="1"/>
  <c r="F7223" i="1"/>
  <c r="E7223" i="1"/>
  <c r="D7223" i="1"/>
  <c r="C7223" i="1"/>
  <c r="A7223" i="1"/>
  <c r="N7222" i="1"/>
  <c r="M7222" i="1"/>
  <c r="L7222" i="1"/>
  <c r="J7222" i="1"/>
  <c r="K7222" i="1" s="1"/>
  <c r="I7222" i="1"/>
  <c r="H7222" i="1"/>
  <c r="G7222" i="1"/>
  <c r="F7222" i="1"/>
  <c r="E7222" i="1"/>
  <c r="D7222" i="1"/>
  <c r="C7222" i="1"/>
  <c r="A7222" i="1"/>
  <c r="N7221" i="1"/>
  <c r="M7221" i="1"/>
  <c r="L7221" i="1"/>
  <c r="J7221" i="1"/>
  <c r="K7221" i="1" s="1"/>
  <c r="I7221" i="1"/>
  <c r="H7221" i="1"/>
  <c r="G7221" i="1"/>
  <c r="F7221" i="1"/>
  <c r="E7221" i="1"/>
  <c r="D7221" i="1"/>
  <c r="C7221" i="1"/>
  <c r="A7221" i="1"/>
  <c r="N7220" i="1"/>
  <c r="M7220" i="1"/>
  <c r="L7220" i="1"/>
  <c r="J7220" i="1"/>
  <c r="K7220" i="1" s="1"/>
  <c r="I7220" i="1"/>
  <c r="H7220" i="1"/>
  <c r="G7220" i="1"/>
  <c r="F7220" i="1"/>
  <c r="E7220" i="1"/>
  <c r="D7220" i="1"/>
  <c r="C7220" i="1"/>
  <c r="A7220" i="1"/>
  <c r="N7219" i="1"/>
  <c r="M7219" i="1"/>
  <c r="L7219" i="1"/>
  <c r="J7219" i="1"/>
  <c r="K7219" i="1" s="1"/>
  <c r="I7219" i="1"/>
  <c r="H7219" i="1"/>
  <c r="G7219" i="1"/>
  <c r="F7219" i="1"/>
  <c r="E7219" i="1"/>
  <c r="D7219" i="1"/>
  <c r="C7219" i="1"/>
  <c r="A7219" i="1"/>
  <c r="N7218" i="1"/>
  <c r="M7218" i="1"/>
  <c r="L7218" i="1"/>
  <c r="J7218" i="1"/>
  <c r="K7218" i="1" s="1"/>
  <c r="I7218" i="1"/>
  <c r="H7218" i="1"/>
  <c r="G7218" i="1"/>
  <c r="F7218" i="1"/>
  <c r="E7218" i="1"/>
  <c r="D7218" i="1"/>
  <c r="C7218" i="1"/>
  <c r="A7218" i="1"/>
  <c r="N7217" i="1"/>
  <c r="M7217" i="1"/>
  <c r="L7217" i="1"/>
  <c r="J7217" i="1"/>
  <c r="K7217" i="1" s="1"/>
  <c r="I7217" i="1"/>
  <c r="H7217" i="1"/>
  <c r="G7217" i="1"/>
  <c r="F7217" i="1"/>
  <c r="E7217" i="1"/>
  <c r="D7217" i="1"/>
  <c r="C7217" i="1"/>
  <c r="A7217" i="1"/>
  <c r="N7216" i="1"/>
  <c r="M7216" i="1"/>
  <c r="L7216" i="1"/>
  <c r="J7216" i="1"/>
  <c r="K7216" i="1" s="1"/>
  <c r="I7216" i="1"/>
  <c r="H7216" i="1"/>
  <c r="G7216" i="1"/>
  <c r="F7216" i="1"/>
  <c r="E7216" i="1"/>
  <c r="D7216" i="1"/>
  <c r="C7216" i="1"/>
  <c r="A7216" i="1"/>
  <c r="N7215" i="1"/>
  <c r="M7215" i="1"/>
  <c r="L7215" i="1"/>
  <c r="J7215" i="1"/>
  <c r="K7215" i="1" s="1"/>
  <c r="I7215" i="1"/>
  <c r="H7215" i="1"/>
  <c r="G7215" i="1"/>
  <c r="F7215" i="1"/>
  <c r="E7215" i="1"/>
  <c r="D7215" i="1"/>
  <c r="C7215" i="1"/>
  <c r="A7215" i="1"/>
  <c r="N7214" i="1"/>
  <c r="M7214" i="1"/>
  <c r="L7214" i="1"/>
  <c r="J7214" i="1"/>
  <c r="K7214" i="1" s="1"/>
  <c r="I7214" i="1"/>
  <c r="H7214" i="1"/>
  <c r="G7214" i="1"/>
  <c r="F7214" i="1"/>
  <c r="E7214" i="1"/>
  <c r="D7214" i="1"/>
  <c r="C7214" i="1"/>
  <c r="A7214" i="1"/>
  <c r="N7213" i="1"/>
  <c r="M7213" i="1"/>
  <c r="L7213" i="1"/>
  <c r="J7213" i="1"/>
  <c r="K7213" i="1" s="1"/>
  <c r="I7213" i="1"/>
  <c r="H7213" i="1"/>
  <c r="G7213" i="1"/>
  <c r="F7213" i="1"/>
  <c r="E7213" i="1"/>
  <c r="D7213" i="1"/>
  <c r="C7213" i="1"/>
  <c r="A7213" i="1"/>
  <c r="N7212" i="1"/>
  <c r="M7212" i="1"/>
  <c r="L7212" i="1"/>
  <c r="J7212" i="1"/>
  <c r="K7212" i="1" s="1"/>
  <c r="I7212" i="1"/>
  <c r="H7212" i="1"/>
  <c r="G7212" i="1"/>
  <c r="F7212" i="1"/>
  <c r="E7212" i="1"/>
  <c r="D7212" i="1"/>
  <c r="C7212" i="1"/>
  <c r="A7212" i="1"/>
  <c r="N7211" i="1"/>
  <c r="M7211" i="1"/>
  <c r="L7211" i="1"/>
  <c r="J7211" i="1"/>
  <c r="K7211" i="1" s="1"/>
  <c r="I7211" i="1"/>
  <c r="H7211" i="1"/>
  <c r="G7211" i="1"/>
  <c r="F7211" i="1"/>
  <c r="E7211" i="1"/>
  <c r="D7211" i="1"/>
  <c r="C7211" i="1"/>
  <c r="A7211" i="1"/>
  <c r="N7210" i="1"/>
  <c r="M7210" i="1"/>
  <c r="L7210" i="1"/>
  <c r="J7210" i="1"/>
  <c r="K7210" i="1" s="1"/>
  <c r="I7210" i="1"/>
  <c r="H7210" i="1"/>
  <c r="G7210" i="1"/>
  <c r="F7210" i="1"/>
  <c r="E7210" i="1"/>
  <c r="D7210" i="1"/>
  <c r="C7210" i="1"/>
  <c r="A7210" i="1"/>
  <c r="N7209" i="1"/>
  <c r="M7209" i="1"/>
  <c r="L7209" i="1"/>
  <c r="J7209" i="1"/>
  <c r="K7209" i="1" s="1"/>
  <c r="I7209" i="1"/>
  <c r="H7209" i="1"/>
  <c r="G7209" i="1"/>
  <c r="F7209" i="1"/>
  <c r="E7209" i="1"/>
  <c r="D7209" i="1"/>
  <c r="C7209" i="1"/>
  <c r="A7209" i="1"/>
  <c r="N7208" i="1"/>
  <c r="M7208" i="1"/>
  <c r="L7208" i="1"/>
  <c r="J7208" i="1"/>
  <c r="K7208" i="1" s="1"/>
  <c r="I7208" i="1"/>
  <c r="H7208" i="1"/>
  <c r="G7208" i="1"/>
  <c r="F7208" i="1"/>
  <c r="E7208" i="1"/>
  <c r="D7208" i="1"/>
  <c r="C7208" i="1"/>
  <c r="A7208" i="1"/>
  <c r="N7207" i="1"/>
  <c r="M7207" i="1"/>
  <c r="L7207" i="1"/>
  <c r="J7207" i="1"/>
  <c r="K7207" i="1" s="1"/>
  <c r="I7207" i="1"/>
  <c r="H7207" i="1"/>
  <c r="G7207" i="1"/>
  <c r="F7207" i="1"/>
  <c r="E7207" i="1"/>
  <c r="D7207" i="1"/>
  <c r="C7207" i="1"/>
  <c r="A7207" i="1"/>
  <c r="N7206" i="1"/>
  <c r="M7206" i="1"/>
  <c r="L7206" i="1"/>
  <c r="J7206" i="1"/>
  <c r="K7206" i="1" s="1"/>
  <c r="I7206" i="1"/>
  <c r="H7206" i="1"/>
  <c r="G7206" i="1"/>
  <c r="F7206" i="1"/>
  <c r="E7206" i="1"/>
  <c r="D7206" i="1"/>
  <c r="C7206" i="1"/>
  <c r="A7206" i="1"/>
  <c r="N7205" i="1"/>
  <c r="M7205" i="1"/>
  <c r="L7205" i="1"/>
  <c r="J7205" i="1"/>
  <c r="K7205" i="1" s="1"/>
  <c r="I7205" i="1"/>
  <c r="H7205" i="1"/>
  <c r="G7205" i="1"/>
  <c r="F7205" i="1"/>
  <c r="E7205" i="1"/>
  <c r="D7205" i="1"/>
  <c r="C7205" i="1"/>
  <c r="A7205" i="1"/>
  <c r="N7204" i="1"/>
  <c r="M7204" i="1"/>
  <c r="L7204" i="1"/>
  <c r="J7204" i="1"/>
  <c r="K7204" i="1" s="1"/>
  <c r="I7204" i="1"/>
  <c r="H7204" i="1"/>
  <c r="G7204" i="1"/>
  <c r="F7204" i="1"/>
  <c r="E7204" i="1"/>
  <c r="D7204" i="1"/>
  <c r="C7204" i="1"/>
  <c r="A7204" i="1"/>
  <c r="N7203" i="1"/>
  <c r="M7203" i="1"/>
  <c r="L7203" i="1"/>
  <c r="J7203" i="1"/>
  <c r="K7203" i="1" s="1"/>
  <c r="I7203" i="1"/>
  <c r="H7203" i="1"/>
  <c r="G7203" i="1"/>
  <c r="F7203" i="1"/>
  <c r="E7203" i="1"/>
  <c r="D7203" i="1"/>
  <c r="C7203" i="1"/>
  <c r="A7203" i="1"/>
  <c r="N7202" i="1"/>
  <c r="M7202" i="1"/>
  <c r="L7202" i="1"/>
  <c r="J7202" i="1"/>
  <c r="K7202" i="1" s="1"/>
  <c r="I7202" i="1"/>
  <c r="H7202" i="1"/>
  <c r="G7202" i="1"/>
  <c r="F7202" i="1"/>
  <c r="E7202" i="1"/>
  <c r="D7202" i="1"/>
  <c r="C7202" i="1"/>
  <c r="A7202" i="1"/>
  <c r="N7201" i="1"/>
  <c r="M7201" i="1"/>
  <c r="L7201" i="1"/>
  <c r="J7201" i="1"/>
  <c r="K7201" i="1" s="1"/>
  <c r="I7201" i="1"/>
  <c r="H7201" i="1"/>
  <c r="G7201" i="1"/>
  <c r="F7201" i="1"/>
  <c r="E7201" i="1"/>
  <c r="D7201" i="1"/>
  <c r="C7201" i="1"/>
  <c r="A7201" i="1"/>
  <c r="N7200" i="1"/>
  <c r="M7200" i="1"/>
  <c r="L7200" i="1"/>
  <c r="J7200" i="1"/>
  <c r="K7200" i="1" s="1"/>
  <c r="I7200" i="1"/>
  <c r="H7200" i="1"/>
  <c r="G7200" i="1"/>
  <c r="F7200" i="1"/>
  <c r="E7200" i="1"/>
  <c r="D7200" i="1"/>
  <c r="C7200" i="1"/>
  <c r="A7200" i="1"/>
  <c r="N7199" i="1"/>
  <c r="M7199" i="1"/>
  <c r="L7199" i="1"/>
  <c r="J7199" i="1"/>
  <c r="K7199" i="1" s="1"/>
  <c r="I7199" i="1"/>
  <c r="H7199" i="1"/>
  <c r="G7199" i="1"/>
  <c r="F7199" i="1"/>
  <c r="E7199" i="1"/>
  <c r="D7199" i="1"/>
  <c r="C7199" i="1"/>
  <c r="A7199" i="1"/>
  <c r="N7198" i="1"/>
  <c r="M7198" i="1"/>
  <c r="L7198" i="1"/>
  <c r="J7198" i="1"/>
  <c r="K7198" i="1" s="1"/>
  <c r="I7198" i="1"/>
  <c r="H7198" i="1"/>
  <c r="G7198" i="1"/>
  <c r="F7198" i="1"/>
  <c r="E7198" i="1"/>
  <c r="D7198" i="1"/>
  <c r="C7198" i="1"/>
  <c r="A7198" i="1"/>
  <c r="N7197" i="1"/>
  <c r="M7197" i="1"/>
  <c r="L7197" i="1"/>
  <c r="J7197" i="1"/>
  <c r="K7197" i="1" s="1"/>
  <c r="I7197" i="1"/>
  <c r="H7197" i="1"/>
  <c r="G7197" i="1"/>
  <c r="F7197" i="1"/>
  <c r="E7197" i="1"/>
  <c r="D7197" i="1"/>
  <c r="C7197" i="1"/>
  <c r="A7197" i="1"/>
  <c r="N7196" i="1"/>
  <c r="M7196" i="1"/>
  <c r="L7196" i="1"/>
  <c r="J7196" i="1"/>
  <c r="K7196" i="1" s="1"/>
  <c r="I7196" i="1"/>
  <c r="H7196" i="1"/>
  <c r="G7196" i="1"/>
  <c r="F7196" i="1"/>
  <c r="E7196" i="1"/>
  <c r="D7196" i="1"/>
  <c r="C7196" i="1"/>
  <c r="A7196" i="1"/>
  <c r="N7195" i="1"/>
  <c r="M7195" i="1"/>
  <c r="L7195" i="1"/>
  <c r="J7195" i="1"/>
  <c r="K7195" i="1" s="1"/>
  <c r="I7195" i="1"/>
  <c r="H7195" i="1"/>
  <c r="G7195" i="1"/>
  <c r="F7195" i="1"/>
  <c r="E7195" i="1"/>
  <c r="D7195" i="1"/>
  <c r="C7195" i="1"/>
  <c r="A7195" i="1"/>
  <c r="N7194" i="1"/>
  <c r="M7194" i="1"/>
  <c r="L7194" i="1"/>
  <c r="J7194" i="1"/>
  <c r="K7194" i="1" s="1"/>
  <c r="I7194" i="1"/>
  <c r="H7194" i="1"/>
  <c r="G7194" i="1"/>
  <c r="F7194" i="1"/>
  <c r="E7194" i="1"/>
  <c r="D7194" i="1"/>
  <c r="C7194" i="1"/>
  <c r="A7194" i="1"/>
  <c r="N7193" i="1"/>
  <c r="M7193" i="1"/>
  <c r="L7193" i="1"/>
  <c r="J7193" i="1"/>
  <c r="K7193" i="1" s="1"/>
  <c r="I7193" i="1"/>
  <c r="H7193" i="1"/>
  <c r="G7193" i="1"/>
  <c r="F7193" i="1"/>
  <c r="E7193" i="1"/>
  <c r="D7193" i="1"/>
  <c r="C7193" i="1"/>
  <c r="A7193" i="1"/>
  <c r="N7192" i="1"/>
  <c r="M7192" i="1"/>
  <c r="L7192" i="1"/>
  <c r="J7192" i="1"/>
  <c r="K7192" i="1" s="1"/>
  <c r="I7192" i="1"/>
  <c r="H7192" i="1"/>
  <c r="G7192" i="1"/>
  <c r="F7192" i="1"/>
  <c r="E7192" i="1"/>
  <c r="D7192" i="1"/>
  <c r="C7192" i="1"/>
  <c r="A7192" i="1"/>
  <c r="N7191" i="1"/>
  <c r="M7191" i="1"/>
  <c r="L7191" i="1"/>
  <c r="J7191" i="1"/>
  <c r="K7191" i="1" s="1"/>
  <c r="I7191" i="1"/>
  <c r="H7191" i="1"/>
  <c r="G7191" i="1"/>
  <c r="F7191" i="1"/>
  <c r="E7191" i="1"/>
  <c r="D7191" i="1"/>
  <c r="C7191" i="1"/>
  <c r="A7191" i="1"/>
  <c r="N7190" i="1"/>
  <c r="M7190" i="1"/>
  <c r="L7190" i="1"/>
  <c r="J7190" i="1"/>
  <c r="K7190" i="1" s="1"/>
  <c r="I7190" i="1"/>
  <c r="H7190" i="1"/>
  <c r="G7190" i="1"/>
  <c r="F7190" i="1"/>
  <c r="E7190" i="1"/>
  <c r="D7190" i="1"/>
  <c r="C7190" i="1"/>
  <c r="A7190" i="1"/>
  <c r="N7189" i="1"/>
  <c r="M7189" i="1"/>
  <c r="L7189" i="1"/>
  <c r="J7189" i="1"/>
  <c r="K7189" i="1" s="1"/>
  <c r="I7189" i="1"/>
  <c r="H7189" i="1"/>
  <c r="G7189" i="1"/>
  <c r="F7189" i="1"/>
  <c r="E7189" i="1"/>
  <c r="D7189" i="1"/>
  <c r="C7189" i="1"/>
  <c r="A7189" i="1"/>
  <c r="N7188" i="1"/>
  <c r="M7188" i="1"/>
  <c r="L7188" i="1"/>
  <c r="J7188" i="1"/>
  <c r="K7188" i="1" s="1"/>
  <c r="I7188" i="1"/>
  <c r="H7188" i="1"/>
  <c r="G7188" i="1"/>
  <c r="F7188" i="1"/>
  <c r="E7188" i="1"/>
  <c r="D7188" i="1"/>
  <c r="C7188" i="1"/>
  <c r="A7188" i="1"/>
  <c r="N7187" i="1"/>
  <c r="M7187" i="1"/>
  <c r="L7187" i="1"/>
  <c r="J7187" i="1"/>
  <c r="K7187" i="1" s="1"/>
  <c r="I7187" i="1"/>
  <c r="H7187" i="1"/>
  <c r="G7187" i="1"/>
  <c r="F7187" i="1"/>
  <c r="E7187" i="1"/>
  <c r="D7187" i="1"/>
  <c r="C7187" i="1"/>
  <c r="A7187" i="1"/>
  <c r="N7186" i="1"/>
  <c r="M7186" i="1"/>
  <c r="L7186" i="1"/>
  <c r="J7186" i="1"/>
  <c r="K7186" i="1" s="1"/>
  <c r="I7186" i="1"/>
  <c r="H7186" i="1"/>
  <c r="G7186" i="1"/>
  <c r="F7186" i="1"/>
  <c r="E7186" i="1"/>
  <c r="D7186" i="1"/>
  <c r="C7186" i="1"/>
  <c r="A7186" i="1"/>
  <c r="N7185" i="1"/>
  <c r="M7185" i="1"/>
  <c r="L7185" i="1"/>
  <c r="J7185" i="1"/>
  <c r="K7185" i="1" s="1"/>
  <c r="I7185" i="1"/>
  <c r="H7185" i="1"/>
  <c r="G7185" i="1"/>
  <c r="F7185" i="1"/>
  <c r="E7185" i="1"/>
  <c r="D7185" i="1"/>
  <c r="C7185" i="1"/>
  <c r="A7185" i="1"/>
  <c r="N7184" i="1"/>
  <c r="M7184" i="1"/>
  <c r="L7184" i="1"/>
  <c r="J7184" i="1"/>
  <c r="K7184" i="1" s="1"/>
  <c r="I7184" i="1"/>
  <c r="H7184" i="1"/>
  <c r="G7184" i="1"/>
  <c r="F7184" i="1"/>
  <c r="E7184" i="1"/>
  <c r="D7184" i="1"/>
  <c r="C7184" i="1"/>
  <c r="A7184" i="1"/>
  <c r="N7183" i="1"/>
  <c r="M7183" i="1"/>
  <c r="L7183" i="1"/>
  <c r="J7183" i="1"/>
  <c r="K7183" i="1" s="1"/>
  <c r="I7183" i="1"/>
  <c r="H7183" i="1"/>
  <c r="G7183" i="1"/>
  <c r="F7183" i="1"/>
  <c r="E7183" i="1"/>
  <c r="D7183" i="1"/>
  <c r="C7183" i="1"/>
  <c r="A7183" i="1"/>
  <c r="N7182" i="1"/>
  <c r="M7182" i="1"/>
  <c r="L7182" i="1"/>
  <c r="J7182" i="1"/>
  <c r="K7182" i="1" s="1"/>
  <c r="I7182" i="1"/>
  <c r="H7182" i="1"/>
  <c r="G7182" i="1"/>
  <c r="F7182" i="1"/>
  <c r="E7182" i="1"/>
  <c r="D7182" i="1"/>
  <c r="C7182" i="1"/>
  <c r="A7182" i="1"/>
  <c r="N7181" i="1"/>
  <c r="M7181" i="1"/>
  <c r="L7181" i="1"/>
  <c r="J7181" i="1"/>
  <c r="K7181" i="1" s="1"/>
  <c r="I7181" i="1"/>
  <c r="H7181" i="1"/>
  <c r="G7181" i="1"/>
  <c r="F7181" i="1"/>
  <c r="E7181" i="1"/>
  <c r="D7181" i="1"/>
  <c r="C7181" i="1"/>
  <c r="A7181" i="1"/>
  <c r="N7180" i="1"/>
  <c r="M7180" i="1"/>
  <c r="L7180" i="1"/>
  <c r="J7180" i="1"/>
  <c r="K7180" i="1" s="1"/>
  <c r="I7180" i="1"/>
  <c r="H7180" i="1"/>
  <c r="G7180" i="1"/>
  <c r="F7180" i="1"/>
  <c r="E7180" i="1"/>
  <c r="D7180" i="1"/>
  <c r="C7180" i="1"/>
  <c r="A7180" i="1"/>
  <c r="N7179" i="1"/>
  <c r="M7179" i="1"/>
  <c r="L7179" i="1"/>
  <c r="J7179" i="1"/>
  <c r="K7179" i="1" s="1"/>
  <c r="I7179" i="1"/>
  <c r="H7179" i="1"/>
  <c r="G7179" i="1"/>
  <c r="F7179" i="1"/>
  <c r="E7179" i="1"/>
  <c r="D7179" i="1"/>
  <c r="C7179" i="1"/>
  <c r="A7179" i="1"/>
  <c r="N7178" i="1"/>
  <c r="M7178" i="1"/>
  <c r="L7178" i="1"/>
  <c r="J7178" i="1"/>
  <c r="K7178" i="1" s="1"/>
  <c r="I7178" i="1"/>
  <c r="H7178" i="1"/>
  <c r="G7178" i="1"/>
  <c r="F7178" i="1"/>
  <c r="E7178" i="1"/>
  <c r="D7178" i="1"/>
  <c r="C7178" i="1"/>
  <c r="A7178" i="1"/>
  <c r="N7177" i="1"/>
  <c r="M7177" i="1"/>
  <c r="L7177" i="1"/>
  <c r="J7177" i="1"/>
  <c r="K7177" i="1" s="1"/>
  <c r="I7177" i="1"/>
  <c r="H7177" i="1"/>
  <c r="G7177" i="1"/>
  <c r="F7177" i="1"/>
  <c r="E7177" i="1"/>
  <c r="D7177" i="1"/>
  <c r="C7177" i="1"/>
  <c r="A7177" i="1"/>
  <c r="N7176" i="1"/>
  <c r="M7176" i="1"/>
  <c r="L7176" i="1"/>
  <c r="J7176" i="1"/>
  <c r="K7176" i="1" s="1"/>
  <c r="I7176" i="1"/>
  <c r="H7176" i="1"/>
  <c r="G7176" i="1"/>
  <c r="F7176" i="1"/>
  <c r="E7176" i="1"/>
  <c r="D7176" i="1"/>
  <c r="C7176" i="1"/>
  <c r="A7176" i="1"/>
  <c r="N7175" i="1"/>
  <c r="M7175" i="1"/>
  <c r="L7175" i="1"/>
  <c r="J7175" i="1"/>
  <c r="K7175" i="1" s="1"/>
  <c r="I7175" i="1"/>
  <c r="H7175" i="1"/>
  <c r="G7175" i="1"/>
  <c r="F7175" i="1"/>
  <c r="E7175" i="1"/>
  <c r="D7175" i="1"/>
  <c r="C7175" i="1"/>
  <c r="A7175" i="1"/>
  <c r="N7174" i="1"/>
  <c r="M7174" i="1"/>
  <c r="L7174" i="1"/>
  <c r="J7174" i="1"/>
  <c r="K7174" i="1" s="1"/>
  <c r="I7174" i="1"/>
  <c r="H7174" i="1"/>
  <c r="G7174" i="1"/>
  <c r="F7174" i="1"/>
  <c r="E7174" i="1"/>
  <c r="D7174" i="1"/>
  <c r="C7174" i="1"/>
  <c r="A7174" i="1"/>
  <c r="N7173" i="1"/>
  <c r="M7173" i="1"/>
  <c r="L7173" i="1"/>
  <c r="J7173" i="1"/>
  <c r="K7173" i="1" s="1"/>
  <c r="I7173" i="1"/>
  <c r="H7173" i="1"/>
  <c r="G7173" i="1"/>
  <c r="F7173" i="1"/>
  <c r="E7173" i="1"/>
  <c r="D7173" i="1"/>
  <c r="C7173" i="1"/>
  <c r="A7173" i="1"/>
  <c r="N7172" i="1"/>
  <c r="M7172" i="1"/>
  <c r="L7172" i="1"/>
  <c r="J7172" i="1"/>
  <c r="K7172" i="1" s="1"/>
  <c r="I7172" i="1"/>
  <c r="H7172" i="1"/>
  <c r="G7172" i="1"/>
  <c r="F7172" i="1"/>
  <c r="E7172" i="1"/>
  <c r="D7172" i="1"/>
  <c r="C7172" i="1"/>
  <c r="A7172" i="1"/>
  <c r="N7171" i="1"/>
  <c r="M7171" i="1"/>
  <c r="L7171" i="1"/>
  <c r="J7171" i="1"/>
  <c r="K7171" i="1" s="1"/>
  <c r="I7171" i="1"/>
  <c r="H7171" i="1"/>
  <c r="G7171" i="1"/>
  <c r="F7171" i="1"/>
  <c r="E7171" i="1"/>
  <c r="D7171" i="1"/>
  <c r="C7171" i="1"/>
  <c r="A7171" i="1"/>
  <c r="N7170" i="1"/>
  <c r="M7170" i="1"/>
  <c r="L7170" i="1"/>
  <c r="J7170" i="1"/>
  <c r="K7170" i="1" s="1"/>
  <c r="I7170" i="1"/>
  <c r="H7170" i="1"/>
  <c r="G7170" i="1"/>
  <c r="F7170" i="1"/>
  <c r="E7170" i="1"/>
  <c r="D7170" i="1"/>
  <c r="C7170" i="1"/>
  <c r="A7170" i="1"/>
  <c r="N7169" i="1"/>
  <c r="M7169" i="1"/>
  <c r="L7169" i="1"/>
  <c r="J7169" i="1"/>
  <c r="K7169" i="1" s="1"/>
  <c r="I7169" i="1"/>
  <c r="H7169" i="1"/>
  <c r="G7169" i="1"/>
  <c r="F7169" i="1"/>
  <c r="E7169" i="1"/>
  <c r="D7169" i="1"/>
  <c r="C7169" i="1"/>
  <c r="A7169" i="1"/>
  <c r="N7168" i="1"/>
  <c r="M7168" i="1"/>
  <c r="L7168" i="1"/>
  <c r="J7168" i="1"/>
  <c r="K7168" i="1" s="1"/>
  <c r="I7168" i="1"/>
  <c r="H7168" i="1"/>
  <c r="G7168" i="1"/>
  <c r="F7168" i="1"/>
  <c r="E7168" i="1"/>
  <c r="D7168" i="1"/>
  <c r="C7168" i="1"/>
  <c r="A7168" i="1"/>
  <c r="N7167" i="1"/>
  <c r="M7167" i="1"/>
  <c r="L7167" i="1"/>
  <c r="J7167" i="1"/>
  <c r="K7167" i="1" s="1"/>
  <c r="I7167" i="1"/>
  <c r="H7167" i="1"/>
  <c r="G7167" i="1"/>
  <c r="F7167" i="1"/>
  <c r="E7167" i="1"/>
  <c r="D7167" i="1"/>
  <c r="C7167" i="1"/>
  <c r="A7167" i="1"/>
  <c r="N7166" i="1"/>
  <c r="M7166" i="1"/>
  <c r="L7166" i="1"/>
  <c r="J7166" i="1"/>
  <c r="K7166" i="1" s="1"/>
  <c r="I7166" i="1"/>
  <c r="H7166" i="1"/>
  <c r="G7166" i="1"/>
  <c r="F7166" i="1"/>
  <c r="E7166" i="1"/>
  <c r="D7166" i="1"/>
  <c r="C7166" i="1"/>
  <c r="A7166" i="1"/>
  <c r="N7165" i="1"/>
  <c r="M7165" i="1"/>
  <c r="L7165" i="1"/>
  <c r="J7165" i="1"/>
  <c r="K7165" i="1" s="1"/>
  <c r="I7165" i="1"/>
  <c r="H7165" i="1"/>
  <c r="G7165" i="1"/>
  <c r="F7165" i="1"/>
  <c r="E7165" i="1"/>
  <c r="D7165" i="1"/>
  <c r="C7165" i="1"/>
  <c r="A7165" i="1"/>
  <c r="N7164" i="1"/>
  <c r="M7164" i="1"/>
  <c r="L7164" i="1"/>
  <c r="J7164" i="1"/>
  <c r="K7164" i="1" s="1"/>
  <c r="I7164" i="1"/>
  <c r="H7164" i="1"/>
  <c r="G7164" i="1"/>
  <c r="F7164" i="1"/>
  <c r="E7164" i="1"/>
  <c r="D7164" i="1"/>
  <c r="C7164" i="1"/>
  <c r="A7164" i="1"/>
  <c r="N7163" i="1"/>
  <c r="M7163" i="1"/>
  <c r="L7163" i="1"/>
  <c r="J7163" i="1"/>
  <c r="K7163" i="1" s="1"/>
  <c r="I7163" i="1"/>
  <c r="H7163" i="1"/>
  <c r="G7163" i="1"/>
  <c r="F7163" i="1"/>
  <c r="E7163" i="1"/>
  <c r="D7163" i="1"/>
  <c r="C7163" i="1"/>
  <c r="A7163" i="1"/>
  <c r="N7162" i="1"/>
  <c r="M7162" i="1"/>
  <c r="L7162" i="1"/>
  <c r="J7162" i="1"/>
  <c r="K7162" i="1" s="1"/>
  <c r="I7162" i="1"/>
  <c r="H7162" i="1"/>
  <c r="G7162" i="1"/>
  <c r="F7162" i="1"/>
  <c r="E7162" i="1"/>
  <c r="D7162" i="1"/>
  <c r="C7162" i="1"/>
  <c r="A7162" i="1"/>
  <c r="N7161" i="1"/>
  <c r="M7161" i="1"/>
  <c r="L7161" i="1"/>
  <c r="J7161" i="1"/>
  <c r="K7161" i="1" s="1"/>
  <c r="I7161" i="1"/>
  <c r="H7161" i="1"/>
  <c r="G7161" i="1"/>
  <c r="F7161" i="1"/>
  <c r="E7161" i="1"/>
  <c r="D7161" i="1"/>
  <c r="C7161" i="1"/>
  <c r="A7161" i="1"/>
  <c r="N7160" i="1"/>
  <c r="M7160" i="1"/>
  <c r="L7160" i="1"/>
  <c r="J7160" i="1"/>
  <c r="K7160" i="1" s="1"/>
  <c r="I7160" i="1"/>
  <c r="H7160" i="1"/>
  <c r="G7160" i="1"/>
  <c r="F7160" i="1"/>
  <c r="E7160" i="1"/>
  <c r="D7160" i="1"/>
  <c r="C7160" i="1"/>
  <c r="A7160" i="1"/>
  <c r="N7159" i="1"/>
  <c r="M7159" i="1"/>
  <c r="L7159" i="1"/>
  <c r="J7159" i="1"/>
  <c r="K7159" i="1" s="1"/>
  <c r="I7159" i="1"/>
  <c r="H7159" i="1"/>
  <c r="G7159" i="1"/>
  <c r="F7159" i="1"/>
  <c r="E7159" i="1"/>
  <c r="D7159" i="1"/>
  <c r="C7159" i="1"/>
  <c r="A7159" i="1"/>
  <c r="N7158" i="1"/>
  <c r="M7158" i="1"/>
  <c r="L7158" i="1"/>
  <c r="J7158" i="1"/>
  <c r="K7158" i="1" s="1"/>
  <c r="I7158" i="1"/>
  <c r="H7158" i="1"/>
  <c r="G7158" i="1"/>
  <c r="F7158" i="1"/>
  <c r="E7158" i="1"/>
  <c r="D7158" i="1"/>
  <c r="C7158" i="1"/>
  <c r="A7158" i="1"/>
  <c r="N7157" i="1"/>
  <c r="M7157" i="1"/>
  <c r="L7157" i="1"/>
  <c r="J7157" i="1"/>
  <c r="K7157" i="1" s="1"/>
  <c r="I7157" i="1"/>
  <c r="H7157" i="1"/>
  <c r="G7157" i="1"/>
  <c r="F7157" i="1"/>
  <c r="E7157" i="1"/>
  <c r="D7157" i="1"/>
  <c r="C7157" i="1"/>
  <c r="A7157" i="1"/>
  <c r="N7156" i="1"/>
  <c r="M7156" i="1"/>
  <c r="L7156" i="1"/>
  <c r="J7156" i="1"/>
  <c r="K7156" i="1" s="1"/>
  <c r="I7156" i="1"/>
  <c r="H7156" i="1"/>
  <c r="G7156" i="1"/>
  <c r="F7156" i="1"/>
  <c r="E7156" i="1"/>
  <c r="D7156" i="1"/>
  <c r="C7156" i="1"/>
  <c r="A7156" i="1"/>
  <c r="N7155" i="1"/>
  <c r="M7155" i="1"/>
  <c r="L7155" i="1"/>
  <c r="J7155" i="1"/>
  <c r="K7155" i="1" s="1"/>
  <c r="I7155" i="1"/>
  <c r="H7155" i="1"/>
  <c r="G7155" i="1"/>
  <c r="F7155" i="1"/>
  <c r="E7155" i="1"/>
  <c r="D7155" i="1"/>
  <c r="C7155" i="1"/>
  <c r="A7155" i="1"/>
  <c r="N7154" i="1"/>
  <c r="M7154" i="1"/>
  <c r="L7154" i="1"/>
  <c r="J7154" i="1"/>
  <c r="K7154" i="1" s="1"/>
  <c r="I7154" i="1"/>
  <c r="H7154" i="1"/>
  <c r="G7154" i="1"/>
  <c r="F7154" i="1"/>
  <c r="E7154" i="1"/>
  <c r="D7154" i="1"/>
  <c r="C7154" i="1"/>
  <c r="A7154" i="1"/>
  <c r="N7153" i="1"/>
  <c r="M7153" i="1"/>
  <c r="L7153" i="1"/>
  <c r="J7153" i="1"/>
  <c r="K7153" i="1" s="1"/>
  <c r="I7153" i="1"/>
  <c r="H7153" i="1"/>
  <c r="G7153" i="1"/>
  <c r="F7153" i="1"/>
  <c r="E7153" i="1"/>
  <c r="D7153" i="1"/>
  <c r="C7153" i="1"/>
  <c r="A7153" i="1"/>
  <c r="N7152" i="1"/>
  <c r="M7152" i="1"/>
  <c r="L7152" i="1"/>
  <c r="J7152" i="1"/>
  <c r="K7152" i="1" s="1"/>
  <c r="I7152" i="1"/>
  <c r="H7152" i="1"/>
  <c r="G7152" i="1"/>
  <c r="F7152" i="1"/>
  <c r="E7152" i="1"/>
  <c r="D7152" i="1"/>
  <c r="C7152" i="1"/>
  <c r="A7152" i="1"/>
  <c r="N7151" i="1"/>
  <c r="M7151" i="1"/>
  <c r="L7151" i="1"/>
  <c r="J7151" i="1"/>
  <c r="K7151" i="1" s="1"/>
  <c r="I7151" i="1"/>
  <c r="H7151" i="1"/>
  <c r="G7151" i="1"/>
  <c r="F7151" i="1"/>
  <c r="E7151" i="1"/>
  <c r="D7151" i="1"/>
  <c r="C7151" i="1"/>
  <c r="A7151" i="1"/>
  <c r="N7150" i="1"/>
  <c r="M7150" i="1"/>
  <c r="L7150" i="1"/>
  <c r="J7150" i="1"/>
  <c r="K7150" i="1" s="1"/>
  <c r="I7150" i="1"/>
  <c r="H7150" i="1"/>
  <c r="G7150" i="1"/>
  <c r="F7150" i="1"/>
  <c r="E7150" i="1"/>
  <c r="D7150" i="1"/>
  <c r="C7150" i="1"/>
  <c r="A7150" i="1"/>
  <c r="N7149" i="1"/>
  <c r="M7149" i="1"/>
  <c r="L7149" i="1"/>
  <c r="J7149" i="1"/>
  <c r="K7149" i="1" s="1"/>
  <c r="I7149" i="1"/>
  <c r="H7149" i="1"/>
  <c r="G7149" i="1"/>
  <c r="F7149" i="1"/>
  <c r="E7149" i="1"/>
  <c r="D7149" i="1"/>
  <c r="C7149" i="1"/>
  <c r="A7149" i="1"/>
  <c r="N7148" i="1"/>
  <c r="M7148" i="1"/>
  <c r="L7148" i="1"/>
  <c r="J7148" i="1"/>
  <c r="K7148" i="1" s="1"/>
  <c r="I7148" i="1"/>
  <c r="H7148" i="1"/>
  <c r="G7148" i="1"/>
  <c r="F7148" i="1"/>
  <c r="E7148" i="1"/>
  <c r="D7148" i="1"/>
  <c r="C7148" i="1"/>
  <c r="A7148" i="1"/>
  <c r="N7147" i="1"/>
  <c r="M7147" i="1"/>
  <c r="L7147" i="1"/>
  <c r="J7147" i="1"/>
  <c r="K7147" i="1" s="1"/>
  <c r="I7147" i="1"/>
  <c r="H7147" i="1"/>
  <c r="G7147" i="1"/>
  <c r="F7147" i="1"/>
  <c r="E7147" i="1"/>
  <c r="D7147" i="1"/>
  <c r="C7147" i="1"/>
  <c r="A7147" i="1"/>
  <c r="N7146" i="1"/>
  <c r="M7146" i="1"/>
  <c r="L7146" i="1"/>
  <c r="J7146" i="1"/>
  <c r="K7146" i="1" s="1"/>
  <c r="I7146" i="1"/>
  <c r="H7146" i="1"/>
  <c r="G7146" i="1"/>
  <c r="F7146" i="1"/>
  <c r="E7146" i="1"/>
  <c r="D7146" i="1"/>
  <c r="C7146" i="1"/>
  <c r="A7146" i="1"/>
  <c r="N7145" i="1"/>
  <c r="M7145" i="1"/>
  <c r="L7145" i="1"/>
  <c r="J7145" i="1"/>
  <c r="K7145" i="1" s="1"/>
  <c r="I7145" i="1"/>
  <c r="H7145" i="1"/>
  <c r="G7145" i="1"/>
  <c r="F7145" i="1"/>
  <c r="E7145" i="1"/>
  <c r="D7145" i="1"/>
  <c r="C7145" i="1"/>
  <c r="A7145" i="1"/>
  <c r="N7144" i="1"/>
  <c r="M7144" i="1"/>
  <c r="L7144" i="1"/>
  <c r="J7144" i="1"/>
  <c r="K7144" i="1" s="1"/>
  <c r="I7144" i="1"/>
  <c r="H7144" i="1"/>
  <c r="G7144" i="1"/>
  <c r="F7144" i="1"/>
  <c r="E7144" i="1"/>
  <c r="D7144" i="1"/>
  <c r="C7144" i="1"/>
  <c r="A7144" i="1"/>
  <c r="N7143" i="1"/>
  <c r="M7143" i="1"/>
  <c r="L7143" i="1"/>
  <c r="J7143" i="1"/>
  <c r="K7143" i="1" s="1"/>
  <c r="I7143" i="1"/>
  <c r="H7143" i="1"/>
  <c r="G7143" i="1"/>
  <c r="F7143" i="1"/>
  <c r="E7143" i="1"/>
  <c r="D7143" i="1"/>
  <c r="C7143" i="1"/>
  <c r="A7143" i="1"/>
  <c r="N7142" i="1"/>
  <c r="M7142" i="1"/>
  <c r="L7142" i="1"/>
  <c r="J7142" i="1"/>
  <c r="K7142" i="1" s="1"/>
  <c r="I7142" i="1"/>
  <c r="H7142" i="1"/>
  <c r="G7142" i="1"/>
  <c r="F7142" i="1"/>
  <c r="E7142" i="1"/>
  <c r="D7142" i="1"/>
  <c r="C7142" i="1"/>
  <c r="A7142" i="1"/>
  <c r="N7141" i="1"/>
  <c r="M7141" i="1"/>
  <c r="L7141" i="1"/>
  <c r="J7141" i="1"/>
  <c r="K7141" i="1" s="1"/>
  <c r="I7141" i="1"/>
  <c r="H7141" i="1"/>
  <c r="G7141" i="1"/>
  <c r="F7141" i="1"/>
  <c r="E7141" i="1"/>
  <c r="D7141" i="1"/>
  <c r="C7141" i="1"/>
  <c r="A7141" i="1"/>
  <c r="N7140" i="1"/>
  <c r="M7140" i="1"/>
  <c r="L7140" i="1"/>
  <c r="J7140" i="1"/>
  <c r="K7140" i="1" s="1"/>
  <c r="I7140" i="1"/>
  <c r="H7140" i="1"/>
  <c r="G7140" i="1"/>
  <c r="F7140" i="1"/>
  <c r="E7140" i="1"/>
  <c r="D7140" i="1"/>
  <c r="C7140" i="1"/>
  <c r="A7140" i="1"/>
  <c r="N7139" i="1"/>
  <c r="M7139" i="1"/>
  <c r="L7139" i="1"/>
  <c r="J7139" i="1"/>
  <c r="K7139" i="1" s="1"/>
  <c r="I7139" i="1"/>
  <c r="H7139" i="1"/>
  <c r="G7139" i="1"/>
  <c r="F7139" i="1"/>
  <c r="E7139" i="1"/>
  <c r="D7139" i="1"/>
  <c r="C7139" i="1"/>
  <c r="A7139" i="1"/>
  <c r="N7138" i="1"/>
  <c r="M7138" i="1"/>
  <c r="L7138" i="1"/>
  <c r="J7138" i="1"/>
  <c r="K7138" i="1" s="1"/>
  <c r="I7138" i="1"/>
  <c r="H7138" i="1"/>
  <c r="G7138" i="1"/>
  <c r="F7138" i="1"/>
  <c r="E7138" i="1"/>
  <c r="D7138" i="1"/>
  <c r="C7138" i="1"/>
  <c r="A7138" i="1"/>
  <c r="N7137" i="1"/>
  <c r="M7137" i="1"/>
  <c r="L7137" i="1"/>
  <c r="J7137" i="1"/>
  <c r="K7137" i="1" s="1"/>
  <c r="I7137" i="1"/>
  <c r="H7137" i="1"/>
  <c r="G7137" i="1"/>
  <c r="F7137" i="1"/>
  <c r="E7137" i="1"/>
  <c r="D7137" i="1"/>
  <c r="C7137" i="1"/>
  <c r="A7137" i="1"/>
  <c r="N7136" i="1"/>
  <c r="M7136" i="1"/>
  <c r="L7136" i="1"/>
  <c r="J7136" i="1"/>
  <c r="K7136" i="1" s="1"/>
  <c r="I7136" i="1"/>
  <c r="H7136" i="1"/>
  <c r="G7136" i="1"/>
  <c r="F7136" i="1"/>
  <c r="E7136" i="1"/>
  <c r="D7136" i="1"/>
  <c r="C7136" i="1"/>
  <c r="A7136" i="1"/>
  <c r="N7135" i="1"/>
  <c r="M7135" i="1"/>
  <c r="L7135" i="1"/>
  <c r="J7135" i="1"/>
  <c r="K7135" i="1" s="1"/>
  <c r="I7135" i="1"/>
  <c r="H7135" i="1"/>
  <c r="G7135" i="1"/>
  <c r="F7135" i="1"/>
  <c r="E7135" i="1"/>
  <c r="D7135" i="1"/>
  <c r="C7135" i="1"/>
  <c r="A7135" i="1"/>
  <c r="N7134" i="1"/>
  <c r="M7134" i="1"/>
  <c r="L7134" i="1"/>
  <c r="J7134" i="1"/>
  <c r="K7134" i="1" s="1"/>
  <c r="I7134" i="1"/>
  <c r="H7134" i="1"/>
  <c r="G7134" i="1"/>
  <c r="F7134" i="1"/>
  <c r="E7134" i="1"/>
  <c r="D7134" i="1"/>
  <c r="C7134" i="1"/>
  <c r="A7134" i="1"/>
  <c r="N7133" i="1"/>
  <c r="M7133" i="1"/>
  <c r="L7133" i="1"/>
  <c r="J7133" i="1"/>
  <c r="K7133" i="1" s="1"/>
  <c r="I7133" i="1"/>
  <c r="H7133" i="1"/>
  <c r="G7133" i="1"/>
  <c r="F7133" i="1"/>
  <c r="E7133" i="1"/>
  <c r="D7133" i="1"/>
  <c r="C7133" i="1"/>
  <c r="A7133" i="1"/>
  <c r="N7132" i="1"/>
  <c r="M7132" i="1"/>
  <c r="L7132" i="1"/>
  <c r="J7132" i="1"/>
  <c r="K7132" i="1" s="1"/>
  <c r="I7132" i="1"/>
  <c r="H7132" i="1"/>
  <c r="G7132" i="1"/>
  <c r="F7132" i="1"/>
  <c r="E7132" i="1"/>
  <c r="D7132" i="1"/>
  <c r="C7132" i="1"/>
  <c r="A7132" i="1"/>
  <c r="N7131" i="1"/>
  <c r="M7131" i="1"/>
  <c r="L7131" i="1"/>
  <c r="J7131" i="1"/>
  <c r="K7131" i="1" s="1"/>
  <c r="I7131" i="1"/>
  <c r="H7131" i="1"/>
  <c r="G7131" i="1"/>
  <c r="F7131" i="1"/>
  <c r="E7131" i="1"/>
  <c r="D7131" i="1"/>
  <c r="C7131" i="1"/>
  <c r="A7131" i="1"/>
  <c r="N7130" i="1"/>
  <c r="M7130" i="1"/>
  <c r="L7130" i="1"/>
  <c r="J7130" i="1"/>
  <c r="K7130" i="1" s="1"/>
  <c r="I7130" i="1"/>
  <c r="H7130" i="1"/>
  <c r="G7130" i="1"/>
  <c r="F7130" i="1"/>
  <c r="E7130" i="1"/>
  <c r="D7130" i="1"/>
  <c r="C7130" i="1"/>
  <c r="A7130" i="1"/>
  <c r="N7129" i="1"/>
  <c r="M7129" i="1"/>
  <c r="L7129" i="1"/>
  <c r="J7129" i="1"/>
  <c r="K7129" i="1" s="1"/>
  <c r="I7129" i="1"/>
  <c r="H7129" i="1"/>
  <c r="G7129" i="1"/>
  <c r="F7129" i="1"/>
  <c r="E7129" i="1"/>
  <c r="D7129" i="1"/>
  <c r="C7129" i="1"/>
  <c r="A7129" i="1"/>
  <c r="N7128" i="1"/>
  <c r="M7128" i="1"/>
  <c r="L7128" i="1"/>
  <c r="J7128" i="1"/>
  <c r="K7128" i="1" s="1"/>
  <c r="I7128" i="1"/>
  <c r="H7128" i="1"/>
  <c r="G7128" i="1"/>
  <c r="F7128" i="1"/>
  <c r="E7128" i="1"/>
  <c r="D7128" i="1"/>
  <c r="C7128" i="1"/>
  <c r="A7128" i="1"/>
  <c r="N7127" i="1"/>
  <c r="M7127" i="1"/>
  <c r="L7127" i="1"/>
  <c r="J7127" i="1"/>
  <c r="K7127" i="1" s="1"/>
  <c r="I7127" i="1"/>
  <c r="H7127" i="1"/>
  <c r="G7127" i="1"/>
  <c r="F7127" i="1"/>
  <c r="E7127" i="1"/>
  <c r="D7127" i="1"/>
  <c r="C7127" i="1"/>
  <c r="A7127" i="1"/>
  <c r="N7126" i="1"/>
  <c r="M7126" i="1"/>
  <c r="L7126" i="1"/>
  <c r="J7126" i="1"/>
  <c r="K7126" i="1" s="1"/>
  <c r="I7126" i="1"/>
  <c r="H7126" i="1"/>
  <c r="G7126" i="1"/>
  <c r="F7126" i="1"/>
  <c r="E7126" i="1"/>
  <c r="D7126" i="1"/>
  <c r="C7126" i="1"/>
  <c r="A7126" i="1"/>
  <c r="N7125" i="1"/>
  <c r="M7125" i="1"/>
  <c r="L7125" i="1"/>
  <c r="J7125" i="1"/>
  <c r="K7125" i="1" s="1"/>
  <c r="I7125" i="1"/>
  <c r="H7125" i="1"/>
  <c r="G7125" i="1"/>
  <c r="F7125" i="1"/>
  <c r="E7125" i="1"/>
  <c r="D7125" i="1"/>
  <c r="C7125" i="1"/>
  <c r="A7125" i="1"/>
  <c r="N7124" i="1"/>
  <c r="M7124" i="1"/>
  <c r="L7124" i="1"/>
  <c r="J7124" i="1"/>
  <c r="K7124" i="1" s="1"/>
  <c r="I7124" i="1"/>
  <c r="H7124" i="1"/>
  <c r="G7124" i="1"/>
  <c r="F7124" i="1"/>
  <c r="E7124" i="1"/>
  <c r="D7124" i="1"/>
  <c r="C7124" i="1"/>
  <c r="A7124" i="1"/>
  <c r="N7123" i="1"/>
  <c r="M7123" i="1"/>
  <c r="L7123" i="1"/>
  <c r="J7123" i="1"/>
  <c r="K7123" i="1" s="1"/>
  <c r="I7123" i="1"/>
  <c r="H7123" i="1"/>
  <c r="G7123" i="1"/>
  <c r="F7123" i="1"/>
  <c r="E7123" i="1"/>
  <c r="D7123" i="1"/>
  <c r="C7123" i="1"/>
  <c r="A7123" i="1"/>
  <c r="N7122" i="1"/>
  <c r="M7122" i="1"/>
  <c r="L7122" i="1"/>
  <c r="J7122" i="1"/>
  <c r="K7122" i="1" s="1"/>
  <c r="I7122" i="1"/>
  <c r="H7122" i="1"/>
  <c r="G7122" i="1"/>
  <c r="F7122" i="1"/>
  <c r="E7122" i="1"/>
  <c r="D7122" i="1"/>
  <c r="C7122" i="1"/>
  <c r="A7122" i="1"/>
  <c r="N7121" i="1"/>
  <c r="M7121" i="1"/>
  <c r="L7121" i="1"/>
  <c r="J7121" i="1"/>
  <c r="K7121" i="1" s="1"/>
  <c r="I7121" i="1"/>
  <c r="H7121" i="1"/>
  <c r="G7121" i="1"/>
  <c r="F7121" i="1"/>
  <c r="E7121" i="1"/>
  <c r="D7121" i="1"/>
  <c r="C7121" i="1"/>
  <c r="A7121" i="1"/>
  <c r="N7120" i="1"/>
  <c r="M7120" i="1"/>
  <c r="L7120" i="1"/>
  <c r="J7120" i="1"/>
  <c r="K7120" i="1" s="1"/>
  <c r="I7120" i="1"/>
  <c r="H7120" i="1"/>
  <c r="G7120" i="1"/>
  <c r="F7120" i="1"/>
  <c r="E7120" i="1"/>
  <c r="D7120" i="1"/>
  <c r="C7120" i="1"/>
  <c r="A7120" i="1"/>
  <c r="N7119" i="1"/>
  <c r="M7119" i="1"/>
  <c r="L7119" i="1"/>
  <c r="J7119" i="1"/>
  <c r="K7119" i="1" s="1"/>
  <c r="I7119" i="1"/>
  <c r="H7119" i="1"/>
  <c r="G7119" i="1"/>
  <c r="F7119" i="1"/>
  <c r="E7119" i="1"/>
  <c r="D7119" i="1"/>
  <c r="C7119" i="1"/>
  <c r="A7119" i="1"/>
  <c r="N7118" i="1"/>
  <c r="M7118" i="1"/>
  <c r="L7118" i="1"/>
  <c r="J7118" i="1"/>
  <c r="K7118" i="1" s="1"/>
  <c r="I7118" i="1"/>
  <c r="H7118" i="1"/>
  <c r="G7118" i="1"/>
  <c r="F7118" i="1"/>
  <c r="E7118" i="1"/>
  <c r="D7118" i="1"/>
  <c r="C7118" i="1"/>
  <c r="A7118" i="1"/>
  <c r="N7117" i="1"/>
  <c r="M7117" i="1"/>
  <c r="L7117" i="1"/>
  <c r="J7117" i="1"/>
  <c r="K7117" i="1" s="1"/>
  <c r="I7117" i="1"/>
  <c r="H7117" i="1"/>
  <c r="G7117" i="1"/>
  <c r="F7117" i="1"/>
  <c r="E7117" i="1"/>
  <c r="D7117" i="1"/>
  <c r="C7117" i="1"/>
  <c r="A7117" i="1"/>
  <c r="N7116" i="1"/>
  <c r="M7116" i="1"/>
  <c r="L7116" i="1"/>
  <c r="J7116" i="1"/>
  <c r="K7116" i="1" s="1"/>
  <c r="I7116" i="1"/>
  <c r="H7116" i="1"/>
  <c r="G7116" i="1"/>
  <c r="F7116" i="1"/>
  <c r="E7116" i="1"/>
  <c r="D7116" i="1"/>
  <c r="C7116" i="1"/>
  <c r="A7116" i="1"/>
  <c r="N7115" i="1"/>
  <c r="M7115" i="1"/>
  <c r="L7115" i="1"/>
  <c r="J7115" i="1"/>
  <c r="K7115" i="1" s="1"/>
  <c r="I7115" i="1"/>
  <c r="H7115" i="1"/>
  <c r="G7115" i="1"/>
  <c r="F7115" i="1"/>
  <c r="E7115" i="1"/>
  <c r="D7115" i="1"/>
  <c r="C7115" i="1"/>
  <c r="A7115" i="1"/>
  <c r="N7114" i="1"/>
  <c r="M7114" i="1"/>
  <c r="L7114" i="1"/>
  <c r="J7114" i="1"/>
  <c r="K7114" i="1" s="1"/>
  <c r="I7114" i="1"/>
  <c r="H7114" i="1"/>
  <c r="G7114" i="1"/>
  <c r="F7114" i="1"/>
  <c r="E7114" i="1"/>
  <c r="D7114" i="1"/>
  <c r="C7114" i="1"/>
  <c r="A7114" i="1"/>
  <c r="N7113" i="1"/>
  <c r="M7113" i="1"/>
  <c r="L7113" i="1"/>
  <c r="J7113" i="1"/>
  <c r="K7113" i="1" s="1"/>
  <c r="I7113" i="1"/>
  <c r="H7113" i="1"/>
  <c r="G7113" i="1"/>
  <c r="F7113" i="1"/>
  <c r="E7113" i="1"/>
  <c r="D7113" i="1"/>
  <c r="C7113" i="1"/>
  <c r="A7113" i="1"/>
  <c r="N7112" i="1"/>
  <c r="M7112" i="1"/>
  <c r="L7112" i="1"/>
  <c r="J7112" i="1"/>
  <c r="K7112" i="1" s="1"/>
  <c r="I7112" i="1"/>
  <c r="H7112" i="1"/>
  <c r="G7112" i="1"/>
  <c r="F7112" i="1"/>
  <c r="E7112" i="1"/>
  <c r="D7112" i="1"/>
  <c r="C7112" i="1"/>
  <c r="A7112" i="1"/>
  <c r="N7111" i="1"/>
  <c r="M7111" i="1"/>
  <c r="L7111" i="1"/>
  <c r="J7111" i="1"/>
  <c r="K7111" i="1" s="1"/>
  <c r="I7111" i="1"/>
  <c r="H7111" i="1"/>
  <c r="G7111" i="1"/>
  <c r="F7111" i="1"/>
  <c r="E7111" i="1"/>
  <c r="D7111" i="1"/>
  <c r="C7111" i="1"/>
  <c r="A7111" i="1"/>
  <c r="N7110" i="1"/>
  <c r="M7110" i="1"/>
  <c r="L7110" i="1"/>
  <c r="J7110" i="1"/>
  <c r="K7110" i="1" s="1"/>
  <c r="I7110" i="1"/>
  <c r="H7110" i="1"/>
  <c r="G7110" i="1"/>
  <c r="F7110" i="1"/>
  <c r="E7110" i="1"/>
  <c r="D7110" i="1"/>
  <c r="C7110" i="1"/>
  <c r="A7110" i="1"/>
  <c r="N7109" i="1"/>
  <c r="M7109" i="1"/>
  <c r="L7109" i="1"/>
  <c r="J7109" i="1"/>
  <c r="K7109" i="1" s="1"/>
  <c r="I7109" i="1"/>
  <c r="H7109" i="1"/>
  <c r="G7109" i="1"/>
  <c r="F7109" i="1"/>
  <c r="E7109" i="1"/>
  <c r="D7109" i="1"/>
  <c r="C7109" i="1"/>
  <c r="A7109" i="1"/>
  <c r="N7108" i="1"/>
  <c r="M7108" i="1"/>
  <c r="L7108" i="1"/>
  <c r="J7108" i="1"/>
  <c r="K7108" i="1" s="1"/>
  <c r="I7108" i="1"/>
  <c r="H7108" i="1"/>
  <c r="G7108" i="1"/>
  <c r="F7108" i="1"/>
  <c r="E7108" i="1"/>
  <c r="D7108" i="1"/>
  <c r="C7108" i="1"/>
  <c r="A7108" i="1"/>
  <c r="N7107" i="1"/>
  <c r="M7107" i="1"/>
  <c r="L7107" i="1"/>
  <c r="J7107" i="1"/>
  <c r="K7107" i="1" s="1"/>
  <c r="I7107" i="1"/>
  <c r="H7107" i="1"/>
  <c r="G7107" i="1"/>
  <c r="F7107" i="1"/>
  <c r="E7107" i="1"/>
  <c r="D7107" i="1"/>
  <c r="C7107" i="1"/>
  <c r="A7107" i="1"/>
  <c r="N7106" i="1"/>
  <c r="M7106" i="1"/>
  <c r="L7106" i="1"/>
  <c r="J7106" i="1"/>
  <c r="K7106" i="1" s="1"/>
  <c r="I7106" i="1"/>
  <c r="H7106" i="1"/>
  <c r="G7106" i="1"/>
  <c r="F7106" i="1"/>
  <c r="E7106" i="1"/>
  <c r="D7106" i="1"/>
  <c r="C7106" i="1"/>
  <c r="A7106" i="1"/>
  <c r="N7105" i="1"/>
  <c r="M7105" i="1"/>
  <c r="L7105" i="1"/>
  <c r="J7105" i="1"/>
  <c r="K7105" i="1" s="1"/>
  <c r="I7105" i="1"/>
  <c r="H7105" i="1"/>
  <c r="G7105" i="1"/>
  <c r="F7105" i="1"/>
  <c r="E7105" i="1"/>
  <c r="D7105" i="1"/>
  <c r="C7105" i="1"/>
  <c r="A7105" i="1"/>
  <c r="N7104" i="1"/>
  <c r="M7104" i="1"/>
  <c r="L7104" i="1"/>
  <c r="J7104" i="1"/>
  <c r="K7104" i="1" s="1"/>
  <c r="I7104" i="1"/>
  <c r="H7104" i="1"/>
  <c r="G7104" i="1"/>
  <c r="F7104" i="1"/>
  <c r="E7104" i="1"/>
  <c r="D7104" i="1"/>
  <c r="C7104" i="1"/>
  <c r="A7104" i="1"/>
  <c r="N7103" i="1"/>
  <c r="M7103" i="1"/>
  <c r="L7103" i="1"/>
  <c r="J7103" i="1"/>
  <c r="K7103" i="1" s="1"/>
  <c r="I7103" i="1"/>
  <c r="H7103" i="1"/>
  <c r="G7103" i="1"/>
  <c r="F7103" i="1"/>
  <c r="E7103" i="1"/>
  <c r="D7103" i="1"/>
  <c r="C7103" i="1"/>
  <c r="A7103" i="1"/>
  <c r="N7102" i="1"/>
  <c r="M7102" i="1"/>
  <c r="L7102" i="1"/>
  <c r="J7102" i="1"/>
  <c r="K7102" i="1" s="1"/>
  <c r="I7102" i="1"/>
  <c r="H7102" i="1"/>
  <c r="G7102" i="1"/>
  <c r="F7102" i="1"/>
  <c r="E7102" i="1"/>
  <c r="D7102" i="1"/>
  <c r="C7102" i="1"/>
  <c r="A7102" i="1"/>
  <c r="N7101" i="1"/>
  <c r="M7101" i="1"/>
  <c r="L7101" i="1"/>
  <c r="J7101" i="1"/>
  <c r="K7101" i="1" s="1"/>
  <c r="I7101" i="1"/>
  <c r="H7101" i="1"/>
  <c r="G7101" i="1"/>
  <c r="F7101" i="1"/>
  <c r="E7101" i="1"/>
  <c r="D7101" i="1"/>
  <c r="C7101" i="1"/>
  <c r="A7101" i="1"/>
  <c r="N7100" i="1"/>
  <c r="M7100" i="1"/>
  <c r="L7100" i="1"/>
  <c r="J7100" i="1"/>
  <c r="K7100" i="1" s="1"/>
  <c r="I7100" i="1"/>
  <c r="H7100" i="1"/>
  <c r="G7100" i="1"/>
  <c r="F7100" i="1"/>
  <c r="E7100" i="1"/>
  <c r="D7100" i="1"/>
  <c r="C7100" i="1"/>
  <c r="A7100" i="1"/>
  <c r="N7099" i="1"/>
  <c r="M7099" i="1"/>
  <c r="L7099" i="1"/>
  <c r="J7099" i="1"/>
  <c r="K7099" i="1" s="1"/>
  <c r="I7099" i="1"/>
  <c r="H7099" i="1"/>
  <c r="G7099" i="1"/>
  <c r="F7099" i="1"/>
  <c r="E7099" i="1"/>
  <c r="D7099" i="1"/>
  <c r="C7099" i="1"/>
  <c r="A7099" i="1"/>
  <c r="N7098" i="1"/>
  <c r="M7098" i="1"/>
  <c r="L7098" i="1"/>
  <c r="J7098" i="1"/>
  <c r="K7098" i="1" s="1"/>
  <c r="I7098" i="1"/>
  <c r="H7098" i="1"/>
  <c r="G7098" i="1"/>
  <c r="F7098" i="1"/>
  <c r="E7098" i="1"/>
  <c r="D7098" i="1"/>
  <c r="C7098" i="1"/>
  <c r="A7098" i="1"/>
  <c r="N7097" i="1"/>
  <c r="M7097" i="1"/>
  <c r="L7097" i="1"/>
  <c r="J7097" i="1"/>
  <c r="K7097" i="1" s="1"/>
  <c r="I7097" i="1"/>
  <c r="H7097" i="1"/>
  <c r="G7097" i="1"/>
  <c r="F7097" i="1"/>
  <c r="E7097" i="1"/>
  <c r="D7097" i="1"/>
  <c r="C7097" i="1"/>
  <c r="A7097" i="1"/>
  <c r="N7096" i="1"/>
  <c r="M7096" i="1"/>
  <c r="L7096" i="1"/>
  <c r="J7096" i="1"/>
  <c r="K7096" i="1" s="1"/>
  <c r="I7096" i="1"/>
  <c r="H7096" i="1"/>
  <c r="G7096" i="1"/>
  <c r="F7096" i="1"/>
  <c r="E7096" i="1"/>
  <c r="D7096" i="1"/>
  <c r="C7096" i="1"/>
  <c r="A7096" i="1"/>
  <c r="N7095" i="1"/>
  <c r="M7095" i="1"/>
  <c r="L7095" i="1"/>
  <c r="J7095" i="1"/>
  <c r="K7095" i="1" s="1"/>
  <c r="I7095" i="1"/>
  <c r="H7095" i="1"/>
  <c r="G7095" i="1"/>
  <c r="F7095" i="1"/>
  <c r="E7095" i="1"/>
  <c r="D7095" i="1"/>
  <c r="C7095" i="1"/>
  <c r="A7095" i="1"/>
  <c r="N7094" i="1"/>
  <c r="M7094" i="1"/>
  <c r="L7094" i="1"/>
  <c r="J7094" i="1"/>
  <c r="K7094" i="1" s="1"/>
  <c r="I7094" i="1"/>
  <c r="H7094" i="1"/>
  <c r="G7094" i="1"/>
  <c r="F7094" i="1"/>
  <c r="E7094" i="1"/>
  <c r="D7094" i="1"/>
  <c r="C7094" i="1"/>
  <c r="A7094" i="1"/>
  <c r="N7093" i="1"/>
  <c r="M7093" i="1"/>
  <c r="L7093" i="1"/>
  <c r="J7093" i="1"/>
  <c r="K7093" i="1" s="1"/>
  <c r="I7093" i="1"/>
  <c r="H7093" i="1"/>
  <c r="G7093" i="1"/>
  <c r="F7093" i="1"/>
  <c r="E7093" i="1"/>
  <c r="D7093" i="1"/>
  <c r="C7093" i="1"/>
  <c r="A7093" i="1"/>
  <c r="N7092" i="1"/>
  <c r="M7092" i="1"/>
  <c r="L7092" i="1"/>
  <c r="J7092" i="1"/>
  <c r="K7092" i="1" s="1"/>
  <c r="I7092" i="1"/>
  <c r="H7092" i="1"/>
  <c r="G7092" i="1"/>
  <c r="F7092" i="1"/>
  <c r="E7092" i="1"/>
  <c r="D7092" i="1"/>
  <c r="C7092" i="1"/>
  <c r="A7092" i="1"/>
  <c r="N7091" i="1"/>
  <c r="M7091" i="1"/>
  <c r="L7091" i="1"/>
  <c r="J7091" i="1"/>
  <c r="K7091" i="1" s="1"/>
  <c r="I7091" i="1"/>
  <c r="H7091" i="1"/>
  <c r="G7091" i="1"/>
  <c r="F7091" i="1"/>
  <c r="E7091" i="1"/>
  <c r="D7091" i="1"/>
  <c r="C7091" i="1"/>
  <c r="A7091" i="1"/>
  <c r="N7090" i="1"/>
  <c r="M7090" i="1"/>
  <c r="L7090" i="1"/>
  <c r="J7090" i="1"/>
  <c r="K7090" i="1" s="1"/>
  <c r="I7090" i="1"/>
  <c r="H7090" i="1"/>
  <c r="G7090" i="1"/>
  <c r="F7090" i="1"/>
  <c r="E7090" i="1"/>
  <c r="D7090" i="1"/>
  <c r="C7090" i="1"/>
  <c r="A7090" i="1"/>
  <c r="N7089" i="1"/>
  <c r="M7089" i="1"/>
  <c r="L7089" i="1"/>
  <c r="J7089" i="1"/>
  <c r="K7089" i="1" s="1"/>
  <c r="I7089" i="1"/>
  <c r="H7089" i="1"/>
  <c r="G7089" i="1"/>
  <c r="F7089" i="1"/>
  <c r="E7089" i="1"/>
  <c r="D7089" i="1"/>
  <c r="C7089" i="1"/>
  <c r="A7089" i="1"/>
  <c r="N7088" i="1"/>
  <c r="M7088" i="1"/>
  <c r="L7088" i="1"/>
  <c r="J7088" i="1"/>
  <c r="K7088" i="1" s="1"/>
  <c r="I7088" i="1"/>
  <c r="H7088" i="1"/>
  <c r="G7088" i="1"/>
  <c r="F7088" i="1"/>
  <c r="E7088" i="1"/>
  <c r="D7088" i="1"/>
  <c r="C7088" i="1"/>
  <c r="A7088" i="1"/>
  <c r="N7087" i="1"/>
  <c r="M7087" i="1"/>
  <c r="L7087" i="1"/>
  <c r="J7087" i="1"/>
  <c r="K7087" i="1" s="1"/>
  <c r="I7087" i="1"/>
  <c r="H7087" i="1"/>
  <c r="G7087" i="1"/>
  <c r="F7087" i="1"/>
  <c r="E7087" i="1"/>
  <c r="D7087" i="1"/>
  <c r="C7087" i="1"/>
  <c r="A7087" i="1"/>
  <c r="N7086" i="1"/>
  <c r="M7086" i="1"/>
  <c r="L7086" i="1"/>
  <c r="J7086" i="1"/>
  <c r="K7086" i="1" s="1"/>
  <c r="I7086" i="1"/>
  <c r="H7086" i="1"/>
  <c r="G7086" i="1"/>
  <c r="F7086" i="1"/>
  <c r="E7086" i="1"/>
  <c r="D7086" i="1"/>
  <c r="C7086" i="1"/>
  <c r="A7086" i="1"/>
  <c r="N7085" i="1"/>
  <c r="M7085" i="1"/>
  <c r="L7085" i="1"/>
  <c r="J7085" i="1"/>
  <c r="K7085" i="1" s="1"/>
  <c r="I7085" i="1"/>
  <c r="H7085" i="1"/>
  <c r="G7085" i="1"/>
  <c r="F7085" i="1"/>
  <c r="E7085" i="1"/>
  <c r="D7085" i="1"/>
  <c r="C7085" i="1"/>
  <c r="A7085" i="1"/>
  <c r="N7084" i="1"/>
  <c r="M7084" i="1"/>
  <c r="L7084" i="1"/>
  <c r="J7084" i="1"/>
  <c r="K7084" i="1" s="1"/>
  <c r="I7084" i="1"/>
  <c r="H7084" i="1"/>
  <c r="G7084" i="1"/>
  <c r="F7084" i="1"/>
  <c r="E7084" i="1"/>
  <c r="D7084" i="1"/>
  <c r="C7084" i="1"/>
  <c r="A7084" i="1"/>
  <c r="N7083" i="1"/>
  <c r="M7083" i="1"/>
  <c r="L7083" i="1"/>
  <c r="J7083" i="1"/>
  <c r="K7083" i="1" s="1"/>
  <c r="I7083" i="1"/>
  <c r="H7083" i="1"/>
  <c r="G7083" i="1"/>
  <c r="F7083" i="1"/>
  <c r="E7083" i="1"/>
  <c r="D7083" i="1"/>
  <c r="C7083" i="1"/>
  <c r="A7083" i="1"/>
  <c r="N7082" i="1"/>
  <c r="M7082" i="1"/>
  <c r="L7082" i="1"/>
  <c r="J7082" i="1"/>
  <c r="K7082" i="1" s="1"/>
  <c r="I7082" i="1"/>
  <c r="H7082" i="1"/>
  <c r="G7082" i="1"/>
  <c r="F7082" i="1"/>
  <c r="E7082" i="1"/>
  <c r="D7082" i="1"/>
  <c r="C7082" i="1"/>
  <c r="A7082" i="1"/>
  <c r="N7081" i="1"/>
  <c r="M7081" i="1"/>
  <c r="L7081" i="1"/>
  <c r="J7081" i="1"/>
  <c r="K7081" i="1" s="1"/>
  <c r="I7081" i="1"/>
  <c r="H7081" i="1"/>
  <c r="G7081" i="1"/>
  <c r="F7081" i="1"/>
  <c r="E7081" i="1"/>
  <c r="D7081" i="1"/>
  <c r="C7081" i="1"/>
  <c r="A7081" i="1"/>
  <c r="N7080" i="1"/>
  <c r="M7080" i="1"/>
  <c r="L7080" i="1"/>
  <c r="J7080" i="1"/>
  <c r="K7080" i="1" s="1"/>
  <c r="I7080" i="1"/>
  <c r="H7080" i="1"/>
  <c r="G7080" i="1"/>
  <c r="F7080" i="1"/>
  <c r="E7080" i="1"/>
  <c r="D7080" i="1"/>
  <c r="C7080" i="1"/>
  <c r="A7080" i="1"/>
  <c r="N7079" i="1"/>
  <c r="M7079" i="1"/>
  <c r="L7079" i="1"/>
  <c r="J7079" i="1"/>
  <c r="K7079" i="1" s="1"/>
  <c r="I7079" i="1"/>
  <c r="H7079" i="1"/>
  <c r="G7079" i="1"/>
  <c r="F7079" i="1"/>
  <c r="E7079" i="1"/>
  <c r="D7079" i="1"/>
  <c r="C7079" i="1"/>
  <c r="A7079" i="1"/>
  <c r="N7078" i="1"/>
  <c r="M7078" i="1"/>
  <c r="L7078" i="1"/>
  <c r="J7078" i="1"/>
  <c r="K7078" i="1" s="1"/>
  <c r="I7078" i="1"/>
  <c r="H7078" i="1"/>
  <c r="G7078" i="1"/>
  <c r="F7078" i="1"/>
  <c r="E7078" i="1"/>
  <c r="D7078" i="1"/>
  <c r="C7078" i="1"/>
  <c r="A7078" i="1"/>
  <c r="N7077" i="1"/>
  <c r="M7077" i="1"/>
  <c r="L7077" i="1"/>
  <c r="J7077" i="1"/>
  <c r="K7077" i="1" s="1"/>
  <c r="I7077" i="1"/>
  <c r="H7077" i="1"/>
  <c r="G7077" i="1"/>
  <c r="F7077" i="1"/>
  <c r="E7077" i="1"/>
  <c r="D7077" i="1"/>
  <c r="C7077" i="1"/>
  <c r="A7077" i="1"/>
  <c r="N7076" i="1"/>
  <c r="M7076" i="1"/>
  <c r="L7076" i="1"/>
  <c r="J7076" i="1"/>
  <c r="K7076" i="1" s="1"/>
  <c r="I7076" i="1"/>
  <c r="H7076" i="1"/>
  <c r="G7076" i="1"/>
  <c r="F7076" i="1"/>
  <c r="E7076" i="1"/>
  <c r="D7076" i="1"/>
  <c r="C7076" i="1"/>
  <c r="A7076" i="1"/>
  <c r="N7075" i="1"/>
  <c r="M7075" i="1"/>
  <c r="L7075" i="1"/>
  <c r="J7075" i="1"/>
  <c r="K7075" i="1" s="1"/>
  <c r="I7075" i="1"/>
  <c r="H7075" i="1"/>
  <c r="G7075" i="1"/>
  <c r="F7075" i="1"/>
  <c r="E7075" i="1"/>
  <c r="D7075" i="1"/>
  <c r="C7075" i="1"/>
  <c r="A7075" i="1"/>
  <c r="N7074" i="1"/>
  <c r="M7074" i="1"/>
  <c r="L7074" i="1"/>
  <c r="J7074" i="1"/>
  <c r="K7074" i="1" s="1"/>
  <c r="I7074" i="1"/>
  <c r="H7074" i="1"/>
  <c r="G7074" i="1"/>
  <c r="F7074" i="1"/>
  <c r="E7074" i="1"/>
  <c r="D7074" i="1"/>
  <c r="C7074" i="1"/>
  <c r="A7074" i="1"/>
  <c r="N7073" i="1"/>
  <c r="M7073" i="1"/>
  <c r="L7073" i="1"/>
  <c r="J7073" i="1"/>
  <c r="K7073" i="1" s="1"/>
  <c r="I7073" i="1"/>
  <c r="H7073" i="1"/>
  <c r="G7073" i="1"/>
  <c r="F7073" i="1"/>
  <c r="E7073" i="1"/>
  <c r="D7073" i="1"/>
  <c r="C7073" i="1"/>
  <c r="A7073" i="1"/>
  <c r="N7072" i="1"/>
  <c r="M7072" i="1"/>
  <c r="L7072" i="1"/>
  <c r="J7072" i="1"/>
  <c r="K7072" i="1" s="1"/>
  <c r="I7072" i="1"/>
  <c r="H7072" i="1"/>
  <c r="G7072" i="1"/>
  <c r="F7072" i="1"/>
  <c r="E7072" i="1"/>
  <c r="D7072" i="1"/>
  <c r="C7072" i="1"/>
  <c r="A7072" i="1"/>
  <c r="N7071" i="1"/>
  <c r="M7071" i="1"/>
  <c r="L7071" i="1"/>
  <c r="J7071" i="1"/>
  <c r="K7071" i="1" s="1"/>
  <c r="I7071" i="1"/>
  <c r="H7071" i="1"/>
  <c r="G7071" i="1"/>
  <c r="F7071" i="1"/>
  <c r="E7071" i="1"/>
  <c r="D7071" i="1"/>
  <c r="C7071" i="1"/>
  <c r="A7071" i="1"/>
  <c r="N7070" i="1"/>
  <c r="M7070" i="1"/>
  <c r="L7070" i="1"/>
  <c r="J7070" i="1"/>
  <c r="K7070" i="1" s="1"/>
  <c r="I7070" i="1"/>
  <c r="H7070" i="1"/>
  <c r="G7070" i="1"/>
  <c r="F7070" i="1"/>
  <c r="E7070" i="1"/>
  <c r="D7070" i="1"/>
  <c r="C7070" i="1"/>
  <c r="A7070" i="1"/>
  <c r="N7069" i="1"/>
  <c r="M7069" i="1"/>
  <c r="L7069" i="1"/>
  <c r="J7069" i="1"/>
  <c r="K7069" i="1" s="1"/>
  <c r="I7069" i="1"/>
  <c r="H7069" i="1"/>
  <c r="G7069" i="1"/>
  <c r="F7069" i="1"/>
  <c r="E7069" i="1"/>
  <c r="D7069" i="1"/>
  <c r="C7069" i="1"/>
  <c r="A7069" i="1"/>
  <c r="N7068" i="1"/>
  <c r="M7068" i="1"/>
  <c r="L7068" i="1"/>
  <c r="J7068" i="1"/>
  <c r="K7068" i="1" s="1"/>
  <c r="I7068" i="1"/>
  <c r="H7068" i="1"/>
  <c r="G7068" i="1"/>
  <c r="F7068" i="1"/>
  <c r="E7068" i="1"/>
  <c r="D7068" i="1"/>
  <c r="C7068" i="1"/>
  <c r="A7068" i="1"/>
  <c r="N7067" i="1"/>
  <c r="M7067" i="1"/>
  <c r="L7067" i="1"/>
  <c r="J7067" i="1"/>
  <c r="K7067" i="1" s="1"/>
  <c r="I7067" i="1"/>
  <c r="H7067" i="1"/>
  <c r="G7067" i="1"/>
  <c r="F7067" i="1"/>
  <c r="E7067" i="1"/>
  <c r="D7067" i="1"/>
  <c r="C7067" i="1"/>
  <c r="A7067" i="1"/>
  <c r="N7066" i="1"/>
  <c r="M7066" i="1"/>
  <c r="L7066" i="1"/>
  <c r="J7066" i="1"/>
  <c r="K7066" i="1" s="1"/>
  <c r="I7066" i="1"/>
  <c r="H7066" i="1"/>
  <c r="G7066" i="1"/>
  <c r="F7066" i="1"/>
  <c r="E7066" i="1"/>
  <c r="D7066" i="1"/>
  <c r="C7066" i="1"/>
  <c r="A7066" i="1"/>
  <c r="N7065" i="1"/>
  <c r="M7065" i="1"/>
  <c r="L7065" i="1"/>
  <c r="J7065" i="1"/>
  <c r="K7065" i="1" s="1"/>
  <c r="I7065" i="1"/>
  <c r="H7065" i="1"/>
  <c r="G7065" i="1"/>
  <c r="F7065" i="1"/>
  <c r="E7065" i="1"/>
  <c r="D7065" i="1"/>
  <c r="C7065" i="1"/>
  <c r="A7065" i="1"/>
  <c r="N7064" i="1"/>
  <c r="M7064" i="1"/>
  <c r="L7064" i="1"/>
  <c r="J7064" i="1"/>
  <c r="K7064" i="1" s="1"/>
  <c r="I7064" i="1"/>
  <c r="H7064" i="1"/>
  <c r="G7064" i="1"/>
  <c r="F7064" i="1"/>
  <c r="E7064" i="1"/>
  <c r="D7064" i="1"/>
  <c r="C7064" i="1"/>
  <c r="A7064" i="1"/>
  <c r="N7063" i="1"/>
  <c r="M7063" i="1"/>
  <c r="L7063" i="1"/>
  <c r="J7063" i="1"/>
  <c r="K7063" i="1" s="1"/>
  <c r="I7063" i="1"/>
  <c r="H7063" i="1"/>
  <c r="G7063" i="1"/>
  <c r="F7063" i="1"/>
  <c r="E7063" i="1"/>
  <c r="D7063" i="1"/>
  <c r="C7063" i="1"/>
  <c r="A7063" i="1"/>
  <c r="N7062" i="1"/>
  <c r="M7062" i="1"/>
  <c r="L7062" i="1"/>
  <c r="J7062" i="1"/>
  <c r="K7062" i="1" s="1"/>
  <c r="I7062" i="1"/>
  <c r="H7062" i="1"/>
  <c r="G7062" i="1"/>
  <c r="F7062" i="1"/>
  <c r="E7062" i="1"/>
  <c r="D7062" i="1"/>
  <c r="C7062" i="1"/>
  <c r="A7062" i="1"/>
  <c r="N7061" i="1"/>
  <c r="M7061" i="1"/>
  <c r="L7061" i="1"/>
  <c r="J7061" i="1"/>
  <c r="K7061" i="1" s="1"/>
  <c r="I7061" i="1"/>
  <c r="H7061" i="1"/>
  <c r="G7061" i="1"/>
  <c r="F7061" i="1"/>
  <c r="E7061" i="1"/>
  <c r="D7061" i="1"/>
  <c r="C7061" i="1"/>
  <c r="A7061" i="1"/>
  <c r="N7060" i="1"/>
  <c r="M7060" i="1"/>
  <c r="L7060" i="1"/>
  <c r="J7060" i="1"/>
  <c r="K7060" i="1" s="1"/>
  <c r="I7060" i="1"/>
  <c r="H7060" i="1"/>
  <c r="G7060" i="1"/>
  <c r="F7060" i="1"/>
  <c r="E7060" i="1"/>
  <c r="D7060" i="1"/>
  <c r="C7060" i="1"/>
  <c r="A7060" i="1"/>
  <c r="N7059" i="1"/>
  <c r="M7059" i="1"/>
  <c r="L7059" i="1"/>
  <c r="J7059" i="1"/>
  <c r="K7059" i="1" s="1"/>
  <c r="I7059" i="1"/>
  <c r="H7059" i="1"/>
  <c r="G7059" i="1"/>
  <c r="F7059" i="1"/>
  <c r="E7059" i="1"/>
  <c r="D7059" i="1"/>
  <c r="C7059" i="1"/>
  <c r="A7059" i="1"/>
  <c r="N7058" i="1"/>
  <c r="M7058" i="1"/>
  <c r="L7058" i="1"/>
  <c r="J7058" i="1"/>
  <c r="K7058" i="1" s="1"/>
  <c r="I7058" i="1"/>
  <c r="H7058" i="1"/>
  <c r="G7058" i="1"/>
  <c r="F7058" i="1"/>
  <c r="E7058" i="1"/>
  <c r="D7058" i="1"/>
  <c r="C7058" i="1"/>
  <c r="A7058" i="1"/>
  <c r="N7057" i="1"/>
  <c r="M7057" i="1"/>
  <c r="L7057" i="1"/>
  <c r="J7057" i="1"/>
  <c r="K7057" i="1" s="1"/>
  <c r="I7057" i="1"/>
  <c r="H7057" i="1"/>
  <c r="G7057" i="1"/>
  <c r="F7057" i="1"/>
  <c r="E7057" i="1"/>
  <c r="D7057" i="1"/>
  <c r="C7057" i="1"/>
  <c r="A7057" i="1"/>
  <c r="N7056" i="1"/>
  <c r="M7056" i="1"/>
  <c r="L7056" i="1"/>
  <c r="J7056" i="1"/>
  <c r="K7056" i="1" s="1"/>
  <c r="I7056" i="1"/>
  <c r="H7056" i="1"/>
  <c r="G7056" i="1"/>
  <c r="F7056" i="1"/>
  <c r="E7056" i="1"/>
  <c r="D7056" i="1"/>
  <c r="C7056" i="1"/>
  <c r="A7056" i="1"/>
  <c r="N7055" i="1"/>
  <c r="M7055" i="1"/>
  <c r="L7055" i="1"/>
  <c r="J7055" i="1"/>
  <c r="K7055" i="1" s="1"/>
  <c r="I7055" i="1"/>
  <c r="H7055" i="1"/>
  <c r="G7055" i="1"/>
  <c r="F7055" i="1"/>
  <c r="E7055" i="1"/>
  <c r="D7055" i="1"/>
  <c r="C7055" i="1"/>
  <c r="A7055" i="1"/>
  <c r="N7054" i="1"/>
  <c r="M7054" i="1"/>
  <c r="L7054" i="1"/>
  <c r="J7054" i="1"/>
  <c r="K7054" i="1" s="1"/>
  <c r="I7054" i="1"/>
  <c r="H7054" i="1"/>
  <c r="G7054" i="1"/>
  <c r="F7054" i="1"/>
  <c r="E7054" i="1"/>
  <c r="D7054" i="1"/>
  <c r="C7054" i="1"/>
  <c r="A7054" i="1"/>
  <c r="N7053" i="1"/>
  <c r="M7053" i="1"/>
  <c r="L7053" i="1"/>
  <c r="J7053" i="1"/>
  <c r="K7053" i="1" s="1"/>
  <c r="I7053" i="1"/>
  <c r="H7053" i="1"/>
  <c r="G7053" i="1"/>
  <c r="F7053" i="1"/>
  <c r="E7053" i="1"/>
  <c r="D7053" i="1"/>
  <c r="C7053" i="1"/>
  <c r="A7053" i="1"/>
  <c r="N7052" i="1"/>
  <c r="M7052" i="1"/>
  <c r="L7052" i="1"/>
  <c r="J7052" i="1"/>
  <c r="K7052" i="1" s="1"/>
  <c r="I7052" i="1"/>
  <c r="H7052" i="1"/>
  <c r="G7052" i="1"/>
  <c r="F7052" i="1"/>
  <c r="E7052" i="1"/>
  <c r="D7052" i="1"/>
  <c r="C7052" i="1"/>
  <c r="A7052" i="1"/>
  <c r="N7051" i="1"/>
  <c r="M7051" i="1"/>
  <c r="L7051" i="1"/>
  <c r="J7051" i="1"/>
  <c r="K7051" i="1" s="1"/>
  <c r="I7051" i="1"/>
  <c r="H7051" i="1"/>
  <c r="G7051" i="1"/>
  <c r="F7051" i="1"/>
  <c r="E7051" i="1"/>
  <c r="D7051" i="1"/>
  <c r="C7051" i="1"/>
  <c r="A7051" i="1"/>
  <c r="N7050" i="1"/>
  <c r="M7050" i="1"/>
  <c r="L7050" i="1"/>
  <c r="J7050" i="1"/>
  <c r="K7050" i="1" s="1"/>
  <c r="I7050" i="1"/>
  <c r="H7050" i="1"/>
  <c r="G7050" i="1"/>
  <c r="F7050" i="1"/>
  <c r="E7050" i="1"/>
  <c r="D7050" i="1"/>
  <c r="C7050" i="1"/>
  <c r="A7050" i="1"/>
  <c r="N7049" i="1"/>
  <c r="M7049" i="1"/>
  <c r="L7049" i="1"/>
  <c r="J7049" i="1"/>
  <c r="K7049" i="1" s="1"/>
  <c r="I7049" i="1"/>
  <c r="H7049" i="1"/>
  <c r="G7049" i="1"/>
  <c r="F7049" i="1"/>
  <c r="E7049" i="1"/>
  <c r="D7049" i="1"/>
  <c r="C7049" i="1"/>
  <c r="A7049" i="1"/>
  <c r="N7048" i="1"/>
  <c r="M7048" i="1"/>
  <c r="L7048" i="1"/>
  <c r="J7048" i="1"/>
  <c r="K7048" i="1" s="1"/>
  <c r="I7048" i="1"/>
  <c r="H7048" i="1"/>
  <c r="G7048" i="1"/>
  <c r="F7048" i="1"/>
  <c r="E7048" i="1"/>
  <c r="D7048" i="1"/>
  <c r="C7048" i="1"/>
  <c r="A7048" i="1"/>
  <c r="N7047" i="1"/>
  <c r="M7047" i="1"/>
  <c r="L7047" i="1"/>
  <c r="J7047" i="1"/>
  <c r="K7047" i="1" s="1"/>
  <c r="I7047" i="1"/>
  <c r="H7047" i="1"/>
  <c r="G7047" i="1"/>
  <c r="F7047" i="1"/>
  <c r="E7047" i="1"/>
  <c r="D7047" i="1"/>
  <c r="C7047" i="1"/>
  <c r="A7047" i="1"/>
  <c r="N7046" i="1"/>
  <c r="M7046" i="1"/>
  <c r="L7046" i="1"/>
  <c r="J7046" i="1"/>
  <c r="K7046" i="1" s="1"/>
  <c r="I7046" i="1"/>
  <c r="H7046" i="1"/>
  <c r="G7046" i="1"/>
  <c r="F7046" i="1"/>
  <c r="E7046" i="1"/>
  <c r="D7046" i="1"/>
  <c r="C7046" i="1"/>
  <c r="A7046" i="1"/>
  <c r="N7045" i="1"/>
  <c r="M7045" i="1"/>
  <c r="L7045" i="1"/>
  <c r="J7045" i="1"/>
  <c r="K7045" i="1" s="1"/>
  <c r="I7045" i="1"/>
  <c r="H7045" i="1"/>
  <c r="G7045" i="1"/>
  <c r="F7045" i="1"/>
  <c r="E7045" i="1"/>
  <c r="D7045" i="1"/>
  <c r="C7045" i="1"/>
  <c r="A7045" i="1"/>
  <c r="N7044" i="1"/>
  <c r="M7044" i="1"/>
  <c r="L7044" i="1"/>
  <c r="J7044" i="1"/>
  <c r="K7044" i="1" s="1"/>
  <c r="I7044" i="1"/>
  <c r="H7044" i="1"/>
  <c r="G7044" i="1"/>
  <c r="F7044" i="1"/>
  <c r="E7044" i="1"/>
  <c r="D7044" i="1"/>
  <c r="C7044" i="1"/>
  <c r="A7044" i="1"/>
  <c r="N7043" i="1"/>
  <c r="M7043" i="1"/>
  <c r="L7043" i="1"/>
  <c r="J7043" i="1"/>
  <c r="K7043" i="1" s="1"/>
  <c r="I7043" i="1"/>
  <c r="H7043" i="1"/>
  <c r="G7043" i="1"/>
  <c r="F7043" i="1"/>
  <c r="E7043" i="1"/>
  <c r="D7043" i="1"/>
  <c r="C7043" i="1"/>
  <c r="A7043" i="1"/>
  <c r="N7042" i="1"/>
  <c r="M7042" i="1"/>
  <c r="L7042" i="1"/>
  <c r="J7042" i="1"/>
  <c r="K7042" i="1" s="1"/>
  <c r="I7042" i="1"/>
  <c r="H7042" i="1"/>
  <c r="G7042" i="1"/>
  <c r="F7042" i="1"/>
  <c r="E7042" i="1"/>
  <c r="D7042" i="1"/>
  <c r="C7042" i="1"/>
  <c r="A7042" i="1"/>
  <c r="N7041" i="1"/>
  <c r="M7041" i="1"/>
  <c r="L7041" i="1"/>
  <c r="J7041" i="1"/>
  <c r="K7041" i="1" s="1"/>
  <c r="I7041" i="1"/>
  <c r="H7041" i="1"/>
  <c r="G7041" i="1"/>
  <c r="F7041" i="1"/>
  <c r="E7041" i="1"/>
  <c r="D7041" i="1"/>
  <c r="C7041" i="1"/>
  <c r="A7041" i="1"/>
  <c r="N7040" i="1"/>
  <c r="M7040" i="1"/>
  <c r="L7040" i="1"/>
  <c r="J7040" i="1"/>
  <c r="K7040" i="1" s="1"/>
  <c r="I7040" i="1"/>
  <c r="H7040" i="1"/>
  <c r="G7040" i="1"/>
  <c r="F7040" i="1"/>
  <c r="E7040" i="1"/>
  <c r="D7040" i="1"/>
  <c r="C7040" i="1"/>
  <c r="A7040" i="1"/>
  <c r="N7039" i="1"/>
  <c r="M7039" i="1"/>
  <c r="L7039" i="1"/>
  <c r="J7039" i="1"/>
  <c r="K7039" i="1" s="1"/>
  <c r="I7039" i="1"/>
  <c r="H7039" i="1"/>
  <c r="G7039" i="1"/>
  <c r="F7039" i="1"/>
  <c r="E7039" i="1"/>
  <c r="D7039" i="1"/>
  <c r="C7039" i="1"/>
  <c r="A7039" i="1"/>
  <c r="N7038" i="1"/>
  <c r="M7038" i="1"/>
  <c r="L7038" i="1"/>
  <c r="J7038" i="1"/>
  <c r="K7038" i="1" s="1"/>
  <c r="I7038" i="1"/>
  <c r="H7038" i="1"/>
  <c r="G7038" i="1"/>
  <c r="F7038" i="1"/>
  <c r="E7038" i="1"/>
  <c r="D7038" i="1"/>
  <c r="C7038" i="1"/>
  <c r="A7038" i="1"/>
  <c r="N7037" i="1"/>
  <c r="M7037" i="1"/>
  <c r="L7037" i="1"/>
  <c r="J7037" i="1"/>
  <c r="K7037" i="1" s="1"/>
  <c r="I7037" i="1"/>
  <c r="H7037" i="1"/>
  <c r="G7037" i="1"/>
  <c r="F7037" i="1"/>
  <c r="E7037" i="1"/>
  <c r="D7037" i="1"/>
  <c r="C7037" i="1"/>
  <c r="A7037" i="1"/>
  <c r="N7036" i="1"/>
  <c r="M7036" i="1"/>
  <c r="L7036" i="1"/>
  <c r="J7036" i="1"/>
  <c r="K7036" i="1" s="1"/>
  <c r="I7036" i="1"/>
  <c r="H7036" i="1"/>
  <c r="G7036" i="1"/>
  <c r="F7036" i="1"/>
  <c r="E7036" i="1"/>
  <c r="D7036" i="1"/>
  <c r="C7036" i="1"/>
  <c r="A7036" i="1"/>
  <c r="N7035" i="1"/>
  <c r="M7035" i="1"/>
  <c r="L7035" i="1"/>
  <c r="J7035" i="1"/>
  <c r="K7035" i="1" s="1"/>
  <c r="I7035" i="1"/>
  <c r="H7035" i="1"/>
  <c r="G7035" i="1"/>
  <c r="F7035" i="1"/>
  <c r="E7035" i="1"/>
  <c r="D7035" i="1"/>
  <c r="C7035" i="1"/>
  <c r="A7035" i="1"/>
  <c r="N7034" i="1"/>
  <c r="M7034" i="1"/>
  <c r="L7034" i="1"/>
  <c r="J7034" i="1"/>
  <c r="K7034" i="1" s="1"/>
  <c r="I7034" i="1"/>
  <c r="H7034" i="1"/>
  <c r="G7034" i="1"/>
  <c r="F7034" i="1"/>
  <c r="E7034" i="1"/>
  <c r="D7034" i="1"/>
  <c r="C7034" i="1"/>
  <c r="A7034" i="1"/>
  <c r="N7033" i="1"/>
  <c r="M7033" i="1"/>
  <c r="L7033" i="1"/>
  <c r="J7033" i="1"/>
  <c r="K7033" i="1" s="1"/>
  <c r="I7033" i="1"/>
  <c r="H7033" i="1"/>
  <c r="G7033" i="1"/>
  <c r="F7033" i="1"/>
  <c r="E7033" i="1"/>
  <c r="D7033" i="1"/>
  <c r="C7033" i="1"/>
  <c r="A7033" i="1"/>
  <c r="N7032" i="1"/>
  <c r="M7032" i="1"/>
  <c r="L7032" i="1"/>
  <c r="J7032" i="1"/>
  <c r="K7032" i="1" s="1"/>
  <c r="I7032" i="1"/>
  <c r="H7032" i="1"/>
  <c r="G7032" i="1"/>
  <c r="F7032" i="1"/>
  <c r="E7032" i="1"/>
  <c r="D7032" i="1"/>
  <c r="C7032" i="1"/>
  <c r="A7032" i="1"/>
  <c r="N7031" i="1"/>
  <c r="M7031" i="1"/>
  <c r="L7031" i="1"/>
  <c r="J7031" i="1"/>
  <c r="K7031" i="1" s="1"/>
  <c r="I7031" i="1"/>
  <c r="H7031" i="1"/>
  <c r="G7031" i="1"/>
  <c r="F7031" i="1"/>
  <c r="E7031" i="1"/>
  <c r="D7031" i="1"/>
  <c r="C7031" i="1"/>
  <c r="A7031" i="1"/>
  <c r="N7030" i="1"/>
  <c r="M7030" i="1"/>
  <c r="L7030" i="1"/>
  <c r="J7030" i="1"/>
  <c r="K7030" i="1" s="1"/>
  <c r="I7030" i="1"/>
  <c r="H7030" i="1"/>
  <c r="G7030" i="1"/>
  <c r="F7030" i="1"/>
  <c r="E7030" i="1"/>
  <c r="D7030" i="1"/>
  <c r="C7030" i="1"/>
  <c r="A7030" i="1"/>
  <c r="N7029" i="1"/>
  <c r="M7029" i="1"/>
  <c r="L7029" i="1"/>
  <c r="J7029" i="1"/>
  <c r="K7029" i="1" s="1"/>
  <c r="I7029" i="1"/>
  <c r="H7029" i="1"/>
  <c r="G7029" i="1"/>
  <c r="F7029" i="1"/>
  <c r="E7029" i="1"/>
  <c r="D7029" i="1"/>
  <c r="C7029" i="1"/>
  <c r="A7029" i="1"/>
  <c r="N7028" i="1"/>
  <c r="M7028" i="1"/>
  <c r="L7028" i="1"/>
  <c r="J7028" i="1"/>
  <c r="K7028" i="1" s="1"/>
  <c r="I7028" i="1"/>
  <c r="H7028" i="1"/>
  <c r="G7028" i="1"/>
  <c r="F7028" i="1"/>
  <c r="E7028" i="1"/>
  <c r="D7028" i="1"/>
  <c r="C7028" i="1"/>
  <c r="A7028" i="1"/>
  <c r="N7027" i="1"/>
  <c r="M7027" i="1"/>
  <c r="L7027" i="1"/>
  <c r="J7027" i="1"/>
  <c r="K7027" i="1" s="1"/>
  <c r="I7027" i="1"/>
  <c r="H7027" i="1"/>
  <c r="G7027" i="1"/>
  <c r="F7027" i="1"/>
  <c r="E7027" i="1"/>
  <c r="D7027" i="1"/>
  <c r="C7027" i="1"/>
  <c r="A7027" i="1"/>
  <c r="N7026" i="1"/>
  <c r="M7026" i="1"/>
  <c r="L7026" i="1"/>
  <c r="J7026" i="1"/>
  <c r="K7026" i="1" s="1"/>
  <c r="I7026" i="1"/>
  <c r="H7026" i="1"/>
  <c r="G7026" i="1"/>
  <c r="F7026" i="1"/>
  <c r="E7026" i="1"/>
  <c r="D7026" i="1"/>
  <c r="C7026" i="1"/>
  <c r="A7026" i="1"/>
  <c r="N7025" i="1"/>
  <c r="M7025" i="1"/>
  <c r="L7025" i="1"/>
  <c r="J7025" i="1"/>
  <c r="K7025" i="1" s="1"/>
  <c r="I7025" i="1"/>
  <c r="H7025" i="1"/>
  <c r="G7025" i="1"/>
  <c r="F7025" i="1"/>
  <c r="E7025" i="1"/>
  <c r="D7025" i="1"/>
  <c r="C7025" i="1"/>
  <c r="A7025" i="1"/>
  <c r="N7024" i="1"/>
  <c r="M7024" i="1"/>
  <c r="L7024" i="1"/>
  <c r="J7024" i="1"/>
  <c r="K7024" i="1" s="1"/>
  <c r="I7024" i="1"/>
  <c r="H7024" i="1"/>
  <c r="G7024" i="1"/>
  <c r="F7024" i="1"/>
  <c r="E7024" i="1"/>
  <c r="D7024" i="1"/>
  <c r="C7024" i="1"/>
  <c r="A7024" i="1"/>
  <c r="N7023" i="1"/>
  <c r="M7023" i="1"/>
  <c r="L7023" i="1"/>
  <c r="J7023" i="1"/>
  <c r="K7023" i="1" s="1"/>
  <c r="I7023" i="1"/>
  <c r="H7023" i="1"/>
  <c r="G7023" i="1"/>
  <c r="F7023" i="1"/>
  <c r="E7023" i="1"/>
  <c r="D7023" i="1"/>
  <c r="C7023" i="1"/>
  <c r="A7023" i="1"/>
  <c r="N7022" i="1"/>
  <c r="M7022" i="1"/>
  <c r="L7022" i="1"/>
  <c r="J7022" i="1"/>
  <c r="K7022" i="1" s="1"/>
  <c r="I7022" i="1"/>
  <c r="H7022" i="1"/>
  <c r="G7022" i="1"/>
  <c r="F7022" i="1"/>
  <c r="E7022" i="1"/>
  <c r="D7022" i="1"/>
  <c r="C7022" i="1"/>
  <c r="A7022" i="1"/>
  <c r="N7021" i="1"/>
  <c r="M7021" i="1"/>
  <c r="L7021" i="1"/>
  <c r="J7021" i="1"/>
  <c r="K7021" i="1" s="1"/>
  <c r="I7021" i="1"/>
  <c r="H7021" i="1"/>
  <c r="G7021" i="1"/>
  <c r="F7021" i="1"/>
  <c r="E7021" i="1"/>
  <c r="D7021" i="1"/>
  <c r="C7021" i="1"/>
  <c r="A7021" i="1"/>
  <c r="N7020" i="1"/>
  <c r="M7020" i="1"/>
  <c r="L7020" i="1"/>
  <c r="J7020" i="1"/>
  <c r="K7020" i="1" s="1"/>
  <c r="I7020" i="1"/>
  <c r="H7020" i="1"/>
  <c r="G7020" i="1"/>
  <c r="F7020" i="1"/>
  <c r="E7020" i="1"/>
  <c r="D7020" i="1"/>
  <c r="C7020" i="1"/>
  <c r="A7020" i="1"/>
  <c r="N7019" i="1"/>
  <c r="M7019" i="1"/>
  <c r="L7019" i="1"/>
  <c r="J7019" i="1"/>
  <c r="K7019" i="1" s="1"/>
  <c r="I7019" i="1"/>
  <c r="H7019" i="1"/>
  <c r="G7019" i="1"/>
  <c r="F7019" i="1"/>
  <c r="E7019" i="1"/>
  <c r="D7019" i="1"/>
  <c r="C7019" i="1"/>
  <c r="A7019" i="1"/>
  <c r="N7018" i="1"/>
  <c r="M7018" i="1"/>
  <c r="L7018" i="1"/>
  <c r="J7018" i="1"/>
  <c r="K7018" i="1" s="1"/>
  <c r="I7018" i="1"/>
  <c r="H7018" i="1"/>
  <c r="G7018" i="1"/>
  <c r="F7018" i="1"/>
  <c r="E7018" i="1"/>
  <c r="D7018" i="1"/>
  <c r="C7018" i="1"/>
  <c r="A7018" i="1"/>
  <c r="N7017" i="1"/>
  <c r="M7017" i="1"/>
  <c r="L7017" i="1"/>
  <c r="J7017" i="1"/>
  <c r="K7017" i="1" s="1"/>
  <c r="I7017" i="1"/>
  <c r="H7017" i="1"/>
  <c r="G7017" i="1"/>
  <c r="F7017" i="1"/>
  <c r="E7017" i="1"/>
  <c r="D7017" i="1"/>
  <c r="C7017" i="1"/>
  <c r="A7017" i="1"/>
  <c r="N7016" i="1"/>
  <c r="M7016" i="1"/>
  <c r="L7016" i="1"/>
  <c r="J7016" i="1"/>
  <c r="K7016" i="1" s="1"/>
  <c r="I7016" i="1"/>
  <c r="H7016" i="1"/>
  <c r="G7016" i="1"/>
  <c r="F7016" i="1"/>
  <c r="E7016" i="1"/>
  <c r="D7016" i="1"/>
  <c r="C7016" i="1"/>
  <c r="A7016" i="1"/>
  <c r="N7015" i="1"/>
  <c r="M7015" i="1"/>
  <c r="L7015" i="1"/>
  <c r="J7015" i="1"/>
  <c r="K7015" i="1" s="1"/>
  <c r="I7015" i="1"/>
  <c r="H7015" i="1"/>
  <c r="G7015" i="1"/>
  <c r="F7015" i="1"/>
  <c r="E7015" i="1"/>
  <c r="D7015" i="1"/>
  <c r="C7015" i="1"/>
  <c r="A7015" i="1"/>
  <c r="N7014" i="1"/>
  <c r="M7014" i="1"/>
  <c r="L7014" i="1"/>
  <c r="J7014" i="1"/>
  <c r="K7014" i="1" s="1"/>
  <c r="I7014" i="1"/>
  <c r="H7014" i="1"/>
  <c r="G7014" i="1"/>
  <c r="F7014" i="1"/>
  <c r="E7014" i="1"/>
  <c r="D7014" i="1"/>
  <c r="C7014" i="1"/>
  <c r="A7014" i="1"/>
  <c r="N7013" i="1"/>
  <c r="M7013" i="1"/>
  <c r="L7013" i="1"/>
  <c r="J7013" i="1"/>
  <c r="K7013" i="1" s="1"/>
  <c r="I7013" i="1"/>
  <c r="H7013" i="1"/>
  <c r="G7013" i="1"/>
  <c r="F7013" i="1"/>
  <c r="E7013" i="1"/>
  <c r="D7013" i="1"/>
  <c r="C7013" i="1"/>
  <c r="A7013" i="1"/>
  <c r="N7012" i="1"/>
  <c r="M7012" i="1"/>
  <c r="L7012" i="1"/>
  <c r="J7012" i="1"/>
  <c r="K7012" i="1" s="1"/>
  <c r="I7012" i="1"/>
  <c r="H7012" i="1"/>
  <c r="G7012" i="1"/>
  <c r="F7012" i="1"/>
  <c r="E7012" i="1"/>
  <c r="D7012" i="1"/>
  <c r="C7012" i="1"/>
  <c r="A7012" i="1"/>
  <c r="N7011" i="1"/>
  <c r="M7011" i="1"/>
  <c r="L7011" i="1"/>
  <c r="J7011" i="1"/>
  <c r="K7011" i="1" s="1"/>
  <c r="I7011" i="1"/>
  <c r="H7011" i="1"/>
  <c r="G7011" i="1"/>
  <c r="F7011" i="1"/>
  <c r="E7011" i="1"/>
  <c r="D7011" i="1"/>
  <c r="C7011" i="1"/>
  <c r="A7011" i="1"/>
  <c r="N7010" i="1"/>
  <c r="M7010" i="1"/>
  <c r="L7010" i="1"/>
  <c r="J7010" i="1"/>
  <c r="K7010" i="1" s="1"/>
  <c r="I7010" i="1"/>
  <c r="H7010" i="1"/>
  <c r="G7010" i="1"/>
  <c r="F7010" i="1"/>
  <c r="E7010" i="1"/>
  <c r="D7010" i="1"/>
  <c r="C7010" i="1"/>
  <c r="A7010" i="1"/>
  <c r="N7009" i="1"/>
  <c r="M7009" i="1"/>
  <c r="L7009" i="1"/>
  <c r="J7009" i="1"/>
  <c r="K7009" i="1" s="1"/>
  <c r="I7009" i="1"/>
  <c r="H7009" i="1"/>
  <c r="G7009" i="1"/>
  <c r="F7009" i="1"/>
  <c r="E7009" i="1"/>
  <c r="D7009" i="1"/>
  <c r="C7009" i="1"/>
  <c r="A7009" i="1"/>
  <c r="N7008" i="1"/>
  <c r="M7008" i="1"/>
  <c r="L7008" i="1"/>
  <c r="J7008" i="1"/>
  <c r="K7008" i="1" s="1"/>
  <c r="I7008" i="1"/>
  <c r="H7008" i="1"/>
  <c r="G7008" i="1"/>
  <c r="F7008" i="1"/>
  <c r="E7008" i="1"/>
  <c r="D7008" i="1"/>
  <c r="C7008" i="1"/>
  <c r="A7008" i="1"/>
  <c r="N7007" i="1"/>
  <c r="M7007" i="1"/>
  <c r="L7007" i="1"/>
  <c r="J7007" i="1"/>
  <c r="K7007" i="1" s="1"/>
  <c r="I7007" i="1"/>
  <c r="H7007" i="1"/>
  <c r="G7007" i="1"/>
  <c r="F7007" i="1"/>
  <c r="E7007" i="1"/>
  <c r="D7007" i="1"/>
  <c r="C7007" i="1"/>
  <c r="A7007" i="1"/>
  <c r="N7006" i="1"/>
  <c r="M7006" i="1"/>
  <c r="L7006" i="1"/>
  <c r="J7006" i="1"/>
  <c r="K7006" i="1" s="1"/>
  <c r="I7006" i="1"/>
  <c r="H7006" i="1"/>
  <c r="G7006" i="1"/>
  <c r="F7006" i="1"/>
  <c r="E7006" i="1"/>
  <c r="D7006" i="1"/>
  <c r="C7006" i="1"/>
  <c r="A7006" i="1"/>
  <c r="N7005" i="1"/>
  <c r="M7005" i="1"/>
  <c r="L7005" i="1"/>
  <c r="J7005" i="1"/>
  <c r="K7005" i="1" s="1"/>
  <c r="I7005" i="1"/>
  <c r="H7005" i="1"/>
  <c r="G7005" i="1"/>
  <c r="F7005" i="1"/>
  <c r="E7005" i="1"/>
  <c r="D7005" i="1"/>
  <c r="C7005" i="1"/>
  <c r="A7005" i="1"/>
  <c r="N7004" i="1"/>
  <c r="M7004" i="1"/>
  <c r="L7004" i="1"/>
  <c r="J7004" i="1"/>
  <c r="K7004" i="1" s="1"/>
  <c r="I7004" i="1"/>
  <c r="H7004" i="1"/>
  <c r="G7004" i="1"/>
  <c r="F7004" i="1"/>
  <c r="E7004" i="1"/>
  <c r="D7004" i="1"/>
  <c r="C7004" i="1"/>
  <c r="A7004" i="1"/>
  <c r="N7003" i="1"/>
  <c r="M7003" i="1"/>
  <c r="L7003" i="1"/>
  <c r="J7003" i="1"/>
  <c r="K7003" i="1" s="1"/>
  <c r="I7003" i="1"/>
  <c r="H7003" i="1"/>
  <c r="G7003" i="1"/>
  <c r="F7003" i="1"/>
  <c r="E7003" i="1"/>
  <c r="D7003" i="1"/>
  <c r="C7003" i="1"/>
  <c r="A7003" i="1"/>
  <c r="N7002" i="1"/>
  <c r="M7002" i="1"/>
  <c r="L7002" i="1"/>
  <c r="J7002" i="1"/>
  <c r="K7002" i="1" s="1"/>
  <c r="I7002" i="1"/>
  <c r="H7002" i="1"/>
  <c r="G7002" i="1"/>
  <c r="F7002" i="1"/>
  <c r="E7002" i="1"/>
  <c r="D7002" i="1"/>
  <c r="C7002" i="1"/>
  <c r="A7002" i="1"/>
  <c r="N7001" i="1"/>
  <c r="M7001" i="1"/>
  <c r="L7001" i="1"/>
  <c r="J7001" i="1"/>
  <c r="K7001" i="1" s="1"/>
  <c r="I7001" i="1"/>
  <c r="H7001" i="1"/>
  <c r="G7001" i="1"/>
  <c r="F7001" i="1"/>
  <c r="E7001" i="1"/>
  <c r="D7001" i="1"/>
  <c r="C7001" i="1"/>
  <c r="A7001" i="1"/>
  <c r="N7000" i="1"/>
  <c r="M7000" i="1"/>
  <c r="L7000" i="1"/>
  <c r="J7000" i="1"/>
  <c r="K7000" i="1" s="1"/>
  <c r="I7000" i="1"/>
  <c r="H7000" i="1"/>
  <c r="G7000" i="1"/>
  <c r="F7000" i="1"/>
  <c r="E7000" i="1"/>
  <c r="D7000" i="1"/>
  <c r="C7000" i="1"/>
  <c r="A7000" i="1"/>
  <c r="N6999" i="1"/>
  <c r="M6999" i="1"/>
  <c r="L6999" i="1"/>
  <c r="J6999" i="1"/>
  <c r="K6999" i="1" s="1"/>
  <c r="I6999" i="1"/>
  <c r="H6999" i="1"/>
  <c r="G6999" i="1"/>
  <c r="F6999" i="1"/>
  <c r="E6999" i="1"/>
  <c r="D6999" i="1"/>
  <c r="C6999" i="1"/>
  <c r="A6999" i="1"/>
  <c r="N6998" i="1"/>
  <c r="M6998" i="1"/>
  <c r="L6998" i="1"/>
  <c r="J6998" i="1"/>
  <c r="K6998" i="1" s="1"/>
  <c r="I6998" i="1"/>
  <c r="H6998" i="1"/>
  <c r="G6998" i="1"/>
  <c r="F6998" i="1"/>
  <c r="E6998" i="1"/>
  <c r="D6998" i="1"/>
  <c r="C6998" i="1"/>
  <c r="A6998" i="1"/>
  <c r="N6997" i="1"/>
  <c r="M6997" i="1"/>
  <c r="L6997" i="1"/>
  <c r="J6997" i="1"/>
  <c r="K6997" i="1" s="1"/>
  <c r="I6997" i="1"/>
  <c r="H6997" i="1"/>
  <c r="G6997" i="1"/>
  <c r="F6997" i="1"/>
  <c r="E6997" i="1"/>
  <c r="D6997" i="1"/>
  <c r="C6997" i="1"/>
  <c r="A6997" i="1"/>
  <c r="N6996" i="1"/>
  <c r="M6996" i="1"/>
  <c r="L6996" i="1"/>
  <c r="J6996" i="1"/>
  <c r="K6996" i="1" s="1"/>
  <c r="I6996" i="1"/>
  <c r="H6996" i="1"/>
  <c r="G6996" i="1"/>
  <c r="F6996" i="1"/>
  <c r="E6996" i="1"/>
  <c r="D6996" i="1"/>
  <c r="C6996" i="1"/>
  <c r="A6996" i="1"/>
  <c r="N6995" i="1"/>
  <c r="M6995" i="1"/>
  <c r="L6995" i="1"/>
  <c r="J6995" i="1"/>
  <c r="K6995" i="1" s="1"/>
  <c r="I6995" i="1"/>
  <c r="H6995" i="1"/>
  <c r="G6995" i="1"/>
  <c r="F6995" i="1"/>
  <c r="E6995" i="1"/>
  <c r="D6995" i="1"/>
  <c r="C6995" i="1"/>
  <c r="A6995" i="1"/>
  <c r="N6994" i="1"/>
  <c r="M6994" i="1"/>
  <c r="L6994" i="1"/>
  <c r="J6994" i="1"/>
  <c r="K6994" i="1" s="1"/>
  <c r="I6994" i="1"/>
  <c r="H6994" i="1"/>
  <c r="G6994" i="1"/>
  <c r="F6994" i="1"/>
  <c r="E6994" i="1"/>
  <c r="D6994" i="1"/>
  <c r="C6994" i="1"/>
  <c r="A6994" i="1"/>
  <c r="N6993" i="1"/>
  <c r="M6993" i="1"/>
  <c r="L6993" i="1"/>
  <c r="J6993" i="1"/>
  <c r="K6993" i="1" s="1"/>
  <c r="I6993" i="1"/>
  <c r="H6993" i="1"/>
  <c r="G6993" i="1"/>
  <c r="F6993" i="1"/>
  <c r="E6993" i="1"/>
  <c r="D6993" i="1"/>
  <c r="C6993" i="1"/>
  <c r="A6993" i="1"/>
  <c r="N6992" i="1"/>
  <c r="M6992" i="1"/>
  <c r="L6992" i="1"/>
  <c r="J6992" i="1"/>
  <c r="K6992" i="1" s="1"/>
  <c r="I6992" i="1"/>
  <c r="H6992" i="1"/>
  <c r="G6992" i="1"/>
  <c r="F6992" i="1"/>
  <c r="E6992" i="1"/>
  <c r="D6992" i="1"/>
  <c r="C6992" i="1"/>
  <c r="A6992" i="1"/>
  <c r="N6991" i="1"/>
  <c r="M6991" i="1"/>
  <c r="L6991" i="1"/>
  <c r="J6991" i="1"/>
  <c r="K6991" i="1" s="1"/>
  <c r="I6991" i="1"/>
  <c r="H6991" i="1"/>
  <c r="G6991" i="1"/>
  <c r="F6991" i="1"/>
  <c r="E6991" i="1"/>
  <c r="D6991" i="1"/>
  <c r="C6991" i="1"/>
  <c r="A6991" i="1"/>
  <c r="N6990" i="1"/>
  <c r="M6990" i="1"/>
  <c r="L6990" i="1"/>
  <c r="J6990" i="1"/>
  <c r="K6990" i="1" s="1"/>
  <c r="I6990" i="1"/>
  <c r="H6990" i="1"/>
  <c r="G6990" i="1"/>
  <c r="F6990" i="1"/>
  <c r="E6990" i="1"/>
  <c r="D6990" i="1"/>
  <c r="C6990" i="1"/>
  <c r="A6990" i="1"/>
  <c r="N6989" i="1"/>
  <c r="M6989" i="1"/>
  <c r="L6989" i="1"/>
  <c r="J6989" i="1"/>
  <c r="K6989" i="1" s="1"/>
  <c r="I6989" i="1"/>
  <c r="H6989" i="1"/>
  <c r="G6989" i="1"/>
  <c r="F6989" i="1"/>
  <c r="E6989" i="1"/>
  <c r="D6989" i="1"/>
  <c r="C6989" i="1"/>
  <c r="A6989" i="1"/>
  <c r="N6988" i="1"/>
  <c r="M6988" i="1"/>
  <c r="L6988" i="1"/>
  <c r="J6988" i="1"/>
  <c r="K6988" i="1" s="1"/>
  <c r="I6988" i="1"/>
  <c r="H6988" i="1"/>
  <c r="G6988" i="1"/>
  <c r="F6988" i="1"/>
  <c r="E6988" i="1"/>
  <c r="D6988" i="1"/>
  <c r="C6988" i="1"/>
  <c r="A6988" i="1"/>
  <c r="N6987" i="1"/>
  <c r="M6987" i="1"/>
  <c r="L6987" i="1"/>
  <c r="J6987" i="1"/>
  <c r="K6987" i="1" s="1"/>
  <c r="I6987" i="1"/>
  <c r="H6987" i="1"/>
  <c r="G6987" i="1"/>
  <c r="F6987" i="1"/>
  <c r="E6987" i="1"/>
  <c r="D6987" i="1"/>
  <c r="C6987" i="1"/>
  <c r="A6987" i="1"/>
  <c r="N6986" i="1"/>
  <c r="M6986" i="1"/>
  <c r="L6986" i="1"/>
  <c r="J6986" i="1"/>
  <c r="K6986" i="1" s="1"/>
  <c r="I6986" i="1"/>
  <c r="H6986" i="1"/>
  <c r="G6986" i="1"/>
  <c r="F6986" i="1"/>
  <c r="E6986" i="1"/>
  <c r="D6986" i="1"/>
  <c r="C6986" i="1"/>
  <c r="A6986" i="1"/>
  <c r="N6985" i="1"/>
  <c r="M6985" i="1"/>
  <c r="L6985" i="1"/>
  <c r="J6985" i="1"/>
  <c r="K6985" i="1" s="1"/>
  <c r="I6985" i="1"/>
  <c r="H6985" i="1"/>
  <c r="G6985" i="1"/>
  <c r="F6985" i="1"/>
  <c r="E6985" i="1"/>
  <c r="D6985" i="1"/>
  <c r="C6985" i="1"/>
  <c r="A6985" i="1"/>
  <c r="N6984" i="1"/>
  <c r="M6984" i="1"/>
  <c r="L6984" i="1"/>
  <c r="J6984" i="1"/>
  <c r="K6984" i="1" s="1"/>
  <c r="I6984" i="1"/>
  <c r="H6984" i="1"/>
  <c r="G6984" i="1"/>
  <c r="F6984" i="1"/>
  <c r="E6984" i="1"/>
  <c r="D6984" i="1"/>
  <c r="C6984" i="1"/>
  <c r="A6984" i="1"/>
  <c r="N6983" i="1"/>
  <c r="M6983" i="1"/>
  <c r="L6983" i="1"/>
  <c r="J6983" i="1"/>
  <c r="K6983" i="1" s="1"/>
  <c r="I6983" i="1"/>
  <c r="H6983" i="1"/>
  <c r="G6983" i="1"/>
  <c r="F6983" i="1"/>
  <c r="E6983" i="1"/>
  <c r="D6983" i="1"/>
  <c r="C6983" i="1"/>
  <c r="A6983" i="1"/>
  <c r="N6982" i="1"/>
  <c r="M6982" i="1"/>
  <c r="L6982" i="1"/>
  <c r="J6982" i="1"/>
  <c r="K6982" i="1" s="1"/>
  <c r="I6982" i="1"/>
  <c r="H6982" i="1"/>
  <c r="G6982" i="1"/>
  <c r="F6982" i="1"/>
  <c r="E6982" i="1"/>
  <c r="D6982" i="1"/>
  <c r="C6982" i="1"/>
  <c r="A6982" i="1"/>
  <c r="N6981" i="1"/>
  <c r="M6981" i="1"/>
  <c r="L6981" i="1"/>
  <c r="J6981" i="1"/>
  <c r="K6981" i="1" s="1"/>
  <c r="I6981" i="1"/>
  <c r="H6981" i="1"/>
  <c r="G6981" i="1"/>
  <c r="F6981" i="1"/>
  <c r="E6981" i="1"/>
  <c r="D6981" i="1"/>
  <c r="C6981" i="1"/>
  <c r="A6981" i="1"/>
  <c r="N6980" i="1"/>
  <c r="M6980" i="1"/>
  <c r="L6980" i="1"/>
  <c r="J6980" i="1"/>
  <c r="K6980" i="1" s="1"/>
  <c r="I6980" i="1"/>
  <c r="H6980" i="1"/>
  <c r="G6980" i="1"/>
  <c r="F6980" i="1"/>
  <c r="E6980" i="1"/>
  <c r="D6980" i="1"/>
  <c r="C6980" i="1"/>
  <c r="A6980" i="1"/>
  <c r="N6979" i="1"/>
  <c r="M6979" i="1"/>
  <c r="L6979" i="1"/>
  <c r="J6979" i="1"/>
  <c r="K6979" i="1" s="1"/>
  <c r="I6979" i="1"/>
  <c r="H6979" i="1"/>
  <c r="G6979" i="1"/>
  <c r="F6979" i="1"/>
  <c r="E6979" i="1"/>
  <c r="D6979" i="1"/>
  <c r="C6979" i="1"/>
  <c r="A6979" i="1"/>
  <c r="N6978" i="1"/>
  <c r="M6978" i="1"/>
  <c r="L6978" i="1"/>
  <c r="J6978" i="1"/>
  <c r="K6978" i="1" s="1"/>
  <c r="I6978" i="1"/>
  <c r="H6978" i="1"/>
  <c r="G6978" i="1"/>
  <c r="F6978" i="1"/>
  <c r="E6978" i="1"/>
  <c r="D6978" i="1"/>
  <c r="C6978" i="1"/>
  <c r="A6978" i="1"/>
  <c r="N6977" i="1"/>
  <c r="M6977" i="1"/>
  <c r="L6977" i="1"/>
  <c r="J6977" i="1"/>
  <c r="K6977" i="1" s="1"/>
  <c r="I6977" i="1"/>
  <c r="H6977" i="1"/>
  <c r="G6977" i="1"/>
  <c r="F6977" i="1"/>
  <c r="E6977" i="1"/>
  <c r="D6977" i="1"/>
  <c r="C6977" i="1"/>
  <c r="A6977" i="1"/>
  <c r="N6976" i="1"/>
  <c r="M6976" i="1"/>
  <c r="L6976" i="1"/>
  <c r="J6976" i="1"/>
  <c r="K6976" i="1" s="1"/>
  <c r="I6976" i="1"/>
  <c r="H6976" i="1"/>
  <c r="G6976" i="1"/>
  <c r="F6976" i="1"/>
  <c r="E6976" i="1"/>
  <c r="D6976" i="1"/>
  <c r="C6976" i="1"/>
  <c r="A6976" i="1"/>
  <c r="N6975" i="1"/>
  <c r="M6975" i="1"/>
  <c r="L6975" i="1"/>
  <c r="J6975" i="1"/>
  <c r="K6975" i="1" s="1"/>
  <c r="I6975" i="1"/>
  <c r="H6975" i="1"/>
  <c r="G6975" i="1"/>
  <c r="F6975" i="1"/>
  <c r="E6975" i="1"/>
  <c r="D6975" i="1"/>
  <c r="C6975" i="1"/>
  <c r="A6975" i="1"/>
  <c r="N6974" i="1"/>
  <c r="M6974" i="1"/>
  <c r="L6974" i="1"/>
  <c r="J6974" i="1"/>
  <c r="K6974" i="1" s="1"/>
  <c r="I6974" i="1"/>
  <c r="H6974" i="1"/>
  <c r="G6974" i="1"/>
  <c r="F6974" i="1"/>
  <c r="E6974" i="1"/>
  <c r="D6974" i="1"/>
  <c r="C6974" i="1"/>
  <c r="A6974" i="1"/>
  <c r="N6973" i="1"/>
  <c r="M6973" i="1"/>
  <c r="L6973" i="1"/>
  <c r="J6973" i="1"/>
  <c r="K6973" i="1" s="1"/>
  <c r="I6973" i="1"/>
  <c r="H6973" i="1"/>
  <c r="G6973" i="1"/>
  <c r="F6973" i="1"/>
  <c r="E6973" i="1"/>
  <c r="D6973" i="1"/>
  <c r="C6973" i="1"/>
  <c r="A6973" i="1"/>
  <c r="N6972" i="1"/>
  <c r="M6972" i="1"/>
  <c r="L6972" i="1"/>
  <c r="J6972" i="1"/>
  <c r="K6972" i="1" s="1"/>
  <c r="I6972" i="1"/>
  <c r="H6972" i="1"/>
  <c r="G6972" i="1"/>
  <c r="F6972" i="1"/>
  <c r="E6972" i="1"/>
  <c r="D6972" i="1"/>
  <c r="C6972" i="1"/>
  <c r="A6972" i="1"/>
  <c r="N6971" i="1"/>
  <c r="M6971" i="1"/>
  <c r="L6971" i="1"/>
  <c r="J6971" i="1"/>
  <c r="K6971" i="1" s="1"/>
  <c r="I6971" i="1"/>
  <c r="H6971" i="1"/>
  <c r="G6971" i="1"/>
  <c r="F6971" i="1"/>
  <c r="E6971" i="1"/>
  <c r="D6971" i="1"/>
  <c r="C6971" i="1"/>
  <c r="A6971" i="1"/>
  <c r="N6970" i="1"/>
  <c r="M6970" i="1"/>
  <c r="L6970" i="1"/>
  <c r="J6970" i="1"/>
  <c r="K6970" i="1" s="1"/>
  <c r="I6970" i="1"/>
  <c r="H6970" i="1"/>
  <c r="G6970" i="1"/>
  <c r="F6970" i="1"/>
  <c r="E6970" i="1"/>
  <c r="D6970" i="1"/>
  <c r="C6970" i="1"/>
  <c r="A6970" i="1"/>
  <c r="N6969" i="1"/>
  <c r="M6969" i="1"/>
  <c r="L6969" i="1"/>
  <c r="J6969" i="1"/>
  <c r="K6969" i="1" s="1"/>
  <c r="I6969" i="1"/>
  <c r="H6969" i="1"/>
  <c r="G6969" i="1"/>
  <c r="F6969" i="1"/>
  <c r="E6969" i="1"/>
  <c r="D6969" i="1"/>
  <c r="C6969" i="1"/>
  <c r="A6969" i="1"/>
  <c r="N6968" i="1"/>
  <c r="M6968" i="1"/>
  <c r="L6968" i="1"/>
  <c r="J6968" i="1"/>
  <c r="K6968" i="1" s="1"/>
  <c r="I6968" i="1"/>
  <c r="H6968" i="1"/>
  <c r="G6968" i="1"/>
  <c r="F6968" i="1"/>
  <c r="E6968" i="1"/>
  <c r="D6968" i="1"/>
  <c r="C6968" i="1"/>
  <c r="A6968" i="1"/>
  <c r="N6967" i="1"/>
  <c r="M6967" i="1"/>
  <c r="L6967" i="1"/>
  <c r="J6967" i="1"/>
  <c r="K6967" i="1" s="1"/>
  <c r="I6967" i="1"/>
  <c r="H6967" i="1"/>
  <c r="G6967" i="1"/>
  <c r="F6967" i="1"/>
  <c r="E6967" i="1"/>
  <c r="D6967" i="1"/>
  <c r="C6967" i="1"/>
  <c r="A6967" i="1"/>
  <c r="N6966" i="1"/>
  <c r="M6966" i="1"/>
  <c r="L6966" i="1"/>
  <c r="J6966" i="1"/>
  <c r="K6966" i="1" s="1"/>
  <c r="I6966" i="1"/>
  <c r="H6966" i="1"/>
  <c r="G6966" i="1"/>
  <c r="F6966" i="1"/>
  <c r="E6966" i="1"/>
  <c r="D6966" i="1"/>
  <c r="C6966" i="1"/>
  <c r="A6966" i="1"/>
  <c r="N6965" i="1"/>
  <c r="M6965" i="1"/>
  <c r="L6965" i="1"/>
  <c r="J6965" i="1"/>
  <c r="K6965" i="1" s="1"/>
  <c r="I6965" i="1"/>
  <c r="H6965" i="1"/>
  <c r="G6965" i="1"/>
  <c r="F6965" i="1"/>
  <c r="E6965" i="1"/>
  <c r="D6965" i="1"/>
  <c r="C6965" i="1"/>
  <c r="A6965" i="1"/>
  <c r="N6964" i="1"/>
  <c r="M6964" i="1"/>
  <c r="L6964" i="1"/>
  <c r="J6964" i="1"/>
  <c r="K6964" i="1" s="1"/>
  <c r="I6964" i="1"/>
  <c r="H6964" i="1"/>
  <c r="G6964" i="1"/>
  <c r="F6964" i="1"/>
  <c r="E6964" i="1"/>
  <c r="D6964" i="1"/>
  <c r="C6964" i="1"/>
  <c r="A6964" i="1"/>
  <c r="N6963" i="1"/>
  <c r="M6963" i="1"/>
  <c r="L6963" i="1"/>
  <c r="J6963" i="1"/>
  <c r="K6963" i="1" s="1"/>
  <c r="I6963" i="1"/>
  <c r="H6963" i="1"/>
  <c r="G6963" i="1"/>
  <c r="F6963" i="1"/>
  <c r="E6963" i="1"/>
  <c r="D6963" i="1"/>
  <c r="C6963" i="1"/>
  <c r="A6963" i="1"/>
  <c r="N6962" i="1"/>
  <c r="M6962" i="1"/>
  <c r="L6962" i="1"/>
  <c r="J6962" i="1"/>
  <c r="K6962" i="1" s="1"/>
  <c r="I6962" i="1"/>
  <c r="H6962" i="1"/>
  <c r="G6962" i="1"/>
  <c r="F6962" i="1"/>
  <c r="E6962" i="1"/>
  <c r="D6962" i="1"/>
  <c r="C6962" i="1"/>
  <c r="A6962" i="1"/>
  <c r="N6961" i="1"/>
  <c r="M6961" i="1"/>
  <c r="L6961" i="1"/>
  <c r="J6961" i="1"/>
  <c r="K6961" i="1" s="1"/>
  <c r="I6961" i="1"/>
  <c r="H6961" i="1"/>
  <c r="G6961" i="1"/>
  <c r="F6961" i="1"/>
  <c r="E6961" i="1"/>
  <c r="D6961" i="1"/>
  <c r="C6961" i="1"/>
  <c r="A6961" i="1"/>
  <c r="N6960" i="1"/>
  <c r="M6960" i="1"/>
  <c r="L6960" i="1"/>
  <c r="J6960" i="1"/>
  <c r="K6960" i="1" s="1"/>
  <c r="I6960" i="1"/>
  <c r="H6960" i="1"/>
  <c r="G6960" i="1"/>
  <c r="F6960" i="1"/>
  <c r="E6960" i="1"/>
  <c r="D6960" i="1"/>
  <c r="C6960" i="1"/>
  <c r="A6960" i="1"/>
  <c r="N6959" i="1"/>
  <c r="M6959" i="1"/>
  <c r="L6959" i="1"/>
  <c r="J6959" i="1"/>
  <c r="K6959" i="1" s="1"/>
  <c r="I6959" i="1"/>
  <c r="H6959" i="1"/>
  <c r="G6959" i="1"/>
  <c r="F6959" i="1"/>
  <c r="E6959" i="1"/>
  <c r="D6959" i="1"/>
  <c r="C6959" i="1"/>
  <c r="A6959" i="1"/>
  <c r="N6958" i="1"/>
  <c r="M6958" i="1"/>
  <c r="L6958" i="1"/>
  <c r="J6958" i="1"/>
  <c r="K6958" i="1" s="1"/>
  <c r="I6958" i="1"/>
  <c r="H6958" i="1"/>
  <c r="G6958" i="1"/>
  <c r="F6958" i="1"/>
  <c r="E6958" i="1"/>
  <c r="D6958" i="1"/>
  <c r="C6958" i="1"/>
  <c r="A6958" i="1"/>
  <c r="N6957" i="1"/>
  <c r="M6957" i="1"/>
  <c r="L6957" i="1"/>
  <c r="J6957" i="1"/>
  <c r="K6957" i="1" s="1"/>
  <c r="I6957" i="1"/>
  <c r="H6957" i="1"/>
  <c r="G6957" i="1"/>
  <c r="F6957" i="1"/>
  <c r="E6957" i="1"/>
  <c r="D6957" i="1"/>
  <c r="C6957" i="1"/>
  <c r="A6957" i="1"/>
  <c r="N6956" i="1"/>
  <c r="M6956" i="1"/>
  <c r="L6956" i="1"/>
  <c r="J6956" i="1"/>
  <c r="K6956" i="1" s="1"/>
  <c r="I6956" i="1"/>
  <c r="H6956" i="1"/>
  <c r="G6956" i="1"/>
  <c r="F6956" i="1"/>
  <c r="E6956" i="1"/>
  <c r="D6956" i="1"/>
  <c r="C6956" i="1"/>
  <c r="A6956" i="1"/>
  <c r="N6955" i="1"/>
  <c r="M6955" i="1"/>
  <c r="L6955" i="1"/>
  <c r="J6955" i="1"/>
  <c r="K6955" i="1" s="1"/>
  <c r="I6955" i="1"/>
  <c r="H6955" i="1"/>
  <c r="G6955" i="1"/>
  <c r="F6955" i="1"/>
  <c r="E6955" i="1"/>
  <c r="D6955" i="1"/>
  <c r="C6955" i="1"/>
  <c r="A6955" i="1"/>
  <c r="N6954" i="1"/>
  <c r="M6954" i="1"/>
  <c r="L6954" i="1"/>
  <c r="J6954" i="1"/>
  <c r="K6954" i="1" s="1"/>
  <c r="I6954" i="1"/>
  <c r="H6954" i="1"/>
  <c r="G6954" i="1"/>
  <c r="F6954" i="1"/>
  <c r="E6954" i="1"/>
  <c r="D6954" i="1"/>
  <c r="C6954" i="1"/>
  <c r="A6954" i="1"/>
  <c r="N6953" i="1"/>
  <c r="M6953" i="1"/>
  <c r="L6953" i="1"/>
  <c r="J6953" i="1"/>
  <c r="K6953" i="1" s="1"/>
  <c r="I6953" i="1"/>
  <c r="H6953" i="1"/>
  <c r="G6953" i="1"/>
  <c r="F6953" i="1"/>
  <c r="E6953" i="1"/>
  <c r="D6953" i="1"/>
  <c r="C6953" i="1"/>
  <c r="A6953" i="1"/>
  <c r="N6952" i="1"/>
  <c r="M6952" i="1"/>
  <c r="L6952" i="1"/>
  <c r="J6952" i="1"/>
  <c r="K6952" i="1" s="1"/>
  <c r="I6952" i="1"/>
  <c r="H6952" i="1"/>
  <c r="G6952" i="1"/>
  <c r="F6952" i="1"/>
  <c r="E6952" i="1"/>
  <c r="D6952" i="1"/>
  <c r="C6952" i="1"/>
  <c r="A6952" i="1"/>
  <c r="N6951" i="1"/>
  <c r="M6951" i="1"/>
  <c r="L6951" i="1"/>
  <c r="J6951" i="1"/>
  <c r="K6951" i="1" s="1"/>
  <c r="I6951" i="1"/>
  <c r="H6951" i="1"/>
  <c r="G6951" i="1"/>
  <c r="F6951" i="1"/>
  <c r="E6951" i="1"/>
  <c r="D6951" i="1"/>
  <c r="C6951" i="1"/>
  <c r="A6951" i="1"/>
  <c r="N6950" i="1"/>
  <c r="M6950" i="1"/>
  <c r="L6950" i="1"/>
  <c r="J6950" i="1"/>
  <c r="K6950" i="1" s="1"/>
  <c r="I6950" i="1"/>
  <c r="H6950" i="1"/>
  <c r="G6950" i="1"/>
  <c r="F6950" i="1"/>
  <c r="E6950" i="1"/>
  <c r="D6950" i="1"/>
  <c r="C6950" i="1"/>
  <c r="A6950" i="1"/>
  <c r="N6949" i="1"/>
  <c r="M6949" i="1"/>
  <c r="L6949" i="1"/>
  <c r="J6949" i="1"/>
  <c r="K6949" i="1" s="1"/>
  <c r="I6949" i="1"/>
  <c r="H6949" i="1"/>
  <c r="G6949" i="1"/>
  <c r="F6949" i="1"/>
  <c r="E6949" i="1"/>
  <c r="D6949" i="1"/>
  <c r="C6949" i="1"/>
  <c r="A6949" i="1"/>
  <c r="N6948" i="1"/>
  <c r="M6948" i="1"/>
  <c r="L6948" i="1"/>
  <c r="J6948" i="1"/>
  <c r="K6948" i="1" s="1"/>
  <c r="I6948" i="1"/>
  <c r="H6948" i="1"/>
  <c r="G6948" i="1"/>
  <c r="F6948" i="1"/>
  <c r="E6948" i="1"/>
  <c r="D6948" i="1"/>
  <c r="C6948" i="1"/>
  <c r="A6948" i="1"/>
  <c r="N6947" i="1"/>
  <c r="M6947" i="1"/>
  <c r="L6947" i="1"/>
  <c r="J6947" i="1"/>
  <c r="K6947" i="1" s="1"/>
  <c r="I6947" i="1"/>
  <c r="H6947" i="1"/>
  <c r="G6947" i="1"/>
  <c r="F6947" i="1"/>
  <c r="E6947" i="1"/>
  <c r="D6947" i="1"/>
  <c r="C6947" i="1"/>
  <c r="A6947" i="1"/>
  <c r="N6946" i="1"/>
  <c r="M6946" i="1"/>
  <c r="L6946" i="1"/>
  <c r="J6946" i="1"/>
  <c r="K6946" i="1" s="1"/>
  <c r="I6946" i="1"/>
  <c r="H6946" i="1"/>
  <c r="G6946" i="1"/>
  <c r="F6946" i="1"/>
  <c r="E6946" i="1"/>
  <c r="D6946" i="1"/>
  <c r="C6946" i="1"/>
  <c r="A6946" i="1"/>
  <c r="N6945" i="1"/>
  <c r="M6945" i="1"/>
  <c r="L6945" i="1"/>
  <c r="J6945" i="1"/>
  <c r="K6945" i="1" s="1"/>
  <c r="I6945" i="1"/>
  <c r="H6945" i="1"/>
  <c r="G6945" i="1"/>
  <c r="F6945" i="1"/>
  <c r="E6945" i="1"/>
  <c r="D6945" i="1"/>
  <c r="C6945" i="1"/>
  <c r="A6945" i="1"/>
  <c r="N6944" i="1"/>
  <c r="M6944" i="1"/>
  <c r="L6944" i="1"/>
  <c r="J6944" i="1"/>
  <c r="K6944" i="1" s="1"/>
  <c r="I6944" i="1"/>
  <c r="H6944" i="1"/>
  <c r="G6944" i="1"/>
  <c r="F6944" i="1"/>
  <c r="E6944" i="1"/>
  <c r="D6944" i="1"/>
  <c r="C6944" i="1"/>
  <c r="A6944" i="1"/>
  <c r="N6943" i="1"/>
  <c r="M6943" i="1"/>
  <c r="L6943" i="1"/>
  <c r="J6943" i="1"/>
  <c r="K6943" i="1" s="1"/>
  <c r="I6943" i="1"/>
  <c r="H6943" i="1"/>
  <c r="G6943" i="1"/>
  <c r="F6943" i="1"/>
  <c r="E6943" i="1"/>
  <c r="D6943" i="1"/>
  <c r="C6943" i="1"/>
  <c r="A6943" i="1"/>
  <c r="N6942" i="1"/>
  <c r="M6942" i="1"/>
  <c r="L6942" i="1"/>
  <c r="J6942" i="1"/>
  <c r="K6942" i="1" s="1"/>
  <c r="I6942" i="1"/>
  <c r="H6942" i="1"/>
  <c r="G6942" i="1"/>
  <c r="F6942" i="1"/>
  <c r="E6942" i="1"/>
  <c r="D6942" i="1"/>
  <c r="C6942" i="1"/>
  <c r="A6942" i="1"/>
  <c r="N6941" i="1"/>
  <c r="M6941" i="1"/>
  <c r="L6941" i="1"/>
  <c r="J6941" i="1"/>
  <c r="K6941" i="1" s="1"/>
  <c r="I6941" i="1"/>
  <c r="H6941" i="1"/>
  <c r="G6941" i="1"/>
  <c r="F6941" i="1"/>
  <c r="E6941" i="1"/>
  <c r="D6941" i="1"/>
  <c r="C6941" i="1"/>
  <c r="A6941" i="1"/>
  <c r="N6940" i="1"/>
  <c r="M6940" i="1"/>
  <c r="L6940" i="1"/>
  <c r="J6940" i="1"/>
  <c r="K6940" i="1" s="1"/>
  <c r="I6940" i="1"/>
  <c r="H6940" i="1"/>
  <c r="G6940" i="1"/>
  <c r="F6940" i="1"/>
  <c r="E6940" i="1"/>
  <c r="D6940" i="1"/>
  <c r="C6940" i="1"/>
  <c r="A6940" i="1"/>
  <c r="N6939" i="1"/>
  <c r="M6939" i="1"/>
  <c r="L6939" i="1"/>
  <c r="J6939" i="1"/>
  <c r="K6939" i="1" s="1"/>
  <c r="I6939" i="1"/>
  <c r="H6939" i="1"/>
  <c r="G6939" i="1"/>
  <c r="F6939" i="1"/>
  <c r="E6939" i="1"/>
  <c r="D6939" i="1"/>
  <c r="C6939" i="1"/>
  <c r="A6939" i="1"/>
  <c r="N6938" i="1"/>
  <c r="M6938" i="1"/>
  <c r="L6938" i="1"/>
  <c r="J6938" i="1"/>
  <c r="K6938" i="1" s="1"/>
  <c r="I6938" i="1"/>
  <c r="H6938" i="1"/>
  <c r="G6938" i="1"/>
  <c r="F6938" i="1"/>
  <c r="E6938" i="1"/>
  <c r="D6938" i="1"/>
  <c r="C6938" i="1"/>
  <c r="A6938" i="1"/>
  <c r="N6937" i="1"/>
  <c r="M6937" i="1"/>
  <c r="L6937" i="1"/>
  <c r="J6937" i="1"/>
  <c r="K6937" i="1" s="1"/>
  <c r="I6937" i="1"/>
  <c r="H6937" i="1"/>
  <c r="G6937" i="1"/>
  <c r="F6937" i="1"/>
  <c r="E6937" i="1"/>
  <c r="D6937" i="1"/>
  <c r="C6937" i="1"/>
  <c r="A6937" i="1"/>
  <c r="N6936" i="1"/>
  <c r="M6936" i="1"/>
  <c r="L6936" i="1"/>
  <c r="J6936" i="1"/>
  <c r="K6936" i="1" s="1"/>
  <c r="I6936" i="1"/>
  <c r="H6936" i="1"/>
  <c r="G6936" i="1"/>
  <c r="F6936" i="1"/>
  <c r="E6936" i="1"/>
  <c r="D6936" i="1"/>
  <c r="C6936" i="1"/>
  <c r="A6936" i="1"/>
  <c r="N6935" i="1"/>
  <c r="M6935" i="1"/>
  <c r="L6935" i="1"/>
  <c r="J6935" i="1"/>
  <c r="K6935" i="1" s="1"/>
  <c r="I6935" i="1"/>
  <c r="H6935" i="1"/>
  <c r="G6935" i="1"/>
  <c r="F6935" i="1"/>
  <c r="E6935" i="1"/>
  <c r="D6935" i="1"/>
  <c r="C6935" i="1"/>
  <c r="A6935" i="1"/>
  <c r="N6934" i="1"/>
  <c r="M6934" i="1"/>
  <c r="L6934" i="1"/>
  <c r="J6934" i="1"/>
  <c r="K6934" i="1" s="1"/>
  <c r="I6934" i="1"/>
  <c r="H6934" i="1"/>
  <c r="G6934" i="1"/>
  <c r="F6934" i="1"/>
  <c r="E6934" i="1"/>
  <c r="D6934" i="1"/>
  <c r="C6934" i="1"/>
  <c r="A6934" i="1"/>
  <c r="N6933" i="1"/>
  <c r="M6933" i="1"/>
  <c r="L6933" i="1"/>
  <c r="J6933" i="1"/>
  <c r="K6933" i="1" s="1"/>
  <c r="I6933" i="1"/>
  <c r="H6933" i="1"/>
  <c r="G6933" i="1"/>
  <c r="F6933" i="1"/>
  <c r="E6933" i="1"/>
  <c r="D6933" i="1"/>
  <c r="C6933" i="1"/>
  <c r="A6933" i="1"/>
  <c r="N6932" i="1"/>
  <c r="M6932" i="1"/>
  <c r="L6932" i="1"/>
  <c r="J6932" i="1"/>
  <c r="K6932" i="1" s="1"/>
  <c r="I6932" i="1"/>
  <c r="H6932" i="1"/>
  <c r="G6932" i="1"/>
  <c r="F6932" i="1"/>
  <c r="E6932" i="1"/>
  <c r="D6932" i="1"/>
  <c r="C6932" i="1"/>
  <c r="A6932" i="1"/>
  <c r="N6931" i="1"/>
  <c r="M6931" i="1"/>
  <c r="L6931" i="1"/>
  <c r="J6931" i="1"/>
  <c r="K6931" i="1" s="1"/>
  <c r="I6931" i="1"/>
  <c r="H6931" i="1"/>
  <c r="G6931" i="1"/>
  <c r="F6931" i="1"/>
  <c r="E6931" i="1"/>
  <c r="D6931" i="1"/>
  <c r="C6931" i="1"/>
  <c r="A6931" i="1"/>
  <c r="N6930" i="1"/>
  <c r="M6930" i="1"/>
  <c r="L6930" i="1"/>
  <c r="J6930" i="1"/>
  <c r="K6930" i="1" s="1"/>
  <c r="I6930" i="1"/>
  <c r="H6930" i="1"/>
  <c r="G6930" i="1"/>
  <c r="F6930" i="1"/>
  <c r="E6930" i="1"/>
  <c r="D6930" i="1"/>
  <c r="C6930" i="1"/>
  <c r="A6930" i="1"/>
  <c r="N6929" i="1"/>
  <c r="M6929" i="1"/>
  <c r="L6929" i="1"/>
  <c r="J6929" i="1"/>
  <c r="K6929" i="1" s="1"/>
  <c r="I6929" i="1"/>
  <c r="H6929" i="1"/>
  <c r="G6929" i="1"/>
  <c r="F6929" i="1"/>
  <c r="E6929" i="1"/>
  <c r="D6929" i="1"/>
  <c r="C6929" i="1"/>
  <c r="A6929" i="1"/>
  <c r="N6928" i="1"/>
  <c r="M6928" i="1"/>
  <c r="L6928" i="1"/>
  <c r="J6928" i="1"/>
  <c r="K6928" i="1" s="1"/>
  <c r="I6928" i="1"/>
  <c r="H6928" i="1"/>
  <c r="G6928" i="1"/>
  <c r="F6928" i="1"/>
  <c r="E6928" i="1"/>
  <c r="D6928" i="1"/>
  <c r="C6928" i="1"/>
  <c r="A6928" i="1"/>
  <c r="N6927" i="1"/>
  <c r="M6927" i="1"/>
  <c r="L6927" i="1"/>
  <c r="J6927" i="1"/>
  <c r="K6927" i="1" s="1"/>
  <c r="I6927" i="1"/>
  <c r="H6927" i="1"/>
  <c r="G6927" i="1"/>
  <c r="F6927" i="1"/>
  <c r="E6927" i="1"/>
  <c r="D6927" i="1"/>
  <c r="C6927" i="1"/>
  <c r="A6927" i="1"/>
  <c r="N6926" i="1"/>
  <c r="M6926" i="1"/>
  <c r="L6926" i="1"/>
  <c r="J6926" i="1"/>
  <c r="K6926" i="1" s="1"/>
  <c r="I6926" i="1"/>
  <c r="H6926" i="1"/>
  <c r="G6926" i="1"/>
  <c r="F6926" i="1"/>
  <c r="E6926" i="1"/>
  <c r="D6926" i="1"/>
  <c r="C6926" i="1"/>
  <c r="A6926" i="1"/>
  <c r="N6925" i="1"/>
  <c r="M6925" i="1"/>
  <c r="L6925" i="1"/>
  <c r="J6925" i="1"/>
  <c r="K6925" i="1" s="1"/>
  <c r="I6925" i="1"/>
  <c r="H6925" i="1"/>
  <c r="G6925" i="1"/>
  <c r="F6925" i="1"/>
  <c r="E6925" i="1"/>
  <c r="D6925" i="1"/>
  <c r="C6925" i="1"/>
  <c r="A6925" i="1"/>
  <c r="N6924" i="1"/>
  <c r="M6924" i="1"/>
  <c r="L6924" i="1"/>
  <c r="J6924" i="1"/>
  <c r="K6924" i="1" s="1"/>
  <c r="I6924" i="1"/>
  <c r="H6924" i="1"/>
  <c r="G6924" i="1"/>
  <c r="F6924" i="1"/>
  <c r="E6924" i="1"/>
  <c r="D6924" i="1"/>
  <c r="C6924" i="1"/>
  <c r="A6924" i="1"/>
  <c r="N6923" i="1"/>
  <c r="M6923" i="1"/>
  <c r="L6923" i="1"/>
  <c r="J6923" i="1"/>
  <c r="K6923" i="1" s="1"/>
  <c r="I6923" i="1"/>
  <c r="H6923" i="1"/>
  <c r="G6923" i="1"/>
  <c r="F6923" i="1"/>
  <c r="E6923" i="1"/>
  <c r="D6923" i="1"/>
  <c r="C6923" i="1"/>
  <c r="A6923" i="1"/>
  <c r="N6922" i="1"/>
  <c r="M6922" i="1"/>
  <c r="L6922" i="1"/>
  <c r="J6922" i="1"/>
  <c r="K6922" i="1" s="1"/>
  <c r="I6922" i="1"/>
  <c r="H6922" i="1"/>
  <c r="G6922" i="1"/>
  <c r="F6922" i="1"/>
  <c r="E6922" i="1"/>
  <c r="D6922" i="1"/>
  <c r="C6922" i="1"/>
  <c r="A6922" i="1"/>
  <c r="N6921" i="1"/>
  <c r="M6921" i="1"/>
  <c r="L6921" i="1"/>
  <c r="J6921" i="1"/>
  <c r="K6921" i="1" s="1"/>
  <c r="I6921" i="1"/>
  <c r="H6921" i="1"/>
  <c r="G6921" i="1"/>
  <c r="F6921" i="1"/>
  <c r="E6921" i="1"/>
  <c r="D6921" i="1"/>
  <c r="C6921" i="1"/>
  <c r="A6921" i="1"/>
  <c r="N6920" i="1"/>
  <c r="M6920" i="1"/>
  <c r="L6920" i="1"/>
  <c r="J6920" i="1"/>
  <c r="K6920" i="1" s="1"/>
  <c r="I6920" i="1"/>
  <c r="H6920" i="1"/>
  <c r="G6920" i="1"/>
  <c r="F6920" i="1"/>
  <c r="E6920" i="1"/>
  <c r="D6920" i="1"/>
  <c r="C6920" i="1"/>
  <c r="A6920" i="1"/>
  <c r="N6919" i="1"/>
  <c r="M6919" i="1"/>
  <c r="L6919" i="1"/>
  <c r="J6919" i="1"/>
  <c r="K6919" i="1" s="1"/>
  <c r="I6919" i="1"/>
  <c r="H6919" i="1"/>
  <c r="G6919" i="1"/>
  <c r="F6919" i="1"/>
  <c r="E6919" i="1"/>
  <c r="D6919" i="1"/>
  <c r="C6919" i="1"/>
  <c r="A6919" i="1"/>
  <c r="N6918" i="1"/>
  <c r="M6918" i="1"/>
  <c r="L6918" i="1"/>
  <c r="J6918" i="1"/>
  <c r="K6918" i="1" s="1"/>
  <c r="I6918" i="1"/>
  <c r="H6918" i="1"/>
  <c r="G6918" i="1"/>
  <c r="F6918" i="1"/>
  <c r="E6918" i="1"/>
  <c r="D6918" i="1"/>
  <c r="C6918" i="1"/>
  <c r="A6918" i="1"/>
  <c r="N6917" i="1"/>
  <c r="M6917" i="1"/>
  <c r="L6917" i="1"/>
  <c r="J6917" i="1"/>
  <c r="K6917" i="1" s="1"/>
  <c r="I6917" i="1"/>
  <c r="H6917" i="1"/>
  <c r="G6917" i="1"/>
  <c r="F6917" i="1"/>
  <c r="E6917" i="1"/>
  <c r="D6917" i="1"/>
  <c r="C6917" i="1"/>
  <c r="A6917" i="1"/>
  <c r="N6916" i="1"/>
  <c r="M6916" i="1"/>
  <c r="L6916" i="1"/>
  <c r="J6916" i="1"/>
  <c r="K6916" i="1" s="1"/>
  <c r="I6916" i="1"/>
  <c r="H6916" i="1"/>
  <c r="G6916" i="1"/>
  <c r="F6916" i="1"/>
  <c r="E6916" i="1"/>
  <c r="D6916" i="1"/>
  <c r="C6916" i="1"/>
  <c r="A6916" i="1"/>
  <c r="N6915" i="1"/>
  <c r="M6915" i="1"/>
  <c r="L6915" i="1"/>
  <c r="J6915" i="1"/>
  <c r="K6915" i="1" s="1"/>
  <c r="I6915" i="1"/>
  <c r="H6915" i="1"/>
  <c r="G6915" i="1"/>
  <c r="F6915" i="1"/>
  <c r="E6915" i="1"/>
  <c r="D6915" i="1"/>
  <c r="C6915" i="1"/>
  <c r="A6915" i="1"/>
  <c r="N6914" i="1"/>
  <c r="M6914" i="1"/>
  <c r="L6914" i="1"/>
  <c r="J6914" i="1"/>
  <c r="K6914" i="1" s="1"/>
  <c r="I6914" i="1"/>
  <c r="H6914" i="1"/>
  <c r="G6914" i="1"/>
  <c r="F6914" i="1"/>
  <c r="E6914" i="1"/>
  <c r="D6914" i="1"/>
  <c r="C6914" i="1"/>
  <c r="A6914" i="1"/>
  <c r="N6913" i="1"/>
  <c r="M6913" i="1"/>
  <c r="L6913" i="1"/>
  <c r="J6913" i="1"/>
  <c r="K6913" i="1" s="1"/>
  <c r="I6913" i="1"/>
  <c r="H6913" i="1"/>
  <c r="G6913" i="1"/>
  <c r="F6913" i="1"/>
  <c r="E6913" i="1"/>
  <c r="D6913" i="1"/>
  <c r="C6913" i="1"/>
  <c r="A6913" i="1"/>
  <c r="N6912" i="1"/>
  <c r="M6912" i="1"/>
  <c r="L6912" i="1"/>
  <c r="J6912" i="1"/>
  <c r="K6912" i="1" s="1"/>
  <c r="I6912" i="1"/>
  <c r="H6912" i="1"/>
  <c r="G6912" i="1"/>
  <c r="F6912" i="1"/>
  <c r="E6912" i="1"/>
  <c r="D6912" i="1"/>
  <c r="C6912" i="1"/>
  <c r="A6912" i="1"/>
  <c r="N6911" i="1"/>
  <c r="M6911" i="1"/>
  <c r="L6911" i="1"/>
  <c r="J6911" i="1"/>
  <c r="K6911" i="1" s="1"/>
  <c r="I6911" i="1"/>
  <c r="H6911" i="1"/>
  <c r="G6911" i="1"/>
  <c r="F6911" i="1"/>
  <c r="E6911" i="1"/>
  <c r="D6911" i="1"/>
  <c r="C6911" i="1"/>
  <c r="A6911" i="1"/>
  <c r="N6910" i="1"/>
  <c r="M6910" i="1"/>
  <c r="L6910" i="1"/>
  <c r="J6910" i="1"/>
  <c r="K6910" i="1" s="1"/>
  <c r="I6910" i="1"/>
  <c r="H6910" i="1"/>
  <c r="G6910" i="1"/>
  <c r="F6910" i="1"/>
  <c r="E6910" i="1"/>
  <c r="D6910" i="1"/>
  <c r="C6910" i="1"/>
  <c r="A6910" i="1"/>
  <c r="N6909" i="1"/>
  <c r="M6909" i="1"/>
  <c r="L6909" i="1"/>
  <c r="J6909" i="1"/>
  <c r="K6909" i="1" s="1"/>
  <c r="I6909" i="1"/>
  <c r="H6909" i="1"/>
  <c r="G6909" i="1"/>
  <c r="F6909" i="1"/>
  <c r="E6909" i="1"/>
  <c r="D6909" i="1"/>
  <c r="C6909" i="1"/>
  <c r="A6909" i="1"/>
  <c r="N6908" i="1"/>
  <c r="M6908" i="1"/>
  <c r="L6908" i="1"/>
  <c r="J6908" i="1"/>
  <c r="K6908" i="1" s="1"/>
  <c r="I6908" i="1"/>
  <c r="H6908" i="1"/>
  <c r="G6908" i="1"/>
  <c r="F6908" i="1"/>
  <c r="E6908" i="1"/>
  <c r="D6908" i="1"/>
  <c r="C6908" i="1"/>
  <c r="A6908" i="1"/>
  <c r="N6907" i="1"/>
  <c r="M6907" i="1"/>
  <c r="L6907" i="1"/>
  <c r="J6907" i="1"/>
  <c r="K6907" i="1" s="1"/>
  <c r="I6907" i="1"/>
  <c r="H6907" i="1"/>
  <c r="G6907" i="1"/>
  <c r="F6907" i="1"/>
  <c r="E6907" i="1"/>
  <c r="D6907" i="1"/>
  <c r="C6907" i="1"/>
  <c r="A6907" i="1"/>
  <c r="N6906" i="1"/>
  <c r="M6906" i="1"/>
  <c r="L6906" i="1"/>
  <c r="J6906" i="1"/>
  <c r="K6906" i="1" s="1"/>
  <c r="I6906" i="1"/>
  <c r="H6906" i="1"/>
  <c r="G6906" i="1"/>
  <c r="F6906" i="1"/>
  <c r="E6906" i="1"/>
  <c r="D6906" i="1"/>
  <c r="C6906" i="1"/>
  <c r="A6906" i="1"/>
  <c r="N6905" i="1"/>
  <c r="M6905" i="1"/>
  <c r="L6905" i="1"/>
  <c r="J6905" i="1"/>
  <c r="K6905" i="1" s="1"/>
  <c r="I6905" i="1"/>
  <c r="H6905" i="1"/>
  <c r="G6905" i="1"/>
  <c r="F6905" i="1"/>
  <c r="E6905" i="1"/>
  <c r="D6905" i="1"/>
  <c r="C6905" i="1"/>
  <c r="A6905" i="1"/>
  <c r="N6904" i="1"/>
  <c r="M6904" i="1"/>
  <c r="L6904" i="1"/>
  <c r="J6904" i="1"/>
  <c r="K6904" i="1" s="1"/>
  <c r="I6904" i="1"/>
  <c r="H6904" i="1"/>
  <c r="G6904" i="1"/>
  <c r="F6904" i="1"/>
  <c r="E6904" i="1"/>
  <c r="D6904" i="1"/>
  <c r="C6904" i="1"/>
  <c r="A6904" i="1"/>
  <c r="N6903" i="1"/>
  <c r="M6903" i="1"/>
  <c r="L6903" i="1"/>
  <c r="J6903" i="1"/>
  <c r="K6903" i="1" s="1"/>
  <c r="I6903" i="1"/>
  <c r="H6903" i="1"/>
  <c r="G6903" i="1"/>
  <c r="F6903" i="1"/>
  <c r="E6903" i="1"/>
  <c r="D6903" i="1"/>
  <c r="C6903" i="1"/>
  <c r="A6903" i="1"/>
  <c r="N6902" i="1"/>
  <c r="M6902" i="1"/>
  <c r="L6902" i="1"/>
  <c r="J6902" i="1"/>
  <c r="K6902" i="1" s="1"/>
  <c r="I6902" i="1"/>
  <c r="H6902" i="1"/>
  <c r="G6902" i="1"/>
  <c r="F6902" i="1"/>
  <c r="E6902" i="1"/>
  <c r="D6902" i="1"/>
  <c r="C6902" i="1"/>
  <c r="A6902" i="1"/>
  <c r="N6901" i="1"/>
  <c r="M6901" i="1"/>
  <c r="L6901" i="1"/>
  <c r="J6901" i="1"/>
  <c r="K6901" i="1" s="1"/>
  <c r="I6901" i="1"/>
  <c r="H6901" i="1"/>
  <c r="G6901" i="1"/>
  <c r="F6901" i="1"/>
  <c r="E6901" i="1"/>
  <c r="D6901" i="1"/>
  <c r="C6901" i="1"/>
  <c r="A6901" i="1"/>
  <c r="N6900" i="1"/>
  <c r="M6900" i="1"/>
  <c r="L6900" i="1"/>
  <c r="J6900" i="1"/>
  <c r="K6900" i="1" s="1"/>
  <c r="I6900" i="1"/>
  <c r="H6900" i="1"/>
  <c r="G6900" i="1"/>
  <c r="F6900" i="1"/>
  <c r="E6900" i="1"/>
  <c r="D6900" i="1"/>
  <c r="C6900" i="1"/>
  <c r="A6900" i="1"/>
  <c r="N6899" i="1"/>
  <c r="M6899" i="1"/>
  <c r="L6899" i="1"/>
  <c r="J6899" i="1"/>
  <c r="K6899" i="1" s="1"/>
  <c r="I6899" i="1"/>
  <c r="H6899" i="1"/>
  <c r="G6899" i="1"/>
  <c r="F6899" i="1"/>
  <c r="E6899" i="1"/>
  <c r="D6899" i="1"/>
  <c r="C6899" i="1"/>
  <c r="A6899" i="1"/>
  <c r="N6898" i="1"/>
  <c r="M6898" i="1"/>
  <c r="L6898" i="1"/>
  <c r="J6898" i="1"/>
  <c r="K6898" i="1" s="1"/>
  <c r="I6898" i="1"/>
  <c r="H6898" i="1"/>
  <c r="G6898" i="1"/>
  <c r="F6898" i="1"/>
  <c r="E6898" i="1"/>
  <c r="D6898" i="1"/>
  <c r="C6898" i="1"/>
  <c r="A6898" i="1"/>
  <c r="N6897" i="1"/>
  <c r="M6897" i="1"/>
  <c r="L6897" i="1"/>
  <c r="J6897" i="1"/>
  <c r="K6897" i="1" s="1"/>
  <c r="I6897" i="1"/>
  <c r="H6897" i="1"/>
  <c r="G6897" i="1"/>
  <c r="F6897" i="1"/>
  <c r="E6897" i="1"/>
  <c r="D6897" i="1"/>
  <c r="C6897" i="1"/>
  <c r="A6897" i="1"/>
  <c r="N6896" i="1"/>
  <c r="M6896" i="1"/>
  <c r="L6896" i="1"/>
  <c r="J6896" i="1"/>
  <c r="K6896" i="1" s="1"/>
  <c r="I6896" i="1"/>
  <c r="H6896" i="1"/>
  <c r="G6896" i="1"/>
  <c r="F6896" i="1"/>
  <c r="E6896" i="1"/>
  <c r="D6896" i="1"/>
  <c r="C6896" i="1"/>
  <c r="A6896" i="1"/>
  <c r="N6895" i="1"/>
  <c r="M6895" i="1"/>
  <c r="L6895" i="1"/>
  <c r="J6895" i="1"/>
  <c r="K6895" i="1" s="1"/>
  <c r="I6895" i="1"/>
  <c r="H6895" i="1"/>
  <c r="G6895" i="1"/>
  <c r="F6895" i="1"/>
  <c r="E6895" i="1"/>
  <c r="D6895" i="1"/>
  <c r="C6895" i="1"/>
  <c r="A6895" i="1"/>
  <c r="N6894" i="1"/>
  <c r="M6894" i="1"/>
  <c r="L6894" i="1"/>
  <c r="J6894" i="1"/>
  <c r="K6894" i="1" s="1"/>
  <c r="I6894" i="1"/>
  <c r="H6894" i="1"/>
  <c r="G6894" i="1"/>
  <c r="F6894" i="1"/>
  <c r="E6894" i="1"/>
  <c r="D6894" i="1"/>
  <c r="C6894" i="1"/>
  <c r="A6894" i="1"/>
  <c r="N6893" i="1"/>
  <c r="M6893" i="1"/>
  <c r="L6893" i="1"/>
  <c r="J6893" i="1"/>
  <c r="K6893" i="1" s="1"/>
  <c r="I6893" i="1"/>
  <c r="H6893" i="1"/>
  <c r="G6893" i="1"/>
  <c r="F6893" i="1"/>
  <c r="E6893" i="1"/>
  <c r="D6893" i="1"/>
  <c r="C6893" i="1"/>
  <c r="A6893" i="1"/>
  <c r="N6892" i="1"/>
  <c r="M6892" i="1"/>
  <c r="L6892" i="1"/>
  <c r="J6892" i="1"/>
  <c r="K6892" i="1" s="1"/>
  <c r="I6892" i="1"/>
  <c r="H6892" i="1"/>
  <c r="G6892" i="1"/>
  <c r="F6892" i="1"/>
  <c r="E6892" i="1"/>
  <c r="D6892" i="1"/>
  <c r="C6892" i="1"/>
  <c r="A6892" i="1"/>
  <c r="N6891" i="1"/>
  <c r="M6891" i="1"/>
  <c r="L6891" i="1"/>
  <c r="J6891" i="1"/>
  <c r="K6891" i="1" s="1"/>
  <c r="I6891" i="1"/>
  <c r="H6891" i="1"/>
  <c r="G6891" i="1"/>
  <c r="F6891" i="1"/>
  <c r="E6891" i="1"/>
  <c r="D6891" i="1"/>
  <c r="C6891" i="1"/>
  <c r="A6891" i="1"/>
  <c r="N6890" i="1"/>
  <c r="M6890" i="1"/>
  <c r="L6890" i="1"/>
  <c r="J6890" i="1"/>
  <c r="K6890" i="1" s="1"/>
  <c r="I6890" i="1"/>
  <c r="H6890" i="1"/>
  <c r="G6890" i="1"/>
  <c r="F6890" i="1"/>
  <c r="E6890" i="1"/>
  <c r="D6890" i="1"/>
  <c r="C6890" i="1"/>
  <c r="A6890" i="1"/>
  <c r="N6889" i="1"/>
  <c r="M6889" i="1"/>
  <c r="L6889" i="1"/>
  <c r="J6889" i="1"/>
  <c r="K6889" i="1" s="1"/>
  <c r="I6889" i="1"/>
  <c r="H6889" i="1"/>
  <c r="G6889" i="1"/>
  <c r="F6889" i="1"/>
  <c r="E6889" i="1"/>
  <c r="D6889" i="1"/>
  <c r="C6889" i="1"/>
  <c r="A6889" i="1"/>
  <c r="N6888" i="1"/>
  <c r="M6888" i="1"/>
  <c r="L6888" i="1"/>
  <c r="J6888" i="1"/>
  <c r="K6888" i="1" s="1"/>
  <c r="I6888" i="1"/>
  <c r="H6888" i="1"/>
  <c r="G6888" i="1"/>
  <c r="F6888" i="1"/>
  <c r="E6888" i="1"/>
  <c r="D6888" i="1"/>
  <c r="C6888" i="1"/>
  <c r="A6888" i="1"/>
  <c r="N6887" i="1"/>
  <c r="M6887" i="1"/>
  <c r="L6887" i="1"/>
  <c r="J6887" i="1"/>
  <c r="K6887" i="1" s="1"/>
  <c r="I6887" i="1"/>
  <c r="H6887" i="1"/>
  <c r="G6887" i="1"/>
  <c r="F6887" i="1"/>
  <c r="E6887" i="1"/>
  <c r="D6887" i="1"/>
  <c r="C6887" i="1"/>
  <c r="A6887" i="1"/>
  <c r="N6886" i="1"/>
  <c r="M6886" i="1"/>
  <c r="L6886" i="1"/>
  <c r="J6886" i="1"/>
  <c r="K6886" i="1" s="1"/>
  <c r="I6886" i="1"/>
  <c r="H6886" i="1"/>
  <c r="G6886" i="1"/>
  <c r="F6886" i="1"/>
  <c r="E6886" i="1"/>
  <c r="D6886" i="1"/>
  <c r="C6886" i="1"/>
  <c r="A6886" i="1"/>
  <c r="N6885" i="1"/>
  <c r="M6885" i="1"/>
  <c r="L6885" i="1"/>
  <c r="J6885" i="1"/>
  <c r="K6885" i="1" s="1"/>
  <c r="I6885" i="1"/>
  <c r="H6885" i="1"/>
  <c r="G6885" i="1"/>
  <c r="F6885" i="1"/>
  <c r="E6885" i="1"/>
  <c r="D6885" i="1"/>
  <c r="C6885" i="1"/>
  <c r="A6885" i="1"/>
  <c r="N6884" i="1"/>
  <c r="M6884" i="1"/>
  <c r="L6884" i="1"/>
  <c r="J6884" i="1"/>
  <c r="K6884" i="1" s="1"/>
  <c r="I6884" i="1"/>
  <c r="H6884" i="1"/>
  <c r="G6884" i="1"/>
  <c r="F6884" i="1"/>
  <c r="E6884" i="1"/>
  <c r="D6884" i="1"/>
  <c r="C6884" i="1"/>
  <c r="A6884" i="1"/>
  <c r="N6883" i="1"/>
  <c r="M6883" i="1"/>
  <c r="L6883" i="1"/>
  <c r="J6883" i="1"/>
  <c r="K6883" i="1" s="1"/>
  <c r="I6883" i="1"/>
  <c r="H6883" i="1"/>
  <c r="G6883" i="1"/>
  <c r="F6883" i="1"/>
  <c r="E6883" i="1"/>
  <c r="D6883" i="1"/>
  <c r="C6883" i="1"/>
  <c r="A6883" i="1"/>
  <c r="N6882" i="1"/>
  <c r="M6882" i="1"/>
  <c r="L6882" i="1"/>
  <c r="J6882" i="1"/>
  <c r="K6882" i="1" s="1"/>
  <c r="I6882" i="1"/>
  <c r="H6882" i="1"/>
  <c r="G6882" i="1"/>
  <c r="F6882" i="1"/>
  <c r="E6882" i="1"/>
  <c r="D6882" i="1"/>
  <c r="C6882" i="1"/>
  <c r="A6882" i="1"/>
  <c r="N6881" i="1"/>
  <c r="M6881" i="1"/>
  <c r="L6881" i="1"/>
  <c r="J6881" i="1"/>
  <c r="K6881" i="1" s="1"/>
  <c r="I6881" i="1"/>
  <c r="H6881" i="1"/>
  <c r="G6881" i="1"/>
  <c r="F6881" i="1"/>
  <c r="E6881" i="1"/>
  <c r="D6881" i="1"/>
  <c r="C6881" i="1"/>
  <c r="A6881" i="1"/>
  <c r="N6880" i="1"/>
  <c r="M6880" i="1"/>
  <c r="L6880" i="1"/>
  <c r="J6880" i="1"/>
  <c r="K6880" i="1" s="1"/>
  <c r="I6880" i="1"/>
  <c r="H6880" i="1"/>
  <c r="G6880" i="1"/>
  <c r="F6880" i="1"/>
  <c r="E6880" i="1"/>
  <c r="D6880" i="1"/>
  <c r="C6880" i="1"/>
  <c r="A6880" i="1"/>
  <c r="N6879" i="1"/>
  <c r="M6879" i="1"/>
  <c r="L6879" i="1"/>
  <c r="J6879" i="1"/>
  <c r="K6879" i="1" s="1"/>
  <c r="I6879" i="1"/>
  <c r="H6879" i="1"/>
  <c r="G6879" i="1"/>
  <c r="F6879" i="1"/>
  <c r="E6879" i="1"/>
  <c r="D6879" i="1"/>
  <c r="C6879" i="1"/>
  <c r="A6879" i="1"/>
  <c r="N6878" i="1"/>
  <c r="M6878" i="1"/>
  <c r="L6878" i="1"/>
  <c r="J6878" i="1"/>
  <c r="K6878" i="1" s="1"/>
  <c r="I6878" i="1"/>
  <c r="H6878" i="1"/>
  <c r="G6878" i="1"/>
  <c r="F6878" i="1"/>
  <c r="E6878" i="1"/>
  <c r="D6878" i="1"/>
  <c r="C6878" i="1"/>
  <c r="A6878" i="1"/>
  <c r="N6877" i="1"/>
  <c r="M6877" i="1"/>
  <c r="L6877" i="1"/>
  <c r="J6877" i="1"/>
  <c r="K6877" i="1" s="1"/>
  <c r="I6877" i="1"/>
  <c r="H6877" i="1"/>
  <c r="G6877" i="1"/>
  <c r="F6877" i="1"/>
  <c r="E6877" i="1"/>
  <c r="D6877" i="1"/>
  <c r="C6877" i="1"/>
  <c r="A6877" i="1"/>
  <c r="N6876" i="1"/>
  <c r="M6876" i="1"/>
  <c r="L6876" i="1"/>
  <c r="J6876" i="1"/>
  <c r="K6876" i="1" s="1"/>
  <c r="I6876" i="1"/>
  <c r="H6876" i="1"/>
  <c r="G6876" i="1"/>
  <c r="F6876" i="1"/>
  <c r="E6876" i="1"/>
  <c r="D6876" i="1"/>
  <c r="C6876" i="1"/>
  <c r="A6876" i="1"/>
  <c r="N6875" i="1"/>
  <c r="M6875" i="1"/>
  <c r="L6875" i="1"/>
  <c r="J6875" i="1"/>
  <c r="K6875" i="1" s="1"/>
  <c r="I6875" i="1"/>
  <c r="H6875" i="1"/>
  <c r="G6875" i="1"/>
  <c r="F6875" i="1"/>
  <c r="E6875" i="1"/>
  <c r="D6875" i="1"/>
  <c r="C6875" i="1"/>
  <c r="A6875" i="1"/>
  <c r="N6874" i="1"/>
  <c r="M6874" i="1"/>
  <c r="L6874" i="1"/>
  <c r="J6874" i="1"/>
  <c r="K6874" i="1" s="1"/>
  <c r="I6874" i="1"/>
  <c r="H6874" i="1"/>
  <c r="G6874" i="1"/>
  <c r="F6874" i="1"/>
  <c r="E6874" i="1"/>
  <c r="D6874" i="1"/>
  <c r="C6874" i="1"/>
  <c r="A6874" i="1"/>
  <c r="N6873" i="1"/>
  <c r="M6873" i="1"/>
  <c r="L6873" i="1"/>
  <c r="J6873" i="1"/>
  <c r="K6873" i="1" s="1"/>
  <c r="I6873" i="1"/>
  <c r="H6873" i="1"/>
  <c r="G6873" i="1"/>
  <c r="F6873" i="1"/>
  <c r="E6873" i="1"/>
  <c r="D6873" i="1"/>
  <c r="C6873" i="1"/>
  <c r="A6873" i="1"/>
  <c r="N6872" i="1"/>
  <c r="M6872" i="1"/>
  <c r="L6872" i="1"/>
  <c r="J6872" i="1"/>
  <c r="K6872" i="1" s="1"/>
  <c r="I6872" i="1"/>
  <c r="H6872" i="1"/>
  <c r="G6872" i="1"/>
  <c r="F6872" i="1"/>
  <c r="E6872" i="1"/>
  <c r="D6872" i="1"/>
  <c r="C6872" i="1"/>
  <c r="A6872" i="1"/>
  <c r="N6871" i="1"/>
  <c r="M6871" i="1"/>
  <c r="L6871" i="1"/>
  <c r="J6871" i="1"/>
  <c r="K6871" i="1" s="1"/>
  <c r="I6871" i="1"/>
  <c r="H6871" i="1"/>
  <c r="G6871" i="1"/>
  <c r="F6871" i="1"/>
  <c r="E6871" i="1"/>
  <c r="D6871" i="1"/>
  <c r="C6871" i="1"/>
  <c r="A6871" i="1"/>
  <c r="N6870" i="1"/>
  <c r="M6870" i="1"/>
  <c r="L6870" i="1"/>
  <c r="J6870" i="1"/>
  <c r="K6870" i="1" s="1"/>
  <c r="I6870" i="1"/>
  <c r="H6870" i="1"/>
  <c r="G6870" i="1"/>
  <c r="F6870" i="1"/>
  <c r="E6870" i="1"/>
  <c r="D6870" i="1"/>
  <c r="C6870" i="1"/>
  <c r="A6870" i="1"/>
  <c r="N6869" i="1"/>
  <c r="M6869" i="1"/>
  <c r="L6869" i="1"/>
  <c r="J6869" i="1"/>
  <c r="K6869" i="1" s="1"/>
  <c r="I6869" i="1"/>
  <c r="H6869" i="1"/>
  <c r="G6869" i="1"/>
  <c r="F6869" i="1"/>
  <c r="E6869" i="1"/>
  <c r="D6869" i="1"/>
  <c r="C6869" i="1"/>
  <c r="A6869" i="1"/>
  <c r="N6868" i="1"/>
  <c r="M6868" i="1"/>
  <c r="L6868" i="1"/>
  <c r="J6868" i="1"/>
  <c r="K6868" i="1" s="1"/>
  <c r="I6868" i="1"/>
  <c r="H6868" i="1"/>
  <c r="G6868" i="1"/>
  <c r="F6868" i="1"/>
  <c r="E6868" i="1"/>
  <c r="D6868" i="1"/>
  <c r="C6868" i="1"/>
  <c r="A6868" i="1"/>
  <c r="N6867" i="1"/>
  <c r="M6867" i="1"/>
  <c r="L6867" i="1"/>
  <c r="J6867" i="1"/>
  <c r="K6867" i="1" s="1"/>
  <c r="I6867" i="1"/>
  <c r="H6867" i="1"/>
  <c r="G6867" i="1"/>
  <c r="F6867" i="1"/>
  <c r="E6867" i="1"/>
  <c r="D6867" i="1"/>
  <c r="C6867" i="1"/>
  <c r="A6867" i="1"/>
  <c r="N6866" i="1"/>
  <c r="M6866" i="1"/>
  <c r="L6866" i="1"/>
  <c r="J6866" i="1"/>
  <c r="K6866" i="1" s="1"/>
  <c r="I6866" i="1"/>
  <c r="H6866" i="1"/>
  <c r="G6866" i="1"/>
  <c r="F6866" i="1"/>
  <c r="E6866" i="1"/>
  <c r="D6866" i="1"/>
  <c r="C6866" i="1"/>
  <c r="A6866" i="1"/>
  <c r="N6865" i="1"/>
  <c r="M6865" i="1"/>
  <c r="L6865" i="1"/>
  <c r="J6865" i="1"/>
  <c r="K6865" i="1" s="1"/>
  <c r="I6865" i="1"/>
  <c r="H6865" i="1"/>
  <c r="G6865" i="1"/>
  <c r="F6865" i="1"/>
  <c r="E6865" i="1"/>
  <c r="D6865" i="1"/>
  <c r="C6865" i="1"/>
  <c r="A6865" i="1"/>
  <c r="N6864" i="1"/>
  <c r="M6864" i="1"/>
  <c r="L6864" i="1"/>
  <c r="J6864" i="1"/>
  <c r="K6864" i="1" s="1"/>
  <c r="I6864" i="1"/>
  <c r="H6864" i="1"/>
  <c r="G6864" i="1"/>
  <c r="F6864" i="1"/>
  <c r="E6864" i="1"/>
  <c r="D6864" i="1"/>
  <c r="C6864" i="1"/>
  <c r="A6864" i="1"/>
  <c r="N6863" i="1"/>
  <c r="M6863" i="1"/>
  <c r="L6863" i="1"/>
  <c r="J6863" i="1"/>
  <c r="K6863" i="1" s="1"/>
  <c r="I6863" i="1"/>
  <c r="H6863" i="1"/>
  <c r="G6863" i="1"/>
  <c r="F6863" i="1"/>
  <c r="E6863" i="1"/>
  <c r="D6863" i="1"/>
  <c r="C6863" i="1"/>
  <c r="A6863" i="1"/>
  <c r="N6862" i="1"/>
  <c r="M6862" i="1"/>
  <c r="L6862" i="1"/>
  <c r="J6862" i="1"/>
  <c r="K6862" i="1" s="1"/>
  <c r="I6862" i="1"/>
  <c r="H6862" i="1"/>
  <c r="G6862" i="1"/>
  <c r="F6862" i="1"/>
  <c r="E6862" i="1"/>
  <c r="D6862" i="1"/>
  <c r="C6862" i="1"/>
  <c r="A6862" i="1"/>
  <c r="N6861" i="1"/>
  <c r="M6861" i="1"/>
  <c r="L6861" i="1"/>
  <c r="J6861" i="1"/>
  <c r="K6861" i="1" s="1"/>
  <c r="I6861" i="1"/>
  <c r="H6861" i="1"/>
  <c r="G6861" i="1"/>
  <c r="F6861" i="1"/>
  <c r="E6861" i="1"/>
  <c r="D6861" i="1"/>
  <c r="C6861" i="1"/>
  <c r="A6861" i="1"/>
  <c r="N6860" i="1"/>
  <c r="M6860" i="1"/>
  <c r="L6860" i="1"/>
  <c r="J6860" i="1"/>
  <c r="K6860" i="1" s="1"/>
  <c r="I6860" i="1"/>
  <c r="H6860" i="1"/>
  <c r="G6860" i="1"/>
  <c r="F6860" i="1"/>
  <c r="E6860" i="1"/>
  <c r="D6860" i="1"/>
  <c r="C6860" i="1"/>
  <c r="A6860" i="1"/>
  <c r="N6859" i="1"/>
  <c r="M6859" i="1"/>
  <c r="L6859" i="1"/>
  <c r="J6859" i="1"/>
  <c r="K6859" i="1" s="1"/>
  <c r="I6859" i="1"/>
  <c r="H6859" i="1"/>
  <c r="G6859" i="1"/>
  <c r="F6859" i="1"/>
  <c r="E6859" i="1"/>
  <c r="D6859" i="1"/>
  <c r="C6859" i="1"/>
  <c r="A6859" i="1"/>
  <c r="N6858" i="1"/>
  <c r="M6858" i="1"/>
  <c r="L6858" i="1"/>
  <c r="J6858" i="1"/>
  <c r="K6858" i="1" s="1"/>
  <c r="I6858" i="1"/>
  <c r="H6858" i="1"/>
  <c r="G6858" i="1"/>
  <c r="F6858" i="1"/>
  <c r="E6858" i="1"/>
  <c r="D6858" i="1"/>
  <c r="C6858" i="1"/>
  <c r="A6858" i="1"/>
  <c r="N6857" i="1"/>
  <c r="M6857" i="1"/>
  <c r="L6857" i="1"/>
  <c r="J6857" i="1"/>
  <c r="K6857" i="1" s="1"/>
  <c r="I6857" i="1"/>
  <c r="H6857" i="1"/>
  <c r="G6857" i="1"/>
  <c r="F6857" i="1"/>
  <c r="E6857" i="1"/>
  <c r="D6857" i="1"/>
  <c r="C6857" i="1"/>
  <c r="A6857" i="1"/>
  <c r="N6856" i="1"/>
  <c r="M6856" i="1"/>
  <c r="L6856" i="1"/>
  <c r="J6856" i="1"/>
  <c r="K6856" i="1" s="1"/>
  <c r="I6856" i="1"/>
  <c r="H6856" i="1"/>
  <c r="G6856" i="1"/>
  <c r="F6856" i="1"/>
  <c r="E6856" i="1"/>
  <c r="D6856" i="1"/>
  <c r="C6856" i="1"/>
  <c r="A6856" i="1"/>
  <c r="N6855" i="1"/>
  <c r="M6855" i="1"/>
  <c r="L6855" i="1"/>
  <c r="J6855" i="1"/>
  <c r="K6855" i="1" s="1"/>
  <c r="I6855" i="1"/>
  <c r="H6855" i="1"/>
  <c r="G6855" i="1"/>
  <c r="F6855" i="1"/>
  <c r="E6855" i="1"/>
  <c r="D6855" i="1"/>
  <c r="C6855" i="1"/>
  <c r="A6855" i="1"/>
  <c r="N6854" i="1"/>
  <c r="M6854" i="1"/>
  <c r="L6854" i="1"/>
  <c r="J6854" i="1"/>
  <c r="K6854" i="1" s="1"/>
  <c r="I6854" i="1"/>
  <c r="H6854" i="1"/>
  <c r="G6854" i="1"/>
  <c r="F6854" i="1"/>
  <c r="E6854" i="1"/>
  <c r="D6854" i="1"/>
  <c r="C6854" i="1"/>
  <c r="A6854" i="1"/>
  <c r="N6853" i="1"/>
  <c r="M6853" i="1"/>
  <c r="L6853" i="1"/>
  <c r="J6853" i="1"/>
  <c r="K6853" i="1" s="1"/>
  <c r="I6853" i="1"/>
  <c r="H6853" i="1"/>
  <c r="G6853" i="1"/>
  <c r="F6853" i="1"/>
  <c r="E6853" i="1"/>
  <c r="D6853" i="1"/>
  <c r="C6853" i="1"/>
  <c r="A6853" i="1"/>
  <c r="N6852" i="1"/>
  <c r="M6852" i="1"/>
  <c r="L6852" i="1"/>
  <c r="J6852" i="1"/>
  <c r="K6852" i="1" s="1"/>
  <c r="I6852" i="1"/>
  <c r="H6852" i="1"/>
  <c r="G6852" i="1"/>
  <c r="F6852" i="1"/>
  <c r="E6852" i="1"/>
  <c r="D6852" i="1"/>
  <c r="C6852" i="1"/>
  <c r="A6852" i="1"/>
  <c r="N6851" i="1"/>
  <c r="M6851" i="1"/>
  <c r="L6851" i="1"/>
  <c r="J6851" i="1"/>
  <c r="K6851" i="1" s="1"/>
  <c r="I6851" i="1"/>
  <c r="H6851" i="1"/>
  <c r="G6851" i="1"/>
  <c r="F6851" i="1"/>
  <c r="E6851" i="1"/>
  <c r="D6851" i="1"/>
  <c r="C6851" i="1"/>
  <c r="A6851" i="1"/>
  <c r="N6850" i="1"/>
  <c r="M6850" i="1"/>
  <c r="L6850" i="1"/>
  <c r="J6850" i="1"/>
  <c r="K6850" i="1" s="1"/>
  <c r="I6850" i="1"/>
  <c r="H6850" i="1"/>
  <c r="G6850" i="1"/>
  <c r="F6850" i="1"/>
  <c r="E6850" i="1"/>
  <c r="D6850" i="1"/>
  <c r="C6850" i="1"/>
  <c r="A6850" i="1"/>
  <c r="N6849" i="1"/>
  <c r="M6849" i="1"/>
  <c r="L6849" i="1"/>
  <c r="J6849" i="1"/>
  <c r="K6849" i="1" s="1"/>
  <c r="I6849" i="1"/>
  <c r="H6849" i="1"/>
  <c r="G6849" i="1"/>
  <c r="F6849" i="1"/>
  <c r="E6849" i="1"/>
  <c r="D6849" i="1"/>
  <c r="C6849" i="1"/>
  <c r="A6849" i="1"/>
  <c r="N6848" i="1"/>
  <c r="M6848" i="1"/>
  <c r="L6848" i="1"/>
  <c r="J6848" i="1"/>
  <c r="K6848" i="1" s="1"/>
  <c r="I6848" i="1"/>
  <c r="H6848" i="1"/>
  <c r="G6848" i="1"/>
  <c r="F6848" i="1"/>
  <c r="E6848" i="1"/>
  <c r="D6848" i="1"/>
  <c r="C6848" i="1"/>
  <c r="A6848" i="1"/>
  <c r="N6847" i="1"/>
  <c r="M6847" i="1"/>
  <c r="L6847" i="1"/>
  <c r="J6847" i="1"/>
  <c r="K6847" i="1" s="1"/>
  <c r="I6847" i="1"/>
  <c r="H6847" i="1"/>
  <c r="G6847" i="1"/>
  <c r="F6847" i="1"/>
  <c r="E6847" i="1"/>
  <c r="D6847" i="1"/>
  <c r="C6847" i="1"/>
  <c r="A6847" i="1"/>
  <c r="N6846" i="1"/>
  <c r="M6846" i="1"/>
  <c r="L6846" i="1"/>
  <c r="J6846" i="1"/>
  <c r="K6846" i="1" s="1"/>
  <c r="I6846" i="1"/>
  <c r="H6846" i="1"/>
  <c r="G6846" i="1"/>
  <c r="F6846" i="1"/>
  <c r="E6846" i="1"/>
  <c r="D6846" i="1"/>
  <c r="C6846" i="1"/>
  <c r="A6846" i="1"/>
  <c r="N6845" i="1"/>
  <c r="M6845" i="1"/>
  <c r="L6845" i="1"/>
  <c r="J6845" i="1"/>
  <c r="K6845" i="1" s="1"/>
  <c r="I6845" i="1"/>
  <c r="H6845" i="1"/>
  <c r="G6845" i="1"/>
  <c r="F6845" i="1"/>
  <c r="E6845" i="1"/>
  <c r="D6845" i="1"/>
  <c r="C6845" i="1"/>
  <c r="A6845" i="1"/>
  <c r="N6844" i="1"/>
  <c r="M6844" i="1"/>
  <c r="L6844" i="1"/>
  <c r="J6844" i="1"/>
  <c r="K6844" i="1" s="1"/>
  <c r="I6844" i="1"/>
  <c r="H6844" i="1"/>
  <c r="G6844" i="1"/>
  <c r="F6844" i="1"/>
  <c r="E6844" i="1"/>
  <c r="D6844" i="1"/>
  <c r="C6844" i="1"/>
  <c r="A6844" i="1"/>
  <c r="N6843" i="1"/>
  <c r="M6843" i="1"/>
  <c r="L6843" i="1"/>
  <c r="J6843" i="1"/>
  <c r="K6843" i="1" s="1"/>
  <c r="I6843" i="1"/>
  <c r="H6843" i="1"/>
  <c r="G6843" i="1"/>
  <c r="F6843" i="1"/>
  <c r="E6843" i="1"/>
  <c r="D6843" i="1"/>
  <c r="C6843" i="1"/>
  <c r="A6843" i="1"/>
  <c r="N6842" i="1"/>
  <c r="M6842" i="1"/>
  <c r="L6842" i="1"/>
  <c r="J6842" i="1"/>
  <c r="K6842" i="1" s="1"/>
  <c r="I6842" i="1"/>
  <c r="H6842" i="1"/>
  <c r="G6842" i="1"/>
  <c r="F6842" i="1"/>
  <c r="E6842" i="1"/>
  <c r="D6842" i="1"/>
  <c r="C6842" i="1"/>
  <c r="A6842" i="1"/>
  <c r="N6841" i="1"/>
  <c r="M6841" i="1"/>
  <c r="L6841" i="1"/>
  <c r="J6841" i="1"/>
  <c r="K6841" i="1" s="1"/>
  <c r="I6841" i="1"/>
  <c r="H6841" i="1"/>
  <c r="G6841" i="1"/>
  <c r="F6841" i="1"/>
  <c r="E6841" i="1"/>
  <c r="D6841" i="1"/>
  <c r="C6841" i="1"/>
  <c r="A6841" i="1"/>
  <c r="N6840" i="1"/>
  <c r="M6840" i="1"/>
  <c r="L6840" i="1"/>
  <c r="J6840" i="1"/>
  <c r="K6840" i="1" s="1"/>
  <c r="I6840" i="1"/>
  <c r="H6840" i="1"/>
  <c r="G6840" i="1"/>
  <c r="F6840" i="1"/>
  <c r="E6840" i="1"/>
  <c r="D6840" i="1"/>
  <c r="C6840" i="1"/>
  <c r="A6840" i="1"/>
  <c r="N6839" i="1"/>
  <c r="M6839" i="1"/>
  <c r="L6839" i="1"/>
  <c r="J6839" i="1"/>
  <c r="K6839" i="1" s="1"/>
  <c r="I6839" i="1"/>
  <c r="H6839" i="1"/>
  <c r="G6839" i="1"/>
  <c r="F6839" i="1"/>
  <c r="E6839" i="1"/>
  <c r="D6839" i="1"/>
  <c r="C6839" i="1"/>
  <c r="A6839" i="1"/>
  <c r="N6838" i="1"/>
  <c r="M6838" i="1"/>
  <c r="L6838" i="1"/>
  <c r="J6838" i="1"/>
  <c r="K6838" i="1" s="1"/>
  <c r="I6838" i="1"/>
  <c r="H6838" i="1"/>
  <c r="G6838" i="1"/>
  <c r="F6838" i="1"/>
  <c r="E6838" i="1"/>
  <c r="D6838" i="1"/>
  <c r="C6838" i="1"/>
  <c r="A6838" i="1"/>
  <c r="N6837" i="1"/>
  <c r="M6837" i="1"/>
  <c r="L6837" i="1"/>
  <c r="J6837" i="1"/>
  <c r="K6837" i="1" s="1"/>
  <c r="I6837" i="1"/>
  <c r="H6837" i="1"/>
  <c r="G6837" i="1"/>
  <c r="F6837" i="1"/>
  <c r="E6837" i="1"/>
  <c r="D6837" i="1"/>
  <c r="C6837" i="1"/>
  <c r="A6837" i="1"/>
  <c r="N6836" i="1"/>
  <c r="M6836" i="1"/>
  <c r="L6836" i="1"/>
  <c r="J6836" i="1"/>
  <c r="K6836" i="1" s="1"/>
  <c r="I6836" i="1"/>
  <c r="H6836" i="1"/>
  <c r="G6836" i="1"/>
  <c r="F6836" i="1"/>
  <c r="E6836" i="1"/>
  <c r="D6836" i="1"/>
  <c r="C6836" i="1"/>
  <c r="A6836" i="1"/>
  <c r="N6835" i="1"/>
  <c r="M6835" i="1"/>
  <c r="L6835" i="1"/>
  <c r="J6835" i="1"/>
  <c r="K6835" i="1" s="1"/>
  <c r="I6835" i="1"/>
  <c r="H6835" i="1"/>
  <c r="G6835" i="1"/>
  <c r="F6835" i="1"/>
  <c r="E6835" i="1"/>
  <c r="D6835" i="1"/>
  <c r="C6835" i="1"/>
  <c r="A6835" i="1"/>
  <c r="N6834" i="1"/>
  <c r="M6834" i="1"/>
  <c r="L6834" i="1"/>
  <c r="J6834" i="1"/>
  <c r="K6834" i="1" s="1"/>
  <c r="I6834" i="1"/>
  <c r="H6834" i="1"/>
  <c r="G6834" i="1"/>
  <c r="F6834" i="1"/>
  <c r="E6834" i="1"/>
  <c r="D6834" i="1"/>
  <c r="C6834" i="1"/>
  <c r="A6834" i="1"/>
  <c r="N6833" i="1"/>
  <c r="M6833" i="1"/>
  <c r="L6833" i="1"/>
  <c r="J6833" i="1"/>
  <c r="K6833" i="1" s="1"/>
  <c r="I6833" i="1"/>
  <c r="H6833" i="1"/>
  <c r="G6833" i="1"/>
  <c r="F6833" i="1"/>
  <c r="E6833" i="1"/>
  <c r="D6833" i="1"/>
  <c r="C6833" i="1"/>
  <c r="A6833" i="1"/>
  <c r="N6832" i="1"/>
  <c r="M6832" i="1"/>
  <c r="L6832" i="1"/>
  <c r="J6832" i="1"/>
  <c r="K6832" i="1" s="1"/>
  <c r="I6832" i="1"/>
  <c r="H6832" i="1"/>
  <c r="G6832" i="1"/>
  <c r="F6832" i="1"/>
  <c r="E6832" i="1"/>
  <c r="D6832" i="1"/>
  <c r="C6832" i="1"/>
  <c r="A6832" i="1"/>
  <c r="N6831" i="1"/>
  <c r="M6831" i="1"/>
  <c r="L6831" i="1"/>
  <c r="J6831" i="1"/>
  <c r="K6831" i="1" s="1"/>
  <c r="I6831" i="1"/>
  <c r="H6831" i="1"/>
  <c r="G6831" i="1"/>
  <c r="F6831" i="1"/>
  <c r="E6831" i="1"/>
  <c r="D6831" i="1"/>
  <c r="C6831" i="1"/>
  <c r="A6831" i="1"/>
  <c r="N6830" i="1"/>
  <c r="M6830" i="1"/>
  <c r="L6830" i="1"/>
  <c r="J6830" i="1"/>
  <c r="K6830" i="1" s="1"/>
  <c r="I6830" i="1"/>
  <c r="H6830" i="1"/>
  <c r="G6830" i="1"/>
  <c r="F6830" i="1"/>
  <c r="E6830" i="1"/>
  <c r="D6830" i="1"/>
  <c r="C6830" i="1"/>
  <c r="A6830" i="1"/>
  <c r="N6829" i="1"/>
  <c r="M6829" i="1"/>
  <c r="L6829" i="1"/>
  <c r="J6829" i="1"/>
  <c r="K6829" i="1" s="1"/>
  <c r="I6829" i="1"/>
  <c r="H6829" i="1"/>
  <c r="G6829" i="1"/>
  <c r="F6829" i="1"/>
  <c r="E6829" i="1"/>
  <c r="D6829" i="1"/>
  <c r="C6829" i="1"/>
  <c r="A6829" i="1"/>
  <c r="N6828" i="1"/>
  <c r="M6828" i="1"/>
  <c r="L6828" i="1"/>
  <c r="J6828" i="1"/>
  <c r="K6828" i="1" s="1"/>
  <c r="I6828" i="1"/>
  <c r="H6828" i="1"/>
  <c r="G6828" i="1"/>
  <c r="F6828" i="1"/>
  <c r="E6828" i="1"/>
  <c r="D6828" i="1"/>
  <c r="C6828" i="1"/>
  <c r="A6828" i="1"/>
  <c r="N6827" i="1"/>
  <c r="M6827" i="1"/>
  <c r="L6827" i="1"/>
  <c r="J6827" i="1"/>
  <c r="K6827" i="1" s="1"/>
  <c r="I6827" i="1"/>
  <c r="H6827" i="1"/>
  <c r="G6827" i="1"/>
  <c r="F6827" i="1"/>
  <c r="E6827" i="1"/>
  <c r="D6827" i="1"/>
  <c r="C6827" i="1"/>
  <c r="A6827" i="1"/>
  <c r="N6826" i="1"/>
  <c r="M6826" i="1"/>
  <c r="L6826" i="1"/>
  <c r="J6826" i="1"/>
  <c r="K6826" i="1" s="1"/>
  <c r="I6826" i="1"/>
  <c r="H6826" i="1"/>
  <c r="G6826" i="1"/>
  <c r="F6826" i="1"/>
  <c r="E6826" i="1"/>
  <c r="D6826" i="1"/>
  <c r="C6826" i="1"/>
  <c r="A6826" i="1"/>
  <c r="N6825" i="1"/>
  <c r="M6825" i="1"/>
  <c r="L6825" i="1"/>
  <c r="J6825" i="1"/>
  <c r="K6825" i="1" s="1"/>
  <c r="I6825" i="1"/>
  <c r="H6825" i="1"/>
  <c r="G6825" i="1"/>
  <c r="F6825" i="1"/>
  <c r="E6825" i="1"/>
  <c r="D6825" i="1"/>
  <c r="C6825" i="1"/>
  <c r="A6825" i="1"/>
  <c r="N6824" i="1"/>
  <c r="M6824" i="1"/>
  <c r="L6824" i="1"/>
  <c r="J6824" i="1"/>
  <c r="K6824" i="1" s="1"/>
  <c r="I6824" i="1"/>
  <c r="H6824" i="1"/>
  <c r="G6824" i="1"/>
  <c r="F6824" i="1"/>
  <c r="E6824" i="1"/>
  <c r="D6824" i="1"/>
  <c r="C6824" i="1"/>
  <c r="A6824" i="1"/>
  <c r="N6823" i="1"/>
  <c r="M6823" i="1"/>
  <c r="L6823" i="1"/>
  <c r="J6823" i="1"/>
  <c r="K6823" i="1" s="1"/>
  <c r="I6823" i="1"/>
  <c r="H6823" i="1"/>
  <c r="G6823" i="1"/>
  <c r="F6823" i="1"/>
  <c r="E6823" i="1"/>
  <c r="D6823" i="1"/>
  <c r="C6823" i="1"/>
  <c r="A6823" i="1"/>
  <c r="N6822" i="1"/>
  <c r="M6822" i="1"/>
  <c r="L6822" i="1"/>
  <c r="J6822" i="1"/>
  <c r="K6822" i="1" s="1"/>
  <c r="I6822" i="1"/>
  <c r="H6822" i="1"/>
  <c r="G6822" i="1"/>
  <c r="F6822" i="1"/>
  <c r="E6822" i="1"/>
  <c r="D6822" i="1"/>
  <c r="C6822" i="1"/>
  <c r="A6822" i="1"/>
  <c r="N6821" i="1"/>
  <c r="M6821" i="1"/>
  <c r="L6821" i="1"/>
  <c r="J6821" i="1"/>
  <c r="K6821" i="1" s="1"/>
  <c r="I6821" i="1"/>
  <c r="H6821" i="1"/>
  <c r="G6821" i="1"/>
  <c r="F6821" i="1"/>
  <c r="E6821" i="1"/>
  <c r="D6821" i="1"/>
  <c r="C6821" i="1"/>
  <c r="A6821" i="1"/>
  <c r="N6820" i="1"/>
  <c r="M6820" i="1"/>
  <c r="L6820" i="1"/>
  <c r="J6820" i="1"/>
  <c r="K6820" i="1" s="1"/>
  <c r="I6820" i="1"/>
  <c r="H6820" i="1"/>
  <c r="G6820" i="1"/>
  <c r="F6820" i="1"/>
  <c r="E6820" i="1"/>
  <c r="D6820" i="1"/>
  <c r="C6820" i="1"/>
  <c r="A6820" i="1"/>
  <c r="N6819" i="1"/>
  <c r="M6819" i="1"/>
  <c r="L6819" i="1"/>
  <c r="J6819" i="1"/>
  <c r="K6819" i="1" s="1"/>
  <c r="I6819" i="1"/>
  <c r="H6819" i="1"/>
  <c r="G6819" i="1"/>
  <c r="F6819" i="1"/>
  <c r="E6819" i="1"/>
  <c r="D6819" i="1"/>
  <c r="C6819" i="1"/>
  <c r="A6819" i="1"/>
  <c r="N6818" i="1"/>
  <c r="M6818" i="1"/>
  <c r="L6818" i="1"/>
  <c r="J6818" i="1"/>
  <c r="K6818" i="1" s="1"/>
  <c r="I6818" i="1"/>
  <c r="H6818" i="1"/>
  <c r="G6818" i="1"/>
  <c r="F6818" i="1"/>
  <c r="E6818" i="1"/>
  <c r="D6818" i="1"/>
  <c r="C6818" i="1"/>
  <c r="A6818" i="1"/>
  <c r="N6817" i="1"/>
  <c r="M6817" i="1"/>
  <c r="L6817" i="1"/>
  <c r="J6817" i="1"/>
  <c r="K6817" i="1" s="1"/>
  <c r="I6817" i="1"/>
  <c r="H6817" i="1"/>
  <c r="G6817" i="1"/>
  <c r="F6817" i="1"/>
  <c r="E6817" i="1"/>
  <c r="D6817" i="1"/>
  <c r="C6817" i="1"/>
  <c r="A6817" i="1"/>
  <c r="N6816" i="1"/>
  <c r="M6816" i="1"/>
  <c r="L6816" i="1"/>
  <c r="J6816" i="1"/>
  <c r="K6816" i="1" s="1"/>
  <c r="I6816" i="1"/>
  <c r="H6816" i="1"/>
  <c r="G6816" i="1"/>
  <c r="F6816" i="1"/>
  <c r="E6816" i="1"/>
  <c r="D6816" i="1"/>
  <c r="C6816" i="1"/>
  <c r="A6816" i="1"/>
  <c r="N6815" i="1"/>
  <c r="M6815" i="1"/>
  <c r="L6815" i="1"/>
  <c r="J6815" i="1"/>
  <c r="K6815" i="1" s="1"/>
  <c r="I6815" i="1"/>
  <c r="H6815" i="1"/>
  <c r="G6815" i="1"/>
  <c r="F6815" i="1"/>
  <c r="E6815" i="1"/>
  <c r="D6815" i="1"/>
  <c r="C6815" i="1"/>
  <c r="A6815" i="1"/>
  <c r="N6814" i="1"/>
  <c r="M6814" i="1"/>
  <c r="L6814" i="1"/>
  <c r="J6814" i="1"/>
  <c r="K6814" i="1" s="1"/>
  <c r="I6814" i="1"/>
  <c r="H6814" i="1"/>
  <c r="G6814" i="1"/>
  <c r="F6814" i="1"/>
  <c r="E6814" i="1"/>
  <c r="D6814" i="1"/>
  <c r="C6814" i="1"/>
  <c r="A6814" i="1"/>
  <c r="N6813" i="1"/>
  <c r="M6813" i="1"/>
  <c r="L6813" i="1"/>
  <c r="J6813" i="1"/>
  <c r="K6813" i="1" s="1"/>
  <c r="I6813" i="1"/>
  <c r="H6813" i="1"/>
  <c r="G6813" i="1"/>
  <c r="F6813" i="1"/>
  <c r="E6813" i="1"/>
  <c r="D6813" i="1"/>
  <c r="C6813" i="1"/>
  <c r="A6813" i="1"/>
  <c r="N6812" i="1"/>
  <c r="M6812" i="1"/>
  <c r="L6812" i="1"/>
  <c r="J6812" i="1"/>
  <c r="K6812" i="1" s="1"/>
  <c r="I6812" i="1"/>
  <c r="H6812" i="1"/>
  <c r="G6812" i="1"/>
  <c r="F6812" i="1"/>
  <c r="E6812" i="1"/>
  <c r="D6812" i="1"/>
  <c r="C6812" i="1"/>
  <c r="A6812" i="1"/>
  <c r="N6811" i="1"/>
  <c r="M6811" i="1"/>
  <c r="L6811" i="1"/>
  <c r="J6811" i="1"/>
  <c r="K6811" i="1" s="1"/>
  <c r="I6811" i="1"/>
  <c r="H6811" i="1"/>
  <c r="G6811" i="1"/>
  <c r="F6811" i="1"/>
  <c r="E6811" i="1"/>
  <c r="D6811" i="1"/>
  <c r="C6811" i="1"/>
  <c r="A6811" i="1"/>
  <c r="N6810" i="1"/>
  <c r="M6810" i="1"/>
  <c r="L6810" i="1"/>
  <c r="J6810" i="1"/>
  <c r="K6810" i="1" s="1"/>
  <c r="I6810" i="1"/>
  <c r="H6810" i="1"/>
  <c r="G6810" i="1"/>
  <c r="F6810" i="1"/>
  <c r="E6810" i="1"/>
  <c r="D6810" i="1"/>
  <c r="C6810" i="1"/>
  <c r="A6810" i="1"/>
  <c r="N6809" i="1"/>
  <c r="M6809" i="1"/>
  <c r="L6809" i="1"/>
  <c r="J6809" i="1"/>
  <c r="K6809" i="1" s="1"/>
  <c r="I6809" i="1"/>
  <c r="H6809" i="1"/>
  <c r="G6809" i="1"/>
  <c r="F6809" i="1"/>
  <c r="E6809" i="1"/>
  <c r="D6809" i="1"/>
  <c r="C6809" i="1"/>
  <c r="A6809" i="1"/>
  <c r="N6808" i="1"/>
  <c r="M6808" i="1"/>
  <c r="L6808" i="1"/>
  <c r="J6808" i="1"/>
  <c r="K6808" i="1" s="1"/>
  <c r="I6808" i="1"/>
  <c r="H6808" i="1"/>
  <c r="G6808" i="1"/>
  <c r="F6808" i="1"/>
  <c r="E6808" i="1"/>
  <c r="D6808" i="1"/>
  <c r="C6808" i="1"/>
  <c r="A6808" i="1"/>
  <c r="N6807" i="1"/>
  <c r="M6807" i="1"/>
  <c r="L6807" i="1"/>
  <c r="J6807" i="1"/>
  <c r="K6807" i="1" s="1"/>
  <c r="I6807" i="1"/>
  <c r="H6807" i="1"/>
  <c r="G6807" i="1"/>
  <c r="F6807" i="1"/>
  <c r="E6807" i="1"/>
  <c r="D6807" i="1"/>
  <c r="C6807" i="1"/>
  <c r="A6807" i="1"/>
  <c r="N6806" i="1"/>
  <c r="M6806" i="1"/>
  <c r="L6806" i="1"/>
  <c r="J6806" i="1"/>
  <c r="K6806" i="1" s="1"/>
  <c r="I6806" i="1"/>
  <c r="H6806" i="1"/>
  <c r="G6806" i="1"/>
  <c r="F6806" i="1"/>
  <c r="E6806" i="1"/>
  <c r="D6806" i="1"/>
  <c r="C6806" i="1"/>
  <c r="A6806" i="1"/>
  <c r="N6805" i="1"/>
  <c r="M6805" i="1"/>
  <c r="L6805" i="1"/>
  <c r="J6805" i="1"/>
  <c r="K6805" i="1" s="1"/>
  <c r="I6805" i="1"/>
  <c r="H6805" i="1"/>
  <c r="G6805" i="1"/>
  <c r="F6805" i="1"/>
  <c r="E6805" i="1"/>
  <c r="D6805" i="1"/>
  <c r="C6805" i="1"/>
  <c r="A6805" i="1"/>
  <c r="N6804" i="1"/>
  <c r="M6804" i="1"/>
  <c r="L6804" i="1"/>
  <c r="J6804" i="1"/>
  <c r="K6804" i="1" s="1"/>
  <c r="I6804" i="1"/>
  <c r="H6804" i="1"/>
  <c r="G6804" i="1"/>
  <c r="F6804" i="1"/>
  <c r="E6804" i="1"/>
  <c r="D6804" i="1"/>
  <c r="C6804" i="1"/>
  <c r="A6804" i="1"/>
  <c r="N6803" i="1"/>
  <c r="M6803" i="1"/>
  <c r="L6803" i="1"/>
  <c r="J6803" i="1"/>
  <c r="K6803" i="1" s="1"/>
  <c r="I6803" i="1"/>
  <c r="H6803" i="1"/>
  <c r="G6803" i="1"/>
  <c r="F6803" i="1"/>
  <c r="E6803" i="1"/>
  <c r="D6803" i="1"/>
  <c r="C6803" i="1"/>
  <c r="A6803" i="1"/>
  <c r="N6802" i="1"/>
  <c r="M6802" i="1"/>
  <c r="L6802" i="1"/>
  <c r="J6802" i="1"/>
  <c r="K6802" i="1" s="1"/>
  <c r="I6802" i="1"/>
  <c r="H6802" i="1"/>
  <c r="G6802" i="1"/>
  <c r="F6802" i="1"/>
  <c r="E6802" i="1"/>
  <c r="D6802" i="1"/>
  <c r="C6802" i="1"/>
  <c r="A6802" i="1"/>
  <c r="N6801" i="1"/>
  <c r="M6801" i="1"/>
  <c r="L6801" i="1"/>
  <c r="J6801" i="1"/>
  <c r="K6801" i="1" s="1"/>
  <c r="I6801" i="1"/>
  <c r="H6801" i="1"/>
  <c r="G6801" i="1"/>
  <c r="F6801" i="1"/>
  <c r="E6801" i="1"/>
  <c r="D6801" i="1"/>
  <c r="C6801" i="1"/>
  <c r="A6801" i="1"/>
  <c r="N6800" i="1"/>
  <c r="M6800" i="1"/>
  <c r="L6800" i="1"/>
  <c r="J6800" i="1"/>
  <c r="K6800" i="1" s="1"/>
  <c r="I6800" i="1"/>
  <c r="H6800" i="1"/>
  <c r="G6800" i="1"/>
  <c r="F6800" i="1"/>
  <c r="E6800" i="1"/>
  <c r="D6800" i="1"/>
  <c r="C6800" i="1"/>
  <c r="A6800" i="1"/>
  <c r="N6799" i="1"/>
  <c r="M6799" i="1"/>
  <c r="L6799" i="1"/>
  <c r="J6799" i="1"/>
  <c r="K6799" i="1" s="1"/>
  <c r="I6799" i="1"/>
  <c r="H6799" i="1"/>
  <c r="G6799" i="1"/>
  <c r="F6799" i="1"/>
  <c r="E6799" i="1"/>
  <c r="D6799" i="1"/>
  <c r="C6799" i="1"/>
  <c r="A6799" i="1"/>
  <c r="N6798" i="1"/>
  <c r="M6798" i="1"/>
  <c r="L6798" i="1"/>
  <c r="J6798" i="1"/>
  <c r="K6798" i="1" s="1"/>
  <c r="I6798" i="1"/>
  <c r="H6798" i="1"/>
  <c r="G6798" i="1"/>
  <c r="F6798" i="1"/>
  <c r="E6798" i="1"/>
  <c r="D6798" i="1"/>
  <c r="C6798" i="1"/>
  <c r="A6798" i="1"/>
  <c r="N6797" i="1"/>
  <c r="M6797" i="1"/>
  <c r="L6797" i="1"/>
  <c r="J6797" i="1"/>
  <c r="K6797" i="1" s="1"/>
  <c r="I6797" i="1"/>
  <c r="H6797" i="1"/>
  <c r="G6797" i="1"/>
  <c r="F6797" i="1"/>
  <c r="E6797" i="1"/>
  <c r="D6797" i="1"/>
  <c r="C6797" i="1"/>
  <c r="A6797" i="1"/>
  <c r="N6796" i="1"/>
  <c r="M6796" i="1"/>
  <c r="L6796" i="1"/>
  <c r="J6796" i="1"/>
  <c r="K6796" i="1" s="1"/>
  <c r="I6796" i="1"/>
  <c r="H6796" i="1"/>
  <c r="G6796" i="1"/>
  <c r="F6796" i="1"/>
  <c r="E6796" i="1"/>
  <c r="D6796" i="1"/>
  <c r="C6796" i="1"/>
  <c r="A6796" i="1"/>
  <c r="N6795" i="1"/>
  <c r="M6795" i="1"/>
  <c r="L6795" i="1"/>
  <c r="J6795" i="1"/>
  <c r="K6795" i="1" s="1"/>
  <c r="I6795" i="1"/>
  <c r="H6795" i="1"/>
  <c r="G6795" i="1"/>
  <c r="F6795" i="1"/>
  <c r="E6795" i="1"/>
  <c r="D6795" i="1"/>
  <c r="C6795" i="1"/>
  <c r="A6795" i="1"/>
  <c r="N6794" i="1"/>
  <c r="M6794" i="1"/>
  <c r="L6794" i="1"/>
  <c r="J6794" i="1"/>
  <c r="K6794" i="1" s="1"/>
  <c r="I6794" i="1"/>
  <c r="H6794" i="1"/>
  <c r="G6794" i="1"/>
  <c r="F6794" i="1"/>
  <c r="E6794" i="1"/>
  <c r="D6794" i="1"/>
  <c r="C6794" i="1"/>
  <c r="A6794" i="1"/>
  <c r="N6793" i="1"/>
  <c r="M6793" i="1"/>
  <c r="L6793" i="1"/>
  <c r="J6793" i="1"/>
  <c r="K6793" i="1" s="1"/>
  <c r="I6793" i="1"/>
  <c r="H6793" i="1"/>
  <c r="G6793" i="1"/>
  <c r="F6793" i="1"/>
  <c r="E6793" i="1"/>
  <c r="D6793" i="1"/>
  <c r="C6793" i="1"/>
  <c r="A6793" i="1"/>
  <c r="N6792" i="1"/>
  <c r="M6792" i="1"/>
  <c r="L6792" i="1"/>
  <c r="J6792" i="1"/>
  <c r="K6792" i="1" s="1"/>
  <c r="I6792" i="1"/>
  <c r="H6792" i="1"/>
  <c r="G6792" i="1"/>
  <c r="F6792" i="1"/>
  <c r="E6792" i="1"/>
  <c r="D6792" i="1"/>
  <c r="C6792" i="1"/>
  <c r="A6792" i="1"/>
  <c r="N6791" i="1"/>
  <c r="M6791" i="1"/>
  <c r="L6791" i="1"/>
  <c r="J6791" i="1"/>
  <c r="K6791" i="1" s="1"/>
  <c r="I6791" i="1"/>
  <c r="H6791" i="1"/>
  <c r="G6791" i="1"/>
  <c r="F6791" i="1"/>
  <c r="E6791" i="1"/>
  <c r="D6791" i="1"/>
  <c r="C6791" i="1"/>
  <c r="A6791" i="1"/>
  <c r="N6790" i="1"/>
  <c r="M6790" i="1"/>
  <c r="L6790" i="1"/>
  <c r="J6790" i="1"/>
  <c r="K6790" i="1" s="1"/>
  <c r="I6790" i="1"/>
  <c r="H6790" i="1"/>
  <c r="G6790" i="1"/>
  <c r="F6790" i="1"/>
  <c r="E6790" i="1"/>
  <c r="D6790" i="1"/>
  <c r="C6790" i="1"/>
  <c r="A6790" i="1"/>
  <c r="N6789" i="1"/>
  <c r="M6789" i="1"/>
  <c r="L6789" i="1"/>
  <c r="J6789" i="1"/>
  <c r="K6789" i="1" s="1"/>
  <c r="I6789" i="1"/>
  <c r="H6789" i="1"/>
  <c r="G6789" i="1"/>
  <c r="F6789" i="1"/>
  <c r="E6789" i="1"/>
  <c r="D6789" i="1"/>
  <c r="C6789" i="1"/>
  <c r="A6789" i="1"/>
  <c r="N6788" i="1"/>
  <c r="M6788" i="1"/>
  <c r="L6788" i="1"/>
  <c r="J6788" i="1"/>
  <c r="K6788" i="1" s="1"/>
  <c r="I6788" i="1"/>
  <c r="H6788" i="1"/>
  <c r="G6788" i="1"/>
  <c r="F6788" i="1"/>
  <c r="E6788" i="1"/>
  <c r="D6788" i="1"/>
  <c r="C6788" i="1"/>
  <c r="A6788" i="1"/>
  <c r="N6787" i="1"/>
  <c r="M6787" i="1"/>
  <c r="L6787" i="1"/>
  <c r="J6787" i="1"/>
  <c r="K6787" i="1" s="1"/>
  <c r="I6787" i="1"/>
  <c r="H6787" i="1"/>
  <c r="G6787" i="1"/>
  <c r="F6787" i="1"/>
  <c r="E6787" i="1"/>
  <c r="D6787" i="1"/>
  <c r="C6787" i="1"/>
  <c r="A6787" i="1"/>
  <c r="N6786" i="1"/>
  <c r="M6786" i="1"/>
  <c r="L6786" i="1"/>
  <c r="J6786" i="1"/>
  <c r="K6786" i="1" s="1"/>
  <c r="I6786" i="1"/>
  <c r="H6786" i="1"/>
  <c r="G6786" i="1"/>
  <c r="F6786" i="1"/>
  <c r="E6786" i="1"/>
  <c r="D6786" i="1"/>
  <c r="C6786" i="1"/>
  <c r="A6786" i="1"/>
  <c r="N6785" i="1"/>
  <c r="M6785" i="1"/>
  <c r="L6785" i="1"/>
  <c r="J6785" i="1"/>
  <c r="K6785" i="1" s="1"/>
  <c r="I6785" i="1"/>
  <c r="H6785" i="1"/>
  <c r="G6785" i="1"/>
  <c r="F6785" i="1"/>
  <c r="E6785" i="1"/>
  <c r="D6785" i="1"/>
  <c r="C6785" i="1"/>
  <c r="A6785" i="1"/>
  <c r="N6784" i="1"/>
  <c r="M6784" i="1"/>
  <c r="L6784" i="1"/>
  <c r="J6784" i="1"/>
  <c r="K6784" i="1" s="1"/>
  <c r="I6784" i="1"/>
  <c r="H6784" i="1"/>
  <c r="G6784" i="1"/>
  <c r="F6784" i="1"/>
  <c r="E6784" i="1"/>
  <c r="D6784" i="1"/>
  <c r="C6784" i="1"/>
  <c r="A6784" i="1"/>
  <c r="N6783" i="1"/>
  <c r="M6783" i="1"/>
  <c r="L6783" i="1"/>
  <c r="J6783" i="1"/>
  <c r="K6783" i="1" s="1"/>
  <c r="I6783" i="1"/>
  <c r="H6783" i="1"/>
  <c r="G6783" i="1"/>
  <c r="F6783" i="1"/>
  <c r="E6783" i="1"/>
  <c r="D6783" i="1"/>
  <c r="C6783" i="1"/>
  <c r="A6783" i="1"/>
  <c r="N6782" i="1"/>
  <c r="M6782" i="1"/>
  <c r="L6782" i="1"/>
  <c r="J6782" i="1"/>
  <c r="K6782" i="1" s="1"/>
  <c r="I6782" i="1"/>
  <c r="H6782" i="1"/>
  <c r="G6782" i="1"/>
  <c r="F6782" i="1"/>
  <c r="E6782" i="1"/>
  <c r="D6782" i="1"/>
  <c r="C6782" i="1"/>
  <c r="A6782" i="1"/>
  <c r="N6781" i="1"/>
  <c r="M6781" i="1"/>
  <c r="L6781" i="1"/>
  <c r="J6781" i="1"/>
  <c r="K6781" i="1" s="1"/>
  <c r="I6781" i="1"/>
  <c r="H6781" i="1"/>
  <c r="G6781" i="1"/>
  <c r="F6781" i="1"/>
  <c r="E6781" i="1"/>
  <c r="D6781" i="1"/>
  <c r="C6781" i="1"/>
  <c r="A6781" i="1"/>
  <c r="N6780" i="1"/>
  <c r="M6780" i="1"/>
  <c r="L6780" i="1"/>
  <c r="J6780" i="1"/>
  <c r="K6780" i="1" s="1"/>
  <c r="I6780" i="1"/>
  <c r="H6780" i="1"/>
  <c r="G6780" i="1"/>
  <c r="F6780" i="1"/>
  <c r="E6780" i="1"/>
  <c r="D6780" i="1"/>
  <c r="C6780" i="1"/>
  <c r="A6780" i="1"/>
  <c r="N6779" i="1"/>
  <c r="M6779" i="1"/>
  <c r="L6779" i="1"/>
  <c r="J6779" i="1"/>
  <c r="K6779" i="1" s="1"/>
  <c r="I6779" i="1"/>
  <c r="H6779" i="1"/>
  <c r="G6779" i="1"/>
  <c r="F6779" i="1"/>
  <c r="E6779" i="1"/>
  <c r="D6779" i="1"/>
  <c r="C6779" i="1"/>
  <c r="A6779" i="1"/>
  <c r="N6778" i="1"/>
  <c r="M6778" i="1"/>
  <c r="L6778" i="1"/>
  <c r="J6778" i="1"/>
  <c r="K6778" i="1" s="1"/>
  <c r="I6778" i="1"/>
  <c r="H6778" i="1"/>
  <c r="G6778" i="1"/>
  <c r="F6778" i="1"/>
  <c r="E6778" i="1"/>
  <c r="D6778" i="1"/>
  <c r="C6778" i="1"/>
  <c r="A6778" i="1"/>
  <c r="N6777" i="1"/>
  <c r="M6777" i="1"/>
  <c r="L6777" i="1"/>
  <c r="J6777" i="1"/>
  <c r="K6777" i="1" s="1"/>
  <c r="I6777" i="1"/>
  <c r="H6777" i="1"/>
  <c r="G6777" i="1"/>
  <c r="F6777" i="1"/>
  <c r="E6777" i="1"/>
  <c r="D6777" i="1"/>
  <c r="C6777" i="1"/>
  <c r="A6777" i="1"/>
  <c r="N6776" i="1"/>
  <c r="M6776" i="1"/>
  <c r="L6776" i="1"/>
  <c r="J6776" i="1"/>
  <c r="K6776" i="1" s="1"/>
  <c r="I6776" i="1"/>
  <c r="H6776" i="1"/>
  <c r="G6776" i="1"/>
  <c r="F6776" i="1"/>
  <c r="E6776" i="1"/>
  <c r="D6776" i="1"/>
  <c r="C6776" i="1"/>
  <c r="A6776" i="1"/>
  <c r="N6775" i="1"/>
  <c r="M6775" i="1"/>
  <c r="L6775" i="1"/>
  <c r="J6775" i="1"/>
  <c r="K6775" i="1" s="1"/>
  <c r="I6775" i="1"/>
  <c r="H6775" i="1"/>
  <c r="G6775" i="1"/>
  <c r="F6775" i="1"/>
  <c r="E6775" i="1"/>
  <c r="D6775" i="1"/>
  <c r="C6775" i="1"/>
  <c r="A6775" i="1"/>
  <c r="N6774" i="1"/>
  <c r="M6774" i="1"/>
  <c r="L6774" i="1"/>
  <c r="J6774" i="1"/>
  <c r="K6774" i="1" s="1"/>
  <c r="I6774" i="1"/>
  <c r="H6774" i="1"/>
  <c r="G6774" i="1"/>
  <c r="F6774" i="1"/>
  <c r="E6774" i="1"/>
  <c r="D6774" i="1"/>
  <c r="C6774" i="1"/>
  <c r="A6774" i="1"/>
  <c r="N6773" i="1"/>
  <c r="M6773" i="1"/>
  <c r="L6773" i="1"/>
  <c r="J6773" i="1"/>
  <c r="K6773" i="1" s="1"/>
  <c r="I6773" i="1"/>
  <c r="H6773" i="1"/>
  <c r="G6773" i="1"/>
  <c r="F6773" i="1"/>
  <c r="E6773" i="1"/>
  <c r="D6773" i="1"/>
  <c r="C6773" i="1"/>
  <c r="A6773" i="1"/>
  <c r="N6772" i="1"/>
  <c r="M6772" i="1"/>
  <c r="L6772" i="1"/>
  <c r="J6772" i="1"/>
  <c r="K6772" i="1" s="1"/>
  <c r="I6772" i="1"/>
  <c r="H6772" i="1"/>
  <c r="G6772" i="1"/>
  <c r="F6772" i="1"/>
  <c r="E6772" i="1"/>
  <c r="D6772" i="1"/>
  <c r="C6772" i="1"/>
  <c r="A6772" i="1"/>
  <c r="N6771" i="1"/>
  <c r="M6771" i="1"/>
  <c r="L6771" i="1"/>
  <c r="J6771" i="1"/>
  <c r="K6771" i="1" s="1"/>
  <c r="I6771" i="1"/>
  <c r="H6771" i="1"/>
  <c r="G6771" i="1"/>
  <c r="F6771" i="1"/>
  <c r="E6771" i="1"/>
  <c r="D6771" i="1"/>
  <c r="C6771" i="1"/>
  <c r="A6771" i="1"/>
  <c r="N6770" i="1"/>
  <c r="M6770" i="1"/>
  <c r="L6770" i="1"/>
  <c r="J6770" i="1"/>
  <c r="K6770" i="1" s="1"/>
  <c r="I6770" i="1"/>
  <c r="H6770" i="1"/>
  <c r="G6770" i="1"/>
  <c r="F6770" i="1"/>
  <c r="E6770" i="1"/>
  <c r="D6770" i="1"/>
  <c r="C6770" i="1"/>
  <c r="A6770" i="1"/>
  <c r="N6769" i="1"/>
  <c r="M6769" i="1"/>
  <c r="L6769" i="1"/>
  <c r="J6769" i="1"/>
  <c r="K6769" i="1" s="1"/>
  <c r="I6769" i="1"/>
  <c r="H6769" i="1"/>
  <c r="G6769" i="1"/>
  <c r="F6769" i="1"/>
  <c r="E6769" i="1"/>
  <c r="D6769" i="1"/>
  <c r="C6769" i="1"/>
  <c r="A6769" i="1"/>
  <c r="N6768" i="1"/>
  <c r="M6768" i="1"/>
  <c r="L6768" i="1"/>
  <c r="J6768" i="1"/>
  <c r="K6768" i="1" s="1"/>
  <c r="I6768" i="1"/>
  <c r="H6768" i="1"/>
  <c r="G6768" i="1"/>
  <c r="F6768" i="1"/>
  <c r="E6768" i="1"/>
  <c r="D6768" i="1"/>
  <c r="C6768" i="1"/>
  <c r="A6768" i="1"/>
  <c r="N6767" i="1"/>
  <c r="M6767" i="1"/>
  <c r="L6767" i="1"/>
  <c r="J6767" i="1"/>
  <c r="K6767" i="1" s="1"/>
  <c r="I6767" i="1"/>
  <c r="H6767" i="1"/>
  <c r="G6767" i="1"/>
  <c r="F6767" i="1"/>
  <c r="E6767" i="1"/>
  <c r="D6767" i="1"/>
  <c r="C6767" i="1"/>
  <c r="A6767" i="1"/>
  <c r="N6766" i="1"/>
  <c r="M6766" i="1"/>
  <c r="L6766" i="1"/>
  <c r="J6766" i="1"/>
  <c r="K6766" i="1" s="1"/>
  <c r="I6766" i="1"/>
  <c r="H6766" i="1"/>
  <c r="G6766" i="1"/>
  <c r="F6766" i="1"/>
  <c r="E6766" i="1"/>
  <c r="D6766" i="1"/>
  <c r="C6766" i="1"/>
  <c r="A6766" i="1"/>
  <c r="N6765" i="1"/>
  <c r="M6765" i="1"/>
  <c r="L6765" i="1"/>
  <c r="J6765" i="1"/>
  <c r="K6765" i="1" s="1"/>
  <c r="I6765" i="1"/>
  <c r="H6765" i="1"/>
  <c r="G6765" i="1"/>
  <c r="F6765" i="1"/>
  <c r="E6765" i="1"/>
  <c r="D6765" i="1"/>
  <c r="C6765" i="1"/>
  <c r="A6765" i="1"/>
  <c r="N6764" i="1"/>
  <c r="M6764" i="1"/>
  <c r="L6764" i="1"/>
  <c r="J6764" i="1"/>
  <c r="K6764" i="1" s="1"/>
  <c r="I6764" i="1"/>
  <c r="H6764" i="1"/>
  <c r="G6764" i="1"/>
  <c r="F6764" i="1"/>
  <c r="E6764" i="1"/>
  <c r="D6764" i="1"/>
  <c r="C6764" i="1"/>
  <c r="A6764" i="1"/>
  <c r="N6763" i="1"/>
  <c r="M6763" i="1"/>
  <c r="L6763" i="1"/>
  <c r="J6763" i="1"/>
  <c r="K6763" i="1" s="1"/>
  <c r="I6763" i="1"/>
  <c r="H6763" i="1"/>
  <c r="G6763" i="1"/>
  <c r="F6763" i="1"/>
  <c r="E6763" i="1"/>
  <c r="D6763" i="1"/>
  <c r="C6763" i="1"/>
  <c r="A6763" i="1"/>
  <c r="N6762" i="1"/>
  <c r="M6762" i="1"/>
  <c r="L6762" i="1"/>
  <c r="J6762" i="1"/>
  <c r="K6762" i="1" s="1"/>
  <c r="I6762" i="1"/>
  <c r="H6762" i="1"/>
  <c r="G6762" i="1"/>
  <c r="F6762" i="1"/>
  <c r="E6762" i="1"/>
  <c r="D6762" i="1"/>
  <c r="C6762" i="1"/>
  <c r="A6762" i="1"/>
  <c r="N6761" i="1"/>
  <c r="M6761" i="1"/>
  <c r="L6761" i="1"/>
  <c r="J6761" i="1"/>
  <c r="K6761" i="1" s="1"/>
  <c r="I6761" i="1"/>
  <c r="H6761" i="1"/>
  <c r="G6761" i="1"/>
  <c r="F6761" i="1"/>
  <c r="E6761" i="1"/>
  <c r="D6761" i="1"/>
  <c r="C6761" i="1"/>
  <c r="A6761" i="1"/>
  <c r="N6760" i="1"/>
  <c r="M6760" i="1"/>
  <c r="L6760" i="1"/>
  <c r="J6760" i="1"/>
  <c r="K6760" i="1" s="1"/>
  <c r="I6760" i="1"/>
  <c r="H6760" i="1"/>
  <c r="G6760" i="1"/>
  <c r="F6760" i="1"/>
  <c r="E6760" i="1"/>
  <c r="D6760" i="1"/>
  <c r="C6760" i="1"/>
  <c r="A6760" i="1"/>
  <c r="N6759" i="1"/>
  <c r="M6759" i="1"/>
  <c r="L6759" i="1"/>
  <c r="J6759" i="1"/>
  <c r="K6759" i="1" s="1"/>
  <c r="I6759" i="1"/>
  <c r="H6759" i="1"/>
  <c r="G6759" i="1"/>
  <c r="F6759" i="1"/>
  <c r="E6759" i="1"/>
  <c r="D6759" i="1"/>
  <c r="C6759" i="1"/>
  <c r="A6759" i="1"/>
  <c r="N6758" i="1"/>
  <c r="M6758" i="1"/>
  <c r="L6758" i="1"/>
  <c r="J6758" i="1"/>
  <c r="K6758" i="1" s="1"/>
  <c r="I6758" i="1"/>
  <c r="H6758" i="1"/>
  <c r="G6758" i="1"/>
  <c r="F6758" i="1"/>
  <c r="E6758" i="1"/>
  <c r="D6758" i="1"/>
  <c r="C6758" i="1"/>
  <c r="A6758" i="1"/>
  <c r="N6757" i="1"/>
  <c r="M6757" i="1"/>
  <c r="L6757" i="1"/>
  <c r="J6757" i="1"/>
  <c r="K6757" i="1" s="1"/>
  <c r="I6757" i="1"/>
  <c r="H6757" i="1"/>
  <c r="G6757" i="1"/>
  <c r="F6757" i="1"/>
  <c r="E6757" i="1"/>
  <c r="D6757" i="1"/>
  <c r="C6757" i="1"/>
  <c r="A6757" i="1"/>
  <c r="N6756" i="1"/>
  <c r="M6756" i="1"/>
  <c r="L6756" i="1"/>
  <c r="J6756" i="1"/>
  <c r="K6756" i="1" s="1"/>
  <c r="I6756" i="1"/>
  <c r="H6756" i="1"/>
  <c r="G6756" i="1"/>
  <c r="F6756" i="1"/>
  <c r="E6756" i="1"/>
  <c r="D6756" i="1"/>
  <c r="C6756" i="1"/>
  <c r="A6756" i="1"/>
  <c r="N6755" i="1"/>
  <c r="M6755" i="1"/>
  <c r="L6755" i="1"/>
  <c r="J6755" i="1"/>
  <c r="K6755" i="1" s="1"/>
  <c r="I6755" i="1"/>
  <c r="H6755" i="1"/>
  <c r="G6755" i="1"/>
  <c r="F6755" i="1"/>
  <c r="E6755" i="1"/>
  <c r="D6755" i="1"/>
  <c r="C6755" i="1"/>
  <c r="A6755" i="1"/>
  <c r="N6754" i="1"/>
  <c r="M6754" i="1"/>
  <c r="L6754" i="1"/>
  <c r="J6754" i="1"/>
  <c r="K6754" i="1" s="1"/>
  <c r="I6754" i="1"/>
  <c r="H6754" i="1"/>
  <c r="G6754" i="1"/>
  <c r="F6754" i="1"/>
  <c r="E6754" i="1"/>
  <c r="D6754" i="1"/>
  <c r="C6754" i="1"/>
  <c r="A6754" i="1"/>
  <c r="N6753" i="1"/>
  <c r="M6753" i="1"/>
  <c r="L6753" i="1"/>
  <c r="J6753" i="1"/>
  <c r="K6753" i="1" s="1"/>
  <c r="I6753" i="1"/>
  <c r="H6753" i="1"/>
  <c r="G6753" i="1"/>
  <c r="F6753" i="1"/>
  <c r="E6753" i="1"/>
  <c r="D6753" i="1"/>
  <c r="C6753" i="1"/>
  <c r="A6753" i="1"/>
  <c r="N6752" i="1"/>
  <c r="M6752" i="1"/>
  <c r="L6752" i="1"/>
  <c r="J6752" i="1"/>
  <c r="K6752" i="1" s="1"/>
  <c r="I6752" i="1"/>
  <c r="H6752" i="1"/>
  <c r="G6752" i="1"/>
  <c r="F6752" i="1"/>
  <c r="E6752" i="1"/>
  <c r="D6752" i="1"/>
  <c r="C6752" i="1"/>
  <c r="A6752" i="1"/>
  <c r="N6751" i="1"/>
  <c r="M6751" i="1"/>
  <c r="L6751" i="1"/>
  <c r="J6751" i="1"/>
  <c r="K6751" i="1" s="1"/>
  <c r="I6751" i="1"/>
  <c r="H6751" i="1"/>
  <c r="G6751" i="1"/>
  <c r="F6751" i="1"/>
  <c r="E6751" i="1"/>
  <c r="D6751" i="1"/>
  <c r="C6751" i="1"/>
  <c r="A6751" i="1"/>
  <c r="N6750" i="1"/>
  <c r="M6750" i="1"/>
  <c r="L6750" i="1"/>
  <c r="J6750" i="1"/>
  <c r="K6750" i="1" s="1"/>
  <c r="I6750" i="1"/>
  <c r="H6750" i="1"/>
  <c r="G6750" i="1"/>
  <c r="F6750" i="1"/>
  <c r="E6750" i="1"/>
  <c r="D6750" i="1"/>
  <c r="C6750" i="1"/>
  <c r="A6750" i="1"/>
  <c r="N6749" i="1"/>
  <c r="M6749" i="1"/>
  <c r="L6749" i="1"/>
  <c r="J6749" i="1"/>
  <c r="K6749" i="1" s="1"/>
  <c r="I6749" i="1"/>
  <c r="H6749" i="1"/>
  <c r="G6749" i="1"/>
  <c r="F6749" i="1"/>
  <c r="E6749" i="1"/>
  <c r="D6749" i="1"/>
  <c r="C6749" i="1"/>
  <c r="A6749" i="1"/>
  <c r="N6748" i="1"/>
  <c r="M6748" i="1"/>
  <c r="L6748" i="1"/>
  <c r="J6748" i="1"/>
  <c r="K6748" i="1" s="1"/>
  <c r="I6748" i="1"/>
  <c r="H6748" i="1"/>
  <c r="G6748" i="1"/>
  <c r="F6748" i="1"/>
  <c r="E6748" i="1"/>
  <c r="D6748" i="1"/>
  <c r="C6748" i="1"/>
  <c r="A6748" i="1"/>
  <c r="N6747" i="1"/>
  <c r="M6747" i="1"/>
  <c r="L6747" i="1"/>
  <c r="J6747" i="1"/>
  <c r="K6747" i="1" s="1"/>
  <c r="I6747" i="1"/>
  <c r="H6747" i="1"/>
  <c r="G6747" i="1"/>
  <c r="F6747" i="1"/>
  <c r="E6747" i="1"/>
  <c r="D6747" i="1"/>
  <c r="C6747" i="1"/>
  <c r="A6747" i="1"/>
  <c r="N6746" i="1"/>
  <c r="M6746" i="1"/>
  <c r="L6746" i="1"/>
  <c r="J6746" i="1"/>
  <c r="K6746" i="1" s="1"/>
  <c r="I6746" i="1"/>
  <c r="H6746" i="1"/>
  <c r="G6746" i="1"/>
  <c r="F6746" i="1"/>
  <c r="E6746" i="1"/>
  <c r="D6746" i="1"/>
  <c r="C6746" i="1"/>
  <c r="A6746" i="1"/>
  <c r="N6745" i="1"/>
  <c r="M6745" i="1"/>
  <c r="L6745" i="1"/>
  <c r="J6745" i="1"/>
  <c r="K6745" i="1" s="1"/>
  <c r="I6745" i="1"/>
  <c r="H6745" i="1"/>
  <c r="G6745" i="1"/>
  <c r="F6745" i="1"/>
  <c r="E6745" i="1"/>
  <c r="D6745" i="1"/>
  <c r="C6745" i="1"/>
  <c r="A6745" i="1"/>
  <c r="N6744" i="1"/>
  <c r="M6744" i="1"/>
  <c r="L6744" i="1"/>
  <c r="J6744" i="1"/>
  <c r="K6744" i="1" s="1"/>
  <c r="I6744" i="1"/>
  <c r="H6744" i="1"/>
  <c r="G6744" i="1"/>
  <c r="F6744" i="1"/>
  <c r="E6744" i="1"/>
  <c r="D6744" i="1"/>
  <c r="C6744" i="1"/>
  <c r="A6744" i="1"/>
  <c r="N6743" i="1"/>
  <c r="M6743" i="1"/>
  <c r="L6743" i="1"/>
  <c r="J6743" i="1"/>
  <c r="K6743" i="1" s="1"/>
  <c r="I6743" i="1"/>
  <c r="H6743" i="1"/>
  <c r="G6743" i="1"/>
  <c r="F6743" i="1"/>
  <c r="E6743" i="1"/>
  <c r="D6743" i="1"/>
  <c r="C6743" i="1"/>
  <c r="A6743" i="1"/>
  <c r="N6742" i="1"/>
  <c r="M6742" i="1"/>
  <c r="L6742" i="1"/>
  <c r="J6742" i="1"/>
  <c r="K6742" i="1" s="1"/>
  <c r="I6742" i="1"/>
  <c r="H6742" i="1"/>
  <c r="G6742" i="1"/>
  <c r="F6742" i="1"/>
  <c r="E6742" i="1"/>
  <c r="D6742" i="1"/>
  <c r="C6742" i="1"/>
  <c r="A6742" i="1"/>
  <c r="N6741" i="1"/>
  <c r="M6741" i="1"/>
  <c r="L6741" i="1"/>
  <c r="J6741" i="1"/>
  <c r="K6741" i="1" s="1"/>
  <c r="I6741" i="1"/>
  <c r="H6741" i="1"/>
  <c r="G6741" i="1"/>
  <c r="F6741" i="1"/>
  <c r="E6741" i="1"/>
  <c r="D6741" i="1"/>
  <c r="C6741" i="1"/>
  <c r="A6741" i="1"/>
  <c r="N6740" i="1"/>
  <c r="M6740" i="1"/>
  <c r="L6740" i="1"/>
  <c r="J6740" i="1"/>
  <c r="K6740" i="1" s="1"/>
  <c r="I6740" i="1"/>
  <c r="H6740" i="1"/>
  <c r="G6740" i="1"/>
  <c r="F6740" i="1"/>
  <c r="E6740" i="1"/>
  <c r="D6740" i="1"/>
  <c r="C6740" i="1"/>
  <c r="A6740" i="1"/>
  <c r="N6739" i="1"/>
  <c r="M6739" i="1"/>
  <c r="L6739" i="1"/>
  <c r="J6739" i="1"/>
  <c r="K6739" i="1" s="1"/>
  <c r="I6739" i="1"/>
  <c r="H6739" i="1"/>
  <c r="G6739" i="1"/>
  <c r="F6739" i="1"/>
  <c r="E6739" i="1"/>
  <c r="D6739" i="1"/>
  <c r="C6739" i="1"/>
  <c r="A6739" i="1"/>
  <c r="N6738" i="1"/>
  <c r="M6738" i="1"/>
  <c r="L6738" i="1"/>
  <c r="J6738" i="1"/>
  <c r="K6738" i="1" s="1"/>
  <c r="I6738" i="1"/>
  <c r="H6738" i="1"/>
  <c r="G6738" i="1"/>
  <c r="F6738" i="1"/>
  <c r="E6738" i="1"/>
  <c r="D6738" i="1"/>
  <c r="C6738" i="1"/>
  <c r="A6738" i="1"/>
  <c r="N6737" i="1"/>
  <c r="M6737" i="1"/>
  <c r="L6737" i="1"/>
  <c r="J6737" i="1"/>
  <c r="K6737" i="1" s="1"/>
  <c r="I6737" i="1"/>
  <c r="H6737" i="1"/>
  <c r="G6737" i="1"/>
  <c r="F6737" i="1"/>
  <c r="E6737" i="1"/>
  <c r="D6737" i="1"/>
  <c r="C6737" i="1"/>
  <c r="A6737" i="1"/>
  <c r="N6736" i="1"/>
  <c r="M6736" i="1"/>
  <c r="L6736" i="1"/>
  <c r="J6736" i="1"/>
  <c r="K6736" i="1" s="1"/>
  <c r="I6736" i="1"/>
  <c r="H6736" i="1"/>
  <c r="G6736" i="1"/>
  <c r="F6736" i="1"/>
  <c r="E6736" i="1"/>
  <c r="D6736" i="1"/>
  <c r="C6736" i="1"/>
  <c r="A6736" i="1"/>
  <c r="N6735" i="1"/>
  <c r="M6735" i="1"/>
  <c r="L6735" i="1"/>
  <c r="J6735" i="1"/>
  <c r="K6735" i="1" s="1"/>
  <c r="I6735" i="1"/>
  <c r="H6735" i="1"/>
  <c r="G6735" i="1"/>
  <c r="F6735" i="1"/>
  <c r="E6735" i="1"/>
  <c r="D6735" i="1"/>
  <c r="C6735" i="1"/>
  <c r="A6735" i="1"/>
  <c r="N6734" i="1"/>
  <c r="M6734" i="1"/>
  <c r="L6734" i="1"/>
  <c r="J6734" i="1"/>
  <c r="K6734" i="1" s="1"/>
  <c r="I6734" i="1"/>
  <c r="H6734" i="1"/>
  <c r="G6734" i="1"/>
  <c r="F6734" i="1"/>
  <c r="E6734" i="1"/>
  <c r="D6734" i="1"/>
  <c r="C6734" i="1"/>
  <c r="A6734" i="1"/>
  <c r="N6733" i="1"/>
  <c r="M6733" i="1"/>
  <c r="L6733" i="1"/>
  <c r="J6733" i="1"/>
  <c r="K6733" i="1" s="1"/>
  <c r="I6733" i="1"/>
  <c r="H6733" i="1"/>
  <c r="G6733" i="1"/>
  <c r="F6733" i="1"/>
  <c r="E6733" i="1"/>
  <c r="D6733" i="1"/>
  <c r="C6733" i="1"/>
  <c r="A6733" i="1"/>
  <c r="N6732" i="1"/>
  <c r="M6732" i="1"/>
  <c r="L6732" i="1"/>
  <c r="J6732" i="1"/>
  <c r="K6732" i="1" s="1"/>
  <c r="I6732" i="1"/>
  <c r="H6732" i="1"/>
  <c r="G6732" i="1"/>
  <c r="F6732" i="1"/>
  <c r="E6732" i="1"/>
  <c r="D6732" i="1"/>
  <c r="C6732" i="1"/>
  <c r="A6732" i="1"/>
  <c r="N6731" i="1"/>
  <c r="M6731" i="1"/>
  <c r="L6731" i="1"/>
  <c r="J6731" i="1"/>
  <c r="K6731" i="1" s="1"/>
  <c r="I6731" i="1"/>
  <c r="H6731" i="1"/>
  <c r="G6731" i="1"/>
  <c r="F6731" i="1"/>
  <c r="E6731" i="1"/>
  <c r="D6731" i="1"/>
  <c r="C6731" i="1"/>
  <c r="A6731" i="1"/>
  <c r="N6730" i="1"/>
  <c r="M6730" i="1"/>
  <c r="L6730" i="1"/>
  <c r="J6730" i="1"/>
  <c r="K6730" i="1" s="1"/>
  <c r="I6730" i="1"/>
  <c r="H6730" i="1"/>
  <c r="G6730" i="1"/>
  <c r="F6730" i="1"/>
  <c r="E6730" i="1"/>
  <c r="D6730" i="1"/>
  <c r="C6730" i="1"/>
  <c r="A6730" i="1"/>
  <c r="N6729" i="1"/>
  <c r="M6729" i="1"/>
  <c r="L6729" i="1"/>
  <c r="J6729" i="1"/>
  <c r="K6729" i="1" s="1"/>
  <c r="I6729" i="1"/>
  <c r="H6729" i="1"/>
  <c r="G6729" i="1"/>
  <c r="F6729" i="1"/>
  <c r="E6729" i="1"/>
  <c r="D6729" i="1"/>
  <c r="C6729" i="1"/>
  <c r="A6729" i="1"/>
  <c r="N6728" i="1"/>
  <c r="M6728" i="1"/>
  <c r="L6728" i="1"/>
  <c r="J6728" i="1"/>
  <c r="K6728" i="1" s="1"/>
  <c r="I6728" i="1"/>
  <c r="H6728" i="1"/>
  <c r="G6728" i="1"/>
  <c r="F6728" i="1"/>
  <c r="E6728" i="1"/>
  <c r="D6728" i="1"/>
  <c r="C6728" i="1"/>
  <c r="A6728" i="1"/>
  <c r="N6727" i="1"/>
  <c r="M6727" i="1"/>
  <c r="L6727" i="1"/>
  <c r="J6727" i="1"/>
  <c r="K6727" i="1" s="1"/>
  <c r="I6727" i="1"/>
  <c r="H6727" i="1"/>
  <c r="G6727" i="1"/>
  <c r="F6727" i="1"/>
  <c r="E6727" i="1"/>
  <c r="D6727" i="1"/>
  <c r="C6727" i="1"/>
  <c r="A6727" i="1"/>
  <c r="N6726" i="1"/>
  <c r="M6726" i="1"/>
  <c r="L6726" i="1"/>
  <c r="J6726" i="1"/>
  <c r="K6726" i="1" s="1"/>
  <c r="I6726" i="1"/>
  <c r="H6726" i="1"/>
  <c r="G6726" i="1"/>
  <c r="F6726" i="1"/>
  <c r="E6726" i="1"/>
  <c r="D6726" i="1"/>
  <c r="C6726" i="1"/>
  <c r="A6726" i="1"/>
  <c r="N6725" i="1"/>
  <c r="M6725" i="1"/>
  <c r="L6725" i="1"/>
  <c r="J6725" i="1"/>
  <c r="K6725" i="1" s="1"/>
  <c r="I6725" i="1"/>
  <c r="H6725" i="1"/>
  <c r="G6725" i="1"/>
  <c r="F6725" i="1"/>
  <c r="E6725" i="1"/>
  <c r="D6725" i="1"/>
  <c r="C6725" i="1"/>
  <c r="A6725" i="1"/>
  <c r="N6724" i="1"/>
  <c r="M6724" i="1"/>
  <c r="L6724" i="1"/>
  <c r="J6724" i="1"/>
  <c r="K6724" i="1" s="1"/>
  <c r="I6724" i="1"/>
  <c r="H6724" i="1"/>
  <c r="G6724" i="1"/>
  <c r="F6724" i="1"/>
  <c r="E6724" i="1"/>
  <c r="D6724" i="1"/>
  <c r="C6724" i="1"/>
  <c r="A6724" i="1"/>
  <c r="N6723" i="1"/>
  <c r="M6723" i="1"/>
  <c r="L6723" i="1"/>
  <c r="J6723" i="1"/>
  <c r="K6723" i="1" s="1"/>
  <c r="I6723" i="1"/>
  <c r="H6723" i="1"/>
  <c r="G6723" i="1"/>
  <c r="F6723" i="1"/>
  <c r="E6723" i="1"/>
  <c r="D6723" i="1"/>
  <c r="C6723" i="1"/>
  <c r="A6723" i="1"/>
  <c r="N6722" i="1"/>
  <c r="M6722" i="1"/>
  <c r="L6722" i="1"/>
  <c r="J6722" i="1"/>
  <c r="K6722" i="1" s="1"/>
  <c r="I6722" i="1"/>
  <c r="H6722" i="1"/>
  <c r="G6722" i="1"/>
  <c r="F6722" i="1"/>
  <c r="E6722" i="1"/>
  <c r="D6722" i="1"/>
  <c r="C6722" i="1"/>
  <c r="A6722" i="1"/>
  <c r="N6721" i="1"/>
  <c r="M6721" i="1"/>
  <c r="L6721" i="1"/>
  <c r="J6721" i="1"/>
  <c r="K6721" i="1" s="1"/>
  <c r="I6721" i="1"/>
  <c r="H6721" i="1"/>
  <c r="G6721" i="1"/>
  <c r="F6721" i="1"/>
  <c r="E6721" i="1"/>
  <c r="D6721" i="1"/>
  <c r="C6721" i="1"/>
  <c r="A6721" i="1"/>
  <c r="N6720" i="1"/>
  <c r="M6720" i="1"/>
  <c r="L6720" i="1"/>
  <c r="J6720" i="1"/>
  <c r="K6720" i="1" s="1"/>
  <c r="I6720" i="1"/>
  <c r="H6720" i="1"/>
  <c r="G6720" i="1"/>
  <c r="F6720" i="1"/>
  <c r="E6720" i="1"/>
  <c r="D6720" i="1"/>
  <c r="C6720" i="1"/>
  <c r="A6720" i="1"/>
  <c r="N6719" i="1"/>
  <c r="M6719" i="1"/>
  <c r="L6719" i="1"/>
  <c r="J6719" i="1"/>
  <c r="K6719" i="1" s="1"/>
  <c r="I6719" i="1"/>
  <c r="H6719" i="1"/>
  <c r="G6719" i="1"/>
  <c r="F6719" i="1"/>
  <c r="E6719" i="1"/>
  <c r="D6719" i="1"/>
  <c r="C6719" i="1"/>
  <c r="A6719" i="1"/>
  <c r="N6718" i="1"/>
  <c r="M6718" i="1"/>
  <c r="L6718" i="1"/>
  <c r="J6718" i="1"/>
  <c r="K6718" i="1" s="1"/>
  <c r="I6718" i="1"/>
  <c r="H6718" i="1"/>
  <c r="G6718" i="1"/>
  <c r="F6718" i="1"/>
  <c r="E6718" i="1"/>
  <c r="D6718" i="1"/>
  <c r="C6718" i="1"/>
  <c r="A6718" i="1"/>
  <c r="N6717" i="1"/>
  <c r="M6717" i="1"/>
  <c r="L6717" i="1"/>
  <c r="J6717" i="1"/>
  <c r="K6717" i="1" s="1"/>
  <c r="I6717" i="1"/>
  <c r="H6717" i="1"/>
  <c r="G6717" i="1"/>
  <c r="F6717" i="1"/>
  <c r="E6717" i="1"/>
  <c r="D6717" i="1"/>
  <c r="C6717" i="1"/>
  <c r="A6717" i="1"/>
  <c r="N6716" i="1"/>
  <c r="M6716" i="1"/>
  <c r="L6716" i="1"/>
  <c r="J6716" i="1"/>
  <c r="K6716" i="1" s="1"/>
  <c r="I6716" i="1"/>
  <c r="H6716" i="1"/>
  <c r="G6716" i="1"/>
  <c r="F6716" i="1"/>
  <c r="E6716" i="1"/>
  <c r="D6716" i="1"/>
  <c r="C6716" i="1"/>
  <c r="A6716" i="1"/>
  <c r="N6715" i="1"/>
  <c r="M6715" i="1"/>
  <c r="L6715" i="1"/>
  <c r="J6715" i="1"/>
  <c r="K6715" i="1" s="1"/>
  <c r="I6715" i="1"/>
  <c r="H6715" i="1"/>
  <c r="G6715" i="1"/>
  <c r="F6715" i="1"/>
  <c r="E6715" i="1"/>
  <c r="D6715" i="1"/>
  <c r="C6715" i="1"/>
  <c r="A6715" i="1"/>
  <c r="N6714" i="1"/>
  <c r="M6714" i="1"/>
  <c r="L6714" i="1"/>
  <c r="J6714" i="1"/>
  <c r="K6714" i="1" s="1"/>
  <c r="I6714" i="1"/>
  <c r="H6714" i="1"/>
  <c r="G6714" i="1"/>
  <c r="F6714" i="1"/>
  <c r="E6714" i="1"/>
  <c r="D6714" i="1"/>
  <c r="C6714" i="1"/>
  <c r="A6714" i="1"/>
  <c r="N6713" i="1"/>
  <c r="M6713" i="1"/>
  <c r="L6713" i="1"/>
  <c r="J6713" i="1"/>
  <c r="K6713" i="1" s="1"/>
  <c r="I6713" i="1"/>
  <c r="H6713" i="1"/>
  <c r="G6713" i="1"/>
  <c r="F6713" i="1"/>
  <c r="E6713" i="1"/>
  <c r="D6713" i="1"/>
  <c r="C6713" i="1"/>
  <c r="A6713" i="1"/>
  <c r="N6712" i="1"/>
  <c r="M6712" i="1"/>
  <c r="L6712" i="1"/>
  <c r="J6712" i="1"/>
  <c r="K6712" i="1" s="1"/>
  <c r="I6712" i="1"/>
  <c r="H6712" i="1"/>
  <c r="G6712" i="1"/>
  <c r="F6712" i="1"/>
  <c r="E6712" i="1"/>
  <c r="D6712" i="1"/>
  <c r="C6712" i="1"/>
  <c r="A6712" i="1"/>
  <c r="N6711" i="1"/>
  <c r="M6711" i="1"/>
  <c r="L6711" i="1"/>
  <c r="J6711" i="1"/>
  <c r="K6711" i="1" s="1"/>
  <c r="I6711" i="1"/>
  <c r="H6711" i="1"/>
  <c r="G6711" i="1"/>
  <c r="F6711" i="1"/>
  <c r="E6711" i="1"/>
  <c r="D6711" i="1"/>
  <c r="C6711" i="1"/>
  <c r="A6711" i="1"/>
  <c r="N6710" i="1"/>
  <c r="M6710" i="1"/>
  <c r="L6710" i="1"/>
  <c r="J6710" i="1"/>
  <c r="K6710" i="1" s="1"/>
  <c r="I6710" i="1"/>
  <c r="H6710" i="1"/>
  <c r="G6710" i="1"/>
  <c r="F6710" i="1"/>
  <c r="E6710" i="1"/>
  <c r="D6710" i="1"/>
  <c r="C6710" i="1"/>
  <c r="A6710" i="1"/>
  <c r="N6709" i="1"/>
  <c r="M6709" i="1"/>
  <c r="L6709" i="1"/>
  <c r="J6709" i="1"/>
  <c r="K6709" i="1" s="1"/>
  <c r="I6709" i="1"/>
  <c r="H6709" i="1"/>
  <c r="G6709" i="1"/>
  <c r="F6709" i="1"/>
  <c r="E6709" i="1"/>
  <c r="D6709" i="1"/>
  <c r="C6709" i="1"/>
  <c r="A6709" i="1"/>
  <c r="N6708" i="1"/>
  <c r="M6708" i="1"/>
  <c r="L6708" i="1"/>
  <c r="J6708" i="1"/>
  <c r="K6708" i="1" s="1"/>
  <c r="I6708" i="1"/>
  <c r="H6708" i="1"/>
  <c r="G6708" i="1"/>
  <c r="F6708" i="1"/>
  <c r="E6708" i="1"/>
  <c r="D6708" i="1"/>
  <c r="C6708" i="1"/>
  <c r="A6708" i="1"/>
  <c r="N6707" i="1"/>
  <c r="M6707" i="1"/>
  <c r="L6707" i="1"/>
  <c r="J6707" i="1"/>
  <c r="K6707" i="1" s="1"/>
  <c r="I6707" i="1"/>
  <c r="H6707" i="1"/>
  <c r="G6707" i="1"/>
  <c r="F6707" i="1"/>
  <c r="E6707" i="1"/>
  <c r="D6707" i="1"/>
  <c r="C6707" i="1"/>
  <c r="A6707" i="1"/>
  <c r="N6706" i="1"/>
  <c r="M6706" i="1"/>
  <c r="L6706" i="1"/>
  <c r="J6706" i="1"/>
  <c r="K6706" i="1" s="1"/>
  <c r="I6706" i="1"/>
  <c r="H6706" i="1"/>
  <c r="G6706" i="1"/>
  <c r="F6706" i="1"/>
  <c r="E6706" i="1"/>
  <c r="D6706" i="1"/>
  <c r="C6706" i="1"/>
  <c r="A6706" i="1"/>
  <c r="N6705" i="1"/>
  <c r="M6705" i="1"/>
  <c r="L6705" i="1"/>
  <c r="J6705" i="1"/>
  <c r="K6705" i="1" s="1"/>
  <c r="I6705" i="1"/>
  <c r="H6705" i="1"/>
  <c r="G6705" i="1"/>
  <c r="F6705" i="1"/>
  <c r="E6705" i="1"/>
  <c r="D6705" i="1"/>
  <c r="C6705" i="1"/>
  <c r="A6705" i="1"/>
  <c r="N6704" i="1"/>
  <c r="M6704" i="1"/>
  <c r="L6704" i="1"/>
  <c r="J6704" i="1"/>
  <c r="K6704" i="1" s="1"/>
  <c r="I6704" i="1"/>
  <c r="H6704" i="1"/>
  <c r="G6704" i="1"/>
  <c r="F6704" i="1"/>
  <c r="E6704" i="1"/>
  <c r="D6704" i="1"/>
  <c r="C6704" i="1"/>
  <c r="A6704" i="1"/>
  <c r="N6703" i="1"/>
  <c r="M6703" i="1"/>
  <c r="L6703" i="1"/>
  <c r="J6703" i="1"/>
  <c r="K6703" i="1" s="1"/>
  <c r="I6703" i="1"/>
  <c r="H6703" i="1"/>
  <c r="G6703" i="1"/>
  <c r="F6703" i="1"/>
  <c r="E6703" i="1"/>
  <c r="D6703" i="1"/>
  <c r="C6703" i="1"/>
  <c r="A6703" i="1"/>
  <c r="N6702" i="1"/>
  <c r="M6702" i="1"/>
  <c r="L6702" i="1"/>
  <c r="J6702" i="1"/>
  <c r="K6702" i="1" s="1"/>
  <c r="I6702" i="1"/>
  <c r="H6702" i="1"/>
  <c r="G6702" i="1"/>
  <c r="F6702" i="1"/>
  <c r="E6702" i="1"/>
  <c r="D6702" i="1"/>
  <c r="C6702" i="1"/>
  <c r="A6702" i="1"/>
  <c r="N6701" i="1"/>
  <c r="M6701" i="1"/>
  <c r="L6701" i="1"/>
  <c r="J6701" i="1"/>
  <c r="K6701" i="1" s="1"/>
  <c r="I6701" i="1"/>
  <c r="H6701" i="1"/>
  <c r="G6701" i="1"/>
  <c r="F6701" i="1"/>
  <c r="E6701" i="1"/>
  <c r="D6701" i="1"/>
  <c r="C6701" i="1"/>
  <c r="A6701" i="1"/>
  <c r="N6700" i="1"/>
  <c r="M6700" i="1"/>
  <c r="L6700" i="1"/>
  <c r="J6700" i="1"/>
  <c r="K6700" i="1" s="1"/>
  <c r="I6700" i="1"/>
  <c r="H6700" i="1"/>
  <c r="G6700" i="1"/>
  <c r="F6700" i="1"/>
  <c r="E6700" i="1"/>
  <c r="D6700" i="1"/>
  <c r="C6700" i="1"/>
  <c r="A6700" i="1"/>
  <c r="N6699" i="1"/>
  <c r="M6699" i="1"/>
  <c r="L6699" i="1"/>
  <c r="J6699" i="1"/>
  <c r="K6699" i="1" s="1"/>
  <c r="I6699" i="1"/>
  <c r="H6699" i="1"/>
  <c r="G6699" i="1"/>
  <c r="F6699" i="1"/>
  <c r="E6699" i="1"/>
  <c r="D6699" i="1"/>
  <c r="C6699" i="1"/>
  <c r="A6699" i="1"/>
  <c r="N6698" i="1"/>
  <c r="M6698" i="1"/>
  <c r="L6698" i="1"/>
  <c r="J6698" i="1"/>
  <c r="K6698" i="1" s="1"/>
  <c r="I6698" i="1"/>
  <c r="H6698" i="1"/>
  <c r="G6698" i="1"/>
  <c r="F6698" i="1"/>
  <c r="E6698" i="1"/>
  <c r="D6698" i="1"/>
  <c r="C6698" i="1"/>
  <c r="A6698" i="1"/>
  <c r="N6697" i="1"/>
  <c r="M6697" i="1"/>
  <c r="L6697" i="1"/>
  <c r="J6697" i="1"/>
  <c r="K6697" i="1" s="1"/>
  <c r="I6697" i="1"/>
  <c r="H6697" i="1"/>
  <c r="G6697" i="1"/>
  <c r="F6697" i="1"/>
  <c r="E6697" i="1"/>
  <c r="D6697" i="1"/>
  <c r="C6697" i="1"/>
  <c r="A6697" i="1"/>
  <c r="N6696" i="1"/>
  <c r="M6696" i="1"/>
  <c r="L6696" i="1"/>
  <c r="J6696" i="1"/>
  <c r="K6696" i="1" s="1"/>
  <c r="I6696" i="1"/>
  <c r="H6696" i="1"/>
  <c r="G6696" i="1"/>
  <c r="F6696" i="1"/>
  <c r="E6696" i="1"/>
  <c r="D6696" i="1"/>
  <c r="C6696" i="1"/>
  <c r="A6696" i="1"/>
  <c r="N6695" i="1"/>
  <c r="M6695" i="1"/>
  <c r="L6695" i="1"/>
  <c r="J6695" i="1"/>
  <c r="K6695" i="1" s="1"/>
  <c r="I6695" i="1"/>
  <c r="H6695" i="1"/>
  <c r="G6695" i="1"/>
  <c r="F6695" i="1"/>
  <c r="E6695" i="1"/>
  <c r="D6695" i="1"/>
  <c r="C6695" i="1"/>
  <c r="A6695" i="1"/>
  <c r="N6694" i="1"/>
  <c r="M6694" i="1"/>
  <c r="L6694" i="1"/>
  <c r="J6694" i="1"/>
  <c r="K6694" i="1" s="1"/>
  <c r="I6694" i="1"/>
  <c r="H6694" i="1"/>
  <c r="G6694" i="1"/>
  <c r="F6694" i="1"/>
  <c r="E6694" i="1"/>
  <c r="D6694" i="1"/>
  <c r="C6694" i="1"/>
  <c r="A6694" i="1"/>
  <c r="N6693" i="1"/>
  <c r="M6693" i="1"/>
  <c r="L6693" i="1"/>
  <c r="J6693" i="1"/>
  <c r="K6693" i="1" s="1"/>
  <c r="I6693" i="1"/>
  <c r="H6693" i="1"/>
  <c r="G6693" i="1"/>
  <c r="F6693" i="1"/>
  <c r="E6693" i="1"/>
  <c r="D6693" i="1"/>
  <c r="C6693" i="1"/>
  <c r="A6693" i="1"/>
  <c r="N6692" i="1"/>
  <c r="M6692" i="1"/>
  <c r="L6692" i="1"/>
  <c r="J6692" i="1"/>
  <c r="K6692" i="1" s="1"/>
  <c r="I6692" i="1"/>
  <c r="H6692" i="1"/>
  <c r="G6692" i="1"/>
  <c r="F6692" i="1"/>
  <c r="E6692" i="1"/>
  <c r="D6692" i="1"/>
  <c r="C6692" i="1"/>
  <c r="A6692" i="1"/>
  <c r="N6691" i="1"/>
  <c r="M6691" i="1"/>
  <c r="L6691" i="1"/>
  <c r="J6691" i="1"/>
  <c r="K6691" i="1" s="1"/>
  <c r="I6691" i="1"/>
  <c r="H6691" i="1"/>
  <c r="G6691" i="1"/>
  <c r="F6691" i="1"/>
  <c r="E6691" i="1"/>
  <c r="D6691" i="1"/>
  <c r="C6691" i="1"/>
  <c r="A6691" i="1"/>
  <c r="N6690" i="1"/>
  <c r="M6690" i="1"/>
  <c r="L6690" i="1"/>
  <c r="J6690" i="1"/>
  <c r="K6690" i="1" s="1"/>
  <c r="I6690" i="1"/>
  <c r="H6690" i="1"/>
  <c r="G6690" i="1"/>
  <c r="F6690" i="1"/>
  <c r="E6690" i="1"/>
  <c r="D6690" i="1"/>
  <c r="C6690" i="1"/>
  <c r="A6690" i="1"/>
  <c r="N6689" i="1"/>
  <c r="M6689" i="1"/>
  <c r="L6689" i="1"/>
  <c r="J6689" i="1"/>
  <c r="K6689" i="1" s="1"/>
  <c r="I6689" i="1"/>
  <c r="H6689" i="1"/>
  <c r="G6689" i="1"/>
  <c r="F6689" i="1"/>
  <c r="E6689" i="1"/>
  <c r="D6689" i="1"/>
  <c r="C6689" i="1"/>
  <c r="A6689" i="1"/>
  <c r="N6688" i="1"/>
  <c r="M6688" i="1"/>
  <c r="L6688" i="1"/>
  <c r="J6688" i="1"/>
  <c r="K6688" i="1" s="1"/>
  <c r="I6688" i="1"/>
  <c r="H6688" i="1"/>
  <c r="G6688" i="1"/>
  <c r="F6688" i="1"/>
  <c r="E6688" i="1"/>
  <c r="D6688" i="1"/>
  <c r="C6688" i="1"/>
  <c r="A6688" i="1"/>
  <c r="N6687" i="1"/>
  <c r="M6687" i="1"/>
  <c r="L6687" i="1"/>
  <c r="J6687" i="1"/>
  <c r="K6687" i="1" s="1"/>
  <c r="I6687" i="1"/>
  <c r="H6687" i="1"/>
  <c r="G6687" i="1"/>
  <c r="F6687" i="1"/>
  <c r="E6687" i="1"/>
  <c r="D6687" i="1"/>
  <c r="C6687" i="1"/>
  <c r="A6687" i="1"/>
  <c r="N6686" i="1"/>
  <c r="M6686" i="1"/>
  <c r="L6686" i="1"/>
  <c r="J6686" i="1"/>
  <c r="K6686" i="1" s="1"/>
  <c r="I6686" i="1"/>
  <c r="H6686" i="1"/>
  <c r="G6686" i="1"/>
  <c r="F6686" i="1"/>
  <c r="E6686" i="1"/>
  <c r="D6686" i="1"/>
  <c r="C6686" i="1"/>
  <c r="A6686" i="1"/>
  <c r="N6685" i="1"/>
  <c r="M6685" i="1"/>
  <c r="L6685" i="1"/>
  <c r="J6685" i="1"/>
  <c r="K6685" i="1" s="1"/>
  <c r="I6685" i="1"/>
  <c r="H6685" i="1"/>
  <c r="G6685" i="1"/>
  <c r="F6685" i="1"/>
  <c r="E6685" i="1"/>
  <c r="D6685" i="1"/>
  <c r="C6685" i="1"/>
  <c r="A6685" i="1"/>
  <c r="N6684" i="1"/>
  <c r="M6684" i="1"/>
  <c r="L6684" i="1"/>
  <c r="J6684" i="1"/>
  <c r="K6684" i="1" s="1"/>
  <c r="I6684" i="1"/>
  <c r="H6684" i="1"/>
  <c r="G6684" i="1"/>
  <c r="F6684" i="1"/>
  <c r="E6684" i="1"/>
  <c r="D6684" i="1"/>
  <c r="C6684" i="1"/>
  <c r="A6684" i="1"/>
  <c r="N6683" i="1"/>
  <c r="M6683" i="1"/>
  <c r="L6683" i="1"/>
  <c r="J6683" i="1"/>
  <c r="K6683" i="1" s="1"/>
  <c r="I6683" i="1"/>
  <c r="H6683" i="1"/>
  <c r="G6683" i="1"/>
  <c r="F6683" i="1"/>
  <c r="E6683" i="1"/>
  <c r="D6683" i="1"/>
  <c r="C6683" i="1"/>
  <c r="A6683" i="1"/>
  <c r="N6682" i="1"/>
  <c r="M6682" i="1"/>
  <c r="L6682" i="1"/>
  <c r="J6682" i="1"/>
  <c r="K6682" i="1" s="1"/>
  <c r="I6682" i="1"/>
  <c r="H6682" i="1"/>
  <c r="G6682" i="1"/>
  <c r="F6682" i="1"/>
  <c r="E6682" i="1"/>
  <c r="D6682" i="1"/>
  <c r="C6682" i="1"/>
  <c r="A6682" i="1"/>
  <c r="N6681" i="1"/>
  <c r="M6681" i="1"/>
  <c r="L6681" i="1"/>
  <c r="J6681" i="1"/>
  <c r="K6681" i="1" s="1"/>
  <c r="I6681" i="1"/>
  <c r="H6681" i="1"/>
  <c r="G6681" i="1"/>
  <c r="F6681" i="1"/>
  <c r="E6681" i="1"/>
  <c r="D6681" i="1"/>
  <c r="C6681" i="1"/>
  <c r="A6681" i="1"/>
  <c r="N6680" i="1"/>
  <c r="M6680" i="1"/>
  <c r="L6680" i="1"/>
  <c r="J6680" i="1"/>
  <c r="K6680" i="1" s="1"/>
  <c r="I6680" i="1"/>
  <c r="H6680" i="1"/>
  <c r="G6680" i="1"/>
  <c r="F6680" i="1"/>
  <c r="E6680" i="1"/>
  <c r="D6680" i="1"/>
  <c r="C6680" i="1"/>
  <c r="A6680" i="1"/>
  <c r="N6679" i="1"/>
  <c r="M6679" i="1"/>
  <c r="L6679" i="1"/>
  <c r="J6679" i="1"/>
  <c r="K6679" i="1" s="1"/>
  <c r="I6679" i="1"/>
  <c r="H6679" i="1"/>
  <c r="G6679" i="1"/>
  <c r="F6679" i="1"/>
  <c r="E6679" i="1"/>
  <c r="D6679" i="1"/>
  <c r="C6679" i="1"/>
  <c r="A6679" i="1"/>
  <c r="N6678" i="1"/>
  <c r="M6678" i="1"/>
  <c r="L6678" i="1"/>
  <c r="J6678" i="1"/>
  <c r="K6678" i="1" s="1"/>
  <c r="I6678" i="1"/>
  <c r="H6678" i="1"/>
  <c r="G6678" i="1"/>
  <c r="F6678" i="1"/>
  <c r="E6678" i="1"/>
  <c r="D6678" i="1"/>
  <c r="C6678" i="1"/>
  <c r="A6678" i="1"/>
  <c r="N6677" i="1"/>
  <c r="M6677" i="1"/>
  <c r="L6677" i="1"/>
  <c r="J6677" i="1"/>
  <c r="K6677" i="1" s="1"/>
  <c r="I6677" i="1"/>
  <c r="H6677" i="1"/>
  <c r="G6677" i="1"/>
  <c r="F6677" i="1"/>
  <c r="E6677" i="1"/>
  <c r="D6677" i="1"/>
  <c r="C6677" i="1"/>
  <c r="A6677" i="1"/>
  <c r="N6676" i="1"/>
  <c r="M6676" i="1"/>
  <c r="L6676" i="1"/>
  <c r="J6676" i="1"/>
  <c r="K6676" i="1" s="1"/>
  <c r="I6676" i="1"/>
  <c r="H6676" i="1"/>
  <c r="G6676" i="1"/>
  <c r="F6676" i="1"/>
  <c r="E6676" i="1"/>
  <c r="D6676" i="1"/>
  <c r="C6676" i="1"/>
  <c r="A6676" i="1"/>
  <c r="N6675" i="1"/>
  <c r="M6675" i="1"/>
  <c r="L6675" i="1"/>
  <c r="J6675" i="1"/>
  <c r="K6675" i="1" s="1"/>
  <c r="I6675" i="1"/>
  <c r="H6675" i="1"/>
  <c r="G6675" i="1"/>
  <c r="F6675" i="1"/>
  <c r="E6675" i="1"/>
  <c r="D6675" i="1"/>
  <c r="C6675" i="1"/>
  <c r="A6675" i="1"/>
  <c r="N6674" i="1"/>
  <c r="M6674" i="1"/>
  <c r="L6674" i="1"/>
  <c r="J6674" i="1"/>
  <c r="K6674" i="1" s="1"/>
  <c r="I6674" i="1"/>
  <c r="H6674" i="1"/>
  <c r="G6674" i="1"/>
  <c r="F6674" i="1"/>
  <c r="E6674" i="1"/>
  <c r="D6674" i="1"/>
  <c r="C6674" i="1"/>
  <c r="A6674" i="1"/>
  <c r="N6673" i="1"/>
  <c r="M6673" i="1"/>
  <c r="L6673" i="1"/>
  <c r="J6673" i="1"/>
  <c r="K6673" i="1" s="1"/>
  <c r="I6673" i="1"/>
  <c r="H6673" i="1"/>
  <c r="G6673" i="1"/>
  <c r="F6673" i="1"/>
  <c r="E6673" i="1"/>
  <c r="D6673" i="1"/>
  <c r="C6673" i="1"/>
  <c r="A6673" i="1"/>
  <c r="N6672" i="1"/>
  <c r="M6672" i="1"/>
  <c r="L6672" i="1"/>
  <c r="J6672" i="1"/>
  <c r="K6672" i="1" s="1"/>
  <c r="I6672" i="1"/>
  <c r="H6672" i="1"/>
  <c r="G6672" i="1"/>
  <c r="F6672" i="1"/>
  <c r="E6672" i="1"/>
  <c r="D6672" i="1"/>
  <c r="C6672" i="1"/>
  <c r="A6672" i="1"/>
  <c r="N6671" i="1"/>
  <c r="M6671" i="1"/>
  <c r="L6671" i="1"/>
  <c r="J6671" i="1"/>
  <c r="K6671" i="1" s="1"/>
  <c r="I6671" i="1"/>
  <c r="H6671" i="1"/>
  <c r="G6671" i="1"/>
  <c r="F6671" i="1"/>
  <c r="E6671" i="1"/>
  <c r="D6671" i="1"/>
  <c r="C6671" i="1"/>
  <c r="A6671" i="1"/>
  <c r="N6670" i="1"/>
  <c r="M6670" i="1"/>
  <c r="L6670" i="1"/>
  <c r="J6670" i="1"/>
  <c r="K6670" i="1" s="1"/>
  <c r="I6670" i="1"/>
  <c r="H6670" i="1"/>
  <c r="G6670" i="1"/>
  <c r="F6670" i="1"/>
  <c r="E6670" i="1"/>
  <c r="D6670" i="1"/>
  <c r="C6670" i="1"/>
  <c r="A6670" i="1"/>
  <c r="N6669" i="1"/>
  <c r="M6669" i="1"/>
  <c r="L6669" i="1"/>
  <c r="J6669" i="1"/>
  <c r="K6669" i="1" s="1"/>
  <c r="I6669" i="1"/>
  <c r="H6669" i="1"/>
  <c r="G6669" i="1"/>
  <c r="F6669" i="1"/>
  <c r="E6669" i="1"/>
  <c r="D6669" i="1"/>
  <c r="C6669" i="1"/>
  <c r="A6669" i="1"/>
  <c r="N6668" i="1"/>
  <c r="M6668" i="1"/>
  <c r="L6668" i="1"/>
  <c r="J6668" i="1"/>
  <c r="K6668" i="1" s="1"/>
  <c r="I6668" i="1"/>
  <c r="H6668" i="1"/>
  <c r="G6668" i="1"/>
  <c r="F6668" i="1"/>
  <c r="E6668" i="1"/>
  <c r="D6668" i="1"/>
  <c r="C6668" i="1"/>
  <c r="A6668" i="1"/>
  <c r="N6667" i="1"/>
  <c r="M6667" i="1"/>
  <c r="L6667" i="1"/>
  <c r="J6667" i="1"/>
  <c r="K6667" i="1" s="1"/>
  <c r="I6667" i="1"/>
  <c r="H6667" i="1"/>
  <c r="G6667" i="1"/>
  <c r="F6667" i="1"/>
  <c r="E6667" i="1"/>
  <c r="D6667" i="1"/>
  <c r="C6667" i="1"/>
  <c r="A6667" i="1"/>
  <c r="N6666" i="1"/>
  <c r="M6666" i="1"/>
  <c r="L6666" i="1"/>
  <c r="J6666" i="1"/>
  <c r="K6666" i="1" s="1"/>
  <c r="I6666" i="1"/>
  <c r="H6666" i="1"/>
  <c r="G6666" i="1"/>
  <c r="F6666" i="1"/>
  <c r="E6666" i="1"/>
  <c r="D6666" i="1"/>
  <c r="C6666" i="1"/>
  <c r="A6666" i="1"/>
  <c r="N6665" i="1"/>
  <c r="M6665" i="1"/>
  <c r="L6665" i="1"/>
  <c r="J6665" i="1"/>
  <c r="K6665" i="1" s="1"/>
  <c r="I6665" i="1"/>
  <c r="H6665" i="1"/>
  <c r="G6665" i="1"/>
  <c r="F6665" i="1"/>
  <c r="E6665" i="1"/>
  <c r="D6665" i="1"/>
  <c r="C6665" i="1"/>
  <c r="A6665" i="1"/>
  <c r="N6664" i="1"/>
  <c r="M6664" i="1"/>
  <c r="L6664" i="1"/>
  <c r="J6664" i="1"/>
  <c r="K6664" i="1" s="1"/>
  <c r="I6664" i="1"/>
  <c r="H6664" i="1"/>
  <c r="G6664" i="1"/>
  <c r="F6664" i="1"/>
  <c r="E6664" i="1"/>
  <c r="D6664" i="1"/>
  <c r="C6664" i="1"/>
  <c r="A6664" i="1"/>
  <c r="N6663" i="1"/>
  <c r="M6663" i="1"/>
  <c r="L6663" i="1"/>
  <c r="J6663" i="1"/>
  <c r="K6663" i="1" s="1"/>
  <c r="I6663" i="1"/>
  <c r="H6663" i="1"/>
  <c r="G6663" i="1"/>
  <c r="F6663" i="1"/>
  <c r="E6663" i="1"/>
  <c r="D6663" i="1"/>
  <c r="C6663" i="1"/>
  <c r="A6663" i="1"/>
  <c r="N6662" i="1"/>
  <c r="M6662" i="1"/>
  <c r="L6662" i="1"/>
  <c r="J6662" i="1"/>
  <c r="K6662" i="1" s="1"/>
  <c r="I6662" i="1"/>
  <c r="H6662" i="1"/>
  <c r="G6662" i="1"/>
  <c r="F6662" i="1"/>
  <c r="E6662" i="1"/>
  <c r="D6662" i="1"/>
  <c r="C6662" i="1"/>
  <c r="A6662" i="1"/>
  <c r="N6661" i="1"/>
  <c r="M6661" i="1"/>
  <c r="L6661" i="1"/>
  <c r="J6661" i="1"/>
  <c r="K6661" i="1" s="1"/>
  <c r="I6661" i="1"/>
  <c r="H6661" i="1"/>
  <c r="G6661" i="1"/>
  <c r="F6661" i="1"/>
  <c r="E6661" i="1"/>
  <c r="D6661" i="1"/>
  <c r="C6661" i="1"/>
  <c r="A6661" i="1"/>
  <c r="N6660" i="1"/>
  <c r="M6660" i="1"/>
  <c r="L6660" i="1"/>
  <c r="J6660" i="1"/>
  <c r="K6660" i="1" s="1"/>
  <c r="I6660" i="1"/>
  <c r="H6660" i="1"/>
  <c r="G6660" i="1"/>
  <c r="F6660" i="1"/>
  <c r="E6660" i="1"/>
  <c r="D6660" i="1"/>
  <c r="C6660" i="1"/>
  <c r="A6660" i="1"/>
  <c r="N6659" i="1"/>
  <c r="M6659" i="1"/>
  <c r="L6659" i="1"/>
  <c r="J6659" i="1"/>
  <c r="K6659" i="1" s="1"/>
  <c r="I6659" i="1"/>
  <c r="H6659" i="1"/>
  <c r="G6659" i="1"/>
  <c r="F6659" i="1"/>
  <c r="E6659" i="1"/>
  <c r="D6659" i="1"/>
  <c r="C6659" i="1"/>
  <c r="A6659" i="1"/>
  <c r="N6658" i="1"/>
  <c r="M6658" i="1"/>
  <c r="L6658" i="1"/>
  <c r="J6658" i="1"/>
  <c r="K6658" i="1" s="1"/>
  <c r="I6658" i="1"/>
  <c r="H6658" i="1"/>
  <c r="G6658" i="1"/>
  <c r="F6658" i="1"/>
  <c r="E6658" i="1"/>
  <c r="D6658" i="1"/>
  <c r="C6658" i="1"/>
  <c r="A6658" i="1"/>
  <c r="N6657" i="1"/>
  <c r="M6657" i="1"/>
  <c r="L6657" i="1"/>
  <c r="J6657" i="1"/>
  <c r="K6657" i="1" s="1"/>
  <c r="I6657" i="1"/>
  <c r="H6657" i="1"/>
  <c r="G6657" i="1"/>
  <c r="F6657" i="1"/>
  <c r="E6657" i="1"/>
  <c r="D6657" i="1"/>
  <c r="C6657" i="1"/>
  <c r="A6657" i="1"/>
  <c r="N6656" i="1"/>
  <c r="M6656" i="1"/>
  <c r="L6656" i="1"/>
  <c r="J6656" i="1"/>
  <c r="K6656" i="1" s="1"/>
  <c r="I6656" i="1"/>
  <c r="H6656" i="1"/>
  <c r="G6656" i="1"/>
  <c r="F6656" i="1"/>
  <c r="E6656" i="1"/>
  <c r="D6656" i="1"/>
  <c r="C6656" i="1"/>
  <c r="A6656" i="1"/>
  <c r="N6655" i="1"/>
  <c r="M6655" i="1"/>
  <c r="L6655" i="1"/>
  <c r="J6655" i="1"/>
  <c r="K6655" i="1" s="1"/>
  <c r="I6655" i="1"/>
  <c r="H6655" i="1"/>
  <c r="G6655" i="1"/>
  <c r="F6655" i="1"/>
  <c r="E6655" i="1"/>
  <c r="D6655" i="1"/>
  <c r="C6655" i="1"/>
  <c r="A6655" i="1"/>
  <c r="N6654" i="1"/>
  <c r="M6654" i="1"/>
  <c r="L6654" i="1"/>
  <c r="J6654" i="1"/>
  <c r="K6654" i="1" s="1"/>
  <c r="I6654" i="1"/>
  <c r="H6654" i="1"/>
  <c r="G6654" i="1"/>
  <c r="F6654" i="1"/>
  <c r="E6654" i="1"/>
  <c r="D6654" i="1"/>
  <c r="C6654" i="1"/>
  <c r="A6654" i="1"/>
  <c r="N6653" i="1"/>
  <c r="M6653" i="1"/>
  <c r="L6653" i="1"/>
  <c r="J6653" i="1"/>
  <c r="K6653" i="1" s="1"/>
  <c r="I6653" i="1"/>
  <c r="H6653" i="1"/>
  <c r="G6653" i="1"/>
  <c r="F6653" i="1"/>
  <c r="E6653" i="1"/>
  <c r="D6653" i="1"/>
  <c r="C6653" i="1"/>
  <c r="A6653" i="1"/>
  <c r="N6652" i="1"/>
  <c r="M6652" i="1"/>
  <c r="L6652" i="1"/>
  <c r="J6652" i="1"/>
  <c r="K6652" i="1" s="1"/>
  <c r="I6652" i="1"/>
  <c r="H6652" i="1"/>
  <c r="G6652" i="1"/>
  <c r="F6652" i="1"/>
  <c r="E6652" i="1"/>
  <c r="D6652" i="1"/>
  <c r="C6652" i="1"/>
  <c r="A6652" i="1"/>
  <c r="N6651" i="1"/>
  <c r="M6651" i="1"/>
  <c r="L6651" i="1"/>
  <c r="J6651" i="1"/>
  <c r="K6651" i="1" s="1"/>
  <c r="I6651" i="1"/>
  <c r="H6651" i="1"/>
  <c r="G6651" i="1"/>
  <c r="F6651" i="1"/>
  <c r="E6651" i="1"/>
  <c r="D6651" i="1"/>
  <c r="C6651" i="1"/>
  <c r="A6651" i="1"/>
  <c r="N6650" i="1"/>
  <c r="M6650" i="1"/>
  <c r="L6650" i="1"/>
  <c r="J6650" i="1"/>
  <c r="K6650" i="1" s="1"/>
  <c r="I6650" i="1"/>
  <c r="H6650" i="1"/>
  <c r="G6650" i="1"/>
  <c r="F6650" i="1"/>
  <c r="E6650" i="1"/>
  <c r="D6650" i="1"/>
  <c r="C6650" i="1"/>
  <c r="A6650" i="1"/>
  <c r="N6649" i="1"/>
  <c r="M6649" i="1"/>
  <c r="L6649" i="1"/>
  <c r="J6649" i="1"/>
  <c r="K6649" i="1" s="1"/>
  <c r="I6649" i="1"/>
  <c r="H6649" i="1"/>
  <c r="G6649" i="1"/>
  <c r="F6649" i="1"/>
  <c r="E6649" i="1"/>
  <c r="D6649" i="1"/>
  <c r="C6649" i="1"/>
  <c r="A6649" i="1"/>
  <c r="N6648" i="1"/>
  <c r="M6648" i="1"/>
  <c r="L6648" i="1"/>
  <c r="J6648" i="1"/>
  <c r="K6648" i="1" s="1"/>
  <c r="I6648" i="1"/>
  <c r="H6648" i="1"/>
  <c r="G6648" i="1"/>
  <c r="F6648" i="1"/>
  <c r="E6648" i="1"/>
  <c r="D6648" i="1"/>
  <c r="C6648" i="1"/>
  <c r="A6648" i="1"/>
  <c r="N6647" i="1"/>
  <c r="M6647" i="1"/>
  <c r="L6647" i="1"/>
  <c r="J6647" i="1"/>
  <c r="K6647" i="1" s="1"/>
  <c r="I6647" i="1"/>
  <c r="H6647" i="1"/>
  <c r="G6647" i="1"/>
  <c r="F6647" i="1"/>
  <c r="E6647" i="1"/>
  <c r="D6647" i="1"/>
  <c r="C6647" i="1"/>
  <c r="A6647" i="1"/>
  <c r="N6646" i="1"/>
  <c r="M6646" i="1"/>
  <c r="L6646" i="1"/>
  <c r="J6646" i="1"/>
  <c r="K6646" i="1" s="1"/>
  <c r="I6646" i="1"/>
  <c r="H6646" i="1"/>
  <c r="G6646" i="1"/>
  <c r="F6646" i="1"/>
  <c r="E6646" i="1"/>
  <c r="D6646" i="1"/>
  <c r="C6646" i="1"/>
  <c r="A6646" i="1"/>
  <c r="N6645" i="1"/>
  <c r="M6645" i="1"/>
  <c r="L6645" i="1"/>
  <c r="J6645" i="1"/>
  <c r="K6645" i="1" s="1"/>
  <c r="I6645" i="1"/>
  <c r="H6645" i="1"/>
  <c r="G6645" i="1"/>
  <c r="F6645" i="1"/>
  <c r="E6645" i="1"/>
  <c r="D6645" i="1"/>
  <c r="C6645" i="1"/>
  <c r="A6645" i="1"/>
  <c r="N6644" i="1"/>
  <c r="M6644" i="1"/>
  <c r="L6644" i="1"/>
  <c r="J6644" i="1"/>
  <c r="K6644" i="1" s="1"/>
  <c r="I6644" i="1"/>
  <c r="H6644" i="1"/>
  <c r="G6644" i="1"/>
  <c r="F6644" i="1"/>
  <c r="E6644" i="1"/>
  <c r="D6644" i="1"/>
  <c r="C6644" i="1"/>
  <c r="A6644" i="1"/>
  <c r="N6643" i="1"/>
  <c r="M6643" i="1"/>
  <c r="L6643" i="1"/>
  <c r="J6643" i="1"/>
  <c r="K6643" i="1" s="1"/>
  <c r="I6643" i="1"/>
  <c r="H6643" i="1"/>
  <c r="G6643" i="1"/>
  <c r="F6643" i="1"/>
  <c r="E6643" i="1"/>
  <c r="D6643" i="1"/>
  <c r="C6643" i="1"/>
  <c r="A6643" i="1"/>
  <c r="N6642" i="1"/>
  <c r="M6642" i="1"/>
  <c r="L6642" i="1"/>
  <c r="J6642" i="1"/>
  <c r="K6642" i="1" s="1"/>
  <c r="I6642" i="1"/>
  <c r="H6642" i="1"/>
  <c r="G6642" i="1"/>
  <c r="F6642" i="1"/>
  <c r="E6642" i="1"/>
  <c r="D6642" i="1"/>
  <c r="C6642" i="1"/>
  <c r="A6642" i="1"/>
  <c r="N6641" i="1"/>
  <c r="M6641" i="1"/>
  <c r="L6641" i="1"/>
  <c r="J6641" i="1"/>
  <c r="K6641" i="1" s="1"/>
  <c r="I6641" i="1"/>
  <c r="H6641" i="1"/>
  <c r="G6641" i="1"/>
  <c r="F6641" i="1"/>
  <c r="E6641" i="1"/>
  <c r="D6641" i="1"/>
  <c r="C6641" i="1"/>
  <c r="A6641" i="1"/>
  <c r="N6640" i="1"/>
  <c r="M6640" i="1"/>
  <c r="L6640" i="1"/>
  <c r="J6640" i="1"/>
  <c r="K6640" i="1" s="1"/>
  <c r="I6640" i="1"/>
  <c r="H6640" i="1"/>
  <c r="G6640" i="1"/>
  <c r="F6640" i="1"/>
  <c r="E6640" i="1"/>
  <c r="D6640" i="1"/>
  <c r="C6640" i="1"/>
  <c r="A6640" i="1"/>
  <c r="N6639" i="1"/>
  <c r="M6639" i="1"/>
  <c r="L6639" i="1"/>
  <c r="J6639" i="1"/>
  <c r="K6639" i="1" s="1"/>
  <c r="I6639" i="1"/>
  <c r="H6639" i="1"/>
  <c r="G6639" i="1"/>
  <c r="F6639" i="1"/>
  <c r="E6639" i="1"/>
  <c r="D6639" i="1"/>
  <c r="C6639" i="1"/>
  <c r="A6639" i="1"/>
  <c r="N6638" i="1"/>
  <c r="M6638" i="1"/>
  <c r="L6638" i="1"/>
  <c r="J6638" i="1"/>
  <c r="K6638" i="1" s="1"/>
  <c r="I6638" i="1"/>
  <c r="H6638" i="1"/>
  <c r="G6638" i="1"/>
  <c r="F6638" i="1"/>
  <c r="E6638" i="1"/>
  <c r="D6638" i="1"/>
  <c r="C6638" i="1"/>
  <c r="A6638" i="1"/>
  <c r="N6637" i="1"/>
  <c r="M6637" i="1"/>
  <c r="L6637" i="1"/>
  <c r="J6637" i="1"/>
  <c r="K6637" i="1" s="1"/>
  <c r="I6637" i="1"/>
  <c r="H6637" i="1"/>
  <c r="G6637" i="1"/>
  <c r="F6637" i="1"/>
  <c r="E6637" i="1"/>
  <c r="D6637" i="1"/>
  <c r="C6637" i="1"/>
  <c r="A6637" i="1"/>
  <c r="N6636" i="1"/>
  <c r="M6636" i="1"/>
  <c r="L6636" i="1"/>
  <c r="J6636" i="1"/>
  <c r="K6636" i="1" s="1"/>
  <c r="I6636" i="1"/>
  <c r="H6636" i="1"/>
  <c r="G6636" i="1"/>
  <c r="F6636" i="1"/>
  <c r="E6636" i="1"/>
  <c r="D6636" i="1"/>
  <c r="C6636" i="1"/>
  <c r="A6636" i="1"/>
  <c r="N6635" i="1"/>
  <c r="M6635" i="1"/>
  <c r="L6635" i="1"/>
  <c r="J6635" i="1"/>
  <c r="K6635" i="1" s="1"/>
  <c r="I6635" i="1"/>
  <c r="H6635" i="1"/>
  <c r="G6635" i="1"/>
  <c r="F6635" i="1"/>
  <c r="E6635" i="1"/>
  <c r="D6635" i="1"/>
  <c r="C6635" i="1"/>
  <c r="A6635" i="1"/>
  <c r="N6634" i="1"/>
  <c r="M6634" i="1"/>
  <c r="L6634" i="1"/>
  <c r="J6634" i="1"/>
  <c r="K6634" i="1" s="1"/>
  <c r="I6634" i="1"/>
  <c r="H6634" i="1"/>
  <c r="G6634" i="1"/>
  <c r="F6634" i="1"/>
  <c r="E6634" i="1"/>
  <c r="D6634" i="1"/>
  <c r="C6634" i="1"/>
  <c r="A6634" i="1"/>
  <c r="N6633" i="1"/>
  <c r="M6633" i="1"/>
  <c r="L6633" i="1"/>
  <c r="J6633" i="1"/>
  <c r="K6633" i="1" s="1"/>
  <c r="I6633" i="1"/>
  <c r="H6633" i="1"/>
  <c r="G6633" i="1"/>
  <c r="F6633" i="1"/>
  <c r="E6633" i="1"/>
  <c r="D6633" i="1"/>
  <c r="C6633" i="1"/>
  <c r="A6633" i="1"/>
  <c r="N6632" i="1"/>
  <c r="M6632" i="1"/>
  <c r="L6632" i="1"/>
  <c r="J6632" i="1"/>
  <c r="K6632" i="1" s="1"/>
  <c r="I6632" i="1"/>
  <c r="H6632" i="1"/>
  <c r="G6632" i="1"/>
  <c r="F6632" i="1"/>
  <c r="E6632" i="1"/>
  <c r="D6632" i="1"/>
  <c r="C6632" i="1"/>
  <c r="A6632" i="1"/>
  <c r="N6631" i="1"/>
  <c r="M6631" i="1"/>
  <c r="L6631" i="1"/>
  <c r="J6631" i="1"/>
  <c r="K6631" i="1" s="1"/>
  <c r="I6631" i="1"/>
  <c r="H6631" i="1"/>
  <c r="G6631" i="1"/>
  <c r="F6631" i="1"/>
  <c r="E6631" i="1"/>
  <c r="D6631" i="1"/>
  <c r="C6631" i="1"/>
  <c r="A6631" i="1"/>
  <c r="N6630" i="1"/>
  <c r="M6630" i="1"/>
  <c r="L6630" i="1"/>
  <c r="J6630" i="1"/>
  <c r="K6630" i="1" s="1"/>
  <c r="I6630" i="1"/>
  <c r="H6630" i="1"/>
  <c r="G6630" i="1"/>
  <c r="F6630" i="1"/>
  <c r="E6630" i="1"/>
  <c r="D6630" i="1"/>
  <c r="C6630" i="1"/>
  <c r="A6630" i="1"/>
  <c r="N6629" i="1"/>
  <c r="M6629" i="1"/>
  <c r="L6629" i="1"/>
  <c r="J6629" i="1"/>
  <c r="K6629" i="1" s="1"/>
  <c r="I6629" i="1"/>
  <c r="H6629" i="1"/>
  <c r="G6629" i="1"/>
  <c r="F6629" i="1"/>
  <c r="E6629" i="1"/>
  <c r="D6629" i="1"/>
  <c r="C6629" i="1"/>
  <c r="A6629" i="1"/>
  <c r="N6628" i="1"/>
  <c r="M6628" i="1"/>
  <c r="L6628" i="1"/>
  <c r="J6628" i="1"/>
  <c r="K6628" i="1" s="1"/>
  <c r="I6628" i="1"/>
  <c r="H6628" i="1"/>
  <c r="G6628" i="1"/>
  <c r="F6628" i="1"/>
  <c r="E6628" i="1"/>
  <c r="D6628" i="1"/>
  <c r="C6628" i="1"/>
  <c r="A6628" i="1"/>
  <c r="N6627" i="1"/>
  <c r="M6627" i="1"/>
  <c r="L6627" i="1"/>
  <c r="J6627" i="1"/>
  <c r="K6627" i="1" s="1"/>
  <c r="I6627" i="1"/>
  <c r="H6627" i="1"/>
  <c r="G6627" i="1"/>
  <c r="F6627" i="1"/>
  <c r="E6627" i="1"/>
  <c r="D6627" i="1"/>
  <c r="C6627" i="1"/>
  <c r="A6627" i="1"/>
  <c r="N6626" i="1"/>
  <c r="M6626" i="1"/>
  <c r="L6626" i="1"/>
  <c r="J6626" i="1"/>
  <c r="K6626" i="1" s="1"/>
  <c r="I6626" i="1"/>
  <c r="H6626" i="1"/>
  <c r="G6626" i="1"/>
  <c r="F6626" i="1"/>
  <c r="E6626" i="1"/>
  <c r="D6626" i="1"/>
  <c r="C6626" i="1"/>
  <c r="A6626" i="1"/>
  <c r="N6625" i="1"/>
  <c r="M6625" i="1"/>
  <c r="L6625" i="1"/>
  <c r="J6625" i="1"/>
  <c r="K6625" i="1" s="1"/>
  <c r="I6625" i="1"/>
  <c r="H6625" i="1"/>
  <c r="G6625" i="1"/>
  <c r="F6625" i="1"/>
  <c r="E6625" i="1"/>
  <c r="D6625" i="1"/>
  <c r="C6625" i="1"/>
  <c r="A6625" i="1"/>
  <c r="N6624" i="1"/>
  <c r="M6624" i="1"/>
  <c r="L6624" i="1"/>
  <c r="J6624" i="1"/>
  <c r="K6624" i="1" s="1"/>
  <c r="I6624" i="1"/>
  <c r="H6624" i="1"/>
  <c r="G6624" i="1"/>
  <c r="F6624" i="1"/>
  <c r="E6624" i="1"/>
  <c r="D6624" i="1"/>
  <c r="C6624" i="1"/>
  <c r="A6624" i="1"/>
  <c r="N6623" i="1"/>
  <c r="M6623" i="1"/>
  <c r="L6623" i="1"/>
  <c r="J6623" i="1"/>
  <c r="K6623" i="1" s="1"/>
  <c r="I6623" i="1"/>
  <c r="H6623" i="1"/>
  <c r="G6623" i="1"/>
  <c r="F6623" i="1"/>
  <c r="E6623" i="1"/>
  <c r="D6623" i="1"/>
  <c r="C6623" i="1"/>
  <c r="A6623" i="1"/>
  <c r="N6622" i="1"/>
  <c r="M6622" i="1"/>
  <c r="L6622" i="1"/>
  <c r="J6622" i="1"/>
  <c r="K6622" i="1" s="1"/>
  <c r="I6622" i="1"/>
  <c r="H6622" i="1"/>
  <c r="G6622" i="1"/>
  <c r="F6622" i="1"/>
  <c r="E6622" i="1"/>
  <c r="D6622" i="1"/>
  <c r="C6622" i="1"/>
  <c r="A6622" i="1"/>
  <c r="N6621" i="1"/>
  <c r="M6621" i="1"/>
  <c r="L6621" i="1"/>
  <c r="J6621" i="1"/>
  <c r="K6621" i="1" s="1"/>
  <c r="I6621" i="1"/>
  <c r="H6621" i="1"/>
  <c r="G6621" i="1"/>
  <c r="F6621" i="1"/>
  <c r="E6621" i="1"/>
  <c r="D6621" i="1"/>
  <c r="C6621" i="1"/>
  <c r="A6621" i="1"/>
  <c r="N6620" i="1"/>
  <c r="M6620" i="1"/>
  <c r="L6620" i="1"/>
  <c r="J6620" i="1"/>
  <c r="K6620" i="1" s="1"/>
  <c r="I6620" i="1"/>
  <c r="H6620" i="1"/>
  <c r="G6620" i="1"/>
  <c r="F6620" i="1"/>
  <c r="E6620" i="1"/>
  <c r="D6620" i="1"/>
  <c r="C6620" i="1"/>
  <c r="A6620" i="1"/>
  <c r="N6619" i="1"/>
  <c r="M6619" i="1"/>
  <c r="L6619" i="1"/>
  <c r="J6619" i="1"/>
  <c r="K6619" i="1" s="1"/>
  <c r="I6619" i="1"/>
  <c r="H6619" i="1"/>
  <c r="G6619" i="1"/>
  <c r="F6619" i="1"/>
  <c r="E6619" i="1"/>
  <c r="D6619" i="1"/>
  <c r="C6619" i="1"/>
  <c r="A6619" i="1"/>
  <c r="N6618" i="1"/>
  <c r="M6618" i="1"/>
  <c r="L6618" i="1"/>
  <c r="J6618" i="1"/>
  <c r="K6618" i="1" s="1"/>
  <c r="I6618" i="1"/>
  <c r="H6618" i="1"/>
  <c r="G6618" i="1"/>
  <c r="F6618" i="1"/>
  <c r="E6618" i="1"/>
  <c r="D6618" i="1"/>
  <c r="C6618" i="1"/>
  <c r="A6618" i="1"/>
  <c r="N6617" i="1"/>
  <c r="M6617" i="1"/>
  <c r="L6617" i="1"/>
  <c r="J6617" i="1"/>
  <c r="K6617" i="1" s="1"/>
  <c r="I6617" i="1"/>
  <c r="H6617" i="1"/>
  <c r="G6617" i="1"/>
  <c r="F6617" i="1"/>
  <c r="E6617" i="1"/>
  <c r="D6617" i="1"/>
  <c r="C6617" i="1"/>
  <c r="A6617" i="1"/>
  <c r="N6616" i="1"/>
  <c r="M6616" i="1"/>
  <c r="L6616" i="1"/>
  <c r="J6616" i="1"/>
  <c r="K6616" i="1" s="1"/>
  <c r="I6616" i="1"/>
  <c r="H6616" i="1"/>
  <c r="G6616" i="1"/>
  <c r="F6616" i="1"/>
  <c r="E6616" i="1"/>
  <c r="D6616" i="1"/>
  <c r="C6616" i="1"/>
  <c r="A6616" i="1"/>
  <c r="N6615" i="1"/>
  <c r="M6615" i="1"/>
  <c r="L6615" i="1"/>
  <c r="J6615" i="1"/>
  <c r="K6615" i="1" s="1"/>
  <c r="I6615" i="1"/>
  <c r="H6615" i="1"/>
  <c r="G6615" i="1"/>
  <c r="F6615" i="1"/>
  <c r="E6615" i="1"/>
  <c r="D6615" i="1"/>
  <c r="C6615" i="1"/>
  <c r="A6615" i="1"/>
  <c r="N6614" i="1"/>
  <c r="M6614" i="1"/>
  <c r="L6614" i="1"/>
  <c r="J6614" i="1"/>
  <c r="K6614" i="1" s="1"/>
  <c r="I6614" i="1"/>
  <c r="H6614" i="1"/>
  <c r="G6614" i="1"/>
  <c r="F6614" i="1"/>
  <c r="E6614" i="1"/>
  <c r="D6614" i="1"/>
  <c r="C6614" i="1"/>
  <c r="A6614" i="1"/>
  <c r="N6613" i="1"/>
  <c r="M6613" i="1"/>
  <c r="L6613" i="1"/>
  <c r="J6613" i="1"/>
  <c r="K6613" i="1" s="1"/>
  <c r="I6613" i="1"/>
  <c r="H6613" i="1"/>
  <c r="G6613" i="1"/>
  <c r="F6613" i="1"/>
  <c r="E6613" i="1"/>
  <c r="D6613" i="1"/>
  <c r="C6613" i="1"/>
  <c r="A6613" i="1"/>
  <c r="N6612" i="1"/>
  <c r="M6612" i="1"/>
  <c r="L6612" i="1"/>
  <c r="J6612" i="1"/>
  <c r="K6612" i="1" s="1"/>
  <c r="I6612" i="1"/>
  <c r="H6612" i="1"/>
  <c r="G6612" i="1"/>
  <c r="F6612" i="1"/>
  <c r="E6612" i="1"/>
  <c r="D6612" i="1"/>
  <c r="C6612" i="1"/>
  <c r="A6612" i="1"/>
  <c r="N6611" i="1"/>
  <c r="M6611" i="1"/>
  <c r="L6611" i="1"/>
  <c r="J6611" i="1"/>
  <c r="K6611" i="1" s="1"/>
  <c r="I6611" i="1"/>
  <c r="H6611" i="1"/>
  <c r="G6611" i="1"/>
  <c r="F6611" i="1"/>
  <c r="E6611" i="1"/>
  <c r="D6611" i="1"/>
  <c r="C6611" i="1"/>
  <c r="A6611" i="1"/>
  <c r="N6610" i="1"/>
  <c r="M6610" i="1"/>
  <c r="L6610" i="1"/>
  <c r="J6610" i="1"/>
  <c r="K6610" i="1" s="1"/>
  <c r="I6610" i="1"/>
  <c r="H6610" i="1"/>
  <c r="G6610" i="1"/>
  <c r="F6610" i="1"/>
  <c r="E6610" i="1"/>
  <c r="D6610" i="1"/>
  <c r="C6610" i="1"/>
  <c r="A6610" i="1"/>
  <c r="N6609" i="1"/>
  <c r="M6609" i="1"/>
  <c r="L6609" i="1"/>
  <c r="J6609" i="1"/>
  <c r="K6609" i="1" s="1"/>
  <c r="I6609" i="1"/>
  <c r="H6609" i="1"/>
  <c r="G6609" i="1"/>
  <c r="F6609" i="1"/>
  <c r="E6609" i="1"/>
  <c r="D6609" i="1"/>
  <c r="C6609" i="1"/>
  <c r="A6609" i="1"/>
  <c r="N6608" i="1"/>
  <c r="M6608" i="1"/>
  <c r="L6608" i="1"/>
  <c r="J6608" i="1"/>
  <c r="K6608" i="1" s="1"/>
  <c r="I6608" i="1"/>
  <c r="H6608" i="1"/>
  <c r="G6608" i="1"/>
  <c r="F6608" i="1"/>
  <c r="E6608" i="1"/>
  <c r="D6608" i="1"/>
  <c r="C6608" i="1"/>
  <c r="A6608" i="1"/>
  <c r="N6607" i="1"/>
  <c r="M6607" i="1"/>
  <c r="L6607" i="1"/>
  <c r="J6607" i="1"/>
  <c r="K6607" i="1" s="1"/>
  <c r="I6607" i="1"/>
  <c r="H6607" i="1"/>
  <c r="G6607" i="1"/>
  <c r="F6607" i="1"/>
  <c r="E6607" i="1"/>
  <c r="D6607" i="1"/>
  <c r="C6607" i="1"/>
  <c r="A6607" i="1"/>
  <c r="N6606" i="1"/>
  <c r="M6606" i="1"/>
  <c r="L6606" i="1"/>
  <c r="J6606" i="1"/>
  <c r="K6606" i="1" s="1"/>
  <c r="I6606" i="1"/>
  <c r="H6606" i="1"/>
  <c r="G6606" i="1"/>
  <c r="F6606" i="1"/>
  <c r="E6606" i="1"/>
  <c r="D6606" i="1"/>
  <c r="C6606" i="1"/>
  <c r="A6606" i="1"/>
  <c r="N6605" i="1"/>
  <c r="M6605" i="1"/>
  <c r="L6605" i="1"/>
  <c r="J6605" i="1"/>
  <c r="K6605" i="1" s="1"/>
  <c r="I6605" i="1"/>
  <c r="H6605" i="1"/>
  <c r="G6605" i="1"/>
  <c r="F6605" i="1"/>
  <c r="E6605" i="1"/>
  <c r="D6605" i="1"/>
  <c r="C6605" i="1"/>
  <c r="A6605" i="1"/>
  <c r="N6604" i="1"/>
  <c r="M6604" i="1"/>
  <c r="L6604" i="1"/>
  <c r="J6604" i="1"/>
  <c r="K6604" i="1" s="1"/>
  <c r="I6604" i="1"/>
  <c r="H6604" i="1"/>
  <c r="G6604" i="1"/>
  <c r="F6604" i="1"/>
  <c r="E6604" i="1"/>
  <c r="D6604" i="1"/>
  <c r="C6604" i="1"/>
  <c r="A6604" i="1"/>
  <c r="N6603" i="1"/>
  <c r="M6603" i="1"/>
  <c r="L6603" i="1"/>
  <c r="J6603" i="1"/>
  <c r="K6603" i="1" s="1"/>
  <c r="I6603" i="1"/>
  <c r="H6603" i="1"/>
  <c r="G6603" i="1"/>
  <c r="F6603" i="1"/>
  <c r="E6603" i="1"/>
  <c r="D6603" i="1"/>
  <c r="C6603" i="1"/>
  <c r="A6603" i="1"/>
  <c r="N6602" i="1"/>
  <c r="M6602" i="1"/>
  <c r="L6602" i="1"/>
  <c r="J6602" i="1"/>
  <c r="K6602" i="1" s="1"/>
  <c r="I6602" i="1"/>
  <c r="H6602" i="1"/>
  <c r="G6602" i="1"/>
  <c r="F6602" i="1"/>
  <c r="E6602" i="1"/>
  <c r="D6602" i="1"/>
  <c r="C6602" i="1"/>
  <c r="A6602" i="1"/>
  <c r="N6601" i="1"/>
  <c r="M6601" i="1"/>
  <c r="L6601" i="1"/>
  <c r="J6601" i="1"/>
  <c r="K6601" i="1" s="1"/>
  <c r="I6601" i="1"/>
  <c r="H6601" i="1"/>
  <c r="G6601" i="1"/>
  <c r="F6601" i="1"/>
  <c r="E6601" i="1"/>
  <c r="D6601" i="1"/>
  <c r="C6601" i="1"/>
  <c r="A6601" i="1"/>
  <c r="N6600" i="1"/>
  <c r="M6600" i="1"/>
  <c r="L6600" i="1"/>
  <c r="J6600" i="1"/>
  <c r="K6600" i="1" s="1"/>
  <c r="I6600" i="1"/>
  <c r="H6600" i="1"/>
  <c r="G6600" i="1"/>
  <c r="F6600" i="1"/>
  <c r="E6600" i="1"/>
  <c r="D6600" i="1"/>
  <c r="C6600" i="1"/>
  <c r="A6600" i="1"/>
  <c r="N6599" i="1"/>
  <c r="M6599" i="1"/>
  <c r="L6599" i="1"/>
  <c r="J6599" i="1"/>
  <c r="K6599" i="1" s="1"/>
  <c r="I6599" i="1"/>
  <c r="H6599" i="1"/>
  <c r="G6599" i="1"/>
  <c r="F6599" i="1"/>
  <c r="E6599" i="1"/>
  <c r="D6599" i="1"/>
  <c r="C6599" i="1"/>
  <c r="A6599" i="1"/>
  <c r="N6598" i="1"/>
  <c r="M6598" i="1"/>
  <c r="L6598" i="1"/>
  <c r="J6598" i="1"/>
  <c r="K6598" i="1" s="1"/>
  <c r="I6598" i="1"/>
  <c r="H6598" i="1"/>
  <c r="G6598" i="1"/>
  <c r="F6598" i="1"/>
  <c r="E6598" i="1"/>
  <c r="D6598" i="1"/>
  <c r="C6598" i="1"/>
  <c r="A6598" i="1"/>
  <c r="N6597" i="1"/>
  <c r="M6597" i="1"/>
  <c r="L6597" i="1"/>
  <c r="J6597" i="1"/>
  <c r="K6597" i="1" s="1"/>
  <c r="I6597" i="1"/>
  <c r="H6597" i="1"/>
  <c r="G6597" i="1"/>
  <c r="F6597" i="1"/>
  <c r="E6597" i="1"/>
  <c r="D6597" i="1"/>
  <c r="C6597" i="1"/>
  <c r="A6597" i="1"/>
  <c r="N6596" i="1"/>
  <c r="M6596" i="1"/>
  <c r="L6596" i="1"/>
  <c r="J6596" i="1"/>
  <c r="K6596" i="1" s="1"/>
  <c r="I6596" i="1"/>
  <c r="H6596" i="1"/>
  <c r="G6596" i="1"/>
  <c r="F6596" i="1"/>
  <c r="E6596" i="1"/>
  <c r="D6596" i="1"/>
  <c r="C6596" i="1"/>
  <c r="A6596" i="1"/>
  <c r="N6595" i="1"/>
  <c r="M6595" i="1"/>
  <c r="L6595" i="1"/>
  <c r="J6595" i="1"/>
  <c r="K6595" i="1" s="1"/>
  <c r="I6595" i="1"/>
  <c r="H6595" i="1"/>
  <c r="G6595" i="1"/>
  <c r="F6595" i="1"/>
  <c r="E6595" i="1"/>
  <c r="D6595" i="1"/>
  <c r="C6595" i="1"/>
  <c r="A6595" i="1"/>
  <c r="N6594" i="1"/>
  <c r="M6594" i="1"/>
  <c r="L6594" i="1"/>
  <c r="J6594" i="1"/>
  <c r="K6594" i="1" s="1"/>
  <c r="I6594" i="1"/>
  <c r="H6594" i="1"/>
  <c r="G6594" i="1"/>
  <c r="F6594" i="1"/>
  <c r="E6594" i="1"/>
  <c r="D6594" i="1"/>
  <c r="C6594" i="1"/>
  <c r="A6594" i="1"/>
  <c r="N6593" i="1"/>
  <c r="M6593" i="1"/>
  <c r="L6593" i="1"/>
  <c r="J6593" i="1"/>
  <c r="K6593" i="1" s="1"/>
  <c r="I6593" i="1"/>
  <c r="H6593" i="1"/>
  <c r="G6593" i="1"/>
  <c r="F6593" i="1"/>
  <c r="E6593" i="1"/>
  <c r="D6593" i="1"/>
  <c r="C6593" i="1"/>
  <c r="A6593" i="1"/>
  <c r="N6592" i="1"/>
  <c r="M6592" i="1"/>
  <c r="L6592" i="1"/>
  <c r="J6592" i="1"/>
  <c r="K6592" i="1" s="1"/>
  <c r="I6592" i="1"/>
  <c r="H6592" i="1"/>
  <c r="G6592" i="1"/>
  <c r="F6592" i="1"/>
  <c r="E6592" i="1"/>
  <c r="D6592" i="1"/>
  <c r="C6592" i="1"/>
  <c r="A6592" i="1"/>
  <c r="N6591" i="1"/>
  <c r="M6591" i="1"/>
  <c r="L6591" i="1"/>
  <c r="J6591" i="1"/>
  <c r="K6591" i="1" s="1"/>
  <c r="I6591" i="1"/>
  <c r="H6591" i="1"/>
  <c r="G6591" i="1"/>
  <c r="F6591" i="1"/>
  <c r="E6591" i="1"/>
  <c r="D6591" i="1"/>
  <c r="C6591" i="1"/>
  <c r="A6591" i="1"/>
  <c r="N6590" i="1"/>
  <c r="M6590" i="1"/>
  <c r="L6590" i="1"/>
  <c r="J6590" i="1"/>
  <c r="K6590" i="1" s="1"/>
  <c r="I6590" i="1"/>
  <c r="H6590" i="1"/>
  <c r="G6590" i="1"/>
  <c r="F6590" i="1"/>
  <c r="E6590" i="1"/>
  <c r="D6590" i="1"/>
  <c r="C6590" i="1"/>
  <c r="A6590" i="1"/>
  <c r="N6589" i="1"/>
  <c r="M6589" i="1"/>
  <c r="L6589" i="1"/>
  <c r="J6589" i="1"/>
  <c r="K6589" i="1" s="1"/>
  <c r="I6589" i="1"/>
  <c r="H6589" i="1"/>
  <c r="G6589" i="1"/>
  <c r="F6589" i="1"/>
  <c r="E6589" i="1"/>
  <c r="D6589" i="1"/>
  <c r="C6589" i="1"/>
  <c r="A6589" i="1"/>
  <c r="N6588" i="1"/>
  <c r="M6588" i="1"/>
  <c r="L6588" i="1"/>
  <c r="J6588" i="1"/>
  <c r="K6588" i="1" s="1"/>
  <c r="I6588" i="1"/>
  <c r="H6588" i="1"/>
  <c r="G6588" i="1"/>
  <c r="F6588" i="1"/>
  <c r="E6588" i="1"/>
  <c r="D6588" i="1"/>
  <c r="C6588" i="1"/>
  <c r="A6588" i="1"/>
  <c r="N6587" i="1"/>
  <c r="M6587" i="1"/>
  <c r="L6587" i="1"/>
  <c r="J6587" i="1"/>
  <c r="K6587" i="1" s="1"/>
  <c r="I6587" i="1"/>
  <c r="H6587" i="1"/>
  <c r="G6587" i="1"/>
  <c r="F6587" i="1"/>
  <c r="E6587" i="1"/>
  <c r="D6587" i="1"/>
  <c r="C6587" i="1"/>
  <c r="A6587" i="1"/>
  <c r="N6586" i="1"/>
  <c r="M6586" i="1"/>
  <c r="L6586" i="1"/>
  <c r="J6586" i="1"/>
  <c r="K6586" i="1" s="1"/>
  <c r="I6586" i="1"/>
  <c r="H6586" i="1"/>
  <c r="G6586" i="1"/>
  <c r="F6586" i="1"/>
  <c r="E6586" i="1"/>
  <c r="D6586" i="1"/>
  <c r="C6586" i="1"/>
  <c r="A6586" i="1"/>
  <c r="N6585" i="1"/>
  <c r="M6585" i="1"/>
  <c r="L6585" i="1"/>
  <c r="J6585" i="1"/>
  <c r="K6585" i="1" s="1"/>
  <c r="I6585" i="1"/>
  <c r="H6585" i="1"/>
  <c r="G6585" i="1"/>
  <c r="F6585" i="1"/>
  <c r="E6585" i="1"/>
  <c r="D6585" i="1"/>
  <c r="C6585" i="1"/>
  <c r="A6585" i="1"/>
  <c r="N6584" i="1"/>
  <c r="M6584" i="1"/>
  <c r="L6584" i="1"/>
  <c r="J6584" i="1"/>
  <c r="K6584" i="1" s="1"/>
  <c r="I6584" i="1"/>
  <c r="H6584" i="1"/>
  <c r="G6584" i="1"/>
  <c r="F6584" i="1"/>
  <c r="E6584" i="1"/>
  <c r="D6584" i="1"/>
  <c r="C6584" i="1"/>
  <c r="A6584" i="1"/>
  <c r="N6583" i="1"/>
  <c r="M6583" i="1"/>
  <c r="L6583" i="1"/>
  <c r="J6583" i="1"/>
  <c r="K6583" i="1" s="1"/>
  <c r="I6583" i="1"/>
  <c r="H6583" i="1"/>
  <c r="G6583" i="1"/>
  <c r="F6583" i="1"/>
  <c r="E6583" i="1"/>
  <c r="D6583" i="1"/>
  <c r="C6583" i="1"/>
  <c r="A6583" i="1"/>
  <c r="N6582" i="1"/>
  <c r="M6582" i="1"/>
  <c r="L6582" i="1"/>
  <c r="J6582" i="1"/>
  <c r="K6582" i="1" s="1"/>
  <c r="I6582" i="1"/>
  <c r="H6582" i="1"/>
  <c r="G6582" i="1"/>
  <c r="F6582" i="1"/>
  <c r="E6582" i="1"/>
  <c r="D6582" i="1"/>
  <c r="C6582" i="1"/>
  <c r="A6582" i="1"/>
  <c r="N6581" i="1"/>
  <c r="M6581" i="1"/>
  <c r="L6581" i="1"/>
  <c r="J6581" i="1"/>
  <c r="K6581" i="1" s="1"/>
  <c r="I6581" i="1"/>
  <c r="H6581" i="1"/>
  <c r="G6581" i="1"/>
  <c r="F6581" i="1"/>
  <c r="E6581" i="1"/>
  <c r="D6581" i="1"/>
  <c r="C6581" i="1"/>
  <c r="A6581" i="1"/>
  <c r="N6580" i="1"/>
  <c r="M6580" i="1"/>
  <c r="L6580" i="1"/>
  <c r="J6580" i="1"/>
  <c r="K6580" i="1" s="1"/>
  <c r="I6580" i="1"/>
  <c r="H6580" i="1"/>
  <c r="G6580" i="1"/>
  <c r="F6580" i="1"/>
  <c r="E6580" i="1"/>
  <c r="D6580" i="1"/>
  <c r="C6580" i="1"/>
  <c r="A6580" i="1"/>
  <c r="N6579" i="1"/>
  <c r="M6579" i="1"/>
  <c r="L6579" i="1"/>
  <c r="J6579" i="1"/>
  <c r="K6579" i="1" s="1"/>
  <c r="I6579" i="1"/>
  <c r="H6579" i="1"/>
  <c r="G6579" i="1"/>
  <c r="F6579" i="1"/>
  <c r="E6579" i="1"/>
  <c r="D6579" i="1"/>
  <c r="C6579" i="1"/>
  <c r="A6579" i="1"/>
  <c r="N6578" i="1"/>
  <c r="M6578" i="1"/>
  <c r="L6578" i="1"/>
  <c r="J6578" i="1"/>
  <c r="K6578" i="1" s="1"/>
  <c r="I6578" i="1"/>
  <c r="H6578" i="1"/>
  <c r="G6578" i="1"/>
  <c r="F6578" i="1"/>
  <c r="E6578" i="1"/>
  <c r="D6578" i="1"/>
  <c r="C6578" i="1"/>
  <c r="A6578" i="1"/>
  <c r="N6577" i="1"/>
  <c r="M6577" i="1"/>
  <c r="L6577" i="1"/>
  <c r="J6577" i="1"/>
  <c r="K6577" i="1" s="1"/>
  <c r="I6577" i="1"/>
  <c r="H6577" i="1"/>
  <c r="G6577" i="1"/>
  <c r="F6577" i="1"/>
  <c r="E6577" i="1"/>
  <c r="D6577" i="1"/>
  <c r="C6577" i="1"/>
  <c r="A6577" i="1"/>
  <c r="N6576" i="1"/>
  <c r="M6576" i="1"/>
  <c r="L6576" i="1"/>
  <c r="J6576" i="1"/>
  <c r="K6576" i="1" s="1"/>
  <c r="I6576" i="1"/>
  <c r="H6576" i="1"/>
  <c r="G6576" i="1"/>
  <c r="F6576" i="1"/>
  <c r="E6576" i="1"/>
  <c r="D6576" i="1"/>
  <c r="C6576" i="1"/>
  <c r="A6576" i="1"/>
  <c r="N6575" i="1"/>
  <c r="M6575" i="1"/>
  <c r="L6575" i="1"/>
  <c r="J6575" i="1"/>
  <c r="K6575" i="1" s="1"/>
  <c r="I6575" i="1"/>
  <c r="H6575" i="1"/>
  <c r="G6575" i="1"/>
  <c r="F6575" i="1"/>
  <c r="E6575" i="1"/>
  <c r="D6575" i="1"/>
  <c r="C6575" i="1"/>
  <c r="A6575" i="1"/>
  <c r="N6574" i="1"/>
  <c r="M6574" i="1"/>
  <c r="L6574" i="1"/>
  <c r="J6574" i="1"/>
  <c r="K6574" i="1" s="1"/>
  <c r="I6574" i="1"/>
  <c r="H6574" i="1"/>
  <c r="G6574" i="1"/>
  <c r="F6574" i="1"/>
  <c r="E6574" i="1"/>
  <c r="D6574" i="1"/>
  <c r="C6574" i="1"/>
  <c r="A6574" i="1"/>
  <c r="N6573" i="1"/>
  <c r="M6573" i="1"/>
  <c r="L6573" i="1"/>
  <c r="J6573" i="1"/>
  <c r="K6573" i="1" s="1"/>
  <c r="I6573" i="1"/>
  <c r="H6573" i="1"/>
  <c r="G6573" i="1"/>
  <c r="F6573" i="1"/>
  <c r="E6573" i="1"/>
  <c r="D6573" i="1"/>
  <c r="C6573" i="1"/>
  <c r="A6573" i="1"/>
  <c r="N6572" i="1"/>
  <c r="M6572" i="1"/>
  <c r="L6572" i="1"/>
  <c r="J6572" i="1"/>
  <c r="K6572" i="1" s="1"/>
  <c r="I6572" i="1"/>
  <c r="H6572" i="1"/>
  <c r="G6572" i="1"/>
  <c r="F6572" i="1"/>
  <c r="E6572" i="1"/>
  <c r="D6572" i="1"/>
  <c r="C6572" i="1"/>
  <c r="A6572" i="1"/>
  <c r="N6571" i="1"/>
  <c r="M6571" i="1"/>
  <c r="L6571" i="1"/>
  <c r="J6571" i="1"/>
  <c r="K6571" i="1" s="1"/>
  <c r="I6571" i="1"/>
  <c r="H6571" i="1"/>
  <c r="G6571" i="1"/>
  <c r="F6571" i="1"/>
  <c r="E6571" i="1"/>
  <c r="D6571" i="1"/>
  <c r="C6571" i="1"/>
  <c r="A6571" i="1"/>
  <c r="N6570" i="1"/>
  <c r="M6570" i="1"/>
  <c r="L6570" i="1"/>
  <c r="J6570" i="1"/>
  <c r="K6570" i="1" s="1"/>
  <c r="I6570" i="1"/>
  <c r="H6570" i="1"/>
  <c r="G6570" i="1"/>
  <c r="F6570" i="1"/>
  <c r="E6570" i="1"/>
  <c r="D6570" i="1"/>
  <c r="C6570" i="1"/>
  <c r="A6570" i="1"/>
  <c r="N6569" i="1"/>
  <c r="M6569" i="1"/>
  <c r="L6569" i="1"/>
  <c r="J6569" i="1"/>
  <c r="K6569" i="1" s="1"/>
  <c r="I6569" i="1"/>
  <c r="H6569" i="1"/>
  <c r="G6569" i="1"/>
  <c r="F6569" i="1"/>
  <c r="E6569" i="1"/>
  <c r="D6569" i="1"/>
  <c r="C6569" i="1"/>
  <c r="A6569" i="1"/>
  <c r="N6568" i="1"/>
  <c r="M6568" i="1"/>
  <c r="L6568" i="1"/>
  <c r="J6568" i="1"/>
  <c r="K6568" i="1" s="1"/>
  <c r="I6568" i="1"/>
  <c r="H6568" i="1"/>
  <c r="G6568" i="1"/>
  <c r="F6568" i="1"/>
  <c r="E6568" i="1"/>
  <c r="D6568" i="1"/>
  <c r="C6568" i="1"/>
  <c r="A6568" i="1"/>
  <c r="N6567" i="1"/>
  <c r="M6567" i="1"/>
  <c r="L6567" i="1"/>
  <c r="J6567" i="1"/>
  <c r="K6567" i="1" s="1"/>
  <c r="I6567" i="1"/>
  <c r="H6567" i="1"/>
  <c r="G6567" i="1"/>
  <c r="F6567" i="1"/>
  <c r="E6567" i="1"/>
  <c r="D6567" i="1"/>
  <c r="C6567" i="1"/>
  <c r="A6567" i="1"/>
  <c r="N6566" i="1"/>
  <c r="M6566" i="1"/>
  <c r="L6566" i="1"/>
  <c r="J6566" i="1"/>
  <c r="K6566" i="1" s="1"/>
  <c r="I6566" i="1"/>
  <c r="H6566" i="1"/>
  <c r="G6566" i="1"/>
  <c r="F6566" i="1"/>
  <c r="E6566" i="1"/>
  <c r="D6566" i="1"/>
  <c r="C6566" i="1"/>
  <c r="A6566" i="1"/>
  <c r="N6565" i="1"/>
  <c r="M6565" i="1"/>
  <c r="L6565" i="1"/>
  <c r="J6565" i="1"/>
  <c r="K6565" i="1" s="1"/>
  <c r="I6565" i="1"/>
  <c r="H6565" i="1"/>
  <c r="G6565" i="1"/>
  <c r="F6565" i="1"/>
  <c r="E6565" i="1"/>
  <c r="D6565" i="1"/>
  <c r="C6565" i="1"/>
  <c r="A6565" i="1"/>
  <c r="N6564" i="1"/>
  <c r="M6564" i="1"/>
  <c r="L6564" i="1"/>
  <c r="J6564" i="1"/>
  <c r="K6564" i="1" s="1"/>
  <c r="I6564" i="1"/>
  <c r="H6564" i="1"/>
  <c r="G6564" i="1"/>
  <c r="F6564" i="1"/>
  <c r="E6564" i="1"/>
  <c r="D6564" i="1"/>
  <c r="C6564" i="1"/>
  <c r="A6564" i="1"/>
  <c r="N6563" i="1"/>
  <c r="M6563" i="1"/>
  <c r="L6563" i="1"/>
  <c r="J6563" i="1"/>
  <c r="K6563" i="1" s="1"/>
  <c r="I6563" i="1"/>
  <c r="H6563" i="1"/>
  <c r="G6563" i="1"/>
  <c r="F6563" i="1"/>
  <c r="E6563" i="1"/>
  <c r="D6563" i="1"/>
  <c r="C6563" i="1"/>
  <c r="A6563" i="1"/>
  <c r="N6562" i="1"/>
  <c r="M6562" i="1"/>
  <c r="L6562" i="1"/>
  <c r="J6562" i="1"/>
  <c r="K6562" i="1" s="1"/>
  <c r="I6562" i="1"/>
  <c r="H6562" i="1"/>
  <c r="G6562" i="1"/>
  <c r="F6562" i="1"/>
  <c r="E6562" i="1"/>
  <c r="D6562" i="1"/>
  <c r="C6562" i="1"/>
  <c r="A6562" i="1"/>
  <c r="N6561" i="1"/>
  <c r="M6561" i="1"/>
  <c r="L6561" i="1"/>
  <c r="J6561" i="1"/>
  <c r="K6561" i="1" s="1"/>
  <c r="I6561" i="1"/>
  <c r="H6561" i="1"/>
  <c r="G6561" i="1"/>
  <c r="F6561" i="1"/>
  <c r="E6561" i="1"/>
  <c r="D6561" i="1"/>
  <c r="C6561" i="1"/>
  <c r="A6561" i="1"/>
  <c r="N6560" i="1"/>
  <c r="M6560" i="1"/>
  <c r="L6560" i="1"/>
  <c r="J6560" i="1"/>
  <c r="K6560" i="1" s="1"/>
  <c r="I6560" i="1"/>
  <c r="H6560" i="1"/>
  <c r="G6560" i="1"/>
  <c r="F6560" i="1"/>
  <c r="E6560" i="1"/>
  <c r="D6560" i="1"/>
  <c r="C6560" i="1"/>
  <c r="A6560" i="1"/>
  <c r="N6559" i="1"/>
  <c r="M6559" i="1"/>
  <c r="L6559" i="1"/>
  <c r="J6559" i="1"/>
  <c r="K6559" i="1" s="1"/>
  <c r="I6559" i="1"/>
  <c r="H6559" i="1"/>
  <c r="G6559" i="1"/>
  <c r="F6559" i="1"/>
  <c r="E6559" i="1"/>
  <c r="D6559" i="1"/>
  <c r="C6559" i="1"/>
  <c r="A6559" i="1"/>
  <c r="N6558" i="1"/>
  <c r="M6558" i="1"/>
  <c r="L6558" i="1"/>
  <c r="J6558" i="1"/>
  <c r="K6558" i="1" s="1"/>
  <c r="I6558" i="1"/>
  <c r="H6558" i="1"/>
  <c r="G6558" i="1"/>
  <c r="F6558" i="1"/>
  <c r="E6558" i="1"/>
  <c r="D6558" i="1"/>
  <c r="C6558" i="1"/>
  <c r="A6558" i="1"/>
  <c r="N6557" i="1"/>
  <c r="M6557" i="1"/>
  <c r="L6557" i="1"/>
  <c r="J6557" i="1"/>
  <c r="K6557" i="1" s="1"/>
  <c r="I6557" i="1"/>
  <c r="H6557" i="1"/>
  <c r="G6557" i="1"/>
  <c r="F6557" i="1"/>
  <c r="E6557" i="1"/>
  <c r="D6557" i="1"/>
  <c r="C6557" i="1"/>
  <c r="A6557" i="1"/>
  <c r="N6556" i="1"/>
  <c r="M6556" i="1"/>
  <c r="L6556" i="1"/>
  <c r="J6556" i="1"/>
  <c r="K6556" i="1" s="1"/>
  <c r="I6556" i="1"/>
  <c r="H6556" i="1"/>
  <c r="G6556" i="1"/>
  <c r="F6556" i="1"/>
  <c r="E6556" i="1"/>
  <c r="D6556" i="1"/>
  <c r="C6556" i="1"/>
  <c r="A6556" i="1"/>
  <c r="N6555" i="1"/>
  <c r="M6555" i="1"/>
  <c r="L6555" i="1"/>
  <c r="J6555" i="1"/>
  <c r="K6555" i="1" s="1"/>
  <c r="I6555" i="1"/>
  <c r="H6555" i="1"/>
  <c r="G6555" i="1"/>
  <c r="F6555" i="1"/>
  <c r="E6555" i="1"/>
  <c r="D6555" i="1"/>
  <c r="C6555" i="1"/>
  <c r="A6555" i="1"/>
  <c r="N6554" i="1"/>
  <c r="M6554" i="1"/>
  <c r="L6554" i="1"/>
  <c r="J6554" i="1"/>
  <c r="K6554" i="1" s="1"/>
  <c r="I6554" i="1"/>
  <c r="H6554" i="1"/>
  <c r="G6554" i="1"/>
  <c r="F6554" i="1"/>
  <c r="E6554" i="1"/>
  <c r="D6554" i="1"/>
  <c r="C6554" i="1"/>
  <c r="A6554" i="1"/>
  <c r="N6553" i="1"/>
  <c r="M6553" i="1"/>
  <c r="L6553" i="1"/>
  <c r="J6553" i="1"/>
  <c r="K6553" i="1" s="1"/>
  <c r="I6553" i="1"/>
  <c r="H6553" i="1"/>
  <c r="G6553" i="1"/>
  <c r="F6553" i="1"/>
  <c r="E6553" i="1"/>
  <c r="D6553" i="1"/>
  <c r="C6553" i="1"/>
  <c r="A6553" i="1"/>
  <c r="N6552" i="1"/>
  <c r="M6552" i="1"/>
  <c r="L6552" i="1"/>
  <c r="J6552" i="1"/>
  <c r="K6552" i="1" s="1"/>
  <c r="I6552" i="1"/>
  <c r="H6552" i="1"/>
  <c r="G6552" i="1"/>
  <c r="F6552" i="1"/>
  <c r="E6552" i="1"/>
  <c r="D6552" i="1"/>
  <c r="C6552" i="1"/>
  <c r="A6552" i="1"/>
  <c r="N6551" i="1"/>
  <c r="M6551" i="1"/>
  <c r="L6551" i="1"/>
  <c r="J6551" i="1"/>
  <c r="K6551" i="1" s="1"/>
  <c r="I6551" i="1"/>
  <c r="H6551" i="1"/>
  <c r="G6551" i="1"/>
  <c r="F6551" i="1"/>
  <c r="E6551" i="1"/>
  <c r="D6551" i="1"/>
  <c r="C6551" i="1"/>
  <c r="A6551" i="1"/>
  <c r="N6550" i="1"/>
  <c r="M6550" i="1"/>
  <c r="L6550" i="1"/>
  <c r="J6550" i="1"/>
  <c r="K6550" i="1" s="1"/>
  <c r="I6550" i="1"/>
  <c r="H6550" i="1"/>
  <c r="G6550" i="1"/>
  <c r="F6550" i="1"/>
  <c r="E6550" i="1"/>
  <c r="D6550" i="1"/>
  <c r="C6550" i="1"/>
  <c r="A6550" i="1"/>
  <c r="N6549" i="1"/>
  <c r="M6549" i="1"/>
  <c r="L6549" i="1"/>
  <c r="J6549" i="1"/>
  <c r="K6549" i="1" s="1"/>
  <c r="I6549" i="1"/>
  <c r="H6549" i="1"/>
  <c r="G6549" i="1"/>
  <c r="F6549" i="1"/>
  <c r="E6549" i="1"/>
  <c r="D6549" i="1"/>
  <c r="C6549" i="1"/>
  <c r="A6549" i="1"/>
  <c r="N6548" i="1"/>
  <c r="M6548" i="1"/>
  <c r="L6548" i="1"/>
  <c r="J6548" i="1"/>
  <c r="K6548" i="1" s="1"/>
  <c r="I6548" i="1"/>
  <c r="H6548" i="1"/>
  <c r="G6548" i="1"/>
  <c r="F6548" i="1"/>
  <c r="E6548" i="1"/>
  <c r="D6548" i="1"/>
  <c r="C6548" i="1"/>
  <c r="A6548" i="1"/>
  <c r="N6547" i="1"/>
  <c r="M6547" i="1"/>
  <c r="L6547" i="1"/>
  <c r="J6547" i="1"/>
  <c r="K6547" i="1" s="1"/>
  <c r="I6547" i="1"/>
  <c r="H6547" i="1"/>
  <c r="G6547" i="1"/>
  <c r="F6547" i="1"/>
  <c r="E6547" i="1"/>
  <c r="D6547" i="1"/>
  <c r="C6547" i="1"/>
  <c r="A6547" i="1"/>
  <c r="N6546" i="1"/>
  <c r="M6546" i="1"/>
  <c r="L6546" i="1"/>
  <c r="J6546" i="1"/>
  <c r="K6546" i="1" s="1"/>
  <c r="I6546" i="1"/>
  <c r="H6546" i="1"/>
  <c r="G6546" i="1"/>
  <c r="F6546" i="1"/>
  <c r="E6546" i="1"/>
  <c r="D6546" i="1"/>
  <c r="C6546" i="1"/>
  <c r="A6546" i="1"/>
  <c r="N6545" i="1"/>
  <c r="M6545" i="1"/>
  <c r="L6545" i="1"/>
  <c r="J6545" i="1"/>
  <c r="K6545" i="1" s="1"/>
  <c r="I6545" i="1"/>
  <c r="H6545" i="1"/>
  <c r="G6545" i="1"/>
  <c r="F6545" i="1"/>
  <c r="E6545" i="1"/>
  <c r="D6545" i="1"/>
  <c r="C6545" i="1"/>
  <c r="A6545" i="1"/>
  <c r="N6544" i="1"/>
  <c r="M6544" i="1"/>
  <c r="L6544" i="1"/>
  <c r="J6544" i="1"/>
  <c r="K6544" i="1" s="1"/>
  <c r="I6544" i="1"/>
  <c r="H6544" i="1"/>
  <c r="G6544" i="1"/>
  <c r="F6544" i="1"/>
  <c r="E6544" i="1"/>
  <c r="D6544" i="1"/>
  <c r="C6544" i="1"/>
  <c r="A6544" i="1"/>
  <c r="N6543" i="1"/>
  <c r="M6543" i="1"/>
  <c r="L6543" i="1"/>
  <c r="J6543" i="1"/>
  <c r="K6543" i="1" s="1"/>
  <c r="I6543" i="1"/>
  <c r="H6543" i="1"/>
  <c r="G6543" i="1"/>
  <c r="F6543" i="1"/>
  <c r="E6543" i="1"/>
  <c r="D6543" i="1"/>
  <c r="C6543" i="1"/>
  <c r="A6543" i="1"/>
  <c r="N6542" i="1"/>
  <c r="M6542" i="1"/>
  <c r="L6542" i="1"/>
  <c r="J6542" i="1"/>
  <c r="K6542" i="1" s="1"/>
  <c r="I6542" i="1"/>
  <c r="H6542" i="1"/>
  <c r="G6542" i="1"/>
  <c r="F6542" i="1"/>
  <c r="E6542" i="1"/>
  <c r="D6542" i="1"/>
  <c r="C6542" i="1"/>
  <c r="A6542" i="1"/>
  <c r="N6541" i="1"/>
  <c r="M6541" i="1"/>
  <c r="L6541" i="1"/>
  <c r="J6541" i="1"/>
  <c r="K6541" i="1" s="1"/>
  <c r="I6541" i="1"/>
  <c r="H6541" i="1"/>
  <c r="G6541" i="1"/>
  <c r="F6541" i="1"/>
  <c r="E6541" i="1"/>
  <c r="D6541" i="1"/>
  <c r="C6541" i="1"/>
  <c r="A6541" i="1"/>
  <c r="N6540" i="1"/>
  <c r="M6540" i="1"/>
  <c r="L6540" i="1"/>
  <c r="J6540" i="1"/>
  <c r="K6540" i="1" s="1"/>
  <c r="I6540" i="1"/>
  <c r="H6540" i="1"/>
  <c r="G6540" i="1"/>
  <c r="F6540" i="1"/>
  <c r="E6540" i="1"/>
  <c r="D6540" i="1"/>
  <c r="C6540" i="1"/>
  <c r="A6540" i="1"/>
  <c r="N6539" i="1"/>
  <c r="M6539" i="1"/>
  <c r="L6539" i="1"/>
  <c r="J6539" i="1"/>
  <c r="K6539" i="1" s="1"/>
  <c r="I6539" i="1"/>
  <c r="H6539" i="1"/>
  <c r="G6539" i="1"/>
  <c r="F6539" i="1"/>
  <c r="E6539" i="1"/>
  <c r="D6539" i="1"/>
  <c r="C6539" i="1"/>
  <c r="A6539" i="1"/>
  <c r="N6538" i="1"/>
  <c r="M6538" i="1"/>
  <c r="L6538" i="1"/>
  <c r="J6538" i="1"/>
  <c r="K6538" i="1" s="1"/>
  <c r="I6538" i="1"/>
  <c r="H6538" i="1"/>
  <c r="G6538" i="1"/>
  <c r="F6538" i="1"/>
  <c r="E6538" i="1"/>
  <c r="D6538" i="1"/>
  <c r="C6538" i="1"/>
  <c r="A6538" i="1"/>
  <c r="N6537" i="1"/>
  <c r="M6537" i="1"/>
  <c r="L6537" i="1"/>
  <c r="J6537" i="1"/>
  <c r="K6537" i="1" s="1"/>
  <c r="I6537" i="1"/>
  <c r="H6537" i="1"/>
  <c r="G6537" i="1"/>
  <c r="F6537" i="1"/>
  <c r="E6537" i="1"/>
  <c r="D6537" i="1"/>
  <c r="C6537" i="1"/>
  <c r="A6537" i="1"/>
  <c r="N6536" i="1"/>
  <c r="M6536" i="1"/>
  <c r="L6536" i="1"/>
  <c r="J6536" i="1"/>
  <c r="K6536" i="1" s="1"/>
  <c r="I6536" i="1"/>
  <c r="H6536" i="1"/>
  <c r="G6536" i="1"/>
  <c r="F6536" i="1"/>
  <c r="E6536" i="1"/>
  <c r="D6536" i="1"/>
  <c r="C6536" i="1"/>
  <c r="A6536" i="1"/>
  <c r="N6535" i="1"/>
  <c r="M6535" i="1"/>
  <c r="L6535" i="1"/>
  <c r="J6535" i="1"/>
  <c r="K6535" i="1" s="1"/>
  <c r="I6535" i="1"/>
  <c r="H6535" i="1"/>
  <c r="G6535" i="1"/>
  <c r="F6535" i="1"/>
  <c r="E6535" i="1"/>
  <c r="D6535" i="1"/>
  <c r="C6535" i="1"/>
  <c r="A6535" i="1"/>
  <c r="N6534" i="1"/>
  <c r="M6534" i="1"/>
  <c r="L6534" i="1"/>
  <c r="J6534" i="1"/>
  <c r="K6534" i="1" s="1"/>
  <c r="I6534" i="1"/>
  <c r="H6534" i="1"/>
  <c r="G6534" i="1"/>
  <c r="F6534" i="1"/>
  <c r="E6534" i="1"/>
  <c r="D6534" i="1"/>
  <c r="C6534" i="1"/>
  <c r="A6534" i="1"/>
  <c r="N6533" i="1"/>
  <c r="M6533" i="1"/>
  <c r="L6533" i="1"/>
  <c r="J6533" i="1"/>
  <c r="K6533" i="1" s="1"/>
  <c r="I6533" i="1"/>
  <c r="H6533" i="1"/>
  <c r="G6533" i="1"/>
  <c r="F6533" i="1"/>
  <c r="E6533" i="1"/>
  <c r="D6533" i="1"/>
  <c r="C6533" i="1"/>
  <c r="A6533" i="1"/>
  <c r="N6532" i="1"/>
  <c r="M6532" i="1"/>
  <c r="L6532" i="1"/>
  <c r="J6532" i="1"/>
  <c r="K6532" i="1" s="1"/>
  <c r="I6532" i="1"/>
  <c r="H6532" i="1"/>
  <c r="G6532" i="1"/>
  <c r="F6532" i="1"/>
  <c r="E6532" i="1"/>
  <c r="D6532" i="1"/>
  <c r="C6532" i="1"/>
  <c r="A6532" i="1"/>
  <c r="N6531" i="1"/>
  <c r="M6531" i="1"/>
  <c r="L6531" i="1"/>
  <c r="J6531" i="1"/>
  <c r="K6531" i="1" s="1"/>
  <c r="I6531" i="1"/>
  <c r="H6531" i="1"/>
  <c r="G6531" i="1"/>
  <c r="F6531" i="1"/>
  <c r="E6531" i="1"/>
  <c r="D6531" i="1"/>
  <c r="C6531" i="1"/>
  <c r="A6531" i="1"/>
  <c r="N6530" i="1"/>
  <c r="M6530" i="1"/>
  <c r="L6530" i="1"/>
  <c r="J6530" i="1"/>
  <c r="K6530" i="1" s="1"/>
  <c r="I6530" i="1"/>
  <c r="H6530" i="1"/>
  <c r="G6530" i="1"/>
  <c r="F6530" i="1"/>
  <c r="E6530" i="1"/>
  <c r="D6530" i="1"/>
  <c r="C6530" i="1"/>
  <c r="A6530" i="1"/>
  <c r="N6529" i="1"/>
  <c r="M6529" i="1"/>
  <c r="L6529" i="1"/>
  <c r="J6529" i="1"/>
  <c r="K6529" i="1" s="1"/>
  <c r="I6529" i="1"/>
  <c r="H6529" i="1"/>
  <c r="G6529" i="1"/>
  <c r="F6529" i="1"/>
  <c r="E6529" i="1"/>
  <c r="D6529" i="1"/>
  <c r="C6529" i="1"/>
  <c r="A6529" i="1"/>
  <c r="N6528" i="1"/>
  <c r="M6528" i="1"/>
  <c r="L6528" i="1"/>
  <c r="J6528" i="1"/>
  <c r="K6528" i="1" s="1"/>
  <c r="I6528" i="1"/>
  <c r="H6528" i="1"/>
  <c r="G6528" i="1"/>
  <c r="F6528" i="1"/>
  <c r="E6528" i="1"/>
  <c r="D6528" i="1"/>
  <c r="C6528" i="1"/>
  <c r="A6528" i="1"/>
  <c r="N6527" i="1"/>
  <c r="M6527" i="1"/>
  <c r="L6527" i="1"/>
  <c r="J6527" i="1"/>
  <c r="K6527" i="1" s="1"/>
  <c r="I6527" i="1"/>
  <c r="H6527" i="1"/>
  <c r="G6527" i="1"/>
  <c r="F6527" i="1"/>
  <c r="E6527" i="1"/>
  <c r="D6527" i="1"/>
  <c r="C6527" i="1"/>
  <c r="A6527" i="1"/>
  <c r="N6526" i="1"/>
  <c r="M6526" i="1"/>
  <c r="L6526" i="1"/>
  <c r="J6526" i="1"/>
  <c r="K6526" i="1" s="1"/>
  <c r="I6526" i="1"/>
  <c r="H6526" i="1"/>
  <c r="G6526" i="1"/>
  <c r="F6526" i="1"/>
  <c r="E6526" i="1"/>
  <c r="D6526" i="1"/>
  <c r="C6526" i="1"/>
  <c r="A6526" i="1"/>
  <c r="N6525" i="1"/>
  <c r="M6525" i="1"/>
  <c r="L6525" i="1"/>
  <c r="J6525" i="1"/>
  <c r="K6525" i="1" s="1"/>
  <c r="I6525" i="1"/>
  <c r="H6525" i="1"/>
  <c r="G6525" i="1"/>
  <c r="F6525" i="1"/>
  <c r="E6525" i="1"/>
  <c r="D6525" i="1"/>
  <c r="C6525" i="1"/>
  <c r="A6525" i="1"/>
  <c r="N6524" i="1"/>
  <c r="M6524" i="1"/>
  <c r="L6524" i="1"/>
  <c r="J6524" i="1"/>
  <c r="K6524" i="1" s="1"/>
  <c r="I6524" i="1"/>
  <c r="H6524" i="1"/>
  <c r="G6524" i="1"/>
  <c r="F6524" i="1"/>
  <c r="E6524" i="1"/>
  <c r="D6524" i="1"/>
  <c r="C6524" i="1"/>
  <c r="A6524" i="1"/>
  <c r="N6523" i="1"/>
  <c r="M6523" i="1"/>
  <c r="L6523" i="1"/>
  <c r="J6523" i="1"/>
  <c r="K6523" i="1" s="1"/>
  <c r="I6523" i="1"/>
  <c r="H6523" i="1"/>
  <c r="G6523" i="1"/>
  <c r="F6523" i="1"/>
  <c r="E6523" i="1"/>
  <c r="D6523" i="1"/>
  <c r="C6523" i="1"/>
  <c r="A6523" i="1"/>
  <c r="N6522" i="1"/>
  <c r="M6522" i="1"/>
  <c r="L6522" i="1"/>
  <c r="J6522" i="1"/>
  <c r="K6522" i="1" s="1"/>
  <c r="I6522" i="1"/>
  <c r="H6522" i="1"/>
  <c r="G6522" i="1"/>
  <c r="F6522" i="1"/>
  <c r="E6522" i="1"/>
  <c r="D6522" i="1"/>
  <c r="C6522" i="1"/>
  <c r="A6522" i="1"/>
  <c r="N6521" i="1"/>
  <c r="M6521" i="1"/>
  <c r="L6521" i="1"/>
  <c r="J6521" i="1"/>
  <c r="K6521" i="1" s="1"/>
  <c r="I6521" i="1"/>
  <c r="H6521" i="1"/>
  <c r="G6521" i="1"/>
  <c r="F6521" i="1"/>
  <c r="E6521" i="1"/>
  <c r="D6521" i="1"/>
  <c r="C6521" i="1"/>
  <c r="A6521" i="1"/>
  <c r="N6520" i="1"/>
  <c r="M6520" i="1"/>
  <c r="L6520" i="1"/>
  <c r="J6520" i="1"/>
  <c r="K6520" i="1" s="1"/>
  <c r="I6520" i="1"/>
  <c r="H6520" i="1"/>
  <c r="G6520" i="1"/>
  <c r="F6520" i="1"/>
  <c r="E6520" i="1"/>
  <c r="D6520" i="1"/>
  <c r="C6520" i="1"/>
  <c r="A6520" i="1"/>
  <c r="N6519" i="1"/>
  <c r="M6519" i="1"/>
  <c r="L6519" i="1"/>
  <c r="J6519" i="1"/>
  <c r="K6519" i="1" s="1"/>
  <c r="I6519" i="1"/>
  <c r="H6519" i="1"/>
  <c r="G6519" i="1"/>
  <c r="F6519" i="1"/>
  <c r="E6519" i="1"/>
  <c r="D6519" i="1"/>
  <c r="C6519" i="1"/>
  <c r="A6519" i="1"/>
  <c r="N6518" i="1"/>
  <c r="M6518" i="1"/>
  <c r="L6518" i="1"/>
  <c r="J6518" i="1"/>
  <c r="K6518" i="1" s="1"/>
  <c r="I6518" i="1"/>
  <c r="H6518" i="1"/>
  <c r="G6518" i="1"/>
  <c r="F6518" i="1"/>
  <c r="E6518" i="1"/>
  <c r="D6518" i="1"/>
  <c r="C6518" i="1"/>
  <c r="A6518" i="1"/>
  <c r="N6517" i="1"/>
  <c r="M6517" i="1"/>
  <c r="L6517" i="1"/>
  <c r="J6517" i="1"/>
  <c r="K6517" i="1" s="1"/>
  <c r="I6517" i="1"/>
  <c r="H6517" i="1"/>
  <c r="G6517" i="1"/>
  <c r="F6517" i="1"/>
  <c r="E6517" i="1"/>
  <c r="D6517" i="1"/>
  <c r="C6517" i="1"/>
  <c r="A6517" i="1"/>
  <c r="N6516" i="1"/>
  <c r="M6516" i="1"/>
  <c r="L6516" i="1"/>
  <c r="J6516" i="1"/>
  <c r="K6516" i="1" s="1"/>
  <c r="I6516" i="1"/>
  <c r="H6516" i="1"/>
  <c r="G6516" i="1"/>
  <c r="F6516" i="1"/>
  <c r="E6516" i="1"/>
  <c r="D6516" i="1"/>
  <c r="C6516" i="1"/>
  <c r="A6516" i="1"/>
  <c r="N6515" i="1"/>
  <c r="M6515" i="1"/>
  <c r="L6515" i="1"/>
  <c r="J6515" i="1"/>
  <c r="K6515" i="1" s="1"/>
  <c r="I6515" i="1"/>
  <c r="H6515" i="1"/>
  <c r="G6515" i="1"/>
  <c r="F6515" i="1"/>
  <c r="E6515" i="1"/>
  <c r="D6515" i="1"/>
  <c r="C6515" i="1"/>
  <c r="A6515" i="1"/>
  <c r="N6514" i="1"/>
  <c r="M6514" i="1"/>
  <c r="L6514" i="1"/>
  <c r="J6514" i="1"/>
  <c r="K6514" i="1" s="1"/>
  <c r="I6514" i="1"/>
  <c r="H6514" i="1"/>
  <c r="G6514" i="1"/>
  <c r="F6514" i="1"/>
  <c r="E6514" i="1"/>
  <c r="D6514" i="1"/>
  <c r="C6514" i="1"/>
  <c r="A6514" i="1"/>
  <c r="N6513" i="1"/>
  <c r="M6513" i="1"/>
  <c r="L6513" i="1"/>
  <c r="J6513" i="1"/>
  <c r="K6513" i="1" s="1"/>
  <c r="I6513" i="1"/>
  <c r="H6513" i="1"/>
  <c r="G6513" i="1"/>
  <c r="F6513" i="1"/>
  <c r="E6513" i="1"/>
  <c r="D6513" i="1"/>
  <c r="C6513" i="1"/>
  <c r="A6513" i="1"/>
  <c r="N6512" i="1"/>
  <c r="M6512" i="1"/>
  <c r="L6512" i="1"/>
  <c r="J6512" i="1"/>
  <c r="K6512" i="1" s="1"/>
  <c r="I6512" i="1"/>
  <c r="H6512" i="1"/>
  <c r="G6512" i="1"/>
  <c r="F6512" i="1"/>
  <c r="E6512" i="1"/>
  <c r="D6512" i="1"/>
  <c r="C6512" i="1"/>
  <c r="A6512" i="1"/>
  <c r="N6511" i="1"/>
  <c r="M6511" i="1"/>
  <c r="L6511" i="1"/>
  <c r="J6511" i="1"/>
  <c r="K6511" i="1" s="1"/>
  <c r="I6511" i="1"/>
  <c r="H6511" i="1"/>
  <c r="G6511" i="1"/>
  <c r="F6511" i="1"/>
  <c r="E6511" i="1"/>
  <c r="D6511" i="1"/>
  <c r="C6511" i="1"/>
  <c r="A6511" i="1"/>
  <c r="N6510" i="1"/>
  <c r="M6510" i="1"/>
  <c r="L6510" i="1"/>
  <c r="J6510" i="1"/>
  <c r="K6510" i="1" s="1"/>
  <c r="I6510" i="1"/>
  <c r="H6510" i="1"/>
  <c r="G6510" i="1"/>
  <c r="F6510" i="1"/>
  <c r="E6510" i="1"/>
  <c r="D6510" i="1"/>
  <c r="C6510" i="1"/>
  <c r="A6510" i="1"/>
  <c r="N6509" i="1"/>
  <c r="M6509" i="1"/>
  <c r="L6509" i="1"/>
  <c r="J6509" i="1"/>
  <c r="K6509" i="1" s="1"/>
  <c r="I6509" i="1"/>
  <c r="H6509" i="1"/>
  <c r="G6509" i="1"/>
  <c r="F6509" i="1"/>
  <c r="E6509" i="1"/>
  <c r="D6509" i="1"/>
  <c r="C6509" i="1"/>
  <c r="A6509" i="1"/>
  <c r="N6508" i="1"/>
  <c r="M6508" i="1"/>
  <c r="L6508" i="1"/>
  <c r="J6508" i="1"/>
  <c r="K6508" i="1" s="1"/>
  <c r="I6508" i="1"/>
  <c r="H6508" i="1"/>
  <c r="G6508" i="1"/>
  <c r="F6508" i="1"/>
  <c r="E6508" i="1"/>
  <c r="D6508" i="1"/>
  <c r="C6508" i="1"/>
  <c r="A6508" i="1"/>
  <c r="N6507" i="1"/>
  <c r="M6507" i="1"/>
  <c r="L6507" i="1"/>
  <c r="J6507" i="1"/>
  <c r="K6507" i="1" s="1"/>
  <c r="I6507" i="1"/>
  <c r="H6507" i="1"/>
  <c r="G6507" i="1"/>
  <c r="F6507" i="1"/>
  <c r="E6507" i="1"/>
  <c r="D6507" i="1"/>
  <c r="C6507" i="1"/>
  <c r="A6507" i="1"/>
  <c r="N6506" i="1"/>
  <c r="M6506" i="1"/>
  <c r="L6506" i="1"/>
  <c r="J6506" i="1"/>
  <c r="K6506" i="1" s="1"/>
  <c r="I6506" i="1"/>
  <c r="H6506" i="1"/>
  <c r="G6506" i="1"/>
  <c r="F6506" i="1"/>
  <c r="E6506" i="1"/>
  <c r="D6506" i="1"/>
  <c r="C6506" i="1"/>
  <c r="A6506" i="1"/>
  <c r="N6505" i="1"/>
  <c r="M6505" i="1"/>
  <c r="L6505" i="1"/>
  <c r="J6505" i="1"/>
  <c r="K6505" i="1" s="1"/>
  <c r="I6505" i="1"/>
  <c r="H6505" i="1"/>
  <c r="G6505" i="1"/>
  <c r="F6505" i="1"/>
  <c r="E6505" i="1"/>
  <c r="D6505" i="1"/>
  <c r="C6505" i="1"/>
  <c r="A6505" i="1"/>
  <c r="N6504" i="1"/>
  <c r="M6504" i="1"/>
  <c r="L6504" i="1"/>
  <c r="J6504" i="1"/>
  <c r="K6504" i="1" s="1"/>
  <c r="I6504" i="1"/>
  <c r="H6504" i="1"/>
  <c r="G6504" i="1"/>
  <c r="F6504" i="1"/>
  <c r="E6504" i="1"/>
  <c r="D6504" i="1"/>
  <c r="C6504" i="1"/>
  <c r="A6504" i="1"/>
  <c r="N6503" i="1"/>
  <c r="M6503" i="1"/>
  <c r="L6503" i="1"/>
  <c r="J6503" i="1"/>
  <c r="K6503" i="1" s="1"/>
  <c r="I6503" i="1"/>
  <c r="H6503" i="1"/>
  <c r="G6503" i="1"/>
  <c r="F6503" i="1"/>
  <c r="E6503" i="1"/>
  <c r="D6503" i="1"/>
  <c r="C6503" i="1"/>
  <c r="A6503" i="1"/>
  <c r="N6502" i="1"/>
  <c r="M6502" i="1"/>
  <c r="L6502" i="1"/>
  <c r="J6502" i="1"/>
  <c r="K6502" i="1" s="1"/>
  <c r="I6502" i="1"/>
  <c r="H6502" i="1"/>
  <c r="G6502" i="1"/>
  <c r="F6502" i="1"/>
  <c r="E6502" i="1"/>
  <c r="D6502" i="1"/>
  <c r="C6502" i="1"/>
  <c r="A6502" i="1"/>
  <c r="N6501" i="1"/>
  <c r="M6501" i="1"/>
  <c r="L6501" i="1"/>
  <c r="J6501" i="1"/>
  <c r="K6501" i="1" s="1"/>
  <c r="I6501" i="1"/>
  <c r="H6501" i="1"/>
  <c r="G6501" i="1"/>
  <c r="F6501" i="1"/>
  <c r="E6501" i="1"/>
  <c r="D6501" i="1"/>
  <c r="C6501" i="1"/>
  <c r="A6501" i="1"/>
  <c r="N6500" i="1"/>
  <c r="M6500" i="1"/>
  <c r="L6500" i="1"/>
  <c r="J6500" i="1"/>
  <c r="K6500" i="1" s="1"/>
  <c r="I6500" i="1"/>
  <c r="H6500" i="1"/>
  <c r="G6500" i="1"/>
  <c r="F6500" i="1"/>
  <c r="E6500" i="1"/>
  <c r="D6500" i="1"/>
  <c r="C6500" i="1"/>
  <c r="A6500" i="1"/>
  <c r="N6499" i="1"/>
  <c r="M6499" i="1"/>
  <c r="L6499" i="1"/>
  <c r="J6499" i="1"/>
  <c r="K6499" i="1" s="1"/>
  <c r="I6499" i="1"/>
  <c r="H6499" i="1"/>
  <c r="G6499" i="1"/>
  <c r="F6499" i="1"/>
  <c r="E6499" i="1"/>
  <c r="D6499" i="1"/>
  <c r="C6499" i="1"/>
  <c r="A6499" i="1"/>
  <c r="N6498" i="1"/>
  <c r="M6498" i="1"/>
  <c r="L6498" i="1"/>
  <c r="J6498" i="1"/>
  <c r="K6498" i="1" s="1"/>
  <c r="I6498" i="1"/>
  <c r="H6498" i="1"/>
  <c r="G6498" i="1"/>
  <c r="F6498" i="1"/>
  <c r="E6498" i="1"/>
  <c r="D6498" i="1"/>
  <c r="C6498" i="1"/>
  <c r="A6498" i="1"/>
  <c r="N6497" i="1"/>
  <c r="M6497" i="1"/>
  <c r="L6497" i="1"/>
  <c r="J6497" i="1"/>
  <c r="K6497" i="1" s="1"/>
  <c r="I6497" i="1"/>
  <c r="H6497" i="1"/>
  <c r="G6497" i="1"/>
  <c r="F6497" i="1"/>
  <c r="E6497" i="1"/>
  <c r="D6497" i="1"/>
  <c r="C6497" i="1"/>
  <c r="A6497" i="1"/>
  <c r="N6496" i="1"/>
  <c r="M6496" i="1"/>
  <c r="L6496" i="1"/>
  <c r="J6496" i="1"/>
  <c r="K6496" i="1" s="1"/>
  <c r="I6496" i="1"/>
  <c r="H6496" i="1"/>
  <c r="G6496" i="1"/>
  <c r="F6496" i="1"/>
  <c r="E6496" i="1"/>
  <c r="D6496" i="1"/>
  <c r="C6496" i="1"/>
  <c r="A6496" i="1"/>
  <c r="N6495" i="1"/>
  <c r="M6495" i="1"/>
  <c r="L6495" i="1"/>
  <c r="J6495" i="1"/>
  <c r="K6495" i="1" s="1"/>
  <c r="I6495" i="1"/>
  <c r="H6495" i="1"/>
  <c r="G6495" i="1"/>
  <c r="F6495" i="1"/>
  <c r="E6495" i="1"/>
  <c r="D6495" i="1"/>
  <c r="C6495" i="1"/>
  <c r="A6495" i="1"/>
  <c r="N6494" i="1"/>
  <c r="M6494" i="1"/>
  <c r="L6494" i="1"/>
  <c r="J6494" i="1"/>
  <c r="K6494" i="1" s="1"/>
  <c r="I6494" i="1"/>
  <c r="H6494" i="1"/>
  <c r="G6494" i="1"/>
  <c r="F6494" i="1"/>
  <c r="E6494" i="1"/>
  <c r="D6494" i="1"/>
  <c r="C6494" i="1"/>
  <c r="A6494" i="1"/>
  <c r="N6493" i="1"/>
  <c r="M6493" i="1"/>
  <c r="L6493" i="1"/>
  <c r="J6493" i="1"/>
  <c r="K6493" i="1" s="1"/>
  <c r="I6493" i="1"/>
  <c r="H6493" i="1"/>
  <c r="G6493" i="1"/>
  <c r="F6493" i="1"/>
  <c r="E6493" i="1"/>
  <c r="D6493" i="1"/>
  <c r="C6493" i="1"/>
  <c r="A6493" i="1"/>
  <c r="N6492" i="1"/>
  <c r="M6492" i="1"/>
  <c r="L6492" i="1"/>
  <c r="J6492" i="1"/>
  <c r="K6492" i="1" s="1"/>
  <c r="I6492" i="1"/>
  <c r="H6492" i="1"/>
  <c r="G6492" i="1"/>
  <c r="F6492" i="1"/>
  <c r="E6492" i="1"/>
  <c r="D6492" i="1"/>
  <c r="C6492" i="1"/>
  <c r="A6492" i="1"/>
  <c r="N6491" i="1"/>
  <c r="M6491" i="1"/>
  <c r="L6491" i="1"/>
  <c r="J6491" i="1"/>
  <c r="K6491" i="1" s="1"/>
  <c r="I6491" i="1"/>
  <c r="H6491" i="1"/>
  <c r="G6491" i="1"/>
  <c r="F6491" i="1"/>
  <c r="E6491" i="1"/>
  <c r="D6491" i="1"/>
  <c r="C6491" i="1"/>
  <c r="A6491" i="1"/>
  <c r="N6490" i="1"/>
  <c r="M6490" i="1"/>
  <c r="L6490" i="1"/>
  <c r="J6490" i="1"/>
  <c r="K6490" i="1" s="1"/>
  <c r="I6490" i="1"/>
  <c r="H6490" i="1"/>
  <c r="G6490" i="1"/>
  <c r="F6490" i="1"/>
  <c r="E6490" i="1"/>
  <c r="D6490" i="1"/>
  <c r="C6490" i="1"/>
  <c r="A6490" i="1"/>
  <c r="N6489" i="1"/>
  <c r="M6489" i="1"/>
  <c r="L6489" i="1"/>
  <c r="J6489" i="1"/>
  <c r="K6489" i="1" s="1"/>
  <c r="I6489" i="1"/>
  <c r="H6489" i="1"/>
  <c r="G6489" i="1"/>
  <c r="F6489" i="1"/>
  <c r="E6489" i="1"/>
  <c r="D6489" i="1"/>
  <c r="C6489" i="1"/>
  <c r="A6489" i="1"/>
  <c r="N6488" i="1"/>
  <c r="M6488" i="1"/>
  <c r="L6488" i="1"/>
  <c r="J6488" i="1"/>
  <c r="K6488" i="1" s="1"/>
  <c r="I6488" i="1"/>
  <c r="H6488" i="1"/>
  <c r="G6488" i="1"/>
  <c r="F6488" i="1"/>
  <c r="E6488" i="1"/>
  <c r="D6488" i="1"/>
  <c r="C6488" i="1"/>
  <c r="A6488" i="1"/>
  <c r="N6487" i="1"/>
  <c r="M6487" i="1"/>
  <c r="L6487" i="1"/>
  <c r="J6487" i="1"/>
  <c r="K6487" i="1" s="1"/>
  <c r="I6487" i="1"/>
  <c r="H6487" i="1"/>
  <c r="G6487" i="1"/>
  <c r="F6487" i="1"/>
  <c r="E6487" i="1"/>
  <c r="D6487" i="1"/>
  <c r="C6487" i="1"/>
  <c r="A6487" i="1"/>
  <c r="N6486" i="1"/>
  <c r="M6486" i="1"/>
  <c r="L6486" i="1"/>
  <c r="J6486" i="1"/>
  <c r="K6486" i="1" s="1"/>
  <c r="I6486" i="1"/>
  <c r="H6486" i="1"/>
  <c r="G6486" i="1"/>
  <c r="F6486" i="1"/>
  <c r="E6486" i="1"/>
  <c r="D6486" i="1"/>
  <c r="C6486" i="1"/>
  <c r="A6486" i="1"/>
  <c r="N6485" i="1"/>
  <c r="M6485" i="1"/>
  <c r="L6485" i="1"/>
  <c r="J6485" i="1"/>
  <c r="K6485" i="1" s="1"/>
  <c r="I6485" i="1"/>
  <c r="H6485" i="1"/>
  <c r="G6485" i="1"/>
  <c r="F6485" i="1"/>
  <c r="E6485" i="1"/>
  <c r="D6485" i="1"/>
  <c r="C6485" i="1"/>
  <c r="A6485" i="1"/>
  <c r="N6484" i="1"/>
  <c r="M6484" i="1"/>
  <c r="L6484" i="1"/>
  <c r="J6484" i="1"/>
  <c r="K6484" i="1" s="1"/>
  <c r="I6484" i="1"/>
  <c r="H6484" i="1"/>
  <c r="G6484" i="1"/>
  <c r="F6484" i="1"/>
  <c r="E6484" i="1"/>
  <c r="D6484" i="1"/>
  <c r="C6484" i="1"/>
  <c r="A6484" i="1"/>
  <c r="N6483" i="1"/>
  <c r="M6483" i="1"/>
  <c r="L6483" i="1"/>
  <c r="J6483" i="1"/>
  <c r="K6483" i="1" s="1"/>
  <c r="I6483" i="1"/>
  <c r="H6483" i="1"/>
  <c r="G6483" i="1"/>
  <c r="F6483" i="1"/>
  <c r="E6483" i="1"/>
  <c r="D6483" i="1"/>
  <c r="C6483" i="1"/>
  <c r="A6483" i="1"/>
  <c r="N6482" i="1"/>
  <c r="M6482" i="1"/>
  <c r="L6482" i="1"/>
  <c r="J6482" i="1"/>
  <c r="K6482" i="1" s="1"/>
  <c r="I6482" i="1"/>
  <c r="H6482" i="1"/>
  <c r="G6482" i="1"/>
  <c r="F6482" i="1"/>
  <c r="E6482" i="1"/>
  <c r="D6482" i="1"/>
  <c r="C6482" i="1"/>
  <c r="A6482" i="1"/>
  <c r="N6481" i="1"/>
  <c r="M6481" i="1"/>
  <c r="L6481" i="1"/>
  <c r="J6481" i="1"/>
  <c r="K6481" i="1" s="1"/>
  <c r="I6481" i="1"/>
  <c r="H6481" i="1"/>
  <c r="G6481" i="1"/>
  <c r="F6481" i="1"/>
  <c r="E6481" i="1"/>
  <c r="D6481" i="1"/>
  <c r="C6481" i="1"/>
  <c r="A6481" i="1"/>
  <c r="N6480" i="1"/>
  <c r="M6480" i="1"/>
  <c r="L6480" i="1"/>
  <c r="J6480" i="1"/>
  <c r="K6480" i="1" s="1"/>
  <c r="I6480" i="1"/>
  <c r="H6480" i="1"/>
  <c r="G6480" i="1"/>
  <c r="F6480" i="1"/>
  <c r="E6480" i="1"/>
  <c r="D6480" i="1"/>
  <c r="C6480" i="1"/>
  <c r="A6480" i="1"/>
  <c r="N6479" i="1"/>
  <c r="M6479" i="1"/>
  <c r="L6479" i="1"/>
  <c r="J6479" i="1"/>
  <c r="K6479" i="1" s="1"/>
  <c r="I6479" i="1"/>
  <c r="H6479" i="1"/>
  <c r="G6479" i="1"/>
  <c r="F6479" i="1"/>
  <c r="E6479" i="1"/>
  <c r="D6479" i="1"/>
  <c r="C6479" i="1"/>
  <c r="A6479" i="1"/>
  <c r="N6478" i="1"/>
  <c r="M6478" i="1"/>
  <c r="L6478" i="1"/>
  <c r="J6478" i="1"/>
  <c r="K6478" i="1" s="1"/>
  <c r="I6478" i="1"/>
  <c r="H6478" i="1"/>
  <c r="G6478" i="1"/>
  <c r="F6478" i="1"/>
  <c r="E6478" i="1"/>
  <c r="D6478" i="1"/>
  <c r="C6478" i="1"/>
  <c r="A6478" i="1"/>
  <c r="N6477" i="1"/>
  <c r="M6477" i="1"/>
  <c r="L6477" i="1"/>
  <c r="J6477" i="1"/>
  <c r="K6477" i="1" s="1"/>
  <c r="I6477" i="1"/>
  <c r="H6477" i="1"/>
  <c r="G6477" i="1"/>
  <c r="F6477" i="1"/>
  <c r="E6477" i="1"/>
  <c r="D6477" i="1"/>
  <c r="C6477" i="1"/>
  <c r="A6477" i="1"/>
  <c r="N6476" i="1"/>
  <c r="M6476" i="1"/>
  <c r="L6476" i="1"/>
  <c r="J6476" i="1"/>
  <c r="K6476" i="1" s="1"/>
  <c r="I6476" i="1"/>
  <c r="H6476" i="1"/>
  <c r="G6476" i="1"/>
  <c r="F6476" i="1"/>
  <c r="E6476" i="1"/>
  <c r="D6476" i="1"/>
  <c r="C6476" i="1"/>
  <c r="A6476" i="1"/>
  <c r="N6475" i="1"/>
  <c r="M6475" i="1"/>
  <c r="L6475" i="1"/>
  <c r="J6475" i="1"/>
  <c r="K6475" i="1" s="1"/>
  <c r="I6475" i="1"/>
  <c r="H6475" i="1"/>
  <c r="G6475" i="1"/>
  <c r="F6475" i="1"/>
  <c r="E6475" i="1"/>
  <c r="D6475" i="1"/>
  <c r="C6475" i="1"/>
  <c r="A6475" i="1"/>
  <c r="N6474" i="1"/>
  <c r="M6474" i="1"/>
  <c r="L6474" i="1"/>
  <c r="J6474" i="1"/>
  <c r="K6474" i="1" s="1"/>
  <c r="I6474" i="1"/>
  <c r="H6474" i="1"/>
  <c r="G6474" i="1"/>
  <c r="F6474" i="1"/>
  <c r="E6474" i="1"/>
  <c r="D6474" i="1"/>
  <c r="C6474" i="1"/>
  <c r="A6474" i="1"/>
  <c r="N6473" i="1"/>
  <c r="M6473" i="1"/>
  <c r="L6473" i="1"/>
  <c r="J6473" i="1"/>
  <c r="K6473" i="1" s="1"/>
  <c r="I6473" i="1"/>
  <c r="H6473" i="1"/>
  <c r="G6473" i="1"/>
  <c r="F6473" i="1"/>
  <c r="E6473" i="1"/>
  <c r="D6473" i="1"/>
  <c r="C6473" i="1"/>
  <c r="A6473" i="1"/>
  <c r="N6472" i="1"/>
  <c r="M6472" i="1"/>
  <c r="L6472" i="1"/>
  <c r="J6472" i="1"/>
  <c r="K6472" i="1" s="1"/>
  <c r="I6472" i="1"/>
  <c r="H6472" i="1"/>
  <c r="G6472" i="1"/>
  <c r="F6472" i="1"/>
  <c r="E6472" i="1"/>
  <c r="D6472" i="1"/>
  <c r="C6472" i="1"/>
  <c r="A6472" i="1"/>
  <c r="N6471" i="1"/>
  <c r="M6471" i="1"/>
  <c r="L6471" i="1"/>
  <c r="J6471" i="1"/>
  <c r="K6471" i="1" s="1"/>
  <c r="I6471" i="1"/>
  <c r="H6471" i="1"/>
  <c r="G6471" i="1"/>
  <c r="F6471" i="1"/>
  <c r="E6471" i="1"/>
  <c r="D6471" i="1"/>
  <c r="C6471" i="1"/>
  <c r="A6471" i="1"/>
  <c r="N6470" i="1"/>
  <c r="M6470" i="1"/>
  <c r="L6470" i="1"/>
  <c r="J6470" i="1"/>
  <c r="K6470" i="1" s="1"/>
  <c r="I6470" i="1"/>
  <c r="H6470" i="1"/>
  <c r="G6470" i="1"/>
  <c r="F6470" i="1"/>
  <c r="E6470" i="1"/>
  <c r="D6470" i="1"/>
  <c r="C6470" i="1"/>
  <c r="A6470" i="1"/>
  <c r="N6469" i="1"/>
  <c r="M6469" i="1"/>
  <c r="L6469" i="1"/>
  <c r="J6469" i="1"/>
  <c r="K6469" i="1" s="1"/>
  <c r="I6469" i="1"/>
  <c r="H6469" i="1"/>
  <c r="G6469" i="1"/>
  <c r="F6469" i="1"/>
  <c r="E6469" i="1"/>
  <c r="D6469" i="1"/>
  <c r="C6469" i="1"/>
  <c r="A6469" i="1"/>
  <c r="N6468" i="1"/>
  <c r="M6468" i="1"/>
  <c r="L6468" i="1"/>
  <c r="J6468" i="1"/>
  <c r="K6468" i="1" s="1"/>
  <c r="I6468" i="1"/>
  <c r="H6468" i="1"/>
  <c r="G6468" i="1"/>
  <c r="F6468" i="1"/>
  <c r="E6468" i="1"/>
  <c r="D6468" i="1"/>
  <c r="C6468" i="1"/>
  <c r="A6468" i="1"/>
  <c r="N6467" i="1"/>
  <c r="M6467" i="1"/>
  <c r="L6467" i="1"/>
  <c r="J6467" i="1"/>
  <c r="K6467" i="1" s="1"/>
  <c r="I6467" i="1"/>
  <c r="H6467" i="1"/>
  <c r="G6467" i="1"/>
  <c r="F6467" i="1"/>
  <c r="E6467" i="1"/>
  <c r="D6467" i="1"/>
  <c r="C6467" i="1"/>
  <c r="A6467" i="1"/>
  <c r="N6466" i="1"/>
  <c r="M6466" i="1"/>
  <c r="L6466" i="1"/>
  <c r="J6466" i="1"/>
  <c r="K6466" i="1" s="1"/>
  <c r="I6466" i="1"/>
  <c r="H6466" i="1"/>
  <c r="G6466" i="1"/>
  <c r="F6466" i="1"/>
  <c r="E6466" i="1"/>
  <c r="D6466" i="1"/>
  <c r="C6466" i="1"/>
  <c r="A6466" i="1"/>
  <c r="N6465" i="1"/>
  <c r="M6465" i="1"/>
  <c r="L6465" i="1"/>
  <c r="J6465" i="1"/>
  <c r="K6465" i="1" s="1"/>
  <c r="I6465" i="1"/>
  <c r="H6465" i="1"/>
  <c r="G6465" i="1"/>
  <c r="F6465" i="1"/>
  <c r="E6465" i="1"/>
  <c r="D6465" i="1"/>
  <c r="C6465" i="1"/>
  <c r="A6465" i="1"/>
  <c r="N6464" i="1"/>
  <c r="M6464" i="1"/>
  <c r="L6464" i="1"/>
  <c r="J6464" i="1"/>
  <c r="K6464" i="1" s="1"/>
  <c r="I6464" i="1"/>
  <c r="H6464" i="1"/>
  <c r="G6464" i="1"/>
  <c r="F6464" i="1"/>
  <c r="E6464" i="1"/>
  <c r="D6464" i="1"/>
  <c r="C6464" i="1"/>
  <c r="A6464" i="1"/>
  <c r="N6463" i="1"/>
  <c r="M6463" i="1"/>
  <c r="L6463" i="1"/>
  <c r="J6463" i="1"/>
  <c r="K6463" i="1" s="1"/>
  <c r="I6463" i="1"/>
  <c r="H6463" i="1"/>
  <c r="G6463" i="1"/>
  <c r="F6463" i="1"/>
  <c r="E6463" i="1"/>
  <c r="D6463" i="1"/>
  <c r="C6463" i="1"/>
  <c r="A6463" i="1"/>
  <c r="N6462" i="1"/>
  <c r="M6462" i="1"/>
  <c r="L6462" i="1"/>
  <c r="J6462" i="1"/>
  <c r="K6462" i="1" s="1"/>
  <c r="I6462" i="1"/>
  <c r="H6462" i="1"/>
  <c r="G6462" i="1"/>
  <c r="F6462" i="1"/>
  <c r="E6462" i="1"/>
  <c r="D6462" i="1"/>
  <c r="C6462" i="1"/>
  <c r="A6462" i="1"/>
  <c r="N6461" i="1"/>
  <c r="M6461" i="1"/>
  <c r="L6461" i="1"/>
  <c r="J6461" i="1"/>
  <c r="K6461" i="1" s="1"/>
  <c r="I6461" i="1"/>
  <c r="H6461" i="1"/>
  <c r="G6461" i="1"/>
  <c r="F6461" i="1"/>
  <c r="E6461" i="1"/>
  <c r="D6461" i="1"/>
  <c r="C6461" i="1"/>
  <c r="A6461" i="1"/>
  <c r="N6460" i="1"/>
  <c r="M6460" i="1"/>
  <c r="L6460" i="1"/>
  <c r="J6460" i="1"/>
  <c r="K6460" i="1" s="1"/>
  <c r="I6460" i="1"/>
  <c r="H6460" i="1"/>
  <c r="G6460" i="1"/>
  <c r="F6460" i="1"/>
  <c r="E6460" i="1"/>
  <c r="D6460" i="1"/>
  <c r="C6460" i="1"/>
  <c r="A6460" i="1"/>
  <c r="N6459" i="1"/>
  <c r="M6459" i="1"/>
  <c r="L6459" i="1"/>
  <c r="J6459" i="1"/>
  <c r="K6459" i="1" s="1"/>
  <c r="I6459" i="1"/>
  <c r="H6459" i="1"/>
  <c r="G6459" i="1"/>
  <c r="F6459" i="1"/>
  <c r="E6459" i="1"/>
  <c r="D6459" i="1"/>
  <c r="C6459" i="1"/>
  <c r="A6459" i="1"/>
  <c r="N6458" i="1"/>
  <c r="M6458" i="1"/>
  <c r="L6458" i="1"/>
  <c r="J6458" i="1"/>
  <c r="K6458" i="1" s="1"/>
  <c r="I6458" i="1"/>
  <c r="H6458" i="1"/>
  <c r="G6458" i="1"/>
  <c r="F6458" i="1"/>
  <c r="E6458" i="1"/>
  <c r="D6458" i="1"/>
  <c r="C6458" i="1"/>
  <c r="A6458" i="1"/>
  <c r="N6457" i="1"/>
  <c r="M6457" i="1"/>
  <c r="L6457" i="1"/>
  <c r="J6457" i="1"/>
  <c r="K6457" i="1" s="1"/>
  <c r="I6457" i="1"/>
  <c r="H6457" i="1"/>
  <c r="G6457" i="1"/>
  <c r="F6457" i="1"/>
  <c r="E6457" i="1"/>
  <c r="D6457" i="1"/>
  <c r="C6457" i="1"/>
  <c r="A6457" i="1"/>
  <c r="N6456" i="1"/>
  <c r="M6456" i="1"/>
  <c r="L6456" i="1"/>
  <c r="J6456" i="1"/>
  <c r="K6456" i="1" s="1"/>
  <c r="I6456" i="1"/>
  <c r="H6456" i="1"/>
  <c r="G6456" i="1"/>
  <c r="F6456" i="1"/>
  <c r="E6456" i="1"/>
  <c r="D6456" i="1"/>
  <c r="C6456" i="1"/>
  <c r="A6456" i="1"/>
  <c r="N6455" i="1"/>
  <c r="M6455" i="1"/>
  <c r="L6455" i="1"/>
  <c r="J6455" i="1"/>
  <c r="K6455" i="1" s="1"/>
  <c r="I6455" i="1"/>
  <c r="H6455" i="1"/>
  <c r="G6455" i="1"/>
  <c r="F6455" i="1"/>
  <c r="E6455" i="1"/>
  <c r="D6455" i="1"/>
  <c r="C6455" i="1"/>
  <c r="A6455" i="1"/>
  <c r="N6454" i="1"/>
  <c r="M6454" i="1"/>
  <c r="L6454" i="1"/>
  <c r="J6454" i="1"/>
  <c r="K6454" i="1" s="1"/>
  <c r="I6454" i="1"/>
  <c r="H6454" i="1"/>
  <c r="G6454" i="1"/>
  <c r="F6454" i="1"/>
  <c r="E6454" i="1"/>
  <c r="D6454" i="1"/>
  <c r="C6454" i="1"/>
  <c r="A6454" i="1"/>
  <c r="N6453" i="1"/>
  <c r="M6453" i="1"/>
  <c r="L6453" i="1"/>
  <c r="J6453" i="1"/>
  <c r="K6453" i="1" s="1"/>
  <c r="I6453" i="1"/>
  <c r="H6453" i="1"/>
  <c r="G6453" i="1"/>
  <c r="F6453" i="1"/>
  <c r="E6453" i="1"/>
  <c r="D6453" i="1"/>
  <c r="C6453" i="1"/>
  <c r="A6453" i="1"/>
  <c r="N6452" i="1"/>
  <c r="M6452" i="1"/>
  <c r="L6452" i="1"/>
  <c r="J6452" i="1"/>
  <c r="K6452" i="1" s="1"/>
  <c r="I6452" i="1"/>
  <c r="H6452" i="1"/>
  <c r="G6452" i="1"/>
  <c r="F6452" i="1"/>
  <c r="E6452" i="1"/>
  <c r="D6452" i="1"/>
  <c r="C6452" i="1"/>
  <c r="A6452" i="1"/>
  <c r="N6451" i="1"/>
  <c r="M6451" i="1"/>
  <c r="L6451" i="1"/>
  <c r="J6451" i="1"/>
  <c r="K6451" i="1" s="1"/>
  <c r="I6451" i="1"/>
  <c r="H6451" i="1"/>
  <c r="G6451" i="1"/>
  <c r="F6451" i="1"/>
  <c r="E6451" i="1"/>
  <c r="D6451" i="1"/>
  <c r="C6451" i="1"/>
  <c r="A6451" i="1"/>
  <c r="N6450" i="1"/>
  <c r="M6450" i="1"/>
  <c r="L6450" i="1"/>
  <c r="J6450" i="1"/>
  <c r="K6450" i="1" s="1"/>
  <c r="I6450" i="1"/>
  <c r="H6450" i="1"/>
  <c r="G6450" i="1"/>
  <c r="F6450" i="1"/>
  <c r="E6450" i="1"/>
  <c r="D6450" i="1"/>
  <c r="C6450" i="1"/>
  <c r="A6450" i="1"/>
  <c r="N6449" i="1"/>
  <c r="M6449" i="1"/>
  <c r="L6449" i="1"/>
  <c r="J6449" i="1"/>
  <c r="K6449" i="1" s="1"/>
  <c r="I6449" i="1"/>
  <c r="H6449" i="1"/>
  <c r="G6449" i="1"/>
  <c r="F6449" i="1"/>
  <c r="E6449" i="1"/>
  <c r="D6449" i="1"/>
  <c r="C6449" i="1"/>
  <c r="A6449" i="1"/>
  <c r="N6448" i="1"/>
  <c r="M6448" i="1"/>
  <c r="L6448" i="1"/>
  <c r="J6448" i="1"/>
  <c r="K6448" i="1" s="1"/>
  <c r="I6448" i="1"/>
  <c r="H6448" i="1"/>
  <c r="G6448" i="1"/>
  <c r="F6448" i="1"/>
  <c r="E6448" i="1"/>
  <c r="D6448" i="1"/>
  <c r="C6448" i="1"/>
  <c r="A6448" i="1"/>
  <c r="N6447" i="1"/>
  <c r="M6447" i="1"/>
  <c r="L6447" i="1"/>
  <c r="J6447" i="1"/>
  <c r="K6447" i="1" s="1"/>
  <c r="I6447" i="1"/>
  <c r="H6447" i="1"/>
  <c r="G6447" i="1"/>
  <c r="F6447" i="1"/>
  <c r="E6447" i="1"/>
  <c r="D6447" i="1"/>
  <c r="C6447" i="1"/>
  <c r="A6447" i="1"/>
  <c r="N6446" i="1"/>
  <c r="M6446" i="1"/>
  <c r="L6446" i="1"/>
  <c r="J6446" i="1"/>
  <c r="K6446" i="1" s="1"/>
  <c r="I6446" i="1"/>
  <c r="H6446" i="1"/>
  <c r="G6446" i="1"/>
  <c r="F6446" i="1"/>
  <c r="E6446" i="1"/>
  <c r="D6446" i="1"/>
  <c r="C6446" i="1"/>
  <c r="A6446" i="1"/>
  <c r="N6445" i="1"/>
  <c r="M6445" i="1"/>
  <c r="L6445" i="1"/>
  <c r="J6445" i="1"/>
  <c r="K6445" i="1" s="1"/>
  <c r="I6445" i="1"/>
  <c r="H6445" i="1"/>
  <c r="G6445" i="1"/>
  <c r="F6445" i="1"/>
  <c r="E6445" i="1"/>
  <c r="D6445" i="1"/>
  <c r="C6445" i="1"/>
  <c r="A6445" i="1"/>
  <c r="N6444" i="1"/>
  <c r="M6444" i="1"/>
  <c r="L6444" i="1"/>
  <c r="J6444" i="1"/>
  <c r="K6444" i="1" s="1"/>
  <c r="I6444" i="1"/>
  <c r="H6444" i="1"/>
  <c r="G6444" i="1"/>
  <c r="F6444" i="1"/>
  <c r="E6444" i="1"/>
  <c r="D6444" i="1"/>
  <c r="C6444" i="1"/>
  <c r="A6444" i="1"/>
  <c r="N6443" i="1"/>
  <c r="M6443" i="1"/>
  <c r="L6443" i="1"/>
  <c r="J6443" i="1"/>
  <c r="K6443" i="1" s="1"/>
  <c r="I6443" i="1"/>
  <c r="H6443" i="1"/>
  <c r="G6443" i="1"/>
  <c r="F6443" i="1"/>
  <c r="E6443" i="1"/>
  <c r="D6443" i="1"/>
  <c r="C6443" i="1"/>
  <c r="A6443" i="1"/>
  <c r="N6442" i="1"/>
  <c r="M6442" i="1"/>
  <c r="L6442" i="1"/>
  <c r="J6442" i="1"/>
  <c r="K6442" i="1" s="1"/>
  <c r="I6442" i="1"/>
  <c r="H6442" i="1"/>
  <c r="G6442" i="1"/>
  <c r="F6442" i="1"/>
  <c r="E6442" i="1"/>
  <c r="D6442" i="1"/>
  <c r="C6442" i="1"/>
  <c r="A6442" i="1"/>
  <c r="N6441" i="1"/>
  <c r="M6441" i="1"/>
  <c r="L6441" i="1"/>
  <c r="J6441" i="1"/>
  <c r="K6441" i="1" s="1"/>
  <c r="I6441" i="1"/>
  <c r="H6441" i="1"/>
  <c r="G6441" i="1"/>
  <c r="F6441" i="1"/>
  <c r="E6441" i="1"/>
  <c r="D6441" i="1"/>
  <c r="C6441" i="1"/>
  <c r="A6441" i="1"/>
  <c r="N6440" i="1"/>
  <c r="M6440" i="1"/>
  <c r="L6440" i="1"/>
  <c r="J6440" i="1"/>
  <c r="K6440" i="1" s="1"/>
  <c r="I6440" i="1"/>
  <c r="H6440" i="1"/>
  <c r="G6440" i="1"/>
  <c r="F6440" i="1"/>
  <c r="E6440" i="1"/>
  <c r="D6440" i="1"/>
  <c r="C6440" i="1"/>
  <c r="A6440" i="1"/>
  <c r="N6439" i="1"/>
  <c r="M6439" i="1"/>
  <c r="L6439" i="1"/>
  <c r="J6439" i="1"/>
  <c r="K6439" i="1" s="1"/>
  <c r="I6439" i="1"/>
  <c r="H6439" i="1"/>
  <c r="G6439" i="1"/>
  <c r="F6439" i="1"/>
  <c r="E6439" i="1"/>
  <c r="D6439" i="1"/>
  <c r="C6439" i="1"/>
  <c r="A6439" i="1"/>
  <c r="N6438" i="1"/>
  <c r="M6438" i="1"/>
  <c r="L6438" i="1"/>
  <c r="J6438" i="1"/>
  <c r="K6438" i="1" s="1"/>
  <c r="I6438" i="1"/>
  <c r="H6438" i="1"/>
  <c r="G6438" i="1"/>
  <c r="F6438" i="1"/>
  <c r="E6438" i="1"/>
  <c r="D6438" i="1"/>
  <c r="C6438" i="1"/>
  <c r="A6438" i="1"/>
  <c r="N6437" i="1"/>
  <c r="M6437" i="1"/>
  <c r="L6437" i="1"/>
  <c r="J6437" i="1"/>
  <c r="K6437" i="1" s="1"/>
  <c r="I6437" i="1"/>
  <c r="H6437" i="1"/>
  <c r="G6437" i="1"/>
  <c r="F6437" i="1"/>
  <c r="E6437" i="1"/>
  <c r="D6437" i="1"/>
  <c r="C6437" i="1"/>
  <c r="A6437" i="1"/>
  <c r="N6436" i="1"/>
  <c r="M6436" i="1"/>
  <c r="L6436" i="1"/>
  <c r="J6436" i="1"/>
  <c r="K6436" i="1" s="1"/>
  <c r="I6436" i="1"/>
  <c r="H6436" i="1"/>
  <c r="G6436" i="1"/>
  <c r="F6436" i="1"/>
  <c r="E6436" i="1"/>
  <c r="D6436" i="1"/>
  <c r="C6436" i="1"/>
  <c r="A6436" i="1"/>
  <c r="N6435" i="1"/>
  <c r="M6435" i="1"/>
  <c r="L6435" i="1"/>
  <c r="J6435" i="1"/>
  <c r="K6435" i="1" s="1"/>
  <c r="I6435" i="1"/>
  <c r="H6435" i="1"/>
  <c r="G6435" i="1"/>
  <c r="F6435" i="1"/>
  <c r="E6435" i="1"/>
  <c r="D6435" i="1"/>
  <c r="C6435" i="1"/>
  <c r="A6435" i="1"/>
  <c r="N6434" i="1"/>
  <c r="M6434" i="1"/>
  <c r="L6434" i="1"/>
  <c r="J6434" i="1"/>
  <c r="K6434" i="1" s="1"/>
  <c r="I6434" i="1"/>
  <c r="H6434" i="1"/>
  <c r="G6434" i="1"/>
  <c r="F6434" i="1"/>
  <c r="E6434" i="1"/>
  <c r="D6434" i="1"/>
  <c r="C6434" i="1"/>
  <c r="A6434" i="1"/>
  <c r="N6433" i="1"/>
  <c r="M6433" i="1"/>
  <c r="L6433" i="1"/>
  <c r="J6433" i="1"/>
  <c r="K6433" i="1" s="1"/>
  <c r="I6433" i="1"/>
  <c r="H6433" i="1"/>
  <c r="G6433" i="1"/>
  <c r="F6433" i="1"/>
  <c r="E6433" i="1"/>
  <c r="D6433" i="1"/>
  <c r="C6433" i="1"/>
  <c r="A6433" i="1"/>
  <c r="N6432" i="1"/>
  <c r="M6432" i="1"/>
  <c r="L6432" i="1"/>
  <c r="J6432" i="1"/>
  <c r="K6432" i="1" s="1"/>
  <c r="I6432" i="1"/>
  <c r="H6432" i="1"/>
  <c r="G6432" i="1"/>
  <c r="F6432" i="1"/>
  <c r="E6432" i="1"/>
  <c r="D6432" i="1"/>
  <c r="C6432" i="1"/>
  <c r="A6432" i="1"/>
  <c r="N6431" i="1"/>
  <c r="M6431" i="1"/>
  <c r="L6431" i="1"/>
  <c r="J6431" i="1"/>
  <c r="K6431" i="1" s="1"/>
  <c r="I6431" i="1"/>
  <c r="H6431" i="1"/>
  <c r="G6431" i="1"/>
  <c r="F6431" i="1"/>
  <c r="E6431" i="1"/>
  <c r="D6431" i="1"/>
  <c r="C6431" i="1"/>
  <c r="A6431" i="1"/>
  <c r="N6430" i="1"/>
  <c r="M6430" i="1"/>
  <c r="L6430" i="1"/>
  <c r="J6430" i="1"/>
  <c r="K6430" i="1" s="1"/>
  <c r="I6430" i="1"/>
  <c r="H6430" i="1"/>
  <c r="G6430" i="1"/>
  <c r="F6430" i="1"/>
  <c r="E6430" i="1"/>
  <c r="D6430" i="1"/>
  <c r="C6430" i="1"/>
  <c r="A6430" i="1"/>
  <c r="N6429" i="1"/>
  <c r="M6429" i="1"/>
  <c r="L6429" i="1"/>
  <c r="J6429" i="1"/>
  <c r="K6429" i="1" s="1"/>
  <c r="I6429" i="1"/>
  <c r="H6429" i="1"/>
  <c r="G6429" i="1"/>
  <c r="F6429" i="1"/>
  <c r="E6429" i="1"/>
  <c r="D6429" i="1"/>
  <c r="C6429" i="1"/>
  <c r="A6429" i="1"/>
  <c r="N6428" i="1"/>
  <c r="M6428" i="1"/>
  <c r="L6428" i="1"/>
  <c r="J6428" i="1"/>
  <c r="K6428" i="1" s="1"/>
  <c r="I6428" i="1"/>
  <c r="H6428" i="1"/>
  <c r="G6428" i="1"/>
  <c r="F6428" i="1"/>
  <c r="E6428" i="1"/>
  <c r="D6428" i="1"/>
  <c r="C6428" i="1"/>
  <c r="A6428" i="1"/>
  <c r="N6427" i="1"/>
  <c r="M6427" i="1"/>
  <c r="L6427" i="1"/>
  <c r="J6427" i="1"/>
  <c r="K6427" i="1" s="1"/>
  <c r="I6427" i="1"/>
  <c r="H6427" i="1"/>
  <c r="G6427" i="1"/>
  <c r="F6427" i="1"/>
  <c r="E6427" i="1"/>
  <c r="D6427" i="1"/>
  <c r="C6427" i="1"/>
  <c r="A6427" i="1"/>
  <c r="N6426" i="1"/>
  <c r="M6426" i="1"/>
  <c r="L6426" i="1"/>
  <c r="J6426" i="1"/>
  <c r="K6426" i="1" s="1"/>
  <c r="I6426" i="1"/>
  <c r="H6426" i="1"/>
  <c r="G6426" i="1"/>
  <c r="F6426" i="1"/>
  <c r="E6426" i="1"/>
  <c r="D6426" i="1"/>
  <c r="C6426" i="1"/>
  <c r="A6426" i="1"/>
  <c r="N6425" i="1"/>
  <c r="M6425" i="1"/>
  <c r="L6425" i="1"/>
  <c r="J6425" i="1"/>
  <c r="K6425" i="1" s="1"/>
  <c r="I6425" i="1"/>
  <c r="H6425" i="1"/>
  <c r="G6425" i="1"/>
  <c r="F6425" i="1"/>
  <c r="E6425" i="1"/>
  <c r="D6425" i="1"/>
  <c r="C6425" i="1"/>
  <c r="A6425" i="1"/>
  <c r="N6424" i="1"/>
  <c r="M6424" i="1"/>
  <c r="L6424" i="1"/>
  <c r="J6424" i="1"/>
  <c r="K6424" i="1" s="1"/>
  <c r="I6424" i="1"/>
  <c r="H6424" i="1"/>
  <c r="G6424" i="1"/>
  <c r="F6424" i="1"/>
  <c r="E6424" i="1"/>
  <c r="D6424" i="1"/>
  <c r="C6424" i="1"/>
  <c r="A6424" i="1"/>
  <c r="N6423" i="1"/>
  <c r="M6423" i="1"/>
  <c r="L6423" i="1"/>
  <c r="J6423" i="1"/>
  <c r="K6423" i="1" s="1"/>
  <c r="I6423" i="1"/>
  <c r="H6423" i="1"/>
  <c r="G6423" i="1"/>
  <c r="F6423" i="1"/>
  <c r="E6423" i="1"/>
  <c r="D6423" i="1"/>
  <c r="C6423" i="1"/>
  <c r="A6423" i="1"/>
  <c r="N6422" i="1"/>
  <c r="M6422" i="1"/>
  <c r="L6422" i="1"/>
  <c r="J6422" i="1"/>
  <c r="K6422" i="1" s="1"/>
  <c r="I6422" i="1"/>
  <c r="H6422" i="1"/>
  <c r="G6422" i="1"/>
  <c r="F6422" i="1"/>
  <c r="E6422" i="1"/>
  <c r="D6422" i="1"/>
  <c r="C6422" i="1"/>
  <c r="A6422" i="1"/>
  <c r="N6421" i="1"/>
  <c r="M6421" i="1"/>
  <c r="L6421" i="1"/>
  <c r="J6421" i="1"/>
  <c r="K6421" i="1" s="1"/>
  <c r="I6421" i="1"/>
  <c r="H6421" i="1"/>
  <c r="G6421" i="1"/>
  <c r="F6421" i="1"/>
  <c r="E6421" i="1"/>
  <c r="D6421" i="1"/>
  <c r="C6421" i="1"/>
  <c r="A6421" i="1"/>
  <c r="N6420" i="1"/>
  <c r="M6420" i="1"/>
  <c r="L6420" i="1"/>
  <c r="J6420" i="1"/>
  <c r="K6420" i="1" s="1"/>
  <c r="I6420" i="1"/>
  <c r="H6420" i="1"/>
  <c r="G6420" i="1"/>
  <c r="F6420" i="1"/>
  <c r="E6420" i="1"/>
  <c r="D6420" i="1"/>
  <c r="C6420" i="1"/>
  <c r="A6420" i="1"/>
  <c r="N6419" i="1"/>
  <c r="M6419" i="1"/>
  <c r="L6419" i="1"/>
  <c r="J6419" i="1"/>
  <c r="K6419" i="1" s="1"/>
  <c r="I6419" i="1"/>
  <c r="H6419" i="1"/>
  <c r="G6419" i="1"/>
  <c r="F6419" i="1"/>
  <c r="E6419" i="1"/>
  <c r="D6419" i="1"/>
  <c r="C6419" i="1"/>
  <c r="A6419" i="1"/>
  <c r="N6418" i="1"/>
  <c r="M6418" i="1"/>
  <c r="L6418" i="1"/>
  <c r="J6418" i="1"/>
  <c r="K6418" i="1" s="1"/>
  <c r="I6418" i="1"/>
  <c r="H6418" i="1"/>
  <c r="G6418" i="1"/>
  <c r="F6418" i="1"/>
  <c r="E6418" i="1"/>
  <c r="D6418" i="1"/>
  <c r="C6418" i="1"/>
  <c r="A6418" i="1"/>
  <c r="N6417" i="1"/>
  <c r="M6417" i="1"/>
  <c r="L6417" i="1"/>
  <c r="J6417" i="1"/>
  <c r="K6417" i="1" s="1"/>
  <c r="I6417" i="1"/>
  <c r="H6417" i="1"/>
  <c r="G6417" i="1"/>
  <c r="F6417" i="1"/>
  <c r="E6417" i="1"/>
  <c r="D6417" i="1"/>
  <c r="C6417" i="1"/>
  <c r="A6417" i="1"/>
  <c r="N6416" i="1"/>
  <c r="M6416" i="1"/>
  <c r="L6416" i="1"/>
  <c r="J6416" i="1"/>
  <c r="K6416" i="1" s="1"/>
  <c r="I6416" i="1"/>
  <c r="H6416" i="1"/>
  <c r="G6416" i="1"/>
  <c r="F6416" i="1"/>
  <c r="E6416" i="1"/>
  <c r="D6416" i="1"/>
  <c r="C6416" i="1"/>
  <c r="A6416" i="1"/>
  <c r="N6415" i="1"/>
  <c r="M6415" i="1"/>
  <c r="L6415" i="1"/>
  <c r="J6415" i="1"/>
  <c r="K6415" i="1" s="1"/>
  <c r="I6415" i="1"/>
  <c r="H6415" i="1"/>
  <c r="G6415" i="1"/>
  <c r="F6415" i="1"/>
  <c r="E6415" i="1"/>
  <c r="D6415" i="1"/>
  <c r="C6415" i="1"/>
  <c r="A6415" i="1"/>
  <c r="N6414" i="1"/>
  <c r="M6414" i="1"/>
  <c r="L6414" i="1"/>
  <c r="J6414" i="1"/>
  <c r="K6414" i="1" s="1"/>
  <c r="I6414" i="1"/>
  <c r="H6414" i="1"/>
  <c r="G6414" i="1"/>
  <c r="F6414" i="1"/>
  <c r="E6414" i="1"/>
  <c r="D6414" i="1"/>
  <c r="C6414" i="1"/>
  <c r="A6414" i="1"/>
  <c r="N6413" i="1"/>
  <c r="M6413" i="1"/>
  <c r="L6413" i="1"/>
  <c r="J6413" i="1"/>
  <c r="K6413" i="1" s="1"/>
  <c r="I6413" i="1"/>
  <c r="H6413" i="1"/>
  <c r="G6413" i="1"/>
  <c r="F6413" i="1"/>
  <c r="E6413" i="1"/>
  <c r="D6413" i="1"/>
  <c r="C6413" i="1"/>
  <c r="A6413" i="1"/>
  <c r="N6412" i="1"/>
  <c r="M6412" i="1"/>
  <c r="L6412" i="1"/>
  <c r="J6412" i="1"/>
  <c r="K6412" i="1" s="1"/>
  <c r="I6412" i="1"/>
  <c r="H6412" i="1"/>
  <c r="G6412" i="1"/>
  <c r="F6412" i="1"/>
  <c r="E6412" i="1"/>
  <c r="D6412" i="1"/>
  <c r="C6412" i="1"/>
  <c r="A6412" i="1"/>
  <c r="N6411" i="1"/>
  <c r="M6411" i="1"/>
  <c r="L6411" i="1"/>
  <c r="J6411" i="1"/>
  <c r="K6411" i="1" s="1"/>
  <c r="I6411" i="1"/>
  <c r="H6411" i="1"/>
  <c r="G6411" i="1"/>
  <c r="F6411" i="1"/>
  <c r="E6411" i="1"/>
  <c r="D6411" i="1"/>
  <c r="C6411" i="1"/>
  <c r="A6411" i="1"/>
  <c r="N6410" i="1"/>
  <c r="M6410" i="1"/>
  <c r="L6410" i="1"/>
  <c r="J6410" i="1"/>
  <c r="K6410" i="1" s="1"/>
  <c r="I6410" i="1"/>
  <c r="H6410" i="1"/>
  <c r="G6410" i="1"/>
  <c r="F6410" i="1"/>
  <c r="E6410" i="1"/>
  <c r="D6410" i="1"/>
  <c r="C6410" i="1"/>
  <c r="A6410" i="1"/>
  <c r="N6409" i="1"/>
  <c r="M6409" i="1"/>
  <c r="L6409" i="1"/>
  <c r="J6409" i="1"/>
  <c r="K6409" i="1" s="1"/>
  <c r="I6409" i="1"/>
  <c r="H6409" i="1"/>
  <c r="G6409" i="1"/>
  <c r="F6409" i="1"/>
  <c r="E6409" i="1"/>
  <c r="D6409" i="1"/>
  <c r="C6409" i="1"/>
  <c r="A6409" i="1"/>
  <c r="N6408" i="1"/>
  <c r="M6408" i="1"/>
  <c r="L6408" i="1"/>
  <c r="J6408" i="1"/>
  <c r="K6408" i="1" s="1"/>
  <c r="I6408" i="1"/>
  <c r="H6408" i="1"/>
  <c r="G6408" i="1"/>
  <c r="F6408" i="1"/>
  <c r="E6408" i="1"/>
  <c r="D6408" i="1"/>
  <c r="C6408" i="1"/>
  <c r="A6408" i="1"/>
  <c r="N6407" i="1"/>
  <c r="M6407" i="1"/>
  <c r="L6407" i="1"/>
  <c r="J6407" i="1"/>
  <c r="K6407" i="1" s="1"/>
  <c r="I6407" i="1"/>
  <c r="H6407" i="1"/>
  <c r="G6407" i="1"/>
  <c r="F6407" i="1"/>
  <c r="E6407" i="1"/>
  <c r="D6407" i="1"/>
  <c r="C6407" i="1"/>
  <c r="A6407" i="1"/>
  <c r="N6406" i="1"/>
  <c r="M6406" i="1"/>
  <c r="L6406" i="1"/>
  <c r="J6406" i="1"/>
  <c r="K6406" i="1" s="1"/>
  <c r="I6406" i="1"/>
  <c r="H6406" i="1"/>
  <c r="G6406" i="1"/>
  <c r="F6406" i="1"/>
  <c r="E6406" i="1"/>
  <c r="D6406" i="1"/>
  <c r="C6406" i="1"/>
  <c r="A6406" i="1"/>
  <c r="N6405" i="1"/>
  <c r="M6405" i="1"/>
  <c r="L6405" i="1"/>
  <c r="J6405" i="1"/>
  <c r="K6405" i="1" s="1"/>
  <c r="I6405" i="1"/>
  <c r="H6405" i="1"/>
  <c r="G6405" i="1"/>
  <c r="F6405" i="1"/>
  <c r="E6405" i="1"/>
  <c r="D6405" i="1"/>
  <c r="C6405" i="1"/>
  <c r="A6405" i="1"/>
  <c r="N6404" i="1"/>
  <c r="M6404" i="1"/>
  <c r="L6404" i="1"/>
  <c r="J6404" i="1"/>
  <c r="K6404" i="1" s="1"/>
  <c r="I6404" i="1"/>
  <c r="H6404" i="1"/>
  <c r="G6404" i="1"/>
  <c r="F6404" i="1"/>
  <c r="E6404" i="1"/>
  <c r="D6404" i="1"/>
  <c r="C6404" i="1"/>
  <c r="A6404" i="1"/>
  <c r="N6403" i="1"/>
  <c r="M6403" i="1"/>
  <c r="L6403" i="1"/>
  <c r="J6403" i="1"/>
  <c r="K6403" i="1" s="1"/>
  <c r="I6403" i="1"/>
  <c r="H6403" i="1"/>
  <c r="G6403" i="1"/>
  <c r="F6403" i="1"/>
  <c r="E6403" i="1"/>
  <c r="D6403" i="1"/>
  <c r="C6403" i="1"/>
  <c r="A6403" i="1"/>
  <c r="N6402" i="1"/>
  <c r="M6402" i="1"/>
  <c r="L6402" i="1"/>
  <c r="J6402" i="1"/>
  <c r="K6402" i="1" s="1"/>
  <c r="I6402" i="1"/>
  <c r="H6402" i="1"/>
  <c r="G6402" i="1"/>
  <c r="F6402" i="1"/>
  <c r="E6402" i="1"/>
  <c r="D6402" i="1"/>
  <c r="C6402" i="1"/>
  <c r="A6402" i="1"/>
  <c r="N6401" i="1"/>
  <c r="M6401" i="1"/>
  <c r="L6401" i="1"/>
  <c r="J6401" i="1"/>
  <c r="K6401" i="1" s="1"/>
  <c r="I6401" i="1"/>
  <c r="H6401" i="1"/>
  <c r="G6401" i="1"/>
  <c r="F6401" i="1"/>
  <c r="E6401" i="1"/>
  <c r="D6401" i="1"/>
  <c r="C6401" i="1"/>
  <c r="A6401" i="1"/>
  <c r="N6400" i="1"/>
  <c r="M6400" i="1"/>
  <c r="L6400" i="1"/>
  <c r="J6400" i="1"/>
  <c r="K6400" i="1" s="1"/>
  <c r="I6400" i="1"/>
  <c r="H6400" i="1"/>
  <c r="G6400" i="1"/>
  <c r="F6400" i="1"/>
  <c r="E6400" i="1"/>
  <c r="D6400" i="1"/>
  <c r="C6400" i="1"/>
  <c r="A6400" i="1"/>
  <c r="N6399" i="1"/>
  <c r="M6399" i="1"/>
  <c r="L6399" i="1"/>
  <c r="J6399" i="1"/>
  <c r="K6399" i="1" s="1"/>
  <c r="I6399" i="1"/>
  <c r="H6399" i="1"/>
  <c r="G6399" i="1"/>
  <c r="F6399" i="1"/>
  <c r="E6399" i="1"/>
  <c r="D6399" i="1"/>
  <c r="C6399" i="1"/>
  <c r="A6399" i="1"/>
  <c r="N6398" i="1"/>
  <c r="M6398" i="1"/>
  <c r="L6398" i="1"/>
  <c r="J6398" i="1"/>
  <c r="K6398" i="1" s="1"/>
  <c r="I6398" i="1"/>
  <c r="H6398" i="1"/>
  <c r="G6398" i="1"/>
  <c r="F6398" i="1"/>
  <c r="E6398" i="1"/>
  <c r="D6398" i="1"/>
  <c r="C6398" i="1"/>
  <c r="A6398" i="1"/>
  <c r="N6397" i="1"/>
  <c r="M6397" i="1"/>
  <c r="L6397" i="1"/>
  <c r="J6397" i="1"/>
  <c r="K6397" i="1" s="1"/>
  <c r="I6397" i="1"/>
  <c r="H6397" i="1"/>
  <c r="G6397" i="1"/>
  <c r="F6397" i="1"/>
  <c r="E6397" i="1"/>
  <c r="D6397" i="1"/>
  <c r="C6397" i="1"/>
  <c r="A6397" i="1"/>
  <c r="N6396" i="1"/>
  <c r="M6396" i="1"/>
  <c r="L6396" i="1"/>
  <c r="J6396" i="1"/>
  <c r="K6396" i="1" s="1"/>
  <c r="I6396" i="1"/>
  <c r="H6396" i="1"/>
  <c r="G6396" i="1"/>
  <c r="F6396" i="1"/>
  <c r="E6396" i="1"/>
  <c r="D6396" i="1"/>
  <c r="C6396" i="1"/>
  <c r="A6396" i="1"/>
  <c r="N6395" i="1"/>
  <c r="M6395" i="1"/>
  <c r="L6395" i="1"/>
  <c r="J6395" i="1"/>
  <c r="K6395" i="1" s="1"/>
  <c r="I6395" i="1"/>
  <c r="H6395" i="1"/>
  <c r="G6395" i="1"/>
  <c r="F6395" i="1"/>
  <c r="E6395" i="1"/>
  <c r="D6395" i="1"/>
  <c r="C6395" i="1"/>
  <c r="A6395" i="1"/>
  <c r="N6394" i="1"/>
  <c r="M6394" i="1"/>
  <c r="L6394" i="1"/>
  <c r="J6394" i="1"/>
  <c r="K6394" i="1" s="1"/>
  <c r="I6394" i="1"/>
  <c r="H6394" i="1"/>
  <c r="G6394" i="1"/>
  <c r="F6394" i="1"/>
  <c r="E6394" i="1"/>
  <c r="D6394" i="1"/>
  <c r="C6394" i="1"/>
  <c r="A6394" i="1"/>
  <c r="N6393" i="1"/>
  <c r="M6393" i="1"/>
  <c r="L6393" i="1"/>
  <c r="J6393" i="1"/>
  <c r="K6393" i="1" s="1"/>
  <c r="I6393" i="1"/>
  <c r="H6393" i="1"/>
  <c r="G6393" i="1"/>
  <c r="F6393" i="1"/>
  <c r="E6393" i="1"/>
  <c r="D6393" i="1"/>
  <c r="C6393" i="1"/>
  <c r="A6393" i="1"/>
  <c r="N6392" i="1"/>
  <c r="M6392" i="1"/>
  <c r="L6392" i="1"/>
  <c r="J6392" i="1"/>
  <c r="K6392" i="1" s="1"/>
  <c r="I6392" i="1"/>
  <c r="H6392" i="1"/>
  <c r="G6392" i="1"/>
  <c r="F6392" i="1"/>
  <c r="E6392" i="1"/>
  <c r="D6392" i="1"/>
  <c r="C6392" i="1"/>
  <c r="A6392" i="1"/>
  <c r="N6391" i="1"/>
  <c r="M6391" i="1"/>
  <c r="L6391" i="1"/>
  <c r="J6391" i="1"/>
  <c r="K6391" i="1" s="1"/>
  <c r="I6391" i="1"/>
  <c r="H6391" i="1"/>
  <c r="G6391" i="1"/>
  <c r="F6391" i="1"/>
  <c r="E6391" i="1"/>
  <c r="D6391" i="1"/>
  <c r="C6391" i="1"/>
  <c r="A6391" i="1"/>
  <c r="N6390" i="1"/>
  <c r="M6390" i="1"/>
  <c r="L6390" i="1"/>
  <c r="J6390" i="1"/>
  <c r="K6390" i="1" s="1"/>
  <c r="I6390" i="1"/>
  <c r="H6390" i="1"/>
  <c r="G6390" i="1"/>
  <c r="F6390" i="1"/>
  <c r="E6390" i="1"/>
  <c r="D6390" i="1"/>
  <c r="C6390" i="1"/>
  <c r="A6390" i="1"/>
  <c r="N6389" i="1"/>
  <c r="M6389" i="1"/>
  <c r="L6389" i="1"/>
  <c r="J6389" i="1"/>
  <c r="K6389" i="1" s="1"/>
  <c r="I6389" i="1"/>
  <c r="H6389" i="1"/>
  <c r="G6389" i="1"/>
  <c r="F6389" i="1"/>
  <c r="E6389" i="1"/>
  <c r="D6389" i="1"/>
  <c r="C6389" i="1"/>
  <c r="A6389" i="1"/>
  <c r="N6388" i="1"/>
  <c r="M6388" i="1"/>
  <c r="L6388" i="1"/>
  <c r="J6388" i="1"/>
  <c r="K6388" i="1" s="1"/>
  <c r="I6388" i="1"/>
  <c r="H6388" i="1"/>
  <c r="G6388" i="1"/>
  <c r="F6388" i="1"/>
  <c r="E6388" i="1"/>
  <c r="D6388" i="1"/>
  <c r="C6388" i="1"/>
  <c r="A6388" i="1"/>
  <c r="N6387" i="1"/>
  <c r="M6387" i="1"/>
  <c r="L6387" i="1"/>
  <c r="J6387" i="1"/>
  <c r="K6387" i="1" s="1"/>
  <c r="I6387" i="1"/>
  <c r="H6387" i="1"/>
  <c r="G6387" i="1"/>
  <c r="F6387" i="1"/>
  <c r="E6387" i="1"/>
  <c r="D6387" i="1"/>
  <c r="C6387" i="1"/>
  <c r="A6387" i="1"/>
  <c r="N6386" i="1"/>
  <c r="M6386" i="1"/>
  <c r="L6386" i="1"/>
  <c r="J6386" i="1"/>
  <c r="K6386" i="1" s="1"/>
  <c r="I6386" i="1"/>
  <c r="H6386" i="1"/>
  <c r="G6386" i="1"/>
  <c r="F6386" i="1"/>
  <c r="E6386" i="1"/>
  <c r="D6386" i="1"/>
  <c r="C6386" i="1"/>
  <c r="A6386" i="1"/>
  <c r="N6385" i="1"/>
  <c r="M6385" i="1"/>
  <c r="L6385" i="1"/>
  <c r="J6385" i="1"/>
  <c r="K6385" i="1" s="1"/>
  <c r="I6385" i="1"/>
  <c r="H6385" i="1"/>
  <c r="G6385" i="1"/>
  <c r="F6385" i="1"/>
  <c r="E6385" i="1"/>
  <c r="D6385" i="1"/>
  <c r="C6385" i="1"/>
  <c r="A6385" i="1"/>
  <c r="N6384" i="1"/>
  <c r="M6384" i="1"/>
  <c r="L6384" i="1"/>
  <c r="J6384" i="1"/>
  <c r="K6384" i="1" s="1"/>
  <c r="I6384" i="1"/>
  <c r="H6384" i="1"/>
  <c r="G6384" i="1"/>
  <c r="F6384" i="1"/>
  <c r="E6384" i="1"/>
  <c r="D6384" i="1"/>
  <c r="C6384" i="1"/>
  <c r="A6384" i="1"/>
  <c r="N6383" i="1"/>
  <c r="M6383" i="1"/>
  <c r="L6383" i="1"/>
  <c r="J6383" i="1"/>
  <c r="K6383" i="1" s="1"/>
  <c r="I6383" i="1"/>
  <c r="H6383" i="1"/>
  <c r="G6383" i="1"/>
  <c r="F6383" i="1"/>
  <c r="E6383" i="1"/>
  <c r="D6383" i="1"/>
  <c r="C6383" i="1"/>
  <c r="A6383" i="1"/>
  <c r="N6382" i="1"/>
  <c r="M6382" i="1"/>
  <c r="L6382" i="1"/>
  <c r="J6382" i="1"/>
  <c r="K6382" i="1" s="1"/>
  <c r="I6382" i="1"/>
  <c r="H6382" i="1"/>
  <c r="G6382" i="1"/>
  <c r="F6382" i="1"/>
  <c r="E6382" i="1"/>
  <c r="D6382" i="1"/>
  <c r="C6382" i="1"/>
  <c r="A6382" i="1"/>
  <c r="N6381" i="1"/>
  <c r="M6381" i="1"/>
  <c r="L6381" i="1"/>
  <c r="J6381" i="1"/>
  <c r="K6381" i="1" s="1"/>
  <c r="I6381" i="1"/>
  <c r="H6381" i="1"/>
  <c r="G6381" i="1"/>
  <c r="F6381" i="1"/>
  <c r="E6381" i="1"/>
  <c r="D6381" i="1"/>
  <c r="C6381" i="1"/>
  <c r="A6381" i="1"/>
  <c r="N6380" i="1"/>
  <c r="M6380" i="1"/>
  <c r="L6380" i="1"/>
  <c r="J6380" i="1"/>
  <c r="K6380" i="1" s="1"/>
  <c r="I6380" i="1"/>
  <c r="H6380" i="1"/>
  <c r="G6380" i="1"/>
  <c r="F6380" i="1"/>
  <c r="E6380" i="1"/>
  <c r="D6380" i="1"/>
  <c r="C6380" i="1"/>
  <c r="A6380" i="1"/>
  <c r="N6379" i="1"/>
  <c r="M6379" i="1"/>
  <c r="L6379" i="1"/>
  <c r="J6379" i="1"/>
  <c r="K6379" i="1" s="1"/>
  <c r="I6379" i="1"/>
  <c r="H6379" i="1"/>
  <c r="G6379" i="1"/>
  <c r="F6379" i="1"/>
  <c r="E6379" i="1"/>
  <c r="D6379" i="1"/>
  <c r="C6379" i="1"/>
  <c r="A6379" i="1"/>
  <c r="N6378" i="1"/>
  <c r="M6378" i="1"/>
  <c r="L6378" i="1"/>
  <c r="J6378" i="1"/>
  <c r="K6378" i="1" s="1"/>
  <c r="I6378" i="1"/>
  <c r="H6378" i="1"/>
  <c r="G6378" i="1"/>
  <c r="F6378" i="1"/>
  <c r="E6378" i="1"/>
  <c r="D6378" i="1"/>
  <c r="C6378" i="1"/>
  <c r="A6378" i="1"/>
  <c r="N6377" i="1"/>
  <c r="M6377" i="1"/>
  <c r="L6377" i="1"/>
  <c r="J6377" i="1"/>
  <c r="K6377" i="1" s="1"/>
  <c r="I6377" i="1"/>
  <c r="H6377" i="1"/>
  <c r="G6377" i="1"/>
  <c r="F6377" i="1"/>
  <c r="E6377" i="1"/>
  <c r="D6377" i="1"/>
  <c r="C6377" i="1"/>
  <c r="A6377" i="1"/>
  <c r="N6376" i="1"/>
  <c r="M6376" i="1"/>
  <c r="L6376" i="1"/>
  <c r="J6376" i="1"/>
  <c r="K6376" i="1" s="1"/>
  <c r="I6376" i="1"/>
  <c r="H6376" i="1"/>
  <c r="G6376" i="1"/>
  <c r="F6376" i="1"/>
  <c r="E6376" i="1"/>
  <c r="D6376" i="1"/>
  <c r="C6376" i="1"/>
  <c r="A6376" i="1"/>
  <c r="N6375" i="1"/>
  <c r="M6375" i="1"/>
  <c r="L6375" i="1"/>
  <c r="J6375" i="1"/>
  <c r="K6375" i="1" s="1"/>
  <c r="I6375" i="1"/>
  <c r="H6375" i="1"/>
  <c r="G6375" i="1"/>
  <c r="F6375" i="1"/>
  <c r="E6375" i="1"/>
  <c r="D6375" i="1"/>
  <c r="C6375" i="1"/>
  <c r="A6375" i="1"/>
  <c r="N6374" i="1"/>
  <c r="M6374" i="1"/>
  <c r="L6374" i="1"/>
  <c r="J6374" i="1"/>
  <c r="K6374" i="1" s="1"/>
  <c r="I6374" i="1"/>
  <c r="H6374" i="1"/>
  <c r="G6374" i="1"/>
  <c r="F6374" i="1"/>
  <c r="E6374" i="1"/>
  <c r="D6374" i="1"/>
  <c r="C6374" i="1"/>
  <c r="A6374" i="1"/>
  <c r="N6373" i="1"/>
  <c r="M6373" i="1"/>
  <c r="L6373" i="1"/>
  <c r="J6373" i="1"/>
  <c r="K6373" i="1" s="1"/>
  <c r="I6373" i="1"/>
  <c r="H6373" i="1"/>
  <c r="G6373" i="1"/>
  <c r="F6373" i="1"/>
  <c r="E6373" i="1"/>
  <c r="D6373" i="1"/>
  <c r="C6373" i="1"/>
  <c r="A6373" i="1"/>
  <c r="N6372" i="1"/>
  <c r="M6372" i="1"/>
  <c r="L6372" i="1"/>
  <c r="J6372" i="1"/>
  <c r="K6372" i="1" s="1"/>
  <c r="I6372" i="1"/>
  <c r="H6372" i="1"/>
  <c r="G6372" i="1"/>
  <c r="F6372" i="1"/>
  <c r="E6372" i="1"/>
  <c r="D6372" i="1"/>
  <c r="C6372" i="1"/>
  <c r="A6372" i="1"/>
  <c r="N6371" i="1"/>
  <c r="M6371" i="1"/>
  <c r="L6371" i="1"/>
  <c r="J6371" i="1"/>
  <c r="K6371" i="1" s="1"/>
  <c r="I6371" i="1"/>
  <c r="H6371" i="1"/>
  <c r="G6371" i="1"/>
  <c r="F6371" i="1"/>
  <c r="E6371" i="1"/>
  <c r="D6371" i="1"/>
  <c r="C6371" i="1"/>
  <c r="A6371" i="1"/>
  <c r="N6370" i="1"/>
  <c r="M6370" i="1"/>
  <c r="L6370" i="1"/>
  <c r="J6370" i="1"/>
  <c r="K6370" i="1" s="1"/>
  <c r="I6370" i="1"/>
  <c r="H6370" i="1"/>
  <c r="G6370" i="1"/>
  <c r="F6370" i="1"/>
  <c r="E6370" i="1"/>
  <c r="D6370" i="1"/>
  <c r="C6370" i="1"/>
  <c r="A6370" i="1"/>
  <c r="N6369" i="1"/>
  <c r="M6369" i="1"/>
  <c r="L6369" i="1"/>
  <c r="J6369" i="1"/>
  <c r="K6369" i="1" s="1"/>
  <c r="I6369" i="1"/>
  <c r="H6369" i="1"/>
  <c r="G6369" i="1"/>
  <c r="F6369" i="1"/>
  <c r="E6369" i="1"/>
  <c r="D6369" i="1"/>
  <c r="C6369" i="1"/>
  <c r="A6369" i="1"/>
  <c r="N6368" i="1"/>
  <c r="M6368" i="1"/>
  <c r="L6368" i="1"/>
  <c r="J6368" i="1"/>
  <c r="K6368" i="1" s="1"/>
  <c r="I6368" i="1"/>
  <c r="H6368" i="1"/>
  <c r="G6368" i="1"/>
  <c r="F6368" i="1"/>
  <c r="E6368" i="1"/>
  <c r="D6368" i="1"/>
  <c r="C6368" i="1"/>
  <c r="A6368" i="1"/>
  <c r="N6367" i="1"/>
  <c r="M6367" i="1"/>
  <c r="L6367" i="1"/>
  <c r="J6367" i="1"/>
  <c r="K6367" i="1" s="1"/>
  <c r="I6367" i="1"/>
  <c r="H6367" i="1"/>
  <c r="G6367" i="1"/>
  <c r="F6367" i="1"/>
  <c r="E6367" i="1"/>
  <c r="D6367" i="1"/>
  <c r="C6367" i="1"/>
  <c r="A6367" i="1"/>
  <c r="N6366" i="1"/>
  <c r="M6366" i="1"/>
  <c r="L6366" i="1"/>
  <c r="J6366" i="1"/>
  <c r="K6366" i="1" s="1"/>
  <c r="I6366" i="1"/>
  <c r="H6366" i="1"/>
  <c r="G6366" i="1"/>
  <c r="F6366" i="1"/>
  <c r="E6366" i="1"/>
  <c r="D6366" i="1"/>
  <c r="C6366" i="1"/>
  <c r="A6366" i="1"/>
  <c r="N6365" i="1"/>
  <c r="M6365" i="1"/>
  <c r="L6365" i="1"/>
  <c r="J6365" i="1"/>
  <c r="K6365" i="1" s="1"/>
  <c r="I6365" i="1"/>
  <c r="H6365" i="1"/>
  <c r="G6365" i="1"/>
  <c r="F6365" i="1"/>
  <c r="E6365" i="1"/>
  <c r="D6365" i="1"/>
  <c r="C6365" i="1"/>
  <c r="A6365" i="1"/>
  <c r="N6364" i="1"/>
  <c r="M6364" i="1"/>
  <c r="L6364" i="1"/>
  <c r="J6364" i="1"/>
  <c r="K6364" i="1" s="1"/>
  <c r="I6364" i="1"/>
  <c r="H6364" i="1"/>
  <c r="G6364" i="1"/>
  <c r="F6364" i="1"/>
  <c r="E6364" i="1"/>
  <c r="D6364" i="1"/>
  <c r="C6364" i="1"/>
  <c r="A6364" i="1"/>
  <c r="N6363" i="1"/>
  <c r="M6363" i="1"/>
  <c r="L6363" i="1"/>
  <c r="J6363" i="1"/>
  <c r="K6363" i="1" s="1"/>
  <c r="I6363" i="1"/>
  <c r="H6363" i="1"/>
  <c r="G6363" i="1"/>
  <c r="F6363" i="1"/>
  <c r="E6363" i="1"/>
  <c r="D6363" i="1"/>
  <c r="C6363" i="1"/>
  <c r="A6363" i="1"/>
  <c r="N6362" i="1"/>
  <c r="M6362" i="1"/>
  <c r="L6362" i="1"/>
  <c r="J6362" i="1"/>
  <c r="K6362" i="1" s="1"/>
  <c r="I6362" i="1"/>
  <c r="H6362" i="1"/>
  <c r="G6362" i="1"/>
  <c r="F6362" i="1"/>
  <c r="E6362" i="1"/>
  <c r="D6362" i="1"/>
  <c r="C6362" i="1"/>
  <c r="A6362" i="1"/>
  <c r="N6361" i="1"/>
  <c r="M6361" i="1"/>
  <c r="L6361" i="1"/>
  <c r="J6361" i="1"/>
  <c r="K6361" i="1" s="1"/>
  <c r="I6361" i="1"/>
  <c r="H6361" i="1"/>
  <c r="G6361" i="1"/>
  <c r="F6361" i="1"/>
  <c r="E6361" i="1"/>
  <c r="D6361" i="1"/>
  <c r="C6361" i="1"/>
  <c r="A6361" i="1"/>
  <c r="N6360" i="1"/>
  <c r="M6360" i="1"/>
  <c r="L6360" i="1"/>
  <c r="J6360" i="1"/>
  <c r="K6360" i="1" s="1"/>
  <c r="I6360" i="1"/>
  <c r="H6360" i="1"/>
  <c r="G6360" i="1"/>
  <c r="F6360" i="1"/>
  <c r="E6360" i="1"/>
  <c r="D6360" i="1"/>
  <c r="C6360" i="1"/>
  <c r="A6360" i="1"/>
  <c r="N6359" i="1"/>
  <c r="M6359" i="1"/>
  <c r="L6359" i="1"/>
  <c r="J6359" i="1"/>
  <c r="K6359" i="1" s="1"/>
  <c r="I6359" i="1"/>
  <c r="H6359" i="1"/>
  <c r="G6359" i="1"/>
  <c r="F6359" i="1"/>
  <c r="E6359" i="1"/>
  <c r="D6359" i="1"/>
  <c r="C6359" i="1"/>
  <c r="A6359" i="1"/>
  <c r="N6358" i="1"/>
  <c r="M6358" i="1"/>
  <c r="L6358" i="1"/>
  <c r="J6358" i="1"/>
  <c r="K6358" i="1" s="1"/>
  <c r="I6358" i="1"/>
  <c r="H6358" i="1"/>
  <c r="G6358" i="1"/>
  <c r="F6358" i="1"/>
  <c r="E6358" i="1"/>
  <c r="D6358" i="1"/>
  <c r="C6358" i="1"/>
  <c r="A6358" i="1"/>
  <c r="N6357" i="1"/>
  <c r="M6357" i="1"/>
  <c r="L6357" i="1"/>
  <c r="J6357" i="1"/>
  <c r="K6357" i="1" s="1"/>
  <c r="I6357" i="1"/>
  <c r="H6357" i="1"/>
  <c r="G6357" i="1"/>
  <c r="F6357" i="1"/>
  <c r="E6357" i="1"/>
  <c r="D6357" i="1"/>
  <c r="C6357" i="1"/>
  <c r="A6357" i="1"/>
  <c r="N6356" i="1"/>
  <c r="M6356" i="1"/>
  <c r="L6356" i="1"/>
  <c r="J6356" i="1"/>
  <c r="K6356" i="1" s="1"/>
  <c r="I6356" i="1"/>
  <c r="H6356" i="1"/>
  <c r="G6356" i="1"/>
  <c r="F6356" i="1"/>
  <c r="E6356" i="1"/>
  <c r="D6356" i="1"/>
  <c r="C6356" i="1"/>
  <c r="A6356" i="1"/>
  <c r="N6355" i="1"/>
  <c r="M6355" i="1"/>
  <c r="L6355" i="1"/>
  <c r="J6355" i="1"/>
  <c r="K6355" i="1" s="1"/>
  <c r="I6355" i="1"/>
  <c r="H6355" i="1"/>
  <c r="G6355" i="1"/>
  <c r="F6355" i="1"/>
  <c r="E6355" i="1"/>
  <c r="D6355" i="1"/>
  <c r="C6355" i="1"/>
  <c r="A6355" i="1"/>
  <c r="N6354" i="1"/>
  <c r="M6354" i="1"/>
  <c r="L6354" i="1"/>
  <c r="J6354" i="1"/>
  <c r="K6354" i="1" s="1"/>
  <c r="I6354" i="1"/>
  <c r="H6354" i="1"/>
  <c r="G6354" i="1"/>
  <c r="F6354" i="1"/>
  <c r="E6354" i="1"/>
  <c r="D6354" i="1"/>
  <c r="C6354" i="1"/>
  <c r="A6354" i="1"/>
  <c r="N6353" i="1"/>
  <c r="M6353" i="1"/>
  <c r="L6353" i="1"/>
  <c r="J6353" i="1"/>
  <c r="K6353" i="1" s="1"/>
  <c r="I6353" i="1"/>
  <c r="H6353" i="1"/>
  <c r="G6353" i="1"/>
  <c r="F6353" i="1"/>
  <c r="E6353" i="1"/>
  <c r="D6353" i="1"/>
  <c r="C6353" i="1"/>
  <c r="A6353" i="1"/>
  <c r="N6352" i="1"/>
  <c r="M6352" i="1"/>
  <c r="L6352" i="1"/>
  <c r="J6352" i="1"/>
  <c r="K6352" i="1" s="1"/>
  <c r="I6352" i="1"/>
  <c r="H6352" i="1"/>
  <c r="G6352" i="1"/>
  <c r="F6352" i="1"/>
  <c r="E6352" i="1"/>
  <c r="D6352" i="1"/>
  <c r="C6352" i="1"/>
  <c r="A6352" i="1"/>
  <c r="N6351" i="1"/>
  <c r="M6351" i="1"/>
  <c r="L6351" i="1"/>
  <c r="J6351" i="1"/>
  <c r="K6351" i="1" s="1"/>
  <c r="I6351" i="1"/>
  <c r="H6351" i="1"/>
  <c r="G6351" i="1"/>
  <c r="F6351" i="1"/>
  <c r="E6351" i="1"/>
  <c r="D6351" i="1"/>
  <c r="C6351" i="1"/>
  <c r="A6351" i="1"/>
  <c r="N6350" i="1"/>
  <c r="M6350" i="1"/>
  <c r="L6350" i="1"/>
  <c r="J6350" i="1"/>
  <c r="K6350" i="1" s="1"/>
  <c r="I6350" i="1"/>
  <c r="H6350" i="1"/>
  <c r="G6350" i="1"/>
  <c r="F6350" i="1"/>
  <c r="E6350" i="1"/>
  <c r="D6350" i="1"/>
  <c r="C6350" i="1"/>
  <c r="A6350" i="1"/>
  <c r="N6349" i="1"/>
  <c r="M6349" i="1"/>
  <c r="L6349" i="1"/>
  <c r="J6349" i="1"/>
  <c r="K6349" i="1" s="1"/>
  <c r="I6349" i="1"/>
  <c r="H6349" i="1"/>
  <c r="G6349" i="1"/>
  <c r="F6349" i="1"/>
  <c r="E6349" i="1"/>
  <c r="D6349" i="1"/>
  <c r="C6349" i="1"/>
  <c r="A6349" i="1"/>
  <c r="N6348" i="1"/>
  <c r="M6348" i="1"/>
  <c r="L6348" i="1"/>
  <c r="J6348" i="1"/>
  <c r="K6348" i="1" s="1"/>
  <c r="I6348" i="1"/>
  <c r="H6348" i="1"/>
  <c r="G6348" i="1"/>
  <c r="F6348" i="1"/>
  <c r="E6348" i="1"/>
  <c r="D6348" i="1"/>
  <c r="C6348" i="1"/>
  <c r="A6348" i="1"/>
  <c r="N6347" i="1"/>
  <c r="M6347" i="1"/>
  <c r="L6347" i="1"/>
  <c r="J6347" i="1"/>
  <c r="K6347" i="1" s="1"/>
  <c r="I6347" i="1"/>
  <c r="H6347" i="1"/>
  <c r="G6347" i="1"/>
  <c r="F6347" i="1"/>
  <c r="E6347" i="1"/>
  <c r="D6347" i="1"/>
  <c r="C6347" i="1"/>
  <c r="A6347" i="1"/>
  <c r="N6346" i="1"/>
  <c r="M6346" i="1"/>
  <c r="L6346" i="1"/>
  <c r="J6346" i="1"/>
  <c r="K6346" i="1" s="1"/>
  <c r="I6346" i="1"/>
  <c r="H6346" i="1"/>
  <c r="G6346" i="1"/>
  <c r="F6346" i="1"/>
  <c r="E6346" i="1"/>
  <c r="D6346" i="1"/>
  <c r="C6346" i="1"/>
  <c r="A6346" i="1"/>
  <c r="N6345" i="1"/>
  <c r="M6345" i="1"/>
  <c r="L6345" i="1"/>
  <c r="J6345" i="1"/>
  <c r="K6345" i="1" s="1"/>
  <c r="I6345" i="1"/>
  <c r="H6345" i="1"/>
  <c r="G6345" i="1"/>
  <c r="F6345" i="1"/>
  <c r="E6345" i="1"/>
  <c r="D6345" i="1"/>
  <c r="C6345" i="1"/>
  <c r="A6345" i="1"/>
  <c r="N6344" i="1"/>
  <c r="M6344" i="1"/>
  <c r="L6344" i="1"/>
  <c r="J6344" i="1"/>
  <c r="K6344" i="1" s="1"/>
  <c r="I6344" i="1"/>
  <c r="H6344" i="1"/>
  <c r="G6344" i="1"/>
  <c r="F6344" i="1"/>
  <c r="E6344" i="1"/>
  <c r="D6344" i="1"/>
  <c r="C6344" i="1"/>
  <c r="A6344" i="1"/>
  <c r="N6343" i="1"/>
  <c r="M6343" i="1"/>
  <c r="L6343" i="1"/>
  <c r="J6343" i="1"/>
  <c r="K6343" i="1" s="1"/>
  <c r="I6343" i="1"/>
  <c r="H6343" i="1"/>
  <c r="G6343" i="1"/>
  <c r="F6343" i="1"/>
  <c r="E6343" i="1"/>
  <c r="D6343" i="1"/>
  <c r="C6343" i="1"/>
  <c r="A6343" i="1"/>
  <c r="N6342" i="1"/>
  <c r="M6342" i="1"/>
  <c r="L6342" i="1"/>
  <c r="J6342" i="1"/>
  <c r="K6342" i="1" s="1"/>
  <c r="I6342" i="1"/>
  <c r="H6342" i="1"/>
  <c r="G6342" i="1"/>
  <c r="F6342" i="1"/>
  <c r="E6342" i="1"/>
  <c r="D6342" i="1"/>
  <c r="C6342" i="1"/>
  <c r="A6342" i="1"/>
  <c r="N6341" i="1"/>
  <c r="M6341" i="1"/>
  <c r="L6341" i="1"/>
  <c r="J6341" i="1"/>
  <c r="K6341" i="1" s="1"/>
  <c r="I6341" i="1"/>
  <c r="H6341" i="1"/>
  <c r="G6341" i="1"/>
  <c r="F6341" i="1"/>
  <c r="E6341" i="1"/>
  <c r="D6341" i="1"/>
  <c r="C6341" i="1"/>
  <c r="A6341" i="1"/>
  <c r="N6340" i="1"/>
  <c r="M6340" i="1"/>
  <c r="L6340" i="1"/>
  <c r="J6340" i="1"/>
  <c r="K6340" i="1" s="1"/>
  <c r="I6340" i="1"/>
  <c r="H6340" i="1"/>
  <c r="G6340" i="1"/>
  <c r="F6340" i="1"/>
  <c r="E6340" i="1"/>
  <c r="D6340" i="1"/>
  <c r="C6340" i="1"/>
  <c r="A6340" i="1"/>
  <c r="N6339" i="1"/>
  <c r="M6339" i="1"/>
  <c r="L6339" i="1"/>
  <c r="J6339" i="1"/>
  <c r="K6339" i="1" s="1"/>
  <c r="I6339" i="1"/>
  <c r="H6339" i="1"/>
  <c r="G6339" i="1"/>
  <c r="F6339" i="1"/>
  <c r="E6339" i="1"/>
  <c r="D6339" i="1"/>
  <c r="C6339" i="1"/>
  <c r="A6339" i="1"/>
  <c r="N6338" i="1"/>
  <c r="M6338" i="1"/>
  <c r="L6338" i="1"/>
  <c r="J6338" i="1"/>
  <c r="K6338" i="1" s="1"/>
  <c r="I6338" i="1"/>
  <c r="H6338" i="1"/>
  <c r="G6338" i="1"/>
  <c r="F6338" i="1"/>
  <c r="E6338" i="1"/>
  <c r="D6338" i="1"/>
  <c r="C6338" i="1"/>
  <c r="A6338" i="1"/>
  <c r="N6337" i="1"/>
  <c r="M6337" i="1"/>
  <c r="L6337" i="1"/>
  <c r="J6337" i="1"/>
  <c r="K6337" i="1" s="1"/>
  <c r="I6337" i="1"/>
  <c r="H6337" i="1"/>
  <c r="G6337" i="1"/>
  <c r="F6337" i="1"/>
  <c r="E6337" i="1"/>
  <c r="D6337" i="1"/>
  <c r="C6337" i="1"/>
  <c r="A6337" i="1"/>
  <c r="N6336" i="1"/>
  <c r="M6336" i="1"/>
  <c r="L6336" i="1"/>
  <c r="J6336" i="1"/>
  <c r="K6336" i="1" s="1"/>
  <c r="I6336" i="1"/>
  <c r="H6336" i="1"/>
  <c r="G6336" i="1"/>
  <c r="F6336" i="1"/>
  <c r="E6336" i="1"/>
  <c r="D6336" i="1"/>
  <c r="C6336" i="1"/>
  <c r="A6336" i="1"/>
  <c r="N6335" i="1"/>
  <c r="M6335" i="1"/>
  <c r="L6335" i="1"/>
  <c r="J6335" i="1"/>
  <c r="K6335" i="1" s="1"/>
  <c r="I6335" i="1"/>
  <c r="H6335" i="1"/>
  <c r="G6335" i="1"/>
  <c r="F6335" i="1"/>
  <c r="E6335" i="1"/>
  <c r="D6335" i="1"/>
  <c r="C6335" i="1"/>
  <c r="A6335" i="1"/>
  <c r="N6334" i="1"/>
  <c r="M6334" i="1"/>
  <c r="L6334" i="1"/>
  <c r="J6334" i="1"/>
  <c r="K6334" i="1" s="1"/>
  <c r="I6334" i="1"/>
  <c r="H6334" i="1"/>
  <c r="G6334" i="1"/>
  <c r="F6334" i="1"/>
  <c r="E6334" i="1"/>
  <c r="D6334" i="1"/>
  <c r="C6334" i="1"/>
  <c r="A6334" i="1"/>
  <c r="N6333" i="1"/>
  <c r="M6333" i="1"/>
  <c r="L6333" i="1"/>
  <c r="J6333" i="1"/>
  <c r="K6333" i="1" s="1"/>
  <c r="I6333" i="1"/>
  <c r="H6333" i="1"/>
  <c r="G6333" i="1"/>
  <c r="F6333" i="1"/>
  <c r="E6333" i="1"/>
  <c r="D6333" i="1"/>
  <c r="C6333" i="1"/>
  <c r="A6333" i="1"/>
  <c r="N6332" i="1"/>
  <c r="M6332" i="1"/>
  <c r="L6332" i="1"/>
  <c r="J6332" i="1"/>
  <c r="K6332" i="1" s="1"/>
  <c r="I6332" i="1"/>
  <c r="H6332" i="1"/>
  <c r="G6332" i="1"/>
  <c r="F6332" i="1"/>
  <c r="E6332" i="1"/>
  <c r="D6332" i="1"/>
  <c r="C6332" i="1"/>
  <c r="A6332" i="1"/>
  <c r="N6331" i="1"/>
  <c r="M6331" i="1"/>
  <c r="L6331" i="1"/>
  <c r="J6331" i="1"/>
  <c r="K6331" i="1" s="1"/>
  <c r="I6331" i="1"/>
  <c r="H6331" i="1"/>
  <c r="G6331" i="1"/>
  <c r="F6331" i="1"/>
  <c r="E6331" i="1"/>
  <c r="D6331" i="1"/>
  <c r="C6331" i="1"/>
  <c r="A6331" i="1"/>
  <c r="N6330" i="1"/>
  <c r="M6330" i="1"/>
  <c r="L6330" i="1"/>
  <c r="J6330" i="1"/>
  <c r="K6330" i="1" s="1"/>
  <c r="I6330" i="1"/>
  <c r="H6330" i="1"/>
  <c r="G6330" i="1"/>
  <c r="F6330" i="1"/>
  <c r="E6330" i="1"/>
  <c r="D6330" i="1"/>
  <c r="C6330" i="1"/>
  <c r="A6330" i="1"/>
  <c r="N6329" i="1"/>
  <c r="M6329" i="1"/>
  <c r="L6329" i="1"/>
  <c r="J6329" i="1"/>
  <c r="K6329" i="1" s="1"/>
  <c r="I6329" i="1"/>
  <c r="H6329" i="1"/>
  <c r="G6329" i="1"/>
  <c r="F6329" i="1"/>
  <c r="E6329" i="1"/>
  <c r="D6329" i="1"/>
  <c r="C6329" i="1"/>
  <c r="A6329" i="1"/>
  <c r="N6328" i="1"/>
  <c r="M6328" i="1"/>
  <c r="L6328" i="1"/>
  <c r="J6328" i="1"/>
  <c r="K6328" i="1" s="1"/>
  <c r="I6328" i="1"/>
  <c r="H6328" i="1"/>
  <c r="G6328" i="1"/>
  <c r="F6328" i="1"/>
  <c r="E6328" i="1"/>
  <c r="D6328" i="1"/>
  <c r="C6328" i="1"/>
  <c r="A6328" i="1"/>
  <c r="N6327" i="1"/>
  <c r="M6327" i="1"/>
  <c r="L6327" i="1"/>
  <c r="J6327" i="1"/>
  <c r="K6327" i="1" s="1"/>
  <c r="I6327" i="1"/>
  <c r="H6327" i="1"/>
  <c r="G6327" i="1"/>
  <c r="F6327" i="1"/>
  <c r="E6327" i="1"/>
  <c r="D6327" i="1"/>
  <c r="C6327" i="1"/>
  <c r="A6327" i="1"/>
  <c r="N6326" i="1"/>
  <c r="M6326" i="1"/>
  <c r="L6326" i="1"/>
  <c r="J6326" i="1"/>
  <c r="K6326" i="1" s="1"/>
  <c r="I6326" i="1"/>
  <c r="H6326" i="1"/>
  <c r="G6326" i="1"/>
  <c r="F6326" i="1"/>
  <c r="E6326" i="1"/>
  <c r="D6326" i="1"/>
  <c r="C6326" i="1"/>
  <c r="A6326" i="1"/>
  <c r="N6325" i="1"/>
  <c r="M6325" i="1"/>
  <c r="L6325" i="1"/>
  <c r="J6325" i="1"/>
  <c r="K6325" i="1" s="1"/>
  <c r="I6325" i="1"/>
  <c r="H6325" i="1"/>
  <c r="G6325" i="1"/>
  <c r="F6325" i="1"/>
  <c r="E6325" i="1"/>
  <c r="D6325" i="1"/>
  <c r="C6325" i="1"/>
  <c r="A6325" i="1"/>
  <c r="N6324" i="1"/>
  <c r="M6324" i="1"/>
  <c r="L6324" i="1"/>
  <c r="J6324" i="1"/>
  <c r="K6324" i="1" s="1"/>
  <c r="I6324" i="1"/>
  <c r="H6324" i="1"/>
  <c r="G6324" i="1"/>
  <c r="F6324" i="1"/>
  <c r="E6324" i="1"/>
  <c r="D6324" i="1"/>
  <c r="C6324" i="1"/>
  <c r="A6324" i="1"/>
  <c r="N6323" i="1"/>
  <c r="M6323" i="1"/>
  <c r="L6323" i="1"/>
  <c r="J6323" i="1"/>
  <c r="K6323" i="1" s="1"/>
  <c r="I6323" i="1"/>
  <c r="H6323" i="1"/>
  <c r="G6323" i="1"/>
  <c r="F6323" i="1"/>
  <c r="E6323" i="1"/>
  <c r="D6323" i="1"/>
  <c r="C6323" i="1"/>
  <c r="A6323" i="1"/>
  <c r="N6322" i="1"/>
  <c r="M6322" i="1"/>
  <c r="L6322" i="1"/>
  <c r="J6322" i="1"/>
  <c r="K6322" i="1" s="1"/>
  <c r="I6322" i="1"/>
  <c r="H6322" i="1"/>
  <c r="G6322" i="1"/>
  <c r="F6322" i="1"/>
  <c r="E6322" i="1"/>
  <c r="D6322" i="1"/>
  <c r="C6322" i="1"/>
  <c r="A6322" i="1"/>
  <c r="N6321" i="1"/>
  <c r="M6321" i="1"/>
  <c r="L6321" i="1"/>
  <c r="J6321" i="1"/>
  <c r="K6321" i="1" s="1"/>
  <c r="I6321" i="1"/>
  <c r="H6321" i="1"/>
  <c r="G6321" i="1"/>
  <c r="F6321" i="1"/>
  <c r="E6321" i="1"/>
  <c r="D6321" i="1"/>
  <c r="C6321" i="1"/>
  <c r="A6321" i="1"/>
  <c r="N6320" i="1"/>
  <c r="M6320" i="1"/>
  <c r="L6320" i="1"/>
  <c r="J6320" i="1"/>
  <c r="K6320" i="1" s="1"/>
  <c r="I6320" i="1"/>
  <c r="H6320" i="1"/>
  <c r="G6320" i="1"/>
  <c r="F6320" i="1"/>
  <c r="E6320" i="1"/>
  <c r="D6320" i="1"/>
  <c r="C6320" i="1"/>
  <c r="A6320" i="1"/>
  <c r="N6319" i="1"/>
  <c r="M6319" i="1"/>
  <c r="L6319" i="1"/>
  <c r="J6319" i="1"/>
  <c r="K6319" i="1" s="1"/>
  <c r="I6319" i="1"/>
  <c r="H6319" i="1"/>
  <c r="G6319" i="1"/>
  <c r="F6319" i="1"/>
  <c r="E6319" i="1"/>
  <c r="D6319" i="1"/>
  <c r="C6319" i="1"/>
  <c r="A6319" i="1"/>
  <c r="N6318" i="1"/>
  <c r="M6318" i="1"/>
  <c r="L6318" i="1"/>
  <c r="J6318" i="1"/>
  <c r="K6318" i="1" s="1"/>
  <c r="I6318" i="1"/>
  <c r="H6318" i="1"/>
  <c r="G6318" i="1"/>
  <c r="F6318" i="1"/>
  <c r="E6318" i="1"/>
  <c r="D6318" i="1"/>
  <c r="C6318" i="1"/>
  <c r="A6318" i="1"/>
  <c r="N6317" i="1"/>
  <c r="M6317" i="1"/>
  <c r="L6317" i="1"/>
  <c r="J6317" i="1"/>
  <c r="K6317" i="1" s="1"/>
  <c r="I6317" i="1"/>
  <c r="H6317" i="1"/>
  <c r="G6317" i="1"/>
  <c r="F6317" i="1"/>
  <c r="E6317" i="1"/>
  <c r="D6317" i="1"/>
  <c r="C6317" i="1"/>
  <c r="A6317" i="1"/>
  <c r="N6316" i="1"/>
  <c r="M6316" i="1"/>
  <c r="L6316" i="1"/>
  <c r="J6316" i="1"/>
  <c r="K6316" i="1" s="1"/>
  <c r="I6316" i="1"/>
  <c r="H6316" i="1"/>
  <c r="G6316" i="1"/>
  <c r="F6316" i="1"/>
  <c r="E6316" i="1"/>
  <c r="D6316" i="1"/>
  <c r="C6316" i="1"/>
  <c r="A6316" i="1"/>
  <c r="N6315" i="1"/>
  <c r="M6315" i="1"/>
  <c r="L6315" i="1"/>
  <c r="J6315" i="1"/>
  <c r="K6315" i="1" s="1"/>
  <c r="I6315" i="1"/>
  <c r="H6315" i="1"/>
  <c r="G6315" i="1"/>
  <c r="F6315" i="1"/>
  <c r="E6315" i="1"/>
  <c r="D6315" i="1"/>
  <c r="C6315" i="1"/>
  <c r="A6315" i="1"/>
  <c r="N6314" i="1"/>
  <c r="M6314" i="1"/>
  <c r="L6314" i="1"/>
  <c r="J6314" i="1"/>
  <c r="K6314" i="1" s="1"/>
  <c r="I6314" i="1"/>
  <c r="H6314" i="1"/>
  <c r="G6314" i="1"/>
  <c r="F6314" i="1"/>
  <c r="E6314" i="1"/>
  <c r="D6314" i="1"/>
  <c r="C6314" i="1"/>
  <c r="A6314" i="1"/>
  <c r="N6313" i="1"/>
  <c r="M6313" i="1"/>
  <c r="L6313" i="1"/>
  <c r="J6313" i="1"/>
  <c r="K6313" i="1" s="1"/>
  <c r="I6313" i="1"/>
  <c r="H6313" i="1"/>
  <c r="G6313" i="1"/>
  <c r="F6313" i="1"/>
  <c r="E6313" i="1"/>
  <c r="D6313" i="1"/>
  <c r="C6313" i="1"/>
  <c r="A6313" i="1"/>
  <c r="N6312" i="1"/>
  <c r="M6312" i="1"/>
  <c r="L6312" i="1"/>
  <c r="J6312" i="1"/>
  <c r="K6312" i="1" s="1"/>
  <c r="I6312" i="1"/>
  <c r="H6312" i="1"/>
  <c r="G6312" i="1"/>
  <c r="F6312" i="1"/>
  <c r="E6312" i="1"/>
  <c r="D6312" i="1"/>
  <c r="C6312" i="1"/>
  <c r="A6312" i="1"/>
  <c r="N6311" i="1"/>
  <c r="M6311" i="1"/>
  <c r="L6311" i="1"/>
  <c r="J6311" i="1"/>
  <c r="K6311" i="1" s="1"/>
  <c r="I6311" i="1"/>
  <c r="H6311" i="1"/>
  <c r="G6311" i="1"/>
  <c r="F6311" i="1"/>
  <c r="E6311" i="1"/>
  <c r="D6311" i="1"/>
  <c r="C6311" i="1"/>
  <c r="A6311" i="1"/>
  <c r="N6310" i="1"/>
  <c r="M6310" i="1"/>
  <c r="L6310" i="1"/>
  <c r="J6310" i="1"/>
  <c r="K6310" i="1" s="1"/>
  <c r="I6310" i="1"/>
  <c r="H6310" i="1"/>
  <c r="G6310" i="1"/>
  <c r="F6310" i="1"/>
  <c r="E6310" i="1"/>
  <c r="D6310" i="1"/>
  <c r="C6310" i="1"/>
  <c r="A6310" i="1"/>
  <c r="N6309" i="1"/>
  <c r="M6309" i="1"/>
  <c r="L6309" i="1"/>
  <c r="J6309" i="1"/>
  <c r="K6309" i="1" s="1"/>
  <c r="I6309" i="1"/>
  <c r="H6309" i="1"/>
  <c r="G6309" i="1"/>
  <c r="F6309" i="1"/>
  <c r="E6309" i="1"/>
  <c r="D6309" i="1"/>
  <c r="C6309" i="1"/>
  <c r="A6309" i="1"/>
  <c r="N6308" i="1"/>
  <c r="M6308" i="1"/>
  <c r="L6308" i="1"/>
  <c r="J6308" i="1"/>
  <c r="K6308" i="1" s="1"/>
  <c r="I6308" i="1"/>
  <c r="H6308" i="1"/>
  <c r="G6308" i="1"/>
  <c r="F6308" i="1"/>
  <c r="E6308" i="1"/>
  <c r="D6308" i="1"/>
  <c r="C6308" i="1"/>
  <c r="A6308" i="1"/>
  <c r="N6307" i="1"/>
  <c r="M6307" i="1"/>
  <c r="L6307" i="1"/>
  <c r="J6307" i="1"/>
  <c r="K6307" i="1" s="1"/>
  <c r="I6307" i="1"/>
  <c r="H6307" i="1"/>
  <c r="G6307" i="1"/>
  <c r="F6307" i="1"/>
  <c r="E6307" i="1"/>
  <c r="D6307" i="1"/>
  <c r="C6307" i="1"/>
  <c r="A6307" i="1"/>
  <c r="N6306" i="1"/>
  <c r="M6306" i="1"/>
  <c r="L6306" i="1"/>
  <c r="J6306" i="1"/>
  <c r="K6306" i="1" s="1"/>
  <c r="I6306" i="1"/>
  <c r="H6306" i="1"/>
  <c r="G6306" i="1"/>
  <c r="F6306" i="1"/>
  <c r="E6306" i="1"/>
  <c r="D6306" i="1"/>
  <c r="C6306" i="1"/>
  <c r="A6306" i="1"/>
  <c r="N6305" i="1"/>
  <c r="M6305" i="1"/>
  <c r="L6305" i="1"/>
  <c r="J6305" i="1"/>
  <c r="K6305" i="1" s="1"/>
  <c r="I6305" i="1"/>
  <c r="H6305" i="1"/>
  <c r="G6305" i="1"/>
  <c r="F6305" i="1"/>
  <c r="E6305" i="1"/>
  <c r="D6305" i="1"/>
  <c r="C6305" i="1"/>
  <c r="A6305" i="1"/>
  <c r="N6304" i="1"/>
  <c r="M6304" i="1"/>
  <c r="L6304" i="1"/>
  <c r="J6304" i="1"/>
  <c r="K6304" i="1" s="1"/>
  <c r="I6304" i="1"/>
  <c r="H6304" i="1"/>
  <c r="G6304" i="1"/>
  <c r="F6304" i="1"/>
  <c r="E6304" i="1"/>
  <c r="D6304" i="1"/>
  <c r="C6304" i="1"/>
  <c r="A6304" i="1"/>
  <c r="N6303" i="1"/>
  <c r="M6303" i="1"/>
  <c r="L6303" i="1"/>
  <c r="J6303" i="1"/>
  <c r="K6303" i="1" s="1"/>
  <c r="I6303" i="1"/>
  <c r="H6303" i="1"/>
  <c r="G6303" i="1"/>
  <c r="F6303" i="1"/>
  <c r="E6303" i="1"/>
  <c r="D6303" i="1"/>
  <c r="C6303" i="1"/>
  <c r="A6303" i="1"/>
  <c r="N6302" i="1"/>
  <c r="M6302" i="1"/>
  <c r="L6302" i="1"/>
  <c r="J6302" i="1"/>
  <c r="K6302" i="1" s="1"/>
  <c r="I6302" i="1"/>
  <c r="H6302" i="1"/>
  <c r="G6302" i="1"/>
  <c r="F6302" i="1"/>
  <c r="E6302" i="1"/>
  <c r="D6302" i="1"/>
  <c r="C6302" i="1"/>
  <c r="A6302" i="1"/>
  <c r="N6301" i="1"/>
  <c r="M6301" i="1"/>
  <c r="L6301" i="1"/>
  <c r="J6301" i="1"/>
  <c r="K6301" i="1" s="1"/>
  <c r="I6301" i="1"/>
  <c r="H6301" i="1"/>
  <c r="G6301" i="1"/>
  <c r="F6301" i="1"/>
  <c r="E6301" i="1"/>
  <c r="D6301" i="1"/>
  <c r="C6301" i="1"/>
  <c r="A6301" i="1"/>
  <c r="N6300" i="1"/>
  <c r="M6300" i="1"/>
  <c r="L6300" i="1"/>
  <c r="J6300" i="1"/>
  <c r="K6300" i="1" s="1"/>
  <c r="I6300" i="1"/>
  <c r="H6300" i="1"/>
  <c r="G6300" i="1"/>
  <c r="F6300" i="1"/>
  <c r="E6300" i="1"/>
  <c r="D6300" i="1"/>
  <c r="C6300" i="1"/>
  <c r="A6300" i="1"/>
  <c r="N6299" i="1"/>
  <c r="M6299" i="1"/>
  <c r="L6299" i="1"/>
  <c r="J6299" i="1"/>
  <c r="K6299" i="1" s="1"/>
  <c r="I6299" i="1"/>
  <c r="H6299" i="1"/>
  <c r="G6299" i="1"/>
  <c r="F6299" i="1"/>
  <c r="E6299" i="1"/>
  <c r="D6299" i="1"/>
  <c r="C6299" i="1"/>
  <c r="A6299" i="1"/>
  <c r="N6298" i="1"/>
  <c r="M6298" i="1"/>
  <c r="L6298" i="1"/>
  <c r="J6298" i="1"/>
  <c r="K6298" i="1" s="1"/>
  <c r="I6298" i="1"/>
  <c r="H6298" i="1"/>
  <c r="G6298" i="1"/>
  <c r="F6298" i="1"/>
  <c r="E6298" i="1"/>
  <c r="D6298" i="1"/>
  <c r="C6298" i="1"/>
  <c r="A6298" i="1"/>
  <c r="N6297" i="1"/>
  <c r="M6297" i="1"/>
  <c r="L6297" i="1"/>
  <c r="J6297" i="1"/>
  <c r="K6297" i="1" s="1"/>
  <c r="I6297" i="1"/>
  <c r="H6297" i="1"/>
  <c r="G6297" i="1"/>
  <c r="F6297" i="1"/>
  <c r="E6297" i="1"/>
  <c r="D6297" i="1"/>
  <c r="C6297" i="1"/>
  <c r="A6297" i="1"/>
  <c r="N6296" i="1"/>
  <c r="M6296" i="1"/>
  <c r="L6296" i="1"/>
  <c r="J6296" i="1"/>
  <c r="K6296" i="1" s="1"/>
  <c r="I6296" i="1"/>
  <c r="H6296" i="1"/>
  <c r="G6296" i="1"/>
  <c r="F6296" i="1"/>
  <c r="E6296" i="1"/>
  <c r="D6296" i="1"/>
  <c r="C6296" i="1"/>
  <c r="A6296" i="1"/>
  <c r="N6295" i="1"/>
  <c r="M6295" i="1"/>
  <c r="L6295" i="1"/>
  <c r="J6295" i="1"/>
  <c r="K6295" i="1" s="1"/>
  <c r="I6295" i="1"/>
  <c r="H6295" i="1"/>
  <c r="G6295" i="1"/>
  <c r="F6295" i="1"/>
  <c r="E6295" i="1"/>
  <c r="D6295" i="1"/>
  <c r="C6295" i="1"/>
  <c r="A6295" i="1"/>
  <c r="N6294" i="1"/>
  <c r="M6294" i="1"/>
  <c r="L6294" i="1"/>
  <c r="J6294" i="1"/>
  <c r="K6294" i="1" s="1"/>
  <c r="I6294" i="1"/>
  <c r="H6294" i="1"/>
  <c r="G6294" i="1"/>
  <c r="F6294" i="1"/>
  <c r="E6294" i="1"/>
  <c r="D6294" i="1"/>
  <c r="C6294" i="1"/>
  <c r="A6294" i="1"/>
  <c r="N6293" i="1"/>
  <c r="M6293" i="1"/>
  <c r="L6293" i="1"/>
  <c r="J6293" i="1"/>
  <c r="K6293" i="1" s="1"/>
  <c r="I6293" i="1"/>
  <c r="H6293" i="1"/>
  <c r="G6293" i="1"/>
  <c r="F6293" i="1"/>
  <c r="E6293" i="1"/>
  <c r="D6293" i="1"/>
  <c r="C6293" i="1"/>
  <c r="A6293" i="1"/>
  <c r="N6292" i="1"/>
  <c r="M6292" i="1"/>
  <c r="L6292" i="1"/>
  <c r="J6292" i="1"/>
  <c r="K6292" i="1" s="1"/>
  <c r="I6292" i="1"/>
  <c r="H6292" i="1"/>
  <c r="G6292" i="1"/>
  <c r="F6292" i="1"/>
  <c r="E6292" i="1"/>
  <c r="D6292" i="1"/>
  <c r="C6292" i="1"/>
  <c r="A6292" i="1"/>
  <c r="N6291" i="1"/>
  <c r="M6291" i="1"/>
  <c r="L6291" i="1"/>
  <c r="J6291" i="1"/>
  <c r="K6291" i="1" s="1"/>
  <c r="I6291" i="1"/>
  <c r="H6291" i="1"/>
  <c r="G6291" i="1"/>
  <c r="F6291" i="1"/>
  <c r="E6291" i="1"/>
  <c r="D6291" i="1"/>
  <c r="C6291" i="1"/>
  <c r="A6291" i="1"/>
  <c r="N6290" i="1"/>
  <c r="M6290" i="1"/>
  <c r="L6290" i="1"/>
  <c r="J6290" i="1"/>
  <c r="K6290" i="1" s="1"/>
  <c r="I6290" i="1"/>
  <c r="H6290" i="1"/>
  <c r="G6290" i="1"/>
  <c r="F6290" i="1"/>
  <c r="E6290" i="1"/>
  <c r="D6290" i="1"/>
  <c r="C6290" i="1"/>
  <c r="A6290" i="1"/>
  <c r="N6289" i="1"/>
  <c r="M6289" i="1"/>
  <c r="L6289" i="1"/>
  <c r="J6289" i="1"/>
  <c r="K6289" i="1" s="1"/>
  <c r="I6289" i="1"/>
  <c r="H6289" i="1"/>
  <c r="G6289" i="1"/>
  <c r="F6289" i="1"/>
  <c r="E6289" i="1"/>
  <c r="D6289" i="1"/>
  <c r="C6289" i="1"/>
  <c r="A6289" i="1"/>
  <c r="N6288" i="1"/>
  <c r="M6288" i="1"/>
  <c r="L6288" i="1"/>
  <c r="J6288" i="1"/>
  <c r="K6288" i="1" s="1"/>
  <c r="I6288" i="1"/>
  <c r="H6288" i="1"/>
  <c r="G6288" i="1"/>
  <c r="F6288" i="1"/>
  <c r="E6288" i="1"/>
  <c r="D6288" i="1"/>
  <c r="C6288" i="1"/>
  <c r="A6288" i="1"/>
  <c r="N6287" i="1"/>
  <c r="M6287" i="1"/>
  <c r="L6287" i="1"/>
  <c r="J6287" i="1"/>
  <c r="K6287" i="1" s="1"/>
  <c r="I6287" i="1"/>
  <c r="H6287" i="1"/>
  <c r="G6287" i="1"/>
  <c r="F6287" i="1"/>
  <c r="E6287" i="1"/>
  <c r="D6287" i="1"/>
  <c r="C6287" i="1"/>
  <c r="A6287" i="1"/>
  <c r="N6286" i="1"/>
  <c r="M6286" i="1"/>
  <c r="L6286" i="1"/>
  <c r="J6286" i="1"/>
  <c r="K6286" i="1" s="1"/>
  <c r="I6286" i="1"/>
  <c r="H6286" i="1"/>
  <c r="G6286" i="1"/>
  <c r="F6286" i="1"/>
  <c r="E6286" i="1"/>
  <c r="D6286" i="1"/>
  <c r="C6286" i="1"/>
  <c r="A6286" i="1"/>
  <c r="N6285" i="1"/>
  <c r="M6285" i="1"/>
  <c r="L6285" i="1"/>
  <c r="J6285" i="1"/>
  <c r="K6285" i="1" s="1"/>
  <c r="I6285" i="1"/>
  <c r="H6285" i="1"/>
  <c r="G6285" i="1"/>
  <c r="F6285" i="1"/>
  <c r="E6285" i="1"/>
  <c r="D6285" i="1"/>
  <c r="C6285" i="1"/>
  <c r="A6285" i="1"/>
  <c r="N6284" i="1"/>
  <c r="M6284" i="1"/>
  <c r="L6284" i="1"/>
  <c r="J6284" i="1"/>
  <c r="K6284" i="1" s="1"/>
  <c r="I6284" i="1"/>
  <c r="H6284" i="1"/>
  <c r="G6284" i="1"/>
  <c r="F6284" i="1"/>
  <c r="E6284" i="1"/>
  <c r="D6284" i="1"/>
  <c r="C6284" i="1"/>
  <c r="A6284" i="1"/>
  <c r="N6283" i="1"/>
  <c r="M6283" i="1"/>
  <c r="L6283" i="1"/>
  <c r="J6283" i="1"/>
  <c r="K6283" i="1" s="1"/>
  <c r="I6283" i="1"/>
  <c r="H6283" i="1"/>
  <c r="G6283" i="1"/>
  <c r="F6283" i="1"/>
  <c r="E6283" i="1"/>
  <c r="D6283" i="1"/>
  <c r="C6283" i="1"/>
  <c r="A6283" i="1"/>
  <c r="N6282" i="1"/>
  <c r="M6282" i="1"/>
  <c r="L6282" i="1"/>
  <c r="J6282" i="1"/>
  <c r="K6282" i="1" s="1"/>
  <c r="I6282" i="1"/>
  <c r="H6282" i="1"/>
  <c r="G6282" i="1"/>
  <c r="F6282" i="1"/>
  <c r="E6282" i="1"/>
  <c r="D6282" i="1"/>
  <c r="C6282" i="1"/>
  <c r="A6282" i="1"/>
  <c r="N6281" i="1"/>
  <c r="M6281" i="1"/>
  <c r="L6281" i="1"/>
  <c r="J6281" i="1"/>
  <c r="K6281" i="1" s="1"/>
  <c r="I6281" i="1"/>
  <c r="H6281" i="1"/>
  <c r="G6281" i="1"/>
  <c r="F6281" i="1"/>
  <c r="E6281" i="1"/>
  <c r="D6281" i="1"/>
  <c r="C6281" i="1"/>
  <c r="A6281" i="1"/>
  <c r="N6280" i="1"/>
  <c r="M6280" i="1"/>
  <c r="L6280" i="1"/>
  <c r="J6280" i="1"/>
  <c r="K6280" i="1" s="1"/>
  <c r="I6280" i="1"/>
  <c r="H6280" i="1"/>
  <c r="G6280" i="1"/>
  <c r="F6280" i="1"/>
  <c r="E6280" i="1"/>
  <c r="D6280" i="1"/>
  <c r="C6280" i="1"/>
  <c r="A6280" i="1"/>
  <c r="N6279" i="1"/>
  <c r="M6279" i="1"/>
  <c r="L6279" i="1"/>
  <c r="J6279" i="1"/>
  <c r="K6279" i="1" s="1"/>
  <c r="I6279" i="1"/>
  <c r="H6279" i="1"/>
  <c r="G6279" i="1"/>
  <c r="F6279" i="1"/>
  <c r="E6279" i="1"/>
  <c r="D6279" i="1"/>
  <c r="C6279" i="1"/>
  <c r="A6279" i="1"/>
  <c r="N6278" i="1"/>
  <c r="M6278" i="1"/>
  <c r="L6278" i="1"/>
  <c r="J6278" i="1"/>
  <c r="K6278" i="1" s="1"/>
  <c r="I6278" i="1"/>
  <c r="H6278" i="1"/>
  <c r="G6278" i="1"/>
  <c r="F6278" i="1"/>
  <c r="E6278" i="1"/>
  <c r="D6278" i="1"/>
  <c r="C6278" i="1"/>
  <c r="A6278" i="1"/>
  <c r="N6277" i="1"/>
  <c r="M6277" i="1"/>
  <c r="L6277" i="1"/>
  <c r="J6277" i="1"/>
  <c r="K6277" i="1" s="1"/>
  <c r="I6277" i="1"/>
  <c r="H6277" i="1"/>
  <c r="G6277" i="1"/>
  <c r="F6277" i="1"/>
  <c r="E6277" i="1"/>
  <c r="D6277" i="1"/>
  <c r="C6277" i="1"/>
  <c r="A6277" i="1"/>
  <c r="N6276" i="1"/>
  <c r="M6276" i="1"/>
  <c r="L6276" i="1"/>
  <c r="J6276" i="1"/>
  <c r="K6276" i="1" s="1"/>
  <c r="I6276" i="1"/>
  <c r="H6276" i="1"/>
  <c r="G6276" i="1"/>
  <c r="F6276" i="1"/>
  <c r="E6276" i="1"/>
  <c r="D6276" i="1"/>
  <c r="C6276" i="1"/>
  <c r="A6276" i="1"/>
  <c r="N6275" i="1"/>
  <c r="M6275" i="1"/>
  <c r="L6275" i="1"/>
  <c r="J6275" i="1"/>
  <c r="K6275" i="1" s="1"/>
  <c r="I6275" i="1"/>
  <c r="H6275" i="1"/>
  <c r="G6275" i="1"/>
  <c r="F6275" i="1"/>
  <c r="E6275" i="1"/>
  <c r="D6275" i="1"/>
  <c r="C6275" i="1"/>
  <c r="A6275" i="1"/>
  <c r="N6274" i="1"/>
  <c r="M6274" i="1"/>
  <c r="L6274" i="1"/>
  <c r="J6274" i="1"/>
  <c r="K6274" i="1" s="1"/>
  <c r="I6274" i="1"/>
  <c r="H6274" i="1"/>
  <c r="G6274" i="1"/>
  <c r="F6274" i="1"/>
  <c r="E6274" i="1"/>
  <c r="D6274" i="1"/>
  <c r="C6274" i="1"/>
  <c r="A6274" i="1"/>
  <c r="N6273" i="1"/>
  <c r="M6273" i="1"/>
  <c r="L6273" i="1"/>
  <c r="J6273" i="1"/>
  <c r="K6273" i="1" s="1"/>
  <c r="I6273" i="1"/>
  <c r="H6273" i="1"/>
  <c r="G6273" i="1"/>
  <c r="F6273" i="1"/>
  <c r="E6273" i="1"/>
  <c r="D6273" i="1"/>
  <c r="C6273" i="1"/>
  <c r="A6273" i="1"/>
  <c r="N6272" i="1"/>
  <c r="M6272" i="1"/>
  <c r="L6272" i="1"/>
  <c r="J6272" i="1"/>
  <c r="K6272" i="1" s="1"/>
  <c r="I6272" i="1"/>
  <c r="H6272" i="1"/>
  <c r="G6272" i="1"/>
  <c r="F6272" i="1"/>
  <c r="E6272" i="1"/>
  <c r="D6272" i="1"/>
  <c r="C6272" i="1"/>
  <c r="A6272" i="1"/>
  <c r="N6271" i="1"/>
  <c r="M6271" i="1"/>
  <c r="L6271" i="1"/>
  <c r="J6271" i="1"/>
  <c r="K6271" i="1" s="1"/>
  <c r="I6271" i="1"/>
  <c r="H6271" i="1"/>
  <c r="G6271" i="1"/>
  <c r="F6271" i="1"/>
  <c r="E6271" i="1"/>
  <c r="D6271" i="1"/>
  <c r="C6271" i="1"/>
  <c r="A6271" i="1"/>
  <c r="N6270" i="1"/>
  <c r="M6270" i="1"/>
  <c r="L6270" i="1"/>
  <c r="J6270" i="1"/>
  <c r="K6270" i="1" s="1"/>
  <c r="I6270" i="1"/>
  <c r="H6270" i="1"/>
  <c r="G6270" i="1"/>
  <c r="F6270" i="1"/>
  <c r="E6270" i="1"/>
  <c r="D6270" i="1"/>
  <c r="C6270" i="1"/>
  <c r="A6270" i="1"/>
  <c r="N6269" i="1"/>
  <c r="M6269" i="1"/>
  <c r="L6269" i="1"/>
  <c r="J6269" i="1"/>
  <c r="K6269" i="1" s="1"/>
  <c r="I6269" i="1"/>
  <c r="H6269" i="1"/>
  <c r="G6269" i="1"/>
  <c r="F6269" i="1"/>
  <c r="E6269" i="1"/>
  <c r="D6269" i="1"/>
  <c r="C6269" i="1"/>
  <c r="A6269" i="1"/>
  <c r="N6268" i="1"/>
  <c r="M6268" i="1"/>
  <c r="L6268" i="1"/>
  <c r="J6268" i="1"/>
  <c r="K6268" i="1" s="1"/>
  <c r="I6268" i="1"/>
  <c r="H6268" i="1"/>
  <c r="G6268" i="1"/>
  <c r="F6268" i="1"/>
  <c r="E6268" i="1"/>
  <c r="D6268" i="1"/>
  <c r="C6268" i="1"/>
  <c r="A6268" i="1"/>
  <c r="N6267" i="1"/>
  <c r="M6267" i="1"/>
  <c r="L6267" i="1"/>
  <c r="J6267" i="1"/>
  <c r="K6267" i="1" s="1"/>
  <c r="I6267" i="1"/>
  <c r="H6267" i="1"/>
  <c r="G6267" i="1"/>
  <c r="F6267" i="1"/>
  <c r="E6267" i="1"/>
  <c r="D6267" i="1"/>
  <c r="C6267" i="1"/>
  <c r="A6267" i="1"/>
  <c r="N6266" i="1"/>
  <c r="M6266" i="1"/>
  <c r="L6266" i="1"/>
  <c r="J6266" i="1"/>
  <c r="K6266" i="1" s="1"/>
  <c r="I6266" i="1"/>
  <c r="H6266" i="1"/>
  <c r="G6266" i="1"/>
  <c r="F6266" i="1"/>
  <c r="E6266" i="1"/>
  <c r="D6266" i="1"/>
  <c r="C6266" i="1"/>
  <c r="A6266" i="1"/>
  <c r="N6265" i="1"/>
  <c r="M6265" i="1"/>
  <c r="L6265" i="1"/>
  <c r="J6265" i="1"/>
  <c r="K6265" i="1" s="1"/>
  <c r="I6265" i="1"/>
  <c r="H6265" i="1"/>
  <c r="G6265" i="1"/>
  <c r="F6265" i="1"/>
  <c r="E6265" i="1"/>
  <c r="D6265" i="1"/>
  <c r="C6265" i="1"/>
  <c r="A6265" i="1"/>
  <c r="N6264" i="1"/>
  <c r="M6264" i="1"/>
  <c r="L6264" i="1"/>
  <c r="J6264" i="1"/>
  <c r="K6264" i="1" s="1"/>
  <c r="I6264" i="1"/>
  <c r="H6264" i="1"/>
  <c r="G6264" i="1"/>
  <c r="F6264" i="1"/>
  <c r="E6264" i="1"/>
  <c r="D6264" i="1"/>
  <c r="C6264" i="1"/>
  <c r="A6264" i="1"/>
  <c r="N6263" i="1"/>
  <c r="M6263" i="1"/>
  <c r="L6263" i="1"/>
  <c r="J6263" i="1"/>
  <c r="K6263" i="1" s="1"/>
  <c r="I6263" i="1"/>
  <c r="H6263" i="1"/>
  <c r="G6263" i="1"/>
  <c r="F6263" i="1"/>
  <c r="E6263" i="1"/>
  <c r="D6263" i="1"/>
  <c r="C6263" i="1"/>
  <c r="A6263" i="1"/>
  <c r="N6262" i="1"/>
  <c r="M6262" i="1"/>
  <c r="L6262" i="1"/>
  <c r="J6262" i="1"/>
  <c r="K6262" i="1" s="1"/>
  <c r="I6262" i="1"/>
  <c r="H6262" i="1"/>
  <c r="G6262" i="1"/>
  <c r="F6262" i="1"/>
  <c r="E6262" i="1"/>
  <c r="D6262" i="1"/>
  <c r="C6262" i="1"/>
  <c r="A6262" i="1"/>
  <c r="N6261" i="1"/>
  <c r="M6261" i="1"/>
  <c r="L6261" i="1"/>
  <c r="J6261" i="1"/>
  <c r="K6261" i="1" s="1"/>
  <c r="I6261" i="1"/>
  <c r="H6261" i="1"/>
  <c r="G6261" i="1"/>
  <c r="F6261" i="1"/>
  <c r="E6261" i="1"/>
  <c r="D6261" i="1"/>
  <c r="C6261" i="1"/>
  <c r="A6261" i="1"/>
  <c r="N6260" i="1"/>
  <c r="M6260" i="1"/>
  <c r="L6260" i="1"/>
  <c r="J6260" i="1"/>
  <c r="K6260" i="1" s="1"/>
  <c r="I6260" i="1"/>
  <c r="H6260" i="1"/>
  <c r="G6260" i="1"/>
  <c r="F6260" i="1"/>
  <c r="E6260" i="1"/>
  <c r="D6260" i="1"/>
  <c r="C6260" i="1"/>
  <c r="A6260" i="1"/>
  <c r="N6259" i="1"/>
  <c r="M6259" i="1"/>
  <c r="L6259" i="1"/>
  <c r="J6259" i="1"/>
  <c r="K6259" i="1" s="1"/>
  <c r="I6259" i="1"/>
  <c r="H6259" i="1"/>
  <c r="G6259" i="1"/>
  <c r="F6259" i="1"/>
  <c r="E6259" i="1"/>
  <c r="D6259" i="1"/>
  <c r="C6259" i="1"/>
  <c r="A6259" i="1"/>
  <c r="N6258" i="1"/>
  <c r="M6258" i="1"/>
  <c r="L6258" i="1"/>
  <c r="J6258" i="1"/>
  <c r="K6258" i="1" s="1"/>
  <c r="I6258" i="1"/>
  <c r="H6258" i="1"/>
  <c r="G6258" i="1"/>
  <c r="F6258" i="1"/>
  <c r="E6258" i="1"/>
  <c r="D6258" i="1"/>
  <c r="C6258" i="1"/>
  <c r="A6258" i="1"/>
  <c r="N6257" i="1"/>
  <c r="M6257" i="1"/>
  <c r="L6257" i="1"/>
  <c r="J6257" i="1"/>
  <c r="K6257" i="1" s="1"/>
  <c r="I6257" i="1"/>
  <c r="H6257" i="1"/>
  <c r="G6257" i="1"/>
  <c r="F6257" i="1"/>
  <c r="E6257" i="1"/>
  <c r="D6257" i="1"/>
  <c r="C6257" i="1"/>
  <c r="A6257" i="1"/>
  <c r="N6256" i="1"/>
  <c r="M6256" i="1"/>
  <c r="L6256" i="1"/>
  <c r="J6256" i="1"/>
  <c r="K6256" i="1" s="1"/>
  <c r="I6256" i="1"/>
  <c r="H6256" i="1"/>
  <c r="G6256" i="1"/>
  <c r="F6256" i="1"/>
  <c r="E6256" i="1"/>
  <c r="D6256" i="1"/>
  <c r="C6256" i="1"/>
  <c r="A6256" i="1"/>
  <c r="N6255" i="1"/>
  <c r="M6255" i="1"/>
  <c r="L6255" i="1"/>
  <c r="J6255" i="1"/>
  <c r="K6255" i="1" s="1"/>
  <c r="I6255" i="1"/>
  <c r="H6255" i="1"/>
  <c r="G6255" i="1"/>
  <c r="F6255" i="1"/>
  <c r="E6255" i="1"/>
  <c r="D6255" i="1"/>
  <c r="C6255" i="1"/>
  <c r="A6255" i="1"/>
  <c r="N6254" i="1"/>
  <c r="M6254" i="1"/>
  <c r="L6254" i="1"/>
  <c r="J6254" i="1"/>
  <c r="K6254" i="1" s="1"/>
  <c r="I6254" i="1"/>
  <c r="H6254" i="1"/>
  <c r="G6254" i="1"/>
  <c r="F6254" i="1"/>
  <c r="E6254" i="1"/>
  <c r="D6254" i="1"/>
  <c r="C6254" i="1"/>
  <c r="A6254" i="1"/>
  <c r="N6253" i="1"/>
  <c r="M6253" i="1"/>
  <c r="L6253" i="1"/>
  <c r="J6253" i="1"/>
  <c r="K6253" i="1" s="1"/>
  <c r="I6253" i="1"/>
  <c r="H6253" i="1"/>
  <c r="G6253" i="1"/>
  <c r="F6253" i="1"/>
  <c r="E6253" i="1"/>
  <c r="D6253" i="1"/>
  <c r="C6253" i="1"/>
  <c r="A6253" i="1"/>
  <c r="N6252" i="1"/>
  <c r="M6252" i="1"/>
  <c r="L6252" i="1"/>
  <c r="J6252" i="1"/>
  <c r="K6252" i="1" s="1"/>
  <c r="I6252" i="1"/>
  <c r="H6252" i="1"/>
  <c r="G6252" i="1"/>
  <c r="F6252" i="1"/>
  <c r="E6252" i="1"/>
  <c r="D6252" i="1"/>
  <c r="C6252" i="1"/>
  <c r="A6252" i="1"/>
  <c r="N6251" i="1"/>
  <c r="M6251" i="1"/>
  <c r="L6251" i="1"/>
  <c r="J6251" i="1"/>
  <c r="K6251" i="1" s="1"/>
  <c r="I6251" i="1"/>
  <c r="H6251" i="1"/>
  <c r="G6251" i="1"/>
  <c r="F6251" i="1"/>
  <c r="E6251" i="1"/>
  <c r="D6251" i="1"/>
  <c r="C6251" i="1"/>
  <c r="A6251" i="1"/>
  <c r="N6250" i="1"/>
  <c r="M6250" i="1"/>
  <c r="L6250" i="1"/>
  <c r="J6250" i="1"/>
  <c r="K6250" i="1" s="1"/>
  <c r="I6250" i="1"/>
  <c r="H6250" i="1"/>
  <c r="G6250" i="1"/>
  <c r="F6250" i="1"/>
  <c r="E6250" i="1"/>
  <c r="D6250" i="1"/>
  <c r="C6250" i="1"/>
  <c r="A6250" i="1"/>
  <c r="N6249" i="1"/>
  <c r="M6249" i="1"/>
  <c r="L6249" i="1"/>
  <c r="J6249" i="1"/>
  <c r="K6249" i="1" s="1"/>
  <c r="I6249" i="1"/>
  <c r="H6249" i="1"/>
  <c r="G6249" i="1"/>
  <c r="F6249" i="1"/>
  <c r="E6249" i="1"/>
  <c r="D6249" i="1"/>
  <c r="C6249" i="1"/>
  <c r="A6249" i="1"/>
  <c r="N6248" i="1"/>
  <c r="M6248" i="1"/>
  <c r="L6248" i="1"/>
  <c r="J6248" i="1"/>
  <c r="K6248" i="1" s="1"/>
  <c r="I6248" i="1"/>
  <c r="H6248" i="1"/>
  <c r="G6248" i="1"/>
  <c r="F6248" i="1"/>
  <c r="E6248" i="1"/>
  <c r="D6248" i="1"/>
  <c r="C6248" i="1"/>
  <c r="A6248" i="1"/>
  <c r="N6247" i="1"/>
  <c r="M6247" i="1"/>
  <c r="L6247" i="1"/>
  <c r="J6247" i="1"/>
  <c r="K6247" i="1" s="1"/>
  <c r="I6247" i="1"/>
  <c r="H6247" i="1"/>
  <c r="G6247" i="1"/>
  <c r="F6247" i="1"/>
  <c r="E6247" i="1"/>
  <c r="D6247" i="1"/>
  <c r="C6247" i="1"/>
  <c r="A6247" i="1"/>
  <c r="N6246" i="1"/>
  <c r="M6246" i="1"/>
  <c r="L6246" i="1"/>
  <c r="J6246" i="1"/>
  <c r="K6246" i="1" s="1"/>
  <c r="I6246" i="1"/>
  <c r="H6246" i="1"/>
  <c r="G6246" i="1"/>
  <c r="F6246" i="1"/>
  <c r="E6246" i="1"/>
  <c r="D6246" i="1"/>
  <c r="C6246" i="1"/>
  <c r="A6246" i="1"/>
  <c r="N6245" i="1"/>
  <c r="M6245" i="1"/>
  <c r="L6245" i="1"/>
  <c r="J6245" i="1"/>
  <c r="K6245" i="1" s="1"/>
  <c r="I6245" i="1"/>
  <c r="H6245" i="1"/>
  <c r="G6245" i="1"/>
  <c r="F6245" i="1"/>
  <c r="E6245" i="1"/>
  <c r="D6245" i="1"/>
  <c r="C6245" i="1"/>
  <c r="A6245" i="1"/>
  <c r="N6244" i="1"/>
  <c r="M6244" i="1"/>
  <c r="L6244" i="1"/>
  <c r="J6244" i="1"/>
  <c r="K6244" i="1" s="1"/>
  <c r="I6244" i="1"/>
  <c r="H6244" i="1"/>
  <c r="G6244" i="1"/>
  <c r="F6244" i="1"/>
  <c r="E6244" i="1"/>
  <c r="D6244" i="1"/>
  <c r="C6244" i="1"/>
  <c r="A6244" i="1"/>
  <c r="N6243" i="1"/>
  <c r="M6243" i="1"/>
  <c r="L6243" i="1"/>
  <c r="J6243" i="1"/>
  <c r="K6243" i="1" s="1"/>
  <c r="I6243" i="1"/>
  <c r="H6243" i="1"/>
  <c r="G6243" i="1"/>
  <c r="F6243" i="1"/>
  <c r="E6243" i="1"/>
  <c r="D6243" i="1"/>
  <c r="C6243" i="1"/>
  <c r="A6243" i="1"/>
  <c r="N6242" i="1"/>
  <c r="M6242" i="1"/>
  <c r="L6242" i="1"/>
  <c r="J6242" i="1"/>
  <c r="K6242" i="1" s="1"/>
  <c r="I6242" i="1"/>
  <c r="H6242" i="1"/>
  <c r="G6242" i="1"/>
  <c r="F6242" i="1"/>
  <c r="E6242" i="1"/>
  <c r="D6242" i="1"/>
  <c r="C6242" i="1"/>
  <c r="A6242" i="1"/>
  <c r="N6241" i="1"/>
  <c r="M6241" i="1"/>
  <c r="L6241" i="1"/>
  <c r="J6241" i="1"/>
  <c r="K6241" i="1" s="1"/>
  <c r="I6241" i="1"/>
  <c r="H6241" i="1"/>
  <c r="G6241" i="1"/>
  <c r="F6241" i="1"/>
  <c r="E6241" i="1"/>
  <c r="D6241" i="1"/>
  <c r="C6241" i="1"/>
  <c r="A6241" i="1"/>
  <c r="N6240" i="1"/>
  <c r="M6240" i="1"/>
  <c r="L6240" i="1"/>
  <c r="J6240" i="1"/>
  <c r="K6240" i="1" s="1"/>
  <c r="I6240" i="1"/>
  <c r="H6240" i="1"/>
  <c r="G6240" i="1"/>
  <c r="F6240" i="1"/>
  <c r="E6240" i="1"/>
  <c r="D6240" i="1"/>
  <c r="C6240" i="1"/>
  <c r="A6240" i="1"/>
  <c r="N6239" i="1"/>
  <c r="M6239" i="1"/>
  <c r="L6239" i="1"/>
  <c r="J6239" i="1"/>
  <c r="K6239" i="1" s="1"/>
  <c r="I6239" i="1"/>
  <c r="H6239" i="1"/>
  <c r="G6239" i="1"/>
  <c r="F6239" i="1"/>
  <c r="E6239" i="1"/>
  <c r="D6239" i="1"/>
  <c r="C6239" i="1"/>
  <c r="A6239" i="1"/>
  <c r="N6238" i="1"/>
  <c r="M6238" i="1"/>
  <c r="L6238" i="1"/>
  <c r="J6238" i="1"/>
  <c r="K6238" i="1" s="1"/>
  <c r="I6238" i="1"/>
  <c r="H6238" i="1"/>
  <c r="G6238" i="1"/>
  <c r="F6238" i="1"/>
  <c r="E6238" i="1"/>
  <c r="D6238" i="1"/>
  <c r="C6238" i="1"/>
  <c r="A6238" i="1"/>
  <c r="N6237" i="1"/>
  <c r="M6237" i="1"/>
  <c r="L6237" i="1"/>
  <c r="J6237" i="1"/>
  <c r="K6237" i="1" s="1"/>
  <c r="I6237" i="1"/>
  <c r="H6237" i="1"/>
  <c r="G6237" i="1"/>
  <c r="F6237" i="1"/>
  <c r="E6237" i="1"/>
  <c r="D6237" i="1"/>
  <c r="C6237" i="1"/>
  <c r="A6237" i="1"/>
  <c r="N6236" i="1"/>
  <c r="M6236" i="1"/>
  <c r="L6236" i="1"/>
  <c r="J6236" i="1"/>
  <c r="K6236" i="1" s="1"/>
  <c r="I6236" i="1"/>
  <c r="H6236" i="1"/>
  <c r="G6236" i="1"/>
  <c r="F6236" i="1"/>
  <c r="E6236" i="1"/>
  <c r="D6236" i="1"/>
  <c r="C6236" i="1"/>
  <c r="A6236" i="1"/>
  <c r="N6235" i="1"/>
  <c r="M6235" i="1"/>
  <c r="L6235" i="1"/>
  <c r="J6235" i="1"/>
  <c r="K6235" i="1" s="1"/>
  <c r="I6235" i="1"/>
  <c r="H6235" i="1"/>
  <c r="G6235" i="1"/>
  <c r="F6235" i="1"/>
  <c r="E6235" i="1"/>
  <c r="D6235" i="1"/>
  <c r="C6235" i="1"/>
  <c r="A6235" i="1"/>
  <c r="N6234" i="1"/>
  <c r="M6234" i="1"/>
  <c r="L6234" i="1"/>
  <c r="J6234" i="1"/>
  <c r="K6234" i="1" s="1"/>
  <c r="I6234" i="1"/>
  <c r="H6234" i="1"/>
  <c r="G6234" i="1"/>
  <c r="F6234" i="1"/>
  <c r="E6234" i="1"/>
  <c r="D6234" i="1"/>
  <c r="C6234" i="1"/>
  <c r="A6234" i="1"/>
  <c r="N6233" i="1"/>
  <c r="M6233" i="1"/>
  <c r="L6233" i="1"/>
  <c r="J6233" i="1"/>
  <c r="K6233" i="1" s="1"/>
  <c r="I6233" i="1"/>
  <c r="H6233" i="1"/>
  <c r="G6233" i="1"/>
  <c r="F6233" i="1"/>
  <c r="E6233" i="1"/>
  <c r="D6233" i="1"/>
  <c r="C6233" i="1"/>
  <c r="A6233" i="1"/>
  <c r="N6232" i="1"/>
  <c r="M6232" i="1"/>
  <c r="L6232" i="1"/>
  <c r="J6232" i="1"/>
  <c r="K6232" i="1" s="1"/>
  <c r="I6232" i="1"/>
  <c r="H6232" i="1"/>
  <c r="G6232" i="1"/>
  <c r="F6232" i="1"/>
  <c r="E6232" i="1"/>
  <c r="D6232" i="1"/>
  <c r="C6232" i="1"/>
  <c r="A6232" i="1"/>
  <c r="N6231" i="1"/>
  <c r="M6231" i="1"/>
  <c r="L6231" i="1"/>
  <c r="J6231" i="1"/>
  <c r="K6231" i="1" s="1"/>
  <c r="I6231" i="1"/>
  <c r="H6231" i="1"/>
  <c r="G6231" i="1"/>
  <c r="F6231" i="1"/>
  <c r="E6231" i="1"/>
  <c r="D6231" i="1"/>
  <c r="C6231" i="1"/>
  <c r="A6231" i="1"/>
  <c r="N6230" i="1"/>
  <c r="M6230" i="1"/>
  <c r="L6230" i="1"/>
  <c r="J6230" i="1"/>
  <c r="K6230" i="1" s="1"/>
  <c r="I6230" i="1"/>
  <c r="H6230" i="1"/>
  <c r="G6230" i="1"/>
  <c r="F6230" i="1"/>
  <c r="E6230" i="1"/>
  <c r="D6230" i="1"/>
  <c r="C6230" i="1"/>
  <c r="A6230" i="1"/>
  <c r="N6229" i="1"/>
  <c r="M6229" i="1"/>
  <c r="L6229" i="1"/>
  <c r="J6229" i="1"/>
  <c r="K6229" i="1" s="1"/>
  <c r="I6229" i="1"/>
  <c r="H6229" i="1"/>
  <c r="G6229" i="1"/>
  <c r="F6229" i="1"/>
  <c r="E6229" i="1"/>
  <c r="D6229" i="1"/>
  <c r="C6229" i="1"/>
  <c r="A6229" i="1"/>
  <c r="N6228" i="1"/>
  <c r="M6228" i="1"/>
  <c r="L6228" i="1"/>
  <c r="J6228" i="1"/>
  <c r="K6228" i="1" s="1"/>
  <c r="I6228" i="1"/>
  <c r="H6228" i="1"/>
  <c r="G6228" i="1"/>
  <c r="F6228" i="1"/>
  <c r="E6228" i="1"/>
  <c r="D6228" i="1"/>
  <c r="C6228" i="1"/>
  <c r="A6228" i="1"/>
  <c r="N6227" i="1"/>
  <c r="M6227" i="1"/>
  <c r="L6227" i="1"/>
  <c r="J6227" i="1"/>
  <c r="K6227" i="1" s="1"/>
  <c r="I6227" i="1"/>
  <c r="H6227" i="1"/>
  <c r="G6227" i="1"/>
  <c r="F6227" i="1"/>
  <c r="E6227" i="1"/>
  <c r="D6227" i="1"/>
  <c r="C6227" i="1"/>
  <c r="A6227" i="1"/>
  <c r="N6226" i="1"/>
  <c r="M6226" i="1"/>
  <c r="L6226" i="1"/>
  <c r="J6226" i="1"/>
  <c r="K6226" i="1" s="1"/>
  <c r="I6226" i="1"/>
  <c r="H6226" i="1"/>
  <c r="G6226" i="1"/>
  <c r="F6226" i="1"/>
  <c r="E6226" i="1"/>
  <c r="D6226" i="1"/>
  <c r="C6226" i="1"/>
  <c r="A6226" i="1"/>
  <c r="N6225" i="1"/>
  <c r="M6225" i="1"/>
  <c r="L6225" i="1"/>
  <c r="J6225" i="1"/>
  <c r="K6225" i="1" s="1"/>
  <c r="I6225" i="1"/>
  <c r="H6225" i="1"/>
  <c r="G6225" i="1"/>
  <c r="F6225" i="1"/>
  <c r="E6225" i="1"/>
  <c r="D6225" i="1"/>
  <c r="C6225" i="1"/>
  <c r="A6225" i="1"/>
  <c r="N6224" i="1"/>
  <c r="M6224" i="1"/>
  <c r="L6224" i="1"/>
  <c r="J6224" i="1"/>
  <c r="K6224" i="1" s="1"/>
  <c r="I6224" i="1"/>
  <c r="H6224" i="1"/>
  <c r="G6224" i="1"/>
  <c r="F6224" i="1"/>
  <c r="E6224" i="1"/>
  <c r="D6224" i="1"/>
  <c r="C6224" i="1"/>
  <c r="A6224" i="1"/>
  <c r="N6223" i="1"/>
  <c r="M6223" i="1"/>
  <c r="L6223" i="1"/>
  <c r="J6223" i="1"/>
  <c r="K6223" i="1" s="1"/>
  <c r="I6223" i="1"/>
  <c r="H6223" i="1"/>
  <c r="G6223" i="1"/>
  <c r="F6223" i="1"/>
  <c r="E6223" i="1"/>
  <c r="D6223" i="1"/>
  <c r="C6223" i="1"/>
  <c r="A6223" i="1"/>
  <c r="N6222" i="1"/>
  <c r="M6222" i="1"/>
  <c r="L6222" i="1"/>
  <c r="J6222" i="1"/>
  <c r="K6222" i="1" s="1"/>
  <c r="I6222" i="1"/>
  <c r="H6222" i="1"/>
  <c r="G6222" i="1"/>
  <c r="F6222" i="1"/>
  <c r="E6222" i="1"/>
  <c r="D6222" i="1"/>
  <c r="C6222" i="1"/>
  <c r="A6222" i="1"/>
  <c r="N6221" i="1"/>
  <c r="M6221" i="1"/>
  <c r="L6221" i="1"/>
  <c r="J6221" i="1"/>
  <c r="K6221" i="1" s="1"/>
  <c r="I6221" i="1"/>
  <c r="H6221" i="1"/>
  <c r="G6221" i="1"/>
  <c r="F6221" i="1"/>
  <c r="E6221" i="1"/>
  <c r="D6221" i="1"/>
  <c r="C6221" i="1"/>
  <c r="A6221" i="1"/>
  <c r="N6220" i="1"/>
  <c r="M6220" i="1"/>
  <c r="L6220" i="1"/>
  <c r="J6220" i="1"/>
  <c r="K6220" i="1" s="1"/>
  <c r="I6220" i="1"/>
  <c r="H6220" i="1"/>
  <c r="G6220" i="1"/>
  <c r="F6220" i="1"/>
  <c r="E6220" i="1"/>
  <c r="D6220" i="1"/>
  <c r="C6220" i="1"/>
  <c r="A6220" i="1"/>
  <c r="N6219" i="1"/>
  <c r="M6219" i="1"/>
  <c r="L6219" i="1"/>
  <c r="J6219" i="1"/>
  <c r="K6219" i="1" s="1"/>
  <c r="I6219" i="1"/>
  <c r="H6219" i="1"/>
  <c r="G6219" i="1"/>
  <c r="F6219" i="1"/>
  <c r="E6219" i="1"/>
  <c r="D6219" i="1"/>
  <c r="C6219" i="1"/>
  <c r="A6219" i="1"/>
  <c r="N6218" i="1"/>
  <c r="M6218" i="1"/>
  <c r="L6218" i="1"/>
  <c r="J6218" i="1"/>
  <c r="K6218" i="1" s="1"/>
  <c r="I6218" i="1"/>
  <c r="H6218" i="1"/>
  <c r="G6218" i="1"/>
  <c r="F6218" i="1"/>
  <c r="E6218" i="1"/>
  <c r="D6218" i="1"/>
  <c r="C6218" i="1"/>
  <c r="A6218" i="1"/>
  <c r="N6217" i="1"/>
  <c r="M6217" i="1"/>
  <c r="L6217" i="1"/>
  <c r="J6217" i="1"/>
  <c r="K6217" i="1" s="1"/>
  <c r="I6217" i="1"/>
  <c r="H6217" i="1"/>
  <c r="G6217" i="1"/>
  <c r="F6217" i="1"/>
  <c r="E6217" i="1"/>
  <c r="D6217" i="1"/>
  <c r="C6217" i="1"/>
  <c r="A6217" i="1"/>
  <c r="N6216" i="1"/>
  <c r="M6216" i="1"/>
  <c r="L6216" i="1"/>
  <c r="J6216" i="1"/>
  <c r="K6216" i="1" s="1"/>
  <c r="I6216" i="1"/>
  <c r="H6216" i="1"/>
  <c r="G6216" i="1"/>
  <c r="F6216" i="1"/>
  <c r="E6216" i="1"/>
  <c r="D6216" i="1"/>
  <c r="C6216" i="1"/>
  <c r="A6216" i="1"/>
  <c r="N6215" i="1"/>
  <c r="M6215" i="1"/>
  <c r="L6215" i="1"/>
  <c r="J6215" i="1"/>
  <c r="K6215" i="1" s="1"/>
  <c r="I6215" i="1"/>
  <c r="H6215" i="1"/>
  <c r="G6215" i="1"/>
  <c r="F6215" i="1"/>
  <c r="E6215" i="1"/>
  <c r="D6215" i="1"/>
  <c r="C6215" i="1"/>
  <c r="A6215" i="1"/>
  <c r="N6214" i="1"/>
  <c r="M6214" i="1"/>
  <c r="L6214" i="1"/>
  <c r="J6214" i="1"/>
  <c r="K6214" i="1" s="1"/>
  <c r="I6214" i="1"/>
  <c r="H6214" i="1"/>
  <c r="G6214" i="1"/>
  <c r="F6214" i="1"/>
  <c r="E6214" i="1"/>
  <c r="D6214" i="1"/>
  <c r="C6214" i="1"/>
  <c r="A6214" i="1"/>
  <c r="N6213" i="1"/>
  <c r="M6213" i="1"/>
  <c r="L6213" i="1"/>
  <c r="J6213" i="1"/>
  <c r="K6213" i="1" s="1"/>
  <c r="I6213" i="1"/>
  <c r="H6213" i="1"/>
  <c r="G6213" i="1"/>
  <c r="F6213" i="1"/>
  <c r="E6213" i="1"/>
  <c r="D6213" i="1"/>
  <c r="C6213" i="1"/>
  <c r="A6213" i="1"/>
  <c r="N6212" i="1"/>
  <c r="M6212" i="1"/>
  <c r="L6212" i="1"/>
  <c r="J6212" i="1"/>
  <c r="K6212" i="1" s="1"/>
  <c r="I6212" i="1"/>
  <c r="H6212" i="1"/>
  <c r="G6212" i="1"/>
  <c r="F6212" i="1"/>
  <c r="E6212" i="1"/>
  <c r="D6212" i="1"/>
  <c r="C6212" i="1"/>
  <c r="A6212" i="1"/>
  <c r="N6211" i="1"/>
  <c r="M6211" i="1"/>
  <c r="L6211" i="1"/>
  <c r="J6211" i="1"/>
  <c r="K6211" i="1" s="1"/>
  <c r="I6211" i="1"/>
  <c r="H6211" i="1"/>
  <c r="G6211" i="1"/>
  <c r="F6211" i="1"/>
  <c r="E6211" i="1"/>
  <c r="D6211" i="1"/>
  <c r="C6211" i="1"/>
  <c r="A6211" i="1"/>
  <c r="N6210" i="1"/>
  <c r="M6210" i="1"/>
  <c r="L6210" i="1"/>
  <c r="J6210" i="1"/>
  <c r="K6210" i="1" s="1"/>
  <c r="I6210" i="1"/>
  <c r="H6210" i="1"/>
  <c r="G6210" i="1"/>
  <c r="F6210" i="1"/>
  <c r="E6210" i="1"/>
  <c r="D6210" i="1"/>
  <c r="C6210" i="1"/>
  <c r="A6210" i="1"/>
  <c r="N6209" i="1"/>
  <c r="M6209" i="1"/>
  <c r="L6209" i="1"/>
  <c r="J6209" i="1"/>
  <c r="K6209" i="1" s="1"/>
  <c r="I6209" i="1"/>
  <c r="H6209" i="1"/>
  <c r="G6209" i="1"/>
  <c r="F6209" i="1"/>
  <c r="E6209" i="1"/>
  <c r="D6209" i="1"/>
  <c r="C6209" i="1"/>
  <c r="A6209" i="1"/>
  <c r="N6208" i="1"/>
  <c r="M6208" i="1"/>
  <c r="L6208" i="1"/>
  <c r="J6208" i="1"/>
  <c r="K6208" i="1" s="1"/>
  <c r="I6208" i="1"/>
  <c r="H6208" i="1"/>
  <c r="G6208" i="1"/>
  <c r="F6208" i="1"/>
  <c r="E6208" i="1"/>
  <c r="D6208" i="1"/>
  <c r="C6208" i="1"/>
  <c r="A6208" i="1"/>
  <c r="N6207" i="1"/>
  <c r="M6207" i="1"/>
  <c r="L6207" i="1"/>
  <c r="J6207" i="1"/>
  <c r="K6207" i="1" s="1"/>
  <c r="I6207" i="1"/>
  <c r="H6207" i="1"/>
  <c r="G6207" i="1"/>
  <c r="F6207" i="1"/>
  <c r="E6207" i="1"/>
  <c r="D6207" i="1"/>
  <c r="C6207" i="1"/>
  <c r="A6207" i="1"/>
  <c r="N6206" i="1"/>
  <c r="M6206" i="1"/>
  <c r="L6206" i="1"/>
  <c r="J6206" i="1"/>
  <c r="K6206" i="1" s="1"/>
  <c r="I6206" i="1"/>
  <c r="H6206" i="1"/>
  <c r="G6206" i="1"/>
  <c r="F6206" i="1"/>
  <c r="E6206" i="1"/>
  <c r="D6206" i="1"/>
  <c r="C6206" i="1"/>
  <c r="A6206" i="1"/>
  <c r="N6205" i="1"/>
  <c r="M6205" i="1"/>
  <c r="L6205" i="1"/>
  <c r="J6205" i="1"/>
  <c r="K6205" i="1" s="1"/>
  <c r="I6205" i="1"/>
  <c r="H6205" i="1"/>
  <c r="G6205" i="1"/>
  <c r="F6205" i="1"/>
  <c r="E6205" i="1"/>
  <c r="D6205" i="1"/>
  <c r="C6205" i="1"/>
  <c r="A6205" i="1"/>
  <c r="N6204" i="1"/>
  <c r="M6204" i="1"/>
  <c r="L6204" i="1"/>
  <c r="J6204" i="1"/>
  <c r="K6204" i="1" s="1"/>
  <c r="I6204" i="1"/>
  <c r="H6204" i="1"/>
  <c r="G6204" i="1"/>
  <c r="F6204" i="1"/>
  <c r="E6204" i="1"/>
  <c r="D6204" i="1"/>
  <c r="C6204" i="1"/>
  <c r="A6204" i="1"/>
  <c r="N6203" i="1"/>
  <c r="M6203" i="1"/>
  <c r="L6203" i="1"/>
  <c r="J6203" i="1"/>
  <c r="K6203" i="1" s="1"/>
  <c r="I6203" i="1"/>
  <c r="H6203" i="1"/>
  <c r="G6203" i="1"/>
  <c r="F6203" i="1"/>
  <c r="E6203" i="1"/>
  <c r="D6203" i="1"/>
  <c r="C6203" i="1"/>
  <c r="A6203" i="1"/>
  <c r="N6202" i="1"/>
  <c r="M6202" i="1"/>
  <c r="L6202" i="1"/>
  <c r="J6202" i="1"/>
  <c r="K6202" i="1" s="1"/>
  <c r="I6202" i="1"/>
  <c r="H6202" i="1"/>
  <c r="G6202" i="1"/>
  <c r="F6202" i="1"/>
  <c r="E6202" i="1"/>
  <c r="D6202" i="1"/>
  <c r="C6202" i="1"/>
  <c r="A6202" i="1"/>
  <c r="N6201" i="1"/>
  <c r="M6201" i="1"/>
  <c r="L6201" i="1"/>
  <c r="J6201" i="1"/>
  <c r="K6201" i="1" s="1"/>
  <c r="I6201" i="1"/>
  <c r="H6201" i="1"/>
  <c r="G6201" i="1"/>
  <c r="F6201" i="1"/>
  <c r="E6201" i="1"/>
  <c r="D6201" i="1"/>
  <c r="C6201" i="1"/>
  <c r="A6201" i="1"/>
  <c r="N6200" i="1"/>
  <c r="M6200" i="1"/>
  <c r="L6200" i="1"/>
  <c r="J6200" i="1"/>
  <c r="K6200" i="1" s="1"/>
  <c r="I6200" i="1"/>
  <c r="H6200" i="1"/>
  <c r="G6200" i="1"/>
  <c r="F6200" i="1"/>
  <c r="E6200" i="1"/>
  <c r="D6200" i="1"/>
  <c r="C6200" i="1"/>
  <c r="A6200" i="1"/>
  <c r="N6199" i="1"/>
  <c r="M6199" i="1"/>
  <c r="L6199" i="1"/>
  <c r="J6199" i="1"/>
  <c r="K6199" i="1" s="1"/>
  <c r="I6199" i="1"/>
  <c r="H6199" i="1"/>
  <c r="G6199" i="1"/>
  <c r="F6199" i="1"/>
  <c r="E6199" i="1"/>
  <c r="D6199" i="1"/>
  <c r="C6199" i="1"/>
  <c r="A6199" i="1"/>
  <c r="N6198" i="1"/>
  <c r="M6198" i="1"/>
  <c r="L6198" i="1"/>
  <c r="J6198" i="1"/>
  <c r="K6198" i="1" s="1"/>
  <c r="I6198" i="1"/>
  <c r="H6198" i="1"/>
  <c r="G6198" i="1"/>
  <c r="F6198" i="1"/>
  <c r="E6198" i="1"/>
  <c r="D6198" i="1"/>
  <c r="C6198" i="1"/>
  <c r="A6198" i="1"/>
  <c r="N6197" i="1"/>
  <c r="M6197" i="1"/>
  <c r="L6197" i="1"/>
  <c r="J6197" i="1"/>
  <c r="K6197" i="1" s="1"/>
  <c r="I6197" i="1"/>
  <c r="H6197" i="1"/>
  <c r="G6197" i="1"/>
  <c r="F6197" i="1"/>
  <c r="E6197" i="1"/>
  <c r="D6197" i="1"/>
  <c r="C6197" i="1"/>
  <c r="A6197" i="1"/>
  <c r="N6196" i="1"/>
  <c r="M6196" i="1"/>
  <c r="L6196" i="1"/>
  <c r="J6196" i="1"/>
  <c r="K6196" i="1" s="1"/>
  <c r="I6196" i="1"/>
  <c r="H6196" i="1"/>
  <c r="G6196" i="1"/>
  <c r="F6196" i="1"/>
  <c r="E6196" i="1"/>
  <c r="D6196" i="1"/>
  <c r="C6196" i="1"/>
  <c r="A6196" i="1"/>
  <c r="N6195" i="1"/>
  <c r="M6195" i="1"/>
  <c r="L6195" i="1"/>
  <c r="J6195" i="1"/>
  <c r="K6195" i="1" s="1"/>
  <c r="I6195" i="1"/>
  <c r="H6195" i="1"/>
  <c r="G6195" i="1"/>
  <c r="F6195" i="1"/>
  <c r="E6195" i="1"/>
  <c r="D6195" i="1"/>
  <c r="C6195" i="1"/>
  <c r="A6195" i="1"/>
  <c r="N6194" i="1"/>
  <c r="M6194" i="1"/>
  <c r="L6194" i="1"/>
  <c r="J6194" i="1"/>
  <c r="K6194" i="1" s="1"/>
  <c r="I6194" i="1"/>
  <c r="H6194" i="1"/>
  <c r="G6194" i="1"/>
  <c r="F6194" i="1"/>
  <c r="E6194" i="1"/>
  <c r="D6194" i="1"/>
  <c r="C6194" i="1"/>
  <c r="A6194" i="1"/>
  <c r="N6193" i="1"/>
  <c r="M6193" i="1"/>
  <c r="L6193" i="1"/>
  <c r="J6193" i="1"/>
  <c r="K6193" i="1" s="1"/>
  <c r="I6193" i="1"/>
  <c r="H6193" i="1"/>
  <c r="G6193" i="1"/>
  <c r="F6193" i="1"/>
  <c r="E6193" i="1"/>
  <c r="D6193" i="1"/>
  <c r="C6193" i="1"/>
  <c r="A6193" i="1"/>
  <c r="N6192" i="1"/>
  <c r="M6192" i="1"/>
  <c r="L6192" i="1"/>
  <c r="J6192" i="1"/>
  <c r="K6192" i="1" s="1"/>
  <c r="I6192" i="1"/>
  <c r="H6192" i="1"/>
  <c r="G6192" i="1"/>
  <c r="F6192" i="1"/>
  <c r="E6192" i="1"/>
  <c r="D6192" i="1"/>
  <c r="C6192" i="1"/>
  <c r="A6192" i="1"/>
  <c r="N6191" i="1"/>
  <c r="M6191" i="1"/>
  <c r="L6191" i="1"/>
  <c r="J6191" i="1"/>
  <c r="K6191" i="1" s="1"/>
  <c r="I6191" i="1"/>
  <c r="H6191" i="1"/>
  <c r="G6191" i="1"/>
  <c r="F6191" i="1"/>
  <c r="E6191" i="1"/>
  <c r="D6191" i="1"/>
  <c r="C6191" i="1"/>
  <c r="A6191" i="1"/>
  <c r="N6190" i="1"/>
  <c r="M6190" i="1"/>
  <c r="L6190" i="1"/>
  <c r="J6190" i="1"/>
  <c r="K6190" i="1" s="1"/>
  <c r="I6190" i="1"/>
  <c r="H6190" i="1"/>
  <c r="G6190" i="1"/>
  <c r="F6190" i="1"/>
  <c r="E6190" i="1"/>
  <c r="D6190" i="1"/>
  <c r="C6190" i="1"/>
  <c r="A6190" i="1"/>
  <c r="N6189" i="1"/>
  <c r="M6189" i="1"/>
  <c r="L6189" i="1"/>
  <c r="J6189" i="1"/>
  <c r="K6189" i="1" s="1"/>
  <c r="I6189" i="1"/>
  <c r="H6189" i="1"/>
  <c r="G6189" i="1"/>
  <c r="F6189" i="1"/>
  <c r="E6189" i="1"/>
  <c r="D6189" i="1"/>
  <c r="C6189" i="1"/>
  <c r="A6189" i="1"/>
  <c r="N6188" i="1"/>
  <c r="M6188" i="1"/>
  <c r="L6188" i="1"/>
  <c r="J6188" i="1"/>
  <c r="K6188" i="1" s="1"/>
  <c r="I6188" i="1"/>
  <c r="H6188" i="1"/>
  <c r="G6188" i="1"/>
  <c r="F6188" i="1"/>
  <c r="E6188" i="1"/>
  <c r="D6188" i="1"/>
  <c r="C6188" i="1"/>
  <c r="A6188" i="1"/>
  <c r="N6187" i="1"/>
  <c r="M6187" i="1"/>
  <c r="L6187" i="1"/>
  <c r="J6187" i="1"/>
  <c r="K6187" i="1" s="1"/>
  <c r="I6187" i="1"/>
  <c r="H6187" i="1"/>
  <c r="G6187" i="1"/>
  <c r="F6187" i="1"/>
  <c r="E6187" i="1"/>
  <c r="D6187" i="1"/>
  <c r="C6187" i="1"/>
  <c r="A6187" i="1"/>
  <c r="N6186" i="1"/>
  <c r="M6186" i="1"/>
  <c r="L6186" i="1"/>
  <c r="J6186" i="1"/>
  <c r="K6186" i="1" s="1"/>
  <c r="I6186" i="1"/>
  <c r="H6186" i="1"/>
  <c r="G6186" i="1"/>
  <c r="F6186" i="1"/>
  <c r="E6186" i="1"/>
  <c r="D6186" i="1"/>
  <c r="C6186" i="1"/>
  <c r="A6186" i="1"/>
  <c r="N6185" i="1"/>
  <c r="M6185" i="1"/>
  <c r="L6185" i="1"/>
  <c r="J6185" i="1"/>
  <c r="K6185" i="1" s="1"/>
  <c r="I6185" i="1"/>
  <c r="H6185" i="1"/>
  <c r="G6185" i="1"/>
  <c r="F6185" i="1"/>
  <c r="E6185" i="1"/>
  <c r="D6185" i="1"/>
  <c r="C6185" i="1"/>
  <c r="A6185" i="1"/>
  <c r="N6184" i="1"/>
  <c r="M6184" i="1"/>
  <c r="L6184" i="1"/>
  <c r="J6184" i="1"/>
  <c r="K6184" i="1" s="1"/>
  <c r="I6184" i="1"/>
  <c r="H6184" i="1"/>
  <c r="G6184" i="1"/>
  <c r="F6184" i="1"/>
  <c r="E6184" i="1"/>
  <c r="D6184" i="1"/>
  <c r="C6184" i="1"/>
  <c r="A6184" i="1"/>
  <c r="N6183" i="1"/>
  <c r="M6183" i="1"/>
  <c r="L6183" i="1"/>
  <c r="J6183" i="1"/>
  <c r="K6183" i="1" s="1"/>
  <c r="I6183" i="1"/>
  <c r="H6183" i="1"/>
  <c r="G6183" i="1"/>
  <c r="F6183" i="1"/>
  <c r="E6183" i="1"/>
  <c r="D6183" i="1"/>
  <c r="C6183" i="1"/>
  <c r="A6183" i="1"/>
  <c r="N6182" i="1"/>
  <c r="M6182" i="1"/>
  <c r="L6182" i="1"/>
  <c r="J6182" i="1"/>
  <c r="K6182" i="1" s="1"/>
  <c r="I6182" i="1"/>
  <c r="H6182" i="1"/>
  <c r="G6182" i="1"/>
  <c r="F6182" i="1"/>
  <c r="E6182" i="1"/>
  <c r="D6182" i="1"/>
  <c r="C6182" i="1"/>
  <c r="A6182" i="1"/>
  <c r="N6181" i="1"/>
  <c r="M6181" i="1"/>
  <c r="L6181" i="1"/>
  <c r="J6181" i="1"/>
  <c r="K6181" i="1" s="1"/>
  <c r="I6181" i="1"/>
  <c r="H6181" i="1"/>
  <c r="G6181" i="1"/>
  <c r="F6181" i="1"/>
  <c r="E6181" i="1"/>
  <c r="D6181" i="1"/>
  <c r="C6181" i="1"/>
  <c r="A6181" i="1"/>
  <c r="N6180" i="1"/>
  <c r="M6180" i="1"/>
  <c r="L6180" i="1"/>
  <c r="J6180" i="1"/>
  <c r="K6180" i="1" s="1"/>
  <c r="I6180" i="1"/>
  <c r="H6180" i="1"/>
  <c r="G6180" i="1"/>
  <c r="F6180" i="1"/>
  <c r="E6180" i="1"/>
  <c r="D6180" i="1"/>
  <c r="C6180" i="1"/>
  <c r="A6180" i="1"/>
  <c r="N6179" i="1"/>
  <c r="M6179" i="1"/>
  <c r="L6179" i="1"/>
  <c r="J6179" i="1"/>
  <c r="K6179" i="1" s="1"/>
  <c r="I6179" i="1"/>
  <c r="H6179" i="1"/>
  <c r="G6179" i="1"/>
  <c r="F6179" i="1"/>
  <c r="E6179" i="1"/>
  <c r="D6179" i="1"/>
  <c r="C6179" i="1"/>
  <c r="A6179" i="1"/>
  <c r="N6178" i="1"/>
  <c r="M6178" i="1"/>
  <c r="L6178" i="1"/>
  <c r="J6178" i="1"/>
  <c r="K6178" i="1" s="1"/>
  <c r="I6178" i="1"/>
  <c r="H6178" i="1"/>
  <c r="G6178" i="1"/>
  <c r="F6178" i="1"/>
  <c r="E6178" i="1"/>
  <c r="D6178" i="1"/>
  <c r="C6178" i="1"/>
  <c r="A6178" i="1"/>
  <c r="N6177" i="1"/>
  <c r="M6177" i="1"/>
  <c r="L6177" i="1"/>
  <c r="J6177" i="1"/>
  <c r="K6177" i="1" s="1"/>
  <c r="I6177" i="1"/>
  <c r="H6177" i="1"/>
  <c r="G6177" i="1"/>
  <c r="F6177" i="1"/>
  <c r="E6177" i="1"/>
  <c r="D6177" i="1"/>
  <c r="C6177" i="1"/>
  <c r="A6177" i="1"/>
  <c r="N6176" i="1"/>
  <c r="M6176" i="1"/>
  <c r="L6176" i="1"/>
  <c r="J6176" i="1"/>
  <c r="K6176" i="1" s="1"/>
  <c r="I6176" i="1"/>
  <c r="H6176" i="1"/>
  <c r="G6176" i="1"/>
  <c r="F6176" i="1"/>
  <c r="E6176" i="1"/>
  <c r="D6176" i="1"/>
  <c r="C6176" i="1"/>
  <c r="A6176" i="1"/>
  <c r="N6175" i="1"/>
  <c r="M6175" i="1"/>
  <c r="L6175" i="1"/>
  <c r="J6175" i="1"/>
  <c r="K6175" i="1" s="1"/>
  <c r="I6175" i="1"/>
  <c r="H6175" i="1"/>
  <c r="G6175" i="1"/>
  <c r="F6175" i="1"/>
  <c r="E6175" i="1"/>
  <c r="D6175" i="1"/>
  <c r="C6175" i="1"/>
  <c r="A6175" i="1"/>
  <c r="N6174" i="1"/>
  <c r="M6174" i="1"/>
  <c r="L6174" i="1"/>
  <c r="J6174" i="1"/>
  <c r="K6174" i="1" s="1"/>
  <c r="I6174" i="1"/>
  <c r="H6174" i="1"/>
  <c r="G6174" i="1"/>
  <c r="F6174" i="1"/>
  <c r="E6174" i="1"/>
  <c r="D6174" i="1"/>
  <c r="C6174" i="1"/>
  <c r="A6174" i="1"/>
  <c r="N6173" i="1"/>
  <c r="M6173" i="1"/>
  <c r="L6173" i="1"/>
  <c r="J6173" i="1"/>
  <c r="K6173" i="1" s="1"/>
  <c r="I6173" i="1"/>
  <c r="H6173" i="1"/>
  <c r="G6173" i="1"/>
  <c r="F6173" i="1"/>
  <c r="E6173" i="1"/>
  <c r="D6173" i="1"/>
  <c r="C6173" i="1"/>
  <c r="A6173" i="1"/>
  <c r="N6172" i="1"/>
  <c r="M6172" i="1"/>
  <c r="L6172" i="1"/>
  <c r="J6172" i="1"/>
  <c r="K6172" i="1" s="1"/>
  <c r="I6172" i="1"/>
  <c r="H6172" i="1"/>
  <c r="G6172" i="1"/>
  <c r="F6172" i="1"/>
  <c r="E6172" i="1"/>
  <c r="D6172" i="1"/>
  <c r="C6172" i="1"/>
  <c r="A6172" i="1"/>
  <c r="N6171" i="1"/>
  <c r="M6171" i="1"/>
  <c r="L6171" i="1"/>
  <c r="J6171" i="1"/>
  <c r="K6171" i="1" s="1"/>
  <c r="I6171" i="1"/>
  <c r="H6171" i="1"/>
  <c r="G6171" i="1"/>
  <c r="F6171" i="1"/>
  <c r="E6171" i="1"/>
  <c r="D6171" i="1"/>
  <c r="C6171" i="1"/>
  <c r="A6171" i="1"/>
  <c r="N6170" i="1"/>
  <c r="M6170" i="1"/>
  <c r="L6170" i="1"/>
  <c r="J6170" i="1"/>
  <c r="K6170" i="1" s="1"/>
  <c r="I6170" i="1"/>
  <c r="H6170" i="1"/>
  <c r="G6170" i="1"/>
  <c r="F6170" i="1"/>
  <c r="E6170" i="1"/>
  <c r="D6170" i="1"/>
  <c r="C6170" i="1"/>
  <c r="A6170" i="1"/>
  <c r="N6169" i="1"/>
  <c r="M6169" i="1"/>
  <c r="L6169" i="1"/>
  <c r="J6169" i="1"/>
  <c r="K6169" i="1" s="1"/>
  <c r="I6169" i="1"/>
  <c r="H6169" i="1"/>
  <c r="G6169" i="1"/>
  <c r="F6169" i="1"/>
  <c r="E6169" i="1"/>
  <c r="D6169" i="1"/>
  <c r="C6169" i="1"/>
  <c r="A6169" i="1"/>
  <c r="N6168" i="1"/>
  <c r="M6168" i="1"/>
  <c r="L6168" i="1"/>
  <c r="J6168" i="1"/>
  <c r="K6168" i="1" s="1"/>
  <c r="I6168" i="1"/>
  <c r="H6168" i="1"/>
  <c r="G6168" i="1"/>
  <c r="F6168" i="1"/>
  <c r="E6168" i="1"/>
  <c r="D6168" i="1"/>
  <c r="C6168" i="1"/>
  <c r="A6168" i="1"/>
  <c r="N6167" i="1"/>
  <c r="M6167" i="1"/>
  <c r="L6167" i="1"/>
  <c r="J6167" i="1"/>
  <c r="K6167" i="1" s="1"/>
  <c r="I6167" i="1"/>
  <c r="H6167" i="1"/>
  <c r="G6167" i="1"/>
  <c r="F6167" i="1"/>
  <c r="E6167" i="1"/>
  <c r="D6167" i="1"/>
  <c r="C6167" i="1"/>
  <c r="A6167" i="1"/>
  <c r="N6166" i="1"/>
  <c r="M6166" i="1"/>
  <c r="L6166" i="1"/>
  <c r="J6166" i="1"/>
  <c r="K6166" i="1" s="1"/>
  <c r="I6166" i="1"/>
  <c r="H6166" i="1"/>
  <c r="G6166" i="1"/>
  <c r="F6166" i="1"/>
  <c r="E6166" i="1"/>
  <c r="D6166" i="1"/>
  <c r="C6166" i="1"/>
  <c r="A6166" i="1"/>
  <c r="N6165" i="1"/>
  <c r="M6165" i="1"/>
  <c r="L6165" i="1"/>
  <c r="J6165" i="1"/>
  <c r="K6165" i="1" s="1"/>
  <c r="I6165" i="1"/>
  <c r="H6165" i="1"/>
  <c r="G6165" i="1"/>
  <c r="F6165" i="1"/>
  <c r="E6165" i="1"/>
  <c r="D6165" i="1"/>
  <c r="C6165" i="1"/>
  <c r="A6165" i="1"/>
  <c r="N6164" i="1"/>
  <c r="M6164" i="1"/>
  <c r="L6164" i="1"/>
  <c r="J6164" i="1"/>
  <c r="K6164" i="1" s="1"/>
  <c r="I6164" i="1"/>
  <c r="H6164" i="1"/>
  <c r="G6164" i="1"/>
  <c r="F6164" i="1"/>
  <c r="E6164" i="1"/>
  <c r="D6164" i="1"/>
  <c r="C6164" i="1"/>
  <c r="A6164" i="1"/>
  <c r="N6163" i="1"/>
  <c r="M6163" i="1"/>
  <c r="L6163" i="1"/>
  <c r="J6163" i="1"/>
  <c r="K6163" i="1" s="1"/>
  <c r="I6163" i="1"/>
  <c r="H6163" i="1"/>
  <c r="G6163" i="1"/>
  <c r="F6163" i="1"/>
  <c r="E6163" i="1"/>
  <c r="D6163" i="1"/>
  <c r="C6163" i="1"/>
  <c r="A6163" i="1"/>
  <c r="N6162" i="1"/>
  <c r="M6162" i="1"/>
  <c r="L6162" i="1"/>
  <c r="J6162" i="1"/>
  <c r="K6162" i="1" s="1"/>
  <c r="I6162" i="1"/>
  <c r="H6162" i="1"/>
  <c r="G6162" i="1"/>
  <c r="F6162" i="1"/>
  <c r="E6162" i="1"/>
  <c r="D6162" i="1"/>
  <c r="C6162" i="1"/>
  <c r="A6162" i="1"/>
  <c r="N6161" i="1"/>
  <c r="M6161" i="1"/>
  <c r="L6161" i="1"/>
  <c r="J6161" i="1"/>
  <c r="K6161" i="1" s="1"/>
  <c r="I6161" i="1"/>
  <c r="H6161" i="1"/>
  <c r="G6161" i="1"/>
  <c r="F6161" i="1"/>
  <c r="E6161" i="1"/>
  <c r="D6161" i="1"/>
  <c r="C6161" i="1"/>
  <c r="A6161" i="1"/>
  <c r="N6160" i="1"/>
  <c r="M6160" i="1"/>
  <c r="L6160" i="1"/>
  <c r="J6160" i="1"/>
  <c r="K6160" i="1" s="1"/>
  <c r="I6160" i="1"/>
  <c r="H6160" i="1"/>
  <c r="G6160" i="1"/>
  <c r="F6160" i="1"/>
  <c r="E6160" i="1"/>
  <c r="D6160" i="1"/>
  <c r="C6160" i="1"/>
  <c r="A6160" i="1"/>
  <c r="N6159" i="1"/>
  <c r="M6159" i="1"/>
  <c r="L6159" i="1"/>
  <c r="J6159" i="1"/>
  <c r="K6159" i="1" s="1"/>
  <c r="I6159" i="1"/>
  <c r="H6159" i="1"/>
  <c r="G6159" i="1"/>
  <c r="F6159" i="1"/>
  <c r="E6159" i="1"/>
  <c r="D6159" i="1"/>
  <c r="C6159" i="1"/>
  <c r="A6159" i="1"/>
  <c r="N6158" i="1"/>
  <c r="M6158" i="1"/>
  <c r="L6158" i="1"/>
  <c r="J6158" i="1"/>
  <c r="K6158" i="1" s="1"/>
  <c r="I6158" i="1"/>
  <c r="H6158" i="1"/>
  <c r="G6158" i="1"/>
  <c r="F6158" i="1"/>
  <c r="E6158" i="1"/>
  <c r="D6158" i="1"/>
  <c r="C6158" i="1"/>
  <c r="A6158" i="1"/>
  <c r="N6157" i="1"/>
  <c r="M6157" i="1"/>
  <c r="L6157" i="1"/>
  <c r="J6157" i="1"/>
  <c r="K6157" i="1" s="1"/>
  <c r="I6157" i="1"/>
  <c r="H6157" i="1"/>
  <c r="G6157" i="1"/>
  <c r="F6157" i="1"/>
  <c r="E6157" i="1"/>
  <c r="D6157" i="1"/>
  <c r="C6157" i="1"/>
  <c r="A6157" i="1"/>
  <c r="N6156" i="1"/>
  <c r="M6156" i="1"/>
  <c r="L6156" i="1"/>
  <c r="J6156" i="1"/>
  <c r="K6156" i="1" s="1"/>
  <c r="I6156" i="1"/>
  <c r="H6156" i="1"/>
  <c r="G6156" i="1"/>
  <c r="F6156" i="1"/>
  <c r="E6156" i="1"/>
  <c r="D6156" i="1"/>
  <c r="C6156" i="1"/>
  <c r="A6156" i="1"/>
  <c r="N6155" i="1"/>
  <c r="M6155" i="1"/>
  <c r="L6155" i="1"/>
  <c r="J6155" i="1"/>
  <c r="K6155" i="1" s="1"/>
  <c r="I6155" i="1"/>
  <c r="H6155" i="1"/>
  <c r="G6155" i="1"/>
  <c r="F6155" i="1"/>
  <c r="E6155" i="1"/>
  <c r="D6155" i="1"/>
  <c r="C6155" i="1"/>
  <c r="A6155" i="1"/>
  <c r="N6154" i="1"/>
  <c r="M6154" i="1"/>
  <c r="L6154" i="1"/>
  <c r="J6154" i="1"/>
  <c r="K6154" i="1" s="1"/>
  <c r="I6154" i="1"/>
  <c r="H6154" i="1"/>
  <c r="G6154" i="1"/>
  <c r="F6154" i="1"/>
  <c r="E6154" i="1"/>
  <c r="D6154" i="1"/>
  <c r="C6154" i="1"/>
  <c r="A6154" i="1"/>
  <c r="N6153" i="1"/>
  <c r="M6153" i="1"/>
  <c r="L6153" i="1"/>
  <c r="J6153" i="1"/>
  <c r="K6153" i="1" s="1"/>
  <c r="I6153" i="1"/>
  <c r="H6153" i="1"/>
  <c r="G6153" i="1"/>
  <c r="F6153" i="1"/>
  <c r="E6153" i="1"/>
  <c r="D6153" i="1"/>
  <c r="C6153" i="1"/>
  <c r="A6153" i="1"/>
  <c r="N6152" i="1"/>
  <c r="M6152" i="1"/>
  <c r="L6152" i="1"/>
  <c r="J6152" i="1"/>
  <c r="K6152" i="1" s="1"/>
  <c r="I6152" i="1"/>
  <c r="H6152" i="1"/>
  <c r="G6152" i="1"/>
  <c r="F6152" i="1"/>
  <c r="E6152" i="1"/>
  <c r="D6152" i="1"/>
  <c r="C6152" i="1"/>
  <c r="A6152" i="1"/>
  <c r="N6151" i="1"/>
  <c r="M6151" i="1"/>
  <c r="L6151" i="1"/>
  <c r="J6151" i="1"/>
  <c r="K6151" i="1" s="1"/>
  <c r="I6151" i="1"/>
  <c r="H6151" i="1"/>
  <c r="G6151" i="1"/>
  <c r="F6151" i="1"/>
  <c r="E6151" i="1"/>
  <c r="D6151" i="1"/>
  <c r="C6151" i="1"/>
  <c r="A6151" i="1"/>
  <c r="N6150" i="1"/>
  <c r="M6150" i="1"/>
  <c r="L6150" i="1"/>
  <c r="J6150" i="1"/>
  <c r="K6150" i="1" s="1"/>
  <c r="I6150" i="1"/>
  <c r="H6150" i="1"/>
  <c r="G6150" i="1"/>
  <c r="F6150" i="1"/>
  <c r="E6150" i="1"/>
  <c r="D6150" i="1"/>
  <c r="C6150" i="1"/>
  <c r="A6150" i="1"/>
  <c r="N6149" i="1"/>
  <c r="M6149" i="1"/>
  <c r="L6149" i="1"/>
  <c r="J6149" i="1"/>
  <c r="K6149" i="1" s="1"/>
  <c r="I6149" i="1"/>
  <c r="H6149" i="1"/>
  <c r="G6149" i="1"/>
  <c r="F6149" i="1"/>
  <c r="E6149" i="1"/>
  <c r="D6149" i="1"/>
  <c r="C6149" i="1"/>
  <c r="A6149" i="1"/>
  <c r="N6148" i="1"/>
  <c r="M6148" i="1"/>
  <c r="L6148" i="1"/>
  <c r="J6148" i="1"/>
  <c r="K6148" i="1" s="1"/>
  <c r="I6148" i="1"/>
  <c r="H6148" i="1"/>
  <c r="G6148" i="1"/>
  <c r="F6148" i="1"/>
  <c r="E6148" i="1"/>
  <c r="D6148" i="1"/>
  <c r="C6148" i="1"/>
  <c r="A6148" i="1"/>
  <c r="N6147" i="1"/>
  <c r="M6147" i="1"/>
  <c r="L6147" i="1"/>
  <c r="J6147" i="1"/>
  <c r="K6147" i="1" s="1"/>
  <c r="I6147" i="1"/>
  <c r="H6147" i="1"/>
  <c r="G6147" i="1"/>
  <c r="F6147" i="1"/>
  <c r="E6147" i="1"/>
  <c r="D6147" i="1"/>
  <c r="C6147" i="1"/>
  <c r="A6147" i="1"/>
  <c r="N6146" i="1"/>
  <c r="M6146" i="1"/>
  <c r="L6146" i="1"/>
  <c r="J6146" i="1"/>
  <c r="K6146" i="1" s="1"/>
  <c r="I6146" i="1"/>
  <c r="H6146" i="1"/>
  <c r="G6146" i="1"/>
  <c r="F6146" i="1"/>
  <c r="E6146" i="1"/>
  <c r="D6146" i="1"/>
  <c r="C6146" i="1"/>
  <c r="A6146" i="1"/>
  <c r="N6145" i="1"/>
  <c r="M6145" i="1"/>
  <c r="L6145" i="1"/>
  <c r="J6145" i="1"/>
  <c r="K6145" i="1" s="1"/>
  <c r="I6145" i="1"/>
  <c r="H6145" i="1"/>
  <c r="G6145" i="1"/>
  <c r="F6145" i="1"/>
  <c r="E6145" i="1"/>
  <c r="D6145" i="1"/>
  <c r="C6145" i="1"/>
  <c r="A6145" i="1"/>
  <c r="N6144" i="1"/>
  <c r="M6144" i="1"/>
  <c r="L6144" i="1"/>
  <c r="J6144" i="1"/>
  <c r="K6144" i="1" s="1"/>
  <c r="I6144" i="1"/>
  <c r="H6144" i="1"/>
  <c r="G6144" i="1"/>
  <c r="F6144" i="1"/>
  <c r="E6144" i="1"/>
  <c r="D6144" i="1"/>
  <c r="C6144" i="1"/>
  <c r="A6144" i="1"/>
  <c r="N6143" i="1"/>
  <c r="M6143" i="1"/>
  <c r="L6143" i="1"/>
  <c r="J6143" i="1"/>
  <c r="K6143" i="1" s="1"/>
  <c r="I6143" i="1"/>
  <c r="H6143" i="1"/>
  <c r="G6143" i="1"/>
  <c r="F6143" i="1"/>
  <c r="E6143" i="1"/>
  <c r="D6143" i="1"/>
  <c r="C6143" i="1"/>
  <c r="A6143" i="1"/>
  <c r="N6142" i="1"/>
  <c r="M6142" i="1"/>
  <c r="L6142" i="1"/>
  <c r="J6142" i="1"/>
  <c r="K6142" i="1" s="1"/>
  <c r="I6142" i="1"/>
  <c r="H6142" i="1"/>
  <c r="G6142" i="1"/>
  <c r="F6142" i="1"/>
  <c r="E6142" i="1"/>
  <c r="D6142" i="1"/>
  <c r="C6142" i="1"/>
  <c r="A6142" i="1"/>
  <c r="N6141" i="1"/>
  <c r="M6141" i="1"/>
  <c r="L6141" i="1"/>
  <c r="J6141" i="1"/>
  <c r="K6141" i="1" s="1"/>
  <c r="I6141" i="1"/>
  <c r="H6141" i="1"/>
  <c r="G6141" i="1"/>
  <c r="F6141" i="1"/>
  <c r="E6141" i="1"/>
  <c r="D6141" i="1"/>
  <c r="C6141" i="1"/>
  <c r="A6141" i="1"/>
  <c r="N6140" i="1"/>
  <c r="M6140" i="1"/>
  <c r="L6140" i="1"/>
  <c r="J6140" i="1"/>
  <c r="K6140" i="1" s="1"/>
  <c r="I6140" i="1"/>
  <c r="H6140" i="1"/>
  <c r="G6140" i="1"/>
  <c r="F6140" i="1"/>
  <c r="E6140" i="1"/>
  <c r="D6140" i="1"/>
  <c r="C6140" i="1"/>
  <c r="A6140" i="1"/>
  <c r="N6139" i="1"/>
  <c r="M6139" i="1"/>
  <c r="L6139" i="1"/>
  <c r="J6139" i="1"/>
  <c r="K6139" i="1" s="1"/>
  <c r="I6139" i="1"/>
  <c r="H6139" i="1"/>
  <c r="G6139" i="1"/>
  <c r="F6139" i="1"/>
  <c r="E6139" i="1"/>
  <c r="D6139" i="1"/>
  <c r="C6139" i="1"/>
  <c r="A6139" i="1"/>
  <c r="N6138" i="1"/>
  <c r="M6138" i="1"/>
  <c r="L6138" i="1"/>
  <c r="J6138" i="1"/>
  <c r="K6138" i="1" s="1"/>
  <c r="I6138" i="1"/>
  <c r="H6138" i="1"/>
  <c r="G6138" i="1"/>
  <c r="F6138" i="1"/>
  <c r="E6138" i="1"/>
  <c r="D6138" i="1"/>
  <c r="C6138" i="1"/>
  <c r="A6138" i="1"/>
  <c r="N6137" i="1"/>
  <c r="M6137" i="1"/>
  <c r="L6137" i="1"/>
  <c r="J6137" i="1"/>
  <c r="K6137" i="1" s="1"/>
  <c r="I6137" i="1"/>
  <c r="H6137" i="1"/>
  <c r="G6137" i="1"/>
  <c r="F6137" i="1"/>
  <c r="E6137" i="1"/>
  <c r="D6137" i="1"/>
  <c r="C6137" i="1"/>
  <c r="A6137" i="1"/>
  <c r="N6136" i="1"/>
  <c r="M6136" i="1"/>
  <c r="L6136" i="1"/>
  <c r="J6136" i="1"/>
  <c r="K6136" i="1" s="1"/>
  <c r="I6136" i="1"/>
  <c r="H6136" i="1"/>
  <c r="G6136" i="1"/>
  <c r="F6136" i="1"/>
  <c r="E6136" i="1"/>
  <c r="D6136" i="1"/>
  <c r="C6136" i="1"/>
  <c r="A6136" i="1"/>
  <c r="N6135" i="1"/>
  <c r="M6135" i="1"/>
  <c r="L6135" i="1"/>
  <c r="J6135" i="1"/>
  <c r="K6135" i="1" s="1"/>
  <c r="I6135" i="1"/>
  <c r="H6135" i="1"/>
  <c r="G6135" i="1"/>
  <c r="F6135" i="1"/>
  <c r="E6135" i="1"/>
  <c r="D6135" i="1"/>
  <c r="C6135" i="1"/>
  <c r="A6135" i="1"/>
  <c r="N6134" i="1"/>
  <c r="M6134" i="1"/>
  <c r="L6134" i="1"/>
  <c r="J6134" i="1"/>
  <c r="K6134" i="1" s="1"/>
  <c r="I6134" i="1"/>
  <c r="H6134" i="1"/>
  <c r="G6134" i="1"/>
  <c r="F6134" i="1"/>
  <c r="E6134" i="1"/>
  <c r="D6134" i="1"/>
  <c r="C6134" i="1"/>
  <c r="A6134" i="1"/>
  <c r="N6133" i="1"/>
  <c r="M6133" i="1"/>
  <c r="L6133" i="1"/>
  <c r="J6133" i="1"/>
  <c r="K6133" i="1" s="1"/>
  <c r="I6133" i="1"/>
  <c r="H6133" i="1"/>
  <c r="G6133" i="1"/>
  <c r="F6133" i="1"/>
  <c r="E6133" i="1"/>
  <c r="D6133" i="1"/>
  <c r="C6133" i="1"/>
  <c r="A6133" i="1"/>
  <c r="N6132" i="1"/>
  <c r="M6132" i="1"/>
  <c r="L6132" i="1"/>
  <c r="J6132" i="1"/>
  <c r="K6132" i="1" s="1"/>
  <c r="I6132" i="1"/>
  <c r="H6132" i="1"/>
  <c r="G6132" i="1"/>
  <c r="F6132" i="1"/>
  <c r="E6132" i="1"/>
  <c r="D6132" i="1"/>
  <c r="C6132" i="1"/>
  <c r="A6132" i="1"/>
  <c r="N6131" i="1"/>
  <c r="M6131" i="1"/>
  <c r="L6131" i="1"/>
  <c r="J6131" i="1"/>
  <c r="K6131" i="1" s="1"/>
  <c r="I6131" i="1"/>
  <c r="H6131" i="1"/>
  <c r="G6131" i="1"/>
  <c r="F6131" i="1"/>
  <c r="E6131" i="1"/>
  <c r="D6131" i="1"/>
  <c r="C6131" i="1"/>
  <c r="A6131" i="1"/>
  <c r="N6130" i="1"/>
  <c r="M6130" i="1"/>
  <c r="L6130" i="1"/>
  <c r="J6130" i="1"/>
  <c r="K6130" i="1" s="1"/>
  <c r="I6130" i="1"/>
  <c r="H6130" i="1"/>
  <c r="G6130" i="1"/>
  <c r="F6130" i="1"/>
  <c r="E6130" i="1"/>
  <c r="D6130" i="1"/>
  <c r="C6130" i="1"/>
  <c r="A6130" i="1"/>
  <c r="N6129" i="1"/>
  <c r="M6129" i="1"/>
  <c r="L6129" i="1"/>
  <c r="J6129" i="1"/>
  <c r="K6129" i="1" s="1"/>
  <c r="I6129" i="1"/>
  <c r="H6129" i="1"/>
  <c r="G6129" i="1"/>
  <c r="F6129" i="1"/>
  <c r="E6129" i="1"/>
  <c r="D6129" i="1"/>
  <c r="C6129" i="1"/>
  <c r="A6129" i="1"/>
  <c r="N6128" i="1"/>
  <c r="M6128" i="1"/>
  <c r="L6128" i="1"/>
  <c r="J6128" i="1"/>
  <c r="K6128" i="1" s="1"/>
  <c r="I6128" i="1"/>
  <c r="H6128" i="1"/>
  <c r="G6128" i="1"/>
  <c r="F6128" i="1"/>
  <c r="E6128" i="1"/>
  <c r="D6128" i="1"/>
  <c r="C6128" i="1"/>
  <c r="A6128" i="1"/>
  <c r="N6127" i="1"/>
  <c r="M6127" i="1"/>
  <c r="L6127" i="1"/>
  <c r="J6127" i="1"/>
  <c r="K6127" i="1" s="1"/>
  <c r="I6127" i="1"/>
  <c r="H6127" i="1"/>
  <c r="G6127" i="1"/>
  <c r="F6127" i="1"/>
  <c r="E6127" i="1"/>
  <c r="D6127" i="1"/>
  <c r="C6127" i="1"/>
  <c r="A6127" i="1"/>
  <c r="N6126" i="1"/>
  <c r="M6126" i="1"/>
  <c r="L6126" i="1"/>
  <c r="J6126" i="1"/>
  <c r="K6126" i="1" s="1"/>
  <c r="I6126" i="1"/>
  <c r="H6126" i="1"/>
  <c r="G6126" i="1"/>
  <c r="F6126" i="1"/>
  <c r="E6126" i="1"/>
  <c r="D6126" i="1"/>
  <c r="C6126" i="1"/>
  <c r="A6126" i="1"/>
  <c r="N6125" i="1"/>
  <c r="M6125" i="1"/>
  <c r="L6125" i="1"/>
  <c r="J6125" i="1"/>
  <c r="K6125" i="1" s="1"/>
  <c r="I6125" i="1"/>
  <c r="H6125" i="1"/>
  <c r="G6125" i="1"/>
  <c r="F6125" i="1"/>
  <c r="E6125" i="1"/>
  <c r="D6125" i="1"/>
  <c r="C6125" i="1"/>
  <c r="A6125" i="1"/>
  <c r="N6124" i="1"/>
  <c r="M6124" i="1"/>
  <c r="L6124" i="1"/>
  <c r="J6124" i="1"/>
  <c r="K6124" i="1" s="1"/>
  <c r="I6124" i="1"/>
  <c r="H6124" i="1"/>
  <c r="G6124" i="1"/>
  <c r="F6124" i="1"/>
  <c r="E6124" i="1"/>
  <c r="D6124" i="1"/>
  <c r="C6124" i="1"/>
  <c r="A6124" i="1"/>
  <c r="N6123" i="1"/>
  <c r="M6123" i="1"/>
  <c r="L6123" i="1"/>
  <c r="J6123" i="1"/>
  <c r="K6123" i="1" s="1"/>
  <c r="I6123" i="1"/>
  <c r="H6123" i="1"/>
  <c r="G6123" i="1"/>
  <c r="F6123" i="1"/>
  <c r="E6123" i="1"/>
  <c r="D6123" i="1"/>
  <c r="C6123" i="1"/>
  <c r="A6123" i="1"/>
  <c r="N6122" i="1"/>
  <c r="M6122" i="1"/>
  <c r="L6122" i="1"/>
  <c r="J6122" i="1"/>
  <c r="K6122" i="1" s="1"/>
  <c r="I6122" i="1"/>
  <c r="H6122" i="1"/>
  <c r="G6122" i="1"/>
  <c r="F6122" i="1"/>
  <c r="E6122" i="1"/>
  <c r="D6122" i="1"/>
  <c r="C6122" i="1"/>
  <c r="A6122" i="1"/>
  <c r="N6121" i="1"/>
  <c r="M6121" i="1"/>
  <c r="L6121" i="1"/>
  <c r="J6121" i="1"/>
  <c r="K6121" i="1" s="1"/>
  <c r="I6121" i="1"/>
  <c r="H6121" i="1"/>
  <c r="G6121" i="1"/>
  <c r="F6121" i="1"/>
  <c r="E6121" i="1"/>
  <c r="D6121" i="1"/>
  <c r="C6121" i="1"/>
  <c r="A6121" i="1"/>
  <c r="N6120" i="1"/>
  <c r="M6120" i="1"/>
  <c r="L6120" i="1"/>
  <c r="J6120" i="1"/>
  <c r="K6120" i="1" s="1"/>
  <c r="I6120" i="1"/>
  <c r="H6120" i="1"/>
  <c r="G6120" i="1"/>
  <c r="F6120" i="1"/>
  <c r="E6120" i="1"/>
  <c r="D6120" i="1"/>
  <c r="C6120" i="1"/>
  <c r="A6120" i="1"/>
  <c r="N6119" i="1"/>
  <c r="M6119" i="1"/>
  <c r="L6119" i="1"/>
  <c r="J6119" i="1"/>
  <c r="K6119" i="1" s="1"/>
  <c r="I6119" i="1"/>
  <c r="H6119" i="1"/>
  <c r="G6119" i="1"/>
  <c r="F6119" i="1"/>
  <c r="E6119" i="1"/>
  <c r="D6119" i="1"/>
  <c r="C6119" i="1"/>
  <c r="A6119" i="1"/>
  <c r="N6118" i="1"/>
  <c r="M6118" i="1"/>
  <c r="L6118" i="1"/>
  <c r="J6118" i="1"/>
  <c r="K6118" i="1" s="1"/>
  <c r="I6118" i="1"/>
  <c r="H6118" i="1"/>
  <c r="G6118" i="1"/>
  <c r="F6118" i="1"/>
  <c r="E6118" i="1"/>
  <c r="D6118" i="1"/>
  <c r="C6118" i="1"/>
  <c r="A6118" i="1"/>
  <c r="N6117" i="1"/>
  <c r="M6117" i="1"/>
  <c r="L6117" i="1"/>
  <c r="J6117" i="1"/>
  <c r="K6117" i="1" s="1"/>
  <c r="I6117" i="1"/>
  <c r="H6117" i="1"/>
  <c r="G6117" i="1"/>
  <c r="F6117" i="1"/>
  <c r="E6117" i="1"/>
  <c r="D6117" i="1"/>
  <c r="C6117" i="1"/>
  <c r="A6117" i="1"/>
  <c r="N6116" i="1"/>
  <c r="M6116" i="1"/>
  <c r="L6116" i="1"/>
  <c r="J6116" i="1"/>
  <c r="K6116" i="1" s="1"/>
  <c r="I6116" i="1"/>
  <c r="H6116" i="1"/>
  <c r="G6116" i="1"/>
  <c r="F6116" i="1"/>
  <c r="E6116" i="1"/>
  <c r="D6116" i="1"/>
  <c r="C6116" i="1"/>
  <c r="A6116" i="1"/>
  <c r="N6115" i="1"/>
  <c r="M6115" i="1"/>
  <c r="L6115" i="1"/>
  <c r="J6115" i="1"/>
  <c r="K6115" i="1" s="1"/>
  <c r="I6115" i="1"/>
  <c r="H6115" i="1"/>
  <c r="G6115" i="1"/>
  <c r="F6115" i="1"/>
  <c r="E6115" i="1"/>
  <c r="D6115" i="1"/>
  <c r="C6115" i="1"/>
  <c r="A6115" i="1"/>
  <c r="N6114" i="1"/>
  <c r="M6114" i="1"/>
  <c r="L6114" i="1"/>
  <c r="J6114" i="1"/>
  <c r="K6114" i="1" s="1"/>
  <c r="I6114" i="1"/>
  <c r="H6114" i="1"/>
  <c r="G6114" i="1"/>
  <c r="F6114" i="1"/>
  <c r="E6114" i="1"/>
  <c r="D6114" i="1"/>
  <c r="C6114" i="1"/>
  <c r="A6114" i="1"/>
  <c r="N6113" i="1"/>
  <c r="M6113" i="1"/>
  <c r="L6113" i="1"/>
  <c r="J6113" i="1"/>
  <c r="K6113" i="1" s="1"/>
  <c r="I6113" i="1"/>
  <c r="H6113" i="1"/>
  <c r="G6113" i="1"/>
  <c r="F6113" i="1"/>
  <c r="E6113" i="1"/>
  <c r="D6113" i="1"/>
  <c r="C6113" i="1"/>
  <c r="A6113" i="1"/>
  <c r="N6112" i="1"/>
  <c r="M6112" i="1"/>
  <c r="L6112" i="1"/>
  <c r="J6112" i="1"/>
  <c r="K6112" i="1" s="1"/>
  <c r="I6112" i="1"/>
  <c r="H6112" i="1"/>
  <c r="G6112" i="1"/>
  <c r="F6112" i="1"/>
  <c r="E6112" i="1"/>
  <c r="D6112" i="1"/>
  <c r="C6112" i="1"/>
  <c r="A6112" i="1"/>
  <c r="N6111" i="1"/>
  <c r="M6111" i="1"/>
  <c r="L6111" i="1"/>
  <c r="J6111" i="1"/>
  <c r="K6111" i="1" s="1"/>
  <c r="I6111" i="1"/>
  <c r="H6111" i="1"/>
  <c r="G6111" i="1"/>
  <c r="F6111" i="1"/>
  <c r="E6111" i="1"/>
  <c r="D6111" i="1"/>
  <c r="C6111" i="1"/>
  <c r="A6111" i="1"/>
  <c r="N6110" i="1"/>
  <c r="M6110" i="1"/>
  <c r="L6110" i="1"/>
  <c r="J6110" i="1"/>
  <c r="K6110" i="1" s="1"/>
  <c r="I6110" i="1"/>
  <c r="H6110" i="1"/>
  <c r="G6110" i="1"/>
  <c r="F6110" i="1"/>
  <c r="E6110" i="1"/>
  <c r="D6110" i="1"/>
  <c r="C6110" i="1"/>
  <c r="A6110" i="1"/>
  <c r="N6109" i="1"/>
  <c r="M6109" i="1"/>
  <c r="L6109" i="1"/>
  <c r="J6109" i="1"/>
  <c r="K6109" i="1" s="1"/>
  <c r="I6109" i="1"/>
  <c r="H6109" i="1"/>
  <c r="G6109" i="1"/>
  <c r="F6109" i="1"/>
  <c r="E6109" i="1"/>
  <c r="D6109" i="1"/>
  <c r="C6109" i="1"/>
  <c r="A6109" i="1"/>
  <c r="N6108" i="1"/>
  <c r="M6108" i="1"/>
  <c r="L6108" i="1"/>
  <c r="J6108" i="1"/>
  <c r="K6108" i="1" s="1"/>
  <c r="I6108" i="1"/>
  <c r="H6108" i="1"/>
  <c r="G6108" i="1"/>
  <c r="F6108" i="1"/>
  <c r="E6108" i="1"/>
  <c r="D6108" i="1"/>
  <c r="C6108" i="1"/>
  <c r="A6108" i="1"/>
  <c r="N6107" i="1"/>
  <c r="M6107" i="1"/>
  <c r="L6107" i="1"/>
  <c r="J6107" i="1"/>
  <c r="K6107" i="1" s="1"/>
  <c r="I6107" i="1"/>
  <c r="H6107" i="1"/>
  <c r="G6107" i="1"/>
  <c r="F6107" i="1"/>
  <c r="E6107" i="1"/>
  <c r="D6107" i="1"/>
  <c r="C6107" i="1"/>
  <c r="A6107" i="1"/>
  <c r="N6106" i="1"/>
  <c r="M6106" i="1"/>
  <c r="L6106" i="1"/>
  <c r="J6106" i="1"/>
  <c r="K6106" i="1" s="1"/>
  <c r="I6106" i="1"/>
  <c r="H6106" i="1"/>
  <c r="G6106" i="1"/>
  <c r="F6106" i="1"/>
  <c r="E6106" i="1"/>
  <c r="D6106" i="1"/>
  <c r="C6106" i="1"/>
  <c r="A6106" i="1"/>
  <c r="N6105" i="1"/>
  <c r="M6105" i="1"/>
  <c r="L6105" i="1"/>
  <c r="J6105" i="1"/>
  <c r="K6105" i="1" s="1"/>
  <c r="I6105" i="1"/>
  <c r="H6105" i="1"/>
  <c r="G6105" i="1"/>
  <c r="F6105" i="1"/>
  <c r="E6105" i="1"/>
  <c r="D6105" i="1"/>
  <c r="C6105" i="1"/>
  <c r="A6105" i="1"/>
  <c r="N6104" i="1"/>
  <c r="M6104" i="1"/>
  <c r="L6104" i="1"/>
  <c r="J6104" i="1"/>
  <c r="K6104" i="1" s="1"/>
  <c r="I6104" i="1"/>
  <c r="H6104" i="1"/>
  <c r="G6104" i="1"/>
  <c r="F6104" i="1"/>
  <c r="E6104" i="1"/>
  <c r="D6104" i="1"/>
  <c r="C6104" i="1"/>
  <c r="A6104" i="1"/>
  <c r="N6103" i="1"/>
  <c r="M6103" i="1"/>
  <c r="L6103" i="1"/>
  <c r="J6103" i="1"/>
  <c r="K6103" i="1" s="1"/>
  <c r="I6103" i="1"/>
  <c r="H6103" i="1"/>
  <c r="G6103" i="1"/>
  <c r="F6103" i="1"/>
  <c r="E6103" i="1"/>
  <c r="D6103" i="1"/>
  <c r="C6103" i="1"/>
  <c r="A6103" i="1"/>
  <c r="N6102" i="1"/>
  <c r="M6102" i="1"/>
  <c r="L6102" i="1"/>
  <c r="J6102" i="1"/>
  <c r="K6102" i="1" s="1"/>
  <c r="I6102" i="1"/>
  <c r="H6102" i="1"/>
  <c r="G6102" i="1"/>
  <c r="F6102" i="1"/>
  <c r="E6102" i="1"/>
  <c r="D6102" i="1"/>
  <c r="C6102" i="1"/>
  <c r="A6102" i="1"/>
  <c r="N6101" i="1"/>
  <c r="M6101" i="1"/>
  <c r="L6101" i="1"/>
  <c r="J6101" i="1"/>
  <c r="K6101" i="1" s="1"/>
  <c r="I6101" i="1"/>
  <c r="H6101" i="1"/>
  <c r="G6101" i="1"/>
  <c r="F6101" i="1"/>
  <c r="E6101" i="1"/>
  <c r="D6101" i="1"/>
  <c r="C6101" i="1"/>
  <c r="A6101" i="1"/>
  <c r="N6100" i="1"/>
  <c r="M6100" i="1"/>
  <c r="L6100" i="1"/>
  <c r="J6100" i="1"/>
  <c r="K6100" i="1" s="1"/>
  <c r="I6100" i="1"/>
  <c r="H6100" i="1"/>
  <c r="G6100" i="1"/>
  <c r="F6100" i="1"/>
  <c r="E6100" i="1"/>
  <c r="D6100" i="1"/>
  <c r="C6100" i="1"/>
  <c r="A6100" i="1"/>
  <c r="N6099" i="1"/>
  <c r="M6099" i="1"/>
  <c r="L6099" i="1"/>
  <c r="J6099" i="1"/>
  <c r="K6099" i="1" s="1"/>
  <c r="I6099" i="1"/>
  <c r="H6099" i="1"/>
  <c r="G6099" i="1"/>
  <c r="F6099" i="1"/>
  <c r="E6099" i="1"/>
  <c r="D6099" i="1"/>
  <c r="C6099" i="1"/>
  <c r="A6099" i="1"/>
  <c r="N6098" i="1"/>
  <c r="M6098" i="1"/>
  <c r="L6098" i="1"/>
  <c r="J6098" i="1"/>
  <c r="K6098" i="1" s="1"/>
  <c r="I6098" i="1"/>
  <c r="H6098" i="1"/>
  <c r="G6098" i="1"/>
  <c r="F6098" i="1"/>
  <c r="E6098" i="1"/>
  <c r="D6098" i="1"/>
  <c r="C6098" i="1"/>
  <c r="A6098" i="1"/>
  <c r="N6097" i="1"/>
  <c r="M6097" i="1"/>
  <c r="L6097" i="1"/>
  <c r="J6097" i="1"/>
  <c r="K6097" i="1" s="1"/>
  <c r="I6097" i="1"/>
  <c r="H6097" i="1"/>
  <c r="G6097" i="1"/>
  <c r="F6097" i="1"/>
  <c r="E6097" i="1"/>
  <c r="D6097" i="1"/>
  <c r="C6097" i="1"/>
  <c r="A6097" i="1"/>
  <c r="N6096" i="1"/>
  <c r="M6096" i="1"/>
  <c r="L6096" i="1"/>
  <c r="J6096" i="1"/>
  <c r="K6096" i="1" s="1"/>
  <c r="I6096" i="1"/>
  <c r="H6096" i="1"/>
  <c r="G6096" i="1"/>
  <c r="F6096" i="1"/>
  <c r="E6096" i="1"/>
  <c r="D6096" i="1"/>
  <c r="C6096" i="1"/>
  <c r="A6096" i="1"/>
  <c r="N6095" i="1"/>
  <c r="M6095" i="1"/>
  <c r="L6095" i="1"/>
  <c r="J6095" i="1"/>
  <c r="K6095" i="1" s="1"/>
  <c r="I6095" i="1"/>
  <c r="H6095" i="1"/>
  <c r="G6095" i="1"/>
  <c r="F6095" i="1"/>
  <c r="E6095" i="1"/>
  <c r="D6095" i="1"/>
  <c r="C6095" i="1"/>
  <c r="A6095" i="1"/>
  <c r="N6094" i="1"/>
  <c r="M6094" i="1"/>
  <c r="L6094" i="1"/>
  <c r="J6094" i="1"/>
  <c r="K6094" i="1" s="1"/>
  <c r="I6094" i="1"/>
  <c r="H6094" i="1"/>
  <c r="G6094" i="1"/>
  <c r="F6094" i="1"/>
  <c r="E6094" i="1"/>
  <c r="D6094" i="1"/>
  <c r="C6094" i="1"/>
  <c r="A6094" i="1"/>
  <c r="N6093" i="1"/>
  <c r="M6093" i="1"/>
  <c r="L6093" i="1"/>
  <c r="J6093" i="1"/>
  <c r="K6093" i="1" s="1"/>
  <c r="I6093" i="1"/>
  <c r="H6093" i="1"/>
  <c r="G6093" i="1"/>
  <c r="F6093" i="1"/>
  <c r="E6093" i="1"/>
  <c r="D6093" i="1"/>
  <c r="C6093" i="1"/>
  <c r="A6093" i="1"/>
  <c r="N6092" i="1"/>
  <c r="M6092" i="1"/>
  <c r="L6092" i="1"/>
  <c r="J6092" i="1"/>
  <c r="K6092" i="1" s="1"/>
  <c r="I6092" i="1"/>
  <c r="H6092" i="1"/>
  <c r="G6092" i="1"/>
  <c r="F6092" i="1"/>
  <c r="E6092" i="1"/>
  <c r="D6092" i="1"/>
  <c r="C6092" i="1"/>
  <c r="A6092" i="1"/>
  <c r="N6091" i="1"/>
  <c r="M6091" i="1"/>
  <c r="L6091" i="1"/>
  <c r="J6091" i="1"/>
  <c r="K6091" i="1" s="1"/>
  <c r="I6091" i="1"/>
  <c r="H6091" i="1"/>
  <c r="G6091" i="1"/>
  <c r="F6091" i="1"/>
  <c r="E6091" i="1"/>
  <c r="D6091" i="1"/>
  <c r="C6091" i="1"/>
  <c r="A6091" i="1"/>
  <c r="N6090" i="1"/>
  <c r="M6090" i="1"/>
  <c r="L6090" i="1"/>
  <c r="J6090" i="1"/>
  <c r="K6090" i="1" s="1"/>
  <c r="I6090" i="1"/>
  <c r="H6090" i="1"/>
  <c r="G6090" i="1"/>
  <c r="F6090" i="1"/>
  <c r="E6090" i="1"/>
  <c r="D6090" i="1"/>
  <c r="C6090" i="1"/>
  <c r="A6090" i="1"/>
  <c r="N6089" i="1"/>
  <c r="M6089" i="1"/>
  <c r="L6089" i="1"/>
  <c r="J6089" i="1"/>
  <c r="K6089" i="1" s="1"/>
  <c r="I6089" i="1"/>
  <c r="H6089" i="1"/>
  <c r="G6089" i="1"/>
  <c r="F6089" i="1"/>
  <c r="E6089" i="1"/>
  <c r="D6089" i="1"/>
  <c r="C6089" i="1"/>
  <c r="A6089" i="1"/>
  <c r="N6088" i="1"/>
  <c r="M6088" i="1"/>
  <c r="L6088" i="1"/>
  <c r="J6088" i="1"/>
  <c r="K6088" i="1" s="1"/>
  <c r="I6088" i="1"/>
  <c r="H6088" i="1"/>
  <c r="G6088" i="1"/>
  <c r="F6088" i="1"/>
  <c r="E6088" i="1"/>
  <c r="D6088" i="1"/>
  <c r="C6088" i="1"/>
  <c r="A6088" i="1"/>
  <c r="N6087" i="1"/>
  <c r="M6087" i="1"/>
  <c r="L6087" i="1"/>
  <c r="J6087" i="1"/>
  <c r="K6087" i="1" s="1"/>
  <c r="I6087" i="1"/>
  <c r="H6087" i="1"/>
  <c r="G6087" i="1"/>
  <c r="F6087" i="1"/>
  <c r="E6087" i="1"/>
  <c r="D6087" i="1"/>
  <c r="C6087" i="1"/>
  <c r="A6087" i="1"/>
  <c r="N6086" i="1"/>
  <c r="M6086" i="1"/>
  <c r="L6086" i="1"/>
  <c r="J6086" i="1"/>
  <c r="K6086" i="1" s="1"/>
  <c r="I6086" i="1"/>
  <c r="H6086" i="1"/>
  <c r="G6086" i="1"/>
  <c r="F6086" i="1"/>
  <c r="E6086" i="1"/>
  <c r="D6086" i="1"/>
  <c r="C6086" i="1"/>
  <c r="A6086" i="1"/>
  <c r="N6085" i="1"/>
  <c r="M6085" i="1"/>
  <c r="L6085" i="1"/>
  <c r="J6085" i="1"/>
  <c r="K6085" i="1" s="1"/>
  <c r="I6085" i="1"/>
  <c r="H6085" i="1"/>
  <c r="G6085" i="1"/>
  <c r="F6085" i="1"/>
  <c r="E6085" i="1"/>
  <c r="D6085" i="1"/>
  <c r="C6085" i="1"/>
  <c r="A6085" i="1"/>
  <c r="N6084" i="1"/>
  <c r="M6084" i="1"/>
  <c r="L6084" i="1"/>
  <c r="J6084" i="1"/>
  <c r="K6084" i="1" s="1"/>
  <c r="I6084" i="1"/>
  <c r="H6084" i="1"/>
  <c r="G6084" i="1"/>
  <c r="F6084" i="1"/>
  <c r="E6084" i="1"/>
  <c r="D6084" i="1"/>
  <c r="C6084" i="1"/>
  <c r="A6084" i="1"/>
  <c r="N6083" i="1"/>
  <c r="M6083" i="1"/>
  <c r="L6083" i="1"/>
  <c r="J6083" i="1"/>
  <c r="K6083" i="1" s="1"/>
  <c r="I6083" i="1"/>
  <c r="H6083" i="1"/>
  <c r="G6083" i="1"/>
  <c r="F6083" i="1"/>
  <c r="E6083" i="1"/>
  <c r="D6083" i="1"/>
  <c r="C6083" i="1"/>
  <c r="A6083" i="1"/>
  <c r="N6082" i="1"/>
  <c r="M6082" i="1"/>
  <c r="L6082" i="1"/>
  <c r="J6082" i="1"/>
  <c r="K6082" i="1" s="1"/>
  <c r="I6082" i="1"/>
  <c r="H6082" i="1"/>
  <c r="G6082" i="1"/>
  <c r="F6082" i="1"/>
  <c r="E6082" i="1"/>
  <c r="D6082" i="1"/>
  <c r="C6082" i="1"/>
  <c r="A6082" i="1"/>
  <c r="N6081" i="1"/>
  <c r="M6081" i="1"/>
  <c r="L6081" i="1"/>
  <c r="J6081" i="1"/>
  <c r="K6081" i="1" s="1"/>
  <c r="I6081" i="1"/>
  <c r="H6081" i="1"/>
  <c r="G6081" i="1"/>
  <c r="F6081" i="1"/>
  <c r="E6081" i="1"/>
  <c r="D6081" i="1"/>
  <c r="C6081" i="1"/>
  <c r="A6081" i="1"/>
  <c r="N6080" i="1"/>
  <c r="M6080" i="1"/>
  <c r="L6080" i="1"/>
  <c r="J6080" i="1"/>
  <c r="K6080" i="1" s="1"/>
  <c r="I6080" i="1"/>
  <c r="H6080" i="1"/>
  <c r="G6080" i="1"/>
  <c r="F6080" i="1"/>
  <c r="E6080" i="1"/>
  <c r="D6080" i="1"/>
  <c r="C6080" i="1"/>
  <c r="A6080" i="1"/>
  <c r="N6079" i="1"/>
  <c r="M6079" i="1"/>
  <c r="L6079" i="1"/>
  <c r="J6079" i="1"/>
  <c r="K6079" i="1" s="1"/>
  <c r="I6079" i="1"/>
  <c r="H6079" i="1"/>
  <c r="G6079" i="1"/>
  <c r="F6079" i="1"/>
  <c r="E6079" i="1"/>
  <c r="D6079" i="1"/>
  <c r="C6079" i="1"/>
  <c r="A6079" i="1"/>
  <c r="N6078" i="1"/>
  <c r="M6078" i="1"/>
  <c r="L6078" i="1"/>
  <c r="J6078" i="1"/>
  <c r="K6078" i="1" s="1"/>
  <c r="I6078" i="1"/>
  <c r="H6078" i="1"/>
  <c r="G6078" i="1"/>
  <c r="F6078" i="1"/>
  <c r="E6078" i="1"/>
  <c r="D6078" i="1"/>
  <c r="C6078" i="1"/>
  <c r="A6078" i="1"/>
  <c r="N6077" i="1"/>
  <c r="M6077" i="1"/>
  <c r="L6077" i="1"/>
  <c r="J6077" i="1"/>
  <c r="K6077" i="1" s="1"/>
  <c r="I6077" i="1"/>
  <c r="H6077" i="1"/>
  <c r="G6077" i="1"/>
  <c r="F6077" i="1"/>
  <c r="E6077" i="1"/>
  <c r="D6077" i="1"/>
  <c r="C6077" i="1"/>
  <c r="A6077" i="1"/>
  <c r="N6076" i="1"/>
  <c r="M6076" i="1"/>
  <c r="L6076" i="1"/>
  <c r="J6076" i="1"/>
  <c r="K6076" i="1" s="1"/>
  <c r="I6076" i="1"/>
  <c r="H6076" i="1"/>
  <c r="G6076" i="1"/>
  <c r="F6076" i="1"/>
  <c r="E6076" i="1"/>
  <c r="D6076" i="1"/>
  <c r="C6076" i="1"/>
  <c r="A6076" i="1"/>
  <c r="N6075" i="1"/>
  <c r="M6075" i="1"/>
  <c r="L6075" i="1"/>
  <c r="J6075" i="1"/>
  <c r="K6075" i="1" s="1"/>
  <c r="I6075" i="1"/>
  <c r="H6075" i="1"/>
  <c r="G6075" i="1"/>
  <c r="F6075" i="1"/>
  <c r="E6075" i="1"/>
  <c r="D6075" i="1"/>
  <c r="C6075" i="1"/>
  <c r="A6075" i="1"/>
  <c r="N6074" i="1"/>
  <c r="M6074" i="1"/>
  <c r="L6074" i="1"/>
  <c r="J6074" i="1"/>
  <c r="K6074" i="1" s="1"/>
  <c r="I6074" i="1"/>
  <c r="H6074" i="1"/>
  <c r="G6074" i="1"/>
  <c r="F6074" i="1"/>
  <c r="E6074" i="1"/>
  <c r="D6074" i="1"/>
  <c r="C6074" i="1"/>
  <c r="A6074" i="1"/>
  <c r="N6073" i="1"/>
  <c r="M6073" i="1"/>
  <c r="L6073" i="1"/>
  <c r="J6073" i="1"/>
  <c r="K6073" i="1" s="1"/>
  <c r="I6073" i="1"/>
  <c r="H6073" i="1"/>
  <c r="G6073" i="1"/>
  <c r="F6073" i="1"/>
  <c r="E6073" i="1"/>
  <c r="D6073" i="1"/>
  <c r="C6073" i="1"/>
  <c r="A6073" i="1"/>
  <c r="N6072" i="1"/>
  <c r="M6072" i="1"/>
  <c r="L6072" i="1"/>
  <c r="J6072" i="1"/>
  <c r="K6072" i="1" s="1"/>
  <c r="I6072" i="1"/>
  <c r="H6072" i="1"/>
  <c r="G6072" i="1"/>
  <c r="F6072" i="1"/>
  <c r="E6072" i="1"/>
  <c r="D6072" i="1"/>
  <c r="C6072" i="1"/>
  <c r="A6072" i="1"/>
  <c r="N6071" i="1"/>
  <c r="M6071" i="1"/>
  <c r="L6071" i="1"/>
  <c r="J6071" i="1"/>
  <c r="K6071" i="1" s="1"/>
  <c r="I6071" i="1"/>
  <c r="H6071" i="1"/>
  <c r="G6071" i="1"/>
  <c r="F6071" i="1"/>
  <c r="E6071" i="1"/>
  <c r="D6071" i="1"/>
  <c r="C6071" i="1"/>
  <c r="A6071" i="1"/>
  <c r="N6070" i="1"/>
  <c r="M6070" i="1"/>
  <c r="L6070" i="1"/>
  <c r="J6070" i="1"/>
  <c r="K6070" i="1" s="1"/>
  <c r="I6070" i="1"/>
  <c r="H6070" i="1"/>
  <c r="G6070" i="1"/>
  <c r="F6070" i="1"/>
  <c r="E6070" i="1"/>
  <c r="D6070" i="1"/>
  <c r="C6070" i="1"/>
  <c r="A6070" i="1"/>
  <c r="N6069" i="1"/>
  <c r="M6069" i="1"/>
  <c r="L6069" i="1"/>
  <c r="J6069" i="1"/>
  <c r="K6069" i="1" s="1"/>
  <c r="I6069" i="1"/>
  <c r="H6069" i="1"/>
  <c r="G6069" i="1"/>
  <c r="F6069" i="1"/>
  <c r="E6069" i="1"/>
  <c r="D6069" i="1"/>
  <c r="C6069" i="1"/>
  <c r="A6069" i="1"/>
  <c r="N6068" i="1"/>
  <c r="M6068" i="1"/>
  <c r="L6068" i="1"/>
  <c r="J6068" i="1"/>
  <c r="K6068" i="1" s="1"/>
  <c r="I6068" i="1"/>
  <c r="H6068" i="1"/>
  <c r="G6068" i="1"/>
  <c r="F6068" i="1"/>
  <c r="E6068" i="1"/>
  <c r="D6068" i="1"/>
  <c r="C6068" i="1"/>
  <c r="A6068" i="1"/>
  <c r="N6067" i="1"/>
  <c r="M6067" i="1"/>
  <c r="L6067" i="1"/>
  <c r="J6067" i="1"/>
  <c r="K6067" i="1" s="1"/>
  <c r="I6067" i="1"/>
  <c r="H6067" i="1"/>
  <c r="G6067" i="1"/>
  <c r="F6067" i="1"/>
  <c r="E6067" i="1"/>
  <c r="D6067" i="1"/>
  <c r="C6067" i="1"/>
  <c r="A6067" i="1"/>
  <c r="N6066" i="1"/>
  <c r="M6066" i="1"/>
  <c r="L6066" i="1"/>
  <c r="J6066" i="1"/>
  <c r="K6066" i="1" s="1"/>
  <c r="I6066" i="1"/>
  <c r="H6066" i="1"/>
  <c r="G6066" i="1"/>
  <c r="F6066" i="1"/>
  <c r="E6066" i="1"/>
  <c r="D6066" i="1"/>
  <c r="C6066" i="1"/>
  <c r="A6066" i="1"/>
  <c r="N6065" i="1"/>
  <c r="M6065" i="1"/>
  <c r="L6065" i="1"/>
  <c r="J6065" i="1"/>
  <c r="K6065" i="1" s="1"/>
  <c r="I6065" i="1"/>
  <c r="H6065" i="1"/>
  <c r="G6065" i="1"/>
  <c r="F6065" i="1"/>
  <c r="E6065" i="1"/>
  <c r="D6065" i="1"/>
  <c r="C6065" i="1"/>
  <c r="A6065" i="1"/>
  <c r="N6064" i="1"/>
  <c r="M6064" i="1"/>
  <c r="L6064" i="1"/>
  <c r="J6064" i="1"/>
  <c r="K6064" i="1" s="1"/>
  <c r="I6064" i="1"/>
  <c r="H6064" i="1"/>
  <c r="G6064" i="1"/>
  <c r="F6064" i="1"/>
  <c r="E6064" i="1"/>
  <c r="D6064" i="1"/>
  <c r="C6064" i="1"/>
  <c r="A6064" i="1"/>
  <c r="N6063" i="1"/>
  <c r="M6063" i="1"/>
  <c r="L6063" i="1"/>
  <c r="J6063" i="1"/>
  <c r="K6063" i="1" s="1"/>
  <c r="I6063" i="1"/>
  <c r="H6063" i="1"/>
  <c r="G6063" i="1"/>
  <c r="F6063" i="1"/>
  <c r="E6063" i="1"/>
  <c r="D6063" i="1"/>
  <c r="C6063" i="1"/>
  <c r="A6063" i="1"/>
  <c r="N6062" i="1"/>
  <c r="M6062" i="1"/>
  <c r="L6062" i="1"/>
  <c r="J6062" i="1"/>
  <c r="K6062" i="1" s="1"/>
  <c r="I6062" i="1"/>
  <c r="H6062" i="1"/>
  <c r="G6062" i="1"/>
  <c r="F6062" i="1"/>
  <c r="E6062" i="1"/>
  <c r="D6062" i="1"/>
  <c r="C6062" i="1"/>
  <c r="A6062" i="1"/>
  <c r="N6061" i="1"/>
  <c r="M6061" i="1"/>
  <c r="L6061" i="1"/>
  <c r="J6061" i="1"/>
  <c r="K6061" i="1" s="1"/>
  <c r="I6061" i="1"/>
  <c r="H6061" i="1"/>
  <c r="G6061" i="1"/>
  <c r="F6061" i="1"/>
  <c r="E6061" i="1"/>
  <c r="D6061" i="1"/>
  <c r="C6061" i="1"/>
  <c r="A6061" i="1"/>
  <c r="N6060" i="1"/>
  <c r="M6060" i="1"/>
  <c r="L6060" i="1"/>
  <c r="J6060" i="1"/>
  <c r="K6060" i="1" s="1"/>
  <c r="I6060" i="1"/>
  <c r="H6060" i="1"/>
  <c r="G6060" i="1"/>
  <c r="F6060" i="1"/>
  <c r="E6060" i="1"/>
  <c r="D6060" i="1"/>
  <c r="C6060" i="1"/>
  <c r="A6060" i="1"/>
  <c r="N6059" i="1"/>
  <c r="M6059" i="1"/>
  <c r="L6059" i="1"/>
  <c r="J6059" i="1"/>
  <c r="K6059" i="1" s="1"/>
  <c r="I6059" i="1"/>
  <c r="H6059" i="1"/>
  <c r="G6059" i="1"/>
  <c r="F6059" i="1"/>
  <c r="E6059" i="1"/>
  <c r="D6059" i="1"/>
  <c r="C6059" i="1"/>
  <c r="A6059" i="1"/>
  <c r="N6058" i="1"/>
  <c r="M6058" i="1"/>
  <c r="L6058" i="1"/>
  <c r="J6058" i="1"/>
  <c r="K6058" i="1" s="1"/>
  <c r="I6058" i="1"/>
  <c r="H6058" i="1"/>
  <c r="G6058" i="1"/>
  <c r="F6058" i="1"/>
  <c r="E6058" i="1"/>
  <c r="D6058" i="1"/>
  <c r="C6058" i="1"/>
  <c r="A6058" i="1"/>
  <c r="N6057" i="1"/>
  <c r="M6057" i="1"/>
  <c r="L6057" i="1"/>
  <c r="J6057" i="1"/>
  <c r="K6057" i="1" s="1"/>
  <c r="I6057" i="1"/>
  <c r="H6057" i="1"/>
  <c r="G6057" i="1"/>
  <c r="F6057" i="1"/>
  <c r="E6057" i="1"/>
  <c r="D6057" i="1"/>
  <c r="C6057" i="1"/>
  <c r="A6057" i="1"/>
  <c r="N6056" i="1"/>
  <c r="M6056" i="1"/>
  <c r="L6056" i="1"/>
  <c r="J6056" i="1"/>
  <c r="K6056" i="1" s="1"/>
  <c r="I6056" i="1"/>
  <c r="H6056" i="1"/>
  <c r="G6056" i="1"/>
  <c r="F6056" i="1"/>
  <c r="E6056" i="1"/>
  <c r="D6056" i="1"/>
  <c r="C6056" i="1"/>
  <c r="A6056" i="1"/>
  <c r="N6055" i="1"/>
  <c r="M6055" i="1"/>
  <c r="L6055" i="1"/>
  <c r="J6055" i="1"/>
  <c r="K6055" i="1" s="1"/>
  <c r="I6055" i="1"/>
  <c r="H6055" i="1"/>
  <c r="G6055" i="1"/>
  <c r="F6055" i="1"/>
  <c r="E6055" i="1"/>
  <c r="D6055" i="1"/>
  <c r="C6055" i="1"/>
  <c r="A6055" i="1"/>
  <c r="N6054" i="1"/>
  <c r="M6054" i="1"/>
  <c r="L6054" i="1"/>
  <c r="J6054" i="1"/>
  <c r="K6054" i="1" s="1"/>
  <c r="I6054" i="1"/>
  <c r="H6054" i="1"/>
  <c r="G6054" i="1"/>
  <c r="F6054" i="1"/>
  <c r="E6054" i="1"/>
  <c r="D6054" i="1"/>
  <c r="C6054" i="1"/>
  <c r="A6054" i="1"/>
  <c r="N6053" i="1"/>
  <c r="M6053" i="1"/>
  <c r="L6053" i="1"/>
  <c r="J6053" i="1"/>
  <c r="K6053" i="1" s="1"/>
  <c r="I6053" i="1"/>
  <c r="H6053" i="1"/>
  <c r="G6053" i="1"/>
  <c r="F6053" i="1"/>
  <c r="E6053" i="1"/>
  <c r="D6053" i="1"/>
  <c r="C6053" i="1"/>
  <c r="A6053" i="1"/>
  <c r="N6052" i="1"/>
  <c r="M6052" i="1"/>
  <c r="L6052" i="1"/>
  <c r="J6052" i="1"/>
  <c r="K6052" i="1" s="1"/>
  <c r="I6052" i="1"/>
  <c r="H6052" i="1"/>
  <c r="G6052" i="1"/>
  <c r="F6052" i="1"/>
  <c r="E6052" i="1"/>
  <c r="D6052" i="1"/>
  <c r="C6052" i="1"/>
  <c r="A6052" i="1"/>
  <c r="N6051" i="1"/>
  <c r="M6051" i="1"/>
  <c r="L6051" i="1"/>
  <c r="J6051" i="1"/>
  <c r="K6051" i="1" s="1"/>
  <c r="I6051" i="1"/>
  <c r="H6051" i="1"/>
  <c r="G6051" i="1"/>
  <c r="F6051" i="1"/>
  <c r="E6051" i="1"/>
  <c r="D6051" i="1"/>
  <c r="C6051" i="1"/>
  <c r="A6051" i="1"/>
  <c r="N6050" i="1"/>
  <c r="M6050" i="1"/>
  <c r="L6050" i="1"/>
  <c r="J6050" i="1"/>
  <c r="K6050" i="1" s="1"/>
  <c r="I6050" i="1"/>
  <c r="H6050" i="1"/>
  <c r="G6050" i="1"/>
  <c r="F6050" i="1"/>
  <c r="E6050" i="1"/>
  <c r="D6050" i="1"/>
  <c r="C6050" i="1"/>
  <c r="A6050" i="1"/>
  <c r="N6049" i="1"/>
  <c r="M6049" i="1"/>
  <c r="L6049" i="1"/>
  <c r="J6049" i="1"/>
  <c r="K6049" i="1" s="1"/>
  <c r="I6049" i="1"/>
  <c r="H6049" i="1"/>
  <c r="G6049" i="1"/>
  <c r="F6049" i="1"/>
  <c r="E6049" i="1"/>
  <c r="D6049" i="1"/>
  <c r="C6049" i="1"/>
  <c r="A6049" i="1"/>
  <c r="N6048" i="1"/>
  <c r="M6048" i="1"/>
  <c r="L6048" i="1"/>
  <c r="J6048" i="1"/>
  <c r="K6048" i="1" s="1"/>
  <c r="I6048" i="1"/>
  <c r="H6048" i="1"/>
  <c r="G6048" i="1"/>
  <c r="F6048" i="1"/>
  <c r="E6048" i="1"/>
  <c r="D6048" i="1"/>
  <c r="C6048" i="1"/>
  <c r="A6048" i="1"/>
  <c r="N6047" i="1"/>
  <c r="M6047" i="1"/>
  <c r="L6047" i="1"/>
  <c r="J6047" i="1"/>
  <c r="K6047" i="1" s="1"/>
  <c r="I6047" i="1"/>
  <c r="H6047" i="1"/>
  <c r="G6047" i="1"/>
  <c r="F6047" i="1"/>
  <c r="E6047" i="1"/>
  <c r="D6047" i="1"/>
  <c r="C6047" i="1"/>
  <c r="A6047" i="1"/>
  <c r="N6046" i="1"/>
  <c r="M6046" i="1"/>
  <c r="L6046" i="1"/>
  <c r="J6046" i="1"/>
  <c r="K6046" i="1" s="1"/>
  <c r="I6046" i="1"/>
  <c r="H6046" i="1"/>
  <c r="G6046" i="1"/>
  <c r="F6046" i="1"/>
  <c r="E6046" i="1"/>
  <c r="D6046" i="1"/>
  <c r="C6046" i="1"/>
  <c r="A6046" i="1"/>
  <c r="N6045" i="1"/>
  <c r="M6045" i="1"/>
  <c r="L6045" i="1"/>
  <c r="J6045" i="1"/>
  <c r="K6045" i="1" s="1"/>
  <c r="I6045" i="1"/>
  <c r="H6045" i="1"/>
  <c r="G6045" i="1"/>
  <c r="F6045" i="1"/>
  <c r="E6045" i="1"/>
  <c r="D6045" i="1"/>
  <c r="C6045" i="1"/>
  <c r="A6045" i="1"/>
  <c r="N6044" i="1"/>
  <c r="M6044" i="1"/>
  <c r="L6044" i="1"/>
  <c r="J6044" i="1"/>
  <c r="K6044" i="1" s="1"/>
  <c r="I6044" i="1"/>
  <c r="H6044" i="1"/>
  <c r="G6044" i="1"/>
  <c r="F6044" i="1"/>
  <c r="E6044" i="1"/>
  <c r="D6044" i="1"/>
  <c r="C6044" i="1"/>
  <c r="A6044" i="1"/>
  <c r="N6043" i="1"/>
  <c r="M6043" i="1"/>
  <c r="L6043" i="1"/>
  <c r="J6043" i="1"/>
  <c r="K6043" i="1" s="1"/>
  <c r="I6043" i="1"/>
  <c r="H6043" i="1"/>
  <c r="G6043" i="1"/>
  <c r="F6043" i="1"/>
  <c r="E6043" i="1"/>
  <c r="D6043" i="1"/>
  <c r="C6043" i="1"/>
  <c r="A6043" i="1"/>
  <c r="N6042" i="1"/>
  <c r="M6042" i="1"/>
  <c r="L6042" i="1"/>
  <c r="J6042" i="1"/>
  <c r="K6042" i="1" s="1"/>
  <c r="I6042" i="1"/>
  <c r="H6042" i="1"/>
  <c r="G6042" i="1"/>
  <c r="F6042" i="1"/>
  <c r="E6042" i="1"/>
  <c r="D6042" i="1"/>
  <c r="C6042" i="1"/>
  <c r="A6042" i="1"/>
  <c r="N6041" i="1"/>
  <c r="M6041" i="1"/>
  <c r="L6041" i="1"/>
  <c r="J6041" i="1"/>
  <c r="K6041" i="1" s="1"/>
  <c r="I6041" i="1"/>
  <c r="H6041" i="1"/>
  <c r="G6041" i="1"/>
  <c r="F6041" i="1"/>
  <c r="E6041" i="1"/>
  <c r="D6041" i="1"/>
  <c r="C6041" i="1"/>
  <c r="A6041" i="1"/>
  <c r="N6040" i="1"/>
  <c r="M6040" i="1"/>
  <c r="L6040" i="1"/>
  <c r="J6040" i="1"/>
  <c r="K6040" i="1" s="1"/>
  <c r="I6040" i="1"/>
  <c r="H6040" i="1"/>
  <c r="G6040" i="1"/>
  <c r="F6040" i="1"/>
  <c r="E6040" i="1"/>
  <c r="D6040" i="1"/>
  <c r="C6040" i="1"/>
  <c r="A6040" i="1"/>
  <c r="N6039" i="1"/>
  <c r="M6039" i="1"/>
  <c r="L6039" i="1"/>
  <c r="J6039" i="1"/>
  <c r="K6039" i="1" s="1"/>
  <c r="I6039" i="1"/>
  <c r="H6039" i="1"/>
  <c r="G6039" i="1"/>
  <c r="F6039" i="1"/>
  <c r="E6039" i="1"/>
  <c r="D6039" i="1"/>
  <c r="C6039" i="1"/>
  <c r="A6039" i="1"/>
  <c r="N6038" i="1"/>
  <c r="M6038" i="1"/>
  <c r="L6038" i="1"/>
  <c r="J6038" i="1"/>
  <c r="K6038" i="1" s="1"/>
  <c r="I6038" i="1"/>
  <c r="H6038" i="1"/>
  <c r="G6038" i="1"/>
  <c r="F6038" i="1"/>
  <c r="E6038" i="1"/>
  <c r="D6038" i="1"/>
  <c r="C6038" i="1"/>
  <c r="A6038" i="1"/>
  <c r="N6037" i="1"/>
  <c r="M6037" i="1"/>
  <c r="L6037" i="1"/>
  <c r="J6037" i="1"/>
  <c r="K6037" i="1" s="1"/>
  <c r="I6037" i="1"/>
  <c r="H6037" i="1"/>
  <c r="G6037" i="1"/>
  <c r="F6037" i="1"/>
  <c r="E6037" i="1"/>
  <c r="D6037" i="1"/>
  <c r="C6037" i="1"/>
  <c r="A6037" i="1"/>
  <c r="N6036" i="1"/>
  <c r="M6036" i="1"/>
  <c r="L6036" i="1"/>
  <c r="J6036" i="1"/>
  <c r="K6036" i="1" s="1"/>
  <c r="I6036" i="1"/>
  <c r="H6036" i="1"/>
  <c r="G6036" i="1"/>
  <c r="F6036" i="1"/>
  <c r="E6036" i="1"/>
  <c r="D6036" i="1"/>
  <c r="C6036" i="1"/>
  <c r="A6036" i="1"/>
  <c r="N6035" i="1"/>
  <c r="M6035" i="1"/>
  <c r="L6035" i="1"/>
  <c r="J6035" i="1"/>
  <c r="K6035" i="1" s="1"/>
  <c r="I6035" i="1"/>
  <c r="H6035" i="1"/>
  <c r="G6035" i="1"/>
  <c r="F6035" i="1"/>
  <c r="E6035" i="1"/>
  <c r="D6035" i="1"/>
  <c r="C6035" i="1"/>
  <c r="A6035" i="1"/>
  <c r="N6034" i="1"/>
  <c r="M6034" i="1"/>
  <c r="L6034" i="1"/>
  <c r="J6034" i="1"/>
  <c r="K6034" i="1" s="1"/>
  <c r="I6034" i="1"/>
  <c r="H6034" i="1"/>
  <c r="G6034" i="1"/>
  <c r="F6034" i="1"/>
  <c r="E6034" i="1"/>
  <c r="D6034" i="1"/>
  <c r="C6034" i="1"/>
  <c r="A6034" i="1"/>
  <c r="N6033" i="1"/>
  <c r="M6033" i="1"/>
  <c r="L6033" i="1"/>
  <c r="J6033" i="1"/>
  <c r="K6033" i="1" s="1"/>
  <c r="I6033" i="1"/>
  <c r="H6033" i="1"/>
  <c r="G6033" i="1"/>
  <c r="F6033" i="1"/>
  <c r="E6033" i="1"/>
  <c r="D6033" i="1"/>
  <c r="C6033" i="1"/>
  <c r="A6033" i="1"/>
  <c r="N6032" i="1"/>
  <c r="M6032" i="1"/>
  <c r="L6032" i="1"/>
  <c r="J6032" i="1"/>
  <c r="K6032" i="1" s="1"/>
  <c r="I6032" i="1"/>
  <c r="H6032" i="1"/>
  <c r="G6032" i="1"/>
  <c r="F6032" i="1"/>
  <c r="E6032" i="1"/>
  <c r="D6032" i="1"/>
  <c r="C6032" i="1"/>
  <c r="A6032" i="1"/>
  <c r="N6031" i="1"/>
  <c r="M6031" i="1"/>
  <c r="L6031" i="1"/>
  <c r="J6031" i="1"/>
  <c r="K6031" i="1" s="1"/>
  <c r="I6031" i="1"/>
  <c r="H6031" i="1"/>
  <c r="G6031" i="1"/>
  <c r="F6031" i="1"/>
  <c r="E6031" i="1"/>
  <c r="D6031" i="1"/>
  <c r="C6031" i="1"/>
  <c r="A6031" i="1"/>
  <c r="N6030" i="1"/>
  <c r="M6030" i="1"/>
  <c r="L6030" i="1"/>
  <c r="J6030" i="1"/>
  <c r="K6030" i="1" s="1"/>
  <c r="I6030" i="1"/>
  <c r="H6030" i="1"/>
  <c r="G6030" i="1"/>
  <c r="F6030" i="1"/>
  <c r="E6030" i="1"/>
  <c r="D6030" i="1"/>
  <c r="C6030" i="1"/>
  <c r="A6030" i="1"/>
  <c r="N6029" i="1"/>
  <c r="M6029" i="1"/>
  <c r="L6029" i="1"/>
  <c r="J6029" i="1"/>
  <c r="K6029" i="1" s="1"/>
  <c r="I6029" i="1"/>
  <c r="H6029" i="1"/>
  <c r="G6029" i="1"/>
  <c r="F6029" i="1"/>
  <c r="E6029" i="1"/>
  <c r="D6029" i="1"/>
  <c r="C6029" i="1"/>
  <c r="A6029" i="1"/>
  <c r="N6028" i="1"/>
  <c r="M6028" i="1"/>
  <c r="L6028" i="1"/>
  <c r="J6028" i="1"/>
  <c r="K6028" i="1" s="1"/>
  <c r="I6028" i="1"/>
  <c r="H6028" i="1"/>
  <c r="G6028" i="1"/>
  <c r="F6028" i="1"/>
  <c r="E6028" i="1"/>
  <c r="D6028" i="1"/>
  <c r="C6028" i="1"/>
  <c r="A6028" i="1"/>
  <c r="N6027" i="1"/>
  <c r="M6027" i="1"/>
  <c r="L6027" i="1"/>
  <c r="J6027" i="1"/>
  <c r="K6027" i="1" s="1"/>
  <c r="I6027" i="1"/>
  <c r="H6027" i="1"/>
  <c r="G6027" i="1"/>
  <c r="F6027" i="1"/>
  <c r="E6027" i="1"/>
  <c r="D6027" i="1"/>
  <c r="C6027" i="1"/>
  <c r="A6027" i="1"/>
  <c r="N6026" i="1"/>
  <c r="M6026" i="1"/>
  <c r="L6026" i="1"/>
  <c r="J6026" i="1"/>
  <c r="K6026" i="1" s="1"/>
  <c r="I6026" i="1"/>
  <c r="H6026" i="1"/>
  <c r="G6026" i="1"/>
  <c r="F6026" i="1"/>
  <c r="E6026" i="1"/>
  <c r="D6026" i="1"/>
  <c r="C6026" i="1"/>
  <c r="A6026" i="1"/>
  <c r="N6025" i="1"/>
  <c r="M6025" i="1"/>
  <c r="L6025" i="1"/>
  <c r="J6025" i="1"/>
  <c r="K6025" i="1" s="1"/>
  <c r="I6025" i="1"/>
  <c r="H6025" i="1"/>
  <c r="G6025" i="1"/>
  <c r="F6025" i="1"/>
  <c r="E6025" i="1"/>
  <c r="D6025" i="1"/>
  <c r="C6025" i="1"/>
  <c r="A6025" i="1"/>
  <c r="N6024" i="1"/>
  <c r="M6024" i="1"/>
  <c r="L6024" i="1"/>
  <c r="J6024" i="1"/>
  <c r="K6024" i="1" s="1"/>
  <c r="I6024" i="1"/>
  <c r="H6024" i="1"/>
  <c r="G6024" i="1"/>
  <c r="F6024" i="1"/>
  <c r="E6024" i="1"/>
  <c r="D6024" i="1"/>
  <c r="C6024" i="1"/>
  <c r="A6024" i="1"/>
  <c r="N6023" i="1"/>
  <c r="M6023" i="1"/>
  <c r="L6023" i="1"/>
  <c r="J6023" i="1"/>
  <c r="K6023" i="1" s="1"/>
  <c r="I6023" i="1"/>
  <c r="H6023" i="1"/>
  <c r="G6023" i="1"/>
  <c r="F6023" i="1"/>
  <c r="E6023" i="1"/>
  <c r="D6023" i="1"/>
  <c r="C6023" i="1"/>
  <c r="A6023" i="1"/>
  <c r="N6022" i="1"/>
  <c r="M6022" i="1"/>
  <c r="L6022" i="1"/>
  <c r="J6022" i="1"/>
  <c r="K6022" i="1" s="1"/>
  <c r="I6022" i="1"/>
  <c r="H6022" i="1"/>
  <c r="G6022" i="1"/>
  <c r="F6022" i="1"/>
  <c r="E6022" i="1"/>
  <c r="D6022" i="1"/>
  <c r="C6022" i="1"/>
  <c r="A6022" i="1"/>
  <c r="N6021" i="1"/>
  <c r="M6021" i="1"/>
  <c r="L6021" i="1"/>
  <c r="J6021" i="1"/>
  <c r="K6021" i="1" s="1"/>
  <c r="I6021" i="1"/>
  <c r="H6021" i="1"/>
  <c r="G6021" i="1"/>
  <c r="F6021" i="1"/>
  <c r="E6021" i="1"/>
  <c r="D6021" i="1"/>
  <c r="C6021" i="1"/>
  <c r="A6021" i="1"/>
  <c r="N6020" i="1"/>
  <c r="M6020" i="1"/>
  <c r="L6020" i="1"/>
  <c r="J6020" i="1"/>
  <c r="K6020" i="1" s="1"/>
  <c r="I6020" i="1"/>
  <c r="H6020" i="1"/>
  <c r="G6020" i="1"/>
  <c r="F6020" i="1"/>
  <c r="E6020" i="1"/>
  <c r="D6020" i="1"/>
  <c r="C6020" i="1"/>
  <c r="A6020" i="1"/>
  <c r="N6019" i="1"/>
  <c r="M6019" i="1"/>
  <c r="L6019" i="1"/>
  <c r="J6019" i="1"/>
  <c r="K6019" i="1" s="1"/>
  <c r="I6019" i="1"/>
  <c r="H6019" i="1"/>
  <c r="G6019" i="1"/>
  <c r="F6019" i="1"/>
  <c r="E6019" i="1"/>
  <c r="D6019" i="1"/>
  <c r="C6019" i="1"/>
  <c r="A6019" i="1"/>
  <c r="N6018" i="1"/>
  <c r="M6018" i="1"/>
  <c r="L6018" i="1"/>
  <c r="J6018" i="1"/>
  <c r="K6018" i="1" s="1"/>
  <c r="I6018" i="1"/>
  <c r="H6018" i="1"/>
  <c r="G6018" i="1"/>
  <c r="F6018" i="1"/>
  <c r="E6018" i="1"/>
  <c r="D6018" i="1"/>
  <c r="C6018" i="1"/>
  <c r="A6018" i="1"/>
  <c r="N6017" i="1"/>
  <c r="M6017" i="1"/>
  <c r="L6017" i="1"/>
  <c r="J6017" i="1"/>
  <c r="K6017" i="1" s="1"/>
  <c r="I6017" i="1"/>
  <c r="H6017" i="1"/>
  <c r="G6017" i="1"/>
  <c r="F6017" i="1"/>
  <c r="E6017" i="1"/>
  <c r="D6017" i="1"/>
  <c r="C6017" i="1"/>
  <c r="A6017" i="1"/>
  <c r="N6016" i="1"/>
  <c r="M6016" i="1"/>
  <c r="L6016" i="1"/>
  <c r="J6016" i="1"/>
  <c r="K6016" i="1" s="1"/>
  <c r="I6016" i="1"/>
  <c r="H6016" i="1"/>
  <c r="G6016" i="1"/>
  <c r="F6016" i="1"/>
  <c r="E6016" i="1"/>
  <c r="D6016" i="1"/>
  <c r="C6016" i="1"/>
  <c r="A6016" i="1"/>
  <c r="N6015" i="1"/>
  <c r="M6015" i="1"/>
  <c r="L6015" i="1"/>
  <c r="J6015" i="1"/>
  <c r="K6015" i="1" s="1"/>
  <c r="I6015" i="1"/>
  <c r="H6015" i="1"/>
  <c r="G6015" i="1"/>
  <c r="F6015" i="1"/>
  <c r="E6015" i="1"/>
  <c r="D6015" i="1"/>
  <c r="C6015" i="1"/>
  <c r="A6015" i="1"/>
  <c r="N6014" i="1"/>
  <c r="M6014" i="1"/>
  <c r="L6014" i="1"/>
  <c r="J6014" i="1"/>
  <c r="K6014" i="1" s="1"/>
  <c r="I6014" i="1"/>
  <c r="H6014" i="1"/>
  <c r="G6014" i="1"/>
  <c r="F6014" i="1"/>
  <c r="E6014" i="1"/>
  <c r="D6014" i="1"/>
  <c r="C6014" i="1"/>
  <c r="A6014" i="1"/>
  <c r="N6013" i="1"/>
  <c r="M6013" i="1"/>
  <c r="L6013" i="1"/>
  <c r="J6013" i="1"/>
  <c r="K6013" i="1" s="1"/>
  <c r="I6013" i="1"/>
  <c r="H6013" i="1"/>
  <c r="G6013" i="1"/>
  <c r="F6013" i="1"/>
  <c r="E6013" i="1"/>
  <c r="D6013" i="1"/>
  <c r="C6013" i="1"/>
  <c r="A6013" i="1"/>
  <c r="N6012" i="1"/>
  <c r="M6012" i="1"/>
  <c r="L6012" i="1"/>
  <c r="J6012" i="1"/>
  <c r="K6012" i="1" s="1"/>
  <c r="I6012" i="1"/>
  <c r="H6012" i="1"/>
  <c r="G6012" i="1"/>
  <c r="F6012" i="1"/>
  <c r="E6012" i="1"/>
  <c r="D6012" i="1"/>
  <c r="C6012" i="1"/>
  <c r="A6012" i="1"/>
  <c r="N6011" i="1"/>
  <c r="M6011" i="1"/>
  <c r="L6011" i="1"/>
  <c r="J6011" i="1"/>
  <c r="K6011" i="1" s="1"/>
  <c r="I6011" i="1"/>
  <c r="H6011" i="1"/>
  <c r="G6011" i="1"/>
  <c r="F6011" i="1"/>
  <c r="E6011" i="1"/>
  <c r="D6011" i="1"/>
  <c r="C6011" i="1"/>
  <c r="A6011" i="1"/>
  <c r="N6010" i="1"/>
  <c r="M6010" i="1"/>
  <c r="L6010" i="1"/>
  <c r="J6010" i="1"/>
  <c r="K6010" i="1" s="1"/>
  <c r="I6010" i="1"/>
  <c r="H6010" i="1"/>
  <c r="G6010" i="1"/>
  <c r="F6010" i="1"/>
  <c r="E6010" i="1"/>
  <c r="D6010" i="1"/>
  <c r="C6010" i="1"/>
  <c r="A6010" i="1"/>
  <c r="N6009" i="1"/>
  <c r="M6009" i="1"/>
  <c r="L6009" i="1"/>
  <c r="J6009" i="1"/>
  <c r="K6009" i="1" s="1"/>
  <c r="I6009" i="1"/>
  <c r="H6009" i="1"/>
  <c r="G6009" i="1"/>
  <c r="F6009" i="1"/>
  <c r="E6009" i="1"/>
  <c r="D6009" i="1"/>
  <c r="C6009" i="1"/>
  <c r="A6009" i="1"/>
  <c r="N6008" i="1"/>
  <c r="M6008" i="1"/>
  <c r="L6008" i="1"/>
  <c r="J6008" i="1"/>
  <c r="K6008" i="1" s="1"/>
  <c r="I6008" i="1"/>
  <c r="H6008" i="1"/>
  <c r="G6008" i="1"/>
  <c r="F6008" i="1"/>
  <c r="E6008" i="1"/>
  <c r="D6008" i="1"/>
  <c r="C6008" i="1"/>
  <c r="A6008" i="1"/>
  <c r="N6007" i="1"/>
  <c r="M6007" i="1"/>
  <c r="L6007" i="1"/>
  <c r="J6007" i="1"/>
  <c r="K6007" i="1" s="1"/>
  <c r="I6007" i="1"/>
  <c r="H6007" i="1"/>
  <c r="G6007" i="1"/>
  <c r="F6007" i="1"/>
  <c r="E6007" i="1"/>
  <c r="D6007" i="1"/>
  <c r="C6007" i="1"/>
  <c r="A6007" i="1"/>
  <c r="N6006" i="1"/>
  <c r="M6006" i="1"/>
  <c r="L6006" i="1"/>
  <c r="J6006" i="1"/>
  <c r="K6006" i="1" s="1"/>
  <c r="I6006" i="1"/>
  <c r="H6006" i="1"/>
  <c r="G6006" i="1"/>
  <c r="F6006" i="1"/>
  <c r="E6006" i="1"/>
  <c r="D6006" i="1"/>
  <c r="C6006" i="1"/>
  <c r="A6006" i="1"/>
  <c r="N6005" i="1"/>
  <c r="M6005" i="1"/>
  <c r="L6005" i="1"/>
  <c r="J6005" i="1"/>
  <c r="K6005" i="1" s="1"/>
  <c r="I6005" i="1"/>
  <c r="H6005" i="1"/>
  <c r="G6005" i="1"/>
  <c r="F6005" i="1"/>
  <c r="E6005" i="1"/>
  <c r="D6005" i="1"/>
  <c r="C6005" i="1"/>
  <c r="A6005" i="1"/>
  <c r="N6004" i="1"/>
  <c r="M6004" i="1"/>
  <c r="L6004" i="1"/>
  <c r="J6004" i="1"/>
  <c r="K6004" i="1" s="1"/>
  <c r="I6004" i="1"/>
  <c r="H6004" i="1"/>
  <c r="G6004" i="1"/>
  <c r="F6004" i="1"/>
  <c r="E6004" i="1"/>
  <c r="D6004" i="1"/>
  <c r="C6004" i="1"/>
  <c r="A6004" i="1"/>
  <c r="N6003" i="1"/>
  <c r="M6003" i="1"/>
  <c r="L6003" i="1"/>
  <c r="J6003" i="1"/>
  <c r="K6003" i="1" s="1"/>
  <c r="I6003" i="1"/>
  <c r="H6003" i="1"/>
  <c r="G6003" i="1"/>
  <c r="F6003" i="1"/>
  <c r="E6003" i="1"/>
  <c r="D6003" i="1"/>
  <c r="C6003" i="1"/>
  <c r="A6003" i="1"/>
  <c r="N6002" i="1"/>
  <c r="M6002" i="1"/>
  <c r="L6002" i="1"/>
  <c r="J6002" i="1"/>
  <c r="K6002" i="1" s="1"/>
  <c r="I6002" i="1"/>
  <c r="H6002" i="1"/>
  <c r="G6002" i="1"/>
  <c r="F6002" i="1"/>
  <c r="E6002" i="1"/>
  <c r="D6002" i="1"/>
  <c r="C6002" i="1"/>
  <c r="A6002" i="1"/>
  <c r="N6001" i="1"/>
  <c r="M6001" i="1"/>
  <c r="L6001" i="1"/>
  <c r="J6001" i="1"/>
  <c r="K6001" i="1" s="1"/>
  <c r="I6001" i="1"/>
  <c r="H6001" i="1"/>
  <c r="G6001" i="1"/>
  <c r="F6001" i="1"/>
  <c r="E6001" i="1"/>
  <c r="D6001" i="1"/>
  <c r="C6001" i="1"/>
  <c r="A6001" i="1"/>
  <c r="N6000" i="1"/>
  <c r="M6000" i="1"/>
  <c r="L6000" i="1"/>
  <c r="J6000" i="1"/>
  <c r="K6000" i="1" s="1"/>
  <c r="I6000" i="1"/>
  <c r="H6000" i="1"/>
  <c r="G6000" i="1"/>
  <c r="F6000" i="1"/>
  <c r="E6000" i="1"/>
  <c r="D6000" i="1"/>
  <c r="C6000" i="1"/>
  <c r="A6000" i="1"/>
  <c r="N5999" i="1"/>
  <c r="M5999" i="1"/>
  <c r="L5999" i="1"/>
  <c r="J5999" i="1"/>
  <c r="K5999" i="1" s="1"/>
  <c r="I5999" i="1"/>
  <c r="H5999" i="1"/>
  <c r="G5999" i="1"/>
  <c r="F5999" i="1"/>
  <c r="E5999" i="1"/>
  <c r="D5999" i="1"/>
  <c r="C5999" i="1"/>
  <c r="A5999" i="1"/>
  <c r="N5998" i="1"/>
  <c r="M5998" i="1"/>
  <c r="L5998" i="1"/>
  <c r="J5998" i="1"/>
  <c r="K5998" i="1" s="1"/>
  <c r="I5998" i="1"/>
  <c r="H5998" i="1"/>
  <c r="G5998" i="1"/>
  <c r="F5998" i="1"/>
  <c r="E5998" i="1"/>
  <c r="D5998" i="1"/>
  <c r="C5998" i="1"/>
  <c r="A5998" i="1"/>
  <c r="N5997" i="1"/>
  <c r="M5997" i="1"/>
  <c r="L5997" i="1"/>
  <c r="J5997" i="1"/>
  <c r="K5997" i="1" s="1"/>
  <c r="I5997" i="1"/>
  <c r="H5997" i="1"/>
  <c r="G5997" i="1"/>
  <c r="F5997" i="1"/>
  <c r="E5997" i="1"/>
  <c r="D5997" i="1"/>
  <c r="C5997" i="1"/>
  <c r="A5997" i="1"/>
  <c r="N5996" i="1"/>
  <c r="M5996" i="1"/>
  <c r="L5996" i="1"/>
  <c r="J5996" i="1"/>
  <c r="K5996" i="1" s="1"/>
  <c r="I5996" i="1"/>
  <c r="H5996" i="1"/>
  <c r="G5996" i="1"/>
  <c r="F5996" i="1"/>
  <c r="E5996" i="1"/>
  <c r="D5996" i="1"/>
  <c r="C5996" i="1"/>
  <c r="A5996" i="1"/>
  <c r="N5995" i="1"/>
  <c r="M5995" i="1"/>
  <c r="L5995" i="1"/>
  <c r="J5995" i="1"/>
  <c r="K5995" i="1" s="1"/>
  <c r="I5995" i="1"/>
  <c r="H5995" i="1"/>
  <c r="G5995" i="1"/>
  <c r="F5995" i="1"/>
  <c r="E5995" i="1"/>
  <c r="D5995" i="1"/>
  <c r="C5995" i="1"/>
  <c r="A5995" i="1"/>
  <c r="N5994" i="1"/>
  <c r="M5994" i="1"/>
  <c r="L5994" i="1"/>
  <c r="J5994" i="1"/>
  <c r="K5994" i="1" s="1"/>
  <c r="I5994" i="1"/>
  <c r="H5994" i="1"/>
  <c r="G5994" i="1"/>
  <c r="F5994" i="1"/>
  <c r="E5994" i="1"/>
  <c r="D5994" i="1"/>
  <c r="C5994" i="1"/>
  <c r="A5994" i="1"/>
  <c r="N5993" i="1"/>
  <c r="M5993" i="1"/>
  <c r="L5993" i="1"/>
  <c r="J5993" i="1"/>
  <c r="K5993" i="1" s="1"/>
  <c r="I5993" i="1"/>
  <c r="H5993" i="1"/>
  <c r="G5993" i="1"/>
  <c r="F5993" i="1"/>
  <c r="E5993" i="1"/>
  <c r="D5993" i="1"/>
  <c r="C5993" i="1"/>
  <c r="A5993" i="1"/>
  <c r="N5992" i="1"/>
  <c r="M5992" i="1"/>
  <c r="L5992" i="1"/>
  <c r="J5992" i="1"/>
  <c r="K5992" i="1" s="1"/>
  <c r="I5992" i="1"/>
  <c r="H5992" i="1"/>
  <c r="G5992" i="1"/>
  <c r="F5992" i="1"/>
  <c r="E5992" i="1"/>
  <c r="D5992" i="1"/>
  <c r="C5992" i="1"/>
  <c r="A5992" i="1"/>
  <c r="N5991" i="1"/>
  <c r="M5991" i="1"/>
  <c r="L5991" i="1"/>
  <c r="J5991" i="1"/>
  <c r="K5991" i="1" s="1"/>
  <c r="I5991" i="1"/>
  <c r="H5991" i="1"/>
  <c r="G5991" i="1"/>
  <c r="F5991" i="1"/>
  <c r="E5991" i="1"/>
  <c r="D5991" i="1"/>
  <c r="C5991" i="1"/>
  <c r="A5991" i="1"/>
  <c r="N5990" i="1"/>
  <c r="M5990" i="1"/>
  <c r="L5990" i="1"/>
  <c r="J5990" i="1"/>
  <c r="K5990" i="1" s="1"/>
  <c r="I5990" i="1"/>
  <c r="H5990" i="1"/>
  <c r="G5990" i="1"/>
  <c r="F5990" i="1"/>
  <c r="E5990" i="1"/>
  <c r="D5990" i="1"/>
  <c r="C5990" i="1"/>
  <c r="A5990" i="1"/>
  <c r="N5989" i="1"/>
  <c r="M5989" i="1"/>
  <c r="L5989" i="1"/>
  <c r="J5989" i="1"/>
  <c r="K5989" i="1" s="1"/>
  <c r="I5989" i="1"/>
  <c r="H5989" i="1"/>
  <c r="G5989" i="1"/>
  <c r="F5989" i="1"/>
  <c r="E5989" i="1"/>
  <c r="D5989" i="1"/>
  <c r="C5989" i="1"/>
  <c r="A5989" i="1"/>
  <c r="N5988" i="1"/>
  <c r="M5988" i="1"/>
  <c r="L5988" i="1"/>
  <c r="J5988" i="1"/>
  <c r="K5988" i="1" s="1"/>
  <c r="I5988" i="1"/>
  <c r="H5988" i="1"/>
  <c r="G5988" i="1"/>
  <c r="F5988" i="1"/>
  <c r="E5988" i="1"/>
  <c r="D5988" i="1"/>
  <c r="C5988" i="1"/>
  <c r="A5988" i="1"/>
  <c r="N5987" i="1"/>
  <c r="M5987" i="1"/>
  <c r="L5987" i="1"/>
  <c r="J5987" i="1"/>
  <c r="K5987" i="1" s="1"/>
  <c r="I5987" i="1"/>
  <c r="H5987" i="1"/>
  <c r="G5987" i="1"/>
  <c r="F5987" i="1"/>
  <c r="E5987" i="1"/>
  <c r="D5987" i="1"/>
  <c r="C5987" i="1"/>
  <c r="A5987" i="1"/>
  <c r="N5986" i="1"/>
  <c r="M5986" i="1"/>
  <c r="L5986" i="1"/>
  <c r="J5986" i="1"/>
  <c r="K5986" i="1" s="1"/>
  <c r="I5986" i="1"/>
  <c r="H5986" i="1"/>
  <c r="G5986" i="1"/>
  <c r="F5986" i="1"/>
  <c r="E5986" i="1"/>
  <c r="D5986" i="1"/>
  <c r="C5986" i="1"/>
  <c r="A5986" i="1"/>
  <c r="N5985" i="1"/>
  <c r="M5985" i="1"/>
  <c r="L5985" i="1"/>
  <c r="J5985" i="1"/>
  <c r="K5985" i="1" s="1"/>
  <c r="I5985" i="1"/>
  <c r="H5985" i="1"/>
  <c r="G5985" i="1"/>
  <c r="F5985" i="1"/>
  <c r="E5985" i="1"/>
  <c r="D5985" i="1"/>
  <c r="C5985" i="1"/>
  <c r="A5985" i="1"/>
  <c r="N5984" i="1"/>
  <c r="M5984" i="1"/>
  <c r="L5984" i="1"/>
  <c r="J5984" i="1"/>
  <c r="K5984" i="1" s="1"/>
  <c r="I5984" i="1"/>
  <c r="H5984" i="1"/>
  <c r="G5984" i="1"/>
  <c r="F5984" i="1"/>
  <c r="E5984" i="1"/>
  <c r="D5984" i="1"/>
  <c r="C5984" i="1"/>
  <c r="A5984" i="1"/>
  <c r="N5983" i="1"/>
  <c r="M5983" i="1"/>
  <c r="L5983" i="1"/>
  <c r="J5983" i="1"/>
  <c r="K5983" i="1" s="1"/>
  <c r="I5983" i="1"/>
  <c r="H5983" i="1"/>
  <c r="G5983" i="1"/>
  <c r="F5983" i="1"/>
  <c r="E5983" i="1"/>
  <c r="D5983" i="1"/>
  <c r="C5983" i="1"/>
  <c r="A5983" i="1"/>
  <c r="N5982" i="1"/>
  <c r="M5982" i="1"/>
  <c r="L5982" i="1"/>
  <c r="J5982" i="1"/>
  <c r="K5982" i="1" s="1"/>
  <c r="I5982" i="1"/>
  <c r="H5982" i="1"/>
  <c r="G5982" i="1"/>
  <c r="F5982" i="1"/>
  <c r="E5982" i="1"/>
  <c r="D5982" i="1"/>
  <c r="C5982" i="1"/>
  <c r="A5982" i="1"/>
  <c r="N5981" i="1"/>
  <c r="M5981" i="1"/>
  <c r="L5981" i="1"/>
  <c r="J5981" i="1"/>
  <c r="K5981" i="1" s="1"/>
  <c r="I5981" i="1"/>
  <c r="H5981" i="1"/>
  <c r="G5981" i="1"/>
  <c r="F5981" i="1"/>
  <c r="E5981" i="1"/>
  <c r="D5981" i="1"/>
  <c r="C5981" i="1"/>
  <c r="A5981" i="1"/>
  <c r="N5980" i="1"/>
  <c r="M5980" i="1"/>
  <c r="L5980" i="1"/>
  <c r="J5980" i="1"/>
  <c r="K5980" i="1" s="1"/>
  <c r="I5980" i="1"/>
  <c r="H5980" i="1"/>
  <c r="G5980" i="1"/>
  <c r="F5980" i="1"/>
  <c r="E5980" i="1"/>
  <c r="D5980" i="1"/>
  <c r="C5980" i="1"/>
  <c r="A5980" i="1"/>
  <c r="N5979" i="1"/>
  <c r="M5979" i="1"/>
  <c r="L5979" i="1"/>
  <c r="J5979" i="1"/>
  <c r="K5979" i="1" s="1"/>
  <c r="I5979" i="1"/>
  <c r="H5979" i="1"/>
  <c r="G5979" i="1"/>
  <c r="F5979" i="1"/>
  <c r="E5979" i="1"/>
  <c r="D5979" i="1"/>
  <c r="C5979" i="1"/>
  <c r="A5979" i="1"/>
  <c r="N5978" i="1"/>
  <c r="M5978" i="1"/>
  <c r="L5978" i="1"/>
  <c r="J5978" i="1"/>
  <c r="K5978" i="1" s="1"/>
  <c r="I5978" i="1"/>
  <c r="H5978" i="1"/>
  <c r="G5978" i="1"/>
  <c r="F5978" i="1"/>
  <c r="E5978" i="1"/>
  <c r="D5978" i="1"/>
  <c r="C5978" i="1"/>
  <c r="A5978" i="1"/>
  <c r="N5977" i="1"/>
  <c r="M5977" i="1"/>
  <c r="L5977" i="1"/>
  <c r="J5977" i="1"/>
  <c r="K5977" i="1" s="1"/>
  <c r="I5977" i="1"/>
  <c r="H5977" i="1"/>
  <c r="G5977" i="1"/>
  <c r="F5977" i="1"/>
  <c r="E5977" i="1"/>
  <c r="D5977" i="1"/>
  <c r="C5977" i="1"/>
  <c r="A5977" i="1"/>
  <c r="N5976" i="1"/>
  <c r="M5976" i="1"/>
  <c r="L5976" i="1"/>
  <c r="J5976" i="1"/>
  <c r="K5976" i="1" s="1"/>
  <c r="I5976" i="1"/>
  <c r="H5976" i="1"/>
  <c r="G5976" i="1"/>
  <c r="F5976" i="1"/>
  <c r="E5976" i="1"/>
  <c r="D5976" i="1"/>
  <c r="C5976" i="1"/>
  <c r="A5976" i="1"/>
  <c r="N5975" i="1"/>
  <c r="M5975" i="1"/>
  <c r="L5975" i="1"/>
  <c r="J5975" i="1"/>
  <c r="K5975" i="1" s="1"/>
  <c r="I5975" i="1"/>
  <c r="H5975" i="1"/>
  <c r="G5975" i="1"/>
  <c r="F5975" i="1"/>
  <c r="E5975" i="1"/>
  <c r="D5975" i="1"/>
  <c r="C5975" i="1"/>
  <c r="A5975" i="1"/>
  <c r="N5974" i="1"/>
  <c r="M5974" i="1"/>
  <c r="L5974" i="1"/>
  <c r="J5974" i="1"/>
  <c r="K5974" i="1" s="1"/>
  <c r="I5974" i="1"/>
  <c r="H5974" i="1"/>
  <c r="G5974" i="1"/>
  <c r="F5974" i="1"/>
  <c r="E5974" i="1"/>
  <c r="D5974" i="1"/>
  <c r="C5974" i="1"/>
  <c r="A5974" i="1"/>
  <c r="N5973" i="1"/>
  <c r="M5973" i="1"/>
  <c r="L5973" i="1"/>
  <c r="J5973" i="1"/>
  <c r="K5973" i="1" s="1"/>
  <c r="I5973" i="1"/>
  <c r="H5973" i="1"/>
  <c r="G5973" i="1"/>
  <c r="F5973" i="1"/>
  <c r="E5973" i="1"/>
  <c r="D5973" i="1"/>
  <c r="C5973" i="1"/>
  <c r="A5973" i="1"/>
  <c r="N5972" i="1"/>
  <c r="M5972" i="1"/>
  <c r="L5972" i="1"/>
  <c r="J5972" i="1"/>
  <c r="K5972" i="1" s="1"/>
  <c r="I5972" i="1"/>
  <c r="H5972" i="1"/>
  <c r="G5972" i="1"/>
  <c r="F5972" i="1"/>
  <c r="E5972" i="1"/>
  <c r="D5972" i="1"/>
  <c r="C5972" i="1"/>
  <c r="A5972" i="1"/>
  <c r="N5971" i="1"/>
  <c r="M5971" i="1"/>
  <c r="L5971" i="1"/>
  <c r="J5971" i="1"/>
  <c r="K5971" i="1" s="1"/>
  <c r="I5971" i="1"/>
  <c r="H5971" i="1"/>
  <c r="G5971" i="1"/>
  <c r="F5971" i="1"/>
  <c r="E5971" i="1"/>
  <c r="D5971" i="1"/>
  <c r="C5971" i="1"/>
  <c r="A5971" i="1"/>
  <c r="N5970" i="1"/>
  <c r="M5970" i="1"/>
  <c r="L5970" i="1"/>
  <c r="J5970" i="1"/>
  <c r="K5970" i="1" s="1"/>
  <c r="I5970" i="1"/>
  <c r="H5970" i="1"/>
  <c r="G5970" i="1"/>
  <c r="F5970" i="1"/>
  <c r="E5970" i="1"/>
  <c r="D5970" i="1"/>
  <c r="C5970" i="1"/>
  <c r="A5970" i="1"/>
  <c r="N5969" i="1"/>
  <c r="M5969" i="1"/>
  <c r="L5969" i="1"/>
  <c r="J5969" i="1"/>
  <c r="K5969" i="1" s="1"/>
  <c r="I5969" i="1"/>
  <c r="H5969" i="1"/>
  <c r="G5969" i="1"/>
  <c r="F5969" i="1"/>
  <c r="E5969" i="1"/>
  <c r="D5969" i="1"/>
  <c r="C5969" i="1"/>
  <c r="A5969" i="1"/>
  <c r="N5968" i="1"/>
  <c r="M5968" i="1"/>
  <c r="L5968" i="1"/>
  <c r="J5968" i="1"/>
  <c r="K5968" i="1" s="1"/>
  <c r="I5968" i="1"/>
  <c r="H5968" i="1"/>
  <c r="G5968" i="1"/>
  <c r="F5968" i="1"/>
  <c r="E5968" i="1"/>
  <c r="D5968" i="1"/>
  <c r="C5968" i="1"/>
  <c r="A5968" i="1"/>
  <c r="N5967" i="1"/>
  <c r="M5967" i="1"/>
  <c r="L5967" i="1"/>
  <c r="J5967" i="1"/>
  <c r="K5967" i="1" s="1"/>
  <c r="I5967" i="1"/>
  <c r="H5967" i="1"/>
  <c r="G5967" i="1"/>
  <c r="F5967" i="1"/>
  <c r="E5967" i="1"/>
  <c r="D5967" i="1"/>
  <c r="C5967" i="1"/>
  <c r="A5967" i="1"/>
  <c r="N5966" i="1"/>
  <c r="M5966" i="1"/>
  <c r="L5966" i="1"/>
  <c r="J5966" i="1"/>
  <c r="K5966" i="1" s="1"/>
  <c r="I5966" i="1"/>
  <c r="H5966" i="1"/>
  <c r="G5966" i="1"/>
  <c r="F5966" i="1"/>
  <c r="E5966" i="1"/>
  <c r="D5966" i="1"/>
  <c r="C5966" i="1"/>
  <c r="A5966" i="1"/>
  <c r="N5965" i="1"/>
  <c r="M5965" i="1"/>
  <c r="L5965" i="1"/>
  <c r="J5965" i="1"/>
  <c r="K5965" i="1" s="1"/>
  <c r="I5965" i="1"/>
  <c r="H5965" i="1"/>
  <c r="G5965" i="1"/>
  <c r="F5965" i="1"/>
  <c r="E5965" i="1"/>
  <c r="D5965" i="1"/>
  <c r="C5965" i="1"/>
  <c r="A5965" i="1"/>
  <c r="N5964" i="1"/>
  <c r="M5964" i="1"/>
  <c r="L5964" i="1"/>
  <c r="J5964" i="1"/>
  <c r="K5964" i="1" s="1"/>
  <c r="I5964" i="1"/>
  <c r="H5964" i="1"/>
  <c r="G5964" i="1"/>
  <c r="F5964" i="1"/>
  <c r="E5964" i="1"/>
  <c r="D5964" i="1"/>
  <c r="C5964" i="1"/>
  <c r="A5964" i="1"/>
  <c r="N5963" i="1"/>
  <c r="M5963" i="1"/>
  <c r="L5963" i="1"/>
  <c r="J5963" i="1"/>
  <c r="K5963" i="1" s="1"/>
  <c r="I5963" i="1"/>
  <c r="H5963" i="1"/>
  <c r="G5963" i="1"/>
  <c r="F5963" i="1"/>
  <c r="E5963" i="1"/>
  <c r="D5963" i="1"/>
  <c r="C5963" i="1"/>
  <c r="A5963" i="1"/>
  <c r="N5962" i="1"/>
  <c r="M5962" i="1"/>
  <c r="L5962" i="1"/>
  <c r="J5962" i="1"/>
  <c r="K5962" i="1" s="1"/>
  <c r="I5962" i="1"/>
  <c r="H5962" i="1"/>
  <c r="G5962" i="1"/>
  <c r="F5962" i="1"/>
  <c r="E5962" i="1"/>
  <c r="D5962" i="1"/>
  <c r="C5962" i="1"/>
  <c r="A5962" i="1"/>
  <c r="N5961" i="1"/>
  <c r="M5961" i="1"/>
  <c r="L5961" i="1"/>
  <c r="J5961" i="1"/>
  <c r="K5961" i="1" s="1"/>
  <c r="I5961" i="1"/>
  <c r="H5961" i="1"/>
  <c r="G5961" i="1"/>
  <c r="F5961" i="1"/>
  <c r="E5961" i="1"/>
  <c r="D5961" i="1"/>
  <c r="C5961" i="1"/>
  <c r="A5961" i="1"/>
  <c r="N5960" i="1"/>
  <c r="M5960" i="1"/>
  <c r="L5960" i="1"/>
  <c r="J5960" i="1"/>
  <c r="K5960" i="1" s="1"/>
  <c r="I5960" i="1"/>
  <c r="H5960" i="1"/>
  <c r="G5960" i="1"/>
  <c r="F5960" i="1"/>
  <c r="E5960" i="1"/>
  <c r="D5960" i="1"/>
  <c r="C5960" i="1"/>
  <c r="A5960" i="1"/>
  <c r="N5959" i="1"/>
  <c r="M5959" i="1"/>
  <c r="L5959" i="1"/>
  <c r="J5959" i="1"/>
  <c r="K5959" i="1" s="1"/>
  <c r="I5959" i="1"/>
  <c r="H5959" i="1"/>
  <c r="G5959" i="1"/>
  <c r="F5959" i="1"/>
  <c r="E5959" i="1"/>
  <c r="D5959" i="1"/>
  <c r="C5959" i="1"/>
  <c r="A5959" i="1"/>
  <c r="N5958" i="1"/>
  <c r="M5958" i="1"/>
  <c r="L5958" i="1"/>
  <c r="J5958" i="1"/>
  <c r="K5958" i="1" s="1"/>
  <c r="I5958" i="1"/>
  <c r="H5958" i="1"/>
  <c r="G5958" i="1"/>
  <c r="F5958" i="1"/>
  <c r="E5958" i="1"/>
  <c r="D5958" i="1"/>
  <c r="C5958" i="1"/>
  <c r="A5958" i="1"/>
  <c r="N5957" i="1"/>
  <c r="M5957" i="1"/>
  <c r="L5957" i="1"/>
  <c r="J5957" i="1"/>
  <c r="K5957" i="1" s="1"/>
  <c r="I5957" i="1"/>
  <c r="H5957" i="1"/>
  <c r="G5957" i="1"/>
  <c r="F5957" i="1"/>
  <c r="E5957" i="1"/>
  <c r="D5957" i="1"/>
  <c r="C5957" i="1"/>
  <c r="A5957" i="1"/>
  <c r="N5956" i="1"/>
  <c r="M5956" i="1"/>
  <c r="L5956" i="1"/>
  <c r="J5956" i="1"/>
  <c r="K5956" i="1" s="1"/>
  <c r="I5956" i="1"/>
  <c r="H5956" i="1"/>
  <c r="G5956" i="1"/>
  <c r="F5956" i="1"/>
  <c r="E5956" i="1"/>
  <c r="D5956" i="1"/>
  <c r="C5956" i="1"/>
  <c r="A5956" i="1"/>
  <c r="N5955" i="1"/>
  <c r="M5955" i="1"/>
  <c r="L5955" i="1"/>
  <c r="J5955" i="1"/>
  <c r="K5955" i="1" s="1"/>
  <c r="I5955" i="1"/>
  <c r="H5955" i="1"/>
  <c r="G5955" i="1"/>
  <c r="F5955" i="1"/>
  <c r="E5955" i="1"/>
  <c r="D5955" i="1"/>
  <c r="C5955" i="1"/>
  <c r="A5955" i="1"/>
  <c r="N5954" i="1"/>
  <c r="M5954" i="1"/>
  <c r="L5954" i="1"/>
  <c r="J5954" i="1"/>
  <c r="K5954" i="1" s="1"/>
  <c r="I5954" i="1"/>
  <c r="H5954" i="1"/>
  <c r="G5954" i="1"/>
  <c r="F5954" i="1"/>
  <c r="E5954" i="1"/>
  <c r="D5954" i="1"/>
  <c r="C5954" i="1"/>
  <c r="A5954" i="1"/>
  <c r="N5953" i="1"/>
  <c r="M5953" i="1"/>
  <c r="L5953" i="1"/>
  <c r="J5953" i="1"/>
  <c r="K5953" i="1" s="1"/>
  <c r="I5953" i="1"/>
  <c r="H5953" i="1"/>
  <c r="G5953" i="1"/>
  <c r="F5953" i="1"/>
  <c r="E5953" i="1"/>
  <c r="D5953" i="1"/>
  <c r="C5953" i="1"/>
  <c r="A5953" i="1"/>
  <c r="N5952" i="1"/>
  <c r="M5952" i="1"/>
  <c r="L5952" i="1"/>
  <c r="J5952" i="1"/>
  <c r="K5952" i="1" s="1"/>
  <c r="I5952" i="1"/>
  <c r="H5952" i="1"/>
  <c r="G5952" i="1"/>
  <c r="F5952" i="1"/>
  <c r="E5952" i="1"/>
  <c r="D5952" i="1"/>
  <c r="C5952" i="1"/>
  <c r="A5952" i="1"/>
  <c r="N5951" i="1"/>
  <c r="M5951" i="1"/>
  <c r="L5951" i="1"/>
  <c r="J5951" i="1"/>
  <c r="K5951" i="1" s="1"/>
  <c r="I5951" i="1"/>
  <c r="H5951" i="1"/>
  <c r="G5951" i="1"/>
  <c r="F5951" i="1"/>
  <c r="E5951" i="1"/>
  <c r="D5951" i="1"/>
  <c r="C5951" i="1"/>
  <c r="A5951" i="1"/>
  <c r="N5950" i="1"/>
  <c r="M5950" i="1"/>
  <c r="L5950" i="1"/>
  <c r="J5950" i="1"/>
  <c r="K5950" i="1" s="1"/>
  <c r="I5950" i="1"/>
  <c r="H5950" i="1"/>
  <c r="G5950" i="1"/>
  <c r="F5950" i="1"/>
  <c r="E5950" i="1"/>
  <c r="D5950" i="1"/>
  <c r="C5950" i="1"/>
  <c r="A5950" i="1"/>
  <c r="N5949" i="1"/>
  <c r="M5949" i="1"/>
  <c r="L5949" i="1"/>
  <c r="J5949" i="1"/>
  <c r="K5949" i="1" s="1"/>
  <c r="I5949" i="1"/>
  <c r="H5949" i="1"/>
  <c r="G5949" i="1"/>
  <c r="F5949" i="1"/>
  <c r="E5949" i="1"/>
  <c r="D5949" i="1"/>
  <c r="C5949" i="1"/>
  <c r="A5949" i="1"/>
  <c r="N5948" i="1"/>
  <c r="M5948" i="1"/>
  <c r="L5948" i="1"/>
  <c r="J5948" i="1"/>
  <c r="K5948" i="1" s="1"/>
  <c r="I5948" i="1"/>
  <c r="H5948" i="1"/>
  <c r="G5948" i="1"/>
  <c r="F5948" i="1"/>
  <c r="E5948" i="1"/>
  <c r="D5948" i="1"/>
  <c r="C5948" i="1"/>
  <c r="A5948" i="1"/>
  <c r="N5947" i="1"/>
  <c r="M5947" i="1"/>
  <c r="L5947" i="1"/>
  <c r="J5947" i="1"/>
  <c r="K5947" i="1" s="1"/>
  <c r="I5947" i="1"/>
  <c r="H5947" i="1"/>
  <c r="G5947" i="1"/>
  <c r="F5947" i="1"/>
  <c r="E5947" i="1"/>
  <c r="D5947" i="1"/>
  <c r="C5947" i="1"/>
  <c r="A5947" i="1"/>
  <c r="N5946" i="1"/>
  <c r="M5946" i="1"/>
  <c r="L5946" i="1"/>
  <c r="J5946" i="1"/>
  <c r="K5946" i="1" s="1"/>
  <c r="I5946" i="1"/>
  <c r="H5946" i="1"/>
  <c r="G5946" i="1"/>
  <c r="F5946" i="1"/>
  <c r="E5946" i="1"/>
  <c r="D5946" i="1"/>
  <c r="C5946" i="1"/>
  <c r="A5946" i="1"/>
  <c r="N5945" i="1"/>
  <c r="M5945" i="1"/>
  <c r="L5945" i="1"/>
  <c r="J5945" i="1"/>
  <c r="K5945" i="1" s="1"/>
  <c r="I5945" i="1"/>
  <c r="H5945" i="1"/>
  <c r="G5945" i="1"/>
  <c r="F5945" i="1"/>
  <c r="E5945" i="1"/>
  <c r="D5945" i="1"/>
  <c r="C5945" i="1"/>
  <c r="A5945" i="1"/>
  <c r="N5944" i="1"/>
  <c r="M5944" i="1"/>
  <c r="L5944" i="1"/>
  <c r="J5944" i="1"/>
  <c r="K5944" i="1" s="1"/>
  <c r="I5944" i="1"/>
  <c r="H5944" i="1"/>
  <c r="G5944" i="1"/>
  <c r="F5944" i="1"/>
  <c r="E5944" i="1"/>
  <c r="D5944" i="1"/>
  <c r="C5944" i="1"/>
  <c r="A5944" i="1"/>
  <c r="N5943" i="1"/>
  <c r="M5943" i="1"/>
  <c r="L5943" i="1"/>
  <c r="J5943" i="1"/>
  <c r="K5943" i="1" s="1"/>
  <c r="I5943" i="1"/>
  <c r="H5943" i="1"/>
  <c r="G5943" i="1"/>
  <c r="F5943" i="1"/>
  <c r="E5943" i="1"/>
  <c r="D5943" i="1"/>
  <c r="C5943" i="1"/>
  <c r="A5943" i="1"/>
  <c r="N5942" i="1"/>
  <c r="M5942" i="1"/>
  <c r="L5942" i="1"/>
  <c r="J5942" i="1"/>
  <c r="K5942" i="1" s="1"/>
  <c r="I5942" i="1"/>
  <c r="H5942" i="1"/>
  <c r="G5942" i="1"/>
  <c r="F5942" i="1"/>
  <c r="E5942" i="1"/>
  <c r="D5942" i="1"/>
  <c r="C5942" i="1"/>
  <c r="A5942" i="1"/>
  <c r="N5941" i="1"/>
  <c r="M5941" i="1"/>
  <c r="L5941" i="1"/>
  <c r="J5941" i="1"/>
  <c r="K5941" i="1" s="1"/>
  <c r="I5941" i="1"/>
  <c r="H5941" i="1"/>
  <c r="G5941" i="1"/>
  <c r="F5941" i="1"/>
  <c r="E5941" i="1"/>
  <c r="D5941" i="1"/>
  <c r="C5941" i="1"/>
  <c r="A5941" i="1"/>
  <c r="N5940" i="1"/>
  <c r="M5940" i="1"/>
  <c r="L5940" i="1"/>
  <c r="J5940" i="1"/>
  <c r="K5940" i="1" s="1"/>
  <c r="I5940" i="1"/>
  <c r="H5940" i="1"/>
  <c r="G5940" i="1"/>
  <c r="F5940" i="1"/>
  <c r="E5940" i="1"/>
  <c r="D5940" i="1"/>
  <c r="C5940" i="1"/>
  <c r="A5940" i="1"/>
  <c r="N5939" i="1"/>
  <c r="M5939" i="1"/>
  <c r="L5939" i="1"/>
  <c r="J5939" i="1"/>
  <c r="K5939" i="1" s="1"/>
  <c r="I5939" i="1"/>
  <c r="H5939" i="1"/>
  <c r="G5939" i="1"/>
  <c r="F5939" i="1"/>
  <c r="E5939" i="1"/>
  <c r="D5939" i="1"/>
  <c r="C5939" i="1"/>
  <c r="A5939" i="1"/>
  <c r="N5938" i="1"/>
  <c r="M5938" i="1"/>
  <c r="L5938" i="1"/>
  <c r="J5938" i="1"/>
  <c r="K5938" i="1" s="1"/>
  <c r="I5938" i="1"/>
  <c r="H5938" i="1"/>
  <c r="G5938" i="1"/>
  <c r="F5938" i="1"/>
  <c r="E5938" i="1"/>
  <c r="D5938" i="1"/>
  <c r="C5938" i="1"/>
  <c r="A5938" i="1"/>
  <c r="N5937" i="1"/>
  <c r="M5937" i="1"/>
  <c r="L5937" i="1"/>
  <c r="J5937" i="1"/>
  <c r="K5937" i="1" s="1"/>
  <c r="I5937" i="1"/>
  <c r="H5937" i="1"/>
  <c r="G5937" i="1"/>
  <c r="F5937" i="1"/>
  <c r="E5937" i="1"/>
  <c r="D5937" i="1"/>
  <c r="C5937" i="1"/>
  <c r="A5937" i="1"/>
  <c r="N5936" i="1"/>
  <c r="M5936" i="1"/>
  <c r="L5936" i="1"/>
  <c r="J5936" i="1"/>
  <c r="K5936" i="1" s="1"/>
  <c r="I5936" i="1"/>
  <c r="H5936" i="1"/>
  <c r="G5936" i="1"/>
  <c r="F5936" i="1"/>
  <c r="E5936" i="1"/>
  <c r="D5936" i="1"/>
  <c r="C5936" i="1"/>
  <c r="A5936" i="1"/>
  <c r="N5935" i="1"/>
  <c r="M5935" i="1"/>
  <c r="L5935" i="1"/>
  <c r="J5935" i="1"/>
  <c r="K5935" i="1" s="1"/>
  <c r="I5935" i="1"/>
  <c r="H5935" i="1"/>
  <c r="G5935" i="1"/>
  <c r="F5935" i="1"/>
  <c r="E5935" i="1"/>
  <c r="D5935" i="1"/>
  <c r="C5935" i="1"/>
  <c r="A5935" i="1"/>
  <c r="N5934" i="1"/>
  <c r="M5934" i="1"/>
  <c r="L5934" i="1"/>
  <c r="J5934" i="1"/>
  <c r="K5934" i="1" s="1"/>
  <c r="I5934" i="1"/>
  <c r="H5934" i="1"/>
  <c r="G5934" i="1"/>
  <c r="F5934" i="1"/>
  <c r="E5934" i="1"/>
  <c r="D5934" i="1"/>
  <c r="C5934" i="1"/>
  <c r="A5934" i="1"/>
  <c r="N5933" i="1"/>
  <c r="M5933" i="1"/>
  <c r="L5933" i="1"/>
  <c r="J5933" i="1"/>
  <c r="K5933" i="1" s="1"/>
  <c r="I5933" i="1"/>
  <c r="H5933" i="1"/>
  <c r="G5933" i="1"/>
  <c r="F5933" i="1"/>
  <c r="E5933" i="1"/>
  <c r="D5933" i="1"/>
  <c r="C5933" i="1"/>
  <c r="A5933" i="1"/>
  <c r="N5932" i="1"/>
  <c r="M5932" i="1"/>
  <c r="L5932" i="1"/>
  <c r="J5932" i="1"/>
  <c r="K5932" i="1" s="1"/>
  <c r="I5932" i="1"/>
  <c r="H5932" i="1"/>
  <c r="G5932" i="1"/>
  <c r="F5932" i="1"/>
  <c r="E5932" i="1"/>
  <c r="D5932" i="1"/>
  <c r="C5932" i="1"/>
  <c r="A5932" i="1"/>
  <c r="N5931" i="1"/>
  <c r="M5931" i="1"/>
  <c r="L5931" i="1"/>
  <c r="J5931" i="1"/>
  <c r="K5931" i="1" s="1"/>
  <c r="I5931" i="1"/>
  <c r="H5931" i="1"/>
  <c r="G5931" i="1"/>
  <c r="F5931" i="1"/>
  <c r="E5931" i="1"/>
  <c r="D5931" i="1"/>
  <c r="C5931" i="1"/>
  <c r="A5931" i="1"/>
  <c r="N5930" i="1"/>
  <c r="M5930" i="1"/>
  <c r="L5930" i="1"/>
  <c r="J5930" i="1"/>
  <c r="K5930" i="1" s="1"/>
  <c r="I5930" i="1"/>
  <c r="H5930" i="1"/>
  <c r="G5930" i="1"/>
  <c r="F5930" i="1"/>
  <c r="E5930" i="1"/>
  <c r="D5930" i="1"/>
  <c r="C5930" i="1"/>
  <c r="A5930" i="1"/>
  <c r="N5929" i="1"/>
  <c r="M5929" i="1"/>
  <c r="L5929" i="1"/>
  <c r="J5929" i="1"/>
  <c r="K5929" i="1" s="1"/>
  <c r="I5929" i="1"/>
  <c r="H5929" i="1"/>
  <c r="G5929" i="1"/>
  <c r="F5929" i="1"/>
  <c r="E5929" i="1"/>
  <c r="D5929" i="1"/>
  <c r="C5929" i="1"/>
  <c r="A5929" i="1"/>
  <c r="N5928" i="1"/>
  <c r="M5928" i="1"/>
  <c r="L5928" i="1"/>
  <c r="J5928" i="1"/>
  <c r="K5928" i="1" s="1"/>
  <c r="I5928" i="1"/>
  <c r="H5928" i="1"/>
  <c r="G5928" i="1"/>
  <c r="F5928" i="1"/>
  <c r="E5928" i="1"/>
  <c r="D5928" i="1"/>
  <c r="C5928" i="1"/>
  <c r="A5928" i="1"/>
  <c r="N5927" i="1"/>
  <c r="M5927" i="1"/>
  <c r="L5927" i="1"/>
  <c r="J5927" i="1"/>
  <c r="K5927" i="1" s="1"/>
  <c r="I5927" i="1"/>
  <c r="H5927" i="1"/>
  <c r="G5927" i="1"/>
  <c r="F5927" i="1"/>
  <c r="E5927" i="1"/>
  <c r="D5927" i="1"/>
  <c r="C5927" i="1"/>
  <c r="A5927" i="1"/>
  <c r="N5926" i="1"/>
  <c r="M5926" i="1"/>
  <c r="L5926" i="1"/>
  <c r="J5926" i="1"/>
  <c r="K5926" i="1" s="1"/>
  <c r="I5926" i="1"/>
  <c r="H5926" i="1"/>
  <c r="G5926" i="1"/>
  <c r="F5926" i="1"/>
  <c r="E5926" i="1"/>
  <c r="D5926" i="1"/>
  <c r="C5926" i="1"/>
  <c r="A5926" i="1"/>
  <c r="N5925" i="1"/>
  <c r="M5925" i="1"/>
  <c r="L5925" i="1"/>
  <c r="J5925" i="1"/>
  <c r="K5925" i="1" s="1"/>
  <c r="I5925" i="1"/>
  <c r="H5925" i="1"/>
  <c r="G5925" i="1"/>
  <c r="F5925" i="1"/>
  <c r="E5925" i="1"/>
  <c r="D5925" i="1"/>
  <c r="C5925" i="1"/>
  <c r="A5925" i="1"/>
  <c r="N5924" i="1"/>
  <c r="M5924" i="1"/>
  <c r="L5924" i="1"/>
  <c r="J5924" i="1"/>
  <c r="K5924" i="1" s="1"/>
  <c r="I5924" i="1"/>
  <c r="H5924" i="1"/>
  <c r="G5924" i="1"/>
  <c r="F5924" i="1"/>
  <c r="E5924" i="1"/>
  <c r="D5924" i="1"/>
  <c r="C5924" i="1"/>
  <c r="A5924" i="1"/>
  <c r="N5923" i="1"/>
  <c r="M5923" i="1"/>
  <c r="L5923" i="1"/>
  <c r="J5923" i="1"/>
  <c r="K5923" i="1" s="1"/>
  <c r="I5923" i="1"/>
  <c r="H5923" i="1"/>
  <c r="G5923" i="1"/>
  <c r="F5923" i="1"/>
  <c r="E5923" i="1"/>
  <c r="D5923" i="1"/>
  <c r="C5923" i="1"/>
  <c r="A5923" i="1"/>
  <c r="N5922" i="1"/>
  <c r="M5922" i="1"/>
  <c r="L5922" i="1"/>
  <c r="J5922" i="1"/>
  <c r="K5922" i="1" s="1"/>
  <c r="I5922" i="1"/>
  <c r="H5922" i="1"/>
  <c r="G5922" i="1"/>
  <c r="F5922" i="1"/>
  <c r="E5922" i="1"/>
  <c r="D5922" i="1"/>
  <c r="C5922" i="1"/>
  <c r="A5922" i="1"/>
  <c r="N5921" i="1"/>
  <c r="M5921" i="1"/>
  <c r="L5921" i="1"/>
  <c r="J5921" i="1"/>
  <c r="K5921" i="1" s="1"/>
  <c r="I5921" i="1"/>
  <c r="H5921" i="1"/>
  <c r="G5921" i="1"/>
  <c r="F5921" i="1"/>
  <c r="E5921" i="1"/>
  <c r="D5921" i="1"/>
  <c r="C5921" i="1"/>
  <c r="A5921" i="1"/>
  <c r="N5920" i="1"/>
  <c r="M5920" i="1"/>
  <c r="L5920" i="1"/>
  <c r="J5920" i="1"/>
  <c r="K5920" i="1" s="1"/>
  <c r="I5920" i="1"/>
  <c r="H5920" i="1"/>
  <c r="G5920" i="1"/>
  <c r="F5920" i="1"/>
  <c r="E5920" i="1"/>
  <c r="D5920" i="1"/>
  <c r="C5920" i="1"/>
  <c r="A5920" i="1"/>
  <c r="N5919" i="1"/>
  <c r="M5919" i="1"/>
  <c r="L5919" i="1"/>
  <c r="J5919" i="1"/>
  <c r="K5919" i="1" s="1"/>
  <c r="I5919" i="1"/>
  <c r="H5919" i="1"/>
  <c r="G5919" i="1"/>
  <c r="F5919" i="1"/>
  <c r="E5919" i="1"/>
  <c r="D5919" i="1"/>
  <c r="C5919" i="1"/>
  <c r="A5919" i="1"/>
  <c r="N5918" i="1"/>
  <c r="M5918" i="1"/>
  <c r="L5918" i="1"/>
  <c r="J5918" i="1"/>
  <c r="K5918" i="1" s="1"/>
  <c r="I5918" i="1"/>
  <c r="H5918" i="1"/>
  <c r="G5918" i="1"/>
  <c r="F5918" i="1"/>
  <c r="E5918" i="1"/>
  <c r="D5918" i="1"/>
  <c r="C5918" i="1"/>
  <c r="A5918" i="1"/>
  <c r="N5917" i="1"/>
  <c r="M5917" i="1"/>
  <c r="L5917" i="1"/>
  <c r="J5917" i="1"/>
  <c r="K5917" i="1" s="1"/>
  <c r="I5917" i="1"/>
  <c r="H5917" i="1"/>
  <c r="G5917" i="1"/>
  <c r="F5917" i="1"/>
  <c r="E5917" i="1"/>
  <c r="D5917" i="1"/>
  <c r="C5917" i="1"/>
  <c r="A5917" i="1"/>
  <c r="N5916" i="1"/>
  <c r="M5916" i="1"/>
  <c r="L5916" i="1"/>
  <c r="J5916" i="1"/>
  <c r="K5916" i="1" s="1"/>
  <c r="I5916" i="1"/>
  <c r="H5916" i="1"/>
  <c r="G5916" i="1"/>
  <c r="F5916" i="1"/>
  <c r="E5916" i="1"/>
  <c r="D5916" i="1"/>
  <c r="C5916" i="1"/>
  <c r="A5916" i="1"/>
  <c r="N5915" i="1"/>
  <c r="M5915" i="1"/>
  <c r="L5915" i="1"/>
  <c r="J5915" i="1"/>
  <c r="K5915" i="1" s="1"/>
  <c r="I5915" i="1"/>
  <c r="H5915" i="1"/>
  <c r="G5915" i="1"/>
  <c r="F5915" i="1"/>
  <c r="E5915" i="1"/>
  <c r="D5915" i="1"/>
  <c r="C5915" i="1"/>
  <c r="A5915" i="1"/>
  <c r="N5914" i="1"/>
  <c r="M5914" i="1"/>
  <c r="L5914" i="1"/>
  <c r="J5914" i="1"/>
  <c r="K5914" i="1" s="1"/>
  <c r="I5914" i="1"/>
  <c r="H5914" i="1"/>
  <c r="G5914" i="1"/>
  <c r="F5914" i="1"/>
  <c r="E5914" i="1"/>
  <c r="D5914" i="1"/>
  <c r="C5914" i="1"/>
  <c r="A5914" i="1"/>
  <c r="N5913" i="1"/>
  <c r="M5913" i="1"/>
  <c r="L5913" i="1"/>
  <c r="J5913" i="1"/>
  <c r="K5913" i="1" s="1"/>
  <c r="I5913" i="1"/>
  <c r="H5913" i="1"/>
  <c r="G5913" i="1"/>
  <c r="F5913" i="1"/>
  <c r="E5913" i="1"/>
  <c r="D5913" i="1"/>
  <c r="C5913" i="1"/>
  <c r="A5913" i="1"/>
  <c r="N5912" i="1"/>
  <c r="M5912" i="1"/>
  <c r="L5912" i="1"/>
  <c r="J5912" i="1"/>
  <c r="K5912" i="1" s="1"/>
  <c r="I5912" i="1"/>
  <c r="H5912" i="1"/>
  <c r="G5912" i="1"/>
  <c r="F5912" i="1"/>
  <c r="E5912" i="1"/>
  <c r="D5912" i="1"/>
  <c r="C5912" i="1"/>
  <c r="A5912" i="1"/>
  <c r="N5911" i="1"/>
  <c r="M5911" i="1"/>
  <c r="L5911" i="1"/>
  <c r="J5911" i="1"/>
  <c r="K5911" i="1" s="1"/>
  <c r="I5911" i="1"/>
  <c r="H5911" i="1"/>
  <c r="G5911" i="1"/>
  <c r="F5911" i="1"/>
  <c r="E5911" i="1"/>
  <c r="D5911" i="1"/>
  <c r="C5911" i="1"/>
  <c r="A5911" i="1"/>
  <c r="N5910" i="1"/>
  <c r="M5910" i="1"/>
  <c r="L5910" i="1"/>
  <c r="J5910" i="1"/>
  <c r="K5910" i="1" s="1"/>
  <c r="I5910" i="1"/>
  <c r="H5910" i="1"/>
  <c r="G5910" i="1"/>
  <c r="F5910" i="1"/>
  <c r="E5910" i="1"/>
  <c r="D5910" i="1"/>
  <c r="C5910" i="1"/>
  <c r="A5910" i="1"/>
  <c r="N5909" i="1"/>
  <c r="M5909" i="1"/>
  <c r="L5909" i="1"/>
  <c r="J5909" i="1"/>
  <c r="K5909" i="1" s="1"/>
  <c r="I5909" i="1"/>
  <c r="H5909" i="1"/>
  <c r="G5909" i="1"/>
  <c r="F5909" i="1"/>
  <c r="E5909" i="1"/>
  <c r="D5909" i="1"/>
  <c r="C5909" i="1"/>
  <c r="A5909" i="1"/>
  <c r="N5908" i="1"/>
  <c r="M5908" i="1"/>
  <c r="L5908" i="1"/>
  <c r="J5908" i="1"/>
  <c r="K5908" i="1" s="1"/>
  <c r="I5908" i="1"/>
  <c r="H5908" i="1"/>
  <c r="G5908" i="1"/>
  <c r="F5908" i="1"/>
  <c r="E5908" i="1"/>
  <c r="D5908" i="1"/>
  <c r="C5908" i="1"/>
  <c r="A5908" i="1"/>
  <c r="N5907" i="1"/>
  <c r="M5907" i="1"/>
  <c r="L5907" i="1"/>
  <c r="J5907" i="1"/>
  <c r="K5907" i="1" s="1"/>
  <c r="I5907" i="1"/>
  <c r="H5907" i="1"/>
  <c r="G5907" i="1"/>
  <c r="F5907" i="1"/>
  <c r="E5907" i="1"/>
  <c r="D5907" i="1"/>
  <c r="C5907" i="1"/>
  <c r="A5907" i="1"/>
  <c r="N5906" i="1"/>
  <c r="M5906" i="1"/>
  <c r="L5906" i="1"/>
  <c r="J5906" i="1"/>
  <c r="K5906" i="1" s="1"/>
  <c r="I5906" i="1"/>
  <c r="H5906" i="1"/>
  <c r="G5906" i="1"/>
  <c r="F5906" i="1"/>
  <c r="E5906" i="1"/>
  <c r="D5906" i="1"/>
  <c r="C5906" i="1"/>
  <c r="A5906" i="1"/>
  <c r="N5905" i="1"/>
  <c r="M5905" i="1"/>
  <c r="L5905" i="1"/>
  <c r="J5905" i="1"/>
  <c r="K5905" i="1" s="1"/>
  <c r="I5905" i="1"/>
  <c r="H5905" i="1"/>
  <c r="G5905" i="1"/>
  <c r="F5905" i="1"/>
  <c r="E5905" i="1"/>
  <c r="D5905" i="1"/>
  <c r="C5905" i="1"/>
  <c r="A5905" i="1"/>
  <c r="N5904" i="1"/>
  <c r="M5904" i="1"/>
  <c r="L5904" i="1"/>
  <c r="J5904" i="1"/>
  <c r="K5904" i="1" s="1"/>
  <c r="I5904" i="1"/>
  <c r="H5904" i="1"/>
  <c r="G5904" i="1"/>
  <c r="F5904" i="1"/>
  <c r="E5904" i="1"/>
  <c r="D5904" i="1"/>
  <c r="C5904" i="1"/>
  <c r="A5904" i="1"/>
  <c r="N5903" i="1"/>
  <c r="M5903" i="1"/>
  <c r="L5903" i="1"/>
  <c r="J5903" i="1"/>
  <c r="K5903" i="1" s="1"/>
  <c r="I5903" i="1"/>
  <c r="H5903" i="1"/>
  <c r="G5903" i="1"/>
  <c r="F5903" i="1"/>
  <c r="E5903" i="1"/>
  <c r="D5903" i="1"/>
  <c r="C5903" i="1"/>
  <c r="A5903" i="1"/>
  <c r="N5902" i="1"/>
  <c r="M5902" i="1"/>
  <c r="L5902" i="1"/>
  <c r="J5902" i="1"/>
  <c r="K5902" i="1" s="1"/>
  <c r="I5902" i="1"/>
  <c r="H5902" i="1"/>
  <c r="G5902" i="1"/>
  <c r="F5902" i="1"/>
  <c r="E5902" i="1"/>
  <c r="D5902" i="1"/>
  <c r="C5902" i="1"/>
  <c r="A5902" i="1"/>
  <c r="N5901" i="1"/>
  <c r="M5901" i="1"/>
  <c r="L5901" i="1"/>
  <c r="J5901" i="1"/>
  <c r="K5901" i="1" s="1"/>
  <c r="I5901" i="1"/>
  <c r="H5901" i="1"/>
  <c r="G5901" i="1"/>
  <c r="F5901" i="1"/>
  <c r="E5901" i="1"/>
  <c r="D5901" i="1"/>
  <c r="C5901" i="1"/>
  <c r="A5901" i="1"/>
  <c r="N5900" i="1"/>
  <c r="M5900" i="1"/>
  <c r="L5900" i="1"/>
  <c r="J5900" i="1"/>
  <c r="K5900" i="1" s="1"/>
  <c r="I5900" i="1"/>
  <c r="H5900" i="1"/>
  <c r="G5900" i="1"/>
  <c r="F5900" i="1"/>
  <c r="E5900" i="1"/>
  <c r="D5900" i="1"/>
  <c r="C5900" i="1"/>
  <c r="A5900" i="1"/>
  <c r="N5899" i="1"/>
  <c r="M5899" i="1"/>
  <c r="L5899" i="1"/>
  <c r="J5899" i="1"/>
  <c r="K5899" i="1" s="1"/>
  <c r="I5899" i="1"/>
  <c r="H5899" i="1"/>
  <c r="G5899" i="1"/>
  <c r="F5899" i="1"/>
  <c r="E5899" i="1"/>
  <c r="D5899" i="1"/>
  <c r="C5899" i="1"/>
  <c r="A5899" i="1"/>
  <c r="N5898" i="1"/>
  <c r="M5898" i="1"/>
  <c r="L5898" i="1"/>
  <c r="J5898" i="1"/>
  <c r="K5898" i="1" s="1"/>
  <c r="I5898" i="1"/>
  <c r="H5898" i="1"/>
  <c r="G5898" i="1"/>
  <c r="F5898" i="1"/>
  <c r="E5898" i="1"/>
  <c r="D5898" i="1"/>
  <c r="C5898" i="1"/>
  <c r="A5898" i="1"/>
  <c r="N5897" i="1"/>
  <c r="M5897" i="1"/>
  <c r="L5897" i="1"/>
  <c r="J5897" i="1"/>
  <c r="K5897" i="1" s="1"/>
  <c r="I5897" i="1"/>
  <c r="H5897" i="1"/>
  <c r="G5897" i="1"/>
  <c r="F5897" i="1"/>
  <c r="E5897" i="1"/>
  <c r="D5897" i="1"/>
  <c r="C5897" i="1"/>
  <c r="A5897" i="1"/>
  <c r="N5896" i="1"/>
  <c r="M5896" i="1"/>
  <c r="L5896" i="1"/>
  <c r="J5896" i="1"/>
  <c r="K5896" i="1" s="1"/>
  <c r="I5896" i="1"/>
  <c r="H5896" i="1"/>
  <c r="G5896" i="1"/>
  <c r="F5896" i="1"/>
  <c r="E5896" i="1"/>
  <c r="D5896" i="1"/>
  <c r="C5896" i="1"/>
  <c r="A5896" i="1"/>
  <c r="N5895" i="1"/>
  <c r="M5895" i="1"/>
  <c r="L5895" i="1"/>
  <c r="J5895" i="1"/>
  <c r="K5895" i="1" s="1"/>
  <c r="I5895" i="1"/>
  <c r="H5895" i="1"/>
  <c r="G5895" i="1"/>
  <c r="F5895" i="1"/>
  <c r="E5895" i="1"/>
  <c r="D5895" i="1"/>
  <c r="C5895" i="1"/>
  <c r="A5895" i="1"/>
  <c r="N5894" i="1"/>
  <c r="M5894" i="1"/>
  <c r="L5894" i="1"/>
  <c r="J5894" i="1"/>
  <c r="K5894" i="1" s="1"/>
  <c r="I5894" i="1"/>
  <c r="H5894" i="1"/>
  <c r="G5894" i="1"/>
  <c r="F5894" i="1"/>
  <c r="E5894" i="1"/>
  <c r="D5894" i="1"/>
  <c r="C5894" i="1"/>
  <c r="A5894" i="1"/>
  <c r="N5893" i="1"/>
  <c r="M5893" i="1"/>
  <c r="L5893" i="1"/>
  <c r="J5893" i="1"/>
  <c r="K5893" i="1" s="1"/>
  <c r="I5893" i="1"/>
  <c r="H5893" i="1"/>
  <c r="G5893" i="1"/>
  <c r="F5893" i="1"/>
  <c r="E5893" i="1"/>
  <c r="D5893" i="1"/>
  <c r="C5893" i="1"/>
  <c r="A5893" i="1"/>
  <c r="N5892" i="1"/>
  <c r="M5892" i="1"/>
  <c r="L5892" i="1"/>
  <c r="J5892" i="1"/>
  <c r="K5892" i="1" s="1"/>
  <c r="I5892" i="1"/>
  <c r="H5892" i="1"/>
  <c r="G5892" i="1"/>
  <c r="F5892" i="1"/>
  <c r="E5892" i="1"/>
  <c r="D5892" i="1"/>
  <c r="C5892" i="1"/>
  <c r="A5892" i="1"/>
  <c r="N5891" i="1"/>
  <c r="M5891" i="1"/>
  <c r="L5891" i="1"/>
  <c r="J5891" i="1"/>
  <c r="K5891" i="1" s="1"/>
  <c r="I5891" i="1"/>
  <c r="H5891" i="1"/>
  <c r="G5891" i="1"/>
  <c r="F5891" i="1"/>
  <c r="E5891" i="1"/>
  <c r="D5891" i="1"/>
  <c r="C5891" i="1"/>
  <c r="A5891" i="1"/>
  <c r="N5890" i="1"/>
  <c r="M5890" i="1"/>
  <c r="L5890" i="1"/>
  <c r="J5890" i="1"/>
  <c r="K5890" i="1" s="1"/>
  <c r="I5890" i="1"/>
  <c r="H5890" i="1"/>
  <c r="G5890" i="1"/>
  <c r="F5890" i="1"/>
  <c r="E5890" i="1"/>
  <c r="D5890" i="1"/>
  <c r="C5890" i="1"/>
  <c r="A5890" i="1"/>
  <c r="N5889" i="1"/>
  <c r="M5889" i="1"/>
  <c r="L5889" i="1"/>
  <c r="J5889" i="1"/>
  <c r="K5889" i="1" s="1"/>
  <c r="I5889" i="1"/>
  <c r="H5889" i="1"/>
  <c r="G5889" i="1"/>
  <c r="F5889" i="1"/>
  <c r="E5889" i="1"/>
  <c r="D5889" i="1"/>
  <c r="C5889" i="1"/>
  <c r="A5889" i="1"/>
  <c r="N5888" i="1"/>
  <c r="M5888" i="1"/>
  <c r="L5888" i="1"/>
  <c r="J5888" i="1"/>
  <c r="K5888" i="1" s="1"/>
  <c r="I5888" i="1"/>
  <c r="H5888" i="1"/>
  <c r="G5888" i="1"/>
  <c r="F5888" i="1"/>
  <c r="E5888" i="1"/>
  <c r="D5888" i="1"/>
  <c r="C5888" i="1"/>
  <c r="A5888" i="1"/>
  <c r="N5887" i="1"/>
  <c r="M5887" i="1"/>
  <c r="L5887" i="1"/>
  <c r="J5887" i="1"/>
  <c r="K5887" i="1" s="1"/>
  <c r="I5887" i="1"/>
  <c r="H5887" i="1"/>
  <c r="G5887" i="1"/>
  <c r="F5887" i="1"/>
  <c r="E5887" i="1"/>
  <c r="D5887" i="1"/>
  <c r="C5887" i="1"/>
  <c r="A5887" i="1"/>
  <c r="N5886" i="1"/>
  <c r="M5886" i="1"/>
  <c r="L5886" i="1"/>
  <c r="J5886" i="1"/>
  <c r="K5886" i="1" s="1"/>
  <c r="I5886" i="1"/>
  <c r="H5886" i="1"/>
  <c r="G5886" i="1"/>
  <c r="F5886" i="1"/>
  <c r="E5886" i="1"/>
  <c r="D5886" i="1"/>
  <c r="C5886" i="1"/>
  <c r="A5886" i="1"/>
  <c r="N5885" i="1"/>
  <c r="M5885" i="1"/>
  <c r="L5885" i="1"/>
  <c r="J5885" i="1"/>
  <c r="K5885" i="1" s="1"/>
  <c r="I5885" i="1"/>
  <c r="H5885" i="1"/>
  <c r="G5885" i="1"/>
  <c r="F5885" i="1"/>
  <c r="E5885" i="1"/>
  <c r="D5885" i="1"/>
  <c r="C5885" i="1"/>
  <c r="A5885" i="1"/>
  <c r="N5884" i="1"/>
  <c r="M5884" i="1"/>
  <c r="L5884" i="1"/>
  <c r="J5884" i="1"/>
  <c r="K5884" i="1" s="1"/>
  <c r="I5884" i="1"/>
  <c r="H5884" i="1"/>
  <c r="G5884" i="1"/>
  <c r="F5884" i="1"/>
  <c r="E5884" i="1"/>
  <c r="D5884" i="1"/>
  <c r="C5884" i="1"/>
  <c r="A5884" i="1"/>
  <c r="N5883" i="1"/>
  <c r="M5883" i="1"/>
  <c r="L5883" i="1"/>
  <c r="J5883" i="1"/>
  <c r="K5883" i="1" s="1"/>
  <c r="I5883" i="1"/>
  <c r="H5883" i="1"/>
  <c r="G5883" i="1"/>
  <c r="F5883" i="1"/>
  <c r="E5883" i="1"/>
  <c r="D5883" i="1"/>
  <c r="C5883" i="1"/>
  <c r="A5883" i="1"/>
  <c r="N5882" i="1"/>
  <c r="M5882" i="1"/>
  <c r="L5882" i="1"/>
  <c r="J5882" i="1"/>
  <c r="K5882" i="1" s="1"/>
  <c r="I5882" i="1"/>
  <c r="H5882" i="1"/>
  <c r="G5882" i="1"/>
  <c r="F5882" i="1"/>
  <c r="E5882" i="1"/>
  <c r="D5882" i="1"/>
  <c r="C5882" i="1"/>
  <c r="A5882" i="1"/>
  <c r="N5881" i="1"/>
  <c r="M5881" i="1"/>
  <c r="L5881" i="1"/>
  <c r="J5881" i="1"/>
  <c r="K5881" i="1" s="1"/>
  <c r="I5881" i="1"/>
  <c r="H5881" i="1"/>
  <c r="G5881" i="1"/>
  <c r="F5881" i="1"/>
  <c r="E5881" i="1"/>
  <c r="D5881" i="1"/>
  <c r="C5881" i="1"/>
  <c r="A5881" i="1"/>
  <c r="N5880" i="1"/>
  <c r="M5880" i="1"/>
  <c r="L5880" i="1"/>
  <c r="J5880" i="1"/>
  <c r="K5880" i="1" s="1"/>
  <c r="I5880" i="1"/>
  <c r="H5880" i="1"/>
  <c r="G5880" i="1"/>
  <c r="F5880" i="1"/>
  <c r="E5880" i="1"/>
  <c r="D5880" i="1"/>
  <c r="C5880" i="1"/>
  <c r="A5880" i="1"/>
  <c r="N5879" i="1"/>
  <c r="M5879" i="1"/>
  <c r="L5879" i="1"/>
  <c r="J5879" i="1"/>
  <c r="K5879" i="1" s="1"/>
  <c r="I5879" i="1"/>
  <c r="H5879" i="1"/>
  <c r="G5879" i="1"/>
  <c r="F5879" i="1"/>
  <c r="E5879" i="1"/>
  <c r="D5879" i="1"/>
  <c r="C5879" i="1"/>
  <c r="A5879" i="1"/>
  <c r="N5878" i="1"/>
  <c r="M5878" i="1"/>
  <c r="L5878" i="1"/>
  <c r="J5878" i="1"/>
  <c r="K5878" i="1" s="1"/>
  <c r="I5878" i="1"/>
  <c r="H5878" i="1"/>
  <c r="G5878" i="1"/>
  <c r="F5878" i="1"/>
  <c r="E5878" i="1"/>
  <c r="D5878" i="1"/>
  <c r="C5878" i="1"/>
  <c r="A5878" i="1"/>
  <c r="N5877" i="1"/>
  <c r="M5877" i="1"/>
  <c r="L5877" i="1"/>
  <c r="J5877" i="1"/>
  <c r="K5877" i="1" s="1"/>
  <c r="I5877" i="1"/>
  <c r="H5877" i="1"/>
  <c r="G5877" i="1"/>
  <c r="F5877" i="1"/>
  <c r="E5877" i="1"/>
  <c r="D5877" i="1"/>
  <c r="C5877" i="1"/>
  <c r="A5877" i="1"/>
  <c r="N5876" i="1"/>
  <c r="M5876" i="1"/>
  <c r="L5876" i="1"/>
  <c r="J5876" i="1"/>
  <c r="K5876" i="1" s="1"/>
  <c r="I5876" i="1"/>
  <c r="H5876" i="1"/>
  <c r="G5876" i="1"/>
  <c r="F5876" i="1"/>
  <c r="E5876" i="1"/>
  <c r="D5876" i="1"/>
  <c r="C5876" i="1"/>
  <c r="A5876" i="1"/>
  <c r="N5875" i="1"/>
  <c r="M5875" i="1"/>
  <c r="L5875" i="1"/>
  <c r="J5875" i="1"/>
  <c r="K5875" i="1" s="1"/>
  <c r="I5875" i="1"/>
  <c r="H5875" i="1"/>
  <c r="G5875" i="1"/>
  <c r="F5875" i="1"/>
  <c r="E5875" i="1"/>
  <c r="D5875" i="1"/>
  <c r="C5875" i="1"/>
  <c r="A5875" i="1"/>
  <c r="N5874" i="1"/>
  <c r="M5874" i="1"/>
  <c r="L5874" i="1"/>
  <c r="J5874" i="1"/>
  <c r="K5874" i="1" s="1"/>
  <c r="I5874" i="1"/>
  <c r="H5874" i="1"/>
  <c r="G5874" i="1"/>
  <c r="F5874" i="1"/>
  <c r="E5874" i="1"/>
  <c r="D5874" i="1"/>
  <c r="C5874" i="1"/>
  <c r="A5874" i="1"/>
  <c r="N5873" i="1"/>
  <c r="M5873" i="1"/>
  <c r="L5873" i="1"/>
  <c r="J5873" i="1"/>
  <c r="K5873" i="1" s="1"/>
  <c r="I5873" i="1"/>
  <c r="H5873" i="1"/>
  <c r="G5873" i="1"/>
  <c r="F5873" i="1"/>
  <c r="E5873" i="1"/>
  <c r="D5873" i="1"/>
  <c r="C5873" i="1"/>
  <c r="A5873" i="1"/>
  <c r="N5872" i="1"/>
  <c r="M5872" i="1"/>
  <c r="L5872" i="1"/>
  <c r="J5872" i="1"/>
  <c r="K5872" i="1" s="1"/>
  <c r="I5872" i="1"/>
  <c r="H5872" i="1"/>
  <c r="G5872" i="1"/>
  <c r="F5872" i="1"/>
  <c r="E5872" i="1"/>
  <c r="D5872" i="1"/>
  <c r="C5872" i="1"/>
  <c r="A5872" i="1"/>
  <c r="N5871" i="1"/>
  <c r="M5871" i="1"/>
  <c r="L5871" i="1"/>
  <c r="J5871" i="1"/>
  <c r="K5871" i="1" s="1"/>
  <c r="I5871" i="1"/>
  <c r="H5871" i="1"/>
  <c r="G5871" i="1"/>
  <c r="F5871" i="1"/>
  <c r="E5871" i="1"/>
  <c r="D5871" i="1"/>
  <c r="C5871" i="1"/>
  <c r="A5871" i="1"/>
  <c r="N5870" i="1"/>
  <c r="M5870" i="1"/>
  <c r="L5870" i="1"/>
  <c r="J5870" i="1"/>
  <c r="K5870" i="1" s="1"/>
  <c r="I5870" i="1"/>
  <c r="H5870" i="1"/>
  <c r="G5870" i="1"/>
  <c r="F5870" i="1"/>
  <c r="E5870" i="1"/>
  <c r="D5870" i="1"/>
  <c r="C5870" i="1"/>
  <c r="A5870" i="1"/>
  <c r="N5869" i="1"/>
  <c r="M5869" i="1"/>
  <c r="L5869" i="1"/>
  <c r="J5869" i="1"/>
  <c r="K5869" i="1" s="1"/>
  <c r="I5869" i="1"/>
  <c r="H5869" i="1"/>
  <c r="G5869" i="1"/>
  <c r="F5869" i="1"/>
  <c r="E5869" i="1"/>
  <c r="D5869" i="1"/>
  <c r="C5869" i="1"/>
  <c r="A5869" i="1"/>
  <c r="N5868" i="1"/>
  <c r="M5868" i="1"/>
  <c r="L5868" i="1"/>
  <c r="J5868" i="1"/>
  <c r="K5868" i="1" s="1"/>
  <c r="I5868" i="1"/>
  <c r="H5868" i="1"/>
  <c r="G5868" i="1"/>
  <c r="F5868" i="1"/>
  <c r="E5868" i="1"/>
  <c r="D5868" i="1"/>
  <c r="C5868" i="1"/>
  <c r="A5868" i="1"/>
  <c r="N5867" i="1"/>
  <c r="M5867" i="1"/>
  <c r="L5867" i="1"/>
  <c r="J5867" i="1"/>
  <c r="K5867" i="1" s="1"/>
  <c r="I5867" i="1"/>
  <c r="H5867" i="1"/>
  <c r="G5867" i="1"/>
  <c r="F5867" i="1"/>
  <c r="E5867" i="1"/>
  <c r="D5867" i="1"/>
  <c r="C5867" i="1"/>
  <c r="A5867" i="1"/>
  <c r="N5866" i="1"/>
  <c r="M5866" i="1"/>
  <c r="L5866" i="1"/>
  <c r="J5866" i="1"/>
  <c r="K5866" i="1" s="1"/>
  <c r="I5866" i="1"/>
  <c r="H5866" i="1"/>
  <c r="G5866" i="1"/>
  <c r="F5866" i="1"/>
  <c r="E5866" i="1"/>
  <c r="D5866" i="1"/>
  <c r="C5866" i="1"/>
  <c r="A5866" i="1"/>
  <c r="N5865" i="1"/>
  <c r="M5865" i="1"/>
  <c r="L5865" i="1"/>
  <c r="J5865" i="1"/>
  <c r="K5865" i="1" s="1"/>
  <c r="I5865" i="1"/>
  <c r="H5865" i="1"/>
  <c r="G5865" i="1"/>
  <c r="F5865" i="1"/>
  <c r="E5865" i="1"/>
  <c r="D5865" i="1"/>
  <c r="C5865" i="1"/>
  <c r="A5865" i="1"/>
  <c r="N5864" i="1"/>
  <c r="M5864" i="1"/>
  <c r="L5864" i="1"/>
  <c r="J5864" i="1"/>
  <c r="K5864" i="1" s="1"/>
  <c r="I5864" i="1"/>
  <c r="H5864" i="1"/>
  <c r="G5864" i="1"/>
  <c r="F5864" i="1"/>
  <c r="E5864" i="1"/>
  <c r="D5864" i="1"/>
  <c r="C5864" i="1"/>
  <c r="A5864" i="1"/>
  <c r="N5863" i="1"/>
  <c r="M5863" i="1"/>
  <c r="L5863" i="1"/>
  <c r="J5863" i="1"/>
  <c r="K5863" i="1" s="1"/>
  <c r="I5863" i="1"/>
  <c r="H5863" i="1"/>
  <c r="G5863" i="1"/>
  <c r="F5863" i="1"/>
  <c r="E5863" i="1"/>
  <c r="D5863" i="1"/>
  <c r="C5863" i="1"/>
  <c r="A5863" i="1"/>
  <c r="N5862" i="1"/>
  <c r="M5862" i="1"/>
  <c r="L5862" i="1"/>
  <c r="J5862" i="1"/>
  <c r="K5862" i="1" s="1"/>
  <c r="I5862" i="1"/>
  <c r="H5862" i="1"/>
  <c r="G5862" i="1"/>
  <c r="F5862" i="1"/>
  <c r="E5862" i="1"/>
  <c r="D5862" i="1"/>
  <c r="C5862" i="1"/>
  <c r="A5862" i="1"/>
  <c r="N5861" i="1"/>
  <c r="M5861" i="1"/>
  <c r="L5861" i="1"/>
  <c r="J5861" i="1"/>
  <c r="K5861" i="1" s="1"/>
  <c r="I5861" i="1"/>
  <c r="H5861" i="1"/>
  <c r="G5861" i="1"/>
  <c r="F5861" i="1"/>
  <c r="E5861" i="1"/>
  <c r="D5861" i="1"/>
  <c r="C5861" i="1"/>
  <c r="A5861" i="1"/>
  <c r="N5860" i="1"/>
  <c r="M5860" i="1"/>
  <c r="L5860" i="1"/>
  <c r="J5860" i="1"/>
  <c r="K5860" i="1" s="1"/>
  <c r="I5860" i="1"/>
  <c r="H5860" i="1"/>
  <c r="G5860" i="1"/>
  <c r="F5860" i="1"/>
  <c r="E5860" i="1"/>
  <c r="D5860" i="1"/>
  <c r="C5860" i="1"/>
  <c r="A5860" i="1"/>
  <c r="N5859" i="1"/>
  <c r="M5859" i="1"/>
  <c r="L5859" i="1"/>
  <c r="J5859" i="1"/>
  <c r="K5859" i="1" s="1"/>
  <c r="I5859" i="1"/>
  <c r="H5859" i="1"/>
  <c r="G5859" i="1"/>
  <c r="F5859" i="1"/>
  <c r="E5859" i="1"/>
  <c r="D5859" i="1"/>
  <c r="C5859" i="1"/>
  <c r="A5859" i="1"/>
  <c r="N5858" i="1"/>
  <c r="M5858" i="1"/>
  <c r="L5858" i="1"/>
  <c r="J5858" i="1"/>
  <c r="K5858" i="1" s="1"/>
  <c r="I5858" i="1"/>
  <c r="H5858" i="1"/>
  <c r="G5858" i="1"/>
  <c r="F5858" i="1"/>
  <c r="E5858" i="1"/>
  <c r="D5858" i="1"/>
  <c r="C5858" i="1"/>
  <c r="A5858" i="1"/>
  <c r="N5857" i="1"/>
  <c r="M5857" i="1"/>
  <c r="L5857" i="1"/>
  <c r="J5857" i="1"/>
  <c r="K5857" i="1" s="1"/>
  <c r="I5857" i="1"/>
  <c r="H5857" i="1"/>
  <c r="G5857" i="1"/>
  <c r="F5857" i="1"/>
  <c r="E5857" i="1"/>
  <c r="D5857" i="1"/>
  <c r="C5857" i="1"/>
  <c r="A5857" i="1"/>
  <c r="N5856" i="1"/>
  <c r="M5856" i="1"/>
  <c r="L5856" i="1"/>
  <c r="J5856" i="1"/>
  <c r="K5856" i="1" s="1"/>
  <c r="I5856" i="1"/>
  <c r="H5856" i="1"/>
  <c r="G5856" i="1"/>
  <c r="F5856" i="1"/>
  <c r="E5856" i="1"/>
  <c r="D5856" i="1"/>
  <c r="C5856" i="1"/>
  <c r="A5856" i="1"/>
  <c r="N5855" i="1"/>
  <c r="M5855" i="1"/>
  <c r="L5855" i="1"/>
  <c r="J5855" i="1"/>
  <c r="K5855" i="1" s="1"/>
  <c r="I5855" i="1"/>
  <c r="H5855" i="1"/>
  <c r="G5855" i="1"/>
  <c r="F5855" i="1"/>
  <c r="E5855" i="1"/>
  <c r="D5855" i="1"/>
  <c r="C5855" i="1"/>
  <c r="A5855" i="1"/>
  <c r="N5854" i="1"/>
  <c r="M5854" i="1"/>
  <c r="L5854" i="1"/>
  <c r="J5854" i="1"/>
  <c r="K5854" i="1" s="1"/>
  <c r="I5854" i="1"/>
  <c r="H5854" i="1"/>
  <c r="G5854" i="1"/>
  <c r="F5854" i="1"/>
  <c r="E5854" i="1"/>
  <c r="D5854" i="1"/>
  <c r="C5854" i="1"/>
  <c r="A5854" i="1"/>
  <c r="N5853" i="1"/>
  <c r="M5853" i="1"/>
  <c r="L5853" i="1"/>
  <c r="J5853" i="1"/>
  <c r="K5853" i="1" s="1"/>
  <c r="I5853" i="1"/>
  <c r="H5853" i="1"/>
  <c r="G5853" i="1"/>
  <c r="F5853" i="1"/>
  <c r="E5853" i="1"/>
  <c r="D5853" i="1"/>
  <c r="C5853" i="1"/>
  <c r="A5853" i="1"/>
  <c r="N5852" i="1"/>
  <c r="M5852" i="1"/>
  <c r="L5852" i="1"/>
  <c r="J5852" i="1"/>
  <c r="K5852" i="1" s="1"/>
  <c r="I5852" i="1"/>
  <c r="H5852" i="1"/>
  <c r="G5852" i="1"/>
  <c r="F5852" i="1"/>
  <c r="E5852" i="1"/>
  <c r="D5852" i="1"/>
  <c r="C5852" i="1"/>
  <c r="A5852" i="1"/>
  <c r="N5851" i="1"/>
  <c r="M5851" i="1"/>
  <c r="L5851" i="1"/>
  <c r="J5851" i="1"/>
  <c r="K5851" i="1" s="1"/>
  <c r="I5851" i="1"/>
  <c r="H5851" i="1"/>
  <c r="G5851" i="1"/>
  <c r="F5851" i="1"/>
  <c r="E5851" i="1"/>
  <c r="D5851" i="1"/>
  <c r="C5851" i="1"/>
  <c r="A5851" i="1"/>
  <c r="N5850" i="1"/>
  <c r="M5850" i="1"/>
  <c r="L5850" i="1"/>
  <c r="J5850" i="1"/>
  <c r="K5850" i="1" s="1"/>
  <c r="I5850" i="1"/>
  <c r="H5850" i="1"/>
  <c r="G5850" i="1"/>
  <c r="F5850" i="1"/>
  <c r="E5850" i="1"/>
  <c r="D5850" i="1"/>
  <c r="C5850" i="1"/>
  <c r="A5850" i="1"/>
  <c r="N5849" i="1"/>
  <c r="M5849" i="1"/>
  <c r="L5849" i="1"/>
  <c r="J5849" i="1"/>
  <c r="K5849" i="1" s="1"/>
  <c r="I5849" i="1"/>
  <c r="H5849" i="1"/>
  <c r="G5849" i="1"/>
  <c r="F5849" i="1"/>
  <c r="E5849" i="1"/>
  <c r="D5849" i="1"/>
  <c r="C5849" i="1"/>
  <c r="A5849" i="1"/>
  <c r="N5848" i="1"/>
  <c r="M5848" i="1"/>
  <c r="L5848" i="1"/>
  <c r="J5848" i="1"/>
  <c r="K5848" i="1" s="1"/>
  <c r="I5848" i="1"/>
  <c r="H5848" i="1"/>
  <c r="G5848" i="1"/>
  <c r="F5848" i="1"/>
  <c r="E5848" i="1"/>
  <c r="D5848" i="1"/>
  <c r="C5848" i="1"/>
  <c r="A5848" i="1"/>
  <c r="N5847" i="1"/>
  <c r="M5847" i="1"/>
  <c r="L5847" i="1"/>
  <c r="J5847" i="1"/>
  <c r="K5847" i="1" s="1"/>
  <c r="I5847" i="1"/>
  <c r="H5847" i="1"/>
  <c r="G5847" i="1"/>
  <c r="F5847" i="1"/>
  <c r="E5847" i="1"/>
  <c r="D5847" i="1"/>
  <c r="C5847" i="1"/>
  <c r="A5847" i="1"/>
  <c r="N5846" i="1"/>
  <c r="M5846" i="1"/>
  <c r="L5846" i="1"/>
  <c r="J5846" i="1"/>
  <c r="K5846" i="1" s="1"/>
  <c r="I5846" i="1"/>
  <c r="H5846" i="1"/>
  <c r="G5846" i="1"/>
  <c r="F5846" i="1"/>
  <c r="E5846" i="1"/>
  <c r="D5846" i="1"/>
  <c r="C5846" i="1"/>
  <c r="A5846" i="1"/>
  <c r="N5845" i="1"/>
  <c r="M5845" i="1"/>
  <c r="L5845" i="1"/>
  <c r="J5845" i="1"/>
  <c r="K5845" i="1" s="1"/>
  <c r="I5845" i="1"/>
  <c r="H5845" i="1"/>
  <c r="G5845" i="1"/>
  <c r="F5845" i="1"/>
  <c r="E5845" i="1"/>
  <c r="D5845" i="1"/>
  <c r="C5845" i="1"/>
  <c r="A5845" i="1"/>
  <c r="N5844" i="1"/>
  <c r="M5844" i="1"/>
  <c r="L5844" i="1"/>
  <c r="J5844" i="1"/>
  <c r="K5844" i="1" s="1"/>
  <c r="I5844" i="1"/>
  <c r="H5844" i="1"/>
  <c r="G5844" i="1"/>
  <c r="F5844" i="1"/>
  <c r="E5844" i="1"/>
  <c r="D5844" i="1"/>
  <c r="C5844" i="1"/>
  <c r="A5844" i="1"/>
  <c r="N5843" i="1"/>
  <c r="M5843" i="1"/>
  <c r="L5843" i="1"/>
  <c r="J5843" i="1"/>
  <c r="K5843" i="1" s="1"/>
  <c r="I5843" i="1"/>
  <c r="H5843" i="1"/>
  <c r="G5843" i="1"/>
  <c r="F5843" i="1"/>
  <c r="E5843" i="1"/>
  <c r="D5843" i="1"/>
  <c r="C5843" i="1"/>
  <c r="A5843" i="1"/>
  <c r="N5842" i="1"/>
  <c r="M5842" i="1"/>
  <c r="L5842" i="1"/>
  <c r="J5842" i="1"/>
  <c r="K5842" i="1" s="1"/>
  <c r="I5842" i="1"/>
  <c r="H5842" i="1"/>
  <c r="G5842" i="1"/>
  <c r="F5842" i="1"/>
  <c r="E5842" i="1"/>
  <c r="D5842" i="1"/>
  <c r="C5842" i="1"/>
  <c r="A5842" i="1"/>
  <c r="N5841" i="1"/>
  <c r="M5841" i="1"/>
  <c r="L5841" i="1"/>
  <c r="J5841" i="1"/>
  <c r="K5841" i="1" s="1"/>
  <c r="I5841" i="1"/>
  <c r="H5841" i="1"/>
  <c r="G5841" i="1"/>
  <c r="F5841" i="1"/>
  <c r="E5841" i="1"/>
  <c r="D5841" i="1"/>
  <c r="C5841" i="1"/>
  <c r="A5841" i="1"/>
  <c r="N5840" i="1"/>
  <c r="M5840" i="1"/>
  <c r="L5840" i="1"/>
  <c r="J5840" i="1"/>
  <c r="K5840" i="1" s="1"/>
  <c r="I5840" i="1"/>
  <c r="H5840" i="1"/>
  <c r="G5840" i="1"/>
  <c r="F5840" i="1"/>
  <c r="E5840" i="1"/>
  <c r="D5840" i="1"/>
  <c r="C5840" i="1"/>
  <c r="A5840" i="1"/>
  <c r="N5839" i="1"/>
  <c r="M5839" i="1"/>
  <c r="L5839" i="1"/>
  <c r="J5839" i="1"/>
  <c r="K5839" i="1" s="1"/>
  <c r="I5839" i="1"/>
  <c r="H5839" i="1"/>
  <c r="G5839" i="1"/>
  <c r="F5839" i="1"/>
  <c r="E5839" i="1"/>
  <c r="D5839" i="1"/>
  <c r="C5839" i="1"/>
  <c r="A5839" i="1"/>
  <c r="N5838" i="1"/>
  <c r="M5838" i="1"/>
  <c r="L5838" i="1"/>
  <c r="J5838" i="1"/>
  <c r="K5838" i="1" s="1"/>
  <c r="I5838" i="1"/>
  <c r="H5838" i="1"/>
  <c r="G5838" i="1"/>
  <c r="F5838" i="1"/>
  <c r="E5838" i="1"/>
  <c r="D5838" i="1"/>
  <c r="C5838" i="1"/>
  <c r="A5838" i="1"/>
  <c r="N5837" i="1"/>
  <c r="M5837" i="1"/>
  <c r="L5837" i="1"/>
  <c r="J5837" i="1"/>
  <c r="K5837" i="1" s="1"/>
  <c r="I5837" i="1"/>
  <c r="H5837" i="1"/>
  <c r="G5837" i="1"/>
  <c r="F5837" i="1"/>
  <c r="E5837" i="1"/>
  <c r="D5837" i="1"/>
  <c r="C5837" i="1"/>
  <c r="A5837" i="1"/>
  <c r="N5836" i="1"/>
  <c r="M5836" i="1"/>
  <c r="L5836" i="1"/>
  <c r="J5836" i="1"/>
  <c r="K5836" i="1" s="1"/>
  <c r="I5836" i="1"/>
  <c r="H5836" i="1"/>
  <c r="G5836" i="1"/>
  <c r="F5836" i="1"/>
  <c r="E5836" i="1"/>
  <c r="D5836" i="1"/>
  <c r="C5836" i="1"/>
  <c r="A5836" i="1"/>
  <c r="N5835" i="1"/>
  <c r="M5835" i="1"/>
  <c r="L5835" i="1"/>
  <c r="J5835" i="1"/>
  <c r="K5835" i="1" s="1"/>
  <c r="I5835" i="1"/>
  <c r="H5835" i="1"/>
  <c r="G5835" i="1"/>
  <c r="F5835" i="1"/>
  <c r="E5835" i="1"/>
  <c r="D5835" i="1"/>
  <c r="C5835" i="1"/>
  <c r="A5835" i="1"/>
  <c r="N5834" i="1"/>
  <c r="M5834" i="1"/>
  <c r="L5834" i="1"/>
  <c r="J5834" i="1"/>
  <c r="K5834" i="1" s="1"/>
  <c r="I5834" i="1"/>
  <c r="H5834" i="1"/>
  <c r="G5834" i="1"/>
  <c r="F5834" i="1"/>
  <c r="E5834" i="1"/>
  <c r="D5834" i="1"/>
  <c r="C5834" i="1"/>
  <c r="A5834" i="1"/>
  <c r="N5833" i="1"/>
  <c r="M5833" i="1"/>
  <c r="L5833" i="1"/>
  <c r="J5833" i="1"/>
  <c r="K5833" i="1" s="1"/>
  <c r="I5833" i="1"/>
  <c r="H5833" i="1"/>
  <c r="G5833" i="1"/>
  <c r="F5833" i="1"/>
  <c r="E5833" i="1"/>
  <c r="D5833" i="1"/>
  <c r="C5833" i="1"/>
  <c r="A5833" i="1"/>
  <c r="N5832" i="1"/>
  <c r="M5832" i="1"/>
  <c r="L5832" i="1"/>
  <c r="J5832" i="1"/>
  <c r="K5832" i="1" s="1"/>
  <c r="I5832" i="1"/>
  <c r="H5832" i="1"/>
  <c r="G5832" i="1"/>
  <c r="F5832" i="1"/>
  <c r="E5832" i="1"/>
  <c r="D5832" i="1"/>
  <c r="C5832" i="1"/>
  <c r="A5832" i="1"/>
  <c r="N5831" i="1"/>
  <c r="M5831" i="1"/>
  <c r="L5831" i="1"/>
  <c r="J5831" i="1"/>
  <c r="K5831" i="1" s="1"/>
  <c r="I5831" i="1"/>
  <c r="H5831" i="1"/>
  <c r="G5831" i="1"/>
  <c r="F5831" i="1"/>
  <c r="E5831" i="1"/>
  <c r="D5831" i="1"/>
  <c r="C5831" i="1"/>
  <c r="A5831" i="1"/>
  <c r="N5830" i="1"/>
  <c r="M5830" i="1"/>
  <c r="L5830" i="1"/>
  <c r="J5830" i="1"/>
  <c r="K5830" i="1" s="1"/>
  <c r="I5830" i="1"/>
  <c r="H5830" i="1"/>
  <c r="G5830" i="1"/>
  <c r="F5830" i="1"/>
  <c r="E5830" i="1"/>
  <c r="D5830" i="1"/>
  <c r="C5830" i="1"/>
  <c r="A5830" i="1"/>
  <c r="N5829" i="1"/>
  <c r="M5829" i="1"/>
  <c r="L5829" i="1"/>
  <c r="J5829" i="1"/>
  <c r="K5829" i="1" s="1"/>
  <c r="I5829" i="1"/>
  <c r="H5829" i="1"/>
  <c r="G5829" i="1"/>
  <c r="F5829" i="1"/>
  <c r="E5829" i="1"/>
  <c r="D5829" i="1"/>
  <c r="C5829" i="1"/>
  <c r="A5829" i="1"/>
  <c r="N5828" i="1"/>
  <c r="M5828" i="1"/>
  <c r="L5828" i="1"/>
  <c r="J5828" i="1"/>
  <c r="K5828" i="1" s="1"/>
  <c r="I5828" i="1"/>
  <c r="H5828" i="1"/>
  <c r="G5828" i="1"/>
  <c r="F5828" i="1"/>
  <c r="E5828" i="1"/>
  <c r="D5828" i="1"/>
  <c r="C5828" i="1"/>
  <c r="A5828" i="1"/>
  <c r="N5827" i="1"/>
  <c r="M5827" i="1"/>
  <c r="L5827" i="1"/>
  <c r="J5827" i="1"/>
  <c r="K5827" i="1" s="1"/>
  <c r="I5827" i="1"/>
  <c r="H5827" i="1"/>
  <c r="G5827" i="1"/>
  <c r="F5827" i="1"/>
  <c r="E5827" i="1"/>
  <c r="D5827" i="1"/>
  <c r="C5827" i="1"/>
  <c r="A5827" i="1"/>
  <c r="N5826" i="1"/>
  <c r="M5826" i="1"/>
  <c r="L5826" i="1"/>
  <c r="J5826" i="1"/>
  <c r="K5826" i="1" s="1"/>
  <c r="I5826" i="1"/>
  <c r="H5826" i="1"/>
  <c r="G5826" i="1"/>
  <c r="F5826" i="1"/>
  <c r="E5826" i="1"/>
  <c r="D5826" i="1"/>
  <c r="C5826" i="1"/>
  <c r="A5826" i="1"/>
  <c r="N5825" i="1"/>
  <c r="M5825" i="1"/>
  <c r="L5825" i="1"/>
  <c r="J5825" i="1"/>
  <c r="K5825" i="1" s="1"/>
  <c r="I5825" i="1"/>
  <c r="H5825" i="1"/>
  <c r="G5825" i="1"/>
  <c r="F5825" i="1"/>
  <c r="E5825" i="1"/>
  <c r="D5825" i="1"/>
  <c r="C5825" i="1"/>
  <c r="A5825" i="1"/>
  <c r="N5824" i="1"/>
  <c r="M5824" i="1"/>
  <c r="L5824" i="1"/>
  <c r="J5824" i="1"/>
  <c r="K5824" i="1" s="1"/>
  <c r="I5824" i="1"/>
  <c r="H5824" i="1"/>
  <c r="G5824" i="1"/>
  <c r="F5824" i="1"/>
  <c r="E5824" i="1"/>
  <c r="D5824" i="1"/>
  <c r="C5824" i="1"/>
  <c r="A5824" i="1"/>
  <c r="N5823" i="1"/>
  <c r="M5823" i="1"/>
  <c r="L5823" i="1"/>
  <c r="J5823" i="1"/>
  <c r="K5823" i="1" s="1"/>
  <c r="I5823" i="1"/>
  <c r="H5823" i="1"/>
  <c r="G5823" i="1"/>
  <c r="F5823" i="1"/>
  <c r="E5823" i="1"/>
  <c r="D5823" i="1"/>
  <c r="C5823" i="1"/>
  <c r="A5823" i="1"/>
  <c r="N5822" i="1"/>
  <c r="M5822" i="1"/>
  <c r="L5822" i="1"/>
  <c r="J5822" i="1"/>
  <c r="K5822" i="1" s="1"/>
  <c r="I5822" i="1"/>
  <c r="H5822" i="1"/>
  <c r="G5822" i="1"/>
  <c r="F5822" i="1"/>
  <c r="E5822" i="1"/>
  <c r="D5822" i="1"/>
  <c r="C5822" i="1"/>
  <c r="A5822" i="1"/>
  <c r="N5821" i="1"/>
  <c r="M5821" i="1"/>
  <c r="L5821" i="1"/>
  <c r="J5821" i="1"/>
  <c r="K5821" i="1" s="1"/>
  <c r="I5821" i="1"/>
  <c r="H5821" i="1"/>
  <c r="G5821" i="1"/>
  <c r="F5821" i="1"/>
  <c r="E5821" i="1"/>
  <c r="D5821" i="1"/>
  <c r="C5821" i="1"/>
  <c r="A5821" i="1"/>
  <c r="N5820" i="1"/>
  <c r="M5820" i="1"/>
  <c r="L5820" i="1"/>
  <c r="J5820" i="1"/>
  <c r="K5820" i="1" s="1"/>
  <c r="I5820" i="1"/>
  <c r="H5820" i="1"/>
  <c r="G5820" i="1"/>
  <c r="F5820" i="1"/>
  <c r="E5820" i="1"/>
  <c r="D5820" i="1"/>
  <c r="C5820" i="1"/>
  <c r="A5820" i="1"/>
  <c r="N5819" i="1"/>
  <c r="M5819" i="1"/>
  <c r="L5819" i="1"/>
  <c r="J5819" i="1"/>
  <c r="K5819" i="1" s="1"/>
  <c r="I5819" i="1"/>
  <c r="H5819" i="1"/>
  <c r="G5819" i="1"/>
  <c r="F5819" i="1"/>
  <c r="E5819" i="1"/>
  <c r="D5819" i="1"/>
  <c r="C5819" i="1"/>
  <c r="A5819" i="1"/>
  <c r="N5818" i="1"/>
  <c r="M5818" i="1"/>
  <c r="L5818" i="1"/>
  <c r="J5818" i="1"/>
  <c r="K5818" i="1" s="1"/>
  <c r="I5818" i="1"/>
  <c r="H5818" i="1"/>
  <c r="G5818" i="1"/>
  <c r="F5818" i="1"/>
  <c r="E5818" i="1"/>
  <c r="D5818" i="1"/>
  <c r="C5818" i="1"/>
  <c r="A5818" i="1"/>
  <c r="N5817" i="1"/>
  <c r="M5817" i="1"/>
  <c r="L5817" i="1"/>
  <c r="J5817" i="1"/>
  <c r="K5817" i="1" s="1"/>
  <c r="I5817" i="1"/>
  <c r="H5817" i="1"/>
  <c r="G5817" i="1"/>
  <c r="F5817" i="1"/>
  <c r="E5817" i="1"/>
  <c r="D5817" i="1"/>
  <c r="C5817" i="1"/>
  <c r="A5817" i="1"/>
  <c r="N5816" i="1"/>
  <c r="M5816" i="1"/>
  <c r="L5816" i="1"/>
  <c r="J5816" i="1"/>
  <c r="K5816" i="1" s="1"/>
  <c r="I5816" i="1"/>
  <c r="H5816" i="1"/>
  <c r="G5816" i="1"/>
  <c r="F5816" i="1"/>
  <c r="E5816" i="1"/>
  <c r="D5816" i="1"/>
  <c r="C5816" i="1"/>
  <c r="A5816" i="1"/>
  <c r="N5815" i="1"/>
  <c r="M5815" i="1"/>
  <c r="L5815" i="1"/>
  <c r="J5815" i="1"/>
  <c r="K5815" i="1" s="1"/>
  <c r="I5815" i="1"/>
  <c r="H5815" i="1"/>
  <c r="G5815" i="1"/>
  <c r="F5815" i="1"/>
  <c r="E5815" i="1"/>
  <c r="D5815" i="1"/>
  <c r="C5815" i="1"/>
  <c r="A5815" i="1"/>
  <c r="N5814" i="1"/>
  <c r="M5814" i="1"/>
  <c r="L5814" i="1"/>
  <c r="J5814" i="1"/>
  <c r="K5814" i="1" s="1"/>
  <c r="I5814" i="1"/>
  <c r="H5814" i="1"/>
  <c r="G5814" i="1"/>
  <c r="F5814" i="1"/>
  <c r="E5814" i="1"/>
  <c r="D5814" i="1"/>
  <c r="C5814" i="1"/>
  <c r="A5814" i="1"/>
  <c r="N5813" i="1"/>
  <c r="M5813" i="1"/>
  <c r="L5813" i="1"/>
  <c r="J5813" i="1"/>
  <c r="K5813" i="1" s="1"/>
  <c r="I5813" i="1"/>
  <c r="H5813" i="1"/>
  <c r="G5813" i="1"/>
  <c r="F5813" i="1"/>
  <c r="E5813" i="1"/>
  <c r="D5813" i="1"/>
  <c r="C5813" i="1"/>
  <c r="A5813" i="1"/>
  <c r="N5812" i="1"/>
  <c r="M5812" i="1"/>
  <c r="L5812" i="1"/>
  <c r="J5812" i="1"/>
  <c r="K5812" i="1" s="1"/>
  <c r="I5812" i="1"/>
  <c r="H5812" i="1"/>
  <c r="G5812" i="1"/>
  <c r="F5812" i="1"/>
  <c r="E5812" i="1"/>
  <c r="D5812" i="1"/>
  <c r="C5812" i="1"/>
  <c r="A5812" i="1"/>
  <c r="N5811" i="1"/>
  <c r="M5811" i="1"/>
  <c r="L5811" i="1"/>
  <c r="J5811" i="1"/>
  <c r="K5811" i="1" s="1"/>
  <c r="I5811" i="1"/>
  <c r="H5811" i="1"/>
  <c r="G5811" i="1"/>
  <c r="F5811" i="1"/>
  <c r="E5811" i="1"/>
  <c r="D5811" i="1"/>
  <c r="C5811" i="1"/>
  <c r="A5811" i="1"/>
  <c r="N5810" i="1"/>
  <c r="M5810" i="1"/>
  <c r="L5810" i="1"/>
  <c r="J5810" i="1"/>
  <c r="K5810" i="1" s="1"/>
  <c r="I5810" i="1"/>
  <c r="H5810" i="1"/>
  <c r="G5810" i="1"/>
  <c r="F5810" i="1"/>
  <c r="E5810" i="1"/>
  <c r="D5810" i="1"/>
  <c r="C5810" i="1"/>
  <c r="A5810" i="1"/>
  <c r="N5809" i="1"/>
  <c r="M5809" i="1"/>
  <c r="L5809" i="1"/>
  <c r="J5809" i="1"/>
  <c r="K5809" i="1" s="1"/>
  <c r="I5809" i="1"/>
  <c r="H5809" i="1"/>
  <c r="G5809" i="1"/>
  <c r="F5809" i="1"/>
  <c r="E5809" i="1"/>
  <c r="D5809" i="1"/>
  <c r="C5809" i="1"/>
  <c r="A5809" i="1"/>
  <c r="N5808" i="1"/>
  <c r="M5808" i="1"/>
  <c r="L5808" i="1"/>
  <c r="J5808" i="1"/>
  <c r="K5808" i="1" s="1"/>
  <c r="I5808" i="1"/>
  <c r="H5808" i="1"/>
  <c r="G5808" i="1"/>
  <c r="F5808" i="1"/>
  <c r="E5808" i="1"/>
  <c r="D5808" i="1"/>
  <c r="C5808" i="1"/>
  <c r="A5808" i="1"/>
  <c r="N5807" i="1"/>
  <c r="M5807" i="1"/>
  <c r="L5807" i="1"/>
  <c r="J5807" i="1"/>
  <c r="K5807" i="1" s="1"/>
  <c r="I5807" i="1"/>
  <c r="H5807" i="1"/>
  <c r="G5807" i="1"/>
  <c r="F5807" i="1"/>
  <c r="E5807" i="1"/>
  <c r="D5807" i="1"/>
  <c r="C5807" i="1"/>
  <c r="A5807" i="1"/>
  <c r="N5806" i="1"/>
  <c r="M5806" i="1"/>
  <c r="L5806" i="1"/>
  <c r="J5806" i="1"/>
  <c r="K5806" i="1" s="1"/>
  <c r="I5806" i="1"/>
  <c r="H5806" i="1"/>
  <c r="G5806" i="1"/>
  <c r="F5806" i="1"/>
  <c r="E5806" i="1"/>
  <c r="D5806" i="1"/>
  <c r="C5806" i="1"/>
  <c r="A5806" i="1"/>
  <c r="N5805" i="1"/>
  <c r="M5805" i="1"/>
  <c r="L5805" i="1"/>
  <c r="J5805" i="1"/>
  <c r="K5805" i="1" s="1"/>
  <c r="I5805" i="1"/>
  <c r="H5805" i="1"/>
  <c r="G5805" i="1"/>
  <c r="F5805" i="1"/>
  <c r="E5805" i="1"/>
  <c r="D5805" i="1"/>
  <c r="C5805" i="1"/>
  <c r="A5805" i="1"/>
  <c r="N5804" i="1"/>
  <c r="M5804" i="1"/>
  <c r="L5804" i="1"/>
  <c r="J5804" i="1"/>
  <c r="K5804" i="1" s="1"/>
  <c r="I5804" i="1"/>
  <c r="H5804" i="1"/>
  <c r="G5804" i="1"/>
  <c r="F5804" i="1"/>
  <c r="E5804" i="1"/>
  <c r="D5804" i="1"/>
  <c r="C5804" i="1"/>
  <c r="A5804" i="1"/>
  <c r="N5803" i="1"/>
  <c r="M5803" i="1"/>
  <c r="L5803" i="1"/>
  <c r="J5803" i="1"/>
  <c r="K5803" i="1" s="1"/>
  <c r="I5803" i="1"/>
  <c r="H5803" i="1"/>
  <c r="G5803" i="1"/>
  <c r="F5803" i="1"/>
  <c r="E5803" i="1"/>
  <c r="D5803" i="1"/>
  <c r="C5803" i="1"/>
  <c r="A5803" i="1"/>
  <c r="N5802" i="1"/>
  <c r="M5802" i="1"/>
  <c r="L5802" i="1"/>
  <c r="J5802" i="1"/>
  <c r="K5802" i="1" s="1"/>
  <c r="I5802" i="1"/>
  <c r="H5802" i="1"/>
  <c r="G5802" i="1"/>
  <c r="F5802" i="1"/>
  <c r="E5802" i="1"/>
  <c r="D5802" i="1"/>
  <c r="C5802" i="1"/>
  <c r="A5802" i="1"/>
  <c r="N5801" i="1"/>
  <c r="M5801" i="1"/>
  <c r="L5801" i="1"/>
  <c r="J5801" i="1"/>
  <c r="K5801" i="1" s="1"/>
  <c r="I5801" i="1"/>
  <c r="H5801" i="1"/>
  <c r="G5801" i="1"/>
  <c r="F5801" i="1"/>
  <c r="E5801" i="1"/>
  <c r="D5801" i="1"/>
  <c r="C5801" i="1"/>
  <c r="A5801" i="1"/>
  <c r="N5800" i="1"/>
  <c r="M5800" i="1"/>
  <c r="L5800" i="1"/>
  <c r="J5800" i="1"/>
  <c r="K5800" i="1" s="1"/>
  <c r="I5800" i="1"/>
  <c r="H5800" i="1"/>
  <c r="G5800" i="1"/>
  <c r="F5800" i="1"/>
  <c r="E5800" i="1"/>
  <c r="D5800" i="1"/>
  <c r="C5800" i="1"/>
  <c r="A5800" i="1"/>
  <c r="N5799" i="1"/>
  <c r="M5799" i="1"/>
  <c r="L5799" i="1"/>
  <c r="J5799" i="1"/>
  <c r="K5799" i="1" s="1"/>
  <c r="I5799" i="1"/>
  <c r="H5799" i="1"/>
  <c r="G5799" i="1"/>
  <c r="F5799" i="1"/>
  <c r="E5799" i="1"/>
  <c r="D5799" i="1"/>
  <c r="C5799" i="1"/>
  <c r="A5799" i="1"/>
  <c r="N5798" i="1"/>
  <c r="M5798" i="1"/>
  <c r="L5798" i="1"/>
  <c r="J5798" i="1"/>
  <c r="K5798" i="1" s="1"/>
  <c r="I5798" i="1"/>
  <c r="H5798" i="1"/>
  <c r="G5798" i="1"/>
  <c r="F5798" i="1"/>
  <c r="E5798" i="1"/>
  <c r="D5798" i="1"/>
  <c r="C5798" i="1"/>
  <c r="A5798" i="1"/>
  <c r="N5797" i="1"/>
  <c r="M5797" i="1"/>
  <c r="L5797" i="1"/>
  <c r="J5797" i="1"/>
  <c r="K5797" i="1" s="1"/>
  <c r="I5797" i="1"/>
  <c r="H5797" i="1"/>
  <c r="G5797" i="1"/>
  <c r="F5797" i="1"/>
  <c r="E5797" i="1"/>
  <c r="D5797" i="1"/>
  <c r="C5797" i="1"/>
  <c r="A5797" i="1"/>
  <c r="N5796" i="1"/>
  <c r="M5796" i="1"/>
  <c r="L5796" i="1"/>
  <c r="J5796" i="1"/>
  <c r="K5796" i="1" s="1"/>
  <c r="I5796" i="1"/>
  <c r="H5796" i="1"/>
  <c r="G5796" i="1"/>
  <c r="F5796" i="1"/>
  <c r="E5796" i="1"/>
  <c r="D5796" i="1"/>
  <c r="C5796" i="1"/>
  <c r="A5796" i="1"/>
  <c r="N5795" i="1"/>
  <c r="M5795" i="1"/>
  <c r="L5795" i="1"/>
  <c r="J5795" i="1"/>
  <c r="K5795" i="1" s="1"/>
  <c r="I5795" i="1"/>
  <c r="H5795" i="1"/>
  <c r="G5795" i="1"/>
  <c r="F5795" i="1"/>
  <c r="E5795" i="1"/>
  <c r="D5795" i="1"/>
  <c r="C5795" i="1"/>
  <c r="A5795" i="1"/>
  <c r="N5794" i="1"/>
  <c r="M5794" i="1"/>
  <c r="L5794" i="1"/>
  <c r="J5794" i="1"/>
  <c r="K5794" i="1" s="1"/>
  <c r="I5794" i="1"/>
  <c r="H5794" i="1"/>
  <c r="G5794" i="1"/>
  <c r="F5794" i="1"/>
  <c r="E5794" i="1"/>
  <c r="D5794" i="1"/>
  <c r="C5794" i="1"/>
  <c r="A5794" i="1"/>
  <c r="N5793" i="1"/>
  <c r="M5793" i="1"/>
  <c r="L5793" i="1"/>
  <c r="J5793" i="1"/>
  <c r="K5793" i="1" s="1"/>
  <c r="I5793" i="1"/>
  <c r="H5793" i="1"/>
  <c r="G5793" i="1"/>
  <c r="F5793" i="1"/>
  <c r="E5793" i="1"/>
  <c r="D5793" i="1"/>
  <c r="C5793" i="1"/>
  <c r="A5793" i="1"/>
  <c r="N5792" i="1"/>
  <c r="M5792" i="1"/>
  <c r="L5792" i="1"/>
  <c r="J5792" i="1"/>
  <c r="K5792" i="1" s="1"/>
  <c r="I5792" i="1"/>
  <c r="H5792" i="1"/>
  <c r="G5792" i="1"/>
  <c r="F5792" i="1"/>
  <c r="E5792" i="1"/>
  <c r="D5792" i="1"/>
  <c r="C5792" i="1"/>
  <c r="A5792" i="1"/>
  <c r="N5791" i="1"/>
  <c r="M5791" i="1"/>
  <c r="L5791" i="1"/>
  <c r="J5791" i="1"/>
  <c r="K5791" i="1" s="1"/>
  <c r="I5791" i="1"/>
  <c r="H5791" i="1"/>
  <c r="G5791" i="1"/>
  <c r="F5791" i="1"/>
  <c r="E5791" i="1"/>
  <c r="D5791" i="1"/>
  <c r="C5791" i="1"/>
  <c r="A5791" i="1"/>
  <c r="N5790" i="1"/>
  <c r="M5790" i="1"/>
  <c r="L5790" i="1"/>
  <c r="J5790" i="1"/>
  <c r="K5790" i="1" s="1"/>
  <c r="I5790" i="1"/>
  <c r="H5790" i="1"/>
  <c r="G5790" i="1"/>
  <c r="F5790" i="1"/>
  <c r="E5790" i="1"/>
  <c r="D5790" i="1"/>
  <c r="C5790" i="1"/>
  <c r="A5790" i="1"/>
  <c r="N5789" i="1"/>
  <c r="M5789" i="1"/>
  <c r="L5789" i="1"/>
  <c r="J5789" i="1"/>
  <c r="K5789" i="1" s="1"/>
  <c r="I5789" i="1"/>
  <c r="H5789" i="1"/>
  <c r="G5789" i="1"/>
  <c r="F5789" i="1"/>
  <c r="E5789" i="1"/>
  <c r="D5789" i="1"/>
  <c r="C5789" i="1"/>
  <c r="A5789" i="1"/>
  <c r="N5788" i="1"/>
  <c r="M5788" i="1"/>
  <c r="L5788" i="1"/>
  <c r="J5788" i="1"/>
  <c r="K5788" i="1" s="1"/>
  <c r="I5788" i="1"/>
  <c r="H5788" i="1"/>
  <c r="G5788" i="1"/>
  <c r="F5788" i="1"/>
  <c r="E5788" i="1"/>
  <c r="D5788" i="1"/>
  <c r="C5788" i="1"/>
  <c r="A5788" i="1"/>
  <c r="N5787" i="1"/>
  <c r="M5787" i="1"/>
  <c r="L5787" i="1"/>
  <c r="J5787" i="1"/>
  <c r="K5787" i="1" s="1"/>
  <c r="I5787" i="1"/>
  <c r="H5787" i="1"/>
  <c r="G5787" i="1"/>
  <c r="F5787" i="1"/>
  <c r="E5787" i="1"/>
  <c r="D5787" i="1"/>
  <c r="C5787" i="1"/>
  <c r="A5787" i="1"/>
  <c r="N5786" i="1"/>
  <c r="M5786" i="1"/>
  <c r="L5786" i="1"/>
  <c r="J5786" i="1"/>
  <c r="K5786" i="1" s="1"/>
  <c r="I5786" i="1"/>
  <c r="H5786" i="1"/>
  <c r="G5786" i="1"/>
  <c r="F5786" i="1"/>
  <c r="E5786" i="1"/>
  <c r="D5786" i="1"/>
  <c r="C5786" i="1"/>
  <c r="A5786" i="1"/>
  <c r="N5785" i="1"/>
  <c r="M5785" i="1"/>
  <c r="L5785" i="1"/>
  <c r="J5785" i="1"/>
  <c r="K5785" i="1" s="1"/>
  <c r="I5785" i="1"/>
  <c r="H5785" i="1"/>
  <c r="G5785" i="1"/>
  <c r="F5785" i="1"/>
  <c r="E5785" i="1"/>
  <c r="D5785" i="1"/>
  <c r="C5785" i="1"/>
  <c r="A5785" i="1"/>
  <c r="N5784" i="1"/>
  <c r="M5784" i="1"/>
  <c r="L5784" i="1"/>
  <c r="J5784" i="1"/>
  <c r="K5784" i="1" s="1"/>
  <c r="I5784" i="1"/>
  <c r="H5784" i="1"/>
  <c r="G5784" i="1"/>
  <c r="F5784" i="1"/>
  <c r="E5784" i="1"/>
  <c r="D5784" i="1"/>
  <c r="C5784" i="1"/>
  <c r="A5784" i="1"/>
  <c r="N5783" i="1"/>
  <c r="M5783" i="1"/>
  <c r="L5783" i="1"/>
  <c r="J5783" i="1"/>
  <c r="K5783" i="1" s="1"/>
  <c r="I5783" i="1"/>
  <c r="H5783" i="1"/>
  <c r="G5783" i="1"/>
  <c r="F5783" i="1"/>
  <c r="E5783" i="1"/>
  <c r="D5783" i="1"/>
  <c r="C5783" i="1"/>
  <c r="A5783" i="1"/>
  <c r="N5782" i="1"/>
  <c r="M5782" i="1"/>
  <c r="L5782" i="1"/>
  <c r="J5782" i="1"/>
  <c r="K5782" i="1" s="1"/>
  <c r="I5782" i="1"/>
  <c r="H5782" i="1"/>
  <c r="G5782" i="1"/>
  <c r="F5782" i="1"/>
  <c r="E5782" i="1"/>
  <c r="D5782" i="1"/>
  <c r="C5782" i="1"/>
  <c r="A5782" i="1"/>
  <c r="N5781" i="1"/>
  <c r="M5781" i="1"/>
  <c r="L5781" i="1"/>
  <c r="J5781" i="1"/>
  <c r="K5781" i="1" s="1"/>
  <c r="I5781" i="1"/>
  <c r="H5781" i="1"/>
  <c r="G5781" i="1"/>
  <c r="F5781" i="1"/>
  <c r="E5781" i="1"/>
  <c r="D5781" i="1"/>
  <c r="C5781" i="1"/>
  <c r="A5781" i="1"/>
  <c r="N5780" i="1"/>
  <c r="M5780" i="1"/>
  <c r="L5780" i="1"/>
  <c r="J5780" i="1"/>
  <c r="K5780" i="1" s="1"/>
  <c r="I5780" i="1"/>
  <c r="H5780" i="1"/>
  <c r="G5780" i="1"/>
  <c r="F5780" i="1"/>
  <c r="E5780" i="1"/>
  <c r="D5780" i="1"/>
  <c r="C5780" i="1"/>
  <c r="A5780" i="1"/>
  <c r="N5779" i="1"/>
  <c r="M5779" i="1"/>
  <c r="L5779" i="1"/>
  <c r="J5779" i="1"/>
  <c r="K5779" i="1" s="1"/>
  <c r="I5779" i="1"/>
  <c r="H5779" i="1"/>
  <c r="G5779" i="1"/>
  <c r="F5779" i="1"/>
  <c r="E5779" i="1"/>
  <c r="D5779" i="1"/>
  <c r="C5779" i="1"/>
  <c r="A5779" i="1"/>
  <c r="N5778" i="1"/>
  <c r="M5778" i="1"/>
  <c r="L5778" i="1"/>
  <c r="J5778" i="1"/>
  <c r="K5778" i="1" s="1"/>
  <c r="I5778" i="1"/>
  <c r="H5778" i="1"/>
  <c r="G5778" i="1"/>
  <c r="F5778" i="1"/>
  <c r="E5778" i="1"/>
  <c r="D5778" i="1"/>
  <c r="C5778" i="1"/>
  <c r="A5778" i="1"/>
  <c r="N5777" i="1"/>
  <c r="M5777" i="1"/>
  <c r="L5777" i="1"/>
  <c r="J5777" i="1"/>
  <c r="K5777" i="1" s="1"/>
  <c r="I5777" i="1"/>
  <c r="H5777" i="1"/>
  <c r="G5777" i="1"/>
  <c r="F5777" i="1"/>
  <c r="E5777" i="1"/>
  <c r="D5777" i="1"/>
  <c r="C5777" i="1"/>
  <c r="A5777" i="1"/>
  <c r="N5776" i="1"/>
  <c r="M5776" i="1"/>
  <c r="L5776" i="1"/>
  <c r="J5776" i="1"/>
  <c r="K5776" i="1" s="1"/>
  <c r="I5776" i="1"/>
  <c r="H5776" i="1"/>
  <c r="G5776" i="1"/>
  <c r="F5776" i="1"/>
  <c r="E5776" i="1"/>
  <c r="D5776" i="1"/>
  <c r="C5776" i="1"/>
  <c r="A5776" i="1"/>
  <c r="N5775" i="1"/>
  <c r="M5775" i="1"/>
  <c r="L5775" i="1"/>
  <c r="J5775" i="1"/>
  <c r="K5775" i="1" s="1"/>
  <c r="I5775" i="1"/>
  <c r="H5775" i="1"/>
  <c r="G5775" i="1"/>
  <c r="F5775" i="1"/>
  <c r="E5775" i="1"/>
  <c r="D5775" i="1"/>
  <c r="C5775" i="1"/>
  <c r="A5775" i="1"/>
  <c r="N5774" i="1"/>
  <c r="M5774" i="1"/>
  <c r="L5774" i="1"/>
  <c r="J5774" i="1"/>
  <c r="K5774" i="1" s="1"/>
  <c r="I5774" i="1"/>
  <c r="H5774" i="1"/>
  <c r="G5774" i="1"/>
  <c r="F5774" i="1"/>
  <c r="E5774" i="1"/>
  <c r="D5774" i="1"/>
  <c r="C5774" i="1"/>
  <c r="A5774" i="1"/>
  <c r="N5773" i="1"/>
  <c r="M5773" i="1"/>
  <c r="L5773" i="1"/>
  <c r="J5773" i="1"/>
  <c r="K5773" i="1" s="1"/>
  <c r="I5773" i="1"/>
  <c r="H5773" i="1"/>
  <c r="G5773" i="1"/>
  <c r="F5773" i="1"/>
  <c r="E5773" i="1"/>
  <c r="D5773" i="1"/>
  <c r="C5773" i="1"/>
  <c r="A5773" i="1"/>
  <c r="N5772" i="1"/>
  <c r="M5772" i="1"/>
  <c r="L5772" i="1"/>
  <c r="J5772" i="1"/>
  <c r="K5772" i="1" s="1"/>
  <c r="I5772" i="1"/>
  <c r="H5772" i="1"/>
  <c r="G5772" i="1"/>
  <c r="F5772" i="1"/>
  <c r="E5772" i="1"/>
  <c r="D5772" i="1"/>
  <c r="C5772" i="1"/>
  <c r="A5772" i="1"/>
  <c r="N5771" i="1"/>
  <c r="M5771" i="1"/>
  <c r="L5771" i="1"/>
  <c r="J5771" i="1"/>
  <c r="K5771" i="1" s="1"/>
  <c r="I5771" i="1"/>
  <c r="H5771" i="1"/>
  <c r="G5771" i="1"/>
  <c r="F5771" i="1"/>
  <c r="E5771" i="1"/>
  <c r="D5771" i="1"/>
  <c r="C5771" i="1"/>
  <c r="A5771" i="1"/>
  <c r="N5770" i="1"/>
  <c r="M5770" i="1"/>
  <c r="L5770" i="1"/>
  <c r="J5770" i="1"/>
  <c r="K5770" i="1" s="1"/>
  <c r="I5770" i="1"/>
  <c r="H5770" i="1"/>
  <c r="G5770" i="1"/>
  <c r="F5770" i="1"/>
  <c r="E5770" i="1"/>
  <c r="D5770" i="1"/>
  <c r="C5770" i="1"/>
  <c r="A5770" i="1"/>
  <c r="N5769" i="1"/>
  <c r="M5769" i="1"/>
  <c r="L5769" i="1"/>
  <c r="J5769" i="1"/>
  <c r="K5769" i="1" s="1"/>
  <c r="I5769" i="1"/>
  <c r="H5769" i="1"/>
  <c r="G5769" i="1"/>
  <c r="F5769" i="1"/>
  <c r="E5769" i="1"/>
  <c r="D5769" i="1"/>
  <c r="C5769" i="1"/>
  <c r="A5769" i="1"/>
  <c r="N5768" i="1"/>
  <c r="M5768" i="1"/>
  <c r="L5768" i="1"/>
  <c r="J5768" i="1"/>
  <c r="K5768" i="1" s="1"/>
  <c r="I5768" i="1"/>
  <c r="H5768" i="1"/>
  <c r="G5768" i="1"/>
  <c r="F5768" i="1"/>
  <c r="E5768" i="1"/>
  <c r="D5768" i="1"/>
  <c r="C5768" i="1"/>
  <c r="A5768" i="1"/>
  <c r="N5767" i="1"/>
  <c r="M5767" i="1"/>
  <c r="L5767" i="1"/>
  <c r="J5767" i="1"/>
  <c r="K5767" i="1" s="1"/>
  <c r="I5767" i="1"/>
  <c r="H5767" i="1"/>
  <c r="G5767" i="1"/>
  <c r="F5767" i="1"/>
  <c r="E5767" i="1"/>
  <c r="D5767" i="1"/>
  <c r="C5767" i="1"/>
  <c r="A5767" i="1"/>
  <c r="N5766" i="1"/>
  <c r="M5766" i="1"/>
  <c r="L5766" i="1"/>
  <c r="J5766" i="1"/>
  <c r="K5766" i="1" s="1"/>
  <c r="I5766" i="1"/>
  <c r="H5766" i="1"/>
  <c r="G5766" i="1"/>
  <c r="F5766" i="1"/>
  <c r="E5766" i="1"/>
  <c r="D5766" i="1"/>
  <c r="C5766" i="1"/>
  <c r="A5766" i="1"/>
  <c r="N5765" i="1"/>
  <c r="M5765" i="1"/>
  <c r="L5765" i="1"/>
  <c r="J5765" i="1"/>
  <c r="K5765" i="1" s="1"/>
  <c r="I5765" i="1"/>
  <c r="H5765" i="1"/>
  <c r="G5765" i="1"/>
  <c r="F5765" i="1"/>
  <c r="E5765" i="1"/>
  <c r="D5765" i="1"/>
  <c r="C5765" i="1"/>
  <c r="A5765" i="1"/>
  <c r="N5764" i="1"/>
  <c r="M5764" i="1"/>
  <c r="L5764" i="1"/>
  <c r="J5764" i="1"/>
  <c r="K5764" i="1" s="1"/>
  <c r="I5764" i="1"/>
  <c r="H5764" i="1"/>
  <c r="G5764" i="1"/>
  <c r="F5764" i="1"/>
  <c r="E5764" i="1"/>
  <c r="D5764" i="1"/>
  <c r="C5764" i="1"/>
  <c r="A5764" i="1"/>
  <c r="N5763" i="1"/>
  <c r="M5763" i="1"/>
  <c r="L5763" i="1"/>
  <c r="J5763" i="1"/>
  <c r="K5763" i="1" s="1"/>
  <c r="I5763" i="1"/>
  <c r="H5763" i="1"/>
  <c r="G5763" i="1"/>
  <c r="F5763" i="1"/>
  <c r="E5763" i="1"/>
  <c r="D5763" i="1"/>
  <c r="C5763" i="1"/>
  <c r="A5763" i="1"/>
  <c r="N5762" i="1"/>
  <c r="M5762" i="1"/>
  <c r="L5762" i="1"/>
  <c r="J5762" i="1"/>
  <c r="K5762" i="1" s="1"/>
  <c r="I5762" i="1"/>
  <c r="H5762" i="1"/>
  <c r="G5762" i="1"/>
  <c r="F5762" i="1"/>
  <c r="E5762" i="1"/>
  <c r="D5762" i="1"/>
  <c r="C5762" i="1"/>
  <c r="A5762" i="1"/>
  <c r="N5761" i="1"/>
  <c r="M5761" i="1"/>
  <c r="L5761" i="1"/>
  <c r="J5761" i="1"/>
  <c r="K5761" i="1" s="1"/>
  <c r="I5761" i="1"/>
  <c r="H5761" i="1"/>
  <c r="G5761" i="1"/>
  <c r="F5761" i="1"/>
  <c r="E5761" i="1"/>
  <c r="D5761" i="1"/>
  <c r="C5761" i="1"/>
  <c r="A5761" i="1"/>
  <c r="N5760" i="1"/>
  <c r="M5760" i="1"/>
  <c r="L5760" i="1"/>
  <c r="J5760" i="1"/>
  <c r="K5760" i="1" s="1"/>
  <c r="I5760" i="1"/>
  <c r="H5760" i="1"/>
  <c r="G5760" i="1"/>
  <c r="F5760" i="1"/>
  <c r="E5760" i="1"/>
  <c r="D5760" i="1"/>
  <c r="C5760" i="1"/>
  <c r="A5760" i="1"/>
  <c r="N5759" i="1"/>
  <c r="M5759" i="1"/>
  <c r="L5759" i="1"/>
  <c r="J5759" i="1"/>
  <c r="K5759" i="1" s="1"/>
  <c r="I5759" i="1"/>
  <c r="H5759" i="1"/>
  <c r="G5759" i="1"/>
  <c r="F5759" i="1"/>
  <c r="E5759" i="1"/>
  <c r="D5759" i="1"/>
  <c r="C5759" i="1"/>
  <c r="A5759" i="1"/>
  <c r="N5758" i="1"/>
  <c r="M5758" i="1"/>
  <c r="L5758" i="1"/>
  <c r="J5758" i="1"/>
  <c r="K5758" i="1" s="1"/>
  <c r="I5758" i="1"/>
  <c r="H5758" i="1"/>
  <c r="G5758" i="1"/>
  <c r="F5758" i="1"/>
  <c r="E5758" i="1"/>
  <c r="D5758" i="1"/>
  <c r="C5758" i="1"/>
  <c r="A5758" i="1"/>
  <c r="N5757" i="1"/>
  <c r="M5757" i="1"/>
  <c r="L5757" i="1"/>
  <c r="J5757" i="1"/>
  <c r="K5757" i="1" s="1"/>
  <c r="I5757" i="1"/>
  <c r="H5757" i="1"/>
  <c r="G5757" i="1"/>
  <c r="F5757" i="1"/>
  <c r="E5757" i="1"/>
  <c r="D5757" i="1"/>
  <c r="C5757" i="1"/>
  <c r="A5757" i="1"/>
  <c r="N5756" i="1"/>
  <c r="M5756" i="1"/>
  <c r="L5756" i="1"/>
  <c r="J5756" i="1"/>
  <c r="K5756" i="1" s="1"/>
  <c r="I5756" i="1"/>
  <c r="H5756" i="1"/>
  <c r="G5756" i="1"/>
  <c r="F5756" i="1"/>
  <c r="E5756" i="1"/>
  <c r="D5756" i="1"/>
  <c r="C5756" i="1"/>
  <c r="A5756" i="1"/>
  <c r="N5755" i="1"/>
  <c r="M5755" i="1"/>
  <c r="L5755" i="1"/>
  <c r="J5755" i="1"/>
  <c r="K5755" i="1" s="1"/>
  <c r="I5755" i="1"/>
  <c r="H5755" i="1"/>
  <c r="G5755" i="1"/>
  <c r="F5755" i="1"/>
  <c r="E5755" i="1"/>
  <c r="D5755" i="1"/>
  <c r="C5755" i="1"/>
  <c r="A5755" i="1"/>
  <c r="N5754" i="1"/>
  <c r="M5754" i="1"/>
  <c r="L5754" i="1"/>
  <c r="J5754" i="1"/>
  <c r="K5754" i="1" s="1"/>
  <c r="I5754" i="1"/>
  <c r="H5754" i="1"/>
  <c r="G5754" i="1"/>
  <c r="F5754" i="1"/>
  <c r="E5754" i="1"/>
  <c r="D5754" i="1"/>
  <c r="C5754" i="1"/>
  <c r="A5754" i="1"/>
  <c r="N5753" i="1"/>
  <c r="M5753" i="1"/>
  <c r="L5753" i="1"/>
  <c r="J5753" i="1"/>
  <c r="K5753" i="1" s="1"/>
  <c r="I5753" i="1"/>
  <c r="H5753" i="1"/>
  <c r="G5753" i="1"/>
  <c r="F5753" i="1"/>
  <c r="E5753" i="1"/>
  <c r="D5753" i="1"/>
  <c r="C5753" i="1"/>
  <c r="A5753" i="1"/>
  <c r="N5752" i="1"/>
  <c r="M5752" i="1"/>
  <c r="L5752" i="1"/>
  <c r="J5752" i="1"/>
  <c r="K5752" i="1" s="1"/>
  <c r="I5752" i="1"/>
  <c r="H5752" i="1"/>
  <c r="G5752" i="1"/>
  <c r="F5752" i="1"/>
  <c r="E5752" i="1"/>
  <c r="D5752" i="1"/>
  <c r="C5752" i="1"/>
  <c r="A5752" i="1"/>
  <c r="N5751" i="1"/>
  <c r="M5751" i="1"/>
  <c r="L5751" i="1"/>
  <c r="J5751" i="1"/>
  <c r="K5751" i="1" s="1"/>
  <c r="I5751" i="1"/>
  <c r="H5751" i="1"/>
  <c r="G5751" i="1"/>
  <c r="F5751" i="1"/>
  <c r="E5751" i="1"/>
  <c r="D5751" i="1"/>
  <c r="C5751" i="1"/>
  <c r="A5751" i="1"/>
  <c r="N5750" i="1"/>
  <c r="M5750" i="1"/>
  <c r="L5750" i="1"/>
  <c r="J5750" i="1"/>
  <c r="K5750" i="1" s="1"/>
  <c r="I5750" i="1"/>
  <c r="H5750" i="1"/>
  <c r="G5750" i="1"/>
  <c r="F5750" i="1"/>
  <c r="E5750" i="1"/>
  <c r="D5750" i="1"/>
  <c r="C5750" i="1"/>
  <c r="A5750" i="1"/>
  <c r="N5749" i="1"/>
  <c r="M5749" i="1"/>
  <c r="L5749" i="1"/>
  <c r="J5749" i="1"/>
  <c r="K5749" i="1" s="1"/>
  <c r="I5749" i="1"/>
  <c r="H5749" i="1"/>
  <c r="G5749" i="1"/>
  <c r="F5749" i="1"/>
  <c r="E5749" i="1"/>
  <c r="D5749" i="1"/>
  <c r="C5749" i="1"/>
  <c r="A5749" i="1"/>
  <c r="N5748" i="1"/>
  <c r="M5748" i="1"/>
  <c r="L5748" i="1"/>
  <c r="J5748" i="1"/>
  <c r="K5748" i="1" s="1"/>
  <c r="I5748" i="1"/>
  <c r="H5748" i="1"/>
  <c r="G5748" i="1"/>
  <c r="F5748" i="1"/>
  <c r="E5748" i="1"/>
  <c r="D5748" i="1"/>
  <c r="C5748" i="1"/>
  <c r="A5748" i="1"/>
  <c r="N5747" i="1"/>
  <c r="M5747" i="1"/>
  <c r="L5747" i="1"/>
  <c r="J5747" i="1"/>
  <c r="K5747" i="1" s="1"/>
  <c r="I5747" i="1"/>
  <c r="H5747" i="1"/>
  <c r="G5747" i="1"/>
  <c r="F5747" i="1"/>
  <c r="E5747" i="1"/>
  <c r="D5747" i="1"/>
  <c r="C5747" i="1"/>
  <c r="A5747" i="1"/>
  <c r="N5746" i="1"/>
  <c r="M5746" i="1"/>
  <c r="L5746" i="1"/>
  <c r="J5746" i="1"/>
  <c r="K5746" i="1" s="1"/>
  <c r="I5746" i="1"/>
  <c r="H5746" i="1"/>
  <c r="G5746" i="1"/>
  <c r="F5746" i="1"/>
  <c r="E5746" i="1"/>
  <c r="D5746" i="1"/>
  <c r="C5746" i="1"/>
  <c r="A5746" i="1"/>
  <c r="N5745" i="1"/>
  <c r="M5745" i="1"/>
  <c r="L5745" i="1"/>
  <c r="J5745" i="1"/>
  <c r="K5745" i="1" s="1"/>
  <c r="I5745" i="1"/>
  <c r="H5745" i="1"/>
  <c r="G5745" i="1"/>
  <c r="F5745" i="1"/>
  <c r="E5745" i="1"/>
  <c r="D5745" i="1"/>
  <c r="C5745" i="1"/>
  <c r="A5745" i="1"/>
  <c r="N5744" i="1"/>
  <c r="M5744" i="1"/>
  <c r="L5744" i="1"/>
  <c r="J5744" i="1"/>
  <c r="K5744" i="1" s="1"/>
  <c r="I5744" i="1"/>
  <c r="H5744" i="1"/>
  <c r="G5744" i="1"/>
  <c r="F5744" i="1"/>
  <c r="E5744" i="1"/>
  <c r="D5744" i="1"/>
  <c r="C5744" i="1"/>
  <c r="A5744" i="1"/>
  <c r="N5743" i="1"/>
  <c r="M5743" i="1"/>
  <c r="L5743" i="1"/>
  <c r="J5743" i="1"/>
  <c r="K5743" i="1" s="1"/>
  <c r="I5743" i="1"/>
  <c r="H5743" i="1"/>
  <c r="G5743" i="1"/>
  <c r="F5743" i="1"/>
  <c r="E5743" i="1"/>
  <c r="D5743" i="1"/>
  <c r="C5743" i="1"/>
  <c r="A5743" i="1"/>
  <c r="N5742" i="1"/>
  <c r="M5742" i="1"/>
  <c r="L5742" i="1"/>
  <c r="J5742" i="1"/>
  <c r="K5742" i="1" s="1"/>
  <c r="I5742" i="1"/>
  <c r="H5742" i="1"/>
  <c r="G5742" i="1"/>
  <c r="F5742" i="1"/>
  <c r="E5742" i="1"/>
  <c r="D5742" i="1"/>
  <c r="C5742" i="1"/>
  <c r="A5742" i="1"/>
  <c r="N5741" i="1"/>
  <c r="M5741" i="1"/>
  <c r="L5741" i="1"/>
  <c r="J5741" i="1"/>
  <c r="K5741" i="1" s="1"/>
  <c r="I5741" i="1"/>
  <c r="H5741" i="1"/>
  <c r="G5741" i="1"/>
  <c r="F5741" i="1"/>
  <c r="E5741" i="1"/>
  <c r="D5741" i="1"/>
  <c r="C5741" i="1"/>
  <c r="A5741" i="1"/>
  <c r="N5740" i="1"/>
  <c r="M5740" i="1"/>
  <c r="L5740" i="1"/>
  <c r="J5740" i="1"/>
  <c r="K5740" i="1" s="1"/>
  <c r="I5740" i="1"/>
  <c r="H5740" i="1"/>
  <c r="G5740" i="1"/>
  <c r="F5740" i="1"/>
  <c r="E5740" i="1"/>
  <c r="D5740" i="1"/>
  <c r="C5740" i="1"/>
  <c r="A5740" i="1"/>
  <c r="N5739" i="1"/>
  <c r="M5739" i="1"/>
  <c r="L5739" i="1"/>
  <c r="J5739" i="1"/>
  <c r="K5739" i="1" s="1"/>
  <c r="I5739" i="1"/>
  <c r="H5739" i="1"/>
  <c r="G5739" i="1"/>
  <c r="F5739" i="1"/>
  <c r="E5739" i="1"/>
  <c r="D5739" i="1"/>
  <c r="C5739" i="1"/>
  <c r="A5739" i="1"/>
  <c r="N5738" i="1"/>
  <c r="M5738" i="1"/>
  <c r="L5738" i="1"/>
  <c r="J5738" i="1"/>
  <c r="K5738" i="1" s="1"/>
  <c r="I5738" i="1"/>
  <c r="H5738" i="1"/>
  <c r="G5738" i="1"/>
  <c r="F5738" i="1"/>
  <c r="E5738" i="1"/>
  <c r="D5738" i="1"/>
  <c r="C5738" i="1"/>
  <c r="A5738" i="1"/>
  <c r="N5737" i="1"/>
  <c r="M5737" i="1"/>
  <c r="L5737" i="1"/>
  <c r="J5737" i="1"/>
  <c r="K5737" i="1" s="1"/>
  <c r="I5737" i="1"/>
  <c r="H5737" i="1"/>
  <c r="G5737" i="1"/>
  <c r="F5737" i="1"/>
  <c r="E5737" i="1"/>
  <c r="D5737" i="1"/>
  <c r="C5737" i="1"/>
  <c r="A5737" i="1"/>
  <c r="N5736" i="1"/>
  <c r="M5736" i="1"/>
  <c r="L5736" i="1"/>
  <c r="J5736" i="1"/>
  <c r="K5736" i="1" s="1"/>
  <c r="I5736" i="1"/>
  <c r="H5736" i="1"/>
  <c r="G5736" i="1"/>
  <c r="F5736" i="1"/>
  <c r="E5736" i="1"/>
  <c r="D5736" i="1"/>
  <c r="C5736" i="1"/>
  <c r="A5736" i="1"/>
  <c r="N5735" i="1"/>
  <c r="M5735" i="1"/>
  <c r="L5735" i="1"/>
  <c r="J5735" i="1"/>
  <c r="K5735" i="1" s="1"/>
  <c r="I5735" i="1"/>
  <c r="H5735" i="1"/>
  <c r="G5735" i="1"/>
  <c r="F5735" i="1"/>
  <c r="E5735" i="1"/>
  <c r="D5735" i="1"/>
  <c r="C5735" i="1"/>
  <c r="A5735" i="1"/>
  <c r="N5734" i="1"/>
  <c r="M5734" i="1"/>
  <c r="L5734" i="1"/>
  <c r="J5734" i="1"/>
  <c r="K5734" i="1" s="1"/>
  <c r="I5734" i="1"/>
  <c r="H5734" i="1"/>
  <c r="G5734" i="1"/>
  <c r="F5734" i="1"/>
  <c r="E5734" i="1"/>
  <c r="D5734" i="1"/>
  <c r="C5734" i="1"/>
  <c r="A5734" i="1"/>
  <c r="N5733" i="1"/>
  <c r="M5733" i="1"/>
  <c r="L5733" i="1"/>
  <c r="J5733" i="1"/>
  <c r="K5733" i="1" s="1"/>
  <c r="I5733" i="1"/>
  <c r="H5733" i="1"/>
  <c r="G5733" i="1"/>
  <c r="F5733" i="1"/>
  <c r="E5733" i="1"/>
  <c r="D5733" i="1"/>
  <c r="C5733" i="1"/>
  <c r="A5733" i="1"/>
  <c r="N5732" i="1"/>
  <c r="M5732" i="1"/>
  <c r="L5732" i="1"/>
  <c r="J5732" i="1"/>
  <c r="K5732" i="1" s="1"/>
  <c r="I5732" i="1"/>
  <c r="H5732" i="1"/>
  <c r="G5732" i="1"/>
  <c r="F5732" i="1"/>
  <c r="E5732" i="1"/>
  <c r="D5732" i="1"/>
  <c r="C5732" i="1"/>
  <c r="A5732" i="1"/>
  <c r="N5731" i="1"/>
  <c r="M5731" i="1"/>
  <c r="L5731" i="1"/>
  <c r="J5731" i="1"/>
  <c r="K5731" i="1" s="1"/>
  <c r="I5731" i="1"/>
  <c r="H5731" i="1"/>
  <c r="G5731" i="1"/>
  <c r="F5731" i="1"/>
  <c r="E5731" i="1"/>
  <c r="D5731" i="1"/>
  <c r="C5731" i="1"/>
  <c r="A5731" i="1"/>
  <c r="N5730" i="1"/>
  <c r="M5730" i="1"/>
  <c r="L5730" i="1"/>
  <c r="J5730" i="1"/>
  <c r="K5730" i="1" s="1"/>
  <c r="I5730" i="1"/>
  <c r="H5730" i="1"/>
  <c r="G5730" i="1"/>
  <c r="F5730" i="1"/>
  <c r="E5730" i="1"/>
  <c r="D5730" i="1"/>
  <c r="C5730" i="1"/>
  <c r="A5730" i="1"/>
  <c r="N5729" i="1"/>
  <c r="M5729" i="1"/>
  <c r="L5729" i="1"/>
  <c r="J5729" i="1"/>
  <c r="K5729" i="1" s="1"/>
  <c r="I5729" i="1"/>
  <c r="H5729" i="1"/>
  <c r="G5729" i="1"/>
  <c r="F5729" i="1"/>
  <c r="E5729" i="1"/>
  <c r="D5729" i="1"/>
  <c r="C5729" i="1"/>
  <c r="A5729" i="1"/>
  <c r="N5728" i="1"/>
  <c r="M5728" i="1"/>
  <c r="L5728" i="1"/>
  <c r="J5728" i="1"/>
  <c r="K5728" i="1" s="1"/>
  <c r="I5728" i="1"/>
  <c r="H5728" i="1"/>
  <c r="G5728" i="1"/>
  <c r="F5728" i="1"/>
  <c r="E5728" i="1"/>
  <c r="D5728" i="1"/>
  <c r="C5728" i="1"/>
  <c r="A5728" i="1"/>
  <c r="N5727" i="1"/>
  <c r="M5727" i="1"/>
  <c r="L5727" i="1"/>
  <c r="J5727" i="1"/>
  <c r="K5727" i="1" s="1"/>
  <c r="I5727" i="1"/>
  <c r="H5727" i="1"/>
  <c r="G5727" i="1"/>
  <c r="F5727" i="1"/>
  <c r="E5727" i="1"/>
  <c r="D5727" i="1"/>
  <c r="C5727" i="1"/>
  <c r="A5727" i="1"/>
  <c r="N5726" i="1"/>
  <c r="M5726" i="1"/>
  <c r="L5726" i="1"/>
  <c r="J5726" i="1"/>
  <c r="K5726" i="1" s="1"/>
  <c r="I5726" i="1"/>
  <c r="H5726" i="1"/>
  <c r="G5726" i="1"/>
  <c r="F5726" i="1"/>
  <c r="E5726" i="1"/>
  <c r="D5726" i="1"/>
  <c r="C5726" i="1"/>
  <c r="A5726" i="1"/>
  <c r="N5725" i="1"/>
  <c r="M5725" i="1"/>
  <c r="L5725" i="1"/>
  <c r="J5725" i="1"/>
  <c r="K5725" i="1" s="1"/>
  <c r="I5725" i="1"/>
  <c r="H5725" i="1"/>
  <c r="G5725" i="1"/>
  <c r="F5725" i="1"/>
  <c r="E5725" i="1"/>
  <c r="D5725" i="1"/>
  <c r="C5725" i="1"/>
  <c r="A5725" i="1"/>
  <c r="N5724" i="1"/>
  <c r="M5724" i="1"/>
  <c r="L5724" i="1"/>
  <c r="J5724" i="1"/>
  <c r="K5724" i="1" s="1"/>
  <c r="I5724" i="1"/>
  <c r="H5724" i="1"/>
  <c r="G5724" i="1"/>
  <c r="F5724" i="1"/>
  <c r="E5724" i="1"/>
  <c r="D5724" i="1"/>
  <c r="C5724" i="1"/>
  <c r="A5724" i="1"/>
  <c r="N5723" i="1"/>
  <c r="M5723" i="1"/>
  <c r="L5723" i="1"/>
  <c r="J5723" i="1"/>
  <c r="K5723" i="1" s="1"/>
  <c r="I5723" i="1"/>
  <c r="H5723" i="1"/>
  <c r="G5723" i="1"/>
  <c r="F5723" i="1"/>
  <c r="E5723" i="1"/>
  <c r="D5723" i="1"/>
  <c r="C5723" i="1"/>
  <c r="A5723" i="1"/>
  <c r="N5722" i="1"/>
  <c r="M5722" i="1"/>
  <c r="L5722" i="1"/>
  <c r="J5722" i="1"/>
  <c r="K5722" i="1" s="1"/>
  <c r="I5722" i="1"/>
  <c r="H5722" i="1"/>
  <c r="G5722" i="1"/>
  <c r="F5722" i="1"/>
  <c r="E5722" i="1"/>
  <c r="D5722" i="1"/>
  <c r="C5722" i="1"/>
  <c r="A5722" i="1"/>
  <c r="N5721" i="1"/>
  <c r="M5721" i="1"/>
  <c r="L5721" i="1"/>
  <c r="J5721" i="1"/>
  <c r="K5721" i="1" s="1"/>
  <c r="I5721" i="1"/>
  <c r="H5721" i="1"/>
  <c r="G5721" i="1"/>
  <c r="F5721" i="1"/>
  <c r="E5721" i="1"/>
  <c r="D5721" i="1"/>
  <c r="C5721" i="1"/>
  <c r="A5721" i="1"/>
  <c r="N5720" i="1"/>
  <c r="M5720" i="1"/>
  <c r="L5720" i="1"/>
  <c r="J5720" i="1"/>
  <c r="K5720" i="1" s="1"/>
  <c r="I5720" i="1"/>
  <c r="H5720" i="1"/>
  <c r="G5720" i="1"/>
  <c r="F5720" i="1"/>
  <c r="E5720" i="1"/>
  <c r="D5720" i="1"/>
  <c r="C5720" i="1"/>
  <c r="A5720" i="1"/>
  <c r="N5719" i="1"/>
  <c r="M5719" i="1"/>
  <c r="L5719" i="1"/>
  <c r="J5719" i="1"/>
  <c r="K5719" i="1" s="1"/>
  <c r="I5719" i="1"/>
  <c r="H5719" i="1"/>
  <c r="G5719" i="1"/>
  <c r="F5719" i="1"/>
  <c r="E5719" i="1"/>
  <c r="D5719" i="1"/>
  <c r="C5719" i="1"/>
  <c r="A5719" i="1"/>
  <c r="N5718" i="1"/>
  <c r="M5718" i="1"/>
  <c r="L5718" i="1"/>
  <c r="J5718" i="1"/>
  <c r="K5718" i="1" s="1"/>
  <c r="I5718" i="1"/>
  <c r="H5718" i="1"/>
  <c r="G5718" i="1"/>
  <c r="F5718" i="1"/>
  <c r="E5718" i="1"/>
  <c r="D5718" i="1"/>
  <c r="C5718" i="1"/>
  <c r="A5718" i="1"/>
  <c r="N5717" i="1"/>
  <c r="M5717" i="1"/>
  <c r="L5717" i="1"/>
  <c r="J5717" i="1"/>
  <c r="K5717" i="1" s="1"/>
  <c r="I5717" i="1"/>
  <c r="H5717" i="1"/>
  <c r="G5717" i="1"/>
  <c r="F5717" i="1"/>
  <c r="E5717" i="1"/>
  <c r="D5717" i="1"/>
  <c r="C5717" i="1"/>
  <c r="A5717" i="1"/>
  <c r="N5716" i="1"/>
  <c r="M5716" i="1"/>
  <c r="L5716" i="1"/>
  <c r="J5716" i="1"/>
  <c r="K5716" i="1" s="1"/>
  <c r="I5716" i="1"/>
  <c r="H5716" i="1"/>
  <c r="G5716" i="1"/>
  <c r="F5716" i="1"/>
  <c r="E5716" i="1"/>
  <c r="D5716" i="1"/>
  <c r="C5716" i="1"/>
  <c r="A5716" i="1"/>
  <c r="N5715" i="1"/>
  <c r="M5715" i="1"/>
  <c r="L5715" i="1"/>
  <c r="J5715" i="1"/>
  <c r="K5715" i="1" s="1"/>
  <c r="I5715" i="1"/>
  <c r="H5715" i="1"/>
  <c r="G5715" i="1"/>
  <c r="F5715" i="1"/>
  <c r="E5715" i="1"/>
  <c r="D5715" i="1"/>
  <c r="C5715" i="1"/>
  <c r="A5715" i="1"/>
  <c r="N5714" i="1"/>
  <c r="M5714" i="1"/>
  <c r="L5714" i="1"/>
  <c r="J5714" i="1"/>
  <c r="K5714" i="1" s="1"/>
  <c r="I5714" i="1"/>
  <c r="H5714" i="1"/>
  <c r="G5714" i="1"/>
  <c r="F5714" i="1"/>
  <c r="E5714" i="1"/>
  <c r="D5714" i="1"/>
  <c r="C5714" i="1"/>
  <c r="A5714" i="1"/>
  <c r="N5713" i="1"/>
  <c r="M5713" i="1"/>
  <c r="L5713" i="1"/>
  <c r="J5713" i="1"/>
  <c r="K5713" i="1" s="1"/>
  <c r="I5713" i="1"/>
  <c r="H5713" i="1"/>
  <c r="G5713" i="1"/>
  <c r="F5713" i="1"/>
  <c r="E5713" i="1"/>
  <c r="D5713" i="1"/>
  <c r="C5713" i="1"/>
  <c r="A5713" i="1"/>
  <c r="N5712" i="1"/>
  <c r="M5712" i="1"/>
  <c r="L5712" i="1"/>
  <c r="J5712" i="1"/>
  <c r="K5712" i="1" s="1"/>
  <c r="I5712" i="1"/>
  <c r="H5712" i="1"/>
  <c r="G5712" i="1"/>
  <c r="F5712" i="1"/>
  <c r="E5712" i="1"/>
  <c r="D5712" i="1"/>
  <c r="C5712" i="1"/>
  <c r="A5712" i="1"/>
  <c r="N5711" i="1"/>
  <c r="M5711" i="1"/>
  <c r="L5711" i="1"/>
  <c r="J5711" i="1"/>
  <c r="K5711" i="1" s="1"/>
  <c r="I5711" i="1"/>
  <c r="H5711" i="1"/>
  <c r="G5711" i="1"/>
  <c r="F5711" i="1"/>
  <c r="E5711" i="1"/>
  <c r="D5711" i="1"/>
  <c r="C5711" i="1"/>
  <c r="A5711" i="1"/>
  <c r="N5710" i="1"/>
  <c r="M5710" i="1"/>
  <c r="L5710" i="1"/>
  <c r="J5710" i="1"/>
  <c r="K5710" i="1" s="1"/>
  <c r="I5710" i="1"/>
  <c r="H5710" i="1"/>
  <c r="G5710" i="1"/>
  <c r="F5710" i="1"/>
  <c r="E5710" i="1"/>
  <c r="D5710" i="1"/>
  <c r="C5710" i="1"/>
  <c r="A5710" i="1"/>
  <c r="N5709" i="1"/>
  <c r="M5709" i="1"/>
  <c r="L5709" i="1"/>
  <c r="J5709" i="1"/>
  <c r="K5709" i="1" s="1"/>
  <c r="I5709" i="1"/>
  <c r="H5709" i="1"/>
  <c r="G5709" i="1"/>
  <c r="F5709" i="1"/>
  <c r="E5709" i="1"/>
  <c r="D5709" i="1"/>
  <c r="C5709" i="1"/>
  <c r="A5709" i="1"/>
  <c r="N5708" i="1"/>
  <c r="M5708" i="1"/>
  <c r="L5708" i="1"/>
  <c r="J5708" i="1"/>
  <c r="K5708" i="1" s="1"/>
  <c r="I5708" i="1"/>
  <c r="H5708" i="1"/>
  <c r="G5708" i="1"/>
  <c r="F5708" i="1"/>
  <c r="E5708" i="1"/>
  <c r="D5708" i="1"/>
  <c r="C5708" i="1"/>
  <c r="A5708" i="1"/>
  <c r="N5707" i="1"/>
  <c r="M5707" i="1"/>
  <c r="L5707" i="1"/>
  <c r="J5707" i="1"/>
  <c r="K5707" i="1" s="1"/>
  <c r="I5707" i="1"/>
  <c r="H5707" i="1"/>
  <c r="G5707" i="1"/>
  <c r="F5707" i="1"/>
  <c r="E5707" i="1"/>
  <c r="D5707" i="1"/>
  <c r="C5707" i="1"/>
  <c r="A5707" i="1"/>
  <c r="N5706" i="1"/>
  <c r="M5706" i="1"/>
  <c r="L5706" i="1"/>
  <c r="J5706" i="1"/>
  <c r="K5706" i="1" s="1"/>
  <c r="I5706" i="1"/>
  <c r="H5706" i="1"/>
  <c r="G5706" i="1"/>
  <c r="F5706" i="1"/>
  <c r="E5706" i="1"/>
  <c r="D5706" i="1"/>
  <c r="C5706" i="1"/>
  <c r="A5706" i="1"/>
  <c r="N5705" i="1"/>
  <c r="M5705" i="1"/>
  <c r="L5705" i="1"/>
  <c r="J5705" i="1"/>
  <c r="K5705" i="1" s="1"/>
  <c r="I5705" i="1"/>
  <c r="H5705" i="1"/>
  <c r="G5705" i="1"/>
  <c r="F5705" i="1"/>
  <c r="E5705" i="1"/>
  <c r="D5705" i="1"/>
  <c r="C5705" i="1"/>
  <c r="A5705" i="1"/>
  <c r="N5704" i="1"/>
  <c r="M5704" i="1"/>
  <c r="L5704" i="1"/>
  <c r="J5704" i="1"/>
  <c r="K5704" i="1" s="1"/>
  <c r="I5704" i="1"/>
  <c r="H5704" i="1"/>
  <c r="G5704" i="1"/>
  <c r="F5704" i="1"/>
  <c r="E5704" i="1"/>
  <c r="D5704" i="1"/>
  <c r="C5704" i="1"/>
  <c r="A5704" i="1"/>
  <c r="N5703" i="1"/>
  <c r="M5703" i="1"/>
  <c r="L5703" i="1"/>
  <c r="J5703" i="1"/>
  <c r="K5703" i="1" s="1"/>
  <c r="I5703" i="1"/>
  <c r="H5703" i="1"/>
  <c r="G5703" i="1"/>
  <c r="F5703" i="1"/>
  <c r="E5703" i="1"/>
  <c r="D5703" i="1"/>
  <c r="C5703" i="1"/>
  <c r="A5703" i="1"/>
  <c r="N5702" i="1"/>
  <c r="M5702" i="1"/>
  <c r="L5702" i="1"/>
  <c r="J5702" i="1"/>
  <c r="K5702" i="1" s="1"/>
  <c r="I5702" i="1"/>
  <c r="H5702" i="1"/>
  <c r="G5702" i="1"/>
  <c r="F5702" i="1"/>
  <c r="E5702" i="1"/>
  <c r="D5702" i="1"/>
  <c r="C5702" i="1"/>
  <c r="A5702" i="1"/>
  <c r="N5701" i="1"/>
  <c r="M5701" i="1"/>
  <c r="L5701" i="1"/>
  <c r="J5701" i="1"/>
  <c r="K5701" i="1" s="1"/>
  <c r="I5701" i="1"/>
  <c r="H5701" i="1"/>
  <c r="G5701" i="1"/>
  <c r="F5701" i="1"/>
  <c r="E5701" i="1"/>
  <c r="D5701" i="1"/>
  <c r="C5701" i="1"/>
  <c r="A5701" i="1"/>
  <c r="N5700" i="1"/>
  <c r="M5700" i="1"/>
  <c r="L5700" i="1"/>
  <c r="J5700" i="1"/>
  <c r="K5700" i="1" s="1"/>
  <c r="I5700" i="1"/>
  <c r="H5700" i="1"/>
  <c r="G5700" i="1"/>
  <c r="F5700" i="1"/>
  <c r="E5700" i="1"/>
  <c r="D5700" i="1"/>
  <c r="C5700" i="1"/>
  <c r="A5700" i="1"/>
  <c r="N5699" i="1"/>
  <c r="M5699" i="1"/>
  <c r="L5699" i="1"/>
  <c r="J5699" i="1"/>
  <c r="K5699" i="1" s="1"/>
  <c r="I5699" i="1"/>
  <c r="H5699" i="1"/>
  <c r="G5699" i="1"/>
  <c r="F5699" i="1"/>
  <c r="E5699" i="1"/>
  <c r="D5699" i="1"/>
  <c r="C5699" i="1"/>
  <c r="A5699" i="1"/>
  <c r="N5698" i="1"/>
  <c r="M5698" i="1"/>
  <c r="L5698" i="1"/>
  <c r="J5698" i="1"/>
  <c r="K5698" i="1" s="1"/>
  <c r="I5698" i="1"/>
  <c r="H5698" i="1"/>
  <c r="G5698" i="1"/>
  <c r="F5698" i="1"/>
  <c r="E5698" i="1"/>
  <c r="D5698" i="1"/>
  <c r="C5698" i="1"/>
  <c r="A5698" i="1"/>
  <c r="N5697" i="1"/>
  <c r="M5697" i="1"/>
  <c r="L5697" i="1"/>
  <c r="J5697" i="1"/>
  <c r="K5697" i="1" s="1"/>
  <c r="I5697" i="1"/>
  <c r="H5697" i="1"/>
  <c r="G5697" i="1"/>
  <c r="F5697" i="1"/>
  <c r="E5697" i="1"/>
  <c r="D5697" i="1"/>
  <c r="C5697" i="1"/>
  <c r="A5697" i="1"/>
  <c r="N5696" i="1"/>
  <c r="M5696" i="1"/>
  <c r="L5696" i="1"/>
  <c r="J5696" i="1"/>
  <c r="K5696" i="1" s="1"/>
  <c r="I5696" i="1"/>
  <c r="H5696" i="1"/>
  <c r="G5696" i="1"/>
  <c r="F5696" i="1"/>
  <c r="E5696" i="1"/>
  <c r="D5696" i="1"/>
  <c r="C5696" i="1"/>
  <c r="A5696" i="1"/>
  <c r="N5695" i="1"/>
  <c r="M5695" i="1"/>
  <c r="L5695" i="1"/>
  <c r="J5695" i="1"/>
  <c r="K5695" i="1" s="1"/>
  <c r="I5695" i="1"/>
  <c r="H5695" i="1"/>
  <c r="G5695" i="1"/>
  <c r="F5695" i="1"/>
  <c r="E5695" i="1"/>
  <c r="D5695" i="1"/>
  <c r="C5695" i="1"/>
  <c r="A5695" i="1"/>
  <c r="N5694" i="1"/>
  <c r="M5694" i="1"/>
  <c r="L5694" i="1"/>
  <c r="J5694" i="1"/>
  <c r="K5694" i="1" s="1"/>
  <c r="I5694" i="1"/>
  <c r="H5694" i="1"/>
  <c r="G5694" i="1"/>
  <c r="F5694" i="1"/>
  <c r="E5694" i="1"/>
  <c r="D5694" i="1"/>
  <c r="C5694" i="1"/>
  <c r="A5694" i="1"/>
  <c r="N5693" i="1"/>
  <c r="M5693" i="1"/>
  <c r="L5693" i="1"/>
  <c r="J5693" i="1"/>
  <c r="K5693" i="1" s="1"/>
  <c r="I5693" i="1"/>
  <c r="H5693" i="1"/>
  <c r="G5693" i="1"/>
  <c r="F5693" i="1"/>
  <c r="E5693" i="1"/>
  <c r="D5693" i="1"/>
  <c r="C5693" i="1"/>
  <c r="A5693" i="1"/>
  <c r="N5692" i="1"/>
  <c r="M5692" i="1"/>
  <c r="L5692" i="1"/>
  <c r="J5692" i="1"/>
  <c r="K5692" i="1" s="1"/>
  <c r="I5692" i="1"/>
  <c r="H5692" i="1"/>
  <c r="G5692" i="1"/>
  <c r="F5692" i="1"/>
  <c r="E5692" i="1"/>
  <c r="D5692" i="1"/>
  <c r="C5692" i="1"/>
  <c r="A5692" i="1"/>
  <c r="N5691" i="1"/>
  <c r="M5691" i="1"/>
  <c r="L5691" i="1"/>
  <c r="J5691" i="1"/>
  <c r="K5691" i="1" s="1"/>
  <c r="I5691" i="1"/>
  <c r="H5691" i="1"/>
  <c r="G5691" i="1"/>
  <c r="F5691" i="1"/>
  <c r="E5691" i="1"/>
  <c r="D5691" i="1"/>
  <c r="C5691" i="1"/>
  <c r="A5691" i="1"/>
  <c r="N5690" i="1"/>
  <c r="M5690" i="1"/>
  <c r="L5690" i="1"/>
  <c r="J5690" i="1"/>
  <c r="K5690" i="1" s="1"/>
  <c r="I5690" i="1"/>
  <c r="H5690" i="1"/>
  <c r="G5690" i="1"/>
  <c r="F5690" i="1"/>
  <c r="E5690" i="1"/>
  <c r="D5690" i="1"/>
  <c r="C5690" i="1"/>
  <c r="A5690" i="1"/>
  <c r="N5689" i="1"/>
  <c r="M5689" i="1"/>
  <c r="L5689" i="1"/>
  <c r="J5689" i="1"/>
  <c r="K5689" i="1" s="1"/>
  <c r="I5689" i="1"/>
  <c r="H5689" i="1"/>
  <c r="G5689" i="1"/>
  <c r="F5689" i="1"/>
  <c r="E5689" i="1"/>
  <c r="D5689" i="1"/>
  <c r="C5689" i="1"/>
  <c r="A5689" i="1"/>
  <c r="N5688" i="1"/>
  <c r="M5688" i="1"/>
  <c r="L5688" i="1"/>
  <c r="J5688" i="1"/>
  <c r="K5688" i="1" s="1"/>
  <c r="I5688" i="1"/>
  <c r="H5688" i="1"/>
  <c r="G5688" i="1"/>
  <c r="F5688" i="1"/>
  <c r="E5688" i="1"/>
  <c r="D5688" i="1"/>
  <c r="C5688" i="1"/>
  <c r="A5688" i="1"/>
  <c r="N5687" i="1"/>
  <c r="M5687" i="1"/>
  <c r="L5687" i="1"/>
  <c r="J5687" i="1"/>
  <c r="K5687" i="1" s="1"/>
  <c r="I5687" i="1"/>
  <c r="H5687" i="1"/>
  <c r="G5687" i="1"/>
  <c r="F5687" i="1"/>
  <c r="E5687" i="1"/>
  <c r="D5687" i="1"/>
  <c r="C5687" i="1"/>
  <c r="A5687" i="1"/>
  <c r="N5686" i="1"/>
  <c r="M5686" i="1"/>
  <c r="L5686" i="1"/>
  <c r="J5686" i="1"/>
  <c r="K5686" i="1" s="1"/>
  <c r="I5686" i="1"/>
  <c r="H5686" i="1"/>
  <c r="G5686" i="1"/>
  <c r="F5686" i="1"/>
  <c r="E5686" i="1"/>
  <c r="D5686" i="1"/>
  <c r="C5686" i="1"/>
  <c r="A5686" i="1"/>
  <c r="N5685" i="1"/>
  <c r="M5685" i="1"/>
  <c r="L5685" i="1"/>
  <c r="J5685" i="1"/>
  <c r="K5685" i="1" s="1"/>
  <c r="I5685" i="1"/>
  <c r="H5685" i="1"/>
  <c r="G5685" i="1"/>
  <c r="F5685" i="1"/>
  <c r="E5685" i="1"/>
  <c r="D5685" i="1"/>
  <c r="C5685" i="1"/>
  <c r="A5685" i="1"/>
  <c r="N5684" i="1"/>
  <c r="M5684" i="1"/>
  <c r="L5684" i="1"/>
  <c r="J5684" i="1"/>
  <c r="K5684" i="1" s="1"/>
  <c r="I5684" i="1"/>
  <c r="H5684" i="1"/>
  <c r="G5684" i="1"/>
  <c r="F5684" i="1"/>
  <c r="E5684" i="1"/>
  <c r="D5684" i="1"/>
  <c r="C5684" i="1"/>
  <c r="A5684" i="1"/>
  <c r="N5683" i="1"/>
  <c r="M5683" i="1"/>
  <c r="L5683" i="1"/>
  <c r="J5683" i="1"/>
  <c r="K5683" i="1" s="1"/>
  <c r="I5683" i="1"/>
  <c r="H5683" i="1"/>
  <c r="G5683" i="1"/>
  <c r="F5683" i="1"/>
  <c r="E5683" i="1"/>
  <c r="D5683" i="1"/>
  <c r="C5683" i="1"/>
  <c r="A5683" i="1"/>
  <c r="N5682" i="1"/>
  <c r="M5682" i="1"/>
  <c r="L5682" i="1"/>
  <c r="J5682" i="1"/>
  <c r="K5682" i="1" s="1"/>
  <c r="I5682" i="1"/>
  <c r="H5682" i="1"/>
  <c r="G5682" i="1"/>
  <c r="F5682" i="1"/>
  <c r="E5682" i="1"/>
  <c r="D5682" i="1"/>
  <c r="C5682" i="1"/>
  <c r="A5682" i="1"/>
  <c r="N5681" i="1"/>
  <c r="M5681" i="1"/>
  <c r="L5681" i="1"/>
  <c r="J5681" i="1"/>
  <c r="K5681" i="1" s="1"/>
  <c r="I5681" i="1"/>
  <c r="H5681" i="1"/>
  <c r="G5681" i="1"/>
  <c r="F5681" i="1"/>
  <c r="E5681" i="1"/>
  <c r="D5681" i="1"/>
  <c r="C5681" i="1"/>
  <c r="A5681" i="1"/>
  <c r="N5680" i="1"/>
  <c r="M5680" i="1"/>
  <c r="L5680" i="1"/>
  <c r="J5680" i="1"/>
  <c r="K5680" i="1" s="1"/>
  <c r="I5680" i="1"/>
  <c r="H5680" i="1"/>
  <c r="G5680" i="1"/>
  <c r="F5680" i="1"/>
  <c r="E5680" i="1"/>
  <c r="D5680" i="1"/>
  <c r="C5680" i="1"/>
  <c r="A5680" i="1"/>
  <c r="N5679" i="1"/>
  <c r="M5679" i="1"/>
  <c r="L5679" i="1"/>
  <c r="J5679" i="1"/>
  <c r="K5679" i="1" s="1"/>
  <c r="I5679" i="1"/>
  <c r="H5679" i="1"/>
  <c r="G5679" i="1"/>
  <c r="F5679" i="1"/>
  <c r="E5679" i="1"/>
  <c r="D5679" i="1"/>
  <c r="C5679" i="1"/>
  <c r="A5679" i="1"/>
  <c r="N5678" i="1"/>
  <c r="M5678" i="1"/>
  <c r="L5678" i="1"/>
  <c r="J5678" i="1"/>
  <c r="K5678" i="1" s="1"/>
  <c r="I5678" i="1"/>
  <c r="H5678" i="1"/>
  <c r="G5678" i="1"/>
  <c r="F5678" i="1"/>
  <c r="E5678" i="1"/>
  <c r="D5678" i="1"/>
  <c r="C5678" i="1"/>
  <c r="A5678" i="1"/>
  <c r="N5677" i="1"/>
  <c r="M5677" i="1"/>
  <c r="L5677" i="1"/>
  <c r="J5677" i="1"/>
  <c r="K5677" i="1" s="1"/>
  <c r="I5677" i="1"/>
  <c r="H5677" i="1"/>
  <c r="G5677" i="1"/>
  <c r="F5677" i="1"/>
  <c r="E5677" i="1"/>
  <c r="D5677" i="1"/>
  <c r="C5677" i="1"/>
  <c r="A5677" i="1"/>
  <c r="N5676" i="1"/>
  <c r="M5676" i="1"/>
  <c r="L5676" i="1"/>
  <c r="J5676" i="1"/>
  <c r="K5676" i="1" s="1"/>
  <c r="I5676" i="1"/>
  <c r="H5676" i="1"/>
  <c r="G5676" i="1"/>
  <c r="F5676" i="1"/>
  <c r="E5676" i="1"/>
  <c r="D5676" i="1"/>
  <c r="C5676" i="1"/>
  <c r="A5676" i="1"/>
  <c r="N5675" i="1"/>
  <c r="M5675" i="1"/>
  <c r="L5675" i="1"/>
  <c r="J5675" i="1"/>
  <c r="K5675" i="1" s="1"/>
  <c r="I5675" i="1"/>
  <c r="H5675" i="1"/>
  <c r="G5675" i="1"/>
  <c r="F5675" i="1"/>
  <c r="E5675" i="1"/>
  <c r="D5675" i="1"/>
  <c r="C5675" i="1"/>
  <c r="A5675" i="1"/>
  <c r="N5674" i="1"/>
  <c r="M5674" i="1"/>
  <c r="L5674" i="1"/>
  <c r="J5674" i="1"/>
  <c r="K5674" i="1" s="1"/>
  <c r="I5674" i="1"/>
  <c r="H5674" i="1"/>
  <c r="G5674" i="1"/>
  <c r="F5674" i="1"/>
  <c r="E5674" i="1"/>
  <c r="D5674" i="1"/>
  <c r="C5674" i="1"/>
  <c r="A5674" i="1"/>
  <c r="N5673" i="1"/>
  <c r="M5673" i="1"/>
  <c r="L5673" i="1"/>
  <c r="J5673" i="1"/>
  <c r="K5673" i="1" s="1"/>
  <c r="I5673" i="1"/>
  <c r="H5673" i="1"/>
  <c r="G5673" i="1"/>
  <c r="F5673" i="1"/>
  <c r="E5673" i="1"/>
  <c r="D5673" i="1"/>
  <c r="C5673" i="1"/>
  <c r="A5673" i="1"/>
  <c r="N5672" i="1"/>
  <c r="M5672" i="1"/>
  <c r="L5672" i="1"/>
  <c r="J5672" i="1"/>
  <c r="K5672" i="1" s="1"/>
  <c r="I5672" i="1"/>
  <c r="H5672" i="1"/>
  <c r="G5672" i="1"/>
  <c r="F5672" i="1"/>
  <c r="E5672" i="1"/>
  <c r="D5672" i="1"/>
  <c r="C5672" i="1"/>
  <c r="A5672" i="1"/>
  <c r="N5671" i="1"/>
  <c r="M5671" i="1"/>
  <c r="L5671" i="1"/>
  <c r="J5671" i="1"/>
  <c r="K5671" i="1" s="1"/>
  <c r="I5671" i="1"/>
  <c r="H5671" i="1"/>
  <c r="G5671" i="1"/>
  <c r="F5671" i="1"/>
  <c r="E5671" i="1"/>
  <c r="D5671" i="1"/>
  <c r="C5671" i="1"/>
  <c r="A5671" i="1"/>
  <c r="N5670" i="1"/>
  <c r="M5670" i="1"/>
  <c r="L5670" i="1"/>
  <c r="J5670" i="1"/>
  <c r="K5670" i="1" s="1"/>
  <c r="I5670" i="1"/>
  <c r="H5670" i="1"/>
  <c r="G5670" i="1"/>
  <c r="F5670" i="1"/>
  <c r="E5670" i="1"/>
  <c r="D5670" i="1"/>
  <c r="C5670" i="1"/>
  <c r="A5670" i="1"/>
  <c r="N5669" i="1"/>
  <c r="M5669" i="1"/>
  <c r="L5669" i="1"/>
  <c r="J5669" i="1"/>
  <c r="K5669" i="1" s="1"/>
  <c r="I5669" i="1"/>
  <c r="H5669" i="1"/>
  <c r="G5669" i="1"/>
  <c r="F5669" i="1"/>
  <c r="E5669" i="1"/>
  <c r="D5669" i="1"/>
  <c r="C5669" i="1"/>
  <c r="A5669" i="1"/>
  <c r="N5668" i="1"/>
  <c r="M5668" i="1"/>
  <c r="L5668" i="1"/>
  <c r="J5668" i="1"/>
  <c r="K5668" i="1" s="1"/>
  <c r="I5668" i="1"/>
  <c r="H5668" i="1"/>
  <c r="G5668" i="1"/>
  <c r="F5668" i="1"/>
  <c r="E5668" i="1"/>
  <c r="D5668" i="1"/>
  <c r="C5668" i="1"/>
  <c r="A5668" i="1"/>
  <c r="N5667" i="1"/>
  <c r="M5667" i="1"/>
  <c r="L5667" i="1"/>
  <c r="J5667" i="1"/>
  <c r="K5667" i="1" s="1"/>
  <c r="I5667" i="1"/>
  <c r="H5667" i="1"/>
  <c r="G5667" i="1"/>
  <c r="F5667" i="1"/>
  <c r="E5667" i="1"/>
  <c r="D5667" i="1"/>
  <c r="C5667" i="1"/>
  <c r="A5667" i="1"/>
  <c r="N5666" i="1"/>
  <c r="M5666" i="1"/>
  <c r="L5666" i="1"/>
  <c r="J5666" i="1"/>
  <c r="K5666" i="1" s="1"/>
  <c r="I5666" i="1"/>
  <c r="H5666" i="1"/>
  <c r="G5666" i="1"/>
  <c r="F5666" i="1"/>
  <c r="E5666" i="1"/>
  <c r="D5666" i="1"/>
  <c r="C5666" i="1"/>
  <c r="A5666" i="1"/>
  <c r="N5665" i="1"/>
  <c r="M5665" i="1"/>
  <c r="L5665" i="1"/>
  <c r="J5665" i="1"/>
  <c r="K5665" i="1" s="1"/>
  <c r="I5665" i="1"/>
  <c r="H5665" i="1"/>
  <c r="G5665" i="1"/>
  <c r="F5665" i="1"/>
  <c r="E5665" i="1"/>
  <c r="D5665" i="1"/>
  <c r="C5665" i="1"/>
  <c r="A5665" i="1"/>
  <c r="N5664" i="1"/>
  <c r="M5664" i="1"/>
  <c r="L5664" i="1"/>
  <c r="J5664" i="1"/>
  <c r="K5664" i="1" s="1"/>
  <c r="I5664" i="1"/>
  <c r="H5664" i="1"/>
  <c r="G5664" i="1"/>
  <c r="F5664" i="1"/>
  <c r="E5664" i="1"/>
  <c r="D5664" i="1"/>
  <c r="C5664" i="1"/>
  <c r="A5664" i="1"/>
  <c r="N5663" i="1"/>
  <c r="M5663" i="1"/>
  <c r="L5663" i="1"/>
  <c r="J5663" i="1"/>
  <c r="K5663" i="1" s="1"/>
  <c r="I5663" i="1"/>
  <c r="H5663" i="1"/>
  <c r="G5663" i="1"/>
  <c r="F5663" i="1"/>
  <c r="E5663" i="1"/>
  <c r="D5663" i="1"/>
  <c r="C5663" i="1"/>
  <c r="A5663" i="1"/>
  <c r="N5662" i="1"/>
  <c r="M5662" i="1"/>
  <c r="L5662" i="1"/>
  <c r="J5662" i="1"/>
  <c r="K5662" i="1" s="1"/>
  <c r="I5662" i="1"/>
  <c r="H5662" i="1"/>
  <c r="G5662" i="1"/>
  <c r="F5662" i="1"/>
  <c r="E5662" i="1"/>
  <c r="D5662" i="1"/>
  <c r="C5662" i="1"/>
  <c r="A5662" i="1"/>
  <c r="N5661" i="1"/>
  <c r="M5661" i="1"/>
  <c r="L5661" i="1"/>
  <c r="J5661" i="1"/>
  <c r="K5661" i="1" s="1"/>
  <c r="I5661" i="1"/>
  <c r="H5661" i="1"/>
  <c r="G5661" i="1"/>
  <c r="F5661" i="1"/>
  <c r="E5661" i="1"/>
  <c r="D5661" i="1"/>
  <c r="C5661" i="1"/>
  <c r="A5661" i="1"/>
  <c r="N5660" i="1"/>
  <c r="M5660" i="1"/>
  <c r="L5660" i="1"/>
  <c r="J5660" i="1"/>
  <c r="K5660" i="1" s="1"/>
  <c r="I5660" i="1"/>
  <c r="H5660" i="1"/>
  <c r="G5660" i="1"/>
  <c r="F5660" i="1"/>
  <c r="E5660" i="1"/>
  <c r="D5660" i="1"/>
  <c r="C5660" i="1"/>
  <c r="A5660" i="1"/>
  <c r="N5659" i="1"/>
  <c r="M5659" i="1"/>
  <c r="L5659" i="1"/>
  <c r="J5659" i="1"/>
  <c r="K5659" i="1" s="1"/>
  <c r="I5659" i="1"/>
  <c r="H5659" i="1"/>
  <c r="G5659" i="1"/>
  <c r="F5659" i="1"/>
  <c r="E5659" i="1"/>
  <c r="D5659" i="1"/>
  <c r="C5659" i="1"/>
  <c r="A5659" i="1"/>
  <c r="N5658" i="1"/>
  <c r="M5658" i="1"/>
  <c r="L5658" i="1"/>
  <c r="J5658" i="1"/>
  <c r="K5658" i="1" s="1"/>
  <c r="I5658" i="1"/>
  <c r="H5658" i="1"/>
  <c r="G5658" i="1"/>
  <c r="F5658" i="1"/>
  <c r="E5658" i="1"/>
  <c r="D5658" i="1"/>
  <c r="C5658" i="1"/>
  <c r="A5658" i="1"/>
  <c r="N5657" i="1"/>
  <c r="M5657" i="1"/>
  <c r="L5657" i="1"/>
  <c r="J5657" i="1"/>
  <c r="K5657" i="1" s="1"/>
  <c r="I5657" i="1"/>
  <c r="H5657" i="1"/>
  <c r="G5657" i="1"/>
  <c r="F5657" i="1"/>
  <c r="E5657" i="1"/>
  <c r="D5657" i="1"/>
  <c r="C5657" i="1"/>
  <c r="A5657" i="1"/>
  <c r="N5656" i="1"/>
  <c r="M5656" i="1"/>
  <c r="L5656" i="1"/>
  <c r="J5656" i="1"/>
  <c r="K5656" i="1" s="1"/>
  <c r="I5656" i="1"/>
  <c r="H5656" i="1"/>
  <c r="G5656" i="1"/>
  <c r="F5656" i="1"/>
  <c r="E5656" i="1"/>
  <c r="D5656" i="1"/>
  <c r="C5656" i="1"/>
  <c r="A5656" i="1"/>
  <c r="N5655" i="1"/>
  <c r="M5655" i="1"/>
  <c r="L5655" i="1"/>
  <c r="J5655" i="1"/>
  <c r="K5655" i="1" s="1"/>
  <c r="I5655" i="1"/>
  <c r="H5655" i="1"/>
  <c r="G5655" i="1"/>
  <c r="F5655" i="1"/>
  <c r="E5655" i="1"/>
  <c r="D5655" i="1"/>
  <c r="C5655" i="1"/>
  <c r="A5655" i="1"/>
  <c r="N5654" i="1"/>
  <c r="M5654" i="1"/>
  <c r="L5654" i="1"/>
  <c r="J5654" i="1"/>
  <c r="K5654" i="1" s="1"/>
  <c r="I5654" i="1"/>
  <c r="H5654" i="1"/>
  <c r="G5654" i="1"/>
  <c r="F5654" i="1"/>
  <c r="E5654" i="1"/>
  <c r="D5654" i="1"/>
  <c r="C5654" i="1"/>
  <c r="A5654" i="1"/>
  <c r="N5653" i="1"/>
  <c r="M5653" i="1"/>
  <c r="L5653" i="1"/>
  <c r="J5653" i="1"/>
  <c r="K5653" i="1" s="1"/>
  <c r="I5653" i="1"/>
  <c r="H5653" i="1"/>
  <c r="G5653" i="1"/>
  <c r="F5653" i="1"/>
  <c r="E5653" i="1"/>
  <c r="D5653" i="1"/>
  <c r="C5653" i="1"/>
  <c r="A5653" i="1"/>
  <c r="N5652" i="1"/>
  <c r="M5652" i="1"/>
  <c r="L5652" i="1"/>
  <c r="J5652" i="1"/>
  <c r="K5652" i="1" s="1"/>
  <c r="I5652" i="1"/>
  <c r="H5652" i="1"/>
  <c r="G5652" i="1"/>
  <c r="F5652" i="1"/>
  <c r="E5652" i="1"/>
  <c r="D5652" i="1"/>
  <c r="C5652" i="1"/>
  <c r="A5652" i="1"/>
  <c r="N5651" i="1"/>
  <c r="M5651" i="1"/>
  <c r="L5651" i="1"/>
  <c r="J5651" i="1"/>
  <c r="K5651" i="1" s="1"/>
  <c r="I5651" i="1"/>
  <c r="H5651" i="1"/>
  <c r="G5651" i="1"/>
  <c r="F5651" i="1"/>
  <c r="E5651" i="1"/>
  <c r="D5651" i="1"/>
  <c r="C5651" i="1"/>
  <c r="A5651" i="1"/>
  <c r="N5650" i="1"/>
  <c r="M5650" i="1"/>
  <c r="L5650" i="1"/>
  <c r="J5650" i="1"/>
  <c r="K5650" i="1" s="1"/>
  <c r="I5650" i="1"/>
  <c r="H5650" i="1"/>
  <c r="G5650" i="1"/>
  <c r="F5650" i="1"/>
  <c r="E5650" i="1"/>
  <c r="D5650" i="1"/>
  <c r="C5650" i="1"/>
  <c r="A5650" i="1"/>
  <c r="N5649" i="1"/>
  <c r="M5649" i="1"/>
  <c r="L5649" i="1"/>
  <c r="J5649" i="1"/>
  <c r="K5649" i="1" s="1"/>
  <c r="I5649" i="1"/>
  <c r="H5649" i="1"/>
  <c r="G5649" i="1"/>
  <c r="F5649" i="1"/>
  <c r="E5649" i="1"/>
  <c r="D5649" i="1"/>
  <c r="C5649" i="1"/>
  <c r="A5649" i="1"/>
  <c r="N5648" i="1"/>
  <c r="M5648" i="1"/>
  <c r="L5648" i="1"/>
  <c r="J5648" i="1"/>
  <c r="K5648" i="1" s="1"/>
  <c r="I5648" i="1"/>
  <c r="H5648" i="1"/>
  <c r="G5648" i="1"/>
  <c r="F5648" i="1"/>
  <c r="E5648" i="1"/>
  <c r="D5648" i="1"/>
  <c r="C5648" i="1"/>
  <c r="A5648" i="1"/>
  <c r="N5647" i="1"/>
  <c r="M5647" i="1"/>
  <c r="L5647" i="1"/>
  <c r="J5647" i="1"/>
  <c r="K5647" i="1" s="1"/>
  <c r="I5647" i="1"/>
  <c r="H5647" i="1"/>
  <c r="G5647" i="1"/>
  <c r="F5647" i="1"/>
  <c r="E5647" i="1"/>
  <c r="D5647" i="1"/>
  <c r="C5647" i="1"/>
  <c r="A5647" i="1"/>
  <c r="N5646" i="1"/>
  <c r="M5646" i="1"/>
  <c r="L5646" i="1"/>
  <c r="J5646" i="1"/>
  <c r="K5646" i="1" s="1"/>
  <c r="I5646" i="1"/>
  <c r="H5646" i="1"/>
  <c r="G5646" i="1"/>
  <c r="F5646" i="1"/>
  <c r="E5646" i="1"/>
  <c r="D5646" i="1"/>
  <c r="C5646" i="1"/>
  <c r="A5646" i="1"/>
  <c r="N5645" i="1"/>
  <c r="M5645" i="1"/>
  <c r="L5645" i="1"/>
  <c r="J5645" i="1"/>
  <c r="K5645" i="1" s="1"/>
  <c r="I5645" i="1"/>
  <c r="H5645" i="1"/>
  <c r="G5645" i="1"/>
  <c r="F5645" i="1"/>
  <c r="E5645" i="1"/>
  <c r="D5645" i="1"/>
  <c r="C5645" i="1"/>
  <c r="A5645" i="1"/>
  <c r="N5644" i="1"/>
  <c r="M5644" i="1"/>
  <c r="L5644" i="1"/>
  <c r="J5644" i="1"/>
  <c r="K5644" i="1" s="1"/>
  <c r="I5644" i="1"/>
  <c r="H5644" i="1"/>
  <c r="G5644" i="1"/>
  <c r="F5644" i="1"/>
  <c r="E5644" i="1"/>
  <c r="D5644" i="1"/>
  <c r="C5644" i="1"/>
  <c r="A5644" i="1"/>
  <c r="N5643" i="1"/>
  <c r="M5643" i="1"/>
  <c r="L5643" i="1"/>
  <c r="J5643" i="1"/>
  <c r="K5643" i="1" s="1"/>
  <c r="I5643" i="1"/>
  <c r="H5643" i="1"/>
  <c r="G5643" i="1"/>
  <c r="F5643" i="1"/>
  <c r="E5643" i="1"/>
  <c r="D5643" i="1"/>
  <c r="C5643" i="1"/>
  <c r="A5643" i="1"/>
  <c r="N5642" i="1"/>
  <c r="M5642" i="1"/>
  <c r="L5642" i="1"/>
  <c r="J5642" i="1"/>
  <c r="K5642" i="1" s="1"/>
  <c r="I5642" i="1"/>
  <c r="H5642" i="1"/>
  <c r="G5642" i="1"/>
  <c r="F5642" i="1"/>
  <c r="E5642" i="1"/>
  <c r="D5642" i="1"/>
  <c r="C5642" i="1"/>
  <c r="A5642" i="1"/>
  <c r="N5641" i="1"/>
  <c r="M5641" i="1"/>
  <c r="L5641" i="1"/>
  <c r="J5641" i="1"/>
  <c r="K5641" i="1" s="1"/>
  <c r="I5641" i="1"/>
  <c r="H5641" i="1"/>
  <c r="G5641" i="1"/>
  <c r="F5641" i="1"/>
  <c r="E5641" i="1"/>
  <c r="D5641" i="1"/>
  <c r="C5641" i="1"/>
  <c r="A5641" i="1"/>
  <c r="N5640" i="1"/>
  <c r="M5640" i="1"/>
  <c r="L5640" i="1"/>
  <c r="J5640" i="1"/>
  <c r="K5640" i="1" s="1"/>
  <c r="I5640" i="1"/>
  <c r="H5640" i="1"/>
  <c r="G5640" i="1"/>
  <c r="F5640" i="1"/>
  <c r="E5640" i="1"/>
  <c r="D5640" i="1"/>
  <c r="C5640" i="1"/>
  <c r="A5640" i="1"/>
  <c r="N5639" i="1"/>
  <c r="M5639" i="1"/>
  <c r="L5639" i="1"/>
  <c r="J5639" i="1"/>
  <c r="K5639" i="1" s="1"/>
  <c r="I5639" i="1"/>
  <c r="H5639" i="1"/>
  <c r="G5639" i="1"/>
  <c r="F5639" i="1"/>
  <c r="E5639" i="1"/>
  <c r="D5639" i="1"/>
  <c r="C5639" i="1"/>
  <c r="A5639" i="1"/>
  <c r="N5638" i="1"/>
  <c r="M5638" i="1"/>
  <c r="L5638" i="1"/>
  <c r="J5638" i="1"/>
  <c r="K5638" i="1" s="1"/>
  <c r="I5638" i="1"/>
  <c r="H5638" i="1"/>
  <c r="G5638" i="1"/>
  <c r="F5638" i="1"/>
  <c r="E5638" i="1"/>
  <c r="D5638" i="1"/>
  <c r="C5638" i="1"/>
  <c r="A5638" i="1"/>
  <c r="N5637" i="1"/>
  <c r="M5637" i="1"/>
  <c r="L5637" i="1"/>
  <c r="J5637" i="1"/>
  <c r="K5637" i="1" s="1"/>
  <c r="I5637" i="1"/>
  <c r="H5637" i="1"/>
  <c r="G5637" i="1"/>
  <c r="F5637" i="1"/>
  <c r="E5637" i="1"/>
  <c r="D5637" i="1"/>
  <c r="C5637" i="1"/>
  <c r="A5637" i="1"/>
  <c r="N5636" i="1"/>
  <c r="M5636" i="1"/>
  <c r="L5636" i="1"/>
  <c r="J5636" i="1"/>
  <c r="K5636" i="1" s="1"/>
  <c r="I5636" i="1"/>
  <c r="H5636" i="1"/>
  <c r="G5636" i="1"/>
  <c r="F5636" i="1"/>
  <c r="E5636" i="1"/>
  <c r="D5636" i="1"/>
  <c r="C5636" i="1"/>
  <c r="A5636" i="1"/>
  <c r="N5635" i="1"/>
  <c r="M5635" i="1"/>
  <c r="L5635" i="1"/>
  <c r="J5635" i="1"/>
  <c r="K5635" i="1" s="1"/>
  <c r="I5635" i="1"/>
  <c r="H5635" i="1"/>
  <c r="G5635" i="1"/>
  <c r="F5635" i="1"/>
  <c r="E5635" i="1"/>
  <c r="D5635" i="1"/>
  <c r="C5635" i="1"/>
  <c r="A5635" i="1"/>
  <c r="N5634" i="1"/>
  <c r="M5634" i="1"/>
  <c r="L5634" i="1"/>
  <c r="J5634" i="1"/>
  <c r="K5634" i="1" s="1"/>
  <c r="I5634" i="1"/>
  <c r="H5634" i="1"/>
  <c r="G5634" i="1"/>
  <c r="F5634" i="1"/>
  <c r="E5634" i="1"/>
  <c r="D5634" i="1"/>
  <c r="C5634" i="1"/>
  <c r="A5634" i="1"/>
  <c r="N5633" i="1"/>
  <c r="M5633" i="1"/>
  <c r="L5633" i="1"/>
  <c r="J5633" i="1"/>
  <c r="K5633" i="1" s="1"/>
  <c r="I5633" i="1"/>
  <c r="H5633" i="1"/>
  <c r="G5633" i="1"/>
  <c r="F5633" i="1"/>
  <c r="E5633" i="1"/>
  <c r="D5633" i="1"/>
  <c r="C5633" i="1"/>
  <c r="A5633" i="1"/>
  <c r="N5632" i="1"/>
  <c r="M5632" i="1"/>
  <c r="L5632" i="1"/>
  <c r="J5632" i="1"/>
  <c r="K5632" i="1" s="1"/>
  <c r="I5632" i="1"/>
  <c r="H5632" i="1"/>
  <c r="G5632" i="1"/>
  <c r="F5632" i="1"/>
  <c r="E5632" i="1"/>
  <c r="D5632" i="1"/>
  <c r="C5632" i="1"/>
  <c r="A5632" i="1"/>
  <c r="N5631" i="1"/>
  <c r="M5631" i="1"/>
  <c r="L5631" i="1"/>
  <c r="J5631" i="1"/>
  <c r="K5631" i="1" s="1"/>
  <c r="I5631" i="1"/>
  <c r="H5631" i="1"/>
  <c r="G5631" i="1"/>
  <c r="F5631" i="1"/>
  <c r="E5631" i="1"/>
  <c r="D5631" i="1"/>
  <c r="C5631" i="1"/>
  <c r="A5631" i="1"/>
  <c r="N5630" i="1"/>
  <c r="M5630" i="1"/>
  <c r="L5630" i="1"/>
  <c r="J5630" i="1"/>
  <c r="K5630" i="1" s="1"/>
  <c r="I5630" i="1"/>
  <c r="H5630" i="1"/>
  <c r="G5630" i="1"/>
  <c r="F5630" i="1"/>
  <c r="E5630" i="1"/>
  <c r="D5630" i="1"/>
  <c r="C5630" i="1"/>
  <c r="A5630" i="1"/>
  <c r="N5629" i="1"/>
  <c r="M5629" i="1"/>
  <c r="L5629" i="1"/>
  <c r="J5629" i="1"/>
  <c r="K5629" i="1" s="1"/>
  <c r="I5629" i="1"/>
  <c r="H5629" i="1"/>
  <c r="G5629" i="1"/>
  <c r="F5629" i="1"/>
  <c r="E5629" i="1"/>
  <c r="D5629" i="1"/>
  <c r="C5629" i="1"/>
  <c r="A5629" i="1"/>
  <c r="N5628" i="1"/>
  <c r="M5628" i="1"/>
  <c r="L5628" i="1"/>
  <c r="J5628" i="1"/>
  <c r="K5628" i="1" s="1"/>
  <c r="I5628" i="1"/>
  <c r="H5628" i="1"/>
  <c r="G5628" i="1"/>
  <c r="F5628" i="1"/>
  <c r="E5628" i="1"/>
  <c r="D5628" i="1"/>
  <c r="C5628" i="1"/>
  <c r="A5628" i="1"/>
  <c r="N5627" i="1"/>
  <c r="M5627" i="1"/>
  <c r="L5627" i="1"/>
  <c r="J5627" i="1"/>
  <c r="K5627" i="1" s="1"/>
  <c r="I5627" i="1"/>
  <c r="H5627" i="1"/>
  <c r="G5627" i="1"/>
  <c r="F5627" i="1"/>
  <c r="E5627" i="1"/>
  <c r="D5627" i="1"/>
  <c r="C5627" i="1"/>
  <c r="A5627" i="1"/>
  <c r="N5626" i="1"/>
  <c r="M5626" i="1"/>
  <c r="L5626" i="1"/>
  <c r="J5626" i="1"/>
  <c r="K5626" i="1" s="1"/>
  <c r="I5626" i="1"/>
  <c r="H5626" i="1"/>
  <c r="G5626" i="1"/>
  <c r="F5626" i="1"/>
  <c r="E5626" i="1"/>
  <c r="D5626" i="1"/>
  <c r="C5626" i="1"/>
  <c r="A5626" i="1"/>
  <c r="N5625" i="1"/>
  <c r="M5625" i="1"/>
  <c r="L5625" i="1"/>
  <c r="J5625" i="1"/>
  <c r="K5625" i="1" s="1"/>
  <c r="I5625" i="1"/>
  <c r="H5625" i="1"/>
  <c r="G5625" i="1"/>
  <c r="F5625" i="1"/>
  <c r="E5625" i="1"/>
  <c r="D5625" i="1"/>
  <c r="C5625" i="1"/>
  <c r="A5625" i="1"/>
  <c r="N5624" i="1"/>
  <c r="M5624" i="1"/>
  <c r="L5624" i="1"/>
  <c r="J5624" i="1"/>
  <c r="K5624" i="1" s="1"/>
  <c r="I5624" i="1"/>
  <c r="H5624" i="1"/>
  <c r="G5624" i="1"/>
  <c r="F5624" i="1"/>
  <c r="E5624" i="1"/>
  <c r="D5624" i="1"/>
  <c r="C5624" i="1"/>
  <c r="A5624" i="1"/>
  <c r="N5623" i="1"/>
  <c r="M5623" i="1"/>
  <c r="L5623" i="1"/>
  <c r="J5623" i="1"/>
  <c r="K5623" i="1" s="1"/>
  <c r="I5623" i="1"/>
  <c r="H5623" i="1"/>
  <c r="G5623" i="1"/>
  <c r="F5623" i="1"/>
  <c r="E5623" i="1"/>
  <c r="D5623" i="1"/>
  <c r="C5623" i="1"/>
  <c r="A5623" i="1"/>
  <c r="N5622" i="1"/>
  <c r="M5622" i="1"/>
  <c r="L5622" i="1"/>
  <c r="J5622" i="1"/>
  <c r="K5622" i="1" s="1"/>
  <c r="I5622" i="1"/>
  <c r="H5622" i="1"/>
  <c r="G5622" i="1"/>
  <c r="F5622" i="1"/>
  <c r="E5622" i="1"/>
  <c r="D5622" i="1"/>
  <c r="C5622" i="1"/>
  <c r="A5622" i="1"/>
  <c r="N5621" i="1"/>
  <c r="M5621" i="1"/>
  <c r="L5621" i="1"/>
  <c r="J5621" i="1"/>
  <c r="K5621" i="1" s="1"/>
  <c r="I5621" i="1"/>
  <c r="H5621" i="1"/>
  <c r="G5621" i="1"/>
  <c r="F5621" i="1"/>
  <c r="E5621" i="1"/>
  <c r="D5621" i="1"/>
  <c r="C5621" i="1"/>
  <c r="A5621" i="1"/>
  <c r="N5620" i="1"/>
  <c r="M5620" i="1"/>
  <c r="L5620" i="1"/>
  <c r="J5620" i="1"/>
  <c r="K5620" i="1" s="1"/>
  <c r="I5620" i="1"/>
  <c r="H5620" i="1"/>
  <c r="G5620" i="1"/>
  <c r="F5620" i="1"/>
  <c r="E5620" i="1"/>
  <c r="D5620" i="1"/>
  <c r="C5620" i="1"/>
  <c r="A5620" i="1"/>
  <c r="N5619" i="1"/>
  <c r="M5619" i="1"/>
  <c r="L5619" i="1"/>
  <c r="J5619" i="1"/>
  <c r="K5619" i="1" s="1"/>
  <c r="I5619" i="1"/>
  <c r="H5619" i="1"/>
  <c r="G5619" i="1"/>
  <c r="F5619" i="1"/>
  <c r="E5619" i="1"/>
  <c r="D5619" i="1"/>
  <c r="C5619" i="1"/>
  <c r="A5619" i="1"/>
  <c r="N5618" i="1"/>
  <c r="M5618" i="1"/>
  <c r="L5618" i="1"/>
  <c r="J5618" i="1"/>
  <c r="K5618" i="1" s="1"/>
  <c r="I5618" i="1"/>
  <c r="H5618" i="1"/>
  <c r="G5618" i="1"/>
  <c r="F5618" i="1"/>
  <c r="E5618" i="1"/>
  <c r="D5618" i="1"/>
  <c r="C5618" i="1"/>
  <c r="A5618" i="1"/>
  <c r="N5617" i="1"/>
  <c r="M5617" i="1"/>
  <c r="L5617" i="1"/>
  <c r="J5617" i="1"/>
  <c r="K5617" i="1" s="1"/>
  <c r="I5617" i="1"/>
  <c r="H5617" i="1"/>
  <c r="G5617" i="1"/>
  <c r="F5617" i="1"/>
  <c r="E5617" i="1"/>
  <c r="D5617" i="1"/>
  <c r="C5617" i="1"/>
  <c r="A5617" i="1"/>
  <c r="N5616" i="1"/>
  <c r="M5616" i="1"/>
  <c r="L5616" i="1"/>
  <c r="J5616" i="1"/>
  <c r="K5616" i="1" s="1"/>
  <c r="I5616" i="1"/>
  <c r="H5616" i="1"/>
  <c r="G5616" i="1"/>
  <c r="F5616" i="1"/>
  <c r="E5616" i="1"/>
  <c r="D5616" i="1"/>
  <c r="C5616" i="1"/>
  <c r="A5616" i="1"/>
  <c r="N5615" i="1"/>
  <c r="M5615" i="1"/>
  <c r="L5615" i="1"/>
  <c r="J5615" i="1"/>
  <c r="K5615" i="1" s="1"/>
  <c r="I5615" i="1"/>
  <c r="H5615" i="1"/>
  <c r="G5615" i="1"/>
  <c r="F5615" i="1"/>
  <c r="E5615" i="1"/>
  <c r="D5615" i="1"/>
  <c r="C5615" i="1"/>
  <c r="A5615" i="1"/>
  <c r="N5614" i="1"/>
  <c r="M5614" i="1"/>
  <c r="L5614" i="1"/>
  <c r="J5614" i="1"/>
  <c r="K5614" i="1" s="1"/>
  <c r="I5614" i="1"/>
  <c r="H5614" i="1"/>
  <c r="G5614" i="1"/>
  <c r="F5614" i="1"/>
  <c r="E5614" i="1"/>
  <c r="D5614" i="1"/>
  <c r="C5614" i="1"/>
  <c r="A5614" i="1"/>
  <c r="N5613" i="1"/>
  <c r="M5613" i="1"/>
  <c r="L5613" i="1"/>
  <c r="J5613" i="1"/>
  <c r="K5613" i="1" s="1"/>
  <c r="I5613" i="1"/>
  <c r="H5613" i="1"/>
  <c r="G5613" i="1"/>
  <c r="F5613" i="1"/>
  <c r="E5613" i="1"/>
  <c r="D5613" i="1"/>
  <c r="C5613" i="1"/>
  <c r="A5613" i="1"/>
  <c r="N5612" i="1"/>
  <c r="M5612" i="1"/>
  <c r="L5612" i="1"/>
  <c r="J5612" i="1"/>
  <c r="K5612" i="1" s="1"/>
  <c r="I5612" i="1"/>
  <c r="H5612" i="1"/>
  <c r="G5612" i="1"/>
  <c r="F5612" i="1"/>
  <c r="E5612" i="1"/>
  <c r="D5612" i="1"/>
  <c r="C5612" i="1"/>
  <c r="A5612" i="1"/>
  <c r="N5611" i="1"/>
  <c r="M5611" i="1"/>
  <c r="L5611" i="1"/>
  <c r="J5611" i="1"/>
  <c r="K5611" i="1" s="1"/>
  <c r="I5611" i="1"/>
  <c r="H5611" i="1"/>
  <c r="G5611" i="1"/>
  <c r="F5611" i="1"/>
  <c r="E5611" i="1"/>
  <c r="D5611" i="1"/>
  <c r="C5611" i="1"/>
  <c r="A5611" i="1"/>
  <c r="N5610" i="1"/>
  <c r="M5610" i="1"/>
  <c r="L5610" i="1"/>
  <c r="J5610" i="1"/>
  <c r="K5610" i="1" s="1"/>
  <c r="I5610" i="1"/>
  <c r="H5610" i="1"/>
  <c r="G5610" i="1"/>
  <c r="F5610" i="1"/>
  <c r="E5610" i="1"/>
  <c r="D5610" i="1"/>
  <c r="C5610" i="1"/>
  <c r="A5610" i="1"/>
  <c r="N5609" i="1"/>
  <c r="M5609" i="1"/>
  <c r="L5609" i="1"/>
  <c r="J5609" i="1"/>
  <c r="K5609" i="1" s="1"/>
  <c r="I5609" i="1"/>
  <c r="H5609" i="1"/>
  <c r="G5609" i="1"/>
  <c r="F5609" i="1"/>
  <c r="E5609" i="1"/>
  <c r="D5609" i="1"/>
  <c r="C5609" i="1"/>
  <c r="A5609" i="1"/>
  <c r="N5608" i="1"/>
  <c r="M5608" i="1"/>
  <c r="L5608" i="1"/>
  <c r="J5608" i="1"/>
  <c r="K5608" i="1" s="1"/>
  <c r="I5608" i="1"/>
  <c r="H5608" i="1"/>
  <c r="G5608" i="1"/>
  <c r="F5608" i="1"/>
  <c r="E5608" i="1"/>
  <c r="D5608" i="1"/>
  <c r="C5608" i="1"/>
  <c r="A5608" i="1"/>
  <c r="N5607" i="1"/>
  <c r="M5607" i="1"/>
  <c r="L5607" i="1"/>
  <c r="J5607" i="1"/>
  <c r="K5607" i="1" s="1"/>
  <c r="I5607" i="1"/>
  <c r="H5607" i="1"/>
  <c r="G5607" i="1"/>
  <c r="F5607" i="1"/>
  <c r="E5607" i="1"/>
  <c r="D5607" i="1"/>
  <c r="C5607" i="1"/>
  <c r="A5607" i="1"/>
  <c r="N5606" i="1"/>
  <c r="M5606" i="1"/>
  <c r="L5606" i="1"/>
  <c r="J5606" i="1"/>
  <c r="K5606" i="1" s="1"/>
  <c r="I5606" i="1"/>
  <c r="H5606" i="1"/>
  <c r="G5606" i="1"/>
  <c r="F5606" i="1"/>
  <c r="E5606" i="1"/>
  <c r="D5606" i="1"/>
  <c r="C5606" i="1"/>
  <c r="A5606" i="1"/>
  <c r="N5605" i="1"/>
  <c r="M5605" i="1"/>
  <c r="L5605" i="1"/>
  <c r="J5605" i="1"/>
  <c r="K5605" i="1" s="1"/>
  <c r="I5605" i="1"/>
  <c r="H5605" i="1"/>
  <c r="G5605" i="1"/>
  <c r="F5605" i="1"/>
  <c r="E5605" i="1"/>
  <c r="D5605" i="1"/>
  <c r="C5605" i="1"/>
  <c r="A5605" i="1"/>
  <c r="N5604" i="1"/>
  <c r="M5604" i="1"/>
  <c r="L5604" i="1"/>
  <c r="J5604" i="1"/>
  <c r="K5604" i="1" s="1"/>
  <c r="I5604" i="1"/>
  <c r="H5604" i="1"/>
  <c r="G5604" i="1"/>
  <c r="F5604" i="1"/>
  <c r="E5604" i="1"/>
  <c r="D5604" i="1"/>
  <c r="C5604" i="1"/>
  <c r="A5604" i="1"/>
  <c r="N5603" i="1"/>
  <c r="M5603" i="1"/>
  <c r="L5603" i="1"/>
  <c r="J5603" i="1"/>
  <c r="K5603" i="1" s="1"/>
  <c r="I5603" i="1"/>
  <c r="H5603" i="1"/>
  <c r="G5603" i="1"/>
  <c r="F5603" i="1"/>
  <c r="E5603" i="1"/>
  <c r="D5603" i="1"/>
  <c r="C5603" i="1"/>
  <c r="A5603" i="1"/>
  <c r="N5602" i="1"/>
  <c r="M5602" i="1"/>
  <c r="L5602" i="1"/>
  <c r="J5602" i="1"/>
  <c r="K5602" i="1" s="1"/>
  <c r="I5602" i="1"/>
  <c r="H5602" i="1"/>
  <c r="G5602" i="1"/>
  <c r="F5602" i="1"/>
  <c r="E5602" i="1"/>
  <c r="D5602" i="1"/>
  <c r="C5602" i="1"/>
  <c r="A5602" i="1"/>
  <c r="N5601" i="1"/>
  <c r="M5601" i="1"/>
  <c r="L5601" i="1"/>
  <c r="J5601" i="1"/>
  <c r="K5601" i="1" s="1"/>
  <c r="I5601" i="1"/>
  <c r="H5601" i="1"/>
  <c r="G5601" i="1"/>
  <c r="F5601" i="1"/>
  <c r="E5601" i="1"/>
  <c r="D5601" i="1"/>
  <c r="C5601" i="1"/>
  <c r="A5601" i="1"/>
  <c r="N5600" i="1"/>
  <c r="M5600" i="1"/>
  <c r="L5600" i="1"/>
  <c r="J5600" i="1"/>
  <c r="K5600" i="1" s="1"/>
  <c r="I5600" i="1"/>
  <c r="H5600" i="1"/>
  <c r="G5600" i="1"/>
  <c r="F5600" i="1"/>
  <c r="E5600" i="1"/>
  <c r="D5600" i="1"/>
  <c r="C5600" i="1"/>
  <c r="A5600" i="1"/>
  <c r="N5599" i="1"/>
  <c r="M5599" i="1"/>
  <c r="L5599" i="1"/>
  <c r="J5599" i="1"/>
  <c r="K5599" i="1" s="1"/>
  <c r="I5599" i="1"/>
  <c r="H5599" i="1"/>
  <c r="G5599" i="1"/>
  <c r="F5599" i="1"/>
  <c r="E5599" i="1"/>
  <c r="D5599" i="1"/>
  <c r="C5599" i="1"/>
  <c r="A5599" i="1"/>
  <c r="N5598" i="1"/>
  <c r="M5598" i="1"/>
  <c r="L5598" i="1"/>
  <c r="J5598" i="1"/>
  <c r="K5598" i="1" s="1"/>
  <c r="I5598" i="1"/>
  <c r="H5598" i="1"/>
  <c r="G5598" i="1"/>
  <c r="F5598" i="1"/>
  <c r="E5598" i="1"/>
  <c r="D5598" i="1"/>
  <c r="C5598" i="1"/>
  <c r="A5598" i="1"/>
  <c r="N5597" i="1"/>
  <c r="M5597" i="1"/>
  <c r="L5597" i="1"/>
  <c r="J5597" i="1"/>
  <c r="K5597" i="1" s="1"/>
  <c r="I5597" i="1"/>
  <c r="H5597" i="1"/>
  <c r="G5597" i="1"/>
  <c r="F5597" i="1"/>
  <c r="E5597" i="1"/>
  <c r="D5597" i="1"/>
  <c r="C5597" i="1"/>
  <c r="A5597" i="1"/>
  <c r="N5596" i="1"/>
  <c r="M5596" i="1"/>
  <c r="L5596" i="1"/>
  <c r="J5596" i="1"/>
  <c r="K5596" i="1" s="1"/>
  <c r="I5596" i="1"/>
  <c r="H5596" i="1"/>
  <c r="G5596" i="1"/>
  <c r="F5596" i="1"/>
  <c r="E5596" i="1"/>
  <c r="D5596" i="1"/>
  <c r="C5596" i="1"/>
  <c r="A5596" i="1"/>
  <c r="N5595" i="1"/>
  <c r="M5595" i="1"/>
  <c r="L5595" i="1"/>
  <c r="J5595" i="1"/>
  <c r="K5595" i="1" s="1"/>
  <c r="I5595" i="1"/>
  <c r="H5595" i="1"/>
  <c r="G5595" i="1"/>
  <c r="F5595" i="1"/>
  <c r="E5595" i="1"/>
  <c r="D5595" i="1"/>
  <c r="C5595" i="1"/>
  <c r="A5595" i="1"/>
  <c r="N5594" i="1"/>
  <c r="M5594" i="1"/>
  <c r="L5594" i="1"/>
  <c r="J5594" i="1"/>
  <c r="K5594" i="1" s="1"/>
  <c r="I5594" i="1"/>
  <c r="H5594" i="1"/>
  <c r="G5594" i="1"/>
  <c r="F5594" i="1"/>
  <c r="E5594" i="1"/>
  <c r="D5594" i="1"/>
  <c r="C5594" i="1"/>
  <c r="A5594" i="1"/>
  <c r="N5593" i="1"/>
  <c r="M5593" i="1"/>
  <c r="L5593" i="1"/>
  <c r="J5593" i="1"/>
  <c r="K5593" i="1" s="1"/>
  <c r="I5593" i="1"/>
  <c r="H5593" i="1"/>
  <c r="G5593" i="1"/>
  <c r="F5593" i="1"/>
  <c r="E5593" i="1"/>
  <c r="D5593" i="1"/>
  <c r="C5593" i="1"/>
  <c r="A5593" i="1"/>
  <c r="N5592" i="1"/>
  <c r="M5592" i="1"/>
  <c r="L5592" i="1"/>
  <c r="J5592" i="1"/>
  <c r="K5592" i="1" s="1"/>
  <c r="I5592" i="1"/>
  <c r="H5592" i="1"/>
  <c r="G5592" i="1"/>
  <c r="F5592" i="1"/>
  <c r="E5592" i="1"/>
  <c r="D5592" i="1"/>
  <c r="C5592" i="1"/>
  <c r="A5592" i="1"/>
  <c r="N5591" i="1"/>
  <c r="M5591" i="1"/>
  <c r="L5591" i="1"/>
  <c r="J5591" i="1"/>
  <c r="K5591" i="1" s="1"/>
  <c r="I5591" i="1"/>
  <c r="H5591" i="1"/>
  <c r="G5591" i="1"/>
  <c r="F5591" i="1"/>
  <c r="E5591" i="1"/>
  <c r="D5591" i="1"/>
  <c r="C5591" i="1"/>
  <c r="A5591" i="1"/>
  <c r="N5590" i="1"/>
  <c r="M5590" i="1"/>
  <c r="L5590" i="1"/>
  <c r="J5590" i="1"/>
  <c r="K5590" i="1" s="1"/>
  <c r="I5590" i="1"/>
  <c r="H5590" i="1"/>
  <c r="G5590" i="1"/>
  <c r="F5590" i="1"/>
  <c r="E5590" i="1"/>
  <c r="D5590" i="1"/>
  <c r="C5590" i="1"/>
  <c r="A5590" i="1"/>
  <c r="N5589" i="1"/>
  <c r="M5589" i="1"/>
  <c r="L5589" i="1"/>
  <c r="J5589" i="1"/>
  <c r="K5589" i="1" s="1"/>
  <c r="I5589" i="1"/>
  <c r="H5589" i="1"/>
  <c r="G5589" i="1"/>
  <c r="F5589" i="1"/>
  <c r="E5589" i="1"/>
  <c r="D5589" i="1"/>
  <c r="C5589" i="1"/>
  <c r="A5589" i="1"/>
  <c r="N5588" i="1"/>
  <c r="M5588" i="1"/>
  <c r="L5588" i="1"/>
  <c r="J5588" i="1"/>
  <c r="K5588" i="1" s="1"/>
  <c r="I5588" i="1"/>
  <c r="H5588" i="1"/>
  <c r="G5588" i="1"/>
  <c r="F5588" i="1"/>
  <c r="E5588" i="1"/>
  <c r="D5588" i="1"/>
  <c r="C5588" i="1"/>
  <c r="A5588" i="1"/>
  <c r="N5587" i="1"/>
  <c r="M5587" i="1"/>
  <c r="L5587" i="1"/>
  <c r="J5587" i="1"/>
  <c r="K5587" i="1" s="1"/>
  <c r="I5587" i="1"/>
  <c r="H5587" i="1"/>
  <c r="G5587" i="1"/>
  <c r="F5587" i="1"/>
  <c r="E5587" i="1"/>
  <c r="D5587" i="1"/>
  <c r="C5587" i="1"/>
  <c r="A5587" i="1"/>
  <c r="N5586" i="1"/>
  <c r="M5586" i="1"/>
  <c r="L5586" i="1"/>
  <c r="J5586" i="1"/>
  <c r="K5586" i="1" s="1"/>
  <c r="I5586" i="1"/>
  <c r="H5586" i="1"/>
  <c r="G5586" i="1"/>
  <c r="F5586" i="1"/>
  <c r="E5586" i="1"/>
  <c r="D5586" i="1"/>
  <c r="C5586" i="1"/>
  <c r="A5586" i="1"/>
  <c r="N5585" i="1"/>
  <c r="M5585" i="1"/>
  <c r="L5585" i="1"/>
  <c r="J5585" i="1"/>
  <c r="K5585" i="1" s="1"/>
  <c r="I5585" i="1"/>
  <c r="H5585" i="1"/>
  <c r="G5585" i="1"/>
  <c r="F5585" i="1"/>
  <c r="E5585" i="1"/>
  <c r="D5585" i="1"/>
  <c r="C5585" i="1"/>
  <c r="A5585" i="1"/>
  <c r="N5584" i="1"/>
  <c r="M5584" i="1"/>
  <c r="L5584" i="1"/>
  <c r="J5584" i="1"/>
  <c r="K5584" i="1" s="1"/>
  <c r="I5584" i="1"/>
  <c r="H5584" i="1"/>
  <c r="G5584" i="1"/>
  <c r="F5584" i="1"/>
  <c r="E5584" i="1"/>
  <c r="D5584" i="1"/>
  <c r="C5584" i="1"/>
  <c r="A5584" i="1"/>
  <c r="N5583" i="1"/>
  <c r="M5583" i="1"/>
  <c r="L5583" i="1"/>
  <c r="J5583" i="1"/>
  <c r="K5583" i="1" s="1"/>
  <c r="I5583" i="1"/>
  <c r="H5583" i="1"/>
  <c r="G5583" i="1"/>
  <c r="F5583" i="1"/>
  <c r="E5583" i="1"/>
  <c r="D5583" i="1"/>
  <c r="C5583" i="1"/>
  <c r="A5583" i="1"/>
  <c r="N5582" i="1"/>
  <c r="M5582" i="1"/>
  <c r="L5582" i="1"/>
  <c r="J5582" i="1"/>
  <c r="K5582" i="1" s="1"/>
  <c r="I5582" i="1"/>
  <c r="H5582" i="1"/>
  <c r="G5582" i="1"/>
  <c r="F5582" i="1"/>
  <c r="E5582" i="1"/>
  <c r="D5582" i="1"/>
  <c r="C5582" i="1"/>
  <c r="A5582" i="1"/>
  <c r="N5581" i="1"/>
  <c r="M5581" i="1"/>
  <c r="L5581" i="1"/>
  <c r="J5581" i="1"/>
  <c r="K5581" i="1" s="1"/>
  <c r="I5581" i="1"/>
  <c r="H5581" i="1"/>
  <c r="G5581" i="1"/>
  <c r="F5581" i="1"/>
  <c r="E5581" i="1"/>
  <c r="D5581" i="1"/>
  <c r="C5581" i="1"/>
  <c r="A5581" i="1"/>
  <c r="N5580" i="1"/>
  <c r="M5580" i="1"/>
  <c r="L5580" i="1"/>
  <c r="J5580" i="1"/>
  <c r="K5580" i="1" s="1"/>
  <c r="I5580" i="1"/>
  <c r="H5580" i="1"/>
  <c r="G5580" i="1"/>
  <c r="F5580" i="1"/>
  <c r="E5580" i="1"/>
  <c r="D5580" i="1"/>
  <c r="C5580" i="1"/>
  <c r="A5580" i="1"/>
  <c r="N5579" i="1"/>
  <c r="M5579" i="1"/>
  <c r="L5579" i="1"/>
  <c r="J5579" i="1"/>
  <c r="K5579" i="1" s="1"/>
  <c r="I5579" i="1"/>
  <c r="H5579" i="1"/>
  <c r="G5579" i="1"/>
  <c r="F5579" i="1"/>
  <c r="E5579" i="1"/>
  <c r="D5579" i="1"/>
  <c r="C5579" i="1"/>
  <c r="A5579" i="1"/>
  <c r="N5578" i="1"/>
  <c r="M5578" i="1"/>
  <c r="L5578" i="1"/>
  <c r="J5578" i="1"/>
  <c r="K5578" i="1" s="1"/>
  <c r="I5578" i="1"/>
  <c r="H5578" i="1"/>
  <c r="G5578" i="1"/>
  <c r="F5578" i="1"/>
  <c r="E5578" i="1"/>
  <c r="D5578" i="1"/>
  <c r="C5578" i="1"/>
  <c r="A5578" i="1"/>
  <c r="N5577" i="1"/>
  <c r="M5577" i="1"/>
  <c r="L5577" i="1"/>
  <c r="J5577" i="1"/>
  <c r="K5577" i="1" s="1"/>
  <c r="I5577" i="1"/>
  <c r="H5577" i="1"/>
  <c r="G5577" i="1"/>
  <c r="F5577" i="1"/>
  <c r="E5577" i="1"/>
  <c r="D5577" i="1"/>
  <c r="C5577" i="1"/>
  <c r="A5577" i="1"/>
  <c r="N5576" i="1"/>
  <c r="M5576" i="1"/>
  <c r="L5576" i="1"/>
  <c r="J5576" i="1"/>
  <c r="K5576" i="1" s="1"/>
  <c r="I5576" i="1"/>
  <c r="H5576" i="1"/>
  <c r="G5576" i="1"/>
  <c r="F5576" i="1"/>
  <c r="E5576" i="1"/>
  <c r="D5576" i="1"/>
  <c r="C5576" i="1"/>
  <c r="A5576" i="1"/>
  <c r="N5575" i="1"/>
  <c r="M5575" i="1"/>
  <c r="L5575" i="1"/>
  <c r="J5575" i="1"/>
  <c r="K5575" i="1" s="1"/>
  <c r="I5575" i="1"/>
  <c r="H5575" i="1"/>
  <c r="G5575" i="1"/>
  <c r="F5575" i="1"/>
  <c r="E5575" i="1"/>
  <c r="D5575" i="1"/>
  <c r="C5575" i="1"/>
  <c r="A5575" i="1"/>
  <c r="N5574" i="1"/>
  <c r="M5574" i="1"/>
  <c r="L5574" i="1"/>
  <c r="J5574" i="1"/>
  <c r="K5574" i="1" s="1"/>
  <c r="I5574" i="1"/>
  <c r="H5574" i="1"/>
  <c r="G5574" i="1"/>
  <c r="F5574" i="1"/>
  <c r="E5574" i="1"/>
  <c r="D5574" i="1"/>
  <c r="C5574" i="1"/>
  <c r="A5574" i="1"/>
  <c r="N5573" i="1"/>
  <c r="M5573" i="1"/>
  <c r="L5573" i="1"/>
  <c r="J5573" i="1"/>
  <c r="K5573" i="1" s="1"/>
  <c r="I5573" i="1"/>
  <c r="H5573" i="1"/>
  <c r="G5573" i="1"/>
  <c r="F5573" i="1"/>
  <c r="E5573" i="1"/>
  <c r="D5573" i="1"/>
  <c r="C5573" i="1"/>
  <c r="A5573" i="1"/>
  <c r="N5572" i="1"/>
  <c r="M5572" i="1"/>
  <c r="L5572" i="1"/>
  <c r="J5572" i="1"/>
  <c r="K5572" i="1" s="1"/>
  <c r="I5572" i="1"/>
  <c r="H5572" i="1"/>
  <c r="G5572" i="1"/>
  <c r="F5572" i="1"/>
  <c r="E5572" i="1"/>
  <c r="D5572" i="1"/>
  <c r="C5572" i="1"/>
  <c r="A5572" i="1"/>
  <c r="N5571" i="1"/>
  <c r="M5571" i="1"/>
  <c r="L5571" i="1"/>
  <c r="J5571" i="1"/>
  <c r="K5571" i="1" s="1"/>
  <c r="I5571" i="1"/>
  <c r="H5571" i="1"/>
  <c r="G5571" i="1"/>
  <c r="F5571" i="1"/>
  <c r="E5571" i="1"/>
  <c r="D5571" i="1"/>
  <c r="C5571" i="1"/>
  <c r="A5571" i="1"/>
  <c r="N5570" i="1"/>
  <c r="M5570" i="1"/>
  <c r="L5570" i="1"/>
  <c r="J5570" i="1"/>
  <c r="K5570" i="1" s="1"/>
  <c r="I5570" i="1"/>
  <c r="H5570" i="1"/>
  <c r="G5570" i="1"/>
  <c r="F5570" i="1"/>
  <c r="E5570" i="1"/>
  <c r="D5570" i="1"/>
  <c r="C5570" i="1"/>
  <c r="A5570" i="1"/>
  <c r="N5569" i="1"/>
  <c r="M5569" i="1"/>
  <c r="L5569" i="1"/>
  <c r="J5569" i="1"/>
  <c r="K5569" i="1" s="1"/>
  <c r="I5569" i="1"/>
  <c r="H5569" i="1"/>
  <c r="G5569" i="1"/>
  <c r="F5569" i="1"/>
  <c r="E5569" i="1"/>
  <c r="D5569" i="1"/>
  <c r="C5569" i="1"/>
  <c r="A5569" i="1"/>
  <c r="N5568" i="1"/>
  <c r="M5568" i="1"/>
  <c r="L5568" i="1"/>
  <c r="J5568" i="1"/>
  <c r="K5568" i="1" s="1"/>
  <c r="I5568" i="1"/>
  <c r="H5568" i="1"/>
  <c r="G5568" i="1"/>
  <c r="F5568" i="1"/>
  <c r="E5568" i="1"/>
  <c r="D5568" i="1"/>
  <c r="C5568" i="1"/>
  <c r="A5568" i="1"/>
  <c r="N5567" i="1"/>
  <c r="M5567" i="1"/>
  <c r="L5567" i="1"/>
  <c r="J5567" i="1"/>
  <c r="K5567" i="1" s="1"/>
  <c r="I5567" i="1"/>
  <c r="H5567" i="1"/>
  <c r="G5567" i="1"/>
  <c r="F5567" i="1"/>
  <c r="E5567" i="1"/>
  <c r="D5567" i="1"/>
  <c r="C5567" i="1"/>
  <c r="A5567" i="1"/>
  <c r="N5566" i="1"/>
  <c r="M5566" i="1"/>
  <c r="L5566" i="1"/>
  <c r="J5566" i="1"/>
  <c r="K5566" i="1" s="1"/>
  <c r="I5566" i="1"/>
  <c r="H5566" i="1"/>
  <c r="G5566" i="1"/>
  <c r="F5566" i="1"/>
  <c r="E5566" i="1"/>
  <c r="D5566" i="1"/>
  <c r="C5566" i="1"/>
  <c r="A5566" i="1"/>
  <c r="N5565" i="1"/>
  <c r="M5565" i="1"/>
  <c r="L5565" i="1"/>
  <c r="J5565" i="1"/>
  <c r="K5565" i="1" s="1"/>
  <c r="I5565" i="1"/>
  <c r="H5565" i="1"/>
  <c r="G5565" i="1"/>
  <c r="F5565" i="1"/>
  <c r="E5565" i="1"/>
  <c r="D5565" i="1"/>
  <c r="C5565" i="1"/>
  <c r="A5565" i="1"/>
  <c r="N5564" i="1"/>
  <c r="M5564" i="1"/>
  <c r="L5564" i="1"/>
  <c r="J5564" i="1"/>
  <c r="K5564" i="1" s="1"/>
  <c r="I5564" i="1"/>
  <c r="H5564" i="1"/>
  <c r="G5564" i="1"/>
  <c r="F5564" i="1"/>
  <c r="E5564" i="1"/>
  <c r="D5564" i="1"/>
  <c r="C5564" i="1"/>
  <c r="A5564" i="1"/>
  <c r="N5563" i="1"/>
  <c r="M5563" i="1"/>
  <c r="L5563" i="1"/>
  <c r="J5563" i="1"/>
  <c r="K5563" i="1" s="1"/>
  <c r="I5563" i="1"/>
  <c r="H5563" i="1"/>
  <c r="G5563" i="1"/>
  <c r="F5563" i="1"/>
  <c r="E5563" i="1"/>
  <c r="D5563" i="1"/>
  <c r="C5563" i="1"/>
  <c r="A5563" i="1"/>
  <c r="N5562" i="1"/>
  <c r="M5562" i="1"/>
  <c r="L5562" i="1"/>
  <c r="J5562" i="1"/>
  <c r="K5562" i="1" s="1"/>
  <c r="I5562" i="1"/>
  <c r="H5562" i="1"/>
  <c r="G5562" i="1"/>
  <c r="F5562" i="1"/>
  <c r="E5562" i="1"/>
  <c r="D5562" i="1"/>
  <c r="C5562" i="1"/>
  <c r="A5562" i="1"/>
  <c r="N5561" i="1"/>
  <c r="M5561" i="1"/>
  <c r="L5561" i="1"/>
  <c r="J5561" i="1"/>
  <c r="K5561" i="1" s="1"/>
  <c r="I5561" i="1"/>
  <c r="H5561" i="1"/>
  <c r="G5561" i="1"/>
  <c r="F5561" i="1"/>
  <c r="E5561" i="1"/>
  <c r="D5561" i="1"/>
  <c r="C5561" i="1"/>
  <c r="A5561" i="1"/>
  <c r="N5560" i="1"/>
  <c r="M5560" i="1"/>
  <c r="L5560" i="1"/>
  <c r="J5560" i="1"/>
  <c r="K5560" i="1" s="1"/>
  <c r="I5560" i="1"/>
  <c r="H5560" i="1"/>
  <c r="G5560" i="1"/>
  <c r="F5560" i="1"/>
  <c r="E5560" i="1"/>
  <c r="D5560" i="1"/>
  <c r="C5560" i="1"/>
  <c r="A5560" i="1"/>
  <c r="N5559" i="1"/>
  <c r="M5559" i="1"/>
  <c r="L5559" i="1"/>
  <c r="J5559" i="1"/>
  <c r="K5559" i="1" s="1"/>
  <c r="I5559" i="1"/>
  <c r="H5559" i="1"/>
  <c r="G5559" i="1"/>
  <c r="F5559" i="1"/>
  <c r="E5559" i="1"/>
  <c r="D5559" i="1"/>
  <c r="C5559" i="1"/>
  <c r="A5559" i="1"/>
  <c r="N5558" i="1"/>
  <c r="M5558" i="1"/>
  <c r="L5558" i="1"/>
  <c r="J5558" i="1"/>
  <c r="K5558" i="1" s="1"/>
  <c r="I5558" i="1"/>
  <c r="H5558" i="1"/>
  <c r="G5558" i="1"/>
  <c r="F5558" i="1"/>
  <c r="E5558" i="1"/>
  <c r="D5558" i="1"/>
  <c r="C5558" i="1"/>
  <c r="A5558" i="1"/>
  <c r="N5557" i="1"/>
  <c r="M5557" i="1"/>
  <c r="L5557" i="1"/>
  <c r="J5557" i="1"/>
  <c r="K5557" i="1" s="1"/>
  <c r="I5557" i="1"/>
  <c r="H5557" i="1"/>
  <c r="G5557" i="1"/>
  <c r="F5557" i="1"/>
  <c r="E5557" i="1"/>
  <c r="D5557" i="1"/>
  <c r="C5557" i="1"/>
  <c r="A5557" i="1"/>
  <c r="N5556" i="1"/>
  <c r="M5556" i="1"/>
  <c r="L5556" i="1"/>
  <c r="J5556" i="1"/>
  <c r="K5556" i="1" s="1"/>
  <c r="I5556" i="1"/>
  <c r="H5556" i="1"/>
  <c r="G5556" i="1"/>
  <c r="F5556" i="1"/>
  <c r="E5556" i="1"/>
  <c r="D5556" i="1"/>
  <c r="C5556" i="1"/>
  <c r="A5556" i="1"/>
  <c r="N5555" i="1"/>
  <c r="M5555" i="1"/>
  <c r="L5555" i="1"/>
  <c r="J5555" i="1"/>
  <c r="K5555" i="1" s="1"/>
  <c r="I5555" i="1"/>
  <c r="H5555" i="1"/>
  <c r="G5555" i="1"/>
  <c r="F5555" i="1"/>
  <c r="E5555" i="1"/>
  <c r="D5555" i="1"/>
  <c r="C5555" i="1"/>
  <c r="A5555" i="1"/>
  <c r="N5554" i="1"/>
  <c r="M5554" i="1"/>
  <c r="L5554" i="1"/>
  <c r="J5554" i="1"/>
  <c r="K5554" i="1" s="1"/>
  <c r="I5554" i="1"/>
  <c r="H5554" i="1"/>
  <c r="G5554" i="1"/>
  <c r="F5554" i="1"/>
  <c r="E5554" i="1"/>
  <c r="D5554" i="1"/>
  <c r="C5554" i="1"/>
  <c r="A5554" i="1"/>
  <c r="N5553" i="1"/>
  <c r="M5553" i="1"/>
  <c r="L5553" i="1"/>
  <c r="J5553" i="1"/>
  <c r="K5553" i="1" s="1"/>
  <c r="I5553" i="1"/>
  <c r="H5553" i="1"/>
  <c r="G5553" i="1"/>
  <c r="F5553" i="1"/>
  <c r="E5553" i="1"/>
  <c r="D5553" i="1"/>
  <c r="C5553" i="1"/>
  <c r="A5553" i="1"/>
  <c r="N5552" i="1"/>
  <c r="M5552" i="1"/>
  <c r="L5552" i="1"/>
  <c r="J5552" i="1"/>
  <c r="K5552" i="1" s="1"/>
  <c r="I5552" i="1"/>
  <c r="H5552" i="1"/>
  <c r="G5552" i="1"/>
  <c r="F5552" i="1"/>
  <c r="E5552" i="1"/>
  <c r="D5552" i="1"/>
  <c r="C5552" i="1"/>
  <c r="A5552" i="1"/>
  <c r="N5551" i="1"/>
  <c r="M5551" i="1"/>
  <c r="L5551" i="1"/>
  <c r="J5551" i="1"/>
  <c r="K5551" i="1" s="1"/>
  <c r="I5551" i="1"/>
  <c r="H5551" i="1"/>
  <c r="G5551" i="1"/>
  <c r="F5551" i="1"/>
  <c r="E5551" i="1"/>
  <c r="D5551" i="1"/>
  <c r="C5551" i="1"/>
  <c r="A5551" i="1"/>
  <c r="N5550" i="1"/>
  <c r="M5550" i="1"/>
  <c r="L5550" i="1"/>
  <c r="J5550" i="1"/>
  <c r="K5550" i="1" s="1"/>
  <c r="I5550" i="1"/>
  <c r="H5550" i="1"/>
  <c r="G5550" i="1"/>
  <c r="F5550" i="1"/>
  <c r="E5550" i="1"/>
  <c r="D5550" i="1"/>
  <c r="C5550" i="1"/>
  <c r="A5550" i="1"/>
  <c r="N5549" i="1"/>
  <c r="M5549" i="1"/>
  <c r="L5549" i="1"/>
  <c r="J5549" i="1"/>
  <c r="K5549" i="1" s="1"/>
  <c r="I5549" i="1"/>
  <c r="H5549" i="1"/>
  <c r="G5549" i="1"/>
  <c r="F5549" i="1"/>
  <c r="E5549" i="1"/>
  <c r="D5549" i="1"/>
  <c r="C5549" i="1"/>
  <c r="A5549" i="1"/>
  <c r="N5548" i="1"/>
  <c r="M5548" i="1"/>
  <c r="L5548" i="1"/>
  <c r="J5548" i="1"/>
  <c r="K5548" i="1" s="1"/>
  <c r="I5548" i="1"/>
  <c r="H5548" i="1"/>
  <c r="G5548" i="1"/>
  <c r="F5548" i="1"/>
  <c r="E5548" i="1"/>
  <c r="D5548" i="1"/>
  <c r="C5548" i="1"/>
  <c r="A5548" i="1"/>
  <c r="N5547" i="1"/>
  <c r="M5547" i="1"/>
  <c r="L5547" i="1"/>
  <c r="J5547" i="1"/>
  <c r="K5547" i="1" s="1"/>
  <c r="I5547" i="1"/>
  <c r="H5547" i="1"/>
  <c r="G5547" i="1"/>
  <c r="F5547" i="1"/>
  <c r="E5547" i="1"/>
  <c r="D5547" i="1"/>
  <c r="C5547" i="1"/>
  <c r="A5547" i="1"/>
  <c r="N5546" i="1"/>
  <c r="M5546" i="1"/>
  <c r="L5546" i="1"/>
  <c r="J5546" i="1"/>
  <c r="K5546" i="1" s="1"/>
  <c r="I5546" i="1"/>
  <c r="H5546" i="1"/>
  <c r="G5546" i="1"/>
  <c r="F5546" i="1"/>
  <c r="E5546" i="1"/>
  <c r="D5546" i="1"/>
  <c r="C5546" i="1"/>
  <c r="A5546" i="1"/>
  <c r="N5545" i="1"/>
  <c r="M5545" i="1"/>
  <c r="L5545" i="1"/>
  <c r="J5545" i="1"/>
  <c r="K5545" i="1" s="1"/>
  <c r="I5545" i="1"/>
  <c r="H5545" i="1"/>
  <c r="G5545" i="1"/>
  <c r="F5545" i="1"/>
  <c r="E5545" i="1"/>
  <c r="D5545" i="1"/>
  <c r="C5545" i="1"/>
  <c r="A5545" i="1"/>
  <c r="N5544" i="1"/>
  <c r="M5544" i="1"/>
  <c r="L5544" i="1"/>
  <c r="J5544" i="1"/>
  <c r="K5544" i="1" s="1"/>
  <c r="I5544" i="1"/>
  <c r="H5544" i="1"/>
  <c r="G5544" i="1"/>
  <c r="F5544" i="1"/>
  <c r="E5544" i="1"/>
  <c r="D5544" i="1"/>
  <c r="C5544" i="1"/>
  <c r="A5544" i="1"/>
  <c r="N5543" i="1"/>
  <c r="M5543" i="1"/>
  <c r="L5543" i="1"/>
  <c r="J5543" i="1"/>
  <c r="K5543" i="1" s="1"/>
  <c r="I5543" i="1"/>
  <c r="H5543" i="1"/>
  <c r="G5543" i="1"/>
  <c r="F5543" i="1"/>
  <c r="E5543" i="1"/>
  <c r="D5543" i="1"/>
  <c r="C5543" i="1"/>
  <c r="A5543" i="1"/>
  <c r="N5542" i="1"/>
  <c r="M5542" i="1"/>
  <c r="L5542" i="1"/>
  <c r="J5542" i="1"/>
  <c r="K5542" i="1" s="1"/>
  <c r="I5542" i="1"/>
  <c r="H5542" i="1"/>
  <c r="G5542" i="1"/>
  <c r="F5542" i="1"/>
  <c r="E5542" i="1"/>
  <c r="D5542" i="1"/>
  <c r="C5542" i="1"/>
  <c r="A5542" i="1"/>
  <c r="N5541" i="1"/>
  <c r="M5541" i="1"/>
  <c r="L5541" i="1"/>
  <c r="J5541" i="1"/>
  <c r="K5541" i="1" s="1"/>
  <c r="I5541" i="1"/>
  <c r="H5541" i="1"/>
  <c r="G5541" i="1"/>
  <c r="F5541" i="1"/>
  <c r="E5541" i="1"/>
  <c r="D5541" i="1"/>
  <c r="C5541" i="1"/>
  <c r="A5541" i="1"/>
  <c r="N5540" i="1"/>
  <c r="M5540" i="1"/>
  <c r="L5540" i="1"/>
  <c r="J5540" i="1"/>
  <c r="K5540" i="1" s="1"/>
  <c r="I5540" i="1"/>
  <c r="H5540" i="1"/>
  <c r="G5540" i="1"/>
  <c r="F5540" i="1"/>
  <c r="E5540" i="1"/>
  <c r="D5540" i="1"/>
  <c r="C5540" i="1"/>
  <c r="A5540" i="1"/>
  <c r="N5539" i="1"/>
  <c r="M5539" i="1"/>
  <c r="L5539" i="1"/>
  <c r="J5539" i="1"/>
  <c r="K5539" i="1" s="1"/>
  <c r="I5539" i="1"/>
  <c r="H5539" i="1"/>
  <c r="G5539" i="1"/>
  <c r="F5539" i="1"/>
  <c r="E5539" i="1"/>
  <c r="D5539" i="1"/>
  <c r="C5539" i="1"/>
  <c r="A5539" i="1"/>
  <c r="N5538" i="1"/>
  <c r="M5538" i="1"/>
  <c r="L5538" i="1"/>
  <c r="J5538" i="1"/>
  <c r="K5538" i="1" s="1"/>
  <c r="I5538" i="1"/>
  <c r="H5538" i="1"/>
  <c r="G5538" i="1"/>
  <c r="F5538" i="1"/>
  <c r="E5538" i="1"/>
  <c r="D5538" i="1"/>
  <c r="C5538" i="1"/>
  <c r="A5538" i="1"/>
  <c r="N5537" i="1"/>
  <c r="M5537" i="1"/>
  <c r="L5537" i="1"/>
  <c r="J5537" i="1"/>
  <c r="K5537" i="1" s="1"/>
  <c r="I5537" i="1"/>
  <c r="H5537" i="1"/>
  <c r="G5537" i="1"/>
  <c r="F5537" i="1"/>
  <c r="E5537" i="1"/>
  <c r="D5537" i="1"/>
  <c r="C5537" i="1"/>
  <c r="A5537" i="1"/>
  <c r="N5536" i="1"/>
  <c r="M5536" i="1"/>
  <c r="L5536" i="1"/>
  <c r="J5536" i="1"/>
  <c r="K5536" i="1" s="1"/>
  <c r="I5536" i="1"/>
  <c r="H5536" i="1"/>
  <c r="G5536" i="1"/>
  <c r="F5536" i="1"/>
  <c r="E5536" i="1"/>
  <c r="D5536" i="1"/>
  <c r="C5536" i="1"/>
  <c r="A5536" i="1"/>
  <c r="N5535" i="1"/>
  <c r="M5535" i="1"/>
  <c r="L5535" i="1"/>
  <c r="J5535" i="1"/>
  <c r="K5535" i="1" s="1"/>
  <c r="I5535" i="1"/>
  <c r="H5535" i="1"/>
  <c r="G5535" i="1"/>
  <c r="F5535" i="1"/>
  <c r="E5535" i="1"/>
  <c r="D5535" i="1"/>
  <c r="C5535" i="1"/>
  <c r="A5535" i="1"/>
  <c r="N5534" i="1"/>
  <c r="M5534" i="1"/>
  <c r="L5534" i="1"/>
  <c r="J5534" i="1"/>
  <c r="K5534" i="1" s="1"/>
  <c r="I5534" i="1"/>
  <c r="H5534" i="1"/>
  <c r="G5534" i="1"/>
  <c r="F5534" i="1"/>
  <c r="E5534" i="1"/>
  <c r="D5534" i="1"/>
  <c r="C5534" i="1"/>
  <c r="A5534" i="1"/>
  <c r="N5533" i="1"/>
  <c r="M5533" i="1"/>
  <c r="L5533" i="1"/>
  <c r="J5533" i="1"/>
  <c r="K5533" i="1" s="1"/>
  <c r="I5533" i="1"/>
  <c r="H5533" i="1"/>
  <c r="G5533" i="1"/>
  <c r="F5533" i="1"/>
  <c r="E5533" i="1"/>
  <c r="D5533" i="1"/>
  <c r="C5533" i="1"/>
  <c r="A5533" i="1"/>
  <c r="N5532" i="1"/>
  <c r="M5532" i="1"/>
  <c r="L5532" i="1"/>
  <c r="J5532" i="1"/>
  <c r="K5532" i="1" s="1"/>
  <c r="I5532" i="1"/>
  <c r="H5532" i="1"/>
  <c r="G5532" i="1"/>
  <c r="F5532" i="1"/>
  <c r="E5532" i="1"/>
  <c r="D5532" i="1"/>
  <c r="C5532" i="1"/>
  <c r="A5532" i="1"/>
  <c r="N5531" i="1"/>
  <c r="M5531" i="1"/>
  <c r="L5531" i="1"/>
  <c r="J5531" i="1"/>
  <c r="K5531" i="1" s="1"/>
  <c r="I5531" i="1"/>
  <c r="H5531" i="1"/>
  <c r="G5531" i="1"/>
  <c r="F5531" i="1"/>
  <c r="E5531" i="1"/>
  <c r="D5531" i="1"/>
  <c r="C5531" i="1"/>
  <c r="A5531" i="1"/>
  <c r="N5530" i="1"/>
  <c r="M5530" i="1"/>
  <c r="L5530" i="1"/>
  <c r="J5530" i="1"/>
  <c r="K5530" i="1" s="1"/>
  <c r="I5530" i="1"/>
  <c r="H5530" i="1"/>
  <c r="G5530" i="1"/>
  <c r="F5530" i="1"/>
  <c r="E5530" i="1"/>
  <c r="D5530" i="1"/>
  <c r="C5530" i="1"/>
  <c r="A5530" i="1"/>
  <c r="N5529" i="1"/>
  <c r="M5529" i="1"/>
  <c r="L5529" i="1"/>
  <c r="J5529" i="1"/>
  <c r="K5529" i="1" s="1"/>
  <c r="I5529" i="1"/>
  <c r="H5529" i="1"/>
  <c r="G5529" i="1"/>
  <c r="F5529" i="1"/>
  <c r="E5529" i="1"/>
  <c r="D5529" i="1"/>
  <c r="C5529" i="1"/>
  <c r="A5529" i="1"/>
  <c r="N5528" i="1"/>
  <c r="M5528" i="1"/>
  <c r="L5528" i="1"/>
  <c r="J5528" i="1"/>
  <c r="K5528" i="1" s="1"/>
  <c r="I5528" i="1"/>
  <c r="H5528" i="1"/>
  <c r="G5528" i="1"/>
  <c r="F5528" i="1"/>
  <c r="E5528" i="1"/>
  <c r="D5528" i="1"/>
  <c r="C5528" i="1"/>
  <c r="A5528" i="1"/>
  <c r="N5527" i="1"/>
  <c r="M5527" i="1"/>
  <c r="L5527" i="1"/>
  <c r="J5527" i="1"/>
  <c r="K5527" i="1" s="1"/>
  <c r="I5527" i="1"/>
  <c r="H5527" i="1"/>
  <c r="G5527" i="1"/>
  <c r="F5527" i="1"/>
  <c r="E5527" i="1"/>
  <c r="D5527" i="1"/>
  <c r="C5527" i="1"/>
  <c r="A5527" i="1"/>
  <c r="N5526" i="1"/>
  <c r="M5526" i="1"/>
  <c r="L5526" i="1"/>
  <c r="J5526" i="1"/>
  <c r="K5526" i="1" s="1"/>
  <c r="I5526" i="1"/>
  <c r="H5526" i="1"/>
  <c r="G5526" i="1"/>
  <c r="F5526" i="1"/>
  <c r="E5526" i="1"/>
  <c r="D5526" i="1"/>
  <c r="C5526" i="1"/>
  <c r="A5526" i="1"/>
  <c r="N5525" i="1"/>
  <c r="M5525" i="1"/>
  <c r="L5525" i="1"/>
  <c r="J5525" i="1"/>
  <c r="K5525" i="1" s="1"/>
  <c r="I5525" i="1"/>
  <c r="H5525" i="1"/>
  <c r="G5525" i="1"/>
  <c r="F5525" i="1"/>
  <c r="E5525" i="1"/>
  <c r="D5525" i="1"/>
  <c r="C5525" i="1"/>
  <c r="A5525" i="1"/>
  <c r="N5524" i="1"/>
  <c r="M5524" i="1"/>
  <c r="L5524" i="1"/>
  <c r="J5524" i="1"/>
  <c r="K5524" i="1" s="1"/>
  <c r="I5524" i="1"/>
  <c r="H5524" i="1"/>
  <c r="G5524" i="1"/>
  <c r="F5524" i="1"/>
  <c r="E5524" i="1"/>
  <c r="D5524" i="1"/>
  <c r="C5524" i="1"/>
  <c r="A5524" i="1"/>
  <c r="N5523" i="1"/>
  <c r="M5523" i="1"/>
  <c r="L5523" i="1"/>
  <c r="J5523" i="1"/>
  <c r="K5523" i="1" s="1"/>
  <c r="I5523" i="1"/>
  <c r="H5523" i="1"/>
  <c r="G5523" i="1"/>
  <c r="F5523" i="1"/>
  <c r="E5523" i="1"/>
  <c r="D5523" i="1"/>
  <c r="C5523" i="1"/>
  <c r="A5523" i="1"/>
  <c r="N5522" i="1"/>
  <c r="M5522" i="1"/>
  <c r="L5522" i="1"/>
  <c r="J5522" i="1"/>
  <c r="K5522" i="1" s="1"/>
  <c r="I5522" i="1"/>
  <c r="H5522" i="1"/>
  <c r="G5522" i="1"/>
  <c r="F5522" i="1"/>
  <c r="E5522" i="1"/>
  <c r="D5522" i="1"/>
  <c r="C5522" i="1"/>
  <c r="A5522" i="1"/>
  <c r="N5521" i="1"/>
  <c r="M5521" i="1"/>
  <c r="L5521" i="1"/>
  <c r="J5521" i="1"/>
  <c r="K5521" i="1" s="1"/>
  <c r="I5521" i="1"/>
  <c r="H5521" i="1"/>
  <c r="G5521" i="1"/>
  <c r="F5521" i="1"/>
  <c r="E5521" i="1"/>
  <c r="D5521" i="1"/>
  <c r="C5521" i="1"/>
  <c r="A5521" i="1"/>
  <c r="N5520" i="1"/>
  <c r="M5520" i="1"/>
  <c r="L5520" i="1"/>
  <c r="J5520" i="1"/>
  <c r="K5520" i="1" s="1"/>
  <c r="I5520" i="1"/>
  <c r="H5520" i="1"/>
  <c r="G5520" i="1"/>
  <c r="F5520" i="1"/>
  <c r="E5520" i="1"/>
  <c r="D5520" i="1"/>
  <c r="C5520" i="1"/>
  <c r="A5520" i="1"/>
  <c r="N5519" i="1"/>
  <c r="M5519" i="1"/>
  <c r="L5519" i="1"/>
  <c r="J5519" i="1"/>
  <c r="K5519" i="1" s="1"/>
  <c r="I5519" i="1"/>
  <c r="H5519" i="1"/>
  <c r="G5519" i="1"/>
  <c r="F5519" i="1"/>
  <c r="E5519" i="1"/>
  <c r="D5519" i="1"/>
  <c r="C5519" i="1"/>
  <c r="A5519" i="1"/>
  <c r="N5518" i="1"/>
  <c r="M5518" i="1"/>
  <c r="L5518" i="1"/>
  <c r="J5518" i="1"/>
  <c r="K5518" i="1" s="1"/>
  <c r="I5518" i="1"/>
  <c r="H5518" i="1"/>
  <c r="G5518" i="1"/>
  <c r="F5518" i="1"/>
  <c r="E5518" i="1"/>
  <c r="D5518" i="1"/>
  <c r="C5518" i="1"/>
  <c r="A5518" i="1"/>
  <c r="N5517" i="1"/>
  <c r="M5517" i="1"/>
  <c r="L5517" i="1"/>
  <c r="J5517" i="1"/>
  <c r="K5517" i="1" s="1"/>
  <c r="I5517" i="1"/>
  <c r="H5517" i="1"/>
  <c r="G5517" i="1"/>
  <c r="F5517" i="1"/>
  <c r="E5517" i="1"/>
  <c r="D5517" i="1"/>
  <c r="C5517" i="1"/>
  <c r="A5517" i="1"/>
  <c r="N5516" i="1"/>
  <c r="M5516" i="1"/>
  <c r="L5516" i="1"/>
  <c r="J5516" i="1"/>
  <c r="K5516" i="1" s="1"/>
  <c r="I5516" i="1"/>
  <c r="H5516" i="1"/>
  <c r="G5516" i="1"/>
  <c r="F5516" i="1"/>
  <c r="E5516" i="1"/>
  <c r="D5516" i="1"/>
  <c r="C5516" i="1"/>
  <c r="A5516" i="1"/>
  <c r="N5515" i="1"/>
  <c r="M5515" i="1"/>
  <c r="L5515" i="1"/>
  <c r="J5515" i="1"/>
  <c r="K5515" i="1" s="1"/>
  <c r="I5515" i="1"/>
  <c r="H5515" i="1"/>
  <c r="G5515" i="1"/>
  <c r="F5515" i="1"/>
  <c r="E5515" i="1"/>
  <c r="D5515" i="1"/>
  <c r="C5515" i="1"/>
  <c r="A5515" i="1"/>
  <c r="N5514" i="1"/>
  <c r="M5514" i="1"/>
  <c r="L5514" i="1"/>
  <c r="J5514" i="1"/>
  <c r="K5514" i="1" s="1"/>
  <c r="I5514" i="1"/>
  <c r="H5514" i="1"/>
  <c r="G5514" i="1"/>
  <c r="F5514" i="1"/>
  <c r="E5514" i="1"/>
  <c r="D5514" i="1"/>
  <c r="C5514" i="1"/>
  <c r="A5514" i="1"/>
  <c r="N5513" i="1"/>
  <c r="M5513" i="1"/>
  <c r="L5513" i="1"/>
  <c r="J5513" i="1"/>
  <c r="K5513" i="1" s="1"/>
  <c r="I5513" i="1"/>
  <c r="H5513" i="1"/>
  <c r="G5513" i="1"/>
  <c r="F5513" i="1"/>
  <c r="E5513" i="1"/>
  <c r="D5513" i="1"/>
  <c r="C5513" i="1"/>
  <c r="A5513" i="1"/>
  <c r="N5512" i="1"/>
  <c r="M5512" i="1"/>
  <c r="L5512" i="1"/>
  <c r="J5512" i="1"/>
  <c r="K5512" i="1" s="1"/>
  <c r="I5512" i="1"/>
  <c r="H5512" i="1"/>
  <c r="G5512" i="1"/>
  <c r="F5512" i="1"/>
  <c r="E5512" i="1"/>
  <c r="D5512" i="1"/>
  <c r="C5512" i="1"/>
  <c r="A5512" i="1"/>
  <c r="N5511" i="1"/>
  <c r="M5511" i="1"/>
  <c r="L5511" i="1"/>
  <c r="J5511" i="1"/>
  <c r="K5511" i="1" s="1"/>
  <c r="I5511" i="1"/>
  <c r="H5511" i="1"/>
  <c r="G5511" i="1"/>
  <c r="F5511" i="1"/>
  <c r="E5511" i="1"/>
  <c r="D5511" i="1"/>
  <c r="C5511" i="1"/>
  <c r="A5511" i="1"/>
  <c r="N5510" i="1"/>
  <c r="M5510" i="1"/>
  <c r="L5510" i="1"/>
  <c r="J5510" i="1"/>
  <c r="K5510" i="1" s="1"/>
  <c r="I5510" i="1"/>
  <c r="H5510" i="1"/>
  <c r="G5510" i="1"/>
  <c r="F5510" i="1"/>
  <c r="E5510" i="1"/>
  <c r="D5510" i="1"/>
  <c r="C5510" i="1"/>
  <c r="A5510" i="1"/>
  <c r="N5509" i="1"/>
  <c r="M5509" i="1"/>
  <c r="L5509" i="1"/>
  <c r="J5509" i="1"/>
  <c r="K5509" i="1" s="1"/>
  <c r="I5509" i="1"/>
  <c r="H5509" i="1"/>
  <c r="G5509" i="1"/>
  <c r="F5509" i="1"/>
  <c r="E5509" i="1"/>
  <c r="D5509" i="1"/>
  <c r="C5509" i="1"/>
  <c r="A5509" i="1"/>
  <c r="N5508" i="1"/>
  <c r="M5508" i="1"/>
  <c r="L5508" i="1"/>
  <c r="J5508" i="1"/>
  <c r="K5508" i="1" s="1"/>
  <c r="I5508" i="1"/>
  <c r="H5508" i="1"/>
  <c r="G5508" i="1"/>
  <c r="F5508" i="1"/>
  <c r="E5508" i="1"/>
  <c r="D5508" i="1"/>
  <c r="C5508" i="1"/>
  <c r="A5508" i="1"/>
  <c r="N5507" i="1"/>
  <c r="M5507" i="1"/>
  <c r="L5507" i="1"/>
  <c r="J5507" i="1"/>
  <c r="K5507" i="1" s="1"/>
  <c r="I5507" i="1"/>
  <c r="H5507" i="1"/>
  <c r="G5507" i="1"/>
  <c r="F5507" i="1"/>
  <c r="E5507" i="1"/>
  <c r="D5507" i="1"/>
  <c r="C5507" i="1"/>
  <c r="A5507" i="1"/>
  <c r="N5506" i="1"/>
  <c r="M5506" i="1"/>
  <c r="L5506" i="1"/>
  <c r="J5506" i="1"/>
  <c r="K5506" i="1" s="1"/>
  <c r="I5506" i="1"/>
  <c r="H5506" i="1"/>
  <c r="G5506" i="1"/>
  <c r="F5506" i="1"/>
  <c r="E5506" i="1"/>
  <c r="D5506" i="1"/>
  <c r="C5506" i="1"/>
  <c r="A5506" i="1"/>
  <c r="N5505" i="1"/>
  <c r="M5505" i="1"/>
  <c r="L5505" i="1"/>
  <c r="J5505" i="1"/>
  <c r="K5505" i="1" s="1"/>
  <c r="I5505" i="1"/>
  <c r="H5505" i="1"/>
  <c r="G5505" i="1"/>
  <c r="F5505" i="1"/>
  <c r="E5505" i="1"/>
  <c r="D5505" i="1"/>
  <c r="C5505" i="1"/>
  <c r="A5505" i="1"/>
  <c r="N5504" i="1"/>
  <c r="M5504" i="1"/>
  <c r="L5504" i="1"/>
  <c r="J5504" i="1"/>
  <c r="K5504" i="1" s="1"/>
  <c r="I5504" i="1"/>
  <c r="H5504" i="1"/>
  <c r="G5504" i="1"/>
  <c r="F5504" i="1"/>
  <c r="E5504" i="1"/>
  <c r="D5504" i="1"/>
  <c r="C5504" i="1"/>
  <c r="A5504" i="1"/>
  <c r="N5503" i="1"/>
  <c r="M5503" i="1"/>
  <c r="L5503" i="1"/>
  <c r="J5503" i="1"/>
  <c r="K5503" i="1" s="1"/>
  <c r="I5503" i="1"/>
  <c r="H5503" i="1"/>
  <c r="G5503" i="1"/>
  <c r="F5503" i="1"/>
  <c r="E5503" i="1"/>
  <c r="D5503" i="1"/>
  <c r="C5503" i="1"/>
  <c r="A5503" i="1"/>
  <c r="N5502" i="1"/>
  <c r="M5502" i="1"/>
  <c r="L5502" i="1"/>
  <c r="J5502" i="1"/>
  <c r="K5502" i="1" s="1"/>
  <c r="I5502" i="1"/>
  <c r="H5502" i="1"/>
  <c r="G5502" i="1"/>
  <c r="F5502" i="1"/>
  <c r="E5502" i="1"/>
  <c r="D5502" i="1"/>
  <c r="C5502" i="1"/>
  <c r="A5502" i="1"/>
  <c r="N5501" i="1"/>
  <c r="M5501" i="1"/>
  <c r="L5501" i="1"/>
  <c r="J5501" i="1"/>
  <c r="K5501" i="1" s="1"/>
  <c r="I5501" i="1"/>
  <c r="H5501" i="1"/>
  <c r="G5501" i="1"/>
  <c r="F5501" i="1"/>
  <c r="E5501" i="1"/>
  <c r="D5501" i="1"/>
  <c r="C5501" i="1"/>
  <c r="A5501" i="1"/>
  <c r="N5500" i="1"/>
  <c r="M5500" i="1"/>
  <c r="L5500" i="1"/>
  <c r="J5500" i="1"/>
  <c r="K5500" i="1" s="1"/>
  <c r="I5500" i="1"/>
  <c r="H5500" i="1"/>
  <c r="G5500" i="1"/>
  <c r="F5500" i="1"/>
  <c r="E5500" i="1"/>
  <c r="D5500" i="1"/>
  <c r="C5500" i="1"/>
  <c r="A5500" i="1"/>
  <c r="N5499" i="1"/>
  <c r="M5499" i="1"/>
  <c r="L5499" i="1"/>
  <c r="J5499" i="1"/>
  <c r="K5499" i="1" s="1"/>
  <c r="I5499" i="1"/>
  <c r="H5499" i="1"/>
  <c r="G5499" i="1"/>
  <c r="F5499" i="1"/>
  <c r="E5499" i="1"/>
  <c r="D5499" i="1"/>
  <c r="C5499" i="1"/>
  <c r="A5499" i="1"/>
  <c r="N5498" i="1"/>
  <c r="M5498" i="1"/>
  <c r="L5498" i="1"/>
  <c r="J5498" i="1"/>
  <c r="K5498" i="1" s="1"/>
  <c r="I5498" i="1"/>
  <c r="H5498" i="1"/>
  <c r="G5498" i="1"/>
  <c r="F5498" i="1"/>
  <c r="E5498" i="1"/>
  <c r="D5498" i="1"/>
  <c r="C5498" i="1"/>
  <c r="A5498" i="1"/>
  <c r="N5497" i="1"/>
  <c r="M5497" i="1"/>
  <c r="L5497" i="1"/>
  <c r="J5497" i="1"/>
  <c r="K5497" i="1" s="1"/>
  <c r="I5497" i="1"/>
  <c r="H5497" i="1"/>
  <c r="G5497" i="1"/>
  <c r="F5497" i="1"/>
  <c r="E5497" i="1"/>
  <c r="D5497" i="1"/>
  <c r="C5497" i="1"/>
  <c r="A5497" i="1"/>
  <c r="N5496" i="1"/>
  <c r="M5496" i="1"/>
  <c r="L5496" i="1"/>
  <c r="J5496" i="1"/>
  <c r="K5496" i="1" s="1"/>
  <c r="I5496" i="1"/>
  <c r="H5496" i="1"/>
  <c r="G5496" i="1"/>
  <c r="F5496" i="1"/>
  <c r="E5496" i="1"/>
  <c r="D5496" i="1"/>
  <c r="C5496" i="1"/>
  <c r="A5496" i="1"/>
  <c r="N5495" i="1"/>
  <c r="M5495" i="1"/>
  <c r="L5495" i="1"/>
  <c r="J5495" i="1"/>
  <c r="K5495" i="1" s="1"/>
  <c r="I5495" i="1"/>
  <c r="H5495" i="1"/>
  <c r="G5495" i="1"/>
  <c r="F5495" i="1"/>
  <c r="E5495" i="1"/>
  <c r="D5495" i="1"/>
  <c r="C5495" i="1"/>
  <c r="A5495" i="1"/>
  <c r="N5494" i="1"/>
  <c r="M5494" i="1"/>
  <c r="L5494" i="1"/>
  <c r="J5494" i="1"/>
  <c r="K5494" i="1" s="1"/>
  <c r="I5494" i="1"/>
  <c r="H5494" i="1"/>
  <c r="G5494" i="1"/>
  <c r="F5494" i="1"/>
  <c r="E5494" i="1"/>
  <c r="D5494" i="1"/>
  <c r="C5494" i="1"/>
  <c r="A5494" i="1"/>
  <c r="N5493" i="1"/>
  <c r="M5493" i="1"/>
  <c r="L5493" i="1"/>
  <c r="J5493" i="1"/>
  <c r="K5493" i="1" s="1"/>
  <c r="I5493" i="1"/>
  <c r="H5493" i="1"/>
  <c r="G5493" i="1"/>
  <c r="F5493" i="1"/>
  <c r="E5493" i="1"/>
  <c r="D5493" i="1"/>
  <c r="C5493" i="1"/>
  <c r="A5493" i="1"/>
  <c r="N5492" i="1"/>
  <c r="M5492" i="1"/>
  <c r="L5492" i="1"/>
  <c r="J5492" i="1"/>
  <c r="K5492" i="1" s="1"/>
  <c r="I5492" i="1"/>
  <c r="H5492" i="1"/>
  <c r="G5492" i="1"/>
  <c r="F5492" i="1"/>
  <c r="E5492" i="1"/>
  <c r="D5492" i="1"/>
  <c r="C5492" i="1"/>
  <c r="A5492" i="1"/>
  <c r="N5491" i="1"/>
  <c r="M5491" i="1"/>
  <c r="L5491" i="1"/>
  <c r="J5491" i="1"/>
  <c r="K5491" i="1" s="1"/>
  <c r="I5491" i="1"/>
  <c r="H5491" i="1"/>
  <c r="G5491" i="1"/>
  <c r="F5491" i="1"/>
  <c r="E5491" i="1"/>
  <c r="D5491" i="1"/>
  <c r="C5491" i="1"/>
  <c r="A5491" i="1"/>
  <c r="N5490" i="1"/>
  <c r="M5490" i="1"/>
  <c r="L5490" i="1"/>
  <c r="J5490" i="1"/>
  <c r="K5490" i="1" s="1"/>
  <c r="I5490" i="1"/>
  <c r="H5490" i="1"/>
  <c r="G5490" i="1"/>
  <c r="F5490" i="1"/>
  <c r="E5490" i="1"/>
  <c r="D5490" i="1"/>
  <c r="C5490" i="1"/>
  <c r="A5490" i="1"/>
  <c r="N5489" i="1"/>
  <c r="M5489" i="1"/>
  <c r="L5489" i="1"/>
  <c r="J5489" i="1"/>
  <c r="K5489" i="1" s="1"/>
  <c r="I5489" i="1"/>
  <c r="H5489" i="1"/>
  <c r="G5489" i="1"/>
  <c r="F5489" i="1"/>
  <c r="E5489" i="1"/>
  <c r="D5489" i="1"/>
  <c r="C5489" i="1"/>
  <c r="A5489" i="1"/>
  <c r="N5488" i="1"/>
  <c r="M5488" i="1"/>
  <c r="L5488" i="1"/>
  <c r="J5488" i="1"/>
  <c r="K5488" i="1" s="1"/>
  <c r="I5488" i="1"/>
  <c r="H5488" i="1"/>
  <c r="G5488" i="1"/>
  <c r="F5488" i="1"/>
  <c r="E5488" i="1"/>
  <c r="D5488" i="1"/>
  <c r="C5488" i="1"/>
  <c r="A5488" i="1"/>
  <c r="N5487" i="1"/>
  <c r="M5487" i="1"/>
  <c r="L5487" i="1"/>
  <c r="J5487" i="1"/>
  <c r="K5487" i="1" s="1"/>
  <c r="I5487" i="1"/>
  <c r="H5487" i="1"/>
  <c r="G5487" i="1"/>
  <c r="F5487" i="1"/>
  <c r="E5487" i="1"/>
  <c r="D5487" i="1"/>
  <c r="C5487" i="1"/>
  <c r="A5487" i="1"/>
  <c r="N5486" i="1"/>
  <c r="M5486" i="1"/>
  <c r="L5486" i="1"/>
  <c r="J5486" i="1"/>
  <c r="K5486" i="1" s="1"/>
  <c r="I5486" i="1"/>
  <c r="H5486" i="1"/>
  <c r="G5486" i="1"/>
  <c r="F5486" i="1"/>
  <c r="E5486" i="1"/>
  <c r="D5486" i="1"/>
  <c r="C5486" i="1"/>
  <c r="A5486" i="1"/>
  <c r="N5485" i="1"/>
  <c r="M5485" i="1"/>
  <c r="L5485" i="1"/>
  <c r="J5485" i="1"/>
  <c r="K5485" i="1" s="1"/>
  <c r="I5485" i="1"/>
  <c r="H5485" i="1"/>
  <c r="G5485" i="1"/>
  <c r="F5485" i="1"/>
  <c r="E5485" i="1"/>
  <c r="D5485" i="1"/>
  <c r="C5485" i="1"/>
  <c r="A5485" i="1"/>
  <c r="N5484" i="1"/>
  <c r="M5484" i="1"/>
  <c r="L5484" i="1"/>
  <c r="J5484" i="1"/>
  <c r="K5484" i="1" s="1"/>
  <c r="I5484" i="1"/>
  <c r="H5484" i="1"/>
  <c r="G5484" i="1"/>
  <c r="F5484" i="1"/>
  <c r="E5484" i="1"/>
  <c r="D5484" i="1"/>
  <c r="C5484" i="1"/>
  <c r="A5484" i="1"/>
  <c r="N5483" i="1"/>
  <c r="M5483" i="1"/>
  <c r="L5483" i="1"/>
  <c r="J5483" i="1"/>
  <c r="K5483" i="1" s="1"/>
  <c r="I5483" i="1"/>
  <c r="H5483" i="1"/>
  <c r="G5483" i="1"/>
  <c r="F5483" i="1"/>
  <c r="E5483" i="1"/>
  <c r="D5483" i="1"/>
  <c r="C5483" i="1"/>
  <c r="A5483" i="1"/>
  <c r="N5482" i="1"/>
  <c r="M5482" i="1"/>
  <c r="L5482" i="1"/>
  <c r="J5482" i="1"/>
  <c r="K5482" i="1" s="1"/>
  <c r="I5482" i="1"/>
  <c r="H5482" i="1"/>
  <c r="G5482" i="1"/>
  <c r="F5482" i="1"/>
  <c r="E5482" i="1"/>
  <c r="D5482" i="1"/>
  <c r="C5482" i="1"/>
  <c r="A5482" i="1"/>
  <c r="N5481" i="1"/>
  <c r="M5481" i="1"/>
  <c r="L5481" i="1"/>
  <c r="J5481" i="1"/>
  <c r="K5481" i="1" s="1"/>
  <c r="I5481" i="1"/>
  <c r="H5481" i="1"/>
  <c r="G5481" i="1"/>
  <c r="F5481" i="1"/>
  <c r="E5481" i="1"/>
  <c r="D5481" i="1"/>
  <c r="C5481" i="1"/>
  <c r="A5481" i="1"/>
  <c r="N5480" i="1"/>
  <c r="M5480" i="1"/>
  <c r="L5480" i="1"/>
  <c r="J5480" i="1"/>
  <c r="K5480" i="1" s="1"/>
  <c r="I5480" i="1"/>
  <c r="H5480" i="1"/>
  <c r="G5480" i="1"/>
  <c r="F5480" i="1"/>
  <c r="E5480" i="1"/>
  <c r="D5480" i="1"/>
  <c r="C5480" i="1"/>
  <c r="A5480" i="1"/>
  <c r="N5479" i="1"/>
  <c r="M5479" i="1"/>
  <c r="L5479" i="1"/>
  <c r="J5479" i="1"/>
  <c r="K5479" i="1" s="1"/>
  <c r="I5479" i="1"/>
  <c r="H5479" i="1"/>
  <c r="G5479" i="1"/>
  <c r="F5479" i="1"/>
  <c r="E5479" i="1"/>
  <c r="D5479" i="1"/>
  <c r="C5479" i="1"/>
  <c r="A5479" i="1"/>
  <c r="N5478" i="1"/>
  <c r="M5478" i="1"/>
  <c r="L5478" i="1"/>
  <c r="J5478" i="1"/>
  <c r="K5478" i="1" s="1"/>
  <c r="I5478" i="1"/>
  <c r="H5478" i="1"/>
  <c r="G5478" i="1"/>
  <c r="F5478" i="1"/>
  <c r="E5478" i="1"/>
  <c r="D5478" i="1"/>
  <c r="C5478" i="1"/>
  <c r="A5478" i="1"/>
  <c r="N5477" i="1"/>
  <c r="M5477" i="1"/>
  <c r="L5477" i="1"/>
  <c r="J5477" i="1"/>
  <c r="K5477" i="1" s="1"/>
  <c r="I5477" i="1"/>
  <c r="H5477" i="1"/>
  <c r="G5477" i="1"/>
  <c r="F5477" i="1"/>
  <c r="E5477" i="1"/>
  <c r="D5477" i="1"/>
  <c r="C5477" i="1"/>
  <c r="A5477" i="1"/>
  <c r="N5476" i="1"/>
  <c r="M5476" i="1"/>
  <c r="L5476" i="1"/>
  <c r="J5476" i="1"/>
  <c r="K5476" i="1" s="1"/>
  <c r="I5476" i="1"/>
  <c r="H5476" i="1"/>
  <c r="G5476" i="1"/>
  <c r="F5476" i="1"/>
  <c r="E5476" i="1"/>
  <c r="D5476" i="1"/>
  <c r="C5476" i="1"/>
  <c r="A5476" i="1"/>
  <c r="N5475" i="1"/>
  <c r="M5475" i="1"/>
  <c r="L5475" i="1"/>
  <c r="J5475" i="1"/>
  <c r="K5475" i="1" s="1"/>
  <c r="I5475" i="1"/>
  <c r="H5475" i="1"/>
  <c r="G5475" i="1"/>
  <c r="F5475" i="1"/>
  <c r="E5475" i="1"/>
  <c r="D5475" i="1"/>
  <c r="C5475" i="1"/>
  <c r="A5475" i="1"/>
  <c r="N5474" i="1"/>
  <c r="M5474" i="1"/>
  <c r="L5474" i="1"/>
  <c r="J5474" i="1"/>
  <c r="K5474" i="1" s="1"/>
  <c r="I5474" i="1"/>
  <c r="H5474" i="1"/>
  <c r="G5474" i="1"/>
  <c r="F5474" i="1"/>
  <c r="E5474" i="1"/>
  <c r="D5474" i="1"/>
  <c r="C5474" i="1"/>
  <c r="A5474" i="1"/>
  <c r="N5473" i="1"/>
  <c r="M5473" i="1"/>
  <c r="L5473" i="1"/>
  <c r="J5473" i="1"/>
  <c r="K5473" i="1" s="1"/>
  <c r="I5473" i="1"/>
  <c r="H5473" i="1"/>
  <c r="G5473" i="1"/>
  <c r="F5473" i="1"/>
  <c r="E5473" i="1"/>
  <c r="D5473" i="1"/>
  <c r="C5473" i="1"/>
  <c r="A5473" i="1"/>
  <c r="N5472" i="1"/>
  <c r="M5472" i="1"/>
  <c r="L5472" i="1"/>
  <c r="J5472" i="1"/>
  <c r="K5472" i="1" s="1"/>
  <c r="I5472" i="1"/>
  <c r="H5472" i="1"/>
  <c r="G5472" i="1"/>
  <c r="F5472" i="1"/>
  <c r="E5472" i="1"/>
  <c r="D5472" i="1"/>
  <c r="C5472" i="1"/>
  <c r="A5472" i="1"/>
  <c r="N5471" i="1"/>
  <c r="M5471" i="1"/>
  <c r="L5471" i="1"/>
  <c r="J5471" i="1"/>
  <c r="K5471" i="1" s="1"/>
  <c r="I5471" i="1"/>
  <c r="H5471" i="1"/>
  <c r="G5471" i="1"/>
  <c r="F5471" i="1"/>
  <c r="E5471" i="1"/>
  <c r="D5471" i="1"/>
  <c r="C5471" i="1"/>
  <c r="A5471" i="1"/>
  <c r="N5470" i="1"/>
  <c r="M5470" i="1"/>
  <c r="L5470" i="1"/>
  <c r="J5470" i="1"/>
  <c r="K5470" i="1" s="1"/>
  <c r="I5470" i="1"/>
  <c r="H5470" i="1"/>
  <c r="G5470" i="1"/>
  <c r="F5470" i="1"/>
  <c r="E5470" i="1"/>
  <c r="D5470" i="1"/>
  <c r="C5470" i="1"/>
  <c r="A5470" i="1"/>
  <c r="N5469" i="1"/>
  <c r="M5469" i="1"/>
  <c r="L5469" i="1"/>
  <c r="J5469" i="1"/>
  <c r="K5469" i="1" s="1"/>
  <c r="I5469" i="1"/>
  <c r="H5469" i="1"/>
  <c r="G5469" i="1"/>
  <c r="F5469" i="1"/>
  <c r="E5469" i="1"/>
  <c r="D5469" i="1"/>
  <c r="C5469" i="1"/>
  <c r="A5469" i="1"/>
  <c r="N5468" i="1"/>
  <c r="M5468" i="1"/>
  <c r="L5468" i="1"/>
  <c r="J5468" i="1"/>
  <c r="K5468" i="1" s="1"/>
  <c r="I5468" i="1"/>
  <c r="H5468" i="1"/>
  <c r="G5468" i="1"/>
  <c r="F5468" i="1"/>
  <c r="E5468" i="1"/>
  <c r="D5468" i="1"/>
  <c r="C5468" i="1"/>
  <c r="A5468" i="1"/>
  <c r="N5467" i="1"/>
  <c r="M5467" i="1"/>
  <c r="L5467" i="1"/>
  <c r="J5467" i="1"/>
  <c r="K5467" i="1" s="1"/>
  <c r="I5467" i="1"/>
  <c r="H5467" i="1"/>
  <c r="G5467" i="1"/>
  <c r="F5467" i="1"/>
  <c r="E5467" i="1"/>
  <c r="D5467" i="1"/>
  <c r="C5467" i="1"/>
  <c r="A5467" i="1"/>
  <c r="N5466" i="1"/>
  <c r="M5466" i="1"/>
  <c r="L5466" i="1"/>
  <c r="J5466" i="1"/>
  <c r="K5466" i="1" s="1"/>
  <c r="I5466" i="1"/>
  <c r="H5466" i="1"/>
  <c r="G5466" i="1"/>
  <c r="F5466" i="1"/>
  <c r="E5466" i="1"/>
  <c r="D5466" i="1"/>
  <c r="C5466" i="1"/>
  <c r="A5466" i="1"/>
  <c r="N5465" i="1"/>
  <c r="M5465" i="1"/>
  <c r="L5465" i="1"/>
  <c r="J5465" i="1"/>
  <c r="K5465" i="1" s="1"/>
  <c r="I5465" i="1"/>
  <c r="H5465" i="1"/>
  <c r="G5465" i="1"/>
  <c r="F5465" i="1"/>
  <c r="E5465" i="1"/>
  <c r="D5465" i="1"/>
  <c r="C5465" i="1"/>
  <c r="A5465" i="1"/>
  <c r="N5464" i="1"/>
  <c r="M5464" i="1"/>
  <c r="L5464" i="1"/>
  <c r="J5464" i="1"/>
  <c r="K5464" i="1" s="1"/>
  <c r="I5464" i="1"/>
  <c r="H5464" i="1"/>
  <c r="G5464" i="1"/>
  <c r="F5464" i="1"/>
  <c r="E5464" i="1"/>
  <c r="D5464" i="1"/>
  <c r="C5464" i="1"/>
  <c r="A5464" i="1"/>
  <c r="N5463" i="1"/>
  <c r="M5463" i="1"/>
  <c r="L5463" i="1"/>
  <c r="J5463" i="1"/>
  <c r="K5463" i="1" s="1"/>
  <c r="I5463" i="1"/>
  <c r="H5463" i="1"/>
  <c r="G5463" i="1"/>
  <c r="F5463" i="1"/>
  <c r="E5463" i="1"/>
  <c r="D5463" i="1"/>
  <c r="C5463" i="1"/>
  <c r="A5463" i="1"/>
  <c r="N5462" i="1"/>
  <c r="M5462" i="1"/>
  <c r="L5462" i="1"/>
  <c r="J5462" i="1"/>
  <c r="K5462" i="1" s="1"/>
  <c r="I5462" i="1"/>
  <c r="H5462" i="1"/>
  <c r="G5462" i="1"/>
  <c r="F5462" i="1"/>
  <c r="E5462" i="1"/>
  <c r="D5462" i="1"/>
  <c r="C5462" i="1"/>
  <c r="A5462" i="1"/>
  <c r="N5461" i="1"/>
  <c r="M5461" i="1"/>
  <c r="L5461" i="1"/>
  <c r="J5461" i="1"/>
  <c r="K5461" i="1" s="1"/>
  <c r="I5461" i="1"/>
  <c r="H5461" i="1"/>
  <c r="G5461" i="1"/>
  <c r="F5461" i="1"/>
  <c r="E5461" i="1"/>
  <c r="D5461" i="1"/>
  <c r="C5461" i="1"/>
  <c r="A5461" i="1"/>
  <c r="N5460" i="1"/>
  <c r="M5460" i="1"/>
  <c r="L5460" i="1"/>
  <c r="J5460" i="1"/>
  <c r="K5460" i="1" s="1"/>
  <c r="I5460" i="1"/>
  <c r="H5460" i="1"/>
  <c r="G5460" i="1"/>
  <c r="F5460" i="1"/>
  <c r="E5460" i="1"/>
  <c r="D5460" i="1"/>
  <c r="C5460" i="1"/>
  <c r="A5460" i="1"/>
  <c r="N5459" i="1"/>
  <c r="M5459" i="1"/>
  <c r="L5459" i="1"/>
  <c r="J5459" i="1"/>
  <c r="K5459" i="1" s="1"/>
  <c r="I5459" i="1"/>
  <c r="H5459" i="1"/>
  <c r="G5459" i="1"/>
  <c r="F5459" i="1"/>
  <c r="E5459" i="1"/>
  <c r="D5459" i="1"/>
  <c r="C5459" i="1"/>
  <c r="A5459" i="1"/>
  <c r="N5458" i="1"/>
  <c r="M5458" i="1"/>
  <c r="L5458" i="1"/>
  <c r="J5458" i="1"/>
  <c r="K5458" i="1" s="1"/>
  <c r="I5458" i="1"/>
  <c r="H5458" i="1"/>
  <c r="G5458" i="1"/>
  <c r="F5458" i="1"/>
  <c r="E5458" i="1"/>
  <c r="D5458" i="1"/>
  <c r="C5458" i="1"/>
  <c r="A5458" i="1"/>
  <c r="N5457" i="1"/>
  <c r="M5457" i="1"/>
  <c r="L5457" i="1"/>
  <c r="J5457" i="1"/>
  <c r="K5457" i="1" s="1"/>
  <c r="I5457" i="1"/>
  <c r="H5457" i="1"/>
  <c r="G5457" i="1"/>
  <c r="F5457" i="1"/>
  <c r="E5457" i="1"/>
  <c r="D5457" i="1"/>
  <c r="C5457" i="1"/>
  <c r="A5457" i="1"/>
  <c r="N5456" i="1"/>
  <c r="M5456" i="1"/>
  <c r="L5456" i="1"/>
  <c r="J5456" i="1"/>
  <c r="K5456" i="1" s="1"/>
  <c r="I5456" i="1"/>
  <c r="H5456" i="1"/>
  <c r="G5456" i="1"/>
  <c r="F5456" i="1"/>
  <c r="E5456" i="1"/>
  <c r="D5456" i="1"/>
  <c r="C5456" i="1"/>
  <c r="A5456" i="1"/>
  <c r="N5455" i="1"/>
  <c r="M5455" i="1"/>
  <c r="L5455" i="1"/>
  <c r="J5455" i="1"/>
  <c r="K5455" i="1" s="1"/>
  <c r="I5455" i="1"/>
  <c r="H5455" i="1"/>
  <c r="G5455" i="1"/>
  <c r="F5455" i="1"/>
  <c r="E5455" i="1"/>
  <c r="D5455" i="1"/>
  <c r="C5455" i="1"/>
  <c r="A5455" i="1"/>
  <c r="N5454" i="1"/>
  <c r="M5454" i="1"/>
  <c r="L5454" i="1"/>
  <c r="J5454" i="1"/>
  <c r="K5454" i="1" s="1"/>
  <c r="I5454" i="1"/>
  <c r="H5454" i="1"/>
  <c r="G5454" i="1"/>
  <c r="F5454" i="1"/>
  <c r="E5454" i="1"/>
  <c r="D5454" i="1"/>
  <c r="C5454" i="1"/>
  <c r="A5454" i="1"/>
  <c r="N5453" i="1"/>
  <c r="M5453" i="1"/>
  <c r="L5453" i="1"/>
  <c r="J5453" i="1"/>
  <c r="K5453" i="1" s="1"/>
  <c r="I5453" i="1"/>
  <c r="H5453" i="1"/>
  <c r="G5453" i="1"/>
  <c r="F5453" i="1"/>
  <c r="E5453" i="1"/>
  <c r="D5453" i="1"/>
  <c r="C5453" i="1"/>
  <c r="A5453" i="1"/>
  <c r="N5452" i="1"/>
  <c r="M5452" i="1"/>
  <c r="L5452" i="1"/>
  <c r="J5452" i="1"/>
  <c r="K5452" i="1" s="1"/>
  <c r="I5452" i="1"/>
  <c r="H5452" i="1"/>
  <c r="G5452" i="1"/>
  <c r="F5452" i="1"/>
  <c r="E5452" i="1"/>
  <c r="D5452" i="1"/>
  <c r="C5452" i="1"/>
  <c r="A5452" i="1"/>
  <c r="N5451" i="1"/>
  <c r="M5451" i="1"/>
  <c r="L5451" i="1"/>
  <c r="J5451" i="1"/>
  <c r="K5451" i="1" s="1"/>
  <c r="I5451" i="1"/>
  <c r="H5451" i="1"/>
  <c r="G5451" i="1"/>
  <c r="F5451" i="1"/>
  <c r="E5451" i="1"/>
  <c r="D5451" i="1"/>
  <c r="C5451" i="1"/>
  <c r="A5451" i="1"/>
  <c r="N5450" i="1"/>
  <c r="M5450" i="1"/>
  <c r="L5450" i="1"/>
  <c r="J5450" i="1"/>
  <c r="K5450" i="1" s="1"/>
  <c r="I5450" i="1"/>
  <c r="H5450" i="1"/>
  <c r="G5450" i="1"/>
  <c r="F5450" i="1"/>
  <c r="E5450" i="1"/>
  <c r="D5450" i="1"/>
  <c r="C5450" i="1"/>
  <c r="A5450" i="1"/>
  <c r="N5449" i="1"/>
  <c r="M5449" i="1"/>
  <c r="L5449" i="1"/>
  <c r="J5449" i="1"/>
  <c r="K5449" i="1" s="1"/>
  <c r="I5449" i="1"/>
  <c r="H5449" i="1"/>
  <c r="G5449" i="1"/>
  <c r="F5449" i="1"/>
  <c r="E5449" i="1"/>
  <c r="D5449" i="1"/>
  <c r="C5449" i="1"/>
  <c r="A5449" i="1"/>
  <c r="N5448" i="1"/>
  <c r="M5448" i="1"/>
  <c r="L5448" i="1"/>
  <c r="J5448" i="1"/>
  <c r="K5448" i="1" s="1"/>
  <c r="I5448" i="1"/>
  <c r="H5448" i="1"/>
  <c r="G5448" i="1"/>
  <c r="F5448" i="1"/>
  <c r="E5448" i="1"/>
  <c r="D5448" i="1"/>
  <c r="C5448" i="1"/>
  <c r="A5448" i="1"/>
  <c r="N5447" i="1"/>
  <c r="M5447" i="1"/>
  <c r="L5447" i="1"/>
  <c r="J5447" i="1"/>
  <c r="K5447" i="1" s="1"/>
  <c r="I5447" i="1"/>
  <c r="H5447" i="1"/>
  <c r="G5447" i="1"/>
  <c r="F5447" i="1"/>
  <c r="E5447" i="1"/>
  <c r="D5447" i="1"/>
  <c r="C5447" i="1"/>
  <c r="A5447" i="1"/>
  <c r="N5446" i="1"/>
  <c r="M5446" i="1"/>
  <c r="L5446" i="1"/>
  <c r="J5446" i="1"/>
  <c r="K5446" i="1" s="1"/>
  <c r="I5446" i="1"/>
  <c r="H5446" i="1"/>
  <c r="G5446" i="1"/>
  <c r="F5446" i="1"/>
  <c r="E5446" i="1"/>
  <c r="D5446" i="1"/>
  <c r="C5446" i="1"/>
  <c r="A5446" i="1"/>
  <c r="N5445" i="1"/>
  <c r="M5445" i="1"/>
  <c r="L5445" i="1"/>
  <c r="J5445" i="1"/>
  <c r="K5445" i="1" s="1"/>
  <c r="I5445" i="1"/>
  <c r="H5445" i="1"/>
  <c r="G5445" i="1"/>
  <c r="F5445" i="1"/>
  <c r="E5445" i="1"/>
  <c r="D5445" i="1"/>
  <c r="C5445" i="1"/>
  <c r="A5445" i="1"/>
  <c r="N5444" i="1"/>
  <c r="M5444" i="1"/>
  <c r="L5444" i="1"/>
  <c r="J5444" i="1"/>
  <c r="K5444" i="1" s="1"/>
  <c r="I5444" i="1"/>
  <c r="H5444" i="1"/>
  <c r="G5444" i="1"/>
  <c r="F5444" i="1"/>
  <c r="E5444" i="1"/>
  <c r="D5444" i="1"/>
  <c r="C5444" i="1"/>
  <c r="A5444" i="1"/>
  <c r="N5443" i="1"/>
  <c r="M5443" i="1"/>
  <c r="L5443" i="1"/>
  <c r="J5443" i="1"/>
  <c r="K5443" i="1" s="1"/>
  <c r="I5443" i="1"/>
  <c r="H5443" i="1"/>
  <c r="G5443" i="1"/>
  <c r="F5443" i="1"/>
  <c r="E5443" i="1"/>
  <c r="D5443" i="1"/>
  <c r="C5443" i="1"/>
  <c r="A5443" i="1"/>
  <c r="N5442" i="1"/>
  <c r="M5442" i="1"/>
  <c r="L5442" i="1"/>
  <c r="J5442" i="1"/>
  <c r="K5442" i="1" s="1"/>
  <c r="I5442" i="1"/>
  <c r="H5442" i="1"/>
  <c r="G5442" i="1"/>
  <c r="F5442" i="1"/>
  <c r="E5442" i="1"/>
  <c r="D5442" i="1"/>
  <c r="C5442" i="1"/>
  <c r="A5442" i="1"/>
  <c r="N5441" i="1"/>
  <c r="M5441" i="1"/>
  <c r="L5441" i="1"/>
  <c r="J5441" i="1"/>
  <c r="K5441" i="1" s="1"/>
  <c r="I5441" i="1"/>
  <c r="H5441" i="1"/>
  <c r="G5441" i="1"/>
  <c r="F5441" i="1"/>
  <c r="E5441" i="1"/>
  <c r="D5441" i="1"/>
  <c r="C5441" i="1"/>
  <c r="A5441" i="1"/>
  <c r="N5440" i="1"/>
  <c r="M5440" i="1"/>
  <c r="L5440" i="1"/>
  <c r="J5440" i="1"/>
  <c r="K5440" i="1" s="1"/>
  <c r="I5440" i="1"/>
  <c r="H5440" i="1"/>
  <c r="G5440" i="1"/>
  <c r="F5440" i="1"/>
  <c r="E5440" i="1"/>
  <c r="D5440" i="1"/>
  <c r="C5440" i="1"/>
  <c r="A5440" i="1"/>
  <c r="N5439" i="1"/>
  <c r="M5439" i="1"/>
  <c r="L5439" i="1"/>
  <c r="J5439" i="1"/>
  <c r="K5439" i="1" s="1"/>
  <c r="I5439" i="1"/>
  <c r="H5439" i="1"/>
  <c r="G5439" i="1"/>
  <c r="F5439" i="1"/>
  <c r="E5439" i="1"/>
  <c r="D5439" i="1"/>
  <c r="C5439" i="1"/>
  <c r="A5439" i="1"/>
  <c r="N5438" i="1"/>
  <c r="M5438" i="1"/>
  <c r="L5438" i="1"/>
  <c r="J5438" i="1"/>
  <c r="K5438" i="1" s="1"/>
  <c r="I5438" i="1"/>
  <c r="H5438" i="1"/>
  <c r="G5438" i="1"/>
  <c r="F5438" i="1"/>
  <c r="E5438" i="1"/>
  <c r="D5438" i="1"/>
  <c r="C5438" i="1"/>
  <c r="A5438" i="1"/>
  <c r="N5437" i="1"/>
  <c r="M5437" i="1"/>
  <c r="L5437" i="1"/>
  <c r="J5437" i="1"/>
  <c r="K5437" i="1" s="1"/>
  <c r="I5437" i="1"/>
  <c r="H5437" i="1"/>
  <c r="G5437" i="1"/>
  <c r="F5437" i="1"/>
  <c r="E5437" i="1"/>
  <c r="D5437" i="1"/>
  <c r="C5437" i="1"/>
  <c r="A5437" i="1"/>
  <c r="N5436" i="1"/>
  <c r="M5436" i="1"/>
  <c r="L5436" i="1"/>
  <c r="J5436" i="1"/>
  <c r="K5436" i="1" s="1"/>
  <c r="I5436" i="1"/>
  <c r="H5436" i="1"/>
  <c r="G5436" i="1"/>
  <c r="F5436" i="1"/>
  <c r="E5436" i="1"/>
  <c r="D5436" i="1"/>
  <c r="C5436" i="1"/>
  <c r="A5436" i="1"/>
  <c r="N5435" i="1"/>
  <c r="M5435" i="1"/>
  <c r="L5435" i="1"/>
  <c r="J5435" i="1"/>
  <c r="K5435" i="1" s="1"/>
  <c r="I5435" i="1"/>
  <c r="H5435" i="1"/>
  <c r="G5435" i="1"/>
  <c r="F5435" i="1"/>
  <c r="E5435" i="1"/>
  <c r="D5435" i="1"/>
  <c r="C5435" i="1"/>
  <c r="A5435" i="1"/>
  <c r="N5434" i="1"/>
  <c r="M5434" i="1"/>
  <c r="L5434" i="1"/>
  <c r="J5434" i="1"/>
  <c r="K5434" i="1" s="1"/>
  <c r="I5434" i="1"/>
  <c r="H5434" i="1"/>
  <c r="G5434" i="1"/>
  <c r="F5434" i="1"/>
  <c r="E5434" i="1"/>
  <c r="D5434" i="1"/>
  <c r="C5434" i="1"/>
  <c r="A5434" i="1"/>
  <c r="N5433" i="1"/>
  <c r="M5433" i="1"/>
  <c r="L5433" i="1"/>
  <c r="J5433" i="1"/>
  <c r="K5433" i="1" s="1"/>
  <c r="I5433" i="1"/>
  <c r="H5433" i="1"/>
  <c r="G5433" i="1"/>
  <c r="F5433" i="1"/>
  <c r="E5433" i="1"/>
  <c r="D5433" i="1"/>
  <c r="C5433" i="1"/>
  <c r="A5433" i="1"/>
  <c r="N5432" i="1"/>
  <c r="M5432" i="1"/>
  <c r="L5432" i="1"/>
  <c r="J5432" i="1"/>
  <c r="K5432" i="1" s="1"/>
  <c r="I5432" i="1"/>
  <c r="H5432" i="1"/>
  <c r="G5432" i="1"/>
  <c r="F5432" i="1"/>
  <c r="E5432" i="1"/>
  <c r="D5432" i="1"/>
  <c r="C5432" i="1"/>
  <c r="A5432" i="1"/>
  <c r="N5431" i="1"/>
  <c r="M5431" i="1"/>
  <c r="L5431" i="1"/>
  <c r="J5431" i="1"/>
  <c r="K5431" i="1" s="1"/>
  <c r="I5431" i="1"/>
  <c r="H5431" i="1"/>
  <c r="G5431" i="1"/>
  <c r="F5431" i="1"/>
  <c r="E5431" i="1"/>
  <c r="D5431" i="1"/>
  <c r="C5431" i="1"/>
  <c r="A5431" i="1"/>
  <c r="N5430" i="1"/>
  <c r="M5430" i="1"/>
  <c r="L5430" i="1"/>
  <c r="J5430" i="1"/>
  <c r="K5430" i="1" s="1"/>
  <c r="I5430" i="1"/>
  <c r="H5430" i="1"/>
  <c r="G5430" i="1"/>
  <c r="F5430" i="1"/>
  <c r="E5430" i="1"/>
  <c r="D5430" i="1"/>
  <c r="C5430" i="1"/>
  <c r="A5430" i="1"/>
  <c r="N5429" i="1"/>
  <c r="M5429" i="1"/>
  <c r="L5429" i="1"/>
  <c r="J5429" i="1"/>
  <c r="K5429" i="1" s="1"/>
  <c r="I5429" i="1"/>
  <c r="H5429" i="1"/>
  <c r="G5429" i="1"/>
  <c r="F5429" i="1"/>
  <c r="E5429" i="1"/>
  <c r="D5429" i="1"/>
  <c r="C5429" i="1"/>
  <c r="A5429" i="1"/>
  <c r="N5428" i="1"/>
  <c r="M5428" i="1"/>
  <c r="L5428" i="1"/>
  <c r="J5428" i="1"/>
  <c r="K5428" i="1" s="1"/>
  <c r="I5428" i="1"/>
  <c r="H5428" i="1"/>
  <c r="G5428" i="1"/>
  <c r="F5428" i="1"/>
  <c r="E5428" i="1"/>
  <c r="D5428" i="1"/>
  <c r="C5428" i="1"/>
  <c r="A5428" i="1"/>
  <c r="N5427" i="1"/>
  <c r="M5427" i="1"/>
  <c r="L5427" i="1"/>
  <c r="J5427" i="1"/>
  <c r="K5427" i="1" s="1"/>
  <c r="I5427" i="1"/>
  <c r="H5427" i="1"/>
  <c r="G5427" i="1"/>
  <c r="F5427" i="1"/>
  <c r="E5427" i="1"/>
  <c r="D5427" i="1"/>
  <c r="C5427" i="1"/>
  <c r="A5427" i="1"/>
  <c r="N5426" i="1"/>
  <c r="M5426" i="1"/>
  <c r="L5426" i="1"/>
  <c r="J5426" i="1"/>
  <c r="K5426" i="1" s="1"/>
  <c r="I5426" i="1"/>
  <c r="H5426" i="1"/>
  <c r="G5426" i="1"/>
  <c r="F5426" i="1"/>
  <c r="E5426" i="1"/>
  <c r="D5426" i="1"/>
  <c r="C5426" i="1"/>
  <c r="A5426" i="1"/>
  <c r="N5425" i="1"/>
  <c r="M5425" i="1"/>
  <c r="L5425" i="1"/>
  <c r="J5425" i="1"/>
  <c r="K5425" i="1" s="1"/>
  <c r="I5425" i="1"/>
  <c r="H5425" i="1"/>
  <c r="G5425" i="1"/>
  <c r="F5425" i="1"/>
  <c r="E5425" i="1"/>
  <c r="D5425" i="1"/>
  <c r="C5425" i="1"/>
  <c r="A5425" i="1"/>
  <c r="N5424" i="1"/>
  <c r="M5424" i="1"/>
  <c r="L5424" i="1"/>
  <c r="J5424" i="1"/>
  <c r="K5424" i="1" s="1"/>
  <c r="I5424" i="1"/>
  <c r="H5424" i="1"/>
  <c r="G5424" i="1"/>
  <c r="F5424" i="1"/>
  <c r="E5424" i="1"/>
  <c r="D5424" i="1"/>
  <c r="C5424" i="1"/>
  <c r="A5424" i="1"/>
  <c r="N5423" i="1"/>
  <c r="M5423" i="1"/>
  <c r="L5423" i="1"/>
  <c r="J5423" i="1"/>
  <c r="K5423" i="1" s="1"/>
  <c r="I5423" i="1"/>
  <c r="H5423" i="1"/>
  <c r="G5423" i="1"/>
  <c r="F5423" i="1"/>
  <c r="E5423" i="1"/>
  <c r="D5423" i="1"/>
  <c r="C5423" i="1"/>
  <c r="A5423" i="1"/>
  <c r="N5422" i="1"/>
  <c r="M5422" i="1"/>
  <c r="L5422" i="1"/>
  <c r="J5422" i="1"/>
  <c r="K5422" i="1" s="1"/>
  <c r="I5422" i="1"/>
  <c r="H5422" i="1"/>
  <c r="G5422" i="1"/>
  <c r="F5422" i="1"/>
  <c r="E5422" i="1"/>
  <c r="D5422" i="1"/>
  <c r="C5422" i="1"/>
  <c r="A5422" i="1"/>
  <c r="N5421" i="1"/>
  <c r="M5421" i="1"/>
  <c r="L5421" i="1"/>
  <c r="J5421" i="1"/>
  <c r="K5421" i="1" s="1"/>
  <c r="I5421" i="1"/>
  <c r="H5421" i="1"/>
  <c r="G5421" i="1"/>
  <c r="F5421" i="1"/>
  <c r="E5421" i="1"/>
  <c r="D5421" i="1"/>
  <c r="C5421" i="1"/>
  <c r="A5421" i="1"/>
  <c r="N5420" i="1"/>
  <c r="M5420" i="1"/>
  <c r="L5420" i="1"/>
  <c r="J5420" i="1"/>
  <c r="K5420" i="1" s="1"/>
  <c r="I5420" i="1"/>
  <c r="H5420" i="1"/>
  <c r="G5420" i="1"/>
  <c r="F5420" i="1"/>
  <c r="E5420" i="1"/>
  <c r="D5420" i="1"/>
  <c r="C5420" i="1"/>
  <c r="A5420" i="1"/>
  <c r="N5419" i="1"/>
  <c r="M5419" i="1"/>
  <c r="L5419" i="1"/>
  <c r="J5419" i="1"/>
  <c r="K5419" i="1" s="1"/>
  <c r="I5419" i="1"/>
  <c r="H5419" i="1"/>
  <c r="G5419" i="1"/>
  <c r="F5419" i="1"/>
  <c r="E5419" i="1"/>
  <c r="D5419" i="1"/>
  <c r="C5419" i="1"/>
  <c r="A5419" i="1"/>
  <c r="N5418" i="1"/>
  <c r="M5418" i="1"/>
  <c r="L5418" i="1"/>
  <c r="J5418" i="1"/>
  <c r="K5418" i="1" s="1"/>
  <c r="I5418" i="1"/>
  <c r="H5418" i="1"/>
  <c r="G5418" i="1"/>
  <c r="F5418" i="1"/>
  <c r="E5418" i="1"/>
  <c r="D5418" i="1"/>
  <c r="C5418" i="1"/>
  <c r="A5418" i="1"/>
  <c r="N5417" i="1"/>
  <c r="M5417" i="1"/>
  <c r="L5417" i="1"/>
  <c r="J5417" i="1"/>
  <c r="K5417" i="1" s="1"/>
  <c r="I5417" i="1"/>
  <c r="H5417" i="1"/>
  <c r="G5417" i="1"/>
  <c r="F5417" i="1"/>
  <c r="E5417" i="1"/>
  <c r="D5417" i="1"/>
  <c r="C5417" i="1"/>
  <c r="A5417" i="1"/>
  <c r="N5416" i="1"/>
  <c r="M5416" i="1"/>
  <c r="L5416" i="1"/>
  <c r="J5416" i="1"/>
  <c r="K5416" i="1" s="1"/>
  <c r="I5416" i="1"/>
  <c r="H5416" i="1"/>
  <c r="G5416" i="1"/>
  <c r="F5416" i="1"/>
  <c r="E5416" i="1"/>
  <c r="D5416" i="1"/>
  <c r="C5416" i="1"/>
  <c r="A5416" i="1"/>
  <c r="N5415" i="1"/>
  <c r="M5415" i="1"/>
  <c r="L5415" i="1"/>
  <c r="J5415" i="1"/>
  <c r="K5415" i="1" s="1"/>
  <c r="I5415" i="1"/>
  <c r="H5415" i="1"/>
  <c r="G5415" i="1"/>
  <c r="F5415" i="1"/>
  <c r="E5415" i="1"/>
  <c r="D5415" i="1"/>
  <c r="C5415" i="1"/>
  <c r="A5415" i="1"/>
  <c r="N5414" i="1"/>
  <c r="M5414" i="1"/>
  <c r="L5414" i="1"/>
  <c r="J5414" i="1"/>
  <c r="K5414" i="1" s="1"/>
  <c r="I5414" i="1"/>
  <c r="H5414" i="1"/>
  <c r="G5414" i="1"/>
  <c r="F5414" i="1"/>
  <c r="E5414" i="1"/>
  <c r="D5414" i="1"/>
  <c r="C5414" i="1"/>
  <c r="A5414" i="1"/>
  <c r="N5413" i="1"/>
  <c r="M5413" i="1"/>
  <c r="L5413" i="1"/>
  <c r="J5413" i="1"/>
  <c r="K5413" i="1" s="1"/>
  <c r="I5413" i="1"/>
  <c r="H5413" i="1"/>
  <c r="G5413" i="1"/>
  <c r="F5413" i="1"/>
  <c r="E5413" i="1"/>
  <c r="D5413" i="1"/>
  <c r="C5413" i="1"/>
  <c r="A5413" i="1"/>
  <c r="N5412" i="1"/>
  <c r="M5412" i="1"/>
  <c r="L5412" i="1"/>
  <c r="J5412" i="1"/>
  <c r="K5412" i="1" s="1"/>
  <c r="I5412" i="1"/>
  <c r="H5412" i="1"/>
  <c r="G5412" i="1"/>
  <c r="F5412" i="1"/>
  <c r="E5412" i="1"/>
  <c r="D5412" i="1"/>
  <c r="C5412" i="1"/>
  <c r="A5412" i="1"/>
  <c r="N5411" i="1"/>
  <c r="M5411" i="1"/>
  <c r="L5411" i="1"/>
  <c r="J5411" i="1"/>
  <c r="K5411" i="1" s="1"/>
  <c r="I5411" i="1"/>
  <c r="H5411" i="1"/>
  <c r="G5411" i="1"/>
  <c r="F5411" i="1"/>
  <c r="E5411" i="1"/>
  <c r="D5411" i="1"/>
  <c r="C5411" i="1"/>
  <c r="A5411" i="1"/>
  <c r="N5410" i="1"/>
  <c r="M5410" i="1"/>
  <c r="L5410" i="1"/>
  <c r="J5410" i="1"/>
  <c r="K5410" i="1" s="1"/>
  <c r="I5410" i="1"/>
  <c r="H5410" i="1"/>
  <c r="G5410" i="1"/>
  <c r="F5410" i="1"/>
  <c r="E5410" i="1"/>
  <c r="D5410" i="1"/>
  <c r="C5410" i="1"/>
  <c r="A5410" i="1"/>
  <c r="N5409" i="1"/>
  <c r="M5409" i="1"/>
  <c r="L5409" i="1"/>
  <c r="J5409" i="1"/>
  <c r="K5409" i="1" s="1"/>
  <c r="I5409" i="1"/>
  <c r="H5409" i="1"/>
  <c r="G5409" i="1"/>
  <c r="F5409" i="1"/>
  <c r="E5409" i="1"/>
  <c r="D5409" i="1"/>
  <c r="C5409" i="1"/>
  <c r="A5409" i="1"/>
  <c r="N5408" i="1"/>
  <c r="M5408" i="1"/>
  <c r="L5408" i="1"/>
  <c r="J5408" i="1"/>
  <c r="K5408" i="1" s="1"/>
  <c r="I5408" i="1"/>
  <c r="H5408" i="1"/>
  <c r="G5408" i="1"/>
  <c r="F5408" i="1"/>
  <c r="E5408" i="1"/>
  <c r="D5408" i="1"/>
  <c r="C5408" i="1"/>
  <c r="A5408" i="1"/>
  <c r="N5407" i="1"/>
  <c r="M5407" i="1"/>
  <c r="L5407" i="1"/>
  <c r="J5407" i="1"/>
  <c r="K5407" i="1" s="1"/>
  <c r="I5407" i="1"/>
  <c r="H5407" i="1"/>
  <c r="G5407" i="1"/>
  <c r="F5407" i="1"/>
  <c r="E5407" i="1"/>
  <c r="D5407" i="1"/>
  <c r="C5407" i="1"/>
  <c r="A5407" i="1"/>
  <c r="N5406" i="1"/>
  <c r="M5406" i="1"/>
  <c r="L5406" i="1"/>
  <c r="J5406" i="1"/>
  <c r="K5406" i="1" s="1"/>
  <c r="I5406" i="1"/>
  <c r="H5406" i="1"/>
  <c r="G5406" i="1"/>
  <c r="F5406" i="1"/>
  <c r="E5406" i="1"/>
  <c r="D5406" i="1"/>
  <c r="C5406" i="1"/>
  <c r="A5406" i="1"/>
  <c r="N5405" i="1"/>
  <c r="M5405" i="1"/>
  <c r="L5405" i="1"/>
  <c r="J5405" i="1"/>
  <c r="K5405" i="1" s="1"/>
  <c r="I5405" i="1"/>
  <c r="H5405" i="1"/>
  <c r="G5405" i="1"/>
  <c r="F5405" i="1"/>
  <c r="E5405" i="1"/>
  <c r="D5405" i="1"/>
  <c r="C5405" i="1"/>
  <c r="A5405" i="1"/>
  <c r="N5404" i="1"/>
  <c r="M5404" i="1"/>
  <c r="L5404" i="1"/>
  <c r="J5404" i="1"/>
  <c r="K5404" i="1" s="1"/>
  <c r="I5404" i="1"/>
  <c r="H5404" i="1"/>
  <c r="G5404" i="1"/>
  <c r="F5404" i="1"/>
  <c r="E5404" i="1"/>
  <c r="D5404" i="1"/>
  <c r="C5404" i="1"/>
  <c r="A5404" i="1"/>
  <c r="N5403" i="1"/>
  <c r="M5403" i="1"/>
  <c r="L5403" i="1"/>
  <c r="J5403" i="1"/>
  <c r="K5403" i="1" s="1"/>
  <c r="I5403" i="1"/>
  <c r="H5403" i="1"/>
  <c r="G5403" i="1"/>
  <c r="F5403" i="1"/>
  <c r="E5403" i="1"/>
  <c r="D5403" i="1"/>
  <c r="C5403" i="1"/>
  <c r="A5403" i="1"/>
  <c r="N5402" i="1"/>
  <c r="M5402" i="1"/>
  <c r="L5402" i="1"/>
  <c r="J5402" i="1"/>
  <c r="K5402" i="1" s="1"/>
  <c r="I5402" i="1"/>
  <c r="H5402" i="1"/>
  <c r="G5402" i="1"/>
  <c r="F5402" i="1"/>
  <c r="E5402" i="1"/>
  <c r="D5402" i="1"/>
  <c r="C5402" i="1"/>
  <c r="A5402" i="1"/>
  <c r="N5401" i="1"/>
  <c r="M5401" i="1"/>
  <c r="L5401" i="1"/>
  <c r="J5401" i="1"/>
  <c r="K5401" i="1" s="1"/>
  <c r="I5401" i="1"/>
  <c r="H5401" i="1"/>
  <c r="G5401" i="1"/>
  <c r="F5401" i="1"/>
  <c r="E5401" i="1"/>
  <c r="D5401" i="1"/>
  <c r="C5401" i="1"/>
  <c r="A5401" i="1"/>
  <c r="N5400" i="1"/>
  <c r="M5400" i="1"/>
  <c r="L5400" i="1"/>
  <c r="J5400" i="1"/>
  <c r="K5400" i="1" s="1"/>
  <c r="I5400" i="1"/>
  <c r="H5400" i="1"/>
  <c r="G5400" i="1"/>
  <c r="F5400" i="1"/>
  <c r="E5400" i="1"/>
  <c r="D5400" i="1"/>
  <c r="C5400" i="1"/>
  <c r="A5400" i="1"/>
  <c r="N5399" i="1"/>
  <c r="M5399" i="1"/>
  <c r="L5399" i="1"/>
  <c r="J5399" i="1"/>
  <c r="K5399" i="1" s="1"/>
  <c r="I5399" i="1"/>
  <c r="H5399" i="1"/>
  <c r="G5399" i="1"/>
  <c r="F5399" i="1"/>
  <c r="E5399" i="1"/>
  <c r="D5399" i="1"/>
  <c r="C5399" i="1"/>
  <c r="A5399" i="1"/>
  <c r="N5398" i="1"/>
  <c r="M5398" i="1"/>
  <c r="L5398" i="1"/>
  <c r="J5398" i="1"/>
  <c r="K5398" i="1" s="1"/>
  <c r="I5398" i="1"/>
  <c r="H5398" i="1"/>
  <c r="G5398" i="1"/>
  <c r="F5398" i="1"/>
  <c r="E5398" i="1"/>
  <c r="D5398" i="1"/>
  <c r="C5398" i="1"/>
  <c r="A5398" i="1"/>
  <c r="N5397" i="1"/>
  <c r="M5397" i="1"/>
  <c r="L5397" i="1"/>
  <c r="J5397" i="1"/>
  <c r="K5397" i="1" s="1"/>
  <c r="I5397" i="1"/>
  <c r="H5397" i="1"/>
  <c r="G5397" i="1"/>
  <c r="F5397" i="1"/>
  <c r="E5397" i="1"/>
  <c r="D5397" i="1"/>
  <c r="C5397" i="1"/>
  <c r="A5397" i="1"/>
  <c r="N5396" i="1"/>
  <c r="M5396" i="1"/>
  <c r="L5396" i="1"/>
  <c r="J5396" i="1"/>
  <c r="K5396" i="1" s="1"/>
  <c r="I5396" i="1"/>
  <c r="H5396" i="1"/>
  <c r="G5396" i="1"/>
  <c r="F5396" i="1"/>
  <c r="E5396" i="1"/>
  <c r="D5396" i="1"/>
  <c r="C5396" i="1"/>
  <c r="A5396" i="1"/>
  <c r="N5395" i="1"/>
  <c r="M5395" i="1"/>
  <c r="L5395" i="1"/>
  <c r="J5395" i="1"/>
  <c r="K5395" i="1" s="1"/>
  <c r="I5395" i="1"/>
  <c r="H5395" i="1"/>
  <c r="G5395" i="1"/>
  <c r="F5395" i="1"/>
  <c r="E5395" i="1"/>
  <c r="D5395" i="1"/>
  <c r="C5395" i="1"/>
  <c r="A5395" i="1"/>
  <c r="N5394" i="1"/>
  <c r="M5394" i="1"/>
  <c r="L5394" i="1"/>
  <c r="J5394" i="1"/>
  <c r="K5394" i="1" s="1"/>
  <c r="I5394" i="1"/>
  <c r="H5394" i="1"/>
  <c r="G5394" i="1"/>
  <c r="F5394" i="1"/>
  <c r="E5394" i="1"/>
  <c r="D5394" i="1"/>
  <c r="C5394" i="1"/>
  <c r="A5394" i="1"/>
  <c r="N5393" i="1"/>
  <c r="M5393" i="1"/>
  <c r="L5393" i="1"/>
  <c r="J5393" i="1"/>
  <c r="K5393" i="1" s="1"/>
  <c r="I5393" i="1"/>
  <c r="H5393" i="1"/>
  <c r="G5393" i="1"/>
  <c r="F5393" i="1"/>
  <c r="E5393" i="1"/>
  <c r="D5393" i="1"/>
  <c r="C5393" i="1"/>
  <c r="A5393" i="1"/>
  <c r="N5392" i="1"/>
  <c r="M5392" i="1"/>
  <c r="L5392" i="1"/>
  <c r="J5392" i="1"/>
  <c r="K5392" i="1" s="1"/>
  <c r="I5392" i="1"/>
  <c r="H5392" i="1"/>
  <c r="G5392" i="1"/>
  <c r="F5392" i="1"/>
  <c r="E5392" i="1"/>
  <c r="D5392" i="1"/>
  <c r="C5392" i="1"/>
  <c r="A5392" i="1"/>
  <c r="N5391" i="1"/>
  <c r="M5391" i="1"/>
  <c r="L5391" i="1"/>
  <c r="J5391" i="1"/>
  <c r="K5391" i="1" s="1"/>
  <c r="I5391" i="1"/>
  <c r="H5391" i="1"/>
  <c r="G5391" i="1"/>
  <c r="F5391" i="1"/>
  <c r="E5391" i="1"/>
  <c r="D5391" i="1"/>
  <c r="C5391" i="1"/>
  <c r="A5391" i="1"/>
  <c r="N5390" i="1"/>
  <c r="M5390" i="1"/>
  <c r="L5390" i="1"/>
  <c r="J5390" i="1"/>
  <c r="K5390" i="1" s="1"/>
  <c r="I5390" i="1"/>
  <c r="H5390" i="1"/>
  <c r="G5390" i="1"/>
  <c r="F5390" i="1"/>
  <c r="E5390" i="1"/>
  <c r="D5390" i="1"/>
  <c r="C5390" i="1"/>
  <c r="A5390" i="1"/>
  <c r="N5389" i="1"/>
  <c r="M5389" i="1"/>
  <c r="L5389" i="1"/>
  <c r="J5389" i="1"/>
  <c r="K5389" i="1" s="1"/>
  <c r="I5389" i="1"/>
  <c r="H5389" i="1"/>
  <c r="G5389" i="1"/>
  <c r="F5389" i="1"/>
  <c r="E5389" i="1"/>
  <c r="D5389" i="1"/>
  <c r="C5389" i="1"/>
  <c r="A5389" i="1"/>
  <c r="N5388" i="1"/>
  <c r="M5388" i="1"/>
  <c r="L5388" i="1"/>
  <c r="J5388" i="1"/>
  <c r="K5388" i="1" s="1"/>
  <c r="I5388" i="1"/>
  <c r="H5388" i="1"/>
  <c r="G5388" i="1"/>
  <c r="F5388" i="1"/>
  <c r="E5388" i="1"/>
  <c r="D5388" i="1"/>
  <c r="C5388" i="1"/>
  <c r="A5388" i="1"/>
  <c r="N5387" i="1"/>
  <c r="M5387" i="1"/>
  <c r="L5387" i="1"/>
  <c r="J5387" i="1"/>
  <c r="K5387" i="1" s="1"/>
  <c r="I5387" i="1"/>
  <c r="H5387" i="1"/>
  <c r="G5387" i="1"/>
  <c r="F5387" i="1"/>
  <c r="E5387" i="1"/>
  <c r="D5387" i="1"/>
  <c r="C5387" i="1"/>
  <c r="A5387" i="1"/>
  <c r="N5386" i="1"/>
  <c r="M5386" i="1"/>
  <c r="L5386" i="1"/>
  <c r="J5386" i="1"/>
  <c r="K5386" i="1" s="1"/>
  <c r="I5386" i="1"/>
  <c r="H5386" i="1"/>
  <c r="G5386" i="1"/>
  <c r="F5386" i="1"/>
  <c r="E5386" i="1"/>
  <c r="D5386" i="1"/>
  <c r="C5386" i="1"/>
  <c r="A5386" i="1"/>
  <c r="N5385" i="1"/>
  <c r="M5385" i="1"/>
  <c r="L5385" i="1"/>
  <c r="J5385" i="1"/>
  <c r="K5385" i="1" s="1"/>
  <c r="I5385" i="1"/>
  <c r="H5385" i="1"/>
  <c r="G5385" i="1"/>
  <c r="F5385" i="1"/>
  <c r="E5385" i="1"/>
  <c r="D5385" i="1"/>
  <c r="C5385" i="1"/>
  <c r="A5385" i="1"/>
  <c r="N5384" i="1"/>
  <c r="M5384" i="1"/>
  <c r="L5384" i="1"/>
  <c r="J5384" i="1"/>
  <c r="K5384" i="1" s="1"/>
  <c r="I5384" i="1"/>
  <c r="H5384" i="1"/>
  <c r="G5384" i="1"/>
  <c r="F5384" i="1"/>
  <c r="E5384" i="1"/>
  <c r="D5384" i="1"/>
  <c r="C5384" i="1"/>
  <c r="A5384" i="1"/>
  <c r="N5383" i="1"/>
  <c r="M5383" i="1"/>
  <c r="L5383" i="1"/>
  <c r="J5383" i="1"/>
  <c r="K5383" i="1" s="1"/>
  <c r="I5383" i="1"/>
  <c r="H5383" i="1"/>
  <c r="G5383" i="1"/>
  <c r="F5383" i="1"/>
  <c r="E5383" i="1"/>
  <c r="D5383" i="1"/>
  <c r="C5383" i="1"/>
  <c r="A5383" i="1"/>
  <c r="N5382" i="1"/>
  <c r="M5382" i="1"/>
  <c r="L5382" i="1"/>
  <c r="J5382" i="1"/>
  <c r="K5382" i="1" s="1"/>
  <c r="I5382" i="1"/>
  <c r="H5382" i="1"/>
  <c r="G5382" i="1"/>
  <c r="F5382" i="1"/>
  <c r="E5382" i="1"/>
  <c r="D5382" i="1"/>
  <c r="C5382" i="1"/>
  <c r="A5382" i="1"/>
  <c r="N5381" i="1"/>
  <c r="M5381" i="1"/>
  <c r="L5381" i="1"/>
  <c r="J5381" i="1"/>
  <c r="K5381" i="1" s="1"/>
  <c r="I5381" i="1"/>
  <c r="H5381" i="1"/>
  <c r="G5381" i="1"/>
  <c r="F5381" i="1"/>
  <c r="E5381" i="1"/>
  <c r="D5381" i="1"/>
  <c r="C5381" i="1"/>
  <c r="A5381" i="1"/>
  <c r="N5380" i="1"/>
  <c r="M5380" i="1"/>
  <c r="L5380" i="1"/>
  <c r="J5380" i="1"/>
  <c r="K5380" i="1" s="1"/>
  <c r="I5380" i="1"/>
  <c r="H5380" i="1"/>
  <c r="G5380" i="1"/>
  <c r="F5380" i="1"/>
  <c r="E5380" i="1"/>
  <c r="D5380" i="1"/>
  <c r="C5380" i="1"/>
  <c r="A5380" i="1"/>
  <c r="N5379" i="1"/>
  <c r="M5379" i="1"/>
  <c r="L5379" i="1"/>
  <c r="J5379" i="1"/>
  <c r="K5379" i="1" s="1"/>
  <c r="I5379" i="1"/>
  <c r="H5379" i="1"/>
  <c r="G5379" i="1"/>
  <c r="F5379" i="1"/>
  <c r="E5379" i="1"/>
  <c r="D5379" i="1"/>
  <c r="C5379" i="1"/>
  <c r="A5379" i="1"/>
  <c r="N5378" i="1"/>
  <c r="M5378" i="1"/>
  <c r="L5378" i="1"/>
  <c r="J5378" i="1"/>
  <c r="K5378" i="1" s="1"/>
  <c r="I5378" i="1"/>
  <c r="H5378" i="1"/>
  <c r="G5378" i="1"/>
  <c r="F5378" i="1"/>
  <c r="E5378" i="1"/>
  <c r="D5378" i="1"/>
  <c r="C5378" i="1"/>
  <c r="A5378" i="1"/>
  <c r="N5377" i="1"/>
  <c r="M5377" i="1"/>
  <c r="L5377" i="1"/>
  <c r="J5377" i="1"/>
  <c r="K5377" i="1" s="1"/>
  <c r="I5377" i="1"/>
  <c r="H5377" i="1"/>
  <c r="G5377" i="1"/>
  <c r="F5377" i="1"/>
  <c r="E5377" i="1"/>
  <c r="D5377" i="1"/>
  <c r="C5377" i="1"/>
  <c r="A5377" i="1"/>
  <c r="N5376" i="1"/>
  <c r="M5376" i="1"/>
  <c r="L5376" i="1"/>
  <c r="J5376" i="1"/>
  <c r="K5376" i="1" s="1"/>
  <c r="I5376" i="1"/>
  <c r="H5376" i="1"/>
  <c r="G5376" i="1"/>
  <c r="F5376" i="1"/>
  <c r="E5376" i="1"/>
  <c r="D5376" i="1"/>
  <c r="C5376" i="1"/>
  <c r="A5376" i="1"/>
  <c r="N5375" i="1"/>
  <c r="M5375" i="1"/>
  <c r="L5375" i="1"/>
  <c r="J5375" i="1"/>
  <c r="K5375" i="1" s="1"/>
  <c r="I5375" i="1"/>
  <c r="H5375" i="1"/>
  <c r="G5375" i="1"/>
  <c r="F5375" i="1"/>
  <c r="E5375" i="1"/>
  <c r="D5375" i="1"/>
  <c r="C5375" i="1"/>
  <c r="A5375" i="1"/>
  <c r="N5374" i="1"/>
  <c r="M5374" i="1"/>
  <c r="L5374" i="1"/>
  <c r="J5374" i="1"/>
  <c r="K5374" i="1" s="1"/>
  <c r="I5374" i="1"/>
  <c r="H5374" i="1"/>
  <c r="G5374" i="1"/>
  <c r="F5374" i="1"/>
  <c r="E5374" i="1"/>
  <c r="D5374" i="1"/>
  <c r="C5374" i="1"/>
  <c r="A5374" i="1"/>
  <c r="N5373" i="1"/>
  <c r="M5373" i="1"/>
  <c r="L5373" i="1"/>
  <c r="J5373" i="1"/>
  <c r="K5373" i="1" s="1"/>
  <c r="I5373" i="1"/>
  <c r="H5373" i="1"/>
  <c r="G5373" i="1"/>
  <c r="F5373" i="1"/>
  <c r="E5373" i="1"/>
  <c r="D5373" i="1"/>
  <c r="C5373" i="1"/>
  <c r="A5373" i="1"/>
  <c r="N5372" i="1"/>
  <c r="M5372" i="1"/>
  <c r="L5372" i="1"/>
  <c r="J5372" i="1"/>
  <c r="K5372" i="1" s="1"/>
  <c r="I5372" i="1"/>
  <c r="H5372" i="1"/>
  <c r="G5372" i="1"/>
  <c r="F5372" i="1"/>
  <c r="E5372" i="1"/>
  <c r="D5372" i="1"/>
  <c r="C5372" i="1"/>
  <c r="A5372" i="1"/>
  <c r="N5371" i="1"/>
  <c r="M5371" i="1"/>
  <c r="L5371" i="1"/>
  <c r="J5371" i="1"/>
  <c r="K5371" i="1" s="1"/>
  <c r="I5371" i="1"/>
  <c r="H5371" i="1"/>
  <c r="G5371" i="1"/>
  <c r="F5371" i="1"/>
  <c r="E5371" i="1"/>
  <c r="D5371" i="1"/>
  <c r="C5371" i="1"/>
  <c r="A5371" i="1"/>
  <c r="N5370" i="1"/>
  <c r="M5370" i="1"/>
  <c r="L5370" i="1"/>
  <c r="J5370" i="1"/>
  <c r="K5370" i="1" s="1"/>
  <c r="I5370" i="1"/>
  <c r="H5370" i="1"/>
  <c r="G5370" i="1"/>
  <c r="F5370" i="1"/>
  <c r="E5370" i="1"/>
  <c r="D5370" i="1"/>
  <c r="C5370" i="1"/>
  <c r="A5370" i="1"/>
  <c r="N5369" i="1"/>
  <c r="M5369" i="1"/>
  <c r="L5369" i="1"/>
  <c r="J5369" i="1"/>
  <c r="K5369" i="1" s="1"/>
  <c r="I5369" i="1"/>
  <c r="H5369" i="1"/>
  <c r="G5369" i="1"/>
  <c r="F5369" i="1"/>
  <c r="E5369" i="1"/>
  <c r="D5369" i="1"/>
  <c r="C5369" i="1"/>
  <c r="A5369" i="1"/>
  <c r="N5368" i="1"/>
  <c r="M5368" i="1"/>
  <c r="L5368" i="1"/>
  <c r="J5368" i="1"/>
  <c r="K5368" i="1" s="1"/>
  <c r="I5368" i="1"/>
  <c r="H5368" i="1"/>
  <c r="G5368" i="1"/>
  <c r="F5368" i="1"/>
  <c r="E5368" i="1"/>
  <c r="D5368" i="1"/>
  <c r="C5368" i="1"/>
  <c r="A5368" i="1"/>
  <c r="N5367" i="1"/>
  <c r="M5367" i="1"/>
  <c r="L5367" i="1"/>
  <c r="J5367" i="1"/>
  <c r="K5367" i="1" s="1"/>
  <c r="I5367" i="1"/>
  <c r="H5367" i="1"/>
  <c r="G5367" i="1"/>
  <c r="F5367" i="1"/>
  <c r="E5367" i="1"/>
  <c r="D5367" i="1"/>
  <c r="C5367" i="1"/>
  <c r="A5367" i="1"/>
  <c r="N5366" i="1"/>
  <c r="M5366" i="1"/>
  <c r="L5366" i="1"/>
  <c r="J5366" i="1"/>
  <c r="K5366" i="1" s="1"/>
  <c r="I5366" i="1"/>
  <c r="H5366" i="1"/>
  <c r="G5366" i="1"/>
  <c r="F5366" i="1"/>
  <c r="E5366" i="1"/>
  <c r="D5366" i="1"/>
  <c r="C5366" i="1"/>
  <c r="A5366" i="1"/>
  <c r="N5365" i="1"/>
  <c r="M5365" i="1"/>
  <c r="L5365" i="1"/>
  <c r="J5365" i="1"/>
  <c r="K5365" i="1" s="1"/>
  <c r="I5365" i="1"/>
  <c r="H5365" i="1"/>
  <c r="G5365" i="1"/>
  <c r="F5365" i="1"/>
  <c r="E5365" i="1"/>
  <c r="D5365" i="1"/>
  <c r="C5365" i="1"/>
  <c r="A5365" i="1"/>
  <c r="N5364" i="1"/>
  <c r="M5364" i="1"/>
  <c r="L5364" i="1"/>
  <c r="J5364" i="1"/>
  <c r="K5364" i="1" s="1"/>
  <c r="I5364" i="1"/>
  <c r="H5364" i="1"/>
  <c r="G5364" i="1"/>
  <c r="F5364" i="1"/>
  <c r="E5364" i="1"/>
  <c r="D5364" i="1"/>
  <c r="C5364" i="1"/>
  <c r="A5364" i="1"/>
  <c r="N5363" i="1"/>
  <c r="M5363" i="1"/>
  <c r="L5363" i="1"/>
  <c r="J5363" i="1"/>
  <c r="K5363" i="1" s="1"/>
  <c r="I5363" i="1"/>
  <c r="H5363" i="1"/>
  <c r="G5363" i="1"/>
  <c r="F5363" i="1"/>
  <c r="E5363" i="1"/>
  <c r="D5363" i="1"/>
  <c r="C5363" i="1"/>
  <c r="A5363" i="1"/>
  <c r="N5362" i="1"/>
  <c r="M5362" i="1"/>
  <c r="L5362" i="1"/>
  <c r="J5362" i="1"/>
  <c r="K5362" i="1" s="1"/>
  <c r="I5362" i="1"/>
  <c r="H5362" i="1"/>
  <c r="G5362" i="1"/>
  <c r="F5362" i="1"/>
  <c r="E5362" i="1"/>
  <c r="D5362" i="1"/>
  <c r="C5362" i="1"/>
  <c r="A5362" i="1"/>
  <c r="N5361" i="1"/>
  <c r="M5361" i="1"/>
  <c r="L5361" i="1"/>
  <c r="J5361" i="1"/>
  <c r="K5361" i="1" s="1"/>
  <c r="I5361" i="1"/>
  <c r="H5361" i="1"/>
  <c r="G5361" i="1"/>
  <c r="F5361" i="1"/>
  <c r="E5361" i="1"/>
  <c r="D5361" i="1"/>
  <c r="C5361" i="1"/>
  <c r="A5361" i="1"/>
  <c r="N5360" i="1"/>
  <c r="M5360" i="1"/>
  <c r="L5360" i="1"/>
  <c r="J5360" i="1"/>
  <c r="K5360" i="1" s="1"/>
  <c r="I5360" i="1"/>
  <c r="H5360" i="1"/>
  <c r="G5360" i="1"/>
  <c r="F5360" i="1"/>
  <c r="E5360" i="1"/>
  <c r="D5360" i="1"/>
  <c r="C5360" i="1"/>
  <c r="A5360" i="1"/>
  <c r="N5359" i="1"/>
  <c r="M5359" i="1"/>
  <c r="L5359" i="1"/>
  <c r="J5359" i="1"/>
  <c r="K5359" i="1" s="1"/>
  <c r="I5359" i="1"/>
  <c r="H5359" i="1"/>
  <c r="G5359" i="1"/>
  <c r="F5359" i="1"/>
  <c r="E5359" i="1"/>
  <c r="D5359" i="1"/>
  <c r="C5359" i="1"/>
  <c r="A5359" i="1"/>
  <c r="N5358" i="1"/>
  <c r="M5358" i="1"/>
  <c r="L5358" i="1"/>
  <c r="J5358" i="1"/>
  <c r="K5358" i="1" s="1"/>
  <c r="I5358" i="1"/>
  <c r="H5358" i="1"/>
  <c r="G5358" i="1"/>
  <c r="F5358" i="1"/>
  <c r="E5358" i="1"/>
  <c r="D5358" i="1"/>
  <c r="C5358" i="1"/>
  <c r="A5358" i="1"/>
  <c r="N5357" i="1"/>
  <c r="M5357" i="1"/>
  <c r="L5357" i="1"/>
  <c r="J5357" i="1"/>
  <c r="K5357" i="1" s="1"/>
  <c r="I5357" i="1"/>
  <c r="H5357" i="1"/>
  <c r="G5357" i="1"/>
  <c r="F5357" i="1"/>
  <c r="E5357" i="1"/>
  <c r="D5357" i="1"/>
  <c r="C5357" i="1"/>
  <c r="A5357" i="1"/>
  <c r="N5356" i="1"/>
  <c r="M5356" i="1"/>
  <c r="L5356" i="1"/>
  <c r="J5356" i="1"/>
  <c r="K5356" i="1" s="1"/>
  <c r="I5356" i="1"/>
  <c r="H5356" i="1"/>
  <c r="G5356" i="1"/>
  <c r="F5356" i="1"/>
  <c r="E5356" i="1"/>
  <c r="D5356" i="1"/>
  <c r="C5356" i="1"/>
  <c r="A5356" i="1"/>
  <c r="N5355" i="1"/>
  <c r="M5355" i="1"/>
  <c r="L5355" i="1"/>
  <c r="J5355" i="1"/>
  <c r="K5355" i="1" s="1"/>
  <c r="I5355" i="1"/>
  <c r="H5355" i="1"/>
  <c r="G5355" i="1"/>
  <c r="F5355" i="1"/>
  <c r="E5355" i="1"/>
  <c r="D5355" i="1"/>
  <c r="C5355" i="1"/>
  <c r="A5355" i="1"/>
  <c r="N5354" i="1"/>
  <c r="M5354" i="1"/>
  <c r="L5354" i="1"/>
  <c r="J5354" i="1"/>
  <c r="K5354" i="1" s="1"/>
  <c r="I5354" i="1"/>
  <c r="H5354" i="1"/>
  <c r="G5354" i="1"/>
  <c r="F5354" i="1"/>
  <c r="E5354" i="1"/>
  <c r="D5354" i="1"/>
  <c r="C5354" i="1"/>
  <c r="A5354" i="1"/>
  <c r="N5353" i="1"/>
  <c r="M5353" i="1"/>
  <c r="L5353" i="1"/>
  <c r="J5353" i="1"/>
  <c r="K5353" i="1" s="1"/>
  <c r="I5353" i="1"/>
  <c r="H5353" i="1"/>
  <c r="G5353" i="1"/>
  <c r="F5353" i="1"/>
  <c r="E5353" i="1"/>
  <c r="D5353" i="1"/>
  <c r="C5353" i="1"/>
  <c r="A5353" i="1"/>
  <c r="N5352" i="1"/>
  <c r="M5352" i="1"/>
  <c r="L5352" i="1"/>
  <c r="J5352" i="1"/>
  <c r="K5352" i="1" s="1"/>
  <c r="I5352" i="1"/>
  <c r="H5352" i="1"/>
  <c r="G5352" i="1"/>
  <c r="F5352" i="1"/>
  <c r="E5352" i="1"/>
  <c r="D5352" i="1"/>
  <c r="C5352" i="1"/>
  <c r="A5352" i="1"/>
  <c r="N5351" i="1"/>
  <c r="M5351" i="1"/>
  <c r="L5351" i="1"/>
  <c r="J5351" i="1"/>
  <c r="K5351" i="1" s="1"/>
  <c r="I5351" i="1"/>
  <c r="H5351" i="1"/>
  <c r="G5351" i="1"/>
  <c r="F5351" i="1"/>
  <c r="E5351" i="1"/>
  <c r="D5351" i="1"/>
  <c r="C5351" i="1"/>
  <c r="A5351" i="1"/>
  <c r="N5350" i="1"/>
  <c r="M5350" i="1"/>
  <c r="L5350" i="1"/>
  <c r="J5350" i="1"/>
  <c r="K5350" i="1" s="1"/>
  <c r="I5350" i="1"/>
  <c r="H5350" i="1"/>
  <c r="G5350" i="1"/>
  <c r="F5350" i="1"/>
  <c r="E5350" i="1"/>
  <c r="D5350" i="1"/>
  <c r="C5350" i="1"/>
  <c r="A5350" i="1"/>
  <c r="N5349" i="1"/>
  <c r="M5349" i="1"/>
  <c r="L5349" i="1"/>
  <c r="J5349" i="1"/>
  <c r="K5349" i="1" s="1"/>
  <c r="I5349" i="1"/>
  <c r="H5349" i="1"/>
  <c r="G5349" i="1"/>
  <c r="F5349" i="1"/>
  <c r="E5349" i="1"/>
  <c r="D5349" i="1"/>
  <c r="C5349" i="1"/>
  <c r="A5349" i="1"/>
  <c r="N5348" i="1"/>
  <c r="M5348" i="1"/>
  <c r="L5348" i="1"/>
  <c r="J5348" i="1"/>
  <c r="K5348" i="1" s="1"/>
  <c r="I5348" i="1"/>
  <c r="H5348" i="1"/>
  <c r="G5348" i="1"/>
  <c r="F5348" i="1"/>
  <c r="E5348" i="1"/>
  <c r="D5348" i="1"/>
  <c r="C5348" i="1"/>
  <c r="A5348" i="1"/>
  <c r="N5347" i="1"/>
  <c r="M5347" i="1"/>
  <c r="L5347" i="1"/>
  <c r="J5347" i="1"/>
  <c r="K5347" i="1" s="1"/>
  <c r="I5347" i="1"/>
  <c r="H5347" i="1"/>
  <c r="G5347" i="1"/>
  <c r="F5347" i="1"/>
  <c r="E5347" i="1"/>
  <c r="D5347" i="1"/>
  <c r="C5347" i="1"/>
  <c r="A5347" i="1"/>
  <c r="N5346" i="1"/>
  <c r="M5346" i="1"/>
  <c r="L5346" i="1"/>
  <c r="J5346" i="1"/>
  <c r="K5346" i="1" s="1"/>
  <c r="I5346" i="1"/>
  <c r="H5346" i="1"/>
  <c r="G5346" i="1"/>
  <c r="F5346" i="1"/>
  <c r="E5346" i="1"/>
  <c r="D5346" i="1"/>
  <c r="C5346" i="1"/>
  <c r="A5346" i="1"/>
  <c r="N5345" i="1"/>
  <c r="M5345" i="1"/>
  <c r="L5345" i="1"/>
  <c r="J5345" i="1"/>
  <c r="K5345" i="1" s="1"/>
  <c r="I5345" i="1"/>
  <c r="H5345" i="1"/>
  <c r="G5345" i="1"/>
  <c r="F5345" i="1"/>
  <c r="E5345" i="1"/>
  <c r="D5345" i="1"/>
  <c r="C5345" i="1"/>
  <c r="A5345" i="1"/>
  <c r="N5344" i="1"/>
  <c r="M5344" i="1"/>
  <c r="L5344" i="1"/>
  <c r="J5344" i="1"/>
  <c r="K5344" i="1" s="1"/>
  <c r="I5344" i="1"/>
  <c r="H5344" i="1"/>
  <c r="G5344" i="1"/>
  <c r="F5344" i="1"/>
  <c r="E5344" i="1"/>
  <c r="D5344" i="1"/>
  <c r="C5344" i="1"/>
  <c r="A5344" i="1"/>
  <c r="N5343" i="1"/>
  <c r="M5343" i="1"/>
  <c r="L5343" i="1"/>
  <c r="J5343" i="1"/>
  <c r="K5343" i="1" s="1"/>
  <c r="I5343" i="1"/>
  <c r="H5343" i="1"/>
  <c r="G5343" i="1"/>
  <c r="F5343" i="1"/>
  <c r="E5343" i="1"/>
  <c r="D5343" i="1"/>
  <c r="C5343" i="1"/>
  <c r="A5343" i="1"/>
  <c r="N5342" i="1"/>
  <c r="M5342" i="1"/>
  <c r="L5342" i="1"/>
  <c r="J5342" i="1"/>
  <c r="K5342" i="1" s="1"/>
  <c r="I5342" i="1"/>
  <c r="H5342" i="1"/>
  <c r="G5342" i="1"/>
  <c r="F5342" i="1"/>
  <c r="E5342" i="1"/>
  <c r="D5342" i="1"/>
  <c r="C5342" i="1"/>
  <c r="A5342" i="1"/>
  <c r="N5341" i="1"/>
  <c r="M5341" i="1"/>
  <c r="L5341" i="1"/>
  <c r="J5341" i="1"/>
  <c r="K5341" i="1" s="1"/>
  <c r="I5341" i="1"/>
  <c r="H5341" i="1"/>
  <c r="G5341" i="1"/>
  <c r="F5341" i="1"/>
  <c r="E5341" i="1"/>
  <c r="D5341" i="1"/>
  <c r="C5341" i="1"/>
  <c r="A5341" i="1"/>
  <c r="N5340" i="1"/>
  <c r="M5340" i="1"/>
  <c r="L5340" i="1"/>
  <c r="J5340" i="1"/>
  <c r="K5340" i="1" s="1"/>
  <c r="I5340" i="1"/>
  <c r="H5340" i="1"/>
  <c r="G5340" i="1"/>
  <c r="F5340" i="1"/>
  <c r="E5340" i="1"/>
  <c r="D5340" i="1"/>
  <c r="C5340" i="1"/>
  <c r="A5340" i="1"/>
  <c r="N5339" i="1"/>
  <c r="M5339" i="1"/>
  <c r="L5339" i="1"/>
  <c r="J5339" i="1"/>
  <c r="K5339" i="1" s="1"/>
  <c r="I5339" i="1"/>
  <c r="H5339" i="1"/>
  <c r="G5339" i="1"/>
  <c r="F5339" i="1"/>
  <c r="E5339" i="1"/>
  <c r="D5339" i="1"/>
  <c r="C5339" i="1"/>
  <c r="A5339" i="1"/>
  <c r="N5338" i="1"/>
  <c r="M5338" i="1"/>
  <c r="L5338" i="1"/>
  <c r="J5338" i="1"/>
  <c r="K5338" i="1" s="1"/>
  <c r="I5338" i="1"/>
  <c r="H5338" i="1"/>
  <c r="G5338" i="1"/>
  <c r="F5338" i="1"/>
  <c r="E5338" i="1"/>
  <c r="D5338" i="1"/>
  <c r="C5338" i="1"/>
  <c r="A5338" i="1"/>
  <c r="N5337" i="1"/>
  <c r="M5337" i="1"/>
  <c r="L5337" i="1"/>
  <c r="J5337" i="1"/>
  <c r="K5337" i="1" s="1"/>
  <c r="I5337" i="1"/>
  <c r="H5337" i="1"/>
  <c r="G5337" i="1"/>
  <c r="F5337" i="1"/>
  <c r="E5337" i="1"/>
  <c r="D5337" i="1"/>
  <c r="C5337" i="1"/>
  <c r="A5337" i="1"/>
  <c r="N5336" i="1"/>
  <c r="M5336" i="1"/>
  <c r="L5336" i="1"/>
  <c r="J5336" i="1"/>
  <c r="K5336" i="1" s="1"/>
  <c r="I5336" i="1"/>
  <c r="H5336" i="1"/>
  <c r="G5336" i="1"/>
  <c r="F5336" i="1"/>
  <c r="E5336" i="1"/>
  <c r="D5336" i="1"/>
  <c r="C5336" i="1"/>
  <c r="A5336" i="1"/>
  <c r="N5335" i="1"/>
  <c r="M5335" i="1"/>
  <c r="L5335" i="1"/>
  <c r="J5335" i="1"/>
  <c r="K5335" i="1" s="1"/>
  <c r="I5335" i="1"/>
  <c r="H5335" i="1"/>
  <c r="G5335" i="1"/>
  <c r="F5335" i="1"/>
  <c r="E5335" i="1"/>
  <c r="D5335" i="1"/>
  <c r="C5335" i="1"/>
  <c r="A5335" i="1"/>
  <c r="N5334" i="1"/>
  <c r="M5334" i="1"/>
  <c r="L5334" i="1"/>
  <c r="J5334" i="1"/>
  <c r="K5334" i="1" s="1"/>
  <c r="I5334" i="1"/>
  <c r="H5334" i="1"/>
  <c r="G5334" i="1"/>
  <c r="F5334" i="1"/>
  <c r="E5334" i="1"/>
  <c r="D5334" i="1"/>
  <c r="C5334" i="1"/>
  <c r="A5334" i="1"/>
  <c r="N5333" i="1"/>
  <c r="M5333" i="1"/>
  <c r="L5333" i="1"/>
  <c r="J5333" i="1"/>
  <c r="K5333" i="1" s="1"/>
  <c r="I5333" i="1"/>
  <c r="H5333" i="1"/>
  <c r="G5333" i="1"/>
  <c r="F5333" i="1"/>
  <c r="E5333" i="1"/>
  <c r="D5333" i="1"/>
  <c r="C5333" i="1"/>
  <c r="A5333" i="1"/>
  <c r="N5332" i="1"/>
  <c r="M5332" i="1"/>
  <c r="L5332" i="1"/>
  <c r="J5332" i="1"/>
  <c r="K5332" i="1" s="1"/>
  <c r="I5332" i="1"/>
  <c r="H5332" i="1"/>
  <c r="G5332" i="1"/>
  <c r="F5332" i="1"/>
  <c r="E5332" i="1"/>
  <c r="D5332" i="1"/>
  <c r="C5332" i="1"/>
  <c r="A5332" i="1"/>
  <c r="N5331" i="1"/>
  <c r="M5331" i="1"/>
  <c r="L5331" i="1"/>
  <c r="J5331" i="1"/>
  <c r="K5331" i="1" s="1"/>
  <c r="I5331" i="1"/>
  <c r="H5331" i="1"/>
  <c r="G5331" i="1"/>
  <c r="F5331" i="1"/>
  <c r="E5331" i="1"/>
  <c r="D5331" i="1"/>
  <c r="C5331" i="1"/>
  <c r="A5331" i="1"/>
  <c r="N5330" i="1"/>
  <c r="M5330" i="1"/>
  <c r="L5330" i="1"/>
  <c r="J5330" i="1"/>
  <c r="K5330" i="1" s="1"/>
  <c r="I5330" i="1"/>
  <c r="H5330" i="1"/>
  <c r="G5330" i="1"/>
  <c r="F5330" i="1"/>
  <c r="E5330" i="1"/>
  <c r="D5330" i="1"/>
  <c r="C5330" i="1"/>
  <c r="A5330" i="1"/>
  <c r="N5329" i="1"/>
  <c r="M5329" i="1"/>
  <c r="L5329" i="1"/>
  <c r="J5329" i="1"/>
  <c r="K5329" i="1" s="1"/>
  <c r="I5329" i="1"/>
  <c r="H5329" i="1"/>
  <c r="G5329" i="1"/>
  <c r="F5329" i="1"/>
  <c r="E5329" i="1"/>
  <c r="D5329" i="1"/>
  <c r="C5329" i="1"/>
  <c r="A5329" i="1"/>
  <c r="N5328" i="1"/>
  <c r="M5328" i="1"/>
  <c r="L5328" i="1"/>
  <c r="J5328" i="1"/>
  <c r="K5328" i="1" s="1"/>
  <c r="I5328" i="1"/>
  <c r="H5328" i="1"/>
  <c r="G5328" i="1"/>
  <c r="F5328" i="1"/>
  <c r="E5328" i="1"/>
  <c r="D5328" i="1"/>
  <c r="C5328" i="1"/>
  <c r="A5328" i="1"/>
  <c r="N5327" i="1"/>
  <c r="M5327" i="1"/>
  <c r="L5327" i="1"/>
  <c r="J5327" i="1"/>
  <c r="K5327" i="1" s="1"/>
  <c r="I5327" i="1"/>
  <c r="H5327" i="1"/>
  <c r="G5327" i="1"/>
  <c r="F5327" i="1"/>
  <c r="E5327" i="1"/>
  <c r="D5327" i="1"/>
  <c r="C5327" i="1"/>
  <c r="A5327" i="1"/>
  <c r="N5326" i="1"/>
  <c r="M5326" i="1"/>
  <c r="L5326" i="1"/>
  <c r="J5326" i="1"/>
  <c r="K5326" i="1" s="1"/>
  <c r="I5326" i="1"/>
  <c r="H5326" i="1"/>
  <c r="G5326" i="1"/>
  <c r="F5326" i="1"/>
  <c r="E5326" i="1"/>
  <c r="D5326" i="1"/>
  <c r="C5326" i="1"/>
  <c r="A5326" i="1"/>
  <c r="N5325" i="1"/>
  <c r="M5325" i="1"/>
  <c r="L5325" i="1"/>
  <c r="J5325" i="1"/>
  <c r="K5325" i="1" s="1"/>
  <c r="I5325" i="1"/>
  <c r="H5325" i="1"/>
  <c r="G5325" i="1"/>
  <c r="F5325" i="1"/>
  <c r="E5325" i="1"/>
  <c r="D5325" i="1"/>
  <c r="C5325" i="1"/>
  <c r="A5325" i="1"/>
  <c r="N5324" i="1"/>
  <c r="M5324" i="1"/>
  <c r="L5324" i="1"/>
  <c r="J5324" i="1"/>
  <c r="K5324" i="1" s="1"/>
  <c r="I5324" i="1"/>
  <c r="H5324" i="1"/>
  <c r="G5324" i="1"/>
  <c r="F5324" i="1"/>
  <c r="E5324" i="1"/>
  <c r="D5324" i="1"/>
  <c r="C5324" i="1"/>
  <c r="A5324" i="1"/>
  <c r="N5323" i="1"/>
  <c r="M5323" i="1"/>
  <c r="L5323" i="1"/>
  <c r="J5323" i="1"/>
  <c r="K5323" i="1" s="1"/>
  <c r="I5323" i="1"/>
  <c r="H5323" i="1"/>
  <c r="G5323" i="1"/>
  <c r="F5323" i="1"/>
  <c r="E5323" i="1"/>
  <c r="D5323" i="1"/>
  <c r="C5323" i="1"/>
  <c r="A5323" i="1"/>
  <c r="N5322" i="1"/>
  <c r="M5322" i="1"/>
  <c r="L5322" i="1"/>
  <c r="J5322" i="1"/>
  <c r="K5322" i="1" s="1"/>
  <c r="I5322" i="1"/>
  <c r="H5322" i="1"/>
  <c r="G5322" i="1"/>
  <c r="F5322" i="1"/>
  <c r="E5322" i="1"/>
  <c r="D5322" i="1"/>
  <c r="C5322" i="1"/>
  <c r="A5322" i="1"/>
  <c r="N5321" i="1"/>
  <c r="M5321" i="1"/>
  <c r="L5321" i="1"/>
  <c r="J5321" i="1"/>
  <c r="K5321" i="1" s="1"/>
  <c r="I5321" i="1"/>
  <c r="H5321" i="1"/>
  <c r="G5321" i="1"/>
  <c r="F5321" i="1"/>
  <c r="E5321" i="1"/>
  <c r="D5321" i="1"/>
  <c r="C5321" i="1"/>
  <c r="A5321" i="1"/>
  <c r="N5320" i="1"/>
  <c r="M5320" i="1"/>
  <c r="L5320" i="1"/>
  <c r="J5320" i="1"/>
  <c r="K5320" i="1" s="1"/>
  <c r="I5320" i="1"/>
  <c r="H5320" i="1"/>
  <c r="G5320" i="1"/>
  <c r="F5320" i="1"/>
  <c r="E5320" i="1"/>
  <c r="D5320" i="1"/>
  <c r="C5320" i="1"/>
  <c r="A5320" i="1"/>
  <c r="N5319" i="1"/>
  <c r="M5319" i="1"/>
  <c r="L5319" i="1"/>
  <c r="J5319" i="1"/>
  <c r="K5319" i="1" s="1"/>
  <c r="I5319" i="1"/>
  <c r="H5319" i="1"/>
  <c r="G5319" i="1"/>
  <c r="F5319" i="1"/>
  <c r="E5319" i="1"/>
  <c r="D5319" i="1"/>
  <c r="C5319" i="1"/>
  <c r="A5319" i="1"/>
  <c r="N5318" i="1"/>
  <c r="M5318" i="1"/>
  <c r="L5318" i="1"/>
  <c r="J5318" i="1"/>
  <c r="K5318" i="1" s="1"/>
  <c r="I5318" i="1"/>
  <c r="H5318" i="1"/>
  <c r="G5318" i="1"/>
  <c r="F5318" i="1"/>
  <c r="E5318" i="1"/>
  <c r="D5318" i="1"/>
  <c r="C5318" i="1"/>
  <c r="A5318" i="1"/>
  <c r="N5317" i="1"/>
  <c r="M5317" i="1"/>
  <c r="L5317" i="1"/>
  <c r="J5317" i="1"/>
  <c r="K5317" i="1" s="1"/>
  <c r="I5317" i="1"/>
  <c r="H5317" i="1"/>
  <c r="G5317" i="1"/>
  <c r="F5317" i="1"/>
  <c r="E5317" i="1"/>
  <c r="D5317" i="1"/>
  <c r="C5317" i="1"/>
  <c r="A5317" i="1"/>
  <c r="N5316" i="1"/>
  <c r="M5316" i="1"/>
  <c r="L5316" i="1"/>
  <c r="J5316" i="1"/>
  <c r="K5316" i="1" s="1"/>
  <c r="I5316" i="1"/>
  <c r="H5316" i="1"/>
  <c r="G5316" i="1"/>
  <c r="F5316" i="1"/>
  <c r="E5316" i="1"/>
  <c r="D5316" i="1"/>
  <c r="C5316" i="1"/>
  <c r="A5316" i="1"/>
  <c r="N5315" i="1"/>
  <c r="M5315" i="1"/>
  <c r="L5315" i="1"/>
  <c r="J5315" i="1"/>
  <c r="K5315" i="1" s="1"/>
  <c r="I5315" i="1"/>
  <c r="H5315" i="1"/>
  <c r="G5315" i="1"/>
  <c r="F5315" i="1"/>
  <c r="E5315" i="1"/>
  <c r="D5315" i="1"/>
  <c r="C5315" i="1"/>
  <c r="A5315" i="1"/>
  <c r="N5314" i="1"/>
  <c r="M5314" i="1"/>
  <c r="L5314" i="1"/>
  <c r="J5314" i="1"/>
  <c r="K5314" i="1" s="1"/>
  <c r="I5314" i="1"/>
  <c r="H5314" i="1"/>
  <c r="G5314" i="1"/>
  <c r="F5314" i="1"/>
  <c r="E5314" i="1"/>
  <c r="D5314" i="1"/>
  <c r="C5314" i="1"/>
  <c r="A5314" i="1"/>
  <c r="N5313" i="1"/>
  <c r="M5313" i="1"/>
  <c r="L5313" i="1"/>
  <c r="J5313" i="1"/>
  <c r="K5313" i="1" s="1"/>
  <c r="I5313" i="1"/>
  <c r="H5313" i="1"/>
  <c r="G5313" i="1"/>
  <c r="F5313" i="1"/>
  <c r="E5313" i="1"/>
  <c r="D5313" i="1"/>
  <c r="C5313" i="1"/>
  <c r="A5313" i="1"/>
  <c r="N5312" i="1"/>
  <c r="M5312" i="1"/>
  <c r="L5312" i="1"/>
  <c r="J5312" i="1"/>
  <c r="K5312" i="1" s="1"/>
  <c r="I5312" i="1"/>
  <c r="H5312" i="1"/>
  <c r="G5312" i="1"/>
  <c r="F5312" i="1"/>
  <c r="E5312" i="1"/>
  <c r="D5312" i="1"/>
  <c r="C5312" i="1"/>
  <c r="A5312" i="1"/>
  <c r="N5311" i="1"/>
  <c r="M5311" i="1"/>
  <c r="L5311" i="1"/>
  <c r="J5311" i="1"/>
  <c r="K5311" i="1" s="1"/>
  <c r="I5311" i="1"/>
  <c r="H5311" i="1"/>
  <c r="G5311" i="1"/>
  <c r="F5311" i="1"/>
  <c r="E5311" i="1"/>
  <c r="D5311" i="1"/>
  <c r="C5311" i="1"/>
  <c r="A5311" i="1"/>
  <c r="N5310" i="1"/>
  <c r="M5310" i="1"/>
  <c r="L5310" i="1"/>
  <c r="J5310" i="1"/>
  <c r="K5310" i="1" s="1"/>
  <c r="I5310" i="1"/>
  <c r="H5310" i="1"/>
  <c r="G5310" i="1"/>
  <c r="F5310" i="1"/>
  <c r="E5310" i="1"/>
  <c r="D5310" i="1"/>
  <c r="C5310" i="1"/>
  <c r="A5310" i="1"/>
  <c r="N5309" i="1"/>
  <c r="M5309" i="1"/>
  <c r="L5309" i="1"/>
  <c r="J5309" i="1"/>
  <c r="K5309" i="1" s="1"/>
  <c r="I5309" i="1"/>
  <c r="H5309" i="1"/>
  <c r="G5309" i="1"/>
  <c r="F5309" i="1"/>
  <c r="E5309" i="1"/>
  <c r="D5309" i="1"/>
  <c r="C5309" i="1"/>
  <c r="A5309" i="1"/>
  <c r="N5308" i="1"/>
  <c r="M5308" i="1"/>
  <c r="L5308" i="1"/>
  <c r="J5308" i="1"/>
  <c r="K5308" i="1" s="1"/>
  <c r="I5308" i="1"/>
  <c r="H5308" i="1"/>
  <c r="G5308" i="1"/>
  <c r="F5308" i="1"/>
  <c r="E5308" i="1"/>
  <c r="D5308" i="1"/>
  <c r="C5308" i="1"/>
  <c r="A5308" i="1"/>
  <c r="N5307" i="1"/>
  <c r="M5307" i="1"/>
  <c r="L5307" i="1"/>
  <c r="J5307" i="1"/>
  <c r="K5307" i="1" s="1"/>
  <c r="I5307" i="1"/>
  <c r="H5307" i="1"/>
  <c r="G5307" i="1"/>
  <c r="F5307" i="1"/>
  <c r="E5307" i="1"/>
  <c r="D5307" i="1"/>
  <c r="C5307" i="1"/>
  <c r="A5307" i="1"/>
  <c r="N5306" i="1"/>
  <c r="M5306" i="1"/>
  <c r="L5306" i="1"/>
  <c r="J5306" i="1"/>
  <c r="K5306" i="1" s="1"/>
  <c r="I5306" i="1"/>
  <c r="H5306" i="1"/>
  <c r="G5306" i="1"/>
  <c r="F5306" i="1"/>
  <c r="E5306" i="1"/>
  <c r="D5306" i="1"/>
  <c r="C5306" i="1"/>
  <c r="A5306" i="1"/>
  <c r="N5305" i="1"/>
  <c r="M5305" i="1"/>
  <c r="L5305" i="1"/>
  <c r="J5305" i="1"/>
  <c r="K5305" i="1" s="1"/>
  <c r="I5305" i="1"/>
  <c r="H5305" i="1"/>
  <c r="G5305" i="1"/>
  <c r="F5305" i="1"/>
  <c r="E5305" i="1"/>
  <c r="D5305" i="1"/>
  <c r="C5305" i="1"/>
  <c r="A5305" i="1"/>
  <c r="N5304" i="1"/>
  <c r="M5304" i="1"/>
  <c r="L5304" i="1"/>
  <c r="J5304" i="1"/>
  <c r="K5304" i="1" s="1"/>
  <c r="I5304" i="1"/>
  <c r="H5304" i="1"/>
  <c r="G5304" i="1"/>
  <c r="F5304" i="1"/>
  <c r="E5304" i="1"/>
  <c r="D5304" i="1"/>
  <c r="C5304" i="1"/>
  <c r="A5304" i="1"/>
  <c r="N5303" i="1"/>
  <c r="M5303" i="1"/>
  <c r="L5303" i="1"/>
  <c r="J5303" i="1"/>
  <c r="K5303" i="1" s="1"/>
  <c r="I5303" i="1"/>
  <c r="H5303" i="1"/>
  <c r="G5303" i="1"/>
  <c r="F5303" i="1"/>
  <c r="E5303" i="1"/>
  <c r="D5303" i="1"/>
  <c r="C5303" i="1"/>
  <c r="A5303" i="1"/>
  <c r="N5302" i="1"/>
  <c r="M5302" i="1"/>
  <c r="L5302" i="1"/>
  <c r="J5302" i="1"/>
  <c r="K5302" i="1" s="1"/>
  <c r="I5302" i="1"/>
  <c r="H5302" i="1"/>
  <c r="G5302" i="1"/>
  <c r="F5302" i="1"/>
  <c r="E5302" i="1"/>
  <c r="D5302" i="1"/>
  <c r="C5302" i="1"/>
  <c r="A5302" i="1"/>
  <c r="N5301" i="1"/>
  <c r="M5301" i="1"/>
  <c r="L5301" i="1"/>
  <c r="J5301" i="1"/>
  <c r="K5301" i="1" s="1"/>
  <c r="I5301" i="1"/>
  <c r="H5301" i="1"/>
  <c r="G5301" i="1"/>
  <c r="F5301" i="1"/>
  <c r="E5301" i="1"/>
  <c r="D5301" i="1"/>
  <c r="C5301" i="1"/>
  <c r="A5301" i="1"/>
  <c r="N5300" i="1"/>
  <c r="M5300" i="1"/>
  <c r="L5300" i="1"/>
  <c r="J5300" i="1"/>
  <c r="K5300" i="1" s="1"/>
  <c r="I5300" i="1"/>
  <c r="H5300" i="1"/>
  <c r="G5300" i="1"/>
  <c r="F5300" i="1"/>
  <c r="E5300" i="1"/>
  <c r="D5300" i="1"/>
  <c r="C5300" i="1"/>
  <c r="A5300" i="1"/>
  <c r="N5299" i="1"/>
  <c r="M5299" i="1"/>
  <c r="L5299" i="1"/>
  <c r="J5299" i="1"/>
  <c r="K5299" i="1" s="1"/>
  <c r="I5299" i="1"/>
  <c r="H5299" i="1"/>
  <c r="G5299" i="1"/>
  <c r="F5299" i="1"/>
  <c r="E5299" i="1"/>
  <c r="D5299" i="1"/>
  <c r="C5299" i="1"/>
  <c r="A5299" i="1"/>
  <c r="N5298" i="1"/>
  <c r="M5298" i="1"/>
  <c r="L5298" i="1"/>
  <c r="J5298" i="1"/>
  <c r="K5298" i="1" s="1"/>
  <c r="I5298" i="1"/>
  <c r="H5298" i="1"/>
  <c r="G5298" i="1"/>
  <c r="F5298" i="1"/>
  <c r="E5298" i="1"/>
  <c r="D5298" i="1"/>
  <c r="C5298" i="1"/>
  <c r="A5298" i="1"/>
  <c r="N5297" i="1"/>
  <c r="M5297" i="1"/>
  <c r="L5297" i="1"/>
  <c r="J5297" i="1"/>
  <c r="K5297" i="1" s="1"/>
  <c r="I5297" i="1"/>
  <c r="H5297" i="1"/>
  <c r="G5297" i="1"/>
  <c r="F5297" i="1"/>
  <c r="E5297" i="1"/>
  <c r="D5297" i="1"/>
  <c r="C5297" i="1"/>
  <c r="A5297" i="1"/>
  <c r="N5296" i="1"/>
  <c r="M5296" i="1"/>
  <c r="L5296" i="1"/>
  <c r="J5296" i="1"/>
  <c r="K5296" i="1" s="1"/>
  <c r="I5296" i="1"/>
  <c r="H5296" i="1"/>
  <c r="G5296" i="1"/>
  <c r="F5296" i="1"/>
  <c r="E5296" i="1"/>
  <c r="D5296" i="1"/>
  <c r="C5296" i="1"/>
  <c r="A5296" i="1"/>
  <c r="N5295" i="1"/>
  <c r="M5295" i="1"/>
  <c r="L5295" i="1"/>
  <c r="J5295" i="1"/>
  <c r="K5295" i="1" s="1"/>
  <c r="I5295" i="1"/>
  <c r="H5295" i="1"/>
  <c r="G5295" i="1"/>
  <c r="F5295" i="1"/>
  <c r="E5295" i="1"/>
  <c r="D5295" i="1"/>
  <c r="C5295" i="1"/>
  <c r="A5295" i="1"/>
  <c r="N5294" i="1"/>
  <c r="M5294" i="1"/>
  <c r="L5294" i="1"/>
  <c r="J5294" i="1"/>
  <c r="K5294" i="1" s="1"/>
  <c r="I5294" i="1"/>
  <c r="H5294" i="1"/>
  <c r="G5294" i="1"/>
  <c r="F5294" i="1"/>
  <c r="E5294" i="1"/>
  <c r="D5294" i="1"/>
  <c r="C5294" i="1"/>
  <c r="A5294" i="1"/>
  <c r="N5293" i="1"/>
  <c r="M5293" i="1"/>
  <c r="L5293" i="1"/>
  <c r="J5293" i="1"/>
  <c r="K5293" i="1" s="1"/>
  <c r="I5293" i="1"/>
  <c r="H5293" i="1"/>
  <c r="G5293" i="1"/>
  <c r="F5293" i="1"/>
  <c r="E5293" i="1"/>
  <c r="D5293" i="1"/>
  <c r="C5293" i="1"/>
  <c r="A5293" i="1"/>
  <c r="N5292" i="1"/>
  <c r="M5292" i="1"/>
  <c r="L5292" i="1"/>
  <c r="J5292" i="1"/>
  <c r="K5292" i="1" s="1"/>
  <c r="I5292" i="1"/>
  <c r="H5292" i="1"/>
  <c r="G5292" i="1"/>
  <c r="F5292" i="1"/>
  <c r="E5292" i="1"/>
  <c r="D5292" i="1"/>
  <c r="C5292" i="1"/>
  <c r="A5292" i="1"/>
  <c r="N5291" i="1"/>
  <c r="M5291" i="1"/>
  <c r="L5291" i="1"/>
  <c r="J5291" i="1"/>
  <c r="K5291" i="1" s="1"/>
  <c r="I5291" i="1"/>
  <c r="H5291" i="1"/>
  <c r="G5291" i="1"/>
  <c r="F5291" i="1"/>
  <c r="E5291" i="1"/>
  <c r="D5291" i="1"/>
  <c r="C5291" i="1"/>
  <c r="A5291" i="1"/>
  <c r="N5290" i="1"/>
  <c r="M5290" i="1"/>
  <c r="L5290" i="1"/>
  <c r="J5290" i="1"/>
  <c r="K5290" i="1" s="1"/>
  <c r="I5290" i="1"/>
  <c r="H5290" i="1"/>
  <c r="G5290" i="1"/>
  <c r="F5290" i="1"/>
  <c r="E5290" i="1"/>
  <c r="D5290" i="1"/>
  <c r="C5290" i="1"/>
  <c r="A5290" i="1"/>
  <c r="N5289" i="1"/>
  <c r="M5289" i="1"/>
  <c r="L5289" i="1"/>
  <c r="J5289" i="1"/>
  <c r="K5289" i="1" s="1"/>
  <c r="I5289" i="1"/>
  <c r="H5289" i="1"/>
  <c r="G5289" i="1"/>
  <c r="F5289" i="1"/>
  <c r="E5289" i="1"/>
  <c r="D5289" i="1"/>
  <c r="C5289" i="1"/>
  <c r="A5289" i="1"/>
  <c r="N5288" i="1"/>
  <c r="M5288" i="1"/>
  <c r="L5288" i="1"/>
  <c r="J5288" i="1"/>
  <c r="K5288" i="1" s="1"/>
  <c r="I5288" i="1"/>
  <c r="H5288" i="1"/>
  <c r="G5288" i="1"/>
  <c r="F5288" i="1"/>
  <c r="E5288" i="1"/>
  <c r="D5288" i="1"/>
  <c r="C5288" i="1"/>
  <c r="A5288" i="1"/>
  <c r="N5287" i="1"/>
  <c r="M5287" i="1"/>
  <c r="L5287" i="1"/>
  <c r="J5287" i="1"/>
  <c r="K5287" i="1" s="1"/>
  <c r="I5287" i="1"/>
  <c r="H5287" i="1"/>
  <c r="G5287" i="1"/>
  <c r="F5287" i="1"/>
  <c r="E5287" i="1"/>
  <c r="D5287" i="1"/>
  <c r="C5287" i="1"/>
  <c r="A5287" i="1"/>
  <c r="N5286" i="1"/>
  <c r="M5286" i="1"/>
  <c r="L5286" i="1"/>
  <c r="J5286" i="1"/>
  <c r="K5286" i="1" s="1"/>
  <c r="I5286" i="1"/>
  <c r="H5286" i="1"/>
  <c r="G5286" i="1"/>
  <c r="F5286" i="1"/>
  <c r="E5286" i="1"/>
  <c r="D5286" i="1"/>
  <c r="C5286" i="1"/>
  <c r="A5286" i="1"/>
  <c r="N5285" i="1"/>
  <c r="M5285" i="1"/>
  <c r="L5285" i="1"/>
  <c r="J5285" i="1"/>
  <c r="K5285" i="1" s="1"/>
  <c r="I5285" i="1"/>
  <c r="H5285" i="1"/>
  <c r="G5285" i="1"/>
  <c r="F5285" i="1"/>
  <c r="E5285" i="1"/>
  <c r="D5285" i="1"/>
  <c r="C5285" i="1"/>
  <c r="A5285" i="1"/>
  <c r="N5284" i="1"/>
  <c r="M5284" i="1"/>
  <c r="L5284" i="1"/>
  <c r="J5284" i="1"/>
  <c r="K5284" i="1" s="1"/>
  <c r="I5284" i="1"/>
  <c r="H5284" i="1"/>
  <c r="G5284" i="1"/>
  <c r="F5284" i="1"/>
  <c r="E5284" i="1"/>
  <c r="D5284" i="1"/>
  <c r="C5284" i="1"/>
  <c r="A5284" i="1"/>
  <c r="N5283" i="1"/>
  <c r="M5283" i="1"/>
  <c r="L5283" i="1"/>
  <c r="J5283" i="1"/>
  <c r="K5283" i="1" s="1"/>
  <c r="I5283" i="1"/>
  <c r="H5283" i="1"/>
  <c r="G5283" i="1"/>
  <c r="F5283" i="1"/>
  <c r="E5283" i="1"/>
  <c r="D5283" i="1"/>
  <c r="C5283" i="1"/>
  <c r="A5283" i="1"/>
  <c r="N5282" i="1"/>
  <c r="M5282" i="1"/>
  <c r="L5282" i="1"/>
  <c r="J5282" i="1"/>
  <c r="K5282" i="1" s="1"/>
  <c r="I5282" i="1"/>
  <c r="H5282" i="1"/>
  <c r="G5282" i="1"/>
  <c r="F5282" i="1"/>
  <c r="E5282" i="1"/>
  <c r="D5282" i="1"/>
  <c r="C5282" i="1"/>
  <c r="A5282" i="1"/>
  <c r="N5281" i="1"/>
  <c r="M5281" i="1"/>
  <c r="L5281" i="1"/>
  <c r="J5281" i="1"/>
  <c r="K5281" i="1" s="1"/>
  <c r="I5281" i="1"/>
  <c r="H5281" i="1"/>
  <c r="G5281" i="1"/>
  <c r="F5281" i="1"/>
  <c r="E5281" i="1"/>
  <c r="D5281" i="1"/>
  <c r="C5281" i="1"/>
  <c r="A5281" i="1"/>
  <c r="N5280" i="1"/>
  <c r="M5280" i="1"/>
  <c r="L5280" i="1"/>
  <c r="J5280" i="1"/>
  <c r="K5280" i="1" s="1"/>
  <c r="I5280" i="1"/>
  <c r="H5280" i="1"/>
  <c r="G5280" i="1"/>
  <c r="F5280" i="1"/>
  <c r="E5280" i="1"/>
  <c r="D5280" i="1"/>
  <c r="C5280" i="1"/>
  <c r="A5280" i="1"/>
  <c r="N5279" i="1"/>
  <c r="M5279" i="1"/>
  <c r="L5279" i="1"/>
  <c r="J5279" i="1"/>
  <c r="K5279" i="1" s="1"/>
  <c r="I5279" i="1"/>
  <c r="H5279" i="1"/>
  <c r="G5279" i="1"/>
  <c r="F5279" i="1"/>
  <c r="E5279" i="1"/>
  <c r="D5279" i="1"/>
  <c r="C5279" i="1"/>
  <c r="A5279" i="1"/>
  <c r="N5278" i="1"/>
  <c r="M5278" i="1"/>
  <c r="L5278" i="1"/>
  <c r="J5278" i="1"/>
  <c r="K5278" i="1" s="1"/>
  <c r="I5278" i="1"/>
  <c r="H5278" i="1"/>
  <c r="G5278" i="1"/>
  <c r="F5278" i="1"/>
  <c r="E5278" i="1"/>
  <c r="D5278" i="1"/>
  <c r="C5278" i="1"/>
  <c r="A5278" i="1"/>
  <c r="N5277" i="1"/>
  <c r="M5277" i="1"/>
  <c r="L5277" i="1"/>
  <c r="J5277" i="1"/>
  <c r="K5277" i="1" s="1"/>
  <c r="I5277" i="1"/>
  <c r="H5277" i="1"/>
  <c r="G5277" i="1"/>
  <c r="F5277" i="1"/>
  <c r="E5277" i="1"/>
  <c r="D5277" i="1"/>
  <c r="C5277" i="1"/>
  <c r="A5277" i="1"/>
  <c r="N5276" i="1"/>
  <c r="M5276" i="1"/>
  <c r="L5276" i="1"/>
  <c r="J5276" i="1"/>
  <c r="K5276" i="1" s="1"/>
  <c r="I5276" i="1"/>
  <c r="H5276" i="1"/>
  <c r="G5276" i="1"/>
  <c r="F5276" i="1"/>
  <c r="E5276" i="1"/>
  <c r="D5276" i="1"/>
  <c r="C5276" i="1"/>
  <c r="A5276" i="1"/>
  <c r="N5275" i="1"/>
  <c r="M5275" i="1"/>
  <c r="L5275" i="1"/>
  <c r="J5275" i="1"/>
  <c r="K5275" i="1" s="1"/>
  <c r="I5275" i="1"/>
  <c r="H5275" i="1"/>
  <c r="G5275" i="1"/>
  <c r="F5275" i="1"/>
  <c r="E5275" i="1"/>
  <c r="D5275" i="1"/>
  <c r="C5275" i="1"/>
  <c r="A5275" i="1"/>
  <c r="N5274" i="1"/>
  <c r="M5274" i="1"/>
  <c r="L5274" i="1"/>
  <c r="J5274" i="1"/>
  <c r="K5274" i="1" s="1"/>
  <c r="I5274" i="1"/>
  <c r="H5274" i="1"/>
  <c r="G5274" i="1"/>
  <c r="F5274" i="1"/>
  <c r="E5274" i="1"/>
  <c r="D5274" i="1"/>
  <c r="C5274" i="1"/>
  <c r="A5274" i="1"/>
  <c r="N5273" i="1"/>
  <c r="M5273" i="1"/>
  <c r="L5273" i="1"/>
  <c r="J5273" i="1"/>
  <c r="K5273" i="1" s="1"/>
  <c r="I5273" i="1"/>
  <c r="H5273" i="1"/>
  <c r="G5273" i="1"/>
  <c r="F5273" i="1"/>
  <c r="E5273" i="1"/>
  <c r="D5273" i="1"/>
  <c r="C5273" i="1"/>
  <c r="A5273" i="1"/>
  <c r="N5272" i="1"/>
  <c r="M5272" i="1"/>
  <c r="L5272" i="1"/>
  <c r="J5272" i="1"/>
  <c r="K5272" i="1" s="1"/>
  <c r="I5272" i="1"/>
  <c r="H5272" i="1"/>
  <c r="G5272" i="1"/>
  <c r="F5272" i="1"/>
  <c r="E5272" i="1"/>
  <c r="D5272" i="1"/>
  <c r="C5272" i="1"/>
  <c r="A5272" i="1"/>
  <c r="N5271" i="1"/>
  <c r="M5271" i="1"/>
  <c r="L5271" i="1"/>
  <c r="J5271" i="1"/>
  <c r="K5271" i="1" s="1"/>
  <c r="I5271" i="1"/>
  <c r="H5271" i="1"/>
  <c r="G5271" i="1"/>
  <c r="F5271" i="1"/>
  <c r="E5271" i="1"/>
  <c r="D5271" i="1"/>
  <c r="C5271" i="1"/>
  <c r="A5271" i="1"/>
  <c r="N5270" i="1"/>
  <c r="M5270" i="1"/>
  <c r="L5270" i="1"/>
  <c r="J5270" i="1"/>
  <c r="K5270" i="1" s="1"/>
  <c r="I5270" i="1"/>
  <c r="H5270" i="1"/>
  <c r="G5270" i="1"/>
  <c r="F5270" i="1"/>
  <c r="E5270" i="1"/>
  <c r="D5270" i="1"/>
  <c r="C5270" i="1"/>
  <c r="A5270" i="1"/>
  <c r="N5269" i="1"/>
  <c r="M5269" i="1"/>
  <c r="L5269" i="1"/>
  <c r="J5269" i="1"/>
  <c r="K5269" i="1" s="1"/>
  <c r="I5269" i="1"/>
  <c r="H5269" i="1"/>
  <c r="G5269" i="1"/>
  <c r="F5269" i="1"/>
  <c r="E5269" i="1"/>
  <c r="D5269" i="1"/>
  <c r="C5269" i="1"/>
  <c r="A5269" i="1"/>
  <c r="N5268" i="1"/>
  <c r="M5268" i="1"/>
  <c r="L5268" i="1"/>
  <c r="J5268" i="1"/>
  <c r="K5268" i="1" s="1"/>
  <c r="I5268" i="1"/>
  <c r="H5268" i="1"/>
  <c r="G5268" i="1"/>
  <c r="F5268" i="1"/>
  <c r="E5268" i="1"/>
  <c r="D5268" i="1"/>
  <c r="C5268" i="1"/>
  <c r="A5268" i="1"/>
  <c r="N5267" i="1"/>
  <c r="M5267" i="1"/>
  <c r="L5267" i="1"/>
  <c r="J5267" i="1"/>
  <c r="K5267" i="1" s="1"/>
  <c r="I5267" i="1"/>
  <c r="H5267" i="1"/>
  <c r="G5267" i="1"/>
  <c r="F5267" i="1"/>
  <c r="E5267" i="1"/>
  <c r="D5267" i="1"/>
  <c r="C5267" i="1"/>
  <c r="A5267" i="1"/>
  <c r="N5266" i="1"/>
  <c r="M5266" i="1"/>
  <c r="L5266" i="1"/>
  <c r="J5266" i="1"/>
  <c r="K5266" i="1" s="1"/>
  <c r="I5266" i="1"/>
  <c r="H5266" i="1"/>
  <c r="G5266" i="1"/>
  <c r="F5266" i="1"/>
  <c r="E5266" i="1"/>
  <c r="D5266" i="1"/>
  <c r="C5266" i="1"/>
  <c r="A5266" i="1"/>
  <c r="N5265" i="1"/>
  <c r="M5265" i="1"/>
  <c r="L5265" i="1"/>
  <c r="J5265" i="1"/>
  <c r="K5265" i="1" s="1"/>
  <c r="I5265" i="1"/>
  <c r="H5265" i="1"/>
  <c r="G5265" i="1"/>
  <c r="F5265" i="1"/>
  <c r="E5265" i="1"/>
  <c r="D5265" i="1"/>
  <c r="C5265" i="1"/>
  <c r="A5265" i="1"/>
  <c r="N5264" i="1"/>
  <c r="M5264" i="1"/>
  <c r="L5264" i="1"/>
  <c r="J5264" i="1"/>
  <c r="K5264" i="1" s="1"/>
  <c r="I5264" i="1"/>
  <c r="H5264" i="1"/>
  <c r="G5264" i="1"/>
  <c r="F5264" i="1"/>
  <c r="E5264" i="1"/>
  <c r="D5264" i="1"/>
  <c r="C5264" i="1"/>
  <c r="A5264" i="1"/>
  <c r="N5263" i="1"/>
  <c r="M5263" i="1"/>
  <c r="L5263" i="1"/>
  <c r="J5263" i="1"/>
  <c r="K5263" i="1" s="1"/>
  <c r="I5263" i="1"/>
  <c r="H5263" i="1"/>
  <c r="G5263" i="1"/>
  <c r="F5263" i="1"/>
  <c r="E5263" i="1"/>
  <c r="D5263" i="1"/>
  <c r="C5263" i="1"/>
  <c r="A5263" i="1"/>
  <c r="N5262" i="1"/>
  <c r="M5262" i="1"/>
  <c r="L5262" i="1"/>
  <c r="J5262" i="1"/>
  <c r="K5262" i="1" s="1"/>
  <c r="I5262" i="1"/>
  <c r="H5262" i="1"/>
  <c r="G5262" i="1"/>
  <c r="F5262" i="1"/>
  <c r="E5262" i="1"/>
  <c r="D5262" i="1"/>
  <c r="C5262" i="1"/>
  <c r="A5262" i="1"/>
  <c r="N5261" i="1"/>
  <c r="M5261" i="1"/>
  <c r="L5261" i="1"/>
  <c r="J5261" i="1"/>
  <c r="K5261" i="1" s="1"/>
  <c r="I5261" i="1"/>
  <c r="H5261" i="1"/>
  <c r="G5261" i="1"/>
  <c r="F5261" i="1"/>
  <c r="E5261" i="1"/>
  <c r="D5261" i="1"/>
  <c r="C5261" i="1"/>
  <c r="A5261" i="1"/>
  <c r="N5260" i="1"/>
  <c r="M5260" i="1"/>
  <c r="L5260" i="1"/>
  <c r="J5260" i="1"/>
  <c r="K5260" i="1" s="1"/>
  <c r="I5260" i="1"/>
  <c r="H5260" i="1"/>
  <c r="G5260" i="1"/>
  <c r="F5260" i="1"/>
  <c r="E5260" i="1"/>
  <c r="D5260" i="1"/>
  <c r="C5260" i="1"/>
  <c r="A5260" i="1"/>
  <c r="N5259" i="1"/>
  <c r="M5259" i="1"/>
  <c r="L5259" i="1"/>
  <c r="J5259" i="1"/>
  <c r="K5259" i="1" s="1"/>
  <c r="I5259" i="1"/>
  <c r="H5259" i="1"/>
  <c r="G5259" i="1"/>
  <c r="F5259" i="1"/>
  <c r="E5259" i="1"/>
  <c r="D5259" i="1"/>
  <c r="C5259" i="1"/>
  <c r="A5259" i="1"/>
  <c r="N5258" i="1"/>
  <c r="M5258" i="1"/>
  <c r="L5258" i="1"/>
  <c r="J5258" i="1"/>
  <c r="K5258" i="1" s="1"/>
  <c r="I5258" i="1"/>
  <c r="H5258" i="1"/>
  <c r="G5258" i="1"/>
  <c r="F5258" i="1"/>
  <c r="E5258" i="1"/>
  <c r="D5258" i="1"/>
  <c r="C5258" i="1"/>
  <c r="A5258" i="1"/>
  <c r="N5257" i="1"/>
  <c r="M5257" i="1"/>
  <c r="L5257" i="1"/>
  <c r="J5257" i="1"/>
  <c r="K5257" i="1" s="1"/>
  <c r="I5257" i="1"/>
  <c r="H5257" i="1"/>
  <c r="G5257" i="1"/>
  <c r="F5257" i="1"/>
  <c r="E5257" i="1"/>
  <c r="D5257" i="1"/>
  <c r="C5257" i="1"/>
  <c r="A5257" i="1"/>
  <c r="N5256" i="1"/>
  <c r="M5256" i="1"/>
  <c r="L5256" i="1"/>
  <c r="J5256" i="1"/>
  <c r="K5256" i="1" s="1"/>
  <c r="I5256" i="1"/>
  <c r="H5256" i="1"/>
  <c r="G5256" i="1"/>
  <c r="F5256" i="1"/>
  <c r="E5256" i="1"/>
  <c r="D5256" i="1"/>
  <c r="C5256" i="1"/>
  <c r="A5256" i="1"/>
  <c r="N5255" i="1"/>
  <c r="M5255" i="1"/>
  <c r="L5255" i="1"/>
  <c r="J5255" i="1"/>
  <c r="K5255" i="1" s="1"/>
  <c r="I5255" i="1"/>
  <c r="H5255" i="1"/>
  <c r="G5255" i="1"/>
  <c r="F5255" i="1"/>
  <c r="E5255" i="1"/>
  <c r="D5255" i="1"/>
  <c r="C5255" i="1"/>
  <c r="A5255" i="1"/>
  <c r="N5254" i="1"/>
  <c r="M5254" i="1"/>
  <c r="L5254" i="1"/>
  <c r="J5254" i="1"/>
  <c r="K5254" i="1" s="1"/>
  <c r="I5254" i="1"/>
  <c r="H5254" i="1"/>
  <c r="G5254" i="1"/>
  <c r="F5254" i="1"/>
  <c r="E5254" i="1"/>
  <c r="D5254" i="1"/>
  <c r="C5254" i="1"/>
  <c r="A5254" i="1"/>
  <c r="N5253" i="1"/>
  <c r="M5253" i="1"/>
  <c r="L5253" i="1"/>
  <c r="J5253" i="1"/>
  <c r="K5253" i="1" s="1"/>
  <c r="I5253" i="1"/>
  <c r="H5253" i="1"/>
  <c r="G5253" i="1"/>
  <c r="F5253" i="1"/>
  <c r="E5253" i="1"/>
  <c r="D5253" i="1"/>
  <c r="C5253" i="1"/>
  <c r="A5253" i="1"/>
  <c r="N5252" i="1"/>
  <c r="M5252" i="1"/>
  <c r="L5252" i="1"/>
  <c r="J5252" i="1"/>
  <c r="K5252" i="1" s="1"/>
  <c r="I5252" i="1"/>
  <c r="H5252" i="1"/>
  <c r="G5252" i="1"/>
  <c r="F5252" i="1"/>
  <c r="E5252" i="1"/>
  <c r="D5252" i="1"/>
  <c r="C5252" i="1"/>
  <c r="A5252" i="1"/>
  <c r="N5251" i="1"/>
  <c r="M5251" i="1"/>
  <c r="L5251" i="1"/>
  <c r="J5251" i="1"/>
  <c r="K5251" i="1" s="1"/>
  <c r="I5251" i="1"/>
  <c r="H5251" i="1"/>
  <c r="G5251" i="1"/>
  <c r="F5251" i="1"/>
  <c r="E5251" i="1"/>
  <c r="D5251" i="1"/>
  <c r="C5251" i="1"/>
  <c r="A5251" i="1"/>
  <c r="N5250" i="1"/>
  <c r="M5250" i="1"/>
  <c r="L5250" i="1"/>
  <c r="J5250" i="1"/>
  <c r="K5250" i="1" s="1"/>
  <c r="I5250" i="1"/>
  <c r="H5250" i="1"/>
  <c r="G5250" i="1"/>
  <c r="F5250" i="1"/>
  <c r="E5250" i="1"/>
  <c r="D5250" i="1"/>
  <c r="C5250" i="1"/>
  <c r="A5250" i="1"/>
  <c r="N5249" i="1"/>
  <c r="M5249" i="1"/>
  <c r="L5249" i="1"/>
  <c r="J5249" i="1"/>
  <c r="K5249" i="1" s="1"/>
  <c r="I5249" i="1"/>
  <c r="H5249" i="1"/>
  <c r="G5249" i="1"/>
  <c r="F5249" i="1"/>
  <c r="E5249" i="1"/>
  <c r="D5249" i="1"/>
  <c r="C5249" i="1"/>
  <c r="A5249" i="1"/>
  <c r="N5248" i="1"/>
  <c r="M5248" i="1"/>
  <c r="L5248" i="1"/>
  <c r="J5248" i="1"/>
  <c r="K5248" i="1" s="1"/>
  <c r="I5248" i="1"/>
  <c r="H5248" i="1"/>
  <c r="G5248" i="1"/>
  <c r="F5248" i="1"/>
  <c r="E5248" i="1"/>
  <c r="D5248" i="1"/>
  <c r="C5248" i="1"/>
  <c r="A5248" i="1"/>
  <c r="N5247" i="1"/>
  <c r="M5247" i="1"/>
  <c r="L5247" i="1"/>
  <c r="J5247" i="1"/>
  <c r="K5247" i="1" s="1"/>
  <c r="I5247" i="1"/>
  <c r="H5247" i="1"/>
  <c r="G5247" i="1"/>
  <c r="F5247" i="1"/>
  <c r="E5247" i="1"/>
  <c r="D5247" i="1"/>
  <c r="C5247" i="1"/>
  <c r="A5247" i="1"/>
  <c r="N5246" i="1"/>
  <c r="M5246" i="1"/>
  <c r="L5246" i="1"/>
  <c r="J5246" i="1"/>
  <c r="K5246" i="1" s="1"/>
  <c r="I5246" i="1"/>
  <c r="H5246" i="1"/>
  <c r="G5246" i="1"/>
  <c r="F5246" i="1"/>
  <c r="E5246" i="1"/>
  <c r="D5246" i="1"/>
  <c r="C5246" i="1"/>
  <c r="A5246" i="1"/>
  <c r="N5245" i="1"/>
  <c r="M5245" i="1"/>
  <c r="L5245" i="1"/>
  <c r="J5245" i="1"/>
  <c r="K5245" i="1" s="1"/>
  <c r="I5245" i="1"/>
  <c r="H5245" i="1"/>
  <c r="G5245" i="1"/>
  <c r="F5245" i="1"/>
  <c r="E5245" i="1"/>
  <c r="D5245" i="1"/>
  <c r="C5245" i="1"/>
  <c r="A5245" i="1"/>
  <c r="N5244" i="1"/>
  <c r="M5244" i="1"/>
  <c r="L5244" i="1"/>
  <c r="J5244" i="1"/>
  <c r="K5244" i="1" s="1"/>
  <c r="I5244" i="1"/>
  <c r="H5244" i="1"/>
  <c r="G5244" i="1"/>
  <c r="F5244" i="1"/>
  <c r="E5244" i="1"/>
  <c r="D5244" i="1"/>
  <c r="C5244" i="1"/>
  <c r="A5244" i="1"/>
  <c r="N5243" i="1"/>
  <c r="M5243" i="1"/>
  <c r="L5243" i="1"/>
  <c r="J5243" i="1"/>
  <c r="K5243" i="1" s="1"/>
  <c r="I5243" i="1"/>
  <c r="H5243" i="1"/>
  <c r="G5243" i="1"/>
  <c r="F5243" i="1"/>
  <c r="E5243" i="1"/>
  <c r="D5243" i="1"/>
  <c r="C5243" i="1"/>
  <c r="A5243" i="1"/>
  <c r="N5242" i="1"/>
  <c r="M5242" i="1"/>
  <c r="L5242" i="1"/>
  <c r="J5242" i="1"/>
  <c r="K5242" i="1" s="1"/>
  <c r="I5242" i="1"/>
  <c r="H5242" i="1"/>
  <c r="G5242" i="1"/>
  <c r="F5242" i="1"/>
  <c r="E5242" i="1"/>
  <c r="D5242" i="1"/>
  <c r="C5242" i="1"/>
  <c r="A5242" i="1"/>
  <c r="N5241" i="1"/>
  <c r="M5241" i="1"/>
  <c r="L5241" i="1"/>
  <c r="J5241" i="1"/>
  <c r="K5241" i="1" s="1"/>
  <c r="I5241" i="1"/>
  <c r="H5241" i="1"/>
  <c r="G5241" i="1"/>
  <c r="F5241" i="1"/>
  <c r="E5241" i="1"/>
  <c r="D5241" i="1"/>
  <c r="C5241" i="1"/>
  <c r="A5241" i="1"/>
  <c r="N5240" i="1"/>
  <c r="M5240" i="1"/>
  <c r="L5240" i="1"/>
  <c r="J5240" i="1"/>
  <c r="K5240" i="1" s="1"/>
  <c r="I5240" i="1"/>
  <c r="H5240" i="1"/>
  <c r="G5240" i="1"/>
  <c r="F5240" i="1"/>
  <c r="E5240" i="1"/>
  <c r="D5240" i="1"/>
  <c r="C5240" i="1"/>
  <c r="A5240" i="1"/>
  <c r="N5239" i="1"/>
  <c r="M5239" i="1"/>
  <c r="L5239" i="1"/>
  <c r="J5239" i="1"/>
  <c r="K5239" i="1" s="1"/>
  <c r="I5239" i="1"/>
  <c r="H5239" i="1"/>
  <c r="G5239" i="1"/>
  <c r="F5239" i="1"/>
  <c r="E5239" i="1"/>
  <c r="D5239" i="1"/>
  <c r="C5239" i="1"/>
  <c r="A5239" i="1"/>
  <c r="N5238" i="1"/>
  <c r="M5238" i="1"/>
  <c r="L5238" i="1"/>
  <c r="J5238" i="1"/>
  <c r="K5238" i="1" s="1"/>
  <c r="I5238" i="1"/>
  <c r="H5238" i="1"/>
  <c r="G5238" i="1"/>
  <c r="F5238" i="1"/>
  <c r="E5238" i="1"/>
  <c r="D5238" i="1"/>
  <c r="C5238" i="1"/>
  <c r="A5238" i="1"/>
  <c r="N5237" i="1"/>
  <c r="M5237" i="1"/>
  <c r="L5237" i="1"/>
  <c r="J5237" i="1"/>
  <c r="K5237" i="1" s="1"/>
  <c r="I5237" i="1"/>
  <c r="H5237" i="1"/>
  <c r="G5237" i="1"/>
  <c r="F5237" i="1"/>
  <c r="E5237" i="1"/>
  <c r="D5237" i="1"/>
  <c r="C5237" i="1"/>
  <c r="A5237" i="1"/>
  <c r="N5236" i="1"/>
  <c r="M5236" i="1"/>
  <c r="L5236" i="1"/>
  <c r="J5236" i="1"/>
  <c r="K5236" i="1" s="1"/>
  <c r="I5236" i="1"/>
  <c r="H5236" i="1"/>
  <c r="G5236" i="1"/>
  <c r="F5236" i="1"/>
  <c r="E5236" i="1"/>
  <c r="D5236" i="1"/>
  <c r="C5236" i="1"/>
  <c r="A5236" i="1"/>
  <c r="N5235" i="1"/>
  <c r="M5235" i="1"/>
  <c r="L5235" i="1"/>
  <c r="J5235" i="1"/>
  <c r="K5235" i="1" s="1"/>
  <c r="I5235" i="1"/>
  <c r="H5235" i="1"/>
  <c r="G5235" i="1"/>
  <c r="F5235" i="1"/>
  <c r="E5235" i="1"/>
  <c r="D5235" i="1"/>
  <c r="C5235" i="1"/>
  <c r="A5235" i="1"/>
  <c r="N5234" i="1"/>
  <c r="M5234" i="1"/>
  <c r="L5234" i="1"/>
  <c r="J5234" i="1"/>
  <c r="K5234" i="1" s="1"/>
  <c r="I5234" i="1"/>
  <c r="H5234" i="1"/>
  <c r="G5234" i="1"/>
  <c r="F5234" i="1"/>
  <c r="E5234" i="1"/>
  <c r="D5234" i="1"/>
  <c r="C5234" i="1"/>
  <c r="A5234" i="1"/>
  <c r="N5233" i="1"/>
  <c r="M5233" i="1"/>
  <c r="L5233" i="1"/>
  <c r="J5233" i="1"/>
  <c r="K5233" i="1" s="1"/>
  <c r="I5233" i="1"/>
  <c r="H5233" i="1"/>
  <c r="G5233" i="1"/>
  <c r="F5233" i="1"/>
  <c r="E5233" i="1"/>
  <c r="D5233" i="1"/>
  <c r="C5233" i="1"/>
  <c r="A5233" i="1"/>
  <c r="N5232" i="1"/>
  <c r="M5232" i="1"/>
  <c r="L5232" i="1"/>
  <c r="J5232" i="1"/>
  <c r="K5232" i="1" s="1"/>
  <c r="I5232" i="1"/>
  <c r="H5232" i="1"/>
  <c r="G5232" i="1"/>
  <c r="F5232" i="1"/>
  <c r="E5232" i="1"/>
  <c r="D5232" i="1"/>
  <c r="C5232" i="1"/>
  <c r="A5232" i="1"/>
  <c r="N5231" i="1"/>
  <c r="M5231" i="1"/>
  <c r="L5231" i="1"/>
  <c r="J5231" i="1"/>
  <c r="K5231" i="1" s="1"/>
  <c r="I5231" i="1"/>
  <c r="H5231" i="1"/>
  <c r="G5231" i="1"/>
  <c r="F5231" i="1"/>
  <c r="E5231" i="1"/>
  <c r="D5231" i="1"/>
  <c r="C5231" i="1"/>
  <c r="A5231" i="1"/>
  <c r="N5230" i="1"/>
  <c r="M5230" i="1"/>
  <c r="L5230" i="1"/>
  <c r="J5230" i="1"/>
  <c r="K5230" i="1" s="1"/>
  <c r="I5230" i="1"/>
  <c r="H5230" i="1"/>
  <c r="G5230" i="1"/>
  <c r="F5230" i="1"/>
  <c r="E5230" i="1"/>
  <c r="D5230" i="1"/>
  <c r="C5230" i="1"/>
  <c r="A5230" i="1"/>
  <c r="N5229" i="1"/>
  <c r="M5229" i="1"/>
  <c r="L5229" i="1"/>
  <c r="J5229" i="1"/>
  <c r="K5229" i="1" s="1"/>
  <c r="I5229" i="1"/>
  <c r="H5229" i="1"/>
  <c r="G5229" i="1"/>
  <c r="F5229" i="1"/>
  <c r="E5229" i="1"/>
  <c r="D5229" i="1"/>
  <c r="C5229" i="1"/>
  <c r="A5229" i="1"/>
  <c r="N5228" i="1"/>
  <c r="M5228" i="1"/>
  <c r="L5228" i="1"/>
  <c r="J5228" i="1"/>
  <c r="K5228" i="1" s="1"/>
  <c r="I5228" i="1"/>
  <c r="H5228" i="1"/>
  <c r="G5228" i="1"/>
  <c r="F5228" i="1"/>
  <c r="E5228" i="1"/>
  <c r="D5228" i="1"/>
  <c r="C5228" i="1"/>
  <c r="A5228" i="1"/>
  <c r="N5227" i="1"/>
  <c r="M5227" i="1"/>
  <c r="L5227" i="1"/>
  <c r="J5227" i="1"/>
  <c r="K5227" i="1" s="1"/>
  <c r="I5227" i="1"/>
  <c r="H5227" i="1"/>
  <c r="G5227" i="1"/>
  <c r="F5227" i="1"/>
  <c r="E5227" i="1"/>
  <c r="D5227" i="1"/>
  <c r="C5227" i="1"/>
  <c r="A5227" i="1"/>
  <c r="N5226" i="1"/>
  <c r="M5226" i="1"/>
  <c r="L5226" i="1"/>
  <c r="J5226" i="1"/>
  <c r="K5226" i="1" s="1"/>
  <c r="I5226" i="1"/>
  <c r="H5226" i="1"/>
  <c r="G5226" i="1"/>
  <c r="F5226" i="1"/>
  <c r="E5226" i="1"/>
  <c r="D5226" i="1"/>
  <c r="C5226" i="1"/>
  <c r="A5226" i="1"/>
  <c r="N5225" i="1"/>
  <c r="M5225" i="1"/>
  <c r="L5225" i="1"/>
  <c r="J5225" i="1"/>
  <c r="K5225" i="1" s="1"/>
  <c r="I5225" i="1"/>
  <c r="H5225" i="1"/>
  <c r="G5225" i="1"/>
  <c r="F5225" i="1"/>
  <c r="E5225" i="1"/>
  <c r="D5225" i="1"/>
  <c r="C5225" i="1"/>
  <c r="A5225" i="1"/>
  <c r="N5224" i="1"/>
  <c r="M5224" i="1"/>
  <c r="L5224" i="1"/>
  <c r="J5224" i="1"/>
  <c r="K5224" i="1" s="1"/>
  <c r="I5224" i="1"/>
  <c r="H5224" i="1"/>
  <c r="G5224" i="1"/>
  <c r="F5224" i="1"/>
  <c r="E5224" i="1"/>
  <c r="D5224" i="1"/>
  <c r="C5224" i="1"/>
  <c r="A5224" i="1"/>
  <c r="N5223" i="1"/>
  <c r="M5223" i="1"/>
  <c r="L5223" i="1"/>
  <c r="J5223" i="1"/>
  <c r="K5223" i="1" s="1"/>
  <c r="I5223" i="1"/>
  <c r="H5223" i="1"/>
  <c r="G5223" i="1"/>
  <c r="F5223" i="1"/>
  <c r="E5223" i="1"/>
  <c r="D5223" i="1"/>
  <c r="C5223" i="1"/>
  <c r="A5223" i="1"/>
  <c r="N5222" i="1"/>
  <c r="M5222" i="1"/>
  <c r="L5222" i="1"/>
  <c r="J5222" i="1"/>
  <c r="K5222" i="1" s="1"/>
  <c r="I5222" i="1"/>
  <c r="H5222" i="1"/>
  <c r="G5222" i="1"/>
  <c r="F5222" i="1"/>
  <c r="E5222" i="1"/>
  <c r="D5222" i="1"/>
  <c r="C5222" i="1"/>
  <c r="A5222" i="1"/>
  <c r="N5221" i="1"/>
  <c r="M5221" i="1"/>
  <c r="L5221" i="1"/>
  <c r="J5221" i="1"/>
  <c r="K5221" i="1" s="1"/>
  <c r="I5221" i="1"/>
  <c r="H5221" i="1"/>
  <c r="G5221" i="1"/>
  <c r="F5221" i="1"/>
  <c r="E5221" i="1"/>
  <c r="D5221" i="1"/>
  <c r="C5221" i="1"/>
  <c r="A5221" i="1"/>
  <c r="N5220" i="1"/>
  <c r="M5220" i="1"/>
  <c r="L5220" i="1"/>
  <c r="J5220" i="1"/>
  <c r="K5220" i="1" s="1"/>
  <c r="I5220" i="1"/>
  <c r="H5220" i="1"/>
  <c r="G5220" i="1"/>
  <c r="F5220" i="1"/>
  <c r="E5220" i="1"/>
  <c r="D5220" i="1"/>
  <c r="C5220" i="1"/>
  <c r="A5220" i="1"/>
  <c r="N5219" i="1"/>
  <c r="M5219" i="1"/>
  <c r="L5219" i="1"/>
  <c r="J5219" i="1"/>
  <c r="K5219" i="1" s="1"/>
  <c r="I5219" i="1"/>
  <c r="H5219" i="1"/>
  <c r="G5219" i="1"/>
  <c r="F5219" i="1"/>
  <c r="E5219" i="1"/>
  <c r="D5219" i="1"/>
  <c r="C5219" i="1"/>
  <c r="A5219" i="1"/>
  <c r="N5218" i="1"/>
  <c r="M5218" i="1"/>
  <c r="L5218" i="1"/>
  <c r="J5218" i="1"/>
  <c r="K5218" i="1" s="1"/>
  <c r="I5218" i="1"/>
  <c r="H5218" i="1"/>
  <c r="G5218" i="1"/>
  <c r="F5218" i="1"/>
  <c r="E5218" i="1"/>
  <c r="D5218" i="1"/>
  <c r="C5218" i="1"/>
  <c r="A5218" i="1"/>
  <c r="N5217" i="1"/>
  <c r="M5217" i="1"/>
  <c r="L5217" i="1"/>
  <c r="J5217" i="1"/>
  <c r="K5217" i="1" s="1"/>
  <c r="I5217" i="1"/>
  <c r="H5217" i="1"/>
  <c r="G5217" i="1"/>
  <c r="F5217" i="1"/>
  <c r="E5217" i="1"/>
  <c r="D5217" i="1"/>
  <c r="C5217" i="1"/>
  <c r="A5217" i="1"/>
  <c r="N5216" i="1"/>
  <c r="M5216" i="1"/>
  <c r="L5216" i="1"/>
  <c r="J5216" i="1"/>
  <c r="K5216" i="1" s="1"/>
  <c r="I5216" i="1"/>
  <c r="H5216" i="1"/>
  <c r="G5216" i="1"/>
  <c r="F5216" i="1"/>
  <c r="E5216" i="1"/>
  <c r="D5216" i="1"/>
  <c r="C5216" i="1"/>
  <c r="A5216" i="1"/>
  <c r="N5215" i="1"/>
  <c r="M5215" i="1"/>
  <c r="L5215" i="1"/>
  <c r="J5215" i="1"/>
  <c r="K5215" i="1" s="1"/>
  <c r="I5215" i="1"/>
  <c r="H5215" i="1"/>
  <c r="G5215" i="1"/>
  <c r="F5215" i="1"/>
  <c r="E5215" i="1"/>
  <c r="D5215" i="1"/>
  <c r="C5215" i="1"/>
  <c r="A5215" i="1"/>
  <c r="N5214" i="1"/>
  <c r="M5214" i="1"/>
  <c r="L5214" i="1"/>
  <c r="J5214" i="1"/>
  <c r="K5214" i="1" s="1"/>
  <c r="I5214" i="1"/>
  <c r="H5214" i="1"/>
  <c r="G5214" i="1"/>
  <c r="F5214" i="1"/>
  <c r="E5214" i="1"/>
  <c r="D5214" i="1"/>
  <c r="C5214" i="1"/>
  <c r="A5214" i="1"/>
  <c r="N5213" i="1"/>
  <c r="M5213" i="1"/>
  <c r="L5213" i="1"/>
  <c r="J5213" i="1"/>
  <c r="K5213" i="1" s="1"/>
  <c r="I5213" i="1"/>
  <c r="H5213" i="1"/>
  <c r="G5213" i="1"/>
  <c r="F5213" i="1"/>
  <c r="E5213" i="1"/>
  <c r="D5213" i="1"/>
  <c r="C5213" i="1"/>
  <c r="A5213" i="1"/>
  <c r="N5212" i="1"/>
  <c r="M5212" i="1"/>
  <c r="L5212" i="1"/>
  <c r="J5212" i="1"/>
  <c r="K5212" i="1" s="1"/>
  <c r="I5212" i="1"/>
  <c r="H5212" i="1"/>
  <c r="G5212" i="1"/>
  <c r="F5212" i="1"/>
  <c r="E5212" i="1"/>
  <c r="D5212" i="1"/>
  <c r="C5212" i="1"/>
  <c r="A5212" i="1"/>
  <c r="N5211" i="1"/>
  <c r="M5211" i="1"/>
  <c r="L5211" i="1"/>
  <c r="J5211" i="1"/>
  <c r="K5211" i="1" s="1"/>
  <c r="I5211" i="1"/>
  <c r="H5211" i="1"/>
  <c r="G5211" i="1"/>
  <c r="F5211" i="1"/>
  <c r="E5211" i="1"/>
  <c r="D5211" i="1"/>
  <c r="C5211" i="1"/>
  <c r="A5211" i="1"/>
  <c r="N5210" i="1"/>
  <c r="M5210" i="1"/>
  <c r="L5210" i="1"/>
  <c r="J5210" i="1"/>
  <c r="K5210" i="1" s="1"/>
  <c r="I5210" i="1"/>
  <c r="H5210" i="1"/>
  <c r="G5210" i="1"/>
  <c r="F5210" i="1"/>
  <c r="E5210" i="1"/>
  <c r="D5210" i="1"/>
  <c r="C5210" i="1"/>
  <c r="A5210" i="1"/>
  <c r="N5209" i="1"/>
  <c r="M5209" i="1"/>
  <c r="L5209" i="1"/>
  <c r="J5209" i="1"/>
  <c r="K5209" i="1" s="1"/>
  <c r="I5209" i="1"/>
  <c r="H5209" i="1"/>
  <c r="G5209" i="1"/>
  <c r="F5209" i="1"/>
  <c r="E5209" i="1"/>
  <c r="D5209" i="1"/>
  <c r="C5209" i="1"/>
  <c r="A5209" i="1"/>
  <c r="N5208" i="1"/>
  <c r="M5208" i="1"/>
  <c r="L5208" i="1"/>
  <c r="J5208" i="1"/>
  <c r="K5208" i="1" s="1"/>
  <c r="I5208" i="1"/>
  <c r="H5208" i="1"/>
  <c r="G5208" i="1"/>
  <c r="F5208" i="1"/>
  <c r="E5208" i="1"/>
  <c r="D5208" i="1"/>
  <c r="C5208" i="1"/>
  <c r="A5208" i="1"/>
  <c r="N5207" i="1"/>
  <c r="M5207" i="1"/>
  <c r="L5207" i="1"/>
  <c r="J5207" i="1"/>
  <c r="K5207" i="1" s="1"/>
  <c r="I5207" i="1"/>
  <c r="H5207" i="1"/>
  <c r="G5207" i="1"/>
  <c r="F5207" i="1"/>
  <c r="E5207" i="1"/>
  <c r="D5207" i="1"/>
  <c r="C5207" i="1"/>
  <c r="A5207" i="1"/>
  <c r="N5206" i="1"/>
  <c r="M5206" i="1"/>
  <c r="L5206" i="1"/>
  <c r="J5206" i="1"/>
  <c r="K5206" i="1" s="1"/>
  <c r="I5206" i="1"/>
  <c r="H5206" i="1"/>
  <c r="G5206" i="1"/>
  <c r="F5206" i="1"/>
  <c r="E5206" i="1"/>
  <c r="D5206" i="1"/>
  <c r="C5206" i="1"/>
  <c r="A5206" i="1"/>
  <c r="N5205" i="1"/>
  <c r="M5205" i="1"/>
  <c r="L5205" i="1"/>
  <c r="J5205" i="1"/>
  <c r="K5205" i="1" s="1"/>
  <c r="I5205" i="1"/>
  <c r="H5205" i="1"/>
  <c r="G5205" i="1"/>
  <c r="F5205" i="1"/>
  <c r="E5205" i="1"/>
  <c r="D5205" i="1"/>
  <c r="C5205" i="1"/>
  <c r="A5205" i="1"/>
  <c r="N5204" i="1"/>
  <c r="M5204" i="1"/>
  <c r="L5204" i="1"/>
  <c r="J5204" i="1"/>
  <c r="K5204" i="1" s="1"/>
  <c r="I5204" i="1"/>
  <c r="H5204" i="1"/>
  <c r="G5204" i="1"/>
  <c r="F5204" i="1"/>
  <c r="E5204" i="1"/>
  <c r="D5204" i="1"/>
  <c r="C5204" i="1"/>
  <c r="A5204" i="1"/>
  <c r="N5203" i="1"/>
  <c r="M5203" i="1"/>
  <c r="L5203" i="1"/>
  <c r="J5203" i="1"/>
  <c r="K5203" i="1" s="1"/>
  <c r="I5203" i="1"/>
  <c r="H5203" i="1"/>
  <c r="G5203" i="1"/>
  <c r="F5203" i="1"/>
  <c r="E5203" i="1"/>
  <c r="D5203" i="1"/>
  <c r="C5203" i="1"/>
  <c r="A5203" i="1"/>
  <c r="N5202" i="1"/>
  <c r="M5202" i="1"/>
  <c r="L5202" i="1"/>
  <c r="J5202" i="1"/>
  <c r="K5202" i="1" s="1"/>
  <c r="I5202" i="1"/>
  <c r="H5202" i="1"/>
  <c r="G5202" i="1"/>
  <c r="F5202" i="1"/>
  <c r="E5202" i="1"/>
  <c r="D5202" i="1"/>
  <c r="C5202" i="1"/>
  <c r="A5202" i="1"/>
  <c r="N5201" i="1"/>
  <c r="M5201" i="1"/>
  <c r="L5201" i="1"/>
  <c r="J5201" i="1"/>
  <c r="K5201" i="1" s="1"/>
  <c r="I5201" i="1"/>
  <c r="H5201" i="1"/>
  <c r="G5201" i="1"/>
  <c r="F5201" i="1"/>
  <c r="E5201" i="1"/>
  <c r="D5201" i="1"/>
  <c r="C5201" i="1"/>
  <c r="A5201" i="1"/>
  <c r="N5200" i="1"/>
  <c r="M5200" i="1"/>
  <c r="L5200" i="1"/>
  <c r="J5200" i="1"/>
  <c r="K5200" i="1" s="1"/>
  <c r="I5200" i="1"/>
  <c r="H5200" i="1"/>
  <c r="G5200" i="1"/>
  <c r="F5200" i="1"/>
  <c r="E5200" i="1"/>
  <c r="D5200" i="1"/>
  <c r="C5200" i="1"/>
  <c r="A5200" i="1"/>
  <c r="N5199" i="1"/>
  <c r="M5199" i="1"/>
  <c r="L5199" i="1"/>
  <c r="J5199" i="1"/>
  <c r="K5199" i="1" s="1"/>
  <c r="I5199" i="1"/>
  <c r="H5199" i="1"/>
  <c r="G5199" i="1"/>
  <c r="F5199" i="1"/>
  <c r="E5199" i="1"/>
  <c r="D5199" i="1"/>
  <c r="C5199" i="1"/>
  <c r="A5199" i="1"/>
  <c r="N5198" i="1"/>
  <c r="M5198" i="1"/>
  <c r="L5198" i="1"/>
  <c r="J5198" i="1"/>
  <c r="K5198" i="1" s="1"/>
  <c r="I5198" i="1"/>
  <c r="H5198" i="1"/>
  <c r="G5198" i="1"/>
  <c r="F5198" i="1"/>
  <c r="E5198" i="1"/>
  <c r="D5198" i="1"/>
  <c r="C5198" i="1"/>
  <c r="A5198" i="1"/>
  <c r="N5197" i="1"/>
  <c r="M5197" i="1"/>
  <c r="L5197" i="1"/>
  <c r="J5197" i="1"/>
  <c r="K5197" i="1" s="1"/>
  <c r="I5197" i="1"/>
  <c r="H5197" i="1"/>
  <c r="G5197" i="1"/>
  <c r="F5197" i="1"/>
  <c r="E5197" i="1"/>
  <c r="D5197" i="1"/>
  <c r="C5197" i="1"/>
  <c r="A5197" i="1"/>
  <c r="N5196" i="1"/>
  <c r="M5196" i="1"/>
  <c r="L5196" i="1"/>
  <c r="J5196" i="1"/>
  <c r="K5196" i="1" s="1"/>
  <c r="I5196" i="1"/>
  <c r="H5196" i="1"/>
  <c r="G5196" i="1"/>
  <c r="F5196" i="1"/>
  <c r="E5196" i="1"/>
  <c r="D5196" i="1"/>
  <c r="C5196" i="1"/>
  <c r="A5196" i="1"/>
  <c r="N5195" i="1"/>
  <c r="M5195" i="1"/>
  <c r="L5195" i="1"/>
  <c r="J5195" i="1"/>
  <c r="K5195" i="1" s="1"/>
  <c r="I5195" i="1"/>
  <c r="H5195" i="1"/>
  <c r="G5195" i="1"/>
  <c r="F5195" i="1"/>
  <c r="E5195" i="1"/>
  <c r="D5195" i="1"/>
  <c r="C5195" i="1"/>
  <c r="A5195" i="1"/>
  <c r="N5194" i="1"/>
  <c r="M5194" i="1"/>
  <c r="L5194" i="1"/>
  <c r="J5194" i="1"/>
  <c r="K5194" i="1" s="1"/>
  <c r="I5194" i="1"/>
  <c r="H5194" i="1"/>
  <c r="G5194" i="1"/>
  <c r="F5194" i="1"/>
  <c r="E5194" i="1"/>
  <c r="D5194" i="1"/>
  <c r="C5194" i="1"/>
  <c r="A5194" i="1"/>
  <c r="N5193" i="1"/>
  <c r="M5193" i="1"/>
  <c r="L5193" i="1"/>
  <c r="J5193" i="1"/>
  <c r="K5193" i="1" s="1"/>
  <c r="I5193" i="1"/>
  <c r="H5193" i="1"/>
  <c r="G5193" i="1"/>
  <c r="F5193" i="1"/>
  <c r="E5193" i="1"/>
  <c r="D5193" i="1"/>
  <c r="C5193" i="1"/>
  <c r="A5193" i="1"/>
  <c r="N5192" i="1"/>
  <c r="M5192" i="1"/>
  <c r="L5192" i="1"/>
  <c r="J5192" i="1"/>
  <c r="K5192" i="1" s="1"/>
  <c r="I5192" i="1"/>
  <c r="H5192" i="1"/>
  <c r="G5192" i="1"/>
  <c r="F5192" i="1"/>
  <c r="E5192" i="1"/>
  <c r="D5192" i="1"/>
  <c r="C5192" i="1"/>
  <c r="A5192" i="1"/>
  <c r="N5191" i="1"/>
  <c r="M5191" i="1"/>
  <c r="L5191" i="1"/>
  <c r="J5191" i="1"/>
  <c r="K5191" i="1" s="1"/>
  <c r="I5191" i="1"/>
  <c r="H5191" i="1"/>
  <c r="G5191" i="1"/>
  <c r="F5191" i="1"/>
  <c r="E5191" i="1"/>
  <c r="D5191" i="1"/>
  <c r="C5191" i="1"/>
  <c r="A5191" i="1"/>
  <c r="N5190" i="1"/>
  <c r="M5190" i="1"/>
  <c r="L5190" i="1"/>
  <c r="J5190" i="1"/>
  <c r="K5190" i="1" s="1"/>
  <c r="I5190" i="1"/>
  <c r="H5190" i="1"/>
  <c r="G5190" i="1"/>
  <c r="F5190" i="1"/>
  <c r="E5190" i="1"/>
  <c r="D5190" i="1"/>
  <c r="C5190" i="1"/>
  <c r="A5190" i="1"/>
  <c r="N5189" i="1"/>
  <c r="M5189" i="1"/>
  <c r="L5189" i="1"/>
  <c r="J5189" i="1"/>
  <c r="K5189" i="1" s="1"/>
  <c r="I5189" i="1"/>
  <c r="H5189" i="1"/>
  <c r="G5189" i="1"/>
  <c r="F5189" i="1"/>
  <c r="E5189" i="1"/>
  <c r="D5189" i="1"/>
  <c r="C5189" i="1"/>
  <c r="A5189" i="1"/>
  <c r="N5188" i="1"/>
  <c r="M5188" i="1"/>
  <c r="L5188" i="1"/>
  <c r="J5188" i="1"/>
  <c r="K5188" i="1" s="1"/>
  <c r="I5188" i="1"/>
  <c r="H5188" i="1"/>
  <c r="G5188" i="1"/>
  <c r="F5188" i="1"/>
  <c r="E5188" i="1"/>
  <c r="D5188" i="1"/>
  <c r="C5188" i="1"/>
  <c r="A5188" i="1"/>
  <c r="N5187" i="1"/>
  <c r="M5187" i="1"/>
  <c r="L5187" i="1"/>
  <c r="J5187" i="1"/>
  <c r="K5187" i="1" s="1"/>
  <c r="I5187" i="1"/>
  <c r="H5187" i="1"/>
  <c r="G5187" i="1"/>
  <c r="F5187" i="1"/>
  <c r="E5187" i="1"/>
  <c r="D5187" i="1"/>
  <c r="C5187" i="1"/>
  <c r="A5187" i="1"/>
  <c r="N5186" i="1"/>
  <c r="M5186" i="1"/>
  <c r="L5186" i="1"/>
  <c r="J5186" i="1"/>
  <c r="K5186" i="1" s="1"/>
  <c r="I5186" i="1"/>
  <c r="H5186" i="1"/>
  <c r="G5186" i="1"/>
  <c r="F5186" i="1"/>
  <c r="E5186" i="1"/>
  <c r="D5186" i="1"/>
  <c r="C5186" i="1"/>
  <c r="A5186" i="1"/>
  <c r="N5185" i="1"/>
  <c r="M5185" i="1"/>
  <c r="L5185" i="1"/>
  <c r="J5185" i="1"/>
  <c r="K5185" i="1" s="1"/>
  <c r="I5185" i="1"/>
  <c r="H5185" i="1"/>
  <c r="G5185" i="1"/>
  <c r="F5185" i="1"/>
  <c r="E5185" i="1"/>
  <c r="D5185" i="1"/>
  <c r="C5185" i="1"/>
  <c r="A5185" i="1"/>
  <c r="N5184" i="1"/>
  <c r="M5184" i="1"/>
  <c r="L5184" i="1"/>
  <c r="J5184" i="1"/>
  <c r="K5184" i="1" s="1"/>
  <c r="I5184" i="1"/>
  <c r="H5184" i="1"/>
  <c r="G5184" i="1"/>
  <c r="F5184" i="1"/>
  <c r="E5184" i="1"/>
  <c r="D5184" i="1"/>
  <c r="C5184" i="1"/>
  <c r="A5184" i="1"/>
  <c r="N5183" i="1"/>
  <c r="M5183" i="1"/>
  <c r="L5183" i="1"/>
  <c r="J5183" i="1"/>
  <c r="K5183" i="1" s="1"/>
  <c r="I5183" i="1"/>
  <c r="H5183" i="1"/>
  <c r="G5183" i="1"/>
  <c r="F5183" i="1"/>
  <c r="E5183" i="1"/>
  <c r="D5183" i="1"/>
  <c r="C5183" i="1"/>
  <c r="A5183" i="1"/>
  <c r="N5182" i="1"/>
  <c r="M5182" i="1"/>
  <c r="L5182" i="1"/>
  <c r="J5182" i="1"/>
  <c r="K5182" i="1" s="1"/>
  <c r="I5182" i="1"/>
  <c r="H5182" i="1"/>
  <c r="G5182" i="1"/>
  <c r="F5182" i="1"/>
  <c r="E5182" i="1"/>
  <c r="D5182" i="1"/>
  <c r="C5182" i="1"/>
  <c r="A5182" i="1"/>
  <c r="N5181" i="1"/>
  <c r="M5181" i="1"/>
  <c r="L5181" i="1"/>
  <c r="J5181" i="1"/>
  <c r="K5181" i="1" s="1"/>
  <c r="I5181" i="1"/>
  <c r="H5181" i="1"/>
  <c r="G5181" i="1"/>
  <c r="F5181" i="1"/>
  <c r="E5181" i="1"/>
  <c r="D5181" i="1"/>
  <c r="C5181" i="1"/>
  <c r="A5181" i="1"/>
  <c r="N5180" i="1"/>
  <c r="M5180" i="1"/>
  <c r="L5180" i="1"/>
  <c r="J5180" i="1"/>
  <c r="K5180" i="1" s="1"/>
  <c r="I5180" i="1"/>
  <c r="H5180" i="1"/>
  <c r="G5180" i="1"/>
  <c r="F5180" i="1"/>
  <c r="E5180" i="1"/>
  <c r="D5180" i="1"/>
  <c r="C5180" i="1"/>
  <c r="A5180" i="1"/>
  <c r="N5179" i="1"/>
  <c r="M5179" i="1"/>
  <c r="L5179" i="1"/>
  <c r="J5179" i="1"/>
  <c r="K5179" i="1" s="1"/>
  <c r="I5179" i="1"/>
  <c r="H5179" i="1"/>
  <c r="G5179" i="1"/>
  <c r="F5179" i="1"/>
  <c r="E5179" i="1"/>
  <c r="D5179" i="1"/>
  <c r="C5179" i="1"/>
  <c r="A5179" i="1"/>
  <c r="N5178" i="1"/>
  <c r="M5178" i="1"/>
  <c r="L5178" i="1"/>
  <c r="J5178" i="1"/>
  <c r="K5178" i="1" s="1"/>
  <c r="I5178" i="1"/>
  <c r="H5178" i="1"/>
  <c r="G5178" i="1"/>
  <c r="F5178" i="1"/>
  <c r="E5178" i="1"/>
  <c r="D5178" i="1"/>
  <c r="C5178" i="1"/>
  <c r="A5178" i="1"/>
  <c r="N5177" i="1"/>
  <c r="M5177" i="1"/>
  <c r="L5177" i="1"/>
  <c r="J5177" i="1"/>
  <c r="K5177" i="1" s="1"/>
  <c r="I5177" i="1"/>
  <c r="H5177" i="1"/>
  <c r="G5177" i="1"/>
  <c r="F5177" i="1"/>
  <c r="E5177" i="1"/>
  <c r="D5177" i="1"/>
  <c r="C5177" i="1"/>
  <c r="A5177" i="1"/>
  <c r="N5176" i="1"/>
  <c r="M5176" i="1"/>
  <c r="L5176" i="1"/>
  <c r="J5176" i="1"/>
  <c r="K5176" i="1" s="1"/>
  <c r="I5176" i="1"/>
  <c r="H5176" i="1"/>
  <c r="G5176" i="1"/>
  <c r="F5176" i="1"/>
  <c r="E5176" i="1"/>
  <c r="D5176" i="1"/>
  <c r="C5176" i="1"/>
  <c r="A5176" i="1"/>
  <c r="N5175" i="1"/>
  <c r="M5175" i="1"/>
  <c r="L5175" i="1"/>
  <c r="J5175" i="1"/>
  <c r="K5175" i="1" s="1"/>
  <c r="I5175" i="1"/>
  <c r="H5175" i="1"/>
  <c r="G5175" i="1"/>
  <c r="F5175" i="1"/>
  <c r="E5175" i="1"/>
  <c r="D5175" i="1"/>
  <c r="C5175" i="1"/>
  <c r="A5175" i="1"/>
  <c r="N5174" i="1"/>
  <c r="M5174" i="1"/>
  <c r="L5174" i="1"/>
  <c r="J5174" i="1"/>
  <c r="K5174" i="1" s="1"/>
  <c r="I5174" i="1"/>
  <c r="H5174" i="1"/>
  <c r="G5174" i="1"/>
  <c r="F5174" i="1"/>
  <c r="E5174" i="1"/>
  <c r="D5174" i="1"/>
  <c r="C5174" i="1"/>
  <c r="A5174" i="1"/>
  <c r="N5173" i="1"/>
  <c r="M5173" i="1"/>
  <c r="L5173" i="1"/>
  <c r="J5173" i="1"/>
  <c r="K5173" i="1" s="1"/>
  <c r="I5173" i="1"/>
  <c r="H5173" i="1"/>
  <c r="G5173" i="1"/>
  <c r="F5173" i="1"/>
  <c r="E5173" i="1"/>
  <c r="D5173" i="1"/>
  <c r="C5173" i="1"/>
  <c r="A5173" i="1"/>
  <c r="N5172" i="1"/>
  <c r="M5172" i="1"/>
  <c r="L5172" i="1"/>
  <c r="J5172" i="1"/>
  <c r="K5172" i="1" s="1"/>
  <c r="I5172" i="1"/>
  <c r="H5172" i="1"/>
  <c r="G5172" i="1"/>
  <c r="F5172" i="1"/>
  <c r="E5172" i="1"/>
  <c r="D5172" i="1"/>
  <c r="C5172" i="1"/>
  <c r="A5172" i="1"/>
  <c r="N5171" i="1"/>
  <c r="M5171" i="1"/>
  <c r="L5171" i="1"/>
  <c r="J5171" i="1"/>
  <c r="K5171" i="1" s="1"/>
  <c r="I5171" i="1"/>
  <c r="H5171" i="1"/>
  <c r="G5171" i="1"/>
  <c r="F5171" i="1"/>
  <c r="E5171" i="1"/>
  <c r="D5171" i="1"/>
  <c r="C5171" i="1"/>
  <c r="A5171" i="1"/>
  <c r="N5170" i="1"/>
  <c r="M5170" i="1"/>
  <c r="L5170" i="1"/>
  <c r="J5170" i="1"/>
  <c r="K5170" i="1" s="1"/>
  <c r="I5170" i="1"/>
  <c r="H5170" i="1"/>
  <c r="G5170" i="1"/>
  <c r="F5170" i="1"/>
  <c r="E5170" i="1"/>
  <c r="D5170" i="1"/>
  <c r="C5170" i="1"/>
  <c r="A5170" i="1"/>
  <c r="N5169" i="1"/>
  <c r="M5169" i="1"/>
  <c r="L5169" i="1"/>
  <c r="J5169" i="1"/>
  <c r="K5169" i="1" s="1"/>
  <c r="I5169" i="1"/>
  <c r="H5169" i="1"/>
  <c r="G5169" i="1"/>
  <c r="F5169" i="1"/>
  <c r="E5169" i="1"/>
  <c r="D5169" i="1"/>
  <c r="C5169" i="1"/>
  <c r="A5169" i="1"/>
  <c r="N5168" i="1"/>
  <c r="M5168" i="1"/>
  <c r="L5168" i="1"/>
  <c r="J5168" i="1"/>
  <c r="K5168" i="1" s="1"/>
  <c r="I5168" i="1"/>
  <c r="H5168" i="1"/>
  <c r="G5168" i="1"/>
  <c r="F5168" i="1"/>
  <c r="E5168" i="1"/>
  <c r="D5168" i="1"/>
  <c r="C5168" i="1"/>
  <c r="A5168" i="1"/>
  <c r="N5167" i="1"/>
  <c r="M5167" i="1"/>
  <c r="L5167" i="1"/>
  <c r="J5167" i="1"/>
  <c r="K5167" i="1" s="1"/>
  <c r="I5167" i="1"/>
  <c r="H5167" i="1"/>
  <c r="G5167" i="1"/>
  <c r="F5167" i="1"/>
  <c r="E5167" i="1"/>
  <c r="D5167" i="1"/>
  <c r="C5167" i="1"/>
  <c r="A5167" i="1"/>
  <c r="N5166" i="1"/>
  <c r="M5166" i="1"/>
  <c r="L5166" i="1"/>
  <c r="J5166" i="1"/>
  <c r="K5166" i="1" s="1"/>
  <c r="I5166" i="1"/>
  <c r="H5166" i="1"/>
  <c r="G5166" i="1"/>
  <c r="F5166" i="1"/>
  <c r="E5166" i="1"/>
  <c r="D5166" i="1"/>
  <c r="C5166" i="1"/>
  <c r="A5166" i="1"/>
  <c r="N5165" i="1"/>
  <c r="M5165" i="1"/>
  <c r="L5165" i="1"/>
  <c r="J5165" i="1"/>
  <c r="K5165" i="1" s="1"/>
  <c r="I5165" i="1"/>
  <c r="H5165" i="1"/>
  <c r="G5165" i="1"/>
  <c r="F5165" i="1"/>
  <c r="E5165" i="1"/>
  <c r="D5165" i="1"/>
  <c r="C5165" i="1"/>
  <c r="A5165" i="1"/>
  <c r="N5164" i="1"/>
  <c r="M5164" i="1"/>
  <c r="L5164" i="1"/>
  <c r="J5164" i="1"/>
  <c r="K5164" i="1" s="1"/>
  <c r="I5164" i="1"/>
  <c r="H5164" i="1"/>
  <c r="G5164" i="1"/>
  <c r="F5164" i="1"/>
  <c r="E5164" i="1"/>
  <c r="D5164" i="1"/>
  <c r="C5164" i="1"/>
  <c r="A5164" i="1"/>
  <c r="N5163" i="1"/>
  <c r="M5163" i="1"/>
  <c r="L5163" i="1"/>
  <c r="J5163" i="1"/>
  <c r="K5163" i="1" s="1"/>
  <c r="I5163" i="1"/>
  <c r="H5163" i="1"/>
  <c r="G5163" i="1"/>
  <c r="F5163" i="1"/>
  <c r="E5163" i="1"/>
  <c r="D5163" i="1"/>
  <c r="C5163" i="1"/>
  <c r="A5163" i="1"/>
  <c r="N5162" i="1"/>
  <c r="M5162" i="1"/>
  <c r="L5162" i="1"/>
  <c r="J5162" i="1"/>
  <c r="K5162" i="1" s="1"/>
  <c r="I5162" i="1"/>
  <c r="H5162" i="1"/>
  <c r="G5162" i="1"/>
  <c r="F5162" i="1"/>
  <c r="E5162" i="1"/>
  <c r="D5162" i="1"/>
  <c r="C5162" i="1"/>
  <c r="A5162" i="1"/>
  <c r="N5161" i="1"/>
  <c r="M5161" i="1"/>
  <c r="L5161" i="1"/>
  <c r="J5161" i="1"/>
  <c r="K5161" i="1" s="1"/>
  <c r="I5161" i="1"/>
  <c r="H5161" i="1"/>
  <c r="G5161" i="1"/>
  <c r="F5161" i="1"/>
  <c r="E5161" i="1"/>
  <c r="D5161" i="1"/>
  <c r="C5161" i="1"/>
  <c r="A5161" i="1"/>
  <c r="N5160" i="1"/>
  <c r="M5160" i="1"/>
  <c r="L5160" i="1"/>
  <c r="J5160" i="1"/>
  <c r="K5160" i="1" s="1"/>
  <c r="I5160" i="1"/>
  <c r="H5160" i="1"/>
  <c r="G5160" i="1"/>
  <c r="F5160" i="1"/>
  <c r="E5160" i="1"/>
  <c r="D5160" i="1"/>
  <c r="C5160" i="1"/>
  <c r="A5160" i="1"/>
  <c r="N5159" i="1"/>
  <c r="M5159" i="1"/>
  <c r="L5159" i="1"/>
  <c r="J5159" i="1"/>
  <c r="K5159" i="1" s="1"/>
  <c r="I5159" i="1"/>
  <c r="H5159" i="1"/>
  <c r="G5159" i="1"/>
  <c r="F5159" i="1"/>
  <c r="E5159" i="1"/>
  <c r="D5159" i="1"/>
  <c r="C5159" i="1"/>
  <c r="A5159" i="1"/>
  <c r="N5158" i="1"/>
  <c r="M5158" i="1"/>
  <c r="L5158" i="1"/>
  <c r="J5158" i="1"/>
  <c r="K5158" i="1" s="1"/>
  <c r="I5158" i="1"/>
  <c r="H5158" i="1"/>
  <c r="G5158" i="1"/>
  <c r="F5158" i="1"/>
  <c r="E5158" i="1"/>
  <c r="D5158" i="1"/>
  <c r="C5158" i="1"/>
  <c r="A5158" i="1"/>
  <c r="N5157" i="1"/>
  <c r="M5157" i="1"/>
  <c r="L5157" i="1"/>
  <c r="J5157" i="1"/>
  <c r="K5157" i="1" s="1"/>
  <c r="I5157" i="1"/>
  <c r="H5157" i="1"/>
  <c r="G5157" i="1"/>
  <c r="F5157" i="1"/>
  <c r="E5157" i="1"/>
  <c r="D5157" i="1"/>
  <c r="C5157" i="1"/>
  <c r="A5157" i="1"/>
  <c r="N5156" i="1"/>
  <c r="M5156" i="1"/>
  <c r="L5156" i="1"/>
  <c r="J5156" i="1"/>
  <c r="K5156" i="1" s="1"/>
  <c r="I5156" i="1"/>
  <c r="H5156" i="1"/>
  <c r="G5156" i="1"/>
  <c r="F5156" i="1"/>
  <c r="E5156" i="1"/>
  <c r="D5156" i="1"/>
  <c r="C5156" i="1"/>
  <c r="A5156" i="1"/>
  <c r="N5155" i="1"/>
  <c r="M5155" i="1"/>
  <c r="L5155" i="1"/>
  <c r="J5155" i="1"/>
  <c r="K5155" i="1" s="1"/>
  <c r="I5155" i="1"/>
  <c r="H5155" i="1"/>
  <c r="G5155" i="1"/>
  <c r="F5155" i="1"/>
  <c r="E5155" i="1"/>
  <c r="D5155" i="1"/>
  <c r="C5155" i="1"/>
  <c r="A5155" i="1"/>
  <c r="N5154" i="1"/>
  <c r="M5154" i="1"/>
  <c r="L5154" i="1"/>
  <c r="J5154" i="1"/>
  <c r="K5154" i="1" s="1"/>
  <c r="I5154" i="1"/>
  <c r="H5154" i="1"/>
  <c r="G5154" i="1"/>
  <c r="F5154" i="1"/>
  <c r="E5154" i="1"/>
  <c r="D5154" i="1"/>
  <c r="C5154" i="1"/>
  <c r="A5154" i="1"/>
  <c r="N5153" i="1"/>
  <c r="M5153" i="1"/>
  <c r="L5153" i="1"/>
  <c r="J5153" i="1"/>
  <c r="K5153" i="1" s="1"/>
  <c r="I5153" i="1"/>
  <c r="H5153" i="1"/>
  <c r="G5153" i="1"/>
  <c r="F5153" i="1"/>
  <c r="E5153" i="1"/>
  <c r="D5153" i="1"/>
  <c r="C5153" i="1"/>
  <c r="A5153" i="1"/>
  <c r="N5152" i="1"/>
  <c r="M5152" i="1"/>
  <c r="L5152" i="1"/>
  <c r="J5152" i="1"/>
  <c r="K5152" i="1" s="1"/>
  <c r="I5152" i="1"/>
  <c r="H5152" i="1"/>
  <c r="G5152" i="1"/>
  <c r="F5152" i="1"/>
  <c r="E5152" i="1"/>
  <c r="D5152" i="1"/>
  <c r="C5152" i="1"/>
  <c r="A5152" i="1"/>
  <c r="N5151" i="1"/>
  <c r="M5151" i="1"/>
  <c r="L5151" i="1"/>
  <c r="J5151" i="1"/>
  <c r="K5151" i="1" s="1"/>
  <c r="I5151" i="1"/>
  <c r="H5151" i="1"/>
  <c r="G5151" i="1"/>
  <c r="F5151" i="1"/>
  <c r="E5151" i="1"/>
  <c r="D5151" i="1"/>
  <c r="C5151" i="1"/>
  <c r="A5151" i="1"/>
  <c r="N5150" i="1"/>
  <c r="M5150" i="1"/>
  <c r="L5150" i="1"/>
  <c r="J5150" i="1"/>
  <c r="K5150" i="1" s="1"/>
  <c r="I5150" i="1"/>
  <c r="H5150" i="1"/>
  <c r="G5150" i="1"/>
  <c r="F5150" i="1"/>
  <c r="E5150" i="1"/>
  <c r="D5150" i="1"/>
  <c r="C5150" i="1"/>
  <c r="A5150" i="1"/>
  <c r="N5149" i="1"/>
  <c r="M5149" i="1"/>
  <c r="L5149" i="1"/>
  <c r="J5149" i="1"/>
  <c r="K5149" i="1" s="1"/>
  <c r="I5149" i="1"/>
  <c r="H5149" i="1"/>
  <c r="G5149" i="1"/>
  <c r="F5149" i="1"/>
  <c r="E5149" i="1"/>
  <c r="D5149" i="1"/>
  <c r="C5149" i="1"/>
  <c r="A5149" i="1"/>
  <c r="N5148" i="1"/>
  <c r="M5148" i="1"/>
  <c r="L5148" i="1"/>
  <c r="J5148" i="1"/>
  <c r="K5148" i="1" s="1"/>
  <c r="I5148" i="1"/>
  <c r="H5148" i="1"/>
  <c r="G5148" i="1"/>
  <c r="F5148" i="1"/>
  <c r="E5148" i="1"/>
  <c r="D5148" i="1"/>
  <c r="C5148" i="1"/>
  <c r="A5148" i="1"/>
  <c r="N5147" i="1"/>
  <c r="M5147" i="1"/>
  <c r="L5147" i="1"/>
  <c r="J5147" i="1"/>
  <c r="K5147" i="1" s="1"/>
  <c r="I5147" i="1"/>
  <c r="H5147" i="1"/>
  <c r="G5147" i="1"/>
  <c r="F5147" i="1"/>
  <c r="E5147" i="1"/>
  <c r="D5147" i="1"/>
  <c r="C5147" i="1"/>
  <c r="A5147" i="1"/>
  <c r="N5146" i="1"/>
  <c r="M5146" i="1"/>
  <c r="L5146" i="1"/>
  <c r="J5146" i="1"/>
  <c r="K5146" i="1" s="1"/>
  <c r="I5146" i="1"/>
  <c r="H5146" i="1"/>
  <c r="G5146" i="1"/>
  <c r="F5146" i="1"/>
  <c r="E5146" i="1"/>
  <c r="D5146" i="1"/>
  <c r="C5146" i="1"/>
  <c r="A5146" i="1"/>
  <c r="N5145" i="1"/>
  <c r="M5145" i="1"/>
  <c r="L5145" i="1"/>
  <c r="J5145" i="1"/>
  <c r="K5145" i="1" s="1"/>
  <c r="I5145" i="1"/>
  <c r="H5145" i="1"/>
  <c r="G5145" i="1"/>
  <c r="F5145" i="1"/>
  <c r="E5145" i="1"/>
  <c r="D5145" i="1"/>
  <c r="C5145" i="1"/>
  <c r="A5145" i="1"/>
  <c r="N5144" i="1"/>
  <c r="M5144" i="1"/>
  <c r="L5144" i="1"/>
  <c r="J5144" i="1"/>
  <c r="K5144" i="1" s="1"/>
  <c r="I5144" i="1"/>
  <c r="H5144" i="1"/>
  <c r="G5144" i="1"/>
  <c r="F5144" i="1"/>
  <c r="E5144" i="1"/>
  <c r="D5144" i="1"/>
  <c r="C5144" i="1"/>
  <c r="A5144" i="1"/>
  <c r="N5143" i="1"/>
  <c r="M5143" i="1"/>
  <c r="L5143" i="1"/>
  <c r="J5143" i="1"/>
  <c r="K5143" i="1" s="1"/>
  <c r="I5143" i="1"/>
  <c r="H5143" i="1"/>
  <c r="G5143" i="1"/>
  <c r="F5143" i="1"/>
  <c r="E5143" i="1"/>
  <c r="D5143" i="1"/>
  <c r="C5143" i="1"/>
  <c r="A5143" i="1"/>
  <c r="N5142" i="1"/>
  <c r="M5142" i="1"/>
  <c r="L5142" i="1"/>
  <c r="J5142" i="1"/>
  <c r="K5142" i="1" s="1"/>
  <c r="I5142" i="1"/>
  <c r="H5142" i="1"/>
  <c r="G5142" i="1"/>
  <c r="F5142" i="1"/>
  <c r="E5142" i="1"/>
  <c r="D5142" i="1"/>
  <c r="C5142" i="1"/>
  <c r="A5142" i="1"/>
  <c r="N5141" i="1"/>
  <c r="M5141" i="1"/>
  <c r="L5141" i="1"/>
  <c r="J5141" i="1"/>
  <c r="K5141" i="1" s="1"/>
  <c r="I5141" i="1"/>
  <c r="H5141" i="1"/>
  <c r="G5141" i="1"/>
  <c r="F5141" i="1"/>
  <c r="E5141" i="1"/>
  <c r="D5141" i="1"/>
  <c r="C5141" i="1"/>
  <c r="A5141" i="1"/>
  <c r="N5140" i="1"/>
  <c r="M5140" i="1"/>
  <c r="L5140" i="1"/>
  <c r="J5140" i="1"/>
  <c r="K5140" i="1" s="1"/>
  <c r="I5140" i="1"/>
  <c r="H5140" i="1"/>
  <c r="G5140" i="1"/>
  <c r="F5140" i="1"/>
  <c r="E5140" i="1"/>
  <c r="D5140" i="1"/>
  <c r="C5140" i="1"/>
  <c r="A5140" i="1"/>
  <c r="N5139" i="1"/>
  <c r="M5139" i="1"/>
  <c r="L5139" i="1"/>
  <c r="J5139" i="1"/>
  <c r="K5139" i="1" s="1"/>
  <c r="I5139" i="1"/>
  <c r="H5139" i="1"/>
  <c r="G5139" i="1"/>
  <c r="F5139" i="1"/>
  <c r="E5139" i="1"/>
  <c r="D5139" i="1"/>
  <c r="C5139" i="1"/>
  <c r="A5139" i="1"/>
  <c r="N5138" i="1"/>
  <c r="M5138" i="1"/>
  <c r="L5138" i="1"/>
  <c r="J5138" i="1"/>
  <c r="K5138" i="1" s="1"/>
  <c r="I5138" i="1"/>
  <c r="H5138" i="1"/>
  <c r="G5138" i="1"/>
  <c r="F5138" i="1"/>
  <c r="E5138" i="1"/>
  <c r="D5138" i="1"/>
  <c r="C5138" i="1"/>
  <c r="A5138" i="1"/>
  <c r="N5137" i="1"/>
  <c r="M5137" i="1"/>
  <c r="L5137" i="1"/>
  <c r="J5137" i="1"/>
  <c r="K5137" i="1" s="1"/>
  <c r="I5137" i="1"/>
  <c r="H5137" i="1"/>
  <c r="G5137" i="1"/>
  <c r="F5137" i="1"/>
  <c r="E5137" i="1"/>
  <c r="D5137" i="1"/>
  <c r="C5137" i="1"/>
  <c r="A5137" i="1"/>
  <c r="N5136" i="1"/>
  <c r="M5136" i="1"/>
  <c r="L5136" i="1"/>
  <c r="J5136" i="1"/>
  <c r="K5136" i="1" s="1"/>
  <c r="I5136" i="1"/>
  <c r="H5136" i="1"/>
  <c r="G5136" i="1"/>
  <c r="F5136" i="1"/>
  <c r="E5136" i="1"/>
  <c r="D5136" i="1"/>
  <c r="C5136" i="1"/>
  <c r="A5136" i="1"/>
  <c r="N5135" i="1"/>
  <c r="M5135" i="1"/>
  <c r="L5135" i="1"/>
  <c r="J5135" i="1"/>
  <c r="K5135" i="1" s="1"/>
  <c r="I5135" i="1"/>
  <c r="H5135" i="1"/>
  <c r="G5135" i="1"/>
  <c r="F5135" i="1"/>
  <c r="E5135" i="1"/>
  <c r="D5135" i="1"/>
  <c r="C5135" i="1"/>
  <c r="A5135" i="1"/>
  <c r="N5134" i="1"/>
  <c r="M5134" i="1"/>
  <c r="L5134" i="1"/>
  <c r="J5134" i="1"/>
  <c r="K5134" i="1" s="1"/>
  <c r="I5134" i="1"/>
  <c r="H5134" i="1"/>
  <c r="G5134" i="1"/>
  <c r="F5134" i="1"/>
  <c r="E5134" i="1"/>
  <c r="D5134" i="1"/>
  <c r="C5134" i="1"/>
  <c r="A5134" i="1"/>
  <c r="N5133" i="1"/>
  <c r="M5133" i="1"/>
  <c r="L5133" i="1"/>
  <c r="J5133" i="1"/>
  <c r="K5133" i="1" s="1"/>
  <c r="I5133" i="1"/>
  <c r="H5133" i="1"/>
  <c r="G5133" i="1"/>
  <c r="F5133" i="1"/>
  <c r="E5133" i="1"/>
  <c r="D5133" i="1"/>
  <c r="C5133" i="1"/>
  <c r="A5133" i="1"/>
  <c r="N5132" i="1"/>
  <c r="M5132" i="1"/>
  <c r="L5132" i="1"/>
  <c r="J5132" i="1"/>
  <c r="K5132" i="1" s="1"/>
  <c r="I5132" i="1"/>
  <c r="H5132" i="1"/>
  <c r="G5132" i="1"/>
  <c r="F5132" i="1"/>
  <c r="E5132" i="1"/>
  <c r="D5132" i="1"/>
  <c r="C5132" i="1"/>
  <c r="A5132" i="1"/>
  <c r="N5131" i="1"/>
  <c r="M5131" i="1"/>
  <c r="L5131" i="1"/>
  <c r="J5131" i="1"/>
  <c r="K5131" i="1" s="1"/>
  <c r="I5131" i="1"/>
  <c r="H5131" i="1"/>
  <c r="G5131" i="1"/>
  <c r="F5131" i="1"/>
  <c r="E5131" i="1"/>
  <c r="D5131" i="1"/>
  <c r="C5131" i="1"/>
  <c r="A5131" i="1"/>
  <c r="N5130" i="1"/>
  <c r="M5130" i="1"/>
  <c r="L5130" i="1"/>
  <c r="J5130" i="1"/>
  <c r="K5130" i="1" s="1"/>
  <c r="I5130" i="1"/>
  <c r="H5130" i="1"/>
  <c r="G5130" i="1"/>
  <c r="F5130" i="1"/>
  <c r="E5130" i="1"/>
  <c r="D5130" i="1"/>
  <c r="C5130" i="1"/>
  <c r="A5130" i="1"/>
  <c r="N5129" i="1"/>
  <c r="M5129" i="1"/>
  <c r="L5129" i="1"/>
  <c r="J5129" i="1"/>
  <c r="K5129" i="1" s="1"/>
  <c r="I5129" i="1"/>
  <c r="H5129" i="1"/>
  <c r="G5129" i="1"/>
  <c r="F5129" i="1"/>
  <c r="E5129" i="1"/>
  <c r="D5129" i="1"/>
  <c r="C5129" i="1"/>
  <c r="A5129" i="1"/>
  <c r="N5128" i="1"/>
  <c r="M5128" i="1"/>
  <c r="L5128" i="1"/>
  <c r="J5128" i="1"/>
  <c r="K5128" i="1" s="1"/>
  <c r="I5128" i="1"/>
  <c r="H5128" i="1"/>
  <c r="G5128" i="1"/>
  <c r="F5128" i="1"/>
  <c r="E5128" i="1"/>
  <c r="D5128" i="1"/>
  <c r="C5128" i="1"/>
  <c r="A5128" i="1"/>
  <c r="N5127" i="1"/>
  <c r="M5127" i="1"/>
  <c r="L5127" i="1"/>
  <c r="J5127" i="1"/>
  <c r="K5127" i="1" s="1"/>
  <c r="I5127" i="1"/>
  <c r="H5127" i="1"/>
  <c r="G5127" i="1"/>
  <c r="F5127" i="1"/>
  <c r="E5127" i="1"/>
  <c r="D5127" i="1"/>
  <c r="C5127" i="1"/>
  <c r="A5127" i="1"/>
  <c r="N5126" i="1"/>
  <c r="M5126" i="1"/>
  <c r="L5126" i="1"/>
  <c r="J5126" i="1"/>
  <c r="K5126" i="1" s="1"/>
  <c r="I5126" i="1"/>
  <c r="H5126" i="1"/>
  <c r="G5126" i="1"/>
  <c r="F5126" i="1"/>
  <c r="E5126" i="1"/>
  <c r="D5126" i="1"/>
  <c r="C5126" i="1"/>
  <c r="A5126" i="1"/>
  <c r="N5125" i="1"/>
  <c r="M5125" i="1"/>
  <c r="L5125" i="1"/>
  <c r="J5125" i="1"/>
  <c r="K5125" i="1" s="1"/>
  <c r="I5125" i="1"/>
  <c r="H5125" i="1"/>
  <c r="G5125" i="1"/>
  <c r="F5125" i="1"/>
  <c r="E5125" i="1"/>
  <c r="D5125" i="1"/>
  <c r="C5125" i="1"/>
  <c r="A5125" i="1"/>
  <c r="N5124" i="1"/>
  <c r="M5124" i="1"/>
  <c r="L5124" i="1"/>
  <c r="J5124" i="1"/>
  <c r="K5124" i="1" s="1"/>
  <c r="I5124" i="1"/>
  <c r="H5124" i="1"/>
  <c r="G5124" i="1"/>
  <c r="F5124" i="1"/>
  <c r="E5124" i="1"/>
  <c r="D5124" i="1"/>
  <c r="C5124" i="1"/>
  <c r="A5124" i="1"/>
  <c r="N5123" i="1"/>
  <c r="M5123" i="1"/>
  <c r="L5123" i="1"/>
  <c r="J5123" i="1"/>
  <c r="K5123" i="1" s="1"/>
  <c r="I5123" i="1"/>
  <c r="H5123" i="1"/>
  <c r="G5123" i="1"/>
  <c r="F5123" i="1"/>
  <c r="E5123" i="1"/>
  <c r="D5123" i="1"/>
  <c r="C5123" i="1"/>
  <c r="A5123" i="1"/>
  <c r="N5122" i="1"/>
  <c r="M5122" i="1"/>
  <c r="L5122" i="1"/>
  <c r="J5122" i="1"/>
  <c r="K5122" i="1" s="1"/>
  <c r="I5122" i="1"/>
  <c r="H5122" i="1"/>
  <c r="G5122" i="1"/>
  <c r="F5122" i="1"/>
  <c r="E5122" i="1"/>
  <c r="D5122" i="1"/>
  <c r="C5122" i="1"/>
  <c r="A5122" i="1"/>
  <c r="N5121" i="1"/>
  <c r="M5121" i="1"/>
  <c r="L5121" i="1"/>
  <c r="J5121" i="1"/>
  <c r="K5121" i="1" s="1"/>
  <c r="I5121" i="1"/>
  <c r="H5121" i="1"/>
  <c r="G5121" i="1"/>
  <c r="F5121" i="1"/>
  <c r="E5121" i="1"/>
  <c r="D5121" i="1"/>
  <c r="C5121" i="1"/>
  <c r="A5121" i="1"/>
  <c r="N5120" i="1"/>
  <c r="M5120" i="1"/>
  <c r="L5120" i="1"/>
  <c r="J5120" i="1"/>
  <c r="K5120" i="1" s="1"/>
  <c r="I5120" i="1"/>
  <c r="H5120" i="1"/>
  <c r="G5120" i="1"/>
  <c r="F5120" i="1"/>
  <c r="E5120" i="1"/>
  <c r="D5120" i="1"/>
  <c r="C5120" i="1"/>
  <c r="A5120" i="1"/>
  <c r="N5119" i="1"/>
  <c r="M5119" i="1"/>
  <c r="L5119" i="1"/>
  <c r="J5119" i="1"/>
  <c r="K5119" i="1" s="1"/>
  <c r="I5119" i="1"/>
  <c r="H5119" i="1"/>
  <c r="G5119" i="1"/>
  <c r="F5119" i="1"/>
  <c r="E5119" i="1"/>
  <c r="D5119" i="1"/>
  <c r="C5119" i="1"/>
  <c r="A5119" i="1"/>
  <c r="N5118" i="1"/>
  <c r="M5118" i="1"/>
  <c r="L5118" i="1"/>
  <c r="J5118" i="1"/>
  <c r="K5118" i="1" s="1"/>
  <c r="I5118" i="1"/>
  <c r="H5118" i="1"/>
  <c r="G5118" i="1"/>
  <c r="F5118" i="1"/>
  <c r="E5118" i="1"/>
  <c r="D5118" i="1"/>
  <c r="C5118" i="1"/>
  <c r="A5118" i="1"/>
  <c r="N5117" i="1"/>
  <c r="M5117" i="1"/>
  <c r="L5117" i="1"/>
  <c r="J5117" i="1"/>
  <c r="K5117" i="1" s="1"/>
  <c r="I5117" i="1"/>
  <c r="H5117" i="1"/>
  <c r="G5117" i="1"/>
  <c r="F5117" i="1"/>
  <c r="E5117" i="1"/>
  <c r="D5117" i="1"/>
  <c r="C5117" i="1"/>
  <c r="A5117" i="1"/>
  <c r="N5116" i="1"/>
  <c r="M5116" i="1"/>
  <c r="L5116" i="1"/>
  <c r="J5116" i="1"/>
  <c r="K5116" i="1" s="1"/>
  <c r="I5116" i="1"/>
  <c r="H5116" i="1"/>
  <c r="G5116" i="1"/>
  <c r="F5116" i="1"/>
  <c r="E5116" i="1"/>
  <c r="D5116" i="1"/>
  <c r="C5116" i="1"/>
  <c r="A5116" i="1"/>
  <c r="N5115" i="1"/>
  <c r="M5115" i="1"/>
  <c r="L5115" i="1"/>
  <c r="J5115" i="1"/>
  <c r="K5115" i="1" s="1"/>
  <c r="I5115" i="1"/>
  <c r="H5115" i="1"/>
  <c r="G5115" i="1"/>
  <c r="F5115" i="1"/>
  <c r="E5115" i="1"/>
  <c r="D5115" i="1"/>
  <c r="C5115" i="1"/>
  <c r="A5115" i="1"/>
  <c r="N5114" i="1"/>
  <c r="M5114" i="1"/>
  <c r="L5114" i="1"/>
  <c r="J5114" i="1"/>
  <c r="K5114" i="1" s="1"/>
  <c r="I5114" i="1"/>
  <c r="H5114" i="1"/>
  <c r="G5114" i="1"/>
  <c r="F5114" i="1"/>
  <c r="E5114" i="1"/>
  <c r="D5114" i="1"/>
  <c r="C5114" i="1"/>
  <c r="A5114" i="1"/>
  <c r="N5113" i="1"/>
  <c r="M5113" i="1"/>
  <c r="L5113" i="1"/>
  <c r="J5113" i="1"/>
  <c r="K5113" i="1" s="1"/>
  <c r="I5113" i="1"/>
  <c r="H5113" i="1"/>
  <c r="G5113" i="1"/>
  <c r="F5113" i="1"/>
  <c r="E5113" i="1"/>
  <c r="D5113" i="1"/>
  <c r="C5113" i="1"/>
  <c r="A5113" i="1"/>
  <c r="N5112" i="1"/>
  <c r="M5112" i="1"/>
  <c r="L5112" i="1"/>
  <c r="J5112" i="1"/>
  <c r="K5112" i="1" s="1"/>
  <c r="I5112" i="1"/>
  <c r="H5112" i="1"/>
  <c r="G5112" i="1"/>
  <c r="F5112" i="1"/>
  <c r="E5112" i="1"/>
  <c r="D5112" i="1"/>
  <c r="C5112" i="1"/>
  <c r="A5112" i="1"/>
  <c r="N5111" i="1"/>
  <c r="M5111" i="1"/>
  <c r="L5111" i="1"/>
  <c r="J5111" i="1"/>
  <c r="K5111" i="1" s="1"/>
  <c r="I5111" i="1"/>
  <c r="H5111" i="1"/>
  <c r="G5111" i="1"/>
  <c r="F5111" i="1"/>
  <c r="E5111" i="1"/>
  <c r="D5111" i="1"/>
  <c r="C5111" i="1"/>
  <c r="A5111" i="1"/>
  <c r="N5110" i="1"/>
  <c r="M5110" i="1"/>
  <c r="L5110" i="1"/>
  <c r="J5110" i="1"/>
  <c r="K5110" i="1" s="1"/>
  <c r="I5110" i="1"/>
  <c r="H5110" i="1"/>
  <c r="G5110" i="1"/>
  <c r="F5110" i="1"/>
  <c r="E5110" i="1"/>
  <c r="D5110" i="1"/>
  <c r="C5110" i="1"/>
  <c r="A5110" i="1"/>
  <c r="N5109" i="1"/>
  <c r="M5109" i="1"/>
  <c r="L5109" i="1"/>
  <c r="J5109" i="1"/>
  <c r="K5109" i="1" s="1"/>
  <c r="I5109" i="1"/>
  <c r="H5109" i="1"/>
  <c r="G5109" i="1"/>
  <c r="F5109" i="1"/>
  <c r="E5109" i="1"/>
  <c r="D5109" i="1"/>
  <c r="C5109" i="1"/>
  <c r="A5109" i="1"/>
  <c r="N5108" i="1"/>
  <c r="M5108" i="1"/>
  <c r="L5108" i="1"/>
  <c r="J5108" i="1"/>
  <c r="K5108" i="1" s="1"/>
  <c r="I5108" i="1"/>
  <c r="H5108" i="1"/>
  <c r="G5108" i="1"/>
  <c r="F5108" i="1"/>
  <c r="E5108" i="1"/>
  <c r="D5108" i="1"/>
  <c r="C5108" i="1"/>
  <c r="A5108" i="1"/>
  <c r="N5107" i="1"/>
  <c r="M5107" i="1"/>
  <c r="L5107" i="1"/>
  <c r="J5107" i="1"/>
  <c r="K5107" i="1" s="1"/>
  <c r="I5107" i="1"/>
  <c r="H5107" i="1"/>
  <c r="G5107" i="1"/>
  <c r="F5107" i="1"/>
  <c r="E5107" i="1"/>
  <c r="D5107" i="1"/>
  <c r="C5107" i="1"/>
  <c r="A5107" i="1"/>
  <c r="N5106" i="1"/>
  <c r="M5106" i="1"/>
  <c r="L5106" i="1"/>
  <c r="J5106" i="1"/>
  <c r="K5106" i="1" s="1"/>
  <c r="I5106" i="1"/>
  <c r="H5106" i="1"/>
  <c r="G5106" i="1"/>
  <c r="F5106" i="1"/>
  <c r="E5106" i="1"/>
  <c r="D5106" i="1"/>
  <c r="C5106" i="1"/>
  <c r="A5106" i="1"/>
  <c r="N5105" i="1"/>
  <c r="M5105" i="1"/>
  <c r="L5105" i="1"/>
  <c r="J5105" i="1"/>
  <c r="K5105" i="1" s="1"/>
  <c r="I5105" i="1"/>
  <c r="H5105" i="1"/>
  <c r="G5105" i="1"/>
  <c r="F5105" i="1"/>
  <c r="E5105" i="1"/>
  <c r="D5105" i="1"/>
  <c r="C5105" i="1"/>
  <c r="A5105" i="1"/>
  <c r="N5104" i="1"/>
  <c r="M5104" i="1"/>
  <c r="L5104" i="1"/>
  <c r="J5104" i="1"/>
  <c r="K5104" i="1" s="1"/>
  <c r="I5104" i="1"/>
  <c r="H5104" i="1"/>
  <c r="G5104" i="1"/>
  <c r="F5104" i="1"/>
  <c r="E5104" i="1"/>
  <c r="D5104" i="1"/>
  <c r="C5104" i="1"/>
  <c r="A5104" i="1"/>
  <c r="N5103" i="1"/>
  <c r="M5103" i="1"/>
  <c r="L5103" i="1"/>
  <c r="J5103" i="1"/>
  <c r="K5103" i="1" s="1"/>
  <c r="I5103" i="1"/>
  <c r="H5103" i="1"/>
  <c r="G5103" i="1"/>
  <c r="F5103" i="1"/>
  <c r="E5103" i="1"/>
  <c r="D5103" i="1"/>
  <c r="C5103" i="1"/>
  <c r="A5103" i="1"/>
  <c r="N5102" i="1"/>
  <c r="M5102" i="1"/>
  <c r="L5102" i="1"/>
  <c r="J5102" i="1"/>
  <c r="K5102" i="1" s="1"/>
  <c r="I5102" i="1"/>
  <c r="H5102" i="1"/>
  <c r="G5102" i="1"/>
  <c r="F5102" i="1"/>
  <c r="E5102" i="1"/>
  <c r="D5102" i="1"/>
  <c r="C5102" i="1"/>
  <c r="A5102" i="1"/>
  <c r="N5101" i="1"/>
  <c r="M5101" i="1"/>
  <c r="L5101" i="1"/>
  <c r="J5101" i="1"/>
  <c r="K5101" i="1" s="1"/>
  <c r="I5101" i="1"/>
  <c r="H5101" i="1"/>
  <c r="G5101" i="1"/>
  <c r="F5101" i="1"/>
  <c r="E5101" i="1"/>
  <c r="D5101" i="1"/>
  <c r="C5101" i="1"/>
  <c r="A5101" i="1"/>
  <c r="N5100" i="1"/>
  <c r="M5100" i="1"/>
  <c r="L5100" i="1"/>
  <c r="J5100" i="1"/>
  <c r="K5100" i="1" s="1"/>
  <c r="I5100" i="1"/>
  <c r="H5100" i="1"/>
  <c r="G5100" i="1"/>
  <c r="F5100" i="1"/>
  <c r="E5100" i="1"/>
  <c r="D5100" i="1"/>
  <c r="C5100" i="1"/>
  <c r="A5100" i="1"/>
  <c r="N5099" i="1"/>
  <c r="M5099" i="1"/>
  <c r="L5099" i="1"/>
  <c r="J5099" i="1"/>
  <c r="K5099" i="1" s="1"/>
  <c r="I5099" i="1"/>
  <c r="H5099" i="1"/>
  <c r="G5099" i="1"/>
  <c r="F5099" i="1"/>
  <c r="E5099" i="1"/>
  <c r="D5099" i="1"/>
  <c r="C5099" i="1"/>
  <c r="A5099" i="1"/>
  <c r="N5098" i="1"/>
  <c r="M5098" i="1"/>
  <c r="L5098" i="1"/>
  <c r="J5098" i="1"/>
  <c r="K5098" i="1" s="1"/>
  <c r="I5098" i="1"/>
  <c r="H5098" i="1"/>
  <c r="G5098" i="1"/>
  <c r="F5098" i="1"/>
  <c r="E5098" i="1"/>
  <c r="D5098" i="1"/>
  <c r="C5098" i="1"/>
  <c r="A5098" i="1"/>
  <c r="N5097" i="1"/>
  <c r="M5097" i="1"/>
  <c r="L5097" i="1"/>
  <c r="J5097" i="1"/>
  <c r="K5097" i="1" s="1"/>
  <c r="I5097" i="1"/>
  <c r="H5097" i="1"/>
  <c r="G5097" i="1"/>
  <c r="F5097" i="1"/>
  <c r="E5097" i="1"/>
  <c r="D5097" i="1"/>
  <c r="C5097" i="1"/>
  <c r="A5097" i="1"/>
  <c r="N5096" i="1"/>
  <c r="M5096" i="1"/>
  <c r="L5096" i="1"/>
  <c r="J5096" i="1"/>
  <c r="K5096" i="1" s="1"/>
  <c r="I5096" i="1"/>
  <c r="H5096" i="1"/>
  <c r="G5096" i="1"/>
  <c r="F5096" i="1"/>
  <c r="E5096" i="1"/>
  <c r="D5096" i="1"/>
  <c r="C5096" i="1"/>
  <c r="A5096" i="1"/>
  <c r="N5095" i="1"/>
  <c r="M5095" i="1"/>
  <c r="L5095" i="1"/>
  <c r="J5095" i="1"/>
  <c r="K5095" i="1" s="1"/>
  <c r="I5095" i="1"/>
  <c r="H5095" i="1"/>
  <c r="G5095" i="1"/>
  <c r="F5095" i="1"/>
  <c r="E5095" i="1"/>
  <c r="D5095" i="1"/>
  <c r="C5095" i="1"/>
  <c r="A5095" i="1"/>
  <c r="N5094" i="1"/>
  <c r="M5094" i="1"/>
  <c r="L5094" i="1"/>
  <c r="J5094" i="1"/>
  <c r="K5094" i="1" s="1"/>
  <c r="I5094" i="1"/>
  <c r="H5094" i="1"/>
  <c r="G5094" i="1"/>
  <c r="F5094" i="1"/>
  <c r="E5094" i="1"/>
  <c r="D5094" i="1"/>
  <c r="C5094" i="1"/>
  <c r="A5094" i="1"/>
  <c r="N5093" i="1"/>
  <c r="M5093" i="1"/>
  <c r="L5093" i="1"/>
  <c r="J5093" i="1"/>
  <c r="K5093" i="1" s="1"/>
  <c r="I5093" i="1"/>
  <c r="H5093" i="1"/>
  <c r="G5093" i="1"/>
  <c r="F5093" i="1"/>
  <c r="E5093" i="1"/>
  <c r="D5093" i="1"/>
  <c r="C5093" i="1"/>
  <c r="A5093" i="1"/>
  <c r="N5092" i="1"/>
  <c r="M5092" i="1"/>
  <c r="L5092" i="1"/>
  <c r="J5092" i="1"/>
  <c r="K5092" i="1" s="1"/>
  <c r="I5092" i="1"/>
  <c r="H5092" i="1"/>
  <c r="G5092" i="1"/>
  <c r="F5092" i="1"/>
  <c r="E5092" i="1"/>
  <c r="D5092" i="1"/>
  <c r="C5092" i="1"/>
  <c r="A5092" i="1"/>
  <c r="N5091" i="1"/>
  <c r="M5091" i="1"/>
  <c r="L5091" i="1"/>
  <c r="J5091" i="1"/>
  <c r="K5091" i="1" s="1"/>
  <c r="I5091" i="1"/>
  <c r="H5091" i="1"/>
  <c r="G5091" i="1"/>
  <c r="F5091" i="1"/>
  <c r="E5091" i="1"/>
  <c r="D5091" i="1"/>
  <c r="C5091" i="1"/>
  <c r="A5091" i="1"/>
  <c r="N5090" i="1"/>
  <c r="M5090" i="1"/>
  <c r="L5090" i="1"/>
  <c r="J5090" i="1"/>
  <c r="K5090" i="1" s="1"/>
  <c r="I5090" i="1"/>
  <c r="H5090" i="1"/>
  <c r="G5090" i="1"/>
  <c r="F5090" i="1"/>
  <c r="E5090" i="1"/>
  <c r="D5090" i="1"/>
  <c r="C5090" i="1"/>
  <c r="A5090" i="1"/>
  <c r="N5089" i="1"/>
  <c r="M5089" i="1"/>
  <c r="L5089" i="1"/>
  <c r="J5089" i="1"/>
  <c r="K5089" i="1" s="1"/>
  <c r="I5089" i="1"/>
  <c r="H5089" i="1"/>
  <c r="G5089" i="1"/>
  <c r="F5089" i="1"/>
  <c r="E5089" i="1"/>
  <c r="D5089" i="1"/>
  <c r="C5089" i="1"/>
  <c r="A5089" i="1"/>
  <c r="N5088" i="1"/>
  <c r="M5088" i="1"/>
  <c r="L5088" i="1"/>
  <c r="J5088" i="1"/>
  <c r="K5088" i="1" s="1"/>
  <c r="I5088" i="1"/>
  <c r="H5088" i="1"/>
  <c r="G5088" i="1"/>
  <c r="F5088" i="1"/>
  <c r="E5088" i="1"/>
  <c r="D5088" i="1"/>
  <c r="C5088" i="1"/>
  <c r="A5088" i="1"/>
  <c r="N5087" i="1"/>
  <c r="M5087" i="1"/>
  <c r="L5087" i="1"/>
  <c r="J5087" i="1"/>
  <c r="K5087" i="1" s="1"/>
  <c r="I5087" i="1"/>
  <c r="H5087" i="1"/>
  <c r="G5087" i="1"/>
  <c r="F5087" i="1"/>
  <c r="E5087" i="1"/>
  <c r="D5087" i="1"/>
  <c r="C5087" i="1"/>
  <c r="A5087" i="1"/>
  <c r="N5086" i="1"/>
  <c r="M5086" i="1"/>
  <c r="L5086" i="1"/>
  <c r="J5086" i="1"/>
  <c r="K5086" i="1" s="1"/>
  <c r="I5086" i="1"/>
  <c r="H5086" i="1"/>
  <c r="G5086" i="1"/>
  <c r="F5086" i="1"/>
  <c r="E5086" i="1"/>
  <c r="D5086" i="1"/>
  <c r="C5086" i="1"/>
  <c r="A5086" i="1"/>
  <c r="N5085" i="1"/>
  <c r="M5085" i="1"/>
  <c r="L5085" i="1"/>
  <c r="J5085" i="1"/>
  <c r="K5085" i="1" s="1"/>
  <c r="I5085" i="1"/>
  <c r="H5085" i="1"/>
  <c r="G5085" i="1"/>
  <c r="F5085" i="1"/>
  <c r="E5085" i="1"/>
  <c r="D5085" i="1"/>
  <c r="C5085" i="1"/>
  <c r="A5085" i="1"/>
  <c r="N5084" i="1"/>
  <c r="M5084" i="1"/>
  <c r="L5084" i="1"/>
  <c r="J5084" i="1"/>
  <c r="K5084" i="1" s="1"/>
  <c r="I5084" i="1"/>
  <c r="H5084" i="1"/>
  <c r="G5084" i="1"/>
  <c r="F5084" i="1"/>
  <c r="E5084" i="1"/>
  <c r="D5084" i="1"/>
  <c r="C5084" i="1"/>
  <c r="A5084" i="1"/>
  <c r="N5083" i="1"/>
  <c r="M5083" i="1"/>
  <c r="L5083" i="1"/>
  <c r="J5083" i="1"/>
  <c r="K5083" i="1" s="1"/>
  <c r="I5083" i="1"/>
  <c r="H5083" i="1"/>
  <c r="G5083" i="1"/>
  <c r="F5083" i="1"/>
  <c r="E5083" i="1"/>
  <c r="D5083" i="1"/>
  <c r="C5083" i="1"/>
  <c r="A5083" i="1"/>
  <c r="N5082" i="1"/>
  <c r="M5082" i="1"/>
  <c r="L5082" i="1"/>
  <c r="J5082" i="1"/>
  <c r="K5082" i="1" s="1"/>
  <c r="I5082" i="1"/>
  <c r="H5082" i="1"/>
  <c r="G5082" i="1"/>
  <c r="F5082" i="1"/>
  <c r="E5082" i="1"/>
  <c r="D5082" i="1"/>
  <c r="C5082" i="1"/>
  <c r="A5082" i="1"/>
  <c r="N5081" i="1"/>
  <c r="M5081" i="1"/>
  <c r="L5081" i="1"/>
  <c r="J5081" i="1"/>
  <c r="K5081" i="1" s="1"/>
  <c r="I5081" i="1"/>
  <c r="H5081" i="1"/>
  <c r="G5081" i="1"/>
  <c r="F5081" i="1"/>
  <c r="E5081" i="1"/>
  <c r="D5081" i="1"/>
  <c r="C5081" i="1"/>
  <c r="A5081" i="1"/>
  <c r="N5080" i="1"/>
  <c r="M5080" i="1"/>
  <c r="L5080" i="1"/>
  <c r="J5080" i="1"/>
  <c r="K5080" i="1" s="1"/>
  <c r="I5080" i="1"/>
  <c r="H5080" i="1"/>
  <c r="G5080" i="1"/>
  <c r="F5080" i="1"/>
  <c r="E5080" i="1"/>
  <c r="D5080" i="1"/>
  <c r="C5080" i="1"/>
  <c r="A5080" i="1"/>
  <c r="N5079" i="1"/>
  <c r="M5079" i="1"/>
  <c r="L5079" i="1"/>
  <c r="J5079" i="1"/>
  <c r="K5079" i="1" s="1"/>
  <c r="I5079" i="1"/>
  <c r="H5079" i="1"/>
  <c r="G5079" i="1"/>
  <c r="F5079" i="1"/>
  <c r="E5079" i="1"/>
  <c r="D5079" i="1"/>
  <c r="C5079" i="1"/>
  <c r="A5079" i="1"/>
  <c r="N5078" i="1"/>
  <c r="M5078" i="1"/>
  <c r="L5078" i="1"/>
  <c r="J5078" i="1"/>
  <c r="K5078" i="1" s="1"/>
  <c r="I5078" i="1"/>
  <c r="H5078" i="1"/>
  <c r="G5078" i="1"/>
  <c r="F5078" i="1"/>
  <c r="E5078" i="1"/>
  <c r="D5078" i="1"/>
  <c r="C5078" i="1"/>
  <c r="A5078" i="1"/>
  <c r="N5077" i="1"/>
  <c r="M5077" i="1"/>
  <c r="L5077" i="1"/>
  <c r="J5077" i="1"/>
  <c r="K5077" i="1" s="1"/>
  <c r="I5077" i="1"/>
  <c r="H5077" i="1"/>
  <c r="G5077" i="1"/>
  <c r="F5077" i="1"/>
  <c r="E5077" i="1"/>
  <c r="D5077" i="1"/>
  <c r="C5077" i="1"/>
  <c r="A5077" i="1"/>
  <c r="N5076" i="1"/>
  <c r="M5076" i="1"/>
  <c r="L5076" i="1"/>
  <c r="J5076" i="1"/>
  <c r="K5076" i="1" s="1"/>
  <c r="I5076" i="1"/>
  <c r="H5076" i="1"/>
  <c r="G5076" i="1"/>
  <c r="F5076" i="1"/>
  <c r="E5076" i="1"/>
  <c r="D5076" i="1"/>
  <c r="C5076" i="1"/>
  <c r="A5076" i="1"/>
  <c r="N5075" i="1"/>
  <c r="M5075" i="1"/>
  <c r="L5075" i="1"/>
  <c r="J5075" i="1"/>
  <c r="K5075" i="1" s="1"/>
  <c r="I5075" i="1"/>
  <c r="H5075" i="1"/>
  <c r="G5075" i="1"/>
  <c r="F5075" i="1"/>
  <c r="E5075" i="1"/>
  <c r="D5075" i="1"/>
  <c r="C5075" i="1"/>
  <c r="A5075" i="1"/>
  <c r="N5074" i="1"/>
  <c r="M5074" i="1"/>
  <c r="L5074" i="1"/>
  <c r="J5074" i="1"/>
  <c r="K5074" i="1" s="1"/>
  <c r="I5074" i="1"/>
  <c r="H5074" i="1"/>
  <c r="G5074" i="1"/>
  <c r="F5074" i="1"/>
  <c r="E5074" i="1"/>
  <c r="D5074" i="1"/>
  <c r="C5074" i="1"/>
  <c r="A5074" i="1"/>
  <c r="N5073" i="1"/>
  <c r="M5073" i="1"/>
  <c r="L5073" i="1"/>
  <c r="J5073" i="1"/>
  <c r="K5073" i="1" s="1"/>
  <c r="I5073" i="1"/>
  <c r="H5073" i="1"/>
  <c r="G5073" i="1"/>
  <c r="F5073" i="1"/>
  <c r="E5073" i="1"/>
  <c r="D5073" i="1"/>
  <c r="C5073" i="1"/>
  <c r="A5073" i="1"/>
  <c r="N5072" i="1"/>
  <c r="M5072" i="1"/>
  <c r="L5072" i="1"/>
  <c r="J5072" i="1"/>
  <c r="K5072" i="1" s="1"/>
  <c r="I5072" i="1"/>
  <c r="H5072" i="1"/>
  <c r="G5072" i="1"/>
  <c r="F5072" i="1"/>
  <c r="E5072" i="1"/>
  <c r="D5072" i="1"/>
  <c r="C5072" i="1"/>
  <c r="A5072" i="1"/>
  <c r="N5071" i="1"/>
  <c r="M5071" i="1"/>
  <c r="L5071" i="1"/>
  <c r="J5071" i="1"/>
  <c r="K5071" i="1" s="1"/>
  <c r="I5071" i="1"/>
  <c r="H5071" i="1"/>
  <c r="G5071" i="1"/>
  <c r="F5071" i="1"/>
  <c r="E5071" i="1"/>
  <c r="D5071" i="1"/>
  <c r="C5071" i="1"/>
  <c r="A5071" i="1"/>
  <c r="N5070" i="1"/>
  <c r="M5070" i="1"/>
  <c r="L5070" i="1"/>
  <c r="J5070" i="1"/>
  <c r="K5070" i="1" s="1"/>
  <c r="I5070" i="1"/>
  <c r="H5070" i="1"/>
  <c r="G5070" i="1"/>
  <c r="F5070" i="1"/>
  <c r="E5070" i="1"/>
  <c r="D5070" i="1"/>
  <c r="C5070" i="1"/>
  <c r="A5070" i="1"/>
  <c r="N5069" i="1"/>
  <c r="M5069" i="1"/>
  <c r="L5069" i="1"/>
  <c r="J5069" i="1"/>
  <c r="K5069" i="1" s="1"/>
  <c r="I5069" i="1"/>
  <c r="H5069" i="1"/>
  <c r="G5069" i="1"/>
  <c r="F5069" i="1"/>
  <c r="E5069" i="1"/>
  <c r="D5069" i="1"/>
  <c r="C5069" i="1"/>
  <c r="A5069" i="1"/>
  <c r="N5068" i="1"/>
  <c r="M5068" i="1"/>
  <c r="L5068" i="1"/>
  <c r="J5068" i="1"/>
  <c r="K5068" i="1" s="1"/>
  <c r="I5068" i="1"/>
  <c r="H5068" i="1"/>
  <c r="G5068" i="1"/>
  <c r="F5068" i="1"/>
  <c r="E5068" i="1"/>
  <c r="D5068" i="1"/>
  <c r="C5068" i="1"/>
  <c r="A5068" i="1"/>
  <c r="N5067" i="1"/>
  <c r="M5067" i="1"/>
  <c r="L5067" i="1"/>
  <c r="J5067" i="1"/>
  <c r="K5067" i="1" s="1"/>
  <c r="I5067" i="1"/>
  <c r="H5067" i="1"/>
  <c r="G5067" i="1"/>
  <c r="F5067" i="1"/>
  <c r="E5067" i="1"/>
  <c r="D5067" i="1"/>
  <c r="C5067" i="1"/>
  <c r="A5067" i="1"/>
  <c r="N5066" i="1"/>
  <c r="M5066" i="1"/>
  <c r="L5066" i="1"/>
  <c r="J5066" i="1"/>
  <c r="K5066" i="1" s="1"/>
  <c r="I5066" i="1"/>
  <c r="H5066" i="1"/>
  <c r="G5066" i="1"/>
  <c r="F5066" i="1"/>
  <c r="E5066" i="1"/>
  <c r="D5066" i="1"/>
  <c r="C5066" i="1"/>
  <c r="A5066" i="1"/>
  <c r="N5065" i="1"/>
  <c r="M5065" i="1"/>
  <c r="L5065" i="1"/>
  <c r="J5065" i="1"/>
  <c r="K5065" i="1" s="1"/>
  <c r="I5065" i="1"/>
  <c r="H5065" i="1"/>
  <c r="G5065" i="1"/>
  <c r="F5065" i="1"/>
  <c r="E5065" i="1"/>
  <c r="D5065" i="1"/>
  <c r="C5065" i="1"/>
  <c r="A5065" i="1"/>
  <c r="N5064" i="1"/>
  <c r="M5064" i="1"/>
  <c r="L5064" i="1"/>
  <c r="J5064" i="1"/>
  <c r="K5064" i="1" s="1"/>
  <c r="I5064" i="1"/>
  <c r="H5064" i="1"/>
  <c r="G5064" i="1"/>
  <c r="F5064" i="1"/>
  <c r="E5064" i="1"/>
  <c r="D5064" i="1"/>
  <c r="C5064" i="1"/>
  <c r="A5064" i="1"/>
  <c r="N5063" i="1"/>
  <c r="M5063" i="1"/>
  <c r="L5063" i="1"/>
  <c r="J5063" i="1"/>
  <c r="K5063" i="1" s="1"/>
  <c r="I5063" i="1"/>
  <c r="H5063" i="1"/>
  <c r="G5063" i="1"/>
  <c r="F5063" i="1"/>
  <c r="E5063" i="1"/>
  <c r="D5063" i="1"/>
  <c r="C5063" i="1"/>
  <c r="A5063" i="1"/>
  <c r="N5062" i="1"/>
  <c r="M5062" i="1"/>
  <c r="L5062" i="1"/>
  <c r="J5062" i="1"/>
  <c r="K5062" i="1" s="1"/>
  <c r="I5062" i="1"/>
  <c r="H5062" i="1"/>
  <c r="G5062" i="1"/>
  <c r="F5062" i="1"/>
  <c r="E5062" i="1"/>
  <c r="D5062" i="1"/>
  <c r="C5062" i="1"/>
  <c r="A5062" i="1"/>
  <c r="N5061" i="1"/>
  <c r="M5061" i="1"/>
  <c r="L5061" i="1"/>
  <c r="J5061" i="1"/>
  <c r="K5061" i="1" s="1"/>
  <c r="I5061" i="1"/>
  <c r="H5061" i="1"/>
  <c r="G5061" i="1"/>
  <c r="F5061" i="1"/>
  <c r="E5061" i="1"/>
  <c r="D5061" i="1"/>
  <c r="C5061" i="1"/>
  <c r="A5061" i="1"/>
  <c r="N5060" i="1"/>
  <c r="M5060" i="1"/>
  <c r="L5060" i="1"/>
  <c r="J5060" i="1"/>
  <c r="K5060" i="1" s="1"/>
  <c r="I5060" i="1"/>
  <c r="H5060" i="1"/>
  <c r="G5060" i="1"/>
  <c r="F5060" i="1"/>
  <c r="E5060" i="1"/>
  <c r="D5060" i="1"/>
  <c r="C5060" i="1"/>
  <c r="A5060" i="1"/>
  <c r="N5059" i="1"/>
  <c r="M5059" i="1"/>
  <c r="L5059" i="1"/>
  <c r="J5059" i="1"/>
  <c r="K5059" i="1" s="1"/>
  <c r="I5059" i="1"/>
  <c r="H5059" i="1"/>
  <c r="G5059" i="1"/>
  <c r="F5059" i="1"/>
  <c r="E5059" i="1"/>
  <c r="D5059" i="1"/>
  <c r="C5059" i="1"/>
  <c r="A5059" i="1"/>
  <c r="N5058" i="1"/>
  <c r="M5058" i="1"/>
  <c r="L5058" i="1"/>
  <c r="J5058" i="1"/>
  <c r="K5058" i="1" s="1"/>
  <c r="I5058" i="1"/>
  <c r="H5058" i="1"/>
  <c r="G5058" i="1"/>
  <c r="F5058" i="1"/>
  <c r="E5058" i="1"/>
  <c r="D5058" i="1"/>
  <c r="C5058" i="1"/>
  <c r="A5058" i="1"/>
  <c r="N5057" i="1"/>
  <c r="M5057" i="1"/>
  <c r="L5057" i="1"/>
  <c r="J5057" i="1"/>
  <c r="K5057" i="1" s="1"/>
  <c r="I5057" i="1"/>
  <c r="H5057" i="1"/>
  <c r="G5057" i="1"/>
  <c r="F5057" i="1"/>
  <c r="E5057" i="1"/>
  <c r="D5057" i="1"/>
  <c r="C5057" i="1"/>
  <c r="A5057" i="1"/>
  <c r="N5056" i="1"/>
  <c r="M5056" i="1"/>
  <c r="L5056" i="1"/>
  <c r="J5056" i="1"/>
  <c r="K5056" i="1" s="1"/>
  <c r="I5056" i="1"/>
  <c r="H5056" i="1"/>
  <c r="G5056" i="1"/>
  <c r="F5056" i="1"/>
  <c r="E5056" i="1"/>
  <c r="D5056" i="1"/>
  <c r="C5056" i="1"/>
  <c r="A5056" i="1"/>
  <c r="N5055" i="1"/>
  <c r="M5055" i="1"/>
  <c r="L5055" i="1"/>
  <c r="J5055" i="1"/>
  <c r="K5055" i="1" s="1"/>
  <c r="I5055" i="1"/>
  <c r="H5055" i="1"/>
  <c r="G5055" i="1"/>
  <c r="F5055" i="1"/>
  <c r="E5055" i="1"/>
  <c r="D5055" i="1"/>
  <c r="C5055" i="1"/>
  <c r="A5055" i="1"/>
  <c r="N5054" i="1"/>
  <c r="M5054" i="1"/>
  <c r="L5054" i="1"/>
  <c r="J5054" i="1"/>
  <c r="K5054" i="1" s="1"/>
  <c r="I5054" i="1"/>
  <c r="H5054" i="1"/>
  <c r="G5054" i="1"/>
  <c r="F5054" i="1"/>
  <c r="E5054" i="1"/>
  <c r="D5054" i="1"/>
  <c r="C5054" i="1"/>
  <c r="A5054" i="1"/>
  <c r="N5053" i="1"/>
  <c r="M5053" i="1"/>
  <c r="L5053" i="1"/>
  <c r="J5053" i="1"/>
  <c r="K5053" i="1" s="1"/>
  <c r="I5053" i="1"/>
  <c r="H5053" i="1"/>
  <c r="G5053" i="1"/>
  <c r="F5053" i="1"/>
  <c r="E5053" i="1"/>
  <c r="D5053" i="1"/>
  <c r="C5053" i="1"/>
  <c r="A5053" i="1"/>
  <c r="N5052" i="1"/>
  <c r="M5052" i="1"/>
  <c r="L5052" i="1"/>
  <c r="J5052" i="1"/>
  <c r="K5052" i="1" s="1"/>
  <c r="I5052" i="1"/>
  <c r="H5052" i="1"/>
  <c r="G5052" i="1"/>
  <c r="F5052" i="1"/>
  <c r="E5052" i="1"/>
  <c r="D5052" i="1"/>
  <c r="C5052" i="1"/>
  <c r="A5052" i="1"/>
  <c r="N5051" i="1"/>
  <c r="M5051" i="1"/>
  <c r="L5051" i="1"/>
  <c r="J5051" i="1"/>
  <c r="K5051" i="1" s="1"/>
  <c r="I5051" i="1"/>
  <c r="H5051" i="1"/>
  <c r="G5051" i="1"/>
  <c r="F5051" i="1"/>
  <c r="E5051" i="1"/>
  <c r="D5051" i="1"/>
  <c r="C5051" i="1"/>
  <c r="A5051" i="1"/>
  <c r="N5050" i="1"/>
  <c r="M5050" i="1"/>
  <c r="L5050" i="1"/>
  <c r="J5050" i="1"/>
  <c r="K5050" i="1" s="1"/>
  <c r="I5050" i="1"/>
  <c r="H5050" i="1"/>
  <c r="G5050" i="1"/>
  <c r="F5050" i="1"/>
  <c r="E5050" i="1"/>
  <c r="D5050" i="1"/>
  <c r="C5050" i="1"/>
  <c r="A5050" i="1"/>
  <c r="N5049" i="1"/>
  <c r="M5049" i="1"/>
  <c r="L5049" i="1"/>
  <c r="J5049" i="1"/>
  <c r="K5049" i="1" s="1"/>
  <c r="I5049" i="1"/>
  <c r="H5049" i="1"/>
  <c r="G5049" i="1"/>
  <c r="F5049" i="1"/>
  <c r="E5049" i="1"/>
  <c r="D5049" i="1"/>
  <c r="C5049" i="1"/>
  <c r="A5049" i="1"/>
  <c r="N5048" i="1"/>
  <c r="M5048" i="1"/>
  <c r="L5048" i="1"/>
  <c r="J5048" i="1"/>
  <c r="K5048" i="1" s="1"/>
  <c r="I5048" i="1"/>
  <c r="H5048" i="1"/>
  <c r="G5048" i="1"/>
  <c r="F5048" i="1"/>
  <c r="E5048" i="1"/>
  <c r="D5048" i="1"/>
  <c r="C5048" i="1"/>
  <c r="A5048" i="1"/>
  <c r="N5047" i="1"/>
  <c r="M5047" i="1"/>
  <c r="L5047" i="1"/>
  <c r="J5047" i="1"/>
  <c r="K5047" i="1" s="1"/>
  <c r="I5047" i="1"/>
  <c r="H5047" i="1"/>
  <c r="G5047" i="1"/>
  <c r="F5047" i="1"/>
  <c r="E5047" i="1"/>
  <c r="D5047" i="1"/>
  <c r="C5047" i="1"/>
  <c r="A5047" i="1"/>
  <c r="N5046" i="1"/>
  <c r="M5046" i="1"/>
  <c r="L5046" i="1"/>
  <c r="J5046" i="1"/>
  <c r="K5046" i="1" s="1"/>
  <c r="I5046" i="1"/>
  <c r="H5046" i="1"/>
  <c r="G5046" i="1"/>
  <c r="F5046" i="1"/>
  <c r="E5046" i="1"/>
  <c r="D5046" i="1"/>
  <c r="C5046" i="1"/>
  <c r="A5046" i="1"/>
  <c r="N5045" i="1"/>
  <c r="M5045" i="1"/>
  <c r="L5045" i="1"/>
  <c r="J5045" i="1"/>
  <c r="K5045" i="1" s="1"/>
  <c r="I5045" i="1"/>
  <c r="H5045" i="1"/>
  <c r="G5045" i="1"/>
  <c r="F5045" i="1"/>
  <c r="E5045" i="1"/>
  <c r="D5045" i="1"/>
  <c r="C5045" i="1"/>
  <c r="A5045" i="1"/>
  <c r="N5044" i="1"/>
  <c r="M5044" i="1"/>
  <c r="L5044" i="1"/>
  <c r="J5044" i="1"/>
  <c r="K5044" i="1" s="1"/>
  <c r="I5044" i="1"/>
  <c r="H5044" i="1"/>
  <c r="G5044" i="1"/>
  <c r="F5044" i="1"/>
  <c r="E5044" i="1"/>
  <c r="D5044" i="1"/>
  <c r="C5044" i="1"/>
  <c r="A5044" i="1"/>
  <c r="N5043" i="1"/>
  <c r="M5043" i="1"/>
  <c r="L5043" i="1"/>
  <c r="J5043" i="1"/>
  <c r="K5043" i="1" s="1"/>
  <c r="I5043" i="1"/>
  <c r="H5043" i="1"/>
  <c r="G5043" i="1"/>
  <c r="F5043" i="1"/>
  <c r="E5043" i="1"/>
  <c r="D5043" i="1"/>
  <c r="C5043" i="1"/>
  <c r="A5043" i="1"/>
  <c r="N5042" i="1"/>
  <c r="M5042" i="1"/>
  <c r="L5042" i="1"/>
  <c r="J5042" i="1"/>
  <c r="K5042" i="1" s="1"/>
  <c r="I5042" i="1"/>
  <c r="H5042" i="1"/>
  <c r="G5042" i="1"/>
  <c r="F5042" i="1"/>
  <c r="E5042" i="1"/>
  <c r="D5042" i="1"/>
  <c r="C5042" i="1"/>
  <c r="A5042" i="1"/>
  <c r="N5041" i="1"/>
  <c r="M5041" i="1"/>
  <c r="L5041" i="1"/>
  <c r="J5041" i="1"/>
  <c r="K5041" i="1" s="1"/>
  <c r="I5041" i="1"/>
  <c r="H5041" i="1"/>
  <c r="G5041" i="1"/>
  <c r="F5041" i="1"/>
  <c r="E5041" i="1"/>
  <c r="D5041" i="1"/>
  <c r="C5041" i="1"/>
  <c r="A5041" i="1"/>
  <c r="N5040" i="1"/>
  <c r="M5040" i="1"/>
  <c r="L5040" i="1"/>
  <c r="J5040" i="1"/>
  <c r="K5040" i="1" s="1"/>
  <c r="I5040" i="1"/>
  <c r="H5040" i="1"/>
  <c r="G5040" i="1"/>
  <c r="F5040" i="1"/>
  <c r="E5040" i="1"/>
  <c r="D5040" i="1"/>
  <c r="C5040" i="1"/>
  <c r="A5040" i="1"/>
  <c r="N5039" i="1"/>
  <c r="M5039" i="1"/>
  <c r="L5039" i="1"/>
  <c r="J5039" i="1"/>
  <c r="K5039" i="1" s="1"/>
  <c r="I5039" i="1"/>
  <c r="H5039" i="1"/>
  <c r="G5039" i="1"/>
  <c r="F5039" i="1"/>
  <c r="E5039" i="1"/>
  <c r="D5039" i="1"/>
  <c r="C5039" i="1"/>
  <c r="A5039" i="1"/>
  <c r="N5038" i="1"/>
  <c r="M5038" i="1"/>
  <c r="L5038" i="1"/>
  <c r="J5038" i="1"/>
  <c r="K5038" i="1" s="1"/>
  <c r="I5038" i="1"/>
  <c r="H5038" i="1"/>
  <c r="G5038" i="1"/>
  <c r="F5038" i="1"/>
  <c r="E5038" i="1"/>
  <c r="D5038" i="1"/>
  <c r="C5038" i="1"/>
  <c r="A5038" i="1"/>
  <c r="N5037" i="1"/>
  <c r="M5037" i="1"/>
  <c r="L5037" i="1"/>
  <c r="J5037" i="1"/>
  <c r="K5037" i="1" s="1"/>
  <c r="I5037" i="1"/>
  <c r="H5037" i="1"/>
  <c r="G5037" i="1"/>
  <c r="F5037" i="1"/>
  <c r="E5037" i="1"/>
  <c r="D5037" i="1"/>
  <c r="C5037" i="1"/>
  <c r="A5037" i="1"/>
  <c r="N5036" i="1"/>
  <c r="M5036" i="1"/>
  <c r="L5036" i="1"/>
  <c r="J5036" i="1"/>
  <c r="K5036" i="1" s="1"/>
  <c r="I5036" i="1"/>
  <c r="H5036" i="1"/>
  <c r="G5036" i="1"/>
  <c r="F5036" i="1"/>
  <c r="E5036" i="1"/>
  <c r="D5036" i="1"/>
  <c r="C5036" i="1"/>
  <c r="A5036" i="1"/>
  <c r="N5035" i="1"/>
  <c r="M5035" i="1"/>
  <c r="L5035" i="1"/>
  <c r="J5035" i="1"/>
  <c r="K5035" i="1" s="1"/>
  <c r="I5035" i="1"/>
  <c r="H5035" i="1"/>
  <c r="G5035" i="1"/>
  <c r="F5035" i="1"/>
  <c r="E5035" i="1"/>
  <c r="D5035" i="1"/>
  <c r="C5035" i="1"/>
  <c r="A5035" i="1"/>
  <c r="N5034" i="1"/>
  <c r="M5034" i="1"/>
  <c r="L5034" i="1"/>
  <c r="J5034" i="1"/>
  <c r="K5034" i="1" s="1"/>
  <c r="I5034" i="1"/>
  <c r="H5034" i="1"/>
  <c r="G5034" i="1"/>
  <c r="F5034" i="1"/>
  <c r="E5034" i="1"/>
  <c r="D5034" i="1"/>
  <c r="C5034" i="1"/>
  <c r="A5034" i="1"/>
  <c r="N5033" i="1"/>
  <c r="M5033" i="1"/>
  <c r="L5033" i="1"/>
  <c r="J5033" i="1"/>
  <c r="K5033" i="1" s="1"/>
  <c r="I5033" i="1"/>
  <c r="H5033" i="1"/>
  <c r="G5033" i="1"/>
  <c r="F5033" i="1"/>
  <c r="E5033" i="1"/>
  <c r="D5033" i="1"/>
  <c r="C5033" i="1"/>
  <c r="A5033" i="1"/>
  <c r="N5032" i="1"/>
  <c r="M5032" i="1"/>
  <c r="L5032" i="1"/>
  <c r="J5032" i="1"/>
  <c r="K5032" i="1" s="1"/>
  <c r="I5032" i="1"/>
  <c r="H5032" i="1"/>
  <c r="G5032" i="1"/>
  <c r="F5032" i="1"/>
  <c r="E5032" i="1"/>
  <c r="D5032" i="1"/>
  <c r="C5032" i="1"/>
  <c r="A5032" i="1"/>
  <c r="N5031" i="1"/>
  <c r="M5031" i="1"/>
  <c r="L5031" i="1"/>
  <c r="J5031" i="1"/>
  <c r="K5031" i="1" s="1"/>
  <c r="I5031" i="1"/>
  <c r="H5031" i="1"/>
  <c r="G5031" i="1"/>
  <c r="F5031" i="1"/>
  <c r="E5031" i="1"/>
  <c r="D5031" i="1"/>
  <c r="C5031" i="1"/>
  <c r="A5031" i="1"/>
  <c r="N5030" i="1"/>
  <c r="M5030" i="1"/>
  <c r="L5030" i="1"/>
  <c r="J5030" i="1"/>
  <c r="K5030" i="1" s="1"/>
  <c r="I5030" i="1"/>
  <c r="H5030" i="1"/>
  <c r="G5030" i="1"/>
  <c r="F5030" i="1"/>
  <c r="E5030" i="1"/>
  <c r="D5030" i="1"/>
  <c r="C5030" i="1"/>
  <c r="A5030" i="1"/>
  <c r="N5029" i="1"/>
  <c r="M5029" i="1"/>
  <c r="L5029" i="1"/>
  <c r="J5029" i="1"/>
  <c r="K5029" i="1" s="1"/>
  <c r="I5029" i="1"/>
  <c r="H5029" i="1"/>
  <c r="G5029" i="1"/>
  <c r="F5029" i="1"/>
  <c r="E5029" i="1"/>
  <c r="D5029" i="1"/>
  <c r="C5029" i="1"/>
  <c r="A5029" i="1"/>
  <c r="N5028" i="1"/>
  <c r="M5028" i="1"/>
  <c r="L5028" i="1"/>
  <c r="J5028" i="1"/>
  <c r="K5028" i="1" s="1"/>
  <c r="I5028" i="1"/>
  <c r="H5028" i="1"/>
  <c r="G5028" i="1"/>
  <c r="F5028" i="1"/>
  <c r="E5028" i="1"/>
  <c r="D5028" i="1"/>
  <c r="C5028" i="1"/>
  <c r="A5028" i="1"/>
  <c r="N5027" i="1"/>
  <c r="M5027" i="1"/>
  <c r="L5027" i="1"/>
  <c r="J5027" i="1"/>
  <c r="K5027" i="1" s="1"/>
  <c r="I5027" i="1"/>
  <c r="H5027" i="1"/>
  <c r="G5027" i="1"/>
  <c r="F5027" i="1"/>
  <c r="E5027" i="1"/>
  <c r="D5027" i="1"/>
  <c r="C5027" i="1"/>
  <c r="A5027" i="1"/>
  <c r="N5026" i="1"/>
  <c r="M5026" i="1"/>
  <c r="L5026" i="1"/>
  <c r="J5026" i="1"/>
  <c r="K5026" i="1" s="1"/>
  <c r="I5026" i="1"/>
  <c r="H5026" i="1"/>
  <c r="G5026" i="1"/>
  <c r="F5026" i="1"/>
  <c r="E5026" i="1"/>
  <c r="D5026" i="1"/>
  <c r="C5026" i="1"/>
  <c r="A5026" i="1"/>
  <c r="N5025" i="1"/>
  <c r="M5025" i="1"/>
  <c r="L5025" i="1"/>
  <c r="J5025" i="1"/>
  <c r="K5025" i="1" s="1"/>
  <c r="I5025" i="1"/>
  <c r="H5025" i="1"/>
  <c r="G5025" i="1"/>
  <c r="F5025" i="1"/>
  <c r="E5025" i="1"/>
  <c r="D5025" i="1"/>
  <c r="C5025" i="1"/>
  <c r="A5025" i="1"/>
  <c r="N5024" i="1"/>
  <c r="M5024" i="1"/>
  <c r="L5024" i="1"/>
  <c r="J5024" i="1"/>
  <c r="K5024" i="1" s="1"/>
  <c r="I5024" i="1"/>
  <c r="H5024" i="1"/>
  <c r="G5024" i="1"/>
  <c r="F5024" i="1"/>
  <c r="E5024" i="1"/>
  <c r="D5024" i="1"/>
  <c r="C5024" i="1"/>
  <c r="A5024" i="1"/>
  <c r="N5023" i="1"/>
  <c r="M5023" i="1"/>
  <c r="L5023" i="1"/>
  <c r="J5023" i="1"/>
  <c r="K5023" i="1" s="1"/>
  <c r="I5023" i="1"/>
  <c r="H5023" i="1"/>
  <c r="G5023" i="1"/>
  <c r="F5023" i="1"/>
  <c r="E5023" i="1"/>
  <c r="D5023" i="1"/>
  <c r="C5023" i="1"/>
  <c r="A5023" i="1"/>
  <c r="N5022" i="1"/>
  <c r="M5022" i="1"/>
  <c r="L5022" i="1"/>
  <c r="J5022" i="1"/>
  <c r="K5022" i="1" s="1"/>
  <c r="I5022" i="1"/>
  <c r="H5022" i="1"/>
  <c r="G5022" i="1"/>
  <c r="F5022" i="1"/>
  <c r="E5022" i="1"/>
  <c r="D5022" i="1"/>
  <c r="C5022" i="1"/>
  <c r="A5022" i="1"/>
  <c r="N5021" i="1"/>
  <c r="M5021" i="1"/>
  <c r="L5021" i="1"/>
  <c r="J5021" i="1"/>
  <c r="K5021" i="1" s="1"/>
  <c r="I5021" i="1"/>
  <c r="H5021" i="1"/>
  <c r="G5021" i="1"/>
  <c r="F5021" i="1"/>
  <c r="E5021" i="1"/>
  <c r="D5021" i="1"/>
  <c r="C5021" i="1"/>
  <c r="A5021" i="1"/>
  <c r="N5020" i="1"/>
  <c r="M5020" i="1"/>
  <c r="L5020" i="1"/>
  <c r="J5020" i="1"/>
  <c r="K5020" i="1" s="1"/>
  <c r="I5020" i="1"/>
  <c r="H5020" i="1"/>
  <c r="G5020" i="1"/>
  <c r="F5020" i="1"/>
  <c r="E5020" i="1"/>
  <c r="D5020" i="1"/>
  <c r="C5020" i="1"/>
  <c r="A5020" i="1"/>
  <c r="N5019" i="1"/>
  <c r="M5019" i="1"/>
  <c r="L5019" i="1"/>
  <c r="J5019" i="1"/>
  <c r="K5019" i="1" s="1"/>
  <c r="I5019" i="1"/>
  <c r="H5019" i="1"/>
  <c r="G5019" i="1"/>
  <c r="F5019" i="1"/>
  <c r="E5019" i="1"/>
  <c r="D5019" i="1"/>
  <c r="C5019" i="1"/>
  <c r="A5019" i="1"/>
  <c r="N5018" i="1"/>
  <c r="M5018" i="1"/>
  <c r="L5018" i="1"/>
  <c r="J5018" i="1"/>
  <c r="K5018" i="1" s="1"/>
  <c r="I5018" i="1"/>
  <c r="H5018" i="1"/>
  <c r="G5018" i="1"/>
  <c r="F5018" i="1"/>
  <c r="E5018" i="1"/>
  <c r="D5018" i="1"/>
  <c r="C5018" i="1"/>
  <c r="A5018" i="1"/>
  <c r="N5017" i="1"/>
  <c r="M5017" i="1"/>
  <c r="L5017" i="1"/>
  <c r="J5017" i="1"/>
  <c r="K5017" i="1" s="1"/>
  <c r="I5017" i="1"/>
  <c r="H5017" i="1"/>
  <c r="G5017" i="1"/>
  <c r="F5017" i="1"/>
  <c r="E5017" i="1"/>
  <c r="D5017" i="1"/>
  <c r="C5017" i="1"/>
  <c r="A5017" i="1"/>
  <c r="N5016" i="1"/>
  <c r="M5016" i="1"/>
  <c r="L5016" i="1"/>
  <c r="J5016" i="1"/>
  <c r="K5016" i="1" s="1"/>
  <c r="I5016" i="1"/>
  <c r="H5016" i="1"/>
  <c r="G5016" i="1"/>
  <c r="F5016" i="1"/>
  <c r="E5016" i="1"/>
  <c r="D5016" i="1"/>
  <c r="C5016" i="1"/>
  <c r="A5016" i="1"/>
  <c r="N5015" i="1"/>
  <c r="M5015" i="1"/>
  <c r="L5015" i="1"/>
  <c r="J5015" i="1"/>
  <c r="K5015" i="1" s="1"/>
  <c r="I5015" i="1"/>
  <c r="H5015" i="1"/>
  <c r="G5015" i="1"/>
  <c r="F5015" i="1"/>
  <c r="E5015" i="1"/>
  <c r="D5015" i="1"/>
  <c r="C5015" i="1"/>
  <c r="A5015" i="1"/>
  <c r="N5014" i="1"/>
  <c r="M5014" i="1"/>
  <c r="L5014" i="1"/>
  <c r="J5014" i="1"/>
  <c r="K5014" i="1" s="1"/>
  <c r="I5014" i="1"/>
  <c r="H5014" i="1"/>
  <c r="G5014" i="1"/>
  <c r="F5014" i="1"/>
  <c r="E5014" i="1"/>
  <c r="D5014" i="1"/>
  <c r="C5014" i="1"/>
  <c r="A5014" i="1"/>
  <c r="N5013" i="1"/>
  <c r="M5013" i="1"/>
  <c r="L5013" i="1"/>
  <c r="J5013" i="1"/>
  <c r="K5013" i="1" s="1"/>
  <c r="I5013" i="1"/>
  <c r="H5013" i="1"/>
  <c r="G5013" i="1"/>
  <c r="F5013" i="1"/>
  <c r="E5013" i="1"/>
  <c r="D5013" i="1"/>
  <c r="C5013" i="1"/>
  <c r="A5013" i="1"/>
  <c r="N5012" i="1"/>
  <c r="M5012" i="1"/>
  <c r="L5012" i="1"/>
  <c r="J5012" i="1"/>
  <c r="K5012" i="1" s="1"/>
  <c r="I5012" i="1"/>
  <c r="H5012" i="1"/>
  <c r="G5012" i="1"/>
  <c r="F5012" i="1"/>
  <c r="E5012" i="1"/>
  <c r="D5012" i="1"/>
  <c r="C5012" i="1"/>
  <c r="A5012" i="1"/>
  <c r="N5011" i="1"/>
  <c r="M5011" i="1"/>
  <c r="L5011" i="1"/>
  <c r="J5011" i="1"/>
  <c r="K5011" i="1" s="1"/>
  <c r="I5011" i="1"/>
  <c r="H5011" i="1"/>
  <c r="G5011" i="1"/>
  <c r="F5011" i="1"/>
  <c r="E5011" i="1"/>
  <c r="D5011" i="1"/>
  <c r="C5011" i="1"/>
  <c r="A5011" i="1"/>
  <c r="N5010" i="1"/>
  <c r="M5010" i="1"/>
  <c r="L5010" i="1"/>
  <c r="J5010" i="1"/>
  <c r="K5010" i="1" s="1"/>
  <c r="I5010" i="1"/>
  <c r="H5010" i="1"/>
  <c r="G5010" i="1"/>
  <c r="F5010" i="1"/>
  <c r="E5010" i="1"/>
  <c r="D5010" i="1"/>
  <c r="C5010" i="1"/>
  <c r="A5010" i="1"/>
  <c r="N5009" i="1"/>
  <c r="M5009" i="1"/>
  <c r="L5009" i="1"/>
  <c r="J5009" i="1"/>
  <c r="K5009" i="1" s="1"/>
  <c r="I5009" i="1"/>
  <c r="H5009" i="1"/>
  <c r="G5009" i="1"/>
  <c r="F5009" i="1"/>
  <c r="E5009" i="1"/>
  <c r="D5009" i="1"/>
  <c r="C5009" i="1"/>
  <c r="A5009" i="1"/>
  <c r="N5008" i="1"/>
  <c r="M5008" i="1"/>
  <c r="L5008" i="1"/>
  <c r="J5008" i="1"/>
  <c r="K5008" i="1" s="1"/>
  <c r="I5008" i="1"/>
  <c r="H5008" i="1"/>
  <c r="G5008" i="1"/>
  <c r="F5008" i="1"/>
  <c r="E5008" i="1"/>
  <c r="D5008" i="1"/>
  <c r="C5008" i="1"/>
  <c r="A5008" i="1"/>
  <c r="N5007" i="1"/>
  <c r="M5007" i="1"/>
  <c r="L5007" i="1"/>
  <c r="J5007" i="1"/>
  <c r="K5007" i="1" s="1"/>
  <c r="I5007" i="1"/>
  <c r="H5007" i="1"/>
  <c r="G5007" i="1"/>
  <c r="F5007" i="1"/>
  <c r="E5007" i="1"/>
  <c r="D5007" i="1"/>
  <c r="C5007" i="1"/>
  <c r="A5007" i="1"/>
  <c r="N5006" i="1"/>
  <c r="M5006" i="1"/>
  <c r="L5006" i="1"/>
  <c r="J5006" i="1"/>
  <c r="K5006" i="1" s="1"/>
  <c r="I5006" i="1"/>
  <c r="H5006" i="1"/>
  <c r="G5006" i="1"/>
  <c r="F5006" i="1"/>
  <c r="E5006" i="1"/>
  <c r="D5006" i="1"/>
  <c r="C5006" i="1"/>
  <c r="A5006" i="1"/>
  <c r="N5005" i="1"/>
  <c r="M5005" i="1"/>
  <c r="L5005" i="1"/>
  <c r="J5005" i="1"/>
  <c r="K5005" i="1" s="1"/>
  <c r="I5005" i="1"/>
  <c r="H5005" i="1"/>
  <c r="G5005" i="1"/>
  <c r="F5005" i="1"/>
  <c r="E5005" i="1"/>
  <c r="D5005" i="1"/>
  <c r="C5005" i="1"/>
  <c r="A5005" i="1"/>
  <c r="N5004" i="1"/>
  <c r="M5004" i="1"/>
  <c r="L5004" i="1"/>
  <c r="J5004" i="1"/>
  <c r="K5004" i="1" s="1"/>
  <c r="I5004" i="1"/>
  <c r="H5004" i="1"/>
  <c r="G5004" i="1"/>
  <c r="F5004" i="1"/>
  <c r="E5004" i="1"/>
  <c r="D5004" i="1"/>
  <c r="C5004" i="1"/>
  <c r="A5004" i="1"/>
  <c r="N5003" i="1"/>
  <c r="M5003" i="1"/>
  <c r="L5003" i="1"/>
  <c r="J5003" i="1"/>
  <c r="K5003" i="1" s="1"/>
  <c r="I5003" i="1"/>
  <c r="H5003" i="1"/>
  <c r="G5003" i="1"/>
  <c r="F5003" i="1"/>
  <c r="E5003" i="1"/>
  <c r="D5003" i="1"/>
  <c r="C5003" i="1"/>
  <c r="A5003" i="1"/>
  <c r="N5002" i="1"/>
  <c r="M5002" i="1"/>
  <c r="L5002" i="1"/>
  <c r="J5002" i="1"/>
  <c r="K5002" i="1" s="1"/>
  <c r="I5002" i="1"/>
  <c r="H5002" i="1"/>
  <c r="G5002" i="1"/>
  <c r="F5002" i="1"/>
  <c r="E5002" i="1"/>
  <c r="D5002" i="1"/>
  <c r="C5002" i="1"/>
  <c r="A5002" i="1"/>
  <c r="N5001" i="1"/>
  <c r="M5001" i="1"/>
  <c r="L5001" i="1"/>
  <c r="J5001" i="1"/>
  <c r="K5001" i="1" s="1"/>
  <c r="I5001" i="1"/>
  <c r="H5001" i="1"/>
  <c r="G5001" i="1"/>
  <c r="F5001" i="1"/>
  <c r="E5001" i="1"/>
  <c r="D5001" i="1"/>
  <c r="C5001" i="1"/>
  <c r="A5001" i="1"/>
  <c r="N5000" i="1"/>
  <c r="M5000" i="1"/>
  <c r="L5000" i="1"/>
  <c r="J5000" i="1"/>
  <c r="K5000" i="1" s="1"/>
  <c r="I5000" i="1"/>
  <c r="H5000" i="1"/>
  <c r="G5000" i="1"/>
  <c r="F5000" i="1"/>
  <c r="E5000" i="1"/>
  <c r="D5000" i="1"/>
  <c r="C5000" i="1"/>
  <c r="A5000" i="1"/>
  <c r="N4999" i="1"/>
  <c r="M4999" i="1"/>
  <c r="L4999" i="1"/>
  <c r="J4999" i="1"/>
  <c r="K4999" i="1" s="1"/>
  <c r="I4999" i="1"/>
  <c r="H4999" i="1"/>
  <c r="G4999" i="1"/>
  <c r="F4999" i="1"/>
  <c r="E4999" i="1"/>
  <c r="D4999" i="1"/>
  <c r="C4999" i="1"/>
  <c r="A4999" i="1"/>
  <c r="N4998" i="1"/>
  <c r="M4998" i="1"/>
  <c r="L4998" i="1"/>
  <c r="J4998" i="1"/>
  <c r="K4998" i="1" s="1"/>
  <c r="I4998" i="1"/>
  <c r="H4998" i="1"/>
  <c r="G4998" i="1"/>
  <c r="F4998" i="1"/>
  <c r="E4998" i="1"/>
  <c r="D4998" i="1"/>
  <c r="C4998" i="1"/>
  <c r="A4998" i="1"/>
  <c r="N4997" i="1"/>
  <c r="M4997" i="1"/>
  <c r="L4997" i="1"/>
  <c r="J4997" i="1"/>
  <c r="K4997" i="1" s="1"/>
  <c r="I4997" i="1"/>
  <c r="H4997" i="1"/>
  <c r="G4997" i="1"/>
  <c r="F4997" i="1"/>
  <c r="E4997" i="1"/>
  <c r="D4997" i="1"/>
  <c r="C4997" i="1"/>
  <c r="A4997" i="1"/>
  <c r="N4996" i="1"/>
  <c r="M4996" i="1"/>
  <c r="L4996" i="1"/>
  <c r="J4996" i="1"/>
  <c r="K4996" i="1" s="1"/>
  <c r="I4996" i="1"/>
  <c r="H4996" i="1"/>
  <c r="G4996" i="1"/>
  <c r="F4996" i="1"/>
  <c r="E4996" i="1"/>
  <c r="D4996" i="1"/>
  <c r="C4996" i="1"/>
  <c r="A4996" i="1"/>
  <c r="N4995" i="1"/>
  <c r="M4995" i="1"/>
  <c r="L4995" i="1"/>
  <c r="J4995" i="1"/>
  <c r="K4995" i="1" s="1"/>
  <c r="I4995" i="1"/>
  <c r="H4995" i="1"/>
  <c r="G4995" i="1"/>
  <c r="F4995" i="1"/>
  <c r="E4995" i="1"/>
  <c r="D4995" i="1"/>
  <c r="C4995" i="1"/>
  <c r="A4995" i="1"/>
  <c r="N4994" i="1"/>
  <c r="M4994" i="1"/>
  <c r="L4994" i="1"/>
  <c r="J4994" i="1"/>
  <c r="K4994" i="1" s="1"/>
  <c r="I4994" i="1"/>
  <c r="H4994" i="1"/>
  <c r="G4994" i="1"/>
  <c r="F4994" i="1"/>
  <c r="E4994" i="1"/>
  <c r="D4994" i="1"/>
  <c r="C4994" i="1"/>
  <c r="A4994" i="1"/>
  <c r="N4993" i="1"/>
  <c r="M4993" i="1"/>
  <c r="L4993" i="1"/>
  <c r="J4993" i="1"/>
  <c r="K4993" i="1" s="1"/>
  <c r="I4993" i="1"/>
  <c r="H4993" i="1"/>
  <c r="G4993" i="1"/>
  <c r="F4993" i="1"/>
  <c r="E4993" i="1"/>
  <c r="D4993" i="1"/>
  <c r="C4993" i="1"/>
  <c r="A4993" i="1"/>
  <c r="N4992" i="1"/>
  <c r="M4992" i="1"/>
  <c r="L4992" i="1"/>
  <c r="J4992" i="1"/>
  <c r="K4992" i="1" s="1"/>
  <c r="I4992" i="1"/>
  <c r="H4992" i="1"/>
  <c r="G4992" i="1"/>
  <c r="F4992" i="1"/>
  <c r="E4992" i="1"/>
  <c r="D4992" i="1"/>
  <c r="C4992" i="1"/>
  <c r="A4992" i="1"/>
  <c r="N4991" i="1"/>
  <c r="M4991" i="1"/>
  <c r="L4991" i="1"/>
  <c r="J4991" i="1"/>
  <c r="K4991" i="1" s="1"/>
  <c r="I4991" i="1"/>
  <c r="H4991" i="1"/>
  <c r="G4991" i="1"/>
  <c r="F4991" i="1"/>
  <c r="E4991" i="1"/>
  <c r="D4991" i="1"/>
  <c r="C4991" i="1"/>
  <c r="A4991" i="1"/>
  <c r="N4990" i="1"/>
  <c r="M4990" i="1"/>
  <c r="L4990" i="1"/>
  <c r="J4990" i="1"/>
  <c r="K4990" i="1" s="1"/>
  <c r="I4990" i="1"/>
  <c r="H4990" i="1"/>
  <c r="G4990" i="1"/>
  <c r="F4990" i="1"/>
  <c r="E4990" i="1"/>
  <c r="D4990" i="1"/>
  <c r="C4990" i="1"/>
  <c r="A4990" i="1"/>
  <c r="N4989" i="1"/>
  <c r="M4989" i="1"/>
  <c r="L4989" i="1"/>
  <c r="J4989" i="1"/>
  <c r="K4989" i="1" s="1"/>
  <c r="I4989" i="1"/>
  <c r="H4989" i="1"/>
  <c r="G4989" i="1"/>
  <c r="F4989" i="1"/>
  <c r="E4989" i="1"/>
  <c r="D4989" i="1"/>
  <c r="C4989" i="1"/>
  <c r="A4989" i="1"/>
  <c r="N4988" i="1"/>
  <c r="M4988" i="1"/>
  <c r="L4988" i="1"/>
  <c r="J4988" i="1"/>
  <c r="K4988" i="1" s="1"/>
  <c r="I4988" i="1"/>
  <c r="H4988" i="1"/>
  <c r="G4988" i="1"/>
  <c r="F4988" i="1"/>
  <c r="E4988" i="1"/>
  <c r="D4988" i="1"/>
  <c r="C4988" i="1"/>
  <c r="A4988" i="1"/>
  <c r="N4987" i="1"/>
  <c r="M4987" i="1"/>
  <c r="L4987" i="1"/>
  <c r="J4987" i="1"/>
  <c r="K4987" i="1" s="1"/>
  <c r="I4987" i="1"/>
  <c r="H4987" i="1"/>
  <c r="G4987" i="1"/>
  <c r="F4987" i="1"/>
  <c r="E4987" i="1"/>
  <c r="D4987" i="1"/>
  <c r="C4987" i="1"/>
  <c r="A4987" i="1"/>
  <c r="N4986" i="1"/>
  <c r="M4986" i="1"/>
  <c r="L4986" i="1"/>
  <c r="J4986" i="1"/>
  <c r="K4986" i="1" s="1"/>
  <c r="I4986" i="1"/>
  <c r="H4986" i="1"/>
  <c r="G4986" i="1"/>
  <c r="F4986" i="1"/>
  <c r="E4986" i="1"/>
  <c r="D4986" i="1"/>
  <c r="C4986" i="1"/>
  <c r="A4986" i="1"/>
  <c r="N4985" i="1"/>
  <c r="M4985" i="1"/>
  <c r="L4985" i="1"/>
  <c r="J4985" i="1"/>
  <c r="K4985" i="1" s="1"/>
  <c r="I4985" i="1"/>
  <c r="H4985" i="1"/>
  <c r="G4985" i="1"/>
  <c r="F4985" i="1"/>
  <c r="E4985" i="1"/>
  <c r="D4985" i="1"/>
  <c r="C4985" i="1"/>
  <c r="A4985" i="1"/>
  <c r="N4984" i="1"/>
  <c r="M4984" i="1"/>
  <c r="L4984" i="1"/>
  <c r="J4984" i="1"/>
  <c r="K4984" i="1" s="1"/>
  <c r="I4984" i="1"/>
  <c r="H4984" i="1"/>
  <c r="G4984" i="1"/>
  <c r="F4984" i="1"/>
  <c r="E4984" i="1"/>
  <c r="D4984" i="1"/>
  <c r="C4984" i="1"/>
  <c r="A4984" i="1"/>
  <c r="N4983" i="1"/>
  <c r="M4983" i="1"/>
  <c r="L4983" i="1"/>
  <c r="J4983" i="1"/>
  <c r="K4983" i="1" s="1"/>
  <c r="I4983" i="1"/>
  <c r="H4983" i="1"/>
  <c r="G4983" i="1"/>
  <c r="F4983" i="1"/>
  <c r="E4983" i="1"/>
  <c r="D4983" i="1"/>
  <c r="C4983" i="1"/>
  <c r="A4983" i="1"/>
  <c r="N4982" i="1"/>
  <c r="M4982" i="1"/>
  <c r="L4982" i="1"/>
  <c r="J4982" i="1"/>
  <c r="K4982" i="1" s="1"/>
  <c r="I4982" i="1"/>
  <c r="H4982" i="1"/>
  <c r="G4982" i="1"/>
  <c r="F4982" i="1"/>
  <c r="E4982" i="1"/>
  <c r="D4982" i="1"/>
  <c r="C4982" i="1"/>
  <c r="A4982" i="1"/>
  <c r="N4981" i="1"/>
  <c r="M4981" i="1"/>
  <c r="L4981" i="1"/>
  <c r="J4981" i="1"/>
  <c r="K4981" i="1" s="1"/>
  <c r="I4981" i="1"/>
  <c r="H4981" i="1"/>
  <c r="G4981" i="1"/>
  <c r="F4981" i="1"/>
  <c r="E4981" i="1"/>
  <c r="D4981" i="1"/>
  <c r="C4981" i="1"/>
  <c r="A4981" i="1"/>
  <c r="N4980" i="1"/>
  <c r="M4980" i="1"/>
  <c r="L4980" i="1"/>
  <c r="J4980" i="1"/>
  <c r="K4980" i="1" s="1"/>
  <c r="I4980" i="1"/>
  <c r="H4980" i="1"/>
  <c r="G4980" i="1"/>
  <c r="F4980" i="1"/>
  <c r="E4980" i="1"/>
  <c r="D4980" i="1"/>
  <c r="C4980" i="1"/>
  <c r="A4980" i="1"/>
  <c r="N4979" i="1"/>
  <c r="M4979" i="1"/>
  <c r="L4979" i="1"/>
  <c r="J4979" i="1"/>
  <c r="K4979" i="1" s="1"/>
  <c r="I4979" i="1"/>
  <c r="H4979" i="1"/>
  <c r="G4979" i="1"/>
  <c r="F4979" i="1"/>
  <c r="E4979" i="1"/>
  <c r="D4979" i="1"/>
  <c r="C4979" i="1"/>
  <c r="A4979" i="1"/>
  <c r="N4978" i="1"/>
  <c r="M4978" i="1"/>
  <c r="L4978" i="1"/>
  <c r="J4978" i="1"/>
  <c r="K4978" i="1" s="1"/>
  <c r="I4978" i="1"/>
  <c r="H4978" i="1"/>
  <c r="G4978" i="1"/>
  <c r="F4978" i="1"/>
  <c r="E4978" i="1"/>
  <c r="D4978" i="1"/>
  <c r="C4978" i="1"/>
  <c r="A4978" i="1"/>
  <c r="N4977" i="1"/>
  <c r="M4977" i="1"/>
  <c r="L4977" i="1"/>
  <c r="J4977" i="1"/>
  <c r="K4977" i="1" s="1"/>
  <c r="I4977" i="1"/>
  <c r="H4977" i="1"/>
  <c r="G4977" i="1"/>
  <c r="F4977" i="1"/>
  <c r="E4977" i="1"/>
  <c r="D4977" i="1"/>
  <c r="C4977" i="1"/>
  <c r="A4977" i="1"/>
  <c r="N4976" i="1"/>
  <c r="M4976" i="1"/>
  <c r="L4976" i="1"/>
  <c r="J4976" i="1"/>
  <c r="K4976" i="1" s="1"/>
  <c r="I4976" i="1"/>
  <c r="H4976" i="1"/>
  <c r="G4976" i="1"/>
  <c r="F4976" i="1"/>
  <c r="E4976" i="1"/>
  <c r="D4976" i="1"/>
  <c r="C4976" i="1"/>
  <c r="A4976" i="1"/>
  <c r="N4975" i="1"/>
  <c r="M4975" i="1"/>
  <c r="L4975" i="1"/>
  <c r="J4975" i="1"/>
  <c r="K4975" i="1" s="1"/>
  <c r="I4975" i="1"/>
  <c r="H4975" i="1"/>
  <c r="G4975" i="1"/>
  <c r="F4975" i="1"/>
  <c r="E4975" i="1"/>
  <c r="D4975" i="1"/>
  <c r="C4975" i="1"/>
  <c r="A4975" i="1"/>
  <c r="N4974" i="1"/>
  <c r="M4974" i="1"/>
  <c r="L4974" i="1"/>
  <c r="J4974" i="1"/>
  <c r="K4974" i="1" s="1"/>
  <c r="I4974" i="1"/>
  <c r="H4974" i="1"/>
  <c r="G4974" i="1"/>
  <c r="F4974" i="1"/>
  <c r="E4974" i="1"/>
  <c r="D4974" i="1"/>
  <c r="C4974" i="1"/>
  <c r="A4974" i="1"/>
  <c r="N4973" i="1"/>
  <c r="M4973" i="1"/>
  <c r="L4973" i="1"/>
  <c r="J4973" i="1"/>
  <c r="K4973" i="1" s="1"/>
  <c r="I4973" i="1"/>
  <c r="H4973" i="1"/>
  <c r="G4973" i="1"/>
  <c r="F4973" i="1"/>
  <c r="E4973" i="1"/>
  <c r="D4973" i="1"/>
  <c r="C4973" i="1"/>
  <c r="A4973" i="1"/>
  <c r="N4972" i="1"/>
  <c r="M4972" i="1"/>
  <c r="L4972" i="1"/>
  <c r="J4972" i="1"/>
  <c r="K4972" i="1" s="1"/>
  <c r="I4972" i="1"/>
  <c r="H4972" i="1"/>
  <c r="G4972" i="1"/>
  <c r="F4972" i="1"/>
  <c r="E4972" i="1"/>
  <c r="D4972" i="1"/>
  <c r="C4972" i="1"/>
  <c r="A4972" i="1"/>
  <c r="N4971" i="1"/>
  <c r="M4971" i="1"/>
  <c r="L4971" i="1"/>
  <c r="J4971" i="1"/>
  <c r="K4971" i="1" s="1"/>
  <c r="I4971" i="1"/>
  <c r="H4971" i="1"/>
  <c r="G4971" i="1"/>
  <c r="F4971" i="1"/>
  <c r="E4971" i="1"/>
  <c r="D4971" i="1"/>
  <c r="C4971" i="1"/>
  <c r="A4971" i="1"/>
  <c r="N4970" i="1"/>
  <c r="M4970" i="1"/>
  <c r="L4970" i="1"/>
  <c r="J4970" i="1"/>
  <c r="K4970" i="1" s="1"/>
  <c r="I4970" i="1"/>
  <c r="H4970" i="1"/>
  <c r="G4970" i="1"/>
  <c r="F4970" i="1"/>
  <c r="E4970" i="1"/>
  <c r="D4970" i="1"/>
  <c r="C4970" i="1"/>
  <c r="A4970" i="1"/>
  <c r="N4969" i="1"/>
  <c r="M4969" i="1"/>
  <c r="L4969" i="1"/>
  <c r="J4969" i="1"/>
  <c r="K4969" i="1" s="1"/>
  <c r="I4969" i="1"/>
  <c r="H4969" i="1"/>
  <c r="G4969" i="1"/>
  <c r="F4969" i="1"/>
  <c r="E4969" i="1"/>
  <c r="D4969" i="1"/>
  <c r="C4969" i="1"/>
  <c r="A4969" i="1"/>
  <c r="N4968" i="1"/>
  <c r="M4968" i="1"/>
  <c r="L4968" i="1"/>
  <c r="J4968" i="1"/>
  <c r="K4968" i="1" s="1"/>
  <c r="I4968" i="1"/>
  <c r="H4968" i="1"/>
  <c r="G4968" i="1"/>
  <c r="F4968" i="1"/>
  <c r="E4968" i="1"/>
  <c r="D4968" i="1"/>
  <c r="C4968" i="1"/>
  <c r="A4968" i="1"/>
  <c r="N4967" i="1"/>
  <c r="M4967" i="1"/>
  <c r="L4967" i="1"/>
  <c r="J4967" i="1"/>
  <c r="K4967" i="1" s="1"/>
  <c r="I4967" i="1"/>
  <c r="H4967" i="1"/>
  <c r="G4967" i="1"/>
  <c r="F4967" i="1"/>
  <c r="E4967" i="1"/>
  <c r="D4967" i="1"/>
  <c r="C4967" i="1"/>
  <c r="A4967" i="1"/>
  <c r="N4966" i="1"/>
  <c r="M4966" i="1"/>
  <c r="L4966" i="1"/>
  <c r="J4966" i="1"/>
  <c r="K4966" i="1" s="1"/>
  <c r="I4966" i="1"/>
  <c r="H4966" i="1"/>
  <c r="G4966" i="1"/>
  <c r="F4966" i="1"/>
  <c r="E4966" i="1"/>
  <c r="D4966" i="1"/>
  <c r="C4966" i="1"/>
  <c r="A4966" i="1"/>
  <c r="N4965" i="1"/>
  <c r="M4965" i="1"/>
  <c r="L4965" i="1"/>
  <c r="J4965" i="1"/>
  <c r="K4965" i="1" s="1"/>
  <c r="I4965" i="1"/>
  <c r="H4965" i="1"/>
  <c r="G4965" i="1"/>
  <c r="F4965" i="1"/>
  <c r="E4965" i="1"/>
  <c r="D4965" i="1"/>
  <c r="C4965" i="1"/>
  <c r="A4965" i="1"/>
  <c r="N4964" i="1"/>
  <c r="M4964" i="1"/>
  <c r="L4964" i="1"/>
  <c r="J4964" i="1"/>
  <c r="K4964" i="1" s="1"/>
  <c r="I4964" i="1"/>
  <c r="H4964" i="1"/>
  <c r="G4964" i="1"/>
  <c r="F4964" i="1"/>
  <c r="E4964" i="1"/>
  <c r="D4964" i="1"/>
  <c r="C4964" i="1"/>
  <c r="A4964" i="1"/>
  <c r="N4963" i="1"/>
  <c r="M4963" i="1"/>
  <c r="L4963" i="1"/>
  <c r="J4963" i="1"/>
  <c r="K4963" i="1" s="1"/>
  <c r="I4963" i="1"/>
  <c r="H4963" i="1"/>
  <c r="G4963" i="1"/>
  <c r="F4963" i="1"/>
  <c r="E4963" i="1"/>
  <c r="D4963" i="1"/>
  <c r="C4963" i="1"/>
  <c r="A4963" i="1"/>
  <c r="N4962" i="1"/>
  <c r="M4962" i="1"/>
  <c r="L4962" i="1"/>
  <c r="J4962" i="1"/>
  <c r="K4962" i="1" s="1"/>
  <c r="I4962" i="1"/>
  <c r="H4962" i="1"/>
  <c r="G4962" i="1"/>
  <c r="F4962" i="1"/>
  <c r="E4962" i="1"/>
  <c r="D4962" i="1"/>
  <c r="C4962" i="1"/>
  <c r="A4962" i="1"/>
  <c r="N4961" i="1"/>
  <c r="M4961" i="1"/>
  <c r="L4961" i="1"/>
  <c r="J4961" i="1"/>
  <c r="K4961" i="1" s="1"/>
  <c r="I4961" i="1"/>
  <c r="H4961" i="1"/>
  <c r="G4961" i="1"/>
  <c r="F4961" i="1"/>
  <c r="E4961" i="1"/>
  <c r="D4961" i="1"/>
  <c r="C4961" i="1"/>
  <c r="A4961" i="1"/>
  <c r="N4960" i="1"/>
  <c r="M4960" i="1"/>
  <c r="L4960" i="1"/>
  <c r="J4960" i="1"/>
  <c r="K4960" i="1" s="1"/>
  <c r="I4960" i="1"/>
  <c r="H4960" i="1"/>
  <c r="G4960" i="1"/>
  <c r="F4960" i="1"/>
  <c r="E4960" i="1"/>
  <c r="D4960" i="1"/>
  <c r="C4960" i="1"/>
  <c r="A4960" i="1"/>
  <c r="N4959" i="1"/>
  <c r="M4959" i="1"/>
  <c r="L4959" i="1"/>
  <c r="J4959" i="1"/>
  <c r="K4959" i="1" s="1"/>
  <c r="I4959" i="1"/>
  <c r="H4959" i="1"/>
  <c r="G4959" i="1"/>
  <c r="F4959" i="1"/>
  <c r="E4959" i="1"/>
  <c r="D4959" i="1"/>
  <c r="C4959" i="1"/>
  <c r="A4959" i="1"/>
  <c r="N4958" i="1"/>
  <c r="M4958" i="1"/>
  <c r="L4958" i="1"/>
  <c r="J4958" i="1"/>
  <c r="K4958" i="1" s="1"/>
  <c r="I4958" i="1"/>
  <c r="H4958" i="1"/>
  <c r="G4958" i="1"/>
  <c r="F4958" i="1"/>
  <c r="E4958" i="1"/>
  <c r="D4958" i="1"/>
  <c r="C4958" i="1"/>
  <c r="A4958" i="1"/>
  <c r="N4957" i="1"/>
  <c r="M4957" i="1"/>
  <c r="L4957" i="1"/>
  <c r="J4957" i="1"/>
  <c r="K4957" i="1" s="1"/>
  <c r="I4957" i="1"/>
  <c r="H4957" i="1"/>
  <c r="G4957" i="1"/>
  <c r="F4957" i="1"/>
  <c r="E4957" i="1"/>
  <c r="D4957" i="1"/>
  <c r="C4957" i="1"/>
  <c r="A4957" i="1"/>
  <c r="N4956" i="1"/>
  <c r="M4956" i="1"/>
  <c r="L4956" i="1"/>
  <c r="J4956" i="1"/>
  <c r="K4956" i="1" s="1"/>
  <c r="I4956" i="1"/>
  <c r="H4956" i="1"/>
  <c r="G4956" i="1"/>
  <c r="F4956" i="1"/>
  <c r="E4956" i="1"/>
  <c r="D4956" i="1"/>
  <c r="C4956" i="1"/>
  <c r="A4956" i="1"/>
  <c r="N4955" i="1"/>
  <c r="M4955" i="1"/>
  <c r="L4955" i="1"/>
  <c r="J4955" i="1"/>
  <c r="K4955" i="1" s="1"/>
  <c r="I4955" i="1"/>
  <c r="H4955" i="1"/>
  <c r="G4955" i="1"/>
  <c r="F4955" i="1"/>
  <c r="E4955" i="1"/>
  <c r="D4955" i="1"/>
  <c r="C4955" i="1"/>
  <c r="A4955" i="1"/>
  <c r="N4954" i="1"/>
  <c r="M4954" i="1"/>
  <c r="L4954" i="1"/>
  <c r="J4954" i="1"/>
  <c r="K4954" i="1" s="1"/>
  <c r="I4954" i="1"/>
  <c r="H4954" i="1"/>
  <c r="G4954" i="1"/>
  <c r="F4954" i="1"/>
  <c r="E4954" i="1"/>
  <c r="D4954" i="1"/>
  <c r="C4954" i="1"/>
  <c r="A4954" i="1"/>
  <c r="N4953" i="1"/>
  <c r="M4953" i="1"/>
  <c r="L4953" i="1"/>
  <c r="J4953" i="1"/>
  <c r="K4953" i="1" s="1"/>
  <c r="I4953" i="1"/>
  <c r="H4953" i="1"/>
  <c r="G4953" i="1"/>
  <c r="F4953" i="1"/>
  <c r="E4953" i="1"/>
  <c r="D4953" i="1"/>
  <c r="C4953" i="1"/>
  <c r="A4953" i="1"/>
  <c r="N4952" i="1"/>
  <c r="M4952" i="1"/>
  <c r="L4952" i="1"/>
  <c r="J4952" i="1"/>
  <c r="K4952" i="1" s="1"/>
  <c r="I4952" i="1"/>
  <c r="H4952" i="1"/>
  <c r="G4952" i="1"/>
  <c r="F4952" i="1"/>
  <c r="E4952" i="1"/>
  <c r="D4952" i="1"/>
  <c r="C4952" i="1"/>
  <c r="A4952" i="1"/>
  <c r="N4951" i="1"/>
  <c r="M4951" i="1"/>
  <c r="L4951" i="1"/>
  <c r="J4951" i="1"/>
  <c r="K4951" i="1" s="1"/>
  <c r="I4951" i="1"/>
  <c r="H4951" i="1"/>
  <c r="G4951" i="1"/>
  <c r="F4951" i="1"/>
  <c r="E4951" i="1"/>
  <c r="D4951" i="1"/>
  <c r="C4951" i="1"/>
  <c r="A4951" i="1"/>
  <c r="N4950" i="1"/>
  <c r="M4950" i="1"/>
  <c r="L4950" i="1"/>
  <c r="J4950" i="1"/>
  <c r="K4950" i="1" s="1"/>
  <c r="I4950" i="1"/>
  <c r="H4950" i="1"/>
  <c r="G4950" i="1"/>
  <c r="F4950" i="1"/>
  <c r="E4950" i="1"/>
  <c r="D4950" i="1"/>
  <c r="C4950" i="1"/>
  <c r="A4950" i="1"/>
  <c r="N4949" i="1"/>
  <c r="M4949" i="1"/>
  <c r="L4949" i="1"/>
  <c r="J4949" i="1"/>
  <c r="K4949" i="1" s="1"/>
  <c r="I4949" i="1"/>
  <c r="H4949" i="1"/>
  <c r="G4949" i="1"/>
  <c r="F4949" i="1"/>
  <c r="E4949" i="1"/>
  <c r="D4949" i="1"/>
  <c r="C4949" i="1"/>
  <c r="A4949" i="1"/>
  <c r="N4948" i="1"/>
  <c r="M4948" i="1"/>
  <c r="L4948" i="1"/>
  <c r="J4948" i="1"/>
  <c r="K4948" i="1" s="1"/>
  <c r="I4948" i="1"/>
  <c r="H4948" i="1"/>
  <c r="G4948" i="1"/>
  <c r="F4948" i="1"/>
  <c r="E4948" i="1"/>
  <c r="D4948" i="1"/>
  <c r="C4948" i="1"/>
  <c r="A4948" i="1"/>
  <c r="N4947" i="1"/>
  <c r="M4947" i="1"/>
  <c r="L4947" i="1"/>
  <c r="J4947" i="1"/>
  <c r="K4947" i="1" s="1"/>
  <c r="I4947" i="1"/>
  <c r="H4947" i="1"/>
  <c r="G4947" i="1"/>
  <c r="F4947" i="1"/>
  <c r="E4947" i="1"/>
  <c r="D4947" i="1"/>
  <c r="C4947" i="1"/>
  <c r="A4947" i="1"/>
  <c r="N4946" i="1"/>
  <c r="M4946" i="1"/>
  <c r="L4946" i="1"/>
  <c r="J4946" i="1"/>
  <c r="K4946" i="1" s="1"/>
  <c r="I4946" i="1"/>
  <c r="H4946" i="1"/>
  <c r="G4946" i="1"/>
  <c r="F4946" i="1"/>
  <c r="E4946" i="1"/>
  <c r="D4946" i="1"/>
  <c r="C4946" i="1"/>
  <c r="A4946" i="1"/>
  <c r="N4945" i="1"/>
  <c r="M4945" i="1"/>
  <c r="L4945" i="1"/>
  <c r="J4945" i="1"/>
  <c r="K4945" i="1" s="1"/>
  <c r="I4945" i="1"/>
  <c r="H4945" i="1"/>
  <c r="G4945" i="1"/>
  <c r="F4945" i="1"/>
  <c r="E4945" i="1"/>
  <c r="D4945" i="1"/>
  <c r="C4945" i="1"/>
  <c r="A4945" i="1"/>
  <c r="N4944" i="1"/>
  <c r="M4944" i="1"/>
  <c r="L4944" i="1"/>
  <c r="J4944" i="1"/>
  <c r="K4944" i="1" s="1"/>
  <c r="I4944" i="1"/>
  <c r="H4944" i="1"/>
  <c r="G4944" i="1"/>
  <c r="F4944" i="1"/>
  <c r="E4944" i="1"/>
  <c r="D4944" i="1"/>
  <c r="C4944" i="1"/>
  <c r="A4944" i="1"/>
  <c r="N4943" i="1"/>
  <c r="M4943" i="1"/>
  <c r="L4943" i="1"/>
  <c r="J4943" i="1"/>
  <c r="K4943" i="1" s="1"/>
  <c r="I4943" i="1"/>
  <c r="H4943" i="1"/>
  <c r="G4943" i="1"/>
  <c r="F4943" i="1"/>
  <c r="E4943" i="1"/>
  <c r="D4943" i="1"/>
  <c r="C4943" i="1"/>
  <c r="A4943" i="1"/>
  <c r="N4942" i="1"/>
  <c r="M4942" i="1"/>
  <c r="L4942" i="1"/>
  <c r="J4942" i="1"/>
  <c r="K4942" i="1" s="1"/>
  <c r="I4942" i="1"/>
  <c r="H4942" i="1"/>
  <c r="G4942" i="1"/>
  <c r="F4942" i="1"/>
  <c r="E4942" i="1"/>
  <c r="D4942" i="1"/>
  <c r="C4942" i="1"/>
  <c r="A4942" i="1"/>
  <c r="N4941" i="1"/>
  <c r="M4941" i="1"/>
  <c r="L4941" i="1"/>
  <c r="J4941" i="1"/>
  <c r="K4941" i="1" s="1"/>
  <c r="I4941" i="1"/>
  <c r="H4941" i="1"/>
  <c r="G4941" i="1"/>
  <c r="F4941" i="1"/>
  <c r="E4941" i="1"/>
  <c r="D4941" i="1"/>
  <c r="C4941" i="1"/>
  <c r="A4941" i="1"/>
  <c r="N4940" i="1"/>
  <c r="M4940" i="1"/>
  <c r="L4940" i="1"/>
  <c r="J4940" i="1"/>
  <c r="K4940" i="1" s="1"/>
  <c r="I4940" i="1"/>
  <c r="H4940" i="1"/>
  <c r="G4940" i="1"/>
  <c r="F4940" i="1"/>
  <c r="E4940" i="1"/>
  <c r="D4940" i="1"/>
  <c r="C4940" i="1"/>
  <c r="A4940" i="1"/>
  <c r="N4939" i="1"/>
  <c r="M4939" i="1"/>
  <c r="L4939" i="1"/>
  <c r="J4939" i="1"/>
  <c r="K4939" i="1" s="1"/>
  <c r="I4939" i="1"/>
  <c r="H4939" i="1"/>
  <c r="G4939" i="1"/>
  <c r="F4939" i="1"/>
  <c r="E4939" i="1"/>
  <c r="D4939" i="1"/>
  <c r="C4939" i="1"/>
  <c r="A4939" i="1"/>
  <c r="N4938" i="1"/>
  <c r="M4938" i="1"/>
  <c r="L4938" i="1"/>
  <c r="J4938" i="1"/>
  <c r="K4938" i="1" s="1"/>
  <c r="I4938" i="1"/>
  <c r="H4938" i="1"/>
  <c r="G4938" i="1"/>
  <c r="F4938" i="1"/>
  <c r="E4938" i="1"/>
  <c r="D4938" i="1"/>
  <c r="C4938" i="1"/>
  <c r="A4938" i="1"/>
  <c r="N4937" i="1"/>
  <c r="M4937" i="1"/>
  <c r="L4937" i="1"/>
  <c r="J4937" i="1"/>
  <c r="K4937" i="1" s="1"/>
  <c r="I4937" i="1"/>
  <c r="H4937" i="1"/>
  <c r="G4937" i="1"/>
  <c r="F4937" i="1"/>
  <c r="E4937" i="1"/>
  <c r="D4937" i="1"/>
  <c r="C4937" i="1"/>
  <c r="A4937" i="1"/>
  <c r="N4936" i="1"/>
  <c r="M4936" i="1"/>
  <c r="L4936" i="1"/>
  <c r="J4936" i="1"/>
  <c r="K4936" i="1" s="1"/>
  <c r="I4936" i="1"/>
  <c r="H4936" i="1"/>
  <c r="G4936" i="1"/>
  <c r="F4936" i="1"/>
  <c r="E4936" i="1"/>
  <c r="D4936" i="1"/>
  <c r="C4936" i="1"/>
  <c r="A4936" i="1"/>
  <c r="N4935" i="1"/>
  <c r="M4935" i="1"/>
  <c r="L4935" i="1"/>
  <c r="J4935" i="1"/>
  <c r="K4935" i="1" s="1"/>
  <c r="I4935" i="1"/>
  <c r="H4935" i="1"/>
  <c r="G4935" i="1"/>
  <c r="F4935" i="1"/>
  <c r="E4935" i="1"/>
  <c r="D4935" i="1"/>
  <c r="C4935" i="1"/>
  <c r="A4935" i="1"/>
  <c r="N4934" i="1"/>
  <c r="M4934" i="1"/>
  <c r="L4934" i="1"/>
  <c r="J4934" i="1"/>
  <c r="K4934" i="1" s="1"/>
  <c r="I4934" i="1"/>
  <c r="H4934" i="1"/>
  <c r="G4934" i="1"/>
  <c r="F4934" i="1"/>
  <c r="E4934" i="1"/>
  <c r="D4934" i="1"/>
  <c r="C4934" i="1"/>
  <c r="A4934" i="1"/>
  <c r="N4933" i="1"/>
  <c r="M4933" i="1"/>
  <c r="L4933" i="1"/>
  <c r="J4933" i="1"/>
  <c r="K4933" i="1" s="1"/>
  <c r="I4933" i="1"/>
  <c r="H4933" i="1"/>
  <c r="G4933" i="1"/>
  <c r="F4933" i="1"/>
  <c r="E4933" i="1"/>
  <c r="D4933" i="1"/>
  <c r="C4933" i="1"/>
  <c r="A4933" i="1"/>
  <c r="N4932" i="1"/>
  <c r="M4932" i="1"/>
  <c r="L4932" i="1"/>
  <c r="J4932" i="1"/>
  <c r="K4932" i="1" s="1"/>
  <c r="I4932" i="1"/>
  <c r="H4932" i="1"/>
  <c r="G4932" i="1"/>
  <c r="F4932" i="1"/>
  <c r="E4932" i="1"/>
  <c r="D4932" i="1"/>
  <c r="C4932" i="1"/>
  <c r="A4932" i="1"/>
  <c r="N4931" i="1"/>
  <c r="M4931" i="1"/>
  <c r="L4931" i="1"/>
  <c r="J4931" i="1"/>
  <c r="K4931" i="1" s="1"/>
  <c r="I4931" i="1"/>
  <c r="H4931" i="1"/>
  <c r="G4931" i="1"/>
  <c r="F4931" i="1"/>
  <c r="E4931" i="1"/>
  <c r="D4931" i="1"/>
  <c r="C4931" i="1"/>
  <c r="A4931" i="1"/>
  <c r="N4930" i="1"/>
  <c r="M4930" i="1"/>
  <c r="L4930" i="1"/>
  <c r="J4930" i="1"/>
  <c r="K4930" i="1" s="1"/>
  <c r="I4930" i="1"/>
  <c r="H4930" i="1"/>
  <c r="G4930" i="1"/>
  <c r="F4930" i="1"/>
  <c r="E4930" i="1"/>
  <c r="D4930" i="1"/>
  <c r="C4930" i="1"/>
  <c r="A4930" i="1"/>
  <c r="N4929" i="1"/>
  <c r="M4929" i="1"/>
  <c r="L4929" i="1"/>
  <c r="J4929" i="1"/>
  <c r="K4929" i="1" s="1"/>
  <c r="I4929" i="1"/>
  <c r="H4929" i="1"/>
  <c r="G4929" i="1"/>
  <c r="F4929" i="1"/>
  <c r="E4929" i="1"/>
  <c r="D4929" i="1"/>
  <c r="C4929" i="1"/>
  <c r="A4929" i="1"/>
  <c r="N4928" i="1"/>
  <c r="M4928" i="1"/>
  <c r="L4928" i="1"/>
  <c r="J4928" i="1"/>
  <c r="K4928" i="1" s="1"/>
  <c r="I4928" i="1"/>
  <c r="H4928" i="1"/>
  <c r="G4928" i="1"/>
  <c r="F4928" i="1"/>
  <c r="E4928" i="1"/>
  <c r="D4928" i="1"/>
  <c r="C4928" i="1"/>
  <c r="A4928" i="1"/>
  <c r="N4927" i="1"/>
  <c r="M4927" i="1"/>
  <c r="L4927" i="1"/>
  <c r="J4927" i="1"/>
  <c r="K4927" i="1" s="1"/>
  <c r="I4927" i="1"/>
  <c r="H4927" i="1"/>
  <c r="G4927" i="1"/>
  <c r="F4927" i="1"/>
  <c r="E4927" i="1"/>
  <c r="D4927" i="1"/>
  <c r="C4927" i="1"/>
  <c r="A4927" i="1"/>
  <c r="N4926" i="1"/>
  <c r="M4926" i="1"/>
  <c r="L4926" i="1"/>
  <c r="J4926" i="1"/>
  <c r="K4926" i="1" s="1"/>
  <c r="I4926" i="1"/>
  <c r="H4926" i="1"/>
  <c r="G4926" i="1"/>
  <c r="F4926" i="1"/>
  <c r="E4926" i="1"/>
  <c r="D4926" i="1"/>
  <c r="C4926" i="1"/>
  <c r="A4926" i="1"/>
  <c r="N4925" i="1"/>
  <c r="M4925" i="1"/>
  <c r="L4925" i="1"/>
  <c r="J4925" i="1"/>
  <c r="K4925" i="1" s="1"/>
  <c r="I4925" i="1"/>
  <c r="H4925" i="1"/>
  <c r="G4925" i="1"/>
  <c r="F4925" i="1"/>
  <c r="E4925" i="1"/>
  <c r="D4925" i="1"/>
  <c r="C4925" i="1"/>
  <c r="A4925" i="1"/>
  <c r="N4924" i="1"/>
  <c r="M4924" i="1"/>
  <c r="L4924" i="1"/>
  <c r="J4924" i="1"/>
  <c r="K4924" i="1" s="1"/>
  <c r="I4924" i="1"/>
  <c r="H4924" i="1"/>
  <c r="G4924" i="1"/>
  <c r="F4924" i="1"/>
  <c r="E4924" i="1"/>
  <c r="D4924" i="1"/>
  <c r="C4924" i="1"/>
  <c r="A4924" i="1"/>
  <c r="N4923" i="1"/>
  <c r="M4923" i="1"/>
  <c r="L4923" i="1"/>
  <c r="J4923" i="1"/>
  <c r="K4923" i="1" s="1"/>
  <c r="I4923" i="1"/>
  <c r="H4923" i="1"/>
  <c r="G4923" i="1"/>
  <c r="F4923" i="1"/>
  <c r="E4923" i="1"/>
  <c r="D4923" i="1"/>
  <c r="C4923" i="1"/>
  <c r="A4923" i="1"/>
  <c r="N4922" i="1"/>
  <c r="M4922" i="1"/>
  <c r="L4922" i="1"/>
  <c r="J4922" i="1"/>
  <c r="K4922" i="1" s="1"/>
  <c r="I4922" i="1"/>
  <c r="H4922" i="1"/>
  <c r="G4922" i="1"/>
  <c r="F4922" i="1"/>
  <c r="E4922" i="1"/>
  <c r="D4922" i="1"/>
  <c r="C4922" i="1"/>
  <c r="A4922" i="1"/>
  <c r="N4921" i="1"/>
  <c r="M4921" i="1"/>
  <c r="L4921" i="1"/>
  <c r="J4921" i="1"/>
  <c r="K4921" i="1" s="1"/>
  <c r="I4921" i="1"/>
  <c r="H4921" i="1"/>
  <c r="G4921" i="1"/>
  <c r="F4921" i="1"/>
  <c r="E4921" i="1"/>
  <c r="D4921" i="1"/>
  <c r="C4921" i="1"/>
  <c r="A4921" i="1"/>
  <c r="N4920" i="1"/>
  <c r="M4920" i="1"/>
  <c r="L4920" i="1"/>
  <c r="J4920" i="1"/>
  <c r="K4920" i="1" s="1"/>
  <c r="I4920" i="1"/>
  <c r="H4920" i="1"/>
  <c r="G4920" i="1"/>
  <c r="F4920" i="1"/>
  <c r="E4920" i="1"/>
  <c r="D4920" i="1"/>
  <c r="C4920" i="1"/>
  <c r="A4920" i="1"/>
  <c r="N4919" i="1"/>
  <c r="M4919" i="1"/>
  <c r="L4919" i="1"/>
  <c r="J4919" i="1"/>
  <c r="K4919" i="1" s="1"/>
  <c r="I4919" i="1"/>
  <c r="H4919" i="1"/>
  <c r="G4919" i="1"/>
  <c r="F4919" i="1"/>
  <c r="E4919" i="1"/>
  <c r="D4919" i="1"/>
  <c r="C4919" i="1"/>
  <c r="A4919" i="1"/>
  <c r="N4918" i="1"/>
  <c r="M4918" i="1"/>
  <c r="L4918" i="1"/>
  <c r="J4918" i="1"/>
  <c r="K4918" i="1" s="1"/>
  <c r="I4918" i="1"/>
  <c r="H4918" i="1"/>
  <c r="G4918" i="1"/>
  <c r="F4918" i="1"/>
  <c r="E4918" i="1"/>
  <c r="D4918" i="1"/>
  <c r="C4918" i="1"/>
  <c r="A4918" i="1"/>
  <c r="N4917" i="1"/>
  <c r="M4917" i="1"/>
  <c r="L4917" i="1"/>
  <c r="J4917" i="1"/>
  <c r="K4917" i="1" s="1"/>
  <c r="I4917" i="1"/>
  <c r="H4917" i="1"/>
  <c r="G4917" i="1"/>
  <c r="F4917" i="1"/>
  <c r="E4917" i="1"/>
  <c r="D4917" i="1"/>
  <c r="C4917" i="1"/>
  <c r="A4917" i="1"/>
  <c r="N4916" i="1"/>
  <c r="M4916" i="1"/>
  <c r="L4916" i="1"/>
  <c r="J4916" i="1"/>
  <c r="K4916" i="1" s="1"/>
  <c r="I4916" i="1"/>
  <c r="H4916" i="1"/>
  <c r="G4916" i="1"/>
  <c r="F4916" i="1"/>
  <c r="E4916" i="1"/>
  <c r="D4916" i="1"/>
  <c r="C4916" i="1"/>
  <c r="A4916" i="1"/>
  <c r="N4915" i="1"/>
  <c r="M4915" i="1"/>
  <c r="L4915" i="1"/>
  <c r="J4915" i="1"/>
  <c r="K4915" i="1" s="1"/>
  <c r="I4915" i="1"/>
  <c r="H4915" i="1"/>
  <c r="G4915" i="1"/>
  <c r="F4915" i="1"/>
  <c r="E4915" i="1"/>
  <c r="D4915" i="1"/>
  <c r="C4915" i="1"/>
  <c r="A4915" i="1"/>
  <c r="N4914" i="1"/>
  <c r="M4914" i="1"/>
  <c r="L4914" i="1"/>
  <c r="J4914" i="1"/>
  <c r="K4914" i="1" s="1"/>
  <c r="I4914" i="1"/>
  <c r="H4914" i="1"/>
  <c r="G4914" i="1"/>
  <c r="F4914" i="1"/>
  <c r="E4914" i="1"/>
  <c r="D4914" i="1"/>
  <c r="C4914" i="1"/>
  <c r="A4914" i="1"/>
  <c r="N4913" i="1"/>
  <c r="M4913" i="1"/>
  <c r="L4913" i="1"/>
  <c r="J4913" i="1"/>
  <c r="K4913" i="1" s="1"/>
  <c r="I4913" i="1"/>
  <c r="H4913" i="1"/>
  <c r="G4913" i="1"/>
  <c r="F4913" i="1"/>
  <c r="E4913" i="1"/>
  <c r="D4913" i="1"/>
  <c r="C4913" i="1"/>
  <c r="A4913" i="1"/>
  <c r="N4912" i="1"/>
  <c r="M4912" i="1"/>
  <c r="L4912" i="1"/>
  <c r="J4912" i="1"/>
  <c r="K4912" i="1" s="1"/>
  <c r="I4912" i="1"/>
  <c r="H4912" i="1"/>
  <c r="G4912" i="1"/>
  <c r="F4912" i="1"/>
  <c r="E4912" i="1"/>
  <c r="D4912" i="1"/>
  <c r="C4912" i="1"/>
  <c r="A4912" i="1"/>
  <c r="N4911" i="1"/>
  <c r="M4911" i="1"/>
  <c r="L4911" i="1"/>
  <c r="J4911" i="1"/>
  <c r="K4911" i="1" s="1"/>
  <c r="I4911" i="1"/>
  <c r="H4911" i="1"/>
  <c r="G4911" i="1"/>
  <c r="F4911" i="1"/>
  <c r="E4911" i="1"/>
  <c r="D4911" i="1"/>
  <c r="C4911" i="1"/>
  <c r="A4911" i="1"/>
  <c r="N4910" i="1"/>
  <c r="M4910" i="1"/>
  <c r="L4910" i="1"/>
  <c r="J4910" i="1"/>
  <c r="K4910" i="1" s="1"/>
  <c r="I4910" i="1"/>
  <c r="H4910" i="1"/>
  <c r="G4910" i="1"/>
  <c r="F4910" i="1"/>
  <c r="E4910" i="1"/>
  <c r="D4910" i="1"/>
  <c r="C4910" i="1"/>
  <c r="A4910" i="1"/>
  <c r="N4909" i="1"/>
  <c r="M4909" i="1"/>
  <c r="L4909" i="1"/>
  <c r="J4909" i="1"/>
  <c r="K4909" i="1" s="1"/>
  <c r="I4909" i="1"/>
  <c r="H4909" i="1"/>
  <c r="G4909" i="1"/>
  <c r="F4909" i="1"/>
  <c r="E4909" i="1"/>
  <c r="D4909" i="1"/>
  <c r="C4909" i="1"/>
  <c r="A4909" i="1"/>
  <c r="N4908" i="1"/>
  <c r="M4908" i="1"/>
  <c r="L4908" i="1"/>
  <c r="J4908" i="1"/>
  <c r="K4908" i="1" s="1"/>
  <c r="I4908" i="1"/>
  <c r="H4908" i="1"/>
  <c r="G4908" i="1"/>
  <c r="F4908" i="1"/>
  <c r="E4908" i="1"/>
  <c r="D4908" i="1"/>
  <c r="C4908" i="1"/>
  <c r="A4908" i="1"/>
  <c r="N4907" i="1"/>
  <c r="M4907" i="1"/>
  <c r="L4907" i="1"/>
  <c r="J4907" i="1"/>
  <c r="K4907" i="1" s="1"/>
  <c r="I4907" i="1"/>
  <c r="H4907" i="1"/>
  <c r="G4907" i="1"/>
  <c r="F4907" i="1"/>
  <c r="E4907" i="1"/>
  <c r="D4907" i="1"/>
  <c r="C4907" i="1"/>
  <c r="A4907" i="1"/>
  <c r="N4906" i="1"/>
  <c r="M4906" i="1"/>
  <c r="L4906" i="1"/>
  <c r="J4906" i="1"/>
  <c r="K4906" i="1" s="1"/>
  <c r="I4906" i="1"/>
  <c r="H4906" i="1"/>
  <c r="G4906" i="1"/>
  <c r="F4906" i="1"/>
  <c r="E4906" i="1"/>
  <c r="D4906" i="1"/>
  <c r="C4906" i="1"/>
  <c r="A4906" i="1"/>
  <c r="N4905" i="1"/>
  <c r="M4905" i="1"/>
  <c r="L4905" i="1"/>
  <c r="J4905" i="1"/>
  <c r="K4905" i="1" s="1"/>
  <c r="I4905" i="1"/>
  <c r="H4905" i="1"/>
  <c r="G4905" i="1"/>
  <c r="F4905" i="1"/>
  <c r="E4905" i="1"/>
  <c r="D4905" i="1"/>
  <c r="C4905" i="1"/>
  <c r="A4905" i="1"/>
  <c r="N4904" i="1"/>
  <c r="M4904" i="1"/>
  <c r="L4904" i="1"/>
  <c r="J4904" i="1"/>
  <c r="K4904" i="1" s="1"/>
  <c r="I4904" i="1"/>
  <c r="H4904" i="1"/>
  <c r="G4904" i="1"/>
  <c r="F4904" i="1"/>
  <c r="E4904" i="1"/>
  <c r="D4904" i="1"/>
  <c r="C4904" i="1"/>
  <c r="A4904" i="1"/>
  <c r="N4903" i="1"/>
  <c r="M4903" i="1"/>
  <c r="L4903" i="1"/>
  <c r="J4903" i="1"/>
  <c r="K4903" i="1" s="1"/>
  <c r="I4903" i="1"/>
  <c r="H4903" i="1"/>
  <c r="G4903" i="1"/>
  <c r="F4903" i="1"/>
  <c r="E4903" i="1"/>
  <c r="D4903" i="1"/>
  <c r="C4903" i="1"/>
  <c r="A4903" i="1"/>
  <c r="N4902" i="1"/>
  <c r="M4902" i="1"/>
  <c r="L4902" i="1"/>
  <c r="J4902" i="1"/>
  <c r="K4902" i="1" s="1"/>
  <c r="I4902" i="1"/>
  <c r="H4902" i="1"/>
  <c r="G4902" i="1"/>
  <c r="F4902" i="1"/>
  <c r="E4902" i="1"/>
  <c r="D4902" i="1"/>
  <c r="C4902" i="1"/>
  <c r="A4902" i="1"/>
  <c r="N4901" i="1"/>
  <c r="M4901" i="1"/>
  <c r="L4901" i="1"/>
  <c r="J4901" i="1"/>
  <c r="K4901" i="1" s="1"/>
  <c r="I4901" i="1"/>
  <c r="H4901" i="1"/>
  <c r="G4901" i="1"/>
  <c r="F4901" i="1"/>
  <c r="E4901" i="1"/>
  <c r="D4901" i="1"/>
  <c r="C4901" i="1"/>
  <c r="A4901" i="1"/>
  <c r="N4900" i="1"/>
  <c r="M4900" i="1"/>
  <c r="L4900" i="1"/>
  <c r="J4900" i="1"/>
  <c r="K4900" i="1" s="1"/>
  <c r="I4900" i="1"/>
  <c r="H4900" i="1"/>
  <c r="G4900" i="1"/>
  <c r="F4900" i="1"/>
  <c r="E4900" i="1"/>
  <c r="D4900" i="1"/>
  <c r="C4900" i="1"/>
  <c r="A4900" i="1"/>
  <c r="N4899" i="1"/>
  <c r="M4899" i="1"/>
  <c r="L4899" i="1"/>
  <c r="J4899" i="1"/>
  <c r="K4899" i="1" s="1"/>
  <c r="I4899" i="1"/>
  <c r="H4899" i="1"/>
  <c r="G4899" i="1"/>
  <c r="F4899" i="1"/>
  <c r="E4899" i="1"/>
  <c r="D4899" i="1"/>
  <c r="C4899" i="1"/>
  <c r="A4899" i="1"/>
  <c r="N4898" i="1"/>
  <c r="M4898" i="1"/>
  <c r="L4898" i="1"/>
  <c r="J4898" i="1"/>
  <c r="K4898" i="1" s="1"/>
  <c r="I4898" i="1"/>
  <c r="H4898" i="1"/>
  <c r="G4898" i="1"/>
  <c r="F4898" i="1"/>
  <c r="E4898" i="1"/>
  <c r="D4898" i="1"/>
  <c r="C4898" i="1"/>
  <c r="A4898" i="1"/>
  <c r="N4897" i="1"/>
  <c r="M4897" i="1"/>
  <c r="L4897" i="1"/>
  <c r="J4897" i="1"/>
  <c r="K4897" i="1" s="1"/>
  <c r="I4897" i="1"/>
  <c r="H4897" i="1"/>
  <c r="G4897" i="1"/>
  <c r="F4897" i="1"/>
  <c r="E4897" i="1"/>
  <c r="D4897" i="1"/>
  <c r="C4897" i="1"/>
  <c r="A4897" i="1"/>
  <c r="N4896" i="1"/>
  <c r="M4896" i="1"/>
  <c r="L4896" i="1"/>
  <c r="J4896" i="1"/>
  <c r="K4896" i="1" s="1"/>
  <c r="I4896" i="1"/>
  <c r="H4896" i="1"/>
  <c r="G4896" i="1"/>
  <c r="F4896" i="1"/>
  <c r="E4896" i="1"/>
  <c r="D4896" i="1"/>
  <c r="C4896" i="1"/>
  <c r="A4896" i="1"/>
  <c r="N4895" i="1"/>
  <c r="M4895" i="1"/>
  <c r="L4895" i="1"/>
  <c r="J4895" i="1"/>
  <c r="K4895" i="1" s="1"/>
  <c r="I4895" i="1"/>
  <c r="H4895" i="1"/>
  <c r="G4895" i="1"/>
  <c r="F4895" i="1"/>
  <c r="E4895" i="1"/>
  <c r="D4895" i="1"/>
  <c r="C4895" i="1"/>
  <c r="A4895" i="1"/>
  <c r="N4894" i="1"/>
  <c r="M4894" i="1"/>
  <c r="L4894" i="1"/>
  <c r="J4894" i="1"/>
  <c r="K4894" i="1" s="1"/>
  <c r="I4894" i="1"/>
  <c r="H4894" i="1"/>
  <c r="G4894" i="1"/>
  <c r="F4894" i="1"/>
  <c r="E4894" i="1"/>
  <c r="D4894" i="1"/>
  <c r="C4894" i="1"/>
  <c r="A4894" i="1"/>
  <c r="N4893" i="1"/>
  <c r="M4893" i="1"/>
  <c r="L4893" i="1"/>
  <c r="J4893" i="1"/>
  <c r="K4893" i="1" s="1"/>
  <c r="I4893" i="1"/>
  <c r="H4893" i="1"/>
  <c r="G4893" i="1"/>
  <c r="F4893" i="1"/>
  <c r="E4893" i="1"/>
  <c r="D4893" i="1"/>
  <c r="C4893" i="1"/>
  <c r="A4893" i="1"/>
  <c r="N4892" i="1"/>
  <c r="M4892" i="1"/>
  <c r="L4892" i="1"/>
  <c r="J4892" i="1"/>
  <c r="K4892" i="1" s="1"/>
  <c r="I4892" i="1"/>
  <c r="H4892" i="1"/>
  <c r="G4892" i="1"/>
  <c r="F4892" i="1"/>
  <c r="E4892" i="1"/>
  <c r="D4892" i="1"/>
  <c r="C4892" i="1"/>
  <c r="A4892" i="1"/>
  <c r="N4891" i="1"/>
  <c r="M4891" i="1"/>
  <c r="L4891" i="1"/>
  <c r="J4891" i="1"/>
  <c r="K4891" i="1" s="1"/>
  <c r="I4891" i="1"/>
  <c r="H4891" i="1"/>
  <c r="G4891" i="1"/>
  <c r="F4891" i="1"/>
  <c r="E4891" i="1"/>
  <c r="D4891" i="1"/>
  <c r="C4891" i="1"/>
  <c r="A4891" i="1"/>
  <c r="N4890" i="1"/>
  <c r="M4890" i="1"/>
  <c r="L4890" i="1"/>
  <c r="J4890" i="1"/>
  <c r="K4890" i="1" s="1"/>
  <c r="I4890" i="1"/>
  <c r="H4890" i="1"/>
  <c r="G4890" i="1"/>
  <c r="F4890" i="1"/>
  <c r="E4890" i="1"/>
  <c r="D4890" i="1"/>
  <c r="C4890" i="1"/>
  <c r="A4890" i="1"/>
  <c r="N4889" i="1"/>
  <c r="M4889" i="1"/>
  <c r="L4889" i="1"/>
  <c r="J4889" i="1"/>
  <c r="K4889" i="1" s="1"/>
  <c r="I4889" i="1"/>
  <c r="H4889" i="1"/>
  <c r="G4889" i="1"/>
  <c r="F4889" i="1"/>
  <c r="E4889" i="1"/>
  <c r="D4889" i="1"/>
  <c r="C4889" i="1"/>
  <c r="A4889" i="1"/>
  <c r="N4888" i="1"/>
  <c r="M4888" i="1"/>
  <c r="L4888" i="1"/>
  <c r="J4888" i="1"/>
  <c r="K4888" i="1" s="1"/>
  <c r="I4888" i="1"/>
  <c r="H4888" i="1"/>
  <c r="G4888" i="1"/>
  <c r="F4888" i="1"/>
  <c r="E4888" i="1"/>
  <c r="D4888" i="1"/>
  <c r="C4888" i="1"/>
  <c r="A4888" i="1"/>
  <c r="N4887" i="1"/>
  <c r="M4887" i="1"/>
  <c r="L4887" i="1"/>
  <c r="J4887" i="1"/>
  <c r="K4887" i="1" s="1"/>
  <c r="I4887" i="1"/>
  <c r="H4887" i="1"/>
  <c r="G4887" i="1"/>
  <c r="F4887" i="1"/>
  <c r="E4887" i="1"/>
  <c r="D4887" i="1"/>
  <c r="C4887" i="1"/>
  <c r="A4887" i="1"/>
  <c r="N4886" i="1"/>
  <c r="M4886" i="1"/>
  <c r="L4886" i="1"/>
  <c r="J4886" i="1"/>
  <c r="K4886" i="1" s="1"/>
  <c r="I4886" i="1"/>
  <c r="H4886" i="1"/>
  <c r="G4886" i="1"/>
  <c r="F4886" i="1"/>
  <c r="E4886" i="1"/>
  <c r="D4886" i="1"/>
  <c r="C4886" i="1"/>
  <c r="A4886" i="1"/>
  <c r="N4885" i="1"/>
  <c r="M4885" i="1"/>
  <c r="L4885" i="1"/>
  <c r="J4885" i="1"/>
  <c r="K4885" i="1" s="1"/>
  <c r="I4885" i="1"/>
  <c r="H4885" i="1"/>
  <c r="G4885" i="1"/>
  <c r="F4885" i="1"/>
  <c r="E4885" i="1"/>
  <c r="D4885" i="1"/>
  <c r="C4885" i="1"/>
  <c r="A4885" i="1"/>
  <c r="N4884" i="1"/>
  <c r="M4884" i="1"/>
  <c r="L4884" i="1"/>
  <c r="J4884" i="1"/>
  <c r="K4884" i="1" s="1"/>
  <c r="I4884" i="1"/>
  <c r="H4884" i="1"/>
  <c r="G4884" i="1"/>
  <c r="F4884" i="1"/>
  <c r="E4884" i="1"/>
  <c r="D4884" i="1"/>
  <c r="C4884" i="1"/>
  <c r="A4884" i="1"/>
  <c r="N4883" i="1"/>
  <c r="M4883" i="1"/>
  <c r="L4883" i="1"/>
  <c r="J4883" i="1"/>
  <c r="K4883" i="1" s="1"/>
  <c r="I4883" i="1"/>
  <c r="H4883" i="1"/>
  <c r="G4883" i="1"/>
  <c r="F4883" i="1"/>
  <c r="E4883" i="1"/>
  <c r="D4883" i="1"/>
  <c r="C4883" i="1"/>
  <c r="A4883" i="1"/>
  <c r="N4882" i="1"/>
  <c r="M4882" i="1"/>
  <c r="L4882" i="1"/>
  <c r="J4882" i="1"/>
  <c r="K4882" i="1" s="1"/>
  <c r="I4882" i="1"/>
  <c r="H4882" i="1"/>
  <c r="G4882" i="1"/>
  <c r="F4882" i="1"/>
  <c r="E4882" i="1"/>
  <c r="D4882" i="1"/>
  <c r="C4882" i="1"/>
  <c r="A4882" i="1"/>
  <c r="N4881" i="1"/>
  <c r="M4881" i="1"/>
  <c r="L4881" i="1"/>
  <c r="J4881" i="1"/>
  <c r="K4881" i="1" s="1"/>
  <c r="I4881" i="1"/>
  <c r="H4881" i="1"/>
  <c r="G4881" i="1"/>
  <c r="F4881" i="1"/>
  <c r="E4881" i="1"/>
  <c r="D4881" i="1"/>
  <c r="C4881" i="1"/>
  <c r="A4881" i="1"/>
  <c r="N4880" i="1"/>
  <c r="M4880" i="1"/>
  <c r="L4880" i="1"/>
  <c r="J4880" i="1"/>
  <c r="K4880" i="1" s="1"/>
  <c r="I4880" i="1"/>
  <c r="H4880" i="1"/>
  <c r="G4880" i="1"/>
  <c r="F4880" i="1"/>
  <c r="E4880" i="1"/>
  <c r="D4880" i="1"/>
  <c r="C4880" i="1"/>
  <c r="A4880" i="1"/>
  <c r="N4879" i="1"/>
  <c r="M4879" i="1"/>
  <c r="L4879" i="1"/>
  <c r="J4879" i="1"/>
  <c r="K4879" i="1" s="1"/>
  <c r="I4879" i="1"/>
  <c r="H4879" i="1"/>
  <c r="G4879" i="1"/>
  <c r="F4879" i="1"/>
  <c r="E4879" i="1"/>
  <c r="D4879" i="1"/>
  <c r="C4879" i="1"/>
  <c r="A4879" i="1"/>
  <c r="N4878" i="1"/>
  <c r="M4878" i="1"/>
  <c r="L4878" i="1"/>
  <c r="J4878" i="1"/>
  <c r="K4878" i="1" s="1"/>
  <c r="I4878" i="1"/>
  <c r="H4878" i="1"/>
  <c r="G4878" i="1"/>
  <c r="F4878" i="1"/>
  <c r="E4878" i="1"/>
  <c r="D4878" i="1"/>
  <c r="C4878" i="1"/>
  <c r="A4878" i="1"/>
  <c r="N4877" i="1"/>
  <c r="M4877" i="1"/>
  <c r="L4877" i="1"/>
  <c r="J4877" i="1"/>
  <c r="K4877" i="1" s="1"/>
  <c r="I4877" i="1"/>
  <c r="H4877" i="1"/>
  <c r="G4877" i="1"/>
  <c r="F4877" i="1"/>
  <c r="E4877" i="1"/>
  <c r="D4877" i="1"/>
  <c r="C4877" i="1"/>
  <c r="A4877" i="1"/>
  <c r="N4876" i="1"/>
  <c r="M4876" i="1"/>
  <c r="L4876" i="1"/>
  <c r="J4876" i="1"/>
  <c r="K4876" i="1" s="1"/>
  <c r="I4876" i="1"/>
  <c r="H4876" i="1"/>
  <c r="G4876" i="1"/>
  <c r="F4876" i="1"/>
  <c r="E4876" i="1"/>
  <c r="D4876" i="1"/>
  <c r="C4876" i="1"/>
  <c r="A4876" i="1"/>
  <c r="N4875" i="1"/>
  <c r="M4875" i="1"/>
  <c r="L4875" i="1"/>
  <c r="J4875" i="1"/>
  <c r="K4875" i="1" s="1"/>
  <c r="I4875" i="1"/>
  <c r="H4875" i="1"/>
  <c r="G4875" i="1"/>
  <c r="F4875" i="1"/>
  <c r="E4875" i="1"/>
  <c r="D4875" i="1"/>
  <c r="C4875" i="1"/>
  <c r="A4875" i="1"/>
  <c r="N4874" i="1"/>
  <c r="M4874" i="1"/>
  <c r="L4874" i="1"/>
  <c r="J4874" i="1"/>
  <c r="K4874" i="1" s="1"/>
  <c r="I4874" i="1"/>
  <c r="H4874" i="1"/>
  <c r="G4874" i="1"/>
  <c r="F4874" i="1"/>
  <c r="E4874" i="1"/>
  <c r="D4874" i="1"/>
  <c r="C4874" i="1"/>
  <c r="A4874" i="1"/>
  <c r="N4873" i="1"/>
  <c r="M4873" i="1"/>
  <c r="L4873" i="1"/>
  <c r="J4873" i="1"/>
  <c r="K4873" i="1" s="1"/>
  <c r="I4873" i="1"/>
  <c r="H4873" i="1"/>
  <c r="G4873" i="1"/>
  <c r="F4873" i="1"/>
  <c r="E4873" i="1"/>
  <c r="D4873" i="1"/>
  <c r="C4873" i="1"/>
  <c r="A4873" i="1"/>
  <c r="N4872" i="1"/>
  <c r="M4872" i="1"/>
  <c r="L4872" i="1"/>
  <c r="J4872" i="1"/>
  <c r="K4872" i="1" s="1"/>
  <c r="I4872" i="1"/>
  <c r="H4872" i="1"/>
  <c r="G4872" i="1"/>
  <c r="F4872" i="1"/>
  <c r="E4872" i="1"/>
  <c r="D4872" i="1"/>
  <c r="C4872" i="1"/>
  <c r="A4872" i="1"/>
  <c r="N4871" i="1"/>
  <c r="M4871" i="1"/>
  <c r="L4871" i="1"/>
  <c r="J4871" i="1"/>
  <c r="K4871" i="1" s="1"/>
  <c r="I4871" i="1"/>
  <c r="H4871" i="1"/>
  <c r="G4871" i="1"/>
  <c r="F4871" i="1"/>
  <c r="E4871" i="1"/>
  <c r="D4871" i="1"/>
  <c r="C4871" i="1"/>
  <c r="A4871" i="1"/>
  <c r="N4870" i="1"/>
  <c r="M4870" i="1"/>
  <c r="L4870" i="1"/>
  <c r="J4870" i="1"/>
  <c r="K4870" i="1" s="1"/>
  <c r="I4870" i="1"/>
  <c r="H4870" i="1"/>
  <c r="G4870" i="1"/>
  <c r="F4870" i="1"/>
  <c r="E4870" i="1"/>
  <c r="D4870" i="1"/>
  <c r="C4870" i="1"/>
  <c r="A4870" i="1"/>
  <c r="N4869" i="1"/>
  <c r="M4869" i="1"/>
  <c r="L4869" i="1"/>
  <c r="J4869" i="1"/>
  <c r="K4869" i="1" s="1"/>
  <c r="I4869" i="1"/>
  <c r="H4869" i="1"/>
  <c r="G4869" i="1"/>
  <c r="F4869" i="1"/>
  <c r="E4869" i="1"/>
  <c r="D4869" i="1"/>
  <c r="C4869" i="1"/>
  <c r="A4869" i="1"/>
  <c r="N4868" i="1"/>
  <c r="M4868" i="1"/>
  <c r="L4868" i="1"/>
  <c r="J4868" i="1"/>
  <c r="K4868" i="1" s="1"/>
  <c r="I4868" i="1"/>
  <c r="H4868" i="1"/>
  <c r="G4868" i="1"/>
  <c r="F4868" i="1"/>
  <c r="E4868" i="1"/>
  <c r="D4868" i="1"/>
  <c r="C4868" i="1"/>
  <c r="A4868" i="1"/>
  <c r="N4867" i="1"/>
  <c r="M4867" i="1"/>
  <c r="L4867" i="1"/>
  <c r="J4867" i="1"/>
  <c r="K4867" i="1" s="1"/>
  <c r="I4867" i="1"/>
  <c r="H4867" i="1"/>
  <c r="G4867" i="1"/>
  <c r="F4867" i="1"/>
  <c r="E4867" i="1"/>
  <c r="D4867" i="1"/>
  <c r="C4867" i="1"/>
  <c r="A4867" i="1"/>
  <c r="N4866" i="1"/>
  <c r="M4866" i="1"/>
  <c r="L4866" i="1"/>
  <c r="J4866" i="1"/>
  <c r="K4866" i="1" s="1"/>
  <c r="I4866" i="1"/>
  <c r="H4866" i="1"/>
  <c r="G4866" i="1"/>
  <c r="F4866" i="1"/>
  <c r="E4866" i="1"/>
  <c r="D4866" i="1"/>
  <c r="C4866" i="1"/>
  <c r="A4866" i="1"/>
  <c r="N4865" i="1"/>
  <c r="M4865" i="1"/>
  <c r="L4865" i="1"/>
  <c r="J4865" i="1"/>
  <c r="K4865" i="1" s="1"/>
  <c r="I4865" i="1"/>
  <c r="H4865" i="1"/>
  <c r="G4865" i="1"/>
  <c r="F4865" i="1"/>
  <c r="E4865" i="1"/>
  <c r="D4865" i="1"/>
  <c r="C4865" i="1"/>
  <c r="A4865" i="1"/>
  <c r="N4864" i="1"/>
  <c r="M4864" i="1"/>
  <c r="L4864" i="1"/>
  <c r="J4864" i="1"/>
  <c r="K4864" i="1" s="1"/>
  <c r="I4864" i="1"/>
  <c r="H4864" i="1"/>
  <c r="G4864" i="1"/>
  <c r="F4864" i="1"/>
  <c r="E4864" i="1"/>
  <c r="D4864" i="1"/>
  <c r="C4864" i="1"/>
  <c r="A4864" i="1"/>
  <c r="N4863" i="1"/>
  <c r="M4863" i="1"/>
  <c r="L4863" i="1"/>
  <c r="J4863" i="1"/>
  <c r="K4863" i="1" s="1"/>
  <c r="I4863" i="1"/>
  <c r="H4863" i="1"/>
  <c r="G4863" i="1"/>
  <c r="F4863" i="1"/>
  <c r="E4863" i="1"/>
  <c r="D4863" i="1"/>
  <c r="C4863" i="1"/>
  <c r="A4863" i="1"/>
  <c r="N4862" i="1"/>
  <c r="M4862" i="1"/>
  <c r="L4862" i="1"/>
  <c r="J4862" i="1"/>
  <c r="K4862" i="1" s="1"/>
  <c r="I4862" i="1"/>
  <c r="H4862" i="1"/>
  <c r="G4862" i="1"/>
  <c r="F4862" i="1"/>
  <c r="E4862" i="1"/>
  <c r="D4862" i="1"/>
  <c r="C4862" i="1"/>
  <c r="A4862" i="1"/>
  <c r="N4861" i="1"/>
  <c r="M4861" i="1"/>
  <c r="L4861" i="1"/>
  <c r="J4861" i="1"/>
  <c r="K4861" i="1" s="1"/>
  <c r="I4861" i="1"/>
  <c r="H4861" i="1"/>
  <c r="G4861" i="1"/>
  <c r="F4861" i="1"/>
  <c r="E4861" i="1"/>
  <c r="D4861" i="1"/>
  <c r="C4861" i="1"/>
  <c r="A4861" i="1"/>
  <c r="N4860" i="1"/>
  <c r="M4860" i="1"/>
  <c r="L4860" i="1"/>
  <c r="J4860" i="1"/>
  <c r="K4860" i="1" s="1"/>
  <c r="I4860" i="1"/>
  <c r="H4860" i="1"/>
  <c r="G4860" i="1"/>
  <c r="F4860" i="1"/>
  <c r="E4860" i="1"/>
  <c r="D4860" i="1"/>
  <c r="C4860" i="1"/>
  <c r="A4860" i="1"/>
  <c r="N4859" i="1"/>
  <c r="M4859" i="1"/>
  <c r="L4859" i="1"/>
  <c r="J4859" i="1"/>
  <c r="K4859" i="1" s="1"/>
  <c r="I4859" i="1"/>
  <c r="H4859" i="1"/>
  <c r="G4859" i="1"/>
  <c r="F4859" i="1"/>
  <c r="E4859" i="1"/>
  <c r="D4859" i="1"/>
  <c r="C4859" i="1"/>
  <c r="A4859" i="1"/>
  <c r="N4858" i="1"/>
  <c r="M4858" i="1"/>
  <c r="L4858" i="1"/>
  <c r="J4858" i="1"/>
  <c r="K4858" i="1" s="1"/>
  <c r="I4858" i="1"/>
  <c r="H4858" i="1"/>
  <c r="G4858" i="1"/>
  <c r="F4858" i="1"/>
  <c r="E4858" i="1"/>
  <c r="D4858" i="1"/>
  <c r="C4858" i="1"/>
  <c r="A4858" i="1"/>
  <c r="N4857" i="1"/>
  <c r="M4857" i="1"/>
  <c r="L4857" i="1"/>
  <c r="J4857" i="1"/>
  <c r="K4857" i="1" s="1"/>
  <c r="I4857" i="1"/>
  <c r="H4857" i="1"/>
  <c r="G4857" i="1"/>
  <c r="F4857" i="1"/>
  <c r="E4857" i="1"/>
  <c r="D4857" i="1"/>
  <c r="C4857" i="1"/>
  <c r="A4857" i="1"/>
  <c r="N4856" i="1"/>
  <c r="M4856" i="1"/>
  <c r="L4856" i="1"/>
  <c r="J4856" i="1"/>
  <c r="K4856" i="1" s="1"/>
  <c r="I4856" i="1"/>
  <c r="H4856" i="1"/>
  <c r="G4856" i="1"/>
  <c r="F4856" i="1"/>
  <c r="E4856" i="1"/>
  <c r="D4856" i="1"/>
  <c r="C4856" i="1"/>
  <c r="A4856" i="1"/>
  <c r="N4855" i="1"/>
  <c r="M4855" i="1"/>
  <c r="L4855" i="1"/>
  <c r="J4855" i="1"/>
  <c r="K4855" i="1" s="1"/>
  <c r="I4855" i="1"/>
  <c r="H4855" i="1"/>
  <c r="G4855" i="1"/>
  <c r="F4855" i="1"/>
  <c r="E4855" i="1"/>
  <c r="D4855" i="1"/>
  <c r="C4855" i="1"/>
  <c r="A4855" i="1"/>
  <c r="N4854" i="1"/>
  <c r="M4854" i="1"/>
  <c r="L4854" i="1"/>
  <c r="J4854" i="1"/>
  <c r="K4854" i="1" s="1"/>
  <c r="I4854" i="1"/>
  <c r="H4854" i="1"/>
  <c r="G4854" i="1"/>
  <c r="F4854" i="1"/>
  <c r="E4854" i="1"/>
  <c r="D4854" i="1"/>
  <c r="C4854" i="1"/>
  <c r="A4854" i="1"/>
  <c r="N4853" i="1"/>
  <c r="M4853" i="1"/>
  <c r="L4853" i="1"/>
  <c r="J4853" i="1"/>
  <c r="K4853" i="1" s="1"/>
  <c r="I4853" i="1"/>
  <c r="H4853" i="1"/>
  <c r="G4853" i="1"/>
  <c r="F4853" i="1"/>
  <c r="E4853" i="1"/>
  <c r="D4853" i="1"/>
  <c r="C4853" i="1"/>
  <c r="A4853" i="1"/>
  <c r="N4852" i="1"/>
  <c r="M4852" i="1"/>
  <c r="L4852" i="1"/>
  <c r="J4852" i="1"/>
  <c r="K4852" i="1" s="1"/>
  <c r="I4852" i="1"/>
  <c r="H4852" i="1"/>
  <c r="G4852" i="1"/>
  <c r="F4852" i="1"/>
  <c r="E4852" i="1"/>
  <c r="D4852" i="1"/>
  <c r="C4852" i="1"/>
  <c r="A4852" i="1"/>
  <c r="N4851" i="1"/>
  <c r="M4851" i="1"/>
  <c r="L4851" i="1"/>
  <c r="J4851" i="1"/>
  <c r="K4851" i="1" s="1"/>
  <c r="I4851" i="1"/>
  <c r="H4851" i="1"/>
  <c r="G4851" i="1"/>
  <c r="F4851" i="1"/>
  <c r="E4851" i="1"/>
  <c r="D4851" i="1"/>
  <c r="C4851" i="1"/>
  <c r="A4851" i="1"/>
  <c r="N4850" i="1"/>
  <c r="M4850" i="1"/>
  <c r="L4850" i="1"/>
  <c r="J4850" i="1"/>
  <c r="K4850" i="1" s="1"/>
  <c r="I4850" i="1"/>
  <c r="H4850" i="1"/>
  <c r="G4850" i="1"/>
  <c r="F4850" i="1"/>
  <c r="E4850" i="1"/>
  <c r="D4850" i="1"/>
  <c r="C4850" i="1"/>
  <c r="A4850" i="1"/>
  <c r="N4849" i="1"/>
  <c r="M4849" i="1"/>
  <c r="L4849" i="1"/>
  <c r="J4849" i="1"/>
  <c r="K4849" i="1" s="1"/>
  <c r="I4849" i="1"/>
  <c r="H4849" i="1"/>
  <c r="G4849" i="1"/>
  <c r="F4849" i="1"/>
  <c r="E4849" i="1"/>
  <c r="D4849" i="1"/>
  <c r="C4849" i="1"/>
  <c r="A4849" i="1"/>
  <c r="N4848" i="1"/>
  <c r="M4848" i="1"/>
  <c r="L4848" i="1"/>
  <c r="J4848" i="1"/>
  <c r="K4848" i="1" s="1"/>
  <c r="I4848" i="1"/>
  <c r="H4848" i="1"/>
  <c r="G4848" i="1"/>
  <c r="F4848" i="1"/>
  <c r="E4848" i="1"/>
  <c r="D4848" i="1"/>
  <c r="C4848" i="1"/>
  <c r="A4848" i="1"/>
  <c r="N4847" i="1"/>
  <c r="M4847" i="1"/>
  <c r="L4847" i="1"/>
  <c r="J4847" i="1"/>
  <c r="K4847" i="1" s="1"/>
  <c r="I4847" i="1"/>
  <c r="H4847" i="1"/>
  <c r="G4847" i="1"/>
  <c r="F4847" i="1"/>
  <c r="E4847" i="1"/>
  <c r="D4847" i="1"/>
  <c r="C4847" i="1"/>
  <c r="A4847" i="1"/>
  <c r="N4846" i="1"/>
  <c r="M4846" i="1"/>
  <c r="L4846" i="1"/>
  <c r="J4846" i="1"/>
  <c r="K4846" i="1" s="1"/>
  <c r="I4846" i="1"/>
  <c r="H4846" i="1"/>
  <c r="G4846" i="1"/>
  <c r="F4846" i="1"/>
  <c r="E4846" i="1"/>
  <c r="D4846" i="1"/>
  <c r="C4846" i="1"/>
  <c r="A4846" i="1"/>
  <c r="N4845" i="1"/>
  <c r="M4845" i="1"/>
  <c r="L4845" i="1"/>
  <c r="J4845" i="1"/>
  <c r="K4845" i="1" s="1"/>
  <c r="I4845" i="1"/>
  <c r="H4845" i="1"/>
  <c r="G4845" i="1"/>
  <c r="F4845" i="1"/>
  <c r="E4845" i="1"/>
  <c r="D4845" i="1"/>
  <c r="C4845" i="1"/>
  <c r="A4845" i="1"/>
  <c r="N4844" i="1"/>
  <c r="M4844" i="1"/>
  <c r="L4844" i="1"/>
  <c r="J4844" i="1"/>
  <c r="K4844" i="1" s="1"/>
  <c r="I4844" i="1"/>
  <c r="H4844" i="1"/>
  <c r="G4844" i="1"/>
  <c r="F4844" i="1"/>
  <c r="E4844" i="1"/>
  <c r="D4844" i="1"/>
  <c r="C4844" i="1"/>
  <c r="A4844" i="1"/>
  <c r="N4843" i="1"/>
  <c r="M4843" i="1"/>
  <c r="L4843" i="1"/>
  <c r="J4843" i="1"/>
  <c r="K4843" i="1" s="1"/>
  <c r="I4843" i="1"/>
  <c r="H4843" i="1"/>
  <c r="G4843" i="1"/>
  <c r="F4843" i="1"/>
  <c r="E4843" i="1"/>
  <c r="D4843" i="1"/>
  <c r="C4843" i="1"/>
  <c r="A4843" i="1"/>
  <c r="N4842" i="1"/>
  <c r="M4842" i="1"/>
  <c r="L4842" i="1"/>
  <c r="J4842" i="1"/>
  <c r="K4842" i="1" s="1"/>
  <c r="I4842" i="1"/>
  <c r="H4842" i="1"/>
  <c r="G4842" i="1"/>
  <c r="F4842" i="1"/>
  <c r="E4842" i="1"/>
  <c r="D4842" i="1"/>
  <c r="C4842" i="1"/>
  <c r="A4842" i="1"/>
  <c r="N4841" i="1"/>
  <c r="M4841" i="1"/>
  <c r="L4841" i="1"/>
  <c r="J4841" i="1"/>
  <c r="K4841" i="1" s="1"/>
  <c r="I4841" i="1"/>
  <c r="H4841" i="1"/>
  <c r="G4841" i="1"/>
  <c r="F4841" i="1"/>
  <c r="E4841" i="1"/>
  <c r="D4841" i="1"/>
  <c r="C4841" i="1"/>
  <c r="A4841" i="1"/>
  <c r="N4840" i="1"/>
  <c r="M4840" i="1"/>
  <c r="L4840" i="1"/>
  <c r="J4840" i="1"/>
  <c r="K4840" i="1" s="1"/>
  <c r="I4840" i="1"/>
  <c r="H4840" i="1"/>
  <c r="G4840" i="1"/>
  <c r="F4840" i="1"/>
  <c r="E4840" i="1"/>
  <c r="D4840" i="1"/>
  <c r="C4840" i="1"/>
  <c r="A4840" i="1"/>
  <c r="N4839" i="1"/>
  <c r="M4839" i="1"/>
  <c r="L4839" i="1"/>
  <c r="J4839" i="1"/>
  <c r="K4839" i="1" s="1"/>
  <c r="I4839" i="1"/>
  <c r="H4839" i="1"/>
  <c r="G4839" i="1"/>
  <c r="F4839" i="1"/>
  <c r="E4839" i="1"/>
  <c r="D4839" i="1"/>
  <c r="C4839" i="1"/>
  <c r="A4839" i="1"/>
  <c r="N4838" i="1"/>
  <c r="M4838" i="1"/>
  <c r="L4838" i="1"/>
  <c r="J4838" i="1"/>
  <c r="K4838" i="1" s="1"/>
  <c r="I4838" i="1"/>
  <c r="H4838" i="1"/>
  <c r="G4838" i="1"/>
  <c r="F4838" i="1"/>
  <c r="E4838" i="1"/>
  <c r="D4838" i="1"/>
  <c r="C4838" i="1"/>
  <c r="A4838" i="1"/>
  <c r="N4837" i="1"/>
  <c r="M4837" i="1"/>
  <c r="L4837" i="1"/>
  <c r="J4837" i="1"/>
  <c r="K4837" i="1" s="1"/>
  <c r="I4837" i="1"/>
  <c r="H4837" i="1"/>
  <c r="G4837" i="1"/>
  <c r="F4837" i="1"/>
  <c r="E4837" i="1"/>
  <c r="D4837" i="1"/>
  <c r="C4837" i="1"/>
  <c r="A4837" i="1"/>
  <c r="N4836" i="1"/>
  <c r="M4836" i="1"/>
  <c r="L4836" i="1"/>
  <c r="J4836" i="1"/>
  <c r="K4836" i="1" s="1"/>
  <c r="I4836" i="1"/>
  <c r="H4836" i="1"/>
  <c r="G4836" i="1"/>
  <c r="F4836" i="1"/>
  <c r="E4836" i="1"/>
  <c r="D4836" i="1"/>
  <c r="C4836" i="1"/>
  <c r="A4836" i="1"/>
  <c r="N4835" i="1"/>
  <c r="M4835" i="1"/>
  <c r="L4835" i="1"/>
  <c r="J4835" i="1"/>
  <c r="K4835" i="1" s="1"/>
  <c r="I4835" i="1"/>
  <c r="H4835" i="1"/>
  <c r="G4835" i="1"/>
  <c r="F4835" i="1"/>
  <c r="E4835" i="1"/>
  <c r="D4835" i="1"/>
  <c r="C4835" i="1"/>
  <c r="A4835" i="1"/>
  <c r="N4834" i="1"/>
  <c r="M4834" i="1"/>
  <c r="L4834" i="1"/>
  <c r="J4834" i="1"/>
  <c r="K4834" i="1" s="1"/>
  <c r="I4834" i="1"/>
  <c r="H4834" i="1"/>
  <c r="G4834" i="1"/>
  <c r="F4834" i="1"/>
  <c r="E4834" i="1"/>
  <c r="D4834" i="1"/>
  <c r="C4834" i="1"/>
  <c r="A4834" i="1"/>
  <c r="N4833" i="1"/>
  <c r="M4833" i="1"/>
  <c r="L4833" i="1"/>
  <c r="J4833" i="1"/>
  <c r="K4833" i="1" s="1"/>
  <c r="I4833" i="1"/>
  <c r="H4833" i="1"/>
  <c r="G4833" i="1"/>
  <c r="F4833" i="1"/>
  <c r="E4833" i="1"/>
  <c r="D4833" i="1"/>
  <c r="C4833" i="1"/>
  <c r="A4833" i="1"/>
  <c r="N4832" i="1"/>
  <c r="M4832" i="1"/>
  <c r="L4832" i="1"/>
  <c r="J4832" i="1"/>
  <c r="K4832" i="1" s="1"/>
  <c r="I4832" i="1"/>
  <c r="H4832" i="1"/>
  <c r="G4832" i="1"/>
  <c r="F4832" i="1"/>
  <c r="E4832" i="1"/>
  <c r="D4832" i="1"/>
  <c r="C4832" i="1"/>
  <c r="A4832" i="1"/>
  <c r="N4831" i="1"/>
  <c r="M4831" i="1"/>
  <c r="L4831" i="1"/>
  <c r="J4831" i="1"/>
  <c r="K4831" i="1" s="1"/>
  <c r="I4831" i="1"/>
  <c r="H4831" i="1"/>
  <c r="G4831" i="1"/>
  <c r="F4831" i="1"/>
  <c r="E4831" i="1"/>
  <c r="D4831" i="1"/>
  <c r="C4831" i="1"/>
  <c r="A4831" i="1"/>
  <c r="N4830" i="1"/>
  <c r="M4830" i="1"/>
  <c r="L4830" i="1"/>
  <c r="J4830" i="1"/>
  <c r="K4830" i="1" s="1"/>
  <c r="I4830" i="1"/>
  <c r="H4830" i="1"/>
  <c r="G4830" i="1"/>
  <c r="F4830" i="1"/>
  <c r="E4830" i="1"/>
  <c r="D4830" i="1"/>
  <c r="C4830" i="1"/>
  <c r="A4830" i="1"/>
  <c r="N4829" i="1"/>
  <c r="M4829" i="1"/>
  <c r="L4829" i="1"/>
  <c r="J4829" i="1"/>
  <c r="K4829" i="1" s="1"/>
  <c r="I4829" i="1"/>
  <c r="H4829" i="1"/>
  <c r="G4829" i="1"/>
  <c r="F4829" i="1"/>
  <c r="E4829" i="1"/>
  <c r="D4829" i="1"/>
  <c r="C4829" i="1"/>
  <c r="A4829" i="1"/>
  <c r="N4828" i="1"/>
  <c r="M4828" i="1"/>
  <c r="L4828" i="1"/>
  <c r="J4828" i="1"/>
  <c r="K4828" i="1" s="1"/>
  <c r="I4828" i="1"/>
  <c r="H4828" i="1"/>
  <c r="G4828" i="1"/>
  <c r="F4828" i="1"/>
  <c r="E4828" i="1"/>
  <c r="D4828" i="1"/>
  <c r="C4828" i="1"/>
  <c r="A4828" i="1"/>
  <c r="N4827" i="1"/>
  <c r="M4827" i="1"/>
  <c r="L4827" i="1"/>
  <c r="J4827" i="1"/>
  <c r="K4827" i="1" s="1"/>
  <c r="I4827" i="1"/>
  <c r="H4827" i="1"/>
  <c r="G4827" i="1"/>
  <c r="F4827" i="1"/>
  <c r="E4827" i="1"/>
  <c r="D4827" i="1"/>
  <c r="C4827" i="1"/>
  <c r="A4827" i="1"/>
  <c r="N4826" i="1"/>
  <c r="M4826" i="1"/>
  <c r="L4826" i="1"/>
  <c r="J4826" i="1"/>
  <c r="K4826" i="1" s="1"/>
  <c r="I4826" i="1"/>
  <c r="H4826" i="1"/>
  <c r="G4826" i="1"/>
  <c r="F4826" i="1"/>
  <c r="E4826" i="1"/>
  <c r="D4826" i="1"/>
  <c r="C4826" i="1"/>
  <c r="A4826" i="1"/>
  <c r="N4825" i="1"/>
  <c r="M4825" i="1"/>
  <c r="L4825" i="1"/>
  <c r="J4825" i="1"/>
  <c r="K4825" i="1" s="1"/>
  <c r="I4825" i="1"/>
  <c r="H4825" i="1"/>
  <c r="G4825" i="1"/>
  <c r="F4825" i="1"/>
  <c r="E4825" i="1"/>
  <c r="D4825" i="1"/>
  <c r="C4825" i="1"/>
  <c r="A4825" i="1"/>
  <c r="N4824" i="1"/>
  <c r="M4824" i="1"/>
  <c r="L4824" i="1"/>
  <c r="J4824" i="1"/>
  <c r="K4824" i="1" s="1"/>
  <c r="I4824" i="1"/>
  <c r="H4824" i="1"/>
  <c r="G4824" i="1"/>
  <c r="F4824" i="1"/>
  <c r="E4824" i="1"/>
  <c r="D4824" i="1"/>
  <c r="C4824" i="1"/>
  <c r="A4824" i="1"/>
  <c r="N4823" i="1"/>
  <c r="M4823" i="1"/>
  <c r="L4823" i="1"/>
  <c r="J4823" i="1"/>
  <c r="K4823" i="1" s="1"/>
  <c r="I4823" i="1"/>
  <c r="H4823" i="1"/>
  <c r="G4823" i="1"/>
  <c r="F4823" i="1"/>
  <c r="E4823" i="1"/>
  <c r="D4823" i="1"/>
  <c r="C4823" i="1"/>
  <c r="A4823" i="1"/>
  <c r="N4822" i="1"/>
  <c r="M4822" i="1"/>
  <c r="L4822" i="1"/>
  <c r="J4822" i="1"/>
  <c r="K4822" i="1" s="1"/>
  <c r="I4822" i="1"/>
  <c r="H4822" i="1"/>
  <c r="G4822" i="1"/>
  <c r="F4822" i="1"/>
  <c r="E4822" i="1"/>
  <c r="D4822" i="1"/>
  <c r="C4822" i="1"/>
  <c r="A4822" i="1"/>
  <c r="N4821" i="1"/>
  <c r="M4821" i="1"/>
  <c r="L4821" i="1"/>
  <c r="J4821" i="1"/>
  <c r="K4821" i="1" s="1"/>
  <c r="I4821" i="1"/>
  <c r="H4821" i="1"/>
  <c r="G4821" i="1"/>
  <c r="F4821" i="1"/>
  <c r="E4821" i="1"/>
  <c r="D4821" i="1"/>
  <c r="C4821" i="1"/>
  <c r="A4821" i="1"/>
  <c r="N4820" i="1"/>
  <c r="M4820" i="1"/>
  <c r="L4820" i="1"/>
  <c r="J4820" i="1"/>
  <c r="K4820" i="1" s="1"/>
  <c r="I4820" i="1"/>
  <c r="H4820" i="1"/>
  <c r="G4820" i="1"/>
  <c r="F4820" i="1"/>
  <c r="E4820" i="1"/>
  <c r="D4820" i="1"/>
  <c r="C4820" i="1"/>
  <c r="A4820" i="1"/>
  <c r="N4819" i="1"/>
  <c r="M4819" i="1"/>
  <c r="L4819" i="1"/>
  <c r="J4819" i="1"/>
  <c r="K4819" i="1" s="1"/>
  <c r="I4819" i="1"/>
  <c r="H4819" i="1"/>
  <c r="G4819" i="1"/>
  <c r="F4819" i="1"/>
  <c r="E4819" i="1"/>
  <c r="D4819" i="1"/>
  <c r="C4819" i="1"/>
  <c r="A4819" i="1"/>
  <c r="N4818" i="1"/>
  <c r="M4818" i="1"/>
  <c r="L4818" i="1"/>
  <c r="J4818" i="1"/>
  <c r="K4818" i="1" s="1"/>
  <c r="I4818" i="1"/>
  <c r="H4818" i="1"/>
  <c r="G4818" i="1"/>
  <c r="F4818" i="1"/>
  <c r="E4818" i="1"/>
  <c r="D4818" i="1"/>
  <c r="C4818" i="1"/>
  <c r="A4818" i="1"/>
  <c r="N4817" i="1"/>
  <c r="M4817" i="1"/>
  <c r="L4817" i="1"/>
  <c r="J4817" i="1"/>
  <c r="K4817" i="1" s="1"/>
  <c r="I4817" i="1"/>
  <c r="H4817" i="1"/>
  <c r="G4817" i="1"/>
  <c r="F4817" i="1"/>
  <c r="E4817" i="1"/>
  <c r="D4817" i="1"/>
  <c r="C4817" i="1"/>
  <c r="A4817" i="1"/>
  <c r="N4816" i="1"/>
  <c r="M4816" i="1"/>
  <c r="L4816" i="1"/>
  <c r="J4816" i="1"/>
  <c r="K4816" i="1" s="1"/>
  <c r="I4816" i="1"/>
  <c r="H4816" i="1"/>
  <c r="G4816" i="1"/>
  <c r="F4816" i="1"/>
  <c r="E4816" i="1"/>
  <c r="D4816" i="1"/>
  <c r="C4816" i="1"/>
  <c r="A4816" i="1"/>
  <c r="N4815" i="1"/>
  <c r="M4815" i="1"/>
  <c r="L4815" i="1"/>
  <c r="J4815" i="1"/>
  <c r="K4815" i="1" s="1"/>
  <c r="I4815" i="1"/>
  <c r="H4815" i="1"/>
  <c r="G4815" i="1"/>
  <c r="F4815" i="1"/>
  <c r="E4815" i="1"/>
  <c r="D4815" i="1"/>
  <c r="C4815" i="1"/>
  <c r="A4815" i="1"/>
  <c r="N4814" i="1"/>
  <c r="M4814" i="1"/>
  <c r="L4814" i="1"/>
  <c r="J4814" i="1"/>
  <c r="K4814" i="1" s="1"/>
  <c r="I4814" i="1"/>
  <c r="H4814" i="1"/>
  <c r="G4814" i="1"/>
  <c r="F4814" i="1"/>
  <c r="E4814" i="1"/>
  <c r="D4814" i="1"/>
  <c r="C4814" i="1"/>
  <c r="A4814" i="1"/>
  <c r="N4813" i="1"/>
  <c r="M4813" i="1"/>
  <c r="L4813" i="1"/>
  <c r="J4813" i="1"/>
  <c r="K4813" i="1" s="1"/>
  <c r="I4813" i="1"/>
  <c r="H4813" i="1"/>
  <c r="G4813" i="1"/>
  <c r="F4813" i="1"/>
  <c r="E4813" i="1"/>
  <c r="D4813" i="1"/>
  <c r="C4813" i="1"/>
  <c r="A4813" i="1"/>
  <c r="N4812" i="1"/>
  <c r="M4812" i="1"/>
  <c r="L4812" i="1"/>
  <c r="J4812" i="1"/>
  <c r="K4812" i="1" s="1"/>
  <c r="I4812" i="1"/>
  <c r="H4812" i="1"/>
  <c r="G4812" i="1"/>
  <c r="F4812" i="1"/>
  <c r="E4812" i="1"/>
  <c r="D4812" i="1"/>
  <c r="C4812" i="1"/>
  <c r="A4812" i="1"/>
  <c r="N4811" i="1"/>
  <c r="M4811" i="1"/>
  <c r="L4811" i="1"/>
  <c r="J4811" i="1"/>
  <c r="K4811" i="1" s="1"/>
  <c r="I4811" i="1"/>
  <c r="H4811" i="1"/>
  <c r="G4811" i="1"/>
  <c r="F4811" i="1"/>
  <c r="E4811" i="1"/>
  <c r="D4811" i="1"/>
  <c r="C4811" i="1"/>
  <c r="A4811" i="1"/>
  <c r="N4810" i="1"/>
  <c r="M4810" i="1"/>
  <c r="L4810" i="1"/>
  <c r="J4810" i="1"/>
  <c r="K4810" i="1" s="1"/>
  <c r="I4810" i="1"/>
  <c r="H4810" i="1"/>
  <c r="G4810" i="1"/>
  <c r="F4810" i="1"/>
  <c r="E4810" i="1"/>
  <c r="D4810" i="1"/>
  <c r="C4810" i="1"/>
  <c r="A4810" i="1"/>
  <c r="N4809" i="1"/>
  <c r="M4809" i="1"/>
  <c r="L4809" i="1"/>
  <c r="J4809" i="1"/>
  <c r="K4809" i="1" s="1"/>
  <c r="I4809" i="1"/>
  <c r="H4809" i="1"/>
  <c r="G4809" i="1"/>
  <c r="F4809" i="1"/>
  <c r="E4809" i="1"/>
  <c r="D4809" i="1"/>
  <c r="C4809" i="1"/>
  <c r="A4809" i="1"/>
  <c r="N4808" i="1"/>
  <c r="M4808" i="1"/>
  <c r="L4808" i="1"/>
  <c r="J4808" i="1"/>
  <c r="K4808" i="1" s="1"/>
  <c r="I4808" i="1"/>
  <c r="H4808" i="1"/>
  <c r="G4808" i="1"/>
  <c r="F4808" i="1"/>
  <c r="E4808" i="1"/>
  <c r="D4808" i="1"/>
  <c r="C4808" i="1"/>
  <c r="A4808" i="1"/>
  <c r="N4807" i="1"/>
  <c r="M4807" i="1"/>
  <c r="L4807" i="1"/>
  <c r="J4807" i="1"/>
  <c r="K4807" i="1" s="1"/>
  <c r="I4807" i="1"/>
  <c r="H4807" i="1"/>
  <c r="G4807" i="1"/>
  <c r="F4807" i="1"/>
  <c r="E4807" i="1"/>
  <c r="D4807" i="1"/>
  <c r="C4807" i="1"/>
  <c r="A4807" i="1"/>
  <c r="N4806" i="1"/>
  <c r="M4806" i="1"/>
  <c r="L4806" i="1"/>
  <c r="J4806" i="1"/>
  <c r="K4806" i="1" s="1"/>
  <c r="I4806" i="1"/>
  <c r="H4806" i="1"/>
  <c r="G4806" i="1"/>
  <c r="F4806" i="1"/>
  <c r="E4806" i="1"/>
  <c r="D4806" i="1"/>
  <c r="C4806" i="1"/>
  <c r="A4806" i="1"/>
  <c r="N4805" i="1"/>
  <c r="M4805" i="1"/>
  <c r="L4805" i="1"/>
  <c r="J4805" i="1"/>
  <c r="K4805" i="1" s="1"/>
  <c r="I4805" i="1"/>
  <c r="H4805" i="1"/>
  <c r="G4805" i="1"/>
  <c r="F4805" i="1"/>
  <c r="E4805" i="1"/>
  <c r="D4805" i="1"/>
  <c r="C4805" i="1"/>
  <c r="A4805" i="1"/>
  <c r="N4804" i="1"/>
  <c r="M4804" i="1"/>
  <c r="L4804" i="1"/>
  <c r="J4804" i="1"/>
  <c r="K4804" i="1" s="1"/>
  <c r="I4804" i="1"/>
  <c r="H4804" i="1"/>
  <c r="G4804" i="1"/>
  <c r="F4804" i="1"/>
  <c r="E4804" i="1"/>
  <c r="D4804" i="1"/>
  <c r="C4804" i="1"/>
  <c r="A4804" i="1"/>
  <c r="N4803" i="1"/>
  <c r="M4803" i="1"/>
  <c r="L4803" i="1"/>
  <c r="J4803" i="1"/>
  <c r="K4803" i="1" s="1"/>
  <c r="I4803" i="1"/>
  <c r="H4803" i="1"/>
  <c r="G4803" i="1"/>
  <c r="F4803" i="1"/>
  <c r="E4803" i="1"/>
  <c r="D4803" i="1"/>
  <c r="C4803" i="1"/>
  <c r="A4803" i="1"/>
  <c r="N4802" i="1"/>
  <c r="M4802" i="1"/>
  <c r="L4802" i="1"/>
  <c r="J4802" i="1"/>
  <c r="K4802" i="1" s="1"/>
  <c r="I4802" i="1"/>
  <c r="H4802" i="1"/>
  <c r="G4802" i="1"/>
  <c r="F4802" i="1"/>
  <c r="E4802" i="1"/>
  <c r="D4802" i="1"/>
  <c r="C4802" i="1"/>
  <c r="A4802" i="1"/>
  <c r="N4801" i="1"/>
  <c r="M4801" i="1"/>
  <c r="L4801" i="1"/>
  <c r="J4801" i="1"/>
  <c r="K4801" i="1" s="1"/>
  <c r="I4801" i="1"/>
  <c r="H4801" i="1"/>
  <c r="G4801" i="1"/>
  <c r="F4801" i="1"/>
  <c r="E4801" i="1"/>
  <c r="D4801" i="1"/>
  <c r="C4801" i="1"/>
  <c r="A4801" i="1"/>
  <c r="N4800" i="1"/>
  <c r="M4800" i="1"/>
  <c r="L4800" i="1"/>
  <c r="J4800" i="1"/>
  <c r="K4800" i="1" s="1"/>
  <c r="I4800" i="1"/>
  <c r="H4800" i="1"/>
  <c r="G4800" i="1"/>
  <c r="F4800" i="1"/>
  <c r="E4800" i="1"/>
  <c r="D4800" i="1"/>
  <c r="C4800" i="1"/>
  <c r="A4800" i="1"/>
  <c r="N4799" i="1"/>
  <c r="M4799" i="1"/>
  <c r="L4799" i="1"/>
  <c r="J4799" i="1"/>
  <c r="K4799" i="1" s="1"/>
  <c r="I4799" i="1"/>
  <c r="H4799" i="1"/>
  <c r="G4799" i="1"/>
  <c r="F4799" i="1"/>
  <c r="E4799" i="1"/>
  <c r="D4799" i="1"/>
  <c r="C4799" i="1"/>
  <c r="A4799" i="1"/>
  <c r="N4798" i="1"/>
  <c r="M4798" i="1"/>
  <c r="L4798" i="1"/>
  <c r="J4798" i="1"/>
  <c r="K4798" i="1" s="1"/>
  <c r="I4798" i="1"/>
  <c r="H4798" i="1"/>
  <c r="G4798" i="1"/>
  <c r="F4798" i="1"/>
  <c r="E4798" i="1"/>
  <c r="D4798" i="1"/>
  <c r="C4798" i="1"/>
  <c r="A4798" i="1"/>
  <c r="N4797" i="1"/>
  <c r="M4797" i="1"/>
  <c r="L4797" i="1"/>
  <c r="J4797" i="1"/>
  <c r="K4797" i="1" s="1"/>
  <c r="I4797" i="1"/>
  <c r="H4797" i="1"/>
  <c r="G4797" i="1"/>
  <c r="F4797" i="1"/>
  <c r="E4797" i="1"/>
  <c r="D4797" i="1"/>
  <c r="C4797" i="1"/>
  <c r="A4797" i="1"/>
  <c r="N4796" i="1"/>
  <c r="M4796" i="1"/>
  <c r="L4796" i="1"/>
  <c r="J4796" i="1"/>
  <c r="K4796" i="1" s="1"/>
  <c r="I4796" i="1"/>
  <c r="H4796" i="1"/>
  <c r="G4796" i="1"/>
  <c r="F4796" i="1"/>
  <c r="E4796" i="1"/>
  <c r="D4796" i="1"/>
  <c r="C4796" i="1"/>
  <c r="A4796" i="1"/>
  <c r="N4795" i="1"/>
  <c r="M4795" i="1"/>
  <c r="L4795" i="1"/>
  <c r="J4795" i="1"/>
  <c r="K4795" i="1" s="1"/>
  <c r="I4795" i="1"/>
  <c r="H4795" i="1"/>
  <c r="G4795" i="1"/>
  <c r="F4795" i="1"/>
  <c r="E4795" i="1"/>
  <c r="D4795" i="1"/>
  <c r="C4795" i="1"/>
  <c r="A4795" i="1"/>
  <c r="N4794" i="1"/>
  <c r="M4794" i="1"/>
  <c r="L4794" i="1"/>
  <c r="J4794" i="1"/>
  <c r="K4794" i="1" s="1"/>
  <c r="I4794" i="1"/>
  <c r="H4794" i="1"/>
  <c r="G4794" i="1"/>
  <c r="F4794" i="1"/>
  <c r="E4794" i="1"/>
  <c r="D4794" i="1"/>
  <c r="C4794" i="1"/>
  <c r="A4794" i="1"/>
  <c r="N4793" i="1"/>
  <c r="M4793" i="1"/>
  <c r="L4793" i="1"/>
  <c r="J4793" i="1"/>
  <c r="K4793" i="1" s="1"/>
  <c r="I4793" i="1"/>
  <c r="H4793" i="1"/>
  <c r="G4793" i="1"/>
  <c r="F4793" i="1"/>
  <c r="E4793" i="1"/>
  <c r="D4793" i="1"/>
  <c r="C4793" i="1"/>
  <c r="A4793" i="1"/>
  <c r="N4792" i="1"/>
  <c r="M4792" i="1"/>
  <c r="L4792" i="1"/>
  <c r="J4792" i="1"/>
  <c r="K4792" i="1" s="1"/>
  <c r="I4792" i="1"/>
  <c r="H4792" i="1"/>
  <c r="G4792" i="1"/>
  <c r="F4792" i="1"/>
  <c r="E4792" i="1"/>
  <c r="D4792" i="1"/>
  <c r="C4792" i="1"/>
  <c r="A4792" i="1"/>
  <c r="N4791" i="1"/>
  <c r="M4791" i="1"/>
  <c r="L4791" i="1"/>
  <c r="J4791" i="1"/>
  <c r="K4791" i="1" s="1"/>
  <c r="I4791" i="1"/>
  <c r="H4791" i="1"/>
  <c r="G4791" i="1"/>
  <c r="F4791" i="1"/>
  <c r="E4791" i="1"/>
  <c r="D4791" i="1"/>
  <c r="C4791" i="1"/>
  <c r="A4791" i="1"/>
  <c r="N4790" i="1"/>
  <c r="M4790" i="1"/>
  <c r="L4790" i="1"/>
  <c r="J4790" i="1"/>
  <c r="K4790" i="1" s="1"/>
  <c r="I4790" i="1"/>
  <c r="H4790" i="1"/>
  <c r="G4790" i="1"/>
  <c r="F4790" i="1"/>
  <c r="E4790" i="1"/>
  <c r="D4790" i="1"/>
  <c r="C4790" i="1"/>
  <c r="A4790" i="1"/>
  <c r="N4789" i="1"/>
  <c r="M4789" i="1"/>
  <c r="L4789" i="1"/>
  <c r="J4789" i="1"/>
  <c r="K4789" i="1" s="1"/>
  <c r="I4789" i="1"/>
  <c r="H4789" i="1"/>
  <c r="G4789" i="1"/>
  <c r="F4789" i="1"/>
  <c r="E4789" i="1"/>
  <c r="D4789" i="1"/>
  <c r="C4789" i="1"/>
  <c r="A4789" i="1"/>
  <c r="N4788" i="1"/>
  <c r="M4788" i="1"/>
  <c r="L4788" i="1"/>
  <c r="J4788" i="1"/>
  <c r="K4788" i="1" s="1"/>
  <c r="I4788" i="1"/>
  <c r="H4788" i="1"/>
  <c r="G4788" i="1"/>
  <c r="F4788" i="1"/>
  <c r="E4788" i="1"/>
  <c r="D4788" i="1"/>
  <c r="C4788" i="1"/>
  <c r="A4788" i="1"/>
  <c r="N4787" i="1"/>
  <c r="M4787" i="1"/>
  <c r="L4787" i="1"/>
  <c r="J4787" i="1"/>
  <c r="K4787" i="1" s="1"/>
  <c r="I4787" i="1"/>
  <c r="H4787" i="1"/>
  <c r="G4787" i="1"/>
  <c r="F4787" i="1"/>
  <c r="E4787" i="1"/>
  <c r="D4787" i="1"/>
  <c r="C4787" i="1"/>
  <c r="A4787" i="1"/>
  <c r="N4786" i="1"/>
  <c r="M4786" i="1"/>
  <c r="L4786" i="1"/>
  <c r="J4786" i="1"/>
  <c r="K4786" i="1" s="1"/>
  <c r="I4786" i="1"/>
  <c r="H4786" i="1"/>
  <c r="G4786" i="1"/>
  <c r="F4786" i="1"/>
  <c r="E4786" i="1"/>
  <c r="D4786" i="1"/>
  <c r="C4786" i="1"/>
  <c r="A4786" i="1"/>
  <c r="N4785" i="1"/>
  <c r="M4785" i="1"/>
  <c r="L4785" i="1"/>
  <c r="J4785" i="1"/>
  <c r="K4785" i="1" s="1"/>
  <c r="I4785" i="1"/>
  <c r="H4785" i="1"/>
  <c r="G4785" i="1"/>
  <c r="F4785" i="1"/>
  <c r="E4785" i="1"/>
  <c r="D4785" i="1"/>
  <c r="C4785" i="1"/>
  <c r="A4785" i="1"/>
  <c r="N4784" i="1"/>
  <c r="M4784" i="1"/>
  <c r="L4784" i="1"/>
  <c r="J4784" i="1"/>
  <c r="K4784" i="1" s="1"/>
  <c r="I4784" i="1"/>
  <c r="H4784" i="1"/>
  <c r="G4784" i="1"/>
  <c r="F4784" i="1"/>
  <c r="E4784" i="1"/>
  <c r="D4784" i="1"/>
  <c r="C4784" i="1"/>
  <c r="A4784" i="1"/>
  <c r="N4783" i="1"/>
  <c r="M4783" i="1"/>
  <c r="L4783" i="1"/>
  <c r="J4783" i="1"/>
  <c r="K4783" i="1" s="1"/>
  <c r="I4783" i="1"/>
  <c r="H4783" i="1"/>
  <c r="G4783" i="1"/>
  <c r="F4783" i="1"/>
  <c r="E4783" i="1"/>
  <c r="D4783" i="1"/>
  <c r="C4783" i="1"/>
  <c r="A4783" i="1"/>
  <c r="N4782" i="1"/>
  <c r="M4782" i="1"/>
  <c r="L4782" i="1"/>
  <c r="J4782" i="1"/>
  <c r="K4782" i="1" s="1"/>
  <c r="I4782" i="1"/>
  <c r="H4782" i="1"/>
  <c r="G4782" i="1"/>
  <c r="F4782" i="1"/>
  <c r="E4782" i="1"/>
  <c r="D4782" i="1"/>
  <c r="C4782" i="1"/>
  <c r="A4782" i="1"/>
  <c r="N4781" i="1"/>
  <c r="M4781" i="1"/>
  <c r="L4781" i="1"/>
  <c r="J4781" i="1"/>
  <c r="K4781" i="1" s="1"/>
  <c r="I4781" i="1"/>
  <c r="H4781" i="1"/>
  <c r="G4781" i="1"/>
  <c r="F4781" i="1"/>
  <c r="E4781" i="1"/>
  <c r="D4781" i="1"/>
  <c r="C4781" i="1"/>
  <c r="A4781" i="1"/>
  <c r="N4780" i="1"/>
  <c r="M4780" i="1"/>
  <c r="L4780" i="1"/>
  <c r="J4780" i="1"/>
  <c r="K4780" i="1" s="1"/>
  <c r="I4780" i="1"/>
  <c r="H4780" i="1"/>
  <c r="G4780" i="1"/>
  <c r="F4780" i="1"/>
  <c r="E4780" i="1"/>
  <c r="D4780" i="1"/>
  <c r="C4780" i="1"/>
  <c r="A4780" i="1"/>
  <c r="N4779" i="1"/>
  <c r="M4779" i="1"/>
  <c r="L4779" i="1"/>
  <c r="J4779" i="1"/>
  <c r="K4779" i="1" s="1"/>
  <c r="I4779" i="1"/>
  <c r="H4779" i="1"/>
  <c r="G4779" i="1"/>
  <c r="F4779" i="1"/>
  <c r="E4779" i="1"/>
  <c r="D4779" i="1"/>
  <c r="C4779" i="1"/>
  <c r="A4779" i="1"/>
  <c r="N4778" i="1"/>
  <c r="M4778" i="1"/>
  <c r="L4778" i="1"/>
  <c r="J4778" i="1"/>
  <c r="K4778" i="1" s="1"/>
  <c r="I4778" i="1"/>
  <c r="H4778" i="1"/>
  <c r="G4778" i="1"/>
  <c r="F4778" i="1"/>
  <c r="E4778" i="1"/>
  <c r="D4778" i="1"/>
  <c r="C4778" i="1"/>
  <c r="A4778" i="1"/>
  <c r="N4777" i="1"/>
  <c r="M4777" i="1"/>
  <c r="L4777" i="1"/>
  <c r="J4777" i="1"/>
  <c r="K4777" i="1" s="1"/>
  <c r="I4777" i="1"/>
  <c r="H4777" i="1"/>
  <c r="G4777" i="1"/>
  <c r="F4777" i="1"/>
  <c r="E4777" i="1"/>
  <c r="D4777" i="1"/>
  <c r="C4777" i="1"/>
  <c r="A4777" i="1"/>
  <c r="N4776" i="1"/>
  <c r="M4776" i="1"/>
  <c r="L4776" i="1"/>
  <c r="J4776" i="1"/>
  <c r="K4776" i="1" s="1"/>
  <c r="I4776" i="1"/>
  <c r="H4776" i="1"/>
  <c r="G4776" i="1"/>
  <c r="F4776" i="1"/>
  <c r="E4776" i="1"/>
  <c r="D4776" i="1"/>
  <c r="C4776" i="1"/>
  <c r="A4776" i="1"/>
  <c r="N4775" i="1"/>
  <c r="M4775" i="1"/>
  <c r="L4775" i="1"/>
  <c r="J4775" i="1"/>
  <c r="K4775" i="1" s="1"/>
  <c r="I4775" i="1"/>
  <c r="H4775" i="1"/>
  <c r="G4775" i="1"/>
  <c r="F4775" i="1"/>
  <c r="E4775" i="1"/>
  <c r="D4775" i="1"/>
  <c r="C4775" i="1"/>
  <c r="A4775" i="1"/>
  <c r="N4774" i="1"/>
  <c r="M4774" i="1"/>
  <c r="L4774" i="1"/>
  <c r="J4774" i="1"/>
  <c r="K4774" i="1" s="1"/>
  <c r="I4774" i="1"/>
  <c r="H4774" i="1"/>
  <c r="G4774" i="1"/>
  <c r="F4774" i="1"/>
  <c r="E4774" i="1"/>
  <c r="D4774" i="1"/>
  <c r="C4774" i="1"/>
  <c r="A4774" i="1"/>
  <c r="N4773" i="1"/>
  <c r="M4773" i="1"/>
  <c r="L4773" i="1"/>
  <c r="J4773" i="1"/>
  <c r="K4773" i="1" s="1"/>
  <c r="I4773" i="1"/>
  <c r="H4773" i="1"/>
  <c r="G4773" i="1"/>
  <c r="F4773" i="1"/>
  <c r="E4773" i="1"/>
  <c r="D4773" i="1"/>
  <c r="C4773" i="1"/>
  <c r="A4773" i="1"/>
  <c r="N4772" i="1"/>
  <c r="M4772" i="1"/>
  <c r="L4772" i="1"/>
  <c r="J4772" i="1"/>
  <c r="K4772" i="1" s="1"/>
  <c r="I4772" i="1"/>
  <c r="H4772" i="1"/>
  <c r="G4772" i="1"/>
  <c r="F4772" i="1"/>
  <c r="E4772" i="1"/>
  <c r="D4772" i="1"/>
  <c r="C4772" i="1"/>
  <c r="A4772" i="1"/>
  <c r="N4771" i="1"/>
  <c r="M4771" i="1"/>
  <c r="L4771" i="1"/>
  <c r="J4771" i="1"/>
  <c r="K4771" i="1" s="1"/>
  <c r="I4771" i="1"/>
  <c r="H4771" i="1"/>
  <c r="G4771" i="1"/>
  <c r="F4771" i="1"/>
  <c r="E4771" i="1"/>
  <c r="D4771" i="1"/>
  <c r="C4771" i="1"/>
  <c r="A4771" i="1"/>
  <c r="N4770" i="1"/>
  <c r="M4770" i="1"/>
  <c r="L4770" i="1"/>
  <c r="J4770" i="1"/>
  <c r="K4770" i="1" s="1"/>
  <c r="I4770" i="1"/>
  <c r="H4770" i="1"/>
  <c r="G4770" i="1"/>
  <c r="F4770" i="1"/>
  <c r="E4770" i="1"/>
  <c r="D4770" i="1"/>
  <c r="C4770" i="1"/>
  <c r="A4770" i="1"/>
  <c r="N4769" i="1"/>
  <c r="M4769" i="1"/>
  <c r="L4769" i="1"/>
  <c r="J4769" i="1"/>
  <c r="K4769" i="1" s="1"/>
  <c r="I4769" i="1"/>
  <c r="H4769" i="1"/>
  <c r="G4769" i="1"/>
  <c r="F4769" i="1"/>
  <c r="E4769" i="1"/>
  <c r="D4769" i="1"/>
  <c r="C4769" i="1"/>
  <c r="A4769" i="1"/>
  <c r="N4768" i="1"/>
  <c r="M4768" i="1"/>
  <c r="L4768" i="1"/>
  <c r="J4768" i="1"/>
  <c r="K4768" i="1" s="1"/>
  <c r="I4768" i="1"/>
  <c r="H4768" i="1"/>
  <c r="G4768" i="1"/>
  <c r="F4768" i="1"/>
  <c r="E4768" i="1"/>
  <c r="D4768" i="1"/>
  <c r="C4768" i="1"/>
  <c r="A4768" i="1"/>
  <c r="N4767" i="1"/>
  <c r="M4767" i="1"/>
  <c r="L4767" i="1"/>
  <c r="J4767" i="1"/>
  <c r="K4767" i="1" s="1"/>
  <c r="I4767" i="1"/>
  <c r="H4767" i="1"/>
  <c r="G4767" i="1"/>
  <c r="F4767" i="1"/>
  <c r="E4767" i="1"/>
  <c r="D4767" i="1"/>
  <c r="C4767" i="1"/>
  <c r="A4767" i="1"/>
  <c r="N4766" i="1"/>
  <c r="M4766" i="1"/>
  <c r="L4766" i="1"/>
  <c r="J4766" i="1"/>
  <c r="K4766" i="1" s="1"/>
  <c r="I4766" i="1"/>
  <c r="H4766" i="1"/>
  <c r="G4766" i="1"/>
  <c r="F4766" i="1"/>
  <c r="E4766" i="1"/>
  <c r="D4766" i="1"/>
  <c r="C4766" i="1"/>
  <c r="A4766" i="1"/>
  <c r="N4765" i="1"/>
  <c r="M4765" i="1"/>
  <c r="L4765" i="1"/>
  <c r="J4765" i="1"/>
  <c r="K4765" i="1" s="1"/>
  <c r="I4765" i="1"/>
  <c r="H4765" i="1"/>
  <c r="G4765" i="1"/>
  <c r="F4765" i="1"/>
  <c r="E4765" i="1"/>
  <c r="D4765" i="1"/>
  <c r="C4765" i="1"/>
  <c r="A4765" i="1"/>
  <c r="N4764" i="1"/>
  <c r="M4764" i="1"/>
  <c r="L4764" i="1"/>
  <c r="J4764" i="1"/>
  <c r="K4764" i="1" s="1"/>
  <c r="I4764" i="1"/>
  <c r="H4764" i="1"/>
  <c r="G4764" i="1"/>
  <c r="F4764" i="1"/>
  <c r="E4764" i="1"/>
  <c r="D4764" i="1"/>
  <c r="C4764" i="1"/>
  <c r="A4764" i="1"/>
  <c r="N4763" i="1"/>
  <c r="M4763" i="1"/>
  <c r="L4763" i="1"/>
  <c r="J4763" i="1"/>
  <c r="K4763" i="1" s="1"/>
  <c r="I4763" i="1"/>
  <c r="H4763" i="1"/>
  <c r="G4763" i="1"/>
  <c r="F4763" i="1"/>
  <c r="E4763" i="1"/>
  <c r="D4763" i="1"/>
  <c r="C4763" i="1"/>
  <c r="A4763" i="1"/>
  <c r="N4762" i="1"/>
  <c r="M4762" i="1"/>
  <c r="L4762" i="1"/>
  <c r="J4762" i="1"/>
  <c r="K4762" i="1" s="1"/>
  <c r="I4762" i="1"/>
  <c r="H4762" i="1"/>
  <c r="G4762" i="1"/>
  <c r="F4762" i="1"/>
  <c r="E4762" i="1"/>
  <c r="D4762" i="1"/>
  <c r="C4762" i="1"/>
  <c r="A4762" i="1"/>
  <c r="N4761" i="1"/>
  <c r="M4761" i="1"/>
  <c r="L4761" i="1"/>
  <c r="J4761" i="1"/>
  <c r="K4761" i="1" s="1"/>
  <c r="I4761" i="1"/>
  <c r="H4761" i="1"/>
  <c r="G4761" i="1"/>
  <c r="F4761" i="1"/>
  <c r="E4761" i="1"/>
  <c r="D4761" i="1"/>
  <c r="C4761" i="1"/>
  <c r="A4761" i="1"/>
  <c r="N4760" i="1"/>
  <c r="M4760" i="1"/>
  <c r="L4760" i="1"/>
  <c r="J4760" i="1"/>
  <c r="K4760" i="1" s="1"/>
  <c r="I4760" i="1"/>
  <c r="H4760" i="1"/>
  <c r="G4760" i="1"/>
  <c r="F4760" i="1"/>
  <c r="E4760" i="1"/>
  <c r="D4760" i="1"/>
  <c r="C4760" i="1"/>
  <c r="A4760" i="1"/>
  <c r="N4759" i="1"/>
  <c r="M4759" i="1"/>
  <c r="L4759" i="1"/>
  <c r="J4759" i="1"/>
  <c r="K4759" i="1" s="1"/>
  <c r="I4759" i="1"/>
  <c r="H4759" i="1"/>
  <c r="G4759" i="1"/>
  <c r="F4759" i="1"/>
  <c r="E4759" i="1"/>
  <c r="D4759" i="1"/>
  <c r="C4759" i="1"/>
  <c r="A4759" i="1"/>
  <c r="N4758" i="1"/>
  <c r="M4758" i="1"/>
  <c r="L4758" i="1"/>
  <c r="J4758" i="1"/>
  <c r="K4758" i="1" s="1"/>
  <c r="I4758" i="1"/>
  <c r="H4758" i="1"/>
  <c r="G4758" i="1"/>
  <c r="F4758" i="1"/>
  <c r="E4758" i="1"/>
  <c r="D4758" i="1"/>
  <c r="C4758" i="1"/>
  <c r="A4758" i="1"/>
  <c r="N4757" i="1"/>
  <c r="M4757" i="1"/>
  <c r="L4757" i="1"/>
  <c r="J4757" i="1"/>
  <c r="K4757" i="1" s="1"/>
  <c r="I4757" i="1"/>
  <c r="H4757" i="1"/>
  <c r="G4757" i="1"/>
  <c r="F4757" i="1"/>
  <c r="E4757" i="1"/>
  <c r="D4757" i="1"/>
  <c r="C4757" i="1"/>
  <c r="A4757" i="1"/>
  <c r="N4756" i="1"/>
  <c r="M4756" i="1"/>
  <c r="L4756" i="1"/>
  <c r="J4756" i="1"/>
  <c r="K4756" i="1" s="1"/>
  <c r="I4756" i="1"/>
  <c r="H4756" i="1"/>
  <c r="G4756" i="1"/>
  <c r="F4756" i="1"/>
  <c r="E4756" i="1"/>
  <c r="D4756" i="1"/>
  <c r="C4756" i="1"/>
  <c r="A4756" i="1"/>
  <c r="N4755" i="1"/>
  <c r="M4755" i="1"/>
  <c r="L4755" i="1"/>
  <c r="J4755" i="1"/>
  <c r="K4755" i="1" s="1"/>
  <c r="I4755" i="1"/>
  <c r="H4755" i="1"/>
  <c r="G4755" i="1"/>
  <c r="F4755" i="1"/>
  <c r="E4755" i="1"/>
  <c r="D4755" i="1"/>
  <c r="C4755" i="1"/>
  <c r="A4755" i="1"/>
  <c r="N4754" i="1"/>
  <c r="M4754" i="1"/>
  <c r="L4754" i="1"/>
  <c r="J4754" i="1"/>
  <c r="K4754" i="1" s="1"/>
  <c r="I4754" i="1"/>
  <c r="H4754" i="1"/>
  <c r="G4754" i="1"/>
  <c r="F4754" i="1"/>
  <c r="E4754" i="1"/>
  <c r="D4754" i="1"/>
  <c r="C4754" i="1"/>
  <c r="A4754" i="1"/>
  <c r="N4753" i="1"/>
  <c r="M4753" i="1"/>
  <c r="L4753" i="1"/>
  <c r="J4753" i="1"/>
  <c r="K4753" i="1" s="1"/>
  <c r="I4753" i="1"/>
  <c r="H4753" i="1"/>
  <c r="G4753" i="1"/>
  <c r="F4753" i="1"/>
  <c r="E4753" i="1"/>
  <c r="D4753" i="1"/>
  <c r="C4753" i="1"/>
  <c r="A4753" i="1"/>
  <c r="N4752" i="1"/>
  <c r="M4752" i="1"/>
  <c r="L4752" i="1"/>
  <c r="J4752" i="1"/>
  <c r="K4752" i="1" s="1"/>
  <c r="I4752" i="1"/>
  <c r="H4752" i="1"/>
  <c r="G4752" i="1"/>
  <c r="F4752" i="1"/>
  <c r="E4752" i="1"/>
  <c r="D4752" i="1"/>
  <c r="C4752" i="1"/>
  <c r="A4752" i="1"/>
  <c r="N4751" i="1"/>
  <c r="M4751" i="1"/>
  <c r="L4751" i="1"/>
  <c r="J4751" i="1"/>
  <c r="K4751" i="1" s="1"/>
  <c r="I4751" i="1"/>
  <c r="H4751" i="1"/>
  <c r="G4751" i="1"/>
  <c r="F4751" i="1"/>
  <c r="E4751" i="1"/>
  <c r="D4751" i="1"/>
  <c r="C4751" i="1"/>
  <c r="A4751" i="1"/>
  <c r="N4750" i="1"/>
  <c r="M4750" i="1"/>
  <c r="L4750" i="1"/>
  <c r="J4750" i="1"/>
  <c r="K4750" i="1" s="1"/>
  <c r="I4750" i="1"/>
  <c r="H4750" i="1"/>
  <c r="G4750" i="1"/>
  <c r="F4750" i="1"/>
  <c r="E4750" i="1"/>
  <c r="D4750" i="1"/>
  <c r="C4750" i="1"/>
  <c r="A4750" i="1"/>
  <c r="N4749" i="1"/>
  <c r="M4749" i="1"/>
  <c r="L4749" i="1"/>
  <c r="J4749" i="1"/>
  <c r="K4749" i="1" s="1"/>
  <c r="I4749" i="1"/>
  <c r="H4749" i="1"/>
  <c r="G4749" i="1"/>
  <c r="F4749" i="1"/>
  <c r="E4749" i="1"/>
  <c r="D4749" i="1"/>
  <c r="C4749" i="1"/>
  <c r="A4749" i="1"/>
  <c r="N4748" i="1"/>
  <c r="M4748" i="1"/>
  <c r="L4748" i="1"/>
  <c r="J4748" i="1"/>
  <c r="K4748" i="1" s="1"/>
  <c r="I4748" i="1"/>
  <c r="H4748" i="1"/>
  <c r="G4748" i="1"/>
  <c r="F4748" i="1"/>
  <c r="E4748" i="1"/>
  <c r="D4748" i="1"/>
  <c r="C4748" i="1"/>
  <c r="A4748" i="1"/>
  <c r="N4747" i="1"/>
  <c r="M4747" i="1"/>
  <c r="L4747" i="1"/>
  <c r="J4747" i="1"/>
  <c r="K4747" i="1" s="1"/>
  <c r="I4747" i="1"/>
  <c r="H4747" i="1"/>
  <c r="G4747" i="1"/>
  <c r="F4747" i="1"/>
  <c r="E4747" i="1"/>
  <c r="D4747" i="1"/>
  <c r="C4747" i="1"/>
  <c r="A4747" i="1"/>
  <c r="N4746" i="1"/>
  <c r="M4746" i="1"/>
  <c r="L4746" i="1"/>
  <c r="J4746" i="1"/>
  <c r="K4746" i="1" s="1"/>
  <c r="I4746" i="1"/>
  <c r="H4746" i="1"/>
  <c r="G4746" i="1"/>
  <c r="F4746" i="1"/>
  <c r="E4746" i="1"/>
  <c r="D4746" i="1"/>
  <c r="C4746" i="1"/>
  <c r="A4746" i="1"/>
  <c r="N4745" i="1"/>
  <c r="M4745" i="1"/>
  <c r="L4745" i="1"/>
  <c r="J4745" i="1"/>
  <c r="K4745" i="1" s="1"/>
  <c r="I4745" i="1"/>
  <c r="H4745" i="1"/>
  <c r="G4745" i="1"/>
  <c r="F4745" i="1"/>
  <c r="E4745" i="1"/>
  <c r="D4745" i="1"/>
  <c r="C4745" i="1"/>
  <c r="A4745" i="1"/>
  <c r="N4744" i="1"/>
  <c r="M4744" i="1"/>
  <c r="L4744" i="1"/>
  <c r="J4744" i="1"/>
  <c r="K4744" i="1" s="1"/>
  <c r="I4744" i="1"/>
  <c r="H4744" i="1"/>
  <c r="G4744" i="1"/>
  <c r="F4744" i="1"/>
  <c r="E4744" i="1"/>
  <c r="D4744" i="1"/>
  <c r="C4744" i="1"/>
  <c r="A4744" i="1"/>
  <c r="N4743" i="1"/>
  <c r="M4743" i="1"/>
  <c r="L4743" i="1"/>
  <c r="J4743" i="1"/>
  <c r="K4743" i="1" s="1"/>
  <c r="I4743" i="1"/>
  <c r="H4743" i="1"/>
  <c r="G4743" i="1"/>
  <c r="F4743" i="1"/>
  <c r="E4743" i="1"/>
  <c r="D4743" i="1"/>
  <c r="C4743" i="1"/>
  <c r="A4743" i="1"/>
  <c r="N4742" i="1"/>
  <c r="M4742" i="1"/>
  <c r="L4742" i="1"/>
  <c r="J4742" i="1"/>
  <c r="K4742" i="1" s="1"/>
  <c r="I4742" i="1"/>
  <c r="H4742" i="1"/>
  <c r="G4742" i="1"/>
  <c r="F4742" i="1"/>
  <c r="E4742" i="1"/>
  <c r="D4742" i="1"/>
  <c r="C4742" i="1"/>
  <c r="A4742" i="1"/>
  <c r="N4741" i="1"/>
  <c r="M4741" i="1"/>
  <c r="L4741" i="1"/>
  <c r="J4741" i="1"/>
  <c r="K4741" i="1" s="1"/>
  <c r="I4741" i="1"/>
  <c r="H4741" i="1"/>
  <c r="G4741" i="1"/>
  <c r="F4741" i="1"/>
  <c r="E4741" i="1"/>
  <c r="D4741" i="1"/>
  <c r="C4741" i="1"/>
  <c r="A4741" i="1"/>
  <c r="N4740" i="1"/>
  <c r="M4740" i="1"/>
  <c r="L4740" i="1"/>
  <c r="J4740" i="1"/>
  <c r="K4740" i="1" s="1"/>
  <c r="I4740" i="1"/>
  <c r="H4740" i="1"/>
  <c r="G4740" i="1"/>
  <c r="F4740" i="1"/>
  <c r="E4740" i="1"/>
  <c r="D4740" i="1"/>
  <c r="C4740" i="1"/>
  <c r="A4740" i="1"/>
  <c r="N4739" i="1"/>
  <c r="M4739" i="1"/>
  <c r="L4739" i="1"/>
  <c r="J4739" i="1"/>
  <c r="K4739" i="1" s="1"/>
  <c r="I4739" i="1"/>
  <c r="H4739" i="1"/>
  <c r="G4739" i="1"/>
  <c r="F4739" i="1"/>
  <c r="E4739" i="1"/>
  <c r="D4739" i="1"/>
  <c r="C4739" i="1"/>
  <c r="A4739" i="1"/>
  <c r="N4738" i="1"/>
  <c r="M4738" i="1"/>
  <c r="L4738" i="1"/>
  <c r="J4738" i="1"/>
  <c r="K4738" i="1" s="1"/>
  <c r="I4738" i="1"/>
  <c r="H4738" i="1"/>
  <c r="G4738" i="1"/>
  <c r="F4738" i="1"/>
  <c r="E4738" i="1"/>
  <c r="D4738" i="1"/>
  <c r="C4738" i="1"/>
  <c r="A4738" i="1"/>
  <c r="N4737" i="1"/>
  <c r="M4737" i="1"/>
  <c r="L4737" i="1"/>
  <c r="J4737" i="1"/>
  <c r="K4737" i="1" s="1"/>
  <c r="I4737" i="1"/>
  <c r="H4737" i="1"/>
  <c r="G4737" i="1"/>
  <c r="F4737" i="1"/>
  <c r="E4737" i="1"/>
  <c r="D4737" i="1"/>
  <c r="C4737" i="1"/>
  <c r="A4737" i="1"/>
  <c r="N4736" i="1"/>
  <c r="M4736" i="1"/>
  <c r="L4736" i="1"/>
  <c r="J4736" i="1"/>
  <c r="K4736" i="1" s="1"/>
  <c r="I4736" i="1"/>
  <c r="H4736" i="1"/>
  <c r="G4736" i="1"/>
  <c r="F4736" i="1"/>
  <c r="E4736" i="1"/>
  <c r="D4736" i="1"/>
  <c r="C4736" i="1"/>
  <c r="A4736" i="1"/>
  <c r="N4735" i="1"/>
  <c r="M4735" i="1"/>
  <c r="L4735" i="1"/>
  <c r="J4735" i="1"/>
  <c r="K4735" i="1" s="1"/>
  <c r="I4735" i="1"/>
  <c r="H4735" i="1"/>
  <c r="G4735" i="1"/>
  <c r="F4735" i="1"/>
  <c r="E4735" i="1"/>
  <c r="D4735" i="1"/>
  <c r="C4735" i="1"/>
  <c r="A4735" i="1"/>
  <c r="N4734" i="1"/>
  <c r="M4734" i="1"/>
  <c r="L4734" i="1"/>
  <c r="J4734" i="1"/>
  <c r="K4734" i="1" s="1"/>
  <c r="I4734" i="1"/>
  <c r="H4734" i="1"/>
  <c r="G4734" i="1"/>
  <c r="F4734" i="1"/>
  <c r="E4734" i="1"/>
  <c r="D4734" i="1"/>
  <c r="C4734" i="1"/>
  <c r="A4734" i="1"/>
  <c r="N4733" i="1"/>
  <c r="M4733" i="1"/>
  <c r="L4733" i="1"/>
  <c r="J4733" i="1"/>
  <c r="K4733" i="1" s="1"/>
  <c r="I4733" i="1"/>
  <c r="H4733" i="1"/>
  <c r="G4733" i="1"/>
  <c r="F4733" i="1"/>
  <c r="E4733" i="1"/>
  <c r="D4733" i="1"/>
  <c r="C4733" i="1"/>
  <c r="A4733" i="1"/>
  <c r="N4732" i="1"/>
  <c r="M4732" i="1"/>
  <c r="L4732" i="1"/>
  <c r="J4732" i="1"/>
  <c r="K4732" i="1" s="1"/>
  <c r="I4732" i="1"/>
  <c r="H4732" i="1"/>
  <c r="G4732" i="1"/>
  <c r="F4732" i="1"/>
  <c r="E4732" i="1"/>
  <c r="D4732" i="1"/>
  <c r="C4732" i="1"/>
  <c r="A4732" i="1"/>
  <c r="N4731" i="1"/>
  <c r="M4731" i="1"/>
  <c r="L4731" i="1"/>
  <c r="J4731" i="1"/>
  <c r="K4731" i="1" s="1"/>
  <c r="I4731" i="1"/>
  <c r="H4731" i="1"/>
  <c r="G4731" i="1"/>
  <c r="F4731" i="1"/>
  <c r="E4731" i="1"/>
  <c r="D4731" i="1"/>
  <c r="C4731" i="1"/>
  <c r="A4731" i="1"/>
  <c r="N4730" i="1"/>
  <c r="M4730" i="1"/>
  <c r="L4730" i="1"/>
  <c r="J4730" i="1"/>
  <c r="K4730" i="1" s="1"/>
  <c r="I4730" i="1"/>
  <c r="H4730" i="1"/>
  <c r="G4730" i="1"/>
  <c r="F4730" i="1"/>
  <c r="E4730" i="1"/>
  <c r="D4730" i="1"/>
  <c r="C4730" i="1"/>
  <c r="A4730" i="1"/>
  <c r="N4729" i="1"/>
  <c r="M4729" i="1"/>
  <c r="L4729" i="1"/>
  <c r="J4729" i="1"/>
  <c r="K4729" i="1" s="1"/>
  <c r="I4729" i="1"/>
  <c r="H4729" i="1"/>
  <c r="G4729" i="1"/>
  <c r="F4729" i="1"/>
  <c r="E4729" i="1"/>
  <c r="D4729" i="1"/>
  <c r="C4729" i="1"/>
  <c r="A4729" i="1"/>
  <c r="N4728" i="1"/>
  <c r="M4728" i="1"/>
  <c r="L4728" i="1"/>
  <c r="J4728" i="1"/>
  <c r="K4728" i="1" s="1"/>
  <c r="I4728" i="1"/>
  <c r="H4728" i="1"/>
  <c r="G4728" i="1"/>
  <c r="F4728" i="1"/>
  <c r="E4728" i="1"/>
  <c r="D4728" i="1"/>
  <c r="C4728" i="1"/>
  <c r="A4728" i="1"/>
  <c r="N4727" i="1"/>
  <c r="M4727" i="1"/>
  <c r="L4727" i="1"/>
  <c r="J4727" i="1"/>
  <c r="K4727" i="1" s="1"/>
  <c r="I4727" i="1"/>
  <c r="H4727" i="1"/>
  <c r="G4727" i="1"/>
  <c r="F4727" i="1"/>
  <c r="E4727" i="1"/>
  <c r="D4727" i="1"/>
  <c r="C4727" i="1"/>
  <c r="A4727" i="1"/>
  <c r="N4726" i="1"/>
  <c r="M4726" i="1"/>
  <c r="L4726" i="1"/>
  <c r="J4726" i="1"/>
  <c r="K4726" i="1" s="1"/>
  <c r="I4726" i="1"/>
  <c r="H4726" i="1"/>
  <c r="G4726" i="1"/>
  <c r="F4726" i="1"/>
  <c r="E4726" i="1"/>
  <c r="D4726" i="1"/>
  <c r="C4726" i="1"/>
  <c r="A4726" i="1"/>
  <c r="N4725" i="1"/>
  <c r="M4725" i="1"/>
  <c r="L4725" i="1"/>
  <c r="J4725" i="1"/>
  <c r="K4725" i="1" s="1"/>
  <c r="I4725" i="1"/>
  <c r="H4725" i="1"/>
  <c r="G4725" i="1"/>
  <c r="F4725" i="1"/>
  <c r="E4725" i="1"/>
  <c r="D4725" i="1"/>
  <c r="C4725" i="1"/>
  <c r="A4725" i="1"/>
  <c r="N4724" i="1"/>
  <c r="M4724" i="1"/>
  <c r="L4724" i="1"/>
  <c r="J4724" i="1"/>
  <c r="K4724" i="1" s="1"/>
  <c r="I4724" i="1"/>
  <c r="H4724" i="1"/>
  <c r="G4724" i="1"/>
  <c r="F4724" i="1"/>
  <c r="E4724" i="1"/>
  <c r="D4724" i="1"/>
  <c r="C4724" i="1"/>
  <c r="A4724" i="1"/>
  <c r="N4723" i="1"/>
  <c r="M4723" i="1"/>
  <c r="L4723" i="1"/>
  <c r="J4723" i="1"/>
  <c r="K4723" i="1" s="1"/>
  <c r="I4723" i="1"/>
  <c r="H4723" i="1"/>
  <c r="G4723" i="1"/>
  <c r="F4723" i="1"/>
  <c r="E4723" i="1"/>
  <c r="D4723" i="1"/>
  <c r="C4723" i="1"/>
  <c r="A4723" i="1"/>
  <c r="N4722" i="1"/>
  <c r="M4722" i="1"/>
  <c r="L4722" i="1"/>
  <c r="J4722" i="1"/>
  <c r="K4722" i="1" s="1"/>
  <c r="I4722" i="1"/>
  <c r="H4722" i="1"/>
  <c r="G4722" i="1"/>
  <c r="F4722" i="1"/>
  <c r="E4722" i="1"/>
  <c r="D4722" i="1"/>
  <c r="C4722" i="1"/>
  <c r="A4722" i="1"/>
  <c r="N4721" i="1"/>
  <c r="M4721" i="1"/>
  <c r="L4721" i="1"/>
  <c r="J4721" i="1"/>
  <c r="K4721" i="1" s="1"/>
  <c r="I4721" i="1"/>
  <c r="H4721" i="1"/>
  <c r="G4721" i="1"/>
  <c r="F4721" i="1"/>
  <c r="E4721" i="1"/>
  <c r="D4721" i="1"/>
  <c r="C4721" i="1"/>
  <c r="A4721" i="1"/>
  <c r="N4720" i="1"/>
  <c r="M4720" i="1"/>
  <c r="L4720" i="1"/>
  <c r="J4720" i="1"/>
  <c r="K4720" i="1" s="1"/>
  <c r="I4720" i="1"/>
  <c r="H4720" i="1"/>
  <c r="G4720" i="1"/>
  <c r="F4720" i="1"/>
  <c r="E4720" i="1"/>
  <c r="D4720" i="1"/>
  <c r="C4720" i="1"/>
  <c r="A4720" i="1"/>
  <c r="N4719" i="1"/>
  <c r="M4719" i="1"/>
  <c r="L4719" i="1"/>
  <c r="J4719" i="1"/>
  <c r="K4719" i="1" s="1"/>
  <c r="I4719" i="1"/>
  <c r="H4719" i="1"/>
  <c r="G4719" i="1"/>
  <c r="F4719" i="1"/>
  <c r="E4719" i="1"/>
  <c r="D4719" i="1"/>
  <c r="C4719" i="1"/>
  <c r="A4719" i="1"/>
  <c r="N4718" i="1"/>
  <c r="M4718" i="1"/>
  <c r="L4718" i="1"/>
  <c r="J4718" i="1"/>
  <c r="K4718" i="1" s="1"/>
  <c r="I4718" i="1"/>
  <c r="H4718" i="1"/>
  <c r="G4718" i="1"/>
  <c r="F4718" i="1"/>
  <c r="E4718" i="1"/>
  <c r="D4718" i="1"/>
  <c r="C4718" i="1"/>
  <c r="A4718" i="1"/>
  <c r="N4717" i="1"/>
  <c r="M4717" i="1"/>
  <c r="L4717" i="1"/>
  <c r="J4717" i="1"/>
  <c r="K4717" i="1" s="1"/>
  <c r="I4717" i="1"/>
  <c r="H4717" i="1"/>
  <c r="G4717" i="1"/>
  <c r="F4717" i="1"/>
  <c r="E4717" i="1"/>
  <c r="D4717" i="1"/>
  <c r="C4717" i="1"/>
  <c r="A4717" i="1"/>
  <c r="N4716" i="1"/>
  <c r="M4716" i="1"/>
  <c r="L4716" i="1"/>
  <c r="J4716" i="1"/>
  <c r="K4716" i="1" s="1"/>
  <c r="I4716" i="1"/>
  <c r="H4716" i="1"/>
  <c r="G4716" i="1"/>
  <c r="F4716" i="1"/>
  <c r="E4716" i="1"/>
  <c r="D4716" i="1"/>
  <c r="C4716" i="1"/>
  <c r="A4716" i="1"/>
  <c r="N4715" i="1"/>
  <c r="M4715" i="1"/>
  <c r="L4715" i="1"/>
  <c r="J4715" i="1"/>
  <c r="K4715" i="1" s="1"/>
  <c r="I4715" i="1"/>
  <c r="H4715" i="1"/>
  <c r="G4715" i="1"/>
  <c r="F4715" i="1"/>
  <c r="E4715" i="1"/>
  <c r="D4715" i="1"/>
  <c r="C4715" i="1"/>
  <c r="A4715" i="1"/>
  <c r="N4714" i="1"/>
  <c r="M4714" i="1"/>
  <c r="L4714" i="1"/>
  <c r="J4714" i="1"/>
  <c r="K4714" i="1" s="1"/>
  <c r="I4714" i="1"/>
  <c r="H4714" i="1"/>
  <c r="G4714" i="1"/>
  <c r="F4714" i="1"/>
  <c r="E4714" i="1"/>
  <c r="D4714" i="1"/>
  <c r="C4714" i="1"/>
  <c r="A4714" i="1"/>
  <c r="N4713" i="1"/>
  <c r="M4713" i="1"/>
  <c r="L4713" i="1"/>
  <c r="J4713" i="1"/>
  <c r="K4713" i="1" s="1"/>
  <c r="I4713" i="1"/>
  <c r="H4713" i="1"/>
  <c r="G4713" i="1"/>
  <c r="F4713" i="1"/>
  <c r="E4713" i="1"/>
  <c r="D4713" i="1"/>
  <c r="C4713" i="1"/>
  <c r="A4713" i="1"/>
  <c r="N4712" i="1"/>
  <c r="M4712" i="1"/>
  <c r="L4712" i="1"/>
  <c r="J4712" i="1"/>
  <c r="K4712" i="1" s="1"/>
  <c r="I4712" i="1"/>
  <c r="H4712" i="1"/>
  <c r="G4712" i="1"/>
  <c r="F4712" i="1"/>
  <c r="E4712" i="1"/>
  <c r="D4712" i="1"/>
  <c r="C4712" i="1"/>
  <c r="A4712" i="1"/>
  <c r="N4711" i="1"/>
  <c r="M4711" i="1"/>
  <c r="L4711" i="1"/>
  <c r="J4711" i="1"/>
  <c r="K4711" i="1" s="1"/>
  <c r="I4711" i="1"/>
  <c r="H4711" i="1"/>
  <c r="G4711" i="1"/>
  <c r="F4711" i="1"/>
  <c r="E4711" i="1"/>
  <c r="D4711" i="1"/>
  <c r="C4711" i="1"/>
  <c r="A4711" i="1"/>
  <c r="N4710" i="1"/>
  <c r="M4710" i="1"/>
  <c r="L4710" i="1"/>
  <c r="J4710" i="1"/>
  <c r="K4710" i="1" s="1"/>
  <c r="I4710" i="1"/>
  <c r="H4710" i="1"/>
  <c r="G4710" i="1"/>
  <c r="F4710" i="1"/>
  <c r="E4710" i="1"/>
  <c r="D4710" i="1"/>
  <c r="C4710" i="1"/>
  <c r="A4710" i="1"/>
  <c r="N4709" i="1"/>
  <c r="M4709" i="1"/>
  <c r="L4709" i="1"/>
  <c r="J4709" i="1"/>
  <c r="K4709" i="1" s="1"/>
  <c r="I4709" i="1"/>
  <c r="H4709" i="1"/>
  <c r="G4709" i="1"/>
  <c r="F4709" i="1"/>
  <c r="E4709" i="1"/>
  <c r="D4709" i="1"/>
  <c r="C4709" i="1"/>
  <c r="A4709" i="1"/>
  <c r="N4708" i="1"/>
  <c r="M4708" i="1"/>
  <c r="L4708" i="1"/>
  <c r="J4708" i="1"/>
  <c r="K4708" i="1" s="1"/>
  <c r="I4708" i="1"/>
  <c r="H4708" i="1"/>
  <c r="G4708" i="1"/>
  <c r="F4708" i="1"/>
  <c r="E4708" i="1"/>
  <c r="D4708" i="1"/>
  <c r="C4708" i="1"/>
  <c r="A4708" i="1"/>
  <c r="N4707" i="1"/>
  <c r="M4707" i="1"/>
  <c r="L4707" i="1"/>
  <c r="J4707" i="1"/>
  <c r="K4707" i="1" s="1"/>
  <c r="I4707" i="1"/>
  <c r="H4707" i="1"/>
  <c r="G4707" i="1"/>
  <c r="F4707" i="1"/>
  <c r="E4707" i="1"/>
  <c r="D4707" i="1"/>
  <c r="C4707" i="1"/>
  <c r="A4707" i="1"/>
  <c r="N4706" i="1"/>
  <c r="M4706" i="1"/>
  <c r="L4706" i="1"/>
  <c r="J4706" i="1"/>
  <c r="K4706" i="1" s="1"/>
  <c r="I4706" i="1"/>
  <c r="H4706" i="1"/>
  <c r="G4706" i="1"/>
  <c r="F4706" i="1"/>
  <c r="E4706" i="1"/>
  <c r="D4706" i="1"/>
  <c r="C4706" i="1"/>
  <c r="A4706" i="1"/>
  <c r="N4705" i="1"/>
  <c r="M4705" i="1"/>
  <c r="L4705" i="1"/>
  <c r="J4705" i="1"/>
  <c r="K4705" i="1" s="1"/>
  <c r="I4705" i="1"/>
  <c r="H4705" i="1"/>
  <c r="G4705" i="1"/>
  <c r="F4705" i="1"/>
  <c r="E4705" i="1"/>
  <c r="D4705" i="1"/>
  <c r="C4705" i="1"/>
  <c r="A4705" i="1"/>
  <c r="N4704" i="1"/>
  <c r="M4704" i="1"/>
  <c r="L4704" i="1"/>
  <c r="J4704" i="1"/>
  <c r="K4704" i="1" s="1"/>
  <c r="I4704" i="1"/>
  <c r="H4704" i="1"/>
  <c r="G4704" i="1"/>
  <c r="F4704" i="1"/>
  <c r="E4704" i="1"/>
  <c r="D4704" i="1"/>
  <c r="C4704" i="1"/>
  <c r="A4704" i="1"/>
  <c r="N4703" i="1"/>
  <c r="M4703" i="1"/>
  <c r="L4703" i="1"/>
  <c r="J4703" i="1"/>
  <c r="K4703" i="1" s="1"/>
  <c r="I4703" i="1"/>
  <c r="H4703" i="1"/>
  <c r="G4703" i="1"/>
  <c r="F4703" i="1"/>
  <c r="E4703" i="1"/>
  <c r="D4703" i="1"/>
  <c r="C4703" i="1"/>
  <c r="A4703" i="1"/>
  <c r="N4702" i="1"/>
  <c r="M4702" i="1"/>
  <c r="L4702" i="1"/>
  <c r="J4702" i="1"/>
  <c r="K4702" i="1" s="1"/>
  <c r="I4702" i="1"/>
  <c r="H4702" i="1"/>
  <c r="G4702" i="1"/>
  <c r="F4702" i="1"/>
  <c r="E4702" i="1"/>
  <c r="D4702" i="1"/>
  <c r="C4702" i="1"/>
  <c r="A4702" i="1"/>
  <c r="N4701" i="1"/>
  <c r="M4701" i="1"/>
  <c r="L4701" i="1"/>
  <c r="J4701" i="1"/>
  <c r="K4701" i="1" s="1"/>
  <c r="I4701" i="1"/>
  <c r="H4701" i="1"/>
  <c r="G4701" i="1"/>
  <c r="F4701" i="1"/>
  <c r="E4701" i="1"/>
  <c r="D4701" i="1"/>
  <c r="C4701" i="1"/>
  <c r="A4701" i="1"/>
  <c r="N4700" i="1"/>
  <c r="M4700" i="1"/>
  <c r="L4700" i="1"/>
  <c r="J4700" i="1"/>
  <c r="K4700" i="1" s="1"/>
  <c r="I4700" i="1"/>
  <c r="H4700" i="1"/>
  <c r="G4700" i="1"/>
  <c r="F4700" i="1"/>
  <c r="E4700" i="1"/>
  <c r="D4700" i="1"/>
  <c r="C4700" i="1"/>
  <c r="A4700" i="1"/>
  <c r="N4699" i="1"/>
  <c r="M4699" i="1"/>
  <c r="L4699" i="1"/>
  <c r="J4699" i="1"/>
  <c r="K4699" i="1" s="1"/>
  <c r="I4699" i="1"/>
  <c r="H4699" i="1"/>
  <c r="G4699" i="1"/>
  <c r="F4699" i="1"/>
  <c r="E4699" i="1"/>
  <c r="D4699" i="1"/>
  <c r="C4699" i="1"/>
  <c r="A4699" i="1"/>
  <c r="N4698" i="1"/>
  <c r="M4698" i="1"/>
  <c r="L4698" i="1"/>
  <c r="J4698" i="1"/>
  <c r="K4698" i="1" s="1"/>
  <c r="I4698" i="1"/>
  <c r="H4698" i="1"/>
  <c r="G4698" i="1"/>
  <c r="F4698" i="1"/>
  <c r="E4698" i="1"/>
  <c r="D4698" i="1"/>
  <c r="C4698" i="1"/>
  <c r="A4698" i="1"/>
  <c r="N4697" i="1"/>
  <c r="M4697" i="1"/>
  <c r="L4697" i="1"/>
  <c r="J4697" i="1"/>
  <c r="K4697" i="1" s="1"/>
  <c r="I4697" i="1"/>
  <c r="H4697" i="1"/>
  <c r="G4697" i="1"/>
  <c r="F4697" i="1"/>
  <c r="E4697" i="1"/>
  <c r="D4697" i="1"/>
  <c r="C4697" i="1"/>
  <c r="A4697" i="1"/>
  <c r="N4696" i="1"/>
  <c r="M4696" i="1"/>
  <c r="L4696" i="1"/>
  <c r="J4696" i="1"/>
  <c r="K4696" i="1" s="1"/>
  <c r="I4696" i="1"/>
  <c r="H4696" i="1"/>
  <c r="G4696" i="1"/>
  <c r="F4696" i="1"/>
  <c r="E4696" i="1"/>
  <c r="D4696" i="1"/>
  <c r="C4696" i="1"/>
  <c r="A4696" i="1"/>
  <c r="N4695" i="1"/>
  <c r="M4695" i="1"/>
  <c r="L4695" i="1"/>
  <c r="J4695" i="1"/>
  <c r="K4695" i="1" s="1"/>
  <c r="I4695" i="1"/>
  <c r="H4695" i="1"/>
  <c r="G4695" i="1"/>
  <c r="F4695" i="1"/>
  <c r="E4695" i="1"/>
  <c r="D4695" i="1"/>
  <c r="C4695" i="1"/>
  <c r="A4695" i="1"/>
  <c r="N4694" i="1"/>
  <c r="M4694" i="1"/>
  <c r="L4694" i="1"/>
  <c r="J4694" i="1"/>
  <c r="K4694" i="1" s="1"/>
  <c r="I4694" i="1"/>
  <c r="H4694" i="1"/>
  <c r="G4694" i="1"/>
  <c r="F4694" i="1"/>
  <c r="E4694" i="1"/>
  <c r="D4694" i="1"/>
  <c r="C4694" i="1"/>
  <c r="A4694" i="1"/>
  <c r="N4693" i="1"/>
  <c r="M4693" i="1"/>
  <c r="L4693" i="1"/>
  <c r="J4693" i="1"/>
  <c r="K4693" i="1" s="1"/>
  <c r="I4693" i="1"/>
  <c r="H4693" i="1"/>
  <c r="G4693" i="1"/>
  <c r="F4693" i="1"/>
  <c r="E4693" i="1"/>
  <c r="D4693" i="1"/>
  <c r="C4693" i="1"/>
  <c r="A4693" i="1"/>
  <c r="N4692" i="1"/>
  <c r="M4692" i="1"/>
  <c r="L4692" i="1"/>
  <c r="J4692" i="1"/>
  <c r="K4692" i="1" s="1"/>
  <c r="I4692" i="1"/>
  <c r="H4692" i="1"/>
  <c r="G4692" i="1"/>
  <c r="F4692" i="1"/>
  <c r="E4692" i="1"/>
  <c r="D4692" i="1"/>
  <c r="C4692" i="1"/>
  <c r="A4692" i="1"/>
  <c r="N4691" i="1"/>
  <c r="M4691" i="1"/>
  <c r="L4691" i="1"/>
  <c r="J4691" i="1"/>
  <c r="K4691" i="1" s="1"/>
  <c r="I4691" i="1"/>
  <c r="H4691" i="1"/>
  <c r="G4691" i="1"/>
  <c r="F4691" i="1"/>
  <c r="E4691" i="1"/>
  <c r="D4691" i="1"/>
  <c r="C4691" i="1"/>
  <c r="A4691" i="1"/>
  <c r="N4690" i="1"/>
  <c r="M4690" i="1"/>
  <c r="L4690" i="1"/>
  <c r="J4690" i="1"/>
  <c r="K4690" i="1" s="1"/>
  <c r="I4690" i="1"/>
  <c r="H4690" i="1"/>
  <c r="G4690" i="1"/>
  <c r="F4690" i="1"/>
  <c r="E4690" i="1"/>
  <c r="D4690" i="1"/>
  <c r="C4690" i="1"/>
  <c r="A4690" i="1"/>
  <c r="N4689" i="1"/>
  <c r="M4689" i="1"/>
  <c r="L4689" i="1"/>
  <c r="J4689" i="1"/>
  <c r="K4689" i="1" s="1"/>
  <c r="I4689" i="1"/>
  <c r="H4689" i="1"/>
  <c r="G4689" i="1"/>
  <c r="F4689" i="1"/>
  <c r="E4689" i="1"/>
  <c r="D4689" i="1"/>
  <c r="C4689" i="1"/>
  <c r="A4689" i="1"/>
  <c r="N4688" i="1"/>
  <c r="M4688" i="1"/>
  <c r="L4688" i="1"/>
  <c r="J4688" i="1"/>
  <c r="K4688" i="1" s="1"/>
  <c r="I4688" i="1"/>
  <c r="H4688" i="1"/>
  <c r="G4688" i="1"/>
  <c r="F4688" i="1"/>
  <c r="E4688" i="1"/>
  <c r="D4688" i="1"/>
  <c r="C4688" i="1"/>
  <c r="A4688" i="1"/>
  <c r="N4687" i="1"/>
  <c r="M4687" i="1"/>
  <c r="L4687" i="1"/>
  <c r="J4687" i="1"/>
  <c r="K4687" i="1" s="1"/>
  <c r="I4687" i="1"/>
  <c r="H4687" i="1"/>
  <c r="G4687" i="1"/>
  <c r="F4687" i="1"/>
  <c r="E4687" i="1"/>
  <c r="D4687" i="1"/>
  <c r="C4687" i="1"/>
  <c r="A4687" i="1"/>
  <c r="N4686" i="1"/>
  <c r="M4686" i="1"/>
  <c r="L4686" i="1"/>
  <c r="J4686" i="1"/>
  <c r="K4686" i="1" s="1"/>
  <c r="I4686" i="1"/>
  <c r="H4686" i="1"/>
  <c r="G4686" i="1"/>
  <c r="F4686" i="1"/>
  <c r="E4686" i="1"/>
  <c r="D4686" i="1"/>
  <c r="C4686" i="1"/>
  <c r="A4686" i="1"/>
  <c r="N4685" i="1"/>
  <c r="M4685" i="1"/>
  <c r="L4685" i="1"/>
  <c r="J4685" i="1"/>
  <c r="K4685" i="1" s="1"/>
  <c r="I4685" i="1"/>
  <c r="H4685" i="1"/>
  <c r="G4685" i="1"/>
  <c r="F4685" i="1"/>
  <c r="E4685" i="1"/>
  <c r="D4685" i="1"/>
  <c r="C4685" i="1"/>
  <c r="A4685" i="1"/>
  <c r="N4684" i="1"/>
  <c r="M4684" i="1"/>
  <c r="L4684" i="1"/>
  <c r="J4684" i="1"/>
  <c r="K4684" i="1" s="1"/>
  <c r="I4684" i="1"/>
  <c r="H4684" i="1"/>
  <c r="G4684" i="1"/>
  <c r="F4684" i="1"/>
  <c r="E4684" i="1"/>
  <c r="D4684" i="1"/>
  <c r="C4684" i="1"/>
  <c r="A4684" i="1"/>
  <c r="N4683" i="1"/>
  <c r="M4683" i="1"/>
  <c r="L4683" i="1"/>
  <c r="J4683" i="1"/>
  <c r="K4683" i="1" s="1"/>
  <c r="I4683" i="1"/>
  <c r="H4683" i="1"/>
  <c r="G4683" i="1"/>
  <c r="F4683" i="1"/>
  <c r="E4683" i="1"/>
  <c r="D4683" i="1"/>
  <c r="C4683" i="1"/>
  <c r="A4683" i="1"/>
  <c r="N4682" i="1"/>
  <c r="M4682" i="1"/>
  <c r="L4682" i="1"/>
  <c r="J4682" i="1"/>
  <c r="K4682" i="1" s="1"/>
  <c r="I4682" i="1"/>
  <c r="H4682" i="1"/>
  <c r="G4682" i="1"/>
  <c r="F4682" i="1"/>
  <c r="E4682" i="1"/>
  <c r="D4682" i="1"/>
  <c r="C4682" i="1"/>
  <c r="A4682" i="1"/>
  <c r="N4681" i="1"/>
  <c r="M4681" i="1"/>
  <c r="L4681" i="1"/>
  <c r="J4681" i="1"/>
  <c r="K4681" i="1" s="1"/>
  <c r="I4681" i="1"/>
  <c r="H4681" i="1"/>
  <c r="G4681" i="1"/>
  <c r="F4681" i="1"/>
  <c r="E4681" i="1"/>
  <c r="D4681" i="1"/>
  <c r="C4681" i="1"/>
  <c r="A4681" i="1"/>
  <c r="N4680" i="1"/>
  <c r="M4680" i="1"/>
  <c r="L4680" i="1"/>
  <c r="J4680" i="1"/>
  <c r="K4680" i="1" s="1"/>
  <c r="I4680" i="1"/>
  <c r="H4680" i="1"/>
  <c r="G4680" i="1"/>
  <c r="F4680" i="1"/>
  <c r="E4680" i="1"/>
  <c r="D4680" i="1"/>
  <c r="C4680" i="1"/>
  <c r="A4680" i="1"/>
  <c r="N4679" i="1"/>
  <c r="M4679" i="1"/>
  <c r="L4679" i="1"/>
  <c r="J4679" i="1"/>
  <c r="K4679" i="1" s="1"/>
  <c r="I4679" i="1"/>
  <c r="H4679" i="1"/>
  <c r="G4679" i="1"/>
  <c r="F4679" i="1"/>
  <c r="E4679" i="1"/>
  <c r="D4679" i="1"/>
  <c r="C4679" i="1"/>
  <c r="A4679" i="1"/>
  <c r="N4678" i="1"/>
  <c r="M4678" i="1"/>
  <c r="L4678" i="1"/>
  <c r="J4678" i="1"/>
  <c r="K4678" i="1" s="1"/>
  <c r="I4678" i="1"/>
  <c r="H4678" i="1"/>
  <c r="G4678" i="1"/>
  <c r="F4678" i="1"/>
  <c r="E4678" i="1"/>
  <c r="D4678" i="1"/>
  <c r="C4678" i="1"/>
  <c r="A4678" i="1"/>
  <c r="N4677" i="1"/>
  <c r="M4677" i="1"/>
  <c r="L4677" i="1"/>
  <c r="J4677" i="1"/>
  <c r="K4677" i="1" s="1"/>
  <c r="I4677" i="1"/>
  <c r="H4677" i="1"/>
  <c r="G4677" i="1"/>
  <c r="F4677" i="1"/>
  <c r="E4677" i="1"/>
  <c r="D4677" i="1"/>
  <c r="C4677" i="1"/>
  <c r="A4677" i="1"/>
  <c r="N4676" i="1"/>
  <c r="M4676" i="1"/>
  <c r="L4676" i="1"/>
  <c r="J4676" i="1"/>
  <c r="K4676" i="1" s="1"/>
  <c r="I4676" i="1"/>
  <c r="H4676" i="1"/>
  <c r="G4676" i="1"/>
  <c r="F4676" i="1"/>
  <c r="E4676" i="1"/>
  <c r="D4676" i="1"/>
  <c r="C4676" i="1"/>
  <c r="A4676" i="1"/>
  <c r="N4675" i="1"/>
  <c r="M4675" i="1"/>
  <c r="L4675" i="1"/>
  <c r="J4675" i="1"/>
  <c r="K4675" i="1" s="1"/>
  <c r="I4675" i="1"/>
  <c r="H4675" i="1"/>
  <c r="G4675" i="1"/>
  <c r="F4675" i="1"/>
  <c r="E4675" i="1"/>
  <c r="D4675" i="1"/>
  <c r="C4675" i="1"/>
  <c r="A4675" i="1"/>
  <c r="N4674" i="1"/>
  <c r="M4674" i="1"/>
  <c r="L4674" i="1"/>
  <c r="J4674" i="1"/>
  <c r="K4674" i="1" s="1"/>
  <c r="I4674" i="1"/>
  <c r="H4674" i="1"/>
  <c r="G4674" i="1"/>
  <c r="F4674" i="1"/>
  <c r="E4674" i="1"/>
  <c r="D4674" i="1"/>
  <c r="C4674" i="1"/>
  <c r="A4674" i="1"/>
  <c r="N4673" i="1"/>
  <c r="M4673" i="1"/>
  <c r="L4673" i="1"/>
  <c r="J4673" i="1"/>
  <c r="K4673" i="1" s="1"/>
  <c r="I4673" i="1"/>
  <c r="H4673" i="1"/>
  <c r="G4673" i="1"/>
  <c r="F4673" i="1"/>
  <c r="E4673" i="1"/>
  <c r="D4673" i="1"/>
  <c r="C4673" i="1"/>
  <c r="A4673" i="1"/>
  <c r="N4672" i="1"/>
  <c r="M4672" i="1"/>
  <c r="L4672" i="1"/>
  <c r="J4672" i="1"/>
  <c r="K4672" i="1" s="1"/>
  <c r="I4672" i="1"/>
  <c r="H4672" i="1"/>
  <c r="G4672" i="1"/>
  <c r="F4672" i="1"/>
  <c r="E4672" i="1"/>
  <c r="D4672" i="1"/>
  <c r="C4672" i="1"/>
  <c r="A4672" i="1"/>
  <c r="N4671" i="1"/>
  <c r="M4671" i="1"/>
  <c r="L4671" i="1"/>
  <c r="J4671" i="1"/>
  <c r="K4671" i="1" s="1"/>
  <c r="I4671" i="1"/>
  <c r="H4671" i="1"/>
  <c r="G4671" i="1"/>
  <c r="F4671" i="1"/>
  <c r="E4671" i="1"/>
  <c r="D4671" i="1"/>
  <c r="C4671" i="1"/>
  <c r="A4671" i="1"/>
  <c r="N4670" i="1"/>
  <c r="M4670" i="1"/>
  <c r="L4670" i="1"/>
  <c r="J4670" i="1"/>
  <c r="K4670" i="1" s="1"/>
  <c r="I4670" i="1"/>
  <c r="H4670" i="1"/>
  <c r="G4670" i="1"/>
  <c r="F4670" i="1"/>
  <c r="E4670" i="1"/>
  <c r="D4670" i="1"/>
  <c r="C4670" i="1"/>
  <c r="A4670" i="1"/>
  <c r="N4669" i="1"/>
  <c r="M4669" i="1"/>
  <c r="L4669" i="1"/>
  <c r="J4669" i="1"/>
  <c r="K4669" i="1" s="1"/>
  <c r="I4669" i="1"/>
  <c r="H4669" i="1"/>
  <c r="G4669" i="1"/>
  <c r="F4669" i="1"/>
  <c r="E4669" i="1"/>
  <c r="D4669" i="1"/>
  <c r="C4669" i="1"/>
  <c r="A4669" i="1"/>
  <c r="N4668" i="1"/>
  <c r="M4668" i="1"/>
  <c r="L4668" i="1"/>
  <c r="J4668" i="1"/>
  <c r="K4668" i="1" s="1"/>
  <c r="I4668" i="1"/>
  <c r="H4668" i="1"/>
  <c r="G4668" i="1"/>
  <c r="F4668" i="1"/>
  <c r="E4668" i="1"/>
  <c r="D4668" i="1"/>
  <c r="C4668" i="1"/>
  <c r="A4668" i="1"/>
  <c r="N4667" i="1"/>
  <c r="M4667" i="1"/>
  <c r="L4667" i="1"/>
  <c r="J4667" i="1"/>
  <c r="K4667" i="1" s="1"/>
  <c r="I4667" i="1"/>
  <c r="H4667" i="1"/>
  <c r="G4667" i="1"/>
  <c r="F4667" i="1"/>
  <c r="E4667" i="1"/>
  <c r="D4667" i="1"/>
  <c r="C4667" i="1"/>
  <c r="A4667" i="1"/>
  <c r="N4666" i="1"/>
  <c r="M4666" i="1"/>
  <c r="L4666" i="1"/>
  <c r="J4666" i="1"/>
  <c r="K4666" i="1" s="1"/>
  <c r="I4666" i="1"/>
  <c r="H4666" i="1"/>
  <c r="G4666" i="1"/>
  <c r="F4666" i="1"/>
  <c r="E4666" i="1"/>
  <c r="D4666" i="1"/>
  <c r="C4666" i="1"/>
  <c r="A4666" i="1"/>
  <c r="N4665" i="1"/>
  <c r="M4665" i="1"/>
  <c r="L4665" i="1"/>
  <c r="J4665" i="1"/>
  <c r="K4665" i="1" s="1"/>
  <c r="I4665" i="1"/>
  <c r="H4665" i="1"/>
  <c r="G4665" i="1"/>
  <c r="F4665" i="1"/>
  <c r="E4665" i="1"/>
  <c r="D4665" i="1"/>
  <c r="C4665" i="1"/>
  <c r="A4665" i="1"/>
  <c r="N4664" i="1"/>
  <c r="M4664" i="1"/>
  <c r="L4664" i="1"/>
  <c r="J4664" i="1"/>
  <c r="K4664" i="1" s="1"/>
  <c r="I4664" i="1"/>
  <c r="H4664" i="1"/>
  <c r="G4664" i="1"/>
  <c r="F4664" i="1"/>
  <c r="E4664" i="1"/>
  <c r="D4664" i="1"/>
  <c r="C4664" i="1"/>
  <c r="A4664" i="1"/>
  <c r="N4663" i="1"/>
  <c r="M4663" i="1"/>
  <c r="L4663" i="1"/>
  <c r="J4663" i="1"/>
  <c r="K4663" i="1" s="1"/>
  <c r="I4663" i="1"/>
  <c r="H4663" i="1"/>
  <c r="G4663" i="1"/>
  <c r="F4663" i="1"/>
  <c r="E4663" i="1"/>
  <c r="D4663" i="1"/>
  <c r="C4663" i="1"/>
  <c r="A4663" i="1"/>
  <c r="N4662" i="1"/>
  <c r="M4662" i="1"/>
  <c r="L4662" i="1"/>
  <c r="J4662" i="1"/>
  <c r="K4662" i="1" s="1"/>
  <c r="I4662" i="1"/>
  <c r="H4662" i="1"/>
  <c r="G4662" i="1"/>
  <c r="F4662" i="1"/>
  <c r="E4662" i="1"/>
  <c r="D4662" i="1"/>
  <c r="C4662" i="1"/>
  <c r="A4662" i="1"/>
  <c r="N4661" i="1"/>
  <c r="M4661" i="1"/>
  <c r="L4661" i="1"/>
  <c r="J4661" i="1"/>
  <c r="K4661" i="1" s="1"/>
  <c r="I4661" i="1"/>
  <c r="H4661" i="1"/>
  <c r="G4661" i="1"/>
  <c r="F4661" i="1"/>
  <c r="E4661" i="1"/>
  <c r="D4661" i="1"/>
  <c r="C4661" i="1"/>
  <c r="A4661" i="1"/>
  <c r="N4660" i="1"/>
  <c r="M4660" i="1"/>
  <c r="L4660" i="1"/>
  <c r="J4660" i="1"/>
  <c r="K4660" i="1" s="1"/>
  <c r="I4660" i="1"/>
  <c r="H4660" i="1"/>
  <c r="G4660" i="1"/>
  <c r="F4660" i="1"/>
  <c r="E4660" i="1"/>
  <c r="D4660" i="1"/>
  <c r="C4660" i="1"/>
  <c r="A4660" i="1"/>
  <c r="N4659" i="1"/>
  <c r="M4659" i="1"/>
  <c r="L4659" i="1"/>
  <c r="J4659" i="1"/>
  <c r="K4659" i="1" s="1"/>
  <c r="I4659" i="1"/>
  <c r="H4659" i="1"/>
  <c r="G4659" i="1"/>
  <c r="F4659" i="1"/>
  <c r="E4659" i="1"/>
  <c r="D4659" i="1"/>
  <c r="C4659" i="1"/>
  <c r="A4659" i="1"/>
  <c r="N4658" i="1"/>
  <c r="M4658" i="1"/>
  <c r="L4658" i="1"/>
  <c r="J4658" i="1"/>
  <c r="K4658" i="1" s="1"/>
  <c r="I4658" i="1"/>
  <c r="H4658" i="1"/>
  <c r="G4658" i="1"/>
  <c r="F4658" i="1"/>
  <c r="E4658" i="1"/>
  <c r="D4658" i="1"/>
  <c r="C4658" i="1"/>
  <c r="A4658" i="1"/>
  <c r="N4657" i="1"/>
  <c r="M4657" i="1"/>
  <c r="L4657" i="1"/>
  <c r="J4657" i="1"/>
  <c r="K4657" i="1" s="1"/>
  <c r="I4657" i="1"/>
  <c r="H4657" i="1"/>
  <c r="G4657" i="1"/>
  <c r="F4657" i="1"/>
  <c r="E4657" i="1"/>
  <c r="D4657" i="1"/>
  <c r="C4657" i="1"/>
  <c r="A4657" i="1"/>
  <c r="N4656" i="1"/>
  <c r="M4656" i="1"/>
  <c r="L4656" i="1"/>
  <c r="J4656" i="1"/>
  <c r="K4656" i="1" s="1"/>
  <c r="I4656" i="1"/>
  <c r="H4656" i="1"/>
  <c r="G4656" i="1"/>
  <c r="F4656" i="1"/>
  <c r="E4656" i="1"/>
  <c r="D4656" i="1"/>
  <c r="C4656" i="1"/>
  <c r="A4656" i="1"/>
  <c r="N4655" i="1"/>
  <c r="M4655" i="1"/>
  <c r="L4655" i="1"/>
  <c r="J4655" i="1"/>
  <c r="K4655" i="1" s="1"/>
  <c r="I4655" i="1"/>
  <c r="H4655" i="1"/>
  <c r="G4655" i="1"/>
  <c r="F4655" i="1"/>
  <c r="E4655" i="1"/>
  <c r="D4655" i="1"/>
  <c r="C4655" i="1"/>
  <c r="A4655" i="1"/>
  <c r="N4654" i="1"/>
  <c r="M4654" i="1"/>
  <c r="L4654" i="1"/>
  <c r="J4654" i="1"/>
  <c r="K4654" i="1" s="1"/>
  <c r="I4654" i="1"/>
  <c r="H4654" i="1"/>
  <c r="G4654" i="1"/>
  <c r="F4654" i="1"/>
  <c r="E4654" i="1"/>
  <c r="D4654" i="1"/>
  <c r="C4654" i="1"/>
  <c r="A4654" i="1"/>
  <c r="N4653" i="1"/>
  <c r="M4653" i="1"/>
  <c r="L4653" i="1"/>
  <c r="J4653" i="1"/>
  <c r="K4653" i="1" s="1"/>
  <c r="I4653" i="1"/>
  <c r="H4653" i="1"/>
  <c r="G4653" i="1"/>
  <c r="F4653" i="1"/>
  <c r="E4653" i="1"/>
  <c r="D4653" i="1"/>
  <c r="C4653" i="1"/>
  <c r="A4653" i="1"/>
  <c r="N4652" i="1"/>
  <c r="M4652" i="1"/>
  <c r="L4652" i="1"/>
  <c r="J4652" i="1"/>
  <c r="K4652" i="1" s="1"/>
  <c r="I4652" i="1"/>
  <c r="H4652" i="1"/>
  <c r="G4652" i="1"/>
  <c r="F4652" i="1"/>
  <c r="E4652" i="1"/>
  <c r="D4652" i="1"/>
  <c r="C4652" i="1"/>
  <c r="A4652" i="1"/>
  <c r="N4651" i="1"/>
  <c r="M4651" i="1"/>
  <c r="L4651" i="1"/>
  <c r="J4651" i="1"/>
  <c r="K4651" i="1" s="1"/>
  <c r="I4651" i="1"/>
  <c r="H4651" i="1"/>
  <c r="G4651" i="1"/>
  <c r="F4651" i="1"/>
  <c r="E4651" i="1"/>
  <c r="D4651" i="1"/>
  <c r="C4651" i="1"/>
  <c r="A4651" i="1"/>
  <c r="N4650" i="1"/>
  <c r="M4650" i="1"/>
  <c r="L4650" i="1"/>
  <c r="J4650" i="1"/>
  <c r="K4650" i="1" s="1"/>
  <c r="I4650" i="1"/>
  <c r="H4650" i="1"/>
  <c r="G4650" i="1"/>
  <c r="F4650" i="1"/>
  <c r="E4650" i="1"/>
  <c r="D4650" i="1"/>
  <c r="C4650" i="1"/>
  <c r="A4650" i="1"/>
  <c r="N4649" i="1"/>
  <c r="M4649" i="1"/>
  <c r="L4649" i="1"/>
  <c r="J4649" i="1"/>
  <c r="K4649" i="1" s="1"/>
  <c r="I4649" i="1"/>
  <c r="H4649" i="1"/>
  <c r="G4649" i="1"/>
  <c r="F4649" i="1"/>
  <c r="E4649" i="1"/>
  <c r="D4649" i="1"/>
  <c r="C4649" i="1"/>
  <c r="A4649" i="1"/>
  <c r="N4648" i="1"/>
  <c r="M4648" i="1"/>
  <c r="L4648" i="1"/>
  <c r="J4648" i="1"/>
  <c r="K4648" i="1" s="1"/>
  <c r="I4648" i="1"/>
  <c r="H4648" i="1"/>
  <c r="G4648" i="1"/>
  <c r="F4648" i="1"/>
  <c r="E4648" i="1"/>
  <c r="D4648" i="1"/>
  <c r="C4648" i="1"/>
  <c r="A4648" i="1"/>
  <c r="N4647" i="1"/>
  <c r="M4647" i="1"/>
  <c r="L4647" i="1"/>
  <c r="J4647" i="1"/>
  <c r="K4647" i="1" s="1"/>
  <c r="I4647" i="1"/>
  <c r="H4647" i="1"/>
  <c r="G4647" i="1"/>
  <c r="F4647" i="1"/>
  <c r="E4647" i="1"/>
  <c r="D4647" i="1"/>
  <c r="C4647" i="1"/>
  <c r="A4647" i="1"/>
  <c r="N4646" i="1"/>
  <c r="M4646" i="1"/>
  <c r="L4646" i="1"/>
  <c r="J4646" i="1"/>
  <c r="K4646" i="1" s="1"/>
  <c r="I4646" i="1"/>
  <c r="H4646" i="1"/>
  <c r="G4646" i="1"/>
  <c r="F4646" i="1"/>
  <c r="E4646" i="1"/>
  <c r="D4646" i="1"/>
  <c r="C4646" i="1"/>
  <c r="A4646" i="1"/>
  <c r="N4645" i="1"/>
  <c r="M4645" i="1"/>
  <c r="L4645" i="1"/>
  <c r="J4645" i="1"/>
  <c r="K4645" i="1" s="1"/>
  <c r="I4645" i="1"/>
  <c r="H4645" i="1"/>
  <c r="G4645" i="1"/>
  <c r="F4645" i="1"/>
  <c r="E4645" i="1"/>
  <c r="D4645" i="1"/>
  <c r="C4645" i="1"/>
  <c r="A4645" i="1"/>
  <c r="N4644" i="1"/>
  <c r="M4644" i="1"/>
  <c r="L4644" i="1"/>
  <c r="J4644" i="1"/>
  <c r="K4644" i="1" s="1"/>
  <c r="I4644" i="1"/>
  <c r="H4644" i="1"/>
  <c r="G4644" i="1"/>
  <c r="F4644" i="1"/>
  <c r="E4644" i="1"/>
  <c r="D4644" i="1"/>
  <c r="C4644" i="1"/>
  <c r="A4644" i="1"/>
  <c r="N4643" i="1"/>
  <c r="M4643" i="1"/>
  <c r="L4643" i="1"/>
  <c r="J4643" i="1"/>
  <c r="K4643" i="1" s="1"/>
  <c r="I4643" i="1"/>
  <c r="H4643" i="1"/>
  <c r="G4643" i="1"/>
  <c r="F4643" i="1"/>
  <c r="E4643" i="1"/>
  <c r="D4643" i="1"/>
  <c r="C4643" i="1"/>
  <c r="A4643" i="1"/>
  <c r="N4642" i="1"/>
  <c r="M4642" i="1"/>
  <c r="L4642" i="1"/>
  <c r="J4642" i="1"/>
  <c r="K4642" i="1" s="1"/>
  <c r="I4642" i="1"/>
  <c r="H4642" i="1"/>
  <c r="G4642" i="1"/>
  <c r="F4642" i="1"/>
  <c r="E4642" i="1"/>
  <c r="D4642" i="1"/>
  <c r="C4642" i="1"/>
  <c r="A4642" i="1"/>
  <c r="N4641" i="1"/>
  <c r="M4641" i="1"/>
  <c r="L4641" i="1"/>
  <c r="J4641" i="1"/>
  <c r="K4641" i="1" s="1"/>
  <c r="I4641" i="1"/>
  <c r="H4641" i="1"/>
  <c r="G4641" i="1"/>
  <c r="F4641" i="1"/>
  <c r="E4641" i="1"/>
  <c r="D4641" i="1"/>
  <c r="C4641" i="1"/>
  <c r="A4641" i="1"/>
  <c r="N4640" i="1"/>
  <c r="M4640" i="1"/>
  <c r="L4640" i="1"/>
  <c r="J4640" i="1"/>
  <c r="K4640" i="1" s="1"/>
  <c r="I4640" i="1"/>
  <c r="H4640" i="1"/>
  <c r="G4640" i="1"/>
  <c r="F4640" i="1"/>
  <c r="E4640" i="1"/>
  <c r="D4640" i="1"/>
  <c r="C4640" i="1"/>
  <c r="A4640" i="1"/>
  <c r="N4639" i="1"/>
  <c r="M4639" i="1"/>
  <c r="L4639" i="1"/>
  <c r="J4639" i="1"/>
  <c r="K4639" i="1" s="1"/>
  <c r="I4639" i="1"/>
  <c r="H4639" i="1"/>
  <c r="G4639" i="1"/>
  <c r="F4639" i="1"/>
  <c r="E4639" i="1"/>
  <c r="D4639" i="1"/>
  <c r="C4639" i="1"/>
  <c r="A4639" i="1"/>
  <c r="N4638" i="1"/>
  <c r="M4638" i="1"/>
  <c r="L4638" i="1"/>
  <c r="J4638" i="1"/>
  <c r="K4638" i="1" s="1"/>
  <c r="I4638" i="1"/>
  <c r="H4638" i="1"/>
  <c r="G4638" i="1"/>
  <c r="F4638" i="1"/>
  <c r="E4638" i="1"/>
  <c r="D4638" i="1"/>
  <c r="C4638" i="1"/>
  <c r="A4638" i="1"/>
  <c r="N4637" i="1"/>
  <c r="M4637" i="1"/>
  <c r="L4637" i="1"/>
  <c r="J4637" i="1"/>
  <c r="K4637" i="1" s="1"/>
  <c r="I4637" i="1"/>
  <c r="H4637" i="1"/>
  <c r="G4637" i="1"/>
  <c r="F4637" i="1"/>
  <c r="E4637" i="1"/>
  <c r="D4637" i="1"/>
  <c r="C4637" i="1"/>
  <c r="A4637" i="1"/>
  <c r="N4636" i="1"/>
  <c r="M4636" i="1"/>
  <c r="L4636" i="1"/>
  <c r="J4636" i="1"/>
  <c r="K4636" i="1" s="1"/>
  <c r="I4636" i="1"/>
  <c r="H4636" i="1"/>
  <c r="G4636" i="1"/>
  <c r="F4636" i="1"/>
  <c r="E4636" i="1"/>
  <c r="D4636" i="1"/>
  <c r="C4636" i="1"/>
  <c r="A4636" i="1"/>
  <c r="N4635" i="1"/>
  <c r="M4635" i="1"/>
  <c r="L4635" i="1"/>
  <c r="J4635" i="1"/>
  <c r="K4635" i="1" s="1"/>
  <c r="I4635" i="1"/>
  <c r="H4635" i="1"/>
  <c r="G4635" i="1"/>
  <c r="F4635" i="1"/>
  <c r="E4635" i="1"/>
  <c r="D4635" i="1"/>
  <c r="C4635" i="1"/>
  <c r="A4635" i="1"/>
  <c r="N4634" i="1"/>
  <c r="M4634" i="1"/>
  <c r="L4634" i="1"/>
  <c r="J4634" i="1"/>
  <c r="K4634" i="1" s="1"/>
  <c r="I4634" i="1"/>
  <c r="H4634" i="1"/>
  <c r="G4634" i="1"/>
  <c r="F4634" i="1"/>
  <c r="E4634" i="1"/>
  <c r="D4634" i="1"/>
  <c r="C4634" i="1"/>
  <c r="A4634" i="1"/>
  <c r="N4633" i="1"/>
  <c r="M4633" i="1"/>
  <c r="L4633" i="1"/>
  <c r="J4633" i="1"/>
  <c r="K4633" i="1" s="1"/>
  <c r="I4633" i="1"/>
  <c r="H4633" i="1"/>
  <c r="G4633" i="1"/>
  <c r="F4633" i="1"/>
  <c r="E4633" i="1"/>
  <c r="D4633" i="1"/>
  <c r="C4633" i="1"/>
  <c r="A4633" i="1"/>
  <c r="N4632" i="1"/>
  <c r="M4632" i="1"/>
  <c r="L4632" i="1"/>
  <c r="J4632" i="1"/>
  <c r="K4632" i="1" s="1"/>
  <c r="I4632" i="1"/>
  <c r="H4632" i="1"/>
  <c r="G4632" i="1"/>
  <c r="F4632" i="1"/>
  <c r="E4632" i="1"/>
  <c r="D4632" i="1"/>
  <c r="C4632" i="1"/>
  <c r="A4632" i="1"/>
  <c r="N4631" i="1"/>
  <c r="M4631" i="1"/>
  <c r="L4631" i="1"/>
  <c r="J4631" i="1"/>
  <c r="K4631" i="1" s="1"/>
  <c r="I4631" i="1"/>
  <c r="H4631" i="1"/>
  <c r="G4631" i="1"/>
  <c r="F4631" i="1"/>
  <c r="E4631" i="1"/>
  <c r="D4631" i="1"/>
  <c r="C4631" i="1"/>
  <c r="A4631" i="1"/>
  <c r="N4630" i="1"/>
  <c r="M4630" i="1"/>
  <c r="L4630" i="1"/>
  <c r="J4630" i="1"/>
  <c r="K4630" i="1" s="1"/>
  <c r="I4630" i="1"/>
  <c r="H4630" i="1"/>
  <c r="G4630" i="1"/>
  <c r="F4630" i="1"/>
  <c r="E4630" i="1"/>
  <c r="D4630" i="1"/>
  <c r="C4630" i="1"/>
  <c r="A4630" i="1"/>
  <c r="N4629" i="1"/>
  <c r="M4629" i="1"/>
  <c r="L4629" i="1"/>
  <c r="J4629" i="1"/>
  <c r="K4629" i="1" s="1"/>
  <c r="I4629" i="1"/>
  <c r="H4629" i="1"/>
  <c r="G4629" i="1"/>
  <c r="F4629" i="1"/>
  <c r="E4629" i="1"/>
  <c r="D4629" i="1"/>
  <c r="C4629" i="1"/>
  <c r="A4629" i="1"/>
  <c r="N4628" i="1"/>
  <c r="M4628" i="1"/>
  <c r="L4628" i="1"/>
  <c r="J4628" i="1"/>
  <c r="K4628" i="1" s="1"/>
  <c r="I4628" i="1"/>
  <c r="H4628" i="1"/>
  <c r="G4628" i="1"/>
  <c r="F4628" i="1"/>
  <c r="E4628" i="1"/>
  <c r="D4628" i="1"/>
  <c r="C4628" i="1"/>
  <c r="A4628" i="1"/>
  <c r="N4627" i="1"/>
  <c r="M4627" i="1"/>
  <c r="L4627" i="1"/>
  <c r="J4627" i="1"/>
  <c r="K4627" i="1" s="1"/>
  <c r="I4627" i="1"/>
  <c r="H4627" i="1"/>
  <c r="G4627" i="1"/>
  <c r="F4627" i="1"/>
  <c r="E4627" i="1"/>
  <c r="D4627" i="1"/>
  <c r="C4627" i="1"/>
  <c r="A4627" i="1"/>
  <c r="N4626" i="1"/>
  <c r="M4626" i="1"/>
  <c r="L4626" i="1"/>
  <c r="J4626" i="1"/>
  <c r="K4626" i="1" s="1"/>
  <c r="I4626" i="1"/>
  <c r="H4626" i="1"/>
  <c r="G4626" i="1"/>
  <c r="F4626" i="1"/>
  <c r="E4626" i="1"/>
  <c r="D4626" i="1"/>
  <c r="C4626" i="1"/>
  <c r="A4626" i="1"/>
  <c r="N4625" i="1"/>
  <c r="M4625" i="1"/>
  <c r="L4625" i="1"/>
  <c r="J4625" i="1"/>
  <c r="K4625" i="1" s="1"/>
  <c r="I4625" i="1"/>
  <c r="H4625" i="1"/>
  <c r="G4625" i="1"/>
  <c r="F4625" i="1"/>
  <c r="E4625" i="1"/>
  <c r="D4625" i="1"/>
  <c r="C4625" i="1"/>
  <c r="A4625" i="1"/>
  <c r="N4624" i="1"/>
  <c r="M4624" i="1"/>
  <c r="L4624" i="1"/>
  <c r="J4624" i="1"/>
  <c r="K4624" i="1" s="1"/>
  <c r="I4624" i="1"/>
  <c r="H4624" i="1"/>
  <c r="G4624" i="1"/>
  <c r="F4624" i="1"/>
  <c r="E4624" i="1"/>
  <c r="D4624" i="1"/>
  <c r="C4624" i="1"/>
  <c r="A4624" i="1"/>
  <c r="N4623" i="1"/>
  <c r="M4623" i="1"/>
  <c r="L4623" i="1"/>
  <c r="J4623" i="1"/>
  <c r="K4623" i="1" s="1"/>
  <c r="I4623" i="1"/>
  <c r="H4623" i="1"/>
  <c r="G4623" i="1"/>
  <c r="F4623" i="1"/>
  <c r="E4623" i="1"/>
  <c r="D4623" i="1"/>
  <c r="C4623" i="1"/>
  <c r="A4623" i="1"/>
  <c r="N4622" i="1"/>
  <c r="M4622" i="1"/>
  <c r="L4622" i="1"/>
  <c r="J4622" i="1"/>
  <c r="K4622" i="1" s="1"/>
  <c r="I4622" i="1"/>
  <c r="H4622" i="1"/>
  <c r="G4622" i="1"/>
  <c r="F4622" i="1"/>
  <c r="E4622" i="1"/>
  <c r="D4622" i="1"/>
  <c r="C4622" i="1"/>
  <c r="A4622" i="1"/>
  <c r="N4621" i="1"/>
  <c r="M4621" i="1"/>
  <c r="L4621" i="1"/>
  <c r="J4621" i="1"/>
  <c r="K4621" i="1" s="1"/>
  <c r="I4621" i="1"/>
  <c r="H4621" i="1"/>
  <c r="G4621" i="1"/>
  <c r="F4621" i="1"/>
  <c r="E4621" i="1"/>
  <c r="D4621" i="1"/>
  <c r="C4621" i="1"/>
  <c r="A4621" i="1"/>
  <c r="N4620" i="1"/>
  <c r="M4620" i="1"/>
  <c r="L4620" i="1"/>
  <c r="J4620" i="1"/>
  <c r="K4620" i="1" s="1"/>
  <c r="I4620" i="1"/>
  <c r="H4620" i="1"/>
  <c r="G4620" i="1"/>
  <c r="F4620" i="1"/>
  <c r="E4620" i="1"/>
  <c r="D4620" i="1"/>
  <c r="C4620" i="1"/>
  <c r="A4620" i="1"/>
  <c r="N4619" i="1"/>
  <c r="M4619" i="1"/>
  <c r="L4619" i="1"/>
  <c r="J4619" i="1"/>
  <c r="K4619" i="1" s="1"/>
  <c r="I4619" i="1"/>
  <c r="H4619" i="1"/>
  <c r="G4619" i="1"/>
  <c r="F4619" i="1"/>
  <c r="E4619" i="1"/>
  <c r="D4619" i="1"/>
  <c r="C4619" i="1"/>
  <c r="A4619" i="1"/>
  <c r="N4618" i="1"/>
  <c r="M4618" i="1"/>
  <c r="L4618" i="1"/>
  <c r="J4618" i="1"/>
  <c r="K4618" i="1" s="1"/>
  <c r="I4618" i="1"/>
  <c r="H4618" i="1"/>
  <c r="G4618" i="1"/>
  <c r="F4618" i="1"/>
  <c r="E4618" i="1"/>
  <c r="D4618" i="1"/>
  <c r="C4618" i="1"/>
  <c r="A4618" i="1"/>
  <c r="N4617" i="1"/>
  <c r="M4617" i="1"/>
  <c r="L4617" i="1"/>
  <c r="J4617" i="1"/>
  <c r="K4617" i="1" s="1"/>
  <c r="I4617" i="1"/>
  <c r="H4617" i="1"/>
  <c r="G4617" i="1"/>
  <c r="F4617" i="1"/>
  <c r="E4617" i="1"/>
  <c r="D4617" i="1"/>
  <c r="C4617" i="1"/>
  <c r="A4617" i="1"/>
  <c r="N4616" i="1"/>
  <c r="M4616" i="1"/>
  <c r="L4616" i="1"/>
  <c r="J4616" i="1"/>
  <c r="K4616" i="1" s="1"/>
  <c r="I4616" i="1"/>
  <c r="H4616" i="1"/>
  <c r="G4616" i="1"/>
  <c r="F4616" i="1"/>
  <c r="E4616" i="1"/>
  <c r="D4616" i="1"/>
  <c r="C4616" i="1"/>
  <c r="A4616" i="1"/>
  <c r="N4615" i="1"/>
  <c r="M4615" i="1"/>
  <c r="L4615" i="1"/>
  <c r="J4615" i="1"/>
  <c r="K4615" i="1" s="1"/>
  <c r="I4615" i="1"/>
  <c r="H4615" i="1"/>
  <c r="G4615" i="1"/>
  <c r="F4615" i="1"/>
  <c r="E4615" i="1"/>
  <c r="D4615" i="1"/>
  <c r="C4615" i="1"/>
  <c r="A4615" i="1"/>
  <c r="N4614" i="1"/>
  <c r="M4614" i="1"/>
  <c r="L4614" i="1"/>
  <c r="J4614" i="1"/>
  <c r="K4614" i="1" s="1"/>
  <c r="I4614" i="1"/>
  <c r="H4614" i="1"/>
  <c r="G4614" i="1"/>
  <c r="F4614" i="1"/>
  <c r="E4614" i="1"/>
  <c r="D4614" i="1"/>
  <c r="C4614" i="1"/>
  <c r="A4614" i="1"/>
  <c r="N4613" i="1"/>
  <c r="M4613" i="1"/>
  <c r="L4613" i="1"/>
  <c r="J4613" i="1"/>
  <c r="K4613" i="1" s="1"/>
  <c r="I4613" i="1"/>
  <c r="H4613" i="1"/>
  <c r="G4613" i="1"/>
  <c r="F4613" i="1"/>
  <c r="E4613" i="1"/>
  <c r="D4613" i="1"/>
  <c r="C4613" i="1"/>
  <c r="A4613" i="1"/>
  <c r="N4612" i="1"/>
  <c r="M4612" i="1"/>
  <c r="L4612" i="1"/>
  <c r="J4612" i="1"/>
  <c r="K4612" i="1" s="1"/>
  <c r="I4612" i="1"/>
  <c r="H4612" i="1"/>
  <c r="G4612" i="1"/>
  <c r="F4612" i="1"/>
  <c r="E4612" i="1"/>
  <c r="D4612" i="1"/>
  <c r="C4612" i="1"/>
  <c r="A4612" i="1"/>
  <c r="N4611" i="1"/>
  <c r="M4611" i="1"/>
  <c r="L4611" i="1"/>
  <c r="J4611" i="1"/>
  <c r="K4611" i="1" s="1"/>
  <c r="I4611" i="1"/>
  <c r="H4611" i="1"/>
  <c r="G4611" i="1"/>
  <c r="F4611" i="1"/>
  <c r="E4611" i="1"/>
  <c r="D4611" i="1"/>
  <c r="C4611" i="1"/>
  <c r="A4611" i="1"/>
  <c r="N4610" i="1"/>
  <c r="M4610" i="1"/>
  <c r="L4610" i="1"/>
  <c r="J4610" i="1"/>
  <c r="K4610" i="1" s="1"/>
  <c r="I4610" i="1"/>
  <c r="H4610" i="1"/>
  <c r="G4610" i="1"/>
  <c r="F4610" i="1"/>
  <c r="E4610" i="1"/>
  <c r="D4610" i="1"/>
  <c r="C4610" i="1"/>
  <c r="A4610" i="1"/>
  <c r="N4609" i="1"/>
  <c r="M4609" i="1"/>
  <c r="L4609" i="1"/>
  <c r="J4609" i="1"/>
  <c r="K4609" i="1" s="1"/>
  <c r="I4609" i="1"/>
  <c r="H4609" i="1"/>
  <c r="G4609" i="1"/>
  <c r="F4609" i="1"/>
  <c r="E4609" i="1"/>
  <c r="D4609" i="1"/>
  <c r="C4609" i="1"/>
  <c r="A4609" i="1"/>
  <c r="N4608" i="1"/>
  <c r="M4608" i="1"/>
  <c r="L4608" i="1"/>
  <c r="J4608" i="1"/>
  <c r="K4608" i="1" s="1"/>
  <c r="I4608" i="1"/>
  <c r="H4608" i="1"/>
  <c r="G4608" i="1"/>
  <c r="F4608" i="1"/>
  <c r="E4608" i="1"/>
  <c r="D4608" i="1"/>
  <c r="C4608" i="1"/>
  <c r="A4608" i="1"/>
  <c r="N4607" i="1"/>
  <c r="M4607" i="1"/>
  <c r="L4607" i="1"/>
  <c r="J4607" i="1"/>
  <c r="K4607" i="1" s="1"/>
  <c r="I4607" i="1"/>
  <c r="H4607" i="1"/>
  <c r="G4607" i="1"/>
  <c r="F4607" i="1"/>
  <c r="E4607" i="1"/>
  <c r="D4607" i="1"/>
  <c r="C4607" i="1"/>
  <c r="A4607" i="1"/>
  <c r="N4606" i="1"/>
  <c r="M4606" i="1"/>
  <c r="L4606" i="1"/>
  <c r="J4606" i="1"/>
  <c r="K4606" i="1" s="1"/>
  <c r="I4606" i="1"/>
  <c r="H4606" i="1"/>
  <c r="G4606" i="1"/>
  <c r="F4606" i="1"/>
  <c r="E4606" i="1"/>
  <c r="D4606" i="1"/>
  <c r="C4606" i="1"/>
  <c r="A4606" i="1"/>
  <c r="N4605" i="1"/>
  <c r="M4605" i="1"/>
  <c r="L4605" i="1"/>
  <c r="J4605" i="1"/>
  <c r="K4605" i="1" s="1"/>
  <c r="I4605" i="1"/>
  <c r="H4605" i="1"/>
  <c r="G4605" i="1"/>
  <c r="F4605" i="1"/>
  <c r="E4605" i="1"/>
  <c r="D4605" i="1"/>
  <c r="C4605" i="1"/>
  <c r="A4605" i="1"/>
  <c r="N4604" i="1"/>
  <c r="M4604" i="1"/>
  <c r="L4604" i="1"/>
  <c r="J4604" i="1"/>
  <c r="K4604" i="1" s="1"/>
  <c r="I4604" i="1"/>
  <c r="H4604" i="1"/>
  <c r="G4604" i="1"/>
  <c r="F4604" i="1"/>
  <c r="E4604" i="1"/>
  <c r="D4604" i="1"/>
  <c r="C4604" i="1"/>
  <c r="A4604" i="1"/>
  <c r="N4603" i="1"/>
  <c r="M4603" i="1"/>
  <c r="L4603" i="1"/>
  <c r="J4603" i="1"/>
  <c r="K4603" i="1" s="1"/>
  <c r="I4603" i="1"/>
  <c r="H4603" i="1"/>
  <c r="G4603" i="1"/>
  <c r="F4603" i="1"/>
  <c r="E4603" i="1"/>
  <c r="D4603" i="1"/>
  <c r="C4603" i="1"/>
  <c r="A4603" i="1"/>
  <c r="N4602" i="1"/>
  <c r="M4602" i="1"/>
  <c r="L4602" i="1"/>
  <c r="J4602" i="1"/>
  <c r="K4602" i="1" s="1"/>
  <c r="I4602" i="1"/>
  <c r="H4602" i="1"/>
  <c r="G4602" i="1"/>
  <c r="F4602" i="1"/>
  <c r="E4602" i="1"/>
  <c r="D4602" i="1"/>
  <c r="C4602" i="1"/>
  <c r="A4602" i="1"/>
  <c r="N4601" i="1"/>
  <c r="M4601" i="1"/>
  <c r="L4601" i="1"/>
  <c r="J4601" i="1"/>
  <c r="K4601" i="1" s="1"/>
  <c r="I4601" i="1"/>
  <c r="H4601" i="1"/>
  <c r="G4601" i="1"/>
  <c r="F4601" i="1"/>
  <c r="E4601" i="1"/>
  <c r="D4601" i="1"/>
  <c r="C4601" i="1"/>
  <c r="A4601" i="1"/>
  <c r="N4600" i="1"/>
  <c r="M4600" i="1"/>
  <c r="L4600" i="1"/>
  <c r="J4600" i="1"/>
  <c r="K4600" i="1" s="1"/>
  <c r="I4600" i="1"/>
  <c r="H4600" i="1"/>
  <c r="G4600" i="1"/>
  <c r="F4600" i="1"/>
  <c r="E4600" i="1"/>
  <c r="D4600" i="1"/>
  <c r="C4600" i="1"/>
  <c r="A4600" i="1"/>
  <c r="N4599" i="1"/>
  <c r="M4599" i="1"/>
  <c r="L4599" i="1"/>
  <c r="J4599" i="1"/>
  <c r="K4599" i="1" s="1"/>
  <c r="I4599" i="1"/>
  <c r="H4599" i="1"/>
  <c r="G4599" i="1"/>
  <c r="F4599" i="1"/>
  <c r="E4599" i="1"/>
  <c r="D4599" i="1"/>
  <c r="C4599" i="1"/>
  <c r="A4599" i="1"/>
  <c r="N4598" i="1"/>
  <c r="M4598" i="1"/>
  <c r="L4598" i="1"/>
  <c r="J4598" i="1"/>
  <c r="K4598" i="1" s="1"/>
  <c r="I4598" i="1"/>
  <c r="H4598" i="1"/>
  <c r="G4598" i="1"/>
  <c r="F4598" i="1"/>
  <c r="E4598" i="1"/>
  <c r="D4598" i="1"/>
  <c r="C4598" i="1"/>
  <c r="A4598" i="1"/>
  <c r="N4597" i="1"/>
  <c r="M4597" i="1"/>
  <c r="L4597" i="1"/>
  <c r="J4597" i="1"/>
  <c r="K4597" i="1" s="1"/>
  <c r="I4597" i="1"/>
  <c r="H4597" i="1"/>
  <c r="G4597" i="1"/>
  <c r="F4597" i="1"/>
  <c r="E4597" i="1"/>
  <c r="D4597" i="1"/>
  <c r="C4597" i="1"/>
  <c r="A4597" i="1"/>
  <c r="N4596" i="1"/>
  <c r="M4596" i="1"/>
  <c r="L4596" i="1"/>
  <c r="J4596" i="1"/>
  <c r="K4596" i="1" s="1"/>
  <c r="I4596" i="1"/>
  <c r="H4596" i="1"/>
  <c r="G4596" i="1"/>
  <c r="F4596" i="1"/>
  <c r="E4596" i="1"/>
  <c r="D4596" i="1"/>
  <c r="C4596" i="1"/>
  <c r="A4596" i="1"/>
  <c r="N4595" i="1"/>
  <c r="M4595" i="1"/>
  <c r="L4595" i="1"/>
  <c r="J4595" i="1"/>
  <c r="K4595" i="1" s="1"/>
  <c r="I4595" i="1"/>
  <c r="H4595" i="1"/>
  <c r="G4595" i="1"/>
  <c r="F4595" i="1"/>
  <c r="E4595" i="1"/>
  <c r="D4595" i="1"/>
  <c r="C4595" i="1"/>
  <c r="A4595" i="1"/>
  <c r="N4594" i="1"/>
  <c r="M4594" i="1"/>
  <c r="L4594" i="1"/>
  <c r="J4594" i="1"/>
  <c r="K4594" i="1" s="1"/>
  <c r="I4594" i="1"/>
  <c r="H4594" i="1"/>
  <c r="G4594" i="1"/>
  <c r="F4594" i="1"/>
  <c r="E4594" i="1"/>
  <c r="D4594" i="1"/>
  <c r="C4594" i="1"/>
  <c r="A4594" i="1"/>
  <c r="N4593" i="1"/>
  <c r="M4593" i="1"/>
  <c r="L4593" i="1"/>
  <c r="J4593" i="1"/>
  <c r="K4593" i="1" s="1"/>
  <c r="I4593" i="1"/>
  <c r="H4593" i="1"/>
  <c r="G4593" i="1"/>
  <c r="F4593" i="1"/>
  <c r="E4593" i="1"/>
  <c r="D4593" i="1"/>
  <c r="C4593" i="1"/>
  <c r="A4593" i="1"/>
  <c r="N4592" i="1"/>
  <c r="M4592" i="1"/>
  <c r="L4592" i="1"/>
  <c r="J4592" i="1"/>
  <c r="K4592" i="1" s="1"/>
  <c r="I4592" i="1"/>
  <c r="H4592" i="1"/>
  <c r="G4592" i="1"/>
  <c r="F4592" i="1"/>
  <c r="E4592" i="1"/>
  <c r="D4592" i="1"/>
  <c r="C4592" i="1"/>
  <c r="A4592" i="1"/>
  <c r="N4591" i="1"/>
  <c r="M4591" i="1"/>
  <c r="L4591" i="1"/>
  <c r="J4591" i="1"/>
  <c r="K4591" i="1" s="1"/>
  <c r="I4591" i="1"/>
  <c r="H4591" i="1"/>
  <c r="G4591" i="1"/>
  <c r="F4591" i="1"/>
  <c r="E4591" i="1"/>
  <c r="D4591" i="1"/>
  <c r="C4591" i="1"/>
  <c r="A4591" i="1"/>
  <c r="N4590" i="1"/>
  <c r="M4590" i="1"/>
  <c r="L4590" i="1"/>
  <c r="J4590" i="1"/>
  <c r="K4590" i="1" s="1"/>
  <c r="I4590" i="1"/>
  <c r="H4590" i="1"/>
  <c r="G4590" i="1"/>
  <c r="F4590" i="1"/>
  <c r="E4590" i="1"/>
  <c r="D4590" i="1"/>
  <c r="C4590" i="1"/>
  <c r="A4590" i="1"/>
  <c r="N4589" i="1"/>
  <c r="M4589" i="1"/>
  <c r="L4589" i="1"/>
  <c r="J4589" i="1"/>
  <c r="K4589" i="1" s="1"/>
  <c r="I4589" i="1"/>
  <c r="H4589" i="1"/>
  <c r="G4589" i="1"/>
  <c r="F4589" i="1"/>
  <c r="E4589" i="1"/>
  <c r="D4589" i="1"/>
  <c r="C4589" i="1"/>
  <c r="A4589" i="1"/>
  <c r="N4588" i="1"/>
  <c r="M4588" i="1"/>
  <c r="L4588" i="1"/>
  <c r="J4588" i="1"/>
  <c r="K4588" i="1" s="1"/>
  <c r="I4588" i="1"/>
  <c r="H4588" i="1"/>
  <c r="G4588" i="1"/>
  <c r="F4588" i="1"/>
  <c r="E4588" i="1"/>
  <c r="D4588" i="1"/>
  <c r="C4588" i="1"/>
  <c r="A4588" i="1"/>
  <c r="N4587" i="1"/>
  <c r="M4587" i="1"/>
  <c r="L4587" i="1"/>
  <c r="J4587" i="1"/>
  <c r="K4587" i="1" s="1"/>
  <c r="I4587" i="1"/>
  <c r="H4587" i="1"/>
  <c r="G4587" i="1"/>
  <c r="F4587" i="1"/>
  <c r="E4587" i="1"/>
  <c r="D4587" i="1"/>
  <c r="C4587" i="1"/>
  <c r="A4587" i="1"/>
  <c r="N4586" i="1"/>
  <c r="M4586" i="1"/>
  <c r="L4586" i="1"/>
  <c r="J4586" i="1"/>
  <c r="K4586" i="1" s="1"/>
  <c r="I4586" i="1"/>
  <c r="H4586" i="1"/>
  <c r="G4586" i="1"/>
  <c r="F4586" i="1"/>
  <c r="E4586" i="1"/>
  <c r="D4586" i="1"/>
  <c r="C4586" i="1"/>
  <c r="A4586" i="1"/>
  <c r="N4585" i="1"/>
  <c r="M4585" i="1"/>
  <c r="L4585" i="1"/>
  <c r="J4585" i="1"/>
  <c r="K4585" i="1" s="1"/>
  <c r="I4585" i="1"/>
  <c r="H4585" i="1"/>
  <c r="G4585" i="1"/>
  <c r="F4585" i="1"/>
  <c r="E4585" i="1"/>
  <c r="D4585" i="1"/>
  <c r="C4585" i="1"/>
  <c r="A4585" i="1"/>
  <c r="N4584" i="1"/>
  <c r="M4584" i="1"/>
  <c r="L4584" i="1"/>
  <c r="J4584" i="1"/>
  <c r="K4584" i="1" s="1"/>
  <c r="I4584" i="1"/>
  <c r="H4584" i="1"/>
  <c r="G4584" i="1"/>
  <c r="F4584" i="1"/>
  <c r="E4584" i="1"/>
  <c r="D4584" i="1"/>
  <c r="C4584" i="1"/>
  <c r="A4584" i="1"/>
  <c r="N4583" i="1"/>
  <c r="M4583" i="1"/>
  <c r="L4583" i="1"/>
  <c r="J4583" i="1"/>
  <c r="K4583" i="1" s="1"/>
  <c r="I4583" i="1"/>
  <c r="H4583" i="1"/>
  <c r="G4583" i="1"/>
  <c r="F4583" i="1"/>
  <c r="E4583" i="1"/>
  <c r="D4583" i="1"/>
  <c r="C4583" i="1"/>
  <c r="A4583" i="1"/>
  <c r="N4582" i="1"/>
  <c r="M4582" i="1"/>
  <c r="L4582" i="1"/>
  <c r="J4582" i="1"/>
  <c r="K4582" i="1" s="1"/>
  <c r="I4582" i="1"/>
  <c r="H4582" i="1"/>
  <c r="G4582" i="1"/>
  <c r="F4582" i="1"/>
  <c r="E4582" i="1"/>
  <c r="D4582" i="1"/>
  <c r="C4582" i="1"/>
  <c r="A4582" i="1"/>
  <c r="N4581" i="1"/>
  <c r="M4581" i="1"/>
  <c r="L4581" i="1"/>
  <c r="J4581" i="1"/>
  <c r="K4581" i="1" s="1"/>
  <c r="I4581" i="1"/>
  <c r="H4581" i="1"/>
  <c r="G4581" i="1"/>
  <c r="F4581" i="1"/>
  <c r="E4581" i="1"/>
  <c r="D4581" i="1"/>
  <c r="C4581" i="1"/>
  <c r="A4581" i="1"/>
  <c r="N4580" i="1"/>
  <c r="M4580" i="1"/>
  <c r="L4580" i="1"/>
  <c r="J4580" i="1"/>
  <c r="K4580" i="1" s="1"/>
  <c r="I4580" i="1"/>
  <c r="H4580" i="1"/>
  <c r="G4580" i="1"/>
  <c r="F4580" i="1"/>
  <c r="E4580" i="1"/>
  <c r="D4580" i="1"/>
  <c r="C4580" i="1"/>
  <c r="A4580" i="1"/>
  <c r="N4579" i="1"/>
  <c r="M4579" i="1"/>
  <c r="L4579" i="1"/>
  <c r="J4579" i="1"/>
  <c r="K4579" i="1" s="1"/>
  <c r="I4579" i="1"/>
  <c r="H4579" i="1"/>
  <c r="G4579" i="1"/>
  <c r="F4579" i="1"/>
  <c r="E4579" i="1"/>
  <c r="D4579" i="1"/>
  <c r="C4579" i="1"/>
  <c r="A4579" i="1"/>
  <c r="N4578" i="1"/>
  <c r="M4578" i="1"/>
  <c r="L4578" i="1"/>
  <c r="J4578" i="1"/>
  <c r="K4578" i="1" s="1"/>
  <c r="I4578" i="1"/>
  <c r="H4578" i="1"/>
  <c r="G4578" i="1"/>
  <c r="F4578" i="1"/>
  <c r="E4578" i="1"/>
  <c r="D4578" i="1"/>
  <c r="C4578" i="1"/>
  <c r="A4578" i="1"/>
  <c r="N4577" i="1"/>
  <c r="M4577" i="1"/>
  <c r="L4577" i="1"/>
  <c r="J4577" i="1"/>
  <c r="K4577" i="1" s="1"/>
  <c r="I4577" i="1"/>
  <c r="H4577" i="1"/>
  <c r="G4577" i="1"/>
  <c r="F4577" i="1"/>
  <c r="E4577" i="1"/>
  <c r="D4577" i="1"/>
  <c r="C4577" i="1"/>
  <c r="A4577" i="1"/>
  <c r="N4576" i="1"/>
  <c r="M4576" i="1"/>
  <c r="L4576" i="1"/>
  <c r="J4576" i="1"/>
  <c r="K4576" i="1" s="1"/>
  <c r="I4576" i="1"/>
  <c r="H4576" i="1"/>
  <c r="G4576" i="1"/>
  <c r="F4576" i="1"/>
  <c r="E4576" i="1"/>
  <c r="D4576" i="1"/>
  <c r="C4576" i="1"/>
  <c r="A4576" i="1"/>
  <c r="N4575" i="1"/>
  <c r="M4575" i="1"/>
  <c r="L4575" i="1"/>
  <c r="J4575" i="1"/>
  <c r="K4575" i="1" s="1"/>
  <c r="I4575" i="1"/>
  <c r="H4575" i="1"/>
  <c r="G4575" i="1"/>
  <c r="F4575" i="1"/>
  <c r="E4575" i="1"/>
  <c r="D4575" i="1"/>
  <c r="C4575" i="1"/>
  <c r="A4575" i="1"/>
  <c r="N4574" i="1"/>
  <c r="M4574" i="1"/>
  <c r="L4574" i="1"/>
  <c r="J4574" i="1"/>
  <c r="K4574" i="1" s="1"/>
  <c r="I4574" i="1"/>
  <c r="H4574" i="1"/>
  <c r="G4574" i="1"/>
  <c r="F4574" i="1"/>
  <c r="E4574" i="1"/>
  <c r="D4574" i="1"/>
  <c r="C4574" i="1"/>
  <c r="A4574" i="1"/>
  <c r="N4573" i="1"/>
  <c r="M4573" i="1"/>
  <c r="L4573" i="1"/>
  <c r="J4573" i="1"/>
  <c r="K4573" i="1" s="1"/>
  <c r="I4573" i="1"/>
  <c r="H4573" i="1"/>
  <c r="G4573" i="1"/>
  <c r="F4573" i="1"/>
  <c r="E4573" i="1"/>
  <c r="D4573" i="1"/>
  <c r="C4573" i="1"/>
  <c r="A4573" i="1"/>
  <c r="N4572" i="1"/>
  <c r="M4572" i="1"/>
  <c r="L4572" i="1"/>
  <c r="J4572" i="1"/>
  <c r="K4572" i="1" s="1"/>
  <c r="I4572" i="1"/>
  <c r="H4572" i="1"/>
  <c r="G4572" i="1"/>
  <c r="F4572" i="1"/>
  <c r="E4572" i="1"/>
  <c r="D4572" i="1"/>
  <c r="C4572" i="1"/>
  <c r="A4572" i="1"/>
  <c r="N4571" i="1"/>
  <c r="M4571" i="1"/>
  <c r="L4571" i="1"/>
  <c r="J4571" i="1"/>
  <c r="K4571" i="1" s="1"/>
  <c r="I4571" i="1"/>
  <c r="H4571" i="1"/>
  <c r="G4571" i="1"/>
  <c r="F4571" i="1"/>
  <c r="E4571" i="1"/>
  <c r="D4571" i="1"/>
  <c r="C4571" i="1"/>
  <c r="A4571" i="1"/>
  <c r="N4570" i="1"/>
  <c r="M4570" i="1"/>
  <c r="L4570" i="1"/>
  <c r="J4570" i="1"/>
  <c r="K4570" i="1" s="1"/>
  <c r="I4570" i="1"/>
  <c r="H4570" i="1"/>
  <c r="G4570" i="1"/>
  <c r="F4570" i="1"/>
  <c r="E4570" i="1"/>
  <c r="D4570" i="1"/>
  <c r="C4570" i="1"/>
  <c r="A4570" i="1"/>
  <c r="N4569" i="1"/>
  <c r="M4569" i="1"/>
  <c r="L4569" i="1"/>
  <c r="J4569" i="1"/>
  <c r="K4569" i="1" s="1"/>
  <c r="I4569" i="1"/>
  <c r="H4569" i="1"/>
  <c r="G4569" i="1"/>
  <c r="F4569" i="1"/>
  <c r="E4569" i="1"/>
  <c r="D4569" i="1"/>
  <c r="C4569" i="1"/>
  <c r="A4569" i="1"/>
  <c r="N4568" i="1"/>
  <c r="M4568" i="1"/>
  <c r="L4568" i="1"/>
  <c r="J4568" i="1"/>
  <c r="K4568" i="1" s="1"/>
  <c r="I4568" i="1"/>
  <c r="H4568" i="1"/>
  <c r="G4568" i="1"/>
  <c r="F4568" i="1"/>
  <c r="E4568" i="1"/>
  <c r="D4568" i="1"/>
  <c r="C4568" i="1"/>
  <c r="A4568" i="1"/>
  <c r="N4567" i="1"/>
  <c r="M4567" i="1"/>
  <c r="L4567" i="1"/>
  <c r="J4567" i="1"/>
  <c r="K4567" i="1" s="1"/>
  <c r="I4567" i="1"/>
  <c r="H4567" i="1"/>
  <c r="G4567" i="1"/>
  <c r="F4567" i="1"/>
  <c r="E4567" i="1"/>
  <c r="D4567" i="1"/>
  <c r="C4567" i="1"/>
  <c r="A4567" i="1"/>
  <c r="N4566" i="1"/>
  <c r="M4566" i="1"/>
  <c r="L4566" i="1"/>
  <c r="J4566" i="1"/>
  <c r="K4566" i="1" s="1"/>
  <c r="I4566" i="1"/>
  <c r="H4566" i="1"/>
  <c r="G4566" i="1"/>
  <c r="F4566" i="1"/>
  <c r="E4566" i="1"/>
  <c r="D4566" i="1"/>
  <c r="C4566" i="1"/>
  <c r="A4566" i="1"/>
  <c r="N4565" i="1"/>
  <c r="M4565" i="1"/>
  <c r="L4565" i="1"/>
  <c r="J4565" i="1"/>
  <c r="K4565" i="1" s="1"/>
  <c r="I4565" i="1"/>
  <c r="H4565" i="1"/>
  <c r="G4565" i="1"/>
  <c r="F4565" i="1"/>
  <c r="E4565" i="1"/>
  <c r="D4565" i="1"/>
  <c r="C4565" i="1"/>
  <c r="A4565" i="1"/>
  <c r="N4564" i="1"/>
  <c r="M4564" i="1"/>
  <c r="L4564" i="1"/>
  <c r="J4564" i="1"/>
  <c r="K4564" i="1" s="1"/>
  <c r="I4564" i="1"/>
  <c r="H4564" i="1"/>
  <c r="G4564" i="1"/>
  <c r="F4564" i="1"/>
  <c r="E4564" i="1"/>
  <c r="D4564" i="1"/>
  <c r="C4564" i="1"/>
  <c r="A4564" i="1"/>
  <c r="N4563" i="1"/>
  <c r="M4563" i="1"/>
  <c r="L4563" i="1"/>
  <c r="J4563" i="1"/>
  <c r="K4563" i="1" s="1"/>
  <c r="I4563" i="1"/>
  <c r="H4563" i="1"/>
  <c r="G4563" i="1"/>
  <c r="F4563" i="1"/>
  <c r="E4563" i="1"/>
  <c r="D4563" i="1"/>
  <c r="C4563" i="1"/>
  <c r="A4563" i="1"/>
  <c r="N4562" i="1"/>
  <c r="M4562" i="1"/>
  <c r="L4562" i="1"/>
  <c r="J4562" i="1"/>
  <c r="K4562" i="1" s="1"/>
  <c r="I4562" i="1"/>
  <c r="H4562" i="1"/>
  <c r="G4562" i="1"/>
  <c r="F4562" i="1"/>
  <c r="E4562" i="1"/>
  <c r="D4562" i="1"/>
  <c r="C4562" i="1"/>
  <c r="A4562" i="1"/>
  <c r="N4561" i="1"/>
  <c r="M4561" i="1"/>
  <c r="L4561" i="1"/>
  <c r="J4561" i="1"/>
  <c r="K4561" i="1" s="1"/>
  <c r="I4561" i="1"/>
  <c r="H4561" i="1"/>
  <c r="G4561" i="1"/>
  <c r="F4561" i="1"/>
  <c r="E4561" i="1"/>
  <c r="D4561" i="1"/>
  <c r="C4561" i="1"/>
  <c r="A4561" i="1"/>
  <c r="N4560" i="1"/>
  <c r="M4560" i="1"/>
  <c r="L4560" i="1"/>
  <c r="J4560" i="1"/>
  <c r="K4560" i="1" s="1"/>
  <c r="I4560" i="1"/>
  <c r="H4560" i="1"/>
  <c r="G4560" i="1"/>
  <c r="F4560" i="1"/>
  <c r="E4560" i="1"/>
  <c r="D4560" i="1"/>
  <c r="C4560" i="1"/>
  <c r="A4560" i="1"/>
  <c r="N4559" i="1"/>
  <c r="M4559" i="1"/>
  <c r="L4559" i="1"/>
  <c r="J4559" i="1"/>
  <c r="K4559" i="1" s="1"/>
  <c r="I4559" i="1"/>
  <c r="H4559" i="1"/>
  <c r="G4559" i="1"/>
  <c r="F4559" i="1"/>
  <c r="E4559" i="1"/>
  <c r="D4559" i="1"/>
  <c r="C4559" i="1"/>
  <c r="A4559" i="1"/>
  <c r="N4558" i="1"/>
  <c r="M4558" i="1"/>
  <c r="L4558" i="1"/>
  <c r="J4558" i="1"/>
  <c r="K4558" i="1" s="1"/>
  <c r="I4558" i="1"/>
  <c r="H4558" i="1"/>
  <c r="G4558" i="1"/>
  <c r="F4558" i="1"/>
  <c r="E4558" i="1"/>
  <c r="D4558" i="1"/>
  <c r="C4558" i="1"/>
  <c r="A4558" i="1"/>
  <c r="N4557" i="1"/>
  <c r="M4557" i="1"/>
  <c r="L4557" i="1"/>
  <c r="J4557" i="1"/>
  <c r="K4557" i="1" s="1"/>
  <c r="I4557" i="1"/>
  <c r="H4557" i="1"/>
  <c r="G4557" i="1"/>
  <c r="F4557" i="1"/>
  <c r="E4557" i="1"/>
  <c r="D4557" i="1"/>
  <c r="C4557" i="1"/>
  <c r="A4557" i="1"/>
  <c r="N4556" i="1"/>
  <c r="M4556" i="1"/>
  <c r="L4556" i="1"/>
  <c r="J4556" i="1"/>
  <c r="K4556" i="1" s="1"/>
  <c r="I4556" i="1"/>
  <c r="H4556" i="1"/>
  <c r="G4556" i="1"/>
  <c r="F4556" i="1"/>
  <c r="E4556" i="1"/>
  <c r="D4556" i="1"/>
  <c r="C4556" i="1"/>
  <c r="A4556" i="1"/>
  <c r="N4555" i="1"/>
  <c r="M4555" i="1"/>
  <c r="L4555" i="1"/>
  <c r="J4555" i="1"/>
  <c r="K4555" i="1" s="1"/>
  <c r="I4555" i="1"/>
  <c r="H4555" i="1"/>
  <c r="G4555" i="1"/>
  <c r="F4555" i="1"/>
  <c r="E4555" i="1"/>
  <c r="D4555" i="1"/>
  <c r="C4555" i="1"/>
  <c r="A4555" i="1"/>
  <c r="N4554" i="1"/>
  <c r="M4554" i="1"/>
  <c r="L4554" i="1"/>
  <c r="J4554" i="1"/>
  <c r="K4554" i="1" s="1"/>
  <c r="I4554" i="1"/>
  <c r="H4554" i="1"/>
  <c r="G4554" i="1"/>
  <c r="F4554" i="1"/>
  <c r="E4554" i="1"/>
  <c r="D4554" i="1"/>
  <c r="C4554" i="1"/>
  <c r="A4554" i="1"/>
  <c r="N4553" i="1"/>
  <c r="M4553" i="1"/>
  <c r="L4553" i="1"/>
  <c r="J4553" i="1"/>
  <c r="K4553" i="1" s="1"/>
  <c r="I4553" i="1"/>
  <c r="H4553" i="1"/>
  <c r="G4553" i="1"/>
  <c r="F4553" i="1"/>
  <c r="E4553" i="1"/>
  <c r="D4553" i="1"/>
  <c r="C4553" i="1"/>
  <c r="A4553" i="1"/>
  <c r="N4552" i="1"/>
  <c r="M4552" i="1"/>
  <c r="L4552" i="1"/>
  <c r="J4552" i="1"/>
  <c r="K4552" i="1" s="1"/>
  <c r="I4552" i="1"/>
  <c r="H4552" i="1"/>
  <c r="G4552" i="1"/>
  <c r="F4552" i="1"/>
  <c r="E4552" i="1"/>
  <c r="D4552" i="1"/>
  <c r="C4552" i="1"/>
  <c r="A4552" i="1"/>
  <c r="N4551" i="1"/>
  <c r="M4551" i="1"/>
  <c r="L4551" i="1"/>
  <c r="J4551" i="1"/>
  <c r="K4551" i="1" s="1"/>
  <c r="I4551" i="1"/>
  <c r="H4551" i="1"/>
  <c r="G4551" i="1"/>
  <c r="F4551" i="1"/>
  <c r="E4551" i="1"/>
  <c r="D4551" i="1"/>
  <c r="C4551" i="1"/>
  <c r="A4551" i="1"/>
  <c r="N4550" i="1"/>
  <c r="M4550" i="1"/>
  <c r="L4550" i="1"/>
  <c r="J4550" i="1"/>
  <c r="K4550" i="1" s="1"/>
  <c r="I4550" i="1"/>
  <c r="H4550" i="1"/>
  <c r="G4550" i="1"/>
  <c r="F4550" i="1"/>
  <c r="E4550" i="1"/>
  <c r="D4550" i="1"/>
  <c r="C4550" i="1"/>
  <c r="A4550" i="1"/>
  <c r="N4549" i="1"/>
  <c r="M4549" i="1"/>
  <c r="L4549" i="1"/>
  <c r="J4549" i="1"/>
  <c r="K4549" i="1" s="1"/>
  <c r="I4549" i="1"/>
  <c r="H4549" i="1"/>
  <c r="G4549" i="1"/>
  <c r="F4549" i="1"/>
  <c r="E4549" i="1"/>
  <c r="D4549" i="1"/>
  <c r="C4549" i="1"/>
  <c r="A4549" i="1"/>
  <c r="N4548" i="1"/>
  <c r="M4548" i="1"/>
  <c r="L4548" i="1"/>
  <c r="J4548" i="1"/>
  <c r="K4548" i="1" s="1"/>
  <c r="I4548" i="1"/>
  <c r="H4548" i="1"/>
  <c r="G4548" i="1"/>
  <c r="F4548" i="1"/>
  <c r="E4548" i="1"/>
  <c r="D4548" i="1"/>
  <c r="C4548" i="1"/>
  <c r="A4548" i="1"/>
  <c r="N4547" i="1"/>
  <c r="M4547" i="1"/>
  <c r="L4547" i="1"/>
  <c r="J4547" i="1"/>
  <c r="K4547" i="1" s="1"/>
  <c r="I4547" i="1"/>
  <c r="H4547" i="1"/>
  <c r="G4547" i="1"/>
  <c r="F4547" i="1"/>
  <c r="E4547" i="1"/>
  <c r="D4547" i="1"/>
  <c r="C4547" i="1"/>
  <c r="A4547" i="1"/>
  <c r="N4546" i="1"/>
  <c r="M4546" i="1"/>
  <c r="L4546" i="1"/>
  <c r="J4546" i="1"/>
  <c r="K4546" i="1" s="1"/>
  <c r="I4546" i="1"/>
  <c r="H4546" i="1"/>
  <c r="G4546" i="1"/>
  <c r="F4546" i="1"/>
  <c r="E4546" i="1"/>
  <c r="D4546" i="1"/>
  <c r="C4546" i="1"/>
  <c r="A4546" i="1"/>
  <c r="N4545" i="1"/>
  <c r="M4545" i="1"/>
  <c r="L4545" i="1"/>
  <c r="J4545" i="1"/>
  <c r="K4545" i="1" s="1"/>
  <c r="I4545" i="1"/>
  <c r="H4545" i="1"/>
  <c r="G4545" i="1"/>
  <c r="F4545" i="1"/>
  <c r="E4545" i="1"/>
  <c r="D4545" i="1"/>
  <c r="C4545" i="1"/>
  <c r="A4545" i="1"/>
  <c r="N4544" i="1"/>
  <c r="M4544" i="1"/>
  <c r="L4544" i="1"/>
  <c r="J4544" i="1"/>
  <c r="K4544" i="1" s="1"/>
  <c r="I4544" i="1"/>
  <c r="H4544" i="1"/>
  <c r="G4544" i="1"/>
  <c r="F4544" i="1"/>
  <c r="E4544" i="1"/>
  <c r="D4544" i="1"/>
  <c r="C4544" i="1"/>
  <c r="A4544" i="1"/>
  <c r="N4543" i="1"/>
  <c r="M4543" i="1"/>
  <c r="L4543" i="1"/>
  <c r="J4543" i="1"/>
  <c r="K4543" i="1" s="1"/>
  <c r="I4543" i="1"/>
  <c r="H4543" i="1"/>
  <c r="G4543" i="1"/>
  <c r="F4543" i="1"/>
  <c r="E4543" i="1"/>
  <c r="D4543" i="1"/>
  <c r="C4543" i="1"/>
  <c r="A4543" i="1"/>
  <c r="N4542" i="1"/>
  <c r="M4542" i="1"/>
  <c r="L4542" i="1"/>
  <c r="J4542" i="1"/>
  <c r="K4542" i="1" s="1"/>
  <c r="I4542" i="1"/>
  <c r="H4542" i="1"/>
  <c r="G4542" i="1"/>
  <c r="F4542" i="1"/>
  <c r="E4542" i="1"/>
  <c r="D4542" i="1"/>
  <c r="C4542" i="1"/>
  <c r="A4542" i="1"/>
  <c r="N4541" i="1"/>
  <c r="M4541" i="1"/>
  <c r="L4541" i="1"/>
  <c r="J4541" i="1"/>
  <c r="K4541" i="1" s="1"/>
  <c r="I4541" i="1"/>
  <c r="H4541" i="1"/>
  <c r="G4541" i="1"/>
  <c r="F4541" i="1"/>
  <c r="E4541" i="1"/>
  <c r="D4541" i="1"/>
  <c r="C4541" i="1"/>
  <c r="A4541" i="1"/>
  <c r="N4540" i="1"/>
  <c r="M4540" i="1"/>
  <c r="L4540" i="1"/>
  <c r="J4540" i="1"/>
  <c r="K4540" i="1" s="1"/>
  <c r="I4540" i="1"/>
  <c r="H4540" i="1"/>
  <c r="G4540" i="1"/>
  <c r="F4540" i="1"/>
  <c r="E4540" i="1"/>
  <c r="D4540" i="1"/>
  <c r="C4540" i="1"/>
  <c r="A4540" i="1"/>
  <c r="N4539" i="1"/>
  <c r="M4539" i="1"/>
  <c r="L4539" i="1"/>
  <c r="J4539" i="1"/>
  <c r="K4539" i="1" s="1"/>
  <c r="I4539" i="1"/>
  <c r="H4539" i="1"/>
  <c r="G4539" i="1"/>
  <c r="F4539" i="1"/>
  <c r="E4539" i="1"/>
  <c r="D4539" i="1"/>
  <c r="C4539" i="1"/>
  <c r="A4539" i="1"/>
  <c r="N4538" i="1"/>
  <c r="M4538" i="1"/>
  <c r="L4538" i="1"/>
  <c r="J4538" i="1"/>
  <c r="K4538" i="1" s="1"/>
  <c r="I4538" i="1"/>
  <c r="H4538" i="1"/>
  <c r="G4538" i="1"/>
  <c r="F4538" i="1"/>
  <c r="E4538" i="1"/>
  <c r="D4538" i="1"/>
  <c r="C4538" i="1"/>
  <c r="A4538" i="1"/>
  <c r="N4537" i="1"/>
  <c r="M4537" i="1"/>
  <c r="L4537" i="1"/>
  <c r="J4537" i="1"/>
  <c r="K4537" i="1" s="1"/>
  <c r="I4537" i="1"/>
  <c r="H4537" i="1"/>
  <c r="G4537" i="1"/>
  <c r="F4537" i="1"/>
  <c r="E4537" i="1"/>
  <c r="D4537" i="1"/>
  <c r="C4537" i="1"/>
  <c r="A4537" i="1"/>
  <c r="N4536" i="1"/>
  <c r="M4536" i="1"/>
  <c r="L4536" i="1"/>
  <c r="J4536" i="1"/>
  <c r="K4536" i="1" s="1"/>
  <c r="I4536" i="1"/>
  <c r="H4536" i="1"/>
  <c r="G4536" i="1"/>
  <c r="F4536" i="1"/>
  <c r="E4536" i="1"/>
  <c r="D4536" i="1"/>
  <c r="C4536" i="1"/>
  <c r="A4536" i="1"/>
  <c r="N4535" i="1"/>
  <c r="M4535" i="1"/>
  <c r="L4535" i="1"/>
  <c r="J4535" i="1"/>
  <c r="K4535" i="1" s="1"/>
  <c r="I4535" i="1"/>
  <c r="H4535" i="1"/>
  <c r="G4535" i="1"/>
  <c r="F4535" i="1"/>
  <c r="E4535" i="1"/>
  <c r="D4535" i="1"/>
  <c r="C4535" i="1"/>
  <c r="A4535" i="1"/>
  <c r="N4534" i="1"/>
  <c r="M4534" i="1"/>
  <c r="L4534" i="1"/>
  <c r="J4534" i="1"/>
  <c r="K4534" i="1" s="1"/>
  <c r="I4534" i="1"/>
  <c r="H4534" i="1"/>
  <c r="G4534" i="1"/>
  <c r="F4534" i="1"/>
  <c r="E4534" i="1"/>
  <c r="D4534" i="1"/>
  <c r="C4534" i="1"/>
  <c r="A4534" i="1"/>
  <c r="N4533" i="1"/>
  <c r="M4533" i="1"/>
  <c r="L4533" i="1"/>
  <c r="J4533" i="1"/>
  <c r="K4533" i="1" s="1"/>
  <c r="I4533" i="1"/>
  <c r="H4533" i="1"/>
  <c r="G4533" i="1"/>
  <c r="F4533" i="1"/>
  <c r="E4533" i="1"/>
  <c r="D4533" i="1"/>
  <c r="C4533" i="1"/>
  <c r="A4533" i="1"/>
  <c r="N4532" i="1"/>
  <c r="M4532" i="1"/>
  <c r="L4532" i="1"/>
  <c r="J4532" i="1"/>
  <c r="K4532" i="1" s="1"/>
  <c r="I4532" i="1"/>
  <c r="H4532" i="1"/>
  <c r="G4532" i="1"/>
  <c r="F4532" i="1"/>
  <c r="E4532" i="1"/>
  <c r="D4532" i="1"/>
  <c r="C4532" i="1"/>
  <c r="A4532" i="1"/>
  <c r="N4531" i="1"/>
  <c r="M4531" i="1"/>
  <c r="L4531" i="1"/>
  <c r="J4531" i="1"/>
  <c r="K4531" i="1" s="1"/>
  <c r="I4531" i="1"/>
  <c r="H4531" i="1"/>
  <c r="G4531" i="1"/>
  <c r="F4531" i="1"/>
  <c r="E4531" i="1"/>
  <c r="D4531" i="1"/>
  <c r="C4531" i="1"/>
  <c r="A4531" i="1"/>
  <c r="N4530" i="1"/>
  <c r="M4530" i="1"/>
  <c r="L4530" i="1"/>
  <c r="J4530" i="1"/>
  <c r="K4530" i="1" s="1"/>
  <c r="I4530" i="1"/>
  <c r="H4530" i="1"/>
  <c r="G4530" i="1"/>
  <c r="F4530" i="1"/>
  <c r="E4530" i="1"/>
  <c r="D4530" i="1"/>
  <c r="C4530" i="1"/>
  <c r="A4530" i="1"/>
  <c r="N4529" i="1"/>
  <c r="M4529" i="1"/>
  <c r="L4529" i="1"/>
  <c r="J4529" i="1"/>
  <c r="K4529" i="1" s="1"/>
  <c r="I4529" i="1"/>
  <c r="H4529" i="1"/>
  <c r="G4529" i="1"/>
  <c r="F4529" i="1"/>
  <c r="E4529" i="1"/>
  <c r="D4529" i="1"/>
  <c r="C4529" i="1"/>
  <c r="A4529" i="1"/>
  <c r="N4528" i="1"/>
  <c r="M4528" i="1"/>
  <c r="L4528" i="1"/>
  <c r="J4528" i="1"/>
  <c r="K4528" i="1" s="1"/>
  <c r="I4528" i="1"/>
  <c r="H4528" i="1"/>
  <c r="G4528" i="1"/>
  <c r="F4528" i="1"/>
  <c r="E4528" i="1"/>
  <c r="D4528" i="1"/>
  <c r="C4528" i="1"/>
  <c r="A4528" i="1"/>
  <c r="N4527" i="1"/>
  <c r="M4527" i="1"/>
  <c r="L4527" i="1"/>
  <c r="J4527" i="1"/>
  <c r="K4527" i="1" s="1"/>
  <c r="I4527" i="1"/>
  <c r="H4527" i="1"/>
  <c r="G4527" i="1"/>
  <c r="F4527" i="1"/>
  <c r="E4527" i="1"/>
  <c r="D4527" i="1"/>
  <c r="C4527" i="1"/>
  <c r="A4527" i="1"/>
  <c r="N4526" i="1"/>
  <c r="M4526" i="1"/>
  <c r="L4526" i="1"/>
  <c r="J4526" i="1"/>
  <c r="K4526" i="1" s="1"/>
  <c r="I4526" i="1"/>
  <c r="H4526" i="1"/>
  <c r="G4526" i="1"/>
  <c r="F4526" i="1"/>
  <c r="E4526" i="1"/>
  <c r="D4526" i="1"/>
  <c r="C4526" i="1"/>
  <c r="A4526" i="1"/>
  <c r="N4525" i="1"/>
  <c r="M4525" i="1"/>
  <c r="L4525" i="1"/>
  <c r="J4525" i="1"/>
  <c r="K4525" i="1" s="1"/>
  <c r="I4525" i="1"/>
  <c r="H4525" i="1"/>
  <c r="G4525" i="1"/>
  <c r="F4525" i="1"/>
  <c r="E4525" i="1"/>
  <c r="D4525" i="1"/>
  <c r="C4525" i="1"/>
  <c r="A4525" i="1"/>
  <c r="N4524" i="1"/>
  <c r="M4524" i="1"/>
  <c r="L4524" i="1"/>
  <c r="J4524" i="1"/>
  <c r="K4524" i="1" s="1"/>
  <c r="I4524" i="1"/>
  <c r="H4524" i="1"/>
  <c r="G4524" i="1"/>
  <c r="F4524" i="1"/>
  <c r="E4524" i="1"/>
  <c r="D4524" i="1"/>
  <c r="C4524" i="1"/>
  <c r="A4524" i="1"/>
  <c r="N4523" i="1"/>
  <c r="M4523" i="1"/>
  <c r="L4523" i="1"/>
  <c r="J4523" i="1"/>
  <c r="K4523" i="1" s="1"/>
  <c r="I4523" i="1"/>
  <c r="H4523" i="1"/>
  <c r="G4523" i="1"/>
  <c r="F4523" i="1"/>
  <c r="E4523" i="1"/>
  <c r="D4523" i="1"/>
  <c r="C4523" i="1"/>
  <c r="A4523" i="1"/>
  <c r="N4522" i="1"/>
  <c r="M4522" i="1"/>
  <c r="L4522" i="1"/>
  <c r="J4522" i="1"/>
  <c r="K4522" i="1" s="1"/>
  <c r="I4522" i="1"/>
  <c r="H4522" i="1"/>
  <c r="G4522" i="1"/>
  <c r="F4522" i="1"/>
  <c r="E4522" i="1"/>
  <c r="D4522" i="1"/>
  <c r="C4522" i="1"/>
  <c r="A4522" i="1"/>
  <c r="N4521" i="1"/>
  <c r="M4521" i="1"/>
  <c r="L4521" i="1"/>
  <c r="J4521" i="1"/>
  <c r="K4521" i="1" s="1"/>
  <c r="I4521" i="1"/>
  <c r="H4521" i="1"/>
  <c r="G4521" i="1"/>
  <c r="F4521" i="1"/>
  <c r="E4521" i="1"/>
  <c r="D4521" i="1"/>
  <c r="C4521" i="1"/>
  <c r="A4521" i="1"/>
  <c r="N4520" i="1"/>
  <c r="M4520" i="1"/>
  <c r="L4520" i="1"/>
  <c r="J4520" i="1"/>
  <c r="K4520" i="1" s="1"/>
  <c r="I4520" i="1"/>
  <c r="H4520" i="1"/>
  <c r="G4520" i="1"/>
  <c r="F4520" i="1"/>
  <c r="E4520" i="1"/>
  <c r="D4520" i="1"/>
  <c r="C4520" i="1"/>
  <c r="A4520" i="1"/>
  <c r="N4519" i="1"/>
  <c r="M4519" i="1"/>
  <c r="L4519" i="1"/>
  <c r="J4519" i="1"/>
  <c r="K4519" i="1" s="1"/>
  <c r="I4519" i="1"/>
  <c r="H4519" i="1"/>
  <c r="G4519" i="1"/>
  <c r="F4519" i="1"/>
  <c r="E4519" i="1"/>
  <c r="D4519" i="1"/>
  <c r="C4519" i="1"/>
  <c r="A4519" i="1"/>
  <c r="N4518" i="1"/>
  <c r="M4518" i="1"/>
  <c r="L4518" i="1"/>
  <c r="J4518" i="1"/>
  <c r="K4518" i="1" s="1"/>
  <c r="I4518" i="1"/>
  <c r="H4518" i="1"/>
  <c r="G4518" i="1"/>
  <c r="F4518" i="1"/>
  <c r="E4518" i="1"/>
  <c r="D4518" i="1"/>
  <c r="C4518" i="1"/>
  <c r="A4518" i="1"/>
  <c r="N4517" i="1"/>
  <c r="M4517" i="1"/>
  <c r="L4517" i="1"/>
  <c r="J4517" i="1"/>
  <c r="K4517" i="1" s="1"/>
  <c r="I4517" i="1"/>
  <c r="H4517" i="1"/>
  <c r="G4517" i="1"/>
  <c r="F4517" i="1"/>
  <c r="E4517" i="1"/>
  <c r="D4517" i="1"/>
  <c r="C4517" i="1"/>
  <c r="A4517" i="1"/>
  <c r="N4516" i="1"/>
  <c r="M4516" i="1"/>
  <c r="L4516" i="1"/>
  <c r="J4516" i="1"/>
  <c r="K4516" i="1" s="1"/>
  <c r="I4516" i="1"/>
  <c r="H4516" i="1"/>
  <c r="G4516" i="1"/>
  <c r="F4516" i="1"/>
  <c r="E4516" i="1"/>
  <c r="D4516" i="1"/>
  <c r="C4516" i="1"/>
  <c r="A4516" i="1"/>
  <c r="N4515" i="1"/>
  <c r="M4515" i="1"/>
  <c r="L4515" i="1"/>
  <c r="J4515" i="1"/>
  <c r="K4515" i="1" s="1"/>
  <c r="I4515" i="1"/>
  <c r="H4515" i="1"/>
  <c r="G4515" i="1"/>
  <c r="F4515" i="1"/>
  <c r="E4515" i="1"/>
  <c r="D4515" i="1"/>
  <c r="C4515" i="1"/>
  <c r="A4515" i="1"/>
  <c r="N4514" i="1"/>
  <c r="M4514" i="1"/>
  <c r="L4514" i="1"/>
  <c r="J4514" i="1"/>
  <c r="K4514" i="1" s="1"/>
  <c r="I4514" i="1"/>
  <c r="H4514" i="1"/>
  <c r="G4514" i="1"/>
  <c r="F4514" i="1"/>
  <c r="E4514" i="1"/>
  <c r="D4514" i="1"/>
  <c r="C4514" i="1"/>
  <c r="A4514" i="1"/>
  <c r="N4513" i="1"/>
  <c r="M4513" i="1"/>
  <c r="L4513" i="1"/>
  <c r="J4513" i="1"/>
  <c r="K4513" i="1" s="1"/>
  <c r="I4513" i="1"/>
  <c r="H4513" i="1"/>
  <c r="G4513" i="1"/>
  <c r="F4513" i="1"/>
  <c r="E4513" i="1"/>
  <c r="D4513" i="1"/>
  <c r="C4513" i="1"/>
  <c r="A4513" i="1"/>
  <c r="N4512" i="1"/>
  <c r="M4512" i="1"/>
  <c r="L4512" i="1"/>
  <c r="J4512" i="1"/>
  <c r="K4512" i="1" s="1"/>
  <c r="I4512" i="1"/>
  <c r="H4512" i="1"/>
  <c r="G4512" i="1"/>
  <c r="F4512" i="1"/>
  <c r="E4512" i="1"/>
  <c r="D4512" i="1"/>
  <c r="C4512" i="1"/>
  <c r="A4512" i="1"/>
  <c r="N4511" i="1"/>
  <c r="M4511" i="1"/>
  <c r="L4511" i="1"/>
  <c r="J4511" i="1"/>
  <c r="K4511" i="1" s="1"/>
  <c r="I4511" i="1"/>
  <c r="H4511" i="1"/>
  <c r="G4511" i="1"/>
  <c r="F4511" i="1"/>
  <c r="E4511" i="1"/>
  <c r="D4511" i="1"/>
  <c r="C4511" i="1"/>
  <c r="A4511" i="1"/>
  <c r="N4510" i="1"/>
  <c r="M4510" i="1"/>
  <c r="L4510" i="1"/>
  <c r="J4510" i="1"/>
  <c r="K4510" i="1" s="1"/>
  <c r="I4510" i="1"/>
  <c r="H4510" i="1"/>
  <c r="G4510" i="1"/>
  <c r="F4510" i="1"/>
  <c r="E4510" i="1"/>
  <c r="D4510" i="1"/>
  <c r="C4510" i="1"/>
  <c r="A4510" i="1"/>
  <c r="N4509" i="1"/>
  <c r="M4509" i="1"/>
  <c r="L4509" i="1"/>
  <c r="J4509" i="1"/>
  <c r="K4509" i="1" s="1"/>
  <c r="I4509" i="1"/>
  <c r="H4509" i="1"/>
  <c r="G4509" i="1"/>
  <c r="F4509" i="1"/>
  <c r="E4509" i="1"/>
  <c r="D4509" i="1"/>
  <c r="C4509" i="1"/>
  <c r="A4509" i="1"/>
  <c r="N4508" i="1"/>
  <c r="M4508" i="1"/>
  <c r="L4508" i="1"/>
  <c r="J4508" i="1"/>
  <c r="K4508" i="1" s="1"/>
  <c r="I4508" i="1"/>
  <c r="H4508" i="1"/>
  <c r="G4508" i="1"/>
  <c r="F4508" i="1"/>
  <c r="E4508" i="1"/>
  <c r="D4508" i="1"/>
  <c r="C4508" i="1"/>
  <c r="A4508" i="1"/>
  <c r="N4507" i="1"/>
  <c r="M4507" i="1"/>
  <c r="L4507" i="1"/>
  <c r="J4507" i="1"/>
  <c r="K4507" i="1" s="1"/>
  <c r="I4507" i="1"/>
  <c r="H4507" i="1"/>
  <c r="G4507" i="1"/>
  <c r="F4507" i="1"/>
  <c r="E4507" i="1"/>
  <c r="D4507" i="1"/>
  <c r="C4507" i="1"/>
  <c r="A4507" i="1"/>
  <c r="N4506" i="1"/>
  <c r="M4506" i="1"/>
  <c r="L4506" i="1"/>
  <c r="J4506" i="1"/>
  <c r="K4506" i="1" s="1"/>
  <c r="I4506" i="1"/>
  <c r="H4506" i="1"/>
  <c r="G4506" i="1"/>
  <c r="F4506" i="1"/>
  <c r="E4506" i="1"/>
  <c r="D4506" i="1"/>
  <c r="C4506" i="1"/>
  <c r="A4506" i="1"/>
  <c r="N4505" i="1"/>
  <c r="M4505" i="1"/>
  <c r="L4505" i="1"/>
  <c r="J4505" i="1"/>
  <c r="K4505" i="1" s="1"/>
  <c r="I4505" i="1"/>
  <c r="H4505" i="1"/>
  <c r="G4505" i="1"/>
  <c r="F4505" i="1"/>
  <c r="E4505" i="1"/>
  <c r="D4505" i="1"/>
  <c r="C4505" i="1"/>
  <c r="A4505" i="1"/>
  <c r="N4504" i="1"/>
  <c r="M4504" i="1"/>
  <c r="L4504" i="1"/>
  <c r="J4504" i="1"/>
  <c r="K4504" i="1" s="1"/>
  <c r="I4504" i="1"/>
  <c r="H4504" i="1"/>
  <c r="G4504" i="1"/>
  <c r="F4504" i="1"/>
  <c r="E4504" i="1"/>
  <c r="D4504" i="1"/>
  <c r="C4504" i="1"/>
  <c r="A4504" i="1"/>
  <c r="N4503" i="1"/>
  <c r="M4503" i="1"/>
  <c r="L4503" i="1"/>
  <c r="J4503" i="1"/>
  <c r="K4503" i="1" s="1"/>
  <c r="I4503" i="1"/>
  <c r="H4503" i="1"/>
  <c r="G4503" i="1"/>
  <c r="F4503" i="1"/>
  <c r="E4503" i="1"/>
  <c r="D4503" i="1"/>
  <c r="C4503" i="1"/>
  <c r="A4503" i="1"/>
  <c r="N4502" i="1"/>
  <c r="M4502" i="1"/>
  <c r="L4502" i="1"/>
  <c r="J4502" i="1"/>
  <c r="K4502" i="1" s="1"/>
  <c r="I4502" i="1"/>
  <c r="H4502" i="1"/>
  <c r="G4502" i="1"/>
  <c r="F4502" i="1"/>
  <c r="E4502" i="1"/>
  <c r="D4502" i="1"/>
  <c r="C4502" i="1"/>
  <c r="A4502" i="1"/>
  <c r="N4501" i="1"/>
  <c r="M4501" i="1"/>
  <c r="L4501" i="1"/>
  <c r="J4501" i="1"/>
  <c r="K4501" i="1" s="1"/>
  <c r="I4501" i="1"/>
  <c r="H4501" i="1"/>
  <c r="G4501" i="1"/>
  <c r="F4501" i="1"/>
  <c r="E4501" i="1"/>
  <c r="D4501" i="1"/>
  <c r="C4501" i="1"/>
  <c r="A4501" i="1"/>
  <c r="N4500" i="1"/>
  <c r="M4500" i="1"/>
  <c r="L4500" i="1"/>
  <c r="J4500" i="1"/>
  <c r="K4500" i="1" s="1"/>
  <c r="I4500" i="1"/>
  <c r="H4500" i="1"/>
  <c r="G4500" i="1"/>
  <c r="F4500" i="1"/>
  <c r="E4500" i="1"/>
  <c r="D4500" i="1"/>
  <c r="C4500" i="1"/>
  <c r="A4500" i="1"/>
  <c r="N4499" i="1"/>
  <c r="M4499" i="1"/>
  <c r="L4499" i="1"/>
  <c r="J4499" i="1"/>
  <c r="K4499" i="1" s="1"/>
  <c r="I4499" i="1"/>
  <c r="H4499" i="1"/>
  <c r="G4499" i="1"/>
  <c r="F4499" i="1"/>
  <c r="E4499" i="1"/>
  <c r="D4499" i="1"/>
  <c r="C4499" i="1"/>
  <c r="A4499" i="1"/>
  <c r="N4498" i="1"/>
  <c r="M4498" i="1"/>
  <c r="L4498" i="1"/>
  <c r="J4498" i="1"/>
  <c r="K4498" i="1" s="1"/>
  <c r="I4498" i="1"/>
  <c r="H4498" i="1"/>
  <c r="G4498" i="1"/>
  <c r="F4498" i="1"/>
  <c r="E4498" i="1"/>
  <c r="D4498" i="1"/>
  <c r="C4498" i="1"/>
  <c r="A4498" i="1"/>
  <c r="N4497" i="1"/>
  <c r="M4497" i="1"/>
  <c r="L4497" i="1"/>
  <c r="J4497" i="1"/>
  <c r="K4497" i="1" s="1"/>
  <c r="I4497" i="1"/>
  <c r="H4497" i="1"/>
  <c r="G4497" i="1"/>
  <c r="F4497" i="1"/>
  <c r="E4497" i="1"/>
  <c r="D4497" i="1"/>
  <c r="C4497" i="1"/>
  <c r="A4497" i="1"/>
  <c r="N4496" i="1"/>
  <c r="M4496" i="1"/>
  <c r="L4496" i="1"/>
  <c r="J4496" i="1"/>
  <c r="K4496" i="1" s="1"/>
  <c r="I4496" i="1"/>
  <c r="H4496" i="1"/>
  <c r="G4496" i="1"/>
  <c r="F4496" i="1"/>
  <c r="E4496" i="1"/>
  <c r="D4496" i="1"/>
  <c r="C4496" i="1"/>
  <c r="A4496" i="1"/>
  <c r="N4495" i="1"/>
  <c r="M4495" i="1"/>
  <c r="L4495" i="1"/>
  <c r="J4495" i="1"/>
  <c r="K4495" i="1" s="1"/>
  <c r="I4495" i="1"/>
  <c r="H4495" i="1"/>
  <c r="G4495" i="1"/>
  <c r="F4495" i="1"/>
  <c r="E4495" i="1"/>
  <c r="D4495" i="1"/>
  <c r="C4495" i="1"/>
  <c r="A4495" i="1"/>
  <c r="N4494" i="1"/>
  <c r="M4494" i="1"/>
  <c r="L4494" i="1"/>
  <c r="J4494" i="1"/>
  <c r="K4494" i="1" s="1"/>
  <c r="I4494" i="1"/>
  <c r="H4494" i="1"/>
  <c r="G4494" i="1"/>
  <c r="F4494" i="1"/>
  <c r="E4494" i="1"/>
  <c r="D4494" i="1"/>
  <c r="C4494" i="1"/>
  <c r="A4494" i="1"/>
  <c r="N4493" i="1"/>
  <c r="M4493" i="1"/>
  <c r="L4493" i="1"/>
  <c r="J4493" i="1"/>
  <c r="K4493" i="1" s="1"/>
  <c r="I4493" i="1"/>
  <c r="H4493" i="1"/>
  <c r="G4493" i="1"/>
  <c r="F4493" i="1"/>
  <c r="E4493" i="1"/>
  <c r="D4493" i="1"/>
  <c r="C4493" i="1"/>
  <c r="A4493" i="1"/>
  <c r="N4492" i="1"/>
  <c r="M4492" i="1"/>
  <c r="L4492" i="1"/>
  <c r="J4492" i="1"/>
  <c r="K4492" i="1" s="1"/>
  <c r="I4492" i="1"/>
  <c r="H4492" i="1"/>
  <c r="G4492" i="1"/>
  <c r="F4492" i="1"/>
  <c r="E4492" i="1"/>
  <c r="D4492" i="1"/>
  <c r="C4492" i="1"/>
  <c r="A4492" i="1"/>
  <c r="N4491" i="1"/>
  <c r="M4491" i="1"/>
  <c r="L4491" i="1"/>
  <c r="J4491" i="1"/>
  <c r="K4491" i="1" s="1"/>
  <c r="I4491" i="1"/>
  <c r="H4491" i="1"/>
  <c r="G4491" i="1"/>
  <c r="F4491" i="1"/>
  <c r="E4491" i="1"/>
  <c r="D4491" i="1"/>
  <c r="C4491" i="1"/>
  <c r="A4491" i="1"/>
  <c r="N4490" i="1"/>
  <c r="M4490" i="1"/>
  <c r="L4490" i="1"/>
  <c r="J4490" i="1"/>
  <c r="K4490" i="1" s="1"/>
  <c r="I4490" i="1"/>
  <c r="H4490" i="1"/>
  <c r="G4490" i="1"/>
  <c r="F4490" i="1"/>
  <c r="E4490" i="1"/>
  <c r="D4490" i="1"/>
  <c r="C4490" i="1"/>
  <c r="A4490" i="1"/>
  <c r="N4489" i="1"/>
  <c r="M4489" i="1"/>
  <c r="L4489" i="1"/>
  <c r="J4489" i="1"/>
  <c r="K4489" i="1" s="1"/>
  <c r="I4489" i="1"/>
  <c r="H4489" i="1"/>
  <c r="G4489" i="1"/>
  <c r="F4489" i="1"/>
  <c r="E4489" i="1"/>
  <c r="D4489" i="1"/>
  <c r="C4489" i="1"/>
  <c r="A4489" i="1"/>
  <c r="N4488" i="1"/>
  <c r="M4488" i="1"/>
  <c r="L4488" i="1"/>
  <c r="J4488" i="1"/>
  <c r="K4488" i="1" s="1"/>
  <c r="I4488" i="1"/>
  <c r="H4488" i="1"/>
  <c r="G4488" i="1"/>
  <c r="F4488" i="1"/>
  <c r="E4488" i="1"/>
  <c r="D4488" i="1"/>
  <c r="C4488" i="1"/>
  <c r="A4488" i="1"/>
  <c r="N4487" i="1"/>
  <c r="M4487" i="1"/>
  <c r="L4487" i="1"/>
  <c r="J4487" i="1"/>
  <c r="K4487" i="1" s="1"/>
  <c r="I4487" i="1"/>
  <c r="H4487" i="1"/>
  <c r="G4487" i="1"/>
  <c r="F4487" i="1"/>
  <c r="E4487" i="1"/>
  <c r="D4487" i="1"/>
  <c r="C4487" i="1"/>
  <c r="A4487" i="1"/>
  <c r="N4486" i="1"/>
  <c r="M4486" i="1"/>
  <c r="L4486" i="1"/>
  <c r="J4486" i="1"/>
  <c r="K4486" i="1" s="1"/>
  <c r="I4486" i="1"/>
  <c r="H4486" i="1"/>
  <c r="G4486" i="1"/>
  <c r="F4486" i="1"/>
  <c r="E4486" i="1"/>
  <c r="D4486" i="1"/>
  <c r="C4486" i="1"/>
  <c r="A4486" i="1"/>
  <c r="N4485" i="1"/>
  <c r="M4485" i="1"/>
  <c r="L4485" i="1"/>
  <c r="J4485" i="1"/>
  <c r="K4485" i="1" s="1"/>
  <c r="I4485" i="1"/>
  <c r="H4485" i="1"/>
  <c r="G4485" i="1"/>
  <c r="F4485" i="1"/>
  <c r="E4485" i="1"/>
  <c r="D4485" i="1"/>
  <c r="C4485" i="1"/>
  <c r="A4485" i="1"/>
  <c r="N4484" i="1"/>
  <c r="M4484" i="1"/>
  <c r="L4484" i="1"/>
  <c r="J4484" i="1"/>
  <c r="K4484" i="1" s="1"/>
  <c r="I4484" i="1"/>
  <c r="H4484" i="1"/>
  <c r="G4484" i="1"/>
  <c r="F4484" i="1"/>
  <c r="E4484" i="1"/>
  <c r="D4484" i="1"/>
  <c r="C4484" i="1"/>
  <c r="A4484" i="1"/>
  <c r="N4483" i="1"/>
  <c r="M4483" i="1"/>
  <c r="L4483" i="1"/>
  <c r="J4483" i="1"/>
  <c r="K4483" i="1" s="1"/>
  <c r="I4483" i="1"/>
  <c r="H4483" i="1"/>
  <c r="G4483" i="1"/>
  <c r="F4483" i="1"/>
  <c r="E4483" i="1"/>
  <c r="D4483" i="1"/>
  <c r="C4483" i="1"/>
  <c r="A4483" i="1"/>
  <c r="N4482" i="1"/>
  <c r="M4482" i="1"/>
  <c r="L4482" i="1"/>
  <c r="J4482" i="1"/>
  <c r="K4482" i="1" s="1"/>
  <c r="I4482" i="1"/>
  <c r="H4482" i="1"/>
  <c r="G4482" i="1"/>
  <c r="F4482" i="1"/>
  <c r="E4482" i="1"/>
  <c r="D4482" i="1"/>
  <c r="C4482" i="1"/>
  <c r="A4482" i="1"/>
  <c r="N4481" i="1"/>
  <c r="M4481" i="1"/>
  <c r="L4481" i="1"/>
  <c r="J4481" i="1"/>
  <c r="K4481" i="1" s="1"/>
  <c r="I4481" i="1"/>
  <c r="H4481" i="1"/>
  <c r="G4481" i="1"/>
  <c r="F4481" i="1"/>
  <c r="E4481" i="1"/>
  <c r="D4481" i="1"/>
  <c r="C4481" i="1"/>
  <c r="A4481" i="1"/>
  <c r="N4480" i="1"/>
  <c r="M4480" i="1"/>
  <c r="L4480" i="1"/>
  <c r="J4480" i="1"/>
  <c r="K4480" i="1" s="1"/>
  <c r="I4480" i="1"/>
  <c r="H4480" i="1"/>
  <c r="G4480" i="1"/>
  <c r="F4480" i="1"/>
  <c r="E4480" i="1"/>
  <c r="D4480" i="1"/>
  <c r="C4480" i="1"/>
  <c r="A4480" i="1"/>
  <c r="N4479" i="1"/>
  <c r="M4479" i="1"/>
  <c r="L4479" i="1"/>
  <c r="J4479" i="1"/>
  <c r="K4479" i="1" s="1"/>
  <c r="I4479" i="1"/>
  <c r="H4479" i="1"/>
  <c r="G4479" i="1"/>
  <c r="F4479" i="1"/>
  <c r="E4479" i="1"/>
  <c r="D4479" i="1"/>
  <c r="C4479" i="1"/>
  <c r="A4479" i="1"/>
  <c r="N4478" i="1"/>
  <c r="M4478" i="1"/>
  <c r="L4478" i="1"/>
  <c r="J4478" i="1"/>
  <c r="K4478" i="1" s="1"/>
  <c r="I4478" i="1"/>
  <c r="H4478" i="1"/>
  <c r="G4478" i="1"/>
  <c r="F4478" i="1"/>
  <c r="E4478" i="1"/>
  <c r="D4478" i="1"/>
  <c r="C4478" i="1"/>
  <c r="A4478" i="1"/>
  <c r="N4477" i="1"/>
  <c r="M4477" i="1"/>
  <c r="L4477" i="1"/>
  <c r="J4477" i="1"/>
  <c r="K4477" i="1" s="1"/>
  <c r="I4477" i="1"/>
  <c r="H4477" i="1"/>
  <c r="G4477" i="1"/>
  <c r="F4477" i="1"/>
  <c r="E4477" i="1"/>
  <c r="D4477" i="1"/>
  <c r="C4477" i="1"/>
  <c r="A4477" i="1"/>
  <c r="N4476" i="1"/>
  <c r="M4476" i="1"/>
  <c r="L4476" i="1"/>
  <c r="J4476" i="1"/>
  <c r="K4476" i="1" s="1"/>
  <c r="I4476" i="1"/>
  <c r="H4476" i="1"/>
  <c r="G4476" i="1"/>
  <c r="F4476" i="1"/>
  <c r="E4476" i="1"/>
  <c r="D4476" i="1"/>
  <c r="C4476" i="1"/>
  <c r="A4476" i="1"/>
  <c r="N4475" i="1"/>
  <c r="M4475" i="1"/>
  <c r="L4475" i="1"/>
  <c r="J4475" i="1"/>
  <c r="K4475" i="1" s="1"/>
  <c r="I4475" i="1"/>
  <c r="H4475" i="1"/>
  <c r="G4475" i="1"/>
  <c r="F4475" i="1"/>
  <c r="E4475" i="1"/>
  <c r="D4475" i="1"/>
  <c r="C4475" i="1"/>
  <c r="A4475" i="1"/>
  <c r="N4474" i="1"/>
  <c r="M4474" i="1"/>
  <c r="L4474" i="1"/>
  <c r="J4474" i="1"/>
  <c r="K4474" i="1" s="1"/>
  <c r="I4474" i="1"/>
  <c r="H4474" i="1"/>
  <c r="G4474" i="1"/>
  <c r="F4474" i="1"/>
  <c r="E4474" i="1"/>
  <c r="D4474" i="1"/>
  <c r="C4474" i="1"/>
  <c r="A4474" i="1"/>
  <c r="N4473" i="1"/>
  <c r="M4473" i="1"/>
  <c r="L4473" i="1"/>
  <c r="J4473" i="1"/>
  <c r="K4473" i="1" s="1"/>
  <c r="I4473" i="1"/>
  <c r="H4473" i="1"/>
  <c r="G4473" i="1"/>
  <c r="F4473" i="1"/>
  <c r="E4473" i="1"/>
  <c r="D4473" i="1"/>
  <c r="C4473" i="1"/>
  <c r="A4473" i="1"/>
  <c r="N4472" i="1"/>
  <c r="M4472" i="1"/>
  <c r="L4472" i="1"/>
  <c r="J4472" i="1"/>
  <c r="K4472" i="1" s="1"/>
  <c r="I4472" i="1"/>
  <c r="H4472" i="1"/>
  <c r="G4472" i="1"/>
  <c r="F4472" i="1"/>
  <c r="E4472" i="1"/>
  <c r="D4472" i="1"/>
  <c r="C4472" i="1"/>
  <c r="A4472" i="1"/>
  <c r="N4471" i="1"/>
  <c r="M4471" i="1"/>
  <c r="L4471" i="1"/>
  <c r="J4471" i="1"/>
  <c r="K4471" i="1" s="1"/>
  <c r="I4471" i="1"/>
  <c r="H4471" i="1"/>
  <c r="G4471" i="1"/>
  <c r="F4471" i="1"/>
  <c r="E4471" i="1"/>
  <c r="D4471" i="1"/>
  <c r="C4471" i="1"/>
  <c r="A4471" i="1"/>
  <c r="N4470" i="1"/>
  <c r="M4470" i="1"/>
  <c r="L4470" i="1"/>
  <c r="J4470" i="1"/>
  <c r="K4470" i="1" s="1"/>
  <c r="I4470" i="1"/>
  <c r="H4470" i="1"/>
  <c r="G4470" i="1"/>
  <c r="F4470" i="1"/>
  <c r="E4470" i="1"/>
  <c r="D4470" i="1"/>
  <c r="C4470" i="1"/>
  <c r="A4470" i="1"/>
  <c r="N4469" i="1"/>
  <c r="M4469" i="1"/>
  <c r="L4469" i="1"/>
  <c r="J4469" i="1"/>
  <c r="K4469" i="1" s="1"/>
  <c r="I4469" i="1"/>
  <c r="H4469" i="1"/>
  <c r="G4469" i="1"/>
  <c r="F4469" i="1"/>
  <c r="E4469" i="1"/>
  <c r="D4469" i="1"/>
  <c r="C4469" i="1"/>
  <c r="A4469" i="1"/>
  <c r="N4468" i="1"/>
  <c r="M4468" i="1"/>
  <c r="L4468" i="1"/>
  <c r="J4468" i="1"/>
  <c r="K4468" i="1" s="1"/>
  <c r="I4468" i="1"/>
  <c r="H4468" i="1"/>
  <c r="G4468" i="1"/>
  <c r="F4468" i="1"/>
  <c r="E4468" i="1"/>
  <c r="D4468" i="1"/>
  <c r="C4468" i="1"/>
  <c r="A4468" i="1"/>
  <c r="N4467" i="1"/>
  <c r="M4467" i="1"/>
  <c r="L4467" i="1"/>
  <c r="J4467" i="1"/>
  <c r="K4467" i="1" s="1"/>
  <c r="I4467" i="1"/>
  <c r="H4467" i="1"/>
  <c r="G4467" i="1"/>
  <c r="F4467" i="1"/>
  <c r="E4467" i="1"/>
  <c r="D4467" i="1"/>
  <c r="C4467" i="1"/>
  <c r="A4467" i="1"/>
  <c r="N4466" i="1"/>
  <c r="M4466" i="1"/>
  <c r="L4466" i="1"/>
  <c r="J4466" i="1"/>
  <c r="K4466" i="1" s="1"/>
  <c r="I4466" i="1"/>
  <c r="H4466" i="1"/>
  <c r="G4466" i="1"/>
  <c r="F4466" i="1"/>
  <c r="E4466" i="1"/>
  <c r="D4466" i="1"/>
  <c r="C4466" i="1"/>
  <c r="A4466" i="1"/>
  <c r="N4465" i="1"/>
  <c r="M4465" i="1"/>
  <c r="L4465" i="1"/>
  <c r="J4465" i="1"/>
  <c r="K4465" i="1" s="1"/>
  <c r="I4465" i="1"/>
  <c r="H4465" i="1"/>
  <c r="G4465" i="1"/>
  <c r="F4465" i="1"/>
  <c r="E4465" i="1"/>
  <c r="D4465" i="1"/>
  <c r="C4465" i="1"/>
  <c r="A4465" i="1"/>
  <c r="N4464" i="1"/>
  <c r="M4464" i="1"/>
  <c r="L4464" i="1"/>
  <c r="J4464" i="1"/>
  <c r="K4464" i="1" s="1"/>
  <c r="I4464" i="1"/>
  <c r="H4464" i="1"/>
  <c r="G4464" i="1"/>
  <c r="F4464" i="1"/>
  <c r="E4464" i="1"/>
  <c r="D4464" i="1"/>
  <c r="C4464" i="1"/>
  <c r="A4464" i="1"/>
  <c r="N4463" i="1"/>
  <c r="M4463" i="1"/>
  <c r="L4463" i="1"/>
  <c r="J4463" i="1"/>
  <c r="K4463" i="1" s="1"/>
  <c r="I4463" i="1"/>
  <c r="H4463" i="1"/>
  <c r="G4463" i="1"/>
  <c r="F4463" i="1"/>
  <c r="E4463" i="1"/>
  <c r="D4463" i="1"/>
  <c r="C4463" i="1"/>
  <c r="A4463" i="1"/>
  <c r="N4462" i="1"/>
  <c r="M4462" i="1"/>
  <c r="L4462" i="1"/>
  <c r="J4462" i="1"/>
  <c r="K4462" i="1" s="1"/>
  <c r="I4462" i="1"/>
  <c r="H4462" i="1"/>
  <c r="G4462" i="1"/>
  <c r="F4462" i="1"/>
  <c r="E4462" i="1"/>
  <c r="D4462" i="1"/>
  <c r="C4462" i="1"/>
  <c r="A4462" i="1"/>
  <c r="N4461" i="1"/>
  <c r="M4461" i="1"/>
  <c r="L4461" i="1"/>
  <c r="J4461" i="1"/>
  <c r="K4461" i="1" s="1"/>
  <c r="I4461" i="1"/>
  <c r="H4461" i="1"/>
  <c r="G4461" i="1"/>
  <c r="F4461" i="1"/>
  <c r="E4461" i="1"/>
  <c r="D4461" i="1"/>
  <c r="C4461" i="1"/>
  <c r="A4461" i="1"/>
  <c r="N4460" i="1"/>
  <c r="M4460" i="1"/>
  <c r="L4460" i="1"/>
  <c r="J4460" i="1"/>
  <c r="K4460" i="1" s="1"/>
  <c r="I4460" i="1"/>
  <c r="H4460" i="1"/>
  <c r="G4460" i="1"/>
  <c r="F4460" i="1"/>
  <c r="E4460" i="1"/>
  <c r="D4460" i="1"/>
  <c r="C4460" i="1"/>
  <c r="A4460" i="1"/>
  <c r="N4459" i="1"/>
  <c r="M4459" i="1"/>
  <c r="L4459" i="1"/>
  <c r="J4459" i="1"/>
  <c r="K4459" i="1" s="1"/>
  <c r="I4459" i="1"/>
  <c r="H4459" i="1"/>
  <c r="G4459" i="1"/>
  <c r="F4459" i="1"/>
  <c r="E4459" i="1"/>
  <c r="D4459" i="1"/>
  <c r="C4459" i="1"/>
  <c r="A4459" i="1"/>
  <c r="N4458" i="1"/>
  <c r="M4458" i="1"/>
  <c r="L4458" i="1"/>
  <c r="J4458" i="1"/>
  <c r="K4458" i="1" s="1"/>
  <c r="I4458" i="1"/>
  <c r="H4458" i="1"/>
  <c r="G4458" i="1"/>
  <c r="F4458" i="1"/>
  <c r="E4458" i="1"/>
  <c r="D4458" i="1"/>
  <c r="C4458" i="1"/>
  <c r="A4458" i="1"/>
  <c r="N4457" i="1"/>
  <c r="M4457" i="1"/>
  <c r="L4457" i="1"/>
  <c r="J4457" i="1"/>
  <c r="K4457" i="1" s="1"/>
  <c r="I4457" i="1"/>
  <c r="H4457" i="1"/>
  <c r="G4457" i="1"/>
  <c r="F4457" i="1"/>
  <c r="E4457" i="1"/>
  <c r="D4457" i="1"/>
  <c r="C4457" i="1"/>
  <c r="A4457" i="1"/>
  <c r="N4456" i="1"/>
  <c r="M4456" i="1"/>
  <c r="L4456" i="1"/>
  <c r="J4456" i="1"/>
  <c r="K4456" i="1" s="1"/>
  <c r="I4456" i="1"/>
  <c r="H4456" i="1"/>
  <c r="G4456" i="1"/>
  <c r="F4456" i="1"/>
  <c r="E4456" i="1"/>
  <c r="D4456" i="1"/>
  <c r="C4456" i="1"/>
  <c r="A4456" i="1"/>
  <c r="N4455" i="1"/>
  <c r="M4455" i="1"/>
  <c r="L4455" i="1"/>
  <c r="J4455" i="1"/>
  <c r="K4455" i="1" s="1"/>
  <c r="I4455" i="1"/>
  <c r="H4455" i="1"/>
  <c r="G4455" i="1"/>
  <c r="F4455" i="1"/>
  <c r="E4455" i="1"/>
  <c r="D4455" i="1"/>
  <c r="C4455" i="1"/>
  <c r="A4455" i="1"/>
  <c r="N4454" i="1"/>
  <c r="M4454" i="1"/>
  <c r="L4454" i="1"/>
  <c r="J4454" i="1"/>
  <c r="K4454" i="1" s="1"/>
  <c r="I4454" i="1"/>
  <c r="H4454" i="1"/>
  <c r="G4454" i="1"/>
  <c r="F4454" i="1"/>
  <c r="E4454" i="1"/>
  <c r="D4454" i="1"/>
  <c r="C4454" i="1"/>
  <c r="A4454" i="1"/>
  <c r="N4453" i="1"/>
  <c r="M4453" i="1"/>
  <c r="L4453" i="1"/>
  <c r="J4453" i="1"/>
  <c r="K4453" i="1" s="1"/>
  <c r="I4453" i="1"/>
  <c r="H4453" i="1"/>
  <c r="G4453" i="1"/>
  <c r="F4453" i="1"/>
  <c r="E4453" i="1"/>
  <c r="D4453" i="1"/>
  <c r="C4453" i="1"/>
  <c r="A4453" i="1"/>
  <c r="N4452" i="1"/>
  <c r="M4452" i="1"/>
  <c r="L4452" i="1"/>
  <c r="J4452" i="1"/>
  <c r="K4452" i="1" s="1"/>
  <c r="I4452" i="1"/>
  <c r="H4452" i="1"/>
  <c r="G4452" i="1"/>
  <c r="F4452" i="1"/>
  <c r="E4452" i="1"/>
  <c r="D4452" i="1"/>
  <c r="C4452" i="1"/>
  <c r="A4452" i="1"/>
  <c r="N4451" i="1"/>
  <c r="M4451" i="1"/>
  <c r="L4451" i="1"/>
  <c r="J4451" i="1"/>
  <c r="K4451" i="1" s="1"/>
  <c r="I4451" i="1"/>
  <c r="H4451" i="1"/>
  <c r="G4451" i="1"/>
  <c r="F4451" i="1"/>
  <c r="E4451" i="1"/>
  <c r="D4451" i="1"/>
  <c r="C4451" i="1"/>
  <c r="A4451" i="1"/>
  <c r="N4450" i="1"/>
  <c r="M4450" i="1"/>
  <c r="L4450" i="1"/>
  <c r="J4450" i="1"/>
  <c r="K4450" i="1" s="1"/>
  <c r="I4450" i="1"/>
  <c r="H4450" i="1"/>
  <c r="G4450" i="1"/>
  <c r="F4450" i="1"/>
  <c r="E4450" i="1"/>
  <c r="D4450" i="1"/>
  <c r="C4450" i="1"/>
  <c r="A4450" i="1"/>
  <c r="N4449" i="1"/>
  <c r="M4449" i="1"/>
  <c r="L4449" i="1"/>
  <c r="J4449" i="1"/>
  <c r="K4449" i="1" s="1"/>
  <c r="I4449" i="1"/>
  <c r="H4449" i="1"/>
  <c r="G4449" i="1"/>
  <c r="F4449" i="1"/>
  <c r="E4449" i="1"/>
  <c r="D4449" i="1"/>
  <c r="C4449" i="1"/>
  <c r="A4449" i="1"/>
  <c r="N4448" i="1"/>
  <c r="M4448" i="1"/>
  <c r="L4448" i="1"/>
  <c r="J4448" i="1"/>
  <c r="K4448" i="1" s="1"/>
  <c r="I4448" i="1"/>
  <c r="H4448" i="1"/>
  <c r="G4448" i="1"/>
  <c r="F4448" i="1"/>
  <c r="E4448" i="1"/>
  <c r="D4448" i="1"/>
  <c r="C4448" i="1"/>
  <c r="A4448" i="1"/>
  <c r="N4447" i="1"/>
  <c r="M4447" i="1"/>
  <c r="L4447" i="1"/>
  <c r="J4447" i="1"/>
  <c r="K4447" i="1" s="1"/>
  <c r="I4447" i="1"/>
  <c r="H4447" i="1"/>
  <c r="G4447" i="1"/>
  <c r="F4447" i="1"/>
  <c r="E4447" i="1"/>
  <c r="D4447" i="1"/>
  <c r="C4447" i="1"/>
  <c r="A4447" i="1"/>
  <c r="N4446" i="1"/>
  <c r="M4446" i="1"/>
  <c r="L4446" i="1"/>
  <c r="J4446" i="1"/>
  <c r="K4446" i="1" s="1"/>
  <c r="I4446" i="1"/>
  <c r="H4446" i="1"/>
  <c r="G4446" i="1"/>
  <c r="F4446" i="1"/>
  <c r="E4446" i="1"/>
  <c r="D4446" i="1"/>
  <c r="C4446" i="1"/>
  <c r="A4446" i="1"/>
  <c r="N4445" i="1"/>
  <c r="M4445" i="1"/>
  <c r="L4445" i="1"/>
  <c r="J4445" i="1"/>
  <c r="K4445" i="1" s="1"/>
  <c r="I4445" i="1"/>
  <c r="H4445" i="1"/>
  <c r="G4445" i="1"/>
  <c r="F4445" i="1"/>
  <c r="E4445" i="1"/>
  <c r="D4445" i="1"/>
  <c r="C4445" i="1"/>
  <c r="A4445" i="1"/>
  <c r="N4444" i="1"/>
  <c r="M4444" i="1"/>
  <c r="L4444" i="1"/>
  <c r="J4444" i="1"/>
  <c r="K4444" i="1" s="1"/>
  <c r="I4444" i="1"/>
  <c r="H4444" i="1"/>
  <c r="G4444" i="1"/>
  <c r="F4444" i="1"/>
  <c r="E4444" i="1"/>
  <c r="D4444" i="1"/>
  <c r="C4444" i="1"/>
  <c r="A4444" i="1"/>
  <c r="N4443" i="1"/>
  <c r="M4443" i="1"/>
  <c r="L4443" i="1"/>
  <c r="J4443" i="1"/>
  <c r="K4443" i="1" s="1"/>
  <c r="I4443" i="1"/>
  <c r="H4443" i="1"/>
  <c r="G4443" i="1"/>
  <c r="F4443" i="1"/>
  <c r="E4443" i="1"/>
  <c r="D4443" i="1"/>
  <c r="C4443" i="1"/>
  <c r="A4443" i="1"/>
  <c r="N4442" i="1"/>
  <c r="M4442" i="1"/>
  <c r="L4442" i="1"/>
  <c r="J4442" i="1"/>
  <c r="K4442" i="1" s="1"/>
  <c r="I4442" i="1"/>
  <c r="H4442" i="1"/>
  <c r="G4442" i="1"/>
  <c r="F4442" i="1"/>
  <c r="E4442" i="1"/>
  <c r="D4442" i="1"/>
  <c r="C4442" i="1"/>
  <c r="A4442" i="1"/>
  <c r="N4441" i="1"/>
  <c r="M4441" i="1"/>
  <c r="L4441" i="1"/>
  <c r="J4441" i="1"/>
  <c r="K4441" i="1" s="1"/>
  <c r="I4441" i="1"/>
  <c r="H4441" i="1"/>
  <c r="G4441" i="1"/>
  <c r="F4441" i="1"/>
  <c r="E4441" i="1"/>
  <c r="D4441" i="1"/>
  <c r="C4441" i="1"/>
  <c r="A4441" i="1"/>
  <c r="N4440" i="1"/>
  <c r="M4440" i="1"/>
  <c r="L4440" i="1"/>
  <c r="J4440" i="1"/>
  <c r="K4440" i="1" s="1"/>
  <c r="I4440" i="1"/>
  <c r="H4440" i="1"/>
  <c r="G4440" i="1"/>
  <c r="F4440" i="1"/>
  <c r="E4440" i="1"/>
  <c r="D4440" i="1"/>
  <c r="C4440" i="1"/>
  <c r="A4440" i="1"/>
  <c r="N4439" i="1"/>
  <c r="M4439" i="1"/>
  <c r="L4439" i="1"/>
  <c r="J4439" i="1"/>
  <c r="K4439" i="1" s="1"/>
  <c r="I4439" i="1"/>
  <c r="H4439" i="1"/>
  <c r="G4439" i="1"/>
  <c r="F4439" i="1"/>
  <c r="E4439" i="1"/>
  <c r="D4439" i="1"/>
  <c r="C4439" i="1"/>
  <c r="A4439" i="1"/>
  <c r="N4438" i="1"/>
  <c r="M4438" i="1"/>
  <c r="L4438" i="1"/>
  <c r="J4438" i="1"/>
  <c r="K4438" i="1" s="1"/>
  <c r="I4438" i="1"/>
  <c r="H4438" i="1"/>
  <c r="G4438" i="1"/>
  <c r="F4438" i="1"/>
  <c r="E4438" i="1"/>
  <c r="D4438" i="1"/>
  <c r="C4438" i="1"/>
  <c r="A4438" i="1"/>
  <c r="N4437" i="1"/>
  <c r="M4437" i="1"/>
  <c r="L4437" i="1"/>
  <c r="J4437" i="1"/>
  <c r="K4437" i="1" s="1"/>
  <c r="I4437" i="1"/>
  <c r="H4437" i="1"/>
  <c r="G4437" i="1"/>
  <c r="F4437" i="1"/>
  <c r="E4437" i="1"/>
  <c r="D4437" i="1"/>
  <c r="C4437" i="1"/>
  <c r="A4437" i="1"/>
  <c r="N4436" i="1"/>
  <c r="M4436" i="1"/>
  <c r="L4436" i="1"/>
  <c r="J4436" i="1"/>
  <c r="K4436" i="1" s="1"/>
  <c r="I4436" i="1"/>
  <c r="H4436" i="1"/>
  <c r="G4436" i="1"/>
  <c r="F4436" i="1"/>
  <c r="E4436" i="1"/>
  <c r="D4436" i="1"/>
  <c r="C4436" i="1"/>
  <c r="A4436" i="1"/>
  <c r="N4435" i="1"/>
  <c r="M4435" i="1"/>
  <c r="L4435" i="1"/>
  <c r="J4435" i="1"/>
  <c r="K4435" i="1" s="1"/>
  <c r="I4435" i="1"/>
  <c r="H4435" i="1"/>
  <c r="G4435" i="1"/>
  <c r="F4435" i="1"/>
  <c r="E4435" i="1"/>
  <c r="D4435" i="1"/>
  <c r="C4435" i="1"/>
  <c r="A4435" i="1"/>
  <c r="N4434" i="1"/>
  <c r="M4434" i="1"/>
  <c r="L4434" i="1"/>
  <c r="J4434" i="1"/>
  <c r="K4434" i="1" s="1"/>
  <c r="I4434" i="1"/>
  <c r="H4434" i="1"/>
  <c r="G4434" i="1"/>
  <c r="F4434" i="1"/>
  <c r="E4434" i="1"/>
  <c r="D4434" i="1"/>
  <c r="C4434" i="1"/>
  <c r="A4434" i="1"/>
  <c r="N4433" i="1"/>
  <c r="M4433" i="1"/>
  <c r="L4433" i="1"/>
  <c r="J4433" i="1"/>
  <c r="K4433" i="1" s="1"/>
  <c r="I4433" i="1"/>
  <c r="H4433" i="1"/>
  <c r="G4433" i="1"/>
  <c r="F4433" i="1"/>
  <c r="E4433" i="1"/>
  <c r="D4433" i="1"/>
  <c r="C4433" i="1"/>
  <c r="A4433" i="1"/>
  <c r="N4432" i="1"/>
  <c r="M4432" i="1"/>
  <c r="L4432" i="1"/>
  <c r="J4432" i="1"/>
  <c r="K4432" i="1" s="1"/>
  <c r="I4432" i="1"/>
  <c r="H4432" i="1"/>
  <c r="G4432" i="1"/>
  <c r="F4432" i="1"/>
  <c r="E4432" i="1"/>
  <c r="D4432" i="1"/>
  <c r="C4432" i="1"/>
  <c r="A4432" i="1"/>
  <c r="N4431" i="1"/>
  <c r="M4431" i="1"/>
  <c r="L4431" i="1"/>
  <c r="J4431" i="1"/>
  <c r="K4431" i="1" s="1"/>
  <c r="I4431" i="1"/>
  <c r="H4431" i="1"/>
  <c r="G4431" i="1"/>
  <c r="F4431" i="1"/>
  <c r="E4431" i="1"/>
  <c r="D4431" i="1"/>
  <c r="C4431" i="1"/>
  <c r="A4431" i="1"/>
  <c r="N4430" i="1"/>
  <c r="M4430" i="1"/>
  <c r="L4430" i="1"/>
  <c r="J4430" i="1"/>
  <c r="K4430" i="1" s="1"/>
  <c r="I4430" i="1"/>
  <c r="H4430" i="1"/>
  <c r="G4430" i="1"/>
  <c r="F4430" i="1"/>
  <c r="E4430" i="1"/>
  <c r="D4430" i="1"/>
  <c r="C4430" i="1"/>
  <c r="A4430" i="1"/>
  <c r="N4429" i="1"/>
  <c r="M4429" i="1"/>
  <c r="L4429" i="1"/>
  <c r="J4429" i="1"/>
  <c r="K4429" i="1" s="1"/>
  <c r="I4429" i="1"/>
  <c r="H4429" i="1"/>
  <c r="G4429" i="1"/>
  <c r="F4429" i="1"/>
  <c r="E4429" i="1"/>
  <c r="D4429" i="1"/>
  <c r="C4429" i="1"/>
  <c r="A4429" i="1"/>
  <c r="N4428" i="1"/>
  <c r="M4428" i="1"/>
  <c r="L4428" i="1"/>
  <c r="J4428" i="1"/>
  <c r="K4428" i="1" s="1"/>
  <c r="I4428" i="1"/>
  <c r="H4428" i="1"/>
  <c r="G4428" i="1"/>
  <c r="F4428" i="1"/>
  <c r="E4428" i="1"/>
  <c r="D4428" i="1"/>
  <c r="C4428" i="1"/>
  <c r="A4428" i="1"/>
  <c r="N4427" i="1"/>
  <c r="M4427" i="1"/>
  <c r="L4427" i="1"/>
  <c r="J4427" i="1"/>
  <c r="K4427" i="1" s="1"/>
  <c r="I4427" i="1"/>
  <c r="H4427" i="1"/>
  <c r="G4427" i="1"/>
  <c r="F4427" i="1"/>
  <c r="E4427" i="1"/>
  <c r="D4427" i="1"/>
  <c r="C4427" i="1"/>
  <c r="A4427" i="1"/>
  <c r="N4426" i="1"/>
  <c r="M4426" i="1"/>
  <c r="L4426" i="1"/>
  <c r="J4426" i="1"/>
  <c r="K4426" i="1" s="1"/>
  <c r="I4426" i="1"/>
  <c r="H4426" i="1"/>
  <c r="G4426" i="1"/>
  <c r="F4426" i="1"/>
  <c r="E4426" i="1"/>
  <c r="D4426" i="1"/>
  <c r="C4426" i="1"/>
  <c r="A4426" i="1"/>
  <c r="N4425" i="1"/>
  <c r="M4425" i="1"/>
  <c r="L4425" i="1"/>
  <c r="J4425" i="1"/>
  <c r="K4425" i="1" s="1"/>
  <c r="I4425" i="1"/>
  <c r="H4425" i="1"/>
  <c r="G4425" i="1"/>
  <c r="F4425" i="1"/>
  <c r="E4425" i="1"/>
  <c r="D4425" i="1"/>
  <c r="C4425" i="1"/>
  <c r="A4425" i="1"/>
  <c r="N4424" i="1"/>
  <c r="M4424" i="1"/>
  <c r="L4424" i="1"/>
  <c r="J4424" i="1"/>
  <c r="K4424" i="1" s="1"/>
  <c r="I4424" i="1"/>
  <c r="H4424" i="1"/>
  <c r="G4424" i="1"/>
  <c r="F4424" i="1"/>
  <c r="E4424" i="1"/>
  <c r="D4424" i="1"/>
  <c r="C4424" i="1"/>
  <c r="A4424" i="1"/>
  <c r="N4423" i="1"/>
  <c r="M4423" i="1"/>
  <c r="L4423" i="1"/>
  <c r="J4423" i="1"/>
  <c r="K4423" i="1" s="1"/>
  <c r="I4423" i="1"/>
  <c r="H4423" i="1"/>
  <c r="G4423" i="1"/>
  <c r="F4423" i="1"/>
  <c r="E4423" i="1"/>
  <c r="D4423" i="1"/>
  <c r="C4423" i="1"/>
  <c r="A4423" i="1"/>
  <c r="N4422" i="1"/>
  <c r="M4422" i="1"/>
  <c r="L4422" i="1"/>
  <c r="J4422" i="1"/>
  <c r="K4422" i="1" s="1"/>
  <c r="I4422" i="1"/>
  <c r="H4422" i="1"/>
  <c r="G4422" i="1"/>
  <c r="F4422" i="1"/>
  <c r="E4422" i="1"/>
  <c r="D4422" i="1"/>
  <c r="C4422" i="1"/>
  <c r="A4422" i="1"/>
  <c r="N4421" i="1"/>
  <c r="M4421" i="1"/>
  <c r="L4421" i="1"/>
  <c r="J4421" i="1"/>
  <c r="K4421" i="1" s="1"/>
  <c r="I4421" i="1"/>
  <c r="H4421" i="1"/>
  <c r="G4421" i="1"/>
  <c r="F4421" i="1"/>
  <c r="E4421" i="1"/>
  <c r="D4421" i="1"/>
  <c r="C4421" i="1"/>
  <c r="A4421" i="1"/>
  <c r="N4420" i="1"/>
  <c r="M4420" i="1"/>
  <c r="L4420" i="1"/>
  <c r="J4420" i="1"/>
  <c r="K4420" i="1" s="1"/>
  <c r="I4420" i="1"/>
  <c r="H4420" i="1"/>
  <c r="G4420" i="1"/>
  <c r="F4420" i="1"/>
  <c r="E4420" i="1"/>
  <c r="D4420" i="1"/>
  <c r="C4420" i="1"/>
  <c r="A4420" i="1"/>
  <c r="N4419" i="1"/>
  <c r="M4419" i="1"/>
  <c r="L4419" i="1"/>
  <c r="J4419" i="1"/>
  <c r="K4419" i="1" s="1"/>
  <c r="I4419" i="1"/>
  <c r="H4419" i="1"/>
  <c r="G4419" i="1"/>
  <c r="F4419" i="1"/>
  <c r="E4419" i="1"/>
  <c r="D4419" i="1"/>
  <c r="C4419" i="1"/>
  <c r="A4419" i="1"/>
  <c r="N4418" i="1"/>
  <c r="M4418" i="1"/>
  <c r="L4418" i="1"/>
  <c r="J4418" i="1"/>
  <c r="K4418" i="1" s="1"/>
  <c r="I4418" i="1"/>
  <c r="H4418" i="1"/>
  <c r="G4418" i="1"/>
  <c r="F4418" i="1"/>
  <c r="E4418" i="1"/>
  <c r="D4418" i="1"/>
  <c r="C4418" i="1"/>
  <c r="A4418" i="1"/>
  <c r="N4417" i="1"/>
  <c r="M4417" i="1"/>
  <c r="L4417" i="1"/>
  <c r="J4417" i="1"/>
  <c r="K4417" i="1" s="1"/>
  <c r="I4417" i="1"/>
  <c r="H4417" i="1"/>
  <c r="G4417" i="1"/>
  <c r="F4417" i="1"/>
  <c r="E4417" i="1"/>
  <c r="D4417" i="1"/>
  <c r="C4417" i="1"/>
  <c r="A4417" i="1"/>
  <c r="N4416" i="1"/>
  <c r="M4416" i="1"/>
  <c r="L4416" i="1"/>
  <c r="J4416" i="1"/>
  <c r="K4416" i="1" s="1"/>
  <c r="I4416" i="1"/>
  <c r="H4416" i="1"/>
  <c r="G4416" i="1"/>
  <c r="F4416" i="1"/>
  <c r="E4416" i="1"/>
  <c r="D4416" i="1"/>
  <c r="C4416" i="1"/>
  <c r="A4416" i="1"/>
  <c r="N4415" i="1"/>
  <c r="M4415" i="1"/>
  <c r="L4415" i="1"/>
  <c r="J4415" i="1"/>
  <c r="K4415" i="1" s="1"/>
  <c r="I4415" i="1"/>
  <c r="H4415" i="1"/>
  <c r="G4415" i="1"/>
  <c r="F4415" i="1"/>
  <c r="E4415" i="1"/>
  <c r="D4415" i="1"/>
  <c r="C4415" i="1"/>
  <c r="A4415" i="1"/>
  <c r="N4414" i="1"/>
  <c r="M4414" i="1"/>
  <c r="L4414" i="1"/>
  <c r="J4414" i="1"/>
  <c r="K4414" i="1" s="1"/>
  <c r="I4414" i="1"/>
  <c r="H4414" i="1"/>
  <c r="G4414" i="1"/>
  <c r="F4414" i="1"/>
  <c r="E4414" i="1"/>
  <c r="D4414" i="1"/>
  <c r="C4414" i="1"/>
  <c r="A4414" i="1"/>
  <c r="N4413" i="1"/>
  <c r="M4413" i="1"/>
  <c r="L4413" i="1"/>
  <c r="J4413" i="1"/>
  <c r="K4413" i="1" s="1"/>
  <c r="I4413" i="1"/>
  <c r="H4413" i="1"/>
  <c r="G4413" i="1"/>
  <c r="F4413" i="1"/>
  <c r="E4413" i="1"/>
  <c r="D4413" i="1"/>
  <c r="C4413" i="1"/>
  <c r="A4413" i="1"/>
  <c r="N4412" i="1"/>
  <c r="M4412" i="1"/>
  <c r="L4412" i="1"/>
  <c r="J4412" i="1"/>
  <c r="K4412" i="1" s="1"/>
  <c r="I4412" i="1"/>
  <c r="H4412" i="1"/>
  <c r="G4412" i="1"/>
  <c r="F4412" i="1"/>
  <c r="E4412" i="1"/>
  <c r="D4412" i="1"/>
  <c r="C4412" i="1"/>
  <c r="A4412" i="1"/>
  <c r="N4411" i="1"/>
  <c r="M4411" i="1"/>
  <c r="L4411" i="1"/>
  <c r="J4411" i="1"/>
  <c r="K4411" i="1" s="1"/>
  <c r="I4411" i="1"/>
  <c r="H4411" i="1"/>
  <c r="G4411" i="1"/>
  <c r="F4411" i="1"/>
  <c r="E4411" i="1"/>
  <c r="D4411" i="1"/>
  <c r="C4411" i="1"/>
  <c r="A4411" i="1"/>
  <c r="N4410" i="1"/>
  <c r="M4410" i="1"/>
  <c r="L4410" i="1"/>
  <c r="J4410" i="1"/>
  <c r="K4410" i="1" s="1"/>
  <c r="I4410" i="1"/>
  <c r="H4410" i="1"/>
  <c r="G4410" i="1"/>
  <c r="F4410" i="1"/>
  <c r="E4410" i="1"/>
  <c r="D4410" i="1"/>
  <c r="C4410" i="1"/>
  <c r="A4410" i="1"/>
  <c r="N4409" i="1"/>
  <c r="M4409" i="1"/>
  <c r="L4409" i="1"/>
  <c r="J4409" i="1"/>
  <c r="K4409" i="1" s="1"/>
  <c r="I4409" i="1"/>
  <c r="H4409" i="1"/>
  <c r="G4409" i="1"/>
  <c r="F4409" i="1"/>
  <c r="E4409" i="1"/>
  <c r="D4409" i="1"/>
  <c r="C4409" i="1"/>
  <c r="A4409" i="1"/>
  <c r="N4408" i="1"/>
  <c r="M4408" i="1"/>
  <c r="L4408" i="1"/>
  <c r="J4408" i="1"/>
  <c r="K4408" i="1" s="1"/>
  <c r="I4408" i="1"/>
  <c r="H4408" i="1"/>
  <c r="G4408" i="1"/>
  <c r="F4408" i="1"/>
  <c r="E4408" i="1"/>
  <c r="D4408" i="1"/>
  <c r="C4408" i="1"/>
  <c r="A4408" i="1"/>
  <c r="N4407" i="1"/>
  <c r="M4407" i="1"/>
  <c r="L4407" i="1"/>
  <c r="J4407" i="1"/>
  <c r="K4407" i="1" s="1"/>
  <c r="I4407" i="1"/>
  <c r="H4407" i="1"/>
  <c r="G4407" i="1"/>
  <c r="F4407" i="1"/>
  <c r="E4407" i="1"/>
  <c r="D4407" i="1"/>
  <c r="C4407" i="1"/>
  <c r="A4407" i="1"/>
  <c r="N4406" i="1"/>
  <c r="M4406" i="1"/>
  <c r="L4406" i="1"/>
  <c r="J4406" i="1"/>
  <c r="K4406" i="1" s="1"/>
  <c r="I4406" i="1"/>
  <c r="H4406" i="1"/>
  <c r="G4406" i="1"/>
  <c r="F4406" i="1"/>
  <c r="E4406" i="1"/>
  <c r="D4406" i="1"/>
  <c r="C4406" i="1"/>
  <c r="A4406" i="1"/>
  <c r="N4405" i="1"/>
  <c r="M4405" i="1"/>
  <c r="L4405" i="1"/>
  <c r="J4405" i="1"/>
  <c r="K4405" i="1" s="1"/>
  <c r="I4405" i="1"/>
  <c r="H4405" i="1"/>
  <c r="G4405" i="1"/>
  <c r="F4405" i="1"/>
  <c r="E4405" i="1"/>
  <c r="D4405" i="1"/>
  <c r="C4405" i="1"/>
  <c r="A4405" i="1"/>
  <c r="N4404" i="1"/>
  <c r="M4404" i="1"/>
  <c r="L4404" i="1"/>
  <c r="J4404" i="1"/>
  <c r="K4404" i="1" s="1"/>
  <c r="I4404" i="1"/>
  <c r="H4404" i="1"/>
  <c r="G4404" i="1"/>
  <c r="F4404" i="1"/>
  <c r="E4404" i="1"/>
  <c r="D4404" i="1"/>
  <c r="C4404" i="1"/>
  <c r="A4404" i="1"/>
  <c r="N4403" i="1"/>
  <c r="M4403" i="1"/>
  <c r="L4403" i="1"/>
  <c r="J4403" i="1"/>
  <c r="K4403" i="1" s="1"/>
  <c r="I4403" i="1"/>
  <c r="H4403" i="1"/>
  <c r="G4403" i="1"/>
  <c r="F4403" i="1"/>
  <c r="E4403" i="1"/>
  <c r="D4403" i="1"/>
  <c r="C4403" i="1"/>
  <c r="A4403" i="1"/>
  <c r="N4402" i="1"/>
  <c r="M4402" i="1"/>
  <c r="L4402" i="1"/>
  <c r="J4402" i="1"/>
  <c r="K4402" i="1" s="1"/>
  <c r="I4402" i="1"/>
  <c r="H4402" i="1"/>
  <c r="G4402" i="1"/>
  <c r="F4402" i="1"/>
  <c r="E4402" i="1"/>
  <c r="D4402" i="1"/>
  <c r="C4402" i="1"/>
  <c r="A4402" i="1"/>
  <c r="N4401" i="1"/>
  <c r="M4401" i="1"/>
  <c r="L4401" i="1"/>
  <c r="J4401" i="1"/>
  <c r="K4401" i="1" s="1"/>
  <c r="I4401" i="1"/>
  <c r="H4401" i="1"/>
  <c r="G4401" i="1"/>
  <c r="F4401" i="1"/>
  <c r="E4401" i="1"/>
  <c r="D4401" i="1"/>
  <c r="C4401" i="1"/>
  <c r="A4401" i="1"/>
  <c r="N4400" i="1"/>
  <c r="M4400" i="1"/>
  <c r="L4400" i="1"/>
  <c r="J4400" i="1"/>
  <c r="K4400" i="1" s="1"/>
  <c r="I4400" i="1"/>
  <c r="H4400" i="1"/>
  <c r="G4400" i="1"/>
  <c r="F4400" i="1"/>
  <c r="E4400" i="1"/>
  <c r="D4400" i="1"/>
  <c r="C4400" i="1"/>
  <c r="A4400" i="1"/>
  <c r="N4399" i="1"/>
  <c r="M4399" i="1"/>
  <c r="L4399" i="1"/>
  <c r="J4399" i="1"/>
  <c r="K4399" i="1" s="1"/>
  <c r="I4399" i="1"/>
  <c r="H4399" i="1"/>
  <c r="G4399" i="1"/>
  <c r="F4399" i="1"/>
  <c r="E4399" i="1"/>
  <c r="D4399" i="1"/>
  <c r="C4399" i="1"/>
  <c r="A4399" i="1"/>
  <c r="N4398" i="1"/>
  <c r="M4398" i="1"/>
  <c r="L4398" i="1"/>
  <c r="J4398" i="1"/>
  <c r="K4398" i="1" s="1"/>
  <c r="I4398" i="1"/>
  <c r="H4398" i="1"/>
  <c r="G4398" i="1"/>
  <c r="F4398" i="1"/>
  <c r="E4398" i="1"/>
  <c r="D4398" i="1"/>
  <c r="C4398" i="1"/>
  <c r="A4398" i="1"/>
  <c r="N4397" i="1"/>
  <c r="M4397" i="1"/>
  <c r="L4397" i="1"/>
  <c r="J4397" i="1"/>
  <c r="K4397" i="1" s="1"/>
  <c r="I4397" i="1"/>
  <c r="H4397" i="1"/>
  <c r="G4397" i="1"/>
  <c r="F4397" i="1"/>
  <c r="E4397" i="1"/>
  <c r="D4397" i="1"/>
  <c r="C4397" i="1"/>
  <c r="A4397" i="1"/>
  <c r="N4396" i="1"/>
  <c r="M4396" i="1"/>
  <c r="L4396" i="1"/>
  <c r="J4396" i="1"/>
  <c r="K4396" i="1" s="1"/>
  <c r="I4396" i="1"/>
  <c r="H4396" i="1"/>
  <c r="G4396" i="1"/>
  <c r="F4396" i="1"/>
  <c r="E4396" i="1"/>
  <c r="D4396" i="1"/>
  <c r="C4396" i="1"/>
  <c r="A4396" i="1"/>
  <c r="N4395" i="1"/>
  <c r="M4395" i="1"/>
  <c r="L4395" i="1"/>
  <c r="J4395" i="1"/>
  <c r="K4395" i="1" s="1"/>
  <c r="I4395" i="1"/>
  <c r="H4395" i="1"/>
  <c r="G4395" i="1"/>
  <c r="F4395" i="1"/>
  <c r="E4395" i="1"/>
  <c r="D4395" i="1"/>
  <c r="C4395" i="1"/>
  <c r="A4395" i="1"/>
  <c r="N4394" i="1"/>
  <c r="M4394" i="1"/>
  <c r="L4394" i="1"/>
  <c r="J4394" i="1"/>
  <c r="K4394" i="1" s="1"/>
  <c r="I4394" i="1"/>
  <c r="H4394" i="1"/>
  <c r="G4394" i="1"/>
  <c r="F4394" i="1"/>
  <c r="E4394" i="1"/>
  <c r="D4394" i="1"/>
  <c r="C4394" i="1"/>
  <c r="A4394" i="1"/>
  <c r="N4393" i="1"/>
  <c r="M4393" i="1"/>
  <c r="L4393" i="1"/>
  <c r="J4393" i="1"/>
  <c r="K4393" i="1" s="1"/>
  <c r="I4393" i="1"/>
  <c r="H4393" i="1"/>
  <c r="G4393" i="1"/>
  <c r="F4393" i="1"/>
  <c r="E4393" i="1"/>
  <c r="D4393" i="1"/>
  <c r="C4393" i="1"/>
  <c r="A4393" i="1"/>
  <c r="N4392" i="1"/>
  <c r="M4392" i="1"/>
  <c r="L4392" i="1"/>
  <c r="J4392" i="1"/>
  <c r="K4392" i="1" s="1"/>
  <c r="I4392" i="1"/>
  <c r="H4392" i="1"/>
  <c r="G4392" i="1"/>
  <c r="F4392" i="1"/>
  <c r="E4392" i="1"/>
  <c r="D4392" i="1"/>
  <c r="C4392" i="1"/>
  <c r="A4392" i="1"/>
  <c r="N4391" i="1"/>
  <c r="M4391" i="1"/>
  <c r="L4391" i="1"/>
  <c r="J4391" i="1"/>
  <c r="K4391" i="1" s="1"/>
  <c r="I4391" i="1"/>
  <c r="H4391" i="1"/>
  <c r="G4391" i="1"/>
  <c r="F4391" i="1"/>
  <c r="E4391" i="1"/>
  <c r="D4391" i="1"/>
  <c r="C4391" i="1"/>
  <c r="A4391" i="1"/>
  <c r="N4390" i="1"/>
  <c r="M4390" i="1"/>
  <c r="L4390" i="1"/>
  <c r="J4390" i="1"/>
  <c r="K4390" i="1" s="1"/>
  <c r="I4390" i="1"/>
  <c r="H4390" i="1"/>
  <c r="G4390" i="1"/>
  <c r="F4390" i="1"/>
  <c r="E4390" i="1"/>
  <c r="D4390" i="1"/>
  <c r="C4390" i="1"/>
  <c r="A4390" i="1"/>
  <c r="N4389" i="1"/>
  <c r="M4389" i="1"/>
  <c r="L4389" i="1"/>
  <c r="J4389" i="1"/>
  <c r="K4389" i="1" s="1"/>
  <c r="I4389" i="1"/>
  <c r="H4389" i="1"/>
  <c r="G4389" i="1"/>
  <c r="F4389" i="1"/>
  <c r="E4389" i="1"/>
  <c r="D4389" i="1"/>
  <c r="C4389" i="1"/>
  <c r="A4389" i="1"/>
  <c r="N4388" i="1"/>
  <c r="M4388" i="1"/>
  <c r="L4388" i="1"/>
  <c r="J4388" i="1"/>
  <c r="K4388" i="1" s="1"/>
  <c r="I4388" i="1"/>
  <c r="H4388" i="1"/>
  <c r="G4388" i="1"/>
  <c r="F4388" i="1"/>
  <c r="E4388" i="1"/>
  <c r="D4388" i="1"/>
  <c r="C4388" i="1"/>
  <c r="A4388" i="1"/>
  <c r="N4387" i="1"/>
  <c r="M4387" i="1"/>
  <c r="L4387" i="1"/>
  <c r="J4387" i="1"/>
  <c r="K4387" i="1" s="1"/>
  <c r="I4387" i="1"/>
  <c r="H4387" i="1"/>
  <c r="G4387" i="1"/>
  <c r="F4387" i="1"/>
  <c r="E4387" i="1"/>
  <c r="D4387" i="1"/>
  <c r="C4387" i="1"/>
  <c r="A4387" i="1"/>
  <c r="N4386" i="1"/>
  <c r="M4386" i="1"/>
  <c r="L4386" i="1"/>
  <c r="J4386" i="1"/>
  <c r="K4386" i="1" s="1"/>
  <c r="I4386" i="1"/>
  <c r="H4386" i="1"/>
  <c r="G4386" i="1"/>
  <c r="F4386" i="1"/>
  <c r="E4386" i="1"/>
  <c r="D4386" i="1"/>
  <c r="C4386" i="1"/>
  <c r="A4386" i="1"/>
  <c r="N4385" i="1"/>
  <c r="M4385" i="1"/>
  <c r="L4385" i="1"/>
  <c r="J4385" i="1"/>
  <c r="K4385" i="1" s="1"/>
  <c r="I4385" i="1"/>
  <c r="H4385" i="1"/>
  <c r="G4385" i="1"/>
  <c r="F4385" i="1"/>
  <c r="E4385" i="1"/>
  <c r="D4385" i="1"/>
  <c r="C4385" i="1"/>
  <c r="A4385" i="1"/>
  <c r="N4384" i="1"/>
  <c r="M4384" i="1"/>
  <c r="L4384" i="1"/>
  <c r="J4384" i="1"/>
  <c r="K4384" i="1" s="1"/>
  <c r="I4384" i="1"/>
  <c r="H4384" i="1"/>
  <c r="G4384" i="1"/>
  <c r="F4384" i="1"/>
  <c r="E4384" i="1"/>
  <c r="D4384" i="1"/>
  <c r="C4384" i="1"/>
  <c r="A4384" i="1"/>
  <c r="N4383" i="1"/>
  <c r="M4383" i="1"/>
  <c r="L4383" i="1"/>
  <c r="J4383" i="1"/>
  <c r="K4383" i="1" s="1"/>
  <c r="I4383" i="1"/>
  <c r="H4383" i="1"/>
  <c r="G4383" i="1"/>
  <c r="F4383" i="1"/>
  <c r="E4383" i="1"/>
  <c r="D4383" i="1"/>
  <c r="C4383" i="1"/>
  <c r="A4383" i="1"/>
  <c r="N4382" i="1"/>
  <c r="M4382" i="1"/>
  <c r="L4382" i="1"/>
  <c r="J4382" i="1"/>
  <c r="K4382" i="1" s="1"/>
  <c r="I4382" i="1"/>
  <c r="H4382" i="1"/>
  <c r="G4382" i="1"/>
  <c r="F4382" i="1"/>
  <c r="E4382" i="1"/>
  <c r="D4382" i="1"/>
  <c r="C4382" i="1"/>
  <c r="A4382" i="1"/>
  <c r="N4381" i="1"/>
  <c r="M4381" i="1"/>
  <c r="L4381" i="1"/>
  <c r="J4381" i="1"/>
  <c r="K4381" i="1" s="1"/>
  <c r="I4381" i="1"/>
  <c r="H4381" i="1"/>
  <c r="G4381" i="1"/>
  <c r="F4381" i="1"/>
  <c r="E4381" i="1"/>
  <c r="D4381" i="1"/>
  <c r="C4381" i="1"/>
  <c r="A4381" i="1"/>
  <c r="N4380" i="1"/>
  <c r="M4380" i="1"/>
  <c r="L4380" i="1"/>
  <c r="J4380" i="1"/>
  <c r="K4380" i="1" s="1"/>
  <c r="I4380" i="1"/>
  <c r="H4380" i="1"/>
  <c r="G4380" i="1"/>
  <c r="F4380" i="1"/>
  <c r="E4380" i="1"/>
  <c r="D4380" i="1"/>
  <c r="C4380" i="1"/>
  <c r="A4380" i="1"/>
  <c r="N4379" i="1"/>
  <c r="M4379" i="1"/>
  <c r="L4379" i="1"/>
  <c r="J4379" i="1"/>
  <c r="K4379" i="1" s="1"/>
  <c r="I4379" i="1"/>
  <c r="H4379" i="1"/>
  <c r="G4379" i="1"/>
  <c r="F4379" i="1"/>
  <c r="E4379" i="1"/>
  <c r="D4379" i="1"/>
  <c r="C4379" i="1"/>
  <c r="A4379" i="1"/>
  <c r="N4378" i="1"/>
  <c r="M4378" i="1"/>
  <c r="L4378" i="1"/>
  <c r="J4378" i="1"/>
  <c r="K4378" i="1" s="1"/>
  <c r="I4378" i="1"/>
  <c r="H4378" i="1"/>
  <c r="G4378" i="1"/>
  <c r="F4378" i="1"/>
  <c r="E4378" i="1"/>
  <c r="D4378" i="1"/>
  <c r="C4378" i="1"/>
  <c r="A4378" i="1"/>
  <c r="N4377" i="1"/>
  <c r="M4377" i="1"/>
  <c r="L4377" i="1"/>
  <c r="J4377" i="1"/>
  <c r="K4377" i="1" s="1"/>
  <c r="I4377" i="1"/>
  <c r="H4377" i="1"/>
  <c r="G4377" i="1"/>
  <c r="F4377" i="1"/>
  <c r="E4377" i="1"/>
  <c r="D4377" i="1"/>
  <c r="C4377" i="1"/>
  <c r="A4377" i="1"/>
  <c r="N4376" i="1"/>
  <c r="M4376" i="1"/>
  <c r="L4376" i="1"/>
  <c r="J4376" i="1"/>
  <c r="K4376" i="1" s="1"/>
  <c r="I4376" i="1"/>
  <c r="H4376" i="1"/>
  <c r="G4376" i="1"/>
  <c r="F4376" i="1"/>
  <c r="E4376" i="1"/>
  <c r="D4376" i="1"/>
  <c r="C4376" i="1"/>
  <c r="A4376" i="1"/>
  <c r="N4375" i="1"/>
  <c r="M4375" i="1"/>
  <c r="L4375" i="1"/>
  <c r="J4375" i="1"/>
  <c r="K4375" i="1" s="1"/>
  <c r="I4375" i="1"/>
  <c r="H4375" i="1"/>
  <c r="G4375" i="1"/>
  <c r="F4375" i="1"/>
  <c r="E4375" i="1"/>
  <c r="D4375" i="1"/>
  <c r="C4375" i="1"/>
  <c r="A4375" i="1"/>
  <c r="N4374" i="1"/>
  <c r="M4374" i="1"/>
  <c r="L4374" i="1"/>
  <c r="J4374" i="1"/>
  <c r="K4374" i="1" s="1"/>
  <c r="I4374" i="1"/>
  <c r="H4374" i="1"/>
  <c r="G4374" i="1"/>
  <c r="F4374" i="1"/>
  <c r="E4374" i="1"/>
  <c r="D4374" i="1"/>
  <c r="C4374" i="1"/>
  <c r="A4374" i="1"/>
  <c r="N4373" i="1"/>
  <c r="M4373" i="1"/>
  <c r="L4373" i="1"/>
  <c r="J4373" i="1"/>
  <c r="K4373" i="1" s="1"/>
  <c r="I4373" i="1"/>
  <c r="H4373" i="1"/>
  <c r="G4373" i="1"/>
  <c r="F4373" i="1"/>
  <c r="E4373" i="1"/>
  <c r="D4373" i="1"/>
  <c r="C4373" i="1"/>
  <c r="A4373" i="1"/>
  <c r="N4372" i="1"/>
  <c r="M4372" i="1"/>
  <c r="L4372" i="1"/>
  <c r="J4372" i="1"/>
  <c r="K4372" i="1" s="1"/>
  <c r="I4372" i="1"/>
  <c r="H4372" i="1"/>
  <c r="G4372" i="1"/>
  <c r="F4372" i="1"/>
  <c r="E4372" i="1"/>
  <c r="D4372" i="1"/>
  <c r="C4372" i="1"/>
  <c r="A4372" i="1"/>
  <c r="N4371" i="1"/>
  <c r="M4371" i="1"/>
  <c r="L4371" i="1"/>
  <c r="J4371" i="1"/>
  <c r="K4371" i="1" s="1"/>
  <c r="I4371" i="1"/>
  <c r="H4371" i="1"/>
  <c r="G4371" i="1"/>
  <c r="F4371" i="1"/>
  <c r="E4371" i="1"/>
  <c r="D4371" i="1"/>
  <c r="C4371" i="1"/>
  <c r="A4371" i="1"/>
  <c r="N4370" i="1"/>
  <c r="M4370" i="1"/>
  <c r="L4370" i="1"/>
  <c r="J4370" i="1"/>
  <c r="K4370" i="1" s="1"/>
  <c r="I4370" i="1"/>
  <c r="H4370" i="1"/>
  <c r="G4370" i="1"/>
  <c r="F4370" i="1"/>
  <c r="E4370" i="1"/>
  <c r="D4370" i="1"/>
  <c r="C4370" i="1"/>
  <c r="A4370" i="1"/>
  <c r="N4369" i="1"/>
  <c r="M4369" i="1"/>
  <c r="L4369" i="1"/>
  <c r="J4369" i="1"/>
  <c r="K4369" i="1" s="1"/>
  <c r="I4369" i="1"/>
  <c r="H4369" i="1"/>
  <c r="G4369" i="1"/>
  <c r="F4369" i="1"/>
  <c r="E4369" i="1"/>
  <c r="D4369" i="1"/>
  <c r="C4369" i="1"/>
  <c r="A4369" i="1"/>
  <c r="N4368" i="1"/>
  <c r="M4368" i="1"/>
  <c r="L4368" i="1"/>
  <c r="J4368" i="1"/>
  <c r="K4368" i="1" s="1"/>
  <c r="I4368" i="1"/>
  <c r="H4368" i="1"/>
  <c r="G4368" i="1"/>
  <c r="F4368" i="1"/>
  <c r="E4368" i="1"/>
  <c r="D4368" i="1"/>
  <c r="C4368" i="1"/>
  <c r="A4368" i="1"/>
  <c r="N4367" i="1"/>
  <c r="M4367" i="1"/>
  <c r="L4367" i="1"/>
  <c r="J4367" i="1"/>
  <c r="K4367" i="1" s="1"/>
  <c r="I4367" i="1"/>
  <c r="H4367" i="1"/>
  <c r="G4367" i="1"/>
  <c r="F4367" i="1"/>
  <c r="E4367" i="1"/>
  <c r="D4367" i="1"/>
  <c r="C4367" i="1"/>
  <c r="A4367" i="1"/>
  <c r="N4366" i="1"/>
  <c r="M4366" i="1"/>
  <c r="L4366" i="1"/>
  <c r="J4366" i="1"/>
  <c r="K4366" i="1" s="1"/>
  <c r="I4366" i="1"/>
  <c r="H4366" i="1"/>
  <c r="G4366" i="1"/>
  <c r="F4366" i="1"/>
  <c r="E4366" i="1"/>
  <c r="D4366" i="1"/>
  <c r="C4366" i="1"/>
  <c r="A4366" i="1"/>
  <c r="N4365" i="1"/>
  <c r="M4365" i="1"/>
  <c r="L4365" i="1"/>
  <c r="J4365" i="1"/>
  <c r="K4365" i="1" s="1"/>
  <c r="I4365" i="1"/>
  <c r="H4365" i="1"/>
  <c r="G4365" i="1"/>
  <c r="F4365" i="1"/>
  <c r="E4365" i="1"/>
  <c r="D4365" i="1"/>
  <c r="C4365" i="1"/>
  <c r="A4365" i="1"/>
  <c r="N4364" i="1"/>
  <c r="M4364" i="1"/>
  <c r="L4364" i="1"/>
  <c r="J4364" i="1"/>
  <c r="K4364" i="1" s="1"/>
  <c r="I4364" i="1"/>
  <c r="H4364" i="1"/>
  <c r="G4364" i="1"/>
  <c r="F4364" i="1"/>
  <c r="E4364" i="1"/>
  <c r="D4364" i="1"/>
  <c r="C4364" i="1"/>
  <c r="A4364" i="1"/>
  <c r="N4363" i="1"/>
  <c r="M4363" i="1"/>
  <c r="L4363" i="1"/>
  <c r="J4363" i="1"/>
  <c r="K4363" i="1" s="1"/>
  <c r="I4363" i="1"/>
  <c r="H4363" i="1"/>
  <c r="G4363" i="1"/>
  <c r="F4363" i="1"/>
  <c r="E4363" i="1"/>
  <c r="D4363" i="1"/>
  <c r="C4363" i="1"/>
  <c r="A4363" i="1"/>
  <c r="N4362" i="1"/>
  <c r="M4362" i="1"/>
  <c r="L4362" i="1"/>
  <c r="J4362" i="1"/>
  <c r="K4362" i="1" s="1"/>
  <c r="I4362" i="1"/>
  <c r="H4362" i="1"/>
  <c r="G4362" i="1"/>
  <c r="F4362" i="1"/>
  <c r="E4362" i="1"/>
  <c r="D4362" i="1"/>
  <c r="C4362" i="1"/>
  <c r="A4362" i="1"/>
  <c r="N4361" i="1"/>
  <c r="M4361" i="1"/>
  <c r="L4361" i="1"/>
  <c r="J4361" i="1"/>
  <c r="K4361" i="1" s="1"/>
  <c r="I4361" i="1"/>
  <c r="H4361" i="1"/>
  <c r="G4361" i="1"/>
  <c r="F4361" i="1"/>
  <c r="E4361" i="1"/>
  <c r="D4361" i="1"/>
  <c r="C4361" i="1"/>
  <c r="A4361" i="1"/>
  <c r="N4360" i="1"/>
  <c r="M4360" i="1"/>
  <c r="L4360" i="1"/>
  <c r="J4360" i="1"/>
  <c r="K4360" i="1" s="1"/>
  <c r="I4360" i="1"/>
  <c r="H4360" i="1"/>
  <c r="G4360" i="1"/>
  <c r="F4360" i="1"/>
  <c r="E4360" i="1"/>
  <c r="D4360" i="1"/>
  <c r="C4360" i="1"/>
  <c r="A4360" i="1"/>
  <c r="N4359" i="1"/>
  <c r="M4359" i="1"/>
  <c r="L4359" i="1"/>
  <c r="J4359" i="1"/>
  <c r="K4359" i="1" s="1"/>
  <c r="I4359" i="1"/>
  <c r="H4359" i="1"/>
  <c r="G4359" i="1"/>
  <c r="F4359" i="1"/>
  <c r="E4359" i="1"/>
  <c r="D4359" i="1"/>
  <c r="C4359" i="1"/>
  <c r="A4359" i="1"/>
  <c r="N4358" i="1"/>
  <c r="M4358" i="1"/>
  <c r="L4358" i="1"/>
  <c r="J4358" i="1"/>
  <c r="K4358" i="1" s="1"/>
  <c r="I4358" i="1"/>
  <c r="H4358" i="1"/>
  <c r="G4358" i="1"/>
  <c r="F4358" i="1"/>
  <c r="E4358" i="1"/>
  <c r="D4358" i="1"/>
  <c r="C4358" i="1"/>
  <c r="A4358" i="1"/>
  <c r="N4357" i="1"/>
  <c r="M4357" i="1"/>
  <c r="L4357" i="1"/>
  <c r="J4357" i="1"/>
  <c r="K4357" i="1" s="1"/>
  <c r="I4357" i="1"/>
  <c r="H4357" i="1"/>
  <c r="G4357" i="1"/>
  <c r="F4357" i="1"/>
  <c r="E4357" i="1"/>
  <c r="D4357" i="1"/>
  <c r="C4357" i="1"/>
  <c r="A4357" i="1"/>
  <c r="N4356" i="1"/>
  <c r="M4356" i="1"/>
  <c r="L4356" i="1"/>
  <c r="J4356" i="1"/>
  <c r="K4356" i="1" s="1"/>
  <c r="I4356" i="1"/>
  <c r="H4356" i="1"/>
  <c r="G4356" i="1"/>
  <c r="F4356" i="1"/>
  <c r="E4356" i="1"/>
  <c r="D4356" i="1"/>
  <c r="C4356" i="1"/>
  <c r="A4356" i="1"/>
  <c r="N4355" i="1"/>
  <c r="M4355" i="1"/>
  <c r="L4355" i="1"/>
  <c r="J4355" i="1"/>
  <c r="K4355" i="1" s="1"/>
  <c r="I4355" i="1"/>
  <c r="H4355" i="1"/>
  <c r="G4355" i="1"/>
  <c r="F4355" i="1"/>
  <c r="E4355" i="1"/>
  <c r="D4355" i="1"/>
  <c r="C4355" i="1"/>
  <c r="A4355" i="1"/>
  <c r="N4354" i="1"/>
  <c r="M4354" i="1"/>
  <c r="L4354" i="1"/>
  <c r="J4354" i="1"/>
  <c r="K4354" i="1" s="1"/>
  <c r="I4354" i="1"/>
  <c r="H4354" i="1"/>
  <c r="G4354" i="1"/>
  <c r="F4354" i="1"/>
  <c r="E4354" i="1"/>
  <c r="D4354" i="1"/>
  <c r="C4354" i="1"/>
  <c r="A4354" i="1"/>
  <c r="N4353" i="1"/>
  <c r="M4353" i="1"/>
  <c r="L4353" i="1"/>
  <c r="J4353" i="1"/>
  <c r="K4353" i="1" s="1"/>
  <c r="I4353" i="1"/>
  <c r="H4353" i="1"/>
  <c r="G4353" i="1"/>
  <c r="F4353" i="1"/>
  <c r="E4353" i="1"/>
  <c r="D4353" i="1"/>
  <c r="C4353" i="1"/>
  <c r="A4353" i="1"/>
  <c r="N4352" i="1"/>
  <c r="M4352" i="1"/>
  <c r="L4352" i="1"/>
  <c r="J4352" i="1"/>
  <c r="K4352" i="1" s="1"/>
  <c r="I4352" i="1"/>
  <c r="H4352" i="1"/>
  <c r="G4352" i="1"/>
  <c r="F4352" i="1"/>
  <c r="E4352" i="1"/>
  <c r="D4352" i="1"/>
  <c r="C4352" i="1"/>
  <c r="A4352" i="1"/>
  <c r="N4351" i="1"/>
  <c r="M4351" i="1"/>
  <c r="L4351" i="1"/>
  <c r="J4351" i="1"/>
  <c r="K4351" i="1" s="1"/>
  <c r="I4351" i="1"/>
  <c r="H4351" i="1"/>
  <c r="G4351" i="1"/>
  <c r="F4351" i="1"/>
  <c r="E4351" i="1"/>
  <c r="D4351" i="1"/>
  <c r="C4351" i="1"/>
  <c r="A4351" i="1"/>
  <c r="N4350" i="1"/>
  <c r="M4350" i="1"/>
  <c r="L4350" i="1"/>
  <c r="J4350" i="1"/>
  <c r="K4350" i="1" s="1"/>
  <c r="I4350" i="1"/>
  <c r="H4350" i="1"/>
  <c r="G4350" i="1"/>
  <c r="F4350" i="1"/>
  <c r="E4350" i="1"/>
  <c r="D4350" i="1"/>
  <c r="C4350" i="1"/>
  <c r="A4350" i="1"/>
  <c r="N4349" i="1"/>
  <c r="M4349" i="1"/>
  <c r="L4349" i="1"/>
  <c r="J4349" i="1"/>
  <c r="K4349" i="1" s="1"/>
  <c r="I4349" i="1"/>
  <c r="H4349" i="1"/>
  <c r="G4349" i="1"/>
  <c r="F4349" i="1"/>
  <c r="E4349" i="1"/>
  <c r="D4349" i="1"/>
  <c r="C4349" i="1"/>
  <c r="A4349" i="1"/>
  <c r="N4348" i="1"/>
  <c r="M4348" i="1"/>
  <c r="L4348" i="1"/>
  <c r="J4348" i="1"/>
  <c r="K4348" i="1" s="1"/>
  <c r="I4348" i="1"/>
  <c r="H4348" i="1"/>
  <c r="G4348" i="1"/>
  <c r="F4348" i="1"/>
  <c r="E4348" i="1"/>
  <c r="D4348" i="1"/>
  <c r="C4348" i="1"/>
  <c r="A4348" i="1"/>
  <c r="N4347" i="1"/>
  <c r="M4347" i="1"/>
  <c r="L4347" i="1"/>
  <c r="J4347" i="1"/>
  <c r="K4347" i="1" s="1"/>
  <c r="I4347" i="1"/>
  <c r="H4347" i="1"/>
  <c r="G4347" i="1"/>
  <c r="F4347" i="1"/>
  <c r="E4347" i="1"/>
  <c r="D4347" i="1"/>
  <c r="C4347" i="1"/>
  <c r="A4347" i="1"/>
  <c r="N4346" i="1"/>
  <c r="M4346" i="1"/>
  <c r="L4346" i="1"/>
  <c r="J4346" i="1"/>
  <c r="K4346" i="1" s="1"/>
  <c r="I4346" i="1"/>
  <c r="H4346" i="1"/>
  <c r="G4346" i="1"/>
  <c r="F4346" i="1"/>
  <c r="E4346" i="1"/>
  <c r="D4346" i="1"/>
  <c r="C4346" i="1"/>
  <c r="A4346" i="1"/>
  <c r="N4345" i="1"/>
  <c r="M4345" i="1"/>
  <c r="L4345" i="1"/>
  <c r="J4345" i="1"/>
  <c r="K4345" i="1" s="1"/>
  <c r="I4345" i="1"/>
  <c r="H4345" i="1"/>
  <c r="G4345" i="1"/>
  <c r="F4345" i="1"/>
  <c r="E4345" i="1"/>
  <c r="D4345" i="1"/>
  <c r="C4345" i="1"/>
  <c r="A4345" i="1"/>
  <c r="N4344" i="1"/>
  <c r="M4344" i="1"/>
  <c r="L4344" i="1"/>
  <c r="J4344" i="1"/>
  <c r="K4344" i="1" s="1"/>
  <c r="I4344" i="1"/>
  <c r="H4344" i="1"/>
  <c r="G4344" i="1"/>
  <c r="F4344" i="1"/>
  <c r="E4344" i="1"/>
  <c r="D4344" i="1"/>
  <c r="C4344" i="1"/>
  <c r="A4344" i="1"/>
  <c r="N4343" i="1"/>
  <c r="M4343" i="1"/>
  <c r="L4343" i="1"/>
  <c r="J4343" i="1"/>
  <c r="K4343" i="1" s="1"/>
  <c r="I4343" i="1"/>
  <c r="H4343" i="1"/>
  <c r="G4343" i="1"/>
  <c r="F4343" i="1"/>
  <c r="E4343" i="1"/>
  <c r="D4343" i="1"/>
  <c r="C4343" i="1"/>
  <c r="A4343" i="1"/>
  <c r="N4342" i="1"/>
  <c r="M4342" i="1"/>
  <c r="L4342" i="1"/>
  <c r="J4342" i="1"/>
  <c r="K4342" i="1" s="1"/>
  <c r="I4342" i="1"/>
  <c r="H4342" i="1"/>
  <c r="G4342" i="1"/>
  <c r="F4342" i="1"/>
  <c r="E4342" i="1"/>
  <c r="D4342" i="1"/>
  <c r="C4342" i="1"/>
  <c r="A4342" i="1"/>
  <c r="N4341" i="1"/>
  <c r="M4341" i="1"/>
  <c r="L4341" i="1"/>
  <c r="J4341" i="1"/>
  <c r="K4341" i="1" s="1"/>
  <c r="I4341" i="1"/>
  <c r="H4341" i="1"/>
  <c r="G4341" i="1"/>
  <c r="F4341" i="1"/>
  <c r="E4341" i="1"/>
  <c r="D4341" i="1"/>
  <c r="C4341" i="1"/>
  <c r="A4341" i="1"/>
  <c r="N4340" i="1"/>
  <c r="M4340" i="1"/>
  <c r="L4340" i="1"/>
  <c r="J4340" i="1"/>
  <c r="K4340" i="1" s="1"/>
  <c r="I4340" i="1"/>
  <c r="H4340" i="1"/>
  <c r="G4340" i="1"/>
  <c r="F4340" i="1"/>
  <c r="E4340" i="1"/>
  <c r="D4340" i="1"/>
  <c r="C4340" i="1"/>
  <c r="A4340" i="1"/>
  <c r="N4339" i="1"/>
  <c r="M4339" i="1"/>
  <c r="L4339" i="1"/>
  <c r="J4339" i="1"/>
  <c r="K4339" i="1" s="1"/>
  <c r="I4339" i="1"/>
  <c r="H4339" i="1"/>
  <c r="G4339" i="1"/>
  <c r="F4339" i="1"/>
  <c r="E4339" i="1"/>
  <c r="D4339" i="1"/>
  <c r="C4339" i="1"/>
  <c r="A4339" i="1"/>
  <c r="N4338" i="1"/>
  <c r="M4338" i="1"/>
  <c r="L4338" i="1"/>
  <c r="J4338" i="1"/>
  <c r="K4338" i="1" s="1"/>
  <c r="I4338" i="1"/>
  <c r="H4338" i="1"/>
  <c r="G4338" i="1"/>
  <c r="F4338" i="1"/>
  <c r="E4338" i="1"/>
  <c r="D4338" i="1"/>
  <c r="C4338" i="1"/>
  <c r="A4338" i="1"/>
  <c r="N4337" i="1"/>
  <c r="M4337" i="1"/>
  <c r="L4337" i="1"/>
  <c r="J4337" i="1"/>
  <c r="K4337" i="1" s="1"/>
  <c r="I4337" i="1"/>
  <c r="H4337" i="1"/>
  <c r="G4337" i="1"/>
  <c r="F4337" i="1"/>
  <c r="E4337" i="1"/>
  <c r="D4337" i="1"/>
  <c r="C4337" i="1"/>
  <c r="A4337" i="1"/>
  <c r="N4336" i="1"/>
  <c r="M4336" i="1"/>
  <c r="L4336" i="1"/>
  <c r="J4336" i="1"/>
  <c r="K4336" i="1" s="1"/>
  <c r="I4336" i="1"/>
  <c r="H4336" i="1"/>
  <c r="G4336" i="1"/>
  <c r="F4336" i="1"/>
  <c r="E4336" i="1"/>
  <c r="D4336" i="1"/>
  <c r="C4336" i="1"/>
  <c r="A4336" i="1"/>
  <c r="N4335" i="1"/>
  <c r="M4335" i="1"/>
  <c r="L4335" i="1"/>
  <c r="J4335" i="1"/>
  <c r="K4335" i="1" s="1"/>
  <c r="I4335" i="1"/>
  <c r="H4335" i="1"/>
  <c r="G4335" i="1"/>
  <c r="F4335" i="1"/>
  <c r="E4335" i="1"/>
  <c r="D4335" i="1"/>
  <c r="C4335" i="1"/>
  <c r="A4335" i="1"/>
  <c r="N4334" i="1"/>
  <c r="M4334" i="1"/>
  <c r="L4334" i="1"/>
  <c r="J4334" i="1"/>
  <c r="K4334" i="1" s="1"/>
  <c r="I4334" i="1"/>
  <c r="H4334" i="1"/>
  <c r="G4334" i="1"/>
  <c r="F4334" i="1"/>
  <c r="E4334" i="1"/>
  <c r="D4334" i="1"/>
  <c r="C4334" i="1"/>
  <c r="A4334" i="1"/>
  <c r="N4333" i="1"/>
  <c r="M4333" i="1"/>
  <c r="L4333" i="1"/>
  <c r="J4333" i="1"/>
  <c r="K4333" i="1" s="1"/>
  <c r="I4333" i="1"/>
  <c r="H4333" i="1"/>
  <c r="G4333" i="1"/>
  <c r="F4333" i="1"/>
  <c r="E4333" i="1"/>
  <c r="D4333" i="1"/>
  <c r="C4333" i="1"/>
  <c r="A4333" i="1"/>
  <c r="N4332" i="1"/>
  <c r="M4332" i="1"/>
  <c r="L4332" i="1"/>
  <c r="J4332" i="1"/>
  <c r="K4332" i="1" s="1"/>
  <c r="I4332" i="1"/>
  <c r="H4332" i="1"/>
  <c r="G4332" i="1"/>
  <c r="F4332" i="1"/>
  <c r="E4332" i="1"/>
  <c r="D4332" i="1"/>
  <c r="C4332" i="1"/>
  <c r="A4332" i="1"/>
  <c r="N4331" i="1"/>
  <c r="M4331" i="1"/>
  <c r="L4331" i="1"/>
  <c r="J4331" i="1"/>
  <c r="K4331" i="1" s="1"/>
  <c r="I4331" i="1"/>
  <c r="H4331" i="1"/>
  <c r="G4331" i="1"/>
  <c r="F4331" i="1"/>
  <c r="E4331" i="1"/>
  <c r="D4331" i="1"/>
  <c r="C4331" i="1"/>
  <c r="A4331" i="1"/>
  <c r="N4330" i="1"/>
  <c r="M4330" i="1"/>
  <c r="L4330" i="1"/>
  <c r="J4330" i="1"/>
  <c r="K4330" i="1" s="1"/>
  <c r="I4330" i="1"/>
  <c r="H4330" i="1"/>
  <c r="G4330" i="1"/>
  <c r="F4330" i="1"/>
  <c r="E4330" i="1"/>
  <c r="D4330" i="1"/>
  <c r="C4330" i="1"/>
  <c r="A4330" i="1"/>
  <c r="N4329" i="1"/>
  <c r="M4329" i="1"/>
  <c r="L4329" i="1"/>
  <c r="J4329" i="1"/>
  <c r="K4329" i="1" s="1"/>
  <c r="I4329" i="1"/>
  <c r="H4329" i="1"/>
  <c r="G4329" i="1"/>
  <c r="F4329" i="1"/>
  <c r="E4329" i="1"/>
  <c r="D4329" i="1"/>
  <c r="C4329" i="1"/>
  <c r="A4329" i="1"/>
  <c r="N4328" i="1"/>
  <c r="M4328" i="1"/>
  <c r="L4328" i="1"/>
  <c r="J4328" i="1"/>
  <c r="K4328" i="1" s="1"/>
  <c r="I4328" i="1"/>
  <c r="H4328" i="1"/>
  <c r="G4328" i="1"/>
  <c r="F4328" i="1"/>
  <c r="E4328" i="1"/>
  <c r="D4328" i="1"/>
  <c r="C4328" i="1"/>
  <c r="A4328" i="1"/>
  <c r="N4327" i="1"/>
  <c r="M4327" i="1"/>
  <c r="L4327" i="1"/>
  <c r="J4327" i="1"/>
  <c r="K4327" i="1" s="1"/>
  <c r="I4327" i="1"/>
  <c r="H4327" i="1"/>
  <c r="G4327" i="1"/>
  <c r="F4327" i="1"/>
  <c r="E4327" i="1"/>
  <c r="D4327" i="1"/>
  <c r="C4327" i="1"/>
  <c r="A4327" i="1"/>
  <c r="N4326" i="1"/>
  <c r="M4326" i="1"/>
  <c r="L4326" i="1"/>
  <c r="J4326" i="1"/>
  <c r="K4326" i="1" s="1"/>
  <c r="I4326" i="1"/>
  <c r="H4326" i="1"/>
  <c r="G4326" i="1"/>
  <c r="F4326" i="1"/>
  <c r="E4326" i="1"/>
  <c r="D4326" i="1"/>
  <c r="C4326" i="1"/>
  <c r="A4326" i="1"/>
  <c r="N4325" i="1"/>
  <c r="M4325" i="1"/>
  <c r="L4325" i="1"/>
  <c r="J4325" i="1"/>
  <c r="K4325" i="1" s="1"/>
  <c r="I4325" i="1"/>
  <c r="H4325" i="1"/>
  <c r="G4325" i="1"/>
  <c r="F4325" i="1"/>
  <c r="E4325" i="1"/>
  <c r="D4325" i="1"/>
  <c r="C4325" i="1"/>
  <c r="A4325" i="1"/>
  <c r="N4324" i="1"/>
  <c r="M4324" i="1"/>
  <c r="L4324" i="1"/>
  <c r="J4324" i="1"/>
  <c r="K4324" i="1" s="1"/>
  <c r="I4324" i="1"/>
  <c r="H4324" i="1"/>
  <c r="G4324" i="1"/>
  <c r="F4324" i="1"/>
  <c r="E4324" i="1"/>
  <c r="D4324" i="1"/>
  <c r="C4324" i="1"/>
  <c r="A4324" i="1"/>
  <c r="N4323" i="1"/>
  <c r="M4323" i="1"/>
  <c r="L4323" i="1"/>
  <c r="J4323" i="1"/>
  <c r="K4323" i="1" s="1"/>
  <c r="I4323" i="1"/>
  <c r="H4323" i="1"/>
  <c r="G4323" i="1"/>
  <c r="F4323" i="1"/>
  <c r="E4323" i="1"/>
  <c r="D4323" i="1"/>
  <c r="C4323" i="1"/>
  <c r="A4323" i="1"/>
  <c r="N4322" i="1"/>
  <c r="M4322" i="1"/>
  <c r="L4322" i="1"/>
  <c r="J4322" i="1"/>
  <c r="K4322" i="1" s="1"/>
  <c r="I4322" i="1"/>
  <c r="H4322" i="1"/>
  <c r="G4322" i="1"/>
  <c r="F4322" i="1"/>
  <c r="E4322" i="1"/>
  <c r="D4322" i="1"/>
  <c r="C4322" i="1"/>
  <c r="A4322" i="1"/>
  <c r="N4321" i="1"/>
  <c r="M4321" i="1"/>
  <c r="L4321" i="1"/>
  <c r="J4321" i="1"/>
  <c r="K4321" i="1" s="1"/>
  <c r="I4321" i="1"/>
  <c r="H4321" i="1"/>
  <c r="G4321" i="1"/>
  <c r="F4321" i="1"/>
  <c r="E4321" i="1"/>
  <c r="D4321" i="1"/>
  <c r="C4321" i="1"/>
  <c r="A4321" i="1"/>
  <c r="N4320" i="1"/>
  <c r="M4320" i="1"/>
  <c r="L4320" i="1"/>
  <c r="J4320" i="1"/>
  <c r="K4320" i="1" s="1"/>
  <c r="I4320" i="1"/>
  <c r="H4320" i="1"/>
  <c r="G4320" i="1"/>
  <c r="F4320" i="1"/>
  <c r="E4320" i="1"/>
  <c r="D4320" i="1"/>
  <c r="C4320" i="1"/>
  <c r="A4320" i="1"/>
  <c r="N4319" i="1"/>
  <c r="M4319" i="1"/>
  <c r="L4319" i="1"/>
  <c r="J4319" i="1"/>
  <c r="K4319" i="1" s="1"/>
  <c r="I4319" i="1"/>
  <c r="H4319" i="1"/>
  <c r="G4319" i="1"/>
  <c r="F4319" i="1"/>
  <c r="E4319" i="1"/>
  <c r="D4319" i="1"/>
  <c r="C4319" i="1"/>
  <c r="A4319" i="1"/>
  <c r="N4318" i="1"/>
  <c r="M4318" i="1"/>
  <c r="L4318" i="1"/>
  <c r="J4318" i="1"/>
  <c r="K4318" i="1" s="1"/>
  <c r="I4318" i="1"/>
  <c r="H4318" i="1"/>
  <c r="G4318" i="1"/>
  <c r="F4318" i="1"/>
  <c r="E4318" i="1"/>
  <c r="D4318" i="1"/>
  <c r="C4318" i="1"/>
  <c r="A4318" i="1"/>
  <c r="N4317" i="1"/>
  <c r="M4317" i="1"/>
  <c r="L4317" i="1"/>
  <c r="J4317" i="1"/>
  <c r="K4317" i="1" s="1"/>
  <c r="I4317" i="1"/>
  <c r="H4317" i="1"/>
  <c r="G4317" i="1"/>
  <c r="F4317" i="1"/>
  <c r="E4317" i="1"/>
  <c r="D4317" i="1"/>
  <c r="C4317" i="1"/>
  <c r="A4317" i="1"/>
  <c r="N4316" i="1"/>
  <c r="M4316" i="1"/>
  <c r="L4316" i="1"/>
  <c r="J4316" i="1"/>
  <c r="K4316" i="1" s="1"/>
  <c r="I4316" i="1"/>
  <c r="H4316" i="1"/>
  <c r="G4316" i="1"/>
  <c r="F4316" i="1"/>
  <c r="E4316" i="1"/>
  <c r="D4316" i="1"/>
  <c r="C4316" i="1"/>
  <c r="A4316" i="1"/>
  <c r="N4315" i="1"/>
  <c r="M4315" i="1"/>
  <c r="L4315" i="1"/>
  <c r="J4315" i="1"/>
  <c r="K4315" i="1" s="1"/>
  <c r="I4315" i="1"/>
  <c r="H4315" i="1"/>
  <c r="G4315" i="1"/>
  <c r="F4315" i="1"/>
  <c r="E4315" i="1"/>
  <c r="D4315" i="1"/>
  <c r="C4315" i="1"/>
  <c r="A4315" i="1"/>
  <c r="N4314" i="1"/>
  <c r="M4314" i="1"/>
  <c r="L4314" i="1"/>
  <c r="J4314" i="1"/>
  <c r="K4314" i="1" s="1"/>
  <c r="I4314" i="1"/>
  <c r="H4314" i="1"/>
  <c r="G4314" i="1"/>
  <c r="F4314" i="1"/>
  <c r="E4314" i="1"/>
  <c r="D4314" i="1"/>
  <c r="C4314" i="1"/>
  <c r="A4314" i="1"/>
  <c r="N4313" i="1"/>
  <c r="M4313" i="1"/>
  <c r="L4313" i="1"/>
  <c r="J4313" i="1"/>
  <c r="K4313" i="1" s="1"/>
  <c r="I4313" i="1"/>
  <c r="H4313" i="1"/>
  <c r="G4313" i="1"/>
  <c r="F4313" i="1"/>
  <c r="E4313" i="1"/>
  <c r="D4313" i="1"/>
  <c r="C4313" i="1"/>
  <c r="A4313" i="1"/>
  <c r="N4312" i="1"/>
  <c r="M4312" i="1"/>
  <c r="L4312" i="1"/>
  <c r="J4312" i="1"/>
  <c r="K4312" i="1" s="1"/>
  <c r="I4312" i="1"/>
  <c r="H4312" i="1"/>
  <c r="G4312" i="1"/>
  <c r="F4312" i="1"/>
  <c r="E4312" i="1"/>
  <c r="D4312" i="1"/>
  <c r="C4312" i="1"/>
  <c r="A4312" i="1"/>
  <c r="N4311" i="1"/>
  <c r="M4311" i="1"/>
  <c r="L4311" i="1"/>
  <c r="J4311" i="1"/>
  <c r="K4311" i="1" s="1"/>
  <c r="I4311" i="1"/>
  <c r="H4311" i="1"/>
  <c r="G4311" i="1"/>
  <c r="F4311" i="1"/>
  <c r="E4311" i="1"/>
  <c r="D4311" i="1"/>
  <c r="C4311" i="1"/>
  <c r="A4311" i="1"/>
  <c r="N4310" i="1"/>
  <c r="M4310" i="1"/>
  <c r="L4310" i="1"/>
  <c r="J4310" i="1"/>
  <c r="K4310" i="1" s="1"/>
  <c r="I4310" i="1"/>
  <c r="H4310" i="1"/>
  <c r="G4310" i="1"/>
  <c r="F4310" i="1"/>
  <c r="E4310" i="1"/>
  <c r="D4310" i="1"/>
  <c r="C4310" i="1"/>
  <c r="A4310" i="1"/>
  <c r="N4309" i="1"/>
  <c r="M4309" i="1"/>
  <c r="L4309" i="1"/>
  <c r="J4309" i="1"/>
  <c r="K4309" i="1" s="1"/>
  <c r="I4309" i="1"/>
  <c r="H4309" i="1"/>
  <c r="G4309" i="1"/>
  <c r="F4309" i="1"/>
  <c r="E4309" i="1"/>
  <c r="D4309" i="1"/>
  <c r="C4309" i="1"/>
  <c r="A4309" i="1"/>
  <c r="N4308" i="1"/>
  <c r="M4308" i="1"/>
  <c r="L4308" i="1"/>
  <c r="J4308" i="1"/>
  <c r="K4308" i="1" s="1"/>
  <c r="I4308" i="1"/>
  <c r="H4308" i="1"/>
  <c r="G4308" i="1"/>
  <c r="F4308" i="1"/>
  <c r="E4308" i="1"/>
  <c r="D4308" i="1"/>
  <c r="C4308" i="1"/>
  <c r="A4308" i="1"/>
  <c r="N4307" i="1"/>
  <c r="M4307" i="1"/>
  <c r="L4307" i="1"/>
  <c r="J4307" i="1"/>
  <c r="K4307" i="1" s="1"/>
  <c r="I4307" i="1"/>
  <c r="H4307" i="1"/>
  <c r="G4307" i="1"/>
  <c r="F4307" i="1"/>
  <c r="E4307" i="1"/>
  <c r="D4307" i="1"/>
  <c r="C4307" i="1"/>
  <c r="A4307" i="1"/>
  <c r="N4306" i="1"/>
  <c r="M4306" i="1"/>
  <c r="L4306" i="1"/>
  <c r="J4306" i="1"/>
  <c r="K4306" i="1" s="1"/>
  <c r="I4306" i="1"/>
  <c r="H4306" i="1"/>
  <c r="G4306" i="1"/>
  <c r="F4306" i="1"/>
  <c r="E4306" i="1"/>
  <c r="D4306" i="1"/>
  <c r="C4306" i="1"/>
  <c r="A4306" i="1"/>
  <c r="N4305" i="1"/>
  <c r="M4305" i="1"/>
  <c r="L4305" i="1"/>
  <c r="J4305" i="1"/>
  <c r="K4305" i="1" s="1"/>
  <c r="I4305" i="1"/>
  <c r="H4305" i="1"/>
  <c r="G4305" i="1"/>
  <c r="F4305" i="1"/>
  <c r="E4305" i="1"/>
  <c r="D4305" i="1"/>
  <c r="C4305" i="1"/>
  <c r="A4305" i="1"/>
  <c r="N4304" i="1"/>
  <c r="M4304" i="1"/>
  <c r="L4304" i="1"/>
  <c r="J4304" i="1"/>
  <c r="K4304" i="1" s="1"/>
  <c r="I4304" i="1"/>
  <c r="H4304" i="1"/>
  <c r="G4304" i="1"/>
  <c r="F4304" i="1"/>
  <c r="E4304" i="1"/>
  <c r="D4304" i="1"/>
  <c r="C4304" i="1"/>
  <c r="A4304" i="1"/>
  <c r="N4303" i="1"/>
  <c r="M4303" i="1"/>
  <c r="L4303" i="1"/>
  <c r="J4303" i="1"/>
  <c r="K4303" i="1" s="1"/>
  <c r="I4303" i="1"/>
  <c r="H4303" i="1"/>
  <c r="G4303" i="1"/>
  <c r="F4303" i="1"/>
  <c r="E4303" i="1"/>
  <c r="D4303" i="1"/>
  <c r="C4303" i="1"/>
  <c r="A4303" i="1"/>
  <c r="N4302" i="1"/>
  <c r="M4302" i="1"/>
  <c r="L4302" i="1"/>
  <c r="J4302" i="1"/>
  <c r="K4302" i="1" s="1"/>
  <c r="I4302" i="1"/>
  <c r="H4302" i="1"/>
  <c r="G4302" i="1"/>
  <c r="F4302" i="1"/>
  <c r="E4302" i="1"/>
  <c r="D4302" i="1"/>
  <c r="C4302" i="1"/>
  <c r="A4302" i="1"/>
  <c r="N4301" i="1"/>
  <c r="M4301" i="1"/>
  <c r="L4301" i="1"/>
  <c r="J4301" i="1"/>
  <c r="K4301" i="1" s="1"/>
  <c r="I4301" i="1"/>
  <c r="H4301" i="1"/>
  <c r="G4301" i="1"/>
  <c r="F4301" i="1"/>
  <c r="E4301" i="1"/>
  <c r="D4301" i="1"/>
  <c r="C4301" i="1"/>
  <c r="A4301" i="1"/>
  <c r="N4300" i="1"/>
  <c r="M4300" i="1"/>
  <c r="L4300" i="1"/>
  <c r="J4300" i="1"/>
  <c r="K4300" i="1" s="1"/>
  <c r="I4300" i="1"/>
  <c r="H4300" i="1"/>
  <c r="G4300" i="1"/>
  <c r="F4300" i="1"/>
  <c r="E4300" i="1"/>
  <c r="D4300" i="1"/>
  <c r="C4300" i="1"/>
  <c r="A4300" i="1"/>
  <c r="N4299" i="1"/>
  <c r="M4299" i="1"/>
  <c r="L4299" i="1"/>
  <c r="J4299" i="1"/>
  <c r="K4299" i="1" s="1"/>
  <c r="I4299" i="1"/>
  <c r="H4299" i="1"/>
  <c r="G4299" i="1"/>
  <c r="F4299" i="1"/>
  <c r="E4299" i="1"/>
  <c r="D4299" i="1"/>
  <c r="C4299" i="1"/>
  <c r="A4299" i="1"/>
  <c r="N4298" i="1"/>
  <c r="M4298" i="1"/>
  <c r="L4298" i="1"/>
  <c r="J4298" i="1"/>
  <c r="K4298" i="1" s="1"/>
  <c r="I4298" i="1"/>
  <c r="H4298" i="1"/>
  <c r="G4298" i="1"/>
  <c r="F4298" i="1"/>
  <c r="E4298" i="1"/>
  <c r="D4298" i="1"/>
  <c r="C4298" i="1"/>
  <c r="A4298" i="1"/>
  <c r="N4297" i="1"/>
  <c r="M4297" i="1"/>
  <c r="L4297" i="1"/>
  <c r="J4297" i="1"/>
  <c r="K4297" i="1" s="1"/>
  <c r="I4297" i="1"/>
  <c r="H4297" i="1"/>
  <c r="G4297" i="1"/>
  <c r="F4297" i="1"/>
  <c r="E4297" i="1"/>
  <c r="D4297" i="1"/>
  <c r="C4297" i="1"/>
  <c r="A4297" i="1"/>
  <c r="N4296" i="1"/>
  <c r="M4296" i="1"/>
  <c r="L4296" i="1"/>
  <c r="J4296" i="1"/>
  <c r="K4296" i="1" s="1"/>
  <c r="I4296" i="1"/>
  <c r="H4296" i="1"/>
  <c r="G4296" i="1"/>
  <c r="F4296" i="1"/>
  <c r="E4296" i="1"/>
  <c r="D4296" i="1"/>
  <c r="C4296" i="1"/>
  <c r="A4296" i="1"/>
  <c r="N4295" i="1"/>
  <c r="M4295" i="1"/>
  <c r="L4295" i="1"/>
  <c r="J4295" i="1"/>
  <c r="K4295" i="1" s="1"/>
  <c r="I4295" i="1"/>
  <c r="H4295" i="1"/>
  <c r="G4295" i="1"/>
  <c r="F4295" i="1"/>
  <c r="E4295" i="1"/>
  <c r="D4295" i="1"/>
  <c r="C4295" i="1"/>
  <c r="A4295" i="1"/>
  <c r="N4294" i="1"/>
  <c r="M4294" i="1"/>
  <c r="L4294" i="1"/>
  <c r="J4294" i="1"/>
  <c r="K4294" i="1" s="1"/>
  <c r="I4294" i="1"/>
  <c r="H4294" i="1"/>
  <c r="G4294" i="1"/>
  <c r="F4294" i="1"/>
  <c r="E4294" i="1"/>
  <c r="D4294" i="1"/>
  <c r="C4294" i="1"/>
  <c r="A4294" i="1"/>
  <c r="N4293" i="1"/>
  <c r="M4293" i="1"/>
  <c r="L4293" i="1"/>
  <c r="J4293" i="1"/>
  <c r="K4293" i="1" s="1"/>
  <c r="I4293" i="1"/>
  <c r="H4293" i="1"/>
  <c r="G4293" i="1"/>
  <c r="F4293" i="1"/>
  <c r="E4293" i="1"/>
  <c r="D4293" i="1"/>
  <c r="C4293" i="1"/>
  <c r="A4293" i="1"/>
  <c r="N4292" i="1"/>
  <c r="M4292" i="1"/>
  <c r="L4292" i="1"/>
  <c r="J4292" i="1"/>
  <c r="K4292" i="1" s="1"/>
  <c r="I4292" i="1"/>
  <c r="H4292" i="1"/>
  <c r="G4292" i="1"/>
  <c r="F4292" i="1"/>
  <c r="E4292" i="1"/>
  <c r="D4292" i="1"/>
  <c r="C4292" i="1"/>
  <c r="A4292" i="1"/>
  <c r="N4291" i="1"/>
  <c r="M4291" i="1"/>
  <c r="L4291" i="1"/>
  <c r="J4291" i="1"/>
  <c r="K4291" i="1" s="1"/>
  <c r="I4291" i="1"/>
  <c r="H4291" i="1"/>
  <c r="G4291" i="1"/>
  <c r="F4291" i="1"/>
  <c r="E4291" i="1"/>
  <c r="D4291" i="1"/>
  <c r="C4291" i="1"/>
  <c r="A4291" i="1"/>
  <c r="N4290" i="1"/>
  <c r="M4290" i="1"/>
  <c r="L4290" i="1"/>
  <c r="J4290" i="1"/>
  <c r="K4290" i="1" s="1"/>
  <c r="I4290" i="1"/>
  <c r="H4290" i="1"/>
  <c r="G4290" i="1"/>
  <c r="F4290" i="1"/>
  <c r="E4290" i="1"/>
  <c r="D4290" i="1"/>
  <c r="C4290" i="1"/>
  <c r="A4290" i="1"/>
  <c r="N4289" i="1"/>
  <c r="M4289" i="1"/>
  <c r="L4289" i="1"/>
  <c r="J4289" i="1"/>
  <c r="K4289" i="1" s="1"/>
  <c r="I4289" i="1"/>
  <c r="H4289" i="1"/>
  <c r="G4289" i="1"/>
  <c r="F4289" i="1"/>
  <c r="E4289" i="1"/>
  <c r="D4289" i="1"/>
  <c r="C4289" i="1"/>
  <c r="A4289" i="1"/>
  <c r="N4288" i="1"/>
  <c r="M4288" i="1"/>
  <c r="L4288" i="1"/>
  <c r="J4288" i="1"/>
  <c r="K4288" i="1" s="1"/>
  <c r="I4288" i="1"/>
  <c r="H4288" i="1"/>
  <c r="G4288" i="1"/>
  <c r="F4288" i="1"/>
  <c r="E4288" i="1"/>
  <c r="D4288" i="1"/>
  <c r="C4288" i="1"/>
  <c r="A4288" i="1"/>
  <c r="N4287" i="1"/>
  <c r="M4287" i="1"/>
  <c r="L4287" i="1"/>
  <c r="J4287" i="1"/>
  <c r="K4287" i="1" s="1"/>
  <c r="I4287" i="1"/>
  <c r="H4287" i="1"/>
  <c r="G4287" i="1"/>
  <c r="F4287" i="1"/>
  <c r="E4287" i="1"/>
  <c r="D4287" i="1"/>
  <c r="C4287" i="1"/>
  <c r="A4287" i="1"/>
  <c r="N4286" i="1"/>
  <c r="M4286" i="1"/>
  <c r="L4286" i="1"/>
  <c r="J4286" i="1"/>
  <c r="K4286" i="1" s="1"/>
  <c r="I4286" i="1"/>
  <c r="H4286" i="1"/>
  <c r="G4286" i="1"/>
  <c r="F4286" i="1"/>
  <c r="E4286" i="1"/>
  <c r="D4286" i="1"/>
  <c r="C4286" i="1"/>
  <c r="A4286" i="1"/>
  <c r="N4285" i="1"/>
  <c r="M4285" i="1"/>
  <c r="L4285" i="1"/>
  <c r="J4285" i="1"/>
  <c r="K4285" i="1" s="1"/>
  <c r="I4285" i="1"/>
  <c r="H4285" i="1"/>
  <c r="G4285" i="1"/>
  <c r="F4285" i="1"/>
  <c r="E4285" i="1"/>
  <c r="D4285" i="1"/>
  <c r="C4285" i="1"/>
  <c r="A4285" i="1"/>
  <c r="N4284" i="1"/>
  <c r="M4284" i="1"/>
  <c r="L4284" i="1"/>
  <c r="J4284" i="1"/>
  <c r="K4284" i="1" s="1"/>
  <c r="I4284" i="1"/>
  <c r="H4284" i="1"/>
  <c r="G4284" i="1"/>
  <c r="F4284" i="1"/>
  <c r="E4284" i="1"/>
  <c r="D4284" i="1"/>
  <c r="C4284" i="1"/>
  <c r="A4284" i="1"/>
  <c r="N4283" i="1"/>
  <c r="M4283" i="1"/>
  <c r="L4283" i="1"/>
  <c r="J4283" i="1"/>
  <c r="K4283" i="1" s="1"/>
  <c r="I4283" i="1"/>
  <c r="H4283" i="1"/>
  <c r="G4283" i="1"/>
  <c r="F4283" i="1"/>
  <c r="E4283" i="1"/>
  <c r="D4283" i="1"/>
  <c r="C4283" i="1"/>
  <c r="A4283" i="1"/>
  <c r="N4282" i="1"/>
  <c r="M4282" i="1"/>
  <c r="L4282" i="1"/>
  <c r="J4282" i="1"/>
  <c r="K4282" i="1" s="1"/>
  <c r="I4282" i="1"/>
  <c r="H4282" i="1"/>
  <c r="G4282" i="1"/>
  <c r="F4282" i="1"/>
  <c r="E4282" i="1"/>
  <c r="D4282" i="1"/>
  <c r="C4282" i="1"/>
  <c r="A4282" i="1"/>
  <c r="N4281" i="1"/>
  <c r="M4281" i="1"/>
  <c r="L4281" i="1"/>
  <c r="J4281" i="1"/>
  <c r="K4281" i="1" s="1"/>
  <c r="I4281" i="1"/>
  <c r="H4281" i="1"/>
  <c r="G4281" i="1"/>
  <c r="F4281" i="1"/>
  <c r="E4281" i="1"/>
  <c r="D4281" i="1"/>
  <c r="C4281" i="1"/>
  <c r="A4281" i="1"/>
  <c r="N4280" i="1"/>
  <c r="M4280" i="1"/>
  <c r="L4280" i="1"/>
  <c r="J4280" i="1"/>
  <c r="K4280" i="1" s="1"/>
  <c r="I4280" i="1"/>
  <c r="H4280" i="1"/>
  <c r="G4280" i="1"/>
  <c r="F4280" i="1"/>
  <c r="E4280" i="1"/>
  <c r="D4280" i="1"/>
  <c r="C4280" i="1"/>
  <c r="A4280" i="1"/>
  <c r="N4279" i="1"/>
  <c r="M4279" i="1"/>
  <c r="L4279" i="1"/>
  <c r="J4279" i="1"/>
  <c r="K4279" i="1" s="1"/>
  <c r="I4279" i="1"/>
  <c r="H4279" i="1"/>
  <c r="G4279" i="1"/>
  <c r="F4279" i="1"/>
  <c r="E4279" i="1"/>
  <c r="D4279" i="1"/>
  <c r="C4279" i="1"/>
  <c r="A4279" i="1"/>
  <c r="N4278" i="1"/>
  <c r="M4278" i="1"/>
  <c r="L4278" i="1"/>
  <c r="J4278" i="1"/>
  <c r="K4278" i="1" s="1"/>
  <c r="I4278" i="1"/>
  <c r="H4278" i="1"/>
  <c r="G4278" i="1"/>
  <c r="F4278" i="1"/>
  <c r="E4278" i="1"/>
  <c r="D4278" i="1"/>
  <c r="C4278" i="1"/>
  <c r="A4278" i="1"/>
  <c r="N4277" i="1"/>
  <c r="M4277" i="1"/>
  <c r="L4277" i="1"/>
  <c r="J4277" i="1"/>
  <c r="K4277" i="1" s="1"/>
  <c r="I4277" i="1"/>
  <c r="H4277" i="1"/>
  <c r="G4277" i="1"/>
  <c r="F4277" i="1"/>
  <c r="E4277" i="1"/>
  <c r="D4277" i="1"/>
  <c r="C4277" i="1"/>
  <c r="A4277" i="1"/>
  <c r="N4276" i="1"/>
  <c r="M4276" i="1"/>
  <c r="L4276" i="1"/>
  <c r="J4276" i="1"/>
  <c r="K4276" i="1" s="1"/>
  <c r="I4276" i="1"/>
  <c r="H4276" i="1"/>
  <c r="G4276" i="1"/>
  <c r="F4276" i="1"/>
  <c r="E4276" i="1"/>
  <c r="D4276" i="1"/>
  <c r="C4276" i="1"/>
  <c r="A4276" i="1"/>
  <c r="N4275" i="1"/>
  <c r="M4275" i="1"/>
  <c r="L4275" i="1"/>
  <c r="J4275" i="1"/>
  <c r="K4275" i="1" s="1"/>
  <c r="I4275" i="1"/>
  <c r="H4275" i="1"/>
  <c r="G4275" i="1"/>
  <c r="F4275" i="1"/>
  <c r="E4275" i="1"/>
  <c r="D4275" i="1"/>
  <c r="C4275" i="1"/>
  <c r="A4275" i="1"/>
  <c r="N4274" i="1"/>
  <c r="M4274" i="1"/>
  <c r="L4274" i="1"/>
  <c r="J4274" i="1"/>
  <c r="K4274" i="1" s="1"/>
  <c r="I4274" i="1"/>
  <c r="H4274" i="1"/>
  <c r="G4274" i="1"/>
  <c r="F4274" i="1"/>
  <c r="E4274" i="1"/>
  <c r="D4274" i="1"/>
  <c r="C4274" i="1"/>
  <c r="A4274" i="1"/>
  <c r="N4273" i="1"/>
  <c r="M4273" i="1"/>
  <c r="L4273" i="1"/>
  <c r="J4273" i="1"/>
  <c r="K4273" i="1" s="1"/>
  <c r="I4273" i="1"/>
  <c r="H4273" i="1"/>
  <c r="G4273" i="1"/>
  <c r="F4273" i="1"/>
  <c r="E4273" i="1"/>
  <c r="D4273" i="1"/>
  <c r="C4273" i="1"/>
  <c r="A4273" i="1"/>
  <c r="N4272" i="1"/>
  <c r="M4272" i="1"/>
  <c r="L4272" i="1"/>
  <c r="J4272" i="1"/>
  <c r="K4272" i="1" s="1"/>
  <c r="I4272" i="1"/>
  <c r="H4272" i="1"/>
  <c r="G4272" i="1"/>
  <c r="F4272" i="1"/>
  <c r="E4272" i="1"/>
  <c r="D4272" i="1"/>
  <c r="C4272" i="1"/>
  <c r="A4272" i="1"/>
  <c r="N4271" i="1"/>
  <c r="M4271" i="1"/>
  <c r="L4271" i="1"/>
  <c r="J4271" i="1"/>
  <c r="K4271" i="1" s="1"/>
  <c r="I4271" i="1"/>
  <c r="H4271" i="1"/>
  <c r="G4271" i="1"/>
  <c r="F4271" i="1"/>
  <c r="E4271" i="1"/>
  <c r="D4271" i="1"/>
  <c r="C4271" i="1"/>
  <c r="A4271" i="1"/>
  <c r="N4270" i="1"/>
  <c r="M4270" i="1"/>
  <c r="L4270" i="1"/>
  <c r="J4270" i="1"/>
  <c r="K4270" i="1" s="1"/>
  <c r="I4270" i="1"/>
  <c r="H4270" i="1"/>
  <c r="G4270" i="1"/>
  <c r="F4270" i="1"/>
  <c r="E4270" i="1"/>
  <c r="D4270" i="1"/>
  <c r="C4270" i="1"/>
  <c r="A4270" i="1"/>
  <c r="N4269" i="1"/>
  <c r="M4269" i="1"/>
  <c r="L4269" i="1"/>
  <c r="J4269" i="1"/>
  <c r="K4269" i="1" s="1"/>
  <c r="I4269" i="1"/>
  <c r="H4269" i="1"/>
  <c r="G4269" i="1"/>
  <c r="F4269" i="1"/>
  <c r="E4269" i="1"/>
  <c r="D4269" i="1"/>
  <c r="C4269" i="1"/>
  <c r="A4269" i="1"/>
  <c r="N4268" i="1"/>
  <c r="M4268" i="1"/>
  <c r="L4268" i="1"/>
  <c r="J4268" i="1"/>
  <c r="K4268" i="1" s="1"/>
  <c r="I4268" i="1"/>
  <c r="H4268" i="1"/>
  <c r="G4268" i="1"/>
  <c r="F4268" i="1"/>
  <c r="E4268" i="1"/>
  <c r="D4268" i="1"/>
  <c r="C4268" i="1"/>
  <c r="A4268" i="1"/>
  <c r="N4267" i="1"/>
  <c r="M4267" i="1"/>
  <c r="L4267" i="1"/>
  <c r="J4267" i="1"/>
  <c r="K4267" i="1" s="1"/>
  <c r="I4267" i="1"/>
  <c r="H4267" i="1"/>
  <c r="G4267" i="1"/>
  <c r="F4267" i="1"/>
  <c r="E4267" i="1"/>
  <c r="D4267" i="1"/>
  <c r="C4267" i="1"/>
  <c r="A4267" i="1"/>
  <c r="N4266" i="1"/>
  <c r="M4266" i="1"/>
  <c r="L4266" i="1"/>
  <c r="J4266" i="1"/>
  <c r="K4266" i="1" s="1"/>
  <c r="I4266" i="1"/>
  <c r="H4266" i="1"/>
  <c r="G4266" i="1"/>
  <c r="F4266" i="1"/>
  <c r="E4266" i="1"/>
  <c r="D4266" i="1"/>
  <c r="C4266" i="1"/>
  <c r="A4266" i="1"/>
  <c r="N4265" i="1"/>
  <c r="M4265" i="1"/>
  <c r="L4265" i="1"/>
  <c r="J4265" i="1"/>
  <c r="K4265" i="1" s="1"/>
  <c r="I4265" i="1"/>
  <c r="H4265" i="1"/>
  <c r="G4265" i="1"/>
  <c r="F4265" i="1"/>
  <c r="E4265" i="1"/>
  <c r="D4265" i="1"/>
  <c r="C4265" i="1"/>
  <c r="A4265" i="1"/>
  <c r="N4264" i="1"/>
  <c r="M4264" i="1"/>
  <c r="L4264" i="1"/>
  <c r="J4264" i="1"/>
  <c r="K4264" i="1" s="1"/>
  <c r="I4264" i="1"/>
  <c r="H4264" i="1"/>
  <c r="G4264" i="1"/>
  <c r="F4264" i="1"/>
  <c r="E4264" i="1"/>
  <c r="D4264" i="1"/>
  <c r="C4264" i="1"/>
  <c r="A4264" i="1"/>
  <c r="N4263" i="1"/>
  <c r="M4263" i="1"/>
  <c r="L4263" i="1"/>
  <c r="J4263" i="1"/>
  <c r="K4263" i="1" s="1"/>
  <c r="I4263" i="1"/>
  <c r="H4263" i="1"/>
  <c r="G4263" i="1"/>
  <c r="F4263" i="1"/>
  <c r="E4263" i="1"/>
  <c r="D4263" i="1"/>
  <c r="C4263" i="1"/>
  <c r="A4263" i="1"/>
  <c r="N4262" i="1"/>
  <c r="M4262" i="1"/>
  <c r="L4262" i="1"/>
  <c r="J4262" i="1"/>
  <c r="K4262" i="1" s="1"/>
  <c r="I4262" i="1"/>
  <c r="H4262" i="1"/>
  <c r="G4262" i="1"/>
  <c r="F4262" i="1"/>
  <c r="E4262" i="1"/>
  <c r="D4262" i="1"/>
  <c r="C4262" i="1"/>
  <c r="A4262" i="1"/>
  <c r="N4261" i="1"/>
  <c r="M4261" i="1"/>
  <c r="L4261" i="1"/>
  <c r="J4261" i="1"/>
  <c r="K4261" i="1" s="1"/>
  <c r="I4261" i="1"/>
  <c r="H4261" i="1"/>
  <c r="G4261" i="1"/>
  <c r="F4261" i="1"/>
  <c r="E4261" i="1"/>
  <c r="D4261" i="1"/>
  <c r="C4261" i="1"/>
  <c r="A4261" i="1"/>
  <c r="N4260" i="1"/>
  <c r="M4260" i="1"/>
  <c r="L4260" i="1"/>
  <c r="J4260" i="1"/>
  <c r="K4260" i="1" s="1"/>
  <c r="I4260" i="1"/>
  <c r="H4260" i="1"/>
  <c r="G4260" i="1"/>
  <c r="F4260" i="1"/>
  <c r="E4260" i="1"/>
  <c r="D4260" i="1"/>
  <c r="C4260" i="1"/>
  <c r="A4260" i="1"/>
  <c r="N4259" i="1"/>
  <c r="M4259" i="1"/>
  <c r="L4259" i="1"/>
  <c r="J4259" i="1"/>
  <c r="K4259" i="1" s="1"/>
  <c r="I4259" i="1"/>
  <c r="H4259" i="1"/>
  <c r="G4259" i="1"/>
  <c r="F4259" i="1"/>
  <c r="E4259" i="1"/>
  <c r="D4259" i="1"/>
  <c r="C4259" i="1"/>
  <c r="A4259" i="1"/>
  <c r="N4258" i="1"/>
  <c r="M4258" i="1"/>
  <c r="L4258" i="1"/>
  <c r="J4258" i="1"/>
  <c r="K4258" i="1" s="1"/>
  <c r="I4258" i="1"/>
  <c r="H4258" i="1"/>
  <c r="G4258" i="1"/>
  <c r="F4258" i="1"/>
  <c r="E4258" i="1"/>
  <c r="D4258" i="1"/>
  <c r="C4258" i="1"/>
  <c r="A4258" i="1"/>
  <c r="N4257" i="1"/>
  <c r="M4257" i="1"/>
  <c r="L4257" i="1"/>
  <c r="J4257" i="1"/>
  <c r="K4257" i="1" s="1"/>
  <c r="I4257" i="1"/>
  <c r="H4257" i="1"/>
  <c r="G4257" i="1"/>
  <c r="F4257" i="1"/>
  <c r="E4257" i="1"/>
  <c r="D4257" i="1"/>
  <c r="C4257" i="1"/>
  <c r="A4257" i="1"/>
  <c r="N4256" i="1"/>
  <c r="M4256" i="1"/>
  <c r="L4256" i="1"/>
  <c r="J4256" i="1"/>
  <c r="K4256" i="1" s="1"/>
  <c r="I4256" i="1"/>
  <c r="H4256" i="1"/>
  <c r="G4256" i="1"/>
  <c r="F4256" i="1"/>
  <c r="E4256" i="1"/>
  <c r="D4256" i="1"/>
  <c r="C4256" i="1"/>
  <c r="A4256" i="1"/>
  <c r="N4255" i="1"/>
  <c r="M4255" i="1"/>
  <c r="L4255" i="1"/>
  <c r="J4255" i="1"/>
  <c r="K4255" i="1" s="1"/>
  <c r="I4255" i="1"/>
  <c r="H4255" i="1"/>
  <c r="G4255" i="1"/>
  <c r="F4255" i="1"/>
  <c r="E4255" i="1"/>
  <c r="D4255" i="1"/>
  <c r="C4255" i="1"/>
  <c r="A4255" i="1"/>
  <c r="N4254" i="1"/>
  <c r="M4254" i="1"/>
  <c r="L4254" i="1"/>
  <c r="J4254" i="1"/>
  <c r="K4254" i="1" s="1"/>
  <c r="I4254" i="1"/>
  <c r="H4254" i="1"/>
  <c r="G4254" i="1"/>
  <c r="F4254" i="1"/>
  <c r="E4254" i="1"/>
  <c r="D4254" i="1"/>
  <c r="C4254" i="1"/>
  <c r="A4254" i="1"/>
  <c r="N4253" i="1"/>
  <c r="M4253" i="1"/>
  <c r="L4253" i="1"/>
  <c r="J4253" i="1"/>
  <c r="K4253" i="1" s="1"/>
  <c r="I4253" i="1"/>
  <c r="H4253" i="1"/>
  <c r="G4253" i="1"/>
  <c r="F4253" i="1"/>
  <c r="E4253" i="1"/>
  <c r="D4253" i="1"/>
  <c r="C4253" i="1"/>
  <c r="A4253" i="1"/>
  <c r="N4252" i="1"/>
  <c r="M4252" i="1"/>
  <c r="L4252" i="1"/>
  <c r="J4252" i="1"/>
  <c r="K4252" i="1" s="1"/>
  <c r="I4252" i="1"/>
  <c r="H4252" i="1"/>
  <c r="G4252" i="1"/>
  <c r="F4252" i="1"/>
  <c r="E4252" i="1"/>
  <c r="D4252" i="1"/>
  <c r="C4252" i="1"/>
  <c r="A4252" i="1"/>
  <c r="N4251" i="1"/>
  <c r="M4251" i="1"/>
  <c r="L4251" i="1"/>
  <c r="J4251" i="1"/>
  <c r="K4251" i="1" s="1"/>
  <c r="I4251" i="1"/>
  <c r="H4251" i="1"/>
  <c r="G4251" i="1"/>
  <c r="F4251" i="1"/>
  <c r="E4251" i="1"/>
  <c r="D4251" i="1"/>
  <c r="C4251" i="1"/>
  <c r="A4251" i="1"/>
  <c r="N4250" i="1"/>
  <c r="M4250" i="1"/>
  <c r="L4250" i="1"/>
  <c r="J4250" i="1"/>
  <c r="K4250" i="1" s="1"/>
  <c r="I4250" i="1"/>
  <c r="H4250" i="1"/>
  <c r="G4250" i="1"/>
  <c r="F4250" i="1"/>
  <c r="E4250" i="1"/>
  <c r="D4250" i="1"/>
  <c r="C4250" i="1"/>
  <c r="A4250" i="1"/>
  <c r="N4249" i="1"/>
  <c r="M4249" i="1"/>
  <c r="L4249" i="1"/>
  <c r="J4249" i="1"/>
  <c r="K4249" i="1" s="1"/>
  <c r="I4249" i="1"/>
  <c r="H4249" i="1"/>
  <c r="G4249" i="1"/>
  <c r="F4249" i="1"/>
  <c r="E4249" i="1"/>
  <c r="D4249" i="1"/>
  <c r="C4249" i="1"/>
  <c r="A4249" i="1"/>
  <c r="N4248" i="1"/>
  <c r="M4248" i="1"/>
  <c r="L4248" i="1"/>
  <c r="J4248" i="1"/>
  <c r="K4248" i="1" s="1"/>
  <c r="I4248" i="1"/>
  <c r="H4248" i="1"/>
  <c r="G4248" i="1"/>
  <c r="F4248" i="1"/>
  <c r="E4248" i="1"/>
  <c r="D4248" i="1"/>
  <c r="C4248" i="1"/>
  <c r="A4248" i="1"/>
  <c r="N4247" i="1"/>
  <c r="M4247" i="1"/>
  <c r="L4247" i="1"/>
  <c r="J4247" i="1"/>
  <c r="K4247" i="1" s="1"/>
  <c r="I4247" i="1"/>
  <c r="H4247" i="1"/>
  <c r="G4247" i="1"/>
  <c r="F4247" i="1"/>
  <c r="E4247" i="1"/>
  <c r="D4247" i="1"/>
  <c r="C4247" i="1"/>
  <c r="A4247" i="1"/>
  <c r="N4246" i="1"/>
  <c r="M4246" i="1"/>
  <c r="L4246" i="1"/>
  <c r="J4246" i="1"/>
  <c r="K4246" i="1" s="1"/>
  <c r="I4246" i="1"/>
  <c r="H4246" i="1"/>
  <c r="G4246" i="1"/>
  <c r="F4246" i="1"/>
  <c r="E4246" i="1"/>
  <c r="D4246" i="1"/>
  <c r="C4246" i="1"/>
  <c r="A4246" i="1"/>
  <c r="N4245" i="1"/>
  <c r="M4245" i="1"/>
  <c r="L4245" i="1"/>
  <c r="J4245" i="1"/>
  <c r="K4245" i="1" s="1"/>
  <c r="I4245" i="1"/>
  <c r="H4245" i="1"/>
  <c r="G4245" i="1"/>
  <c r="F4245" i="1"/>
  <c r="E4245" i="1"/>
  <c r="D4245" i="1"/>
  <c r="C4245" i="1"/>
  <c r="A4245" i="1"/>
  <c r="N4244" i="1"/>
  <c r="M4244" i="1"/>
  <c r="L4244" i="1"/>
  <c r="J4244" i="1"/>
  <c r="K4244" i="1" s="1"/>
  <c r="I4244" i="1"/>
  <c r="H4244" i="1"/>
  <c r="G4244" i="1"/>
  <c r="F4244" i="1"/>
  <c r="E4244" i="1"/>
  <c r="D4244" i="1"/>
  <c r="C4244" i="1"/>
  <c r="A4244" i="1"/>
  <c r="N4243" i="1"/>
  <c r="M4243" i="1"/>
  <c r="L4243" i="1"/>
  <c r="J4243" i="1"/>
  <c r="K4243" i="1" s="1"/>
  <c r="I4243" i="1"/>
  <c r="H4243" i="1"/>
  <c r="G4243" i="1"/>
  <c r="F4243" i="1"/>
  <c r="E4243" i="1"/>
  <c r="D4243" i="1"/>
  <c r="C4243" i="1"/>
  <c r="A4243" i="1"/>
  <c r="N4242" i="1"/>
  <c r="M4242" i="1"/>
  <c r="L4242" i="1"/>
  <c r="J4242" i="1"/>
  <c r="K4242" i="1" s="1"/>
  <c r="I4242" i="1"/>
  <c r="H4242" i="1"/>
  <c r="G4242" i="1"/>
  <c r="F4242" i="1"/>
  <c r="E4242" i="1"/>
  <c r="D4242" i="1"/>
  <c r="C4242" i="1"/>
  <c r="A4242" i="1"/>
  <c r="N4241" i="1"/>
  <c r="M4241" i="1"/>
  <c r="L4241" i="1"/>
  <c r="J4241" i="1"/>
  <c r="K4241" i="1" s="1"/>
  <c r="I4241" i="1"/>
  <c r="H4241" i="1"/>
  <c r="G4241" i="1"/>
  <c r="F4241" i="1"/>
  <c r="E4241" i="1"/>
  <c r="D4241" i="1"/>
  <c r="C4241" i="1"/>
  <c r="A4241" i="1"/>
  <c r="N4240" i="1"/>
  <c r="M4240" i="1"/>
  <c r="L4240" i="1"/>
  <c r="J4240" i="1"/>
  <c r="K4240" i="1" s="1"/>
  <c r="I4240" i="1"/>
  <c r="H4240" i="1"/>
  <c r="G4240" i="1"/>
  <c r="F4240" i="1"/>
  <c r="E4240" i="1"/>
  <c r="D4240" i="1"/>
  <c r="C4240" i="1"/>
  <c r="A4240" i="1"/>
  <c r="N4239" i="1"/>
  <c r="M4239" i="1"/>
  <c r="L4239" i="1"/>
  <c r="J4239" i="1"/>
  <c r="K4239" i="1" s="1"/>
  <c r="I4239" i="1"/>
  <c r="H4239" i="1"/>
  <c r="G4239" i="1"/>
  <c r="F4239" i="1"/>
  <c r="E4239" i="1"/>
  <c r="D4239" i="1"/>
  <c r="C4239" i="1"/>
  <c r="A4239" i="1"/>
  <c r="N4238" i="1"/>
  <c r="M4238" i="1"/>
  <c r="L4238" i="1"/>
  <c r="J4238" i="1"/>
  <c r="K4238" i="1" s="1"/>
  <c r="I4238" i="1"/>
  <c r="H4238" i="1"/>
  <c r="G4238" i="1"/>
  <c r="F4238" i="1"/>
  <c r="E4238" i="1"/>
  <c r="D4238" i="1"/>
  <c r="C4238" i="1"/>
  <c r="A4238" i="1"/>
  <c r="N4237" i="1"/>
  <c r="M4237" i="1"/>
  <c r="L4237" i="1"/>
  <c r="J4237" i="1"/>
  <c r="K4237" i="1" s="1"/>
  <c r="I4237" i="1"/>
  <c r="H4237" i="1"/>
  <c r="G4237" i="1"/>
  <c r="F4237" i="1"/>
  <c r="E4237" i="1"/>
  <c r="D4237" i="1"/>
  <c r="C4237" i="1"/>
  <c r="A4237" i="1"/>
  <c r="N4236" i="1"/>
  <c r="M4236" i="1"/>
  <c r="L4236" i="1"/>
  <c r="J4236" i="1"/>
  <c r="K4236" i="1" s="1"/>
  <c r="I4236" i="1"/>
  <c r="H4236" i="1"/>
  <c r="G4236" i="1"/>
  <c r="F4236" i="1"/>
  <c r="E4236" i="1"/>
  <c r="D4236" i="1"/>
  <c r="C4236" i="1"/>
  <c r="A4236" i="1"/>
  <c r="N4235" i="1"/>
  <c r="M4235" i="1"/>
  <c r="L4235" i="1"/>
  <c r="J4235" i="1"/>
  <c r="K4235" i="1" s="1"/>
  <c r="I4235" i="1"/>
  <c r="H4235" i="1"/>
  <c r="G4235" i="1"/>
  <c r="F4235" i="1"/>
  <c r="E4235" i="1"/>
  <c r="D4235" i="1"/>
  <c r="C4235" i="1"/>
  <c r="A4235" i="1"/>
  <c r="N4234" i="1"/>
  <c r="M4234" i="1"/>
  <c r="L4234" i="1"/>
  <c r="J4234" i="1"/>
  <c r="K4234" i="1" s="1"/>
  <c r="I4234" i="1"/>
  <c r="H4234" i="1"/>
  <c r="G4234" i="1"/>
  <c r="F4234" i="1"/>
  <c r="E4234" i="1"/>
  <c r="D4234" i="1"/>
  <c r="C4234" i="1"/>
  <c r="A4234" i="1"/>
  <c r="N4233" i="1"/>
  <c r="M4233" i="1"/>
  <c r="L4233" i="1"/>
  <c r="J4233" i="1"/>
  <c r="K4233" i="1" s="1"/>
  <c r="I4233" i="1"/>
  <c r="H4233" i="1"/>
  <c r="G4233" i="1"/>
  <c r="F4233" i="1"/>
  <c r="E4233" i="1"/>
  <c r="D4233" i="1"/>
  <c r="C4233" i="1"/>
  <c r="A4233" i="1"/>
  <c r="N4232" i="1"/>
  <c r="M4232" i="1"/>
  <c r="L4232" i="1"/>
  <c r="J4232" i="1"/>
  <c r="K4232" i="1" s="1"/>
  <c r="I4232" i="1"/>
  <c r="H4232" i="1"/>
  <c r="G4232" i="1"/>
  <c r="F4232" i="1"/>
  <c r="E4232" i="1"/>
  <c r="D4232" i="1"/>
  <c r="C4232" i="1"/>
  <c r="A4232" i="1"/>
  <c r="N4231" i="1"/>
  <c r="M4231" i="1"/>
  <c r="L4231" i="1"/>
  <c r="J4231" i="1"/>
  <c r="K4231" i="1" s="1"/>
  <c r="I4231" i="1"/>
  <c r="H4231" i="1"/>
  <c r="G4231" i="1"/>
  <c r="F4231" i="1"/>
  <c r="E4231" i="1"/>
  <c r="D4231" i="1"/>
  <c r="C4231" i="1"/>
  <c r="A4231" i="1"/>
  <c r="N4230" i="1"/>
  <c r="M4230" i="1"/>
  <c r="L4230" i="1"/>
  <c r="J4230" i="1"/>
  <c r="K4230" i="1" s="1"/>
  <c r="I4230" i="1"/>
  <c r="H4230" i="1"/>
  <c r="G4230" i="1"/>
  <c r="F4230" i="1"/>
  <c r="E4230" i="1"/>
  <c r="D4230" i="1"/>
  <c r="C4230" i="1"/>
  <c r="A4230" i="1"/>
  <c r="N4229" i="1"/>
  <c r="M4229" i="1"/>
  <c r="L4229" i="1"/>
  <c r="J4229" i="1"/>
  <c r="K4229" i="1" s="1"/>
  <c r="I4229" i="1"/>
  <c r="H4229" i="1"/>
  <c r="G4229" i="1"/>
  <c r="F4229" i="1"/>
  <c r="E4229" i="1"/>
  <c r="D4229" i="1"/>
  <c r="C4229" i="1"/>
  <c r="A4229" i="1"/>
  <c r="N4228" i="1"/>
  <c r="M4228" i="1"/>
  <c r="L4228" i="1"/>
  <c r="J4228" i="1"/>
  <c r="K4228" i="1" s="1"/>
  <c r="I4228" i="1"/>
  <c r="H4228" i="1"/>
  <c r="G4228" i="1"/>
  <c r="F4228" i="1"/>
  <c r="E4228" i="1"/>
  <c r="D4228" i="1"/>
  <c r="C4228" i="1"/>
  <c r="A4228" i="1"/>
  <c r="N4227" i="1"/>
  <c r="M4227" i="1"/>
  <c r="L4227" i="1"/>
  <c r="J4227" i="1"/>
  <c r="K4227" i="1" s="1"/>
  <c r="I4227" i="1"/>
  <c r="H4227" i="1"/>
  <c r="G4227" i="1"/>
  <c r="F4227" i="1"/>
  <c r="E4227" i="1"/>
  <c r="D4227" i="1"/>
  <c r="C4227" i="1"/>
  <c r="A4227" i="1"/>
  <c r="N4226" i="1"/>
  <c r="M4226" i="1"/>
  <c r="L4226" i="1"/>
  <c r="J4226" i="1"/>
  <c r="K4226" i="1" s="1"/>
  <c r="I4226" i="1"/>
  <c r="H4226" i="1"/>
  <c r="G4226" i="1"/>
  <c r="F4226" i="1"/>
  <c r="E4226" i="1"/>
  <c r="D4226" i="1"/>
  <c r="C4226" i="1"/>
  <c r="A4226" i="1"/>
  <c r="N4225" i="1"/>
  <c r="M4225" i="1"/>
  <c r="L4225" i="1"/>
  <c r="J4225" i="1"/>
  <c r="K4225" i="1" s="1"/>
  <c r="I4225" i="1"/>
  <c r="H4225" i="1"/>
  <c r="G4225" i="1"/>
  <c r="F4225" i="1"/>
  <c r="E4225" i="1"/>
  <c r="D4225" i="1"/>
  <c r="C4225" i="1"/>
  <c r="A4225" i="1"/>
  <c r="N4224" i="1"/>
  <c r="M4224" i="1"/>
  <c r="L4224" i="1"/>
  <c r="J4224" i="1"/>
  <c r="K4224" i="1" s="1"/>
  <c r="I4224" i="1"/>
  <c r="H4224" i="1"/>
  <c r="G4224" i="1"/>
  <c r="F4224" i="1"/>
  <c r="E4224" i="1"/>
  <c r="D4224" i="1"/>
  <c r="C4224" i="1"/>
  <c r="A4224" i="1"/>
  <c r="N4223" i="1"/>
  <c r="M4223" i="1"/>
  <c r="L4223" i="1"/>
  <c r="J4223" i="1"/>
  <c r="K4223" i="1" s="1"/>
  <c r="I4223" i="1"/>
  <c r="H4223" i="1"/>
  <c r="G4223" i="1"/>
  <c r="F4223" i="1"/>
  <c r="E4223" i="1"/>
  <c r="D4223" i="1"/>
  <c r="C4223" i="1"/>
  <c r="A4223" i="1"/>
  <c r="N4222" i="1"/>
  <c r="M4222" i="1"/>
  <c r="L4222" i="1"/>
  <c r="J4222" i="1"/>
  <c r="K4222" i="1" s="1"/>
  <c r="I4222" i="1"/>
  <c r="H4222" i="1"/>
  <c r="G4222" i="1"/>
  <c r="F4222" i="1"/>
  <c r="E4222" i="1"/>
  <c r="D4222" i="1"/>
  <c r="C4222" i="1"/>
  <c r="A4222" i="1"/>
  <c r="N4221" i="1"/>
  <c r="M4221" i="1"/>
  <c r="L4221" i="1"/>
  <c r="J4221" i="1"/>
  <c r="K4221" i="1" s="1"/>
  <c r="I4221" i="1"/>
  <c r="H4221" i="1"/>
  <c r="G4221" i="1"/>
  <c r="F4221" i="1"/>
  <c r="E4221" i="1"/>
  <c r="D4221" i="1"/>
  <c r="C4221" i="1"/>
  <c r="A4221" i="1"/>
  <c r="N4220" i="1"/>
  <c r="M4220" i="1"/>
  <c r="L4220" i="1"/>
  <c r="J4220" i="1"/>
  <c r="K4220" i="1" s="1"/>
  <c r="I4220" i="1"/>
  <c r="H4220" i="1"/>
  <c r="G4220" i="1"/>
  <c r="F4220" i="1"/>
  <c r="E4220" i="1"/>
  <c r="D4220" i="1"/>
  <c r="C4220" i="1"/>
  <c r="A4220" i="1"/>
  <c r="N4219" i="1"/>
  <c r="M4219" i="1"/>
  <c r="L4219" i="1"/>
  <c r="J4219" i="1"/>
  <c r="K4219" i="1" s="1"/>
  <c r="I4219" i="1"/>
  <c r="H4219" i="1"/>
  <c r="G4219" i="1"/>
  <c r="F4219" i="1"/>
  <c r="E4219" i="1"/>
  <c r="D4219" i="1"/>
  <c r="C4219" i="1"/>
  <c r="A4219" i="1"/>
  <c r="N4218" i="1"/>
  <c r="M4218" i="1"/>
  <c r="L4218" i="1"/>
  <c r="J4218" i="1"/>
  <c r="K4218" i="1" s="1"/>
  <c r="I4218" i="1"/>
  <c r="H4218" i="1"/>
  <c r="G4218" i="1"/>
  <c r="F4218" i="1"/>
  <c r="E4218" i="1"/>
  <c r="D4218" i="1"/>
  <c r="C4218" i="1"/>
  <c r="A4218" i="1"/>
  <c r="N4217" i="1"/>
  <c r="M4217" i="1"/>
  <c r="L4217" i="1"/>
  <c r="J4217" i="1"/>
  <c r="K4217" i="1" s="1"/>
  <c r="I4217" i="1"/>
  <c r="H4217" i="1"/>
  <c r="G4217" i="1"/>
  <c r="F4217" i="1"/>
  <c r="E4217" i="1"/>
  <c r="D4217" i="1"/>
  <c r="C4217" i="1"/>
  <c r="A4217" i="1"/>
  <c r="N4216" i="1"/>
  <c r="M4216" i="1"/>
  <c r="L4216" i="1"/>
  <c r="J4216" i="1"/>
  <c r="K4216" i="1" s="1"/>
  <c r="I4216" i="1"/>
  <c r="H4216" i="1"/>
  <c r="G4216" i="1"/>
  <c r="F4216" i="1"/>
  <c r="E4216" i="1"/>
  <c r="D4216" i="1"/>
  <c r="C4216" i="1"/>
  <c r="A4216" i="1"/>
  <c r="N4215" i="1"/>
  <c r="M4215" i="1"/>
  <c r="L4215" i="1"/>
  <c r="J4215" i="1"/>
  <c r="K4215" i="1" s="1"/>
  <c r="I4215" i="1"/>
  <c r="H4215" i="1"/>
  <c r="G4215" i="1"/>
  <c r="F4215" i="1"/>
  <c r="E4215" i="1"/>
  <c r="D4215" i="1"/>
  <c r="C4215" i="1"/>
  <c r="A4215" i="1"/>
  <c r="N4214" i="1"/>
  <c r="M4214" i="1"/>
  <c r="L4214" i="1"/>
  <c r="J4214" i="1"/>
  <c r="K4214" i="1" s="1"/>
  <c r="I4214" i="1"/>
  <c r="H4214" i="1"/>
  <c r="G4214" i="1"/>
  <c r="F4214" i="1"/>
  <c r="E4214" i="1"/>
  <c r="D4214" i="1"/>
  <c r="C4214" i="1"/>
  <c r="A4214" i="1"/>
  <c r="N4213" i="1"/>
  <c r="M4213" i="1"/>
  <c r="L4213" i="1"/>
  <c r="J4213" i="1"/>
  <c r="K4213" i="1" s="1"/>
  <c r="I4213" i="1"/>
  <c r="H4213" i="1"/>
  <c r="G4213" i="1"/>
  <c r="F4213" i="1"/>
  <c r="E4213" i="1"/>
  <c r="D4213" i="1"/>
  <c r="C4213" i="1"/>
  <c r="A4213" i="1"/>
  <c r="N4212" i="1"/>
  <c r="M4212" i="1"/>
  <c r="L4212" i="1"/>
  <c r="J4212" i="1"/>
  <c r="K4212" i="1" s="1"/>
  <c r="I4212" i="1"/>
  <c r="H4212" i="1"/>
  <c r="G4212" i="1"/>
  <c r="F4212" i="1"/>
  <c r="E4212" i="1"/>
  <c r="D4212" i="1"/>
  <c r="C4212" i="1"/>
  <c r="A4212" i="1"/>
  <c r="N4211" i="1"/>
  <c r="M4211" i="1"/>
  <c r="L4211" i="1"/>
  <c r="J4211" i="1"/>
  <c r="K4211" i="1" s="1"/>
  <c r="I4211" i="1"/>
  <c r="H4211" i="1"/>
  <c r="G4211" i="1"/>
  <c r="F4211" i="1"/>
  <c r="E4211" i="1"/>
  <c r="D4211" i="1"/>
  <c r="C4211" i="1"/>
  <c r="A4211" i="1"/>
  <c r="N4210" i="1"/>
  <c r="M4210" i="1"/>
  <c r="L4210" i="1"/>
  <c r="J4210" i="1"/>
  <c r="K4210" i="1" s="1"/>
  <c r="I4210" i="1"/>
  <c r="H4210" i="1"/>
  <c r="G4210" i="1"/>
  <c r="F4210" i="1"/>
  <c r="E4210" i="1"/>
  <c r="D4210" i="1"/>
  <c r="C4210" i="1"/>
  <c r="A4210" i="1"/>
  <c r="N4209" i="1"/>
  <c r="M4209" i="1"/>
  <c r="L4209" i="1"/>
  <c r="J4209" i="1"/>
  <c r="K4209" i="1" s="1"/>
  <c r="I4209" i="1"/>
  <c r="H4209" i="1"/>
  <c r="G4209" i="1"/>
  <c r="F4209" i="1"/>
  <c r="E4209" i="1"/>
  <c r="D4209" i="1"/>
  <c r="C4209" i="1"/>
  <c r="A4209" i="1"/>
  <c r="N4208" i="1"/>
  <c r="M4208" i="1"/>
  <c r="L4208" i="1"/>
  <c r="J4208" i="1"/>
  <c r="K4208" i="1" s="1"/>
  <c r="I4208" i="1"/>
  <c r="H4208" i="1"/>
  <c r="G4208" i="1"/>
  <c r="F4208" i="1"/>
  <c r="E4208" i="1"/>
  <c r="D4208" i="1"/>
  <c r="C4208" i="1"/>
  <c r="A4208" i="1"/>
  <c r="N4207" i="1"/>
  <c r="M4207" i="1"/>
  <c r="L4207" i="1"/>
  <c r="J4207" i="1"/>
  <c r="K4207" i="1" s="1"/>
  <c r="I4207" i="1"/>
  <c r="H4207" i="1"/>
  <c r="G4207" i="1"/>
  <c r="F4207" i="1"/>
  <c r="E4207" i="1"/>
  <c r="D4207" i="1"/>
  <c r="C4207" i="1"/>
  <c r="A4207" i="1"/>
  <c r="N4206" i="1"/>
  <c r="M4206" i="1"/>
  <c r="L4206" i="1"/>
  <c r="J4206" i="1"/>
  <c r="K4206" i="1" s="1"/>
  <c r="I4206" i="1"/>
  <c r="H4206" i="1"/>
  <c r="G4206" i="1"/>
  <c r="F4206" i="1"/>
  <c r="E4206" i="1"/>
  <c r="D4206" i="1"/>
  <c r="C4206" i="1"/>
  <c r="A4206" i="1"/>
  <c r="N4205" i="1"/>
  <c r="M4205" i="1"/>
  <c r="L4205" i="1"/>
  <c r="J4205" i="1"/>
  <c r="K4205" i="1" s="1"/>
  <c r="I4205" i="1"/>
  <c r="H4205" i="1"/>
  <c r="G4205" i="1"/>
  <c r="F4205" i="1"/>
  <c r="E4205" i="1"/>
  <c r="D4205" i="1"/>
  <c r="C4205" i="1"/>
  <c r="A4205" i="1"/>
  <c r="N4204" i="1"/>
  <c r="M4204" i="1"/>
  <c r="L4204" i="1"/>
  <c r="J4204" i="1"/>
  <c r="K4204" i="1" s="1"/>
  <c r="I4204" i="1"/>
  <c r="H4204" i="1"/>
  <c r="G4204" i="1"/>
  <c r="F4204" i="1"/>
  <c r="E4204" i="1"/>
  <c r="D4204" i="1"/>
  <c r="C4204" i="1"/>
  <c r="A4204" i="1"/>
  <c r="N4203" i="1"/>
  <c r="M4203" i="1"/>
  <c r="L4203" i="1"/>
  <c r="J4203" i="1"/>
  <c r="K4203" i="1" s="1"/>
  <c r="I4203" i="1"/>
  <c r="H4203" i="1"/>
  <c r="G4203" i="1"/>
  <c r="F4203" i="1"/>
  <c r="E4203" i="1"/>
  <c r="D4203" i="1"/>
  <c r="C4203" i="1"/>
  <c r="A4203" i="1"/>
  <c r="N4202" i="1"/>
  <c r="M4202" i="1"/>
  <c r="L4202" i="1"/>
  <c r="J4202" i="1"/>
  <c r="K4202" i="1" s="1"/>
  <c r="I4202" i="1"/>
  <c r="H4202" i="1"/>
  <c r="G4202" i="1"/>
  <c r="F4202" i="1"/>
  <c r="E4202" i="1"/>
  <c r="D4202" i="1"/>
  <c r="C4202" i="1"/>
  <c r="A4202" i="1"/>
  <c r="N4201" i="1"/>
  <c r="M4201" i="1"/>
  <c r="L4201" i="1"/>
  <c r="J4201" i="1"/>
  <c r="K4201" i="1" s="1"/>
  <c r="I4201" i="1"/>
  <c r="H4201" i="1"/>
  <c r="G4201" i="1"/>
  <c r="F4201" i="1"/>
  <c r="E4201" i="1"/>
  <c r="D4201" i="1"/>
  <c r="C4201" i="1"/>
  <c r="A4201" i="1"/>
  <c r="N4200" i="1"/>
  <c r="M4200" i="1"/>
  <c r="L4200" i="1"/>
  <c r="J4200" i="1"/>
  <c r="K4200" i="1" s="1"/>
  <c r="I4200" i="1"/>
  <c r="H4200" i="1"/>
  <c r="G4200" i="1"/>
  <c r="F4200" i="1"/>
  <c r="E4200" i="1"/>
  <c r="D4200" i="1"/>
  <c r="C4200" i="1"/>
  <c r="A4200" i="1"/>
  <c r="N4199" i="1"/>
  <c r="M4199" i="1"/>
  <c r="L4199" i="1"/>
  <c r="J4199" i="1"/>
  <c r="K4199" i="1" s="1"/>
  <c r="I4199" i="1"/>
  <c r="H4199" i="1"/>
  <c r="G4199" i="1"/>
  <c r="F4199" i="1"/>
  <c r="E4199" i="1"/>
  <c r="D4199" i="1"/>
  <c r="C4199" i="1"/>
  <c r="A4199" i="1"/>
  <c r="N4198" i="1"/>
  <c r="M4198" i="1"/>
  <c r="L4198" i="1"/>
  <c r="J4198" i="1"/>
  <c r="K4198" i="1" s="1"/>
  <c r="I4198" i="1"/>
  <c r="H4198" i="1"/>
  <c r="G4198" i="1"/>
  <c r="F4198" i="1"/>
  <c r="E4198" i="1"/>
  <c r="D4198" i="1"/>
  <c r="C4198" i="1"/>
  <c r="A4198" i="1"/>
  <c r="N4197" i="1"/>
  <c r="M4197" i="1"/>
  <c r="L4197" i="1"/>
  <c r="J4197" i="1"/>
  <c r="K4197" i="1" s="1"/>
  <c r="I4197" i="1"/>
  <c r="H4197" i="1"/>
  <c r="G4197" i="1"/>
  <c r="F4197" i="1"/>
  <c r="E4197" i="1"/>
  <c r="D4197" i="1"/>
  <c r="C4197" i="1"/>
  <c r="A4197" i="1"/>
  <c r="N4196" i="1"/>
  <c r="M4196" i="1"/>
  <c r="L4196" i="1"/>
  <c r="J4196" i="1"/>
  <c r="K4196" i="1" s="1"/>
  <c r="I4196" i="1"/>
  <c r="H4196" i="1"/>
  <c r="G4196" i="1"/>
  <c r="F4196" i="1"/>
  <c r="E4196" i="1"/>
  <c r="D4196" i="1"/>
  <c r="C4196" i="1"/>
  <c r="A4196" i="1"/>
  <c r="N4195" i="1"/>
  <c r="M4195" i="1"/>
  <c r="L4195" i="1"/>
  <c r="J4195" i="1"/>
  <c r="K4195" i="1" s="1"/>
  <c r="I4195" i="1"/>
  <c r="H4195" i="1"/>
  <c r="G4195" i="1"/>
  <c r="F4195" i="1"/>
  <c r="E4195" i="1"/>
  <c r="D4195" i="1"/>
  <c r="C4195" i="1"/>
  <c r="A4195" i="1"/>
  <c r="N4194" i="1"/>
  <c r="M4194" i="1"/>
  <c r="L4194" i="1"/>
  <c r="J4194" i="1"/>
  <c r="K4194" i="1" s="1"/>
  <c r="I4194" i="1"/>
  <c r="H4194" i="1"/>
  <c r="G4194" i="1"/>
  <c r="F4194" i="1"/>
  <c r="E4194" i="1"/>
  <c r="D4194" i="1"/>
  <c r="C4194" i="1"/>
  <c r="A4194" i="1"/>
  <c r="N4193" i="1"/>
  <c r="M4193" i="1"/>
  <c r="L4193" i="1"/>
  <c r="J4193" i="1"/>
  <c r="K4193" i="1" s="1"/>
  <c r="I4193" i="1"/>
  <c r="H4193" i="1"/>
  <c r="G4193" i="1"/>
  <c r="F4193" i="1"/>
  <c r="E4193" i="1"/>
  <c r="D4193" i="1"/>
  <c r="C4193" i="1"/>
  <c r="A4193" i="1"/>
  <c r="N4192" i="1"/>
  <c r="M4192" i="1"/>
  <c r="L4192" i="1"/>
  <c r="J4192" i="1"/>
  <c r="K4192" i="1" s="1"/>
  <c r="I4192" i="1"/>
  <c r="H4192" i="1"/>
  <c r="G4192" i="1"/>
  <c r="F4192" i="1"/>
  <c r="E4192" i="1"/>
  <c r="D4192" i="1"/>
  <c r="C4192" i="1"/>
  <c r="A4192" i="1"/>
  <c r="N4191" i="1"/>
  <c r="M4191" i="1"/>
  <c r="L4191" i="1"/>
  <c r="J4191" i="1"/>
  <c r="K4191" i="1" s="1"/>
  <c r="I4191" i="1"/>
  <c r="H4191" i="1"/>
  <c r="G4191" i="1"/>
  <c r="F4191" i="1"/>
  <c r="E4191" i="1"/>
  <c r="D4191" i="1"/>
  <c r="C4191" i="1"/>
  <c r="A4191" i="1"/>
  <c r="N4190" i="1"/>
  <c r="M4190" i="1"/>
  <c r="L4190" i="1"/>
  <c r="J4190" i="1"/>
  <c r="K4190" i="1" s="1"/>
  <c r="I4190" i="1"/>
  <c r="H4190" i="1"/>
  <c r="G4190" i="1"/>
  <c r="F4190" i="1"/>
  <c r="E4190" i="1"/>
  <c r="D4190" i="1"/>
  <c r="C4190" i="1"/>
  <c r="A4190" i="1"/>
  <c r="N4189" i="1"/>
  <c r="M4189" i="1"/>
  <c r="L4189" i="1"/>
  <c r="J4189" i="1"/>
  <c r="K4189" i="1" s="1"/>
  <c r="I4189" i="1"/>
  <c r="H4189" i="1"/>
  <c r="G4189" i="1"/>
  <c r="F4189" i="1"/>
  <c r="E4189" i="1"/>
  <c r="D4189" i="1"/>
  <c r="C4189" i="1"/>
  <c r="A4189" i="1"/>
  <c r="N4188" i="1"/>
  <c r="M4188" i="1"/>
  <c r="L4188" i="1"/>
  <c r="J4188" i="1"/>
  <c r="K4188" i="1" s="1"/>
  <c r="I4188" i="1"/>
  <c r="H4188" i="1"/>
  <c r="G4188" i="1"/>
  <c r="F4188" i="1"/>
  <c r="E4188" i="1"/>
  <c r="D4188" i="1"/>
  <c r="C4188" i="1"/>
  <c r="A4188" i="1"/>
  <c r="N4187" i="1"/>
  <c r="M4187" i="1"/>
  <c r="L4187" i="1"/>
  <c r="J4187" i="1"/>
  <c r="K4187" i="1" s="1"/>
  <c r="I4187" i="1"/>
  <c r="H4187" i="1"/>
  <c r="G4187" i="1"/>
  <c r="F4187" i="1"/>
  <c r="E4187" i="1"/>
  <c r="D4187" i="1"/>
  <c r="C4187" i="1"/>
  <c r="A4187" i="1"/>
  <c r="N4186" i="1"/>
  <c r="M4186" i="1"/>
  <c r="L4186" i="1"/>
  <c r="J4186" i="1"/>
  <c r="K4186" i="1" s="1"/>
  <c r="I4186" i="1"/>
  <c r="H4186" i="1"/>
  <c r="G4186" i="1"/>
  <c r="F4186" i="1"/>
  <c r="E4186" i="1"/>
  <c r="D4186" i="1"/>
  <c r="C4186" i="1"/>
  <c r="A4186" i="1"/>
  <c r="N4185" i="1"/>
  <c r="M4185" i="1"/>
  <c r="L4185" i="1"/>
  <c r="J4185" i="1"/>
  <c r="K4185" i="1" s="1"/>
  <c r="I4185" i="1"/>
  <c r="H4185" i="1"/>
  <c r="G4185" i="1"/>
  <c r="F4185" i="1"/>
  <c r="E4185" i="1"/>
  <c r="D4185" i="1"/>
  <c r="C4185" i="1"/>
  <c r="A4185" i="1"/>
  <c r="N4184" i="1"/>
  <c r="M4184" i="1"/>
  <c r="L4184" i="1"/>
  <c r="J4184" i="1"/>
  <c r="K4184" i="1" s="1"/>
  <c r="I4184" i="1"/>
  <c r="H4184" i="1"/>
  <c r="G4184" i="1"/>
  <c r="F4184" i="1"/>
  <c r="E4184" i="1"/>
  <c r="D4184" i="1"/>
  <c r="C4184" i="1"/>
  <c r="A4184" i="1"/>
  <c r="N4183" i="1"/>
  <c r="M4183" i="1"/>
  <c r="L4183" i="1"/>
  <c r="J4183" i="1"/>
  <c r="K4183" i="1" s="1"/>
  <c r="I4183" i="1"/>
  <c r="H4183" i="1"/>
  <c r="G4183" i="1"/>
  <c r="F4183" i="1"/>
  <c r="E4183" i="1"/>
  <c r="D4183" i="1"/>
  <c r="C4183" i="1"/>
  <c r="A4183" i="1"/>
  <c r="N4182" i="1"/>
  <c r="M4182" i="1"/>
  <c r="L4182" i="1"/>
  <c r="J4182" i="1"/>
  <c r="K4182" i="1" s="1"/>
  <c r="I4182" i="1"/>
  <c r="H4182" i="1"/>
  <c r="G4182" i="1"/>
  <c r="F4182" i="1"/>
  <c r="E4182" i="1"/>
  <c r="D4182" i="1"/>
  <c r="C4182" i="1"/>
  <c r="A4182" i="1"/>
  <c r="N4181" i="1"/>
  <c r="M4181" i="1"/>
  <c r="L4181" i="1"/>
  <c r="J4181" i="1"/>
  <c r="K4181" i="1" s="1"/>
  <c r="I4181" i="1"/>
  <c r="H4181" i="1"/>
  <c r="G4181" i="1"/>
  <c r="F4181" i="1"/>
  <c r="E4181" i="1"/>
  <c r="D4181" i="1"/>
  <c r="C4181" i="1"/>
  <c r="A4181" i="1"/>
  <c r="N4180" i="1"/>
  <c r="M4180" i="1"/>
  <c r="L4180" i="1"/>
  <c r="J4180" i="1"/>
  <c r="K4180" i="1" s="1"/>
  <c r="I4180" i="1"/>
  <c r="H4180" i="1"/>
  <c r="G4180" i="1"/>
  <c r="F4180" i="1"/>
  <c r="E4180" i="1"/>
  <c r="D4180" i="1"/>
  <c r="C4180" i="1"/>
  <c r="A4180" i="1"/>
  <c r="N4179" i="1"/>
  <c r="M4179" i="1"/>
  <c r="L4179" i="1"/>
  <c r="J4179" i="1"/>
  <c r="K4179" i="1" s="1"/>
  <c r="I4179" i="1"/>
  <c r="H4179" i="1"/>
  <c r="G4179" i="1"/>
  <c r="F4179" i="1"/>
  <c r="E4179" i="1"/>
  <c r="D4179" i="1"/>
  <c r="C4179" i="1"/>
  <c r="A4179" i="1"/>
  <c r="N4178" i="1"/>
  <c r="M4178" i="1"/>
  <c r="L4178" i="1"/>
  <c r="J4178" i="1"/>
  <c r="K4178" i="1" s="1"/>
  <c r="I4178" i="1"/>
  <c r="H4178" i="1"/>
  <c r="G4178" i="1"/>
  <c r="F4178" i="1"/>
  <c r="E4178" i="1"/>
  <c r="D4178" i="1"/>
  <c r="C4178" i="1"/>
  <c r="A4178" i="1"/>
  <c r="N4177" i="1"/>
  <c r="M4177" i="1"/>
  <c r="L4177" i="1"/>
  <c r="J4177" i="1"/>
  <c r="K4177" i="1" s="1"/>
  <c r="I4177" i="1"/>
  <c r="H4177" i="1"/>
  <c r="G4177" i="1"/>
  <c r="F4177" i="1"/>
  <c r="E4177" i="1"/>
  <c r="D4177" i="1"/>
  <c r="C4177" i="1"/>
  <c r="A4177" i="1"/>
  <c r="N4176" i="1"/>
  <c r="M4176" i="1"/>
  <c r="L4176" i="1"/>
  <c r="J4176" i="1"/>
  <c r="K4176" i="1" s="1"/>
  <c r="I4176" i="1"/>
  <c r="H4176" i="1"/>
  <c r="G4176" i="1"/>
  <c r="F4176" i="1"/>
  <c r="E4176" i="1"/>
  <c r="D4176" i="1"/>
  <c r="C4176" i="1"/>
  <c r="A4176" i="1"/>
  <c r="N4175" i="1"/>
  <c r="M4175" i="1"/>
  <c r="L4175" i="1"/>
  <c r="J4175" i="1"/>
  <c r="K4175" i="1" s="1"/>
  <c r="I4175" i="1"/>
  <c r="H4175" i="1"/>
  <c r="G4175" i="1"/>
  <c r="F4175" i="1"/>
  <c r="E4175" i="1"/>
  <c r="D4175" i="1"/>
  <c r="C4175" i="1"/>
  <c r="A4175" i="1"/>
  <c r="N4174" i="1"/>
  <c r="M4174" i="1"/>
  <c r="L4174" i="1"/>
  <c r="J4174" i="1"/>
  <c r="K4174" i="1" s="1"/>
  <c r="I4174" i="1"/>
  <c r="H4174" i="1"/>
  <c r="G4174" i="1"/>
  <c r="F4174" i="1"/>
  <c r="E4174" i="1"/>
  <c r="D4174" i="1"/>
  <c r="C4174" i="1"/>
  <c r="A4174" i="1"/>
  <c r="N4173" i="1"/>
  <c r="M4173" i="1"/>
  <c r="L4173" i="1"/>
  <c r="J4173" i="1"/>
  <c r="K4173" i="1" s="1"/>
  <c r="I4173" i="1"/>
  <c r="H4173" i="1"/>
  <c r="G4173" i="1"/>
  <c r="F4173" i="1"/>
  <c r="E4173" i="1"/>
  <c r="D4173" i="1"/>
  <c r="C4173" i="1"/>
  <c r="A4173" i="1"/>
  <c r="N4172" i="1"/>
  <c r="M4172" i="1"/>
  <c r="L4172" i="1"/>
  <c r="J4172" i="1"/>
  <c r="K4172" i="1" s="1"/>
  <c r="I4172" i="1"/>
  <c r="H4172" i="1"/>
  <c r="G4172" i="1"/>
  <c r="F4172" i="1"/>
  <c r="E4172" i="1"/>
  <c r="D4172" i="1"/>
  <c r="C4172" i="1"/>
  <c r="A4172" i="1"/>
  <c r="N4171" i="1"/>
  <c r="M4171" i="1"/>
  <c r="L4171" i="1"/>
  <c r="J4171" i="1"/>
  <c r="K4171" i="1" s="1"/>
  <c r="I4171" i="1"/>
  <c r="H4171" i="1"/>
  <c r="G4171" i="1"/>
  <c r="F4171" i="1"/>
  <c r="E4171" i="1"/>
  <c r="D4171" i="1"/>
  <c r="C4171" i="1"/>
  <c r="A4171" i="1"/>
  <c r="N4170" i="1"/>
  <c r="M4170" i="1"/>
  <c r="L4170" i="1"/>
  <c r="J4170" i="1"/>
  <c r="K4170" i="1" s="1"/>
  <c r="I4170" i="1"/>
  <c r="H4170" i="1"/>
  <c r="G4170" i="1"/>
  <c r="F4170" i="1"/>
  <c r="E4170" i="1"/>
  <c r="D4170" i="1"/>
  <c r="C4170" i="1"/>
  <c r="A4170" i="1"/>
  <c r="N4169" i="1"/>
  <c r="M4169" i="1"/>
  <c r="L4169" i="1"/>
  <c r="J4169" i="1"/>
  <c r="K4169" i="1" s="1"/>
  <c r="I4169" i="1"/>
  <c r="H4169" i="1"/>
  <c r="G4169" i="1"/>
  <c r="F4169" i="1"/>
  <c r="E4169" i="1"/>
  <c r="D4169" i="1"/>
  <c r="C4169" i="1"/>
  <c r="A4169" i="1"/>
  <c r="N4168" i="1"/>
  <c r="M4168" i="1"/>
  <c r="L4168" i="1"/>
  <c r="J4168" i="1"/>
  <c r="K4168" i="1" s="1"/>
  <c r="I4168" i="1"/>
  <c r="H4168" i="1"/>
  <c r="G4168" i="1"/>
  <c r="F4168" i="1"/>
  <c r="E4168" i="1"/>
  <c r="D4168" i="1"/>
  <c r="C4168" i="1"/>
  <c r="A4168" i="1"/>
  <c r="N4167" i="1"/>
  <c r="M4167" i="1"/>
  <c r="L4167" i="1"/>
  <c r="J4167" i="1"/>
  <c r="K4167" i="1" s="1"/>
  <c r="I4167" i="1"/>
  <c r="H4167" i="1"/>
  <c r="G4167" i="1"/>
  <c r="F4167" i="1"/>
  <c r="E4167" i="1"/>
  <c r="D4167" i="1"/>
  <c r="C4167" i="1"/>
  <c r="A4167" i="1"/>
  <c r="N4166" i="1"/>
  <c r="M4166" i="1"/>
  <c r="L4166" i="1"/>
  <c r="J4166" i="1"/>
  <c r="K4166" i="1" s="1"/>
  <c r="I4166" i="1"/>
  <c r="H4166" i="1"/>
  <c r="G4166" i="1"/>
  <c r="F4166" i="1"/>
  <c r="E4166" i="1"/>
  <c r="D4166" i="1"/>
  <c r="C4166" i="1"/>
  <c r="A4166" i="1"/>
  <c r="N4165" i="1"/>
  <c r="M4165" i="1"/>
  <c r="L4165" i="1"/>
  <c r="J4165" i="1"/>
  <c r="K4165" i="1" s="1"/>
  <c r="I4165" i="1"/>
  <c r="H4165" i="1"/>
  <c r="G4165" i="1"/>
  <c r="F4165" i="1"/>
  <c r="E4165" i="1"/>
  <c r="D4165" i="1"/>
  <c r="C4165" i="1"/>
  <c r="A4165" i="1"/>
  <c r="N4164" i="1"/>
  <c r="M4164" i="1"/>
  <c r="L4164" i="1"/>
  <c r="J4164" i="1"/>
  <c r="K4164" i="1" s="1"/>
  <c r="I4164" i="1"/>
  <c r="H4164" i="1"/>
  <c r="G4164" i="1"/>
  <c r="F4164" i="1"/>
  <c r="E4164" i="1"/>
  <c r="D4164" i="1"/>
  <c r="C4164" i="1"/>
  <c r="A4164" i="1"/>
  <c r="N4163" i="1"/>
  <c r="M4163" i="1"/>
  <c r="L4163" i="1"/>
  <c r="J4163" i="1"/>
  <c r="K4163" i="1" s="1"/>
  <c r="I4163" i="1"/>
  <c r="H4163" i="1"/>
  <c r="G4163" i="1"/>
  <c r="F4163" i="1"/>
  <c r="E4163" i="1"/>
  <c r="D4163" i="1"/>
  <c r="C4163" i="1"/>
  <c r="A4163" i="1"/>
  <c r="N4162" i="1"/>
  <c r="M4162" i="1"/>
  <c r="L4162" i="1"/>
  <c r="J4162" i="1"/>
  <c r="K4162" i="1" s="1"/>
  <c r="I4162" i="1"/>
  <c r="H4162" i="1"/>
  <c r="G4162" i="1"/>
  <c r="F4162" i="1"/>
  <c r="E4162" i="1"/>
  <c r="D4162" i="1"/>
  <c r="C4162" i="1"/>
  <c r="A4162" i="1"/>
  <c r="N4161" i="1"/>
  <c r="M4161" i="1"/>
  <c r="L4161" i="1"/>
  <c r="J4161" i="1"/>
  <c r="K4161" i="1" s="1"/>
  <c r="I4161" i="1"/>
  <c r="H4161" i="1"/>
  <c r="G4161" i="1"/>
  <c r="F4161" i="1"/>
  <c r="E4161" i="1"/>
  <c r="D4161" i="1"/>
  <c r="C4161" i="1"/>
  <c r="A4161" i="1"/>
  <c r="N4160" i="1"/>
  <c r="M4160" i="1"/>
  <c r="L4160" i="1"/>
  <c r="J4160" i="1"/>
  <c r="K4160" i="1" s="1"/>
  <c r="I4160" i="1"/>
  <c r="H4160" i="1"/>
  <c r="G4160" i="1"/>
  <c r="F4160" i="1"/>
  <c r="E4160" i="1"/>
  <c r="D4160" i="1"/>
  <c r="C4160" i="1"/>
  <c r="A4160" i="1"/>
  <c r="N4159" i="1"/>
  <c r="M4159" i="1"/>
  <c r="L4159" i="1"/>
  <c r="J4159" i="1"/>
  <c r="K4159" i="1" s="1"/>
  <c r="I4159" i="1"/>
  <c r="H4159" i="1"/>
  <c r="G4159" i="1"/>
  <c r="F4159" i="1"/>
  <c r="E4159" i="1"/>
  <c r="D4159" i="1"/>
  <c r="C4159" i="1"/>
  <c r="A4159" i="1"/>
  <c r="N4158" i="1"/>
  <c r="M4158" i="1"/>
  <c r="L4158" i="1"/>
  <c r="J4158" i="1"/>
  <c r="K4158" i="1" s="1"/>
  <c r="I4158" i="1"/>
  <c r="H4158" i="1"/>
  <c r="G4158" i="1"/>
  <c r="F4158" i="1"/>
  <c r="E4158" i="1"/>
  <c r="D4158" i="1"/>
  <c r="C4158" i="1"/>
  <c r="A4158" i="1"/>
  <c r="N4157" i="1"/>
  <c r="M4157" i="1"/>
  <c r="L4157" i="1"/>
  <c r="J4157" i="1"/>
  <c r="K4157" i="1" s="1"/>
  <c r="I4157" i="1"/>
  <c r="H4157" i="1"/>
  <c r="G4157" i="1"/>
  <c r="F4157" i="1"/>
  <c r="E4157" i="1"/>
  <c r="D4157" i="1"/>
  <c r="C4157" i="1"/>
  <c r="A4157" i="1"/>
  <c r="N4156" i="1"/>
  <c r="M4156" i="1"/>
  <c r="L4156" i="1"/>
  <c r="J4156" i="1"/>
  <c r="K4156" i="1" s="1"/>
  <c r="I4156" i="1"/>
  <c r="H4156" i="1"/>
  <c r="G4156" i="1"/>
  <c r="F4156" i="1"/>
  <c r="E4156" i="1"/>
  <c r="D4156" i="1"/>
  <c r="C4156" i="1"/>
  <c r="A4156" i="1"/>
  <c r="N4155" i="1"/>
  <c r="M4155" i="1"/>
  <c r="L4155" i="1"/>
  <c r="J4155" i="1"/>
  <c r="K4155" i="1" s="1"/>
  <c r="I4155" i="1"/>
  <c r="H4155" i="1"/>
  <c r="G4155" i="1"/>
  <c r="F4155" i="1"/>
  <c r="E4155" i="1"/>
  <c r="D4155" i="1"/>
  <c r="C4155" i="1"/>
  <c r="A4155" i="1"/>
  <c r="N4154" i="1"/>
  <c r="M4154" i="1"/>
  <c r="L4154" i="1"/>
  <c r="J4154" i="1"/>
  <c r="K4154" i="1" s="1"/>
  <c r="I4154" i="1"/>
  <c r="H4154" i="1"/>
  <c r="G4154" i="1"/>
  <c r="F4154" i="1"/>
  <c r="E4154" i="1"/>
  <c r="D4154" i="1"/>
  <c r="C4154" i="1"/>
  <c r="A4154" i="1"/>
  <c r="N4153" i="1"/>
  <c r="M4153" i="1"/>
  <c r="L4153" i="1"/>
  <c r="J4153" i="1"/>
  <c r="K4153" i="1" s="1"/>
  <c r="I4153" i="1"/>
  <c r="H4153" i="1"/>
  <c r="G4153" i="1"/>
  <c r="F4153" i="1"/>
  <c r="E4153" i="1"/>
  <c r="D4153" i="1"/>
  <c r="C4153" i="1"/>
  <c r="A4153" i="1"/>
  <c r="N4152" i="1"/>
  <c r="M4152" i="1"/>
  <c r="L4152" i="1"/>
  <c r="J4152" i="1"/>
  <c r="K4152" i="1" s="1"/>
  <c r="I4152" i="1"/>
  <c r="H4152" i="1"/>
  <c r="G4152" i="1"/>
  <c r="F4152" i="1"/>
  <c r="E4152" i="1"/>
  <c r="D4152" i="1"/>
  <c r="C4152" i="1"/>
  <c r="A4152" i="1"/>
  <c r="N4151" i="1"/>
  <c r="M4151" i="1"/>
  <c r="L4151" i="1"/>
  <c r="J4151" i="1"/>
  <c r="K4151" i="1" s="1"/>
  <c r="I4151" i="1"/>
  <c r="H4151" i="1"/>
  <c r="G4151" i="1"/>
  <c r="F4151" i="1"/>
  <c r="E4151" i="1"/>
  <c r="D4151" i="1"/>
  <c r="C4151" i="1"/>
  <c r="A4151" i="1"/>
  <c r="N4150" i="1"/>
  <c r="M4150" i="1"/>
  <c r="L4150" i="1"/>
  <c r="J4150" i="1"/>
  <c r="K4150" i="1" s="1"/>
  <c r="I4150" i="1"/>
  <c r="H4150" i="1"/>
  <c r="G4150" i="1"/>
  <c r="F4150" i="1"/>
  <c r="E4150" i="1"/>
  <c r="D4150" i="1"/>
  <c r="C4150" i="1"/>
  <c r="A4150" i="1"/>
  <c r="N4149" i="1"/>
  <c r="M4149" i="1"/>
  <c r="L4149" i="1"/>
  <c r="J4149" i="1"/>
  <c r="K4149" i="1" s="1"/>
  <c r="I4149" i="1"/>
  <c r="H4149" i="1"/>
  <c r="G4149" i="1"/>
  <c r="F4149" i="1"/>
  <c r="E4149" i="1"/>
  <c r="D4149" i="1"/>
  <c r="C4149" i="1"/>
  <c r="A4149" i="1"/>
  <c r="N4148" i="1"/>
  <c r="M4148" i="1"/>
  <c r="L4148" i="1"/>
  <c r="J4148" i="1"/>
  <c r="K4148" i="1" s="1"/>
  <c r="I4148" i="1"/>
  <c r="H4148" i="1"/>
  <c r="G4148" i="1"/>
  <c r="F4148" i="1"/>
  <c r="E4148" i="1"/>
  <c r="D4148" i="1"/>
  <c r="C4148" i="1"/>
  <c r="A4148" i="1"/>
  <c r="N4147" i="1"/>
  <c r="M4147" i="1"/>
  <c r="L4147" i="1"/>
  <c r="J4147" i="1"/>
  <c r="K4147" i="1" s="1"/>
  <c r="I4147" i="1"/>
  <c r="H4147" i="1"/>
  <c r="G4147" i="1"/>
  <c r="F4147" i="1"/>
  <c r="E4147" i="1"/>
  <c r="D4147" i="1"/>
  <c r="C4147" i="1"/>
  <c r="A4147" i="1"/>
  <c r="N4146" i="1"/>
  <c r="M4146" i="1"/>
  <c r="L4146" i="1"/>
  <c r="J4146" i="1"/>
  <c r="K4146" i="1" s="1"/>
  <c r="I4146" i="1"/>
  <c r="H4146" i="1"/>
  <c r="G4146" i="1"/>
  <c r="F4146" i="1"/>
  <c r="E4146" i="1"/>
  <c r="D4146" i="1"/>
  <c r="C4146" i="1"/>
  <c r="A4146" i="1"/>
  <c r="N4145" i="1"/>
  <c r="M4145" i="1"/>
  <c r="L4145" i="1"/>
  <c r="J4145" i="1"/>
  <c r="K4145" i="1" s="1"/>
  <c r="I4145" i="1"/>
  <c r="H4145" i="1"/>
  <c r="G4145" i="1"/>
  <c r="F4145" i="1"/>
  <c r="E4145" i="1"/>
  <c r="D4145" i="1"/>
  <c r="C4145" i="1"/>
  <c r="A4145" i="1"/>
  <c r="N4144" i="1"/>
  <c r="M4144" i="1"/>
  <c r="L4144" i="1"/>
  <c r="J4144" i="1"/>
  <c r="K4144" i="1" s="1"/>
  <c r="I4144" i="1"/>
  <c r="H4144" i="1"/>
  <c r="G4144" i="1"/>
  <c r="F4144" i="1"/>
  <c r="E4144" i="1"/>
  <c r="D4144" i="1"/>
  <c r="C4144" i="1"/>
  <c r="A4144" i="1"/>
  <c r="N4143" i="1"/>
  <c r="M4143" i="1"/>
  <c r="L4143" i="1"/>
  <c r="J4143" i="1"/>
  <c r="K4143" i="1" s="1"/>
  <c r="I4143" i="1"/>
  <c r="H4143" i="1"/>
  <c r="G4143" i="1"/>
  <c r="F4143" i="1"/>
  <c r="E4143" i="1"/>
  <c r="D4143" i="1"/>
  <c r="C4143" i="1"/>
  <c r="A4143" i="1"/>
  <c r="N4142" i="1"/>
  <c r="M4142" i="1"/>
  <c r="L4142" i="1"/>
  <c r="J4142" i="1"/>
  <c r="K4142" i="1" s="1"/>
  <c r="I4142" i="1"/>
  <c r="H4142" i="1"/>
  <c r="G4142" i="1"/>
  <c r="F4142" i="1"/>
  <c r="E4142" i="1"/>
  <c r="D4142" i="1"/>
  <c r="C4142" i="1"/>
  <c r="A4142" i="1"/>
  <c r="N4141" i="1"/>
  <c r="M4141" i="1"/>
  <c r="L4141" i="1"/>
  <c r="J4141" i="1"/>
  <c r="K4141" i="1" s="1"/>
  <c r="I4141" i="1"/>
  <c r="H4141" i="1"/>
  <c r="G4141" i="1"/>
  <c r="F4141" i="1"/>
  <c r="E4141" i="1"/>
  <c r="D4141" i="1"/>
  <c r="C4141" i="1"/>
  <c r="A4141" i="1"/>
  <c r="N4140" i="1"/>
  <c r="M4140" i="1"/>
  <c r="L4140" i="1"/>
  <c r="J4140" i="1"/>
  <c r="K4140" i="1" s="1"/>
  <c r="I4140" i="1"/>
  <c r="H4140" i="1"/>
  <c r="G4140" i="1"/>
  <c r="F4140" i="1"/>
  <c r="E4140" i="1"/>
  <c r="D4140" i="1"/>
  <c r="C4140" i="1"/>
  <c r="A4140" i="1"/>
  <c r="N4139" i="1"/>
  <c r="M4139" i="1"/>
  <c r="L4139" i="1"/>
  <c r="J4139" i="1"/>
  <c r="K4139" i="1" s="1"/>
  <c r="I4139" i="1"/>
  <c r="H4139" i="1"/>
  <c r="G4139" i="1"/>
  <c r="F4139" i="1"/>
  <c r="E4139" i="1"/>
  <c r="D4139" i="1"/>
  <c r="C4139" i="1"/>
  <c r="A4139" i="1"/>
  <c r="N4138" i="1"/>
  <c r="M4138" i="1"/>
  <c r="L4138" i="1"/>
  <c r="J4138" i="1"/>
  <c r="K4138" i="1" s="1"/>
  <c r="I4138" i="1"/>
  <c r="H4138" i="1"/>
  <c r="G4138" i="1"/>
  <c r="F4138" i="1"/>
  <c r="E4138" i="1"/>
  <c r="D4138" i="1"/>
  <c r="C4138" i="1"/>
  <c r="A4138" i="1"/>
  <c r="N4137" i="1"/>
  <c r="M4137" i="1"/>
  <c r="L4137" i="1"/>
  <c r="J4137" i="1"/>
  <c r="K4137" i="1" s="1"/>
  <c r="I4137" i="1"/>
  <c r="H4137" i="1"/>
  <c r="G4137" i="1"/>
  <c r="F4137" i="1"/>
  <c r="E4137" i="1"/>
  <c r="D4137" i="1"/>
  <c r="C4137" i="1"/>
  <c r="A4137" i="1"/>
  <c r="N4136" i="1"/>
  <c r="M4136" i="1"/>
  <c r="L4136" i="1"/>
  <c r="J4136" i="1"/>
  <c r="K4136" i="1" s="1"/>
  <c r="I4136" i="1"/>
  <c r="H4136" i="1"/>
  <c r="G4136" i="1"/>
  <c r="F4136" i="1"/>
  <c r="E4136" i="1"/>
  <c r="D4136" i="1"/>
  <c r="C4136" i="1"/>
  <c r="A4136" i="1"/>
  <c r="N4135" i="1"/>
  <c r="M4135" i="1"/>
  <c r="L4135" i="1"/>
  <c r="J4135" i="1"/>
  <c r="K4135" i="1" s="1"/>
  <c r="I4135" i="1"/>
  <c r="H4135" i="1"/>
  <c r="G4135" i="1"/>
  <c r="F4135" i="1"/>
  <c r="E4135" i="1"/>
  <c r="D4135" i="1"/>
  <c r="C4135" i="1"/>
  <c r="A4135" i="1"/>
  <c r="N4134" i="1"/>
  <c r="M4134" i="1"/>
  <c r="L4134" i="1"/>
  <c r="J4134" i="1"/>
  <c r="K4134" i="1" s="1"/>
  <c r="I4134" i="1"/>
  <c r="H4134" i="1"/>
  <c r="G4134" i="1"/>
  <c r="F4134" i="1"/>
  <c r="E4134" i="1"/>
  <c r="D4134" i="1"/>
  <c r="C4134" i="1"/>
  <c r="A4134" i="1"/>
  <c r="N4133" i="1"/>
  <c r="M4133" i="1"/>
  <c r="L4133" i="1"/>
  <c r="J4133" i="1"/>
  <c r="K4133" i="1" s="1"/>
  <c r="I4133" i="1"/>
  <c r="H4133" i="1"/>
  <c r="G4133" i="1"/>
  <c r="F4133" i="1"/>
  <c r="E4133" i="1"/>
  <c r="D4133" i="1"/>
  <c r="C4133" i="1"/>
  <c r="A4133" i="1"/>
  <c r="N4132" i="1"/>
  <c r="M4132" i="1"/>
  <c r="L4132" i="1"/>
  <c r="J4132" i="1"/>
  <c r="K4132" i="1" s="1"/>
  <c r="I4132" i="1"/>
  <c r="H4132" i="1"/>
  <c r="G4132" i="1"/>
  <c r="F4132" i="1"/>
  <c r="E4132" i="1"/>
  <c r="D4132" i="1"/>
  <c r="C4132" i="1"/>
  <c r="A4132" i="1"/>
  <c r="N4131" i="1"/>
  <c r="M4131" i="1"/>
  <c r="L4131" i="1"/>
  <c r="J4131" i="1"/>
  <c r="K4131" i="1" s="1"/>
  <c r="I4131" i="1"/>
  <c r="H4131" i="1"/>
  <c r="G4131" i="1"/>
  <c r="F4131" i="1"/>
  <c r="E4131" i="1"/>
  <c r="D4131" i="1"/>
  <c r="C4131" i="1"/>
  <c r="A4131" i="1"/>
  <c r="N4130" i="1"/>
  <c r="M4130" i="1"/>
  <c r="L4130" i="1"/>
  <c r="J4130" i="1"/>
  <c r="K4130" i="1" s="1"/>
  <c r="I4130" i="1"/>
  <c r="H4130" i="1"/>
  <c r="G4130" i="1"/>
  <c r="F4130" i="1"/>
  <c r="E4130" i="1"/>
  <c r="D4130" i="1"/>
  <c r="C4130" i="1"/>
  <c r="A4130" i="1"/>
  <c r="N4129" i="1"/>
  <c r="M4129" i="1"/>
  <c r="L4129" i="1"/>
  <c r="J4129" i="1"/>
  <c r="K4129" i="1" s="1"/>
  <c r="I4129" i="1"/>
  <c r="H4129" i="1"/>
  <c r="G4129" i="1"/>
  <c r="F4129" i="1"/>
  <c r="E4129" i="1"/>
  <c r="D4129" i="1"/>
  <c r="C4129" i="1"/>
  <c r="A4129" i="1"/>
  <c r="N4128" i="1"/>
  <c r="M4128" i="1"/>
  <c r="L4128" i="1"/>
  <c r="J4128" i="1"/>
  <c r="K4128" i="1" s="1"/>
  <c r="I4128" i="1"/>
  <c r="H4128" i="1"/>
  <c r="G4128" i="1"/>
  <c r="F4128" i="1"/>
  <c r="E4128" i="1"/>
  <c r="D4128" i="1"/>
  <c r="C4128" i="1"/>
  <c r="A4128" i="1"/>
  <c r="N4127" i="1"/>
  <c r="M4127" i="1"/>
  <c r="L4127" i="1"/>
  <c r="J4127" i="1"/>
  <c r="K4127" i="1" s="1"/>
  <c r="I4127" i="1"/>
  <c r="H4127" i="1"/>
  <c r="G4127" i="1"/>
  <c r="F4127" i="1"/>
  <c r="E4127" i="1"/>
  <c r="D4127" i="1"/>
  <c r="C4127" i="1"/>
  <c r="A4127" i="1"/>
  <c r="N4126" i="1"/>
  <c r="M4126" i="1"/>
  <c r="L4126" i="1"/>
  <c r="J4126" i="1"/>
  <c r="K4126" i="1" s="1"/>
  <c r="I4126" i="1"/>
  <c r="H4126" i="1"/>
  <c r="G4126" i="1"/>
  <c r="F4126" i="1"/>
  <c r="E4126" i="1"/>
  <c r="D4126" i="1"/>
  <c r="C4126" i="1"/>
  <c r="A4126" i="1"/>
  <c r="N4125" i="1"/>
  <c r="M4125" i="1"/>
  <c r="L4125" i="1"/>
  <c r="J4125" i="1"/>
  <c r="K4125" i="1" s="1"/>
  <c r="I4125" i="1"/>
  <c r="H4125" i="1"/>
  <c r="G4125" i="1"/>
  <c r="F4125" i="1"/>
  <c r="E4125" i="1"/>
  <c r="D4125" i="1"/>
  <c r="C4125" i="1"/>
  <c r="A4125" i="1"/>
  <c r="N4124" i="1"/>
  <c r="M4124" i="1"/>
  <c r="L4124" i="1"/>
  <c r="J4124" i="1"/>
  <c r="K4124" i="1" s="1"/>
  <c r="I4124" i="1"/>
  <c r="H4124" i="1"/>
  <c r="G4124" i="1"/>
  <c r="F4124" i="1"/>
  <c r="E4124" i="1"/>
  <c r="D4124" i="1"/>
  <c r="C4124" i="1"/>
  <c r="A4124" i="1"/>
  <c r="N4123" i="1"/>
  <c r="M4123" i="1"/>
  <c r="L4123" i="1"/>
  <c r="J4123" i="1"/>
  <c r="K4123" i="1" s="1"/>
  <c r="I4123" i="1"/>
  <c r="H4123" i="1"/>
  <c r="G4123" i="1"/>
  <c r="F4123" i="1"/>
  <c r="E4123" i="1"/>
  <c r="D4123" i="1"/>
  <c r="C4123" i="1"/>
  <c r="A4123" i="1"/>
  <c r="N4122" i="1"/>
  <c r="M4122" i="1"/>
  <c r="L4122" i="1"/>
  <c r="J4122" i="1"/>
  <c r="K4122" i="1" s="1"/>
  <c r="I4122" i="1"/>
  <c r="H4122" i="1"/>
  <c r="G4122" i="1"/>
  <c r="F4122" i="1"/>
  <c r="E4122" i="1"/>
  <c r="D4122" i="1"/>
  <c r="C4122" i="1"/>
  <c r="A4122" i="1"/>
  <c r="N4121" i="1"/>
  <c r="M4121" i="1"/>
  <c r="L4121" i="1"/>
  <c r="J4121" i="1"/>
  <c r="K4121" i="1" s="1"/>
  <c r="I4121" i="1"/>
  <c r="H4121" i="1"/>
  <c r="G4121" i="1"/>
  <c r="F4121" i="1"/>
  <c r="E4121" i="1"/>
  <c r="D4121" i="1"/>
  <c r="C4121" i="1"/>
  <c r="A4121" i="1"/>
  <c r="N4120" i="1"/>
  <c r="M4120" i="1"/>
  <c r="L4120" i="1"/>
  <c r="J4120" i="1"/>
  <c r="K4120" i="1" s="1"/>
  <c r="I4120" i="1"/>
  <c r="H4120" i="1"/>
  <c r="G4120" i="1"/>
  <c r="F4120" i="1"/>
  <c r="E4120" i="1"/>
  <c r="D4120" i="1"/>
  <c r="C4120" i="1"/>
  <c r="A4120" i="1"/>
  <c r="N4119" i="1"/>
  <c r="M4119" i="1"/>
  <c r="L4119" i="1"/>
  <c r="J4119" i="1"/>
  <c r="K4119" i="1" s="1"/>
  <c r="I4119" i="1"/>
  <c r="H4119" i="1"/>
  <c r="G4119" i="1"/>
  <c r="F4119" i="1"/>
  <c r="E4119" i="1"/>
  <c r="D4119" i="1"/>
  <c r="C4119" i="1"/>
  <c r="A4119" i="1"/>
  <c r="N4118" i="1"/>
  <c r="M4118" i="1"/>
  <c r="L4118" i="1"/>
  <c r="J4118" i="1"/>
  <c r="K4118" i="1" s="1"/>
  <c r="I4118" i="1"/>
  <c r="H4118" i="1"/>
  <c r="G4118" i="1"/>
  <c r="F4118" i="1"/>
  <c r="E4118" i="1"/>
  <c r="D4118" i="1"/>
  <c r="C4118" i="1"/>
  <c r="A4118" i="1"/>
  <c r="N4117" i="1"/>
  <c r="M4117" i="1"/>
  <c r="L4117" i="1"/>
  <c r="J4117" i="1"/>
  <c r="K4117" i="1" s="1"/>
  <c r="I4117" i="1"/>
  <c r="H4117" i="1"/>
  <c r="G4117" i="1"/>
  <c r="F4117" i="1"/>
  <c r="E4117" i="1"/>
  <c r="D4117" i="1"/>
  <c r="C4117" i="1"/>
  <c r="A4117" i="1"/>
  <c r="N4116" i="1"/>
  <c r="M4116" i="1"/>
  <c r="L4116" i="1"/>
  <c r="J4116" i="1"/>
  <c r="K4116" i="1" s="1"/>
  <c r="I4116" i="1"/>
  <c r="H4116" i="1"/>
  <c r="G4116" i="1"/>
  <c r="F4116" i="1"/>
  <c r="E4116" i="1"/>
  <c r="D4116" i="1"/>
  <c r="C4116" i="1"/>
  <c r="A4116" i="1"/>
  <c r="N4115" i="1"/>
  <c r="M4115" i="1"/>
  <c r="L4115" i="1"/>
  <c r="J4115" i="1"/>
  <c r="K4115" i="1" s="1"/>
  <c r="I4115" i="1"/>
  <c r="H4115" i="1"/>
  <c r="G4115" i="1"/>
  <c r="F4115" i="1"/>
  <c r="E4115" i="1"/>
  <c r="D4115" i="1"/>
  <c r="C4115" i="1"/>
  <c r="A4115" i="1"/>
  <c r="N4114" i="1"/>
  <c r="M4114" i="1"/>
  <c r="L4114" i="1"/>
  <c r="J4114" i="1"/>
  <c r="K4114" i="1" s="1"/>
  <c r="I4114" i="1"/>
  <c r="H4114" i="1"/>
  <c r="G4114" i="1"/>
  <c r="F4114" i="1"/>
  <c r="E4114" i="1"/>
  <c r="D4114" i="1"/>
  <c r="C4114" i="1"/>
  <c r="A4114" i="1"/>
  <c r="N4113" i="1"/>
  <c r="M4113" i="1"/>
  <c r="L4113" i="1"/>
  <c r="J4113" i="1"/>
  <c r="K4113" i="1" s="1"/>
  <c r="I4113" i="1"/>
  <c r="H4113" i="1"/>
  <c r="G4113" i="1"/>
  <c r="F4113" i="1"/>
  <c r="E4113" i="1"/>
  <c r="D4113" i="1"/>
  <c r="C4113" i="1"/>
  <c r="A4113" i="1"/>
  <c r="N4112" i="1"/>
  <c r="M4112" i="1"/>
  <c r="L4112" i="1"/>
  <c r="J4112" i="1"/>
  <c r="K4112" i="1" s="1"/>
  <c r="I4112" i="1"/>
  <c r="H4112" i="1"/>
  <c r="G4112" i="1"/>
  <c r="F4112" i="1"/>
  <c r="E4112" i="1"/>
  <c r="D4112" i="1"/>
  <c r="C4112" i="1"/>
  <c r="A4112" i="1"/>
  <c r="N4111" i="1"/>
  <c r="M4111" i="1"/>
  <c r="L4111" i="1"/>
  <c r="J4111" i="1"/>
  <c r="K4111" i="1" s="1"/>
  <c r="I4111" i="1"/>
  <c r="H4111" i="1"/>
  <c r="G4111" i="1"/>
  <c r="F4111" i="1"/>
  <c r="E4111" i="1"/>
  <c r="D4111" i="1"/>
  <c r="C4111" i="1"/>
  <c r="A4111" i="1"/>
  <c r="N4110" i="1"/>
  <c r="M4110" i="1"/>
  <c r="L4110" i="1"/>
  <c r="J4110" i="1"/>
  <c r="K4110" i="1" s="1"/>
  <c r="I4110" i="1"/>
  <c r="H4110" i="1"/>
  <c r="G4110" i="1"/>
  <c r="F4110" i="1"/>
  <c r="E4110" i="1"/>
  <c r="D4110" i="1"/>
  <c r="C4110" i="1"/>
  <c r="A4110" i="1"/>
  <c r="N4109" i="1"/>
  <c r="M4109" i="1"/>
  <c r="L4109" i="1"/>
  <c r="J4109" i="1"/>
  <c r="K4109" i="1" s="1"/>
  <c r="I4109" i="1"/>
  <c r="H4109" i="1"/>
  <c r="G4109" i="1"/>
  <c r="F4109" i="1"/>
  <c r="E4109" i="1"/>
  <c r="D4109" i="1"/>
  <c r="C4109" i="1"/>
  <c r="A4109" i="1"/>
  <c r="N4108" i="1"/>
  <c r="M4108" i="1"/>
  <c r="L4108" i="1"/>
  <c r="J4108" i="1"/>
  <c r="K4108" i="1" s="1"/>
  <c r="I4108" i="1"/>
  <c r="H4108" i="1"/>
  <c r="G4108" i="1"/>
  <c r="F4108" i="1"/>
  <c r="E4108" i="1"/>
  <c r="D4108" i="1"/>
  <c r="C4108" i="1"/>
  <c r="A4108" i="1"/>
  <c r="N4107" i="1"/>
  <c r="M4107" i="1"/>
  <c r="L4107" i="1"/>
  <c r="J4107" i="1"/>
  <c r="K4107" i="1" s="1"/>
  <c r="I4107" i="1"/>
  <c r="H4107" i="1"/>
  <c r="G4107" i="1"/>
  <c r="F4107" i="1"/>
  <c r="E4107" i="1"/>
  <c r="D4107" i="1"/>
  <c r="C4107" i="1"/>
  <c r="A4107" i="1"/>
  <c r="N4106" i="1"/>
  <c r="M4106" i="1"/>
  <c r="L4106" i="1"/>
  <c r="J4106" i="1"/>
  <c r="K4106" i="1" s="1"/>
  <c r="I4106" i="1"/>
  <c r="H4106" i="1"/>
  <c r="G4106" i="1"/>
  <c r="F4106" i="1"/>
  <c r="E4106" i="1"/>
  <c r="D4106" i="1"/>
  <c r="C4106" i="1"/>
  <c r="A4106" i="1"/>
  <c r="N4105" i="1"/>
  <c r="M4105" i="1"/>
  <c r="L4105" i="1"/>
  <c r="J4105" i="1"/>
  <c r="K4105" i="1" s="1"/>
  <c r="I4105" i="1"/>
  <c r="H4105" i="1"/>
  <c r="G4105" i="1"/>
  <c r="F4105" i="1"/>
  <c r="E4105" i="1"/>
  <c r="D4105" i="1"/>
  <c r="C4105" i="1"/>
  <c r="A4105" i="1"/>
  <c r="N4104" i="1"/>
  <c r="M4104" i="1"/>
  <c r="L4104" i="1"/>
  <c r="J4104" i="1"/>
  <c r="K4104" i="1" s="1"/>
  <c r="I4104" i="1"/>
  <c r="H4104" i="1"/>
  <c r="G4104" i="1"/>
  <c r="F4104" i="1"/>
  <c r="E4104" i="1"/>
  <c r="D4104" i="1"/>
  <c r="C4104" i="1"/>
  <c r="A4104" i="1"/>
  <c r="N4103" i="1"/>
  <c r="M4103" i="1"/>
  <c r="L4103" i="1"/>
  <c r="J4103" i="1"/>
  <c r="K4103" i="1" s="1"/>
  <c r="I4103" i="1"/>
  <c r="H4103" i="1"/>
  <c r="G4103" i="1"/>
  <c r="F4103" i="1"/>
  <c r="E4103" i="1"/>
  <c r="D4103" i="1"/>
  <c r="C4103" i="1"/>
  <c r="A4103" i="1"/>
  <c r="N4102" i="1"/>
  <c r="M4102" i="1"/>
  <c r="L4102" i="1"/>
  <c r="J4102" i="1"/>
  <c r="K4102" i="1" s="1"/>
  <c r="I4102" i="1"/>
  <c r="H4102" i="1"/>
  <c r="G4102" i="1"/>
  <c r="F4102" i="1"/>
  <c r="E4102" i="1"/>
  <c r="D4102" i="1"/>
  <c r="C4102" i="1"/>
  <c r="A4102" i="1"/>
  <c r="N4101" i="1"/>
  <c r="M4101" i="1"/>
  <c r="L4101" i="1"/>
  <c r="J4101" i="1"/>
  <c r="K4101" i="1" s="1"/>
  <c r="I4101" i="1"/>
  <c r="H4101" i="1"/>
  <c r="G4101" i="1"/>
  <c r="F4101" i="1"/>
  <c r="E4101" i="1"/>
  <c r="D4101" i="1"/>
  <c r="C4101" i="1"/>
  <c r="A4101" i="1"/>
  <c r="N4100" i="1"/>
  <c r="M4100" i="1"/>
  <c r="L4100" i="1"/>
  <c r="J4100" i="1"/>
  <c r="K4100" i="1" s="1"/>
  <c r="I4100" i="1"/>
  <c r="H4100" i="1"/>
  <c r="G4100" i="1"/>
  <c r="F4100" i="1"/>
  <c r="E4100" i="1"/>
  <c r="D4100" i="1"/>
  <c r="C4100" i="1"/>
  <c r="A4100" i="1"/>
  <c r="N4099" i="1"/>
  <c r="M4099" i="1"/>
  <c r="L4099" i="1"/>
  <c r="J4099" i="1"/>
  <c r="K4099" i="1" s="1"/>
  <c r="I4099" i="1"/>
  <c r="H4099" i="1"/>
  <c r="G4099" i="1"/>
  <c r="F4099" i="1"/>
  <c r="E4099" i="1"/>
  <c r="D4099" i="1"/>
  <c r="C4099" i="1"/>
  <c r="A4099" i="1"/>
  <c r="N4098" i="1"/>
  <c r="M4098" i="1"/>
  <c r="L4098" i="1"/>
  <c r="J4098" i="1"/>
  <c r="K4098" i="1" s="1"/>
  <c r="I4098" i="1"/>
  <c r="H4098" i="1"/>
  <c r="G4098" i="1"/>
  <c r="F4098" i="1"/>
  <c r="E4098" i="1"/>
  <c r="D4098" i="1"/>
  <c r="C4098" i="1"/>
  <c r="A4098" i="1"/>
  <c r="N4097" i="1"/>
  <c r="M4097" i="1"/>
  <c r="L4097" i="1"/>
  <c r="J4097" i="1"/>
  <c r="K4097" i="1" s="1"/>
  <c r="I4097" i="1"/>
  <c r="H4097" i="1"/>
  <c r="G4097" i="1"/>
  <c r="F4097" i="1"/>
  <c r="E4097" i="1"/>
  <c r="D4097" i="1"/>
  <c r="C4097" i="1"/>
  <c r="A4097" i="1"/>
  <c r="N4096" i="1"/>
  <c r="M4096" i="1"/>
  <c r="L4096" i="1"/>
  <c r="J4096" i="1"/>
  <c r="K4096" i="1" s="1"/>
  <c r="I4096" i="1"/>
  <c r="H4096" i="1"/>
  <c r="G4096" i="1"/>
  <c r="F4096" i="1"/>
  <c r="E4096" i="1"/>
  <c r="D4096" i="1"/>
  <c r="C4096" i="1"/>
  <c r="A4096" i="1"/>
  <c r="N4095" i="1"/>
  <c r="M4095" i="1"/>
  <c r="L4095" i="1"/>
  <c r="J4095" i="1"/>
  <c r="K4095" i="1" s="1"/>
  <c r="I4095" i="1"/>
  <c r="H4095" i="1"/>
  <c r="G4095" i="1"/>
  <c r="F4095" i="1"/>
  <c r="E4095" i="1"/>
  <c r="D4095" i="1"/>
  <c r="C4095" i="1"/>
  <c r="A4095" i="1"/>
  <c r="N4094" i="1"/>
  <c r="M4094" i="1"/>
  <c r="L4094" i="1"/>
  <c r="J4094" i="1"/>
  <c r="K4094" i="1" s="1"/>
  <c r="I4094" i="1"/>
  <c r="H4094" i="1"/>
  <c r="G4094" i="1"/>
  <c r="F4094" i="1"/>
  <c r="E4094" i="1"/>
  <c r="D4094" i="1"/>
  <c r="C4094" i="1"/>
  <c r="A4094" i="1"/>
  <c r="N4093" i="1"/>
  <c r="M4093" i="1"/>
  <c r="L4093" i="1"/>
  <c r="J4093" i="1"/>
  <c r="K4093" i="1" s="1"/>
  <c r="I4093" i="1"/>
  <c r="H4093" i="1"/>
  <c r="G4093" i="1"/>
  <c r="F4093" i="1"/>
  <c r="E4093" i="1"/>
  <c r="D4093" i="1"/>
  <c r="C4093" i="1"/>
  <c r="A4093" i="1"/>
  <c r="N4092" i="1"/>
  <c r="M4092" i="1"/>
  <c r="L4092" i="1"/>
  <c r="J4092" i="1"/>
  <c r="K4092" i="1" s="1"/>
  <c r="I4092" i="1"/>
  <c r="H4092" i="1"/>
  <c r="G4092" i="1"/>
  <c r="F4092" i="1"/>
  <c r="E4092" i="1"/>
  <c r="D4092" i="1"/>
  <c r="C4092" i="1"/>
  <c r="A4092" i="1"/>
  <c r="N4091" i="1"/>
  <c r="M4091" i="1"/>
  <c r="L4091" i="1"/>
  <c r="J4091" i="1"/>
  <c r="K4091" i="1" s="1"/>
  <c r="I4091" i="1"/>
  <c r="H4091" i="1"/>
  <c r="G4091" i="1"/>
  <c r="F4091" i="1"/>
  <c r="E4091" i="1"/>
  <c r="D4091" i="1"/>
  <c r="C4091" i="1"/>
  <c r="A4091" i="1"/>
  <c r="N4090" i="1"/>
  <c r="M4090" i="1"/>
  <c r="L4090" i="1"/>
  <c r="J4090" i="1"/>
  <c r="K4090" i="1" s="1"/>
  <c r="I4090" i="1"/>
  <c r="H4090" i="1"/>
  <c r="G4090" i="1"/>
  <c r="F4090" i="1"/>
  <c r="E4090" i="1"/>
  <c r="D4090" i="1"/>
  <c r="C4090" i="1"/>
  <c r="A4090" i="1"/>
  <c r="N4089" i="1"/>
  <c r="M4089" i="1"/>
  <c r="L4089" i="1"/>
  <c r="J4089" i="1"/>
  <c r="K4089" i="1" s="1"/>
  <c r="I4089" i="1"/>
  <c r="H4089" i="1"/>
  <c r="G4089" i="1"/>
  <c r="F4089" i="1"/>
  <c r="E4089" i="1"/>
  <c r="D4089" i="1"/>
  <c r="C4089" i="1"/>
  <c r="A4089" i="1"/>
  <c r="N4088" i="1"/>
  <c r="M4088" i="1"/>
  <c r="L4088" i="1"/>
  <c r="J4088" i="1"/>
  <c r="K4088" i="1" s="1"/>
  <c r="I4088" i="1"/>
  <c r="H4088" i="1"/>
  <c r="G4088" i="1"/>
  <c r="F4088" i="1"/>
  <c r="E4088" i="1"/>
  <c r="D4088" i="1"/>
  <c r="C4088" i="1"/>
  <c r="A4088" i="1"/>
  <c r="N4087" i="1"/>
  <c r="M4087" i="1"/>
  <c r="L4087" i="1"/>
  <c r="J4087" i="1"/>
  <c r="K4087" i="1" s="1"/>
  <c r="I4087" i="1"/>
  <c r="H4087" i="1"/>
  <c r="G4087" i="1"/>
  <c r="F4087" i="1"/>
  <c r="E4087" i="1"/>
  <c r="D4087" i="1"/>
  <c r="C4087" i="1"/>
  <c r="A4087" i="1"/>
  <c r="N4086" i="1"/>
  <c r="M4086" i="1"/>
  <c r="L4086" i="1"/>
  <c r="J4086" i="1"/>
  <c r="K4086" i="1" s="1"/>
  <c r="I4086" i="1"/>
  <c r="H4086" i="1"/>
  <c r="G4086" i="1"/>
  <c r="F4086" i="1"/>
  <c r="E4086" i="1"/>
  <c r="D4086" i="1"/>
  <c r="C4086" i="1"/>
  <c r="A4086" i="1"/>
  <c r="N4085" i="1"/>
  <c r="M4085" i="1"/>
  <c r="L4085" i="1"/>
  <c r="J4085" i="1"/>
  <c r="K4085" i="1" s="1"/>
  <c r="I4085" i="1"/>
  <c r="H4085" i="1"/>
  <c r="G4085" i="1"/>
  <c r="F4085" i="1"/>
  <c r="E4085" i="1"/>
  <c r="D4085" i="1"/>
  <c r="C4085" i="1"/>
  <c r="A4085" i="1"/>
  <c r="N4084" i="1"/>
  <c r="M4084" i="1"/>
  <c r="L4084" i="1"/>
  <c r="J4084" i="1"/>
  <c r="K4084" i="1" s="1"/>
  <c r="I4084" i="1"/>
  <c r="H4084" i="1"/>
  <c r="G4084" i="1"/>
  <c r="F4084" i="1"/>
  <c r="E4084" i="1"/>
  <c r="D4084" i="1"/>
  <c r="C4084" i="1"/>
  <c r="A4084" i="1"/>
  <c r="N4083" i="1"/>
  <c r="M4083" i="1"/>
  <c r="L4083" i="1"/>
  <c r="J4083" i="1"/>
  <c r="K4083" i="1" s="1"/>
  <c r="I4083" i="1"/>
  <c r="H4083" i="1"/>
  <c r="G4083" i="1"/>
  <c r="F4083" i="1"/>
  <c r="E4083" i="1"/>
  <c r="D4083" i="1"/>
  <c r="C4083" i="1"/>
  <c r="A4083" i="1"/>
  <c r="N4082" i="1"/>
  <c r="M4082" i="1"/>
  <c r="L4082" i="1"/>
  <c r="J4082" i="1"/>
  <c r="K4082" i="1" s="1"/>
  <c r="I4082" i="1"/>
  <c r="H4082" i="1"/>
  <c r="G4082" i="1"/>
  <c r="F4082" i="1"/>
  <c r="E4082" i="1"/>
  <c r="D4082" i="1"/>
  <c r="C4082" i="1"/>
  <c r="A4082" i="1"/>
  <c r="N4081" i="1"/>
  <c r="M4081" i="1"/>
  <c r="L4081" i="1"/>
  <c r="J4081" i="1"/>
  <c r="K4081" i="1" s="1"/>
  <c r="I4081" i="1"/>
  <c r="H4081" i="1"/>
  <c r="G4081" i="1"/>
  <c r="F4081" i="1"/>
  <c r="E4081" i="1"/>
  <c r="D4081" i="1"/>
  <c r="C4081" i="1"/>
  <c r="A4081" i="1"/>
  <c r="N4080" i="1"/>
  <c r="M4080" i="1"/>
  <c r="L4080" i="1"/>
  <c r="J4080" i="1"/>
  <c r="K4080" i="1" s="1"/>
  <c r="I4080" i="1"/>
  <c r="H4080" i="1"/>
  <c r="G4080" i="1"/>
  <c r="F4080" i="1"/>
  <c r="E4080" i="1"/>
  <c r="D4080" i="1"/>
  <c r="C4080" i="1"/>
  <c r="A4080" i="1"/>
  <c r="N4079" i="1"/>
  <c r="M4079" i="1"/>
  <c r="L4079" i="1"/>
  <c r="J4079" i="1"/>
  <c r="K4079" i="1" s="1"/>
  <c r="I4079" i="1"/>
  <c r="H4079" i="1"/>
  <c r="G4079" i="1"/>
  <c r="F4079" i="1"/>
  <c r="E4079" i="1"/>
  <c r="D4079" i="1"/>
  <c r="C4079" i="1"/>
  <c r="A4079" i="1"/>
  <c r="N4078" i="1"/>
  <c r="M4078" i="1"/>
  <c r="L4078" i="1"/>
  <c r="J4078" i="1"/>
  <c r="K4078" i="1" s="1"/>
  <c r="I4078" i="1"/>
  <c r="H4078" i="1"/>
  <c r="G4078" i="1"/>
  <c r="F4078" i="1"/>
  <c r="E4078" i="1"/>
  <c r="D4078" i="1"/>
  <c r="C4078" i="1"/>
  <c r="A4078" i="1"/>
  <c r="N4077" i="1"/>
  <c r="M4077" i="1"/>
  <c r="L4077" i="1"/>
  <c r="J4077" i="1"/>
  <c r="K4077" i="1" s="1"/>
  <c r="I4077" i="1"/>
  <c r="H4077" i="1"/>
  <c r="G4077" i="1"/>
  <c r="F4077" i="1"/>
  <c r="E4077" i="1"/>
  <c r="D4077" i="1"/>
  <c r="C4077" i="1"/>
  <c r="A4077" i="1"/>
  <c r="N4076" i="1"/>
  <c r="M4076" i="1"/>
  <c r="L4076" i="1"/>
  <c r="J4076" i="1"/>
  <c r="K4076" i="1" s="1"/>
  <c r="I4076" i="1"/>
  <c r="H4076" i="1"/>
  <c r="G4076" i="1"/>
  <c r="F4076" i="1"/>
  <c r="E4076" i="1"/>
  <c r="D4076" i="1"/>
  <c r="C4076" i="1"/>
  <c r="A4076" i="1"/>
  <c r="N4075" i="1"/>
  <c r="M4075" i="1"/>
  <c r="L4075" i="1"/>
  <c r="J4075" i="1"/>
  <c r="K4075" i="1" s="1"/>
  <c r="I4075" i="1"/>
  <c r="H4075" i="1"/>
  <c r="G4075" i="1"/>
  <c r="F4075" i="1"/>
  <c r="E4075" i="1"/>
  <c r="D4075" i="1"/>
  <c r="C4075" i="1"/>
  <c r="A4075" i="1"/>
  <c r="N4074" i="1"/>
  <c r="M4074" i="1"/>
  <c r="L4074" i="1"/>
  <c r="J4074" i="1"/>
  <c r="K4074" i="1" s="1"/>
  <c r="I4074" i="1"/>
  <c r="H4074" i="1"/>
  <c r="G4074" i="1"/>
  <c r="F4074" i="1"/>
  <c r="E4074" i="1"/>
  <c r="D4074" i="1"/>
  <c r="C4074" i="1"/>
  <c r="A4074" i="1"/>
  <c r="N4073" i="1"/>
  <c r="M4073" i="1"/>
  <c r="L4073" i="1"/>
  <c r="J4073" i="1"/>
  <c r="K4073" i="1" s="1"/>
  <c r="I4073" i="1"/>
  <c r="H4073" i="1"/>
  <c r="G4073" i="1"/>
  <c r="F4073" i="1"/>
  <c r="E4073" i="1"/>
  <c r="D4073" i="1"/>
  <c r="C4073" i="1"/>
  <c r="A4073" i="1"/>
  <c r="N4072" i="1"/>
  <c r="M4072" i="1"/>
  <c r="L4072" i="1"/>
  <c r="J4072" i="1"/>
  <c r="K4072" i="1" s="1"/>
  <c r="I4072" i="1"/>
  <c r="H4072" i="1"/>
  <c r="G4072" i="1"/>
  <c r="F4072" i="1"/>
  <c r="E4072" i="1"/>
  <c r="D4072" i="1"/>
  <c r="C4072" i="1"/>
  <c r="A4072" i="1"/>
  <c r="N4071" i="1"/>
  <c r="M4071" i="1"/>
  <c r="L4071" i="1"/>
  <c r="J4071" i="1"/>
  <c r="K4071" i="1" s="1"/>
  <c r="I4071" i="1"/>
  <c r="H4071" i="1"/>
  <c r="G4071" i="1"/>
  <c r="F4071" i="1"/>
  <c r="E4071" i="1"/>
  <c r="D4071" i="1"/>
  <c r="C4071" i="1"/>
  <c r="A4071" i="1"/>
  <c r="N4070" i="1"/>
  <c r="M4070" i="1"/>
  <c r="L4070" i="1"/>
  <c r="J4070" i="1"/>
  <c r="K4070" i="1" s="1"/>
  <c r="I4070" i="1"/>
  <c r="H4070" i="1"/>
  <c r="G4070" i="1"/>
  <c r="F4070" i="1"/>
  <c r="E4070" i="1"/>
  <c r="D4070" i="1"/>
  <c r="C4070" i="1"/>
  <c r="A4070" i="1"/>
  <c r="N4069" i="1"/>
  <c r="M4069" i="1"/>
  <c r="L4069" i="1"/>
  <c r="J4069" i="1"/>
  <c r="K4069" i="1" s="1"/>
  <c r="I4069" i="1"/>
  <c r="H4069" i="1"/>
  <c r="G4069" i="1"/>
  <c r="F4069" i="1"/>
  <c r="E4069" i="1"/>
  <c r="D4069" i="1"/>
  <c r="C4069" i="1"/>
  <c r="A4069" i="1"/>
  <c r="N4068" i="1"/>
  <c r="M4068" i="1"/>
  <c r="L4068" i="1"/>
  <c r="J4068" i="1"/>
  <c r="K4068" i="1" s="1"/>
  <c r="I4068" i="1"/>
  <c r="H4068" i="1"/>
  <c r="G4068" i="1"/>
  <c r="F4068" i="1"/>
  <c r="E4068" i="1"/>
  <c r="D4068" i="1"/>
  <c r="C4068" i="1"/>
  <c r="A4068" i="1"/>
  <c r="N4067" i="1"/>
  <c r="M4067" i="1"/>
  <c r="L4067" i="1"/>
  <c r="J4067" i="1"/>
  <c r="K4067" i="1" s="1"/>
  <c r="I4067" i="1"/>
  <c r="H4067" i="1"/>
  <c r="G4067" i="1"/>
  <c r="F4067" i="1"/>
  <c r="E4067" i="1"/>
  <c r="D4067" i="1"/>
  <c r="C4067" i="1"/>
  <c r="A4067" i="1"/>
  <c r="N4066" i="1"/>
  <c r="M4066" i="1"/>
  <c r="L4066" i="1"/>
  <c r="J4066" i="1"/>
  <c r="K4066" i="1" s="1"/>
  <c r="I4066" i="1"/>
  <c r="H4066" i="1"/>
  <c r="G4066" i="1"/>
  <c r="F4066" i="1"/>
  <c r="E4066" i="1"/>
  <c r="D4066" i="1"/>
  <c r="C4066" i="1"/>
  <c r="A4066" i="1"/>
  <c r="N4065" i="1"/>
  <c r="M4065" i="1"/>
  <c r="L4065" i="1"/>
  <c r="J4065" i="1"/>
  <c r="K4065" i="1" s="1"/>
  <c r="I4065" i="1"/>
  <c r="H4065" i="1"/>
  <c r="G4065" i="1"/>
  <c r="F4065" i="1"/>
  <c r="E4065" i="1"/>
  <c r="D4065" i="1"/>
  <c r="C4065" i="1"/>
  <c r="A4065" i="1"/>
  <c r="N4064" i="1"/>
  <c r="M4064" i="1"/>
  <c r="L4064" i="1"/>
  <c r="J4064" i="1"/>
  <c r="K4064" i="1" s="1"/>
  <c r="I4064" i="1"/>
  <c r="H4064" i="1"/>
  <c r="G4064" i="1"/>
  <c r="F4064" i="1"/>
  <c r="E4064" i="1"/>
  <c r="D4064" i="1"/>
  <c r="C4064" i="1"/>
  <c r="A4064" i="1"/>
  <c r="N4063" i="1"/>
  <c r="M4063" i="1"/>
  <c r="L4063" i="1"/>
  <c r="J4063" i="1"/>
  <c r="K4063" i="1" s="1"/>
  <c r="I4063" i="1"/>
  <c r="H4063" i="1"/>
  <c r="G4063" i="1"/>
  <c r="F4063" i="1"/>
  <c r="E4063" i="1"/>
  <c r="D4063" i="1"/>
  <c r="C4063" i="1"/>
  <c r="A4063" i="1"/>
  <c r="N4062" i="1"/>
  <c r="M4062" i="1"/>
  <c r="L4062" i="1"/>
  <c r="J4062" i="1"/>
  <c r="K4062" i="1" s="1"/>
  <c r="I4062" i="1"/>
  <c r="H4062" i="1"/>
  <c r="G4062" i="1"/>
  <c r="F4062" i="1"/>
  <c r="E4062" i="1"/>
  <c r="D4062" i="1"/>
  <c r="C4062" i="1"/>
  <c r="A4062" i="1"/>
  <c r="N4061" i="1"/>
  <c r="M4061" i="1"/>
  <c r="L4061" i="1"/>
  <c r="J4061" i="1"/>
  <c r="K4061" i="1" s="1"/>
  <c r="I4061" i="1"/>
  <c r="H4061" i="1"/>
  <c r="G4061" i="1"/>
  <c r="F4061" i="1"/>
  <c r="E4061" i="1"/>
  <c r="D4061" i="1"/>
  <c r="C4061" i="1"/>
  <c r="A4061" i="1"/>
  <c r="N4060" i="1"/>
  <c r="M4060" i="1"/>
  <c r="L4060" i="1"/>
  <c r="J4060" i="1"/>
  <c r="K4060" i="1" s="1"/>
  <c r="I4060" i="1"/>
  <c r="H4060" i="1"/>
  <c r="G4060" i="1"/>
  <c r="F4060" i="1"/>
  <c r="E4060" i="1"/>
  <c r="D4060" i="1"/>
  <c r="C4060" i="1"/>
  <c r="A4060" i="1"/>
  <c r="N4059" i="1"/>
  <c r="M4059" i="1"/>
  <c r="L4059" i="1"/>
  <c r="J4059" i="1"/>
  <c r="K4059" i="1" s="1"/>
  <c r="I4059" i="1"/>
  <c r="H4059" i="1"/>
  <c r="G4059" i="1"/>
  <c r="F4059" i="1"/>
  <c r="E4059" i="1"/>
  <c r="D4059" i="1"/>
  <c r="C4059" i="1"/>
  <c r="A4059" i="1"/>
  <c r="N4058" i="1"/>
  <c r="M4058" i="1"/>
  <c r="L4058" i="1"/>
  <c r="J4058" i="1"/>
  <c r="K4058" i="1" s="1"/>
  <c r="I4058" i="1"/>
  <c r="H4058" i="1"/>
  <c r="G4058" i="1"/>
  <c r="F4058" i="1"/>
  <c r="E4058" i="1"/>
  <c r="D4058" i="1"/>
  <c r="C4058" i="1"/>
  <c r="A4058" i="1"/>
  <c r="N4057" i="1"/>
  <c r="M4057" i="1"/>
  <c r="L4057" i="1"/>
  <c r="J4057" i="1"/>
  <c r="K4057" i="1" s="1"/>
  <c r="I4057" i="1"/>
  <c r="H4057" i="1"/>
  <c r="G4057" i="1"/>
  <c r="F4057" i="1"/>
  <c r="E4057" i="1"/>
  <c r="D4057" i="1"/>
  <c r="C4057" i="1"/>
  <c r="A4057" i="1"/>
  <c r="N4056" i="1"/>
  <c r="M4056" i="1"/>
  <c r="L4056" i="1"/>
  <c r="J4056" i="1"/>
  <c r="K4056" i="1" s="1"/>
  <c r="I4056" i="1"/>
  <c r="H4056" i="1"/>
  <c r="G4056" i="1"/>
  <c r="F4056" i="1"/>
  <c r="E4056" i="1"/>
  <c r="D4056" i="1"/>
  <c r="C4056" i="1"/>
  <c r="A4056" i="1"/>
  <c r="N4055" i="1"/>
  <c r="M4055" i="1"/>
  <c r="L4055" i="1"/>
  <c r="J4055" i="1"/>
  <c r="K4055" i="1" s="1"/>
  <c r="I4055" i="1"/>
  <c r="H4055" i="1"/>
  <c r="G4055" i="1"/>
  <c r="F4055" i="1"/>
  <c r="E4055" i="1"/>
  <c r="D4055" i="1"/>
  <c r="C4055" i="1"/>
  <c r="A4055" i="1"/>
  <c r="N4054" i="1"/>
  <c r="M4054" i="1"/>
  <c r="L4054" i="1"/>
  <c r="J4054" i="1"/>
  <c r="K4054" i="1" s="1"/>
  <c r="I4054" i="1"/>
  <c r="H4054" i="1"/>
  <c r="G4054" i="1"/>
  <c r="F4054" i="1"/>
  <c r="E4054" i="1"/>
  <c r="D4054" i="1"/>
  <c r="C4054" i="1"/>
  <c r="A4054" i="1"/>
  <c r="N4053" i="1"/>
  <c r="M4053" i="1"/>
  <c r="L4053" i="1"/>
  <c r="J4053" i="1"/>
  <c r="K4053" i="1" s="1"/>
  <c r="I4053" i="1"/>
  <c r="H4053" i="1"/>
  <c r="G4053" i="1"/>
  <c r="F4053" i="1"/>
  <c r="E4053" i="1"/>
  <c r="D4053" i="1"/>
  <c r="C4053" i="1"/>
  <c r="A4053" i="1"/>
  <c r="N4052" i="1"/>
  <c r="M4052" i="1"/>
  <c r="L4052" i="1"/>
  <c r="J4052" i="1"/>
  <c r="K4052" i="1" s="1"/>
  <c r="I4052" i="1"/>
  <c r="H4052" i="1"/>
  <c r="G4052" i="1"/>
  <c r="F4052" i="1"/>
  <c r="E4052" i="1"/>
  <c r="D4052" i="1"/>
  <c r="C4052" i="1"/>
  <c r="A4052" i="1"/>
  <c r="N4051" i="1"/>
  <c r="M4051" i="1"/>
  <c r="L4051" i="1"/>
  <c r="J4051" i="1"/>
  <c r="K4051" i="1" s="1"/>
  <c r="I4051" i="1"/>
  <c r="H4051" i="1"/>
  <c r="G4051" i="1"/>
  <c r="F4051" i="1"/>
  <c r="E4051" i="1"/>
  <c r="D4051" i="1"/>
  <c r="C4051" i="1"/>
  <c r="A4051" i="1"/>
  <c r="N4050" i="1"/>
  <c r="M4050" i="1"/>
  <c r="L4050" i="1"/>
  <c r="J4050" i="1"/>
  <c r="K4050" i="1" s="1"/>
  <c r="I4050" i="1"/>
  <c r="H4050" i="1"/>
  <c r="G4050" i="1"/>
  <c r="F4050" i="1"/>
  <c r="E4050" i="1"/>
  <c r="D4050" i="1"/>
  <c r="C4050" i="1"/>
  <c r="A4050" i="1"/>
  <c r="N4049" i="1"/>
  <c r="M4049" i="1"/>
  <c r="L4049" i="1"/>
  <c r="J4049" i="1"/>
  <c r="K4049" i="1" s="1"/>
  <c r="I4049" i="1"/>
  <c r="H4049" i="1"/>
  <c r="G4049" i="1"/>
  <c r="F4049" i="1"/>
  <c r="E4049" i="1"/>
  <c r="D4049" i="1"/>
  <c r="C4049" i="1"/>
  <c r="A4049" i="1"/>
  <c r="N4048" i="1"/>
  <c r="M4048" i="1"/>
  <c r="L4048" i="1"/>
  <c r="J4048" i="1"/>
  <c r="K4048" i="1" s="1"/>
  <c r="I4048" i="1"/>
  <c r="H4048" i="1"/>
  <c r="G4048" i="1"/>
  <c r="F4048" i="1"/>
  <c r="E4048" i="1"/>
  <c r="D4048" i="1"/>
  <c r="C4048" i="1"/>
  <c r="A4048" i="1"/>
  <c r="N4047" i="1"/>
  <c r="M4047" i="1"/>
  <c r="L4047" i="1"/>
  <c r="J4047" i="1"/>
  <c r="K4047" i="1" s="1"/>
  <c r="I4047" i="1"/>
  <c r="H4047" i="1"/>
  <c r="G4047" i="1"/>
  <c r="F4047" i="1"/>
  <c r="E4047" i="1"/>
  <c r="D4047" i="1"/>
  <c r="C4047" i="1"/>
  <c r="A4047" i="1"/>
  <c r="N4046" i="1"/>
  <c r="M4046" i="1"/>
  <c r="L4046" i="1"/>
  <c r="J4046" i="1"/>
  <c r="K4046" i="1" s="1"/>
  <c r="I4046" i="1"/>
  <c r="H4046" i="1"/>
  <c r="G4046" i="1"/>
  <c r="F4046" i="1"/>
  <c r="E4046" i="1"/>
  <c r="D4046" i="1"/>
  <c r="C4046" i="1"/>
  <c r="A4046" i="1"/>
  <c r="N4045" i="1"/>
  <c r="M4045" i="1"/>
  <c r="L4045" i="1"/>
  <c r="J4045" i="1"/>
  <c r="K4045" i="1" s="1"/>
  <c r="I4045" i="1"/>
  <c r="H4045" i="1"/>
  <c r="G4045" i="1"/>
  <c r="F4045" i="1"/>
  <c r="E4045" i="1"/>
  <c r="D4045" i="1"/>
  <c r="C4045" i="1"/>
  <c r="A4045" i="1"/>
  <c r="N4044" i="1"/>
  <c r="M4044" i="1"/>
  <c r="L4044" i="1"/>
  <c r="J4044" i="1"/>
  <c r="K4044" i="1" s="1"/>
  <c r="I4044" i="1"/>
  <c r="H4044" i="1"/>
  <c r="G4044" i="1"/>
  <c r="F4044" i="1"/>
  <c r="E4044" i="1"/>
  <c r="D4044" i="1"/>
  <c r="C4044" i="1"/>
  <c r="A4044" i="1"/>
  <c r="N4043" i="1"/>
  <c r="M4043" i="1"/>
  <c r="L4043" i="1"/>
  <c r="J4043" i="1"/>
  <c r="K4043" i="1" s="1"/>
  <c r="I4043" i="1"/>
  <c r="H4043" i="1"/>
  <c r="G4043" i="1"/>
  <c r="F4043" i="1"/>
  <c r="E4043" i="1"/>
  <c r="D4043" i="1"/>
  <c r="C4043" i="1"/>
  <c r="A4043" i="1"/>
  <c r="N4042" i="1"/>
  <c r="M4042" i="1"/>
  <c r="L4042" i="1"/>
  <c r="J4042" i="1"/>
  <c r="K4042" i="1" s="1"/>
  <c r="I4042" i="1"/>
  <c r="H4042" i="1"/>
  <c r="G4042" i="1"/>
  <c r="F4042" i="1"/>
  <c r="E4042" i="1"/>
  <c r="D4042" i="1"/>
  <c r="C4042" i="1"/>
  <c r="A4042" i="1"/>
  <c r="N4041" i="1"/>
  <c r="M4041" i="1"/>
  <c r="L4041" i="1"/>
  <c r="J4041" i="1"/>
  <c r="K4041" i="1" s="1"/>
  <c r="I4041" i="1"/>
  <c r="H4041" i="1"/>
  <c r="G4041" i="1"/>
  <c r="F4041" i="1"/>
  <c r="E4041" i="1"/>
  <c r="D4041" i="1"/>
  <c r="C4041" i="1"/>
  <c r="A4041" i="1"/>
  <c r="N4040" i="1"/>
  <c r="M4040" i="1"/>
  <c r="L4040" i="1"/>
  <c r="J4040" i="1"/>
  <c r="K4040" i="1" s="1"/>
  <c r="I4040" i="1"/>
  <c r="H4040" i="1"/>
  <c r="G4040" i="1"/>
  <c r="F4040" i="1"/>
  <c r="E4040" i="1"/>
  <c r="D4040" i="1"/>
  <c r="C4040" i="1"/>
  <c r="A4040" i="1"/>
  <c r="N4039" i="1"/>
  <c r="M4039" i="1"/>
  <c r="L4039" i="1"/>
  <c r="J4039" i="1"/>
  <c r="K4039" i="1" s="1"/>
  <c r="I4039" i="1"/>
  <c r="H4039" i="1"/>
  <c r="G4039" i="1"/>
  <c r="F4039" i="1"/>
  <c r="E4039" i="1"/>
  <c r="D4039" i="1"/>
  <c r="C4039" i="1"/>
  <c r="A4039" i="1"/>
  <c r="N4038" i="1"/>
  <c r="M4038" i="1"/>
  <c r="L4038" i="1"/>
  <c r="J4038" i="1"/>
  <c r="K4038" i="1" s="1"/>
  <c r="I4038" i="1"/>
  <c r="H4038" i="1"/>
  <c r="G4038" i="1"/>
  <c r="F4038" i="1"/>
  <c r="E4038" i="1"/>
  <c r="D4038" i="1"/>
  <c r="C4038" i="1"/>
  <c r="A4038" i="1"/>
  <c r="N4037" i="1"/>
  <c r="M4037" i="1"/>
  <c r="L4037" i="1"/>
  <c r="J4037" i="1"/>
  <c r="K4037" i="1" s="1"/>
  <c r="I4037" i="1"/>
  <c r="H4037" i="1"/>
  <c r="G4037" i="1"/>
  <c r="F4037" i="1"/>
  <c r="E4037" i="1"/>
  <c r="D4037" i="1"/>
  <c r="C4037" i="1"/>
  <c r="A4037" i="1"/>
  <c r="N4036" i="1"/>
  <c r="M4036" i="1"/>
  <c r="L4036" i="1"/>
  <c r="J4036" i="1"/>
  <c r="K4036" i="1" s="1"/>
  <c r="I4036" i="1"/>
  <c r="H4036" i="1"/>
  <c r="G4036" i="1"/>
  <c r="F4036" i="1"/>
  <c r="E4036" i="1"/>
  <c r="D4036" i="1"/>
  <c r="C4036" i="1"/>
  <c r="A4036" i="1"/>
  <c r="N4035" i="1"/>
  <c r="M4035" i="1"/>
  <c r="L4035" i="1"/>
  <c r="J4035" i="1"/>
  <c r="K4035" i="1" s="1"/>
  <c r="I4035" i="1"/>
  <c r="H4035" i="1"/>
  <c r="G4035" i="1"/>
  <c r="F4035" i="1"/>
  <c r="E4035" i="1"/>
  <c r="D4035" i="1"/>
  <c r="C4035" i="1"/>
  <c r="A4035" i="1"/>
  <c r="N4034" i="1"/>
  <c r="M4034" i="1"/>
  <c r="L4034" i="1"/>
  <c r="J4034" i="1"/>
  <c r="K4034" i="1" s="1"/>
  <c r="I4034" i="1"/>
  <c r="H4034" i="1"/>
  <c r="G4034" i="1"/>
  <c r="F4034" i="1"/>
  <c r="E4034" i="1"/>
  <c r="D4034" i="1"/>
  <c r="C4034" i="1"/>
  <c r="A4034" i="1"/>
  <c r="N4033" i="1"/>
  <c r="M4033" i="1"/>
  <c r="L4033" i="1"/>
  <c r="J4033" i="1"/>
  <c r="K4033" i="1" s="1"/>
  <c r="I4033" i="1"/>
  <c r="H4033" i="1"/>
  <c r="G4033" i="1"/>
  <c r="F4033" i="1"/>
  <c r="E4033" i="1"/>
  <c r="D4033" i="1"/>
  <c r="C4033" i="1"/>
  <c r="A4033" i="1"/>
  <c r="N4032" i="1"/>
  <c r="M4032" i="1"/>
  <c r="L4032" i="1"/>
  <c r="J4032" i="1"/>
  <c r="K4032" i="1" s="1"/>
  <c r="I4032" i="1"/>
  <c r="H4032" i="1"/>
  <c r="G4032" i="1"/>
  <c r="F4032" i="1"/>
  <c r="E4032" i="1"/>
  <c r="D4032" i="1"/>
  <c r="C4032" i="1"/>
  <c r="A4032" i="1"/>
  <c r="N4031" i="1"/>
  <c r="M4031" i="1"/>
  <c r="L4031" i="1"/>
  <c r="J4031" i="1"/>
  <c r="K4031" i="1" s="1"/>
  <c r="I4031" i="1"/>
  <c r="H4031" i="1"/>
  <c r="G4031" i="1"/>
  <c r="F4031" i="1"/>
  <c r="E4031" i="1"/>
  <c r="D4031" i="1"/>
  <c r="C4031" i="1"/>
  <c r="A4031" i="1"/>
  <c r="N4030" i="1"/>
  <c r="M4030" i="1"/>
  <c r="L4030" i="1"/>
  <c r="J4030" i="1"/>
  <c r="K4030" i="1" s="1"/>
  <c r="I4030" i="1"/>
  <c r="H4030" i="1"/>
  <c r="G4030" i="1"/>
  <c r="F4030" i="1"/>
  <c r="E4030" i="1"/>
  <c r="D4030" i="1"/>
  <c r="C4030" i="1"/>
  <c r="A4030" i="1"/>
  <c r="N4029" i="1"/>
  <c r="M4029" i="1"/>
  <c r="L4029" i="1"/>
  <c r="J4029" i="1"/>
  <c r="K4029" i="1" s="1"/>
  <c r="I4029" i="1"/>
  <c r="H4029" i="1"/>
  <c r="G4029" i="1"/>
  <c r="F4029" i="1"/>
  <c r="E4029" i="1"/>
  <c r="D4029" i="1"/>
  <c r="C4029" i="1"/>
  <c r="A4029" i="1"/>
  <c r="N4028" i="1"/>
  <c r="M4028" i="1"/>
  <c r="L4028" i="1"/>
  <c r="J4028" i="1"/>
  <c r="K4028" i="1" s="1"/>
  <c r="I4028" i="1"/>
  <c r="H4028" i="1"/>
  <c r="G4028" i="1"/>
  <c r="F4028" i="1"/>
  <c r="E4028" i="1"/>
  <c r="D4028" i="1"/>
  <c r="C4028" i="1"/>
  <c r="A4028" i="1"/>
  <c r="N4027" i="1"/>
  <c r="M4027" i="1"/>
  <c r="L4027" i="1"/>
  <c r="J4027" i="1"/>
  <c r="K4027" i="1" s="1"/>
  <c r="I4027" i="1"/>
  <c r="H4027" i="1"/>
  <c r="G4027" i="1"/>
  <c r="F4027" i="1"/>
  <c r="E4027" i="1"/>
  <c r="D4027" i="1"/>
  <c r="C4027" i="1"/>
  <c r="A4027" i="1"/>
  <c r="N4026" i="1"/>
  <c r="M4026" i="1"/>
  <c r="L4026" i="1"/>
  <c r="J4026" i="1"/>
  <c r="K4026" i="1" s="1"/>
  <c r="I4026" i="1"/>
  <c r="H4026" i="1"/>
  <c r="G4026" i="1"/>
  <c r="F4026" i="1"/>
  <c r="E4026" i="1"/>
  <c r="D4026" i="1"/>
  <c r="C4026" i="1"/>
  <c r="A4026" i="1"/>
  <c r="N4025" i="1"/>
  <c r="M4025" i="1"/>
  <c r="L4025" i="1"/>
  <c r="J4025" i="1"/>
  <c r="K4025" i="1" s="1"/>
  <c r="I4025" i="1"/>
  <c r="H4025" i="1"/>
  <c r="G4025" i="1"/>
  <c r="F4025" i="1"/>
  <c r="E4025" i="1"/>
  <c r="D4025" i="1"/>
  <c r="C4025" i="1"/>
  <c r="A4025" i="1"/>
  <c r="N4024" i="1"/>
  <c r="M4024" i="1"/>
  <c r="L4024" i="1"/>
  <c r="J4024" i="1"/>
  <c r="K4024" i="1" s="1"/>
  <c r="I4024" i="1"/>
  <c r="H4024" i="1"/>
  <c r="G4024" i="1"/>
  <c r="F4024" i="1"/>
  <c r="E4024" i="1"/>
  <c r="D4024" i="1"/>
  <c r="C4024" i="1"/>
  <c r="A4024" i="1"/>
  <c r="N4023" i="1"/>
  <c r="M4023" i="1"/>
  <c r="L4023" i="1"/>
  <c r="J4023" i="1"/>
  <c r="K4023" i="1" s="1"/>
  <c r="I4023" i="1"/>
  <c r="H4023" i="1"/>
  <c r="G4023" i="1"/>
  <c r="F4023" i="1"/>
  <c r="E4023" i="1"/>
  <c r="D4023" i="1"/>
  <c r="C4023" i="1"/>
  <c r="A4023" i="1"/>
  <c r="N4022" i="1"/>
  <c r="M4022" i="1"/>
  <c r="L4022" i="1"/>
  <c r="J4022" i="1"/>
  <c r="K4022" i="1" s="1"/>
  <c r="I4022" i="1"/>
  <c r="H4022" i="1"/>
  <c r="G4022" i="1"/>
  <c r="F4022" i="1"/>
  <c r="E4022" i="1"/>
  <c r="D4022" i="1"/>
  <c r="C4022" i="1"/>
  <c r="A4022" i="1"/>
  <c r="N4021" i="1"/>
  <c r="M4021" i="1"/>
  <c r="L4021" i="1"/>
  <c r="J4021" i="1"/>
  <c r="K4021" i="1" s="1"/>
  <c r="I4021" i="1"/>
  <c r="H4021" i="1"/>
  <c r="G4021" i="1"/>
  <c r="F4021" i="1"/>
  <c r="E4021" i="1"/>
  <c r="D4021" i="1"/>
  <c r="C4021" i="1"/>
  <c r="A4021" i="1"/>
  <c r="N4020" i="1"/>
  <c r="M4020" i="1"/>
  <c r="L4020" i="1"/>
  <c r="J4020" i="1"/>
  <c r="K4020" i="1" s="1"/>
  <c r="I4020" i="1"/>
  <c r="H4020" i="1"/>
  <c r="G4020" i="1"/>
  <c r="F4020" i="1"/>
  <c r="E4020" i="1"/>
  <c r="D4020" i="1"/>
  <c r="C4020" i="1"/>
  <c r="A4020" i="1"/>
  <c r="N4019" i="1"/>
  <c r="M4019" i="1"/>
  <c r="L4019" i="1"/>
  <c r="J4019" i="1"/>
  <c r="K4019" i="1" s="1"/>
  <c r="I4019" i="1"/>
  <c r="H4019" i="1"/>
  <c r="G4019" i="1"/>
  <c r="F4019" i="1"/>
  <c r="E4019" i="1"/>
  <c r="D4019" i="1"/>
  <c r="C4019" i="1"/>
  <c r="A4019" i="1"/>
  <c r="N4018" i="1"/>
  <c r="M4018" i="1"/>
  <c r="L4018" i="1"/>
  <c r="J4018" i="1"/>
  <c r="K4018" i="1" s="1"/>
  <c r="I4018" i="1"/>
  <c r="H4018" i="1"/>
  <c r="G4018" i="1"/>
  <c r="F4018" i="1"/>
  <c r="E4018" i="1"/>
  <c r="D4018" i="1"/>
  <c r="C4018" i="1"/>
  <c r="A4018" i="1"/>
  <c r="N4017" i="1"/>
  <c r="M4017" i="1"/>
  <c r="L4017" i="1"/>
  <c r="J4017" i="1"/>
  <c r="K4017" i="1" s="1"/>
  <c r="I4017" i="1"/>
  <c r="H4017" i="1"/>
  <c r="G4017" i="1"/>
  <c r="F4017" i="1"/>
  <c r="E4017" i="1"/>
  <c r="D4017" i="1"/>
  <c r="C4017" i="1"/>
  <c r="A4017" i="1"/>
  <c r="N4016" i="1"/>
  <c r="M4016" i="1"/>
  <c r="L4016" i="1"/>
  <c r="J4016" i="1"/>
  <c r="K4016" i="1" s="1"/>
  <c r="I4016" i="1"/>
  <c r="H4016" i="1"/>
  <c r="G4016" i="1"/>
  <c r="F4016" i="1"/>
  <c r="E4016" i="1"/>
  <c r="D4016" i="1"/>
  <c r="C4016" i="1"/>
  <c r="A4016" i="1"/>
  <c r="N4015" i="1"/>
  <c r="M4015" i="1"/>
  <c r="L4015" i="1"/>
  <c r="J4015" i="1"/>
  <c r="K4015" i="1" s="1"/>
  <c r="I4015" i="1"/>
  <c r="H4015" i="1"/>
  <c r="G4015" i="1"/>
  <c r="F4015" i="1"/>
  <c r="E4015" i="1"/>
  <c r="D4015" i="1"/>
  <c r="C4015" i="1"/>
  <c r="A4015" i="1"/>
  <c r="N4014" i="1"/>
  <c r="M4014" i="1"/>
  <c r="L4014" i="1"/>
  <c r="J4014" i="1"/>
  <c r="K4014" i="1" s="1"/>
  <c r="I4014" i="1"/>
  <c r="H4014" i="1"/>
  <c r="G4014" i="1"/>
  <c r="F4014" i="1"/>
  <c r="E4014" i="1"/>
  <c r="D4014" i="1"/>
  <c r="C4014" i="1"/>
  <c r="A4014" i="1"/>
  <c r="N4013" i="1"/>
  <c r="M4013" i="1"/>
  <c r="L4013" i="1"/>
  <c r="J4013" i="1"/>
  <c r="K4013" i="1" s="1"/>
  <c r="I4013" i="1"/>
  <c r="H4013" i="1"/>
  <c r="G4013" i="1"/>
  <c r="F4013" i="1"/>
  <c r="E4013" i="1"/>
  <c r="D4013" i="1"/>
  <c r="C4013" i="1"/>
  <c r="A4013" i="1"/>
  <c r="N4012" i="1"/>
  <c r="M4012" i="1"/>
  <c r="L4012" i="1"/>
  <c r="J4012" i="1"/>
  <c r="K4012" i="1" s="1"/>
  <c r="I4012" i="1"/>
  <c r="H4012" i="1"/>
  <c r="G4012" i="1"/>
  <c r="F4012" i="1"/>
  <c r="E4012" i="1"/>
  <c r="D4012" i="1"/>
  <c r="C4012" i="1"/>
  <c r="A4012" i="1"/>
  <c r="N4011" i="1"/>
  <c r="M4011" i="1"/>
  <c r="L4011" i="1"/>
  <c r="J4011" i="1"/>
  <c r="K4011" i="1" s="1"/>
  <c r="I4011" i="1"/>
  <c r="H4011" i="1"/>
  <c r="G4011" i="1"/>
  <c r="F4011" i="1"/>
  <c r="E4011" i="1"/>
  <c r="D4011" i="1"/>
  <c r="C4011" i="1"/>
  <c r="A4011" i="1"/>
  <c r="N4010" i="1"/>
  <c r="M4010" i="1"/>
  <c r="L4010" i="1"/>
  <c r="J4010" i="1"/>
  <c r="K4010" i="1" s="1"/>
  <c r="I4010" i="1"/>
  <c r="H4010" i="1"/>
  <c r="G4010" i="1"/>
  <c r="F4010" i="1"/>
  <c r="E4010" i="1"/>
  <c r="D4010" i="1"/>
  <c r="C4010" i="1"/>
  <c r="A4010" i="1"/>
  <c r="N4009" i="1"/>
  <c r="M4009" i="1"/>
  <c r="L4009" i="1"/>
  <c r="J4009" i="1"/>
  <c r="K4009" i="1" s="1"/>
  <c r="I4009" i="1"/>
  <c r="H4009" i="1"/>
  <c r="G4009" i="1"/>
  <c r="F4009" i="1"/>
  <c r="E4009" i="1"/>
  <c r="D4009" i="1"/>
  <c r="C4009" i="1"/>
  <c r="A4009" i="1"/>
  <c r="N4008" i="1"/>
  <c r="M4008" i="1"/>
  <c r="L4008" i="1"/>
  <c r="J4008" i="1"/>
  <c r="K4008" i="1" s="1"/>
  <c r="I4008" i="1"/>
  <c r="H4008" i="1"/>
  <c r="G4008" i="1"/>
  <c r="F4008" i="1"/>
  <c r="E4008" i="1"/>
  <c r="D4008" i="1"/>
  <c r="C4008" i="1"/>
  <c r="A4008" i="1"/>
  <c r="N4007" i="1"/>
  <c r="M4007" i="1"/>
  <c r="L4007" i="1"/>
  <c r="J4007" i="1"/>
  <c r="K4007" i="1" s="1"/>
  <c r="I4007" i="1"/>
  <c r="H4007" i="1"/>
  <c r="G4007" i="1"/>
  <c r="F4007" i="1"/>
  <c r="E4007" i="1"/>
  <c r="D4007" i="1"/>
  <c r="C4007" i="1"/>
  <c r="A4007" i="1"/>
  <c r="N4006" i="1"/>
  <c r="M4006" i="1"/>
  <c r="L4006" i="1"/>
  <c r="J4006" i="1"/>
  <c r="K4006" i="1" s="1"/>
  <c r="I4006" i="1"/>
  <c r="H4006" i="1"/>
  <c r="G4006" i="1"/>
  <c r="F4006" i="1"/>
  <c r="E4006" i="1"/>
  <c r="D4006" i="1"/>
  <c r="C4006" i="1"/>
  <c r="A4006" i="1"/>
  <c r="N4005" i="1"/>
  <c r="M4005" i="1"/>
  <c r="L4005" i="1"/>
  <c r="J4005" i="1"/>
  <c r="K4005" i="1" s="1"/>
  <c r="I4005" i="1"/>
  <c r="H4005" i="1"/>
  <c r="G4005" i="1"/>
  <c r="F4005" i="1"/>
  <c r="E4005" i="1"/>
  <c r="D4005" i="1"/>
  <c r="C4005" i="1"/>
  <c r="A4005" i="1"/>
  <c r="N4004" i="1"/>
  <c r="M4004" i="1"/>
  <c r="L4004" i="1"/>
  <c r="J4004" i="1"/>
  <c r="K4004" i="1" s="1"/>
  <c r="I4004" i="1"/>
  <c r="H4004" i="1"/>
  <c r="G4004" i="1"/>
  <c r="F4004" i="1"/>
  <c r="E4004" i="1"/>
  <c r="D4004" i="1"/>
  <c r="C4004" i="1"/>
  <c r="A4004" i="1"/>
  <c r="N4003" i="1"/>
  <c r="M4003" i="1"/>
  <c r="L4003" i="1"/>
  <c r="J4003" i="1"/>
  <c r="K4003" i="1" s="1"/>
  <c r="I4003" i="1"/>
  <c r="H4003" i="1"/>
  <c r="G4003" i="1"/>
  <c r="F4003" i="1"/>
  <c r="E4003" i="1"/>
  <c r="D4003" i="1"/>
  <c r="C4003" i="1"/>
  <c r="A4003" i="1"/>
  <c r="N4002" i="1"/>
  <c r="M4002" i="1"/>
  <c r="L4002" i="1"/>
  <c r="J4002" i="1"/>
  <c r="K4002" i="1" s="1"/>
  <c r="I4002" i="1"/>
  <c r="H4002" i="1"/>
  <c r="G4002" i="1"/>
  <c r="F4002" i="1"/>
  <c r="E4002" i="1"/>
  <c r="D4002" i="1"/>
  <c r="C4002" i="1"/>
  <c r="A4002" i="1"/>
  <c r="N4001" i="1"/>
  <c r="M4001" i="1"/>
  <c r="L4001" i="1"/>
  <c r="J4001" i="1"/>
  <c r="K4001" i="1" s="1"/>
  <c r="I4001" i="1"/>
  <c r="H4001" i="1"/>
  <c r="G4001" i="1"/>
  <c r="F4001" i="1"/>
  <c r="E4001" i="1"/>
  <c r="D4001" i="1"/>
  <c r="C4001" i="1"/>
  <c r="A4001" i="1"/>
  <c r="N4000" i="1"/>
  <c r="M4000" i="1"/>
  <c r="L4000" i="1"/>
  <c r="J4000" i="1"/>
  <c r="K4000" i="1" s="1"/>
  <c r="I4000" i="1"/>
  <c r="H4000" i="1"/>
  <c r="G4000" i="1"/>
  <c r="F4000" i="1"/>
  <c r="E4000" i="1"/>
  <c r="D4000" i="1"/>
  <c r="C4000" i="1"/>
  <c r="A4000" i="1"/>
  <c r="N3999" i="1"/>
  <c r="M3999" i="1"/>
  <c r="L3999" i="1"/>
  <c r="J3999" i="1"/>
  <c r="K3999" i="1" s="1"/>
  <c r="I3999" i="1"/>
  <c r="H3999" i="1"/>
  <c r="G3999" i="1"/>
  <c r="F3999" i="1"/>
  <c r="E3999" i="1"/>
  <c r="D3999" i="1"/>
  <c r="C3999" i="1"/>
  <c r="A3999" i="1"/>
  <c r="N3998" i="1"/>
  <c r="M3998" i="1"/>
  <c r="L3998" i="1"/>
  <c r="J3998" i="1"/>
  <c r="K3998" i="1" s="1"/>
  <c r="I3998" i="1"/>
  <c r="H3998" i="1"/>
  <c r="G3998" i="1"/>
  <c r="F3998" i="1"/>
  <c r="E3998" i="1"/>
  <c r="D3998" i="1"/>
  <c r="C3998" i="1"/>
  <c r="A3998" i="1"/>
  <c r="N3997" i="1"/>
  <c r="M3997" i="1"/>
  <c r="L3997" i="1"/>
  <c r="J3997" i="1"/>
  <c r="K3997" i="1" s="1"/>
  <c r="I3997" i="1"/>
  <c r="H3997" i="1"/>
  <c r="G3997" i="1"/>
  <c r="F3997" i="1"/>
  <c r="E3997" i="1"/>
  <c r="D3997" i="1"/>
  <c r="C3997" i="1"/>
  <c r="A3997" i="1"/>
  <c r="N3996" i="1"/>
  <c r="M3996" i="1"/>
  <c r="L3996" i="1"/>
  <c r="J3996" i="1"/>
  <c r="K3996" i="1" s="1"/>
  <c r="I3996" i="1"/>
  <c r="H3996" i="1"/>
  <c r="G3996" i="1"/>
  <c r="F3996" i="1"/>
  <c r="E3996" i="1"/>
  <c r="D3996" i="1"/>
  <c r="C3996" i="1"/>
  <c r="A3996" i="1"/>
  <c r="N3995" i="1"/>
  <c r="M3995" i="1"/>
  <c r="L3995" i="1"/>
  <c r="J3995" i="1"/>
  <c r="K3995" i="1" s="1"/>
  <c r="I3995" i="1"/>
  <c r="H3995" i="1"/>
  <c r="G3995" i="1"/>
  <c r="F3995" i="1"/>
  <c r="E3995" i="1"/>
  <c r="D3995" i="1"/>
  <c r="C3995" i="1"/>
  <c r="A3995" i="1"/>
  <c r="N3994" i="1"/>
  <c r="M3994" i="1"/>
  <c r="L3994" i="1"/>
  <c r="J3994" i="1"/>
  <c r="K3994" i="1" s="1"/>
  <c r="I3994" i="1"/>
  <c r="H3994" i="1"/>
  <c r="G3994" i="1"/>
  <c r="F3994" i="1"/>
  <c r="E3994" i="1"/>
  <c r="D3994" i="1"/>
  <c r="C3994" i="1"/>
  <c r="A3994" i="1"/>
  <c r="N3993" i="1"/>
  <c r="M3993" i="1"/>
  <c r="L3993" i="1"/>
  <c r="J3993" i="1"/>
  <c r="K3993" i="1" s="1"/>
  <c r="I3993" i="1"/>
  <c r="H3993" i="1"/>
  <c r="G3993" i="1"/>
  <c r="F3993" i="1"/>
  <c r="E3993" i="1"/>
  <c r="D3993" i="1"/>
  <c r="C3993" i="1"/>
  <c r="A3993" i="1"/>
  <c r="N3992" i="1"/>
  <c r="M3992" i="1"/>
  <c r="L3992" i="1"/>
  <c r="J3992" i="1"/>
  <c r="K3992" i="1" s="1"/>
  <c r="I3992" i="1"/>
  <c r="H3992" i="1"/>
  <c r="G3992" i="1"/>
  <c r="F3992" i="1"/>
  <c r="E3992" i="1"/>
  <c r="D3992" i="1"/>
  <c r="C3992" i="1"/>
  <c r="A3992" i="1"/>
  <c r="N3991" i="1"/>
  <c r="M3991" i="1"/>
  <c r="L3991" i="1"/>
  <c r="J3991" i="1"/>
  <c r="K3991" i="1" s="1"/>
  <c r="I3991" i="1"/>
  <c r="H3991" i="1"/>
  <c r="G3991" i="1"/>
  <c r="F3991" i="1"/>
  <c r="E3991" i="1"/>
  <c r="D3991" i="1"/>
  <c r="C3991" i="1"/>
  <c r="A3991" i="1"/>
  <c r="N3990" i="1"/>
  <c r="M3990" i="1"/>
  <c r="L3990" i="1"/>
  <c r="J3990" i="1"/>
  <c r="K3990" i="1" s="1"/>
  <c r="I3990" i="1"/>
  <c r="H3990" i="1"/>
  <c r="G3990" i="1"/>
  <c r="F3990" i="1"/>
  <c r="E3990" i="1"/>
  <c r="D3990" i="1"/>
  <c r="C3990" i="1"/>
  <c r="A3990" i="1"/>
  <c r="N3989" i="1"/>
  <c r="M3989" i="1"/>
  <c r="L3989" i="1"/>
  <c r="J3989" i="1"/>
  <c r="K3989" i="1" s="1"/>
  <c r="I3989" i="1"/>
  <c r="H3989" i="1"/>
  <c r="G3989" i="1"/>
  <c r="F3989" i="1"/>
  <c r="E3989" i="1"/>
  <c r="D3989" i="1"/>
  <c r="C3989" i="1"/>
  <c r="A3989" i="1"/>
  <c r="N3988" i="1"/>
  <c r="M3988" i="1"/>
  <c r="L3988" i="1"/>
  <c r="J3988" i="1"/>
  <c r="K3988" i="1" s="1"/>
  <c r="I3988" i="1"/>
  <c r="H3988" i="1"/>
  <c r="G3988" i="1"/>
  <c r="F3988" i="1"/>
  <c r="E3988" i="1"/>
  <c r="D3988" i="1"/>
  <c r="C3988" i="1"/>
  <c r="A3988" i="1"/>
  <c r="N3987" i="1"/>
  <c r="M3987" i="1"/>
  <c r="L3987" i="1"/>
  <c r="J3987" i="1"/>
  <c r="K3987" i="1" s="1"/>
  <c r="I3987" i="1"/>
  <c r="H3987" i="1"/>
  <c r="G3987" i="1"/>
  <c r="F3987" i="1"/>
  <c r="E3987" i="1"/>
  <c r="D3987" i="1"/>
  <c r="C3987" i="1"/>
  <c r="A3987" i="1"/>
  <c r="N3986" i="1"/>
  <c r="M3986" i="1"/>
  <c r="L3986" i="1"/>
  <c r="J3986" i="1"/>
  <c r="K3986" i="1" s="1"/>
  <c r="I3986" i="1"/>
  <c r="H3986" i="1"/>
  <c r="G3986" i="1"/>
  <c r="F3986" i="1"/>
  <c r="E3986" i="1"/>
  <c r="D3986" i="1"/>
  <c r="C3986" i="1"/>
  <c r="A3986" i="1"/>
  <c r="N3985" i="1"/>
  <c r="M3985" i="1"/>
  <c r="L3985" i="1"/>
  <c r="J3985" i="1"/>
  <c r="K3985" i="1" s="1"/>
  <c r="I3985" i="1"/>
  <c r="H3985" i="1"/>
  <c r="G3985" i="1"/>
  <c r="F3985" i="1"/>
  <c r="E3985" i="1"/>
  <c r="D3985" i="1"/>
  <c r="C3985" i="1"/>
  <c r="A3985" i="1"/>
  <c r="N3984" i="1"/>
  <c r="M3984" i="1"/>
  <c r="L3984" i="1"/>
  <c r="J3984" i="1"/>
  <c r="K3984" i="1" s="1"/>
  <c r="I3984" i="1"/>
  <c r="H3984" i="1"/>
  <c r="G3984" i="1"/>
  <c r="F3984" i="1"/>
  <c r="E3984" i="1"/>
  <c r="D3984" i="1"/>
  <c r="C3984" i="1"/>
  <c r="A3984" i="1"/>
  <c r="N3983" i="1"/>
  <c r="M3983" i="1"/>
  <c r="L3983" i="1"/>
  <c r="J3983" i="1"/>
  <c r="K3983" i="1" s="1"/>
  <c r="I3983" i="1"/>
  <c r="H3983" i="1"/>
  <c r="G3983" i="1"/>
  <c r="F3983" i="1"/>
  <c r="E3983" i="1"/>
  <c r="D3983" i="1"/>
  <c r="C3983" i="1"/>
  <c r="A3983" i="1"/>
  <c r="N3982" i="1"/>
  <c r="M3982" i="1"/>
  <c r="L3982" i="1"/>
  <c r="J3982" i="1"/>
  <c r="K3982" i="1" s="1"/>
  <c r="I3982" i="1"/>
  <c r="H3982" i="1"/>
  <c r="G3982" i="1"/>
  <c r="F3982" i="1"/>
  <c r="E3982" i="1"/>
  <c r="D3982" i="1"/>
  <c r="C3982" i="1"/>
  <c r="A3982" i="1"/>
  <c r="N3981" i="1"/>
  <c r="M3981" i="1"/>
  <c r="L3981" i="1"/>
  <c r="J3981" i="1"/>
  <c r="K3981" i="1" s="1"/>
  <c r="I3981" i="1"/>
  <c r="H3981" i="1"/>
  <c r="G3981" i="1"/>
  <c r="F3981" i="1"/>
  <c r="E3981" i="1"/>
  <c r="D3981" i="1"/>
  <c r="C3981" i="1"/>
  <c r="A3981" i="1"/>
  <c r="N3980" i="1"/>
  <c r="M3980" i="1"/>
  <c r="L3980" i="1"/>
  <c r="J3980" i="1"/>
  <c r="K3980" i="1" s="1"/>
  <c r="I3980" i="1"/>
  <c r="H3980" i="1"/>
  <c r="G3980" i="1"/>
  <c r="F3980" i="1"/>
  <c r="E3980" i="1"/>
  <c r="D3980" i="1"/>
  <c r="C3980" i="1"/>
  <c r="A3980" i="1"/>
  <c r="N3979" i="1"/>
  <c r="M3979" i="1"/>
  <c r="L3979" i="1"/>
  <c r="J3979" i="1"/>
  <c r="K3979" i="1" s="1"/>
  <c r="I3979" i="1"/>
  <c r="H3979" i="1"/>
  <c r="G3979" i="1"/>
  <c r="F3979" i="1"/>
  <c r="E3979" i="1"/>
  <c r="D3979" i="1"/>
  <c r="C3979" i="1"/>
  <c r="A3979" i="1"/>
  <c r="N3978" i="1"/>
  <c r="M3978" i="1"/>
  <c r="L3978" i="1"/>
  <c r="J3978" i="1"/>
  <c r="K3978" i="1" s="1"/>
  <c r="I3978" i="1"/>
  <c r="H3978" i="1"/>
  <c r="G3978" i="1"/>
  <c r="F3978" i="1"/>
  <c r="E3978" i="1"/>
  <c r="D3978" i="1"/>
  <c r="C3978" i="1"/>
  <c r="A3978" i="1"/>
  <c r="N3977" i="1"/>
  <c r="M3977" i="1"/>
  <c r="L3977" i="1"/>
  <c r="J3977" i="1"/>
  <c r="K3977" i="1" s="1"/>
  <c r="I3977" i="1"/>
  <c r="H3977" i="1"/>
  <c r="G3977" i="1"/>
  <c r="F3977" i="1"/>
  <c r="E3977" i="1"/>
  <c r="D3977" i="1"/>
  <c r="C3977" i="1"/>
  <c r="A3977" i="1"/>
  <c r="N3976" i="1"/>
  <c r="M3976" i="1"/>
  <c r="L3976" i="1"/>
  <c r="J3976" i="1"/>
  <c r="K3976" i="1" s="1"/>
  <c r="I3976" i="1"/>
  <c r="H3976" i="1"/>
  <c r="G3976" i="1"/>
  <c r="F3976" i="1"/>
  <c r="E3976" i="1"/>
  <c r="D3976" i="1"/>
  <c r="C3976" i="1"/>
  <c r="A3976" i="1"/>
  <c r="N3975" i="1"/>
  <c r="M3975" i="1"/>
  <c r="L3975" i="1"/>
  <c r="J3975" i="1"/>
  <c r="K3975" i="1" s="1"/>
  <c r="I3975" i="1"/>
  <c r="H3975" i="1"/>
  <c r="G3975" i="1"/>
  <c r="F3975" i="1"/>
  <c r="E3975" i="1"/>
  <c r="D3975" i="1"/>
  <c r="C3975" i="1"/>
  <c r="A3975" i="1"/>
  <c r="N3974" i="1"/>
  <c r="M3974" i="1"/>
  <c r="L3974" i="1"/>
  <c r="J3974" i="1"/>
  <c r="K3974" i="1" s="1"/>
  <c r="I3974" i="1"/>
  <c r="H3974" i="1"/>
  <c r="G3974" i="1"/>
  <c r="F3974" i="1"/>
  <c r="E3974" i="1"/>
  <c r="D3974" i="1"/>
  <c r="C3974" i="1"/>
  <c r="A3974" i="1"/>
  <c r="N3973" i="1"/>
  <c r="M3973" i="1"/>
  <c r="L3973" i="1"/>
  <c r="J3973" i="1"/>
  <c r="K3973" i="1" s="1"/>
  <c r="I3973" i="1"/>
  <c r="H3973" i="1"/>
  <c r="G3973" i="1"/>
  <c r="F3973" i="1"/>
  <c r="E3973" i="1"/>
  <c r="D3973" i="1"/>
  <c r="C3973" i="1"/>
  <c r="A3973" i="1"/>
  <c r="N3972" i="1"/>
  <c r="M3972" i="1"/>
  <c r="L3972" i="1"/>
  <c r="J3972" i="1"/>
  <c r="K3972" i="1" s="1"/>
  <c r="I3972" i="1"/>
  <c r="H3972" i="1"/>
  <c r="G3972" i="1"/>
  <c r="F3972" i="1"/>
  <c r="E3972" i="1"/>
  <c r="D3972" i="1"/>
  <c r="C3972" i="1"/>
  <c r="A3972" i="1"/>
  <c r="N3971" i="1"/>
  <c r="M3971" i="1"/>
  <c r="L3971" i="1"/>
  <c r="J3971" i="1"/>
  <c r="K3971" i="1" s="1"/>
  <c r="I3971" i="1"/>
  <c r="H3971" i="1"/>
  <c r="G3971" i="1"/>
  <c r="F3971" i="1"/>
  <c r="E3971" i="1"/>
  <c r="D3971" i="1"/>
  <c r="C3971" i="1"/>
  <c r="A3971" i="1"/>
  <c r="N3970" i="1"/>
  <c r="M3970" i="1"/>
  <c r="L3970" i="1"/>
  <c r="J3970" i="1"/>
  <c r="K3970" i="1" s="1"/>
  <c r="I3970" i="1"/>
  <c r="H3970" i="1"/>
  <c r="G3970" i="1"/>
  <c r="F3970" i="1"/>
  <c r="E3970" i="1"/>
  <c r="D3970" i="1"/>
  <c r="C3970" i="1"/>
  <c r="A3970" i="1"/>
  <c r="N3969" i="1"/>
  <c r="M3969" i="1"/>
  <c r="L3969" i="1"/>
  <c r="J3969" i="1"/>
  <c r="K3969" i="1" s="1"/>
  <c r="I3969" i="1"/>
  <c r="H3969" i="1"/>
  <c r="G3969" i="1"/>
  <c r="F3969" i="1"/>
  <c r="E3969" i="1"/>
  <c r="D3969" i="1"/>
  <c r="C3969" i="1"/>
  <c r="A3969" i="1"/>
  <c r="N3968" i="1"/>
  <c r="M3968" i="1"/>
  <c r="L3968" i="1"/>
  <c r="J3968" i="1"/>
  <c r="K3968" i="1" s="1"/>
  <c r="I3968" i="1"/>
  <c r="H3968" i="1"/>
  <c r="G3968" i="1"/>
  <c r="F3968" i="1"/>
  <c r="E3968" i="1"/>
  <c r="D3968" i="1"/>
  <c r="C3968" i="1"/>
  <c r="A3968" i="1"/>
  <c r="N3967" i="1"/>
  <c r="M3967" i="1"/>
  <c r="L3967" i="1"/>
  <c r="J3967" i="1"/>
  <c r="K3967" i="1" s="1"/>
  <c r="I3967" i="1"/>
  <c r="H3967" i="1"/>
  <c r="G3967" i="1"/>
  <c r="F3967" i="1"/>
  <c r="E3967" i="1"/>
  <c r="D3967" i="1"/>
  <c r="C3967" i="1"/>
  <c r="A3967" i="1"/>
  <c r="N3966" i="1"/>
  <c r="M3966" i="1"/>
  <c r="L3966" i="1"/>
  <c r="J3966" i="1"/>
  <c r="K3966" i="1" s="1"/>
  <c r="I3966" i="1"/>
  <c r="H3966" i="1"/>
  <c r="G3966" i="1"/>
  <c r="F3966" i="1"/>
  <c r="E3966" i="1"/>
  <c r="D3966" i="1"/>
  <c r="C3966" i="1"/>
  <c r="A3966" i="1"/>
  <c r="N3965" i="1"/>
  <c r="M3965" i="1"/>
  <c r="L3965" i="1"/>
  <c r="J3965" i="1"/>
  <c r="K3965" i="1" s="1"/>
  <c r="I3965" i="1"/>
  <c r="H3965" i="1"/>
  <c r="G3965" i="1"/>
  <c r="F3965" i="1"/>
  <c r="E3965" i="1"/>
  <c r="D3965" i="1"/>
  <c r="C3965" i="1"/>
  <c r="A3965" i="1"/>
  <c r="N3964" i="1"/>
  <c r="M3964" i="1"/>
  <c r="L3964" i="1"/>
  <c r="J3964" i="1"/>
  <c r="K3964" i="1" s="1"/>
  <c r="I3964" i="1"/>
  <c r="H3964" i="1"/>
  <c r="G3964" i="1"/>
  <c r="F3964" i="1"/>
  <c r="E3964" i="1"/>
  <c r="D3964" i="1"/>
  <c r="C3964" i="1"/>
  <c r="A3964" i="1"/>
  <c r="N3963" i="1"/>
  <c r="M3963" i="1"/>
  <c r="L3963" i="1"/>
  <c r="J3963" i="1"/>
  <c r="K3963" i="1" s="1"/>
  <c r="I3963" i="1"/>
  <c r="H3963" i="1"/>
  <c r="G3963" i="1"/>
  <c r="F3963" i="1"/>
  <c r="E3963" i="1"/>
  <c r="D3963" i="1"/>
  <c r="C3963" i="1"/>
  <c r="A3963" i="1"/>
  <c r="N3962" i="1"/>
  <c r="M3962" i="1"/>
  <c r="L3962" i="1"/>
  <c r="J3962" i="1"/>
  <c r="K3962" i="1" s="1"/>
  <c r="I3962" i="1"/>
  <c r="H3962" i="1"/>
  <c r="G3962" i="1"/>
  <c r="F3962" i="1"/>
  <c r="E3962" i="1"/>
  <c r="D3962" i="1"/>
  <c r="C3962" i="1"/>
  <c r="A3962" i="1"/>
  <c r="N3961" i="1"/>
  <c r="M3961" i="1"/>
  <c r="L3961" i="1"/>
  <c r="J3961" i="1"/>
  <c r="K3961" i="1" s="1"/>
  <c r="I3961" i="1"/>
  <c r="H3961" i="1"/>
  <c r="G3961" i="1"/>
  <c r="F3961" i="1"/>
  <c r="E3961" i="1"/>
  <c r="D3961" i="1"/>
  <c r="C3961" i="1"/>
  <c r="A3961" i="1"/>
  <c r="N3960" i="1"/>
  <c r="M3960" i="1"/>
  <c r="L3960" i="1"/>
  <c r="J3960" i="1"/>
  <c r="K3960" i="1" s="1"/>
  <c r="I3960" i="1"/>
  <c r="H3960" i="1"/>
  <c r="G3960" i="1"/>
  <c r="F3960" i="1"/>
  <c r="E3960" i="1"/>
  <c r="D3960" i="1"/>
  <c r="C3960" i="1"/>
  <c r="A3960" i="1"/>
  <c r="N3959" i="1"/>
  <c r="M3959" i="1"/>
  <c r="L3959" i="1"/>
  <c r="J3959" i="1"/>
  <c r="K3959" i="1" s="1"/>
  <c r="I3959" i="1"/>
  <c r="H3959" i="1"/>
  <c r="G3959" i="1"/>
  <c r="F3959" i="1"/>
  <c r="E3959" i="1"/>
  <c r="D3959" i="1"/>
  <c r="C3959" i="1"/>
  <c r="A3959" i="1"/>
  <c r="N3958" i="1"/>
  <c r="M3958" i="1"/>
  <c r="L3958" i="1"/>
  <c r="J3958" i="1"/>
  <c r="K3958" i="1" s="1"/>
  <c r="I3958" i="1"/>
  <c r="H3958" i="1"/>
  <c r="G3958" i="1"/>
  <c r="F3958" i="1"/>
  <c r="E3958" i="1"/>
  <c r="D3958" i="1"/>
  <c r="C3958" i="1"/>
  <c r="A3958" i="1"/>
  <c r="N3957" i="1"/>
  <c r="M3957" i="1"/>
  <c r="L3957" i="1"/>
  <c r="J3957" i="1"/>
  <c r="K3957" i="1" s="1"/>
  <c r="I3957" i="1"/>
  <c r="H3957" i="1"/>
  <c r="G3957" i="1"/>
  <c r="F3957" i="1"/>
  <c r="E3957" i="1"/>
  <c r="D3957" i="1"/>
  <c r="C3957" i="1"/>
  <c r="A3957" i="1"/>
  <c r="N3956" i="1"/>
  <c r="M3956" i="1"/>
  <c r="L3956" i="1"/>
  <c r="J3956" i="1"/>
  <c r="K3956" i="1" s="1"/>
  <c r="I3956" i="1"/>
  <c r="H3956" i="1"/>
  <c r="G3956" i="1"/>
  <c r="F3956" i="1"/>
  <c r="E3956" i="1"/>
  <c r="D3956" i="1"/>
  <c r="C3956" i="1"/>
  <c r="A3956" i="1"/>
  <c r="N3955" i="1"/>
  <c r="M3955" i="1"/>
  <c r="L3955" i="1"/>
  <c r="J3955" i="1"/>
  <c r="K3955" i="1" s="1"/>
  <c r="I3955" i="1"/>
  <c r="H3955" i="1"/>
  <c r="G3955" i="1"/>
  <c r="F3955" i="1"/>
  <c r="E3955" i="1"/>
  <c r="D3955" i="1"/>
  <c r="C3955" i="1"/>
  <c r="A3955" i="1"/>
  <c r="N3954" i="1"/>
  <c r="M3954" i="1"/>
  <c r="L3954" i="1"/>
  <c r="J3954" i="1"/>
  <c r="K3954" i="1" s="1"/>
  <c r="I3954" i="1"/>
  <c r="H3954" i="1"/>
  <c r="G3954" i="1"/>
  <c r="F3954" i="1"/>
  <c r="E3954" i="1"/>
  <c r="D3954" i="1"/>
  <c r="C3954" i="1"/>
  <c r="A3954" i="1"/>
  <c r="N3953" i="1"/>
  <c r="M3953" i="1"/>
  <c r="L3953" i="1"/>
  <c r="J3953" i="1"/>
  <c r="K3953" i="1" s="1"/>
  <c r="I3953" i="1"/>
  <c r="H3953" i="1"/>
  <c r="G3953" i="1"/>
  <c r="F3953" i="1"/>
  <c r="E3953" i="1"/>
  <c r="D3953" i="1"/>
  <c r="C3953" i="1"/>
  <c r="A3953" i="1"/>
  <c r="N3952" i="1"/>
  <c r="M3952" i="1"/>
  <c r="L3952" i="1"/>
  <c r="J3952" i="1"/>
  <c r="K3952" i="1" s="1"/>
  <c r="I3952" i="1"/>
  <c r="H3952" i="1"/>
  <c r="G3952" i="1"/>
  <c r="F3952" i="1"/>
  <c r="E3952" i="1"/>
  <c r="D3952" i="1"/>
  <c r="C3952" i="1"/>
  <c r="A3952" i="1"/>
  <c r="N3951" i="1"/>
  <c r="M3951" i="1"/>
  <c r="L3951" i="1"/>
  <c r="J3951" i="1"/>
  <c r="K3951" i="1" s="1"/>
  <c r="I3951" i="1"/>
  <c r="H3951" i="1"/>
  <c r="G3951" i="1"/>
  <c r="F3951" i="1"/>
  <c r="E3951" i="1"/>
  <c r="D3951" i="1"/>
  <c r="C3951" i="1"/>
  <c r="A3951" i="1"/>
  <c r="N3950" i="1"/>
  <c r="M3950" i="1"/>
  <c r="L3950" i="1"/>
  <c r="J3950" i="1"/>
  <c r="K3950" i="1" s="1"/>
  <c r="I3950" i="1"/>
  <c r="H3950" i="1"/>
  <c r="G3950" i="1"/>
  <c r="F3950" i="1"/>
  <c r="E3950" i="1"/>
  <c r="D3950" i="1"/>
  <c r="C3950" i="1"/>
  <c r="A3950" i="1"/>
  <c r="N3949" i="1"/>
  <c r="M3949" i="1"/>
  <c r="L3949" i="1"/>
  <c r="J3949" i="1"/>
  <c r="K3949" i="1" s="1"/>
  <c r="I3949" i="1"/>
  <c r="H3949" i="1"/>
  <c r="G3949" i="1"/>
  <c r="F3949" i="1"/>
  <c r="E3949" i="1"/>
  <c r="D3949" i="1"/>
  <c r="C3949" i="1"/>
  <c r="A3949" i="1"/>
  <c r="N3948" i="1"/>
  <c r="M3948" i="1"/>
  <c r="L3948" i="1"/>
  <c r="J3948" i="1"/>
  <c r="K3948" i="1" s="1"/>
  <c r="I3948" i="1"/>
  <c r="H3948" i="1"/>
  <c r="G3948" i="1"/>
  <c r="F3948" i="1"/>
  <c r="E3948" i="1"/>
  <c r="D3948" i="1"/>
  <c r="C3948" i="1"/>
  <c r="A3948" i="1"/>
  <c r="N3947" i="1"/>
  <c r="M3947" i="1"/>
  <c r="L3947" i="1"/>
  <c r="J3947" i="1"/>
  <c r="K3947" i="1" s="1"/>
  <c r="I3947" i="1"/>
  <c r="H3947" i="1"/>
  <c r="G3947" i="1"/>
  <c r="F3947" i="1"/>
  <c r="E3947" i="1"/>
  <c r="D3947" i="1"/>
  <c r="C3947" i="1"/>
  <c r="A3947" i="1"/>
  <c r="N3946" i="1"/>
  <c r="M3946" i="1"/>
  <c r="L3946" i="1"/>
  <c r="J3946" i="1"/>
  <c r="K3946" i="1" s="1"/>
  <c r="I3946" i="1"/>
  <c r="H3946" i="1"/>
  <c r="G3946" i="1"/>
  <c r="F3946" i="1"/>
  <c r="E3946" i="1"/>
  <c r="D3946" i="1"/>
  <c r="C3946" i="1"/>
  <c r="A3946" i="1"/>
  <c r="N3945" i="1"/>
  <c r="M3945" i="1"/>
  <c r="L3945" i="1"/>
  <c r="J3945" i="1"/>
  <c r="K3945" i="1" s="1"/>
  <c r="I3945" i="1"/>
  <c r="H3945" i="1"/>
  <c r="G3945" i="1"/>
  <c r="F3945" i="1"/>
  <c r="E3945" i="1"/>
  <c r="D3945" i="1"/>
  <c r="C3945" i="1"/>
  <c r="A3945" i="1"/>
  <c r="N3944" i="1"/>
  <c r="M3944" i="1"/>
  <c r="L3944" i="1"/>
  <c r="J3944" i="1"/>
  <c r="K3944" i="1" s="1"/>
  <c r="I3944" i="1"/>
  <c r="H3944" i="1"/>
  <c r="G3944" i="1"/>
  <c r="F3944" i="1"/>
  <c r="E3944" i="1"/>
  <c r="D3944" i="1"/>
  <c r="C3944" i="1"/>
  <c r="A3944" i="1"/>
  <c r="N3943" i="1"/>
  <c r="M3943" i="1"/>
  <c r="L3943" i="1"/>
  <c r="J3943" i="1"/>
  <c r="K3943" i="1" s="1"/>
  <c r="I3943" i="1"/>
  <c r="H3943" i="1"/>
  <c r="G3943" i="1"/>
  <c r="F3943" i="1"/>
  <c r="E3943" i="1"/>
  <c r="D3943" i="1"/>
  <c r="C3943" i="1"/>
  <c r="A3943" i="1"/>
  <c r="N3942" i="1"/>
  <c r="M3942" i="1"/>
  <c r="L3942" i="1"/>
  <c r="J3942" i="1"/>
  <c r="K3942" i="1" s="1"/>
  <c r="I3942" i="1"/>
  <c r="H3942" i="1"/>
  <c r="G3942" i="1"/>
  <c r="F3942" i="1"/>
  <c r="E3942" i="1"/>
  <c r="D3942" i="1"/>
  <c r="C3942" i="1"/>
  <c r="A3942" i="1"/>
  <c r="N3941" i="1"/>
  <c r="M3941" i="1"/>
  <c r="L3941" i="1"/>
  <c r="J3941" i="1"/>
  <c r="K3941" i="1" s="1"/>
  <c r="I3941" i="1"/>
  <c r="H3941" i="1"/>
  <c r="G3941" i="1"/>
  <c r="F3941" i="1"/>
  <c r="E3941" i="1"/>
  <c r="D3941" i="1"/>
  <c r="C3941" i="1"/>
  <c r="A3941" i="1"/>
  <c r="N3940" i="1"/>
  <c r="M3940" i="1"/>
  <c r="L3940" i="1"/>
  <c r="J3940" i="1"/>
  <c r="K3940" i="1" s="1"/>
  <c r="I3940" i="1"/>
  <c r="H3940" i="1"/>
  <c r="G3940" i="1"/>
  <c r="F3940" i="1"/>
  <c r="E3940" i="1"/>
  <c r="D3940" i="1"/>
  <c r="C3940" i="1"/>
  <c r="A3940" i="1"/>
  <c r="N3939" i="1"/>
  <c r="M3939" i="1"/>
  <c r="L3939" i="1"/>
  <c r="J3939" i="1"/>
  <c r="K3939" i="1" s="1"/>
  <c r="I3939" i="1"/>
  <c r="H3939" i="1"/>
  <c r="G3939" i="1"/>
  <c r="F3939" i="1"/>
  <c r="E3939" i="1"/>
  <c r="D3939" i="1"/>
  <c r="C3939" i="1"/>
  <c r="A3939" i="1"/>
  <c r="N3938" i="1"/>
  <c r="M3938" i="1"/>
  <c r="L3938" i="1"/>
  <c r="J3938" i="1"/>
  <c r="K3938" i="1" s="1"/>
  <c r="I3938" i="1"/>
  <c r="H3938" i="1"/>
  <c r="G3938" i="1"/>
  <c r="F3938" i="1"/>
  <c r="E3938" i="1"/>
  <c r="D3938" i="1"/>
  <c r="C3938" i="1"/>
  <c r="A3938" i="1"/>
  <c r="N3937" i="1"/>
  <c r="M3937" i="1"/>
  <c r="L3937" i="1"/>
  <c r="J3937" i="1"/>
  <c r="K3937" i="1" s="1"/>
  <c r="I3937" i="1"/>
  <c r="H3937" i="1"/>
  <c r="G3937" i="1"/>
  <c r="F3937" i="1"/>
  <c r="E3937" i="1"/>
  <c r="D3937" i="1"/>
  <c r="C3937" i="1"/>
  <c r="A3937" i="1"/>
  <c r="N3936" i="1"/>
  <c r="M3936" i="1"/>
  <c r="L3936" i="1"/>
  <c r="J3936" i="1"/>
  <c r="K3936" i="1" s="1"/>
  <c r="I3936" i="1"/>
  <c r="H3936" i="1"/>
  <c r="G3936" i="1"/>
  <c r="F3936" i="1"/>
  <c r="E3936" i="1"/>
  <c r="D3936" i="1"/>
  <c r="C3936" i="1"/>
  <c r="A3936" i="1"/>
  <c r="N3935" i="1"/>
  <c r="M3935" i="1"/>
  <c r="L3935" i="1"/>
  <c r="J3935" i="1"/>
  <c r="K3935" i="1" s="1"/>
  <c r="I3935" i="1"/>
  <c r="H3935" i="1"/>
  <c r="G3935" i="1"/>
  <c r="F3935" i="1"/>
  <c r="E3935" i="1"/>
  <c r="D3935" i="1"/>
  <c r="C3935" i="1"/>
  <c r="A3935" i="1"/>
  <c r="N3934" i="1"/>
  <c r="M3934" i="1"/>
  <c r="L3934" i="1"/>
  <c r="J3934" i="1"/>
  <c r="K3934" i="1" s="1"/>
  <c r="I3934" i="1"/>
  <c r="H3934" i="1"/>
  <c r="G3934" i="1"/>
  <c r="F3934" i="1"/>
  <c r="E3934" i="1"/>
  <c r="D3934" i="1"/>
  <c r="C3934" i="1"/>
  <c r="A3934" i="1"/>
  <c r="N3933" i="1"/>
  <c r="M3933" i="1"/>
  <c r="L3933" i="1"/>
  <c r="J3933" i="1"/>
  <c r="K3933" i="1" s="1"/>
  <c r="I3933" i="1"/>
  <c r="H3933" i="1"/>
  <c r="G3933" i="1"/>
  <c r="F3933" i="1"/>
  <c r="E3933" i="1"/>
  <c r="D3933" i="1"/>
  <c r="C3933" i="1"/>
  <c r="A3933" i="1"/>
  <c r="N3932" i="1"/>
  <c r="M3932" i="1"/>
  <c r="L3932" i="1"/>
  <c r="J3932" i="1"/>
  <c r="K3932" i="1" s="1"/>
  <c r="I3932" i="1"/>
  <c r="H3932" i="1"/>
  <c r="G3932" i="1"/>
  <c r="F3932" i="1"/>
  <c r="E3932" i="1"/>
  <c r="D3932" i="1"/>
  <c r="C3932" i="1"/>
  <c r="A3932" i="1"/>
  <c r="N3931" i="1"/>
  <c r="M3931" i="1"/>
  <c r="L3931" i="1"/>
  <c r="J3931" i="1"/>
  <c r="K3931" i="1" s="1"/>
  <c r="I3931" i="1"/>
  <c r="H3931" i="1"/>
  <c r="G3931" i="1"/>
  <c r="F3931" i="1"/>
  <c r="E3931" i="1"/>
  <c r="D3931" i="1"/>
  <c r="C3931" i="1"/>
  <c r="A3931" i="1"/>
  <c r="N3930" i="1"/>
  <c r="M3930" i="1"/>
  <c r="L3930" i="1"/>
  <c r="J3930" i="1"/>
  <c r="K3930" i="1" s="1"/>
  <c r="I3930" i="1"/>
  <c r="H3930" i="1"/>
  <c r="G3930" i="1"/>
  <c r="F3930" i="1"/>
  <c r="E3930" i="1"/>
  <c r="D3930" i="1"/>
  <c r="C3930" i="1"/>
  <c r="A3930" i="1"/>
  <c r="N3929" i="1"/>
  <c r="M3929" i="1"/>
  <c r="L3929" i="1"/>
  <c r="J3929" i="1"/>
  <c r="K3929" i="1" s="1"/>
  <c r="I3929" i="1"/>
  <c r="H3929" i="1"/>
  <c r="G3929" i="1"/>
  <c r="F3929" i="1"/>
  <c r="E3929" i="1"/>
  <c r="D3929" i="1"/>
  <c r="C3929" i="1"/>
  <c r="A3929" i="1"/>
  <c r="N3928" i="1"/>
  <c r="M3928" i="1"/>
  <c r="L3928" i="1"/>
  <c r="J3928" i="1"/>
  <c r="K3928" i="1" s="1"/>
  <c r="I3928" i="1"/>
  <c r="H3928" i="1"/>
  <c r="G3928" i="1"/>
  <c r="F3928" i="1"/>
  <c r="E3928" i="1"/>
  <c r="D3928" i="1"/>
  <c r="C3928" i="1"/>
  <c r="A3928" i="1"/>
  <c r="N3927" i="1"/>
  <c r="M3927" i="1"/>
  <c r="L3927" i="1"/>
  <c r="J3927" i="1"/>
  <c r="K3927" i="1" s="1"/>
  <c r="I3927" i="1"/>
  <c r="H3927" i="1"/>
  <c r="G3927" i="1"/>
  <c r="F3927" i="1"/>
  <c r="E3927" i="1"/>
  <c r="D3927" i="1"/>
  <c r="C3927" i="1"/>
  <c r="A3927" i="1"/>
  <c r="N3926" i="1"/>
  <c r="M3926" i="1"/>
  <c r="L3926" i="1"/>
  <c r="J3926" i="1"/>
  <c r="K3926" i="1" s="1"/>
  <c r="I3926" i="1"/>
  <c r="H3926" i="1"/>
  <c r="G3926" i="1"/>
  <c r="F3926" i="1"/>
  <c r="E3926" i="1"/>
  <c r="D3926" i="1"/>
  <c r="C3926" i="1"/>
  <c r="A3926" i="1"/>
  <c r="N3925" i="1"/>
  <c r="M3925" i="1"/>
  <c r="L3925" i="1"/>
  <c r="J3925" i="1"/>
  <c r="K3925" i="1" s="1"/>
  <c r="I3925" i="1"/>
  <c r="H3925" i="1"/>
  <c r="G3925" i="1"/>
  <c r="F3925" i="1"/>
  <c r="E3925" i="1"/>
  <c r="D3925" i="1"/>
  <c r="C3925" i="1"/>
  <c r="A3925" i="1"/>
  <c r="N3924" i="1"/>
  <c r="M3924" i="1"/>
  <c r="L3924" i="1"/>
  <c r="J3924" i="1"/>
  <c r="K3924" i="1" s="1"/>
  <c r="I3924" i="1"/>
  <c r="H3924" i="1"/>
  <c r="G3924" i="1"/>
  <c r="F3924" i="1"/>
  <c r="E3924" i="1"/>
  <c r="D3924" i="1"/>
  <c r="C3924" i="1"/>
  <c r="A3924" i="1"/>
  <c r="N3923" i="1"/>
  <c r="M3923" i="1"/>
  <c r="L3923" i="1"/>
  <c r="J3923" i="1"/>
  <c r="K3923" i="1" s="1"/>
  <c r="I3923" i="1"/>
  <c r="H3923" i="1"/>
  <c r="G3923" i="1"/>
  <c r="F3923" i="1"/>
  <c r="E3923" i="1"/>
  <c r="D3923" i="1"/>
  <c r="C3923" i="1"/>
  <c r="A3923" i="1"/>
  <c r="N3922" i="1"/>
  <c r="M3922" i="1"/>
  <c r="L3922" i="1"/>
  <c r="J3922" i="1"/>
  <c r="K3922" i="1" s="1"/>
  <c r="I3922" i="1"/>
  <c r="H3922" i="1"/>
  <c r="G3922" i="1"/>
  <c r="F3922" i="1"/>
  <c r="E3922" i="1"/>
  <c r="D3922" i="1"/>
  <c r="C3922" i="1"/>
  <c r="A3922" i="1"/>
  <c r="N3921" i="1"/>
  <c r="M3921" i="1"/>
  <c r="L3921" i="1"/>
  <c r="J3921" i="1"/>
  <c r="K3921" i="1" s="1"/>
  <c r="I3921" i="1"/>
  <c r="H3921" i="1"/>
  <c r="G3921" i="1"/>
  <c r="F3921" i="1"/>
  <c r="E3921" i="1"/>
  <c r="D3921" i="1"/>
  <c r="C3921" i="1"/>
  <c r="A3921" i="1"/>
  <c r="N3920" i="1"/>
  <c r="M3920" i="1"/>
  <c r="L3920" i="1"/>
  <c r="J3920" i="1"/>
  <c r="K3920" i="1" s="1"/>
  <c r="I3920" i="1"/>
  <c r="H3920" i="1"/>
  <c r="G3920" i="1"/>
  <c r="F3920" i="1"/>
  <c r="E3920" i="1"/>
  <c r="D3920" i="1"/>
  <c r="C3920" i="1"/>
  <c r="A3920" i="1"/>
  <c r="N3919" i="1"/>
  <c r="M3919" i="1"/>
  <c r="L3919" i="1"/>
  <c r="J3919" i="1"/>
  <c r="K3919" i="1" s="1"/>
  <c r="I3919" i="1"/>
  <c r="H3919" i="1"/>
  <c r="G3919" i="1"/>
  <c r="F3919" i="1"/>
  <c r="E3919" i="1"/>
  <c r="D3919" i="1"/>
  <c r="C3919" i="1"/>
  <c r="A3919" i="1"/>
  <c r="N3918" i="1"/>
  <c r="M3918" i="1"/>
  <c r="L3918" i="1"/>
  <c r="J3918" i="1"/>
  <c r="K3918" i="1" s="1"/>
  <c r="I3918" i="1"/>
  <c r="H3918" i="1"/>
  <c r="G3918" i="1"/>
  <c r="F3918" i="1"/>
  <c r="E3918" i="1"/>
  <c r="D3918" i="1"/>
  <c r="C3918" i="1"/>
  <c r="A3918" i="1"/>
  <c r="N3917" i="1"/>
  <c r="M3917" i="1"/>
  <c r="L3917" i="1"/>
  <c r="J3917" i="1"/>
  <c r="K3917" i="1" s="1"/>
  <c r="I3917" i="1"/>
  <c r="H3917" i="1"/>
  <c r="G3917" i="1"/>
  <c r="F3917" i="1"/>
  <c r="E3917" i="1"/>
  <c r="D3917" i="1"/>
  <c r="C3917" i="1"/>
  <c r="A3917" i="1"/>
  <c r="N3916" i="1"/>
  <c r="M3916" i="1"/>
  <c r="L3916" i="1"/>
  <c r="J3916" i="1"/>
  <c r="K3916" i="1" s="1"/>
  <c r="I3916" i="1"/>
  <c r="H3916" i="1"/>
  <c r="G3916" i="1"/>
  <c r="F3916" i="1"/>
  <c r="E3916" i="1"/>
  <c r="D3916" i="1"/>
  <c r="C3916" i="1"/>
  <c r="A3916" i="1"/>
  <c r="N3915" i="1"/>
  <c r="M3915" i="1"/>
  <c r="L3915" i="1"/>
  <c r="J3915" i="1"/>
  <c r="K3915" i="1" s="1"/>
  <c r="I3915" i="1"/>
  <c r="H3915" i="1"/>
  <c r="G3915" i="1"/>
  <c r="F3915" i="1"/>
  <c r="E3915" i="1"/>
  <c r="D3915" i="1"/>
  <c r="C3915" i="1"/>
  <c r="A3915" i="1"/>
  <c r="N3914" i="1"/>
  <c r="M3914" i="1"/>
  <c r="L3914" i="1"/>
  <c r="J3914" i="1"/>
  <c r="K3914" i="1" s="1"/>
  <c r="I3914" i="1"/>
  <c r="H3914" i="1"/>
  <c r="G3914" i="1"/>
  <c r="F3914" i="1"/>
  <c r="E3914" i="1"/>
  <c r="D3914" i="1"/>
  <c r="C3914" i="1"/>
  <c r="A3914" i="1"/>
  <c r="N3913" i="1"/>
  <c r="M3913" i="1"/>
  <c r="L3913" i="1"/>
  <c r="J3913" i="1"/>
  <c r="K3913" i="1" s="1"/>
  <c r="I3913" i="1"/>
  <c r="H3913" i="1"/>
  <c r="G3913" i="1"/>
  <c r="F3913" i="1"/>
  <c r="E3913" i="1"/>
  <c r="D3913" i="1"/>
  <c r="C3913" i="1"/>
  <c r="A3913" i="1"/>
  <c r="N3912" i="1"/>
  <c r="M3912" i="1"/>
  <c r="L3912" i="1"/>
  <c r="J3912" i="1"/>
  <c r="K3912" i="1" s="1"/>
  <c r="I3912" i="1"/>
  <c r="H3912" i="1"/>
  <c r="G3912" i="1"/>
  <c r="F3912" i="1"/>
  <c r="E3912" i="1"/>
  <c r="D3912" i="1"/>
  <c r="C3912" i="1"/>
  <c r="A3912" i="1"/>
  <c r="N3911" i="1"/>
  <c r="M3911" i="1"/>
  <c r="L3911" i="1"/>
  <c r="J3911" i="1"/>
  <c r="K3911" i="1" s="1"/>
  <c r="I3911" i="1"/>
  <c r="H3911" i="1"/>
  <c r="G3911" i="1"/>
  <c r="F3911" i="1"/>
  <c r="E3911" i="1"/>
  <c r="D3911" i="1"/>
  <c r="C3911" i="1"/>
  <c r="A3911" i="1"/>
  <c r="N3910" i="1"/>
  <c r="M3910" i="1"/>
  <c r="L3910" i="1"/>
  <c r="J3910" i="1"/>
  <c r="K3910" i="1" s="1"/>
  <c r="I3910" i="1"/>
  <c r="H3910" i="1"/>
  <c r="G3910" i="1"/>
  <c r="F3910" i="1"/>
  <c r="E3910" i="1"/>
  <c r="D3910" i="1"/>
  <c r="C3910" i="1"/>
  <c r="A3910" i="1"/>
  <c r="N3909" i="1"/>
  <c r="M3909" i="1"/>
  <c r="L3909" i="1"/>
  <c r="J3909" i="1"/>
  <c r="K3909" i="1" s="1"/>
  <c r="I3909" i="1"/>
  <c r="H3909" i="1"/>
  <c r="G3909" i="1"/>
  <c r="F3909" i="1"/>
  <c r="E3909" i="1"/>
  <c r="D3909" i="1"/>
  <c r="C3909" i="1"/>
  <c r="A3909" i="1"/>
  <c r="N3908" i="1"/>
  <c r="M3908" i="1"/>
  <c r="L3908" i="1"/>
  <c r="J3908" i="1"/>
  <c r="K3908" i="1" s="1"/>
  <c r="I3908" i="1"/>
  <c r="H3908" i="1"/>
  <c r="G3908" i="1"/>
  <c r="F3908" i="1"/>
  <c r="E3908" i="1"/>
  <c r="D3908" i="1"/>
  <c r="C3908" i="1"/>
  <c r="A3908" i="1"/>
  <c r="N3907" i="1"/>
  <c r="M3907" i="1"/>
  <c r="L3907" i="1"/>
  <c r="J3907" i="1"/>
  <c r="K3907" i="1" s="1"/>
  <c r="I3907" i="1"/>
  <c r="H3907" i="1"/>
  <c r="G3907" i="1"/>
  <c r="F3907" i="1"/>
  <c r="E3907" i="1"/>
  <c r="D3907" i="1"/>
  <c r="C3907" i="1"/>
  <c r="A3907" i="1"/>
  <c r="N3906" i="1"/>
  <c r="M3906" i="1"/>
  <c r="L3906" i="1"/>
  <c r="J3906" i="1"/>
  <c r="K3906" i="1" s="1"/>
  <c r="I3906" i="1"/>
  <c r="H3906" i="1"/>
  <c r="G3906" i="1"/>
  <c r="F3906" i="1"/>
  <c r="E3906" i="1"/>
  <c r="D3906" i="1"/>
  <c r="C3906" i="1"/>
  <c r="A3906" i="1"/>
  <c r="N3905" i="1"/>
  <c r="M3905" i="1"/>
  <c r="L3905" i="1"/>
  <c r="J3905" i="1"/>
  <c r="K3905" i="1" s="1"/>
  <c r="I3905" i="1"/>
  <c r="H3905" i="1"/>
  <c r="G3905" i="1"/>
  <c r="F3905" i="1"/>
  <c r="E3905" i="1"/>
  <c r="D3905" i="1"/>
  <c r="C3905" i="1"/>
  <c r="A3905" i="1"/>
  <c r="N3904" i="1"/>
  <c r="M3904" i="1"/>
  <c r="L3904" i="1"/>
  <c r="J3904" i="1"/>
  <c r="K3904" i="1" s="1"/>
  <c r="I3904" i="1"/>
  <c r="H3904" i="1"/>
  <c r="G3904" i="1"/>
  <c r="F3904" i="1"/>
  <c r="E3904" i="1"/>
  <c r="D3904" i="1"/>
  <c r="C3904" i="1"/>
  <c r="A3904" i="1"/>
  <c r="N3903" i="1"/>
  <c r="M3903" i="1"/>
  <c r="L3903" i="1"/>
  <c r="J3903" i="1"/>
  <c r="K3903" i="1" s="1"/>
  <c r="I3903" i="1"/>
  <c r="H3903" i="1"/>
  <c r="G3903" i="1"/>
  <c r="F3903" i="1"/>
  <c r="E3903" i="1"/>
  <c r="D3903" i="1"/>
  <c r="C3903" i="1"/>
  <c r="A3903" i="1"/>
  <c r="N3902" i="1"/>
  <c r="M3902" i="1"/>
  <c r="L3902" i="1"/>
  <c r="J3902" i="1"/>
  <c r="K3902" i="1" s="1"/>
  <c r="I3902" i="1"/>
  <c r="H3902" i="1"/>
  <c r="G3902" i="1"/>
  <c r="F3902" i="1"/>
  <c r="E3902" i="1"/>
  <c r="D3902" i="1"/>
  <c r="C3902" i="1"/>
  <c r="A3902" i="1"/>
  <c r="N3901" i="1"/>
  <c r="M3901" i="1"/>
  <c r="L3901" i="1"/>
  <c r="J3901" i="1"/>
  <c r="K3901" i="1" s="1"/>
  <c r="I3901" i="1"/>
  <c r="H3901" i="1"/>
  <c r="G3901" i="1"/>
  <c r="F3901" i="1"/>
  <c r="E3901" i="1"/>
  <c r="D3901" i="1"/>
  <c r="C3901" i="1"/>
  <c r="A3901" i="1"/>
  <c r="N3900" i="1"/>
  <c r="M3900" i="1"/>
  <c r="L3900" i="1"/>
  <c r="J3900" i="1"/>
  <c r="K3900" i="1" s="1"/>
  <c r="I3900" i="1"/>
  <c r="H3900" i="1"/>
  <c r="G3900" i="1"/>
  <c r="F3900" i="1"/>
  <c r="E3900" i="1"/>
  <c r="D3900" i="1"/>
  <c r="C3900" i="1"/>
  <c r="A3900" i="1"/>
  <c r="N3899" i="1"/>
  <c r="M3899" i="1"/>
  <c r="L3899" i="1"/>
  <c r="J3899" i="1"/>
  <c r="K3899" i="1" s="1"/>
  <c r="I3899" i="1"/>
  <c r="H3899" i="1"/>
  <c r="G3899" i="1"/>
  <c r="F3899" i="1"/>
  <c r="E3899" i="1"/>
  <c r="D3899" i="1"/>
  <c r="C3899" i="1"/>
  <c r="A3899" i="1"/>
  <c r="N3898" i="1"/>
  <c r="M3898" i="1"/>
  <c r="L3898" i="1"/>
  <c r="J3898" i="1"/>
  <c r="K3898" i="1" s="1"/>
  <c r="I3898" i="1"/>
  <c r="H3898" i="1"/>
  <c r="G3898" i="1"/>
  <c r="F3898" i="1"/>
  <c r="E3898" i="1"/>
  <c r="D3898" i="1"/>
  <c r="C3898" i="1"/>
  <c r="A3898" i="1"/>
  <c r="N3897" i="1"/>
  <c r="M3897" i="1"/>
  <c r="L3897" i="1"/>
  <c r="J3897" i="1"/>
  <c r="K3897" i="1" s="1"/>
  <c r="I3897" i="1"/>
  <c r="H3897" i="1"/>
  <c r="G3897" i="1"/>
  <c r="F3897" i="1"/>
  <c r="E3897" i="1"/>
  <c r="D3897" i="1"/>
  <c r="C3897" i="1"/>
  <c r="A3897" i="1"/>
  <c r="N3896" i="1"/>
  <c r="M3896" i="1"/>
  <c r="L3896" i="1"/>
  <c r="J3896" i="1"/>
  <c r="K3896" i="1" s="1"/>
  <c r="I3896" i="1"/>
  <c r="H3896" i="1"/>
  <c r="G3896" i="1"/>
  <c r="F3896" i="1"/>
  <c r="E3896" i="1"/>
  <c r="D3896" i="1"/>
  <c r="C3896" i="1"/>
  <c r="A3896" i="1"/>
  <c r="N3895" i="1"/>
  <c r="M3895" i="1"/>
  <c r="L3895" i="1"/>
  <c r="J3895" i="1"/>
  <c r="K3895" i="1" s="1"/>
  <c r="I3895" i="1"/>
  <c r="H3895" i="1"/>
  <c r="G3895" i="1"/>
  <c r="F3895" i="1"/>
  <c r="E3895" i="1"/>
  <c r="D3895" i="1"/>
  <c r="C3895" i="1"/>
  <c r="A3895" i="1"/>
  <c r="N3894" i="1"/>
  <c r="M3894" i="1"/>
  <c r="L3894" i="1"/>
  <c r="J3894" i="1"/>
  <c r="K3894" i="1" s="1"/>
  <c r="I3894" i="1"/>
  <c r="H3894" i="1"/>
  <c r="G3894" i="1"/>
  <c r="F3894" i="1"/>
  <c r="E3894" i="1"/>
  <c r="D3894" i="1"/>
  <c r="C3894" i="1"/>
  <c r="A3894" i="1"/>
  <c r="N3893" i="1"/>
  <c r="M3893" i="1"/>
  <c r="L3893" i="1"/>
  <c r="J3893" i="1"/>
  <c r="K3893" i="1" s="1"/>
  <c r="I3893" i="1"/>
  <c r="H3893" i="1"/>
  <c r="G3893" i="1"/>
  <c r="F3893" i="1"/>
  <c r="E3893" i="1"/>
  <c r="D3893" i="1"/>
  <c r="C3893" i="1"/>
  <c r="A3893" i="1"/>
  <c r="N3892" i="1"/>
  <c r="M3892" i="1"/>
  <c r="L3892" i="1"/>
  <c r="J3892" i="1"/>
  <c r="K3892" i="1" s="1"/>
  <c r="I3892" i="1"/>
  <c r="H3892" i="1"/>
  <c r="G3892" i="1"/>
  <c r="F3892" i="1"/>
  <c r="E3892" i="1"/>
  <c r="D3892" i="1"/>
  <c r="C3892" i="1"/>
  <c r="A3892" i="1"/>
  <c r="N3891" i="1"/>
  <c r="M3891" i="1"/>
  <c r="L3891" i="1"/>
  <c r="J3891" i="1"/>
  <c r="K3891" i="1" s="1"/>
  <c r="I3891" i="1"/>
  <c r="H3891" i="1"/>
  <c r="G3891" i="1"/>
  <c r="F3891" i="1"/>
  <c r="E3891" i="1"/>
  <c r="D3891" i="1"/>
  <c r="C3891" i="1"/>
  <c r="A3891" i="1"/>
  <c r="N3890" i="1"/>
  <c r="M3890" i="1"/>
  <c r="L3890" i="1"/>
  <c r="J3890" i="1"/>
  <c r="K3890" i="1" s="1"/>
  <c r="I3890" i="1"/>
  <c r="H3890" i="1"/>
  <c r="G3890" i="1"/>
  <c r="F3890" i="1"/>
  <c r="E3890" i="1"/>
  <c r="D3890" i="1"/>
  <c r="C3890" i="1"/>
  <c r="A3890" i="1"/>
  <c r="N3889" i="1"/>
  <c r="M3889" i="1"/>
  <c r="L3889" i="1"/>
  <c r="J3889" i="1"/>
  <c r="K3889" i="1" s="1"/>
  <c r="I3889" i="1"/>
  <c r="H3889" i="1"/>
  <c r="G3889" i="1"/>
  <c r="F3889" i="1"/>
  <c r="E3889" i="1"/>
  <c r="D3889" i="1"/>
  <c r="C3889" i="1"/>
  <c r="A3889" i="1"/>
  <c r="N3888" i="1"/>
  <c r="M3888" i="1"/>
  <c r="L3888" i="1"/>
  <c r="J3888" i="1"/>
  <c r="K3888" i="1" s="1"/>
  <c r="I3888" i="1"/>
  <c r="H3888" i="1"/>
  <c r="G3888" i="1"/>
  <c r="F3888" i="1"/>
  <c r="E3888" i="1"/>
  <c r="D3888" i="1"/>
  <c r="C3888" i="1"/>
  <c r="A3888" i="1"/>
  <c r="N3887" i="1"/>
  <c r="M3887" i="1"/>
  <c r="L3887" i="1"/>
  <c r="J3887" i="1"/>
  <c r="K3887" i="1" s="1"/>
  <c r="I3887" i="1"/>
  <c r="H3887" i="1"/>
  <c r="G3887" i="1"/>
  <c r="F3887" i="1"/>
  <c r="E3887" i="1"/>
  <c r="D3887" i="1"/>
  <c r="C3887" i="1"/>
  <c r="A3887" i="1"/>
  <c r="N3886" i="1"/>
  <c r="M3886" i="1"/>
  <c r="L3886" i="1"/>
  <c r="J3886" i="1"/>
  <c r="K3886" i="1" s="1"/>
  <c r="I3886" i="1"/>
  <c r="H3886" i="1"/>
  <c r="G3886" i="1"/>
  <c r="F3886" i="1"/>
  <c r="E3886" i="1"/>
  <c r="D3886" i="1"/>
  <c r="C3886" i="1"/>
  <c r="A3886" i="1"/>
  <c r="N3885" i="1"/>
  <c r="M3885" i="1"/>
  <c r="L3885" i="1"/>
  <c r="J3885" i="1"/>
  <c r="K3885" i="1" s="1"/>
  <c r="I3885" i="1"/>
  <c r="H3885" i="1"/>
  <c r="G3885" i="1"/>
  <c r="F3885" i="1"/>
  <c r="E3885" i="1"/>
  <c r="D3885" i="1"/>
  <c r="C3885" i="1"/>
  <c r="A3885" i="1"/>
  <c r="N3884" i="1"/>
  <c r="M3884" i="1"/>
  <c r="L3884" i="1"/>
  <c r="J3884" i="1"/>
  <c r="K3884" i="1" s="1"/>
  <c r="I3884" i="1"/>
  <c r="H3884" i="1"/>
  <c r="G3884" i="1"/>
  <c r="F3884" i="1"/>
  <c r="E3884" i="1"/>
  <c r="D3884" i="1"/>
  <c r="C3884" i="1"/>
  <c r="A3884" i="1"/>
  <c r="N3883" i="1"/>
  <c r="M3883" i="1"/>
  <c r="L3883" i="1"/>
  <c r="J3883" i="1"/>
  <c r="K3883" i="1" s="1"/>
  <c r="I3883" i="1"/>
  <c r="H3883" i="1"/>
  <c r="G3883" i="1"/>
  <c r="F3883" i="1"/>
  <c r="E3883" i="1"/>
  <c r="D3883" i="1"/>
  <c r="C3883" i="1"/>
  <c r="A3883" i="1"/>
  <c r="N3882" i="1"/>
  <c r="M3882" i="1"/>
  <c r="L3882" i="1"/>
  <c r="J3882" i="1"/>
  <c r="K3882" i="1" s="1"/>
  <c r="I3882" i="1"/>
  <c r="H3882" i="1"/>
  <c r="G3882" i="1"/>
  <c r="F3882" i="1"/>
  <c r="E3882" i="1"/>
  <c r="D3882" i="1"/>
  <c r="C3882" i="1"/>
  <c r="A3882" i="1"/>
  <c r="N3881" i="1"/>
  <c r="M3881" i="1"/>
  <c r="L3881" i="1"/>
  <c r="J3881" i="1"/>
  <c r="K3881" i="1" s="1"/>
  <c r="I3881" i="1"/>
  <c r="H3881" i="1"/>
  <c r="G3881" i="1"/>
  <c r="F3881" i="1"/>
  <c r="E3881" i="1"/>
  <c r="D3881" i="1"/>
  <c r="C3881" i="1"/>
  <c r="A3881" i="1"/>
  <c r="N3880" i="1"/>
  <c r="M3880" i="1"/>
  <c r="L3880" i="1"/>
  <c r="J3880" i="1"/>
  <c r="K3880" i="1" s="1"/>
  <c r="I3880" i="1"/>
  <c r="H3880" i="1"/>
  <c r="G3880" i="1"/>
  <c r="F3880" i="1"/>
  <c r="E3880" i="1"/>
  <c r="D3880" i="1"/>
  <c r="C3880" i="1"/>
  <c r="A3880" i="1"/>
  <c r="N3879" i="1"/>
  <c r="M3879" i="1"/>
  <c r="L3879" i="1"/>
  <c r="J3879" i="1"/>
  <c r="K3879" i="1" s="1"/>
  <c r="I3879" i="1"/>
  <c r="H3879" i="1"/>
  <c r="G3879" i="1"/>
  <c r="F3879" i="1"/>
  <c r="E3879" i="1"/>
  <c r="D3879" i="1"/>
  <c r="C3879" i="1"/>
  <c r="A3879" i="1"/>
  <c r="N3878" i="1"/>
  <c r="M3878" i="1"/>
  <c r="L3878" i="1"/>
  <c r="J3878" i="1"/>
  <c r="K3878" i="1" s="1"/>
  <c r="I3878" i="1"/>
  <c r="H3878" i="1"/>
  <c r="G3878" i="1"/>
  <c r="F3878" i="1"/>
  <c r="E3878" i="1"/>
  <c r="D3878" i="1"/>
  <c r="C3878" i="1"/>
  <c r="A3878" i="1"/>
  <c r="N3877" i="1"/>
  <c r="M3877" i="1"/>
  <c r="L3877" i="1"/>
  <c r="J3877" i="1"/>
  <c r="K3877" i="1" s="1"/>
  <c r="I3877" i="1"/>
  <c r="H3877" i="1"/>
  <c r="G3877" i="1"/>
  <c r="F3877" i="1"/>
  <c r="E3877" i="1"/>
  <c r="D3877" i="1"/>
  <c r="C3877" i="1"/>
  <c r="A3877" i="1"/>
  <c r="N3876" i="1"/>
  <c r="M3876" i="1"/>
  <c r="L3876" i="1"/>
  <c r="J3876" i="1"/>
  <c r="K3876" i="1" s="1"/>
  <c r="I3876" i="1"/>
  <c r="H3876" i="1"/>
  <c r="G3876" i="1"/>
  <c r="F3876" i="1"/>
  <c r="E3876" i="1"/>
  <c r="D3876" i="1"/>
  <c r="C3876" i="1"/>
  <c r="A3876" i="1"/>
  <c r="N3875" i="1"/>
  <c r="M3875" i="1"/>
  <c r="L3875" i="1"/>
  <c r="J3875" i="1"/>
  <c r="K3875" i="1" s="1"/>
  <c r="I3875" i="1"/>
  <c r="H3875" i="1"/>
  <c r="G3875" i="1"/>
  <c r="F3875" i="1"/>
  <c r="E3875" i="1"/>
  <c r="D3875" i="1"/>
  <c r="C3875" i="1"/>
  <c r="A3875" i="1"/>
  <c r="N3874" i="1"/>
  <c r="M3874" i="1"/>
  <c r="L3874" i="1"/>
  <c r="J3874" i="1"/>
  <c r="K3874" i="1" s="1"/>
  <c r="I3874" i="1"/>
  <c r="H3874" i="1"/>
  <c r="G3874" i="1"/>
  <c r="F3874" i="1"/>
  <c r="E3874" i="1"/>
  <c r="D3874" i="1"/>
  <c r="C3874" i="1"/>
  <c r="A3874" i="1"/>
  <c r="N3873" i="1"/>
  <c r="M3873" i="1"/>
  <c r="L3873" i="1"/>
  <c r="J3873" i="1"/>
  <c r="K3873" i="1" s="1"/>
  <c r="I3873" i="1"/>
  <c r="H3873" i="1"/>
  <c r="G3873" i="1"/>
  <c r="F3873" i="1"/>
  <c r="E3873" i="1"/>
  <c r="D3873" i="1"/>
  <c r="C3873" i="1"/>
  <c r="A3873" i="1"/>
  <c r="N3872" i="1"/>
  <c r="M3872" i="1"/>
  <c r="L3872" i="1"/>
  <c r="J3872" i="1"/>
  <c r="K3872" i="1" s="1"/>
  <c r="I3872" i="1"/>
  <c r="H3872" i="1"/>
  <c r="G3872" i="1"/>
  <c r="F3872" i="1"/>
  <c r="E3872" i="1"/>
  <c r="D3872" i="1"/>
  <c r="C3872" i="1"/>
  <c r="A3872" i="1"/>
  <c r="N3871" i="1"/>
  <c r="M3871" i="1"/>
  <c r="L3871" i="1"/>
  <c r="J3871" i="1"/>
  <c r="K3871" i="1" s="1"/>
  <c r="I3871" i="1"/>
  <c r="H3871" i="1"/>
  <c r="G3871" i="1"/>
  <c r="F3871" i="1"/>
  <c r="E3871" i="1"/>
  <c r="D3871" i="1"/>
  <c r="C3871" i="1"/>
  <c r="A3871" i="1"/>
  <c r="N3870" i="1"/>
  <c r="M3870" i="1"/>
  <c r="L3870" i="1"/>
  <c r="J3870" i="1"/>
  <c r="K3870" i="1" s="1"/>
  <c r="I3870" i="1"/>
  <c r="H3870" i="1"/>
  <c r="G3870" i="1"/>
  <c r="F3870" i="1"/>
  <c r="E3870" i="1"/>
  <c r="D3870" i="1"/>
  <c r="C3870" i="1"/>
  <c r="A3870" i="1"/>
  <c r="N3869" i="1"/>
  <c r="M3869" i="1"/>
  <c r="L3869" i="1"/>
  <c r="J3869" i="1"/>
  <c r="K3869" i="1" s="1"/>
  <c r="I3869" i="1"/>
  <c r="H3869" i="1"/>
  <c r="G3869" i="1"/>
  <c r="F3869" i="1"/>
  <c r="E3869" i="1"/>
  <c r="D3869" i="1"/>
  <c r="C3869" i="1"/>
  <c r="A3869" i="1"/>
  <c r="N3868" i="1"/>
  <c r="M3868" i="1"/>
  <c r="L3868" i="1"/>
  <c r="J3868" i="1"/>
  <c r="K3868" i="1" s="1"/>
  <c r="I3868" i="1"/>
  <c r="H3868" i="1"/>
  <c r="G3868" i="1"/>
  <c r="F3868" i="1"/>
  <c r="E3868" i="1"/>
  <c r="D3868" i="1"/>
  <c r="C3868" i="1"/>
  <c r="A3868" i="1"/>
  <c r="N3867" i="1"/>
  <c r="M3867" i="1"/>
  <c r="L3867" i="1"/>
  <c r="J3867" i="1"/>
  <c r="K3867" i="1" s="1"/>
  <c r="I3867" i="1"/>
  <c r="H3867" i="1"/>
  <c r="G3867" i="1"/>
  <c r="F3867" i="1"/>
  <c r="E3867" i="1"/>
  <c r="D3867" i="1"/>
  <c r="C3867" i="1"/>
  <c r="A3867" i="1"/>
  <c r="N3866" i="1"/>
  <c r="M3866" i="1"/>
  <c r="L3866" i="1"/>
  <c r="J3866" i="1"/>
  <c r="K3866" i="1" s="1"/>
  <c r="I3866" i="1"/>
  <c r="H3866" i="1"/>
  <c r="G3866" i="1"/>
  <c r="F3866" i="1"/>
  <c r="E3866" i="1"/>
  <c r="D3866" i="1"/>
  <c r="C3866" i="1"/>
  <c r="A3866" i="1"/>
  <c r="N3865" i="1"/>
  <c r="M3865" i="1"/>
  <c r="L3865" i="1"/>
  <c r="J3865" i="1"/>
  <c r="K3865" i="1" s="1"/>
  <c r="I3865" i="1"/>
  <c r="H3865" i="1"/>
  <c r="G3865" i="1"/>
  <c r="F3865" i="1"/>
  <c r="E3865" i="1"/>
  <c r="D3865" i="1"/>
  <c r="C3865" i="1"/>
  <c r="A3865" i="1"/>
  <c r="N3864" i="1"/>
  <c r="M3864" i="1"/>
  <c r="L3864" i="1"/>
  <c r="J3864" i="1"/>
  <c r="K3864" i="1" s="1"/>
  <c r="I3864" i="1"/>
  <c r="H3864" i="1"/>
  <c r="G3864" i="1"/>
  <c r="F3864" i="1"/>
  <c r="E3864" i="1"/>
  <c r="D3864" i="1"/>
  <c r="C3864" i="1"/>
  <c r="A3864" i="1"/>
  <c r="N3863" i="1"/>
  <c r="M3863" i="1"/>
  <c r="L3863" i="1"/>
  <c r="J3863" i="1"/>
  <c r="K3863" i="1" s="1"/>
  <c r="I3863" i="1"/>
  <c r="H3863" i="1"/>
  <c r="G3863" i="1"/>
  <c r="F3863" i="1"/>
  <c r="E3863" i="1"/>
  <c r="D3863" i="1"/>
  <c r="C3863" i="1"/>
  <c r="A3863" i="1"/>
  <c r="N3862" i="1"/>
  <c r="M3862" i="1"/>
  <c r="L3862" i="1"/>
  <c r="J3862" i="1"/>
  <c r="K3862" i="1" s="1"/>
  <c r="I3862" i="1"/>
  <c r="H3862" i="1"/>
  <c r="G3862" i="1"/>
  <c r="F3862" i="1"/>
  <c r="E3862" i="1"/>
  <c r="D3862" i="1"/>
  <c r="C3862" i="1"/>
  <c r="A3862" i="1"/>
  <c r="N3861" i="1"/>
  <c r="M3861" i="1"/>
  <c r="L3861" i="1"/>
  <c r="J3861" i="1"/>
  <c r="K3861" i="1" s="1"/>
  <c r="I3861" i="1"/>
  <c r="H3861" i="1"/>
  <c r="G3861" i="1"/>
  <c r="F3861" i="1"/>
  <c r="E3861" i="1"/>
  <c r="D3861" i="1"/>
  <c r="C3861" i="1"/>
  <c r="A3861" i="1"/>
  <c r="N3860" i="1"/>
  <c r="M3860" i="1"/>
  <c r="L3860" i="1"/>
  <c r="J3860" i="1"/>
  <c r="K3860" i="1" s="1"/>
  <c r="I3860" i="1"/>
  <c r="H3860" i="1"/>
  <c r="G3860" i="1"/>
  <c r="F3860" i="1"/>
  <c r="E3860" i="1"/>
  <c r="D3860" i="1"/>
  <c r="C3860" i="1"/>
  <c r="A3860" i="1"/>
  <c r="N3859" i="1"/>
  <c r="M3859" i="1"/>
  <c r="L3859" i="1"/>
  <c r="J3859" i="1"/>
  <c r="K3859" i="1" s="1"/>
  <c r="I3859" i="1"/>
  <c r="H3859" i="1"/>
  <c r="G3859" i="1"/>
  <c r="F3859" i="1"/>
  <c r="E3859" i="1"/>
  <c r="D3859" i="1"/>
  <c r="C3859" i="1"/>
  <c r="A3859" i="1"/>
  <c r="N3858" i="1"/>
  <c r="M3858" i="1"/>
  <c r="L3858" i="1"/>
  <c r="J3858" i="1"/>
  <c r="K3858" i="1" s="1"/>
  <c r="I3858" i="1"/>
  <c r="H3858" i="1"/>
  <c r="G3858" i="1"/>
  <c r="F3858" i="1"/>
  <c r="E3858" i="1"/>
  <c r="D3858" i="1"/>
  <c r="C3858" i="1"/>
  <c r="A3858" i="1"/>
  <c r="N3857" i="1"/>
  <c r="M3857" i="1"/>
  <c r="L3857" i="1"/>
  <c r="J3857" i="1"/>
  <c r="K3857" i="1" s="1"/>
  <c r="I3857" i="1"/>
  <c r="H3857" i="1"/>
  <c r="G3857" i="1"/>
  <c r="F3857" i="1"/>
  <c r="E3857" i="1"/>
  <c r="D3857" i="1"/>
  <c r="C3857" i="1"/>
  <c r="A3857" i="1"/>
  <c r="N3856" i="1"/>
  <c r="M3856" i="1"/>
  <c r="L3856" i="1"/>
  <c r="J3856" i="1"/>
  <c r="K3856" i="1" s="1"/>
  <c r="I3856" i="1"/>
  <c r="H3856" i="1"/>
  <c r="G3856" i="1"/>
  <c r="F3856" i="1"/>
  <c r="E3856" i="1"/>
  <c r="D3856" i="1"/>
  <c r="C3856" i="1"/>
  <c r="A3856" i="1"/>
  <c r="N3855" i="1"/>
  <c r="M3855" i="1"/>
  <c r="L3855" i="1"/>
  <c r="J3855" i="1"/>
  <c r="K3855" i="1" s="1"/>
  <c r="I3855" i="1"/>
  <c r="H3855" i="1"/>
  <c r="G3855" i="1"/>
  <c r="F3855" i="1"/>
  <c r="E3855" i="1"/>
  <c r="D3855" i="1"/>
  <c r="C3855" i="1"/>
  <c r="A3855" i="1"/>
  <c r="N3854" i="1"/>
  <c r="M3854" i="1"/>
  <c r="L3854" i="1"/>
  <c r="J3854" i="1"/>
  <c r="K3854" i="1" s="1"/>
  <c r="I3854" i="1"/>
  <c r="H3854" i="1"/>
  <c r="G3854" i="1"/>
  <c r="F3854" i="1"/>
  <c r="E3854" i="1"/>
  <c r="D3854" i="1"/>
  <c r="C3854" i="1"/>
  <c r="A3854" i="1"/>
  <c r="N3853" i="1"/>
  <c r="M3853" i="1"/>
  <c r="L3853" i="1"/>
  <c r="J3853" i="1"/>
  <c r="K3853" i="1" s="1"/>
  <c r="I3853" i="1"/>
  <c r="H3853" i="1"/>
  <c r="G3853" i="1"/>
  <c r="F3853" i="1"/>
  <c r="E3853" i="1"/>
  <c r="D3853" i="1"/>
  <c r="C3853" i="1"/>
  <c r="A3853" i="1"/>
  <c r="N3852" i="1"/>
  <c r="M3852" i="1"/>
  <c r="L3852" i="1"/>
  <c r="J3852" i="1"/>
  <c r="K3852" i="1" s="1"/>
  <c r="I3852" i="1"/>
  <c r="H3852" i="1"/>
  <c r="G3852" i="1"/>
  <c r="F3852" i="1"/>
  <c r="E3852" i="1"/>
  <c r="D3852" i="1"/>
  <c r="C3852" i="1"/>
  <c r="A3852" i="1"/>
  <c r="N3851" i="1"/>
  <c r="M3851" i="1"/>
  <c r="L3851" i="1"/>
  <c r="J3851" i="1"/>
  <c r="K3851" i="1" s="1"/>
  <c r="I3851" i="1"/>
  <c r="H3851" i="1"/>
  <c r="G3851" i="1"/>
  <c r="F3851" i="1"/>
  <c r="E3851" i="1"/>
  <c r="D3851" i="1"/>
  <c r="C3851" i="1"/>
  <c r="A3851" i="1"/>
  <c r="N3850" i="1"/>
  <c r="M3850" i="1"/>
  <c r="L3850" i="1"/>
  <c r="J3850" i="1"/>
  <c r="K3850" i="1" s="1"/>
  <c r="I3850" i="1"/>
  <c r="H3850" i="1"/>
  <c r="G3850" i="1"/>
  <c r="F3850" i="1"/>
  <c r="E3850" i="1"/>
  <c r="D3850" i="1"/>
  <c r="C3850" i="1"/>
  <c r="A3850" i="1"/>
  <c r="N3849" i="1"/>
  <c r="M3849" i="1"/>
  <c r="L3849" i="1"/>
  <c r="J3849" i="1"/>
  <c r="K3849" i="1" s="1"/>
  <c r="I3849" i="1"/>
  <c r="H3849" i="1"/>
  <c r="G3849" i="1"/>
  <c r="F3849" i="1"/>
  <c r="E3849" i="1"/>
  <c r="D3849" i="1"/>
  <c r="C3849" i="1"/>
  <c r="A3849" i="1"/>
  <c r="N3848" i="1"/>
  <c r="M3848" i="1"/>
  <c r="L3848" i="1"/>
  <c r="J3848" i="1"/>
  <c r="K3848" i="1" s="1"/>
  <c r="I3848" i="1"/>
  <c r="H3848" i="1"/>
  <c r="G3848" i="1"/>
  <c r="F3848" i="1"/>
  <c r="E3848" i="1"/>
  <c r="D3848" i="1"/>
  <c r="C3848" i="1"/>
  <c r="A3848" i="1"/>
  <c r="N3847" i="1"/>
  <c r="M3847" i="1"/>
  <c r="L3847" i="1"/>
  <c r="J3847" i="1"/>
  <c r="K3847" i="1" s="1"/>
  <c r="I3847" i="1"/>
  <c r="H3847" i="1"/>
  <c r="G3847" i="1"/>
  <c r="F3847" i="1"/>
  <c r="E3847" i="1"/>
  <c r="D3847" i="1"/>
  <c r="C3847" i="1"/>
  <c r="A3847" i="1"/>
  <c r="N3846" i="1"/>
  <c r="M3846" i="1"/>
  <c r="L3846" i="1"/>
  <c r="J3846" i="1"/>
  <c r="K3846" i="1" s="1"/>
  <c r="I3846" i="1"/>
  <c r="H3846" i="1"/>
  <c r="G3846" i="1"/>
  <c r="F3846" i="1"/>
  <c r="E3846" i="1"/>
  <c r="D3846" i="1"/>
  <c r="C3846" i="1"/>
  <c r="A3846" i="1"/>
  <c r="N3845" i="1"/>
  <c r="M3845" i="1"/>
  <c r="L3845" i="1"/>
  <c r="J3845" i="1"/>
  <c r="K3845" i="1" s="1"/>
  <c r="I3845" i="1"/>
  <c r="H3845" i="1"/>
  <c r="G3845" i="1"/>
  <c r="F3845" i="1"/>
  <c r="E3845" i="1"/>
  <c r="D3845" i="1"/>
  <c r="C3845" i="1"/>
  <c r="A3845" i="1"/>
  <c r="N3844" i="1"/>
  <c r="M3844" i="1"/>
  <c r="L3844" i="1"/>
  <c r="J3844" i="1"/>
  <c r="K3844" i="1" s="1"/>
  <c r="I3844" i="1"/>
  <c r="H3844" i="1"/>
  <c r="G3844" i="1"/>
  <c r="F3844" i="1"/>
  <c r="E3844" i="1"/>
  <c r="D3844" i="1"/>
  <c r="C3844" i="1"/>
  <c r="A3844" i="1"/>
  <c r="N3843" i="1"/>
  <c r="M3843" i="1"/>
  <c r="L3843" i="1"/>
  <c r="J3843" i="1"/>
  <c r="K3843" i="1" s="1"/>
  <c r="I3843" i="1"/>
  <c r="H3843" i="1"/>
  <c r="G3843" i="1"/>
  <c r="F3843" i="1"/>
  <c r="E3843" i="1"/>
  <c r="D3843" i="1"/>
  <c r="C3843" i="1"/>
  <c r="A3843" i="1"/>
  <c r="N3842" i="1"/>
  <c r="M3842" i="1"/>
  <c r="L3842" i="1"/>
  <c r="J3842" i="1"/>
  <c r="K3842" i="1" s="1"/>
  <c r="I3842" i="1"/>
  <c r="H3842" i="1"/>
  <c r="G3842" i="1"/>
  <c r="F3842" i="1"/>
  <c r="E3842" i="1"/>
  <c r="D3842" i="1"/>
  <c r="C3842" i="1"/>
  <c r="A3842" i="1"/>
  <c r="N3841" i="1"/>
  <c r="M3841" i="1"/>
  <c r="L3841" i="1"/>
  <c r="J3841" i="1"/>
  <c r="K3841" i="1" s="1"/>
  <c r="I3841" i="1"/>
  <c r="H3841" i="1"/>
  <c r="G3841" i="1"/>
  <c r="F3841" i="1"/>
  <c r="E3841" i="1"/>
  <c r="D3841" i="1"/>
  <c r="C3841" i="1"/>
  <c r="A3841" i="1"/>
  <c r="N3840" i="1"/>
  <c r="M3840" i="1"/>
  <c r="L3840" i="1"/>
  <c r="J3840" i="1"/>
  <c r="K3840" i="1" s="1"/>
  <c r="I3840" i="1"/>
  <c r="H3840" i="1"/>
  <c r="G3840" i="1"/>
  <c r="F3840" i="1"/>
  <c r="E3840" i="1"/>
  <c r="D3840" i="1"/>
  <c r="C3840" i="1"/>
  <c r="A3840" i="1"/>
  <c r="N3839" i="1"/>
  <c r="M3839" i="1"/>
  <c r="L3839" i="1"/>
  <c r="J3839" i="1"/>
  <c r="K3839" i="1" s="1"/>
  <c r="I3839" i="1"/>
  <c r="H3839" i="1"/>
  <c r="G3839" i="1"/>
  <c r="F3839" i="1"/>
  <c r="E3839" i="1"/>
  <c r="D3839" i="1"/>
  <c r="C3839" i="1"/>
  <c r="A3839" i="1"/>
  <c r="N3838" i="1"/>
  <c r="M3838" i="1"/>
  <c r="L3838" i="1"/>
  <c r="J3838" i="1"/>
  <c r="K3838" i="1" s="1"/>
  <c r="I3838" i="1"/>
  <c r="H3838" i="1"/>
  <c r="G3838" i="1"/>
  <c r="F3838" i="1"/>
  <c r="E3838" i="1"/>
  <c r="D3838" i="1"/>
  <c r="C3838" i="1"/>
  <c r="A3838" i="1"/>
  <c r="N3837" i="1"/>
  <c r="M3837" i="1"/>
  <c r="L3837" i="1"/>
  <c r="J3837" i="1"/>
  <c r="K3837" i="1" s="1"/>
  <c r="I3837" i="1"/>
  <c r="H3837" i="1"/>
  <c r="G3837" i="1"/>
  <c r="F3837" i="1"/>
  <c r="E3837" i="1"/>
  <c r="D3837" i="1"/>
  <c r="C3837" i="1"/>
  <c r="A3837" i="1"/>
  <c r="N3836" i="1"/>
  <c r="M3836" i="1"/>
  <c r="L3836" i="1"/>
  <c r="J3836" i="1"/>
  <c r="K3836" i="1" s="1"/>
  <c r="I3836" i="1"/>
  <c r="H3836" i="1"/>
  <c r="G3836" i="1"/>
  <c r="F3836" i="1"/>
  <c r="E3836" i="1"/>
  <c r="D3836" i="1"/>
  <c r="C3836" i="1"/>
  <c r="A3836" i="1"/>
  <c r="N3835" i="1"/>
  <c r="M3835" i="1"/>
  <c r="L3835" i="1"/>
  <c r="J3835" i="1"/>
  <c r="K3835" i="1" s="1"/>
  <c r="I3835" i="1"/>
  <c r="H3835" i="1"/>
  <c r="G3835" i="1"/>
  <c r="F3835" i="1"/>
  <c r="E3835" i="1"/>
  <c r="D3835" i="1"/>
  <c r="C3835" i="1"/>
  <c r="A3835" i="1"/>
  <c r="N3834" i="1"/>
  <c r="M3834" i="1"/>
  <c r="L3834" i="1"/>
  <c r="J3834" i="1"/>
  <c r="K3834" i="1" s="1"/>
  <c r="I3834" i="1"/>
  <c r="H3834" i="1"/>
  <c r="G3834" i="1"/>
  <c r="F3834" i="1"/>
  <c r="E3834" i="1"/>
  <c r="D3834" i="1"/>
  <c r="C3834" i="1"/>
  <c r="A3834" i="1"/>
  <c r="N3833" i="1"/>
  <c r="M3833" i="1"/>
  <c r="L3833" i="1"/>
  <c r="J3833" i="1"/>
  <c r="K3833" i="1" s="1"/>
  <c r="I3833" i="1"/>
  <c r="H3833" i="1"/>
  <c r="G3833" i="1"/>
  <c r="F3833" i="1"/>
  <c r="E3833" i="1"/>
  <c r="D3833" i="1"/>
  <c r="C3833" i="1"/>
  <c r="A3833" i="1"/>
  <c r="N3832" i="1"/>
  <c r="M3832" i="1"/>
  <c r="L3832" i="1"/>
  <c r="J3832" i="1"/>
  <c r="K3832" i="1" s="1"/>
  <c r="I3832" i="1"/>
  <c r="H3832" i="1"/>
  <c r="G3832" i="1"/>
  <c r="F3832" i="1"/>
  <c r="E3832" i="1"/>
  <c r="D3832" i="1"/>
  <c r="C3832" i="1"/>
  <c r="A3832" i="1"/>
  <c r="N3831" i="1"/>
  <c r="M3831" i="1"/>
  <c r="L3831" i="1"/>
  <c r="J3831" i="1"/>
  <c r="K3831" i="1" s="1"/>
  <c r="I3831" i="1"/>
  <c r="H3831" i="1"/>
  <c r="G3831" i="1"/>
  <c r="F3831" i="1"/>
  <c r="E3831" i="1"/>
  <c r="D3831" i="1"/>
  <c r="C3831" i="1"/>
  <c r="A3831" i="1"/>
  <c r="N3830" i="1"/>
  <c r="M3830" i="1"/>
  <c r="L3830" i="1"/>
  <c r="J3830" i="1"/>
  <c r="K3830" i="1" s="1"/>
  <c r="I3830" i="1"/>
  <c r="H3830" i="1"/>
  <c r="G3830" i="1"/>
  <c r="F3830" i="1"/>
  <c r="E3830" i="1"/>
  <c r="D3830" i="1"/>
  <c r="C3830" i="1"/>
  <c r="A3830" i="1"/>
  <c r="N3829" i="1"/>
  <c r="M3829" i="1"/>
  <c r="L3829" i="1"/>
  <c r="J3829" i="1"/>
  <c r="K3829" i="1" s="1"/>
  <c r="I3829" i="1"/>
  <c r="H3829" i="1"/>
  <c r="G3829" i="1"/>
  <c r="F3829" i="1"/>
  <c r="E3829" i="1"/>
  <c r="D3829" i="1"/>
  <c r="C3829" i="1"/>
  <c r="A3829" i="1"/>
  <c r="N3828" i="1"/>
  <c r="M3828" i="1"/>
  <c r="L3828" i="1"/>
  <c r="J3828" i="1"/>
  <c r="K3828" i="1" s="1"/>
  <c r="I3828" i="1"/>
  <c r="H3828" i="1"/>
  <c r="G3828" i="1"/>
  <c r="F3828" i="1"/>
  <c r="E3828" i="1"/>
  <c r="D3828" i="1"/>
  <c r="C3828" i="1"/>
  <c r="A3828" i="1"/>
  <c r="N3827" i="1"/>
  <c r="M3827" i="1"/>
  <c r="L3827" i="1"/>
  <c r="J3827" i="1"/>
  <c r="K3827" i="1" s="1"/>
  <c r="I3827" i="1"/>
  <c r="H3827" i="1"/>
  <c r="G3827" i="1"/>
  <c r="F3827" i="1"/>
  <c r="E3827" i="1"/>
  <c r="D3827" i="1"/>
  <c r="C3827" i="1"/>
  <c r="A3827" i="1"/>
  <c r="N3826" i="1"/>
  <c r="M3826" i="1"/>
  <c r="L3826" i="1"/>
  <c r="J3826" i="1"/>
  <c r="K3826" i="1" s="1"/>
  <c r="I3826" i="1"/>
  <c r="H3826" i="1"/>
  <c r="G3826" i="1"/>
  <c r="F3826" i="1"/>
  <c r="E3826" i="1"/>
  <c r="D3826" i="1"/>
  <c r="C3826" i="1"/>
  <c r="A3826" i="1"/>
  <c r="N3825" i="1"/>
  <c r="M3825" i="1"/>
  <c r="L3825" i="1"/>
  <c r="J3825" i="1"/>
  <c r="K3825" i="1" s="1"/>
  <c r="I3825" i="1"/>
  <c r="H3825" i="1"/>
  <c r="G3825" i="1"/>
  <c r="F3825" i="1"/>
  <c r="E3825" i="1"/>
  <c r="D3825" i="1"/>
  <c r="C3825" i="1"/>
  <c r="A3825" i="1"/>
  <c r="N3824" i="1"/>
  <c r="M3824" i="1"/>
  <c r="L3824" i="1"/>
  <c r="J3824" i="1"/>
  <c r="K3824" i="1" s="1"/>
  <c r="I3824" i="1"/>
  <c r="H3824" i="1"/>
  <c r="G3824" i="1"/>
  <c r="F3824" i="1"/>
  <c r="E3824" i="1"/>
  <c r="D3824" i="1"/>
  <c r="C3824" i="1"/>
  <c r="A3824" i="1"/>
  <c r="N3823" i="1"/>
  <c r="M3823" i="1"/>
  <c r="L3823" i="1"/>
  <c r="J3823" i="1"/>
  <c r="K3823" i="1" s="1"/>
  <c r="I3823" i="1"/>
  <c r="H3823" i="1"/>
  <c r="G3823" i="1"/>
  <c r="F3823" i="1"/>
  <c r="E3823" i="1"/>
  <c r="D3823" i="1"/>
  <c r="C3823" i="1"/>
  <c r="A3823" i="1"/>
  <c r="N3822" i="1"/>
  <c r="M3822" i="1"/>
  <c r="L3822" i="1"/>
  <c r="J3822" i="1"/>
  <c r="K3822" i="1" s="1"/>
  <c r="I3822" i="1"/>
  <c r="H3822" i="1"/>
  <c r="G3822" i="1"/>
  <c r="F3822" i="1"/>
  <c r="E3822" i="1"/>
  <c r="D3822" i="1"/>
  <c r="C3822" i="1"/>
  <c r="A3822" i="1"/>
  <c r="N3821" i="1"/>
  <c r="M3821" i="1"/>
  <c r="L3821" i="1"/>
  <c r="J3821" i="1"/>
  <c r="K3821" i="1" s="1"/>
  <c r="I3821" i="1"/>
  <c r="H3821" i="1"/>
  <c r="G3821" i="1"/>
  <c r="F3821" i="1"/>
  <c r="E3821" i="1"/>
  <c r="D3821" i="1"/>
  <c r="C3821" i="1"/>
  <c r="A3821" i="1"/>
  <c r="N3820" i="1"/>
  <c r="M3820" i="1"/>
  <c r="L3820" i="1"/>
  <c r="J3820" i="1"/>
  <c r="K3820" i="1" s="1"/>
  <c r="I3820" i="1"/>
  <c r="H3820" i="1"/>
  <c r="G3820" i="1"/>
  <c r="F3820" i="1"/>
  <c r="E3820" i="1"/>
  <c r="D3820" i="1"/>
  <c r="C3820" i="1"/>
  <c r="A3820" i="1"/>
  <c r="N3819" i="1"/>
  <c r="M3819" i="1"/>
  <c r="L3819" i="1"/>
  <c r="J3819" i="1"/>
  <c r="K3819" i="1" s="1"/>
  <c r="I3819" i="1"/>
  <c r="H3819" i="1"/>
  <c r="G3819" i="1"/>
  <c r="F3819" i="1"/>
  <c r="E3819" i="1"/>
  <c r="D3819" i="1"/>
  <c r="C3819" i="1"/>
  <c r="A3819" i="1"/>
  <c r="N3818" i="1"/>
  <c r="M3818" i="1"/>
  <c r="L3818" i="1"/>
  <c r="J3818" i="1"/>
  <c r="K3818" i="1" s="1"/>
  <c r="I3818" i="1"/>
  <c r="H3818" i="1"/>
  <c r="G3818" i="1"/>
  <c r="F3818" i="1"/>
  <c r="E3818" i="1"/>
  <c r="D3818" i="1"/>
  <c r="C3818" i="1"/>
  <c r="A3818" i="1"/>
  <c r="N3817" i="1"/>
  <c r="M3817" i="1"/>
  <c r="L3817" i="1"/>
  <c r="J3817" i="1"/>
  <c r="K3817" i="1" s="1"/>
  <c r="I3817" i="1"/>
  <c r="H3817" i="1"/>
  <c r="G3817" i="1"/>
  <c r="F3817" i="1"/>
  <c r="E3817" i="1"/>
  <c r="D3817" i="1"/>
  <c r="C3817" i="1"/>
  <c r="A3817" i="1"/>
  <c r="N3816" i="1"/>
  <c r="M3816" i="1"/>
  <c r="L3816" i="1"/>
  <c r="J3816" i="1"/>
  <c r="K3816" i="1" s="1"/>
  <c r="I3816" i="1"/>
  <c r="H3816" i="1"/>
  <c r="G3816" i="1"/>
  <c r="F3816" i="1"/>
  <c r="E3816" i="1"/>
  <c r="D3816" i="1"/>
  <c r="C3816" i="1"/>
  <c r="A3816" i="1"/>
  <c r="N3815" i="1"/>
  <c r="M3815" i="1"/>
  <c r="L3815" i="1"/>
  <c r="J3815" i="1"/>
  <c r="K3815" i="1" s="1"/>
  <c r="I3815" i="1"/>
  <c r="H3815" i="1"/>
  <c r="G3815" i="1"/>
  <c r="F3815" i="1"/>
  <c r="E3815" i="1"/>
  <c r="D3815" i="1"/>
  <c r="C3815" i="1"/>
  <c r="A3815" i="1"/>
  <c r="N3814" i="1"/>
  <c r="M3814" i="1"/>
  <c r="L3814" i="1"/>
  <c r="J3814" i="1"/>
  <c r="K3814" i="1" s="1"/>
  <c r="I3814" i="1"/>
  <c r="H3814" i="1"/>
  <c r="G3814" i="1"/>
  <c r="F3814" i="1"/>
  <c r="E3814" i="1"/>
  <c r="D3814" i="1"/>
  <c r="C3814" i="1"/>
  <c r="A3814" i="1"/>
  <c r="N3813" i="1"/>
  <c r="M3813" i="1"/>
  <c r="L3813" i="1"/>
  <c r="J3813" i="1"/>
  <c r="K3813" i="1" s="1"/>
  <c r="I3813" i="1"/>
  <c r="H3813" i="1"/>
  <c r="G3813" i="1"/>
  <c r="F3813" i="1"/>
  <c r="E3813" i="1"/>
  <c r="D3813" i="1"/>
  <c r="C3813" i="1"/>
  <c r="A3813" i="1"/>
  <c r="N3812" i="1"/>
  <c r="M3812" i="1"/>
  <c r="L3812" i="1"/>
  <c r="J3812" i="1"/>
  <c r="K3812" i="1" s="1"/>
  <c r="I3812" i="1"/>
  <c r="H3812" i="1"/>
  <c r="G3812" i="1"/>
  <c r="F3812" i="1"/>
  <c r="E3812" i="1"/>
  <c r="D3812" i="1"/>
  <c r="C3812" i="1"/>
  <c r="A3812" i="1"/>
  <c r="N3811" i="1"/>
  <c r="M3811" i="1"/>
  <c r="L3811" i="1"/>
  <c r="J3811" i="1"/>
  <c r="K3811" i="1" s="1"/>
  <c r="I3811" i="1"/>
  <c r="H3811" i="1"/>
  <c r="G3811" i="1"/>
  <c r="F3811" i="1"/>
  <c r="E3811" i="1"/>
  <c r="D3811" i="1"/>
  <c r="C3811" i="1"/>
  <c r="A3811" i="1"/>
  <c r="N3810" i="1"/>
  <c r="M3810" i="1"/>
  <c r="L3810" i="1"/>
  <c r="J3810" i="1"/>
  <c r="K3810" i="1" s="1"/>
  <c r="I3810" i="1"/>
  <c r="H3810" i="1"/>
  <c r="G3810" i="1"/>
  <c r="F3810" i="1"/>
  <c r="E3810" i="1"/>
  <c r="D3810" i="1"/>
  <c r="C3810" i="1"/>
  <c r="A3810" i="1"/>
  <c r="N3809" i="1"/>
  <c r="M3809" i="1"/>
  <c r="L3809" i="1"/>
  <c r="J3809" i="1"/>
  <c r="K3809" i="1" s="1"/>
  <c r="I3809" i="1"/>
  <c r="H3809" i="1"/>
  <c r="G3809" i="1"/>
  <c r="F3809" i="1"/>
  <c r="E3809" i="1"/>
  <c r="D3809" i="1"/>
  <c r="C3809" i="1"/>
  <c r="A3809" i="1"/>
  <c r="N3808" i="1"/>
  <c r="M3808" i="1"/>
  <c r="L3808" i="1"/>
  <c r="J3808" i="1"/>
  <c r="K3808" i="1" s="1"/>
  <c r="I3808" i="1"/>
  <c r="H3808" i="1"/>
  <c r="G3808" i="1"/>
  <c r="F3808" i="1"/>
  <c r="E3808" i="1"/>
  <c r="D3808" i="1"/>
  <c r="C3808" i="1"/>
  <c r="A3808" i="1"/>
  <c r="N3807" i="1"/>
  <c r="M3807" i="1"/>
  <c r="L3807" i="1"/>
  <c r="J3807" i="1"/>
  <c r="K3807" i="1" s="1"/>
  <c r="I3807" i="1"/>
  <c r="H3807" i="1"/>
  <c r="G3807" i="1"/>
  <c r="F3807" i="1"/>
  <c r="E3807" i="1"/>
  <c r="D3807" i="1"/>
  <c r="C3807" i="1"/>
  <c r="A3807" i="1"/>
  <c r="N3806" i="1"/>
  <c r="M3806" i="1"/>
  <c r="L3806" i="1"/>
  <c r="J3806" i="1"/>
  <c r="K3806" i="1" s="1"/>
  <c r="I3806" i="1"/>
  <c r="H3806" i="1"/>
  <c r="G3806" i="1"/>
  <c r="F3806" i="1"/>
  <c r="E3806" i="1"/>
  <c r="D3806" i="1"/>
  <c r="C3806" i="1"/>
  <c r="A3806" i="1"/>
  <c r="N3805" i="1"/>
  <c r="M3805" i="1"/>
  <c r="L3805" i="1"/>
  <c r="J3805" i="1"/>
  <c r="K3805" i="1" s="1"/>
  <c r="I3805" i="1"/>
  <c r="H3805" i="1"/>
  <c r="G3805" i="1"/>
  <c r="F3805" i="1"/>
  <c r="E3805" i="1"/>
  <c r="D3805" i="1"/>
  <c r="C3805" i="1"/>
  <c r="A3805" i="1"/>
  <c r="N3804" i="1"/>
  <c r="M3804" i="1"/>
  <c r="L3804" i="1"/>
  <c r="J3804" i="1"/>
  <c r="K3804" i="1" s="1"/>
  <c r="I3804" i="1"/>
  <c r="H3804" i="1"/>
  <c r="G3804" i="1"/>
  <c r="F3804" i="1"/>
  <c r="E3804" i="1"/>
  <c r="D3804" i="1"/>
  <c r="C3804" i="1"/>
  <c r="A3804" i="1"/>
  <c r="N3803" i="1"/>
  <c r="M3803" i="1"/>
  <c r="L3803" i="1"/>
  <c r="J3803" i="1"/>
  <c r="K3803" i="1" s="1"/>
  <c r="I3803" i="1"/>
  <c r="H3803" i="1"/>
  <c r="G3803" i="1"/>
  <c r="F3803" i="1"/>
  <c r="E3803" i="1"/>
  <c r="D3803" i="1"/>
  <c r="C3803" i="1"/>
  <c r="A3803" i="1"/>
  <c r="N3802" i="1"/>
  <c r="M3802" i="1"/>
  <c r="L3802" i="1"/>
  <c r="J3802" i="1"/>
  <c r="K3802" i="1" s="1"/>
  <c r="I3802" i="1"/>
  <c r="H3802" i="1"/>
  <c r="G3802" i="1"/>
  <c r="F3802" i="1"/>
  <c r="E3802" i="1"/>
  <c r="D3802" i="1"/>
  <c r="C3802" i="1"/>
  <c r="A3802" i="1"/>
  <c r="N3801" i="1"/>
  <c r="M3801" i="1"/>
  <c r="L3801" i="1"/>
  <c r="J3801" i="1"/>
  <c r="K3801" i="1" s="1"/>
  <c r="I3801" i="1"/>
  <c r="H3801" i="1"/>
  <c r="G3801" i="1"/>
  <c r="F3801" i="1"/>
  <c r="E3801" i="1"/>
  <c r="D3801" i="1"/>
  <c r="C3801" i="1"/>
  <c r="A3801" i="1"/>
  <c r="N3800" i="1"/>
  <c r="M3800" i="1"/>
  <c r="L3800" i="1"/>
  <c r="J3800" i="1"/>
  <c r="K3800" i="1" s="1"/>
  <c r="I3800" i="1"/>
  <c r="H3800" i="1"/>
  <c r="G3800" i="1"/>
  <c r="F3800" i="1"/>
  <c r="E3800" i="1"/>
  <c r="D3800" i="1"/>
  <c r="C3800" i="1"/>
  <c r="A3800" i="1"/>
  <c r="N3799" i="1"/>
  <c r="M3799" i="1"/>
  <c r="L3799" i="1"/>
  <c r="J3799" i="1"/>
  <c r="K3799" i="1" s="1"/>
  <c r="I3799" i="1"/>
  <c r="H3799" i="1"/>
  <c r="G3799" i="1"/>
  <c r="F3799" i="1"/>
  <c r="E3799" i="1"/>
  <c r="D3799" i="1"/>
  <c r="C3799" i="1"/>
  <c r="A3799" i="1"/>
  <c r="N3798" i="1"/>
  <c r="M3798" i="1"/>
  <c r="L3798" i="1"/>
  <c r="J3798" i="1"/>
  <c r="K3798" i="1" s="1"/>
  <c r="I3798" i="1"/>
  <c r="H3798" i="1"/>
  <c r="G3798" i="1"/>
  <c r="F3798" i="1"/>
  <c r="E3798" i="1"/>
  <c r="D3798" i="1"/>
  <c r="C3798" i="1"/>
  <c r="A3798" i="1"/>
  <c r="N3797" i="1"/>
  <c r="M3797" i="1"/>
  <c r="L3797" i="1"/>
  <c r="J3797" i="1"/>
  <c r="K3797" i="1" s="1"/>
  <c r="I3797" i="1"/>
  <c r="H3797" i="1"/>
  <c r="G3797" i="1"/>
  <c r="F3797" i="1"/>
  <c r="E3797" i="1"/>
  <c r="D3797" i="1"/>
  <c r="C3797" i="1"/>
  <c r="A3797" i="1"/>
  <c r="N3796" i="1"/>
  <c r="M3796" i="1"/>
  <c r="L3796" i="1"/>
  <c r="J3796" i="1"/>
  <c r="K3796" i="1" s="1"/>
  <c r="I3796" i="1"/>
  <c r="H3796" i="1"/>
  <c r="G3796" i="1"/>
  <c r="F3796" i="1"/>
  <c r="E3796" i="1"/>
  <c r="D3796" i="1"/>
  <c r="C3796" i="1"/>
  <c r="A3796" i="1"/>
  <c r="N3795" i="1"/>
  <c r="M3795" i="1"/>
  <c r="L3795" i="1"/>
  <c r="J3795" i="1"/>
  <c r="K3795" i="1" s="1"/>
  <c r="I3795" i="1"/>
  <c r="H3795" i="1"/>
  <c r="G3795" i="1"/>
  <c r="F3795" i="1"/>
  <c r="E3795" i="1"/>
  <c r="D3795" i="1"/>
  <c r="C3795" i="1"/>
  <c r="A3795" i="1"/>
  <c r="N3794" i="1"/>
  <c r="M3794" i="1"/>
  <c r="L3794" i="1"/>
  <c r="J3794" i="1"/>
  <c r="K3794" i="1" s="1"/>
  <c r="I3794" i="1"/>
  <c r="H3794" i="1"/>
  <c r="G3794" i="1"/>
  <c r="F3794" i="1"/>
  <c r="E3794" i="1"/>
  <c r="D3794" i="1"/>
  <c r="C3794" i="1"/>
  <c r="A3794" i="1"/>
  <c r="N3793" i="1"/>
  <c r="M3793" i="1"/>
  <c r="L3793" i="1"/>
  <c r="J3793" i="1"/>
  <c r="K3793" i="1" s="1"/>
  <c r="I3793" i="1"/>
  <c r="H3793" i="1"/>
  <c r="G3793" i="1"/>
  <c r="F3793" i="1"/>
  <c r="E3793" i="1"/>
  <c r="D3793" i="1"/>
  <c r="C3793" i="1"/>
  <c r="A3793" i="1"/>
  <c r="N3792" i="1"/>
  <c r="M3792" i="1"/>
  <c r="L3792" i="1"/>
  <c r="J3792" i="1"/>
  <c r="K3792" i="1" s="1"/>
  <c r="I3792" i="1"/>
  <c r="H3792" i="1"/>
  <c r="G3792" i="1"/>
  <c r="F3792" i="1"/>
  <c r="E3792" i="1"/>
  <c r="D3792" i="1"/>
  <c r="C3792" i="1"/>
  <c r="A3792" i="1"/>
  <c r="N3791" i="1"/>
  <c r="M3791" i="1"/>
  <c r="L3791" i="1"/>
  <c r="J3791" i="1"/>
  <c r="K3791" i="1" s="1"/>
  <c r="I3791" i="1"/>
  <c r="H3791" i="1"/>
  <c r="G3791" i="1"/>
  <c r="F3791" i="1"/>
  <c r="E3791" i="1"/>
  <c r="D3791" i="1"/>
  <c r="C3791" i="1"/>
  <c r="A3791" i="1"/>
  <c r="N3790" i="1"/>
  <c r="M3790" i="1"/>
  <c r="L3790" i="1"/>
  <c r="J3790" i="1"/>
  <c r="K3790" i="1" s="1"/>
  <c r="I3790" i="1"/>
  <c r="H3790" i="1"/>
  <c r="G3790" i="1"/>
  <c r="F3790" i="1"/>
  <c r="E3790" i="1"/>
  <c r="D3790" i="1"/>
  <c r="C3790" i="1"/>
  <c r="A3790" i="1"/>
  <c r="N3789" i="1"/>
  <c r="M3789" i="1"/>
  <c r="L3789" i="1"/>
  <c r="J3789" i="1"/>
  <c r="K3789" i="1" s="1"/>
  <c r="I3789" i="1"/>
  <c r="H3789" i="1"/>
  <c r="G3789" i="1"/>
  <c r="F3789" i="1"/>
  <c r="E3789" i="1"/>
  <c r="D3789" i="1"/>
  <c r="C3789" i="1"/>
  <c r="A3789" i="1"/>
  <c r="N3788" i="1"/>
  <c r="M3788" i="1"/>
  <c r="L3788" i="1"/>
  <c r="J3788" i="1"/>
  <c r="K3788" i="1" s="1"/>
  <c r="I3788" i="1"/>
  <c r="H3788" i="1"/>
  <c r="G3788" i="1"/>
  <c r="F3788" i="1"/>
  <c r="E3788" i="1"/>
  <c r="D3788" i="1"/>
  <c r="C3788" i="1"/>
  <c r="A3788" i="1"/>
  <c r="N3787" i="1"/>
  <c r="M3787" i="1"/>
  <c r="L3787" i="1"/>
  <c r="J3787" i="1"/>
  <c r="K3787" i="1" s="1"/>
  <c r="I3787" i="1"/>
  <c r="H3787" i="1"/>
  <c r="G3787" i="1"/>
  <c r="F3787" i="1"/>
  <c r="E3787" i="1"/>
  <c r="D3787" i="1"/>
  <c r="C3787" i="1"/>
  <c r="A3787" i="1"/>
  <c r="N3786" i="1"/>
  <c r="M3786" i="1"/>
  <c r="L3786" i="1"/>
  <c r="J3786" i="1"/>
  <c r="K3786" i="1" s="1"/>
  <c r="I3786" i="1"/>
  <c r="H3786" i="1"/>
  <c r="G3786" i="1"/>
  <c r="F3786" i="1"/>
  <c r="E3786" i="1"/>
  <c r="D3786" i="1"/>
  <c r="C3786" i="1"/>
  <c r="A3786" i="1"/>
  <c r="N3785" i="1"/>
  <c r="M3785" i="1"/>
  <c r="L3785" i="1"/>
  <c r="J3785" i="1"/>
  <c r="K3785" i="1" s="1"/>
  <c r="I3785" i="1"/>
  <c r="H3785" i="1"/>
  <c r="G3785" i="1"/>
  <c r="F3785" i="1"/>
  <c r="E3785" i="1"/>
  <c r="D3785" i="1"/>
  <c r="C3785" i="1"/>
  <c r="A3785" i="1"/>
  <c r="N3784" i="1"/>
  <c r="M3784" i="1"/>
  <c r="L3784" i="1"/>
  <c r="J3784" i="1"/>
  <c r="K3784" i="1" s="1"/>
  <c r="I3784" i="1"/>
  <c r="H3784" i="1"/>
  <c r="G3784" i="1"/>
  <c r="F3784" i="1"/>
  <c r="E3784" i="1"/>
  <c r="D3784" i="1"/>
  <c r="C3784" i="1"/>
  <c r="A3784" i="1"/>
  <c r="N3783" i="1"/>
  <c r="M3783" i="1"/>
  <c r="L3783" i="1"/>
  <c r="J3783" i="1"/>
  <c r="K3783" i="1" s="1"/>
  <c r="I3783" i="1"/>
  <c r="H3783" i="1"/>
  <c r="G3783" i="1"/>
  <c r="F3783" i="1"/>
  <c r="E3783" i="1"/>
  <c r="D3783" i="1"/>
  <c r="C3783" i="1"/>
  <c r="A3783" i="1"/>
  <c r="N3782" i="1"/>
  <c r="M3782" i="1"/>
  <c r="L3782" i="1"/>
  <c r="J3782" i="1"/>
  <c r="K3782" i="1" s="1"/>
  <c r="I3782" i="1"/>
  <c r="H3782" i="1"/>
  <c r="G3782" i="1"/>
  <c r="F3782" i="1"/>
  <c r="E3782" i="1"/>
  <c r="D3782" i="1"/>
  <c r="C3782" i="1"/>
  <c r="A3782" i="1"/>
  <c r="N3781" i="1"/>
  <c r="M3781" i="1"/>
  <c r="L3781" i="1"/>
  <c r="J3781" i="1"/>
  <c r="K3781" i="1" s="1"/>
  <c r="I3781" i="1"/>
  <c r="H3781" i="1"/>
  <c r="G3781" i="1"/>
  <c r="F3781" i="1"/>
  <c r="E3781" i="1"/>
  <c r="D3781" i="1"/>
  <c r="C3781" i="1"/>
  <c r="A3781" i="1"/>
  <c r="N3780" i="1"/>
  <c r="M3780" i="1"/>
  <c r="L3780" i="1"/>
  <c r="J3780" i="1"/>
  <c r="K3780" i="1" s="1"/>
  <c r="I3780" i="1"/>
  <c r="H3780" i="1"/>
  <c r="G3780" i="1"/>
  <c r="F3780" i="1"/>
  <c r="E3780" i="1"/>
  <c r="D3780" i="1"/>
  <c r="C3780" i="1"/>
  <c r="A3780" i="1"/>
  <c r="N3779" i="1"/>
  <c r="M3779" i="1"/>
  <c r="L3779" i="1"/>
  <c r="J3779" i="1"/>
  <c r="K3779" i="1" s="1"/>
  <c r="I3779" i="1"/>
  <c r="H3779" i="1"/>
  <c r="G3779" i="1"/>
  <c r="F3779" i="1"/>
  <c r="E3779" i="1"/>
  <c r="D3779" i="1"/>
  <c r="C3779" i="1"/>
  <c r="A3779" i="1"/>
  <c r="N3778" i="1"/>
  <c r="M3778" i="1"/>
  <c r="L3778" i="1"/>
  <c r="J3778" i="1"/>
  <c r="K3778" i="1" s="1"/>
  <c r="I3778" i="1"/>
  <c r="H3778" i="1"/>
  <c r="G3778" i="1"/>
  <c r="F3778" i="1"/>
  <c r="E3778" i="1"/>
  <c r="D3778" i="1"/>
  <c r="C3778" i="1"/>
  <c r="A3778" i="1"/>
  <c r="N3777" i="1"/>
  <c r="M3777" i="1"/>
  <c r="L3777" i="1"/>
  <c r="J3777" i="1"/>
  <c r="K3777" i="1" s="1"/>
  <c r="I3777" i="1"/>
  <c r="H3777" i="1"/>
  <c r="G3777" i="1"/>
  <c r="F3777" i="1"/>
  <c r="E3777" i="1"/>
  <c r="D3777" i="1"/>
  <c r="C3777" i="1"/>
  <c r="A3777" i="1"/>
  <c r="N3776" i="1"/>
  <c r="M3776" i="1"/>
  <c r="L3776" i="1"/>
  <c r="J3776" i="1"/>
  <c r="K3776" i="1" s="1"/>
  <c r="I3776" i="1"/>
  <c r="H3776" i="1"/>
  <c r="G3776" i="1"/>
  <c r="F3776" i="1"/>
  <c r="E3776" i="1"/>
  <c r="D3776" i="1"/>
  <c r="C3776" i="1"/>
  <c r="A3776" i="1"/>
  <c r="N3775" i="1"/>
  <c r="M3775" i="1"/>
  <c r="L3775" i="1"/>
  <c r="J3775" i="1"/>
  <c r="K3775" i="1" s="1"/>
  <c r="I3775" i="1"/>
  <c r="H3775" i="1"/>
  <c r="G3775" i="1"/>
  <c r="F3775" i="1"/>
  <c r="E3775" i="1"/>
  <c r="D3775" i="1"/>
  <c r="C3775" i="1"/>
  <c r="A3775" i="1"/>
  <c r="N3774" i="1"/>
  <c r="M3774" i="1"/>
  <c r="L3774" i="1"/>
  <c r="J3774" i="1"/>
  <c r="K3774" i="1" s="1"/>
  <c r="I3774" i="1"/>
  <c r="H3774" i="1"/>
  <c r="G3774" i="1"/>
  <c r="F3774" i="1"/>
  <c r="E3774" i="1"/>
  <c r="D3774" i="1"/>
  <c r="C3774" i="1"/>
  <c r="A3774" i="1"/>
  <c r="N3773" i="1"/>
  <c r="M3773" i="1"/>
  <c r="L3773" i="1"/>
  <c r="J3773" i="1"/>
  <c r="K3773" i="1" s="1"/>
  <c r="I3773" i="1"/>
  <c r="H3773" i="1"/>
  <c r="G3773" i="1"/>
  <c r="F3773" i="1"/>
  <c r="E3773" i="1"/>
  <c r="D3773" i="1"/>
  <c r="C3773" i="1"/>
  <c r="A3773" i="1"/>
  <c r="N3772" i="1"/>
  <c r="M3772" i="1"/>
  <c r="L3772" i="1"/>
  <c r="J3772" i="1"/>
  <c r="K3772" i="1" s="1"/>
  <c r="I3772" i="1"/>
  <c r="H3772" i="1"/>
  <c r="G3772" i="1"/>
  <c r="F3772" i="1"/>
  <c r="E3772" i="1"/>
  <c r="D3772" i="1"/>
  <c r="C3772" i="1"/>
  <c r="A3772" i="1"/>
  <c r="N3771" i="1"/>
  <c r="M3771" i="1"/>
  <c r="L3771" i="1"/>
  <c r="J3771" i="1"/>
  <c r="K3771" i="1" s="1"/>
  <c r="I3771" i="1"/>
  <c r="H3771" i="1"/>
  <c r="G3771" i="1"/>
  <c r="F3771" i="1"/>
  <c r="E3771" i="1"/>
  <c r="D3771" i="1"/>
  <c r="C3771" i="1"/>
  <c r="A3771" i="1"/>
  <c r="N3770" i="1"/>
  <c r="M3770" i="1"/>
  <c r="L3770" i="1"/>
  <c r="J3770" i="1"/>
  <c r="K3770" i="1" s="1"/>
  <c r="I3770" i="1"/>
  <c r="H3770" i="1"/>
  <c r="G3770" i="1"/>
  <c r="F3770" i="1"/>
  <c r="E3770" i="1"/>
  <c r="D3770" i="1"/>
  <c r="C3770" i="1"/>
  <c r="A3770" i="1"/>
  <c r="N3769" i="1"/>
  <c r="M3769" i="1"/>
  <c r="L3769" i="1"/>
  <c r="J3769" i="1"/>
  <c r="K3769" i="1" s="1"/>
  <c r="I3769" i="1"/>
  <c r="H3769" i="1"/>
  <c r="G3769" i="1"/>
  <c r="F3769" i="1"/>
  <c r="E3769" i="1"/>
  <c r="D3769" i="1"/>
  <c r="C3769" i="1"/>
  <c r="A3769" i="1"/>
  <c r="N3768" i="1"/>
  <c r="M3768" i="1"/>
  <c r="L3768" i="1"/>
  <c r="J3768" i="1"/>
  <c r="K3768" i="1" s="1"/>
  <c r="I3768" i="1"/>
  <c r="H3768" i="1"/>
  <c r="G3768" i="1"/>
  <c r="F3768" i="1"/>
  <c r="E3768" i="1"/>
  <c r="D3768" i="1"/>
  <c r="C3768" i="1"/>
  <c r="A3768" i="1"/>
  <c r="N3767" i="1"/>
  <c r="M3767" i="1"/>
  <c r="L3767" i="1"/>
  <c r="J3767" i="1"/>
  <c r="K3767" i="1" s="1"/>
  <c r="I3767" i="1"/>
  <c r="H3767" i="1"/>
  <c r="G3767" i="1"/>
  <c r="F3767" i="1"/>
  <c r="E3767" i="1"/>
  <c r="D3767" i="1"/>
  <c r="C3767" i="1"/>
  <c r="A3767" i="1"/>
  <c r="N3766" i="1"/>
  <c r="M3766" i="1"/>
  <c r="L3766" i="1"/>
  <c r="J3766" i="1"/>
  <c r="K3766" i="1" s="1"/>
  <c r="I3766" i="1"/>
  <c r="H3766" i="1"/>
  <c r="G3766" i="1"/>
  <c r="F3766" i="1"/>
  <c r="E3766" i="1"/>
  <c r="D3766" i="1"/>
  <c r="C3766" i="1"/>
  <c r="A3766" i="1"/>
  <c r="N3765" i="1"/>
  <c r="M3765" i="1"/>
  <c r="L3765" i="1"/>
  <c r="J3765" i="1"/>
  <c r="K3765" i="1" s="1"/>
  <c r="I3765" i="1"/>
  <c r="H3765" i="1"/>
  <c r="G3765" i="1"/>
  <c r="F3765" i="1"/>
  <c r="E3765" i="1"/>
  <c r="D3765" i="1"/>
  <c r="C3765" i="1"/>
  <c r="A3765" i="1"/>
  <c r="N3764" i="1"/>
  <c r="M3764" i="1"/>
  <c r="L3764" i="1"/>
  <c r="J3764" i="1"/>
  <c r="K3764" i="1" s="1"/>
  <c r="I3764" i="1"/>
  <c r="H3764" i="1"/>
  <c r="G3764" i="1"/>
  <c r="F3764" i="1"/>
  <c r="E3764" i="1"/>
  <c r="D3764" i="1"/>
  <c r="C3764" i="1"/>
  <c r="A3764" i="1"/>
  <c r="N3763" i="1"/>
  <c r="M3763" i="1"/>
  <c r="L3763" i="1"/>
  <c r="J3763" i="1"/>
  <c r="K3763" i="1" s="1"/>
  <c r="I3763" i="1"/>
  <c r="H3763" i="1"/>
  <c r="G3763" i="1"/>
  <c r="F3763" i="1"/>
  <c r="E3763" i="1"/>
  <c r="D3763" i="1"/>
  <c r="C3763" i="1"/>
  <c r="A3763" i="1"/>
  <c r="N3762" i="1"/>
  <c r="M3762" i="1"/>
  <c r="L3762" i="1"/>
  <c r="J3762" i="1"/>
  <c r="K3762" i="1" s="1"/>
  <c r="I3762" i="1"/>
  <c r="H3762" i="1"/>
  <c r="G3762" i="1"/>
  <c r="F3762" i="1"/>
  <c r="E3762" i="1"/>
  <c r="D3762" i="1"/>
  <c r="C3762" i="1"/>
  <c r="A3762" i="1"/>
  <c r="N3761" i="1"/>
  <c r="M3761" i="1"/>
  <c r="L3761" i="1"/>
  <c r="J3761" i="1"/>
  <c r="K3761" i="1" s="1"/>
  <c r="I3761" i="1"/>
  <c r="H3761" i="1"/>
  <c r="G3761" i="1"/>
  <c r="F3761" i="1"/>
  <c r="E3761" i="1"/>
  <c r="D3761" i="1"/>
  <c r="C3761" i="1"/>
  <c r="A3761" i="1"/>
  <c r="N3760" i="1"/>
  <c r="M3760" i="1"/>
  <c r="L3760" i="1"/>
  <c r="J3760" i="1"/>
  <c r="K3760" i="1" s="1"/>
  <c r="I3760" i="1"/>
  <c r="H3760" i="1"/>
  <c r="G3760" i="1"/>
  <c r="F3760" i="1"/>
  <c r="E3760" i="1"/>
  <c r="D3760" i="1"/>
  <c r="C3760" i="1"/>
  <c r="A3760" i="1"/>
  <c r="N3759" i="1"/>
  <c r="M3759" i="1"/>
  <c r="L3759" i="1"/>
  <c r="J3759" i="1"/>
  <c r="K3759" i="1" s="1"/>
  <c r="I3759" i="1"/>
  <c r="H3759" i="1"/>
  <c r="G3759" i="1"/>
  <c r="F3759" i="1"/>
  <c r="E3759" i="1"/>
  <c r="D3759" i="1"/>
  <c r="C3759" i="1"/>
  <c r="A3759" i="1"/>
  <c r="N3758" i="1"/>
  <c r="M3758" i="1"/>
  <c r="L3758" i="1"/>
  <c r="J3758" i="1"/>
  <c r="K3758" i="1" s="1"/>
  <c r="I3758" i="1"/>
  <c r="H3758" i="1"/>
  <c r="G3758" i="1"/>
  <c r="F3758" i="1"/>
  <c r="E3758" i="1"/>
  <c r="D3758" i="1"/>
  <c r="C3758" i="1"/>
  <c r="A3758" i="1"/>
  <c r="N3757" i="1"/>
  <c r="M3757" i="1"/>
  <c r="L3757" i="1"/>
  <c r="J3757" i="1"/>
  <c r="K3757" i="1" s="1"/>
  <c r="I3757" i="1"/>
  <c r="H3757" i="1"/>
  <c r="G3757" i="1"/>
  <c r="F3757" i="1"/>
  <c r="E3757" i="1"/>
  <c r="D3757" i="1"/>
  <c r="C3757" i="1"/>
  <c r="A3757" i="1"/>
  <c r="N3756" i="1"/>
  <c r="M3756" i="1"/>
  <c r="L3756" i="1"/>
  <c r="J3756" i="1"/>
  <c r="K3756" i="1" s="1"/>
  <c r="I3756" i="1"/>
  <c r="H3756" i="1"/>
  <c r="G3756" i="1"/>
  <c r="F3756" i="1"/>
  <c r="E3756" i="1"/>
  <c r="D3756" i="1"/>
  <c r="C3756" i="1"/>
  <c r="A3756" i="1"/>
  <c r="N3755" i="1"/>
  <c r="M3755" i="1"/>
  <c r="L3755" i="1"/>
  <c r="J3755" i="1"/>
  <c r="K3755" i="1" s="1"/>
  <c r="I3755" i="1"/>
  <c r="H3755" i="1"/>
  <c r="G3755" i="1"/>
  <c r="F3755" i="1"/>
  <c r="E3755" i="1"/>
  <c r="D3755" i="1"/>
  <c r="C3755" i="1"/>
  <c r="A3755" i="1"/>
  <c r="N3754" i="1"/>
  <c r="M3754" i="1"/>
  <c r="L3754" i="1"/>
  <c r="J3754" i="1"/>
  <c r="K3754" i="1" s="1"/>
  <c r="I3754" i="1"/>
  <c r="H3754" i="1"/>
  <c r="G3754" i="1"/>
  <c r="F3754" i="1"/>
  <c r="E3754" i="1"/>
  <c r="D3754" i="1"/>
  <c r="C3754" i="1"/>
  <c r="A3754" i="1"/>
  <c r="N3753" i="1"/>
  <c r="M3753" i="1"/>
  <c r="L3753" i="1"/>
  <c r="J3753" i="1"/>
  <c r="K3753" i="1" s="1"/>
  <c r="I3753" i="1"/>
  <c r="H3753" i="1"/>
  <c r="G3753" i="1"/>
  <c r="F3753" i="1"/>
  <c r="E3753" i="1"/>
  <c r="D3753" i="1"/>
  <c r="C3753" i="1"/>
  <c r="A3753" i="1"/>
  <c r="N3752" i="1"/>
  <c r="M3752" i="1"/>
  <c r="L3752" i="1"/>
  <c r="J3752" i="1"/>
  <c r="K3752" i="1" s="1"/>
  <c r="I3752" i="1"/>
  <c r="H3752" i="1"/>
  <c r="G3752" i="1"/>
  <c r="F3752" i="1"/>
  <c r="E3752" i="1"/>
  <c r="D3752" i="1"/>
  <c r="C3752" i="1"/>
  <c r="A3752" i="1"/>
  <c r="N3751" i="1"/>
  <c r="M3751" i="1"/>
  <c r="L3751" i="1"/>
  <c r="J3751" i="1"/>
  <c r="K3751" i="1" s="1"/>
  <c r="I3751" i="1"/>
  <c r="H3751" i="1"/>
  <c r="G3751" i="1"/>
  <c r="F3751" i="1"/>
  <c r="E3751" i="1"/>
  <c r="D3751" i="1"/>
  <c r="C3751" i="1"/>
  <c r="A3751" i="1"/>
  <c r="N3750" i="1"/>
  <c r="M3750" i="1"/>
  <c r="L3750" i="1"/>
  <c r="J3750" i="1"/>
  <c r="K3750" i="1" s="1"/>
  <c r="I3750" i="1"/>
  <c r="H3750" i="1"/>
  <c r="G3750" i="1"/>
  <c r="F3750" i="1"/>
  <c r="E3750" i="1"/>
  <c r="D3750" i="1"/>
  <c r="C3750" i="1"/>
  <c r="A3750" i="1"/>
  <c r="N3749" i="1"/>
  <c r="M3749" i="1"/>
  <c r="L3749" i="1"/>
  <c r="J3749" i="1"/>
  <c r="K3749" i="1" s="1"/>
  <c r="I3749" i="1"/>
  <c r="H3749" i="1"/>
  <c r="G3749" i="1"/>
  <c r="F3749" i="1"/>
  <c r="E3749" i="1"/>
  <c r="D3749" i="1"/>
  <c r="C3749" i="1"/>
  <c r="A3749" i="1"/>
  <c r="N3748" i="1"/>
  <c r="M3748" i="1"/>
  <c r="L3748" i="1"/>
  <c r="J3748" i="1"/>
  <c r="K3748" i="1" s="1"/>
  <c r="I3748" i="1"/>
  <c r="H3748" i="1"/>
  <c r="G3748" i="1"/>
  <c r="F3748" i="1"/>
  <c r="E3748" i="1"/>
  <c r="D3748" i="1"/>
  <c r="C3748" i="1"/>
  <c r="A3748" i="1"/>
  <c r="N3747" i="1"/>
  <c r="M3747" i="1"/>
  <c r="L3747" i="1"/>
  <c r="J3747" i="1"/>
  <c r="K3747" i="1" s="1"/>
  <c r="I3747" i="1"/>
  <c r="H3747" i="1"/>
  <c r="G3747" i="1"/>
  <c r="F3747" i="1"/>
  <c r="E3747" i="1"/>
  <c r="D3747" i="1"/>
  <c r="C3747" i="1"/>
  <c r="A3747" i="1"/>
  <c r="N3746" i="1"/>
  <c r="M3746" i="1"/>
  <c r="L3746" i="1"/>
  <c r="J3746" i="1"/>
  <c r="K3746" i="1" s="1"/>
  <c r="I3746" i="1"/>
  <c r="H3746" i="1"/>
  <c r="G3746" i="1"/>
  <c r="F3746" i="1"/>
  <c r="E3746" i="1"/>
  <c r="D3746" i="1"/>
  <c r="C3746" i="1"/>
  <c r="A3746" i="1"/>
  <c r="N3745" i="1"/>
  <c r="M3745" i="1"/>
  <c r="L3745" i="1"/>
  <c r="J3745" i="1"/>
  <c r="K3745" i="1" s="1"/>
  <c r="I3745" i="1"/>
  <c r="H3745" i="1"/>
  <c r="G3745" i="1"/>
  <c r="F3745" i="1"/>
  <c r="E3745" i="1"/>
  <c r="D3745" i="1"/>
  <c r="C3745" i="1"/>
  <c r="A3745" i="1"/>
  <c r="N3744" i="1"/>
  <c r="M3744" i="1"/>
  <c r="L3744" i="1"/>
  <c r="J3744" i="1"/>
  <c r="K3744" i="1" s="1"/>
  <c r="I3744" i="1"/>
  <c r="H3744" i="1"/>
  <c r="G3744" i="1"/>
  <c r="F3744" i="1"/>
  <c r="E3744" i="1"/>
  <c r="D3744" i="1"/>
  <c r="C3744" i="1"/>
  <c r="A3744" i="1"/>
  <c r="N3743" i="1"/>
  <c r="M3743" i="1"/>
  <c r="L3743" i="1"/>
  <c r="J3743" i="1"/>
  <c r="K3743" i="1" s="1"/>
  <c r="I3743" i="1"/>
  <c r="H3743" i="1"/>
  <c r="G3743" i="1"/>
  <c r="F3743" i="1"/>
  <c r="E3743" i="1"/>
  <c r="D3743" i="1"/>
  <c r="C3743" i="1"/>
  <c r="A3743" i="1"/>
  <c r="N3742" i="1"/>
  <c r="M3742" i="1"/>
  <c r="L3742" i="1"/>
  <c r="J3742" i="1"/>
  <c r="K3742" i="1" s="1"/>
  <c r="I3742" i="1"/>
  <c r="H3742" i="1"/>
  <c r="G3742" i="1"/>
  <c r="F3742" i="1"/>
  <c r="E3742" i="1"/>
  <c r="D3742" i="1"/>
  <c r="C3742" i="1"/>
  <c r="A3742" i="1"/>
  <c r="N3741" i="1"/>
  <c r="M3741" i="1"/>
  <c r="L3741" i="1"/>
  <c r="J3741" i="1"/>
  <c r="K3741" i="1" s="1"/>
  <c r="I3741" i="1"/>
  <c r="H3741" i="1"/>
  <c r="G3741" i="1"/>
  <c r="F3741" i="1"/>
  <c r="E3741" i="1"/>
  <c r="D3741" i="1"/>
  <c r="C3741" i="1"/>
  <c r="A3741" i="1"/>
  <c r="N3740" i="1"/>
  <c r="M3740" i="1"/>
  <c r="L3740" i="1"/>
  <c r="J3740" i="1"/>
  <c r="K3740" i="1" s="1"/>
  <c r="I3740" i="1"/>
  <c r="H3740" i="1"/>
  <c r="G3740" i="1"/>
  <c r="F3740" i="1"/>
  <c r="E3740" i="1"/>
  <c r="D3740" i="1"/>
  <c r="C3740" i="1"/>
  <c r="A3740" i="1"/>
  <c r="N3739" i="1"/>
  <c r="M3739" i="1"/>
  <c r="L3739" i="1"/>
  <c r="J3739" i="1"/>
  <c r="K3739" i="1" s="1"/>
  <c r="I3739" i="1"/>
  <c r="H3739" i="1"/>
  <c r="G3739" i="1"/>
  <c r="F3739" i="1"/>
  <c r="E3739" i="1"/>
  <c r="D3739" i="1"/>
  <c r="C3739" i="1"/>
  <c r="A3739" i="1"/>
  <c r="N3738" i="1"/>
  <c r="M3738" i="1"/>
  <c r="L3738" i="1"/>
  <c r="J3738" i="1"/>
  <c r="K3738" i="1" s="1"/>
  <c r="I3738" i="1"/>
  <c r="H3738" i="1"/>
  <c r="G3738" i="1"/>
  <c r="F3738" i="1"/>
  <c r="E3738" i="1"/>
  <c r="D3738" i="1"/>
  <c r="C3738" i="1"/>
  <c r="A3738" i="1"/>
  <c r="N3737" i="1"/>
  <c r="M3737" i="1"/>
  <c r="L3737" i="1"/>
  <c r="J3737" i="1"/>
  <c r="K3737" i="1" s="1"/>
  <c r="I3737" i="1"/>
  <c r="H3737" i="1"/>
  <c r="G3737" i="1"/>
  <c r="F3737" i="1"/>
  <c r="E3737" i="1"/>
  <c r="D3737" i="1"/>
  <c r="C3737" i="1"/>
  <c r="A3737" i="1"/>
  <c r="N3736" i="1"/>
  <c r="M3736" i="1"/>
  <c r="L3736" i="1"/>
  <c r="J3736" i="1"/>
  <c r="K3736" i="1" s="1"/>
  <c r="I3736" i="1"/>
  <c r="H3736" i="1"/>
  <c r="G3736" i="1"/>
  <c r="F3736" i="1"/>
  <c r="E3736" i="1"/>
  <c r="D3736" i="1"/>
  <c r="C3736" i="1"/>
  <c r="A3736" i="1"/>
  <c r="N3735" i="1"/>
  <c r="M3735" i="1"/>
  <c r="L3735" i="1"/>
  <c r="J3735" i="1"/>
  <c r="K3735" i="1" s="1"/>
  <c r="I3735" i="1"/>
  <c r="H3735" i="1"/>
  <c r="G3735" i="1"/>
  <c r="F3735" i="1"/>
  <c r="E3735" i="1"/>
  <c r="D3735" i="1"/>
  <c r="C3735" i="1"/>
  <c r="A3735" i="1"/>
  <c r="N3734" i="1"/>
  <c r="M3734" i="1"/>
  <c r="L3734" i="1"/>
  <c r="J3734" i="1"/>
  <c r="K3734" i="1" s="1"/>
  <c r="I3734" i="1"/>
  <c r="H3734" i="1"/>
  <c r="G3734" i="1"/>
  <c r="F3734" i="1"/>
  <c r="E3734" i="1"/>
  <c r="D3734" i="1"/>
  <c r="C3734" i="1"/>
  <c r="A3734" i="1"/>
  <c r="N3733" i="1"/>
  <c r="M3733" i="1"/>
  <c r="L3733" i="1"/>
  <c r="J3733" i="1"/>
  <c r="K3733" i="1" s="1"/>
  <c r="I3733" i="1"/>
  <c r="H3733" i="1"/>
  <c r="G3733" i="1"/>
  <c r="F3733" i="1"/>
  <c r="E3733" i="1"/>
  <c r="D3733" i="1"/>
  <c r="C3733" i="1"/>
  <c r="A3733" i="1"/>
  <c r="N3732" i="1"/>
  <c r="M3732" i="1"/>
  <c r="L3732" i="1"/>
  <c r="J3732" i="1"/>
  <c r="K3732" i="1" s="1"/>
  <c r="I3732" i="1"/>
  <c r="H3732" i="1"/>
  <c r="G3732" i="1"/>
  <c r="F3732" i="1"/>
  <c r="E3732" i="1"/>
  <c r="D3732" i="1"/>
  <c r="C3732" i="1"/>
  <c r="A3732" i="1"/>
  <c r="N3731" i="1"/>
  <c r="M3731" i="1"/>
  <c r="L3731" i="1"/>
  <c r="J3731" i="1"/>
  <c r="K3731" i="1" s="1"/>
  <c r="I3731" i="1"/>
  <c r="H3731" i="1"/>
  <c r="G3731" i="1"/>
  <c r="F3731" i="1"/>
  <c r="E3731" i="1"/>
  <c r="D3731" i="1"/>
  <c r="C3731" i="1"/>
  <c r="A3731" i="1"/>
  <c r="N3730" i="1"/>
  <c r="M3730" i="1"/>
  <c r="L3730" i="1"/>
  <c r="J3730" i="1"/>
  <c r="K3730" i="1" s="1"/>
  <c r="I3730" i="1"/>
  <c r="H3730" i="1"/>
  <c r="G3730" i="1"/>
  <c r="F3730" i="1"/>
  <c r="E3730" i="1"/>
  <c r="D3730" i="1"/>
  <c r="C3730" i="1"/>
  <c r="A3730" i="1"/>
  <c r="N3729" i="1"/>
  <c r="M3729" i="1"/>
  <c r="L3729" i="1"/>
  <c r="J3729" i="1"/>
  <c r="K3729" i="1" s="1"/>
  <c r="I3729" i="1"/>
  <c r="H3729" i="1"/>
  <c r="G3729" i="1"/>
  <c r="F3729" i="1"/>
  <c r="E3729" i="1"/>
  <c r="D3729" i="1"/>
  <c r="C3729" i="1"/>
  <c r="A3729" i="1"/>
  <c r="N3728" i="1"/>
  <c r="M3728" i="1"/>
  <c r="L3728" i="1"/>
  <c r="J3728" i="1"/>
  <c r="K3728" i="1" s="1"/>
  <c r="I3728" i="1"/>
  <c r="H3728" i="1"/>
  <c r="G3728" i="1"/>
  <c r="F3728" i="1"/>
  <c r="E3728" i="1"/>
  <c r="D3728" i="1"/>
  <c r="C3728" i="1"/>
  <c r="A3728" i="1"/>
  <c r="N3727" i="1"/>
  <c r="M3727" i="1"/>
  <c r="L3727" i="1"/>
  <c r="J3727" i="1"/>
  <c r="K3727" i="1" s="1"/>
  <c r="I3727" i="1"/>
  <c r="H3727" i="1"/>
  <c r="G3727" i="1"/>
  <c r="F3727" i="1"/>
  <c r="E3727" i="1"/>
  <c r="D3727" i="1"/>
  <c r="C3727" i="1"/>
  <c r="A3727" i="1"/>
  <c r="N3726" i="1"/>
  <c r="M3726" i="1"/>
  <c r="L3726" i="1"/>
  <c r="J3726" i="1"/>
  <c r="K3726" i="1" s="1"/>
  <c r="I3726" i="1"/>
  <c r="H3726" i="1"/>
  <c r="G3726" i="1"/>
  <c r="F3726" i="1"/>
  <c r="E3726" i="1"/>
  <c r="D3726" i="1"/>
  <c r="C3726" i="1"/>
  <c r="A3726" i="1"/>
  <c r="N3725" i="1"/>
  <c r="M3725" i="1"/>
  <c r="L3725" i="1"/>
  <c r="J3725" i="1"/>
  <c r="K3725" i="1" s="1"/>
  <c r="I3725" i="1"/>
  <c r="H3725" i="1"/>
  <c r="G3725" i="1"/>
  <c r="F3725" i="1"/>
  <c r="E3725" i="1"/>
  <c r="D3725" i="1"/>
  <c r="C3725" i="1"/>
  <c r="A3725" i="1"/>
  <c r="N3724" i="1"/>
  <c r="M3724" i="1"/>
  <c r="L3724" i="1"/>
  <c r="J3724" i="1"/>
  <c r="K3724" i="1" s="1"/>
  <c r="I3724" i="1"/>
  <c r="H3724" i="1"/>
  <c r="G3724" i="1"/>
  <c r="F3724" i="1"/>
  <c r="E3724" i="1"/>
  <c r="D3724" i="1"/>
  <c r="C3724" i="1"/>
  <c r="A3724" i="1"/>
  <c r="N3723" i="1"/>
  <c r="M3723" i="1"/>
  <c r="L3723" i="1"/>
  <c r="J3723" i="1"/>
  <c r="K3723" i="1" s="1"/>
  <c r="I3723" i="1"/>
  <c r="H3723" i="1"/>
  <c r="G3723" i="1"/>
  <c r="F3723" i="1"/>
  <c r="E3723" i="1"/>
  <c r="D3723" i="1"/>
  <c r="C3723" i="1"/>
  <c r="A3723" i="1"/>
  <c r="N3722" i="1"/>
  <c r="M3722" i="1"/>
  <c r="L3722" i="1"/>
  <c r="J3722" i="1"/>
  <c r="K3722" i="1" s="1"/>
  <c r="I3722" i="1"/>
  <c r="H3722" i="1"/>
  <c r="G3722" i="1"/>
  <c r="F3722" i="1"/>
  <c r="E3722" i="1"/>
  <c r="D3722" i="1"/>
  <c r="C3722" i="1"/>
  <c r="A3722" i="1"/>
  <c r="N3721" i="1"/>
  <c r="M3721" i="1"/>
  <c r="L3721" i="1"/>
  <c r="J3721" i="1"/>
  <c r="K3721" i="1" s="1"/>
  <c r="I3721" i="1"/>
  <c r="H3721" i="1"/>
  <c r="G3721" i="1"/>
  <c r="F3721" i="1"/>
  <c r="E3721" i="1"/>
  <c r="D3721" i="1"/>
  <c r="C3721" i="1"/>
  <c r="A3721" i="1"/>
  <c r="N3720" i="1"/>
  <c r="M3720" i="1"/>
  <c r="L3720" i="1"/>
  <c r="J3720" i="1"/>
  <c r="K3720" i="1" s="1"/>
  <c r="I3720" i="1"/>
  <c r="H3720" i="1"/>
  <c r="G3720" i="1"/>
  <c r="F3720" i="1"/>
  <c r="E3720" i="1"/>
  <c r="D3720" i="1"/>
  <c r="C3720" i="1"/>
  <c r="A3720" i="1"/>
  <c r="N3719" i="1"/>
  <c r="M3719" i="1"/>
  <c r="L3719" i="1"/>
  <c r="J3719" i="1"/>
  <c r="K3719" i="1" s="1"/>
  <c r="I3719" i="1"/>
  <c r="H3719" i="1"/>
  <c r="G3719" i="1"/>
  <c r="F3719" i="1"/>
  <c r="E3719" i="1"/>
  <c r="D3719" i="1"/>
  <c r="C3719" i="1"/>
  <c r="A3719" i="1"/>
  <c r="N3718" i="1"/>
  <c r="M3718" i="1"/>
  <c r="L3718" i="1"/>
  <c r="J3718" i="1"/>
  <c r="K3718" i="1" s="1"/>
  <c r="I3718" i="1"/>
  <c r="H3718" i="1"/>
  <c r="G3718" i="1"/>
  <c r="F3718" i="1"/>
  <c r="E3718" i="1"/>
  <c r="D3718" i="1"/>
  <c r="C3718" i="1"/>
  <c r="A3718" i="1"/>
  <c r="N3717" i="1"/>
  <c r="M3717" i="1"/>
  <c r="L3717" i="1"/>
  <c r="J3717" i="1"/>
  <c r="K3717" i="1" s="1"/>
  <c r="I3717" i="1"/>
  <c r="H3717" i="1"/>
  <c r="G3717" i="1"/>
  <c r="F3717" i="1"/>
  <c r="E3717" i="1"/>
  <c r="D3717" i="1"/>
  <c r="C3717" i="1"/>
  <c r="A3717" i="1"/>
  <c r="N3716" i="1"/>
  <c r="M3716" i="1"/>
  <c r="L3716" i="1"/>
  <c r="J3716" i="1"/>
  <c r="K3716" i="1" s="1"/>
  <c r="I3716" i="1"/>
  <c r="H3716" i="1"/>
  <c r="G3716" i="1"/>
  <c r="F3716" i="1"/>
  <c r="E3716" i="1"/>
  <c r="D3716" i="1"/>
  <c r="C3716" i="1"/>
  <c r="A3716" i="1"/>
  <c r="N3715" i="1"/>
  <c r="M3715" i="1"/>
  <c r="L3715" i="1"/>
  <c r="J3715" i="1"/>
  <c r="K3715" i="1" s="1"/>
  <c r="I3715" i="1"/>
  <c r="H3715" i="1"/>
  <c r="G3715" i="1"/>
  <c r="F3715" i="1"/>
  <c r="E3715" i="1"/>
  <c r="D3715" i="1"/>
  <c r="C3715" i="1"/>
  <c r="A3715" i="1"/>
  <c r="N3714" i="1"/>
  <c r="M3714" i="1"/>
  <c r="L3714" i="1"/>
  <c r="J3714" i="1"/>
  <c r="K3714" i="1" s="1"/>
  <c r="I3714" i="1"/>
  <c r="H3714" i="1"/>
  <c r="G3714" i="1"/>
  <c r="F3714" i="1"/>
  <c r="E3714" i="1"/>
  <c r="D3714" i="1"/>
  <c r="C3714" i="1"/>
  <c r="A3714" i="1"/>
  <c r="N3713" i="1"/>
  <c r="M3713" i="1"/>
  <c r="L3713" i="1"/>
  <c r="J3713" i="1"/>
  <c r="K3713" i="1" s="1"/>
  <c r="I3713" i="1"/>
  <c r="H3713" i="1"/>
  <c r="G3713" i="1"/>
  <c r="F3713" i="1"/>
  <c r="E3713" i="1"/>
  <c r="D3713" i="1"/>
  <c r="C3713" i="1"/>
  <c r="A3713" i="1"/>
  <c r="N3712" i="1"/>
  <c r="M3712" i="1"/>
  <c r="L3712" i="1"/>
  <c r="J3712" i="1"/>
  <c r="K3712" i="1" s="1"/>
  <c r="I3712" i="1"/>
  <c r="H3712" i="1"/>
  <c r="G3712" i="1"/>
  <c r="F3712" i="1"/>
  <c r="E3712" i="1"/>
  <c r="D3712" i="1"/>
  <c r="C3712" i="1"/>
  <c r="A3712" i="1"/>
  <c r="N3711" i="1"/>
  <c r="M3711" i="1"/>
  <c r="L3711" i="1"/>
  <c r="J3711" i="1"/>
  <c r="K3711" i="1" s="1"/>
  <c r="I3711" i="1"/>
  <c r="H3711" i="1"/>
  <c r="G3711" i="1"/>
  <c r="F3711" i="1"/>
  <c r="E3711" i="1"/>
  <c r="D3711" i="1"/>
  <c r="C3711" i="1"/>
  <c r="A3711" i="1"/>
  <c r="N3710" i="1"/>
  <c r="M3710" i="1"/>
  <c r="L3710" i="1"/>
  <c r="J3710" i="1"/>
  <c r="K3710" i="1" s="1"/>
  <c r="I3710" i="1"/>
  <c r="H3710" i="1"/>
  <c r="G3710" i="1"/>
  <c r="F3710" i="1"/>
  <c r="E3710" i="1"/>
  <c r="D3710" i="1"/>
  <c r="C3710" i="1"/>
  <c r="A3710" i="1"/>
  <c r="N3709" i="1"/>
  <c r="M3709" i="1"/>
  <c r="L3709" i="1"/>
  <c r="J3709" i="1"/>
  <c r="K3709" i="1" s="1"/>
  <c r="I3709" i="1"/>
  <c r="H3709" i="1"/>
  <c r="G3709" i="1"/>
  <c r="F3709" i="1"/>
  <c r="E3709" i="1"/>
  <c r="D3709" i="1"/>
  <c r="C3709" i="1"/>
  <c r="A3709" i="1"/>
  <c r="N3708" i="1"/>
  <c r="M3708" i="1"/>
  <c r="L3708" i="1"/>
  <c r="J3708" i="1"/>
  <c r="K3708" i="1" s="1"/>
  <c r="I3708" i="1"/>
  <c r="H3708" i="1"/>
  <c r="G3708" i="1"/>
  <c r="F3708" i="1"/>
  <c r="E3708" i="1"/>
  <c r="D3708" i="1"/>
  <c r="C3708" i="1"/>
  <c r="A3708" i="1"/>
  <c r="N3707" i="1"/>
  <c r="M3707" i="1"/>
  <c r="L3707" i="1"/>
  <c r="J3707" i="1"/>
  <c r="K3707" i="1" s="1"/>
  <c r="I3707" i="1"/>
  <c r="H3707" i="1"/>
  <c r="G3707" i="1"/>
  <c r="F3707" i="1"/>
  <c r="E3707" i="1"/>
  <c r="D3707" i="1"/>
  <c r="C3707" i="1"/>
  <c r="A3707" i="1"/>
  <c r="N3706" i="1"/>
  <c r="M3706" i="1"/>
  <c r="L3706" i="1"/>
  <c r="J3706" i="1"/>
  <c r="K3706" i="1" s="1"/>
  <c r="I3706" i="1"/>
  <c r="H3706" i="1"/>
  <c r="G3706" i="1"/>
  <c r="F3706" i="1"/>
  <c r="E3706" i="1"/>
  <c r="D3706" i="1"/>
  <c r="C3706" i="1"/>
  <c r="A3706" i="1"/>
  <c r="N3705" i="1"/>
  <c r="M3705" i="1"/>
  <c r="L3705" i="1"/>
  <c r="J3705" i="1"/>
  <c r="K3705" i="1" s="1"/>
  <c r="I3705" i="1"/>
  <c r="H3705" i="1"/>
  <c r="G3705" i="1"/>
  <c r="F3705" i="1"/>
  <c r="E3705" i="1"/>
  <c r="D3705" i="1"/>
  <c r="C3705" i="1"/>
  <c r="A3705" i="1"/>
  <c r="N3704" i="1"/>
  <c r="M3704" i="1"/>
  <c r="L3704" i="1"/>
  <c r="J3704" i="1"/>
  <c r="K3704" i="1" s="1"/>
  <c r="I3704" i="1"/>
  <c r="H3704" i="1"/>
  <c r="G3704" i="1"/>
  <c r="F3704" i="1"/>
  <c r="E3704" i="1"/>
  <c r="D3704" i="1"/>
  <c r="C3704" i="1"/>
  <c r="A3704" i="1"/>
  <c r="N3703" i="1"/>
  <c r="M3703" i="1"/>
  <c r="L3703" i="1"/>
  <c r="J3703" i="1"/>
  <c r="K3703" i="1" s="1"/>
  <c r="I3703" i="1"/>
  <c r="H3703" i="1"/>
  <c r="G3703" i="1"/>
  <c r="F3703" i="1"/>
  <c r="E3703" i="1"/>
  <c r="D3703" i="1"/>
  <c r="C3703" i="1"/>
  <c r="A3703" i="1"/>
  <c r="N3702" i="1"/>
  <c r="M3702" i="1"/>
  <c r="L3702" i="1"/>
  <c r="J3702" i="1"/>
  <c r="K3702" i="1" s="1"/>
  <c r="I3702" i="1"/>
  <c r="H3702" i="1"/>
  <c r="G3702" i="1"/>
  <c r="F3702" i="1"/>
  <c r="E3702" i="1"/>
  <c r="D3702" i="1"/>
  <c r="C3702" i="1"/>
  <c r="A3702" i="1"/>
  <c r="N3701" i="1"/>
  <c r="M3701" i="1"/>
  <c r="L3701" i="1"/>
  <c r="J3701" i="1"/>
  <c r="K3701" i="1" s="1"/>
  <c r="I3701" i="1"/>
  <c r="H3701" i="1"/>
  <c r="G3701" i="1"/>
  <c r="F3701" i="1"/>
  <c r="E3701" i="1"/>
  <c r="D3701" i="1"/>
  <c r="C3701" i="1"/>
  <c r="A3701" i="1"/>
  <c r="N3700" i="1"/>
  <c r="M3700" i="1"/>
  <c r="L3700" i="1"/>
  <c r="J3700" i="1"/>
  <c r="K3700" i="1" s="1"/>
  <c r="I3700" i="1"/>
  <c r="H3700" i="1"/>
  <c r="G3700" i="1"/>
  <c r="F3700" i="1"/>
  <c r="E3700" i="1"/>
  <c r="D3700" i="1"/>
  <c r="C3700" i="1"/>
  <c r="A3700" i="1"/>
  <c r="N3699" i="1"/>
  <c r="M3699" i="1"/>
  <c r="L3699" i="1"/>
  <c r="J3699" i="1"/>
  <c r="K3699" i="1" s="1"/>
  <c r="I3699" i="1"/>
  <c r="H3699" i="1"/>
  <c r="G3699" i="1"/>
  <c r="F3699" i="1"/>
  <c r="E3699" i="1"/>
  <c r="D3699" i="1"/>
  <c r="C3699" i="1"/>
  <c r="A3699" i="1"/>
  <c r="N3698" i="1"/>
  <c r="M3698" i="1"/>
  <c r="L3698" i="1"/>
  <c r="J3698" i="1"/>
  <c r="K3698" i="1" s="1"/>
  <c r="I3698" i="1"/>
  <c r="H3698" i="1"/>
  <c r="G3698" i="1"/>
  <c r="F3698" i="1"/>
  <c r="E3698" i="1"/>
  <c r="D3698" i="1"/>
  <c r="C3698" i="1"/>
  <c r="A3698" i="1"/>
  <c r="N3697" i="1"/>
  <c r="M3697" i="1"/>
  <c r="L3697" i="1"/>
  <c r="J3697" i="1"/>
  <c r="K3697" i="1" s="1"/>
  <c r="I3697" i="1"/>
  <c r="H3697" i="1"/>
  <c r="G3697" i="1"/>
  <c r="F3697" i="1"/>
  <c r="E3697" i="1"/>
  <c r="D3697" i="1"/>
  <c r="C3697" i="1"/>
  <c r="A3697" i="1"/>
  <c r="N3696" i="1"/>
  <c r="M3696" i="1"/>
  <c r="L3696" i="1"/>
  <c r="J3696" i="1"/>
  <c r="K3696" i="1" s="1"/>
  <c r="I3696" i="1"/>
  <c r="H3696" i="1"/>
  <c r="G3696" i="1"/>
  <c r="F3696" i="1"/>
  <c r="E3696" i="1"/>
  <c r="D3696" i="1"/>
  <c r="C3696" i="1"/>
  <c r="A3696" i="1"/>
  <c r="N3695" i="1"/>
  <c r="M3695" i="1"/>
  <c r="L3695" i="1"/>
  <c r="J3695" i="1"/>
  <c r="K3695" i="1" s="1"/>
  <c r="I3695" i="1"/>
  <c r="H3695" i="1"/>
  <c r="G3695" i="1"/>
  <c r="F3695" i="1"/>
  <c r="E3695" i="1"/>
  <c r="D3695" i="1"/>
  <c r="C3695" i="1"/>
  <c r="A3695" i="1"/>
  <c r="N3694" i="1"/>
  <c r="M3694" i="1"/>
  <c r="L3694" i="1"/>
  <c r="J3694" i="1"/>
  <c r="K3694" i="1" s="1"/>
  <c r="I3694" i="1"/>
  <c r="H3694" i="1"/>
  <c r="G3694" i="1"/>
  <c r="F3694" i="1"/>
  <c r="E3694" i="1"/>
  <c r="D3694" i="1"/>
  <c r="C3694" i="1"/>
  <c r="A3694" i="1"/>
  <c r="N3693" i="1"/>
  <c r="M3693" i="1"/>
  <c r="L3693" i="1"/>
  <c r="J3693" i="1"/>
  <c r="K3693" i="1" s="1"/>
  <c r="I3693" i="1"/>
  <c r="H3693" i="1"/>
  <c r="G3693" i="1"/>
  <c r="F3693" i="1"/>
  <c r="E3693" i="1"/>
  <c r="D3693" i="1"/>
  <c r="C3693" i="1"/>
  <c r="A3693" i="1"/>
  <c r="N3692" i="1"/>
  <c r="M3692" i="1"/>
  <c r="L3692" i="1"/>
  <c r="J3692" i="1"/>
  <c r="K3692" i="1" s="1"/>
  <c r="I3692" i="1"/>
  <c r="H3692" i="1"/>
  <c r="G3692" i="1"/>
  <c r="F3692" i="1"/>
  <c r="E3692" i="1"/>
  <c r="D3692" i="1"/>
  <c r="C3692" i="1"/>
  <c r="A3692" i="1"/>
  <c r="N3691" i="1"/>
  <c r="M3691" i="1"/>
  <c r="L3691" i="1"/>
  <c r="J3691" i="1"/>
  <c r="K3691" i="1" s="1"/>
  <c r="I3691" i="1"/>
  <c r="H3691" i="1"/>
  <c r="G3691" i="1"/>
  <c r="F3691" i="1"/>
  <c r="E3691" i="1"/>
  <c r="D3691" i="1"/>
  <c r="C3691" i="1"/>
  <c r="A3691" i="1"/>
  <c r="N3690" i="1"/>
  <c r="M3690" i="1"/>
  <c r="L3690" i="1"/>
  <c r="J3690" i="1"/>
  <c r="K3690" i="1" s="1"/>
  <c r="I3690" i="1"/>
  <c r="H3690" i="1"/>
  <c r="G3690" i="1"/>
  <c r="F3690" i="1"/>
  <c r="E3690" i="1"/>
  <c r="D3690" i="1"/>
  <c r="C3690" i="1"/>
  <c r="A3690" i="1"/>
  <c r="N3689" i="1"/>
  <c r="M3689" i="1"/>
  <c r="L3689" i="1"/>
  <c r="J3689" i="1"/>
  <c r="K3689" i="1" s="1"/>
  <c r="I3689" i="1"/>
  <c r="H3689" i="1"/>
  <c r="G3689" i="1"/>
  <c r="F3689" i="1"/>
  <c r="E3689" i="1"/>
  <c r="D3689" i="1"/>
  <c r="C3689" i="1"/>
  <c r="A3689" i="1"/>
  <c r="N3688" i="1"/>
  <c r="M3688" i="1"/>
  <c r="L3688" i="1"/>
  <c r="J3688" i="1"/>
  <c r="K3688" i="1" s="1"/>
  <c r="I3688" i="1"/>
  <c r="H3688" i="1"/>
  <c r="G3688" i="1"/>
  <c r="F3688" i="1"/>
  <c r="E3688" i="1"/>
  <c r="D3688" i="1"/>
  <c r="C3688" i="1"/>
  <c r="A3688" i="1"/>
  <c r="N3687" i="1"/>
  <c r="M3687" i="1"/>
  <c r="L3687" i="1"/>
  <c r="J3687" i="1"/>
  <c r="K3687" i="1" s="1"/>
  <c r="I3687" i="1"/>
  <c r="H3687" i="1"/>
  <c r="G3687" i="1"/>
  <c r="F3687" i="1"/>
  <c r="E3687" i="1"/>
  <c r="D3687" i="1"/>
  <c r="C3687" i="1"/>
  <c r="A3687" i="1"/>
  <c r="N3686" i="1"/>
  <c r="M3686" i="1"/>
  <c r="L3686" i="1"/>
  <c r="J3686" i="1"/>
  <c r="K3686" i="1" s="1"/>
  <c r="I3686" i="1"/>
  <c r="H3686" i="1"/>
  <c r="G3686" i="1"/>
  <c r="F3686" i="1"/>
  <c r="E3686" i="1"/>
  <c r="D3686" i="1"/>
  <c r="C3686" i="1"/>
  <c r="A3686" i="1"/>
  <c r="N3685" i="1"/>
  <c r="M3685" i="1"/>
  <c r="L3685" i="1"/>
  <c r="J3685" i="1"/>
  <c r="K3685" i="1" s="1"/>
  <c r="I3685" i="1"/>
  <c r="H3685" i="1"/>
  <c r="G3685" i="1"/>
  <c r="F3685" i="1"/>
  <c r="E3685" i="1"/>
  <c r="D3685" i="1"/>
  <c r="C3685" i="1"/>
  <c r="A3685" i="1"/>
  <c r="N3684" i="1"/>
  <c r="M3684" i="1"/>
  <c r="L3684" i="1"/>
  <c r="J3684" i="1"/>
  <c r="K3684" i="1" s="1"/>
  <c r="I3684" i="1"/>
  <c r="H3684" i="1"/>
  <c r="G3684" i="1"/>
  <c r="F3684" i="1"/>
  <c r="E3684" i="1"/>
  <c r="D3684" i="1"/>
  <c r="C3684" i="1"/>
  <c r="A3684" i="1"/>
  <c r="N3683" i="1"/>
  <c r="M3683" i="1"/>
  <c r="L3683" i="1"/>
  <c r="J3683" i="1"/>
  <c r="K3683" i="1" s="1"/>
  <c r="I3683" i="1"/>
  <c r="H3683" i="1"/>
  <c r="G3683" i="1"/>
  <c r="F3683" i="1"/>
  <c r="E3683" i="1"/>
  <c r="D3683" i="1"/>
  <c r="C3683" i="1"/>
  <c r="A3683" i="1"/>
  <c r="N3682" i="1"/>
  <c r="M3682" i="1"/>
  <c r="L3682" i="1"/>
  <c r="J3682" i="1"/>
  <c r="K3682" i="1" s="1"/>
  <c r="I3682" i="1"/>
  <c r="H3682" i="1"/>
  <c r="G3682" i="1"/>
  <c r="F3682" i="1"/>
  <c r="E3682" i="1"/>
  <c r="D3682" i="1"/>
  <c r="C3682" i="1"/>
  <c r="A3682" i="1"/>
  <c r="N3681" i="1"/>
  <c r="M3681" i="1"/>
  <c r="L3681" i="1"/>
  <c r="J3681" i="1"/>
  <c r="K3681" i="1" s="1"/>
  <c r="I3681" i="1"/>
  <c r="H3681" i="1"/>
  <c r="G3681" i="1"/>
  <c r="F3681" i="1"/>
  <c r="E3681" i="1"/>
  <c r="D3681" i="1"/>
  <c r="C3681" i="1"/>
  <c r="A3681" i="1"/>
  <c r="N3680" i="1"/>
  <c r="M3680" i="1"/>
  <c r="L3680" i="1"/>
  <c r="J3680" i="1"/>
  <c r="K3680" i="1" s="1"/>
  <c r="I3680" i="1"/>
  <c r="H3680" i="1"/>
  <c r="G3680" i="1"/>
  <c r="F3680" i="1"/>
  <c r="E3680" i="1"/>
  <c r="D3680" i="1"/>
  <c r="C3680" i="1"/>
  <c r="A3680" i="1"/>
  <c r="N3679" i="1"/>
  <c r="M3679" i="1"/>
  <c r="L3679" i="1"/>
  <c r="J3679" i="1"/>
  <c r="K3679" i="1" s="1"/>
  <c r="I3679" i="1"/>
  <c r="H3679" i="1"/>
  <c r="G3679" i="1"/>
  <c r="F3679" i="1"/>
  <c r="E3679" i="1"/>
  <c r="D3679" i="1"/>
  <c r="C3679" i="1"/>
  <c r="A3679" i="1"/>
  <c r="N3678" i="1"/>
  <c r="M3678" i="1"/>
  <c r="L3678" i="1"/>
  <c r="J3678" i="1"/>
  <c r="K3678" i="1" s="1"/>
  <c r="I3678" i="1"/>
  <c r="H3678" i="1"/>
  <c r="G3678" i="1"/>
  <c r="F3678" i="1"/>
  <c r="E3678" i="1"/>
  <c r="D3678" i="1"/>
  <c r="C3678" i="1"/>
  <c r="A3678" i="1"/>
  <c r="N3677" i="1"/>
  <c r="M3677" i="1"/>
  <c r="L3677" i="1"/>
  <c r="J3677" i="1"/>
  <c r="K3677" i="1" s="1"/>
  <c r="I3677" i="1"/>
  <c r="H3677" i="1"/>
  <c r="G3677" i="1"/>
  <c r="F3677" i="1"/>
  <c r="E3677" i="1"/>
  <c r="D3677" i="1"/>
  <c r="C3677" i="1"/>
  <c r="A3677" i="1"/>
  <c r="N3676" i="1"/>
  <c r="M3676" i="1"/>
  <c r="L3676" i="1"/>
  <c r="J3676" i="1"/>
  <c r="K3676" i="1" s="1"/>
  <c r="I3676" i="1"/>
  <c r="H3676" i="1"/>
  <c r="G3676" i="1"/>
  <c r="F3676" i="1"/>
  <c r="E3676" i="1"/>
  <c r="D3676" i="1"/>
  <c r="C3676" i="1"/>
  <c r="A3676" i="1"/>
  <c r="N3675" i="1"/>
  <c r="M3675" i="1"/>
  <c r="L3675" i="1"/>
  <c r="J3675" i="1"/>
  <c r="K3675" i="1" s="1"/>
  <c r="I3675" i="1"/>
  <c r="H3675" i="1"/>
  <c r="G3675" i="1"/>
  <c r="F3675" i="1"/>
  <c r="E3675" i="1"/>
  <c r="D3675" i="1"/>
  <c r="C3675" i="1"/>
  <c r="A3675" i="1"/>
  <c r="N3674" i="1"/>
  <c r="M3674" i="1"/>
  <c r="L3674" i="1"/>
  <c r="J3674" i="1"/>
  <c r="K3674" i="1" s="1"/>
  <c r="I3674" i="1"/>
  <c r="H3674" i="1"/>
  <c r="G3674" i="1"/>
  <c r="F3674" i="1"/>
  <c r="E3674" i="1"/>
  <c r="D3674" i="1"/>
  <c r="C3674" i="1"/>
  <c r="A3674" i="1"/>
  <c r="N3673" i="1"/>
  <c r="M3673" i="1"/>
  <c r="L3673" i="1"/>
  <c r="J3673" i="1"/>
  <c r="K3673" i="1" s="1"/>
  <c r="I3673" i="1"/>
  <c r="H3673" i="1"/>
  <c r="G3673" i="1"/>
  <c r="F3673" i="1"/>
  <c r="E3673" i="1"/>
  <c r="D3673" i="1"/>
  <c r="C3673" i="1"/>
  <c r="A3673" i="1"/>
  <c r="N3672" i="1"/>
  <c r="M3672" i="1"/>
  <c r="L3672" i="1"/>
  <c r="J3672" i="1"/>
  <c r="K3672" i="1" s="1"/>
  <c r="I3672" i="1"/>
  <c r="H3672" i="1"/>
  <c r="G3672" i="1"/>
  <c r="F3672" i="1"/>
  <c r="E3672" i="1"/>
  <c r="D3672" i="1"/>
  <c r="C3672" i="1"/>
  <c r="A3672" i="1"/>
  <c r="N3671" i="1"/>
  <c r="M3671" i="1"/>
  <c r="L3671" i="1"/>
  <c r="J3671" i="1"/>
  <c r="K3671" i="1" s="1"/>
  <c r="I3671" i="1"/>
  <c r="H3671" i="1"/>
  <c r="G3671" i="1"/>
  <c r="F3671" i="1"/>
  <c r="E3671" i="1"/>
  <c r="D3671" i="1"/>
  <c r="C3671" i="1"/>
  <c r="A3671" i="1"/>
  <c r="N3670" i="1"/>
  <c r="M3670" i="1"/>
  <c r="L3670" i="1"/>
  <c r="J3670" i="1"/>
  <c r="K3670" i="1" s="1"/>
  <c r="I3670" i="1"/>
  <c r="H3670" i="1"/>
  <c r="G3670" i="1"/>
  <c r="F3670" i="1"/>
  <c r="E3670" i="1"/>
  <c r="D3670" i="1"/>
  <c r="C3670" i="1"/>
  <c r="A3670" i="1"/>
  <c r="N3669" i="1"/>
  <c r="M3669" i="1"/>
  <c r="L3669" i="1"/>
  <c r="J3669" i="1"/>
  <c r="K3669" i="1" s="1"/>
  <c r="I3669" i="1"/>
  <c r="H3669" i="1"/>
  <c r="G3669" i="1"/>
  <c r="F3669" i="1"/>
  <c r="E3669" i="1"/>
  <c r="D3669" i="1"/>
  <c r="C3669" i="1"/>
  <c r="A3669" i="1"/>
  <c r="N3668" i="1"/>
  <c r="M3668" i="1"/>
  <c r="L3668" i="1"/>
  <c r="J3668" i="1"/>
  <c r="K3668" i="1" s="1"/>
  <c r="I3668" i="1"/>
  <c r="H3668" i="1"/>
  <c r="G3668" i="1"/>
  <c r="F3668" i="1"/>
  <c r="E3668" i="1"/>
  <c r="D3668" i="1"/>
  <c r="C3668" i="1"/>
  <c r="A3668" i="1"/>
  <c r="N3667" i="1"/>
  <c r="M3667" i="1"/>
  <c r="L3667" i="1"/>
  <c r="J3667" i="1"/>
  <c r="K3667" i="1" s="1"/>
  <c r="I3667" i="1"/>
  <c r="H3667" i="1"/>
  <c r="G3667" i="1"/>
  <c r="F3667" i="1"/>
  <c r="E3667" i="1"/>
  <c r="D3667" i="1"/>
  <c r="C3667" i="1"/>
  <c r="A3667" i="1"/>
  <c r="N3666" i="1"/>
  <c r="M3666" i="1"/>
  <c r="L3666" i="1"/>
  <c r="J3666" i="1"/>
  <c r="K3666" i="1" s="1"/>
  <c r="I3666" i="1"/>
  <c r="H3666" i="1"/>
  <c r="G3666" i="1"/>
  <c r="F3666" i="1"/>
  <c r="E3666" i="1"/>
  <c r="D3666" i="1"/>
  <c r="C3666" i="1"/>
  <c r="A3666" i="1"/>
  <c r="N3665" i="1"/>
  <c r="M3665" i="1"/>
  <c r="L3665" i="1"/>
  <c r="J3665" i="1"/>
  <c r="K3665" i="1" s="1"/>
  <c r="I3665" i="1"/>
  <c r="H3665" i="1"/>
  <c r="G3665" i="1"/>
  <c r="F3665" i="1"/>
  <c r="E3665" i="1"/>
  <c r="D3665" i="1"/>
  <c r="C3665" i="1"/>
  <c r="A3665" i="1"/>
  <c r="N3664" i="1"/>
  <c r="M3664" i="1"/>
  <c r="L3664" i="1"/>
  <c r="J3664" i="1"/>
  <c r="K3664" i="1" s="1"/>
  <c r="I3664" i="1"/>
  <c r="H3664" i="1"/>
  <c r="G3664" i="1"/>
  <c r="F3664" i="1"/>
  <c r="E3664" i="1"/>
  <c r="D3664" i="1"/>
  <c r="C3664" i="1"/>
  <c r="A3664" i="1"/>
  <c r="N3663" i="1"/>
  <c r="M3663" i="1"/>
  <c r="L3663" i="1"/>
  <c r="J3663" i="1"/>
  <c r="K3663" i="1" s="1"/>
  <c r="I3663" i="1"/>
  <c r="H3663" i="1"/>
  <c r="G3663" i="1"/>
  <c r="F3663" i="1"/>
  <c r="E3663" i="1"/>
  <c r="D3663" i="1"/>
  <c r="C3663" i="1"/>
  <c r="A3663" i="1"/>
  <c r="N3662" i="1"/>
  <c r="M3662" i="1"/>
  <c r="L3662" i="1"/>
  <c r="J3662" i="1"/>
  <c r="K3662" i="1" s="1"/>
  <c r="I3662" i="1"/>
  <c r="H3662" i="1"/>
  <c r="G3662" i="1"/>
  <c r="F3662" i="1"/>
  <c r="E3662" i="1"/>
  <c r="D3662" i="1"/>
  <c r="C3662" i="1"/>
  <c r="A3662" i="1"/>
  <c r="N3661" i="1"/>
  <c r="M3661" i="1"/>
  <c r="L3661" i="1"/>
  <c r="J3661" i="1"/>
  <c r="K3661" i="1" s="1"/>
  <c r="I3661" i="1"/>
  <c r="H3661" i="1"/>
  <c r="G3661" i="1"/>
  <c r="F3661" i="1"/>
  <c r="E3661" i="1"/>
  <c r="D3661" i="1"/>
  <c r="C3661" i="1"/>
  <c r="A3661" i="1"/>
  <c r="N3660" i="1"/>
  <c r="M3660" i="1"/>
  <c r="L3660" i="1"/>
  <c r="J3660" i="1"/>
  <c r="K3660" i="1" s="1"/>
  <c r="I3660" i="1"/>
  <c r="H3660" i="1"/>
  <c r="G3660" i="1"/>
  <c r="F3660" i="1"/>
  <c r="E3660" i="1"/>
  <c r="D3660" i="1"/>
  <c r="C3660" i="1"/>
  <c r="A3660" i="1"/>
  <c r="N3659" i="1"/>
  <c r="M3659" i="1"/>
  <c r="L3659" i="1"/>
  <c r="J3659" i="1"/>
  <c r="K3659" i="1" s="1"/>
  <c r="I3659" i="1"/>
  <c r="H3659" i="1"/>
  <c r="G3659" i="1"/>
  <c r="F3659" i="1"/>
  <c r="E3659" i="1"/>
  <c r="D3659" i="1"/>
  <c r="C3659" i="1"/>
  <c r="A3659" i="1"/>
  <c r="N3658" i="1"/>
  <c r="M3658" i="1"/>
  <c r="L3658" i="1"/>
  <c r="J3658" i="1"/>
  <c r="K3658" i="1" s="1"/>
  <c r="I3658" i="1"/>
  <c r="H3658" i="1"/>
  <c r="G3658" i="1"/>
  <c r="F3658" i="1"/>
  <c r="E3658" i="1"/>
  <c r="D3658" i="1"/>
  <c r="C3658" i="1"/>
  <c r="A3658" i="1"/>
  <c r="N3657" i="1"/>
  <c r="M3657" i="1"/>
  <c r="L3657" i="1"/>
  <c r="J3657" i="1"/>
  <c r="K3657" i="1" s="1"/>
  <c r="I3657" i="1"/>
  <c r="H3657" i="1"/>
  <c r="G3657" i="1"/>
  <c r="F3657" i="1"/>
  <c r="E3657" i="1"/>
  <c r="D3657" i="1"/>
  <c r="C3657" i="1"/>
  <c r="A3657" i="1"/>
  <c r="N3656" i="1"/>
  <c r="M3656" i="1"/>
  <c r="L3656" i="1"/>
  <c r="J3656" i="1"/>
  <c r="K3656" i="1" s="1"/>
  <c r="I3656" i="1"/>
  <c r="H3656" i="1"/>
  <c r="G3656" i="1"/>
  <c r="F3656" i="1"/>
  <c r="E3656" i="1"/>
  <c r="D3656" i="1"/>
  <c r="C3656" i="1"/>
  <c r="A3656" i="1"/>
  <c r="N3655" i="1"/>
  <c r="M3655" i="1"/>
  <c r="L3655" i="1"/>
  <c r="J3655" i="1"/>
  <c r="K3655" i="1" s="1"/>
  <c r="I3655" i="1"/>
  <c r="H3655" i="1"/>
  <c r="G3655" i="1"/>
  <c r="F3655" i="1"/>
  <c r="E3655" i="1"/>
  <c r="D3655" i="1"/>
  <c r="C3655" i="1"/>
  <c r="A3655" i="1"/>
  <c r="N3654" i="1"/>
  <c r="M3654" i="1"/>
  <c r="L3654" i="1"/>
  <c r="J3654" i="1"/>
  <c r="K3654" i="1" s="1"/>
  <c r="I3654" i="1"/>
  <c r="H3654" i="1"/>
  <c r="G3654" i="1"/>
  <c r="F3654" i="1"/>
  <c r="E3654" i="1"/>
  <c r="D3654" i="1"/>
  <c r="C3654" i="1"/>
  <c r="A3654" i="1"/>
  <c r="N3653" i="1"/>
  <c r="M3653" i="1"/>
  <c r="L3653" i="1"/>
  <c r="J3653" i="1"/>
  <c r="K3653" i="1" s="1"/>
  <c r="I3653" i="1"/>
  <c r="H3653" i="1"/>
  <c r="G3653" i="1"/>
  <c r="F3653" i="1"/>
  <c r="E3653" i="1"/>
  <c r="D3653" i="1"/>
  <c r="C3653" i="1"/>
  <c r="A3653" i="1"/>
  <c r="N3652" i="1"/>
  <c r="M3652" i="1"/>
  <c r="L3652" i="1"/>
  <c r="J3652" i="1"/>
  <c r="K3652" i="1" s="1"/>
  <c r="I3652" i="1"/>
  <c r="H3652" i="1"/>
  <c r="G3652" i="1"/>
  <c r="F3652" i="1"/>
  <c r="E3652" i="1"/>
  <c r="D3652" i="1"/>
  <c r="C3652" i="1"/>
  <c r="A3652" i="1"/>
  <c r="N3651" i="1"/>
  <c r="M3651" i="1"/>
  <c r="L3651" i="1"/>
  <c r="J3651" i="1"/>
  <c r="K3651" i="1" s="1"/>
  <c r="I3651" i="1"/>
  <c r="H3651" i="1"/>
  <c r="G3651" i="1"/>
  <c r="F3651" i="1"/>
  <c r="E3651" i="1"/>
  <c r="D3651" i="1"/>
  <c r="C3651" i="1"/>
  <c r="A3651" i="1"/>
  <c r="N3650" i="1"/>
  <c r="M3650" i="1"/>
  <c r="L3650" i="1"/>
  <c r="J3650" i="1"/>
  <c r="K3650" i="1" s="1"/>
  <c r="I3650" i="1"/>
  <c r="H3650" i="1"/>
  <c r="G3650" i="1"/>
  <c r="F3650" i="1"/>
  <c r="E3650" i="1"/>
  <c r="D3650" i="1"/>
  <c r="C3650" i="1"/>
  <c r="A3650" i="1"/>
  <c r="N3649" i="1"/>
  <c r="M3649" i="1"/>
  <c r="L3649" i="1"/>
  <c r="J3649" i="1"/>
  <c r="K3649" i="1" s="1"/>
  <c r="I3649" i="1"/>
  <c r="H3649" i="1"/>
  <c r="G3649" i="1"/>
  <c r="F3649" i="1"/>
  <c r="E3649" i="1"/>
  <c r="D3649" i="1"/>
  <c r="C3649" i="1"/>
  <c r="A3649" i="1"/>
  <c r="N3648" i="1"/>
  <c r="M3648" i="1"/>
  <c r="L3648" i="1"/>
  <c r="J3648" i="1"/>
  <c r="K3648" i="1" s="1"/>
  <c r="I3648" i="1"/>
  <c r="H3648" i="1"/>
  <c r="G3648" i="1"/>
  <c r="F3648" i="1"/>
  <c r="E3648" i="1"/>
  <c r="D3648" i="1"/>
  <c r="C3648" i="1"/>
  <c r="A3648" i="1"/>
  <c r="N3647" i="1"/>
  <c r="M3647" i="1"/>
  <c r="L3647" i="1"/>
  <c r="J3647" i="1"/>
  <c r="K3647" i="1" s="1"/>
  <c r="I3647" i="1"/>
  <c r="H3647" i="1"/>
  <c r="G3647" i="1"/>
  <c r="F3647" i="1"/>
  <c r="E3647" i="1"/>
  <c r="D3647" i="1"/>
  <c r="C3647" i="1"/>
  <c r="A3647" i="1"/>
  <c r="N3646" i="1"/>
  <c r="M3646" i="1"/>
  <c r="L3646" i="1"/>
  <c r="J3646" i="1"/>
  <c r="K3646" i="1" s="1"/>
  <c r="I3646" i="1"/>
  <c r="H3646" i="1"/>
  <c r="G3646" i="1"/>
  <c r="F3646" i="1"/>
  <c r="E3646" i="1"/>
  <c r="D3646" i="1"/>
  <c r="C3646" i="1"/>
  <c r="A3646" i="1"/>
  <c r="N3645" i="1"/>
  <c r="M3645" i="1"/>
  <c r="L3645" i="1"/>
  <c r="J3645" i="1"/>
  <c r="K3645" i="1" s="1"/>
  <c r="I3645" i="1"/>
  <c r="H3645" i="1"/>
  <c r="G3645" i="1"/>
  <c r="F3645" i="1"/>
  <c r="E3645" i="1"/>
  <c r="D3645" i="1"/>
  <c r="C3645" i="1"/>
  <c r="A3645" i="1"/>
  <c r="N3644" i="1"/>
  <c r="M3644" i="1"/>
  <c r="L3644" i="1"/>
  <c r="J3644" i="1"/>
  <c r="K3644" i="1" s="1"/>
  <c r="I3644" i="1"/>
  <c r="H3644" i="1"/>
  <c r="G3644" i="1"/>
  <c r="F3644" i="1"/>
  <c r="E3644" i="1"/>
  <c r="D3644" i="1"/>
  <c r="C3644" i="1"/>
  <c r="A3644" i="1"/>
  <c r="N3643" i="1"/>
  <c r="M3643" i="1"/>
  <c r="L3643" i="1"/>
  <c r="J3643" i="1"/>
  <c r="K3643" i="1" s="1"/>
  <c r="I3643" i="1"/>
  <c r="H3643" i="1"/>
  <c r="G3643" i="1"/>
  <c r="F3643" i="1"/>
  <c r="E3643" i="1"/>
  <c r="D3643" i="1"/>
  <c r="C3643" i="1"/>
  <c r="A3643" i="1"/>
  <c r="N3642" i="1"/>
  <c r="M3642" i="1"/>
  <c r="L3642" i="1"/>
  <c r="J3642" i="1"/>
  <c r="K3642" i="1" s="1"/>
  <c r="I3642" i="1"/>
  <c r="H3642" i="1"/>
  <c r="G3642" i="1"/>
  <c r="F3642" i="1"/>
  <c r="E3642" i="1"/>
  <c r="D3642" i="1"/>
  <c r="C3642" i="1"/>
  <c r="A3642" i="1"/>
  <c r="N3641" i="1"/>
  <c r="M3641" i="1"/>
  <c r="L3641" i="1"/>
  <c r="J3641" i="1"/>
  <c r="K3641" i="1" s="1"/>
  <c r="I3641" i="1"/>
  <c r="H3641" i="1"/>
  <c r="G3641" i="1"/>
  <c r="F3641" i="1"/>
  <c r="E3641" i="1"/>
  <c r="D3641" i="1"/>
  <c r="C3641" i="1"/>
  <c r="A3641" i="1"/>
  <c r="N3640" i="1"/>
  <c r="M3640" i="1"/>
  <c r="L3640" i="1"/>
  <c r="J3640" i="1"/>
  <c r="K3640" i="1" s="1"/>
  <c r="I3640" i="1"/>
  <c r="H3640" i="1"/>
  <c r="G3640" i="1"/>
  <c r="F3640" i="1"/>
  <c r="E3640" i="1"/>
  <c r="D3640" i="1"/>
  <c r="C3640" i="1"/>
  <c r="A3640" i="1"/>
  <c r="N3639" i="1"/>
  <c r="M3639" i="1"/>
  <c r="L3639" i="1"/>
  <c r="J3639" i="1"/>
  <c r="K3639" i="1" s="1"/>
  <c r="I3639" i="1"/>
  <c r="H3639" i="1"/>
  <c r="G3639" i="1"/>
  <c r="F3639" i="1"/>
  <c r="E3639" i="1"/>
  <c r="D3639" i="1"/>
  <c r="C3639" i="1"/>
  <c r="A3639" i="1"/>
  <c r="N3638" i="1"/>
  <c r="M3638" i="1"/>
  <c r="L3638" i="1"/>
  <c r="J3638" i="1"/>
  <c r="K3638" i="1" s="1"/>
  <c r="I3638" i="1"/>
  <c r="H3638" i="1"/>
  <c r="G3638" i="1"/>
  <c r="F3638" i="1"/>
  <c r="E3638" i="1"/>
  <c r="D3638" i="1"/>
  <c r="C3638" i="1"/>
  <c r="A3638" i="1"/>
  <c r="N3637" i="1"/>
  <c r="M3637" i="1"/>
  <c r="L3637" i="1"/>
  <c r="J3637" i="1"/>
  <c r="K3637" i="1" s="1"/>
  <c r="I3637" i="1"/>
  <c r="H3637" i="1"/>
  <c r="G3637" i="1"/>
  <c r="F3637" i="1"/>
  <c r="E3637" i="1"/>
  <c r="D3637" i="1"/>
  <c r="C3637" i="1"/>
  <c r="A3637" i="1"/>
  <c r="N3636" i="1"/>
  <c r="M3636" i="1"/>
  <c r="L3636" i="1"/>
  <c r="J3636" i="1"/>
  <c r="K3636" i="1" s="1"/>
  <c r="I3636" i="1"/>
  <c r="H3636" i="1"/>
  <c r="G3636" i="1"/>
  <c r="F3636" i="1"/>
  <c r="E3636" i="1"/>
  <c r="D3636" i="1"/>
  <c r="C3636" i="1"/>
  <c r="A3636" i="1"/>
  <c r="N3635" i="1"/>
  <c r="M3635" i="1"/>
  <c r="L3635" i="1"/>
  <c r="J3635" i="1"/>
  <c r="K3635" i="1" s="1"/>
  <c r="I3635" i="1"/>
  <c r="H3635" i="1"/>
  <c r="G3635" i="1"/>
  <c r="F3635" i="1"/>
  <c r="E3635" i="1"/>
  <c r="D3635" i="1"/>
  <c r="C3635" i="1"/>
  <c r="A3635" i="1"/>
  <c r="N3634" i="1"/>
  <c r="M3634" i="1"/>
  <c r="L3634" i="1"/>
  <c r="J3634" i="1"/>
  <c r="K3634" i="1" s="1"/>
  <c r="I3634" i="1"/>
  <c r="H3634" i="1"/>
  <c r="G3634" i="1"/>
  <c r="F3634" i="1"/>
  <c r="E3634" i="1"/>
  <c r="D3634" i="1"/>
  <c r="C3634" i="1"/>
  <c r="A3634" i="1"/>
  <c r="N3633" i="1"/>
  <c r="M3633" i="1"/>
  <c r="L3633" i="1"/>
  <c r="J3633" i="1"/>
  <c r="K3633" i="1" s="1"/>
  <c r="I3633" i="1"/>
  <c r="H3633" i="1"/>
  <c r="G3633" i="1"/>
  <c r="F3633" i="1"/>
  <c r="E3633" i="1"/>
  <c r="D3633" i="1"/>
  <c r="C3633" i="1"/>
  <c r="A3633" i="1"/>
  <c r="N3632" i="1"/>
  <c r="M3632" i="1"/>
  <c r="L3632" i="1"/>
  <c r="J3632" i="1"/>
  <c r="K3632" i="1" s="1"/>
  <c r="I3632" i="1"/>
  <c r="H3632" i="1"/>
  <c r="G3632" i="1"/>
  <c r="F3632" i="1"/>
  <c r="E3632" i="1"/>
  <c r="D3632" i="1"/>
  <c r="C3632" i="1"/>
  <c r="A3632" i="1"/>
  <c r="N3631" i="1"/>
  <c r="M3631" i="1"/>
  <c r="L3631" i="1"/>
  <c r="J3631" i="1"/>
  <c r="K3631" i="1" s="1"/>
  <c r="I3631" i="1"/>
  <c r="H3631" i="1"/>
  <c r="G3631" i="1"/>
  <c r="F3631" i="1"/>
  <c r="E3631" i="1"/>
  <c r="D3631" i="1"/>
  <c r="C3631" i="1"/>
  <c r="A3631" i="1"/>
  <c r="N3630" i="1"/>
  <c r="M3630" i="1"/>
  <c r="L3630" i="1"/>
  <c r="J3630" i="1"/>
  <c r="K3630" i="1" s="1"/>
  <c r="I3630" i="1"/>
  <c r="H3630" i="1"/>
  <c r="G3630" i="1"/>
  <c r="F3630" i="1"/>
  <c r="E3630" i="1"/>
  <c r="D3630" i="1"/>
  <c r="C3630" i="1"/>
  <c r="A3630" i="1"/>
  <c r="N3629" i="1"/>
  <c r="M3629" i="1"/>
  <c r="L3629" i="1"/>
  <c r="J3629" i="1"/>
  <c r="K3629" i="1" s="1"/>
  <c r="I3629" i="1"/>
  <c r="H3629" i="1"/>
  <c r="G3629" i="1"/>
  <c r="F3629" i="1"/>
  <c r="E3629" i="1"/>
  <c r="D3629" i="1"/>
  <c r="C3629" i="1"/>
  <c r="A3629" i="1"/>
  <c r="N3628" i="1"/>
  <c r="M3628" i="1"/>
  <c r="L3628" i="1"/>
  <c r="J3628" i="1"/>
  <c r="K3628" i="1" s="1"/>
  <c r="I3628" i="1"/>
  <c r="H3628" i="1"/>
  <c r="G3628" i="1"/>
  <c r="F3628" i="1"/>
  <c r="E3628" i="1"/>
  <c r="D3628" i="1"/>
  <c r="C3628" i="1"/>
  <c r="A3628" i="1"/>
  <c r="N3627" i="1"/>
  <c r="M3627" i="1"/>
  <c r="L3627" i="1"/>
  <c r="J3627" i="1"/>
  <c r="K3627" i="1" s="1"/>
  <c r="I3627" i="1"/>
  <c r="H3627" i="1"/>
  <c r="G3627" i="1"/>
  <c r="F3627" i="1"/>
  <c r="E3627" i="1"/>
  <c r="D3627" i="1"/>
  <c r="C3627" i="1"/>
  <c r="A3627" i="1"/>
  <c r="N3626" i="1"/>
  <c r="M3626" i="1"/>
  <c r="L3626" i="1"/>
  <c r="J3626" i="1"/>
  <c r="K3626" i="1" s="1"/>
  <c r="I3626" i="1"/>
  <c r="H3626" i="1"/>
  <c r="G3626" i="1"/>
  <c r="F3626" i="1"/>
  <c r="E3626" i="1"/>
  <c r="D3626" i="1"/>
  <c r="C3626" i="1"/>
  <c r="A3626" i="1"/>
  <c r="N3625" i="1"/>
  <c r="M3625" i="1"/>
  <c r="L3625" i="1"/>
  <c r="J3625" i="1"/>
  <c r="K3625" i="1" s="1"/>
  <c r="I3625" i="1"/>
  <c r="H3625" i="1"/>
  <c r="G3625" i="1"/>
  <c r="F3625" i="1"/>
  <c r="E3625" i="1"/>
  <c r="D3625" i="1"/>
  <c r="C3625" i="1"/>
  <c r="A3625" i="1"/>
  <c r="N3624" i="1"/>
  <c r="M3624" i="1"/>
  <c r="L3624" i="1"/>
  <c r="J3624" i="1"/>
  <c r="K3624" i="1" s="1"/>
  <c r="I3624" i="1"/>
  <c r="H3624" i="1"/>
  <c r="G3624" i="1"/>
  <c r="F3624" i="1"/>
  <c r="E3624" i="1"/>
  <c r="D3624" i="1"/>
  <c r="C3624" i="1"/>
  <c r="A3624" i="1"/>
  <c r="N3623" i="1"/>
  <c r="M3623" i="1"/>
  <c r="L3623" i="1"/>
  <c r="J3623" i="1"/>
  <c r="K3623" i="1" s="1"/>
  <c r="I3623" i="1"/>
  <c r="H3623" i="1"/>
  <c r="G3623" i="1"/>
  <c r="F3623" i="1"/>
  <c r="E3623" i="1"/>
  <c r="D3623" i="1"/>
  <c r="C3623" i="1"/>
  <c r="A3623" i="1"/>
  <c r="N3622" i="1"/>
  <c r="M3622" i="1"/>
  <c r="L3622" i="1"/>
  <c r="J3622" i="1"/>
  <c r="K3622" i="1" s="1"/>
  <c r="I3622" i="1"/>
  <c r="H3622" i="1"/>
  <c r="G3622" i="1"/>
  <c r="F3622" i="1"/>
  <c r="E3622" i="1"/>
  <c r="D3622" i="1"/>
  <c r="C3622" i="1"/>
  <c r="A3622" i="1"/>
  <c r="N3621" i="1"/>
  <c r="M3621" i="1"/>
  <c r="L3621" i="1"/>
  <c r="J3621" i="1"/>
  <c r="K3621" i="1" s="1"/>
  <c r="I3621" i="1"/>
  <c r="H3621" i="1"/>
  <c r="G3621" i="1"/>
  <c r="F3621" i="1"/>
  <c r="E3621" i="1"/>
  <c r="D3621" i="1"/>
  <c r="C3621" i="1"/>
  <c r="A3621" i="1"/>
  <c r="N3620" i="1"/>
  <c r="M3620" i="1"/>
  <c r="L3620" i="1"/>
  <c r="J3620" i="1"/>
  <c r="K3620" i="1" s="1"/>
  <c r="I3620" i="1"/>
  <c r="H3620" i="1"/>
  <c r="G3620" i="1"/>
  <c r="F3620" i="1"/>
  <c r="E3620" i="1"/>
  <c r="D3620" i="1"/>
  <c r="C3620" i="1"/>
  <c r="A3620" i="1"/>
  <c r="N3619" i="1"/>
  <c r="M3619" i="1"/>
  <c r="L3619" i="1"/>
  <c r="J3619" i="1"/>
  <c r="K3619" i="1" s="1"/>
  <c r="I3619" i="1"/>
  <c r="H3619" i="1"/>
  <c r="G3619" i="1"/>
  <c r="F3619" i="1"/>
  <c r="E3619" i="1"/>
  <c r="D3619" i="1"/>
  <c r="C3619" i="1"/>
  <c r="A3619" i="1"/>
  <c r="N3618" i="1"/>
  <c r="M3618" i="1"/>
  <c r="L3618" i="1"/>
  <c r="J3618" i="1"/>
  <c r="K3618" i="1" s="1"/>
  <c r="I3618" i="1"/>
  <c r="H3618" i="1"/>
  <c r="G3618" i="1"/>
  <c r="F3618" i="1"/>
  <c r="E3618" i="1"/>
  <c r="D3618" i="1"/>
  <c r="C3618" i="1"/>
  <c r="A3618" i="1"/>
  <c r="N3617" i="1"/>
  <c r="M3617" i="1"/>
  <c r="L3617" i="1"/>
  <c r="J3617" i="1"/>
  <c r="K3617" i="1" s="1"/>
  <c r="I3617" i="1"/>
  <c r="H3617" i="1"/>
  <c r="G3617" i="1"/>
  <c r="F3617" i="1"/>
  <c r="E3617" i="1"/>
  <c r="D3617" i="1"/>
  <c r="C3617" i="1"/>
  <c r="A3617" i="1"/>
  <c r="N3616" i="1"/>
  <c r="M3616" i="1"/>
  <c r="L3616" i="1"/>
  <c r="J3616" i="1"/>
  <c r="K3616" i="1" s="1"/>
  <c r="I3616" i="1"/>
  <c r="H3616" i="1"/>
  <c r="G3616" i="1"/>
  <c r="F3616" i="1"/>
  <c r="E3616" i="1"/>
  <c r="D3616" i="1"/>
  <c r="C3616" i="1"/>
  <c r="A3616" i="1"/>
  <c r="N3615" i="1"/>
  <c r="M3615" i="1"/>
  <c r="L3615" i="1"/>
  <c r="J3615" i="1"/>
  <c r="K3615" i="1" s="1"/>
  <c r="I3615" i="1"/>
  <c r="H3615" i="1"/>
  <c r="G3615" i="1"/>
  <c r="F3615" i="1"/>
  <c r="E3615" i="1"/>
  <c r="D3615" i="1"/>
  <c r="C3615" i="1"/>
  <c r="A3615" i="1"/>
  <c r="N3614" i="1"/>
  <c r="M3614" i="1"/>
  <c r="L3614" i="1"/>
  <c r="J3614" i="1"/>
  <c r="K3614" i="1" s="1"/>
  <c r="I3614" i="1"/>
  <c r="H3614" i="1"/>
  <c r="G3614" i="1"/>
  <c r="F3614" i="1"/>
  <c r="E3614" i="1"/>
  <c r="D3614" i="1"/>
  <c r="C3614" i="1"/>
  <c r="A3614" i="1"/>
  <c r="N3613" i="1"/>
  <c r="M3613" i="1"/>
  <c r="L3613" i="1"/>
  <c r="J3613" i="1"/>
  <c r="K3613" i="1" s="1"/>
  <c r="I3613" i="1"/>
  <c r="H3613" i="1"/>
  <c r="G3613" i="1"/>
  <c r="F3613" i="1"/>
  <c r="E3613" i="1"/>
  <c r="D3613" i="1"/>
  <c r="C3613" i="1"/>
  <c r="A3613" i="1"/>
  <c r="N3612" i="1"/>
  <c r="M3612" i="1"/>
  <c r="L3612" i="1"/>
  <c r="J3612" i="1"/>
  <c r="K3612" i="1" s="1"/>
  <c r="I3612" i="1"/>
  <c r="H3612" i="1"/>
  <c r="G3612" i="1"/>
  <c r="F3612" i="1"/>
  <c r="E3612" i="1"/>
  <c r="D3612" i="1"/>
  <c r="C3612" i="1"/>
  <c r="A3612" i="1"/>
  <c r="N3611" i="1"/>
  <c r="M3611" i="1"/>
  <c r="L3611" i="1"/>
  <c r="J3611" i="1"/>
  <c r="K3611" i="1" s="1"/>
  <c r="I3611" i="1"/>
  <c r="H3611" i="1"/>
  <c r="G3611" i="1"/>
  <c r="F3611" i="1"/>
  <c r="E3611" i="1"/>
  <c r="D3611" i="1"/>
  <c r="C3611" i="1"/>
  <c r="A3611" i="1"/>
  <c r="N3610" i="1"/>
  <c r="M3610" i="1"/>
  <c r="L3610" i="1"/>
  <c r="J3610" i="1"/>
  <c r="K3610" i="1" s="1"/>
  <c r="I3610" i="1"/>
  <c r="H3610" i="1"/>
  <c r="G3610" i="1"/>
  <c r="F3610" i="1"/>
  <c r="E3610" i="1"/>
  <c r="D3610" i="1"/>
  <c r="C3610" i="1"/>
  <c r="A3610" i="1"/>
  <c r="N3609" i="1"/>
  <c r="M3609" i="1"/>
  <c r="L3609" i="1"/>
  <c r="J3609" i="1"/>
  <c r="K3609" i="1" s="1"/>
  <c r="I3609" i="1"/>
  <c r="H3609" i="1"/>
  <c r="G3609" i="1"/>
  <c r="F3609" i="1"/>
  <c r="E3609" i="1"/>
  <c r="D3609" i="1"/>
  <c r="C3609" i="1"/>
  <c r="A3609" i="1"/>
  <c r="N3608" i="1"/>
  <c r="M3608" i="1"/>
  <c r="L3608" i="1"/>
  <c r="J3608" i="1"/>
  <c r="K3608" i="1" s="1"/>
  <c r="I3608" i="1"/>
  <c r="H3608" i="1"/>
  <c r="G3608" i="1"/>
  <c r="F3608" i="1"/>
  <c r="E3608" i="1"/>
  <c r="D3608" i="1"/>
  <c r="C3608" i="1"/>
  <c r="A3608" i="1"/>
  <c r="N3607" i="1"/>
  <c r="M3607" i="1"/>
  <c r="L3607" i="1"/>
  <c r="J3607" i="1"/>
  <c r="K3607" i="1" s="1"/>
  <c r="I3607" i="1"/>
  <c r="H3607" i="1"/>
  <c r="G3607" i="1"/>
  <c r="F3607" i="1"/>
  <c r="E3607" i="1"/>
  <c r="D3607" i="1"/>
  <c r="C3607" i="1"/>
  <c r="A3607" i="1"/>
  <c r="N3606" i="1"/>
  <c r="M3606" i="1"/>
  <c r="L3606" i="1"/>
  <c r="J3606" i="1"/>
  <c r="K3606" i="1" s="1"/>
  <c r="I3606" i="1"/>
  <c r="H3606" i="1"/>
  <c r="G3606" i="1"/>
  <c r="F3606" i="1"/>
  <c r="E3606" i="1"/>
  <c r="D3606" i="1"/>
  <c r="C3606" i="1"/>
  <c r="A3606" i="1"/>
  <c r="N3605" i="1"/>
  <c r="M3605" i="1"/>
  <c r="L3605" i="1"/>
  <c r="J3605" i="1"/>
  <c r="K3605" i="1" s="1"/>
  <c r="I3605" i="1"/>
  <c r="H3605" i="1"/>
  <c r="G3605" i="1"/>
  <c r="F3605" i="1"/>
  <c r="E3605" i="1"/>
  <c r="D3605" i="1"/>
  <c r="C3605" i="1"/>
  <c r="A3605" i="1"/>
  <c r="N3604" i="1"/>
  <c r="M3604" i="1"/>
  <c r="L3604" i="1"/>
  <c r="J3604" i="1"/>
  <c r="K3604" i="1" s="1"/>
  <c r="I3604" i="1"/>
  <c r="H3604" i="1"/>
  <c r="G3604" i="1"/>
  <c r="F3604" i="1"/>
  <c r="E3604" i="1"/>
  <c r="D3604" i="1"/>
  <c r="C3604" i="1"/>
  <c r="A3604" i="1"/>
  <c r="N3603" i="1"/>
  <c r="M3603" i="1"/>
  <c r="L3603" i="1"/>
  <c r="J3603" i="1"/>
  <c r="K3603" i="1" s="1"/>
  <c r="I3603" i="1"/>
  <c r="H3603" i="1"/>
  <c r="G3603" i="1"/>
  <c r="F3603" i="1"/>
  <c r="E3603" i="1"/>
  <c r="D3603" i="1"/>
  <c r="C3603" i="1"/>
  <c r="A3603" i="1"/>
  <c r="N3602" i="1"/>
  <c r="M3602" i="1"/>
  <c r="L3602" i="1"/>
  <c r="J3602" i="1"/>
  <c r="K3602" i="1" s="1"/>
  <c r="I3602" i="1"/>
  <c r="H3602" i="1"/>
  <c r="G3602" i="1"/>
  <c r="F3602" i="1"/>
  <c r="E3602" i="1"/>
  <c r="D3602" i="1"/>
  <c r="C3602" i="1"/>
  <c r="A3602" i="1"/>
  <c r="N3601" i="1"/>
  <c r="M3601" i="1"/>
  <c r="L3601" i="1"/>
  <c r="J3601" i="1"/>
  <c r="K3601" i="1" s="1"/>
  <c r="I3601" i="1"/>
  <c r="H3601" i="1"/>
  <c r="G3601" i="1"/>
  <c r="F3601" i="1"/>
  <c r="E3601" i="1"/>
  <c r="D3601" i="1"/>
  <c r="C3601" i="1"/>
  <c r="A3601" i="1"/>
  <c r="N3600" i="1"/>
  <c r="M3600" i="1"/>
  <c r="L3600" i="1"/>
  <c r="J3600" i="1"/>
  <c r="K3600" i="1" s="1"/>
  <c r="I3600" i="1"/>
  <c r="H3600" i="1"/>
  <c r="G3600" i="1"/>
  <c r="F3600" i="1"/>
  <c r="E3600" i="1"/>
  <c r="D3600" i="1"/>
  <c r="C3600" i="1"/>
  <c r="A3600" i="1"/>
  <c r="N3599" i="1"/>
  <c r="M3599" i="1"/>
  <c r="L3599" i="1"/>
  <c r="J3599" i="1"/>
  <c r="K3599" i="1" s="1"/>
  <c r="I3599" i="1"/>
  <c r="H3599" i="1"/>
  <c r="G3599" i="1"/>
  <c r="F3599" i="1"/>
  <c r="E3599" i="1"/>
  <c r="D3599" i="1"/>
  <c r="C3599" i="1"/>
  <c r="A3599" i="1"/>
  <c r="N3598" i="1"/>
  <c r="M3598" i="1"/>
  <c r="L3598" i="1"/>
  <c r="J3598" i="1"/>
  <c r="K3598" i="1" s="1"/>
  <c r="I3598" i="1"/>
  <c r="H3598" i="1"/>
  <c r="G3598" i="1"/>
  <c r="F3598" i="1"/>
  <c r="E3598" i="1"/>
  <c r="D3598" i="1"/>
  <c r="C3598" i="1"/>
  <c r="A3598" i="1"/>
  <c r="N3597" i="1"/>
  <c r="M3597" i="1"/>
  <c r="L3597" i="1"/>
  <c r="J3597" i="1"/>
  <c r="K3597" i="1" s="1"/>
  <c r="I3597" i="1"/>
  <c r="H3597" i="1"/>
  <c r="G3597" i="1"/>
  <c r="F3597" i="1"/>
  <c r="E3597" i="1"/>
  <c r="D3597" i="1"/>
  <c r="C3597" i="1"/>
  <c r="A3597" i="1"/>
  <c r="N3596" i="1"/>
  <c r="M3596" i="1"/>
  <c r="L3596" i="1"/>
  <c r="J3596" i="1"/>
  <c r="K3596" i="1" s="1"/>
  <c r="I3596" i="1"/>
  <c r="H3596" i="1"/>
  <c r="G3596" i="1"/>
  <c r="F3596" i="1"/>
  <c r="E3596" i="1"/>
  <c r="D3596" i="1"/>
  <c r="C3596" i="1"/>
  <c r="A3596" i="1"/>
  <c r="N3595" i="1"/>
  <c r="M3595" i="1"/>
  <c r="L3595" i="1"/>
  <c r="J3595" i="1"/>
  <c r="K3595" i="1" s="1"/>
  <c r="I3595" i="1"/>
  <c r="H3595" i="1"/>
  <c r="G3595" i="1"/>
  <c r="F3595" i="1"/>
  <c r="E3595" i="1"/>
  <c r="D3595" i="1"/>
  <c r="C3595" i="1"/>
  <c r="A3595" i="1"/>
  <c r="N3594" i="1"/>
  <c r="M3594" i="1"/>
  <c r="L3594" i="1"/>
  <c r="J3594" i="1"/>
  <c r="K3594" i="1" s="1"/>
  <c r="I3594" i="1"/>
  <c r="H3594" i="1"/>
  <c r="G3594" i="1"/>
  <c r="F3594" i="1"/>
  <c r="E3594" i="1"/>
  <c r="D3594" i="1"/>
  <c r="C3594" i="1"/>
  <c r="A3594" i="1"/>
  <c r="N3593" i="1"/>
  <c r="M3593" i="1"/>
  <c r="L3593" i="1"/>
  <c r="J3593" i="1"/>
  <c r="K3593" i="1" s="1"/>
  <c r="I3593" i="1"/>
  <c r="H3593" i="1"/>
  <c r="G3593" i="1"/>
  <c r="F3593" i="1"/>
  <c r="E3593" i="1"/>
  <c r="D3593" i="1"/>
  <c r="C3593" i="1"/>
  <c r="A3593" i="1"/>
  <c r="N3592" i="1"/>
  <c r="M3592" i="1"/>
  <c r="L3592" i="1"/>
  <c r="J3592" i="1"/>
  <c r="K3592" i="1" s="1"/>
  <c r="I3592" i="1"/>
  <c r="H3592" i="1"/>
  <c r="G3592" i="1"/>
  <c r="F3592" i="1"/>
  <c r="E3592" i="1"/>
  <c r="D3592" i="1"/>
  <c r="C3592" i="1"/>
  <c r="A3592" i="1"/>
  <c r="N3591" i="1"/>
  <c r="M3591" i="1"/>
  <c r="L3591" i="1"/>
  <c r="J3591" i="1"/>
  <c r="K3591" i="1" s="1"/>
  <c r="I3591" i="1"/>
  <c r="H3591" i="1"/>
  <c r="G3591" i="1"/>
  <c r="F3591" i="1"/>
  <c r="E3591" i="1"/>
  <c r="D3591" i="1"/>
  <c r="C3591" i="1"/>
  <c r="A3591" i="1"/>
  <c r="N3590" i="1"/>
  <c r="M3590" i="1"/>
  <c r="L3590" i="1"/>
  <c r="J3590" i="1"/>
  <c r="K3590" i="1" s="1"/>
  <c r="I3590" i="1"/>
  <c r="H3590" i="1"/>
  <c r="G3590" i="1"/>
  <c r="F3590" i="1"/>
  <c r="E3590" i="1"/>
  <c r="D3590" i="1"/>
  <c r="C3590" i="1"/>
  <c r="A3590" i="1"/>
  <c r="N3589" i="1"/>
  <c r="M3589" i="1"/>
  <c r="L3589" i="1"/>
  <c r="J3589" i="1"/>
  <c r="K3589" i="1" s="1"/>
  <c r="I3589" i="1"/>
  <c r="H3589" i="1"/>
  <c r="G3589" i="1"/>
  <c r="F3589" i="1"/>
  <c r="E3589" i="1"/>
  <c r="D3589" i="1"/>
  <c r="C3589" i="1"/>
  <c r="A3589" i="1"/>
  <c r="N3588" i="1"/>
  <c r="M3588" i="1"/>
  <c r="L3588" i="1"/>
  <c r="J3588" i="1"/>
  <c r="K3588" i="1" s="1"/>
  <c r="I3588" i="1"/>
  <c r="H3588" i="1"/>
  <c r="G3588" i="1"/>
  <c r="F3588" i="1"/>
  <c r="E3588" i="1"/>
  <c r="D3588" i="1"/>
  <c r="C3588" i="1"/>
  <c r="A3588" i="1"/>
  <c r="N3587" i="1"/>
  <c r="M3587" i="1"/>
  <c r="L3587" i="1"/>
  <c r="J3587" i="1"/>
  <c r="K3587" i="1" s="1"/>
  <c r="I3587" i="1"/>
  <c r="H3587" i="1"/>
  <c r="G3587" i="1"/>
  <c r="F3587" i="1"/>
  <c r="E3587" i="1"/>
  <c r="D3587" i="1"/>
  <c r="C3587" i="1"/>
  <c r="A3587" i="1"/>
  <c r="N3586" i="1"/>
  <c r="M3586" i="1"/>
  <c r="L3586" i="1"/>
  <c r="J3586" i="1"/>
  <c r="K3586" i="1" s="1"/>
  <c r="I3586" i="1"/>
  <c r="H3586" i="1"/>
  <c r="G3586" i="1"/>
  <c r="F3586" i="1"/>
  <c r="E3586" i="1"/>
  <c r="D3586" i="1"/>
  <c r="C3586" i="1"/>
  <c r="A3586" i="1"/>
  <c r="N3585" i="1"/>
  <c r="M3585" i="1"/>
  <c r="L3585" i="1"/>
  <c r="J3585" i="1"/>
  <c r="K3585" i="1" s="1"/>
  <c r="I3585" i="1"/>
  <c r="H3585" i="1"/>
  <c r="G3585" i="1"/>
  <c r="F3585" i="1"/>
  <c r="E3585" i="1"/>
  <c r="D3585" i="1"/>
  <c r="C3585" i="1"/>
  <c r="A3585" i="1"/>
  <c r="N3584" i="1"/>
  <c r="M3584" i="1"/>
  <c r="L3584" i="1"/>
  <c r="J3584" i="1"/>
  <c r="K3584" i="1" s="1"/>
  <c r="I3584" i="1"/>
  <c r="H3584" i="1"/>
  <c r="G3584" i="1"/>
  <c r="F3584" i="1"/>
  <c r="E3584" i="1"/>
  <c r="D3584" i="1"/>
  <c r="C3584" i="1"/>
  <c r="A3584" i="1"/>
  <c r="N3583" i="1"/>
  <c r="M3583" i="1"/>
  <c r="L3583" i="1"/>
  <c r="J3583" i="1"/>
  <c r="K3583" i="1" s="1"/>
  <c r="I3583" i="1"/>
  <c r="H3583" i="1"/>
  <c r="G3583" i="1"/>
  <c r="F3583" i="1"/>
  <c r="E3583" i="1"/>
  <c r="D3583" i="1"/>
  <c r="C3583" i="1"/>
  <c r="A3583" i="1"/>
  <c r="N3582" i="1"/>
  <c r="M3582" i="1"/>
  <c r="L3582" i="1"/>
  <c r="J3582" i="1"/>
  <c r="K3582" i="1" s="1"/>
  <c r="I3582" i="1"/>
  <c r="H3582" i="1"/>
  <c r="G3582" i="1"/>
  <c r="F3582" i="1"/>
  <c r="E3582" i="1"/>
  <c r="D3582" i="1"/>
  <c r="C3582" i="1"/>
  <c r="A3582" i="1"/>
  <c r="N3581" i="1"/>
  <c r="M3581" i="1"/>
  <c r="L3581" i="1"/>
  <c r="J3581" i="1"/>
  <c r="K3581" i="1" s="1"/>
  <c r="I3581" i="1"/>
  <c r="H3581" i="1"/>
  <c r="G3581" i="1"/>
  <c r="F3581" i="1"/>
  <c r="E3581" i="1"/>
  <c r="D3581" i="1"/>
  <c r="C3581" i="1"/>
  <c r="A3581" i="1"/>
  <c r="N3580" i="1"/>
  <c r="M3580" i="1"/>
  <c r="L3580" i="1"/>
  <c r="J3580" i="1"/>
  <c r="K3580" i="1" s="1"/>
  <c r="I3580" i="1"/>
  <c r="H3580" i="1"/>
  <c r="G3580" i="1"/>
  <c r="F3580" i="1"/>
  <c r="E3580" i="1"/>
  <c r="D3580" i="1"/>
  <c r="C3580" i="1"/>
  <c r="A3580" i="1"/>
  <c r="N3579" i="1"/>
  <c r="M3579" i="1"/>
  <c r="L3579" i="1"/>
  <c r="J3579" i="1"/>
  <c r="K3579" i="1" s="1"/>
  <c r="I3579" i="1"/>
  <c r="H3579" i="1"/>
  <c r="G3579" i="1"/>
  <c r="F3579" i="1"/>
  <c r="E3579" i="1"/>
  <c r="D3579" i="1"/>
  <c r="C3579" i="1"/>
  <c r="A3579" i="1"/>
  <c r="N3578" i="1"/>
  <c r="M3578" i="1"/>
  <c r="L3578" i="1"/>
  <c r="J3578" i="1"/>
  <c r="K3578" i="1" s="1"/>
  <c r="I3578" i="1"/>
  <c r="H3578" i="1"/>
  <c r="G3578" i="1"/>
  <c r="F3578" i="1"/>
  <c r="E3578" i="1"/>
  <c r="D3578" i="1"/>
  <c r="C3578" i="1"/>
  <c r="A3578" i="1"/>
  <c r="N3577" i="1"/>
  <c r="M3577" i="1"/>
  <c r="L3577" i="1"/>
  <c r="J3577" i="1"/>
  <c r="K3577" i="1" s="1"/>
  <c r="I3577" i="1"/>
  <c r="H3577" i="1"/>
  <c r="G3577" i="1"/>
  <c r="F3577" i="1"/>
  <c r="E3577" i="1"/>
  <c r="D3577" i="1"/>
  <c r="C3577" i="1"/>
  <c r="A3577" i="1"/>
  <c r="N3576" i="1"/>
  <c r="M3576" i="1"/>
  <c r="L3576" i="1"/>
  <c r="J3576" i="1"/>
  <c r="K3576" i="1" s="1"/>
  <c r="I3576" i="1"/>
  <c r="H3576" i="1"/>
  <c r="G3576" i="1"/>
  <c r="F3576" i="1"/>
  <c r="E3576" i="1"/>
  <c r="D3576" i="1"/>
  <c r="C3576" i="1"/>
  <c r="A3576" i="1"/>
  <c r="N3575" i="1"/>
  <c r="M3575" i="1"/>
  <c r="L3575" i="1"/>
  <c r="J3575" i="1"/>
  <c r="K3575" i="1" s="1"/>
  <c r="I3575" i="1"/>
  <c r="H3575" i="1"/>
  <c r="G3575" i="1"/>
  <c r="F3575" i="1"/>
  <c r="E3575" i="1"/>
  <c r="D3575" i="1"/>
  <c r="C3575" i="1"/>
  <c r="A3575" i="1"/>
  <c r="N3574" i="1"/>
  <c r="M3574" i="1"/>
  <c r="L3574" i="1"/>
  <c r="J3574" i="1"/>
  <c r="K3574" i="1" s="1"/>
  <c r="I3574" i="1"/>
  <c r="H3574" i="1"/>
  <c r="G3574" i="1"/>
  <c r="F3574" i="1"/>
  <c r="E3574" i="1"/>
  <c r="D3574" i="1"/>
  <c r="C3574" i="1"/>
  <c r="A3574" i="1"/>
  <c r="N3573" i="1"/>
  <c r="M3573" i="1"/>
  <c r="L3573" i="1"/>
  <c r="J3573" i="1"/>
  <c r="K3573" i="1" s="1"/>
  <c r="I3573" i="1"/>
  <c r="H3573" i="1"/>
  <c r="G3573" i="1"/>
  <c r="F3573" i="1"/>
  <c r="E3573" i="1"/>
  <c r="D3573" i="1"/>
  <c r="C3573" i="1"/>
  <c r="A3573" i="1"/>
  <c r="N3572" i="1"/>
  <c r="M3572" i="1"/>
  <c r="L3572" i="1"/>
  <c r="J3572" i="1"/>
  <c r="K3572" i="1" s="1"/>
  <c r="I3572" i="1"/>
  <c r="H3572" i="1"/>
  <c r="G3572" i="1"/>
  <c r="F3572" i="1"/>
  <c r="E3572" i="1"/>
  <c r="D3572" i="1"/>
  <c r="C3572" i="1"/>
  <c r="A3572" i="1"/>
  <c r="N3571" i="1"/>
  <c r="M3571" i="1"/>
  <c r="L3571" i="1"/>
  <c r="J3571" i="1"/>
  <c r="K3571" i="1" s="1"/>
  <c r="I3571" i="1"/>
  <c r="H3571" i="1"/>
  <c r="G3571" i="1"/>
  <c r="F3571" i="1"/>
  <c r="E3571" i="1"/>
  <c r="D3571" i="1"/>
  <c r="C3571" i="1"/>
  <c r="A3571" i="1"/>
  <c r="N3570" i="1"/>
  <c r="M3570" i="1"/>
  <c r="L3570" i="1"/>
  <c r="J3570" i="1"/>
  <c r="K3570" i="1" s="1"/>
  <c r="I3570" i="1"/>
  <c r="H3570" i="1"/>
  <c r="G3570" i="1"/>
  <c r="F3570" i="1"/>
  <c r="E3570" i="1"/>
  <c r="D3570" i="1"/>
  <c r="C3570" i="1"/>
  <c r="A3570" i="1"/>
  <c r="N3569" i="1"/>
  <c r="M3569" i="1"/>
  <c r="L3569" i="1"/>
  <c r="J3569" i="1"/>
  <c r="K3569" i="1" s="1"/>
  <c r="I3569" i="1"/>
  <c r="H3569" i="1"/>
  <c r="G3569" i="1"/>
  <c r="F3569" i="1"/>
  <c r="E3569" i="1"/>
  <c r="D3569" i="1"/>
  <c r="C3569" i="1"/>
  <c r="A3569" i="1"/>
  <c r="N3568" i="1"/>
  <c r="M3568" i="1"/>
  <c r="L3568" i="1"/>
  <c r="J3568" i="1"/>
  <c r="K3568" i="1" s="1"/>
  <c r="I3568" i="1"/>
  <c r="H3568" i="1"/>
  <c r="G3568" i="1"/>
  <c r="F3568" i="1"/>
  <c r="E3568" i="1"/>
  <c r="D3568" i="1"/>
  <c r="C3568" i="1"/>
  <c r="A3568" i="1"/>
  <c r="N3567" i="1"/>
  <c r="M3567" i="1"/>
  <c r="L3567" i="1"/>
  <c r="J3567" i="1"/>
  <c r="K3567" i="1" s="1"/>
  <c r="I3567" i="1"/>
  <c r="H3567" i="1"/>
  <c r="G3567" i="1"/>
  <c r="F3567" i="1"/>
  <c r="E3567" i="1"/>
  <c r="D3567" i="1"/>
  <c r="C3567" i="1"/>
  <c r="A3567" i="1"/>
  <c r="N3566" i="1"/>
  <c r="M3566" i="1"/>
  <c r="L3566" i="1"/>
  <c r="J3566" i="1"/>
  <c r="K3566" i="1" s="1"/>
  <c r="I3566" i="1"/>
  <c r="H3566" i="1"/>
  <c r="G3566" i="1"/>
  <c r="F3566" i="1"/>
  <c r="E3566" i="1"/>
  <c r="D3566" i="1"/>
  <c r="C3566" i="1"/>
  <c r="A3566" i="1"/>
  <c r="N3565" i="1"/>
  <c r="M3565" i="1"/>
  <c r="L3565" i="1"/>
  <c r="J3565" i="1"/>
  <c r="K3565" i="1" s="1"/>
  <c r="I3565" i="1"/>
  <c r="H3565" i="1"/>
  <c r="G3565" i="1"/>
  <c r="F3565" i="1"/>
  <c r="E3565" i="1"/>
  <c r="D3565" i="1"/>
  <c r="C3565" i="1"/>
  <c r="A3565" i="1"/>
  <c r="N3564" i="1"/>
  <c r="M3564" i="1"/>
  <c r="L3564" i="1"/>
  <c r="J3564" i="1"/>
  <c r="K3564" i="1" s="1"/>
  <c r="I3564" i="1"/>
  <c r="H3564" i="1"/>
  <c r="G3564" i="1"/>
  <c r="F3564" i="1"/>
  <c r="E3564" i="1"/>
  <c r="D3564" i="1"/>
  <c r="C3564" i="1"/>
  <c r="A3564" i="1"/>
  <c r="N3563" i="1"/>
  <c r="M3563" i="1"/>
  <c r="L3563" i="1"/>
  <c r="J3563" i="1"/>
  <c r="K3563" i="1" s="1"/>
  <c r="I3563" i="1"/>
  <c r="H3563" i="1"/>
  <c r="G3563" i="1"/>
  <c r="F3563" i="1"/>
  <c r="E3563" i="1"/>
  <c r="D3563" i="1"/>
  <c r="C3563" i="1"/>
  <c r="A3563" i="1"/>
  <c r="N3562" i="1"/>
  <c r="M3562" i="1"/>
  <c r="L3562" i="1"/>
  <c r="J3562" i="1"/>
  <c r="K3562" i="1" s="1"/>
  <c r="I3562" i="1"/>
  <c r="H3562" i="1"/>
  <c r="G3562" i="1"/>
  <c r="F3562" i="1"/>
  <c r="E3562" i="1"/>
  <c r="D3562" i="1"/>
  <c r="C3562" i="1"/>
  <c r="A3562" i="1"/>
  <c r="N3561" i="1"/>
  <c r="M3561" i="1"/>
  <c r="L3561" i="1"/>
  <c r="J3561" i="1"/>
  <c r="K3561" i="1" s="1"/>
  <c r="I3561" i="1"/>
  <c r="H3561" i="1"/>
  <c r="G3561" i="1"/>
  <c r="F3561" i="1"/>
  <c r="E3561" i="1"/>
  <c r="D3561" i="1"/>
  <c r="C3561" i="1"/>
  <c r="A3561" i="1"/>
  <c r="N3560" i="1"/>
  <c r="M3560" i="1"/>
  <c r="L3560" i="1"/>
  <c r="J3560" i="1"/>
  <c r="K3560" i="1" s="1"/>
  <c r="I3560" i="1"/>
  <c r="H3560" i="1"/>
  <c r="G3560" i="1"/>
  <c r="F3560" i="1"/>
  <c r="E3560" i="1"/>
  <c r="D3560" i="1"/>
  <c r="C3560" i="1"/>
  <c r="A3560" i="1"/>
  <c r="N3559" i="1"/>
  <c r="M3559" i="1"/>
  <c r="L3559" i="1"/>
  <c r="J3559" i="1"/>
  <c r="K3559" i="1" s="1"/>
  <c r="I3559" i="1"/>
  <c r="H3559" i="1"/>
  <c r="G3559" i="1"/>
  <c r="F3559" i="1"/>
  <c r="E3559" i="1"/>
  <c r="D3559" i="1"/>
  <c r="C3559" i="1"/>
  <c r="A3559" i="1"/>
  <c r="N3558" i="1"/>
  <c r="M3558" i="1"/>
  <c r="L3558" i="1"/>
  <c r="J3558" i="1"/>
  <c r="K3558" i="1" s="1"/>
  <c r="I3558" i="1"/>
  <c r="H3558" i="1"/>
  <c r="G3558" i="1"/>
  <c r="F3558" i="1"/>
  <c r="E3558" i="1"/>
  <c r="D3558" i="1"/>
  <c r="C3558" i="1"/>
  <c r="A3558" i="1"/>
  <c r="N3557" i="1"/>
  <c r="M3557" i="1"/>
  <c r="L3557" i="1"/>
  <c r="J3557" i="1"/>
  <c r="K3557" i="1" s="1"/>
  <c r="I3557" i="1"/>
  <c r="H3557" i="1"/>
  <c r="G3557" i="1"/>
  <c r="F3557" i="1"/>
  <c r="E3557" i="1"/>
  <c r="D3557" i="1"/>
  <c r="C3557" i="1"/>
  <c r="A3557" i="1"/>
  <c r="N3556" i="1"/>
  <c r="M3556" i="1"/>
  <c r="L3556" i="1"/>
  <c r="J3556" i="1"/>
  <c r="K3556" i="1" s="1"/>
  <c r="I3556" i="1"/>
  <c r="H3556" i="1"/>
  <c r="G3556" i="1"/>
  <c r="F3556" i="1"/>
  <c r="E3556" i="1"/>
  <c r="D3556" i="1"/>
  <c r="C3556" i="1"/>
  <c r="A3556" i="1"/>
  <c r="N3555" i="1"/>
  <c r="M3555" i="1"/>
  <c r="L3555" i="1"/>
  <c r="J3555" i="1"/>
  <c r="K3555" i="1" s="1"/>
  <c r="I3555" i="1"/>
  <c r="H3555" i="1"/>
  <c r="G3555" i="1"/>
  <c r="F3555" i="1"/>
  <c r="E3555" i="1"/>
  <c r="D3555" i="1"/>
  <c r="C3555" i="1"/>
  <c r="A3555" i="1"/>
  <c r="N3554" i="1"/>
  <c r="M3554" i="1"/>
  <c r="L3554" i="1"/>
  <c r="J3554" i="1"/>
  <c r="K3554" i="1" s="1"/>
  <c r="I3554" i="1"/>
  <c r="H3554" i="1"/>
  <c r="G3554" i="1"/>
  <c r="F3554" i="1"/>
  <c r="E3554" i="1"/>
  <c r="D3554" i="1"/>
  <c r="C3554" i="1"/>
  <c r="A3554" i="1"/>
  <c r="N3553" i="1"/>
  <c r="M3553" i="1"/>
  <c r="L3553" i="1"/>
  <c r="J3553" i="1"/>
  <c r="K3553" i="1" s="1"/>
  <c r="I3553" i="1"/>
  <c r="H3553" i="1"/>
  <c r="G3553" i="1"/>
  <c r="F3553" i="1"/>
  <c r="E3553" i="1"/>
  <c r="D3553" i="1"/>
  <c r="C3553" i="1"/>
  <c r="A3553" i="1"/>
  <c r="N3552" i="1"/>
  <c r="M3552" i="1"/>
  <c r="L3552" i="1"/>
  <c r="J3552" i="1"/>
  <c r="K3552" i="1" s="1"/>
  <c r="I3552" i="1"/>
  <c r="H3552" i="1"/>
  <c r="G3552" i="1"/>
  <c r="F3552" i="1"/>
  <c r="E3552" i="1"/>
  <c r="D3552" i="1"/>
  <c r="C3552" i="1"/>
  <c r="A3552" i="1"/>
  <c r="N3551" i="1"/>
  <c r="M3551" i="1"/>
  <c r="L3551" i="1"/>
  <c r="J3551" i="1"/>
  <c r="K3551" i="1" s="1"/>
  <c r="I3551" i="1"/>
  <c r="H3551" i="1"/>
  <c r="G3551" i="1"/>
  <c r="F3551" i="1"/>
  <c r="E3551" i="1"/>
  <c r="D3551" i="1"/>
  <c r="C3551" i="1"/>
  <c r="A3551" i="1"/>
  <c r="N3550" i="1"/>
  <c r="M3550" i="1"/>
  <c r="L3550" i="1"/>
  <c r="J3550" i="1"/>
  <c r="K3550" i="1" s="1"/>
  <c r="I3550" i="1"/>
  <c r="H3550" i="1"/>
  <c r="G3550" i="1"/>
  <c r="F3550" i="1"/>
  <c r="E3550" i="1"/>
  <c r="D3550" i="1"/>
  <c r="C3550" i="1"/>
  <c r="A3550" i="1"/>
  <c r="N3549" i="1"/>
  <c r="M3549" i="1"/>
  <c r="L3549" i="1"/>
  <c r="J3549" i="1"/>
  <c r="K3549" i="1" s="1"/>
  <c r="I3549" i="1"/>
  <c r="H3549" i="1"/>
  <c r="G3549" i="1"/>
  <c r="F3549" i="1"/>
  <c r="E3549" i="1"/>
  <c r="D3549" i="1"/>
  <c r="C3549" i="1"/>
  <c r="A3549" i="1"/>
  <c r="N3548" i="1"/>
  <c r="M3548" i="1"/>
  <c r="L3548" i="1"/>
  <c r="J3548" i="1"/>
  <c r="K3548" i="1" s="1"/>
  <c r="I3548" i="1"/>
  <c r="H3548" i="1"/>
  <c r="G3548" i="1"/>
  <c r="F3548" i="1"/>
  <c r="E3548" i="1"/>
  <c r="D3548" i="1"/>
  <c r="C3548" i="1"/>
  <c r="A3548" i="1"/>
  <c r="N3547" i="1"/>
  <c r="M3547" i="1"/>
  <c r="L3547" i="1"/>
  <c r="J3547" i="1"/>
  <c r="K3547" i="1" s="1"/>
  <c r="I3547" i="1"/>
  <c r="H3547" i="1"/>
  <c r="G3547" i="1"/>
  <c r="F3547" i="1"/>
  <c r="E3547" i="1"/>
  <c r="D3547" i="1"/>
  <c r="C3547" i="1"/>
  <c r="A3547" i="1"/>
  <c r="N3546" i="1"/>
  <c r="M3546" i="1"/>
  <c r="L3546" i="1"/>
  <c r="J3546" i="1"/>
  <c r="K3546" i="1" s="1"/>
  <c r="I3546" i="1"/>
  <c r="H3546" i="1"/>
  <c r="G3546" i="1"/>
  <c r="F3546" i="1"/>
  <c r="E3546" i="1"/>
  <c r="D3546" i="1"/>
  <c r="C3546" i="1"/>
  <c r="A3546" i="1"/>
  <c r="N3545" i="1"/>
  <c r="M3545" i="1"/>
  <c r="L3545" i="1"/>
  <c r="J3545" i="1"/>
  <c r="K3545" i="1" s="1"/>
  <c r="I3545" i="1"/>
  <c r="H3545" i="1"/>
  <c r="G3545" i="1"/>
  <c r="F3545" i="1"/>
  <c r="E3545" i="1"/>
  <c r="D3545" i="1"/>
  <c r="C3545" i="1"/>
  <c r="A3545" i="1"/>
  <c r="N3544" i="1"/>
  <c r="M3544" i="1"/>
  <c r="L3544" i="1"/>
  <c r="J3544" i="1"/>
  <c r="K3544" i="1" s="1"/>
  <c r="I3544" i="1"/>
  <c r="H3544" i="1"/>
  <c r="G3544" i="1"/>
  <c r="F3544" i="1"/>
  <c r="E3544" i="1"/>
  <c r="D3544" i="1"/>
  <c r="C3544" i="1"/>
  <c r="A3544" i="1"/>
  <c r="N3543" i="1"/>
  <c r="M3543" i="1"/>
  <c r="L3543" i="1"/>
  <c r="J3543" i="1"/>
  <c r="K3543" i="1" s="1"/>
  <c r="I3543" i="1"/>
  <c r="H3543" i="1"/>
  <c r="G3543" i="1"/>
  <c r="F3543" i="1"/>
  <c r="E3543" i="1"/>
  <c r="D3543" i="1"/>
  <c r="C3543" i="1"/>
  <c r="A3543" i="1"/>
  <c r="N3542" i="1"/>
  <c r="M3542" i="1"/>
  <c r="L3542" i="1"/>
  <c r="J3542" i="1"/>
  <c r="K3542" i="1" s="1"/>
  <c r="I3542" i="1"/>
  <c r="H3542" i="1"/>
  <c r="G3542" i="1"/>
  <c r="F3542" i="1"/>
  <c r="E3542" i="1"/>
  <c r="D3542" i="1"/>
  <c r="C3542" i="1"/>
  <c r="A3542" i="1"/>
  <c r="N3541" i="1"/>
  <c r="M3541" i="1"/>
  <c r="L3541" i="1"/>
  <c r="J3541" i="1"/>
  <c r="K3541" i="1" s="1"/>
  <c r="I3541" i="1"/>
  <c r="H3541" i="1"/>
  <c r="G3541" i="1"/>
  <c r="F3541" i="1"/>
  <c r="E3541" i="1"/>
  <c r="D3541" i="1"/>
  <c r="C3541" i="1"/>
  <c r="A3541" i="1"/>
  <c r="N3540" i="1"/>
  <c r="M3540" i="1"/>
  <c r="L3540" i="1"/>
  <c r="J3540" i="1"/>
  <c r="K3540" i="1" s="1"/>
  <c r="I3540" i="1"/>
  <c r="H3540" i="1"/>
  <c r="G3540" i="1"/>
  <c r="F3540" i="1"/>
  <c r="E3540" i="1"/>
  <c r="D3540" i="1"/>
  <c r="C3540" i="1"/>
  <c r="A3540" i="1"/>
  <c r="N3539" i="1"/>
  <c r="M3539" i="1"/>
  <c r="L3539" i="1"/>
  <c r="J3539" i="1"/>
  <c r="K3539" i="1" s="1"/>
  <c r="I3539" i="1"/>
  <c r="H3539" i="1"/>
  <c r="G3539" i="1"/>
  <c r="F3539" i="1"/>
  <c r="E3539" i="1"/>
  <c r="D3539" i="1"/>
  <c r="C3539" i="1"/>
  <c r="A3539" i="1"/>
  <c r="N3538" i="1"/>
  <c r="M3538" i="1"/>
  <c r="L3538" i="1"/>
  <c r="J3538" i="1"/>
  <c r="K3538" i="1" s="1"/>
  <c r="I3538" i="1"/>
  <c r="H3538" i="1"/>
  <c r="G3538" i="1"/>
  <c r="F3538" i="1"/>
  <c r="E3538" i="1"/>
  <c r="D3538" i="1"/>
  <c r="C3538" i="1"/>
  <c r="A3538" i="1"/>
  <c r="N3537" i="1"/>
  <c r="M3537" i="1"/>
  <c r="L3537" i="1"/>
  <c r="J3537" i="1"/>
  <c r="K3537" i="1" s="1"/>
  <c r="I3537" i="1"/>
  <c r="H3537" i="1"/>
  <c r="G3537" i="1"/>
  <c r="F3537" i="1"/>
  <c r="E3537" i="1"/>
  <c r="D3537" i="1"/>
  <c r="C3537" i="1"/>
  <c r="A3537" i="1"/>
  <c r="N3536" i="1"/>
  <c r="M3536" i="1"/>
  <c r="L3536" i="1"/>
  <c r="J3536" i="1"/>
  <c r="K3536" i="1" s="1"/>
  <c r="I3536" i="1"/>
  <c r="H3536" i="1"/>
  <c r="G3536" i="1"/>
  <c r="F3536" i="1"/>
  <c r="E3536" i="1"/>
  <c r="D3536" i="1"/>
  <c r="C3536" i="1"/>
  <c r="A3536" i="1"/>
  <c r="N3535" i="1"/>
  <c r="M3535" i="1"/>
  <c r="L3535" i="1"/>
  <c r="J3535" i="1"/>
  <c r="K3535" i="1" s="1"/>
  <c r="I3535" i="1"/>
  <c r="H3535" i="1"/>
  <c r="G3535" i="1"/>
  <c r="F3535" i="1"/>
  <c r="E3535" i="1"/>
  <c r="D3535" i="1"/>
  <c r="C3535" i="1"/>
  <c r="A3535" i="1"/>
  <c r="N3534" i="1"/>
  <c r="M3534" i="1"/>
  <c r="L3534" i="1"/>
  <c r="J3534" i="1"/>
  <c r="K3534" i="1" s="1"/>
  <c r="I3534" i="1"/>
  <c r="H3534" i="1"/>
  <c r="G3534" i="1"/>
  <c r="F3534" i="1"/>
  <c r="E3534" i="1"/>
  <c r="D3534" i="1"/>
  <c r="C3534" i="1"/>
  <c r="A3534" i="1"/>
  <c r="N3533" i="1"/>
  <c r="M3533" i="1"/>
  <c r="L3533" i="1"/>
  <c r="J3533" i="1"/>
  <c r="K3533" i="1" s="1"/>
  <c r="I3533" i="1"/>
  <c r="H3533" i="1"/>
  <c r="G3533" i="1"/>
  <c r="F3533" i="1"/>
  <c r="E3533" i="1"/>
  <c r="D3533" i="1"/>
  <c r="C3533" i="1"/>
  <c r="A3533" i="1"/>
  <c r="N3532" i="1"/>
  <c r="M3532" i="1"/>
  <c r="L3532" i="1"/>
  <c r="J3532" i="1"/>
  <c r="K3532" i="1" s="1"/>
  <c r="I3532" i="1"/>
  <c r="H3532" i="1"/>
  <c r="G3532" i="1"/>
  <c r="F3532" i="1"/>
  <c r="E3532" i="1"/>
  <c r="D3532" i="1"/>
  <c r="C3532" i="1"/>
  <c r="A3532" i="1"/>
  <c r="N3531" i="1"/>
  <c r="M3531" i="1"/>
  <c r="L3531" i="1"/>
  <c r="J3531" i="1"/>
  <c r="K3531" i="1" s="1"/>
  <c r="I3531" i="1"/>
  <c r="H3531" i="1"/>
  <c r="G3531" i="1"/>
  <c r="F3531" i="1"/>
  <c r="E3531" i="1"/>
  <c r="D3531" i="1"/>
  <c r="C3531" i="1"/>
  <c r="A3531" i="1"/>
  <c r="N3530" i="1"/>
  <c r="M3530" i="1"/>
  <c r="L3530" i="1"/>
  <c r="J3530" i="1"/>
  <c r="K3530" i="1" s="1"/>
  <c r="I3530" i="1"/>
  <c r="H3530" i="1"/>
  <c r="G3530" i="1"/>
  <c r="F3530" i="1"/>
  <c r="E3530" i="1"/>
  <c r="D3530" i="1"/>
  <c r="C3530" i="1"/>
  <c r="A3530" i="1"/>
  <c r="N3529" i="1"/>
  <c r="M3529" i="1"/>
  <c r="L3529" i="1"/>
  <c r="J3529" i="1"/>
  <c r="K3529" i="1" s="1"/>
  <c r="I3529" i="1"/>
  <c r="H3529" i="1"/>
  <c r="G3529" i="1"/>
  <c r="F3529" i="1"/>
  <c r="E3529" i="1"/>
  <c r="D3529" i="1"/>
  <c r="C3529" i="1"/>
  <c r="A3529" i="1"/>
  <c r="N3528" i="1"/>
  <c r="M3528" i="1"/>
  <c r="L3528" i="1"/>
  <c r="J3528" i="1"/>
  <c r="K3528" i="1" s="1"/>
  <c r="I3528" i="1"/>
  <c r="H3528" i="1"/>
  <c r="G3528" i="1"/>
  <c r="F3528" i="1"/>
  <c r="E3528" i="1"/>
  <c r="D3528" i="1"/>
  <c r="C3528" i="1"/>
  <c r="A3528" i="1"/>
  <c r="N3527" i="1"/>
  <c r="M3527" i="1"/>
  <c r="L3527" i="1"/>
  <c r="J3527" i="1"/>
  <c r="K3527" i="1" s="1"/>
  <c r="I3527" i="1"/>
  <c r="H3527" i="1"/>
  <c r="G3527" i="1"/>
  <c r="F3527" i="1"/>
  <c r="E3527" i="1"/>
  <c r="D3527" i="1"/>
  <c r="C3527" i="1"/>
  <c r="A3527" i="1"/>
  <c r="N3526" i="1"/>
  <c r="M3526" i="1"/>
  <c r="L3526" i="1"/>
  <c r="J3526" i="1"/>
  <c r="K3526" i="1" s="1"/>
  <c r="I3526" i="1"/>
  <c r="H3526" i="1"/>
  <c r="G3526" i="1"/>
  <c r="F3526" i="1"/>
  <c r="E3526" i="1"/>
  <c r="D3526" i="1"/>
  <c r="C3526" i="1"/>
  <c r="A3526" i="1"/>
  <c r="N3525" i="1"/>
  <c r="M3525" i="1"/>
  <c r="L3525" i="1"/>
  <c r="J3525" i="1"/>
  <c r="K3525" i="1" s="1"/>
  <c r="I3525" i="1"/>
  <c r="H3525" i="1"/>
  <c r="G3525" i="1"/>
  <c r="F3525" i="1"/>
  <c r="E3525" i="1"/>
  <c r="D3525" i="1"/>
  <c r="C3525" i="1"/>
  <c r="A3525" i="1"/>
  <c r="N3524" i="1"/>
  <c r="M3524" i="1"/>
  <c r="L3524" i="1"/>
  <c r="J3524" i="1"/>
  <c r="K3524" i="1" s="1"/>
  <c r="I3524" i="1"/>
  <c r="H3524" i="1"/>
  <c r="G3524" i="1"/>
  <c r="F3524" i="1"/>
  <c r="E3524" i="1"/>
  <c r="D3524" i="1"/>
  <c r="C3524" i="1"/>
  <c r="A3524" i="1"/>
  <c r="N3523" i="1"/>
  <c r="M3523" i="1"/>
  <c r="L3523" i="1"/>
  <c r="J3523" i="1"/>
  <c r="K3523" i="1" s="1"/>
  <c r="I3523" i="1"/>
  <c r="H3523" i="1"/>
  <c r="G3523" i="1"/>
  <c r="F3523" i="1"/>
  <c r="E3523" i="1"/>
  <c r="D3523" i="1"/>
  <c r="C3523" i="1"/>
  <c r="A3523" i="1"/>
  <c r="N3522" i="1"/>
  <c r="M3522" i="1"/>
  <c r="L3522" i="1"/>
  <c r="J3522" i="1"/>
  <c r="K3522" i="1" s="1"/>
  <c r="I3522" i="1"/>
  <c r="H3522" i="1"/>
  <c r="G3522" i="1"/>
  <c r="F3522" i="1"/>
  <c r="E3522" i="1"/>
  <c r="D3522" i="1"/>
  <c r="C3522" i="1"/>
  <c r="A3522" i="1"/>
  <c r="N3521" i="1"/>
  <c r="M3521" i="1"/>
  <c r="L3521" i="1"/>
  <c r="J3521" i="1"/>
  <c r="K3521" i="1" s="1"/>
  <c r="I3521" i="1"/>
  <c r="H3521" i="1"/>
  <c r="G3521" i="1"/>
  <c r="F3521" i="1"/>
  <c r="E3521" i="1"/>
  <c r="D3521" i="1"/>
  <c r="C3521" i="1"/>
  <c r="A3521" i="1"/>
  <c r="N3520" i="1"/>
  <c r="M3520" i="1"/>
  <c r="L3520" i="1"/>
  <c r="J3520" i="1"/>
  <c r="K3520" i="1" s="1"/>
  <c r="I3520" i="1"/>
  <c r="H3520" i="1"/>
  <c r="G3520" i="1"/>
  <c r="F3520" i="1"/>
  <c r="E3520" i="1"/>
  <c r="D3520" i="1"/>
  <c r="C3520" i="1"/>
  <c r="A3520" i="1"/>
  <c r="N3519" i="1"/>
  <c r="M3519" i="1"/>
  <c r="L3519" i="1"/>
  <c r="J3519" i="1"/>
  <c r="K3519" i="1" s="1"/>
  <c r="I3519" i="1"/>
  <c r="H3519" i="1"/>
  <c r="G3519" i="1"/>
  <c r="F3519" i="1"/>
  <c r="E3519" i="1"/>
  <c r="D3519" i="1"/>
  <c r="C3519" i="1"/>
  <c r="A3519" i="1"/>
  <c r="N3518" i="1"/>
  <c r="M3518" i="1"/>
  <c r="L3518" i="1"/>
  <c r="J3518" i="1"/>
  <c r="K3518" i="1" s="1"/>
  <c r="I3518" i="1"/>
  <c r="H3518" i="1"/>
  <c r="G3518" i="1"/>
  <c r="F3518" i="1"/>
  <c r="E3518" i="1"/>
  <c r="D3518" i="1"/>
  <c r="C3518" i="1"/>
  <c r="A3518" i="1"/>
  <c r="N3517" i="1"/>
  <c r="M3517" i="1"/>
  <c r="L3517" i="1"/>
  <c r="J3517" i="1"/>
  <c r="K3517" i="1" s="1"/>
  <c r="I3517" i="1"/>
  <c r="H3517" i="1"/>
  <c r="G3517" i="1"/>
  <c r="F3517" i="1"/>
  <c r="E3517" i="1"/>
  <c r="D3517" i="1"/>
  <c r="C3517" i="1"/>
  <c r="A3517" i="1"/>
  <c r="N3516" i="1"/>
  <c r="M3516" i="1"/>
  <c r="L3516" i="1"/>
  <c r="J3516" i="1"/>
  <c r="K3516" i="1" s="1"/>
  <c r="I3516" i="1"/>
  <c r="H3516" i="1"/>
  <c r="G3516" i="1"/>
  <c r="F3516" i="1"/>
  <c r="E3516" i="1"/>
  <c r="D3516" i="1"/>
  <c r="C3516" i="1"/>
  <c r="A3516" i="1"/>
  <c r="N3515" i="1"/>
  <c r="M3515" i="1"/>
  <c r="L3515" i="1"/>
  <c r="J3515" i="1"/>
  <c r="K3515" i="1" s="1"/>
  <c r="I3515" i="1"/>
  <c r="H3515" i="1"/>
  <c r="G3515" i="1"/>
  <c r="F3515" i="1"/>
  <c r="E3515" i="1"/>
  <c r="D3515" i="1"/>
  <c r="C3515" i="1"/>
  <c r="A3515" i="1"/>
  <c r="N3514" i="1"/>
  <c r="M3514" i="1"/>
  <c r="L3514" i="1"/>
  <c r="J3514" i="1"/>
  <c r="K3514" i="1" s="1"/>
  <c r="I3514" i="1"/>
  <c r="H3514" i="1"/>
  <c r="G3514" i="1"/>
  <c r="F3514" i="1"/>
  <c r="E3514" i="1"/>
  <c r="D3514" i="1"/>
  <c r="C3514" i="1"/>
  <c r="A3514" i="1"/>
  <c r="N3513" i="1"/>
  <c r="M3513" i="1"/>
  <c r="L3513" i="1"/>
  <c r="J3513" i="1"/>
  <c r="K3513" i="1" s="1"/>
  <c r="I3513" i="1"/>
  <c r="H3513" i="1"/>
  <c r="G3513" i="1"/>
  <c r="F3513" i="1"/>
  <c r="E3513" i="1"/>
  <c r="D3513" i="1"/>
  <c r="C3513" i="1"/>
  <c r="A3513" i="1"/>
  <c r="N3512" i="1"/>
  <c r="M3512" i="1"/>
  <c r="L3512" i="1"/>
  <c r="J3512" i="1"/>
  <c r="K3512" i="1" s="1"/>
  <c r="I3512" i="1"/>
  <c r="H3512" i="1"/>
  <c r="G3512" i="1"/>
  <c r="F3512" i="1"/>
  <c r="E3512" i="1"/>
  <c r="D3512" i="1"/>
  <c r="C3512" i="1"/>
  <c r="A3512" i="1"/>
  <c r="N3511" i="1"/>
  <c r="M3511" i="1"/>
  <c r="L3511" i="1"/>
  <c r="J3511" i="1"/>
  <c r="K3511" i="1" s="1"/>
  <c r="I3511" i="1"/>
  <c r="H3511" i="1"/>
  <c r="G3511" i="1"/>
  <c r="F3511" i="1"/>
  <c r="E3511" i="1"/>
  <c r="D3511" i="1"/>
  <c r="C3511" i="1"/>
  <c r="A3511" i="1"/>
  <c r="N3510" i="1"/>
  <c r="M3510" i="1"/>
  <c r="L3510" i="1"/>
  <c r="J3510" i="1"/>
  <c r="K3510" i="1" s="1"/>
  <c r="I3510" i="1"/>
  <c r="H3510" i="1"/>
  <c r="G3510" i="1"/>
  <c r="F3510" i="1"/>
  <c r="E3510" i="1"/>
  <c r="D3510" i="1"/>
  <c r="C3510" i="1"/>
  <c r="A3510" i="1"/>
  <c r="N3509" i="1"/>
  <c r="M3509" i="1"/>
  <c r="L3509" i="1"/>
  <c r="J3509" i="1"/>
  <c r="K3509" i="1" s="1"/>
  <c r="I3509" i="1"/>
  <c r="H3509" i="1"/>
  <c r="G3509" i="1"/>
  <c r="F3509" i="1"/>
  <c r="E3509" i="1"/>
  <c r="D3509" i="1"/>
  <c r="C3509" i="1"/>
  <c r="A3509" i="1"/>
  <c r="N3508" i="1"/>
  <c r="M3508" i="1"/>
  <c r="L3508" i="1"/>
  <c r="J3508" i="1"/>
  <c r="K3508" i="1" s="1"/>
  <c r="I3508" i="1"/>
  <c r="H3508" i="1"/>
  <c r="G3508" i="1"/>
  <c r="F3508" i="1"/>
  <c r="E3508" i="1"/>
  <c r="D3508" i="1"/>
  <c r="C3508" i="1"/>
  <c r="A3508" i="1"/>
  <c r="N3507" i="1"/>
  <c r="M3507" i="1"/>
  <c r="L3507" i="1"/>
  <c r="J3507" i="1"/>
  <c r="K3507" i="1" s="1"/>
  <c r="I3507" i="1"/>
  <c r="H3507" i="1"/>
  <c r="G3507" i="1"/>
  <c r="F3507" i="1"/>
  <c r="E3507" i="1"/>
  <c r="D3507" i="1"/>
  <c r="C3507" i="1"/>
  <c r="A3507" i="1"/>
  <c r="N3506" i="1"/>
  <c r="M3506" i="1"/>
  <c r="L3506" i="1"/>
  <c r="J3506" i="1"/>
  <c r="K3506" i="1" s="1"/>
  <c r="I3506" i="1"/>
  <c r="H3506" i="1"/>
  <c r="G3506" i="1"/>
  <c r="F3506" i="1"/>
  <c r="E3506" i="1"/>
  <c r="D3506" i="1"/>
  <c r="C3506" i="1"/>
  <c r="A3506" i="1"/>
  <c r="N3505" i="1"/>
  <c r="M3505" i="1"/>
  <c r="L3505" i="1"/>
  <c r="J3505" i="1"/>
  <c r="K3505" i="1" s="1"/>
  <c r="I3505" i="1"/>
  <c r="H3505" i="1"/>
  <c r="G3505" i="1"/>
  <c r="F3505" i="1"/>
  <c r="E3505" i="1"/>
  <c r="D3505" i="1"/>
  <c r="C3505" i="1"/>
  <c r="A3505" i="1"/>
  <c r="N3504" i="1"/>
  <c r="M3504" i="1"/>
  <c r="L3504" i="1"/>
  <c r="J3504" i="1"/>
  <c r="K3504" i="1" s="1"/>
  <c r="I3504" i="1"/>
  <c r="H3504" i="1"/>
  <c r="G3504" i="1"/>
  <c r="F3504" i="1"/>
  <c r="E3504" i="1"/>
  <c r="D3504" i="1"/>
  <c r="C3504" i="1"/>
  <c r="A3504" i="1"/>
  <c r="N3503" i="1"/>
  <c r="M3503" i="1"/>
  <c r="L3503" i="1"/>
  <c r="J3503" i="1"/>
  <c r="K3503" i="1" s="1"/>
  <c r="I3503" i="1"/>
  <c r="H3503" i="1"/>
  <c r="G3503" i="1"/>
  <c r="F3503" i="1"/>
  <c r="E3503" i="1"/>
  <c r="D3503" i="1"/>
  <c r="C3503" i="1"/>
  <c r="A3503" i="1"/>
  <c r="N3502" i="1"/>
  <c r="M3502" i="1"/>
  <c r="L3502" i="1"/>
  <c r="J3502" i="1"/>
  <c r="K3502" i="1" s="1"/>
  <c r="I3502" i="1"/>
  <c r="H3502" i="1"/>
  <c r="G3502" i="1"/>
  <c r="F3502" i="1"/>
  <c r="E3502" i="1"/>
  <c r="D3502" i="1"/>
  <c r="C3502" i="1"/>
  <c r="A3502" i="1"/>
  <c r="N3501" i="1"/>
  <c r="M3501" i="1"/>
  <c r="L3501" i="1"/>
  <c r="J3501" i="1"/>
  <c r="K3501" i="1" s="1"/>
  <c r="I3501" i="1"/>
  <c r="H3501" i="1"/>
  <c r="G3501" i="1"/>
  <c r="F3501" i="1"/>
  <c r="E3501" i="1"/>
  <c r="D3501" i="1"/>
  <c r="C3501" i="1"/>
  <c r="A3501" i="1"/>
  <c r="N3500" i="1"/>
  <c r="M3500" i="1"/>
  <c r="L3500" i="1"/>
  <c r="J3500" i="1"/>
  <c r="K3500" i="1" s="1"/>
  <c r="I3500" i="1"/>
  <c r="H3500" i="1"/>
  <c r="G3500" i="1"/>
  <c r="F3500" i="1"/>
  <c r="E3500" i="1"/>
  <c r="D3500" i="1"/>
  <c r="C3500" i="1"/>
  <c r="A3500" i="1"/>
  <c r="N3499" i="1"/>
  <c r="M3499" i="1"/>
  <c r="L3499" i="1"/>
  <c r="J3499" i="1"/>
  <c r="K3499" i="1" s="1"/>
  <c r="I3499" i="1"/>
  <c r="H3499" i="1"/>
  <c r="G3499" i="1"/>
  <c r="F3499" i="1"/>
  <c r="E3499" i="1"/>
  <c r="D3499" i="1"/>
  <c r="C3499" i="1"/>
  <c r="A3499" i="1"/>
  <c r="N3498" i="1"/>
  <c r="M3498" i="1"/>
  <c r="L3498" i="1"/>
  <c r="J3498" i="1"/>
  <c r="K3498" i="1" s="1"/>
  <c r="I3498" i="1"/>
  <c r="H3498" i="1"/>
  <c r="G3498" i="1"/>
  <c r="F3498" i="1"/>
  <c r="E3498" i="1"/>
  <c r="D3498" i="1"/>
  <c r="C3498" i="1"/>
  <c r="A3498" i="1"/>
  <c r="N3497" i="1"/>
  <c r="M3497" i="1"/>
  <c r="L3497" i="1"/>
  <c r="J3497" i="1"/>
  <c r="K3497" i="1" s="1"/>
  <c r="I3497" i="1"/>
  <c r="H3497" i="1"/>
  <c r="G3497" i="1"/>
  <c r="F3497" i="1"/>
  <c r="E3497" i="1"/>
  <c r="D3497" i="1"/>
  <c r="C3497" i="1"/>
  <c r="A3497" i="1"/>
  <c r="N3496" i="1"/>
  <c r="M3496" i="1"/>
  <c r="L3496" i="1"/>
  <c r="J3496" i="1"/>
  <c r="K3496" i="1" s="1"/>
  <c r="I3496" i="1"/>
  <c r="H3496" i="1"/>
  <c r="G3496" i="1"/>
  <c r="F3496" i="1"/>
  <c r="E3496" i="1"/>
  <c r="D3496" i="1"/>
  <c r="C3496" i="1"/>
  <c r="A3496" i="1"/>
  <c r="N3495" i="1"/>
  <c r="M3495" i="1"/>
  <c r="L3495" i="1"/>
  <c r="J3495" i="1"/>
  <c r="K3495" i="1" s="1"/>
  <c r="I3495" i="1"/>
  <c r="H3495" i="1"/>
  <c r="G3495" i="1"/>
  <c r="F3495" i="1"/>
  <c r="E3495" i="1"/>
  <c r="D3495" i="1"/>
  <c r="C3495" i="1"/>
  <c r="A3495" i="1"/>
  <c r="N3494" i="1"/>
  <c r="M3494" i="1"/>
  <c r="L3494" i="1"/>
  <c r="J3494" i="1"/>
  <c r="K3494" i="1" s="1"/>
  <c r="I3494" i="1"/>
  <c r="H3494" i="1"/>
  <c r="G3494" i="1"/>
  <c r="F3494" i="1"/>
  <c r="E3494" i="1"/>
  <c r="D3494" i="1"/>
  <c r="C3494" i="1"/>
  <c r="A3494" i="1"/>
  <c r="N3493" i="1"/>
  <c r="M3493" i="1"/>
  <c r="L3493" i="1"/>
  <c r="J3493" i="1"/>
  <c r="K3493" i="1" s="1"/>
  <c r="I3493" i="1"/>
  <c r="H3493" i="1"/>
  <c r="G3493" i="1"/>
  <c r="F3493" i="1"/>
  <c r="E3493" i="1"/>
  <c r="D3493" i="1"/>
  <c r="C3493" i="1"/>
  <c r="A3493" i="1"/>
  <c r="N3492" i="1"/>
  <c r="M3492" i="1"/>
  <c r="L3492" i="1"/>
  <c r="J3492" i="1"/>
  <c r="K3492" i="1" s="1"/>
  <c r="I3492" i="1"/>
  <c r="H3492" i="1"/>
  <c r="G3492" i="1"/>
  <c r="F3492" i="1"/>
  <c r="E3492" i="1"/>
  <c r="D3492" i="1"/>
  <c r="C3492" i="1"/>
  <c r="A3492" i="1"/>
  <c r="N3491" i="1"/>
  <c r="M3491" i="1"/>
  <c r="L3491" i="1"/>
  <c r="J3491" i="1"/>
  <c r="K3491" i="1" s="1"/>
  <c r="I3491" i="1"/>
  <c r="H3491" i="1"/>
  <c r="G3491" i="1"/>
  <c r="F3491" i="1"/>
  <c r="E3491" i="1"/>
  <c r="D3491" i="1"/>
  <c r="C3491" i="1"/>
  <c r="A3491" i="1"/>
  <c r="N3490" i="1"/>
  <c r="M3490" i="1"/>
  <c r="L3490" i="1"/>
  <c r="J3490" i="1"/>
  <c r="K3490" i="1" s="1"/>
  <c r="I3490" i="1"/>
  <c r="H3490" i="1"/>
  <c r="G3490" i="1"/>
  <c r="F3490" i="1"/>
  <c r="E3490" i="1"/>
  <c r="D3490" i="1"/>
  <c r="C3490" i="1"/>
  <c r="A3490" i="1"/>
  <c r="N3489" i="1"/>
  <c r="M3489" i="1"/>
  <c r="L3489" i="1"/>
  <c r="J3489" i="1"/>
  <c r="K3489" i="1" s="1"/>
  <c r="I3489" i="1"/>
  <c r="H3489" i="1"/>
  <c r="G3489" i="1"/>
  <c r="F3489" i="1"/>
  <c r="E3489" i="1"/>
  <c r="D3489" i="1"/>
  <c r="C3489" i="1"/>
  <c r="A3489" i="1"/>
  <c r="N3488" i="1"/>
  <c r="M3488" i="1"/>
  <c r="L3488" i="1"/>
  <c r="J3488" i="1"/>
  <c r="K3488" i="1" s="1"/>
  <c r="I3488" i="1"/>
  <c r="H3488" i="1"/>
  <c r="G3488" i="1"/>
  <c r="F3488" i="1"/>
  <c r="E3488" i="1"/>
  <c r="D3488" i="1"/>
  <c r="C3488" i="1"/>
  <c r="A3488" i="1"/>
  <c r="N3487" i="1"/>
  <c r="M3487" i="1"/>
  <c r="L3487" i="1"/>
  <c r="J3487" i="1"/>
  <c r="K3487" i="1" s="1"/>
  <c r="I3487" i="1"/>
  <c r="H3487" i="1"/>
  <c r="G3487" i="1"/>
  <c r="F3487" i="1"/>
  <c r="E3487" i="1"/>
  <c r="D3487" i="1"/>
  <c r="C3487" i="1"/>
  <c r="A3487" i="1"/>
  <c r="N3486" i="1"/>
  <c r="M3486" i="1"/>
  <c r="L3486" i="1"/>
  <c r="J3486" i="1"/>
  <c r="K3486" i="1" s="1"/>
  <c r="I3486" i="1"/>
  <c r="H3486" i="1"/>
  <c r="G3486" i="1"/>
  <c r="F3486" i="1"/>
  <c r="E3486" i="1"/>
  <c r="D3486" i="1"/>
  <c r="C3486" i="1"/>
  <c r="A3486" i="1"/>
  <c r="N3485" i="1"/>
  <c r="M3485" i="1"/>
  <c r="L3485" i="1"/>
  <c r="J3485" i="1"/>
  <c r="K3485" i="1" s="1"/>
  <c r="I3485" i="1"/>
  <c r="H3485" i="1"/>
  <c r="G3485" i="1"/>
  <c r="F3485" i="1"/>
  <c r="E3485" i="1"/>
  <c r="D3485" i="1"/>
  <c r="C3485" i="1"/>
  <c r="A3485" i="1"/>
  <c r="N3484" i="1"/>
  <c r="M3484" i="1"/>
  <c r="L3484" i="1"/>
  <c r="J3484" i="1"/>
  <c r="K3484" i="1" s="1"/>
  <c r="I3484" i="1"/>
  <c r="H3484" i="1"/>
  <c r="G3484" i="1"/>
  <c r="F3484" i="1"/>
  <c r="E3484" i="1"/>
  <c r="D3484" i="1"/>
  <c r="C3484" i="1"/>
  <c r="A3484" i="1"/>
  <c r="N3483" i="1"/>
  <c r="M3483" i="1"/>
  <c r="L3483" i="1"/>
  <c r="J3483" i="1"/>
  <c r="K3483" i="1" s="1"/>
  <c r="I3483" i="1"/>
  <c r="H3483" i="1"/>
  <c r="G3483" i="1"/>
  <c r="F3483" i="1"/>
  <c r="E3483" i="1"/>
  <c r="D3483" i="1"/>
  <c r="C3483" i="1"/>
  <c r="A3483" i="1"/>
  <c r="N3482" i="1"/>
  <c r="M3482" i="1"/>
  <c r="L3482" i="1"/>
  <c r="J3482" i="1"/>
  <c r="K3482" i="1" s="1"/>
  <c r="I3482" i="1"/>
  <c r="H3482" i="1"/>
  <c r="G3482" i="1"/>
  <c r="F3482" i="1"/>
  <c r="E3482" i="1"/>
  <c r="D3482" i="1"/>
  <c r="C3482" i="1"/>
  <c r="A3482" i="1"/>
  <c r="N3481" i="1"/>
  <c r="M3481" i="1"/>
  <c r="L3481" i="1"/>
  <c r="J3481" i="1"/>
  <c r="K3481" i="1" s="1"/>
  <c r="I3481" i="1"/>
  <c r="H3481" i="1"/>
  <c r="G3481" i="1"/>
  <c r="F3481" i="1"/>
  <c r="E3481" i="1"/>
  <c r="D3481" i="1"/>
  <c r="C3481" i="1"/>
  <c r="A3481" i="1"/>
  <c r="N3480" i="1"/>
  <c r="M3480" i="1"/>
  <c r="L3480" i="1"/>
  <c r="J3480" i="1"/>
  <c r="K3480" i="1" s="1"/>
  <c r="I3480" i="1"/>
  <c r="H3480" i="1"/>
  <c r="G3480" i="1"/>
  <c r="F3480" i="1"/>
  <c r="E3480" i="1"/>
  <c r="D3480" i="1"/>
  <c r="C3480" i="1"/>
  <c r="A3480" i="1"/>
  <c r="N3479" i="1"/>
  <c r="M3479" i="1"/>
  <c r="L3479" i="1"/>
  <c r="J3479" i="1"/>
  <c r="K3479" i="1" s="1"/>
  <c r="I3479" i="1"/>
  <c r="H3479" i="1"/>
  <c r="G3479" i="1"/>
  <c r="F3479" i="1"/>
  <c r="E3479" i="1"/>
  <c r="D3479" i="1"/>
  <c r="C3479" i="1"/>
  <c r="A3479" i="1"/>
  <c r="N3478" i="1"/>
  <c r="M3478" i="1"/>
  <c r="L3478" i="1"/>
  <c r="J3478" i="1"/>
  <c r="K3478" i="1" s="1"/>
  <c r="I3478" i="1"/>
  <c r="H3478" i="1"/>
  <c r="G3478" i="1"/>
  <c r="F3478" i="1"/>
  <c r="E3478" i="1"/>
  <c r="D3478" i="1"/>
  <c r="C3478" i="1"/>
  <c r="A3478" i="1"/>
  <c r="N3477" i="1"/>
  <c r="M3477" i="1"/>
  <c r="L3477" i="1"/>
  <c r="J3477" i="1"/>
  <c r="K3477" i="1" s="1"/>
  <c r="I3477" i="1"/>
  <c r="H3477" i="1"/>
  <c r="G3477" i="1"/>
  <c r="F3477" i="1"/>
  <c r="E3477" i="1"/>
  <c r="D3477" i="1"/>
  <c r="C3477" i="1"/>
  <c r="A3477" i="1"/>
  <c r="N3476" i="1"/>
  <c r="M3476" i="1"/>
  <c r="L3476" i="1"/>
  <c r="J3476" i="1"/>
  <c r="K3476" i="1" s="1"/>
  <c r="I3476" i="1"/>
  <c r="H3476" i="1"/>
  <c r="G3476" i="1"/>
  <c r="F3476" i="1"/>
  <c r="E3476" i="1"/>
  <c r="D3476" i="1"/>
  <c r="C3476" i="1"/>
  <c r="A3476" i="1"/>
  <c r="N3475" i="1"/>
  <c r="M3475" i="1"/>
  <c r="L3475" i="1"/>
  <c r="J3475" i="1"/>
  <c r="K3475" i="1" s="1"/>
  <c r="I3475" i="1"/>
  <c r="H3475" i="1"/>
  <c r="G3475" i="1"/>
  <c r="F3475" i="1"/>
  <c r="E3475" i="1"/>
  <c r="D3475" i="1"/>
  <c r="C3475" i="1"/>
  <c r="A3475" i="1"/>
  <c r="N3474" i="1"/>
  <c r="M3474" i="1"/>
  <c r="L3474" i="1"/>
  <c r="J3474" i="1"/>
  <c r="K3474" i="1" s="1"/>
  <c r="I3474" i="1"/>
  <c r="H3474" i="1"/>
  <c r="G3474" i="1"/>
  <c r="F3474" i="1"/>
  <c r="E3474" i="1"/>
  <c r="D3474" i="1"/>
  <c r="C3474" i="1"/>
  <c r="A3474" i="1"/>
  <c r="N3473" i="1"/>
  <c r="M3473" i="1"/>
  <c r="L3473" i="1"/>
  <c r="J3473" i="1"/>
  <c r="K3473" i="1" s="1"/>
  <c r="I3473" i="1"/>
  <c r="H3473" i="1"/>
  <c r="G3473" i="1"/>
  <c r="F3473" i="1"/>
  <c r="E3473" i="1"/>
  <c r="D3473" i="1"/>
  <c r="C3473" i="1"/>
  <c r="A3473" i="1"/>
  <c r="N3472" i="1"/>
  <c r="M3472" i="1"/>
  <c r="L3472" i="1"/>
  <c r="J3472" i="1"/>
  <c r="K3472" i="1" s="1"/>
  <c r="I3472" i="1"/>
  <c r="H3472" i="1"/>
  <c r="G3472" i="1"/>
  <c r="F3472" i="1"/>
  <c r="E3472" i="1"/>
  <c r="D3472" i="1"/>
  <c r="C3472" i="1"/>
  <c r="A3472" i="1"/>
  <c r="N3471" i="1"/>
  <c r="M3471" i="1"/>
  <c r="L3471" i="1"/>
  <c r="J3471" i="1"/>
  <c r="K3471" i="1" s="1"/>
  <c r="I3471" i="1"/>
  <c r="H3471" i="1"/>
  <c r="G3471" i="1"/>
  <c r="F3471" i="1"/>
  <c r="E3471" i="1"/>
  <c r="D3471" i="1"/>
  <c r="C3471" i="1"/>
  <c r="A3471" i="1"/>
  <c r="N3470" i="1"/>
  <c r="M3470" i="1"/>
  <c r="L3470" i="1"/>
  <c r="J3470" i="1"/>
  <c r="K3470" i="1" s="1"/>
  <c r="I3470" i="1"/>
  <c r="H3470" i="1"/>
  <c r="G3470" i="1"/>
  <c r="F3470" i="1"/>
  <c r="E3470" i="1"/>
  <c r="D3470" i="1"/>
  <c r="C3470" i="1"/>
  <c r="A3470" i="1"/>
  <c r="N3469" i="1"/>
  <c r="M3469" i="1"/>
  <c r="L3469" i="1"/>
  <c r="J3469" i="1"/>
  <c r="K3469" i="1" s="1"/>
  <c r="I3469" i="1"/>
  <c r="H3469" i="1"/>
  <c r="G3469" i="1"/>
  <c r="F3469" i="1"/>
  <c r="E3469" i="1"/>
  <c r="D3469" i="1"/>
  <c r="C3469" i="1"/>
  <c r="A3469" i="1"/>
  <c r="N3468" i="1"/>
  <c r="M3468" i="1"/>
  <c r="L3468" i="1"/>
  <c r="J3468" i="1"/>
  <c r="K3468" i="1" s="1"/>
  <c r="I3468" i="1"/>
  <c r="H3468" i="1"/>
  <c r="G3468" i="1"/>
  <c r="F3468" i="1"/>
  <c r="E3468" i="1"/>
  <c r="D3468" i="1"/>
  <c r="C3468" i="1"/>
  <c r="A3468" i="1"/>
  <c r="N3467" i="1"/>
  <c r="M3467" i="1"/>
  <c r="L3467" i="1"/>
  <c r="J3467" i="1"/>
  <c r="K3467" i="1" s="1"/>
  <c r="I3467" i="1"/>
  <c r="H3467" i="1"/>
  <c r="G3467" i="1"/>
  <c r="F3467" i="1"/>
  <c r="E3467" i="1"/>
  <c r="D3467" i="1"/>
  <c r="C3467" i="1"/>
  <c r="A3467" i="1"/>
  <c r="N3466" i="1"/>
  <c r="M3466" i="1"/>
  <c r="L3466" i="1"/>
  <c r="J3466" i="1"/>
  <c r="K3466" i="1" s="1"/>
  <c r="I3466" i="1"/>
  <c r="H3466" i="1"/>
  <c r="G3466" i="1"/>
  <c r="F3466" i="1"/>
  <c r="E3466" i="1"/>
  <c r="D3466" i="1"/>
  <c r="C3466" i="1"/>
  <c r="A3466" i="1"/>
  <c r="N3465" i="1"/>
  <c r="M3465" i="1"/>
  <c r="L3465" i="1"/>
  <c r="J3465" i="1"/>
  <c r="K3465" i="1" s="1"/>
  <c r="I3465" i="1"/>
  <c r="H3465" i="1"/>
  <c r="G3465" i="1"/>
  <c r="F3465" i="1"/>
  <c r="E3465" i="1"/>
  <c r="D3465" i="1"/>
  <c r="C3465" i="1"/>
  <c r="A3465" i="1"/>
  <c r="N3464" i="1"/>
  <c r="M3464" i="1"/>
  <c r="L3464" i="1"/>
  <c r="J3464" i="1"/>
  <c r="K3464" i="1" s="1"/>
  <c r="I3464" i="1"/>
  <c r="H3464" i="1"/>
  <c r="G3464" i="1"/>
  <c r="F3464" i="1"/>
  <c r="E3464" i="1"/>
  <c r="D3464" i="1"/>
  <c r="C3464" i="1"/>
  <c r="A3464" i="1"/>
  <c r="N3463" i="1"/>
  <c r="M3463" i="1"/>
  <c r="L3463" i="1"/>
  <c r="J3463" i="1"/>
  <c r="K3463" i="1" s="1"/>
  <c r="I3463" i="1"/>
  <c r="H3463" i="1"/>
  <c r="G3463" i="1"/>
  <c r="F3463" i="1"/>
  <c r="E3463" i="1"/>
  <c r="D3463" i="1"/>
  <c r="C3463" i="1"/>
  <c r="A3463" i="1"/>
  <c r="N3462" i="1"/>
  <c r="M3462" i="1"/>
  <c r="L3462" i="1"/>
  <c r="J3462" i="1"/>
  <c r="K3462" i="1" s="1"/>
  <c r="I3462" i="1"/>
  <c r="H3462" i="1"/>
  <c r="G3462" i="1"/>
  <c r="F3462" i="1"/>
  <c r="E3462" i="1"/>
  <c r="D3462" i="1"/>
  <c r="C3462" i="1"/>
  <c r="A3462" i="1"/>
  <c r="N3461" i="1"/>
  <c r="M3461" i="1"/>
  <c r="L3461" i="1"/>
  <c r="J3461" i="1"/>
  <c r="K3461" i="1" s="1"/>
  <c r="I3461" i="1"/>
  <c r="H3461" i="1"/>
  <c r="G3461" i="1"/>
  <c r="F3461" i="1"/>
  <c r="E3461" i="1"/>
  <c r="D3461" i="1"/>
  <c r="C3461" i="1"/>
  <c r="A3461" i="1"/>
  <c r="N3460" i="1"/>
  <c r="M3460" i="1"/>
  <c r="L3460" i="1"/>
  <c r="J3460" i="1"/>
  <c r="K3460" i="1" s="1"/>
  <c r="I3460" i="1"/>
  <c r="H3460" i="1"/>
  <c r="G3460" i="1"/>
  <c r="F3460" i="1"/>
  <c r="E3460" i="1"/>
  <c r="D3460" i="1"/>
  <c r="C3460" i="1"/>
  <c r="A3460" i="1"/>
  <c r="N3459" i="1"/>
  <c r="M3459" i="1"/>
  <c r="L3459" i="1"/>
  <c r="J3459" i="1"/>
  <c r="K3459" i="1" s="1"/>
  <c r="I3459" i="1"/>
  <c r="H3459" i="1"/>
  <c r="G3459" i="1"/>
  <c r="F3459" i="1"/>
  <c r="E3459" i="1"/>
  <c r="D3459" i="1"/>
  <c r="C3459" i="1"/>
  <c r="A3459" i="1"/>
  <c r="N3458" i="1"/>
  <c r="M3458" i="1"/>
  <c r="L3458" i="1"/>
  <c r="J3458" i="1"/>
  <c r="K3458" i="1" s="1"/>
  <c r="I3458" i="1"/>
  <c r="H3458" i="1"/>
  <c r="G3458" i="1"/>
  <c r="F3458" i="1"/>
  <c r="E3458" i="1"/>
  <c r="D3458" i="1"/>
  <c r="C3458" i="1"/>
  <c r="A3458" i="1"/>
  <c r="N3457" i="1"/>
  <c r="M3457" i="1"/>
  <c r="L3457" i="1"/>
  <c r="J3457" i="1"/>
  <c r="K3457" i="1" s="1"/>
  <c r="I3457" i="1"/>
  <c r="H3457" i="1"/>
  <c r="G3457" i="1"/>
  <c r="F3457" i="1"/>
  <c r="E3457" i="1"/>
  <c r="D3457" i="1"/>
  <c r="C3457" i="1"/>
  <c r="A3457" i="1"/>
  <c r="N3456" i="1"/>
  <c r="M3456" i="1"/>
  <c r="L3456" i="1"/>
  <c r="J3456" i="1"/>
  <c r="K3456" i="1" s="1"/>
  <c r="I3456" i="1"/>
  <c r="H3456" i="1"/>
  <c r="G3456" i="1"/>
  <c r="F3456" i="1"/>
  <c r="E3456" i="1"/>
  <c r="D3456" i="1"/>
  <c r="C3456" i="1"/>
  <c r="A3456" i="1"/>
  <c r="N3455" i="1"/>
  <c r="M3455" i="1"/>
  <c r="L3455" i="1"/>
  <c r="J3455" i="1"/>
  <c r="K3455" i="1" s="1"/>
  <c r="I3455" i="1"/>
  <c r="H3455" i="1"/>
  <c r="G3455" i="1"/>
  <c r="F3455" i="1"/>
  <c r="E3455" i="1"/>
  <c r="D3455" i="1"/>
  <c r="C3455" i="1"/>
  <c r="A3455" i="1"/>
  <c r="N3454" i="1"/>
  <c r="M3454" i="1"/>
  <c r="L3454" i="1"/>
  <c r="J3454" i="1"/>
  <c r="K3454" i="1" s="1"/>
  <c r="I3454" i="1"/>
  <c r="H3454" i="1"/>
  <c r="G3454" i="1"/>
  <c r="F3454" i="1"/>
  <c r="E3454" i="1"/>
  <c r="D3454" i="1"/>
  <c r="C3454" i="1"/>
  <c r="A3454" i="1"/>
  <c r="N3453" i="1"/>
  <c r="M3453" i="1"/>
  <c r="L3453" i="1"/>
  <c r="J3453" i="1"/>
  <c r="K3453" i="1" s="1"/>
  <c r="I3453" i="1"/>
  <c r="H3453" i="1"/>
  <c r="G3453" i="1"/>
  <c r="F3453" i="1"/>
  <c r="E3453" i="1"/>
  <c r="D3453" i="1"/>
  <c r="C3453" i="1"/>
  <c r="A3453" i="1"/>
  <c r="N3452" i="1"/>
  <c r="M3452" i="1"/>
  <c r="L3452" i="1"/>
  <c r="J3452" i="1"/>
  <c r="K3452" i="1" s="1"/>
  <c r="I3452" i="1"/>
  <c r="H3452" i="1"/>
  <c r="G3452" i="1"/>
  <c r="F3452" i="1"/>
  <c r="E3452" i="1"/>
  <c r="D3452" i="1"/>
  <c r="C3452" i="1"/>
  <c r="A3452" i="1"/>
  <c r="N3451" i="1"/>
  <c r="M3451" i="1"/>
  <c r="L3451" i="1"/>
  <c r="J3451" i="1"/>
  <c r="K3451" i="1" s="1"/>
  <c r="I3451" i="1"/>
  <c r="H3451" i="1"/>
  <c r="G3451" i="1"/>
  <c r="F3451" i="1"/>
  <c r="E3451" i="1"/>
  <c r="D3451" i="1"/>
  <c r="C3451" i="1"/>
  <c r="A3451" i="1"/>
  <c r="N3450" i="1"/>
  <c r="M3450" i="1"/>
  <c r="L3450" i="1"/>
  <c r="J3450" i="1"/>
  <c r="K3450" i="1" s="1"/>
  <c r="I3450" i="1"/>
  <c r="H3450" i="1"/>
  <c r="G3450" i="1"/>
  <c r="F3450" i="1"/>
  <c r="E3450" i="1"/>
  <c r="D3450" i="1"/>
  <c r="C3450" i="1"/>
  <c r="A3450" i="1"/>
  <c r="N3449" i="1"/>
  <c r="M3449" i="1"/>
  <c r="L3449" i="1"/>
  <c r="J3449" i="1"/>
  <c r="K3449" i="1" s="1"/>
  <c r="I3449" i="1"/>
  <c r="H3449" i="1"/>
  <c r="G3449" i="1"/>
  <c r="F3449" i="1"/>
  <c r="E3449" i="1"/>
  <c r="D3449" i="1"/>
  <c r="C3449" i="1"/>
  <c r="A3449" i="1"/>
  <c r="N3448" i="1"/>
  <c r="M3448" i="1"/>
  <c r="L3448" i="1"/>
  <c r="J3448" i="1"/>
  <c r="K3448" i="1" s="1"/>
  <c r="I3448" i="1"/>
  <c r="H3448" i="1"/>
  <c r="G3448" i="1"/>
  <c r="F3448" i="1"/>
  <c r="E3448" i="1"/>
  <c r="D3448" i="1"/>
  <c r="C3448" i="1"/>
  <c r="A3448" i="1"/>
  <c r="N3447" i="1"/>
  <c r="M3447" i="1"/>
  <c r="L3447" i="1"/>
  <c r="J3447" i="1"/>
  <c r="K3447" i="1" s="1"/>
  <c r="I3447" i="1"/>
  <c r="H3447" i="1"/>
  <c r="G3447" i="1"/>
  <c r="F3447" i="1"/>
  <c r="E3447" i="1"/>
  <c r="D3447" i="1"/>
  <c r="C3447" i="1"/>
  <c r="A3447" i="1"/>
  <c r="N3446" i="1"/>
  <c r="M3446" i="1"/>
  <c r="L3446" i="1"/>
  <c r="J3446" i="1"/>
  <c r="K3446" i="1" s="1"/>
  <c r="I3446" i="1"/>
  <c r="H3446" i="1"/>
  <c r="G3446" i="1"/>
  <c r="F3446" i="1"/>
  <c r="E3446" i="1"/>
  <c r="D3446" i="1"/>
  <c r="C3446" i="1"/>
  <c r="A3446" i="1"/>
  <c r="N3445" i="1"/>
  <c r="M3445" i="1"/>
  <c r="L3445" i="1"/>
  <c r="J3445" i="1"/>
  <c r="K3445" i="1" s="1"/>
  <c r="I3445" i="1"/>
  <c r="H3445" i="1"/>
  <c r="G3445" i="1"/>
  <c r="F3445" i="1"/>
  <c r="E3445" i="1"/>
  <c r="D3445" i="1"/>
  <c r="C3445" i="1"/>
  <c r="A3445" i="1"/>
  <c r="N3444" i="1"/>
  <c r="M3444" i="1"/>
  <c r="L3444" i="1"/>
  <c r="J3444" i="1"/>
  <c r="K3444" i="1" s="1"/>
  <c r="I3444" i="1"/>
  <c r="H3444" i="1"/>
  <c r="G3444" i="1"/>
  <c r="F3444" i="1"/>
  <c r="E3444" i="1"/>
  <c r="D3444" i="1"/>
  <c r="C3444" i="1"/>
  <c r="A3444" i="1"/>
  <c r="N3443" i="1"/>
  <c r="M3443" i="1"/>
  <c r="L3443" i="1"/>
  <c r="J3443" i="1"/>
  <c r="K3443" i="1" s="1"/>
  <c r="I3443" i="1"/>
  <c r="H3443" i="1"/>
  <c r="G3443" i="1"/>
  <c r="F3443" i="1"/>
  <c r="E3443" i="1"/>
  <c r="D3443" i="1"/>
  <c r="C3443" i="1"/>
  <c r="A3443" i="1"/>
  <c r="N3442" i="1"/>
  <c r="M3442" i="1"/>
  <c r="L3442" i="1"/>
  <c r="J3442" i="1"/>
  <c r="K3442" i="1" s="1"/>
  <c r="I3442" i="1"/>
  <c r="H3442" i="1"/>
  <c r="G3442" i="1"/>
  <c r="F3442" i="1"/>
  <c r="E3442" i="1"/>
  <c r="D3442" i="1"/>
  <c r="C3442" i="1"/>
  <c r="A3442" i="1"/>
  <c r="N3441" i="1"/>
  <c r="M3441" i="1"/>
  <c r="L3441" i="1"/>
  <c r="J3441" i="1"/>
  <c r="K3441" i="1" s="1"/>
  <c r="I3441" i="1"/>
  <c r="H3441" i="1"/>
  <c r="G3441" i="1"/>
  <c r="F3441" i="1"/>
  <c r="E3441" i="1"/>
  <c r="D3441" i="1"/>
  <c r="C3441" i="1"/>
  <c r="A3441" i="1"/>
  <c r="N3440" i="1"/>
  <c r="M3440" i="1"/>
  <c r="L3440" i="1"/>
  <c r="J3440" i="1"/>
  <c r="K3440" i="1" s="1"/>
  <c r="I3440" i="1"/>
  <c r="H3440" i="1"/>
  <c r="G3440" i="1"/>
  <c r="F3440" i="1"/>
  <c r="E3440" i="1"/>
  <c r="D3440" i="1"/>
  <c r="C3440" i="1"/>
  <c r="A3440" i="1"/>
  <c r="N3439" i="1"/>
  <c r="M3439" i="1"/>
  <c r="L3439" i="1"/>
  <c r="J3439" i="1"/>
  <c r="K3439" i="1" s="1"/>
  <c r="I3439" i="1"/>
  <c r="H3439" i="1"/>
  <c r="G3439" i="1"/>
  <c r="F3439" i="1"/>
  <c r="E3439" i="1"/>
  <c r="D3439" i="1"/>
  <c r="C3439" i="1"/>
  <c r="A3439" i="1"/>
  <c r="N3438" i="1"/>
  <c r="M3438" i="1"/>
  <c r="L3438" i="1"/>
  <c r="J3438" i="1"/>
  <c r="K3438" i="1" s="1"/>
  <c r="I3438" i="1"/>
  <c r="H3438" i="1"/>
  <c r="G3438" i="1"/>
  <c r="F3438" i="1"/>
  <c r="E3438" i="1"/>
  <c r="D3438" i="1"/>
  <c r="C3438" i="1"/>
  <c r="A3438" i="1"/>
  <c r="N3437" i="1"/>
  <c r="M3437" i="1"/>
  <c r="L3437" i="1"/>
  <c r="J3437" i="1"/>
  <c r="K3437" i="1" s="1"/>
  <c r="I3437" i="1"/>
  <c r="H3437" i="1"/>
  <c r="G3437" i="1"/>
  <c r="F3437" i="1"/>
  <c r="E3437" i="1"/>
  <c r="D3437" i="1"/>
  <c r="C3437" i="1"/>
  <c r="A3437" i="1"/>
  <c r="N3436" i="1"/>
  <c r="M3436" i="1"/>
  <c r="L3436" i="1"/>
  <c r="J3436" i="1"/>
  <c r="K3436" i="1" s="1"/>
  <c r="I3436" i="1"/>
  <c r="H3436" i="1"/>
  <c r="G3436" i="1"/>
  <c r="F3436" i="1"/>
  <c r="E3436" i="1"/>
  <c r="D3436" i="1"/>
  <c r="C3436" i="1"/>
  <c r="A3436" i="1"/>
  <c r="N3435" i="1"/>
  <c r="M3435" i="1"/>
  <c r="L3435" i="1"/>
  <c r="J3435" i="1"/>
  <c r="K3435" i="1" s="1"/>
  <c r="I3435" i="1"/>
  <c r="H3435" i="1"/>
  <c r="G3435" i="1"/>
  <c r="F3435" i="1"/>
  <c r="E3435" i="1"/>
  <c r="D3435" i="1"/>
  <c r="C3435" i="1"/>
  <c r="A3435" i="1"/>
  <c r="N3434" i="1"/>
  <c r="M3434" i="1"/>
  <c r="L3434" i="1"/>
  <c r="J3434" i="1"/>
  <c r="K3434" i="1" s="1"/>
  <c r="I3434" i="1"/>
  <c r="H3434" i="1"/>
  <c r="G3434" i="1"/>
  <c r="F3434" i="1"/>
  <c r="E3434" i="1"/>
  <c r="D3434" i="1"/>
  <c r="C3434" i="1"/>
  <c r="A3434" i="1"/>
  <c r="N3433" i="1"/>
  <c r="M3433" i="1"/>
  <c r="L3433" i="1"/>
  <c r="J3433" i="1"/>
  <c r="K3433" i="1" s="1"/>
  <c r="I3433" i="1"/>
  <c r="H3433" i="1"/>
  <c r="G3433" i="1"/>
  <c r="F3433" i="1"/>
  <c r="E3433" i="1"/>
  <c r="D3433" i="1"/>
  <c r="C3433" i="1"/>
  <c r="A3433" i="1"/>
  <c r="N3432" i="1"/>
  <c r="M3432" i="1"/>
  <c r="L3432" i="1"/>
  <c r="J3432" i="1"/>
  <c r="K3432" i="1" s="1"/>
  <c r="I3432" i="1"/>
  <c r="H3432" i="1"/>
  <c r="G3432" i="1"/>
  <c r="F3432" i="1"/>
  <c r="E3432" i="1"/>
  <c r="D3432" i="1"/>
  <c r="C3432" i="1"/>
  <c r="A3432" i="1"/>
  <c r="N3431" i="1"/>
  <c r="M3431" i="1"/>
  <c r="L3431" i="1"/>
  <c r="J3431" i="1"/>
  <c r="K3431" i="1" s="1"/>
  <c r="I3431" i="1"/>
  <c r="H3431" i="1"/>
  <c r="G3431" i="1"/>
  <c r="F3431" i="1"/>
  <c r="E3431" i="1"/>
  <c r="D3431" i="1"/>
  <c r="C3431" i="1"/>
  <c r="A3431" i="1"/>
  <c r="N3430" i="1"/>
  <c r="M3430" i="1"/>
  <c r="L3430" i="1"/>
  <c r="J3430" i="1"/>
  <c r="K3430" i="1" s="1"/>
  <c r="I3430" i="1"/>
  <c r="H3430" i="1"/>
  <c r="G3430" i="1"/>
  <c r="F3430" i="1"/>
  <c r="E3430" i="1"/>
  <c r="D3430" i="1"/>
  <c r="C3430" i="1"/>
  <c r="A3430" i="1"/>
  <c r="N3429" i="1"/>
  <c r="M3429" i="1"/>
  <c r="L3429" i="1"/>
  <c r="J3429" i="1"/>
  <c r="K3429" i="1" s="1"/>
  <c r="I3429" i="1"/>
  <c r="H3429" i="1"/>
  <c r="G3429" i="1"/>
  <c r="F3429" i="1"/>
  <c r="E3429" i="1"/>
  <c r="D3429" i="1"/>
  <c r="C3429" i="1"/>
  <c r="A3429" i="1"/>
  <c r="N3428" i="1"/>
  <c r="M3428" i="1"/>
  <c r="L3428" i="1"/>
  <c r="J3428" i="1"/>
  <c r="K3428" i="1" s="1"/>
  <c r="I3428" i="1"/>
  <c r="H3428" i="1"/>
  <c r="G3428" i="1"/>
  <c r="F3428" i="1"/>
  <c r="E3428" i="1"/>
  <c r="D3428" i="1"/>
  <c r="C3428" i="1"/>
  <c r="A3428" i="1"/>
  <c r="N3427" i="1"/>
  <c r="M3427" i="1"/>
  <c r="L3427" i="1"/>
  <c r="J3427" i="1"/>
  <c r="K3427" i="1" s="1"/>
  <c r="I3427" i="1"/>
  <c r="H3427" i="1"/>
  <c r="G3427" i="1"/>
  <c r="F3427" i="1"/>
  <c r="E3427" i="1"/>
  <c r="D3427" i="1"/>
  <c r="C3427" i="1"/>
  <c r="A3427" i="1"/>
  <c r="N3426" i="1"/>
  <c r="M3426" i="1"/>
  <c r="L3426" i="1"/>
  <c r="J3426" i="1"/>
  <c r="K3426" i="1" s="1"/>
  <c r="I3426" i="1"/>
  <c r="H3426" i="1"/>
  <c r="G3426" i="1"/>
  <c r="F3426" i="1"/>
  <c r="E3426" i="1"/>
  <c r="D3426" i="1"/>
  <c r="C3426" i="1"/>
  <c r="A3426" i="1"/>
  <c r="N3425" i="1"/>
  <c r="M3425" i="1"/>
  <c r="L3425" i="1"/>
  <c r="J3425" i="1"/>
  <c r="K3425" i="1" s="1"/>
  <c r="I3425" i="1"/>
  <c r="H3425" i="1"/>
  <c r="G3425" i="1"/>
  <c r="F3425" i="1"/>
  <c r="E3425" i="1"/>
  <c r="D3425" i="1"/>
  <c r="C3425" i="1"/>
  <c r="A3425" i="1"/>
  <c r="N3424" i="1"/>
  <c r="M3424" i="1"/>
  <c r="L3424" i="1"/>
  <c r="J3424" i="1"/>
  <c r="K3424" i="1" s="1"/>
  <c r="I3424" i="1"/>
  <c r="H3424" i="1"/>
  <c r="G3424" i="1"/>
  <c r="F3424" i="1"/>
  <c r="E3424" i="1"/>
  <c r="D3424" i="1"/>
  <c r="C3424" i="1"/>
  <c r="A3424" i="1"/>
  <c r="N3423" i="1"/>
  <c r="M3423" i="1"/>
  <c r="L3423" i="1"/>
  <c r="J3423" i="1"/>
  <c r="K3423" i="1" s="1"/>
  <c r="I3423" i="1"/>
  <c r="H3423" i="1"/>
  <c r="G3423" i="1"/>
  <c r="F3423" i="1"/>
  <c r="E3423" i="1"/>
  <c r="D3423" i="1"/>
  <c r="C3423" i="1"/>
  <c r="A3423" i="1"/>
  <c r="N3422" i="1"/>
  <c r="M3422" i="1"/>
  <c r="L3422" i="1"/>
  <c r="J3422" i="1"/>
  <c r="K3422" i="1" s="1"/>
  <c r="I3422" i="1"/>
  <c r="H3422" i="1"/>
  <c r="G3422" i="1"/>
  <c r="F3422" i="1"/>
  <c r="E3422" i="1"/>
  <c r="D3422" i="1"/>
  <c r="C3422" i="1"/>
  <c r="A3422" i="1"/>
  <c r="N3421" i="1"/>
  <c r="M3421" i="1"/>
  <c r="L3421" i="1"/>
  <c r="J3421" i="1"/>
  <c r="K3421" i="1" s="1"/>
  <c r="I3421" i="1"/>
  <c r="H3421" i="1"/>
  <c r="G3421" i="1"/>
  <c r="F3421" i="1"/>
  <c r="E3421" i="1"/>
  <c r="D3421" i="1"/>
  <c r="C3421" i="1"/>
  <c r="A3421" i="1"/>
  <c r="N3420" i="1"/>
  <c r="M3420" i="1"/>
  <c r="L3420" i="1"/>
  <c r="J3420" i="1"/>
  <c r="K3420" i="1" s="1"/>
  <c r="I3420" i="1"/>
  <c r="H3420" i="1"/>
  <c r="G3420" i="1"/>
  <c r="F3420" i="1"/>
  <c r="E3420" i="1"/>
  <c r="D3420" i="1"/>
  <c r="C3420" i="1"/>
  <c r="A3420" i="1"/>
  <c r="N3419" i="1"/>
  <c r="M3419" i="1"/>
  <c r="L3419" i="1"/>
  <c r="J3419" i="1"/>
  <c r="K3419" i="1" s="1"/>
  <c r="I3419" i="1"/>
  <c r="H3419" i="1"/>
  <c r="G3419" i="1"/>
  <c r="F3419" i="1"/>
  <c r="E3419" i="1"/>
  <c r="D3419" i="1"/>
  <c r="C3419" i="1"/>
  <c r="A3419" i="1"/>
  <c r="N3418" i="1"/>
  <c r="M3418" i="1"/>
  <c r="L3418" i="1"/>
  <c r="J3418" i="1"/>
  <c r="K3418" i="1" s="1"/>
  <c r="I3418" i="1"/>
  <c r="H3418" i="1"/>
  <c r="G3418" i="1"/>
  <c r="F3418" i="1"/>
  <c r="E3418" i="1"/>
  <c r="D3418" i="1"/>
  <c r="C3418" i="1"/>
  <c r="A3418" i="1"/>
  <c r="N3417" i="1"/>
  <c r="M3417" i="1"/>
  <c r="L3417" i="1"/>
  <c r="J3417" i="1"/>
  <c r="K3417" i="1" s="1"/>
  <c r="I3417" i="1"/>
  <c r="H3417" i="1"/>
  <c r="G3417" i="1"/>
  <c r="F3417" i="1"/>
  <c r="E3417" i="1"/>
  <c r="D3417" i="1"/>
  <c r="C3417" i="1"/>
  <c r="A3417" i="1"/>
  <c r="N3416" i="1"/>
  <c r="M3416" i="1"/>
  <c r="L3416" i="1"/>
  <c r="J3416" i="1"/>
  <c r="K3416" i="1" s="1"/>
  <c r="I3416" i="1"/>
  <c r="H3416" i="1"/>
  <c r="G3416" i="1"/>
  <c r="F3416" i="1"/>
  <c r="E3416" i="1"/>
  <c r="D3416" i="1"/>
  <c r="C3416" i="1"/>
  <c r="A3416" i="1"/>
  <c r="N3415" i="1"/>
  <c r="M3415" i="1"/>
  <c r="L3415" i="1"/>
  <c r="J3415" i="1"/>
  <c r="K3415" i="1" s="1"/>
  <c r="I3415" i="1"/>
  <c r="H3415" i="1"/>
  <c r="G3415" i="1"/>
  <c r="F3415" i="1"/>
  <c r="E3415" i="1"/>
  <c r="D3415" i="1"/>
  <c r="C3415" i="1"/>
  <c r="A3415" i="1"/>
  <c r="N3414" i="1"/>
  <c r="M3414" i="1"/>
  <c r="L3414" i="1"/>
  <c r="J3414" i="1"/>
  <c r="K3414" i="1" s="1"/>
  <c r="I3414" i="1"/>
  <c r="H3414" i="1"/>
  <c r="G3414" i="1"/>
  <c r="F3414" i="1"/>
  <c r="E3414" i="1"/>
  <c r="D3414" i="1"/>
  <c r="C3414" i="1"/>
  <c r="A3414" i="1"/>
  <c r="N3413" i="1"/>
  <c r="M3413" i="1"/>
  <c r="L3413" i="1"/>
  <c r="J3413" i="1"/>
  <c r="K3413" i="1" s="1"/>
  <c r="I3413" i="1"/>
  <c r="H3413" i="1"/>
  <c r="G3413" i="1"/>
  <c r="F3413" i="1"/>
  <c r="E3413" i="1"/>
  <c r="D3413" i="1"/>
  <c r="C3413" i="1"/>
  <c r="A3413" i="1"/>
  <c r="N3412" i="1"/>
  <c r="M3412" i="1"/>
  <c r="L3412" i="1"/>
  <c r="J3412" i="1"/>
  <c r="K3412" i="1" s="1"/>
  <c r="I3412" i="1"/>
  <c r="H3412" i="1"/>
  <c r="G3412" i="1"/>
  <c r="F3412" i="1"/>
  <c r="E3412" i="1"/>
  <c r="D3412" i="1"/>
  <c r="C3412" i="1"/>
  <c r="A3412" i="1"/>
  <c r="N3411" i="1"/>
  <c r="M3411" i="1"/>
  <c r="L3411" i="1"/>
  <c r="J3411" i="1"/>
  <c r="K3411" i="1" s="1"/>
  <c r="I3411" i="1"/>
  <c r="H3411" i="1"/>
  <c r="G3411" i="1"/>
  <c r="F3411" i="1"/>
  <c r="E3411" i="1"/>
  <c r="D3411" i="1"/>
  <c r="C3411" i="1"/>
  <c r="A3411" i="1"/>
  <c r="N3410" i="1"/>
  <c r="M3410" i="1"/>
  <c r="L3410" i="1"/>
  <c r="J3410" i="1"/>
  <c r="K3410" i="1" s="1"/>
  <c r="I3410" i="1"/>
  <c r="H3410" i="1"/>
  <c r="G3410" i="1"/>
  <c r="F3410" i="1"/>
  <c r="E3410" i="1"/>
  <c r="D3410" i="1"/>
  <c r="C3410" i="1"/>
  <c r="A3410" i="1"/>
  <c r="N3409" i="1"/>
  <c r="M3409" i="1"/>
  <c r="L3409" i="1"/>
  <c r="J3409" i="1"/>
  <c r="K3409" i="1" s="1"/>
  <c r="I3409" i="1"/>
  <c r="H3409" i="1"/>
  <c r="G3409" i="1"/>
  <c r="F3409" i="1"/>
  <c r="E3409" i="1"/>
  <c r="D3409" i="1"/>
  <c r="C3409" i="1"/>
  <c r="A3409" i="1"/>
  <c r="N3408" i="1"/>
  <c r="M3408" i="1"/>
  <c r="L3408" i="1"/>
  <c r="J3408" i="1"/>
  <c r="K3408" i="1" s="1"/>
  <c r="I3408" i="1"/>
  <c r="H3408" i="1"/>
  <c r="G3408" i="1"/>
  <c r="F3408" i="1"/>
  <c r="E3408" i="1"/>
  <c r="D3408" i="1"/>
  <c r="C3408" i="1"/>
  <c r="A3408" i="1"/>
  <c r="N3407" i="1"/>
  <c r="M3407" i="1"/>
  <c r="L3407" i="1"/>
  <c r="J3407" i="1"/>
  <c r="K3407" i="1" s="1"/>
  <c r="I3407" i="1"/>
  <c r="H3407" i="1"/>
  <c r="G3407" i="1"/>
  <c r="F3407" i="1"/>
  <c r="E3407" i="1"/>
  <c r="D3407" i="1"/>
  <c r="C3407" i="1"/>
  <c r="A3407" i="1"/>
  <c r="N3406" i="1"/>
  <c r="M3406" i="1"/>
  <c r="L3406" i="1"/>
  <c r="J3406" i="1"/>
  <c r="K3406" i="1" s="1"/>
  <c r="I3406" i="1"/>
  <c r="H3406" i="1"/>
  <c r="G3406" i="1"/>
  <c r="F3406" i="1"/>
  <c r="E3406" i="1"/>
  <c r="D3406" i="1"/>
  <c r="C3406" i="1"/>
  <c r="A3406" i="1"/>
  <c r="N3405" i="1"/>
  <c r="M3405" i="1"/>
  <c r="L3405" i="1"/>
  <c r="J3405" i="1"/>
  <c r="K3405" i="1" s="1"/>
  <c r="I3405" i="1"/>
  <c r="H3405" i="1"/>
  <c r="G3405" i="1"/>
  <c r="F3405" i="1"/>
  <c r="E3405" i="1"/>
  <c r="D3405" i="1"/>
  <c r="C3405" i="1"/>
  <c r="A3405" i="1"/>
  <c r="N3404" i="1"/>
  <c r="M3404" i="1"/>
  <c r="L3404" i="1"/>
  <c r="J3404" i="1"/>
  <c r="K3404" i="1" s="1"/>
  <c r="I3404" i="1"/>
  <c r="H3404" i="1"/>
  <c r="G3404" i="1"/>
  <c r="F3404" i="1"/>
  <c r="E3404" i="1"/>
  <c r="D3404" i="1"/>
  <c r="C3404" i="1"/>
  <c r="A3404" i="1"/>
  <c r="N3403" i="1"/>
  <c r="M3403" i="1"/>
  <c r="L3403" i="1"/>
  <c r="J3403" i="1"/>
  <c r="K3403" i="1" s="1"/>
  <c r="I3403" i="1"/>
  <c r="H3403" i="1"/>
  <c r="G3403" i="1"/>
  <c r="F3403" i="1"/>
  <c r="E3403" i="1"/>
  <c r="D3403" i="1"/>
  <c r="C3403" i="1"/>
  <c r="A3403" i="1"/>
  <c r="N3402" i="1"/>
  <c r="M3402" i="1"/>
  <c r="L3402" i="1"/>
  <c r="J3402" i="1"/>
  <c r="K3402" i="1" s="1"/>
  <c r="I3402" i="1"/>
  <c r="H3402" i="1"/>
  <c r="G3402" i="1"/>
  <c r="F3402" i="1"/>
  <c r="E3402" i="1"/>
  <c r="D3402" i="1"/>
  <c r="C3402" i="1"/>
  <c r="A3402" i="1"/>
  <c r="N3401" i="1"/>
  <c r="M3401" i="1"/>
  <c r="L3401" i="1"/>
  <c r="J3401" i="1"/>
  <c r="K3401" i="1" s="1"/>
  <c r="I3401" i="1"/>
  <c r="H3401" i="1"/>
  <c r="G3401" i="1"/>
  <c r="F3401" i="1"/>
  <c r="E3401" i="1"/>
  <c r="D3401" i="1"/>
  <c r="C3401" i="1"/>
  <c r="A3401" i="1"/>
  <c r="N3400" i="1"/>
  <c r="M3400" i="1"/>
  <c r="L3400" i="1"/>
  <c r="J3400" i="1"/>
  <c r="K3400" i="1" s="1"/>
  <c r="I3400" i="1"/>
  <c r="H3400" i="1"/>
  <c r="G3400" i="1"/>
  <c r="F3400" i="1"/>
  <c r="E3400" i="1"/>
  <c r="D3400" i="1"/>
  <c r="C3400" i="1"/>
  <c r="A3400" i="1"/>
  <c r="N3399" i="1"/>
  <c r="M3399" i="1"/>
  <c r="L3399" i="1"/>
  <c r="J3399" i="1"/>
  <c r="K3399" i="1" s="1"/>
  <c r="I3399" i="1"/>
  <c r="H3399" i="1"/>
  <c r="G3399" i="1"/>
  <c r="F3399" i="1"/>
  <c r="E3399" i="1"/>
  <c r="D3399" i="1"/>
  <c r="C3399" i="1"/>
  <c r="A3399" i="1"/>
  <c r="N3398" i="1"/>
  <c r="M3398" i="1"/>
  <c r="L3398" i="1"/>
  <c r="J3398" i="1"/>
  <c r="K3398" i="1" s="1"/>
  <c r="I3398" i="1"/>
  <c r="H3398" i="1"/>
  <c r="G3398" i="1"/>
  <c r="F3398" i="1"/>
  <c r="E3398" i="1"/>
  <c r="D3398" i="1"/>
  <c r="C3398" i="1"/>
  <c r="A3398" i="1"/>
  <c r="N3397" i="1"/>
  <c r="M3397" i="1"/>
  <c r="L3397" i="1"/>
  <c r="J3397" i="1"/>
  <c r="K3397" i="1" s="1"/>
  <c r="I3397" i="1"/>
  <c r="H3397" i="1"/>
  <c r="G3397" i="1"/>
  <c r="F3397" i="1"/>
  <c r="E3397" i="1"/>
  <c r="D3397" i="1"/>
  <c r="C3397" i="1"/>
  <c r="A3397" i="1"/>
  <c r="N3396" i="1"/>
  <c r="M3396" i="1"/>
  <c r="L3396" i="1"/>
  <c r="J3396" i="1"/>
  <c r="K3396" i="1" s="1"/>
  <c r="I3396" i="1"/>
  <c r="H3396" i="1"/>
  <c r="G3396" i="1"/>
  <c r="F3396" i="1"/>
  <c r="E3396" i="1"/>
  <c r="D3396" i="1"/>
  <c r="C3396" i="1"/>
  <c r="A3396" i="1"/>
  <c r="N3395" i="1"/>
  <c r="M3395" i="1"/>
  <c r="L3395" i="1"/>
  <c r="J3395" i="1"/>
  <c r="K3395" i="1" s="1"/>
  <c r="I3395" i="1"/>
  <c r="H3395" i="1"/>
  <c r="G3395" i="1"/>
  <c r="F3395" i="1"/>
  <c r="E3395" i="1"/>
  <c r="D3395" i="1"/>
  <c r="C3395" i="1"/>
  <c r="A3395" i="1"/>
  <c r="N3394" i="1"/>
  <c r="M3394" i="1"/>
  <c r="L3394" i="1"/>
  <c r="J3394" i="1"/>
  <c r="K3394" i="1" s="1"/>
  <c r="I3394" i="1"/>
  <c r="H3394" i="1"/>
  <c r="G3394" i="1"/>
  <c r="F3394" i="1"/>
  <c r="E3394" i="1"/>
  <c r="D3394" i="1"/>
  <c r="C3394" i="1"/>
  <c r="A3394" i="1"/>
  <c r="N3393" i="1"/>
  <c r="M3393" i="1"/>
  <c r="L3393" i="1"/>
  <c r="J3393" i="1"/>
  <c r="K3393" i="1" s="1"/>
  <c r="I3393" i="1"/>
  <c r="H3393" i="1"/>
  <c r="G3393" i="1"/>
  <c r="F3393" i="1"/>
  <c r="E3393" i="1"/>
  <c r="D3393" i="1"/>
  <c r="C3393" i="1"/>
  <c r="A3393" i="1"/>
  <c r="N3392" i="1"/>
  <c r="M3392" i="1"/>
  <c r="L3392" i="1"/>
  <c r="J3392" i="1"/>
  <c r="K3392" i="1" s="1"/>
  <c r="I3392" i="1"/>
  <c r="H3392" i="1"/>
  <c r="G3392" i="1"/>
  <c r="F3392" i="1"/>
  <c r="E3392" i="1"/>
  <c r="D3392" i="1"/>
  <c r="C3392" i="1"/>
  <c r="A3392" i="1"/>
  <c r="N3391" i="1"/>
  <c r="M3391" i="1"/>
  <c r="L3391" i="1"/>
  <c r="J3391" i="1"/>
  <c r="K3391" i="1" s="1"/>
  <c r="I3391" i="1"/>
  <c r="H3391" i="1"/>
  <c r="G3391" i="1"/>
  <c r="F3391" i="1"/>
  <c r="E3391" i="1"/>
  <c r="D3391" i="1"/>
  <c r="C3391" i="1"/>
  <c r="A3391" i="1"/>
  <c r="N3390" i="1"/>
  <c r="M3390" i="1"/>
  <c r="L3390" i="1"/>
  <c r="J3390" i="1"/>
  <c r="K3390" i="1" s="1"/>
  <c r="I3390" i="1"/>
  <c r="H3390" i="1"/>
  <c r="G3390" i="1"/>
  <c r="F3390" i="1"/>
  <c r="E3390" i="1"/>
  <c r="D3390" i="1"/>
  <c r="C3390" i="1"/>
  <c r="A3390" i="1"/>
  <c r="N3389" i="1"/>
  <c r="M3389" i="1"/>
  <c r="L3389" i="1"/>
  <c r="J3389" i="1"/>
  <c r="K3389" i="1" s="1"/>
  <c r="I3389" i="1"/>
  <c r="H3389" i="1"/>
  <c r="G3389" i="1"/>
  <c r="F3389" i="1"/>
  <c r="E3389" i="1"/>
  <c r="D3389" i="1"/>
  <c r="C3389" i="1"/>
  <c r="A3389" i="1"/>
  <c r="N3388" i="1"/>
  <c r="M3388" i="1"/>
  <c r="L3388" i="1"/>
  <c r="J3388" i="1"/>
  <c r="K3388" i="1" s="1"/>
  <c r="I3388" i="1"/>
  <c r="H3388" i="1"/>
  <c r="G3388" i="1"/>
  <c r="F3388" i="1"/>
  <c r="E3388" i="1"/>
  <c r="D3388" i="1"/>
  <c r="C3388" i="1"/>
  <c r="A3388" i="1"/>
  <c r="N3387" i="1"/>
  <c r="M3387" i="1"/>
  <c r="L3387" i="1"/>
  <c r="J3387" i="1"/>
  <c r="K3387" i="1" s="1"/>
  <c r="I3387" i="1"/>
  <c r="H3387" i="1"/>
  <c r="G3387" i="1"/>
  <c r="F3387" i="1"/>
  <c r="E3387" i="1"/>
  <c r="D3387" i="1"/>
  <c r="C3387" i="1"/>
  <c r="A3387" i="1"/>
  <c r="N3386" i="1"/>
  <c r="M3386" i="1"/>
  <c r="L3386" i="1"/>
  <c r="J3386" i="1"/>
  <c r="K3386" i="1" s="1"/>
  <c r="I3386" i="1"/>
  <c r="H3386" i="1"/>
  <c r="G3386" i="1"/>
  <c r="F3386" i="1"/>
  <c r="E3386" i="1"/>
  <c r="D3386" i="1"/>
  <c r="C3386" i="1"/>
  <c r="A3386" i="1"/>
  <c r="N3385" i="1"/>
  <c r="M3385" i="1"/>
  <c r="L3385" i="1"/>
  <c r="J3385" i="1"/>
  <c r="K3385" i="1" s="1"/>
  <c r="I3385" i="1"/>
  <c r="H3385" i="1"/>
  <c r="G3385" i="1"/>
  <c r="F3385" i="1"/>
  <c r="E3385" i="1"/>
  <c r="D3385" i="1"/>
  <c r="C3385" i="1"/>
  <c r="A3385" i="1"/>
  <c r="N3384" i="1"/>
  <c r="M3384" i="1"/>
  <c r="L3384" i="1"/>
  <c r="J3384" i="1"/>
  <c r="K3384" i="1" s="1"/>
  <c r="I3384" i="1"/>
  <c r="H3384" i="1"/>
  <c r="G3384" i="1"/>
  <c r="F3384" i="1"/>
  <c r="E3384" i="1"/>
  <c r="D3384" i="1"/>
  <c r="C3384" i="1"/>
  <c r="A3384" i="1"/>
  <c r="N3383" i="1"/>
  <c r="M3383" i="1"/>
  <c r="L3383" i="1"/>
  <c r="J3383" i="1"/>
  <c r="K3383" i="1" s="1"/>
  <c r="I3383" i="1"/>
  <c r="H3383" i="1"/>
  <c r="G3383" i="1"/>
  <c r="F3383" i="1"/>
  <c r="E3383" i="1"/>
  <c r="D3383" i="1"/>
  <c r="C3383" i="1"/>
  <c r="A3383" i="1"/>
  <c r="N3382" i="1"/>
  <c r="M3382" i="1"/>
  <c r="L3382" i="1"/>
  <c r="J3382" i="1"/>
  <c r="K3382" i="1" s="1"/>
  <c r="I3382" i="1"/>
  <c r="H3382" i="1"/>
  <c r="G3382" i="1"/>
  <c r="F3382" i="1"/>
  <c r="E3382" i="1"/>
  <c r="D3382" i="1"/>
  <c r="C3382" i="1"/>
  <c r="A3382" i="1"/>
  <c r="N3381" i="1"/>
  <c r="M3381" i="1"/>
  <c r="L3381" i="1"/>
  <c r="J3381" i="1"/>
  <c r="K3381" i="1" s="1"/>
  <c r="I3381" i="1"/>
  <c r="H3381" i="1"/>
  <c r="G3381" i="1"/>
  <c r="F3381" i="1"/>
  <c r="E3381" i="1"/>
  <c r="D3381" i="1"/>
  <c r="C3381" i="1"/>
  <c r="A3381" i="1"/>
  <c r="N3380" i="1"/>
  <c r="M3380" i="1"/>
  <c r="L3380" i="1"/>
  <c r="J3380" i="1"/>
  <c r="K3380" i="1" s="1"/>
  <c r="I3380" i="1"/>
  <c r="H3380" i="1"/>
  <c r="G3380" i="1"/>
  <c r="F3380" i="1"/>
  <c r="E3380" i="1"/>
  <c r="D3380" i="1"/>
  <c r="C3380" i="1"/>
  <c r="A3380" i="1"/>
  <c r="N3379" i="1"/>
  <c r="M3379" i="1"/>
  <c r="L3379" i="1"/>
  <c r="J3379" i="1"/>
  <c r="K3379" i="1" s="1"/>
  <c r="I3379" i="1"/>
  <c r="H3379" i="1"/>
  <c r="G3379" i="1"/>
  <c r="F3379" i="1"/>
  <c r="E3379" i="1"/>
  <c r="D3379" i="1"/>
  <c r="C3379" i="1"/>
  <c r="A3379" i="1"/>
  <c r="N3378" i="1"/>
  <c r="M3378" i="1"/>
  <c r="L3378" i="1"/>
  <c r="J3378" i="1"/>
  <c r="K3378" i="1" s="1"/>
  <c r="I3378" i="1"/>
  <c r="H3378" i="1"/>
  <c r="G3378" i="1"/>
  <c r="F3378" i="1"/>
  <c r="E3378" i="1"/>
  <c r="D3378" i="1"/>
  <c r="C3378" i="1"/>
  <c r="A3378" i="1"/>
  <c r="N3377" i="1"/>
  <c r="M3377" i="1"/>
  <c r="L3377" i="1"/>
  <c r="J3377" i="1"/>
  <c r="K3377" i="1" s="1"/>
  <c r="I3377" i="1"/>
  <c r="H3377" i="1"/>
  <c r="G3377" i="1"/>
  <c r="F3377" i="1"/>
  <c r="E3377" i="1"/>
  <c r="D3377" i="1"/>
  <c r="C3377" i="1"/>
  <c r="A3377" i="1"/>
  <c r="N3376" i="1"/>
  <c r="M3376" i="1"/>
  <c r="L3376" i="1"/>
  <c r="J3376" i="1"/>
  <c r="K3376" i="1" s="1"/>
  <c r="I3376" i="1"/>
  <c r="H3376" i="1"/>
  <c r="G3376" i="1"/>
  <c r="F3376" i="1"/>
  <c r="E3376" i="1"/>
  <c r="D3376" i="1"/>
  <c r="C3376" i="1"/>
  <c r="A3376" i="1"/>
  <c r="N3375" i="1"/>
  <c r="M3375" i="1"/>
  <c r="L3375" i="1"/>
  <c r="J3375" i="1"/>
  <c r="K3375" i="1" s="1"/>
  <c r="I3375" i="1"/>
  <c r="H3375" i="1"/>
  <c r="G3375" i="1"/>
  <c r="F3375" i="1"/>
  <c r="E3375" i="1"/>
  <c r="D3375" i="1"/>
  <c r="C3375" i="1"/>
  <c r="A3375" i="1"/>
  <c r="N3374" i="1"/>
  <c r="M3374" i="1"/>
  <c r="L3374" i="1"/>
  <c r="J3374" i="1"/>
  <c r="K3374" i="1" s="1"/>
  <c r="I3374" i="1"/>
  <c r="H3374" i="1"/>
  <c r="G3374" i="1"/>
  <c r="F3374" i="1"/>
  <c r="E3374" i="1"/>
  <c r="D3374" i="1"/>
  <c r="C3374" i="1"/>
  <c r="A3374" i="1"/>
  <c r="N3373" i="1"/>
  <c r="M3373" i="1"/>
  <c r="L3373" i="1"/>
  <c r="J3373" i="1"/>
  <c r="K3373" i="1" s="1"/>
  <c r="I3373" i="1"/>
  <c r="H3373" i="1"/>
  <c r="G3373" i="1"/>
  <c r="F3373" i="1"/>
  <c r="E3373" i="1"/>
  <c r="D3373" i="1"/>
  <c r="C3373" i="1"/>
  <c r="A3373" i="1"/>
  <c r="N3372" i="1"/>
  <c r="M3372" i="1"/>
  <c r="L3372" i="1"/>
  <c r="J3372" i="1"/>
  <c r="K3372" i="1" s="1"/>
  <c r="I3372" i="1"/>
  <c r="H3372" i="1"/>
  <c r="G3372" i="1"/>
  <c r="F3372" i="1"/>
  <c r="E3372" i="1"/>
  <c r="D3372" i="1"/>
  <c r="C3372" i="1"/>
  <c r="A3372" i="1"/>
  <c r="N3371" i="1"/>
  <c r="M3371" i="1"/>
  <c r="L3371" i="1"/>
  <c r="J3371" i="1"/>
  <c r="K3371" i="1" s="1"/>
  <c r="I3371" i="1"/>
  <c r="H3371" i="1"/>
  <c r="G3371" i="1"/>
  <c r="F3371" i="1"/>
  <c r="E3371" i="1"/>
  <c r="D3371" i="1"/>
  <c r="C3371" i="1"/>
  <c r="A3371" i="1"/>
  <c r="N3370" i="1"/>
  <c r="M3370" i="1"/>
  <c r="L3370" i="1"/>
  <c r="J3370" i="1"/>
  <c r="K3370" i="1" s="1"/>
  <c r="I3370" i="1"/>
  <c r="H3370" i="1"/>
  <c r="G3370" i="1"/>
  <c r="F3370" i="1"/>
  <c r="E3370" i="1"/>
  <c r="D3370" i="1"/>
  <c r="C3370" i="1"/>
  <c r="A3370" i="1"/>
  <c r="N3369" i="1"/>
  <c r="M3369" i="1"/>
  <c r="L3369" i="1"/>
  <c r="J3369" i="1"/>
  <c r="K3369" i="1" s="1"/>
  <c r="I3369" i="1"/>
  <c r="H3369" i="1"/>
  <c r="G3369" i="1"/>
  <c r="F3369" i="1"/>
  <c r="E3369" i="1"/>
  <c r="D3369" i="1"/>
  <c r="C3369" i="1"/>
  <c r="A3369" i="1"/>
  <c r="N3368" i="1"/>
  <c r="M3368" i="1"/>
  <c r="L3368" i="1"/>
  <c r="J3368" i="1"/>
  <c r="K3368" i="1" s="1"/>
  <c r="I3368" i="1"/>
  <c r="H3368" i="1"/>
  <c r="G3368" i="1"/>
  <c r="F3368" i="1"/>
  <c r="E3368" i="1"/>
  <c r="D3368" i="1"/>
  <c r="C3368" i="1"/>
  <c r="A3368" i="1"/>
  <c r="N3367" i="1"/>
  <c r="M3367" i="1"/>
  <c r="L3367" i="1"/>
  <c r="J3367" i="1"/>
  <c r="K3367" i="1" s="1"/>
  <c r="I3367" i="1"/>
  <c r="H3367" i="1"/>
  <c r="G3367" i="1"/>
  <c r="F3367" i="1"/>
  <c r="E3367" i="1"/>
  <c r="D3367" i="1"/>
  <c r="C3367" i="1"/>
  <c r="A3367" i="1"/>
  <c r="N3366" i="1"/>
  <c r="M3366" i="1"/>
  <c r="L3366" i="1"/>
  <c r="J3366" i="1"/>
  <c r="K3366" i="1" s="1"/>
  <c r="I3366" i="1"/>
  <c r="H3366" i="1"/>
  <c r="G3366" i="1"/>
  <c r="F3366" i="1"/>
  <c r="E3366" i="1"/>
  <c r="D3366" i="1"/>
  <c r="C3366" i="1"/>
  <c r="A3366" i="1"/>
  <c r="N3365" i="1"/>
  <c r="M3365" i="1"/>
  <c r="L3365" i="1"/>
  <c r="J3365" i="1"/>
  <c r="K3365" i="1" s="1"/>
  <c r="I3365" i="1"/>
  <c r="H3365" i="1"/>
  <c r="G3365" i="1"/>
  <c r="F3365" i="1"/>
  <c r="E3365" i="1"/>
  <c r="D3365" i="1"/>
  <c r="C3365" i="1"/>
  <c r="A3365" i="1"/>
  <c r="N3364" i="1"/>
  <c r="M3364" i="1"/>
  <c r="L3364" i="1"/>
  <c r="J3364" i="1"/>
  <c r="K3364" i="1" s="1"/>
  <c r="I3364" i="1"/>
  <c r="H3364" i="1"/>
  <c r="G3364" i="1"/>
  <c r="F3364" i="1"/>
  <c r="E3364" i="1"/>
  <c r="D3364" i="1"/>
  <c r="C3364" i="1"/>
  <c r="A3364" i="1"/>
  <c r="N3363" i="1"/>
  <c r="M3363" i="1"/>
  <c r="L3363" i="1"/>
  <c r="J3363" i="1"/>
  <c r="K3363" i="1" s="1"/>
  <c r="I3363" i="1"/>
  <c r="H3363" i="1"/>
  <c r="G3363" i="1"/>
  <c r="F3363" i="1"/>
  <c r="E3363" i="1"/>
  <c r="D3363" i="1"/>
  <c r="C3363" i="1"/>
  <c r="A3363" i="1"/>
  <c r="N3362" i="1"/>
  <c r="M3362" i="1"/>
  <c r="L3362" i="1"/>
  <c r="J3362" i="1"/>
  <c r="K3362" i="1" s="1"/>
  <c r="I3362" i="1"/>
  <c r="H3362" i="1"/>
  <c r="G3362" i="1"/>
  <c r="F3362" i="1"/>
  <c r="E3362" i="1"/>
  <c r="D3362" i="1"/>
  <c r="C3362" i="1"/>
  <c r="A3362" i="1"/>
  <c r="N3361" i="1"/>
  <c r="M3361" i="1"/>
  <c r="L3361" i="1"/>
  <c r="J3361" i="1"/>
  <c r="K3361" i="1" s="1"/>
  <c r="I3361" i="1"/>
  <c r="H3361" i="1"/>
  <c r="G3361" i="1"/>
  <c r="F3361" i="1"/>
  <c r="E3361" i="1"/>
  <c r="D3361" i="1"/>
  <c r="C3361" i="1"/>
  <c r="A3361" i="1"/>
  <c r="N3360" i="1"/>
  <c r="M3360" i="1"/>
  <c r="L3360" i="1"/>
  <c r="J3360" i="1"/>
  <c r="K3360" i="1" s="1"/>
  <c r="I3360" i="1"/>
  <c r="H3360" i="1"/>
  <c r="G3360" i="1"/>
  <c r="F3360" i="1"/>
  <c r="E3360" i="1"/>
  <c r="D3360" i="1"/>
  <c r="C3360" i="1"/>
  <c r="A3360" i="1"/>
  <c r="N3359" i="1"/>
  <c r="M3359" i="1"/>
  <c r="L3359" i="1"/>
  <c r="J3359" i="1"/>
  <c r="K3359" i="1" s="1"/>
  <c r="I3359" i="1"/>
  <c r="H3359" i="1"/>
  <c r="G3359" i="1"/>
  <c r="F3359" i="1"/>
  <c r="E3359" i="1"/>
  <c r="D3359" i="1"/>
  <c r="C3359" i="1"/>
  <c r="A3359" i="1"/>
  <c r="N3358" i="1"/>
  <c r="M3358" i="1"/>
  <c r="L3358" i="1"/>
  <c r="J3358" i="1"/>
  <c r="K3358" i="1" s="1"/>
  <c r="I3358" i="1"/>
  <c r="H3358" i="1"/>
  <c r="G3358" i="1"/>
  <c r="F3358" i="1"/>
  <c r="E3358" i="1"/>
  <c r="D3358" i="1"/>
  <c r="C3358" i="1"/>
  <c r="A3358" i="1"/>
  <c r="N3357" i="1"/>
  <c r="M3357" i="1"/>
  <c r="L3357" i="1"/>
  <c r="J3357" i="1"/>
  <c r="K3357" i="1" s="1"/>
  <c r="I3357" i="1"/>
  <c r="H3357" i="1"/>
  <c r="G3357" i="1"/>
  <c r="F3357" i="1"/>
  <c r="E3357" i="1"/>
  <c r="D3357" i="1"/>
  <c r="C3357" i="1"/>
  <c r="A3357" i="1"/>
  <c r="N3356" i="1"/>
  <c r="M3356" i="1"/>
  <c r="L3356" i="1"/>
  <c r="J3356" i="1"/>
  <c r="K3356" i="1" s="1"/>
  <c r="I3356" i="1"/>
  <c r="H3356" i="1"/>
  <c r="G3356" i="1"/>
  <c r="F3356" i="1"/>
  <c r="E3356" i="1"/>
  <c r="D3356" i="1"/>
  <c r="C3356" i="1"/>
  <c r="A3356" i="1"/>
  <c r="N3355" i="1"/>
  <c r="M3355" i="1"/>
  <c r="L3355" i="1"/>
  <c r="J3355" i="1"/>
  <c r="K3355" i="1" s="1"/>
  <c r="I3355" i="1"/>
  <c r="H3355" i="1"/>
  <c r="G3355" i="1"/>
  <c r="F3355" i="1"/>
  <c r="E3355" i="1"/>
  <c r="D3355" i="1"/>
  <c r="C3355" i="1"/>
  <c r="A3355" i="1"/>
  <c r="N3354" i="1"/>
  <c r="M3354" i="1"/>
  <c r="L3354" i="1"/>
  <c r="J3354" i="1"/>
  <c r="K3354" i="1" s="1"/>
  <c r="I3354" i="1"/>
  <c r="H3354" i="1"/>
  <c r="G3354" i="1"/>
  <c r="F3354" i="1"/>
  <c r="E3354" i="1"/>
  <c r="D3354" i="1"/>
  <c r="C3354" i="1"/>
  <c r="A3354" i="1"/>
  <c r="N3353" i="1"/>
  <c r="M3353" i="1"/>
  <c r="L3353" i="1"/>
  <c r="J3353" i="1"/>
  <c r="K3353" i="1" s="1"/>
  <c r="I3353" i="1"/>
  <c r="H3353" i="1"/>
  <c r="G3353" i="1"/>
  <c r="F3353" i="1"/>
  <c r="E3353" i="1"/>
  <c r="D3353" i="1"/>
  <c r="C3353" i="1"/>
  <c r="A3353" i="1"/>
  <c r="N3352" i="1"/>
  <c r="M3352" i="1"/>
  <c r="L3352" i="1"/>
  <c r="J3352" i="1"/>
  <c r="K3352" i="1" s="1"/>
  <c r="I3352" i="1"/>
  <c r="H3352" i="1"/>
  <c r="G3352" i="1"/>
  <c r="F3352" i="1"/>
  <c r="E3352" i="1"/>
  <c r="D3352" i="1"/>
  <c r="C3352" i="1"/>
  <c r="A3352" i="1"/>
  <c r="N3351" i="1"/>
  <c r="M3351" i="1"/>
  <c r="L3351" i="1"/>
  <c r="J3351" i="1"/>
  <c r="K3351" i="1" s="1"/>
  <c r="I3351" i="1"/>
  <c r="H3351" i="1"/>
  <c r="G3351" i="1"/>
  <c r="F3351" i="1"/>
  <c r="E3351" i="1"/>
  <c r="D3351" i="1"/>
  <c r="C3351" i="1"/>
  <c r="A3351" i="1"/>
  <c r="N3350" i="1"/>
  <c r="M3350" i="1"/>
  <c r="L3350" i="1"/>
  <c r="J3350" i="1"/>
  <c r="K3350" i="1" s="1"/>
  <c r="I3350" i="1"/>
  <c r="H3350" i="1"/>
  <c r="G3350" i="1"/>
  <c r="F3350" i="1"/>
  <c r="E3350" i="1"/>
  <c r="D3350" i="1"/>
  <c r="C3350" i="1"/>
  <c r="A3350" i="1"/>
  <c r="N3349" i="1"/>
  <c r="M3349" i="1"/>
  <c r="L3349" i="1"/>
  <c r="J3349" i="1"/>
  <c r="K3349" i="1" s="1"/>
  <c r="I3349" i="1"/>
  <c r="H3349" i="1"/>
  <c r="G3349" i="1"/>
  <c r="F3349" i="1"/>
  <c r="E3349" i="1"/>
  <c r="D3349" i="1"/>
  <c r="C3349" i="1"/>
  <c r="A3349" i="1"/>
  <c r="N3348" i="1"/>
  <c r="M3348" i="1"/>
  <c r="L3348" i="1"/>
  <c r="J3348" i="1"/>
  <c r="K3348" i="1" s="1"/>
  <c r="I3348" i="1"/>
  <c r="H3348" i="1"/>
  <c r="G3348" i="1"/>
  <c r="F3348" i="1"/>
  <c r="E3348" i="1"/>
  <c r="D3348" i="1"/>
  <c r="C3348" i="1"/>
  <c r="A3348" i="1"/>
  <c r="N3347" i="1"/>
  <c r="M3347" i="1"/>
  <c r="L3347" i="1"/>
  <c r="J3347" i="1"/>
  <c r="K3347" i="1" s="1"/>
  <c r="I3347" i="1"/>
  <c r="H3347" i="1"/>
  <c r="G3347" i="1"/>
  <c r="F3347" i="1"/>
  <c r="E3347" i="1"/>
  <c r="D3347" i="1"/>
  <c r="C3347" i="1"/>
  <c r="A3347" i="1"/>
  <c r="N3346" i="1"/>
  <c r="M3346" i="1"/>
  <c r="L3346" i="1"/>
  <c r="J3346" i="1"/>
  <c r="K3346" i="1" s="1"/>
  <c r="I3346" i="1"/>
  <c r="H3346" i="1"/>
  <c r="G3346" i="1"/>
  <c r="F3346" i="1"/>
  <c r="E3346" i="1"/>
  <c r="D3346" i="1"/>
  <c r="C3346" i="1"/>
  <c r="A3346" i="1"/>
  <c r="N3345" i="1"/>
  <c r="M3345" i="1"/>
  <c r="L3345" i="1"/>
  <c r="J3345" i="1"/>
  <c r="K3345" i="1" s="1"/>
  <c r="I3345" i="1"/>
  <c r="H3345" i="1"/>
  <c r="G3345" i="1"/>
  <c r="F3345" i="1"/>
  <c r="E3345" i="1"/>
  <c r="D3345" i="1"/>
  <c r="C3345" i="1"/>
  <c r="A3345" i="1"/>
  <c r="N3344" i="1"/>
  <c r="M3344" i="1"/>
  <c r="L3344" i="1"/>
  <c r="J3344" i="1"/>
  <c r="K3344" i="1" s="1"/>
  <c r="I3344" i="1"/>
  <c r="H3344" i="1"/>
  <c r="G3344" i="1"/>
  <c r="F3344" i="1"/>
  <c r="E3344" i="1"/>
  <c r="D3344" i="1"/>
  <c r="C3344" i="1"/>
  <c r="A3344" i="1"/>
  <c r="N3343" i="1"/>
  <c r="M3343" i="1"/>
  <c r="L3343" i="1"/>
  <c r="J3343" i="1"/>
  <c r="K3343" i="1" s="1"/>
  <c r="I3343" i="1"/>
  <c r="H3343" i="1"/>
  <c r="G3343" i="1"/>
  <c r="F3343" i="1"/>
  <c r="E3343" i="1"/>
  <c r="D3343" i="1"/>
  <c r="C3343" i="1"/>
  <c r="A3343" i="1"/>
  <c r="N3342" i="1"/>
  <c r="M3342" i="1"/>
  <c r="L3342" i="1"/>
  <c r="J3342" i="1"/>
  <c r="K3342" i="1" s="1"/>
  <c r="I3342" i="1"/>
  <c r="H3342" i="1"/>
  <c r="G3342" i="1"/>
  <c r="F3342" i="1"/>
  <c r="E3342" i="1"/>
  <c r="D3342" i="1"/>
  <c r="C3342" i="1"/>
  <c r="A3342" i="1"/>
  <c r="N3341" i="1"/>
  <c r="M3341" i="1"/>
  <c r="L3341" i="1"/>
  <c r="J3341" i="1"/>
  <c r="K3341" i="1" s="1"/>
  <c r="I3341" i="1"/>
  <c r="H3341" i="1"/>
  <c r="G3341" i="1"/>
  <c r="F3341" i="1"/>
  <c r="E3341" i="1"/>
  <c r="D3341" i="1"/>
  <c r="C3341" i="1"/>
  <c r="A3341" i="1"/>
  <c r="N3340" i="1"/>
  <c r="M3340" i="1"/>
  <c r="L3340" i="1"/>
  <c r="J3340" i="1"/>
  <c r="K3340" i="1" s="1"/>
  <c r="I3340" i="1"/>
  <c r="H3340" i="1"/>
  <c r="G3340" i="1"/>
  <c r="F3340" i="1"/>
  <c r="E3340" i="1"/>
  <c r="D3340" i="1"/>
  <c r="C3340" i="1"/>
  <c r="A3340" i="1"/>
  <c r="N3339" i="1"/>
  <c r="M3339" i="1"/>
  <c r="L3339" i="1"/>
  <c r="J3339" i="1"/>
  <c r="K3339" i="1" s="1"/>
  <c r="I3339" i="1"/>
  <c r="H3339" i="1"/>
  <c r="G3339" i="1"/>
  <c r="F3339" i="1"/>
  <c r="E3339" i="1"/>
  <c r="D3339" i="1"/>
  <c r="C3339" i="1"/>
  <c r="A3339" i="1"/>
  <c r="N3338" i="1"/>
  <c r="M3338" i="1"/>
  <c r="L3338" i="1"/>
  <c r="J3338" i="1"/>
  <c r="K3338" i="1" s="1"/>
  <c r="I3338" i="1"/>
  <c r="H3338" i="1"/>
  <c r="G3338" i="1"/>
  <c r="F3338" i="1"/>
  <c r="E3338" i="1"/>
  <c r="D3338" i="1"/>
  <c r="C3338" i="1"/>
  <c r="A3338" i="1"/>
  <c r="N3337" i="1"/>
  <c r="M3337" i="1"/>
  <c r="L3337" i="1"/>
  <c r="J3337" i="1"/>
  <c r="K3337" i="1" s="1"/>
  <c r="I3337" i="1"/>
  <c r="H3337" i="1"/>
  <c r="G3337" i="1"/>
  <c r="F3337" i="1"/>
  <c r="E3337" i="1"/>
  <c r="D3337" i="1"/>
  <c r="C3337" i="1"/>
  <c r="A3337" i="1"/>
  <c r="N3336" i="1"/>
  <c r="M3336" i="1"/>
  <c r="L3336" i="1"/>
  <c r="J3336" i="1"/>
  <c r="K3336" i="1" s="1"/>
  <c r="I3336" i="1"/>
  <c r="H3336" i="1"/>
  <c r="G3336" i="1"/>
  <c r="F3336" i="1"/>
  <c r="E3336" i="1"/>
  <c r="D3336" i="1"/>
  <c r="C3336" i="1"/>
  <c r="A3336" i="1"/>
  <c r="N3335" i="1"/>
  <c r="M3335" i="1"/>
  <c r="L3335" i="1"/>
  <c r="J3335" i="1"/>
  <c r="K3335" i="1" s="1"/>
  <c r="I3335" i="1"/>
  <c r="H3335" i="1"/>
  <c r="G3335" i="1"/>
  <c r="F3335" i="1"/>
  <c r="E3335" i="1"/>
  <c r="D3335" i="1"/>
  <c r="C3335" i="1"/>
  <c r="A3335" i="1"/>
  <c r="N3334" i="1"/>
  <c r="M3334" i="1"/>
  <c r="L3334" i="1"/>
  <c r="J3334" i="1"/>
  <c r="K3334" i="1" s="1"/>
  <c r="I3334" i="1"/>
  <c r="H3334" i="1"/>
  <c r="G3334" i="1"/>
  <c r="F3334" i="1"/>
  <c r="E3334" i="1"/>
  <c r="D3334" i="1"/>
  <c r="C3334" i="1"/>
  <c r="A3334" i="1"/>
  <c r="N3333" i="1"/>
  <c r="M3333" i="1"/>
  <c r="L3333" i="1"/>
  <c r="J3333" i="1"/>
  <c r="K3333" i="1" s="1"/>
  <c r="I3333" i="1"/>
  <c r="H3333" i="1"/>
  <c r="G3333" i="1"/>
  <c r="F3333" i="1"/>
  <c r="E3333" i="1"/>
  <c r="D3333" i="1"/>
  <c r="C3333" i="1"/>
  <c r="A3333" i="1"/>
  <c r="N3332" i="1"/>
  <c r="M3332" i="1"/>
  <c r="L3332" i="1"/>
  <c r="J3332" i="1"/>
  <c r="K3332" i="1" s="1"/>
  <c r="I3332" i="1"/>
  <c r="H3332" i="1"/>
  <c r="G3332" i="1"/>
  <c r="F3332" i="1"/>
  <c r="E3332" i="1"/>
  <c r="D3332" i="1"/>
  <c r="C3332" i="1"/>
  <c r="A3332" i="1"/>
  <c r="N3331" i="1"/>
  <c r="M3331" i="1"/>
  <c r="L3331" i="1"/>
  <c r="J3331" i="1"/>
  <c r="K3331" i="1" s="1"/>
  <c r="I3331" i="1"/>
  <c r="H3331" i="1"/>
  <c r="G3331" i="1"/>
  <c r="F3331" i="1"/>
  <c r="E3331" i="1"/>
  <c r="D3331" i="1"/>
  <c r="C3331" i="1"/>
  <c r="A3331" i="1"/>
  <c r="N3330" i="1"/>
  <c r="M3330" i="1"/>
  <c r="L3330" i="1"/>
  <c r="J3330" i="1"/>
  <c r="K3330" i="1" s="1"/>
  <c r="I3330" i="1"/>
  <c r="H3330" i="1"/>
  <c r="G3330" i="1"/>
  <c r="F3330" i="1"/>
  <c r="E3330" i="1"/>
  <c r="D3330" i="1"/>
  <c r="C3330" i="1"/>
  <c r="A3330" i="1"/>
  <c r="N3329" i="1"/>
  <c r="M3329" i="1"/>
  <c r="L3329" i="1"/>
  <c r="J3329" i="1"/>
  <c r="K3329" i="1" s="1"/>
  <c r="I3329" i="1"/>
  <c r="H3329" i="1"/>
  <c r="G3329" i="1"/>
  <c r="F3329" i="1"/>
  <c r="E3329" i="1"/>
  <c r="D3329" i="1"/>
  <c r="C3329" i="1"/>
  <c r="A3329" i="1"/>
  <c r="N3328" i="1"/>
  <c r="M3328" i="1"/>
  <c r="L3328" i="1"/>
  <c r="J3328" i="1"/>
  <c r="K3328" i="1" s="1"/>
  <c r="I3328" i="1"/>
  <c r="H3328" i="1"/>
  <c r="G3328" i="1"/>
  <c r="F3328" i="1"/>
  <c r="E3328" i="1"/>
  <c r="D3328" i="1"/>
  <c r="C3328" i="1"/>
  <c r="A3328" i="1"/>
  <c r="N3327" i="1"/>
  <c r="M3327" i="1"/>
  <c r="L3327" i="1"/>
  <c r="J3327" i="1"/>
  <c r="K3327" i="1" s="1"/>
  <c r="I3327" i="1"/>
  <c r="H3327" i="1"/>
  <c r="G3327" i="1"/>
  <c r="F3327" i="1"/>
  <c r="E3327" i="1"/>
  <c r="D3327" i="1"/>
  <c r="C3327" i="1"/>
  <c r="A3327" i="1"/>
  <c r="N3326" i="1"/>
  <c r="M3326" i="1"/>
  <c r="L3326" i="1"/>
  <c r="J3326" i="1"/>
  <c r="K3326" i="1" s="1"/>
  <c r="I3326" i="1"/>
  <c r="H3326" i="1"/>
  <c r="G3326" i="1"/>
  <c r="F3326" i="1"/>
  <c r="E3326" i="1"/>
  <c r="D3326" i="1"/>
  <c r="C3326" i="1"/>
  <c r="A3326" i="1"/>
  <c r="N3325" i="1"/>
  <c r="M3325" i="1"/>
  <c r="L3325" i="1"/>
  <c r="J3325" i="1"/>
  <c r="K3325" i="1" s="1"/>
  <c r="I3325" i="1"/>
  <c r="H3325" i="1"/>
  <c r="G3325" i="1"/>
  <c r="F3325" i="1"/>
  <c r="E3325" i="1"/>
  <c r="D3325" i="1"/>
  <c r="C3325" i="1"/>
  <c r="A3325" i="1"/>
  <c r="N3324" i="1"/>
  <c r="M3324" i="1"/>
  <c r="L3324" i="1"/>
  <c r="J3324" i="1"/>
  <c r="K3324" i="1" s="1"/>
  <c r="I3324" i="1"/>
  <c r="H3324" i="1"/>
  <c r="G3324" i="1"/>
  <c r="F3324" i="1"/>
  <c r="E3324" i="1"/>
  <c r="D3324" i="1"/>
  <c r="C3324" i="1"/>
  <c r="A3324" i="1"/>
  <c r="N3323" i="1"/>
  <c r="M3323" i="1"/>
  <c r="L3323" i="1"/>
  <c r="J3323" i="1"/>
  <c r="K3323" i="1" s="1"/>
  <c r="I3323" i="1"/>
  <c r="H3323" i="1"/>
  <c r="G3323" i="1"/>
  <c r="F3323" i="1"/>
  <c r="E3323" i="1"/>
  <c r="D3323" i="1"/>
  <c r="C3323" i="1"/>
  <c r="A3323" i="1"/>
  <c r="N3322" i="1"/>
  <c r="M3322" i="1"/>
  <c r="L3322" i="1"/>
  <c r="J3322" i="1"/>
  <c r="K3322" i="1" s="1"/>
  <c r="I3322" i="1"/>
  <c r="H3322" i="1"/>
  <c r="G3322" i="1"/>
  <c r="F3322" i="1"/>
  <c r="E3322" i="1"/>
  <c r="D3322" i="1"/>
  <c r="C3322" i="1"/>
  <c r="A3322" i="1"/>
  <c r="N3321" i="1"/>
  <c r="M3321" i="1"/>
  <c r="L3321" i="1"/>
  <c r="J3321" i="1"/>
  <c r="K3321" i="1" s="1"/>
  <c r="I3321" i="1"/>
  <c r="H3321" i="1"/>
  <c r="G3321" i="1"/>
  <c r="F3321" i="1"/>
  <c r="E3321" i="1"/>
  <c r="D3321" i="1"/>
  <c r="C3321" i="1"/>
  <c r="A3321" i="1"/>
  <c r="N3320" i="1"/>
  <c r="M3320" i="1"/>
  <c r="L3320" i="1"/>
  <c r="J3320" i="1"/>
  <c r="K3320" i="1" s="1"/>
  <c r="I3320" i="1"/>
  <c r="H3320" i="1"/>
  <c r="G3320" i="1"/>
  <c r="F3320" i="1"/>
  <c r="E3320" i="1"/>
  <c r="D3320" i="1"/>
  <c r="C3320" i="1"/>
  <c r="A3320" i="1"/>
  <c r="N3319" i="1"/>
  <c r="M3319" i="1"/>
  <c r="L3319" i="1"/>
  <c r="J3319" i="1"/>
  <c r="K3319" i="1" s="1"/>
  <c r="I3319" i="1"/>
  <c r="H3319" i="1"/>
  <c r="G3319" i="1"/>
  <c r="F3319" i="1"/>
  <c r="E3319" i="1"/>
  <c r="D3319" i="1"/>
  <c r="C3319" i="1"/>
  <c r="A3319" i="1"/>
  <c r="N3318" i="1"/>
  <c r="M3318" i="1"/>
  <c r="L3318" i="1"/>
  <c r="J3318" i="1"/>
  <c r="K3318" i="1" s="1"/>
  <c r="I3318" i="1"/>
  <c r="H3318" i="1"/>
  <c r="G3318" i="1"/>
  <c r="F3318" i="1"/>
  <c r="E3318" i="1"/>
  <c r="D3318" i="1"/>
  <c r="C3318" i="1"/>
  <c r="A3318" i="1"/>
  <c r="N3317" i="1"/>
  <c r="M3317" i="1"/>
  <c r="L3317" i="1"/>
  <c r="J3317" i="1"/>
  <c r="K3317" i="1" s="1"/>
  <c r="I3317" i="1"/>
  <c r="H3317" i="1"/>
  <c r="G3317" i="1"/>
  <c r="F3317" i="1"/>
  <c r="E3317" i="1"/>
  <c r="D3317" i="1"/>
  <c r="C3317" i="1"/>
  <c r="A3317" i="1"/>
  <c r="N3316" i="1"/>
  <c r="M3316" i="1"/>
  <c r="L3316" i="1"/>
  <c r="J3316" i="1"/>
  <c r="K3316" i="1" s="1"/>
  <c r="I3316" i="1"/>
  <c r="H3316" i="1"/>
  <c r="G3316" i="1"/>
  <c r="F3316" i="1"/>
  <c r="E3316" i="1"/>
  <c r="D3316" i="1"/>
  <c r="C3316" i="1"/>
  <c r="A3316" i="1"/>
  <c r="N3315" i="1"/>
  <c r="M3315" i="1"/>
  <c r="L3315" i="1"/>
  <c r="J3315" i="1"/>
  <c r="K3315" i="1" s="1"/>
  <c r="I3315" i="1"/>
  <c r="H3315" i="1"/>
  <c r="G3315" i="1"/>
  <c r="F3315" i="1"/>
  <c r="E3315" i="1"/>
  <c r="D3315" i="1"/>
  <c r="C3315" i="1"/>
  <c r="A3315" i="1"/>
  <c r="N3314" i="1"/>
  <c r="M3314" i="1"/>
  <c r="L3314" i="1"/>
  <c r="J3314" i="1"/>
  <c r="K3314" i="1" s="1"/>
  <c r="I3314" i="1"/>
  <c r="H3314" i="1"/>
  <c r="G3314" i="1"/>
  <c r="F3314" i="1"/>
  <c r="E3314" i="1"/>
  <c r="D3314" i="1"/>
  <c r="C3314" i="1"/>
  <c r="A3314" i="1"/>
  <c r="N3313" i="1"/>
  <c r="M3313" i="1"/>
  <c r="L3313" i="1"/>
  <c r="J3313" i="1"/>
  <c r="K3313" i="1" s="1"/>
  <c r="I3313" i="1"/>
  <c r="H3313" i="1"/>
  <c r="G3313" i="1"/>
  <c r="F3313" i="1"/>
  <c r="E3313" i="1"/>
  <c r="D3313" i="1"/>
  <c r="C3313" i="1"/>
  <c r="A3313" i="1"/>
  <c r="N3312" i="1"/>
  <c r="M3312" i="1"/>
  <c r="L3312" i="1"/>
  <c r="J3312" i="1"/>
  <c r="K3312" i="1" s="1"/>
  <c r="I3312" i="1"/>
  <c r="H3312" i="1"/>
  <c r="G3312" i="1"/>
  <c r="F3312" i="1"/>
  <c r="E3312" i="1"/>
  <c r="D3312" i="1"/>
  <c r="C3312" i="1"/>
  <c r="A3312" i="1"/>
  <c r="N3311" i="1"/>
  <c r="M3311" i="1"/>
  <c r="L3311" i="1"/>
  <c r="J3311" i="1"/>
  <c r="K3311" i="1" s="1"/>
  <c r="I3311" i="1"/>
  <c r="H3311" i="1"/>
  <c r="G3311" i="1"/>
  <c r="F3311" i="1"/>
  <c r="E3311" i="1"/>
  <c r="D3311" i="1"/>
  <c r="C3311" i="1"/>
  <c r="A3311" i="1"/>
  <c r="N3310" i="1"/>
  <c r="M3310" i="1"/>
  <c r="L3310" i="1"/>
  <c r="J3310" i="1"/>
  <c r="K3310" i="1" s="1"/>
  <c r="I3310" i="1"/>
  <c r="H3310" i="1"/>
  <c r="G3310" i="1"/>
  <c r="F3310" i="1"/>
  <c r="E3310" i="1"/>
  <c r="D3310" i="1"/>
  <c r="C3310" i="1"/>
  <c r="A3310" i="1"/>
  <c r="N3309" i="1"/>
  <c r="M3309" i="1"/>
  <c r="L3309" i="1"/>
  <c r="J3309" i="1"/>
  <c r="K3309" i="1" s="1"/>
  <c r="I3309" i="1"/>
  <c r="H3309" i="1"/>
  <c r="G3309" i="1"/>
  <c r="F3309" i="1"/>
  <c r="E3309" i="1"/>
  <c r="D3309" i="1"/>
  <c r="C3309" i="1"/>
  <c r="A3309" i="1"/>
  <c r="N3308" i="1"/>
  <c r="M3308" i="1"/>
  <c r="L3308" i="1"/>
  <c r="J3308" i="1"/>
  <c r="K3308" i="1" s="1"/>
  <c r="I3308" i="1"/>
  <c r="H3308" i="1"/>
  <c r="G3308" i="1"/>
  <c r="F3308" i="1"/>
  <c r="E3308" i="1"/>
  <c r="D3308" i="1"/>
  <c r="C3308" i="1"/>
  <c r="A3308" i="1"/>
  <c r="N3307" i="1"/>
  <c r="M3307" i="1"/>
  <c r="L3307" i="1"/>
  <c r="J3307" i="1"/>
  <c r="K3307" i="1" s="1"/>
  <c r="I3307" i="1"/>
  <c r="H3307" i="1"/>
  <c r="G3307" i="1"/>
  <c r="F3307" i="1"/>
  <c r="E3307" i="1"/>
  <c r="D3307" i="1"/>
  <c r="C3307" i="1"/>
  <c r="A3307" i="1"/>
  <c r="N3306" i="1"/>
  <c r="M3306" i="1"/>
  <c r="L3306" i="1"/>
  <c r="J3306" i="1"/>
  <c r="K3306" i="1" s="1"/>
  <c r="I3306" i="1"/>
  <c r="H3306" i="1"/>
  <c r="G3306" i="1"/>
  <c r="F3306" i="1"/>
  <c r="E3306" i="1"/>
  <c r="D3306" i="1"/>
  <c r="C3306" i="1"/>
  <c r="A3306" i="1"/>
  <c r="N3305" i="1"/>
  <c r="M3305" i="1"/>
  <c r="L3305" i="1"/>
  <c r="J3305" i="1"/>
  <c r="K3305" i="1" s="1"/>
  <c r="I3305" i="1"/>
  <c r="H3305" i="1"/>
  <c r="G3305" i="1"/>
  <c r="F3305" i="1"/>
  <c r="E3305" i="1"/>
  <c r="D3305" i="1"/>
  <c r="C3305" i="1"/>
  <c r="A3305" i="1"/>
  <c r="N3304" i="1"/>
  <c r="M3304" i="1"/>
  <c r="L3304" i="1"/>
  <c r="J3304" i="1"/>
  <c r="K3304" i="1" s="1"/>
  <c r="I3304" i="1"/>
  <c r="H3304" i="1"/>
  <c r="G3304" i="1"/>
  <c r="F3304" i="1"/>
  <c r="E3304" i="1"/>
  <c r="D3304" i="1"/>
  <c r="C3304" i="1"/>
  <c r="A3304" i="1"/>
  <c r="N3303" i="1"/>
  <c r="M3303" i="1"/>
  <c r="L3303" i="1"/>
  <c r="J3303" i="1"/>
  <c r="K3303" i="1" s="1"/>
  <c r="I3303" i="1"/>
  <c r="H3303" i="1"/>
  <c r="G3303" i="1"/>
  <c r="F3303" i="1"/>
  <c r="E3303" i="1"/>
  <c r="D3303" i="1"/>
  <c r="C3303" i="1"/>
  <c r="A3303" i="1"/>
  <c r="N3302" i="1"/>
  <c r="M3302" i="1"/>
  <c r="L3302" i="1"/>
  <c r="J3302" i="1"/>
  <c r="K3302" i="1" s="1"/>
  <c r="I3302" i="1"/>
  <c r="H3302" i="1"/>
  <c r="G3302" i="1"/>
  <c r="F3302" i="1"/>
  <c r="E3302" i="1"/>
  <c r="D3302" i="1"/>
  <c r="C3302" i="1"/>
  <c r="A3302" i="1"/>
  <c r="N3301" i="1"/>
  <c r="M3301" i="1"/>
  <c r="L3301" i="1"/>
  <c r="J3301" i="1"/>
  <c r="K3301" i="1" s="1"/>
  <c r="I3301" i="1"/>
  <c r="H3301" i="1"/>
  <c r="G3301" i="1"/>
  <c r="F3301" i="1"/>
  <c r="E3301" i="1"/>
  <c r="D3301" i="1"/>
  <c r="C3301" i="1"/>
  <c r="A3301" i="1"/>
  <c r="N3300" i="1"/>
  <c r="M3300" i="1"/>
  <c r="L3300" i="1"/>
  <c r="J3300" i="1"/>
  <c r="K3300" i="1" s="1"/>
  <c r="I3300" i="1"/>
  <c r="H3300" i="1"/>
  <c r="G3300" i="1"/>
  <c r="F3300" i="1"/>
  <c r="E3300" i="1"/>
  <c r="D3300" i="1"/>
  <c r="C3300" i="1"/>
  <c r="A3300" i="1"/>
  <c r="N3299" i="1"/>
  <c r="M3299" i="1"/>
  <c r="L3299" i="1"/>
  <c r="J3299" i="1"/>
  <c r="K3299" i="1" s="1"/>
  <c r="I3299" i="1"/>
  <c r="H3299" i="1"/>
  <c r="G3299" i="1"/>
  <c r="F3299" i="1"/>
  <c r="E3299" i="1"/>
  <c r="D3299" i="1"/>
  <c r="C3299" i="1"/>
  <c r="A3299" i="1"/>
  <c r="N3298" i="1"/>
  <c r="M3298" i="1"/>
  <c r="L3298" i="1"/>
  <c r="J3298" i="1"/>
  <c r="K3298" i="1" s="1"/>
  <c r="I3298" i="1"/>
  <c r="H3298" i="1"/>
  <c r="G3298" i="1"/>
  <c r="F3298" i="1"/>
  <c r="E3298" i="1"/>
  <c r="D3298" i="1"/>
  <c r="C3298" i="1"/>
  <c r="A3298" i="1"/>
  <c r="N3297" i="1"/>
  <c r="M3297" i="1"/>
  <c r="L3297" i="1"/>
  <c r="J3297" i="1"/>
  <c r="K3297" i="1" s="1"/>
  <c r="I3297" i="1"/>
  <c r="H3297" i="1"/>
  <c r="G3297" i="1"/>
  <c r="F3297" i="1"/>
  <c r="E3297" i="1"/>
  <c r="D3297" i="1"/>
  <c r="C3297" i="1"/>
  <c r="A3297" i="1"/>
  <c r="N3296" i="1"/>
  <c r="M3296" i="1"/>
  <c r="L3296" i="1"/>
  <c r="J3296" i="1"/>
  <c r="K3296" i="1" s="1"/>
  <c r="I3296" i="1"/>
  <c r="H3296" i="1"/>
  <c r="G3296" i="1"/>
  <c r="F3296" i="1"/>
  <c r="E3296" i="1"/>
  <c r="D3296" i="1"/>
  <c r="C3296" i="1"/>
  <c r="A3296" i="1"/>
  <c r="N3295" i="1"/>
  <c r="M3295" i="1"/>
  <c r="L3295" i="1"/>
  <c r="J3295" i="1"/>
  <c r="K3295" i="1" s="1"/>
  <c r="I3295" i="1"/>
  <c r="H3295" i="1"/>
  <c r="G3295" i="1"/>
  <c r="F3295" i="1"/>
  <c r="E3295" i="1"/>
  <c r="D3295" i="1"/>
  <c r="C3295" i="1"/>
  <c r="A3295" i="1"/>
  <c r="N3294" i="1"/>
  <c r="M3294" i="1"/>
  <c r="L3294" i="1"/>
  <c r="J3294" i="1"/>
  <c r="K3294" i="1" s="1"/>
  <c r="I3294" i="1"/>
  <c r="H3294" i="1"/>
  <c r="G3294" i="1"/>
  <c r="F3294" i="1"/>
  <c r="E3294" i="1"/>
  <c r="D3294" i="1"/>
  <c r="C3294" i="1"/>
  <c r="A3294" i="1"/>
  <c r="N3293" i="1"/>
  <c r="M3293" i="1"/>
  <c r="L3293" i="1"/>
  <c r="J3293" i="1"/>
  <c r="K3293" i="1" s="1"/>
  <c r="I3293" i="1"/>
  <c r="H3293" i="1"/>
  <c r="G3293" i="1"/>
  <c r="F3293" i="1"/>
  <c r="E3293" i="1"/>
  <c r="D3293" i="1"/>
  <c r="C3293" i="1"/>
  <c r="A3293" i="1"/>
  <c r="N3292" i="1"/>
  <c r="M3292" i="1"/>
  <c r="L3292" i="1"/>
  <c r="J3292" i="1"/>
  <c r="K3292" i="1" s="1"/>
  <c r="I3292" i="1"/>
  <c r="H3292" i="1"/>
  <c r="G3292" i="1"/>
  <c r="F3292" i="1"/>
  <c r="E3292" i="1"/>
  <c r="D3292" i="1"/>
  <c r="C3292" i="1"/>
  <c r="A3292" i="1"/>
  <c r="N3291" i="1"/>
  <c r="M3291" i="1"/>
  <c r="L3291" i="1"/>
  <c r="J3291" i="1"/>
  <c r="K3291" i="1" s="1"/>
  <c r="I3291" i="1"/>
  <c r="H3291" i="1"/>
  <c r="G3291" i="1"/>
  <c r="F3291" i="1"/>
  <c r="E3291" i="1"/>
  <c r="D3291" i="1"/>
  <c r="C3291" i="1"/>
  <c r="A3291" i="1"/>
  <c r="N3290" i="1"/>
  <c r="M3290" i="1"/>
  <c r="L3290" i="1"/>
  <c r="J3290" i="1"/>
  <c r="K3290" i="1" s="1"/>
  <c r="I3290" i="1"/>
  <c r="H3290" i="1"/>
  <c r="G3290" i="1"/>
  <c r="F3290" i="1"/>
  <c r="E3290" i="1"/>
  <c r="D3290" i="1"/>
  <c r="C3290" i="1"/>
  <c r="A3290" i="1"/>
  <c r="N3289" i="1"/>
  <c r="M3289" i="1"/>
  <c r="L3289" i="1"/>
  <c r="J3289" i="1"/>
  <c r="K3289" i="1" s="1"/>
  <c r="I3289" i="1"/>
  <c r="H3289" i="1"/>
  <c r="G3289" i="1"/>
  <c r="F3289" i="1"/>
  <c r="E3289" i="1"/>
  <c r="D3289" i="1"/>
  <c r="C3289" i="1"/>
  <c r="A3289" i="1"/>
  <c r="N3288" i="1"/>
  <c r="M3288" i="1"/>
  <c r="L3288" i="1"/>
  <c r="J3288" i="1"/>
  <c r="K3288" i="1" s="1"/>
  <c r="I3288" i="1"/>
  <c r="H3288" i="1"/>
  <c r="G3288" i="1"/>
  <c r="F3288" i="1"/>
  <c r="E3288" i="1"/>
  <c r="D3288" i="1"/>
  <c r="C3288" i="1"/>
  <c r="A3288" i="1"/>
  <c r="N3287" i="1"/>
  <c r="M3287" i="1"/>
  <c r="L3287" i="1"/>
  <c r="J3287" i="1"/>
  <c r="K3287" i="1" s="1"/>
  <c r="I3287" i="1"/>
  <c r="H3287" i="1"/>
  <c r="G3287" i="1"/>
  <c r="F3287" i="1"/>
  <c r="E3287" i="1"/>
  <c r="D3287" i="1"/>
  <c r="C3287" i="1"/>
  <c r="A3287" i="1"/>
  <c r="N3286" i="1"/>
  <c r="M3286" i="1"/>
  <c r="L3286" i="1"/>
  <c r="J3286" i="1"/>
  <c r="K3286" i="1" s="1"/>
  <c r="I3286" i="1"/>
  <c r="H3286" i="1"/>
  <c r="G3286" i="1"/>
  <c r="F3286" i="1"/>
  <c r="E3286" i="1"/>
  <c r="D3286" i="1"/>
  <c r="C3286" i="1"/>
  <c r="A3286" i="1"/>
  <c r="N3285" i="1"/>
  <c r="M3285" i="1"/>
  <c r="L3285" i="1"/>
  <c r="J3285" i="1"/>
  <c r="K3285" i="1" s="1"/>
  <c r="I3285" i="1"/>
  <c r="H3285" i="1"/>
  <c r="G3285" i="1"/>
  <c r="F3285" i="1"/>
  <c r="E3285" i="1"/>
  <c r="D3285" i="1"/>
  <c r="C3285" i="1"/>
  <c r="A3285" i="1"/>
  <c r="N3284" i="1"/>
  <c r="M3284" i="1"/>
  <c r="L3284" i="1"/>
  <c r="J3284" i="1"/>
  <c r="K3284" i="1" s="1"/>
  <c r="I3284" i="1"/>
  <c r="H3284" i="1"/>
  <c r="G3284" i="1"/>
  <c r="F3284" i="1"/>
  <c r="E3284" i="1"/>
  <c r="D3284" i="1"/>
  <c r="C3284" i="1"/>
  <c r="A3284" i="1"/>
  <c r="N3283" i="1"/>
  <c r="M3283" i="1"/>
  <c r="L3283" i="1"/>
  <c r="J3283" i="1"/>
  <c r="K3283" i="1" s="1"/>
  <c r="I3283" i="1"/>
  <c r="H3283" i="1"/>
  <c r="G3283" i="1"/>
  <c r="F3283" i="1"/>
  <c r="E3283" i="1"/>
  <c r="D3283" i="1"/>
  <c r="C3283" i="1"/>
  <c r="A3283" i="1"/>
  <c r="N3282" i="1"/>
  <c r="M3282" i="1"/>
  <c r="L3282" i="1"/>
  <c r="J3282" i="1"/>
  <c r="K3282" i="1" s="1"/>
  <c r="I3282" i="1"/>
  <c r="H3282" i="1"/>
  <c r="G3282" i="1"/>
  <c r="F3282" i="1"/>
  <c r="E3282" i="1"/>
  <c r="D3282" i="1"/>
  <c r="C3282" i="1"/>
  <c r="A3282" i="1"/>
  <c r="N3281" i="1"/>
  <c r="M3281" i="1"/>
  <c r="L3281" i="1"/>
  <c r="J3281" i="1"/>
  <c r="K3281" i="1" s="1"/>
  <c r="I3281" i="1"/>
  <c r="H3281" i="1"/>
  <c r="G3281" i="1"/>
  <c r="F3281" i="1"/>
  <c r="E3281" i="1"/>
  <c r="D3281" i="1"/>
  <c r="C3281" i="1"/>
  <c r="A3281" i="1"/>
  <c r="N3280" i="1"/>
  <c r="M3280" i="1"/>
  <c r="L3280" i="1"/>
  <c r="J3280" i="1"/>
  <c r="K3280" i="1" s="1"/>
  <c r="I3280" i="1"/>
  <c r="H3280" i="1"/>
  <c r="G3280" i="1"/>
  <c r="F3280" i="1"/>
  <c r="E3280" i="1"/>
  <c r="D3280" i="1"/>
  <c r="C3280" i="1"/>
  <c r="A3280" i="1"/>
  <c r="N3279" i="1"/>
  <c r="M3279" i="1"/>
  <c r="L3279" i="1"/>
  <c r="J3279" i="1"/>
  <c r="K3279" i="1" s="1"/>
  <c r="I3279" i="1"/>
  <c r="H3279" i="1"/>
  <c r="G3279" i="1"/>
  <c r="F3279" i="1"/>
  <c r="E3279" i="1"/>
  <c r="D3279" i="1"/>
  <c r="C3279" i="1"/>
  <c r="A3279" i="1"/>
  <c r="N3278" i="1"/>
  <c r="M3278" i="1"/>
  <c r="L3278" i="1"/>
  <c r="J3278" i="1"/>
  <c r="K3278" i="1" s="1"/>
  <c r="I3278" i="1"/>
  <c r="H3278" i="1"/>
  <c r="G3278" i="1"/>
  <c r="F3278" i="1"/>
  <c r="E3278" i="1"/>
  <c r="D3278" i="1"/>
  <c r="C3278" i="1"/>
  <c r="A3278" i="1"/>
  <c r="N3277" i="1"/>
  <c r="M3277" i="1"/>
  <c r="L3277" i="1"/>
  <c r="J3277" i="1"/>
  <c r="K3277" i="1" s="1"/>
  <c r="I3277" i="1"/>
  <c r="H3277" i="1"/>
  <c r="G3277" i="1"/>
  <c r="F3277" i="1"/>
  <c r="E3277" i="1"/>
  <c r="D3277" i="1"/>
  <c r="C3277" i="1"/>
  <c r="A3277" i="1"/>
  <c r="N3276" i="1"/>
  <c r="M3276" i="1"/>
  <c r="L3276" i="1"/>
  <c r="J3276" i="1"/>
  <c r="K3276" i="1" s="1"/>
  <c r="I3276" i="1"/>
  <c r="H3276" i="1"/>
  <c r="G3276" i="1"/>
  <c r="F3276" i="1"/>
  <c r="E3276" i="1"/>
  <c r="D3276" i="1"/>
  <c r="C3276" i="1"/>
  <c r="A3276" i="1"/>
  <c r="N3275" i="1"/>
  <c r="M3275" i="1"/>
  <c r="L3275" i="1"/>
  <c r="J3275" i="1"/>
  <c r="K3275" i="1" s="1"/>
  <c r="I3275" i="1"/>
  <c r="H3275" i="1"/>
  <c r="G3275" i="1"/>
  <c r="F3275" i="1"/>
  <c r="E3275" i="1"/>
  <c r="D3275" i="1"/>
  <c r="C3275" i="1"/>
  <c r="A3275" i="1"/>
  <c r="N3274" i="1"/>
  <c r="M3274" i="1"/>
  <c r="L3274" i="1"/>
  <c r="J3274" i="1"/>
  <c r="K3274" i="1" s="1"/>
  <c r="I3274" i="1"/>
  <c r="H3274" i="1"/>
  <c r="G3274" i="1"/>
  <c r="F3274" i="1"/>
  <c r="E3274" i="1"/>
  <c r="D3274" i="1"/>
  <c r="C3274" i="1"/>
  <c r="A3274" i="1"/>
  <c r="N3273" i="1"/>
  <c r="M3273" i="1"/>
  <c r="L3273" i="1"/>
  <c r="J3273" i="1"/>
  <c r="K3273" i="1" s="1"/>
  <c r="I3273" i="1"/>
  <c r="H3273" i="1"/>
  <c r="G3273" i="1"/>
  <c r="F3273" i="1"/>
  <c r="E3273" i="1"/>
  <c r="D3273" i="1"/>
  <c r="C3273" i="1"/>
  <c r="A3273" i="1"/>
  <c r="N3272" i="1"/>
  <c r="M3272" i="1"/>
  <c r="L3272" i="1"/>
  <c r="J3272" i="1"/>
  <c r="K3272" i="1" s="1"/>
  <c r="I3272" i="1"/>
  <c r="H3272" i="1"/>
  <c r="G3272" i="1"/>
  <c r="F3272" i="1"/>
  <c r="E3272" i="1"/>
  <c r="D3272" i="1"/>
  <c r="C3272" i="1"/>
  <c r="A3272" i="1"/>
  <c r="N3271" i="1"/>
  <c r="M3271" i="1"/>
  <c r="L3271" i="1"/>
  <c r="J3271" i="1"/>
  <c r="K3271" i="1" s="1"/>
  <c r="I3271" i="1"/>
  <c r="H3271" i="1"/>
  <c r="G3271" i="1"/>
  <c r="F3271" i="1"/>
  <c r="E3271" i="1"/>
  <c r="D3271" i="1"/>
  <c r="C3271" i="1"/>
  <c r="A3271" i="1"/>
  <c r="N3270" i="1"/>
  <c r="M3270" i="1"/>
  <c r="L3270" i="1"/>
  <c r="J3270" i="1"/>
  <c r="K3270" i="1" s="1"/>
  <c r="I3270" i="1"/>
  <c r="H3270" i="1"/>
  <c r="G3270" i="1"/>
  <c r="F3270" i="1"/>
  <c r="E3270" i="1"/>
  <c r="D3270" i="1"/>
  <c r="C3270" i="1"/>
  <c r="A3270" i="1"/>
  <c r="N3269" i="1"/>
  <c r="M3269" i="1"/>
  <c r="L3269" i="1"/>
  <c r="J3269" i="1"/>
  <c r="K3269" i="1" s="1"/>
  <c r="I3269" i="1"/>
  <c r="H3269" i="1"/>
  <c r="G3269" i="1"/>
  <c r="F3269" i="1"/>
  <c r="E3269" i="1"/>
  <c r="D3269" i="1"/>
  <c r="C3269" i="1"/>
  <c r="A3269" i="1"/>
  <c r="N3268" i="1"/>
  <c r="M3268" i="1"/>
  <c r="L3268" i="1"/>
  <c r="J3268" i="1"/>
  <c r="K3268" i="1" s="1"/>
  <c r="I3268" i="1"/>
  <c r="H3268" i="1"/>
  <c r="G3268" i="1"/>
  <c r="F3268" i="1"/>
  <c r="E3268" i="1"/>
  <c r="D3268" i="1"/>
  <c r="C3268" i="1"/>
  <c r="A3268" i="1"/>
  <c r="N3267" i="1"/>
  <c r="M3267" i="1"/>
  <c r="L3267" i="1"/>
  <c r="J3267" i="1"/>
  <c r="K3267" i="1" s="1"/>
  <c r="I3267" i="1"/>
  <c r="H3267" i="1"/>
  <c r="G3267" i="1"/>
  <c r="F3267" i="1"/>
  <c r="E3267" i="1"/>
  <c r="D3267" i="1"/>
  <c r="C3267" i="1"/>
  <c r="A3267" i="1"/>
  <c r="N3266" i="1"/>
  <c r="M3266" i="1"/>
  <c r="L3266" i="1"/>
  <c r="J3266" i="1"/>
  <c r="K3266" i="1" s="1"/>
  <c r="I3266" i="1"/>
  <c r="H3266" i="1"/>
  <c r="G3266" i="1"/>
  <c r="F3266" i="1"/>
  <c r="E3266" i="1"/>
  <c r="D3266" i="1"/>
  <c r="C3266" i="1"/>
  <c r="A3266" i="1"/>
  <c r="N3265" i="1"/>
  <c r="M3265" i="1"/>
  <c r="L3265" i="1"/>
  <c r="J3265" i="1"/>
  <c r="K3265" i="1" s="1"/>
  <c r="I3265" i="1"/>
  <c r="H3265" i="1"/>
  <c r="G3265" i="1"/>
  <c r="F3265" i="1"/>
  <c r="E3265" i="1"/>
  <c r="D3265" i="1"/>
  <c r="C3265" i="1"/>
  <c r="A3265" i="1"/>
  <c r="N3264" i="1"/>
  <c r="M3264" i="1"/>
  <c r="L3264" i="1"/>
  <c r="J3264" i="1"/>
  <c r="K3264" i="1" s="1"/>
  <c r="I3264" i="1"/>
  <c r="H3264" i="1"/>
  <c r="G3264" i="1"/>
  <c r="F3264" i="1"/>
  <c r="E3264" i="1"/>
  <c r="D3264" i="1"/>
  <c r="C3264" i="1"/>
  <c r="A3264" i="1"/>
  <c r="N3263" i="1"/>
  <c r="M3263" i="1"/>
  <c r="L3263" i="1"/>
  <c r="J3263" i="1"/>
  <c r="K3263" i="1" s="1"/>
  <c r="I3263" i="1"/>
  <c r="H3263" i="1"/>
  <c r="G3263" i="1"/>
  <c r="F3263" i="1"/>
  <c r="E3263" i="1"/>
  <c r="D3263" i="1"/>
  <c r="C3263" i="1"/>
  <c r="A3263" i="1"/>
  <c r="N3262" i="1"/>
  <c r="M3262" i="1"/>
  <c r="L3262" i="1"/>
  <c r="J3262" i="1"/>
  <c r="K3262" i="1" s="1"/>
  <c r="I3262" i="1"/>
  <c r="H3262" i="1"/>
  <c r="G3262" i="1"/>
  <c r="F3262" i="1"/>
  <c r="E3262" i="1"/>
  <c r="D3262" i="1"/>
  <c r="C3262" i="1"/>
  <c r="A3262" i="1"/>
  <c r="N3261" i="1"/>
  <c r="M3261" i="1"/>
  <c r="L3261" i="1"/>
  <c r="J3261" i="1"/>
  <c r="K3261" i="1" s="1"/>
  <c r="I3261" i="1"/>
  <c r="H3261" i="1"/>
  <c r="G3261" i="1"/>
  <c r="F3261" i="1"/>
  <c r="E3261" i="1"/>
  <c r="D3261" i="1"/>
  <c r="C3261" i="1"/>
  <c r="A3261" i="1"/>
  <c r="N3260" i="1"/>
  <c r="M3260" i="1"/>
  <c r="L3260" i="1"/>
  <c r="J3260" i="1"/>
  <c r="K3260" i="1" s="1"/>
  <c r="I3260" i="1"/>
  <c r="H3260" i="1"/>
  <c r="G3260" i="1"/>
  <c r="F3260" i="1"/>
  <c r="E3260" i="1"/>
  <c r="D3260" i="1"/>
  <c r="C3260" i="1"/>
  <c r="A3260" i="1"/>
  <c r="N3259" i="1"/>
  <c r="M3259" i="1"/>
  <c r="L3259" i="1"/>
  <c r="J3259" i="1"/>
  <c r="K3259" i="1" s="1"/>
  <c r="I3259" i="1"/>
  <c r="H3259" i="1"/>
  <c r="G3259" i="1"/>
  <c r="F3259" i="1"/>
  <c r="E3259" i="1"/>
  <c r="D3259" i="1"/>
  <c r="C3259" i="1"/>
  <c r="A3259" i="1"/>
  <c r="N3258" i="1"/>
  <c r="M3258" i="1"/>
  <c r="L3258" i="1"/>
  <c r="J3258" i="1"/>
  <c r="K3258" i="1" s="1"/>
  <c r="I3258" i="1"/>
  <c r="H3258" i="1"/>
  <c r="G3258" i="1"/>
  <c r="F3258" i="1"/>
  <c r="E3258" i="1"/>
  <c r="D3258" i="1"/>
  <c r="C3258" i="1"/>
  <c r="A3258" i="1"/>
  <c r="N3257" i="1"/>
  <c r="M3257" i="1"/>
  <c r="L3257" i="1"/>
  <c r="J3257" i="1"/>
  <c r="K3257" i="1" s="1"/>
  <c r="I3257" i="1"/>
  <c r="H3257" i="1"/>
  <c r="G3257" i="1"/>
  <c r="F3257" i="1"/>
  <c r="E3257" i="1"/>
  <c r="D3257" i="1"/>
  <c r="C3257" i="1"/>
  <c r="A3257" i="1"/>
  <c r="N3256" i="1"/>
  <c r="M3256" i="1"/>
  <c r="L3256" i="1"/>
  <c r="J3256" i="1"/>
  <c r="K3256" i="1" s="1"/>
  <c r="I3256" i="1"/>
  <c r="H3256" i="1"/>
  <c r="G3256" i="1"/>
  <c r="F3256" i="1"/>
  <c r="E3256" i="1"/>
  <c r="D3256" i="1"/>
  <c r="C3256" i="1"/>
  <c r="A3256" i="1"/>
  <c r="N3255" i="1"/>
  <c r="M3255" i="1"/>
  <c r="L3255" i="1"/>
  <c r="J3255" i="1"/>
  <c r="K3255" i="1" s="1"/>
  <c r="I3255" i="1"/>
  <c r="H3255" i="1"/>
  <c r="G3255" i="1"/>
  <c r="F3255" i="1"/>
  <c r="E3255" i="1"/>
  <c r="D3255" i="1"/>
  <c r="C3255" i="1"/>
  <c r="A3255" i="1"/>
  <c r="N3254" i="1"/>
  <c r="M3254" i="1"/>
  <c r="L3254" i="1"/>
  <c r="J3254" i="1"/>
  <c r="K3254" i="1" s="1"/>
  <c r="I3254" i="1"/>
  <c r="H3254" i="1"/>
  <c r="G3254" i="1"/>
  <c r="F3254" i="1"/>
  <c r="E3254" i="1"/>
  <c r="D3254" i="1"/>
  <c r="C3254" i="1"/>
  <c r="A3254" i="1"/>
  <c r="N3253" i="1"/>
  <c r="M3253" i="1"/>
  <c r="L3253" i="1"/>
  <c r="J3253" i="1"/>
  <c r="K3253" i="1" s="1"/>
  <c r="I3253" i="1"/>
  <c r="H3253" i="1"/>
  <c r="G3253" i="1"/>
  <c r="F3253" i="1"/>
  <c r="E3253" i="1"/>
  <c r="D3253" i="1"/>
  <c r="C3253" i="1"/>
  <c r="A3253" i="1"/>
  <c r="N3252" i="1"/>
  <c r="M3252" i="1"/>
  <c r="L3252" i="1"/>
  <c r="J3252" i="1"/>
  <c r="K3252" i="1" s="1"/>
  <c r="I3252" i="1"/>
  <c r="H3252" i="1"/>
  <c r="G3252" i="1"/>
  <c r="F3252" i="1"/>
  <c r="E3252" i="1"/>
  <c r="D3252" i="1"/>
  <c r="C3252" i="1"/>
  <c r="A3252" i="1"/>
  <c r="N3251" i="1"/>
  <c r="M3251" i="1"/>
  <c r="L3251" i="1"/>
  <c r="J3251" i="1"/>
  <c r="K3251" i="1" s="1"/>
  <c r="I3251" i="1"/>
  <c r="H3251" i="1"/>
  <c r="G3251" i="1"/>
  <c r="F3251" i="1"/>
  <c r="E3251" i="1"/>
  <c r="D3251" i="1"/>
  <c r="C3251" i="1"/>
  <c r="A3251" i="1"/>
  <c r="N3250" i="1"/>
  <c r="M3250" i="1"/>
  <c r="L3250" i="1"/>
  <c r="J3250" i="1"/>
  <c r="K3250" i="1" s="1"/>
  <c r="I3250" i="1"/>
  <c r="H3250" i="1"/>
  <c r="G3250" i="1"/>
  <c r="F3250" i="1"/>
  <c r="E3250" i="1"/>
  <c r="D3250" i="1"/>
  <c r="C3250" i="1"/>
  <c r="A3250" i="1"/>
  <c r="N3249" i="1"/>
  <c r="M3249" i="1"/>
  <c r="L3249" i="1"/>
  <c r="J3249" i="1"/>
  <c r="K3249" i="1" s="1"/>
  <c r="I3249" i="1"/>
  <c r="H3249" i="1"/>
  <c r="G3249" i="1"/>
  <c r="F3249" i="1"/>
  <c r="E3249" i="1"/>
  <c r="D3249" i="1"/>
  <c r="C3249" i="1"/>
  <c r="A3249" i="1"/>
  <c r="N3248" i="1"/>
  <c r="M3248" i="1"/>
  <c r="L3248" i="1"/>
  <c r="J3248" i="1"/>
  <c r="K3248" i="1" s="1"/>
  <c r="I3248" i="1"/>
  <c r="H3248" i="1"/>
  <c r="G3248" i="1"/>
  <c r="F3248" i="1"/>
  <c r="E3248" i="1"/>
  <c r="D3248" i="1"/>
  <c r="C3248" i="1"/>
  <c r="A3248" i="1"/>
  <c r="N3247" i="1"/>
  <c r="M3247" i="1"/>
  <c r="L3247" i="1"/>
  <c r="J3247" i="1"/>
  <c r="K3247" i="1" s="1"/>
  <c r="I3247" i="1"/>
  <c r="H3247" i="1"/>
  <c r="G3247" i="1"/>
  <c r="F3247" i="1"/>
  <c r="E3247" i="1"/>
  <c r="D3247" i="1"/>
  <c r="C3247" i="1"/>
  <c r="A3247" i="1"/>
  <c r="N3246" i="1"/>
  <c r="M3246" i="1"/>
  <c r="L3246" i="1"/>
  <c r="J3246" i="1"/>
  <c r="K3246" i="1" s="1"/>
  <c r="I3246" i="1"/>
  <c r="H3246" i="1"/>
  <c r="G3246" i="1"/>
  <c r="F3246" i="1"/>
  <c r="E3246" i="1"/>
  <c r="D3246" i="1"/>
  <c r="C3246" i="1"/>
  <c r="A3246" i="1"/>
  <c r="N3245" i="1"/>
  <c r="M3245" i="1"/>
  <c r="L3245" i="1"/>
  <c r="J3245" i="1"/>
  <c r="K3245" i="1" s="1"/>
  <c r="I3245" i="1"/>
  <c r="H3245" i="1"/>
  <c r="G3245" i="1"/>
  <c r="F3245" i="1"/>
  <c r="E3245" i="1"/>
  <c r="D3245" i="1"/>
  <c r="C3245" i="1"/>
  <c r="A3245" i="1"/>
  <c r="N3244" i="1"/>
  <c r="M3244" i="1"/>
  <c r="L3244" i="1"/>
  <c r="J3244" i="1"/>
  <c r="K3244" i="1" s="1"/>
  <c r="I3244" i="1"/>
  <c r="H3244" i="1"/>
  <c r="G3244" i="1"/>
  <c r="F3244" i="1"/>
  <c r="E3244" i="1"/>
  <c r="D3244" i="1"/>
  <c r="C3244" i="1"/>
  <c r="A3244" i="1"/>
  <c r="N3243" i="1"/>
  <c r="M3243" i="1"/>
  <c r="L3243" i="1"/>
  <c r="J3243" i="1"/>
  <c r="K3243" i="1" s="1"/>
  <c r="I3243" i="1"/>
  <c r="H3243" i="1"/>
  <c r="G3243" i="1"/>
  <c r="F3243" i="1"/>
  <c r="E3243" i="1"/>
  <c r="D3243" i="1"/>
  <c r="C3243" i="1"/>
  <c r="A3243" i="1"/>
  <c r="N3242" i="1"/>
  <c r="M3242" i="1"/>
  <c r="L3242" i="1"/>
  <c r="J3242" i="1"/>
  <c r="K3242" i="1" s="1"/>
  <c r="I3242" i="1"/>
  <c r="H3242" i="1"/>
  <c r="G3242" i="1"/>
  <c r="F3242" i="1"/>
  <c r="E3242" i="1"/>
  <c r="D3242" i="1"/>
  <c r="C3242" i="1"/>
  <c r="A3242" i="1"/>
  <c r="N3241" i="1"/>
  <c r="M3241" i="1"/>
  <c r="L3241" i="1"/>
  <c r="J3241" i="1"/>
  <c r="K3241" i="1" s="1"/>
  <c r="I3241" i="1"/>
  <c r="H3241" i="1"/>
  <c r="G3241" i="1"/>
  <c r="F3241" i="1"/>
  <c r="E3241" i="1"/>
  <c r="D3241" i="1"/>
  <c r="C3241" i="1"/>
  <c r="A3241" i="1"/>
  <c r="N3240" i="1"/>
  <c r="M3240" i="1"/>
  <c r="L3240" i="1"/>
  <c r="J3240" i="1"/>
  <c r="K3240" i="1" s="1"/>
  <c r="I3240" i="1"/>
  <c r="H3240" i="1"/>
  <c r="G3240" i="1"/>
  <c r="F3240" i="1"/>
  <c r="E3240" i="1"/>
  <c r="D3240" i="1"/>
  <c r="C3240" i="1"/>
  <c r="A3240" i="1"/>
  <c r="N3239" i="1"/>
  <c r="M3239" i="1"/>
  <c r="L3239" i="1"/>
  <c r="J3239" i="1"/>
  <c r="K3239" i="1" s="1"/>
  <c r="I3239" i="1"/>
  <c r="H3239" i="1"/>
  <c r="G3239" i="1"/>
  <c r="F3239" i="1"/>
  <c r="E3239" i="1"/>
  <c r="D3239" i="1"/>
  <c r="C3239" i="1"/>
  <c r="A3239" i="1"/>
  <c r="N3238" i="1"/>
  <c r="M3238" i="1"/>
  <c r="L3238" i="1"/>
  <c r="J3238" i="1"/>
  <c r="K3238" i="1" s="1"/>
  <c r="I3238" i="1"/>
  <c r="H3238" i="1"/>
  <c r="G3238" i="1"/>
  <c r="F3238" i="1"/>
  <c r="E3238" i="1"/>
  <c r="D3238" i="1"/>
  <c r="C3238" i="1"/>
  <c r="A3238" i="1"/>
  <c r="N3237" i="1"/>
  <c r="M3237" i="1"/>
  <c r="L3237" i="1"/>
  <c r="J3237" i="1"/>
  <c r="K3237" i="1" s="1"/>
  <c r="I3237" i="1"/>
  <c r="H3237" i="1"/>
  <c r="G3237" i="1"/>
  <c r="F3237" i="1"/>
  <c r="E3237" i="1"/>
  <c r="D3237" i="1"/>
  <c r="C3237" i="1"/>
  <c r="A3237" i="1"/>
  <c r="N3236" i="1"/>
  <c r="M3236" i="1"/>
  <c r="L3236" i="1"/>
  <c r="J3236" i="1"/>
  <c r="K3236" i="1" s="1"/>
  <c r="I3236" i="1"/>
  <c r="H3236" i="1"/>
  <c r="G3236" i="1"/>
  <c r="F3236" i="1"/>
  <c r="E3236" i="1"/>
  <c r="D3236" i="1"/>
  <c r="C3236" i="1"/>
  <c r="A3236" i="1"/>
  <c r="N3235" i="1"/>
  <c r="M3235" i="1"/>
  <c r="L3235" i="1"/>
  <c r="J3235" i="1"/>
  <c r="K3235" i="1" s="1"/>
  <c r="I3235" i="1"/>
  <c r="H3235" i="1"/>
  <c r="G3235" i="1"/>
  <c r="F3235" i="1"/>
  <c r="E3235" i="1"/>
  <c r="D3235" i="1"/>
  <c r="C3235" i="1"/>
  <c r="A3235" i="1"/>
  <c r="N3234" i="1"/>
  <c r="M3234" i="1"/>
  <c r="L3234" i="1"/>
  <c r="J3234" i="1"/>
  <c r="K3234" i="1" s="1"/>
  <c r="I3234" i="1"/>
  <c r="H3234" i="1"/>
  <c r="G3234" i="1"/>
  <c r="F3234" i="1"/>
  <c r="E3234" i="1"/>
  <c r="D3234" i="1"/>
  <c r="C3234" i="1"/>
  <c r="A3234" i="1"/>
  <c r="N3233" i="1"/>
  <c r="M3233" i="1"/>
  <c r="L3233" i="1"/>
  <c r="J3233" i="1"/>
  <c r="K3233" i="1" s="1"/>
  <c r="I3233" i="1"/>
  <c r="H3233" i="1"/>
  <c r="G3233" i="1"/>
  <c r="F3233" i="1"/>
  <c r="E3233" i="1"/>
  <c r="D3233" i="1"/>
  <c r="C3233" i="1"/>
  <c r="A3233" i="1"/>
  <c r="N3232" i="1"/>
  <c r="M3232" i="1"/>
  <c r="L3232" i="1"/>
  <c r="J3232" i="1"/>
  <c r="K3232" i="1" s="1"/>
  <c r="I3232" i="1"/>
  <c r="H3232" i="1"/>
  <c r="G3232" i="1"/>
  <c r="F3232" i="1"/>
  <c r="E3232" i="1"/>
  <c r="D3232" i="1"/>
  <c r="C3232" i="1"/>
  <c r="A3232" i="1"/>
  <c r="N3231" i="1"/>
  <c r="M3231" i="1"/>
  <c r="L3231" i="1"/>
  <c r="J3231" i="1"/>
  <c r="K3231" i="1" s="1"/>
  <c r="I3231" i="1"/>
  <c r="H3231" i="1"/>
  <c r="G3231" i="1"/>
  <c r="F3231" i="1"/>
  <c r="E3231" i="1"/>
  <c r="D3231" i="1"/>
  <c r="C3231" i="1"/>
  <c r="A3231" i="1"/>
  <c r="N3230" i="1"/>
  <c r="M3230" i="1"/>
  <c r="L3230" i="1"/>
  <c r="J3230" i="1"/>
  <c r="K3230" i="1" s="1"/>
  <c r="I3230" i="1"/>
  <c r="H3230" i="1"/>
  <c r="G3230" i="1"/>
  <c r="F3230" i="1"/>
  <c r="E3230" i="1"/>
  <c r="D3230" i="1"/>
  <c r="C3230" i="1"/>
  <c r="A3230" i="1"/>
  <c r="N3229" i="1"/>
  <c r="M3229" i="1"/>
  <c r="L3229" i="1"/>
  <c r="J3229" i="1"/>
  <c r="K3229" i="1" s="1"/>
  <c r="I3229" i="1"/>
  <c r="H3229" i="1"/>
  <c r="G3229" i="1"/>
  <c r="F3229" i="1"/>
  <c r="E3229" i="1"/>
  <c r="D3229" i="1"/>
  <c r="C3229" i="1"/>
  <c r="A3229" i="1"/>
  <c r="N3228" i="1"/>
  <c r="M3228" i="1"/>
  <c r="L3228" i="1"/>
  <c r="J3228" i="1"/>
  <c r="K3228" i="1" s="1"/>
  <c r="I3228" i="1"/>
  <c r="H3228" i="1"/>
  <c r="G3228" i="1"/>
  <c r="F3228" i="1"/>
  <c r="E3228" i="1"/>
  <c r="D3228" i="1"/>
  <c r="C3228" i="1"/>
  <c r="A3228" i="1"/>
  <c r="N3227" i="1"/>
  <c r="M3227" i="1"/>
  <c r="L3227" i="1"/>
  <c r="J3227" i="1"/>
  <c r="K3227" i="1" s="1"/>
  <c r="I3227" i="1"/>
  <c r="H3227" i="1"/>
  <c r="G3227" i="1"/>
  <c r="F3227" i="1"/>
  <c r="E3227" i="1"/>
  <c r="D3227" i="1"/>
  <c r="C3227" i="1"/>
  <c r="A3227" i="1"/>
  <c r="N3226" i="1"/>
  <c r="M3226" i="1"/>
  <c r="L3226" i="1"/>
  <c r="J3226" i="1"/>
  <c r="K3226" i="1" s="1"/>
  <c r="I3226" i="1"/>
  <c r="H3226" i="1"/>
  <c r="G3226" i="1"/>
  <c r="F3226" i="1"/>
  <c r="E3226" i="1"/>
  <c r="D3226" i="1"/>
  <c r="C3226" i="1"/>
  <c r="A3226" i="1"/>
  <c r="N3225" i="1"/>
  <c r="M3225" i="1"/>
  <c r="L3225" i="1"/>
  <c r="J3225" i="1"/>
  <c r="K3225" i="1" s="1"/>
  <c r="I3225" i="1"/>
  <c r="H3225" i="1"/>
  <c r="G3225" i="1"/>
  <c r="F3225" i="1"/>
  <c r="E3225" i="1"/>
  <c r="D3225" i="1"/>
  <c r="C3225" i="1"/>
  <c r="A3225" i="1"/>
  <c r="N3224" i="1"/>
  <c r="M3224" i="1"/>
  <c r="L3224" i="1"/>
  <c r="J3224" i="1"/>
  <c r="K3224" i="1" s="1"/>
  <c r="I3224" i="1"/>
  <c r="H3224" i="1"/>
  <c r="G3224" i="1"/>
  <c r="F3224" i="1"/>
  <c r="E3224" i="1"/>
  <c r="D3224" i="1"/>
  <c r="C3224" i="1"/>
  <c r="A3224" i="1"/>
  <c r="N3223" i="1"/>
  <c r="M3223" i="1"/>
  <c r="L3223" i="1"/>
  <c r="J3223" i="1"/>
  <c r="K3223" i="1" s="1"/>
  <c r="I3223" i="1"/>
  <c r="H3223" i="1"/>
  <c r="G3223" i="1"/>
  <c r="F3223" i="1"/>
  <c r="E3223" i="1"/>
  <c r="D3223" i="1"/>
  <c r="C3223" i="1"/>
  <c r="A3223" i="1"/>
  <c r="N3222" i="1"/>
  <c r="M3222" i="1"/>
  <c r="L3222" i="1"/>
  <c r="J3222" i="1"/>
  <c r="K3222" i="1" s="1"/>
  <c r="I3222" i="1"/>
  <c r="H3222" i="1"/>
  <c r="G3222" i="1"/>
  <c r="F3222" i="1"/>
  <c r="E3222" i="1"/>
  <c r="D3222" i="1"/>
  <c r="C3222" i="1"/>
  <c r="A3222" i="1"/>
  <c r="N3221" i="1"/>
  <c r="M3221" i="1"/>
  <c r="L3221" i="1"/>
  <c r="J3221" i="1"/>
  <c r="K3221" i="1" s="1"/>
  <c r="I3221" i="1"/>
  <c r="H3221" i="1"/>
  <c r="G3221" i="1"/>
  <c r="F3221" i="1"/>
  <c r="E3221" i="1"/>
  <c r="D3221" i="1"/>
  <c r="C3221" i="1"/>
  <c r="A3221" i="1"/>
  <c r="N3220" i="1"/>
  <c r="M3220" i="1"/>
  <c r="L3220" i="1"/>
  <c r="J3220" i="1"/>
  <c r="K3220" i="1" s="1"/>
  <c r="I3220" i="1"/>
  <c r="H3220" i="1"/>
  <c r="G3220" i="1"/>
  <c r="F3220" i="1"/>
  <c r="E3220" i="1"/>
  <c r="D3220" i="1"/>
  <c r="C3220" i="1"/>
  <c r="A3220" i="1"/>
  <c r="N3219" i="1"/>
  <c r="M3219" i="1"/>
  <c r="L3219" i="1"/>
  <c r="J3219" i="1"/>
  <c r="K3219" i="1" s="1"/>
  <c r="I3219" i="1"/>
  <c r="H3219" i="1"/>
  <c r="G3219" i="1"/>
  <c r="F3219" i="1"/>
  <c r="E3219" i="1"/>
  <c r="D3219" i="1"/>
  <c r="C3219" i="1"/>
  <c r="A3219" i="1"/>
  <c r="N3218" i="1"/>
  <c r="M3218" i="1"/>
  <c r="L3218" i="1"/>
  <c r="J3218" i="1"/>
  <c r="K3218" i="1" s="1"/>
  <c r="I3218" i="1"/>
  <c r="H3218" i="1"/>
  <c r="G3218" i="1"/>
  <c r="F3218" i="1"/>
  <c r="E3218" i="1"/>
  <c r="D3218" i="1"/>
  <c r="C3218" i="1"/>
  <c r="A3218" i="1"/>
  <c r="N3217" i="1"/>
  <c r="M3217" i="1"/>
  <c r="L3217" i="1"/>
  <c r="J3217" i="1"/>
  <c r="K3217" i="1" s="1"/>
  <c r="I3217" i="1"/>
  <c r="H3217" i="1"/>
  <c r="G3217" i="1"/>
  <c r="F3217" i="1"/>
  <c r="E3217" i="1"/>
  <c r="D3217" i="1"/>
  <c r="C3217" i="1"/>
  <c r="A3217" i="1"/>
  <c r="N3216" i="1"/>
  <c r="M3216" i="1"/>
  <c r="L3216" i="1"/>
  <c r="J3216" i="1"/>
  <c r="K3216" i="1" s="1"/>
  <c r="I3216" i="1"/>
  <c r="H3216" i="1"/>
  <c r="G3216" i="1"/>
  <c r="F3216" i="1"/>
  <c r="E3216" i="1"/>
  <c r="D3216" i="1"/>
  <c r="C3216" i="1"/>
  <c r="A3216" i="1"/>
  <c r="N3215" i="1"/>
  <c r="M3215" i="1"/>
  <c r="L3215" i="1"/>
  <c r="J3215" i="1"/>
  <c r="K3215" i="1" s="1"/>
  <c r="I3215" i="1"/>
  <c r="H3215" i="1"/>
  <c r="G3215" i="1"/>
  <c r="F3215" i="1"/>
  <c r="E3215" i="1"/>
  <c r="D3215" i="1"/>
  <c r="C3215" i="1"/>
  <c r="A3215" i="1"/>
  <c r="N3214" i="1"/>
  <c r="M3214" i="1"/>
  <c r="L3214" i="1"/>
  <c r="J3214" i="1"/>
  <c r="K3214" i="1" s="1"/>
  <c r="I3214" i="1"/>
  <c r="H3214" i="1"/>
  <c r="G3214" i="1"/>
  <c r="F3214" i="1"/>
  <c r="E3214" i="1"/>
  <c r="D3214" i="1"/>
  <c r="C3214" i="1"/>
  <c r="A3214" i="1"/>
  <c r="N3213" i="1"/>
  <c r="M3213" i="1"/>
  <c r="L3213" i="1"/>
  <c r="J3213" i="1"/>
  <c r="K3213" i="1" s="1"/>
  <c r="I3213" i="1"/>
  <c r="H3213" i="1"/>
  <c r="G3213" i="1"/>
  <c r="F3213" i="1"/>
  <c r="E3213" i="1"/>
  <c r="D3213" i="1"/>
  <c r="C3213" i="1"/>
  <c r="A3213" i="1"/>
  <c r="N3212" i="1"/>
  <c r="M3212" i="1"/>
  <c r="L3212" i="1"/>
  <c r="J3212" i="1"/>
  <c r="K3212" i="1" s="1"/>
  <c r="I3212" i="1"/>
  <c r="H3212" i="1"/>
  <c r="G3212" i="1"/>
  <c r="F3212" i="1"/>
  <c r="E3212" i="1"/>
  <c r="D3212" i="1"/>
  <c r="C3212" i="1"/>
  <c r="A3212" i="1"/>
  <c r="N3211" i="1"/>
  <c r="M3211" i="1"/>
  <c r="L3211" i="1"/>
  <c r="J3211" i="1"/>
  <c r="K3211" i="1" s="1"/>
  <c r="I3211" i="1"/>
  <c r="H3211" i="1"/>
  <c r="G3211" i="1"/>
  <c r="F3211" i="1"/>
  <c r="E3211" i="1"/>
  <c r="D3211" i="1"/>
  <c r="C3211" i="1"/>
  <c r="A3211" i="1"/>
  <c r="N3210" i="1"/>
  <c r="M3210" i="1"/>
  <c r="L3210" i="1"/>
  <c r="J3210" i="1"/>
  <c r="K3210" i="1" s="1"/>
  <c r="I3210" i="1"/>
  <c r="H3210" i="1"/>
  <c r="G3210" i="1"/>
  <c r="F3210" i="1"/>
  <c r="E3210" i="1"/>
  <c r="D3210" i="1"/>
  <c r="C3210" i="1"/>
  <c r="A3210" i="1"/>
  <c r="N3209" i="1"/>
  <c r="M3209" i="1"/>
  <c r="L3209" i="1"/>
  <c r="J3209" i="1"/>
  <c r="K3209" i="1" s="1"/>
  <c r="I3209" i="1"/>
  <c r="H3209" i="1"/>
  <c r="G3209" i="1"/>
  <c r="F3209" i="1"/>
  <c r="E3209" i="1"/>
  <c r="D3209" i="1"/>
  <c r="C3209" i="1"/>
  <c r="A3209" i="1"/>
  <c r="N3208" i="1"/>
  <c r="M3208" i="1"/>
  <c r="L3208" i="1"/>
  <c r="J3208" i="1"/>
  <c r="K3208" i="1" s="1"/>
  <c r="I3208" i="1"/>
  <c r="H3208" i="1"/>
  <c r="G3208" i="1"/>
  <c r="F3208" i="1"/>
  <c r="E3208" i="1"/>
  <c r="D3208" i="1"/>
  <c r="C3208" i="1"/>
  <c r="A3208" i="1"/>
  <c r="N3207" i="1"/>
  <c r="M3207" i="1"/>
  <c r="L3207" i="1"/>
  <c r="J3207" i="1"/>
  <c r="K3207" i="1" s="1"/>
  <c r="I3207" i="1"/>
  <c r="H3207" i="1"/>
  <c r="G3207" i="1"/>
  <c r="F3207" i="1"/>
  <c r="E3207" i="1"/>
  <c r="D3207" i="1"/>
  <c r="C3207" i="1"/>
  <c r="A3207" i="1"/>
  <c r="N3206" i="1"/>
  <c r="M3206" i="1"/>
  <c r="L3206" i="1"/>
  <c r="J3206" i="1"/>
  <c r="K3206" i="1" s="1"/>
  <c r="I3206" i="1"/>
  <c r="H3206" i="1"/>
  <c r="G3206" i="1"/>
  <c r="F3206" i="1"/>
  <c r="E3206" i="1"/>
  <c r="D3206" i="1"/>
  <c r="C3206" i="1"/>
  <c r="A3206" i="1"/>
  <c r="N3205" i="1"/>
  <c r="M3205" i="1"/>
  <c r="L3205" i="1"/>
  <c r="J3205" i="1"/>
  <c r="K3205" i="1" s="1"/>
  <c r="I3205" i="1"/>
  <c r="H3205" i="1"/>
  <c r="G3205" i="1"/>
  <c r="F3205" i="1"/>
  <c r="E3205" i="1"/>
  <c r="D3205" i="1"/>
  <c r="C3205" i="1"/>
  <c r="A3205" i="1"/>
  <c r="N3204" i="1"/>
  <c r="M3204" i="1"/>
  <c r="L3204" i="1"/>
  <c r="J3204" i="1"/>
  <c r="K3204" i="1" s="1"/>
  <c r="I3204" i="1"/>
  <c r="H3204" i="1"/>
  <c r="G3204" i="1"/>
  <c r="F3204" i="1"/>
  <c r="E3204" i="1"/>
  <c r="D3204" i="1"/>
  <c r="C3204" i="1"/>
  <c r="A3204" i="1"/>
  <c r="N3203" i="1"/>
  <c r="M3203" i="1"/>
  <c r="L3203" i="1"/>
  <c r="J3203" i="1"/>
  <c r="K3203" i="1" s="1"/>
  <c r="I3203" i="1"/>
  <c r="H3203" i="1"/>
  <c r="G3203" i="1"/>
  <c r="F3203" i="1"/>
  <c r="E3203" i="1"/>
  <c r="D3203" i="1"/>
  <c r="C3203" i="1"/>
  <c r="A3203" i="1"/>
  <c r="N3202" i="1"/>
  <c r="M3202" i="1"/>
  <c r="L3202" i="1"/>
  <c r="J3202" i="1"/>
  <c r="K3202" i="1" s="1"/>
  <c r="I3202" i="1"/>
  <c r="H3202" i="1"/>
  <c r="G3202" i="1"/>
  <c r="F3202" i="1"/>
  <c r="E3202" i="1"/>
  <c r="D3202" i="1"/>
  <c r="C3202" i="1"/>
  <c r="A3202" i="1"/>
  <c r="N3201" i="1"/>
  <c r="M3201" i="1"/>
  <c r="L3201" i="1"/>
  <c r="J3201" i="1"/>
  <c r="K3201" i="1" s="1"/>
  <c r="I3201" i="1"/>
  <c r="H3201" i="1"/>
  <c r="G3201" i="1"/>
  <c r="F3201" i="1"/>
  <c r="E3201" i="1"/>
  <c r="D3201" i="1"/>
  <c r="C3201" i="1"/>
  <c r="A3201" i="1"/>
  <c r="N3200" i="1"/>
  <c r="M3200" i="1"/>
  <c r="L3200" i="1"/>
  <c r="J3200" i="1"/>
  <c r="K3200" i="1" s="1"/>
  <c r="I3200" i="1"/>
  <c r="H3200" i="1"/>
  <c r="G3200" i="1"/>
  <c r="F3200" i="1"/>
  <c r="E3200" i="1"/>
  <c r="D3200" i="1"/>
  <c r="C3200" i="1"/>
  <c r="A3200" i="1"/>
  <c r="N3199" i="1"/>
  <c r="M3199" i="1"/>
  <c r="L3199" i="1"/>
  <c r="J3199" i="1"/>
  <c r="K3199" i="1" s="1"/>
  <c r="I3199" i="1"/>
  <c r="H3199" i="1"/>
  <c r="G3199" i="1"/>
  <c r="F3199" i="1"/>
  <c r="E3199" i="1"/>
  <c r="D3199" i="1"/>
  <c r="C3199" i="1"/>
  <c r="A3199" i="1"/>
  <c r="N3198" i="1"/>
  <c r="M3198" i="1"/>
  <c r="L3198" i="1"/>
  <c r="J3198" i="1"/>
  <c r="K3198" i="1" s="1"/>
  <c r="I3198" i="1"/>
  <c r="H3198" i="1"/>
  <c r="G3198" i="1"/>
  <c r="F3198" i="1"/>
  <c r="E3198" i="1"/>
  <c r="D3198" i="1"/>
  <c r="C3198" i="1"/>
  <c r="A3198" i="1"/>
  <c r="N3197" i="1"/>
  <c r="M3197" i="1"/>
  <c r="L3197" i="1"/>
  <c r="J3197" i="1"/>
  <c r="K3197" i="1" s="1"/>
  <c r="I3197" i="1"/>
  <c r="H3197" i="1"/>
  <c r="G3197" i="1"/>
  <c r="F3197" i="1"/>
  <c r="E3197" i="1"/>
  <c r="D3197" i="1"/>
  <c r="C3197" i="1"/>
  <c r="A3197" i="1"/>
  <c r="N3196" i="1"/>
  <c r="M3196" i="1"/>
  <c r="L3196" i="1"/>
  <c r="J3196" i="1"/>
  <c r="K3196" i="1" s="1"/>
  <c r="I3196" i="1"/>
  <c r="H3196" i="1"/>
  <c r="G3196" i="1"/>
  <c r="F3196" i="1"/>
  <c r="E3196" i="1"/>
  <c r="D3196" i="1"/>
  <c r="C3196" i="1"/>
  <c r="A3196" i="1"/>
  <c r="N3195" i="1"/>
  <c r="M3195" i="1"/>
  <c r="L3195" i="1"/>
  <c r="J3195" i="1"/>
  <c r="K3195" i="1" s="1"/>
  <c r="I3195" i="1"/>
  <c r="H3195" i="1"/>
  <c r="G3195" i="1"/>
  <c r="F3195" i="1"/>
  <c r="E3195" i="1"/>
  <c r="D3195" i="1"/>
  <c r="C3195" i="1"/>
  <c r="A3195" i="1"/>
  <c r="N3194" i="1"/>
  <c r="M3194" i="1"/>
  <c r="L3194" i="1"/>
  <c r="J3194" i="1"/>
  <c r="K3194" i="1" s="1"/>
  <c r="I3194" i="1"/>
  <c r="H3194" i="1"/>
  <c r="G3194" i="1"/>
  <c r="F3194" i="1"/>
  <c r="E3194" i="1"/>
  <c r="D3194" i="1"/>
  <c r="C3194" i="1"/>
  <c r="A3194" i="1"/>
  <c r="N3193" i="1"/>
  <c r="M3193" i="1"/>
  <c r="L3193" i="1"/>
  <c r="J3193" i="1"/>
  <c r="K3193" i="1" s="1"/>
  <c r="I3193" i="1"/>
  <c r="H3193" i="1"/>
  <c r="G3193" i="1"/>
  <c r="F3193" i="1"/>
  <c r="E3193" i="1"/>
  <c r="D3193" i="1"/>
  <c r="C3193" i="1"/>
  <c r="A3193" i="1"/>
  <c r="N3192" i="1"/>
  <c r="M3192" i="1"/>
  <c r="L3192" i="1"/>
  <c r="J3192" i="1"/>
  <c r="K3192" i="1" s="1"/>
  <c r="I3192" i="1"/>
  <c r="H3192" i="1"/>
  <c r="G3192" i="1"/>
  <c r="F3192" i="1"/>
  <c r="E3192" i="1"/>
  <c r="D3192" i="1"/>
  <c r="C3192" i="1"/>
  <c r="A3192" i="1"/>
  <c r="N3191" i="1"/>
  <c r="M3191" i="1"/>
  <c r="L3191" i="1"/>
  <c r="J3191" i="1"/>
  <c r="K3191" i="1" s="1"/>
  <c r="I3191" i="1"/>
  <c r="H3191" i="1"/>
  <c r="G3191" i="1"/>
  <c r="F3191" i="1"/>
  <c r="E3191" i="1"/>
  <c r="D3191" i="1"/>
  <c r="C3191" i="1"/>
  <c r="A3191" i="1"/>
  <c r="N3190" i="1"/>
  <c r="M3190" i="1"/>
  <c r="L3190" i="1"/>
  <c r="J3190" i="1"/>
  <c r="K3190" i="1" s="1"/>
  <c r="I3190" i="1"/>
  <c r="H3190" i="1"/>
  <c r="G3190" i="1"/>
  <c r="F3190" i="1"/>
  <c r="E3190" i="1"/>
  <c r="D3190" i="1"/>
  <c r="C3190" i="1"/>
  <c r="A3190" i="1"/>
  <c r="N3189" i="1"/>
  <c r="M3189" i="1"/>
  <c r="L3189" i="1"/>
  <c r="J3189" i="1"/>
  <c r="K3189" i="1" s="1"/>
  <c r="I3189" i="1"/>
  <c r="H3189" i="1"/>
  <c r="G3189" i="1"/>
  <c r="F3189" i="1"/>
  <c r="E3189" i="1"/>
  <c r="D3189" i="1"/>
  <c r="C3189" i="1"/>
  <c r="A3189" i="1"/>
  <c r="N3188" i="1"/>
  <c r="M3188" i="1"/>
  <c r="L3188" i="1"/>
  <c r="J3188" i="1"/>
  <c r="K3188" i="1" s="1"/>
  <c r="I3188" i="1"/>
  <c r="H3188" i="1"/>
  <c r="G3188" i="1"/>
  <c r="F3188" i="1"/>
  <c r="E3188" i="1"/>
  <c r="D3188" i="1"/>
  <c r="C3188" i="1"/>
  <c r="A3188" i="1"/>
  <c r="N3187" i="1"/>
  <c r="M3187" i="1"/>
  <c r="L3187" i="1"/>
  <c r="J3187" i="1"/>
  <c r="K3187" i="1" s="1"/>
  <c r="I3187" i="1"/>
  <c r="H3187" i="1"/>
  <c r="G3187" i="1"/>
  <c r="F3187" i="1"/>
  <c r="E3187" i="1"/>
  <c r="D3187" i="1"/>
  <c r="C3187" i="1"/>
  <c r="A3187" i="1"/>
  <c r="N3186" i="1"/>
  <c r="M3186" i="1"/>
  <c r="L3186" i="1"/>
  <c r="J3186" i="1"/>
  <c r="K3186" i="1" s="1"/>
  <c r="I3186" i="1"/>
  <c r="H3186" i="1"/>
  <c r="G3186" i="1"/>
  <c r="F3186" i="1"/>
  <c r="E3186" i="1"/>
  <c r="D3186" i="1"/>
  <c r="C3186" i="1"/>
  <c r="A3186" i="1"/>
  <c r="N3185" i="1"/>
  <c r="M3185" i="1"/>
  <c r="L3185" i="1"/>
  <c r="J3185" i="1"/>
  <c r="K3185" i="1" s="1"/>
  <c r="I3185" i="1"/>
  <c r="H3185" i="1"/>
  <c r="G3185" i="1"/>
  <c r="F3185" i="1"/>
  <c r="E3185" i="1"/>
  <c r="D3185" i="1"/>
  <c r="C3185" i="1"/>
  <c r="A3185" i="1"/>
  <c r="N3184" i="1"/>
  <c r="M3184" i="1"/>
  <c r="L3184" i="1"/>
  <c r="J3184" i="1"/>
  <c r="K3184" i="1" s="1"/>
  <c r="I3184" i="1"/>
  <c r="H3184" i="1"/>
  <c r="G3184" i="1"/>
  <c r="F3184" i="1"/>
  <c r="E3184" i="1"/>
  <c r="D3184" i="1"/>
  <c r="C3184" i="1"/>
  <c r="A3184" i="1"/>
  <c r="N3183" i="1"/>
  <c r="M3183" i="1"/>
  <c r="L3183" i="1"/>
  <c r="J3183" i="1"/>
  <c r="K3183" i="1" s="1"/>
  <c r="I3183" i="1"/>
  <c r="H3183" i="1"/>
  <c r="G3183" i="1"/>
  <c r="F3183" i="1"/>
  <c r="E3183" i="1"/>
  <c r="D3183" i="1"/>
  <c r="C3183" i="1"/>
  <c r="A3183" i="1"/>
  <c r="N3182" i="1"/>
  <c r="M3182" i="1"/>
  <c r="L3182" i="1"/>
  <c r="J3182" i="1"/>
  <c r="K3182" i="1" s="1"/>
  <c r="I3182" i="1"/>
  <c r="H3182" i="1"/>
  <c r="G3182" i="1"/>
  <c r="F3182" i="1"/>
  <c r="E3182" i="1"/>
  <c r="D3182" i="1"/>
  <c r="C3182" i="1"/>
  <c r="A3182" i="1"/>
  <c r="N3181" i="1"/>
  <c r="M3181" i="1"/>
  <c r="L3181" i="1"/>
  <c r="J3181" i="1"/>
  <c r="K3181" i="1" s="1"/>
  <c r="I3181" i="1"/>
  <c r="H3181" i="1"/>
  <c r="G3181" i="1"/>
  <c r="F3181" i="1"/>
  <c r="E3181" i="1"/>
  <c r="D3181" i="1"/>
  <c r="C3181" i="1"/>
  <c r="A3181" i="1"/>
  <c r="N3180" i="1"/>
  <c r="M3180" i="1"/>
  <c r="L3180" i="1"/>
  <c r="J3180" i="1"/>
  <c r="K3180" i="1" s="1"/>
  <c r="I3180" i="1"/>
  <c r="H3180" i="1"/>
  <c r="G3180" i="1"/>
  <c r="F3180" i="1"/>
  <c r="E3180" i="1"/>
  <c r="D3180" i="1"/>
  <c r="C3180" i="1"/>
  <c r="A3180" i="1"/>
  <c r="N3179" i="1"/>
  <c r="M3179" i="1"/>
  <c r="L3179" i="1"/>
  <c r="J3179" i="1"/>
  <c r="K3179" i="1" s="1"/>
  <c r="I3179" i="1"/>
  <c r="H3179" i="1"/>
  <c r="G3179" i="1"/>
  <c r="F3179" i="1"/>
  <c r="E3179" i="1"/>
  <c r="D3179" i="1"/>
  <c r="C3179" i="1"/>
  <c r="A3179" i="1"/>
  <c r="N3178" i="1"/>
  <c r="M3178" i="1"/>
  <c r="L3178" i="1"/>
  <c r="J3178" i="1"/>
  <c r="K3178" i="1" s="1"/>
  <c r="I3178" i="1"/>
  <c r="H3178" i="1"/>
  <c r="G3178" i="1"/>
  <c r="F3178" i="1"/>
  <c r="E3178" i="1"/>
  <c r="D3178" i="1"/>
  <c r="C3178" i="1"/>
  <c r="A3178" i="1"/>
  <c r="N3177" i="1"/>
  <c r="M3177" i="1"/>
  <c r="L3177" i="1"/>
  <c r="J3177" i="1"/>
  <c r="K3177" i="1" s="1"/>
  <c r="I3177" i="1"/>
  <c r="H3177" i="1"/>
  <c r="G3177" i="1"/>
  <c r="F3177" i="1"/>
  <c r="E3177" i="1"/>
  <c r="D3177" i="1"/>
  <c r="C3177" i="1"/>
  <c r="A3177" i="1"/>
  <c r="N3176" i="1"/>
  <c r="M3176" i="1"/>
  <c r="L3176" i="1"/>
  <c r="J3176" i="1"/>
  <c r="K3176" i="1" s="1"/>
  <c r="I3176" i="1"/>
  <c r="H3176" i="1"/>
  <c r="G3176" i="1"/>
  <c r="F3176" i="1"/>
  <c r="E3176" i="1"/>
  <c r="D3176" i="1"/>
  <c r="C3176" i="1"/>
  <c r="A3176" i="1"/>
  <c r="N3175" i="1"/>
  <c r="M3175" i="1"/>
  <c r="L3175" i="1"/>
  <c r="J3175" i="1"/>
  <c r="K3175" i="1" s="1"/>
  <c r="I3175" i="1"/>
  <c r="H3175" i="1"/>
  <c r="G3175" i="1"/>
  <c r="F3175" i="1"/>
  <c r="E3175" i="1"/>
  <c r="D3175" i="1"/>
  <c r="C3175" i="1"/>
  <c r="A3175" i="1"/>
  <c r="N3174" i="1"/>
  <c r="M3174" i="1"/>
  <c r="L3174" i="1"/>
  <c r="J3174" i="1"/>
  <c r="K3174" i="1" s="1"/>
  <c r="I3174" i="1"/>
  <c r="H3174" i="1"/>
  <c r="G3174" i="1"/>
  <c r="F3174" i="1"/>
  <c r="E3174" i="1"/>
  <c r="D3174" i="1"/>
  <c r="C3174" i="1"/>
  <c r="A3174" i="1"/>
  <c r="N3173" i="1"/>
  <c r="M3173" i="1"/>
  <c r="L3173" i="1"/>
  <c r="J3173" i="1"/>
  <c r="K3173" i="1" s="1"/>
  <c r="I3173" i="1"/>
  <c r="H3173" i="1"/>
  <c r="G3173" i="1"/>
  <c r="F3173" i="1"/>
  <c r="E3173" i="1"/>
  <c r="D3173" i="1"/>
  <c r="C3173" i="1"/>
  <c r="A3173" i="1"/>
  <c r="N3172" i="1"/>
  <c r="M3172" i="1"/>
  <c r="L3172" i="1"/>
  <c r="J3172" i="1"/>
  <c r="K3172" i="1" s="1"/>
  <c r="I3172" i="1"/>
  <c r="H3172" i="1"/>
  <c r="G3172" i="1"/>
  <c r="F3172" i="1"/>
  <c r="E3172" i="1"/>
  <c r="D3172" i="1"/>
  <c r="C3172" i="1"/>
  <c r="A3172" i="1"/>
  <c r="N3171" i="1"/>
  <c r="M3171" i="1"/>
  <c r="L3171" i="1"/>
  <c r="J3171" i="1"/>
  <c r="K3171" i="1" s="1"/>
  <c r="I3171" i="1"/>
  <c r="H3171" i="1"/>
  <c r="G3171" i="1"/>
  <c r="F3171" i="1"/>
  <c r="E3171" i="1"/>
  <c r="D3171" i="1"/>
  <c r="C3171" i="1"/>
  <c r="A3171" i="1"/>
  <c r="N3170" i="1"/>
  <c r="M3170" i="1"/>
  <c r="L3170" i="1"/>
  <c r="J3170" i="1"/>
  <c r="K3170" i="1" s="1"/>
  <c r="I3170" i="1"/>
  <c r="H3170" i="1"/>
  <c r="G3170" i="1"/>
  <c r="F3170" i="1"/>
  <c r="E3170" i="1"/>
  <c r="D3170" i="1"/>
  <c r="C3170" i="1"/>
  <c r="A3170" i="1"/>
  <c r="N3169" i="1"/>
  <c r="M3169" i="1"/>
  <c r="L3169" i="1"/>
  <c r="J3169" i="1"/>
  <c r="K3169" i="1" s="1"/>
  <c r="I3169" i="1"/>
  <c r="H3169" i="1"/>
  <c r="G3169" i="1"/>
  <c r="F3169" i="1"/>
  <c r="E3169" i="1"/>
  <c r="D3169" i="1"/>
  <c r="C3169" i="1"/>
  <c r="A3169" i="1"/>
  <c r="N3168" i="1"/>
  <c r="M3168" i="1"/>
  <c r="L3168" i="1"/>
  <c r="J3168" i="1"/>
  <c r="K3168" i="1" s="1"/>
  <c r="I3168" i="1"/>
  <c r="H3168" i="1"/>
  <c r="G3168" i="1"/>
  <c r="F3168" i="1"/>
  <c r="E3168" i="1"/>
  <c r="D3168" i="1"/>
  <c r="C3168" i="1"/>
  <c r="A3168" i="1"/>
  <c r="N3167" i="1"/>
  <c r="M3167" i="1"/>
  <c r="L3167" i="1"/>
  <c r="J3167" i="1"/>
  <c r="K3167" i="1" s="1"/>
  <c r="I3167" i="1"/>
  <c r="H3167" i="1"/>
  <c r="G3167" i="1"/>
  <c r="F3167" i="1"/>
  <c r="E3167" i="1"/>
  <c r="D3167" i="1"/>
  <c r="C3167" i="1"/>
  <c r="A3167" i="1"/>
  <c r="N3166" i="1"/>
  <c r="M3166" i="1"/>
  <c r="L3166" i="1"/>
  <c r="J3166" i="1"/>
  <c r="K3166" i="1" s="1"/>
  <c r="I3166" i="1"/>
  <c r="H3166" i="1"/>
  <c r="G3166" i="1"/>
  <c r="F3166" i="1"/>
  <c r="E3166" i="1"/>
  <c r="D3166" i="1"/>
  <c r="C3166" i="1"/>
  <c r="A3166" i="1"/>
  <c r="N3165" i="1"/>
  <c r="M3165" i="1"/>
  <c r="L3165" i="1"/>
  <c r="J3165" i="1"/>
  <c r="K3165" i="1" s="1"/>
  <c r="I3165" i="1"/>
  <c r="H3165" i="1"/>
  <c r="G3165" i="1"/>
  <c r="F3165" i="1"/>
  <c r="E3165" i="1"/>
  <c r="D3165" i="1"/>
  <c r="C3165" i="1"/>
  <c r="A3165" i="1"/>
  <c r="N3164" i="1"/>
  <c r="M3164" i="1"/>
  <c r="L3164" i="1"/>
  <c r="J3164" i="1"/>
  <c r="K3164" i="1" s="1"/>
  <c r="I3164" i="1"/>
  <c r="H3164" i="1"/>
  <c r="G3164" i="1"/>
  <c r="F3164" i="1"/>
  <c r="E3164" i="1"/>
  <c r="D3164" i="1"/>
  <c r="C3164" i="1"/>
  <c r="A3164" i="1"/>
  <c r="N3163" i="1"/>
  <c r="M3163" i="1"/>
  <c r="L3163" i="1"/>
  <c r="J3163" i="1"/>
  <c r="K3163" i="1" s="1"/>
  <c r="I3163" i="1"/>
  <c r="H3163" i="1"/>
  <c r="G3163" i="1"/>
  <c r="F3163" i="1"/>
  <c r="E3163" i="1"/>
  <c r="D3163" i="1"/>
  <c r="C3163" i="1"/>
  <c r="A3163" i="1"/>
  <c r="N3162" i="1"/>
  <c r="M3162" i="1"/>
  <c r="L3162" i="1"/>
  <c r="J3162" i="1"/>
  <c r="K3162" i="1" s="1"/>
  <c r="I3162" i="1"/>
  <c r="H3162" i="1"/>
  <c r="G3162" i="1"/>
  <c r="F3162" i="1"/>
  <c r="E3162" i="1"/>
  <c r="D3162" i="1"/>
  <c r="C3162" i="1"/>
  <c r="A3162" i="1"/>
  <c r="N3161" i="1"/>
  <c r="M3161" i="1"/>
  <c r="L3161" i="1"/>
  <c r="J3161" i="1"/>
  <c r="K3161" i="1" s="1"/>
  <c r="I3161" i="1"/>
  <c r="H3161" i="1"/>
  <c r="G3161" i="1"/>
  <c r="F3161" i="1"/>
  <c r="E3161" i="1"/>
  <c r="D3161" i="1"/>
  <c r="C3161" i="1"/>
  <c r="A3161" i="1"/>
  <c r="N3160" i="1"/>
  <c r="M3160" i="1"/>
  <c r="L3160" i="1"/>
  <c r="J3160" i="1"/>
  <c r="K3160" i="1" s="1"/>
  <c r="I3160" i="1"/>
  <c r="H3160" i="1"/>
  <c r="G3160" i="1"/>
  <c r="F3160" i="1"/>
  <c r="E3160" i="1"/>
  <c r="D3160" i="1"/>
  <c r="C3160" i="1"/>
  <c r="A3160" i="1"/>
  <c r="N3159" i="1"/>
  <c r="M3159" i="1"/>
  <c r="L3159" i="1"/>
  <c r="J3159" i="1"/>
  <c r="K3159" i="1" s="1"/>
  <c r="I3159" i="1"/>
  <c r="H3159" i="1"/>
  <c r="G3159" i="1"/>
  <c r="F3159" i="1"/>
  <c r="E3159" i="1"/>
  <c r="D3159" i="1"/>
  <c r="C3159" i="1"/>
  <c r="A3159" i="1"/>
  <c r="N3158" i="1"/>
  <c r="M3158" i="1"/>
  <c r="L3158" i="1"/>
  <c r="J3158" i="1"/>
  <c r="K3158" i="1" s="1"/>
  <c r="I3158" i="1"/>
  <c r="H3158" i="1"/>
  <c r="G3158" i="1"/>
  <c r="F3158" i="1"/>
  <c r="E3158" i="1"/>
  <c r="D3158" i="1"/>
  <c r="C3158" i="1"/>
  <c r="A3158" i="1"/>
  <c r="N3157" i="1"/>
  <c r="M3157" i="1"/>
  <c r="L3157" i="1"/>
  <c r="J3157" i="1"/>
  <c r="K3157" i="1" s="1"/>
  <c r="I3157" i="1"/>
  <c r="H3157" i="1"/>
  <c r="G3157" i="1"/>
  <c r="F3157" i="1"/>
  <c r="E3157" i="1"/>
  <c r="D3157" i="1"/>
  <c r="C3157" i="1"/>
  <c r="A3157" i="1"/>
  <c r="N3156" i="1"/>
  <c r="M3156" i="1"/>
  <c r="L3156" i="1"/>
  <c r="J3156" i="1"/>
  <c r="K3156" i="1" s="1"/>
  <c r="I3156" i="1"/>
  <c r="H3156" i="1"/>
  <c r="G3156" i="1"/>
  <c r="F3156" i="1"/>
  <c r="E3156" i="1"/>
  <c r="D3156" i="1"/>
  <c r="C3156" i="1"/>
  <c r="A3156" i="1"/>
  <c r="N3155" i="1"/>
  <c r="M3155" i="1"/>
  <c r="L3155" i="1"/>
  <c r="J3155" i="1"/>
  <c r="K3155" i="1" s="1"/>
  <c r="I3155" i="1"/>
  <c r="H3155" i="1"/>
  <c r="G3155" i="1"/>
  <c r="F3155" i="1"/>
  <c r="E3155" i="1"/>
  <c r="D3155" i="1"/>
  <c r="C3155" i="1"/>
  <c r="A3155" i="1"/>
  <c r="N3154" i="1"/>
  <c r="M3154" i="1"/>
  <c r="L3154" i="1"/>
  <c r="J3154" i="1"/>
  <c r="K3154" i="1" s="1"/>
  <c r="I3154" i="1"/>
  <c r="H3154" i="1"/>
  <c r="G3154" i="1"/>
  <c r="F3154" i="1"/>
  <c r="E3154" i="1"/>
  <c r="D3154" i="1"/>
  <c r="C3154" i="1"/>
  <c r="A3154" i="1"/>
  <c r="N3153" i="1"/>
  <c r="M3153" i="1"/>
  <c r="L3153" i="1"/>
  <c r="J3153" i="1"/>
  <c r="K3153" i="1" s="1"/>
  <c r="I3153" i="1"/>
  <c r="H3153" i="1"/>
  <c r="G3153" i="1"/>
  <c r="F3153" i="1"/>
  <c r="E3153" i="1"/>
  <c r="D3153" i="1"/>
  <c r="C3153" i="1"/>
  <c r="A3153" i="1"/>
  <c r="N3152" i="1"/>
  <c r="M3152" i="1"/>
  <c r="L3152" i="1"/>
  <c r="J3152" i="1"/>
  <c r="K3152" i="1" s="1"/>
  <c r="I3152" i="1"/>
  <c r="H3152" i="1"/>
  <c r="G3152" i="1"/>
  <c r="F3152" i="1"/>
  <c r="E3152" i="1"/>
  <c r="D3152" i="1"/>
  <c r="C3152" i="1"/>
  <c r="A3152" i="1"/>
  <c r="N3151" i="1"/>
  <c r="M3151" i="1"/>
  <c r="L3151" i="1"/>
  <c r="J3151" i="1"/>
  <c r="K3151" i="1" s="1"/>
  <c r="I3151" i="1"/>
  <c r="H3151" i="1"/>
  <c r="G3151" i="1"/>
  <c r="F3151" i="1"/>
  <c r="E3151" i="1"/>
  <c r="D3151" i="1"/>
  <c r="C3151" i="1"/>
  <c r="A3151" i="1"/>
  <c r="N3150" i="1"/>
  <c r="M3150" i="1"/>
  <c r="L3150" i="1"/>
  <c r="J3150" i="1"/>
  <c r="K3150" i="1" s="1"/>
  <c r="I3150" i="1"/>
  <c r="H3150" i="1"/>
  <c r="G3150" i="1"/>
  <c r="F3150" i="1"/>
  <c r="E3150" i="1"/>
  <c r="D3150" i="1"/>
  <c r="C3150" i="1"/>
  <c r="A3150" i="1"/>
  <c r="N3149" i="1"/>
  <c r="M3149" i="1"/>
  <c r="L3149" i="1"/>
  <c r="J3149" i="1"/>
  <c r="K3149" i="1" s="1"/>
  <c r="I3149" i="1"/>
  <c r="H3149" i="1"/>
  <c r="G3149" i="1"/>
  <c r="F3149" i="1"/>
  <c r="E3149" i="1"/>
  <c r="D3149" i="1"/>
  <c r="C3149" i="1"/>
  <c r="A3149" i="1"/>
  <c r="N3148" i="1"/>
  <c r="M3148" i="1"/>
  <c r="L3148" i="1"/>
  <c r="J3148" i="1"/>
  <c r="K3148" i="1" s="1"/>
  <c r="I3148" i="1"/>
  <c r="H3148" i="1"/>
  <c r="G3148" i="1"/>
  <c r="F3148" i="1"/>
  <c r="E3148" i="1"/>
  <c r="D3148" i="1"/>
  <c r="C3148" i="1"/>
  <c r="A3148" i="1"/>
  <c r="N3147" i="1"/>
  <c r="M3147" i="1"/>
  <c r="L3147" i="1"/>
  <c r="J3147" i="1"/>
  <c r="K3147" i="1" s="1"/>
  <c r="I3147" i="1"/>
  <c r="H3147" i="1"/>
  <c r="G3147" i="1"/>
  <c r="F3147" i="1"/>
  <c r="E3147" i="1"/>
  <c r="D3147" i="1"/>
  <c r="C3147" i="1"/>
  <c r="A3147" i="1"/>
  <c r="N3146" i="1"/>
  <c r="M3146" i="1"/>
  <c r="L3146" i="1"/>
  <c r="J3146" i="1"/>
  <c r="K3146" i="1" s="1"/>
  <c r="I3146" i="1"/>
  <c r="H3146" i="1"/>
  <c r="G3146" i="1"/>
  <c r="F3146" i="1"/>
  <c r="E3146" i="1"/>
  <c r="D3146" i="1"/>
  <c r="C3146" i="1"/>
  <c r="A3146" i="1"/>
  <c r="N3145" i="1"/>
  <c r="M3145" i="1"/>
  <c r="L3145" i="1"/>
  <c r="J3145" i="1"/>
  <c r="K3145" i="1" s="1"/>
  <c r="I3145" i="1"/>
  <c r="H3145" i="1"/>
  <c r="G3145" i="1"/>
  <c r="F3145" i="1"/>
  <c r="E3145" i="1"/>
  <c r="D3145" i="1"/>
  <c r="C3145" i="1"/>
  <c r="A3145" i="1"/>
  <c r="N3144" i="1"/>
  <c r="M3144" i="1"/>
  <c r="L3144" i="1"/>
  <c r="J3144" i="1"/>
  <c r="K3144" i="1" s="1"/>
  <c r="I3144" i="1"/>
  <c r="H3144" i="1"/>
  <c r="G3144" i="1"/>
  <c r="F3144" i="1"/>
  <c r="E3144" i="1"/>
  <c r="D3144" i="1"/>
  <c r="C3144" i="1"/>
  <c r="A3144" i="1"/>
  <c r="N3143" i="1"/>
  <c r="M3143" i="1"/>
  <c r="L3143" i="1"/>
  <c r="J3143" i="1"/>
  <c r="K3143" i="1" s="1"/>
  <c r="I3143" i="1"/>
  <c r="H3143" i="1"/>
  <c r="G3143" i="1"/>
  <c r="F3143" i="1"/>
  <c r="E3143" i="1"/>
  <c r="D3143" i="1"/>
  <c r="C3143" i="1"/>
  <c r="A3143" i="1"/>
  <c r="N3142" i="1"/>
  <c r="M3142" i="1"/>
  <c r="L3142" i="1"/>
  <c r="J3142" i="1"/>
  <c r="K3142" i="1" s="1"/>
  <c r="I3142" i="1"/>
  <c r="H3142" i="1"/>
  <c r="G3142" i="1"/>
  <c r="F3142" i="1"/>
  <c r="E3142" i="1"/>
  <c r="D3142" i="1"/>
  <c r="C3142" i="1"/>
  <c r="A3142" i="1"/>
  <c r="N3141" i="1"/>
  <c r="M3141" i="1"/>
  <c r="L3141" i="1"/>
  <c r="J3141" i="1"/>
  <c r="K3141" i="1" s="1"/>
  <c r="I3141" i="1"/>
  <c r="H3141" i="1"/>
  <c r="G3141" i="1"/>
  <c r="F3141" i="1"/>
  <c r="E3141" i="1"/>
  <c r="D3141" i="1"/>
  <c r="C3141" i="1"/>
  <c r="A3141" i="1"/>
  <c r="N3140" i="1"/>
  <c r="M3140" i="1"/>
  <c r="L3140" i="1"/>
  <c r="J3140" i="1"/>
  <c r="K3140" i="1" s="1"/>
  <c r="I3140" i="1"/>
  <c r="H3140" i="1"/>
  <c r="G3140" i="1"/>
  <c r="F3140" i="1"/>
  <c r="E3140" i="1"/>
  <c r="D3140" i="1"/>
  <c r="C3140" i="1"/>
  <c r="A3140" i="1"/>
  <c r="N3139" i="1"/>
  <c r="M3139" i="1"/>
  <c r="L3139" i="1"/>
  <c r="J3139" i="1"/>
  <c r="K3139" i="1" s="1"/>
  <c r="I3139" i="1"/>
  <c r="H3139" i="1"/>
  <c r="G3139" i="1"/>
  <c r="F3139" i="1"/>
  <c r="E3139" i="1"/>
  <c r="D3139" i="1"/>
  <c r="C3139" i="1"/>
  <c r="A3139" i="1"/>
  <c r="N3138" i="1"/>
  <c r="M3138" i="1"/>
  <c r="L3138" i="1"/>
  <c r="J3138" i="1"/>
  <c r="K3138" i="1" s="1"/>
  <c r="I3138" i="1"/>
  <c r="H3138" i="1"/>
  <c r="G3138" i="1"/>
  <c r="F3138" i="1"/>
  <c r="E3138" i="1"/>
  <c r="D3138" i="1"/>
  <c r="C3138" i="1"/>
  <c r="A3138" i="1"/>
  <c r="N3137" i="1"/>
  <c r="M3137" i="1"/>
  <c r="L3137" i="1"/>
  <c r="J3137" i="1"/>
  <c r="K3137" i="1" s="1"/>
  <c r="I3137" i="1"/>
  <c r="H3137" i="1"/>
  <c r="G3137" i="1"/>
  <c r="F3137" i="1"/>
  <c r="E3137" i="1"/>
  <c r="D3137" i="1"/>
  <c r="C3137" i="1"/>
  <c r="A3137" i="1"/>
  <c r="N3136" i="1"/>
  <c r="M3136" i="1"/>
  <c r="L3136" i="1"/>
  <c r="J3136" i="1"/>
  <c r="K3136" i="1" s="1"/>
  <c r="I3136" i="1"/>
  <c r="H3136" i="1"/>
  <c r="G3136" i="1"/>
  <c r="F3136" i="1"/>
  <c r="E3136" i="1"/>
  <c r="D3136" i="1"/>
  <c r="C3136" i="1"/>
  <c r="A3136" i="1"/>
  <c r="N3135" i="1"/>
  <c r="M3135" i="1"/>
  <c r="L3135" i="1"/>
  <c r="J3135" i="1"/>
  <c r="K3135" i="1" s="1"/>
  <c r="I3135" i="1"/>
  <c r="H3135" i="1"/>
  <c r="G3135" i="1"/>
  <c r="F3135" i="1"/>
  <c r="E3135" i="1"/>
  <c r="D3135" i="1"/>
  <c r="C3135" i="1"/>
  <c r="A3135" i="1"/>
  <c r="N3134" i="1"/>
  <c r="M3134" i="1"/>
  <c r="L3134" i="1"/>
  <c r="J3134" i="1"/>
  <c r="K3134" i="1" s="1"/>
  <c r="I3134" i="1"/>
  <c r="H3134" i="1"/>
  <c r="G3134" i="1"/>
  <c r="F3134" i="1"/>
  <c r="E3134" i="1"/>
  <c r="D3134" i="1"/>
  <c r="C3134" i="1"/>
  <c r="A3134" i="1"/>
  <c r="N3133" i="1"/>
  <c r="M3133" i="1"/>
  <c r="L3133" i="1"/>
  <c r="J3133" i="1"/>
  <c r="K3133" i="1" s="1"/>
  <c r="I3133" i="1"/>
  <c r="H3133" i="1"/>
  <c r="G3133" i="1"/>
  <c r="F3133" i="1"/>
  <c r="E3133" i="1"/>
  <c r="D3133" i="1"/>
  <c r="C3133" i="1"/>
  <c r="A3133" i="1"/>
  <c r="N3132" i="1"/>
  <c r="M3132" i="1"/>
  <c r="L3132" i="1"/>
  <c r="J3132" i="1"/>
  <c r="K3132" i="1" s="1"/>
  <c r="I3132" i="1"/>
  <c r="H3132" i="1"/>
  <c r="G3132" i="1"/>
  <c r="F3132" i="1"/>
  <c r="E3132" i="1"/>
  <c r="D3132" i="1"/>
  <c r="C3132" i="1"/>
  <c r="A3132" i="1"/>
  <c r="N3131" i="1"/>
  <c r="M3131" i="1"/>
  <c r="L3131" i="1"/>
  <c r="J3131" i="1"/>
  <c r="K3131" i="1" s="1"/>
  <c r="I3131" i="1"/>
  <c r="H3131" i="1"/>
  <c r="G3131" i="1"/>
  <c r="F3131" i="1"/>
  <c r="E3131" i="1"/>
  <c r="D3131" i="1"/>
  <c r="C3131" i="1"/>
  <c r="A3131" i="1"/>
  <c r="N3130" i="1"/>
  <c r="M3130" i="1"/>
  <c r="L3130" i="1"/>
  <c r="J3130" i="1"/>
  <c r="K3130" i="1" s="1"/>
  <c r="I3130" i="1"/>
  <c r="H3130" i="1"/>
  <c r="G3130" i="1"/>
  <c r="F3130" i="1"/>
  <c r="E3130" i="1"/>
  <c r="D3130" i="1"/>
  <c r="C3130" i="1"/>
  <c r="A3130" i="1"/>
  <c r="N3129" i="1"/>
  <c r="M3129" i="1"/>
  <c r="L3129" i="1"/>
  <c r="J3129" i="1"/>
  <c r="K3129" i="1" s="1"/>
  <c r="I3129" i="1"/>
  <c r="H3129" i="1"/>
  <c r="G3129" i="1"/>
  <c r="F3129" i="1"/>
  <c r="E3129" i="1"/>
  <c r="D3129" i="1"/>
  <c r="C3129" i="1"/>
  <c r="A3129" i="1"/>
  <c r="N3128" i="1"/>
  <c r="M3128" i="1"/>
  <c r="L3128" i="1"/>
  <c r="J3128" i="1"/>
  <c r="K3128" i="1" s="1"/>
  <c r="I3128" i="1"/>
  <c r="H3128" i="1"/>
  <c r="G3128" i="1"/>
  <c r="F3128" i="1"/>
  <c r="E3128" i="1"/>
  <c r="D3128" i="1"/>
  <c r="C3128" i="1"/>
  <c r="A3128" i="1"/>
  <c r="N3127" i="1"/>
  <c r="M3127" i="1"/>
  <c r="L3127" i="1"/>
  <c r="J3127" i="1"/>
  <c r="K3127" i="1" s="1"/>
  <c r="I3127" i="1"/>
  <c r="H3127" i="1"/>
  <c r="G3127" i="1"/>
  <c r="F3127" i="1"/>
  <c r="E3127" i="1"/>
  <c r="D3127" i="1"/>
  <c r="C3127" i="1"/>
  <c r="A3127" i="1"/>
  <c r="N3126" i="1"/>
  <c r="M3126" i="1"/>
  <c r="L3126" i="1"/>
  <c r="J3126" i="1"/>
  <c r="K3126" i="1" s="1"/>
  <c r="I3126" i="1"/>
  <c r="H3126" i="1"/>
  <c r="G3126" i="1"/>
  <c r="F3126" i="1"/>
  <c r="E3126" i="1"/>
  <c r="D3126" i="1"/>
  <c r="C3126" i="1"/>
  <c r="A3126" i="1"/>
  <c r="N3125" i="1"/>
  <c r="M3125" i="1"/>
  <c r="L3125" i="1"/>
  <c r="J3125" i="1"/>
  <c r="K3125" i="1" s="1"/>
  <c r="I3125" i="1"/>
  <c r="H3125" i="1"/>
  <c r="G3125" i="1"/>
  <c r="F3125" i="1"/>
  <c r="E3125" i="1"/>
  <c r="D3125" i="1"/>
  <c r="C3125" i="1"/>
  <c r="A3125" i="1"/>
  <c r="N3124" i="1"/>
  <c r="M3124" i="1"/>
  <c r="L3124" i="1"/>
  <c r="J3124" i="1"/>
  <c r="K3124" i="1" s="1"/>
  <c r="I3124" i="1"/>
  <c r="H3124" i="1"/>
  <c r="G3124" i="1"/>
  <c r="F3124" i="1"/>
  <c r="E3124" i="1"/>
  <c r="D3124" i="1"/>
  <c r="C3124" i="1"/>
  <c r="A3124" i="1"/>
  <c r="N3123" i="1"/>
  <c r="M3123" i="1"/>
  <c r="L3123" i="1"/>
  <c r="J3123" i="1"/>
  <c r="K3123" i="1" s="1"/>
  <c r="I3123" i="1"/>
  <c r="H3123" i="1"/>
  <c r="G3123" i="1"/>
  <c r="F3123" i="1"/>
  <c r="E3123" i="1"/>
  <c r="D3123" i="1"/>
  <c r="C3123" i="1"/>
  <c r="A3123" i="1"/>
  <c r="N3122" i="1"/>
  <c r="M3122" i="1"/>
  <c r="L3122" i="1"/>
  <c r="J3122" i="1"/>
  <c r="K3122" i="1" s="1"/>
  <c r="I3122" i="1"/>
  <c r="H3122" i="1"/>
  <c r="G3122" i="1"/>
  <c r="F3122" i="1"/>
  <c r="E3122" i="1"/>
  <c r="D3122" i="1"/>
  <c r="C3122" i="1"/>
  <c r="A3122" i="1"/>
  <c r="N3121" i="1"/>
  <c r="M3121" i="1"/>
  <c r="L3121" i="1"/>
  <c r="J3121" i="1"/>
  <c r="K3121" i="1" s="1"/>
  <c r="I3121" i="1"/>
  <c r="H3121" i="1"/>
  <c r="G3121" i="1"/>
  <c r="F3121" i="1"/>
  <c r="E3121" i="1"/>
  <c r="D3121" i="1"/>
  <c r="C3121" i="1"/>
  <c r="A3121" i="1"/>
  <c r="N3120" i="1"/>
  <c r="M3120" i="1"/>
  <c r="L3120" i="1"/>
  <c r="J3120" i="1"/>
  <c r="K3120" i="1" s="1"/>
  <c r="I3120" i="1"/>
  <c r="H3120" i="1"/>
  <c r="G3120" i="1"/>
  <c r="F3120" i="1"/>
  <c r="E3120" i="1"/>
  <c r="D3120" i="1"/>
  <c r="C3120" i="1"/>
  <c r="A3120" i="1"/>
  <c r="N3119" i="1"/>
  <c r="M3119" i="1"/>
  <c r="L3119" i="1"/>
  <c r="J3119" i="1"/>
  <c r="K3119" i="1" s="1"/>
  <c r="I3119" i="1"/>
  <c r="H3119" i="1"/>
  <c r="G3119" i="1"/>
  <c r="F3119" i="1"/>
  <c r="E3119" i="1"/>
  <c r="D3119" i="1"/>
  <c r="C3119" i="1"/>
  <c r="A3119" i="1"/>
  <c r="N3118" i="1"/>
  <c r="M3118" i="1"/>
  <c r="L3118" i="1"/>
  <c r="J3118" i="1"/>
  <c r="K3118" i="1" s="1"/>
  <c r="I3118" i="1"/>
  <c r="H3118" i="1"/>
  <c r="G3118" i="1"/>
  <c r="F3118" i="1"/>
  <c r="E3118" i="1"/>
  <c r="D3118" i="1"/>
  <c r="C3118" i="1"/>
  <c r="A3118" i="1"/>
  <c r="N3117" i="1"/>
  <c r="M3117" i="1"/>
  <c r="L3117" i="1"/>
  <c r="J3117" i="1"/>
  <c r="K3117" i="1" s="1"/>
  <c r="I3117" i="1"/>
  <c r="H3117" i="1"/>
  <c r="G3117" i="1"/>
  <c r="F3117" i="1"/>
  <c r="E3117" i="1"/>
  <c r="D3117" i="1"/>
  <c r="C3117" i="1"/>
  <c r="A3117" i="1"/>
  <c r="N3116" i="1"/>
  <c r="M3116" i="1"/>
  <c r="L3116" i="1"/>
  <c r="J3116" i="1"/>
  <c r="K3116" i="1" s="1"/>
  <c r="I3116" i="1"/>
  <c r="H3116" i="1"/>
  <c r="G3116" i="1"/>
  <c r="F3116" i="1"/>
  <c r="E3116" i="1"/>
  <c r="D3116" i="1"/>
  <c r="C3116" i="1"/>
  <c r="A3116" i="1"/>
  <c r="N3115" i="1"/>
  <c r="M3115" i="1"/>
  <c r="L3115" i="1"/>
  <c r="J3115" i="1"/>
  <c r="K3115" i="1" s="1"/>
  <c r="I3115" i="1"/>
  <c r="H3115" i="1"/>
  <c r="G3115" i="1"/>
  <c r="F3115" i="1"/>
  <c r="E3115" i="1"/>
  <c r="D3115" i="1"/>
  <c r="C3115" i="1"/>
  <c r="A3115" i="1"/>
  <c r="N3114" i="1"/>
  <c r="M3114" i="1"/>
  <c r="L3114" i="1"/>
  <c r="J3114" i="1"/>
  <c r="K3114" i="1" s="1"/>
  <c r="I3114" i="1"/>
  <c r="H3114" i="1"/>
  <c r="G3114" i="1"/>
  <c r="F3114" i="1"/>
  <c r="E3114" i="1"/>
  <c r="D3114" i="1"/>
  <c r="C3114" i="1"/>
  <c r="A3114" i="1"/>
  <c r="N3113" i="1"/>
  <c r="M3113" i="1"/>
  <c r="L3113" i="1"/>
  <c r="J3113" i="1"/>
  <c r="K3113" i="1" s="1"/>
  <c r="I3113" i="1"/>
  <c r="H3113" i="1"/>
  <c r="G3113" i="1"/>
  <c r="F3113" i="1"/>
  <c r="E3113" i="1"/>
  <c r="D3113" i="1"/>
  <c r="C3113" i="1"/>
  <c r="A3113" i="1"/>
  <c r="N3112" i="1"/>
  <c r="M3112" i="1"/>
  <c r="L3112" i="1"/>
  <c r="J3112" i="1"/>
  <c r="K3112" i="1" s="1"/>
  <c r="I3112" i="1"/>
  <c r="H3112" i="1"/>
  <c r="G3112" i="1"/>
  <c r="F3112" i="1"/>
  <c r="E3112" i="1"/>
  <c r="D3112" i="1"/>
  <c r="C3112" i="1"/>
  <c r="A3112" i="1"/>
  <c r="N3111" i="1"/>
  <c r="M3111" i="1"/>
  <c r="L3111" i="1"/>
  <c r="J3111" i="1"/>
  <c r="K3111" i="1" s="1"/>
  <c r="I3111" i="1"/>
  <c r="H3111" i="1"/>
  <c r="G3111" i="1"/>
  <c r="F3111" i="1"/>
  <c r="E3111" i="1"/>
  <c r="D3111" i="1"/>
  <c r="C3111" i="1"/>
  <c r="A3111" i="1"/>
  <c r="N3110" i="1"/>
  <c r="M3110" i="1"/>
  <c r="L3110" i="1"/>
  <c r="J3110" i="1"/>
  <c r="K3110" i="1" s="1"/>
  <c r="I3110" i="1"/>
  <c r="H3110" i="1"/>
  <c r="G3110" i="1"/>
  <c r="F3110" i="1"/>
  <c r="E3110" i="1"/>
  <c r="D3110" i="1"/>
  <c r="C3110" i="1"/>
  <c r="A3110" i="1"/>
  <c r="N3109" i="1"/>
  <c r="M3109" i="1"/>
  <c r="L3109" i="1"/>
  <c r="J3109" i="1"/>
  <c r="K3109" i="1" s="1"/>
  <c r="I3109" i="1"/>
  <c r="H3109" i="1"/>
  <c r="G3109" i="1"/>
  <c r="F3109" i="1"/>
  <c r="E3109" i="1"/>
  <c r="D3109" i="1"/>
  <c r="C3109" i="1"/>
  <c r="A3109" i="1"/>
  <c r="N3108" i="1"/>
  <c r="M3108" i="1"/>
  <c r="L3108" i="1"/>
  <c r="J3108" i="1"/>
  <c r="K3108" i="1" s="1"/>
  <c r="I3108" i="1"/>
  <c r="H3108" i="1"/>
  <c r="G3108" i="1"/>
  <c r="F3108" i="1"/>
  <c r="E3108" i="1"/>
  <c r="D3108" i="1"/>
  <c r="C3108" i="1"/>
  <c r="A3108" i="1"/>
  <c r="N3107" i="1"/>
  <c r="M3107" i="1"/>
  <c r="L3107" i="1"/>
  <c r="J3107" i="1"/>
  <c r="K3107" i="1" s="1"/>
  <c r="I3107" i="1"/>
  <c r="H3107" i="1"/>
  <c r="G3107" i="1"/>
  <c r="F3107" i="1"/>
  <c r="E3107" i="1"/>
  <c r="D3107" i="1"/>
  <c r="C3107" i="1"/>
  <c r="A3107" i="1"/>
  <c r="N3106" i="1"/>
  <c r="M3106" i="1"/>
  <c r="L3106" i="1"/>
  <c r="J3106" i="1"/>
  <c r="K3106" i="1" s="1"/>
  <c r="I3106" i="1"/>
  <c r="H3106" i="1"/>
  <c r="G3106" i="1"/>
  <c r="F3106" i="1"/>
  <c r="E3106" i="1"/>
  <c r="D3106" i="1"/>
  <c r="C3106" i="1"/>
  <c r="A3106" i="1"/>
  <c r="N3105" i="1"/>
  <c r="M3105" i="1"/>
  <c r="L3105" i="1"/>
  <c r="J3105" i="1"/>
  <c r="K3105" i="1" s="1"/>
  <c r="I3105" i="1"/>
  <c r="H3105" i="1"/>
  <c r="G3105" i="1"/>
  <c r="F3105" i="1"/>
  <c r="E3105" i="1"/>
  <c r="D3105" i="1"/>
  <c r="C3105" i="1"/>
  <c r="A3105" i="1"/>
  <c r="N3104" i="1"/>
  <c r="M3104" i="1"/>
  <c r="L3104" i="1"/>
  <c r="J3104" i="1"/>
  <c r="K3104" i="1" s="1"/>
  <c r="I3104" i="1"/>
  <c r="H3104" i="1"/>
  <c r="G3104" i="1"/>
  <c r="F3104" i="1"/>
  <c r="E3104" i="1"/>
  <c r="D3104" i="1"/>
  <c r="C3104" i="1"/>
  <c r="A3104" i="1"/>
  <c r="N3103" i="1"/>
  <c r="M3103" i="1"/>
  <c r="L3103" i="1"/>
  <c r="J3103" i="1"/>
  <c r="K3103" i="1" s="1"/>
  <c r="I3103" i="1"/>
  <c r="H3103" i="1"/>
  <c r="G3103" i="1"/>
  <c r="F3103" i="1"/>
  <c r="E3103" i="1"/>
  <c r="D3103" i="1"/>
  <c r="C3103" i="1"/>
  <c r="A3103" i="1"/>
  <c r="N3102" i="1"/>
  <c r="M3102" i="1"/>
  <c r="L3102" i="1"/>
  <c r="J3102" i="1"/>
  <c r="K3102" i="1" s="1"/>
  <c r="I3102" i="1"/>
  <c r="H3102" i="1"/>
  <c r="G3102" i="1"/>
  <c r="F3102" i="1"/>
  <c r="E3102" i="1"/>
  <c r="D3102" i="1"/>
  <c r="C3102" i="1"/>
  <c r="A3102" i="1"/>
  <c r="N3101" i="1"/>
  <c r="M3101" i="1"/>
  <c r="L3101" i="1"/>
  <c r="J3101" i="1"/>
  <c r="K3101" i="1" s="1"/>
  <c r="I3101" i="1"/>
  <c r="H3101" i="1"/>
  <c r="G3101" i="1"/>
  <c r="F3101" i="1"/>
  <c r="E3101" i="1"/>
  <c r="D3101" i="1"/>
  <c r="C3101" i="1"/>
  <c r="A3101" i="1"/>
  <c r="N3100" i="1"/>
  <c r="M3100" i="1"/>
  <c r="L3100" i="1"/>
  <c r="J3100" i="1"/>
  <c r="K3100" i="1" s="1"/>
  <c r="I3100" i="1"/>
  <c r="H3100" i="1"/>
  <c r="G3100" i="1"/>
  <c r="F3100" i="1"/>
  <c r="E3100" i="1"/>
  <c r="D3100" i="1"/>
  <c r="C3100" i="1"/>
  <c r="A3100" i="1"/>
  <c r="N3099" i="1"/>
  <c r="M3099" i="1"/>
  <c r="L3099" i="1"/>
  <c r="J3099" i="1"/>
  <c r="K3099" i="1" s="1"/>
  <c r="I3099" i="1"/>
  <c r="H3099" i="1"/>
  <c r="G3099" i="1"/>
  <c r="F3099" i="1"/>
  <c r="E3099" i="1"/>
  <c r="D3099" i="1"/>
  <c r="C3099" i="1"/>
  <c r="A3099" i="1"/>
  <c r="N3098" i="1"/>
  <c r="M3098" i="1"/>
  <c r="L3098" i="1"/>
  <c r="J3098" i="1"/>
  <c r="K3098" i="1" s="1"/>
  <c r="I3098" i="1"/>
  <c r="H3098" i="1"/>
  <c r="G3098" i="1"/>
  <c r="F3098" i="1"/>
  <c r="E3098" i="1"/>
  <c r="D3098" i="1"/>
  <c r="C3098" i="1"/>
  <c r="A3098" i="1"/>
  <c r="N3097" i="1"/>
  <c r="M3097" i="1"/>
  <c r="L3097" i="1"/>
  <c r="J3097" i="1"/>
  <c r="K3097" i="1" s="1"/>
  <c r="I3097" i="1"/>
  <c r="H3097" i="1"/>
  <c r="G3097" i="1"/>
  <c r="F3097" i="1"/>
  <c r="E3097" i="1"/>
  <c r="D3097" i="1"/>
  <c r="C3097" i="1"/>
  <c r="A3097" i="1"/>
  <c r="N3096" i="1"/>
  <c r="M3096" i="1"/>
  <c r="L3096" i="1"/>
  <c r="J3096" i="1"/>
  <c r="K3096" i="1" s="1"/>
  <c r="I3096" i="1"/>
  <c r="H3096" i="1"/>
  <c r="G3096" i="1"/>
  <c r="F3096" i="1"/>
  <c r="E3096" i="1"/>
  <c r="D3096" i="1"/>
  <c r="C3096" i="1"/>
  <c r="A3096" i="1"/>
  <c r="N3095" i="1"/>
  <c r="M3095" i="1"/>
  <c r="L3095" i="1"/>
  <c r="J3095" i="1"/>
  <c r="K3095" i="1" s="1"/>
  <c r="I3095" i="1"/>
  <c r="H3095" i="1"/>
  <c r="G3095" i="1"/>
  <c r="F3095" i="1"/>
  <c r="E3095" i="1"/>
  <c r="D3095" i="1"/>
  <c r="C3095" i="1"/>
  <c r="A3095" i="1"/>
  <c r="N3094" i="1"/>
  <c r="M3094" i="1"/>
  <c r="L3094" i="1"/>
  <c r="J3094" i="1"/>
  <c r="K3094" i="1" s="1"/>
  <c r="I3094" i="1"/>
  <c r="H3094" i="1"/>
  <c r="G3094" i="1"/>
  <c r="F3094" i="1"/>
  <c r="E3094" i="1"/>
  <c r="D3094" i="1"/>
  <c r="C3094" i="1"/>
  <c r="A3094" i="1"/>
  <c r="N3093" i="1"/>
  <c r="M3093" i="1"/>
  <c r="L3093" i="1"/>
  <c r="J3093" i="1"/>
  <c r="K3093" i="1" s="1"/>
  <c r="I3093" i="1"/>
  <c r="H3093" i="1"/>
  <c r="G3093" i="1"/>
  <c r="F3093" i="1"/>
  <c r="E3093" i="1"/>
  <c r="D3093" i="1"/>
  <c r="C3093" i="1"/>
  <c r="A3093" i="1"/>
  <c r="N3092" i="1"/>
  <c r="M3092" i="1"/>
  <c r="L3092" i="1"/>
  <c r="J3092" i="1"/>
  <c r="K3092" i="1" s="1"/>
  <c r="I3092" i="1"/>
  <c r="H3092" i="1"/>
  <c r="G3092" i="1"/>
  <c r="F3092" i="1"/>
  <c r="E3092" i="1"/>
  <c r="D3092" i="1"/>
  <c r="C3092" i="1"/>
  <c r="A3092" i="1"/>
  <c r="N3091" i="1"/>
  <c r="M3091" i="1"/>
  <c r="L3091" i="1"/>
  <c r="J3091" i="1"/>
  <c r="K3091" i="1" s="1"/>
  <c r="I3091" i="1"/>
  <c r="H3091" i="1"/>
  <c r="G3091" i="1"/>
  <c r="F3091" i="1"/>
  <c r="E3091" i="1"/>
  <c r="D3091" i="1"/>
  <c r="C3091" i="1"/>
  <c r="A3091" i="1"/>
  <c r="N3090" i="1"/>
  <c r="M3090" i="1"/>
  <c r="L3090" i="1"/>
  <c r="J3090" i="1"/>
  <c r="K3090" i="1" s="1"/>
  <c r="I3090" i="1"/>
  <c r="H3090" i="1"/>
  <c r="G3090" i="1"/>
  <c r="F3090" i="1"/>
  <c r="E3090" i="1"/>
  <c r="D3090" i="1"/>
  <c r="C3090" i="1"/>
  <c r="A3090" i="1"/>
  <c r="N3089" i="1"/>
  <c r="M3089" i="1"/>
  <c r="L3089" i="1"/>
  <c r="J3089" i="1"/>
  <c r="K3089" i="1" s="1"/>
  <c r="I3089" i="1"/>
  <c r="H3089" i="1"/>
  <c r="G3089" i="1"/>
  <c r="F3089" i="1"/>
  <c r="E3089" i="1"/>
  <c r="D3089" i="1"/>
  <c r="C3089" i="1"/>
  <c r="A3089" i="1"/>
  <c r="N3088" i="1"/>
  <c r="M3088" i="1"/>
  <c r="L3088" i="1"/>
  <c r="J3088" i="1"/>
  <c r="K3088" i="1" s="1"/>
  <c r="I3088" i="1"/>
  <c r="H3088" i="1"/>
  <c r="G3088" i="1"/>
  <c r="F3088" i="1"/>
  <c r="E3088" i="1"/>
  <c r="D3088" i="1"/>
  <c r="C3088" i="1"/>
  <c r="A3088" i="1"/>
  <c r="N3087" i="1"/>
  <c r="M3087" i="1"/>
  <c r="L3087" i="1"/>
  <c r="J3087" i="1"/>
  <c r="K3087" i="1" s="1"/>
  <c r="I3087" i="1"/>
  <c r="H3087" i="1"/>
  <c r="G3087" i="1"/>
  <c r="F3087" i="1"/>
  <c r="E3087" i="1"/>
  <c r="D3087" i="1"/>
  <c r="C3087" i="1"/>
  <c r="A3087" i="1"/>
  <c r="N3086" i="1"/>
  <c r="M3086" i="1"/>
  <c r="L3086" i="1"/>
  <c r="J3086" i="1"/>
  <c r="K3086" i="1" s="1"/>
  <c r="I3086" i="1"/>
  <c r="H3086" i="1"/>
  <c r="G3086" i="1"/>
  <c r="F3086" i="1"/>
  <c r="E3086" i="1"/>
  <c r="D3086" i="1"/>
  <c r="C3086" i="1"/>
  <c r="A3086" i="1"/>
  <c r="N3085" i="1"/>
  <c r="M3085" i="1"/>
  <c r="L3085" i="1"/>
  <c r="J3085" i="1"/>
  <c r="K3085" i="1" s="1"/>
  <c r="I3085" i="1"/>
  <c r="H3085" i="1"/>
  <c r="G3085" i="1"/>
  <c r="F3085" i="1"/>
  <c r="E3085" i="1"/>
  <c r="D3085" i="1"/>
  <c r="C3085" i="1"/>
  <c r="A3085" i="1"/>
  <c r="N3084" i="1"/>
  <c r="M3084" i="1"/>
  <c r="L3084" i="1"/>
  <c r="J3084" i="1"/>
  <c r="K3084" i="1" s="1"/>
  <c r="I3084" i="1"/>
  <c r="H3084" i="1"/>
  <c r="G3084" i="1"/>
  <c r="F3084" i="1"/>
  <c r="E3084" i="1"/>
  <c r="D3084" i="1"/>
  <c r="C3084" i="1"/>
  <c r="A3084" i="1"/>
  <c r="N3083" i="1"/>
  <c r="M3083" i="1"/>
  <c r="L3083" i="1"/>
  <c r="J3083" i="1"/>
  <c r="K3083" i="1" s="1"/>
  <c r="I3083" i="1"/>
  <c r="H3083" i="1"/>
  <c r="G3083" i="1"/>
  <c r="F3083" i="1"/>
  <c r="E3083" i="1"/>
  <c r="D3083" i="1"/>
  <c r="C3083" i="1"/>
  <c r="A3083" i="1"/>
  <c r="N3082" i="1"/>
  <c r="M3082" i="1"/>
  <c r="L3082" i="1"/>
  <c r="J3082" i="1"/>
  <c r="K3082" i="1" s="1"/>
  <c r="I3082" i="1"/>
  <c r="H3082" i="1"/>
  <c r="G3082" i="1"/>
  <c r="F3082" i="1"/>
  <c r="E3082" i="1"/>
  <c r="D3082" i="1"/>
  <c r="C3082" i="1"/>
  <c r="A3082" i="1"/>
  <c r="N3081" i="1"/>
  <c r="M3081" i="1"/>
  <c r="L3081" i="1"/>
  <c r="J3081" i="1"/>
  <c r="K3081" i="1" s="1"/>
  <c r="I3081" i="1"/>
  <c r="H3081" i="1"/>
  <c r="G3081" i="1"/>
  <c r="F3081" i="1"/>
  <c r="E3081" i="1"/>
  <c r="D3081" i="1"/>
  <c r="C3081" i="1"/>
  <c r="A3081" i="1"/>
  <c r="N3080" i="1"/>
  <c r="M3080" i="1"/>
  <c r="L3080" i="1"/>
  <c r="J3080" i="1"/>
  <c r="K3080" i="1" s="1"/>
  <c r="I3080" i="1"/>
  <c r="H3080" i="1"/>
  <c r="G3080" i="1"/>
  <c r="F3080" i="1"/>
  <c r="E3080" i="1"/>
  <c r="D3080" i="1"/>
  <c r="C3080" i="1"/>
  <c r="A3080" i="1"/>
  <c r="N3079" i="1"/>
  <c r="M3079" i="1"/>
  <c r="L3079" i="1"/>
  <c r="J3079" i="1"/>
  <c r="K3079" i="1" s="1"/>
  <c r="I3079" i="1"/>
  <c r="H3079" i="1"/>
  <c r="G3079" i="1"/>
  <c r="F3079" i="1"/>
  <c r="E3079" i="1"/>
  <c r="D3079" i="1"/>
  <c r="C3079" i="1"/>
  <c r="A3079" i="1"/>
  <c r="N3078" i="1"/>
  <c r="M3078" i="1"/>
  <c r="L3078" i="1"/>
  <c r="J3078" i="1"/>
  <c r="K3078" i="1" s="1"/>
  <c r="I3078" i="1"/>
  <c r="H3078" i="1"/>
  <c r="G3078" i="1"/>
  <c r="F3078" i="1"/>
  <c r="E3078" i="1"/>
  <c r="D3078" i="1"/>
  <c r="C3078" i="1"/>
  <c r="A3078" i="1"/>
  <c r="N3077" i="1"/>
  <c r="M3077" i="1"/>
  <c r="L3077" i="1"/>
  <c r="J3077" i="1"/>
  <c r="K3077" i="1" s="1"/>
  <c r="I3077" i="1"/>
  <c r="H3077" i="1"/>
  <c r="G3077" i="1"/>
  <c r="F3077" i="1"/>
  <c r="E3077" i="1"/>
  <c r="D3077" i="1"/>
  <c r="C3077" i="1"/>
  <c r="A3077" i="1"/>
  <c r="N3076" i="1"/>
  <c r="M3076" i="1"/>
  <c r="L3076" i="1"/>
  <c r="J3076" i="1"/>
  <c r="K3076" i="1" s="1"/>
  <c r="I3076" i="1"/>
  <c r="H3076" i="1"/>
  <c r="G3076" i="1"/>
  <c r="F3076" i="1"/>
  <c r="E3076" i="1"/>
  <c r="D3076" i="1"/>
  <c r="C3076" i="1"/>
  <c r="A3076" i="1"/>
  <c r="N3075" i="1"/>
  <c r="M3075" i="1"/>
  <c r="L3075" i="1"/>
  <c r="J3075" i="1"/>
  <c r="K3075" i="1" s="1"/>
  <c r="I3075" i="1"/>
  <c r="H3075" i="1"/>
  <c r="G3075" i="1"/>
  <c r="F3075" i="1"/>
  <c r="E3075" i="1"/>
  <c r="D3075" i="1"/>
  <c r="C3075" i="1"/>
  <c r="A3075" i="1"/>
  <c r="N3074" i="1"/>
  <c r="M3074" i="1"/>
  <c r="L3074" i="1"/>
  <c r="J3074" i="1"/>
  <c r="K3074" i="1" s="1"/>
  <c r="I3074" i="1"/>
  <c r="H3074" i="1"/>
  <c r="G3074" i="1"/>
  <c r="F3074" i="1"/>
  <c r="E3074" i="1"/>
  <c r="D3074" i="1"/>
  <c r="C3074" i="1"/>
  <c r="A3074" i="1"/>
  <c r="N3073" i="1"/>
  <c r="M3073" i="1"/>
  <c r="L3073" i="1"/>
  <c r="J3073" i="1"/>
  <c r="K3073" i="1" s="1"/>
  <c r="I3073" i="1"/>
  <c r="H3073" i="1"/>
  <c r="G3073" i="1"/>
  <c r="F3073" i="1"/>
  <c r="E3073" i="1"/>
  <c r="D3073" i="1"/>
  <c r="C3073" i="1"/>
  <c r="A3073" i="1"/>
  <c r="N3072" i="1"/>
  <c r="M3072" i="1"/>
  <c r="L3072" i="1"/>
  <c r="J3072" i="1"/>
  <c r="K3072" i="1" s="1"/>
  <c r="I3072" i="1"/>
  <c r="H3072" i="1"/>
  <c r="G3072" i="1"/>
  <c r="F3072" i="1"/>
  <c r="E3072" i="1"/>
  <c r="D3072" i="1"/>
  <c r="C3072" i="1"/>
  <c r="A3072" i="1"/>
  <c r="N3071" i="1"/>
  <c r="M3071" i="1"/>
  <c r="L3071" i="1"/>
  <c r="J3071" i="1"/>
  <c r="K3071" i="1" s="1"/>
  <c r="I3071" i="1"/>
  <c r="H3071" i="1"/>
  <c r="G3071" i="1"/>
  <c r="F3071" i="1"/>
  <c r="E3071" i="1"/>
  <c r="D3071" i="1"/>
  <c r="C3071" i="1"/>
  <c r="A3071" i="1"/>
  <c r="N3070" i="1"/>
  <c r="M3070" i="1"/>
  <c r="L3070" i="1"/>
  <c r="J3070" i="1"/>
  <c r="K3070" i="1" s="1"/>
  <c r="I3070" i="1"/>
  <c r="H3070" i="1"/>
  <c r="G3070" i="1"/>
  <c r="F3070" i="1"/>
  <c r="E3070" i="1"/>
  <c r="D3070" i="1"/>
  <c r="C3070" i="1"/>
  <c r="A3070" i="1"/>
  <c r="N3069" i="1"/>
  <c r="M3069" i="1"/>
  <c r="L3069" i="1"/>
  <c r="J3069" i="1"/>
  <c r="K3069" i="1" s="1"/>
  <c r="I3069" i="1"/>
  <c r="H3069" i="1"/>
  <c r="G3069" i="1"/>
  <c r="F3069" i="1"/>
  <c r="E3069" i="1"/>
  <c r="D3069" i="1"/>
  <c r="C3069" i="1"/>
  <c r="A3069" i="1"/>
  <c r="N3068" i="1"/>
  <c r="M3068" i="1"/>
  <c r="L3068" i="1"/>
  <c r="J3068" i="1"/>
  <c r="K3068" i="1" s="1"/>
  <c r="I3068" i="1"/>
  <c r="H3068" i="1"/>
  <c r="G3068" i="1"/>
  <c r="F3068" i="1"/>
  <c r="E3068" i="1"/>
  <c r="D3068" i="1"/>
  <c r="C3068" i="1"/>
  <c r="A3068" i="1"/>
  <c r="N3067" i="1"/>
  <c r="M3067" i="1"/>
  <c r="L3067" i="1"/>
  <c r="J3067" i="1"/>
  <c r="K3067" i="1" s="1"/>
  <c r="I3067" i="1"/>
  <c r="H3067" i="1"/>
  <c r="G3067" i="1"/>
  <c r="F3067" i="1"/>
  <c r="E3067" i="1"/>
  <c r="D3067" i="1"/>
  <c r="C3067" i="1"/>
  <c r="A3067" i="1"/>
  <c r="N3066" i="1"/>
  <c r="M3066" i="1"/>
  <c r="L3066" i="1"/>
  <c r="J3066" i="1"/>
  <c r="K3066" i="1" s="1"/>
  <c r="I3066" i="1"/>
  <c r="H3066" i="1"/>
  <c r="G3066" i="1"/>
  <c r="F3066" i="1"/>
  <c r="E3066" i="1"/>
  <c r="D3066" i="1"/>
  <c r="C3066" i="1"/>
  <c r="A3066" i="1"/>
  <c r="N3065" i="1"/>
  <c r="M3065" i="1"/>
  <c r="L3065" i="1"/>
  <c r="J3065" i="1"/>
  <c r="K3065" i="1" s="1"/>
  <c r="I3065" i="1"/>
  <c r="H3065" i="1"/>
  <c r="G3065" i="1"/>
  <c r="F3065" i="1"/>
  <c r="E3065" i="1"/>
  <c r="D3065" i="1"/>
  <c r="C3065" i="1"/>
  <c r="A3065" i="1"/>
  <c r="N3064" i="1"/>
  <c r="M3064" i="1"/>
  <c r="L3064" i="1"/>
  <c r="J3064" i="1"/>
  <c r="K3064" i="1" s="1"/>
  <c r="I3064" i="1"/>
  <c r="H3064" i="1"/>
  <c r="G3064" i="1"/>
  <c r="F3064" i="1"/>
  <c r="E3064" i="1"/>
  <c r="D3064" i="1"/>
  <c r="C3064" i="1"/>
  <c r="A3064" i="1"/>
  <c r="N3063" i="1"/>
  <c r="M3063" i="1"/>
  <c r="L3063" i="1"/>
  <c r="J3063" i="1"/>
  <c r="K3063" i="1" s="1"/>
  <c r="I3063" i="1"/>
  <c r="H3063" i="1"/>
  <c r="G3063" i="1"/>
  <c r="F3063" i="1"/>
  <c r="E3063" i="1"/>
  <c r="D3063" i="1"/>
  <c r="C3063" i="1"/>
  <c r="A3063" i="1"/>
  <c r="N3062" i="1"/>
  <c r="M3062" i="1"/>
  <c r="L3062" i="1"/>
  <c r="J3062" i="1"/>
  <c r="K3062" i="1" s="1"/>
  <c r="I3062" i="1"/>
  <c r="H3062" i="1"/>
  <c r="G3062" i="1"/>
  <c r="F3062" i="1"/>
  <c r="E3062" i="1"/>
  <c r="D3062" i="1"/>
  <c r="C3062" i="1"/>
  <c r="A3062" i="1"/>
  <c r="N3061" i="1"/>
  <c r="M3061" i="1"/>
  <c r="L3061" i="1"/>
  <c r="J3061" i="1"/>
  <c r="K3061" i="1" s="1"/>
  <c r="I3061" i="1"/>
  <c r="H3061" i="1"/>
  <c r="G3061" i="1"/>
  <c r="F3061" i="1"/>
  <c r="E3061" i="1"/>
  <c r="D3061" i="1"/>
  <c r="C3061" i="1"/>
  <c r="A3061" i="1"/>
  <c r="N3060" i="1"/>
  <c r="M3060" i="1"/>
  <c r="L3060" i="1"/>
  <c r="J3060" i="1"/>
  <c r="K3060" i="1" s="1"/>
  <c r="I3060" i="1"/>
  <c r="H3060" i="1"/>
  <c r="G3060" i="1"/>
  <c r="F3060" i="1"/>
  <c r="E3060" i="1"/>
  <c r="D3060" i="1"/>
  <c r="C3060" i="1"/>
  <c r="A3060" i="1"/>
  <c r="N3059" i="1"/>
  <c r="M3059" i="1"/>
  <c r="L3059" i="1"/>
  <c r="J3059" i="1"/>
  <c r="K3059" i="1" s="1"/>
  <c r="I3059" i="1"/>
  <c r="H3059" i="1"/>
  <c r="G3059" i="1"/>
  <c r="F3059" i="1"/>
  <c r="E3059" i="1"/>
  <c r="D3059" i="1"/>
  <c r="C3059" i="1"/>
  <c r="A3059" i="1"/>
  <c r="N3058" i="1"/>
  <c r="M3058" i="1"/>
  <c r="L3058" i="1"/>
  <c r="J3058" i="1"/>
  <c r="K3058" i="1" s="1"/>
  <c r="I3058" i="1"/>
  <c r="H3058" i="1"/>
  <c r="G3058" i="1"/>
  <c r="F3058" i="1"/>
  <c r="E3058" i="1"/>
  <c r="D3058" i="1"/>
  <c r="C3058" i="1"/>
  <c r="A3058" i="1"/>
  <c r="N3057" i="1"/>
  <c r="M3057" i="1"/>
  <c r="L3057" i="1"/>
  <c r="J3057" i="1"/>
  <c r="K3057" i="1" s="1"/>
  <c r="I3057" i="1"/>
  <c r="H3057" i="1"/>
  <c r="G3057" i="1"/>
  <c r="F3057" i="1"/>
  <c r="E3057" i="1"/>
  <c r="D3057" i="1"/>
  <c r="C3057" i="1"/>
  <c r="A3057" i="1"/>
  <c r="N3056" i="1"/>
  <c r="M3056" i="1"/>
  <c r="L3056" i="1"/>
  <c r="J3056" i="1"/>
  <c r="K3056" i="1" s="1"/>
  <c r="I3056" i="1"/>
  <c r="H3056" i="1"/>
  <c r="G3056" i="1"/>
  <c r="F3056" i="1"/>
  <c r="E3056" i="1"/>
  <c r="D3056" i="1"/>
  <c r="C3056" i="1"/>
  <c r="A3056" i="1"/>
  <c r="N3055" i="1"/>
  <c r="M3055" i="1"/>
  <c r="L3055" i="1"/>
  <c r="J3055" i="1"/>
  <c r="K3055" i="1" s="1"/>
  <c r="I3055" i="1"/>
  <c r="H3055" i="1"/>
  <c r="G3055" i="1"/>
  <c r="F3055" i="1"/>
  <c r="E3055" i="1"/>
  <c r="D3055" i="1"/>
  <c r="C3055" i="1"/>
  <c r="A3055" i="1"/>
  <c r="N3054" i="1"/>
  <c r="M3054" i="1"/>
  <c r="L3054" i="1"/>
  <c r="J3054" i="1"/>
  <c r="K3054" i="1" s="1"/>
  <c r="I3054" i="1"/>
  <c r="H3054" i="1"/>
  <c r="G3054" i="1"/>
  <c r="F3054" i="1"/>
  <c r="E3054" i="1"/>
  <c r="D3054" i="1"/>
  <c r="C3054" i="1"/>
  <c r="A3054" i="1"/>
  <c r="N3053" i="1"/>
  <c r="M3053" i="1"/>
  <c r="L3053" i="1"/>
  <c r="J3053" i="1"/>
  <c r="K3053" i="1" s="1"/>
  <c r="I3053" i="1"/>
  <c r="H3053" i="1"/>
  <c r="G3053" i="1"/>
  <c r="F3053" i="1"/>
  <c r="E3053" i="1"/>
  <c r="D3053" i="1"/>
  <c r="C3053" i="1"/>
  <c r="A3053" i="1"/>
  <c r="N3052" i="1"/>
  <c r="M3052" i="1"/>
  <c r="L3052" i="1"/>
  <c r="J3052" i="1"/>
  <c r="K3052" i="1" s="1"/>
  <c r="I3052" i="1"/>
  <c r="H3052" i="1"/>
  <c r="G3052" i="1"/>
  <c r="F3052" i="1"/>
  <c r="E3052" i="1"/>
  <c r="D3052" i="1"/>
  <c r="C3052" i="1"/>
  <c r="A3052" i="1"/>
  <c r="N3051" i="1"/>
  <c r="M3051" i="1"/>
  <c r="L3051" i="1"/>
  <c r="J3051" i="1"/>
  <c r="K3051" i="1" s="1"/>
  <c r="I3051" i="1"/>
  <c r="H3051" i="1"/>
  <c r="G3051" i="1"/>
  <c r="F3051" i="1"/>
  <c r="E3051" i="1"/>
  <c r="D3051" i="1"/>
  <c r="C3051" i="1"/>
  <c r="A3051" i="1"/>
  <c r="N3050" i="1"/>
  <c r="M3050" i="1"/>
  <c r="L3050" i="1"/>
  <c r="J3050" i="1"/>
  <c r="K3050" i="1" s="1"/>
  <c r="I3050" i="1"/>
  <c r="H3050" i="1"/>
  <c r="G3050" i="1"/>
  <c r="F3050" i="1"/>
  <c r="E3050" i="1"/>
  <c r="D3050" i="1"/>
  <c r="C3050" i="1"/>
  <c r="A3050" i="1"/>
  <c r="N3049" i="1"/>
  <c r="M3049" i="1"/>
  <c r="L3049" i="1"/>
  <c r="J3049" i="1"/>
  <c r="K3049" i="1" s="1"/>
  <c r="I3049" i="1"/>
  <c r="H3049" i="1"/>
  <c r="G3049" i="1"/>
  <c r="F3049" i="1"/>
  <c r="E3049" i="1"/>
  <c r="D3049" i="1"/>
  <c r="C3049" i="1"/>
  <c r="A3049" i="1"/>
  <c r="N3048" i="1"/>
  <c r="M3048" i="1"/>
  <c r="L3048" i="1"/>
  <c r="J3048" i="1"/>
  <c r="K3048" i="1" s="1"/>
  <c r="I3048" i="1"/>
  <c r="H3048" i="1"/>
  <c r="G3048" i="1"/>
  <c r="F3048" i="1"/>
  <c r="E3048" i="1"/>
  <c r="D3048" i="1"/>
  <c r="C3048" i="1"/>
  <c r="A3048" i="1"/>
  <c r="N3047" i="1"/>
  <c r="M3047" i="1"/>
  <c r="L3047" i="1"/>
  <c r="J3047" i="1"/>
  <c r="K3047" i="1" s="1"/>
  <c r="I3047" i="1"/>
  <c r="H3047" i="1"/>
  <c r="G3047" i="1"/>
  <c r="F3047" i="1"/>
  <c r="E3047" i="1"/>
  <c r="D3047" i="1"/>
  <c r="C3047" i="1"/>
  <c r="A3047" i="1"/>
  <c r="N3046" i="1"/>
  <c r="M3046" i="1"/>
  <c r="L3046" i="1"/>
  <c r="J3046" i="1"/>
  <c r="K3046" i="1" s="1"/>
  <c r="I3046" i="1"/>
  <c r="H3046" i="1"/>
  <c r="G3046" i="1"/>
  <c r="F3046" i="1"/>
  <c r="E3046" i="1"/>
  <c r="D3046" i="1"/>
  <c r="C3046" i="1"/>
  <c r="A3046" i="1"/>
  <c r="N3045" i="1"/>
  <c r="M3045" i="1"/>
  <c r="L3045" i="1"/>
  <c r="J3045" i="1"/>
  <c r="K3045" i="1" s="1"/>
  <c r="I3045" i="1"/>
  <c r="H3045" i="1"/>
  <c r="G3045" i="1"/>
  <c r="F3045" i="1"/>
  <c r="E3045" i="1"/>
  <c r="D3045" i="1"/>
  <c r="C3045" i="1"/>
  <c r="A3045" i="1"/>
  <c r="N3044" i="1"/>
  <c r="M3044" i="1"/>
  <c r="L3044" i="1"/>
  <c r="J3044" i="1"/>
  <c r="K3044" i="1" s="1"/>
  <c r="I3044" i="1"/>
  <c r="H3044" i="1"/>
  <c r="G3044" i="1"/>
  <c r="F3044" i="1"/>
  <c r="E3044" i="1"/>
  <c r="D3044" i="1"/>
  <c r="C3044" i="1"/>
  <c r="A3044" i="1"/>
  <c r="N3043" i="1"/>
  <c r="M3043" i="1"/>
  <c r="L3043" i="1"/>
  <c r="J3043" i="1"/>
  <c r="K3043" i="1" s="1"/>
  <c r="I3043" i="1"/>
  <c r="H3043" i="1"/>
  <c r="G3043" i="1"/>
  <c r="F3043" i="1"/>
  <c r="E3043" i="1"/>
  <c r="D3043" i="1"/>
  <c r="C3043" i="1"/>
  <c r="A3043" i="1"/>
  <c r="N3042" i="1"/>
  <c r="M3042" i="1"/>
  <c r="L3042" i="1"/>
  <c r="J3042" i="1"/>
  <c r="K3042" i="1" s="1"/>
  <c r="I3042" i="1"/>
  <c r="H3042" i="1"/>
  <c r="G3042" i="1"/>
  <c r="F3042" i="1"/>
  <c r="E3042" i="1"/>
  <c r="D3042" i="1"/>
  <c r="C3042" i="1"/>
  <c r="A3042" i="1"/>
  <c r="N3041" i="1"/>
  <c r="M3041" i="1"/>
  <c r="L3041" i="1"/>
  <c r="J3041" i="1"/>
  <c r="K3041" i="1" s="1"/>
  <c r="I3041" i="1"/>
  <c r="H3041" i="1"/>
  <c r="G3041" i="1"/>
  <c r="F3041" i="1"/>
  <c r="E3041" i="1"/>
  <c r="D3041" i="1"/>
  <c r="C3041" i="1"/>
  <c r="A3041" i="1"/>
  <c r="N3040" i="1"/>
  <c r="M3040" i="1"/>
  <c r="L3040" i="1"/>
  <c r="J3040" i="1"/>
  <c r="K3040" i="1" s="1"/>
  <c r="I3040" i="1"/>
  <c r="H3040" i="1"/>
  <c r="G3040" i="1"/>
  <c r="F3040" i="1"/>
  <c r="E3040" i="1"/>
  <c r="D3040" i="1"/>
  <c r="C3040" i="1"/>
  <c r="A3040" i="1"/>
  <c r="N3039" i="1"/>
  <c r="M3039" i="1"/>
  <c r="L3039" i="1"/>
  <c r="J3039" i="1"/>
  <c r="K3039" i="1" s="1"/>
  <c r="I3039" i="1"/>
  <c r="H3039" i="1"/>
  <c r="G3039" i="1"/>
  <c r="F3039" i="1"/>
  <c r="E3039" i="1"/>
  <c r="D3039" i="1"/>
  <c r="C3039" i="1"/>
  <c r="A3039" i="1"/>
  <c r="N3038" i="1"/>
  <c r="M3038" i="1"/>
  <c r="L3038" i="1"/>
  <c r="J3038" i="1"/>
  <c r="K3038" i="1" s="1"/>
  <c r="I3038" i="1"/>
  <c r="H3038" i="1"/>
  <c r="G3038" i="1"/>
  <c r="F3038" i="1"/>
  <c r="E3038" i="1"/>
  <c r="D3038" i="1"/>
  <c r="C3038" i="1"/>
  <c r="A3038" i="1"/>
  <c r="N3037" i="1"/>
  <c r="M3037" i="1"/>
  <c r="L3037" i="1"/>
  <c r="J3037" i="1"/>
  <c r="K3037" i="1" s="1"/>
  <c r="I3037" i="1"/>
  <c r="H3037" i="1"/>
  <c r="G3037" i="1"/>
  <c r="F3037" i="1"/>
  <c r="E3037" i="1"/>
  <c r="D3037" i="1"/>
  <c r="C3037" i="1"/>
  <c r="A3037" i="1"/>
  <c r="N3036" i="1"/>
  <c r="M3036" i="1"/>
  <c r="L3036" i="1"/>
  <c r="J3036" i="1"/>
  <c r="K3036" i="1" s="1"/>
  <c r="I3036" i="1"/>
  <c r="H3036" i="1"/>
  <c r="G3036" i="1"/>
  <c r="F3036" i="1"/>
  <c r="E3036" i="1"/>
  <c r="D3036" i="1"/>
  <c r="C3036" i="1"/>
  <c r="A3036" i="1"/>
  <c r="N3035" i="1"/>
  <c r="M3035" i="1"/>
  <c r="L3035" i="1"/>
  <c r="J3035" i="1"/>
  <c r="K3035" i="1" s="1"/>
  <c r="I3035" i="1"/>
  <c r="H3035" i="1"/>
  <c r="G3035" i="1"/>
  <c r="F3035" i="1"/>
  <c r="E3035" i="1"/>
  <c r="D3035" i="1"/>
  <c r="C3035" i="1"/>
  <c r="A3035" i="1"/>
  <c r="N3034" i="1"/>
  <c r="M3034" i="1"/>
  <c r="L3034" i="1"/>
  <c r="J3034" i="1"/>
  <c r="K3034" i="1" s="1"/>
  <c r="I3034" i="1"/>
  <c r="H3034" i="1"/>
  <c r="G3034" i="1"/>
  <c r="F3034" i="1"/>
  <c r="E3034" i="1"/>
  <c r="D3034" i="1"/>
  <c r="C3034" i="1"/>
  <c r="A3034" i="1"/>
  <c r="N3033" i="1"/>
  <c r="M3033" i="1"/>
  <c r="L3033" i="1"/>
  <c r="J3033" i="1"/>
  <c r="K3033" i="1" s="1"/>
  <c r="I3033" i="1"/>
  <c r="H3033" i="1"/>
  <c r="G3033" i="1"/>
  <c r="F3033" i="1"/>
  <c r="E3033" i="1"/>
  <c r="D3033" i="1"/>
  <c r="C3033" i="1"/>
  <c r="A3033" i="1"/>
  <c r="N3032" i="1"/>
  <c r="M3032" i="1"/>
  <c r="L3032" i="1"/>
  <c r="J3032" i="1"/>
  <c r="K3032" i="1" s="1"/>
  <c r="I3032" i="1"/>
  <c r="H3032" i="1"/>
  <c r="G3032" i="1"/>
  <c r="F3032" i="1"/>
  <c r="E3032" i="1"/>
  <c r="D3032" i="1"/>
  <c r="C3032" i="1"/>
  <c r="A3032" i="1"/>
  <c r="N3031" i="1"/>
  <c r="M3031" i="1"/>
  <c r="L3031" i="1"/>
  <c r="J3031" i="1"/>
  <c r="K3031" i="1" s="1"/>
  <c r="I3031" i="1"/>
  <c r="H3031" i="1"/>
  <c r="G3031" i="1"/>
  <c r="F3031" i="1"/>
  <c r="E3031" i="1"/>
  <c r="D3031" i="1"/>
  <c r="C3031" i="1"/>
  <c r="A3031" i="1"/>
  <c r="N3030" i="1"/>
  <c r="M3030" i="1"/>
  <c r="L3030" i="1"/>
  <c r="J3030" i="1"/>
  <c r="K3030" i="1" s="1"/>
  <c r="I3030" i="1"/>
  <c r="H3030" i="1"/>
  <c r="G3030" i="1"/>
  <c r="F3030" i="1"/>
  <c r="E3030" i="1"/>
  <c r="D3030" i="1"/>
  <c r="C3030" i="1"/>
  <c r="A3030" i="1"/>
  <c r="N3029" i="1"/>
  <c r="M3029" i="1"/>
  <c r="L3029" i="1"/>
  <c r="J3029" i="1"/>
  <c r="K3029" i="1" s="1"/>
  <c r="I3029" i="1"/>
  <c r="H3029" i="1"/>
  <c r="G3029" i="1"/>
  <c r="F3029" i="1"/>
  <c r="E3029" i="1"/>
  <c r="D3029" i="1"/>
  <c r="C3029" i="1"/>
  <c r="A3029" i="1"/>
  <c r="N3028" i="1"/>
  <c r="M3028" i="1"/>
  <c r="L3028" i="1"/>
  <c r="J3028" i="1"/>
  <c r="K3028" i="1" s="1"/>
  <c r="I3028" i="1"/>
  <c r="H3028" i="1"/>
  <c r="G3028" i="1"/>
  <c r="F3028" i="1"/>
  <c r="E3028" i="1"/>
  <c r="D3028" i="1"/>
  <c r="C3028" i="1"/>
  <c r="A3028" i="1"/>
  <c r="N3027" i="1"/>
  <c r="M3027" i="1"/>
  <c r="L3027" i="1"/>
  <c r="J3027" i="1"/>
  <c r="K3027" i="1" s="1"/>
  <c r="I3027" i="1"/>
  <c r="H3027" i="1"/>
  <c r="G3027" i="1"/>
  <c r="F3027" i="1"/>
  <c r="E3027" i="1"/>
  <c r="D3027" i="1"/>
  <c r="C3027" i="1"/>
  <c r="A3027" i="1"/>
  <c r="N3026" i="1"/>
  <c r="M3026" i="1"/>
  <c r="L3026" i="1"/>
  <c r="J3026" i="1"/>
  <c r="K3026" i="1" s="1"/>
  <c r="I3026" i="1"/>
  <c r="H3026" i="1"/>
  <c r="G3026" i="1"/>
  <c r="F3026" i="1"/>
  <c r="E3026" i="1"/>
  <c r="D3026" i="1"/>
  <c r="C3026" i="1"/>
  <c r="A3026" i="1"/>
  <c r="N3025" i="1"/>
  <c r="M3025" i="1"/>
  <c r="L3025" i="1"/>
  <c r="J3025" i="1"/>
  <c r="K3025" i="1" s="1"/>
  <c r="I3025" i="1"/>
  <c r="H3025" i="1"/>
  <c r="G3025" i="1"/>
  <c r="F3025" i="1"/>
  <c r="E3025" i="1"/>
  <c r="D3025" i="1"/>
  <c r="C3025" i="1"/>
  <c r="A3025" i="1"/>
  <c r="N3024" i="1"/>
  <c r="M3024" i="1"/>
  <c r="L3024" i="1"/>
  <c r="J3024" i="1"/>
  <c r="K3024" i="1" s="1"/>
  <c r="I3024" i="1"/>
  <c r="H3024" i="1"/>
  <c r="G3024" i="1"/>
  <c r="F3024" i="1"/>
  <c r="E3024" i="1"/>
  <c r="D3024" i="1"/>
  <c r="C3024" i="1"/>
  <c r="A3024" i="1"/>
  <c r="N3023" i="1"/>
  <c r="M3023" i="1"/>
  <c r="L3023" i="1"/>
  <c r="J3023" i="1"/>
  <c r="K3023" i="1" s="1"/>
  <c r="I3023" i="1"/>
  <c r="H3023" i="1"/>
  <c r="G3023" i="1"/>
  <c r="F3023" i="1"/>
  <c r="E3023" i="1"/>
  <c r="D3023" i="1"/>
  <c r="C3023" i="1"/>
  <c r="A3023" i="1"/>
  <c r="N3022" i="1"/>
  <c r="M3022" i="1"/>
  <c r="L3022" i="1"/>
  <c r="J3022" i="1"/>
  <c r="K3022" i="1" s="1"/>
  <c r="I3022" i="1"/>
  <c r="H3022" i="1"/>
  <c r="G3022" i="1"/>
  <c r="F3022" i="1"/>
  <c r="E3022" i="1"/>
  <c r="D3022" i="1"/>
  <c r="C3022" i="1"/>
  <c r="A3022" i="1"/>
  <c r="N3021" i="1"/>
  <c r="M3021" i="1"/>
  <c r="L3021" i="1"/>
  <c r="J3021" i="1"/>
  <c r="K3021" i="1" s="1"/>
  <c r="I3021" i="1"/>
  <c r="H3021" i="1"/>
  <c r="G3021" i="1"/>
  <c r="F3021" i="1"/>
  <c r="E3021" i="1"/>
  <c r="D3021" i="1"/>
  <c r="C3021" i="1"/>
  <c r="A3021" i="1"/>
  <c r="N3020" i="1"/>
  <c r="M3020" i="1"/>
  <c r="L3020" i="1"/>
  <c r="J3020" i="1"/>
  <c r="K3020" i="1" s="1"/>
  <c r="I3020" i="1"/>
  <c r="H3020" i="1"/>
  <c r="G3020" i="1"/>
  <c r="F3020" i="1"/>
  <c r="E3020" i="1"/>
  <c r="D3020" i="1"/>
  <c r="C3020" i="1"/>
  <c r="A3020" i="1"/>
  <c r="N3019" i="1"/>
  <c r="M3019" i="1"/>
  <c r="L3019" i="1"/>
  <c r="J3019" i="1"/>
  <c r="K3019" i="1" s="1"/>
  <c r="I3019" i="1"/>
  <c r="H3019" i="1"/>
  <c r="G3019" i="1"/>
  <c r="F3019" i="1"/>
  <c r="E3019" i="1"/>
  <c r="D3019" i="1"/>
  <c r="C3019" i="1"/>
  <c r="A3019" i="1"/>
  <c r="N3018" i="1"/>
  <c r="M3018" i="1"/>
  <c r="L3018" i="1"/>
  <c r="J3018" i="1"/>
  <c r="K3018" i="1" s="1"/>
  <c r="I3018" i="1"/>
  <c r="H3018" i="1"/>
  <c r="G3018" i="1"/>
  <c r="F3018" i="1"/>
  <c r="E3018" i="1"/>
  <c r="D3018" i="1"/>
  <c r="C3018" i="1"/>
  <c r="A3018" i="1"/>
  <c r="N3017" i="1"/>
  <c r="M3017" i="1"/>
  <c r="L3017" i="1"/>
  <c r="J3017" i="1"/>
  <c r="K3017" i="1" s="1"/>
  <c r="I3017" i="1"/>
  <c r="H3017" i="1"/>
  <c r="G3017" i="1"/>
  <c r="F3017" i="1"/>
  <c r="E3017" i="1"/>
  <c r="D3017" i="1"/>
  <c r="C3017" i="1"/>
  <c r="A3017" i="1"/>
  <c r="N3016" i="1"/>
  <c r="M3016" i="1"/>
  <c r="L3016" i="1"/>
  <c r="J3016" i="1"/>
  <c r="K3016" i="1" s="1"/>
  <c r="I3016" i="1"/>
  <c r="H3016" i="1"/>
  <c r="G3016" i="1"/>
  <c r="F3016" i="1"/>
  <c r="E3016" i="1"/>
  <c r="D3016" i="1"/>
  <c r="C3016" i="1"/>
  <c r="A3016" i="1"/>
  <c r="N3015" i="1"/>
  <c r="M3015" i="1"/>
  <c r="L3015" i="1"/>
  <c r="J3015" i="1"/>
  <c r="K3015" i="1" s="1"/>
  <c r="I3015" i="1"/>
  <c r="H3015" i="1"/>
  <c r="G3015" i="1"/>
  <c r="F3015" i="1"/>
  <c r="E3015" i="1"/>
  <c r="D3015" i="1"/>
  <c r="C3015" i="1"/>
  <c r="A3015" i="1"/>
  <c r="N3014" i="1"/>
  <c r="M3014" i="1"/>
  <c r="L3014" i="1"/>
  <c r="J3014" i="1"/>
  <c r="K3014" i="1" s="1"/>
  <c r="I3014" i="1"/>
  <c r="H3014" i="1"/>
  <c r="G3014" i="1"/>
  <c r="F3014" i="1"/>
  <c r="E3014" i="1"/>
  <c r="D3014" i="1"/>
  <c r="C3014" i="1"/>
  <c r="A3014" i="1"/>
  <c r="N3013" i="1"/>
  <c r="M3013" i="1"/>
  <c r="L3013" i="1"/>
  <c r="J3013" i="1"/>
  <c r="K3013" i="1" s="1"/>
  <c r="I3013" i="1"/>
  <c r="H3013" i="1"/>
  <c r="G3013" i="1"/>
  <c r="F3013" i="1"/>
  <c r="E3013" i="1"/>
  <c r="D3013" i="1"/>
  <c r="C3013" i="1"/>
  <c r="A3013" i="1"/>
  <c r="N3012" i="1"/>
  <c r="M3012" i="1"/>
  <c r="L3012" i="1"/>
  <c r="J3012" i="1"/>
  <c r="K3012" i="1" s="1"/>
  <c r="I3012" i="1"/>
  <c r="H3012" i="1"/>
  <c r="G3012" i="1"/>
  <c r="F3012" i="1"/>
  <c r="E3012" i="1"/>
  <c r="D3012" i="1"/>
  <c r="C3012" i="1"/>
  <c r="A3012" i="1"/>
  <c r="N3011" i="1"/>
  <c r="M3011" i="1"/>
  <c r="L3011" i="1"/>
  <c r="J3011" i="1"/>
  <c r="K3011" i="1" s="1"/>
  <c r="I3011" i="1"/>
  <c r="H3011" i="1"/>
  <c r="G3011" i="1"/>
  <c r="F3011" i="1"/>
  <c r="E3011" i="1"/>
  <c r="D3011" i="1"/>
  <c r="C3011" i="1"/>
  <c r="A3011" i="1"/>
  <c r="N3010" i="1"/>
  <c r="M3010" i="1"/>
  <c r="L3010" i="1"/>
  <c r="J3010" i="1"/>
  <c r="K3010" i="1" s="1"/>
  <c r="I3010" i="1"/>
  <c r="H3010" i="1"/>
  <c r="G3010" i="1"/>
  <c r="F3010" i="1"/>
  <c r="E3010" i="1"/>
  <c r="D3010" i="1"/>
  <c r="C3010" i="1"/>
  <c r="A3010" i="1"/>
  <c r="N3009" i="1"/>
  <c r="M3009" i="1"/>
  <c r="L3009" i="1"/>
  <c r="J3009" i="1"/>
  <c r="K3009" i="1" s="1"/>
  <c r="I3009" i="1"/>
  <c r="H3009" i="1"/>
  <c r="G3009" i="1"/>
  <c r="F3009" i="1"/>
  <c r="E3009" i="1"/>
  <c r="D3009" i="1"/>
  <c r="C3009" i="1"/>
  <c r="A3009" i="1"/>
  <c r="N3008" i="1"/>
  <c r="M3008" i="1"/>
  <c r="L3008" i="1"/>
  <c r="J3008" i="1"/>
  <c r="K3008" i="1" s="1"/>
  <c r="I3008" i="1"/>
  <c r="H3008" i="1"/>
  <c r="G3008" i="1"/>
  <c r="F3008" i="1"/>
  <c r="E3008" i="1"/>
  <c r="D3008" i="1"/>
  <c r="C3008" i="1"/>
  <c r="A3008" i="1"/>
  <c r="N3007" i="1"/>
  <c r="M3007" i="1"/>
  <c r="L3007" i="1"/>
  <c r="J3007" i="1"/>
  <c r="K3007" i="1" s="1"/>
  <c r="I3007" i="1"/>
  <c r="H3007" i="1"/>
  <c r="G3007" i="1"/>
  <c r="F3007" i="1"/>
  <c r="E3007" i="1"/>
  <c r="D3007" i="1"/>
  <c r="C3007" i="1"/>
  <c r="A3007" i="1"/>
  <c r="N3006" i="1"/>
  <c r="M3006" i="1"/>
  <c r="L3006" i="1"/>
  <c r="J3006" i="1"/>
  <c r="K3006" i="1" s="1"/>
  <c r="I3006" i="1"/>
  <c r="H3006" i="1"/>
  <c r="G3006" i="1"/>
  <c r="F3006" i="1"/>
  <c r="E3006" i="1"/>
  <c r="D3006" i="1"/>
  <c r="C3006" i="1"/>
  <c r="A3006" i="1"/>
  <c r="N3005" i="1"/>
  <c r="M3005" i="1"/>
  <c r="L3005" i="1"/>
  <c r="J3005" i="1"/>
  <c r="K3005" i="1" s="1"/>
  <c r="I3005" i="1"/>
  <c r="H3005" i="1"/>
  <c r="G3005" i="1"/>
  <c r="F3005" i="1"/>
  <c r="E3005" i="1"/>
  <c r="D3005" i="1"/>
  <c r="C3005" i="1"/>
  <c r="A3005" i="1"/>
  <c r="N3004" i="1"/>
  <c r="M3004" i="1"/>
  <c r="L3004" i="1"/>
  <c r="J3004" i="1"/>
  <c r="K3004" i="1" s="1"/>
  <c r="I3004" i="1"/>
  <c r="H3004" i="1"/>
  <c r="G3004" i="1"/>
  <c r="F3004" i="1"/>
  <c r="E3004" i="1"/>
  <c r="D3004" i="1"/>
  <c r="C3004" i="1"/>
  <c r="A3004" i="1"/>
  <c r="N3003" i="1"/>
  <c r="M3003" i="1"/>
  <c r="L3003" i="1"/>
  <c r="J3003" i="1"/>
  <c r="K3003" i="1" s="1"/>
  <c r="I3003" i="1"/>
  <c r="H3003" i="1"/>
  <c r="G3003" i="1"/>
  <c r="F3003" i="1"/>
  <c r="E3003" i="1"/>
  <c r="D3003" i="1"/>
  <c r="C3003" i="1"/>
  <c r="A3003" i="1"/>
  <c r="N3002" i="1"/>
  <c r="M3002" i="1"/>
  <c r="L3002" i="1"/>
  <c r="J3002" i="1"/>
  <c r="K3002" i="1" s="1"/>
  <c r="I3002" i="1"/>
  <c r="H3002" i="1"/>
  <c r="G3002" i="1"/>
  <c r="F3002" i="1"/>
  <c r="E3002" i="1"/>
  <c r="D3002" i="1"/>
  <c r="C3002" i="1"/>
  <c r="A3002" i="1"/>
  <c r="N3001" i="1"/>
  <c r="M3001" i="1"/>
  <c r="L3001" i="1"/>
  <c r="J3001" i="1"/>
  <c r="K3001" i="1" s="1"/>
  <c r="I3001" i="1"/>
  <c r="H3001" i="1"/>
  <c r="G3001" i="1"/>
  <c r="F3001" i="1"/>
  <c r="E3001" i="1"/>
  <c r="D3001" i="1"/>
  <c r="C3001" i="1"/>
  <c r="A3001" i="1"/>
  <c r="N3000" i="1"/>
  <c r="M3000" i="1"/>
  <c r="L3000" i="1"/>
  <c r="J3000" i="1"/>
  <c r="K3000" i="1" s="1"/>
  <c r="I3000" i="1"/>
  <c r="H3000" i="1"/>
  <c r="G3000" i="1"/>
  <c r="F3000" i="1"/>
  <c r="E3000" i="1"/>
  <c r="D3000" i="1"/>
  <c r="C3000" i="1"/>
  <c r="A3000" i="1"/>
  <c r="N2999" i="1"/>
  <c r="M2999" i="1"/>
  <c r="L2999" i="1"/>
  <c r="J2999" i="1"/>
  <c r="K2999" i="1" s="1"/>
  <c r="I2999" i="1"/>
  <c r="H2999" i="1"/>
  <c r="G2999" i="1"/>
  <c r="F2999" i="1"/>
  <c r="E2999" i="1"/>
  <c r="D2999" i="1"/>
  <c r="C2999" i="1"/>
  <c r="A2999" i="1"/>
  <c r="N2998" i="1"/>
  <c r="M2998" i="1"/>
  <c r="L2998" i="1"/>
  <c r="J2998" i="1"/>
  <c r="K2998" i="1" s="1"/>
  <c r="I2998" i="1"/>
  <c r="H2998" i="1"/>
  <c r="G2998" i="1"/>
  <c r="F2998" i="1"/>
  <c r="E2998" i="1"/>
  <c r="D2998" i="1"/>
  <c r="C2998" i="1"/>
  <c r="A2998" i="1"/>
  <c r="N2997" i="1"/>
  <c r="M2997" i="1"/>
  <c r="L2997" i="1"/>
  <c r="J2997" i="1"/>
  <c r="K2997" i="1" s="1"/>
  <c r="I2997" i="1"/>
  <c r="H2997" i="1"/>
  <c r="G2997" i="1"/>
  <c r="F2997" i="1"/>
  <c r="E2997" i="1"/>
  <c r="D2997" i="1"/>
  <c r="C2997" i="1"/>
  <c r="A2997" i="1"/>
  <c r="N2996" i="1"/>
  <c r="M2996" i="1"/>
  <c r="L2996" i="1"/>
  <c r="J2996" i="1"/>
  <c r="K2996" i="1" s="1"/>
  <c r="I2996" i="1"/>
  <c r="H2996" i="1"/>
  <c r="G2996" i="1"/>
  <c r="F2996" i="1"/>
  <c r="E2996" i="1"/>
  <c r="D2996" i="1"/>
  <c r="C2996" i="1"/>
  <c r="A2996" i="1"/>
  <c r="N2995" i="1"/>
  <c r="M2995" i="1"/>
  <c r="L2995" i="1"/>
  <c r="J2995" i="1"/>
  <c r="K2995" i="1" s="1"/>
  <c r="I2995" i="1"/>
  <c r="H2995" i="1"/>
  <c r="G2995" i="1"/>
  <c r="F2995" i="1"/>
  <c r="E2995" i="1"/>
  <c r="D2995" i="1"/>
  <c r="C2995" i="1"/>
  <c r="A2995" i="1"/>
  <c r="N2994" i="1"/>
  <c r="M2994" i="1"/>
  <c r="L2994" i="1"/>
  <c r="J2994" i="1"/>
  <c r="K2994" i="1" s="1"/>
  <c r="I2994" i="1"/>
  <c r="H2994" i="1"/>
  <c r="G2994" i="1"/>
  <c r="F2994" i="1"/>
  <c r="E2994" i="1"/>
  <c r="D2994" i="1"/>
  <c r="C2994" i="1"/>
  <c r="A2994" i="1"/>
  <c r="N2993" i="1"/>
  <c r="M2993" i="1"/>
  <c r="L2993" i="1"/>
  <c r="J2993" i="1"/>
  <c r="K2993" i="1" s="1"/>
  <c r="I2993" i="1"/>
  <c r="H2993" i="1"/>
  <c r="G2993" i="1"/>
  <c r="F2993" i="1"/>
  <c r="E2993" i="1"/>
  <c r="D2993" i="1"/>
  <c r="C2993" i="1"/>
  <c r="A2993" i="1"/>
  <c r="N2992" i="1"/>
  <c r="M2992" i="1"/>
  <c r="L2992" i="1"/>
  <c r="J2992" i="1"/>
  <c r="K2992" i="1" s="1"/>
  <c r="I2992" i="1"/>
  <c r="H2992" i="1"/>
  <c r="G2992" i="1"/>
  <c r="F2992" i="1"/>
  <c r="E2992" i="1"/>
  <c r="D2992" i="1"/>
  <c r="C2992" i="1"/>
  <c r="A2992" i="1"/>
  <c r="N2991" i="1"/>
  <c r="M2991" i="1"/>
  <c r="L2991" i="1"/>
  <c r="J2991" i="1"/>
  <c r="K2991" i="1" s="1"/>
  <c r="I2991" i="1"/>
  <c r="H2991" i="1"/>
  <c r="G2991" i="1"/>
  <c r="F2991" i="1"/>
  <c r="E2991" i="1"/>
  <c r="D2991" i="1"/>
  <c r="C2991" i="1"/>
  <c r="A2991" i="1"/>
  <c r="N2990" i="1"/>
  <c r="M2990" i="1"/>
  <c r="L2990" i="1"/>
  <c r="J2990" i="1"/>
  <c r="K2990" i="1" s="1"/>
  <c r="I2990" i="1"/>
  <c r="H2990" i="1"/>
  <c r="G2990" i="1"/>
  <c r="F2990" i="1"/>
  <c r="E2990" i="1"/>
  <c r="D2990" i="1"/>
  <c r="C2990" i="1"/>
  <c r="A2990" i="1"/>
  <c r="N2989" i="1"/>
  <c r="M2989" i="1"/>
  <c r="L2989" i="1"/>
  <c r="J2989" i="1"/>
  <c r="K2989" i="1" s="1"/>
  <c r="I2989" i="1"/>
  <c r="H2989" i="1"/>
  <c r="G2989" i="1"/>
  <c r="F2989" i="1"/>
  <c r="E2989" i="1"/>
  <c r="D2989" i="1"/>
  <c r="C2989" i="1"/>
  <c r="A2989" i="1"/>
  <c r="N2988" i="1"/>
  <c r="M2988" i="1"/>
  <c r="L2988" i="1"/>
  <c r="J2988" i="1"/>
  <c r="K2988" i="1" s="1"/>
  <c r="I2988" i="1"/>
  <c r="H2988" i="1"/>
  <c r="G2988" i="1"/>
  <c r="F2988" i="1"/>
  <c r="E2988" i="1"/>
  <c r="D2988" i="1"/>
  <c r="C2988" i="1"/>
  <c r="A2988" i="1"/>
  <c r="N2987" i="1"/>
  <c r="M2987" i="1"/>
  <c r="L2987" i="1"/>
  <c r="J2987" i="1"/>
  <c r="K2987" i="1" s="1"/>
  <c r="I2987" i="1"/>
  <c r="H2987" i="1"/>
  <c r="G2987" i="1"/>
  <c r="F2987" i="1"/>
  <c r="E2987" i="1"/>
  <c r="D2987" i="1"/>
  <c r="C2987" i="1"/>
  <c r="A2987" i="1"/>
  <c r="N2986" i="1"/>
  <c r="M2986" i="1"/>
  <c r="L2986" i="1"/>
  <c r="J2986" i="1"/>
  <c r="K2986" i="1" s="1"/>
  <c r="I2986" i="1"/>
  <c r="H2986" i="1"/>
  <c r="G2986" i="1"/>
  <c r="F2986" i="1"/>
  <c r="E2986" i="1"/>
  <c r="D2986" i="1"/>
  <c r="C2986" i="1"/>
  <c r="A2986" i="1"/>
  <c r="N2985" i="1"/>
  <c r="M2985" i="1"/>
  <c r="L2985" i="1"/>
  <c r="J2985" i="1"/>
  <c r="K2985" i="1" s="1"/>
  <c r="I2985" i="1"/>
  <c r="H2985" i="1"/>
  <c r="G2985" i="1"/>
  <c r="F2985" i="1"/>
  <c r="E2985" i="1"/>
  <c r="D2985" i="1"/>
  <c r="C2985" i="1"/>
  <c r="A2985" i="1"/>
  <c r="N2984" i="1"/>
  <c r="M2984" i="1"/>
  <c r="L2984" i="1"/>
  <c r="J2984" i="1"/>
  <c r="K2984" i="1" s="1"/>
  <c r="I2984" i="1"/>
  <c r="H2984" i="1"/>
  <c r="G2984" i="1"/>
  <c r="F2984" i="1"/>
  <c r="E2984" i="1"/>
  <c r="D2984" i="1"/>
  <c r="C2984" i="1"/>
  <c r="A2984" i="1"/>
  <c r="N2983" i="1"/>
  <c r="M2983" i="1"/>
  <c r="L2983" i="1"/>
  <c r="J2983" i="1"/>
  <c r="K2983" i="1" s="1"/>
  <c r="I2983" i="1"/>
  <c r="H2983" i="1"/>
  <c r="G2983" i="1"/>
  <c r="F2983" i="1"/>
  <c r="E2983" i="1"/>
  <c r="D2983" i="1"/>
  <c r="C2983" i="1"/>
  <c r="A2983" i="1"/>
  <c r="N2982" i="1"/>
  <c r="M2982" i="1"/>
  <c r="L2982" i="1"/>
  <c r="J2982" i="1"/>
  <c r="K2982" i="1" s="1"/>
  <c r="I2982" i="1"/>
  <c r="H2982" i="1"/>
  <c r="G2982" i="1"/>
  <c r="F2982" i="1"/>
  <c r="E2982" i="1"/>
  <c r="D2982" i="1"/>
  <c r="C2982" i="1"/>
  <c r="A2982" i="1"/>
  <c r="N2981" i="1"/>
  <c r="M2981" i="1"/>
  <c r="L2981" i="1"/>
  <c r="J2981" i="1"/>
  <c r="K2981" i="1" s="1"/>
  <c r="I2981" i="1"/>
  <c r="H2981" i="1"/>
  <c r="G2981" i="1"/>
  <c r="F2981" i="1"/>
  <c r="E2981" i="1"/>
  <c r="D2981" i="1"/>
  <c r="C2981" i="1"/>
  <c r="A2981" i="1"/>
  <c r="N2980" i="1"/>
  <c r="M2980" i="1"/>
  <c r="L2980" i="1"/>
  <c r="J2980" i="1"/>
  <c r="K2980" i="1" s="1"/>
  <c r="I2980" i="1"/>
  <c r="H2980" i="1"/>
  <c r="G2980" i="1"/>
  <c r="F2980" i="1"/>
  <c r="E2980" i="1"/>
  <c r="D2980" i="1"/>
  <c r="C2980" i="1"/>
  <c r="A2980" i="1"/>
  <c r="N2979" i="1"/>
  <c r="M2979" i="1"/>
  <c r="L2979" i="1"/>
  <c r="J2979" i="1"/>
  <c r="K2979" i="1" s="1"/>
  <c r="I2979" i="1"/>
  <c r="H2979" i="1"/>
  <c r="G2979" i="1"/>
  <c r="F2979" i="1"/>
  <c r="E2979" i="1"/>
  <c r="D2979" i="1"/>
  <c r="C2979" i="1"/>
  <c r="A2979" i="1"/>
  <c r="N2978" i="1"/>
  <c r="M2978" i="1"/>
  <c r="L2978" i="1"/>
  <c r="J2978" i="1"/>
  <c r="K2978" i="1" s="1"/>
  <c r="I2978" i="1"/>
  <c r="H2978" i="1"/>
  <c r="G2978" i="1"/>
  <c r="F2978" i="1"/>
  <c r="E2978" i="1"/>
  <c r="D2978" i="1"/>
  <c r="C2978" i="1"/>
  <c r="A2978" i="1"/>
  <c r="N2977" i="1"/>
  <c r="M2977" i="1"/>
  <c r="L2977" i="1"/>
  <c r="J2977" i="1"/>
  <c r="K2977" i="1" s="1"/>
  <c r="I2977" i="1"/>
  <c r="H2977" i="1"/>
  <c r="G2977" i="1"/>
  <c r="F2977" i="1"/>
  <c r="E2977" i="1"/>
  <c r="D2977" i="1"/>
  <c r="C2977" i="1"/>
  <c r="A2977" i="1"/>
  <c r="N2976" i="1"/>
  <c r="M2976" i="1"/>
  <c r="L2976" i="1"/>
  <c r="J2976" i="1"/>
  <c r="K2976" i="1" s="1"/>
  <c r="I2976" i="1"/>
  <c r="H2976" i="1"/>
  <c r="G2976" i="1"/>
  <c r="F2976" i="1"/>
  <c r="E2976" i="1"/>
  <c r="D2976" i="1"/>
  <c r="C2976" i="1"/>
  <c r="A2976" i="1"/>
  <c r="N2975" i="1"/>
  <c r="M2975" i="1"/>
  <c r="L2975" i="1"/>
  <c r="J2975" i="1"/>
  <c r="K2975" i="1" s="1"/>
  <c r="I2975" i="1"/>
  <c r="H2975" i="1"/>
  <c r="G2975" i="1"/>
  <c r="F2975" i="1"/>
  <c r="E2975" i="1"/>
  <c r="D2975" i="1"/>
  <c r="C2975" i="1"/>
  <c r="A2975" i="1"/>
  <c r="N2974" i="1"/>
  <c r="M2974" i="1"/>
  <c r="L2974" i="1"/>
  <c r="J2974" i="1"/>
  <c r="K2974" i="1" s="1"/>
  <c r="I2974" i="1"/>
  <c r="H2974" i="1"/>
  <c r="G2974" i="1"/>
  <c r="F2974" i="1"/>
  <c r="E2974" i="1"/>
  <c r="D2974" i="1"/>
  <c r="C2974" i="1"/>
  <c r="A2974" i="1"/>
  <c r="N2973" i="1"/>
  <c r="M2973" i="1"/>
  <c r="L2973" i="1"/>
  <c r="J2973" i="1"/>
  <c r="K2973" i="1" s="1"/>
  <c r="I2973" i="1"/>
  <c r="H2973" i="1"/>
  <c r="G2973" i="1"/>
  <c r="F2973" i="1"/>
  <c r="E2973" i="1"/>
  <c r="D2973" i="1"/>
  <c r="C2973" i="1"/>
  <c r="A2973" i="1"/>
  <c r="N2972" i="1"/>
  <c r="M2972" i="1"/>
  <c r="L2972" i="1"/>
  <c r="J2972" i="1"/>
  <c r="K2972" i="1" s="1"/>
  <c r="I2972" i="1"/>
  <c r="H2972" i="1"/>
  <c r="G2972" i="1"/>
  <c r="F2972" i="1"/>
  <c r="E2972" i="1"/>
  <c r="D2972" i="1"/>
  <c r="C2972" i="1"/>
  <c r="A2972" i="1"/>
  <c r="N2971" i="1"/>
  <c r="M2971" i="1"/>
  <c r="L2971" i="1"/>
  <c r="J2971" i="1"/>
  <c r="K2971" i="1" s="1"/>
  <c r="I2971" i="1"/>
  <c r="H2971" i="1"/>
  <c r="G2971" i="1"/>
  <c r="F2971" i="1"/>
  <c r="E2971" i="1"/>
  <c r="D2971" i="1"/>
  <c r="C2971" i="1"/>
  <c r="A2971" i="1"/>
  <c r="N2970" i="1"/>
  <c r="M2970" i="1"/>
  <c r="L2970" i="1"/>
  <c r="J2970" i="1"/>
  <c r="K2970" i="1" s="1"/>
  <c r="I2970" i="1"/>
  <c r="H2970" i="1"/>
  <c r="G2970" i="1"/>
  <c r="F2970" i="1"/>
  <c r="E2970" i="1"/>
  <c r="D2970" i="1"/>
  <c r="C2970" i="1"/>
  <c r="A2970" i="1"/>
  <c r="N2969" i="1"/>
  <c r="M2969" i="1"/>
  <c r="L2969" i="1"/>
  <c r="J2969" i="1"/>
  <c r="K2969" i="1" s="1"/>
  <c r="I2969" i="1"/>
  <c r="H2969" i="1"/>
  <c r="G2969" i="1"/>
  <c r="F2969" i="1"/>
  <c r="E2969" i="1"/>
  <c r="D2969" i="1"/>
  <c r="C2969" i="1"/>
  <c r="A2969" i="1"/>
  <c r="N2968" i="1"/>
  <c r="M2968" i="1"/>
  <c r="L2968" i="1"/>
  <c r="J2968" i="1"/>
  <c r="K2968" i="1" s="1"/>
  <c r="I2968" i="1"/>
  <c r="H2968" i="1"/>
  <c r="G2968" i="1"/>
  <c r="F2968" i="1"/>
  <c r="E2968" i="1"/>
  <c r="D2968" i="1"/>
  <c r="C2968" i="1"/>
  <c r="A2968" i="1"/>
  <c r="N2967" i="1"/>
  <c r="M2967" i="1"/>
  <c r="L2967" i="1"/>
  <c r="J2967" i="1"/>
  <c r="K2967" i="1" s="1"/>
  <c r="I2967" i="1"/>
  <c r="H2967" i="1"/>
  <c r="G2967" i="1"/>
  <c r="F2967" i="1"/>
  <c r="E2967" i="1"/>
  <c r="D2967" i="1"/>
  <c r="C2967" i="1"/>
  <c r="A2967" i="1"/>
  <c r="N2966" i="1"/>
  <c r="M2966" i="1"/>
  <c r="L2966" i="1"/>
  <c r="J2966" i="1"/>
  <c r="K2966" i="1" s="1"/>
  <c r="I2966" i="1"/>
  <c r="H2966" i="1"/>
  <c r="G2966" i="1"/>
  <c r="F2966" i="1"/>
  <c r="E2966" i="1"/>
  <c r="D2966" i="1"/>
  <c r="C2966" i="1"/>
  <c r="A2966" i="1"/>
  <c r="N2965" i="1"/>
  <c r="M2965" i="1"/>
  <c r="L2965" i="1"/>
  <c r="J2965" i="1"/>
  <c r="K2965" i="1" s="1"/>
  <c r="I2965" i="1"/>
  <c r="H2965" i="1"/>
  <c r="G2965" i="1"/>
  <c r="F2965" i="1"/>
  <c r="E2965" i="1"/>
  <c r="D2965" i="1"/>
  <c r="C2965" i="1"/>
  <c r="A2965" i="1"/>
  <c r="N2964" i="1"/>
  <c r="M2964" i="1"/>
  <c r="L2964" i="1"/>
  <c r="J2964" i="1"/>
  <c r="K2964" i="1" s="1"/>
  <c r="I2964" i="1"/>
  <c r="H2964" i="1"/>
  <c r="G2964" i="1"/>
  <c r="F2964" i="1"/>
  <c r="E2964" i="1"/>
  <c r="D2964" i="1"/>
  <c r="C2964" i="1"/>
  <c r="A2964" i="1"/>
  <c r="N2963" i="1"/>
  <c r="M2963" i="1"/>
  <c r="L2963" i="1"/>
  <c r="J2963" i="1"/>
  <c r="K2963" i="1" s="1"/>
  <c r="I2963" i="1"/>
  <c r="H2963" i="1"/>
  <c r="G2963" i="1"/>
  <c r="F2963" i="1"/>
  <c r="E2963" i="1"/>
  <c r="D2963" i="1"/>
  <c r="C2963" i="1"/>
  <c r="A2963" i="1"/>
  <c r="N2962" i="1"/>
  <c r="M2962" i="1"/>
  <c r="L2962" i="1"/>
  <c r="J2962" i="1"/>
  <c r="K2962" i="1" s="1"/>
  <c r="I2962" i="1"/>
  <c r="H2962" i="1"/>
  <c r="G2962" i="1"/>
  <c r="F2962" i="1"/>
  <c r="E2962" i="1"/>
  <c r="D2962" i="1"/>
  <c r="C2962" i="1"/>
  <c r="A2962" i="1"/>
  <c r="N2961" i="1"/>
  <c r="M2961" i="1"/>
  <c r="L2961" i="1"/>
  <c r="J2961" i="1"/>
  <c r="K2961" i="1" s="1"/>
  <c r="I2961" i="1"/>
  <c r="H2961" i="1"/>
  <c r="G2961" i="1"/>
  <c r="F2961" i="1"/>
  <c r="E2961" i="1"/>
  <c r="D2961" i="1"/>
  <c r="C2961" i="1"/>
  <c r="A2961" i="1"/>
  <c r="N2960" i="1"/>
  <c r="M2960" i="1"/>
  <c r="L2960" i="1"/>
  <c r="J2960" i="1"/>
  <c r="K2960" i="1" s="1"/>
  <c r="I2960" i="1"/>
  <c r="H2960" i="1"/>
  <c r="G2960" i="1"/>
  <c r="F2960" i="1"/>
  <c r="E2960" i="1"/>
  <c r="D2960" i="1"/>
  <c r="C2960" i="1"/>
  <c r="A2960" i="1"/>
  <c r="N2959" i="1"/>
  <c r="M2959" i="1"/>
  <c r="L2959" i="1"/>
  <c r="J2959" i="1"/>
  <c r="K2959" i="1" s="1"/>
  <c r="I2959" i="1"/>
  <c r="H2959" i="1"/>
  <c r="G2959" i="1"/>
  <c r="F2959" i="1"/>
  <c r="E2959" i="1"/>
  <c r="D2959" i="1"/>
  <c r="C2959" i="1"/>
  <c r="A2959" i="1"/>
  <c r="N2958" i="1"/>
  <c r="M2958" i="1"/>
  <c r="L2958" i="1"/>
  <c r="J2958" i="1"/>
  <c r="K2958" i="1" s="1"/>
  <c r="I2958" i="1"/>
  <c r="H2958" i="1"/>
  <c r="G2958" i="1"/>
  <c r="F2958" i="1"/>
  <c r="E2958" i="1"/>
  <c r="D2958" i="1"/>
  <c r="C2958" i="1"/>
  <c r="A2958" i="1"/>
  <c r="N2957" i="1"/>
  <c r="M2957" i="1"/>
  <c r="L2957" i="1"/>
  <c r="J2957" i="1"/>
  <c r="K2957" i="1" s="1"/>
  <c r="I2957" i="1"/>
  <c r="H2957" i="1"/>
  <c r="G2957" i="1"/>
  <c r="F2957" i="1"/>
  <c r="E2957" i="1"/>
  <c r="D2957" i="1"/>
  <c r="C2957" i="1"/>
  <c r="A2957" i="1"/>
  <c r="N2956" i="1"/>
  <c r="M2956" i="1"/>
  <c r="L2956" i="1"/>
  <c r="J2956" i="1"/>
  <c r="K2956" i="1" s="1"/>
  <c r="I2956" i="1"/>
  <c r="H2956" i="1"/>
  <c r="G2956" i="1"/>
  <c r="F2956" i="1"/>
  <c r="E2956" i="1"/>
  <c r="D2956" i="1"/>
  <c r="C2956" i="1"/>
  <c r="A2956" i="1"/>
  <c r="N2955" i="1"/>
  <c r="M2955" i="1"/>
  <c r="L2955" i="1"/>
  <c r="J2955" i="1"/>
  <c r="K2955" i="1" s="1"/>
  <c r="I2955" i="1"/>
  <c r="H2955" i="1"/>
  <c r="G2955" i="1"/>
  <c r="F2955" i="1"/>
  <c r="E2955" i="1"/>
  <c r="D2955" i="1"/>
  <c r="C2955" i="1"/>
  <c r="A2955" i="1"/>
  <c r="N2954" i="1"/>
  <c r="M2954" i="1"/>
  <c r="L2954" i="1"/>
  <c r="J2954" i="1"/>
  <c r="K2954" i="1" s="1"/>
  <c r="I2954" i="1"/>
  <c r="H2954" i="1"/>
  <c r="G2954" i="1"/>
  <c r="F2954" i="1"/>
  <c r="E2954" i="1"/>
  <c r="D2954" i="1"/>
  <c r="C2954" i="1"/>
  <c r="A2954" i="1"/>
  <c r="N2953" i="1"/>
  <c r="M2953" i="1"/>
  <c r="L2953" i="1"/>
  <c r="J2953" i="1"/>
  <c r="K2953" i="1" s="1"/>
  <c r="I2953" i="1"/>
  <c r="H2953" i="1"/>
  <c r="G2953" i="1"/>
  <c r="F2953" i="1"/>
  <c r="E2953" i="1"/>
  <c r="D2953" i="1"/>
  <c r="C2953" i="1"/>
  <c r="A2953" i="1"/>
  <c r="N2952" i="1"/>
  <c r="M2952" i="1"/>
  <c r="L2952" i="1"/>
  <c r="J2952" i="1"/>
  <c r="K2952" i="1" s="1"/>
  <c r="I2952" i="1"/>
  <c r="H2952" i="1"/>
  <c r="G2952" i="1"/>
  <c r="F2952" i="1"/>
  <c r="E2952" i="1"/>
  <c r="D2952" i="1"/>
  <c r="C2952" i="1"/>
  <c r="A2952" i="1"/>
  <c r="N2951" i="1"/>
  <c r="M2951" i="1"/>
  <c r="L2951" i="1"/>
  <c r="J2951" i="1"/>
  <c r="K2951" i="1" s="1"/>
  <c r="I2951" i="1"/>
  <c r="H2951" i="1"/>
  <c r="G2951" i="1"/>
  <c r="F2951" i="1"/>
  <c r="E2951" i="1"/>
  <c r="D2951" i="1"/>
  <c r="C2951" i="1"/>
  <c r="A2951" i="1"/>
  <c r="N2950" i="1"/>
  <c r="M2950" i="1"/>
  <c r="L2950" i="1"/>
  <c r="J2950" i="1"/>
  <c r="K2950" i="1" s="1"/>
  <c r="I2950" i="1"/>
  <c r="H2950" i="1"/>
  <c r="G2950" i="1"/>
  <c r="F2950" i="1"/>
  <c r="E2950" i="1"/>
  <c r="D2950" i="1"/>
  <c r="C2950" i="1"/>
  <c r="A2950" i="1"/>
  <c r="N2949" i="1"/>
  <c r="M2949" i="1"/>
  <c r="L2949" i="1"/>
  <c r="J2949" i="1"/>
  <c r="K2949" i="1" s="1"/>
  <c r="I2949" i="1"/>
  <c r="H2949" i="1"/>
  <c r="G2949" i="1"/>
  <c r="F2949" i="1"/>
  <c r="E2949" i="1"/>
  <c r="D2949" i="1"/>
  <c r="C2949" i="1"/>
  <c r="A2949" i="1"/>
  <c r="N2948" i="1"/>
  <c r="M2948" i="1"/>
  <c r="L2948" i="1"/>
  <c r="J2948" i="1"/>
  <c r="K2948" i="1" s="1"/>
  <c r="I2948" i="1"/>
  <c r="H2948" i="1"/>
  <c r="G2948" i="1"/>
  <c r="F2948" i="1"/>
  <c r="E2948" i="1"/>
  <c r="D2948" i="1"/>
  <c r="C2948" i="1"/>
  <c r="A2948" i="1"/>
  <c r="N2947" i="1"/>
  <c r="M2947" i="1"/>
  <c r="L2947" i="1"/>
  <c r="J2947" i="1"/>
  <c r="K2947" i="1" s="1"/>
  <c r="I2947" i="1"/>
  <c r="H2947" i="1"/>
  <c r="G2947" i="1"/>
  <c r="F2947" i="1"/>
  <c r="E2947" i="1"/>
  <c r="D2947" i="1"/>
  <c r="C2947" i="1"/>
  <c r="A2947" i="1"/>
  <c r="N2946" i="1"/>
  <c r="M2946" i="1"/>
  <c r="L2946" i="1"/>
  <c r="J2946" i="1"/>
  <c r="K2946" i="1" s="1"/>
  <c r="I2946" i="1"/>
  <c r="H2946" i="1"/>
  <c r="G2946" i="1"/>
  <c r="F2946" i="1"/>
  <c r="E2946" i="1"/>
  <c r="D2946" i="1"/>
  <c r="C2946" i="1"/>
  <c r="A2946" i="1"/>
  <c r="N2945" i="1"/>
  <c r="M2945" i="1"/>
  <c r="L2945" i="1"/>
  <c r="J2945" i="1"/>
  <c r="K2945" i="1" s="1"/>
  <c r="I2945" i="1"/>
  <c r="H2945" i="1"/>
  <c r="G2945" i="1"/>
  <c r="F2945" i="1"/>
  <c r="E2945" i="1"/>
  <c r="D2945" i="1"/>
  <c r="C2945" i="1"/>
  <c r="A2945" i="1"/>
  <c r="N2944" i="1"/>
  <c r="M2944" i="1"/>
  <c r="L2944" i="1"/>
  <c r="J2944" i="1"/>
  <c r="K2944" i="1" s="1"/>
  <c r="I2944" i="1"/>
  <c r="H2944" i="1"/>
  <c r="G2944" i="1"/>
  <c r="F2944" i="1"/>
  <c r="E2944" i="1"/>
  <c r="D2944" i="1"/>
  <c r="C2944" i="1"/>
  <c r="A2944" i="1"/>
  <c r="N2943" i="1"/>
  <c r="M2943" i="1"/>
  <c r="L2943" i="1"/>
  <c r="J2943" i="1"/>
  <c r="K2943" i="1" s="1"/>
  <c r="I2943" i="1"/>
  <c r="H2943" i="1"/>
  <c r="G2943" i="1"/>
  <c r="F2943" i="1"/>
  <c r="E2943" i="1"/>
  <c r="D2943" i="1"/>
  <c r="C2943" i="1"/>
  <c r="A2943" i="1"/>
  <c r="N2942" i="1"/>
  <c r="M2942" i="1"/>
  <c r="L2942" i="1"/>
  <c r="J2942" i="1"/>
  <c r="K2942" i="1" s="1"/>
  <c r="I2942" i="1"/>
  <c r="H2942" i="1"/>
  <c r="G2942" i="1"/>
  <c r="F2942" i="1"/>
  <c r="E2942" i="1"/>
  <c r="D2942" i="1"/>
  <c r="C2942" i="1"/>
  <c r="A2942" i="1"/>
  <c r="N2941" i="1"/>
  <c r="M2941" i="1"/>
  <c r="L2941" i="1"/>
  <c r="J2941" i="1"/>
  <c r="K2941" i="1" s="1"/>
  <c r="I2941" i="1"/>
  <c r="H2941" i="1"/>
  <c r="G2941" i="1"/>
  <c r="F2941" i="1"/>
  <c r="E2941" i="1"/>
  <c r="D2941" i="1"/>
  <c r="C2941" i="1"/>
  <c r="A2941" i="1"/>
  <c r="N2940" i="1"/>
  <c r="M2940" i="1"/>
  <c r="L2940" i="1"/>
  <c r="J2940" i="1"/>
  <c r="K2940" i="1" s="1"/>
  <c r="I2940" i="1"/>
  <c r="H2940" i="1"/>
  <c r="G2940" i="1"/>
  <c r="F2940" i="1"/>
  <c r="E2940" i="1"/>
  <c r="D2940" i="1"/>
  <c r="C2940" i="1"/>
  <c r="A2940" i="1"/>
  <c r="N2939" i="1"/>
  <c r="M2939" i="1"/>
  <c r="L2939" i="1"/>
  <c r="J2939" i="1"/>
  <c r="K2939" i="1" s="1"/>
  <c r="I2939" i="1"/>
  <c r="H2939" i="1"/>
  <c r="G2939" i="1"/>
  <c r="F2939" i="1"/>
  <c r="E2939" i="1"/>
  <c r="D2939" i="1"/>
  <c r="C2939" i="1"/>
  <c r="A2939" i="1"/>
  <c r="N2938" i="1"/>
  <c r="M2938" i="1"/>
  <c r="L2938" i="1"/>
  <c r="J2938" i="1"/>
  <c r="K2938" i="1" s="1"/>
  <c r="I2938" i="1"/>
  <c r="H2938" i="1"/>
  <c r="G2938" i="1"/>
  <c r="F2938" i="1"/>
  <c r="E2938" i="1"/>
  <c r="D2938" i="1"/>
  <c r="C2938" i="1"/>
  <c r="A2938" i="1"/>
  <c r="N2937" i="1"/>
  <c r="M2937" i="1"/>
  <c r="L2937" i="1"/>
  <c r="J2937" i="1"/>
  <c r="K2937" i="1" s="1"/>
  <c r="I2937" i="1"/>
  <c r="H2937" i="1"/>
  <c r="G2937" i="1"/>
  <c r="F2937" i="1"/>
  <c r="E2937" i="1"/>
  <c r="D2937" i="1"/>
  <c r="C2937" i="1"/>
  <c r="A2937" i="1"/>
  <c r="N2936" i="1"/>
  <c r="M2936" i="1"/>
  <c r="L2936" i="1"/>
  <c r="J2936" i="1"/>
  <c r="K2936" i="1" s="1"/>
  <c r="I2936" i="1"/>
  <c r="H2936" i="1"/>
  <c r="G2936" i="1"/>
  <c r="F2936" i="1"/>
  <c r="E2936" i="1"/>
  <c r="D2936" i="1"/>
  <c r="C2936" i="1"/>
  <c r="A2936" i="1"/>
  <c r="N2935" i="1"/>
  <c r="M2935" i="1"/>
  <c r="L2935" i="1"/>
  <c r="J2935" i="1"/>
  <c r="K2935" i="1" s="1"/>
  <c r="I2935" i="1"/>
  <c r="H2935" i="1"/>
  <c r="G2935" i="1"/>
  <c r="F2935" i="1"/>
  <c r="E2935" i="1"/>
  <c r="D2935" i="1"/>
  <c r="C2935" i="1"/>
  <c r="A2935" i="1"/>
  <c r="N2934" i="1"/>
  <c r="M2934" i="1"/>
  <c r="L2934" i="1"/>
  <c r="J2934" i="1"/>
  <c r="K2934" i="1" s="1"/>
  <c r="I2934" i="1"/>
  <c r="H2934" i="1"/>
  <c r="G2934" i="1"/>
  <c r="F2934" i="1"/>
  <c r="E2934" i="1"/>
  <c r="D2934" i="1"/>
  <c r="C2934" i="1"/>
  <c r="A2934" i="1"/>
  <c r="N2933" i="1"/>
  <c r="M2933" i="1"/>
  <c r="L2933" i="1"/>
  <c r="J2933" i="1"/>
  <c r="K2933" i="1" s="1"/>
  <c r="I2933" i="1"/>
  <c r="H2933" i="1"/>
  <c r="G2933" i="1"/>
  <c r="F2933" i="1"/>
  <c r="E2933" i="1"/>
  <c r="D2933" i="1"/>
  <c r="C2933" i="1"/>
  <c r="A2933" i="1"/>
  <c r="N2932" i="1"/>
  <c r="M2932" i="1"/>
  <c r="L2932" i="1"/>
  <c r="J2932" i="1"/>
  <c r="K2932" i="1" s="1"/>
  <c r="I2932" i="1"/>
  <c r="H2932" i="1"/>
  <c r="G2932" i="1"/>
  <c r="F2932" i="1"/>
  <c r="E2932" i="1"/>
  <c r="D2932" i="1"/>
  <c r="C2932" i="1"/>
  <c r="A2932" i="1"/>
  <c r="N2931" i="1"/>
  <c r="M2931" i="1"/>
  <c r="L2931" i="1"/>
  <c r="J2931" i="1"/>
  <c r="K2931" i="1" s="1"/>
  <c r="I2931" i="1"/>
  <c r="H2931" i="1"/>
  <c r="G2931" i="1"/>
  <c r="F2931" i="1"/>
  <c r="E2931" i="1"/>
  <c r="D2931" i="1"/>
  <c r="C2931" i="1"/>
  <c r="A2931" i="1"/>
  <c r="N2930" i="1"/>
  <c r="M2930" i="1"/>
  <c r="L2930" i="1"/>
  <c r="J2930" i="1"/>
  <c r="K2930" i="1" s="1"/>
  <c r="I2930" i="1"/>
  <c r="H2930" i="1"/>
  <c r="G2930" i="1"/>
  <c r="F2930" i="1"/>
  <c r="E2930" i="1"/>
  <c r="D2930" i="1"/>
  <c r="C2930" i="1"/>
  <c r="A2930" i="1"/>
  <c r="N2929" i="1"/>
  <c r="M2929" i="1"/>
  <c r="L2929" i="1"/>
  <c r="J2929" i="1"/>
  <c r="K2929" i="1" s="1"/>
  <c r="I2929" i="1"/>
  <c r="H2929" i="1"/>
  <c r="G2929" i="1"/>
  <c r="F2929" i="1"/>
  <c r="E2929" i="1"/>
  <c r="D2929" i="1"/>
  <c r="C2929" i="1"/>
  <c r="A2929" i="1"/>
  <c r="N2928" i="1"/>
  <c r="M2928" i="1"/>
  <c r="L2928" i="1"/>
  <c r="J2928" i="1"/>
  <c r="K2928" i="1" s="1"/>
  <c r="I2928" i="1"/>
  <c r="H2928" i="1"/>
  <c r="G2928" i="1"/>
  <c r="F2928" i="1"/>
  <c r="E2928" i="1"/>
  <c r="D2928" i="1"/>
  <c r="C2928" i="1"/>
  <c r="A2928" i="1"/>
  <c r="N2927" i="1"/>
  <c r="M2927" i="1"/>
  <c r="L2927" i="1"/>
  <c r="J2927" i="1"/>
  <c r="K2927" i="1" s="1"/>
  <c r="I2927" i="1"/>
  <c r="H2927" i="1"/>
  <c r="G2927" i="1"/>
  <c r="F2927" i="1"/>
  <c r="E2927" i="1"/>
  <c r="D2927" i="1"/>
  <c r="C2927" i="1"/>
  <c r="A2927" i="1"/>
  <c r="N2926" i="1"/>
  <c r="M2926" i="1"/>
  <c r="L2926" i="1"/>
  <c r="J2926" i="1"/>
  <c r="K2926" i="1" s="1"/>
  <c r="I2926" i="1"/>
  <c r="H2926" i="1"/>
  <c r="G2926" i="1"/>
  <c r="F2926" i="1"/>
  <c r="E2926" i="1"/>
  <c r="D2926" i="1"/>
  <c r="C2926" i="1"/>
  <c r="A2926" i="1"/>
  <c r="N2925" i="1"/>
  <c r="M2925" i="1"/>
  <c r="L2925" i="1"/>
  <c r="J2925" i="1"/>
  <c r="K2925" i="1" s="1"/>
  <c r="I2925" i="1"/>
  <c r="H2925" i="1"/>
  <c r="G2925" i="1"/>
  <c r="F2925" i="1"/>
  <c r="E2925" i="1"/>
  <c r="D2925" i="1"/>
  <c r="C2925" i="1"/>
  <c r="A2925" i="1"/>
  <c r="N2924" i="1"/>
  <c r="M2924" i="1"/>
  <c r="L2924" i="1"/>
  <c r="J2924" i="1"/>
  <c r="K2924" i="1" s="1"/>
  <c r="I2924" i="1"/>
  <c r="H2924" i="1"/>
  <c r="G2924" i="1"/>
  <c r="F2924" i="1"/>
  <c r="E2924" i="1"/>
  <c r="D2924" i="1"/>
  <c r="C2924" i="1"/>
  <c r="A2924" i="1"/>
  <c r="N2923" i="1"/>
  <c r="M2923" i="1"/>
  <c r="L2923" i="1"/>
  <c r="J2923" i="1"/>
  <c r="K2923" i="1" s="1"/>
  <c r="I2923" i="1"/>
  <c r="H2923" i="1"/>
  <c r="G2923" i="1"/>
  <c r="F2923" i="1"/>
  <c r="E2923" i="1"/>
  <c r="D2923" i="1"/>
  <c r="C2923" i="1"/>
  <c r="A2923" i="1"/>
  <c r="N2922" i="1"/>
  <c r="M2922" i="1"/>
  <c r="L2922" i="1"/>
  <c r="J2922" i="1"/>
  <c r="K2922" i="1" s="1"/>
  <c r="I2922" i="1"/>
  <c r="H2922" i="1"/>
  <c r="G2922" i="1"/>
  <c r="F2922" i="1"/>
  <c r="E2922" i="1"/>
  <c r="D2922" i="1"/>
  <c r="C2922" i="1"/>
  <c r="A2922" i="1"/>
  <c r="N2921" i="1"/>
  <c r="M2921" i="1"/>
  <c r="L2921" i="1"/>
  <c r="J2921" i="1"/>
  <c r="K2921" i="1" s="1"/>
  <c r="I2921" i="1"/>
  <c r="H2921" i="1"/>
  <c r="G2921" i="1"/>
  <c r="F2921" i="1"/>
  <c r="E2921" i="1"/>
  <c r="D2921" i="1"/>
  <c r="C2921" i="1"/>
  <c r="A2921" i="1"/>
  <c r="N2920" i="1"/>
  <c r="M2920" i="1"/>
  <c r="L2920" i="1"/>
  <c r="J2920" i="1"/>
  <c r="K2920" i="1" s="1"/>
  <c r="I2920" i="1"/>
  <c r="H2920" i="1"/>
  <c r="G2920" i="1"/>
  <c r="F2920" i="1"/>
  <c r="E2920" i="1"/>
  <c r="D2920" i="1"/>
  <c r="C2920" i="1"/>
  <c r="A2920" i="1"/>
  <c r="N2919" i="1"/>
  <c r="M2919" i="1"/>
  <c r="L2919" i="1"/>
  <c r="J2919" i="1"/>
  <c r="K2919" i="1" s="1"/>
  <c r="I2919" i="1"/>
  <c r="H2919" i="1"/>
  <c r="G2919" i="1"/>
  <c r="F2919" i="1"/>
  <c r="E2919" i="1"/>
  <c r="D2919" i="1"/>
  <c r="C2919" i="1"/>
  <c r="A2919" i="1"/>
  <c r="N2918" i="1"/>
  <c r="M2918" i="1"/>
  <c r="L2918" i="1"/>
  <c r="J2918" i="1"/>
  <c r="K2918" i="1" s="1"/>
  <c r="I2918" i="1"/>
  <c r="H2918" i="1"/>
  <c r="G2918" i="1"/>
  <c r="F2918" i="1"/>
  <c r="E2918" i="1"/>
  <c r="D2918" i="1"/>
  <c r="C2918" i="1"/>
  <c r="A2918" i="1"/>
  <c r="N2917" i="1"/>
  <c r="M2917" i="1"/>
  <c r="L2917" i="1"/>
  <c r="J2917" i="1"/>
  <c r="K2917" i="1" s="1"/>
  <c r="I2917" i="1"/>
  <c r="H2917" i="1"/>
  <c r="G2917" i="1"/>
  <c r="F2917" i="1"/>
  <c r="E2917" i="1"/>
  <c r="D2917" i="1"/>
  <c r="C2917" i="1"/>
  <c r="A2917" i="1"/>
  <c r="N2916" i="1"/>
  <c r="M2916" i="1"/>
  <c r="L2916" i="1"/>
  <c r="J2916" i="1"/>
  <c r="K2916" i="1" s="1"/>
  <c r="I2916" i="1"/>
  <c r="H2916" i="1"/>
  <c r="G2916" i="1"/>
  <c r="F2916" i="1"/>
  <c r="E2916" i="1"/>
  <c r="D2916" i="1"/>
  <c r="C2916" i="1"/>
  <c r="A2916" i="1"/>
  <c r="N2915" i="1"/>
  <c r="M2915" i="1"/>
  <c r="L2915" i="1"/>
  <c r="J2915" i="1"/>
  <c r="K2915" i="1" s="1"/>
  <c r="I2915" i="1"/>
  <c r="H2915" i="1"/>
  <c r="G2915" i="1"/>
  <c r="F2915" i="1"/>
  <c r="E2915" i="1"/>
  <c r="D2915" i="1"/>
  <c r="C2915" i="1"/>
  <c r="A2915" i="1"/>
  <c r="N2914" i="1"/>
  <c r="M2914" i="1"/>
  <c r="L2914" i="1"/>
  <c r="J2914" i="1"/>
  <c r="K2914" i="1" s="1"/>
  <c r="I2914" i="1"/>
  <c r="H2914" i="1"/>
  <c r="G2914" i="1"/>
  <c r="F2914" i="1"/>
  <c r="E2914" i="1"/>
  <c r="D2914" i="1"/>
  <c r="C2914" i="1"/>
  <c r="A2914" i="1"/>
  <c r="N2913" i="1"/>
  <c r="M2913" i="1"/>
  <c r="L2913" i="1"/>
  <c r="J2913" i="1"/>
  <c r="K2913" i="1" s="1"/>
  <c r="I2913" i="1"/>
  <c r="H2913" i="1"/>
  <c r="G2913" i="1"/>
  <c r="F2913" i="1"/>
  <c r="E2913" i="1"/>
  <c r="D2913" i="1"/>
  <c r="C2913" i="1"/>
  <c r="A2913" i="1"/>
  <c r="N2912" i="1"/>
  <c r="M2912" i="1"/>
  <c r="L2912" i="1"/>
  <c r="J2912" i="1"/>
  <c r="K2912" i="1" s="1"/>
  <c r="I2912" i="1"/>
  <c r="H2912" i="1"/>
  <c r="G2912" i="1"/>
  <c r="F2912" i="1"/>
  <c r="E2912" i="1"/>
  <c r="D2912" i="1"/>
  <c r="C2912" i="1"/>
  <c r="A2912" i="1"/>
  <c r="N2911" i="1"/>
  <c r="M2911" i="1"/>
  <c r="L2911" i="1"/>
  <c r="J2911" i="1"/>
  <c r="K2911" i="1" s="1"/>
  <c r="I2911" i="1"/>
  <c r="H2911" i="1"/>
  <c r="G2911" i="1"/>
  <c r="F2911" i="1"/>
  <c r="E2911" i="1"/>
  <c r="D2911" i="1"/>
  <c r="C2911" i="1"/>
  <c r="A2911" i="1"/>
  <c r="N2910" i="1"/>
  <c r="M2910" i="1"/>
  <c r="L2910" i="1"/>
  <c r="J2910" i="1"/>
  <c r="K2910" i="1" s="1"/>
  <c r="I2910" i="1"/>
  <c r="H2910" i="1"/>
  <c r="G2910" i="1"/>
  <c r="F2910" i="1"/>
  <c r="E2910" i="1"/>
  <c r="D2910" i="1"/>
  <c r="C2910" i="1"/>
  <c r="A2910" i="1"/>
  <c r="N2909" i="1"/>
  <c r="M2909" i="1"/>
  <c r="L2909" i="1"/>
  <c r="J2909" i="1"/>
  <c r="K2909" i="1" s="1"/>
  <c r="I2909" i="1"/>
  <c r="H2909" i="1"/>
  <c r="G2909" i="1"/>
  <c r="F2909" i="1"/>
  <c r="E2909" i="1"/>
  <c r="D2909" i="1"/>
  <c r="C2909" i="1"/>
  <c r="A2909" i="1"/>
  <c r="N2908" i="1"/>
  <c r="M2908" i="1"/>
  <c r="L2908" i="1"/>
  <c r="J2908" i="1"/>
  <c r="K2908" i="1" s="1"/>
  <c r="I2908" i="1"/>
  <c r="H2908" i="1"/>
  <c r="G2908" i="1"/>
  <c r="F2908" i="1"/>
  <c r="E2908" i="1"/>
  <c r="D2908" i="1"/>
  <c r="C2908" i="1"/>
  <c r="A2908" i="1"/>
  <c r="N2907" i="1"/>
  <c r="M2907" i="1"/>
  <c r="L2907" i="1"/>
  <c r="J2907" i="1"/>
  <c r="K2907" i="1" s="1"/>
  <c r="I2907" i="1"/>
  <c r="H2907" i="1"/>
  <c r="G2907" i="1"/>
  <c r="F2907" i="1"/>
  <c r="E2907" i="1"/>
  <c r="D2907" i="1"/>
  <c r="C2907" i="1"/>
  <c r="A2907" i="1"/>
  <c r="N2906" i="1"/>
  <c r="M2906" i="1"/>
  <c r="L2906" i="1"/>
  <c r="J2906" i="1"/>
  <c r="K2906" i="1" s="1"/>
  <c r="I2906" i="1"/>
  <c r="H2906" i="1"/>
  <c r="G2906" i="1"/>
  <c r="F2906" i="1"/>
  <c r="E2906" i="1"/>
  <c r="D2906" i="1"/>
  <c r="C2906" i="1"/>
  <c r="A2906" i="1"/>
  <c r="N2905" i="1"/>
  <c r="M2905" i="1"/>
  <c r="L2905" i="1"/>
  <c r="J2905" i="1"/>
  <c r="K2905" i="1" s="1"/>
  <c r="I2905" i="1"/>
  <c r="H2905" i="1"/>
  <c r="G2905" i="1"/>
  <c r="F2905" i="1"/>
  <c r="E2905" i="1"/>
  <c r="D2905" i="1"/>
  <c r="C2905" i="1"/>
  <c r="A2905" i="1"/>
  <c r="N2904" i="1"/>
  <c r="M2904" i="1"/>
  <c r="L2904" i="1"/>
  <c r="J2904" i="1"/>
  <c r="K2904" i="1" s="1"/>
  <c r="I2904" i="1"/>
  <c r="H2904" i="1"/>
  <c r="G2904" i="1"/>
  <c r="F2904" i="1"/>
  <c r="E2904" i="1"/>
  <c r="D2904" i="1"/>
  <c r="C2904" i="1"/>
  <c r="A2904" i="1"/>
  <c r="N2903" i="1"/>
  <c r="M2903" i="1"/>
  <c r="L2903" i="1"/>
  <c r="J2903" i="1"/>
  <c r="K2903" i="1" s="1"/>
  <c r="I2903" i="1"/>
  <c r="H2903" i="1"/>
  <c r="G2903" i="1"/>
  <c r="F2903" i="1"/>
  <c r="E2903" i="1"/>
  <c r="D2903" i="1"/>
  <c r="C2903" i="1"/>
  <c r="A2903" i="1"/>
  <c r="N2902" i="1"/>
  <c r="M2902" i="1"/>
  <c r="L2902" i="1"/>
  <c r="J2902" i="1"/>
  <c r="K2902" i="1" s="1"/>
  <c r="I2902" i="1"/>
  <c r="H2902" i="1"/>
  <c r="G2902" i="1"/>
  <c r="F2902" i="1"/>
  <c r="E2902" i="1"/>
  <c r="D2902" i="1"/>
  <c r="C2902" i="1"/>
  <c r="A2902" i="1"/>
  <c r="N2901" i="1"/>
  <c r="M2901" i="1"/>
  <c r="L2901" i="1"/>
  <c r="J2901" i="1"/>
  <c r="K2901" i="1" s="1"/>
  <c r="I2901" i="1"/>
  <c r="H2901" i="1"/>
  <c r="G2901" i="1"/>
  <c r="F2901" i="1"/>
  <c r="E2901" i="1"/>
  <c r="D2901" i="1"/>
  <c r="C2901" i="1"/>
  <c r="A2901" i="1"/>
  <c r="N2900" i="1"/>
  <c r="M2900" i="1"/>
  <c r="L2900" i="1"/>
  <c r="J2900" i="1"/>
  <c r="K2900" i="1" s="1"/>
  <c r="I2900" i="1"/>
  <c r="H2900" i="1"/>
  <c r="G2900" i="1"/>
  <c r="F2900" i="1"/>
  <c r="E2900" i="1"/>
  <c r="D2900" i="1"/>
  <c r="C2900" i="1"/>
  <c r="A2900" i="1"/>
  <c r="N2899" i="1"/>
  <c r="M2899" i="1"/>
  <c r="L2899" i="1"/>
  <c r="J2899" i="1"/>
  <c r="K2899" i="1" s="1"/>
  <c r="I2899" i="1"/>
  <c r="H2899" i="1"/>
  <c r="G2899" i="1"/>
  <c r="F2899" i="1"/>
  <c r="E2899" i="1"/>
  <c r="D2899" i="1"/>
  <c r="C2899" i="1"/>
  <c r="A2899" i="1"/>
  <c r="N2898" i="1"/>
  <c r="M2898" i="1"/>
  <c r="L2898" i="1"/>
  <c r="J2898" i="1"/>
  <c r="K2898" i="1" s="1"/>
  <c r="I2898" i="1"/>
  <c r="H2898" i="1"/>
  <c r="G2898" i="1"/>
  <c r="F2898" i="1"/>
  <c r="E2898" i="1"/>
  <c r="D2898" i="1"/>
  <c r="C2898" i="1"/>
  <c r="A2898" i="1"/>
  <c r="N2897" i="1"/>
  <c r="M2897" i="1"/>
  <c r="L2897" i="1"/>
  <c r="J2897" i="1"/>
  <c r="K2897" i="1" s="1"/>
  <c r="I2897" i="1"/>
  <c r="H2897" i="1"/>
  <c r="G2897" i="1"/>
  <c r="F2897" i="1"/>
  <c r="E2897" i="1"/>
  <c r="D2897" i="1"/>
  <c r="C2897" i="1"/>
  <c r="A2897" i="1"/>
  <c r="N2896" i="1"/>
  <c r="M2896" i="1"/>
  <c r="L2896" i="1"/>
  <c r="J2896" i="1"/>
  <c r="K2896" i="1" s="1"/>
  <c r="I2896" i="1"/>
  <c r="H2896" i="1"/>
  <c r="G2896" i="1"/>
  <c r="F2896" i="1"/>
  <c r="E2896" i="1"/>
  <c r="D2896" i="1"/>
  <c r="C2896" i="1"/>
  <c r="A2896" i="1"/>
  <c r="N2895" i="1"/>
  <c r="M2895" i="1"/>
  <c r="L2895" i="1"/>
  <c r="J2895" i="1"/>
  <c r="K2895" i="1" s="1"/>
  <c r="I2895" i="1"/>
  <c r="H2895" i="1"/>
  <c r="G2895" i="1"/>
  <c r="F2895" i="1"/>
  <c r="E2895" i="1"/>
  <c r="D2895" i="1"/>
  <c r="C2895" i="1"/>
  <c r="A2895" i="1"/>
  <c r="N2894" i="1"/>
  <c r="M2894" i="1"/>
  <c r="L2894" i="1"/>
  <c r="J2894" i="1"/>
  <c r="K2894" i="1" s="1"/>
  <c r="I2894" i="1"/>
  <c r="H2894" i="1"/>
  <c r="G2894" i="1"/>
  <c r="F2894" i="1"/>
  <c r="E2894" i="1"/>
  <c r="D2894" i="1"/>
  <c r="C2894" i="1"/>
  <c r="A2894" i="1"/>
  <c r="N2893" i="1"/>
  <c r="M2893" i="1"/>
  <c r="L2893" i="1"/>
  <c r="J2893" i="1"/>
  <c r="K2893" i="1" s="1"/>
  <c r="I2893" i="1"/>
  <c r="H2893" i="1"/>
  <c r="G2893" i="1"/>
  <c r="F2893" i="1"/>
  <c r="E2893" i="1"/>
  <c r="D2893" i="1"/>
  <c r="C2893" i="1"/>
  <c r="A2893" i="1"/>
  <c r="N2892" i="1"/>
  <c r="M2892" i="1"/>
  <c r="L2892" i="1"/>
  <c r="J2892" i="1"/>
  <c r="K2892" i="1" s="1"/>
  <c r="I2892" i="1"/>
  <c r="H2892" i="1"/>
  <c r="G2892" i="1"/>
  <c r="F2892" i="1"/>
  <c r="E2892" i="1"/>
  <c r="D2892" i="1"/>
  <c r="C2892" i="1"/>
  <c r="A2892" i="1"/>
  <c r="N2891" i="1"/>
  <c r="M2891" i="1"/>
  <c r="L2891" i="1"/>
  <c r="J2891" i="1"/>
  <c r="K2891" i="1" s="1"/>
  <c r="I2891" i="1"/>
  <c r="H2891" i="1"/>
  <c r="G2891" i="1"/>
  <c r="F2891" i="1"/>
  <c r="E2891" i="1"/>
  <c r="D2891" i="1"/>
  <c r="C2891" i="1"/>
  <c r="A2891" i="1"/>
  <c r="N2890" i="1"/>
  <c r="M2890" i="1"/>
  <c r="L2890" i="1"/>
  <c r="J2890" i="1"/>
  <c r="K2890" i="1" s="1"/>
  <c r="I2890" i="1"/>
  <c r="H2890" i="1"/>
  <c r="G2890" i="1"/>
  <c r="F2890" i="1"/>
  <c r="E2890" i="1"/>
  <c r="D2890" i="1"/>
  <c r="C2890" i="1"/>
  <c r="A2890" i="1"/>
  <c r="N2889" i="1"/>
  <c r="M2889" i="1"/>
  <c r="L2889" i="1"/>
  <c r="J2889" i="1"/>
  <c r="K2889" i="1" s="1"/>
  <c r="I2889" i="1"/>
  <c r="H2889" i="1"/>
  <c r="G2889" i="1"/>
  <c r="F2889" i="1"/>
  <c r="E2889" i="1"/>
  <c r="D2889" i="1"/>
  <c r="C2889" i="1"/>
  <c r="A2889" i="1"/>
  <c r="N2888" i="1"/>
  <c r="M2888" i="1"/>
  <c r="L2888" i="1"/>
  <c r="J2888" i="1"/>
  <c r="K2888" i="1" s="1"/>
  <c r="I2888" i="1"/>
  <c r="H2888" i="1"/>
  <c r="G2888" i="1"/>
  <c r="F2888" i="1"/>
  <c r="E2888" i="1"/>
  <c r="D2888" i="1"/>
  <c r="C2888" i="1"/>
  <c r="A2888" i="1"/>
  <c r="N2887" i="1"/>
  <c r="M2887" i="1"/>
  <c r="L2887" i="1"/>
  <c r="J2887" i="1"/>
  <c r="K2887" i="1" s="1"/>
  <c r="I2887" i="1"/>
  <c r="H2887" i="1"/>
  <c r="G2887" i="1"/>
  <c r="F2887" i="1"/>
  <c r="E2887" i="1"/>
  <c r="D2887" i="1"/>
  <c r="C2887" i="1"/>
  <c r="A2887" i="1"/>
  <c r="N2886" i="1"/>
  <c r="M2886" i="1"/>
  <c r="L2886" i="1"/>
  <c r="J2886" i="1"/>
  <c r="K2886" i="1" s="1"/>
  <c r="I2886" i="1"/>
  <c r="H2886" i="1"/>
  <c r="G2886" i="1"/>
  <c r="F2886" i="1"/>
  <c r="E2886" i="1"/>
  <c r="D2886" i="1"/>
  <c r="C2886" i="1"/>
  <c r="A2886" i="1"/>
  <c r="N2885" i="1"/>
  <c r="M2885" i="1"/>
  <c r="L2885" i="1"/>
  <c r="J2885" i="1"/>
  <c r="K2885" i="1" s="1"/>
  <c r="I2885" i="1"/>
  <c r="H2885" i="1"/>
  <c r="G2885" i="1"/>
  <c r="F2885" i="1"/>
  <c r="E2885" i="1"/>
  <c r="D2885" i="1"/>
  <c r="C2885" i="1"/>
  <c r="A2885" i="1"/>
  <c r="N2884" i="1"/>
  <c r="M2884" i="1"/>
  <c r="L2884" i="1"/>
  <c r="J2884" i="1"/>
  <c r="K2884" i="1" s="1"/>
  <c r="I2884" i="1"/>
  <c r="H2884" i="1"/>
  <c r="G2884" i="1"/>
  <c r="F2884" i="1"/>
  <c r="E2884" i="1"/>
  <c r="D2884" i="1"/>
  <c r="C2884" i="1"/>
  <c r="A2884" i="1"/>
  <c r="N2883" i="1"/>
  <c r="M2883" i="1"/>
  <c r="L2883" i="1"/>
  <c r="J2883" i="1"/>
  <c r="K2883" i="1" s="1"/>
  <c r="I2883" i="1"/>
  <c r="H2883" i="1"/>
  <c r="G2883" i="1"/>
  <c r="F2883" i="1"/>
  <c r="E2883" i="1"/>
  <c r="D2883" i="1"/>
  <c r="C2883" i="1"/>
  <c r="A2883" i="1"/>
  <c r="N2882" i="1"/>
  <c r="M2882" i="1"/>
  <c r="L2882" i="1"/>
  <c r="J2882" i="1"/>
  <c r="K2882" i="1" s="1"/>
  <c r="I2882" i="1"/>
  <c r="H2882" i="1"/>
  <c r="G2882" i="1"/>
  <c r="F2882" i="1"/>
  <c r="E2882" i="1"/>
  <c r="D2882" i="1"/>
  <c r="C2882" i="1"/>
  <c r="A2882" i="1"/>
  <c r="N2881" i="1"/>
  <c r="M2881" i="1"/>
  <c r="L2881" i="1"/>
  <c r="J2881" i="1"/>
  <c r="K2881" i="1" s="1"/>
  <c r="I2881" i="1"/>
  <c r="H2881" i="1"/>
  <c r="G2881" i="1"/>
  <c r="F2881" i="1"/>
  <c r="E2881" i="1"/>
  <c r="D2881" i="1"/>
  <c r="C2881" i="1"/>
  <c r="A2881" i="1"/>
  <c r="N2880" i="1"/>
  <c r="M2880" i="1"/>
  <c r="L2880" i="1"/>
  <c r="J2880" i="1"/>
  <c r="K2880" i="1" s="1"/>
  <c r="I2880" i="1"/>
  <c r="H2880" i="1"/>
  <c r="G2880" i="1"/>
  <c r="F2880" i="1"/>
  <c r="E2880" i="1"/>
  <c r="D2880" i="1"/>
  <c r="C2880" i="1"/>
  <c r="A2880" i="1"/>
  <c r="N2879" i="1"/>
  <c r="M2879" i="1"/>
  <c r="L2879" i="1"/>
  <c r="J2879" i="1"/>
  <c r="K2879" i="1" s="1"/>
  <c r="I2879" i="1"/>
  <c r="H2879" i="1"/>
  <c r="G2879" i="1"/>
  <c r="F2879" i="1"/>
  <c r="E2879" i="1"/>
  <c r="D2879" i="1"/>
  <c r="C2879" i="1"/>
  <c r="A2879" i="1"/>
  <c r="N2878" i="1"/>
  <c r="M2878" i="1"/>
  <c r="L2878" i="1"/>
  <c r="J2878" i="1"/>
  <c r="K2878" i="1" s="1"/>
  <c r="I2878" i="1"/>
  <c r="H2878" i="1"/>
  <c r="G2878" i="1"/>
  <c r="F2878" i="1"/>
  <c r="E2878" i="1"/>
  <c r="D2878" i="1"/>
  <c r="C2878" i="1"/>
  <c r="A2878" i="1"/>
  <c r="N2877" i="1"/>
  <c r="M2877" i="1"/>
  <c r="L2877" i="1"/>
  <c r="J2877" i="1"/>
  <c r="K2877" i="1" s="1"/>
  <c r="I2877" i="1"/>
  <c r="H2877" i="1"/>
  <c r="G2877" i="1"/>
  <c r="F2877" i="1"/>
  <c r="E2877" i="1"/>
  <c r="D2877" i="1"/>
  <c r="C2877" i="1"/>
  <c r="A2877" i="1"/>
  <c r="N2876" i="1"/>
  <c r="M2876" i="1"/>
  <c r="L2876" i="1"/>
  <c r="J2876" i="1"/>
  <c r="K2876" i="1" s="1"/>
  <c r="I2876" i="1"/>
  <c r="H2876" i="1"/>
  <c r="G2876" i="1"/>
  <c r="F2876" i="1"/>
  <c r="E2876" i="1"/>
  <c r="D2876" i="1"/>
  <c r="C2876" i="1"/>
  <c r="A2876" i="1"/>
  <c r="N2875" i="1"/>
  <c r="M2875" i="1"/>
  <c r="L2875" i="1"/>
  <c r="J2875" i="1"/>
  <c r="K2875" i="1" s="1"/>
  <c r="I2875" i="1"/>
  <c r="H2875" i="1"/>
  <c r="G2875" i="1"/>
  <c r="F2875" i="1"/>
  <c r="E2875" i="1"/>
  <c r="D2875" i="1"/>
  <c r="C2875" i="1"/>
  <c r="A2875" i="1"/>
  <c r="N2874" i="1"/>
  <c r="M2874" i="1"/>
  <c r="L2874" i="1"/>
  <c r="J2874" i="1"/>
  <c r="K2874" i="1" s="1"/>
  <c r="I2874" i="1"/>
  <c r="H2874" i="1"/>
  <c r="G2874" i="1"/>
  <c r="F2874" i="1"/>
  <c r="E2874" i="1"/>
  <c r="D2874" i="1"/>
  <c r="C2874" i="1"/>
  <c r="A2874" i="1"/>
  <c r="N2873" i="1"/>
  <c r="M2873" i="1"/>
  <c r="L2873" i="1"/>
  <c r="J2873" i="1"/>
  <c r="K2873" i="1" s="1"/>
  <c r="I2873" i="1"/>
  <c r="H2873" i="1"/>
  <c r="G2873" i="1"/>
  <c r="F2873" i="1"/>
  <c r="E2873" i="1"/>
  <c r="D2873" i="1"/>
  <c r="C2873" i="1"/>
  <c r="A2873" i="1"/>
  <c r="N2872" i="1"/>
  <c r="M2872" i="1"/>
  <c r="L2872" i="1"/>
  <c r="J2872" i="1"/>
  <c r="K2872" i="1" s="1"/>
  <c r="I2872" i="1"/>
  <c r="H2872" i="1"/>
  <c r="G2872" i="1"/>
  <c r="F2872" i="1"/>
  <c r="E2872" i="1"/>
  <c r="D2872" i="1"/>
  <c r="C2872" i="1"/>
  <c r="A2872" i="1"/>
  <c r="N2871" i="1"/>
  <c r="M2871" i="1"/>
  <c r="L2871" i="1"/>
  <c r="J2871" i="1"/>
  <c r="K2871" i="1" s="1"/>
  <c r="I2871" i="1"/>
  <c r="H2871" i="1"/>
  <c r="G2871" i="1"/>
  <c r="F2871" i="1"/>
  <c r="E2871" i="1"/>
  <c r="D2871" i="1"/>
  <c r="C2871" i="1"/>
  <c r="A2871" i="1"/>
  <c r="N2870" i="1"/>
  <c r="M2870" i="1"/>
  <c r="L2870" i="1"/>
  <c r="J2870" i="1"/>
  <c r="K2870" i="1" s="1"/>
  <c r="I2870" i="1"/>
  <c r="H2870" i="1"/>
  <c r="G2870" i="1"/>
  <c r="F2870" i="1"/>
  <c r="E2870" i="1"/>
  <c r="D2870" i="1"/>
  <c r="C2870" i="1"/>
  <c r="A2870" i="1"/>
  <c r="N2869" i="1"/>
  <c r="M2869" i="1"/>
  <c r="L2869" i="1"/>
  <c r="J2869" i="1"/>
  <c r="K2869" i="1" s="1"/>
  <c r="I2869" i="1"/>
  <c r="H2869" i="1"/>
  <c r="G2869" i="1"/>
  <c r="F2869" i="1"/>
  <c r="E2869" i="1"/>
  <c r="D2869" i="1"/>
  <c r="C2869" i="1"/>
  <c r="A2869" i="1"/>
  <c r="N2868" i="1"/>
  <c r="M2868" i="1"/>
  <c r="L2868" i="1"/>
  <c r="J2868" i="1"/>
  <c r="K2868" i="1" s="1"/>
  <c r="I2868" i="1"/>
  <c r="H2868" i="1"/>
  <c r="G2868" i="1"/>
  <c r="F2868" i="1"/>
  <c r="E2868" i="1"/>
  <c r="D2868" i="1"/>
  <c r="C2868" i="1"/>
  <c r="A2868" i="1"/>
  <c r="N2867" i="1"/>
  <c r="M2867" i="1"/>
  <c r="L2867" i="1"/>
  <c r="J2867" i="1"/>
  <c r="K2867" i="1" s="1"/>
  <c r="I2867" i="1"/>
  <c r="H2867" i="1"/>
  <c r="G2867" i="1"/>
  <c r="F2867" i="1"/>
  <c r="E2867" i="1"/>
  <c r="D2867" i="1"/>
  <c r="C2867" i="1"/>
  <c r="A2867" i="1"/>
  <c r="N2866" i="1"/>
  <c r="M2866" i="1"/>
  <c r="L2866" i="1"/>
  <c r="J2866" i="1"/>
  <c r="K2866" i="1" s="1"/>
  <c r="I2866" i="1"/>
  <c r="H2866" i="1"/>
  <c r="G2866" i="1"/>
  <c r="F2866" i="1"/>
  <c r="E2866" i="1"/>
  <c r="D2866" i="1"/>
  <c r="C2866" i="1"/>
  <c r="A2866" i="1"/>
  <c r="N2865" i="1"/>
  <c r="M2865" i="1"/>
  <c r="L2865" i="1"/>
  <c r="J2865" i="1"/>
  <c r="K2865" i="1" s="1"/>
  <c r="I2865" i="1"/>
  <c r="H2865" i="1"/>
  <c r="G2865" i="1"/>
  <c r="F2865" i="1"/>
  <c r="E2865" i="1"/>
  <c r="D2865" i="1"/>
  <c r="C2865" i="1"/>
  <c r="A2865" i="1"/>
  <c r="N2864" i="1"/>
  <c r="M2864" i="1"/>
  <c r="L2864" i="1"/>
  <c r="J2864" i="1"/>
  <c r="K2864" i="1" s="1"/>
  <c r="I2864" i="1"/>
  <c r="H2864" i="1"/>
  <c r="G2864" i="1"/>
  <c r="F2864" i="1"/>
  <c r="E2864" i="1"/>
  <c r="D2864" i="1"/>
  <c r="C2864" i="1"/>
  <c r="A2864" i="1"/>
  <c r="N2863" i="1"/>
  <c r="M2863" i="1"/>
  <c r="L2863" i="1"/>
  <c r="J2863" i="1"/>
  <c r="K2863" i="1" s="1"/>
  <c r="I2863" i="1"/>
  <c r="H2863" i="1"/>
  <c r="G2863" i="1"/>
  <c r="F2863" i="1"/>
  <c r="E2863" i="1"/>
  <c r="D2863" i="1"/>
  <c r="C2863" i="1"/>
  <c r="A2863" i="1"/>
  <c r="N2862" i="1"/>
  <c r="M2862" i="1"/>
  <c r="L2862" i="1"/>
  <c r="J2862" i="1"/>
  <c r="K2862" i="1" s="1"/>
  <c r="I2862" i="1"/>
  <c r="H2862" i="1"/>
  <c r="G2862" i="1"/>
  <c r="F2862" i="1"/>
  <c r="E2862" i="1"/>
  <c r="D2862" i="1"/>
  <c r="C2862" i="1"/>
  <c r="A2862" i="1"/>
  <c r="N2861" i="1"/>
  <c r="M2861" i="1"/>
  <c r="L2861" i="1"/>
  <c r="J2861" i="1"/>
  <c r="K2861" i="1" s="1"/>
  <c r="I2861" i="1"/>
  <c r="H2861" i="1"/>
  <c r="G2861" i="1"/>
  <c r="F2861" i="1"/>
  <c r="E2861" i="1"/>
  <c r="D2861" i="1"/>
  <c r="C2861" i="1"/>
  <c r="A2861" i="1"/>
  <c r="N2860" i="1"/>
  <c r="M2860" i="1"/>
  <c r="L2860" i="1"/>
  <c r="J2860" i="1"/>
  <c r="K2860" i="1" s="1"/>
  <c r="I2860" i="1"/>
  <c r="H2860" i="1"/>
  <c r="G2860" i="1"/>
  <c r="F2860" i="1"/>
  <c r="E2860" i="1"/>
  <c r="D2860" i="1"/>
  <c r="C2860" i="1"/>
  <c r="A2860" i="1"/>
  <c r="N2859" i="1"/>
  <c r="M2859" i="1"/>
  <c r="L2859" i="1"/>
  <c r="J2859" i="1"/>
  <c r="K2859" i="1" s="1"/>
  <c r="I2859" i="1"/>
  <c r="H2859" i="1"/>
  <c r="G2859" i="1"/>
  <c r="F2859" i="1"/>
  <c r="E2859" i="1"/>
  <c r="D2859" i="1"/>
  <c r="C2859" i="1"/>
  <c r="A2859" i="1"/>
  <c r="N2858" i="1"/>
  <c r="M2858" i="1"/>
  <c r="L2858" i="1"/>
  <c r="J2858" i="1"/>
  <c r="K2858" i="1" s="1"/>
  <c r="I2858" i="1"/>
  <c r="H2858" i="1"/>
  <c r="G2858" i="1"/>
  <c r="F2858" i="1"/>
  <c r="E2858" i="1"/>
  <c r="D2858" i="1"/>
  <c r="C2858" i="1"/>
  <c r="A2858" i="1"/>
  <c r="N2857" i="1"/>
  <c r="M2857" i="1"/>
  <c r="L2857" i="1"/>
  <c r="J2857" i="1"/>
  <c r="K2857" i="1" s="1"/>
  <c r="I2857" i="1"/>
  <c r="H2857" i="1"/>
  <c r="G2857" i="1"/>
  <c r="F2857" i="1"/>
  <c r="E2857" i="1"/>
  <c r="D2857" i="1"/>
  <c r="C2857" i="1"/>
  <c r="A2857" i="1"/>
  <c r="N2856" i="1"/>
  <c r="M2856" i="1"/>
  <c r="L2856" i="1"/>
  <c r="J2856" i="1"/>
  <c r="K2856" i="1" s="1"/>
  <c r="I2856" i="1"/>
  <c r="H2856" i="1"/>
  <c r="G2856" i="1"/>
  <c r="F2856" i="1"/>
  <c r="E2856" i="1"/>
  <c r="D2856" i="1"/>
  <c r="C2856" i="1"/>
  <c r="A2856" i="1"/>
  <c r="N2855" i="1"/>
  <c r="M2855" i="1"/>
  <c r="L2855" i="1"/>
  <c r="J2855" i="1"/>
  <c r="K2855" i="1" s="1"/>
  <c r="I2855" i="1"/>
  <c r="H2855" i="1"/>
  <c r="G2855" i="1"/>
  <c r="F2855" i="1"/>
  <c r="E2855" i="1"/>
  <c r="D2855" i="1"/>
  <c r="C2855" i="1"/>
  <c r="A2855" i="1"/>
  <c r="N2854" i="1"/>
  <c r="M2854" i="1"/>
  <c r="L2854" i="1"/>
  <c r="J2854" i="1"/>
  <c r="K2854" i="1" s="1"/>
  <c r="I2854" i="1"/>
  <c r="H2854" i="1"/>
  <c r="G2854" i="1"/>
  <c r="F2854" i="1"/>
  <c r="E2854" i="1"/>
  <c r="D2854" i="1"/>
  <c r="C2854" i="1"/>
  <c r="A2854" i="1"/>
  <c r="N2853" i="1"/>
  <c r="M2853" i="1"/>
  <c r="L2853" i="1"/>
  <c r="J2853" i="1"/>
  <c r="K2853" i="1" s="1"/>
  <c r="I2853" i="1"/>
  <c r="H2853" i="1"/>
  <c r="G2853" i="1"/>
  <c r="F2853" i="1"/>
  <c r="E2853" i="1"/>
  <c r="D2853" i="1"/>
  <c r="C2853" i="1"/>
  <c r="A2853" i="1"/>
  <c r="N2852" i="1"/>
  <c r="M2852" i="1"/>
  <c r="L2852" i="1"/>
  <c r="J2852" i="1"/>
  <c r="K2852" i="1" s="1"/>
  <c r="I2852" i="1"/>
  <c r="H2852" i="1"/>
  <c r="G2852" i="1"/>
  <c r="F2852" i="1"/>
  <c r="E2852" i="1"/>
  <c r="D2852" i="1"/>
  <c r="C2852" i="1"/>
  <c r="A2852" i="1"/>
  <c r="N2851" i="1"/>
  <c r="M2851" i="1"/>
  <c r="L2851" i="1"/>
  <c r="J2851" i="1"/>
  <c r="K2851" i="1" s="1"/>
  <c r="I2851" i="1"/>
  <c r="H2851" i="1"/>
  <c r="G2851" i="1"/>
  <c r="F2851" i="1"/>
  <c r="E2851" i="1"/>
  <c r="D2851" i="1"/>
  <c r="C2851" i="1"/>
  <c r="A2851" i="1"/>
  <c r="N2850" i="1"/>
  <c r="M2850" i="1"/>
  <c r="L2850" i="1"/>
  <c r="J2850" i="1"/>
  <c r="K2850" i="1" s="1"/>
  <c r="I2850" i="1"/>
  <c r="H2850" i="1"/>
  <c r="G2850" i="1"/>
  <c r="F2850" i="1"/>
  <c r="E2850" i="1"/>
  <c r="D2850" i="1"/>
  <c r="C2850" i="1"/>
  <c r="A2850" i="1"/>
  <c r="N2849" i="1"/>
  <c r="M2849" i="1"/>
  <c r="L2849" i="1"/>
  <c r="J2849" i="1"/>
  <c r="K2849" i="1" s="1"/>
  <c r="I2849" i="1"/>
  <c r="H2849" i="1"/>
  <c r="G2849" i="1"/>
  <c r="F2849" i="1"/>
  <c r="E2849" i="1"/>
  <c r="D2849" i="1"/>
  <c r="C2849" i="1"/>
  <c r="A2849" i="1"/>
  <c r="N2848" i="1"/>
  <c r="M2848" i="1"/>
  <c r="L2848" i="1"/>
  <c r="J2848" i="1"/>
  <c r="K2848" i="1" s="1"/>
  <c r="I2848" i="1"/>
  <c r="H2848" i="1"/>
  <c r="G2848" i="1"/>
  <c r="F2848" i="1"/>
  <c r="E2848" i="1"/>
  <c r="D2848" i="1"/>
  <c r="C2848" i="1"/>
  <c r="A2848" i="1"/>
  <c r="N2847" i="1"/>
  <c r="M2847" i="1"/>
  <c r="L2847" i="1"/>
  <c r="J2847" i="1"/>
  <c r="K2847" i="1" s="1"/>
  <c r="I2847" i="1"/>
  <c r="H2847" i="1"/>
  <c r="G2847" i="1"/>
  <c r="F2847" i="1"/>
  <c r="E2847" i="1"/>
  <c r="D2847" i="1"/>
  <c r="C2847" i="1"/>
  <c r="A2847" i="1"/>
  <c r="N2846" i="1"/>
  <c r="M2846" i="1"/>
  <c r="L2846" i="1"/>
  <c r="J2846" i="1"/>
  <c r="K2846" i="1" s="1"/>
  <c r="I2846" i="1"/>
  <c r="H2846" i="1"/>
  <c r="G2846" i="1"/>
  <c r="F2846" i="1"/>
  <c r="E2846" i="1"/>
  <c r="D2846" i="1"/>
  <c r="C2846" i="1"/>
  <c r="A2846" i="1"/>
  <c r="N2845" i="1"/>
  <c r="M2845" i="1"/>
  <c r="L2845" i="1"/>
  <c r="J2845" i="1"/>
  <c r="K2845" i="1" s="1"/>
  <c r="I2845" i="1"/>
  <c r="H2845" i="1"/>
  <c r="G2845" i="1"/>
  <c r="F2845" i="1"/>
  <c r="E2845" i="1"/>
  <c r="D2845" i="1"/>
  <c r="C2845" i="1"/>
  <c r="A2845" i="1"/>
  <c r="N2844" i="1"/>
  <c r="M2844" i="1"/>
  <c r="L2844" i="1"/>
  <c r="J2844" i="1"/>
  <c r="K2844" i="1" s="1"/>
  <c r="I2844" i="1"/>
  <c r="H2844" i="1"/>
  <c r="G2844" i="1"/>
  <c r="F2844" i="1"/>
  <c r="E2844" i="1"/>
  <c r="D2844" i="1"/>
  <c r="C2844" i="1"/>
  <c r="A2844" i="1"/>
  <c r="N2843" i="1"/>
  <c r="M2843" i="1"/>
  <c r="L2843" i="1"/>
  <c r="J2843" i="1"/>
  <c r="K2843" i="1" s="1"/>
  <c r="I2843" i="1"/>
  <c r="H2843" i="1"/>
  <c r="G2843" i="1"/>
  <c r="F2843" i="1"/>
  <c r="E2843" i="1"/>
  <c r="D2843" i="1"/>
  <c r="C2843" i="1"/>
  <c r="A2843" i="1"/>
  <c r="N2842" i="1"/>
  <c r="M2842" i="1"/>
  <c r="L2842" i="1"/>
  <c r="J2842" i="1"/>
  <c r="K2842" i="1" s="1"/>
  <c r="I2842" i="1"/>
  <c r="H2842" i="1"/>
  <c r="G2842" i="1"/>
  <c r="F2842" i="1"/>
  <c r="E2842" i="1"/>
  <c r="D2842" i="1"/>
  <c r="C2842" i="1"/>
  <c r="A2842" i="1"/>
  <c r="N2841" i="1"/>
  <c r="M2841" i="1"/>
  <c r="L2841" i="1"/>
  <c r="J2841" i="1"/>
  <c r="K2841" i="1" s="1"/>
  <c r="I2841" i="1"/>
  <c r="H2841" i="1"/>
  <c r="G2841" i="1"/>
  <c r="F2841" i="1"/>
  <c r="E2841" i="1"/>
  <c r="D2841" i="1"/>
  <c r="C2841" i="1"/>
  <c r="A2841" i="1"/>
  <c r="N2840" i="1"/>
  <c r="M2840" i="1"/>
  <c r="L2840" i="1"/>
  <c r="J2840" i="1"/>
  <c r="K2840" i="1" s="1"/>
  <c r="I2840" i="1"/>
  <c r="H2840" i="1"/>
  <c r="G2840" i="1"/>
  <c r="F2840" i="1"/>
  <c r="E2840" i="1"/>
  <c r="D2840" i="1"/>
  <c r="C2840" i="1"/>
  <c r="A2840" i="1"/>
  <c r="N2839" i="1"/>
  <c r="M2839" i="1"/>
  <c r="L2839" i="1"/>
  <c r="J2839" i="1"/>
  <c r="K2839" i="1" s="1"/>
  <c r="I2839" i="1"/>
  <c r="H2839" i="1"/>
  <c r="G2839" i="1"/>
  <c r="F2839" i="1"/>
  <c r="E2839" i="1"/>
  <c r="D2839" i="1"/>
  <c r="C2839" i="1"/>
  <c r="A2839" i="1"/>
  <c r="N2838" i="1"/>
  <c r="M2838" i="1"/>
  <c r="L2838" i="1"/>
  <c r="J2838" i="1"/>
  <c r="K2838" i="1" s="1"/>
  <c r="I2838" i="1"/>
  <c r="H2838" i="1"/>
  <c r="G2838" i="1"/>
  <c r="F2838" i="1"/>
  <c r="E2838" i="1"/>
  <c r="D2838" i="1"/>
  <c r="C2838" i="1"/>
  <c r="A2838" i="1"/>
  <c r="N2837" i="1"/>
  <c r="M2837" i="1"/>
  <c r="L2837" i="1"/>
  <c r="J2837" i="1"/>
  <c r="K2837" i="1" s="1"/>
  <c r="I2837" i="1"/>
  <c r="H2837" i="1"/>
  <c r="G2837" i="1"/>
  <c r="F2837" i="1"/>
  <c r="E2837" i="1"/>
  <c r="D2837" i="1"/>
  <c r="C2837" i="1"/>
  <c r="A2837" i="1"/>
  <c r="N2836" i="1"/>
  <c r="M2836" i="1"/>
  <c r="L2836" i="1"/>
  <c r="J2836" i="1"/>
  <c r="K2836" i="1" s="1"/>
  <c r="I2836" i="1"/>
  <c r="H2836" i="1"/>
  <c r="G2836" i="1"/>
  <c r="F2836" i="1"/>
  <c r="E2836" i="1"/>
  <c r="D2836" i="1"/>
  <c r="C2836" i="1"/>
  <c r="A2836" i="1"/>
  <c r="N2835" i="1"/>
  <c r="M2835" i="1"/>
  <c r="L2835" i="1"/>
  <c r="J2835" i="1"/>
  <c r="K2835" i="1" s="1"/>
  <c r="I2835" i="1"/>
  <c r="H2835" i="1"/>
  <c r="G2835" i="1"/>
  <c r="F2835" i="1"/>
  <c r="E2835" i="1"/>
  <c r="D2835" i="1"/>
  <c r="C2835" i="1"/>
  <c r="A2835" i="1"/>
  <c r="N2834" i="1"/>
  <c r="M2834" i="1"/>
  <c r="L2834" i="1"/>
  <c r="J2834" i="1"/>
  <c r="K2834" i="1" s="1"/>
  <c r="I2834" i="1"/>
  <c r="H2834" i="1"/>
  <c r="G2834" i="1"/>
  <c r="F2834" i="1"/>
  <c r="E2834" i="1"/>
  <c r="D2834" i="1"/>
  <c r="C2834" i="1"/>
  <c r="A2834" i="1"/>
  <c r="N2833" i="1"/>
  <c r="M2833" i="1"/>
  <c r="L2833" i="1"/>
  <c r="J2833" i="1"/>
  <c r="K2833" i="1" s="1"/>
  <c r="I2833" i="1"/>
  <c r="H2833" i="1"/>
  <c r="G2833" i="1"/>
  <c r="F2833" i="1"/>
  <c r="E2833" i="1"/>
  <c r="D2833" i="1"/>
  <c r="C2833" i="1"/>
  <c r="A2833" i="1"/>
  <c r="N2832" i="1"/>
  <c r="M2832" i="1"/>
  <c r="L2832" i="1"/>
  <c r="J2832" i="1"/>
  <c r="K2832" i="1" s="1"/>
  <c r="I2832" i="1"/>
  <c r="H2832" i="1"/>
  <c r="G2832" i="1"/>
  <c r="F2832" i="1"/>
  <c r="E2832" i="1"/>
  <c r="D2832" i="1"/>
  <c r="C2832" i="1"/>
  <c r="A2832" i="1"/>
  <c r="N2831" i="1"/>
  <c r="M2831" i="1"/>
  <c r="L2831" i="1"/>
  <c r="J2831" i="1"/>
  <c r="K2831" i="1" s="1"/>
  <c r="I2831" i="1"/>
  <c r="H2831" i="1"/>
  <c r="G2831" i="1"/>
  <c r="F2831" i="1"/>
  <c r="E2831" i="1"/>
  <c r="D2831" i="1"/>
  <c r="C2831" i="1"/>
  <c r="A2831" i="1"/>
  <c r="N2830" i="1"/>
  <c r="M2830" i="1"/>
  <c r="L2830" i="1"/>
  <c r="J2830" i="1"/>
  <c r="K2830" i="1" s="1"/>
  <c r="I2830" i="1"/>
  <c r="H2830" i="1"/>
  <c r="G2830" i="1"/>
  <c r="F2830" i="1"/>
  <c r="E2830" i="1"/>
  <c r="D2830" i="1"/>
  <c r="C2830" i="1"/>
  <c r="A2830" i="1"/>
  <c r="N2829" i="1"/>
  <c r="M2829" i="1"/>
  <c r="L2829" i="1"/>
  <c r="J2829" i="1"/>
  <c r="K2829" i="1" s="1"/>
  <c r="I2829" i="1"/>
  <c r="H2829" i="1"/>
  <c r="G2829" i="1"/>
  <c r="F2829" i="1"/>
  <c r="E2829" i="1"/>
  <c r="D2829" i="1"/>
  <c r="C2829" i="1"/>
  <c r="A2829" i="1"/>
  <c r="N2828" i="1"/>
  <c r="M2828" i="1"/>
  <c r="L2828" i="1"/>
  <c r="J2828" i="1"/>
  <c r="K2828" i="1" s="1"/>
  <c r="I2828" i="1"/>
  <c r="H2828" i="1"/>
  <c r="G2828" i="1"/>
  <c r="F2828" i="1"/>
  <c r="E2828" i="1"/>
  <c r="D2828" i="1"/>
  <c r="C2828" i="1"/>
  <c r="A2828" i="1"/>
  <c r="N2827" i="1"/>
  <c r="M2827" i="1"/>
  <c r="L2827" i="1"/>
  <c r="J2827" i="1"/>
  <c r="K2827" i="1" s="1"/>
  <c r="I2827" i="1"/>
  <c r="H2827" i="1"/>
  <c r="G2827" i="1"/>
  <c r="F2827" i="1"/>
  <c r="E2827" i="1"/>
  <c r="D2827" i="1"/>
  <c r="C2827" i="1"/>
  <c r="A2827" i="1"/>
  <c r="N2826" i="1"/>
  <c r="M2826" i="1"/>
  <c r="L2826" i="1"/>
  <c r="J2826" i="1"/>
  <c r="K2826" i="1" s="1"/>
  <c r="I2826" i="1"/>
  <c r="H2826" i="1"/>
  <c r="G2826" i="1"/>
  <c r="F2826" i="1"/>
  <c r="E2826" i="1"/>
  <c r="D2826" i="1"/>
  <c r="C2826" i="1"/>
  <c r="A2826" i="1"/>
  <c r="N2825" i="1"/>
  <c r="M2825" i="1"/>
  <c r="L2825" i="1"/>
  <c r="J2825" i="1"/>
  <c r="K2825" i="1" s="1"/>
  <c r="I2825" i="1"/>
  <c r="H2825" i="1"/>
  <c r="G2825" i="1"/>
  <c r="F2825" i="1"/>
  <c r="E2825" i="1"/>
  <c r="D2825" i="1"/>
  <c r="C2825" i="1"/>
  <c r="A2825" i="1"/>
  <c r="N2824" i="1"/>
  <c r="M2824" i="1"/>
  <c r="L2824" i="1"/>
  <c r="J2824" i="1"/>
  <c r="K2824" i="1" s="1"/>
  <c r="I2824" i="1"/>
  <c r="H2824" i="1"/>
  <c r="G2824" i="1"/>
  <c r="F2824" i="1"/>
  <c r="E2824" i="1"/>
  <c r="D2824" i="1"/>
  <c r="C2824" i="1"/>
  <c r="A2824" i="1"/>
  <c r="N2823" i="1"/>
  <c r="M2823" i="1"/>
  <c r="L2823" i="1"/>
  <c r="J2823" i="1"/>
  <c r="K2823" i="1" s="1"/>
  <c r="I2823" i="1"/>
  <c r="H2823" i="1"/>
  <c r="G2823" i="1"/>
  <c r="F2823" i="1"/>
  <c r="E2823" i="1"/>
  <c r="D2823" i="1"/>
  <c r="C2823" i="1"/>
  <c r="A2823" i="1"/>
  <c r="N2822" i="1"/>
  <c r="M2822" i="1"/>
  <c r="L2822" i="1"/>
  <c r="J2822" i="1"/>
  <c r="K2822" i="1" s="1"/>
  <c r="I2822" i="1"/>
  <c r="H2822" i="1"/>
  <c r="G2822" i="1"/>
  <c r="F2822" i="1"/>
  <c r="E2822" i="1"/>
  <c r="D2822" i="1"/>
  <c r="C2822" i="1"/>
  <c r="A2822" i="1"/>
  <c r="N2821" i="1"/>
  <c r="M2821" i="1"/>
  <c r="L2821" i="1"/>
  <c r="J2821" i="1"/>
  <c r="K2821" i="1" s="1"/>
  <c r="I2821" i="1"/>
  <c r="H2821" i="1"/>
  <c r="G2821" i="1"/>
  <c r="F2821" i="1"/>
  <c r="E2821" i="1"/>
  <c r="D2821" i="1"/>
  <c r="C2821" i="1"/>
  <c r="A2821" i="1"/>
  <c r="N2820" i="1"/>
  <c r="M2820" i="1"/>
  <c r="L2820" i="1"/>
  <c r="J2820" i="1"/>
  <c r="K2820" i="1" s="1"/>
  <c r="I2820" i="1"/>
  <c r="H2820" i="1"/>
  <c r="G2820" i="1"/>
  <c r="F2820" i="1"/>
  <c r="E2820" i="1"/>
  <c r="D2820" i="1"/>
  <c r="C2820" i="1"/>
  <c r="A2820" i="1"/>
  <c r="N2819" i="1"/>
  <c r="M2819" i="1"/>
  <c r="L2819" i="1"/>
  <c r="J2819" i="1"/>
  <c r="K2819" i="1" s="1"/>
  <c r="I2819" i="1"/>
  <c r="H2819" i="1"/>
  <c r="G2819" i="1"/>
  <c r="F2819" i="1"/>
  <c r="E2819" i="1"/>
  <c r="D2819" i="1"/>
  <c r="C2819" i="1"/>
  <c r="A2819" i="1"/>
  <c r="N2818" i="1"/>
  <c r="M2818" i="1"/>
  <c r="L2818" i="1"/>
  <c r="J2818" i="1"/>
  <c r="K2818" i="1" s="1"/>
  <c r="I2818" i="1"/>
  <c r="H2818" i="1"/>
  <c r="G2818" i="1"/>
  <c r="F2818" i="1"/>
  <c r="E2818" i="1"/>
  <c r="D2818" i="1"/>
  <c r="C2818" i="1"/>
  <c r="A2818" i="1"/>
  <c r="N2817" i="1"/>
  <c r="M2817" i="1"/>
  <c r="L2817" i="1"/>
  <c r="J2817" i="1"/>
  <c r="K2817" i="1" s="1"/>
  <c r="I2817" i="1"/>
  <c r="H2817" i="1"/>
  <c r="G2817" i="1"/>
  <c r="F2817" i="1"/>
  <c r="E2817" i="1"/>
  <c r="D2817" i="1"/>
  <c r="C2817" i="1"/>
  <c r="A2817" i="1"/>
  <c r="N2816" i="1"/>
  <c r="M2816" i="1"/>
  <c r="L2816" i="1"/>
  <c r="J2816" i="1"/>
  <c r="K2816" i="1" s="1"/>
  <c r="I2816" i="1"/>
  <c r="H2816" i="1"/>
  <c r="G2816" i="1"/>
  <c r="F2816" i="1"/>
  <c r="E2816" i="1"/>
  <c r="D2816" i="1"/>
  <c r="C2816" i="1"/>
  <c r="A2816" i="1"/>
  <c r="N2815" i="1"/>
  <c r="M2815" i="1"/>
  <c r="L2815" i="1"/>
  <c r="J2815" i="1"/>
  <c r="K2815" i="1" s="1"/>
  <c r="I2815" i="1"/>
  <c r="H2815" i="1"/>
  <c r="G2815" i="1"/>
  <c r="F2815" i="1"/>
  <c r="E2815" i="1"/>
  <c r="D2815" i="1"/>
  <c r="C2815" i="1"/>
  <c r="A2815" i="1"/>
  <c r="N2814" i="1"/>
  <c r="M2814" i="1"/>
  <c r="L2814" i="1"/>
  <c r="J2814" i="1"/>
  <c r="K2814" i="1" s="1"/>
  <c r="I2814" i="1"/>
  <c r="H2814" i="1"/>
  <c r="G2814" i="1"/>
  <c r="F2814" i="1"/>
  <c r="E2814" i="1"/>
  <c r="D2814" i="1"/>
  <c r="C2814" i="1"/>
  <c r="A2814" i="1"/>
  <c r="N2813" i="1"/>
  <c r="M2813" i="1"/>
  <c r="L2813" i="1"/>
  <c r="J2813" i="1"/>
  <c r="K2813" i="1" s="1"/>
  <c r="I2813" i="1"/>
  <c r="H2813" i="1"/>
  <c r="G2813" i="1"/>
  <c r="F2813" i="1"/>
  <c r="E2813" i="1"/>
  <c r="D2813" i="1"/>
  <c r="C2813" i="1"/>
  <c r="A2813" i="1"/>
  <c r="N2812" i="1"/>
  <c r="M2812" i="1"/>
  <c r="L2812" i="1"/>
  <c r="J2812" i="1"/>
  <c r="K2812" i="1" s="1"/>
  <c r="I2812" i="1"/>
  <c r="H2812" i="1"/>
  <c r="G2812" i="1"/>
  <c r="F2812" i="1"/>
  <c r="E2812" i="1"/>
  <c r="D2812" i="1"/>
  <c r="C2812" i="1"/>
  <c r="A2812" i="1"/>
  <c r="N2811" i="1"/>
  <c r="M2811" i="1"/>
  <c r="L2811" i="1"/>
  <c r="J2811" i="1"/>
  <c r="K2811" i="1" s="1"/>
  <c r="I2811" i="1"/>
  <c r="H2811" i="1"/>
  <c r="G2811" i="1"/>
  <c r="F2811" i="1"/>
  <c r="E2811" i="1"/>
  <c r="D2811" i="1"/>
  <c r="C2811" i="1"/>
  <c r="A2811" i="1"/>
  <c r="N2810" i="1"/>
  <c r="M2810" i="1"/>
  <c r="L2810" i="1"/>
  <c r="J2810" i="1"/>
  <c r="K2810" i="1" s="1"/>
  <c r="I2810" i="1"/>
  <c r="H2810" i="1"/>
  <c r="G2810" i="1"/>
  <c r="F2810" i="1"/>
  <c r="E2810" i="1"/>
  <c r="D2810" i="1"/>
  <c r="C2810" i="1"/>
  <c r="A2810" i="1"/>
  <c r="N2809" i="1"/>
  <c r="M2809" i="1"/>
  <c r="L2809" i="1"/>
  <c r="J2809" i="1"/>
  <c r="K2809" i="1" s="1"/>
  <c r="I2809" i="1"/>
  <c r="H2809" i="1"/>
  <c r="G2809" i="1"/>
  <c r="F2809" i="1"/>
  <c r="E2809" i="1"/>
  <c r="D2809" i="1"/>
  <c r="C2809" i="1"/>
  <c r="A2809" i="1"/>
  <c r="N2808" i="1"/>
  <c r="M2808" i="1"/>
  <c r="L2808" i="1"/>
  <c r="J2808" i="1"/>
  <c r="K2808" i="1" s="1"/>
  <c r="I2808" i="1"/>
  <c r="H2808" i="1"/>
  <c r="G2808" i="1"/>
  <c r="F2808" i="1"/>
  <c r="E2808" i="1"/>
  <c r="D2808" i="1"/>
  <c r="C2808" i="1"/>
  <c r="A2808" i="1"/>
  <c r="N2807" i="1"/>
  <c r="M2807" i="1"/>
  <c r="L2807" i="1"/>
  <c r="J2807" i="1"/>
  <c r="K2807" i="1" s="1"/>
  <c r="I2807" i="1"/>
  <c r="H2807" i="1"/>
  <c r="G2807" i="1"/>
  <c r="F2807" i="1"/>
  <c r="E2807" i="1"/>
  <c r="D2807" i="1"/>
  <c r="C2807" i="1"/>
  <c r="A2807" i="1"/>
  <c r="N2806" i="1"/>
  <c r="M2806" i="1"/>
  <c r="L2806" i="1"/>
  <c r="J2806" i="1"/>
  <c r="K2806" i="1" s="1"/>
  <c r="I2806" i="1"/>
  <c r="H2806" i="1"/>
  <c r="G2806" i="1"/>
  <c r="F2806" i="1"/>
  <c r="E2806" i="1"/>
  <c r="D2806" i="1"/>
  <c r="C2806" i="1"/>
  <c r="A2806" i="1"/>
  <c r="N2805" i="1"/>
  <c r="M2805" i="1"/>
  <c r="L2805" i="1"/>
  <c r="J2805" i="1"/>
  <c r="K2805" i="1" s="1"/>
  <c r="I2805" i="1"/>
  <c r="H2805" i="1"/>
  <c r="G2805" i="1"/>
  <c r="F2805" i="1"/>
  <c r="E2805" i="1"/>
  <c r="D2805" i="1"/>
  <c r="C2805" i="1"/>
  <c r="A2805" i="1"/>
  <c r="N2804" i="1"/>
  <c r="M2804" i="1"/>
  <c r="L2804" i="1"/>
  <c r="J2804" i="1"/>
  <c r="K2804" i="1" s="1"/>
  <c r="I2804" i="1"/>
  <c r="H2804" i="1"/>
  <c r="G2804" i="1"/>
  <c r="F2804" i="1"/>
  <c r="E2804" i="1"/>
  <c r="D2804" i="1"/>
  <c r="C2804" i="1"/>
  <c r="A2804" i="1"/>
  <c r="N2803" i="1"/>
  <c r="M2803" i="1"/>
  <c r="L2803" i="1"/>
  <c r="J2803" i="1"/>
  <c r="K2803" i="1" s="1"/>
  <c r="I2803" i="1"/>
  <c r="H2803" i="1"/>
  <c r="G2803" i="1"/>
  <c r="F2803" i="1"/>
  <c r="E2803" i="1"/>
  <c r="D2803" i="1"/>
  <c r="C2803" i="1"/>
  <c r="A2803" i="1"/>
  <c r="N2802" i="1"/>
  <c r="M2802" i="1"/>
  <c r="L2802" i="1"/>
  <c r="J2802" i="1"/>
  <c r="K2802" i="1" s="1"/>
  <c r="I2802" i="1"/>
  <c r="H2802" i="1"/>
  <c r="G2802" i="1"/>
  <c r="F2802" i="1"/>
  <c r="E2802" i="1"/>
  <c r="D2802" i="1"/>
  <c r="C2802" i="1"/>
  <c r="A2802" i="1"/>
  <c r="N2801" i="1"/>
  <c r="M2801" i="1"/>
  <c r="L2801" i="1"/>
  <c r="J2801" i="1"/>
  <c r="K2801" i="1" s="1"/>
  <c r="I2801" i="1"/>
  <c r="H2801" i="1"/>
  <c r="G2801" i="1"/>
  <c r="F2801" i="1"/>
  <c r="E2801" i="1"/>
  <c r="D2801" i="1"/>
  <c r="C2801" i="1"/>
  <c r="A2801" i="1"/>
  <c r="N2800" i="1"/>
  <c r="M2800" i="1"/>
  <c r="L2800" i="1"/>
  <c r="J2800" i="1"/>
  <c r="K2800" i="1" s="1"/>
  <c r="I2800" i="1"/>
  <c r="H2800" i="1"/>
  <c r="G2800" i="1"/>
  <c r="F2800" i="1"/>
  <c r="E2800" i="1"/>
  <c r="D2800" i="1"/>
  <c r="C2800" i="1"/>
  <c r="A2800" i="1"/>
  <c r="N2799" i="1"/>
  <c r="M2799" i="1"/>
  <c r="L2799" i="1"/>
  <c r="J2799" i="1"/>
  <c r="K2799" i="1" s="1"/>
  <c r="I2799" i="1"/>
  <c r="H2799" i="1"/>
  <c r="G2799" i="1"/>
  <c r="F2799" i="1"/>
  <c r="E2799" i="1"/>
  <c r="D2799" i="1"/>
  <c r="C2799" i="1"/>
  <c r="A2799" i="1"/>
  <c r="N2798" i="1"/>
  <c r="M2798" i="1"/>
  <c r="L2798" i="1"/>
  <c r="J2798" i="1"/>
  <c r="K2798" i="1" s="1"/>
  <c r="I2798" i="1"/>
  <c r="H2798" i="1"/>
  <c r="G2798" i="1"/>
  <c r="F2798" i="1"/>
  <c r="E2798" i="1"/>
  <c r="D2798" i="1"/>
  <c r="C2798" i="1"/>
  <c r="A2798" i="1"/>
  <c r="N2797" i="1"/>
  <c r="M2797" i="1"/>
  <c r="L2797" i="1"/>
  <c r="J2797" i="1"/>
  <c r="K2797" i="1" s="1"/>
  <c r="I2797" i="1"/>
  <c r="H2797" i="1"/>
  <c r="G2797" i="1"/>
  <c r="F2797" i="1"/>
  <c r="E2797" i="1"/>
  <c r="D2797" i="1"/>
  <c r="C2797" i="1"/>
  <c r="A2797" i="1"/>
  <c r="N2796" i="1"/>
  <c r="M2796" i="1"/>
  <c r="L2796" i="1"/>
  <c r="J2796" i="1"/>
  <c r="K2796" i="1" s="1"/>
  <c r="I2796" i="1"/>
  <c r="H2796" i="1"/>
  <c r="G2796" i="1"/>
  <c r="F2796" i="1"/>
  <c r="E2796" i="1"/>
  <c r="D2796" i="1"/>
  <c r="C2796" i="1"/>
  <c r="A2796" i="1"/>
  <c r="N2795" i="1"/>
  <c r="M2795" i="1"/>
  <c r="L2795" i="1"/>
  <c r="J2795" i="1"/>
  <c r="K2795" i="1" s="1"/>
  <c r="I2795" i="1"/>
  <c r="H2795" i="1"/>
  <c r="G2795" i="1"/>
  <c r="F2795" i="1"/>
  <c r="E2795" i="1"/>
  <c r="D2795" i="1"/>
  <c r="C2795" i="1"/>
  <c r="A2795" i="1"/>
  <c r="N2794" i="1"/>
  <c r="M2794" i="1"/>
  <c r="L2794" i="1"/>
  <c r="J2794" i="1"/>
  <c r="K2794" i="1" s="1"/>
  <c r="I2794" i="1"/>
  <c r="H2794" i="1"/>
  <c r="G2794" i="1"/>
  <c r="F2794" i="1"/>
  <c r="E2794" i="1"/>
  <c r="D2794" i="1"/>
  <c r="C2794" i="1"/>
  <c r="A2794" i="1"/>
  <c r="N2793" i="1"/>
  <c r="M2793" i="1"/>
  <c r="L2793" i="1"/>
  <c r="J2793" i="1"/>
  <c r="K2793" i="1" s="1"/>
  <c r="I2793" i="1"/>
  <c r="H2793" i="1"/>
  <c r="G2793" i="1"/>
  <c r="F2793" i="1"/>
  <c r="E2793" i="1"/>
  <c r="D2793" i="1"/>
  <c r="C2793" i="1"/>
  <c r="A2793" i="1"/>
  <c r="N2792" i="1"/>
  <c r="M2792" i="1"/>
  <c r="L2792" i="1"/>
  <c r="J2792" i="1"/>
  <c r="K2792" i="1" s="1"/>
  <c r="I2792" i="1"/>
  <c r="H2792" i="1"/>
  <c r="G2792" i="1"/>
  <c r="F2792" i="1"/>
  <c r="E2792" i="1"/>
  <c r="D2792" i="1"/>
  <c r="C2792" i="1"/>
  <c r="A2792" i="1"/>
  <c r="N2791" i="1"/>
  <c r="M2791" i="1"/>
  <c r="L2791" i="1"/>
  <c r="J2791" i="1"/>
  <c r="K2791" i="1" s="1"/>
  <c r="I2791" i="1"/>
  <c r="H2791" i="1"/>
  <c r="G2791" i="1"/>
  <c r="F2791" i="1"/>
  <c r="E2791" i="1"/>
  <c r="D2791" i="1"/>
  <c r="C2791" i="1"/>
  <c r="A2791" i="1"/>
  <c r="N2790" i="1"/>
  <c r="M2790" i="1"/>
  <c r="L2790" i="1"/>
  <c r="J2790" i="1"/>
  <c r="K2790" i="1" s="1"/>
  <c r="I2790" i="1"/>
  <c r="H2790" i="1"/>
  <c r="G2790" i="1"/>
  <c r="F2790" i="1"/>
  <c r="E2790" i="1"/>
  <c r="D2790" i="1"/>
  <c r="C2790" i="1"/>
  <c r="A2790" i="1"/>
  <c r="N2789" i="1"/>
  <c r="M2789" i="1"/>
  <c r="L2789" i="1"/>
  <c r="J2789" i="1"/>
  <c r="K2789" i="1" s="1"/>
  <c r="I2789" i="1"/>
  <c r="H2789" i="1"/>
  <c r="G2789" i="1"/>
  <c r="F2789" i="1"/>
  <c r="E2789" i="1"/>
  <c r="D2789" i="1"/>
  <c r="C2789" i="1"/>
  <c r="A2789" i="1"/>
  <c r="N2788" i="1"/>
  <c r="M2788" i="1"/>
  <c r="L2788" i="1"/>
  <c r="J2788" i="1"/>
  <c r="K2788" i="1" s="1"/>
  <c r="I2788" i="1"/>
  <c r="H2788" i="1"/>
  <c r="G2788" i="1"/>
  <c r="F2788" i="1"/>
  <c r="E2788" i="1"/>
  <c r="D2788" i="1"/>
  <c r="C2788" i="1"/>
  <c r="A2788" i="1"/>
  <c r="N2787" i="1"/>
  <c r="M2787" i="1"/>
  <c r="L2787" i="1"/>
  <c r="J2787" i="1"/>
  <c r="K2787" i="1" s="1"/>
  <c r="I2787" i="1"/>
  <c r="H2787" i="1"/>
  <c r="G2787" i="1"/>
  <c r="F2787" i="1"/>
  <c r="E2787" i="1"/>
  <c r="D2787" i="1"/>
  <c r="C2787" i="1"/>
  <c r="A2787" i="1"/>
  <c r="N2786" i="1"/>
  <c r="M2786" i="1"/>
  <c r="L2786" i="1"/>
  <c r="J2786" i="1"/>
  <c r="K2786" i="1" s="1"/>
  <c r="I2786" i="1"/>
  <c r="H2786" i="1"/>
  <c r="G2786" i="1"/>
  <c r="F2786" i="1"/>
  <c r="E2786" i="1"/>
  <c r="D2786" i="1"/>
  <c r="C2786" i="1"/>
  <c r="A2786" i="1"/>
  <c r="N2785" i="1"/>
  <c r="M2785" i="1"/>
  <c r="L2785" i="1"/>
  <c r="J2785" i="1"/>
  <c r="K2785" i="1" s="1"/>
  <c r="I2785" i="1"/>
  <c r="H2785" i="1"/>
  <c r="G2785" i="1"/>
  <c r="F2785" i="1"/>
  <c r="E2785" i="1"/>
  <c r="D2785" i="1"/>
  <c r="C2785" i="1"/>
  <c r="A2785" i="1"/>
  <c r="N2784" i="1"/>
  <c r="M2784" i="1"/>
  <c r="L2784" i="1"/>
  <c r="J2784" i="1"/>
  <c r="K2784" i="1" s="1"/>
  <c r="I2784" i="1"/>
  <c r="H2784" i="1"/>
  <c r="G2784" i="1"/>
  <c r="F2784" i="1"/>
  <c r="E2784" i="1"/>
  <c r="D2784" i="1"/>
  <c r="C2784" i="1"/>
  <c r="A2784" i="1"/>
  <c r="N2783" i="1"/>
  <c r="M2783" i="1"/>
  <c r="L2783" i="1"/>
  <c r="J2783" i="1"/>
  <c r="K2783" i="1" s="1"/>
  <c r="I2783" i="1"/>
  <c r="H2783" i="1"/>
  <c r="G2783" i="1"/>
  <c r="F2783" i="1"/>
  <c r="E2783" i="1"/>
  <c r="D2783" i="1"/>
  <c r="C2783" i="1"/>
  <c r="A2783" i="1"/>
  <c r="N2782" i="1"/>
  <c r="M2782" i="1"/>
  <c r="L2782" i="1"/>
  <c r="J2782" i="1"/>
  <c r="K2782" i="1" s="1"/>
  <c r="I2782" i="1"/>
  <c r="H2782" i="1"/>
  <c r="G2782" i="1"/>
  <c r="F2782" i="1"/>
  <c r="E2782" i="1"/>
  <c r="D2782" i="1"/>
  <c r="C2782" i="1"/>
  <c r="A2782" i="1"/>
  <c r="N2781" i="1"/>
  <c r="M2781" i="1"/>
  <c r="L2781" i="1"/>
  <c r="J2781" i="1"/>
  <c r="K2781" i="1" s="1"/>
  <c r="I2781" i="1"/>
  <c r="H2781" i="1"/>
  <c r="G2781" i="1"/>
  <c r="F2781" i="1"/>
  <c r="E2781" i="1"/>
  <c r="D2781" i="1"/>
  <c r="C2781" i="1"/>
  <c r="A2781" i="1"/>
  <c r="N2780" i="1"/>
  <c r="M2780" i="1"/>
  <c r="L2780" i="1"/>
  <c r="J2780" i="1"/>
  <c r="K2780" i="1" s="1"/>
  <c r="I2780" i="1"/>
  <c r="H2780" i="1"/>
  <c r="G2780" i="1"/>
  <c r="F2780" i="1"/>
  <c r="E2780" i="1"/>
  <c r="D2780" i="1"/>
  <c r="C2780" i="1"/>
  <c r="A2780" i="1"/>
  <c r="N2779" i="1"/>
  <c r="M2779" i="1"/>
  <c r="L2779" i="1"/>
  <c r="J2779" i="1"/>
  <c r="K2779" i="1" s="1"/>
  <c r="I2779" i="1"/>
  <c r="H2779" i="1"/>
  <c r="G2779" i="1"/>
  <c r="F2779" i="1"/>
  <c r="E2779" i="1"/>
  <c r="D2779" i="1"/>
  <c r="C2779" i="1"/>
  <c r="A2779" i="1"/>
  <c r="N2778" i="1"/>
  <c r="M2778" i="1"/>
  <c r="L2778" i="1"/>
  <c r="J2778" i="1"/>
  <c r="K2778" i="1" s="1"/>
  <c r="I2778" i="1"/>
  <c r="H2778" i="1"/>
  <c r="G2778" i="1"/>
  <c r="F2778" i="1"/>
  <c r="E2778" i="1"/>
  <c r="D2778" i="1"/>
  <c r="C2778" i="1"/>
  <c r="A2778" i="1"/>
  <c r="N2777" i="1"/>
  <c r="M2777" i="1"/>
  <c r="L2777" i="1"/>
  <c r="J2777" i="1"/>
  <c r="K2777" i="1" s="1"/>
  <c r="I2777" i="1"/>
  <c r="H2777" i="1"/>
  <c r="G2777" i="1"/>
  <c r="F2777" i="1"/>
  <c r="E2777" i="1"/>
  <c r="D2777" i="1"/>
  <c r="C2777" i="1"/>
  <c r="A2777" i="1"/>
  <c r="N2776" i="1"/>
  <c r="M2776" i="1"/>
  <c r="L2776" i="1"/>
  <c r="J2776" i="1"/>
  <c r="K2776" i="1" s="1"/>
  <c r="I2776" i="1"/>
  <c r="H2776" i="1"/>
  <c r="G2776" i="1"/>
  <c r="F2776" i="1"/>
  <c r="E2776" i="1"/>
  <c r="D2776" i="1"/>
  <c r="C2776" i="1"/>
  <c r="A2776" i="1"/>
  <c r="N2775" i="1"/>
  <c r="M2775" i="1"/>
  <c r="L2775" i="1"/>
  <c r="J2775" i="1"/>
  <c r="K2775" i="1" s="1"/>
  <c r="I2775" i="1"/>
  <c r="H2775" i="1"/>
  <c r="G2775" i="1"/>
  <c r="F2775" i="1"/>
  <c r="E2775" i="1"/>
  <c r="D2775" i="1"/>
  <c r="C2775" i="1"/>
  <c r="A2775" i="1"/>
  <c r="N2774" i="1"/>
  <c r="M2774" i="1"/>
  <c r="L2774" i="1"/>
  <c r="J2774" i="1"/>
  <c r="K2774" i="1" s="1"/>
  <c r="I2774" i="1"/>
  <c r="H2774" i="1"/>
  <c r="G2774" i="1"/>
  <c r="F2774" i="1"/>
  <c r="E2774" i="1"/>
  <c r="D2774" i="1"/>
  <c r="C2774" i="1"/>
  <c r="A2774" i="1"/>
  <c r="N2773" i="1"/>
  <c r="M2773" i="1"/>
  <c r="L2773" i="1"/>
  <c r="J2773" i="1"/>
  <c r="K2773" i="1" s="1"/>
  <c r="I2773" i="1"/>
  <c r="H2773" i="1"/>
  <c r="G2773" i="1"/>
  <c r="F2773" i="1"/>
  <c r="E2773" i="1"/>
  <c r="D2773" i="1"/>
  <c r="C2773" i="1"/>
  <c r="A2773" i="1"/>
  <c r="N2772" i="1"/>
  <c r="M2772" i="1"/>
  <c r="L2772" i="1"/>
  <c r="J2772" i="1"/>
  <c r="K2772" i="1" s="1"/>
  <c r="I2772" i="1"/>
  <c r="H2772" i="1"/>
  <c r="G2772" i="1"/>
  <c r="F2772" i="1"/>
  <c r="E2772" i="1"/>
  <c r="D2772" i="1"/>
  <c r="C2772" i="1"/>
  <c r="A2772" i="1"/>
  <c r="N2771" i="1"/>
  <c r="M2771" i="1"/>
  <c r="L2771" i="1"/>
  <c r="J2771" i="1"/>
  <c r="K2771" i="1" s="1"/>
  <c r="I2771" i="1"/>
  <c r="H2771" i="1"/>
  <c r="G2771" i="1"/>
  <c r="F2771" i="1"/>
  <c r="E2771" i="1"/>
  <c r="D2771" i="1"/>
  <c r="C2771" i="1"/>
  <c r="A2771" i="1"/>
  <c r="N2770" i="1"/>
  <c r="M2770" i="1"/>
  <c r="L2770" i="1"/>
  <c r="J2770" i="1"/>
  <c r="K2770" i="1" s="1"/>
  <c r="I2770" i="1"/>
  <c r="H2770" i="1"/>
  <c r="G2770" i="1"/>
  <c r="F2770" i="1"/>
  <c r="E2770" i="1"/>
  <c r="D2770" i="1"/>
  <c r="C2770" i="1"/>
  <c r="A2770" i="1"/>
  <c r="N2769" i="1"/>
  <c r="M2769" i="1"/>
  <c r="L2769" i="1"/>
  <c r="J2769" i="1"/>
  <c r="K2769" i="1" s="1"/>
  <c r="I2769" i="1"/>
  <c r="H2769" i="1"/>
  <c r="G2769" i="1"/>
  <c r="F2769" i="1"/>
  <c r="E2769" i="1"/>
  <c r="D2769" i="1"/>
  <c r="C2769" i="1"/>
  <c r="A2769" i="1"/>
  <c r="N2768" i="1"/>
  <c r="M2768" i="1"/>
  <c r="L2768" i="1"/>
  <c r="J2768" i="1"/>
  <c r="K2768" i="1" s="1"/>
  <c r="I2768" i="1"/>
  <c r="H2768" i="1"/>
  <c r="G2768" i="1"/>
  <c r="F2768" i="1"/>
  <c r="E2768" i="1"/>
  <c r="D2768" i="1"/>
  <c r="C2768" i="1"/>
  <c r="A2768" i="1"/>
  <c r="N2767" i="1"/>
  <c r="M2767" i="1"/>
  <c r="L2767" i="1"/>
  <c r="J2767" i="1"/>
  <c r="K2767" i="1" s="1"/>
  <c r="I2767" i="1"/>
  <c r="H2767" i="1"/>
  <c r="G2767" i="1"/>
  <c r="F2767" i="1"/>
  <c r="E2767" i="1"/>
  <c r="D2767" i="1"/>
  <c r="C2767" i="1"/>
  <c r="A2767" i="1"/>
  <c r="N2766" i="1"/>
  <c r="M2766" i="1"/>
  <c r="L2766" i="1"/>
  <c r="J2766" i="1"/>
  <c r="K2766" i="1" s="1"/>
  <c r="I2766" i="1"/>
  <c r="H2766" i="1"/>
  <c r="G2766" i="1"/>
  <c r="F2766" i="1"/>
  <c r="E2766" i="1"/>
  <c r="D2766" i="1"/>
  <c r="C2766" i="1"/>
  <c r="A2766" i="1"/>
  <c r="N2765" i="1"/>
  <c r="M2765" i="1"/>
  <c r="L2765" i="1"/>
  <c r="J2765" i="1"/>
  <c r="K2765" i="1" s="1"/>
  <c r="I2765" i="1"/>
  <c r="H2765" i="1"/>
  <c r="G2765" i="1"/>
  <c r="F2765" i="1"/>
  <c r="E2765" i="1"/>
  <c r="D2765" i="1"/>
  <c r="C2765" i="1"/>
  <c r="A2765" i="1"/>
  <c r="N2764" i="1"/>
  <c r="M2764" i="1"/>
  <c r="L2764" i="1"/>
  <c r="J2764" i="1"/>
  <c r="K2764" i="1" s="1"/>
  <c r="I2764" i="1"/>
  <c r="H2764" i="1"/>
  <c r="G2764" i="1"/>
  <c r="F2764" i="1"/>
  <c r="E2764" i="1"/>
  <c r="D2764" i="1"/>
  <c r="C2764" i="1"/>
  <c r="A2764" i="1"/>
  <c r="N2763" i="1"/>
  <c r="M2763" i="1"/>
  <c r="L2763" i="1"/>
  <c r="J2763" i="1"/>
  <c r="K2763" i="1" s="1"/>
  <c r="I2763" i="1"/>
  <c r="H2763" i="1"/>
  <c r="G2763" i="1"/>
  <c r="F2763" i="1"/>
  <c r="E2763" i="1"/>
  <c r="D2763" i="1"/>
  <c r="C2763" i="1"/>
  <c r="A2763" i="1"/>
  <c r="N2762" i="1"/>
  <c r="M2762" i="1"/>
  <c r="L2762" i="1"/>
  <c r="J2762" i="1"/>
  <c r="K2762" i="1" s="1"/>
  <c r="I2762" i="1"/>
  <c r="H2762" i="1"/>
  <c r="G2762" i="1"/>
  <c r="F2762" i="1"/>
  <c r="E2762" i="1"/>
  <c r="D2762" i="1"/>
  <c r="C2762" i="1"/>
  <c r="A2762" i="1"/>
  <c r="N2761" i="1"/>
  <c r="M2761" i="1"/>
  <c r="L2761" i="1"/>
  <c r="J2761" i="1"/>
  <c r="K2761" i="1" s="1"/>
  <c r="I2761" i="1"/>
  <c r="H2761" i="1"/>
  <c r="G2761" i="1"/>
  <c r="F2761" i="1"/>
  <c r="E2761" i="1"/>
  <c r="D2761" i="1"/>
  <c r="C2761" i="1"/>
  <c r="A2761" i="1"/>
  <c r="N2760" i="1"/>
  <c r="M2760" i="1"/>
  <c r="L2760" i="1"/>
  <c r="J2760" i="1"/>
  <c r="K2760" i="1" s="1"/>
  <c r="I2760" i="1"/>
  <c r="H2760" i="1"/>
  <c r="G2760" i="1"/>
  <c r="F2760" i="1"/>
  <c r="E2760" i="1"/>
  <c r="D2760" i="1"/>
  <c r="C2760" i="1"/>
  <c r="A2760" i="1"/>
  <c r="N2759" i="1"/>
  <c r="M2759" i="1"/>
  <c r="L2759" i="1"/>
  <c r="J2759" i="1"/>
  <c r="K2759" i="1" s="1"/>
  <c r="I2759" i="1"/>
  <c r="H2759" i="1"/>
  <c r="G2759" i="1"/>
  <c r="F2759" i="1"/>
  <c r="E2759" i="1"/>
  <c r="D2759" i="1"/>
  <c r="C2759" i="1"/>
  <c r="A2759" i="1"/>
  <c r="N2758" i="1"/>
  <c r="M2758" i="1"/>
  <c r="L2758" i="1"/>
  <c r="J2758" i="1"/>
  <c r="K2758" i="1" s="1"/>
  <c r="I2758" i="1"/>
  <c r="H2758" i="1"/>
  <c r="G2758" i="1"/>
  <c r="F2758" i="1"/>
  <c r="E2758" i="1"/>
  <c r="D2758" i="1"/>
  <c r="C2758" i="1"/>
  <c r="A2758" i="1"/>
  <c r="N2757" i="1"/>
  <c r="M2757" i="1"/>
  <c r="L2757" i="1"/>
  <c r="J2757" i="1"/>
  <c r="K2757" i="1" s="1"/>
  <c r="I2757" i="1"/>
  <c r="H2757" i="1"/>
  <c r="G2757" i="1"/>
  <c r="F2757" i="1"/>
  <c r="E2757" i="1"/>
  <c r="D2757" i="1"/>
  <c r="C2757" i="1"/>
  <c r="A2757" i="1"/>
  <c r="N2756" i="1"/>
  <c r="M2756" i="1"/>
  <c r="L2756" i="1"/>
  <c r="J2756" i="1"/>
  <c r="K2756" i="1" s="1"/>
  <c r="I2756" i="1"/>
  <c r="H2756" i="1"/>
  <c r="G2756" i="1"/>
  <c r="F2756" i="1"/>
  <c r="E2756" i="1"/>
  <c r="D2756" i="1"/>
  <c r="C2756" i="1"/>
  <c r="A2756" i="1"/>
  <c r="N2755" i="1"/>
  <c r="M2755" i="1"/>
  <c r="L2755" i="1"/>
  <c r="J2755" i="1"/>
  <c r="K2755" i="1" s="1"/>
  <c r="I2755" i="1"/>
  <c r="H2755" i="1"/>
  <c r="G2755" i="1"/>
  <c r="F2755" i="1"/>
  <c r="E2755" i="1"/>
  <c r="D2755" i="1"/>
  <c r="C2755" i="1"/>
  <c r="A2755" i="1"/>
  <c r="N2754" i="1"/>
  <c r="M2754" i="1"/>
  <c r="L2754" i="1"/>
  <c r="J2754" i="1"/>
  <c r="K2754" i="1" s="1"/>
  <c r="I2754" i="1"/>
  <c r="H2754" i="1"/>
  <c r="G2754" i="1"/>
  <c r="F2754" i="1"/>
  <c r="E2754" i="1"/>
  <c r="D2754" i="1"/>
  <c r="C2754" i="1"/>
  <c r="A2754" i="1"/>
  <c r="N2753" i="1"/>
  <c r="M2753" i="1"/>
  <c r="L2753" i="1"/>
  <c r="J2753" i="1"/>
  <c r="K2753" i="1" s="1"/>
  <c r="I2753" i="1"/>
  <c r="H2753" i="1"/>
  <c r="G2753" i="1"/>
  <c r="F2753" i="1"/>
  <c r="E2753" i="1"/>
  <c r="D2753" i="1"/>
  <c r="C2753" i="1"/>
  <c r="A2753" i="1"/>
  <c r="N2752" i="1"/>
  <c r="M2752" i="1"/>
  <c r="L2752" i="1"/>
  <c r="J2752" i="1"/>
  <c r="K2752" i="1" s="1"/>
  <c r="I2752" i="1"/>
  <c r="H2752" i="1"/>
  <c r="G2752" i="1"/>
  <c r="F2752" i="1"/>
  <c r="E2752" i="1"/>
  <c r="D2752" i="1"/>
  <c r="C2752" i="1"/>
  <c r="A2752" i="1"/>
  <c r="N2751" i="1"/>
  <c r="M2751" i="1"/>
  <c r="L2751" i="1"/>
  <c r="J2751" i="1"/>
  <c r="K2751" i="1" s="1"/>
  <c r="I2751" i="1"/>
  <c r="H2751" i="1"/>
  <c r="G2751" i="1"/>
  <c r="F2751" i="1"/>
  <c r="E2751" i="1"/>
  <c r="D2751" i="1"/>
  <c r="C2751" i="1"/>
  <c r="A2751" i="1"/>
  <c r="N2750" i="1"/>
  <c r="M2750" i="1"/>
  <c r="L2750" i="1"/>
  <c r="J2750" i="1"/>
  <c r="K2750" i="1" s="1"/>
  <c r="I2750" i="1"/>
  <c r="H2750" i="1"/>
  <c r="G2750" i="1"/>
  <c r="F2750" i="1"/>
  <c r="E2750" i="1"/>
  <c r="D2750" i="1"/>
  <c r="C2750" i="1"/>
  <c r="A2750" i="1"/>
  <c r="N2749" i="1"/>
  <c r="M2749" i="1"/>
  <c r="L2749" i="1"/>
  <c r="J2749" i="1"/>
  <c r="K2749" i="1" s="1"/>
  <c r="I2749" i="1"/>
  <c r="H2749" i="1"/>
  <c r="G2749" i="1"/>
  <c r="F2749" i="1"/>
  <c r="E2749" i="1"/>
  <c r="D2749" i="1"/>
  <c r="C2749" i="1"/>
  <c r="A2749" i="1"/>
  <c r="N2748" i="1"/>
  <c r="M2748" i="1"/>
  <c r="L2748" i="1"/>
  <c r="J2748" i="1"/>
  <c r="K2748" i="1" s="1"/>
  <c r="I2748" i="1"/>
  <c r="H2748" i="1"/>
  <c r="G2748" i="1"/>
  <c r="F2748" i="1"/>
  <c r="E2748" i="1"/>
  <c r="D2748" i="1"/>
  <c r="C2748" i="1"/>
  <c r="A2748" i="1"/>
  <c r="N2747" i="1"/>
  <c r="M2747" i="1"/>
  <c r="L2747" i="1"/>
  <c r="J2747" i="1"/>
  <c r="K2747" i="1" s="1"/>
  <c r="I2747" i="1"/>
  <c r="H2747" i="1"/>
  <c r="G2747" i="1"/>
  <c r="F2747" i="1"/>
  <c r="E2747" i="1"/>
  <c r="D2747" i="1"/>
  <c r="C2747" i="1"/>
  <c r="A2747" i="1"/>
  <c r="N2746" i="1"/>
  <c r="M2746" i="1"/>
  <c r="L2746" i="1"/>
  <c r="J2746" i="1"/>
  <c r="K2746" i="1" s="1"/>
  <c r="I2746" i="1"/>
  <c r="H2746" i="1"/>
  <c r="G2746" i="1"/>
  <c r="F2746" i="1"/>
  <c r="E2746" i="1"/>
  <c r="D2746" i="1"/>
  <c r="C2746" i="1"/>
  <c r="A2746" i="1"/>
  <c r="N2745" i="1"/>
  <c r="M2745" i="1"/>
  <c r="L2745" i="1"/>
  <c r="J2745" i="1"/>
  <c r="K2745" i="1" s="1"/>
  <c r="I2745" i="1"/>
  <c r="H2745" i="1"/>
  <c r="G2745" i="1"/>
  <c r="F2745" i="1"/>
  <c r="E2745" i="1"/>
  <c r="D2745" i="1"/>
  <c r="C2745" i="1"/>
  <c r="A2745" i="1"/>
  <c r="N2744" i="1"/>
  <c r="M2744" i="1"/>
  <c r="L2744" i="1"/>
  <c r="J2744" i="1"/>
  <c r="K2744" i="1" s="1"/>
  <c r="I2744" i="1"/>
  <c r="H2744" i="1"/>
  <c r="G2744" i="1"/>
  <c r="F2744" i="1"/>
  <c r="E2744" i="1"/>
  <c r="D2744" i="1"/>
  <c r="C2744" i="1"/>
  <c r="A2744" i="1"/>
  <c r="N2743" i="1"/>
  <c r="M2743" i="1"/>
  <c r="L2743" i="1"/>
  <c r="J2743" i="1"/>
  <c r="K2743" i="1" s="1"/>
  <c r="I2743" i="1"/>
  <c r="H2743" i="1"/>
  <c r="G2743" i="1"/>
  <c r="F2743" i="1"/>
  <c r="E2743" i="1"/>
  <c r="D2743" i="1"/>
  <c r="C2743" i="1"/>
  <c r="A2743" i="1"/>
  <c r="N2742" i="1"/>
  <c r="M2742" i="1"/>
  <c r="L2742" i="1"/>
  <c r="J2742" i="1"/>
  <c r="K2742" i="1" s="1"/>
  <c r="I2742" i="1"/>
  <c r="H2742" i="1"/>
  <c r="G2742" i="1"/>
  <c r="F2742" i="1"/>
  <c r="E2742" i="1"/>
  <c r="D2742" i="1"/>
  <c r="C2742" i="1"/>
  <c r="A2742" i="1"/>
  <c r="N2741" i="1"/>
  <c r="M2741" i="1"/>
  <c r="L2741" i="1"/>
  <c r="J2741" i="1"/>
  <c r="K2741" i="1" s="1"/>
  <c r="I2741" i="1"/>
  <c r="H2741" i="1"/>
  <c r="G2741" i="1"/>
  <c r="F2741" i="1"/>
  <c r="E2741" i="1"/>
  <c r="D2741" i="1"/>
  <c r="C2741" i="1"/>
  <c r="A2741" i="1"/>
  <c r="N2740" i="1"/>
  <c r="M2740" i="1"/>
  <c r="L2740" i="1"/>
  <c r="J2740" i="1"/>
  <c r="K2740" i="1" s="1"/>
  <c r="I2740" i="1"/>
  <c r="H2740" i="1"/>
  <c r="G2740" i="1"/>
  <c r="F2740" i="1"/>
  <c r="E2740" i="1"/>
  <c r="D2740" i="1"/>
  <c r="C2740" i="1"/>
  <c r="A2740" i="1"/>
  <c r="N2739" i="1"/>
  <c r="M2739" i="1"/>
  <c r="L2739" i="1"/>
  <c r="J2739" i="1"/>
  <c r="K2739" i="1" s="1"/>
  <c r="I2739" i="1"/>
  <c r="H2739" i="1"/>
  <c r="G2739" i="1"/>
  <c r="F2739" i="1"/>
  <c r="E2739" i="1"/>
  <c r="D2739" i="1"/>
  <c r="C2739" i="1"/>
  <c r="A2739" i="1"/>
  <c r="N2738" i="1"/>
  <c r="M2738" i="1"/>
  <c r="L2738" i="1"/>
  <c r="J2738" i="1"/>
  <c r="K2738" i="1" s="1"/>
  <c r="I2738" i="1"/>
  <c r="H2738" i="1"/>
  <c r="G2738" i="1"/>
  <c r="F2738" i="1"/>
  <c r="E2738" i="1"/>
  <c r="D2738" i="1"/>
  <c r="C2738" i="1"/>
  <c r="A2738" i="1"/>
  <c r="N2737" i="1"/>
  <c r="M2737" i="1"/>
  <c r="L2737" i="1"/>
  <c r="J2737" i="1"/>
  <c r="K2737" i="1" s="1"/>
  <c r="I2737" i="1"/>
  <c r="H2737" i="1"/>
  <c r="G2737" i="1"/>
  <c r="F2737" i="1"/>
  <c r="E2737" i="1"/>
  <c r="D2737" i="1"/>
  <c r="C2737" i="1"/>
  <c r="A2737" i="1"/>
  <c r="N2736" i="1"/>
  <c r="M2736" i="1"/>
  <c r="L2736" i="1"/>
  <c r="J2736" i="1"/>
  <c r="K2736" i="1" s="1"/>
  <c r="I2736" i="1"/>
  <c r="H2736" i="1"/>
  <c r="G2736" i="1"/>
  <c r="F2736" i="1"/>
  <c r="E2736" i="1"/>
  <c r="D2736" i="1"/>
  <c r="C2736" i="1"/>
  <c r="A2736" i="1"/>
  <c r="N2735" i="1"/>
  <c r="M2735" i="1"/>
  <c r="L2735" i="1"/>
  <c r="J2735" i="1"/>
  <c r="K2735" i="1" s="1"/>
  <c r="I2735" i="1"/>
  <c r="H2735" i="1"/>
  <c r="G2735" i="1"/>
  <c r="F2735" i="1"/>
  <c r="E2735" i="1"/>
  <c r="D2735" i="1"/>
  <c r="C2735" i="1"/>
  <c r="A2735" i="1"/>
  <c r="N2734" i="1"/>
  <c r="M2734" i="1"/>
  <c r="L2734" i="1"/>
  <c r="J2734" i="1"/>
  <c r="K2734" i="1" s="1"/>
  <c r="I2734" i="1"/>
  <c r="H2734" i="1"/>
  <c r="G2734" i="1"/>
  <c r="F2734" i="1"/>
  <c r="E2734" i="1"/>
  <c r="D2734" i="1"/>
  <c r="C2734" i="1"/>
  <c r="A2734" i="1"/>
  <c r="N2733" i="1"/>
  <c r="M2733" i="1"/>
  <c r="L2733" i="1"/>
  <c r="J2733" i="1"/>
  <c r="K2733" i="1" s="1"/>
  <c r="I2733" i="1"/>
  <c r="H2733" i="1"/>
  <c r="G2733" i="1"/>
  <c r="F2733" i="1"/>
  <c r="E2733" i="1"/>
  <c r="D2733" i="1"/>
  <c r="C2733" i="1"/>
  <c r="A2733" i="1"/>
  <c r="N2732" i="1"/>
  <c r="M2732" i="1"/>
  <c r="L2732" i="1"/>
  <c r="J2732" i="1"/>
  <c r="K2732" i="1" s="1"/>
  <c r="I2732" i="1"/>
  <c r="H2732" i="1"/>
  <c r="G2732" i="1"/>
  <c r="F2732" i="1"/>
  <c r="E2732" i="1"/>
  <c r="D2732" i="1"/>
  <c r="C2732" i="1"/>
  <c r="A2732" i="1"/>
  <c r="N2731" i="1"/>
  <c r="M2731" i="1"/>
  <c r="L2731" i="1"/>
  <c r="J2731" i="1"/>
  <c r="K2731" i="1" s="1"/>
  <c r="I2731" i="1"/>
  <c r="H2731" i="1"/>
  <c r="G2731" i="1"/>
  <c r="F2731" i="1"/>
  <c r="E2731" i="1"/>
  <c r="D2731" i="1"/>
  <c r="C2731" i="1"/>
  <c r="A2731" i="1"/>
  <c r="N2730" i="1"/>
  <c r="M2730" i="1"/>
  <c r="L2730" i="1"/>
  <c r="J2730" i="1"/>
  <c r="K2730" i="1" s="1"/>
  <c r="I2730" i="1"/>
  <c r="H2730" i="1"/>
  <c r="G2730" i="1"/>
  <c r="F2730" i="1"/>
  <c r="E2730" i="1"/>
  <c r="D2730" i="1"/>
  <c r="C2730" i="1"/>
  <c r="A2730" i="1"/>
  <c r="N2729" i="1"/>
  <c r="M2729" i="1"/>
  <c r="L2729" i="1"/>
  <c r="J2729" i="1"/>
  <c r="K2729" i="1" s="1"/>
  <c r="I2729" i="1"/>
  <c r="H2729" i="1"/>
  <c r="G2729" i="1"/>
  <c r="F2729" i="1"/>
  <c r="E2729" i="1"/>
  <c r="D2729" i="1"/>
  <c r="C2729" i="1"/>
  <c r="A2729" i="1"/>
  <c r="N2728" i="1"/>
  <c r="M2728" i="1"/>
  <c r="L2728" i="1"/>
  <c r="J2728" i="1"/>
  <c r="K2728" i="1" s="1"/>
  <c r="I2728" i="1"/>
  <c r="H2728" i="1"/>
  <c r="G2728" i="1"/>
  <c r="F2728" i="1"/>
  <c r="E2728" i="1"/>
  <c r="D2728" i="1"/>
  <c r="C2728" i="1"/>
  <c r="A2728" i="1"/>
  <c r="N2727" i="1"/>
  <c r="M2727" i="1"/>
  <c r="L2727" i="1"/>
  <c r="J2727" i="1"/>
  <c r="K2727" i="1" s="1"/>
  <c r="I2727" i="1"/>
  <c r="H2727" i="1"/>
  <c r="G2727" i="1"/>
  <c r="F2727" i="1"/>
  <c r="E2727" i="1"/>
  <c r="D2727" i="1"/>
  <c r="C2727" i="1"/>
  <c r="A2727" i="1"/>
  <c r="N2726" i="1"/>
  <c r="M2726" i="1"/>
  <c r="L2726" i="1"/>
  <c r="J2726" i="1"/>
  <c r="K2726" i="1" s="1"/>
  <c r="I2726" i="1"/>
  <c r="H2726" i="1"/>
  <c r="G2726" i="1"/>
  <c r="F2726" i="1"/>
  <c r="E2726" i="1"/>
  <c r="D2726" i="1"/>
  <c r="C2726" i="1"/>
  <c r="A2726" i="1"/>
  <c r="N2725" i="1"/>
  <c r="M2725" i="1"/>
  <c r="L2725" i="1"/>
  <c r="J2725" i="1"/>
  <c r="K2725" i="1" s="1"/>
  <c r="I2725" i="1"/>
  <c r="H2725" i="1"/>
  <c r="G2725" i="1"/>
  <c r="F2725" i="1"/>
  <c r="E2725" i="1"/>
  <c r="D2725" i="1"/>
  <c r="C2725" i="1"/>
  <c r="A2725" i="1"/>
  <c r="N2724" i="1"/>
  <c r="M2724" i="1"/>
  <c r="L2724" i="1"/>
  <c r="J2724" i="1"/>
  <c r="K2724" i="1" s="1"/>
  <c r="I2724" i="1"/>
  <c r="H2724" i="1"/>
  <c r="G2724" i="1"/>
  <c r="F2724" i="1"/>
  <c r="E2724" i="1"/>
  <c r="D2724" i="1"/>
  <c r="C2724" i="1"/>
  <c r="A2724" i="1"/>
  <c r="N2723" i="1"/>
  <c r="M2723" i="1"/>
  <c r="L2723" i="1"/>
  <c r="J2723" i="1"/>
  <c r="K2723" i="1" s="1"/>
  <c r="I2723" i="1"/>
  <c r="H2723" i="1"/>
  <c r="G2723" i="1"/>
  <c r="F2723" i="1"/>
  <c r="E2723" i="1"/>
  <c r="D2723" i="1"/>
  <c r="C2723" i="1"/>
  <c r="A2723" i="1"/>
  <c r="N2722" i="1"/>
  <c r="M2722" i="1"/>
  <c r="L2722" i="1"/>
  <c r="J2722" i="1"/>
  <c r="K2722" i="1" s="1"/>
  <c r="I2722" i="1"/>
  <c r="H2722" i="1"/>
  <c r="G2722" i="1"/>
  <c r="F2722" i="1"/>
  <c r="E2722" i="1"/>
  <c r="D2722" i="1"/>
  <c r="C2722" i="1"/>
  <c r="A2722" i="1"/>
  <c r="N2721" i="1"/>
  <c r="M2721" i="1"/>
  <c r="L2721" i="1"/>
  <c r="J2721" i="1"/>
  <c r="K2721" i="1" s="1"/>
  <c r="I2721" i="1"/>
  <c r="H2721" i="1"/>
  <c r="G2721" i="1"/>
  <c r="F2721" i="1"/>
  <c r="E2721" i="1"/>
  <c r="D2721" i="1"/>
  <c r="C2721" i="1"/>
  <c r="A2721" i="1"/>
  <c r="N2720" i="1"/>
  <c r="M2720" i="1"/>
  <c r="L2720" i="1"/>
  <c r="J2720" i="1"/>
  <c r="K2720" i="1" s="1"/>
  <c r="I2720" i="1"/>
  <c r="H2720" i="1"/>
  <c r="G2720" i="1"/>
  <c r="F2720" i="1"/>
  <c r="E2720" i="1"/>
  <c r="D2720" i="1"/>
  <c r="C2720" i="1"/>
  <c r="A2720" i="1"/>
  <c r="N2719" i="1"/>
  <c r="M2719" i="1"/>
  <c r="L2719" i="1"/>
  <c r="J2719" i="1"/>
  <c r="K2719" i="1" s="1"/>
  <c r="I2719" i="1"/>
  <c r="H2719" i="1"/>
  <c r="G2719" i="1"/>
  <c r="F2719" i="1"/>
  <c r="E2719" i="1"/>
  <c r="D2719" i="1"/>
  <c r="C2719" i="1"/>
  <c r="A2719" i="1"/>
  <c r="N2718" i="1"/>
  <c r="M2718" i="1"/>
  <c r="L2718" i="1"/>
  <c r="J2718" i="1"/>
  <c r="K2718" i="1" s="1"/>
  <c r="I2718" i="1"/>
  <c r="H2718" i="1"/>
  <c r="G2718" i="1"/>
  <c r="F2718" i="1"/>
  <c r="E2718" i="1"/>
  <c r="D2718" i="1"/>
  <c r="C2718" i="1"/>
  <c r="A2718" i="1"/>
  <c r="N2717" i="1"/>
  <c r="M2717" i="1"/>
  <c r="L2717" i="1"/>
  <c r="J2717" i="1"/>
  <c r="K2717" i="1" s="1"/>
  <c r="I2717" i="1"/>
  <c r="H2717" i="1"/>
  <c r="G2717" i="1"/>
  <c r="F2717" i="1"/>
  <c r="E2717" i="1"/>
  <c r="D2717" i="1"/>
  <c r="C2717" i="1"/>
  <c r="A2717" i="1"/>
  <c r="N2716" i="1"/>
  <c r="M2716" i="1"/>
  <c r="L2716" i="1"/>
  <c r="J2716" i="1"/>
  <c r="K2716" i="1" s="1"/>
  <c r="I2716" i="1"/>
  <c r="H2716" i="1"/>
  <c r="G2716" i="1"/>
  <c r="F2716" i="1"/>
  <c r="E2716" i="1"/>
  <c r="D2716" i="1"/>
  <c r="C2716" i="1"/>
  <c r="A2716" i="1"/>
  <c r="N2715" i="1"/>
  <c r="M2715" i="1"/>
  <c r="L2715" i="1"/>
  <c r="J2715" i="1"/>
  <c r="K2715" i="1" s="1"/>
  <c r="I2715" i="1"/>
  <c r="H2715" i="1"/>
  <c r="G2715" i="1"/>
  <c r="F2715" i="1"/>
  <c r="E2715" i="1"/>
  <c r="D2715" i="1"/>
  <c r="C2715" i="1"/>
  <c r="A2715" i="1"/>
  <c r="N2714" i="1"/>
  <c r="M2714" i="1"/>
  <c r="L2714" i="1"/>
  <c r="J2714" i="1"/>
  <c r="K2714" i="1" s="1"/>
  <c r="I2714" i="1"/>
  <c r="H2714" i="1"/>
  <c r="G2714" i="1"/>
  <c r="F2714" i="1"/>
  <c r="E2714" i="1"/>
  <c r="D2714" i="1"/>
  <c r="C2714" i="1"/>
  <c r="A2714" i="1"/>
  <c r="N2713" i="1"/>
  <c r="M2713" i="1"/>
  <c r="L2713" i="1"/>
  <c r="J2713" i="1"/>
  <c r="K2713" i="1" s="1"/>
  <c r="I2713" i="1"/>
  <c r="H2713" i="1"/>
  <c r="G2713" i="1"/>
  <c r="F2713" i="1"/>
  <c r="E2713" i="1"/>
  <c r="D2713" i="1"/>
  <c r="C2713" i="1"/>
  <c r="A2713" i="1"/>
  <c r="N2712" i="1"/>
  <c r="M2712" i="1"/>
  <c r="L2712" i="1"/>
  <c r="J2712" i="1"/>
  <c r="K2712" i="1" s="1"/>
  <c r="I2712" i="1"/>
  <c r="H2712" i="1"/>
  <c r="G2712" i="1"/>
  <c r="F2712" i="1"/>
  <c r="E2712" i="1"/>
  <c r="D2712" i="1"/>
  <c r="C2712" i="1"/>
  <c r="A2712" i="1"/>
  <c r="N2711" i="1"/>
  <c r="M2711" i="1"/>
  <c r="L2711" i="1"/>
  <c r="J2711" i="1"/>
  <c r="K2711" i="1" s="1"/>
  <c r="I2711" i="1"/>
  <c r="H2711" i="1"/>
  <c r="G2711" i="1"/>
  <c r="F2711" i="1"/>
  <c r="E2711" i="1"/>
  <c r="D2711" i="1"/>
  <c r="C2711" i="1"/>
  <c r="A2711" i="1"/>
  <c r="N2710" i="1"/>
  <c r="M2710" i="1"/>
  <c r="L2710" i="1"/>
  <c r="J2710" i="1"/>
  <c r="K2710" i="1" s="1"/>
  <c r="I2710" i="1"/>
  <c r="H2710" i="1"/>
  <c r="G2710" i="1"/>
  <c r="F2710" i="1"/>
  <c r="E2710" i="1"/>
  <c r="D2710" i="1"/>
  <c r="C2710" i="1"/>
  <c r="A2710" i="1"/>
  <c r="N2709" i="1"/>
  <c r="M2709" i="1"/>
  <c r="L2709" i="1"/>
  <c r="J2709" i="1"/>
  <c r="K2709" i="1" s="1"/>
  <c r="I2709" i="1"/>
  <c r="H2709" i="1"/>
  <c r="G2709" i="1"/>
  <c r="F2709" i="1"/>
  <c r="E2709" i="1"/>
  <c r="D2709" i="1"/>
  <c r="C2709" i="1"/>
  <c r="A2709" i="1"/>
  <c r="N2708" i="1"/>
  <c r="M2708" i="1"/>
  <c r="L2708" i="1"/>
  <c r="J2708" i="1"/>
  <c r="K2708" i="1" s="1"/>
  <c r="I2708" i="1"/>
  <c r="H2708" i="1"/>
  <c r="G2708" i="1"/>
  <c r="F2708" i="1"/>
  <c r="E2708" i="1"/>
  <c r="D2708" i="1"/>
  <c r="C2708" i="1"/>
  <c r="A2708" i="1"/>
  <c r="N2707" i="1"/>
  <c r="M2707" i="1"/>
  <c r="L2707" i="1"/>
  <c r="J2707" i="1"/>
  <c r="K2707" i="1" s="1"/>
  <c r="I2707" i="1"/>
  <c r="H2707" i="1"/>
  <c r="G2707" i="1"/>
  <c r="F2707" i="1"/>
  <c r="E2707" i="1"/>
  <c r="D2707" i="1"/>
  <c r="C2707" i="1"/>
  <c r="A2707" i="1"/>
  <c r="N2706" i="1"/>
  <c r="M2706" i="1"/>
  <c r="L2706" i="1"/>
  <c r="J2706" i="1"/>
  <c r="K2706" i="1" s="1"/>
  <c r="I2706" i="1"/>
  <c r="H2706" i="1"/>
  <c r="G2706" i="1"/>
  <c r="F2706" i="1"/>
  <c r="E2706" i="1"/>
  <c r="D2706" i="1"/>
  <c r="C2706" i="1"/>
  <c r="A2706" i="1"/>
  <c r="N2705" i="1"/>
  <c r="M2705" i="1"/>
  <c r="L2705" i="1"/>
  <c r="J2705" i="1"/>
  <c r="K2705" i="1" s="1"/>
  <c r="I2705" i="1"/>
  <c r="H2705" i="1"/>
  <c r="G2705" i="1"/>
  <c r="F2705" i="1"/>
  <c r="E2705" i="1"/>
  <c r="D2705" i="1"/>
  <c r="C2705" i="1"/>
  <c r="A2705" i="1"/>
  <c r="N2704" i="1"/>
  <c r="M2704" i="1"/>
  <c r="L2704" i="1"/>
  <c r="J2704" i="1"/>
  <c r="K2704" i="1" s="1"/>
  <c r="I2704" i="1"/>
  <c r="H2704" i="1"/>
  <c r="G2704" i="1"/>
  <c r="F2704" i="1"/>
  <c r="E2704" i="1"/>
  <c r="D2704" i="1"/>
  <c r="C2704" i="1"/>
  <c r="A2704" i="1"/>
  <c r="N2703" i="1"/>
  <c r="M2703" i="1"/>
  <c r="L2703" i="1"/>
  <c r="J2703" i="1"/>
  <c r="K2703" i="1" s="1"/>
  <c r="I2703" i="1"/>
  <c r="H2703" i="1"/>
  <c r="G2703" i="1"/>
  <c r="F2703" i="1"/>
  <c r="E2703" i="1"/>
  <c r="D2703" i="1"/>
  <c r="C2703" i="1"/>
  <c r="A2703" i="1"/>
  <c r="N2702" i="1"/>
  <c r="M2702" i="1"/>
  <c r="L2702" i="1"/>
  <c r="J2702" i="1"/>
  <c r="K2702" i="1" s="1"/>
  <c r="I2702" i="1"/>
  <c r="H2702" i="1"/>
  <c r="G2702" i="1"/>
  <c r="F2702" i="1"/>
  <c r="E2702" i="1"/>
  <c r="D2702" i="1"/>
  <c r="C2702" i="1"/>
  <c r="A2702" i="1"/>
  <c r="N2701" i="1"/>
  <c r="M2701" i="1"/>
  <c r="L2701" i="1"/>
  <c r="J2701" i="1"/>
  <c r="K2701" i="1" s="1"/>
  <c r="I2701" i="1"/>
  <c r="H2701" i="1"/>
  <c r="G2701" i="1"/>
  <c r="F2701" i="1"/>
  <c r="E2701" i="1"/>
  <c r="D2701" i="1"/>
  <c r="C2701" i="1"/>
  <c r="A2701" i="1"/>
  <c r="N2700" i="1"/>
  <c r="M2700" i="1"/>
  <c r="L2700" i="1"/>
  <c r="J2700" i="1"/>
  <c r="K2700" i="1" s="1"/>
  <c r="I2700" i="1"/>
  <c r="H2700" i="1"/>
  <c r="G2700" i="1"/>
  <c r="F2700" i="1"/>
  <c r="E2700" i="1"/>
  <c r="D2700" i="1"/>
  <c r="C2700" i="1"/>
  <c r="A2700" i="1"/>
  <c r="N2699" i="1"/>
  <c r="M2699" i="1"/>
  <c r="L2699" i="1"/>
  <c r="J2699" i="1"/>
  <c r="K2699" i="1" s="1"/>
  <c r="I2699" i="1"/>
  <c r="H2699" i="1"/>
  <c r="G2699" i="1"/>
  <c r="F2699" i="1"/>
  <c r="E2699" i="1"/>
  <c r="D2699" i="1"/>
  <c r="C2699" i="1"/>
  <c r="A2699" i="1"/>
  <c r="N2698" i="1"/>
  <c r="M2698" i="1"/>
  <c r="L2698" i="1"/>
  <c r="J2698" i="1"/>
  <c r="K2698" i="1" s="1"/>
  <c r="I2698" i="1"/>
  <c r="H2698" i="1"/>
  <c r="G2698" i="1"/>
  <c r="F2698" i="1"/>
  <c r="E2698" i="1"/>
  <c r="D2698" i="1"/>
  <c r="C2698" i="1"/>
  <c r="A2698" i="1"/>
  <c r="N2697" i="1"/>
  <c r="M2697" i="1"/>
  <c r="L2697" i="1"/>
  <c r="J2697" i="1"/>
  <c r="K2697" i="1" s="1"/>
  <c r="I2697" i="1"/>
  <c r="H2697" i="1"/>
  <c r="G2697" i="1"/>
  <c r="F2697" i="1"/>
  <c r="E2697" i="1"/>
  <c r="D2697" i="1"/>
  <c r="C2697" i="1"/>
  <c r="A2697" i="1"/>
  <c r="N2696" i="1"/>
  <c r="M2696" i="1"/>
  <c r="L2696" i="1"/>
  <c r="J2696" i="1"/>
  <c r="K2696" i="1" s="1"/>
  <c r="I2696" i="1"/>
  <c r="H2696" i="1"/>
  <c r="G2696" i="1"/>
  <c r="F2696" i="1"/>
  <c r="E2696" i="1"/>
  <c r="D2696" i="1"/>
  <c r="C2696" i="1"/>
  <c r="A2696" i="1"/>
  <c r="N2695" i="1"/>
  <c r="M2695" i="1"/>
  <c r="L2695" i="1"/>
  <c r="J2695" i="1"/>
  <c r="K2695" i="1" s="1"/>
  <c r="I2695" i="1"/>
  <c r="H2695" i="1"/>
  <c r="G2695" i="1"/>
  <c r="F2695" i="1"/>
  <c r="E2695" i="1"/>
  <c r="D2695" i="1"/>
  <c r="C2695" i="1"/>
  <c r="A2695" i="1"/>
  <c r="N2694" i="1"/>
  <c r="M2694" i="1"/>
  <c r="L2694" i="1"/>
  <c r="J2694" i="1"/>
  <c r="K2694" i="1" s="1"/>
  <c r="I2694" i="1"/>
  <c r="H2694" i="1"/>
  <c r="G2694" i="1"/>
  <c r="F2694" i="1"/>
  <c r="E2694" i="1"/>
  <c r="D2694" i="1"/>
  <c r="C2694" i="1"/>
  <c r="A2694" i="1"/>
  <c r="N2693" i="1"/>
  <c r="M2693" i="1"/>
  <c r="L2693" i="1"/>
  <c r="J2693" i="1"/>
  <c r="K2693" i="1" s="1"/>
  <c r="I2693" i="1"/>
  <c r="H2693" i="1"/>
  <c r="G2693" i="1"/>
  <c r="F2693" i="1"/>
  <c r="E2693" i="1"/>
  <c r="D2693" i="1"/>
  <c r="C2693" i="1"/>
  <c r="A2693" i="1"/>
  <c r="N2692" i="1"/>
  <c r="M2692" i="1"/>
  <c r="L2692" i="1"/>
  <c r="J2692" i="1"/>
  <c r="K2692" i="1" s="1"/>
  <c r="I2692" i="1"/>
  <c r="H2692" i="1"/>
  <c r="G2692" i="1"/>
  <c r="F2692" i="1"/>
  <c r="E2692" i="1"/>
  <c r="D2692" i="1"/>
  <c r="C2692" i="1"/>
  <c r="A2692" i="1"/>
  <c r="N2691" i="1"/>
  <c r="M2691" i="1"/>
  <c r="L2691" i="1"/>
  <c r="J2691" i="1"/>
  <c r="K2691" i="1" s="1"/>
  <c r="I2691" i="1"/>
  <c r="H2691" i="1"/>
  <c r="G2691" i="1"/>
  <c r="F2691" i="1"/>
  <c r="E2691" i="1"/>
  <c r="D2691" i="1"/>
  <c r="C2691" i="1"/>
  <c r="A2691" i="1"/>
  <c r="N2690" i="1"/>
  <c r="M2690" i="1"/>
  <c r="L2690" i="1"/>
  <c r="J2690" i="1"/>
  <c r="K2690" i="1" s="1"/>
  <c r="I2690" i="1"/>
  <c r="H2690" i="1"/>
  <c r="G2690" i="1"/>
  <c r="F2690" i="1"/>
  <c r="E2690" i="1"/>
  <c r="D2690" i="1"/>
  <c r="C2690" i="1"/>
  <c r="A2690" i="1"/>
  <c r="N2689" i="1"/>
  <c r="M2689" i="1"/>
  <c r="L2689" i="1"/>
  <c r="J2689" i="1"/>
  <c r="K2689" i="1" s="1"/>
  <c r="I2689" i="1"/>
  <c r="H2689" i="1"/>
  <c r="G2689" i="1"/>
  <c r="F2689" i="1"/>
  <c r="E2689" i="1"/>
  <c r="D2689" i="1"/>
  <c r="C2689" i="1"/>
  <c r="A2689" i="1"/>
  <c r="N2688" i="1"/>
  <c r="M2688" i="1"/>
  <c r="L2688" i="1"/>
  <c r="J2688" i="1"/>
  <c r="K2688" i="1" s="1"/>
  <c r="I2688" i="1"/>
  <c r="H2688" i="1"/>
  <c r="G2688" i="1"/>
  <c r="F2688" i="1"/>
  <c r="E2688" i="1"/>
  <c r="D2688" i="1"/>
  <c r="C2688" i="1"/>
  <c r="A2688" i="1"/>
  <c r="N2687" i="1"/>
  <c r="M2687" i="1"/>
  <c r="L2687" i="1"/>
  <c r="J2687" i="1"/>
  <c r="K2687" i="1" s="1"/>
  <c r="I2687" i="1"/>
  <c r="H2687" i="1"/>
  <c r="G2687" i="1"/>
  <c r="F2687" i="1"/>
  <c r="E2687" i="1"/>
  <c r="D2687" i="1"/>
  <c r="C2687" i="1"/>
  <c r="A2687" i="1"/>
  <c r="N2686" i="1"/>
  <c r="M2686" i="1"/>
  <c r="L2686" i="1"/>
  <c r="J2686" i="1"/>
  <c r="K2686" i="1" s="1"/>
  <c r="I2686" i="1"/>
  <c r="H2686" i="1"/>
  <c r="G2686" i="1"/>
  <c r="F2686" i="1"/>
  <c r="E2686" i="1"/>
  <c r="D2686" i="1"/>
  <c r="C2686" i="1"/>
  <c r="A2686" i="1"/>
  <c r="N2685" i="1"/>
  <c r="M2685" i="1"/>
  <c r="L2685" i="1"/>
  <c r="J2685" i="1"/>
  <c r="K2685" i="1" s="1"/>
  <c r="I2685" i="1"/>
  <c r="H2685" i="1"/>
  <c r="G2685" i="1"/>
  <c r="F2685" i="1"/>
  <c r="E2685" i="1"/>
  <c r="D2685" i="1"/>
  <c r="C2685" i="1"/>
  <c r="A2685" i="1"/>
  <c r="N2684" i="1"/>
  <c r="M2684" i="1"/>
  <c r="L2684" i="1"/>
  <c r="J2684" i="1"/>
  <c r="K2684" i="1" s="1"/>
  <c r="I2684" i="1"/>
  <c r="H2684" i="1"/>
  <c r="G2684" i="1"/>
  <c r="F2684" i="1"/>
  <c r="E2684" i="1"/>
  <c r="D2684" i="1"/>
  <c r="C2684" i="1"/>
  <c r="A2684" i="1"/>
  <c r="N2683" i="1"/>
  <c r="M2683" i="1"/>
  <c r="L2683" i="1"/>
  <c r="J2683" i="1"/>
  <c r="K2683" i="1" s="1"/>
  <c r="I2683" i="1"/>
  <c r="H2683" i="1"/>
  <c r="G2683" i="1"/>
  <c r="F2683" i="1"/>
  <c r="E2683" i="1"/>
  <c r="D2683" i="1"/>
  <c r="C2683" i="1"/>
  <c r="A2683" i="1"/>
  <c r="N2682" i="1"/>
  <c r="M2682" i="1"/>
  <c r="L2682" i="1"/>
  <c r="J2682" i="1"/>
  <c r="K2682" i="1" s="1"/>
  <c r="I2682" i="1"/>
  <c r="H2682" i="1"/>
  <c r="G2682" i="1"/>
  <c r="F2682" i="1"/>
  <c r="E2682" i="1"/>
  <c r="D2682" i="1"/>
  <c r="C2682" i="1"/>
  <c r="A2682" i="1"/>
  <c r="N2681" i="1"/>
  <c r="M2681" i="1"/>
  <c r="L2681" i="1"/>
  <c r="J2681" i="1"/>
  <c r="K2681" i="1" s="1"/>
  <c r="I2681" i="1"/>
  <c r="H2681" i="1"/>
  <c r="G2681" i="1"/>
  <c r="F2681" i="1"/>
  <c r="E2681" i="1"/>
  <c r="D2681" i="1"/>
  <c r="C2681" i="1"/>
  <c r="A2681" i="1"/>
  <c r="N2680" i="1"/>
  <c r="M2680" i="1"/>
  <c r="L2680" i="1"/>
  <c r="J2680" i="1"/>
  <c r="K2680" i="1" s="1"/>
  <c r="I2680" i="1"/>
  <c r="H2680" i="1"/>
  <c r="G2680" i="1"/>
  <c r="F2680" i="1"/>
  <c r="E2680" i="1"/>
  <c r="D2680" i="1"/>
  <c r="C2680" i="1"/>
  <c r="A2680" i="1"/>
  <c r="N2679" i="1"/>
  <c r="M2679" i="1"/>
  <c r="L2679" i="1"/>
  <c r="J2679" i="1"/>
  <c r="K2679" i="1" s="1"/>
  <c r="I2679" i="1"/>
  <c r="H2679" i="1"/>
  <c r="G2679" i="1"/>
  <c r="F2679" i="1"/>
  <c r="E2679" i="1"/>
  <c r="D2679" i="1"/>
  <c r="C2679" i="1"/>
  <c r="A2679" i="1"/>
  <c r="N2678" i="1"/>
  <c r="M2678" i="1"/>
  <c r="L2678" i="1"/>
  <c r="J2678" i="1"/>
  <c r="K2678" i="1" s="1"/>
  <c r="I2678" i="1"/>
  <c r="H2678" i="1"/>
  <c r="G2678" i="1"/>
  <c r="F2678" i="1"/>
  <c r="E2678" i="1"/>
  <c r="D2678" i="1"/>
  <c r="C2678" i="1"/>
  <c r="A2678" i="1"/>
  <c r="N2677" i="1"/>
  <c r="M2677" i="1"/>
  <c r="L2677" i="1"/>
  <c r="J2677" i="1"/>
  <c r="K2677" i="1" s="1"/>
  <c r="I2677" i="1"/>
  <c r="H2677" i="1"/>
  <c r="G2677" i="1"/>
  <c r="F2677" i="1"/>
  <c r="E2677" i="1"/>
  <c r="D2677" i="1"/>
  <c r="C2677" i="1"/>
  <c r="A2677" i="1"/>
  <c r="N2676" i="1"/>
  <c r="M2676" i="1"/>
  <c r="L2676" i="1"/>
  <c r="J2676" i="1"/>
  <c r="K2676" i="1" s="1"/>
  <c r="I2676" i="1"/>
  <c r="H2676" i="1"/>
  <c r="G2676" i="1"/>
  <c r="F2676" i="1"/>
  <c r="E2676" i="1"/>
  <c r="D2676" i="1"/>
  <c r="C2676" i="1"/>
  <c r="A2676" i="1"/>
  <c r="N2675" i="1"/>
  <c r="M2675" i="1"/>
  <c r="L2675" i="1"/>
  <c r="J2675" i="1"/>
  <c r="K2675" i="1" s="1"/>
  <c r="I2675" i="1"/>
  <c r="H2675" i="1"/>
  <c r="G2675" i="1"/>
  <c r="F2675" i="1"/>
  <c r="E2675" i="1"/>
  <c r="D2675" i="1"/>
  <c r="C2675" i="1"/>
  <c r="A2675" i="1"/>
  <c r="N2674" i="1"/>
  <c r="M2674" i="1"/>
  <c r="L2674" i="1"/>
  <c r="J2674" i="1"/>
  <c r="K2674" i="1" s="1"/>
  <c r="I2674" i="1"/>
  <c r="H2674" i="1"/>
  <c r="G2674" i="1"/>
  <c r="F2674" i="1"/>
  <c r="E2674" i="1"/>
  <c r="D2674" i="1"/>
  <c r="C2674" i="1"/>
  <c r="A2674" i="1"/>
  <c r="N2673" i="1"/>
  <c r="M2673" i="1"/>
  <c r="L2673" i="1"/>
  <c r="J2673" i="1"/>
  <c r="K2673" i="1" s="1"/>
  <c r="I2673" i="1"/>
  <c r="H2673" i="1"/>
  <c r="G2673" i="1"/>
  <c r="F2673" i="1"/>
  <c r="E2673" i="1"/>
  <c r="D2673" i="1"/>
  <c r="C2673" i="1"/>
  <c r="A2673" i="1"/>
  <c r="N2672" i="1"/>
  <c r="M2672" i="1"/>
  <c r="L2672" i="1"/>
  <c r="J2672" i="1"/>
  <c r="K2672" i="1" s="1"/>
  <c r="I2672" i="1"/>
  <c r="H2672" i="1"/>
  <c r="G2672" i="1"/>
  <c r="F2672" i="1"/>
  <c r="E2672" i="1"/>
  <c r="D2672" i="1"/>
  <c r="C2672" i="1"/>
  <c r="A2672" i="1"/>
  <c r="N2671" i="1"/>
  <c r="M2671" i="1"/>
  <c r="L2671" i="1"/>
  <c r="J2671" i="1"/>
  <c r="K2671" i="1" s="1"/>
  <c r="I2671" i="1"/>
  <c r="H2671" i="1"/>
  <c r="G2671" i="1"/>
  <c r="F2671" i="1"/>
  <c r="E2671" i="1"/>
  <c r="D2671" i="1"/>
  <c r="C2671" i="1"/>
  <c r="A2671" i="1"/>
  <c r="N2670" i="1"/>
  <c r="M2670" i="1"/>
  <c r="L2670" i="1"/>
  <c r="J2670" i="1"/>
  <c r="K2670" i="1" s="1"/>
  <c r="I2670" i="1"/>
  <c r="H2670" i="1"/>
  <c r="G2670" i="1"/>
  <c r="F2670" i="1"/>
  <c r="E2670" i="1"/>
  <c r="D2670" i="1"/>
  <c r="C2670" i="1"/>
  <c r="A2670" i="1"/>
  <c r="N2669" i="1"/>
  <c r="M2669" i="1"/>
  <c r="L2669" i="1"/>
  <c r="J2669" i="1"/>
  <c r="K2669" i="1" s="1"/>
  <c r="I2669" i="1"/>
  <c r="H2669" i="1"/>
  <c r="G2669" i="1"/>
  <c r="F2669" i="1"/>
  <c r="E2669" i="1"/>
  <c r="D2669" i="1"/>
  <c r="C2669" i="1"/>
  <c r="A2669" i="1"/>
  <c r="N2668" i="1"/>
  <c r="M2668" i="1"/>
  <c r="L2668" i="1"/>
  <c r="J2668" i="1"/>
  <c r="K2668" i="1" s="1"/>
  <c r="I2668" i="1"/>
  <c r="H2668" i="1"/>
  <c r="G2668" i="1"/>
  <c r="F2668" i="1"/>
  <c r="E2668" i="1"/>
  <c r="D2668" i="1"/>
  <c r="C2668" i="1"/>
  <c r="A2668" i="1"/>
  <c r="N2667" i="1"/>
  <c r="M2667" i="1"/>
  <c r="L2667" i="1"/>
  <c r="J2667" i="1"/>
  <c r="K2667" i="1" s="1"/>
  <c r="I2667" i="1"/>
  <c r="H2667" i="1"/>
  <c r="G2667" i="1"/>
  <c r="F2667" i="1"/>
  <c r="E2667" i="1"/>
  <c r="D2667" i="1"/>
  <c r="C2667" i="1"/>
  <c r="A2667" i="1"/>
  <c r="N2666" i="1"/>
  <c r="M2666" i="1"/>
  <c r="L2666" i="1"/>
  <c r="J2666" i="1"/>
  <c r="K2666" i="1" s="1"/>
  <c r="I2666" i="1"/>
  <c r="H2666" i="1"/>
  <c r="G2666" i="1"/>
  <c r="F2666" i="1"/>
  <c r="E2666" i="1"/>
  <c r="D2666" i="1"/>
  <c r="C2666" i="1"/>
  <c r="A2666" i="1"/>
  <c r="N2665" i="1"/>
  <c r="M2665" i="1"/>
  <c r="L2665" i="1"/>
  <c r="J2665" i="1"/>
  <c r="K2665" i="1" s="1"/>
  <c r="I2665" i="1"/>
  <c r="H2665" i="1"/>
  <c r="G2665" i="1"/>
  <c r="F2665" i="1"/>
  <c r="E2665" i="1"/>
  <c r="D2665" i="1"/>
  <c r="C2665" i="1"/>
  <c r="A2665" i="1"/>
  <c r="N2664" i="1"/>
  <c r="M2664" i="1"/>
  <c r="L2664" i="1"/>
  <c r="J2664" i="1"/>
  <c r="K2664" i="1" s="1"/>
  <c r="I2664" i="1"/>
  <c r="H2664" i="1"/>
  <c r="G2664" i="1"/>
  <c r="F2664" i="1"/>
  <c r="E2664" i="1"/>
  <c r="D2664" i="1"/>
  <c r="C2664" i="1"/>
  <c r="A2664" i="1"/>
  <c r="N2663" i="1"/>
  <c r="M2663" i="1"/>
  <c r="L2663" i="1"/>
  <c r="J2663" i="1"/>
  <c r="K2663" i="1" s="1"/>
  <c r="I2663" i="1"/>
  <c r="H2663" i="1"/>
  <c r="G2663" i="1"/>
  <c r="F2663" i="1"/>
  <c r="E2663" i="1"/>
  <c r="D2663" i="1"/>
  <c r="C2663" i="1"/>
  <c r="A2663" i="1"/>
  <c r="N2662" i="1"/>
  <c r="M2662" i="1"/>
  <c r="L2662" i="1"/>
  <c r="J2662" i="1"/>
  <c r="K2662" i="1" s="1"/>
  <c r="I2662" i="1"/>
  <c r="H2662" i="1"/>
  <c r="G2662" i="1"/>
  <c r="F2662" i="1"/>
  <c r="E2662" i="1"/>
  <c r="D2662" i="1"/>
  <c r="C2662" i="1"/>
  <c r="A2662" i="1"/>
  <c r="N2661" i="1"/>
  <c r="M2661" i="1"/>
  <c r="L2661" i="1"/>
  <c r="J2661" i="1"/>
  <c r="K2661" i="1" s="1"/>
  <c r="I2661" i="1"/>
  <c r="H2661" i="1"/>
  <c r="G2661" i="1"/>
  <c r="F2661" i="1"/>
  <c r="E2661" i="1"/>
  <c r="D2661" i="1"/>
  <c r="C2661" i="1"/>
  <c r="A2661" i="1"/>
  <c r="N2660" i="1"/>
  <c r="M2660" i="1"/>
  <c r="L2660" i="1"/>
  <c r="J2660" i="1"/>
  <c r="K2660" i="1" s="1"/>
  <c r="I2660" i="1"/>
  <c r="H2660" i="1"/>
  <c r="G2660" i="1"/>
  <c r="F2660" i="1"/>
  <c r="E2660" i="1"/>
  <c r="D2660" i="1"/>
  <c r="C2660" i="1"/>
  <c r="A2660" i="1"/>
  <c r="N2659" i="1"/>
  <c r="M2659" i="1"/>
  <c r="L2659" i="1"/>
  <c r="J2659" i="1"/>
  <c r="K2659" i="1" s="1"/>
  <c r="I2659" i="1"/>
  <c r="H2659" i="1"/>
  <c r="G2659" i="1"/>
  <c r="F2659" i="1"/>
  <c r="E2659" i="1"/>
  <c r="D2659" i="1"/>
  <c r="C2659" i="1"/>
  <c r="A2659" i="1"/>
  <c r="N2658" i="1"/>
  <c r="M2658" i="1"/>
  <c r="L2658" i="1"/>
  <c r="J2658" i="1"/>
  <c r="K2658" i="1" s="1"/>
  <c r="I2658" i="1"/>
  <c r="H2658" i="1"/>
  <c r="G2658" i="1"/>
  <c r="F2658" i="1"/>
  <c r="E2658" i="1"/>
  <c r="D2658" i="1"/>
  <c r="C2658" i="1"/>
  <c r="A2658" i="1"/>
  <c r="N2657" i="1"/>
  <c r="M2657" i="1"/>
  <c r="L2657" i="1"/>
  <c r="J2657" i="1"/>
  <c r="K2657" i="1" s="1"/>
  <c r="I2657" i="1"/>
  <c r="H2657" i="1"/>
  <c r="G2657" i="1"/>
  <c r="F2657" i="1"/>
  <c r="E2657" i="1"/>
  <c r="D2657" i="1"/>
  <c r="C2657" i="1"/>
  <c r="A2657" i="1"/>
  <c r="N2656" i="1"/>
  <c r="M2656" i="1"/>
  <c r="L2656" i="1"/>
  <c r="J2656" i="1"/>
  <c r="K2656" i="1" s="1"/>
  <c r="I2656" i="1"/>
  <c r="H2656" i="1"/>
  <c r="G2656" i="1"/>
  <c r="F2656" i="1"/>
  <c r="E2656" i="1"/>
  <c r="D2656" i="1"/>
  <c r="C2656" i="1"/>
  <c r="A2656" i="1"/>
  <c r="N2655" i="1"/>
  <c r="M2655" i="1"/>
  <c r="L2655" i="1"/>
  <c r="J2655" i="1"/>
  <c r="K2655" i="1" s="1"/>
  <c r="I2655" i="1"/>
  <c r="H2655" i="1"/>
  <c r="G2655" i="1"/>
  <c r="F2655" i="1"/>
  <c r="E2655" i="1"/>
  <c r="D2655" i="1"/>
  <c r="C2655" i="1"/>
  <c r="A2655" i="1"/>
  <c r="N2654" i="1"/>
  <c r="M2654" i="1"/>
  <c r="L2654" i="1"/>
  <c r="J2654" i="1"/>
  <c r="K2654" i="1" s="1"/>
  <c r="I2654" i="1"/>
  <c r="H2654" i="1"/>
  <c r="G2654" i="1"/>
  <c r="F2654" i="1"/>
  <c r="E2654" i="1"/>
  <c r="D2654" i="1"/>
  <c r="C2654" i="1"/>
  <c r="A2654" i="1"/>
  <c r="N2653" i="1"/>
  <c r="M2653" i="1"/>
  <c r="L2653" i="1"/>
  <c r="J2653" i="1"/>
  <c r="K2653" i="1" s="1"/>
  <c r="I2653" i="1"/>
  <c r="H2653" i="1"/>
  <c r="G2653" i="1"/>
  <c r="F2653" i="1"/>
  <c r="E2653" i="1"/>
  <c r="D2653" i="1"/>
  <c r="C2653" i="1"/>
  <c r="A2653" i="1"/>
  <c r="N2652" i="1"/>
  <c r="M2652" i="1"/>
  <c r="L2652" i="1"/>
  <c r="J2652" i="1"/>
  <c r="K2652" i="1" s="1"/>
  <c r="I2652" i="1"/>
  <c r="H2652" i="1"/>
  <c r="G2652" i="1"/>
  <c r="F2652" i="1"/>
  <c r="E2652" i="1"/>
  <c r="D2652" i="1"/>
  <c r="C2652" i="1"/>
  <c r="A2652" i="1"/>
  <c r="N2651" i="1"/>
  <c r="M2651" i="1"/>
  <c r="L2651" i="1"/>
  <c r="J2651" i="1"/>
  <c r="K2651" i="1" s="1"/>
  <c r="I2651" i="1"/>
  <c r="H2651" i="1"/>
  <c r="G2651" i="1"/>
  <c r="F2651" i="1"/>
  <c r="E2651" i="1"/>
  <c r="D2651" i="1"/>
  <c r="C2651" i="1"/>
  <c r="A2651" i="1"/>
  <c r="N2650" i="1"/>
  <c r="M2650" i="1"/>
  <c r="L2650" i="1"/>
  <c r="J2650" i="1"/>
  <c r="K2650" i="1" s="1"/>
  <c r="I2650" i="1"/>
  <c r="H2650" i="1"/>
  <c r="G2650" i="1"/>
  <c r="F2650" i="1"/>
  <c r="E2650" i="1"/>
  <c r="D2650" i="1"/>
  <c r="C2650" i="1"/>
  <c r="A2650" i="1"/>
  <c r="N2649" i="1"/>
  <c r="M2649" i="1"/>
  <c r="L2649" i="1"/>
  <c r="J2649" i="1"/>
  <c r="K2649" i="1" s="1"/>
  <c r="I2649" i="1"/>
  <c r="H2649" i="1"/>
  <c r="G2649" i="1"/>
  <c r="F2649" i="1"/>
  <c r="E2649" i="1"/>
  <c r="D2649" i="1"/>
  <c r="C2649" i="1"/>
  <c r="A2649" i="1"/>
  <c r="N2648" i="1"/>
  <c r="M2648" i="1"/>
  <c r="L2648" i="1"/>
  <c r="J2648" i="1"/>
  <c r="K2648" i="1" s="1"/>
  <c r="I2648" i="1"/>
  <c r="H2648" i="1"/>
  <c r="G2648" i="1"/>
  <c r="F2648" i="1"/>
  <c r="E2648" i="1"/>
  <c r="D2648" i="1"/>
  <c r="C2648" i="1"/>
  <c r="A2648" i="1"/>
  <c r="N2647" i="1"/>
  <c r="M2647" i="1"/>
  <c r="L2647" i="1"/>
  <c r="J2647" i="1"/>
  <c r="K2647" i="1" s="1"/>
  <c r="I2647" i="1"/>
  <c r="H2647" i="1"/>
  <c r="G2647" i="1"/>
  <c r="F2647" i="1"/>
  <c r="E2647" i="1"/>
  <c r="D2647" i="1"/>
  <c r="C2647" i="1"/>
  <c r="A2647" i="1"/>
  <c r="N2646" i="1"/>
  <c r="M2646" i="1"/>
  <c r="L2646" i="1"/>
  <c r="J2646" i="1"/>
  <c r="K2646" i="1" s="1"/>
  <c r="I2646" i="1"/>
  <c r="H2646" i="1"/>
  <c r="G2646" i="1"/>
  <c r="F2646" i="1"/>
  <c r="E2646" i="1"/>
  <c r="D2646" i="1"/>
  <c r="C2646" i="1"/>
  <c r="A2646" i="1"/>
  <c r="N2645" i="1"/>
  <c r="M2645" i="1"/>
  <c r="L2645" i="1"/>
  <c r="J2645" i="1"/>
  <c r="K2645" i="1" s="1"/>
  <c r="I2645" i="1"/>
  <c r="H2645" i="1"/>
  <c r="G2645" i="1"/>
  <c r="F2645" i="1"/>
  <c r="E2645" i="1"/>
  <c r="D2645" i="1"/>
  <c r="C2645" i="1"/>
  <c r="A2645" i="1"/>
  <c r="N2644" i="1"/>
  <c r="M2644" i="1"/>
  <c r="L2644" i="1"/>
  <c r="J2644" i="1"/>
  <c r="K2644" i="1" s="1"/>
  <c r="I2644" i="1"/>
  <c r="H2644" i="1"/>
  <c r="G2644" i="1"/>
  <c r="F2644" i="1"/>
  <c r="E2644" i="1"/>
  <c r="D2644" i="1"/>
  <c r="C2644" i="1"/>
  <c r="A2644" i="1"/>
  <c r="N2643" i="1"/>
  <c r="M2643" i="1"/>
  <c r="L2643" i="1"/>
  <c r="J2643" i="1"/>
  <c r="K2643" i="1" s="1"/>
  <c r="I2643" i="1"/>
  <c r="H2643" i="1"/>
  <c r="G2643" i="1"/>
  <c r="F2643" i="1"/>
  <c r="E2643" i="1"/>
  <c r="D2643" i="1"/>
  <c r="C2643" i="1"/>
  <c r="A2643" i="1"/>
  <c r="N2642" i="1"/>
  <c r="M2642" i="1"/>
  <c r="L2642" i="1"/>
  <c r="J2642" i="1"/>
  <c r="K2642" i="1" s="1"/>
  <c r="I2642" i="1"/>
  <c r="H2642" i="1"/>
  <c r="G2642" i="1"/>
  <c r="F2642" i="1"/>
  <c r="E2642" i="1"/>
  <c r="D2642" i="1"/>
  <c r="C2642" i="1"/>
  <c r="A2642" i="1"/>
  <c r="N2641" i="1"/>
  <c r="M2641" i="1"/>
  <c r="L2641" i="1"/>
  <c r="J2641" i="1"/>
  <c r="K2641" i="1" s="1"/>
  <c r="I2641" i="1"/>
  <c r="H2641" i="1"/>
  <c r="G2641" i="1"/>
  <c r="F2641" i="1"/>
  <c r="E2641" i="1"/>
  <c r="D2641" i="1"/>
  <c r="C2641" i="1"/>
  <c r="A2641" i="1"/>
  <c r="N2640" i="1"/>
  <c r="M2640" i="1"/>
  <c r="L2640" i="1"/>
  <c r="J2640" i="1"/>
  <c r="K2640" i="1" s="1"/>
  <c r="I2640" i="1"/>
  <c r="H2640" i="1"/>
  <c r="G2640" i="1"/>
  <c r="F2640" i="1"/>
  <c r="E2640" i="1"/>
  <c r="D2640" i="1"/>
  <c r="C2640" i="1"/>
  <c r="A2640" i="1"/>
  <c r="N2639" i="1"/>
  <c r="M2639" i="1"/>
  <c r="L2639" i="1"/>
  <c r="J2639" i="1"/>
  <c r="K2639" i="1" s="1"/>
  <c r="I2639" i="1"/>
  <c r="H2639" i="1"/>
  <c r="G2639" i="1"/>
  <c r="F2639" i="1"/>
  <c r="E2639" i="1"/>
  <c r="D2639" i="1"/>
  <c r="C2639" i="1"/>
  <c r="A2639" i="1"/>
  <c r="N2638" i="1"/>
  <c r="M2638" i="1"/>
  <c r="L2638" i="1"/>
  <c r="J2638" i="1"/>
  <c r="K2638" i="1" s="1"/>
  <c r="I2638" i="1"/>
  <c r="H2638" i="1"/>
  <c r="G2638" i="1"/>
  <c r="F2638" i="1"/>
  <c r="E2638" i="1"/>
  <c r="D2638" i="1"/>
  <c r="C2638" i="1"/>
  <c r="A2638" i="1"/>
  <c r="N2637" i="1"/>
  <c r="M2637" i="1"/>
  <c r="L2637" i="1"/>
  <c r="J2637" i="1"/>
  <c r="K2637" i="1" s="1"/>
  <c r="I2637" i="1"/>
  <c r="H2637" i="1"/>
  <c r="G2637" i="1"/>
  <c r="F2637" i="1"/>
  <c r="E2637" i="1"/>
  <c r="D2637" i="1"/>
  <c r="C2637" i="1"/>
  <c r="A2637" i="1"/>
  <c r="N2636" i="1"/>
  <c r="M2636" i="1"/>
  <c r="L2636" i="1"/>
  <c r="J2636" i="1"/>
  <c r="K2636" i="1" s="1"/>
  <c r="I2636" i="1"/>
  <c r="H2636" i="1"/>
  <c r="G2636" i="1"/>
  <c r="F2636" i="1"/>
  <c r="E2636" i="1"/>
  <c r="D2636" i="1"/>
  <c r="C2636" i="1"/>
  <c r="A2636" i="1"/>
  <c r="N2635" i="1"/>
  <c r="M2635" i="1"/>
  <c r="L2635" i="1"/>
  <c r="J2635" i="1"/>
  <c r="K2635" i="1" s="1"/>
  <c r="I2635" i="1"/>
  <c r="H2635" i="1"/>
  <c r="G2635" i="1"/>
  <c r="F2635" i="1"/>
  <c r="E2635" i="1"/>
  <c r="D2635" i="1"/>
  <c r="C2635" i="1"/>
  <c r="A2635" i="1"/>
  <c r="N2634" i="1"/>
  <c r="M2634" i="1"/>
  <c r="L2634" i="1"/>
  <c r="J2634" i="1"/>
  <c r="K2634" i="1" s="1"/>
  <c r="I2634" i="1"/>
  <c r="H2634" i="1"/>
  <c r="G2634" i="1"/>
  <c r="F2634" i="1"/>
  <c r="E2634" i="1"/>
  <c r="D2634" i="1"/>
  <c r="C2634" i="1"/>
  <c r="A2634" i="1"/>
  <c r="N2633" i="1"/>
  <c r="M2633" i="1"/>
  <c r="L2633" i="1"/>
  <c r="J2633" i="1"/>
  <c r="K2633" i="1" s="1"/>
  <c r="I2633" i="1"/>
  <c r="H2633" i="1"/>
  <c r="G2633" i="1"/>
  <c r="F2633" i="1"/>
  <c r="E2633" i="1"/>
  <c r="D2633" i="1"/>
  <c r="C2633" i="1"/>
  <c r="A2633" i="1"/>
  <c r="N2632" i="1"/>
  <c r="M2632" i="1"/>
  <c r="L2632" i="1"/>
  <c r="J2632" i="1"/>
  <c r="K2632" i="1" s="1"/>
  <c r="I2632" i="1"/>
  <c r="H2632" i="1"/>
  <c r="G2632" i="1"/>
  <c r="F2632" i="1"/>
  <c r="E2632" i="1"/>
  <c r="D2632" i="1"/>
  <c r="C2632" i="1"/>
  <c r="A2632" i="1"/>
  <c r="N2631" i="1"/>
  <c r="M2631" i="1"/>
  <c r="L2631" i="1"/>
  <c r="J2631" i="1"/>
  <c r="K2631" i="1" s="1"/>
  <c r="I2631" i="1"/>
  <c r="H2631" i="1"/>
  <c r="G2631" i="1"/>
  <c r="F2631" i="1"/>
  <c r="E2631" i="1"/>
  <c r="D2631" i="1"/>
  <c r="C2631" i="1"/>
  <c r="A2631" i="1"/>
  <c r="N2630" i="1"/>
  <c r="M2630" i="1"/>
  <c r="L2630" i="1"/>
  <c r="J2630" i="1"/>
  <c r="K2630" i="1" s="1"/>
  <c r="I2630" i="1"/>
  <c r="H2630" i="1"/>
  <c r="G2630" i="1"/>
  <c r="F2630" i="1"/>
  <c r="E2630" i="1"/>
  <c r="D2630" i="1"/>
  <c r="C2630" i="1"/>
  <c r="A2630" i="1"/>
  <c r="N2629" i="1"/>
  <c r="M2629" i="1"/>
  <c r="L2629" i="1"/>
  <c r="J2629" i="1"/>
  <c r="K2629" i="1" s="1"/>
  <c r="I2629" i="1"/>
  <c r="H2629" i="1"/>
  <c r="G2629" i="1"/>
  <c r="F2629" i="1"/>
  <c r="E2629" i="1"/>
  <c r="D2629" i="1"/>
  <c r="C2629" i="1"/>
  <c r="A2629" i="1"/>
  <c r="N2628" i="1"/>
  <c r="M2628" i="1"/>
  <c r="L2628" i="1"/>
  <c r="J2628" i="1"/>
  <c r="K2628" i="1" s="1"/>
  <c r="I2628" i="1"/>
  <c r="H2628" i="1"/>
  <c r="G2628" i="1"/>
  <c r="F2628" i="1"/>
  <c r="E2628" i="1"/>
  <c r="D2628" i="1"/>
  <c r="C2628" i="1"/>
  <c r="A2628" i="1"/>
  <c r="N2627" i="1"/>
  <c r="M2627" i="1"/>
  <c r="L2627" i="1"/>
  <c r="J2627" i="1"/>
  <c r="K2627" i="1" s="1"/>
  <c r="I2627" i="1"/>
  <c r="H2627" i="1"/>
  <c r="G2627" i="1"/>
  <c r="F2627" i="1"/>
  <c r="E2627" i="1"/>
  <c r="D2627" i="1"/>
  <c r="C2627" i="1"/>
  <c r="A2627" i="1"/>
  <c r="N2626" i="1"/>
  <c r="M2626" i="1"/>
  <c r="L2626" i="1"/>
  <c r="J2626" i="1"/>
  <c r="K2626" i="1" s="1"/>
  <c r="I2626" i="1"/>
  <c r="H2626" i="1"/>
  <c r="G2626" i="1"/>
  <c r="F2626" i="1"/>
  <c r="E2626" i="1"/>
  <c r="D2626" i="1"/>
  <c r="C2626" i="1"/>
  <c r="A2626" i="1"/>
  <c r="N2625" i="1"/>
  <c r="M2625" i="1"/>
  <c r="L2625" i="1"/>
  <c r="J2625" i="1"/>
  <c r="K2625" i="1" s="1"/>
  <c r="I2625" i="1"/>
  <c r="H2625" i="1"/>
  <c r="G2625" i="1"/>
  <c r="F2625" i="1"/>
  <c r="E2625" i="1"/>
  <c r="D2625" i="1"/>
  <c r="C2625" i="1"/>
  <c r="A2625" i="1"/>
  <c r="N2624" i="1"/>
  <c r="M2624" i="1"/>
  <c r="L2624" i="1"/>
  <c r="J2624" i="1"/>
  <c r="K2624" i="1" s="1"/>
  <c r="I2624" i="1"/>
  <c r="H2624" i="1"/>
  <c r="G2624" i="1"/>
  <c r="F2624" i="1"/>
  <c r="E2624" i="1"/>
  <c r="D2624" i="1"/>
  <c r="C2624" i="1"/>
  <c r="A2624" i="1"/>
  <c r="N2623" i="1"/>
  <c r="M2623" i="1"/>
  <c r="L2623" i="1"/>
  <c r="J2623" i="1"/>
  <c r="K2623" i="1" s="1"/>
  <c r="I2623" i="1"/>
  <c r="H2623" i="1"/>
  <c r="G2623" i="1"/>
  <c r="F2623" i="1"/>
  <c r="E2623" i="1"/>
  <c r="D2623" i="1"/>
  <c r="C2623" i="1"/>
  <c r="A2623" i="1"/>
  <c r="N2622" i="1"/>
  <c r="M2622" i="1"/>
  <c r="L2622" i="1"/>
  <c r="J2622" i="1"/>
  <c r="K2622" i="1" s="1"/>
  <c r="I2622" i="1"/>
  <c r="H2622" i="1"/>
  <c r="G2622" i="1"/>
  <c r="F2622" i="1"/>
  <c r="E2622" i="1"/>
  <c r="D2622" i="1"/>
  <c r="C2622" i="1"/>
  <c r="A2622" i="1"/>
  <c r="N2621" i="1"/>
  <c r="M2621" i="1"/>
  <c r="L2621" i="1"/>
  <c r="J2621" i="1"/>
  <c r="K2621" i="1" s="1"/>
  <c r="I2621" i="1"/>
  <c r="H2621" i="1"/>
  <c r="G2621" i="1"/>
  <c r="F2621" i="1"/>
  <c r="E2621" i="1"/>
  <c r="D2621" i="1"/>
  <c r="C2621" i="1"/>
  <c r="A2621" i="1"/>
  <c r="N2620" i="1"/>
  <c r="M2620" i="1"/>
  <c r="L2620" i="1"/>
  <c r="J2620" i="1"/>
  <c r="K2620" i="1" s="1"/>
  <c r="I2620" i="1"/>
  <c r="H2620" i="1"/>
  <c r="G2620" i="1"/>
  <c r="F2620" i="1"/>
  <c r="E2620" i="1"/>
  <c r="D2620" i="1"/>
  <c r="C2620" i="1"/>
  <c r="A2620" i="1"/>
  <c r="N2619" i="1"/>
  <c r="M2619" i="1"/>
  <c r="L2619" i="1"/>
  <c r="J2619" i="1"/>
  <c r="K2619" i="1" s="1"/>
  <c r="I2619" i="1"/>
  <c r="H2619" i="1"/>
  <c r="G2619" i="1"/>
  <c r="F2619" i="1"/>
  <c r="E2619" i="1"/>
  <c r="D2619" i="1"/>
  <c r="C2619" i="1"/>
  <c r="A2619" i="1"/>
  <c r="N2618" i="1"/>
  <c r="M2618" i="1"/>
  <c r="L2618" i="1"/>
  <c r="J2618" i="1"/>
  <c r="K2618" i="1" s="1"/>
  <c r="I2618" i="1"/>
  <c r="H2618" i="1"/>
  <c r="G2618" i="1"/>
  <c r="F2618" i="1"/>
  <c r="E2618" i="1"/>
  <c r="D2618" i="1"/>
  <c r="C2618" i="1"/>
  <c r="A2618" i="1"/>
  <c r="N2617" i="1"/>
  <c r="M2617" i="1"/>
  <c r="L2617" i="1"/>
  <c r="J2617" i="1"/>
  <c r="K2617" i="1" s="1"/>
  <c r="I2617" i="1"/>
  <c r="H2617" i="1"/>
  <c r="G2617" i="1"/>
  <c r="F2617" i="1"/>
  <c r="E2617" i="1"/>
  <c r="D2617" i="1"/>
  <c r="C2617" i="1"/>
  <c r="A2617" i="1"/>
  <c r="N2616" i="1"/>
  <c r="M2616" i="1"/>
  <c r="L2616" i="1"/>
  <c r="J2616" i="1"/>
  <c r="K2616" i="1" s="1"/>
  <c r="I2616" i="1"/>
  <c r="H2616" i="1"/>
  <c r="G2616" i="1"/>
  <c r="F2616" i="1"/>
  <c r="E2616" i="1"/>
  <c r="D2616" i="1"/>
  <c r="C2616" i="1"/>
  <c r="A2616" i="1"/>
  <c r="N2615" i="1"/>
  <c r="M2615" i="1"/>
  <c r="L2615" i="1"/>
  <c r="J2615" i="1"/>
  <c r="K2615" i="1" s="1"/>
  <c r="I2615" i="1"/>
  <c r="H2615" i="1"/>
  <c r="G2615" i="1"/>
  <c r="F2615" i="1"/>
  <c r="E2615" i="1"/>
  <c r="D2615" i="1"/>
  <c r="C2615" i="1"/>
  <c r="A2615" i="1"/>
  <c r="N2614" i="1"/>
  <c r="M2614" i="1"/>
  <c r="L2614" i="1"/>
  <c r="J2614" i="1"/>
  <c r="K2614" i="1" s="1"/>
  <c r="I2614" i="1"/>
  <c r="H2614" i="1"/>
  <c r="G2614" i="1"/>
  <c r="F2614" i="1"/>
  <c r="E2614" i="1"/>
  <c r="D2614" i="1"/>
  <c r="C2614" i="1"/>
  <c r="A2614" i="1"/>
  <c r="N2613" i="1"/>
  <c r="M2613" i="1"/>
  <c r="L2613" i="1"/>
  <c r="J2613" i="1"/>
  <c r="K2613" i="1" s="1"/>
  <c r="I2613" i="1"/>
  <c r="H2613" i="1"/>
  <c r="G2613" i="1"/>
  <c r="F2613" i="1"/>
  <c r="E2613" i="1"/>
  <c r="D2613" i="1"/>
  <c r="C2613" i="1"/>
  <c r="A2613" i="1"/>
  <c r="N2612" i="1"/>
  <c r="M2612" i="1"/>
  <c r="L2612" i="1"/>
  <c r="J2612" i="1"/>
  <c r="K2612" i="1" s="1"/>
  <c r="I2612" i="1"/>
  <c r="H2612" i="1"/>
  <c r="G2612" i="1"/>
  <c r="F2612" i="1"/>
  <c r="E2612" i="1"/>
  <c r="D2612" i="1"/>
  <c r="C2612" i="1"/>
  <c r="A2612" i="1"/>
  <c r="N2611" i="1"/>
  <c r="M2611" i="1"/>
  <c r="L2611" i="1"/>
  <c r="J2611" i="1"/>
  <c r="K2611" i="1" s="1"/>
  <c r="I2611" i="1"/>
  <c r="H2611" i="1"/>
  <c r="G2611" i="1"/>
  <c r="F2611" i="1"/>
  <c r="E2611" i="1"/>
  <c r="D2611" i="1"/>
  <c r="C2611" i="1"/>
  <c r="A2611" i="1"/>
  <c r="N2610" i="1"/>
  <c r="M2610" i="1"/>
  <c r="L2610" i="1"/>
  <c r="J2610" i="1"/>
  <c r="K2610" i="1" s="1"/>
  <c r="I2610" i="1"/>
  <c r="H2610" i="1"/>
  <c r="G2610" i="1"/>
  <c r="F2610" i="1"/>
  <c r="E2610" i="1"/>
  <c r="D2610" i="1"/>
  <c r="C2610" i="1"/>
  <c r="A2610" i="1"/>
  <c r="N2609" i="1"/>
  <c r="M2609" i="1"/>
  <c r="L2609" i="1"/>
  <c r="J2609" i="1"/>
  <c r="K2609" i="1" s="1"/>
  <c r="I2609" i="1"/>
  <c r="H2609" i="1"/>
  <c r="G2609" i="1"/>
  <c r="F2609" i="1"/>
  <c r="E2609" i="1"/>
  <c r="D2609" i="1"/>
  <c r="C2609" i="1"/>
  <c r="A2609" i="1"/>
  <c r="N2608" i="1"/>
  <c r="M2608" i="1"/>
  <c r="L2608" i="1"/>
  <c r="J2608" i="1"/>
  <c r="K2608" i="1" s="1"/>
  <c r="I2608" i="1"/>
  <c r="H2608" i="1"/>
  <c r="G2608" i="1"/>
  <c r="F2608" i="1"/>
  <c r="E2608" i="1"/>
  <c r="D2608" i="1"/>
  <c r="C2608" i="1"/>
  <c r="A2608" i="1"/>
  <c r="N2607" i="1"/>
  <c r="M2607" i="1"/>
  <c r="L2607" i="1"/>
  <c r="J2607" i="1"/>
  <c r="K2607" i="1" s="1"/>
  <c r="I2607" i="1"/>
  <c r="H2607" i="1"/>
  <c r="G2607" i="1"/>
  <c r="F2607" i="1"/>
  <c r="E2607" i="1"/>
  <c r="D2607" i="1"/>
  <c r="C2607" i="1"/>
  <c r="A2607" i="1"/>
  <c r="N2606" i="1"/>
  <c r="M2606" i="1"/>
  <c r="L2606" i="1"/>
  <c r="J2606" i="1"/>
  <c r="K2606" i="1" s="1"/>
  <c r="I2606" i="1"/>
  <c r="H2606" i="1"/>
  <c r="G2606" i="1"/>
  <c r="F2606" i="1"/>
  <c r="E2606" i="1"/>
  <c r="D2606" i="1"/>
  <c r="C2606" i="1"/>
  <c r="A2606" i="1"/>
  <c r="N2605" i="1"/>
  <c r="M2605" i="1"/>
  <c r="L2605" i="1"/>
  <c r="J2605" i="1"/>
  <c r="K2605" i="1" s="1"/>
  <c r="I2605" i="1"/>
  <c r="H2605" i="1"/>
  <c r="G2605" i="1"/>
  <c r="F2605" i="1"/>
  <c r="E2605" i="1"/>
  <c r="D2605" i="1"/>
  <c r="C2605" i="1"/>
  <c r="A2605" i="1"/>
  <c r="N2604" i="1"/>
  <c r="M2604" i="1"/>
  <c r="L2604" i="1"/>
  <c r="J2604" i="1"/>
  <c r="K2604" i="1" s="1"/>
  <c r="I2604" i="1"/>
  <c r="H2604" i="1"/>
  <c r="G2604" i="1"/>
  <c r="F2604" i="1"/>
  <c r="E2604" i="1"/>
  <c r="D2604" i="1"/>
  <c r="C2604" i="1"/>
  <c r="A2604" i="1"/>
  <c r="N2603" i="1"/>
  <c r="M2603" i="1"/>
  <c r="L2603" i="1"/>
  <c r="J2603" i="1"/>
  <c r="K2603" i="1" s="1"/>
  <c r="I2603" i="1"/>
  <c r="H2603" i="1"/>
  <c r="G2603" i="1"/>
  <c r="F2603" i="1"/>
  <c r="E2603" i="1"/>
  <c r="D2603" i="1"/>
  <c r="C2603" i="1"/>
  <c r="A2603" i="1"/>
  <c r="N2602" i="1"/>
  <c r="M2602" i="1"/>
  <c r="L2602" i="1"/>
  <c r="J2602" i="1"/>
  <c r="K2602" i="1" s="1"/>
  <c r="I2602" i="1"/>
  <c r="H2602" i="1"/>
  <c r="G2602" i="1"/>
  <c r="F2602" i="1"/>
  <c r="E2602" i="1"/>
  <c r="D2602" i="1"/>
  <c r="C2602" i="1"/>
  <c r="A2602" i="1"/>
  <c r="N2601" i="1"/>
  <c r="M2601" i="1"/>
  <c r="L2601" i="1"/>
  <c r="J2601" i="1"/>
  <c r="K2601" i="1" s="1"/>
  <c r="I2601" i="1"/>
  <c r="H2601" i="1"/>
  <c r="G2601" i="1"/>
  <c r="F2601" i="1"/>
  <c r="E2601" i="1"/>
  <c r="D2601" i="1"/>
  <c r="C2601" i="1"/>
  <c r="A2601" i="1"/>
  <c r="N2600" i="1"/>
  <c r="M2600" i="1"/>
  <c r="L2600" i="1"/>
  <c r="J2600" i="1"/>
  <c r="K2600" i="1" s="1"/>
  <c r="I2600" i="1"/>
  <c r="H2600" i="1"/>
  <c r="G2600" i="1"/>
  <c r="F2600" i="1"/>
  <c r="E2600" i="1"/>
  <c r="D2600" i="1"/>
  <c r="C2600" i="1"/>
  <c r="A2600" i="1"/>
  <c r="N2599" i="1"/>
  <c r="M2599" i="1"/>
  <c r="L2599" i="1"/>
  <c r="J2599" i="1"/>
  <c r="K2599" i="1" s="1"/>
  <c r="I2599" i="1"/>
  <c r="H2599" i="1"/>
  <c r="G2599" i="1"/>
  <c r="F2599" i="1"/>
  <c r="E2599" i="1"/>
  <c r="D2599" i="1"/>
  <c r="C2599" i="1"/>
  <c r="A2599" i="1"/>
  <c r="N2598" i="1"/>
  <c r="M2598" i="1"/>
  <c r="L2598" i="1"/>
  <c r="J2598" i="1"/>
  <c r="K2598" i="1" s="1"/>
  <c r="I2598" i="1"/>
  <c r="H2598" i="1"/>
  <c r="G2598" i="1"/>
  <c r="F2598" i="1"/>
  <c r="E2598" i="1"/>
  <c r="D2598" i="1"/>
  <c r="C2598" i="1"/>
  <c r="A2598" i="1"/>
  <c r="N2597" i="1"/>
  <c r="M2597" i="1"/>
  <c r="L2597" i="1"/>
  <c r="J2597" i="1"/>
  <c r="K2597" i="1" s="1"/>
  <c r="I2597" i="1"/>
  <c r="H2597" i="1"/>
  <c r="G2597" i="1"/>
  <c r="F2597" i="1"/>
  <c r="E2597" i="1"/>
  <c r="D2597" i="1"/>
  <c r="C2597" i="1"/>
  <c r="A2597" i="1"/>
  <c r="N2596" i="1"/>
  <c r="M2596" i="1"/>
  <c r="L2596" i="1"/>
  <c r="J2596" i="1"/>
  <c r="K2596" i="1" s="1"/>
  <c r="I2596" i="1"/>
  <c r="H2596" i="1"/>
  <c r="G2596" i="1"/>
  <c r="F2596" i="1"/>
  <c r="E2596" i="1"/>
  <c r="D2596" i="1"/>
  <c r="C2596" i="1"/>
  <c r="A2596" i="1"/>
  <c r="N2595" i="1"/>
  <c r="M2595" i="1"/>
  <c r="L2595" i="1"/>
  <c r="J2595" i="1"/>
  <c r="K2595" i="1" s="1"/>
  <c r="I2595" i="1"/>
  <c r="H2595" i="1"/>
  <c r="G2595" i="1"/>
  <c r="F2595" i="1"/>
  <c r="E2595" i="1"/>
  <c r="D2595" i="1"/>
  <c r="C2595" i="1"/>
  <c r="A2595" i="1"/>
  <c r="N2594" i="1"/>
  <c r="M2594" i="1"/>
  <c r="L2594" i="1"/>
  <c r="J2594" i="1"/>
  <c r="K2594" i="1" s="1"/>
  <c r="I2594" i="1"/>
  <c r="H2594" i="1"/>
  <c r="G2594" i="1"/>
  <c r="F2594" i="1"/>
  <c r="E2594" i="1"/>
  <c r="D2594" i="1"/>
  <c r="C2594" i="1"/>
  <c r="A2594" i="1"/>
  <c r="N2593" i="1"/>
  <c r="M2593" i="1"/>
  <c r="L2593" i="1"/>
  <c r="J2593" i="1"/>
  <c r="K2593" i="1" s="1"/>
  <c r="I2593" i="1"/>
  <c r="H2593" i="1"/>
  <c r="G2593" i="1"/>
  <c r="F2593" i="1"/>
  <c r="E2593" i="1"/>
  <c r="D2593" i="1"/>
  <c r="C2593" i="1"/>
  <c r="A2593" i="1"/>
  <c r="N2592" i="1"/>
  <c r="M2592" i="1"/>
  <c r="L2592" i="1"/>
  <c r="J2592" i="1"/>
  <c r="K2592" i="1" s="1"/>
  <c r="I2592" i="1"/>
  <c r="H2592" i="1"/>
  <c r="G2592" i="1"/>
  <c r="F2592" i="1"/>
  <c r="E2592" i="1"/>
  <c r="D2592" i="1"/>
  <c r="C2592" i="1"/>
  <c r="A2592" i="1"/>
  <c r="N2591" i="1"/>
  <c r="M2591" i="1"/>
  <c r="L2591" i="1"/>
  <c r="J2591" i="1"/>
  <c r="K2591" i="1" s="1"/>
  <c r="I2591" i="1"/>
  <c r="H2591" i="1"/>
  <c r="G2591" i="1"/>
  <c r="F2591" i="1"/>
  <c r="E2591" i="1"/>
  <c r="D2591" i="1"/>
  <c r="C2591" i="1"/>
  <c r="A2591" i="1"/>
  <c r="N2590" i="1"/>
  <c r="M2590" i="1"/>
  <c r="L2590" i="1"/>
  <c r="J2590" i="1"/>
  <c r="K2590" i="1" s="1"/>
  <c r="I2590" i="1"/>
  <c r="H2590" i="1"/>
  <c r="G2590" i="1"/>
  <c r="F2590" i="1"/>
  <c r="E2590" i="1"/>
  <c r="D2590" i="1"/>
  <c r="C2590" i="1"/>
  <c r="A2590" i="1"/>
  <c r="N2589" i="1"/>
  <c r="M2589" i="1"/>
  <c r="L2589" i="1"/>
  <c r="J2589" i="1"/>
  <c r="K2589" i="1" s="1"/>
  <c r="I2589" i="1"/>
  <c r="H2589" i="1"/>
  <c r="G2589" i="1"/>
  <c r="F2589" i="1"/>
  <c r="E2589" i="1"/>
  <c r="D2589" i="1"/>
  <c r="C2589" i="1"/>
  <c r="A2589" i="1"/>
  <c r="N2588" i="1"/>
  <c r="M2588" i="1"/>
  <c r="L2588" i="1"/>
  <c r="J2588" i="1"/>
  <c r="K2588" i="1" s="1"/>
  <c r="I2588" i="1"/>
  <c r="H2588" i="1"/>
  <c r="G2588" i="1"/>
  <c r="F2588" i="1"/>
  <c r="E2588" i="1"/>
  <c r="D2588" i="1"/>
  <c r="C2588" i="1"/>
  <c r="A2588" i="1"/>
  <c r="N2587" i="1"/>
  <c r="M2587" i="1"/>
  <c r="L2587" i="1"/>
  <c r="J2587" i="1"/>
  <c r="K2587" i="1" s="1"/>
  <c r="I2587" i="1"/>
  <c r="H2587" i="1"/>
  <c r="G2587" i="1"/>
  <c r="F2587" i="1"/>
  <c r="E2587" i="1"/>
  <c r="D2587" i="1"/>
  <c r="C2587" i="1"/>
  <c r="A2587" i="1"/>
  <c r="N2586" i="1"/>
  <c r="M2586" i="1"/>
  <c r="L2586" i="1"/>
  <c r="J2586" i="1"/>
  <c r="K2586" i="1" s="1"/>
  <c r="I2586" i="1"/>
  <c r="H2586" i="1"/>
  <c r="G2586" i="1"/>
  <c r="F2586" i="1"/>
  <c r="E2586" i="1"/>
  <c r="D2586" i="1"/>
  <c r="C2586" i="1"/>
  <c r="A2586" i="1"/>
  <c r="N2585" i="1"/>
  <c r="M2585" i="1"/>
  <c r="L2585" i="1"/>
  <c r="J2585" i="1"/>
  <c r="K2585" i="1" s="1"/>
  <c r="I2585" i="1"/>
  <c r="H2585" i="1"/>
  <c r="G2585" i="1"/>
  <c r="F2585" i="1"/>
  <c r="E2585" i="1"/>
  <c r="D2585" i="1"/>
  <c r="C2585" i="1"/>
  <c r="A2585" i="1"/>
  <c r="N2584" i="1"/>
  <c r="M2584" i="1"/>
  <c r="L2584" i="1"/>
  <c r="J2584" i="1"/>
  <c r="K2584" i="1" s="1"/>
  <c r="I2584" i="1"/>
  <c r="H2584" i="1"/>
  <c r="G2584" i="1"/>
  <c r="F2584" i="1"/>
  <c r="E2584" i="1"/>
  <c r="D2584" i="1"/>
  <c r="C2584" i="1"/>
  <c r="A2584" i="1"/>
  <c r="N2583" i="1"/>
  <c r="M2583" i="1"/>
  <c r="L2583" i="1"/>
  <c r="J2583" i="1"/>
  <c r="K2583" i="1" s="1"/>
  <c r="I2583" i="1"/>
  <c r="H2583" i="1"/>
  <c r="G2583" i="1"/>
  <c r="F2583" i="1"/>
  <c r="E2583" i="1"/>
  <c r="D2583" i="1"/>
  <c r="C2583" i="1"/>
  <c r="A2583" i="1"/>
  <c r="N2582" i="1"/>
  <c r="M2582" i="1"/>
  <c r="L2582" i="1"/>
  <c r="J2582" i="1"/>
  <c r="K2582" i="1" s="1"/>
  <c r="I2582" i="1"/>
  <c r="H2582" i="1"/>
  <c r="G2582" i="1"/>
  <c r="F2582" i="1"/>
  <c r="E2582" i="1"/>
  <c r="D2582" i="1"/>
  <c r="C2582" i="1"/>
  <c r="A2582" i="1"/>
  <c r="N2581" i="1"/>
  <c r="M2581" i="1"/>
  <c r="L2581" i="1"/>
  <c r="J2581" i="1"/>
  <c r="K2581" i="1" s="1"/>
  <c r="I2581" i="1"/>
  <c r="H2581" i="1"/>
  <c r="G2581" i="1"/>
  <c r="F2581" i="1"/>
  <c r="E2581" i="1"/>
  <c r="D2581" i="1"/>
  <c r="C2581" i="1"/>
  <c r="A2581" i="1"/>
  <c r="N2580" i="1"/>
  <c r="M2580" i="1"/>
  <c r="L2580" i="1"/>
  <c r="J2580" i="1"/>
  <c r="K2580" i="1" s="1"/>
  <c r="I2580" i="1"/>
  <c r="H2580" i="1"/>
  <c r="G2580" i="1"/>
  <c r="F2580" i="1"/>
  <c r="E2580" i="1"/>
  <c r="D2580" i="1"/>
  <c r="C2580" i="1"/>
  <c r="A2580" i="1"/>
  <c r="N2579" i="1"/>
  <c r="M2579" i="1"/>
  <c r="L2579" i="1"/>
  <c r="J2579" i="1"/>
  <c r="K2579" i="1" s="1"/>
  <c r="I2579" i="1"/>
  <c r="H2579" i="1"/>
  <c r="G2579" i="1"/>
  <c r="F2579" i="1"/>
  <c r="E2579" i="1"/>
  <c r="D2579" i="1"/>
  <c r="C2579" i="1"/>
  <c r="A2579" i="1"/>
  <c r="N2578" i="1"/>
  <c r="M2578" i="1"/>
  <c r="L2578" i="1"/>
  <c r="J2578" i="1"/>
  <c r="K2578" i="1" s="1"/>
  <c r="I2578" i="1"/>
  <c r="H2578" i="1"/>
  <c r="G2578" i="1"/>
  <c r="F2578" i="1"/>
  <c r="E2578" i="1"/>
  <c r="D2578" i="1"/>
  <c r="C2578" i="1"/>
  <c r="A2578" i="1"/>
  <c r="N2577" i="1"/>
  <c r="M2577" i="1"/>
  <c r="L2577" i="1"/>
  <c r="J2577" i="1"/>
  <c r="K2577" i="1" s="1"/>
  <c r="I2577" i="1"/>
  <c r="H2577" i="1"/>
  <c r="G2577" i="1"/>
  <c r="F2577" i="1"/>
  <c r="E2577" i="1"/>
  <c r="D2577" i="1"/>
  <c r="C2577" i="1"/>
  <c r="A2577" i="1"/>
  <c r="N2576" i="1"/>
  <c r="M2576" i="1"/>
  <c r="L2576" i="1"/>
  <c r="J2576" i="1"/>
  <c r="K2576" i="1" s="1"/>
  <c r="I2576" i="1"/>
  <c r="H2576" i="1"/>
  <c r="G2576" i="1"/>
  <c r="F2576" i="1"/>
  <c r="E2576" i="1"/>
  <c r="D2576" i="1"/>
  <c r="C2576" i="1"/>
  <c r="A2576" i="1"/>
  <c r="N2575" i="1"/>
  <c r="M2575" i="1"/>
  <c r="L2575" i="1"/>
  <c r="J2575" i="1"/>
  <c r="K2575" i="1" s="1"/>
  <c r="I2575" i="1"/>
  <c r="H2575" i="1"/>
  <c r="G2575" i="1"/>
  <c r="F2575" i="1"/>
  <c r="E2575" i="1"/>
  <c r="D2575" i="1"/>
  <c r="C2575" i="1"/>
  <c r="A2575" i="1"/>
  <c r="N2574" i="1"/>
  <c r="M2574" i="1"/>
  <c r="L2574" i="1"/>
  <c r="J2574" i="1"/>
  <c r="K2574" i="1" s="1"/>
  <c r="I2574" i="1"/>
  <c r="H2574" i="1"/>
  <c r="G2574" i="1"/>
  <c r="F2574" i="1"/>
  <c r="E2574" i="1"/>
  <c r="D2574" i="1"/>
  <c r="C2574" i="1"/>
  <c r="A2574" i="1"/>
  <c r="N2573" i="1"/>
  <c r="M2573" i="1"/>
  <c r="L2573" i="1"/>
  <c r="J2573" i="1"/>
  <c r="K2573" i="1" s="1"/>
  <c r="I2573" i="1"/>
  <c r="H2573" i="1"/>
  <c r="G2573" i="1"/>
  <c r="F2573" i="1"/>
  <c r="E2573" i="1"/>
  <c r="D2573" i="1"/>
  <c r="C2573" i="1"/>
  <c r="A2573" i="1"/>
  <c r="N2572" i="1"/>
  <c r="M2572" i="1"/>
  <c r="L2572" i="1"/>
  <c r="J2572" i="1"/>
  <c r="K2572" i="1" s="1"/>
  <c r="I2572" i="1"/>
  <c r="H2572" i="1"/>
  <c r="G2572" i="1"/>
  <c r="F2572" i="1"/>
  <c r="E2572" i="1"/>
  <c r="D2572" i="1"/>
  <c r="C2572" i="1"/>
  <c r="A2572" i="1"/>
  <c r="N2571" i="1"/>
  <c r="M2571" i="1"/>
  <c r="L2571" i="1"/>
  <c r="J2571" i="1"/>
  <c r="K2571" i="1" s="1"/>
  <c r="I2571" i="1"/>
  <c r="H2571" i="1"/>
  <c r="G2571" i="1"/>
  <c r="F2571" i="1"/>
  <c r="E2571" i="1"/>
  <c r="D2571" i="1"/>
  <c r="C2571" i="1"/>
  <c r="A2571" i="1"/>
  <c r="N2570" i="1"/>
  <c r="M2570" i="1"/>
  <c r="L2570" i="1"/>
  <c r="J2570" i="1"/>
  <c r="K2570" i="1" s="1"/>
  <c r="I2570" i="1"/>
  <c r="H2570" i="1"/>
  <c r="G2570" i="1"/>
  <c r="F2570" i="1"/>
  <c r="E2570" i="1"/>
  <c r="D2570" i="1"/>
  <c r="C2570" i="1"/>
  <c r="A2570" i="1"/>
  <c r="N2569" i="1"/>
  <c r="M2569" i="1"/>
  <c r="L2569" i="1"/>
  <c r="J2569" i="1"/>
  <c r="K2569" i="1" s="1"/>
  <c r="I2569" i="1"/>
  <c r="H2569" i="1"/>
  <c r="G2569" i="1"/>
  <c r="F2569" i="1"/>
  <c r="E2569" i="1"/>
  <c r="D2569" i="1"/>
  <c r="C2569" i="1"/>
  <c r="A2569" i="1"/>
  <c r="N2568" i="1"/>
  <c r="M2568" i="1"/>
  <c r="L2568" i="1"/>
  <c r="J2568" i="1"/>
  <c r="K2568" i="1" s="1"/>
  <c r="I2568" i="1"/>
  <c r="H2568" i="1"/>
  <c r="G2568" i="1"/>
  <c r="F2568" i="1"/>
  <c r="E2568" i="1"/>
  <c r="D2568" i="1"/>
  <c r="C2568" i="1"/>
  <c r="A2568" i="1"/>
  <c r="N2567" i="1"/>
  <c r="M2567" i="1"/>
  <c r="L2567" i="1"/>
  <c r="J2567" i="1"/>
  <c r="K2567" i="1" s="1"/>
  <c r="I2567" i="1"/>
  <c r="H2567" i="1"/>
  <c r="G2567" i="1"/>
  <c r="F2567" i="1"/>
  <c r="E2567" i="1"/>
  <c r="D2567" i="1"/>
  <c r="C2567" i="1"/>
  <c r="A2567" i="1"/>
  <c r="N2566" i="1"/>
  <c r="M2566" i="1"/>
  <c r="L2566" i="1"/>
  <c r="J2566" i="1"/>
  <c r="K2566" i="1" s="1"/>
  <c r="I2566" i="1"/>
  <c r="H2566" i="1"/>
  <c r="G2566" i="1"/>
  <c r="F2566" i="1"/>
  <c r="E2566" i="1"/>
  <c r="D2566" i="1"/>
  <c r="C2566" i="1"/>
  <c r="A2566" i="1"/>
  <c r="N2565" i="1"/>
  <c r="M2565" i="1"/>
  <c r="L2565" i="1"/>
  <c r="J2565" i="1"/>
  <c r="K2565" i="1" s="1"/>
  <c r="I2565" i="1"/>
  <c r="H2565" i="1"/>
  <c r="G2565" i="1"/>
  <c r="F2565" i="1"/>
  <c r="E2565" i="1"/>
  <c r="D2565" i="1"/>
  <c r="C2565" i="1"/>
  <c r="A2565" i="1"/>
  <c r="N2564" i="1"/>
  <c r="M2564" i="1"/>
  <c r="L2564" i="1"/>
  <c r="J2564" i="1"/>
  <c r="K2564" i="1" s="1"/>
  <c r="I2564" i="1"/>
  <c r="H2564" i="1"/>
  <c r="G2564" i="1"/>
  <c r="F2564" i="1"/>
  <c r="E2564" i="1"/>
  <c r="D2564" i="1"/>
  <c r="C2564" i="1"/>
  <c r="A2564" i="1"/>
  <c r="N2563" i="1"/>
  <c r="M2563" i="1"/>
  <c r="L2563" i="1"/>
  <c r="J2563" i="1"/>
  <c r="K2563" i="1" s="1"/>
  <c r="I2563" i="1"/>
  <c r="H2563" i="1"/>
  <c r="G2563" i="1"/>
  <c r="F2563" i="1"/>
  <c r="E2563" i="1"/>
  <c r="D2563" i="1"/>
  <c r="C2563" i="1"/>
  <c r="A2563" i="1"/>
  <c r="N2562" i="1"/>
  <c r="M2562" i="1"/>
  <c r="L2562" i="1"/>
  <c r="J2562" i="1"/>
  <c r="K2562" i="1" s="1"/>
  <c r="I2562" i="1"/>
  <c r="H2562" i="1"/>
  <c r="G2562" i="1"/>
  <c r="F2562" i="1"/>
  <c r="E2562" i="1"/>
  <c r="D2562" i="1"/>
  <c r="C2562" i="1"/>
  <c r="A2562" i="1"/>
  <c r="N2561" i="1"/>
  <c r="M2561" i="1"/>
  <c r="L2561" i="1"/>
  <c r="J2561" i="1"/>
  <c r="K2561" i="1" s="1"/>
  <c r="I2561" i="1"/>
  <c r="H2561" i="1"/>
  <c r="G2561" i="1"/>
  <c r="F2561" i="1"/>
  <c r="E2561" i="1"/>
  <c r="D2561" i="1"/>
  <c r="C2561" i="1"/>
  <c r="A2561" i="1"/>
  <c r="N2560" i="1"/>
  <c r="M2560" i="1"/>
  <c r="L2560" i="1"/>
  <c r="J2560" i="1"/>
  <c r="K2560" i="1" s="1"/>
  <c r="I2560" i="1"/>
  <c r="H2560" i="1"/>
  <c r="G2560" i="1"/>
  <c r="F2560" i="1"/>
  <c r="E2560" i="1"/>
  <c r="D2560" i="1"/>
  <c r="C2560" i="1"/>
  <c r="A2560" i="1"/>
  <c r="N2559" i="1"/>
  <c r="M2559" i="1"/>
  <c r="L2559" i="1"/>
  <c r="J2559" i="1"/>
  <c r="K2559" i="1" s="1"/>
  <c r="I2559" i="1"/>
  <c r="H2559" i="1"/>
  <c r="G2559" i="1"/>
  <c r="F2559" i="1"/>
  <c r="E2559" i="1"/>
  <c r="D2559" i="1"/>
  <c r="C2559" i="1"/>
  <c r="A2559" i="1"/>
  <c r="N2558" i="1"/>
  <c r="M2558" i="1"/>
  <c r="L2558" i="1"/>
  <c r="J2558" i="1"/>
  <c r="K2558" i="1" s="1"/>
  <c r="I2558" i="1"/>
  <c r="H2558" i="1"/>
  <c r="G2558" i="1"/>
  <c r="F2558" i="1"/>
  <c r="E2558" i="1"/>
  <c r="D2558" i="1"/>
  <c r="C2558" i="1"/>
  <c r="A2558" i="1"/>
  <c r="N2557" i="1"/>
  <c r="M2557" i="1"/>
  <c r="L2557" i="1"/>
  <c r="J2557" i="1"/>
  <c r="K2557" i="1" s="1"/>
  <c r="I2557" i="1"/>
  <c r="H2557" i="1"/>
  <c r="G2557" i="1"/>
  <c r="F2557" i="1"/>
  <c r="E2557" i="1"/>
  <c r="D2557" i="1"/>
  <c r="C2557" i="1"/>
  <c r="A2557" i="1"/>
  <c r="N2556" i="1"/>
  <c r="M2556" i="1"/>
  <c r="L2556" i="1"/>
  <c r="J2556" i="1"/>
  <c r="K2556" i="1" s="1"/>
  <c r="I2556" i="1"/>
  <c r="H2556" i="1"/>
  <c r="G2556" i="1"/>
  <c r="F2556" i="1"/>
  <c r="E2556" i="1"/>
  <c r="D2556" i="1"/>
  <c r="C2556" i="1"/>
  <c r="A2556" i="1"/>
  <c r="N2555" i="1"/>
  <c r="M2555" i="1"/>
  <c r="L2555" i="1"/>
  <c r="J2555" i="1"/>
  <c r="K2555" i="1" s="1"/>
  <c r="I2555" i="1"/>
  <c r="H2555" i="1"/>
  <c r="G2555" i="1"/>
  <c r="F2555" i="1"/>
  <c r="E2555" i="1"/>
  <c r="D2555" i="1"/>
  <c r="C2555" i="1"/>
  <c r="A2555" i="1"/>
  <c r="N2554" i="1"/>
  <c r="M2554" i="1"/>
  <c r="L2554" i="1"/>
  <c r="J2554" i="1"/>
  <c r="K2554" i="1" s="1"/>
  <c r="I2554" i="1"/>
  <c r="H2554" i="1"/>
  <c r="G2554" i="1"/>
  <c r="F2554" i="1"/>
  <c r="E2554" i="1"/>
  <c r="D2554" i="1"/>
  <c r="C2554" i="1"/>
  <c r="A2554" i="1"/>
  <c r="N2553" i="1"/>
  <c r="M2553" i="1"/>
  <c r="L2553" i="1"/>
  <c r="J2553" i="1"/>
  <c r="K2553" i="1" s="1"/>
  <c r="I2553" i="1"/>
  <c r="H2553" i="1"/>
  <c r="G2553" i="1"/>
  <c r="F2553" i="1"/>
  <c r="E2553" i="1"/>
  <c r="D2553" i="1"/>
  <c r="C2553" i="1"/>
  <c r="A2553" i="1"/>
  <c r="N2552" i="1"/>
  <c r="M2552" i="1"/>
  <c r="L2552" i="1"/>
  <c r="J2552" i="1"/>
  <c r="K2552" i="1" s="1"/>
  <c r="I2552" i="1"/>
  <c r="H2552" i="1"/>
  <c r="G2552" i="1"/>
  <c r="F2552" i="1"/>
  <c r="E2552" i="1"/>
  <c r="D2552" i="1"/>
  <c r="C2552" i="1"/>
  <c r="A2552" i="1"/>
  <c r="N2551" i="1"/>
  <c r="M2551" i="1"/>
  <c r="L2551" i="1"/>
  <c r="J2551" i="1"/>
  <c r="K2551" i="1" s="1"/>
  <c r="I2551" i="1"/>
  <c r="H2551" i="1"/>
  <c r="G2551" i="1"/>
  <c r="F2551" i="1"/>
  <c r="E2551" i="1"/>
  <c r="D2551" i="1"/>
  <c r="C2551" i="1"/>
  <c r="A2551" i="1"/>
  <c r="N2550" i="1"/>
  <c r="M2550" i="1"/>
  <c r="L2550" i="1"/>
  <c r="J2550" i="1"/>
  <c r="K2550" i="1" s="1"/>
  <c r="I2550" i="1"/>
  <c r="H2550" i="1"/>
  <c r="G2550" i="1"/>
  <c r="F2550" i="1"/>
  <c r="E2550" i="1"/>
  <c r="D2550" i="1"/>
  <c r="C2550" i="1"/>
  <c r="A2550" i="1"/>
  <c r="N2549" i="1"/>
  <c r="M2549" i="1"/>
  <c r="L2549" i="1"/>
  <c r="J2549" i="1"/>
  <c r="K2549" i="1" s="1"/>
  <c r="I2549" i="1"/>
  <c r="H2549" i="1"/>
  <c r="G2549" i="1"/>
  <c r="F2549" i="1"/>
  <c r="E2549" i="1"/>
  <c r="D2549" i="1"/>
  <c r="C2549" i="1"/>
  <c r="A2549" i="1"/>
  <c r="N2548" i="1"/>
  <c r="M2548" i="1"/>
  <c r="L2548" i="1"/>
  <c r="J2548" i="1"/>
  <c r="K2548" i="1" s="1"/>
  <c r="I2548" i="1"/>
  <c r="H2548" i="1"/>
  <c r="G2548" i="1"/>
  <c r="F2548" i="1"/>
  <c r="E2548" i="1"/>
  <c r="D2548" i="1"/>
  <c r="C2548" i="1"/>
  <c r="A2548" i="1"/>
  <c r="N2547" i="1"/>
  <c r="M2547" i="1"/>
  <c r="L2547" i="1"/>
  <c r="J2547" i="1"/>
  <c r="K2547" i="1" s="1"/>
  <c r="I2547" i="1"/>
  <c r="H2547" i="1"/>
  <c r="G2547" i="1"/>
  <c r="F2547" i="1"/>
  <c r="E2547" i="1"/>
  <c r="D2547" i="1"/>
  <c r="C2547" i="1"/>
  <c r="A2547" i="1"/>
  <c r="N2546" i="1"/>
  <c r="M2546" i="1"/>
  <c r="L2546" i="1"/>
  <c r="J2546" i="1"/>
  <c r="K2546" i="1" s="1"/>
  <c r="I2546" i="1"/>
  <c r="H2546" i="1"/>
  <c r="G2546" i="1"/>
  <c r="F2546" i="1"/>
  <c r="E2546" i="1"/>
  <c r="D2546" i="1"/>
  <c r="C2546" i="1"/>
  <c r="A2546" i="1"/>
  <c r="N2545" i="1"/>
  <c r="M2545" i="1"/>
  <c r="L2545" i="1"/>
  <c r="J2545" i="1"/>
  <c r="K2545" i="1" s="1"/>
  <c r="I2545" i="1"/>
  <c r="H2545" i="1"/>
  <c r="G2545" i="1"/>
  <c r="F2545" i="1"/>
  <c r="E2545" i="1"/>
  <c r="D2545" i="1"/>
  <c r="C2545" i="1"/>
  <c r="A2545" i="1"/>
  <c r="N2544" i="1"/>
  <c r="M2544" i="1"/>
  <c r="L2544" i="1"/>
  <c r="J2544" i="1"/>
  <c r="K2544" i="1" s="1"/>
  <c r="I2544" i="1"/>
  <c r="H2544" i="1"/>
  <c r="G2544" i="1"/>
  <c r="F2544" i="1"/>
  <c r="E2544" i="1"/>
  <c r="D2544" i="1"/>
  <c r="C2544" i="1"/>
  <c r="A2544" i="1"/>
  <c r="N2543" i="1"/>
  <c r="M2543" i="1"/>
  <c r="L2543" i="1"/>
  <c r="J2543" i="1"/>
  <c r="K2543" i="1" s="1"/>
  <c r="I2543" i="1"/>
  <c r="H2543" i="1"/>
  <c r="G2543" i="1"/>
  <c r="F2543" i="1"/>
  <c r="E2543" i="1"/>
  <c r="D2543" i="1"/>
  <c r="C2543" i="1"/>
  <c r="A2543" i="1"/>
  <c r="N2542" i="1"/>
  <c r="M2542" i="1"/>
  <c r="L2542" i="1"/>
  <c r="J2542" i="1"/>
  <c r="K2542" i="1" s="1"/>
  <c r="I2542" i="1"/>
  <c r="H2542" i="1"/>
  <c r="G2542" i="1"/>
  <c r="F2542" i="1"/>
  <c r="E2542" i="1"/>
  <c r="D2542" i="1"/>
  <c r="C2542" i="1"/>
  <c r="A2542" i="1"/>
  <c r="N2541" i="1"/>
  <c r="M2541" i="1"/>
  <c r="L2541" i="1"/>
  <c r="J2541" i="1"/>
  <c r="K2541" i="1" s="1"/>
  <c r="I2541" i="1"/>
  <c r="H2541" i="1"/>
  <c r="G2541" i="1"/>
  <c r="F2541" i="1"/>
  <c r="E2541" i="1"/>
  <c r="D2541" i="1"/>
  <c r="C2541" i="1"/>
  <c r="A2541" i="1"/>
  <c r="N2540" i="1"/>
  <c r="M2540" i="1"/>
  <c r="L2540" i="1"/>
  <c r="J2540" i="1"/>
  <c r="K2540" i="1" s="1"/>
  <c r="I2540" i="1"/>
  <c r="H2540" i="1"/>
  <c r="G2540" i="1"/>
  <c r="F2540" i="1"/>
  <c r="E2540" i="1"/>
  <c r="D2540" i="1"/>
  <c r="C2540" i="1"/>
  <c r="A2540" i="1"/>
  <c r="N2539" i="1"/>
  <c r="M2539" i="1"/>
  <c r="L2539" i="1"/>
  <c r="J2539" i="1"/>
  <c r="K2539" i="1" s="1"/>
  <c r="I2539" i="1"/>
  <c r="H2539" i="1"/>
  <c r="G2539" i="1"/>
  <c r="F2539" i="1"/>
  <c r="E2539" i="1"/>
  <c r="D2539" i="1"/>
  <c r="C2539" i="1"/>
  <c r="A2539" i="1"/>
  <c r="N2538" i="1"/>
  <c r="M2538" i="1"/>
  <c r="L2538" i="1"/>
  <c r="J2538" i="1"/>
  <c r="K2538" i="1" s="1"/>
  <c r="I2538" i="1"/>
  <c r="H2538" i="1"/>
  <c r="G2538" i="1"/>
  <c r="F2538" i="1"/>
  <c r="E2538" i="1"/>
  <c r="D2538" i="1"/>
  <c r="C2538" i="1"/>
  <c r="A2538" i="1"/>
  <c r="N2537" i="1"/>
  <c r="M2537" i="1"/>
  <c r="L2537" i="1"/>
  <c r="J2537" i="1"/>
  <c r="K2537" i="1" s="1"/>
  <c r="I2537" i="1"/>
  <c r="H2537" i="1"/>
  <c r="G2537" i="1"/>
  <c r="F2537" i="1"/>
  <c r="E2537" i="1"/>
  <c r="D2537" i="1"/>
  <c r="C2537" i="1"/>
  <c r="A2537" i="1"/>
  <c r="N2536" i="1"/>
  <c r="M2536" i="1"/>
  <c r="L2536" i="1"/>
  <c r="J2536" i="1"/>
  <c r="K2536" i="1" s="1"/>
  <c r="I2536" i="1"/>
  <c r="H2536" i="1"/>
  <c r="G2536" i="1"/>
  <c r="F2536" i="1"/>
  <c r="E2536" i="1"/>
  <c r="D2536" i="1"/>
  <c r="C2536" i="1"/>
  <c r="A2536" i="1"/>
  <c r="N2535" i="1"/>
  <c r="M2535" i="1"/>
  <c r="L2535" i="1"/>
  <c r="J2535" i="1"/>
  <c r="K2535" i="1" s="1"/>
  <c r="I2535" i="1"/>
  <c r="H2535" i="1"/>
  <c r="G2535" i="1"/>
  <c r="F2535" i="1"/>
  <c r="E2535" i="1"/>
  <c r="D2535" i="1"/>
  <c r="C2535" i="1"/>
  <c r="A2535" i="1"/>
  <c r="N2534" i="1"/>
  <c r="M2534" i="1"/>
  <c r="L2534" i="1"/>
  <c r="J2534" i="1"/>
  <c r="K2534" i="1" s="1"/>
  <c r="I2534" i="1"/>
  <c r="H2534" i="1"/>
  <c r="G2534" i="1"/>
  <c r="F2534" i="1"/>
  <c r="E2534" i="1"/>
  <c r="D2534" i="1"/>
  <c r="C2534" i="1"/>
  <c r="A2534" i="1"/>
  <c r="N2533" i="1"/>
  <c r="M2533" i="1"/>
  <c r="L2533" i="1"/>
  <c r="J2533" i="1"/>
  <c r="K2533" i="1" s="1"/>
  <c r="I2533" i="1"/>
  <c r="H2533" i="1"/>
  <c r="G2533" i="1"/>
  <c r="F2533" i="1"/>
  <c r="E2533" i="1"/>
  <c r="D2533" i="1"/>
  <c r="C2533" i="1"/>
  <c r="A2533" i="1"/>
  <c r="N2532" i="1"/>
  <c r="M2532" i="1"/>
  <c r="L2532" i="1"/>
  <c r="J2532" i="1"/>
  <c r="K2532" i="1" s="1"/>
  <c r="I2532" i="1"/>
  <c r="H2532" i="1"/>
  <c r="G2532" i="1"/>
  <c r="F2532" i="1"/>
  <c r="E2532" i="1"/>
  <c r="D2532" i="1"/>
  <c r="C2532" i="1"/>
  <c r="A2532" i="1"/>
  <c r="N2531" i="1"/>
  <c r="M2531" i="1"/>
  <c r="L2531" i="1"/>
  <c r="J2531" i="1"/>
  <c r="K2531" i="1" s="1"/>
  <c r="I2531" i="1"/>
  <c r="H2531" i="1"/>
  <c r="G2531" i="1"/>
  <c r="F2531" i="1"/>
  <c r="E2531" i="1"/>
  <c r="D2531" i="1"/>
  <c r="C2531" i="1"/>
  <c r="A2531" i="1"/>
  <c r="N2530" i="1"/>
  <c r="M2530" i="1"/>
  <c r="L2530" i="1"/>
  <c r="J2530" i="1"/>
  <c r="K2530" i="1" s="1"/>
  <c r="I2530" i="1"/>
  <c r="H2530" i="1"/>
  <c r="G2530" i="1"/>
  <c r="F2530" i="1"/>
  <c r="E2530" i="1"/>
  <c r="D2530" i="1"/>
  <c r="C2530" i="1"/>
  <c r="A2530" i="1"/>
  <c r="N2529" i="1"/>
  <c r="M2529" i="1"/>
  <c r="L2529" i="1"/>
  <c r="J2529" i="1"/>
  <c r="K2529" i="1" s="1"/>
  <c r="I2529" i="1"/>
  <c r="H2529" i="1"/>
  <c r="G2529" i="1"/>
  <c r="F2529" i="1"/>
  <c r="E2529" i="1"/>
  <c r="D2529" i="1"/>
  <c r="C2529" i="1"/>
  <c r="A2529" i="1"/>
  <c r="N2528" i="1"/>
  <c r="M2528" i="1"/>
  <c r="L2528" i="1"/>
  <c r="J2528" i="1"/>
  <c r="K2528" i="1" s="1"/>
  <c r="I2528" i="1"/>
  <c r="H2528" i="1"/>
  <c r="G2528" i="1"/>
  <c r="F2528" i="1"/>
  <c r="E2528" i="1"/>
  <c r="D2528" i="1"/>
  <c r="C2528" i="1"/>
  <c r="A2528" i="1"/>
  <c r="N2527" i="1"/>
  <c r="M2527" i="1"/>
  <c r="L2527" i="1"/>
  <c r="J2527" i="1"/>
  <c r="K2527" i="1" s="1"/>
  <c r="I2527" i="1"/>
  <c r="H2527" i="1"/>
  <c r="G2527" i="1"/>
  <c r="F2527" i="1"/>
  <c r="E2527" i="1"/>
  <c r="D2527" i="1"/>
  <c r="C2527" i="1"/>
  <c r="A2527" i="1"/>
  <c r="N2526" i="1"/>
  <c r="M2526" i="1"/>
  <c r="L2526" i="1"/>
  <c r="J2526" i="1"/>
  <c r="K2526" i="1" s="1"/>
  <c r="I2526" i="1"/>
  <c r="H2526" i="1"/>
  <c r="G2526" i="1"/>
  <c r="F2526" i="1"/>
  <c r="E2526" i="1"/>
  <c r="D2526" i="1"/>
  <c r="C2526" i="1"/>
  <c r="A2526" i="1"/>
  <c r="N2525" i="1"/>
  <c r="M2525" i="1"/>
  <c r="L2525" i="1"/>
  <c r="J2525" i="1"/>
  <c r="K2525" i="1" s="1"/>
  <c r="I2525" i="1"/>
  <c r="H2525" i="1"/>
  <c r="G2525" i="1"/>
  <c r="F2525" i="1"/>
  <c r="E2525" i="1"/>
  <c r="D2525" i="1"/>
  <c r="C2525" i="1"/>
  <c r="A2525" i="1"/>
  <c r="N2524" i="1"/>
  <c r="M2524" i="1"/>
  <c r="L2524" i="1"/>
  <c r="J2524" i="1"/>
  <c r="K2524" i="1" s="1"/>
  <c r="I2524" i="1"/>
  <c r="H2524" i="1"/>
  <c r="G2524" i="1"/>
  <c r="F2524" i="1"/>
  <c r="E2524" i="1"/>
  <c r="D2524" i="1"/>
  <c r="C2524" i="1"/>
  <c r="A2524" i="1"/>
  <c r="N2523" i="1"/>
  <c r="M2523" i="1"/>
  <c r="L2523" i="1"/>
  <c r="J2523" i="1"/>
  <c r="K2523" i="1" s="1"/>
  <c r="I2523" i="1"/>
  <c r="H2523" i="1"/>
  <c r="G2523" i="1"/>
  <c r="F2523" i="1"/>
  <c r="E2523" i="1"/>
  <c r="D2523" i="1"/>
  <c r="C2523" i="1"/>
  <c r="A2523" i="1"/>
  <c r="N2522" i="1"/>
  <c r="M2522" i="1"/>
  <c r="L2522" i="1"/>
  <c r="J2522" i="1"/>
  <c r="K2522" i="1" s="1"/>
  <c r="I2522" i="1"/>
  <c r="H2522" i="1"/>
  <c r="G2522" i="1"/>
  <c r="F2522" i="1"/>
  <c r="E2522" i="1"/>
  <c r="D2522" i="1"/>
  <c r="C2522" i="1"/>
  <c r="A2522" i="1"/>
  <c r="N2521" i="1"/>
  <c r="M2521" i="1"/>
  <c r="L2521" i="1"/>
  <c r="J2521" i="1"/>
  <c r="K2521" i="1" s="1"/>
  <c r="I2521" i="1"/>
  <c r="H2521" i="1"/>
  <c r="G2521" i="1"/>
  <c r="F2521" i="1"/>
  <c r="E2521" i="1"/>
  <c r="D2521" i="1"/>
  <c r="C2521" i="1"/>
  <c r="A2521" i="1"/>
  <c r="N2520" i="1"/>
  <c r="M2520" i="1"/>
  <c r="L2520" i="1"/>
  <c r="J2520" i="1"/>
  <c r="K2520" i="1" s="1"/>
  <c r="I2520" i="1"/>
  <c r="H2520" i="1"/>
  <c r="G2520" i="1"/>
  <c r="F2520" i="1"/>
  <c r="E2520" i="1"/>
  <c r="D2520" i="1"/>
  <c r="C2520" i="1"/>
  <c r="A2520" i="1"/>
  <c r="N2519" i="1"/>
  <c r="M2519" i="1"/>
  <c r="L2519" i="1"/>
  <c r="J2519" i="1"/>
  <c r="K2519" i="1" s="1"/>
  <c r="I2519" i="1"/>
  <c r="H2519" i="1"/>
  <c r="G2519" i="1"/>
  <c r="F2519" i="1"/>
  <c r="E2519" i="1"/>
  <c r="D2519" i="1"/>
  <c r="C2519" i="1"/>
  <c r="A2519" i="1"/>
  <c r="N2518" i="1"/>
  <c r="M2518" i="1"/>
  <c r="L2518" i="1"/>
  <c r="J2518" i="1"/>
  <c r="K2518" i="1" s="1"/>
  <c r="I2518" i="1"/>
  <c r="H2518" i="1"/>
  <c r="G2518" i="1"/>
  <c r="F2518" i="1"/>
  <c r="E2518" i="1"/>
  <c r="D2518" i="1"/>
  <c r="C2518" i="1"/>
  <c r="A2518" i="1"/>
  <c r="N2517" i="1"/>
  <c r="M2517" i="1"/>
  <c r="L2517" i="1"/>
  <c r="J2517" i="1"/>
  <c r="K2517" i="1" s="1"/>
  <c r="I2517" i="1"/>
  <c r="H2517" i="1"/>
  <c r="G2517" i="1"/>
  <c r="F2517" i="1"/>
  <c r="E2517" i="1"/>
  <c r="D2517" i="1"/>
  <c r="C2517" i="1"/>
  <c r="A2517" i="1"/>
  <c r="N2516" i="1"/>
  <c r="M2516" i="1"/>
  <c r="L2516" i="1"/>
  <c r="J2516" i="1"/>
  <c r="K2516" i="1" s="1"/>
  <c r="I2516" i="1"/>
  <c r="H2516" i="1"/>
  <c r="G2516" i="1"/>
  <c r="F2516" i="1"/>
  <c r="E2516" i="1"/>
  <c r="D2516" i="1"/>
  <c r="C2516" i="1"/>
  <c r="A2516" i="1"/>
  <c r="N2515" i="1"/>
  <c r="M2515" i="1"/>
  <c r="L2515" i="1"/>
  <c r="J2515" i="1"/>
  <c r="K2515" i="1" s="1"/>
  <c r="I2515" i="1"/>
  <c r="H2515" i="1"/>
  <c r="G2515" i="1"/>
  <c r="F2515" i="1"/>
  <c r="E2515" i="1"/>
  <c r="D2515" i="1"/>
  <c r="C2515" i="1"/>
  <c r="A2515" i="1"/>
  <c r="N2514" i="1"/>
  <c r="M2514" i="1"/>
  <c r="L2514" i="1"/>
  <c r="J2514" i="1"/>
  <c r="K2514" i="1" s="1"/>
  <c r="I2514" i="1"/>
  <c r="H2514" i="1"/>
  <c r="G2514" i="1"/>
  <c r="F2514" i="1"/>
  <c r="E2514" i="1"/>
  <c r="D2514" i="1"/>
  <c r="C2514" i="1"/>
  <c r="A2514" i="1"/>
  <c r="N2513" i="1"/>
  <c r="M2513" i="1"/>
  <c r="L2513" i="1"/>
  <c r="J2513" i="1"/>
  <c r="K2513" i="1" s="1"/>
  <c r="I2513" i="1"/>
  <c r="H2513" i="1"/>
  <c r="G2513" i="1"/>
  <c r="F2513" i="1"/>
  <c r="E2513" i="1"/>
  <c r="D2513" i="1"/>
  <c r="C2513" i="1"/>
  <c r="A2513" i="1"/>
  <c r="N2512" i="1"/>
  <c r="M2512" i="1"/>
  <c r="L2512" i="1"/>
  <c r="J2512" i="1"/>
  <c r="K2512" i="1" s="1"/>
  <c r="I2512" i="1"/>
  <c r="H2512" i="1"/>
  <c r="G2512" i="1"/>
  <c r="F2512" i="1"/>
  <c r="E2512" i="1"/>
  <c r="D2512" i="1"/>
  <c r="C2512" i="1"/>
  <c r="A2512" i="1"/>
  <c r="N2511" i="1"/>
  <c r="M2511" i="1"/>
  <c r="L2511" i="1"/>
  <c r="J2511" i="1"/>
  <c r="K2511" i="1" s="1"/>
  <c r="I2511" i="1"/>
  <c r="H2511" i="1"/>
  <c r="G2511" i="1"/>
  <c r="F2511" i="1"/>
  <c r="E2511" i="1"/>
  <c r="D2511" i="1"/>
  <c r="C2511" i="1"/>
  <c r="A2511" i="1"/>
  <c r="N2510" i="1"/>
  <c r="M2510" i="1"/>
  <c r="L2510" i="1"/>
  <c r="J2510" i="1"/>
  <c r="K2510" i="1" s="1"/>
  <c r="I2510" i="1"/>
  <c r="H2510" i="1"/>
  <c r="G2510" i="1"/>
  <c r="F2510" i="1"/>
  <c r="E2510" i="1"/>
  <c r="D2510" i="1"/>
  <c r="C2510" i="1"/>
  <c r="A2510" i="1"/>
  <c r="N2509" i="1"/>
  <c r="M2509" i="1"/>
  <c r="L2509" i="1"/>
  <c r="J2509" i="1"/>
  <c r="K2509" i="1" s="1"/>
  <c r="I2509" i="1"/>
  <c r="H2509" i="1"/>
  <c r="G2509" i="1"/>
  <c r="F2509" i="1"/>
  <c r="E2509" i="1"/>
  <c r="D2509" i="1"/>
  <c r="C2509" i="1"/>
  <c r="A2509" i="1"/>
  <c r="N2508" i="1"/>
  <c r="M2508" i="1"/>
  <c r="L2508" i="1"/>
  <c r="J2508" i="1"/>
  <c r="K2508" i="1" s="1"/>
  <c r="I2508" i="1"/>
  <c r="H2508" i="1"/>
  <c r="G2508" i="1"/>
  <c r="F2508" i="1"/>
  <c r="E2508" i="1"/>
  <c r="D2508" i="1"/>
  <c r="C2508" i="1"/>
  <c r="A2508" i="1"/>
  <c r="N2507" i="1"/>
  <c r="M2507" i="1"/>
  <c r="L2507" i="1"/>
  <c r="J2507" i="1"/>
  <c r="K2507" i="1" s="1"/>
  <c r="I2507" i="1"/>
  <c r="H2507" i="1"/>
  <c r="G2507" i="1"/>
  <c r="F2507" i="1"/>
  <c r="E2507" i="1"/>
  <c r="D2507" i="1"/>
  <c r="C2507" i="1"/>
  <c r="A2507" i="1"/>
  <c r="N2506" i="1"/>
  <c r="M2506" i="1"/>
  <c r="L2506" i="1"/>
  <c r="J2506" i="1"/>
  <c r="K2506" i="1" s="1"/>
  <c r="I2506" i="1"/>
  <c r="H2506" i="1"/>
  <c r="G2506" i="1"/>
  <c r="F2506" i="1"/>
  <c r="E2506" i="1"/>
  <c r="D2506" i="1"/>
  <c r="C2506" i="1"/>
  <c r="A2506" i="1"/>
  <c r="N2505" i="1"/>
  <c r="M2505" i="1"/>
  <c r="L2505" i="1"/>
  <c r="J2505" i="1"/>
  <c r="K2505" i="1" s="1"/>
  <c r="I2505" i="1"/>
  <c r="H2505" i="1"/>
  <c r="G2505" i="1"/>
  <c r="F2505" i="1"/>
  <c r="E2505" i="1"/>
  <c r="D2505" i="1"/>
  <c r="C2505" i="1"/>
  <c r="A2505" i="1"/>
  <c r="N2504" i="1"/>
  <c r="M2504" i="1"/>
  <c r="L2504" i="1"/>
  <c r="J2504" i="1"/>
  <c r="K2504" i="1" s="1"/>
  <c r="I2504" i="1"/>
  <c r="H2504" i="1"/>
  <c r="G2504" i="1"/>
  <c r="F2504" i="1"/>
  <c r="E2504" i="1"/>
  <c r="D2504" i="1"/>
  <c r="C2504" i="1"/>
  <c r="A2504" i="1"/>
  <c r="N2503" i="1"/>
  <c r="M2503" i="1"/>
  <c r="L2503" i="1"/>
  <c r="J2503" i="1"/>
  <c r="K2503" i="1" s="1"/>
  <c r="I2503" i="1"/>
  <c r="H2503" i="1"/>
  <c r="G2503" i="1"/>
  <c r="F2503" i="1"/>
  <c r="E2503" i="1"/>
  <c r="D2503" i="1"/>
  <c r="C2503" i="1"/>
  <c r="A2503" i="1"/>
  <c r="N2502" i="1"/>
  <c r="M2502" i="1"/>
  <c r="L2502" i="1"/>
  <c r="J2502" i="1"/>
  <c r="K2502" i="1" s="1"/>
  <c r="I2502" i="1"/>
  <c r="H2502" i="1"/>
  <c r="G2502" i="1"/>
  <c r="F2502" i="1"/>
  <c r="E2502" i="1"/>
  <c r="D2502" i="1"/>
  <c r="C2502" i="1"/>
  <c r="A2502" i="1"/>
  <c r="N2501" i="1"/>
  <c r="M2501" i="1"/>
  <c r="L2501" i="1"/>
  <c r="J2501" i="1"/>
  <c r="K2501" i="1" s="1"/>
  <c r="I2501" i="1"/>
  <c r="H2501" i="1"/>
  <c r="G2501" i="1"/>
  <c r="F2501" i="1"/>
  <c r="E2501" i="1"/>
  <c r="D2501" i="1"/>
  <c r="C2501" i="1"/>
  <c r="A2501" i="1"/>
  <c r="N2500" i="1"/>
  <c r="M2500" i="1"/>
  <c r="L2500" i="1"/>
  <c r="J2500" i="1"/>
  <c r="K2500" i="1" s="1"/>
  <c r="I2500" i="1"/>
  <c r="H2500" i="1"/>
  <c r="G2500" i="1"/>
  <c r="F2500" i="1"/>
  <c r="E2500" i="1"/>
  <c r="D2500" i="1"/>
  <c r="C2500" i="1"/>
  <c r="A2500" i="1"/>
  <c r="N2499" i="1"/>
  <c r="M2499" i="1"/>
  <c r="L2499" i="1"/>
  <c r="J2499" i="1"/>
  <c r="K2499" i="1" s="1"/>
  <c r="I2499" i="1"/>
  <c r="H2499" i="1"/>
  <c r="G2499" i="1"/>
  <c r="F2499" i="1"/>
  <c r="E2499" i="1"/>
  <c r="D2499" i="1"/>
  <c r="C2499" i="1"/>
  <c r="A2499" i="1"/>
  <c r="N2498" i="1"/>
  <c r="M2498" i="1"/>
  <c r="L2498" i="1"/>
  <c r="J2498" i="1"/>
  <c r="K2498" i="1" s="1"/>
  <c r="I2498" i="1"/>
  <c r="H2498" i="1"/>
  <c r="G2498" i="1"/>
  <c r="F2498" i="1"/>
  <c r="E2498" i="1"/>
  <c r="D2498" i="1"/>
  <c r="C2498" i="1"/>
  <c r="A2498" i="1"/>
  <c r="N2497" i="1"/>
  <c r="M2497" i="1"/>
  <c r="L2497" i="1"/>
  <c r="J2497" i="1"/>
  <c r="K2497" i="1" s="1"/>
  <c r="I2497" i="1"/>
  <c r="H2497" i="1"/>
  <c r="G2497" i="1"/>
  <c r="F2497" i="1"/>
  <c r="E2497" i="1"/>
  <c r="D2497" i="1"/>
  <c r="C2497" i="1"/>
  <c r="A2497" i="1"/>
  <c r="N2496" i="1"/>
  <c r="M2496" i="1"/>
  <c r="L2496" i="1"/>
  <c r="J2496" i="1"/>
  <c r="K2496" i="1" s="1"/>
  <c r="I2496" i="1"/>
  <c r="H2496" i="1"/>
  <c r="G2496" i="1"/>
  <c r="F2496" i="1"/>
  <c r="E2496" i="1"/>
  <c r="D2496" i="1"/>
  <c r="C2496" i="1"/>
  <c r="A2496" i="1"/>
  <c r="N2495" i="1"/>
  <c r="M2495" i="1"/>
  <c r="L2495" i="1"/>
  <c r="J2495" i="1"/>
  <c r="K2495" i="1" s="1"/>
  <c r="I2495" i="1"/>
  <c r="H2495" i="1"/>
  <c r="G2495" i="1"/>
  <c r="F2495" i="1"/>
  <c r="E2495" i="1"/>
  <c r="D2495" i="1"/>
  <c r="C2495" i="1"/>
  <c r="A2495" i="1"/>
  <c r="N2494" i="1"/>
  <c r="M2494" i="1"/>
  <c r="L2494" i="1"/>
  <c r="J2494" i="1"/>
  <c r="K2494" i="1" s="1"/>
  <c r="I2494" i="1"/>
  <c r="H2494" i="1"/>
  <c r="G2494" i="1"/>
  <c r="F2494" i="1"/>
  <c r="E2494" i="1"/>
  <c r="D2494" i="1"/>
  <c r="C2494" i="1"/>
  <c r="A2494" i="1"/>
  <c r="N2493" i="1"/>
  <c r="M2493" i="1"/>
  <c r="L2493" i="1"/>
  <c r="J2493" i="1"/>
  <c r="K2493" i="1" s="1"/>
  <c r="I2493" i="1"/>
  <c r="H2493" i="1"/>
  <c r="G2493" i="1"/>
  <c r="F2493" i="1"/>
  <c r="E2493" i="1"/>
  <c r="D2493" i="1"/>
  <c r="C2493" i="1"/>
  <c r="A2493" i="1"/>
  <c r="N2492" i="1"/>
  <c r="M2492" i="1"/>
  <c r="L2492" i="1"/>
  <c r="J2492" i="1"/>
  <c r="K2492" i="1" s="1"/>
  <c r="I2492" i="1"/>
  <c r="H2492" i="1"/>
  <c r="G2492" i="1"/>
  <c r="F2492" i="1"/>
  <c r="E2492" i="1"/>
  <c r="D2492" i="1"/>
  <c r="C2492" i="1"/>
  <c r="A2492" i="1"/>
  <c r="N2491" i="1"/>
  <c r="M2491" i="1"/>
  <c r="L2491" i="1"/>
  <c r="J2491" i="1"/>
  <c r="K2491" i="1" s="1"/>
  <c r="I2491" i="1"/>
  <c r="H2491" i="1"/>
  <c r="G2491" i="1"/>
  <c r="F2491" i="1"/>
  <c r="E2491" i="1"/>
  <c r="D2491" i="1"/>
  <c r="C2491" i="1"/>
  <c r="A2491" i="1"/>
  <c r="N2490" i="1"/>
  <c r="M2490" i="1"/>
  <c r="L2490" i="1"/>
  <c r="J2490" i="1"/>
  <c r="K2490" i="1" s="1"/>
  <c r="I2490" i="1"/>
  <c r="H2490" i="1"/>
  <c r="G2490" i="1"/>
  <c r="F2490" i="1"/>
  <c r="E2490" i="1"/>
  <c r="D2490" i="1"/>
  <c r="C2490" i="1"/>
  <c r="A2490" i="1"/>
  <c r="N2489" i="1"/>
  <c r="M2489" i="1"/>
  <c r="L2489" i="1"/>
  <c r="J2489" i="1"/>
  <c r="K2489" i="1" s="1"/>
  <c r="I2489" i="1"/>
  <c r="H2489" i="1"/>
  <c r="G2489" i="1"/>
  <c r="F2489" i="1"/>
  <c r="E2489" i="1"/>
  <c r="D2489" i="1"/>
  <c r="C2489" i="1"/>
  <c r="A2489" i="1"/>
  <c r="N2488" i="1"/>
  <c r="M2488" i="1"/>
  <c r="L2488" i="1"/>
  <c r="J2488" i="1"/>
  <c r="K2488" i="1" s="1"/>
  <c r="I2488" i="1"/>
  <c r="H2488" i="1"/>
  <c r="G2488" i="1"/>
  <c r="F2488" i="1"/>
  <c r="E2488" i="1"/>
  <c r="D2488" i="1"/>
  <c r="C2488" i="1"/>
  <c r="A2488" i="1"/>
  <c r="N2487" i="1"/>
  <c r="M2487" i="1"/>
  <c r="L2487" i="1"/>
  <c r="J2487" i="1"/>
  <c r="K2487" i="1" s="1"/>
  <c r="I2487" i="1"/>
  <c r="H2487" i="1"/>
  <c r="G2487" i="1"/>
  <c r="F2487" i="1"/>
  <c r="E2487" i="1"/>
  <c r="D2487" i="1"/>
  <c r="C2487" i="1"/>
  <c r="A2487" i="1"/>
  <c r="N2486" i="1"/>
  <c r="M2486" i="1"/>
  <c r="L2486" i="1"/>
  <c r="J2486" i="1"/>
  <c r="K2486" i="1" s="1"/>
  <c r="I2486" i="1"/>
  <c r="H2486" i="1"/>
  <c r="G2486" i="1"/>
  <c r="F2486" i="1"/>
  <c r="E2486" i="1"/>
  <c r="D2486" i="1"/>
  <c r="C2486" i="1"/>
  <c r="A2486" i="1"/>
  <c r="N2485" i="1"/>
  <c r="M2485" i="1"/>
  <c r="L2485" i="1"/>
  <c r="J2485" i="1"/>
  <c r="K2485" i="1" s="1"/>
  <c r="I2485" i="1"/>
  <c r="H2485" i="1"/>
  <c r="G2485" i="1"/>
  <c r="F2485" i="1"/>
  <c r="E2485" i="1"/>
  <c r="D2485" i="1"/>
  <c r="C2485" i="1"/>
  <c r="A2485" i="1"/>
  <c r="N2484" i="1"/>
  <c r="M2484" i="1"/>
  <c r="L2484" i="1"/>
  <c r="J2484" i="1"/>
  <c r="K2484" i="1" s="1"/>
  <c r="I2484" i="1"/>
  <c r="H2484" i="1"/>
  <c r="G2484" i="1"/>
  <c r="F2484" i="1"/>
  <c r="E2484" i="1"/>
  <c r="D2484" i="1"/>
  <c r="C2484" i="1"/>
  <c r="A2484" i="1"/>
  <c r="N2483" i="1"/>
  <c r="M2483" i="1"/>
  <c r="L2483" i="1"/>
  <c r="J2483" i="1"/>
  <c r="K2483" i="1" s="1"/>
  <c r="I2483" i="1"/>
  <c r="H2483" i="1"/>
  <c r="G2483" i="1"/>
  <c r="F2483" i="1"/>
  <c r="E2483" i="1"/>
  <c r="D2483" i="1"/>
  <c r="C2483" i="1"/>
  <c r="A2483" i="1"/>
  <c r="N2482" i="1"/>
  <c r="M2482" i="1"/>
  <c r="L2482" i="1"/>
  <c r="J2482" i="1"/>
  <c r="K2482" i="1" s="1"/>
  <c r="I2482" i="1"/>
  <c r="H2482" i="1"/>
  <c r="G2482" i="1"/>
  <c r="F2482" i="1"/>
  <c r="E2482" i="1"/>
  <c r="D2482" i="1"/>
  <c r="C2482" i="1"/>
  <c r="A2482" i="1"/>
  <c r="N2481" i="1"/>
  <c r="M2481" i="1"/>
  <c r="L2481" i="1"/>
  <c r="J2481" i="1"/>
  <c r="K2481" i="1" s="1"/>
  <c r="I2481" i="1"/>
  <c r="H2481" i="1"/>
  <c r="G2481" i="1"/>
  <c r="F2481" i="1"/>
  <c r="E2481" i="1"/>
  <c r="D2481" i="1"/>
  <c r="C2481" i="1"/>
  <c r="A2481" i="1"/>
  <c r="N2480" i="1"/>
  <c r="M2480" i="1"/>
  <c r="L2480" i="1"/>
  <c r="J2480" i="1"/>
  <c r="K2480" i="1" s="1"/>
  <c r="I2480" i="1"/>
  <c r="H2480" i="1"/>
  <c r="G2480" i="1"/>
  <c r="F2480" i="1"/>
  <c r="E2480" i="1"/>
  <c r="D2480" i="1"/>
  <c r="C2480" i="1"/>
  <c r="A2480" i="1"/>
  <c r="N2479" i="1"/>
  <c r="M2479" i="1"/>
  <c r="L2479" i="1"/>
  <c r="J2479" i="1"/>
  <c r="K2479" i="1" s="1"/>
  <c r="I2479" i="1"/>
  <c r="H2479" i="1"/>
  <c r="G2479" i="1"/>
  <c r="F2479" i="1"/>
  <c r="E2479" i="1"/>
  <c r="D2479" i="1"/>
  <c r="C2479" i="1"/>
  <c r="A2479" i="1"/>
  <c r="N2478" i="1"/>
  <c r="M2478" i="1"/>
  <c r="L2478" i="1"/>
  <c r="J2478" i="1"/>
  <c r="K2478" i="1" s="1"/>
  <c r="I2478" i="1"/>
  <c r="H2478" i="1"/>
  <c r="G2478" i="1"/>
  <c r="F2478" i="1"/>
  <c r="E2478" i="1"/>
  <c r="D2478" i="1"/>
  <c r="C2478" i="1"/>
  <c r="A2478" i="1"/>
  <c r="N2477" i="1"/>
  <c r="M2477" i="1"/>
  <c r="L2477" i="1"/>
  <c r="J2477" i="1"/>
  <c r="K2477" i="1" s="1"/>
  <c r="I2477" i="1"/>
  <c r="H2477" i="1"/>
  <c r="G2477" i="1"/>
  <c r="F2477" i="1"/>
  <c r="E2477" i="1"/>
  <c r="D2477" i="1"/>
  <c r="C2477" i="1"/>
  <c r="A2477" i="1"/>
  <c r="N2476" i="1"/>
  <c r="M2476" i="1"/>
  <c r="L2476" i="1"/>
  <c r="J2476" i="1"/>
  <c r="K2476" i="1" s="1"/>
  <c r="I2476" i="1"/>
  <c r="H2476" i="1"/>
  <c r="G2476" i="1"/>
  <c r="F2476" i="1"/>
  <c r="E2476" i="1"/>
  <c r="D2476" i="1"/>
  <c r="C2476" i="1"/>
  <c r="A2476" i="1"/>
  <c r="N2475" i="1"/>
  <c r="M2475" i="1"/>
  <c r="L2475" i="1"/>
  <c r="J2475" i="1"/>
  <c r="K2475" i="1" s="1"/>
  <c r="I2475" i="1"/>
  <c r="H2475" i="1"/>
  <c r="G2475" i="1"/>
  <c r="F2475" i="1"/>
  <c r="E2475" i="1"/>
  <c r="D2475" i="1"/>
  <c r="C2475" i="1"/>
  <c r="A2475" i="1"/>
  <c r="N2474" i="1"/>
  <c r="M2474" i="1"/>
  <c r="L2474" i="1"/>
  <c r="J2474" i="1"/>
  <c r="K2474" i="1" s="1"/>
  <c r="I2474" i="1"/>
  <c r="H2474" i="1"/>
  <c r="G2474" i="1"/>
  <c r="F2474" i="1"/>
  <c r="E2474" i="1"/>
  <c r="D2474" i="1"/>
  <c r="C2474" i="1"/>
  <c r="A2474" i="1"/>
  <c r="N2473" i="1"/>
  <c r="M2473" i="1"/>
  <c r="L2473" i="1"/>
  <c r="J2473" i="1"/>
  <c r="K2473" i="1" s="1"/>
  <c r="I2473" i="1"/>
  <c r="H2473" i="1"/>
  <c r="G2473" i="1"/>
  <c r="F2473" i="1"/>
  <c r="E2473" i="1"/>
  <c r="D2473" i="1"/>
  <c r="C2473" i="1"/>
  <c r="A2473" i="1"/>
  <c r="N2472" i="1"/>
  <c r="M2472" i="1"/>
  <c r="L2472" i="1"/>
  <c r="J2472" i="1"/>
  <c r="K2472" i="1" s="1"/>
  <c r="I2472" i="1"/>
  <c r="H2472" i="1"/>
  <c r="G2472" i="1"/>
  <c r="F2472" i="1"/>
  <c r="E2472" i="1"/>
  <c r="D2472" i="1"/>
  <c r="C2472" i="1"/>
  <c r="A2472" i="1"/>
  <c r="N2471" i="1"/>
  <c r="M2471" i="1"/>
  <c r="L2471" i="1"/>
  <c r="J2471" i="1"/>
  <c r="K2471" i="1" s="1"/>
  <c r="I2471" i="1"/>
  <c r="H2471" i="1"/>
  <c r="G2471" i="1"/>
  <c r="F2471" i="1"/>
  <c r="E2471" i="1"/>
  <c r="D2471" i="1"/>
  <c r="C2471" i="1"/>
  <c r="A2471" i="1"/>
  <c r="N2470" i="1"/>
  <c r="M2470" i="1"/>
  <c r="L2470" i="1"/>
  <c r="J2470" i="1"/>
  <c r="K2470" i="1" s="1"/>
  <c r="I2470" i="1"/>
  <c r="H2470" i="1"/>
  <c r="G2470" i="1"/>
  <c r="F2470" i="1"/>
  <c r="E2470" i="1"/>
  <c r="D2470" i="1"/>
  <c r="C2470" i="1"/>
  <c r="A2470" i="1"/>
  <c r="N2469" i="1"/>
  <c r="M2469" i="1"/>
  <c r="L2469" i="1"/>
  <c r="J2469" i="1"/>
  <c r="K2469" i="1" s="1"/>
  <c r="I2469" i="1"/>
  <c r="H2469" i="1"/>
  <c r="G2469" i="1"/>
  <c r="F2469" i="1"/>
  <c r="E2469" i="1"/>
  <c r="D2469" i="1"/>
  <c r="C2469" i="1"/>
  <c r="A2469" i="1"/>
  <c r="N2468" i="1"/>
  <c r="M2468" i="1"/>
  <c r="L2468" i="1"/>
  <c r="J2468" i="1"/>
  <c r="K2468" i="1" s="1"/>
  <c r="I2468" i="1"/>
  <c r="H2468" i="1"/>
  <c r="G2468" i="1"/>
  <c r="F2468" i="1"/>
  <c r="E2468" i="1"/>
  <c r="D2468" i="1"/>
  <c r="C2468" i="1"/>
  <c r="A2468" i="1"/>
  <c r="N2467" i="1"/>
  <c r="M2467" i="1"/>
  <c r="L2467" i="1"/>
  <c r="J2467" i="1"/>
  <c r="K2467" i="1" s="1"/>
  <c r="I2467" i="1"/>
  <c r="H2467" i="1"/>
  <c r="G2467" i="1"/>
  <c r="F2467" i="1"/>
  <c r="E2467" i="1"/>
  <c r="D2467" i="1"/>
  <c r="C2467" i="1"/>
  <c r="A2467" i="1"/>
  <c r="N2466" i="1"/>
  <c r="M2466" i="1"/>
  <c r="L2466" i="1"/>
  <c r="J2466" i="1"/>
  <c r="K2466" i="1" s="1"/>
  <c r="I2466" i="1"/>
  <c r="H2466" i="1"/>
  <c r="G2466" i="1"/>
  <c r="F2466" i="1"/>
  <c r="E2466" i="1"/>
  <c r="D2466" i="1"/>
  <c r="C2466" i="1"/>
  <c r="A2466" i="1"/>
  <c r="N2465" i="1"/>
  <c r="M2465" i="1"/>
  <c r="L2465" i="1"/>
  <c r="J2465" i="1"/>
  <c r="K2465" i="1" s="1"/>
  <c r="I2465" i="1"/>
  <c r="H2465" i="1"/>
  <c r="G2465" i="1"/>
  <c r="F2465" i="1"/>
  <c r="E2465" i="1"/>
  <c r="D2465" i="1"/>
  <c r="C2465" i="1"/>
  <c r="A2465" i="1"/>
  <c r="N2464" i="1"/>
  <c r="M2464" i="1"/>
  <c r="L2464" i="1"/>
  <c r="J2464" i="1"/>
  <c r="K2464" i="1" s="1"/>
  <c r="I2464" i="1"/>
  <c r="H2464" i="1"/>
  <c r="G2464" i="1"/>
  <c r="F2464" i="1"/>
  <c r="E2464" i="1"/>
  <c r="D2464" i="1"/>
  <c r="C2464" i="1"/>
  <c r="A2464" i="1"/>
  <c r="N2463" i="1"/>
  <c r="M2463" i="1"/>
  <c r="L2463" i="1"/>
  <c r="J2463" i="1"/>
  <c r="K2463" i="1" s="1"/>
  <c r="I2463" i="1"/>
  <c r="H2463" i="1"/>
  <c r="G2463" i="1"/>
  <c r="F2463" i="1"/>
  <c r="E2463" i="1"/>
  <c r="D2463" i="1"/>
  <c r="C2463" i="1"/>
  <c r="A2463" i="1"/>
  <c r="N2462" i="1"/>
  <c r="M2462" i="1"/>
  <c r="L2462" i="1"/>
  <c r="J2462" i="1"/>
  <c r="K2462" i="1" s="1"/>
  <c r="I2462" i="1"/>
  <c r="H2462" i="1"/>
  <c r="G2462" i="1"/>
  <c r="F2462" i="1"/>
  <c r="E2462" i="1"/>
  <c r="D2462" i="1"/>
  <c r="C2462" i="1"/>
  <c r="A2462" i="1"/>
  <c r="N2461" i="1"/>
  <c r="M2461" i="1"/>
  <c r="L2461" i="1"/>
  <c r="J2461" i="1"/>
  <c r="K2461" i="1" s="1"/>
  <c r="I2461" i="1"/>
  <c r="H2461" i="1"/>
  <c r="G2461" i="1"/>
  <c r="F2461" i="1"/>
  <c r="E2461" i="1"/>
  <c r="D2461" i="1"/>
  <c r="C2461" i="1"/>
  <c r="A2461" i="1"/>
  <c r="N2460" i="1"/>
  <c r="M2460" i="1"/>
  <c r="L2460" i="1"/>
  <c r="J2460" i="1"/>
  <c r="K2460" i="1" s="1"/>
  <c r="I2460" i="1"/>
  <c r="H2460" i="1"/>
  <c r="G2460" i="1"/>
  <c r="F2460" i="1"/>
  <c r="E2460" i="1"/>
  <c r="D2460" i="1"/>
  <c r="C2460" i="1"/>
  <c r="A2460" i="1"/>
  <c r="N2459" i="1"/>
  <c r="M2459" i="1"/>
  <c r="L2459" i="1"/>
  <c r="J2459" i="1"/>
  <c r="K2459" i="1" s="1"/>
  <c r="I2459" i="1"/>
  <c r="H2459" i="1"/>
  <c r="G2459" i="1"/>
  <c r="F2459" i="1"/>
  <c r="E2459" i="1"/>
  <c r="D2459" i="1"/>
  <c r="C2459" i="1"/>
  <c r="A2459" i="1"/>
  <c r="N2458" i="1"/>
  <c r="M2458" i="1"/>
  <c r="L2458" i="1"/>
  <c r="J2458" i="1"/>
  <c r="K2458" i="1" s="1"/>
  <c r="I2458" i="1"/>
  <c r="H2458" i="1"/>
  <c r="G2458" i="1"/>
  <c r="F2458" i="1"/>
  <c r="E2458" i="1"/>
  <c r="D2458" i="1"/>
  <c r="C2458" i="1"/>
  <c r="A2458" i="1"/>
  <c r="N2457" i="1"/>
  <c r="M2457" i="1"/>
  <c r="L2457" i="1"/>
  <c r="J2457" i="1"/>
  <c r="K2457" i="1" s="1"/>
  <c r="I2457" i="1"/>
  <c r="H2457" i="1"/>
  <c r="G2457" i="1"/>
  <c r="F2457" i="1"/>
  <c r="E2457" i="1"/>
  <c r="D2457" i="1"/>
  <c r="C2457" i="1"/>
  <c r="A2457" i="1"/>
  <c r="N2456" i="1"/>
  <c r="M2456" i="1"/>
  <c r="L2456" i="1"/>
  <c r="J2456" i="1"/>
  <c r="K2456" i="1" s="1"/>
  <c r="I2456" i="1"/>
  <c r="H2456" i="1"/>
  <c r="G2456" i="1"/>
  <c r="F2456" i="1"/>
  <c r="E2456" i="1"/>
  <c r="D2456" i="1"/>
  <c r="C2456" i="1"/>
  <c r="A2456" i="1"/>
  <c r="N2455" i="1"/>
  <c r="M2455" i="1"/>
  <c r="L2455" i="1"/>
  <c r="J2455" i="1"/>
  <c r="K2455" i="1" s="1"/>
  <c r="I2455" i="1"/>
  <c r="H2455" i="1"/>
  <c r="G2455" i="1"/>
  <c r="F2455" i="1"/>
  <c r="E2455" i="1"/>
  <c r="D2455" i="1"/>
  <c r="C2455" i="1"/>
  <c r="A2455" i="1"/>
  <c r="N2454" i="1"/>
  <c r="M2454" i="1"/>
  <c r="L2454" i="1"/>
  <c r="J2454" i="1"/>
  <c r="K2454" i="1" s="1"/>
  <c r="I2454" i="1"/>
  <c r="H2454" i="1"/>
  <c r="G2454" i="1"/>
  <c r="F2454" i="1"/>
  <c r="E2454" i="1"/>
  <c r="D2454" i="1"/>
  <c r="C2454" i="1"/>
  <c r="A2454" i="1"/>
  <c r="N2453" i="1"/>
  <c r="M2453" i="1"/>
  <c r="L2453" i="1"/>
  <c r="J2453" i="1"/>
  <c r="K2453" i="1" s="1"/>
  <c r="I2453" i="1"/>
  <c r="H2453" i="1"/>
  <c r="G2453" i="1"/>
  <c r="F2453" i="1"/>
  <c r="E2453" i="1"/>
  <c r="D2453" i="1"/>
  <c r="C2453" i="1"/>
  <c r="A2453" i="1"/>
  <c r="N2452" i="1"/>
  <c r="M2452" i="1"/>
  <c r="L2452" i="1"/>
  <c r="J2452" i="1"/>
  <c r="K2452" i="1" s="1"/>
  <c r="I2452" i="1"/>
  <c r="H2452" i="1"/>
  <c r="G2452" i="1"/>
  <c r="F2452" i="1"/>
  <c r="E2452" i="1"/>
  <c r="D2452" i="1"/>
  <c r="C2452" i="1"/>
  <c r="A2452" i="1"/>
  <c r="N2451" i="1"/>
  <c r="M2451" i="1"/>
  <c r="L2451" i="1"/>
  <c r="J2451" i="1"/>
  <c r="K2451" i="1" s="1"/>
  <c r="I2451" i="1"/>
  <c r="H2451" i="1"/>
  <c r="G2451" i="1"/>
  <c r="F2451" i="1"/>
  <c r="E2451" i="1"/>
  <c r="D2451" i="1"/>
  <c r="C2451" i="1"/>
  <c r="A2451" i="1"/>
  <c r="N2450" i="1"/>
  <c r="M2450" i="1"/>
  <c r="L2450" i="1"/>
  <c r="J2450" i="1"/>
  <c r="K2450" i="1" s="1"/>
  <c r="I2450" i="1"/>
  <c r="H2450" i="1"/>
  <c r="G2450" i="1"/>
  <c r="F2450" i="1"/>
  <c r="E2450" i="1"/>
  <c r="D2450" i="1"/>
  <c r="C2450" i="1"/>
  <c r="A2450" i="1"/>
  <c r="N2449" i="1"/>
  <c r="M2449" i="1"/>
  <c r="L2449" i="1"/>
  <c r="J2449" i="1"/>
  <c r="K2449" i="1" s="1"/>
  <c r="I2449" i="1"/>
  <c r="H2449" i="1"/>
  <c r="G2449" i="1"/>
  <c r="F2449" i="1"/>
  <c r="E2449" i="1"/>
  <c r="D2449" i="1"/>
  <c r="C2449" i="1"/>
  <c r="A2449" i="1"/>
  <c r="N2448" i="1"/>
  <c r="M2448" i="1"/>
  <c r="L2448" i="1"/>
  <c r="J2448" i="1"/>
  <c r="K2448" i="1" s="1"/>
  <c r="I2448" i="1"/>
  <c r="H2448" i="1"/>
  <c r="G2448" i="1"/>
  <c r="F2448" i="1"/>
  <c r="E2448" i="1"/>
  <c r="D2448" i="1"/>
  <c r="C2448" i="1"/>
  <c r="A2448" i="1"/>
  <c r="N2447" i="1"/>
  <c r="M2447" i="1"/>
  <c r="L2447" i="1"/>
  <c r="J2447" i="1"/>
  <c r="K2447" i="1" s="1"/>
  <c r="I2447" i="1"/>
  <c r="H2447" i="1"/>
  <c r="G2447" i="1"/>
  <c r="F2447" i="1"/>
  <c r="E2447" i="1"/>
  <c r="D2447" i="1"/>
  <c r="C2447" i="1"/>
  <c r="A2447" i="1"/>
  <c r="N2446" i="1"/>
  <c r="M2446" i="1"/>
  <c r="L2446" i="1"/>
  <c r="J2446" i="1"/>
  <c r="K2446" i="1" s="1"/>
  <c r="I2446" i="1"/>
  <c r="H2446" i="1"/>
  <c r="G2446" i="1"/>
  <c r="F2446" i="1"/>
  <c r="E2446" i="1"/>
  <c r="D2446" i="1"/>
  <c r="C2446" i="1"/>
  <c r="A2446" i="1"/>
  <c r="N2445" i="1"/>
  <c r="M2445" i="1"/>
  <c r="L2445" i="1"/>
  <c r="J2445" i="1"/>
  <c r="K2445" i="1" s="1"/>
  <c r="I2445" i="1"/>
  <c r="H2445" i="1"/>
  <c r="G2445" i="1"/>
  <c r="F2445" i="1"/>
  <c r="E2445" i="1"/>
  <c r="D2445" i="1"/>
  <c r="C2445" i="1"/>
  <c r="A2445" i="1"/>
  <c r="N2444" i="1"/>
  <c r="M2444" i="1"/>
  <c r="L2444" i="1"/>
  <c r="J2444" i="1"/>
  <c r="K2444" i="1" s="1"/>
  <c r="I2444" i="1"/>
  <c r="H2444" i="1"/>
  <c r="G2444" i="1"/>
  <c r="F2444" i="1"/>
  <c r="E2444" i="1"/>
  <c r="D2444" i="1"/>
  <c r="C2444" i="1"/>
  <c r="A2444" i="1"/>
  <c r="N2443" i="1"/>
  <c r="M2443" i="1"/>
  <c r="L2443" i="1"/>
  <c r="J2443" i="1"/>
  <c r="K2443" i="1" s="1"/>
  <c r="I2443" i="1"/>
  <c r="H2443" i="1"/>
  <c r="G2443" i="1"/>
  <c r="F2443" i="1"/>
  <c r="E2443" i="1"/>
  <c r="D2443" i="1"/>
  <c r="C2443" i="1"/>
  <c r="A2443" i="1"/>
  <c r="N2442" i="1"/>
  <c r="M2442" i="1"/>
  <c r="L2442" i="1"/>
  <c r="J2442" i="1"/>
  <c r="K2442" i="1" s="1"/>
  <c r="I2442" i="1"/>
  <c r="H2442" i="1"/>
  <c r="G2442" i="1"/>
  <c r="F2442" i="1"/>
  <c r="E2442" i="1"/>
  <c r="D2442" i="1"/>
  <c r="C2442" i="1"/>
  <c r="A2442" i="1"/>
  <c r="N2441" i="1"/>
  <c r="M2441" i="1"/>
  <c r="L2441" i="1"/>
  <c r="J2441" i="1"/>
  <c r="K2441" i="1" s="1"/>
  <c r="I2441" i="1"/>
  <c r="H2441" i="1"/>
  <c r="G2441" i="1"/>
  <c r="F2441" i="1"/>
  <c r="E2441" i="1"/>
  <c r="D2441" i="1"/>
  <c r="C2441" i="1"/>
  <c r="A2441" i="1"/>
  <c r="N2440" i="1"/>
  <c r="M2440" i="1"/>
  <c r="L2440" i="1"/>
  <c r="J2440" i="1"/>
  <c r="K2440" i="1" s="1"/>
  <c r="I2440" i="1"/>
  <c r="H2440" i="1"/>
  <c r="G2440" i="1"/>
  <c r="F2440" i="1"/>
  <c r="E2440" i="1"/>
  <c r="D2440" i="1"/>
  <c r="C2440" i="1"/>
  <c r="A2440" i="1"/>
  <c r="N2439" i="1"/>
  <c r="M2439" i="1"/>
  <c r="L2439" i="1"/>
  <c r="J2439" i="1"/>
  <c r="K2439" i="1" s="1"/>
  <c r="I2439" i="1"/>
  <c r="H2439" i="1"/>
  <c r="G2439" i="1"/>
  <c r="F2439" i="1"/>
  <c r="E2439" i="1"/>
  <c r="D2439" i="1"/>
  <c r="C2439" i="1"/>
  <c r="A2439" i="1"/>
  <c r="N2438" i="1"/>
  <c r="M2438" i="1"/>
  <c r="L2438" i="1"/>
  <c r="J2438" i="1"/>
  <c r="K2438" i="1" s="1"/>
  <c r="I2438" i="1"/>
  <c r="H2438" i="1"/>
  <c r="G2438" i="1"/>
  <c r="F2438" i="1"/>
  <c r="E2438" i="1"/>
  <c r="D2438" i="1"/>
  <c r="C2438" i="1"/>
  <c r="A2438" i="1"/>
  <c r="N2437" i="1"/>
  <c r="M2437" i="1"/>
  <c r="L2437" i="1"/>
  <c r="J2437" i="1"/>
  <c r="K2437" i="1" s="1"/>
  <c r="I2437" i="1"/>
  <c r="H2437" i="1"/>
  <c r="G2437" i="1"/>
  <c r="F2437" i="1"/>
  <c r="E2437" i="1"/>
  <c r="D2437" i="1"/>
  <c r="C2437" i="1"/>
  <c r="A2437" i="1"/>
  <c r="N2436" i="1"/>
  <c r="M2436" i="1"/>
  <c r="L2436" i="1"/>
  <c r="J2436" i="1"/>
  <c r="K2436" i="1" s="1"/>
  <c r="I2436" i="1"/>
  <c r="H2436" i="1"/>
  <c r="G2436" i="1"/>
  <c r="F2436" i="1"/>
  <c r="E2436" i="1"/>
  <c r="D2436" i="1"/>
  <c r="C2436" i="1"/>
  <c r="A2436" i="1"/>
  <c r="N2435" i="1"/>
  <c r="M2435" i="1"/>
  <c r="L2435" i="1"/>
  <c r="J2435" i="1"/>
  <c r="K2435" i="1" s="1"/>
  <c r="I2435" i="1"/>
  <c r="H2435" i="1"/>
  <c r="G2435" i="1"/>
  <c r="F2435" i="1"/>
  <c r="E2435" i="1"/>
  <c r="D2435" i="1"/>
  <c r="C2435" i="1"/>
  <c r="A2435" i="1"/>
  <c r="N2434" i="1"/>
  <c r="M2434" i="1"/>
  <c r="L2434" i="1"/>
  <c r="J2434" i="1"/>
  <c r="K2434" i="1" s="1"/>
  <c r="I2434" i="1"/>
  <c r="H2434" i="1"/>
  <c r="G2434" i="1"/>
  <c r="F2434" i="1"/>
  <c r="E2434" i="1"/>
  <c r="D2434" i="1"/>
  <c r="C2434" i="1"/>
  <c r="A2434" i="1"/>
  <c r="N2433" i="1"/>
  <c r="M2433" i="1"/>
  <c r="L2433" i="1"/>
  <c r="J2433" i="1"/>
  <c r="K2433" i="1" s="1"/>
  <c r="I2433" i="1"/>
  <c r="H2433" i="1"/>
  <c r="G2433" i="1"/>
  <c r="F2433" i="1"/>
  <c r="E2433" i="1"/>
  <c r="D2433" i="1"/>
  <c r="C2433" i="1"/>
  <c r="A2433" i="1"/>
  <c r="N2432" i="1"/>
  <c r="M2432" i="1"/>
  <c r="L2432" i="1"/>
  <c r="J2432" i="1"/>
  <c r="K2432" i="1" s="1"/>
  <c r="I2432" i="1"/>
  <c r="H2432" i="1"/>
  <c r="G2432" i="1"/>
  <c r="F2432" i="1"/>
  <c r="E2432" i="1"/>
  <c r="D2432" i="1"/>
  <c r="C2432" i="1"/>
  <c r="A2432" i="1"/>
  <c r="N2431" i="1"/>
  <c r="M2431" i="1"/>
  <c r="L2431" i="1"/>
  <c r="J2431" i="1"/>
  <c r="K2431" i="1" s="1"/>
  <c r="I2431" i="1"/>
  <c r="H2431" i="1"/>
  <c r="G2431" i="1"/>
  <c r="F2431" i="1"/>
  <c r="E2431" i="1"/>
  <c r="D2431" i="1"/>
  <c r="C2431" i="1"/>
  <c r="A2431" i="1"/>
  <c r="N2430" i="1"/>
  <c r="M2430" i="1"/>
  <c r="L2430" i="1"/>
  <c r="J2430" i="1"/>
  <c r="K2430" i="1" s="1"/>
  <c r="I2430" i="1"/>
  <c r="H2430" i="1"/>
  <c r="G2430" i="1"/>
  <c r="F2430" i="1"/>
  <c r="E2430" i="1"/>
  <c r="D2430" i="1"/>
  <c r="C2430" i="1"/>
  <c r="A2430" i="1"/>
  <c r="N2429" i="1"/>
  <c r="M2429" i="1"/>
  <c r="L2429" i="1"/>
  <c r="J2429" i="1"/>
  <c r="K2429" i="1" s="1"/>
  <c r="I2429" i="1"/>
  <c r="H2429" i="1"/>
  <c r="G2429" i="1"/>
  <c r="F2429" i="1"/>
  <c r="E2429" i="1"/>
  <c r="D2429" i="1"/>
  <c r="C2429" i="1"/>
  <c r="A2429" i="1"/>
  <c r="N2428" i="1"/>
  <c r="M2428" i="1"/>
  <c r="L2428" i="1"/>
  <c r="J2428" i="1"/>
  <c r="K2428" i="1" s="1"/>
  <c r="I2428" i="1"/>
  <c r="H2428" i="1"/>
  <c r="G2428" i="1"/>
  <c r="F2428" i="1"/>
  <c r="E2428" i="1"/>
  <c r="D2428" i="1"/>
  <c r="C2428" i="1"/>
  <c r="A2428" i="1"/>
  <c r="N2427" i="1"/>
  <c r="M2427" i="1"/>
  <c r="L2427" i="1"/>
  <c r="J2427" i="1"/>
  <c r="K2427" i="1" s="1"/>
  <c r="I2427" i="1"/>
  <c r="H2427" i="1"/>
  <c r="G2427" i="1"/>
  <c r="F2427" i="1"/>
  <c r="E2427" i="1"/>
  <c r="D2427" i="1"/>
  <c r="C2427" i="1"/>
  <c r="A2427" i="1"/>
  <c r="N2426" i="1"/>
  <c r="M2426" i="1"/>
  <c r="L2426" i="1"/>
  <c r="J2426" i="1"/>
  <c r="K2426" i="1" s="1"/>
  <c r="I2426" i="1"/>
  <c r="H2426" i="1"/>
  <c r="G2426" i="1"/>
  <c r="F2426" i="1"/>
  <c r="E2426" i="1"/>
  <c r="D2426" i="1"/>
  <c r="C2426" i="1"/>
  <c r="A2426" i="1"/>
  <c r="N2425" i="1"/>
  <c r="M2425" i="1"/>
  <c r="L2425" i="1"/>
  <c r="J2425" i="1"/>
  <c r="K2425" i="1" s="1"/>
  <c r="I2425" i="1"/>
  <c r="H2425" i="1"/>
  <c r="G2425" i="1"/>
  <c r="F2425" i="1"/>
  <c r="E2425" i="1"/>
  <c r="D2425" i="1"/>
  <c r="C2425" i="1"/>
  <c r="A2425" i="1"/>
  <c r="N2424" i="1"/>
  <c r="M2424" i="1"/>
  <c r="L2424" i="1"/>
  <c r="J2424" i="1"/>
  <c r="K2424" i="1" s="1"/>
  <c r="I2424" i="1"/>
  <c r="H2424" i="1"/>
  <c r="G2424" i="1"/>
  <c r="F2424" i="1"/>
  <c r="E2424" i="1"/>
  <c r="D2424" i="1"/>
  <c r="C2424" i="1"/>
  <c r="A2424" i="1"/>
  <c r="N2423" i="1"/>
  <c r="M2423" i="1"/>
  <c r="L2423" i="1"/>
  <c r="J2423" i="1"/>
  <c r="K2423" i="1" s="1"/>
  <c r="I2423" i="1"/>
  <c r="H2423" i="1"/>
  <c r="G2423" i="1"/>
  <c r="F2423" i="1"/>
  <c r="E2423" i="1"/>
  <c r="D2423" i="1"/>
  <c r="C2423" i="1"/>
  <c r="A2423" i="1"/>
  <c r="N2422" i="1"/>
  <c r="M2422" i="1"/>
  <c r="L2422" i="1"/>
  <c r="J2422" i="1"/>
  <c r="K2422" i="1" s="1"/>
  <c r="I2422" i="1"/>
  <c r="H2422" i="1"/>
  <c r="G2422" i="1"/>
  <c r="F2422" i="1"/>
  <c r="E2422" i="1"/>
  <c r="D2422" i="1"/>
  <c r="C2422" i="1"/>
  <c r="A2422" i="1"/>
  <c r="N2421" i="1"/>
  <c r="M2421" i="1"/>
  <c r="L2421" i="1"/>
  <c r="J2421" i="1"/>
  <c r="K2421" i="1" s="1"/>
  <c r="I2421" i="1"/>
  <c r="H2421" i="1"/>
  <c r="G2421" i="1"/>
  <c r="F2421" i="1"/>
  <c r="E2421" i="1"/>
  <c r="D2421" i="1"/>
  <c r="C2421" i="1"/>
  <c r="A2421" i="1"/>
  <c r="N2420" i="1"/>
  <c r="M2420" i="1"/>
  <c r="L2420" i="1"/>
  <c r="J2420" i="1"/>
  <c r="K2420" i="1" s="1"/>
  <c r="I2420" i="1"/>
  <c r="H2420" i="1"/>
  <c r="G2420" i="1"/>
  <c r="F2420" i="1"/>
  <c r="E2420" i="1"/>
  <c r="D2420" i="1"/>
  <c r="C2420" i="1"/>
  <c r="A2420" i="1"/>
  <c r="N2419" i="1"/>
  <c r="M2419" i="1"/>
  <c r="L2419" i="1"/>
  <c r="J2419" i="1"/>
  <c r="K2419" i="1" s="1"/>
  <c r="I2419" i="1"/>
  <c r="H2419" i="1"/>
  <c r="G2419" i="1"/>
  <c r="F2419" i="1"/>
  <c r="E2419" i="1"/>
  <c r="D2419" i="1"/>
  <c r="C2419" i="1"/>
  <c r="A2419" i="1"/>
  <c r="N2418" i="1"/>
  <c r="M2418" i="1"/>
  <c r="L2418" i="1"/>
  <c r="J2418" i="1"/>
  <c r="K2418" i="1" s="1"/>
  <c r="I2418" i="1"/>
  <c r="H2418" i="1"/>
  <c r="G2418" i="1"/>
  <c r="F2418" i="1"/>
  <c r="E2418" i="1"/>
  <c r="D2418" i="1"/>
  <c r="C2418" i="1"/>
  <c r="A2418" i="1"/>
  <c r="N2417" i="1"/>
  <c r="M2417" i="1"/>
  <c r="L2417" i="1"/>
  <c r="J2417" i="1"/>
  <c r="K2417" i="1" s="1"/>
  <c r="I2417" i="1"/>
  <c r="H2417" i="1"/>
  <c r="G2417" i="1"/>
  <c r="F2417" i="1"/>
  <c r="E2417" i="1"/>
  <c r="D2417" i="1"/>
  <c r="C2417" i="1"/>
  <c r="A2417" i="1"/>
  <c r="N2416" i="1"/>
  <c r="M2416" i="1"/>
  <c r="L2416" i="1"/>
  <c r="J2416" i="1"/>
  <c r="K2416" i="1" s="1"/>
  <c r="I2416" i="1"/>
  <c r="H2416" i="1"/>
  <c r="G2416" i="1"/>
  <c r="F2416" i="1"/>
  <c r="E2416" i="1"/>
  <c r="D2416" i="1"/>
  <c r="C2416" i="1"/>
  <c r="A2416" i="1"/>
  <c r="N2415" i="1"/>
  <c r="M2415" i="1"/>
  <c r="L2415" i="1"/>
  <c r="J2415" i="1"/>
  <c r="K2415" i="1" s="1"/>
  <c r="I2415" i="1"/>
  <c r="H2415" i="1"/>
  <c r="G2415" i="1"/>
  <c r="F2415" i="1"/>
  <c r="E2415" i="1"/>
  <c r="D2415" i="1"/>
  <c r="C2415" i="1"/>
  <c r="A2415" i="1"/>
  <c r="N2414" i="1"/>
  <c r="M2414" i="1"/>
  <c r="L2414" i="1"/>
  <c r="J2414" i="1"/>
  <c r="K2414" i="1" s="1"/>
  <c r="I2414" i="1"/>
  <c r="H2414" i="1"/>
  <c r="G2414" i="1"/>
  <c r="F2414" i="1"/>
  <c r="E2414" i="1"/>
  <c r="D2414" i="1"/>
  <c r="C2414" i="1"/>
  <c r="A2414" i="1"/>
  <c r="N2413" i="1"/>
  <c r="M2413" i="1"/>
  <c r="L2413" i="1"/>
  <c r="J2413" i="1"/>
  <c r="K2413" i="1" s="1"/>
  <c r="I2413" i="1"/>
  <c r="H2413" i="1"/>
  <c r="G2413" i="1"/>
  <c r="F2413" i="1"/>
  <c r="E2413" i="1"/>
  <c r="D2413" i="1"/>
  <c r="C2413" i="1"/>
  <c r="A2413" i="1"/>
  <c r="N2412" i="1"/>
  <c r="M2412" i="1"/>
  <c r="L2412" i="1"/>
  <c r="J2412" i="1"/>
  <c r="K2412" i="1" s="1"/>
  <c r="I2412" i="1"/>
  <c r="H2412" i="1"/>
  <c r="G2412" i="1"/>
  <c r="F2412" i="1"/>
  <c r="E2412" i="1"/>
  <c r="D2412" i="1"/>
  <c r="C2412" i="1"/>
  <c r="A2412" i="1"/>
  <c r="N2411" i="1"/>
  <c r="M2411" i="1"/>
  <c r="L2411" i="1"/>
  <c r="J2411" i="1"/>
  <c r="K2411" i="1" s="1"/>
  <c r="I2411" i="1"/>
  <c r="H2411" i="1"/>
  <c r="G2411" i="1"/>
  <c r="F2411" i="1"/>
  <c r="E2411" i="1"/>
  <c r="D2411" i="1"/>
  <c r="C2411" i="1"/>
  <c r="A2411" i="1"/>
  <c r="N2410" i="1"/>
  <c r="M2410" i="1"/>
  <c r="L2410" i="1"/>
  <c r="J2410" i="1"/>
  <c r="K2410" i="1" s="1"/>
  <c r="I2410" i="1"/>
  <c r="H2410" i="1"/>
  <c r="G2410" i="1"/>
  <c r="F2410" i="1"/>
  <c r="E2410" i="1"/>
  <c r="D2410" i="1"/>
  <c r="C2410" i="1"/>
  <c r="A2410" i="1"/>
  <c r="N2409" i="1"/>
  <c r="M2409" i="1"/>
  <c r="L2409" i="1"/>
  <c r="J2409" i="1"/>
  <c r="K2409" i="1" s="1"/>
  <c r="I2409" i="1"/>
  <c r="H2409" i="1"/>
  <c r="G2409" i="1"/>
  <c r="F2409" i="1"/>
  <c r="E2409" i="1"/>
  <c r="D2409" i="1"/>
  <c r="C2409" i="1"/>
  <c r="A2409" i="1"/>
  <c r="N2408" i="1"/>
  <c r="M2408" i="1"/>
  <c r="L2408" i="1"/>
  <c r="J2408" i="1"/>
  <c r="K2408" i="1" s="1"/>
  <c r="I2408" i="1"/>
  <c r="H2408" i="1"/>
  <c r="G2408" i="1"/>
  <c r="F2408" i="1"/>
  <c r="E2408" i="1"/>
  <c r="D2408" i="1"/>
  <c r="C2408" i="1"/>
  <c r="A2408" i="1"/>
  <c r="N2407" i="1"/>
  <c r="M2407" i="1"/>
  <c r="L2407" i="1"/>
  <c r="J2407" i="1"/>
  <c r="K2407" i="1" s="1"/>
  <c r="I2407" i="1"/>
  <c r="H2407" i="1"/>
  <c r="G2407" i="1"/>
  <c r="F2407" i="1"/>
  <c r="E2407" i="1"/>
  <c r="D2407" i="1"/>
  <c r="C2407" i="1"/>
  <c r="A2407" i="1"/>
  <c r="N2406" i="1"/>
  <c r="M2406" i="1"/>
  <c r="L2406" i="1"/>
  <c r="J2406" i="1"/>
  <c r="K2406" i="1" s="1"/>
  <c r="I2406" i="1"/>
  <c r="H2406" i="1"/>
  <c r="G2406" i="1"/>
  <c r="F2406" i="1"/>
  <c r="E2406" i="1"/>
  <c r="D2406" i="1"/>
  <c r="C2406" i="1"/>
  <c r="A2406" i="1"/>
  <c r="N2405" i="1"/>
  <c r="M2405" i="1"/>
  <c r="L2405" i="1"/>
  <c r="J2405" i="1"/>
  <c r="K2405" i="1" s="1"/>
  <c r="I2405" i="1"/>
  <c r="H2405" i="1"/>
  <c r="G2405" i="1"/>
  <c r="F2405" i="1"/>
  <c r="E2405" i="1"/>
  <c r="D2405" i="1"/>
  <c r="C2405" i="1"/>
  <c r="A2405" i="1"/>
  <c r="N2404" i="1"/>
  <c r="M2404" i="1"/>
  <c r="L2404" i="1"/>
  <c r="J2404" i="1"/>
  <c r="K2404" i="1" s="1"/>
  <c r="I2404" i="1"/>
  <c r="H2404" i="1"/>
  <c r="G2404" i="1"/>
  <c r="F2404" i="1"/>
  <c r="E2404" i="1"/>
  <c r="D2404" i="1"/>
  <c r="C2404" i="1"/>
  <c r="A2404" i="1"/>
  <c r="N2403" i="1"/>
  <c r="M2403" i="1"/>
  <c r="L2403" i="1"/>
  <c r="J2403" i="1"/>
  <c r="K2403" i="1" s="1"/>
  <c r="I2403" i="1"/>
  <c r="H2403" i="1"/>
  <c r="G2403" i="1"/>
  <c r="F2403" i="1"/>
  <c r="E2403" i="1"/>
  <c r="D2403" i="1"/>
  <c r="C2403" i="1"/>
  <c r="A2403" i="1"/>
  <c r="N2402" i="1"/>
  <c r="M2402" i="1"/>
  <c r="L2402" i="1"/>
  <c r="J2402" i="1"/>
  <c r="K2402" i="1" s="1"/>
  <c r="I2402" i="1"/>
  <c r="H2402" i="1"/>
  <c r="G2402" i="1"/>
  <c r="F2402" i="1"/>
  <c r="E2402" i="1"/>
  <c r="D2402" i="1"/>
  <c r="C2402" i="1"/>
  <c r="A2402" i="1"/>
  <c r="N2401" i="1"/>
  <c r="M2401" i="1"/>
  <c r="L2401" i="1"/>
  <c r="J2401" i="1"/>
  <c r="K2401" i="1" s="1"/>
  <c r="I2401" i="1"/>
  <c r="H2401" i="1"/>
  <c r="G2401" i="1"/>
  <c r="F2401" i="1"/>
  <c r="E2401" i="1"/>
  <c r="D2401" i="1"/>
  <c r="C2401" i="1"/>
  <c r="A2401" i="1"/>
  <c r="N2400" i="1"/>
  <c r="M2400" i="1"/>
  <c r="L2400" i="1"/>
  <c r="J2400" i="1"/>
  <c r="K2400" i="1" s="1"/>
  <c r="I2400" i="1"/>
  <c r="H2400" i="1"/>
  <c r="G2400" i="1"/>
  <c r="F2400" i="1"/>
  <c r="E2400" i="1"/>
  <c r="D2400" i="1"/>
  <c r="C2400" i="1"/>
  <c r="A2400" i="1"/>
  <c r="N2399" i="1"/>
  <c r="M2399" i="1"/>
  <c r="L2399" i="1"/>
  <c r="J2399" i="1"/>
  <c r="K2399" i="1" s="1"/>
  <c r="I2399" i="1"/>
  <c r="H2399" i="1"/>
  <c r="G2399" i="1"/>
  <c r="F2399" i="1"/>
  <c r="E2399" i="1"/>
  <c r="D2399" i="1"/>
  <c r="C2399" i="1"/>
  <c r="A2399" i="1"/>
  <c r="N2398" i="1"/>
  <c r="M2398" i="1"/>
  <c r="L2398" i="1"/>
  <c r="J2398" i="1"/>
  <c r="K2398" i="1" s="1"/>
  <c r="I2398" i="1"/>
  <c r="H2398" i="1"/>
  <c r="G2398" i="1"/>
  <c r="F2398" i="1"/>
  <c r="E2398" i="1"/>
  <c r="D2398" i="1"/>
  <c r="C2398" i="1"/>
  <c r="A2398" i="1"/>
  <c r="N2397" i="1"/>
  <c r="M2397" i="1"/>
  <c r="L2397" i="1"/>
  <c r="J2397" i="1"/>
  <c r="K2397" i="1" s="1"/>
  <c r="I2397" i="1"/>
  <c r="H2397" i="1"/>
  <c r="G2397" i="1"/>
  <c r="F2397" i="1"/>
  <c r="E2397" i="1"/>
  <c r="D2397" i="1"/>
  <c r="C2397" i="1"/>
  <c r="A2397" i="1"/>
  <c r="N2396" i="1"/>
  <c r="M2396" i="1"/>
  <c r="L2396" i="1"/>
  <c r="J2396" i="1"/>
  <c r="K2396" i="1" s="1"/>
  <c r="I2396" i="1"/>
  <c r="H2396" i="1"/>
  <c r="G2396" i="1"/>
  <c r="F2396" i="1"/>
  <c r="E2396" i="1"/>
  <c r="D2396" i="1"/>
  <c r="C2396" i="1"/>
  <c r="A2396" i="1"/>
  <c r="N2395" i="1"/>
  <c r="M2395" i="1"/>
  <c r="L2395" i="1"/>
  <c r="J2395" i="1"/>
  <c r="K2395" i="1" s="1"/>
  <c r="I2395" i="1"/>
  <c r="H2395" i="1"/>
  <c r="G2395" i="1"/>
  <c r="F2395" i="1"/>
  <c r="E2395" i="1"/>
  <c r="D2395" i="1"/>
  <c r="C2395" i="1"/>
  <c r="A2395" i="1"/>
  <c r="N2394" i="1"/>
  <c r="M2394" i="1"/>
  <c r="L2394" i="1"/>
  <c r="J2394" i="1"/>
  <c r="K2394" i="1" s="1"/>
  <c r="I2394" i="1"/>
  <c r="H2394" i="1"/>
  <c r="G2394" i="1"/>
  <c r="F2394" i="1"/>
  <c r="E2394" i="1"/>
  <c r="D2394" i="1"/>
  <c r="C2394" i="1"/>
  <c r="A2394" i="1"/>
  <c r="N2393" i="1"/>
  <c r="M2393" i="1"/>
  <c r="L2393" i="1"/>
  <c r="J2393" i="1"/>
  <c r="K2393" i="1" s="1"/>
  <c r="I2393" i="1"/>
  <c r="H2393" i="1"/>
  <c r="G2393" i="1"/>
  <c r="F2393" i="1"/>
  <c r="E2393" i="1"/>
  <c r="D2393" i="1"/>
  <c r="C2393" i="1"/>
  <c r="A2393" i="1"/>
  <c r="N2392" i="1"/>
  <c r="M2392" i="1"/>
  <c r="L2392" i="1"/>
  <c r="J2392" i="1"/>
  <c r="K2392" i="1" s="1"/>
  <c r="I2392" i="1"/>
  <c r="H2392" i="1"/>
  <c r="G2392" i="1"/>
  <c r="F2392" i="1"/>
  <c r="E2392" i="1"/>
  <c r="D2392" i="1"/>
  <c r="C2392" i="1"/>
  <c r="A2392" i="1"/>
  <c r="N2391" i="1"/>
  <c r="M2391" i="1"/>
  <c r="L2391" i="1"/>
  <c r="J2391" i="1"/>
  <c r="K2391" i="1" s="1"/>
  <c r="I2391" i="1"/>
  <c r="H2391" i="1"/>
  <c r="G2391" i="1"/>
  <c r="F2391" i="1"/>
  <c r="E2391" i="1"/>
  <c r="D2391" i="1"/>
  <c r="C2391" i="1"/>
  <c r="A2391" i="1"/>
  <c r="N2390" i="1"/>
  <c r="M2390" i="1"/>
  <c r="L2390" i="1"/>
  <c r="J2390" i="1"/>
  <c r="K2390" i="1" s="1"/>
  <c r="I2390" i="1"/>
  <c r="H2390" i="1"/>
  <c r="G2390" i="1"/>
  <c r="F2390" i="1"/>
  <c r="E2390" i="1"/>
  <c r="D2390" i="1"/>
  <c r="C2390" i="1"/>
  <c r="A2390" i="1"/>
  <c r="N2389" i="1"/>
  <c r="M2389" i="1"/>
  <c r="L2389" i="1"/>
  <c r="J2389" i="1"/>
  <c r="K2389" i="1" s="1"/>
  <c r="I2389" i="1"/>
  <c r="H2389" i="1"/>
  <c r="G2389" i="1"/>
  <c r="F2389" i="1"/>
  <c r="E2389" i="1"/>
  <c r="D2389" i="1"/>
  <c r="C2389" i="1"/>
  <c r="A2389" i="1"/>
  <c r="N2388" i="1"/>
  <c r="M2388" i="1"/>
  <c r="L2388" i="1"/>
  <c r="J2388" i="1"/>
  <c r="K2388" i="1" s="1"/>
  <c r="I2388" i="1"/>
  <c r="H2388" i="1"/>
  <c r="G2388" i="1"/>
  <c r="F2388" i="1"/>
  <c r="E2388" i="1"/>
  <c r="D2388" i="1"/>
  <c r="C2388" i="1"/>
  <c r="A2388" i="1"/>
  <c r="N2387" i="1"/>
  <c r="M2387" i="1"/>
  <c r="L2387" i="1"/>
  <c r="J2387" i="1"/>
  <c r="K2387" i="1" s="1"/>
  <c r="I2387" i="1"/>
  <c r="H2387" i="1"/>
  <c r="G2387" i="1"/>
  <c r="F2387" i="1"/>
  <c r="E2387" i="1"/>
  <c r="D2387" i="1"/>
  <c r="C2387" i="1"/>
  <c r="A2387" i="1"/>
  <c r="N2386" i="1"/>
  <c r="M2386" i="1"/>
  <c r="L2386" i="1"/>
  <c r="J2386" i="1"/>
  <c r="K2386" i="1" s="1"/>
  <c r="I2386" i="1"/>
  <c r="H2386" i="1"/>
  <c r="G2386" i="1"/>
  <c r="F2386" i="1"/>
  <c r="E2386" i="1"/>
  <c r="D2386" i="1"/>
  <c r="C2386" i="1"/>
  <c r="A2386" i="1"/>
  <c r="N2385" i="1"/>
  <c r="M2385" i="1"/>
  <c r="L2385" i="1"/>
  <c r="J2385" i="1"/>
  <c r="K2385" i="1" s="1"/>
  <c r="I2385" i="1"/>
  <c r="H2385" i="1"/>
  <c r="G2385" i="1"/>
  <c r="F2385" i="1"/>
  <c r="E2385" i="1"/>
  <c r="D2385" i="1"/>
  <c r="C2385" i="1"/>
  <c r="A2385" i="1"/>
  <c r="N2384" i="1"/>
  <c r="M2384" i="1"/>
  <c r="L2384" i="1"/>
  <c r="J2384" i="1"/>
  <c r="K2384" i="1" s="1"/>
  <c r="I2384" i="1"/>
  <c r="H2384" i="1"/>
  <c r="G2384" i="1"/>
  <c r="F2384" i="1"/>
  <c r="E2384" i="1"/>
  <c r="D2384" i="1"/>
  <c r="C2384" i="1"/>
  <c r="A2384" i="1"/>
  <c r="N2383" i="1"/>
  <c r="M2383" i="1"/>
  <c r="L2383" i="1"/>
  <c r="J2383" i="1"/>
  <c r="K2383" i="1" s="1"/>
  <c r="I2383" i="1"/>
  <c r="H2383" i="1"/>
  <c r="G2383" i="1"/>
  <c r="F2383" i="1"/>
  <c r="E2383" i="1"/>
  <c r="D2383" i="1"/>
  <c r="C2383" i="1"/>
  <c r="A2383" i="1"/>
  <c r="N2382" i="1"/>
  <c r="M2382" i="1"/>
  <c r="L2382" i="1"/>
  <c r="J2382" i="1"/>
  <c r="K2382" i="1" s="1"/>
  <c r="I2382" i="1"/>
  <c r="H2382" i="1"/>
  <c r="G2382" i="1"/>
  <c r="F2382" i="1"/>
  <c r="E2382" i="1"/>
  <c r="D2382" i="1"/>
  <c r="C2382" i="1"/>
  <c r="A2382" i="1"/>
  <c r="N2381" i="1"/>
  <c r="M2381" i="1"/>
  <c r="L2381" i="1"/>
  <c r="J2381" i="1"/>
  <c r="K2381" i="1" s="1"/>
  <c r="I2381" i="1"/>
  <c r="H2381" i="1"/>
  <c r="G2381" i="1"/>
  <c r="F2381" i="1"/>
  <c r="E2381" i="1"/>
  <c r="D2381" i="1"/>
  <c r="C2381" i="1"/>
  <c r="A2381" i="1"/>
  <c r="N2380" i="1"/>
  <c r="M2380" i="1"/>
  <c r="L2380" i="1"/>
  <c r="J2380" i="1"/>
  <c r="K2380" i="1" s="1"/>
  <c r="I2380" i="1"/>
  <c r="H2380" i="1"/>
  <c r="G2380" i="1"/>
  <c r="F2380" i="1"/>
  <c r="E2380" i="1"/>
  <c r="D2380" i="1"/>
  <c r="C2380" i="1"/>
  <c r="A2380" i="1"/>
  <c r="N2379" i="1"/>
  <c r="M2379" i="1"/>
  <c r="L2379" i="1"/>
  <c r="J2379" i="1"/>
  <c r="K2379" i="1" s="1"/>
  <c r="I2379" i="1"/>
  <c r="H2379" i="1"/>
  <c r="G2379" i="1"/>
  <c r="F2379" i="1"/>
  <c r="E2379" i="1"/>
  <c r="D2379" i="1"/>
  <c r="C2379" i="1"/>
  <c r="A2379" i="1"/>
  <c r="N2378" i="1"/>
  <c r="M2378" i="1"/>
  <c r="L2378" i="1"/>
  <c r="J2378" i="1"/>
  <c r="K2378" i="1" s="1"/>
  <c r="I2378" i="1"/>
  <c r="H2378" i="1"/>
  <c r="G2378" i="1"/>
  <c r="F2378" i="1"/>
  <c r="E2378" i="1"/>
  <c r="D2378" i="1"/>
  <c r="C2378" i="1"/>
  <c r="A2378" i="1"/>
  <c r="N2377" i="1"/>
  <c r="M2377" i="1"/>
  <c r="L2377" i="1"/>
  <c r="J2377" i="1"/>
  <c r="K2377" i="1" s="1"/>
  <c r="I2377" i="1"/>
  <c r="H2377" i="1"/>
  <c r="G2377" i="1"/>
  <c r="F2377" i="1"/>
  <c r="E2377" i="1"/>
  <c r="D2377" i="1"/>
  <c r="C2377" i="1"/>
  <c r="A2377" i="1"/>
  <c r="N2376" i="1"/>
  <c r="M2376" i="1"/>
  <c r="L2376" i="1"/>
  <c r="J2376" i="1"/>
  <c r="K2376" i="1" s="1"/>
  <c r="I2376" i="1"/>
  <c r="H2376" i="1"/>
  <c r="G2376" i="1"/>
  <c r="F2376" i="1"/>
  <c r="E2376" i="1"/>
  <c r="D2376" i="1"/>
  <c r="C2376" i="1"/>
  <c r="A2376" i="1"/>
  <c r="N2375" i="1"/>
  <c r="M2375" i="1"/>
  <c r="L2375" i="1"/>
  <c r="J2375" i="1"/>
  <c r="K2375" i="1" s="1"/>
  <c r="I2375" i="1"/>
  <c r="H2375" i="1"/>
  <c r="G2375" i="1"/>
  <c r="F2375" i="1"/>
  <c r="E2375" i="1"/>
  <c r="D2375" i="1"/>
  <c r="C2375" i="1"/>
  <c r="A2375" i="1"/>
  <c r="N2374" i="1"/>
  <c r="M2374" i="1"/>
  <c r="L2374" i="1"/>
  <c r="J2374" i="1"/>
  <c r="K2374" i="1" s="1"/>
  <c r="I2374" i="1"/>
  <c r="H2374" i="1"/>
  <c r="G2374" i="1"/>
  <c r="F2374" i="1"/>
  <c r="E2374" i="1"/>
  <c r="D2374" i="1"/>
  <c r="C2374" i="1"/>
  <c r="A2374" i="1"/>
  <c r="N2373" i="1"/>
  <c r="M2373" i="1"/>
  <c r="L2373" i="1"/>
  <c r="J2373" i="1"/>
  <c r="K2373" i="1" s="1"/>
  <c r="I2373" i="1"/>
  <c r="H2373" i="1"/>
  <c r="G2373" i="1"/>
  <c r="F2373" i="1"/>
  <c r="E2373" i="1"/>
  <c r="D2373" i="1"/>
  <c r="C2373" i="1"/>
  <c r="A2373" i="1"/>
  <c r="N2372" i="1"/>
  <c r="M2372" i="1"/>
  <c r="L2372" i="1"/>
  <c r="J2372" i="1"/>
  <c r="K2372" i="1" s="1"/>
  <c r="I2372" i="1"/>
  <c r="H2372" i="1"/>
  <c r="G2372" i="1"/>
  <c r="F2372" i="1"/>
  <c r="E2372" i="1"/>
  <c r="D2372" i="1"/>
  <c r="C2372" i="1"/>
  <c r="A2372" i="1"/>
  <c r="N2371" i="1"/>
  <c r="M2371" i="1"/>
  <c r="L2371" i="1"/>
  <c r="J2371" i="1"/>
  <c r="K2371" i="1" s="1"/>
  <c r="I2371" i="1"/>
  <c r="H2371" i="1"/>
  <c r="G2371" i="1"/>
  <c r="F2371" i="1"/>
  <c r="E2371" i="1"/>
  <c r="D2371" i="1"/>
  <c r="C2371" i="1"/>
  <c r="A2371" i="1"/>
  <c r="N2370" i="1"/>
  <c r="M2370" i="1"/>
  <c r="L2370" i="1"/>
  <c r="J2370" i="1"/>
  <c r="K2370" i="1" s="1"/>
  <c r="I2370" i="1"/>
  <c r="H2370" i="1"/>
  <c r="G2370" i="1"/>
  <c r="F2370" i="1"/>
  <c r="E2370" i="1"/>
  <c r="D2370" i="1"/>
  <c r="C2370" i="1"/>
  <c r="A2370" i="1"/>
  <c r="N2369" i="1"/>
  <c r="M2369" i="1"/>
  <c r="L2369" i="1"/>
  <c r="J2369" i="1"/>
  <c r="K2369" i="1" s="1"/>
  <c r="I2369" i="1"/>
  <c r="H2369" i="1"/>
  <c r="G2369" i="1"/>
  <c r="F2369" i="1"/>
  <c r="E2369" i="1"/>
  <c r="D2369" i="1"/>
  <c r="C2369" i="1"/>
  <c r="A2369" i="1"/>
  <c r="N2368" i="1"/>
  <c r="M2368" i="1"/>
  <c r="L2368" i="1"/>
  <c r="J2368" i="1"/>
  <c r="K2368" i="1" s="1"/>
  <c r="I2368" i="1"/>
  <c r="H2368" i="1"/>
  <c r="G2368" i="1"/>
  <c r="F2368" i="1"/>
  <c r="E2368" i="1"/>
  <c r="D2368" i="1"/>
  <c r="C2368" i="1"/>
  <c r="A2368" i="1"/>
  <c r="N2367" i="1"/>
  <c r="M2367" i="1"/>
  <c r="L2367" i="1"/>
  <c r="J2367" i="1"/>
  <c r="K2367" i="1" s="1"/>
  <c r="I2367" i="1"/>
  <c r="H2367" i="1"/>
  <c r="G2367" i="1"/>
  <c r="F2367" i="1"/>
  <c r="E2367" i="1"/>
  <c r="D2367" i="1"/>
  <c r="C2367" i="1"/>
  <c r="A2367" i="1"/>
  <c r="N2366" i="1"/>
  <c r="M2366" i="1"/>
  <c r="L2366" i="1"/>
  <c r="J2366" i="1"/>
  <c r="K2366" i="1" s="1"/>
  <c r="I2366" i="1"/>
  <c r="H2366" i="1"/>
  <c r="G2366" i="1"/>
  <c r="F2366" i="1"/>
  <c r="E2366" i="1"/>
  <c r="D2366" i="1"/>
  <c r="C2366" i="1"/>
  <c r="A2366" i="1"/>
  <c r="N2365" i="1"/>
  <c r="M2365" i="1"/>
  <c r="L2365" i="1"/>
  <c r="J2365" i="1"/>
  <c r="K2365" i="1" s="1"/>
  <c r="I2365" i="1"/>
  <c r="H2365" i="1"/>
  <c r="G2365" i="1"/>
  <c r="F2365" i="1"/>
  <c r="E2365" i="1"/>
  <c r="D2365" i="1"/>
  <c r="C2365" i="1"/>
  <c r="A2365" i="1"/>
  <c r="N2364" i="1"/>
  <c r="M2364" i="1"/>
  <c r="L2364" i="1"/>
  <c r="J2364" i="1"/>
  <c r="K2364" i="1" s="1"/>
  <c r="I2364" i="1"/>
  <c r="H2364" i="1"/>
  <c r="G2364" i="1"/>
  <c r="F2364" i="1"/>
  <c r="E2364" i="1"/>
  <c r="D2364" i="1"/>
  <c r="C2364" i="1"/>
  <c r="A2364" i="1"/>
  <c r="N2363" i="1"/>
  <c r="M2363" i="1"/>
  <c r="L2363" i="1"/>
  <c r="J2363" i="1"/>
  <c r="K2363" i="1" s="1"/>
  <c r="I2363" i="1"/>
  <c r="H2363" i="1"/>
  <c r="G2363" i="1"/>
  <c r="F2363" i="1"/>
  <c r="E2363" i="1"/>
  <c r="D2363" i="1"/>
  <c r="C2363" i="1"/>
  <c r="A2363" i="1"/>
  <c r="N2362" i="1"/>
  <c r="M2362" i="1"/>
  <c r="L2362" i="1"/>
  <c r="J2362" i="1"/>
  <c r="K2362" i="1" s="1"/>
  <c r="I2362" i="1"/>
  <c r="H2362" i="1"/>
  <c r="G2362" i="1"/>
  <c r="F2362" i="1"/>
  <c r="E2362" i="1"/>
  <c r="D2362" i="1"/>
  <c r="C2362" i="1"/>
  <c r="A2362" i="1"/>
  <c r="N2361" i="1"/>
  <c r="M2361" i="1"/>
  <c r="L2361" i="1"/>
  <c r="J2361" i="1"/>
  <c r="K2361" i="1" s="1"/>
  <c r="I2361" i="1"/>
  <c r="H2361" i="1"/>
  <c r="G2361" i="1"/>
  <c r="F2361" i="1"/>
  <c r="E2361" i="1"/>
  <c r="D2361" i="1"/>
  <c r="C2361" i="1"/>
  <c r="A2361" i="1"/>
  <c r="N2360" i="1"/>
  <c r="M2360" i="1"/>
  <c r="L2360" i="1"/>
  <c r="J2360" i="1"/>
  <c r="K2360" i="1" s="1"/>
  <c r="I2360" i="1"/>
  <c r="H2360" i="1"/>
  <c r="G2360" i="1"/>
  <c r="F2360" i="1"/>
  <c r="E2360" i="1"/>
  <c r="D2360" i="1"/>
  <c r="C2360" i="1"/>
  <c r="A2360" i="1"/>
  <c r="N2359" i="1"/>
  <c r="M2359" i="1"/>
  <c r="L2359" i="1"/>
  <c r="J2359" i="1"/>
  <c r="K2359" i="1" s="1"/>
  <c r="I2359" i="1"/>
  <c r="H2359" i="1"/>
  <c r="G2359" i="1"/>
  <c r="F2359" i="1"/>
  <c r="E2359" i="1"/>
  <c r="D2359" i="1"/>
  <c r="C2359" i="1"/>
  <c r="A2359" i="1"/>
  <c r="N2358" i="1"/>
  <c r="M2358" i="1"/>
  <c r="L2358" i="1"/>
  <c r="J2358" i="1"/>
  <c r="K2358" i="1" s="1"/>
  <c r="I2358" i="1"/>
  <c r="H2358" i="1"/>
  <c r="G2358" i="1"/>
  <c r="F2358" i="1"/>
  <c r="E2358" i="1"/>
  <c r="D2358" i="1"/>
  <c r="C2358" i="1"/>
  <c r="A2358" i="1"/>
  <c r="N2357" i="1"/>
  <c r="M2357" i="1"/>
  <c r="L2357" i="1"/>
  <c r="J2357" i="1"/>
  <c r="K2357" i="1" s="1"/>
  <c r="I2357" i="1"/>
  <c r="H2357" i="1"/>
  <c r="G2357" i="1"/>
  <c r="F2357" i="1"/>
  <c r="E2357" i="1"/>
  <c r="D2357" i="1"/>
  <c r="C2357" i="1"/>
  <c r="A2357" i="1"/>
  <c r="N2356" i="1"/>
  <c r="M2356" i="1"/>
  <c r="L2356" i="1"/>
  <c r="J2356" i="1"/>
  <c r="K2356" i="1" s="1"/>
  <c r="I2356" i="1"/>
  <c r="H2356" i="1"/>
  <c r="G2356" i="1"/>
  <c r="F2356" i="1"/>
  <c r="E2356" i="1"/>
  <c r="D2356" i="1"/>
  <c r="C2356" i="1"/>
  <c r="A2356" i="1"/>
  <c r="N2355" i="1"/>
  <c r="M2355" i="1"/>
  <c r="L2355" i="1"/>
  <c r="J2355" i="1"/>
  <c r="K2355" i="1" s="1"/>
  <c r="I2355" i="1"/>
  <c r="H2355" i="1"/>
  <c r="G2355" i="1"/>
  <c r="F2355" i="1"/>
  <c r="E2355" i="1"/>
  <c r="D2355" i="1"/>
  <c r="C2355" i="1"/>
  <c r="A2355" i="1"/>
  <c r="N2354" i="1"/>
  <c r="M2354" i="1"/>
  <c r="L2354" i="1"/>
  <c r="J2354" i="1"/>
  <c r="K2354" i="1" s="1"/>
  <c r="I2354" i="1"/>
  <c r="H2354" i="1"/>
  <c r="G2354" i="1"/>
  <c r="F2354" i="1"/>
  <c r="E2354" i="1"/>
  <c r="D2354" i="1"/>
  <c r="C2354" i="1"/>
  <c r="A2354" i="1"/>
  <c r="N2353" i="1"/>
  <c r="M2353" i="1"/>
  <c r="L2353" i="1"/>
  <c r="J2353" i="1"/>
  <c r="K2353" i="1" s="1"/>
  <c r="I2353" i="1"/>
  <c r="H2353" i="1"/>
  <c r="G2353" i="1"/>
  <c r="F2353" i="1"/>
  <c r="E2353" i="1"/>
  <c r="D2353" i="1"/>
  <c r="C2353" i="1"/>
  <c r="A2353" i="1"/>
  <c r="N2352" i="1"/>
  <c r="M2352" i="1"/>
  <c r="L2352" i="1"/>
  <c r="J2352" i="1"/>
  <c r="K2352" i="1" s="1"/>
  <c r="I2352" i="1"/>
  <c r="H2352" i="1"/>
  <c r="G2352" i="1"/>
  <c r="F2352" i="1"/>
  <c r="E2352" i="1"/>
  <c r="D2352" i="1"/>
  <c r="C2352" i="1"/>
  <c r="A2352" i="1"/>
  <c r="N2351" i="1"/>
  <c r="M2351" i="1"/>
  <c r="L2351" i="1"/>
  <c r="J2351" i="1"/>
  <c r="K2351" i="1" s="1"/>
  <c r="I2351" i="1"/>
  <c r="H2351" i="1"/>
  <c r="G2351" i="1"/>
  <c r="F2351" i="1"/>
  <c r="E2351" i="1"/>
  <c r="D2351" i="1"/>
  <c r="C2351" i="1"/>
  <c r="A2351" i="1"/>
  <c r="N2350" i="1"/>
  <c r="M2350" i="1"/>
  <c r="L2350" i="1"/>
  <c r="J2350" i="1"/>
  <c r="K2350" i="1" s="1"/>
  <c r="I2350" i="1"/>
  <c r="H2350" i="1"/>
  <c r="G2350" i="1"/>
  <c r="F2350" i="1"/>
  <c r="E2350" i="1"/>
  <c r="D2350" i="1"/>
  <c r="C2350" i="1"/>
  <c r="A2350" i="1"/>
  <c r="N2349" i="1"/>
  <c r="M2349" i="1"/>
  <c r="L2349" i="1"/>
  <c r="J2349" i="1"/>
  <c r="K2349" i="1" s="1"/>
  <c r="I2349" i="1"/>
  <c r="H2349" i="1"/>
  <c r="G2349" i="1"/>
  <c r="F2349" i="1"/>
  <c r="E2349" i="1"/>
  <c r="D2349" i="1"/>
  <c r="C2349" i="1"/>
  <c r="A2349" i="1"/>
  <c r="N2348" i="1"/>
  <c r="M2348" i="1"/>
  <c r="L2348" i="1"/>
  <c r="J2348" i="1"/>
  <c r="K2348" i="1" s="1"/>
  <c r="I2348" i="1"/>
  <c r="H2348" i="1"/>
  <c r="G2348" i="1"/>
  <c r="F2348" i="1"/>
  <c r="E2348" i="1"/>
  <c r="D2348" i="1"/>
  <c r="C2348" i="1"/>
  <c r="A2348" i="1"/>
  <c r="N2347" i="1"/>
  <c r="M2347" i="1"/>
  <c r="L2347" i="1"/>
  <c r="J2347" i="1"/>
  <c r="K2347" i="1" s="1"/>
  <c r="I2347" i="1"/>
  <c r="H2347" i="1"/>
  <c r="G2347" i="1"/>
  <c r="F2347" i="1"/>
  <c r="E2347" i="1"/>
  <c r="D2347" i="1"/>
  <c r="C2347" i="1"/>
  <c r="A2347" i="1"/>
  <c r="N2346" i="1"/>
  <c r="M2346" i="1"/>
  <c r="L2346" i="1"/>
  <c r="J2346" i="1"/>
  <c r="K2346" i="1" s="1"/>
  <c r="I2346" i="1"/>
  <c r="H2346" i="1"/>
  <c r="G2346" i="1"/>
  <c r="F2346" i="1"/>
  <c r="E2346" i="1"/>
  <c r="D2346" i="1"/>
  <c r="C2346" i="1"/>
  <c r="A2346" i="1"/>
  <c r="N2345" i="1"/>
  <c r="M2345" i="1"/>
  <c r="L2345" i="1"/>
  <c r="J2345" i="1"/>
  <c r="K2345" i="1" s="1"/>
  <c r="I2345" i="1"/>
  <c r="H2345" i="1"/>
  <c r="G2345" i="1"/>
  <c r="F2345" i="1"/>
  <c r="E2345" i="1"/>
  <c r="D2345" i="1"/>
  <c r="C2345" i="1"/>
  <c r="A2345" i="1"/>
  <c r="N2344" i="1"/>
  <c r="M2344" i="1"/>
  <c r="L2344" i="1"/>
  <c r="J2344" i="1"/>
  <c r="K2344" i="1" s="1"/>
  <c r="I2344" i="1"/>
  <c r="H2344" i="1"/>
  <c r="G2344" i="1"/>
  <c r="F2344" i="1"/>
  <c r="E2344" i="1"/>
  <c r="D2344" i="1"/>
  <c r="C2344" i="1"/>
  <c r="A2344" i="1"/>
  <c r="N2343" i="1"/>
  <c r="M2343" i="1"/>
  <c r="L2343" i="1"/>
  <c r="J2343" i="1"/>
  <c r="K2343" i="1" s="1"/>
  <c r="I2343" i="1"/>
  <c r="H2343" i="1"/>
  <c r="G2343" i="1"/>
  <c r="F2343" i="1"/>
  <c r="E2343" i="1"/>
  <c r="D2343" i="1"/>
  <c r="C2343" i="1"/>
  <c r="A2343" i="1"/>
  <c r="N2342" i="1"/>
  <c r="M2342" i="1"/>
  <c r="L2342" i="1"/>
  <c r="J2342" i="1"/>
  <c r="K2342" i="1" s="1"/>
  <c r="I2342" i="1"/>
  <c r="H2342" i="1"/>
  <c r="G2342" i="1"/>
  <c r="F2342" i="1"/>
  <c r="E2342" i="1"/>
  <c r="D2342" i="1"/>
  <c r="C2342" i="1"/>
  <c r="A2342" i="1"/>
  <c r="N2341" i="1"/>
  <c r="M2341" i="1"/>
  <c r="L2341" i="1"/>
  <c r="J2341" i="1"/>
  <c r="K2341" i="1" s="1"/>
  <c r="I2341" i="1"/>
  <c r="H2341" i="1"/>
  <c r="G2341" i="1"/>
  <c r="F2341" i="1"/>
  <c r="E2341" i="1"/>
  <c r="D2341" i="1"/>
  <c r="C2341" i="1"/>
  <c r="A2341" i="1"/>
  <c r="N2340" i="1"/>
  <c r="M2340" i="1"/>
  <c r="L2340" i="1"/>
  <c r="J2340" i="1"/>
  <c r="K2340" i="1" s="1"/>
  <c r="I2340" i="1"/>
  <c r="H2340" i="1"/>
  <c r="G2340" i="1"/>
  <c r="F2340" i="1"/>
  <c r="E2340" i="1"/>
  <c r="D2340" i="1"/>
  <c r="C2340" i="1"/>
  <c r="A2340" i="1"/>
  <c r="N2339" i="1"/>
  <c r="M2339" i="1"/>
  <c r="L2339" i="1"/>
  <c r="J2339" i="1"/>
  <c r="K2339" i="1" s="1"/>
  <c r="I2339" i="1"/>
  <c r="H2339" i="1"/>
  <c r="G2339" i="1"/>
  <c r="F2339" i="1"/>
  <c r="E2339" i="1"/>
  <c r="D2339" i="1"/>
  <c r="C2339" i="1"/>
  <c r="A2339" i="1"/>
  <c r="N2338" i="1"/>
  <c r="M2338" i="1"/>
  <c r="L2338" i="1"/>
  <c r="J2338" i="1"/>
  <c r="K2338" i="1" s="1"/>
  <c r="I2338" i="1"/>
  <c r="H2338" i="1"/>
  <c r="G2338" i="1"/>
  <c r="F2338" i="1"/>
  <c r="E2338" i="1"/>
  <c r="D2338" i="1"/>
  <c r="C2338" i="1"/>
  <c r="A2338" i="1"/>
  <c r="N2337" i="1"/>
  <c r="M2337" i="1"/>
  <c r="L2337" i="1"/>
  <c r="J2337" i="1"/>
  <c r="K2337" i="1" s="1"/>
  <c r="I2337" i="1"/>
  <c r="H2337" i="1"/>
  <c r="G2337" i="1"/>
  <c r="F2337" i="1"/>
  <c r="E2337" i="1"/>
  <c r="D2337" i="1"/>
  <c r="C2337" i="1"/>
  <c r="A2337" i="1"/>
  <c r="N2336" i="1"/>
  <c r="M2336" i="1"/>
  <c r="L2336" i="1"/>
  <c r="J2336" i="1"/>
  <c r="K2336" i="1" s="1"/>
  <c r="I2336" i="1"/>
  <c r="H2336" i="1"/>
  <c r="G2336" i="1"/>
  <c r="F2336" i="1"/>
  <c r="E2336" i="1"/>
  <c r="D2336" i="1"/>
  <c r="C2336" i="1"/>
  <c r="A2336" i="1"/>
  <c r="N2335" i="1"/>
  <c r="M2335" i="1"/>
  <c r="L2335" i="1"/>
  <c r="J2335" i="1"/>
  <c r="K2335" i="1" s="1"/>
  <c r="I2335" i="1"/>
  <c r="H2335" i="1"/>
  <c r="G2335" i="1"/>
  <c r="F2335" i="1"/>
  <c r="E2335" i="1"/>
  <c r="D2335" i="1"/>
  <c r="C2335" i="1"/>
  <c r="A2335" i="1"/>
  <c r="N2334" i="1"/>
  <c r="M2334" i="1"/>
  <c r="L2334" i="1"/>
  <c r="J2334" i="1"/>
  <c r="K2334" i="1" s="1"/>
  <c r="I2334" i="1"/>
  <c r="H2334" i="1"/>
  <c r="G2334" i="1"/>
  <c r="F2334" i="1"/>
  <c r="E2334" i="1"/>
  <c r="D2334" i="1"/>
  <c r="C2334" i="1"/>
  <c r="A2334" i="1"/>
  <c r="N2333" i="1"/>
  <c r="M2333" i="1"/>
  <c r="L2333" i="1"/>
  <c r="J2333" i="1"/>
  <c r="K2333" i="1" s="1"/>
  <c r="I2333" i="1"/>
  <c r="H2333" i="1"/>
  <c r="G2333" i="1"/>
  <c r="F2333" i="1"/>
  <c r="E2333" i="1"/>
  <c r="D2333" i="1"/>
  <c r="C2333" i="1"/>
  <c r="A2333" i="1"/>
  <c r="N2332" i="1"/>
  <c r="M2332" i="1"/>
  <c r="L2332" i="1"/>
  <c r="J2332" i="1"/>
  <c r="K2332" i="1" s="1"/>
  <c r="I2332" i="1"/>
  <c r="H2332" i="1"/>
  <c r="G2332" i="1"/>
  <c r="F2332" i="1"/>
  <c r="E2332" i="1"/>
  <c r="D2332" i="1"/>
  <c r="C2332" i="1"/>
  <c r="A2332" i="1"/>
  <c r="N2331" i="1"/>
  <c r="M2331" i="1"/>
  <c r="L2331" i="1"/>
  <c r="J2331" i="1"/>
  <c r="K2331" i="1" s="1"/>
  <c r="I2331" i="1"/>
  <c r="H2331" i="1"/>
  <c r="G2331" i="1"/>
  <c r="F2331" i="1"/>
  <c r="E2331" i="1"/>
  <c r="D2331" i="1"/>
  <c r="C2331" i="1"/>
  <c r="A2331" i="1"/>
  <c r="N2330" i="1"/>
  <c r="M2330" i="1"/>
  <c r="L2330" i="1"/>
  <c r="J2330" i="1"/>
  <c r="K2330" i="1" s="1"/>
  <c r="I2330" i="1"/>
  <c r="H2330" i="1"/>
  <c r="G2330" i="1"/>
  <c r="F2330" i="1"/>
  <c r="E2330" i="1"/>
  <c r="D2330" i="1"/>
  <c r="C2330" i="1"/>
  <c r="A2330" i="1"/>
  <c r="N2329" i="1"/>
  <c r="M2329" i="1"/>
  <c r="L2329" i="1"/>
  <c r="J2329" i="1"/>
  <c r="K2329" i="1" s="1"/>
  <c r="I2329" i="1"/>
  <c r="H2329" i="1"/>
  <c r="G2329" i="1"/>
  <c r="F2329" i="1"/>
  <c r="E2329" i="1"/>
  <c r="D2329" i="1"/>
  <c r="C2329" i="1"/>
  <c r="A2329" i="1"/>
  <c r="N2328" i="1"/>
  <c r="M2328" i="1"/>
  <c r="L2328" i="1"/>
  <c r="J2328" i="1"/>
  <c r="K2328" i="1" s="1"/>
  <c r="I2328" i="1"/>
  <c r="H2328" i="1"/>
  <c r="G2328" i="1"/>
  <c r="F2328" i="1"/>
  <c r="E2328" i="1"/>
  <c r="D2328" i="1"/>
  <c r="C2328" i="1"/>
  <c r="A2328" i="1"/>
  <c r="N2327" i="1"/>
  <c r="M2327" i="1"/>
  <c r="L2327" i="1"/>
  <c r="J2327" i="1"/>
  <c r="K2327" i="1" s="1"/>
  <c r="I2327" i="1"/>
  <c r="H2327" i="1"/>
  <c r="G2327" i="1"/>
  <c r="F2327" i="1"/>
  <c r="E2327" i="1"/>
  <c r="D2327" i="1"/>
  <c r="C2327" i="1"/>
  <c r="A2327" i="1"/>
  <c r="N2326" i="1"/>
  <c r="M2326" i="1"/>
  <c r="L2326" i="1"/>
  <c r="J2326" i="1"/>
  <c r="K2326" i="1" s="1"/>
  <c r="I2326" i="1"/>
  <c r="H2326" i="1"/>
  <c r="G2326" i="1"/>
  <c r="F2326" i="1"/>
  <c r="E2326" i="1"/>
  <c r="D2326" i="1"/>
  <c r="C2326" i="1"/>
  <c r="A2326" i="1"/>
  <c r="N2325" i="1"/>
  <c r="M2325" i="1"/>
  <c r="L2325" i="1"/>
  <c r="J2325" i="1"/>
  <c r="K2325" i="1" s="1"/>
  <c r="I2325" i="1"/>
  <c r="H2325" i="1"/>
  <c r="G2325" i="1"/>
  <c r="F2325" i="1"/>
  <c r="E2325" i="1"/>
  <c r="D2325" i="1"/>
  <c r="C2325" i="1"/>
  <c r="A2325" i="1"/>
  <c r="N2324" i="1"/>
  <c r="M2324" i="1"/>
  <c r="L2324" i="1"/>
  <c r="J2324" i="1"/>
  <c r="K2324" i="1" s="1"/>
  <c r="I2324" i="1"/>
  <c r="H2324" i="1"/>
  <c r="G2324" i="1"/>
  <c r="F2324" i="1"/>
  <c r="E2324" i="1"/>
  <c r="D2324" i="1"/>
  <c r="C2324" i="1"/>
  <c r="A2324" i="1"/>
  <c r="N2323" i="1"/>
  <c r="M2323" i="1"/>
  <c r="L2323" i="1"/>
  <c r="J2323" i="1"/>
  <c r="K2323" i="1" s="1"/>
  <c r="I2323" i="1"/>
  <c r="H2323" i="1"/>
  <c r="G2323" i="1"/>
  <c r="F2323" i="1"/>
  <c r="E2323" i="1"/>
  <c r="D2323" i="1"/>
  <c r="C2323" i="1"/>
  <c r="A2323" i="1"/>
  <c r="N2322" i="1"/>
  <c r="M2322" i="1"/>
  <c r="L2322" i="1"/>
  <c r="J2322" i="1"/>
  <c r="K2322" i="1" s="1"/>
  <c r="I2322" i="1"/>
  <c r="H2322" i="1"/>
  <c r="G2322" i="1"/>
  <c r="F2322" i="1"/>
  <c r="E2322" i="1"/>
  <c r="D2322" i="1"/>
  <c r="C2322" i="1"/>
  <c r="A2322" i="1"/>
  <c r="N2321" i="1"/>
  <c r="M2321" i="1"/>
  <c r="L2321" i="1"/>
  <c r="J2321" i="1"/>
  <c r="K2321" i="1" s="1"/>
  <c r="I2321" i="1"/>
  <c r="H2321" i="1"/>
  <c r="G2321" i="1"/>
  <c r="F2321" i="1"/>
  <c r="E2321" i="1"/>
  <c r="D2321" i="1"/>
  <c r="C2321" i="1"/>
  <c r="A2321" i="1"/>
  <c r="N2320" i="1"/>
  <c r="M2320" i="1"/>
  <c r="L2320" i="1"/>
  <c r="J2320" i="1"/>
  <c r="K2320" i="1" s="1"/>
  <c r="I2320" i="1"/>
  <c r="H2320" i="1"/>
  <c r="G2320" i="1"/>
  <c r="F2320" i="1"/>
  <c r="E2320" i="1"/>
  <c r="D2320" i="1"/>
  <c r="C2320" i="1"/>
  <c r="A2320" i="1"/>
  <c r="N2319" i="1"/>
  <c r="M2319" i="1"/>
  <c r="L2319" i="1"/>
  <c r="J2319" i="1"/>
  <c r="K2319" i="1" s="1"/>
  <c r="I2319" i="1"/>
  <c r="H2319" i="1"/>
  <c r="G2319" i="1"/>
  <c r="F2319" i="1"/>
  <c r="E2319" i="1"/>
  <c r="D2319" i="1"/>
  <c r="C2319" i="1"/>
  <c r="A2319" i="1"/>
  <c r="N2318" i="1"/>
  <c r="M2318" i="1"/>
  <c r="L2318" i="1"/>
  <c r="J2318" i="1"/>
  <c r="K2318" i="1" s="1"/>
  <c r="I2318" i="1"/>
  <c r="H2318" i="1"/>
  <c r="G2318" i="1"/>
  <c r="F2318" i="1"/>
  <c r="E2318" i="1"/>
  <c r="D2318" i="1"/>
  <c r="C2318" i="1"/>
  <c r="A2318" i="1"/>
  <c r="N2317" i="1"/>
  <c r="M2317" i="1"/>
  <c r="L2317" i="1"/>
  <c r="J2317" i="1"/>
  <c r="K2317" i="1" s="1"/>
  <c r="I2317" i="1"/>
  <c r="H2317" i="1"/>
  <c r="G2317" i="1"/>
  <c r="F2317" i="1"/>
  <c r="E2317" i="1"/>
  <c r="D2317" i="1"/>
  <c r="C2317" i="1"/>
  <c r="A2317" i="1"/>
  <c r="N2316" i="1"/>
  <c r="M2316" i="1"/>
  <c r="L2316" i="1"/>
  <c r="J2316" i="1"/>
  <c r="K2316" i="1" s="1"/>
  <c r="I2316" i="1"/>
  <c r="H2316" i="1"/>
  <c r="G2316" i="1"/>
  <c r="F2316" i="1"/>
  <c r="E2316" i="1"/>
  <c r="D2316" i="1"/>
  <c r="C2316" i="1"/>
  <c r="A2316" i="1"/>
  <c r="N2315" i="1"/>
  <c r="M2315" i="1"/>
  <c r="L2315" i="1"/>
  <c r="J2315" i="1"/>
  <c r="K2315" i="1" s="1"/>
  <c r="I2315" i="1"/>
  <c r="H2315" i="1"/>
  <c r="G2315" i="1"/>
  <c r="F2315" i="1"/>
  <c r="E2315" i="1"/>
  <c r="D2315" i="1"/>
  <c r="C2315" i="1"/>
  <c r="A2315" i="1"/>
  <c r="N2314" i="1"/>
  <c r="M2314" i="1"/>
  <c r="L2314" i="1"/>
  <c r="J2314" i="1"/>
  <c r="K2314" i="1" s="1"/>
  <c r="I2314" i="1"/>
  <c r="H2314" i="1"/>
  <c r="G2314" i="1"/>
  <c r="F2314" i="1"/>
  <c r="E2314" i="1"/>
  <c r="D2314" i="1"/>
  <c r="C2314" i="1"/>
  <c r="A2314" i="1"/>
  <c r="N2313" i="1"/>
  <c r="M2313" i="1"/>
  <c r="L2313" i="1"/>
  <c r="J2313" i="1"/>
  <c r="K2313" i="1" s="1"/>
  <c r="I2313" i="1"/>
  <c r="H2313" i="1"/>
  <c r="G2313" i="1"/>
  <c r="F2313" i="1"/>
  <c r="E2313" i="1"/>
  <c r="D2313" i="1"/>
  <c r="C2313" i="1"/>
  <c r="A2313" i="1"/>
  <c r="N2312" i="1"/>
  <c r="M2312" i="1"/>
  <c r="L2312" i="1"/>
  <c r="J2312" i="1"/>
  <c r="K2312" i="1" s="1"/>
  <c r="I2312" i="1"/>
  <c r="H2312" i="1"/>
  <c r="G2312" i="1"/>
  <c r="F2312" i="1"/>
  <c r="E2312" i="1"/>
  <c r="D2312" i="1"/>
  <c r="C2312" i="1"/>
  <c r="A2312" i="1"/>
  <c r="N2311" i="1"/>
  <c r="M2311" i="1"/>
  <c r="L2311" i="1"/>
  <c r="J2311" i="1"/>
  <c r="K2311" i="1" s="1"/>
  <c r="I2311" i="1"/>
  <c r="H2311" i="1"/>
  <c r="G2311" i="1"/>
  <c r="F2311" i="1"/>
  <c r="E2311" i="1"/>
  <c r="D2311" i="1"/>
  <c r="C2311" i="1"/>
  <c r="A2311" i="1"/>
  <c r="N2310" i="1"/>
  <c r="M2310" i="1"/>
  <c r="L2310" i="1"/>
  <c r="J2310" i="1"/>
  <c r="K2310" i="1" s="1"/>
  <c r="I2310" i="1"/>
  <c r="H2310" i="1"/>
  <c r="G2310" i="1"/>
  <c r="F2310" i="1"/>
  <c r="E2310" i="1"/>
  <c r="D2310" i="1"/>
  <c r="C2310" i="1"/>
  <c r="A2310" i="1"/>
  <c r="N2309" i="1"/>
  <c r="M2309" i="1"/>
  <c r="L2309" i="1"/>
  <c r="J2309" i="1"/>
  <c r="K2309" i="1" s="1"/>
  <c r="I2309" i="1"/>
  <c r="H2309" i="1"/>
  <c r="G2309" i="1"/>
  <c r="F2309" i="1"/>
  <c r="E2309" i="1"/>
  <c r="D2309" i="1"/>
  <c r="C2309" i="1"/>
  <c r="A2309" i="1"/>
  <c r="N2308" i="1"/>
  <c r="M2308" i="1"/>
  <c r="L2308" i="1"/>
  <c r="J2308" i="1"/>
  <c r="K2308" i="1" s="1"/>
  <c r="I2308" i="1"/>
  <c r="H2308" i="1"/>
  <c r="G2308" i="1"/>
  <c r="F2308" i="1"/>
  <c r="E2308" i="1"/>
  <c r="D2308" i="1"/>
  <c r="C2308" i="1"/>
  <c r="A2308" i="1"/>
  <c r="N2307" i="1"/>
  <c r="M2307" i="1"/>
  <c r="L2307" i="1"/>
  <c r="J2307" i="1"/>
  <c r="K2307" i="1" s="1"/>
  <c r="I2307" i="1"/>
  <c r="H2307" i="1"/>
  <c r="G2307" i="1"/>
  <c r="F2307" i="1"/>
  <c r="E2307" i="1"/>
  <c r="D2307" i="1"/>
  <c r="C2307" i="1"/>
  <c r="A2307" i="1"/>
  <c r="N2306" i="1"/>
  <c r="M2306" i="1"/>
  <c r="L2306" i="1"/>
  <c r="J2306" i="1"/>
  <c r="K2306" i="1" s="1"/>
  <c r="I2306" i="1"/>
  <c r="H2306" i="1"/>
  <c r="G2306" i="1"/>
  <c r="F2306" i="1"/>
  <c r="E2306" i="1"/>
  <c r="D2306" i="1"/>
  <c r="C2306" i="1"/>
  <c r="A2306" i="1"/>
  <c r="N2305" i="1"/>
  <c r="M2305" i="1"/>
  <c r="L2305" i="1"/>
  <c r="J2305" i="1"/>
  <c r="K2305" i="1" s="1"/>
  <c r="I2305" i="1"/>
  <c r="H2305" i="1"/>
  <c r="G2305" i="1"/>
  <c r="F2305" i="1"/>
  <c r="E2305" i="1"/>
  <c r="D2305" i="1"/>
  <c r="C2305" i="1"/>
  <c r="A2305" i="1"/>
  <c r="N2304" i="1"/>
  <c r="M2304" i="1"/>
  <c r="L2304" i="1"/>
  <c r="J2304" i="1"/>
  <c r="K2304" i="1" s="1"/>
  <c r="I2304" i="1"/>
  <c r="H2304" i="1"/>
  <c r="G2304" i="1"/>
  <c r="F2304" i="1"/>
  <c r="E2304" i="1"/>
  <c r="D2304" i="1"/>
  <c r="C2304" i="1"/>
  <c r="A2304" i="1"/>
  <c r="N2303" i="1"/>
  <c r="M2303" i="1"/>
  <c r="L2303" i="1"/>
  <c r="J2303" i="1"/>
  <c r="K2303" i="1" s="1"/>
  <c r="I2303" i="1"/>
  <c r="H2303" i="1"/>
  <c r="G2303" i="1"/>
  <c r="F2303" i="1"/>
  <c r="E2303" i="1"/>
  <c r="D2303" i="1"/>
  <c r="C2303" i="1"/>
  <c r="A2303" i="1"/>
  <c r="N2302" i="1"/>
  <c r="M2302" i="1"/>
  <c r="L2302" i="1"/>
  <c r="J2302" i="1"/>
  <c r="K2302" i="1" s="1"/>
  <c r="I2302" i="1"/>
  <c r="H2302" i="1"/>
  <c r="G2302" i="1"/>
  <c r="F2302" i="1"/>
  <c r="E2302" i="1"/>
  <c r="D2302" i="1"/>
  <c r="C2302" i="1"/>
  <c r="A2302" i="1"/>
  <c r="N2301" i="1"/>
  <c r="M2301" i="1"/>
  <c r="L2301" i="1"/>
  <c r="J2301" i="1"/>
  <c r="K2301" i="1" s="1"/>
  <c r="I2301" i="1"/>
  <c r="H2301" i="1"/>
  <c r="G2301" i="1"/>
  <c r="F2301" i="1"/>
  <c r="E2301" i="1"/>
  <c r="D2301" i="1"/>
  <c r="C2301" i="1"/>
  <c r="A2301" i="1"/>
  <c r="N2300" i="1"/>
  <c r="M2300" i="1"/>
  <c r="L2300" i="1"/>
  <c r="J2300" i="1"/>
  <c r="K2300" i="1" s="1"/>
  <c r="I2300" i="1"/>
  <c r="H2300" i="1"/>
  <c r="G2300" i="1"/>
  <c r="F2300" i="1"/>
  <c r="E2300" i="1"/>
  <c r="D2300" i="1"/>
  <c r="C2300" i="1"/>
  <c r="A2300" i="1"/>
  <c r="N2299" i="1"/>
  <c r="M2299" i="1"/>
  <c r="L2299" i="1"/>
  <c r="J2299" i="1"/>
  <c r="K2299" i="1" s="1"/>
  <c r="I2299" i="1"/>
  <c r="H2299" i="1"/>
  <c r="G2299" i="1"/>
  <c r="F2299" i="1"/>
  <c r="E2299" i="1"/>
  <c r="D2299" i="1"/>
  <c r="C2299" i="1"/>
  <c r="A2299" i="1"/>
  <c r="N2298" i="1"/>
  <c r="M2298" i="1"/>
  <c r="L2298" i="1"/>
  <c r="J2298" i="1"/>
  <c r="K2298" i="1" s="1"/>
  <c r="I2298" i="1"/>
  <c r="H2298" i="1"/>
  <c r="G2298" i="1"/>
  <c r="F2298" i="1"/>
  <c r="E2298" i="1"/>
  <c r="D2298" i="1"/>
  <c r="C2298" i="1"/>
  <c r="A2298" i="1"/>
  <c r="N2297" i="1"/>
  <c r="M2297" i="1"/>
  <c r="L2297" i="1"/>
  <c r="J2297" i="1"/>
  <c r="K2297" i="1" s="1"/>
  <c r="I2297" i="1"/>
  <c r="H2297" i="1"/>
  <c r="G2297" i="1"/>
  <c r="F2297" i="1"/>
  <c r="E2297" i="1"/>
  <c r="D2297" i="1"/>
  <c r="C2297" i="1"/>
  <c r="A2297" i="1"/>
  <c r="N2296" i="1"/>
  <c r="M2296" i="1"/>
  <c r="L2296" i="1"/>
  <c r="J2296" i="1"/>
  <c r="K2296" i="1" s="1"/>
  <c r="I2296" i="1"/>
  <c r="H2296" i="1"/>
  <c r="G2296" i="1"/>
  <c r="F2296" i="1"/>
  <c r="E2296" i="1"/>
  <c r="D2296" i="1"/>
  <c r="C2296" i="1"/>
  <c r="A2296" i="1"/>
  <c r="N2295" i="1"/>
  <c r="M2295" i="1"/>
  <c r="L2295" i="1"/>
  <c r="J2295" i="1"/>
  <c r="K2295" i="1" s="1"/>
  <c r="I2295" i="1"/>
  <c r="H2295" i="1"/>
  <c r="G2295" i="1"/>
  <c r="F2295" i="1"/>
  <c r="E2295" i="1"/>
  <c r="D2295" i="1"/>
  <c r="C2295" i="1"/>
  <c r="A2295" i="1"/>
  <c r="N2294" i="1"/>
  <c r="M2294" i="1"/>
  <c r="L2294" i="1"/>
  <c r="J2294" i="1"/>
  <c r="K2294" i="1" s="1"/>
  <c r="I2294" i="1"/>
  <c r="H2294" i="1"/>
  <c r="G2294" i="1"/>
  <c r="F2294" i="1"/>
  <c r="E2294" i="1"/>
  <c r="D2294" i="1"/>
  <c r="C2294" i="1"/>
  <c r="A2294" i="1"/>
  <c r="N2293" i="1"/>
  <c r="M2293" i="1"/>
  <c r="L2293" i="1"/>
  <c r="J2293" i="1"/>
  <c r="K2293" i="1" s="1"/>
  <c r="I2293" i="1"/>
  <c r="H2293" i="1"/>
  <c r="G2293" i="1"/>
  <c r="F2293" i="1"/>
  <c r="E2293" i="1"/>
  <c r="D2293" i="1"/>
  <c r="C2293" i="1"/>
  <c r="A2293" i="1"/>
  <c r="N2292" i="1"/>
  <c r="M2292" i="1"/>
  <c r="L2292" i="1"/>
  <c r="J2292" i="1"/>
  <c r="K2292" i="1" s="1"/>
  <c r="I2292" i="1"/>
  <c r="H2292" i="1"/>
  <c r="G2292" i="1"/>
  <c r="F2292" i="1"/>
  <c r="E2292" i="1"/>
  <c r="D2292" i="1"/>
  <c r="C2292" i="1"/>
  <c r="A2292" i="1"/>
  <c r="N2291" i="1"/>
  <c r="M2291" i="1"/>
  <c r="L2291" i="1"/>
  <c r="J2291" i="1"/>
  <c r="K2291" i="1" s="1"/>
  <c r="I2291" i="1"/>
  <c r="H2291" i="1"/>
  <c r="G2291" i="1"/>
  <c r="F2291" i="1"/>
  <c r="E2291" i="1"/>
  <c r="D2291" i="1"/>
  <c r="C2291" i="1"/>
  <c r="A2291" i="1"/>
  <c r="N2290" i="1"/>
  <c r="M2290" i="1"/>
  <c r="L2290" i="1"/>
  <c r="J2290" i="1"/>
  <c r="K2290" i="1" s="1"/>
  <c r="I2290" i="1"/>
  <c r="H2290" i="1"/>
  <c r="G2290" i="1"/>
  <c r="F2290" i="1"/>
  <c r="E2290" i="1"/>
  <c r="D2290" i="1"/>
  <c r="C2290" i="1"/>
  <c r="A2290" i="1"/>
  <c r="N2289" i="1"/>
  <c r="M2289" i="1"/>
  <c r="L2289" i="1"/>
  <c r="J2289" i="1"/>
  <c r="K2289" i="1" s="1"/>
  <c r="I2289" i="1"/>
  <c r="H2289" i="1"/>
  <c r="G2289" i="1"/>
  <c r="F2289" i="1"/>
  <c r="E2289" i="1"/>
  <c r="D2289" i="1"/>
  <c r="C2289" i="1"/>
  <c r="A2289" i="1"/>
  <c r="N2288" i="1"/>
  <c r="M2288" i="1"/>
  <c r="L2288" i="1"/>
  <c r="J2288" i="1"/>
  <c r="K2288" i="1" s="1"/>
  <c r="I2288" i="1"/>
  <c r="H2288" i="1"/>
  <c r="G2288" i="1"/>
  <c r="F2288" i="1"/>
  <c r="E2288" i="1"/>
  <c r="D2288" i="1"/>
  <c r="C2288" i="1"/>
  <c r="A2288" i="1"/>
  <c r="N2287" i="1"/>
  <c r="M2287" i="1"/>
  <c r="L2287" i="1"/>
  <c r="J2287" i="1"/>
  <c r="K2287" i="1" s="1"/>
  <c r="I2287" i="1"/>
  <c r="H2287" i="1"/>
  <c r="G2287" i="1"/>
  <c r="F2287" i="1"/>
  <c r="E2287" i="1"/>
  <c r="D2287" i="1"/>
  <c r="C2287" i="1"/>
  <c r="A2287" i="1"/>
  <c r="N2286" i="1"/>
  <c r="M2286" i="1"/>
  <c r="L2286" i="1"/>
  <c r="J2286" i="1"/>
  <c r="K2286" i="1" s="1"/>
  <c r="I2286" i="1"/>
  <c r="H2286" i="1"/>
  <c r="G2286" i="1"/>
  <c r="F2286" i="1"/>
  <c r="E2286" i="1"/>
  <c r="D2286" i="1"/>
  <c r="C2286" i="1"/>
  <c r="A2286" i="1"/>
  <c r="N2285" i="1"/>
  <c r="M2285" i="1"/>
  <c r="L2285" i="1"/>
  <c r="J2285" i="1"/>
  <c r="K2285" i="1" s="1"/>
  <c r="I2285" i="1"/>
  <c r="H2285" i="1"/>
  <c r="G2285" i="1"/>
  <c r="F2285" i="1"/>
  <c r="E2285" i="1"/>
  <c r="D2285" i="1"/>
  <c r="C2285" i="1"/>
  <c r="A2285" i="1"/>
  <c r="N2284" i="1"/>
  <c r="M2284" i="1"/>
  <c r="L2284" i="1"/>
  <c r="J2284" i="1"/>
  <c r="K2284" i="1" s="1"/>
  <c r="I2284" i="1"/>
  <c r="H2284" i="1"/>
  <c r="G2284" i="1"/>
  <c r="F2284" i="1"/>
  <c r="E2284" i="1"/>
  <c r="D2284" i="1"/>
  <c r="C2284" i="1"/>
  <c r="A2284" i="1"/>
  <c r="N2283" i="1"/>
  <c r="M2283" i="1"/>
  <c r="L2283" i="1"/>
  <c r="J2283" i="1"/>
  <c r="K2283" i="1" s="1"/>
  <c r="I2283" i="1"/>
  <c r="H2283" i="1"/>
  <c r="G2283" i="1"/>
  <c r="F2283" i="1"/>
  <c r="E2283" i="1"/>
  <c r="D2283" i="1"/>
  <c r="C2283" i="1"/>
  <c r="A2283" i="1"/>
  <c r="N2282" i="1"/>
  <c r="M2282" i="1"/>
  <c r="L2282" i="1"/>
  <c r="J2282" i="1"/>
  <c r="K2282" i="1" s="1"/>
  <c r="I2282" i="1"/>
  <c r="H2282" i="1"/>
  <c r="G2282" i="1"/>
  <c r="F2282" i="1"/>
  <c r="E2282" i="1"/>
  <c r="D2282" i="1"/>
  <c r="C2282" i="1"/>
  <c r="A2282" i="1"/>
  <c r="N2281" i="1"/>
  <c r="M2281" i="1"/>
  <c r="L2281" i="1"/>
  <c r="J2281" i="1"/>
  <c r="K2281" i="1" s="1"/>
  <c r="I2281" i="1"/>
  <c r="H2281" i="1"/>
  <c r="G2281" i="1"/>
  <c r="F2281" i="1"/>
  <c r="E2281" i="1"/>
  <c r="D2281" i="1"/>
  <c r="C2281" i="1"/>
  <c r="A2281" i="1"/>
  <c r="N2280" i="1"/>
  <c r="M2280" i="1"/>
  <c r="L2280" i="1"/>
  <c r="J2280" i="1"/>
  <c r="K2280" i="1" s="1"/>
  <c r="I2280" i="1"/>
  <c r="H2280" i="1"/>
  <c r="G2280" i="1"/>
  <c r="F2280" i="1"/>
  <c r="E2280" i="1"/>
  <c r="D2280" i="1"/>
  <c r="C2280" i="1"/>
  <c r="A2280" i="1"/>
  <c r="N2279" i="1"/>
  <c r="M2279" i="1"/>
  <c r="L2279" i="1"/>
  <c r="J2279" i="1"/>
  <c r="K2279" i="1" s="1"/>
  <c r="I2279" i="1"/>
  <c r="H2279" i="1"/>
  <c r="G2279" i="1"/>
  <c r="F2279" i="1"/>
  <c r="E2279" i="1"/>
  <c r="D2279" i="1"/>
  <c r="C2279" i="1"/>
  <c r="A2279" i="1"/>
  <c r="N2278" i="1"/>
  <c r="M2278" i="1"/>
  <c r="L2278" i="1"/>
  <c r="J2278" i="1"/>
  <c r="K2278" i="1" s="1"/>
  <c r="I2278" i="1"/>
  <c r="H2278" i="1"/>
  <c r="G2278" i="1"/>
  <c r="F2278" i="1"/>
  <c r="E2278" i="1"/>
  <c r="D2278" i="1"/>
  <c r="C2278" i="1"/>
  <c r="A2278" i="1"/>
  <c r="N2277" i="1"/>
  <c r="M2277" i="1"/>
  <c r="L2277" i="1"/>
  <c r="J2277" i="1"/>
  <c r="K2277" i="1" s="1"/>
  <c r="I2277" i="1"/>
  <c r="H2277" i="1"/>
  <c r="G2277" i="1"/>
  <c r="F2277" i="1"/>
  <c r="E2277" i="1"/>
  <c r="D2277" i="1"/>
  <c r="C2277" i="1"/>
  <c r="A2277" i="1"/>
  <c r="N2276" i="1"/>
  <c r="M2276" i="1"/>
  <c r="L2276" i="1"/>
  <c r="J2276" i="1"/>
  <c r="K2276" i="1" s="1"/>
  <c r="I2276" i="1"/>
  <c r="H2276" i="1"/>
  <c r="G2276" i="1"/>
  <c r="F2276" i="1"/>
  <c r="E2276" i="1"/>
  <c r="D2276" i="1"/>
  <c r="C2276" i="1"/>
  <c r="A2276" i="1"/>
  <c r="N2275" i="1"/>
  <c r="M2275" i="1"/>
  <c r="L2275" i="1"/>
  <c r="J2275" i="1"/>
  <c r="K2275" i="1" s="1"/>
  <c r="I2275" i="1"/>
  <c r="H2275" i="1"/>
  <c r="G2275" i="1"/>
  <c r="F2275" i="1"/>
  <c r="E2275" i="1"/>
  <c r="D2275" i="1"/>
  <c r="C2275" i="1"/>
  <c r="A2275" i="1"/>
  <c r="N2274" i="1"/>
  <c r="M2274" i="1"/>
  <c r="L2274" i="1"/>
  <c r="J2274" i="1"/>
  <c r="K2274" i="1" s="1"/>
  <c r="I2274" i="1"/>
  <c r="H2274" i="1"/>
  <c r="G2274" i="1"/>
  <c r="F2274" i="1"/>
  <c r="E2274" i="1"/>
  <c r="D2274" i="1"/>
  <c r="C2274" i="1"/>
  <c r="A2274" i="1"/>
  <c r="N2273" i="1"/>
  <c r="M2273" i="1"/>
  <c r="L2273" i="1"/>
  <c r="J2273" i="1"/>
  <c r="K2273" i="1" s="1"/>
  <c r="I2273" i="1"/>
  <c r="H2273" i="1"/>
  <c r="G2273" i="1"/>
  <c r="F2273" i="1"/>
  <c r="E2273" i="1"/>
  <c r="D2273" i="1"/>
  <c r="C2273" i="1"/>
  <c r="A2273" i="1"/>
  <c r="N2272" i="1"/>
  <c r="M2272" i="1"/>
  <c r="L2272" i="1"/>
  <c r="J2272" i="1"/>
  <c r="K2272" i="1" s="1"/>
  <c r="I2272" i="1"/>
  <c r="H2272" i="1"/>
  <c r="G2272" i="1"/>
  <c r="F2272" i="1"/>
  <c r="E2272" i="1"/>
  <c r="D2272" i="1"/>
  <c r="C2272" i="1"/>
  <c r="A2272" i="1"/>
  <c r="N2271" i="1"/>
  <c r="M2271" i="1"/>
  <c r="L2271" i="1"/>
  <c r="J2271" i="1"/>
  <c r="K2271" i="1" s="1"/>
  <c r="I2271" i="1"/>
  <c r="H2271" i="1"/>
  <c r="G2271" i="1"/>
  <c r="F2271" i="1"/>
  <c r="E2271" i="1"/>
  <c r="D2271" i="1"/>
  <c r="C2271" i="1"/>
  <c r="A2271" i="1"/>
  <c r="N2270" i="1"/>
  <c r="M2270" i="1"/>
  <c r="L2270" i="1"/>
  <c r="J2270" i="1"/>
  <c r="K2270" i="1" s="1"/>
  <c r="I2270" i="1"/>
  <c r="H2270" i="1"/>
  <c r="G2270" i="1"/>
  <c r="F2270" i="1"/>
  <c r="E2270" i="1"/>
  <c r="D2270" i="1"/>
  <c r="C2270" i="1"/>
  <c r="A2270" i="1"/>
  <c r="N2269" i="1"/>
  <c r="M2269" i="1"/>
  <c r="L2269" i="1"/>
  <c r="J2269" i="1"/>
  <c r="K2269" i="1" s="1"/>
  <c r="I2269" i="1"/>
  <c r="H2269" i="1"/>
  <c r="G2269" i="1"/>
  <c r="F2269" i="1"/>
  <c r="E2269" i="1"/>
  <c r="D2269" i="1"/>
  <c r="C2269" i="1"/>
  <c r="A2269" i="1"/>
  <c r="N2268" i="1"/>
  <c r="M2268" i="1"/>
  <c r="L2268" i="1"/>
  <c r="J2268" i="1"/>
  <c r="K2268" i="1" s="1"/>
  <c r="I2268" i="1"/>
  <c r="H2268" i="1"/>
  <c r="G2268" i="1"/>
  <c r="F2268" i="1"/>
  <c r="E2268" i="1"/>
  <c r="D2268" i="1"/>
  <c r="C2268" i="1"/>
  <c r="A2268" i="1"/>
  <c r="N2267" i="1"/>
  <c r="M2267" i="1"/>
  <c r="L2267" i="1"/>
  <c r="J2267" i="1"/>
  <c r="K2267" i="1" s="1"/>
  <c r="I2267" i="1"/>
  <c r="H2267" i="1"/>
  <c r="G2267" i="1"/>
  <c r="F2267" i="1"/>
  <c r="E2267" i="1"/>
  <c r="D2267" i="1"/>
  <c r="C2267" i="1"/>
  <c r="A2267" i="1"/>
  <c r="N2266" i="1"/>
  <c r="M2266" i="1"/>
  <c r="L2266" i="1"/>
  <c r="J2266" i="1"/>
  <c r="K2266" i="1" s="1"/>
  <c r="I2266" i="1"/>
  <c r="H2266" i="1"/>
  <c r="G2266" i="1"/>
  <c r="F2266" i="1"/>
  <c r="E2266" i="1"/>
  <c r="D2266" i="1"/>
  <c r="C2266" i="1"/>
  <c r="A2266" i="1"/>
  <c r="N2265" i="1"/>
  <c r="M2265" i="1"/>
  <c r="L2265" i="1"/>
  <c r="J2265" i="1"/>
  <c r="K2265" i="1" s="1"/>
  <c r="I2265" i="1"/>
  <c r="H2265" i="1"/>
  <c r="G2265" i="1"/>
  <c r="F2265" i="1"/>
  <c r="E2265" i="1"/>
  <c r="D2265" i="1"/>
  <c r="C2265" i="1"/>
  <c r="A2265" i="1"/>
  <c r="N2264" i="1"/>
  <c r="M2264" i="1"/>
  <c r="L2264" i="1"/>
  <c r="J2264" i="1"/>
  <c r="K2264" i="1" s="1"/>
  <c r="I2264" i="1"/>
  <c r="H2264" i="1"/>
  <c r="G2264" i="1"/>
  <c r="F2264" i="1"/>
  <c r="E2264" i="1"/>
  <c r="D2264" i="1"/>
  <c r="C2264" i="1"/>
  <c r="A2264" i="1"/>
  <c r="N2263" i="1"/>
  <c r="M2263" i="1"/>
  <c r="L2263" i="1"/>
  <c r="J2263" i="1"/>
  <c r="K2263" i="1" s="1"/>
  <c r="I2263" i="1"/>
  <c r="H2263" i="1"/>
  <c r="G2263" i="1"/>
  <c r="F2263" i="1"/>
  <c r="E2263" i="1"/>
  <c r="D2263" i="1"/>
  <c r="C2263" i="1"/>
  <c r="A2263" i="1"/>
  <c r="N2262" i="1"/>
  <c r="M2262" i="1"/>
  <c r="L2262" i="1"/>
  <c r="J2262" i="1"/>
  <c r="K2262" i="1" s="1"/>
  <c r="I2262" i="1"/>
  <c r="H2262" i="1"/>
  <c r="G2262" i="1"/>
  <c r="F2262" i="1"/>
  <c r="E2262" i="1"/>
  <c r="D2262" i="1"/>
  <c r="C2262" i="1"/>
  <c r="A2262" i="1"/>
  <c r="N2261" i="1"/>
  <c r="M2261" i="1"/>
  <c r="L2261" i="1"/>
  <c r="J2261" i="1"/>
  <c r="K2261" i="1" s="1"/>
  <c r="I2261" i="1"/>
  <c r="H2261" i="1"/>
  <c r="G2261" i="1"/>
  <c r="F2261" i="1"/>
  <c r="E2261" i="1"/>
  <c r="D2261" i="1"/>
  <c r="C2261" i="1"/>
  <c r="A2261" i="1"/>
  <c r="N2260" i="1"/>
  <c r="M2260" i="1"/>
  <c r="L2260" i="1"/>
  <c r="J2260" i="1"/>
  <c r="K2260" i="1" s="1"/>
  <c r="I2260" i="1"/>
  <c r="H2260" i="1"/>
  <c r="G2260" i="1"/>
  <c r="F2260" i="1"/>
  <c r="E2260" i="1"/>
  <c r="D2260" i="1"/>
  <c r="C2260" i="1"/>
  <c r="A2260" i="1"/>
  <c r="N2259" i="1"/>
  <c r="M2259" i="1"/>
  <c r="L2259" i="1"/>
  <c r="J2259" i="1"/>
  <c r="K2259" i="1" s="1"/>
  <c r="I2259" i="1"/>
  <c r="H2259" i="1"/>
  <c r="G2259" i="1"/>
  <c r="F2259" i="1"/>
  <c r="E2259" i="1"/>
  <c r="D2259" i="1"/>
  <c r="C2259" i="1"/>
  <c r="A2259" i="1"/>
  <c r="N2258" i="1"/>
  <c r="M2258" i="1"/>
  <c r="L2258" i="1"/>
  <c r="J2258" i="1"/>
  <c r="K2258" i="1" s="1"/>
  <c r="I2258" i="1"/>
  <c r="H2258" i="1"/>
  <c r="G2258" i="1"/>
  <c r="F2258" i="1"/>
  <c r="E2258" i="1"/>
  <c r="D2258" i="1"/>
  <c r="C2258" i="1"/>
  <c r="A2258" i="1"/>
  <c r="N2257" i="1"/>
  <c r="M2257" i="1"/>
  <c r="L2257" i="1"/>
  <c r="J2257" i="1"/>
  <c r="K2257" i="1" s="1"/>
  <c r="I2257" i="1"/>
  <c r="H2257" i="1"/>
  <c r="G2257" i="1"/>
  <c r="F2257" i="1"/>
  <c r="E2257" i="1"/>
  <c r="D2257" i="1"/>
  <c r="C2257" i="1"/>
  <c r="A2257" i="1"/>
  <c r="N2256" i="1"/>
  <c r="M2256" i="1"/>
  <c r="L2256" i="1"/>
  <c r="J2256" i="1"/>
  <c r="K2256" i="1" s="1"/>
  <c r="I2256" i="1"/>
  <c r="H2256" i="1"/>
  <c r="G2256" i="1"/>
  <c r="F2256" i="1"/>
  <c r="E2256" i="1"/>
  <c r="D2256" i="1"/>
  <c r="C2256" i="1"/>
  <c r="A2256" i="1"/>
  <c r="N2255" i="1"/>
  <c r="M2255" i="1"/>
  <c r="L2255" i="1"/>
  <c r="J2255" i="1"/>
  <c r="K2255" i="1" s="1"/>
  <c r="I2255" i="1"/>
  <c r="H2255" i="1"/>
  <c r="G2255" i="1"/>
  <c r="F2255" i="1"/>
  <c r="E2255" i="1"/>
  <c r="D2255" i="1"/>
  <c r="C2255" i="1"/>
  <c r="A2255" i="1"/>
  <c r="N2254" i="1"/>
  <c r="M2254" i="1"/>
  <c r="L2254" i="1"/>
  <c r="J2254" i="1"/>
  <c r="K2254" i="1" s="1"/>
  <c r="I2254" i="1"/>
  <c r="H2254" i="1"/>
  <c r="G2254" i="1"/>
  <c r="F2254" i="1"/>
  <c r="E2254" i="1"/>
  <c r="D2254" i="1"/>
  <c r="C2254" i="1"/>
  <c r="A2254" i="1"/>
  <c r="N2253" i="1"/>
  <c r="M2253" i="1"/>
  <c r="L2253" i="1"/>
  <c r="J2253" i="1"/>
  <c r="K2253" i="1" s="1"/>
  <c r="I2253" i="1"/>
  <c r="H2253" i="1"/>
  <c r="G2253" i="1"/>
  <c r="F2253" i="1"/>
  <c r="E2253" i="1"/>
  <c r="D2253" i="1"/>
  <c r="C2253" i="1"/>
  <c r="A2253" i="1"/>
  <c r="N2252" i="1"/>
  <c r="M2252" i="1"/>
  <c r="L2252" i="1"/>
  <c r="J2252" i="1"/>
  <c r="K2252" i="1" s="1"/>
  <c r="I2252" i="1"/>
  <c r="H2252" i="1"/>
  <c r="G2252" i="1"/>
  <c r="F2252" i="1"/>
  <c r="E2252" i="1"/>
  <c r="D2252" i="1"/>
  <c r="C2252" i="1"/>
  <c r="A2252" i="1"/>
  <c r="N2251" i="1"/>
  <c r="M2251" i="1"/>
  <c r="L2251" i="1"/>
  <c r="J2251" i="1"/>
  <c r="K2251" i="1" s="1"/>
  <c r="I2251" i="1"/>
  <c r="H2251" i="1"/>
  <c r="G2251" i="1"/>
  <c r="F2251" i="1"/>
  <c r="E2251" i="1"/>
  <c r="D2251" i="1"/>
  <c r="C2251" i="1"/>
  <c r="A2251" i="1"/>
  <c r="N2250" i="1"/>
  <c r="M2250" i="1"/>
  <c r="L2250" i="1"/>
  <c r="J2250" i="1"/>
  <c r="K2250" i="1" s="1"/>
  <c r="I2250" i="1"/>
  <c r="H2250" i="1"/>
  <c r="G2250" i="1"/>
  <c r="F2250" i="1"/>
  <c r="E2250" i="1"/>
  <c r="D2250" i="1"/>
  <c r="C2250" i="1"/>
  <c r="A2250" i="1"/>
  <c r="N2249" i="1"/>
  <c r="M2249" i="1"/>
  <c r="L2249" i="1"/>
  <c r="J2249" i="1"/>
  <c r="K2249" i="1" s="1"/>
  <c r="I2249" i="1"/>
  <c r="H2249" i="1"/>
  <c r="G2249" i="1"/>
  <c r="F2249" i="1"/>
  <c r="E2249" i="1"/>
  <c r="D2249" i="1"/>
  <c r="C2249" i="1"/>
  <c r="A2249" i="1"/>
  <c r="N2248" i="1"/>
  <c r="M2248" i="1"/>
  <c r="L2248" i="1"/>
  <c r="J2248" i="1"/>
  <c r="K2248" i="1" s="1"/>
  <c r="I2248" i="1"/>
  <c r="H2248" i="1"/>
  <c r="G2248" i="1"/>
  <c r="F2248" i="1"/>
  <c r="E2248" i="1"/>
  <c r="D2248" i="1"/>
  <c r="C2248" i="1"/>
  <c r="A2248" i="1"/>
  <c r="N2247" i="1"/>
  <c r="M2247" i="1"/>
  <c r="L2247" i="1"/>
  <c r="J2247" i="1"/>
  <c r="K2247" i="1" s="1"/>
  <c r="I2247" i="1"/>
  <c r="H2247" i="1"/>
  <c r="G2247" i="1"/>
  <c r="F2247" i="1"/>
  <c r="E2247" i="1"/>
  <c r="D2247" i="1"/>
  <c r="C2247" i="1"/>
  <c r="A2247" i="1"/>
  <c r="N2246" i="1"/>
  <c r="M2246" i="1"/>
  <c r="L2246" i="1"/>
  <c r="J2246" i="1"/>
  <c r="K2246" i="1" s="1"/>
  <c r="I2246" i="1"/>
  <c r="H2246" i="1"/>
  <c r="G2246" i="1"/>
  <c r="F2246" i="1"/>
  <c r="E2246" i="1"/>
  <c r="D2246" i="1"/>
  <c r="C2246" i="1"/>
  <c r="A2246" i="1"/>
  <c r="N2245" i="1"/>
  <c r="M2245" i="1"/>
  <c r="L2245" i="1"/>
  <c r="J2245" i="1"/>
  <c r="K2245" i="1" s="1"/>
  <c r="I2245" i="1"/>
  <c r="H2245" i="1"/>
  <c r="G2245" i="1"/>
  <c r="F2245" i="1"/>
  <c r="E2245" i="1"/>
  <c r="D2245" i="1"/>
  <c r="C2245" i="1"/>
  <c r="A2245" i="1"/>
  <c r="N2244" i="1"/>
  <c r="M2244" i="1"/>
  <c r="L2244" i="1"/>
  <c r="J2244" i="1"/>
  <c r="K2244" i="1" s="1"/>
  <c r="I2244" i="1"/>
  <c r="H2244" i="1"/>
  <c r="G2244" i="1"/>
  <c r="F2244" i="1"/>
  <c r="E2244" i="1"/>
  <c r="D2244" i="1"/>
  <c r="C2244" i="1"/>
  <c r="A2244" i="1"/>
  <c r="N2243" i="1"/>
  <c r="M2243" i="1"/>
  <c r="L2243" i="1"/>
  <c r="J2243" i="1"/>
  <c r="K2243" i="1" s="1"/>
  <c r="I2243" i="1"/>
  <c r="H2243" i="1"/>
  <c r="G2243" i="1"/>
  <c r="F2243" i="1"/>
  <c r="E2243" i="1"/>
  <c r="D2243" i="1"/>
  <c r="C2243" i="1"/>
  <c r="A2243" i="1"/>
  <c r="N2242" i="1"/>
  <c r="M2242" i="1"/>
  <c r="L2242" i="1"/>
  <c r="J2242" i="1"/>
  <c r="K2242" i="1" s="1"/>
  <c r="I2242" i="1"/>
  <c r="H2242" i="1"/>
  <c r="G2242" i="1"/>
  <c r="F2242" i="1"/>
  <c r="E2242" i="1"/>
  <c r="D2242" i="1"/>
  <c r="C2242" i="1"/>
  <c r="A2242" i="1"/>
  <c r="N2241" i="1"/>
  <c r="M2241" i="1"/>
  <c r="L2241" i="1"/>
  <c r="J2241" i="1"/>
  <c r="K2241" i="1" s="1"/>
  <c r="I2241" i="1"/>
  <c r="H2241" i="1"/>
  <c r="G2241" i="1"/>
  <c r="F2241" i="1"/>
  <c r="E2241" i="1"/>
  <c r="D2241" i="1"/>
  <c r="C2241" i="1"/>
  <c r="A2241" i="1"/>
  <c r="N2240" i="1"/>
  <c r="M2240" i="1"/>
  <c r="L2240" i="1"/>
  <c r="J2240" i="1"/>
  <c r="K2240" i="1" s="1"/>
  <c r="I2240" i="1"/>
  <c r="H2240" i="1"/>
  <c r="G2240" i="1"/>
  <c r="F2240" i="1"/>
  <c r="E2240" i="1"/>
  <c r="D2240" i="1"/>
  <c r="C2240" i="1"/>
  <c r="A2240" i="1"/>
  <c r="N2239" i="1"/>
  <c r="M2239" i="1"/>
  <c r="L2239" i="1"/>
  <c r="J2239" i="1"/>
  <c r="K2239" i="1" s="1"/>
  <c r="I2239" i="1"/>
  <c r="H2239" i="1"/>
  <c r="G2239" i="1"/>
  <c r="F2239" i="1"/>
  <c r="E2239" i="1"/>
  <c r="D2239" i="1"/>
  <c r="C2239" i="1"/>
  <c r="A2239" i="1"/>
  <c r="N2238" i="1"/>
  <c r="M2238" i="1"/>
  <c r="L2238" i="1"/>
  <c r="J2238" i="1"/>
  <c r="K2238" i="1" s="1"/>
  <c r="I2238" i="1"/>
  <c r="H2238" i="1"/>
  <c r="G2238" i="1"/>
  <c r="F2238" i="1"/>
  <c r="E2238" i="1"/>
  <c r="D2238" i="1"/>
  <c r="C2238" i="1"/>
  <c r="A2238" i="1"/>
  <c r="N2237" i="1"/>
  <c r="M2237" i="1"/>
  <c r="L2237" i="1"/>
  <c r="J2237" i="1"/>
  <c r="K2237" i="1" s="1"/>
  <c r="I2237" i="1"/>
  <c r="H2237" i="1"/>
  <c r="G2237" i="1"/>
  <c r="F2237" i="1"/>
  <c r="E2237" i="1"/>
  <c r="D2237" i="1"/>
  <c r="C2237" i="1"/>
  <c r="A2237" i="1"/>
  <c r="N2236" i="1"/>
  <c r="M2236" i="1"/>
  <c r="L2236" i="1"/>
  <c r="J2236" i="1"/>
  <c r="K2236" i="1" s="1"/>
  <c r="I2236" i="1"/>
  <c r="H2236" i="1"/>
  <c r="G2236" i="1"/>
  <c r="F2236" i="1"/>
  <c r="E2236" i="1"/>
  <c r="D2236" i="1"/>
  <c r="C2236" i="1"/>
  <c r="A2236" i="1"/>
  <c r="N2235" i="1"/>
  <c r="M2235" i="1"/>
  <c r="L2235" i="1"/>
  <c r="J2235" i="1"/>
  <c r="K2235" i="1" s="1"/>
  <c r="I2235" i="1"/>
  <c r="H2235" i="1"/>
  <c r="G2235" i="1"/>
  <c r="F2235" i="1"/>
  <c r="E2235" i="1"/>
  <c r="D2235" i="1"/>
  <c r="C2235" i="1"/>
  <c r="A2235" i="1"/>
  <c r="N2234" i="1"/>
  <c r="M2234" i="1"/>
  <c r="L2234" i="1"/>
  <c r="J2234" i="1"/>
  <c r="K2234" i="1" s="1"/>
  <c r="I2234" i="1"/>
  <c r="H2234" i="1"/>
  <c r="G2234" i="1"/>
  <c r="F2234" i="1"/>
  <c r="E2234" i="1"/>
  <c r="D2234" i="1"/>
  <c r="C2234" i="1"/>
  <c r="A2234" i="1"/>
  <c r="N2233" i="1"/>
  <c r="M2233" i="1"/>
  <c r="L2233" i="1"/>
  <c r="J2233" i="1"/>
  <c r="K2233" i="1" s="1"/>
  <c r="I2233" i="1"/>
  <c r="H2233" i="1"/>
  <c r="G2233" i="1"/>
  <c r="F2233" i="1"/>
  <c r="E2233" i="1"/>
  <c r="D2233" i="1"/>
  <c r="C2233" i="1"/>
  <c r="A2233" i="1"/>
  <c r="N2232" i="1"/>
  <c r="M2232" i="1"/>
  <c r="L2232" i="1"/>
  <c r="J2232" i="1"/>
  <c r="K2232" i="1" s="1"/>
  <c r="I2232" i="1"/>
  <c r="H2232" i="1"/>
  <c r="G2232" i="1"/>
  <c r="F2232" i="1"/>
  <c r="E2232" i="1"/>
  <c r="D2232" i="1"/>
  <c r="C2232" i="1"/>
  <c r="A2232" i="1"/>
  <c r="N2231" i="1"/>
  <c r="M2231" i="1"/>
  <c r="L2231" i="1"/>
  <c r="J2231" i="1"/>
  <c r="K2231" i="1" s="1"/>
  <c r="I2231" i="1"/>
  <c r="H2231" i="1"/>
  <c r="G2231" i="1"/>
  <c r="F2231" i="1"/>
  <c r="E2231" i="1"/>
  <c r="D2231" i="1"/>
  <c r="C2231" i="1"/>
  <c r="A2231" i="1"/>
  <c r="N2230" i="1"/>
  <c r="M2230" i="1"/>
  <c r="L2230" i="1"/>
  <c r="J2230" i="1"/>
  <c r="K2230" i="1" s="1"/>
  <c r="I2230" i="1"/>
  <c r="H2230" i="1"/>
  <c r="G2230" i="1"/>
  <c r="F2230" i="1"/>
  <c r="E2230" i="1"/>
  <c r="D2230" i="1"/>
  <c r="C2230" i="1"/>
  <c r="A2230" i="1"/>
  <c r="N2229" i="1"/>
  <c r="M2229" i="1"/>
  <c r="L2229" i="1"/>
  <c r="J2229" i="1"/>
  <c r="K2229" i="1" s="1"/>
  <c r="I2229" i="1"/>
  <c r="H2229" i="1"/>
  <c r="G2229" i="1"/>
  <c r="F2229" i="1"/>
  <c r="E2229" i="1"/>
  <c r="D2229" i="1"/>
  <c r="C2229" i="1"/>
  <c r="A2229" i="1"/>
  <c r="N2228" i="1"/>
  <c r="M2228" i="1"/>
  <c r="L2228" i="1"/>
  <c r="J2228" i="1"/>
  <c r="K2228" i="1" s="1"/>
  <c r="I2228" i="1"/>
  <c r="H2228" i="1"/>
  <c r="G2228" i="1"/>
  <c r="F2228" i="1"/>
  <c r="E2228" i="1"/>
  <c r="D2228" i="1"/>
  <c r="C2228" i="1"/>
  <c r="A2228" i="1"/>
  <c r="N2227" i="1"/>
  <c r="M2227" i="1"/>
  <c r="L2227" i="1"/>
  <c r="J2227" i="1"/>
  <c r="K2227" i="1" s="1"/>
  <c r="I2227" i="1"/>
  <c r="H2227" i="1"/>
  <c r="G2227" i="1"/>
  <c r="F2227" i="1"/>
  <c r="E2227" i="1"/>
  <c r="D2227" i="1"/>
  <c r="C2227" i="1"/>
  <c r="A2227" i="1"/>
  <c r="N2226" i="1"/>
  <c r="M2226" i="1"/>
  <c r="L2226" i="1"/>
  <c r="J2226" i="1"/>
  <c r="K2226" i="1" s="1"/>
  <c r="I2226" i="1"/>
  <c r="H2226" i="1"/>
  <c r="G2226" i="1"/>
  <c r="F2226" i="1"/>
  <c r="E2226" i="1"/>
  <c r="D2226" i="1"/>
  <c r="C2226" i="1"/>
  <c r="A2226" i="1"/>
  <c r="N2225" i="1"/>
  <c r="M2225" i="1"/>
  <c r="L2225" i="1"/>
  <c r="J2225" i="1"/>
  <c r="K2225" i="1" s="1"/>
  <c r="I2225" i="1"/>
  <c r="H2225" i="1"/>
  <c r="G2225" i="1"/>
  <c r="F2225" i="1"/>
  <c r="E2225" i="1"/>
  <c r="D2225" i="1"/>
  <c r="C2225" i="1"/>
  <c r="A2225" i="1"/>
  <c r="N2224" i="1"/>
  <c r="M2224" i="1"/>
  <c r="L2224" i="1"/>
  <c r="J2224" i="1"/>
  <c r="K2224" i="1" s="1"/>
  <c r="I2224" i="1"/>
  <c r="H2224" i="1"/>
  <c r="G2224" i="1"/>
  <c r="F2224" i="1"/>
  <c r="E2224" i="1"/>
  <c r="D2224" i="1"/>
  <c r="C2224" i="1"/>
  <c r="A2224" i="1"/>
  <c r="N2223" i="1"/>
  <c r="M2223" i="1"/>
  <c r="L2223" i="1"/>
  <c r="J2223" i="1"/>
  <c r="K2223" i="1" s="1"/>
  <c r="I2223" i="1"/>
  <c r="H2223" i="1"/>
  <c r="G2223" i="1"/>
  <c r="F2223" i="1"/>
  <c r="E2223" i="1"/>
  <c r="D2223" i="1"/>
  <c r="C2223" i="1"/>
  <c r="A2223" i="1"/>
  <c r="N2222" i="1"/>
  <c r="M2222" i="1"/>
  <c r="L2222" i="1"/>
  <c r="J2222" i="1"/>
  <c r="K2222" i="1" s="1"/>
  <c r="I2222" i="1"/>
  <c r="H2222" i="1"/>
  <c r="G2222" i="1"/>
  <c r="F2222" i="1"/>
  <c r="E2222" i="1"/>
  <c r="D2222" i="1"/>
  <c r="C2222" i="1"/>
  <c r="A2222" i="1"/>
  <c r="N2221" i="1"/>
  <c r="M2221" i="1"/>
  <c r="L2221" i="1"/>
  <c r="J2221" i="1"/>
  <c r="K2221" i="1" s="1"/>
  <c r="I2221" i="1"/>
  <c r="H2221" i="1"/>
  <c r="G2221" i="1"/>
  <c r="F2221" i="1"/>
  <c r="E2221" i="1"/>
  <c r="D2221" i="1"/>
  <c r="C2221" i="1"/>
  <c r="A2221" i="1"/>
  <c r="N2220" i="1"/>
  <c r="M2220" i="1"/>
  <c r="L2220" i="1"/>
  <c r="J2220" i="1"/>
  <c r="K2220" i="1" s="1"/>
  <c r="I2220" i="1"/>
  <c r="H2220" i="1"/>
  <c r="G2220" i="1"/>
  <c r="F2220" i="1"/>
  <c r="E2220" i="1"/>
  <c r="D2220" i="1"/>
  <c r="C2220" i="1"/>
  <c r="A2220" i="1"/>
  <c r="N2219" i="1"/>
  <c r="M2219" i="1"/>
  <c r="L2219" i="1"/>
  <c r="J2219" i="1"/>
  <c r="K2219" i="1" s="1"/>
  <c r="I2219" i="1"/>
  <c r="H2219" i="1"/>
  <c r="G2219" i="1"/>
  <c r="F2219" i="1"/>
  <c r="E2219" i="1"/>
  <c r="D2219" i="1"/>
  <c r="C2219" i="1"/>
  <c r="A2219" i="1"/>
  <c r="N2218" i="1"/>
  <c r="M2218" i="1"/>
  <c r="L2218" i="1"/>
  <c r="J2218" i="1"/>
  <c r="K2218" i="1" s="1"/>
  <c r="I2218" i="1"/>
  <c r="H2218" i="1"/>
  <c r="G2218" i="1"/>
  <c r="F2218" i="1"/>
  <c r="E2218" i="1"/>
  <c r="D2218" i="1"/>
  <c r="C2218" i="1"/>
  <c r="A2218" i="1"/>
  <c r="N2217" i="1"/>
  <c r="M2217" i="1"/>
  <c r="L2217" i="1"/>
  <c r="J2217" i="1"/>
  <c r="K2217" i="1" s="1"/>
  <c r="I2217" i="1"/>
  <c r="H2217" i="1"/>
  <c r="G2217" i="1"/>
  <c r="F2217" i="1"/>
  <c r="E2217" i="1"/>
  <c r="D2217" i="1"/>
  <c r="C2217" i="1"/>
  <c r="A2217" i="1"/>
  <c r="N2216" i="1"/>
  <c r="M2216" i="1"/>
  <c r="L2216" i="1"/>
  <c r="J2216" i="1"/>
  <c r="K2216" i="1" s="1"/>
  <c r="I2216" i="1"/>
  <c r="H2216" i="1"/>
  <c r="G2216" i="1"/>
  <c r="F2216" i="1"/>
  <c r="E2216" i="1"/>
  <c r="D2216" i="1"/>
  <c r="C2216" i="1"/>
  <c r="A2216" i="1"/>
  <c r="N2215" i="1"/>
  <c r="M2215" i="1"/>
  <c r="L2215" i="1"/>
  <c r="J2215" i="1"/>
  <c r="K2215" i="1" s="1"/>
  <c r="I2215" i="1"/>
  <c r="H2215" i="1"/>
  <c r="G2215" i="1"/>
  <c r="F2215" i="1"/>
  <c r="E2215" i="1"/>
  <c r="D2215" i="1"/>
  <c r="C2215" i="1"/>
  <c r="A2215" i="1"/>
  <c r="N2214" i="1"/>
  <c r="M2214" i="1"/>
  <c r="L2214" i="1"/>
  <c r="J2214" i="1"/>
  <c r="K2214" i="1" s="1"/>
  <c r="I2214" i="1"/>
  <c r="H2214" i="1"/>
  <c r="G2214" i="1"/>
  <c r="F2214" i="1"/>
  <c r="E2214" i="1"/>
  <c r="D2214" i="1"/>
  <c r="C2214" i="1"/>
  <c r="A2214" i="1"/>
  <c r="N2213" i="1"/>
  <c r="M2213" i="1"/>
  <c r="L2213" i="1"/>
  <c r="J2213" i="1"/>
  <c r="K2213" i="1" s="1"/>
  <c r="I2213" i="1"/>
  <c r="H2213" i="1"/>
  <c r="G2213" i="1"/>
  <c r="F2213" i="1"/>
  <c r="E2213" i="1"/>
  <c r="D2213" i="1"/>
  <c r="C2213" i="1"/>
  <c r="A2213" i="1"/>
  <c r="N2212" i="1"/>
  <c r="M2212" i="1"/>
  <c r="L2212" i="1"/>
  <c r="J2212" i="1"/>
  <c r="K2212" i="1" s="1"/>
  <c r="I2212" i="1"/>
  <c r="H2212" i="1"/>
  <c r="G2212" i="1"/>
  <c r="F2212" i="1"/>
  <c r="E2212" i="1"/>
  <c r="D2212" i="1"/>
  <c r="C2212" i="1"/>
  <c r="A2212" i="1"/>
  <c r="N2211" i="1"/>
  <c r="M2211" i="1"/>
  <c r="L2211" i="1"/>
  <c r="J2211" i="1"/>
  <c r="K2211" i="1" s="1"/>
  <c r="I2211" i="1"/>
  <c r="H2211" i="1"/>
  <c r="G2211" i="1"/>
  <c r="F2211" i="1"/>
  <c r="E2211" i="1"/>
  <c r="D2211" i="1"/>
  <c r="C2211" i="1"/>
  <c r="A2211" i="1"/>
  <c r="N2210" i="1"/>
  <c r="M2210" i="1"/>
  <c r="L2210" i="1"/>
  <c r="J2210" i="1"/>
  <c r="K2210" i="1" s="1"/>
  <c r="I2210" i="1"/>
  <c r="H2210" i="1"/>
  <c r="G2210" i="1"/>
  <c r="F2210" i="1"/>
  <c r="E2210" i="1"/>
  <c r="D2210" i="1"/>
  <c r="C2210" i="1"/>
  <c r="A2210" i="1"/>
  <c r="N2209" i="1"/>
  <c r="M2209" i="1"/>
  <c r="L2209" i="1"/>
  <c r="J2209" i="1"/>
  <c r="K2209" i="1" s="1"/>
  <c r="I2209" i="1"/>
  <c r="H2209" i="1"/>
  <c r="G2209" i="1"/>
  <c r="F2209" i="1"/>
  <c r="E2209" i="1"/>
  <c r="D2209" i="1"/>
  <c r="C2209" i="1"/>
  <c r="A2209" i="1"/>
  <c r="N2208" i="1"/>
  <c r="M2208" i="1"/>
  <c r="L2208" i="1"/>
  <c r="J2208" i="1"/>
  <c r="K2208" i="1" s="1"/>
  <c r="I2208" i="1"/>
  <c r="H2208" i="1"/>
  <c r="G2208" i="1"/>
  <c r="F2208" i="1"/>
  <c r="E2208" i="1"/>
  <c r="D2208" i="1"/>
  <c r="C2208" i="1"/>
  <c r="A2208" i="1"/>
  <c r="N2207" i="1"/>
  <c r="M2207" i="1"/>
  <c r="L2207" i="1"/>
  <c r="J2207" i="1"/>
  <c r="K2207" i="1" s="1"/>
  <c r="I2207" i="1"/>
  <c r="H2207" i="1"/>
  <c r="G2207" i="1"/>
  <c r="F2207" i="1"/>
  <c r="E2207" i="1"/>
  <c r="D2207" i="1"/>
  <c r="C2207" i="1"/>
  <c r="A2207" i="1"/>
  <c r="N2206" i="1"/>
  <c r="M2206" i="1"/>
  <c r="L2206" i="1"/>
  <c r="J2206" i="1"/>
  <c r="K2206" i="1" s="1"/>
  <c r="I2206" i="1"/>
  <c r="H2206" i="1"/>
  <c r="G2206" i="1"/>
  <c r="F2206" i="1"/>
  <c r="E2206" i="1"/>
  <c r="D2206" i="1"/>
  <c r="C2206" i="1"/>
  <c r="A2206" i="1"/>
  <c r="N2205" i="1"/>
  <c r="M2205" i="1"/>
  <c r="L2205" i="1"/>
  <c r="J2205" i="1"/>
  <c r="K2205" i="1" s="1"/>
  <c r="I2205" i="1"/>
  <c r="H2205" i="1"/>
  <c r="G2205" i="1"/>
  <c r="F2205" i="1"/>
  <c r="E2205" i="1"/>
  <c r="D2205" i="1"/>
  <c r="C2205" i="1"/>
  <c r="A2205" i="1"/>
  <c r="N2204" i="1"/>
  <c r="M2204" i="1"/>
  <c r="L2204" i="1"/>
  <c r="J2204" i="1"/>
  <c r="K2204" i="1" s="1"/>
  <c r="I2204" i="1"/>
  <c r="H2204" i="1"/>
  <c r="G2204" i="1"/>
  <c r="F2204" i="1"/>
  <c r="E2204" i="1"/>
  <c r="D2204" i="1"/>
  <c r="C2204" i="1"/>
  <c r="A2204" i="1"/>
  <c r="N2203" i="1"/>
  <c r="M2203" i="1"/>
  <c r="L2203" i="1"/>
  <c r="J2203" i="1"/>
  <c r="K2203" i="1" s="1"/>
  <c r="I2203" i="1"/>
  <c r="H2203" i="1"/>
  <c r="G2203" i="1"/>
  <c r="F2203" i="1"/>
  <c r="E2203" i="1"/>
  <c r="D2203" i="1"/>
  <c r="C2203" i="1"/>
  <c r="A2203" i="1"/>
  <c r="N2202" i="1"/>
  <c r="M2202" i="1"/>
  <c r="L2202" i="1"/>
  <c r="J2202" i="1"/>
  <c r="K2202" i="1" s="1"/>
  <c r="I2202" i="1"/>
  <c r="H2202" i="1"/>
  <c r="G2202" i="1"/>
  <c r="F2202" i="1"/>
  <c r="E2202" i="1"/>
  <c r="D2202" i="1"/>
  <c r="C2202" i="1"/>
  <c r="A2202" i="1"/>
  <c r="N2201" i="1"/>
  <c r="M2201" i="1"/>
  <c r="L2201" i="1"/>
  <c r="J2201" i="1"/>
  <c r="K2201" i="1" s="1"/>
  <c r="I2201" i="1"/>
  <c r="H2201" i="1"/>
  <c r="G2201" i="1"/>
  <c r="F2201" i="1"/>
  <c r="E2201" i="1"/>
  <c r="D2201" i="1"/>
  <c r="C2201" i="1"/>
  <c r="A2201" i="1"/>
  <c r="N2200" i="1"/>
  <c r="M2200" i="1"/>
  <c r="L2200" i="1"/>
  <c r="J2200" i="1"/>
  <c r="K2200" i="1" s="1"/>
  <c r="I2200" i="1"/>
  <c r="H2200" i="1"/>
  <c r="G2200" i="1"/>
  <c r="F2200" i="1"/>
  <c r="E2200" i="1"/>
  <c r="D2200" i="1"/>
  <c r="C2200" i="1"/>
  <c r="A2200" i="1"/>
  <c r="N2199" i="1"/>
  <c r="M2199" i="1"/>
  <c r="L2199" i="1"/>
  <c r="J2199" i="1"/>
  <c r="K2199" i="1" s="1"/>
  <c r="I2199" i="1"/>
  <c r="H2199" i="1"/>
  <c r="G2199" i="1"/>
  <c r="F2199" i="1"/>
  <c r="E2199" i="1"/>
  <c r="D2199" i="1"/>
  <c r="C2199" i="1"/>
  <c r="A2199" i="1"/>
  <c r="N2198" i="1"/>
  <c r="M2198" i="1"/>
  <c r="L2198" i="1"/>
  <c r="J2198" i="1"/>
  <c r="K2198" i="1" s="1"/>
  <c r="I2198" i="1"/>
  <c r="H2198" i="1"/>
  <c r="G2198" i="1"/>
  <c r="F2198" i="1"/>
  <c r="E2198" i="1"/>
  <c r="D2198" i="1"/>
  <c r="C2198" i="1"/>
  <c r="A2198" i="1"/>
  <c r="N2197" i="1"/>
  <c r="M2197" i="1"/>
  <c r="L2197" i="1"/>
  <c r="J2197" i="1"/>
  <c r="K2197" i="1" s="1"/>
  <c r="I2197" i="1"/>
  <c r="H2197" i="1"/>
  <c r="G2197" i="1"/>
  <c r="F2197" i="1"/>
  <c r="E2197" i="1"/>
  <c r="D2197" i="1"/>
  <c r="C2197" i="1"/>
  <c r="A2197" i="1"/>
  <c r="N2196" i="1"/>
  <c r="M2196" i="1"/>
  <c r="L2196" i="1"/>
  <c r="J2196" i="1"/>
  <c r="K2196" i="1" s="1"/>
  <c r="I2196" i="1"/>
  <c r="H2196" i="1"/>
  <c r="G2196" i="1"/>
  <c r="F2196" i="1"/>
  <c r="E2196" i="1"/>
  <c r="D2196" i="1"/>
  <c r="C2196" i="1"/>
  <c r="A2196" i="1"/>
  <c r="N2195" i="1"/>
  <c r="M2195" i="1"/>
  <c r="L2195" i="1"/>
  <c r="J2195" i="1"/>
  <c r="K2195" i="1" s="1"/>
  <c r="I2195" i="1"/>
  <c r="H2195" i="1"/>
  <c r="G2195" i="1"/>
  <c r="F2195" i="1"/>
  <c r="E2195" i="1"/>
  <c r="D2195" i="1"/>
  <c r="C2195" i="1"/>
  <c r="A2195" i="1"/>
  <c r="N2194" i="1"/>
  <c r="M2194" i="1"/>
  <c r="L2194" i="1"/>
  <c r="J2194" i="1"/>
  <c r="K2194" i="1" s="1"/>
  <c r="I2194" i="1"/>
  <c r="H2194" i="1"/>
  <c r="G2194" i="1"/>
  <c r="F2194" i="1"/>
  <c r="E2194" i="1"/>
  <c r="D2194" i="1"/>
  <c r="C2194" i="1"/>
  <c r="A2194" i="1"/>
  <c r="N2193" i="1"/>
  <c r="M2193" i="1"/>
  <c r="L2193" i="1"/>
  <c r="J2193" i="1"/>
  <c r="K2193" i="1" s="1"/>
  <c r="I2193" i="1"/>
  <c r="H2193" i="1"/>
  <c r="G2193" i="1"/>
  <c r="F2193" i="1"/>
  <c r="E2193" i="1"/>
  <c r="D2193" i="1"/>
  <c r="C2193" i="1"/>
  <c r="A2193" i="1"/>
  <c r="N2192" i="1"/>
  <c r="M2192" i="1"/>
  <c r="L2192" i="1"/>
  <c r="J2192" i="1"/>
  <c r="K2192" i="1" s="1"/>
  <c r="I2192" i="1"/>
  <c r="H2192" i="1"/>
  <c r="G2192" i="1"/>
  <c r="F2192" i="1"/>
  <c r="E2192" i="1"/>
  <c r="D2192" i="1"/>
  <c r="C2192" i="1"/>
  <c r="A2192" i="1"/>
  <c r="N2191" i="1"/>
  <c r="M2191" i="1"/>
  <c r="L2191" i="1"/>
  <c r="J2191" i="1"/>
  <c r="K2191" i="1" s="1"/>
  <c r="I2191" i="1"/>
  <c r="H2191" i="1"/>
  <c r="G2191" i="1"/>
  <c r="F2191" i="1"/>
  <c r="E2191" i="1"/>
  <c r="D2191" i="1"/>
  <c r="C2191" i="1"/>
  <c r="A2191" i="1"/>
  <c r="N2190" i="1"/>
  <c r="M2190" i="1"/>
  <c r="L2190" i="1"/>
  <c r="J2190" i="1"/>
  <c r="K2190" i="1" s="1"/>
  <c r="I2190" i="1"/>
  <c r="H2190" i="1"/>
  <c r="G2190" i="1"/>
  <c r="F2190" i="1"/>
  <c r="E2190" i="1"/>
  <c r="D2190" i="1"/>
  <c r="C2190" i="1"/>
  <c r="A2190" i="1"/>
  <c r="N2189" i="1"/>
  <c r="M2189" i="1"/>
  <c r="L2189" i="1"/>
  <c r="J2189" i="1"/>
  <c r="K2189" i="1" s="1"/>
  <c r="I2189" i="1"/>
  <c r="H2189" i="1"/>
  <c r="G2189" i="1"/>
  <c r="F2189" i="1"/>
  <c r="E2189" i="1"/>
  <c r="D2189" i="1"/>
  <c r="C2189" i="1"/>
  <c r="A2189" i="1"/>
  <c r="N2188" i="1"/>
  <c r="M2188" i="1"/>
  <c r="L2188" i="1"/>
  <c r="J2188" i="1"/>
  <c r="K2188" i="1" s="1"/>
  <c r="I2188" i="1"/>
  <c r="H2188" i="1"/>
  <c r="G2188" i="1"/>
  <c r="F2188" i="1"/>
  <c r="E2188" i="1"/>
  <c r="D2188" i="1"/>
  <c r="C2188" i="1"/>
  <c r="A2188" i="1"/>
  <c r="N2187" i="1"/>
  <c r="M2187" i="1"/>
  <c r="L2187" i="1"/>
  <c r="J2187" i="1"/>
  <c r="K2187" i="1" s="1"/>
  <c r="I2187" i="1"/>
  <c r="H2187" i="1"/>
  <c r="G2187" i="1"/>
  <c r="F2187" i="1"/>
  <c r="E2187" i="1"/>
  <c r="D2187" i="1"/>
  <c r="C2187" i="1"/>
  <c r="A2187" i="1"/>
  <c r="N2186" i="1"/>
  <c r="M2186" i="1"/>
  <c r="L2186" i="1"/>
  <c r="J2186" i="1"/>
  <c r="K2186" i="1" s="1"/>
  <c r="I2186" i="1"/>
  <c r="H2186" i="1"/>
  <c r="G2186" i="1"/>
  <c r="F2186" i="1"/>
  <c r="E2186" i="1"/>
  <c r="D2186" i="1"/>
  <c r="C2186" i="1"/>
  <c r="A2186" i="1"/>
  <c r="N2185" i="1"/>
  <c r="M2185" i="1"/>
  <c r="L2185" i="1"/>
  <c r="J2185" i="1"/>
  <c r="K2185" i="1" s="1"/>
  <c r="I2185" i="1"/>
  <c r="H2185" i="1"/>
  <c r="G2185" i="1"/>
  <c r="F2185" i="1"/>
  <c r="E2185" i="1"/>
  <c r="D2185" i="1"/>
  <c r="C2185" i="1"/>
  <c r="A2185" i="1"/>
  <c r="N2184" i="1"/>
  <c r="M2184" i="1"/>
  <c r="L2184" i="1"/>
  <c r="J2184" i="1"/>
  <c r="K2184" i="1" s="1"/>
  <c r="I2184" i="1"/>
  <c r="H2184" i="1"/>
  <c r="G2184" i="1"/>
  <c r="F2184" i="1"/>
  <c r="E2184" i="1"/>
  <c r="D2184" i="1"/>
  <c r="C2184" i="1"/>
  <c r="A2184" i="1"/>
  <c r="N2183" i="1"/>
  <c r="M2183" i="1"/>
  <c r="L2183" i="1"/>
  <c r="J2183" i="1"/>
  <c r="K2183" i="1" s="1"/>
  <c r="I2183" i="1"/>
  <c r="H2183" i="1"/>
  <c r="G2183" i="1"/>
  <c r="F2183" i="1"/>
  <c r="E2183" i="1"/>
  <c r="D2183" i="1"/>
  <c r="C2183" i="1"/>
  <c r="A2183" i="1"/>
  <c r="N2182" i="1"/>
  <c r="M2182" i="1"/>
  <c r="L2182" i="1"/>
  <c r="J2182" i="1"/>
  <c r="K2182" i="1" s="1"/>
  <c r="I2182" i="1"/>
  <c r="H2182" i="1"/>
  <c r="G2182" i="1"/>
  <c r="F2182" i="1"/>
  <c r="E2182" i="1"/>
  <c r="D2182" i="1"/>
  <c r="C2182" i="1"/>
  <c r="A2182" i="1"/>
  <c r="N2181" i="1"/>
  <c r="M2181" i="1"/>
  <c r="L2181" i="1"/>
  <c r="J2181" i="1"/>
  <c r="K2181" i="1" s="1"/>
  <c r="I2181" i="1"/>
  <c r="H2181" i="1"/>
  <c r="G2181" i="1"/>
  <c r="F2181" i="1"/>
  <c r="E2181" i="1"/>
  <c r="D2181" i="1"/>
  <c r="C2181" i="1"/>
  <c r="A2181" i="1"/>
  <c r="N2180" i="1"/>
  <c r="M2180" i="1"/>
  <c r="L2180" i="1"/>
  <c r="J2180" i="1"/>
  <c r="K2180" i="1" s="1"/>
  <c r="I2180" i="1"/>
  <c r="H2180" i="1"/>
  <c r="G2180" i="1"/>
  <c r="F2180" i="1"/>
  <c r="E2180" i="1"/>
  <c r="D2180" i="1"/>
  <c r="C2180" i="1"/>
  <c r="A2180" i="1"/>
  <c r="N2179" i="1"/>
  <c r="M2179" i="1"/>
  <c r="L2179" i="1"/>
  <c r="J2179" i="1"/>
  <c r="K2179" i="1" s="1"/>
  <c r="I2179" i="1"/>
  <c r="H2179" i="1"/>
  <c r="G2179" i="1"/>
  <c r="F2179" i="1"/>
  <c r="E2179" i="1"/>
  <c r="D2179" i="1"/>
  <c r="C2179" i="1"/>
  <c r="A2179" i="1"/>
  <c r="N2178" i="1"/>
  <c r="M2178" i="1"/>
  <c r="L2178" i="1"/>
  <c r="J2178" i="1"/>
  <c r="K2178" i="1" s="1"/>
  <c r="I2178" i="1"/>
  <c r="H2178" i="1"/>
  <c r="G2178" i="1"/>
  <c r="F2178" i="1"/>
  <c r="E2178" i="1"/>
  <c r="D2178" i="1"/>
  <c r="C2178" i="1"/>
  <c r="A2178" i="1"/>
  <c r="N2177" i="1"/>
  <c r="M2177" i="1"/>
  <c r="L2177" i="1"/>
  <c r="J2177" i="1"/>
  <c r="K2177" i="1" s="1"/>
  <c r="I2177" i="1"/>
  <c r="H2177" i="1"/>
  <c r="G2177" i="1"/>
  <c r="F2177" i="1"/>
  <c r="E2177" i="1"/>
  <c r="D2177" i="1"/>
  <c r="C2177" i="1"/>
  <c r="A2177" i="1"/>
  <c r="N2176" i="1"/>
  <c r="M2176" i="1"/>
  <c r="L2176" i="1"/>
  <c r="J2176" i="1"/>
  <c r="K2176" i="1" s="1"/>
  <c r="I2176" i="1"/>
  <c r="H2176" i="1"/>
  <c r="G2176" i="1"/>
  <c r="F2176" i="1"/>
  <c r="E2176" i="1"/>
  <c r="D2176" i="1"/>
  <c r="C2176" i="1"/>
  <c r="A2176" i="1"/>
  <c r="N2175" i="1"/>
  <c r="M2175" i="1"/>
  <c r="L2175" i="1"/>
  <c r="J2175" i="1"/>
  <c r="K2175" i="1" s="1"/>
  <c r="I2175" i="1"/>
  <c r="H2175" i="1"/>
  <c r="G2175" i="1"/>
  <c r="F2175" i="1"/>
  <c r="E2175" i="1"/>
  <c r="D2175" i="1"/>
  <c r="C2175" i="1"/>
  <c r="A2175" i="1"/>
  <c r="N2174" i="1"/>
  <c r="M2174" i="1"/>
  <c r="L2174" i="1"/>
  <c r="J2174" i="1"/>
  <c r="K2174" i="1" s="1"/>
  <c r="I2174" i="1"/>
  <c r="H2174" i="1"/>
  <c r="G2174" i="1"/>
  <c r="F2174" i="1"/>
  <c r="E2174" i="1"/>
  <c r="D2174" i="1"/>
  <c r="C2174" i="1"/>
  <c r="A2174" i="1"/>
  <c r="N2173" i="1"/>
  <c r="M2173" i="1"/>
  <c r="L2173" i="1"/>
  <c r="J2173" i="1"/>
  <c r="K2173" i="1" s="1"/>
  <c r="I2173" i="1"/>
  <c r="H2173" i="1"/>
  <c r="G2173" i="1"/>
  <c r="F2173" i="1"/>
  <c r="E2173" i="1"/>
  <c r="D2173" i="1"/>
  <c r="C2173" i="1"/>
  <c r="A2173" i="1"/>
  <c r="N2172" i="1"/>
  <c r="M2172" i="1"/>
  <c r="L2172" i="1"/>
  <c r="J2172" i="1"/>
  <c r="K2172" i="1" s="1"/>
  <c r="I2172" i="1"/>
  <c r="H2172" i="1"/>
  <c r="G2172" i="1"/>
  <c r="F2172" i="1"/>
  <c r="E2172" i="1"/>
  <c r="D2172" i="1"/>
  <c r="C2172" i="1"/>
  <c r="A2172" i="1"/>
  <c r="N2171" i="1"/>
  <c r="M2171" i="1"/>
  <c r="L2171" i="1"/>
  <c r="J2171" i="1"/>
  <c r="K2171" i="1" s="1"/>
  <c r="I2171" i="1"/>
  <c r="H2171" i="1"/>
  <c r="G2171" i="1"/>
  <c r="F2171" i="1"/>
  <c r="E2171" i="1"/>
  <c r="D2171" i="1"/>
  <c r="C2171" i="1"/>
  <c r="A2171" i="1"/>
  <c r="N2170" i="1"/>
  <c r="M2170" i="1"/>
  <c r="L2170" i="1"/>
  <c r="J2170" i="1"/>
  <c r="K2170" i="1" s="1"/>
  <c r="I2170" i="1"/>
  <c r="H2170" i="1"/>
  <c r="G2170" i="1"/>
  <c r="F2170" i="1"/>
  <c r="E2170" i="1"/>
  <c r="D2170" i="1"/>
  <c r="C2170" i="1"/>
  <c r="A2170" i="1"/>
  <c r="N2169" i="1"/>
  <c r="M2169" i="1"/>
  <c r="L2169" i="1"/>
  <c r="J2169" i="1"/>
  <c r="K2169" i="1" s="1"/>
  <c r="I2169" i="1"/>
  <c r="H2169" i="1"/>
  <c r="G2169" i="1"/>
  <c r="F2169" i="1"/>
  <c r="E2169" i="1"/>
  <c r="D2169" i="1"/>
  <c r="C2169" i="1"/>
  <c r="A2169" i="1"/>
  <c r="N2168" i="1"/>
  <c r="M2168" i="1"/>
  <c r="L2168" i="1"/>
  <c r="J2168" i="1"/>
  <c r="K2168" i="1" s="1"/>
  <c r="I2168" i="1"/>
  <c r="H2168" i="1"/>
  <c r="G2168" i="1"/>
  <c r="F2168" i="1"/>
  <c r="E2168" i="1"/>
  <c r="D2168" i="1"/>
  <c r="C2168" i="1"/>
  <c r="A2168" i="1"/>
  <c r="N2167" i="1"/>
  <c r="M2167" i="1"/>
  <c r="L2167" i="1"/>
  <c r="J2167" i="1"/>
  <c r="K2167" i="1" s="1"/>
  <c r="I2167" i="1"/>
  <c r="H2167" i="1"/>
  <c r="G2167" i="1"/>
  <c r="F2167" i="1"/>
  <c r="E2167" i="1"/>
  <c r="D2167" i="1"/>
  <c r="C2167" i="1"/>
  <c r="A2167" i="1"/>
  <c r="N2166" i="1"/>
  <c r="M2166" i="1"/>
  <c r="L2166" i="1"/>
  <c r="J2166" i="1"/>
  <c r="K2166" i="1" s="1"/>
  <c r="I2166" i="1"/>
  <c r="H2166" i="1"/>
  <c r="G2166" i="1"/>
  <c r="F2166" i="1"/>
  <c r="E2166" i="1"/>
  <c r="D2166" i="1"/>
  <c r="C2166" i="1"/>
  <c r="A2166" i="1"/>
  <c r="N2165" i="1"/>
  <c r="M2165" i="1"/>
  <c r="L2165" i="1"/>
  <c r="J2165" i="1"/>
  <c r="K2165" i="1" s="1"/>
  <c r="I2165" i="1"/>
  <c r="H2165" i="1"/>
  <c r="G2165" i="1"/>
  <c r="F2165" i="1"/>
  <c r="E2165" i="1"/>
  <c r="D2165" i="1"/>
  <c r="C2165" i="1"/>
  <c r="A2165" i="1"/>
  <c r="N2164" i="1"/>
  <c r="M2164" i="1"/>
  <c r="L2164" i="1"/>
  <c r="J2164" i="1"/>
  <c r="K2164" i="1" s="1"/>
  <c r="I2164" i="1"/>
  <c r="H2164" i="1"/>
  <c r="G2164" i="1"/>
  <c r="F2164" i="1"/>
  <c r="E2164" i="1"/>
  <c r="D2164" i="1"/>
  <c r="C2164" i="1"/>
  <c r="A2164" i="1"/>
  <c r="N2163" i="1"/>
  <c r="M2163" i="1"/>
  <c r="L2163" i="1"/>
  <c r="J2163" i="1"/>
  <c r="K2163" i="1" s="1"/>
  <c r="I2163" i="1"/>
  <c r="H2163" i="1"/>
  <c r="G2163" i="1"/>
  <c r="F2163" i="1"/>
  <c r="E2163" i="1"/>
  <c r="D2163" i="1"/>
  <c r="C2163" i="1"/>
  <c r="A2163" i="1"/>
  <c r="N2162" i="1"/>
  <c r="M2162" i="1"/>
  <c r="L2162" i="1"/>
  <c r="J2162" i="1"/>
  <c r="K2162" i="1" s="1"/>
  <c r="I2162" i="1"/>
  <c r="H2162" i="1"/>
  <c r="G2162" i="1"/>
  <c r="F2162" i="1"/>
  <c r="E2162" i="1"/>
  <c r="D2162" i="1"/>
  <c r="C2162" i="1"/>
  <c r="A2162" i="1"/>
  <c r="N2161" i="1"/>
  <c r="M2161" i="1"/>
  <c r="L2161" i="1"/>
  <c r="J2161" i="1"/>
  <c r="K2161" i="1" s="1"/>
  <c r="I2161" i="1"/>
  <c r="H2161" i="1"/>
  <c r="G2161" i="1"/>
  <c r="F2161" i="1"/>
  <c r="E2161" i="1"/>
  <c r="D2161" i="1"/>
  <c r="C2161" i="1"/>
  <c r="A2161" i="1"/>
  <c r="N2160" i="1"/>
  <c r="M2160" i="1"/>
  <c r="L2160" i="1"/>
  <c r="J2160" i="1"/>
  <c r="K2160" i="1" s="1"/>
  <c r="I2160" i="1"/>
  <c r="H2160" i="1"/>
  <c r="G2160" i="1"/>
  <c r="F2160" i="1"/>
  <c r="E2160" i="1"/>
  <c r="D2160" i="1"/>
  <c r="C2160" i="1"/>
  <c r="A2160" i="1"/>
  <c r="N2159" i="1"/>
  <c r="M2159" i="1"/>
  <c r="L2159" i="1"/>
  <c r="J2159" i="1"/>
  <c r="K2159" i="1" s="1"/>
  <c r="I2159" i="1"/>
  <c r="H2159" i="1"/>
  <c r="G2159" i="1"/>
  <c r="F2159" i="1"/>
  <c r="E2159" i="1"/>
  <c r="D2159" i="1"/>
  <c r="C2159" i="1"/>
  <c r="A2159" i="1"/>
  <c r="N2158" i="1"/>
  <c r="M2158" i="1"/>
  <c r="L2158" i="1"/>
  <c r="J2158" i="1"/>
  <c r="K2158" i="1" s="1"/>
  <c r="I2158" i="1"/>
  <c r="H2158" i="1"/>
  <c r="G2158" i="1"/>
  <c r="F2158" i="1"/>
  <c r="E2158" i="1"/>
  <c r="D2158" i="1"/>
  <c r="C2158" i="1"/>
  <c r="A2158" i="1"/>
  <c r="N2157" i="1"/>
  <c r="M2157" i="1"/>
  <c r="L2157" i="1"/>
  <c r="J2157" i="1"/>
  <c r="K2157" i="1" s="1"/>
  <c r="I2157" i="1"/>
  <c r="H2157" i="1"/>
  <c r="G2157" i="1"/>
  <c r="F2157" i="1"/>
  <c r="E2157" i="1"/>
  <c r="D2157" i="1"/>
  <c r="C2157" i="1"/>
  <c r="A2157" i="1"/>
  <c r="N2156" i="1"/>
  <c r="M2156" i="1"/>
  <c r="L2156" i="1"/>
  <c r="J2156" i="1"/>
  <c r="K2156" i="1" s="1"/>
  <c r="I2156" i="1"/>
  <c r="H2156" i="1"/>
  <c r="G2156" i="1"/>
  <c r="F2156" i="1"/>
  <c r="E2156" i="1"/>
  <c r="D2156" i="1"/>
  <c r="C2156" i="1"/>
  <c r="A2156" i="1"/>
  <c r="N2155" i="1"/>
  <c r="M2155" i="1"/>
  <c r="L2155" i="1"/>
  <c r="J2155" i="1"/>
  <c r="K2155" i="1" s="1"/>
  <c r="I2155" i="1"/>
  <c r="H2155" i="1"/>
  <c r="G2155" i="1"/>
  <c r="F2155" i="1"/>
  <c r="E2155" i="1"/>
  <c r="D2155" i="1"/>
  <c r="C2155" i="1"/>
  <c r="A2155" i="1"/>
  <c r="N2154" i="1"/>
  <c r="M2154" i="1"/>
  <c r="L2154" i="1"/>
  <c r="J2154" i="1"/>
  <c r="K2154" i="1" s="1"/>
  <c r="I2154" i="1"/>
  <c r="H2154" i="1"/>
  <c r="G2154" i="1"/>
  <c r="F2154" i="1"/>
  <c r="E2154" i="1"/>
  <c r="D2154" i="1"/>
  <c r="C2154" i="1"/>
  <c r="A2154" i="1"/>
  <c r="N2153" i="1"/>
  <c r="M2153" i="1"/>
  <c r="L2153" i="1"/>
  <c r="J2153" i="1"/>
  <c r="K2153" i="1" s="1"/>
  <c r="I2153" i="1"/>
  <c r="H2153" i="1"/>
  <c r="G2153" i="1"/>
  <c r="F2153" i="1"/>
  <c r="E2153" i="1"/>
  <c r="D2153" i="1"/>
  <c r="C2153" i="1"/>
  <c r="A2153" i="1"/>
  <c r="N2152" i="1"/>
  <c r="M2152" i="1"/>
  <c r="L2152" i="1"/>
  <c r="J2152" i="1"/>
  <c r="K2152" i="1" s="1"/>
  <c r="I2152" i="1"/>
  <c r="H2152" i="1"/>
  <c r="G2152" i="1"/>
  <c r="F2152" i="1"/>
  <c r="E2152" i="1"/>
  <c r="D2152" i="1"/>
  <c r="C2152" i="1"/>
  <c r="A2152" i="1"/>
  <c r="N2151" i="1"/>
  <c r="M2151" i="1"/>
  <c r="L2151" i="1"/>
  <c r="J2151" i="1"/>
  <c r="K2151" i="1" s="1"/>
  <c r="I2151" i="1"/>
  <c r="H2151" i="1"/>
  <c r="G2151" i="1"/>
  <c r="F2151" i="1"/>
  <c r="E2151" i="1"/>
  <c r="D2151" i="1"/>
  <c r="C2151" i="1"/>
  <c r="A2151" i="1"/>
  <c r="N2150" i="1"/>
  <c r="M2150" i="1"/>
  <c r="L2150" i="1"/>
  <c r="J2150" i="1"/>
  <c r="K2150" i="1" s="1"/>
  <c r="I2150" i="1"/>
  <c r="H2150" i="1"/>
  <c r="G2150" i="1"/>
  <c r="F2150" i="1"/>
  <c r="E2150" i="1"/>
  <c r="D2150" i="1"/>
  <c r="C2150" i="1"/>
  <c r="A2150" i="1"/>
  <c r="N2149" i="1"/>
  <c r="M2149" i="1"/>
  <c r="L2149" i="1"/>
  <c r="J2149" i="1"/>
  <c r="K2149" i="1" s="1"/>
  <c r="I2149" i="1"/>
  <c r="H2149" i="1"/>
  <c r="G2149" i="1"/>
  <c r="F2149" i="1"/>
  <c r="E2149" i="1"/>
  <c r="D2149" i="1"/>
  <c r="C2149" i="1"/>
  <c r="A2149" i="1"/>
  <c r="N2148" i="1"/>
  <c r="M2148" i="1"/>
  <c r="L2148" i="1"/>
  <c r="J2148" i="1"/>
  <c r="K2148" i="1" s="1"/>
  <c r="I2148" i="1"/>
  <c r="H2148" i="1"/>
  <c r="G2148" i="1"/>
  <c r="F2148" i="1"/>
  <c r="E2148" i="1"/>
  <c r="D2148" i="1"/>
  <c r="C2148" i="1"/>
  <c r="A2148" i="1"/>
  <c r="N2147" i="1"/>
  <c r="M2147" i="1"/>
  <c r="L2147" i="1"/>
  <c r="J2147" i="1"/>
  <c r="K2147" i="1" s="1"/>
  <c r="I2147" i="1"/>
  <c r="H2147" i="1"/>
  <c r="G2147" i="1"/>
  <c r="F2147" i="1"/>
  <c r="E2147" i="1"/>
  <c r="D2147" i="1"/>
  <c r="C2147" i="1"/>
  <c r="A2147" i="1"/>
  <c r="N2146" i="1"/>
  <c r="M2146" i="1"/>
  <c r="L2146" i="1"/>
  <c r="J2146" i="1"/>
  <c r="K2146" i="1" s="1"/>
  <c r="I2146" i="1"/>
  <c r="H2146" i="1"/>
  <c r="G2146" i="1"/>
  <c r="F2146" i="1"/>
  <c r="E2146" i="1"/>
  <c r="D2146" i="1"/>
  <c r="C2146" i="1"/>
  <c r="A2146" i="1"/>
  <c r="N2145" i="1"/>
  <c r="M2145" i="1"/>
  <c r="L2145" i="1"/>
  <c r="J2145" i="1"/>
  <c r="K2145" i="1" s="1"/>
  <c r="I2145" i="1"/>
  <c r="H2145" i="1"/>
  <c r="G2145" i="1"/>
  <c r="F2145" i="1"/>
  <c r="E2145" i="1"/>
  <c r="D2145" i="1"/>
  <c r="C2145" i="1"/>
  <c r="A2145" i="1"/>
  <c r="N2144" i="1"/>
  <c r="M2144" i="1"/>
  <c r="L2144" i="1"/>
  <c r="J2144" i="1"/>
  <c r="K2144" i="1" s="1"/>
  <c r="I2144" i="1"/>
  <c r="H2144" i="1"/>
  <c r="G2144" i="1"/>
  <c r="F2144" i="1"/>
  <c r="E2144" i="1"/>
  <c r="D2144" i="1"/>
  <c r="C2144" i="1"/>
  <c r="A2144" i="1"/>
  <c r="N2143" i="1"/>
  <c r="M2143" i="1"/>
  <c r="L2143" i="1"/>
  <c r="J2143" i="1"/>
  <c r="K2143" i="1" s="1"/>
  <c r="I2143" i="1"/>
  <c r="H2143" i="1"/>
  <c r="G2143" i="1"/>
  <c r="F2143" i="1"/>
  <c r="E2143" i="1"/>
  <c r="D2143" i="1"/>
  <c r="C2143" i="1"/>
  <c r="A2143" i="1"/>
  <c r="N2142" i="1"/>
  <c r="M2142" i="1"/>
  <c r="L2142" i="1"/>
  <c r="J2142" i="1"/>
  <c r="K2142" i="1" s="1"/>
  <c r="I2142" i="1"/>
  <c r="H2142" i="1"/>
  <c r="G2142" i="1"/>
  <c r="F2142" i="1"/>
  <c r="E2142" i="1"/>
  <c r="D2142" i="1"/>
  <c r="C2142" i="1"/>
  <c r="A2142" i="1"/>
  <c r="N2141" i="1"/>
  <c r="M2141" i="1"/>
  <c r="L2141" i="1"/>
  <c r="J2141" i="1"/>
  <c r="K2141" i="1" s="1"/>
  <c r="I2141" i="1"/>
  <c r="H2141" i="1"/>
  <c r="G2141" i="1"/>
  <c r="F2141" i="1"/>
  <c r="E2141" i="1"/>
  <c r="D2141" i="1"/>
  <c r="C2141" i="1"/>
  <c r="A2141" i="1"/>
  <c r="N2140" i="1"/>
  <c r="M2140" i="1"/>
  <c r="L2140" i="1"/>
  <c r="J2140" i="1"/>
  <c r="K2140" i="1" s="1"/>
  <c r="I2140" i="1"/>
  <c r="H2140" i="1"/>
  <c r="G2140" i="1"/>
  <c r="F2140" i="1"/>
  <c r="E2140" i="1"/>
  <c r="D2140" i="1"/>
  <c r="C2140" i="1"/>
  <c r="A2140" i="1"/>
  <c r="N2139" i="1"/>
  <c r="M2139" i="1"/>
  <c r="L2139" i="1"/>
  <c r="J2139" i="1"/>
  <c r="K2139" i="1" s="1"/>
  <c r="I2139" i="1"/>
  <c r="H2139" i="1"/>
  <c r="G2139" i="1"/>
  <c r="F2139" i="1"/>
  <c r="E2139" i="1"/>
  <c r="D2139" i="1"/>
  <c r="C2139" i="1"/>
  <c r="A2139" i="1"/>
  <c r="N2138" i="1"/>
  <c r="M2138" i="1"/>
  <c r="L2138" i="1"/>
  <c r="J2138" i="1"/>
  <c r="K2138" i="1" s="1"/>
  <c r="I2138" i="1"/>
  <c r="H2138" i="1"/>
  <c r="G2138" i="1"/>
  <c r="F2138" i="1"/>
  <c r="E2138" i="1"/>
  <c r="D2138" i="1"/>
  <c r="C2138" i="1"/>
  <c r="A2138" i="1"/>
  <c r="N2137" i="1"/>
  <c r="M2137" i="1"/>
  <c r="L2137" i="1"/>
  <c r="J2137" i="1"/>
  <c r="K2137" i="1" s="1"/>
  <c r="I2137" i="1"/>
  <c r="H2137" i="1"/>
  <c r="G2137" i="1"/>
  <c r="F2137" i="1"/>
  <c r="E2137" i="1"/>
  <c r="D2137" i="1"/>
  <c r="C2137" i="1"/>
  <c r="A2137" i="1"/>
  <c r="N2136" i="1"/>
  <c r="M2136" i="1"/>
  <c r="L2136" i="1"/>
  <c r="J2136" i="1"/>
  <c r="K2136" i="1" s="1"/>
  <c r="I2136" i="1"/>
  <c r="H2136" i="1"/>
  <c r="G2136" i="1"/>
  <c r="F2136" i="1"/>
  <c r="E2136" i="1"/>
  <c r="D2136" i="1"/>
  <c r="C2136" i="1"/>
  <c r="A2136" i="1"/>
  <c r="N2135" i="1"/>
  <c r="M2135" i="1"/>
  <c r="L2135" i="1"/>
  <c r="J2135" i="1"/>
  <c r="K2135" i="1" s="1"/>
  <c r="I2135" i="1"/>
  <c r="H2135" i="1"/>
  <c r="G2135" i="1"/>
  <c r="F2135" i="1"/>
  <c r="E2135" i="1"/>
  <c r="D2135" i="1"/>
  <c r="C2135" i="1"/>
  <c r="A2135" i="1"/>
  <c r="N2134" i="1"/>
  <c r="M2134" i="1"/>
  <c r="L2134" i="1"/>
  <c r="J2134" i="1"/>
  <c r="K2134" i="1" s="1"/>
  <c r="I2134" i="1"/>
  <c r="H2134" i="1"/>
  <c r="G2134" i="1"/>
  <c r="F2134" i="1"/>
  <c r="E2134" i="1"/>
  <c r="D2134" i="1"/>
  <c r="C2134" i="1"/>
  <c r="A2134" i="1"/>
  <c r="N2133" i="1"/>
  <c r="M2133" i="1"/>
  <c r="L2133" i="1"/>
  <c r="J2133" i="1"/>
  <c r="K2133" i="1" s="1"/>
  <c r="I2133" i="1"/>
  <c r="H2133" i="1"/>
  <c r="G2133" i="1"/>
  <c r="F2133" i="1"/>
  <c r="E2133" i="1"/>
  <c r="D2133" i="1"/>
  <c r="C2133" i="1"/>
  <c r="A2133" i="1"/>
  <c r="N2132" i="1"/>
  <c r="M2132" i="1"/>
  <c r="L2132" i="1"/>
  <c r="J2132" i="1"/>
  <c r="K2132" i="1" s="1"/>
  <c r="I2132" i="1"/>
  <c r="H2132" i="1"/>
  <c r="G2132" i="1"/>
  <c r="F2132" i="1"/>
  <c r="E2132" i="1"/>
  <c r="D2132" i="1"/>
  <c r="C2132" i="1"/>
  <c r="A2132" i="1"/>
  <c r="N2131" i="1"/>
  <c r="M2131" i="1"/>
  <c r="L2131" i="1"/>
  <c r="J2131" i="1"/>
  <c r="K2131" i="1" s="1"/>
  <c r="I2131" i="1"/>
  <c r="H2131" i="1"/>
  <c r="G2131" i="1"/>
  <c r="F2131" i="1"/>
  <c r="E2131" i="1"/>
  <c r="D2131" i="1"/>
  <c r="C2131" i="1"/>
  <c r="A2131" i="1"/>
  <c r="N2130" i="1"/>
  <c r="M2130" i="1"/>
  <c r="L2130" i="1"/>
  <c r="J2130" i="1"/>
  <c r="K2130" i="1" s="1"/>
  <c r="I2130" i="1"/>
  <c r="H2130" i="1"/>
  <c r="G2130" i="1"/>
  <c r="F2130" i="1"/>
  <c r="E2130" i="1"/>
  <c r="D2130" i="1"/>
  <c r="C2130" i="1"/>
  <c r="A2130" i="1"/>
  <c r="N2129" i="1"/>
  <c r="M2129" i="1"/>
  <c r="L2129" i="1"/>
  <c r="J2129" i="1"/>
  <c r="K2129" i="1" s="1"/>
  <c r="I2129" i="1"/>
  <c r="H2129" i="1"/>
  <c r="G2129" i="1"/>
  <c r="F2129" i="1"/>
  <c r="E2129" i="1"/>
  <c r="D2129" i="1"/>
  <c r="C2129" i="1"/>
  <c r="A2129" i="1"/>
  <c r="N2128" i="1"/>
  <c r="M2128" i="1"/>
  <c r="L2128" i="1"/>
  <c r="J2128" i="1"/>
  <c r="K2128" i="1" s="1"/>
  <c r="I2128" i="1"/>
  <c r="H2128" i="1"/>
  <c r="G2128" i="1"/>
  <c r="F2128" i="1"/>
  <c r="E2128" i="1"/>
  <c r="D2128" i="1"/>
  <c r="C2128" i="1"/>
  <c r="A2128" i="1"/>
  <c r="N2127" i="1"/>
  <c r="M2127" i="1"/>
  <c r="L2127" i="1"/>
  <c r="J2127" i="1"/>
  <c r="K2127" i="1" s="1"/>
  <c r="I2127" i="1"/>
  <c r="H2127" i="1"/>
  <c r="G2127" i="1"/>
  <c r="F2127" i="1"/>
  <c r="E2127" i="1"/>
  <c r="D2127" i="1"/>
  <c r="C2127" i="1"/>
  <c r="A2127" i="1"/>
  <c r="N2126" i="1"/>
  <c r="M2126" i="1"/>
  <c r="L2126" i="1"/>
  <c r="J2126" i="1"/>
  <c r="K2126" i="1" s="1"/>
  <c r="I2126" i="1"/>
  <c r="H2126" i="1"/>
  <c r="G2126" i="1"/>
  <c r="F2126" i="1"/>
  <c r="E2126" i="1"/>
  <c r="D2126" i="1"/>
  <c r="C2126" i="1"/>
  <c r="A2126" i="1"/>
  <c r="N2125" i="1"/>
  <c r="M2125" i="1"/>
  <c r="L2125" i="1"/>
  <c r="J2125" i="1"/>
  <c r="K2125" i="1" s="1"/>
  <c r="I2125" i="1"/>
  <c r="H2125" i="1"/>
  <c r="G2125" i="1"/>
  <c r="F2125" i="1"/>
  <c r="E2125" i="1"/>
  <c r="D2125" i="1"/>
  <c r="C2125" i="1"/>
  <c r="A2125" i="1"/>
  <c r="N2124" i="1"/>
  <c r="M2124" i="1"/>
  <c r="L2124" i="1"/>
  <c r="J2124" i="1"/>
  <c r="K2124" i="1" s="1"/>
  <c r="I2124" i="1"/>
  <c r="H2124" i="1"/>
  <c r="G2124" i="1"/>
  <c r="F2124" i="1"/>
  <c r="E2124" i="1"/>
  <c r="D2124" i="1"/>
  <c r="C2124" i="1"/>
  <c r="A2124" i="1"/>
  <c r="N2123" i="1"/>
  <c r="M2123" i="1"/>
  <c r="L2123" i="1"/>
  <c r="J2123" i="1"/>
  <c r="K2123" i="1" s="1"/>
  <c r="I2123" i="1"/>
  <c r="H2123" i="1"/>
  <c r="G2123" i="1"/>
  <c r="F2123" i="1"/>
  <c r="E2123" i="1"/>
  <c r="D2123" i="1"/>
  <c r="C2123" i="1"/>
  <c r="A2123" i="1"/>
  <c r="N2122" i="1"/>
  <c r="M2122" i="1"/>
  <c r="L2122" i="1"/>
  <c r="J2122" i="1"/>
  <c r="K2122" i="1" s="1"/>
  <c r="I2122" i="1"/>
  <c r="H2122" i="1"/>
  <c r="G2122" i="1"/>
  <c r="F2122" i="1"/>
  <c r="E2122" i="1"/>
  <c r="D2122" i="1"/>
  <c r="C2122" i="1"/>
  <c r="A2122" i="1"/>
  <c r="N2121" i="1"/>
  <c r="M2121" i="1"/>
  <c r="L2121" i="1"/>
  <c r="J2121" i="1"/>
  <c r="K2121" i="1" s="1"/>
  <c r="I2121" i="1"/>
  <c r="H2121" i="1"/>
  <c r="G2121" i="1"/>
  <c r="F2121" i="1"/>
  <c r="E2121" i="1"/>
  <c r="D2121" i="1"/>
  <c r="C2121" i="1"/>
  <c r="A2121" i="1"/>
  <c r="N2120" i="1"/>
  <c r="M2120" i="1"/>
  <c r="L2120" i="1"/>
  <c r="J2120" i="1"/>
  <c r="K2120" i="1" s="1"/>
  <c r="I2120" i="1"/>
  <c r="H2120" i="1"/>
  <c r="G2120" i="1"/>
  <c r="F2120" i="1"/>
  <c r="E2120" i="1"/>
  <c r="D2120" i="1"/>
  <c r="C2120" i="1"/>
  <c r="A2120" i="1"/>
  <c r="N2119" i="1"/>
  <c r="M2119" i="1"/>
  <c r="L2119" i="1"/>
  <c r="J2119" i="1"/>
  <c r="K2119" i="1" s="1"/>
  <c r="I2119" i="1"/>
  <c r="H2119" i="1"/>
  <c r="G2119" i="1"/>
  <c r="F2119" i="1"/>
  <c r="E2119" i="1"/>
  <c r="D2119" i="1"/>
  <c r="C2119" i="1"/>
  <c r="A2119" i="1"/>
  <c r="N2118" i="1"/>
  <c r="M2118" i="1"/>
  <c r="L2118" i="1"/>
  <c r="J2118" i="1"/>
  <c r="K2118" i="1" s="1"/>
  <c r="I2118" i="1"/>
  <c r="H2118" i="1"/>
  <c r="G2118" i="1"/>
  <c r="F2118" i="1"/>
  <c r="E2118" i="1"/>
  <c r="D2118" i="1"/>
  <c r="C2118" i="1"/>
  <c r="A2118" i="1"/>
  <c r="N2117" i="1"/>
  <c r="M2117" i="1"/>
  <c r="L2117" i="1"/>
  <c r="J2117" i="1"/>
  <c r="K2117" i="1" s="1"/>
  <c r="I2117" i="1"/>
  <c r="H2117" i="1"/>
  <c r="G2117" i="1"/>
  <c r="F2117" i="1"/>
  <c r="E2117" i="1"/>
  <c r="D2117" i="1"/>
  <c r="C2117" i="1"/>
  <c r="A2117" i="1"/>
  <c r="N2116" i="1"/>
  <c r="M2116" i="1"/>
  <c r="L2116" i="1"/>
  <c r="J2116" i="1"/>
  <c r="K2116" i="1" s="1"/>
  <c r="I2116" i="1"/>
  <c r="H2116" i="1"/>
  <c r="G2116" i="1"/>
  <c r="F2116" i="1"/>
  <c r="E2116" i="1"/>
  <c r="D2116" i="1"/>
  <c r="C2116" i="1"/>
  <c r="A2116" i="1"/>
  <c r="N2115" i="1"/>
  <c r="M2115" i="1"/>
  <c r="L2115" i="1"/>
  <c r="J2115" i="1"/>
  <c r="K2115" i="1" s="1"/>
  <c r="I2115" i="1"/>
  <c r="H2115" i="1"/>
  <c r="G2115" i="1"/>
  <c r="F2115" i="1"/>
  <c r="E2115" i="1"/>
  <c r="D2115" i="1"/>
  <c r="C2115" i="1"/>
  <c r="A2115" i="1"/>
  <c r="N2114" i="1"/>
  <c r="M2114" i="1"/>
  <c r="L2114" i="1"/>
  <c r="J2114" i="1"/>
  <c r="K2114" i="1" s="1"/>
  <c r="I2114" i="1"/>
  <c r="H2114" i="1"/>
  <c r="G2114" i="1"/>
  <c r="F2114" i="1"/>
  <c r="E2114" i="1"/>
  <c r="D2114" i="1"/>
  <c r="C2114" i="1"/>
  <c r="A2114" i="1"/>
  <c r="N2113" i="1"/>
  <c r="M2113" i="1"/>
  <c r="L2113" i="1"/>
  <c r="J2113" i="1"/>
  <c r="K2113" i="1" s="1"/>
  <c r="I2113" i="1"/>
  <c r="H2113" i="1"/>
  <c r="G2113" i="1"/>
  <c r="F2113" i="1"/>
  <c r="E2113" i="1"/>
  <c r="D2113" i="1"/>
  <c r="C2113" i="1"/>
  <c r="A2113" i="1"/>
  <c r="N2112" i="1"/>
  <c r="M2112" i="1"/>
  <c r="L2112" i="1"/>
  <c r="J2112" i="1"/>
  <c r="K2112" i="1" s="1"/>
  <c r="I2112" i="1"/>
  <c r="H2112" i="1"/>
  <c r="G2112" i="1"/>
  <c r="F2112" i="1"/>
  <c r="E2112" i="1"/>
  <c r="D2112" i="1"/>
  <c r="C2112" i="1"/>
  <c r="A2112" i="1"/>
  <c r="N2111" i="1"/>
  <c r="M2111" i="1"/>
  <c r="L2111" i="1"/>
  <c r="J2111" i="1"/>
  <c r="K2111" i="1" s="1"/>
  <c r="I2111" i="1"/>
  <c r="H2111" i="1"/>
  <c r="G2111" i="1"/>
  <c r="F2111" i="1"/>
  <c r="E2111" i="1"/>
  <c r="D2111" i="1"/>
  <c r="C2111" i="1"/>
  <c r="A2111" i="1"/>
  <c r="N2110" i="1"/>
  <c r="M2110" i="1"/>
  <c r="L2110" i="1"/>
  <c r="J2110" i="1"/>
  <c r="K2110" i="1" s="1"/>
  <c r="I2110" i="1"/>
  <c r="H2110" i="1"/>
  <c r="G2110" i="1"/>
  <c r="F2110" i="1"/>
  <c r="E2110" i="1"/>
  <c r="D2110" i="1"/>
  <c r="C2110" i="1"/>
  <c r="A2110" i="1"/>
  <c r="N2109" i="1"/>
  <c r="M2109" i="1"/>
  <c r="L2109" i="1"/>
  <c r="J2109" i="1"/>
  <c r="K2109" i="1" s="1"/>
  <c r="I2109" i="1"/>
  <c r="H2109" i="1"/>
  <c r="G2109" i="1"/>
  <c r="F2109" i="1"/>
  <c r="E2109" i="1"/>
  <c r="D2109" i="1"/>
  <c r="C2109" i="1"/>
  <c r="A2109" i="1"/>
  <c r="N2108" i="1"/>
  <c r="M2108" i="1"/>
  <c r="L2108" i="1"/>
  <c r="J2108" i="1"/>
  <c r="K2108" i="1" s="1"/>
  <c r="I2108" i="1"/>
  <c r="H2108" i="1"/>
  <c r="G2108" i="1"/>
  <c r="F2108" i="1"/>
  <c r="E2108" i="1"/>
  <c r="D2108" i="1"/>
  <c r="C2108" i="1"/>
  <c r="A2108" i="1"/>
  <c r="N2107" i="1"/>
  <c r="M2107" i="1"/>
  <c r="L2107" i="1"/>
  <c r="J2107" i="1"/>
  <c r="K2107" i="1" s="1"/>
  <c r="I2107" i="1"/>
  <c r="H2107" i="1"/>
  <c r="G2107" i="1"/>
  <c r="F2107" i="1"/>
  <c r="E2107" i="1"/>
  <c r="D2107" i="1"/>
  <c r="C2107" i="1"/>
  <c r="A2107" i="1"/>
  <c r="N2106" i="1"/>
  <c r="M2106" i="1"/>
  <c r="L2106" i="1"/>
  <c r="J2106" i="1"/>
  <c r="K2106" i="1" s="1"/>
  <c r="I2106" i="1"/>
  <c r="H2106" i="1"/>
  <c r="G2106" i="1"/>
  <c r="F2106" i="1"/>
  <c r="E2106" i="1"/>
  <c r="D2106" i="1"/>
  <c r="C2106" i="1"/>
  <c r="A2106" i="1"/>
  <c r="N2105" i="1"/>
  <c r="M2105" i="1"/>
  <c r="L2105" i="1"/>
  <c r="J2105" i="1"/>
  <c r="K2105" i="1" s="1"/>
  <c r="I2105" i="1"/>
  <c r="H2105" i="1"/>
  <c r="G2105" i="1"/>
  <c r="F2105" i="1"/>
  <c r="E2105" i="1"/>
  <c r="D2105" i="1"/>
  <c r="C2105" i="1"/>
  <c r="A2105" i="1"/>
  <c r="N2104" i="1"/>
  <c r="M2104" i="1"/>
  <c r="L2104" i="1"/>
  <c r="J2104" i="1"/>
  <c r="K2104" i="1" s="1"/>
  <c r="I2104" i="1"/>
  <c r="H2104" i="1"/>
  <c r="G2104" i="1"/>
  <c r="F2104" i="1"/>
  <c r="E2104" i="1"/>
  <c r="D2104" i="1"/>
  <c r="C2104" i="1"/>
  <c r="A2104" i="1"/>
  <c r="N2103" i="1"/>
  <c r="M2103" i="1"/>
  <c r="L2103" i="1"/>
  <c r="J2103" i="1"/>
  <c r="K2103" i="1" s="1"/>
  <c r="I2103" i="1"/>
  <c r="H2103" i="1"/>
  <c r="G2103" i="1"/>
  <c r="F2103" i="1"/>
  <c r="E2103" i="1"/>
  <c r="D2103" i="1"/>
  <c r="C2103" i="1"/>
  <c r="A2103" i="1"/>
  <c r="N2102" i="1"/>
  <c r="M2102" i="1"/>
  <c r="L2102" i="1"/>
  <c r="J2102" i="1"/>
  <c r="K2102" i="1" s="1"/>
  <c r="I2102" i="1"/>
  <c r="H2102" i="1"/>
  <c r="G2102" i="1"/>
  <c r="F2102" i="1"/>
  <c r="E2102" i="1"/>
  <c r="D2102" i="1"/>
  <c r="C2102" i="1"/>
  <c r="A2102" i="1"/>
  <c r="N2101" i="1"/>
  <c r="M2101" i="1"/>
  <c r="L2101" i="1"/>
  <c r="J2101" i="1"/>
  <c r="K2101" i="1" s="1"/>
  <c r="I2101" i="1"/>
  <c r="H2101" i="1"/>
  <c r="G2101" i="1"/>
  <c r="F2101" i="1"/>
  <c r="E2101" i="1"/>
  <c r="D2101" i="1"/>
  <c r="C2101" i="1"/>
  <c r="A2101" i="1"/>
  <c r="N2100" i="1"/>
  <c r="M2100" i="1"/>
  <c r="L2100" i="1"/>
  <c r="J2100" i="1"/>
  <c r="K2100" i="1" s="1"/>
  <c r="I2100" i="1"/>
  <c r="H2100" i="1"/>
  <c r="G2100" i="1"/>
  <c r="F2100" i="1"/>
  <c r="E2100" i="1"/>
  <c r="D2100" i="1"/>
  <c r="C2100" i="1"/>
  <c r="A2100" i="1"/>
  <c r="N2099" i="1"/>
  <c r="M2099" i="1"/>
  <c r="L2099" i="1"/>
  <c r="J2099" i="1"/>
  <c r="K2099" i="1" s="1"/>
  <c r="I2099" i="1"/>
  <c r="H2099" i="1"/>
  <c r="G2099" i="1"/>
  <c r="F2099" i="1"/>
  <c r="E2099" i="1"/>
  <c r="D2099" i="1"/>
  <c r="C2099" i="1"/>
  <c r="A2099" i="1"/>
  <c r="N2098" i="1"/>
  <c r="M2098" i="1"/>
  <c r="L2098" i="1"/>
  <c r="J2098" i="1"/>
  <c r="K2098" i="1" s="1"/>
  <c r="I2098" i="1"/>
  <c r="H2098" i="1"/>
  <c r="G2098" i="1"/>
  <c r="F2098" i="1"/>
  <c r="E2098" i="1"/>
  <c r="D2098" i="1"/>
  <c r="C2098" i="1"/>
  <c r="A2098" i="1"/>
  <c r="N2097" i="1"/>
  <c r="M2097" i="1"/>
  <c r="L2097" i="1"/>
  <c r="J2097" i="1"/>
  <c r="K2097" i="1" s="1"/>
  <c r="I2097" i="1"/>
  <c r="H2097" i="1"/>
  <c r="G2097" i="1"/>
  <c r="F2097" i="1"/>
  <c r="E2097" i="1"/>
  <c r="D2097" i="1"/>
  <c r="C2097" i="1"/>
  <c r="A2097" i="1"/>
  <c r="N2096" i="1"/>
  <c r="M2096" i="1"/>
  <c r="L2096" i="1"/>
  <c r="J2096" i="1"/>
  <c r="K2096" i="1" s="1"/>
  <c r="I2096" i="1"/>
  <c r="H2096" i="1"/>
  <c r="G2096" i="1"/>
  <c r="F2096" i="1"/>
  <c r="E2096" i="1"/>
  <c r="D2096" i="1"/>
  <c r="C2096" i="1"/>
  <c r="A2096" i="1"/>
  <c r="N2095" i="1"/>
  <c r="M2095" i="1"/>
  <c r="L2095" i="1"/>
  <c r="J2095" i="1"/>
  <c r="K2095" i="1" s="1"/>
  <c r="I2095" i="1"/>
  <c r="H2095" i="1"/>
  <c r="G2095" i="1"/>
  <c r="F2095" i="1"/>
  <c r="E2095" i="1"/>
  <c r="D2095" i="1"/>
  <c r="C2095" i="1"/>
  <c r="A2095" i="1"/>
  <c r="N2094" i="1"/>
  <c r="M2094" i="1"/>
  <c r="L2094" i="1"/>
  <c r="J2094" i="1"/>
  <c r="K2094" i="1" s="1"/>
  <c r="I2094" i="1"/>
  <c r="H2094" i="1"/>
  <c r="G2094" i="1"/>
  <c r="F2094" i="1"/>
  <c r="E2094" i="1"/>
  <c r="D2094" i="1"/>
  <c r="C2094" i="1"/>
  <c r="A2094" i="1"/>
  <c r="N2093" i="1"/>
  <c r="M2093" i="1"/>
  <c r="L2093" i="1"/>
  <c r="J2093" i="1"/>
  <c r="K2093" i="1" s="1"/>
  <c r="I2093" i="1"/>
  <c r="H2093" i="1"/>
  <c r="G2093" i="1"/>
  <c r="F2093" i="1"/>
  <c r="E2093" i="1"/>
  <c r="D2093" i="1"/>
  <c r="C2093" i="1"/>
  <c r="A2093" i="1"/>
  <c r="N2092" i="1"/>
  <c r="M2092" i="1"/>
  <c r="L2092" i="1"/>
  <c r="J2092" i="1"/>
  <c r="K2092" i="1" s="1"/>
  <c r="I2092" i="1"/>
  <c r="H2092" i="1"/>
  <c r="G2092" i="1"/>
  <c r="F2092" i="1"/>
  <c r="E2092" i="1"/>
  <c r="D2092" i="1"/>
  <c r="C2092" i="1"/>
  <c r="A2092" i="1"/>
  <c r="N2091" i="1"/>
  <c r="M2091" i="1"/>
  <c r="L2091" i="1"/>
  <c r="J2091" i="1"/>
  <c r="K2091" i="1" s="1"/>
  <c r="I2091" i="1"/>
  <c r="H2091" i="1"/>
  <c r="G2091" i="1"/>
  <c r="F2091" i="1"/>
  <c r="E2091" i="1"/>
  <c r="D2091" i="1"/>
  <c r="C2091" i="1"/>
  <c r="A2091" i="1"/>
  <c r="N2090" i="1"/>
  <c r="M2090" i="1"/>
  <c r="L2090" i="1"/>
  <c r="J2090" i="1"/>
  <c r="K2090" i="1" s="1"/>
  <c r="I2090" i="1"/>
  <c r="H2090" i="1"/>
  <c r="G2090" i="1"/>
  <c r="F2090" i="1"/>
  <c r="E2090" i="1"/>
  <c r="D2090" i="1"/>
  <c r="C2090" i="1"/>
  <c r="A2090" i="1"/>
  <c r="N2089" i="1"/>
  <c r="M2089" i="1"/>
  <c r="L2089" i="1"/>
  <c r="J2089" i="1"/>
  <c r="K2089" i="1" s="1"/>
  <c r="I2089" i="1"/>
  <c r="H2089" i="1"/>
  <c r="G2089" i="1"/>
  <c r="F2089" i="1"/>
  <c r="E2089" i="1"/>
  <c r="D2089" i="1"/>
  <c r="C2089" i="1"/>
  <c r="A2089" i="1"/>
  <c r="N2088" i="1"/>
  <c r="M2088" i="1"/>
  <c r="L2088" i="1"/>
  <c r="J2088" i="1"/>
  <c r="K2088" i="1" s="1"/>
  <c r="I2088" i="1"/>
  <c r="H2088" i="1"/>
  <c r="G2088" i="1"/>
  <c r="F2088" i="1"/>
  <c r="E2088" i="1"/>
  <c r="D2088" i="1"/>
  <c r="C2088" i="1"/>
  <c r="A2088" i="1"/>
  <c r="N2087" i="1"/>
  <c r="M2087" i="1"/>
  <c r="L2087" i="1"/>
  <c r="J2087" i="1"/>
  <c r="K2087" i="1" s="1"/>
  <c r="I2087" i="1"/>
  <c r="H2087" i="1"/>
  <c r="G2087" i="1"/>
  <c r="F2087" i="1"/>
  <c r="E2087" i="1"/>
  <c r="D2087" i="1"/>
  <c r="C2087" i="1"/>
  <c r="A2087" i="1"/>
  <c r="N2086" i="1"/>
  <c r="M2086" i="1"/>
  <c r="L2086" i="1"/>
  <c r="J2086" i="1"/>
  <c r="K2086" i="1" s="1"/>
  <c r="I2086" i="1"/>
  <c r="H2086" i="1"/>
  <c r="G2086" i="1"/>
  <c r="F2086" i="1"/>
  <c r="E2086" i="1"/>
  <c r="D2086" i="1"/>
  <c r="C2086" i="1"/>
  <c r="A2086" i="1"/>
  <c r="N2085" i="1"/>
  <c r="M2085" i="1"/>
  <c r="L2085" i="1"/>
  <c r="J2085" i="1"/>
  <c r="K2085" i="1" s="1"/>
  <c r="I2085" i="1"/>
  <c r="H2085" i="1"/>
  <c r="G2085" i="1"/>
  <c r="F2085" i="1"/>
  <c r="E2085" i="1"/>
  <c r="D2085" i="1"/>
  <c r="C2085" i="1"/>
  <c r="A2085" i="1"/>
  <c r="N2084" i="1"/>
  <c r="M2084" i="1"/>
  <c r="L2084" i="1"/>
  <c r="J2084" i="1"/>
  <c r="K2084" i="1" s="1"/>
  <c r="I2084" i="1"/>
  <c r="H2084" i="1"/>
  <c r="G2084" i="1"/>
  <c r="F2084" i="1"/>
  <c r="E2084" i="1"/>
  <c r="D2084" i="1"/>
  <c r="C2084" i="1"/>
  <c r="A2084" i="1"/>
  <c r="N2083" i="1"/>
  <c r="M2083" i="1"/>
  <c r="L2083" i="1"/>
  <c r="J2083" i="1"/>
  <c r="K2083" i="1" s="1"/>
  <c r="I2083" i="1"/>
  <c r="H2083" i="1"/>
  <c r="G2083" i="1"/>
  <c r="F2083" i="1"/>
  <c r="E2083" i="1"/>
  <c r="D2083" i="1"/>
  <c r="C2083" i="1"/>
  <c r="A2083" i="1"/>
  <c r="N2082" i="1"/>
  <c r="M2082" i="1"/>
  <c r="L2082" i="1"/>
  <c r="J2082" i="1"/>
  <c r="K2082" i="1" s="1"/>
  <c r="I2082" i="1"/>
  <c r="H2082" i="1"/>
  <c r="G2082" i="1"/>
  <c r="F2082" i="1"/>
  <c r="E2082" i="1"/>
  <c r="D2082" i="1"/>
  <c r="C2082" i="1"/>
  <c r="A2082" i="1"/>
  <c r="N2081" i="1"/>
  <c r="M2081" i="1"/>
  <c r="L2081" i="1"/>
  <c r="J2081" i="1"/>
  <c r="K2081" i="1" s="1"/>
  <c r="I2081" i="1"/>
  <c r="H2081" i="1"/>
  <c r="G2081" i="1"/>
  <c r="F2081" i="1"/>
  <c r="E2081" i="1"/>
  <c r="D2081" i="1"/>
  <c r="C2081" i="1"/>
  <c r="A2081" i="1"/>
  <c r="N2080" i="1"/>
  <c r="M2080" i="1"/>
  <c r="L2080" i="1"/>
  <c r="J2080" i="1"/>
  <c r="K2080" i="1" s="1"/>
  <c r="I2080" i="1"/>
  <c r="H2080" i="1"/>
  <c r="G2080" i="1"/>
  <c r="F2080" i="1"/>
  <c r="E2080" i="1"/>
  <c r="D2080" i="1"/>
  <c r="C2080" i="1"/>
  <c r="A2080" i="1"/>
  <c r="N2079" i="1"/>
  <c r="M2079" i="1"/>
  <c r="L2079" i="1"/>
  <c r="J2079" i="1"/>
  <c r="K2079" i="1" s="1"/>
  <c r="I2079" i="1"/>
  <c r="H2079" i="1"/>
  <c r="G2079" i="1"/>
  <c r="F2079" i="1"/>
  <c r="E2079" i="1"/>
  <c r="D2079" i="1"/>
  <c r="C2079" i="1"/>
  <c r="A2079" i="1"/>
  <c r="N2078" i="1"/>
  <c r="M2078" i="1"/>
  <c r="L2078" i="1"/>
  <c r="J2078" i="1"/>
  <c r="K2078" i="1" s="1"/>
  <c r="I2078" i="1"/>
  <c r="H2078" i="1"/>
  <c r="G2078" i="1"/>
  <c r="F2078" i="1"/>
  <c r="E2078" i="1"/>
  <c r="D2078" i="1"/>
  <c r="C2078" i="1"/>
  <c r="A2078" i="1"/>
  <c r="N2077" i="1"/>
  <c r="M2077" i="1"/>
  <c r="L2077" i="1"/>
  <c r="J2077" i="1"/>
  <c r="K2077" i="1" s="1"/>
  <c r="I2077" i="1"/>
  <c r="H2077" i="1"/>
  <c r="G2077" i="1"/>
  <c r="F2077" i="1"/>
  <c r="E2077" i="1"/>
  <c r="D2077" i="1"/>
  <c r="C2077" i="1"/>
  <c r="A2077" i="1"/>
  <c r="N2076" i="1"/>
  <c r="M2076" i="1"/>
  <c r="L2076" i="1"/>
  <c r="J2076" i="1"/>
  <c r="K2076" i="1" s="1"/>
  <c r="I2076" i="1"/>
  <c r="H2076" i="1"/>
  <c r="G2076" i="1"/>
  <c r="F2076" i="1"/>
  <c r="E2076" i="1"/>
  <c r="D2076" i="1"/>
  <c r="C2076" i="1"/>
  <c r="A2076" i="1"/>
  <c r="N2075" i="1"/>
  <c r="M2075" i="1"/>
  <c r="L2075" i="1"/>
  <c r="J2075" i="1"/>
  <c r="K2075" i="1" s="1"/>
  <c r="I2075" i="1"/>
  <c r="H2075" i="1"/>
  <c r="G2075" i="1"/>
  <c r="F2075" i="1"/>
  <c r="E2075" i="1"/>
  <c r="D2075" i="1"/>
  <c r="C2075" i="1"/>
  <c r="A2075" i="1"/>
  <c r="N2074" i="1"/>
  <c r="M2074" i="1"/>
  <c r="L2074" i="1"/>
  <c r="J2074" i="1"/>
  <c r="K2074" i="1" s="1"/>
  <c r="I2074" i="1"/>
  <c r="H2074" i="1"/>
  <c r="G2074" i="1"/>
  <c r="F2074" i="1"/>
  <c r="E2074" i="1"/>
  <c r="D2074" i="1"/>
  <c r="C2074" i="1"/>
  <c r="A2074" i="1"/>
  <c r="N2073" i="1"/>
  <c r="M2073" i="1"/>
  <c r="L2073" i="1"/>
  <c r="J2073" i="1"/>
  <c r="K2073" i="1" s="1"/>
  <c r="I2073" i="1"/>
  <c r="H2073" i="1"/>
  <c r="G2073" i="1"/>
  <c r="F2073" i="1"/>
  <c r="E2073" i="1"/>
  <c r="D2073" i="1"/>
  <c r="C2073" i="1"/>
  <c r="A2073" i="1"/>
  <c r="N2072" i="1"/>
  <c r="M2072" i="1"/>
  <c r="L2072" i="1"/>
  <c r="J2072" i="1"/>
  <c r="K2072" i="1" s="1"/>
  <c r="I2072" i="1"/>
  <c r="H2072" i="1"/>
  <c r="G2072" i="1"/>
  <c r="F2072" i="1"/>
  <c r="E2072" i="1"/>
  <c r="D2072" i="1"/>
  <c r="C2072" i="1"/>
  <c r="A2072" i="1"/>
  <c r="N2071" i="1"/>
  <c r="M2071" i="1"/>
  <c r="L2071" i="1"/>
  <c r="J2071" i="1"/>
  <c r="K2071" i="1" s="1"/>
  <c r="I2071" i="1"/>
  <c r="H2071" i="1"/>
  <c r="G2071" i="1"/>
  <c r="F2071" i="1"/>
  <c r="E2071" i="1"/>
  <c r="D2071" i="1"/>
  <c r="C2071" i="1"/>
  <c r="A2071" i="1"/>
  <c r="N2070" i="1"/>
  <c r="M2070" i="1"/>
  <c r="L2070" i="1"/>
  <c r="J2070" i="1"/>
  <c r="K2070" i="1" s="1"/>
  <c r="I2070" i="1"/>
  <c r="H2070" i="1"/>
  <c r="G2070" i="1"/>
  <c r="F2070" i="1"/>
  <c r="E2070" i="1"/>
  <c r="D2070" i="1"/>
  <c r="C2070" i="1"/>
  <c r="A2070" i="1"/>
  <c r="N2069" i="1"/>
  <c r="M2069" i="1"/>
  <c r="L2069" i="1"/>
  <c r="J2069" i="1"/>
  <c r="K2069" i="1" s="1"/>
  <c r="I2069" i="1"/>
  <c r="H2069" i="1"/>
  <c r="G2069" i="1"/>
  <c r="F2069" i="1"/>
  <c r="E2069" i="1"/>
  <c r="D2069" i="1"/>
  <c r="C2069" i="1"/>
  <c r="A2069" i="1"/>
  <c r="N2068" i="1"/>
  <c r="M2068" i="1"/>
  <c r="L2068" i="1"/>
  <c r="J2068" i="1"/>
  <c r="K2068" i="1" s="1"/>
  <c r="I2068" i="1"/>
  <c r="H2068" i="1"/>
  <c r="G2068" i="1"/>
  <c r="F2068" i="1"/>
  <c r="E2068" i="1"/>
  <c r="D2068" i="1"/>
  <c r="C2068" i="1"/>
  <c r="A2068" i="1"/>
  <c r="N2067" i="1"/>
  <c r="M2067" i="1"/>
  <c r="L2067" i="1"/>
  <c r="J2067" i="1"/>
  <c r="K2067" i="1" s="1"/>
  <c r="I2067" i="1"/>
  <c r="H2067" i="1"/>
  <c r="G2067" i="1"/>
  <c r="F2067" i="1"/>
  <c r="E2067" i="1"/>
  <c r="D2067" i="1"/>
  <c r="C2067" i="1"/>
  <c r="A2067" i="1"/>
  <c r="N2066" i="1"/>
  <c r="M2066" i="1"/>
  <c r="L2066" i="1"/>
  <c r="J2066" i="1"/>
  <c r="K2066" i="1" s="1"/>
  <c r="I2066" i="1"/>
  <c r="H2066" i="1"/>
  <c r="G2066" i="1"/>
  <c r="F2066" i="1"/>
  <c r="E2066" i="1"/>
  <c r="D2066" i="1"/>
  <c r="C2066" i="1"/>
  <c r="A2066" i="1"/>
  <c r="N2065" i="1"/>
  <c r="M2065" i="1"/>
  <c r="L2065" i="1"/>
  <c r="J2065" i="1"/>
  <c r="K2065" i="1" s="1"/>
  <c r="I2065" i="1"/>
  <c r="H2065" i="1"/>
  <c r="G2065" i="1"/>
  <c r="F2065" i="1"/>
  <c r="E2065" i="1"/>
  <c r="D2065" i="1"/>
  <c r="C2065" i="1"/>
  <c r="A2065" i="1"/>
  <c r="N2064" i="1"/>
  <c r="M2064" i="1"/>
  <c r="L2064" i="1"/>
  <c r="J2064" i="1"/>
  <c r="K2064" i="1" s="1"/>
  <c r="I2064" i="1"/>
  <c r="H2064" i="1"/>
  <c r="G2064" i="1"/>
  <c r="F2064" i="1"/>
  <c r="E2064" i="1"/>
  <c r="D2064" i="1"/>
  <c r="C2064" i="1"/>
  <c r="A2064" i="1"/>
  <c r="N2063" i="1"/>
  <c r="M2063" i="1"/>
  <c r="L2063" i="1"/>
  <c r="J2063" i="1"/>
  <c r="K2063" i="1" s="1"/>
  <c r="I2063" i="1"/>
  <c r="H2063" i="1"/>
  <c r="G2063" i="1"/>
  <c r="F2063" i="1"/>
  <c r="E2063" i="1"/>
  <c r="D2063" i="1"/>
  <c r="C2063" i="1"/>
  <c r="A2063" i="1"/>
  <c r="N2062" i="1"/>
  <c r="M2062" i="1"/>
  <c r="L2062" i="1"/>
  <c r="J2062" i="1"/>
  <c r="K2062" i="1" s="1"/>
  <c r="I2062" i="1"/>
  <c r="H2062" i="1"/>
  <c r="G2062" i="1"/>
  <c r="F2062" i="1"/>
  <c r="E2062" i="1"/>
  <c r="D2062" i="1"/>
  <c r="C2062" i="1"/>
  <c r="A2062" i="1"/>
  <c r="N2061" i="1"/>
  <c r="M2061" i="1"/>
  <c r="L2061" i="1"/>
  <c r="J2061" i="1"/>
  <c r="K2061" i="1" s="1"/>
  <c r="I2061" i="1"/>
  <c r="H2061" i="1"/>
  <c r="G2061" i="1"/>
  <c r="F2061" i="1"/>
  <c r="E2061" i="1"/>
  <c r="D2061" i="1"/>
  <c r="C2061" i="1"/>
  <c r="A2061" i="1"/>
  <c r="N2060" i="1"/>
  <c r="M2060" i="1"/>
  <c r="L2060" i="1"/>
  <c r="J2060" i="1"/>
  <c r="K2060" i="1" s="1"/>
  <c r="I2060" i="1"/>
  <c r="H2060" i="1"/>
  <c r="G2060" i="1"/>
  <c r="F2060" i="1"/>
  <c r="E2060" i="1"/>
  <c r="D2060" i="1"/>
  <c r="C2060" i="1"/>
  <c r="A2060" i="1"/>
  <c r="N2059" i="1"/>
  <c r="M2059" i="1"/>
  <c r="L2059" i="1"/>
  <c r="J2059" i="1"/>
  <c r="K2059" i="1" s="1"/>
  <c r="I2059" i="1"/>
  <c r="H2059" i="1"/>
  <c r="G2059" i="1"/>
  <c r="F2059" i="1"/>
  <c r="E2059" i="1"/>
  <c r="D2059" i="1"/>
  <c r="C2059" i="1"/>
  <c r="A2059" i="1"/>
  <c r="N2058" i="1"/>
  <c r="M2058" i="1"/>
  <c r="L2058" i="1"/>
  <c r="J2058" i="1"/>
  <c r="K2058" i="1" s="1"/>
  <c r="I2058" i="1"/>
  <c r="H2058" i="1"/>
  <c r="G2058" i="1"/>
  <c r="F2058" i="1"/>
  <c r="E2058" i="1"/>
  <c r="D2058" i="1"/>
  <c r="C2058" i="1"/>
  <c r="A2058" i="1"/>
  <c r="N2057" i="1"/>
  <c r="M2057" i="1"/>
  <c r="L2057" i="1"/>
  <c r="J2057" i="1"/>
  <c r="K2057" i="1" s="1"/>
  <c r="I2057" i="1"/>
  <c r="H2057" i="1"/>
  <c r="G2057" i="1"/>
  <c r="F2057" i="1"/>
  <c r="E2057" i="1"/>
  <c r="D2057" i="1"/>
  <c r="C2057" i="1"/>
  <c r="A2057" i="1"/>
  <c r="N2056" i="1"/>
  <c r="M2056" i="1"/>
  <c r="L2056" i="1"/>
  <c r="J2056" i="1"/>
  <c r="K2056" i="1" s="1"/>
  <c r="I2056" i="1"/>
  <c r="H2056" i="1"/>
  <c r="G2056" i="1"/>
  <c r="F2056" i="1"/>
  <c r="E2056" i="1"/>
  <c r="D2056" i="1"/>
  <c r="C2056" i="1"/>
  <c r="A2056" i="1"/>
  <c r="N2055" i="1"/>
  <c r="M2055" i="1"/>
  <c r="L2055" i="1"/>
  <c r="J2055" i="1"/>
  <c r="K2055" i="1" s="1"/>
  <c r="I2055" i="1"/>
  <c r="H2055" i="1"/>
  <c r="G2055" i="1"/>
  <c r="F2055" i="1"/>
  <c r="E2055" i="1"/>
  <c r="D2055" i="1"/>
  <c r="C2055" i="1"/>
  <c r="A2055" i="1"/>
  <c r="N2054" i="1"/>
  <c r="M2054" i="1"/>
  <c r="L2054" i="1"/>
  <c r="J2054" i="1"/>
  <c r="K2054" i="1" s="1"/>
  <c r="I2054" i="1"/>
  <c r="H2054" i="1"/>
  <c r="G2054" i="1"/>
  <c r="F2054" i="1"/>
  <c r="E2054" i="1"/>
  <c r="D2054" i="1"/>
  <c r="C2054" i="1"/>
  <c r="A2054" i="1"/>
  <c r="N2053" i="1"/>
  <c r="M2053" i="1"/>
  <c r="L2053" i="1"/>
  <c r="J2053" i="1"/>
  <c r="K2053" i="1" s="1"/>
  <c r="I2053" i="1"/>
  <c r="H2053" i="1"/>
  <c r="G2053" i="1"/>
  <c r="F2053" i="1"/>
  <c r="E2053" i="1"/>
  <c r="D2053" i="1"/>
  <c r="C2053" i="1"/>
  <c r="A2053" i="1"/>
  <c r="N2052" i="1"/>
  <c r="M2052" i="1"/>
  <c r="L2052" i="1"/>
  <c r="J2052" i="1"/>
  <c r="K2052" i="1" s="1"/>
  <c r="I2052" i="1"/>
  <c r="H2052" i="1"/>
  <c r="G2052" i="1"/>
  <c r="F2052" i="1"/>
  <c r="E2052" i="1"/>
  <c r="D2052" i="1"/>
  <c r="C2052" i="1"/>
  <c r="A2052" i="1"/>
  <c r="N2051" i="1"/>
  <c r="M2051" i="1"/>
  <c r="L2051" i="1"/>
  <c r="J2051" i="1"/>
  <c r="K2051" i="1" s="1"/>
  <c r="I2051" i="1"/>
  <c r="H2051" i="1"/>
  <c r="G2051" i="1"/>
  <c r="F2051" i="1"/>
  <c r="E2051" i="1"/>
  <c r="D2051" i="1"/>
  <c r="C2051" i="1"/>
  <c r="A2051" i="1"/>
  <c r="N2050" i="1"/>
  <c r="M2050" i="1"/>
  <c r="L2050" i="1"/>
  <c r="J2050" i="1"/>
  <c r="K2050" i="1" s="1"/>
  <c r="I2050" i="1"/>
  <c r="H2050" i="1"/>
  <c r="G2050" i="1"/>
  <c r="F2050" i="1"/>
  <c r="E2050" i="1"/>
  <c r="D2050" i="1"/>
  <c r="C2050" i="1"/>
  <c r="A2050" i="1"/>
  <c r="N2049" i="1"/>
  <c r="M2049" i="1"/>
  <c r="L2049" i="1"/>
  <c r="J2049" i="1"/>
  <c r="K2049" i="1" s="1"/>
  <c r="I2049" i="1"/>
  <c r="H2049" i="1"/>
  <c r="G2049" i="1"/>
  <c r="F2049" i="1"/>
  <c r="E2049" i="1"/>
  <c r="D2049" i="1"/>
  <c r="C2049" i="1"/>
  <c r="A2049" i="1"/>
  <c r="N2048" i="1"/>
  <c r="M2048" i="1"/>
  <c r="L2048" i="1"/>
  <c r="J2048" i="1"/>
  <c r="K2048" i="1" s="1"/>
  <c r="I2048" i="1"/>
  <c r="H2048" i="1"/>
  <c r="G2048" i="1"/>
  <c r="F2048" i="1"/>
  <c r="E2048" i="1"/>
  <c r="D2048" i="1"/>
  <c r="C2048" i="1"/>
  <c r="A2048" i="1"/>
  <c r="N2047" i="1"/>
  <c r="M2047" i="1"/>
  <c r="L2047" i="1"/>
  <c r="J2047" i="1"/>
  <c r="K2047" i="1" s="1"/>
  <c r="I2047" i="1"/>
  <c r="H2047" i="1"/>
  <c r="G2047" i="1"/>
  <c r="F2047" i="1"/>
  <c r="E2047" i="1"/>
  <c r="D2047" i="1"/>
  <c r="C2047" i="1"/>
  <c r="A2047" i="1"/>
  <c r="N2046" i="1"/>
  <c r="M2046" i="1"/>
  <c r="L2046" i="1"/>
  <c r="J2046" i="1"/>
  <c r="K2046" i="1" s="1"/>
  <c r="I2046" i="1"/>
  <c r="H2046" i="1"/>
  <c r="G2046" i="1"/>
  <c r="F2046" i="1"/>
  <c r="E2046" i="1"/>
  <c r="D2046" i="1"/>
  <c r="C2046" i="1"/>
  <c r="A2046" i="1"/>
  <c r="N2045" i="1"/>
  <c r="M2045" i="1"/>
  <c r="L2045" i="1"/>
  <c r="J2045" i="1"/>
  <c r="K2045" i="1" s="1"/>
  <c r="I2045" i="1"/>
  <c r="H2045" i="1"/>
  <c r="G2045" i="1"/>
  <c r="F2045" i="1"/>
  <c r="E2045" i="1"/>
  <c r="D2045" i="1"/>
  <c r="C2045" i="1"/>
  <c r="A2045" i="1"/>
  <c r="N2044" i="1"/>
  <c r="M2044" i="1"/>
  <c r="L2044" i="1"/>
  <c r="J2044" i="1"/>
  <c r="K2044" i="1" s="1"/>
  <c r="I2044" i="1"/>
  <c r="H2044" i="1"/>
  <c r="G2044" i="1"/>
  <c r="F2044" i="1"/>
  <c r="E2044" i="1"/>
  <c r="D2044" i="1"/>
  <c r="C2044" i="1"/>
  <c r="A2044" i="1"/>
  <c r="N2043" i="1"/>
  <c r="M2043" i="1"/>
  <c r="L2043" i="1"/>
  <c r="J2043" i="1"/>
  <c r="K2043" i="1" s="1"/>
  <c r="I2043" i="1"/>
  <c r="H2043" i="1"/>
  <c r="G2043" i="1"/>
  <c r="F2043" i="1"/>
  <c r="E2043" i="1"/>
  <c r="D2043" i="1"/>
  <c r="C2043" i="1"/>
  <c r="A2043" i="1"/>
  <c r="N2042" i="1"/>
  <c r="M2042" i="1"/>
  <c r="L2042" i="1"/>
  <c r="J2042" i="1"/>
  <c r="K2042" i="1" s="1"/>
  <c r="I2042" i="1"/>
  <c r="H2042" i="1"/>
  <c r="G2042" i="1"/>
  <c r="F2042" i="1"/>
  <c r="E2042" i="1"/>
  <c r="D2042" i="1"/>
  <c r="C2042" i="1"/>
  <c r="A2042" i="1"/>
  <c r="N2041" i="1"/>
  <c r="M2041" i="1"/>
  <c r="L2041" i="1"/>
  <c r="J2041" i="1"/>
  <c r="K2041" i="1" s="1"/>
  <c r="I2041" i="1"/>
  <c r="H2041" i="1"/>
  <c r="G2041" i="1"/>
  <c r="F2041" i="1"/>
  <c r="E2041" i="1"/>
  <c r="D2041" i="1"/>
  <c r="C2041" i="1"/>
  <c r="A2041" i="1"/>
  <c r="N2040" i="1"/>
  <c r="M2040" i="1"/>
  <c r="L2040" i="1"/>
  <c r="J2040" i="1"/>
  <c r="K2040" i="1" s="1"/>
  <c r="I2040" i="1"/>
  <c r="H2040" i="1"/>
  <c r="G2040" i="1"/>
  <c r="F2040" i="1"/>
  <c r="E2040" i="1"/>
  <c r="D2040" i="1"/>
  <c r="C2040" i="1"/>
  <c r="A2040" i="1"/>
  <c r="N2039" i="1"/>
  <c r="M2039" i="1"/>
  <c r="L2039" i="1"/>
  <c r="J2039" i="1"/>
  <c r="K2039" i="1" s="1"/>
  <c r="I2039" i="1"/>
  <c r="H2039" i="1"/>
  <c r="G2039" i="1"/>
  <c r="F2039" i="1"/>
  <c r="E2039" i="1"/>
  <c r="D2039" i="1"/>
  <c r="C2039" i="1"/>
  <c r="A2039" i="1"/>
  <c r="N2038" i="1"/>
  <c r="M2038" i="1"/>
  <c r="L2038" i="1"/>
  <c r="J2038" i="1"/>
  <c r="K2038" i="1" s="1"/>
  <c r="I2038" i="1"/>
  <c r="H2038" i="1"/>
  <c r="G2038" i="1"/>
  <c r="F2038" i="1"/>
  <c r="E2038" i="1"/>
  <c r="D2038" i="1"/>
  <c r="C2038" i="1"/>
  <c r="A2038" i="1"/>
  <c r="N2037" i="1"/>
  <c r="M2037" i="1"/>
  <c r="L2037" i="1"/>
  <c r="J2037" i="1"/>
  <c r="K2037" i="1" s="1"/>
  <c r="I2037" i="1"/>
  <c r="H2037" i="1"/>
  <c r="G2037" i="1"/>
  <c r="F2037" i="1"/>
  <c r="E2037" i="1"/>
  <c r="D2037" i="1"/>
  <c r="C2037" i="1"/>
  <c r="A2037" i="1"/>
  <c r="N2036" i="1"/>
  <c r="M2036" i="1"/>
  <c r="L2036" i="1"/>
  <c r="J2036" i="1"/>
  <c r="K2036" i="1" s="1"/>
  <c r="I2036" i="1"/>
  <c r="H2036" i="1"/>
  <c r="G2036" i="1"/>
  <c r="F2036" i="1"/>
  <c r="E2036" i="1"/>
  <c r="D2036" i="1"/>
  <c r="C2036" i="1"/>
  <c r="A2036" i="1"/>
  <c r="N2035" i="1"/>
  <c r="M2035" i="1"/>
  <c r="L2035" i="1"/>
  <c r="J2035" i="1"/>
  <c r="K2035" i="1" s="1"/>
  <c r="I2035" i="1"/>
  <c r="H2035" i="1"/>
  <c r="G2035" i="1"/>
  <c r="F2035" i="1"/>
  <c r="E2035" i="1"/>
  <c r="D2035" i="1"/>
  <c r="C2035" i="1"/>
  <c r="A2035" i="1"/>
  <c r="N2034" i="1"/>
  <c r="M2034" i="1"/>
  <c r="L2034" i="1"/>
  <c r="J2034" i="1"/>
  <c r="K2034" i="1" s="1"/>
  <c r="I2034" i="1"/>
  <c r="H2034" i="1"/>
  <c r="G2034" i="1"/>
  <c r="F2034" i="1"/>
  <c r="E2034" i="1"/>
  <c r="D2034" i="1"/>
  <c r="C2034" i="1"/>
  <c r="A2034" i="1"/>
  <c r="N2033" i="1"/>
  <c r="M2033" i="1"/>
  <c r="L2033" i="1"/>
  <c r="J2033" i="1"/>
  <c r="K2033" i="1" s="1"/>
  <c r="I2033" i="1"/>
  <c r="H2033" i="1"/>
  <c r="G2033" i="1"/>
  <c r="F2033" i="1"/>
  <c r="E2033" i="1"/>
  <c r="D2033" i="1"/>
  <c r="C2033" i="1"/>
  <c r="A2033" i="1"/>
  <c r="N2032" i="1"/>
  <c r="M2032" i="1"/>
  <c r="L2032" i="1"/>
  <c r="J2032" i="1"/>
  <c r="K2032" i="1" s="1"/>
  <c r="I2032" i="1"/>
  <c r="H2032" i="1"/>
  <c r="G2032" i="1"/>
  <c r="F2032" i="1"/>
  <c r="E2032" i="1"/>
  <c r="D2032" i="1"/>
  <c r="C2032" i="1"/>
  <c r="A2032" i="1"/>
  <c r="N2031" i="1"/>
  <c r="M2031" i="1"/>
  <c r="L2031" i="1"/>
  <c r="J2031" i="1"/>
  <c r="K2031" i="1" s="1"/>
  <c r="I2031" i="1"/>
  <c r="H2031" i="1"/>
  <c r="G2031" i="1"/>
  <c r="F2031" i="1"/>
  <c r="E2031" i="1"/>
  <c r="D2031" i="1"/>
  <c r="C2031" i="1"/>
  <c r="A2031" i="1"/>
  <c r="N2030" i="1"/>
  <c r="M2030" i="1"/>
  <c r="L2030" i="1"/>
  <c r="J2030" i="1"/>
  <c r="K2030" i="1" s="1"/>
  <c r="I2030" i="1"/>
  <c r="H2030" i="1"/>
  <c r="G2030" i="1"/>
  <c r="F2030" i="1"/>
  <c r="E2030" i="1"/>
  <c r="D2030" i="1"/>
  <c r="C2030" i="1"/>
  <c r="A2030" i="1"/>
  <c r="N2029" i="1"/>
  <c r="M2029" i="1"/>
  <c r="L2029" i="1"/>
  <c r="J2029" i="1"/>
  <c r="K2029" i="1" s="1"/>
  <c r="I2029" i="1"/>
  <c r="H2029" i="1"/>
  <c r="G2029" i="1"/>
  <c r="F2029" i="1"/>
  <c r="E2029" i="1"/>
  <c r="D2029" i="1"/>
  <c r="C2029" i="1"/>
  <c r="A2029" i="1"/>
  <c r="N2028" i="1"/>
  <c r="M2028" i="1"/>
  <c r="L2028" i="1"/>
  <c r="J2028" i="1"/>
  <c r="K2028" i="1" s="1"/>
  <c r="I2028" i="1"/>
  <c r="H2028" i="1"/>
  <c r="G2028" i="1"/>
  <c r="F2028" i="1"/>
  <c r="E2028" i="1"/>
  <c r="D2028" i="1"/>
  <c r="C2028" i="1"/>
  <c r="A2028" i="1"/>
  <c r="N2027" i="1"/>
  <c r="M2027" i="1"/>
  <c r="L2027" i="1"/>
  <c r="J2027" i="1"/>
  <c r="K2027" i="1" s="1"/>
  <c r="I2027" i="1"/>
  <c r="H2027" i="1"/>
  <c r="G2027" i="1"/>
  <c r="F2027" i="1"/>
  <c r="E2027" i="1"/>
  <c r="D2027" i="1"/>
  <c r="C2027" i="1"/>
  <c r="A2027" i="1"/>
  <c r="N2026" i="1"/>
  <c r="M2026" i="1"/>
  <c r="L2026" i="1"/>
  <c r="J2026" i="1"/>
  <c r="K2026" i="1" s="1"/>
  <c r="I2026" i="1"/>
  <c r="H2026" i="1"/>
  <c r="G2026" i="1"/>
  <c r="F2026" i="1"/>
  <c r="E2026" i="1"/>
  <c r="D2026" i="1"/>
  <c r="C2026" i="1"/>
  <c r="A2026" i="1"/>
  <c r="N2025" i="1"/>
  <c r="M2025" i="1"/>
  <c r="L2025" i="1"/>
  <c r="J2025" i="1"/>
  <c r="K2025" i="1" s="1"/>
  <c r="I2025" i="1"/>
  <c r="H2025" i="1"/>
  <c r="G2025" i="1"/>
  <c r="F2025" i="1"/>
  <c r="E2025" i="1"/>
  <c r="D2025" i="1"/>
  <c r="C2025" i="1"/>
  <c r="A2025" i="1"/>
  <c r="N2024" i="1"/>
  <c r="M2024" i="1"/>
  <c r="L2024" i="1"/>
  <c r="J2024" i="1"/>
  <c r="K2024" i="1" s="1"/>
  <c r="I2024" i="1"/>
  <c r="H2024" i="1"/>
  <c r="G2024" i="1"/>
  <c r="F2024" i="1"/>
  <c r="E2024" i="1"/>
  <c r="D2024" i="1"/>
  <c r="C2024" i="1"/>
  <c r="A2024" i="1"/>
  <c r="N2023" i="1"/>
  <c r="M2023" i="1"/>
  <c r="L2023" i="1"/>
  <c r="J2023" i="1"/>
  <c r="K2023" i="1" s="1"/>
  <c r="I2023" i="1"/>
  <c r="H2023" i="1"/>
  <c r="G2023" i="1"/>
  <c r="F2023" i="1"/>
  <c r="E2023" i="1"/>
  <c r="D2023" i="1"/>
  <c r="C2023" i="1"/>
  <c r="A2023" i="1"/>
  <c r="N2022" i="1"/>
  <c r="M2022" i="1"/>
  <c r="L2022" i="1"/>
  <c r="J2022" i="1"/>
  <c r="K2022" i="1" s="1"/>
  <c r="I2022" i="1"/>
  <c r="H2022" i="1"/>
  <c r="G2022" i="1"/>
  <c r="F2022" i="1"/>
  <c r="E2022" i="1"/>
  <c r="D2022" i="1"/>
  <c r="C2022" i="1"/>
  <c r="A2022" i="1"/>
  <c r="N2021" i="1"/>
  <c r="M2021" i="1"/>
  <c r="L2021" i="1"/>
  <c r="J2021" i="1"/>
  <c r="K2021" i="1" s="1"/>
  <c r="I2021" i="1"/>
  <c r="H2021" i="1"/>
  <c r="G2021" i="1"/>
  <c r="F2021" i="1"/>
  <c r="E2021" i="1"/>
  <c r="D2021" i="1"/>
  <c r="C2021" i="1"/>
  <c r="A2021" i="1"/>
  <c r="N2020" i="1"/>
  <c r="M2020" i="1"/>
  <c r="L2020" i="1"/>
  <c r="J2020" i="1"/>
  <c r="K2020" i="1" s="1"/>
  <c r="I2020" i="1"/>
  <c r="H2020" i="1"/>
  <c r="G2020" i="1"/>
  <c r="F2020" i="1"/>
  <c r="E2020" i="1"/>
  <c r="D2020" i="1"/>
  <c r="C2020" i="1"/>
  <c r="A2020" i="1"/>
  <c r="N2019" i="1"/>
  <c r="M2019" i="1"/>
  <c r="L2019" i="1"/>
  <c r="J2019" i="1"/>
  <c r="K2019" i="1" s="1"/>
  <c r="I2019" i="1"/>
  <c r="H2019" i="1"/>
  <c r="G2019" i="1"/>
  <c r="F2019" i="1"/>
  <c r="E2019" i="1"/>
  <c r="D2019" i="1"/>
  <c r="C2019" i="1"/>
  <c r="A2019" i="1"/>
  <c r="N2018" i="1"/>
  <c r="M2018" i="1"/>
  <c r="L2018" i="1"/>
  <c r="J2018" i="1"/>
  <c r="K2018" i="1" s="1"/>
  <c r="I2018" i="1"/>
  <c r="H2018" i="1"/>
  <c r="G2018" i="1"/>
  <c r="F2018" i="1"/>
  <c r="E2018" i="1"/>
  <c r="D2018" i="1"/>
  <c r="C2018" i="1"/>
  <c r="A2018" i="1"/>
  <c r="N2017" i="1"/>
  <c r="M2017" i="1"/>
  <c r="L2017" i="1"/>
  <c r="J2017" i="1"/>
  <c r="K2017" i="1" s="1"/>
  <c r="I2017" i="1"/>
  <c r="H2017" i="1"/>
  <c r="G2017" i="1"/>
  <c r="F2017" i="1"/>
  <c r="E2017" i="1"/>
  <c r="D2017" i="1"/>
  <c r="C2017" i="1"/>
  <c r="A2017" i="1"/>
  <c r="N2016" i="1"/>
  <c r="M2016" i="1"/>
  <c r="L2016" i="1"/>
  <c r="J2016" i="1"/>
  <c r="K2016" i="1" s="1"/>
  <c r="I2016" i="1"/>
  <c r="H2016" i="1"/>
  <c r="G2016" i="1"/>
  <c r="F2016" i="1"/>
  <c r="E2016" i="1"/>
  <c r="D2016" i="1"/>
  <c r="C2016" i="1"/>
  <c r="A2016" i="1"/>
  <c r="N2015" i="1"/>
  <c r="M2015" i="1"/>
  <c r="L2015" i="1"/>
  <c r="J2015" i="1"/>
  <c r="K2015" i="1" s="1"/>
  <c r="I2015" i="1"/>
  <c r="H2015" i="1"/>
  <c r="G2015" i="1"/>
  <c r="F2015" i="1"/>
  <c r="E2015" i="1"/>
  <c r="D2015" i="1"/>
  <c r="C2015" i="1"/>
  <c r="A2015" i="1"/>
  <c r="N2014" i="1"/>
  <c r="M2014" i="1"/>
  <c r="L2014" i="1"/>
  <c r="J2014" i="1"/>
  <c r="K2014" i="1" s="1"/>
  <c r="I2014" i="1"/>
  <c r="H2014" i="1"/>
  <c r="G2014" i="1"/>
  <c r="F2014" i="1"/>
  <c r="E2014" i="1"/>
  <c r="D2014" i="1"/>
  <c r="C2014" i="1"/>
  <c r="A2014" i="1"/>
  <c r="N2013" i="1"/>
  <c r="M2013" i="1"/>
  <c r="L2013" i="1"/>
  <c r="J2013" i="1"/>
  <c r="K2013" i="1" s="1"/>
  <c r="I2013" i="1"/>
  <c r="H2013" i="1"/>
  <c r="G2013" i="1"/>
  <c r="F2013" i="1"/>
  <c r="E2013" i="1"/>
  <c r="D2013" i="1"/>
  <c r="C2013" i="1"/>
  <c r="A2013" i="1"/>
  <c r="N2012" i="1"/>
  <c r="M2012" i="1"/>
  <c r="L2012" i="1"/>
  <c r="J2012" i="1"/>
  <c r="K2012" i="1" s="1"/>
  <c r="I2012" i="1"/>
  <c r="H2012" i="1"/>
  <c r="G2012" i="1"/>
  <c r="F2012" i="1"/>
  <c r="E2012" i="1"/>
  <c r="D2012" i="1"/>
  <c r="C2012" i="1"/>
  <c r="A2012" i="1"/>
  <c r="N2011" i="1"/>
  <c r="M2011" i="1"/>
  <c r="L2011" i="1"/>
  <c r="J2011" i="1"/>
  <c r="K2011" i="1" s="1"/>
  <c r="I2011" i="1"/>
  <c r="H2011" i="1"/>
  <c r="G2011" i="1"/>
  <c r="F2011" i="1"/>
  <c r="E2011" i="1"/>
  <c r="D2011" i="1"/>
  <c r="C2011" i="1"/>
  <c r="A2011" i="1"/>
  <c r="N2010" i="1"/>
  <c r="M2010" i="1"/>
  <c r="L2010" i="1"/>
  <c r="J2010" i="1"/>
  <c r="K2010" i="1" s="1"/>
  <c r="I2010" i="1"/>
  <c r="H2010" i="1"/>
  <c r="G2010" i="1"/>
  <c r="F2010" i="1"/>
  <c r="E2010" i="1"/>
  <c r="D2010" i="1"/>
  <c r="C2010" i="1"/>
  <c r="A2010" i="1"/>
  <c r="N2009" i="1"/>
  <c r="M2009" i="1"/>
  <c r="L2009" i="1"/>
  <c r="J2009" i="1"/>
  <c r="K2009" i="1" s="1"/>
  <c r="I2009" i="1"/>
  <c r="H2009" i="1"/>
  <c r="G2009" i="1"/>
  <c r="F2009" i="1"/>
  <c r="E2009" i="1"/>
  <c r="D2009" i="1"/>
  <c r="C2009" i="1"/>
  <c r="A2009" i="1"/>
  <c r="N2008" i="1"/>
  <c r="M2008" i="1"/>
  <c r="L2008" i="1"/>
  <c r="J2008" i="1"/>
  <c r="K2008" i="1" s="1"/>
  <c r="I2008" i="1"/>
  <c r="H2008" i="1"/>
  <c r="G2008" i="1"/>
  <c r="F2008" i="1"/>
  <c r="E2008" i="1"/>
  <c r="D2008" i="1"/>
  <c r="C2008" i="1"/>
  <c r="A2008" i="1"/>
  <c r="N2007" i="1"/>
  <c r="M2007" i="1"/>
  <c r="L2007" i="1"/>
  <c r="J2007" i="1"/>
  <c r="K2007" i="1" s="1"/>
  <c r="I2007" i="1"/>
  <c r="H2007" i="1"/>
  <c r="G2007" i="1"/>
  <c r="F2007" i="1"/>
  <c r="E2007" i="1"/>
  <c r="D2007" i="1"/>
  <c r="C2007" i="1"/>
  <c r="A2007" i="1"/>
  <c r="N2006" i="1"/>
  <c r="M2006" i="1"/>
  <c r="L2006" i="1"/>
  <c r="J2006" i="1"/>
  <c r="K2006" i="1" s="1"/>
  <c r="I2006" i="1"/>
  <c r="H2006" i="1"/>
  <c r="G2006" i="1"/>
  <c r="F2006" i="1"/>
  <c r="E2006" i="1"/>
  <c r="D2006" i="1"/>
  <c r="C2006" i="1"/>
  <c r="A2006" i="1"/>
  <c r="N2005" i="1"/>
  <c r="M2005" i="1"/>
  <c r="L2005" i="1"/>
  <c r="J2005" i="1"/>
  <c r="K2005" i="1" s="1"/>
  <c r="I2005" i="1"/>
  <c r="H2005" i="1"/>
  <c r="G2005" i="1"/>
  <c r="F2005" i="1"/>
  <c r="E2005" i="1"/>
  <c r="D2005" i="1"/>
  <c r="C2005" i="1"/>
  <c r="A2005" i="1"/>
  <c r="N2004" i="1"/>
  <c r="M2004" i="1"/>
  <c r="L2004" i="1"/>
  <c r="J2004" i="1"/>
  <c r="K2004" i="1" s="1"/>
  <c r="I2004" i="1"/>
  <c r="H2004" i="1"/>
  <c r="G2004" i="1"/>
  <c r="F2004" i="1"/>
  <c r="E2004" i="1"/>
  <c r="D2004" i="1"/>
  <c r="C2004" i="1"/>
  <c r="A2004" i="1"/>
  <c r="N2003" i="1"/>
  <c r="M2003" i="1"/>
  <c r="L2003" i="1"/>
  <c r="J2003" i="1"/>
  <c r="K2003" i="1" s="1"/>
  <c r="I2003" i="1"/>
  <c r="H2003" i="1"/>
  <c r="G2003" i="1"/>
  <c r="F2003" i="1"/>
  <c r="E2003" i="1"/>
  <c r="D2003" i="1"/>
  <c r="C2003" i="1"/>
  <c r="A2003" i="1"/>
  <c r="N2002" i="1"/>
  <c r="M2002" i="1"/>
  <c r="L2002" i="1"/>
  <c r="J2002" i="1"/>
  <c r="K2002" i="1" s="1"/>
  <c r="I2002" i="1"/>
  <c r="H2002" i="1"/>
  <c r="G2002" i="1"/>
  <c r="F2002" i="1"/>
  <c r="E2002" i="1"/>
  <c r="D2002" i="1"/>
  <c r="C2002" i="1"/>
  <c r="A2002" i="1"/>
  <c r="N2001" i="1"/>
  <c r="M2001" i="1"/>
  <c r="L2001" i="1"/>
  <c r="J2001" i="1"/>
  <c r="K2001" i="1" s="1"/>
  <c r="I2001" i="1"/>
  <c r="H2001" i="1"/>
  <c r="G2001" i="1"/>
  <c r="F2001" i="1"/>
  <c r="E2001" i="1"/>
  <c r="D2001" i="1"/>
  <c r="C2001" i="1"/>
  <c r="A2001" i="1"/>
  <c r="N2000" i="1"/>
  <c r="M2000" i="1"/>
  <c r="L2000" i="1"/>
  <c r="J2000" i="1"/>
  <c r="K2000" i="1" s="1"/>
  <c r="I2000" i="1"/>
  <c r="H2000" i="1"/>
  <c r="G2000" i="1"/>
  <c r="F2000" i="1"/>
  <c r="E2000" i="1"/>
  <c r="D2000" i="1"/>
  <c r="C2000" i="1"/>
  <c r="A2000" i="1"/>
  <c r="N1999" i="1"/>
  <c r="M1999" i="1"/>
  <c r="L1999" i="1"/>
  <c r="J1999" i="1"/>
  <c r="K1999" i="1" s="1"/>
  <c r="I1999" i="1"/>
  <c r="H1999" i="1"/>
  <c r="G1999" i="1"/>
  <c r="F1999" i="1"/>
  <c r="E1999" i="1"/>
  <c r="D1999" i="1"/>
  <c r="C1999" i="1"/>
  <c r="A1999" i="1"/>
  <c r="N1998" i="1"/>
  <c r="M1998" i="1"/>
  <c r="L1998" i="1"/>
  <c r="J1998" i="1"/>
  <c r="K1998" i="1" s="1"/>
  <c r="I1998" i="1"/>
  <c r="H1998" i="1"/>
  <c r="G1998" i="1"/>
  <c r="F1998" i="1"/>
  <c r="E1998" i="1"/>
  <c r="D1998" i="1"/>
  <c r="C1998" i="1"/>
  <c r="A1998" i="1"/>
  <c r="N1997" i="1"/>
  <c r="M1997" i="1"/>
  <c r="L1997" i="1"/>
  <c r="J1997" i="1"/>
  <c r="K1997" i="1" s="1"/>
  <c r="I1997" i="1"/>
  <c r="H1997" i="1"/>
  <c r="G1997" i="1"/>
  <c r="F1997" i="1"/>
  <c r="E1997" i="1"/>
  <c r="D1997" i="1"/>
  <c r="C1997" i="1"/>
  <c r="A1997" i="1"/>
  <c r="N1996" i="1"/>
  <c r="M1996" i="1"/>
  <c r="L1996" i="1"/>
  <c r="J1996" i="1"/>
  <c r="K1996" i="1" s="1"/>
  <c r="I1996" i="1"/>
  <c r="H1996" i="1"/>
  <c r="G1996" i="1"/>
  <c r="F1996" i="1"/>
  <c r="E1996" i="1"/>
  <c r="D1996" i="1"/>
  <c r="C1996" i="1"/>
  <c r="A1996" i="1"/>
  <c r="N1995" i="1"/>
  <c r="M1995" i="1"/>
  <c r="L1995" i="1"/>
  <c r="J1995" i="1"/>
  <c r="K1995" i="1" s="1"/>
  <c r="I1995" i="1"/>
  <c r="H1995" i="1"/>
  <c r="G1995" i="1"/>
  <c r="F1995" i="1"/>
  <c r="E1995" i="1"/>
  <c r="D1995" i="1"/>
  <c r="C1995" i="1"/>
  <c r="A1995" i="1"/>
  <c r="N1994" i="1"/>
  <c r="M1994" i="1"/>
  <c r="L1994" i="1"/>
  <c r="J1994" i="1"/>
  <c r="K1994" i="1" s="1"/>
  <c r="I1994" i="1"/>
  <c r="H1994" i="1"/>
  <c r="G1994" i="1"/>
  <c r="F1994" i="1"/>
  <c r="E1994" i="1"/>
  <c r="D1994" i="1"/>
  <c r="C1994" i="1"/>
  <c r="A1994" i="1"/>
  <c r="N1993" i="1"/>
  <c r="M1993" i="1"/>
  <c r="L1993" i="1"/>
  <c r="J1993" i="1"/>
  <c r="K1993" i="1" s="1"/>
  <c r="I1993" i="1"/>
  <c r="H1993" i="1"/>
  <c r="G1993" i="1"/>
  <c r="F1993" i="1"/>
  <c r="E1993" i="1"/>
  <c r="D1993" i="1"/>
  <c r="C1993" i="1"/>
  <c r="A1993" i="1"/>
  <c r="N1992" i="1"/>
  <c r="M1992" i="1"/>
  <c r="L1992" i="1"/>
  <c r="J1992" i="1"/>
  <c r="K1992" i="1" s="1"/>
  <c r="I1992" i="1"/>
  <c r="H1992" i="1"/>
  <c r="G1992" i="1"/>
  <c r="F1992" i="1"/>
  <c r="E1992" i="1"/>
  <c r="D1992" i="1"/>
  <c r="C1992" i="1"/>
  <c r="A1992" i="1"/>
  <c r="N1991" i="1"/>
  <c r="M1991" i="1"/>
  <c r="L1991" i="1"/>
  <c r="J1991" i="1"/>
  <c r="K1991" i="1" s="1"/>
  <c r="I1991" i="1"/>
  <c r="H1991" i="1"/>
  <c r="G1991" i="1"/>
  <c r="F1991" i="1"/>
  <c r="E1991" i="1"/>
  <c r="D1991" i="1"/>
  <c r="C1991" i="1"/>
  <c r="A1991" i="1"/>
  <c r="N1990" i="1"/>
  <c r="M1990" i="1"/>
  <c r="L1990" i="1"/>
  <c r="J1990" i="1"/>
  <c r="K1990" i="1" s="1"/>
  <c r="I1990" i="1"/>
  <c r="H1990" i="1"/>
  <c r="G1990" i="1"/>
  <c r="F1990" i="1"/>
  <c r="E1990" i="1"/>
  <c r="D1990" i="1"/>
  <c r="C1990" i="1"/>
  <c r="A1990" i="1"/>
  <c r="N1989" i="1"/>
  <c r="M1989" i="1"/>
  <c r="L1989" i="1"/>
  <c r="J1989" i="1"/>
  <c r="K1989" i="1" s="1"/>
  <c r="I1989" i="1"/>
  <c r="H1989" i="1"/>
  <c r="G1989" i="1"/>
  <c r="F1989" i="1"/>
  <c r="E1989" i="1"/>
  <c r="D1989" i="1"/>
  <c r="C1989" i="1"/>
  <c r="A1989" i="1"/>
  <c r="N1988" i="1"/>
  <c r="M1988" i="1"/>
  <c r="L1988" i="1"/>
  <c r="J1988" i="1"/>
  <c r="K1988" i="1" s="1"/>
  <c r="I1988" i="1"/>
  <c r="H1988" i="1"/>
  <c r="G1988" i="1"/>
  <c r="F1988" i="1"/>
  <c r="E1988" i="1"/>
  <c r="D1988" i="1"/>
  <c r="C1988" i="1"/>
  <c r="A1988" i="1"/>
  <c r="N1987" i="1"/>
  <c r="M1987" i="1"/>
  <c r="L1987" i="1"/>
  <c r="J1987" i="1"/>
  <c r="K1987" i="1" s="1"/>
  <c r="I1987" i="1"/>
  <c r="H1987" i="1"/>
  <c r="G1987" i="1"/>
  <c r="F1987" i="1"/>
  <c r="E1987" i="1"/>
  <c r="D1987" i="1"/>
  <c r="C1987" i="1"/>
  <c r="A1987" i="1"/>
  <c r="N1986" i="1"/>
  <c r="M1986" i="1"/>
  <c r="L1986" i="1"/>
  <c r="J1986" i="1"/>
  <c r="K1986" i="1" s="1"/>
  <c r="I1986" i="1"/>
  <c r="H1986" i="1"/>
  <c r="G1986" i="1"/>
  <c r="F1986" i="1"/>
  <c r="E1986" i="1"/>
  <c r="D1986" i="1"/>
  <c r="C1986" i="1"/>
  <c r="A1986" i="1"/>
  <c r="N1985" i="1"/>
  <c r="M1985" i="1"/>
  <c r="L1985" i="1"/>
  <c r="J1985" i="1"/>
  <c r="K1985" i="1" s="1"/>
  <c r="I1985" i="1"/>
  <c r="H1985" i="1"/>
  <c r="G1985" i="1"/>
  <c r="F1985" i="1"/>
  <c r="E1985" i="1"/>
  <c r="D1985" i="1"/>
  <c r="C1985" i="1"/>
  <c r="A1985" i="1"/>
  <c r="N1984" i="1"/>
  <c r="M1984" i="1"/>
  <c r="L1984" i="1"/>
  <c r="J1984" i="1"/>
  <c r="K1984" i="1" s="1"/>
  <c r="I1984" i="1"/>
  <c r="H1984" i="1"/>
  <c r="G1984" i="1"/>
  <c r="F1984" i="1"/>
  <c r="E1984" i="1"/>
  <c r="D1984" i="1"/>
  <c r="C1984" i="1"/>
  <c r="A1984" i="1"/>
  <c r="N1983" i="1"/>
  <c r="M1983" i="1"/>
  <c r="L1983" i="1"/>
  <c r="J1983" i="1"/>
  <c r="K1983" i="1" s="1"/>
  <c r="I1983" i="1"/>
  <c r="H1983" i="1"/>
  <c r="G1983" i="1"/>
  <c r="F1983" i="1"/>
  <c r="E1983" i="1"/>
  <c r="D1983" i="1"/>
  <c r="C1983" i="1"/>
  <c r="A1983" i="1"/>
  <c r="N1982" i="1"/>
  <c r="M1982" i="1"/>
  <c r="L1982" i="1"/>
  <c r="J1982" i="1"/>
  <c r="K1982" i="1" s="1"/>
  <c r="I1982" i="1"/>
  <c r="H1982" i="1"/>
  <c r="G1982" i="1"/>
  <c r="F1982" i="1"/>
  <c r="E1982" i="1"/>
  <c r="D1982" i="1"/>
  <c r="C1982" i="1"/>
  <c r="A1982" i="1"/>
  <c r="N1981" i="1"/>
  <c r="M1981" i="1"/>
  <c r="L1981" i="1"/>
  <c r="J1981" i="1"/>
  <c r="K1981" i="1" s="1"/>
  <c r="I1981" i="1"/>
  <c r="H1981" i="1"/>
  <c r="G1981" i="1"/>
  <c r="F1981" i="1"/>
  <c r="E1981" i="1"/>
  <c r="D1981" i="1"/>
  <c r="C1981" i="1"/>
  <c r="A1981" i="1"/>
  <c r="N1980" i="1"/>
  <c r="M1980" i="1"/>
  <c r="L1980" i="1"/>
  <c r="J1980" i="1"/>
  <c r="K1980" i="1" s="1"/>
  <c r="I1980" i="1"/>
  <c r="H1980" i="1"/>
  <c r="G1980" i="1"/>
  <c r="F1980" i="1"/>
  <c r="E1980" i="1"/>
  <c r="D1980" i="1"/>
  <c r="C1980" i="1"/>
  <c r="A1980" i="1"/>
  <c r="N1979" i="1"/>
  <c r="M1979" i="1"/>
  <c r="L1979" i="1"/>
  <c r="J1979" i="1"/>
  <c r="K1979" i="1" s="1"/>
  <c r="I1979" i="1"/>
  <c r="H1979" i="1"/>
  <c r="G1979" i="1"/>
  <c r="F1979" i="1"/>
  <c r="E1979" i="1"/>
  <c r="D1979" i="1"/>
  <c r="C1979" i="1"/>
  <c r="A1979" i="1"/>
  <c r="N1978" i="1"/>
  <c r="M1978" i="1"/>
  <c r="L1978" i="1"/>
  <c r="J1978" i="1"/>
  <c r="K1978" i="1" s="1"/>
  <c r="I1978" i="1"/>
  <c r="H1978" i="1"/>
  <c r="G1978" i="1"/>
  <c r="F1978" i="1"/>
  <c r="E1978" i="1"/>
  <c r="D1978" i="1"/>
  <c r="C1978" i="1"/>
  <c r="A1978" i="1"/>
  <c r="N1977" i="1"/>
  <c r="M1977" i="1"/>
  <c r="L1977" i="1"/>
  <c r="J1977" i="1"/>
  <c r="K1977" i="1" s="1"/>
  <c r="I1977" i="1"/>
  <c r="H1977" i="1"/>
  <c r="G1977" i="1"/>
  <c r="F1977" i="1"/>
  <c r="E1977" i="1"/>
  <c r="D1977" i="1"/>
  <c r="C1977" i="1"/>
  <c r="A1977" i="1"/>
  <c r="N1976" i="1"/>
  <c r="M1976" i="1"/>
  <c r="L1976" i="1"/>
  <c r="J1976" i="1"/>
  <c r="K1976" i="1" s="1"/>
  <c r="I1976" i="1"/>
  <c r="H1976" i="1"/>
  <c r="G1976" i="1"/>
  <c r="F1976" i="1"/>
  <c r="E1976" i="1"/>
  <c r="D1976" i="1"/>
  <c r="C1976" i="1"/>
  <c r="A1976" i="1"/>
  <c r="N1975" i="1"/>
  <c r="M1975" i="1"/>
  <c r="L1975" i="1"/>
  <c r="J1975" i="1"/>
  <c r="K1975" i="1" s="1"/>
  <c r="I1975" i="1"/>
  <c r="H1975" i="1"/>
  <c r="G1975" i="1"/>
  <c r="F1975" i="1"/>
  <c r="E1975" i="1"/>
  <c r="D1975" i="1"/>
  <c r="C1975" i="1"/>
  <c r="A1975" i="1"/>
  <c r="N1974" i="1"/>
  <c r="M1974" i="1"/>
  <c r="L1974" i="1"/>
  <c r="J1974" i="1"/>
  <c r="K1974" i="1" s="1"/>
  <c r="I1974" i="1"/>
  <c r="H1974" i="1"/>
  <c r="G1974" i="1"/>
  <c r="F1974" i="1"/>
  <c r="E1974" i="1"/>
  <c r="D1974" i="1"/>
  <c r="C1974" i="1"/>
  <c r="A1974" i="1"/>
  <c r="N1973" i="1"/>
  <c r="M1973" i="1"/>
  <c r="L1973" i="1"/>
  <c r="J1973" i="1"/>
  <c r="K1973" i="1" s="1"/>
  <c r="I1973" i="1"/>
  <c r="H1973" i="1"/>
  <c r="G1973" i="1"/>
  <c r="F1973" i="1"/>
  <c r="E1973" i="1"/>
  <c r="D1973" i="1"/>
  <c r="C1973" i="1"/>
  <c r="A1973" i="1"/>
  <c r="N1972" i="1"/>
  <c r="M1972" i="1"/>
  <c r="L1972" i="1"/>
  <c r="J1972" i="1"/>
  <c r="K1972" i="1" s="1"/>
  <c r="I1972" i="1"/>
  <c r="H1972" i="1"/>
  <c r="G1972" i="1"/>
  <c r="F1972" i="1"/>
  <c r="E1972" i="1"/>
  <c r="D1972" i="1"/>
  <c r="C1972" i="1"/>
  <c r="A1972" i="1"/>
  <c r="N1971" i="1"/>
  <c r="M1971" i="1"/>
  <c r="L1971" i="1"/>
  <c r="J1971" i="1"/>
  <c r="K1971" i="1" s="1"/>
  <c r="I1971" i="1"/>
  <c r="H1971" i="1"/>
  <c r="G1971" i="1"/>
  <c r="F1971" i="1"/>
  <c r="E1971" i="1"/>
  <c r="D1971" i="1"/>
  <c r="C1971" i="1"/>
  <c r="A1971" i="1"/>
  <c r="N1970" i="1"/>
  <c r="M1970" i="1"/>
  <c r="L1970" i="1"/>
  <c r="J1970" i="1"/>
  <c r="K1970" i="1" s="1"/>
  <c r="I1970" i="1"/>
  <c r="H1970" i="1"/>
  <c r="G1970" i="1"/>
  <c r="F1970" i="1"/>
  <c r="E1970" i="1"/>
  <c r="D1970" i="1"/>
  <c r="C1970" i="1"/>
  <c r="A1970" i="1"/>
  <c r="N1969" i="1"/>
  <c r="M1969" i="1"/>
  <c r="L1969" i="1"/>
  <c r="J1969" i="1"/>
  <c r="K1969" i="1" s="1"/>
  <c r="I1969" i="1"/>
  <c r="H1969" i="1"/>
  <c r="G1969" i="1"/>
  <c r="F1969" i="1"/>
  <c r="E1969" i="1"/>
  <c r="D1969" i="1"/>
  <c r="C1969" i="1"/>
  <c r="A1969" i="1"/>
  <c r="N1968" i="1"/>
  <c r="M1968" i="1"/>
  <c r="L1968" i="1"/>
  <c r="J1968" i="1"/>
  <c r="K1968" i="1" s="1"/>
  <c r="I1968" i="1"/>
  <c r="H1968" i="1"/>
  <c r="G1968" i="1"/>
  <c r="F1968" i="1"/>
  <c r="E1968" i="1"/>
  <c r="D1968" i="1"/>
  <c r="C1968" i="1"/>
  <c r="A1968" i="1"/>
  <c r="N1967" i="1"/>
  <c r="M1967" i="1"/>
  <c r="L1967" i="1"/>
  <c r="J1967" i="1"/>
  <c r="K1967" i="1" s="1"/>
  <c r="I1967" i="1"/>
  <c r="H1967" i="1"/>
  <c r="G1967" i="1"/>
  <c r="F1967" i="1"/>
  <c r="E1967" i="1"/>
  <c r="D1967" i="1"/>
  <c r="C1967" i="1"/>
  <c r="A1967" i="1"/>
  <c r="N1966" i="1"/>
  <c r="M1966" i="1"/>
  <c r="L1966" i="1"/>
  <c r="J1966" i="1"/>
  <c r="K1966" i="1" s="1"/>
  <c r="I1966" i="1"/>
  <c r="H1966" i="1"/>
  <c r="G1966" i="1"/>
  <c r="F1966" i="1"/>
  <c r="E1966" i="1"/>
  <c r="D1966" i="1"/>
  <c r="C1966" i="1"/>
  <c r="A1966" i="1"/>
  <c r="N1965" i="1"/>
  <c r="M1965" i="1"/>
  <c r="L1965" i="1"/>
  <c r="J1965" i="1"/>
  <c r="K1965" i="1" s="1"/>
  <c r="I1965" i="1"/>
  <c r="H1965" i="1"/>
  <c r="G1965" i="1"/>
  <c r="F1965" i="1"/>
  <c r="E1965" i="1"/>
  <c r="D1965" i="1"/>
  <c r="C1965" i="1"/>
  <c r="A1965" i="1"/>
  <c r="N1964" i="1"/>
  <c r="M1964" i="1"/>
  <c r="L1964" i="1"/>
  <c r="J1964" i="1"/>
  <c r="K1964" i="1" s="1"/>
  <c r="I1964" i="1"/>
  <c r="H1964" i="1"/>
  <c r="G1964" i="1"/>
  <c r="F1964" i="1"/>
  <c r="E1964" i="1"/>
  <c r="D1964" i="1"/>
  <c r="C1964" i="1"/>
  <c r="A1964" i="1"/>
  <c r="N1963" i="1"/>
  <c r="M1963" i="1"/>
  <c r="L1963" i="1"/>
  <c r="J1963" i="1"/>
  <c r="K1963" i="1" s="1"/>
  <c r="I1963" i="1"/>
  <c r="H1963" i="1"/>
  <c r="G1963" i="1"/>
  <c r="F1963" i="1"/>
  <c r="E1963" i="1"/>
  <c r="D1963" i="1"/>
  <c r="C1963" i="1"/>
  <c r="A1963" i="1"/>
  <c r="N1962" i="1"/>
  <c r="M1962" i="1"/>
  <c r="L1962" i="1"/>
  <c r="J1962" i="1"/>
  <c r="K1962" i="1" s="1"/>
  <c r="I1962" i="1"/>
  <c r="H1962" i="1"/>
  <c r="G1962" i="1"/>
  <c r="F1962" i="1"/>
  <c r="E1962" i="1"/>
  <c r="D1962" i="1"/>
  <c r="C1962" i="1"/>
  <c r="A1962" i="1"/>
  <c r="N1961" i="1"/>
  <c r="M1961" i="1"/>
  <c r="L1961" i="1"/>
  <c r="J1961" i="1"/>
  <c r="K1961" i="1" s="1"/>
  <c r="I1961" i="1"/>
  <c r="H1961" i="1"/>
  <c r="G1961" i="1"/>
  <c r="F1961" i="1"/>
  <c r="E1961" i="1"/>
  <c r="D1961" i="1"/>
  <c r="C1961" i="1"/>
  <c r="A1961" i="1"/>
  <c r="N1960" i="1"/>
  <c r="M1960" i="1"/>
  <c r="L1960" i="1"/>
  <c r="J1960" i="1"/>
  <c r="K1960" i="1" s="1"/>
  <c r="I1960" i="1"/>
  <c r="H1960" i="1"/>
  <c r="G1960" i="1"/>
  <c r="F1960" i="1"/>
  <c r="E1960" i="1"/>
  <c r="D1960" i="1"/>
  <c r="C1960" i="1"/>
  <c r="A1960" i="1"/>
  <c r="N1959" i="1"/>
  <c r="M1959" i="1"/>
  <c r="L1959" i="1"/>
  <c r="J1959" i="1"/>
  <c r="K1959" i="1" s="1"/>
  <c r="I1959" i="1"/>
  <c r="H1959" i="1"/>
  <c r="G1959" i="1"/>
  <c r="F1959" i="1"/>
  <c r="E1959" i="1"/>
  <c r="D1959" i="1"/>
  <c r="C1959" i="1"/>
  <c r="A1959" i="1"/>
  <c r="N1958" i="1"/>
  <c r="M1958" i="1"/>
  <c r="L1958" i="1"/>
  <c r="J1958" i="1"/>
  <c r="K1958" i="1" s="1"/>
  <c r="I1958" i="1"/>
  <c r="H1958" i="1"/>
  <c r="G1958" i="1"/>
  <c r="F1958" i="1"/>
  <c r="E1958" i="1"/>
  <c r="D1958" i="1"/>
  <c r="C1958" i="1"/>
  <c r="A1958" i="1"/>
  <c r="N1957" i="1"/>
  <c r="M1957" i="1"/>
  <c r="L1957" i="1"/>
  <c r="J1957" i="1"/>
  <c r="K1957" i="1" s="1"/>
  <c r="I1957" i="1"/>
  <c r="H1957" i="1"/>
  <c r="G1957" i="1"/>
  <c r="F1957" i="1"/>
  <c r="E1957" i="1"/>
  <c r="D1957" i="1"/>
  <c r="C1957" i="1"/>
  <c r="A1957" i="1"/>
  <c r="N1956" i="1"/>
  <c r="M1956" i="1"/>
  <c r="L1956" i="1"/>
  <c r="J1956" i="1"/>
  <c r="K1956" i="1" s="1"/>
  <c r="I1956" i="1"/>
  <c r="H1956" i="1"/>
  <c r="G1956" i="1"/>
  <c r="F1956" i="1"/>
  <c r="E1956" i="1"/>
  <c r="D1956" i="1"/>
  <c r="C1956" i="1"/>
  <c r="A1956" i="1"/>
  <c r="N1955" i="1"/>
  <c r="M1955" i="1"/>
  <c r="L1955" i="1"/>
  <c r="J1955" i="1"/>
  <c r="K1955" i="1" s="1"/>
  <c r="I1955" i="1"/>
  <c r="H1955" i="1"/>
  <c r="G1955" i="1"/>
  <c r="F1955" i="1"/>
  <c r="E1955" i="1"/>
  <c r="D1955" i="1"/>
  <c r="C1955" i="1"/>
  <c r="A1955" i="1"/>
  <c r="N1954" i="1"/>
  <c r="M1954" i="1"/>
  <c r="L1954" i="1"/>
  <c r="J1954" i="1"/>
  <c r="K1954" i="1" s="1"/>
  <c r="I1954" i="1"/>
  <c r="H1954" i="1"/>
  <c r="G1954" i="1"/>
  <c r="F1954" i="1"/>
  <c r="E1954" i="1"/>
  <c r="D1954" i="1"/>
  <c r="C1954" i="1"/>
  <c r="A1954" i="1"/>
  <c r="N1953" i="1"/>
  <c r="M1953" i="1"/>
  <c r="L1953" i="1"/>
  <c r="J1953" i="1"/>
  <c r="K1953" i="1" s="1"/>
  <c r="I1953" i="1"/>
  <c r="H1953" i="1"/>
  <c r="G1953" i="1"/>
  <c r="F1953" i="1"/>
  <c r="E1953" i="1"/>
  <c r="D1953" i="1"/>
  <c r="C1953" i="1"/>
  <c r="A1953" i="1"/>
  <c r="N1952" i="1"/>
  <c r="M1952" i="1"/>
  <c r="L1952" i="1"/>
  <c r="J1952" i="1"/>
  <c r="K1952" i="1" s="1"/>
  <c r="I1952" i="1"/>
  <c r="H1952" i="1"/>
  <c r="G1952" i="1"/>
  <c r="F1952" i="1"/>
  <c r="E1952" i="1"/>
  <c r="D1952" i="1"/>
  <c r="C1952" i="1"/>
  <c r="A1952" i="1"/>
  <c r="N1951" i="1"/>
  <c r="M1951" i="1"/>
  <c r="L1951" i="1"/>
  <c r="J1951" i="1"/>
  <c r="K1951" i="1" s="1"/>
  <c r="I1951" i="1"/>
  <c r="H1951" i="1"/>
  <c r="G1951" i="1"/>
  <c r="F1951" i="1"/>
  <c r="E1951" i="1"/>
  <c r="D1951" i="1"/>
  <c r="C1951" i="1"/>
  <c r="A1951" i="1"/>
  <c r="N1950" i="1"/>
  <c r="M1950" i="1"/>
  <c r="L1950" i="1"/>
  <c r="J1950" i="1"/>
  <c r="K1950" i="1" s="1"/>
  <c r="I1950" i="1"/>
  <c r="H1950" i="1"/>
  <c r="G1950" i="1"/>
  <c r="F1950" i="1"/>
  <c r="E1950" i="1"/>
  <c r="D1950" i="1"/>
  <c r="C1950" i="1"/>
  <c r="A1950" i="1"/>
  <c r="N1949" i="1"/>
  <c r="M1949" i="1"/>
  <c r="L1949" i="1"/>
  <c r="J1949" i="1"/>
  <c r="K1949" i="1" s="1"/>
  <c r="I1949" i="1"/>
  <c r="H1949" i="1"/>
  <c r="G1949" i="1"/>
  <c r="F1949" i="1"/>
  <c r="E1949" i="1"/>
  <c r="D1949" i="1"/>
  <c r="C1949" i="1"/>
  <c r="A1949" i="1"/>
  <c r="N1948" i="1"/>
  <c r="M1948" i="1"/>
  <c r="L1948" i="1"/>
  <c r="J1948" i="1"/>
  <c r="K1948" i="1" s="1"/>
  <c r="I1948" i="1"/>
  <c r="H1948" i="1"/>
  <c r="G1948" i="1"/>
  <c r="F1948" i="1"/>
  <c r="E1948" i="1"/>
  <c r="D1948" i="1"/>
  <c r="C1948" i="1"/>
  <c r="A1948" i="1"/>
  <c r="N1947" i="1"/>
  <c r="M1947" i="1"/>
  <c r="L1947" i="1"/>
  <c r="J1947" i="1"/>
  <c r="K1947" i="1" s="1"/>
  <c r="I1947" i="1"/>
  <c r="H1947" i="1"/>
  <c r="G1947" i="1"/>
  <c r="F1947" i="1"/>
  <c r="E1947" i="1"/>
  <c r="D1947" i="1"/>
  <c r="C1947" i="1"/>
  <c r="A1947" i="1"/>
  <c r="N1946" i="1"/>
  <c r="M1946" i="1"/>
  <c r="L1946" i="1"/>
  <c r="J1946" i="1"/>
  <c r="K1946" i="1" s="1"/>
  <c r="I1946" i="1"/>
  <c r="H1946" i="1"/>
  <c r="G1946" i="1"/>
  <c r="F1946" i="1"/>
  <c r="E1946" i="1"/>
  <c r="D1946" i="1"/>
  <c r="C1946" i="1"/>
  <c r="A1946" i="1"/>
  <c r="N1945" i="1"/>
  <c r="M1945" i="1"/>
  <c r="L1945" i="1"/>
  <c r="J1945" i="1"/>
  <c r="K1945" i="1" s="1"/>
  <c r="I1945" i="1"/>
  <c r="H1945" i="1"/>
  <c r="G1945" i="1"/>
  <c r="F1945" i="1"/>
  <c r="E1945" i="1"/>
  <c r="D1945" i="1"/>
  <c r="C1945" i="1"/>
  <c r="A1945" i="1"/>
  <c r="N1944" i="1"/>
  <c r="M1944" i="1"/>
  <c r="L1944" i="1"/>
  <c r="J1944" i="1"/>
  <c r="K1944" i="1" s="1"/>
  <c r="I1944" i="1"/>
  <c r="H1944" i="1"/>
  <c r="G1944" i="1"/>
  <c r="F1944" i="1"/>
  <c r="E1944" i="1"/>
  <c r="D1944" i="1"/>
  <c r="C1944" i="1"/>
  <c r="A1944" i="1"/>
  <c r="N1943" i="1"/>
  <c r="M1943" i="1"/>
  <c r="L1943" i="1"/>
  <c r="J1943" i="1"/>
  <c r="K1943" i="1" s="1"/>
  <c r="I1943" i="1"/>
  <c r="H1943" i="1"/>
  <c r="G1943" i="1"/>
  <c r="F1943" i="1"/>
  <c r="E1943" i="1"/>
  <c r="D1943" i="1"/>
  <c r="C1943" i="1"/>
  <c r="A1943" i="1"/>
  <c r="N1942" i="1"/>
  <c r="M1942" i="1"/>
  <c r="L1942" i="1"/>
  <c r="J1942" i="1"/>
  <c r="K1942" i="1" s="1"/>
  <c r="I1942" i="1"/>
  <c r="H1942" i="1"/>
  <c r="G1942" i="1"/>
  <c r="F1942" i="1"/>
  <c r="E1942" i="1"/>
  <c r="D1942" i="1"/>
  <c r="C1942" i="1"/>
  <c r="A1942" i="1"/>
  <c r="N1941" i="1"/>
  <c r="M1941" i="1"/>
  <c r="L1941" i="1"/>
  <c r="J1941" i="1"/>
  <c r="K1941" i="1" s="1"/>
  <c r="I1941" i="1"/>
  <c r="H1941" i="1"/>
  <c r="G1941" i="1"/>
  <c r="F1941" i="1"/>
  <c r="E1941" i="1"/>
  <c r="D1941" i="1"/>
  <c r="C1941" i="1"/>
  <c r="A1941" i="1"/>
  <c r="N1940" i="1"/>
  <c r="M1940" i="1"/>
  <c r="L1940" i="1"/>
  <c r="J1940" i="1"/>
  <c r="K1940" i="1" s="1"/>
  <c r="I1940" i="1"/>
  <c r="H1940" i="1"/>
  <c r="G1940" i="1"/>
  <c r="F1940" i="1"/>
  <c r="E1940" i="1"/>
  <c r="D1940" i="1"/>
  <c r="C1940" i="1"/>
  <c r="A1940" i="1"/>
  <c r="N1939" i="1"/>
  <c r="M1939" i="1"/>
  <c r="L1939" i="1"/>
  <c r="J1939" i="1"/>
  <c r="K1939" i="1" s="1"/>
  <c r="I1939" i="1"/>
  <c r="H1939" i="1"/>
  <c r="G1939" i="1"/>
  <c r="F1939" i="1"/>
  <c r="E1939" i="1"/>
  <c r="D1939" i="1"/>
  <c r="C1939" i="1"/>
  <c r="A1939" i="1"/>
  <c r="N1938" i="1"/>
  <c r="M1938" i="1"/>
  <c r="L1938" i="1"/>
  <c r="J1938" i="1"/>
  <c r="K1938" i="1" s="1"/>
  <c r="I1938" i="1"/>
  <c r="H1938" i="1"/>
  <c r="G1938" i="1"/>
  <c r="F1938" i="1"/>
  <c r="E1938" i="1"/>
  <c r="D1938" i="1"/>
  <c r="C1938" i="1"/>
  <c r="A1938" i="1"/>
  <c r="N1937" i="1"/>
  <c r="M1937" i="1"/>
  <c r="L1937" i="1"/>
  <c r="J1937" i="1"/>
  <c r="K1937" i="1" s="1"/>
  <c r="I1937" i="1"/>
  <c r="H1937" i="1"/>
  <c r="G1937" i="1"/>
  <c r="F1937" i="1"/>
  <c r="E1937" i="1"/>
  <c r="D1937" i="1"/>
  <c r="C1937" i="1"/>
  <c r="A1937" i="1"/>
  <c r="N1936" i="1"/>
  <c r="M1936" i="1"/>
  <c r="L1936" i="1"/>
  <c r="J1936" i="1"/>
  <c r="K1936" i="1" s="1"/>
  <c r="I1936" i="1"/>
  <c r="H1936" i="1"/>
  <c r="G1936" i="1"/>
  <c r="F1936" i="1"/>
  <c r="E1936" i="1"/>
  <c r="D1936" i="1"/>
  <c r="C1936" i="1"/>
  <c r="A1936" i="1"/>
  <c r="N1935" i="1"/>
  <c r="M1935" i="1"/>
  <c r="L1935" i="1"/>
  <c r="J1935" i="1"/>
  <c r="K1935" i="1" s="1"/>
  <c r="I1935" i="1"/>
  <c r="H1935" i="1"/>
  <c r="G1935" i="1"/>
  <c r="F1935" i="1"/>
  <c r="E1935" i="1"/>
  <c r="D1935" i="1"/>
  <c r="C1935" i="1"/>
  <c r="A1935" i="1"/>
  <c r="N1934" i="1"/>
  <c r="M1934" i="1"/>
  <c r="L1934" i="1"/>
  <c r="J1934" i="1"/>
  <c r="K1934" i="1" s="1"/>
  <c r="I1934" i="1"/>
  <c r="H1934" i="1"/>
  <c r="G1934" i="1"/>
  <c r="F1934" i="1"/>
  <c r="E1934" i="1"/>
  <c r="D1934" i="1"/>
  <c r="C1934" i="1"/>
  <c r="A1934" i="1"/>
  <c r="N1933" i="1"/>
  <c r="M1933" i="1"/>
  <c r="L1933" i="1"/>
  <c r="J1933" i="1"/>
  <c r="K1933" i="1" s="1"/>
  <c r="I1933" i="1"/>
  <c r="H1933" i="1"/>
  <c r="G1933" i="1"/>
  <c r="F1933" i="1"/>
  <c r="E1933" i="1"/>
  <c r="D1933" i="1"/>
  <c r="C1933" i="1"/>
  <c r="A1933" i="1"/>
  <c r="N1932" i="1"/>
  <c r="M1932" i="1"/>
  <c r="L1932" i="1"/>
  <c r="J1932" i="1"/>
  <c r="K1932" i="1" s="1"/>
  <c r="I1932" i="1"/>
  <c r="H1932" i="1"/>
  <c r="G1932" i="1"/>
  <c r="F1932" i="1"/>
  <c r="E1932" i="1"/>
  <c r="D1932" i="1"/>
  <c r="C1932" i="1"/>
  <c r="A1932" i="1"/>
  <c r="N1931" i="1"/>
  <c r="M1931" i="1"/>
  <c r="L1931" i="1"/>
  <c r="J1931" i="1"/>
  <c r="K1931" i="1" s="1"/>
  <c r="I1931" i="1"/>
  <c r="H1931" i="1"/>
  <c r="G1931" i="1"/>
  <c r="F1931" i="1"/>
  <c r="E1931" i="1"/>
  <c r="D1931" i="1"/>
  <c r="C1931" i="1"/>
  <c r="A1931" i="1"/>
  <c r="N1930" i="1"/>
  <c r="M1930" i="1"/>
  <c r="L1930" i="1"/>
  <c r="J1930" i="1"/>
  <c r="K1930" i="1" s="1"/>
  <c r="I1930" i="1"/>
  <c r="H1930" i="1"/>
  <c r="G1930" i="1"/>
  <c r="F1930" i="1"/>
  <c r="E1930" i="1"/>
  <c r="D1930" i="1"/>
  <c r="C1930" i="1"/>
  <c r="A1930" i="1"/>
  <c r="N1929" i="1"/>
  <c r="M1929" i="1"/>
  <c r="L1929" i="1"/>
  <c r="J1929" i="1"/>
  <c r="K1929" i="1" s="1"/>
  <c r="I1929" i="1"/>
  <c r="H1929" i="1"/>
  <c r="G1929" i="1"/>
  <c r="F1929" i="1"/>
  <c r="E1929" i="1"/>
  <c r="D1929" i="1"/>
  <c r="C1929" i="1"/>
  <c r="A1929" i="1"/>
  <c r="N1928" i="1"/>
  <c r="M1928" i="1"/>
  <c r="L1928" i="1"/>
  <c r="J1928" i="1"/>
  <c r="K1928" i="1" s="1"/>
  <c r="I1928" i="1"/>
  <c r="H1928" i="1"/>
  <c r="G1928" i="1"/>
  <c r="F1928" i="1"/>
  <c r="E1928" i="1"/>
  <c r="D1928" i="1"/>
  <c r="C1928" i="1"/>
  <c r="A1928" i="1"/>
  <c r="N1927" i="1"/>
  <c r="M1927" i="1"/>
  <c r="L1927" i="1"/>
  <c r="J1927" i="1"/>
  <c r="K1927" i="1" s="1"/>
  <c r="I1927" i="1"/>
  <c r="H1927" i="1"/>
  <c r="G1927" i="1"/>
  <c r="F1927" i="1"/>
  <c r="E1927" i="1"/>
  <c r="D1927" i="1"/>
  <c r="C1927" i="1"/>
  <c r="A1927" i="1"/>
  <c r="N1926" i="1"/>
  <c r="M1926" i="1"/>
  <c r="L1926" i="1"/>
  <c r="J1926" i="1"/>
  <c r="K1926" i="1" s="1"/>
  <c r="I1926" i="1"/>
  <c r="H1926" i="1"/>
  <c r="G1926" i="1"/>
  <c r="F1926" i="1"/>
  <c r="E1926" i="1"/>
  <c r="D1926" i="1"/>
  <c r="C1926" i="1"/>
  <c r="A1926" i="1"/>
  <c r="N1925" i="1"/>
  <c r="M1925" i="1"/>
  <c r="L1925" i="1"/>
  <c r="J1925" i="1"/>
  <c r="K1925" i="1" s="1"/>
  <c r="I1925" i="1"/>
  <c r="H1925" i="1"/>
  <c r="G1925" i="1"/>
  <c r="F1925" i="1"/>
  <c r="E1925" i="1"/>
  <c r="D1925" i="1"/>
  <c r="C1925" i="1"/>
  <c r="A1925" i="1"/>
  <c r="N1924" i="1"/>
  <c r="M1924" i="1"/>
  <c r="L1924" i="1"/>
  <c r="J1924" i="1"/>
  <c r="K1924" i="1" s="1"/>
  <c r="I1924" i="1"/>
  <c r="H1924" i="1"/>
  <c r="G1924" i="1"/>
  <c r="F1924" i="1"/>
  <c r="E1924" i="1"/>
  <c r="D1924" i="1"/>
  <c r="C1924" i="1"/>
  <c r="A1924" i="1"/>
  <c r="N1923" i="1"/>
  <c r="M1923" i="1"/>
  <c r="L1923" i="1"/>
  <c r="J1923" i="1"/>
  <c r="K1923" i="1" s="1"/>
  <c r="I1923" i="1"/>
  <c r="H1923" i="1"/>
  <c r="G1923" i="1"/>
  <c r="F1923" i="1"/>
  <c r="E1923" i="1"/>
  <c r="D1923" i="1"/>
  <c r="C1923" i="1"/>
  <c r="A1923" i="1"/>
  <c r="N1922" i="1"/>
  <c r="M1922" i="1"/>
  <c r="L1922" i="1"/>
  <c r="J1922" i="1"/>
  <c r="K1922" i="1" s="1"/>
  <c r="I1922" i="1"/>
  <c r="H1922" i="1"/>
  <c r="G1922" i="1"/>
  <c r="F1922" i="1"/>
  <c r="E1922" i="1"/>
  <c r="D1922" i="1"/>
  <c r="C1922" i="1"/>
  <c r="A1922" i="1"/>
  <c r="N1921" i="1"/>
  <c r="M1921" i="1"/>
  <c r="L1921" i="1"/>
  <c r="J1921" i="1"/>
  <c r="K1921" i="1" s="1"/>
  <c r="I1921" i="1"/>
  <c r="H1921" i="1"/>
  <c r="G1921" i="1"/>
  <c r="F1921" i="1"/>
  <c r="E1921" i="1"/>
  <c r="D1921" i="1"/>
  <c r="C1921" i="1"/>
  <c r="A1921" i="1"/>
  <c r="N1920" i="1"/>
  <c r="M1920" i="1"/>
  <c r="L1920" i="1"/>
  <c r="J1920" i="1"/>
  <c r="K1920" i="1" s="1"/>
  <c r="I1920" i="1"/>
  <c r="H1920" i="1"/>
  <c r="G1920" i="1"/>
  <c r="F1920" i="1"/>
  <c r="E1920" i="1"/>
  <c r="D1920" i="1"/>
  <c r="C1920" i="1"/>
  <c r="A1920" i="1"/>
  <c r="N1919" i="1"/>
  <c r="M1919" i="1"/>
  <c r="L1919" i="1"/>
  <c r="J1919" i="1"/>
  <c r="K1919" i="1" s="1"/>
  <c r="I1919" i="1"/>
  <c r="H1919" i="1"/>
  <c r="G1919" i="1"/>
  <c r="F1919" i="1"/>
  <c r="E1919" i="1"/>
  <c r="D1919" i="1"/>
  <c r="C1919" i="1"/>
  <c r="A1919" i="1"/>
  <c r="N1918" i="1"/>
  <c r="M1918" i="1"/>
  <c r="L1918" i="1"/>
  <c r="J1918" i="1"/>
  <c r="K1918" i="1" s="1"/>
  <c r="I1918" i="1"/>
  <c r="H1918" i="1"/>
  <c r="G1918" i="1"/>
  <c r="F1918" i="1"/>
  <c r="E1918" i="1"/>
  <c r="D1918" i="1"/>
  <c r="C1918" i="1"/>
  <c r="A1918" i="1"/>
  <c r="N1917" i="1"/>
  <c r="M1917" i="1"/>
  <c r="L1917" i="1"/>
  <c r="J1917" i="1"/>
  <c r="K1917" i="1" s="1"/>
  <c r="I1917" i="1"/>
  <c r="H1917" i="1"/>
  <c r="G1917" i="1"/>
  <c r="F1917" i="1"/>
  <c r="E1917" i="1"/>
  <c r="D1917" i="1"/>
  <c r="C1917" i="1"/>
  <c r="A1917" i="1"/>
  <c r="N1916" i="1"/>
  <c r="M1916" i="1"/>
  <c r="L1916" i="1"/>
  <c r="J1916" i="1"/>
  <c r="K1916" i="1" s="1"/>
  <c r="I1916" i="1"/>
  <c r="H1916" i="1"/>
  <c r="G1916" i="1"/>
  <c r="F1916" i="1"/>
  <c r="E1916" i="1"/>
  <c r="D1916" i="1"/>
  <c r="C1916" i="1"/>
  <c r="A1916" i="1"/>
  <c r="N1915" i="1"/>
  <c r="M1915" i="1"/>
  <c r="L1915" i="1"/>
  <c r="J1915" i="1"/>
  <c r="K1915" i="1" s="1"/>
  <c r="I1915" i="1"/>
  <c r="H1915" i="1"/>
  <c r="G1915" i="1"/>
  <c r="F1915" i="1"/>
  <c r="E1915" i="1"/>
  <c r="D1915" i="1"/>
  <c r="C1915" i="1"/>
  <c r="A1915" i="1"/>
  <c r="N1914" i="1"/>
  <c r="M1914" i="1"/>
  <c r="L1914" i="1"/>
  <c r="J1914" i="1"/>
  <c r="K1914" i="1" s="1"/>
  <c r="I1914" i="1"/>
  <c r="H1914" i="1"/>
  <c r="G1914" i="1"/>
  <c r="F1914" i="1"/>
  <c r="E1914" i="1"/>
  <c r="D1914" i="1"/>
  <c r="C1914" i="1"/>
  <c r="A1914" i="1"/>
  <c r="N1913" i="1"/>
  <c r="M1913" i="1"/>
  <c r="L1913" i="1"/>
  <c r="J1913" i="1"/>
  <c r="K1913" i="1" s="1"/>
  <c r="I1913" i="1"/>
  <c r="H1913" i="1"/>
  <c r="G1913" i="1"/>
  <c r="F1913" i="1"/>
  <c r="E1913" i="1"/>
  <c r="D1913" i="1"/>
  <c r="C1913" i="1"/>
  <c r="A1913" i="1"/>
  <c r="N1912" i="1"/>
  <c r="M1912" i="1"/>
  <c r="L1912" i="1"/>
  <c r="J1912" i="1"/>
  <c r="K1912" i="1" s="1"/>
  <c r="I1912" i="1"/>
  <c r="H1912" i="1"/>
  <c r="G1912" i="1"/>
  <c r="F1912" i="1"/>
  <c r="E1912" i="1"/>
  <c r="D1912" i="1"/>
  <c r="C1912" i="1"/>
  <c r="A1912" i="1"/>
  <c r="N1911" i="1"/>
  <c r="M1911" i="1"/>
  <c r="L1911" i="1"/>
  <c r="J1911" i="1"/>
  <c r="K1911" i="1" s="1"/>
  <c r="I1911" i="1"/>
  <c r="H1911" i="1"/>
  <c r="G1911" i="1"/>
  <c r="F1911" i="1"/>
  <c r="E1911" i="1"/>
  <c r="D1911" i="1"/>
  <c r="C1911" i="1"/>
  <c r="A1911" i="1"/>
  <c r="N1910" i="1"/>
  <c r="M1910" i="1"/>
  <c r="L1910" i="1"/>
  <c r="J1910" i="1"/>
  <c r="K1910" i="1" s="1"/>
  <c r="I1910" i="1"/>
  <c r="H1910" i="1"/>
  <c r="G1910" i="1"/>
  <c r="F1910" i="1"/>
  <c r="E1910" i="1"/>
  <c r="D1910" i="1"/>
  <c r="C1910" i="1"/>
  <c r="A1910" i="1"/>
  <c r="N1909" i="1"/>
  <c r="M1909" i="1"/>
  <c r="L1909" i="1"/>
  <c r="J1909" i="1"/>
  <c r="K1909" i="1" s="1"/>
  <c r="I1909" i="1"/>
  <c r="H1909" i="1"/>
  <c r="G1909" i="1"/>
  <c r="F1909" i="1"/>
  <c r="E1909" i="1"/>
  <c r="D1909" i="1"/>
  <c r="C1909" i="1"/>
  <c r="A1909" i="1"/>
  <c r="N1908" i="1"/>
  <c r="M1908" i="1"/>
  <c r="L1908" i="1"/>
  <c r="J1908" i="1"/>
  <c r="K1908" i="1" s="1"/>
  <c r="I1908" i="1"/>
  <c r="H1908" i="1"/>
  <c r="G1908" i="1"/>
  <c r="F1908" i="1"/>
  <c r="E1908" i="1"/>
  <c r="D1908" i="1"/>
  <c r="C1908" i="1"/>
  <c r="A1908" i="1"/>
  <c r="N1907" i="1"/>
  <c r="M1907" i="1"/>
  <c r="L1907" i="1"/>
  <c r="J1907" i="1"/>
  <c r="K1907" i="1" s="1"/>
  <c r="I1907" i="1"/>
  <c r="H1907" i="1"/>
  <c r="G1907" i="1"/>
  <c r="F1907" i="1"/>
  <c r="E1907" i="1"/>
  <c r="D1907" i="1"/>
  <c r="C1907" i="1"/>
  <c r="A1907" i="1"/>
  <c r="N1906" i="1"/>
  <c r="M1906" i="1"/>
  <c r="L1906" i="1"/>
  <c r="J1906" i="1"/>
  <c r="K1906" i="1" s="1"/>
  <c r="I1906" i="1"/>
  <c r="H1906" i="1"/>
  <c r="G1906" i="1"/>
  <c r="F1906" i="1"/>
  <c r="E1906" i="1"/>
  <c r="D1906" i="1"/>
  <c r="C1906" i="1"/>
  <c r="A1906" i="1"/>
  <c r="N1905" i="1"/>
  <c r="M1905" i="1"/>
  <c r="L1905" i="1"/>
  <c r="J1905" i="1"/>
  <c r="K1905" i="1" s="1"/>
  <c r="I1905" i="1"/>
  <c r="H1905" i="1"/>
  <c r="G1905" i="1"/>
  <c r="F1905" i="1"/>
  <c r="E1905" i="1"/>
  <c r="D1905" i="1"/>
  <c r="C1905" i="1"/>
  <c r="A1905" i="1"/>
  <c r="N1904" i="1"/>
  <c r="M1904" i="1"/>
  <c r="L1904" i="1"/>
  <c r="J1904" i="1"/>
  <c r="K1904" i="1" s="1"/>
  <c r="I1904" i="1"/>
  <c r="H1904" i="1"/>
  <c r="G1904" i="1"/>
  <c r="F1904" i="1"/>
  <c r="E1904" i="1"/>
  <c r="D1904" i="1"/>
  <c r="C1904" i="1"/>
  <c r="A1904" i="1"/>
  <c r="N1903" i="1"/>
  <c r="M1903" i="1"/>
  <c r="L1903" i="1"/>
  <c r="J1903" i="1"/>
  <c r="K1903" i="1" s="1"/>
  <c r="I1903" i="1"/>
  <c r="H1903" i="1"/>
  <c r="G1903" i="1"/>
  <c r="F1903" i="1"/>
  <c r="E1903" i="1"/>
  <c r="D1903" i="1"/>
  <c r="C1903" i="1"/>
  <c r="A1903" i="1"/>
  <c r="N1902" i="1"/>
  <c r="M1902" i="1"/>
  <c r="L1902" i="1"/>
  <c r="J1902" i="1"/>
  <c r="K1902" i="1" s="1"/>
  <c r="I1902" i="1"/>
  <c r="H1902" i="1"/>
  <c r="G1902" i="1"/>
  <c r="F1902" i="1"/>
  <c r="E1902" i="1"/>
  <c r="D1902" i="1"/>
  <c r="C1902" i="1"/>
  <c r="A1902" i="1"/>
  <c r="N1901" i="1"/>
  <c r="M1901" i="1"/>
  <c r="L1901" i="1"/>
  <c r="J1901" i="1"/>
  <c r="K1901" i="1" s="1"/>
  <c r="I1901" i="1"/>
  <c r="H1901" i="1"/>
  <c r="G1901" i="1"/>
  <c r="F1901" i="1"/>
  <c r="E1901" i="1"/>
  <c r="D1901" i="1"/>
  <c r="C1901" i="1"/>
  <c r="A1901" i="1"/>
  <c r="N1900" i="1"/>
  <c r="M1900" i="1"/>
  <c r="L1900" i="1"/>
  <c r="J1900" i="1"/>
  <c r="K1900" i="1" s="1"/>
  <c r="I1900" i="1"/>
  <c r="H1900" i="1"/>
  <c r="G1900" i="1"/>
  <c r="F1900" i="1"/>
  <c r="E1900" i="1"/>
  <c r="D1900" i="1"/>
  <c r="C1900" i="1"/>
  <c r="A1900" i="1"/>
  <c r="N1899" i="1"/>
  <c r="M1899" i="1"/>
  <c r="L1899" i="1"/>
  <c r="J1899" i="1"/>
  <c r="K1899" i="1" s="1"/>
  <c r="I1899" i="1"/>
  <c r="H1899" i="1"/>
  <c r="G1899" i="1"/>
  <c r="F1899" i="1"/>
  <c r="E1899" i="1"/>
  <c r="D1899" i="1"/>
  <c r="C1899" i="1"/>
  <c r="A1899" i="1"/>
  <c r="N1898" i="1"/>
  <c r="M1898" i="1"/>
  <c r="L1898" i="1"/>
  <c r="J1898" i="1"/>
  <c r="K1898" i="1" s="1"/>
  <c r="I1898" i="1"/>
  <c r="H1898" i="1"/>
  <c r="G1898" i="1"/>
  <c r="F1898" i="1"/>
  <c r="E1898" i="1"/>
  <c r="D1898" i="1"/>
  <c r="C1898" i="1"/>
  <c r="A1898" i="1"/>
  <c r="N1897" i="1"/>
  <c r="M1897" i="1"/>
  <c r="L1897" i="1"/>
  <c r="J1897" i="1"/>
  <c r="K1897" i="1" s="1"/>
  <c r="I1897" i="1"/>
  <c r="H1897" i="1"/>
  <c r="G1897" i="1"/>
  <c r="F1897" i="1"/>
  <c r="E1897" i="1"/>
  <c r="D1897" i="1"/>
  <c r="C1897" i="1"/>
  <c r="A1897" i="1"/>
  <c r="N1896" i="1"/>
  <c r="M1896" i="1"/>
  <c r="L1896" i="1"/>
  <c r="J1896" i="1"/>
  <c r="K1896" i="1" s="1"/>
  <c r="I1896" i="1"/>
  <c r="H1896" i="1"/>
  <c r="G1896" i="1"/>
  <c r="F1896" i="1"/>
  <c r="E1896" i="1"/>
  <c r="D1896" i="1"/>
  <c r="C1896" i="1"/>
  <c r="A1896" i="1"/>
  <c r="N1895" i="1"/>
  <c r="M1895" i="1"/>
  <c r="L1895" i="1"/>
  <c r="J1895" i="1"/>
  <c r="K1895" i="1" s="1"/>
  <c r="I1895" i="1"/>
  <c r="H1895" i="1"/>
  <c r="G1895" i="1"/>
  <c r="F1895" i="1"/>
  <c r="E1895" i="1"/>
  <c r="D1895" i="1"/>
  <c r="C1895" i="1"/>
  <c r="A1895" i="1"/>
  <c r="N1894" i="1"/>
  <c r="M1894" i="1"/>
  <c r="L1894" i="1"/>
  <c r="J1894" i="1"/>
  <c r="K1894" i="1" s="1"/>
  <c r="I1894" i="1"/>
  <c r="H1894" i="1"/>
  <c r="G1894" i="1"/>
  <c r="F1894" i="1"/>
  <c r="E1894" i="1"/>
  <c r="D1894" i="1"/>
  <c r="C1894" i="1"/>
  <c r="A1894" i="1"/>
  <c r="N1893" i="1"/>
  <c r="M1893" i="1"/>
  <c r="L1893" i="1"/>
  <c r="J1893" i="1"/>
  <c r="K1893" i="1" s="1"/>
  <c r="I1893" i="1"/>
  <c r="H1893" i="1"/>
  <c r="G1893" i="1"/>
  <c r="F1893" i="1"/>
  <c r="E1893" i="1"/>
  <c r="D1893" i="1"/>
  <c r="C1893" i="1"/>
  <c r="A1893" i="1"/>
  <c r="N1892" i="1"/>
  <c r="M1892" i="1"/>
  <c r="L1892" i="1"/>
  <c r="J1892" i="1"/>
  <c r="K1892" i="1" s="1"/>
  <c r="I1892" i="1"/>
  <c r="H1892" i="1"/>
  <c r="G1892" i="1"/>
  <c r="F1892" i="1"/>
  <c r="E1892" i="1"/>
  <c r="D1892" i="1"/>
  <c r="C1892" i="1"/>
  <c r="A1892" i="1"/>
  <c r="N1891" i="1"/>
  <c r="M1891" i="1"/>
  <c r="L1891" i="1"/>
  <c r="J1891" i="1"/>
  <c r="K1891" i="1" s="1"/>
  <c r="I1891" i="1"/>
  <c r="H1891" i="1"/>
  <c r="G1891" i="1"/>
  <c r="F1891" i="1"/>
  <c r="E1891" i="1"/>
  <c r="D1891" i="1"/>
  <c r="C1891" i="1"/>
  <c r="A1891" i="1"/>
  <c r="N1890" i="1"/>
  <c r="M1890" i="1"/>
  <c r="L1890" i="1"/>
  <c r="J1890" i="1"/>
  <c r="K1890" i="1" s="1"/>
  <c r="I1890" i="1"/>
  <c r="H1890" i="1"/>
  <c r="G1890" i="1"/>
  <c r="F1890" i="1"/>
  <c r="E1890" i="1"/>
  <c r="D1890" i="1"/>
  <c r="C1890" i="1"/>
  <c r="A1890" i="1"/>
  <c r="N1889" i="1"/>
  <c r="M1889" i="1"/>
  <c r="L1889" i="1"/>
  <c r="J1889" i="1"/>
  <c r="K1889" i="1" s="1"/>
  <c r="I1889" i="1"/>
  <c r="H1889" i="1"/>
  <c r="G1889" i="1"/>
  <c r="F1889" i="1"/>
  <c r="E1889" i="1"/>
  <c r="D1889" i="1"/>
  <c r="C1889" i="1"/>
  <c r="A1889" i="1"/>
  <c r="N1888" i="1"/>
  <c r="M1888" i="1"/>
  <c r="L1888" i="1"/>
  <c r="J1888" i="1"/>
  <c r="K1888" i="1" s="1"/>
  <c r="I1888" i="1"/>
  <c r="H1888" i="1"/>
  <c r="G1888" i="1"/>
  <c r="F1888" i="1"/>
  <c r="E1888" i="1"/>
  <c r="D1888" i="1"/>
  <c r="C1888" i="1"/>
  <c r="A1888" i="1"/>
  <c r="N1887" i="1"/>
  <c r="M1887" i="1"/>
  <c r="L1887" i="1"/>
  <c r="J1887" i="1"/>
  <c r="K1887" i="1" s="1"/>
  <c r="I1887" i="1"/>
  <c r="H1887" i="1"/>
  <c r="G1887" i="1"/>
  <c r="F1887" i="1"/>
  <c r="E1887" i="1"/>
  <c r="D1887" i="1"/>
  <c r="C1887" i="1"/>
  <c r="A1887" i="1"/>
  <c r="N1886" i="1"/>
  <c r="M1886" i="1"/>
  <c r="L1886" i="1"/>
  <c r="J1886" i="1"/>
  <c r="K1886" i="1" s="1"/>
  <c r="I1886" i="1"/>
  <c r="H1886" i="1"/>
  <c r="G1886" i="1"/>
  <c r="F1886" i="1"/>
  <c r="E1886" i="1"/>
  <c r="D1886" i="1"/>
  <c r="C1886" i="1"/>
  <c r="A1886" i="1"/>
  <c r="N1885" i="1"/>
  <c r="M1885" i="1"/>
  <c r="L1885" i="1"/>
  <c r="J1885" i="1"/>
  <c r="K1885" i="1" s="1"/>
  <c r="I1885" i="1"/>
  <c r="H1885" i="1"/>
  <c r="G1885" i="1"/>
  <c r="F1885" i="1"/>
  <c r="E1885" i="1"/>
  <c r="D1885" i="1"/>
  <c r="C1885" i="1"/>
  <c r="A1885" i="1"/>
  <c r="N1884" i="1"/>
  <c r="M1884" i="1"/>
  <c r="L1884" i="1"/>
  <c r="J1884" i="1"/>
  <c r="K1884" i="1" s="1"/>
  <c r="I1884" i="1"/>
  <c r="H1884" i="1"/>
  <c r="G1884" i="1"/>
  <c r="F1884" i="1"/>
  <c r="E1884" i="1"/>
  <c r="D1884" i="1"/>
  <c r="C1884" i="1"/>
  <c r="A1884" i="1"/>
  <c r="N1883" i="1"/>
  <c r="M1883" i="1"/>
  <c r="L1883" i="1"/>
  <c r="J1883" i="1"/>
  <c r="K1883" i="1" s="1"/>
  <c r="I1883" i="1"/>
  <c r="H1883" i="1"/>
  <c r="G1883" i="1"/>
  <c r="F1883" i="1"/>
  <c r="E1883" i="1"/>
  <c r="D1883" i="1"/>
  <c r="C1883" i="1"/>
  <c r="A1883" i="1"/>
  <c r="N1882" i="1"/>
  <c r="M1882" i="1"/>
  <c r="L1882" i="1"/>
  <c r="J1882" i="1"/>
  <c r="K1882" i="1" s="1"/>
  <c r="I1882" i="1"/>
  <c r="H1882" i="1"/>
  <c r="G1882" i="1"/>
  <c r="F1882" i="1"/>
  <c r="E1882" i="1"/>
  <c r="D1882" i="1"/>
  <c r="C1882" i="1"/>
  <c r="A1882" i="1"/>
  <c r="N1881" i="1"/>
  <c r="M1881" i="1"/>
  <c r="L1881" i="1"/>
  <c r="J1881" i="1"/>
  <c r="K1881" i="1" s="1"/>
  <c r="I1881" i="1"/>
  <c r="H1881" i="1"/>
  <c r="G1881" i="1"/>
  <c r="F1881" i="1"/>
  <c r="E1881" i="1"/>
  <c r="D1881" i="1"/>
  <c r="C1881" i="1"/>
  <c r="A1881" i="1"/>
  <c r="N1880" i="1"/>
  <c r="M1880" i="1"/>
  <c r="L1880" i="1"/>
  <c r="J1880" i="1"/>
  <c r="K1880" i="1" s="1"/>
  <c r="I1880" i="1"/>
  <c r="H1880" i="1"/>
  <c r="G1880" i="1"/>
  <c r="F1880" i="1"/>
  <c r="E1880" i="1"/>
  <c r="D1880" i="1"/>
  <c r="C1880" i="1"/>
  <c r="A1880" i="1"/>
  <c r="N1879" i="1"/>
  <c r="M1879" i="1"/>
  <c r="L1879" i="1"/>
  <c r="J1879" i="1"/>
  <c r="K1879" i="1" s="1"/>
  <c r="I1879" i="1"/>
  <c r="H1879" i="1"/>
  <c r="G1879" i="1"/>
  <c r="F1879" i="1"/>
  <c r="E1879" i="1"/>
  <c r="D1879" i="1"/>
  <c r="C1879" i="1"/>
  <c r="A1879" i="1"/>
  <c r="N1878" i="1"/>
  <c r="M1878" i="1"/>
  <c r="L1878" i="1"/>
  <c r="J1878" i="1"/>
  <c r="K1878" i="1" s="1"/>
  <c r="I1878" i="1"/>
  <c r="H1878" i="1"/>
  <c r="G1878" i="1"/>
  <c r="F1878" i="1"/>
  <c r="E1878" i="1"/>
  <c r="D1878" i="1"/>
  <c r="C1878" i="1"/>
  <c r="A1878" i="1"/>
  <c r="N1877" i="1"/>
  <c r="M1877" i="1"/>
  <c r="L1877" i="1"/>
  <c r="J1877" i="1"/>
  <c r="K1877" i="1" s="1"/>
  <c r="I1877" i="1"/>
  <c r="H1877" i="1"/>
  <c r="G1877" i="1"/>
  <c r="F1877" i="1"/>
  <c r="E1877" i="1"/>
  <c r="D1877" i="1"/>
  <c r="C1877" i="1"/>
  <c r="A1877" i="1"/>
  <c r="N1876" i="1"/>
  <c r="M1876" i="1"/>
  <c r="L1876" i="1"/>
  <c r="J1876" i="1"/>
  <c r="K1876" i="1" s="1"/>
  <c r="I1876" i="1"/>
  <c r="H1876" i="1"/>
  <c r="G1876" i="1"/>
  <c r="F1876" i="1"/>
  <c r="E1876" i="1"/>
  <c r="D1876" i="1"/>
  <c r="C1876" i="1"/>
  <c r="A1876" i="1"/>
  <c r="N1875" i="1"/>
  <c r="M1875" i="1"/>
  <c r="L1875" i="1"/>
  <c r="J1875" i="1"/>
  <c r="K1875" i="1" s="1"/>
  <c r="I1875" i="1"/>
  <c r="H1875" i="1"/>
  <c r="G1875" i="1"/>
  <c r="F1875" i="1"/>
  <c r="E1875" i="1"/>
  <c r="D1875" i="1"/>
  <c r="C1875" i="1"/>
  <c r="A1875" i="1"/>
  <c r="N1874" i="1"/>
  <c r="M1874" i="1"/>
  <c r="L1874" i="1"/>
  <c r="J1874" i="1"/>
  <c r="K1874" i="1" s="1"/>
  <c r="I1874" i="1"/>
  <c r="H1874" i="1"/>
  <c r="G1874" i="1"/>
  <c r="F1874" i="1"/>
  <c r="E1874" i="1"/>
  <c r="D1874" i="1"/>
  <c r="C1874" i="1"/>
  <c r="A1874" i="1"/>
  <c r="N1873" i="1"/>
  <c r="M1873" i="1"/>
  <c r="L1873" i="1"/>
  <c r="J1873" i="1"/>
  <c r="K1873" i="1" s="1"/>
  <c r="I1873" i="1"/>
  <c r="H1873" i="1"/>
  <c r="G1873" i="1"/>
  <c r="F1873" i="1"/>
  <c r="E1873" i="1"/>
  <c r="D1873" i="1"/>
  <c r="C1873" i="1"/>
  <c r="A1873" i="1"/>
  <c r="N1872" i="1"/>
  <c r="M1872" i="1"/>
  <c r="L1872" i="1"/>
  <c r="J1872" i="1"/>
  <c r="K1872" i="1" s="1"/>
  <c r="I1872" i="1"/>
  <c r="H1872" i="1"/>
  <c r="G1872" i="1"/>
  <c r="F1872" i="1"/>
  <c r="E1872" i="1"/>
  <c r="D1872" i="1"/>
  <c r="C1872" i="1"/>
  <c r="A1872" i="1"/>
  <c r="N1871" i="1"/>
  <c r="M1871" i="1"/>
  <c r="L1871" i="1"/>
  <c r="J1871" i="1"/>
  <c r="K1871" i="1" s="1"/>
  <c r="I1871" i="1"/>
  <c r="H1871" i="1"/>
  <c r="G1871" i="1"/>
  <c r="F1871" i="1"/>
  <c r="E1871" i="1"/>
  <c r="D1871" i="1"/>
  <c r="C1871" i="1"/>
  <c r="A1871" i="1"/>
  <c r="N1870" i="1"/>
  <c r="M1870" i="1"/>
  <c r="L1870" i="1"/>
  <c r="J1870" i="1"/>
  <c r="K1870" i="1" s="1"/>
  <c r="I1870" i="1"/>
  <c r="H1870" i="1"/>
  <c r="G1870" i="1"/>
  <c r="F1870" i="1"/>
  <c r="E1870" i="1"/>
  <c r="D1870" i="1"/>
  <c r="C1870" i="1"/>
  <c r="A1870" i="1"/>
  <c r="N1869" i="1"/>
  <c r="M1869" i="1"/>
  <c r="L1869" i="1"/>
  <c r="J1869" i="1"/>
  <c r="K1869" i="1" s="1"/>
  <c r="I1869" i="1"/>
  <c r="H1869" i="1"/>
  <c r="G1869" i="1"/>
  <c r="F1869" i="1"/>
  <c r="E1869" i="1"/>
  <c r="D1869" i="1"/>
  <c r="C1869" i="1"/>
  <c r="A1869" i="1"/>
  <c r="N1868" i="1"/>
  <c r="M1868" i="1"/>
  <c r="L1868" i="1"/>
  <c r="J1868" i="1"/>
  <c r="K1868" i="1" s="1"/>
  <c r="I1868" i="1"/>
  <c r="H1868" i="1"/>
  <c r="G1868" i="1"/>
  <c r="F1868" i="1"/>
  <c r="E1868" i="1"/>
  <c r="D1868" i="1"/>
  <c r="C1868" i="1"/>
  <c r="A1868" i="1"/>
  <c r="N1867" i="1"/>
  <c r="M1867" i="1"/>
  <c r="L1867" i="1"/>
  <c r="J1867" i="1"/>
  <c r="K1867" i="1" s="1"/>
  <c r="I1867" i="1"/>
  <c r="H1867" i="1"/>
  <c r="G1867" i="1"/>
  <c r="F1867" i="1"/>
  <c r="E1867" i="1"/>
  <c r="D1867" i="1"/>
  <c r="C1867" i="1"/>
  <c r="A1867" i="1"/>
  <c r="N1866" i="1"/>
  <c r="M1866" i="1"/>
  <c r="L1866" i="1"/>
  <c r="J1866" i="1"/>
  <c r="K1866" i="1" s="1"/>
  <c r="I1866" i="1"/>
  <c r="H1866" i="1"/>
  <c r="G1866" i="1"/>
  <c r="F1866" i="1"/>
  <c r="E1866" i="1"/>
  <c r="D1866" i="1"/>
  <c r="C1866" i="1"/>
  <c r="A1866" i="1"/>
  <c r="N1865" i="1"/>
  <c r="M1865" i="1"/>
  <c r="L1865" i="1"/>
  <c r="J1865" i="1"/>
  <c r="K1865" i="1" s="1"/>
  <c r="I1865" i="1"/>
  <c r="H1865" i="1"/>
  <c r="G1865" i="1"/>
  <c r="F1865" i="1"/>
  <c r="E1865" i="1"/>
  <c r="D1865" i="1"/>
  <c r="C1865" i="1"/>
  <c r="A1865" i="1"/>
  <c r="N1864" i="1"/>
  <c r="M1864" i="1"/>
  <c r="L1864" i="1"/>
  <c r="J1864" i="1"/>
  <c r="K1864" i="1" s="1"/>
  <c r="I1864" i="1"/>
  <c r="H1864" i="1"/>
  <c r="G1864" i="1"/>
  <c r="F1864" i="1"/>
  <c r="E1864" i="1"/>
  <c r="D1864" i="1"/>
  <c r="C1864" i="1"/>
  <c r="A1864" i="1"/>
  <c r="N1863" i="1"/>
  <c r="M1863" i="1"/>
  <c r="L1863" i="1"/>
  <c r="J1863" i="1"/>
  <c r="K1863" i="1" s="1"/>
  <c r="I1863" i="1"/>
  <c r="H1863" i="1"/>
  <c r="G1863" i="1"/>
  <c r="F1863" i="1"/>
  <c r="E1863" i="1"/>
  <c r="D1863" i="1"/>
  <c r="C1863" i="1"/>
  <c r="A1863" i="1"/>
  <c r="N1862" i="1"/>
  <c r="M1862" i="1"/>
  <c r="L1862" i="1"/>
  <c r="J1862" i="1"/>
  <c r="K1862" i="1" s="1"/>
  <c r="I1862" i="1"/>
  <c r="H1862" i="1"/>
  <c r="G1862" i="1"/>
  <c r="F1862" i="1"/>
  <c r="E1862" i="1"/>
  <c r="D1862" i="1"/>
  <c r="C1862" i="1"/>
  <c r="A1862" i="1"/>
  <c r="N1861" i="1"/>
  <c r="M1861" i="1"/>
  <c r="L1861" i="1"/>
  <c r="J1861" i="1"/>
  <c r="K1861" i="1" s="1"/>
  <c r="I1861" i="1"/>
  <c r="H1861" i="1"/>
  <c r="G1861" i="1"/>
  <c r="F1861" i="1"/>
  <c r="E1861" i="1"/>
  <c r="D1861" i="1"/>
  <c r="C1861" i="1"/>
  <c r="A1861" i="1"/>
  <c r="N1860" i="1"/>
  <c r="M1860" i="1"/>
  <c r="L1860" i="1"/>
  <c r="J1860" i="1"/>
  <c r="K1860" i="1" s="1"/>
  <c r="I1860" i="1"/>
  <c r="H1860" i="1"/>
  <c r="G1860" i="1"/>
  <c r="F1860" i="1"/>
  <c r="E1860" i="1"/>
  <c r="D1860" i="1"/>
  <c r="C1860" i="1"/>
  <c r="A1860" i="1"/>
  <c r="N1859" i="1"/>
  <c r="M1859" i="1"/>
  <c r="L1859" i="1"/>
  <c r="J1859" i="1"/>
  <c r="K1859" i="1" s="1"/>
  <c r="I1859" i="1"/>
  <c r="H1859" i="1"/>
  <c r="G1859" i="1"/>
  <c r="F1859" i="1"/>
  <c r="E1859" i="1"/>
  <c r="D1859" i="1"/>
  <c r="C1859" i="1"/>
  <c r="A1859" i="1"/>
  <c r="N1858" i="1"/>
  <c r="M1858" i="1"/>
  <c r="L1858" i="1"/>
  <c r="J1858" i="1"/>
  <c r="K1858" i="1" s="1"/>
  <c r="I1858" i="1"/>
  <c r="H1858" i="1"/>
  <c r="G1858" i="1"/>
  <c r="F1858" i="1"/>
  <c r="E1858" i="1"/>
  <c r="D1858" i="1"/>
  <c r="C1858" i="1"/>
  <c r="A1858" i="1"/>
  <c r="N1857" i="1"/>
  <c r="M1857" i="1"/>
  <c r="L1857" i="1"/>
  <c r="J1857" i="1"/>
  <c r="K1857" i="1" s="1"/>
  <c r="I1857" i="1"/>
  <c r="H1857" i="1"/>
  <c r="G1857" i="1"/>
  <c r="F1857" i="1"/>
  <c r="E1857" i="1"/>
  <c r="D1857" i="1"/>
  <c r="C1857" i="1"/>
  <c r="A1857" i="1"/>
  <c r="N1856" i="1"/>
  <c r="M1856" i="1"/>
  <c r="L1856" i="1"/>
  <c r="J1856" i="1"/>
  <c r="K1856" i="1" s="1"/>
  <c r="I1856" i="1"/>
  <c r="H1856" i="1"/>
  <c r="G1856" i="1"/>
  <c r="F1856" i="1"/>
  <c r="E1856" i="1"/>
  <c r="D1856" i="1"/>
  <c r="C1856" i="1"/>
  <c r="A1856" i="1"/>
  <c r="N1855" i="1"/>
  <c r="M1855" i="1"/>
  <c r="L1855" i="1"/>
  <c r="J1855" i="1"/>
  <c r="K1855" i="1" s="1"/>
  <c r="I1855" i="1"/>
  <c r="H1855" i="1"/>
  <c r="G1855" i="1"/>
  <c r="F1855" i="1"/>
  <c r="E1855" i="1"/>
  <c r="D1855" i="1"/>
  <c r="C1855" i="1"/>
  <c r="A1855" i="1"/>
  <c r="N1854" i="1"/>
  <c r="M1854" i="1"/>
  <c r="L1854" i="1"/>
  <c r="J1854" i="1"/>
  <c r="K1854" i="1" s="1"/>
  <c r="I1854" i="1"/>
  <c r="H1854" i="1"/>
  <c r="G1854" i="1"/>
  <c r="F1854" i="1"/>
  <c r="E1854" i="1"/>
  <c r="D1854" i="1"/>
  <c r="C1854" i="1"/>
  <c r="A1854" i="1"/>
  <c r="N1853" i="1"/>
  <c r="M1853" i="1"/>
  <c r="L1853" i="1"/>
  <c r="J1853" i="1"/>
  <c r="K1853" i="1" s="1"/>
  <c r="I1853" i="1"/>
  <c r="H1853" i="1"/>
  <c r="G1853" i="1"/>
  <c r="F1853" i="1"/>
  <c r="E1853" i="1"/>
  <c r="D1853" i="1"/>
  <c r="C1853" i="1"/>
  <c r="A1853" i="1"/>
  <c r="N1852" i="1"/>
  <c r="M1852" i="1"/>
  <c r="L1852" i="1"/>
  <c r="J1852" i="1"/>
  <c r="K1852" i="1" s="1"/>
  <c r="I1852" i="1"/>
  <c r="H1852" i="1"/>
  <c r="G1852" i="1"/>
  <c r="F1852" i="1"/>
  <c r="E1852" i="1"/>
  <c r="D1852" i="1"/>
  <c r="C1852" i="1"/>
  <c r="A1852" i="1"/>
  <c r="N1851" i="1"/>
  <c r="M1851" i="1"/>
  <c r="L1851" i="1"/>
  <c r="J1851" i="1"/>
  <c r="K1851" i="1" s="1"/>
  <c r="I1851" i="1"/>
  <c r="H1851" i="1"/>
  <c r="G1851" i="1"/>
  <c r="F1851" i="1"/>
  <c r="E1851" i="1"/>
  <c r="D1851" i="1"/>
  <c r="C1851" i="1"/>
  <c r="A1851" i="1"/>
  <c r="N1850" i="1"/>
  <c r="M1850" i="1"/>
  <c r="L1850" i="1"/>
  <c r="J1850" i="1"/>
  <c r="K1850" i="1" s="1"/>
  <c r="I1850" i="1"/>
  <c r="H1850" i="1"/>
  <c r="G1850" i="1"/>
  <c r="F1850" i="1"/>
  <c r="E1850" i="1"/>
  <c r="D1850" i="1"/>
  <c r="C1850" i="1"/>
  <c r="A1850" i="1"/>
  <c r="N1849" i="1"/>
  <c r="M1849" i="1"/>
  <c r="L1849" i="1"/>
  <c r="J1849" i="1"/>
  <c r="K1849" i="1" s="1"/>
  <c r="I1849" i="1"/>
  <c r="H1849" i="1"/>
  <c r="G1849" i="1"/>
  <c r="F1849" i="1"/>
  <c r="E1849" i="1"/>
  <c r="D1849" i="1"/>
  <c r="C1849" i="1"/>
  <c r="A1849" i="1"/>
  <c r="N1848" i="1"/>
  <c r="M1848" i="1"/>
  <c r="L1848" i="1"/>
  <c r="J1848" i="1"/>
  <c r="K1848" i="1" s="1"/>
  <c r="I1848" i="1"/>
  <c r="H1848" i="1"/>
  <c r="G1848" i="1"/>
  <c r="F1848" i="1"/>
  <c r="E1848" i="1"/>
  <c r="D1848" i="1"/>
  <c r="C1848" i="1"/>
  <c r="A1848" i="1"/>
  <c r="N1847" i="1"/>
  <c r="M1847" i="1"/>
  <c r="L1847" i="1"/>
  <c r="J1847" i="1"/>
  <c r="K1847" i="1" s="1"/>
  <c r="I1847" i="1"/>
  <c r="H1847" i="1"/>
  <c r="G1847" i="1"/>
  <c r="F1847" i="1"/>
  <c r="E1847" i="1"/>
  <c r="D1847" i="1"/>
  <c r="C1847" i="1"/>
  <c r="A1847" i="1"/>
  <c r="N1846" i="1"/>
  <c r="M1846" i="1"/>
  <c r="L1846" i="1"/>
  <c r="J1846" i="1"/>
  <c r="K1846" i="1" s="1"/>
  <c r="I1846" i="1"/>
  <c r="H1846" i="1"/>
  <c r="G1846" i="1"/>
  <c r="F1846" i="1"/>
  <c r="E1846" i="1"/>
  <c r="D1846" i="1"/>
  <c r="C1846" i="1"/>
  <c r="A1846" i="1"/>
  <c r="N1845" i="1"/>
  <c r="M1845" i="1"/>
  <c r="L1845" i="1"/>
  <c r="J1845" i="1"/>
  <c r="K1845" i="1" s="1"/>
  <c r="I1845" i="1"/>
  <c r="H1845" i="1"/>
  <c r="G1845" i="1"/>
  <c r="F1845" i="1"/>
  <c r="E1845" i="1"/>
  <c r="D1845" i="1"/>
  <c r="C1845" i="1"/>
  <c r="A1845" i="1"/>
  <c r="N1844" i="1"/>
  <c r="M1844" i="1"/>
  <c r="L1844" i="1"/>
  <c r="J1844" i="1"/>
  <c r="K1844" i="1" s="1"/>
  <c r="I1844" i="1"/>
  <c r="H1844" i="1"/>
  <c r="G1844" i="1"/>
  <c r="F1844" i="1"/>
  <c r="E1844" i="1"/>
  <c r="D1844" i="1"/>
  <c r="C1844" i="1"/>
  <c r="A1844" i="1"/>
  <c r="N1843" i="1"/>
  <c r="M1843" i="1"/>
  <c r="L1843" i="1"/>
  <c r="J1843" i="1"/>
  <c r="K1843" i="1" s="1"/>
  <c r="I1843" i="1"/>
  <c r="H1843" i="1"/>
  <c r="G1843" i="1"/>
  <c r="F1843" i="1"/>
  <c r="E1843" i="1"/>
  <c r="D1843" i="1"/>
  <c r="C1843" i="1"/>
  <c r="A1843" i="1"/>
  <c r="N1842" i="1"/>
  <c r="M1842" i="1"/>
  <c r="L1842" i="1"/>
  <c r="J1842" i="1"/>
  <c r="K1842" i="1" s="1"/>
  <c r="I1842" i="1"/>
  <c r="H1842" i="1"/>
  <c r="G1842" i="1"/>
  <c r="F1842" i="1"/>
  <c r="E1842" i="1"/>
  <c r="D1842" i="1"/>
  <c r="C1842" i="1"/>
  <c r="A1842" i="1"/>
  <c r="N1841" i="1"/>
  <c r="M1841" i="1"/>
  <c r="L1841" i="1"/>
  <c r="J1841" i="1"/>
  <c r="K1841" i="1" s="1"/>
  <c r="I1841" i="1"/>
  <c r="H1841" i="1"/>
  <c r="G1841" i="1"/>
  <c r="F1841" i="1"/>
  <c r="E1841" i="1"/>
  <c r="D1841" i="1"/>
  <c r="C1841" i="1"/>
  <c r="A1841" i="1"/>
  <c r="N1840" i="1"/>
  <c r="M1840" i="1"/>
  <c r="L1840" i="1"/>
  <c r="J1840" i="1"/>
  <c r="K1840" i="1" s="1"/>
  <c r="I1840" i="1"/>
  <c r="H1840" i="1"/>
  <c r="G1840" i="1"/>
  <c r="F1840" i="1"/>
  <c r="E1840" i="1"/>
  <c r="D1840" i="1"/>
  <c r="C1840" i="1"/>
  <c r="A1840" i="1"/>
  <c r="N1839" i="1"/>
  <c r="M1839" i="1"/>
  <c r="L1839" i="1"/>
  <c r="J1839" i="1"/>
  <c r="K1839" i="1" s="1"/>
  <c r="I1839" i="1"/>
  <c r="H1839" i="1"/>
  <c r="G1839" i="1"/>
  <c r="F1839" i="1"/>
  <c r="E1839" i="1"/>
  <c r="D1839" i="1"/>
  <c r="C1839" i="1"/>
  <c r="A1839" i="1"/>
  <c r="N1838" i="1"/>
  <c r="M1838" i="1"/>
  <c r="L1838" i="1"/>
  <c r="J1838" i="1"/>
  <c r="K1838" i="1" s="1"/>
  <c r="I1838" i="1"/>
  <c r="H1838" i="1"/>
  <c r="G1838" i="1"/>
  <c r="F1838" i="1"/>
  <c r="E1838" i="1"/>
  <c r="D1838" i="1"/>
  <c r="C1838" i="1"/>
  <c r="A1838" i="1"/>
  <c r="N1837" i="1"/>
  <c r="M1837" i="1"/>
  <c r="L1837" i="1"/>
  <c r="J1837" i="1"/>
  <c r="K1837" i="1" s="1"/>
  <c r="I1837" i="1"/>
  <c r="H1837" i="1"/>
  <c r="G1837" i="1"/>
  <c r="F1837" i="1"/>
  <c r="E1837" i="1"/>
  <c r="D1837" i="1"/>
  <c r="C1837" i="1"/>
  <c r="A1837" i="1"/>
  <c r="N1836" i="1"/>
  <c r="M1836" i="1"/>
  <c r="L1836" i="1"/>
  <c r="J1836" i="1"/>
  <c r="K1836" i="1" s="1"/>
  <c r="I1836" i="1"/>
  <c r="H1836" i="1"/>
  <c r="G1836" i="1"/>
  <c r="F1836" i="1"/>
  <c r="E1836" i="1"/>
  <c r="D1836" i="1"/>
  <c r="C1836" i="1"/>
  <c r="A1836" i="1"/>
  <c r="N1835" i="1"/>
  <c r="M1835" i="1"/>
  <c r="L1835" i="1"/>
  <c r="J1835" i="1"/>
  <c r="K1835" i="1" s="1"/>
  <c r="I1835" i="1"/>
  <c r="H1835" i="1"/>
  <c r="G1835" i="1"/>
  <c r="F1835" i="1"/>
  <c r="E1835" i="1"/>
  <c r="D1835" i="1"/>
  <c r="C1835" i="1"/>
  <c r="A1835" i="1"/>
  <c r="N1834" i="1"/>
  <c r="M1834" i="1"/>
  <c r="L1834" i="1"/>
  <c r="J1834" i="1"/>
  <c r="K1834" i="1" s="1"/>
  <c r="I1834" i="1"/>
  <c r="H1834" i="1"/>
  <c r="G1834" i="1"/>
  <c r="F1834" i="1"/>
  <c r="E1834" i="1"/>
  <c r="D1834" i="1"/>
  <c r="C1834" i="1"/>
  <c r="A1834" i="1"/>
  <c r="N1833" i="1"/>
  <c r="M1833" i="1"/>
  <c r="L1833" i="1"/>
  <c r="J1833" i="1"/>
  <c r="K1833" i="1" s="1"/>
  <c r="I1833" i="1"/>
  <c r="H1833" i="1"/>
  <c r="G1833" i="1"/>
  <c r="F1833" i="1"/>
  <c r="E1833" i="1"/>
  <c r="D1833" i="1"/>
  <c r="C1833" i="1"/>
  <c r="A1833" i="1"/>
  <c r="N1832" i="1"/>
  <c r="M1832" i="1"/>
  <c r="L1832" i="1"/>
  <c r="J1832" i="1"/>
  <c r="K1832" i="1" s="1"/>
  <c r="I1832" i="1"/>
  <c r="H1832" i="1"/>
  <c r="G1832" i="1"/>
  <c r="F1832" i="1"/>
  <c r="E1832" i="1"/>
  <c r="D1832" i="1"/>
  <c r="C1832" i="1"/>
  <c r="A1832" i="1"/>
  <c r="N1831" i="1"/>
  <c r="M1831" i="1"/>
  <c r="L1831" i="1"/>
  <c r="J1831" i="1"/>
  <c r="K1831" i="1" s="1"/>
  <c r="I1831" i="1"/>
  <c r="H1831" i="1"/>
  <c r="G1831" i="1"/>
  <c r="F1831" i="1"/>
  <c r="E1831" i="1"/>
  <c r="D1831" i="1"/>
  <c r="C1831" i="1"/>
  <c r="A1831" i="1"/>
  <c r="N1830" i="1"/>
  <c r="M1830" i="1"/>
  <c r="L1830" i="1"/>
  <c r="J1830" i="1"/>
  <c r="K1830" i="1" s="1"/>
  <c r="I1830" i="1"/>
  <c r="H1830" i="1"/>
  <c r="G1830" i="1"/>
  <c r="F1830" i="1"/>
  <c r="E1830" i="1"/>
  <c r="D1830" i="1"/>
  <c r="C1830" i="1"/>
  <c r="A1830" i="1"/>
  <c r="N1829" i="1"/>
  <c r="M1829" i="1"/>
  <c r="L1829" i="1"/>
  <c r="J1829" i="1"/>
  <c r="K1829" i="1" s="1"/>
  <c r="I1829" i="1"/>
  <c r="H1829" i="1"/>
  <c r="G1829" i="1"/>
  <c r="F1829" i="1"/>
  <c r="E1829" i="1"/>
  <c r="D1829" i="1"/>
  <c r="C1829" i="1"/>
  <c r="A1829" i="1"/>
  <c r="N1828" i="1"/>
  <c r="M1828" i="1"/>
  <c r="L1828" i="1"/>
  <c r="J1828" i="1"/>
  <c r="K1828" i="1" s="1"/>
  <c r="I1828" i="1"/>
  <c r="H1828" i="1"/>
  <c r="G1828" i="1"/>
  <c r="F1828" i="1"/>
  <c r="E1828" i="1"/>
  <c r="D1828" i="1"/>
  <c r="C1828" i="1"/>
  <c r="A1828" i="1"/>
  <c r="N1827" i="1"/>
  <c r="M1827" i="1"/>
  <c r="L1827" i="1"/>
  <c r="J1827" i="1"/>
  <c r="K1827" i="1" s="1"/>
  <c r="I1827" i="1"/>
  <c r="H1827" i="1"/>
  <c r="G1827" i="1"/>
  <c r="F1827" i="1"/>
  <c r="E1827" i="1"/>
  <c r="D1827" i="1"/>
  <c r="C1827" i="1"/>
  <c r="A1827" i="1"/>
  <c r="N1826" i="1"/>
  <c r="M1826" i="1"/>
  <c r="L1826" i="1"/>
  <c r="J1826" i="1"/>
  <c r="K1826" i="1" s="1"/>
  <c r="I1826" i="1"/>
  <c r="H1826" i="1"/>
  <c r="G1826" i="1"/>
  <c r="F1826" i="1"/>
  <c r="E1826" i="1"/>
  <c r="D1826" i="1"/>
  <c r="C1826" i="1"/>
  <c r="A1826" i="1"/>
  <c r="N1825" i="1"/>
  <c r="M1825" i="1"/>
  <c r="L1825" i="1"/>
  <c r="J1825" i="1"/>
  <c r="K1825" i="1" s="1"/>
  <c r="I1825" i="1"/>
  <c r="H1825" i="1"/>
  <c r="G1825" i="1"/>
  <c r="F1825" i="1"/>
  <c r="E1825" i="1"/>
  <c r="D1825" i="1"/>
  <c r="C1825" i="1"/>
  <c r="A1825" i="1"/>
  <c r="N1824" i="1"/>
  <c r="M1824" i="1"/>
  <c r="L1824" i="1"/>
  <c r="J1824" i="1"/>
  <c r="K1824" i="1" s="1"/>
  <c r="I1824" i="1"/>
  <c r="H1824" i="1"/>
  <c r="G1824" i="1"/>
  <c r="F1824" i="1"/>
  <c r="E1824" i="1"/>
  <c r="D1824" i="1"/>
  <c r="C1824" i="1"/>
  <c r="A1824" i="1"/>
  <c r="N1823" i="1"/>
  <c r="M1823" i="1"/>
  <c r="L1823" i="1"/>
  <c r="J1823" i="1"/>
  <c r="K1823" i="1" s="1"/>
  <c r="I1823" i="1"/>
  <c r="H1823" i="1"/>
  <c r="G1823" i="1"/>
  <c r="F1823" i="1"/>
  <c r="E1823" i="1"/>
  <c r="D1823" i="1"/>
  <c r="C1823" i="1"/>
  <c r="A1823" i="1"/>
  <c r="N1822" i="1"/>
  <c r="M1822" i="1"/>
  <c r="L1822" i="1"/>
  <c r="J1822" i="1"/>
  <c r="K1822" i="1" s="1"/>
  <c r="I1822" i="1"/>
  <c r="H1822" i="1"/>
  <c r="G1822" i="1"/>
  <c r="F1822" i="1"/>
  <c r="E1822" i="1"/>
  <c r="D1822" i="1"/>
  <c r="C1822" i="1"/>
  <c r="A1822" i="1"/>
  <c r="N1821" i="1"/>
  <c r="M1821" i="1"/>
  <c r="L1821" i="1"/>
  <c r="J1821" i="1"/>
  <c r="K1821" i="1" s="1"/>
  <c r="I1821" i="1"/>
  <c r="H1821" i="1"/>
  <c r="G1821" i="1"/>
  <c r="F1821" i="1"/>
  <c r="E1821" i="1"/>
  <c r="D1821" i="1"/>
  <c r="C1821" i="1"/>
  <c r="A1821" i="1"/>
  <c r="N1820" i="1"/>
  <c r="M1820" i="1"/>
  <c r="L1820" i="1"/>
  <c r="J1820" i="1"/>
  <c r="K1820" i="1" s="1"/>
  <c r="I1820" i="1"/>
  <c r="H1820" i="1"/>
  <c r="G1820" i="1"/>
  <c r="F1820" i="1"/>
  <c r="E1820" i="1"/>
  <c r="D1820" i="1"/>
  <c r="C1820" i="1"/>
  <c r="A1820" i="1"/>
  <c r="N1819" i="1"/>
  <c r="M1819" i="1"/>
  <c r="L1819" i="1"/>
  <c r="J1819" i="1"/>
  <c r="K1819" i="1" s="1"/>
  <c r="I1819" i="1"/>
  <c r="H1819" i="1"/>
  <c r="G1819" i="1"/>
  <c r="F1819" i="1"/>
  <c r="E1819" i="1"/>
  <c r="D1819" i="1"/>
  <c r="C1819" i="1"/>
  <c r="A1819" i="1"/>
  <c r="N1818" i="1"/>
  <c r="M1818" i="1"/>
  <c r="L1818" i="1"/>
  <c r="J1818" i="1"/>
  <c r="K1818" i="1" s="1"/>
  <c r="I1818" i="1"/>
  <c r="H1818" i="1"/>
  <c r="G1818" i="1"/>
  <c r="F1818" i="1"/>
  <c r="E1818" i="1"/>
  <c r="D1818" i="1"/>
  <c r="C1818" i="1"/>
  <c r="A1818" i="1"/>
  <c r="N1817" i="1"/>
  <c r="M1817" i="1"/>
  <c r="L1817" i="1"/>
  <c r="J1817" i="1"/>
  <c r="K1817" i="1" s="1"/>
  <c r="I1817" i="1"/>
  <c r="H1817" i="1"/>
  <c r="G1817" i="1"/>
  <c r="F1817" i="1"/>
  <c r="E1817" i="1"/>
  <c r="D1817" i="1"/>
  <c r="C1817" i="1"/>
  <c r="A1817" i="1"/>
  <c r="N1816" i="1"/>
  <c r="M1816" i="1"/>
  <c r="L1816" i="1"/>
  <c r="J1816" i="1"/>
  <c r="K1816" i="1" s="1"/>
  <c r="I1816" i="1"/>
  <c r="H1816" i="1"/>
  <c r="G1816" i="1"/>
  <c r="F1816" i="1"/>
  <c r="E1816" i="1"/>
  <c r="D1816" i="1"/>
  <c r="C1816" i="1"/>
  <c r="A1816" i="1"/>
  <c r="N1815" i="1"/>
  <c r="M1815" i="1"/>
  <c r="L1815" i="1"/>
  <c r="J1815" i="1"/>
  <c r="K1815" i="1" s="1"/>
  <c r="I1815" i="1"/>
  <c r="H1815" i="1"/>
  <c r="G1815" i="1"/>
  <c r="F1815" i="1"/>
  <c r="E1815" i="1"/>
  <c r="D1815" i="1"/>
  <c r="C1815" i="1"/>
  <c r="A1815" i="1"/>
  <c r="N1814" i="1"/>
  <c r="M1814" i="1"/>
  <c r="L1814" i="1"/>
  <c r="J1814" i="1"/>
  <c r="K1814" i="1" s="1"/>
  <c r="I1814" i="1"/>
  <c r="H1814" i="1"/>
  <c r="G1814" i="1"/>
  <c r="F1814" i="1"/>
  <c r="E1814" i="1"/>
  <c r="D1814" i="1"/>
  <c r="C1814" i="1"/>
  <c r="A1814" i="1"/>
  <c r="N1813" i="1"/>
  <c r="M1813" i="1"/>
  <c r="L1813" i="1"/>
  <c r="J1813" i="1"/>
  <c r="K1813" i="1" s="1"/>
  <c r="I1813" i="1"/>
  <c r="H1813" i="1"/>
  <c r="G1813" i="1"/>
  <c r="F1813" i="1"/>
  <c r="E1813" i="1"/>
  <c r="D1813" i="1"/>
  <c r="C1813" i="1"/>
  <c r="A1813" i="1"/>
  <c r="N1812" i="1"/>
  <c r="M1812" i="1"/>
  <c r="L1812" i="1"/>
  <c r="J1812" i="1"/>
  <c r="K1812" i="1" s="1"/>
  <c r="I1812" i="1"/>
  <c r="H1812" i="1"/>
  <c r="G1812" i="1"/>
  <c r="F1812" i="1"/>
  <c r="E1812" i="1"/>
  <c r="D1812" i="1"/>
  <c r="C1812" i="1"/>
  <c r="A1812" i="1"/>
  <c r="N1811" i="1"/>
  <c r="M1811" i="1"/>
  <c r="L1811" i="1"/>
  <c r="J1811" i="1"/>
  <c r="K1811" i="1" s="1"/>
  <c r="I1811" i="1"/>
  <c r="H1811" i="1"/>
  <c r="G1811" i="1"/>
  <c r="F1811" i="1"/>
  <c r="E1811" i="1"/>
  <c r="D1811" i="1"/>
  <c r="C1811" i="1"/>
  <c r="A1811" i="1"/>
  <c r="N1810" i="1"/>
  <c r="M1810" i="1"/>
  <c r="L1810" i="1"/>
  <c r="J1810" i="1"/>
  <c r="K1810" i="1" s="1"/>
  <c r="I1810" i="1"/>
  <c r="H1810" i="1"/>
  <c r="G1810" i="1"/>
  <c r="F1810" i="1"/>
  <c r="E1810" i="1"/>
  <c r="D1810" i="1"/>
  <c r="C1810" i="1"/>
  <c r="A1810" i="1"/>
  <c r="N1809" i="1"/>
  <c r="M1809" i="1"/>
  <c r="L1809" i="1"/>
  <c r="J1809" i="1"/>
  <c r="K1809" i="1" s="1"/>
  <c r="I1809" i="1"/>
  <c r="H1809" i="1"/>
  <c r="G1809" i="1"/>
  <c r="F1809" i="1"/>
  <c r="E1809" i="1"/>
  <c r="D1809" i="1"/>
  <c r="C1809" i="1"/>
  <c r="A1809" i="1"/>
  <c r="N1808" i="1"/>
  <c r="M1808" i="1"/>
  <c r="L1808" i="1"/>
  <c r="J1808" i="1"/>
  <c r="K1808" i="1" s="1"/>
  <c r="I1808" i="1"/>
  <c r="H1808" i="1"/>
  <c r="G1808" i="1"/>
  <c r="F1808" i="1"/>
  <c r="E1808" i="1"/>
  <c r="D1808" i="1"/>
  <c r="C1808" i="1"/>
  <c r="A1808" i="1"/>
  <c r="N1807" i="1"/>
  <c r="M1807" i="1"/>
  <c r="L1807" i="1"/>
  <c r="J1807" i="1"/>
  <c r="K1807" i="1" s="1"/>
  <c r="I1807" i="1"/>
  <c r="H1807" i="1"/>
  <c r="G1807" i="1"/>
  <c r="F1807" i="1"/>
  <c r="E1807" i="1"/>
  <c r="D1807" i="1"/>
  <c r="C1807" i="1"/>
  <c r="A1807" i="1"/>
  <c r="N1806" i="1"/>
  <c r="M1806" i="1"/>
  <c r="L1806" i="1"/>
  <c r="J1806" i="1"/>
  <c r="K1806" i="1" s="1"/>
  <c r="I1806" i="1"/>
  <c r="H1806" i="1"/>
  <c r="G1806" i="1"/>
  <c r="F1806" i="1"/>
  <c r="E1806" i="1"/>
  <c r="D1806" i="1"/>
  <c r="C1806" i="1"/>
  <c r="A1806" i="1"/>
  <c r="N1805" i="1"/>
  <c r="M1805" i="1"/>
  <c r="L1805" i="1"/>
  <c r="J1805" i="1"/>
  <c r="K1805" i="1" s="1"/>
  <c r="I1805" i="1"/>
  <c r="H1805" i="1"/>
  <c r="G1805" i="1"/>
  <c r="F1805" i="1"/>
  <c r="E1805" i="1"/>
  <c r="D1805" i="1"/>
  <c r="C1805" i="1"/>
  <c r="A1805" i="1"/>
  <c r="N1804" i="1"/>
  <c r="M1804" i="1"/>
  <c r="L1804" i="1"/>
  <c r="J1804" i="1"/>
  <c r="K1804" i="1" s="1"/>
  <c r="I1804" i="1"/>
  <c r="H1804" i="1"/>
  <c r="G1804" i="1"/>
  <c r="F1804" i="1"/>
  <c r="E1804" i="1"/>
  <c r="D1804" i="1"/>
  <c r="C1804" i="1"/>
  <c r="A1804" i="1"/>
  <c r="N1803" i="1"/>
  <c r="M1803" i="1"/>
  <c r="L1803" i="1"/>
  <c r="J1803" i="1"/>
  <c r="K1803" i="1" s="1"/>
  <c r="I1803" i="1"/>
  <c r="H1803" i="1"/>
  <c r="G1803" i="1"/>
  <c r="F1803" i="1"/>
  <c r="E1803" i="1"/>
  <c r="D1803" i="1"/>
  <c r="C1803" i="1"/>
  <c r="A1803" i="1"/>
  <c r="N1802" i="1"/>
  <c r="M1802" i="1"/>
  <c r="L1802" i="1"/>
  <c r="J1802" i="1"/>
  <c r="K1802" i="1" s="1"/>
  <c r="I1802" i="1"/>
  <c r="H1802" i="1"/>
  <c r="G1802" i="1"/>
  <c r="F1802" i="1"/>
  <c r="E1802" i="1"/>
  <c r="D1802" i="1"/>
  <c r="C1802" i="1"/>
  <c r="A1802" i="1"/>
  <c r="N1801" i="1"/>
  <c r="M1801" i="1"/>
  <c r="L1801" i="1"/>
  <c r="J1801" i="1"/>
  <c r="K1801" i="1" s="1"/>
  <c r="I1801" i="1"/>
  <c r="H1801" i="1"/>
  <c r="G1801" i="1"/>
  <c r="F1801" i="1"/>
  <c r="E1801" i="1"/>
  <c r="D1801" i="1"/>
  <c r="C1801" i="1"/>
  <c r="A1801" i="1"/>
  <c r="N1800" i="1"/>
  <c r="M1800" i="1"/>
  <c r="L1800" i="1"/>
  <c r="J1800" i="1"/>
  <c r="K1800" i="1" s="1"/>
  <c r="I1800" i="1"/>
  <c r="H1800" i="1"/>
  <c r="G1800" i="1"/>
  <c r="F1800" i="1"/>
  <c r="E1800" i="1"/>
  <c r="D1800" i="1"/>
  <c r="C1800" i="1"/>
  <c r="A1800" i="1"/>
  <c r="N1799" i="1"/>
  <c r="M1799" i="1"/>
  <c r="L1799" i="1"/>
  <c r="J1799" i="1"/>
  <c r="K1799" i="1" s="1"/>
  <c r="I1799" i="1"/>
  <c r="H1799" i="1"/>
  <c r="G1799" i="1"/>
  <c r="F1799" i="1"/>
  <c r="E1799" i="1"/>
  <c r="D1799" i="1"/>
  <c r="C1799" i="1"/>
  <c r="A1799" i="1"/>
  <c r="N1798" i="1"/>
  <c r="M1798" i="1"/>
  <c r="L1798" i="1"/>
  <c r="J1798" i="1"/>
  <c r="K1798" i="1" s="1"/>
  <c r="I1798" i="1"/>
  <c r="H1798" i="1"/>
  <c r="G1798" i="1"/>
  <c r="F1798" i="1"/>
  <c r="E1798" i="1"/>
  <c r="D1798" i="1"/>
  <c r="C1798" i="1"/>
  <c r="A1798" i="1"/>
  <c r="N1797" i="1"/>
  <c r="M1797" i="1"/>
  <c r="L1797" i="1"/>
  <c r="J1797" i="1"/>
  <c r="K1797" i="1" s="1"/>
  <c r="I1797" i="1"/>
  <c r="H1797" i="1"/>
  <c r="G1797" i="1"/>
  <c r="F1797" i="1"/>
  <c r="E1797" i="1"/>
  <c r="D1797" i="1"/>
  <c r="C1797" i="1"/>
  <c r="A1797" i="1"/>
  <c r="N1796" i="1"/>
  <c r="M1796" i="1"/>
  <c r="L1796" i="1"/>
  <c r="J1796" i="1"/>
  <c r="K1796" i="1" s="1"/>
  <c r="I1796" i="1"/>
  <c r="H1796" i="1"/>
  <c r="G1796" i="1"/>
  <c r="F1796" i="1"/>
  <c r="E1796" i="1"/>
  <c r="D1796" i="1"/>
  <c r="C1796" i="1"/>
  <c r="A1796" i="1"/>
  <c r="N1795" i="1"/>
  <c r="M1795" i="1"/>
  <c r="L1795" i="1"/>
  <c r="J1795" i="1"/>
  <c r="K1795" i="1" s="1"/>
  <c r="I1795" i="1"/>
  <c r="H1795" i="1"/>
  <c r="G1795" i="1"/>
  <c r="F1795" i="1"/>
  <c r="E1795" i="1"/>
  <c r="D1795" i="1"/>
  <c r="C1795" i="1"/>
  <c r="A1795" i="1"/>
  <c r="N1794" i="1"/>
  <c r="M1794" i="1"/>
  <c r="L1794" i="1"/>
  <c r="J1794" i="1"/>
  <c r="K1794" i="1" s="1"/>
  <c r="I1794" i="1"/>
  <c r="H1794" i="1"/>
  <c r="G1794" i="1"/>
  <c r="F1794" i="1"/>
  <c r="E1794" i="1"/>
  <c r="D1794" i="1"/>
  <c r="C1794" i="1"/>
  <c r="A1794" i="1"/>
  <c r="N1793" i="1"/>
  <c r="M1793" i="1"/>
  <c r="L1793" i="1"/>
  <c r="J1793" i="1"/>
  <c r="K1793" i="1" s="1"/>
  <c r="I1793" i="1"/>
  <c r="H1793" i="1"/>
  <c r="G1793" i="1"/>
  <c r="F1793" i="1"/>
  <c r="E1793" i="1"/>
  <c r="D1793" i="1"/>
  <c r="C1793" i="1"/>
  <c r="A1793" i="1"/>
  <c r="N1792" i="1"/>
  <c r="M1792" i="1"/>
  <c r="L1792" i="1"/>
  <c r="J1792" i="1"/>
  <c r="K1792" i="1" s="1"/>
  <c r="I1792" i="1"/>
  <c r="H1792" i="1"/>
  <c r="G1792" i="1"/>
  <c r="F1792" i="1"/>
  <c r="E1792" i="1"/>
  <c r="D1792" i="1"/>
  <c r="C1792" i="1"/>
  <c r="A1792" i="1"/>
  <c r="N1791" i="1"/>
  <c r="M1791" i="1"/>
  <c r="L1791" i="1"/>
  <c r="J1791" i="1"/>
  <c r="K1791" i="1" s="1"/>
  <c r="I1791" i="1"/>
  <c r="H1791" i="1"/>
  <c r="G1791" i="1"/>
  <c r="F1791" i="1"/>
  <c r="E1791" i="1"/>
  <c r="D1791" i="1"/>
  <c r="C1791" i="1"/>
  <c r="A1791" i="1"/>
  <c r="N1790" i="1"/>
  <c r="M1790" i="1"/>
  <c r="L1790" i="1"/>
  <c r="J1790" i="1"/>
  <c r="K1790" i="1" s="1"/>
  <c r="I1790" i="1"/>
  <c r="H1790" i="1"/>
  <c r="G1790" i="1"/>
  <c r="F1790" i="1"/>
  <c r="E1790" i="1"/>
  <c r="D1790" i="1"/>
  <c r="C1790" i="1"/>
  <c r="A1790" i="1"/>
  <c r="N1789" i="1"/>
  <c r="M1789" i="1"/>
  <c r="L1789" i="1"/>
  <c r="J1789" i="1"/>
  <c r="K1789" i="1" s="1"/>
  <c r="I1789" i="1"/>
  <c r="H1789" i="1"/>
  <c r="G1789" i="1"/>
  <c r="F1789" i="1"/>
  <c r="E1789" i="1"/>
  <c r="D1789" i="1"/>
  <c r="C1789" i="1"/>
  <c r="A1789" i="1"/>
  <c r="N1788" i="1"/>
  <c r="M1788" i="1"/>
  <c r="L1788" i="1"/>
  <c r="J1788" i="1"/>
  <c r="K1788" i="1" s="1"/>
  <c r="I1788" i="1"/>
  <c r="H1788" i="1"/>
  <c r="G1788" i="1"/>
  <c r="F1788" i="1"/>
  <c r="E1788" i="1"/>
  <c r="D1788" i="1"/>
  <c r="C1788" i="1"/>
  <c r="A1788" i="1"/>
  <c r="N1787" i="1"/>
  <c r="M1787" i="1"/>
  <c r="L1787" i="1"/>
  <c r="J1787" i="1"/>
  <c r="K1787" i="1" s="1"/>
  <c r="I1787" i="1"/>
  <c r="H1787" i="1"/>
  <c r="G1787" i="1"/>
  <c r="F1787" i="1"/>
  <c r="E1787" i="1"/>
  <c r="D1787" i="1"/>
  <c r="C1787" i="1"/>
  <c r="A1787" i="1"/>
  <c r="N1786" i="1"/>
  <c r="M1786" i="1"/>
  <c r="L1786" i="1"/>
  <c r="J1786" i="1"/>
  <c r="K1786" i="1" s="1"/>
  <c r="I1786" i="1"/>
  <c r="H1786" i="1"/>
  <c r="G1786" i="1"/>
  <c r="F1786" i="1"/>
  <c r="E1786" i="1"/>
  <c r="D1786" i="1"/>
  <c r="C1786" i="1"/>
  <c r="A1786" i="1"/>
  <c r="N1785" i="1"/>
  <c r="M1785" i="1"/>
  <c r="L1785" i="1"/>
  <c r="J1785" i="1"/>
  <c r="K1785" i="1" s="1"/>
  <c r="I1785" i="1"/>
  <c r="H1785" i="1"/>
  <c r="G1785" i="1"/>
  <c r="F1785" i="1"/>
  <c r="E1785" i="1"/>
  <c r="D1785" i="1"/>
  <c r="C1785" i="1"/>
  <c r="A1785" i="1"/>
  <c r="N1784" i="1"/>
  <c r="M1784" i="1"/>
  <c r="L1784" i="1"/>
  <c r="J1784" i="1"/>
  <c r="K1784" i="1" s="1"/>
  <c r="I1784" i="1"/>
  <c r="H1784" i="1"/>
  <c r="G1784" i="1"/>
  <c r="F1784" i="1"/>
  <c r="E1784" i="1"/>
  <c r="D1784" i="1"/>
  <c r="C1784" i="1"/>
  <c r="A1784" i="1"/>
  <c r="N1783" i="1"/>
  <c r="M1783" i="1"/>
  <c r="L1783" i="1"/>
  <c r="J1783" i="1"/>
  <c r="K1783" i="1" s="1"/>
  <c r="I1783" i="1"/>
  <c r="H1783" i="1"/>
  <c r="G1783" i="1"/>
  <c r="F1783" i="1"/>
  <c r="E1783" i="1"/>
  <c r="D1783" i="1"/>
  <c r="C1783" i="1"/>
  <c r="A1783" i="1"/>
  <c r="N1782" i="1"/>
  <c r="M1782" i="1"/>
  <c r="L1782" i="1"/>
  <c r="J1782" i="1"/>
  <c r="K1782" i="1" s="1"/>
  <c r="I1782" i="1"/>
  <c r="H1782" i="1"/>
  <c r="G1782" i="1"/>
  <c r="F1782" i="1"/>
  <c r="E1782" i="1"/>
  <c r="D1782" i="1"/>
  <c r="C1782" i="1"/>
  <c r="A1782" i="1"/>
  <c r="N1781" i="1"/>
  <c r="M1781" i="1"/>
  <c r="L1781" i="1"/>
  <c r="J1781" i="1"/>
  <c r="K1781" i="1" s="1"/>
  <c r="I1781" i="1"/>
  <c r="H1781" i="1"/>
  <c r="G1781" i="1"/>
  <c r="F1781" i="1"/>
  <c r="E1781" i="1"/>
  <c r="D1781" i="1"/>
  <c r="C1781" i="1"/>
  <c r="A1781" i="1"/>
  <c r="N1780" i="1"/>
  <c r="M1780" i="1"/>
  <c r="L1780" i="1"/>
  <c r="J1780" i="1"/>
  <c r="K1780" i="1" s="1"/>
  <c r="I1780" i="1"/>
  <c r="H1780" i="1"/>
  <c r="G1780" i="1"/>
  <c r="F1780" i="1"/>
  <c r="E1780" i="1"/>
  <c r="D1780" i="1"/>
  <c r="C1780" i="1"/>
  <c r="A1780" i="1"/>
  <c r="N1779" i="1"/>
  <c r="M1779" i="1"/>
  <c r="L1779" i="1"/>
  <c r="J1779" i="1"/>
  <c r="K1779" i="1" s="1"/>
  <c r="I1779" i="1"/>
  <c r="H1779" i="1"/>
  <c r="G1779" i="1"/>
  <c r="F1779" i="1"/>
  <c r="E1779" i="1"/>
  <c r="D1779" i="1"/>
  <c r="C1779" i="1"/>
  <c r="A1779" i="1"/>
  <c r="N1778" i="1"/>
  <c r="M1778" i="1"/>
  <c r="L1778" i="1"/>
  <c r="J1778" i="1"/>
  <c r="K1778" i="1" s="1"/>
  <c r="I1778" i="1"/>
  <c r="H1778" i="1"/>
  <c r="G1778" i="1"/>
  <c r="F1778" i="1"/>
  <c r="E1778" i="1"/>
  <c r="D1778" i="1"/>
  <c r="C1778" i="1"/>
  <c r="A1778" i="1"/>
  <c r="N1777" i="1"/>
  <c r="M1777" i="1"/>
  <c r="L1777" i="1"/>
  <c r="J1777" i="1"/>
  <c r="K1777" i="1" s="1"/>
  <c r="I1777" i="1"/>
  <c r="H1777" i="1"/>
  <c r="G1777" i="1"/>
  <c r="F1777" i="1"/>
  <c r="E1777" i="1"/>
  <c r="D1777" i="1"/>
  <c r="C1777" i="1"/>
  <c r="A1777" i="1"/>
  <c r="N1776" i="1"/>
  <c r="M1776" i="1"/>
  <c r="L1776" i="1"/>
  <c r="J1776" i="1"/>
  <c r="K1776" i="1" s="1"/>
  <c r="I1776" i="1"/>
  <c r="H1776" i="1"/>
  <c r="G1776" i="1"/>
  <c r="F1776" i="1"/>
  <c r="E1776" i="1"/>
  <c r="D1776" i="1"/>
  <c r="C1776" i="1"/>
  <c r="A1776" i="1"/>
  <c r="N1775" i="1"/>
  <c r="M1775" i="1"/>
  <c r="L1775" i="1"/>
  <c r="J1775" i="1"/>
  <c r="K1775" i="1" s="1"/>
  <c r="I1775" i="1"/>
  <c r="H1775" i="1"/>
  <c r="G1775" i="1"/>
  <c r="F1775" i="1"/>
  <c r="E1775" i="1"/>
  <c r="D1775" i="1"/>
  <c r="C1775" i="1"/>
  <c r="A1775" i="1"/>
  <c r="N1774" i="1"/>
  <c r="M1774" i="1"/>
  <c r="L1774" i="1"/>
  <c r="J1774" i="1"/>
  <c r="K1774" i="1" s="1"/>
  <c r="I1774" i="1"/>
  <c r="H1774" i="1"/>
  <c r="G1774" i="1"/>
  <c r="F1774" i="1"/>
  <c r="E1774" i="1"/>
  <c r="D1774" i="1"/>
  <c r="C1774" i="1"/>
  <c r="A1774" i="1"/>
  <c r="N1773" i="1"/>
  <c r="M1773" i="1"/>
  <c r="L1773" i="1"/>
  <c r="J1773" i="1"/>
  <c r="K1773" i="1" s="1"/>
  <c r="I1773" i="1"/>
  <c r="H1773" i="1"/>
  <c r="G1773" i="1"/>
  <c r="F1773" i="1"/>
  <c r="E1773" i="1"/>
  <c r="D1773" i="1"/>
  <c r="C1773" i="1"/>
  <c r="A1773" i="1"/>
  <c r="N1772" i="1"/>
  <c r="M1772" i="1"/>
  <c r="L1772" i="1"/>
  <c r="J1772" i="1"/>
  <c r="K1772" i="1" s="1"/>
  <c r="I1772" i="1"/>
  <c r="H1772" i="1"/>
  <c r="G1772" i="1"/>
  <c r="F1772" i="1"/>
  <c r="E1772" i="1"/>
  <c r="D1772" i="1"/>
  <c r="C1772" i="1"/>
  <c r="A1772" i="1"/>
  <c r="N1771" i="1"/>
  <c r="M1771" i="1"/>
  <c r="L1771" i="1"/>
  <c r="J1771" i="1"/>
  <c r="K1771" i="1" s="1"/>
  <c r="I1771" i="1"/>
  <c r="H1771" i="1"/>
  <c r="G1771" i="1"/>
  <c r="F1771" i="1"/>
  <c r="E1771" i="1"/>
  <c r="D1771" i="1"/>
  <c r="C1771" i="1"/>
  <c r="A1771" i="1"/>
  <c r="N1770" i="1"/>
  <c r="M1770" i="1"/>
  <c r="L1770" i="1"/>
  <c r="J1770" i="1"/>
  <c r="K1770" i="1" s="1"/>
  <c r="I1770" i="1"/>
  <c r="H1770" i="1"/>
  <c r="G1770" i="1"/>
  <c r="F1770" i="1"/>
  <c r="E1770" i="1"/>
  <c r="D1770" i="1"/>
  <c r="C1770" i="1"/>
  <c r="A1770" i="1"/>
  <c r="N1769" i="1"/>
  <c r="M1769" i="1"/>
  <c r="L1769" i="1"/>
  <c r="J1769" i="1"/>
  <c r="K1769" i="1" s="1"/>
  <c r="I1769" i="1"/>
  <c r="H1769" i="1"/>
  <c r="G1769" i="1"/>
  <c r="F1769" i="1"/>
  <c r="E1769" i="1"/>
  <c r="D1769" i="1"/>
  <c r="C1769" i="1"/>
  <c r="A1769" i="1"/>
  <c r="N1768" i="1"/>
  <c r="M1768" i="1"/>
  <c r="L1768" i="1"/>
  <c r="J1768" i="1"/>
  <c r="K1768" i="1" s="1"/>
  <c r="I1768" i="1"/>
  <c r="H1768" i="1"/>
  <c r="G1768" i="1"/>
  <c r="F1768" i="1"/>
  <c r="E1768" i="1"/>
  <c r="D1768" i="1"/>
  <c r="C1768" i="1"/>
  <c r="A1768" i="1"/>
  <c r="N1767" i="1"/>
  <c r="M1767" i="1"/>
  <c r="L1767" i="1"/>
  <c r="J1767" i="1"/>
  <c r="K1767" i="1" s="1"/>
  <c r="I1767" i="1"/>
  <c r="H1767" i="1"/>
  <c r="G1767" i="1"/>
  <c r="F1767" i="1"/>
  <c r="E1767" i="1"/>
  <c r="D1767" i="1"/>
  <c r="C1767" i="1"/>
  <c r="A1767" i="1"/>
  <c r="N1766" i="1"/>
  <c r="M1766" i="1"/>
  <c r="L1766" i="1"/>
  <c r="J1766" i="1"/>
  <c r="K1766" i="1" s="1"/>
  <c r="I1766" i="1"/>
  <c r="H1766" i="1"/>
  <c r="G1766" i="1"/>
  <c r="F1766" i="1"/>
  <c r="E1766" i="1"/>
  <c r="D1766" i="1"/>
  <c r="C1766" i="1"/>
  <c r="A1766" i="1"/>
  <c r="N1765" i="1"/>
  <c r="M1765" i="1"/>
  <c r="L1765" i="1"/>
  <c r="J1765" i="1"/>
  <c r="K1765" i="1" s="1"/>
  <c r="I1765" i="1"/>
  <c r="H1765" i="1"/>
  <c r="G1765" i="1"/>
  <c r="F1765" i="1"/>
  <c r="E1765" i="1"/>
  <c r="D1765" i="1"/>
  <c r="C1765" i="1"/>
  <c r="A1765" i="1"/>
  <c r="N1764" i="1"/>
  <c r="M1764" i="1"/>
  <c r="L1764" i="1"/>
  <c r="J1764" i="1"/>
  <c r="K1764" i="1" s="1"/>
  <c r="I1764" i="1"/>
  <c r="H1764" i="1"/>
  <c r="G1764" i="1"/>
  <c r="F1764" i="1"/>
  <c r="E1764" i="1"/>
  <c r="D1764" i="1"/>
  <c r="C1764" i="1"/>
  <c r="A1764" i="1"/>
  <c r="N1763" i="1"/>
  <c r="M1763" i="1"/>
  <c r="L1763" i="1"/>
  <c r="J1763" i="1"/>
  <c r="K1763" i="1" s="1"/>
  <c r="I1763" i="1"/>
  <c r="H1763" i="1"/>
  <c r="G1763" i="1"/>
  <c r="F1763" i="1"/>
  <c r="E1763" i="1"/>
  <c r="D1763" i="1"/>
  <c r="C1763" i="1"/>
  <c r="A1763" i="1"/>
  <c r="N1762" i="1"/>
  <c r="M1762" i="1"/>
  <c r="L1762" i="1"/>
  <c r="J1762" i="1"/>
  <c r="K1762" i="1" s="1"/>
  <c r="I1762" i="1"/>
  <c r="H1762" i="1"/>
  <c r="G1762" i="1"/>
  <c r="F1762" i="1"/>
  <c r="E1762" i="1"/>
  <c r="D1762" i="1"/>
  <c r="C1762" i="1"/>
  <c r="A1762" i="1"/>
  <c r="N1761" i="1"/>
  <c r="M1761" i="1"/>
  <c r="L1761" i="1"/>
  <c r="J1761" i="1"/>
  <c r="K1761" i="1" s="1"/>
  <c r="I1761" i="1"/>
  <c r="H1761" i="1"/>
  <c r="G1761" i="1"/>
  <c r="F1761" i="1"/>
  <c r="E1761" i="1"/>
  <c r="D1761" i="1"/>
  <c r="C1761" i="1"/>
  <c r="A1761" i="1"/>
  <c r="N1760" i="1"/>
  <c r="M1760" i="1"/>
  <c r="L1760" i="1"/>
  <c r="J1760" i="1"/>
  <c r="K1760" i="1" s="1"/>
  <c r="I1760" i="1"/>
  <c r="H1760" i="1"/>
  <c r="G1760" i="1"/>
  <c r="F1760" i="1"/>
  <c r="E1760" i="1"/>
  <c r="D1760" i="1"/>
  <c r="C1760" i="1"/>
  <c r="A1760" i="1"/>
  <c r="N1759" i="1"/>
  <c r="M1759" i="1"/>
  <c r="L1759" i="1"/>
  <c r="J1759" i="1"/>
  <c r="K1759" i="1" s="1"/>
  <c r="I1759" i="1"/>
  <c r="H1759" i="1"/>
  <c r="G1759" i="1"/>
  <c r="F1759" i="1"/>
  <c r="E1759" i="1"/>
  <c r="D1759" i="1"/>
  <c r="C1759" i="1"/>
  <c r="A1759" i="1"/>
  <c r="N1758" i="1"/>
  <c r="M1758" i="1"/>
  <c r="L1758" i="1"/>
  <c r="J1758" i="1"/>
  <c r="K1758" i="1" s="1"/>
  <c r="I1758" i="1"/>
  <c r="H1758" i="1"/>
  <c r="G1758" i="1"/>
  <c r="F1758" i="1"/>
  <c r="E1758" i="1"/>
  <c r="D1758" i="1"/>
  <c r="C1758" i="1"/>
  <c r="A1758" i="1"/>
  <c r="N1757" i="1"/>
  <c r="M1757" i="1"/>
  <c r="L1757" i="1"/>
  <c r="J1757" i="1"/>
  <c r="K1757" i="1" s="1"/>
  <c r="I1757" i="1"/>
  <c r="H1757" i="1"/>
  <c r="G1757" i="1"/>
  <c r="F1757" i="1"/>
  <c r="E1757" i="1"/>
  <c r="D1757" i="1"/>
  <c r="C1757" i="1"/>
  <c r="A1757" i="1"/>
  <c r="N1756" i="1"/>
  <c r="M1756" i="1"/>
  <c r="L1756" i="1"/>
  <c r="J1756" i="1"/>
  <c r="K1756" i="1" s="1"/>
  <c r="I1756" i="1"/>
  <c r="H1756" i="1"/>
  <c r="G1756" i="1"/>
  <c r="F1756" i="1"/>
  <c r="E1756" i="1"/>
  <c r="D1756" i="1"/>
  <c r="C1756" i="1"/>
  <c r="A1756" i="1"/>
  <c r="N1755" i="1"/>
  <c r="M1755" i="1"/>
  <c r="L1755" i="1"/>
  <c r="J1755" i="1"/>
  <c r="K1755" i="1" s="1"/>
  <c r="I1755" i="1"/>
  <c r="H1755" i="1"/>
  <c r="G1755" i="1"/>
  <c r="F1755" i="1"/>
  <c r="E1755" i="1"/>
  <c r="D1755" i="1"/>
  <c r="C1755" i="1"/>
  <c r="A1755" i="1"/>
  <c r="N1754" i="1"/>
  <c r="M1754" i="1"/>
  <c r="L1754" i="1"/>
  <c r="J1754" i="1"/>
  <c r="K1754" i="1" s="1"/>
  <c r="I1754" i="1"/>
  <c r="H1754" i="1"/>
  <c r="G1754" i="1"/>
  <c r="F1754" i="1"/>
  <c r="E1754" i="1"/>
  <c r="D1754" i="1"/>
  <c r="C1754" i="1"/>
  <c r="A1754" i="1"/>
  <c r="N1753" i="1"/>
  <c r="M1753" i="1"/>
  <c r="L1753" i="1"/>
  <c r="J1753" i="1"/>
  <c r="K1753" i="1" s="1"/>
  <c r="I1753" i="1"/>
  <c r="H1753" i="1"/>
  <c r="G1753" i="1"/>
  <c r="F1753" i="1"/>
  <c r="E1753" i="1"/>
  <c r="D1753" i="1"/>
  <c r="C1753" i="1"/>
  <c r="A1753" i="1"/>
  <c r="N1752" i="1"/>
  <c r="M1752" i="1"/>
  <c r="L1752" i="1"/>
  <c r="J1752" i="1"/>
  <c r="K1752" i="1" s="1"/>
  <c r="I1752" i="1"/>
  <c r="H1752" i="1"/>
  <c r="G1752" i="1"/>
  <c r="F1752" i="1"/>
  <c r="E1752" i="1"/>
  <c r="D1752" i="1"/>
  <c r="C1752" i="1"/>
  <c r="A1752" i="1"/>
  <c r="N1751" i="1"/>
  <c r="M1751" i="1"/>
  <c r="L1751" i="1"/>
  <c r="J1751" i="1"/>
  <c r="K1751" i="1" s="1"/>
  <c r="I1751" i="1"/>
  <c r="H1751" i="1"/>
  <c r="G1751" i="1"/>
  <c r="F1751" i="1"/>
  <c r="E1751" i="1"/>
  <c r="D1751" i="1"/>
  <c r="C1751" i="1"/>
  <c r="A1751" i="1"/>
  <c r="N1750" i="1"/>
  <c r="M1750" i="1"/>
  <c r="L1750" i="1"/>
  <c r="J1750" i="1"/>
  <c r="K1750" i="1" s="1"/>
  <c r="I1750" i="1"/>
  <c r="H1750" i="1"/>
  <c r="G1750" i="1"/>
  <c r="F1750" i="1"/>
  <c r="E1750" i="1"/>
  <c r="D1750" i="1"/>
  <c r="C1750" i="1"/>
  <c r="A1750" i="1"/>
  <c r="N1749" i="1"/>
  <c r="M1749" i="1"/>
  <c r="L1749" i="1"/>
  <c r="J1749" i="1"/>
  <c r="K1749" i="1" s="1"/>
  <c r="I1749" i="1"/>
  <c r="H1749" i="1"/>
  <c r="G1749" i="1"/>
  <c r="F1749" i="1"/>
  <c r="E1749" i="1"/>
  <c r="D1749" i="1"/>
  <c r="C1749" i="1"/>
  <c r="A1749" i="1"/>
  <c r="N1748" i="1"/>
  <c r="M1748" i="1"/>
  <c r="L1748" i="1"/>
  <c r="J1748" i="1"/>
  <c r="K1748" i="1" s="1"/>
  <c r="I1748" i="1"/>
  <c r="H1748" i="1"/>
  <c r="G1748" i="1"/>
  <c r="F1748" i="1"/>
  <c r="E1748" i="1"/>
  <c r="D1748" i="1"/>
  <c r="C1748" i="1"/>
  <c r="A1748" i="1"/>
  <c r="N1747" i="1"/>
  <c r="M1747" i="1"/>
  <c r="L1747" i="1"/>
  <c r="J1747" i="1"/>
  <c r="K1747" i="1" s="1"/>
  <c r="I1747" i="1"/>
  <c r="H1747" i="1"/>
  <c r="G1747" i="1"/>
  <c r="F1747" i="1"/>
  <c r="E1747" i="1"/>
  <c r="D1747" i="1"/>
  <c r="C1747" i="1"/>
  <c r="A1747" i="1"/>
  <c r="N1746" i="1"/>
  <c r="M1746" i="1"/>
  <c r="L1746" i="1"/>
  <c r="J1746" i="1"/>
  <c r="K1746" i="1" s="1"/>
  <c r="I1746" i="1"/>
  <c r="H1746" i="1"/>
  <c r="G1746" i="1"/>
  <c r="F1746" i="1"/>
  <c r="E1746" i="1"/>
  <c r="D1746" i="1"/>
  <c r="C1746" i="1"/>
  <c r="A1746" i="1"/>
  <c r="N1745" i="1"/>
  <c r="M1745" i="1"/>
  <c r="L1745" i="1"/>
  <c r="J1745" i="1"/>
  <c r="K1745" i="1" s="1"/>
  <c r="I1745" i="1"/>
  <c r="H1745" i="1"/>
  <c r="G1745" i="1"/>
  <c r="F1745" i="1"/>
  <c r="E1745" i="1"/>
  <c r="D1745" i="1"/>
  <c r="C1745" i="1"/>
  <c r="A1745" i="1"/>
  <c r="N1744" i="1"/>
  <c r="M1744" i="1"/>
  <c r="L1744" i="1"/>
  <c r="J1744" i="1"/>
  <c r="K1744" i="1" s="1"/>
  <c r="I1744" i="1"/>
  <c r="H1744" i="1"/>
  <c r="G1744" i="1"/>
  <c r="F1744" i="1"/>
  <c r="E1744" i="1"/>
  <c r="D1744" i="1"/>
  <c r="C1744" i="1"/>
  <c r="A1744" i="1"/>
  <c r="N1743" i="1"/>
  <c r="M1743" i="1"/>
  <c r="L1743" i="1"/>
  <c r="J1743" i="1"/>
  <c r="K1743" i="1" s="1"/>
  <c r="I1743" i="1"/>
  <c r="H1743" i="1"/>
  <c r="G1743" i="1"/>
  <c r="F1743" i="1"/>
  <c r="E1743" i="1"/>
  <c r="D1743" i="1"/>
  <c r="C1743" i="1"/>
  <c r="A1743" i="1"/>
  <c r="N1742" i="1"/>
  <c r="M1742" i="1"/>
  <c r="L1742" i="1"/>
  <c r="J1742" i="1"/>
  <c r="K1742" i="1" s="1"/>
  <c r="I1742" i="1"/>
  <c r="H1742" i="1"/>
  <c r="G1742" i="1"/>
  <c r="F1742" i="1"/>
  <c r="E1742" i="1"/>
  <c r="D1742" i="1"/>
  <c r="C1742" i="1"/>
  <c r="A1742" i="1"/>
  <c r="N1741" i="1"/>
  <c r="M1741" i="1"/>
  <c r="L1741" i="1"/>
  <c r="J1741" i="1"/>
  <c r="K1741" i="1" s="1"/>
  <c r="I1741" i="1"/>
  <c r="H1741" i="1"/>
  <c r="G1741" i="1"/>
  <c r="F1741" i="1"/>
  <c r="E1741" i="1"/>
  <c r="D1741" i="1"/>
  <c r="C1741" i="1"/>
  <c r="A1741" i="1"/>
  <c r="N1740" i="1"/>
  <c r="M1740" i="1"/>
  <c r="L1740" i="1"/>
  <c r="J1740" i="1"/>
  <c r="K1740" i="1" s="1"/>
  <c r="I1740" i="1"/>
  <c r="H1740" i="1"/>
  <c r="G1740" i="1"/>
  <c r="F1740" i="1"/>
  <c r="E1740" i="1"/>
  <c r="D1740" i="1"/>
  <c r="C1740" i="1"/>
  <c r="A1740" i="1"/>
  <c r="N1739" i="1"/>
  <c r="M1739" i="1"/>
  <c r="L1739" i="1"/>
  <c r="J1739" i="1"/>
  <c r="K1739" i="1" s="1"/>
  <c r="I1739" i="1"/>
  <c r="H1739" i="1"/>
  <c r="G1739" i="1"/>
  <c r="F1739" i="1"/>
  <c r="E1739" i="1"/>
  <c r="D1739" i="1"/>
  <c r="C1739" i="1"/>
  <c r="A1739" i="1"/>
  <c r="N1738" i="1"/>
  <c r="M1738" i="1"/>
  <c r="L1738" i="1"/>
  <c r="J1738" i="1"/>
  <c r="K1738" i="1" s="1"/>
  <c r="I1738" i="1"/>
  <c r="H1738" i="1"/>
  <c r="G1738" i="1"/>
  <c r="F1738" i="1"/>
  <c r="E1738" i="1"/>
  <c r="D1738" i="1"/>
  <c r="C1738" i="1"/>
  <c r="A1738" i="1"/>
  <c r="N1737" i="1"/>
  <c r="M1737" i="1"/>
  <c r="L1737" i="1"/>
  <c r="J1737" i="1"/>
  <c r="K1737" i="1" s="1"/>
  <c r="I1737" i="1"/>
  <c r="H1737" i="1"/>
  <c r="G1737" i="1"/>
  <c r="F1737" i="1"/>
  <c r="E1737" i="1"/>
  <c r="D1737" i="1"/>
  <c r="C1737" i="1"/>
  <c r="A1737" i="1"/>
  <c r="N1736" i="1"/>
  <c r="M1736" i="1"/>
  <c r="L1736" i="1"/>
  <c r="J1736" i="1"/>
  <c r="K1736" i="1" s="1"/>
  <c r="I1736" i="1"/>
  <c r="H1736" i="1"/>
  <c r="G1736" i="1"/>
  <c r="F1736" i="1"/>
  <c r="E1736" i="1"/>
  <c r="D1736" i="1"/>
  <c r="C1736" i="1"/>
  <c r="A1736" i="1"/>
  <c r="N1735" i="1"/>
  <c r="M1735" i="1"/>
  <c r="L1735" i="1"/>
  <c r="J1735" i="1"/>
  <c r="K1735" i="1" s="1"/>
  <c r="I1735" i="1"/>
  <c r="H1735" i="1"/>
  <c r="G1735" i="1"/>
  <c r="F1735" i="1"/>
  <c r="E1735" i="1"/>
  <c r="D1735" i="1"/>
  <c r="C1735" i="1"/>
  <c r="A1735" i="1"/>
  <c r="N1734" i="1"/>
  <c r="M1734" i="1"/>
  <c r="L1734" i="1"/>
  <c r="J1734" i="1"/>
  <c r="K1734" i="1" s="1"/>
  <c r="I1734" i="1"/>
  <c r="H1734" i="1"/>
  <c r="G1734" i="1"/>
  <c r="F1734" i="1"/>
  <c r="E1734" i="1"/>
  <c r="D1734" i="1"/>
  <c r="C1734" i="1"/>
  <c r="A1734" i="1"/>
  <c r="N1733" i="1"/>
  <c r="M1733" i="1"/>
  <c r="L1733" i="1"/>
  <c r="J1733" i="1"/>
  <c r="K1733" i="1" s="1"/>
  <c r="I1733" i="1"/>
  <c r="H1733" i="1"/>
  <c r="G1733" i="1"/>
  <c r="F1733" i="1"/>
  <c r="E1733" i="1"/>
  <c r="D1733" i="1"/>
  <c r="C1733" i="1"/>
  <c r="A1733" i="1"/>
  <c r="N1732" i="1"/>
  <c r="M1732" i="1"/>
  <c r="L1732" i="1"/>
  <c r="J1732" i="1"/>
  <c r="K1732" i="1" s="1"/>
  <c r="I1732" i="1"/>
  <c r="H1732" i="1"/>
  <c r="G1732" i="1"/>
  <c r="F1732" i="1"/>
  <c r="E1732" i="1"/>
  <c r="D1732" i="1"/>
  <c r="C1732" i="1"/>
  <c r="A1732" i="1"/>
  <c r="N1731" i="1"/>
  <c r="M1731" i="1"/>
  <c r="L1731" i="1"/>
  <c r="J1731" i="1"/>
  <c r="K1731" i="1" s="1"/>
  <c r="I1731" i="1"/>
  <c r="H1731" i="1"/>
  <c r="G1731" i="1"/>
  <c r="F1731" i="1"/>
  <c r="E1731" i="1"/>
  <c r="D1731" i="1"/>
  <c r="C1731" i="1"/>
  <c r="A1731" i="1"/>
  <c r="N1730" i="1"/>
  <c r="M1730" i="1"/>
  <c r="L1730" i="1"/>
  <c r="J1730" i="1"/>
  <c r="K1730" i="1" s="1"/>
  <c r="I1730" i="1"/>
  <c r="H1730" i="1"/>
  <c r="G1730" i="1"/>
  <c r="F1730" i="1"/>
  <c r="E1730" i="1"/>
  <c r="D1730" i="1"/>
  <c r="C1730" i="1"/>
  <c r="A1730" i="1"/>
  <c r="N1729" i="1"/>
  <c r="M1729" i="1"/>
  <c r="L1729" i="1"/>
  <c r="J1729" i="1"/>
  <c r="K1729" i="1" s="1"/>
  <c r="I1729" i="1"/>
  <c r="H1729" i="1"/>
  <c r="G1729" i="1"/>
  <c r="F1729" i="1"/>
  <c r="E1729" i="1"/>
  <c r="D1729" i="1"/>
  <c r="C1729" i="1"/>
  <c r="A1729" i="1"/>
  <c r="N1728" i="1"/>
  <c r="M1728" i="1"/>
  <c r="L1728" i="1"/>
  <c r="J1728" i="1"/>
  <c r="K1728" i="1" s="1"/>
  <c r="I1728" i="1"/>
  <c r="H1728" i="1"/>
  <c r="G1728" i="1"/>
  <c r="F1728" i="1"/>
  <c r="E1728" i="1"/>
  <c r="D1728" i="1"/>
  <c r="C1728" i="1"/>
  <c r="A1728" i="1"/>
  <c r="N1727" i="1"/>
  <c r="M1727" i="1"/>
  <c r="L1727" i="1"/>
  <c r="J1727" i="1"/>
  <c r="K1727" i="1" s="1"/>
  <c r="I1727" i="1"/>
  <c r="H1727" i="1"/>
  <c r="G1727" i="1"/>
  <c r="F1727" i="1"/>
  <c r="E1727" i="1"/>
  <c r="D1727" i="1"/>
  <c r="C1727" i="1"/>
  <c r="A1727" i="1"/>
  <c r="N1726" i="1"/>
  <c r="M1726" i="1"/>
  <c r="L1726" i="1"/>
  <c r="J1726" i="1"/>
  <c r="K1726" i="1" s="1"/>
  <c r="I1726" i="1"/>
  <c r="H1726" i="1"/>
  <c r="G1726" i="1"/>
  <c r="F1726" i="1"/>
  <c r="E1726" i="1"/>
  <c r="D1726" i="1"/>
  <c r="C1726" i="1"/>
  <c r="A1726" i="1"/>
  <c r="N1725" i="1"/>
  <c r="M1725" i="1"/>
  <c r="L1725" i="1"/>
  <c r="J1725" i="1"/>
  <c r="K1725" i="1" s="1"/>
  <c r="I1725" i="1"/>
  <c r="H1725" i="1"/>
  <c r="G1725" i="1"/>
  <c r="F1725" i="1"/>
  <c r="E1725" i="1"/>
  <c r="D1725" i="1"/>
  <c r="C1725" i="1"/>
  <c r="A1725" i="1"/>
  <c r="N1724" i="1"/>
  <c r="M1724" i="1"/>
  <c r="L1724" i="1"/>
  <c r="J1724" i="1"/>
  <c r="K1724" i="1" s="1"/>
  <c r="I1724" i="1"/>
  <c r="H1724" i="1"/>
  <c r="G1724" i="1"/>
  <c r="F1724" i="1"/>
  <c r="E1724" i="1"/>
  <c r="D1724" i="1"/>
  <c r="C1724" i="1"/>
  <c r="A1724" i="1"/>
  <c r="N1723" i="1"/>
  <c r="M1723" i="1"/>
  <c r="L1723" i="1"/>
  <c r="J1723" i="1"/>
  <c r="K1723" i="1" s="1"/>
  <c r="I1723" i="1"/>
  <c r="H1723" i="1"/>
  <c r="G1723" i="1"/>
  <c r="F1723" i="1"/>
  <c r="E1723" i="1"/>
  <c r="D1723" i="1"/>
  <c r="C1723" i="1"/>
  <c r="A1723" i="1"/>
  <c r="N1722" i="1"/>
  <c r="M1722" i="1"/>
  <c r="L1722" i="1"/>
  <c r="J1722" i="1"/>
  <c r="K1722" i="1" s="1"/>
  <c r="I1722" i="1"/>
  <c r="H1722" i="1"/>
  <c r="G1722" i="1"/>
  <c r="F1722" i="1"/>
  <c r="E1722" i="1"/>
  <c r="D1722" i="1"/>
  <c r="C1722" i="1"/>
  <c r="A1722" i="1"/>
  <c r="N1721" i="1"/>
  <c r="M1721" i="1"/>
  <c r="L1721" i="1"/>
  <c r="J1721" i="1"/>
  <c r="K1721" i="1" s="1"/>
  <c r="I1721" i="1"/>
  <c r="H1721" i="1"/>
  <c r="G1721" i="1"/>
  <c r="F1721" i="1"/>
  <c r="E1721" i="1"/>
  <c r="D1721" i="1"/>
  <c r="C1721" i="1"/>
  <c r="A1721" i="1"/>
  <c r="N1720" i="1"/>
  <c r="M1720" i="1"/>
  <c r="L1720" i="1"/>
  <c r="J1720" i="1"/>
  <c r="K1720" i="1" s="1"/>
  <c r="I1720" i="1"/>
  <c r="H1720" i="1"/>
  <c r="G1720" i="1"/>
  <c r="F1720" i="1"/>
  <c r="E1720" i="1"/>
  <c r="D1720" i="1"/>
  <c r="C1720" i="1"/>
  <c r="A1720" i="1"/>
  <c r="N1719" i="1"/>
  <c r="M1719" i="1"/>
  <c r="L1719" i="1"/>
  <c r="J1719" i="1"/>
  <c r="K1719" i="1" s="1"/>
  <c r="I1719" i="1"/>
  <c r="H1719" i="1"/>
  <c r="G1719" i="1"/>
  <c r="F1719" i="1"/>
  <c r="E1719" i="1"/>
  <c r="D1719" i="1"/>
  <c r="C1719" i="1"/>
  <c r="A1719" i="1"/>
  <c r="N1718" i="1"/>
  <c r="M1718" i="1"/>
  <c r="L1718" i="1"/>
  <c r="J1718" i="1"/>
  <c r="K1718" i="1" s="1"/>
  <c r="I1718" i="1"/>
  <c r="H1718" i="1"/>
  <c r="G1718" i="1"/>
  <c r="F1718" i="1"/>
  <c r="E1718" i="1"/>
  <c r="D1718" i="1"/>
  <c r="C1718" i="1"/>
  <c r="A1718" i="1"/>
  <c r="N1717" i="1"/>
  <c r="M1717" i="1"/>
  <c r="L1717" i="1"/>
  <c r="J1717" i="1"/>
  <c r="K1717" i="1" s="1"/>
  <c r="I1717" i="1"/>
  <c r="H1717" i="1"/>
  <c r="G1717" i="1"/>
  <c r="F1717" i="1"/>
  <c r="E1717" i="1"/>
  <c r="D1717" i="1"/>
  <c r="C1717" i="1"/>
  <c r="A1717" i="1"/>
  <c r="N1716" i="1"/>
  <c r="M1716" i="1"/>
  <c r="L1716" i="1"/>
  <c r="J1716" i="1"/>
  <c r="K1716" i="1" s="1"/>
  <c r="I1716" i="1"/>
  <c r="H1716" i="1"/>
  <c r="G1716" i="1"/>
  <c r="F1716" i="1"/>
  <c r="E1716" i="1"/>
  <c r="D1716" i="1"/>
  <c r="C1716" i="1"/>
  <c r="A1716" i="1"/>
  <c r="N1715" i="1"/>
  <c r="M1715" i="1"/>
  <c r="L1715" i="1"/>
  <c r="J1715" i="1"/>
  <c r="K1715" i="1" s="1"/>
  <c r="I1715" i="1"/>
  <c r="H1715" i="1"/>
  <c r="G1715" i="1"/>
  <c r="F1715" i="1"/>
  <c r="E1715" i="1"/>
  <c r="D1715" i="1"/>
  <c r="C1715" i="1"/>
  <c r="A1715" i="1"/>
  <c r="N1714" i="1"/>
  <c r="M1714" i="1"/>
  <c r="L1714" i="1"/>
  <c r="J1714" i="1"/>
  <c r="K1714" i="1" s="1"/>
  <c r="I1714" i="1"/>
  <c r="H1714" i="1"/>
  <c r="G1714" i="1"/>
  <c r="F1714" i="1"/>
  <c r="E1714" i="1"/>
  <c r="D1714" i="1"/>
  <c r="C1714" i="1"/>
  <c r="A1714" i="1"/>
  <c r="N1713" i="1"/>
  <c r="M1713" i="1"/>
  <c r="L1713" i="1"/>
  <c r="J1713" i="1"/>
  <c r="K1713" i="1" s="1"/>
  <c r="I1713" i="1"/>
  <c r="H1713" i="1"/>
  <c r="G1713" i="1"/>
  <c r="F1713" i="1"/>
  <c r="E1713" i="1"/>
  <c r="D1713" i="1"/>
  <c r="C1713" i="1"/>
  <c r="A1713" i="1"/>
  <c r="N1712" i="1"/>
  <c r="M1712" i="1"/>
  <c r="L1712" i="1"/>
  <c r="J1712" i="1"/>
  <c r="K1712" i="1" s="1"/>
  <c r="I1712" i="1"/>
  <c r="H1712" i="1"/>
  <c r="G1712" i="1"/>
  <c r="F1712" i="1"/>
  <c r="E1712" i="1"/>
  <c r="D1712" i="1"/>
  <c r="C1712" i="1"/>
  <c r="A1712" i="1"/>
  <c r="N1711" i="1"/>
  <c r="M1711" i="1"/>
  <c r="L1711" i="1"/>
  <c r="J1711" i="1"/>
  <c r="K1711" i="1" s="1"/>
  <c r="I1711" i="1"/>
  <c r="H1711" i="1"/>
  <c r="G1711" i="1"/>
  <c r="F1711" i="1"/>
  <c r="E1711" i="1"/>
  <c r="D1711" i="1"/>
  <c r="C1711" i="1"/>
  <c r="A1711" i="1"/>
  <c r="N1710" i="1"/>
  <c r="M1710" i="1"/>
  <c r="L1710" i="1"/>
  <c r="J1710" i="1"/>
  <c r="K1710" i="1" s="1"/>
  <c r="I1710" i="1"/>
  <c r="H1710" i="1"/>
  <c r="G1710" i="1"/>
  <c r="F1710" i="1"/>
  <c r="E1710" i="1"/>
  <c r="D1710" i="1"/>
  <c r="C1710" i="1"/>
  <c r="A1710" i="1"/>
  <c r="N1709" i="1"/>
  <c r="M1709" i="1"/>
  <c r="L1709" i="1"/>
  <c r="J1709" i="1"/>
  <c r="K1709" i="1" s="1"/>
  <c r="I1709" i="1"/>
  <c r="H1709" i="1"/>
  <c r="G1709" i="1"/>
  <c r="F1709" i="1"/>
  <c r="E1709" i="1"/>
  <c r="D1709" i="1"/>
  <c r="C1709" i="1"/>
  <c r="A1709" i="1"/>
  <c r="N1708" i="1"/>
  <c r="M1708" i="1"/>
  <c r="L1708" i="1"/>
  <c r="J1708" i="1"/>
  <c r="K1708" i="1" s="1"/>
  <c r="I1708" i="1"/>
  <c r="H1708" i="1"/>
  <c r="G1708" i="1"/>
  <c r="F1708" i="1"/>
  <c r="E1708" i="1"/>
  <c r="D1708" i="1"/>
  <c r="C1708" i="1"/>
  <c r="A1708" i="1"/>
  <c r="N1707" i="1"/>
  <c r="M1707" i="1"/>
  <c r="L1707" i="1"/>
  <c r="J1707" i="1"/>
  <c r="K1707" i="1" s="1"/>
  <c r="I1707" i="1"/>
  <c r="H1707" i="1"/>
  <c r="G1707" i="1"/>
  <c r="F1707" i="1"/>
  <c r="E1707" i="1"/>
  <c r="D1707" i="1"/>
  <c r="C1707" i="1"/>
  <c r="A1707" i="1"/>
  <c r="N1706" i="1"/>
  <c r="M1706" i="1"/>
  <c r="L1706" i="1"/>
  <c r="J1706" i="1"/>
  <c r="K1706" i="1" s="1"/>
  <c r="I1706" i="1"/>
  <c r="H1706" i="1"/>
  <c r="G1706" i="1"/>
  <c r="F1706" i="1"/>
  <c r="E1706" i="1"/>
  <c r="D1706" i="1"/>
  <c r="C1706" i="1"/>
  <c r="A1706" i="1"/>
  <c r="N1705" i="1"/>
  <c r="M1705" i="1"/>
  <c r="L1705" i="1"/>
  <c r="J1705" i="1"/>
  <c r="K1705" i="1" s="1"/>
  <c r="I1705" i="1"/>
  <c r="H1705" i="1"/>
  <c r="G1705" i="1"/>
  <c r="F1705" i="1"/>
  <c r="E1705" i="1"/>
  <c r="D1705" i="1"/>
  <c r="C1705" i="1"/>
  <c r="A1705" i="1"/>
  <c r="N1704" i="1"/>
  <c r="M1704" i="1"/>
  <c r="L1704" i="1"/>
  <c r="J1704" i="1"/>
  <c r="K1704" i="1" s="1"/>
  <c r="I1704" i="1"/>
  <c r="H1704" i="1"/>
  <c r="G1704" i="1"/>
  <c r="F1704" i="1"/>
  <c r="E1704" i="1"/>
  <c r="D1704" i="1"/>
  <c r="C1704" i="1"/>
  <c r="A1704" i="1"/>
  <c r="N1703" i="1"/>
  <c r="M1703" i="1"/>
  <c r="L1703" i="1"/>
  <c r="J1703" i="1"/>
  <c r="K1703" i="1" s="1"/>
  <c r="I1703" i="1"/>
  <c r="H1703" i="1"/>
  <c r="G1703" i="1"/>
  <c r="F1703" i="1"/>
  <c r="E1703" i="1"/>
  <c r="D1703" i="1"/>
  <c r="C1703" i="1"/>
  <c r="A1703" i="1"/>
  <c r="N1702" i="1"/>
  <c r="M1702" i="1"/>
  <c r="L1702" i="1"/>
  <c r="J1702" i="1"/>
  <c r="K1702" i="1" s="1"/>
  <c r="I1702" i="1"/>
  <c r="H1702" i="1"/>
  <c r="G1702" i="1"/>
  <c r="F1702" i="1"/>
  <c r="E1702" i="1"/>
  <c r="D1702" i="1"/>
  <c r="C1702" i="1"/>
  <c r="A1702" i="1"/>
  <c r="N1701" i="1"/>
  <c r="M1701" i="1"/>
  <c r="L1701" i="1"/>
  <c r="J1701" i="1"/>
  <c r="K1701" i="1" s="1"/>
  <c r="I1701" i="1"/>
  <c r="H1701" i="1"/>
  <c r="G1701" i="1"/>
  <c r="F1701" i="1"/>
  <c r="E1701" i="1"/>
  <c r="D1701" i="1"/>
  <c r="C1701" i="1"/>
  <c r="A1701" i="1"/>
  <c r="N1700" i="1"/>
  <c r="M1700" i="1"/>
  <c r="L1700" i="1"/>
  <c r="J1700" i="1"/>
  <c r="K1700" i="1" s="1"/>
  <c r="I1700" i="1"/>
  <c r="H1700" i="1"/>
  <c r="G1700" i="1"/>
  <c r="F1700" i="1"/>
  <c r="E1700" i="1"/>
  <c r="D1700" i="1"/>
  <c r="C1700" i="1"/>
  <c r="A1700" i="1"/>
  <c r="N1699" i="1"/>
  <c r="M1699" i="1"/>
  <c r="L1699" i="1"/>
  <c r="J1699" i="1"/>
  <c r="K1699" i="1" s="1"/>
  <c r="I1699" i="1"/>
  <c r="H1699" i="1"/>
  <c r="G1699" i="1"/>
  <c r="F1699" i="1"/>
  <c r="E1699" i="1"/>
  <c r="D1699" i="1"/>
  <c r="C1699" i="1"/>
  <c r="A1699" i="1"/>
  <c r="N1698" i="1"/>
  <c r="M1698" i="1"/>
  <c r="L1698" i="1"/>
  <c r="J1698" i="1"/>
  <c r="K1698" i="1" s="1"/>
  <c r="I1698" i="1"/>
  <c r="H1698" i="1"/>
  <c r="G1698" i="1"/>
  <c r="F1698" i="1"/>
  <c r="E1698" i="1"/>
  <c r="D1698" i="1"/>
  <c r="C1698" i="1"/>
  <c r="A1698" i="1"/>
  <c r="N1697" i="1"/>
  <c r="M1697" i="1"/>
  <c r="L1697" i="1"/>
  <c r="J1697" i="1"/>
  <c r="K1697" i="1" s="1"/>
  <c r="I1697" i="1"/>
  <c r="H1697" i="1"/>
  <c r="G1697" i="1"/>
  <c r="F1697" i="1"/>
  <c r="E1697" i="1"/>
  <c r="D1697" i="1"/>
  <c r="C1697" i="1"/>
  <c r="A1697" i="1"/>
  <c r="N1696" i="1"/>
  <c r="M1696" i="1"/>
  <c r="L1696" i="1"/>
  <c r="J1696" i="1"/>
  <c r="K1696" i="1" s="1"/>
  <c r="I1696" i="1"/>
  <c r="H1696" i="1"/>
  <c r="G1696" i="1"/>
  <c r="F1696" i="1"/>
  <c r="E1696" i="1"/>
  <c r="D1696" i="1"/>
  <c r="C1696" i="1"/>
  <c r="A1696" i="1"/>
  <c r="N1695" i="1"/>
  <c r="M1695" i="1"/>
  <c r="L1695" i="1"/>
  <c r="J1695" i="1"/>
  <c r="K1695" i="1" s="1"/>
  <c r="I1695" i="1"/>
  <c r="H1695" i="1"/>
  <c r="G1695" i="1"/>
  <c r="F1695" i="1"/>
  <c r="E1695" i="1"/>
  <c r="D1695" i="1"/>
  <c r="C1695" i="1"/>
  <c r="A1695" i="1"/>
  <c r="N1694" i="1"/>
  <c r="M1694" i="1"/>
  <c r="L1694" i="1"/>
  <c r="J1694" i="1"/>
  <c r="K1694" i="1" s="1"/>
  <c r="I1694" i="1"/>
  <c r="H1694" i="1"/>
  <c r="G1694" i="1"/>
  <c r="F1694" i="1"/>
  <c r="E1694" i="1"/>
  <c r="D1694" i="1"/>
  <c r="C1694" i="1"/>
  <c r="A1694" i="1"/>
  <c r="N1693" i="1"/>
  <c r="M1693" i="1"/>
  <c r="L1693" i="1"/>
  <c r="J1693" i="1"/>
  <c r="K1693" i="1" s="1"/>
  <c r="I1693" i="1"/>
  <c r="H1693" i="1"/>
  <c r="G1693" i="1"/>
  <c r="F1693" i="1"/>
  <c r="E1693" i="1"/>
  <c r="D1693" i="1"/>
  <c r="C1693" i="1"/>
  <c r="A1693" i="1"/>
  <c r="N1692" i="1"/>
  <c r="M1692" i="1"/>
  <c r="L1692" i="1"/>
  <c r="J1692" i="1"/>
  <c r="K1692" i="1" s="1"/>
  <c r="I1692" i="1"/>
  <c r="H1692" i="1"/>
  <c r="G1692" i="1"/>
  <c r="F1692" i="1"/>
  <c r="E1692" i="1"/>
  <c r="D1692" i="1"/>
  <c r="C1692" i="1"/>
  <c r="A1692" i="1"/>
  <c r="N1691" i="1"/>
  <c r="M1691" i="1"/>
  <c r="L1691" i="1"/>
  <c r="J1691" i="1"/>
  <c r="K1691" i="1" s="1"/>
  <c r="I1691" i="1"/>
  <c r="H1691" i="1"/>
  <c r="G1691" i="1"/>
  <c r="F1691" i="1"/>
  <c r="E1691" i="1"/>
  <c r="D1691" i="1"/>
  <c r="C1691" i="1"/>
  <c r="A1691" i="1"/>
  <c r="N1690" i="1"/>
  <c r="M1690" i="1"/>
  <c r="L1690" i="1"/>
  <c r="J1690" i="1"/>
  <c r="K1690" i="1" s="1"/>
  <c r="I1690" i="1"/>
  <c r="H1690" i="1"/>
  <c r="G1690" i="1"/>
  <c r="F1690" i="1"/>
  <c r="E1690" i="1"/>
  <c r="D1690" i="1"/>
  <c r="C1690" i="1"/>
  <c r="A1690" i="1"/>
  <c r="N1689" i="1"/>
  <c r="M1689" i="1"/>
  <c r="L1689" i="1"/>
  <c r="J1689" i="1"/>
  <c r="K1689" i="1" s="1"/>
  <c r="I1689" i="1"/>
  <c r="H1689" i="1"/>
  <c r="G1689" i="1"/>
  <c r="F1689" i="1"/>
  <c r="E1689" i="1"/>
  <c r="D1689" i="1"/>
  <c r="C1689" i="1"/>
  <c r="A1689" i="1"/>
  <c r="N1688" i="1"/>
  <c r="M1688" i="1"/>
  <c r="L1688" i="1"/>
  <c r="J1688" i="1"/>
  <c r="K1688" i="1" s="1"/>
  <c r="I1688" i="1"/>
  <c r="H1688" i="1"/>
  <c r="G1688" i="1"/>
  <c r="F1688" i="1"/>
  <c r="E1688" i="1"/>
  <c r="D1688" i="1"/>
  <c r="C1688" i="1"/>
  <c r="A1688" i="1"/>
  <c r="N1687" i="1"/>
  <c r="M1687" i="1"/>
  <c r="L1687" i="1"/>
  <c r="J1687" i="1"/>
  <c r="K1687" i="1" s="1"/>
  <c r="I1687" i="1"/>
  <c r="H1687" i="1"/>
  <c r="G1687" i="1"/>
  <c r="F1687" i="1"/>
  <c r="E1687" i="1"/>
  <c r="D1687" i="1"/>
  <c r="C1687" i="1"/>
  <c r="A1687" i="1"/>
  <c r="N1686" i="1"/>
  <c r="M1686" i="1"/>
  <c r="L1686" i="1"/>
  <c r="J1686" i="1"/>
  <c r="K1686" i="1" s="1"/>
  <c r="I1686" i="1"/>
  <c r="H1686" i="1"/>
  <c r="G1686" i="1"/>
  <c r="F1686" i="1"/>
  <c r="E1686" i="1"/>
  <c r="D1686" i="1"/>
  <c r="C1686" i="1"/>
  <c r="A1686" i="1"/>
  <c r="N1685" i="1"/>
  <c r="M1685" i="1"/>
  <c r="L1685" i="1"/>
  <c r="J1685" i="1"/>
  <c r="K1685" i="1" s="1"/>
  <c r="I1685" i="1"/>
  <c r="H1685" i="1"/>
  <c r="G1685" i="1"/>
  <c r="F1685" i="1"/>
  <c r="E1685" i="1"/>
  <c r="D1685" i="1"/>
  <c r="C1685" i="1"/>
  <c r="A1685" i="1"/>
  <c r="N1684" i="1"/>
  <c r="M1684" i="1"/>
  <c r="L1684" i="1"/>
  <c r="J1684" i="1"/>
  <c r="K1684" i="1" s="1"/>
  <c r="I1684" i="1"/>
  <c r="H1684" i="1"/>
  <c r="G1684" i="1"/>
  <c r="F1684" i="1"/>
  <c r="E1684" i="1"/>
  <c r="D1684" i="1"/>
  <c r="C1684" i="1"/>
  <c r="A1684" i="1"/>
  <c r="N1683" i="1"/>
  <c r="M1683" i="1"/>
  <c r="L1683" i="1"/>
  <c r="J1683" i="1"/>
  <c r="K1683" i="1" s="1"/>
  <c r="I1683" i="1"/>
  <c r="H1683" i="1"/>
  <c r="G1683" i="1"/>
  <c r="F1683" i="1"/>
  <c r="E1683" i="1"/>
  <c r="D1683" i="1"/>
  <c r="C1683" i="1"/>
  <c r="A1683" i="1"/>
  <c r="N1682" i="1"/>
  <c r="M1682" i="1"/>
  <c r="L1682" i="1"/>
  <c r="J1682" i="1"/>
  <c r="K1682" i="1" s="1"/>
  <c r="I1682" i="1"/>
  <c r="H1682" i="1"/>
  <c r="G1682" i="1"/>
  <c r="F1682" i="1"/>
  <c r="E1682" i="1"/>
  <c r="D1682" i="1"/>
  <c r="C1682" i="1"/>
  <c r="A1682" i="1"/>
  <c r="N1681" i="1"/>
  <c r="M1681" i="1"/>
  <c r="L1681" i="1"/>
  <c r="J1681" i="1"/>
  <c r="K1681" i="1" s="1"/>
  <c r="I1681" i="1"/>
  <c r="H1681" i="1"/>
  <c r="G1681" i="1"/>
  <c r="F1681" i="1"/>
  <c r="E1681" i="1"/>
  <c r="D1681" i="1"/>
  <c r="C1681" i="1"/>
  <c r="A1681" i="1"/>
  <c r="N1680" i="1"/>
  <c r="M1680" i="1"/>
  <c r="L1680" i="1"/>
  <c r="J1680" i="1"/>
  <c r="K1680" i="1" s="1"/>
  <c r="I1680" i="1"/>
  <c r="H1680" i="1"/>
  <c r="G1680" i="1"/>
  <c r="F1680" i="1"/>
  <c r="E1680" i="1"/>
  <c r="D1680" i="1"/>
  <c r="C1680" i="1"/>
  <c r="A1680" i="1"/>
  <c r="N1679" i="1"/>
  <c r="M1679" i="1"/>
  <c r="L1679" i="1"/>
  <c r="J1679" i="1"/>
  <c r="K1679" i="1" s="1"/>
  <c r="I1679" i="1"/>
  <c r="H1679" i="1"/>
  <c r="G1679" i="1"/>
  <c r="F1679" i="1"/>
  <c r="E1679" i="1"/>
  <c r="D1679" i="1"/>
  <c r="C1679" i="1"/>
  <c r="A1679" i="1"/>
  <c r="N1678" i="1"/>
  <c r="M1678" i="1"/>
  <c r="L1678" i="1"/>
  <c r="J1678" i="1"/>
  <c r="K1678" i="1" s="1"/>
  <c r="I1678" i="1"/>
  <c r="H1678" i="1"/>
  <c r="G1678" i="1"/>
  <c r="F1678" i="1"/>
  <c r="E1678" i="1"/>
  <c r="D1678" i="1"/>
  <c r="C1678" i="1"/>
  <c r="A1678" i="1"/>
  <c r="N1677" i="1"/>
  <c r="M1677" i="1"/>
  <c r="L1677" i="1"/>
  <c r="J1677" i="1"/>
  <c r="K1677" i="1" s="1"/>
  <c r="I1677" i="1"/>
  <c r="H1677" i="1"/>
  <c r="G1677" i="1"/>
  <c r="F1677" i="1"/>
  <c r="E1677" i="1"/>
  <c r="D1677" i="1"/>
  <c r="C1677" i="1"/>
  <c r="A1677" i="1"/>
  <c r="N1676" i="1"/>
  <c r="M1676" i="1"/>
  <c r="L1676" i="1"/>
  <c r="J1676" i="1"/>
  <c r="K1676" i="1" s="1"/>
  <c r="I1676" i="1"/>
  <c r="H1676" i="1"/>
  <c r="G1676" i="1"/>
  <c r="F1676" i="1"/>
  <c r="E1676" i="1"/>
  <c r="D1676" i="1"/>
  <c r="C1676" i="1"/>
  <c r="A1676" i="1"/>
  <c r="N1675" i="1"/>
  <c r="M1675" i="1"/>
  <c r="L1675" i="1"/>
  <c r="J1675" i="1"/>
  <c r="K1675" i="1" s="1"/>
  <c r="I1675" i="1"/>
  <c r="H1675" i="1"/>
  <c r="G1675" i="1"/>
  <c r="F1675" i="1"/>
  <c r="E1675" i="1"/>
  <c r="D1675" i="1"/>
  <c r="C1675" i="1"/>
  <c r="A1675" i="1"/>
  <c r="N1674" i="1"/>
  <c r="M1674" i="1"/>
  <c r="L1674" i="1"/>
  <c r="J1674" i="1"/>
  <c r="K1674" i="1" s="1"/>
  <c r="I1674" i="1"/>
  <c r="H1674" i="1"/>
  <c r="G1674" i="1"/>
  <c r="F1674" i="1"/>
  <c r="E1674" i="1"/>
  <c r="D1674" i="1"/>
  <c r="C1674" i="1"/>
  <c r="A1674" i="1"/>
  <c r="N1673" i="1"/>
  <c r="M1673" i="1"/>
  <c r="L1673" i="1"/>
  <c r="J1673" i="1"/>
  <c r="K1673" i="1" s="1"/>
  <c r="I1673" i="1"/>
  <c r="H1673" i="1"/>
  <c r="G1673" i="1"/>
  <c r="F1673" i="1"/>
  <c r="E1673" i="1"/>
  <c r="D1673" i="1"/>
  <c r="C1673" i="1"/>
  <c r="A1673" i="1"/>
  <c r="N1672" i="1"/>
  <c r="M1672" i="1"/>
  <c r="L1672" i="1"/>
  <c r="J1672" i="1"/>
  <c r="K1672" i="1" s="1"/>
  <c r="I1672" i="1"/>
  <c r="H1672" i="1"/>
  <c r="G1672" i="1"/>
  <c r="F1672" i="1"/>
  <c r="E1672" i="1"/>
  <c r="D1672" i="1"/>
  <c r="C1672" i="1"/>
  <c r="A1672" i="1"/>
  <c r="N1671" i="1"/>
  <c r="M1671" i="1"/>
  <c r="L1671" i="1"/>
  <c r="J1671" i="1"/>
  <c r="K1671" i="1" s="1"/>
  <c r="I1671" i="1"/>
  <c r="H1671" i="1"/>
  <c r="G1671" i="1"/>
  <c r="F1671" i="1"/>
  <c r="E1671" i="1"/>
  <c r="D1671" i="1"/>
  <c r="C1671" i="1"/>
  <c r="A1671" i="1"/>
  <c r="N1670" i="1"/>
  <c r="M1670" i="1"/>
  <c r="L1670" i="1"/>
  <c r="J1670" i="1"/>
  <c r="K1670" i="1" s="1"/>
  <c r="I1670" i="1"/>
  <c r="H1670" i="1"/>
  <c r="G1670" i="1"/>
  <c r="F1670" i="1"/>
  <c r="E1670" i="1"/>
  <c r="D1670" i="1"/>
  <c r="C1670" i="1"/>
  <c r="A1670" i="1"/>
  <c r="N1669" i="1"/>
  <c r="M1669" i="1"/>
  <c r="L1669" i="1"/>
  <c r="J1669" i="1"/>
  <c r="K1669" i="1" s="1"/>
  <c r="I1669" i="1"/>
  <c r="H1669" i="1"/>
  <c r="G1669" i="1"/>
  <c r="F1669" i="1"/>
  <c r="E1669" i="1"/>
  <c r="D1669" i="1"/>
  <c r="C1669" i="1"/>
  <c r="A1669" i="1"/>
  <c r="N1668" i="1"/>
  <c r="M1668" i="1"/>
  <c r="L1668" i="1"/>
  <c r="J1668" i="1"/>
  <c r="K1668" i="1" s="1"/>
  <c r="I1668" i="1"/>
  <c r="H1668" i="1"/>
  <c r="G1668" i="1"/>
  <c r="F1668" i="1"/>
  <c r="E1668" i="1"/>
  <c r="D1668" i="1"/>
  <c r="C1668" i="1"/>
  <c r="A1668" i="1"/>
  <c r="N1667" i="1"/>
  <c r="M1667" i="1"/>
  <c r="L1667" i="1"/>
  <c r="J1667" i="1"/>
  <c r="K1667" i="1" s="1"/>
  <c r="I1667" i="1"/>
  <c r="H1667" i="1"/>
  <c r="G1667" i="1"/>
  <c r="F1667" i="1"/>
  <c r="E1667" i="1"/>
  <c r="D1667" i="1"/>
  <c r="C1667" i="1"/>
  <c r="A1667" i="1"/>
  <c r="N1666" i="1"/>
  <c r="M1666" i="1"/>
  <c r="L1666" i="1"/>
  <c r="J1666" i="1"/>
  <c r="K1666" i="1" s="1"/>
  <c r="I1666" i="1"/>
  <c r="H1666" i="1"/>
  <c r="G1666" i="1"/>
  <c r="F1666" i="1"/>
  <c r="E1666" i="1"/>
  <c r="D1666" i="1"/>
  <c r="C1666" i="1"/>
  <c r="A1666" i="1"/>
  <c r="N1665" i="1"/>
  <c r="M1665" i="1"/>
  <c r="L1665" i="1"/>
  <c r="J1665" i="1"/>
  <c r="K1665" i="1" s="1"/>
  <c r="I1665" i="1"/>
  <c r="H1665" i="1"/>
  <c r="G1665" i="1"/>
  <c r="F1665" i="1"/>
  <c r="E1665" i="1"/>
  <c r="D1665" i="1"/>
  <c r="C1665" i="1"/>
  <c r="A1665" i="1"/>
  <c r="N1664" i="1"/>
  <c r="M1664" i="1"/>
  <c r="L1664" i="1"/>
  <c r="J1664" i="1"/>
  <c r="K1664" i="1" s="1"/>
  <c r="I1664" i="1"/>
  <c r="H1664" i="1"/>
  <c r="G1664" i="1"/>
  <c r="F1664" i="1"/>
  <c r="E1664" i="1"/>
  <c r="D1664" i="1"/>
  <c r="C1664" i="1"/>
  <c r="A1664" i="1"/>
  <c r="N1663" i="1"/>
  <c r="M1663" i="1"/>
  <c r="L1663" i="1"/>
  <c r="J1663" i="1"/>
  <c r="K1663" i="1" s="1"/>
  <c r="I1663" i="1"/>
  <c r="H1663" i="1"/>
  <c r="G1663" i="1"/>
  <c r="F1663" i="1"/>
  <c r="E1663" i="1"/>
  <c r="D1663" i="1"/>
  <c r="C1663" i="1"/>
  <c r="A1663" i="1"/>
  <c r="N1662" i="1"/>
  <c r="M1662" i="1"/>
  <c r="L1662" i="1"/>
  <c r="J1662" i="1"/>
  <c r="K1662" i="1" s="1"/>
  <c r="I1662" i="1"/>
  <c r="H1662" i="1"/>
  <c r="G1662" i="1"/>
  <c r="F1662" i="1"/>
  <c r="E1662" i="1"/>
  <c r="D1662" i="1"/>
  <c r="C1662" i="1"/>
  <c r="A1662" i="1"/>
  <c r="N1661" i="1"/>
  <c r="M1661" i="1"/>
  <c r="L1661" i="1"/>
  <c r="J1661" i="1"/>
  <c r="K1661" i="1" s="1"/>
  <c r="I1661" i="1"/>
  <c r="H1661" i="1"/>
  <c r="G1661" i="1"/>
  <c r="F1661" i="1"/>
  <c r="E1661" i="1"/>
  <c r="D1661" i="1"/>
  <c r="C1661" i="1"/>
  <c r="A1661" i="1"/>
  <c r="N1660" i="1"/>
  <c r="M1660" i="1"/>
  <c r="L1660" i="1"/>
  <c r="J1660" i="1"/>
  <c r="K1660" i="1" s="1"/>
  <c r="I1660" i="1"/>
  <c r="H1660" i="1"/>
  <c r="G1660" i="1"/>
  <c r="F1660" i="1"/>
  <c r="E1660" i="1"/>
  <c r="D1660" i="1"/>
  <c r="C1660" i="1"/>
  <c r="A1660" i="1"/>
  <c r="N1659" i="1"/>
  <c r="M1659" i="1"/>
  <c r="L1659" i="1"/>
  <c r="J1659" i="1"/>
  <c r="K1659" i="1" s="1"/>
  <c r="I1659" i="1"/>
  <c r="H1659" i="1"/>
  <c r="G1659" i="1"/>
  <c r="F1659" i="1"/>
  <c r="E1659" i="1"/>
  <c r="D1659" i="1"/>
  <c r="C1659" i="1"/>
  <c r="A1659" i="1"/>
  <c r="N1658" i="1"/>
  <c r="M1658" i="1"/>
  <c r="L1658" i="1"/>
  <c r="J1658" i="1"/>
  <c r="K1658" i="1" s="1"/>
  <c r="I1658" i="1"/>
  <c r="H1658" i="1"/>
  <c r="G1658" i="1"/>
  <c r="F1658" i="1"/>
  <c r="E1658" i="1"/>
  <c r="D1658" i="1"/>
  <c r="C1658" i="1"/>
  <c r="A1658" i="1"/>
  <c r="N1657" i="1"/>
  <c r="M1657" i="1"/>
  <c r="L1657" i="1"/>
  <c r="J1657" i="1"/>
  <c r="K1657" i="1" s="1"/>
  <c r="I1657" i="1"/>
  <c r="H1657" i="1"/>
  <c r="G1657" i="1"/>
  <c r="F1657" i="1"/>
  <c r="E1657" i="1"/>
  <c r="D1657" i="1"/>
  <c r="C1657" i="1"/>
  <c r="A1657" i="1"/>
  <c r="N1656" i="1"/>
  <c r="M1656" i="1"/>
  <c r="L1656" i="1"/>
  <c r="J1656" i="1"/>
  <c r="K1656" i="1" s="1"/>
  <c r="I1656" i="1"/>
  <c r="H1656" i="1"/>
  <c r="G1656" i="1"/>
  <c r="F1656" i="1"/>
  <c r="E1656" i="1"/>
  <c r="D1656" i="1"/>
  <c r="C1656" i="1"/>
  <c r="A1656" i="1"/>
  <c r="N1655" i="1"/>
  <c r="M1655" i="1"/>
  <c r="L1655" i="1"/>
  <c r="J1655" i="1"/>
  <c r="K1655" i="1" s="1"/>
  <c r="I1655" i="1"/>
  <c r="H1655" i="1"/>
  <c r="G1655" i="1"/>
  <c r="F1655" i="1"/>
  <c r="E1655" i="1"/>
  <c r="D1655" i="1"/>
  <c r="C1655" i="1"/>
  <c r="A1655" i="1"/>
  <c r="N1654" i="1"/>
  <c r="M1654" i="1"/>
  <c r="L1654" i="1"/>
  <c r="J1654" i="1"/>
  <c r="K1654" i="1" s="1"/>
  <c r="I1654" i="1"/>
  <c r="H1654" i="1"/>
  <c r="G1654" i="1"/>
  <c r="F1654" i="1"/>
  <c r="E1654" i="1"/>
  <c r="D1654" i="1"/>
  <c r="C1654" i="1"/>
  <c r="A1654" i="1"/>
  <c r="N1653" i="1"/>
  <c r="M1653" i="1"/>
  <c r="L1653" i="1"/>
  <c r="J1653" i="1"/>
  <c r="K1653" i="1" s="1"/>
  <c r="I1653" i="1"/>
  <c r="H1653" i="1"/>
  <c r="G1653" i="1"/>
  <c r="F1653" i="1"/>
  <c r="E1653" i="1"/>
  <c r="D1653" i="1"/>
  <c r="C1653" i="1"/>
  <c r="A1653" i="1"/>
  <c r="N1652" i="1"/>
  <c r="M1652" i="1"/>
  <c r="L1652" i="1"/>
  <c r="J1652" i="1"/>
  <c r="K1652" i="1" s="1"/>
  <c r="I1652" i="1"/>
  <c r="H1652" i="1"/>
  <c r="G1652" i="1"/>
  <c r="F1652" i="1"/>
  <c r="E1652" i="1"/>
  <c r="D1652" i="1"/>
  <c r="C1652" i="1"/>
  <c r="A1652" i="1"/>
  <c r="N1651" i="1"/>
  <c r="M1651" i="1"/>
  <c r="L1651" i="1"/>
  <c r="J1651" i="1"/>
  <c r="K1651" i="1" s="1"/>
  <c r="I1651" i="1"/>
  <c r="H1651" i="1"/>
  <c r="G1651" i="1"/>
  <c r="F1651" i="1"/>
  <c r="E1651" i="1"/>
  <c r="D1651" i="1"/>
  <c r="C1651" i="1"/>
  <c r="A1651" i="1"/>
  <c r="N1650" i="1"/>
  <c r="M1650" i="1"/>
  <c r="L1650" i="1"/>
  <c r="J1650" i="1"/>
  <c r="K1650" i="1" s="1"/>
  <c r="I1650" i="1"/>
  <c r="H1650" i="1"/>
  <c r="G1650" i="1"/>
  <c r="F1650" i="1"/>
  <c r="E1650" i="1"/>
  <c r="D1650" i="1"/>
  <c r="C1650" i="1"/>
  <c r="A1650" i="1"/>
  <c r="N1649" i="1"/>
  <c r="M1649" i="1"/>
  <c r="L1649" i="1"/>
  <c r="J1649" i="1"/>
  <c r="K1649" i="1" s="1"/>
  <c r="I1649" i="1"/>
  <c r="H1649" i="1"/>
  <c r="G1649" i="1"/>
  <c r="F1649" i="1"/>
  <c r="E1649" i="1"/>
  <c r="D1649" i="1"/>
  <c r="C1649" i="1"/>
  <c r="A1649" i="1"/>
  <c r="N1648" i="1"/>
  <c r="M1648" i="1"/>
  <c r="L1648" i="1"/>
  <c r="J1648" i="1"/>
  <c r="K1648" i="1" s="1"/>
  <c r="I1648" i="1"/>
  <c r="H1648" i="1"/>
  <c r="G1648" i="1"/>
  <c r="F1648" i="1"/>
  <c r="E1648" i="1"/>
  <c r="D1648" i="1"/>
  <c r="C1648" i="1"/>
  <c r="A1648" i="1"/>
  <c r="N1647" i="1"/>
  <c r="M1647" i="1"/>
  <c r="L1647" i="1"/>
  <c r="J1647" i="1"/>
  <c r="K1647" i="1" s="1"/>
  <c r="I1647" i="1"/>
  <c r="H1647" i="1"/>
  <c r="G1647" i="1"/>
  <c r="F1647" i="1"/>
  <c r="E1647" i="1"/>
  <c r="D1647" i="1"/>
  <c r="C1647" i="1"/>
  <c r="A1647" i="1"/>
  <c r="N1646" i="1"/>
  <c r="M1646" i="1"/>
  <c r="L1646" i="1"/>
  <c r="J1646" i="1"/>
  <c r="K1646" i="1" s="1"/>
  <c r="I1646" i="1"/>
  <c r="H1646" i="1"/>
  <c r="G1646" i="1"/>
  <c r="F1646" i="1"/>
  <c r="E1646" i="1"/>
  <c r="D1646" i="1"/>
  <c r="C1646" i="1"/>
  <c r="A1646" i="1"/>
  <c r="N1645" i="1"/>
  <c r="M1645" i="1"/>
  <c r="L1645" i="1"/>
  <c r="J1645" i="1"/>
  <c r="K1645" i="1" s="1"/>
  <c r="I1645" i="1"/>
  <c r="H1645" i="1"/>
  <c r="G1645" i="1"/>
  <c r="F1645" i="1"/>
  <c r="E1645" i="1"/>
  <c r="D1645" i="1"/>
  <c r="C1645" i="1"/>
  <c r="A1645" i="1"/>
  <c r="N1644" i="1"/>
  <c r="M1644" i="1"/>
  <c r="L1644" i="1"/>
  <c r="J1644" i="1"/>
  <c r="K1644" i="1" s="1"/>
  <c r="I1644" i="1"/>
  <c r="H1644" i="1"/>
  <c r="G1644" i="1"/>
  <c r="F1644" i="1"/>
  <c r="E1644" i="1"/>
  <c r="D1644" i="1"/>
  <c r="C1644" i="1"/>
  <c r="A1644" i="1"/>
  <c r="N1643" i="1"/>
  <c r="M1643" i="1"/>
  <c r="L1643" i="1"/>
  <c r="J1643" i="1"/>
  <c r="K1643" i="1" s="1"/>
  <c r="I1643" i="1"/>
  <c r="H1643" i="1"/>
  <c r="G1643" i="1"/>
  <c r="F1643" i="1"/>
  <c r="E1643" i="1"/>
  <c r="D1643" i="1"/>
  <c r="C1643" i="1"/>
  <c r="A1643" i="1"/>
  <c r="N1642" i="1"/>
  <c r="M1642" i="1"/>
  <c r="L1642" i="1"/>
  <c r="J1642" i="1"/>
  <c r="K1642" i="1" s="1"/>
  <c r="I1642" i="1"/>
  <c r="H1642" i="1"/>
  <c r="G1642" i="1"/>
  <c r="F1642" i="1"/>
  <c r="E1642" i="1"/>
  <c r="D1642" i="1"/>
  <c r="C1642" i="1"/>
  <c r="A1642" i="1"/>
  <c r="N1641" i="1"/>
  <c r="M1641" i="1"/>
  <c r="L1641" i="1"/>
  <c r="J1641" i="1"/>
  <c r="K1641" i="1" s="1"/>
  <c r="I1641" i="1"/>
  <c r="H1641" i="1"/>
  <c r="G1641" i="1"/>
  <c r="F1641" i="1"/>
  <c r="E1641" i="1"/>
  <c r="D1641" i="1"/>
  <c r="C1641" i="1"/>
  <c r="A1641" i="1"/>
  <c r="N1640" i="1"/>
  <c r="M1640" i="1"/>
  <c r="L1640" i="1"/>
  <c r="J1640" i="1"/>
  <c r="K1640" i="1" s="1"/>
  <c r="I1640" i="1"/>
  <c r="H1640" i="1"/>
  <c r="G1640" i="1"/>
  <c r="F1640" i="1"/>
  <c r="E1640" i="1"/>
  <c r="D1640" i="1"/>
  <c r="C1640" i="1"/>
  <c r="A1640" i="1"/>
  <c r="N1639" i="1"/>
  <c r="M1639" i="1"/>
  <c r="L1639" i="1"/>
  <c r="J1639" i="1"/>
  <c r="K1639" i="1" s="1"/>
  <c r="I1639" i="1"/>
  <c r="H1639" i="1"/>
  <c r="G1639" i="1"/>
  <c r="F1639" i="1"/>
  <c r="E1639" i="1"/>
  <c r="D1639" i="1"/>
  <c r="C1639" i="1"/>
  <c r="A1639" i="1"/>
  <c r="N1638" i="1"/>
  <c r="M1638" i="1"/>
  <c r="L1638" i="1"/>
  <c r="J1638" i="1"/>
  <c r="K1638" i="1" s="1"/>
  <c r="I1638" i="1"/>
  <c r="H1638" i="1"/>
  <c r="G1638" i="1"/>
  <c r="F1638" i="1"/>
  <c r="E1638" i="1"/>
  <c r="D1638" i="1"/>
  <c r="C1638" i="1"/>
  <c r="A1638" i="1"/>
  <c r="N1637" i="1"/>
  <c r="M1637" i="1"/>
  <c r="L1637" i="1"/>
  <c r="J1637" i="1"/>
  <c r="K1637" i="1" s="1"/>
  <c r="I1637" i="1"/>
  <c r="H1637" i="1"/>
  <c r="G1637" i="1"/>
  <c r="F1637" i="1"/>
  <c r="E1637" i="1"/>
  <c r="D1637" i="1"/>
  <c r="C1637" i="1"/>
  <c r="A1637" i="1"/>
  <c r="N1636" i="1"/>
  <c r="M1636" i="1"/>
  <c r="L1636" i="1"/>
  <c r="J1636" i="1"/>
  <c r="K1636" i="1" s="1"/>
  <c r="I1636" i="1"/>
  <c r="H1636" i="1"/>
  <c r="G1636" i="1"/>
  <c r="F1636" i="1"/>
  <c r="E1636" i="1"/>
  <c r="D1636" i="1"/>
  <c r="C1636" i="1"/>
  <c r="A1636" i="1"/>
  <c r="N1635" i="1"/>
  <c r="M1635" i="1"/>
  <c r="L1635" i="1"/>
  <c r="J1635" i="1"/>
  <c r="K1635" i="1" s="1"/>
  <c r="I1635" i="1"/>
  <c r="H1635" i="1"/>
  <c r="G1635" i="1"/>
  <c r="F1635" i="1"/>
  <c r="E1635" i="1"/>
  <c r="D1635" i="1"/>
  <c r="C1635" i="1"/>
  <c r="A1635" i="1"/>
  <c r="N1634" i="1"/>
  <c r="M1634" i="1"/>
  <c r="L1634" i="1"/>
  <c r="J1634" i="1"/>
  <c r="K1634" i="1" s="1"/>
  <c r="I1634" i="1"/>
  <c r="H1634" i="1"/>
  <c r="G1634" i="1"/>
  <c r="F1634" i="1"/>
  <c r="E1634" i="1"/>
  <c r="D1634" i="1"/>
  <c r="C1634" i="1"/>
  <c r="A1634" i="1"/>
  <c r="N1633" i="1"/>
  <c r="M1633" i="1"/>
  <c r="L1633" i="1"/>
  <c r="J1633" i="1"/>
  <c r="K1633" i="1" s="1"/>
  <c r="I1633" i="1"/>
  <c r="H1633" i="1"/>
  <c r="G1633" i="1"/>
  <c r="F1633" i="1"/>
  <c r="E1633" i="1"/>
  <c r="D1633" i="1"/>
  <c r="C1633" i="1"/>
  <c r="A1633" i="1"/>
  <c r="N1632" i="1"/>
  <c r="M1632" i="1"/>
  <c r="L1632" i="1"/>
  <c r="J1632" i="1"/>
  <c r="K1632" i="1" s="1"/>
  <c r="I1632" i="1"/>
  <c r="H1632" i="1"/>
  <c r="G1632" i="1"/>
  <c r="F1632" i="1"/>
  <c r="E1632" i="1"/>
  <c r="D1632" i="1"/>
  <c r="C1632" i="1"/>
  <c r="A1632" i="1"/>
  <c r="N1631" i="1"/>
  <c r="M1631" i="1"/>
  <c r="L1631" i="1"/>
  <c r="J1631" i="1"/>
  <c r="K1631" i="1" s="1"/>
  <c r="I1631" i="1"/>
  <c r="H1631" i="1"/>
  <c r="G1631" i="1"/>
  <c r="F1631" i="1"/>
  <c r="E1631" i="1"/>
  <c r="D1631" i="1"/>
  <c r="C1631" i="1"/>
  <c r="A1631" i="1"/>
  <c r="N1630" i="1"/>
  <c r="M1630" i="1"/>
  <c r="L1630" i="1"/>
  <c r="J1630" i="1"/>
  <c r="K1630" i="1" s="1"/>
  <c r="I1630" i="1"/>
  <c r="H1630" i="1"/>
  <c r="G1630" i="1"/>
  <c r="F1630" i="1"/>
  <c r="E1630" i="1"/>
  <c r="D1630" i="1"/>
  <c r="C1630" i="1"/>
  <c r="A1630" i="1"/>
  <c r="N1629" i="1"/>
  <c r="M1629" i="1"/>
  <c r="L1629" i="1"/>
  <c r="J1629" i="1"/>
  <c r="K1629" i="1" s="1"/>
  <c r="I1629" i="1"/>
  <c r="H1629" i="1"/>
  <c r="G1629" i="1"/>
  <c r="F1629" i="1"/>
  <c r="E1629" i="1"/>
  <c r="D1629" i="1"/>
  <c r="C1629" i="1"/>
  <c r="A1629" i="1"/>
  <c r="N1628" i="1"/>
  <c r="M1628" i="1"/>
  <c r="L1628" i="1"/>
  <c r="J1628" i="1"/>
  <c r="K1628" i="1" s="1"/>
  <c r="I1628" i="1"/>
  <c r="H1628" i="1"/>
  <c r="G1628" i="1"/>
  <c r="F1628" i="1"/>
  <c r="E1628" i="1"/>
  <c r="D1628" i="1"/>
  <c r="C1628" i="1"/>
  <c r="A1628" i="1"/>
  <c r="N1627" i="1"/>
  <c r="M1627" i="1"/>
  <c r="L1627" i="1"/>
  <c r="J1627" i="1"/>
  <c r="K1627" i="1" s="1"/>
  <c r="I1627" i="1"/>
  <c r="H1627" i="1"/>
  <c r="G1627" i="1"/>
  <c r="F1627" i="1"/>
  <c r="E1627" i="1"/>
  <c r="D1627" i="1"/>
  <c r="C1627" i="1"/>
  <c r="A1627" i="1"/>
  <c r="N1626" i="1"/>
  <c r="M1626" i="1"/>
  <c r="L1626" i="1"/>
  <c r="J1626" i="1"/>
  <c r="K1626" i="1" s="1"/>
  <c r="I1626" i="1"/>
  <c r="H1626" i="1"/>
  <c r="G1626" i="1"/>
  <c r="F1626" i="1"/>
  <c r="E1626" i="1"/>
  <c r="D1626" i="1"/>
  <c r="C1626" i="1"/>
  <c r="A1626" i="1"/>
  <c r="N1625" i="1"/>
  <c r="M1625" i="1"/>
  <c r="L1625" i="1"/>
  <c r="J1625" i="1"/>
  <c r="K1625" i="1" s="1"/>
  <c r="I1625" i="1"/>
  <c r="H1625" i="1"/>
  <c r="G1625" i="1"/>
  <c r="F1625" i="1"/>
  <c r="E1625" i="1"/>
  <c r="D1625" i="1"/>
  <c r="C1625" i="1"/>
  <c r="A1625" i="1"/>
  <c r="N1624" i="1"/>
  <c r="M1624" i="1"/>
  <c r="L1624" i="1"/>
  <c r="J1624" i="1"/>
  <c r="K1624" i="1" s="1"/>
  <c r="I1624" i="1"/>
  <c r="H1624" i="1"/>
  <c r="G1624" i="1"/>
  <c r="F1624" i="1"/>
  <c r="E1624" i="1"/>
  <c r="D1624" i="1"/>
  <c r="C1624" i="1"/>
  <c r="A1624" i="1"/>
  <c r="N1623" i="1"/>
  <c r="M1623" i="1"/>
  <c r="L1623" i="1"/>
  <c r="J1623" i="1"/>
  <c r="K1623" i="1" s="1"/>
  <c r="I1623" i="1"/>
  <c r="H1623" i="1"/>
  <c r="G1623" i="1"/>
  <c r="F1623" i="1"/>
  <c r="E1623" i="1"/>
  <c r="D1623" i="1"/>
  <c r="C1623" i="1"/>
  <c r="A1623" i="1"/>
  <c r="N1622" i="1"/>
  <c r="M1622" i="1"/>
  <c r="L1622" i="1"/>
  <c r="J1622" i="1"/>
  <c r="K1622" i="1" s="1"/>
  <c r="I1622" i="1"/>
  <c r="H1622" i="1"/>
  <c r="G1622" i="1"/>
  <c r="F1622" i="1"/>
  <c r="E1622" i="1"/>
  <c r="D1622" i="1"/>
  <c r="C1622" i="1"/>
  <c r="A1622" i="1"/>
  <c r="N1621" i="1"/>
  <c r="M1621" i="1"/>
  <c r="L1621" i="1"/>
  <c r="J1621" i="1"/>
  <c r="K1621" i="1" s="1"/>
  <c r="I1621" i="1"/>
  <c r="H1621" i="1"/>
  <c r="G1621" i="1"/>
  <c r="F1621" i="1"/>
  <c r="E1621" i="1"/>
  <c r="D1621" i="1"/>
  <c r="C1621" i="1"/>
  <c r="A1621" i="1"/>
  <c r="N1620" i="1"/>
  <c r="M1620" i="1"/>
  <c r="L1620" i="1"/>
  <c r="J1620" i="1"/>
  <c r="K1620" i="1" s="1"/>
  <c r="I1620" i="1"/>
  <c r="H1620" i="1"/>
  <c r="G1620" i="1"/>
  <c r="F1620" i="1"/>
  <c r="E1620" i="1"/>
  <c r="D1620" i="1"/>
  <c r="C1620" i="1"/>
  <c r="A1620" i="1"/>
  <c r="N1619" i="1"/>
  <c r="M1619" i="1"/>
  <c r="L1619" i="1"/>
  <c r="J1619" i="1"/>
  <c r="K1619" i="1" s="1"/>
  <c r="I1619" i="1"/>
  <c r="H1619" i="1"/>
  <c r="G1619" i="1"/>
  <c r="F1619" i="1"/>
  <c r="E1619" i="1"/>
  <c r="D1619" i="1"/>
  <c r="C1619" i="1"/>
  <c r="A1619" i="1"/>
  <c r="N1618" i="1"/>
  <c r="M1618" i="1"/>
  <c r="L1618" i="1"/>
  <c r="J1618" i="1"/>
  <c r="K1618" i="1" s="1"/>
  <c r="I1618" i="1"/>
  <c r="H1618" i="1"/>
  <c r="G1618" i="1"/>
  <c r="F1618" i="1"/>
  <c r="E1618" i="1"/>
  <c r="D1618" i="1"/>
  <c r="C1618" i="1"/>
  <c r="A1618" i="1"/>
  <c r="N1617" i="1"/>
  <c r="M1617" i="1"/>
  <c r="L1617" i="1"/>
  <c r="J1617" i="1"/>
  <c r="K1617" i="1" s="1"/>
  <c r="I1617" i="1"/>
  <c r="H1617" i="1"/>
  <c r="G1617" i="1"/>
  <c r="F1617" i="1"/>
  <c r="E1617" i="1"/>
  <c r="D1617" i="1"/>
  <c r="C1617" i="1"/>
  <c r="A1617" i="1"/>
  <c r="N1616" i="1"/>
  <c r="M1616" i="1"/>
  <c r="L1616" i="1"/>
  <c r="J1616" i="1"/>
  <c r="K1616" i="1" s="1"/>
  <c r="I1616" i="1"/>
  <c r="H1616" i="1"/>
  <c r="G1616" i="1"/>
  <c r="F1616" i="1"/>
  <c r="E1616" i="1"/>
  <c r="D1616" i="1"/>
  <c r="C1616" i="1"/>
  <c r="A1616" i="1"/>
  <c r="N1615" i="1"/>
  <c r="M1615" i="1"/>
  <c r="L1615" i="1"/>
  <c r="J1615" i="1"/>
  <c r="K1615" i="1" s="1"/>
  <c r="I1615" i="1"/>
  <c r="H1615" i="1"/>
  <c r="G1615" i="1"/>
  <c r="F1615" i="1"/>
  <c r="E1615" i="1"/>
  <c r="D1615" i="1"/>
  <c r="C1615" i="1"/>
  <c r="A1615" i="1"/>
  <c r="N1614" i="1"/>
  <c r="M1614" i="1"/>
  <c r="L1614" i="1"/>
  <c r="J1614" i="1"/>
  <c r="K1614" i="1" s="1"/>
  <c r="I1614" i="1"/>
  <c r="H1614" i="1"/>
  <c r="G1614" i="1"/>
  <c r="F1614" i="1"/>
  <c r="E1614" i="1"/>
  <c r="D1614" i="1"/>
  <c r="C1614" i="1"/>
  <c r="A1614" i="1"/>
  <c r="N1613" i="1"/>
  <c r="M1613" i="1"/>
  <c r="L1613" i="1"/>
  <c r="J1613" i="1"/>
  <c r="K1613" i="1" s="1"/>
  <c r="I1613" i="1"/>
  <c r="H1613" i="1"/>
  <c r="G1613" i="1"/>
  <c r="F1613" i="1"/>
  <c r="E1613" i="1"/>
  <c r="D1613" i="1"/>
  <c r="C1613" i="1"/>
  <c r="A1613" i="1"/>
  <c r="N1612" i="1"/>
  <c r="M1612" i="1"/>
  <c r="L1612" i="1"/>
  <c r="J1612" i="1"/>
  <c r="K1612" i="1" s="1"/>
  <c r="I1612" i="1"/>
  <c r="H1612" i="1"/>
  <c r="G1612" i="1"/>
  <c r="F1612" i="1"/>
  <c r="E1612" i="1"/>
  <c r="D1612" i="1"/>
  <c r="C1612" i="1"/>
  <c r="A1612" i="1"/>
  <c r="N1611" i="1"/>
  <c r="M1611" i="1"/>
  <c r="L1611" i="1"/>
  <c r="J1611" i="1"/>
  <c r="K1611" i="1" s="1"/>
  <c r="I1611" i="1"/>
  <c r="H1611" i="1"/>
  <c r="G1611" i="1"/>
  <c r="F1611" i="1"/>
  <c r="E1611" i="1"/>
  <c r="D1611" i="1"/>
  <c r="C1611" i="1"/>
  <c r="A1611" i="1"/>
  <c r="N1610" i="1"/>
  <c r="M1610" i="1"/>
  <c r="L1610" i="1"/>
  <c r="J1610" i="1"/>
  <c r="K1610" i="1" s="1"/>
  <c r="I1610" i="1"/>
  <c r="H1610" i="1"/>
  <c r="G1610" i="1"/>
  <c r="F1610" i="1"/>
  <c r="E1610" i="1"/>
  <c r="D1610" i="1"/>
  <c r="C1610" i="1"/>
  <c r="A1610" i="1"/>
  <c r="N1609" i="1"/>
  <c r="M1609" i="1"/>
  <c r="L1609" i="1"/>
  <c r="J1609" i="1"/>
  <c r="K1609" i="1" s="1"/>
  <c r="I1609" i="1"/>
  <c r="H1609" i="1"/>
  <c r="G1609" i="1"/>
  <c r="F1609" i="1"/>
  <c r="E1609" i="1"/>
  <c r="D1609" i="1"/>
  <c r="C1609" i="1"/>
  <c r="A1609" i="1"/>
  <c r="N1608" i="1"/>
  <c r="M1608" i="1"/>
  <c r="L1608" i="1"/>
  <c r="J1608" i="1"/>
  <c r="K1608" i="1" s="1"/>
  <c r="I1608" i="1"/>
  <c r="H1608" i="1"/>
  <c r="G1608" i="1"/>
  <c r="F1608" i="1"/>
  <c r="E1608" i="1"/>
  <c r="D1608" i="1"/>
  <c r="C1608" i="1"/>
  <c r="A1608" i="1"/>
  <c r="N1607" i="1"/>
  <c r="M1607" i="1"/>
  <c r="L1607" i="1"/>
  <c r="J1607" i="1"/>
  <c r="K1607" i="1" s="1"/>
  <c r="I1607" i="1"/>
  <c r="H1607" i="1"/>
  <c r="G1607" i="1"/>
  <c r="F1607" i="1"/>
  <c r="E1607" i="1"/>
  <c r="D1607" i="1"/>
  <c r="C1607" i="1"/>
  <c r="A1607" i="1"/>
  <c r="N1606" i="1"/>
  <c r="M1606" i="1"/>
  <c r="L1606" i="1"/>
  <c r="J1606" i="1"/>
  <c r="K1606" i="1" s="1"/>
  <c r="I1606" i="1"/>
  <c r="H1606" i="1"/>
  <c r="G1606" i="1"/>
  <c r="F1606" i="1"/>
  <c r="E1606" i="1"/>
  <c r="D1606" i="1"/>
  <c r="C1606" i="1"/>
  <c r="A1606" i="1"/>
  <c r="N1605" i="1"/>
  <c r="M1605" i="1"/>
  <c r="L1605" i="1"/>
  <c r="J1605" i="1"/>
  <c r="K1605" i="1" s="1"/>
  <c r="I1605" i="1"/>
  <c r="H1605" i="1"/>
  <c r="G1605" i="1"/>
  <c r="F1605" i="1"/>
  <c r="E1605" i="1"/>
  <c r="D1605" i="1"/>
  <c r="C1605" i="1"/>
  <c r="A1605" i="1"/>
  <c r="N1604" i="1"/>
  <c r="M1604" i="1"/>
  <c r="L1604" i="1"/>
  <c r="J1604" i="1"/>
  <c r="K1604" i="1" s="1"/>
  <c r="I1604" i="1"/>
  <c r="H1604" i="1"/>
  <c r="G1604" i="1"/>
  <c r="F1604" i="1"/>
  <c r="E1604" i="1"/>
  <c r="D1604" i="1"/>
  <c r="C1604" i="1"/>
  <c r="A1604" i="1"/>
  <c r="N1603" i="1"/>
  <c r="M1603" i="1"/>
  <c r="L1603" i="1"/>
  <c r="J1603" i="1"/>
  <c r="K1603" i="1" s="1"/>
  <c r="I1603" i="1"/>
  <c r="H1603" i="1"/>
  <c r="G1603" i="1"/>
  <c r="F1603" i="1"/>
  <c r="E1603" i="1"/>
  <c r="D1603" i="1"/>
  <c r="C1603" i="1"/>
  <c r="A1603" i="1"/>
  <c r="N1602" i="1"/>
  <c r="M1602" i="1"/>
  <c r="L1602" i="1"/>
  <c r="J1602" i="1"/>
  <c r="K1602" i="1" s="1"/>
  <c r="I1602" i="1"/>
  <c r="H1602" i="1"/>
  <c r="G1602" i="1"/>
  <c r="F1602" i="1"/>
  <c r="E1602" i="1"/>
  <c r="D1602" i="1"/>
  <c r="C1602" i="1"/>
  <c r="A1602" i="1"/>
  <c r="N1601" i="1"/>
  <c r="M1601" i="1"/>
  <c r="L1601" i="1"/>
  <c r="J1601" i="1"/>
  <c r="K1601" i="1" s="1"/>
  <c r="I1601" i="1"/>
  <c r="H1601" i="1"/>
  <c r="G1601" i="1"/>
  <c r="F1601" i="1"/>
  <c r="E1601" i="1"/>
  <c r="D1601" i="1"/>
  <c r="C1601" i="1"/>
  <c r="A1601" i="1"/>
  <c r="N1600" i="1"/>
  <c r="M1600" i="1"/>
  <c r="L1600" i="1"/>
  <c r="J1600" i="1"/>
  <c r="K1600" i="1" s="1"/>
  <c r="I1600" i="1"/>
  <c r="H1600" i="1"/>
  <c r="G1600" i="1"/>
  <c r="F1600" i="1"/>
  <c r="E1600" i="1"/>
  <c r="D1600" i="1"/>
  <c r="C1600" i="1"/>
  <c r="A1600" i="1"/>
  <c r="N1599" i="1"/>
  <c r="M1599" i="1"/>
  <c r="L1599" i="1"/>
  <c r="J1599" i="1"/>
  <c r="K1599" i="1" s="1"/>
  <c r="I1599" i="1"/>
  <c r="H1599" i="1"/>
  <c r="G1599" i="1"/>
  <c r="F1599" i="1"/>
  <c r="E1599" i="1"/>
  <c r="D1599" i="1"/>
  <c r="C1599" i="1"/>
  <c r="A1599" i="1"/>
  <c r="N1598" i="1"/>
  <c r="M1598" i="1"/>
  <c r="L1598" i="1"/>
  <c r="J1598" i="1"/>
  <c r="K1598" i="1" s="1"/>
  <c r="I1598" i="1"/>
  <c r="H1598" i="1"/>
  <c r="G1598" i="1"/>
  <c r="F1598" i="1"/>
  <c r="E1598" i="1"/>
  <c r="D1598" i="1"/>
  <c r="C1598" i="1"/>
  <c r="A1598" i="1"/>
  <c r="N1597" i="1"/>
  <c r="M1597" i="1"/>
  <c r="L1597" i="1"/>
  <c r="J1597" i="1"/>
  <c r="K1597" i="1" s="1"/>
  <c r="I1597" i="1"/>
  <c r="H1597" i="1"/>
  <c r="G1597" i="1"/>
  <c r="F1597" i="1"/>
  <c r="E1597" i="1"/>
  <c r="D1597" i="1"/>
  <c r="C1597" i="1"/>
  <c r="A1597" i="1"/>
  <c r="N1596" i="1"/>
  <c r="M1596" i="1"/>
  <c r="L1596" i="1"/>
  <c r="J1596" i="1"/>
  <c r="K1596" i="1" s="1"/>
  <c r="I1596" i="1"/>
  <c r="H1596" i="1"/>
  <c r="G1596" i="1"/>
  <c r="F1596" i="1"/>
  <c r="E1596" i="1"/>
  <c r="D1596" i="1"/>
  <c r="C1596" i="1"/>
  <c r="A1596" i="1"/>
  <c r="N1595" i="1"/>
  <c r="M1595" i="1"/>
  <c r="L1595" i="1"/>
  <c r="J1595" i="1"/>
  <c r="K1595" i="1" s="1"/>
  <c r="I1595" i="1"/>
  <c r="H1595" i="1"/>
  <c r="G1595" i="1"/>
  <c r="F1595" i="1"/>
  <c r="E1595" i="1"/>
  <c r="D1595" i="1"/>
  <c r="C1595" i="1"/>
  <c r="A1595" i="1"/>
  <c r="N1594" i="1"/>
  <c r="M1594" i="1"/>
  <c r="L1594" i="1"/>
  <c r="J1594" i="1"/>
  <c r="K1594" i="1" s="1"/>
  <c r="I1594" i="1"/>
  <c r="H1594" i="1"/>
  <c r="G1594" i="1"/>
  <c r="F1594" i="1"/>
  <c r="E1594" i="1"/>
  <c r="D1594" i="1"/>
  <c r="C1594" i="1"/>
  <c r="A1594" i="1"/>
  <c r="N1593" i="1"/>
  <c r="M1593" i="1"/>
  <c r="L1593" i="1"/>
  <c r="J1593" i="1"/>
  <c r="K1593" i="1" s="1"/>
  <c r="I1593" i="1"/>
  <c r="H1593" i="1"/>
  <c r="G1593" i="1"/>
  <c r="F1593" i="1"/>
  <c r="E1593" i="1"/>
  <c r="D1593" i="1"/>
  <c r="C1593" i="1"/>
  <c r="A1593" i="1"/>
  <c r="N1592" i="1"/>
  <c r="M1592" i="1"/>
  <c r="L1592" i="1"/>
  <c r="J1592" i="1"/>
  <c r="K1592" i="1" s="1"/>
  <c r="I1592" i="1"/>
  <c r="H1592" i="1"/>
  <c r="G1592" i="1"/>
  <c r="F1592" i="1"/>
  <c r="E1592" i="1"/>
  <c r="D1592" i="1"/>
  <c r="C1592" i="1"/>
  <c r="A1592" i="1"/>
  <c r="N1591" i="1"/>
  <c r="M1591" i="1"/>
  <c r="L1591" i="1"/>
  <c r="J1591" i="1"/>
  <c r="K1591" i="1" s="1"/>
  <c r="I1591" i="1"/>
  <c r="H1591" i="1"/>
  <c r="G1591" i="1"/>
  <c r="F1591" i="1"/>
  <c r="E1591" i="1"/>
  <c r="D1591" i="1"/>
  <c r="C1591" i="1"/>
  <c r="A1591" i="1"/>
  <c r="N1590" i="1"/>
  <c r="M1590" i="1"/>
  <c r="L1590" i="1"/>
  <c r="J1590" i="1"/>
  <c r="K1590" i="1" s="1"/>
  <c r="I1590" i="1"/>
  <c r="H1590" i="1"/>
  <c r="G1590" i="1"/>
  <c r="F1590" i="1"/>
  <c r="E1590" i="1"/>
  <c r="D1590" i="1"/>
  <c r="C1590" i="1"/>
  <c r="A1590" i="1"/>
  <c r="N1589" i="1"/>
  <c r="M1589" i="1"/>
  <c r="L1589" i="1"/>
  <c r="J1589" i="1"/>
  <c r="K1589" i="1" s="1"/>
  <c r="I1589" i="1"/>
  <c r="H1589" i="1"/>
  <c r="G1589" i="1"/>
  <c r="F1589" i="1"/>
  <c r="E1589" i="1"/>
  <c r="D1589" i="1"/>
  <c r="C1589" i="1"/>
  <c r="A1589" i="1"/>
  <c r="N1588" i="1"/>
  <c r="M1588" i="1"/>
  <c r="L1588" i="1"/>
  <c r="J1588" i="1"/>
  <c r="K1588" i="1" s="1"/>
  <c r="I1588" i="1"/>
  <c r="H1588" i="1"/>
  <c r="G1588" i="1"/>
  <c r="F1588" i="1"/>
  <c r="E1588" i="1"/>
  <c r="D1588" i="1"/>
  <c r="C1588" i="1"/>
  <c r="A1588" i="1"/>
  <c r="N1587" i="1"/>
  <c r="M1587" i="1"/>
  <c r="L1587" i="1"/>
  <c r="J1587" i="1"/>
  <c r="K1587" i="1" s="1"/>
  <c r="I1587" i="1"/>
  <c r="H1587" i="1"/>
  <c r="G1587" i="1"/>
  <c r="F1587" i="1"/>
  <c r="E1587" i="1"/>
  <c r="D1587" i="1"/>
  <c r="C1587" i="1"/>
  <c r="A1587" i="1"/>
  <c r="N1586" i="1"/>
  <c r="M1586" i="1"/>
  <c r="L1586" i="1"/>
  <c r="J1586" i="1"/>
  <c r="K1586" i="1" s="1"/>
  <c r="I1586" i="1"/>
  <c r="H1586" i="1"/>
  <c r="G1586" i="1"/>
  <c r="F1586" i="1"/>
  <c r="E1586" i="1"/>
  <c r="D1586" i="1"/>
  <c r="C1586" i="1"/>
  <c r="A1586" i="1"/>
  <c r="N1585" i="1"/>
  <c r="M1585" i="1"/>
  <c r="L1585" i="1"/>
  <c r="J1585" i="1"/>
  <c r="K1585" i="1" s="1"/>
  <c r="I1585" i="1"/>
  <c r="H1585" i="1"/>
  <c r="G1585" i="1"/>
  <c r="F1585" i="1"/>
  <c r="E1585" i="1"/>
  <c r="D1585" i="1"/>
  <c r="C1585" i="1"/>
  <c r="A1585" i="1"/>
  <c r="N1584" i="1"/>
  <c r="M1584" i="1"/>
  <c r="L1584" i="1"/>
  <c r="J1584" i="1"/>
  <c r="K1584" i="1" s="1"/>
  <c r="I1584" i="1"/>
  <c r="H1584" i="1"/>
  <c r="G1584" i="1"/>
  <c r="F1584" i="1"/>
  <c r="E1584" i="1"/>
  <c r="D1584" i="1"/>
  <c r="C1584" i="1"/>
  <c r="A1584" i="1"/>
  <c r="N1583" i="1"/>
  <c r="M1583" i="1"/>
  <c r="L1583" i="1"/>
  <c r="J1583" i="1"/>
  <c r="K1583" i="1" s="1"/>
  <c r="I1583" i="1"/>
  <c r="H1583" i="1"/>
  <c r="G1583" i="1"/>
  <c r="F1583" i="1"/>
  <c r="E1583" i="1"/>
  <c r="D1583" i="1"/>
  <c r="C1583" i="1"/>
  <c r="A1583" i="1"/>
  <c r="N1582" i="1"/>
  <c r="M1582" i="1"/>
  <c r="L1582" i="1"/>
  <c r="J1582" i="1"/>
  <c r="K1582" i="1" s="1"/>
  <c r="I1582" i="1"/>
  <c r="H1582" i="1"/>
  <c r="G1582" i="1"/>
  <c r="F1582" i="1"/>
  <c r="E1582" i="1"/>
  <c r="D1582" i="1"/>
  <c r="C1582" i="1"/>
  <c r="A1582" i="1"/>
  <c r="N1581" i="1"/>
  <c r="M1581" i="1"/>
  <c r="L1581" i="1"/>
  <c r="J1581" i="1"/>
  <c r="K1581" i="1" s="1"/>
  <c r="I1581" i="1"/>
  <c r="H1581" i="1"/>
  <c r="G1581" i="1"/>
  <c r="F1581" i="1"/>
  <c r="E1581" i="1"/>
  <c r="D1581" i="1"/>
  <c r="C1581" i="1"/>
  <c r="A1581" i="1"/>
  <c r="N1580" i="1"/>
  <c r="M1580" i="1"/>
  <c r="L1580" i="1"/>
  <c r="J1580" i="1"/>
  <c r="K1580" i="1" s="1"/>
  <c r="I1580" i="1"/>
  <c r="H1580" i="1"/>
  <c r="G1580" i="1"/>
  <c r="F1580" i="1"/>
  <c r="E1580" i="1"/>
  <c r="D1580" i="1"/>
  <c r="C1580" i="1"/>
  <c r="A1580" i="1"/>
  <c r="N1579" i="1"/>
  <c r="M1579" i="1"/>
  <c r="L1579" i="1"/>
  <c r="J1579" i="1"/>
  <c r="K1579" i="1" s="1"/>
  <c r="I1579" i="1"/>
  <c r="H1579" i="1"/>
  <c r="G1579" i="1"/>
  <c r="F1579" i="1"/>
  <c r="E1579" i="1"/>
  <c r="D1579" i="1"/>
  <c r="C1579" i="1"/>
  <c r="A1579" i="1"/>
  <c r="N1578" i="1"/>
  <c r="M1578" i="1"/>
  <c r="L1578" i="1"/>
  <c r="J1578" i="1"/>
  <c r="K1578" i="1" s="1"/>
  <c r="I1578" i="1"/>
  <c r="H1578" i="1"/>
  <c r="G1578" i="1"/>
  <c r="F1578" i="1"/>
  <c r="E1578" i="1"/>
  <c r="D1578" i="1"/>
  <c r="C1578" i="1"/>
  <c r="A1578" i="1"/>
  <c r="N1577" i="1"/>
  <c r="M1577" i="1"/>
  <c r="L1577" i="1"/>
  <c r="J1577" i="1"/>
  <c r="K1577" i="1" s="1"/>
  <c r="I1577" i="1"/>
  <c r="H1577" i="1"/>
  <c r="G1577" i="1"/>
  <c r="F1577" i="1"/>
  <c r="E1577" i="1"/>
  <c r="D1577" i="1"/>
  <c r="C1577" i="1"/>
  <c r="A1577" i="1"/>
  <c r="N1576" i="1"/>
  <c r="M1576" i="1"/>
  <c r="L1576" i="1"/>
  <c r="J1576" i="1"/>
  <c r="K1576" i="1" s="1"/>
  <c r="I1576" i="1"/>
  <c r="H1576" i="1"/>
  <c r="G1576" i="1"/>
  <c r="F1576" i="1"/>
  <c r="E1576" i="1"/>
  <c r="D1576" i="1"/>
  <c r="C1576" i="1"/>
  <c r="A1576" i="1"/>
  <c r="N1575" i="1"/>
  <c r="M1575" i="1"/>
  <c r="L1575" i="1"/>
  <c r="J1575" i="1"/>
  <c r="K1575" i="1" s="1"/>
  <c r="I1575" i="1"/>
  <c r="H1575" i="1"/>
  <c r="G1575" i="1"/>
  <c r="F1575" i="1"/>
  <c r="E1575" i="1"/>
  <c r="D1575" i="1"/>
  <c r="C1575" i="1"/>
  <c r="A1575" i="1"/>
  <c r="N1574" i="1"/>
  <c r="M1574" i="1"/>
  <c r="L1574" i="1"/>
  <c r="J1574" i="1"/>
  <c r="K1574" i="1" s="1"/>
  <c r="I1574" i="1"/>
  <c r="H1574" i="1"/>
  <c r="G1574" i="1"/>
  <c r="F1574" i="1"/>
  <c r="E1574" i="1"/>
  <c r="D1574" i="1"/>
  <c r="C1574" i="1"/>
  <c r="A1574" i="1"/>
  <c r="N1573" i="1"/>
  <c r="M1573" i="1"/>
  <c r="L1573" i="1"/>
  <c r="J1573" i="1"/>
  <c r="K1573" i="1" s="1"/>
  <c r="I1573" i="1"/>
  <c r="H1573" i="1"/>
  <c r="G1573" i="1"/>
  <c r="F1573" i="1"/>
  <c r="E1573" i="1"/>
  <c r="D1573" i="1"/>
  <c r="C1573" i="1"/>
  <c r="A1573" i="1"/>
  <c r="N1572" i="1"/>
  <c r="M1572" i="1"/>
  <c r="L1572" i="1"/>
  <c r="J1572" i="1"/>
  <c r="K1572" i="1" s="1"/>
  <c r="I1572" i="1"/>
  <c r="H1572" i="1"/>
  <c r="G1572" i="1"/>
  <c r="F1572" i="1"/>
  <c r="E1572" i="1"/>
  <c r="D1572" i="1"/>
  <c r="C1572" i="1"/>
  <c r="A1572" i="1"/>
  <c r="N1571" i="1"/>
  <c r="M1571" i="1"/>
  <c r="L1571" i="1"/>
  <c r="J1571" i="1"/>
  <c r="K1571" i="1" s="1"/>
  <c r="I1571" i="1"/>
  <c r="H1571" i="1"/>
  <c r="G1571" i="1"/>
  <c r="F1571" i="1"/>
  <c r="E1571" i="1"/>
  <c r="D1571" i="1"/>
  <c r="C1571" i="1"/>
  <c r="A1571" i="1"/>
  <c r="N1570" i="1"/>
  <c r="M1570" i="1"/>
  <c r="L1570" i="1"/>
  <c r="J1570" i="1"/>
  <c r="K1570" i="1" s="1"/>
  <c r="I1570" i="1"/>
  <c r="H1570" i="1"/>
  <c r="G1570" i="1"/>
  <c r="F1570" i="1"/>
  <c r="E1570" i="1"/>
  <c r="D1570" i="1"/>
  <c r="C1570" i="1"/>
  <c r="A1570" i="1"/>
  <c r="N1569" i="1"/>
  <c r="M1569" i="1"/>
  <c r="L1569" i="1"/>
  <c r="J1569" i="1"/>
  <c r="K1569" i="1" s="1"/>
  <c r="I1569" i="1"/>
  <c r="H1569" i="1"/>
  <c r="G1569" i="1"/>
  <c r="F1569" i="1"/>
  <c r="E1569" i="1"/>
  <c r="D1569" i="1"/>
  <c r="C1569" i="1"/>
  <c r="A1569" i="1"/>
  <c r="N1568" i="1"/>
  <c r="M1568" i="1"/>
  <c r="L1568" i="1"/>
  <c r="J1568" i="1"/>
  <c r="K1568" i="1" s="1"/>
  <c r="I1568" i="1"/>
  <c r="H1568" i="1"/>
  <c r="G1568" i="1"/>
  <c r="F1568" i="1"/>
  <c r="E1568" i="1"/>
  <c r="D1568" i="1"/>
  <c r="C1568" i="1"/>
  <c r="A1568" i="1"/>
  <c r="N1567" i="1"/>
  <c r="M1567" i="1"/>
  <c r="L1567" i="1"/>
  <c r="J1567" i="1"/>
  <c r="K1567" i="1" s="1"/>
  <c r="I1567" i="1"/>
  <c r="H1567" i="1"/>
  <c r="G1567" i="1"/>
  <c r="F1567" i="1"/>
  <c r="E1567" i="1"/>
  <c r="D1567" i="1"/>
  <c r="C1567" i="1"/>
  <c r="A1567" i="1"/>
  <c r="N1566" i="1"/>
  <c r="M1566" i="1"/>
  <c r="L1566" i="1"/>
  <c r="J1566" i="1"/>
  <c r="K1566" i="1" s="1"/>
  <c r="I1566" i="1"/>
  <c r="H1566" i="1"/>
  <c r="G1566" i="1"/>
  <c r="F1566" i="1"/>
  <c r="E1566" i="1"/>
  <c r="D1566" i="1"/>
  <c r="C1566" i="1"/>
  <c r="A1566" i="1"/>
  <c r="N1565" i="1"/>
  <c r="M1565" i="1"/>
  <c r="L1565" i="1"/>
  <c r="J1565" i="1"/>
  <c r="K1565" i="1" s="1"/>
  <c r="I1565" i="1"/>
  <c r="H1565" i="1"/>
  <c r="G1565" i="1"/>
  <c r="F1565" i="1"/>
  <c r="E1565" i="1"/>
  <c r="D1565" i="1"/>
  <c r="C1565" i="1"/>
  <c r="A1565" i="1"/>
  <c r="N1564" i="1"/>
  <c r="M1564" i="1"/>
  <c r="L1564" i="1"/>
  <c r="J1564" i="1"/>
  <c r="K1564" i="1" s="1"/>
  <c r="I1564" i="1"/>
  <c r="H1564" i="1"/>
  <c r="G1564" i="1"/>
  <c r="F1564" i="1"/>
  <c r="E1564" i="1"/>
  <c r="D1564" i="1"/>
  <c r="C1564" i="1"/>
  <c r="A1564" i="1"/>
  <c r="N1563" i="1"/>
  <c r="M1563" i="1"/>
  <c r="L1563" i="1"/>
  <c r="J1563" i="1"/>
  <c r="K1563" i="1" s="1"/>
  <c r="I1563" i="1"/>
  <c r="H1563" i="1"/>
  <c r="G1563" i="1"/>
  <c r="F1563" i="1"/>
  <c r="E1563" i="1"/>
  <c r="D1563" i="1"/>
  <c r="C1563" i="1"/>
  <c r="A1563" i="1"/>
  <c r="N1562" i="1"/>
  <c r="M1562" i="1"/>
  <c r="L1562" i="1"/>
  <c r="J1562" i="1"/>
  <c r="K1562" i="1" s="1"/>
  <c r="I1562" i="1"/>
  <c r="H1562" i="1"/>
  <c r="G1562" i="1"/>
  <c r="F1562" i="1"/>
  <c r="E1562" i="1"/>
  <c r="D1562" i="1"/>
  <c r="C1562" i="1"/>
  <c r="A1562" i="1"/>
  <c r="N1561" i="1"/>
  <c r="M1561" i="1"/>
  <c r="L1561" i="1"/>
  <c r="J1561" i="1"/>
  <c r="K1561" i="1" s="1"/>
  <c r="I1561" i="1"/>
  <c r="H1561" i="1"/>
  <c r="G1561" i="1"/>
  <c r="F1561" i="1"/>
  <c r="E1561" i="1"/>
  <c r="D1561" i="1"/>
  <c r="C1561" i="1"/>
  <c r="A1561" i="1"/>
  <c r="N1560" i="1"/>
  <c r="M1560" i="1"/>
  <c r="L1560" i="1"/>
  <c r="J1560" i="1"/>
  <c r="K1560" i="1" s="1"/>
  <c r="I1560" i="1"/>
  <c r="H1560" i="1"/>
  <c r="G1560" i="1"/>
  <c r="F1560" i="1"/>
  <c r="E1560" i="1"/>
  <c r="D1560" i="1"/>
  <c r="C1560" i="1"/>
  <c r="A1560" i="1"/>
  <c r="N1559" i="1"/>
  <c r="M1559" i="1"/>
  <c r="L1559" i="1"/>
  <c r="J1559" i="1"/>
  <c r="K1559" i="1" s="1"/>
  <c r="I1559" i="1"/>
  <c r="H1559" i="1"/>
  <c r="G1559" i="1"/>
  <c r="F1559" i="1"/>
  <c r="E1559" i="1"/>
  <c r="D1559" i="1"/>
  <c r="C1559" i="1"/>
  <c r="A1559" i="1"/>
  <c r="N1558" i="1"/>
  <c r="M1558" i="1"/>
  <c r="L1558" i="1"/>
  <c r="J1558" i="1"/>
  <c r="K1558" i="1" s="1"/>
  <c r="I1558" i="1"/>
  <c r="H1558" i="1"/>
  <c r="G1558" i="1"/>
  <c r="F1558" i="1"/>
  <c r="E1558" i="1"/>
  <c r="D1558" i="1"/>
  <c r="C1558" i="1"/>
  <c r="A1558" i="1"/>
  <c r="N1557" i="1"/>
  <c r="M1557" i="1"/>
  <c r="L1557" i="1"/>
  <c r="J1557" i="1"/>
  <c r="K1557" i="1" s="1"/>
  <c r="I1557" i="1"/>
  <c r="H1557" i="1"/>
  <c r="G1557" i="1"/>
  <c r="F1557" i="1"/>
  <c r="E1557" i="1"/>
  <c r="D1557" i="1"/>
  <c r="C1557" i="1"/>
  <c r="A1557" i="1"/>
  <c r="N1556" i="1"/>
  <c r="M1556" i="1"/>
  <c r="L1556" i="1"/>
  <c r="J1556" i="1"/>
  <c r="K1556" i="1" s="1"/>
  <c r="I1556" i="1"/>
  <c r="H1556" i="1"/>
  <c r="G1556" i="1"/>
  <c r="F1556" i="1"/>
  <c r="E1556" i="1"/>
  <c r="D1556" i="1"/>
  <c r="C1556" i="1"/>
  <c r="A1556" i="1"/>
  <c r="N1555" i="1"/>
  <c r="M1555" i="1"/>
  <c r="L1555" i="1"/>
  <c r="J1555" i="1"/>
  <c r="K1555" i="1" s="1"/>
  <c r="I1555" i="1"/>
  <c r="H1555" i="1"/>
  <c r="G1555" i="1"/>
  <c r="F1555" i="1"/>
  <c r="E1555" i="1"/>
  <c r="D1555" i="1"/>
  <c r="C1555" i="1"/>
  <c r="A1555" i="1"/>
  <c r="N1554" i="1"/>
  <c r="M1554" i="1"/>
  <c r="L1554" i="1"/>
  <c r="J1554" i="1"/>
  <c r="K1554" i="1" s="1"/>
  <c r="I1554" i="1"/>
  <c r="H1554" i="1"/>
  <c r="G1554" i="1"/>
  <c r="F1554" i="1"/>
  <c r="E1554" i="1"/>
  <c r="D1554" i="1"/>
  <c r="C1554" i="1"/>
  <c r="A1554" i="1"/>
  <c r="N1553" i="1"/>
  <c r="M1553" i="1"/>
  <c r="L1553" i="1"/>
  <c r="J1553" i="1"/>
  <c r="K1553" i="1" s="1"/>
  <c r="I1553" i="1"/>
  <c r="H1553" i="1"/>
  <c r="G1553" i="1"/>
  <c r="F1553" i="1"/>
  <c r="E1553" i="1"/>
  <c r="D1553" i="1"/>
  <c r="C1553" i="1"/>
  <c r="A1553" i="1"/>
  <c r="N1552" i="1"/>
  <c r="M1552" i="1"/>
  <c r="L1552" i="1"/>
  <c r="J1552" i="1"/>
  <c r="K1552" i="1" s="1"/>
  <c r="I1552" i="1"/>
  <c r="H1552" i="1"/>
  <c r="G1552" i="1"/>
  <c r="F1552" i="1"/>
  <c r="E1552" i="1"/>
  <c r="D1552" i="1"/>
  <c r="C1552" i="1"/>
  <c r="A1552" i="1"/>
  <c r="N1551" i="1"/>
  <c r="M1551" i="1"/>
  <c r="L1551" i="1"/>
  <c r="J1551" i="1"/>
  <c r="K1551" i="1" s="1"/>
  <c r="I1551" i="1"/>
  <c r="H1551" i="1"/>
  <c r="G1551" i="1"/>
  <c r="F1551" i="1"/>
  <c r="E1551" i="1"/>
  <c r="D1551" i="1"/>
  <c r="C1551" i="1"/>
  <c r="A1551" i="1"/>
  <c r="N1550" i="1"/>
  <c r="M1550" i="1"/>
  <c r="L1550" i="1"/>
  <c r="J1550" i="1"/>
  <c r="K1550" i="1" s="1"/>
  <c r="I1550" i="1"/>
  <c r="H1550" i="1"/>
  <c r="G1550" i="1"/>
  <c r="F1550" i="1"/>
  <c r="E1550" i="1"/>
  <c r="D1550" i="1"/>
  <c r="C1550" i="1"/>
  <c r="A1550" i="1"/>
  <c r="N1549" i="1"/>
  <c r="M1549" i="1"/>
  <c r="L1549" i="1"/>
  <c r="J1549" i="1"/>
  <c r="K1549" i="1" s="1"/>
  <c r="I1549" i="1"/>
  <c r="H1549" i="1"/>
  <c r="G1549" i="1"/>
  <c r="F1549" i="1"/>
  <c r="E1549" i="1"/>
  <c r="D1549" i="1"/>
  <c r="C1549" i="1"/>
  <c r="A1549" i="1"/>
  <c r="N1548" i="1"/>
  <c r="M1548" i="1"/>
  <c r="L1548" i="1"/>
  <c r="J1548" i="1"/>
  <c r="K1548" i="1" s="1"/>
  <c r="I1548" i="1"/>
  <c r="H1548" i="1"/>
  <c r="G1548" i="1"/>
  <c r="F1548" i="1"/>
  <c r="E1548" i="1"/>
  <c r="D1548" i="1"/>
  <c r="C1548" i="1"/>
  <c r="A1548" i="1"/>
  <c r="N1547" i="1"/>
  <c r="M1547" i="1"/>
  <c r="L1547" i="1"/>
  <c r="J1547" i="1"/>
  <c r="K1547" i="1" s="1"/>
  <c r="I1547" i="1"/>
  <c r="H1547" i="1"/>
  <c r="G1547" i="1"/>
  <c r="F1547" i="1"/>
  <c r="E1547" i="1"/>
  <c r="D1547" i="1"/>
  <c r="C1547" i="1"/>
  <c r="A1547" i="1"/>
  <c r="N1546" i="1"/>
  <c r="M1546" i="1"/>
  <c r="L1546" i="1"/>
  <c r="J1546" i="1"/>
  <c r="K1546" i="1" s="1"/>
  <c r="I1546" i="1"/>
  <c r="H1546" i="1"/>
  <c r="G1546" i="1"/>
  <c r="F1546" i="1"/>
  <c r="E1546" i="1"/>
  <c r="D1546" i="1"/>
  <c r="C1546" i="1"/>
  <c r="A1546" i="1"/>
  <c r="N1545" i="1"/>
  <c r="M1545" i="1"/>
  <c r="L1545" i="1"/>
  <c r="J1545" i="1"/>
  <c r="K1545" i="1" s="1"/>
  <c r="I1545" i="1"/>
  <c r="H1545" i="1"/>
  <c r="G1545" i="1"/>
  <c r="F1545" i="1"/>
  <c r="E1545" i="1"/>
  <c r="D1545" i="1"/>
  <c r="C1545" i="1"/>
  <c r="A1545" i="1"/>
  <c r="N1544" i="1"/>
  <c r="M1544" i="1"/>
  <c r="L1544" i="1"/>
  <c r="J1544" i="1"/>
  <c r="K1544" i="1" s="1"/>
  <c r="I1544" i="1"/>
  <c r="H1544" i="1"/>
  <c r="G1544" i="1"/>
  <c r="F1544" i="1"/>
  <c r="E1544" i="1"/>
  <c r="D1544" i="1"/>
  <c r="C1544" i="1"/>
  <c r="A1544" i="1"/>
  <c r="N1543" i="1"/>
  <c r="M1543" i="1"/>
  <c r="L1543" i="1"/>
  <c r="J1543" i="1"/>
  <c r="K1543" i="1" s="1"/>
  <c r="I1543" i="1"/>
  <c r="H1543" i="1"/>
  <c r="G1543" i="1"/>
  <c r="F1543" i="1"/>
  <c r="E1543" i="1"/>
  <c r="D1543" i="1"/>
  <c r="C1543" i="1"/>
  <c r="A1543" i="1"/>
  <c r="N1542" i="1"/>
  <c r="M1542" i="1"/>
  <c r="L1542" i="1"/>
  <c r="J1542" i="1"/>
  <c r="K1542" i="1" s="1"/>
  <c r="I1542" i="1"/>
  <c r="H1542" i="1"/>
  <c r="G1542" i="1"/>
  <c r="F1542" i="1"/>
  <c r="E1542" i="1"/>
  <c r="D1542" i="1"/>
  <c r="C1542" i="1"/>
  <c r="A1542" i="1"/>
  <c r="N1541" i="1"/>
  <c r="M1541" i="1"/>
  <c r="L1541" i="1"/>
  <c r="J1541" i="1"/>
  <c r="K1541" i="1" s="1"/>
  <c r="I1541" i="1"/>
  <c r="H1541" i="1"/>
  <c r="G1541" i="1"/>
  <c r="F1541" i="1"/>
  <c r="E1541" i="1"/>
  <c r="D1541" i="1"/>
  <c r="C1541" i="1"/>
  <c r="A1541" i="1"/>
  <c r="N1540" i="1"/>
  <c r="M1540" i="1"/>
  <c r="L1540" i="1"/>
  <c r="J1540" i="1"/>
  <c r="K1540" i="1" s="1"/>
  <c r="I1540" i="1"/>
  <c r="H1540" i="1"/>
  <c r="G1540" i="1"/>
  <c r="F1540" i="1"/>
  <c r="E1540" i="1"/>
  <c r="D1540" i="1"/>
  <c r="C1540" i="1"/>
  <c r="A1540" i="1"/>
  <c r="N1539" i="1"/>
  <c r="M1539" i="1"/>
  <c r="L1539" i="1"/>
  <c r="J1539" i="1"/>
  <c r="K1539" i="1" s="1"/>
  <c r="I1539" i="1"/>
  <c r="H1539" i="1"/>
  <c r="G1539" i="1"/>
  <c r="F1539" i="1"/>
  <c r="E1539" i="1"/>
  <c r="D1539" i="1"/>
  <c r="C1539" i="1"/>
  <c r="A1539" i="1"/>
  <c r="N1538" i="1"/>
  <c r="M1538" i="1"/>
  <c r="L1538" i="1"/>
  <c r="J1538" i="1"/>
  <c r="K1538" i="1" s="1"/>
  <c r="I1538" i="1"/>
  <c r="H1538" i="1"/>
  <c r="G1538" i="1"/>
  <c r="F1538" i="1"/>
  <c r="E1538" i="1"/>
  <c r="D1538" i="1"/>
  <c r="C1538" i="1"/>
  <c r="A1538" i="1"/>
  <c r="N1537" i="1"/>
  <c r="M1537" i="1"/>
  <c r="L1537" i="1"/>
  <c r="J1537" i="1"/>
  <c r="K1537" i="1" s="1"/>
  <c r="I1537" i="1"/>
  <c r="H1537" i="1"/>
  <c r="G1537" i="1"/>
  <c r="F1537" i="1"/>
  <c r="E1537" i="1"/>
  <c r="D1537" i="1"/>
  <c r="C1537" i="1"/>
  <c r="A1537" i="1"/>
  <c r="N1536" i="1"/>
  <c r="M1536" i="1"/>
  <c r="L1536" i="1"/>
  <c r="J1536" i="1"/>
  <c r="K1536" i="1" s="1"/>
  <c r="I1536" i="1"/>
  <c r="H1536" i="1"/>
  <c r="G1536" i="1"/>
  <c r="F1536" i="1"/>
  <c r="E1536" i="1"/>
  <c r="D1536" i="1"/>
  <c r="C1536" i="1"/>
  <c r="A1536" i="1"/>
  <c r="N1535" i="1"/>
  <c r="M1535" i="1"/>
  <c r="L1535" i="1"/>
  <c r="J1535" i="1"/>
  <c r="K1535" i="1" s="1"/>
  <c r="I1535" i="1"/>
  <c r="H1535" i="1"/>
  <c r="G1535" i="1"/>
  <c r="F1535" i="1"/>
  <c r="E1535" i="1"/>
  <c r="D1535" i="1"/>
  <c r="C1535" i="1"/>
  <c r="A1535" i="1"/>
  <c r="N1534" i="1"/>
  <c r="M1534" i="1"/>
  <c r="L1534" i="1"/>
  <c r="J1534" i="1"/>
  <c r="K1534" i="1" s="1"/>
  <c r="I1534" i="1"/>
  <c r="H1534" i="1"/>
  <c r="G1534" i="1"/>
  <c r="F1534" i="1"/>
  <c r="E1534" i="1"/>
  <c r="D1534" i="1"/>
  <c r="C1534" i="1"/>
  <c r="A1534" i="1"/>
  <c r="N1533" i="1"/>
  <c r="M1533" i="1"/>
  <c r="L1533" i="1"/>
  <c r="J1533" i="1"/>
  <c r="K1533" i="1" s="1"/>
  <c r="I1533" i="1"/>
  <c r="H1533" i="1"/>
  <c r="G1533" i="1"/>
  <c r="F1533" i="1"/>
  <c r="E1533" i="1"/>
  <c r="D1533" i="1"/>
  <c r="C1533" i="1"/>
  <c r="A1533" i="1"/>
  <c r="N1532" i="1"/>
  <c r="M1532" i="1"/>
  <c r="L1532" i="1"/>
  <c r="J1532" i="1"/>
  <c r="K1532" i="1" s="1"/>
  <c r="I1532" i="1"/>
  <c r="H1532" i="1"/>
  <c r="G1532" i="1"/>
  <c r="F1532" i="1"/>
  <c r="E1532" i="1"/>
  <c r="D1532" i="1"/>
  <c r="C1532" i="1"/>
  <c r="A1532" i="1"/>
  <c r="N1531" i="1"/>
  <c r="M1531" i="1"/>
  <c r="L1531" i="1"/>
  <c r="J1531" i="1"/>
  <c r="K1531" i="1" s="1"/>
  <c r="I1531" i="1"/>
  <c r="H1531" i="1"/>
  <c r="G1531" i="1"/>
  <c r="F1531" i="1"/>
  <c r="E1531" i="1"/>
  <c r="D1531" i="1"/>
  <c r="C1531" i="1"/>
  <c r="A1531" i="1"/>
  <c r="N1530" i="1"/>
  <c r="M1530" i="1"/>
  <c r="L1530" i="1"/>
  <c r="J1530" i="1"/>
  <c r="K1530" i="1" s="1"/>
  <c r="I1530" i="1"/>
  <c r="H1530" i="1"/>
  <c r="G1530" i="1"/>
  <c r="F1530" i="1"/>
  <c r="E1530" i="1"/>
  <c r="D1530" i="1"/>
  <c r="C1530" i="1"/>
  <c r="A1530" i="1"/>
  <c r="N1529" i="1"/>
  <c r="M1529" i="1"/>
  <c r="L1529" i="1"/>
  <c r="J1529" i="1"/>
  <c r="K1529" i="1" s="1"/>
  <c r="I1529" i="1"/>
  <c r="H1529" i="1"/>
  <c r="G1529" i="1"/>
  <c r="F1529" i="1"/>
  <c r="E1529" i="1"/>
  <c r="D1529" i="1"/>
  <c r="C1529" i="1"/>
  <c r="A1529" i="1"/>
  <c r="N1528" i="1"/>
  <c r="M1528" i="1"/>
  <c r="L1528" i="1"/>
  <c r="J1528" i="1"/>
  <c r="K1528" i="1" s="1"/>
  <c r="I1528" i="1"/>
  <c r="H1528" i="1"/>
  <c r="G1528" i="1"/>
  <c r="F1528" i="1"/>
  <c r="E1528" i="1"/>
  <c r="D1528" i="1"/>
  <c r="C1528" i="1"/>
  <c r="A1528" i="1"/>
  <c r="N1527" i="1"/>
  <c r="M1527" i="1"/>
  <c r="L1527" i="1"/>
  <c r="J1527" i="1"/>
  <c r="K1527" i="1" s="1"/>
  <c r="I1527" i="1"/>
  <c r="H1527" i="1"/>
  <c r="G1527" i="1"/>
  <c r="F1527" i="1"/>
  <c r="E1527" i="1"/>
  <c r="D1527" i="1"/>
  <c r="C1527" i="1"/>
  <c r="A1527" i="1"/>
  <c r="N1526" i="1"/>
  <c r="M1526" i="1"/>
  <c r="L1526" i="1"/>
  <c r="J1526" i="1"/>
  <c r="K1526" i="1" s="1"/>
  <c r="I1526" i="1"/>
  <c r="H1526" i="1"/>
  <c r="G1526" i="1"/>
  <c r="F1526" i="1"/>
  <c r="E1526" i="1"/>
  <c r="D1526" i="1"/>
  <c r="C1526" i="1"/>
  <c r="A1526" i="1"/>
  <c r="N1525" i="1"/>
  <c r="M1525" i="1"/>
  <c r="L1525" i="1"/>
  <c r="J1525" i="1"/>
  <c r="K1525" i="1" s="1"/>
  <c r="I1525" i="1"/>
  <c r="H1525" i="1"/>
  <c r="G1525" i="1"/>
  <c r="F1525" i="1"/>
  <c r="E1525" i="1"/>
  <c r="D1525" i="1"/>
  <c r="C1525" i="1"/>
  <c r="A1525" i="1"/>
  <c r="N1524" i="1"/>
  <c r="M1524" i="1"/>
  <c r="L1524" i="1"/>
  <c r="J1524" i="1"/>
  <c r="K1524" i="1" s="1"/>
  <c r="I1524" i="1"/>
  <c r="H1524" i="1"/>
  <c r="G1524" i="1"/>
  <c r="F1524" i="1"/>
  <c r="E1524" i="1"/>
  <c r="D1524" i="1"/>
  <c r="C1524" i="1"/>
  <c r="A1524" i="1"/>
  <c r="N1523" i="1"/>
  <c r="M1523" i="1"/>
  <c r="L1523" i="1"/>
  <c r="J1523" i="1"/>
  <c r="K1523" i="1" s="1"/>
  <c r="I1523" i="1"/>
  <c r="H1523" i="1"/>
  <c r="G1523" i="1"/>
  <c r="F1523" i="1"/>
  <c r="E1523" i="1"/>
  <c r="D1523" i="1"/>
  <c r="C1523" i="1"/>
  <c r="A1523" i="1"/>
  <c r="N1522" i="1"/>
  <c r="M1522" i="1"/>
  <c r="L1522" i="1"/>
  <c r="J1522" i="1"/>
  <c r="K1522" i="1" s="1"/>
  <c r="I1522" i="1"/>
  <c r="H1522" i="1"/>
  <c r="G1522" i="1"/>
  <c r="F1522" i="1"/>
  <c r="E1522" i="1"/>
  <c r="D1522" i="1"/>
  <c r="C1522" i="1"/>
  <c r="A1522" i="1"/>
  <c r="N1521" i="1"/>
  <c r="M1521" i="1"/>
  <c r="L1521" i="1"/>
  <c r="J1521" i="1"/>
  <c r="K1521" i="1" s="1"/>
  <c r="I1521" i="1"/>
  <c r="H1521" i="1"/>
  <c r="G1521" i="1"/>
  <c r="F1521" i="1"/>
  <c r="E1521" i="1"/>
  <c r="D1521" i="1"/>
  <c r="C1521" i="1"/>
  <c r="A1521" i="1"/>
  <c r="N1520" i="1"/>
  <c r="M1520" i="1"/>
  <c r="L1520" i="1"/>
  <c r="J1520" i="1"/>
  <c r="K1520" i="1" s="1"/>
  <c r="I1520" i="1"/>
  <c r="H1520" i="1"/>
  <c r="G1520" i="1"/>
  <c r="F1520" i="1"/>
  <c r="E1520" i="1"/>
  <c r="D1520" i="1"/>
  <c r="C1520" i="1"/>
  <c r="A1520" i="1"/>
  <c r="N1519" i="1"/>
  <c r="M1519" i="1"/>
  <c r="L1519" i="1"/>
  <c r="J1519" i="1"/>
  <c r="K1519" i="1" s="1"/>
  <c r="I1519" i="1"/>
  <c r="H1519" i="1"/>
  <c r="G1519" i="1"/>
  <c r="F1519" i="1"/>
  <c r="E1519" i="1"/>
  <c r="D1519" i="1"/>
  <c r="C1519" i="1"/>
  <c r="A1519" i="1"/>
  <c r="N1518" i="1"/>
  <c r="M1518" i="1"/>
  <c r="L1518" i="1"/>
  <c r="J1518" i="1"/>
  <c r="K1518" i="1" s="1"/>
  <c r="I1518" i="1"/>
  <c r="H1518" i="1"/>
  <c r="G1518" i="1"/>
  <c r="F1518" i="1"/>
  <c r="E1518" i="1"/>
  <c r="D1518" i="1"/>
  <c r="C1518" i="1"/>
  <c r="A1518" i="1"/>
  <c r="N1517" i="1"/>
  <c r="M1517" i="1"/>
  <c r="L1517" i="1"/>
  <c r="J1517" i="1"/>
  <c r="K1517" i="1" s="1"/>
  <c r="I1517" i="1"/>
  <c r="H1517" i="1"/>
  <c r="G1517" i="1"/>
  <c r="F1517" i="1"/>
  <c r="E1517" i="1"/>
  <c r="D1517" i="1"/>
  <c r="C1517" i="1"/>
  <c r="A1517" i="1"/>
  <c r="N1516" i="1"/>
  <c r="M1516" i="1"/>
  <c r="L1516" i="1"/>
  <c r="J1516" i="1"/>
  <c r="K1516" i="1" s="1"/>
  <c r="I1516" i="1"/>
  <c r="H1516" i="1"/>
  <c r="G1516" i="1"/>
  <c r="F1516" i="1"/>
  <c r="E1516" i="1"/>
  <c r="D1516" i="1"/>
  <c r="C1516" i="1"/>
  <c r="A1516" i="1"/>
  <c r="N1515" i="1"/>
  <c r="M1515" i="1"/>
  <c r="L1515" i="1"/>
  <c r="J1515" i="1"/>
  <c r="K1515" i="1" s="1"/>
  <c r="I1515" i="1"/>
  <c r="H1515" i="1"/>
  <c r="G1515" i="1"/>
  <c r="F1515" i="1"/>
  <c r="E1515" i="1"/>
  <c r="D1515" i="1"/>
  <c r="C1515" i="1"/>
  <c r="A1515" i="1"/>
  <c r="N1514" i="1"/>
  <c r="M1514" i="1"/>
  <c r="L1514" i="1"/>
  <c r="J1514" i="1"/>
  <c r="K1514" i="1" s="1"/>
  <c r="I1514" i="1"/>
  <c r="H1514" i="1"/>
  <c r="G1514" i="1"/>
  <c r="F1514" i="1"/>
  <c r="E1514" i="1"/>
  <c r="D1514" i="1"/>
  <c r="C1514" i="1"/>
  <c r="A1514" i="1"/>
  <c r="N1513" i="1"/>
  <c r="M1513" i="1"/>
  <c r="L1513" i="1"/>
  <c r="J1513" i="1"/>
  <c r="K1513" i="1" s="1"/>
  <c r="I1513" i="1"/>
  <c r="H1513" i="1"/>
  <c r="G1513" i="1"/>
  <c r="F1513" i="1"/>
  <c r="E1513" i="1"/>
  <c r="D1513" i="1"/>
  <c r="C1513" i="1"/>
  <c r="A1513" i="1"/>
  <c r="N1512" i="1"/>
  <c r="M1512" i="1"/>
  <c r="L1512" i="1"/>
  <c r="J1512" i="1"/>
  <c r="K1512" i="1" s="1"/>
  <c r="I1512" i="1"/>
  <c r="H1512" i="1"/>
  <c r="G1512" i="1"/>
  <c r="F1512" i="1"/>
  <c r="E1512" i="1"/>
  <c r="D1512" i="1"/>
  <c r="C1512" i="1"/>
  <c r="A1512" i="1"/>
  <c r="N1511" i="1"/>
  <c r="M1511" i="1"/>
  <c r="L1511" i="1"/>
  <c r="J1511" i="1"/>
  <c r="K1511" i="1" s="1"/>
  <c r="I1511" i="1"/>
  <c r="H1511" i="1"/>
  <c r="G1511" i="1"/>
  <c r="F1511" i="1"/>
  <c r="E1511" i="1"/>
  <c r="D1511" i="1"/>
  <c r="C1511" i="1"/>
  <c r="A1511" i="1"/>
  <c r="N1510" i="1"/>
  <c r="M1510" i="1"/>
  <c r="L1510" i="1"/>
  <c r="J1510" i="1"/>
  <c r="K1510" i="1" s="1"/>
  <c r="I1510" i="1"/>
  <c r="H1510" i="1"/>
  <c r="G1510" i="1"/>
  <c r="F1510" i="1"/>
  <c r="E1510" i="1"/>
  <c r="D1510" i="1"/>
  <c r="C1510" i="1"/>
  <c r="A1510" i="1"/>
  <c r="N1509" i="1"/>
  <c r="M1509" i="1"/>
  <c r="L1509" i="1"/>
  <c r="J1509" i="1"/>
  <c r="K1509" i="1" s="1"/>
  <c r="I1509" i="1"/>
  <c r="H1509" i="1"/>
  <c r="G1509" i="1"/>
  <c r="F1509" i="1"/>
  <c r="E1509" i="1"/>
  <c r="D1509" i="1"/>
  <c r="C1509" i="1"/>
  <c r="A1509" i="1"/>
  <c r="N1508" i="1"/>
  <c r="M1508" i="1"/>
  <c r="L1508" i="1"/>
  <c r="J1508" i="1"/>
  <c r="K1508" i="1" s="1"/>
  <c r="I1508" i="1"/>
  <c r="H1508" i="1"/>
  <c r="G1508" i="1"/>
  <c r="F1508" i="1"/>
  <c r="E1508" i="1"/>
  <c r="D1508" i="1"/>
  <c r="C1508" i="1"/>
  <c r="A1508" i="1"/>
  <c r="N1507" i="1"/>
  <c r="M1507" i="1"/>
  <c r="L1507" i="1"/>
  <c r="J1507" i="1"/>
  <c r="K1507" i="1" s="1"/>
  <c r="I1507" i="1"/>
  <c r="H1507" i="1"/>
  <c r="G1507" i="1"/>
  <c r="F1507" i="1"/>
  <c r="E1507" i="1"/>
  <c r="D1507" i="1"/>
  <c r="C1507" i="1"/>
  <c r="A1507" i="1"/>
  <c r="N1506" i="1"/>
  <c r="M1506" i="1"/>
  <c r="L1506" i="1"/>
  <c r="J1506" i="1"/>
  <c r="K1506" i="1" s="1"/>
  <c r="I1506" i="1"/>
  <c r="H1506" i="1"/>
  <c r="G1506" i="1"/>
  <c r="F1506" i="1"/>
  <c r="E1506" i="1"/>
  <c r="D1506" i="1"/>
  <c r="C1506" i="1"/>
  <c r="A1506" i="1"/>
  <c r="N1505" i="1"/>
  <c r="M1505" i="1"/>
  <c r="L1505" i="1"/>
  <c r="J1505" i="1"/>
  <c r="K1505" i="1" s="1"/>
  <c r="I1505" i="1"/>
  <c r="H1505" i="1"/>
  <c r="G1505" i="1"/>
  <c r="F1505" i="1"/>
  <c r="E1505" i="1"/>
  <c r="D1505" i="1"/>
  <c r="C1505" i="1"/>
  <c r="A1505" i="1"/>
  <c r="N1504" i="1"/>
  <c r="M1504" i="1"/>
  <c r="L1504" i="1"/>
  <c r="J1504" i="1"/>
  <c r="K1504" i="1" s="1"/>
  <c r="I1504" i="1"/>
  <c r="H1504" i="1"/>
  <c r="G1504" i="1"/>
  <c r="F1504" i="1"/>
  <c r="E1504" i="1"/>
  <c r="D1504" i="1"/>
  <c r="C1504" i="1"/>
  <c r="A1504" i="1"/>
  <c r="N1503" i="1"/>
  <c r="M1503" i="1"/>
  <c r="L1503" i="1"/>
  <c r="J1503" i="1"/>
  <c r="K1503" i="1" s="1"/>
  <c r="I1503" i="1"/>
  <c r="H1503" i="1"/>
  <c r="G1503" i="1"/>
  <c r="F1503" i="1"/>
  <c r="E1503" i="1"/>
  <c r="D1503" i="1"/>
  <c r="C1503" i="1"/>
  <c r="A1503" i="1"/>
  <c r="N1502" i="1"/>
  <c r="M1502" i="1"/>
  <c r="L1502" i="1"/>
  <c r="J1502" i="1"/>
  <c r="K1502" i="1" s="1"/>
  <c r="I1502" i="1"/>
  <c r="H1502" i="1"/>
  <c r="G1502" i="1"/>
  <c r="F1502" i="1"/>
  <c r="E1502" i="1"/>
  <c r="D1502" i="1"/>
  <c r="C1502" i="1"/>
  <c r="A1502" i="1"/>
  <c r="N1501" i="1"/>
  <c r="M1501" i="1"/>
  <c r="L1501" i="1"/>
  <c r="J1501" i="1"/>
  <c r="K1501" i="1" s="1"/>
  <c r="I1501" i="1"/>
  <c r="H1501" i="1"/>
  <c r="G1501" i="1"/>
  <c r="F1501" i="1"/>
  <c r="E1501" i="1"/>
  <c r="D1501" i="1"/>
  <c r="C1501" i="1"/>
  <c r="A1501" i="1"/>
  <c r="N1500" i="1"/>
  <c r="M1500" i="1"/>
  <c r="L1500" i="1"/>
  <c r="J1500" i="1"/>
  <c r="K1500" i="1" s="1"/>
  <c r="I1500" i="1"/>
  <c r="H1500" i="1"/>
  <c r="G1500" i="1"/>
  <c r="F1500" i="1"/>
  <c r="E1500" i="1"/>
  <c r="D1500" i="1"/>
  <c r="C1500" i="1"/>
  <c r="A1500" i="1"/>
  <c r="N1499" i="1"/>
  <c r="M1499" i="1"/>
  <c r="L1499" i="1"/>
  <c r="J1499" i="1"/>
  <c r="K1499" i="1" s="1"/>
  <c r="I1499" i="1"/>
  <c r="H1499" i="1"/>
  <c r="G1499" i="1"/>
  <c r="F1499" i="1"/>
  <c r="E1499" i="1"/>
  <c r="D1499" i="1"/>
  <c r="C1499" i="1"/>
  <c r="A1499" i="1"/>
  <c r="N1498" i="1"/>
  <c r="M1498" i="1"/>
  <c r="L1498" i="1"/>
  <c r="J1498" i="1"/>
  <c r="K1498" i="1" s="1"/>
  <c r="I1498" i="1"/>
  <c r="H1498" i="1"/>
  <c r="G1498" i="1"/>
  <c r="F1498" i="1"/>
  <c r="E1498" i="1"/>
  <c r="D1498" i="1"/>
  <c r="C1498" i="1"/>
  <c r="A1498" i="1"/>
  <c r="N1497" i="1"/>
  <c r="M1497" i="1"/>
  <c r="L1497" i="1"/>
  <c r="J1497" i="1"/>
  <c r="K1497" i="1" s="1"/>
  <c r="I1497" i="1"/>
  <c r="H1497" i="1"/>
  <c r="G1497" i="1"/>
  <c r="F1497" i="1"/>
  <c r="E1497" i="1"/>
  <c r="D1497" i="1"/>
  <c r="C1497" i="1"/>
  <c r="A1497" i="1"/>
  <c r="N1496" i="1"/>
  <c r="M1496" i="1"/>
  <c r="L1496" i="1"/>
  <c r="J1496" i="1"/>
  <c r="K1496" i="1" s="1"/>
  <c r="I1496" i="1"/>
  <c r="H1496" i="1"/>
  <c r="G1496" i="1"/>
  <c r="F1496" i="1"/>
  <c r="E1496" i="1"/>
  <c r="D1496" i="1"/>
  <c r="C1496" i="1"/>
  <c r="A1496" i="1"/>
  <c r="N1495" i="1"/>
  <c r="M1495" i="1"/>
  <c r="L1495" i="1"/>
  <c r="J1495" i="1"/>
  <c r="K1495" i="1" s="1"/>
  <c r="I1495" i="1"/>
  <c r="H1495" i="1"/>
  <c r="G1495" i="1"/>
  <c r="F1495" i="1"/>
  <c r="E1495" i="1"/>
  <c r="D1495" i="1"/>
  <c r="C1495" i="1"/>
  <c r="A1495" i="1"/>
  <c r="N1494" i="1"/>
  <c r="M1494" i="1"/>
  <c r="L1494" i="1"/>
  <c r="J1494" i="1"/>
  <c r="K1494" i="1" s="1"/>
  <c r="I1494" i="1"/>
  <c r="H1494" i="1"/>
  <c r="G1494" i="1"/>
  <c r="F1494" i="1"/>
  <c r="E1494" i="1"/>
  <c r="D1494" i="1"/>
  <c r="C1494" i="1"/>
  <c r="A1494" i="1"/>
  <c r="N1493" i="1"/>
  <c r="M1493" i="1"/>
  <c r="L1493" i="1"/>
  <c r="J1493" i="1"/>
  <c r="K1493" i="1" s="1"/>
  <c r="I1493" i="1"/>
  <c r="H1493" i="1"/>
  <c r="G1493" i="1"/>
  <c r="F1493" i="1"/>
  <c r="E1493" i="1"/>
  <c r="D1493" i="1"/>
  <c r="C1493" i="1"/>
  <c r="A1493" i="1"/>
  <c r="N1492" i="1"/>
  <c r="M1492" i="1"/>
  <c r="L1492" i="1"/>
  <c r="J1492" i="1"/>
  <c r="K1492" i="1" s="1"/>
  <c r="I1492" i="1"/>
  <c r="H1492" i="1"/>
  <c r="G1492" i="1"/>
  <c r="F1492" i="1"/>
  <c r="E1492" i="1"/>
  <c r="D1492" i="1"/>
  <c r="C1492" i="1"/>
  <c r="A1492" i="1"/>
  <c r="N1491" i="1"/>
  <c r="M1491" i="1"/>
  <c r="L1491" i="1"/>
  <c r="J1491" i="1"/>
  <c r="K1491" i="1" s="1"/>
  <c r="I1491" i="1"/>
  <c r="H1491" i="1"/>
  <c r="G1491" i="1"/>
  <c r="F1491" i="1"/>
  <c r="E1491" i="1"/>
  <c r="D1491" i="1"/>
  <c r="C1491" i="1"/>
  <c r="A1491" i="1"/>
  <c r="N1490" i="1"/>
  <c r="M1490" i="1"/>
  <c r="L1490" i="1"/>
  <c r="J1490" i="1"/>
  <c r="K1490" i="1" s="1"/>
  <c r="I1490" i="1"/>
  <c r="H1490" i="1"/>
  <c r="G1490" i="1"/>
  <c r="F1490" i="1"/>
  <c r="E1490" i="1"/>
  <c r="D1490" i="1"/>
  <c r="C1490" i="1"/>
  <c r="A1490" i="1"/>
  <c r="N1489" i="1"/>
  <c r="M1489" i="1"/>
  <c r="L1489" i="1"/>
  <c r="J1489" i="1"/>
  <c r="K1489" i="1" s="1"/>
  <c r="I1489" i="1"/>
  <c r="H1489" i="1"/>
  <c r="G1489" i="1"/>
  <c r="F1489" i="1"/>
  <c r="E1489" i="1"/>
  <c r="D1489" i="1"/>
  <c r="C1489" i="1"/>
  <c r="A1489" i="1"/>
  <c r="N1488" i="1"/>
  <c r="M1488" i="1"/>
  <c r="L1488" i="1"/>
  <c r="J1488" i="1"/>
  <c r="K1488" i="1" s="1"/>
  <c r="I1488" i="1"/>
  <c r="H1488" i="1"/>
  <c r="G1488" i="1"/>
  <c r="F1488" i="1"/>
  <c r="E1488" i="1"/>
  <c r="D1488" i="1"/>
  <c r="C1488" i="1"/>
  <c r="A1488" i="1"/>
  <c r="N1487" i="1"/>
  <c r="M1487" i="1"/>
  <c r="L1487" i="1"/>
  <c r="J1487" i="1"/>
  <c r="K1487" i="1" s="1"/>
  <c r="I1487" i="1"/>
  <c r="H1487" i="1"/>
  <c r="G1487" i="1"/>
  <c r="F1487" i="1"/>
  <c r="E1487" i="1"/>
  <c r="D1487" i="1"/>
  <c r="C1487" i="1"/>
  <c r="A1487" i="1"/>
  <c r="N1486" i="1"/>
  <c r="M1486" i="1"/>
  <c r="L1486" i="1"/>
  <c r="J1486" i="1"/>
  <c r="K1486" i="1" s="1"/>
  <c r="I1486" i="1"/>
  <c r="H1486" i="1"/>
  <c r="G1486" i="1"/>
  <c r="F1486" i="1"/>
  <c r="E1486" i="1"/>
  <c r="D1486" i="1"/>
  <c r="C1486" i="1"/>
  <c r="A1486" i="1"/>
  <c r="N1485" i="1"/>
  <c r="M1485" i="1"/>
  <c r="L1485" i="1"/>
  <c r="J1485" i="1"/>
  <c r="K1485" i="1" s="1"/>
  <c r="I1485" i="1"/>
  <c r="H1485" i="1"/>
  <c r="G1485" i="1"/>
  <c r="F1485" i="1"/>
  <c r="E1485" i="1"/>
  <c r="D1485" i="1"/>
  <c r="C1485" i="1"/>
  <c r="A1485" i="1"/>
  <c r="N1484" i="1"/>
  <c r="M1484" i="1"/>
  <c r="L1484" i="1"/>
  <c r="J1484" i="1"/>
  <c r="K1484" i="1" s="1"/>
  <c r="I1484" i="1"/>
  <c r="H1484" i="1"/>
  <c r="G1484" i="1"/>
  <c r="F1484" i="1"/>
  <c r="E1484" i="1"/>
  <c r="D1484" i="1"/>
  <c r="C1484" i="1"/>
  <c r="A1484" i="1"/>
  <c r="N1483" i="1"/>
  <c r="M1483" i="1"/>
  <c r="L1483" i="1"/>
  <c r="J1483" i="1"/>
  <c r="K1483" i="1" s="1"/>
  <c r="I1483" i="1"/>
  <c r="H1483" i="1"/>
  <c r="G1483" i="1"/>
  <c r="F1483" i="1"/>
  <c r="E1483" i="1"/>
  <c r="D1483" i="1"/>
  <c r="C1483" i="1"/>
  <c r="A1483" i="1"/>
  <c r="N1482" i="1"/>
  <c r="M1482" i="1"/>
  <c r="L1482" i="1"/>
  <c r="J1482" i="1"/>
  <c r="K1482" i="1" s="1"/>
  <c r="I1482" i="1"/>
  <c r="H1482" i="1"/>
  <c r="G1482" i="1"/>
  <c r="F1482" i="1"/>
  <c r="E1482" i="1"/>
  <c r="D1482" i="1"/>
  <c r="C1482" i="1"/>
  <c r="A1482" i="1"/>
  <c r="N1481" i="1"/>
  <c r="M1481" i="1"/>
  <c r="L1481" i="1"/>
  <c r="J1481" i="1"/>
  <c r="K1481" i="1" s="1"/>
  <c r="I1481" i="1"/>
  <c r="H1481" i="1"/>
  <c r="G1481" i="1"/>
  <c r="F1481" i="1"/>
  <c r="E1481" i="1"/>
  <c r="D1481" i="1"/>
  <c r="C1481" i="1"/>
  <c r="A1481" i="1"/>
  <c r="N1480" i="1"/>
  <c r="M1480" i="1"/>
  <c r="L1480" i="1"/>
  <c r="J1480" i="1"/>
  <c r="K1480" i="1" s="1"/>
  <c r="I1480" i="1"/>
  <c r="H1480" i="1"/>
  <c r="G1480" i="1"/>
  <c r="F1480" i="1"/>
  <c r="E1480" i="1"/>
  <c r="D1480" i="1"/>
  <c r="C1480" i="1"/>
  <c r="A1480" i="1"/>
  <c r="N1479" i="1"/>
  <c r="M1479" i="1"/>
  <c r="L1479" i="1"/>
  <c r="J1479" i="1"/>
  <c r="K1479" i="1" s="1"/>
  <c r="I1479" i="1"/>
  <c r="H1479" i="1"/>
  <c r="G1479" i="1"/>
  <c r="F1479" i="1"/>
  <c r="E1479" i="1"/>
  <c r="D1479" i="1"/>
  <c r="C1479" i="1"/>
  <c r="A1479" i="1"/>
  <c r="N1478" i="1"/>
  <c r="M1478" i="1"/>
  <c r="L1478" i="1"/>
  <c r="J1478" i="1"/>
  <c r="K1478" i="1" s="1"/>
  <c r="I1478" i="1"/>
  <c r="H1478" i="1"/>
  <c r="G1478" i="1"/>
  <c r="F1478" i="1"/>
  <c r="E1478" i="1"/>
  <c r="D1478" i="1"/>
  <c r="C1478" i="1"/>
  <c r="A1478" i="1"/>
  <c r="N1477" i="1"/>
  <c r="M1477" i="1"/>
  <c r="L1477" i="1"/>
  <c r="J1477" i="1"/>
  <c r="K1477" i="1" s="1"/>
  <c r="I1477" i="1"/>
  <c r="H1477" i="1"/>
  <c r="G1477" i="1"/>
  <c r="F1477" i="1"/>
  <c r="E1477" i="1"/>
  <c r="D1477" i="1"/>
  <c r="C1477" i="1"/>
  <c r="A1477" i="1"/>
  <c r="N1476" i="1"/>
  <c r="M1476" i="1"/>
  <c r="L1476" i="1"/>
  <c r="J1476" i="1"/>
  <c r="K1476" i="1" s="1"/>
  <c r="I1476" i="1"/>
  <c r="H1476" i="1"/>
  <c r="G1476" i="1"/>
  <c r="F1476" i="1"/>
  <c r="E1476" i="1"/>
  <c r="D1476" i="1"/>
  <c r="C1476" i="1"/>
  <c r="A1476" i="1"/>
  <c r="N1475" i="1"/>
  <c r="M1475" i="1"/>
  <c r="L1475" i="1"/>
  <c r="J1475" i="1"/>
  <c r="K1475" i="1" s="1"/>
  <c r="I1475" i="1"/>
  <c r="H1475" i="1"/>
  <c r="G1475" i="1"/>
  <c r="F1475" i="1"/>
  <c r="E1475" i="1"/>
  <c r="D1475" i="1"/>
  <c r="C1475" i="1"/>
  <c r="A1475" i="1"/>
  <c r="N1474" i="1"/>
  <c r="M1474" i="1"/>
  <c r="L1474" i="1"/>
  <c r="J1474" i="1"/>
  <c r="K1474" i="1" s="1"/>
  <c r="I1474" i="1"/>
  <c r="H1474" i="1"/>
  <c r="G1474" i="1"/>
  <c r="F1474" i="1"/>
  <c r="E1474" i="1"/>
  <c r="D1474" i="1"/>
  <c r="C1474" i="1"/>
  <c r="A1474" i="1"/>
  <c r="N1473" i="1"/>
  <c r="M1473" i="1"/>
  <c r="L1473" i="1"/>
  <c r="J1473" i="1"/>
  <c r="K1473" i="1" s="1"/>
  <c r="I1473" i="1"/>
  <c r="H1473" i="1"/>
  <c r="G1473" i="1"/>
  <c r="F1473" i="1"/>
  <c r="E1473" i="1"/>
  <c r="D1473" i="1"/>
  <c r="C1473" i="1"/>
  <c r="A1473" i="1"/>
  <c r="N1472" i="1"/>
  <c r="M1472" i="1"/>
  <c r="L1472" i="1"/>
  <c r="J1472" i="1"/>
  <c r="K1472" i="1" s="1"/>
  <c r="I1472" i="1"/>
  <c r="H1472" i="1"/>
  <c r="G1472" i="1"/>
  <c r="F1472" i="1"/>
  <c r="E1472" i="1"/>
  <c r="D1472" i="1"/>
  <c r="C1472" i="1"/>
  <c r="A1472" i="1"/>
  <c r="N1471" i="1"/>
  <c r="M1471" i="1"/>
  <c r="L1471" i="1"/>
  <c r="J1471" i="1"/>
  <c r="K1471" i="1" s="1"/>
  <c r="I1471" i="1"/>
  <c r="H1471" i="1"/>
  <c r="G1471" i="1"/>
  <c r="F1471" i="1"/>
  <c r="E1471" i="1"/>
  <c r="D1471" i="1"/>
  <c r="C1471" i="1"/>
  <c r="A1471" i="1"/>
  <c r="N1470" i="1"/>
  <c r="M1470" i="1"/>
  <c r="L1470" i="1"/>
  <c r="J1470" i="1"/>
  <c r="K1470" i="1" s="1"/>
  <c r="I1470" i="1"/>
  <c r="H1470" i="1"/>
  <c r="G1470" i="1"/>
  <c r="F1470" i="1"/>
  <c r="E1470" i="1"/>
  <c r="D1470" i="1"/>
  <c r="C1470" i="1"/>
  <c r="A1470" i="1"/>
  <c r="N1469" i="1"/>
  <c r="M1469" i="1"/>
  <c r="L1469" i="1"/>
  <c r="J1469" i="1"/>
  <c r="K1469" i="1" s="1"/>
  <c r="I1469" i="1"/>
  <c r="H1469" i="1"/>
  <c r="G1469" i="1"/>
  <c r="F1469" i="1"/>
  <c r="E1469" i="1"/>
  <c r="D1469" i="1"/>
  <c r="C1469" i="1"/>
  <c r="A1469" i="1"/>
  <c r="N1468" i="1"/>
  <c r="M1468" i="1"/>
  <c r="L1468" i="1"/>
  <c r="J1468" i="1"/>
  <c r="K1468" i="1" s="1"/>
  <c r="I1468" i="1"/>
  <c r="H1468" i="1"/>
  <c r="G1468" i="1"/>
  <c r="F1468" i="1"/>
  <c r="E1468" i="1"/>
  <c r="D1468" i="1"/>
  <c r="C1468" i="1"/>
  <c r="A1468" i="1"/>
  <c r="N1467" i="1"/>
  <c r="M1467" i="1"/>
  <c r="L1467" i="1"/>
  <c r="J1467" i="1"/>
  <c r="K1467" i="1" s="1"/>
  <c r="I1467" i="1"/>
  <c r="H1467" i="1"/>
  <c r="G1467" i="1"/>
  <c r="F1467" i="1"/>
  <c r="E1467" i="1"/>
  <c r="D1467" i="1"/>
  <c r="C1467" i="1"/>
  <c r="A1467" i="1"/>
  <c r="N1466" i="1"/>
  <c r="M1466" i="1"/>
  <c r="L1466" i="1"/>
  <c r="J1466" i="1"/>
  <c r="K1466" i="1" s="1"/>
  <c r="I1466" i="1"/>
  <c r="H1466" i="1"/>
  <c r="G1466" i="1"/>
  <c r="F1466" i="1"/>
  <c r="E1466" i="1"/>
  <c r="D1466" i="1"/>
  <c r="C1466" i="1"/>
  <c r="A1466" i="1"/>
  <c r="N1465" i="1"/>
  <c r="M1465" i="1"/>
  <c r="L1465" i="1"/>
  <c r="J1465" i="1"/>
  <c r="K1465" i="1" s="1"/>
  <c r="I1465" i="1"/>
  <c r="H1465" i="1"/>
  <c r="G1465" i="1"/>
  <c r="F1465" i="1"/>
  <c r="E1465" i="1"/>
  <c r="D1465" i="1"/>
  <c r="C1465" i="1"/>
  <c r="A1465" i="1"/>
  <c r="N1464" i="1"/>
  <c r="M1464" i="1"/>
  <c r="L1464" i="1"/>
  <c r="J1464" i="1"/>
  <c r="K1464" i="1" s="1"/>
  <c r="I1464" i="1"/>
  <c r="H1464" i="1"/>
  <c r="G1464" i="1"/>
  <c r="F1464" i="1"/>
  <c r="E1464" i="1"/>
  <c r="D1464" i="1"/>
  <c r="C1464" i="1"/>
  <c r="A1464" i="1"/>
  <c r="N1463" i="1"/>
  <c r="M1463" i="1"/>
  <c r="L1463" i="1"/>
  <c r="J1463" i="1"/>
  <c r="K1463" i="1" s="1"/>
  <c r="I1463" i="1"/>
  <c r="H1463" i="1"/>
  <c r="G1463" i="1"/>
  <c r="F1463" i="1"/>
  <c r="E1463" i="1"/>
  <c r="D1463" i="1"/>
  <c r="C1463" i="1"/>
  <c r="A1463" i="1"/>
  <c r="N1462" i="1"/>
  <c r="M1462" i="1"/>
  <c r="L1462" i="1"/>
  <c r="J1462" i="1"/>
  <c r="K1462" i="1" s="1"/>
  <c r="I1462" i="1"/>
  <c r="H1462" i="1"/>
  <c r="G1462" i="1"/>
  <c r="F1462" i="1"/>
  <c r="E1462" i="1"/>
  <c r="D1462" i="1"/>
  <c r="C1462" i="1"/>
  <c r="A1462" i="1"/>
  <c r="N1461" i="1"/>
  <c r="M1461" i="1"/>
  <c r="L1461" i="1"/>
  <c r="J1461" i="1"/>
  <c r="K1461" i="1" s="1"/>
  <c r="I1461" i="1"/>
  <c r="H1461" i="1"/>
  <c r="G1461" i="1"/>
  <c r="F1461" i="1"/>
  <c r="E1461" i="1"/>
  <c r="D1461" i="1"/>
  <c r="C1461" i="1"/>
  <c r="A1461" i="1"/>
  <c r="N1460" i="1"/>
  <c r="M1460" i="1"/>
  <c r="L1460" i="1"/>
  <c r="J1460" i="1"/>
  <c r="K1460" i="1" s="1"/>
  <c r="I1460" i="1"/>
  <c r="H1460" i="1"/>
  <c r="G1460" i="1"/>
  <c r="F1460" i="1"/>
  <c r="E1460" i="1"/>
  <c r="D1460" i="1"/>
  <c r="C1460" i="1"/>
  <c r="A1460" i="1"/>
  <c r="N1459" i="1"/>
  <c r="M1459" i="1"/>
  <c r="L1459" i="1"/>
  <c r="J1459" i="1"/>
  <c r="K1459" i="1" s="1"/>
  <c r="I1459" i="1"/>
  <c r="H1459" i="1"/>
  <c r="G1459" i="1"/>
  <c r="F1459" i="1"/>
  <c r="E1459" i="1"/>
  <c r="D1459" i="1"/>
  <c r="C1459" i="1"/>
  <c r="A1459" i="1"/>
  <c r="N1458" i="1"/>
  <c r="M1458" i="1"/>
  <c r="L1458" i="1"/>
  <c r="J1458" i="1"/>
  <c r="K1458" i="1" s="1"/>
  <c r="I1458" i="1"/>
  <c r="H1458" i="1"/>
  <c r="G1458" i="1"/>
  <c r="F1458" i="1"/>
  <c r="E1458" i="1"/>
  <c r="D1458" i="1"/>
  <c r="C1458" i="1"/>
  <c r="A1458" i="1"/>
  <c r="N1457" i="1"/>
  <c r="M1457" i="1"/>
  <c r="L1457" i="1"/>
  <c r="J1457" i="1"/>
  <c r="K1457" i="1" s="1"/>
  <c r="I1457" i="1"/>
  <c r="H1457" i="1"/>
  <c r="G1457" i="1"/>
  <c r="F1457" i="1"/>
  <c r="E1457" i="1"/>
  <c r="D1457" i="1"/>
  <c r="C1457" i="1"/>
  <c r="A1457" i="1"/>
  <c r="N1456" i="1"/>
  <c r="M1456" i="1"/>
  <c r="L1456" i="1"/>
  <c r="J1456" i="1"/>
  <c r="K1456" i="1" s="1"/>
  <c r="I1456" i="1"/>
  <c r="H1456" i="1"/>
  <c r="G1456" i="1"/>
  <c r="F1456" i="1"/>
  <c r="E1456" i="1"/>
  <c r="D1456" i="1"/>
  <c r="C1456" i="1"/>
  <c r="A1456" i="1"/>
  <c r="N1455" i="1"/>
  <c r="M1455" i="1"/>
  <c r="L1455" i="1"/>
  <c r="J1455" i="1"/>
  <c r="K1455" i="1" s="1"/>
  <c r="I1455" i="1"/>
  <c r="H1455" i="1"/>
  <c r="G1455" i="1"/>
  <c r="F1455" i="1"/>
  <c r="E1455" i="1"/>
  <c r="D1455" i="1"/>
  <c r="C1455" i="1"/>
  <c r="A1455" i="1"/>
  <c r="N1454" i="1"/>
  <c r="M1454" i="1"/>
  <c r="L1454" i="1"/>
  <c r="J1454" i="1"/>
  <c r="K1454" i="1" s="1"/>
  <c r="I1454" i="1"/>
  <c r="H1454" i="1"/>
  <c r="G1454" i="1"/>
  <c r="F1454" i="1"/>
  <c r="E1454" i="1"/>
  <c r="D1454" i="1"/>
  <c r="C1454" i="1"/>
  <c r="A1454" i="1"/>
  <c r="N1453" i="1"/>
  <c r="M1453" i="1"/>
  <c r="L1453" i="1"/>
  <c r="J1453" i="1"/>
  <c r="K1453" i="1" s="1"/>
  <c r="I1453" i="1"/>
  <c r="H1453" i="1"/>
  <c r="G1453" i="1"/>
  <c r="F1453" i="1"/>
  <c r="E1453" i="1"/>
  <c r="D1453" i="1"/>
  <c r="C1453" i="1"/>
  <c r="A1453" i="1"/>
  <c r="N1452" i="1"/>
  <c r="M1452" i="1"/>
  <c r="L1452" i="1"/>
  <c r="J1452" i="1"/>
  <c r="K1452" i="1" s="1"/>
  <c r="I1452" i="1"/>
  <c r="H1452" i="1"/>
  <c r="G1452" i="1"/>
  <c r="F1452" i="1"/>
  <c r="E1452" i="1"/>
  <c r="D1452" i="1"/>
  <c r="C1452" i="1"/>
  <c r="A1452" i="1"/>
  <c r="N1451" i="1"/>
  <c r="M1451" i="1"/>
  <c r="L1451" i="1"/>
  <c r="J1451" i="1"/>
  <c r="K1451" i="1" s="1"/>
  <c r="I1451" i="1"/>
  <c r="H1451" i="1"/>
  <c r="G1451" i="1"/>
  <c r="F1451" i="1"/>
  <c r="E1451" i="1"/>
  <c r="D1451" i="1"/>
  <c r="C1451" i="1"/>
  <c r="A1451" i="1"/>
  <c r="N1450" i="1"/>
  <c r="M1450" i="1"/>
  <c r="L1450" i="1"/>
  <c r="J1450" i="1"/>
  <c r="K1450" i="1" s="1"/>
  <c r="I1450" i="1"/>
  <c r="H1450" i="1"/>
  <c r="G1450" i="1"/>
  <c r="F1450" i="1"/>
  <c r="E1450" i="1"/>
  <c r="D1450" i="1"/>
  <c r="C1450" i="1"/>
  <c r="A1450" i="1"/>
  <c r="N1449" i="1"/>
  <c r="M1449" i="1"/>
  <c r="L1449" i="1"/>
  <c r="J1449" i="1"/>
  <c r="K1449" i="1" s="1"/>
  <c r="I1449" i="1"/>
  <c r="H1449" i="1"/>
  <c r="G1449" i="1"/>
  <c r="F1449" i="1"/>
  <c r="E1449" i="1"/>
  <c r="D1449" i="1"/>
  <c r="C1449" i="1"/>
  <c r="A1449" i="1"/>
  <c r="N1448" i="1"/>
  <c r="M1448" i="1"/>
  <c r="L1448" i="1"/>
  <c r="J1448" i="1"/>
  <c r="K1448" i="1" s="1"/>
  <c r="I1448" i="1"/>
  <c r="H1448" i="1"/>
  <c r="G1448" i="1"/>
  <c r="F1448" i="1"/>
  <c r="E1448" i="1"/>
  <c r="D1448" i="1"/>
  <c r="C1448" i="1"/>
  <c r="A1448" i="1"/>
  <c r="N1447" i="1"/>
  <c r="M1447" i="1"/>
  <c r="L1447" i="1"/>
  <c r="J1447" i="1"/>
  <c r="K1447" i="1" s="1"/>
  <c r="I1447" i="1"/>
  <c r="H1447" i="1"/>
  <c r="G1447" i="1"/>
  <c r="F1447" i="1"/>
  <c r="E1447" i="1"/>
  <c r="D1447" i="1"/>
  <c r="C1447" i="1"/>
  <c r="A1447" i="1"/>
  <c r="N1446" i="1"/>
  <c r="M1446" i="1"/>
  <c r="L1446" i="1"/>
  <c r="J1446" i="1"/>
  <c r="K1446" i="1" s="1"/>
  <c r="I1446" i="1"/>
  <c r="H1446" i="1"/>
  <c r="G1446" i="1"/>
  <c r="F1446" i="1"/>
  <c r="E1446" i="1"/>
  <c r="D1446" i="1"/>
  <c r="C1446" i="1"/>
  <c r="A1446" i="1"/>
  <c r="N1445" i="1"/>
  <c r="M1445" i="1"/>
  <c r="L1445" i="1"/>
  <c r="J1445" i="1"/>
  <c r="K1445" i="1" s="1"/>
  <c r="I1445" i="1"/>
  <c r="H1445" i="1"/>
  <c r="G1445" i="1"/>
  <c r="F1445" i="1"/>
  <c r="E1445" i="1"/>
  <c r="D1445" i="1"/>
  <c r="C1445" i="1"/>
  <c r="A1445" i="1"/>
  <c r="N1444" i="1"/>
  <c r="M1444" i="1"/>
  <c r="L1444" i="1"/>
  <c r="J1444" i="1"/>
  <c r="K1444" i="1" s="1"/>
  <c r="I1444" i="1"/>
  <c r="H1444" i="1"/>
  <c r="G1444" i="1"/>
  <c r="F1444" i="1"/>
  <c r="E1444" i="1"/>
  <c r="D1444" i="1"/>
  <c r="C1444" i="1"/>
  <c r="A1444" i="1"/>
  <c r="N1443" i="1"/>
  <c r="M1443" i="1"/>
  <c r="L1443" i="1"/>
  <c r="J1443" i="1"/>
  <c r="K1443" i="1" s="1"/>
  <c r="I1443" i="1"/>
  <c r="H1443" i="1"/>
  <c r="G1443" i="1"/>
  <c r="F1443" i="1"/>
  <c r="E1443" i="1"/>
  <c r="D1443" i="1"/>
  <c r="C1443" i="1"/>
  <c r="A1443" i="1"/>
  <c r="N1442" i="1"/>
  <c r="M1442" i="1"/>
  <c r="L1442" i="1"/>
  <c r="J1442" i="1"/>
  <c r="K1442" i="1" s="1"/>
  <c r="I1442" i="1"/>
  <c r="H1442" i="1"/>
  <c r="G1442" i="1"/>
  <c r="F1442" i="1"/>
  <c r="E1442" i="1"/>
  <c r="D1442" i="1"/>
  <c r="C1442" i="1"/>
  <c r="A1442" i="1"/>
  <c r="N1441" i="1"/>
  <c r="M1441" i="1"/>
  <c r="L1441" i="1"/>
  <c r="J1441" i="1"/>
  <c r="K1441" i="1" s="1"/>
  <c r="I1441" i="1"/>
  <c r="H1441" i="1"/>
  <c r="G1441" i="1"/>
  <c r="F1441" i="1"/>
  <c r="E1441" i="1"/>
  <c r="D1441" i="1"/>
  <c r="C1441" i="1"/>
  <c r="A1441" i="1"/>
  <c r="N1440" i="1"/>
  <c r="M1440" i="1"/>
  <c r="L1440" i="1"/>
  <c r="J1440" i="1"/>
  <c r="K1440" i="1" s="1"/>
  <c r="I1440" i="1"/>
  <c r="H1440" i="1"/>
  <c r="G1440" i="1"/>
  <c r="F1440" i="1"/>
  <c r="E1440" i="1"/>
  <c r="D1440" i="1"/>
  <c r="C1440" i="1"/>
  <c r="A1440" i="1"/>
  <c r="N1439" i="1"/>
  <c r="M1439" i="1"/>
  <c r="L1439" i="1"/>
  <c r="J1439" i="1"/>
  <c r="K1439" i="1" s="1"/>
  <c r="I1439" i="1"/>
  <c r="H1439" i="1"/>
  <c r="G1439" i="1"/>
  <c r="F1439" i="1"/>
  <c r="E1439" i="1"/>
  <c r="D1439" i="1"/>
  <c r="C1439" i="1"/>
  <c r="A1439" i="1"/>
  <c r="N1438" i="1"/>
  <c r="M1438" i="1"/>
  <c r="L1438" i="1"/>
  <c r="J1438" i="1"/>
  <c r="K1438" i="1" s="1"/>
  <c r="I1438" i="1"/>
  <c r="H1438" i="1"/>
  <c r="G1438" i="1"/>
  <c r="F1438" i="1"/>
  <c r="E1438" i="1"/>
  <c r="D1438" i="1"/>
  <c r="C1438" i="1"/>
  <c r="A1438" i="1"/>
  <c r="N1437" i="1"/>
  <c r="M1437" i="1"/>
  <c r="L1437" i="1"/>
  <c r="J1437" i="1"/>
  <c r="K1437" i="1" s="1"/>
  <c r="I1437" i="1"/>
  <c r="H1437" i="1"/>
  <c r="G1437" i="1"/>
  <c r="F1437" i="1"/>
  <c r="E1437" i="1"/>
  <c r="D1437" i="1"/>
  <c r="C1437" i="1"/>
  <c r="A1437" i="1"/>
  <c r="N1436" i="1"/>
  <c r="M1436" i="1"/>
  <c r="L1436" i="1"/>
  <c r="J1436" i="1"/>
  <c r="K1436" i="1" s="1"/>
  <c r="I1436" i="1"/>
  <c r="H1436" i="1"/>
  <c r="G1436" i="1"/>
  <c r="F1436" i="1"/>
  <c r="E1436" i="1"/>
  <c r="D1436" i="1"/>
  <c r="C1436" i="1"/>
  <c r="A1436" i="1"/>
  <c r="N1435" i="1"/>
  <c r="M1435" i="1"/>
  <c r="L1435" i="1"/>
  <c r="J1435" i="1"/>
  <c r="K1435" i="1" s="1"/>
  <c r="I1435" i="1"/>
  <c r="H1435" i="1"/>
  <c r="G1435" i="1"/>
  <c r="F1435" i="1"/>
  <c r="E1435" i="1"/>
  <c r="D1435" i="1"/>
  <c r="C1435" i="1"/>
  <c r="A1435" i="1"/>
  <c r="N1434" i="1"/>
  <c r="M1434" i="1"/>
  <c r="L1434" i="1"/>
  <c r="J1434" i="1"/>
  <c r="K1434" i="1" s="1"/>
  <c r="I1434" i="1"/>
  <c r="H1434" i="1"/>
  <c r="G1434" i="1"/>
  <c r="F1434" i="1"/>
  <c r="E1434" i="1"/>
  <c r="D1434" i="1"/>
  <c r="C1434" i="1"/>
  <c r="A1434" i="1"/>
  <c r="N1433" i="1"/>
  <c r="M1433" i="1"/>
  <c r="L1433" i="1"/>
  <c r="J1433" i="1"/>
  <c r="K1433" i="1" s="1"/>
  <c r="I1433" i="1"/>
  <c r="H1433" i="1"/>
  <c r="G1433" i="1"/>
  <c r="F1433" i="1"/>
  <c r="E1433" i="1"/>
  <c r="D1433" i="1"/>
  <c r="C1433" i="1"/>
  <c r="A1433" i="1"/>
  <c r="N1432" i="1"/>
  <c r="M1432" i="1"/>
  <c r="L1432" i="1"/>
  <c r="J1432" i="1"/>
  <c r="K1432" i="1" s="1"/>
  <c r="I1432" i="1"/>
  <c r="H1432" i="1"/>
  <c r="G1432" i="1"/>
  <c r="F1432" i="1"/>
  <c r="E1432" i="1"/>
  <c r="D1432" i="1"/>
  <c r="C1432" i="1"/>
  <c r="A1432" i="1"/>
  <c r="N1431" i="1"/>
  <c r="M1431" i="1"/>
  <c r="L1431" i="1"/>
  <c r="J1431" i="1"/>
  <c r="K1431" i="1" s="1"/>
  <c r="I1431" i="1"/>
  <c r="H1431" i="1"/>
  <c r="G1431" i="1"/>
  <c r="F1431" i="1"/>
  <c r="E1431" i="1"/>
  <c r="D1431" i="1"/>
  <c r="C1431" i="1"/>
  <c r="A1431" i="1"/>
  <c r="N1430" i="1"/>
  <c r="M1430" i="1"/>
  <c r="L1430" i="1"/>
  <c r="J1430" i="1"/>
  <c r="K1430" i="1" s="1"/>
  <c r="I1430" i="1"/>
  <c r="H1430" i="1"/>
  <c r="G1430" i="1"/>
  <c r="F1430" i="1"/>
  <c r="E1430" i="1"/>
  <c r="D1430" i="1"/>
  <c r="C1430" i="1"/>
  <c r="A1430" i="1"/>
  <c r="N1429" i="1"/>
  <c r="M1429" i="1"/>
  <c r="L1429" i="1"/>
  <c r="J1429" i="1"/>
  <c r="K1429" i="1" s="1"/>
  <c r="I1429" i="1"/>
  <c r="H1429" i="1"/>
  <c r="G1429" i="1"/>
  <c r="F1429" i="1"/>
  <c r="E1429" i="1"/>
  <c r="D1429" i="1"/>
  <c r="C1429" i="1"/>
  <c r="A1429" i="1"/>
  <c r="N1428" i="1"/>
  <c r="M1428" i="1"/>
  <c r="L1428" i="1"/>
  <c r="J1428" i="1"/>
  <c r="K1428" i="1" s="1"/>
  <c r="I1428" i="1"/>
  <c r="H1428" i="1"/>
  <c r="G1428" i="1"/>
  <c r="F1428" i="1"/>
  <c r="E1428" i="1"/>
  <c r="D1428" i="1"/>
  <c r="C1428" i="1"/>
  <c r="A1428" i="1"/>
  <c r="N1427" i="1"/>
  <c r="M1427" i="1"/>
  <c r="L1427" i="1"/>
  <c r="J1427" i="1"/>
  <c r="K1427" i="1" s="1"/>
  <c r="I1427" i="1"/>
  <c r="H1427" i="1"/>
  <c r="G1427" i="1"/>
  <c r="F1427" i="1"/>
  <c r="E1427" i="1"/>
  <c r="D1427" i="1"/>
  <c r="C1427" i="1"/>
  <c r="A1427" i="1"/>
  <c r="N1426" i="1"/>
  <c r="M1426" i="1"/>
  <c r="L1426" i="1"/>
  <c r="J1426" i="1"/>
  <c r="K1426" i="1" s="1"/>
  <c r="I1426" i="1"/>
  <c r="H1426" i="1"/>
  <c r="G1426" i="1"/>
  <c r="F1426" i="1"/>
  <c r="E1426" i="1"/>
  <c r="D1426" i="1"/>
  <c r="C1426" i="1"/>
  <c r="A1426" i="1"/>
  <c r="N1425" i="1"/>
  <c r="M1425" i="1"/>
  <c r="L1425" i="1"/>
  <c r="J1425" i="1"/>
  <c r="K1425" i="1" s="1"/>
  <c r="I1425" i="1"/>
  <c r="H1425" i="1"/>
  <c r="G1425" i="1"/>
  <c r="F1425" i="1"/>
  <c r="E1425" i="1"/>
  <c r="D1425" i="1"/>
  <c r="C1425" i="1"/>
  <c r="A1425" i="1"/>
  <c r="N1424" i="1"/>
  <c r="M1424" i="1"/>
  <c r="L1424" i="1"/>
  <c r="J1424" i="1"/>
  <c r="K1424" i="1" s="1"/>
  <c r="I1424" i="1"/>
  <c r="H1424" i="1"/>
  <c r="G1424" i="1"/>
  <c r="F1424" i="1"/>
  <c r="E1424" i="1"/>
  <c r="D1424" i="1"/>
  <c r="C1424" i="1"/>
  <c r="A1424" i="1"/>
  <c r="N1423" i="1"/>
  <c r="M1423" i="1"/>
  <c r="L1423" i="1"/>
  <c r="J1423" i="1"/>
  <c r="K1423" i="1" s="1"/>
  <c r="I1423" i="1"/>
  <c r="H1423" i="1"/>
  <c r="G1423" i="1"/>
  <c r="F1423" i="1"/>
  <c r="E1423" i="1"/>
  <c r="D1423" i="1"/>
  <c r="C1423" i="1"/>
  <c r="A1423" i="1"/>
  <c r="N1422" i="1"/>
  <c r="M1422" i="1"/>
  <c r="L1422" i="1"/>
  <c r="J1422" i="1"/>
  <c r="K1422" i="1" s="1"/>
  <c r="I1422" i="1"/>
  <c r="H1422" i="1"/>
  <c r="G1422" i="1"/>
  <c r="F1422" i="1"/>
  <c r="E1422" i="1"/>
  <c r="D1422" i="1"/>
  <c r="C1422" i="1"/>
  <c r="A1422" i="1"/>
  <c r="N1421" i="1"/>
  <c r="M1421" i="1"/>
  <c r="L1421" i="1"/>
  <c r="J1421" i="1"/>
  <c r="K1421" i="1" s="1"/>
  <c r="I1421" i="1"/>
  <c r="H1421" i="1"/>
  <c r="G1421" i="1"/>
  <c r="F1421" i="1"/>
  <c r="E1421" i="1"/>
  <c r="D1421" i="1"/>
  <c r="C1421" i="1"/>
  <c r="A1421" i="1"/>
  <c r="N1420" i="1"/>
  <c r="M1420" i="1"/>
  <c r="L1420" i="1"/>
  <c r="J1420" i="1"/>
  <c r="K1420" i="1" s="1"/>
  <c r="I1420" i="1"/>
  <c r="H1420" i="1"/>
  <c r="G1420" i="1"/>
  <c r="F1420" i="1"/>
  <c r="E1420" i="1"/>
  <c r="D1420" i="1"/>
  <c r="C1420" i="1"/>
  <c r="A1420" i="1"/>
  <c r="N1419" i="1"/>
  <c r="M1419" i="1"/>
  <c r="L1419" i="1"/>
  <c r="J1419" i="1"/>
  <c r="K1419" i="1" s="1"/>
  <c r="I1419" i="1"/>
  <c r="H1419" i="1"/>
  <c r="G1419" i="1"/>
  <c r="F1419" i="1"/>
  <c r="E1419" i="1"/>
  <c r="D1419" i="1"/>
  <c r="C1419" i="1"/>
  <c r="A1419" i="1"/>
  <c r="N1418" i="1"/>
  <c r="M1418" i="1"/>
  <c r="L1418" i="1"/>
  <c r="J1418" i="1"/>
  <c r="K1418" i="1" s="1"/>
  <c r="I1418" i="1"/>
  <c r="H1418" i="1"/>
  <c r="G1418" i="1"/>
  <c r="F1418" i="1"/>
  <c r="E1418" i="1"/>
  <c r="D1418" i="1"/>
  <c r="C1418" i="1"/>
  <c r="A1418" i="1"/>
  <c r="N1417" i="1"/>
  <c r="M1417" i="1"/>
  <c r="L1417" i="1"/>
  <c r="J1417" i="1"/>
  <c r="K1417" i="1" s="1"/>
  <c r="I1417" i="1"/>
  <c r="H1417" i="1"/>
  <c r="G1417" i="1"/>
  <c r="F1417" i="1"/>
  <c r="E1417" i="1"/>
  <c r="D1417" i="1"/>
  <c r="C1417" i="1"/>
  <c r="A1417" i="1"/>
  <c r="N1416" i="1"/>
  <c r="M1416" i="1"/>
  <c r="L1416" i="1"/>
  <c r="J1416" i="1"/>
  <c r="K1416" i="1" s="1"/>
  <c r="I1416" i="1"/>
  <c r="H1416" i="1"/>
  <c r="G1416" i="1"/>
  <c r="F1416" i="1"/>
  <c r="E1416" i="1"/>
  <c r="D1416" i="1"/>
  <c r="C1416" i="1"/>
  <c r="A1416" i="1"/>
  <c r="N1415" i="1"/>
  <c r="M1415" i="1"/>
  <c r="L1415" i="1"/>
  <c r="J1415" i="1"/>
  <c r="K1415" i="1" s="1"/>
  <c r="I1415" i="1"/>
  <c r="H1415" i="1"/>
  <c r="G1415" i="1"/>
  <c r="F1415" i="1"/>
  <c r="E1415" i="1"/>
  <c r="D1415" i="1"/>
  <c r="C1415" i="1"/>
  <c r="A1415" i="1"/>
  <c r="N1414" i="1"/>
  <c r="M1414" i="1"/>
  <c r="L1414" i="1"/>
  <c r="J1414" i="1"/>
  <c r="K1414" i="1" s="1"/>
  <c r="I1414" i="1"/>
  <c r="H1414" i="1"/>
  <c r="G1414" i="1"/>
  <c r="F1414" i="1"/>
  <c r="E1414" i="1"/>
  <c r="D1414" i="1"/>
  <c r="C1414" i="1"/>
  <c r="A1414" i="1"/>
  <c r="N1413" i="1"/>
  <c r="M1413" i="1"/>
  <c r="L1413" i="1"/>
  <c r="J1413" i="1"/>
  <c r="K1413" i="1" s="1"/>
  <c r="I1413" i="1"/>
  <c r="H1413" i="1"/>
  <c r="G1413" i="1"/>
  <c r="F1413" i="1"/>
  <c r="E1413" i="1"/>
  <c r="D1413" i="1"/>
  <c r="C1413" i="1"/>
  <c r="A1413" i="1"/>
  <c r="N1412" i="1"/>
  <c r="M1412" i="1"/>
  <c r="L1412" i="1"/>
  <c r="J1412" i="1"/>
  <c r="K1412" i="1" s="1"/>
  <c r="I1412" i="1"/>
  <c r="H1412" i="1"/>
  <c r="G1412" i="1"/>
  <c r="F1412" i="1"/>
  <c r="E1412" i="1"/>
  <c r="D1412" i="1"/>
  <c r="C1412" i="1"/>
  <c r="A1412" i="1"/>
  <c r="N1411" i="1"/>
  <c r="M1411" i="1"/>
  <c r="L1411" i="1"/>
  <c r="J1411" i="1"/>
  <c r="K1411" i="1" s="1"/>
  <c r="I1411" i="1"/>
  <c r="H1411" i="1"/>
  <c r="G1411" i="1"/>
  <c r="F1411" i="1"/>
  <c r="E1411" i="1"/>
  <c r="D1411" i="1"/>
  <c r="C1411" i="1"/>
  <c r="A1411" i="1"/>
  <c r="N1410" i="1"/>
  <c r="M1410" i="1"/>
  <c r="L1410" i="1"/>
  <c r="J1410" i="1"/>
  <c r="K1410" i="1" s="1"/>
  <c r="I1410" i="1"/>
  <c r="H1410" i="1"/>
  <c r="G1410" i="1"/>
  <c r="F1410" i="1"/>
  <c r="E1410" i="1"/>
  <c r="D1410" i="1"/>
  <c r="C1410" i="1"/>
  <c r="A1410" i="1"/>
  <c r="N1409" i="1"/>
  <c r="M1409" i="1"/>
  <c r="L1409" i="1"/>
  <c r="J1409" i="1"/>
  <c r="K1409" i="1" s="1"/>
  <c r="I1409" i="1"/>
  <c r="H1409" i="1"/>
  <c r="G1409" i="1"/>
  <c r="F1409" i="1"/>
  <c r="E1409" i="1"/>
  <c r="D1409" i="1"/>
  <c r="C1409" i="1"/>
  <c r="A1409" i="1"/>
  <c r="N1408" i="1"/>
  <c r="M1408" i="1"/>
  <c r="L1408" i="1"/>
  <c r="J1408" i="1"/>
  <c r="K1408" i="1" s="1"/>
  <c r="I1408" i="1"/>
  <c r="H1408" i="1"/>
  <c r="G1408" i="1"/>
  <c r="F1408" i="1"/>
  <c r="E1408" i="1"/>
  <c r="D1408" i="1"/>
  <c r="C1408" i="1"/>
  <c r="A1408" i="1"/>
  <c r="N1407" i="1"/>
  <c r="M1407" i="1"/>
  <c r="L1407" i="1"/>
  <c r="J1407" i="1"/>
  <c r="K1407" i="1" s="1"/>
  <c r="I1407" i="1"/>
  <c r="H1407" i="1"/>
  <c r="G1407" i="1"/>
  <c r="F1407" i="1"/>
  <c r="E1407" i="1"/>
  <c r="D1407" i="1"/>
  <c r="C1407" i="1"/>
  <c r="A1407" i="1"/>
  <c r="N1406" i="1"/>
  <c r="M1406" i="1"/>
  <c r="L1406" i="1"/>
  <c r="J1406" i="1"/>
  <c r="K1406" i="1" s="1"/>
  <c r="I1406" i="1"/>
  <c r="H1406" i="1"/>
  <c r="G1406" i="1"/>
  <c r="F1406" i="1"/>
  <c r="E1406" i="1"/>
  <c r="D1406" i="1"/>
  <c r="C1406" i="1"/>
  <c r="A1406" i="1"/>
  <c r="N1405" i="1"/>
  <c r="M1405" i="1"/>
  <c r="L1405" i="1"/>
  <c r="J1405" i="1"/>
  <c r="K1405" i="1" s="1"/>
  <c r="I1405" i="1"/>
  <c r="H1405" i="1"/>
  <c r="G1405" i="1"/>
  <c r="F1405" i="1"/>
  <c r="E1405" i="1"/>
  <c r="D1405" i="1"/>
  <c r="C1405" i="1"/>
  <c r="A1405" i="1"/>
  <c r="N1404" i="1"/>
  <c r="M1404" i="1"/>
  <c r="L1404" i="1"/>
  <c r="J1404" i="1"/>
  <c r="K1404" i="1" s="1"/>
  <c r="I1404" i="1"/>
  <c r="H1404" i="1"/>
  <c r="G1404" i="1"/>
  <c r="F1404" i="1"/>
  <c r="E1404" i="1"/>
  <c r="D1404" i="1"/>
  <c r="C1404" i="1"/>
  <c r="A1404" i="1"/>
  <c r="N1403" i="1"/>
  <c r="M1403" i="1"/>
  <c r="L1403" i="1"/>
  <c r="J1403" i="1"/>
  <c r="K1403" i="1" s="1"/>
  <c r="I1403" i="1"/>
  <c r="H1403" i="1"/>
  <c r="G1403" i="1"/>
  <c r="F1403" i="1"/>
  <c r="E1403" i="1"/>
  <c r="D1403" i="1"/>
  <c r="C1403" i="1"/>
  <c r="A1403" i="1"/>
  <c r="N1402" i="1"/>
  <c r="M1402" i="1"/>
  <c r="L1402" i="1"/>
  <c r="J1402" i="1"/>
  <c r="K1402" i="1" s="1"/>
  <c r="I1402" i="1"/>
  <c r="H1402" i="1"/>
  <c r="G1402" i="1"/>
  <c r="F1402" i="1"/>
  <c r="E1402" i="1"/>
  <c r="D1402" i="1"/>
  <c r="C1402" i="1"/>
  <c r="A1402" i="1"/>
  <c r="N1401" i="1"/>
  <c r="M1401" i="1"/>
  <c r="L1401" i="1"/>
  <c r="J1401" i="1"/>
  <c r="K1401" i="1" s="1"/>
  <c r="I1401" i="1"/>
  <c r="H1401" i="1"/>
  <c r="G1401" i="1"/>
  <c r="F1401" i="1"/>
  <c r="E1401" i="1"/>
  <c r="D1401" i="1"/>
  <c r="C1401" i="1"/>
  <c r="A1401" i="1"/>
  <c r="N1400" i="1"/>
  <c r="M1400" i="1"/>
  <c r="L1400" i="1"/>
  <c r="J1400" i="1"/>
  <c r="K1400" i="1" s="1"/>
  <c r="I1400" i="1"/>
  <c r="H1400" i="1"/>
  <c r="G1400" i="1"/>
  <c r="F1400" i="1"/>
  <c r="E1400" i="1"/>
  <c r="D1400" i="1"/>
  <c r="C1400" i="1"/>
  <c r="A1400" i="1"/>
  <c r="N1399" i="1"/>
  <c r="M1399" i="1"/>
  <c r="L1399" i="1"/>
  <c r="J1399" i="1"/>
  <c r="K1399" i="1" s="1"/>
  <c r="I1399" i="1"/>
  <c r="H1399" i="1"/>
  <c r="G1399" i="1"/>
  <c r="F1399" i="1"/>
  <c r="E1399" i="1"/>
  <c r="D1399" i="1"/>
  <c r="C1399" i="1"/>
  <c r="A1399" i="1"/>
  <c r="N1398" i="1"/>
  <c r="M1398" i="1"/>
  <c r="L1398" i="1"/>
  <c r="J1398" i="1"/>
  <c r="K1398" i="1" s="1"/>
  <c r="I1398" i="1"/>
  <c r="H1398" i="1"/>
  <c r="G1398" i="1"/>
  <c r="F1398" i="1"/>
  <c r="E1398" i="1"/>
  <c r="D1398" i="1"/>
  <c r="C1398" i="1"/>
  <c r="A1398" i="1"/>
  <c r="N1397" i="1"/>
  <c r="M1397" i="1"/>
  <c r="L1397" i="1"/>
  <c r="J1397" i="1"/>
  <c r="K1397" i="1" s="1"/>
  <c r="I1397" i="1"/>
  <c r="H1397" i="1"/>
  <c r="G1397" i="1"/>
  <c r="F1397" i="1"/>
  <c r="E1397" i="1"/>
  <c r="D1397" i="1"/>
  <c r="C1397" i="1"/>
  <c r="A1397" i="1"/>
  <c r="N1396" i="1"/>
  <c r="M1396" i="1"/>
  <c r="L1396" i="1"/>
  <c r="J1396" i="1"/>
  <c r="K1396" i="1" s="1"/>
  <c r="I1396" i="1"/>
  <c r="H1396" i="1"/>
  <c r="G1396" i="1"/>
  <c r="F1396" i="1"/>
  <c r="E1396" i="1"/>
  <c r="D1396" i="1"/>
  <c r="C1396" i="1"/>
  <c r="A1396" i="1"/>
  <c r="N1395" i="1"/>
  <c r="M1395" i="1"/>
  <c r="L1395" i="1"/>
  <c r="J1395" i="1"/>
  <c r="K1395" i="1" s="1"/>
  <c r="I1395" i="1"/>
  <c r="H1395" i="1"/>
  <c r="G1395" i="1"/>
  <c r="F1395" i="1"/>
  <c r="E1395" i="1"/>
  <c r="D1395" i="1"/>
  <c r="C1395" i="1"/>
  <c r="A1395" i="1"/>
  <c r="N1394" i="1"/>
  <c r="M1394" i="1"/>
  <c r="L1394" i="1"/>
  <c r="J1394" i="1"/>
  <c r="K1394" i="1" s="1"/>
  <c r="I1394" i="1"/>
  <c r="H1394" i="1"/>
  <c r="G1394" i="1"/>
  <c r="F1394" i="1"/>
  <c r="E1394" i="1"/>
  <c r="D1394" i="1"/>
  <c r="C1394" i="1"/>
  <c r="A1394" i="1"/>
  <c r="N1393" i="1"/>
  <c r="M1393" i="1"/>
  <c r="L1393" i="1"/>
  <c r="J1393" i="1"/>
  <c r="K1393" i="1" s="1"/>
  <c r="I1393" i="1"/>
  <c r="H1393" i="1"/>
  <c r="G1393" i="1"/>
  <c r="F1393" i="1"/>
  <c r="E1393" i="1"/>
  <c r="D1393" i="1"/>
  <c r="C1393" i="1"/>
  <c r="A1393" i="1"/>
  <c r="N1392" i="1"/>
  <c r="M1392" i="1"/>
  <c r="L1392" i="1"/>
  <c r="J1392" i="1"/>
  <c r="K1392" i="1" s="1"/>
  <c r="I1392" i="1"/>
  <c r="H1392" i="1"/>
  <c r="G1392" i="1"/>
  <c r="F1392" i="1"/>
  <c r="E1392" i="1"/>
  <c r="D1392" i="1"/>
  <c r="C1392" i="1"/>
  <c r="A1392" i="1"/>
  <c r="N1391" i="1"/>
  <c r="M1391" i="1"/>
  <c r="L1391" i="1"/>
  <c r="J1391" i="1"/>
  <c r="K1391" i="1" s="1"/>
  <c r="I1391" i="1"/>
  <c r="H1391" i="1"/>
  <c r="G1391" i="1"/>
  <c r="F1391" i="1"/>
  <c r="E1391" i="1"/>
  <c r="D1391" i="1"/>
  <c r="C1391" i="1"/>
  <c r="A1391" i="1"/>
  <c r="N1390" i="1"/>
  <c r="M1390" i="1"/>
  <c r="L1390" i="1"/>
  <c r="J1390" i="1"/>
  <c r="K1390" i="1" s="1"/>
  <c r="I1390" i="1"/>
  <c r="H1390" i="1"/>
  <c r="G1390" i="1"/>
  <c r="F1390" i="1"/>
  <c r="E1390" i="1"/>
  <c r="D1390" i="1"/>
  <c r="C1390" i="1"/>
  <c r="A1390" i="1"/>
  <c r="N1389" i="1"/>
  <c r="M1389" i="1"/>
  <c r="L1389" i="1"/>
  <c r="J1389" i="1"/>
  <c r="K1389" i="1" s="1"/>
  <c r="I1389" i="1"/>
  <c r="H1389" i="1"/>
  <c r="G1389" i="1"/>
  <c r="F1389" i="1"/>
  <c r="E1389" i="1"/>
  <c r="D1389" i="1"/>
  <c r="C1389" i="1"/>
  <c r="A1389" i="1"/>
  <c r="N1388" i="1"/>
  <c r="M1388" i="1"/>
  <c r="L1388" i="1"/>
  <c r="J1388" i="1"/>
  <c r="K1388" i="1" s="1"/>
  <c r="I1388" i="1"/>
  <c r="H1388" i="1"/>
  <c r="G1388" i="1"/>
  <c r="F1388" i="1"/>
  <c r="E1388" i="1"/>
  <c r="D1388" i="1"/>
  <c r="C1388" i="1"/>
  <c r="A1388" i="1"/>
  <c r="N1387" i="1"/>
  <c r="M1387" i="1"/>
  <c r="L1387" i="1"/>
  <c r="J1387" i="1"/>
  <c r="K1387" i="1" s="1"/>
  <c r="I1387" i="1"/>
  <c r="H1387" i="1"/>
  <c r="G1387" i="1"/>
  <c r="F1387" i="1"/>
  <c r="E1387" i="1"/>
  <c r="D1387" i="1"/>
  <c r="C1387" i="1"/>
  <c r="A1387" i="1"/>
  <c r="N1386" i="1"/>
  <c r="M1386" i="1"/>
  <c r="L1386" i="1"/>
  <c r="J1386" i="1"/>
  <c r="K1386" i="1" s="1"/>
  <c r="I1386" i="1"/>
  <c r="H1386" i="1"/>
  <c r="G1386" i="1"/>
  <c r="F1386" i="1"/>
  <c r="E1386" i="1"/>
  <c r="D1386" i="1"/>
  <c r="C1386" i="1"/>
  <c r="A1386" i="1"/>
  <c r="N1385" i="1"/>
  <c r="M1385" i="1"/>
  <c r="L1385" i="1"/>
  <c r="J1385" i="1"/>
  <c r="K1385" i="1" s="1"/>
  <c r="I1385" i="1"/>
  <c r="H1385" i="1"/>
  <c r="G1385" i="1"/>
  <c r="F1385" i="1"/>
  <c r="E1385" i="1"/>
  <c r="D1385" i="1"/>
  <c r="C1385" i="1"/>
  <c r="A1385" i="1"/>
  <c r="N1384" i="1"/>
  <c r="M1384" i="1"/>
  <c r="L1384" i="1"/>
  <c r="J1384" i="1"/>
  <c r="K1384" i="1" s="1"/>
  <c r="I1384" i="1"/>
  <c r="H1384" i="1"/>
  <c r="G1384" i="1"/>
  <c r="F1384" i="1"/>
  <c r="E1384" i="1"/>
  <c r="D1384" i="1"/>
  <c r="C1384" i="1"/>
  <c r="A1384" i="1"/>
  <c r="N1383" i="1"/>
  <c r="M1383" i="1"/>
  <c r="L1383" i="1"/>
  <c r="J1383" i="1"/>
  <c r="K1383" i="1" s="1"/>
  <c r="I1383" i="1"/>
  <c r="H1383" i="1"/>
  <c r="G1383" i="1"/>
  <c r="F1383" i="1"/>
  <c r="E1383" i="1"/>
  <c r="D1383" i="1"/>
  <c r="C1383" i="1"/>
  <c r="A1383" i="1"/>
  <c r="N1382" i="1"/>
  <c r="M1382" i="1"/>
  <c r="L1382" i="1"/>
  <c r="J1382" i="1"/>
  <c r="K1382" i="1" s="1"/>
  <c r="I1382" i="1"/>
  <c r="H1382" i="1"/>
  <c r="G1382" i="1"/>
  <c r="F1382" i="1"/>
  <c r="E1382" i="1"/>
  <c r="D1382" i="1"/>
  <c r="C1382" i="1"/>
  <c r="A1382" i="1"/>
  <c r="N1381" i="1"/>
  <c r="M1381" i="1"/>
  <c r="L1381" i="1"/>
  <c r="J1381" i="1"/>
  <c r="K1381" i="1" s="1"/>
  <c r="I1381" i="1"/>
  <c r="H1381" i="1"/>
  <c r="G1381" i="1"/>
  <c r="F1381" i="1"/>
  <c r="E1381" i="1"/>
  <c r="D1381" i="1"/>
  <c r="C1381" i="1"/>
  <c r="A1381" i="1"/>
  <c r="N1380" i="1"/>
  <c r="M1380" i="1"/>
  <c r="L1380" i="1"/>
  <c r="J1380" i="1"/>
  <c r="K1380" i="1" s="1"/>
  <c r="I1380" i="1"/>
  <c r="H1380" i="1"/>
  <c r="G1380" i="1"/>
  <c r="F1380" i="1"/>
  <c r="E1380" i="1"/>
  <c r="D1380" i="1"/>
  <c r="C1380" i="1"/>
  <c r="A1380" i="1"/>
  <c r="N1379" i="1"/>
  <c r="M1379" i="1"/>
  <c r="L1379" i="1"/>
  <c r="J1379" i="1"/>
  <c r="K1379" i="1" s="1"/>
  <c r="I1379" i="1"/>
  <c r="H1379" i="1"/>
  <c r="G1379" i="1"/>
  <c r="F1379" i="1"/>
  <c r="E1379" i="1"/>
  <c r="D1379" i="1"/>
  <c r="C1379" i="1"/>
  <c r="A1379" i="1"/>
  <c r="N1378" i="1"/>
  <c r="M1378" i="1"/>
  <c r="L1378" i="1"/>
  <c r="J1378" i="1"/>
  <c r="K1378" i="1" s="1"/>
  <c r="I1378" i="1"/>
  <c r="H1378" i="1"/>
  <c r="G1378" i="1"/>
  <c r="F1378" i="1"/>
  <c r="E1378" i="1"/>
  <c r="D1378" i="1"/>
  <c r="C1378" i="1"/>
  <c r="A1378" i="1"/>
  <c r="N1377" i="1"/>
  <c r="M1377" i="1"/>
  <c r="L1377" i="1"/>
  <c r="J1377" i="1"/>
  <c r="K1377" i="1" s="1"/>
  <c r="I1377" i="1"/>
  <c r="H1377" i="1"/>
  <c r="G1377" i="1"/>
  <c r="F1377" i="1"/>
  <c r="E1377" i="1"/>
  <c r="D1377" i="1"/>
  <c r="C1377" i="1"/>
  <c r="A1377" i="1"/>
  <c r="N1376" i="1"/>
  <c r="M1376" i="1"/>
  <c r="L1376" i="1"/>
  <c r="J1376" i="1"/>
  <c r="K1376" i="1" s="1"/>
  <c r="I1376" i="1"/>
  <c r="H1376" i="1"/>
  <c r="G1376" i="1"/>
  <c r="F1376" i="1"/>
  <c r="E1376" i="1"/>
  <c r="D1376" i="1"/>
  <c r="C1376" i="1"/>
  <c r="A1376" i="1"/>
  <c r="N1375" i="1"/>
  <c r="M1375" i="1"/>
  <c r="L1375" i="1"/>
  <c r="J1375" i="1"/>
  <c r="K1375" i="1" s="1"/>
  <c r="I1375" i="1"/>
  <c r="H1375" i="1"/>
  <c r="G1375" i="1"/>
  <c r="F1375" i="1"/>
  <c r="E1375" i="1"/>
  <c r="D1375" i="1"/>
  <c r="C1375" i="1"/>
  <c r="A1375" i="1"/>
  <c r="N1374" i="1"/>
  <c r="M1374" i="1"/>
  <c r="L1374" i="1"/>
  <c r="J1374" i="1"/>
  <c r="K1374" i="1" s="1"/>
  <c r="I1374" i="1"/>
  <c r="H1374" i="1"/>
  <c r="G1374" i="1"/>
  <c r="F1374" i="1"/>
  <c r="E1374" i="1"/>
  <c r="D1374" i="1"/>
  <c r="C1374" i="1"/>
  <c r="A1374" i="1"/>
  <c r="N1373" i="1"/>
  <c r="M1373" i="1"/>
  <c r="L1373" i="1"/>
  <c r="J1373" i="1"/>
  <c r="K1373" i="1" s="1"/>
  <c r="I1373" i="1"/>
  <c r="H1373" i="1"/>
  <c r="G1373" i="1"/>
  <c r="F1373" i="1"/>
  <c r="E1373" i="1"/>
  <c r="D1373" i="1"/>
  <c r="C1373" i="1"/>
  <c r="A1373" i="1"/>
  <c r="N1372" i="1"/>
  <c r="M1372" i="1"/>
  <c r="L1372" i="1"/>
  <c r="J1372" i="1"/>
  <c r="K1372" i="1" s="1"/>
  <c r="I1372" i="1"/>
  <c r="H1372" i="1"/>
  <c r="G1372" i="1"/>
  <c r="F1372" i="1"/>
  <c r="E1372" i="1"/>
  <c r="D1372" i="1"/>
  <c r="C1372" i="1"/>
  <c r="A1372" i="1"/>
  <c r="N1371" i="1"/>
  <c r="M1371" i="1"/>
  <c r="L1371" i="1"/>
  <c r="J1371" i="1"/>
  <c r="K1371" i="1" s="1"/>
  <c r="I1371" i="1"/>
  <c r="H1371" i="1"/>
  <c r="G1371" i="1"/>
  <c r="F1371" i="1"/>
  <c r="E1371" i="1"/>
  <c r="D1371" i="1"/>
  <c r="C1371" i="1"/>
  <c r="A1371" i="1"/>
  <c r="N1370" i="1"/>
  <c r="M1370" i="1"/>
  <c r="L1370" i="1"/>
  <c r="J1370" i="1"/>
  <c r="K1370" i="1" s="1"/>
  <c r="I1370" i="1"/>
  <c r="H1370" i="1"/>
  <c r="G1370" i="1"/>
  <c r="F1370" i="1"/>
  <c r="E1370" i="1"/>
  <c r="D1370" i="1"/>
  <c r="C1370" i="1"/>
  <c r="A1370" i="1"/>
  <c r="N1369" i="1"/>
  <c r="M1369" i="1"/>
  <c r="L1369" i="1"/>
  <c r="J1369" i="1"/>
  <c r="K1369" i="1" s="1"/>
  <c r="I1369" i="1"/>
  <c r="H1369" i="1"/>
  <c r="G1369" i="1"/>
  <c r="F1369" i="1"/>
  <c r="E1369" i="1"/>
  <c r="D1369" i="1"/>
  <c r="C1369" i="1"/>
  <c r="A1369" i="1"/>
  <c r="N1368" i="1"/>
  <c r="M1368" i="1"/>
  <c r="L1368" i="1"/>
  <c r="J1368" i="1"/>
  <c r="K1368" i="1" s="1"/>
  <c r="I1368" i="1"/>
  <c r="H1368" i="1"/>
  <c r="G1368" i="1"/>
  <c r="F1368" i="1"/>
  <c r="E1368" i="1"/>
  <c r="D1368" i="1"/>
  <c r="C1368" i="1"/>
  <c r="A1368" i="1"/>
  <c r="N1367" i="1"/>
  <c r="M1367" i="1"/>
  <c r="L1367" i="1"/>
  <c r="J1367" i="1"/>
  <c r="K1367" i="1" s="1"/>
  <c r="I1367" i="1"/>
  <c r="H1367" i="1"/>
  <c r="G1367" i="1"/>
  <c r="F1367" i="1"/>
  <c r="E1367" i="1"/>
  <c r="D1367" i="1"/>
  <c r="C1367" i="1"/>
  <c r="A1367" i="1"/>
  <c r="N1366" i="1"/>
  <c r="M1366" i="1"/>
  <c r="L1366" i="1"/>
  <c r="J1366" i="1"/>
  <c r="K1366" i="1" s="1"/>
  <c r="I1366" i="1"/>
  <c r="H1366" i="1"/>
  <c r="G1366" i="1"/>
  <c r="F1366" i="1"/>
  <c r="E1366" i="1"/>
  <c r="D1366" i="1"/>
  <c r="C1366" i="1"/>
  <c r="A1366" i="1"/>
  <c r="N1365" i="1"/>
  <c r="M1365" i="1"/>
  <c r="L1365" i="1"/>
  <c r="J1365" i="1"/>
  <c r="K1365" i="1" s="1"/>
  <c r="I1365" i="1"/>
  <c r="H1365" i="1"/>
  <c r="G1365" i="1"/>
  <c r="F1365" i="1"/>
  <c r="E1365" i="1"/>
  <c r="D1365" i="1"/>
  <c r="C1365" i="1"/>
  <c r="A1365" i="1"/>
  <c r="N1364" i="1"/>
  <c r="M1364" i="1"/>
  <c r="L1364" i="1"/>
  <c r="J1364" i="1"/>
  <c r="K1364" i="1" s="1"/>
  <c r="I1364" i="1"/>
  <c r="H1364" i="1"/>
  <c r="G1364" i="1"/>
  <c r="F1364" i="1"/>
  <c r="E1364" i="1"/>
  <c r="D1364" i="1"/>
  <c r="C1364" i="1"/>
  <c r="A1364" i="1"/>
  <c r="N1363" i="1"/>
  <c r="M1363" i="1"/>
  <c r="L1363" i="1"/>
  <c r="J1363" i="1"/>
  <c r="K1363" i="1" s="1"/>
  <c r="I1363" i="1"/>
  <c r="H1363" i="1"/>
  <c r="G1363" i="1"/>
  <c r="F1363" i="1"/>
  <c r="E1363" i="1"/>
  <c r="D1363" i="1"/>
  <c r="C1363" i="1"/>
  <c r="A1363" i="1"/>
  <c r="N1362" i="1"/>
  <c r="M1362" i="1"/>
  <c r="L1362" i="1"/>
  <c r="J1362" i="1"/>
  <c r="K1362" i="1" s="1"/>
  <c r="I1362" i="1"/>
  <c r="H1362" i="1"/>
  <c r="G1362" i="1"/>
  <c r="F1362" i="1"/>
  <c r="E1362" i="1"/>
  <c r="D1362" i="1"/>
  <c r="C1362" i="1"/>
  <c r="A1362" i="1"/>
  <c r="N1361" i="1"/>
  <c r="M1361" i="1"/>
  <c r="L1361" i="1"/>
  <c r="J1361" i="1"/>
  <c r="K1361" i="1" s="1"/>
  <c r="I1361" i="1"/>
  <c r="H1361" i="1"/>
  <c r="G1361" i="1"/>
  <c r="F1361" i="1"/>
  <c r="E1361" i="1"/>
  <c r="D1361" i="1"/>
  <c r="C1361" i="1"/>
  <c r="A1361" i="1"/>
  <c r="N1360" i="1"/>
  <c r="M1360" i="1"/>
  <c r="L1360" i="1"/>
  <c r="J1360" i="1"/>
  <c r="K1360" i="1" s="1"/>
  <c r="I1360" i="1"/>
  <c r="H1360" i="1"/>
  <c r="G1360" i="1"/>
  <c r="F1360" i="1"/>
  <c r="E1360" i="1"/>
  <c r="D1360" i="1"/>
  <c r="C1360" i="1"/>
  <c r="A1360" i="1"/>
  <c r="N1359" i="1"/>
  <c r="M1359" i="1"/>
  <c r="L1359" i="1"/>
  <c r="J1359" i="1"/>
  <c r="K1359" i="1" s="1"/>
  <c r="I1359" i="1"/>
  <c r="H1359" i="1"/>
  <c r="G1359" i="1"/>
  <c r="F1359" i="1"/>
  <c r="E1359" i="1"/>
  <c r="D1359" i="1"/>
  <c r="C1359" i="1"/>
  <c r="A1359" i="1"/>
  <c r="N1358" i="1"/>
  <c r="M1358" i="1"/>
  <c r="L1358" i="1"/>
  <c r="J1358" i="1"/>
  <c r="K1358" i="1" s="1"/>
  <c r="I1358" i="1"/>
  <c r="H1358" i="1"/>
  <c r="G1358" i="1"/>
  <c r="F1358" i="1"/>
  <c r="E1358" i="1"/>
  <c r="D1358" i="1"/>
  <c r="C1358" i="1"/>
  <c r="A1358" i="1"/>
  <c r="N1357" i="1"/>
  <c r="M1357" i="1"/>
  <c r="L1357" i="1"/>
  <c r="J1357" i="1"/>
  <c r="K1357" i="1" s="1"/>
  <c r="I1357" i="1"/>
  <c r="H1357" i="1"/>
  <c r="G1357" i="1"/>
  <c r="F1357" i="1"/>
  <c r="E1357" i="1"/>
  <c r="D1357" i="1"/>
  <c r="C1357" i="1"/>
  <c r="A1357" i="1"/>
  <c r="N1356" i="1"/>
  <c r="M1356" i="1"/>
  <c r="L1356" i="1"/>
  <c r="J1356" i="1"/>
  <c r="K1356" i="1" s="1"/>
  <c r="I1356" i="1"/>
  <c r="H1356" i="1"/>
  <c r="G1356" i="1"/>
  <c r="F1356" i="1"/>
  <c r="E1356" i="1"/>
  <c r="D1356" i="1"/>
  <c r="C1356" i="1"/>
  <c r="A1356" i="1"/>
  <c r="N1355" i="1"/>
  <c r="M1355" i="1"/>
  <c r="L1355" i="1"/>
  <c r="J1355" i="1"/>
  <c r="K1355" i="1" s="1"/>
  <c r="I1355" i="1"/>
  <c r="H1355" i="1"/>
  <c r="G1355" i="1"/>
  <c r="F1355" i="1"/>
  <c r="E1355" i="1"/>
  <c r="D1355" i="1"/>
  <c r="C1355" i="1"/>
  <c r="A1355" i="1"/>
  <c r="N1354" i="1"/>
  <c r="M1354" i="1"/>
  <c r="L1354" i="1"/>
  <c r="J1354" i="1"/>
  <c r="K1354" i="1" s="1"/>
  <c r="I1354" i="1"/>
  <c r="H1354" i="1"/>
  <c r="G1354" i="1"/>
  <c r="F1354" i="1"/>
  <c r="E1354" i="1"/>
  <c r="D1354" i="1"/>
  <c r="C1354" i="1"/>
  <c r="A1354" i="1"/>
  <c r="N1353" i="1"/>
  <c r="M1353" i="1"/>
  <c r="L1353" i="1"/>
  <c r="J1353" i="1"/>
  <c r="K1353" i="1" s="1"/>
  <c r="I1353" i="1"/>
  <c r="H1353" i="1"/>
  <c r="G1353" i="1"/>
  <c r="F1353" i="1"/>
  <c r="E1353" i="1"/>
  <c r="D1353" i="1"/>
  <c r="C1353" i="1"/>
  <c r="A1353" i="1"/>
  <c r="N1352" i="1"/>
  <c r="M1352" i="1"/>
  <c r="L1352" i="1"/>
  <c r="J1352" i="1"/>
  <c r="K1352" i="1" s="1"/>
  <c r="I1352" i="1"/>
  <c r="H1352" i="1"/>
  <c r="G1352" i="1"/>
  <c r="F1352" i="1"/>
  <c r="E1352" i="1"/>
  <c r="D1352" i="1"/>
  <c r="C1352" i="1"/>
  <c r="A1352" i="1"/>
  <c r="N1351" i="1"/>
  <c r="M1351" i="1"/>
  <c r="L1351" i="1"/>
  <c r="J1351" i="1"/>
  <c r="K1351" i="1" s="1"/>
  <c r="I1351" i="1"/>
  <c r="H1351" i="1"/>
  <c r="G1351" i="1"/>
  <c r="F1351" i="1"/>
  <c r="E1351" i="1"/>
  <c r="D1351" i="1"/>
  <c r="C1351" i="1"/>
  <c r="A1351" i="1"/>
  <c r="N1350" i="1"/>
  <c r="M1350" i="1"/>
  <c r="L1350" i="1"/>
  <c r="J1350" i="1"/>
  <c r="K1350" i="1" s="1"/>
  <c r="I1350" i="1"/>
  <c r="H1350" i="1"/>
  <c r="G1350" i="1"/>
  <c r="F1350" i="1"/>
  <c r="E1350" i="1"/>
  <c r="D1350" i="1"/>
  <c r="C1350" i="1"/>
  <c r="A1350" i="1"/>
  <c r="N1349" i="1"/>
  <c r="M1349" i="1"/>
  <c r="L1349" i="1"/>
  <c r="J1349" i="1"/>
  <c r="K1349" i="1" s="1"/>
  <c r="I1349" i="1"/>
  <c r="H1349" i="1"/>
  <c r="G1349" i="1"/>
  <c r="F1349" i="1"/>
  <c r="E1349" i="1"/>
  <c r="D1349" i="1"/>
  <c r="C1349" i="1"/>
  <c r="A1349" i="1"/>
  <c r="N1348" i="1"/>
  <c r="M1348" i="1"/>
  <c r="L1348" i="1"/>
  <c r="J1348" i="1"/>
  <c r="K1348" i="1" s="1"/>
  <c r="I1348" i="1"/>
  <c r="H1348" i="1"/>
  <c r="G1348" i="1"/>
  <c r="F1348" i="1"/>
  <c r="E1348" i="1"/>
  <c r="D1348" i="1"/>
  <c r="C1348" i="1"/>
  <c r="A1348" i="1"/>
  <c r="N1347" i="1"/>
  <c r="M1347" i="1"/>
  <c r="L1347" i="1"/>
  <c r="J1347" i="1"/>
  <c r="K1347" i="1" s="1"/>
  <c r="I1347" i="1"/>
  <c r="H1347" i="1"/>
  <c r="G1347" i="1"/>
  <c r="F1347" i="1"/>
  <c r="E1347" i="1"/>
  <c r="D1347" i="1"/>
  <c r="C1347" i="1"/>
  <c r="A1347" i="1"/>
  <c r="N1346" i="1"/>
  <c r="M1346" i="1"/>
  <c r="L1346" i="1"/>
  <c r="J1346" i="1"/>
  <c r="K1346" i="1" s="1"/>
  <c r="I1346" i="1"/>
  <c r="H1346" i="1"/>
  <c r="G1346" i="1"/>
  <c r="F1346" i="1"/>
  <c r="E1346" i="1"/>
  <c r="D1346" i="1"/>
  <c r="C1346" i="1"/>
  <c r="A1346" i="1"/>
  <c r="N1345" i="1"/>
  <c r="M1345" i="1"/>
  <c r="L1345" i="1"/>
  <c r="J1345" i="1"/>
  <c r="K1345" i="1" s="1"/>
  <c r="I1345" i="1"/>
  <c r="H1345" i="1"/>
  <c r="G1345" i="1"/>
  <c r="F1345" i="1"/>
  <c r="E1345" i="1"/>
  <c r="D1345" i="1"/>
  <c r="C1345" i="1"/>
  <c r="A1345" i="1"/>
  <c r="N1344" i="1"/>
  <c r="M1344" i="1"/>
  <c r="L1344" i="1"/>
  <c r="J1344" i="1"/>
  <c r="K1344" i="1" s="1"/>
  <c r="I1344" i="1"/>
  <c r="H1344" i="1"/>
  <c r="G1344" i="1"/>
  <c r="F1344" i="1"/>
  <c r="E1344" i="1"/>
  <c r="D1344" i="1"/>
  <c r="C1344" i="1"/>
  <c r="A1344" i="1"/>
  <c r="N1343" i="1"/>
  <c r="M1343" i="1"/>
  <c r="L1343" i="1"/>
  <c r="J1343" i="1"/>
  <c r="K1343" i="1" s="1"/>
  <c r="I1343" i="1"/>
  <c r="H1343" i="1"/>
  <c r="G1343" i="1"/>
  <c r="F1343" i="1"/>
  <c r="E1343" i="1"/>
  <c r="D1343" i="1"/>
  <c r="C1343" i="1"/>
  <c r="A1343" i="1"/>
  <c r="N1342" i="1"/>
  <c r="M1342" i="1"/>
  <c r="L1342" i="1"/>
  <c r="J1342" i="1"/>
  <c r="K1342" i="1" s="1"/>
  <c r="I1342" i="1"/>
  <c r="H1342" i="1"/>
  <c r="G1342" i="1"/>
  <c r="F1342" i="1"/>
  <c r="E1342" i="1"/>
  <c r="D1342" i="1"/>
  <c r="C1342" i="1"/>
  <c r="A1342" i="1"/>
  <c r="N1341" i="1"/>
  <c r="M1341" i="1"/>
  <c r="L1341" i="1"/>
  <c r="J1341" i="1"/>
  <c r="K1341" i="1" s="1"/>
  <c r="I1341" i="1"/>
  <c r="H1341" i="1"/>
  <c r="G1341" i="1"/>
  <c r="F1341" i="1"/>
  <c r="E1341" i="1"/>
  <c r="D1341" i="1"/>
  <c r="C1341" i="1"/>
  <c r="A1341" i="1"/>
  <c r="N1340" i="1"/>
  <c r="M1340" i="1"/>
  <c r="L1340" i="1"/>
  <c r="J1340" i="1"/>
  <c r="K1340" i="1" s="1"/>
  <c r="I1340" i="1"/>
  <c r="H1340" i="1"/>
  <c r="G1340" i="1"/>
  <c r="F1340" i="1"/>
  <c r="E1340" i="1"/>
  <c r="D1340" i="1"/>
  <c r="C1340" i="1"/>
  <c r="A1340" i="1"/>
  <c r="N1339" i="1"/>
  <c r="M1339" i="1"/>
  <c r="L1339" i="1"/>
  <c r="J1339" i="1"/>
  <c r="K1339" i="1" s="1"/>
  <c r="I1339" i="1"/>
  <c r="H1339" i="1"/>
  <c r="G1339" i="1"/>
  <c r="F1339" i="1"/>
  <c r="E1339" i="1"/>
  <c r="D1339" i="1"/>
  <c r="C1339" i="1"/>
  <c r="A1339" i="1"/>
  <c r="N1338" i="1"/>
  <c r="M1338" i="1"/>
  <c r="L1338" i="1"/>
  <c r="J1338" i="1"/>
  <c r="K1338" i="1" s="1"/>
  <c r="I1338" i="1"/>
  <c r="H1338" i="1"/>
  <c r="G1338" i="1"/>
  <c r="F1338" i="1"/>
  <c r="E1338" i="1"/>
  <c r="D1338" i="1"/>
  <c r="C1338" i="1"/>
  <c r="A1338" i="1"/>
  <c r="N1337" i="1"/>
  <c r="M1337" i="1"/>
  <c r="L1337" i="1"/>
  <c r="J1337" i="1"/>
  <c r="K1337" i="1" s="1"/>
  <c r="I1337" i="1"/>
  <c r="H1337" i="1"/>
  <c r="G1337" i="1"/>
  <c r="F1337" i="1"/>
  <c r="E1337" i="1"/>
  <c r="D1337" i="1"/>
  <c r="C1337" i="1"/>
  <c r="A1337" i="1"/>
  <c r="N1336" i="1"/>
  <c r="M1336" i="1"/>
  <c r="L1336" i="1"/>
  <c r="J1336" i="1"/>
  <c r="K1336" i="1" s="1"/>
  <c r="I1336" i="1"/>
  <c r="H1336" i="1"/>
  <c r="G1336" i="1"/>
  <c r="F1336" i="1"/>
  <c r="E1336" i="1"/>
  <c r="D1336" i="1"/>
  <c r="C1336" i="1"/>
  <c r="A1336" i="1"/>
  <c r="N1335" i="1"/>
  <c r="M1335" i="1"/>
  <c r="L1335" i="1"/>
  <c r="J1335" i="1"/>
  <c r="K1335" i="1" s="1"/>
  <c r="I1335" i="1"/>
  <c r="H1335" i="1"/>
  <c r="G1335" i="1"/>
  <c r="F1335" i="1"/>
  <c r="E1335" i="1"/>
  <c r="D1335" i="1"/>
  <c r="C1335" i="1"/>
  <c r="A1335" i="1"/>
  <c r="N1334" i="1"/>
  <c r="M1334" i="1"/>
  <c r="L1334" i="1"/>
  <c r="J1334" i="1"/>
  <c r="K1334" i="1" s="1"/>
  <c r="I1334" i="1"/>
  <c r="H1334" i="1"/>
  <c r="G1334" i="1"/>
  <c r="F1334" i="1"/>
  <c r="E1334" i="1"/>
  <c r="D1334" i="1"/>
  <c r="C1334" i="1"/>
  <c r="A1334" i="1"/>
  <c r="N1333" i="1"/>
  <c r="M1333" i="1"/>
  <c r="L1333" i="1"/>
  <c r="J1333" i="1"/>
  <c r="K1333" i="1" s="1"/>
  <c r="I1333" i="1"/>
  <c r="H1333" i="1"/>
  <c r="G1333" i="1"/>
  <c r="F1333" i="1"/>
  <c r="E1333" i="1"/>
  <c r="D1333" i="1"/>
  <c r="C1333" i="1"/>
  <c r="A1333" i="1"/>
  <c r="N1332" i="1"/>
  <c r="M1332" i="1"/>
  <c r="L1332" i="1"/>
  <c r="J1332" i="1"/>
  <c r="K1332" i="1" s="1"/>
  <c r="I1332" i="1"/>
  <c r="H1332" i="1"/>
  <c r="G1332" i="1"/>
  <c r="F1332" i="1"/>
  <c r="E1332" i="1"/>
  <c r="D1332" i="1"/>
  <c r="C1332" i="1"/>
  <c r="A1332" i="1"/>
  <c r="N1331" i="1"/>
  <c r="M1331" i="1"/>
  <c r="L1331" i="1"/>
  <c r="J1331" i="1"/>
  <c r="K1331" i="1" s="1"/>
  <c r="I1331" i="1"/>
  <c r="H1331" i="1"/>
  <c r="G1331" i="1"/>
  <c r="F1331" i="1"/>
  <c r="E1331" i="1"/>
  <c r="D1331" i="1"/>
  <c r="C1331" i="1"/>
  <c r="A1331" i="1"/>
  <c r="N1330" i="1"/>
  <c r="M1330" i="1"/>
  <c r="L1330" i="1"/>
  <c r="J1330" i="1"/>
  <c r="K1330" i="1" s="1"/>
  <c r="I1330" i="1"/>
  <c r="H1330" i="1"/>
  <c r="G1330" i="1"/>
  <c r="F1330" i="1"/>
  <c r="E1330" i="1"/>
  <c r="D1330" i="1"/>
  <c r="C1330" i="1"/>
  <c r="A1330" i="1"/>
  <c r="N1329" i="1"/>
  <c r="M1329" i="1"/>
  <c r="L1329" i="1"/>
  <c r="J1329" i="1"/>
  <c r="K1329" i="1" s="1"/>
  <c r="I1329" i="1"/>
  <c r="H1329" i="1"/>
  <c r="G1329" i="1"/>
  <c r="F1329" i="1"/>
  <c r="E1329" i="1"/>
  <c r="D1329" i="1"/>
  <c r="C1329" i="1"/>
  <c r="A1329" i="1"/>
  <c r="N1328" i="1"/>
  <c r="M1328" i="1"/>
  <c r="L1328" i="1"/>
  <c r="J1328" i="1"/>
  <c r="K1328" i="1" s="1"/>
  <c r="I1328" i="1"/>
  <c r="H1328" i="1"/>
  <c r="G1328" i="1"/>
  <c r="F1328" i="1"/>
  <c r="E1328" i="1"/>
  <c r="D1328" i="1"/>
  <c r="C1328" i="1"/>
  <c r="A1328" i="1"/>
  <c r="N1327" i="1"/>
  <c r="M1327" i="1"/>
  <c r="L1327" i="1"/>
  <c r="J1327" i="1"/>
  <c r="K1327" i="1" s="1"/>
  <c r="I1327" i="1"/>
  <c r="H1327" i="1"/>
  <c r="G1327" i="1"/>
  <c r="F1327" i="1"/>
  <c r="E1327" i="1"/>
  <c r="D1327" i="1"/>
  <c r="C1327" i="1"/>
  <c r="A1327" i="1"/>
  <c r="N1326" i="1"/>
  <c r="M1326" i="1"/>
  <c r="L1326" i="1"/>
  <c r="J1326" i="1"/>
  <c r="K1326" i="1" s="1"/>
  <c r="I1326" i="1"/>
  <c r="H1326" i="1"/>
  <c r="G1326" i="1"/>
  <c r="F1326" i="1"/>
  <c r="E1326" i="1"/>
  <c r="D1326" i="1"/>
  <c r="C1326" i="1"/>
  <c r="A1326" i="1"/>
  <c r="N1325" i="1"/>
  <c r="M1325" i="1"/>
  <c r="L1325" i="1"/>
  <c r="J1325" i="1"/>
  <c r="K1325" i="1" s="1"/>
  <c r="I1325" i="1"/>
  <c r="H1325" i="1"/>
  <c r="G1325" i="1"/>
  <c r="F1325" i="1"/>
  <c r="E1325" i="1"/>
  <c r="D1325" i="1"/>
  <c r="C1325" i="1"/>
  <c r="A1325" i="1"/>
  <c r="N1324" i="1"/>
  <c r="M1324" i="1"/>
  <c r="L1324" i="1"/>
  <c r="J1324" i="1"/>
  <c r="K1324" i="1" s="1"/>
  <c r="I1324" i="1"/>
  <c r="H1324" i="1"/>
  <c r="G1324" i="1"/>
  <c r="F1324" i="1"/>
  <c r="E1324" i="1"/>
  <c r="D1324" i="1"/>
  <c r="C1324" i="1"/>
  <c r="A1324" i="1"/>
  <c r="N1323" i="1"/>
  <c r="M1323" i="1"/>
  <c r="L1323" i="1"/>
  <c r="J1323" i="1"/>
  <c r="K1323" i="1" s="1"/>
  <c r="I1323" i="1"/>
  <c r="H1323" i="1"/>
  <c r="G1323" i="1"/>
  <c r="F1323" i="1"/>
  <c r="E1323" i="1"/>
  <c r="D1323" i="1"/>
  <c r="C1323" i="1"/>
  <c r="A1323" i="1"/>
  <c r="N1322" i="1"/>
  <c r="M1322" i="1"/>
  <c r="L1322" i="1"/>
  <c r="J1322" i="1"/>
  <c r="K1322" i="1" s="1"/>
  <c r="I1322" i="1"/>
  <c r="H1322" i="1"/>
  <c r="G1322" i="1"/>
  <c r="F1322" i="1"/>
  <c r="E1322" i="1"/>
  <c r="D1322" i="1"/>
  <c r="C1322" i="1"/>
  <c r="A1322" i="1"/>
  <c r="N1321" i="1"/>
  <c r="M1321" i="1"/>
  <c r="L1321" i="1"/>
  <c r="J1321" i="1"/>
  <c r="K1321" i="1" s="1"/>
  <c r="I1321" i="1"/>
  <c r="H1321" i="1"/>
  <c r="G1321" i="1"/>
  <c r="F1321" i="1"/>
  <c r="E1321" i="1"/>
  <c r="D1321" i="1"/>
  <c r="C1321" i="1"/>
  <c r="A1321" i="1"/>
  <c r="N1320" i="1"/>
  <c r="M1320" i="1"/>
  <c r="L1320" i="1"/>
  <c r="J1320" i="1"/>
  <c r="K1320" i="1" s="1"/>
  <c r="I1320" i="1"/>
  <c r="H1320" i="1"/>
  <c r="G1320" i="1"/>
  <c r="F1320" i="1"/>
  <c r="E1320" i="1"/>
  <c r="D1320" i="1"/>
  <c r="C1320" i="1"/>
  <c r="A1320" i="1"/>
  <c r="N1319" i="1"/>
  <c r="M1319" i="1"/>
  <c r="L1319" i="1"/>
  <c r="J1319" i="1"/>
  <c r="K1319" i="1" s="1"/>
  <c r="I1319" i="1"/>
  <c r="H1319" i="1"/>
  <c r="G1319" i="1"/>
  <c r="F1319" i="1"/>
  <c r="E1319" i="1"/>
  <c r="D1319" i="1"/>
  <c r="C1319" i="1"/>
  <c r="A1319" i="1"/>
  <c r="N1318" i="1"/>
  <c r="M1318" i="1"/>
  <c r="L1318" i="1"/>
  <c r="J1318" i="1"/>
  <c r="K1318" i="1" s="1"/>
  <c r="I1318" i="1"/>
  <c r="H1318" i="1"/>
  <c r="G1318" i="1"/>
  <c r="F1318" i="1"/>
  <c r="E1318" i="1"/>
  <c r="D1318" i="1"/>
  <c r="C1318" i="1"/>
  <c r="A1318" i="1"/>
  <c r="N1317" i="1"/>
  <c r="M1317" i="1"/>
  <c r="L1317" i="1"/>
  <c r="J1317" i="1"/>
  <c r="K1317" i="1" s="1"/>
  <c r="I1317" i="1"/>
  <c r="H1317" i="1"/>
  <c r="G1317" i="1"/>
  <c r="F1317" i="1"/>
  <c r="E1317" i="1"/>
  <c r="D1317" i="1"/>
  <c r="C1317" i="1"/>
  <c r="A1317" i="1"/>
  <c r="N1316" i="1"/>
  <c r="M1316" i="1"/>
  <c r="L1316" i="1"/>
  <c r="J1316" i="1"/>
  <c r="K1316" i="1" s="1"/>
  <c r="I1316" i="1"/>
  <c r="H1316" i="1"/>
  <c r="G1316" i="1"/>
  <c r="F1316" i="1"/>
  <c r="E1316" i="1"/>
  <c r="D1316" i="1"/>
  <c r="C1316" i="1"/>
  <c r="A1316" i="1"/>
  <c r="N1315" i="1"/>
  <c r="M1315" i="1"/>
  <c r="L1315" i="1"/>
  <c r="J1315" i="1"/>
  <c r="K1315" i="1" s="1"/>
  <c r="I1315" i="1"/>
  <c r="H1315" i="1"/>
  <c r="G1315" i="1"/>
  <c r="F1315" i="1"/>
  <c r="E1315" i="1"/>
  <c r="D1315" i="1"/>
  <c r="C1315" i="1"/>
  <c r="A1315" i="1"/>
  <c r="N1314" i="1"/>
  <c r="M1314" i="1"/>
  <c r="L1314" i="1"/>
  <c r="J1314" i="1"/>
  <c r="K1314" i="1" s="1"/>
  <c r="I1314" i="1"/>
  <c r="H1314" i="1"/>
  <c r="G1314" i="1"/>
  <c r="F1314" i="1"/>
  <c r="E1314" i="1"/>
  <c r="D1314" i="1"/>
  <c r="C1314" i="1"/>
  <c r="A1314" i="1"/>
  <c r="N1313" i="1"/>
  <c r="M1313" i="1"/>
  <c r="L1313" i="1"/>
  <c r="J1313" i="1"/>
  <c r="K1313" i="1" s="1"/>
  <c r="I1313" i="1"/>
  <c r="H1313" i="1"/>
  <c r="G1313" i="1"/>
  <c r="F1313" i="1"/>
  <c r="E1313" i="1"/>
  <c r="D1313" i="1"/>
  <c r="C1313" i="1"/>
  <c r="A1313" i="1"/>
  <c r="N1312" i="1"/>
  <c r="M1312" i="1"/>
  <c r="L1312" i="1"/>
  <c r="J1312" i="1"/>
  <c r="K1312" i="1" s="1"/>
  <c r="I1312" i="1"/>
  <c r="H1312" i="1"/>
  <c r="G1312" i="1"/>
  <c r="F1312" i="1"/>
  <c r="E1312" i="1"/>
  <c r="D1312" i="1"/>
  <c r="C1312" i="1"/>
  <c r="A1312" i="1"/>
  <c r="N1311" i="1"/>
  <c r="M1311" i="1"/>
  <c r="L1311" i="1"/>
  <c r="J1311" i="1"/>
  <c r="K1311" i="1" s="1"/>
  <c r="I1311" i="1"/>
  <c r="H1311" i="1"/>
  <c r="G1311" i="1"/>
  <c r="F1311" i="1"/>
  <c r="E1311" i="1"/>
  <c r="D1311" i="1"/>
  <c r="C1311" i="1"/>
  <c r="A1311" i="1"/>
  <c r="N1310" i="1"/>
  <c r="M1310" i="1"/>
  <c r="L1310" i="1"/>
  <c r="J1310" i="1"/>
  <c r="K1310" i="1" s="1"/>
  <c r="I1310" i="1"/>
  <c r="H1310" i="1"/>
  <c r="G1310" i="1"/>
  <c r="F1310" i="1"/>
  <c r="E1310" i="1"/>
  <c r="D1310" i="1"/>
  <c r="C1310" i="1"/>
  <c r="A1310" i="1"/>
  <c r="N1309" i="1"/>
  <c r="M1309" i="1"/>
  <c r="L1309" i="1"/>
  <c r="J1309" i="1"/>
  <c r="K1309" i="1" s="1"/>
  <c r="I1309" i="1"/>
  <c r="H1309" i="1"/>
  <c r="G1309" i="1"/>
  <c r="F1309" i="1"/>
  <c r="E1309" i="1"/>
  <c r="D1309" i="1"/>
  <c r="C1309" i="1"/>
  <c r="A1309" i="1"/>
  <c r="N1308" i="1"/>
  <c r="M1308" i="1"/>
  <c r="L1308" i="1"/>
  <c r="J1308" i="1"/>
  <c r="K1308" i="1" s="1"/>
  <c r="I1308" i="1"/>
  <c r="H1308" i="1"/>
  <c r="G1308" i="1"/>
  <c r="F1308" i="1"/>
  <c r="E1308" i="1"/>
  <c r="D1308" i="1"/>
  <c r="C1308" i="1"/>
  <c r="A1308" i="1"/>
  <c r="N1307" i="1"/>
  <c r="M1307" i="1"/>
  <c r="L1307" i="1"/>
  <c r="J1307" i="1"/>
  <c r="K1307" i="1" s="1"/>
  <c r="I1307" i="1"/>
  <c r="H1307" i="1"/>
  <c r="G1307" i="1"/>
  <c r="F1307" i="1"/>
  <c r="E1307" i="1"/>
  <c r="D1307" i="1"/>
  <c r="C1307" i="1"/>
  <c r="A1307" i="1"/>
  <c r="N1306" i="1"/>
  <c r="M1306" i="1"/>
  <c r="L1306" i="1"/>
  <c r="J1306" i="1"/>
  <c r="K1306" i="1" s="1"/>
  <c r="I1306" i="1"/>
  <c r="H1306" i="1"/>
  <c r="G1306" i="1"/>
  <c r="F1306" i="1"/>
  <c r="E1306" i="1"/>
  <c r="D1306" i="1"/>
  <c r="C1306" i="1"/>
  <c r="A1306" i="1"/>
  <c r="N1305" i="1"/>
  <c r="M1305" i="1"/>
  <c r="L1305" i="1"/>
  <c r="J1305" i="1"/>
  <c r="K1305" i="1" s="1"/>
  <c r="I1305" i="1"/>
  <c r="H1305" i="1"/>
  <c r="G1305" i="1"/>
  <c r="F1305" i="1"/>
  <c r="E1305" i="1"/>
  <c r="D1305" i="1"/>
  <c r="C1305" i="1"/>
  <c r="A1305" i="1"/>
  <c r="N1304" i="1"/>
  <c r="M1304" i="1"/>
  <c r="L1304" i="1"/>
  <c r="J1304" i="1"/>
  <c r="K1304" i="1" s="1"/>
  <c r="I1304" i="1"/>
  <c r="H1304" i="1"/>
  <c r="G1304" i="1"/>
  <c r="F1304" i="1"/>
  <c r="E1304" i="1"/>
  <c r="D1304" i="1"/>
  <c r="C1304" i="1"/>
  <c r="A1304" i="1"/>
  <c r="N1303" i="1"/>
  <c r="M1303" i="1"/>
  <c r="L1303" i="1"/>
  <c r="J1303" i="1"/>
  <c r="K1303" i="1" s="1"/>
  <c r="I1303" i="1"/>
  <c r="H1303" i="1"/>
  <c r="G1303" i="1"/>
  <c r="F1303" i="1"/>
  <c r="E1303" i="1"/>
  <c r="D1303" i="1"/>
  <c r="C1303" i="1"/>
  <c r="A1303" i="1"/>
  <c r="N1302" i="1"/>
  <c r="M1302" i="1"/>
  <c r="L1302" i="1"/>
  <c r="J1302" i="1"/>
  <c r="K1302" i="1" s="1"/>
  <c r="I1302" i="1"/>
  <c r="H1302" i="1"/>
  <c r="G1302" i="1"/>
  <c r="F1302" i="1"/>
  <c r="E1302" i="1"/>
  <c r="D1302" i="1"/>
  <c r="C1302" i="1"/>
  <c r="A1302" i="1"/>
  <c r="N1301" i="1"/>
  <c r="M1301" i="1"/>
  <c r="L1301" i="1"/>
  <c r="J1301" i="1"/>
  <c r="K1301" i="1" s="1"/>
  <c r="I1301" i="1"/>
  <c r="H1301" i="1"/>
  <c r="G1301" i="1"/>
  <c r="F1301" i="1"/>
  <c r="E1301" i="1"/>
  <c r="D1301" i="1"/>
  <c r="C1301" i="1"/>
  <c r="A1301" i="1"/>
  <c r="N1300" i="1"/>
  <c r="M1300" i="1"/>
  <c r="L1300" i="1"/>
  <c r="J1300" i="1"/>
  <c r="K1300" i="1" s="1"/>
  <c r="I1300" i="1"/>
  <c r="H1300" i="1"/>
  <c r="G1300" i="1"/>
  <c r="F1300" i="1"/>
  <c r="E1300" i="1"/>
  <c r="D1300" i="1"/>
  <c r="C1300" i="1"/>
  <c r="A1300" i="1"/>
  <c r="N1299" i="1"/>
  <c r="M1299" i="1"/>
  <c r="L1299" i="1"/>
  <c r="J1299" i="1"/>
  <c r="K1299" i="1" s="1"/>
  <c r="I1299" i="1"/>
  <c r="H1299" i="1"/>
  <c r="G1299" i="1"/>
  <c r="F1299" i="1"/>
  <c r="E1299" i="1"/>
  <c r="D1299" i="1"/>
  <c r="C1299" i="1"/>
  <c r="A1299" i="1"/>
  <c r="N1298" i="1"/>
  <c r="M1298" i="1"/>
  <c r="L1298" i="1"/>
  <c r="J1298" i="1"/>
  <c r="K1298" i="1" s="1"/>
  <c r="I1298" i="1"/>
  <c r="H1298" i="1"/>
  <c r="G1298" i="1"/>
  <c r="F1298" i="1"/>
  <c r="E1298" i="1"/>
  <c r="D1298" i="1"/>
  <c r="C1298" i="1"/>
  <c r="A1298" i="1"/>
  <c r="N1297" i="1"/>
  <c r="M1297" i="1"/>
  <c r="L1297" i="1"/>
  <c r="J1297" i="1"/>
  <c r="K1297" i="1" s="1"/>
  <c r="I1297" i="1"/>
  <c r="H1297" i="1"/>
  <c r="G1297" i="1"/>
  <c r="F1297" i="1"/>
  <c r="E1297" i="1"/>
  <c r="D1297" i="1"/>
  <c r="C1297" i="1"/>
  <c r="A1297" i="1"/>
  <c r="N1296" i="1"/>
  <c r="M1296" i="1"/>
  <c r="L1296" i="1"/>
  <c r="J1296" i="1"/>
  <c r="K1296" i="1" s="1"/>
  <c r="I1296" i="1"/>
  <c r="H1296" i="1"/>
  <c r="G1296" i="1"/>
  <c r="F1296" i="1"/>
  <c r="E1296" i="1"/>
  <c r="D1296" i="1"/>
  <c r="C1296" i="1"/>
  <c r="A1296" i="1"/>
  <c r="N1295" i="1"/>
  <c r="M1295" i="1"/>
  <c r="L1295" i="1"/>
  <c r="J1295" i="1"/>
  <c r="K1295" i="1" s="1"/>
  <c r="I1295" i="1"/>
  <c r="H1295" i="1"/>
  <c r="G1295" i="1"/>
  <c r="F1295" i="1"/>
  <c r="E1295" i="1"/>
  <c r="D1295" i="1"/>
  <c r="C1295" i="1"/>
  <c r="A1295" i="1"/>
  <c r="N1294" i="1"/>
  <c r="M1294" i="1"/>
  <c r="L1294" i="1"/>
  <c r="J1294" i="1"/>
  <c r="K1294" i="1" s="1"/>
  <c r="I1294" i="1"/>
  <c r="H1294" i="1"/>
  <c r="G1294" i="1"/>
  <c r="F1294" i="1"/>
  <c r="E1294" i="1"/>
  <c r="D1294" i="1"/>
  <c r="C1294" i="1"/>
  <c r="A1294" i="1"/>
  <c r="N1293" i="1"/>
  <c r="M1293" i="1"/>
  <c r="L1293" i="1"/>
  <c r="J1293" i="1"/>
  <c r="K1293" i="1" s="1"/>
  <c r="I1293" i="1"/>
  <c r="H1293" i="1"/>
  <c r="G1293" i="1"/>
  <c r="F1293" i="1"/>
  <c r="E1293" i="1"/>
  <c r="D1293" i="1"/>
  <c r="C1293" i="1"/>
  <c r="A1293" i="1"/>
  <c r="N1292" i="1"/>
  <c r="M1292" i="1"/>
  <c r="L1292" i="1"/>
  <c r="J1292" i="1"/>
  <c r="K1292" i="1" s="1"/>
  <c r="I1292" i="1"/>
  <c r="H1292" i="1"/>
  <c r="G1292" i="1"/>
  <c r="F1292" i="1"/>
  <c r="E1292" i="1"/>
  <c r="D1292" i="1"/>
  <c r="C1292" i="1"/>
  <c r="A1292" i="1"/>
  <c r="N1291" i="1"/>
  <c r="M1291" i="1"/>
  <c r="L1291" i="1"/>
  <c r="J1291" i="1"/>
  <c r="K1291" i="1" s="1"/>
  <c r="I1291" i="1"/>
  <c r="H1291" i="1"/>
  <c r="G1291" i="1"/>
  <c r="F1291" i="1"/>
  <c r="E1291" i="1"/>
  <c r="D1291" i="1"/>
  <c r="C1291" i="1"/>
  <c r="A1291" i="1"/>
  <c r="N1290" i="1"/>
  <c r="M1290" i="1"/>
  <c r="L1290" i="1"/>
  <c r="J1290" i="1"/>
  <c r="K1290" i="1" s="1"/>
  <c r="I1290" i="1"/>
  <c r="H1290" i="1"/>
  <c r="G1290" i="1"/>
  <c r="F1290" i="1"/>
  <c r="E1290" i="1"/>
  <c r="D1290" i="1"/>
  <c r="C1290" i="1"/>
  <c r="A1290" i="1"/>
  <c r="N1289" i="1"/>
  <c r="M1289" i="1"/>
  <c r="L1289" i="1"/>
  <c r="J1289" i="1"/>
  <c r="K1289" i="1" s="1"/>
  <c r="I1289" i="1"/>
  <c r="H1289" i="1"/>
  <c r="G1289" i="1"/>
  <c r="F1289" i="1"/>
  <c r="E1289" i="1"/>
  <c r="D1289" i="1"/>
  <c r="C1289" i="1"/>
  <c r="A1289" i="1"/>
  <c r="N1288" i="1"/>
  <c r="M1288" i="1"/>
  <c r="L1288" i="1"/>
  <c r="J1288" i="1"/>
  <c r="K1288" i="1" s="1"/>
  <c r="I1288" i="1"/>
  <c r="H1288" i="1"/>
  <c r="G1288" i="1"/>
  <c r="F1288" i="1"/>
  <c r="E1288" i="1"/>
  <c r="D1288" i="1"/>
  <c r="C1288" i="1"/>
  <c r="A1288" i="1"/>
  <c r="N1287" i="1"/>
  <c r="M1287" i="1"/>
  <c r="L1287" i="1"/>
  <c r="J1287" i="1"/>
  <c r="K1287" i="1" s="1"/>
  <c r="I1287" i="1"/>
  <c r="H1287" i="1"/>
  <c r="G1287" i="1"/>
  <c r="F1287" i="1"/>
  <c r="E1287" i="1"/>
  <c r="D1287" i="1"/>
  <c r="C1287" i="1"/>
  <c r="A1287" i="1"/>
  <c r="N1286" i="1"/>
  <c r="M1286" i="1"/>
  <c r="L1286" i="1"/>
  <c r="J1286" i="1"/>
  <c r="K1286" i="1" s="1"/>
  <c r="I1286" i="1"/>
  <c r="H1286" i="1"/>
  <c r="G1286" i="1"/>
  <c r="F1286" i="1"/>
  <c r="E1286" i="1"/>
  <c r="D1286" i="1"/>
  <c r="C1286" i="1"/>
  <c r="A1286" i="1"/>
  <c r="N1285" i="1"/>
  <c r="M1285" i="1"/>
  <c r="L1285" i="1"/>
  <c r="J1285" i="1"/>
  <c r="K1285" i="1" s="1"/>
  <c r="I1285" i="1"/>
  <c r="H1285" i="1"/>
  <c r="G1285" i="1"/>
  <c r="F1285" i="1"/>
  <c r="E1285" i="1"/>
  <c r="D1285" i="1"/>
  <c r="C1285" i="1"/>
  <c r="A1285" i="1"/>
  <c r="N1284" i="1"/>
  <c r="M1284" i="1"/>
  <c r="L1284" i="1"/>
  <c r="J1284" i="1"/>
  <c r="K1284" i="1" s="1"/>
  <c r="I1284" i="1"/>
  <c r="H1284" i="1"/>
  <c r="G1284" i="1"/>
  <c r="F1284" i="1"/>
  <c r="E1284" i="1"/>
  <c r="D1284" i="1"/>
  <c r="C1284" i="1"/>
  <c r="A1284" i="1"/>
  <c r="N1283" i="1"/>
  <c r="M1283" i="1"/>
  <c r="L1283" i="1"/>
  <c r="J1283" i="1"/>
  <c r="K1283" i="1" s="1"/>
  <c r="I1283" i="1"/>
  <c r="H1283" i="1"/>
  <c r="G1283" i="1"/>
  <c r="F1283" i="1"/>
  <c r="E1283" i="1"/>
  <c r="D1283" i="1"/>
  <c r="C1283" i="1"/>
  <c r="A1283" i="1"/>
  <c r="N1282" i="1"/>
  <c r="M1282" i="1"/>
  <c r="L1282" i="1"/>
  <c r="J1282" i="1"/>
  <c r="K1282" i="1" s="1"/>
  <c r="I1282" i="1"/>
  <c r="H1282" i="1"/>
  <c r="G1282" i="1"/>
  <c r="F1282" i="1"/>
  <c r="E1282" i="1"/>
  <c r="D1282" i="1"/>
  <c r="C1282" i="1"/>
  <c r="A1282" i="1"/>
  <c r="N1281" i="1"/>
  <c r="M1281" i="1"/>
  <c r="L1281" i="1"/>
  <c r="J1281" i="1"/>
  <c r="K1281" i="1" s="1"/>
  <c r="I1281" i="1"/>
  <c r="H1281" i="1"/>
  <c r="G1281" i="1"/>
  <c r="F1281" i="1"/>
  <c r="E1281" i="1"/>
  <c r="D1281" i="1"/>
  <c r="C1281" i="1"/>
  <c r="A1281" i="1"/>
  <c r="N1280" i="1"/>
  <c r="M1280" i="1"/>
  <c r="L1280" i="1"/>
  <c r="J1280" i="1"/>
  <c r="K1280" i="1" s="1"/>
  <c r="I1280" i="1"/>
  <c r="H1280" i="1"/>
  <c r="G1280" i="1"/>
  <c r="F1280" i="1"/>
  <c r="E1280" i="1"/>
  <c r="D1280" i="1"/>
  <c r="C1280" i="1"/>
  <c r="A1280" i="1"/>
  <c r="N1279" i="1"/>
  <c r="M1279" i="1"/>
  <c r="L1279" i="1"/>
  <c r="J1279" i="1"/>
  <c r="K1279" i="1" s="1"/>
  <c r="I1279" i="1"/>
  <c r="H1279" i="1"/>
  <c r="G1279" i="1"/>
  <c r="F1279" i="1"/>
  <c r="E1279" i="1"/>
  <c r="D1279" i="1"/>
  <c r="C1279" i="1"/>
  <c r="A1279" i="1"/>
  <c r="N1278" i="1"/>
  <c r="M1278" i="1"/>
  <c r="L1278" i="1"/>
  <c r="J1278" i="1"/>
  <c r="K1278" i="1" s="1"/>
  <c r="I1278" i="1"/>
  <c r="H1278" i="1"/>
  <c r="G1278" i="1"/>
  <c r="F1278" i="1"/>
  <c r="E1278" i="1"/>
  <c r="D1278" i="1"/>
  <c r="C1278" i="1"/>
  <c r="A1278" i="1"/>
  <c r="N1277" i="1"/>
  <c r="M1277" i="1"/>
  <c r="L1277" i="1"/>
  <c r="J1277" i="1"/>
  <c r="K1277" i="1" s="1"/>
  <c r="I1277" i="1"/>
  <c r="H1277" i="1"/>
  <c r="G1277" i="1"/>
  <c r="F1277" i="1"/>
  <c r="E1277" i="1"/>
  <c r="D1277" i="1"/>
  <c r="C1277" i="1"/>
  <c r="A1277" i="1"/>
  <c r="N1276" i="1"/>
  <c r="M1276" i="1"/>
  <c r="L1276" i="1"/>
  <c r="J1276" i="1"/>
  <c r="K1276" i="1" s="1"/>
  <c r="I1276" i="1"/>
  <c r="H1276" i="1"/>
  <c r="G1276" i="1"/>
  <c r="F1276" i="1"/>
  <c r="E1276" i="1"/>
  <c r="D1276" i="1"/>
  <c r="C1276" i="1"/>
  <c r="A1276" i="1"/>
  <c r="N1275" i="1"/>
  <c r="M1275" i="1"/>
  <c r="L1275" i="1"/>
  <c r="J1275" i="1"/>
  <c r="K1275" i="1" s="1"/>
  <c r="I1275" i="1"/>
  <c r="H1275" i="1"/>
  <c r="G1275" i="1"/>
  <c r="F1275" i="1"/>
  <c r="E1275" i="1"/>
  <c r="D1275" i="1"/>
  <c r="C1275" i="1"/>
  <c r="A1275" i="1"/>
  <c r="N1274" i="1"/>
  <c r="M1274" i="1"/>
  <c r="L1274" i="1"/>
  <c r="J1274" i="1"/>
  <c r="K1274" i="1" s="1"/>
  <c r="I1274" i="1"/>
  <c r="H1274" i="1"/>
  <c r="G1274" i="1"/>
  <c r="F1274" i="1"/>
  <c r="E1274" i="1"/>
  <c r="D1274" i="1"/>
  <c r="C1274" i="1"/>
  <c r="A1274" i="1"/>
  <c r="N1273" i="1"/>
  <c r="M1273" i="1"/>
  <c r="L1273" i="1"/>
  <c r="J1273" i="1"/>
  <c r="K1273" i="1" s="1"/>
  <c r="I1273" i="1"/>
  <c r="H1273" i="1"/>
  <c r="G1273" i="1"/>
  <c r="F1273" i="1"/>
  <c r="E1273" i="1"/>
  <c r="D1273" i="1"/>
  <c r="C1273" i="1"/>
  <c r="A1273" i="1"/>
  <c r="N1272" i="1"/>
  <c r="M1272" i="1"/>
  <c r="L1272" i="1"/>
  <c r="J1272" i="1"/>
  <c r="K1272" i="1" s="1"/>
  <c r="I1272" i="1"/>
  <c r="H1272" i="1"/>
  <c r="G1272" i="1"/>
  <c r="F1272" i="1"/>
  <c r="E1272" i="1"/>
  <c r="D1272" i="1"/>
  <c r="C1272" i="1"/>
  <c r="A1272" i="1"/>
  <c r="N1271" i="1"/>
  <c r="M1271" i="1"/>
  <c r="L1271" i="1"/>
  <c r="J1271" i="1"/>
  <c r="K1271" i="1" s="1"/>
  <c r="I1271" i="1"/>
  <c r="H1271" i="1"/>
  <c r="G1271" i="1"/>
  <c r="F1271" i="1"/>
  <c r="E1271" i="1"/>
  <c r="D1271" i="1"/>
  <c r="C1271" i="1"/>
  <c r="A1271" i="1"/>
  <c r="N1270" i="1"/>
  <c r="M1270" i="1"/>
  <c r="L1270" i="1"/>
  <c r="J1270" i="1"/>
  <c r="K1270" i="1" s="1"/>
  <c r="I1270" i="1"/>
  <c r="H1270" i="1"/>
  <c r="G1270" i="1"/>
  <c r="F1270" i="1"/>
  <c r="E1270" i="1"/>
  <c r="D1270" i="1"/>
  <c r="C1270" i="1"/>
  <c r="A1270" i="1"/>
  <c r="N1269" i="1"/>
  <c r="M1269" i="1"/>
  <c r="L1269" i="1"/>
  <c r="J1269" i="1"/>
  <c r="K1269" i="1" s="1"/>
  <c r="I1269" i="1"/>
  <c r="H1269" i="1"/>
  <c r="G1269" i="1"/>
  <c r="F1269" i="1"/>
  <c r="E1269" i="1"/>
  <c r="D1269" i="1"/>
  <c r="C1269" i="1"/>
  <c r="A1269" i="1"/>
  <c r="N1268" i="1"/>
  <c r="M1268" i="1"/>
  <c r="L1268" i="1"/>
  <c r="J1268" i="1"/>
  <c r="K1268" i="1" s="1"/>
  <c r="I1268" i="1"/>
  <c r="H1268" i="1"/>
  <c r="G1268" i="1"/>
  <c r="F1268" i="1"/>
  <c r="E1268" i="1"/>
  <c r="D1268" i="1"/>
  <c r="C1268" i="1"/>
  <c r="A1268" i="1"/>
  <c r="N1267" i="1"/>
  <c r="M1267" i="1"/>
  <c r="L1267" i="1"/>
  <c r="J1267" i="1"/>
  <c r="K1267" i="1" s="1"/>
  <c r="I1267" i="1"/>
  <c r="H1267" i="1"/>
  <c r="G1267" i="1"/>
  <c r="F1267" i="1"/>
  <c r="E1267" i="1"/>
  <c r="D1267" i="1"/>
  <c r="C1267" i="1"/>
  <c r="A1267" i="1"/>
  <c r="N1266" i="1"/>
  <c r="M1266" i="1"/>
  <c r="L1266" i="1"/>
  <c r="J1266" i="1"/>
  <c r="K1266" i="1" s="1"/>
  <c r="I1266" i="1"/>
  <c r="H1266" i="1"/>
  <c r="G1266" i="1"/>
  <c r="F1266" i="1"/>
  <c r="E1266" i="1"/>
  <c r="D1266" i="1"/>
  <c r="C1266" i="1"/>
  <c r="A1266" i="1"/>
  <c r="N1265" i="1"/>
  <c r="M1265" i="1"/>
  <c r="L1265" i="1"/>
  <c r="J1265" i="1"/>
  <c r="K1265" i="1" s="1"/>
  <c r="I1265" i="1"/>
  <c r="H1265" i="1"/>
  <c r="G1265" i="1"/>
  <c r="F1265" i="1"/>
  <c r="E1265" i="1"/>
  <c r="D1265" i="1"/>
  <c r="C1265" i="1"/>
  <c r="A1265" i="1"/>
  <c r="N1264" i="1"/>
  <c r="M1264" i="1"/>
  <c r="L1264" i="1"/>
  <c r="J1264" i="1"/>
  <c r="K1264" i="1" s="1"/>
  <c r="I1264" i="1"/>
  <c r="H1264" i="1"/>
  <c r="G1264" i="1"/>
  <c r="F1264" i="1"/>
  <c r="E1264" i="1"/>
  <c r="D1264" i="1"/>
  <c r="C1264" i="1"/>
  <c r="A1264" i="1"/>
  <c r="N1263" i="1"/>
  <c r="M1263" i="1"/>
  <c r="L1263" i="1"/>
  <c r="J1263" i="1"/>
  <c r="K1263" i="1" s="1"/>
  <c r="I1263" i="1"/>
  <c r="H1263" i="1"/>
  <c r="G1263" i="1"/>
  <c r="F1263" i="1"/>
  <c r="E1263" i="1"/>
  <c r="D1263" i="1"/>
  <c r="C1263" i="1"/>
  <c r="A1263" i="1"/>
  <c r="N1262" i="1"/>
  <c r="M1262" i="1"/>
  <c r="L1262" i="1"/>
  <c r="J1262" i="1"/>
  <c r="K1262" i="1" s="1"/>
  <c r="I1262" i="1"/>
  <c r="H1262" i="1"/>
  <c r="G1262" i="1"/>
  <c r="F1262" i="1"/>
  <c r="E1262" i="1"/>
  <c r="D1262" i="1"/>
  <c r="C1262" i="1"/>
  <c r="A1262" i="1"/>
  <c r="N1261" i="1"/>
  <c r="M1261" i="1"/>
  <c r="L1261" i="1"/>
  <c r="J1261" i="1"/>
  <c r="K1261" i="1" s="1"/>
  <c r="I1261" i="1"/>
  <c r="H1261" i="1"/>
  <c r="G1261" i="1"/>
  <c r="F1261" i="1"/>
  <c r="E1261" i="1"/>
  <c r="D1261" i="1"/>
  <c r="C1261" i="1"/>
  <c r="A1261" i="1"/>
  <c r="N1260" i="1"/>
  <c r="M1260" i="1"/>
  <c r="L1260" i="1"/>
  <c r="J1260" i="1"/>
  <c r="K1260" i="1" s="1"/>
  <c r="I1260" i="1"/>
  <c r="H1260" i="1"/>
  <c r="G1260" i="1"/>
  <c r="F1260" i="1"/>
  <c r="E1260" i="1"/>
  <c r="D1260" i="1"/>
  <c r="C1260" i="1"/>
  <c r="A1260" i="1"/>
  <c r="N1259" i="1"/>
  <c r="M1259" i="1"/>
  <c r="L1259" i="1"/>
  <c r="J1259" i="1"/>
  <c r="K1259" i="1" s="1"/>
  <c r="I1259" i="1"/>
  <c r="H1259" i="1"/>
  <c r="G1259" i="1"/>
  <c r="F1259" i="1"/>
  <c r="E1259" i="1"/>
  <c r="D1259" i="1"/>
  <c r="C1259" i="1"/>
  <c r="A1259" i="1"/>
  <c r="N1258" i="1"/>
  <c r="M1258" i="1"/>
  <c r="L1258" i="1"/>
  <c r="J1258" i="1"/>
  <c r="K1258" i="1" s="1"/>
  <c r="I1258" i="1"/>
  <c r="H1258" i="1"/>
  <c r="G1258" i="1"/>
  <c r="F1258" i="1"/>
  <c r="E1258" i="1"/>
  <c r="D1258" i="1"/>
  <c r="C1258" i="1"/>
  <c r="A1258" i="1"/>
  <c r="N1257" i="1"/>
  <c r="M1257" i="1"/>
  <c r="L1257" i="1"/>
  <c r="J1257" i="1"/>
  <c r="K1257" i="1" s="1"/>
  <c r="I1257" i="1"/>
  <c r="H1257" i="1"/>
  <c r="G1257" i="1"/>
  <c r="F1257" i="1"/>
  <c r="E1257" i="1"/>
  <c r="D1257" i="1"/>
  <c r="C1257" i="1"/>
  <c r="A1257" i="1"/>
  <c r="N1256" i="1"/>
  <c r="M1256" i="1"/>
  <c r="L1256" i="1"/>
  <c r="J1256" i="1"/>
  <c r="K1256" i="1" s="1"/>
  <c r="I1256" i="1"/>
  <c r="H1256" i="1"/>
  <c r="G1256" i="1"/>
  <c r="F1256" i="1"/>
  <c r="E1256" i="1"/>
  <c r="D1256" i="1"/>
  <c r="C1256" i="1"/>
  <c r="A1256" i="1"/>
  <c r="N1255" i="1"/>
  <c r="M1255" i="1"/>
  <c r="L1255" i="1"/>
  <c r="J1255" i="1"/>
  <c r="K1255" i="1" s="1"/>
  <c r="I1255" i="1"/>
  <c r="H1255" i="1"/>
  <c r="G1255" i="1"/>
  <c r="F1255" i="1"/>
  <c r="E1255" i="1"/>
  <c r="D1255" i="1"/>
  <c r="C1255" i="1"/>
  <c r="A1255" i="1"/>
  <c r="N1254" i="1"/>
  <c r="M1254" i="1"/>
  <c r="L1254" i="1"/>
  <c r="J1254" i="1"/>
  <c r="K1254" i="1" s="1"/>
  <c r="I1254" i="1"/>
  <c r="H1254" i="1"/>
  <c r="G1254" i="1"/>
  <c r="F1254" i="1"/>
  <c r="E1254" i="1"/>
  <c r="D1254" i="1"/>
  <c r="C1254" i="1"/>
  <c r="A1254" i="1"/>
  <c r="N1253" i="1"/>
  <c r="M1253" i="1"/>
  <c r="L1253" i="1"/>
  <c r="J1253" i="1"/>
  <c r="K1253" i="1" s="1"/>
  <c r="I1253" i="1"/>
  <c r="H1253" i="1"/>
  <c r="G1253" i="1"/>
  <c r="F1253" i="1"/>
  <c r="E1253" i="1"/>
  <c r="D1253" i="1"/>
  <c r="C1253" i="1"/>
  <c r="A1253" i="1"/>
  <c r="N1252" i="1"/>
  <c r="M1252" i="1"/>
  <c r="L1252" i="1"/>
  <c r="J1252" i="1"/>
  <c r="K1252" i="1" s="1"/>
  <c r="I1252" i="1"/>
  <c r="H1252" i="1"/>
  <c r="G1252" i="1"/>
  <c r="F1252" i="1"/>
  <c r="E1252" i="1"/>
  <c r="D1252" i="1"/>
  <c r="C1252" i="1"/>
  <c r="A1252" i="1"/>
  <c r="N1251" i="1"/>
  <c r="M1251" i="1"/>
  <c r="L1251" i="1"/>
  <c r="J1251" i="1"/>
  <c r="K1251" i="1" s="1"/>
  <c r="I1251" i="1"/>
  <c r="H1251" i="1"/>
  <c r="G1251" i="1"/>
  <c r="F1251" i="1"/>
  <c r="E1251" i="1"/>
  <c r="D1251" i="1"/>
  <c r="C1251" i="1"/>
  <c r="A1251" i="1"/>
  <c r="N1250" i="1"/>
  <c r="M1250" i="1"/>
  <c r="L1250" i="1"/>
  <c r="J1250" i="1"/>
  <c r="K1250" i="1" s="1"/>
  <c r="I1250" i="1"/>
  <c r="H1250" i="1"/>
  <c r="G1250" i="1"/>
  <c r="F1250" i="1"/>
  <c r="E1250" i="1"/>
  <c r="D1250" i="1"/>
  <c r="C1250" i="1"/>
  <c r="A1250" i="1"/>
  <c r="N1249" i="1"/>
  <c r="M1249" i="1"/>
  <c r="L1249" i="1"/>
  <c r="J1249" i="1"/>
  <c r="K1249" i="1" s="1"/>
  <c r="I1249" i="1"/>
  <c r="H1249" i="1"/>
  <c r="G1249" i="1"/>
  <c r="F1249" i="1"/>
  <c r="E1249" i="1"/>
  <c r="D1249" i="1"/>
  <c r="C1249" i="1"/>
  <c r="A1249" i="1"/>
  <c r="N1248" i="1"/>
  <c r="M1248" i="1"/>
  <c r="L1248" i="1"/>
  <c r="J1248" i="1"/>
  <c r="K1248" i="1" s="1"/>
  <c r="I1248" i="1"/>
  <c r="H1248" i="1"/>
  <c r="G1248" i="1"/>
  <c r="F1248" i="1"/>
  <c r="E1248" i="1"/>
  <c r="D1248" i="1"/>
  <c r="C1248" i="1"/>
  <c r="A1248" i="1"/>
  <c r="N1247" i="1"/>
  <c r="M1247" i="1"/>
  <c r="L1247" i="1"/>
  <c r="J1247" i="1"/>
  <c r="K1247" i="1" s="1"/>
  <c r="I1247" i="1"/>
  <c r="H1247" i="1"/>
  <c r="G1247" i="1"/>
  <c r="F1247" i="1"/>
  <c r="E1247" i="1"/>
  <c r="D1247" i="1"/>
  <c r="C1247" i="1"/>
  <c r="A1247" i="1"/>
  <c r="N1246" i="1"/>
  <c r="M1246" i="1"/>
  <c r="L1246" i="1"/>
  <c r="J1246" i="1"/>
  <c r="K1246" i="1" s="1"/>
  <c r="I1246" i="1"/>
  <c r="H1246" i="1"/>
  <c r="G1246" i="1"/>
  <c r="F1246" i="1"/>
  <c r="E1246" i="1"/>
  <c r="D1246" i="1"/>
  <c r="C1246" i="1"/>
  <c r="A1246" i="1"/>
  <c r="N1245" i="1"/>
  <c r="M1245" i="1"/>
  <c r="L1245" i="1"/>
  <c r="J1245" i="1"/>
  <c r="K1245" i="1" s="1"/>
  <c r="I1245" i="1"/>
  <c r="H1245" i="1"/>
  <c r="G1245" i="1"/>
  <c r="F1245" i="1"/>
  <c r="E1245" i="1"/>
  <c r="D1245" i="1"/>
  <c r="C1245" i="1"/>
  <c r="A1245" i="1"/>
  <c r="N1244" i="1"/>
  <c r="M1244" i="1"/>
  <c r="L1244" i="1"/>
  <c r="J1244" i="1"/>
  <c r="K1244" i="1" s="1"/>
  <c r="I1244" i="1"/>
  <c r="H1244" i="1"/>
  <c r="G1244" i="1"/>
  <c r="F1244" i="1"/>
  <c r="E1244" i="1"/>
  <c r="D1244" i="1"/>
  <c r="C1244" i="1"/>
  <c r="A1244" i="1"/>
  <c r="N1243" i="1"/>
  <c r="M1243" i="1"/>
  <c r="L1243" i="1"/>
  <c r="J1243" i="1"/>
  <c r="K1243" i="1" s="1"/>
  <c r="I1243" i="1"/>
  <c r="H1243" i="1"/>
  <c r="G1243" i="1"/>
  <c r="F1243" i="1"/>
  <c r="E1243" i="1"/>
  <c r="D1243" i="1"/>
  <c r="C1243" i="1"/>
  <c r="A1243" i="1"/>
  <c r="N1242" i="1"/>
  <c r="M1242" i="1"/>
  <c r="L1242" i="1"/>
  <c r="J1242" i="1"/>
  <c r="K1242" i="1" s="1"/>
  <c r="I1242" i="1"/>
  <c r="H1242" i="1"/>
  <c r="G1242" i="1"/>
  <c r="F1242" i="1"/>
  <c r="E1242" i="1"/>
  <c r="D1242" i="1"/>
  <c r="C1242" i="1"/>
  <c r="A1242" i="1"/>
  <c r="N1241" i="1"/>
  <c r="M1241" i="1"/>
  <c r="L1241" i="1"/>
  <c r="J1241" i="1"/>
  <c r="K1241" i="1" s="1"/>
  <c r="I1241" i="1"/>
  <c r="H1241" i="1"/>
  <c r="G1241" i="1"/>
  <c r="F1241" i="1"/>
  <c r="E1241" i="1"/>
  <c r="D1241" i="1"/>
  <c r="C1241" i="1"/>
  <c r="A1241" i="1"/>
  <c r="N1240" i="1"/>
  <c r="M1240" i="1"/>
  <c r="L1240" i="1"/>
  <c r="J1240" i="1"/>
  <c r="K1240" i="1" s="1"/>
  <c r="I1240" i="1"/>
  <c r="H1240" i="1"/>
  <c r="G1240" i="1"/>
  <c r="F1240" i="1"/>
  <c r="E1240" i="1"/>
  <c r="D1240" i="1"/>
  <c r="C1240" i="1"/>
  <c r="A1240" i="1"/>
  <c r="N1239" i="1"/>
  <c r="M1239" i="1"/>
  <c r="L1239" i="1"/>
  <c r="J1239" i="1"/>
  <c r="K1239" i="1" s="1"/>
  <c r="I1239" i="1"/>
  <c r="H1239" i="1"/>
  <c r="G1239" i="1"/>
  <c r="F1239" i="1"/>
  <c r="E1239" i="1"/>
  <c r="D1239" i="1"/>
  <c r="C1239" i="1"/>
  <c r="A1239" i="1"/>
  <c r="N1238" i="1"/>
  <c r="M1238" i="1"/>
  <c r="L1238" i="1"/>
  <c r="J1238" i="1"/>
  <c r="K1238" i="1" s="1"/>
  <c r="I1238" i="1"/>
  <c r="H1238" i="1"/>
  <c r="G1238" i="1"/>
  <c r="F1238" i="1"/>
  <c r="E1238" i="1"/>
  <c r="D1238" i="1"/>
  <c r="C1238" i="1"/>
  <c r="A1238" i="1"/>
  <c r="N1237" i="1"/>
  <c r="M1237" i="1"/>
  <c r="L1237" i="1"/>
  <c r="J1237" i="1"/>
  <c r="K1237" i="1" s="1"/>
  <c r="I1237" i="1"/>
  <c r="H1237" i="1"/>
  <c r="G1237" i="1"/>
  <c r="F1237" i="1"/>
  <c r="E1237" i="1"/>
  <c r="D1237" i="1"/>
  <c r="C1237" i="1"/>
  <c r="A1237" i="1"/>
  <c r="N1236" i="1"/>
  <c r="M1236" i="1"/>
  <c r="L1236" i="1"/>
  <c r="J1236" i="1"/>
  <c r="K1236" i="1" s="1"/>
  <c r="I1236" i="1"/>
  <c r="H1236" i="1"/>
  <c r="G1236" i="1"/>
  <c r="F1236" i="1"/>
  <c r="E1236" i="1"/>
  <c r="D1236" i="1"/>
  <c r="C1236" i="1"/>
  <c r="A1236" i="1"/>
  <c r="N1235" i="1"/>
  <c r="M1235" i="1"/>
  <c r="L1235" i="1"/>
  <c r="J1235" i="1"/>
  <c r="K1235" i="1" s="1"/>
  <c r="I1235" i="1"/>
  <c r="H1235" i="1"/>
  <c r="G1235" i="1"/>
  <c r="F1235" i="1"/>
  <c r="E1235" i="1"/>
  <c r="D1235" i="1"/>
  <c r="C1235" i="1"/>
  <c r="A1235" i="1"/>
  <c r="N1234" i="1"/>
  <c r="M1234" i="1"/>
  <c r="L1234" i="1"/>
  <c r="J1234" i="1"/>
  <c r="K1234" i="1" s="1"/>
  <c r="I1234" i="1"/>
  <c r="H1234" i="1"/>
  <c r="G1234" i="1"/>
  <c r="F1234" i="1"/>
  <c r="E1234" i="1"/>
  <c r="D1234" i="1"/>
  <c r="C1234" i="1"/>
  <c r="A1234" i="1"/>
  <c r="N1233" i="1"/>
  <c r="M1233" i="1"/>
  <c r="L1233" i="1"/>
  <c r="J1233" i="1"/>
  <c r="K1233" i="1" s="1"/>
  <c r="I1233" i="1"/>
  <c r="H1233" i="1"/>
  <c r="G1233" i="1"/>
  <c r="F1233" i="1"/>
  <c r="E1233" i="1"/>
  <c r="D1233" i="1"/>
  <c r="C1233" i="1"/>
  <c r="A1233" i="1"/>
  <c r="N1232" i="1"/>
  <c r="M1232" i="1"/>
  <c r="L1232" i="1"/>
  <c r="J1232" i="1"/>
  <c r="K1232" i="1" s="1"/>
  <c r="I1232" i="1"/>
  <c r="H1232" i="1"/>
  <c r="G1232" i="1"/>
  <c r="F1232" i="1"/>
  <c r="E1232" i="1"/>
  <c r="D1232" i="1"/>
  <c r="C1232" i="1"/>
  <c r="A1232" i="1"/>
  <c r="N1231" i="1"/>
  <c r="M1231" i="1"/>
  <c r="L1231" i="1"/>
  <c r="J1231" i="1"/>
  <c r="K1231" i="1" s="1"/>
  <c r="I1231" i="1"/>
  <c r="H1231" i="1"/>
  <c r="G1231" i="1"/>
  <c r="F1231" i="1"/>
  <c r="E1231" i="1"/>
  <c r="D1231" i="1"/>
  <c r="C1231" i="1"/>
  <c r="A1231" i="1"/>
  <c r="N1230" i="1"/>
  <c r="M1230" i="1"/>
  <c r="L1230" i="1"/>
  <c r="J1230" i="1"/>
  <c r="K1230" i="1" s="1"/>
  <c r="I1230" i="1"/>
  <c r="H1230" i="1"/>
  <c r="G1230" i="1"/>
  <c r="F1230" i="1"/>
  <c r="E1230" i="1"/>
  <c r="D1230" i="1"/>
  <c r="C1230" i="1"/>
  <c r="A1230" i="1"/>
  <c r="N1229" i="1"/>
  <c r="M1229" i="1"/>
  <c r="L1229" i="1"/>
  <c r="J1229" i="1"/>
  <c r="K1229" i="1" s="1"/>
  <c r="I1229" i="1"/>
  <c r="H1229" i="1"/>
  <c r="G1229" i="1"/>
  <c r="F1229" i="1"/>
  <c r="E1229" i="1"/>
  <c r="D1229" i="1"/>
  <c r="C1229" i="1"/>
  <c r="A1229" i="1"/>
  <c r="N1228" i="1"/>
  <c r="M1228" i="1"/>
  <c r="L1228" i="1"/>
  <c r="J1228" i="1"/>
  <c r="K1228" i="1" s="1"/>
  <c r="I1228" i="1"/>
  <c r="H1228" i="1"/>
  <c r="G1228" i="1"/>
  <c r="F1228" i="1"/>
  <c r="E1228" i="1"/>
  <c r="D1228" i="1"/>
  <c r="C1228" i="1"/>
  <c r="A1228" i="1"/>
  <c r="N1227" i="1"/>
  <c r="M1227" i="1"/>
  <c r="L1227" i="1"/>
  <c r="J1227" i="1"/>
  <c r="K1227" i="1" s="1"/>
  <c r="I1227" i="1"/>
  <c r="H1227" i="1"/>
  <c r="G1227" i="1"/>
  <c r="F1227" i="1"/>
  <c r="E1227" i="1"/>
  <c r="D1227" i="1"/>
  <c r="C1227" i="1"/>
  <c r="A1227" i="1"/>
  <c r="N1226" i="1"/>
  <c r="M1226" i="1"/>
  <c r="L1226" i="1"/>
  <c r="J1226" i="1"/>
  <c r="K1226" i="1" s="1"/>
  <c r="I1226" i="1"/>
  <c r="H1226" i="1"/>
  <c r="G1226" i="1"/>
  <c r="F1226" i="1"/>
  <c r="E1226" i="1"/>
  <c r="D1226" i="1"/>
  <c r="C1226" i="1"/>
  <c r="A1226" i="1"/>
  <c r="N1225" i="1"/>
  <c r="M1225" i="1"/>
  <c r="L1225" i="1"/>
  <c r="J1225" i="1"/>
  <c r="K1225" i="1" s="1"/>
  <c r="I1225" i="1"/>
  <c r="H1225" i="1"/>
  <c r="G1225" i="1"/>
  <c r="F1225" i="1"/>
  <c r="E1225" i="1"/>
  <c r="D1225" i="1"/>
  <c r="C1225" i="1"/>
  <c r="A1225" i="1"/>
  <c r="N1224" i="1"/>
  <c r="M1224" i="1"/>
  <c r="L1224" i="1"/>
  <c r="J1224" i="1"/>
  <c r="K1224" i="1" s="1"/>
  <c r="I1224" i="1"/>
  <c r="H1224" i="1"/>
  <c r="G1224" i="1"/>
  <c r="F1224" i="1"/>
  <c r="E1224" i="1"/>
  <c r="D1224" i="1"/>
  <c r="C1224" i="1"/>
  <c r="A1224" i="1"/>
  <c r="N1223" i="1"/>
  <c r="M1223" i="1"/>
  <c r="L1223" i="1"/>
  <c r="J1223" i="1"/>
  <c r="K1223" i="1" s="1"/>
  <c r="I1223" i="1"/>
  <c r="H1223" i="1"/>
  <c r="G1223" i="1"/>
  <c r="F1223" i="1"/>
  <c r="E1223" i="1"/>
  <c r="D1223" i="1"/>
  <c r="C1223" i="1"/>
  <c r="A1223" i="1"/>
  <c r="N1222" i="1"/>
  <c r="M1222" i="1"/>
  <c r="L1222" i="1"/>
  <c r="J1222" i="1"/>
  <c r="K1222" i="1" s="1"/>
  <c r="I1222" i="1"/>
  <c r="H1222" i="1"/>
  <c r="G1222" i="1"/>
  <c r="F1222" i="1"/>
  <c r="E1222" i="1"/>
  <c r="D1222" i="1"/>
  <c r="C1222" i="1"/>
  <c r="A1222" i="1"/>
  <c r="N1221" i="1"/>
  <c r="M1221" i="1"/>
  <c r="L1221" i="1"/>
  <c r="J1221" i="1"/>
  <c r="K1221" i="1" s="1"/>
  <c r="I1221" i="1"/>
  <c r="H1221" i="1"/>
  <c r="G1221" i="1"/>
  <c r="F1221" i="1"/>
  <c r="E1221" i="1"/>
  <c r="D1221" i="1"/>
  <c r="C1221" i="1"/>
  <c r="A1221" i="1"/>
  <c r="N1220" i="1"/>
  <c r="M1220" i="1"/>
  <c r="L1220" i="1"/>
  <c r="J1220" i="1"/>
  <c r="K1220" i="1" s="1"/>
  <c r="I1220" i="1"/>
  <c r="H1220" i="1"/>
  <c r="G1220" i="1"/>
  <c r="F1220" i="1"/>
  <c r="E1220" i="1"/>
  <c r="D1220" i="1"/>
  <c r="C1220" i="1"/>
  <c r="A1220" i="1"/>
  <c r="N1219" i="1"/>
  <c r="M1219" i="1"/>
  <c r="L1219" i="1"/>
  <c r="J1219" i="1"/>
  <c r="K1219" i="1" s="1"/>
  <c r="I1219" i="1"/>
  <c r="H1219" i="1"/>
  <c r="G1219" i="1"/>
  <c r="F1219" i="1"/>
  <c r="E1219" i="1"/>
  <c r="D1219" i="1"/>
  <c r="C1219" i="1"/>
  <c r="A1219" i="1"/>
  <c r="N1218" i="1"/>
  <c r="M1218" i="1"/>
  <c r="L1218" i="1"/>
  <c r="J1218" i="1"/>
  <c r="K1218" i="1" s="1"/>
  <c r="I1218" i="1"/>
  <c r="H1218" i="1"/>
  <c r="G1218" i="1"/>
  <c r="F1218" i="1"/>
  <c r="E1218" i="1"/>
  <c r="D1218" i="1"/>
  <c r="C1218" i="1"/>
  <c r="A1218" i="1"/>
  <c r="N1217" i="1"/>
  <c r="M1217" i="1"/>
  <c r="L1217" i="1"/>
  <c r="J1217" i="1"/>
  <c r="K1217" i="1" s="1"/>
  <c r="I1217" i="1"/>
  <c r="H1217" i="1"/>
  <c r="G1217" i="1"/>
  <c r="F1217" i="1"/>
  <c r="E1217" i="1"/>
  <c r="D1217" i="1"/>
  <c r="C1217" i="1"/>
  <c r="A1217" i="1"/>
  <c r="N1216" i="1"/>
  <c r="M1216" i="1"/>
  <c r="L1216" i="1"/>
  <c r="J1216" i="1"/>
  <c r="K1216" i="1" s="1"/>
  <c r="I1216" i="1"/>
  <c r="H1216" i="1"/>
  <c r="G1216" i="1"/>
  <c r="F1216" i="1"/>
  <c r="E1216" i="1"/>
  <c r="D1216" i="1"/>
  <c r="C1216" i="1"/>
  <c r="A1216" i="1"/>
  <c r="N1215" i="1"/>
  <c r="M1215" i="1"/>
  <c r="L1215" i="1"/>
  <c r="J1215" i="1"/>
  <c r="K1215" i="1" s="1"/>
  <c r="I1215" i="1"/>
  <c r="H1215" i="1"/>
  <c r="G1215" i="1"/>
  <c r="F1215" i="1"/>
  <c r="E1215" i="1"/>
  <c r="D1215" i="1"/>
  <c r="C1215" i="1"/>
  <c r="A1215" i="1"/>
  <c r="N1214" i="1"/>
  <c r="M1214" i="1"/>
  <c r="L1214" i="1"/>
  <c r="J1214" i="1"/>
  <c r="K1214" i="1" s="1"/>
  <c r="I1214" i="1"/>
  <c r="H1214" i="1"/>
  <c r="G1214" i="1"/>
  <c r="F1214" i="1"/>
  <c r="E1214" i="1"/>
  <c r="D1214" i="1"/>
  <c r="C1214" i="1"/>
  <c r="A1214" i="1"/>
  <c r="N1213" i="1"/>
  <c r="M1213" i="1"/>
  <c r="L1213" i="1"/>
  <c r="J1213" i="1"/>
  <c r="K1213" i="1" s="1"/>
  <c r="I1213" i="1"/>
  <c r="H1213" i="1"/>
  <c r="G1213" i="1"/>
  <c r="F1213" i="1"/>
  <c r="E1213" i="1"/>
  <c r="D1213" i="1"/>
  <c r="C1213" i="1"/>
  <c r="A1213" i="1"/>
  <c r="N1212" i="1"/>
  <c r="M1212" i="1"/>
  <c r="L1212" i="1"/>
  <c r="J1212" i="1"/>
  <c r="K1212" i="1" s="1"/>
  <c r="I1212" i="1"/>
  <c r="H1212" i="1"/>
  <c r="G1212" i="1"/>
  <c r="F1212" i="1"/>
  <c r="E1212" i="1"/>
  <c r="D1212" i="1"/>
  <c r="C1212" i="1"/>
  <c r="A1212" i="1"/>
  <c r="N1211" i="1"/>
  <c r="M1211" i="1"/>
  <c r="L1211" i="1"/>
  <c r="J1211" i="1"/>
  <c r="K1211" i="1" s="1"/>
  <c r="I1211" i="1"/>
  <c r="H1211" i="1"/>
  <c r="G1211" i="1"/>
  <c r="F1211" i="1"/>
  <c r="E1211" i="1"/>
  <c r="D1211" i="1"/>
  <c r="C1211" i="1"/>
  <c r="A1211" i="1"/>
  <c r="N1210" i="1"/>
  <c r="M1210" i="1"/>
  <c r="L1210" i="1"/>
  <c r="J1210" i="1"/>
  <c r="K1210" i="1" s="1"/>
  <c r="I1210" i="1"/>
  <c r="H1210" i="1"/>
  <c r="G1210" i="1"/>
  <c r="F1210" i="1"/>
  <c r="E1210" i="1"/>
  <c r="D1210" i="1"/>
  <c r="C1210" i="1"/>
  <c r="A1210" i="1"/>
  <c r="N1209" i="1"/>
  <c r="M1209" i="1"/>
  <c r="L1209" i="1"/>
  <c r="J1209" i="1"/>
  <c r="K1209" i="1" s="1"/>
  <c r="I1209" i="1"/>
  <c r="H1209" i="1"/>
  <c r="G1209" i="1"/>
  <c r="F1209" i="1"/>
  <c r="E1209" i="1"/>
  <c r="D1209" i="1"/>
  <c r="C1209" i="1"/>
  <c r="A1209" i="1"/>
  <c r="N1208" i="1"/>
  <c r="M1208" i="1"/>
  <c r="L1208" i="1"/>
  <c r="J1208" i="1"/>
  <c r="K1208" i="1" s="1"/>
  <c r="I1208" i="1"/>
  <c r="H1208" i="1"/>
  <c r="G1208" i="1"/>
  <c r="F1208" i="1"/>
  <c r="E1208" i="1"/>
  <c r="D1208" i="1"/>
  <c r="C1208" i="1"/>
  <c r="A1208" i="1"/>
  <c r="N1207" i="1"/>
  <c r="M1207" i="1"/>
  <c r="L1207" i="1"/>
  <c r="J1207" i="1"/>
  <c r="K1207" i="1" s="1"/>
  <c r="I1207" i="1"/>
  <c r="H1207" i="1"/>
  <c r="G1207" i="1"/>
  <c r="F1207" i="1"/>
  <c r="E1207" i="1"/>
  <c r="D1207" i="1"/>
  <c r="C1207" i="1"/>
  <c r="A1207" i="1"/>
  <c r="N1206" i="1"/>
  <c r="M1206" i="1"/>
  <c r="L1206" i="1"/>
  <c r="J1206" i="1"/>
  <c r="K1206" i="1" s="1"/>
  <c r="I1206" i="1"/>
  <c r="H1206" i="1"/>
  <c r="G1206" i="1"/>
  <c r="F1206" i="1"/>
  <c r="E1206" i="1"/>
  <c r="D1206" i="1"/>
  <c r="C1206" i="1"/>
  <c r="A1206" i="1"/>
  <c r="N1205" i="1"/>
  <c r="M1205" i="1"/>
  <c r="L1205" i="1"/>
  <c r="J1205" i="1"/>
  <c r="K1205" i="1" s="1"/>
  <c r="I1205" i="1"/>
  <c r="H1205" i="1"/>
  <c r="G1205" i="1"/>
  <c r="F1205" i="1"/>
  <c r="E1205" i="1"/>
  <c r="D1205" i="1"/>
  <c r="C1205" i="1"/>
  <c r="A1205" i="1"/>
  <c r="N1204" i="1"/>
  <c r="M1204" i="1"/>
  <c r="L1204" i="1"/>
  <c r="J1204" i="1"/>
  <c r="K1204" i="1" s="1"/>
  <c r="I1204" i="1"/>
  <c r="H1204" i="1"/>
  <c r="G1204" i="1"/>
  <c r="F1204" i="1"/>
  <c r="E1204" i="1"/>
  <c r="D1204" i="1"/>
  <c r="C1204" i="1"/>
  <c r="A1204" i="1"/>
  <c r="N1203" i="1"/>
  <c r="M1203" i="1"/>
  <c r="L1203" i="1"/>
  <c r="J1203" i="1"/>
  <c r="K1203" i="1" s="1"/>
  <c r="I1203" i="1"/>
  <c r="H1203" i="1"/>
  <c r="G1203" i="1"/>
  <c r="F1203" i="1"/>
  <c r="E1203" i="1"/>
  <c r="D1203" i="1"/>
  <c r="C1203" i="1"/>
  <c r="A1203" i="1"/>
  <c r="N1202" i="1"/>
  <c r="M1202" i="1"/>
  <c r="L1202" i="1"/>
  <c r="J1202" i="1"/>
  <c r="K1202" i="1" s="1"/>
  <c r="I1202" i="1"/>
  <c r="H1202" i="1"/>
  <c r="G1202" i="1"/>
  <c r="F1202" i="1"/>
  <c r="E1202" i="1"/>
  <c r="D1202" i="1"/>
  <c r="C1202" i="1"/>
  <c r="A1202" i="1"/>
  <c r="N1201" i="1"/>
  <c r="M1201" i="1"/>
  <c r="L1201" i="1"/>
  <c r="J1201" i="1"/>
  <c r="K1201" i="1" s="1"/>
  <c r="I1201" i="1"/>
  <c r="H1201" i="1"/>
  <c r="G1201" i="1"/>
  <c r="F1201" i="1"/>
  <c r="E1201" i="1"/>
  <c r="D1201" i="1"/>
  <c r="C1201" i="1"/>
  <c r="A1201" i="1"/>
  <c r="N1200" i="1"/>
  <c r="M1200" i="1"/>
  <c r="L1200" i="1"/>
  <c r="J1200" i="1"/>
  <c r="K1200" i="1" s="1"/>
  <c r="I1200" i="1"/>
  <c r="H1200" i="1"/>
  <c r="G1200" i="1"/>
  <c r="F1200" i="1"/>
  <c r="E1200" i="1"/>
  <c r="D1200" i="1"/>
  <c r="C1200" i="1"/>
  <c r="A1200" i="1"/>
  <c r="N1199" i="1"/>
  <c r="M1199" i="1"/>
  <c r="L1199" i="1"/>
  <c r="J1199" i="1"/>
  <c r="K1199" i="1" s="1"/>
  <c r="I1199" i="1"/>
  <c r="H1199" i="1"/>
  <c r="G1199" i="1"/>
  <c r="F1199" i="1"/>
  <c r="E1199" i="1"/>
  <c r="D1199" i="1"/>
  <c r="C1199" i="1"/>
  <c r="A1199" i="1"/>
  <c r="N1198" i="1"/>
  <c r="M1198" i="1"/>
  <c r="L1198" i="1"/>
  <c r="J1198" i="1"/>
  <c r="K1198" i="1" s="1"/>
  <c r="I1198" i="1"/>
  <c r="H1198" i="1"/>
  <c r="G1198" i="1"/>
  <c r="F1198" i="1"/>
  <c r="E1198" i="1"/>
  <c r="D1198" i="1"/>
  <c r="C1198" i="1"/>
  <c r="A1198" i="1"/>
  <c r="N1197" i="1"/>
  <c r="M1197" i="1"/>
  <c r="L1197" i="1"/>
  <c r="J1197" i="1"/>
  <c r="K1197" i="1" s="1"/>
  <c r="I1197" i="1"/>
  <c r="H1197" i="1"/>
  <c r="G1197" i="1"/>
  <c r="F1197" i="1"/>
  <c r="E1197" i="1"/>
  <c r="D1197" i="1"/>
  <c r="C1197" i="1"/>
  <c r="A1197" i="1"/>
  <c r="N1196" i="1"/>
  <c r="M1196" i="1"/>
  <c r="L1196" i="1"/>
  <c r="J1196" i="1"/>
  <c r="K1196" i="1" s="1"/>
  <c r="I1196" i="1"/>
  <c r="H1196" i="1"/>
  <c r="G1196" i="1"/>
  <c r="F1196" i="1"/>
  <c r="E1196" i="1"/>
  <c r="D1196" i="1"/>
  <c r="C1196" i="1"/>
  <c r="A1196" i="1"/>
  <c r="N1195" i="1"/>
  <c r="M1195" i="1"/>
  <c r="L1195" i="1"/>
  <c r="J1195" i="1"/>
  <c r="K1195" i="1" s="1"/>
  <c r="I1195" i="1"/>
  <c r="H1195" i="1"/>
  <c r="G1195" i="1"/>
  <c r="F1195" i="1"/>
  <c r="E1195" i="1"/>
  <c r="D1195" i="1"/>
  <c r="C1195" i="1"/>
  <c r="A1195" i="1"/>
  <c r="N1194" i="1"/>
  <c r="M1194" i="1"/>
  <c r="L1194" i="1"/>
  <c r="J1194" i="1"/>
  <c r="K1194" i="1" s="1"/>
  <c r="I1194" i="1"/>
  <c r="H1194" i="1"/>
  <c r="G1194" i="1"/>
  <c r="F1194" i="1"/>
  <c r="E1194" i="1"/>
  <c r="D1194" i="1"/>
  <c r="C1194" i="1"/>
  <c r="A1194" i="1"/>
  <c r="N1193" i="1"/>
  <c r="M1193" i="1"/>
  <c r="L1193" i="1"/>
  <c r="J1193" i="1"/>
  <c r="K1193" i="1" s="1"/>
  <c r="I1193" i="1"/>
  <c r="H1193" i="1"/>
  <c r="G1193" i="1"/>
  <c r="F1193" i="1"/>
  <c r="E1193" i="1"/>
  <c r="D1193" i="1"/>
  <c r="C1193" i="1"/>
  <c r="A1193" i="1"/>
  <c r="N1192" i="1"/>
  <c r="M1192" i="1"/>
  <c r="L1192" i="1"/>
  <c r="J1192" i="1"/>
  <c r="K1192" i="1" s="1"/>
  <c r="I1192" i="1"/>
  <c r="H1192" i="1"/>
  <c r="G1192" i="1"/>
  <c r="F1192" i="1"/>
  <c r="E1192" i="1"/>
  <c r="D1192" i="1"/>
  <c r="C1192" i="1"/>
  <c r="A1192" i="1"/>
  <c r="N1191" i="1"/>
  <c r="M1191" i="1"/>
  <c r="L1191" i="1"/>
  <c r="J1191" i="1"/>
  <c r="K1191" i="1" s="1"/>
  <c r="I1191" i="1"/>
  <c r="H1191" i="1"/>
  <c r="G1191" i="1"/>
  <c r="F1191" i="1"/>
  <c r="E1191" i="1"/>
  <c r="D1191" i="1"/>
  <c r="C1191" i="1"/>
  <c r="A1191" i="1"/>
  <c r="N1190" i="1"/>
  <c r="M1190" i="1"/>
  <c r="L1190" i="1"/>
  <c r="J1190" i="1"/>
  <c r="K1190" i="1" s="1"/>
  <c r="I1190" i="1"/>
  <c r="H1190" i="1"/>
  <c r="G1190" i="1"/>
  <c r="F1190" i="1"/>
  <c r="E1190" i="1"/>
  <c r="D1190" i="1"/>
  <c r="C1190" i="1"/>
  <c r="A1190" i="1"/>
  <c r="N1189" i="1"/>
  <c r="M1189" i="1"/>
  <c r="L1189" i="1"/>
  <c r="J1189" i="1"/>
  <c r="K1189" i="1" s="1"/>
  <c r="I1189" i="1"/>
  <c r="H1189" i="1"/>
  <c r="G1189" i="1"/>
  <c r="F1189" i="1"/>
  <c r="E1189" i="1"/>
  <c r="D1189" i="1"/>
  <c r="C1189" i="1"/>
  <c r="A1189" i="1"/>
  <c r="N1188" i="1"/>
  <c r="M1188" i="1"/>
  <c r="L1188" i="1"/>
  <c r="J1188" i="1"/>
  <c r="K1188" i="1" s="1"/>
  <c r="I1188" i="1"/>
  <c r="H1188" i="1"/>
  <c r="G1188" i="1"/>
  <c r="F1188" i="1"/>
  <c r="E1188" i="1"/>
  <c r="D1188" i="1"/>
  <c r="C1188" i="1"/>
  <c r="A1188" i="1"/>
  <c r="N1187" i="1"/>
  <c r="M1187" i="1"/>
  <c r="L1187" i="1"/>
  <c r="J1187" i="1"/>
  <c r="K1187" i="1" s="1"/>
  <c r="I1187" i="1"/>
  <c r="H1187" i="1"/>
  <c r="G1187" i="1"/>
  <c r="F1187" i="1"/>
  <c r="E1187" i="1"/>
  <c r="D1187" i="1"/>
  <c r="C1187" i="1"/>
  <c r="A1187" i="1"/>
  <c r="N1186" i="1"/>
  <c r="M1186" i="1"/>
  <c r="L1186" i="1"/>
  <c r="J1186" i="1"/>
  <c r="K1186" i="1" s="1"/>
  <c r="I1186" i="1"/>
  <c r="H1186" i="1"/>
  <c r="G1186" i="1"/>
  <c r="F1186" i="1"/>
  <c r="E1186" i="1"/>
  <c r="D1186" i="1"/>
  <c r="C1186" i="1"/>
  <c r="A1186" i="1"/>
  <c r="N1185" i="1"/>
  <c r="M1185" i="1"/>
  <c r="L1185" i="1"/>
  <c r="J1185" i="1"/>
  <c r="K1185" i="1" s="1"/>
  <c r="I1185" i="1"/>
  <c r="H1185" i="1"/>
  <c r="G1185" i="1"/>
  <c r="F1185" i="1"/>
  <c r="E1185" i="1"/>
  <c r="D1185" i="1"/>
  <c r="C1185" i="1"/>
  <c r="A1185" i="1"/>
  <c r="N1184" i="1"/>
  <c r="M1184" i="1"/>
  <c r="L1184" i="1"/>
  <c r="J1184" i="1"/>
  <c r="K1184" i="1" s="1"/>
  <c r="I1184" i="1"/>
  <c r="H1184" i="1"/>
  <c r="G1184" i="1"/>
  <c r="F1184" i="1"/>
  <c r="E1184" i="1"/>
  <c r="D1184" i="1"/>
  <c r="C1184" i="1"/>
  <c r="A1184" i="1"/>
  <c r="N1183" i="1"/>
  <c r="M1183" i="1"/>
  <c r="L1183" i="1"/>
  <c r="J1183" i="1"/>
  <c r="K1183" i="1" s="1"/>
  <c r="I1183" i="1"/>
  <c r="H1183" i="1"/>
  <c r="G1183" i="1"/>
  <c r="F1183" i="1"/>
  <c r="E1183" i="1"/>
  <c r="D1183" i="1"/>
  <c r="C1183" i="1"/>
  <c r="A1183" i="1"/>
  <c r="N1182" i="1"/>
  <c r="M1182" i="1"/>
  <c r="L1182" i="1"/>
  <c r="J1182" i="1"/>
  <c r="K1182" i="1" s="1"/>
  <c r="I1182" i="1"/>
  <c r="H1182" i="1"/>
  <c r="G1182" i="1"/>
  <c r="F1182" i="1"/>
  <c r="E1182" i="1"/>
  <c r="D1182" i="1"/>
  <c r="C1182" i="1"/>
  <c r="A1182" i="1"/>
  <c r="N1181" i="1"/>
  <c r="M1181" i="1"/>
  <c r="L1181" i="1"/>
  <c r="J1181" i="1"/>
  <c r="K1181" i="1" s="1"/>
  <c r="I1181" i="1"/>
  <c r="H1181" i="1"/>
  <c r="G1181" i="1"/>
  <c r="F1181" i="1"/>
  <c r="E1181" i="1"/>
  <c r="D1181" i="1"/>
  <c r="C1181" i="1"/>
  <c r="A1181" i="1"/>
  <c r="N1180" i="1"/>
  <c r="M1180" i="1"/>
  <c r="L1180" i="1"/>
  <c r="J1180" i="1"/>
  <c r="K1180" i="1" s="1"/>
  <c r="I1180" i="1"/>
  <c r="H1180" i="1"/>
  <c r="G1180" i="1"/>
  <c r="F1180" i="1"/>
  <c r="E1180" i="1"/>
  <c r="D1180" i="1"/>
  <c r="C1180" i="1"/>
  <c r="A1180" i="1"/>
  <c r="N1179" i="1"/>
  <c r="M1179" i="1"/>
  <c r="L1179" i="1"/>
  <c r="J1179" i="1"/>
  <c r="K1179" i="1" s="1"/>
  <c r="I1179" i="1"/>
  <c r="H1179" i="1"/>
  <c r="G1179" i="1"/>
  <c r="F1179" i="1"/>
  <c r="E1179" i="1"/>
  <c r="D1179" i="1"/>
  <c r="C1179" i="1"/>
  <c r="A1179" i="1"/>
  <c r="N1178" i="1"/>
  <c r="M1178" i="1"/>
  <c r="L1178" i="1"/>
  <c r="J1178" i="1"/>
  <c r="K1178" i="1" s="1"/>
  <c r="I1178" i="1"/>
  <c r="H1178" i="1"/>
  <c r="G1178" i="1"/>
  <c r="F1178" i="1"/>
  <c r="E1178" i="1"/>
  <c r="D1178" i="1"/>
  <c r="C1178" i="1"/>
  <c r="A1178" i="1"/>
  <c r="N1177" i="1"/>
  <c r="M1177" i="1"/>
  <c r="L1177" i="1"/>
  <c r="J1177" i="1"/>
  <c r="K1177" i="1" s="1"/>
  <c r="I1177" i="1"/>
  <c r="H1177" i="1"/>
  <c r="G1177" i="1"/>
  <c r="F1177" i="1"/>
  <c r="E1177" i="1"/>
  <c r="D1177" i="1"/>
  <c r="C1177" i="1"/>
  <c r="A1177" i="1"/>
  <c r="N1176" i="1"/>
  <c r="M1176" i="1"/>
  <c r="L1176" i="1"/>
  <c r="J1176" i="1"/>
  <c r="K1176" i="1" s="1"/>
  <c r="I1176" i="1"/>
  <c r="H1176" i="1"/>
  <c r="G1176" i="1"/>
  <c r="F1176" i="1"/>
  <c r="E1176" i="1"/>
  <c r="D1176" i="1"/>
  <c r="C1176" i="1"/>
  <c r="A1176" i="1"/>
  <c r="N1175" i="1"/>
  <c r="M1175" i="1"/>
  <c r="L1175" i="1"/>
  <c r="J1175" i="1"/>
  <c r="K1175" i="1" s="1"/>
  <c r="I1175" i="1"/>
  <c r="H1175" i="1"/>
  <c r="G1175" i="1"/>
  <c r="F1175" i="1"/>
  <c r="E1175" i="1"/>
  <c r="D1175" i="1"/>
  <c r="C1175" i="1"/>
  <c r="A1175" i="1"/>
  <c r="N1174" i="1"/>
  <c r="M1174" i="1"/>
  <c r="L1174" i="1"/>
  <c r="J1174" i="1"/>
  <c r="K1174" i="1" s="1"/>
  <c r="I1174" i="1"/>
  <c r="H1174" i="1"/>
  <c r="G1174" i="1"/>
  <c r="F1174" i="1"/>
  <c r="E1174" i="1"/>
  <c r="D1174" i="1"/>
  <c r="C1174" i="1"/>
  <c r="A1174" i="1"/>
  <c r="N1173" i="1"/>
  <c r="M1173" i="1"/>
  <c r="L1173" i="1"/>
  <c r="J1173" i="1"/>
  <c r="K1173" i="1" s="1"/>
  <c r="I1173" i="1"/>
  <c r="H1173" i="1"/>
  <c r="G1173" i="1"/>
  <c r="F1173" i="1"/>
  <c r="E1173" i="1"/>
  <c r="D1173" i="1"/>
  <c r="C1173" i="1"/>
  <c r="A1173" i="1"/>
  <c r="N1172" i="1"/>
  <c r="M1172" i="1"/>
  <c r="L1172" i="1"/>
  <c r="J1172" i="1"/>
  <c r="K1172" i="1" s="1"/>
  <c r="I1172" i="1"/>
  <c r="H1172" i="1"/>
  <c r="G1172" i="1"/>
  <c r="F1172" i="1"/>
  <c r="E1172" i="1"/>
  <c r="D1172" i="1"/>
  <c r="C1172" i="1"/>
  <c r="A1172" i="1"/>
  <c r="N1171" i="1"/>
  <c r="M1171" i="1"/>
  <c r="L1171" i="1"/>
  <c r="J1171" i="1"/>
  <c r="K1171" i="1" s="1"/>
  <c r="I1171" i="1"/>
  <c r="H1171" i="1"/>
  <c r="G1171" i="1"/>
  <c r="F1171" i="1"/>
  <c r="E1171" i="1"/>
  <c r="D1171" i="1"/>
  <c r="C1171" i="1"/>
  <c r="A1171" i="1"/>
  <c r="N1170" i="1"/>
  <c r="M1170" i="1"/>
  <c r="L1170" i="1"/>
  <c r="J1170" i="1"/>
  <c r="K1170" i="1" s="1"/>
  <c r="I1170" i="1"/>
  <c r="H1170" i="1"/>
  <c r="G1170" i="1"/>
  <c r="F1170" i="1"/>
  <c r="E1170" i="1"/>
  <c r="D1170" i="1"/>
  <c r="C1170" i="1"/>
  <c r="A1170" i="1"/>
  <c r="N1169" i="1"/>
  <c r="M1169" i="1"/>
  <c r="L1169" i="1"/>
  <c r="J1169" i="1"/>
  <c r="K1169" i="1" s="1"/>
  <c r="I1169" i="1"/>
  <c r="H1169" i="1"/>
  <c r="G1169" i="1"/>
  <c r="F1169" i="1"/>
  <c r="E1169" i="1"/>
  <c r="D1169" i="1"/>
  <c r="C1169" i="1"/>
  <c r="A1169" i="1"/>
  <c r="N1168" i="1"/>
  <c r="M1168" i="1"/>
  <c r="L1168" i="1"/>
  <c r="J1168" i="1"/>
  <c r="K1168" i="1" s="1"/>
  <c r="I1168" i="1"/>
  <c r="H1168" i="1"/>
  <c r="G1168" i="1"/>
  <c r="F1168" i="1"/>
  <c r="E1168" i="1"/>
  <c r="D1168" i="1"/>
  <c r="C1168" i="1"/>
  <c r="A1168" i="1"/>
  <c r="N1167" i="1"/>
  <c r="M1167" i="1"/>
  <c r="L1167" i="1"/>
  <c r="J1167" i="1"/>
  <c r="K1167" i="1" s="1"/>
  <c r="I1167" i="1"/>
  <c r="H1167" i="1"/>
  <c r="G1167" i="1"/>
  <c r="F1167" i="1"/>
  <c r="E1167" i="1"/>
  <c r="D1167" i="1"/>
  <c r="C1167" i="1"/>
  <c r="A1167" i="1"/>
  <c r="N1166" i="1"/>
  <c r="M1166" i="1"/>
  <c r="L1166" i="1"/>
  <c r="J1166" i="1"/>
  <c r="K1166" i="1" s="1"/>
  <c r="I1166" i="1"/>
  <c r="H1166" i="1"/>
  <c r="G1166" i="1"/>
  <c r="F1166" i="1"/>
  <c r="E1166" i="1"/>
  <c r="D1166" i="1"/>
  <c r="C1166" i="1"/>
  <c r="A1166" i="1"/>
  <c r="N1165" i="1"/>
  <c r="M1165" i="1"/>
  <c r="L1165" i="1"/>
  <c r="J1165" i="1"/>
  <c r="K1165" i="1" s="1"/>
  <c r="I1165" i="1"/>
  <c r="H1165" i="1"/>
  <c r="G1165" i="1"/>
  <c r="F1165" i="1"/>
  <c r="E1165" i="1"/>
  <c r="D1165" i="1"/>
  <c r="C1165" i="1"/>
  <c r="A1165" i="1"/>
  <c r="N1164" i="1"/>
  <c r="M1164" i="1"/>
  <c r="L1164" i="1"/>
  <c r="J1164" i="1"/>
  <c r="K1164" i="1" s="1"/>
  <c r="I1164" i="1"/>
  <c r="H1164" i="1"/>
  <c r="G1164" i="1"/>
  <c r="F1164" i="1"/>
  <c r="E1164" i="1"/>
  <c r="D1164" i="1"/>
  <c r="C1164" i="1"/>
  <c r="A1164" i="1"/>
  <c r="N1163" i="1"/>
  <c r="M1163" i="1"/>
  <c r="L1163" i="1"/>
  <c r="J1163" i="1"/>
  <c r="K1163" i="1" s="1"/>
  <c r="I1163" i="1"/>
  <c r="H1163" i="1"/>
  <c r="G1163" i="1"/>
  <c r="F1163" i="1"/>
  <c r="E1163" i="1"/>
  <c r="D1163" i="1"/>
  <c r="C1163" i="1"/>
  <c r="A1163" i="1"/>
  <c r="N1162" i="1"/>
  <c r="M1162" i="1"/>
  <c r="L1162" i="1"/>
  <c r="J1162" i="1"/>
  <c r="K1162" i="1" s="1"/>
  <c r="I1162" i="1"/>
  <c r="H1162" i="1"/>
  <c r="G1162" i="1"/>
  <c r="F1162" i="1"/>
  <c r="E1162" i="1"/>
  <c r="D1162" i="1"/>
  <c r="C1162" i="1"/>
  <c r="A1162" i="1"/>
  <c r="N1161" i="1"/>
  <c r="M1161" i="1"/>
  <c r="L1161" i="1"/>
  <c r="J1161" i="1"/>
  <c r="K1161" i="1" s="1"/>
  <c r="I1161" i="1"/>
  <c r="H1161" i="1"/>
  <c r="G1161" i="1"/>
  <c r="F1161" i="1"/>
  <c r="E1161" i="1"/>
  <c r="D1161" i="1"/>
  <c r="C1161" i="1"/>
  <c r="A1161" i="1"/>
  <c r="N1160" i="1"/>
  <c r="M1160" i="1"/>
  <c r="L1160" i="1"/>
  <c r="J1160" i="1"/>
  <c r="K1160" i="1" s="1"/>
  <c r="I1160" i="1"/>
  <c r="H1160" i="1"/>
  <c r="G1160" i="1"/>
  <c r="F1160" i="1"/>
  <c r="E1160" i="1"/>
  <c r="D1160" i="1"/>
  <c r="C1160" i="1"/>
  <c r="A1160" i="1"/>
  <c r="N1159" i="1"/>
  <c r="M1159" i="1"/>
  <c r="L1159" i="1"/>
  <c r="J1159" i="1"/>
  <c r="K1159" i="1" s="1"/>
  <c r="I1159" i="1"/>
  <c r="H1159" i="1"/>
  <c r="G1159" i="1"/>
  <c r="F1159" i="1"/>
  <c r="E1159" i="1"/>
  <c r="D1159" i="1"/>
  <c r="C1159" i="1"/>
  <c r="A1159" i="1"/>
  <c r="N1158" i="1"/>
  <c r="M1158" i="1"/>
  <c r="L1158" i="1"/>
  <c r="J1158" i="1"/>
  <c r="K1158" i="1" s="1"/>
  <c r="I1158" i="1"/>
  <c r="H1158" i="1"/>
  <c r="G1158" i="1"/>
  <c r="F1158" i="1"/>
  <c r="E1158" i="1"/>
  <c r="D1158" i="1"/>
  <c r="C1158" i="1"/>
  <c r="A1158" i="1"/>
  <c r="N1157" i="1"/>
  <c r="M1157" i="1"/>
  <c r="L1157" i="1"/>
  <c r="J1157" i="1"/>
  <c r="K1157" i="1" s="1"/>
  <c r="I1157" i="1"/>
  <c r="H1157" i="1"/>
  <c r="G1157" i="1"/>
  <c r="F1157" i="1"/>
  <c r="E1157" i="1"/>
  <c r="D1157" i="1"/>
  <c r="C1157" i="1"/>
  <c r="A1157" i="1"/>
  <c r="N1156" i="1"/>
  <c r="M1156" i="1"/>
  <c r="L1156" i="1"/>
  <c r="J1156" i="1"/>
  <c r="K1156" i="1" s="1"/>
  <c r="I1156" i="1"/>
  <c r="H1156" i="1"/>
  <c r="G1156" i="1"/>
  <c r="F1156" i="1"/>
  <c r="E1156" i="1"/>
  <c r="D1156" i="1"/>
  <c r="C1156" i="1"/>
  <c r="A1156" i="1"/>
  <c r="N1155" i="1"/>
  <c r="M1155" i="1"/>
  <c r="L1155" i="1"/>
  <c r="J1155" i="1"/>
  <c r="K1155" i="1" s="1"/>
  <c r="I1155" i="1"/>
  <c r="H1155" i="1"/>
  <c r="G1155" i="1"/>
  <c r="F1155" i="1"/>
  <c r="E1155" i="1"/>
  <c r="D1155" i="1"/>
  <c r="C1155" i="1"/>
  <c r="A1155" i="1"/>
  <c r="N1154" i="1"/>
  <c r="M1154" i="1"/>
  <c r="L1154" i="1"/>
  <c r="J1154" i="1"/>
  <c r="K1154" i="1" s="1"/>
  <c r="I1154" i="1"/>
  <c r="H1154" i="1"/>
  <c r="G1154" i="1"/>
  <c r="F1154" i="1"/>
  <c r="E1154" i="1"/>
  <c r="D1154" i="1"/>
  <c r="C1154" i="1"/>
  <c r="A1154" i="1"/>
  <c r="N1153" i="1"/>
  <c r="M1153" i="1"/>
  <c r="L1153" i="1"/>
  <c r="J1153" i="1"/>
  <c r="K1153" i="1" s="1"/>
  <c r="I1153" i="1"/>
  <c r="H1153" i="1"/>
  <c r="G1153" i="1"/>
  <c r="F1153" i="1"/>
  <c r="E1153" i="1"/>
  <c r="D1153" i="1"/>
  <c r="C1153" i="1"/>
  <c r="A1153" i="1"/>
  <c r="N1152" i="1"/>
  <c r="M1152" i="1"/>
  <c r="L1152" i="1"/>
  <c r="J1152" i="1"/>
  <c r="K1152" i="1" s="1"/>
  <c r="I1152" i="1"/>
  <c r="H1152" i="1"/>
  <c r="G1152" i="1"/>
  <c r="F1152" i="1"/>
  <c r="E1152" i="1"/>
  <c r="D1152" i="1"/>
  <c r="C1152" i="1"/>
  <c r="A1152" i="1"/>
  <c r="N1151" i="1"/>
  <c r="M1151" i="1"/>
  <c r="L1151" i="1"/>
  <c r="J1151" i="1"/>
  <c r="K1151" i="1" s="1"/>
  <c r="I1151" i="1"/>
  <c r="H1151" i="1"/>
  <c r="G1151" i="1"/>
  <c r="F1151" i="1"/>
  <c r="E1151" i="1"/>
  <c r="D1151" i="1"/>
  <c r="C1151" i="1"/>
  <c r="A1151" i="1"/>
  <c r="N1150" i="1"/>
  <c r="M1150" i="1"/>
  <c r="L1150" i="1"/>
  <c r="J1150" i="1"/>
  <c r="K1150" i="1" s="1"/>
  <c r="I1150" i="1"/>
  <c r="H1150" i="1"/>
  <c r="G1150" i="1"/>
  <c r="F1150" i="1"/>
  <c r="E1150" i="1"/>
  <c r="D1150" i="1"/>
  <c r="C1150" i="1"/>
  <c r="A1150" i="1"/>
  <c r="N1149" i="1"/>
  <c r="M1149" i="1"/>
  <c r="L1149" i="1"/>
  <c r="J1149" i="1"/>
  <c r="K1149" i="1" s="1"/>
  <c r="I1149" i="1"/>
  <c r="H1149" i="1"/>
  <c r="G1149" i="1"/>
  <c r="F1149" i="1"/>
  <c r="E1149" i="1"/>
  <c r="D1149" i="1"/>
  <c r="C1149" i="1"/>
  <c r="A1149" i="1"/>
  <c r="N1148" i="1"/>
  <c r="M1148" i="1"/>
  <c r="L1148" i="1"/>
  <c r="J1148" i="1"/>
  <c r="K1148" i="1" s="1"/>
  <c r="I1148" i="1"/>
  <c r="H1148" i="1"/>
  <c r="G1148" i="1"/>
  <c r="F1148" i="1"/>
  <c r="E1148" i="1"/>
  <c r="D1148" i="1"/>
  <c r="C1148" i="1"/>
  <c r="A1148" i="1"/>
  <c r="N1147" i="1"/>
  <c r="M1147" i="1"/>
  <c r="L1147" i="1"/>
  <c r="J1147" i="1"/>
  <c r="K1147" i="1" s="1"/>
  <c r="I1147" i="1"/>
  <c r="H1147" i="1"/>
  <c r="G1147" i="1"/>
  <c r="F1147" i="1"/>
  <c r="E1147" i="1"/>
  <c r="D1147" i="1"/>
  <c r="C1147" i="1"/>
  <c r="A1147" i="1"/>
  <c r="N1146" i="1"/>
  <c r="M1146" i="1"/>
  <c r="L1146" i="1"/>
  <c r="J1146" i="1"/>
  <c r="K1146" i="1" s="1"/>
  <c r="I1146" i="1"/>
  <c r="H1146" i="1"/>
  <c r="G1146" i="1"/>
  <c r="F1146" i="1"/>
  <c r="E1146" i="1"/>
  <c r="D1146" i="1"/>
  <c r="C1146" i="1"/>
  <c r="A1146" i="1"/>
  <c r="N1145" i="1"/>
  <c r="M1145" i="1"/>
  <c r="L1145" i="1"/>
  <c r="J1145" i="1"/>
  <c r="K1145" i="1" s="1"/>
  <c r="I1145" i="1"/>
  <c r="H1145" i="1"/>
  <c r="G1145" i="1"/>
  <c r="F1145" i="1"/>
  <c r="E1145" i="1"/>
  <c r="D1145" i="1"/>
  <c r="C1145" i="1"/>
  <c r="A1145" i="1"/>
  <c r="N1144" i="1"/>
  <c r="M1144" i="1"/>
  <c r="L1144" i="1"/>
  <c r="J1144" i="1"/>
  <c r="K1144" i="1" s="1"/>
  <c r="I1144" i="1"/>
  <c r="H1144" i="1"/>
  <c r="G1144" i="1"/>
  <c r="F1144" i="1"/>
  <c r="E1144" i="1"/>
  <c r="D1144" i="1"/>
  <c r="C1144" i="1"/>
  <c r="A1144" i="1"/>
  <c r="N1143" i="1"/>
  <c r="M1143" i="1"/>
  <c r="L1143" i="1"/>
  <c r="J1143" i="1"/>
  <c r="K1143" i="1" s="1"/>
  <c r="I1143" i="1"/>
  <c r="H1143" i="1"/>
  <c r="G1143" i="1"/>
  <c r="F1143" i="1"/>
  <c r="E1143" i="1"/>
  <c r="D1143" i="1"/>
  <c r="C1143" i="1"/>
  <c r="A1143" i="1"/>
  <c r="N1142" i="1"/>
  <c r="M1142" i="1"/>
  <c r="L1142" i="1"/>
  <c r="J1142" i="1"/>
  <c r="K1142" i="1" s="1"/>
  <c r="I1142" i="1"/>
  <c r="H1142" i="1"/>
  <c r="G1142" i="1"/>
  <c r="F1142" i="1"/>
  <c r="E1142" i="1"/>
  <c r="D1142" i="1"/>
  <c r="C1142" i="1"/>
  <c r="A1142" i="1"/>
  <c r="N1141" i="1"/>
  <c r="M1141" i="1"/>
  <c r="L1141" i="1"/>
  <c r="J1141" i="1"/>
  <c r="K1141" i="1" s="1"/>
  <c r="I1141" i="1"/>
  <c r="H1141" i="1"/>
  <c r="G1141" i="1"/>
  <c r="F1141" i="1"/>
  <c r="E1141" i="1"/>
  <c r="D1141" i="1"/>
  <c r="C1141" i="1"/>
  <c r="A1141" i="1"/>
  <c r="N1140" i="1"/>
  <c r="M1140" i="1"/>
  <c r="L1140" i="1"/>
  <c r="J1140" i="1"/>
  <c r="K1140" i="1" s="1"/>
  <c r="I1140" i="1"/>
  <c r="H1140" i="1"/>
  <c r="G1140" i="1"/>
  <c r="F1140" i="1"/>
  <c r="E1140" i="1"/>
  <c r="D1140" i="1"/>
  <c r="C1140" i="1"/>
  <c r="A1140" i="1"/>
  <c r="N1139" i="1"/>
  <c r="M1139" i="1"/>
  <c r="L1139" i="1"/>
  <c r="J1139" i="1"/>
  <c r="K1139" i="1" s="1"/>
  <c r="I1139" i="1"/>
  <c r="H1139" i="1"/>
  <c r="G1139" i="1"/>
  <c r="F1139" i="1"/>
  <c r="E1139" i="1"/>
  <c r="D1139" i="1"/>
  <c r="C1139" i="1"/>
  <c r="A1139" i="1"/>
  <c r="N1138" i="1"/>
  <c r="M1138" i="1"/>
  <c r="L1138" i="1"/>
  <c r="J1138" i="1"/>
  <c r="K1138" i="1" s="1"/>
  <c r="I1138" i="1"/>
  <c r="H1138" i="1"/>
  <c r="G1138" i="1"/>
  <c r="F1138" i="1"/>
  <c r="E1138" i="1"/>
  <c r="D1138" i="1"/>
  <c r="C1138" i="1"/>
  <c r="A1138" i="1"/>
  <c r="N1137" i="1"/>
  <c r="M1137" i="1"/>
  <c r="L1137" i="1"/>
  <c r="J1137" i="1"/>
  <c r="K1137" i="1" s="1"/>
  <c r="I1137" i="1"/>
  <c r="H1137" i="1"/>
  <c r="G1137" i="1"/>
  <c r="F1137" i="1"/>
  <c r="E1137" i="1"/>
  <c r="D1137" i="1"/>
  <c r="C1137" i="1"/>
  <c r="A1137" i="1"/>
  <c r="N1136" i="1"/>
  <c r="M1136" i="1"/>
  <c r="L1136" i="1"/>
  <c r="J1136" i="1"/>
  <c r="K1136" i="1" s="1"/>
  <c r="I1136" i="1"/>
  <c r="H1136" i="1"/>
  <c r="G1136" i="1"/>
  <c r="F1136" i="1"/>
  <c r="E1136" i="1"/>
  <c r="D1136" i="1"/>
  <c r="C1136" i="1"/>
  <c r="A1136" i="1"/>
  <c r="N1135" i="1"/>
  <c r="M1135" i="1"/>
  <c r="L1135" i="1"/>
  <c r="J1135" i="1"/>
  <c r="K1135" i="1" s="1"/>
  <c r="I1135" i="1"/>
  <c r="H1135" i="1"/>
  <c r="G1135" i="1"/>
  <c r="F1135" i="1"/>
  <c r="E1135" i="1"/>
  <c r="D1135" i="1"/>
  <c r="C1135" i="1"/>
  <c r="A1135" i="1"/>
  <c r="N1134" i="1"/>
  <c r="M1134" i="1"/>
  <c r="L1134" i="1"/>
  <c r="J1134" i="1"/>
  <c r="K1134" i="1" s="1"/>
  <c r="I1134" i="1"/>
  <c r="H1134" i="1"/>
  <c r="G1134" i="1"/>
  <c r="F1134" i="1"/>
  <c r="E1134" i="1"/>
  <c r="D1134" i="1"/>
  <c r="C1134" i="1"/>
  <c r="A1134" i="1"/>
  <c r="N1133" i="1"/>
  <c r="M1133" i="1"/>
  <c r="L1133" i="1"/>
  <c r="J1133" i="1"/>
  <c r="K1133" i="1" s="1"/>
  <c r="I1133" i="1"/>
  <c r="H1133" i="1"/>
  <c r="G1133" i="1"/>
  <c r="F1133" i="1"/>
  <c r="E1133" i="1"/>
  <c r="D1133" i="1"/>
  <c r="C1133" i="1"/>
  <c r="A1133" i="1"/>
  <c r="N1132" i="1"/>
  <c r="M1132" i="1"/>
  <c r="L1132" i="1"/>
  <c r="J1132" i="1"/>
  <c r="K1132" i="1" s="1"/>
  <c r="I1132" i="1"/>
  <c r="H1132" i="1"/>
  <c r="G1132" i="1"/>
  <c r="F1132" i="1"/>
  <c r="E1132" i="1"/>
  <c r="D1132" i="1"/>
  <c r="C1132" i="1"/>
  <c r="A1132" i="1"/>
  <c r="N1131" i="1"/>
  <c r="M1131" i="1"/>
  <c r="L1131" i="1"/>
  <c r="J1131" i="1"/>
  <c r="K1131" i="1" s="1"/>
  <c r="I1131" i="1"/>
  <c r="H1131" i="1"/>
  <c r="G1131" i="1"/>
  <c r="F1131" i="1"/>
  <c r="E1131" i="1"/>
  <c r="D1131" i="1"/>
  <c r="C1131" i="1"/>
  <c r="A1131" i="1"/>
  <c r="N1130" i="1"/>
  <c r="M1130" i="1"/>
  <c r="L1130" i="1"/>
  <c r="J1130" i="1"/>
  <c r="K1130" i="1" s="1"/>
  <c r="I1130" i="1"/>
  <c r="H1130" i="1"/>
  <c r="G1130" i="1"/>
  <c r="F1130" i="1"/>
  <c r="E1130" i="1"/>
  <c r="D1130" i="1"/>
  <c r="C1130" i="1"/>
  <c r="A1130" i="1"/>
  <c r="N1129" i="1"/>
  <c r="M1129" i="1"/>
  <c r="L1129" i="1"/>
  <c r="J1129" i="1"/>
  <c r="K1129" i="1" s="1"/>
  <c r="I1129" i="1"/>
  <c r="H1129" i="1"/>
  <c r="G1129" i="1"/>
  <c r="F1129" i="1"/>
  <c r="E1129" i="1"/>
  <c r="D1129" i="1"/>
  <c r="C1129" i="1"/>
  <c r="A1129" i="1"/>
  <c r="N1128" i="1"/>
  <c r="M1128" i="1"/>
  <c r="L1128" i="1"/>
  <c r="J1128" i="1"/>
  <c r="K1128" i="1" s="1"/>
  <c r="I1128" i="1"/>
  <c r="H1128" i="1"/>
  <c r="G1128" i="1"/>
  <c r="F1128" i="1"/>
  <c r="E1128" i="1"/>
  <c r="D1128" i="1"/>
  <c r="C1128" i="1"/>
  <c r="A1128" i="1"/>
  <c r="N1127" i="1"/>
  <c r="M1127" i="1"/>
  <c r="L1127" i="1"/>
  <c r="J1127" i="1"/>
  <c r="K1127" i="1" s="1"/>
  <c r="I1127" i="1"/>
  <c r="H1127" i="1"/>
  <c r="G1127" i="1"/>
  <c r="F1127" i="1"/>
  <c r="E1127" i="1"/>
  <c r="D1127" i="1"/>
  <c r="C1127" i="1"/>
  <c r="A1127" i="1"/>
  <c r="N1126" i="1"/>
  <c r="M1126" i="1"/>
  <c r="L1126" i="1"/>
  <c r="J1126" i="1"/>
  <c r="K1126" i="1" s="1"/>
  <c r="I1126" i="1"/>
  <c r="H1126" i="1"/>
  <c r="G1126" i="1"/>
  <c r="F1126" i="1"/>
  <c r="E1126" i="1"/>
  <c r="D1126" i="1"/>
  <c r="C1126" i="1"/>
  <c r="A1126" i="1"/>
  <c r="N1125" i="1"/>
  <c r="M1125" i="1"/>
  <c r="L1125" i="1"/>
  <c r="J1125" i="1"/>
  <c r="K1125" i="1" s="1"/>
  <c r="I1125" i="1"/>
  <c r="H1125" i="1"/>
  <c r="G1125" i="1"/>
  <c r="F1125" i="1"/>
  <c r="E1125" i="1"/>
  <c r="D1125" i="1"/>
  <c r="C1125" i="1"/>
  <c r="A1125" i="1"/>
  <c r="N1124" i="1"/>
  <c r="M1124" i="1"/>
  <c r="L1124" i="1"/>
  <c r="J1124" i="1"/>
  <c r="K1124" i="1" s="1"/>
  <c r="I1124" i="1"/>
  <c r="H1124" i="1"/>
  <c r="G1124" i="1"/>
  <c r="F1124" i="1"/>
  <c r="E1124" i="1"/>
  <c r="D1124" i="1"/>
  <c r="C1124" i="1"/>
  <c r="A1124" i="1"/>
  <c r="N1123" i="1"/>
  <c r="M1123" i="1"/>
  <c r="L1123" i="1"/>
  <c r="J1123" i="1"/>
  <c r="K1123" i="1" s="1"/>
  <c r="I1123" i="1"/>
  <c r="H1123" i="1"/>
  <c r="G1123" i="1"/>
  <c r="F1123" i="1"/>
  <c r="E1123" i="1"/>
  <c r="D1123" i="1"/>
  <c r="C1123" i="1"/>
  <c r="A1123" i="1"/>
  <c r="N1122" i="1"/>
  <c r="M1122" i="1"/>
  <c r="L1122" i="1"/>
  <c r="J1122" i="1"/>
  <c r="K1122" i="1" s="1"/>
  <c r="I1122" i="1"/>
  <c r="H1122" i="1"/>
  <c r="G1122" i="1"/>
  <c r="F1122" i="1"/>
  <c r="E1122" i="1"/>
  <c r="D1122" i="1"/>
  <c r="C1122" i="1"/>
  <c r="A1122" i="1"/>
  <c r="N1121" i="1"/>
  <c r="M1121" i="1"/>
  <c r="L1121" i="1"/>
  <c r="J1121" i="1"/>
  <c r="K1121" i="1" s="1"/>
  <c r="I1121" i="1"/>
  <c r="H1121" i="1"/>
  <c r="G1121" i="1"/>
  <c r="F1121" i="1"/>
  <c r="E1121" i="1"/>
  <c r="D1121" i="1"/>
  <c r="C1121" i="1"/>
  <c r="A1121" i="1"/>
  <c r="N1120" i="1"/>
  <c r="M1120" i="1"/>
  <c r="L1120" i="1"/>
  <c r="J1120" i="1"/>
  <c r="K1120" i="1" s="1"/>
  <c r="I1120" i="1"/>
  <c r="H1120" i="1"/>
  <c r="G1120" i="1"/>
  <c r="F1120" i="1"/>
  <c r="E1120" i="1"/>
  <c r="D1120" i="1"/>
  <c r="C1120" i="1"/>
  <c r="A1120" i="1"/>
  <c r="N1119" i="1"/>
  <c r="M1119" i="1"/>
  <c r="L1119" i="1"/>
  <c r="J1119" i="1"/>
  <c r="K1119" i="1" s="1"/>
  <c r="I1119" i="1"/>
  <c r="H1119" i="1"/>
  <c r="G1119" i="1"/>
  <c r="F1119" i="1"/>
  <c r="E1119" i="1"/>
  <c r="D1119" i="1"/>
  <c r="C1119" i="1"/>
  <c r="A1119" i="1"/>
  <c r="N1118" i="1"/>
  <c r="M1118" i="1"/>
  <c r="L1118" i="1"/>
  <c r="J1118" i="1"/>
  <c r="K1118" i="1" s="1"/>
  <c r="I1118" i="1"/>
  <c r="H1118" i="1"/>
  <c r="G1118" i="1"/>
  <c r="F1118" i="1"/>
  <c r="E1118" i="1"/>
  <c r="D1118" i="1"/>
  <c r="C1118" i="1"/>
  <c r="A1118" i="1"/>
  <c r="N1117" i="1"/>
  <c r="M1117" i="1"/>
  <c r="L1117" i="1"/>
  <c r="J1117" i="1"/>
  <c r="K1117" i="1" s="1"/>
  <c r="I1117" i="1"/>
  <c r="H1117" i="1"/>
  <c r="G1117" i="1"/>
  <c r="F1117" i="1"/>
  <c r="E1117" i="1"/>
  <c r="D1117" i="1"/>
  <c r="C1117" i="1"/>
  <c r="A1117" i="1"/>
  <c r="N1116" i="1"/>
  <c r="M1116" i="1"/>
  <c r="L1116" i="1"/>
  <c r="J1116" i="1"/>
  <c r="K1116" i="1" s="1"/>
  <c r="I1116" i="1"/>
  <c r="H1116" i="1"/>
  <c r="G1116" i="1"/>
  <c r="F1116" i="1"/>
  <c r="E1116" i="1"/>
  <c r="D1116" i="1"/>
  <c r="C1116" i="1"/>
  <c r="A1116" i="1"/>
  <c r="N1115" i="1"/>
  <c r="M1115" i="1"/>
  <c r="L1115" i="1"/>
  <c r="J1115" i="1"/>
  <c r="K1115" i="1" s="1"/>
  <c r="I1115" i="1"/>
  <c r="H1115" i="1"/>
  <c r="G1115" i="1"/>
  <c r="F1115" i="1"/>
  <c r="E1115" i="1"/>
  <c r="D1115" i="1"/>
  <c r="C1115" i="1"/>
  <c r="A1115" i="1"/>
  <c r="N1114" i="1"/>
  <c r="M1114" i="1"/>
  <c r="L1114" i="1"/>
  <c r="J1114" i="1"/>
  <c r="K1114" i="1" s="1"/>
  <c r="I1114" i="1"/>
  <c r="H1114" i="1"/>
  <c r="G1114" i="1"/>
  <c r="F1114" i="1"/>
  <c r="E1114" i="1"/>
  <c r="D1114" i="1"/>
  <c r="C1114" i="1"/>
  <c r="A1114" i="1"/>
  <c r="N1113" i="1"/>
  <c r="M1113" i="1"/>
  <c r="L1113" i="1"/>
  <c r="J1113" i="1"/>
  <c r="K1113" i="1" s="1"/>
  <c r="I1113" i="1"/>
  <c r="H1113" i="1"/>
  <c r="G1113" i="1"/>
  <c r="F1113" i="1"/>
  <c r="E1113" i="1"/>
  <c r="D1113" i="1"/>
  <c r="C1113" i="1"/>
  <c r="A1113" i="1"/>
  <c r="N1112" i="1"/>
  <c r="M1112" i="1"/>
  <c r="L1112" i="1"/>
  <c r="J1112" i="1"/>
  <c r="K1112" i="1" s="1"/>
  <c r="I1112" i="1"/>
  <c r="H1112" i="1"/>
  <c r="G1112" i="1"/>
  <c r="F1112" i="1"/>
  <c r="E1112" i="1"/>
  <c r="D1112" i="1"/>
  <c r="C1112" i="1"/>
  <c r="A1112" i="1"/>
  <c r="N1111" i="1"/>
  <c r="M1111" i="1"/>
  <c r="L1111" i="1"/>
  <c r="J1111" i="1"/>
  <c r="K1111" i="1" s="1"/>
  <c r="I1111" i="1"/>
  <c r="H1111" i="1"/>
  <c r="G1111" i="1"/>
  <c r="F1111" i="1"/>
  <c r="E1111" i="1"/>
  <c r="D1111" i="1"/>
  <c r="C1111" i="1"/>
  <c r="A1111" i="1"/>
  <c r="N1110" i="1"/>
  <c r="M1110" i="1"/>
  <c r="L1110" i="1"/>
  <c r="J1110" i="1"/>
  <c r="K1110" i="1" s="1"/>
  <c r="I1110" i="1"/>
  <c r="H1110" i="1"/>
  <c r="G1110" i="1"/>
  <c r="F1110" i="1"/>
  <c r="E1110" i="1"/>
  <c r="D1110" i="1"/>
  <c r="C1110" i="1"/>
  <c r="A1110" i="1"/>
  <c r="N1109" i="1"/>
  <c r="M1109" i="1"/>
  <c r="L1109" i="1"/>
  <c r="J1109" i="1"/>
  <c r="K1109" i="1" s="1"/>
  <c r="I1109" i="1"/>
  <c r="H1109" i="1"/>
  <c r="G1109" i="1"/>
  <c r="F1109" i="1"/>
  <c r="E1109" i="1"/>
  <c r="D1109" i="1"/>
  <c r="C1109" i="1"/>
  <c r="A1109" i="1"/>
  <c r="N1108" i="1"/>
  <c r="M1108" i="1"/>
  <c r="L1108" i="1"/>
  <c r="J1108" i="1"/>
  <c r="K1108" i="1" s="1"/>
  <c r="I1108" i="1"/>
  <c r="H1108" i="1"/>
  <c r="G1108" i="1"/>
  <c r="F1108" i="1"/>
  <c r="E1108" i="1"/>
  <c r="D1108" i="1"/>
  <c r="C1108" i="1"/>
  <c r="A1108" i="1"/>
  <c r="N1107" i="1"/>
  <c r="M1107" i="1"/>
  <c r="L1107" i="1"/>
  <c r="J1107" i="1"/>
  <c r="K1107" i="1" s="1"/>
  <c r="I1107" i="1"/>
  <c r="H1107" i="1"/>
  <c r="G1107" i="1"/>
  <c r="F1107" i="1"/>
  <c r="E1107" i="1"/>
  <c r="D1107" i="1"/>
  <c r="C1107" i="1"/>
  <c r="A1107" i="1"/>
  <c r="N1106" i="1"/>
  <c r="M1106" i="1"/>
  <c r="L1106" i="1"/>
  <c r="J1106" i="1"/>
  <c r="K1106" i="1" s="1"/>
  <c r="I1106" i="1"/>
  <c r="H1106" i="1"/>
  <c r="G1106" i="1"/>
  <c r="F1106" i="1"/>
  <c r="E1106" i="1"/>
  <c r="D1106" i="1"/>
  <c r="C1106" i="1"/>
  <c r="A1106" i="1"/>
  <c r="N1105" i="1"/>
  <c r="M1105" i="1"/>
  <c r="L1105" i="1"/>
  <c r="J1105" i="1"/>
  <c r="K1105" i="1" s="1"/>
  <c r="I1105" i="1"/>
  <c r="H1105" i="1"/>
  <c r="G1105" i="1"/>
  <c r="F1105" i="1"/>
  <c r="E1105" i="1"/>
  <c r="D1105" i="1"/>
  <c r="C1105" i="1"/>
  <c r="A1105" i="1"/>
  <c r="N1104" i="1"/>
  <c r="M1104" i="1"/>
  <c r="L1104" i="1"/>
  <c r="J1104" i="1"/>
  <c r="K1104" i="1" s="1"/>
  <c r="I1104" i="1"/>
  <c r="H1104" i="1"/>
  <c r="G1104" i="1"/>
  <c r="F1104" i="1"/>
  <c r="E1104" i="1"/>
  <c r="D1104" i="1"/>
  <c r="C1104" i="1"/>
  <c r="A1104" i="1"/>
  <c r="N1103" i="1"/>
  <c r="M1103" i="1"/>
  <c r="L1103" i="1"/>
  <c r="J1103" i="1"/>
  <c r="K1103" i="1" s="1"/>
  <c r="I1103" i="1"/>
  <c r="H1103" i="1"/>
  <c r="G1103" i="1"/>
  <c r="F1103" i="1"/>
  <c r="E1103" i="1"/>
  <c r="D1103" i="1"/>
  <c r="C1103" i="1"/>
  <c r="A1103" i="1"/>
  <c r="N1102" i="1"/>
  <c r="M1102" i="1"/>
  <c r="L1102" i="1"/>
  <c r="J1102" i="1"/>
  <c r="K1102" i="1" s="1"/>
  <c r="I1102" i="1"/>
  <c r="H1102" i="1"/>
  <c r="G1102" i="1"/>
  <c r="F1102" i="1"/>
  <c r="E1102" i="1"/>
  <c r="D1102" i="1"/>
  <c r="C1102" i="1"/>
  <c r="A1102" i="1"/>
  <c r="N1101" i="1"/>
  <c r="M1101" i="1"/>
  <c r="L1101" i="1"/>
  <c r="J1101" i="1"/>
  <c r="K1101" i="1" s="1"/>
  <c r="I1101" i="1"/>
  <c r="H1101" i="1"/>
  <c r="G1101" i="1"/>
  <c r="F1101" i="1"/>
  <c r="E1101" i="1"/>
  <c r="D1101" i="1"/>
  <c r="C1101" i="1"/>
  <c r="A1101" i="1"/>
  <c r="N1100" i="1"/>
  <c r="M1100" i="1"/>
  <c r="L1100" i="1"/>
  <c r="J1100" i="1"/>
  <c r="K1100" i="1" s="1"/>
  <c r="I1100" i="1"/>
  <c r="H1100" i="1"/>
  <c r="G1100" i="1"/>
  <c r="F1100" i="1"/>
  <c r="E1100" i="1"/>
  <c r="D1100" i="1"/>
  <c r="C1100" i="1"/>
  <c r="A1100" i="1"/>
  <c r="N1099" i="1"/>
  <c r="M1099" i="1"/>
  <c r="L1099" i="1"/>
  <c r="J1099" i="1"/>
  <c r="K1099" i="1" s="1"/>
  <c r="I1099" i="1"/>
  <c r="H1099" i="1"/>
  <c r="G1099" i="1"/>
  <c r="F1099" i="1"/>
  <c r="E1099" i="1"/>
  <c r="D1099" i="1"/>
  <c r="C1099" i="1"/>
  <c r="A1099" i="1"/>
  <c r="N1098" i="1"/>
  <c r="M1098" i="1"/>
  <c r="L1098" i="1"/>
  <c r="J1098" i="1"/>
  <c r="K1098" i="1" s="1"/>
  <c r="I1098" i="1"/>
  <c r="H1098" i="1"/>
  <c r="G1098" i="1"/>
  <c r="F1098" i="1"/>
  <c r="E1098" i="1"/>
  <c r="D1098" i="1"/>
  <c r="C1098" i="1"/>
  <c r="A1098" i="1"/>
  <c r="N1097" i="1"/>
  <c r="M1097" i="1"/>
  <c r="L1097" i="1"/>
  <c r="J1097" i="1"/>
  <c r="K1097" i="1" s="1"/>
  <c r="I1097" i="1"/>
  <c r="H1097" i="1"/>
  <c r="G1097" i="1"/>
  <c r="F1097" i="1"/>
  <c r="E1097" i="1"/>
  <c r="D1097" i="1"/>
  <c r="C1097" i="1"/>
  <c r="A1097" i="1"/>
  <c r="N1096" i="1"/>
  <c r="M1096" i="1"/>
  <c r="L1096" i="1"/>
  <c r="J1096" i="1"/>
  <c r="K1096" i="1" s="1"/>
  <c r="I1096" i="1"/>
  <c r="H1096" i="1"/>
  <c r="G1096" i="1"/>
  <c r="F1096" i="1"/>
  <c r="E1096" i="1"/>
  <c r="D1096" i="1"/>
  <c r="C1096" i="1"/>
  <c r="A1096" i="1"/>
  <c r="N1095" i="1"/>
  <c r="M1095" i="1"/>
  <c r="L1095" i="1"/>
  <c r="J1095" i="1"/>
  <c r="K1095" i="1" s="1"/>
  <c r="I1095" i="1"/>
  <c r="H1095" i="1"/>
  <c r="G1095" i="1"/>
  <c r="F1095" i="1"/>
  <c r="E1095" i="1"/>
  <c r="D1095" i="1"/>
  <c r="C1095" i="1"/>
  <c r="A1095" i="1"/>
  <c r="N1094" i="1"/>
  <c r="M1094" i="1"/>
  <c r="L1094" i="1"/>
  <c r="J1094" i="1"/>
  <c r="K1094" i="1" s="1"/>
  <c r="I1094" i="1"/>
  <c r="H1094" i="1"/>
  <c r="G1094" i="1"/>
  <c r="F1094" i="1"/>
  <c r="E1094" i="1"/>
  <c r="D1094" i="1"/>
  <c r="C1094" i="1"/>
  <c r="A1094" i="1"/>
  <c r="N1093" i="1"/>
  <c r="M1093" i="1"/>
  <c r="L1093" i="1"/>
  <c r="J1093" i="1"/>
  <c r="K1093" i="1" s="1"/>
  <c r="I1093" i="1"/>
  <c r="H1093" i="1"/>
  <c r="G1093" i="1"/>
  <c r="F1093" i="1"/>
  <c r="E1093" i="1"/>
  <c r="D1093" i="1"/>
  <c r="C1093" i="1"/>
  <c r="A1093" i="1"/>
  <c r="N1092" i="1"/>
  <c r="M1092" i="1"/>
  <c r="L1092" i="1"/>
  <c r="J1092" i="1"/>
  <c r="K1092" i="1" s="1"/>
  <c r="I1092" i="1"/>
  <c r="H1092" i="1"/>
  <c r="G1092" i="1"/>
  <c r="F1092" i="1"/>
  <c r="E1092" i="1"/>
  <c r="D1092" i="1"/>
  <c r="C1092" i="1"/>
  <c r="A1092" i="1"/>
  <c r="N1091" i="1"/>
  <c r="M1091" i="1"/>
  <c r="L1091" i="1"/>
  <c r="J1091" i="1"/>
  <c r="K1091" i="1" s="1"/>
  <c r="I1091" i="1"/>
  <c r="H1091" i="1"/>
  <c r="G1091" i="1"/>
  <c r="F1091" i="1"/>
  <c r="E1091" i="1"/>
  <c r="D1091" i="1"/>
  <c r="C1091" i="1"/>
  <c r="A1091" i="1"/>
  <c r="N1090" i="1"/>
  <c r="M1090" i="1"/>
  <c r="L1090" i="1"/>
  <c r="J1090" i="1"/>
  <c r="K1090" i="1" s="1"/>
  <c r="I1090" i="1"/>
  <c r="H1090" i="1"/>
  <c r="G1090" i="1"/>
  <c r="F1090" i="1"/>
  <c r="E1090" i="1"/>
  <c r="D1090" i="1"/>
  <c r="C1090" i="1"/>
  <c r="A1090" i="1"/>
  <c r="N1089" i="1"/>
  <c r="M1089" i="1"/>
  <c r="L1089" i="1"/>
  <c r="J1089" i="1"/>
  <c r="K1089" i="1" s="1"/>
  <c r="I1089" i="1"/>
  <c r="H1089" i="1"/>
  <c r="G1089" i="1"/>
  <c r="F1089" i="1"/>
  <c r="E1089" i="1"/>
  <c r="D1089" i="1"/>
  <c r="C1089" i="1"/>
  <c r="A1089" i="1"/>
  <c r="N1088" i="1"/>
  <c r="M1088" i="1"/>
  <c r="L1088" i="1"/>
  <c r="J1088" i="1"/>
  <c r="K1088" i="1" s="1"/>
  <c r="I1088" i="1"/>
  <c r="H1088" i="1"/>
  <c r="G1088" i="1"/>
  <c r="F1088" i="1"/>
  <c r="E1088" i="1"/>
  <c r="D1088" i="1"/>
  <c r="C1088" i="1"/>
  <c r="A1088" i="1"/>
  <c r="N1087" i="1"/>
  <c r="M1087" i="1"/>
  <c r="L1087" i="1"/>
  <c r="J1087" i="1"/>
  <c r="K1087" i="1" s="1"/>
  <c r="I1087" i="1"/>
  <c r="H1087" i="1"/>
  <c r="G1087" i="1"/>
  <c r="F1087" i="1"/>
  <c r="E1087" i="1"/>
  <c r="D1087" i="1"/>
  <c r="C1087" i="1"/>
  <c r="A1087" i="1"/>
  <c r="N1086" i="1"/>
  <c r="M1086" i="1"/>
  <c r="L1086" i="1"/>
  <c r="J1086" i="1"/>
  <c r="K1086" i="1" s="1"/>
  <c r="I1086" i="1"/>
  <c r="H1086" i="1"/>
  <c r="G1086" i="1"/>
  <c r="F1086" i="1"/>
  <c r="E1086" i="1"/>
  <c r="D1086" i="1"/>
  <c r="C1086" i="1"/>
  <c r="A1086" i="1"/>
  <c r="N1085" i="1"/>
  <c r="M1085" i="1"/>
  <c r="L1085" i="1"/>
  <c r="J1085" i="1"/>
  <c r="K1085" i="1" s="1"/>
  <c r="I1085" i="1"/>
  <c r="H1085" i="1"/>
  <c r="G1085" i="1"/>
  <c r="F1085" i="1"/>
  <c r="E1085" i="1"/>
  <c r="D1085" i="1"/>
  <c r="C1085" i="1"/>
  <c r="A1085" i="1"/>
  <c r="N1084" i="1"/>
  <c r="M1084" i="1"/>
  <c r="L1084" i="1"/>
  <c r="J1084" i="1"/>
  <c r="K1084" i="1" s="1"/>
  <c r="I1084" i="1"/>
  <c r="H1084" i="1"/>
  <c r="G1084" i="1"/>
  <c r="F1084" i="1"/>
  <c r="E1084" i="1"/>
  <c r="D1084" i="1"/>
  <c r="C1084" i="1"/>
  <c r="A1084" i="1"/>
  <c r="N1083" i="1"/>
  <c r="M1083" i="1"/>
  <c r="L1083" i="1"/>
  <c r="J1083" i="1"/>
  <c r="K1083" i="1" s="1"/>
  <c r="I1083" i="1"/>
  <c r="H1083" i="1"/>
  <c r="G1083" i="1"/>
  <c r="F1083" i="1"/>
  <c r="E1083" i="1"/>
  <c r="D1083" i="1"/>
  <c r="C1083" i="1"/>
  <c r="A1083" i="1"/>
  <c r="N1082" i="1"/>
  <c r="M1082" i="1"/>
  <c r="L1082" i="1"/>
  <c r="J1082" i="1"/>
  <c r="K1082" i="1" s="1"/>
  <c r="I1082" i="1"/>
  <c r="H1082" i="1"/>
  <c r="G1082" i="1"/>
  <c r="F1082" i="1"/>
  <c r="E1082" i="1"/>
  <c r="D1082" i="1"/>
  <c r="C1082" i="1"/>
  <c r="A1082" i="1"/>
  <c r="N1081" i="1"/>
  <c r="M1081" i="1"/>
  <c r="L1081" i="1"/>
  <c r="J1081" i="1"/>
  <c r="K1081" i="1" s="1"/>
  <c r="I1081" i="1"/>
  <c r="H1081" i="1"/>
  <c r="G1081" i="1"/>
  <c r="F1081" i="1"/>
  <c r="E1081" i="1"/>
  <c r="D1081" i="1"/>
  <c r="C1081" i="1"/>
  <c r="A1081" i="1"/>
  <c r="N1080" i="1"/>
  <c r="M1080" i="1"/>
  <c r="L1080" i="1"/>
  <c r="J1080" i="1"/>
  <c r="K1080" i="1" s="1"/>
  <c r="I1080" i="1"/>
  <c r="H1080" i="1"/>
  <c r="G1080" i="1"/>
  <c r="F1080" i="1"/>
  <c r="E1080" i="1"/>
  <c r="D1080" i="1"/>
  <c r="C1080" i="1"/>
  <c r="A1080" i="1"/>
  <c r="N1079" i="1"/>
  <c r="M1079" i="1"/>
  <c r="L1079" i="1"/>
  <c r="J1079" i="1"/>
  <c r="K1079" i="1" s="1"/>
  <c r="I1079" i="1"/>
  <c r="H1079" i="1"/>
  <c r="G1079" i="1"/>
  <c r="F1079" i="1"/>
  <c r="E1079" i="1"/>
  <c r="D1079" i="1"/>
  <c r="C1079" i="1"/>
  <c r="A1079" i="1"/>
  <c r="N1078" i="1"/>
  <c r="M1078" i="1"/>
  <c r="L1078" i="1"/>
  <c r="J1078" i="1"/>
  <c r="K1078" i="1" s="1"/>
  <c r="I1078" i="1"/>
  <c r="H1078" i="1"/>
  <c r="G1078" i="1"/>
  <c r="F1078" i="1"/>
  <c r="E1078" i="1"/>
  <c r="D1078" i="1"/>
  <c r="C1078" i="1"/>
  <c r="A1078" i="1"/>
  <c r="N1077" i="1"/>
  <c r="M1077" i="1"/>
  <c r="L1077" i="1"/>
  <c r="J1077" i="1"/>
  <c r="K1077" i="1" s="1"/>
  <c r="I1077" i="1"/>
  <c r="H1077" i="1"/>
  <c r="G1077" i="1"/>
  <c r="F1077" i="1"/>
  <c r="E1077" i="1"/>
  <c r="D1077" i="1"/>
  <c r="C1077" i="1"/>
  <c r="A1077" i="1"/>
  <c r="N1076" i="1"/>
  <c r="M1076" i="1"/>
  <c r="L1076" i="1"/>
  <c r="J1076" i="1"/>
  <c r="K1076" i="1" s="1"/>
  <c r="I1076" i="1"/>
  <c r="H1076" i="1"/>
  <c r="G1076" i="1"/>
  <c r="F1076" i="1"/>
  <c r="E1076" i="1"/>
  <c r="D1076" i="1"/>
  <c r="C1076" i="1"/>
  <c r="A1076" i="1"/>
  <c r="N1075" i="1"/>
  <c r="M1075" i="1"/>
  <c r="L1075" i="1"/>
  <c r="J1075" i="1"/>
  <c r="K1075" i="1" s="1"/>
  <c r="I1075" i="1"/>
  <c r="H1075" i="1"/>
  <c r="G1075" i="1"/>
  <c r="F1075" i="1"/>
  <c r="E1075" i="1"/>
  <c r="D1075" i="1"/>
  <c r="C1075" i="1"/>
  <c r="A1075" i="1"/>
  <c r="N1074" i="1"/>
  <c r="M1074" i="1"/>
  <c r="L1074" i="1"/>
  <c r="J1074" i="1"/>
  <c r="K1074" i="1" s="1"/>
  <c r="I1074" i="1"/>
  <c r="H1074" i="1"/>
  <c r="G1074" i="1"/>
  <c r="F1074" i="1"/>
  <c r="E1074" i="1"/>
  <c r="D1074" i="1"/>
  <c r="C1074" i="1"/>
  <c r="A1074" i="1"/>
  <c r="N1073" i="1"/>
  <c r="M1073" i="1"/>
  <c r="L1073" i="1"/>
  <c r="J1073" i="1"/>
  <c r="K1073" i="1" s="1"/>
  <c r="I1073" i="1"/>
  <c r="H1073" i="1"/>
  <c r="G1073" i="1"/>
  <c r="F1073" i="1"/>
  <c r="E1073" i="1"/>
  <c r="D1073" i="1"/>
  <c r="C1073" i="1"/>
  <c r="A1073" i="1"/>
  <c r="N1072" i="1"/>
  <c r="M1072" i="1"/>
  <c r="L1072" i="1"/>
  <c r="J1072" i="1"/>
  <c r="K1072" i="1" s="1"/>
  <c r="I1072" i="1"/>
  <c r="H1072" i="1"/>
  <c r="G1072" i="1"/>
  <c r="F1072" i="1"/>
  <c r="E1072" i="1"/>
  <c r="D1072" i="1"/>
  <c r="C1072" i="1"/>
  <c r="A1072" i="1"/>
  <c r="N1071" i="1"/>
  <c r="M1071" i="1"/>
  <c r="L1071" i="1"/>
  <c r="J1071" i="1"/>
  <c r="K1071" i="1" s="1"/>
  <c r="I1071" i="1"/>
  <c r="H1071" i="1"/>
  <c r="G1071" i="1"/>
  <c r="F1071" i="1"/>
  <c r="E1071" i="1"/>
  <c r="D1071" i="1"/>
  <c r="C1071" i="1"/>
  <c r="A1071" i="1"/>
  <c r="N1070" i="1"/>
  <c r="M1070" i="1"/>
  <c r="L1070" i="1"/>
  <c r="J1070" i="1"/>
  <c r="K1070" i="1" s="1"/>
  <c r="I1070" i="1"/>
  <c r="H1070" i="1"/>
  <c r="G1070" i="1"/>
  <c r="F1070" i="1"/>
  <c r="E1070" i="1"/>
  <c r="D1070" i="1"/>
  <c r="C1070" i="1"/>
  <c r="A1070" i="1"/>
  <c r="N1069" i="1"/>
  <c r="M1069" i="1"/>
  <c r="L1069" i="1"/>
  <c r="J1069" i="1"/>
  <c r="K1069" i="1" s="1"/>
  <c r="I1069" i="1"/>
  <c r="H1069" i="1"/>
  <c r="G1069" i="1"/>
  <c r="F1069" i="1"/>
  <c r="E1069" i="1"/>
  <c r="D1069" i="1"/>
  <c r="C1069" i="1"/>
  <c r="A1069" i="1"/>
  <c r="N1068" i="1"/>
  <c r="M1068" i="1"/>
  <c r="L1068" i="1"/>
  <c r="J1068" i="1"/>
  <c r="K1068" i="1" s="1"/>
  <c r="I1068" i="1"/>
  <c r="H1068" i="1"/>
  <c r="G1068" i="1"/>
  <c r="F1068" i="1"/>
  <c r="E1068" i="1"/>
  <c r="D1068" i="1"/>
  <c r="C1068" i="1"/>
  <c r="A1068" i="1"/>
  <c r="N1067" i="1"/>
  <c r="M1067" i="1"/>
  <c r="L1067" i="1"/>
  <c r="J1067" i="1"/>
  <c r="K1067" i="1" s="1"/>
  <c r="I1067" i="1"/>
  <c r="H1067" i="1"/>
  <c r="G1067" i="1"/>
  <c r="F1067" i="1"/>
  <c r="E1067" i="1"/>
  <c r="D1067" i="1"/>
  <c r="C1067" i="1"/>
  <c r="A1067" i="1"/>
  <c r="N1066" i="1"/>
  <c r="M1066" i="1"/>
  <c r="L1066" i="1"/>
  <c r="J1066" i="1"/>
  <c r="K1066" i="1" s="1"/>
  <c r="I1066" i="1"/>
  <c r="H1066" i="1"/>
  <c r="G1066" i="1"/>
  <c r="F1066" i="1"/>
  <c r="E1066" i="1"/>
  <c r="D1066" i="1"/>
  <c r="C1066" i="1"/>
  <c r="A1066" i="1"/>
  <c r="N1065" i="1"/>
  <c r="M1065" i="1"/>
  <c r="L1065" i="1"/>
  <c r="J1065" i="1"/>
  <c r="K1065" i="1" s="1"/>
  <c r="I1065" i="1"/>
  <c r="H1065" i="1"/>
  <c r="G1065" i="1"/>
  <c r="F1065" i="1"/>
  <c r="E1065" i="1"/>
  <c r="D1065" i="1"/>
  <c r="C1065" i="1"/>
  <c r="A1065" i="1"/>
  <c r="N1064" i="1"/>
  <c r="M1064" i="1"/>
  <c r="L1064" i="1"/>
  <c r="J1064" i="1"/>
  <c r="K1064" i="1" s="1"/>
  <c r="I1064" i="1"/>
  <c r="H1064" i="1"/>
  <c r="G1064" i="1"/>
  <c r="F1064" i="1"/>
  <c r="E1064" i="1"/>
  <c r="D1064" i="1"/>
  <c r="C1064" i="1"/>
  <c r="A1064" i="1"/>
  <c r="N1063" i="1"/>
  <c r="M1063" i="1"/>
  <c r="L1063" i="1"/>
  <c r="J1063" i="1"/>
  <c r="K1063" i="1" s="1"/>
  <c r="I1063" i="1"/>
  <c r="H1063" i="1"/>
  <c r="G1063" i="1"/>
  <c r="F1063" i="1"/>
  <c r="E1063" i="1"/>
  <c r="D1063" i="1"/>
  <c r="C1063" i="1"/>
  <c r="A1063" i="1"/>
  <c r="N1062" i="1"/>
  <c r="M1062" i="1"/>
  <c r="L1062" i="1"/>
  <c r="J1062" i="1"/>
  <c r="K1062" i="1" s="1"/>
  <c r="I1062" i="1"/>
  <c r="H1062" i="1"/>
  <c r="G1062" i="1"/>
  <c r="F1062" i="1"/>
  <c r="E1062" i="1"/>
  <c r="D1062" i="1"/>
  <c r="C1062" i="1"/>
  <c r="A1062" i="1"/>
  <c r="N1061" i="1"/>
  <c r="M1061" i="1"/>
  <c r="L1061" i="1"/>
  <c r="J1061" i="1"/>
  <c r="K1061" i="1" s="1"/>
  <c r="I1061" i="1"/>
  <c r="H1061" i="1"/>
  <c r="G1061" i="1"/>
  <c r="F1061" i="1"/>
  <c r="E1061" i="1"/>
  <c r="D1061" i="1"/>
  <c r="C1061" i="1"/>
  <c r="A1061" i="1"/>
  <c r="N1060" i="1"/>
  <c r="M1060" i="1"/>
  <c r="L1060" i="1"/>
  <c r="J1060" i="1"/>
  <c r="K1060" i="1" s="1"/>
  <c r="I1060" i="1"/>
  <c r="H1060" i="1"/>
  <c r="G1060" i="1"/>
  <c r="F1060" i="1"/>
  <c r="E1060" i="1"/>
  <c r="D1060" i="1"/>
  <c r="C1060" i="1"/>
  <c r="A1060" i="1"/>
  <c r="N1059" i="1"/>
  <c r="M1059" i="1"/>
  <c r="L1059" i="1"/>
  <c r="J1059" i="1"/>
  <c r="K1059" i="1" s="1"/>
  <c r="I1059" i="1"/>
  <c r="H1059" i="1"/>
  <c r="G1059" i="1"/>
  <c r="F1059" i="1"/>
  <c r="E1059" i="1"/>
  <c r="D1059" i="1"/>
  <c r="C1059" i="1"/>
  <c r="A1059" i="1"/>
  <c r="N1058" i="1"/>
  <c r="M1058" i="1"/>
  <c r="L1058" i="1"/>
  <c r="J1058" i="1"/>
  <c r="K1058" i="1" s="1"/>
  <c r="I1058" i="1"/>
  <c r="H1058" i="1"/>
  <c r="G1058" i="1"/>
  <c r="F1058" i="1"/>
  <c r="E1058" i="1"/>
  <c r="D1058" i="1"/>
  <c r="C1058" i="1"/>
  <c r="A1058" i="1"/>
  <c r="N1057" i="1"/>
  <c r="M1057" i="1"/>
  <c r="L1057" i="1"/>
  <c r="J1057" i="1"/>
  <c r="K1057" i="1" s="1"/>
  <c r="I1057" i="1"/>
  <c r="H1057" i="1"/>
  <c r="G1057" i="1"/>
  <c r="F1057" i="1"/>
  <c r="E1057" i="1"/>
  <c r="D1057" i="1"/>
  <c r="C1057" i="1"/>
  <c r="A1057" i="1"/>
  <c r="N1056" i="1"/>
  <c r="M1056" i="1"/>
  <c r="L1056" i="1"/>
  <c r="J1056" i="1"/>
  <c r="K1056" i="1" s="1"/>
  <c r="I1056" i="1"/>
  <c r="H1056" i="1"/>
  <c r="G1056" i="1"/>
  <c r="F1056" i="1"/>
  <c r="E1056" i="1"/>
  <c r="D1056" i="1"/>
  <c r="C1056" i="1"/>
  <c r="A1056" i="1"/>
  <c r="N1055" i="1"/>
  <c r="M1055" i="1"/>
  <c r="L1055" i="1"/>
  <c r="J1055" i="1"/>
  <c r="K1055" i="1" s="1"/>
  <c r="I1055" i="1"/>
  <c r="H1055" i="1"/>
  <c r="G1055" i="1"/>
  <c r="F1055" i="1"/>
  <c r="E1055" i="1"/>
  <c r="D1055" i="1"/>
  <c r="C1055" i="1"/>
  <c r="A1055" i="1"/>
  <c r="N1054" i="1"/>
  <c r="M1054" i="1"/>
  <c r="L1054" i="1"/>
  <c r="J1054" i="1"/>
  <c r="K1054" i="1" s="1"/>
  <c r="I1054" i="1"/>
  <c r="H1054" i="1"/>
  <c r="G1054" i="1"/>
  <c r="F1054" i="1"/>
  <c r="E1054" i="1"/>
  <c r="D1054" i="1"/>
  <c r="C1054" i="1"/>
  <c r="A1054" i="1"/>
  <c r="N1053" i="1"/>
  <c r="M1053" i="1"/>
  <c r="L1053" i="1"/>
  <c r="J1053" i="1"/>
  <c r="K1053" i="1" s="1"/>
  <c r="I1053" i="1"/>
  <c r="H1053" i="1"/>
  <c r="G1053" i="1"/>
  <c r="F1053" i="1"/>
  <c r="E1053" i="1"/>
  <c r="D1053" i="1"/>
  <c r="C1053" i="1"/>
  <c r="A1053" i="1"/>
  <c r="N1052" i="1"/>
  <c r="M1052" i="1"/>
  <c r="L1052" i="1"/>
  <c r="J1052" i="1"/>
  <c r="K1052" i="1" s="1"/>
  <c r="I1052" i="1"/>
  <c r="H1052" i="1"/>
  <c r="G1052" i="1"/>
  <c r="F1052" i="1"/>
  <c r="E1052" i="1"/>
  <c r="D1052" i="1"/>
  <c r="C1052" i="1"/>
  <c r="A1052" i="1"/>
  <c r="N1051" i="1"/>
  <c r="M1051" i="1"/>
  <c r="L1051" i="1"/>
  <c r="J1051" i="1"/>
  <c r="K1051" i="1" s="1"/>
  <c r="I1051" i="1"/>
  <c r="H1051" i="1"/>
  <c r="G1051" i="1"/>
  <c r="F1051" i="1"/>
  <c r="E1051" i="1"/>
  <c r="D1051" i="1"/>
  <c r="C1051" i="1"/>
  <c r="A1051" i="1"/>
  <c r="N1050" i="1"/>
  <c r="M1050" i="1"/>
  <c r="L1050" i="1"/>
  <c r="J1050" i="1"/>
  <c r="K1050" i="1" s="1"/>
  <c r="I1050" i="1"/>
  <c r="H1050" i="1"/>
  <c r="G1050" i="1"/>
  <c r="F1050" i="1"/>
  <c r="E1050" i="1"/>
  <c r="D1050" i="1"/>
  <c r="C1050" i="1"/>
  <c r="A1050" i="1"/>
  <c r="N1049" i="1"/>
  <c r="M1049" i="1"/>
  <c r="L1049" i="1"/>
  <c r="J1049" i="1"/>
  <c r="K1049" i="1" s="1"/>
  <c r="I1049" i="1"/>
  <c r="H1049" i="1"/>
  <c r="G1049" i="1"/>
  <c r="F1049" i="1"/>
  <c r="E1049" i="1"/>
  <c r="D1049" i="1"/>
  <c r="C1049" i="1"/>
  <c r="A1049" i="1"/>
  <c r="N1048" i="1"/>
  <c r="M1048" i="1"/>
  <c r="L1048" i="1"/>
  <c r="J1048" i="1"/>
  <c r="K1048" i="1" s="1"/>
  <c r="I1048" i="1"/>
  <c r="H1048" i="1"/>
  <c r="G1048" i="1"/>
  <c r="F1048" i="1"/>
  <c r="E1048" i="1"/>
  <c r="D1048" i="1"/>
  <c r="C1048" i="1"/>
  <c r="A1048" i="1"/>
  <c r="N1047" i="1"/>
  <c r="M1047" i="1"/>
  <c r="L1047" i="1"/>
  <c r="J1047" i="1"/>
  <c r="K1047" i="1" s="1"/>
  <c r="I1047" i="1"/>
  <c r="H1047" i="1"/>
  <c r="G1047" i="1"/>
  <c r="F1047" i="1"/>
  <c r="E1047" i="1"/>
  <c r="D1047" i="1"/>
  <c r="C1047" i="1"/>
  <c r="A1047" i="1"/>
  <c r="N1046" i="1"/>
  <c r="M1046" i="1"/>
  <c r="L1046" i="1"/>
  <c r="J1046" i="1"/>
  <c r="K1046" i="1" s="1"/>
  <c r="I1046" i="1"/>
  <c r="H1046" i="1"/>
  <c r="G1046" i="1"/>
  <c r="F1046" i="1"/>
  <c r="E1046" i="1"/>
  <c r="D1046" i="1"/>
  <c r="C1046" i="1"/>
  <c r="A1046" i="1"/>
  <c r="N1045" i="1"/>
  <c r="M1045" i="1"/>
  <c r="L1045" i="1"/>
  <c r="J1045" i="1"/>
  <c r="K1045" i="1" s="1"/>
  <c r="I1045" i="1"/>
  <c r="H1045" i="1"/>
  <c r="G1045" i="1"/>
  <c r="F1045" i="1"/>
  <c r="E1045" i="1"/>
  <c r="D1045" i="1"/>
  <c r="C1045" i="1"/>
  <c r="A1045" i="1"/>
  <c r="N1044" i="1"/>
  <c r="M1044" i="1"/>
  <c r="L1044" i="1"/>
  <c r="J1044" i="1"/>
  <c r="K1044" i="1" s="1"/>
  <c r="I1044" i="1"/>
  <c r="H1044" i="1"/>
  <c r="G1044" i="1"/>
  <c r="F1044" i="1"/>
  <c r="E1044" i="1"/>
  <c r="D1044" i="1"/>
  <c r="C1044" i="1"/>
  <c r="A1044" i="1"/>
  <c r="N1043" i="1"/>
  <c r="M1043" i="1"/>
  <c r="L1043" i="1"/>
  <c r="J1043" i="1"/>
  <c r="K1043" i="1" s="1"/>
  <c r="I1043" i="1"/>
  <c r="H1043" i="1"/>
  <c r="G1043" i="1"/>
  <c r="F1043" i="1"/>
  <c r="E1043" i="1"/>
  <c r="D1043" i="1"/>
  <c r="C1043" i="1"/>
  <c r="A1043" i="1"/>
  <c r="N1042" i="1"/>
  <c r="M1042" i="1"/>
  <c r="L1042" i="1"/>
  <c r="J1042" i="1"/>
  <c r="K1042" i="1" s="1"/>
  <c r="I1042" i="1"/>
  <c r="H1042" i="1"/>
  <c r="G1042" i="1"/>
  <c r="F1042" i="1"/>
  <c r="E1042" i="1"/>
  <c r="D1042" i="1"/>
  <c r="C1042" i="1"/>
  <c r="A1042" i="1"/>
  <c r="N1041" i="1"/>
  <c r="M1041" i="1"/>
  <c r="L1041" i="1"/>
  <c r="J1041" i="1"/>
  <c r="K1041" i="1" s="1"/>
  <c r="I1041" i="1"/>
  <c r="H1041" i="1"/>
  <c r="G1041" i="1"/>
  <c r="F1041" i="1"/>
  <c r="E1041" i="1"/>
  <c r="D1041" i="1"/>
  <c r="C1041" i="1"/>
  <c r="A1041" i="1"/>
  <c r="N1040" i="1"/>
  <c r="M1040" i="1"/>
  <c r="L1040" i="1"/>
  <c r="J1040" i="1"/>
  <c r="K1040" i="1" s="1"/>
  <c r="I1040" i="1"/>
  <c r="H1040" i="1"/>
  <c r="G1040" i="1"/>
  <c r="F1040" i="1"/>
  <c r="E1040" i="1"/>
  <c r="D1040" i="1"/>
  <c r="C1040" i="1"/>
  <c r="A1040" i="1"/>
  <c r="N1039" i="1"/>
  <c r="M1039" i="1"/>
  <c r="L1039" i="1"/>
  <c r="J1039" i="1"/>
  <c r="K1039" i="1" s="1"/>
  <c r="I1039" i="1"/>
  <c r="H1039" i="1"/>
  <c r="G1039" i="1"/>
  <c r="F1039" i="1"/>
  <c r="E1039" i="1"/>
  <c r="D1039" i="1"/>
  <c r="C1039" i="1"/>
  <c r="A1039" i="1"/>
  <c r="N1038" i="1"/>
  <c r="M1038" i="1"/>
  <c r="L1038" i="1"/>
  <c r="J1038" i="1"/>
  <c r="K1038" i="1" s="1"/>
  <c r="I1038" i="1"/>
  <c r="H1038" i="1"/>
  <c r="G1038" i="1"/>
  <c r="F1038" i="1"/>
  <c r="E1038" i="1"/>
  <c r="D1038" i="1"/>
  <c r="C1038" i="1"/>
  <c r="A1038" i="1"/>
  <c r="N1037" i="1"/>
  <c r="M1037" i="1"/>
  <c r="L1037" i="1"/>
  <c r="J1037" i="1"/>
  <c r="K1037" i="1" s="1"/>
  <c r="I1037" i="1"/>
  <c r="H1037" i="1"/>
  <c r="G1037" i="1"/>
  <c r="F1037" i="1"/>
  <c r="E1037" i="1"/>
  <c r="D1037" i="1"/>
  <c r="C1037" i="1"/>
  <c r="A1037" i="1"/>
  <c r="N1036" i="1"/>
  <c r="M1036" i="1"/>
  <c r="L1036" i="1"/>
  <c r="J1036" i="1"/>
  <c r="K1036" i="1" s="1"/>
  <c r="I1036" i="1"/>
  <c r="H1036" i="1"/>
  <c r="G1036" i="1"/>
  <c r="F1036" i="1"/>
  <c r="E1036" i="1"/>
  <c r="D1036" i="1"/>
  <c r="C1036" i="1"/>
  <c r="A1036" i="1"/>
  <c r="N1035" i="1"/>
  <c r="M1035" i="1"/>
  <c r="L1035" i="1"/>
  <c r="J1035" i="1"/>
  <c r="K1035" i="1" s="1"/>
  <c r="I1035" i="1"/>
  <c r="H1035" i="1"/>
  <c r="G1035" i="1"/>
  <c r="F1035" i="1"/>
  <c r="E1035" i="1"/>
  <c r="D1035" i="1"/>
  <c r="C1035" i="1"/>
  <c r="A1035" i="1"/>
  <c r="N1034" i="1"/>
  <c r="M1034" i="1"/>
  <c r="L1034" i="1"/>
  <c r="J1034" i="1"/>
  <c r="K1034" i="1" s="1"/>
  <c r="I1034" i="1"/>
  <c r="H1034" i="1"/>
  <c r="G1034" i="1"/>
  <c r="F1034" i="1"/>
  <c r="E1034" i="1"/>
  <c r="D1034" i="1"/>
  <c r="C1034" i="1"/>
  <c r="A1034" i="1"/>
  <c r="N1033" i="1"/>
  <c r="M1033" i="1"/>
  <c r="L1033" i="1"/>
  <c r="J1033" i="1"/>
  <c r="K1033" i="1" s="1"/>
  <c r="I1033" i="1"/>
  <c r="H1033" i="1"/>
  <c r="G1033" i="1"/>
  <c r="F1033" i="1"/>
  <c r="E1033" i="1"/>
  <c r="D1033" i="1"/>
  <c r="C1033" i="1"/>
  <c r="A1033" i="1"/>
  <c r="N1032" i="1"/>
  <c r="M1032" i="1"/>
  <c r="L1032" i="1"/>
  <c r="J1032" i="1"/>
  <c r="K1032" i="1" s="1"/>
  <c r="I1032" i="1"/>
  <c r="H1032" i="1"/>
  <c r="G1032" i="1"/>
  <c r="F1032" i="1"/>
  <c r="E1032" i="1"/>
  <c r="D1032" i="1"/>
  <c r="C1032" i="1"/>
  <c r="A1032" i="1"/>
  <c r="N1031" i="1"/>
  <c r="M1031" i="1"/>
  <c r="L1031" i="1"/>
  <c r="J1031" i="1"/>
  <c r="K1031" i="1" s="1"/>
  <c r="I1031" i="1"/>
  <c r="H1031" i="1"/>
  <c r="G1031" i="1"/>
  <c r="F1031" i="1"/>
  <c r="E1031" i="1"/>
  <c r="D1031" i="1"/>
  <c r="C1031" i="1"/>
  <c r="A1031" i="1"/>
  <c r="N1030" i="1"/>
  <c r="M1030" i="1"/>
  <c r="L1030" i="1"/>
  <c r="J1030" i="1"/>
  <c r="K1030" i="1" s="1"/>
  <c r="I1030" i="1"/>
  <c r="H1030" i="1"/>
  <c r="G1030" i="1"/>
  <c r="F1030" i="1"/>
  <c r="E1030" i="1"/>
  <c r="D1030" i="1"/>
  <c r="C1030" i="1"/>
  <c r="A1030" i="1"/>
  <c r="N1029" i="1"/>
  <c r="M1029" i="1"/>
  <c r="L1029" i="1"/>
  <c r="J1029" i="1"/>
  <c r="K1029" i="1" s="1"/>
  <c r="I1029" i="1"/>
  <c r="H1029" i="1"/>
  <c r="G1029" i="1"/>
  <c r="F1029" i="1"/>
  <c r="E1029" i="1"/>
  <c r="D1029" i="1"/>
  <c r="C1029" i="1"/>
  <c r="A1029" i="1"/>
  <c r="N1028" i="1"/>
  <c r="M1028" i="1"/>
  <c r="L1028" i="1"/>
  <c r="J1028" i="1"/>
  <c r="K1028" i="1" s="1"/>
  <c r="I1028" i="1"/>
  <c r="H1028" i="1"/>
  <c r="G1028" i="1"/>
  <c r="F1028" i="1"/>
  <c r="E1028" i="1"/>
  <c r="D1028" i="1"/>
  <c r="C1028" i="1"/>
  <c r="A1028" i="1"/>
  <c r="N1027" i="1"/>
  <c r="M1027" i="1"/>
  <c r="L1027" i="1"/>
  <c r="J1027" i="1"/>
  <c r="K1027" i="1" s="1"/>
  <c r="I1027" i="1"/>
  <c r="H1027" i="1"/>
  <c r="G1027" i="1"/>
  <c r="F1027" i="1"/>
  <c r="E1027" i="1"/>
  <c r="D1027" i="1"/>
  <c r="C1027" i="1"/>
  <c r="A1027" i="1"/>
  <c r="N1026" i="1"/>
  <c r="M1026" i="1"/>
  <c r="L1026" i="1"/>
  <c r="J1026" i="1"/>
  <c r="K1026" i="1" s="1"/>
  <c r="I1026" i="1"/>
  <c r="H1026" i="1"/>
  <c r="G1026" i="1"/>
  <c r="F1026" i="1"/>
  <c r="E1026" i="1"/>
  <c r="D1026" i="1"/>
  <c r="C1026" i="1"/>
  <c r="A1026" i="1"/>
  <c r="N1025" i="1"/>
  <c r="M1025" i="1"/>
  <c r="L1025" i="1"/>
  <c r="J1025" i="1"/>
  <c r="K1025" i="1" s="1"/>
  <c r="I1025" i="1"/>
  <c r="H1025" i="1"/>
  <c r="G1025" i="1"/>
  <c r="F1025" i="1"/>
  <c r="E1025" i="1"/>
  <c r="D1025" i="1"/>
  <c r="C1025" i="1"/>
  <c r="A1025" i="1"/>
  <c r="N1024" i="1"/>
  <c r="M1024" i="1"/>
  <c r="L1024" i="1"/>
  <c r="J1024" i="1"/>
  <c r="K1024" i="1" s="1"/>
  <c r="I1024" i="1"/>
  <c r="H1024" i="1"/>
  <c r="G1024" i="1"/>
  <c r="F1024" i="1"/>
  <c r="E1024" i="1"/>
  <c r="D1024" i="1"/>
  <c r="C1024" i="1"/>
  <c r="A1024" i="1"/>
  <c r="N1023" i="1"/>
  <c r="M1023" i="1"/>
  <c r="L1023" i="1"/>
  <c r="J1023" i="1"/>
  <c r="K1023" i="1" s="1"/>
  <c r="I1023" i="1"/>
  <c r="H1023" i="1"/>
  <c r="G1023" i="1"/>
  <c r="F1023" i="1"/>
  <c r="E1023" i="1"/>
  <c r="D1023" i="1"/>
  <c r="C1023" i="1"/>
  <c r="A1023" i="1"/>
  <c r="N1022" i="1"/>
  <c r="M1022" i="1"/>
  <c r="L1022" i="1"/>
  <c r="J1022" i="1"/>
  <c r="K1022" i="1" s="1"/>
  <c r="I1022" i="1"/>
  <c r="H1022" i="1"/>
  <c r="G1022" i="1"/>
  <c r="F1022" i="1"/>
  <c r="E1022" i="1"/>
  <c r="D1022" i="1"/>
  <c r="C1022" i="1"/>
  <c r="A1022" i="1"/>
  <c r="N1021" i="1"/>
  <c r="M1021" i="1"/>
  <c r="L1021" i="1"/>
  <c r="J1021" i="1"/>
  <c r="K1021" i="1" s="1"/>
  <c r="I1021" i="1"/>
  <c r="H1021" i="1"/>
  <c r="G1021" i="1"/>
  <c r="F1021" i="1"/>
  <c r="E1021" i="1"/>
  <c r="D1021" i="1"/>
  <c r="C1021" i="1"/>
  <c r="A1021" i="1"/>
  <c r="N1020" i="1"/>
  <c r="M1020" i="1"/>
  <c r="L1020" i="1"/>
  <c r="J1020" i="1"/>
  <c r="K1020" i="1" s="1"/>
  <c r="I1020" i="1"/>
  <c r="H1020" i="1"/>
  <c r="G1020" i="1"/>
  <c r="F1020" i="1"/>
  <c r="E1020" i="1"/>
  <c r="D1020" i="1"/>
  <c r="C1020" i="1"/>
  <c r="A1020" i="1"/>
  <c r="N1019" i="1"/>
  <c r="M1019" i="1"/>
  <c r="L1019" i="1"/>
  <c r="J1019" i="1"/>
  <c r="K1019" i="1" s="1"/>
  <c r="I1019" i="1"/>
  <c r="H1019" i="1"/>
  <c r="G1019" i="1"/>
  <c r="F1019" i="1"/>
  <c r="E1019" i="1"/>
  <c r="D1019" i="1"/>
  <c r="C1019" i="1"/>
  <c r="A1019" i="1"/>
  <c r="N1018" i="1"/>
  <c r="M1018" i="1"/>
  <c r="L1018" i="1"/>
  <c r="J1018" i="1"/>
  <c r="K1018" i="1" s="1"/>
  <c r="I1018" i="1"/>
  <c r="H1018" i="1"/>
  <c r="G1018" i="1"/>
  <c r="F1018" i="1"/>
  <c r="E1018" i="1"/>
  <c r="D1018" i="1"/>
  <c r="C1018" i="1"/>
  <c r="A1018" i="1"/>
  <c r="N1017" i="1"/>
  <c r="M1017" i="1"/>
  <c r="L1017" i="1"/>
  <c r="J1017" i="1"/>
  <c r="K1017" i="1" s="1"/>
  <c r="I1017" i="1"/>
  <c r="H1017" i="1"/>
  <c r="G1017" i="1"/>
  <c r="F1017" i="1"/>
  <c r="E1017" i="1"/>
  <c r="D1017" i="1"/>
  <c r="C1017" i="1"/>
  <c r="A1017" i="1"/>
  <c r="N1016" i="1"/>
  <c r="M1016" i="1"/>
  <c r="L1016" i="1"/>
  <c r="J1016" i="1"/>
  <c r="K1016" i="1" s="1"/>
  <c r="I1016" i="1"/>
  <c r="H1016" i="1"/>
  <c r="G1016" i="1"/>
  <c r="F1016" i="1"/>
  <c r="E1016" i="1"/>
  <c r="D1016" i="1"/>
  <c r="C1016" i="1"/>
  <c r="A1016" i="1"/>
  <c r="N1015" i="1"/>
  <c r="M1015" i="1"/>
  <c r="L1015" i="1"/>
  <c r="J1015" i="1"/>
  <c r="K1015" i="1" s="1"/>
  <c r="I1015" i="1"/>
  <c r="H1015" i="1"/>
  <c r="G1015" i="1"/>
  <c r="F1015" i="1"/>
  <c r="E1015" i="1"/>
  <c r="D1015" i="1"/>
  <c r="C1015" i="1"/>
  <c r="A1015" i="1"/>
  <c r="N1014" i="1"/>
  <c r="M1014" i="1"/>
  <c r="L1014" i="1"/>
  <c r="J1014" i="1"/>
  <c r="K1014" i="1" s="1"/>
  <c r="I1014" i="1"/>
  <c r="H1014" i="1"/>
  <c r="G1014" i="1"/>
  <c r="F1014" i="1"/>
  <c r="E1014" i="1"/>
  <c r="D1014" i="1"/>
  <c r="C1014" i="1"/>
  <c r="A1014" i="1"/>
  <c r="N1013" i="1"/>
  <c r="M1013" i="1"/>
  <c r="L1013" i="1"/>
  <c r="J1013" i="1"/>
  <c r="K1013" i="1" s="1"/>
  <c r="I1013" i="1"/>
  <c r="H1013" i="1"/>
  <c r="G1013" i="1"/>
  <c r="F1013" i="1"/>
  <c r="E1013" i="1"/>
  <c r="D1013" i="1"/>
  <c r="C1013" i="1"/>
  <c r="A1013" i="1"/>
  <c r="N1012" i="1"/>
  <c r="M1012" i="1"/>
  <c r="L1012" i="1"/>
  <c r="J1012" i="1"/>
  <c r="K1012" i="1" s="1"/>
  <c r="I1012" i="1"/>
  <c r="H1012" i="1"/>
  <c r="G1012" i="1"/>
  <c r="F1012" i="1"/>
  <c r="E1012" i="1"/>
  <c r="D1012" i="1"/>
  <c r="C1012" i="1"/>
  <c r="A1012" i="1"/>
  <c r="N1011" i="1"/>
  <c r="M1011" i="1"/>
  <c r="L1011" i="1"/>
  <c r="J1011" i="1"/>
  <c r="K1011" i="1" s="1"/>
  <c r="I1011" i="1"/>
  <c r="H1011" i="1"/>
  <c r="G1011" i="1"/>
  <c r="F1011" i="1"/>
  <c r="E1011" i="1"/>
  <c r="D1011" i="1"/>
  <c r="C1011" i="1"/>
  <c r="A1011" i="1"/>
  <c r="N1010" i="1"/>
  <c r="M1010" i="1"/>
  <c r="L1010" i="1"/>
  <c r="J1010" i="1"/>
  <c r="K1010" i="1" s="1"/>
  <c r="I1010" i="1"/>
  <c r="H1010" i="1"/>
  <c r="G1010" i="1"/>
  <c r="F1010" i="1"/>
  <c r="E1010" i="1"/>
  <c r="D1010" i="1"/>
  <c r="C1010" i="1"/>
  <c r="A1010" i="1"/>
  <c r="N1009" i="1"/>
  <c r="M1009" i="1"/>
  <c r="L1009" i="1"/>
  <c r="J1009" i="1"/>
  <c r="K1009" i="1" s="1"/>
  <c r="I1009" i="1"/>
  <c r="H1009" i="1"/>
  <c r="G1009" i="1"/>
  <c r="F1009" i="1"/>
  <c r="E1009" i="1"/>
  <c r="D1009" i="1"/>
  <c r="C1009" i="1"/>
  <c r="A1009" i="1"/>
  <c r="N1008" i="1"/>
  <c r="M1008" i="1"/>
  <c r="L1008" i="1"/>
  <c r="J1008" i="1"/>
  <c r="K1008" i="1" s="1"/>
  <c r="I1008" i="1"/>
  <c r="H1008" i="1"/>
  <c r="G1008" i="1"/>
  <c r="F1008" i="1"/>
  <c r="E1008" i="1"/>
  <c r="D1008" i="1"/>
  <c r="C1008" i="1"/>
  <c r="A1008" i="1"/>
  <c r="N1007" i="1"/>
  <c r="M1007" i="1"/>
  <c r="L1007" i="1"/>
  <c r="J1007" i="1"/>
  <c r="K1007" i="1" s="1"/>
  <c r="I1007" i="1"/>
  <c r="H1007" i="1"/>
  <c r="G1007" i="1"/>
  <c r="F1007" i="1"/>
  <c r="E1007" i="1"/>
  <c r="D1007" i="1"/>
  <c r="C1007" i="1"/>
  <c r="A1007" i="1"/>
  <c r="N1006" i="1"/>
  <c r="M1006" i="1"/>
  <c r="L1006" i="1"/>
  <c r="J1006" i="1"/>
  <c r="K1006" i="1" s="1"/>
  <c r="I1006" i="1"/>
  <c r="H1006" i="1"/>
  <c r="G1006" i="1"/>
  <c r="F1006" i="1"/>
  <c r="E1006" i="1"/>
  <c r="D1006" i="1"/>
  <c r="C1006" i="1"/>
  <c r="A1006" i="1"/>
  <c r="N1005" i="1"/>
  <c r="M1005" i="1"/>
  <c r="L1005" i="1"/>
  <c r="J1005" i="1"/>
  <c r="K1005" i="1" s="1"/>
  <c r="I1005" i="1"/>
  <c r="H1005" i="1"/>
  <c r="G1005" i="1"/>
  <c r="F1005" i="1"/>
  <c r="E1005" i="1"/>
  <c r="D1005" i="1"/>
  <c r="C1005" i="1"/>
  <c r="A1005" i="1"/>
  <c r="N1004" i="1"/>
  <c r="M1004" i="1"/>
  <c r="L1004" i="1"/>
  <c r="J1004" i="1"/>
  <c r="K1004" i="1" s="1"/>
  <c r="I1004" i="1"/>
  <c r="H1004" i="1"/>
  <c r="G1004" i="1"/>
  <c r="F1004" i="1"/>
  <c r="E1004" i="1"/>
  <c r="D1004" i="1"/>
  <c r="C1004" i="1"/>
  <c r="A1004" i="1"/>
  <c r="N1003" i="1"/>
  <c r="M1003" i="1"/>
  <c r="L1003" i="1"/>
  <c r="J1003" i="1"/>
  <c r="K1003" i="1" s="1"/>
  <c r="I1003" i="1"/>
  <c r="H1003" i="1"/>
  <c r="G1003" i="1"/>
  <c r="F1003" i="1"/>
  <c r="E1003" i="1"/>
  <c r="D1003" i="1"/>
  <c r="C1003" i="1"/>
  <c r="A1003" i="1"/>
  <c r="N1002" i="1"/>
  <c r="M1002" i="1"/>
  <c r="L1002" i="1"/>
  <c r="J1002" i="1"/>
  <c r="K1002" i="1" s="1"/>
  <c r="I1002" i="1"/>
  <c r="H1002" i="1"/>
  <c r="G1002" i="1"/>
  <c r="F1002" i="1"/>
  <c r="E1002" i="1"/>
  <c r="D1002" i="1"/>
  <c r="C1002" i="1"/>
  <c r="A1002" i="1"/>
  <c r="N1001" i="1"/>
  <c r="M1001" i="1"/>
  <c r="L1001" i="1"/>
  <c r="J1001" i="1"/>
  <c r="K1001" i="1" s="1"/>
  <c r="I1001" i="1"/>
  <c r="H1001" i="1"/>
  <c r="G1001" i="1"/>
  <c r="F1001" i="1"/>
  <c r="E1001" i="1"/>
  <c r="D1001" i="1"/>
  <c r="C1001" i="1"/>
  <c r="A1001" i="1"/>
  <c r="N1000" i="1"/>
  <c r="M1000" i="1"/>
  <c r="L1000" i="1"/>
  <c r="J1000" i="1"/>
  <c r="K1000" i="1" s="1"/>
  <c r="I1000" i="1"/>
  <c r="H1000" i="1"/>
  <c r="G1000" i="1"/>
  <c r="F1000" i="1"/>
  <c r="E1000" i="1"/>
  <c r="D1000" i="1"/>
  <c r="C1000" i="1"/>
  <c r="A1000" i="1"/>
  <c r="N999" i="1"/>
  <c r="M999" i="1"/>
  <c r="L999" i="1"/>
  <c r="J999" i="1"/>
  <c r="K999" i="1" s="1"/>
  <c r="I999" i="1"/>
  <c r="H999" i="1"/>
  <c r="G999" i="1"/>
  <c r="F999" i="1"/>
  <c r="E999" i="1"/>
  <c r="D999" i="1"/>
  <c r="C999" i="1"/>
  <c r="A999" i="1"/>
  <c r="N998" i="1"/>
  <c r="M998" i="1"/>
  <c r="L998" i="1"/>
  <c r="J998" i="1"/>
  <c r="K998" i="1" s="1"/>
  <c r="I998" i="1"/>
  <c r="H998" i="1"/>
  <c r="G998" i="1"/>
  <c r="F998" i="1"/>
  <c r="E998" i="1"/>
  <c r="D998" i="1"/>
  <c r="C998" i="1"/>
  <c r="A998" i="1"/>
  <c r="N997" i="1"/>
  <c r="M997" i="1"/>
  <c r="L997" i="1"/>
  <c r="J997" i="1"/>
  <c r="K997" i="1" s="1"/>
  <c r="I997" i="1"/>
  <c r="H997" i="1"/>
  <c r="G997" i="1"/>
  <c r="F997" i="1"/>
  <c r="E997" i="1"/>
  <c r="D997" i="1"/>
  <c r="C997" i="1"/>
  <c r="A997" i="1"/>
  <c r="N996" i="1"/>
  <c r="M996" i="1"/>
  <c r="L996" i="1"/>
  <c r="J996" i="1"/>
  <c r="K996" i="1" s="1"/>
  <c r="I996" i="1"/>
  <c r="H996" i="1"/>
  <c r="G996" i="1"/>
  <c r="F996" i="1"/>
  <c r="E996" i="1"/>
  <c r="D996" i="1"/>
  <c r="C996" i="1"/>
  <c r="A996" i="1"/>
  <c r="N995" i="1"/>
  <c r="M995" i="1"/>
  <c r="L995" i="1"/>
  <c r="J995" i="1"/>
  <c r="K995" i="1" s="1"/>
  <c r="I995" i="1"/>
  <c r="H995" i="1"/>
  <c r="G995" i="1"/>
  <c r="F995" i="1"/>
  <c r="E995" i="1"/>
  <c r="D995" i="1"/>
  <c r="C995" i="1"/>
  <c r="A995" i="1"/>
  <c r="N994" i="1"/>
  <c r="M994" i="1"/>
  <c r="L994" i="1"/>
  <c r="J994" i="1"/>
  <c r="K994" i="1" s="1"/>
  <c r="I994" i="1"/>
  <c r="H994" i="1"/>
  <c r="G994" i="1"/>
  <c r="F994" i="1"/>
  <c r="E994" i="1"/>
  <c r="D994" i="1"/>
  <c r="C994" i="1"/>
  <c r="A994" i="1"/>
  <c r="N993" i="1"/>
  <c r="M993" i="1"/>
  <c r="L993" i="1"/>
  <c r="J993" i="1"/>
  <c r="K993" i="1" s="1"/>
  <c r="I993" i="1"/>
  <c r="H993" i="1"/>
  <c r="G993" i="1"/>
  <c r="F993" i="1"/>
  <c r="E993" i="1"/>
  <c r="D993" i="1"/>
  <c r="C993" i="1"/>
  <c r="A993" i="1"/>
  <c r="N992" i="1"/>
  <c r="M992" i="1"/>
  <c r="L992" i="1"/>
  <c r="J992" i="1"/>
  <c r="K992" i="1" s="1"/>
  <c r="I992" i="1"/>
  <c r="H992" i="1"/>
  <c r="G992" i="1"/>
  <c r="F992" i="1"/>
  <c r="E992" i="1"/>
  <c r="D992" i="1"/>
  <c r="C992" i="1"/>
  <c r="A992" i="1"/>
  <c r="N991" i="1"/>
  <c r="M991" i="1"/>
  <c r="L991" i="1"/>
  <c r="J991" i="1"/>
  <c r="K991" i="1" s="1"/>
  <c r="I991" i="1"/>
  <c r="H991" i="1"/>
  <c r="G991" i="1"/>
  <c r="F991" i="1"/>
  <c r="E991" i="1"/>
  <c r="D991" i="1"/>
  <c r="C991" i="1"/>
  <c r="A991" i="1"/>
  <c r="N990" i="1"/>
  <c r="M990" i="1"/>
  <c r="L990" i="1"/>
  <c r="J990" i="1"/>
  <c r="K990" i="1" s="1"/>
  <c r="I990" i="1"/>
  <c r="H990" i="1"/>
  <c r="G990" i="1"/>
  <c r="F990" i="1"/>
  <c r="E990" i="1"/>
  <c r="D990" i="1"/>
  <c r="C990" i="1"/>
  <c r="A990" i="1"/>
  <c r="N989" i="1"/>
  <c r="M989" i="1"/>
  <c r="L989" i="1"/>
  <c r="J989" i="1"/>
  <c r="K989" i="1" s="1"/>
  <c r="I989" i="1"/>
  <c r="H989" i="1"/>
  <c r="G989" i="1"/>
  <c r="F989" i="1"/>
  <c r="E989" i="1"/>
  <c r="D989" i="1"/>
  <c r="C989" i="1"/>
  <c r="A989" i="1"/>
  <c r="N988" i="1"/>
  <c r="M988" i="1"/>
  <c r="L988" i="1"/>
  <c r="J988" i="1"/>
  <c r="K988" i="1" s="1"/>
  <c r="I988" i="1"/>
  <c r="H988" i="1"/>
  <c r="G988" i="1"/>
  <c r="F988" i="1"/>
  <c r="E988" i="1"/>
  <c r="D988" i="1"/>
  <c r="C988" i="1"/>
  <c r="A988" i="1"/>
  <c r="N987" i="1"/>
  <c r="M987" i="1"/>
  <c r="L987" i="1"/>
  <c r="J987" i="1"/>
  <c r="K987" i="1" s="1"/>
  <c r="I987" i="1"/>
  <c r="H987" i="1"/>
  <c r="G987" i="1"/>
  <c r="F987" i="1"/>
  <c r="E987" i="1"/>
  <c r="D987" i="1"/>
  <c r="C987" i="1"/>
  <c r="A987" i="1"/>
  <c r="N986" i="1"/>
  <c r="M986" i="1"/>
  <c r="L986" i="1"/>
  <c r="J986" i="1"/>
  <c r="K986" i="1" s="1"/>
  <c r="I986" i="1"/>
  <c r="H986" i="1"/>
  <c r="G986" i="1"/>
  <c r="F986" i="1"/>
  <c r="E986" i="1"/>
  <c r="D986" i="1"/>
  <c r="C986" i="1"/>
  <c r="A986" i="1"/>
  <c r="N985" i="1"/>
  <c r="M985" i="1"/>
  <c r="L985" i="1"/>
  <c r="J985" i="1"/>
  <c r="K985" i="1" s="1"/>
  <c r="I985" i="1"/>
  <c r="H985" i="1"/>
  <c r="G985" i="1"/>
  <c r="F985" i="1"/>
  <c r="E985" i="1"/>
  <c r="D985" i="1"/>
  <c r="C985" i="1"/>
  <c r="A985" i="1"/>
  <c r="N984" i="1"/>
  <c r="M984" i="1"/>
  <c r="L984" i="1"/>
  <c r="J984" i="1"/>
  <c r="K984" i="1" s="1"/>
  <c r="I984" i="1"/>
  <c r="H984" i="1"/>
  <c r="G984" i="1"/>
  <c r="F984" i="1"/>
  <c r="E984" i="1"/>
  <c r="D984" i="1"/>
  <c r="C984" i="1"/>
  <c r="A984" i="1"/>
  <c r="N983" i="1"/>
  <c r="M983" i="1"/>
  <c r="L983" i="1"/>
  <c r="J983" i="1"/>
  <c r="K983" i="1" s="1"/>
  <c r="I983" i="1"/>
  <c r="H983" i="1"/>
  <c r="G983" i="1"/>
  <c r="F983" i="1"/>
  <c r="E983" i="1"/>
  <c r="D983" i="1"/>
  <c r="C983" i="1"/>
  <c r="A983" i="1"/>
  <c r="N982" i="1"/>
  <c r="M982" i="1"/>
  <c r="L982" i="1"/>
  <c r="J982" i="1"/>
  <c r="K982" i="1" s="1"/>
  <c r="I982" i="1"/>
  <c r="H982" i="1"/>
  <c r="G982" i="1"/>
  <c r="F982" i="1"/>
  <c r="E982" i="1"/>
  <c r="D982" i="1"/>
  <c r="C982" i="1"/>
  <c r="A982" i="1"/>
  <c r="N981" i="1"/>
  <c r="M981" i="1"/>
  <c r="L981" i="1"/>
  <c r="J981" i="1"/>
  <c r="K981" i="1" s="1"/>
  <c r="I981" i="1"/>
  <c r="H981" i="1"/>
  <c r="G981" i="1"/>
  <c r="F981" i="1"/>
  <c r="E981" i="1"/>
  <c r="D981" i="1"/>
  <c r="C981" i="1"/>
  <c r="A981" i="1"/>
  <c r="N980" i="1"/>
  <c r="M980" i="1"/>
  <c r="L980" i="1"/>
  <c r="J980" i="1"/>
  <c r="K980" i="1" s="1"/>
  <c r="I980" i="1"/>
  <c r="H980" i="1"/>
  <c r="G980" i="1"/>
  <c r="F980" i="1"/>
  <c r="E980" i="1"/>
  <c r="D980" i="1"/>
  <c r="C980" i="1"/>
  <c r="A980" i="1"/>
  <c r="N979" i="1"/>
  <c r="M979" i="1"/>
  <c r="L979" i="1"/>
  <c r="J979" i="1"/>
  <c r="K979" i="1" s="1"/>
  <c r="I979" i="1"/>
  <c r="H979" i="1"/>
  <c r="G979" i="1"/>
  <c r="F979" i="1"/>
  <c r="E979" i="1"/>
  <c r="D979" i="1"/>
  <c r="C979" i="1"/>
  <c r="A979" i="1"/>
  <c r="N978" i="1"/>
  <c r="M978" i="1"/>
  <c r="L978" i="1"/>
  <c r="J978" i="1"/>
  <c r="K978" i="1" s="1"/>
  <c r="I978" i="1"/>
  <c r="H978" i="1"/>
  <c r="G978" i="1"/>
  <c r="F978" i="1"/>
  <c r="E978" i="1"/>
  <c r="D978" i="1"/>
  <c r="C978" i="1"/>
  <c r="A978" i="1"/>
  <c r="N977" i="1"/>
  <c r="M977" i="1"/>
  <c r="L977" i="1"/>
  <c r="J977" i="1"/>
  <c r="K977" i="1" s="1"/>
  <c r="I977" i="1"/>
  <c r="H977" i="1"/>
  <c r="G977" i="1"/>
  <c r="F977" i="1"/>
  <c r="E977" i="1"/>
  <c r="D977" i="1"/>
  <c r="C977" i="1"/>
  <c r="A977" i="1"/>
  <c r="N976" i="1"/>
  <c r="M976" i="1"/>
  <c r="L976" i="1"/>
  <c r="J976" i="1"/>
  <c r="K976" i="1" s="1"/>
  <c r="I976" i="1"/>
  <c r="H976" i="1"/>
  <c r="G976" i="1"/>
  <c r="F976" i="1"/>
  <c r="E976" i="1"/>
  <c r="D976" i="1"/>
  <c r="C976" i="1"/>
  <c r="A976" i="1"/>
  <c r="N975" i="1"/>
  <c r="M975" i="1"/>
  <c r="L975" i="1"/>
  <c r="J975" i="1"/>
  <c r="K975" i="1" s="1"/>
  <c r="I975" i="1"/>
  <c r="H975" i="1"/>
  <c r="G975" i="1"/>
  <c r="F975" i="1"/>
  <c r="E975" i="1"/>
  <c r="D975" i="1"/>
  <c r="C975" i="1"/>
  <c r="A975" i="1"/>
  <c r="N974" i="1"/>
  <c r="M974" i="1"/>
  <c r="L974" i="1"/>
  <c r="J974" i="1"/>
  <c r="K974" i="1" s="1"/>
  <c r="I974" i="1"/>
  <c r="H974" i="1"/>
  <c r="G974" i="1"/>
  <c r="F974" i="1"/>
  <c r="E974" i="1"/>
  <c r="D974" i="1"/>
  <c r="C974" i="1"/>
  <c r="A974" i="1"/>
  <c r="N973" i="1"/>
  <c r="M973" i="1"/>
  <c r="L973" i="1"/>
  <c r="J973" i="1"/>
  <c r="K973" i="1" s="1"/>
  <c r="I973" i="1"/>
  <c r="H973" i="1"/>
  <c r="G973" i="1"/>
  <c r="F973" i="1"/>
  <c r="E973" i="1"/>
  <c r="D973" i="1"/>
  <c r="C973" i="1"/>
  <c r="A973" i="1"/>
  <c r="N972" i="1"/>
  <c r="M972" i="1"/>
  <c r="L972" i="1"/>
  <c r="J972" i="1"/>
  <c r="K972" i="1" s="1"/>
  <c r="I972" i="1"/>
  <c r="H972" i="1"/>
  <c r="G972" i="1"/>
  <c r="F972" i="1"/>
  <c r="E972" i="1"/>
  <c r="D972" i="1"/>
  <c r="C972" i="1"/>
  <c r="A972" i="1"/>
  <c r="N971" i="1"/>
  <c r="M971" i="1"/>
  <c r="L971" i="1"/>
  <c r="J971" i="1"/>
  <c r="K971" i="1" s="1"/>
  <c r="I971" i="1"/>
  <c r="H971" i="1"/>
  <c r="G971" i="1"/>
  <c r="F971" i="1"/>
  <c r="E971" i="1"/>
  <c r="D971" i="1"/>
  <c r="C971" i="1"/>
  <c r="A971" i="1"/>
  <c r="N970" i="1"/>
  <c r="M970" i="1"/>
  <c r="L970" i="1"/>
  <c r="J970" i="1"/>
  <c r="K970" i="1" s="1"/>
  <c r="I970" i="1"/>
  <c r="H970" i="1"/>
  <c r="G970" i="1"/>
  <c r="F970" i="1"/>
  <c r="E970" i="1"/>
  <c r="D970" i="1"/>
  <c r="C970" i="1"/>
  <c r="A970" i="1"/>
  <c r="N969" i="1"/>
  <c r="M969" i="1"/>
  <c r="L969" i="1"/>
  <c r="J969" i="1"/>
  <c r="K969" i="1" s="1"/>
  <c r="I969" i="1"/>
  <c r="H969" i="1"/>
  <c r="G969" i="1"/>
  <c r="F969" i="1"/>
  <c r="E969" i="1"/>
  <c r="D969" i="1"/>
  <c r="C969" i="1"/>
  <c r="A969" i="1"/>
  <c r="N968" i="1"/>
  <c r="M968" i="1"/>
  <c r="L968" i="1"/>
  <c r="J968" i="1"/>
  <c r="K968" i="1" s="1"/>
  <c r="I968" i="1"/>
  <c r="H968" i="1"/>
  <c r="G968" i="1"/>
  <c r="F968" i="1"/>
  <c r="E968" i="1"/>
  <c r="D968" i="1"/>
  <c r="C968" i="1"/>
  <c r="A968" i="1"/>
  <c r="N967" i="1"/>
  <c r="M967" i="1"/>
  <c r="L967" i="1"/>
  <c r="J967" i="1"/>
  <c r="K967" i="1" s="1"/>
  <c r="I967" i="1"/>
  <c r="H967" i="1"/>
  <c r="G967" i="1"/>
  <c r="F967" i="1"/>
  <c r="E967" i="1"/>
  <c r="D967" i="1"/>
  <c r="C967" i="1"/>
  <c r="A967" i="1"/>
  <c r="N966" i="1"/>
  <c r="M966" i="1"/>
  <c r="L966" i="1"/>
  <c r="J966" i="1"/>
  <c r="K966" i="1" s="1"/>
  <c r="I966" i="1"/>
  <c r="H966" i="1"/>
  <c r="G966" i="1"/>
  <c r="F966" i="1"/>
  <c r="E966" i="1"/>
  <c r="D966" i="1"/>
  <c r="C966" i="1"/>
  <c r="A966" i="1"/>
  <c r="N965" i="1"/>
  <c r="M965" i="1"/>
  <c r="L965" i="1"/>
  <c r="J965" i="1"/>
  <c r="K965" i="1" s="1"/>
  <c r="I965" i="1"/>
  <c r="H965" i="1"/>
  <c r="G965" i="1"/>
  <c r="F965" i="1"/>
  <c r="E965" i="1"/>
  <c r="D965" i="1"/>
  <c r="C965" i="1"/>
  <c r="A965" i="1"/>
  <c r="N964" i="1"/>
  <c r="M964" i="1"/>
  <c r="L964" i="1"/>
  <c r="J964" i="1"/>
  <c r="K964" i="1" s="1"/>
  <c r="I964" i="1"/>
  <c r="H964" i="1"/>
  <c r="G964" i="1"/>
  <c r="F964" i="1"/>
  <c r="E964" i="1"/>
  <c r="D964" i="1"/>
  <c r="C964" i="1"/>
  <c r="A964" i="1"/>
  <c r="N963" i="1"/>
  <c r="M963" i="1"/>
  <c r="L963" i="1"/>
  <c r="J963" i="1"/>
  <c r="K963" i="1" s="1"/>
  <c r="I963" i="1"/>
  <c r="H963" i="1"/>
  <c r="G963" i="1"/>
  <c r="F963" i="1"/>
  <c r="E963" i="1"/>
  <c r="D963" i="1"/>
  <c r="C963" i="1"/>
  <c r="A963" i="1"/>
  <c r="N962" i="1"/>
  <c r="M962" i="1"/>
  <c r="L962" i="1"/>
  <c r="J962" i="1"/>
  <c r="K962" i="1" s="1"/>
  <c r="I962" i="1"/>
  <c r="H962" i="1"/>
  <c r="G962" i="1"/>
  <c r="F962" i="1"/>
  <c r="E962" i="1"/>
  <c r="D962" i="1"/>
  <c r="C962" i="1"/>
  <c r="A962" i="1"/>
  <c r="N961" i="1"/>
  <c r="M961" i="1"/>
  <c r="L961" i="1"/>
  <c r="J961" i="1"/>
  <c r="K961" i="1" s="1"/>
  <c r="I961" i="1"/>
  <c r="H961" i="1"/>
  <c r="G961" i="1"/>
  <c r="F961" i="1"/>
  <c r="E961" i="1"/>
  <c r="D961" i="1"/>
  <c r="C961" i="1"/>
  <c r="A961" i="1"/>
  <c r="N960" i="1"/>
  <c r="M960" i="1"/>
  <c r="L960" i="1"/>
  <c r="J960" i="1"/>
  <c r="K960" i="1" s="1"/>
  <c r="I960" i="1"/>
  <c r="H960" i="1"/>
  <c r="G960" i="1"/>
  <c r="F960" i="1"/>
  <c r="E960" i="1"/>
  <c r="D960" i="1"/>
  <c r="C960" i="1"/>
  <c r="A960" i="1"/>
  <c r="N959" i="1"/>
  <c r="M959" i="1"/>
  <c r="L959" i="1"/>
  <c r="J959" i="1"/>
  <c r="K959" i="1" s="1"/>
  <c r="I959" i="1"/>
  <c r="H959" i="1"/>
  <c r="G959" i="1"/>
  <c r="F959" i="1"/>
  <c r="E959" i="1"/>
  <c r="D959" i="1"/>
  <c r="C959" i="1"/>
  <c r="A959" i="1"/>
  <c r="N958" i="1"/>
  <c r="M958" i="1"/>
  <c r="L958" i="1"/>
  <c r="J958" i="1"/>
  <c r="K958" i="1" s="1"/>
  <c r="I958" i="1"/>
  <c r="H958" i="1"/>
  <c r="G958" i="1"/>
  <c r="F958" i="1"/>
  <c r="E958" i="1"/>
  <c r="D958" i="1"/>
  <c r="C958" i="1"/>
  <c r="A958" i="1"/>
  <c r="N957" i="1"/>
  <c r="M957" i="1"/>
  <c r="L957" i="1"/>
  <c r="J957" i="1"/>
  <c r="K957" i="1" s="1"/>
  <c r="I957" i="1"/>
  <c r="H957" i="1"/>
  <c r="G957" i="1"/>
  <c r="F957" i="1"/>
  <c r="E957" i="1"/>
  <c r="D957" i="1"/>
  <c r="C957" i="1"/>
  <c r="A957" i="1"/>
  <c r="N956" i="1"/>
  <c r="M956" i="1"/>
  <c r="L956" i="1"/>
  <c r="J956" i="1"/>
  <c r="K956" i="1" s="1"/>
  <c r="I956" i="1"/>
  <c r="H956" i="1"/>
  <c r="G956" i="1"/>
  <c r="F956" i="1"/>
  <c r="E956" i="1"/>
  <c r="D956" i="1"/>
  <c r="C956" i="1"/>
  <c r="A956" i="1"/>
  <c r="N955" i="1"/>
  <c r="M955" i="1"/>
  <c r="L955" i="1"/>
  <c r="J955" i="1"/>
  <c r="K955" i="1" s="1"/>
  <c r="I955" i="1"/>
  <c r="H955" i="1"/>
  <c r="G955" i="1"/>
  <c r="F955" i="1"/>
  <c r="E955" i="1"/>
  <c r="D955" i="1"/>
  <c r="C955" i="1"/>
  <c r="A955" i="1"/>
  <c r="N954" i="1"/>
  <c r="M954" i="1"/>
  <c r="L954" i="1"/>
  <c r="J954" i="1"/>
  <c r="K954" i="1" s="1"/>
  <c r="I954" i="1"/>
  <c r="H954" i="1"/>
  <c r="G954" i="1"/>
  <c r="F954" i="1"/>
  <c r="E954" i="1"/>
  <c r="D954" i="1"/>
  <c r="C954" i="1"/>
  <c r="A954" i="1"/>
  <c r="N953" i="1"/>
  <c r="M953" i="1"/>
  <c r="L953" i="1"/>
  <c r="J953" i="1"/>
  <c r="K953" i="1" s="1"/>
  <c r="I953" i="1"/>
  <c r="H953" i="1"/>
  <c r="G953" i="1"/>
  <c r="F953" i="1"/>
  <c r="E953" i="1"/>
  <c r="D953" i="1"/>
  <c r="C953" i="1"/>
  <c r="A953" i="1"/>
  <c r="N952" i="1"/>
  <c r="M952" i="1"/>
  <c r="L952" i="1"/>
  <c r="J952" i="1"/>
  <c r="K952" i="1" s="1"/>
  <c r="I952" i="1"/>
  <c r="H952" i="1"/>
  <c r="G952" i="1"/>
  <c r="F952" i="1"/>
  <c r="E952" i="1"/>
  <c r="D952" i="1"/>
  <c r="C952" i="1"/>
  <c r="A952" i="1"/>
  <c r="N951" i="1"/>
  <c r="M951" i="1"/>
  <c r="L951" i="1"/>
  <c r="J951" i="1"/>
  <c r="K951" i="1" s="1"/>
  <c r="I951" i="1"/>
  <c r="H951" i="1"/>
  <c r="G951" i="1"/>
  <c r="F951" i="1"/>
  <c r="E951" i="1"/>
  <c r="D951" i="1"/>
  <c r="C951" i="1"/>
  <c r="A951" i="1"/>
  <c r="N950" i="1"/>
  <c r="M950" i="1"/>
  <c r="L950" i="1"/>
  <c r="J950" i="1"/>
  <c r="K950" i="1" s="1"/>
  <c r="I950" i="1"/>
  <c r="H950" i="1"/>
  <c r="G950" i="1"/>
  <c r="F950" i="1"/>
  <c r="E950" i="1"/>
  <c r="D950" i="1"/>
  <c r="C950" i="1"/>
  <c r="A950" i="1"/>
  <c r="N949" i="1"/>
  <c r="M949" i="1"/>
  <c r="L949" i="1"/>
  <c r="J949" i="1"/>
  <c r="K949" i="1" s="1"/>
  <c r="I949" i="1"/>
  <c r="H949" i="1"/>
  <c r="G949" i="1"/>
  <c r="F949" i="1"/>
  <c r="E949" i="1"/>
  <c r="D949" i="1"/>
  <c r="C949" i="1"/>
  <c r="A949" i="1"/>
  <c r="N948" i="1"/>
  <c r="M948" i="1"/>
  <c r="L948" i="1"/>
  <c r="J948" i="1"/>
  <c r="K948" i="1" s="1"/>
  <c r="I948" i="1"/>
  <c r="H948" i="1"/>
  <c r="G948" i="1"/>
  <c r="F948" i="1"/>
  <c r="E948" i="1"/>
  <c r="D948" i="1"/>
  <c r="C948" i="1"/>
  <c r="A948" i="1"/>
  <c r="N947" i="1"/>
  <c r="M947" i="1"/>
  <c r="L947" i="1"/>
  <c r="J947" i="1"/>
  <c r="K947" i="1" s="1"/>
  <c r="I947" i="1"/>
  <c r="H947" i="1"/>
  <c r="G947" i="1"/>
  <c r="F947" i="1"/>
  <c r="E947" i="1"/>
  <c r="D947" i="1"/>
  <c r="C947" i="1"/>
  <c r="A947" i="1"/>
  <c r="N946" i="1"/>
  <c r="M946" i="1"/>
  <c r="L946" i="1"/>
  <c r="J946" i="1"/>
  <c r="K946" i="1" s="1"/>
  <c r="I946" i="1"/>
  <c r="H946" i="1"/>
  <c r="G946" i="1"/>
  <c r="F946" i="1"/>
  <c r="E946" i="1"/>
  <c r="D946" i="1"/>
  <c r="C946" i="1"/>
  <c r="A946" i="1"/>
  <c r="N945" i="1"/>
  <c r="M945" i="1"/>
  <c r="L945" i="1"/>
  <c r="J945" i="1"/>
  <c r="K945" i="1" s="1"/>
  <c r="I945" i="1"/>
  <c r="H945" i="1"/>
  <c r="G945" i="1"/>
  <c r="F945" i="1"/>
  <c r="E945" i="1"/>
  <c r="D945" i="1"/>
  <c r="C945" i="1"/>
  <c r="A945" i="1"/>
  <c r="N944" i="1"/>
  <c r="M944" i="1"/>
  <c r="L944" i="1"/>
  <c r="J944" i="1"/>
  <c r="K944" i="1" s="1"/>
  <c r="I944" i="1"/>
  <c r="H944" i="1"/>
  <c r="G944" i="1"/>
  <c r="F944" i="1"/>
  <c r="E944" i="1"/>
  <c r="D944" i="1"/>
  <c r="C944" i="1"/>
  <c r="A944" i="1"/>
  <c r="N943" i="1"/>
  <c r="M943" i="1"/>
  <c r="L943" i="1"/>
  <c r="J943" i="1"/>
  <c r="K943" i="1" s="1"/>
  <c r="I943" i="1"/>
  <c r="H943" i="1"/>
  <c r="G943" i="1"/>
  <c r="F943" i="1"/>
  <c r="E943" i="1"/>
  <c r="D943" i="1"/>
  <c r="C943" i="1"/>
  <c r="A943" i="1"/>
  <c r="N942" i="1"/>
  <c r="M942" i="1"/>
  <c r="L942" i="1"/>
  <c r="J942" i="1"/>
  <c r="K942" i="1" s="1"/>
  <c r="I942" i="1"/>
  <c r="H942" i="1"/>
  <c r="G942" i="1"/>
  <c r="F942" i="1"/>
  <c r="E942" i="1"/>
  <c r="D942" i="1"/>
  <c r="C942" i="1"/>
  <c r="A942" i="1"/>
  <c r="N941" i="1"/>
  <c r="M941" i="1"/>
  <c r="L941" i="1"/>
  <c r="J941" i="1"/>
  <c r="K941" i="1" s="1"/>
  <c r="I941" i="1"/>
  <c r="H941" i="1"/>
  <c r="G941" i="1"/>
  <c r="F941" i="1"/>
  <c r="E941" i="1"/>
  <c r="D941" i="1"/>
  <c r="C941" i="1"/>
  <c r="A941" i="1"/>
  <c r="N940" i="1"/>
  <c r="M940" i="1"/>
  <c r="L940" i="1"/>
  <c r="J940" i="1"/>
  <c r="K940" i="1" s="1"/>
  <c r="I940" i="1"/>
  <c r="H940" i="1"/>
  <c r="G940" i="1"/>
  <c r="F940" i="1"/>
  <c r="E940" i="1"/>
  <c r="D940" i="1"/>
  <c r="C940" i="1"/>
  <c r="A940" i="1"/>
  <c r="N939" i="1"/>
  <c r="M939" i="1"/>
  <c r="L939" i="1"/>
  <c r="J939" i="1"/>
  <c r="K939" i="1" s="1"/>
  <c r="I939" i="1"/>
  <c r="H939" i="1"/>
  <c r="G939" i="1"/>
  <c r="F939" i="1"/>
  <c r="E939" i="1"/>
  <c r="D939" i="1"/>
  <c r="C939" i="1"/>
  <c r="A939" i="1"/>
  <c r="N938" i="1"/>
  <c r="M938" i="1"/>
  <c r="L938" i="1"/>
  <c r="J938" i="1"/>
  <c r="K938" i="1" s="1"/>
  <c r="I938" i="1"/>
  <c r="H938" i="1"/>
  <c r="G938" i="1"/>
  <c r="F938" i="1"/>
  <c r="E938" i="1"/>
  <c r="D938" i="1"/>
  <c r="C938" i="1"/>
  <c r="A938" i="1"/>
  <c r="N937" i="1"/>
  <c r="M937" i="1"/>
  <c r="L937" i="1"/>
  <c r="J937" i="1"/>
  <c r="K937" i="1" s="1"/>
  <c r="I937" i="1"/>
  <c r="H937" i="1"/>
  <c r="G937" i="1"/>
  <c r="F937" i="1"/>
  <c r="E937" i="1"/>
  <c r="D937" i="1"/>
  <c r="C937" i="1"/>
  <c r="A937" i="1"/>
  <c r="N936" i="1"/>
  <c r="M936" i="1"/>
  <c r="L936" i="1"/>
  <c r="J936" i="1"/>
  <c r="K936" i="1" s="1"/>
  <c r="I936" i="1"/>
  <c r="H936" i="1"/>
  <c r="G936" i="1"/>
  <c r="F936" i="1"/>
  <c r="E936" i="1"/>
  <c r="D936" i="1"/>
  <c r="C936" i="1"/>
  <c r="A936" i="1"/>
  <c r="N935" i="1"/>
  <c r="M935" i="1"/>
  <c r="L935" i="1"/>
  <c r="J935" i="1"/>
  <c r="K935" i="1" s="1"/>
  <c r="I935" i="1"/>
  <c r="H935" i="1"/>
  <c r="G935" i="1"/>
  <c r="F935" i="1"/>
  <c r="E935" i="1"/>
  <c r="D935" i="1"/>
  <c r="C935" i="1"/>
  <c r="A935" i="1"/>
  <c r="N934" i="1"/>
  <c r="M934" i="1"/>
  <c r="L934" i="1"/>
  <c r="J934" i="1"/>
  <c r="K934" i="1" s="1"/>
  <c r="I934" i="1"/>
  <c r="H934" i="1"/>
  <c r="G934" i="1"/>
  <c r="F934" i="1"/>
  <c r="E934" i="1"/>
  <c r="D934" i="1"/>
  <c r="C934" i="1"/>
  <c r="A934" i="1"/>
  <c r="N933" i="1"/>
  <c r="M933" i="1"/>
  <c r="L933" i="1"/>
  <c r="J933" i="1"/>
  <c r="K933" i="1" s="1"/>
  <c r="I933" i="1"/>
  <c r="H933" i="1"/>
  <c r="G933" i="1"/>
  <c r="F933" i="1"/>
  <c r="E933" i="1"/>
  <c r="D933" i="1"/>
  <c r="C933" i="1"/>
  <c r="A933" i="1"/>
  <c r="N932" i="1"/>
  <c r="M932" i="1"/>
  <c r="L932" i="1"/>
  <c r="J932" i="1"/>
  <c r="K932" i="1" s="1"/>
  <c r="I932" i="1"/>
  <c r="H932" i="1"/>
  <c r="G932" i="1"/>
  <c r="F932" i="1"/>
  <c r="E932" i="1"/>
  <c r="D932" i="1"/>
  <c r="C932" i="1"/>
  <c r="A932" i="1"/>
  <c r="N931" i="1"/>
  <c r="M931" i="1"/>
  <c r="L931" i="1"/>
  <c r="J931" i="1"/>
  <c r="K931" i="1" s="1"/>
  <c r="I931" i="1"/>
  <c r="H931" i="1"/>
  <c r="G931" i="1"/>
  <c r="F931" i="1"/>
  <c r="E931" i="1"/>
  <c r="D931" i="1"/>
  <c r="C931" i="1"/>
  <c r="A931" i="1"/>
  <c r="N930" i="1"/>
  <c r="M930" i="1"/>
  <c r="L930" i="1"/>
  <c r="J930" i="1"/>
  <c r="K930" i="1" s="1"/>
  <c r="I930" i="1"/>
  <c r="H930" i="1"/>
  <c r="G930" i="1"/>
  <c r="F930" i="1"/>
  <c r="E930" i="1"/>
  <c r="D930" i="1"/>
  <c r="C930" i="1"/>
  <c r="A930" i="1"/>
  <c r="N929" i="1"/>
  <c r="M929" i="1"/>
  <c r="L929" i="1"/>
  <c r="J929" i="1"/>
  <c r="K929" i="1" s="1"/>
  <c r="I929" i="1"/>
  <c r="H929" i="1"/>
  <c r="G929" i="1"/>
  <c r="F929" i="1"/>
  <c r="E929" i="1"/>
  <c r="D929" i="1"/>
  <c r="C929" i="1"/>
  <c r="A929" i="1"/>
  <c r="N928" i="1"/>
  <c r="M928" i="1"/>
  <c r="L928" i="1"/>
  <c r="J928" i="1"/>
  <c r="K928" i="1" s="1"/>
  <c r="I928" i="1"/>
  <c r="H928" i="1"/>
  <c r="G928" i="1"/>
  <c r="F928" i="1"/>
  <c r="E928" i="1"/>
  <c r="D928" i="1"/>
  <c r="C928" i="1"/>
  <c r="A928" i="1"/>
  <c r="N927" i="1"/>
  <c r="M927" i="1"/>
  <c r="L927" i="1"/>
  <c r="J927" i="1"/>
  <c r="K927" i="1" s="1"/>
  <c r="I927" i="1"/>
  <c r="H927" i="1"/>
  <c r="G927" i="1"/>
  <c r="F927" i="1"/>
  <c r="E927" i="1"/>
  <c r="D927" i="1"/>
  <c r="C927" i="1"/>
  <c r="A927" i="1"/>
  <c r="N926" i="1"/>
  <c r="M926" i="1"/>
  <c r="L926" i="1"/>
  <c r="J926" i="1"/>
  <c r="K926" i="1" s="1"/>
  <c r="I926" i="1"/>
  <c r="H926" i="1"/>
  <c r="G926" i="1"/>
  <c r="F926" i="1"/>
  <c r="E926" i="1"/>
  <c r="D926" i="1"/>
  <c r="C926" i="1"/>
  <c r="A926" i="1"/>
  <c r="N925" i="1"/>
  <c r="M925" i="1"/>
  <c r="L925" i="1"/>
  <c r="J925" i="1"/>
  <c r="K925" i="1" s="1"/>
  <c r="I925" i="1"/>
  <c r="H925" i="1"/>
  <c r="G925" i="1"/>
  <c r="F925" i="1"/>
  <c r="E925" i="1"/>
  <c r="D925" i="1"/>
  <c r="C925" i="1"/>
  <c r="A925" i="1"/>
  <c r="N924" i="1"/>
  <c r="M924" i="1"/>
  <c r="L924" i="1"/>
  <c r="J924" i="1"/>
  <c r="K924" i="1" s="1"/>
  <c r="I924" i="1"/>
  <c r="H924" i="1"/>
  <c r="G924" i="1"/>
  <c r="F924" i="1"/>
  <c r="E924" i="1"/>
  <c r="D924" i="1"/>
  <c r="C924" i="1"/>
  <c r="A924" i="1"/>
  <c r="N923" i="1"/>
  <c r="M923" i="1"/>
  <c r="L923" i="1"/>
  <c r="J923" i="1"/>
  <c r="K923" i="1" s="1"/>
  <c r="I923" i="1"/>
  <c r="H923" i="1"/>
  <c r="G923" i="1"/>
  <c r="F923" i="1"/>
  <c r="E923" i="1"/>
  <c r="D923" i="1"/>
  <c r="C923" i="1"/>
  <c r="A923" i="1"/>
  <c r="N922" i="1"/>
  <c r="M922" i="1"/>
  <c r="L922" i="1"/>
  <c r="J922" i="1"/>
  <c r="K922" i="1" s="1"/>
  <c r="I922" i="1"/>
  <c r="H922" i="1"/>
  <c r="G922" i="1"/>
  <c r="F922" i="1"/>
  <c r="E922" i="1"/>
  <c r="D922" i="1"/>
  <c r="C922" i="1"/>
  <c r="A922" i="1"/>
  <c r="N921" i="1"/>
  <c r="M921" i="1"/>
  <c r="L921" i="1"/>
  <c r="J921" i="1"/>
  <c r="K921" i="1" s="1"/>
  <c r="I921" i="1"/>
  <c r="H921" i="1"/>
  <c r="G921" i="1"/>
  <c r="F921" i="1"/>
  <c r="E921" i="1"/>
  <c r="D921" i="1"/>
  <c r="C921" i="1"/>
  <c r="A921" i="1"/>
  <c r="N920" i="1"/>
  <c r="M920" i="1"/>
  <c r="L920" i="1"/>
  <c r="J920" i="1"/>
  <c r="K920" i="1" s="1"/>
  <c r="I920" i="1"/>
  <c r="H920" i="1"/>
  <c r="G920" i="1"/>
  <c r="F920" i="1"/>
  <c r="E920" i="1"/>
  <c r="D920" i="1"/>
  <c r="C920" i="1"/>
  <c r="A920" i="1"/>
  <c r="N919" i="1"/>
  <c r="M919" i="1"/>
  <c r="L919" i="1"/>
  <c r="J919" i="1"/>
  <c r="K919" i="1" s="1"/>
  <c r="I919" i="1"/>
  <c r="H919" i="1"/>
  <c r="G919" i="1"/>
  <c r="F919" i="1"/>
  <c r="E919" i="1"/>
  <c r="D919" i="1"/>
  <c r="C919" i="1"/>
  <c r="A919" i="1"/>
  <c r="N918" i="1"/>
  <c r="M918" i="1"/>
  <c r="L918" i="1"/>
  <c r="J918" i="1"/>
  <c r="K918" i="1" s="1"/>
  <c r="I918" i="1"/>
  <c r="H918" i="1"/>
  <c r="G918" i="1"/>
  <c r="F918" i="1"/>
  <c r="E918" i="1"/>
  <c r="D918" i="1"/>
  <c r="C918" i="1"/>
  <c r="A918" i="1"/>
  <c r="N917" i="1"/>
  <c r="M917" i="1"/>
  <c r="L917" i="1"/>
  <c r="J917" i="1"/>
  <c r="K917" i="1" s="1"/>
  <c r="I917" i="1"/>
  <c r="H917" i="1"/>
  <c r="G917" i="1"/>
  <c r="F917" i="1"/>
  <c r="E917" i="1"/>
  <c r="D917" i="1"/>
  <c r="C917" i="1"/>
  <c r="A917" i="1"/>
  <c r="N916" i="1"/>
  <c r="M916" i="1"/>
  <c r="L916" i="1"/>
  <c r="J916" i="1"/>
  <c r="K916" i="1" s="1"/>
  <c r="I916" i="1"/>
  <c r="H916" i="1"/>
  <c r="G916" i="1"/>
  <c r="F916" i="1"/>
  <c r="E916" i="1"/>
  <c r="D916" i="1"/>
  <c r="C916" i="1"/>
  <c r="A916" i="1"/>
  <c r="N915" i="1"/>
  <c r="M915" i="1"/>
  <c r="L915" i="1"/>
  <c r="J915" i="1"/>
  <c r="K915" i="1" s="1"/>
  <c r="I915" i="1"/>
  <c r="H915" i="1"/>
  <c r="G915" i="1"/>
  <c r="F915" i="1"/>
  <c r="E915" i="1"/>
  <c r="D915" i="1"/>
  <c r="C915" i="1"/>
  <c r="A915" i="1"/>
  <c r="N914" i="1"/>
  <c r="M914" i="1"/>
  <c r="L914" i="1"/>
  <c r="J914" i="1"/>
  <c r="K914" i="1" s="1"/>
  <c r="I914" i="1"/>
  <c r="H914" i="1"/>
  <c r="G914" i="1"/>
  <c r="F914" i="1"/>
  <c r="E914" i="1"/>
  <c r="D914" i="1"/>
  <c r="C914" i="1"/>
  <c r="A914" i="1"/>
  <c r="N913" i="1"/>
  <c r="M913" i="1"/>
  <c r="L913" i="1"/>
  <c r="J913" i="1"/>
  <c r="K913" i="1" s="1"/>
  <c r="I913" i="1"/>
  <c r="H913" i="1"/>
  <c r="G913" i="1"/>
  <c r="F913" i="1"/>
  <c r="E913" i="1"/>
  <c r="D913" i="1"/>
  <c r="C913" i="1"/>
  <c r="A913" i="1"/>
  <c r="N912" i="1"/>
  <c r="M912" i="1"/>
  <c r="L912" i="1"/>
  <c r="J912" i="1"/>
  <c r="K912" i="1" s="1"/>
  <c r="I912" i="1"/>
  <c r="H912" i="1"/>
  <c r="G912" i="1"/>
  <c r="F912" i="1"/>
  <c r="E912" i="1"/>
  <c r="D912" i="1"/>
  <c r="C912" i="1"/>
  <c r="A912" i="1"/>
  <c r="N911" i="1"/>
  <c r="M911" i="1"/>
  <c r="L911" i="1"/>
  <c r="J911" i="1"/>
  <c r="K911" i="1" s="1"/>
  <c r="I911" i="1"/>
  <c r="H911" i="1"/>
  <c r="G911" i="1"/>
  <c r="F911" i="1"/>
  <c r="E911" i="1"/>
  <c r="D911" i="1"/>
  <c r="C911" i="1"/>
  <c r="A911" i="1"/>
  <c r="N910" i="1"/>
  <c r="M910" i="1"/>
  <c r="L910" i="1"/>
  <c r="J910" i="1"/>
  <c r="K910" i="1" s="1"/>
  <c r="I910" i="1"/>
  <c r="H910" i="1"/>
  <c r="G910" i="1"/>
  <c r="F910" i="1"/>
  <c r="E910" i="1"/>
  <c r="D910" i="1"/>
  <c r="C910" i="1"/>
  <c r="A910" i="1"/>
  <c r="N909" i="1"/>
  <c r="M909" i="1"/>
  <c r="L909" i="1"/>
  <c r="J909" i="1"/>
  <c r="K909" i="1" s="1"/>
  <c r="I909" i="1"/>
  <c r="H909" i="1"/>
  <c r="G909" i="1"/>
  <c r="F909" i="1"/>
  <c r="E909" i="1"/>
  <c r="D909" i="1"/>
  <c r="C909" i="1"/>
  <c r="A909" i="1"/>
  <c r="N908" i="1"/>
  <c r="M908" i="1"/>
  <c r="L908" i="1"/>
  <c r="J908" i="1"/>
  <c r="K908" i="1" s="1"/>
  <c r="I908" i="1"/>
  <c r="H908" i="1"/>
  <c r="G908" i="1"/>
  <c r="F908" i="1"/>
  <c r="E908" i="1"/>
  <c r="D908" i="1"/>
  <c r="C908" i="1"/>
  <c r="A908" i="1"/>
  <c r="N907" i="1"/>
  <c r="M907" i="1"/>
  <c r="L907" i="1"/>
  <c r="J907" i="1"/>
  <c r="K907" i="1" s="1"/>
  <c r="I907" i="1"/>
  <c r="H907" i="1"/>
  <c r="G907" i="1"/>
  <c r="F907" i="1"/>
  <c r="E907" i="1"/>
  <c r="D907" i="1"/>
  <c r="C907" i="1"/>
  <c r="A907" i="1"/>
  <c r="N906" i="1"/>
  <c r="M906" i="1"/>
  <c r="L906" i="1"/>
  <c r="J906" i="1"/>
  <c r="K906" i="1" s="1"/>
  <c r="I906" i="1"/>
  <c r="H906" i="1"/>
  <c r="G906" i="1"/>
  <c r="F906" i="1"/>
  <c r="E906" i="1"/>
  <c r="D906" i="1"/>
  <c r="C906" i="1"/>
  <c r="A906" i="1"/>
  <c r="N905" i="1"/>
  <c r="M905" i="1"/>
  <c r="L905" i="1"/>
  <c r="J905" i="1"/>
  <c r="K905" i="1" s="1"/>
  <c r="I905" i="1"/>
  <c r="H905" i="1"/>
  <c r="G905" i="1"/>
  <c r="F905" i="1"/>
  <c r="E905" i="1"/>
  <c r="D905" i="1"/>
  <c r="C905" i="1"/>
  <c r="A905" i="1"/>
  <c r="N904" i="1"/>
  <c r="M904" i="1"/>
  <c r="L904" i="1"/>
  <c r="J904" i="1"/>
  <c r="K904" i="1" s="1"/>
  <c r="I904" i="1"/>
  <c r="H904" i="1"/>
  <c r="G904" i="1"/>
  <c r="F904" i="1"/>
  <c r="E904" i="1"/>
  <c r="D904" i="1"/>
  <c r="C904" i="1"/>
  <c r="A904" i="1"/>
  <c r="N903" i="1"/>
  <c r="M903" i="1"/>
  <c r="L903" i="1"/>
  <c r="J903" i="1"/>
  <c r="K903" i="1" s="1"/>
  <c r="I903" i="1"/>
  <c r="H903" i="1"/>
  <c r="G903" i="1"/>
  <c r="F903" i="1"/>
  <c r="E903" i="1"/>
  <c r="D903" i="1"/>
  <c r="C903" i="1"/>
  <c r="A903" i="1"/>
  <c r="N902" i="1"/>
  <c r="M902" i="1"/>
  <c r="L902" i="1"/>
  <c r="J902" i="1"/>
  <c r="K902" i="1" s="1"/>
  <c r="I902" i="1"/>
  <c r="H902" i="1"/>
  <c r="G902" i="1"/>
  <c r="F902" i="1"/>
  <c r="E902" i="1"/>
  <c r="D902" i="1"/>
  <c r="C902" i="1"/>
  <c r="A902" i="1"/>
  <c r="N901" i="1"/>
  <c r="M901" i="1"/>
  <c r="L901" i="1"/>
  <c r="J901" i="1"/>
  <c r="K901" i="1" s="1"/>
  <c r="I901" i="1"/>
  <c r="H901" i="1"/>
  <c r="G901" i="1"/>
  <c r="F901" i="1"/>
  <c r="E901" i="1"/>
  <c r="D901" i="1"/>
  <c r="C901" i="1"/>
  <c r="A901" i="1"/>
  <c r="N900" i="1"/>
  <c r="M900" i="1"/>
  <c r="L900" i="1"/>
  <c r="J900" i="1"/>
  <c r="K900" i="1" s="1"/>
  <c r="I900" i="1"/>
  <c r="H900" i="1"/>
  <c r="G900" i="1"/>
  <c r="F900" i="1"/>
  <c r="E900" i="1"/>
  <c r="D900" i="1"/>
  <c r="C900" i="1"/>
  <c r="A900" i="1"/>
  <c r="N899" i="1"/>
  <c r="M899" i="1"/>
  <c r="L899" i="1"/>
  <c r="J899" i="1"/>
  <c r="K899" i="1" s="1"/>
  <c r="I899" i="1"/>
  <c r="H899" i="1"/>
  <c r="G899" i="1"/>
  <c r="F899" i="1"/>
  <c r="E899" i="1"/>
  <c r="D899" i="1"/>
  <c r="C899" i="1"/>
  <c r="A899" i="1"/>
  <c r="N898" i="1"/>
  <c r="M898" i="1"/>
  <c r="L898" i="1"/>
  <c r="J898" i="1"/>
  <c r="K898" i="1" s="1"/>
  <c r="I898" i="1"/>
  <c r="H898" i="1"/>
  <c r="G898" i="1"/>
  <c r="F898" i="1"/>
  <c r="E898" i="1"/>
  <c r="D898" i="1"/>
  <c r="C898" i="1"/>
  <c r="A898" i="1"/>
  <c r="N897" i="1"/>
  <c r="M897" i="1"/>
  <c r="L897" i="1"/>
  <c r="J897" i="1"/>
  <c r="K897" i="1" s="1"/>
  <c r="I897" i="1"/>
  <c r="H897" i="1"/>
  <c r="G897" i="1"/>
  <c r="F897" i="1"/>
  <c r="E897" i="1"/>
  <c r="D897" i="1"/>
  <c r="C897" i="1"/>
  <c r="A897" i="1"/>
  <c r="N896" i="1"/>
  <c r="M896" i="1"/>
  <c r="L896" i="1"/>
  <c r="J896" i="1"/>
  <c r="K896" i="1" s="1"/>
  <c r="I896" i="1"/>
  <c r="H896" i="1"/>
  <c r="G896" i="1"/>
  <c r="F896" i="1"/>
  <c r="E896" i="1"/>
  <c r="D896" i="1"/>
  <c r="C896" i="1"/>
  <c r="A896" i="1"/>
  <c r="N895" i="1"/>
  <c r="M895" i="1"/>
  <c r="L895" i="1"/>
  <c r="J895" i="1"/>
  <c r="K895" i="1" s="1"/>
  <c r="I895" i="1"/>
  <c r="H895" i="1"/>
  <c r="G895" i="1"/>
  <c r="F895" i="1"/>
  <c r="E895" i="1"/>
  <c r="D895" i="1"/>
  <c r="C895" i="1"/>
  <c r="A895" i="1"/>
  <c r="N894" i="1"/>
  <c r="M894" i="1"/>
  <c r="L894" i="1"/>
  <c r="J894" i="1"/>
  <c r="K894" i="1" s="1"/>
  <c r="I894" i="1"/>
  <c r="H894" i="1"/>
  <c r="G894" i="1"/>
  <c r="F894" i="1"/>
  <c r="E894" i="1"/>
  <c r="D894" i="1"/>
  <c r="C894" i="1"/>
  <c r="A894" i="1"/>
  <c r="N893" i="1"/>
  <c r="M893" i="1"/>
  <c r="L893" i="1"/>
  <c r="J893" i="1"/>
  <c r="K893" i="1" s="1"/>
  <c r="I893" i="1"/>
  <c r="H893" i="1"/>
  <c r="G893" i="1"/>
  <c r="F893" i="1"/>
  <c r="E893" i="1"/>
  <c r="D893" i="1"/>
  <c r="C893" i="1"/>
  <c r="A893" i="1"/>
  <c r="N892" i="1"/>
  <c r="M892" i="1"/>
  <c r="L892" i="1"/>
  <c r="J892" i="1"/>
  <c r="K892" i="1" s="1"/>
  <c r="I892" i="1"/>
  <c r="H892" i="1"/>
  <c r="G892" i="1"/>
  <c r="F892" i="1"/>
  <c r="E892" i="1"/>
  <c r="D892" i="1"/>
  <c r="C892" i="1"/>
  <c r="A892" i="1"/>
  <c r="N891" i="1"/>
  <c r="M891" i="1"/>
  <c r="L891" i="1"/>
  <c r="J891" i="1"/>
  <c r="K891" i="1" s="1"/>
  <c r="I891" i="1"/>
  <c r="H891" i="1"/>
  <c r="G891" i="1"/>
  <c r="F891" i="1"/>
  <c r="E891" i="1"/>
  <c r="D891" i="1"/>
  <c r="C891" i="1"/>
  <c r="A891" i="1"/>
  <c r="N890" i="1"/>
  <c r="M890" i="1"/>
  <c r="L890" i="1"/>
  <c r="J890" i="1"/>
  <c r="K890" i="1" s="1"/>
  <c r="I890" i="1"/>
  <c r="H890" i="1"/>
  <c r="G890" i="1"/>
  <c r="F890" i="1"/>
  <c r="E890" i="1"/>
  <c r="D890" i="1"/>
  <c r="C890" i="1"/>
  <c r="A890" i="1"/>
  <c r="N889" i="1"/>
  <c r="M889" i="1"/>
  <c r="L889" i="1"/>
  <c r="J889" i="1"/>
  <c r="K889" i="1" s="1"/>
  <c r="I889" i="1"/>
  <c r="H889" i="1"/>
  <c r="G889" i="1"/>
  <c r="F889" i="1"/>
  <c r="E889" i="1"/>
  <c r="D889" i="1"/>
  <c r="C889" i="1"/>
  <c r="A889" i="1"/>
  <c r="N888" i="1"/>
  <c r="M888" i="1"/>
  <c r="L888" i="1"/>
  <c r="J888" i="1"/>
  <c r="K888" i="1" s="1"/>
  <c r="I888" i="1"/>
  <c r="H888" i="1"/>
  <c r="G888" i="1"/>
  <c r="F888" i="1"/>
  <c r="E888" i="1"/>
  <c r="D888" i="1"/>
  <c r="C888" i="1"/>
  <c r="A888" i="1"/>
  <c r="N887" i="1"/>
  <c r="M887" i="1"/>
  <c r="L887" i="1"/>
  <c r="J887" i="1"/>
  <c r="K887" i="1" s="1"/>
  <c r="I887" i="1"/>
  <c r="H887" i="1"/>
  <c r="G887" i="1"/>
  <c r="F887" i="1"/>
  <c r="E887" i="1"/>
  <c r="D887" i="1"/>
  <c r="C887" i="1"/>
  <c r="A887" i="1"/>
  <c r="N886" i="1"/>
  <c r="M886" i="1"/>
  <c r="L886" i="1"/>
  <c r="J886" i="1"/>
  <c r="K886" i="1" s="1"/>
  <c r="I886" i="1"/>
  <c r="H886" i="1"/>
  <c r="G886" i="1"/>
  <c r="F886" i="1"/>
  <c r="E886" i="1"/>
  <c r="D886" i="1"/>
  <c r="C886" i="1"/>
  <c r="A886" i="1"/>
  <c r="N885" i="1"/>
  <c r="M885" i="1"/>
  <c r="L885" i="1"/>
  <c r="J885" i="1"/>
  <c r="K885" i="1" s="1"/>
  <c r="I885" i="1"/>
  <c r="H885" i="1"/>
  <c r="G885" i="1"/>
  <c r="F885" i="1"/>
  <c r="E885" i="1"/>
  <c r="D885" i="1"/>
  <c r="C885" i="1"/>
  <c r="A885" i="1"/>
  <c r="N884" i="1"/>
  <c r="M884" i="1"/>
  <c r="L884" i="1"/>
  <c r="J884" i="1"/>
  <c r="K884" i="1" s="1"/>
  <c r="I884" i="1"/>
  <c r="H884" i="1"/>
  <c r="G884" i="1"/>
  <c r="F884" i="1"/>
  <c r="E884" i="1"/>
  <c r="D884" i="1"/>
  <c r="C884" i="1"/>
  <c r="A884" i="1"/>
  <c r="N883" i="1"/>
  <c r="M883" i="1"/>
  <c r="L883" i="1"/>
  <c r="J883" i="1"/>
  <c r="K883" i="1" s="1"/>
  <c r="I883" i="1"/>
  <c r="H883" i="1"/>
  <c r="G883" i="1"/>
  <c r="F883" i="1"/>
  <c r="E883" i="1"/>
  <c r="D883" i="1"/>
  <c r="C883" i="1"/>
  <c r="A883" i="1"/>
  <c r="N882" i="1"/>
  <c r="M882" i="1"/>
  <c r="L882" i="1"/>
  <c r="J882" i="1"/>
  <c r="K882" i="1" s="1"/>
  <c r="I882" i="1"/>
  <c r="H882" i="1"/>
  <c r="G882" i="1"/>
  <c r="F882" i="1"/>
  <c r="E882" i="1"/>
  <c r="D882" i="1"/>
  <c r="C882" i="1"/>
  <c r="A882" i="1"/>
  <c r="N881" i="1"/>
  <c r="M881" i="1"/>
  <c r="L881" i="1"/>
  <c r="J881" i="1"/>
  <c r="K881" i="1" s="1"/>
  <c r="I881" i="1"/>
  <c r="H881" i="1"/>
  <c r="G881" i="1"/>
  <c r="F881" i="1"/>
  <c r="E881" i="1"/>
  <c r="D881" i="1"/>
  <c r="C881" i="1"/>
  <c r="A881" i="1"/>
  <c r="N880" i="1"/>
  <c r="M880" i="1"/>
  <c r="L880" i="1"/>
  <c r="J880" i="1"/>
  <c r="K880" i="1" s="1"/>
  <c r="I880" i="1"/>
  <c r="H880" i="1"/>
  <c r="G880" i="1"/>
  <c r="F880" i="1"/>
  <c r="E880" i="1"/>
  <c r="D880" i="1"/>
  <c r="C880" i="1"/>
  <c r="A880" i="1"/>
  <c r="N879" i="1"/>
  <c r="M879" i="1"/>
  <c r="L879" i="1"/>
  <c r="J879" i="1"/>
  <c r="K879" i="1" s="1"/>
  <c r="I879" i="1"/>
  <c r="H879" i="1"/>
  <c r="G879" i="1"/>
  <c r="F879" i="1"/>
  <c r="E879" i="1"/>
  <c r="D879" i="1"/>
  <c r="C879" i="1"/>
  <c r="A879" i="1"/>
  <c r="N878" i="1"/>
  <c r="M878" i="1"/>
  <c r="L878" i="1"/>
  <c r="J878" i="1"/>
  <c r="K878" i="1" s="1"/>
  <c r="I878" i="1"/>
  <c r="H878" i="1"/>
  <c r="G878" i="1"/>
  <c r="F878" i="1"/>
  <c r="E878" i="1"/>
  <c r="D878" i="1"/>
  <c r="C878" i="1"/>
  <c r="A878" i="1"/>
  <c r="N877" i="1"/>
  <c r="M877" i="1"/>
  <c r="L877" i="1"/>
  <c r="J877" i="1"/>
  <c r="K877" i="1" s="1"/>
  <c r="I877" i="1"/>
  <c r="H877" i="1"/>
  <c r="G877" i="1"/>
  <c r="F877" i="1"/>
  <c r="E877" i="1"/>
  <c r="D877" i="1"/>
  <c r="C877" i="1"/>
  <c r="A877" i="1"/>
  <c r="N876" i="1"/>
  <c r="M876" i="1"/>
  <c r="L876" i="1"/>
  <c r="J876" i="1"/>
  <c r="K876" i="1" s="1"/>
  <c r="I876" i="1"/>
  <c r="H876" i="1"/>
  <c r="G876" i="1"/>
  <c r="F876" i="1"/>
  <c r="E876" i="1"/>
  <c r="D876" i="1"/>
  <c r="C876" i="1"/>
  <c r="A876" i="1"/>
  <c r="N875" i="1"/>
  <c r="M875" i="1"/>
  <c r="L875" i="1"/>
  <c r="J875" i="1"/>
  <c r="K875" i="1" s="1"/>
  <c r="I875" i="1"/>
  <c r="H875" i="1"/>
  <c r="G875" i="1"/>
  <c r="F875" i="1"/>
  <c r="E875" i="1"/>
  <c r="D875" i="1"/>
  <c r="C875" i="1"/>
  <c r="A875" i="1"/>
  <c r="N874" i="1"/>
  <c r="M874" i="1"/>
  <c r="L874" i="1"/>
  <c r="J874" i="1"/>
  <c r="K874" i="1" s="1"/>
  <c r="I874" i="1"/>
  <c r="H874" i="1"/>
  <c r="G874" i="1"/>
  <c r="F874" i="1"/>
  <c r="E874" i="1"/>
  <c r="D874" i="1"/>
  <c r="C874" i="1"/>
  <c r="A874" i="1"/>
  <c r="N873" i="1"/>
  <c r="M873" i="1"/>
  <c r="L873" i="1"/>
  <c r="J873" i="1"/>
  <c r="K873" i="1" s="1"/>
  <c r="I873" i="1"/>
  <c r="H873" i="1"/>
  <c r="G873" i="1"/>
  <c r="F873" i="1"/>
  <c r="E873" i="1"/>
  <c r="D873" i="1"/>
  <c r="C873" i="1"/>
  <c r="A873" i="1"/>
  <c r="N872" i="1"/>
  <c r="M872" i="1"/>
  <c r="L872" i="1"/>
  <c r="J872" i="1"/>
  <c r="K872" i="1" s="1"/>
  <c r="I872" i="1"/>
  <c r="H872" i="1"/>
  <c r="G872" i="1"/>
  <c r="F872" i="1"/>
  <c r="E872" i="1"/>
  <c r="D872" i="1"/>
  <c r="C872" i="1"/>
  <c r="A872" i="1"/>
  <c r="N871" i="1"/>
  <c r="M871" i="1"/>
  <c r="L871" i="1"/>
  <c r="J871" i="1"/>
  <c r="K871" i="1" s="1"/>
  <c r="I871" i="1"/>
  <c r="H871" i="1"/>
  <c r="G871" i="1"/>
  <c r="F871" i="1"/>
  <c r="E871" i="1"/>
  <c r="D871" i="1"/>
  <c r="C871" i="1"/>
  <c r="A871" i="1"/>
  <c r="N870" i="1"/>
  <c r="M870" i="1"/>
  <c r="L870" i="1"/>
  <c r="J870" i="1"/>
  <c r="K870" i="1" s="1"/>
  <c r="I870" i="1"/>
  <c r="H870" i="1"/>
  <c r="G870" i="1"/>
  <c r="F870" i="1"/>
  <c r="E870" i="1"/>
  <c r="D870" i="1"/>
  <c r="C870" i="1"/>
  <c r="A870" i="1"/>
  <c r="N869" i="1"/>
  <c r="M869" i="1"/>
  <c r="L869" i="1"/>
  <c r="J869" i="1"/>
  <c r="K869" i="1" s="1"/>
  <c r="I869" i="1"/>
  <c r="H869" i="1"/>
  <c r="G869" i="1"/>
  <c r="F869" i="1"/>
  <c r="E869" i="1"/>
  <c r="D869" i="1"/>
  <c r="C869" i="1"/>
  <c r="A869" i="1"/>
  <c r="N868" i="1"/>
  <c r="M868" i="1"/>
  <c r="L868" i="1"/>
  <c r="J868" i="1"/>
  <c r="K868" i="1" s="1"/>
  <c r="I868" i="1"/>
  <c r="H868" i="1"/>
  <c r="G868" i="1"/>
  <c r="F868" i="1"/>
  <c r="E868" i="1"/>
  <c r="D868" i="1"/>
  <c r="C868" i="1"/>
  <c r="A868" i="1"/>
  <c r="N867" i="1"/>
  <c r="M867" i="1"/>
  <c r="L867" i="1"/>
  <c r="J867" i="1"/>
  <c r="K867" i="1" s="1"/>
  <c r="I867" i="1"/>
  <c r="H867" i="1"/>
  <c r="G867" i="1"/>
  <c r="F867" i="1"/>
  <c r="E867" i="1"/>
  <c r="D867" i="1"/>
  <c r="C867" i="1"/>
  <c r="A867" i="1"/>
  <c r="N866" i="1"/>
  <c r="M866" i="1"/>
  <c r="L866" i="1"/>
  <c r="J866" i="1"/>
  <c r="K866" i="1" s="1"/>
  <c r="I866" i="1"/>
  <c r="H866" i="1"/>
  <c r="G866" i="1"/>
  <c r="F866" i="1"/>
  <c r="E866" i="1"/>
  <c r="D866" i="1"/>
  <c r="C866" i="1"/>
  <c r="A866" i="1"/>
  <c r="N865" i="1"/>
  <c r="M865" i="1"/>
  <c r="L865" i="1"/>
  <c r="J865" i="1"/>
  <c r="K865" i="1" s="1"/>
  <c r="I865" i="1"/>
  <c r="H865" i="1"/>
  <c r="G865" i="1"/>
  <c r="F865" i="1"/>
  <c r="E865" i="1"/>
  <c r="D865" i="1"/>
  <c r="C865" i="1"/>
  <c r="A865" i="1"/>
  <c r="N864" i="1"/>
  <c r="M864" i="1"/>
  <c r="L864" i="1"/>
  <c r="J864" i="1"/>
  <c r="K864" i="1" s="1"/>
  <c r="I864" i="1"/>
  <c r="H864" i="1"/>
  <c r="G864" i="1"/>
  <c r="F864" i="1"/>
  <c r="E864" i="1"/>
  <c r="D864" i="1"/>
  <c r="C864" i="1"/>
  <c r="A864" i="1"/>
  <c r="N863" i="1"/>
  <c r="M863" i="1"/>
  <c r="L863" i="1"/>
  <c r="J863" i="1"/>
  <c r="K863" i="1" s="1"/>
  <c r="I863" i="1"/>
  <c r="H863" i="1"/>
  <c r="G863" i="1"/>
  <c r="F863" i="1"/>
  <c r="E863" i="1"/>
  <c r="D863" i="1"/>
  <c r="C863" i="1"/>
  <c r="A863" i="1"/>
  <c r="N862" i="1"/>
  <c r="M862" i="1"/>
  <c r="L862" i="1"/>
  <c r="J862" i="1"/>
  <c r="K862" i="1" s="1"/>
  <c r="I862" i="1"/>
  <c r="H862" i="1"/>
  <c r="G862" i="1"/>
  <c r="F862" i="1"/>
  <c r="E862" i="1"/>
  <c r="D862" i="1"/>
  <c r="C862" i="1"/>
  <c r="A862" i="1"/>
  <c r="N861" i="1"/>
  <c r="M861" i="1"/>
  <c r="L861" i="1"/>
  <c r="J861" i="1"/>
  <c r="K861" i="1" s="1"/>
  <c r="I861" i="1"/>
  <c r="H861" i="1"/>
  <c r="G861" i="1"/>
  <c r="F861" i="1"/>
  <c r="E861" i="1"/>
  <c r="D861" i="1"/>
  <c r="C861" i="1"/>
  <c r="A861" i="1"/>
  <c r="N860" i="1"/>
  <c r="M860" i="1"/>
  <c r="L860" i="1"/>
  <c r="J860" i="1"/>
  <c r="K860" i="1" s="1"/>
  <c r="I860" i="1"/>
  <c r="H860" i="1"/>
  <c r="G860" i="1"/>
  <c r="F860" i="1"/>
  <c r="E860" i="1"/>
  <c r="D860" i="1"/>
  <c r="C860" i="1"/>
  <c r="A860" i="1"/>
  <c r="N859" i="1"/>
  <c r="M859" i="1"/>
  <c r="L859" i="1"/>
  <c r="J859" i="1"/>
  <c r="K859" i="1" s="1"/>
  <c r="I859" i="1"/>
  <c r="H859" i="1"/>
  <c r="G859" i="1"/>
  <c r="F859" i="1"/>
  <c r="E859" i="1"/>
  <c r="D859" i="1"/>
  <c r="C859" i="1"/>
  <c r="A859" i="1"/>
  <c r="N858" i="1"/>
  <c r="M858" i="1"/>
  <c r="L858" i="1"/>
  <c r="J858" i="1"/>
  <c r="K858" i="1" s="1"/>
  <c r="I858" i="1"/>
  <c r="H858" i="1"/>
  <c r="G858" i="1"/>
  <c r="F858" i="1"/>
  <c r="E858" i="1"/>
  <c r="D858" i="1"/>
  <c r="C858" i="1"/>
  <c r="A858" i="1"/>
  <c r="N857" i="1"/>
  <c r="M857" i="1"/>
  <c r="L857" i="1"/>
  <c r="J857" i="1"/>
  <c r="K857" i="1" s="1"/>
  <c r="I857" i="1"/>
  <c r="H857" i="1"/>
  <c r="G857" i="1"/>
  <c r="F857" i="1"/>
  <c r="E857" i="1"/>
  <c r="D857" i="1"/>
  <c r="C857" i="1"/>
  <c r="A857" i="1"/>
  <c r="N856" i="1"/>
  <c r="M856" i="1"/>
  <c r="L856" i="1"/>
  <c r="J856" i="1"/>
  <c r="K856" i="1" s="1"/>
  <c r="I856" i="1"/>
  <c r="H856" i="1"/>
  <c r="G856" i="1"/>
  <c r="F856" i="1"/>
  <c r="E856" i="1"/>
  <c r="D856" i="1"/>
  <c r="C856" i="1"/>
  <c r="A856" i="1"/>
  <c r="N855" i="1"/>
  <c r="M855" i="1"/>
  <c r="L855" i="1"/>
  <c r="J855" i="1"/>
  <c r="K855" i="1" s="1"/>
  <c r="I855" i="1"/>
  <c r="H855" i="1"/>
  <c r="G855" i="1"/>
  <c r="F855" i="1"/>
  <c r="E855" i="1"/>
  <c r="D855" i="1"/>
  <c r="C855" i="1"/>
  <c r="A855" i="1"/>
  <c r="N854" i="1"/>
  <c r="M854" i="1"/>
  <c r="L854" i="1"/>
  <c r="J854" i="1"/>
  <c r="K854" i="1" s="1"/>
  <c r="I854" i="1"/>
  <c r="H854" i="1"/>
  <c r="G854" i="1"/>
  <c r="F854" i="1"/>
  <c r="E854" i="1"/>
  <c r="D854" i="1"/>
  <c r="C854" i="1"/>
  <c r="A854" i="1"/>
  <c r="N853" i="1"/>
  <c r="M853" i="1"/>
  <c r="L853" i="1"/>
  <c r="J853" i="1"/>
  <c r="K853" i="1" s="1"/>
  <c r="I853" i="1"/>
  <c r="H853" i="1"/>
  <c r="G853" i="1"/>
  <c r="F853" i="1"/>
  <c r="E853" i="1"/>
  <c r="D853" i="1"/>
  <c r="C853" i="1"/>
  <c r="A853" i="1"/>
  <c r="N852" i="1"/>
  <c r="M852" i="1"/>
  <c r="L852" i="1"/>
  <c r="J852" i="1"/>
  <c r="K852" i="1" s="1"/>
  <c r="I852" i="1"/>
  <c r="H852" i="1"/>
  <c r="G852" i="1"/>
  <c r="F852" i="1"/>
  <c r="E852" i="1"/>
  <c r="D852" i="1"/>
  <c r="C852" i="1"/>
  <c r="A852" i="1"/>
  <c r="N851" i="1"/>
  <c r="M851" i="1"/>
  <c r="L851" i="1"/>
  <c r="J851" i="1"/>
  <c r="K851" i="1" s="1"/>
  <c r="I851" i="1"/>
  <c r="H851" i="1"/>
  <c r="G851" i="1"/>
  <c r="F851" i="1"/>
  <c r="E851" i="1"/>
  <c r="D851" i="1"/>
  <c r="C851" i="1"/>
  <c r="A851" i="1"/>
  <c r="N850" i="1"/>
  <c r="M850" i="1"/>
  <c r="L850" i="1"/>
  <c r="J850" i="1"/>
  <c r="K850" i="1" s="1"/>
  <c r="I850" i="1"/>
  <c r="H850" i="1"/>
  <c r="G850" i="1"/>
  <c r="F850" i="1"/>
  <c r="E850" i="1"/>
  <c r="D850" i="1"/>
  <c r="C850" i="1"/>
  <c r="A850" i="1"/>
  <c r="N849" i="1"/>
  <c r="M849" i="1"/>
  <c r="L849" i="1"/>
  <c r="J849" i="1"/>
  <c r="K849" i="1" s="1"/>
  <c r="I849" i="1"/>
  <c r="H849" i="1"/>
  <c r="G849" i="1"/>
  <c r="F849" i="1"/>
  <c r="E849" i="1"/>
  <c r="D849" i="1"/>
  <c r="C849" i="1"/>
  <c r="A849" i="1"/>
  <c r="N848" i="1"/>
  <c r="M848" i="1"/>
  <c r="L848" i="1"/>
  <c r="J848" i="1"/>
  <c r="K848" i="1" s="1"/>
  <c r="I848" i="1"/>
  <c r="H848" i="1"/>
  <c r="G848" i="1"/>
  <c r="F848" i="1"/>
  <c r="E848" i="1"/>
  <c r="D848" i="1"/>
  <c r="C848" i="1"/>
  <c r="A848" i="1"/>
  <c r="N847" i="1"/>
  <c r="M847" i="1"/>
  <c r="L847" i="1"/>
  <c r="J847" i="1"/>
  <c r="K847" i="1" s="1"/>
  <c r="I847" i="1"/>
  <c r="H847" i="1"/>
  <c r="G847" i="1"/>
  <c r="F847" i="1"/>
  <c r="E847" i="1"/>
  <c r="D847" i="1"/>
  <c r="C847" i="1"/>
  <c r="A847" i="1"/>
  <c r="N846" i="1"/>
  <c r="M846" i="1"/>
  <c r="L846" i="1"/>
  <c r="J846" i="1"/>
  <c r="K846" i="1" s="1"/>
  <c r="I846" i="1"/>
  <c r="H846" i="1"/>
  <c r="G846" i="1"/>
  <c r="F846" i="1"/>
  <c r="E846" i="1"/>
  <c r="D846" i="1"/>
  <c r="C846" i="1"/>
  <c r="A846" i="1"/>
  <c r="N845" i="1"/>
  <c r="M845" i="1"/>
  <c r="L845" i="1"/>
  <c r="J845" i="1"/>
  <c r="K845" i="1" s="1"/>
  <c r="I845" i="1"/>
  <c r="H845" i="1"/>
  <c r="G845" i="1"/>
  <c r="F845" i="1"/>
  <c r="E845" i="1"/>
  <c r="D845" i="1"/>
  <c r="C845" i="1"/>
  <c r="A845" i="1"/>
  <c r="N844" i="1"/>
  <c r="M844" i="1"/>
  <c r="L844" i="1"/>
  <c r="J844" i="1"/>
  <c r="K844" i="1" s="1"/>
  <c r="I844" i="1"/>
  <c r="H844" i="1"/>
  <c r="G844" i="1"/>
  <c r="F844" i="1"/>
  <c r="E844" i="1"/>
  <c r="D844" i="1"/>
  <c r="C844" i="1"/>
  <c r="A844" i="1"/>
  <c r="N843" i="1"/>
  <c r="M843" i="1"/>
  <c r="L843" i="1"/>
  <c r="J843" i="1"/>
  <c r="K843" i="1" s="1"/>
  <c r="I843" i="1"/>
  <c r="H843" i="1"/>
  <c r="G843" i="1"/>
  <c r="F843" i="1"/>
  <c r="E843" i="1"/>
  <c r="D843" i="1"/>
  <c r="C843" i="1"/>
  <c r="A843" i="1"/>
  <c r="N842" i="1"/>
  <c r="M842" i="1"/>
  <c r="L842" i="1"/>
  <c r="J842" i="1"/>
  <c r="K842" i="1" s="1"/>
  <c r="I842" i="1"/>
  <c r="H842" i="1"/>
  <c r="G842" i="1"/>
  <c r="F842" i="1"/>
  <c r="E842" i="1"/>
  <c r="D842" i="1"/>
  <c r="C842" i="1"/>
  <c r="A842" i="1"/>
  <c r="N841" i="1"/>
  <c r="M841" i="1"/>
  <c r="L841" i="1"/>
  <c r="J841" i="1"/>
  <c r="K841" i="1" s="1"/>
  <c r="I841" i="1"/>
  <c r="H841" i="1"/>
  <c r="G841" i="1"/>
  <c r="F841" i="1"/>
  <c r="E841" i="1"/>
  <c r="D841" i="1"/>
  <c r="C841" i="1"/>
  <c r="A841" i="1"/>
  <c r="N840" i="1"/>
  <c r="M840" i="1"/>
  <c r="L840" i="1"/>
  <c r="J840" i="1"/>
  <c r="K840" i="1" s="1"/>
  <c r="I840" i="1"/>
  <c r="H840" i="1"/>
  <c r="G840" i="1"/>
  <c r="F840" i="1"/>
  <c r="E840" i="1"/>
  <c r="D840" i="1"/>
  <c r="C840" i="1"/>
  <c r="A840" i="1"/>
  <c r="N839" i="1"/>
  <c r="M839" i="1"/>
  <c r="L839" i="1"/>
  <c r="J839" i="1"/>
  <c r="K839" i="1" s="1"/>
  <c r="I839" i="1"/>
  <c r="H839" i="1"/>
  <c r="G839" i="1"/>
  <c r="F839" i="1"/>
  <c r="E839" i="1"/>
  <c r="D839" i="1"/>
  <c r="C839" i="1"/>
  <c r="A839" i="1"/>
  <c r="N838" i="1"/>
  <c r="M838" i="1"/>
  <c r="L838" i="1"/>
  <c r="J838" i="1"/>
  <c r="K838" i="1" s="1"/>
  <c r="I838" i="1"/>
  <c r="H838" i="1"/>
  <c r="G838" i="1"/>
  <c r="F838" i="1"/>
  <c r="E838" i="1"/>
  <c r="D838" i="1"/>
  <c r="C838" i="1"/>
  <c r="A838" i="1"/>
  <c r="N837" i="1"/>
  <c r="M837" i="1"/>
  <c r="L837" i="1"/>
  <c r="J837" i="1"/>
  <c r="K837" i="1" s="1"/>
  <c r="I837" i="1"/>
  <c r="H837" i="1"/>
  <c r="G837" i="1"/>
  <c r="F837" i="1"/>
  <c r="E837" i="1"/>
  <c r="D837" i="1"/>
  <c r="C837" i="1"/>
  <c r="A837" i="1"/>
  <c r="N836" i="1"/>
  <c r="M836" i="1"/>
  <c r="L836" i="1"/>
  <c r="J836" i="1"/>
  <c r="K836" i="1" s="1"/>
  <c r="I836" i="1"/>
  <c r="H836" i="1"/>
  <c r="G836" i="1"/>
  <c r="F836" i="1"/>
  <c r="E836" i="1"/>
  <c r="D836" i="1"/>
  <c r="C836" i="1"/>
  <c r="A836" i="1"/>
  <c r="N835" i="1"/>
  <c r="M835" i="1"/>
  <c r="L835" i="1"/>
  <c r="J835" i="1"/>
  <c r="K835" i="1" s="1"/>
  <c r="I835" i="1"/>
  <c r="H835" i="1"/>
  <c r="G835" i="1"/>
  <c r="F835" i="1"/>
  <c r="E835" i="1"/>
  <c r="D835" i="1"/>
  <c r="C835" i="1"/>
  <c r="A835" i="1"/>
  <c r="N834" i="1"/>
  <c r="M834" i="1"/>
  <c r="L834" i="1"/>
  <c r="J834" i="1"/>
  <c r="K834" i="1" s="1"/>
  <c r="I834" i="1"/>
  <c r="H834" i="1"/>
  <c r="G834" i="1"/>
  <c r="F834" i="1"/>
  <c r="E834" i="1"/>
  <c r="D834" i="1"/>
  <c r="C834" i="1"/>
  <c r="A834" i="1"/>
  <c r="N833" i="1"/>
  <c r="M833" i="1"/>
  <c r="L833" i="1"/>
  <c r="J833" i="1"/>
  <c r="K833" i="1" s="1"/>
  <c r="I833" i="1"/>
  <c r="H833" i="1"/>
  <c r="G833" i="1"/>
  <c r="F833" i="1"/>
  <c r="E833" i="1"/>
  <c r="D833" i="1"/>
  <c r="C833" i="1"/>
  <c r="A833" i="1"/>
  <c r="N832" i="1"/>
  <c r="M832" i="1"/>
  <c r="L832" i="1"/>
  <c r="J832" i="1"/>
  <c r="K832" i="1" s="1"/>
  <c r="I832" i="1"/>
  <c r="H832" i="1"/>
  <c r="G832" i="1"/>
  <c r="F832" i="1"/>
  <c r="E832" i="1"/>
  <c r="D832" i="1"/>
  <c r="C832" i="1"/>
  <c r="A832" i="1"/>
  <c r="N831" i="1"/>
  <c r="M831" i="1"/>
  <c r="L831" i="1"/>
  <c r="J831" i="1"/>
  <c r="K831" i="1" s="1"/>
  <c r="I831" i="1"/>
  <c r="H831" i="1"/>
  <c r="G831" i="1"/>
  <c r="F831" i="1"/>
  <c r="E831" i="1"/>
  <c r="D831" i="1"/>
  <c r="C831" i="1"/>
  <c r="A831" i="1"/>
  <c r="N830" i="1"/>
  <c r="M830" i="1"/>
  <c r="L830" i="1"/>
  <c r="J830" i="1"/>
  <c r="K830" i="1" s="1"/>
  <c r="I830" i="1"/>
  <c r="H830" i="1"/>
  <c r="G830" i="1"/>
  <c r="F830" i="1"/>
  <c r="E830" i="1"/>
  <c r="D830" i="1"/>
  <c r="C830" i="1"/>
  <c r="A830" i="1"/>
  <c r="N829" i="1"/>
  <c r="M829" i="1"/>
  <c r="L829" i="1"/>
  <c r="J829" i="1"/>
  <c r="K829" i="1" s="1"/>
  <c r="I829" i="1"/>
  <c r="H829" i="1"/>
  <c r="G829" i="1"/>
  <c r="F829" i="1"/>
  <c r="E829" i="1"/>
  <c r="D829" i="1"/>
  <c r="C829" i="1"/>
  <c r="A829" i="1"/>
  <c r="N828" i="1"/>
  <c r="M828" i="1"/>
  <c r="L828" i="1"/>
  <c r="J828" i="1"/>
  <c r="K828" i="1" s="1"/>
  <c r="I828" i="1"/>
  <c r="H828" i="1"/>
  <c r="G828" i="1"/>
  <c r="F828" i="1"/>
  <c r="E828" i="1"/>
  <c r="D828" i="1"/>
  <c r="C828" i="1"/>
  <c r="A828" i="1"/>
  <c r="N827" i="1"/>
  <c r="M827" i="1"/>
  <c r="L827" i="1"/>
  <c r="J827" i="1"/>
  <c r="K827" i="1" s="1"/>
  <c r="I827" i="1"/>
  <c r="H827" i="1"/>
  <c r="G827" i="1"/>
  <c r="F827" i="1"/>
  <c r="E827" i="1"/>
  <c r="D827" i="1"/>
  <c r="C827" i="1"/>
  <c r="A827" i="1"/>
  <c r="N826" i="1"/>
  <c r="M826" i="1"/>
  <c r="L826" i="1"/>
  <c r="J826" i="1"/>
  <c r="K826" i="1" s="1"/>
  <c r="I826" i="1"/>
  <c r="H826" i="1"/>
  <c r="G826" i="1"/>
  <c r="F826" i="1"/>
  <c r="E826" i="1"/>
  <c r="D826" i="1"/>
  <c r="C826" i="1"/>
  <c r="A826" i="1"/>
  <c r="N825" i="1"/>
  <c r="M825" i="1"/>
  <c r="L825" i="1"/>
  <c r="J825" i="1"/>
  <c r="K825" i="1" s="1"/>
  <c r="I825" i="1"/>
  <c r="H825" i="1"/>
  <c r="G825" i="1"/>
  <c r="F825" i="1"/>
  <c r="E825" i="1"/>
  <c r="D825" i="1"/>
  <c r="C825" i="1"/>
  <c r="A825" i="1"/>
  <c r="N824" i="1"/>
  <c r="M824" i="1"/>
  <c r="L824" i="1"/>
  <c r="J824" i="1"/>
  <c r="K824" i="1" s="1"/>
  <c r="I824" i="1"/>
  <c r="H824" i="1"/>
  <c r="G824" i="1"/>
  <c r="F824" i="1"/>
  <c r="E824" i="1"/>
  <c r="D824" i="1"/>
  <c r="C824" i="1"/>
  <c r="A824" i="1"/>
  <c r="N823" i="1"/>
  <c r="M823" i="1"/>
  <c r="L823" i="1"/>
  <c r="J823" i="1"/>
  <c r="K823" i="1" s="1"/>
  <c r="I823" i="1"/>
  <c r="H823" i="1"/>
  <c r="G823" i="1"/>
  <c r="F823" i="1"/>
  <c r="E823" i="1"/>
  <c r="D823" i="1"/>
  <c r="C823" i="1"/>
  <c r="A823" i="1"/>
  <c r="N822" i="1"/>
  <c r="M822" i="1"/>
  <c r="L822" i="1"/>
  <c r="J822" i="1"/>
  <c r="K822" i="1" s="1"/>
  <c r="I822" i="1"/>
  <c r="H822" i="1"/>
  <c r="G822" i="1"/>
  <c r="F822" i="1"/>
  <c r="E822" i="1"/>
  <c r="D822" i="1"/>
  <c r="C822" i="1"/>
  <c r="A822" i="1"/>
  <c r="N821" i="1"/>
  <c r="M821" i="1"/>
  <c r="L821" i="1"/>
  <c r="J821" i="1"/>
  <c r="K821" i="1" s="1"/>
  <c r="I821" i="1"/>
  <c r="H821" i="1"/>
  <c r="G821" i="1"/>
  <c r="F821" i="1"/>
  <c r="E821" i="1"/>
  <c r="D821" i="1"/>
  <c r="C821" i="1"/>
  <c r="A821" i="1"/>
  <c r="N820" i="1"/>
  <c r="M820" i="1"/>
  <c r="L820" i="1"/>
  <c r="J820" i="1"/>
  <c r="K820" i="1" s="1"/>
  <c r="I820" i="1"/>
  <c r="H820" i="1"/>
  <c r="G820" i="1"/>
  <c r="F820" i="1"/>
  <c r="E820" i="1"/>
  <c r="D820" i="1"/>
  <c r="C820" i="1"/>
  <c r="A820" i="1"/>
  <c r="N819" i="1"/>
  <c r="M819" i="1"/>
  <c r="L819" i="1"/>
  <c r="J819" i="1"/>
  <c r="K819" i="1" s="1"/>
  <c r="I819" i="1"/>
  <c r="H819" i="1"/>
  <c r="G819" i="1"/>
  <c r="F819" i="1"/>
  <c r="E819" i="1"/>
  <c r="D819" i="1"/>
  <c r="C819" i="1"/>
  <c r="A819" i="1"/>
  <c r="N818" i="1"/>
  <c r="M818" i="1"/>
  <c r="L818" i="1"/>
  <c r="J818" i="1"/>
  <c r="K818" i="1" s="1"/>
  <c r="I818" i="1"/>
  <c r="H818" i="1"/>
  <c r="G818" i="1"/>
  <c r="F818" i="1"/>
  <c r="E818" i="1"/>
  <c r="D818" i="1"/>
  <c r="C818" i="1"/>
  <c r="A818" i="1"/>
  <c r="N817" i="1"/>
  <c r="M817" i="1"/>
  <c r="L817" i="1"/>
  <c r="J817" i="1"/>
  <c r="K817" i="1" s="1"/>
  <c r="I817" i="1"/>
  <c r="H817" i="1"/>
  <c r="G817" i="1"/>
  <c r="F817" i="1"/>
  <c r="E817" i="1"/>
  <c r="D817" i="1"/>
  <c r="C817" i="1"/>
  <c r="A817" i="1"/>
  <c r="N816" i="1"/>
  <c r="M816" i="1"/>
  <c r="L816" i="1"/>
  <c r="J816" i="1"/>
  <c r="K816" i="1" s="1"/>
  <c r="I816" i="1"/>
  <c r="H816" i="1"/>
  <c r="G816" i="1"/>
  <c r="F816" i="1"/>
  <c r="E816" i="1"/>
  <c r="D816" i="1"/>
  <c r="C816" i="1"/>
  <c r="A816" i="1"/>
  <c r="N815" i="1"/>
  <c r="M815" i="1"/>
  <c r="L815" i="1"/>
  <c r="J815" i="1"/>
  <c r="K815" i="1" s="1"/>
  <c r="I815" i="1"/>
  <c r="H815" i="1"/>
  <c r="G815" i="1"/>
  <c r="F815" i="1"/>
  <c r="E815" i="1"/>
  <c r="D815" i="1"/>
  <c r="C815" i="1"/>
  <c r="A815" i="1"/>
  <c r="N814" i="1"/>
  <c r="M814" i="1"/>
  <c r="L814" i="1"/>
  <c r="J814" i="1"/>
  <c r="K814" i="1" s="1"/>
  <c r="I814" i="1"/>
  <c r="H814" i="1"/>
  <c r="G814" i="1"/>
  <c r="F814" i="1"/>
  <c r="E814" i="1"/>
  <c r="D814" i="1"/>
  <c r="C814" i="1"/>
  <c r="A814" i="1"/>
  <c r="N813" i="1"/>
  <c r="M813" i="1"/>
  <c r="L813" i="1"/>
  <c r="J813" i="1"/>
  <c r="K813" i="1" s="1"/>
  <c r="I813" i="1"/>
  <c r="H813" i="1"/>
  <c r="G813" i="1"/>
  <c r="F813" i="1"/>
  <c r="E813" i="1"/>
  <c r="D813" i="1"/>
  <c r="C813" i="1"/>
  <c r="A813" i="1"/>
  <c r="N812" i="1"/>
  <c r="M812" i="1"/>
  <c r="L812" i="1"/>
  <c r="J812" i="1"/>
  <c r="K812" i="1" s="1"/>
  <c r="I812" i="1"/>
  <c r="H812" i="1"/>
  <c r="G812" i="1"/>
  <c r="F812" i="1"/>
  <c r="E812" i="1"/>
  <c r="D812" i="1"/>
  <c r="C812" i="1"/>
  <c r="A812" i="1"/>
  <c r="N811" i="1"/>
  <c r="M811" i="1"/>
  <c r="L811" i="1"/>
  <c r="J811" i="1"/>
  <c r="K811" i="1" s="1"/>
  <c r="I811" i="1"/>
  <c r="H811" i="1"/>
  <c r="G811" i="1"/>
  <c r="F811" i="1"/>
  <c r="E811" i="1"/>
  <c r="D811" i="1"/>
  <c r="C811" i="1"/>
  <c r="A811" i="1"/>
  <c r="N810" i="1"/>
  <c r="M810" i="1"/>
  <c r="L810" i="1"/>
  <c r="J810" i="1"/>
  <c r="K810" i="1" s="1"/>
  <c r="I810" i="1"/>
  <c r="H810" i="1"/>
  <c r="G810" i="1"/>
  <c r="F810" i="1"/>
  <c r="E810" i="1"/>
  <c r="D810" i="1"/>
  <c r="C810" i="1"/>
  <c r="A810" i="1"/>
  <c r="N809" i="1"/>
  <c r="M809" i="1"/>
  <c r="L809" i="1"/>
  <c r="J809" i="1"/>
  <c r="K809" i="1" s="1"/>
  <c r="I809" i="1"/>
  <c r="H809" i="1"/>
  <c r="G809" i="1"/>
  <c r="F809" i="1"/>
  <c r="E809" i="1"/>
  <c r="D809" i="1"/>
  <c r="C809" i="1"/>
  <c r="A809" i="1"/>
  <c r="N808" i="1"/>
  <c r="M808" i="1"/>
  <c r="L808" i="1"/>
  <c r="J808" i="1"/>
  <c r="K808" i="1" s="1"/>
  <c r="I808" i="1"/>
  <c r="H808" i="1"/>
  <c r="G808" i="1"/>
  <c r="F808" i="1"/>
  <c r="E808" i="1"/>
  <c r="D808" i="1"/>
  <c r="C808" i="1"/>
  <c r="A808" i="1"/>
  <c r="N807" i="1"/>
  <c r="M807" i="1"/>
  <c r="L807" i="1"/>
  <c r="J807" i="1"/>
  <c r="K807" i="1" s="1"/>
  <c r="I807" i="1"/>
  <c r="H807" i="1"/>
  <c r="G807" i="1"/>
  <c r="F807" i="1"/>
  <c r="E807" i="1"/>
  <c r="D807" i="1"/>
  <c r="C807" i="1"/>
  <c r="A807" i="1"/>
  <c r="N806" i="1"/>
  <c r="M806" i="1"/>
  <c r="L806" i="1"/>
  <c r="J806" i="1"/>
  <c r="K806" i="1" s="1"/>
  <c r="I806" i="1"/>
  <c r="H806" i="1"/>
  <c r="G806" i="1"/>
  <c r="F806" i="1"/>
  <c r="E806" i="1"/>
  <c r="D806" i="1"/>
  <c r="C806" i="1"/>
  <c r="A806" i="1"/>
  <c r="N805" i="1"/>
  <c r="M805" i="1"/>
  <c r="L805" i="1"/>
  <c r="J805" i="1"/>
  <c r="K805" i="1" s="1"/>
  <c r="I805" i="1"/>
  <c r="H805" i="1"/>
  <c r="G805" i="1"/>
  <c r="F805" i="1"/>
  <c r="E805" i="1"/>
  <c r="D805" i="1"/>
  <c r="C805" i="1"/>
  <c r="A805" i="1"/>
  <c r="N804" i="1"/>
  <c r="M804" i="1"/>
  <c r="L804" i="1"/>
  <c r="J804" i="1"/>
  <c r="K804" i="1" s="1"/>
  <c r="I804" i="1"/>
  <c r="H804" i="1"/>
  <c r="G804" i="1"/>
  <c r="F804" i="1"/>
  <c r="E804" i="1"/>
  <c r="D804" i="1"/>
  <c r="C804" i="1"/>
  <c r="A804" i="1"/>
  <c r="N803" i="1"/>
  <c r="M803" i="1"/>
  <c r="L803" i="1"/>
  <c r="J803" i="1"/>
  <c r="K803" i="1" s="1"/>
  <c r="I803" i="1"/>
  <c r="H803" i="1"/>
  <c r="G803" i="1"/>
  <c r="F803" i="1"/>
  <c r="E803" i="1"/>
  <c r="D803" i="1"/>
  <c r="C803" i="1"/>
  <c r="A803" i="1"/>
  <c r="N802" i="1"/>
  <c r="M802" i="1"/>
  <c r="L802" i="1"/>
  <c r="J802" i="1"/>
  <c r="K802" i="1" s="1"/>
  <c r="I802" i="1"/>
  <c r="H802" i="1"/>
  <c r="G802" i="1"/>
  <c r="F802" i="1"/>
  <c r="E802" i="1"/>
  <c r="D802" i="1"/>
  <c r="C802" i="1"/>
  <c r="A802" i="1"/>
  <c r="N801" i="1"/>
  <c r="M801" i="1"/>
  <c r="L801" i="1"/>
  <c r="J801" i="1"/>
  <c r="K801" i="1" s="1"/>
  <c r="I801" i="1"/>
  <c r="H801" i="1"/>
  <c r="G801" i="1"/>
  <c r="F801" i="1"/>
  <c r="E801" i="1"/>
  <c r="D801" i="1"/>
  <c r="C801" i="1"/>
  <c r="A801" i="1"/>
  <c r="N800" i="1"/>
  <c r="M800" i="1"/>
  <c r="L800" i="1"/>
  <c r="J800" i="1"/>
  <c r="K800" i="1" s="1"/>
  <c r="I800" i="1"/>
  <c r="H800" i="1"/>
  <c r="G800" i="1"/>
  <c r="F800" i="1"/>
  <c r="E800" i="1"/>
  <c r="D800" i="1"/>
  <c r="C800" i="1"/>
  <c r="A800" i="1"/>
  <c r="N799" i="1"/>
  <c r="M799" i="1"/>
  <c r="L799" i="1"/>
  <c r="J799" i="1"/>
  <c r="K799" i="1" s="1"/>
  <c r="I799" i="1"/>
  <c r="H799" i="1"/>
  <c r="G799" i="1"/>
  <c r="F799" i="1"/>
  <c r="E799" i="1"/>
  <c r="D799" i="1"/>
  <c r="C799" i="1"/>
  <c r="A799" i="1"/>
  <c r="N798" i="1"/>
  <c r="M798" i="1"/>
  <c r="L798" i="1"/>
  <c r="J798" i="1"/>
  <c r="K798" i="1" s="1"/>
  <c r="I798" i="1"/>
  <c r="H798" i="1"/>
  <c r="G798" i="1"/>
  <c r="F798" i="1"/>
  <c r="E798" i="1"/>
  <c r="D798" i="1"/>
  <c r="C798" i="1"/>
  <c r="A798" i="1"/>
  <c r="N797" i="1"/>
  <c r="M797" i="1"/>
  <c r="L797" i="1"/>
  <c r="J797" i="1"/>
  <c r="K797" i="1" s="1"/>
  <c r="I797" i="1"/>
  <c r="H797" i="1"/>
  <c r="G797" i="1"/>
  <c r="F797" i="1"/>
  <c r="E797" i="1"/>
  <c r="D797" i="1"/>
  <c r="C797" i="1"/>
  <c r="A797" i="1"/>
  <c r="N796" i="1"/>
  <c r="M796" i="1"/>
  <c r="L796" i="1"/>
  <c r="J796" i="1"/>
  <c r="K796" i="1" s="1"/>
  <c r="I796" i="1"/>
  <c r="H796" i="1"/>
  <c r="G796" i="1"/>
  <c r="F796" i="1"/>
  <c r="E796" i="1"/>
  <c r="D796" i="1"/>
  <c r="C796" i="1"/>
  <c r="A796" i="1"/>
  <c r="N795" i="1"/>
  <c r="M795" i="1"/>
  <c r="L795" i="1"/>
  <c r="J795" i="1"/>
  <c r="K795" i="1" s="1"/>
  <c r="I795" i="1"/>
  <c r="H795" i="1"/>
  <c r="G795" i="1"/>
  <c r="F795" i="1"/>
  <c r="E795" i="1"/>
  <c r="D795" i="1"/>
  <c r="C795" i="1"/>
  <c r="A795" i="1"/>
  <c r="N794" i="1"/>
  <c r="M794" i="1"/>
  <c r="L794" i="1"/>
  <c r="J794" i="1"/>
  <c r="K794" i="1" s="1"/>
  <c r="I794" i="1"/>
  <c r="H794" i="1"/>
  <c r="G794" i="1"/>
  <c r="F794" i="1"/>
  <c r="E794" i="1"/>
  <c r="D794" i="1"/>
  <c r="C794" i="1"/>
  <c r="A794" i="1"/>
  <c r="N793" i="1"/>
  <c r="M793" i="1"/>
  <c r="L793" i="1"/>
  <c r="J793" i="1"/>
  <c r="K793" i="1" s="1"/>
  <c r="I793" i="1"/>
  <c r="H793" i="1"/>
  <c r="G793" i="1"/>
  <c r="F793" i="1"/>
  <c r="E793" i="1"/>
  <c r="D793" i="1"/>
  <c r="C793" i="1"/>
  <c r="A793" i="1"/>
  <c r="N792" i="1"/>
  <c r="M792" i="1"/>
  <c r="L792" i="1"/>
  <c r="J792" i="1"/>
  <c r="K792" i="1" s="1"/>
  <c r="I792" i="1"/>
  <c r="H792" i="1"/>
  <c r="G792" i="1"/>
  <c r="F792" i="1"/>
  <c r="E792" i="1"/>
  <c r="D792" i="1"/>
  <c r="C792" i="1"/>
  <c r="A792" i="1"/>
  <c r="N791" i="1"/>
  <c r="M791" i="1"/>
  <c r="L791" i="1"/>
  <c r="J791" i="1"/>
  <c r="K791" i="1" s="1"/>
  <c r="I791" i="1"/>
  <c r="H791" i="1"/>
  <c r="G791" i="1"/>
  <c r="F791" i="1"/>
  <c r="E791" i="1"/>
  <c r="D791" i="1"/>
  <c r="C791" i="1"/>
  <c r="A791" i="1"/>
  <c r="N790" i="1"/>
  <c r="M790" i="1"/>
  <c r="L790" i="1"/>
  <c r="J790" i="1"/>
  <c r="K790" i="1" s="1"/>
  <c r="I790" i="1"/>
  <c r="H790" i="1"/>
  <c r="G790" i="1"/>
  <c r="F790" i="1"/>
  <c r="E790" i="1"/>
  <c r="D790" i="1"/>
  <c r="C790" i="1"/>
  <c r="A790" i="1"/>
  <c r="N789" i="1"/>
  <c r="M789" i="1"/>
  <c r="L789" i="1"/>
  <c r="J789" i="1"/>
  <c r="K789" i="1" s="1"/>
  <c r="I789" i="1"/>
  <c r="H789" i="1"/>
  <c r="G789" i="1"/>
  <c r="F789" i="1"/>
  <c r="E789" i="1"/>
  <c r="D789" i="1"/>
  <c r="C789" i="1"/>
  <c r="A789" i="1"/>
  <c r="N788" i="1"/>
  <c r="M788" i="1"/>
  <c r="L788" i="1"/>
  <c r="J788" i="1"/>
  <c r="K788" i="1" s="1"/>
  <c r="I788" i="1"/>
  <c r="H788" i="1"/>
  <c r="G788" i="1"/>
  <c r="F788" i="1"/>
  <c r="E788" i="1"/>
  <c r="D788" i="1"/>
  <c r="C788" i="1"/>
  <c r="A788" i="1"/>
  <c r="N787" i="1"/>
  <c r="M787" i="1"/>
  <c r="L787" i="1"/>
  <c r="J787" i="1"/>
  <c r="K787" i="1" s="1"/>
  <c r="I787" i="1"/>
  <c r="H787" i="1"/>
  <c r="G787" i="1"/>
  <c r="F787" i="1"/>
  <c r="E787" i="1"/>
  <c r="D787" i="1"/>
  <c r="C787" i="1"/>
  <c r="A787" i="1"/>
  <c r="N786" i="1"/>
  <c r="M786" i="1"/>
  <c r="L786" i="1"/>
  <c r="J786" i="1"/>
  <c r="K786" i="1" s="1"/>
  <c r="I786" i="1"/>
  <c r="H786" i="1"/>
  <c r="G786" i="1"/>
  <c r="F786" i="1"/>
  <c r="E786" i="1"/>
  <c r="D786" i="1"/>
  <c r="C786" i="1"/>
  <c r="A786" i="1"/>
  <c r="N785" i="1"/>
  <c r="M785" i="1"/>
  <c r="L785" i="1"/>
  <c r="J785" i="1"/>
  <c r="K785" i="1" s="1"/>
  <c r="I785" i="1"/>
  <c r="H785" i="1"/>
  <c r="G785" i="1"/>
  <c r="F785" i="1"/>
  <c r="E785" i="1"/>
  <c r="D785" i="1"/>
  <c r="C785" i="1"/>
  <c r="A785" i="1"/>
  <c r="N784" i="1"/>
  <c r="M784" i="1"/>
  <c r="L784" i="1"/>
  <c r="J784" i="1"/>
  <c r="K784" i="1" s="1"/>
  <c r="I784" i="1"/>
  <c r="H784" i="1"/>
  <c r="G784" i="1"/>
  <c r="F784" i="1"/>
  <c r="E784" i="1"/>
  <c r="D784" i="1"/>
  <c r="C784" i="1"/>
  <c r="A784" i="1"/>
  <c r="N783" i="1"/>
  <c r="M783" i="1"/>
  <c r="L783" i="1"/>
  <c r="J783" i="1"/>
  <c r="K783" i="1" s="1"/>
  <c r="I783" i="1"/>
  <c r="H783" i="1"/>
  <c r="G783" i="1"/>
  <c r="F783" i="1"/>
  <c r="E783" i="1"/>
  <c r="D783" i="1"/>
  <c r="C783" i="1"/>
  <c r="A783" i="1"/>
  <c r="N782" i="1"/>
  <c r="M782" i="1"/>
  <c r="L782" i="1"/>
  <c r="J782" i="1"/>
  <c r="K782" i="1" s="1"/>
  <c r="I782" i="1"/>
  <c r="H782" i="1"/>
  <c r="G782" i="1"/>
  <c r="F782" i="1"/>
  <c r="E782" i="1"/>
  <c r="D782" i="1"/>
  <c r="C782" i="1"/>
  <c r="A782" i="1"/>
  <c r="N781" i="1"/>
  <c r="M781" i="1"/>
  <c r="L781" i="1"/>
  <c r="J781" i="1"/>
  <c r="K781" i="1" s="1"/>
  <c r="I781" i="1"/>
  <c r="H781" i="1"/>
  <c r="G781" i="1"/>
  <c r="F781" i="1"/>
  <c r="E781" i="1"/>
  <c r="D781" i="1"/>
  <c r="C781" i="1"/>
  <c r="A781" i="1"/>
  <c r="N780" i="1"/>
  <c r="M780" i="1"/>
  <c r="L780" i="1"/>
  <c r="J780" i="1"/>
  <c r="K780" i="1" s="1"/>
  <c r="I780" i="1"/>
  <c r="H780" i="1"/>
  <c r="G780" i="1"/>
  <c r="F780" i="1"/>
  <c r="E780" i="1"/>
  <c r="D780" i="1"/>
  <c r="C780" i="1"/>
  <c r="A780" i="1"/>
  <c r="N779" i="1"/>
  <c r="M779" i="1"/>
  <c r="L779" i="1"/>
  <c r="J779" i="1"/>
  <c r="K779" i="1" s="1"/>
  <c r="I779" i="1"/>
  <c r="H779" i="1"/>
  <c r="G779" i="1"/>
  <c r="F779" i="1"/>
  <c r="E779" i="1"/>
  <c r="D779" i="1"/>
  <c r="C779" i="1"/>
  <c r="A779" i="1"/>
  <c r="N778" i="1"/>
  <c r="M778" i="1"/>
  <c r="L778" i="1"/>
  <c r="J778" i="1"/>
  <c r="K778" i="1" s="1"/>
  <c r="I778" i="1"/>
  <c r="H778" i="1"/>
  <c r="G778" i="1"/>
  <c r="F778" i="1"/>
  <c r="E778" i="1"/>
  <c r="D778" i="1"/>
  <c r="C778" i="1"/>
  <c r="A778" i="1"/>
  <c r="N777" i="1"/>
  <c r="M777" i="1"/>
  <c r="L777" i="1"/>
  <c r="J777" i="1"/>
  <c r="K777" i="1" s="1"/>
  <c r="I777" i="1"/>
  <c r="H777" i="1"/>
  <c r="G777" i="1"/>
  <c r="F777" i="1"/>
  <c r="E777" i="1"/>
  <c r="D777" i="1"/>
  <c r="C777" i="1"/>
  <c r="A777" i="1"/>
  <c r="N776" i="1"/>
  <c r="M776" i="1"/>
  <c r="L776" i="1"/>
  <c r="J776" i="1"/>
  <c r="K776" i="1" s="1"/>
  <c r="I776" i="1"/>
  <c r="H776" i="1"/>
  <c r="G776" i="1"/>
  <c r="F776" i="1"/>
  <c r="E776" i="1"/>
  <c r="D776" i="1"/>
  <c r="C776" i="1"/>
  <c r="A776" i="1"/>
  <c r="N775" i="1"/>
  <c r="M775" i="1"/>
  <c r="L775" i="1"/>
  <c r="J775" i="1"/>
  <c r="K775" i="1" s="1"/>
  <c r="I775" i="1"/>
  <c r="H775" i="1"/>
  <c r="G775" i="1"/>
  <c r="F775" i="1"/>
  <c r="E775" i="1"/>
  <c r="D775" i="1"/>
  <c r="C775" i="1"/>
  <c r="A775" i="1"/>
  <c r="N774" i="1"/>
  <c r="M774" i="1"/>
  <c r="L774" i="1"/>
  <c r="J774" i="1"/>
  <c r="K774" i="1" s="1"/>
  <c r="I774" i="1"/>
  <c r="H774" i="1"/>
  <c r="G774" i="1"/>
  <c r="F774" i="1"/>
  <c r="E774" i="1"/>
  <c r="D774" i="1"/>
  <c r="C774" i="1"/>
  <c r="A774" i="1"/>
  <c r="N773" i="1"/>
  <c r="M773" i="1"/>
  <c r="L773" i="1"/>
  <c r="J773" i="1"/>
  <c r="K773" i="1" s="1"/>
  <c r="I773" i="1"/>
  <c r="H773" i="1"/>
  <c r="G773" i="1"/>
  <c r="F773" i="1"/>
  <c r="E773" i="1"/>
  <c r="D773" i="1"/>
  <c r="C773" i="1"/>
  <c r="A773" i="1"/>
  <c r="N772" i="1"/>
  <c r="M772" i="1"/>
  <c r="L772" i="1"/>
  <c r="J772" i="1"/>
  <c r="K772" i="1" s="1"/>
  <c r="I772" i="1"/>
  <c r="H772" i="1"/>
  <c r="G772" i="1"/>
  <c r="F772" i="1"/>
  <c r="E772" i="1"/>
  <c r="D772" i="1"/>
  <c r="C772" i="1"/>
  <c r="A772" i="1"/>
  <c r="N771" i="1"/>
  <c r="M771" i="1"/>
  <c r="L771" i="1"/>
  <c r="J771" i="1"/>
  <c r="K771" i="1" s="1"/>
  <c r="I771" i="1"/>
  <c r="H771" i="1"/>
  <c r="G771" i="1"/>
  <c r="F771" i="1"/>
  <c r="E771" i="1"/>
  <c r="D771" i="1"/>
  <c r="C771" i="1"/>
  <c r="A771" i="1"/>
  <c r="N770" i="1"/>
  <c r="M770" i="1"/>
  <c r="L770" i="1"/>
  <c r="J770" i="1"/>
  <c r="K770" i="1" s="1"/>
  <c r="I770" i="1"/>
  <c r="H770" i="1"/>
  <c r="G770" i="1"/>
  <c r="F770" i="1"/>
  <c r="E770" i="1"/>
  <c r="D770" i="1"/>
  <c r="C770" i="1"/>
  <c r="A770" i="1"/>
  <c r="N769" i="1"/>
  <c r="M769" i="1"/>
  <c r="L769" i="1"/>
  <c r="J769" i="1"/>
  <c r="K769" i="1" s="1"/>
  <c r="I769" i="1"/>
  <c r="H769" i="1"/>
  <c r="G769" i="1"/>
  <c r="F769" i="1"/>
  <c r="E769" i="1"/>
  <c r="D769" i="1"/>
  <c r="C769" i="1"/>
  <c r="A769" i="1"/>
  <c r="N768" i="1"/>
  <c r="M768" i="1"/>
  <c r="L768" i="1"/>
  <c r="J768" i="1"/>
  <c r="K768" i="1" s="1"/>
  <c r="I768" i="1"/>
  <c r="H768" i="1"/>
  <c r="G768" i="1"/>
  <c r="F768" i="1"/>
  <c r="E768" i="1"/>
  <c r="D768" i="1"/>
  <c r="C768" i="1"/>
  <c r="A768" i="1"/>
  <c r="N767" i="1"/>
  <c r="M767" i="1"/>
  <c r="L767" i="1"/>
  <c r="J767" i="1"/>
  <c r="K767" i="1" s="1"/>
  <c r="I767" i="1"/>
  <c r="H767" i="1"/>
  <c r="G767" i="1"/>
  <c r="F767" i="1"/>
  <c r="E767" i="1"/>
  <c r="D767" i="1"/>
  <c r="C767" i="1"/>
  <c r="A767" i="1"/>
  <c r="N766" i="1"/>
  <c r="M766" i="1"/>
  <c r="L766" i="1"/>
  <c r="J766" i="1"/>
  <c r="K766" i="1" s="1"/>
  <c r="I766" i="1"/>
  <c r="H766" i="1"/>
  <c r="G766" i="1"/>
  <c r="F766" i="1"/>
  <c r="E766" i="1"/>
  <c r="D766" i="1"/>
  <c r="C766" i="1"/>
  <c r="A766" i="1"/>
  <c r="N765" i="1"/>
  <c r="M765" i="1"/>
  <c r="L765" i="1"/>
  <c r="J765" i="1"/>
  <c r="K765" i="1" s="1"/>
  <c r="I765" i="1"/>
  <c r="H765" i="1"/>
  <c r="G765" i="1"/>
  <c r="F765" i="1"/>
  <c r="E765" i="1"/>
  <c r="D765" i="1"/>
  <c r="C765" i="1"/>
  <c r="A765" i="1"/>
  <c r="N764" i="1"/>
  <c r="M764" i="1"/>
  <c r="L764" i="1"/>
  <c r="J764" i="1"/>
  <c r="K764" i="1" s="1"/>
  <c r="I764" i="1"/>
  <c r="H764" i="1"/>
  <c r="G764" i="1"/>
  <c r="F764" i="1"/>
  <c r="E764" i="1"/>
  <c r="D764" i="1"/>
  <c r="C764" i="1"/>
  <c r="A764" i="1"/>
  <c r="N763" i="1"/>
  <c r="M763" i="1"/>
  <c r="L763" i="1"/>
  <c r="J763" i="1"/>
  <c r="K763" i="1" s="1"/>
  <c r="I763" i="1"/>
  <c r="H763" i="1"/>
  <c r="G763" i="1"/>
  <c r="F763" i="1"/>
  <c r="E763" i="1"/>
  <c r="D763" i="1"/>
  <c r="C763" i="1"/>
  <c r="A763" i="1"/>
  <c r="N762" i="1"/>
  <c r="M762" i="1"/>
  <c r="L762" i="1"/>
  <c r="J762" i="1"/>
  <c r="K762" i="1" s="1"/>
  <c r="I762" i="1"/>
  <c r="H762" i="1"/>
  <c r="G762" i="1"/>
  <c r="F762" i="1"/>
  <c r="E762" i="1"/>
  <c r="D762" i="1"/>
  <c r="C762" i="1"/>
  <c r="A762" i="1"/>
  <c r="N761" i="1"/>
  <c r="M761" i="1"/>
  <c r="L761" i="1"/>
  <c r="J761" i="1"/>
  <c r="K761" i="1" s="1"/>
  <c r="I761" i="1"/>
  <c r="H761" i="1"/>
  <c r="G761" i="1"/>
  <c r="F761" i="1"/>
  <c r="E761" i="1"/>
  <c r="D761" i="1"/>
  <c r="C761" i="1"/>
  <c r="A761" i="1"/>
  <c r="N760" i="1"/>
  <c r="M760" i="1"/>
  <c r="L760" i="1"/>
  <c r="J760" i="1"/>
  <c r="K760" i="1" s="1"/>
  <c r="I760" i="1"/>
  <c r="H760" i="1"/>
  <c r="G760" i="1"/>
  <c r="F760" i="1"/>
  <c r="E760" i="1"/>
  <c r="D760" i="1"/>
  <c r="C760" i="1"/>
  <c r="A760" i="1"/>
  <c r="N759" i="1"/>
  <c r="M759" i="1"/>
  <c r="L759" i="1"/>
  <c r="J759" i="1"/>
  <c r="K759" i="1" s="1"/>
  <c r="I759" i="1"/>
  <c r="H759" i="1"/>
  <c r="G759" i="1"/>
  <c r="F759" i="1"/>
  <c r="E759" i="1"/>
  <c r="D759" i="1"/>
  <c r="C759" i="1"/>
  <c r="A759" i="1"/>
  <c r="N758" i="1"/>
  <c r="M758" i="1"/>
  <c r="L758" i="1"/>
  <c r="J758" i="1"/>
  <c r="K758" i="1" s="1"/>
  <c r="I758" i="1"/>
  <c r="H758" i="1"/>
  <c r="G758" i="1"/>
  <c r="F758" i="1"/>
  <c r="E758" i="1"/>
  <c r="D758" i="1"/>
  <c r="C758" i="1"/>
  <c r="A758" i="1"/>
  <c r="N757" i="1"/>
  <c r="M757" i="1"/>
  <c r="L757" i="1"/>
  <c r="J757" i="1"/>
  <c r="K757" i="1" s="1"/>
  <c r="I757" i="1"/>
  <c r="H757" i="1"/>
  <c r="G757" i="1"/>
  <c r="F757" i="1"/>
  <c r="E757" i="1"/>
  <c r="D757" i="1"/>
  <c r="C757" i="1"/>
  <c r="A757" i="1"/>
  <c r="N756" i="1"/>
  <c r="M756" i="1"/>
  <c r="L756" i="1"/>
  <c r="J756" i="1"/>
  <c r="K756" i="1" s="1"/>
  <c r="I756" i="1"/>
  <c r="H756" i="1"/>
  <c r="G756" i="1"/>
  <c r="F756" i="1"/>
  <c r="E756" i="1"/>
  <c r="D756" i="1"/>
  <c r="C756" i="1"/>
  <c r="A756" i="1"/>
  <c r="N755" i="1"/>
  <c r="M755" i="1"/>
  <c r="L755" i="1"/>
  <c r="J755" i="1"/>
  <c r="K755" i="1" s="1"/>
  <c r="I755" i="1"/>
  <c r="H755" i="1"/>
  <c r="G755" i="1"/>
  <c r="F755" i="1"/>
  <c r="E755" i="1"/>
  <c r="D755" i="1"/>
  <c r="C755" i="1"/>
  <c r="A755" i="1"/>
  <c r="N754" i="1"/>
  <c r="M754" i="1"/>
  <c r="L754" i="1"/>
  <c r="J754" i="1"/>
  <c r="K754" i="1" s="1"/>
  <c r="I754" i="1"/>
  <c r="H754" i="1"/>
  <c r="G754" i="1"/>
  <c r="F754" i="1"/>
  <c r="E754" i="1"/>
  <c r="D754" i="1"/>
  <c r="C754" i="1"/>
  <c r="A754" i="1"/>
  <c r="N753" i="1"/>
  <c r="M753" i="1"/>
  <c r="L753" i="1"/>
  <c r="J753" i="1"/>
  <c r="K753" i="1" s="1"/>
  <c r="I753" i="1"/>
  <c r="H753" i="1"/>
  <c r="G753" i="1"/>
  <c r="F753" i="1"/>
  <c r="E753" i="1"/>
  <c r="D753" i="1"/>
  <c r="C753" i="1"/>
  <c r="A753" i="1"/>
  <c r="N752" i="1"/>
  <c r="M752" i="1"/>
  <c r="L752" i="1"/>
  <c r="J752" i="1"/>
  <c r="K752" i="1" s="1"/>
  <c r="I752" i="1"/>
  <c r="H752" i="1"/>
  <c r="G752" i="1"/>
  <c r="F752" i="1"/>
  <c r="E752" i="1"/>
  <c r="D752" i="1"/>
  <c r="C752" i="1"/>
  <c r="A752" i="1"/>
  <c r="N751" i="1"/>
  <c r="M751" i="1"/>
  <c r="L751" i="1"/>
  <c r="J751" i="1"/>
  <c r="K751" i="1" s="1"/>
  <c r="I751" i="1"/>
  <c r="H751" i="1"/>
  <c r="G751" i="1"/>
  <c r="F751" i="1"/>
  <c r="E751" i="1"/>
  <c r="D751" i="1"/>
  <c r="C751" i="1"/>
  <c r="A751" i="1"/>
  <c r="N750" i="1"/>
  <c r="M750" i="1"/>
  <c r="L750" i="1"/>
  <c r="J750" i="1"/>
  <c r="K750" i="1" s="1"/>
  <c r="I750" i="1"/>
  <c r="H750" i="1"/>
  <c r="G750" i="1"/>
  <c r="F750" i="1"/>
  <c r="E750" i="1"/>
  <c r="D750" i="1"/>
  <c r="C750" i="1"/>
  <c r="A750" i="1"/>
  <c r="N749" i="1"/>
  <c r="M749" i="1"/>
  <c r="L749" i="1"/>
  <c r="J749" i="1"/>
  <c r="K749" i="1" s="1"/>
  <c r="I749" i="1"/>
  <c r="H749" i="1"/>
  <c r="G749" i="1"/>
  <c r="F749" i="1"/>
  <c r="E749" i="1"/>
  <c r="D749" i="1"/>
  <c r="C749" i="1"/>
  <c r="A749" i="1"/>
  <c r="N748" i="1"/>
  <c r="M748" i="1"/>
  <c r="L748" i="1"/>
  <c r="J748" i="1"/>
  <c r="K748" i="1" s="1"/>
  <c r="I748" i="1"/>
  <c r="H748" i="1"/>
  <c r="G748" i="1"/>
  <c r="F748" i="1"/>
  <c r="E748" i="1"/>
  <c r="D748" i="1"/>
  <c r="C748" i="1"/>
  <c r="A748" i="1"/>
  <c r="N747" i="1"/>
  <c r="M747" i="1"/>
  <c r="L747" i="1"/>
  <c r="J747" i="1"/>
  <c r="K747" i="1" s="1"/>
  <c r="I747" i="1"/>
  <c r="H747" i="1"/>
  <c r="G747" i="1"/>
  <c r="F747" i="1"/>
  <c r="E747" i="1"/>
  <c r="D747" i="1"/>
  <c r="C747" i="1"/>
  <c r="A747" i="1"/>
  <c r="N746" i="1"/>
  <c r="M746" i="1"/>
  <c r="L746" i="1"/>
  <c r="J746" i="1"/>
  <c r="K746" i="1" s="1"/>
  <c r="I746" i="1"/>
  <c r="H746" i="1"/>
  <c r="G746" i="1"/>
  <c r="F746" i="1"/>
  <c r="E746" i="1"/>
  <c r="D746" i="1"/>
  <c r="C746" i="1"/>
  <c r="A746" i="1"/>
  <c r="N745" i="1"/>
  <c r="M745" i="1"/>
  <c r="L745" i="1"/>
  <c r="J745" i="1"/>
  <c r="K745" i="1" s="1"/>
  <c r="I745" i="1"/>
  <c r="H745" i="1"/>
  <c r="G745" i="1"/>
  <c r="F745" i="1"/>
  <c r="E745" i="1"/>
  <c r="D745" i="1"/>
  <c r="C745" i="1"/>
  <c r="A745" i="1"/>
  <c r="N744" i="1"/>
  <c r="M744" i="1"/>
  <c r="L744" i="1"/>
  <c r="J744" i="1"/>
  <c r="K744" i="1" s="1"/>
  <c r="I744" i="1"/>
  <c r="H744" i="1"/>
  <c r="G744" i="1"/>
  <c r="F744" i="1"/>
  <c r="E744" i="1"/>
  <c r="D744" i="1"/>
  <c r="C744" i="1"/>
  <c r="A744" i="1"/>
  <c r="N743" i="1"/>
  <c r="M743" i="1"/>
  <c r="L743" i="1"/>
  <c r="J743" i="1"/>
  <c r="K743" i="1" s="1"/>
  <c r="I743" i="1"/>
  <c r="H743" i="1"/>
  <c r="G743" i="1"/>
  <c r="F743" i="1"/>
  <c r="E743" i="1"/>
  <c r="D743" i="1"/>
  <c r="C743" i="1"/>
  <c r="A743" i="1"/>
  <c r="N742" i="1"/>
  <c r="M742" i="1"/>
  <c r="L742" i="1"/>
  <c r="J742" i="1"/>
  <c r="K742" i="1" s="1"/>
  <c r="I742" i="1"/>
  <c r="H742" i="1"/>
  <c r="G742" i="1"/>
  <c r="F742" i="1"/>
  <c r="E742" i="1"/>
  <c r="D742" i="1"/>
  <c r="C742" i="1"/>
  <c r="A742" i="1"/>
  <c r="N741" i="1"/>
  <c r="M741" i="1"/>
  <c r="L741" i="1"/>
  <c r="J741" i="1"/>
  <c r="K741" i="1" s="1"/>
  <c r="I741" i="1"/>
  <c r="H741" i="1"/>
  <c r="G741" i="1"/>
  <c r="F741" i="1"/>
  <c r="E741" i="1"/>
  <c r="D741" i="1"/>
  <c r="C741" i="1"/>
  <c r="A741" i="1"/>
  <c r="N740" i="1"/>
  <c r="M740" i="1"/>
  <c r="L740" i="1"/>
  <c r="J740" i="1"/>
  <c r="K740" i="1" s="1"/>
  <c r="I740" i="1"/>
  <c r="H740" i="1"/>
  <c r="G740" i="1"/>
  <c r="F740" i="1"/>
  <c r="E740" i="1"/>
  <c r="D740" i="1"/>
  <c r="C740" i="1"/>
  <c r="A740" i="1"/>
  <c r="N739" i="1"/>
  <c r="M739" i="1"/>
  <c r="L739" i="1"/>
  <c r="J739" i="1"/>
  <c r="K739" i="1" s="1"/>
  <c r="I739" i="1"/>
  <c r="H739" i="1"/>
  <c r="G739" i="1"/>
  <c r="F739" i="1"/>
  <c r="E739" i="1"/>
  <c r="D739" i="1"/>
  <c r="C739" i="1"/>
  <c r="A739" i="1"/>
  <c r="N738" i="1"/>
  <c r="M738" i="1"/>
  <c r="L738" i="1"/>
  <c r="J738" i="1"/>
  <c r="K738" i="1" s="1"/>
  <c r="I738" i="1"/>
  <c r="H738" i="1"/>
  <c r="G738" i="1"/>
  <c r="F738" i="1"/>
  <c r="E738" i="1"/>
  <c r="D738" i="1"/>
  <c r="C738" i="1"/>
  <c r="A738" i="1"/>
  <c r="N737" i="1"/>
  <c r="M737" i="1"/>
  <c r="L737" i="1"/>
  <c r="J737" i="1"/>
  <c r="K737" i="1" s="1"/>
  <c r="I737" i="1"/>
  <c r="H737" i="1"/>
  <c r="G737" i="1"/>
  <c r="F737" i="1"/>
  <c r="E737" i="1"/>
  <c r="D737" i="1"/>
  <c r="C737" i="1"/>
  <c r="A737" i="1"/>
  <c r="N736" i="1"/>
  <c r="M736" i="1"/>
  <c r="L736" i="1"/>
  <c r="J736" i="1"/>
  <c r="K736" i="1" s="1"/>
  <c r="I736" i="1"/>
  <c r="H736" i="1"/>
  <c r="G736" i="1"/>
  <c r="F736" i="1"/>
  <c r="E736" i="1"/>
  <c r="D736" i="1"/>
  <c r="C736" i="1"/>
  <c r="A736" i="1"/>
  <c r="N735" i="1"/>
  <c r="M735" i="1"/>
  <c r="L735" i="1"/>
  <c r="J735" i="1"/>
  <c r="K735" i="1" s="1"/>
  <c r="I735" i="1"/>
  <c r="H735" i="1"/>
  <c r="G735" i="1"/>
  <c r="F735" i="1"/>
  <c r="E735" i="1"/>
  <c r="D735" i="1"/>
  <c r="C735" i="1"/>
  <c r="A735" i="1"/>
  <c r="N734" i="1"/>
  <c r="M734" i="1"/>
  <c r="L734" i="1"/>
  <c r="J734" i="1"/>
  <c r="K734" i="1" s="1"/>
  <c r="I734" i="1"/>
  <c r="H734" i="1"/>
  <c r="G734" i="1"/>
  <c r="F734" i="1"/>
  <c r="E734" i="1"/>
  <c r="D734" i="1"/>
  <c r="C734" i="1"/>
  <c r="A734" i="1"/>
  <c r="N733" i="1"/>
  <c r="M733" i="1"/>
  <c r="L733" i="1"/>
  <c r="J733" i="1"/>
  <c r="K733" i="1" s="1"/>
  <c r="I733" i="1"/>
  <c r="H733" i="1"/>
  <c r="G733" i="1"/>
  <c r="F733" i="1"/>
  <c r="E733" i="1"/>
  <c r="D733" i="1"/>
  <c r="C733" i="1"/>
  <c r="A733" i="1"/>
  <c r="N732" i="1"/>
  <c r="M732" i="1"/>
  <c r="L732" i="1"/>
  <c r="J732" i="1"/>
  <c r="K732" i="1" s="1"/>
  <c r="I732" i="1"/>
  <c r="H732" i="1"/>
  <c r="G732" i="1"/>
  <c r="F732" i="1"/>
  <c r="E732" i="1"/>
  <c r="D732" i="1"/>
  <c r="C732" i="1"/>
  <c r="A732" i="1"/>
  <c r="N731" i="1"/>
  <c r="M731" i="1"/>
  <c r="L731" i="1"/>
  <c r="J731" i="1"/>
  <c r="K731" i="1" s="1"/>
  <c r="I731" i="1"/>
  <c r="H731" i="1"/>
  <c r="G731" i="1"/>
  <c r="F731" i="1"/>
  <c r="E731" i="1"/>
  <c r="D731" i="1"/>
  <c r="C731" i="1"/>
  <c r="A731" i="1"/>
  <c r="N730" i="1"/>
  <c r="M730" i="1"/>
  <c r="L730" i="1"/>
  <c r="J730" i="1"/>
  <c r="K730" i="1" s="1"/>
  <c r="I730" i="1"/>
  <c r="H730" i="1"/>
  <c r="G730" i="1"/>
  <c r="F730" i="1"/>
  <c r="E730" i="1"/>
  <c r="D730" i="1"/>
  <c r="C730" i="1"/>
  <c r="A730" i="1"/>
  <c r="N729" i="1"/>
  <c r="M729" i="1"/>
  <c r="L729" i="1"/>
  <c r="J729" i="1"/>
  <c r="K729" i="1" s="1"/>
  <c r="I729" i="1"/>
  <c r="H729" i="1"/>
  <c r="G729" i="1"/>
  <c r="F729" i="1"/>
  <c r="E729" i="1"/>
  <c r="D729" i="1"/>
  <c r="C729" i="1"/>
  <c r="A729" i="1"/>
  <c r="N728" i="1"/>
  <c r="M728" i="1"/>
  <c r="L728" i="1"/>
  <c r="J728" i="1"/>
  <c r="K728" i="1" s="1"/>
  <c r="I728" i="1"/>
  <c r="H728" i="1"/>
  <c r="G728" i="1"/>
  <c r="F728" i="1"/>
  <c r="E728" i="1"/>
  <c r="D728" i="1"/>
  <c r="C728" i="1"/>
  <c r="A728" i="1"/>
  <c r="N727" i="1"/>
  <c r="M727" i="1"/>
  <c r="L727" i="1"/>
  <c r="J727" i="1"/>
  <c r="K727" i="1" s="1"/>
  <c r="I727" i="1"/>
  <c r="H727" i="1"/>
  <c r="G727" i="1"/>
  <c r="F727" i="1"/>
  <c r="E727" i="1"/>
  <c r="D727" i="1"/>
  <c r="C727" i="1"/>
  <c r="A727" i="1"/>
  <c r="N726" i="1"/>
  <c r="M726" i="1"/>
  <c r="L726" i="1"/>
  <c r="J726" i="1"/>
  <c r="K726" i="1" s="1"/>
  <c r="I726" i="1"/>
  <c r="H726" i="1"/>
  <c r="G726" i="1"/>
  <c r="F726" i="1"/>
  <c r="E726" i="1"/>
  <c r="D726" i="1"/>
  <c r="C726" i="1"/>
  <c r="A726" i="1"/>
  <c r="N725" i="1"/>
  <c r="M725" i="1"/>
  <c r="L725" i="1"/>
  <c r="J725" i="1"/>
  <c r="K725" i="1" s="1"/>
  <c r="I725" i="1"/>
  <c r="H725" i="1"/>
  <c r="G725" i="1"/>
  <c r="F725" i="1"/>
  <c r="E725" i="1"/>
  <c r="D725" i="1"/>
  <c r="C725" i="1"/>
  <c r="A725" i="1"/>
  <c r="N724" i="1"/>
  <c r="M724" i="1"/>
  <c r="L724" i="1"/>
  <c r="J724" i="1"/>
  <c r="K724" i="1" s="1"/>
  <c r="I724" i="1"/>
  <c r="H724" i="1"/>
  <c r="G724" i="1"/>
  <c r="F724" i="1"/>
  <c r="E724" i="1"/>
  <c r="D724" i="1"/>
  <c r="C724" i="1"/>
  <c r="A724" i="1"/>
  <c r="N723" i="1"/>
  <c r="M723" i="1"/>
  <c r="L723" i="1"/>
  <c r="J723" i="1"/>
  <c r="K723" i="1" s="1"/>
  <c r="I723" i="1"/>
  <c r="H723" i="1"/>
  <c r="G723" i="1"/>
  <c r="F723" i="1"/>
  <c r="E723" i="1"/>
  <c r="D723" i="1"/>
  <c r="C723" i="1"/>
  <c r="A723" i="1"/>
  <c r="N722" i="1"/>
  <c r="M722" i="1"/>
  <c r="L722" i="1"/>
  <c r="J722" i="1"/>
  <c r="K722" i="1" s="1"/>
  <c r="I722" i="1"/>
  <c r="H722" i="1"/>
  <c r="G722" i="1"/>
  <c r="F722" i="1"/>
  <c r="E722" i="1"/>
  <c r="D722" i="1"/>
  <c r="C722" i="1"/>
  <c r="A722" i="1"/>
  <c r="N721" i="1"/>
  <c r="M721" i="1"/>
  <c r="L721" i="1"/>
  <c r="J721" i="1"/>
  <c r="K721" i="1" s="1"/>
  <c r="I721" i="1"/>
  <c r="H721" i="1"/>
  <c r="G721" i="1"/>
  <c r="F721" i="1"/>
  <c r="E721" i="1"/>
  <c r="D721" i="1"/>
  <c r="C721" i="1"/>
  <c r="A721" i="1"/>
  <c r="N720" i="1"/>
  <c r="M720" i="1"/>
  <c r="L720" i="1"/>
  <c r="J720" i="1"/>
  <c r="K720" i="1" s="1"/>
  <c r="I720" i="1"/>
  <c r="H720" i="1"/>
  <c r="G720" i="1"/>
  <c r="F720" i="1"/>
  <c r="E720" i="1"/>
  <c r="D720" i="1"/>
  <c r="C720" i="1"/>
  <c r="A720" i="1"/>
  <c r="N719" i="1"/>
  <c r="M719" i="1"/>
  <c r="L719" i="1"/>
  <c r="J719" i="1"/>
  <c r="K719" i="1" s="1"/>
  <c r="I719" i="1"/>
  <c r="H719" i="1"/>
  <c r="G719" i="1"/>
  <c r="F719" i="1"/>
  <c r="E719" i="1"/>
  <c r="D719" i="1"/>
  <c r="C719" i="1"/>
  <c r="A719" i="1"/>
  <c r="N718" i="1"/>
  <c r="M718" i="1"/>
  <c r="L718" i="1"/>
  <c r="J718" i="1"/>
  <c r="K718" i="1" s="1"/>
  <c r="I718" i="1"/>
  <c r="H718" i="1"/>
  <c r="G718" i="1"/>
  <c r="F718" i="1"/>
  <c r="E718" i="1"/>
  <c r="D718" i="1"/>
  <c r="C718" i="1"/>
  <c r="A718" i="1"/>
  <c r="N717" i="1"/>
  <c r="M717" i="1"/>
  <c r="L717" i="1"/>
  <c r="J717" i="1"/>
  <c r="K717" i="1" s="1"/>
  <c r="I717" i="1"/>
  <c r="H717" i="1"/>
  <c r="G717" i="1"/>
  <c r="F717" i="1"/>
  <c r="E717" i="1"/>
  <c r="D717" i="1"/>
  <c r="C717" i="1"/>
  <c r="A717" i="1"/>
  <c r="N716" i="1"/>
  <c r="M716" i="1"/>
  <c r="L716" i="1"/>
  <c r="J716" i="1"/>
  <c r="K716" i="1" s="1"/>
  <c r="I716" i="1"/>
  <c r="H716" i="1"/>
  <c r="G716" i="1"/>
  <c r="F716" i="1"/>
  <c r="E716" i="1"/>
  <c r="D716" i="1"/>
  <c r="C716" i="1"/>
  <c r="A716" i="1"/>
  <c r="N715" i="1"/>
  <c r="M715" i="1"/>
  <c r="L715" i="1"/>
  <c r="J715" i="1"/>
  <c r="K715" i="1" s="1"/>
  <c r="I715" i="1"/>
  <c r="H715" i="1"/>
  <c r="G715" i="1"/>
  <c r="F715" i="1"/>
  <c r="E715" i="1"/>
  <c r="D715" i="1"/>
  <c r="C715" i="1"/>
  <c r="A715" i="1"/>
  <c r="N714" i="1"/>
  <c r="M714" i="1"/>
  <c r="L714" i="1"/>
  <c r="J714" i="1"/>
  <c r="K714" i="1" s="1"/>
  <c r="I714" i="1"/>
  <c r="H714" i="1"/>
  <c r="G714" i="1"/>
  <c r="F714" i="1"/>
  <c r="E714" i="1"/>
  <c r="D714" i="1"/>
  <c r="C714" i="1"/>
  <c r="A714" i="1"/>
  <c r="N713" i="1"/>
  <c r="M713" i="1"/>
  <c r="L713" i="1"/>
  <c r="J713" i="1"/>
  <c r="K713" i="1" s="1"/>
  <c r="I713" i="1"/>
  <c r="H713" i="1"/>
  <c r="G713" i="1"/>
  <c r="F713" i="1"/>
  <c r="E713" i="1"/>
  <c r="D713" i="1"/>
  <c r="C713" i="1"/>
  <c r="A713" i="1"/>
  <c r="N712" i="1"/>
  <c r="M712" i="1"/>
  <c r="L712" i="1"/>
  <c r="J712" i="1"/>
  <c r="K712" i="1" s="1"/>
  <c r="I712" i="1"/>
  <c r="H712" i="1"/>
  <c r="G712" i="1"/>
  <c r="F712" i="1"/>
  <c r="E712" i="1"/>
  <c r="D712" i="1"/>
  <c r="C712" i="1"/>
  <c r="A712" i="1"/>
  <c r="N711" i="1"/>
  <c r="M711" i="1"/>
  <c r="L711" i="1"/>
  <c r="J711" i="1"/>
  <c r="K711" i="1" s="1"/>
  <c r="I711" i="1"/>
  <c r="H711" i="1"/>
  <c r="G711" i="1"/>
  <c r="F711" i="1"/>
  <c r="E711" i="1"/>
  <c r="D711" i="1"/>
  <c r="C711" i="1"/>
  <c r="A711" i="1"/>
  <c r="N710" i="1"/>
  <c r="M710" i="1"/>
  <c r="L710" i="1"/>
  <c r="J710" i="1"/>
  <c r="K710" i="1" s="1"/>
  <c r="I710" i="1"/>
  <c r="H710" i="1"/>
  <c r="G710" i="1"/>
  <c r="F710" i="1"/>
  <c r="E710" i="1"/>
  <c r="D710" i="1"/>
  <c r="C710" i="1"/>
  <c r="A710" i="1"/>
  <c r="N709" i="1"/>
  <c r="M709" i="1"/>
  <c r="L709" i="1"/>
  <c r="J709" i="1"/>
  <c r="K709" i="1" s="1"/>
  <c r="I709" i="1"/>
  <c r="H709" i="1"/>
  <c r="G709" i="1"/>
  <c r="F709" i="1"/>
  <c r="E709" i="1"/>
  <c r="D709" i="1"/>
  <c r="C709" i="1"/>
  <c r="A709" i="1"/>
  <c r="N708" i="1"/>
  <c r="M708" i="1"/>
  <c r="L708" i="1"/>
  <c r="J708" i="1"/>
  <c r="K708" i="1" s="1"/>
  <c r="I708" i="1"/>
  <c r="H708" i="1"/>
  <c r="G708" i="1"/>
  <c r="F708" i="1"/>
  <c r="E708" i="1"/>
  <c r="D708" i="1"/>
  <c r="C708" i="1"/>
  <c r="A708" i="1"/>
  <c r="N707" i="1"/>
  <c r="M707" i="1"/>
  <c r="L707" i="1"/>
  <c r="J707" i="1"/>
  <c r="K707" i="1" s="1"/>
  <c r="I707" i="1"/>
  <c r="H707" i="1"/>
  <c r="G707" i="1"/>
  <c r="F707" i="1"/>
  <c r="E707" i="1"/>
  <c r="D707" i="1"/>
  <c r="C707" i="1"/>
  <c r="A707" i="1"/>
  <c r="N706" i="1"/>
  <c r="M706" i="1"/>
  <c r="L706" i="1"/>
  <c r="J706" i="1"/>
  <c r="K706" i="1" s="1"/>
  <c r="I706" i="1"/>
  <c r="H706" i="1"/>
  <c r="G706" i="1"/>
  <c r="F706" i="1"/>
  <c r="E706" i="1"/>
  <c r="D706" i="1"/>
  <c r="C706" i="1"/>
  <c r="A706" i="1"/>
  <c r="N705" i="1"/>
  <c r="M705" i="1"/>
  <c r="L705" i="1"/>
  <c r="J705" i="1"/>
  <c r="K705" i="1" s="1"/>
  <c r="I705" i="1"/>
  <c r="H705" i="1"/>
  <c r="G705" i="1"/>
  <c r="F705" i="1"/>
  <c r="E705" i="1"/>
  <c r="D705" i="1"/>
  <c r="C705" i="1"/>
  <c r="A705" i="1"/>
  <c r="N704" i="1"/>
  <c r="M704" i="1"/>
  <c r="L704" i="1"/>
  <c r="J704" i="1"/>
  <c r="K704" i="1" s="1"/>
  <c r="I704" i="1"/>
  <c r="H704" i="1"/>
  <c r="G704" i="1"/>
  <c r="F704" i="1"/>
  <c r="E704" i="1"/>
  <c r="D704" i="1"/>
  <c r="C704" i="1"/>
  <c r="A704" i="1"/>
  <c r="N703" i="1"/>
  <c r="M703" i="1"/>
  <c r="L703" i="1"/>
  <c r="J703" i="1"/>
  <c r="K703" i="1" s="1"/>
  <c r="I703" i="1"/>
  <c r="H703" i="1"/>
  <c r="G703" i="1"/>
  <c r="F703" i="1"/>
  <c r="E703" i="1"/>
  <c r="D703" i="1"/>
  <c r="C703" i="1"/>
  <c r="A703" i="1"/>
  <c r="N702" i="1"/>
  <c r="M702" i="1"/>
  <c r="L702" i="1"/>
  <c r="J702" i="1"/>
  <c r="K702" i="1" s="1"/>
  <c r="I702" i="1"/>
  <c r="H702" i="1"/>
  <c r="G702" i="1"/>
  <c r="F702" i="1"/>
  <c r="E702" i="1"/>
  <c r="D702" i="1"/>
  <c r="C702" i="1"/>
  <c r="A702" i="1"/>
  <c r="N701" i="1"/>
  <c r="M701" i="1"/>
  <c r="L701" i="1"/>
  <c r="J701" i="1"/>
  <c r="K701" i="1" s="1"/>
  <c r="I701" i="1"/>
  <c r="H701" i="1"/>
  <c r="G701" i="1"/>
  <c r="F701" i="1"/>
  <c r="E701" i="1"/>
  <c r="D701" i="1"/>
  <c r="C701" i="1"/>
  <c r="A701" i="1"/>
  <c r="N700" i="1"/>
  <c r="M700" i="1"/>
  <c r="L700" i="1"/>
  <c r="J700" i="1"/>
  <c r="K700" i="1" s="1"/>
  <c r="I700" i="1"/>
  <c r="H700" i="1"/>
  <c r="G700" i="1"/>
  <c r="F700" i="1"/>
  <c r="E700" i="1"/>
  <c r="D700" i="1"/>
  <c r="C700" i="1"/>
  <c r="A700" i="1"/>
  <c r="N699" i="1"/>
  <c r="M699" i="1"/>
  <c r="L699" i="1"/>
  <c r="J699" i="1"/>
  <c r="K699" i="1" s="1"/>
  <c r="I699" i="1"/>
  <c r="H699" i="1"/>
  <c r="G699" i="1"/>
  <c r="F699" i="1"/>
  <c r="E699" i="1"/>
  <c r="D699" i="1"/>
  <c r="C699" i="1"/>
  <c r="A699" i="1"/>
  <c r="N698" i="1"/>
  <c r="M698" i="1"/>
  <c r="L698" i="1"/>
  <c r="J698" i="1"/>
  <c r="K698" i="1" s="1"/>
  <c r="I698" i="1"/>
  <c r="H698" i="1"/>
  <c r="G698" i="1"/>
  <c r="F698" i="1"/>
  <c r="E698" i="1"/>
  <c r="D698" i="1"/>
  <c r="C698" i="1"/>
  <c r="A698" i="1"/>
  <c r="N697" i="1"/>
  <c r="M697" i="1"/>
  <c r="L697" i="1"/>
  <c r="J697" i="1"/>
  <c r="K697" i="1" s="1"/>
  <c r="I697" i="1"/>
  <c r="H697" i="1"/>
  <c r="G697" i="1"/>
  <c r="F697" i="1"/>
  <c r="E697" i="1"/>
  <c r="D697" i="1"/>
  <c r="C697" i="1"/>
  <c r="A697" i="1"/>
  <c r="N696" i="1"/>
  <c r="M696" i="1"/>
  <c r="L696" i="1"/>
  <c r="J696" i="1"/>
  <c r="K696" i="1" s="1"/>
  <c r="I696" i="1"/>
  <c r="H696" i="1"/>
  <c r="G696" i="1"/>
  <c r="F696" i="1"/>
  <c r="E696" i="1"/>
  <c r="D696" i="1"/>
  <c r="C696" i="1"/>
  <c r="A696" i="1"/>
  <c r="N695" i="1"/>
  <c r="M695" i="1"/>
  <c r="L695" i="1"/>
  <c r="J695" i="1"/>
  <c r="K695" i="1" s="1"/>
  <c r="I695" i="1"/>
  <c r="H695" i="1"/>
  <c r="G695" i="1"/>
  <c r="F695" i="1"/>
  <c r="E695" i="1"/>
  <c r="D695" i="1"/>
  <c r="C695" i="1"/>
  <c r="A695" i="1"/>
  <c r="N694" i="1"/>
  <c r="M694" i="1"/>
  <c r="L694" i="1"/>
  <c r="J694" i="1"/>
  <c r="K694" i="1" s="1"/>
  <c r="I694" i="1"/>
  <c r="H694" i="1"/>
  <c r="G694" i="1"/>
  <c r="F694" i="1"/>
  <c r="E694" i="1"/>
  <c r="D694" i="1"/>
  <c r="C694" i="1"/>
  <c r="A694" i="1"/>
  <c r="N693" i="1"/>
  <c r="M693" i="1"/>
  <c r="L693" i="1"/>
  <c r="J693" i="1"/>
  <c r="K693" i="1" s="1"/>
  <c r="I693" i="1"/>
  <c r="H693" i="1"/>
  <c r="G693" i="1"/>
  <c r="F693" i="1"/>
  <c r="E693" i="1"/>
  <c r="D693" i="1"/>
  <c r="C693" i="1"/>
  <c r="A693" i="1"/>
  <c r="N692" i="1"/>
  <c r="M692" i="1"/>
  <c r="L692" i="1"/>
  <c r="J692" i="1"/>
  <c r="K692" i="1" s="1"/>
  <c r="I692" i="1"/>
  <c r="H692" i="1"/>
  <c r="G692" i="1"/>
  <c r="F692" i="1"/>
  <c r="E692" i="1"/>
  <c r="D692" i="1"/>
  <c r="C692" i="1"/>
  <c r="A692" i="1"/>
  <c r="N691" i="1"/>
  <c r="M691" i="1"/>
  <c r="L691" i="1"/>
  <c r="J691" i="1"/>
  <c r="K691" i="1" s="1"/>
  <c r="I691" i="1"/>
  <c r="H691" i="1"/>
  <c r="G691" i="1"/>
  <c r="F691" i="1"/>
  <c r="E691" i="1"/>
  <c r="D691" i="1"/>
  <c r="C691" i="1"/>
  <c r="A691" i="1"/>
  <c r="N690" i="1"/>
  <c r="M690" i="1"/>
  <c r="L690" i="1"/>
  <c r="J690" i="1"/>
  <c r="K690" i="1" s="1"/>
  <c r="I690" i="1"/>
  <c r="H690" i="1"/>
  <c r="G690" i="1"/>
  <c r="F690" i="1"/>
  <c r="E690" i="1"/>
  <c r="D690" i="1"/>
  <c r="C690" i="1"/>
  <c r="A690" i="1"/>
  <c r="N689" i="1"/>
  <c r="M689" i="1"/>
  <c r="L689" i="1"/>
  <c r="J689" i="1"/>
  <c r="K689" i="1" s="1"/>
  <c r="I689" i="1"/>
  <c r="H689" i="1"/>
  <c r="G689" i="1"/>
  <c r="F689" i="1"/>
  <c r="E689" i="1"/>
  <c r="D689" i="1"/>
  <c r="C689" i="1"/>
  <c r="A689" i="1"/>
  <c r="N688" i="1"/>
  <c r="M688" i="1"/>
  <c r="L688" i="1"/>
  <c r="J688" i="1"/>
  <c r="K688" i="1" s="1"/>
  <c r="I688" i="1"/>
  <c r="H688" i="1"/>
  <c r="G688" i="1"/>
  <c r="F688" i="1"/>
  <c r="E688" i="1"/>
  <c r="D688" i="1"/>
  <c r="C688" i="1"/>
  <c r="A688" i="1"/>
  <c r="N687" i="1"/>
  <c r="M687" i="1"/>
  <c r="L687" i="1"/>
  <c r="J687" i="1"/>
  <c r="K687" i="1" s="1"/>
  <c r="I687" i="1"/>
  <c r="H687" i="1"/>
  <c r="G687" i="1"/>
  <c r="F687" i="1"/>
  <c r="E687" i="1"/>
  <c r="D687" i="1"/>
  <c r="C687" i="1"/>
  <c r="A687" i="1"/>
  <c r="N686" i="1"/>
  <c r="M686" i="1"/>
  <c r="L686" i="1"/>
  <c r="J686" i="1"/>
  <c r="K686" i="1" s="1"/>
  <c r="I686" i="1"/>
  <c r="H686" i="1"/>
  <c r="G686" i="1"/>
  <c r="F686" i="1"/>
  <c r="E686" i="1"/>
  <c r="D686" i="1"/>
  <c r="C686" i="1"/>
  <c r="A686" i="1"/>
  <c r="N685" i="1"/>
  <c r="M685" i="1"/>
  <c r="L685" i="1"/>
  <c r="J685" i="1"/>
  <c r="K685" i="1" s="1"/>
  <c r="I685" i="1"/>
  <c r="H685" i="1"/>
  <c r="G685" i="1"/>
  <c r="F685" i="1"/>
  <c r="E685" i="1"/>
  <c r="D685" i="1"/>
  <c r="C685" i="1"/>
  <c r="A685" i="1"/>
  <c r="N684" i="1"/>
  <c r="M684" i="1"/>
  <c r="L684" i="1"/>
  <c r="J684" i="1"/>
  <c r="K684" i="1" s="1"/>
  <c r="I684" i="1"/>
  <c r="H684" i="1"/>
  <c r="G684" i="1"/>
  <c r="F684" i="1"/>
  <c r="E684" i="1"/>
  <c r="D684" i="1"/>
  <c r="C684" i="1"/>
  <c r="A684" i="1"/>
  <c r="N683" i="1"/>
  <c r="M683" i="1"/>
  <c r="L683" i="1"/>
  <c r="J683" i="1"/>
  <c r="K683" i="1" s="1"/>
  <c r="I683" i="1"/>
  <c r="H683" i="1"/>
  <c r="G683" i="1"/>
  <c r="F683" i="1"/>
  <c r="E683" i="1"/>
  <c r="D683" i="1"/>
  <c r="C683" i="1"/>
  <c r="A683" i="1"/>
  <c r="N682" i="1"/>
  <c r="M682" i="1"/>
  <c r="L682" i="1"/>
  <c r="J682" i="1"/>
  <c r="K682" i="1" s="1"/>
  <c r="I682" i="1"/>
  <c r="H682" i="1"/>
  <c r="G682" i="1"/>
  <c r="F682" i="1"/>
  <c r="E682" i="1"/>
  <c r="D682" i="1"/>
  <c r="C682" i="1"/>
  <c r="A682" i="1"/>
  <c r="N681" i="1"/>
  <c r="M681" i="1"/>
  <c r="L681" i="1"/>
  <c r="J681" i="1"/>
  <c r="K681" i="1" s="1"/>
  <c r="I681" i="1"/>
  <c r="H681" i="1"/>
  <c r="G681" i="1"/>
  <c r="F681" i="1"/>
  <c r="E681" i="1"/>
  <c r="D681" i="1"/>
  <c r="C681" i="1"/>
  <c r="A681" i="1"/>
  <c r="N680" i="1"/>
  <c r="M680" i="1"/>
  <c r="L680" i="1"/>
  <c r="J680" i="1"/>
  <c r="K680" i="1" s="1"/>
  <c r="I680" i="1"/>
  <c r="H680" i="1"/>
  <c r="G680" i="1"/>
  <c r="F680" i="1"/>
  <c r="E680" i="1"/>
  <c r="D680" i="1"/>
  <c r="C680" i="1"/>
  <c r="A680" i="1"/>
  <c r="N679" i="1"/>
  <c r="M679" i="1"/>
  <c r="L679" i="1"/>
  <c r="J679" i="1"/>
  <c r="K679" i="1" s="1"/>
  <c r="I679" i="1"/>
  <c r="H679" i="1"/>
  <c r="G679" i="1"/>
  <c r="F679" i="1"/>
  <c r="E679" i="1"/>
  <c r="D679" i="1"/>
  <c r="C679" i="1"/>
  <c r="A679" i="1"/>
  <c r="N678" i="1"/>
  <c r="M678" i="1"/>
  <c r="L678" i="1"/>
  <c r="J678" i="1"/>
  <c r="K678" i="1" s="1"/>
  <c r="I678" i="1"/>
  <c r="H678" i="1"/>
  <c r="G678" i="1"/>
  <c r="F678" i="1"/>
  <c r="E678" i="1"/>
  <c r="D678" i="1"/>
  <c r="C678" i="1"/>
  <c r="A678" i="1"/>
  <c r="N677" i="1"/>
  <c r="M677" i="1"/>
  <c r="L677" i="1"/>
  <c r="J677" i="1"/>
  <c r="K677" i="1" s="1"/>
  <c r="I677" i="1"/>
  <c r="H677" i="1"/>
  <c r="G677" i="1"/>
  <c r="F677" i="1"/>
  <c r="E677" i="1"/>
  <c r="D677" i="1"/>
  <c r="C677" i="1"/>
  <c r="A677" i="1"/>
  <c r="N676" i="1"/>
  <c r="M676" i="1"/>
  <c r="L676" i="1"/>
  <c r="J676" i="1"/>
  <c r="K676" i="1" s="1"/>
  <c r="I676" i="1"/>
  <c r="H676" i="1"/>
  <c r="G676" i="1"/>
  <c r="F676" i="1"/>
  <c r="E676" i="1"/>
  <c r="D676" i="1"/>
  <c r="C676" i="1"/>
  <c r="A676" i="1"/>
  <c r="N675" i="1"/>
  <c r="M675" i="1"/>
  <c r="L675" i="1"/>
  <c r="J675" i="1"/>
  <c r="K675" i="1" s="1"/>
  <c r="I675" i="1"/>
  <c r="H675" i="1"/>
  <c r="G675" i="1"/>
  <c r="F675" i="1"/>
  <c r="E675" i="1"/>
  <c r="D675" i="1"/>
  <c r="C675" i="1"/>
  <c r="A675" i="1"/>
  <c r="N674" i="1"/>
  <c r="M674" i="1"/>
  <c r="L674" i="1"/>
  <c r="J674" i="1"/>
  <c r="K674" i="1" s="1"/>
  <c r="I674" i="1"/>
  <c r="H674" i="1"/>
  <c r="G674" i="1"/>
  <c r="F674" i="1"/>
  <c r="E674" i="1"/>
  <c r="D674" i="1"/>
  <c r="C674" i="1"/>
  <c r="A674" i="1"/>
  <c r="N673" i="1"/>
  <c r="M673" i="1"/>
  <c r="L673" i="1"/>
  <c r="J673" i="1"/>
  <c r="K673" i="1" s="1"/>
  <c r="I673" i="1"/>
  <c r="H673" i="1"/>
  <c r="G673" i="1"/>
  <c r="F673" i="1"/>
  <c r="E673" i="1"/>
  <c r="D673" i="1"/>
  <c r="C673" i="1"/>
  <c r="A673" i="1"/>
  <c r="N672" i="1"/>
  <c r="M672" i="1"/>
  <c r="L672" i="1"/>
  <c r="J672" i="1"/>
  <c r="K672" i="1" s="1"/>
  <c r="I672" i="1"/>
  <c r="H672" i="1"/>
  <c r="G672" i="1"/>
  <c r="F672" i="1"/>
  <c r="E672" i="1"/>
  <c r="D672" i="1"/>
  <c r="C672" i="1"/>
  <c r="A672" i="1"/>
  <c r="N671" i="1"/>
  <c r="M671" i="1"/>
  <c r="L671" i="1"/>
  <c r="J671" i="1"/>
  <c r="K671" i="1" s="1"/>
  <c r="I671" i="1"/>
  <c r="H671" i="1"/>
  <c r="G671" i="1"/>
  <c r="F671" i="1"/>
  <c r="E671" i="1"/>
  <c r="D671" i="1"/>
  <c r="C671" i="1"/>
  <c r="A671" i="1"/>
  <c r="N670" i="1"/>
  <c r="M670" i="1"/>
  <c r="L670" i="1"/>
  <c r="J670" i="1"/>
  <c r="K670" i="1" s="1"/>
  <c r="I670" i="1"/>
  <c r="H670" i="1"/>
  <c r="G670" i="1"/>
  <c r="F670" i="1"/>
  <c r="E670" i="1"/>
  <c r="D670" i="1"/>
  <c r="C670" i="1"/>
  <c r="A670" i="1"/>
  <c r="N669" i="1"/>
  <c r="M669" i="1"/>
  <c r="L669" i="1"/>
  <c r="J669" i="1"/>
  <c r="K669" i="1" s="1"/>
  <c r="I669" i="1"/>
  <c r="H669" i="1"/>
  <c r="G669" i="1"/>
  <c r="F669" i="1"/>
  <c r="E669" i="1"/>
  <c r="D669" i="1"/>
  <c r="C669" i="1"/>
  <c r="A669" i="1"/>
  <c r="N668" i="1"/>
  <c r="M668" i="1"/>
  <c r="L668" i="1"/>
  <c r="J668" i="1"/>
  <c r="K668" i="1" s="1"/>
  <c r="I668" i="1"/>
  <c r="H668" i="1"/>
  <c r="G668" i="1"/>
  <c r="F668" i="1"/>
  <c r="E668" i="1"/>
  <c r="D668" i="1"/>
  <c r="C668" i="1"/>
  <c r="A668" i="1"/>
  <c r="N667" i="1"/>
  <c r="M667" i="1"/>
  <c r="L667" i="1"/>
  <c r="J667" i="1"/>
  <c r="K667" i="1" s="1"/>
  <c r="I667" i="1"/>
  <c r="H667" i="1"/>
  <c r="G667" i="1"/>
  <c r="F667" i="1"/>
  <c r="E667" i="1"/>
  <c r="D667" i="1"/>
  <c r="C667" i="1"/>
  <c r="A667" i="1"/>
  <c r="N666" i="1"/>
  <c r="M666" i="1"/>
  <c r="L666" i="1"/>
  <c r="J666" i="1"/>
  <c r="K666" i="1" s="1"/>
  <c r="I666" i="1"/>
  <c r="H666" i="1"/>
  <c r="G666" i="1"/>
  <c r="F666" i="1"/>
  <c r="E666" i="1"/>
  <c r="D666" i="1"/>
  <c r="C666" i="1"/>
  <c r="A666" i="1"/>
  <c r="N665" i="1"/>
  <c r="M665" i="1"/>
  <c r="L665" i="1"/>
  <c r="J665" i="1"/>
  <c r="K665" i="1" s="1"/>
  <c r="I665" i="1"/>
  <c r="H665" i="1"/>
  <c r="G665" i="1"/>
  <c r="F665" i="1"/>
  <c r="E665" i="1"/>
  <c r="D665" i="1"/>
  <c r="C665" i="1"/>
  <c r="A665" i="1"/>
  <c r="N664" i="1"/>
  <c r="M664" i="1"/>
  <c r="L664" i="1"/>
  <c r="J664" i="1"/>
  <c r="K664" i="1" s="1"/>
  <c r="I664" i="1"/>
  <c r="H664" i="1"/>
  <c r="G664" i="1"/>
  <c r="F664" i="1"/>
  <c r="E664" i="1"/>
  <c r="D664" i="1"/>
  <c r="C664" i="1"/>
  <c r="A664" i="1"/>
  <c r="N663" i="1"/>
  <c r="M663" i="1"/>
  <c r="L663" i="1"/>
  <c r="J663" i="1"/>
  <c r="K663" i="1" s="1"/>
  <c r="I663" i="1"/>
  <c r="H663" i="1"/>
  <c r="G663" i="1"/>
  <c r="F663" i="1"/>
  <c r="E663" i="1"/>
  <c r="D663" i="1"/>
  <c r="C663" i="1"/>
  <c r="A663" i="1"/>
  <c r="N662" i="1"/>
  <c r="M662" i="1"/>
  <c r="L662" i="1"/>
  <c r="J662" i="1"/>
  <c r="K662" i="1" s="1"/>
  <c r="I662" i="1"/>
  <c r="H662" i="1"/>
  <c r="G662" i="1"/>
  <c r="F662" i="1"/>
  <c r="E662" i="1"/>
  <c r="D662" i="1"/>
  <c r="C662" i="1"/>
  <c r="A662" i="1"/>
  <c r="N661" i="1"/>
  <c r="M661" i="1"/>
  <c r="L661" i="1"/>
  <c r="J661" i="1"/>
  <c r="K661" i="1" s="1"/>
  <c r="I661" i="1"/>
  <c r="H661" i="1"/>
  <c r="G661" i="1"/>
  <c r="F661" i="1"/>
  <c r="E661" i="1"/>
  <c r="D661" i="1"/>
  <c r="C661" i="1"/>
  <c r="A661" i="1"/>
  <c r="N660" i="1"/>
  <c r="M660" i="1"/>
  <c r="L660" i="1"/>
  <c r="J660" i="1"/>
  <c r="K660" i="1" s="1"/>
  <c r="I660" i="1"/>
  <c r="H660" i="1"/>
  <c r="G660" i="1"/>
  <c r="F660" i="1"/>
  <c r="E660" i="1"/>
  <c r="D660" i="1"/>
  <c r="C660" i="1"/>
  <c r="A660" i="1"/>
  <c r="N659" i="1"/>
  <c r="M659" i="1"/>
  <c r="L659" i="1"/>
  <c r="J659" i="1"/>
  <c r="K659" i="1" s="1"/>
  <c r="I659" i="1"/>
  <c r="H659" i="1"/>
  <c r="G659" i="1"/>
  <c r="F659" i="1"/>
  <c r="E659" i="1"/>
  <c r="D659" i="1"/>
  <c r="C659" i="1"/>
  <c r="A659" i="1"/>
  <c r="N658" i="1"/>
  <c r="M658" i="1"/>
  <c r="L658" i="1"/>
  <c r="J658" i="1"/>
  <c r="K658" i="1" s="1"/>
  <c r="I658" i="1"/>
  <c r="H658" i="1"/>
  <c r="G658" i="1"/>
  <c r="F658" i="1"/>
  <c r="E658" i="1"/>
  <c r="D658" i="1"/>
  <c r="C658" i="1"/>
  <c r="A658" i="1"/>
  <c r="N657" i="1"/>
  <c r="M657" i="1"/>
  <c r="L657" i="1"/>
  <c r="J657" i="1"/>
  <c r="K657" i="1" s="1"/>
  <c r="I657" i="1"/>
  <c r="H657" i="1"/>
  <c r="G657" i="1"/>
  <c r="F657" i="1"/>
  <c r="E657" i="1"/>
  <c r="D657" i="1"/>
  <c r="C657" i="1"/>
  <c r="A657" i="1"/>
  <c r="N656" i="1"/>
  <c r="M656" i="1"/>
  <c r="L656" i="1"/>
  <c r="J656" i="1"/>
  <c r="K656" i="1" s="1"/>
  <c r="I656" i="1"/>
  <c r="H656" i="1"/>
  <c r="G656" i="1"/>
  <c r="F656" i="1"/>
  <c r="E656" i="1"/>
  <c r="D656" i="1"/>
  <c r="C656" i="1"/>
  <c r="A656" i="1"/>
  <c r="N655" i="1"/>
  <c r="M655" i="1"/>
  <c r="L655" i="1"/>
  <c r="J655" i="1"/>
  <c r="K655" i="1" s="1"/>
  <c r="I655" i="1"/>
  <c r="H655" i="1"/>
  <c r="G655" i="1"/>
  <c r="F655" i="1"/>
  <c r="E655" i="1"/>
  <c r="D655" i="1"/>
  <c r="C655" i="1"/>
  <c r="A655" i="1"/>
  <c r="N654" i="1"/>
  <c r="M654" i="1"/>
  <c r="L654" i="1"/>
  <c r="J654" i="1"/>
  <c r="K654" i="1" s="1"/>
  <c r="I654" i="1"/>
  <c r="H654" i="1"/>
  <c r="G654" i="1"/>
  <c r="F654" i="1"/>
  <c r="E654" i="1"/>
  <c r="D654" i="1"/>
  <c r="C654" i="1"/>
  <c r="A654" i="1"/>
  <c r="N653" i="1"/>
  <c r="M653" i="1"/>
  <c r="L653" i="1"/>
  <c r="J653" i="1"/>
  <c r="K653" i="1" s="1"/>
  <c r="I653" i="1"/>
  <c r="H653" i="1"/>
  <c r="G653" i="1"/>
  <c r="F653" i="1"/>
  <c r="E653" i="1"/>
  <c r="D653" i="1"/>
  <c r="C653" i="1"/>
  <c r="A653" i="1"/>
  <c r="N652" i="1"/>
  <c r="M652" i="1"/>
  <c r="L652" i="1"/>
  <c r="J652" i="1"/>
  <c r="K652" i="1" s="1"/>
  <c r="I652" i="1"/>
  <c r="H652" i="1"/>
  <c r="G652" i="1"/>
  <c r="F652" i="1"/>
  <c r="E652" i="1"/>
  <c r="D652" i="1"/>
  <c r="C652" i="1"/>
  <c r="A652" i="1"/>
  <c r="N651" i="1"/>
  <c r="M651" i="1"/>
  <c r="L651" i="1"/>
  <c r="J651" i="1"/>
  <c r="K651" i="1" s="1"/>
  <c r="I651" i="1"/>
  <c r="H651" i="1"/>
  <c r="G651" i="1"/>
  <c r="F651" i="1"/>
  <c r="E651" i="1"/>
  <c r="D651" i="1"/>
  <c r="C651" i="1"/>
  <c r="A651" i="1"/>
  <c r="N650" i="1"/>
  <c r="M650" i="1"/>
  <c r="L650" i="1"/>
  <c r="J650" i="1"/>
  <c r="K650" i="1" s="1"/>
  <c r="I650" i="1"/>
  <c r="H650" i="1"/>
  <c r="G650" i="1"/>
  <c r="F650" i="1"/>
  <c r="E650" i="1"/>
  <c r="D650" i="1"/>
  <c r="C650" i="1"/>
  <c r="A650" i="1"/>
  <c r="N649" i="1"/>
  <c r="M649" i="1"/>
  <c r="L649" i="1"/>
  <c r="J649" i="1"/>
  <c r="K649" i="1" s="1"/>
  <c r="I649" i="1"/>
  <c r="H649" i="1"/>
  <c r="G649" i="1"/>
  <c r="F649" i="1"/>
  <c r="E649" i="1"/>
  <c r="D649" i="1"/>
  <c r="C649" i="1"/>
  <c r="A649" i="1"/>
  <c r="N648" i="1"/>
  <c r="M648" i="1"/>
  <c r="L648" i="1"/>
  <c r="J648" i="1"/>
  <c r="K648" i="1" s="1"/>
  <c r="I648" i="1"/>
  <c r="H648" i="1"/>
  <c r="G648" i="1"/>
  <c r="F648" i="1"/>
  <c r="E648" i="1"/>
  <c r="D648" i="1"/>
  <c r="C648" i="1"/>
  <c r="A648" i="1"/>
  <c r="N647" i="1"/>
  <c r="M647" i="1"/>
  <c r="L647" i="1"/>
  <c r="J647" i="1"/>
  <c r="K647" i="1" s="1"/>
  <c r="I647" i="1"/>
  <c r="H647" i="1"/>
  <c r="G647" i="1"/>
  <c r="F647" i="1"/>
  <c r="E647" i="1"/>
  <c r="D647" i="1"/>
  <c r="C647" i="1"/>
  <c r="A647" i="1"/>
  <c r="N646" i="1"/>
  <c r="M646" i="1"/>
  <c r="L646" i="1"/>
  <c r="J646" i="1"/>
  <c r="K646" i="1" s="1"/>
  <c r="I646" i="1"/>
  <c r="H646" i="1"/>
  <c r="G646" i="1"/>
  <c r="F646" i="1"/>
  <c r="E646" i="1"/>
  <c r="D646" i="1"/>
  <c r="C646" i="1"/>
  <c r="A646" i="1"/>
  <c r="N645" i="1"/>
  <c r="M645" i="1"/>
  <c r="L645" i="1"/>
  <c r="J645" i="1"/>
  <c r="K645" i="1" s="1"/>
  <c r="I645" i="1"/>
  <c r="H645" i="1"/>
  <c r="G645" i="1"/>
  <c r="F645" i="1"/>
  <c r="E645" i="1"/>
  <c r="D645" i="1"/>
  <c r="C645" i="1"/>
  <c r="A645" i="1"/>
  <c r="N644" i="1"/>
  <c r="M644" i="1"/>
  <c r="L644" i="1"/>
  <c r="J644" i="1"/>
  <c r="K644" i="1" s="1"/>
  <c r="I644" i="1"/>
  <c r="H644" i="1"/>
  <c r="G644" i="1"/>
  <c r="F644" i="1"/>
  <c r="E644" i="1"/>
  <c r="D644" i="1"/>
  <c r="C644" i="1"/>
  <c r="A644" i="1"/>
  <c r="N643" i="1"/>
  <c r="M643" i="1"/>
  <c r="L643" i="1"/>
  <c r="J643" i="1"/>
  <c r="K643" i="1" s="1"/>
  <c r="I643" i="1"/>
  <c r="H643" i="1"/>
  <c r="G643" i="1"/>
  <c r="F643" i="1"/>
  <c r="E643" i="1"/>
  <c r="D643" i="1"/>
  <c r="C643" i="1"/>
  <c r="A643" i="1"/>
  <c r="N642" i="1"/>
  <c r="M642" i="1"/>
  <c r="L642" i="1"/>
  <c r="J642" i="1"/>
  <c r="K642" i="1" s="1"/>
  <c r="I642" i="1"/>
  <c r="H642" i="1"/>
  <c r="G642" i="1"/>
  <c r="F642" i="1"/>
  <c r="E642" i="1"/>
  <c r="D642" i="1"/>
  <c r="C642" i="1"/>
  <c r="A642" i="1"/>
  <c r="N641" i="1"/>
  <c r="M641" i="1"/>
  <c r="L641" i="1"/>
  <c r="J641" i="1"/>
  <c r="K641" i="1" s="1"/>
  <c r="I641" i="1"/>
  <c r="H641" i="1"/>
  <c r="G641" i="1"/>
  <c r="F641" i="1"/>
  <c r="E641" i="1"/>
  <c r="D641" i="1"/>
  <c r="C641" i="1"/>
  <c r="A641" i="1"/>
  <c r="N640" i="1"/>
  <c r="M640" i="1"/>
  <c r="L640" i="1"/>
  <c r="J640" i="1"/>
  <c r="K640" i="1" s="1"/>
  <c r="I640" i="1"/>
  <c r="H640" i="1"/>
  <c r="G640" i="1"/>
  <c r="F640" i="1"/>
  <c r="E640" i="1"/>
  <c r="D640" i="1"/>
  <c r="C640" i="1"/>
  <c r="A640" i="1"/>
  <c r="N639" i="1"/>
  <c r="M639" i="1"/>
  <c r="L639" i="1"/>
  <c r="J639" i="1"/>
  <c r="K639" i="1" s="1"/>
  <c r="I639" i="1"/>
  <c r="H639" i="1"/>
  <c r="G639" i="1"/>
  <c r="F639" i="1"/>
  <c r="E639" i="1"/>
  <c r="D639" i="1"/>
  <c r="C639" i="1"/>
  <c r="A639" i="1"/>
  <c r="N638" i="1"/>
  <c r="M638" i="1"/>
  <c r="L638" i="1"/>
  <c r="J638" i="1"/>
  <c r="K638" i="1" s="1"/>
  <c r="I638" i="1"/>
  <c r="H638" i="1"/>
  <c r="G638" i="1"/>
  <c r="F638" i="1"/>
  <c r="E638" i="1"/>
  <c r="D638" i="1"/>
  <c r="C638" i="1"/>
  <c r="A638" i="1"/>
  <c r="N637" i="1"/>
  <c r="M637" i="1"/>
  <c r="L637" i="1"/>
  <c r="J637" i="1"/>
  <c r="K637" i="1" s="1"/>
  <c r="I637" i="1"/>
  <c r="H637" i="1"/>
  <c r="G637" i="1"/>
  <c r="F637" i="1"/>
  <c r="E637" i="1"/>
  <c r="D637" i="1"/>
  <c r="C637" i="1"/>
  <c r="A637" i="1"/>
  <c r="N636" i="1"/>
  <c r="M636" i="1"/>
  <c r="L636" i="1"/>
  <c r="J636" i="1"/>
  <c r="K636" i="1" s="1"/>
  <c r="I636" i="1"/>
  <c r="H636" i="1"/>
  <c r="G636" i="1"/>
  <c r="F636" i="1"/>
  <c r="E636" i="1"/>
  <c r="D636" i="1"/>
  <c r="C636" i="1"/>
  <c r="A636" i="1"/>
  <c r="N635" i="1"/>
  <c r="M635" i="1"/>
  <c r="L635" i="1"/>
  <c r="J635" i="1"/>
  <c r="K635" i="1" s="1"/>
  <c r="I635" i="1"/>
  <c r="H635" i="1"/>
  <c r="G635" i="1"/>
  <c r="F635" i="1"/>
  <c r="E635" i="1"/>
  <c r="D635" i="1"/>
  <c r="C635" i="1"/>
  <c r="A635" i="1"/>
  <c r="N634" i="1"/>
  <c r="M634" i="1"/>
  <c r="L634" i="1"/>
  <c r="J634" i="1"/>
  <c r="K634" i="1" s="1"/>
  <c r="I634" i="1"/>
  <c r="H634" i="1"/>
  <c r="G634" i="1"/>
  <c r="F634" i="1"/>
  <c r="E634" i="1"/>
  <c r="D634" i="1"/>
  <c r="C634" i="1"/>
  <c r="A634" i="1"/>
  <c r="N633" i="1"/>
  <c r="M633" i="1"/>
  <c r="L633" i="1"/>
  <c r="J633" i="1"/>
  <c r="K633" i="1" s="1"/>
  <c r="I633" i="1"/>
  <c r="H633" i="1"/>
  <c r="G633" i="1"/>
  <c r="F633" i="1"/>
  <c r="E633" i="1"/>
  <c r="D633" i="1"/>
  <c r="C633" i="1"/>
  <c r="A633" i="1"/>
  <c r="N632" i="1"/>
  <c r="M632" i="1"/>
  <c r="L632" i="1"/>
  <c r="J632" i="1"/>
  <c r="K632" i="1" s="1"/>
  <c r="I632" i="1"/>
  <c r="H632" i="1"/>
  <c r="G632" i="1"/>
  <c r="F632" i="1"/>
  <c r="E632" i="1"/>
  <c r="D632" i="1"/>
  <c r="C632" i="1"/>
  <c r="A632" i="1"/>
  <c r="N631" i="1"/>
  <c r="M631" i="1"/>
  <c r="L631" i="1"/>
  <c r="J631" i="1"/>
  <c r="K631" i="1" s="1"/>
  <c r="I631" i="1"/>
  <c r="H631" i="1"/>
  <c r="G631" i="1"/>
  <c r="F631" i="1"/>
  <c r="E631" i="1"/>
  <c r="D631" i="1"/>
  <c r="C631" i="1"/>
  <c r="A631" i="1"/>
  <c r="N630" i="1"/>
  <c r="M630" i="1"/>
  <c r="L630" i="1"/>
  <c r="J630" i="1"/>
  <c r="K630" i="1" s="1"/>
  <c r="I630" i="1"/>
  <c r="H630" i="1"/>
  <c r="G630" i="1"/>
  <c r="F630" i="1"/>
  <c r="E630" i="1"/>
  <c r="D630" i="1"/>
  <c r="C630" i="1"/>
  <c r="A630" i="1"/>
  <c r="N629" i="1"/>
  <c r="M629" i="1"/>
  <c r="L629" i="1"/>
  <c r="J629" i="1"/>
  <c r="K629" i="1" s="1"/>
  <c r="I629" i="1"/>
  <c r="H629" i="1"/>
  <c r="G629" i="1"/>
  <c r="F629" i="1"/>
  <c r="E629" i="1"/>
  <c r="D629" i="1"/>
  <c r="C629" i="1"/>
  <c r="A629" i="1"/>
  <c r="N628" i="1"/>
  <c r="M628" i="1"/>
  <c r="L628" i="1"/>
  <c r="J628" i="1"/>
  <c r="K628" i="1" s="1"/>
  <c r="I628" i="1"/>
  <c r="H628" i="1"/>
  <c r="G628" i="1"/>
  <c r="F628" i="1"/>
  <c r="E628" i="1"/>
  <c r="D628" i="1"/>
  <c r="C628" i="1"/>
  <c r="A628" i="1"/>
  <c r="N627" i="1"/>
  <c r="M627" i="1"/>
  <c r="L627" i="1"/>
  <c r="J627" i="1"/>
  <c r="K627" i="1" s="1"/>
  <c r="I627" i="1"/>
  <c r="H627" i="1"/>
  <c r="G627" i="1"/>
  <c r="F627" i="1"/>
  <c r="E627" i="1"/>
  <c r="D627" i="1"/>
  <c r="C627" i="1"/>
  <c r="A627" i="1"/>
  <c r="N626" i="1"/>
  <c r="M626" i="1"/>
  <c r="L626" i="1"/>
  <c r="J626" i="1"/>
  <c r="K626" i="1" s="1"/>
  <c r="I626" i="1"/>
  <c r="H626" i="1"/>
  <c r="G626" i="1"/>
  <c r="F626" i="1"/>
  <c r="E626" i="1"/>
  <c r="D626" i="1"/>
  <c r="C626" i="1"/>
  <c r="A626" i="1"/>
  <c r="N625" i="1"/>
  <c r="M625" i="1"/>
  <c r="L625" i="1"/>
  <c r="J625" i="1"/>
  <c r="K625" i="1" s="1"/>
  <c r="I625" i="1"/>
  <c r="H625" i="1"/>
  <c r="G625" i="1"/>
  <c r="F625" i="1"/>
  <c r="E625" i="1"/>
  <c r="D625" i="1"/>
  <c r="C625" i="1"/>
  <c r="A625" i="1"/>
  <c r="N624" i="1"/>
  <c r="M624" i="1"/>
  <c r="L624" i="1"/>
  <c r="J624" i="1"/>
  <c r="K624" i="1" s="1"/>
  <c r="I624" i="1"/>
  <c r="H624" i="1"/>
  <c r="G624" i="1"/>
  <c r="F624" i="1"/>
  <c r="E624" i="1"/>
  <c r="D624" i="1"/>
  <c r="C624" i="1"/>
  <c r="A624" i="1"/>
  <c r="N623" i="1"/>
  <c r="M623" i="1"/>
  <c r="L623" i="1"/>
  <c r="J623" i="1"/>
  <c r="K623" i="1" s="1"/>
  <c r="I623" i="1"/>
  <c r="H623" i="1"/>
  <c r="G623" i="1"/>
  <c r="F623" i="1"/>
  <c r="E623" i="1"/>
  <c r="D623" i="1"/>
  <c r="C623" i="1"/>
  <c r="A623" i="1"/>
  <c r="N622" i="1"/>
  <c r="M622" i="1"/>
  <c r="L622" i="1"/>
  <c r="J622" i="1"/>
  <c r="K622" i="1" s="1"/>
  <c r="I622" i="1"/>
  <c r="H622" i="1"/>
  <c r="G622" i="1"/>
  <c r="F622" i="1"/>
  <c r="E622" i="1"/>
  <c r="D622" i="1"/>
  <c r="C622" i="1"/>
  <c r="A622" i="1"/>
  <c r="N621" i="1"/>
  <c r="M621" i="1"/>
  <c r="L621" i="1"/>
  <c r="J621" i="1"/>
  <c r="K621" i="1" s="1"/>
  <c r="I621" i="1"/>
  <c r="H621" i="1"/>
  <c r="G621" i="1"/>
  <c r="F621" i="1"/>
  <c r="E621" i="1"/>
  <c r="D621" i="1"/>
  <c r="C621" i="1"/>
  <c r="A621" i="1"/>
  <c r="N620" i="1"/>
  <c r="M620" i="1"/>
  <c r="L620" i="1"/>
  <c r="J620" i="1"/>
  <c r="K620" i="1" s="1"/>
  <c r="I620" i="1"/>
  <c r="H620" i="1"/>
  <c r="G620" i="1"/>
  <c r="F620" i="1"/>
  <c r="E620" i="1"/>
  <c r="D620" i="1"/>
  <c r="C620" i="1"/>
  <c r="A620" i="1"/>
  <c r="N619" i="1"/>
  <c r="M619" i="1"/>
  <c r="L619" i="1"/>
  <c r="J619" i="1"/>
  <c r="K619" i="1" s="1"/>
  <c r="I619" i="1"/>
  <c r="H619" i="1"/>
  <c r="G619" i="1"/>
  <c r="F619" i="1"/>
  <c r="E619" i="1"/>
  <c r="D619" i="1"/>
  <c r="C619" i="1"/>
  <c r="A619" i="1"/>
  <c r="N618" i="1"/>
  <c r="M618" i="1"/>
  <c r="L618" i="1"/>
  <c r="J618" i="1"/>
  <c r="K618" i="1" s="1"/>
  <c r="I618" i="1"/>
  <c r="H618" i="1"/>
  <c r="G618" i="1"/>
  <c r="F618" i="1"/>
  <c r="E618" i="1"/>
  <c r="D618" i="1"/>
  <c r="C618" i="1"/>
  <c r="A618" i="1"/>
  <c r="N617" i="1"/>
  <c r="M617" i="1"/>
  <c r="L617" i="1"/>
  <c r="J617" i="1"/>
  <c r="K617" i="1" s="1"/>
  <c r="I617" i="1"/>
  <c r="H617" i="1"/>
  <c r="G617" i="1"/>
  <c r="F617" i="1"/>
  <c r="E617" i="1"/>
  <c r="D617" i="1"/>
  <c r="C617" i="1"/>
  <c r="A617" i="1"/>
  <c r="N616" i="1"/>
  <c r="M616" i="1"/>
  <c r="L616" i="1"/>
  <c r="J616" i="1"/>
  <c r="K616" i="1" s="1"/>
  <c r="I616" i="1"/>
  <c r="H616" i="1"/>
  <c r="G616" i="1"/>
  <c r="F616" i="1"/>
  <c r="E616" i="1"/>
  <c r="D616" i="1"/>
  <c r="C616" i="1"/>
  <c r="A616" i="1"/>
  <c r="N615" i="1"/>
  <c r="M615" i="1"/>
  <c r="L615" i="1"/>
  <c r="J615" i="1"/>
  <c r="K615" i="1" s="1"/>
  <c r="I615" i="1"/>
  <c r="H615" i="1"/>
  <c r="G615" i="1"/>
  <c r="F615" i="1"/>
  <c r="E615" i="1"/>
  <c r="D615" i="1"/>
  <c r="C615" i="1"/>
  <c r="A615" i="1"/>
  <c r="N614" i="1"/>
  <c r="M614" i="1"/>
  <c r="L614" i="1"/>
  <c r="J614" i="1"/>
  <c r="K614" i="1" s="1"/>
  <c r="I614" i="1"/>
  <c r="H614" i="1"/>
  <c r="G614" i="1"/>
  <c r="F614" i="1"/>
  <c r="E614" i="1"/>
  <c r="D614" i="1"/>
  <c r="C614" i="1"/>
  <c r="A614" i="1"/>
  <c r="N613" i="1"/>
  <c r="M613" i="1"/>
  <c r="L613" i="1"/>
  <c r="J613" i="1"/>
  <c r="K613" i="1" s="1"/>
  <c r="I613" i="1"/>
  <c r="H613" i="1"/>
  <c r="G613" i="1"/>
  <c r="F613" i="1"/>
  <c r="E613" i="1"/>
  <c r="D613" i="1"/>
  <c r="C613" i="1"/>
  <c r="A613" i="1"/>
  <c r="N612" i="1"/>
  <c r="M612" i="1"/>
  <c r="L612" i="1"/>
  <c r="J612" i="1"/>
  <c r="K612" i="1" s="1"/>
  <c r="I612" i="1"/>
  <c r="H612" i="1"/>
  <c r="G612" i="1"/>
  <c r="F612" i="1"/>
  <c r="E612" i="1"/>
  <c r="D612" i="1"/>
  <c r="C612" i="1"/>
  <c r="A612" i="1"/>
  <c r="N611" i="1"/>
  <c r="M611" i="1"/>
  <c r="L611" i="1"/>
  <c r="J611" i="1"/>
  <c r="K611" i="1" s="1"/>
  <c r="I611" i="1"/>
  <c r="H611" i="1"/>
  <c r="G611" i="1"/>
  <c r="F611" i="1"/>
  <c r="E611" i="1"/>
  <c r="D611" i="1"/>
  <c r="C611" i="1"/>
  <c r="A611" i="1"/>
  <c r="N610" i="1"/>
  <c r="M610" i="1"/>
  <c r="L610" i="1"/>
  <c r="J610" i="1"/>
  <c r="K610" i="1" s="1"/>
  <c r="I610" i="1"/>
  <c r="H610" i="1"/>
  <c r="G610" i="1"/>
  <c r="F610" i="1"/>
  <c r="E610" i="1"/>
  <c r="D610" i="1"/>
  <c r="C610" i="1"/>
  <c r="A610" i="1"/>
  <c r="N609" i="1"/>
  <c r="M609" i="1"/>
  <c r="L609" i="1"/>
  <c r="J609" i="1"/>
  <c r="K609" i="1" s="1"/>
  <c r="I609" i="1"/>
  <c r="H609" i="1"/>
  <c r="G609" i="1"/>
  <c r="F609" i="1"/>
  <c r="E609" i="1"/>
  <c r="D609" i="1"/>
  <c r="C609" i="1"/>
  <c r="A609" i="1"/>
  <c r="N608" i="1"/>
  <c r="M608" i="1"/>
  <c r="L608" i="1"/>
  <c r="J608" i="1"/>
  <c r="K608" i="1" s="1"/>
  <c r="I608" i="1"/>
  <c r="H608" i="1"/>
  <c r="G608" i="1"/>
  <c r="F608" i="1"/>
  <c r="E608" i="1"/>
  <c r="D608" i="1"/>
  <c r="C608" i="1"/>
  <c r="A608" i="1"/>
  <c r="N607" i="1"/>
  <c r="M607" i="1"/>
  <c r="L607" i="1"/>
  <c r="J607" i="1"/>
  <c r="K607" i="1" s="1"/>
  <c r="I607" i="1"/>
  <c r="H607" i="1"/>
  <c r="G607" i="1"/>
  <c r="F607" i="1"/>
  <c r="E607" i="1"/>
  <c r="D607" i="1"/>
  <c r="C607" i="1"/>
  <c r="A607" i="1"/>
  <c r="N606" i="1"/>
  <c r="M606" i="1"/>
  <c r="L606" i="1"/>
  <c r="J606" i="1"/>
  <c r="K606" i="1" s="1"/>
  <c r="I606" i="1"/>
  <c r="H606" i="1"/>
  <c r="G606" i="1"/>
  <c r="F606" i="1"/>
  <c r="E606" i="1"/>
  <c r="D606" i="1"/>
  <c r="C606" i="1"/>
  <c r="A606" i="1"/>
  <c r="N605" i="1"/>
  <c r="M605" i="1"/>
  <c r="L605" i="1"/>
  <c r="J605" i="1"/>
  <c r="K605" i="1" s="1"/>
  <c r="I605" i="1"/>
  <c r="H605" i="1"/>
  <c r="G605" i="1"/>
  <c r="F605" i="1"/>
  <c r="E605" i="1"/>
  <c r="D605" i="1"/>
  <c r="C605" i="1"/>
  <c r="A605" i="1"/>
  <c r="N604" i="1"/>
  <c r="M604" i="1"/>
  <c r="L604" i="1"/>
  <c r="J604" i="1"/>
  <c r="K604" i="1" s="1"/>
  <c r="I604" i="1"/>
  <c r="H604" i="1"/>
  <c r="G604" i="1"/>
  <c r="F604" i="1"/>
  <c r="E604" i="1"/>
  <c r="D604" i="1"/>
  <c r="C604" i="1"/>
  <c r="A604" i="1"/>
  <c r="N603" i="1"/>
  <c r="M603" i="1"/>
  <c r="L603" i="1"/>
  <c r="J603" i="1"/>
  <c r="K603" i="1" s="1"/>
  <c r="I603" i="1"/>
  <c r="H603" i="1"/>
  <c r="G603" i="1"/>
  <c r="F603" i="1"/>
  <c r="E603" i="1"/>
  <c r="D603" i="1"/>
  <c r="C603" i="1"/>
  <c r="A603" i="1"/>
  <c r="N602" i="1"/>
  <c r="M602" i="1"/>
  <c r="L602" i="1"/>
  <c r="J602" i="1"/>
  <c r="K602" i="1" s="1"/>
  <c r="I602" i="1"/>
  <c r="H602" i="1"/>
  <c r="G602" i="1"/>
  <c r="F602" i="1"/>
  <c r="E602" i="1"/>
  <c r="D602" i="1"/>
  <c r="C602" i="1"/>
  <c r="A602" i="1"/>
  <c r="N601" i="1"/>
  <c r="M601" i="1"/>
  <c r="L601" i="1"/>
  <c r="J601" i="1"/>
  <c r="K601" i="1" s="1"/>
  <c r="I601" i="1"/>
  <c r="H601" i="1"/>
  <c r="G601" i="1"/>
  <c r="F601" i="1"/>
  <c r="E601" i="1"/>
  <c r="D601" i="1"/>
  <c r="C601" i="1"/>
  <c r="A601" i="1"/>
  <c r="N600" i="1"/>
  <c r="M600" i="1"/>
  <c r="L600" i="1"/>
  <c r="J600" i="1"/>
  <c r="K600" i="1" s="1"/>
  <c r="I600" i="1"/>
  <c r="H600" i="1"/>
  <c r="G600" i="1"/>
  <c r="F600" i="1"/>
  <c r="E600" i="1"/>
  <c r="D600" i="1"/>
  <c r="C600" i="1"/>
  <c r="A600" i="1"/>
  <c r="N599" i="1"/>
  <c r="M599" i="1"/>
  <c r="L599" i="1"/>
  <c r="J599" i="1"/>
  <c r="K599" i="1" s="1"/>
  <c r="I599" i="1"/>
  <c r="H599" i="1"/>
  <c r="G599" i="1"/>
  <c r="F599" i="1"/>
  <c r="E599" i="1"/>
  <c r="D599" i="1"/>
  <c r="C599" i="1"/>
  <c r="A599" i="1"/>
  <c r="N598" i="1"/>
  <c r="M598" i="1"/>
  <c r="L598" i="1"/>
  <c r="J598" i="1"/>
  <c r="K598" i="1" s="1"/>
  <c r="I598" i="1"/>
  <c r="H598" i="1"/>
  <c r="G598" i="1"/>
  <c r="F598" i="1"/>
  <c r="E598" i="1"/>
  <c r="D598" i="1"/>
  <c r="C598" i="1"/>
  <c r="A598" i="1"/>
  <c r="N597" i="1"/>
  <c r="M597" i="1"/>
  <c r="L597" i="1"/>
  <c r="J597" i="1"/>
  <c r="K597" i="1" s="1"/>
  <c r="I597" i="1"/>
  <c r="H597" i="1"/>
  <c r="G597" i="1"/>
  <c r="F597" i="1"/>
  <c r="E597" i="1"/>
  <c r="D597" i="1"/>
  <c r="C597" i="1"/>
  <c r="A597" i="1"/>
  <c r="N596" i="1"/>
  <c r="M596" i="1"/>
  <c r="L596" i="1"/>
  <c r="J596" i="1"/>
  <c r="K596" i="1" s="1"/>
  <c r="I596" i="1"/>
  <c r="H596" i="1"/>
  <c r="G596" i="1"/>
  <c r="F596" i="1"/>
  <c r="E596" i="1"/>
  <c r="D596" i="1"/>
  <c r="C596" i="1"/>
  <c r="A596" i="1"/>
  <c r="N595" i="1"/>
  <c r="M595" i="1"/>
  <c r="L595" i="1"/>
  <c r="J595" i="1"/>
  <c r="K595" i="1" s="1"/>
  <c r="I595" i="1"/>
  <c r="H595" i="1"/>
  <c r="G595" i="1"/>
  <c r="F595" i="1"/>
  <c r="E595" i="1"/>
  <c r="D595" i="1"/>
  <c r="C595" i="1"/>
  <c r="A595" i="1"/>
  <c r="N594" i="1"/>
  <c r="M594" i="1"/>
  <c r="L594" i="1"/>
  <c r="J594" i="1"/>
  <c r="K594" i="1" s="1"/>
  <c r="I594" i="1"/>
  <c r="H594" i="1"/>
  <c r="G594" i="1"/>
  <c r="F594" i="1"/>
  <c r="E594" i="1"/>
  <c r="D594" i="1"/>
  <c r="C594" i="1"/>
  <c r="A594" i="1"/>
  <c r="N593" i="1"/>
  <c r="M593" i="1"/>
  <c r="L593" i="1"/>
  <c r="J593" i="1"/>
  <c r="K593" i="1" s="1"/>
  <c r="I593" i="1"/>
  <c r="H593" i="1"/>
  <c r="G593" i="1"/>
  <c r="F593" i="1"/>
  <c r="E593" i="1"/>
  <c r="D593" i="1"/>
  <c r="C593" i="1"/>
  <c r="A593" i="1"/>
  <c r="N592" i="1"/>
  <c r="M592" i="1"/>
  <c r="L592" i="1"/>
  <c r="J592" i="1"/>
  <c r="K592" i="1" s="1"/>
  <c r="I592" i="1"/>
  <c r="H592" i="1"/>
  <c r="G592" i="1"/>
  <c r="F592" i="1"/>
  <c r="E592" i="1"/>
  <c r="D592" i="1"/>
  <c r="C592" i="1"/>
  <c r="A592" i="1"/>
  <c r="N591" i="1"/>
  <c r="M591" i="1"/>
  <c r="L591" i="1"/>
  <c r="J591" i="1"/>
  <c r="K591" i="1" s="1"/>
  <c r="I591" i="1"/>
  <c r="H591" i="1"/>
  <c r="G591" i="1"/>
  <c r="F591" i="1"/>
  <c r="E591" i="1"/>
  <c r="D591" i="1"/>
  <c r="C591" i="1"/>
  <c r="A591" i="1"/>
  <c r="N590" i="1"/>
  <c r="M590" i="1"/>
  <c r="L590" i="1"/>
  <c r="J590" i="1"/>
  <c r="K590" i="1" s="1"/>
  <c r="I590" i="1"/>
  <c r="H590" i="1"/>
  <c r="G590" i="1"/>
  <c r="F590" i="1"/>
  <c r="E590" i="1"/>
  <c r="D590" i="1"/>
  <c r="C590" i="1"/>
  <c r="A590" i="1"/>
  <c r="N589" i="1"/>
  <c r="M589" i="1"/>
  <c r="L589" i="1"/>
  <c r="J589" i="1"/>
  <c r="K589" i="1" s="1"/>
  <c r="I589" i="1"/>
  <c r="H589" i="1"/>
  <c r="G589" i="1"/>
  <c r="F589" i="1"/>
  <c r="E589" i="1"/>
  <c r="D589" i="1"/>
  <c r="C589" i="1"/>
  <c r="A589" i="1"/>
  <c r="N588" i="1"/>
  <c r="M588" i="1"/>
  <c r="L588" i="1"/>
  <c r="J588" i="1"/>
  <c r="K588" i="1" s="1"/>
  <c r="I588" i="1"/>
  <c r="H588" i="1"/>
  <c r="G588" i="1"/>
  <c r="F588" i="1"/>
  <c r="E588" i="1"/>
  <c r="D588" i="1"/>
  <c r="C588" i="1"/>
  <c r="A588" i="1"/>
  <c r="N587" i="1"/>
  <c r="M587" i="1"/>
  <c r="L587" i="1"/>
  <c r="J587" i="1"/>
  <c r="K587" i="1" s="1"/>
  <c r="I587" i="1"/>
  <c r="H587" i="1"/>
  <c r="G587" i="1"/>
  <c r="F587" i="1"/>
  <c r="E587" i="1"/>
  <c r="D587" i="1"/>
  <c r="C587" i="1"/>
  <c r="A587" i="1"/>
  <c r="N586" i="1"/>
  <c r="M586" i="1"/>
  <c r="L586" i="1"/>
  <c r="J586" i="1"/>
  <c r="K586" i="1" s="1"/>
  <c r="I586" i="1"/>
  <c r="H586" i="1"/>
  <c r="G586" i="1"/>
  <c r="F586" i="1"/>
  <c r="E586" i="1"/>
  <c r="D586" i="1"/>
  <c r="C586" i="1"/>
  <c r="A586" i="1"/>
  <c r="N585" i="1"/>
  <c r="M585" i="1"/>
  <c r="L585" i="1"/>
  <c r="J585" i="1"/>
  <c r="K585" i="1" s="1"/>
  <c r="I585" i="1"/>
  <c r="H585" i="1"/>
  <c r="G585" i="1"/>
  <c r="F585" i="1"/>
  <c r="E585" i="1"/>
  <c r="D585" i="1"/>
  <c r="C585" i="1"/>
  <c r="A585" i="1"/>
  <c r="N584" i="1"/>
  <c r="M584" i="1"/>
  <c r="L584" i="1"/>
  <c r="J584" i="1"/>
  <c r="K584" i="1" s="1"/>
  <c r="I584" i="1"/>
  <c r="H584" i="1"/>
  <c r="G584" i="1"/>
  <c r="F584" i="1"/>
  <c r="E584" i="1"/>
  <c r="D584" i="1"/>
  <c r="C584" i="1"/>
  <c r="A584" i="1"/>
  <c r="N583" i="1"/>
  <c r="M583" i="1"/>
  <c r="L583" i="1"/>
  <c r="J583" i="1"/>
  <c r="K583" i="1" s="1"/>
  <c r="I583" i="1"/>
  <c r="H583" i="1"/>
  <c r="G583" i="1"/>
  <c r="F583" i="1"/>
  <c r="E583" i="1"/>
  <c r="D583" i="1"/>
  <c r="C583" i="1"/>
  <c r="A583" i="1"/>
  <c r="N582" i="1"/>
  <c r="M582" i="1"/>
  <c r="L582" i="1"/>
  <c r="J582" i="1"/>
  <c r="K582" i="1" s="1"/>
  <c r="I582" i="1"/>
  <c r="H582" i="1"/>
  <c r="G582" i="1"/>
  <c r="F582" i="1"/>
  <c r="E582" i="1"/>
  <c r="D582" i="1"/>
  <c r="C582" i="1"/>
  <c r="A582" i="1"/>
  <c r="N581" i="1"/>
  <c r="M581" i="1"/>
  <c r="L581" i="1"/>
  <c r="J581" i="1"/>
  <c r="K581" i="1" s="1"/>
  <c r="I581" i="1"/>
  <c r="H581" i="1"/>
  <c r="G581" i="1"/>
  <c r="F581" i="1"/>
  <c r="E581" i="1"/>
  <c r="D581" i="1"/>
  <c r="C581" i="1"/>
  <c r="A581" i="1"/>
  <c r="N580" i="1"/>
  <c r="M580" i="1"/>
  <c r="L580" i="1"/>
  <c r="J580" i="1"/>
  <c r="K580" i="1" s="1"/>
  <c r="I580" i="1"/>
  <c r="H580" i="1"/>
  <c r="G580" i="1"/>
  <c r="F580" i="1"/>
  <c r="E580" i="1"/>
  <c r="D580" i="1"/>
  <c r="C580" i="1"/>
  <c r="A580" i="1"/>
  <c r="N579" i="1"/>
  <c r="M579" i="1"/>
  <c r="L579" i="1"/>
  <c r="J579" i="1"/>
  <c r="K579" i="1" s="1"/>
  <c r="I579" i="1"/>
  <c r="H579" i="1"/>
  <c r="G579" i="1"/>
  <c r="F579" i="1"/>
  <c r="E579" i="1"/>
  <c r="D579" i="1"/>
  <c r="C579" i="1"/>
  <c r="A579" i="1"/>
  <c r="N578" i="1"/>
  <c r="M578" i="1"/>
  <c r="L578" i="1"/>
  <c r="J578" i="1"/>
  <c r="K578" i="1" s="1"/>
  <c r="I578" i="1"/>
  <c r="H578" i="1"/>
  <c r="G578" i="1"/>
  <c r="F578" i="1"/>
  <c r="E578" i="1"/>
  <c r="D578" i="1"/>
  <c r="C578" i="1"/>
  <c r="A578" i="1"/>
  <c r="N577" i="1"/>
  <c r="M577" i="1"/>
  <c r="L577" i="1"/>
  <c r="J577" i="1"/>
  <c r="K577" i="1" s="1"/>
  <c r="I577" i="1"/>
  <c r="H577" i="1"/>
  <c r="G577" i="1"/>
  <c r="F577" i="1"/>
  <c r="E577" i="1"/>
  <c r="D577" i="1"/>
  <c r="C577" i="1"/>
  <c r="A577" i="1"/>
  <c r="N576" i="1"/>
  <c r="M576" i="1"/>
  <c r="L576" i="1"/>
  <c r="J576" i="1"/>
  <c r="K576" i="1" s="1"/>
  <c r="I576" i="1"/>
  <c r="H576" i="1"/>
  <c r="G576" i="1"/>
  <c r="F576" i="1"/>
  <c r="E576" i="1"/>
  <c r="D576" i="1"/>
  <c r="C576" i="1"/>
  <c r="A576" i="1"/>
  <c r="N575" i="1"/>
  <c r="M575" i="1"/>
  <c r="L575" i="1"/>
  <c r="J575" i="1"/>
  <c r="K575" i="1" s="1"/>
  <c r="I575" i="1"/>
  <c r="H575" i="1"/>
  <c r="G575" i="1"/>
  <c r="F575" i="1"/>
  <c r="E575" i="1"/>
  <c r="D575" i="1"/>
  <c r="C575" i="1"/>
  <c r="A575" i="1"/>
  <c r="N574" i="1"/>
  <c r="M574" i="1"/>
  <c r="L574" i="1"/>
  <c r="J574" i="1"/>
  <c r="K574" i="1" s="1"/>
  <c r="I574" i="1"/>
  <c r="H574" i="1"/>
  <c r="G574" i="1"/>
  <c r="F574" i="1"/>
  <c r="E574" i="1"/>
  <c r="D574" i="1"/>
  <c r="C574" i="1"/>
  <c r="A574" i="1"/>
  <c r="N573" i="1"/>
  <c r="M573" i="1"/>
  <c r="L573" i="1"/>
  <c r="J573" i="1"/>
  <c r="K573" i="1" s="1"/>
  <c r="I573" i="1"/>
  <c r="H573" i="1"/>
  <c r="G573" i="1"/>
  <c r="F573" i="1"/>
  <c r="E573" i="1"/>
  <c r="D573" i="1"/>
  <c r="C573" i="1"/>
  <c r="A573" i="1"/>
  <c r="N572" i="1"/>
  <c r="M572" i="1"/>
  <c r="L572" i="1"/>
  <c r="J572" i="1"/>
  <c r="K572" i="1" s="1"/>
  <c r="I572" i="1"/>
  <c r="H572" i="1"/>
  <c r="G572" i="1"/>
  <c r="F572" i="1"/>
  <c r="E572" i="1"/>
  <c r="D572" i="1"/>
  <c r="C572" i="1"/>
  <c r="A572" i="1"/>
  <c r="N571" i="1"/>
  <c r="M571" i="1"/>
  <c r="L571" i="1"/>
  <c r="J571" i="1"/>
  <c r="K571" i="1" s="1"/>
  <c r="I571" i="1"/>
  <c r="H571" i="1"/>
  <c r="G571" i="1"/>
  <c r="F571" i="1"/>
  <c r="E571" i="1"/>
  <c r="D571" i="1"/>
  <c r="C571" i="1"/>
  <c r="A571" i="1"/>
  <c r="N570" i="1"/>
  <c r="M570" i="1"/>
  <c r="L570" i="1"/>
  <c r="J570" i="1"/>
  <c r="K570" i="1" s="1"/>
  <c r="I570" i="1"/>
  <c r="H570" i="1"/>
  <c r="G570" i="1"/>
  <c r="F570" i="1"/>
  <c r="E570" i="1"/>
  <c r="D570" i="1"/>
  <c r="C570" i="1"/>
  <c r="A570" i="1"/>
  <c r="N569" i="1"/>
  <c r="M569" i="1"/>
  <c r="L569" i="1"/>
  <c r="J569" i="1"/>
  <c r="K569" i="1" s="1"/>
  <c r="I569" i="1"/>
  <c r="H569" i="1"/>
  <c r="G569" i="1"/>
  <c r="F569" i="1"/>
  <c r="E569" i="1"/>
  <c r="D569" i="1"/>
  <c r="C569" i="1"/>
  <c r="A569" i="1"/>
  <c r="N568" i="1"/>
  <c r="M568" i="1"/>
  <c r="L568" i="1"/>
  <c r="J568" i="1"/>
  <c r="K568" i="1" s="1"/>
  <c r="I568" i="1"/>
  <c r="H568" i="1"/>
  <c r="G568" i="1"/>
  <c r="F568" i="1"/>
  <c r="E568" i="1"/>
  <c r="D568" i="1"/>
  <c r="C568" i="1"/>
  <c r="A568" i="1"/>
  <c r="N567" i="1"/>
  <c r="M567" i="1"/>
  <c r="L567" i="1"/>
  <c r="J567" i="1"/>
  <c r="K567" i="1" s="1"/>
  <c r="I567" i="1"/>
  <c r="H567" i="1"/>
  <c r="G567" i="1"/>
  <c r="F567" i="1"/>
  <c r="E567" i="1"/>
  <c r="D567" i="1"/>
  <c r="C567" i="1"/>
  <c r="A567" i="1"/>
  <c r="N566" i="1"/>
  <c r="M566" i="1"/>
  <c r="L566" i="1"/>
  <c r="J566" i="1"/>
  <c r="K566" i="1" s="1"/>
  <c r="I566" i="1"/>
  <c r="H566" i="1"/>
  <c r="G566" i="1"/>
  <c r="F566" i="1"/>
  <c r="E566" i="1"/>
  <c r="D566" i="1"/>
  <c r="C566" i="1"/>
  <c r="A566" i="1"/>
  <c r="N565" i="1"/>
  <c r="M565" i="1"/>
  <c r="L565" i="1"/>
  <c r="J565" i="1"/>
  <c r="K565" i="1" s="1"/>
  <c r="I565" i="1"/>
  <c r="H565" i="1"/>
  <c r="G565" i="1"/>
  <c r="F565" i="1"/>
  <c r="E565" i="1"/>
  <c r="D565" i="1"/>
  <c r="C565" i="1"/>
  <c r="A565" i="1"/>
  <c r="N564" i="1"/>
  <c r="M564" i="1"/>
  <c r="L564" i="1"/>
  <c r="J564" i="1"/>
  <c r="K564" i="1" s="1"/>
  <c r="I564" i="1"/>
  <c r="H564" i="1"/>
  <c r="G564" i="1"/>
  <c r="F564" i="1"/>
  <c r="E564" i="1"/>
  <c r="D564" i="1"/>
  <c r="C564" i="1"/>
  <c r="A564" i="1"/>
  <c r="N563" i="1"/>
  <c r="M563" i="1"/>
  <c r="L563" i="1"/>
  <c r="J563" i="1"/>
  <c r="K563" i="1" s="1"/>
  <c r="I563" i="1"/>
  <c r="H563" i="1"/>
  <c r="G563" i="1"/>
  <c r="F563" i="1"/>
  <c r="E563" i="1"/>
  <c r="D563" i="1"/>
  <c r="C563" i="1"/>
  <c r="A563" i="1"/>
  <c r="N562" i="1"/>
  <c r="M562" i="1"/>
  <c r="L562" i="1"/>
  <c r="J562" i="1"/>
  <c r="K562" i="1" s="1"/>
  <c r="I562" i="1"/>
  <c r="H562" i="1"/>
  <c r="G562" i="1"/>
  <c r="F562" i="1"/>
  <c r="E562" i="1"/>
  <c r="D562" i="1"/>
  <c r="C562" i="1"/>
  <c r="A562" i="1"/>
  <c r="N561" i="1"/>
  <c r="M561" i="1"/>
  <c r="L561" i="1"/>
  <c r="J561" i="1"/>
  <c r="K561" i="1" s="1"/>
  <c r="I561" i="1"/>
  <c r="H561" i="1"/>
  <c r="G561" i="1"/>
  <c r="F561" i="1"/>
  <c r="E561" i="1"/>
  <c r="D561" i="1"/>
  <c r="C561" i="1"/>
  <c r="A561" i="1"/>
  <c r="N560" i="1"/>
  <c r="M560" i="1"/>
  <c r="L560" i="1"/>
  <c r="J560" i="1"/>
  <c r="K560" i="1" s="1"/>
  <c r="I560" i="1"/>
  <c r="H560" i="1"/>
  <c r="G560" i="1"/>
  <c r="F560" i="1"/>
  <c r="E560" i="1"/>
  <c r="D560" i="1"/>
  <c r="C560" i="1"/>
  <c r="A560" i="1"/>
  <c r="N559" i="1"/>
  <c r="M559" i="1"/>
  <c r="L559" i="1"/>
  <c r="J559" i="1"/>
  <c r="K559" i="1" s="1"/>
  <c r="I559" i="1"/>
  <c r="H559" i="1"/>
  <c r="G559" i="1"/>
  <c r="F559" i="1"/>
  <c r="E559" i="1"/>
  <c r="D559" i="1"/>
  <c r="C559" i="1"/>
  <c r="A559" i="1"/>
  <c r="N558" i="1"/>
  <c r="M558" i="1"/>
  <c r="L558" i="1"/>
  <c r="J558" i="1"/>
  <c r="K558" i="1" s="1"/>
  <c r="I558" i="1"/>
  <c r="H558" i="1"/>
  <c r="G558" i="1"/>
  <c r="F558" i="1"/>
  <c r="E558" i="1"/>
  <c r="D558" i="1"/>
  <c r="C558" i="1"/>
  <c r="A558" i="1"/>
  <c r="N557" i="1"/>
  <c r="M557" i="1"/>
  <c r="L557" i="1"/>
  <c r="J557" i="1"/>
  <c r="K557" i="1" s="1"/>
  <c r="I557" i="1"/>
  <c r="H557" i="1"/>
  <c r="G557" i="1"/>
  <c r="F557" i="1"/>
  <c r="E557" i="1"/>
  <c r="D557" i="1"/>
  <c r="C557" i="1"/>
  <c r="A557" i="1"/>
  <c r="N556" i="1"/>
  <c r="M556" i="1"/>
  <c r="L556" i="1"/>
  <c r="J556" i="1"/>
  <c r="K556" i="1" s="1"/>
  <c r="I556" i="1"/>
  <c r="H556" i="1"/>
  <c r="G556" i="1"/>
  <c r="F556" i="1"/>
  <c r="E556" i="1"/>
  <c r="D556" i="1"/>
  <c r="C556" i="1"/>
  <c r="A556" i="1"/>
  <c r="N555" i="1"/>
  <c r="M555" i="1"/>
  <c r="L555" i="1"/>
  <c r="J555" i="1"/>
  <c r="K555" i="1" s="1"/>
  <c r="I555" i="1"/>
  <c r="H555" i="1"/>
  <c r="G555" i="1"/>
  <c r="F555" i="1"/>
  <c r="E555" i="1"/>
  <c r="D555" i="1"/>
  <c r="C555" i="1"/>
  <c r="A555" i="1"/>
  <c r="N554" i="1"/>
  <c r="M554" i="1"/>
  <c r="L554" i="1"/>
  <c r="J554" i="1"/>
  <c r="K554" i="1" s="1"/>
  <c r="I554" i="1"/>
  <c r="H554" i="1"/>
  <c r="G554" i="1"/>
  <c r="F554" i="1"/>
  <c r="E554" i="1"/>
  <c r="D554" i="1"/>
  <c r="C554" i="1"/>
  <c r="A554" i="1"/>
  <c r="N553" i="1"/>
  <c r="M553" i="1"/>
  <c r="L553" i="1"/>
  <c r="J553" i="1"/>
  <c r="K553" i="1" s="1"/>
  <c r="I553" i="1"/>
  <c r="H553" i="1"/>
  <c r="G553" i="1"/>
  <c r="F553" i="1"/>
  <c r="E553" i="1"/>
  <c r="D553" i="1"/>
  <c r="C553" i="1"/>
  <c r="A553" i="1"/>
  <c r="N552" i="1"/>
  <c r="M552" i="1"/>
  <c r="L552" i="1"/>
  <c r="J552" i="1"/>
  <c r="K552" i="1" s="1"/>
  <c r="I552" i="1"/>
  <c r="H552" i="1"/>
  <c r="G552" i="1"/>
  <c r="F552" i="1"/>
  <c r="E552" i="1"/>
  <c r="D552" i="1"/>
  <c r="C552" i="1"/>
  <c r="A552" i="1"/>
  <c r="N551" i="1"/>
  <c r="M551" i="1"/>
  <c r="L551" i="1"/>
  <c r="J551" i="1"/>
  <c r="K551" i="1" s="1"/>
  <c r="I551" i="1"/>
  <c r="H551" i="1"/>
  <c r="G551" i="1"/>
  <c r="F551" i="1"/>
  <c r="E551" i="1"/>
  <c r="D551" i="1"/>
  <c r="C551" i="1"/>
  <c r="A551" i="1"/>
  <c r="N550" i="1"/>
  <c r="M550" i="1"/>
  <c r="L550" i="1"/>
  <c r="J550" i="1"/>
  <c r="K550" i="1" s="1"/>
  <c r="I550" i="1"/>
  <c r="H550" i="1"/>
  <c r="G550" i="1"/>
  <c r="F550" i="1"/>
  <c r="E550" i="1"/>
  <c r="D550" i="1"/>
  <c r="C550" i="1"/>
  <c r="A550" i="1"/>
  <c r="N549" i="1"/>
  <c r="M549" i="1"/>
  <c r="L549" i="1"/>
  <c r="J549" i="1"/>
  <c r="K549" i="1" s="1"/>
  <c r="I549" i="1"/>
  <c r="H549" i="1"/>
  <c r="G549" i="1"/>
  <c r="F549" i="1"/>
  <c r="E549" i="1"/>
  <c r="D549" i="1"/>
  <c r="C549" i="1"/>
  <c r="A549" i="1"/>
  <c r="N548" i="1"/>
  <c r="M548" i="1"/>
  <c r="L548" i="1"/>
  <c r="J548" i="1"/>
  <c r="K548" i="1" s="1"/>
  <c r="I548" i="1"/>
  <c r="H548" i="1"/>
  <c r="G548" i="1"/>
  <c r="F548" i="1"/>
  <c r="E548" i="1"/>
  <c r="D548" i="1"/>
  <c r="C548" i="1"/>
  <c r="A548" i="1"/>
  <c r="N547" i="1"/>
  <c r="M547" i="1"/>
  <c r="L547" i="1"/>
  <c r="J547" i="1"/>
  <c r="K547" i="1" s="1"/>
  <c r="I547" i="1"/>
  <c r="H547" i="1"/>
  <c r="G547" i="1"/>
  <c r="F547" i="1"/>
  <c r="E547" i="1"/>
  <c r="D547" i="1"/>
  <c r="C547" i="1"/>
  <c r="A547" i="1"/>
  <c r="N546" i="1"/>
  <c r="M546" i="1"/>
  <c r="L546" i="1"/>
  <c r="J546" i="1"/>
  <c r="K546" i="1" s="1"/>
  <c r="I546" i="1"/>
  <c r="H546" i="1"/>
  <c r="G546" i="1"/>
  <c r="F546" i="1"/>
  <c r="E546" i="1"/>
  <c r="D546" i="1"/>
  <c r="C546" i="1"/>
  <c r="A546" i="1"/>
  <c r="N545" i="1"/>
  <c r="M545" i="1"/>
  <c r="L545" i="1"/>
  <c r="J545" i="1"/>
  <c r="K545" i="1" s="1"/>
  <c r="I545" i="1"/>
  <c r="H545" i="1"/>
  <c r="G545" i="1"/>
  <c r="F545" i="1"/>
  <c r="E545" i="1"/>
  <c r="D545" i="1"/>
  <c r="C545" i="1"/>
  <c r="A545" i="1"/>
  <c r="N544" i="1"/>
  <c r="M544" i="1"/>
  <c r="L544" i="1"/>
  <c r="J544" i="1"/>
  <c r="K544" i="1" s="1"/>
  <c r="I544" i="1"/>
  <c r="H544" i="1"/>
  <c r="G544" i="1"/>
  <c r="F544" i="1"/>
  <c r="E544" i="1"/>
  <c r="D544" i="1"/>
  <c r="C544" i="1"/>
  <c r="A544" i="1"/>
  <c r="N543" i="1"/>
  <c r="M543" i="1"/>
  <c r="L543" i="1"/>
  <c r="J543" i="1"/>
  <c r="K543" i="1" s="1"/>
  <c r="I543" i="1"/>
  <c r="H543" i="1"/>
  <c r="G543" i="1"/>
  <c r="F543" i="1"/>
  <c r="E543" i="1"/>
  <c r="D543" i="1"/>
  <c r="C543" i="1"/>
  <c r="A543" i="1"/>
  <c r="N542" i="1"/>
  <c r="M542" i="1"/>
  <c r="L542" i="1"/>
  <c r="J542" i="1"/>
  <c r="K542" i="1" s="1"/>
  <c r="I542" i="1"/>
  <c r="H542" i="1"/>
  <c r="G542" i="1"/>
  <c r="F542" i="1"/>
  <c r="E542" i="1"/>
  <c r="D542" i="1"/>
  <c r="C542" i="1"/>
  <c r="A542" i="1"/>
  <c r="N541" i="1"/>
  <c r="M541" i="1"/>
  <c r="L541" i="1"/>
  <c r="J541" i="1"/>
  <c r="K541" i="1" s="1"/>
  <c r="I541" i="1"/>
  <c r="H541" i="1"/>
  <c r="G541" i="1"/>
  <c r="F541" i="1"/>
  <c r="E541" i="1"/>
  <c r="D541" i="1"/>
  <c r="C541" i="1"/>
  <c r="A541" i="1"/>
  <c r="N540" i="1"/>
  <c r="M540" i="1"/>
  <c r="L540" i="1"/>
  <c r="J540" i="1"/>
  <c r="K540" i="1" s="1"/>
  <c r="I540" i="1"/>
  <c r="H540" i="1"/>
  <c r="G540" i="1"/>
  <c r="F540" i="1"/>
  <c r="E540" i="1"/>
  <c r="D540" i="1"/>
  <c r="C540" i="1"/>
  <c r="A540" i="1"/>
  <c r="N539" i="1"/>
  <c r="M539" i="1"/>
  <c r="L539" i="1"/>
  <c r="J539" i="1"/>
  <c r="K539" i="1" s="1"/>
  <c r="I539" i="1"/>
  <c r="H539" i="1"/>
  <c r="G539" i="1"/>
  <c r="F539" i="1"/>
  <c r="E539" i="1"/>
  <c r="D539" i="1"/>
  <c r="C539" i="1"/>
  <c r="A539" i="1"/>
  <c r="N538" i="1"/>
  <c r="M538" i="1"/>
  <c r="L538" i="1"/>
  <c r="J538" i="1"/>
  <c r="K538" i="1" s="1"/>
  <c r="I538" i="1"/>
  <c r="H538" i="1"/>
  <c r="G538" i="1"/>
  <c r="F538" i="1"/>
  <c r="E538" i="1"/>
  <c r="D538" i="1"/>
  <c r="C538" i="1"/>
  <c r="A538" i="1"/>
  <c r="N537" i="1"/>
  <c r="M537" i="1"/>
  <c r="L537" i="1"/>
  <c r="J537" i="1"/>
  <c r="K537" i="1" s="1"/>
  <c r="I537" i="1"/>
  <c r="H537" i="1"/>
  <c r="G537" i="1"/>
  <c r="F537" i="1"/>
  <c r="E537" i="1"/>
  <c r="D537" i="1"/>
  <c r="C537" i="1"/>
  <c r="A537" i="1"/>
  <c r="N536" i="1"/>
  <c r="M536" i="1"/>
  <c r="L536" i="1"/>
  <c r="J536" i="1"/>
  <c r="K536" i="1" s="1"/>
  <c r="I536" i="1"/>
  <c r="H536" i="1"/>
  <c r="G536" i="1"/>
  <c r="F536" i="1"/>
  <c r="E536" i="1"/>
  <c r="D536" i="1"/>
  <c r="C536" i="1"/>
  <c r="A536" i="1"/>
  <c r="N535" i="1"/>
  <c r="M535" i="1"/>
  <c r="L535" i="1"/>
  <c r="J535" i="1"/>
  <c r="K535" i="1" s="1"/>
  <c r="I535" i="1"/>
  <c r="H535" i="1"/>
  <c r="G535" i="1"/>
  <c r="F535" i="1"/>
  <c r="E535" i="1"/>
  <c r="D535" i="1"/>
  <c r="C535" i="1"/>
  <c r="A535" i="1"/>
  <c r="N534" i="1"/>
  <c r="M534" i="1"/>
  <c r="L534" i="1"/>
  <c r="J534" i="1"/>
  <c r="K534" i="1" s="1"/>
  <c r="I534" i="1"/>
  <c r="H534" i="1"/>
  <c r="G534" i="1"/>
  <c r="F534" i="1"/>
  <c r="E534" i="1"/>
  <c r="D534" i="1"/>
  <c r="C534" i="1"/>
  <c r="A534" i="1"/>
  <c r="N533" i="1"/>
  <c r="M533" i="1"/>
  <c r="L533" i="1"/>
  <c r="J533" i="1"/>
  <c r="K533" i="1" s="1"/>
  <c r="I533" i="1"/>
  <c r="H533" i="1"/>
  <c r="G533" i="1"/>
  <c r="F533" i="1"/>
  <c r="E533" i="1"/>
  <c r="D533" i="1"/>
  <c r="C533" i="1"/>
  <c r="A533" i="1"/>
  <c r="N532" i="1"/>
  <c r="M532" i="1"/>
  <c r="L532" i="1"/>
  <c r="J532" i="1"/>
  <c r="K532" i="1" s="1"/>
  <c r="I532" i="1"/>
  <c r="H532" i="1"/>
  <c r="G532" i="1"/>
  <c r="F532" i="1"/>
  <c r="E532" i="1"/>
  <c r="D532" i="1"/>
  <c r="C532" i="1"/>
  <c r="A532" i="1"/>
  <c r="N531" i="1"/>
  <c r="M531" i="1"/>
  <c r="L531" i="1"/>
  <c r="J531" i="1"/>
  <c r="K531" i="1" s="1"/>
  <c r="I531" i="1"/>
  <c r="H531" i="1"/>
  <c r="G531" i="1"/>
  <c r="F531" i="1"/>
  <c r="E531" i="1"/>
  <c r="D531" i="1"/>
  <c r="C531" i="1"/>
  <c r="A531" i="1"/>
  <c r="N530" i="1"/>
  <c r="M530" i="1"/>
  <c r="L530" i="1"/>
  <c r="J530" i="1"/>
  <c r="K530" i="1" s="1"/>
  <c r="I530" i="1"/>
  <c r="H530" i="1"/>
  <c r="G530" i="1"/>
  <c r="F530" i="1"/>
  <c r="E530" i="1"/>
  <c r="D530" i="1"/>
  <c r="C530" i="1"/>
  <c r="A530" i="1"/>
  <c r="N529" i="1"/>
  <c r="M529" i="1"/>
  <c r="L529" i="1"/>
  <c r="J529" i="1"/>
  <c r="K529" i="1" s="1"/>
  <c r="I529" i="1"/>
  <c r="H529" i="1"/>
  <c r="G529" i="1"/>
  <c r="F529" i="1"/>
  <c r="E529" i="1"/>
  <c r="D529" i="1"/>
  <c r="C529" i="1"/>
  <c r="A529" i="1"/>
  <c r="N528" i="1"/>
  <c r="M528" i="1"/>
  <c r="L528" i="1"/>
  <c r="J528" i="1"/>
  <c r="K528" i="1" s="1"/>
  <c r="I528" i="1"/>
  <c r="H528" i="1"/>
  <c r="G528" i="1"/>
  <c r="F528" i="1"/>
  <c r="E528" i="1"/>
  <c r="D528" i="1"/>
  <c r="C528" i="1"/>
  <c r="A528" i="1"/>
  <c r="N527" i="1"/>
  <c r="M527" i="1"/>
  <c r="L527" i="1"/>
  <c r="J527" i="1"/>
  <c r="K527" i="1" s="1"/>
  <c r="I527" i="1"/>
  <c r="H527" i="1"/>
  <c r="G527" i="1"/>
  <c r="F527" i="1"/>
  <c r="E527" i="1"/>
  <c r="D527" i="1"/>
  <c r="C527" i="1"/>
  <c r="A527" i="1"/>
  <c r="N526" i="1"/>
  <c r="M526" i="1"/>
  <c r="L526" i="1"/>
  <c r="J526" i="1"/>
  <c r="K526" i="1" s="1"/>
  <c r="I526" i="1"/>
  <c r="H526" i="1"/>
  <c r="G526" i="1"/>
  <c r="F526" i="1"/>
  <c r="E526" i="1"/>
  <c r="D526" i="1"/>
  <c r="C526" i="1"/>
  <c r="A526" i="1"/>
  <c r="N525" i="1"/>
  <c r="M525" i="1"/>
  <c r="L525" i="1"/>
  <c r="J525" i="1"/>
  <c r="K525" i="1" s="1"/>
  <c r="I525" i="1"/>
  <c r="H525" i="1"/>
  <c r="G525" i="1"/>
  <c r="F525" i="1"/>
  <c r="E525" i="1"/>
  <c r="D525" i="1"/>
  <c r="C525" i="1"/>
  <c r="A525" i="1"/>
  <c r="N524" i="1"/>
  <c r="M524" i="1"/>
  <c r="L524" i="1"/>
  <c r="J524" i="1"/>
  <c r="K524" i="1" s="1"/>
  <c r="I524" i="1"/>
  <c r="H524" i="1"/>
  <c r="G524" i="1"/>
  <c r="F524" i="1"/>
  <c r="E524" i="1"/>
  <c r="D524" i="1"/>
  <c r="C524" i="1"/>
  <c r="A524" i="1"/>
  <c r="N523" i="1"/>
  <c r="M523" i="1"/>
  <c r="L523" i="1"/>
  <c r="J523" i="1"/>
  <c r="K523" i="1" s="1"/>
  <c r="I523" i="1"/>
  <c r="H523" i="1"/>
  <c r="G523" i="1"/>
  <c r="F523" i="1"/>
  <c r="E523" i="1"/>
  <c r="D523" i="1"/>
  <c r="C523" i="1"/>
  <c r="A523" i="1"/>
  <c r="N522" i="1"/>
  <c r="M522" i="1"/>
  <c r="L522" i="1"/>
  <c r="J522" i="1"/>
  <c r="K522" i="1" s="1"/>
  <c r="I522" i="1"/>
  <c r="H522" i="1"/>
  <c r="G522" i="1"/>
  <c r="F522" i="1"/>
  <c r="E522" i="1"/>
  <c r="D522" i="1"/>
  <c r="C522" i="1"/>
  <c r="A522" i="1"/>
  <c r="N521" i="1"/>
  <c r="M521" i="1"/>
  <c r="L521" i="1"/>
  <c r="J521" i="1"/>
  <c r="K521" i="1" s="1"/>
  <c r="I521" i="1"/>
  <c r="H521" i="1"/>
  <c r="G521" i="1"/>
  <c r="F521" i="1"/>
  <c r="E521" i="1"/>
  <c r="D521" i="1"/>
  <c r="C521" i="1"/>
  <c r="A521" i="1"/>
  <c r="N520" i="1"/>
  <c r="M520" i="1"/>
  <c r="L520" i="1"/>
  <c r="J520" i="1"/>
  <c r="K520" i="1" s="1"/>
  <c r="I520" i="1"/>
  <c r="H520" i="1"/>
  <c r="G520" i="1"/>
  <c r="F520" i="1"/>
  <c r="E520" i="1"/>
  <c r="D520" i="1"/>
  <c r="C520" i="1"/>
  <c r="A520" i="1"/>
  <c r="N519" i="1"/>
  <c r="M519" i="1"/>
  <c r="L519" i="1"/>
  <c r="J519" i="1"/>
  <c r="K519" i="1" s="1"/>
  <c r="I519" i="1"/>
  <c r="H519" i="1"/>
  <c r="G519" i="1"/>
  <c r="F519" i="1"/>
  <c r="E519" i="1"/>
  <c r="D519" i="1"/>
  <c r="C519" i="1"/>
  <c r="A519" i="1"/>
  <c r="N518" i="1"/>
  <c r="M518" i="1"/>
  <c r="L518" i="1"/>
  <c r="J518" i="1"/>
  <c r="K518" i="1" s="1"/>
  <c r="I518" i="1"/>
  <c r="H518" i="1"/>
  <c r="G518" i="1"/>
  <c r="F518" i="1"/>
  <c r="E518" i="1"/>
  <c r="D518" i="1"/>
  <c r="C518" i="1"/>
  <c r="A518" i="1"/>
  <c r="N517" i="1"/>
  <c r="M517" i="1"/>
  <c r="L517" i="1"/>
  <c r="J517" i="1"/>
  <c r="K517" i="1" s="1"/>
  <c r="I517" i="1"/>
  <c r="H517" i="1"/>
  <c r="G517" i="1"/>
  <c r="F517" i="1"/>
  <c r="E517" i="1"/>
  <c r="D517" i="1"/>
  <c r="C517" i="1"/>
  <c r="A517" i="1"/>
  <c r="N516" i="1"/>
  <c r="M516" i="1"/>
  <c r="L516" i="1"/>
  <c r="J516" i="1"/>
  <c r="K516" i="1" s="1"/>
  <c r="I516" i="1"/>
  <c r="H516" i="1"/>
  <c r="G516" i="1"/>
  <c r="F516" i="1"/>
  <c r="E516" i="1"/>
  <c r="D516" i="1"/>
  <c r="C516" i="1"/>
  <c r="A516" i="1"/>
  <c r="N515" i="1"/>
  <c r="M515" i="1"/>
  <c r="L515" i="1"/>
  <c r="J515" i="1"/>
  <c r="K515" i="1" s="1"/>
  <c r="I515" i="1"/>
  <c r="H515" i="1"/>
  <c r="G515" i="1"/>
  <c r="F515" i="1"/>
  <c r="E515" i="1"/>
  <c r="D515" i="1"/>
  <c r="C515" i="1"/>
  <c r="A515" i="1"/>
  <c r="N514" i="1"/>
  <c r="M514" i="1"/>
  <c r="L514" i="1"/>
  <c r="J514" i="1"/>
  <c r="K514" i="1" s="1"/>
  <c r="I514" i="1"/>
  <c r="H514" i="1"/>
  <c r="G514" i="1"/>
  <c r="F514" i="1"/>
  <c r="E514" i="1"/>
  <c r="D514" i="1"/>
  <c r="C514" i="1"/>
  <c r="A514" i="1"/>
  <c r="N513" i="1"/>
  <c r="M513" i="1"/>
  <c r="L513" i="1"/>
  <c r="J513" i="1"/>
  <c r="K513" i="1" s="1"/>
  <c r="I513" i="1"/>
  <c r="H513" i="1"/>
  <c r="G513" i="1"/>
  <c r="F513" i="1"/>
  <c r="E513" i="1"/>
  <c r="D513" i="1"/>
  <c r="C513" i="1"/>
  <c r="A513" i="1"/>
  <c r="N512" i="1"/>
  <c r="M512" i="1"/>
  <c r="L512" i="1"/>
  <c r="J512" i="1"/>
  <c r="K512" i="1" s="1"/>
  <c r="I512" i="1"/>
  <c r="H512" i="1"/>
  <c r="G512" i="1"/>
  <c r="F512" i="1"/>
  <c r="E512" i="1"/>
  <c r="D512" i="1"/>
  <c r="C512" i="1"/>
  <c r="A512" i="1"/>
  <c r="N511" i="1"/>
  <c r="M511" i="1"/>
  <c r="L511" i="1"/>
  <c r="J511" i="1"/>
  <c r="K511" i="1" s="1"/>
  <c r="I511" i="1"/>
  <c r="H511" i="1"/>
  <c r="G511" i="1"/>
  <c r="F511" i="1"/>
  <c r="E511" i="1"/>
  <c r="D511" i="1"/>
  <c r="C511" i="1"/>
  <c r="A511" i="1"/>
  <c r="N510" i="1"/>
  <c r="M510" i="1"/>
  <c r="L510" i="1"/>
  <c r="J510" i="1"/>
  <c r="K510" i="1" s="1"/>
  <c r="I510" i="1"/>
  <c r="H510" i="1"/>
  <c r="G510" i="1"/>
  <c r="F510" i="1"/>
  <c r="E510" i="1"/>
  <c r="D510" i="1"/>
  <c r="C510" i="1"/>
  <c r="A510" i="1"/>
  <c r="N509" i="1"/>
  <c r="M509" i="1"/>
  <c r="L509" i="1"/>
  <c r="J509" i="1"/>
  <c r="K509" i="1" s="1"/>
  <c r="I509" i="1"/>
  <c r="H509" i="1"/>
  <c r="G509" i="1"/>
  <c r="F509" i="1"/>
  <c r="E509" i="1"/>
  <c r="D509" i="1"/>
  <c r="C509" i="1"/>
  <c r="A509" i="1"/>
  <c r="N508" i="1"/>
  <c r="M508" i="1"/>
  <c r="L508" i="1"/>
  <c r="J508" i="1"/>
  <c r="K508" i="1" s="1"/>
  <c r="I508" i="1"/>
  <c r="H508" i="1"/>
  <c r="G508" i="1"/>
  <c r="F508" i="1"/>
  <c r="E508" i="1"/>
  <c r="D508" i="1"/>
  <c r="C508" i="1"/>
  <c r="A508" i="1"/>
  <c r="N507" i="1"/>
  <c r="M507" i="1"/>
  <c r="L507" i="1"/>
  <c r="J507" i="1"/>
  <c r="K507" i="1" s="1"/>
  <c r="I507" i="1"/>
  <c r="H507" i="1"/>
  <c r="G507" i="1"/>
  <c r="F507" i="1"/>
  <c r="E507" i="1"/>
  <c r="D507" i="1"/>
  <c r="C507" i="1"/>
  <c r="A507" i="1"/>
  <c r="N506" i="1"/>
  <c r="M506" i="1"/>
  <c r="L506" i="1"/>
  <c r="J506" i="1"/>
  <c r="K506" i="1" s="1"/>
  <c r="I506" i="1"/>
  <c r="H506" i="1"/>
  <c r="G506" i="1"/>
  <c r="F506" i="1"/>
  <c r="E506" i="1"/>
  <c r="D506" i="1"/>
  <c r="C506" i="1"/>
  <c r="A506" i="1"/>
  <c r="N505" i="1"/>
  <c r="M505" i="1"/>
  <c r="L505" i="1"/>
  <c r="J505" i="1"/>
  <c r="K505" i="1" s="1"/>
  <c r="I505" i="1"/>
  <c r="H505" i="1"/>
  <c r="G505" i="1"/>
  <c r="F505" i="1"/>
  <c r="E505" i="1"/>
  <c r="D505" i="1"/>
  <c r="C505" i="1"/>
  <c r="A505" i="1"/>
  <c r="N504" i="1"/>
  <c r="M504" i="1"/>
  <c r="L504" i="1"/>
  <c r="J504" i="1"/>
  <c r="K504" i="1" s="1"/>
  <c r="I504" i="1"/>
  <c r="H504" i="1"/>
  <c r="G504" i="1"/>
  <c r="F504" i="1"/>
  <c r="E504" i="1"/>
  <c r="D504" i="1"/>
  <c r="C504" i="1"/>
  <c r="A504" i="1"/>
  <c r="N503" i="1"/>
  <c r="M503" i="1"/>
  <c r="L503" i="1"/>
  <c r="J503" i="1"/>
  <c r="K503" i="1" s="1"/>
  <c r="I503" i="1"/>
  <c r="H503" i="1"/>
  <c r="G503" i="1"/>
  <c r="F503" i="1"/>
  <c r="E503" i="1"/>
  <c r="D503" i="1"/>
  <c r="C503" i="1"/>
  <c r="A503" i="1"/>
  <c r="N502" i="1"/>
  <c r="M502" i="1"/>
  <c r="L502" i="1"/>
  <c r="J502" i="1"/>
  <c r="K502" i="1" s="1"/>
  <c r="I502" i="1"/>
  <c r="H502" i="1"/>
  <c r="G502" i="1"/>
  <c r="F502" i="1"/>
  <c r="E502" i="1"/>
  <c r="D502" i="1"/>
  <c r="C502" i="1"/>
  <c r="A502" i="1"/>
  <c r="N501" i="1"/>
  <c r="M501" i="1"/>
  <c r="L501" i="1"/>
  <c r="J501" i="1"/>
  <c r="K501" i="1" s="1"/>
  <c r="I501" i="1"/>
  <c r="H501" i="1"/>
  <c r="G501" i="1"/>
  <c r="F501" i="1"/>
  <c r="E501" i="1"/>
  <c r="D501" i="1"/>
  <c r="C501" i="1"/>
  <c r="A501" i="1"/>
  <c r="N500" i="1"/>
  <c r="M500" i="1"/>
  <c r="L500" i="1"/>
  <c r="J500" i="1"/>
  <c r="K500" i="1" s="1"/>
  <c r="I500" i="1"/>
  <c r="H500" i="1"/>
  <c r="G500" i="1"/>
  <c r="F500" i="1"/>
  <c r="E500" i="1"/>
  <c r="D500" i="1"/>
  <c r="C500" i="1"/>
  <c r="A500" i="1"/>
  <c r="N499" i="1"/>
  <c r="M499" i="1"/>
  <c r="L499" i="1"/>
  <c r="J499" i="1"/>
  <c r="K499" i="1" s="1"/>
  <c r="I499" i="1"/>
  <c r="H499" i="1"/>
  <c r="G499" i="1"/>
  <c r="F499" i="1"/>
  <c r="E499" i="1"/>
  <c r="D499" i="1"/>
  <c r="C499" i="1"/>
  <c r="A499" i="1"/>
  <c r="N498" i="1"/>
  <c r="M498" i="1"/>
  <c r="L498" i="1"/>
  <c r="J498" i="1"/>
  <c r="K498" i="1" s="1"/>
  <c r="I498" i="1"/>
  <c r="H498" i="1"/>
  <c r="G498" i="1"/>
  <c r="F498" i="1"/>
  <c r="E498" i="1"/>
  <c r="D498" i="1"/>
  <c r="C498" i="1"/>
  <c r="A498" i="1"/>
  <c r="N497" i="1"/>
  <c r="M497" i="1"/>
  <c r="L497" i="1"/>
  <c r="J497" i="1"/>
  <c r="K497" i="1" s="1"/>
  <c r="I497" i="1"/>
  <c r="H497" i="1"/>
  <c r="G497" i="1"/>
  <c r="F497" i="1"/>
  <c r="E497" i="1"/>
  <c r="D497" i="1"/>
  <c r="C497" i="1"/>
  <c r="A497" i="1"/>
  <c r="N496" i="1"/>
  <c r="M496" i="1"/>
  <c r="L496" i="1"/>
  <c r="J496" i="1"/>
  <c r="K496" i="1" s="1"/>
  <c r="I496" i="1"/>
  <c r="H496" i="1"/>
  <c r="G496" i="1"/>
  <c r="F496" i="1"/>
  <c r="E496" i="1"/>
  <c r="D496" i="1"/>
  <c r="C496" i="1"/>
  <c r="A496" i="1"/>
  <c r="N495" i="1"/>
  <c r="M495" i="1"/>
  <c r="L495" i="1"/>
  <c r="J495" i="1"/>
  <c r="K495" i="1" s="1"/>
  <c r="I495" i="1"/>
  <c r="H495" i="1"/>
  <c r="G495" i="1"/>
  <c r="F495" i="1"/>
  <c r="E495" i="1"/>
  <c r="D495" i="1"/>
  <c r="C495" i="1"/>
  <c r="A495" i="1"/>
  <c r="N494" i="1"/>
  <c r="M494" i="1"/>
  <c r="L494" i="1"/>
  <c r="J494" i="1"/>
  <c r="K494" i="1" s="1"/>
  <c r="I494" i="1"/>
  <c r="H494" i="1"/>
  <c r="G494" i="1"/>
  <c r="F494" i="1"/>
  <c r="E494" i="1"/>
  <c r="D494" i="1"/>
  <c r="C494" i="1"/>
  <c r="A494" i="1"/>
  <c r="N493" i="1"/>
  <c r="M493" i="1"/>
  <c r="L493" i="1"/>
  <c r="J493" i="1"/>
  <c r="K493" i="1" s="1"/>
  <c r="I493" i="1"/>
  <c r="H493" i="1"/>
  <c r="G493" i="1"/>
  <c r="F493" i="1"/>
  <c r="E493" i="1"/>
  <c r="D493" i="1"/>
  <c r="C493" i="1"/>
  <c r="A493" i="1"/>
  <c r="N492" i="1"/>
  <c r="M492" i="1"/>
  <c r="L492" i="1"/>
  <c r="J492" i="1"/>
  <c r="K492" i="1" s="1"/>
  <c r="I492" i="1"/>
  <c r="H492" i="1"/>
  <c r="G492" i="1"/>
  <c r="F492" i="1"/>
  <c r="E492" i="1"/>
  <c r="D492" i="1"/>
  <c r="C492" i="1"/>
  <c r="A492" i="1"/>
  <c r="N491" i="1"/>
  <c r="M491" i="1"/>
  <c r="L491" i="1"/>
  <c r="J491" i="1"/>
  <c r="K491" i="1" s="1"/>
  <c r="I491" i="1"/>
  <c r="H491" i="1"/>
  <c r="G491" i="1"/>
  <c r="F491" i="1"/>
  <c r="E491" i="1"/>
  <c r="D491" i="1"/>
  <c r="C491" i="1"/>
  <c r="A491" i="1"/>
  <c r="N490" i="1"/>
  <c r="M490" i="1"/>
  <c r="L490" i="1"/>
  <c r="J490" i="1"/>
  <c r="K490" i="1" s="1"/>
  <c r="I490" i="1"/>
  <c r="H490" i="1"/>
  <c r="G490" i="1"/>
  <c r="F490" i="1"/>
  <c r="E490" i="1"/>
  <c r="D490" i="1"/>
  <c r="C490" i="1"/>
  <c r="A490" i="1"/>
  <c r="N489" i="1"/>
  <c r="M489" i="1"/>
  <c r="L489" i="1"/>
  <c r="J489" i="1"/>
  <c r="K489" i="1" s="1"/>
  <c r="I489" i="1"/>
  <c r="H489" i="1"/>
  <c r="G489" i="1"/>
  <c r="F489" i="1"/>
  <c r="E489" i="1"/>
  <c r="D489" i="1"/>
  <c r="C489" i="1"/>
  <c r="A489" i="1"/>
  <c r="N488" i="1"/>
  <c r="M488" i="1"/>
  <c r="L488" i="1"/>
  <c r="J488" i="1"/>
  <c r="K488" i="1" s="1"/>
  <c r="I488" i="1"/>
  <c r="H488" i="1"/>
  <c r="G488" i="1"/>
  <c r="F488" i="1"/>
  <c r="E488" i="1"/>
  <c r="D488" i="1"/>
  <c r="C488" i="1"/>
  <c r="A488" i="1"/>
  <c r="N487" i="1"/>
  <c r="M487" i="1"/>
  <c r="L487" i="1"/>
  <c r="J487" i="1"/>
  <c r="K487" i="1" s="1"/>
  <c r="I487" i="1"/>
  <c r="H487" i="1"/>
  <c r="G487" i="1"/>
  <c r="F487" i="1"/>
  <c r="E487" i="1"/>
  <c r="D487" i="1"/>
  <c r="C487" i="1"/>
  <c r="A487" i="1"/>
  <c r="N486" i="1"/>
  <c r="M486" i="1"/>
  <c r="L486" i="1"/>
  <c r="J486" i="1"/>
  <c r="K486" i="1" s="1"/>
  <c r="I486" i="1"/>
  <c r="H486" i="1"/>
  <c r="G486" i="1"/>
  <c r="F486" i="1"/>
  <c r="E486" i="1"/>
  <c r="D486" i="1"/>
  <c r="C486" i="1"/>
  <c r="A486" i="1"/>
  <c r="N485" i="1"/>
  <c r="M485" i="1"/>
  <c r="L485" i="1"/>
  <c r="J485" i="1"/>
  <c r="K485" i="1" s="1"/>
  <c r="I485" i="1"/>
  <c r="H485" i="1"/>
  <c r="G485" i="1"/>
  <c r="F485" i="1"/>
  <c r="E485" i="1"/>
  <c r="D485" i="1"/>
  <c r="C485" i="1"/>
  <c r="A485" i="1"/>
  <c r="N484" i="1"/>
  <c r="M484" i="1"/>
  <c r="L484" i="1"/>
  <c r="J484" i="1"/>
  <c r="K484" i="1" s="1"/>
  <c r="I484" i="1"/>
  <c r="H484" i="1"/>
  <c r="G484" i="1"/>
  <c r="F484" i="1"/>
  <c r="E484" i="1"/>
  <c r="D484" i="1"/>
  <c r="C484" i="1"/>
  <c r="A484" i="1"/>
  <c r="N483" i="1"/>
  <c r="M483" i="1"/>
  <c r="L483" i="1"/>
  <c r="J483" i="1"/>
  <c r="K483" i="1" s="1"/>
  <c r="I483" i="1"/>
  <c r="H483" i="1"/>
  <c r="G483" i="1"/>
  <c r="F483" i="1"/>
  <c r="E483" i="1"/>
  <c r="D483" i="1"/>
  <c r="C483" i="1"/>
  <c r="A483" i="1"/>
  <c r="N482" i="1"/>
  <c r="M482" i="1"/>
  <c r="L482" i="1"/>
  <c r="J482" i="1"/>
  <c r="K482" i="1" s="1"/>
  <c r="I482" i="1"/>
  <c r="H482" i="1"/>
  <c r="G482" i="1"/>
  <c r="F482" i="1"/>
  <c r="E482" i="1"/>
  <c r="D482" i="1"/>
  <c r="C482" i="1"/>
  <c r="A482" i="1"/>
  <c r="N481" i="1"/>
  <c r="M481" i="1"/>
  <c r="L481" i="1"/>
  <c r="J481" i="1"/>
  <c r="K481" i="1" s="1"/>
  <c r="I481" i="1"/>
  <c r="H481" i="1"/>
  <c r="G481" i="1"/>
  <c r="F481" i="1"/>
  <c r="E481" i="1"/>
  <c r="D481" i="1"/>
  <c r="C481" i="1"/>
  <c r="A481" i="1"/>
  <c r="N480" i="1"/>
  <c r="M480" i="1"/>
  <c r="L480" i="1"/>
  <c r="J480" i="1"/>
  <c r="K480" i="1" s="1"/>
  <c r="I480" i="1"/>
  <c r="H480" i="1"/>
  <c r="G480" i="1"/>
  <c r="F480" i="1"/>
  <c r="E480" i="1"/>
  <c r="D480" i="1"/>
  <c r="C480" i="1"/>
  <c r="A480" i="1"/>
  <c r="N479" i="1"/>
  <c r="M479" i="1"/>
  <c r="L479" i="1"/>
  <c r="J479" i="1"/>
  <c r="K479" i="1" s="1"/>
  <c r="I479" i="1"/>
  <c r="H479" i="1"/>
  <c r="G479" i="1"/>
  <c r="F479" i="1"/>
  <c r="E479" i="1"/>
  <c r="D479" i="1"/>
  <c r="C479" i="1"/>
  <c r="A479" i="1"/>
  <c r="N478" i="1"/>
  <c r="M478" i="1"/>
  <c r="L478" i="1"/>
  <c r="J478" i="1"/>
  <c r="K478" i="1" s="1"/>
  <c r="I478" i="1"/>
  <c r="H478" i="1"/>
  <c r="G478" i="1"/>
  <c r="F478" i="1"/>
  <c r="E478" i="1"/>
  <c r="D478" i="1"/>
  <c r="C478" i="1"/>
  <c r="A478" i="1"/>
  <c r="N477" i="1"/>
  <c r="M477" i="1"/>
  <c r="L477" i="1"/>
  <c r="J477" i="1"/>
  <c r="K477" i="1" s="1"/>
  <c r="I477" i="1"/>
  <c r="H477" i="1"/>
  <c r="G477" i="1"/>
  <c r="F477" i="1"/>
  <c r="E477" i="1"/>
  <c r="D477" i="1"/>
  <c r="C477" i="1"/>
  <c r="A477" i="1"/>
  <c r="N476" i="1"/>
  <c r="M476" i="1"/>
  <c r="L476" i="1"/>
  <c r="J476" i="1"/>
  <c r="K476" i="1" s="1"/>
  <c r="I476" i="1"/>
  <c r="H476" i="1"/>
  <c r="G476" i="1"/>
  <c r="F476" i="1"/>
  <c r="E476" i="1"/>
  <c r="D476" i="1"/>
  <c r="C476" i="1"/>
  <c r="A476" i="1"/>
  <c r="N475" i="1"/>
  <c r="M475" i="1"/>
  <c r="L475" i="1"/>
  <c r="J475" i="1"/>
  <c r="K475" i="1" s="1"/>
  <c r="I475" i="1"/>
  <c r="H475" i="1"/>
  <c r="G475" i="1"/>
  <c r="F475" i="1"/>
  <c r="E475" i="1"/>
  <c r="D475" i="1"/>
  <c r="C475" i="1"/>
  <c r="A475" i="1"/>
  <c r="N474" i="1"/>
  <c r="M474" i="1"/>
  <c r="L474" i="1"/>
  <c r="J474" i="1"/>
  <c r="K474" i="1" s="1"/>
  <c r="I474" i="1"/>
  <c r="H474" i="1"/>
  <c r="G474" i="1"/>
  <c r="F474" i="1"/>
  <c r="E474" i="1"/>
  <c r="D474" i="1"/>
  <c r="C474" i="1"/>
  <c r="A474" i="1"/>
  <c r="N473" i="1"/>
  <c r="M473" i="1"/>
  <c r="L473" i="1"/>
  <c r="J473" i="1"/>
  <c r="K473" i="1" s="1"/>
  <c r="I473" i="1"/>
  <c r="H473" i="1"/>
  <c r="G473" i="1"/>
  <c r="F473" i="1"/>
  <c r="E473" i="1"/>
  <c r="D473" i="1"/>
  <c r="C473" i="1"/>
  <c r="A473" i="1"/>
  <c r="N472" i="1"/>
  <c r="M472" i="1"/>
  <c r="L472" i="1"/>
  <c r="J472" i="1"/>
  <c r="K472" i="1" s="1"/>
  <c r="I472" i="1"/>
  <c r="H472" i="1"/>
  <c r="G472" i="1"/>
  <c r="F472" i="1"/>
  <c r="E472" i="1"/>
  <c r="D472" i="1"/>
  <c r="C472" i="1"/>
  <c r="A472" i="1"/>
  <c r="N471" i="1"/>
  <c r="M471" i="1"/>
  <c r="L471" i="1"/>
  <c r="J471" i="1"/>
  <c r="K471" i="1" s="1"/>
  <c r="I471" i="1"/>
  <c r="H471" i="1"/>
  <c r="G471" i="1"/>
  <c r="F471" i="1"/>
  <c r="E471" i="1"/>
  <c r="D471" i="1"/>
  <c r="C471" i="1"/>
  <c r="A471" i="1"/>
  <c r="N470" i="1"/>
  <c r="M470" i="1"/>
  <c r="L470" i="1"/>
  <c r="J470" i="1"/>
  <c r="K470" i="1" s="1"/>
  <c r="I470" i="1"/>
  <c r="H470" i="1"/>
  <c r="G470" i="1"/>
  <c r="F470" i="1"/>
  <c r="E470" i="1"/>
  <c r="D470" i="1"/>
  <c r="C470" i="1"/>
  <c r="A470" i="1"/>
  <c r="N469" i="1"/>
  <c r="M469" i="1"/>
  <c r="L469" i="1"/>
  <c r="J469" i="1"/>
  <c r="K469" i="1" s="1"/>
  <c r="I469" i="1"/>
  <c r="H469" i="1"/>
  <c r="G469" i="1"/>
  <c r="F469" i="1"/>
  <c r="E469" i="1"/>
  <c r="D469" i="1"/>
  <c r="C469" i="1"/>
  <c r="A469" i="1"/>
  <c r="N468" i="1"/>
  <c r="M468" i="1"/>
  <c r="L468" i="1"/>
  <c r="J468" i="1"/>
  <c r="K468" i="1" s="1"/>
  <c r="I468" i="1"/>
  <c r="H468" i="1"/>
  <c r="G468" i="1"/>
  <c r="F468" i="1"/>
  <c r="E468" i="1"/>
  <c r="D468" i="1"/>
  <c r="C468" i="1"/>
  <c r="A468" i="1"/>
  <c r="N467" i="1"/>
  <c r="M467" i="1"/>
  <c r="L467" i="1"/>
  <c r="J467" i="1"/>
  <c r="K467" i="1" s="1"/>
  <c r="I467" i="1"/>
  <c r="H467" i="1"/>
  <c r="G467" i="1"/>
  <c r="F467" i="1"/>
  <c r="E467" i="1"/>
  <c r="D467" i="1"/>
  <c r="C467" i="1"/>
  <c r="A467" i="1"/>
  <c r="N466" i="1"/>
  <c r="M466" i="1"/>
  <c r="L466" i="1"/>
  <c r="J466" i="1"/>
  <c r="K466" i="1" s="1"/>
  <c r="I466" i="1"/>
  <c r="H466" i="1"/>
  <c r="G466" i="1"/>
  <c r="F466" i="1"/>
  <c r="E466" i="1"/>
  <c r="D466" i="1"/>
  <c r="C466" i="1"/>
  <c r="A466" i="1"/>
  <c r="N465" i="1"/>
  <c r="M465" i="1"/>
  <c r="L465" i="1"/>
  <c r="J465" i="1"/>
  <c r="K465" i="1" s="1"/>
  <c r="I465" i="1"/>
  <c r="H465" i="1"/>
  <c r="G465" i="1"/>
  <c r="F465" i="1"/>
  <c r="E465" i="1"/>
  <c r="D465" i="1"/>
  <c r="C465" i="1"/>
  <c r="A465" i="1"/>
  <c r="N464" i="1"/>
  <c r="M464" i="1"/>
  <c r="L464" i="1"/>
  <c r="J464" i="1"/>
  <c r="K464" i="1" s="1"/>
  <c r="I464" i="1"/>
  <c r="H464" i="1"/>
  <c r="G464" i="1"/>
  <c r="F464" i="1"/>
  <c r="E464" i="1"/>
  <c r="D464" i="1"/>
  <c r="C464" i="1"/>
  <c r="A464" i="1"/>
  <c r="N463" i="1"/>
  <c r="M463" i="1"/>
  <c r="L463" i="1"/>
  <c r="J463" i="1"/>
  <c r="K463" i="1" s="1"/>
  <c r="I463" i="1"/>
  <c r="H463" i="1"/>
  <c r="G463" i="1"/>
  <c r="F463" i="1"/>
  <c r="E463" i="1"/>
  <c r="D463" i="1"/>
  <c r="C463" i="1"/>
  <c r="A463" i="1"/>
  <c r="N462" i="1"/>
  <c r="M462" i="1"/>
  <c r="L462" i="1"/>
  <c r="J462" i="1"/>
  <c r="K462" i="1" s="1"/>
  <c r="I462" i="1"/>
  <c r="H462" i="1"/>
  <c r="G462" i="1"/>
  <c r="F462" i="1"/>
  <c r="E462" i="1"/>
  <c r="D462" i="1"/>
  <c r="C462" i="1"/>
  <c r="A462" i="1"/>
  <c r="N461" i="1"/>
  <c r="M461" i="1"/>
  <c r="L461" i="1"/>
  <c r="J461" i="1"/>
  <c r="K461" i="1" s="1"/>
  <c r="I461" i="1"/>
  <c r="H461" i="1"/>
  <c r="G461" i="1"/>
  <c r="F461" i="1"/>
  <c r="E461" i="1"/>
  <c r="D461" i="1"/>
  <c r="C461" i="1"/>
  <c r="A461" i="1"/>
  <c r="N460" i="1"/>
  <c r="M460" i="1"/>
  <c r="L460" i="1"/>
  <c r="J460" i="1"/>
  <c r="K460" i="1" s="1"/>
  <c r="I460" i="1"/>
  <c r="H460" i="1"/>
  <c r="G460" i="1"/>
  <c r="F460" i="1"/>
  <c r="E460" i="1"/>
  <c r="D460" i="1"/>
  <c r="C460" i="1"/>
  <c r="A460" i="1"/>
  <c r="N459" i="1"/>
  <c r="M459" i="1"/>
  <c r="L459" i="1"/>
  <c r="J459" i="1"/>
  <c r="K459" i="1" s="1"/>
  <c r="I459" i="1"/>
  <c r="H459" i="1"/>
  <c r="G459" i="1"/>
  <c r="F459" i="1"/>
  <c r="E459" i="1"/>
  <c r="D459" i="1"/>
  <c r="C459" i="1"/>
  <c r="A459" i="1"/>
  <c r="N458" i="1"/>
  <c r="M458" i="1"/>
  <c r="L458" i="1"/>
  <c r="J458" i="1"/>
  <c r="K458" i="1" s="1"/>
  <c r="I458" i="1"/>
  <c r="H458" i="1"/>
  <c r="G458" i="1"/>
  <c r="F458" i="1"/>
  <c r="E458" i="1"/>
  <c r="D458" i="1"/>
  <c r="C458" i="1"/>
  <c r="A458" i="1"/>
  <c r="N457" i="1"/>
  <c r="M457" i="1"/>
  <c r="L457" i="1"/>
  <c r="J457" i="1"/>
  <c r="K457" i="1" s="1"/>
  <c r="I457" i="1"/>
  <c r="H457" i="1"/>
  <c r="G457" i="1"/>
  <c r="F457" i="1"/>
  <c r="E457" i="1"/>
  <c r="D457" i="1"/>
  <c r="C457" i="1"/>
  <c r="A457" i="1"/>
  <c r="N456" i="1"/>
  <c r="M456" i="1"/>
  <c r="L456" i="1"/>
  <c r="J456" i="1"/>
  <c r="K456" i="1" s="1"/>
  <c r="I456" i="1"/>
  <c r="H456" i="1"/>
  <c r="G456" i="1"/>
  <c r="F456" i="1"/>
  <c r="E456" i="1"/>
  <c r="D456" i="1"/>
  <c r="C456" i="1"/>
  <c r="A456" i="1"/>
  <c r="N455" i="1"/>
  <c r="M455" i="1"/>
  <c r="L455" i="1"/>
  <c r="J455" i="1"/>
  <c r="K455" i="1" s="1"/>
  <c r="I455" i="1"/>
  <c r="H455" i="1"/>
  <c r="G455" i="1"/>
  <c r="F455" i="1"/>
  <c r="E455" i="1"/>
  <c r="D455" i="1"/>
  <c r="C455" i="1"/>
  <c r="A455" i="1"/>
  <c r="N454" i="1"/>
  <c r="M454" i="1"/>
  <c r="L454" i="1"/>
  <c r="J454" i="1"/>
  <c r="K454" i="1" s="1"/>
  <c r="I454" i="1"/>
  <c r="H454" i="1"/>
  <c r="G454" i="1"/>
  <c r="F454" i="1"/>
  <c r="E454" i="1"/>
  <c r="D454" i="1"/>
  <c r="C454" i="1"/>
  <c r="A454" i="1"/>
  <c r="N453" i="1"/>
  <c r="M453" i="1"/>
  <c r="L453" i="1"/>
  <c r="J453" i="1"/>
  <c r="K453" i="1" s="1"/>
  <c r="I453" i="1"/>
  <c r="H453" i="1"/>
  <c r="G453" i="1"/>
  <c r="F453" i="1"/>
  <c r="E453" i="1"/>
  <c r="D453" i="1"/>
  <c r="C453" i="1"/>
  <c r="A453" i="1"/>
  <c r="N452" i="1"/>
  <c r="M452" i="1"/>
  <c r="L452" i="1"/>
  <c r="J452" i="1"/>
  <c r="K452" i="1" s="1"/>
  <c r="I452" i="1"/>
  <c r="H452" i="1"/>
  <c r="G452" i="1"/>
  <c r="F452" i="1"/>
  <c r="E452" i="1"/>
  <c r="D452" i="1"/>
  <c r="C452" i="1"/>
  <c r="A452" i="1"/>
  <c r="N451" i="1"/>
  <c r="M451" i="1"/>
  <c r="L451" i="1"/>
  <c r="J451" i="1"/>
  <c r="K451" i="1" s="1"/>
  <c r="I451" i="1"/>
  <c r="H451" i="1"/>
  <c r="G451" i="1"/>
  <c r="F451" i="1"/>
  <c r="E451" i="1"/>
  <c r="D451" i="1"/>
  <c r="C451" i="1"/>
  <c r="A451" i="1"/>
  <c r="N450" i="1"/>
  <c r="M450" i="1"/>
  <c r="L450" i="1"/>
  <c r="J450" i="1"/>
  <c r="K450" i="1" s="1"/>
  <c r="I450" i="1"/>
  <c r="H450" i="1"/>
  <c r="G450" i="1"/>
  <c r="F450" i="1"/>
  <c r="E450" i="1"/>
  <c r="D450" i="1"/>
  <c r="C450" i="1"/>
  <c r="A450" i="1"/>
  <c r="N449" i="1"/>
  <c r="M449" i="1"/>
  <c r="L449" i="1"/>
  <c r="J449" i="1"/>
  <c r="K449" i="1" s="1"/>
  <c r="I449" i="1"/>
  <c r="H449" i="1"/>
  <c r="G449" i="1"/>
  <c r="F449" i="1"/>
  <c r="E449" i="1"/>
  <c r="D449" i="1"/>
  <c r="C449" i="1"/>
  <c r="A449" i="1"/>
  <c r="N448" i="1"/>
  <c r="M448" i="1"/>
  <c r="L448" i="1"/>
  <c r="J448" i="1"/>
  <c r="K448" i="1" s="1"/>
  <c r="I448" i="1"/>
  <c r="H448" i="1"/>
  <c r="G448" i="1"/>
  <c r="F448" i="1"/>
  <c r="E448" i="1"/>
  <c r="D448" i="1"/>
  <c r="C448" i="1"/>
  <c r="A448" i="1"/>
  <c r="N447" i="1"/>
  <c r="M447" i="1"/>
  <c r="L447" i="1"/>
  <c r="J447" i="1"/>
  <c r="K447" i="1" s="1"/>
  <c r="I447" i="1"/>
  <c r="H447" i="1"/>
  <c r="G447" i="1"/>
  <c r="F447" i="1"/>
  <c r="E447" i="1"/>
  <c r="D447" i="1"/>
  <c r="C447" i="1"/>
  <c r="A447" i="1"/>
  <c r="N446" i="1"/>
  <c r="M446" i="1"/>
  <c r="L446" i="1"/>
  <c r="J446" i="1"/>
  <c r="K446" i="1" s="1"/>
  <c r="I446" i="1"/>
  <c r="H446" i="1"/>
  <c r="G446" i="1"/>
  <c r="F446" i="1"/>
  <c r="E446" i="1"/>
  <c r="D446" i="1"/>
  <c r="C446" i="1"/>
  <c r="A446" i="1"/>
  <c r="N445" i="1"/>
  <c r="M445" i="1"/>
  <c r="L445" i="1"/>
  <c r="J445" i="1"/>
  <c r="K445" i="1" s="1"/>
  <c r="I445" i="1"/>
  <c r="H445" i="1"/>
  <c r="G445" i="1"/>
  <c r="F445" i="1"/>
  <c r="E445" i="1"/>
  <c r="D445" i="1"/>
  <c r="C445" i="1"/>
  <c r="A445" i="1"/>
  <c r="N444" i="1"/>
  <c r="M444" i="1"/>
  <c r="L444" i="1"/>
  <c r="J444" i="1"/>
  <c r="K444" i="1" s="1"/>
  <c r="I444" i="1"/>
  <c r="H444" i="1"/>
  <c r="G444" i="1"/>
  <c r="F444" i="1"/>
  <c r="E444" i="1"/>
  <c r="D444" i="1"/>
  <c r="C444" i="1"/>
  <c r="A444" i="1"/>
  <c r="N443" i="1"/>
  <c r="M443" i="1"/>
  <c r="L443" i="1"/>
  <c r="J443" i="1"/>
  <c r="K443" i="1" s="1"/>
  <c r="I443" i="1"/>
  <c r="H443" i="1"/>
  <c r="G443" i="1"/>
  <c r="F443" i="1"/>
  <c r="E443" i="1"/>
  <c r="D443" i="1"/>
  <c r="C443" i="1"/>
  <c r="A443" i="1"/>
  <c r="N442" i="1"/>
  <c r="M442" i="1"/>
  <c r="L442" i="1"/>
  <c r="J442" i="1"/>
  <c r="K442" i="1" s="1"/>
  <c r="I442" i="1"/>
  <c r="H442" i="1"/>
  <c r="G442" i="1"/>
  <c r="F442" i="1"/>
  <c r="E442" i="1"/>
  <c r="D442" i="1"/>
  <c r="C442" i="1"/>
  <c r="A442" i="1"/>
  <c r="N441" i="1"/>
  <c r="M441" i="1"/>
  <c r="L441" i="1"/>
  <c r="J441" i="1"/>
  <c r="K441" i="1" s="1"/>
  <c r="I441" i="1"/>
  <c r="H441" i="1"/>
  <c r="G441" i="1"/>
  <c r="F441" i="1"/>
  <c r="E441" i="1"/>
  <c r="D441" i="1"/>
  <c r="C441" i="1"/>
  <c r="A441" i="1"/>
  <c r="N440" i="1"/>
  <c r="M440" i="1"/>
  <c r="L440" i="1"/>
  <c r="J440" i="1"/>
  <c r="K440" i="1" s="1"/>
  <c r="I440" i="1"/>
  <c r="H440" i="1"/>
  <c r="G440" i="1"/>
  <c r="F440" i="1"/>
  <c r="E440" i="1"/>
  <c r="D440" i="1"/>
  <c r="C440" i="1"/>
  <c r="A440" i="1"/>
  <c r="N439" i="1"/>
  <c r="M439" i="1"/>
  <c r="L439" i="1"/>
  <c r="J439" i="1"/>
  <c r="K439" i="1" s="1"/>
  <c r="I439" i="1"/>
  <c r="H439" i="1"/>
  <c r="G439" i="1"/>
  <c r="F439" i="1"/>
  <c r="E439" i="1"/>
  <c r="D439" i="1"/>
  <c r="C439" i="1"/>
  <c r="A439" i="1"/>
  <c r="N438" i="1"/>
  <c r="M438" i="1"/>
  <c r="L438" i="1"/>
  <c r="J438" i="1"/>
  <c r="K438" i="1" s="1"/>
  <c r="I438" i="1"/>
  <c r="H438" i="1"/>
  <c r="G438" i="1"/>
  <c r="F438" i="1"/>
  <c r="E438" i="1"/>
  <c r="D438" i="1"/>
  <c r="C438" i="1"/>
  <c r="A438" i="1"/>
  <c r="N437" i="1"/>
  <c r="M437" i="1"/>
  <c r="L437" i="1"/>
  <c r="J437" i="1"/>
  <c r="K437" i="1" s="1"/>
  <c r="I437" i="1"/>
  <c r="H437" i="1"/>
  <c r="G437" i="1"/>
  <c r="F437" i="1"/>
  <c r="E437" i="1"/>
  <c r="D437" i="1"/>
  <c r="C437" i="1"/>
  <c r="A437" i="1"/>
  <c r="N436" i="1"/>
  <c r="M436" i="1"/>
  <c r="L436" i="1"/>
  <c r="J436" i="1"/>
  <c r="K436" i="1" s="1"/>
  <c r="I436" i="1"/>
  <c r="H436" i="1"/>
  <c r="G436" i="1"/>
  <c r="F436" i="1"/>
  <c r="E436" i="1"/>
  <c r="D436" i="1"/>
  <c r="C436" i="1"/>
  <c r="A436" i="1"/>
  <c r="N435" i="1"/>
  <c r="M435" i="1"/>
  <c r="L435" i="1"/>
  <c r="J435" i="1"/>
  <c r="K435" i="1" s="1"/>
  <c r="I435" i="1"/>
  <c r="H435" i="1"/>
  <c r="G435" i="1"/>
  <c r="F435" i="1"/>
  <c r="E435" i="1"/>
  <c r="D435" i="1"/>
  <c r="C435" i="1"/>
  <c r="A435" i="1"/>
  <c r="N434" i="1"/>
  <c r="M434" i="1"/>
  <c r="L434" i="1"/>
  <c r="J434" i="1"/>
  <c r="K434" i="1" s="1"/>
  <c r="I434" i="1"/>
  <c r="H434" i="1"/>
  <c r="G434" i="1"/>
  <c r="F434" i="1"/>
  <c r="E434" i="1"/>
  <c r="D434" i="1"/>
  <c r="C434" i="1"/>
  <c r="A434" i="1"/>
  <c r="N433" i="1"/>
  <c r="M433" i="1"/>
  <c r="L433" i="1"/>
  <c r="J433" i="1"/>
  <c r="K433" i="1" s="1"/>
  <c r="I433" i="1"/>
  <c r="H433" i="1"/>
  <c r="G433" i="1"/>
  <c r="F433" i="1"/>
  <c r="E433" i="1"/>
  <c r="D433" i="1"/>
  <c r="C433" i="1"/>
  <c r="A433" i="1"/>
  <c r="N432" i="1"/>
  <c r="M432" i="1"/>
  <c r="L432" i="1"/>
  <c r="J432" i="1"/>
  <c r="K432" i="1" s="1"/>
  <c r="I432" i="1"/>
  <c r="H432" i="1"/>
  <c r="G432" i="1"/>
  <c r="F432" i="1"/>
  <c r="E432" i="1"/>
  <c r="D432" i="1"/>
  <c r="C432" i="1"/>
  <c r="A432" i="1"/>
  <c r="N431" i="1"/>
  <c r="M431" i="1"/>
  <c r="L431" i="1"/>
  <c r="J431" i="1"/>
  <c r="K431" i="1" s="1"/>
  <c r="I431" i="1"/>
  <c r="H431" i="1"/>
  <c r="G431" i="1"/>
  <c r="F431" i="1"/>
  <c r="E431" i="1"/>
  <c r="D431" i="1"/>
  <c r="C431" i="1"/>
  <c r="A431" i="1"/>
  <c r="N430" i="1"/>
  <c r="M430" i="1"/>
  <c r="L430" i="1"/>
  <c r="J430" i="1"/>
  <c r="K430" i="1" s="1"/>
  <c r="I430" i="1"/>
  <c r="H430" i="1"/>
  <c r="G430" i="1"/>
  <c r="F430" i="1"/>
  <c r="E430" i="1"/>
  <c r="D430" i="1"/>
  <c r="C430" i="1"/>
  <c r="A430" i="1"/>
  <c r="N429" i="1"/>
  <c r="M429" i="1"/>
  <c r="L429" i="1"/>
  <c r="J429" i="1"/>
  <c r="K429" i="1" s="1"/>
  <c r="I429" i="1"/>
  <c r="H429" i="1"/>
  <c r="G429" i="1"/>
  <c r="F429" i="1"/>
  <c r="E429" i="1"/>
  <c r="D429" i="1"/>
  <c r="C429" i="1"/>
  <c r="A429" i="1"/>
  <c r="N428" i="1"/>
  <c r="M428" i="1"/>
  <c r="L428" i="1"/>
  <c r="J428" i="1"/>
  <c r="K428" i="1" s="1"/>
  <c r="I428" i="1"/>
  <c r="H428" i="1"/>
  <c r="G428" i="1"/>
  <c r="F428" i="1"/>
  <c r="E428" i="1"/>
  <c r="D428" i="1"/>
  <c r="C428" i="1"/>
  <c r="A428" i="1"/>
  <c r="N427" i="1"/>
  <c r="M427" i="1"/>
  <c r="L427" i="1"/>
  <c r="J427" i="1"/>
  <c r="K427" i="1" s="1"/>
  <c r="I427" i="1"/>
  <c r="H427" i="1"/>
  <c r="G427" i="1"/>
  <c r="F427" i="1"/>
  <c r="E427" i="1"/>
  <c r="D427" i="1"/>
  <c r="C427" i="1"/>
  <c r="A427" i="1"/>
  <c r="N426" i="1"/>
  <c r="M426" i="1"/>
  <c r="L426" i="1"/>
  <c r="J426" i="1"/>
  <c r="K426" i="1" s="1"/>
  <c r="I426" i="1"/>
  <c r="H426" i="1"/>
  <c r="G426" i="1"/>
  <c r="F426" i="1"/>
  <c r="E426" i="1"/>
  <c r="D426" i="1"/>
  <c r="C426" i="1"/>
  <c r="A426" i="1"/>
  <c r="N425" i="1"/>
  <c r="M425" i="1"/>
  <c r="L425" i="1"/>
  <c r="J425" i="1"/>
  <c r="K425" i="1" s="1"/>
  <c r="I425" i="1"/>
  <c r="H425" i="1"/>
  <c r="G425" i="1"/>
  <c r="F425" i="1"/>
  <c r="E425" i="1"/>
  <c r="D425" i="1"/>
  <c r="C425" i="1"/>
  <c r="A425" i="1"/>
  <c r="N424" i="1"/>
  <c r="M424" i="1"/>
  <c r="L424" i="1"/>
  <c r="J424" i="1"/>
  <c r="K424" i="1" s="1"/>
  <c r="I424" i="1"/>
  <c r="H424" i="1"/>
  <c r="G424" i="1"/>
  <c r="F424" i="1"/>
  <c r="E424" i="1"/>
  <c r="D424" i="1"/>
  <c r="C424" i="1"/>
  <c r="A424" i="1"/>
  <c r="N423" i="1"/>
  <c r="M423" i="1"/>
  <c r="L423" i="1"/>
  <c r="J423" i="1"/>
  <c r="K423" i="1" s="1"/>
  <c r="I423" i="1"/>
  <c r="H423" i="1"/>
  <c r="G423" i="1"/>
  <c r="F423" i="1"/>
  <c r="E423" i="1"/>
  <c r="D423" i="1"/>
  <c r="C423" i="1"/>
  <c r="A423" i="1"/>
  <c r="N422" i="1"/>
  <c r="M422" i="1"/>
  <c r="L422" i="1"/>
  <c r="J422" i="1"/>
  <c r="K422" i="1" s="1"/>
  <c r="I422" i="1"/>
  <c r="H422" i="1"/>
  <c r="G422" i="1"/>
  <c r="F422" i="1"/>
  <c r="E422" i="1"/>
  <c r="D422" i="1"/>
  <c r="C422" i="1"/>
  <c r="A422" i="1"/>
  <c r="N421" i="1"/>
  <c r="M421" i="1"/>
  <c r="L421" i="1"/>
  <c r="J421" i="1"/>
  <c r="K421" i="1" s="1"/>
  <c r="I421" i="1"/>
  <c r="H421" i="1"/>
  <c r="G421" i="1"/>
  <c r="F421" i="1"/>
  <c r="E421" i="1"/>
  <c r="D421" i="1"/>
  <c r="C421" i="1"/>
  <c r="A421" i="1"/>
  <c r="N420" i="1"/>
  <c r="M420" i="1"/>
  <c r="L420" i="1"/>
  <c r="J420" i="1"/>
  <c r="K420" i="1" s="1"/>
  <c r="I420" i="1"/>
  <c r="H420" i="1"/>
  <c r="G420" i="1"/>
  <c r="F420" i="1"/>
  <c r="E420" i="1"/>
  <c r="D420" i="1"/>
  <c r="C420" i="1"/>
  <c r="A420" i="1"/>
  <c r="N419" i="1"/>
  <c r="M419" i="1"/>
  <c r="L419" i="1"/>
  <c r="J419" i="1"/>
  <c r="K419" i="1" s="1"/>
  <c r="I419" i="1"/>
  <c r="H419" i="1"/>
  <c r="G419" i="1"/>
  <c r="F419" i="1"/>
  <c r="E419" i="1"/>
  <c r="D419" i="1"/>
  <c r="C419" i="1"/>
  <c r="A419" i="1"/>
  <c r="N418" i="1"/>
  <c r="M418" i="1"/>
  <c r="L418" i="1"/>
  <c r="J418" i="1"/>
  <c r="K418" i="1" s="1"/>
  <c r="I418" i="1"/>
  <c r="H418" i="1"/>
  <c r="G418" i="1"/>
  <c r="F418" i="1"/>
  <c r="E418" i="1"/>
  <c r="D418" i="1"/>
  <c r="C418" i="1"/>
  <c r="A418" i="1"/>
  <c r="N417" i="1"/>
  <c r="M417" i="1"/>
  <c r="L417" i="1"/>
  <c r="J417" i="1"/>
  <c r="K417" i="1" s="1"/>
  <c r="I417" i="1"/>
  <c r="H417" i="1"/>
  <c r="G417" i="1"/>
  <c r="F417" i="1"/>
  <c r="E417" i="1"/>
  <c r="D417" i="1"/>
  <c r="C417" i="1"/>
  <c r="A417" i="1"/>
  <c r="N416" i="1"/>
  <c r="M416" i="1"/>
  <c r="L416" i="1"/>
  <c r="J416" i="1"/>
  <c r="K416" i="1" s="1"/>
  <c r="I416" i="1"/>
  <c r="H416" i="1"/>
  <c r="G416" i="1"/>
  <c r="F416" i="1"/>
  <c r="E416" i="1"/>
  <c r="D416" i="1"/>
  <c r="C416" i="1"/>
  <c r="A416" i="1"/>
  <c r="N415" i="1"/>
  <c r="M415" i="1"/>
  <c r="L415" i="1"/>
  <c r="J415" i="1"/>
  <c r="K415" i="1" s="1"/>
  <c r="I415" i="1"/>
  <c r="H415" i="1"/>
  <c r="G415" i="1"/>
  <c r="F415" i="1"/>
  <c r="E415" i="1"/>
  <c r="D415" i="1"/>
  <c r="C415" i="1"/>
  <c r="A415" i="1"/>
  <c r="N414" i="1"/>
  <c r="M414" i="1"/>
  <c r="L414" i="1"/>
  <c r="J414" i="1"/>
  <c r="K414" i="1" s="1"/>
  <c r="I414" i="1"/>
  <c r="H414" i="1"/>
  <c r="G414" i="1"/>
  <c r="F414" i="1"/>
  <c r="E414" i="1"/>
  <c r="D414" i="1"/>
  <c r="C414" i="1"/>
  <c r="A414" i="1"/>
  <c r="N413" i="1"/>
  <c r="M413" i="1"/>
  <c r="L413" i="1"/>
  <c r="J413" i="1"/>
  <c r="K413" i="1" s="1"/>
  <c r="I413" i="1"/>
  <c r="H413" i="1"/>
  <c r="G413" i="1"/>
  <c r="F413" i="1"/>
  <c r="E413" i="1"/>
  <c r="D413" i="1"/>
  <c r="C413" i="1"/>
  <c r="A413" i="1"/>
  <c r="N412" i="1"/>
  <c r="M412" i="1"/>
  <c r="L412" i="1"/>
  <c r="J412" i="1"/>
  <c r="K412" i="1" s="1"/>
  <c r="I412" i="1"/>
  <c r="H412" i="1"/>
  <c r="G412" i="1"/>
  <c r="F412" i="1"/>
  <c r="E412" i="1"/>
  <c r="D412" i="1"/>
  <c r="C412" i="1"/>
  <c r="A412" i="1"/>
  <c r="N411" i="1"/>
  <c r="M411" i="1"/>
  <c r="L411" i="1"/>
  <c r="J411" i="1"/>
  <c r="K411" i="1" s="1"/>
  <c r="I411" i="1"/>
  <c r="H411" i="1"/>
  <c r="G411" i="1"/>
  <c r="F411" i="1"/>
  <c r="E411" i="1"/>
  <c r="D411" i="1"/>
  <c r="C411" i="1"/>
  <c r="A411" i="1"/>
  <c r="N410" i="1"/>
  <c r="M410" i="1"/>
  <c r="L410" i="1"/>
  <c r="J410" i="1"/>
  <c r="K410" i="1" s="1"/>
  <c r="I410" i="1"/>
  <c r="H410" i="1"/>
  <c r="G410" i="1"/>
  <c r="F410" i="1"/>
  <c r="E410" i="1"/>
  <c r="D410" i="1"/>
  <c r="C410" i="1"/>
  <c r="A410" i="1"/>
  <c r="N409" i="1"/>
  <c r="M409" i="1"/>
  <c r="L409" i="1"/>
  <c r="J409" i="1"/>
  <c r="K409" i="1" s="1"/>
  <c r="I409" i="1"/>
  <c r="H409" i="1"/>
  <c r="G409" i="1"/>
  <c r="F409" i="1"/>
  <c r="E409" i="1"/>
  <c r="D409" i="1"/>
  <c r="C409" i="1"/>
  <c r="A409" i="1"/>
  <c r="N408" i="1"/>
  <c r="M408" i="1"/>
  <c r="L408" i="1"/>
  <c r="J408" i="1"/>
  <c r="K408" i="1" s="1"/>
  <c r="I408" i="1"/>
  <c r="H408" i="1"/>
  <c r="G408" i="1"/>
  <c r="F408" i="1"/>
  <c r="E408" i="1"/>
  <c r="D408" i="1"/>
  <c r="C408" i="1"/>
  <c r="A408" i="1"/>
  <c r="N407" i="1"/>
  <c r="M407" i="1"/>
  <c r="L407" i="1"/>
  <c r="J407" i="1"/>
  <c r="K407" i="1" s="1"/>
  <c r="I407" i="1"/>
  <c r="H407" i="1"/>
  <c r="G407" i="1"/>
  <c r="F407" i="1"/>
  <c r="E407" i="1"/>
  <c r="D407" i="1"/>
  <c r="C407" i="1"/>
  <c r="A407" i="1"/>
  <c r="N406" i="1"/>
  <c r="M406" i="1"/>
  <c r="L406" i="1"/>
  <c r="J406" i="1"/>
  <c r="K406" i="1" s="1"/>
  <c r="I406" i="1"/>
  <c r="H406" i="1"/>
  <c r="G406" i="1"/>
  <c r="F406" i="1"/>
  <c r="E406" i="1"/>
  <c r="D406" i="1"/>
  <c r="C406" i="1"/>
  <c r="A406" i="1"/>
  <c r="N405" i="1"/>
  <c r="M405" i="1"/>
  <c r="L405" i="1"/>
  <c r="J405" i="1"/>
  <c r="K405" i="1" s="1"/>
  <c r="I405" i="1"/>
  <c r="H405" i="1"/>
  <c r="G405" i="1"/>
  <c r="F405" i="1"/>
  <c r="E405" i="1"/>
  <c r="D405" i="1"/>
  <c r="C405" i="1"/>
  <c r="A405" i="1"/>
  <c r="N404" i="1"/>
  <c r="M404" i="1"/>
  <c r="L404" i="1"/>
  <c r="J404" i="1"/>
  <c r="K404" i="1" s="1"/>
  <c r="I404" i="1"/>
  <c r="H404" i="1"/>
  <c r="G404" i="1"/>
  <c r="F404" i="1"/>
  <c r="E404" i="1"/>
  <c r="D404" i="1"/>
  <c r="C404" i="1"/>
  <c r="A404" i="1"/>
  <c r="N403" i="1"/>
  <c r="M403" i="1"/>
  <c r="L403" i="1"/>
  <c r="J403" i="1"/>
  <c r="K403" i="1" s="1"/>
  <c r="I403" i="1"/>
  <c r="H403" i="1"/>
  <c r="G403" i="1"/>
  <c r="F403" i="1"/>
  <c r="E403" i="1"/>
  <c r="D403" i="1"/>
  <c r="C403" i="1"/>
  <c r="A403" i="1"/>
  <c r="N402" i="1"/>
  <c r="M402" i="1"/>
  <c r="L402" i="1"/>
  <c r="J402" i="1"/>
  <c r="K402" i="1" s="1"/>
  <c r="I402" i="1"/>
  <c r="H402" i="1"/>
  <c r="G402" i="1"/>
  <c r="F402" i="1"/>
  <c r="E402" i="1"/>
  <c r="D402" i="1"/>
  <c r="C402" i="1"/>
  <c r="A402" i="1"/>
  <c r="N401" i="1"/>
  <c r="M401" i="1"/>
  <c r="L401" i="1"/>
  <c r="J401" i="1"/>
  <c r="K401" i="1" s="1"/>
  <c r="I401" i="1"/>
  <c r="H401" i="1"/>
  <c r="G401" i="1"/>
  <c r="F401" i="1"/>
  <c r="E401" i="1"/>
  <c r="D401" i="1"/>
  <c r="C401" i="1"/>
  <c r="A401" i="1"/>
  <c r="N400" i="1"/>
  <c r="M400" i="1"/>
  <c r="L400" i="1"/>
  <c r="J400" i="1"/>
  <c r="K400" i="1" s="1"/>
  <c r="I400" i="1"/>
  <c r="H400" i="1"/>
  <c r="G400" i="1"/>
  <c r="F400" i="1"/>
  <c r="E400" i="1"/>
  <c r="D400" i="1"/>
  <c r="C400" i="1"/>
  <c r="A400" i="1"/>
  <c r="N399" i="1"/>
  <c r="M399" i="1"/>
  <c r="L399" i="1"/>
  <c r="J399" i="1"/>
  <c r="K399" i="1" s="1"/>
  <c r="I399" i="1"/>
  <c r="H399" i="1"/>
  <c r="G399" i="1"/>
  <c r="F399" i="1"/>
  <c r="E399" i="1"/>
  <c r="D399" i="1"/>
  <c r="C399" i="1"/>
  <c r="A399" i="1"/>
  <c r="N398" i="1"/>
  <c r="M398" i="1"/>
  <c r="L398" i="1"/>
  <c r="J398" i="1"/>
  <c r="K398" i="1" s="1"/>
  <c r="I398" i="1"/>
  <c r="H398" i="1"/>
  <c r="G398" i="1"/>
  <c r="F398" i="1"/>
  <c r="E398" i="1"/>
  <c r="D398" i="1"/>
  <c r="C398" i="1"/>
  <c r="A398" i="1"/>
  <c r="N397" i="1"/>
  <c r="M397" i="1"/>
  <c r="L397" i="1"/>
  <c r="J397" i="1"/>
  <c r="K397" i="1" s="1"/>
  <c r="I397" i="1"/>
  <c r="H397" i="1"/>
  <c r="G397" i="1"/>
  <c r="F397" i="1"/>
  <c r="E397" i="1"/>
  <c r="D397" i="1"/>
  <c r="C397" i="1"/>
  <c r="A397" i="1"/>
  <c r="N396" i="1"/>
  <c r="M396" i="1"/>
  <c r="L396" i="1"/>
  <c r="J396" i="1"/>
  <c r="K396" i="1" s="1"/>
  <c r="I396" i="1"/>
  <c r="H396" i="1"/>
  <c r="G396" i="1"/>
  <c r="F396" i="1"/>
  <c r="E396" i="1"/>
  <c r="D396" i="1"/>
  <c r="C396" i="1"/>
  <c r="A396" i="1"/>
  <c r="N395" i="1"/>
  <c r="M395" i="1"/>
  <c r="L395" i="1"/>
  <c r="J395" i="1"/>
  <c r="K395" i="1" s="1"/>
  <c r="I395" i="1"/>
  <c r="H395" i="1"/>
  <c r="G395" i="1"/>
  <c r="F395" i="1"/>
  <c r="E395" i="1"/>
  <c r="D395" i="1"/>
  <c r="C395" i="1"/>
  <c r="A395" i="1"/>
  <c r="N394" i="1"/>
  <c r="M394" i="1"/>
  <c r="L394" i="1"/>
  <c r="J394" i="1"/>
  <c r="K394" i="1" s="1"/>
  <c r="I394" i="1"/>
  <c r="H394" i="1"/>
  <c r="G394" i="1"/>
  <c r="F394" i="1"/>
  <c r="E394" i="1"/>
  <c r="D394" i="1"/>
  <c r="C394" i="1"/>
  <c r="A394" i="1"/>
  <c r="N393" i="1"/>
  <c r="M393" i="1"/>
  <c r="L393" i="1"/>
  <c r="J393" i="1"/>
  <c r="K393" i="1" s="1"/>
  <c r="I393" i="1"/>
  <c r="H393" i="1"/>
  <c r="G393" i="1"/>
  <c r="F393" i="1"/>
  <c r="E393" i="1"/>
  <c r="D393" i="1"/>
  <c r="C393" i="1"/>
  <c r="A393" i="1"/>
  <c r="N392" i="1"/>
  <c r="M392" i="1"/>
  <c r="L392" i="1"/>
  <c r="J392" i="1"/>
  <c r="K392" i="1" s="1"/>
  <c r="I392" i="1"/>
  <c r="H392" i="1"/>
  <c r="G392" i="1"/>
  <c r="F392" i="1"/>
  <c r="E392" i="1"/>
  <c r="D392" i="1"/>
  <c r="C392" i="1"/>
  <c r="A392" i="1"/>
  <c r="N391" i="1"/>
  <c r="M391" i="1"/>
  <c r="L391" i="1"/>
  <c r="J391" i="1"/>
  <c r="K391" i="1" s="1"/>
  <c r="I391" i="1"/>
  <c r="H391" i="1"/>
  <c r="G391" i="1"/>
  <c r="F391" i="1"/>
  <c r="E391" i="1"/>
  <c r="D391" i="1"/>
  <c r="C391" i="1"/>
  <c r="A391" i="1"/>
  <c r="N390" i="1"/>
  <c r="M390" i="1"/>
  <c r="L390" i="1"/>
  <c r="J390" i="1"/>
  <c r="K390" i="1" s="1"/>
  <c r="I390" i="1"/>
  <c r="H390" i="1"/>
  <c r="G390" i="1"/>
  <c r="F390" i="1"/>
  <c r="E390" i="1"/>
  <c r="D390" i="1"/>
  <c r="C390" i="1"/>
  <c r="A390" i="1"/>
  <c r="N389" i="1"/>
  <c r="M389" i="1"/>
  <c r="L389" i="1"/>
  <c r="J389" i="1"/>
  <c r="K389" i="1" s="1"/>
  <c r="I389" i="1"/>
  <c r="H389" i="1"/>
  <c r="G389" i="1"/>
  <c r="F389" i="1"/>
  <c r="E389" i="1"/>
  <c r="D389" i="1"/>
  <c r="C389" i="1"/>
  <c r="A389" i="1"/>
  <c r="N388" i="1"/>
  <c r="M388" i="1"/>
  <c r="L388" i="1"/>
  <c r="J388" i="1"/>
  <c r="K388" i="1" s="1"/>
  <c r="I388" i="1"/>
  <c r="H388" i="1"/>
  <c r="G388" i="1"/>
  <c r="F388" i="1"/>
  <c r="E388" i="1"/>
  <c r="D388" i="1"/>
  <c r="C388" i="1"/>
  <c r="A388" i="1"/>
  <c r="N387" i="1"/>
  <c r="M387" i="1"/>
  <c r="L387" i="1"/>
  <c r="J387" i="1"/>
  <c r="K387" i="1" s="1"/>
  <c r="I387" i="1"/>
  <c r="H387" i="1"/>
  <c r="G387" i="1"/>
  <c r="F387" i="1"/>
  <c r="E387" i="1"/>
  <c r="D387" i="1"/>
  <c r="C387" i="1"/>
  <c r="A387" i="1"/>
  <c r="N386" i="1"/>
  <c r="M386" i="1"/>
  <c r="L386" i="1"/>
  <c r="J386" i="1"/>
  <c r="K386" i="1" s="1"/>
  <c r="I386" i="1"/>
  <c r="H386" i="1"/>
  <c r="G386" i="1"/>
  <c r="F386" i="1"/>
  <c r="E386" i="1"/>
  <c r="D386" i="1"/>
  <c r="C386" i="1"/>
  <c r="A386" i="1"/>
  <c r="N385" i="1"/>
  <c r="M385" i="1"/>
  <c r="L385" i="1"/>
  <c r="J385" i="1"/>
  <c r="K385" i="1" s="1"/>
  <c r="I385" i="1"/>
  <c r="H385" i="1"/>
  <c r="G385" i="1"/>
  <c r="F385" i="1"/>
  <c r="E385" i="1"/>
  <c r="D385" i="1"/>
  <c r="C385" i="1"/>
  <c r="A385" i="1"/>
  <c r="N384" i="1"/>
  <c r="M384" i="1"/>
  <c r="L384" i="1"/>
  <c r="J384" i="1"/>
  <c r="K384" i="1" s="1"/>
  <c r="I384" i="1"/>
  <c r="H384" i="1"/>
  <c r="G384" i="1"/>
  <c r="F384" i="1"/>
  <c r="E384" i="1"/>
  <c r="D384" i="1"/>
  <c r="C384" i="1"/>
  <c r="A384" i="1"/>
  <c r="N383" i="1"/>
  <c r="M383" i="1"/>
  <c r="L383" i="1"/>
  <c r="J383" i="1"/>
  <c r="K383" i="1" s="1"/>
  <c r="I383" i="1"/>
  <c r="H383" i="1"/>
  <c r="G383" i="1"/>
  <c r="F383" i="1"/>
  <c r="E383" i="1"/>
  <c r="D383" i="1"/>
  <c r="C383" i="1"/>
  <c r="A383" i="1"/>
  <c r="N382" i="1"/>
  <c r="M382" i="1"/>
  <c r="L382" i="1"/>
  <c r="J382" i="1"/>
  <c r="K382" i="1" s="1"/>
  <c r="I382" i="1"/>
  <c r="H382" i="1"/>
  <c r="G382" i="1"/>
  <c r="F382" i="1"/>
  <c r="E382" i="1"/>
  <c r="D382" i="1"/>
  <c r="C382" i="1"/>
  <c r="A382" i="1"/>
  <c r="N381" i="1"/>
  <c r="M381" i="1"/>
  <c r="L381" i="1"/>
  <c r="J381" i="1"/>
  <c r="K381" i="1" s="1"/>
  <c r="I381" i="1"/>
  <c r="H381" i="1"/>
  <c r="G381" i="1"/>
  <c r="F381" i="1"/>
  <c r="E381" i="1"/>
  <c r="D381" i="1"/>
  <c r="C381" i="1"/>
  <c r="A381" i="1"/>
  <c r="N380" i="1"/>
  <c r="M380" i="1"/>
  <c r="L380" i="1"/>
  <c r="J380" i="1"/>
  <c r="K380" i="1" s="1"/>
  <c r="I380" i="1"/>
  <c r="H380" i="1"/>
  <c r="G380" i="1"/>
  <c r="F380" i="1"/>
  <c r="E380" i="1"/>
  <c r="D380" i="1"/>
  <c r="C380" i="1"/>
  <c r="A380" i="1"/>
  <c r="N379" i="1"/>
  <c r="M379" i="1"/>
  <c r="L379" i="1"/>
  <c r="J379" i="1"/>
  <c r="K379" i="1" s="1"/>
  <c r="I379" i="1"/>
  <c r="H379" i="1"/>
  <c r="G379" i="1"/>
  <c r="F379" i="1"/>
  <c r="E379" i="1"/>
  <c r="D379" i="1"/>
  <c r="C379" i="1"/>
  <c r="A379" i="1"/>
  <c r="N378" i="1"/>
  <c r="M378" i="1"/>
  <c r="L378" i="1"/>
  <c r="J378" i="1"/>
  <c r="K378" i="1" s="1"/>
  <c r="I378" i="1"/>
  <c r="H378" i="1"/>
  <c r="G378" i="1"/>
  <c r="F378" i="1"/>
  <c r="E378" i="1"/>
  <c r="D378" i="1"/>
  <c r="C378" i="1"/>
  <c r="A378" i="1"/>
  <c r="N377" i="1"/>
  <c r="M377" i="1"/>
  <c r="L377" i="1"/>
  <c r="J377" i="1"/>
  <c r="K377" i="1" s="1"/>
  <c r="I377" i="1"/>
  <c r="H377" i="1"/>
  <c r="G377" i="1"/>
  <c r="F377" i="1"/>
  <c r="E377" i="1"/>
  <c r="D377" i="1"/>
  <c r="C377" i="1"/>
  <c r="A377" i="1"/>
  <c r="N376" i="1"/>
  <c r="M376" i="1"/>
  <c r="L376" i="1"/>
  <c r="J376" i="1"/>
  <c r="K376" i="1" s="1"/>
  <c r="I376" i="1"/>
  <c r="H376" i="1"/>
  <c r="G376" i="1"/>
  <c r="F376" i="1"/>
  <c r="E376" i="1"/>
  <c r="D376" i="1"/>
  <c r="C376" i="1"/>
  <c r="A376" i="1"/>
  <c r="N375" i="1"/>
  <c r="M375" i="1"/>
  <c r="L375" i="1"/>
  <c r="J375" i="1"/>
  <c r="K375" i="1" s="1"/>
  <c r="I375" i="1"/>
  <c r="H375" i="1"/>
  <c r="G375" i="1"/>
  <c r="F375" i="1"/>
  <c r="E375" i="1"/>
  <c r="D375" i="1"/>
  <c r="C375" i="1"/>
  <c r="A375" i="1"/>
  <c r="N374" i="1"/>
  <c r="M374" i="1"/>
  <c r="L374" i="1"/>
  <c r="J374" i="1"/>
  <c r="K374" i="1" s="1"/>
  <c r="I374" i="1"/>
  <c r="H374" i="1"/>
  <c r="G374" i="1"/>
  <c r="F374" i="1"/>
  <c r="E374" i="1"/>
  <c r="D374" i="1"/>
  <c r="C374" i="1"/>
  <c r="A374" i="1"/>
  <c r="N373" i="1"/>
  <c r="M373" i="1"/>
  <c r="L373" i="1"/>
  <c r="J373" i="1"/>
  <c r="K373" i="1" s="1"/>
  <c r="I373" i="1"/>
  <c r="H373" i="1"/>
  <c r="G373" i="1"/>
  <c r="F373" i="1"/>
  <c r="E373" i="1"/>
  <c r="D373" i="1"/>
  <c r="C373" i="1"/>
  <c r="A373" i="1"/>
  <c r="N372" i="1"/>
  <c r="M372" i="1"/>
  <c r="L372" i="1"/>
  <c r="J372" i="1"/>
  <c r="K372" i="1" s="1"/>
  <c r="I372" i="1"/>
  <c r="H372" i="1"/>
  <c r="G372" i="1"/>
  <c r="F372" i="1"/>
  <c r="E372" i="1"/>
  <c r="D372" i="1"/>
  <c r="C372" i="1"/>
  <c r="A372" i="1"/>
  <c r="N371" i="1"/>
  <c r="M371" i="1"/>
  <c r="L371" i="1"/>
  <c r="J371" i="1"/>
  <c r="K371" i="1" s="1"/>
  <c r="I371" i="1"/>
  <c r="H371" i="1"/>
  <c r="G371" i="1"/>
  <c r="F371" i="1"/>
  <c r="E371" i="1"/>
  <c r="D371" i="1"/>
  <c r="C371" i="1"/>
  <c r="A371" i="1"/>
  <c r="N370" i="1"/>
  <c r="M370" i="1"/>
  <c r="L370" i="1"/>
  <c r="J370" i="1"/>
  <c r="K370" i="1" s="1"/>
  <c r="I370" i="1"/>
  <c r="H370" i="1"/>
  <c r="G370" i="1"/>
  <c r="F370" i="1"/>
  <c r="E370" i="1"/>
  <c r="D370" i="1"/>
  <c r="C370" i="1"/>
  <c r="A370" i="1"/>
  <c r="N369" i="1"/>
  <c r="M369" i="1"/>
  <c r="L369" i="1"/>
  <c r="J369" i="1"/>
  <c r="K369" i="1" s="1"/>
  <c r="I369" i="1"/>
  <c r="H369" i="1"/>
  <c r="G369" i="1"/>
  <c r="F369" i="1"/>
  <c r="E369" i="1"/>
  <c r="D369" i="1"/>
  <c r="C369" i="1"/>
  <c r="A369" i="1"/>
  <c r="N368" i="1"/>
  <c r="M368" i="1"/>
  <c r="L368" i="1"/>
  <c r="J368" i="1"/>
  <c r="K368" i="1" s="1"/>
  <c r="I368" i="1"/>
  <c r="H368" i="1"/>
  <c r="G368" i="1"/>
  <c r="F368" i="1"/>
  <c r="E368" i="1"/>
  <c r="D368" i="1"/>
  <c r="C368" i="1"/>
  <c r="A368" i="1"/>
  <c r="N367" i="1"/>
  <c r="M367" i="1"/>
  <c r="L367" i="1"/>
  <c r="J367" i="1"/>
  <c r="K367" i="1" s="1"/>
  <c r="I367" i="1"/>
  <c r="H367" i="1"/>
  <c r="G367" i="1"/>
  <c r="F367" i="1"/>
  <c r="E367" i="1"/>
  <c r="D367" i="1"/>
  <c r="C367" i="1"/>
  <c r="A367" i="1"/>
  <c r="N366" i="1"/>
  <c r="M366" i="1"/>
  <c r="L366" i="1"/>
  <c r="J366" i="1"/>
  <c r="K366" i="1" s="1"/>
  <c r="I366" i="1"/>
  <c r="H366" i="1"/>
  <c r="G366" i="1"/>
  <c r="F366" i="1"/>
  <c r="E366" i="1"/>
  <c r="D366" i="1"/>
  <c r="C366" i="1"/>
  <c r="A366" i="1"/>
  <c r="N365" i="1"/>
  <c r="M365" i="1"/>
  <c r="L365" i="1"/>
  <c r="J365" i="1"/>
  <c r="K365" i="1" s="1"/>
  <c r="I365" i="1"/>
  <c r="H365" i="1"/>
  <c r="G365" i="1"/>
  <c r="F365" i="1"/>
  <c r="E365" i="1"/>
  <c r="D365" i="1"/>
  <c r="C365" i="1"/>
  <c r="A365" i="1"/>
  <c r="N364" i="1"/>
  <c r="M364" i="1"/>
  <c r="L364" i="1"/>
  <c r="J364" i="1"/>
  <c r="K364" i="1" s="1"/>
  <c r="I364" i="1"/>
  <c r="H364" i="1"/>
  <c r="G364" i="1"/>
  <c r="F364" i="1"/>
  <c r="E364" i="1"/>
  <c r="D364" i="1"/>
  <c r="C364" i="1"/>
  <c r="A364" i="1"/>
  <c r="N363" i="1"/>
  <c r="M363" i="1"/>
  <c r="L363" i="1"/>
  <c r="J363" i="1"/>
  <c r="K363" i="1" s="1"/>
  <c r="I363" i="1"/>
  <c r="H363" i="1"/>
  <c r="G363" i="1"/>
  <c r="F363" i="1"/>
  <c r="E363" i="1"/>
  <c r="D363" i="1"/>
  <c r="C363" i="1"/>
  <c r="A363" i="1"/>
  <c r="N362" i="1"/>
  <c r="M362" i="1"/>
  <c r="L362" i="1"/>
  <c r="J362" i="1"/>
  <c r="K362" i="1" s="1"/>
  <c r="I362" i="1"/>
  <c r="H362" i="1"/>
  <c r="G362" i="1"/>
  <c r="F362" i="1"/>
  <c r="E362" i="1"/>
  <c r="D362" i="1"/>
  <c r="C362" i="1"/>
  <c r="A362" i="1"/>
  <c r="N361" i="1"/>
  <c r="M361" i="1"/>
  <c r="L361" i="1"/>
  <c r="J361" i="1"/>
  <c r="K361" i="1" s="1"/>
  <c r="I361" i="1"/>
  <c r="H361" i="1"/>
  <c r="G361" i="1"/>
  <c r="F361" i="1"/>
  <c r="E361" i="1"/>
  <c r="D361" i="1"/>
  <c r="C361" i="1"/>
  <c r="A361" i="1"/>
  <c r="N360" i="1"/>
  <c r="M360" i="1"/>
  <c r="L360" i="1"/>
  <c r="J360" i="1"/>
  <c r="K360" i="1" s="1"/>
  <c r="I360" i="1"/>
  <c r="H360" i="1"/>
  <c r="G360" i="1"/>
  <c r="F360" i="1"/>
  <c r="E360" i="1"/>
  <c r="D360" i="1"/>
  <c r="C360" i="1"/>
  <c r="A360" i="1"/>
  <c r="N359" i="1"/>
  <c r="M359" i="1"/>
  <c r="L359" i="1"/>
  <c r="J359" i="1"/>
  <c r="K359" i="1" s="1"/>
  <c r="I359" i="1"/>
  <c r="H359" i="1"/>
  <c r="G359" i="1"/>
  <c r="F359" i="1"/>
  <c r="E359" i="1"/>
  <c r="D359" i="1"/>
  <c r="C359" i="1"/>
  <c r="A359" i="1"/>
  <c r="N358" i="1"/>
  <c r="M358" i="1"/>
  <c r="L358" i="1"/>
  <c r="J358" i="1"/>
  <c r="K358" i="1" s="1"/>
  <c r="I358" i="1"/>
  <c r="H358" i="1"/>
  <c r="G358" i="1"/>
  <c r="F358" i="1"/>
  <c r="E358" i="1"/>
  <c r="D358" i="1"/>
  <c r="C358" i="1"/>
  <c r="A358" i="1"/>
  <c r="N357" i="1"/>
  <c r="M357" i="1"/>
  <c r="L357" i="1"/>
  <c r="J357" i="1"/>
  <c r="K357" i="1" s="1"/>
  <c r="I357" i="1"/>
  <c r="H357" i="1"/>
  <c r="G357" i="1"/>
  <c r="F357" i="1"/>
  <c r="E357" i="1"/>
  <c r="D357" i="1"/>
  <c r="C357" i="1"/>
  <c r="A357" i="1"/>
  <c r="N356" i="1"/>
  <c r="M356" i="1"/>
  <c r="L356" i="1"/>
  <c r="J356" i="1"/>
  <c r="K356" i="1" s="1"/>
  <c r="I356" i="1"/>
  <c r="H356" i="1"/>
  <c r="G356" i="1"/>
  <c r="F356" i="1"/>
  <c r="E356" i="1"/>
  <c r="D356" i="1"/>
  <c r="C356" i="1"/>
  <c r="A356" i="1"/>
  <c r="N355" i="1"/>
  <c r="M355" i="1"/>
  <c r="L355" i="1"/>
  <c r="J355" i="1"/>
  <c r="K355" i="1" s="1"/>
  <c r="I355" i="1"/>
  <c r="H355" i="1"/>
  <c r="G355" i="1"/>
  <c r="F355" i="1"/>
  <c r="E355" i="1"/>
  <c r="D355" i="1"/>
  <c r="C355" i="1"/>
  <c r="A355" i="1"/>
  <c r="N354" i="1"/>
  <c r="M354" i="1"/>
  <c r="L354" i="1"/>
  <c r="J354" i="1"/>
  <c r="K354" i="1" s="1"/>
  <c r="I354" i="1"/>
  <c r="H354" i="1"/>
  <c r="G354" i="1"/>
  <c r="F354" i="1"/>
  <c r="E354" i="1"/>
  <c r="D354" i="1"/>
  <c r="C354" i="1"/>
  <c r="A354" i="1"/>
  <c r="N353" i="1"/>
  <c r="M353" i="1"/>
  <c r="L353" i="1"/>
  <c r="J353" i="1"/>
  <c r="K353" i="1" s="1"/>
  <c r="I353" i="1"/>
  <c r="H353" i="1"/>
  <c r="G353" i="1"/>
  <c r="F353" i="1"/>
  <c r="E353" i="1"/>
  <c r="D353" i="1"/>
  <c r="C353" i="1"/>
  <c r="A353" i="1"/>
  <c r="N352" i="1"/>
  <c r="M352" i="1"/>
  <c r="L352" i="1"/>
  <c r="J352" i="1"/>
  <c r="K352" i="1" s="1"/>
  <c r="I352" i="1"/>
  <c r="H352" i="1"/>
  <c r="G352" i="1"/>
  <c r="F352" i="1"/>
  <c r="E352" i="1"/>
  <c r="D352" i="1"/>
  <c r="C352" i="1"/>
  <c r="A352" i="1"/>
  <c r="N351" i="1"/>
  <c r="M351" i="1"/>
  <c r="L351" i="1"/>
  <c r="J351" i="1"/>
  <c r="K351" i="1" s="1"/>
  <c r="I351" i="1"/>
  <c r="H351" i="1"/>
  <c r="G351" i="1"/>
  <c r="F351" i="1"/>
  <c r="E351" i="1"/>
  <c r="D351" i="1"/>
  <c r="C351" i="1"/>
  <c r="A351" i="1"/>
  <c r="N350" i="1"/>
  <c r="M350" i="1"/>
  <c r="L350" i="1"/>
  <c r="J350" i="1"/>
  <c r="K350" i="1" s="1"/>
  <c r="I350" i="1"/>
  <c r="H350" i="1"/>
  <c r="G350" i="1"/>
  <c r="F350" i="1"/>
  <c r="E350" i="1"/>
  <c r="D350" i="1"/>
  <c r="C350" i="1"/>
  <c r="A350" i="1"/>
  <c r="N349" i="1"/>
  <c r="M349" i="1"/>
  <c r="L349" i="1"/>
  <c r="J349" i="1"/>
  <c r="K349" i="1" s="1"/>
  <c r="I349" i="1"/>
  <c r="H349" i="1"/>
  <c r="G349" i="1"/>
  <c r="F349" i="1"/>
  <c r="E349" i="1"/>
  <c r="D349" i="1"/>
  <c r="C349" i="1"/>
  <c r="A349" i="1"/>
  <c r="N348" i="1"/>
  <c r="M348" i="1"/>
  <c r="L348" i="1"/>
  <c r="J348" i="1"/>
  <c r="K348" i="1" s="1"/>
  <c r="I348" i="1"/>
  <c r="H348" i="1"/>
  <c r="G348" i="1"/>
  <c r="F348" i="1"/>
  <c r="E348" i="1"/>
  <c r="D348" i="1"/>
  <c r="C348" i="1"/>
  <c r="A348" i="1"/>
  <c r="N347" i="1"/>
  <c r="M347" i="1"/>
  <c r="L347" i="1"/>
  <c r="J347" i="1"/>
  <c r="K347" i="1" s="1"/>
  <c r="I347" i="1"/>
  <c r="H347" i="1"/>
  <c r="G347" i="1"/>
  <c r="F347" i="1"/>
  <c r="E347" i="1"/>
  <c r="D347" i="1"/>
  <c r="C347" i="1"/>
  <c r="A347" i="1"/>
  <c r="N346" i="1"/>
  <c r="M346" i="1"/>
  <c r="L346" i="1"/>
  <c r="J346" i="1"/>
  <c r="K346" i="1" s="1"/>
  <c r="I346" i="1"/>
  <c r="H346" i="1"/>
  <c r="G346" i="1"/>
  <c r="F346" i="1"/>
  <c r="E346" i="1"/>
  <c r="D346" i="1"/>
  <c r="C346" i="1"/>
  <c r="A346" i="1"/>
  <c r="N345" i="1"/>
  <c r="M345" i="1"/>
  <c r="L345" i="1"/>
  <c r="J345" i="1"/>
  <c r="K345" i="1" s="1"/>
  <c r="I345" i="1"/>
  <c r="H345" i="1"/>
  <c r="G345" i="1"/>
  <c r="F345" i="1"/>
  <c r="E345" i="1"/>
  <c r="D345" i="1"/>
  <c r="C345" i="1"/>
  <c r="A345" i="1"/>
  <c r="N344" i="1"/>
  <c r="M344" i="1"/>
  <c r="L344" i="1"/>
  <c r="J344" i="1"/>
  <c r="K344" i="1" s="1"/>
  <c r="I344" i="1"/>
  <c r="H344" i="1"/>
  <c r="G344" i="1"/>
  <c r="F344" i="1"/>
  <c r="E344" i="1"/>
  <c r="D344" i="1"/>
  <c r="C344" i="1"/>
  <c r="A344" i="1"/>
  <c r="N343" i="1"/>
  <c r="M343" i="1"/>
  <c r="L343" i="1"/>
  <c r="J343" i="1"/>
  <c r="K343" i="1" s="1"/>
  <c r="I343" i="1"/>
  <c r="H343" i="1"/>
  <c r="G343" i="1"/>
  <c r="F343" i="1"/>
  <c r="E343" i="1"/>
  <c r="D343" i="1"/>
  <c r="C343" i="1"/>
  <c r="A343" i="1"/>
  <c r="N342" i="1"/>
  <c r="M342" i="1"/>
  <c r="L342" i="1"/>
  <c r="J342" i="1"/>
  <c r="K342" i="1" s="1"/>
  <c r="I342" i="1"/>
  <c r="H342" i="1"/>
  <c r="G342" i="1"/>
  <c r="F342" i="1"/>
  <c r="E342" i="1"/>
  <c r="D342" i="1"/>
  <c r="C342" i="1"/>
  <c r="A342" i="1"/>
  <c r="N341" i="1"/>
  <c r="M341" i="1"/>
  <c r="L341" i="1"/>
  <c r="J341" i="1"/>
  <c r="K341" i="1" s="1"/>
  <c r="I341" i="1"/>
  <c r="H341" i="1"/>
  <c r="G341" i="1"/>
  <c r="F341" i="1"/>
  <c r="E341" i="1"/>
  <c r="D341" i="1"/>
  <c r="C341" i="1"/>
  <c r="A341" i="1"/>
  <c r="N340" i="1"/>
  <c r="M340" i="1"/>
  <c r="L340" i="1"/>
  <c r="J340" i="1"/>
  <c r="K340" i="1" s="1"/>
  <c r="I340" i="1"/>
  <c r="H340" i="1"/>
  <c r="G340" i="1"/>
  <c r="F340" i="1"/>
  <c r="E340" i="1"/>
  <c r="D340" i="1"/>
  <c r="C340" i="1"/>
  <c r="A340" i="1"/>
  <c r="N339" i="1"/>
  <c r="M339" i="1"/>
  <c r="L339" i="1"/>
  <c r="J339" i="1"/>
  <c r="K339" i="1" s="1"/>
  <c r="I339" i="1"/>
  <c r="H339" i="1"/>
  <c r="G339" i="1"/>
  <c r="F339" i="1"/>
  <c r="E339" i="1"/>
  <c r="D339" i="1"/>
  <c r="C339" i="1"/>
  <c r="A339" i="1"/>
  <c r="N338" i="1"/>
  <c r="M338" i="1"/>
  <c r="L338" i="1"/>
  <c r="J338" i="1"/>
  <c r="K338" i="1" s="1"/>
  <c r="I338" i="1"/>
  <c r="H338" i="1"/>
  <c r="G338" i="1"/>
  <c r="F338" i="1"/>
  <c r="E338" i="1"/>
  <c r="D338" i="1"/>
  <c r="C338" i="1"/>
  <c r="A338" i="1"/>
  <c r="N337" i="1"/>
  <c r="M337" i="1"/>
  <c r="L337" i="1"/>
  <c r="J337" i="1"/>
  <c r="K337" i="1" s="1"/>
  <c r="I337" i="1"/>
  <c r="H337" i="1"/>
  <c r="G337" i="1"/>
  <c r="F337" i="1"/>
  <c r="E337" i="1"/>
  <c r="D337" i="1"/>
  <c r="C337" i="1"/>
  <c r="A337" i="1"/>
  <c r="N336" i="1"/>
  <c r="M336" i="1"/>
  <c r="L336" i="1"/>
  <c r="J336" i="1"/>
  <c r="K336" i="1" s="1"/>
  <c r="I336" i="1"/>
  <c r="H336" i="1"/>
  <c r="G336" i="1"/>
  <c r="F336" i="1"/>
  <c r="E336" i="1"/>
  <c r="D336" i="1"/>
  <c r="C336" i="1"/>
  <c r="A336" i="1"/>
  <c r="N335" i="1"/>
  <c r="M335" i="1"/>
  <c r="L335" i="1"/>
  <c r="J335" i="1"/>
  <c r="K335" i="1" s="1"/>
  <c r="I335" i="1"/>
  <c r="H335" i="1"/>
  <c r="G335" i="1"/>
  <c r="F335" i="1"/>
  <c r="E335" i="1"/>
  <c r="D335" i="1"/>
  <c r="C335" i="1"/>
  <c r="A335" i="1"/>
  <c r="N334" i="1"/>
  <c r="M334" i="1"/>
  <c r="L334" i="1"/>
  <c r="J334" i="1"/>
  <c r="K334" i="1" s="1"/>
  <c r="I334" i="1"/>
  <c r="H334" i="1"/>
  <c r="G334" i="1"/>
  <c r="F334" i="1"/>
  <c r="E334" i="1"/>
  <c r="D334" i="1"/>
  <c r="C334" i="1"/>
  <c r="A334" i="1"/>
  <c r="N333" i="1"/>
  <c r="M333" i="1"/>
  <c r="L333" i="1"/>
  <c r="J333" i="1"/>
  <c r="K333" i="1" s="1"/>
  <c r="I333" i="1"/>
  <c r="H333" i="1"/>
  <c r="G333" i="1"/>
  <c r="F333" i="1"/>
  <c r="E333" i="1"/>
  <c r="D333" i="1"/>
  <c r="C333" i="1"/>
  <c r="A333" i="1"/>
  <c r="N332" i="1"/>
  <c r="M332" i="1"/>
  <c r="L332" i="1"/>
  <c r="J332" i="1"/>
  <c r="K332" i="1" s="1"/>
  <c r="I332" i="1"/>
  <c r="H332" i="1"/>
  <c r="G332" i="1"/>
  <c r="F332" i="1"/>
  <c r="E332" i="1"/>
  <c r="D332" i="1"/>
  <c r="C332" i="1"/>
  <c r="A332" i="1"/>
  <c r="N331" i="1"/>
  <c r="M331" i="1"/>
  <c r="L331" i="1"/>
  <c r="J331" i="1"/>
  <c r="K331" i="1" s="1"/>
  <c r="I331" i="1"/>
  <c r="H331" i="1"/>
  <c r="G331" i="1"/>
  <c r="F331" i="1"/>
  <c r="E331" i="1"/>
  <c r="D331" i="1"/>
  <c r="C331" i="1"/>
  <c r="A331" i="1"/>
  <c r="N330" i="1"/>
  <c r="M330" i="1"/>
  <c r="L330" i="1"/>
  <c r="J330" i="1"/>
  <c r="K330" i="1" s="1"/>
  <c r="I330" i="1"/>
  <c r="H330" i="1"/>
  <c r="G330" i="1"/>
  <c r="F330" i="1"/>
  <c r="E330" i="1"/>
  <c r="D330" i="1"/>
  <c r="C330" i="1"/>
  <c r="A330" i="1"/>
  <c r="N329" i="1"/>
  <c r="M329" i="1"/>
  <c r="L329" i="1"/>
  <c r="J329" i="1"/>
  <c r="K329" i="1" s="1"/>
  <c r="I329" i="1"/>
  <c r="H329" i="1"/>
  <c r="G329" i="1"/>
  <c r="F329" i="1"/>
  <c r="E329" i="1"/>
  <c r="D329" i="1"/>
  <c r="C329" i="1"/>
  <c r="A329" i="1"/>
  <c r="N328" i="1"/>
  <c r="M328" i="1"/>
  <c r="L328" i="1"/>
  <c r="J328" i="1"/>
  <c r="K328" i="1" s="1"/>
  <c r="I328" i="1"/>
  <c r="H328" i="1"/>
  <c r="G328" i="1"/>
  <c r="F328" i="1"/>
  <c r="E328" i="1"/>
  <c r="D328" i="1"/>
  <c r="C328" i="1"/>
  <c r="A328" i="1"/>
  <c r="N327" i="1"/>
  <c r="M327" i="1"/>
  <c r="L327" i="1"/>
  <c r="J327" i="1"/>
  <c r="K327" i="1" s="1"/>
  <c r="I327" i="1"/>
  <c r="H327" i="1"/>
  <c r="G327" i="1"/>
  <c r="F327" i="1"/>
  <c r="E327" i="1"/>
  <c r="D327" i="1"/>
  <c r="C327" i="1"/>
  <c r="A327" i="1"/>
  <c r="N326" i="1"/>
  <c r="M326" i="1"/>
  <c r="L326" i="1"/>
  <c r="J326" i="1"/>
  <c r="K326" i="1" s="1"/>
  <c r="I326" i="1"/>
  <c r="H326" i="1"/>
  <c r="G326" i="1"/>
  <c r="F326" i="1"/>
  <c r="E326" i="1"/>
  <c r="D326" i="1"/>
  <c r="C326" i="1"/>
  <c r="A326" i="1"/>
  <c r="N325" i="1"/>
  <c r="M325" i="1"/>
  <c r="L325" i="1"/>
  <c r="J325" i="1"/>
  <c r="K325" i="1" s="1"/>
  <c r="I325" i="1"/>
  <c r="H325" i="1"/>
  <c r="G325" i="1"/>
  <c r="F325" i="1"/>
  <c r="E325" i="1"/>
  <c r="D325" i="1"/>
  <c r="C325" i="1"/>
  <c r="A325" i="1"/>
  <c r="N324" i="1"/>
  <c r="M324" i="1"/>
  <c r="L324" i="1"/>
  <c r="J324" i="1"/>
  <c r="K324" i="1" s="1"/>
  <c r="I324" i="1"/>
  <c r="H324" i="1"/>
  <c r="G324" i="1"/>
  <c r="F324" i="1"/>
  <c r="E324" i="1"/>
  <c r="D324" i="1"/>
  <c r="C324" i="1"/>
  <c r="A324" i="1"/>
  <c r="N323" i="1"/>
  <c r="M323" i="1"/>
  <c r="L323" i="1"/>
  <c r="J323" i="1"/>
  <c r="K323" i="1" s="1"/>
  <c r="I323" i="1"/>
  <c r="H323" i="1"/>
  <c r="G323" i="1"/>
  <c r="F323" i="1"/>
  <c r="E323" i="1"/>
  <c r="D323" i="1"/>
  <c r="C323" i="1"/>
  <c r="A323" i="1"/>
  <c r="N322" i="1"/>
  <c r="M322" i="1"/>
  <c r="L322" i="1"/>
  <c r="J322" i="1"/>
  <c r="K322" i="1" s="1"/>
  <c r="I322" i="1"/>
  <c r="H322" i="1"/>
  <c r="G322" i="1"/>
  <c r="F322" i="1"/>
  <c r="E322" i="1"/>
  <c r="D322" i="1"/>
  <c r="C322" i="1"/>
  <c r="A322" i="1"/>
  <c r="N321" i="1"/>
  <c r="M321" i="1"/>
  <c r="L321" i="1"/>
  <c r="J321" i="1"/>
  <c r="K321" i="1" s="1"/>
  <c r="I321" i="1"/>
  <c r="H321" i="1"/>
  <c r="G321" i="1"/>
  <c r="F321" i="1"/>
  <c r="E321" i="1"/>
  <c r="D321" i="1"/>
  <c r="C321" i="1"/>
  <c r="A321" i="1"/>
  <c r="N320" i="1"/>
  <c r="M320" i="1"/>
  <c r="L320" i="1"/>
  <c r="J320" i="1"/>
  <c r="K320" i="1" s="1"/>
  <c r="I320" i="1"/>
  <c r="H320" i="1"/>
  <c r="G320" i="1"/>
  <c r="F320" i="1"/>
  <c r="E320" i="1"/>
  <c r="D320" i="1"/>
  <c r="C320" i="1"/>
  <c r="A320" i="1"/>
  <c r="N319" i="1"/>
  <c r="M319" i="1"/>
  <c r="L319" i="1"/>
  <c r="J319" i="1"/>
  <c r="K319" i="1" s="1"/>
  <c r="I319" i="1"/>
  <c r="H319" i="1"/>
  <c r="G319" i="1"/>
  <c r="F319" i="1"/>
  <c r="E319" i="1"/>
  <c r="D319" i="1"/>
  <c r="C319" i="1"/>
  <c r="A319" i="1"/>
  <c r="N318" i="1"/>
  <c r="M318" i="1"/>
  <c r="L318" i="1"/>
  <c r="J318" i="1"/>
  <c r="K318" i="1" s="1"/>
  <c r="I318" i="1"/>
  <c r="H318" i="1"/>
  <c r="G318" i="1"/>
  <c r="F318" i="1"/>
  <c r="E318" i="1"/>
  <c r="D318" i="1"/>
  <c r="C318" i="1"/>
  <c r="A318" i="1"/>
  <c r="N317" i="1"/>
  <c r="M317" i="1"/>
  <c r="L317" i="1"/>
  <c r="J317" i="1"/>
  <c r="K317" i="1" s="1"/>
  <c r="I317" i="1"/>
  <c r="H317" i="1"/>
  <c r="G317" i="1"/>
  <c r="F317" i="1"/>
  <c r="E317" i="1"/>
  <c r="D317" i="1"/>
  <c r="C317" i="1"/>
  <c r="A317" i="1"/>
  <c r="N316" i="1"/>
  <c r="M316" i="1"/>
  <c r="L316" i="1"/>
  <c r="J316" i="1"/>
  <c r="K316" i="1" s="1"/>
  <c r="I316" i="1"/>
  <c r="H316" i="1"/>
  <c r="G316" i="1"/>
  <c r="F316" i="1"/>
  <c r="E316" i="1"/>
  <c r="D316" i="1"/>
  <c r="C316" i="1"/>
  <c r="A316" i="1"/>
  <c r="N315" i="1"/>
  <c r="M315" i="1"/>
  <c r="L315" i="1"/>
  <c r="J315" i="1"/>
  <c r="K315" i="1" s="1"/>
  <c r="I315" i="1"/>
  <c r="H315" i="1"/>
  <c r="G315" i="1"/>
  <c r="F315" i="1"/>
  <c r="E315" i="1"/>
  <c r="D315" i="1"/>
  <c r="C315" i="1"/>
  <c r="A315" i="1"/>
  <c r="N314" i="1"/>
  <c r="M314" i="1"/>
  <c r="L314" i="1"/>
  <c r="J314" i="1"/>
  <c r="K314" i="1" s="1"/>
  <c r="I314" i="1"/>
  <c r="H314" i="1"/>
  <c r="G314" i="1"/>
  <c r="F314" i="1"/>
  <c r="E314" i="1"/>
  <c r="D314" i="1"/>
  <c r="C314" i="1"/>
  <c r="A314" i="1"/>
  <c r="N313" i="1"/>
  <c r="M313" i="1"/>
  <c r="L313" i="1"/>
  <c r="J313" i="1"/>
  <c r="K313" i="1" s="1"/>
  <c r="I313" i="1"/>
  <c r="H313" i="1"/>
  <c r="G313" i="1"/>
  <c r="F313" i="1"/>
  <c r="E313" i="1"/>
  <c r="D313" i="1"/>
  <c r="C313" i="1"/>
  <c r="A313" i="1"/>
  <c r="N312" i="1"/>
  <c r="M312" i="1"/>
  <c r="L312" i="1"/>
  <c r="J312" i="1"/>
  <c r="K312" i="1" s="1"/>
  <c r="I312" i="1"/>
  <c r="H312" i="1"/>
  <c r="G312" i="1"/>
  <c r="F312" i="1"/>
  <c r="E312" i="1"/>
  <c r="D312" i="1"/>
  <c r="C312" i="1"/>
  <c r="A312" i="1"/>
  <c r="N311" i="1"/>
  <c r="M311" i="1"/>
  <c r="L311" i="1"/>
  <c r="J311" i="1"/>
  <c r="K311" i="1" s="1"/>
  <c r="I311" i="1"/>
  <c r="H311" i="1"/>
  <c r="G311" i="1"/>
  <c r="F311" i="1"/>
  <c r="E311" i="1"/>
  <c r="D311" i="1"/>
  <c r="C311" i="1"/>
  <c r="A311" i="1"/>
  <c r="N310" i="1"/>
  <c r="M310" i="1"/>
  <c r="L310" i="1"/>
  <c r="J310" i="1"/>
  <c r="K310" i="1" s="1"/>
  <c r="I310" i="1"/>
  <c r="H310" i="1"/>
  <c r="G310" i="1"/>
  <c r="F310" i="1"/>
  <c r="E310" i="1"/>
  <c r="D310" i="1"/>
  <c r="C310" i="1"/>
  <c r="A310" i="1"/>
  <c r="N309" i="1"/>
  <c r="M309" i="1"/>
  <c r="L309" i="1"/>
  <c r="J309" i="1"/>
  <c r="K309" i="1" s="1"/>
  <c r="I309" i="1"/>
  <c r="H309" i="1"/>
  <c r="G309" i="1"/>
  <c r="F309" i="1"/>
  <c r="E309" i="1"/>
  <c r="D309" i="1"/>
  <c r="C309" i="1"/>
  <c r="A309" i="1"/>
  <c r="N308" i="1"/>
  <c r="M308" i="1"/>
  <c r="L308" i="1"/>
  <c r="J308" i="1"/>
  <c r="K308" i="1" s="1"/>
  <c r="I308" i="1"/>
  <c r="H308" i="1"/>
  <c r="G308" i="1"/>
  <c r="F308" i="1"/>
  <c r="E308" i="1"/>
  <c r="D308" i="1"/>
  <c r="C308" i="1"/>
  <c r="A308" i="1"/>
  <c r="N307" i="1"/>
  <c r="M307" i="1"/>
  <c r="L307" i="1"/>
  <c r="J307" i="1"/>
  <c r="K307" i="1" s="1"/>
  <c r="I307" i="1"/>
  <c r="H307" i="1"/>
  <c r="G307" i="1"/>
  <c r="F307" i="1"/>
  <c r="E307" i="1"/>
  <c r="D307" i="1"/>
  <c r="C307" i="1"/>
  <c r="A307" i="1"/>
  <c r="N306" i="1"/>
  <c r="M306" i="1"/>
  <c r="L306" i="1"/>
  <c r="J306" i="1"/>
  <c r="K306" i="1" s="1"/>
  <c r="I306" i="1"/>
  <c r="H306" i="1"/>
  <c r="G306" i="1"/>
  <c r="F306" i="1"/>
  <c r="E306" i="1"/>
  <c r="D306" i="1"/>
  <c r="C306" i="1"/>
  <c r="A306" i="1"/>
  <c r="N305" i="1"/>
  <c r="M305" i="1"/>
  <c r="L305" i="1"/>
  <c r="J305" i="1"/>
  <c r="K305" i="1" s="1"/>
  <c r="I305" i="1"/>
  <c r="H305" i="1"/>
  <c r="G305" i="1"/>
  <c r="F305" i="1"/>
  <c r="E305" i="1"/>
  <c r="D305" i="1"/>
  <c r="C305" i="1"/>
  <c r="A305" i="1"/>
  <c r="N304" i="1"/>
  <c r="M304" i="1"/>
  <c r="L304" i="1"/>
  <c r="J304" i="1"/>
  <c r="K304" i="1" s="1"/>
  <c r="I304" i="1"/>
  <c r="H304" i="1"/>
  <c r="G304" i="1"/>
  <c r="F304" i="1"/>
  <c r="E304" i="1"/>
  <c r="D304" i="1"/>
  <c r="C304" i="1"/>
  <c r="A304" i="1"/>
  <c r="N303" i="1"/>
  <c r="M303" i="1"/>
  <c r="L303" i="1"/>
  <c r="J303" i="1"/>
  <c r="K303" i="1" s="1"/>
  <c r="I303" i="1"/>
  <c r="H303" i="1"/>
  <c r="G303" i="1"/>
  <c r="F303" i="1"/>
  <c r="E303" i="1"/>
  <c r="D303" i="1"/>
  <c r="C303" i="1"/>
  <c r="A303" i="1"/>
  <c r="N302" i="1"/>
  <c r="M302" i="1"/>
  <c r="L302" i="1"/>
  <c r="J302" i="1"/>
  <c r="K302" i="1" s="1"/>
  <c r="I302" i="1"/>
  <c r="H302" i="1"/>
  <c r="G302" i="1"/>
  <c r="F302" i="1"/>
  <c r="E302" i="1"/>
  <c r="D302" i="1"/>
  <c r="C302" i="1"/>
  <c r="A302" i="1"/>
  <c r="N301" i="1"/>
  <c r="M301" i="1"/>
  <c r="L301" i="1"/>
  <c r="J301" i="1"/>
  <c r="K301" i="1" s="1"/>
  <c r="I301" i="1"/>
  <c r="H301" i="1"/>
  <c r="G301" i="1"/>
  <c r="F301" i="1"/>
  <c r="E301" i="1"/>
  <c r="D301" i="1"/>
  <c r="C301" i="1"/>
  <c r="A301" i="1"/>
  <c r="N300" i="1"/>
  <c r="M300" i="1"/>
  <c r="L300" i="1"/>
  <c r="J300" i="1"/>
  <c r="K300" i="1" s="1"/>
  <c r="I300" i="1"/>
  <c r="H300" i="1"/>
  <c r="G300" i="1"/>
  <c r="F300" i="1"/>
  <c r="E300" i="1"/>
  <c r="D300" i="1"/>
  <c r="C300" i="1"/>
  <c r="A300" i="1"/>
  <c r="N299" i="1"/>
  <c r="M299" i="1"/>
  <c r="L299" i="1"/>
  <c r="J299" i="1"/>
  <c r="K299" i="1" s="1"/>
  <c r="I299" i="1"/>
  <c r="H299" i="1"/>
  <c r="G299" i="1"/>
  <c r="F299" i="1"/>
  <c r="E299" i="1"/>
  <c r="D299" i="1"/>
  <c r="C299" i="1"/>
  <c r="A299" i="1"/>
  <c r="N298" i="1"/>
  <c r="M298" i="1"/>
  <c r="L298" i="1"/>
  <c r="J298" i="1"/>
  <c r="K298" i="1" s="1"/>
  <c r="I298" i="1"/>
  <c r="H298" i="1"/>
  <c r="G298" i="1"/>
  <c r="F298" i="1"/>
  <c r="E298" i="1"/>
  <c r="D298" i="1"/>
  <c r="C298" i="1"/>
  <c r="A298" i="1"/>
  <c r="N297" i="1"/>
  <c r="M297" i="1"/>
  <c r="L297" i="1"/>
  <c r="J297" i="1"/>
  <c r="K297" i="1" s="1"/>
  <c r="I297" i="1"/>
  <c r="H297" i="1"/>
  <c r="G297" i="1"/>
  <c r="F297" i="1"/>
  <c r="E297" i="1"/>
  <c r="D297" i="1"/>
  <c r="C297" i="1"/>
  <c r="A297" i="1"/>
  <c r="N296" i="1"/>
  <c r="M296" i="1"/>
  <c r="L296" i="1"/>
  <c r="J296" i="1"/>
  <c r="K296" i="1" s="1"/>
  <c r="I296" i="1"/>
  <c r="H296" i="1"/>
  <c r="G296" i="1"/>
  <c r="F296" i="1"/>
  <c r="E296" i="1"/>
  <c r="D296" i="1"/>
  <c r="C296" i="1"/>
  <c r="A296" i="1"/>
  <c r="N295" i="1"/>
  <c r="M295" i="1"/>
  <c r="L295" i="1"/>
  <c r="J295" i="1"/>
  <c r="K295" i="1" s="1"/>
  <c r="I295" i="1"/>
  <c r="H295" i="1"/>
  <c r="G295" i="1"/>
  <c r="F295" i="1"/>
  <c r="E295" i="1"/>
  <c r="D295" i="1"/>
  <c r="C295" i="1"/>
  <c r="A295" i="1"/>
  <c r="N294" i="1"/>
  <c r="M294" i="1"/>
  <c r="L294" i="1"/>
  <c r="J294" i="1"/>
  <c r="K294" i="1" s="1"/>
  <c r="I294" i="1"/>
  <c r="H294" i="1"/>
  <c r="G294" i="1"/>
  <c r="F294" i="1"/>
  <c r="E294" i="1"/>
  <c r="D294" i="1"/>
  <c r="C294" i="1"/>
  <c r="A294" i="1"/>
  <c r="N293" i="1"/>
  <c r="M293" i="1"/>
  <c r="L293" i="1"/>
  <c r="J293" i="1"/>
  <c r="K293" i="1" s="1"/>
  <c r="I293" i="1"/>
  <c r="H293" i="1"/>
  <c r="G293" i="1"/>
  <c r="F293" i="1"/>
  <c r="E293" i="1"/>
  <c r="D293" i="1"/>
  <c r="C293" i="1"/>
  <c r="A293" i="1"/>
  <c r="N292" i="1"/>
  <c r="M292" i="1"/>
  <c r="L292" i="1"/>
  <c r="J292" i="1"/>
  <c r="K292" i="1" s="1"/>
  <c r="I292" i="1"/>
  <c r="H292" i="1"/>
  <c r="G292" i="1"/>
  <c r="F292" i="1"/>
  <c r="E292" i="1"/>
  <c r="D292" i="1"/>
  <c r="C292" i="1"/>
  <c r="A292" i="1"/>
  <c r="N291" i="1"/>
  <c r="M291" i="1"/>
  <c r="L291" i="1"/>
  <c r="J291" i="1"/>
  <c r="K291" i="1" s="1"/>
  <c r="I291" i="1"/>
  <c r="H291" i="1"/>
  <c r="G291" i="1"/>
  <c r="F291" i="1"/>
  <c r="E291" i="1"/>
  <c r="D291" i="1"/>
  <c r="C291" i="1"/>
  <c r="A291" i="1"/>
  <c r="N290" i="1"/>
  <c r="M290" i="1"/>
  <c r="L290" i="1"/>
  <c r="J290" i="1"/>
  <c r="K290" i="1" s="1"/>
  <c r="I290" i="1"/>
  <c r="H290" i="1"/>
  <c r="G290" i="1"/>
  <c r="F290" i="1"/>
  <c r="E290" i="1"/>
  <c r="D290" i="1"/>
  <c r="C290" i="1"/>
  <c r="A290" i="1"/>
  <c r="N289" i="1"/>
  <c r="M289" i="1"/>
  <c r="L289" i="1"/>
  <c r="J289" i="1"/>
  <c r="K289" i="1" s="1"/>
  <c r="I289" i="1"/>
  <c r="H289" i="1"/>
  <c r="G289" i="1"/>
  <c r="F289" i="1"/>
  <c r="E289" i="1"/>
  <c r="D289" i="1"/>
  <c r="C289" i="1"/>
  <c r="A289" i="1"/>
  <c r="N288" i="1"/>
  <c r="M288" i="1"/>
  <c r="L288" i="1"/>
  <c r="J288" i="1"/>
  <c r="K288" i="1" s="1"/>
  <c r="I288" i="1"/>
  <c r="H288" i="1"/>
  <c r="G288" i="1"/>
  <c r="F288" i="1"/>
  <c r="E288" i="1"/>
  <c r="D288" i="1"/>
  <c r="C288" i="1"/>
  <c r="A288" i="1"/>
  <c r="N287" i="1"/>
  <c r="M287" i="1"/>
  <c r="L287" i="1"/>
  <c r="J287" i="1"/>
  <c r="K287" i="1" s="1"/>
  <c r="I287" i="1"/>
  <c r="H287" i="1"/>
  <c r="G287" i="1"/>
  <c r="F287" i="1"/>
  <c r="E287" i="1"/>
  <c r="D287" i="1"/>
  <c r="C287" i="1"/>
  <c r="A287" i="1"/>
  <c r="N286" i="1"/>
  <c r="M286" i="1"/>
  <c r="L286" i="1"/>
  <c r="J286" i="1"/>
  <c r="K286" i="1" s="1"/>
  <c r="I286" i="1"/>
  <c r="H286" i="1"/>
  <c r="G286" i="1"/>
  <c r="F286" i="1"/>
  <c r="E286" i="1"/>
  <c r="D286" i="1"/>
  <c r="C286" i="1"/>
  <c r="A286" i="1"/>
  <c r="N285" i="1"/>
  <c r="M285" i="1"/>
  <c r="L285" i="1"/>
  <c r="J285" i="1"/>
  <c r="K285" i="1" s="1"/>
  <c r="I285" i="1"/>
  <c r="H285" i="1"/>
  <c r="G285" i="1"/>
  <c r="F285" i="1"/>
  <c r="E285" i="1"/>
  <c r="D285" i="1"/>
  <c r="C285" i="1"/>
  <c r="A285" i="1"/>
  <c r="N284" i="1"/>
  <c r="M284" i="1"/>
  <c r="L284" i="1"/>
  <c r="J284" i="1"/>
  <c r="K284" i="1" s="1"/>
  <c r="I284" i="1"/>
  <c r="H284" i="1"/>
  <c r="G284" i="1"/>
  <c r="F284" i="1"/>
  <c r="E284" i="1"/>
  <c r="D284" i="1"/>
  <c r="C284" i="1"/>
  <c r="A284" i="1"/>
  <c r="N283" i="1"/>
  <c r="M283" i="1"/>
  <c r="L283" i="1"/>
  <c r="J283" i="1"/>
  <c r="K283" i="1" s="1"/>
  <c r="I283" i="1"/>
  <c r="H283" i="1"/>
  <c r="G283" i="1"/>
  <c r="F283" i="1"/>
  <c r="E283" i="1"/>
  <c r="D283" i="1"/>
  <c r="C283" i="1"/>
  <c r="A283" i="1"/>
  <c r="N282" i="1"/>
  <c r="M282" i="1"/>
  <c r="L282" i="1"/>
  <c r="J282" i="1"/>
  <c r="K282" i="1" s="1"/>
  <c r="I282" i="1"/>
  <c r="H282" i="1"/>
  <c r="G282" i="1"/>
  <c r="F282" i="1"/>
  <c r="E282" i="1"/>
  <c r="D282" i="1"/>
  <c r="C282" i="1"/>
  <c r="A282" i="1"/>
  <c r="N281" i="1"/>
  <c r="M281" i="1"/>
  <c r="L281" i="1"/>
  <c r="J281" i="1"/>
  <c r="K281" i="1" s="1"/>
  <c r="I281" i="1"/>
  <c r="H281" i="1"/>
  <c r="G281" i="1"/>
  <c r="F281" i="1"/>
  <c r="E281" i="1"/>
  <c r="D281" i="1"/>
  <c r="C281" i="1"/>
  <c r="A281" i="1"/>
  <c r="N280" i="1"/>
  <c r="M280" i="1"/>
  <c r="L280" i="1"/>
  <c r="J280" i="1"/>
  <c r="K280" i="1" s="1"/>
  <c r="I280" i="1"/>
  <c r="H280" i="1"/>
  <c r="G280" i="1"/>
  <c r="F280" i="1"/>
  <c r="E280" i="1"/>
  <c r="D280" i="1"/>
  <c r="C280" i="1"/>
  <c r="A280" i="1"/>
  <c r="N279" i="1"/>
  <c r="M279" i="1"/>
  <c r="L279" i="1"/>
  <c r="J279" i="1"/>
  <c r="K279" i="1" s="1"/>
  <c r="I279" i="1"/>
  <c r="H279" i="1"/>
  <c r="G279" i="1"/>
  <c r="F279" i="1"/>
  <c r="E279" i="1"/>
  <c r="D279" i="1"/>
  <c r="C279" i="1"/>
  <c r="A279" i="1"/>
  <c r="N278" i="1"/>
  <c r="M278" i="1"/>
  <c r="L278" i="1"/>
  <c r="J278" i="1"/>
  <c r="K278" i="1" s="1"/>
  <c r="I278" i="1"/>
  <c r="H278" i="1"/>
  <c r="G278" i="1"/>
  <c r="F278" i="1"/>
  <c r="E278" i="1"/>
  <c r="D278" i="1"/>
  <c r="C278" i="1"/>
  <c r="A278" i="1"/>
  <c r="N277" i="1"/>
  <c r="M277" i="1"/>
  <c r="L277" i="1"/>
  <c r="J277" i="1"/>
  <c r="K277" i="1" s="1"/>
  <c r="I277" i="1"/>
  <c r="H277" i="1"/>
  <c r="G277" i="1"/>
  <c r="F277" i="1"/>
  <c r="E277" i="1"/>
  <c r="D277" i="1"/>
  <c r="C277" i="1"/>
  <c r="A277" i="1"/>
  <c r="N276" i="1"/>
  <c r="M276" i="1"/>
  <c r="L276" i="1"/>
  <c r="J276" i="1"/>
  <c r="K276" i="1" s="1"/>
  <c r="I276" i="1"/>
  <c r="H276" i="1"/>
  <c r="G276" i="1"/>
  <c r="F276" i="1"/>
  <c r="E276" i="1"/>
  <c r="D276" i="1"/>
  <c r="C276" i="1"/>
  <c r="A276" i="1"/>
  <c r="N275" i="1"/>
  <c r="M275" i="1"/>
  <c r="L275" i="1"/>
  <c r="J275" i="1"/>
  <c r="K275" i="1" s="1"/>
  <c r="I275" i="1"/>
  <c r="H275" i="1"/>
  <c r="G275" i="1"/>
  <c r="F275" i="1"/>
  <c r="E275" i="1"/>
  <c r="D275" i="1"/>
  <c r="C275" i="1"/>
  <c r="A275" i="1"/>
  <c r="N274" i="1"/>
  <c r="M274" i="1"/>
  <c r="L274" i="1"/>
  <c r="J274" i="1"/>
  <c r="K274" i="1" s="1"/>
  <c r="I274" i="1"/>
  <c r="H274" i="1"/>
  <c r="G274" i="1"/>
  <c r="F274" i="1"/>
  <c r="E274" i="1"/>
  <c r="D274" i="1"/>
  <c r="C274" i="1"/>
  <c r="A274" i="1"/>
  <c r="N273" i="1"/>
  <c r="M273" i="1"/>
  <c r="L273" i="1"/>
  <c r="J273" i="1"/>
  <c r="K273" i="1" s="1"/>
  <c r="I273" i="1"/>
  <c r="H273" i="1"/>
  <c r="G273" i="1"/>
  <c r="F273" i="1"/>
  <c r="E273" i="1"/>
  <c r="D273" i="1"/>
  <c r="C273" i="1"/>
  <c r="A273" i="1"/>
  <c r="N272" i="1"/>
  <c r="M272" i="1"/>
  <c r="L272" i="1"/>
  <c r="J272" i="1"/>
  <c r="K272" i="1" s="1"/>
  <c r="I272" i="1"/>
  <c r="H272" i="1"/>
  <c r="G272" i="1"/>
  <c r="F272" i="1"/>
  <c r="E272" i="1"/>
  <c r="D272" i="1"/>
  <c r="C272" i="1"/>
  <c r="A272" i="1"/>
  <c r="N271" i="1"/>
  <c r="M271" i="1"/>
  <c r="L271" i="1"/>
  <c r="J271" i="1"/>
  <c r="K271" i="1" s="1"/>
  <c r="I271" i="1"/>
  <c r="H271" i="1"/>
  <c r="G271" i="1"/>
  <c r="F271" i="1"/>
  <c r="E271" i="1"/>
  <c r="D271" i="1"/>
  <c r="C271" i="1"/>
  <c r="A271" i="1"/>
  <c r="N270" i="1"/>
  <c r="M270" i="1"/>
  <c r="L270" i="1"/>
  <c r="J270" i="1"/>
  <c r="K270" i="1" s="1"/>
  <c r="I270" i="1"/>
  <c r="H270" i="1"/>
  <c r="G270" i="1"/>
  <c r="F270" i="1"/>
  <c r="E270" i="1"/>
  <c r="D270" i="1"/>
  <c r="C270" i="1"/>
  <c r="A270" i="1"/>
  <c r="N269" i="1"/>
  <c r="M269" i="1"/>
  <c r="L269" i="1"/>
  <c r="J269" i="1"/>
  <c r="K269" i="1" s="1"/>
  <c r="I269" i="1"/>
  <c r="H269" i="1"/>
  <c r="G269" i="1"/>
  <c r="F269" i="1"/>
  <c r="E269" i="1"/>
  <c r="D269" i="1"/>
  <c r="C269" i="1"/>
  <c r="A269" i="1"/>
  <c r="N268" i="1"/>
  <c r="M268" i="1"/>
  <c r="L268" i="1"/>
  <c r="J268" i="1"/>
  <c r="K268" i="1" s="1"/>
  <c r="I268" i="1"/>
  <c r="H268" i="1"/>
  <c r="G268" i="1"/>
  <c r="F268" i="1"/>
  <c r="E268" i="1"/>
  <c r="D268" i="1"/>
  <c r="C268" i="1"/>
  <c r="A268" i="1"/>
  <c r="N267" i="1"/>
  <c r="M267" i="1"/>
  <c r="L267" i="1"/>
  <c r="J267" i="1"/>
  <c r="K267" i="1" s="1"/>
  <c r="I267" i="1"/>
  <c r="H267" i="1"/>
  <c r="G267" i="1"/>
  <c r="F267" i="1"/>
  <c r="E267" i="1"/>
  <c r="D267" i="1"/>
  <c r="C267" i="1"/>
  <c r="A267" i="1"/>
  <c r="N266" i="1"/>
  <c r="M266" i="1"/>
  <c r="L266" i="1"/>
  <c r="J266" i="1"/>
  <c r="K266" i="1" s="1"/>
  <c r="I266" i="1"/>
  <c r="H266" i="1"/>
  <c r="G266" i="1"/>
  <c r="F266" i="1"/>
  <c r="E266" i="1"/>
  <c r="D266" i="1"/>
  <c r="C266" i="1"/>
  <c r="A266" i="1"/>
  <c r="N265" i="1"/>
  <c r="M265" i="1"/>
  <c r="L265" i="1"/>
  <c r="J265" i="1"/>
  <c r="K265" i="1" s="1"/>
  <c r="I265" i="1"/>
  <c r="H265" i="1"/>
  <c r="G265" i="1"/>
  <c r="F265" i="1"/>
  <c r="E265" i="1"/>
  <c r="D265" i="1"/>
  <c r="C265" i="1"/>
  <c r="A265" i="1"/>
  <c r="N264" i="1"/>
  <c r="M264" i="1"/>
  <c r="L264" i="1"/>
  <c r="J264" i="1"/>
  <c r="K264" i="1" s="1"/>
  <c r="I264" i="1"/>
  <c r="H264" i="1"/>
  <c r="G264" i="1"/>
  <c r="F264" i="1"/>
  <c r="E264" i="1"/>
  <c r="D264" i="1"/>
  <c r="C264" i="1"/>
  <c r="A264" i="1"/>
  <c r="N263" i="1"/>
  <c r="M263" i="1"/>
  <c r="L263" i="1"/>
  <c r="J263" i="1"/>
  <c r="K263" i="1" s="1"/>
  <c r="I263" i="1"/>
  <c r="H263" i="1"/>
  <c r="G263" i="1"/>
  <c r="F263" i="1"/>
  <c r="E263" i="1"/>
  <c r="D263" i="1"/>
  <c r="C263" i="1"/>
  <c r="A263" i="1"/>
  <c r="N262" i="1"/>
  <c r="M262" i="1"/>
  <c r="L262" i="1"/>
  <c r="J262" i="1"/>
  <c r="K262" i="1" s="1"/>
  <c r="I262" i="1"/>
  <c r="H262" i="1"/>
  <c r="G262" i="1"/>
  <c r="F262" i="1"/>
  <c r="E262" i="1"/>
  <c r="D262" i="1"/>
  <c r="C262" i="1"/>
  <c r="A262" i="1"/>
  <c r="N261" i="1"/>
  <c r="M261" i="1"/>
  <c r="L261" i="1"/>
  <c r="J261" i="1"/>
  <c r="K261" i="1" s="1"/>
  <c r="I261" i="1"/>
  <c r="H261" i="1"/>
  <c r="G261" i="1"/>
  <c r="F261" i="1"/>
  <c r="E261" i="1"/>
  <c r="D261" i="1"/>
  <c r="C261" i="1"/>
  <c r="A261" i="1"/>
  <c r="N260" i="1"/>
  <c r="M260" i="1"/>
  <c r="L260" i="1"/>
  <c r="J260" i="1"/>
  <c r="K260" i="1" s="1"/>
  <c r="I260" i="1"/>
  <c r="H260" i="1"/>
  <c r="G260" i="1"/>
  <c r="F260" i="1"/>
  <c r="E260" i="1"/>
  <c r="D260" i="1"/>
  <c r="C260" i="1"/>
  <c r="A260" i="1"/>
  <c r="N259" i="1"/>
  <c r="M259" i="1"/>
  <c r="L259" i="1"/>
  <c r="J259" i="1"/>
  <c r="K259" i="1" s="1"/>
  <c r="I259" i="1"/>
  <c r="H259" i="1"/>
  <c r="G259" i="1"/>
  <c r="F259" i="1"/>
  <c r="E259" i="1"/>
  <c r="D259" i="1"/>
  <c r="C259" i="1"/>
  <c r="A259" i="1"/>
  <c r="N258" i="1"/>
  <c r="M258" i="1"/>
  <c r="L258" i="1"/>
  <c r="J258" i="1"/>
  <c r="K258" i="1" s="1"/>
  <c r="I258" i="1"/>
  <c r="H258" i="1"/>
  <c r="G258" i="1"/>
  <c r="F258" i="1"/>
  <c r="E258" i="1"/>
  <c r="D258" i="1"/>
  <c r="C258" i="1"/>
  <c r="A258" i="1"/>
  <c r="N257" i="1"/>
  <c r="M257" i="1"/>
  <c r="L257" i="1"/>
  <c r="J257" i="1"/>
  <c r="K257" i="1" s="1"/>
  <c r="I257" i="1"/>
  <c r="H257" i="1"/>
  <c r="G257" i="1"/>
  <c r="F257" i="1"/>
  <c r="E257" i="1"/>
  <c r="D257" i="1"/>
  <c r="C257" i="1"/>
  <c r="A257" i="1"/>
  <c r="N256" i="1"/>
  <c r="M256" i="1"/>
  <c r="L256" i="1"/>
  <c r="J256" i="1"/>
  <c r="K256" i="1" s="1"/>
  <c r="I256" i="1"/>
  <c r="H256" i="1"/>
  <c r="G256" i="1"/>
  <c r="F256" i="1"/>
  <c r="E256" i="1"/>
  <c r="D256" i="1"/>
  <c r="C256" i="1"/>
  <c r="A256" i="1"/>
  <c r="N255" i="1"/>
  <c r="M255" i="1"/>
  <c r="L255" i="1"/>
  <c r="J255" i="1"/>
  <c r="K255" i="1" s="1"/>
  <c r="I255" i="1"/>
  <c r="H255" i="1"/>
  <c r="G255" i="1"/>
  <c r="F255" i="1"/>
  <c r="E255" i="1"/>
  <c r="D255" i="1"/>
  <c r="C255" i="1"/>
  <c r="A255" i="1"/>
  <c r="N254" i="1"/>
  <c r="M254" i="1"/>
  <c r="L254" i="1"/>
  <c r="J254" i="1"/>
  <c r="K254" i="1" s="1"/>
  <c r="I254" i="1"/>
  <c r="H254" i="1"/>
  <c r="G254" i="1"/>
  <c r="F254" i="1"/>
  <c r="E254" i="1"/>
  <c r="D254" i="1"/>
  <c r="C254" i="1"/>
  <c r="A254" i="1"/>
  <c r="N253" i="1"/>
  <c r="M253" i="1"/>
  <c r="L253" i="1"/>
  <c r="J253" i="1"/>
  <c r="K253" i="1" s="1"/>
  <c r="I253" i="1"/>
  <c r="H253" i="1"/>
  <c r="G253" i="1"/>
  <c r="F253" i="1"/>
  <c r="E253" i="1"/>
  <c r="D253" i="1"/>
  <c r="C253" i="1"/>
  <c r="A253" i="1"/>
  <c r="N252" i="1"/>
  <c r="M252" i="1"/>
  <c r="L252" i="1"/>
  <c r="J252" i="1"/>
  <c r="K252" i="1" s="1"/>
  <c r="I252" i="1"/>
  <c r="H252" i="1"/>
  <c r="G252" i="1"/>
  <c r="F252" i="1"/>
  <c r="E252" i="1"/>
  <c r="D252" i="1"/>
  <c r="C252" i="1"/>
  <c r="A252" i="1"/>
  <c r="N251" i="1"/>
  <c r="M251" i="1"/>
  <c r="L251" i="1"/>
  <c r="J251" i="1"/>
  <c r="K251" i="1" s="1"/>
  <c r="I251" i="1"/>
  <c r="H251" i="1"/>
  <c r="G251" i="1"/>
  <c r="F251" i="1"/>
  <c r="E251" i="1"/>
  <c r="D251" i="1"/>
  <c r="C251" i="1"/>
  <c r="A251" i="1"/>
  <c r="N250" i="1"/>
  <c r="M250" i="1"/>
  <c r="L250" i="1"/>
  <c r="J250" i="1"/>
  <c r="K250" i="1" s="1"/>
  <c r="I250" i="1"/>
  <c r="H250" i="1"/>
  <c r="G250" i="1"/>
  <c r="F250" i="1"/>
  <c r="E250" i="1"/>
  <c r="D250" i="1"/>
  <c r="C250" i="1"/>
  <c r="A250" i="1"/>
  <c r="N249" i="1"/>
  <c r="M249" i="1"/>
  <c r="L249" i="1"/>
  <c r="J249" i="1"/>
  <c r="K249" i="1" s="1"/>
  <c r="I249" i="1"/>
  <c r="H249" i="1"/>
  <c r="G249" i="1"/>
  <c r="F249" i="1"/>
  <c r="E249" i="1"/>
  <c r="D249" i="1"/>
  <c r="C249" i="1"/>
  <c r="A249" i="1"/>
  <c r="N248" i="1"/>
  <c r="M248" i="1"/>
  <c r="L248" i="1"/>
  <c r="J248" i="1"/>
  <c r="K248" i="1" s="1"/>
  <c r="I248" i="1"/>
  <c r="H248" i="1"/>
  <c r="G248" i="1"/>
  <c r="F248" i="1"/>
  <c r="E248" i="1"/>
  <c r="D248" i="1"/>
  <c r="C248" i="1"/>
  <c r="A248" i="1"/>
  <c r="N247" i="1"/>
  <c r="M247" i="1"/>
  <c r="L247" i="1"/>
  <c r="J247" i="1"/>
  <c r="K247" i="1" s="1"/>
  <c r="I247" i="1"/>
  <c r="H247" i="1"/>
  <c r="G247" i="1"/>
  <c r="F247" i="1"/>
  <c r="E247" i="1"/>
  <c r="D247" i="1"/>
  <c r="C247" i="1"/>
  <c r="A247" i="1"/>
  <c r="N246" i="1"/>
  <c r="M246" i="1"/>
  <c r="L246" i="1"/>
  <c r="J246" i="1"/>
  <c r="K246" i="1" s="1"/>
  <c r="I246" i="1"/>
  <c r="H246" i="1"/>
  <c r="G246" i="1"/>
  <c r="F246" i="1"/>
  <c r="E246" i="1"/>
  <c r="D246" i="1"/>
  <c r="C246" i="1"/>
  <c r="A246" i="1"/>
  <c r="N245" i="1"/>
  <c r="M245" i="1"/>
  <c r="L245" i="1"/>
  <c r="J245" i="1"/>
  <c r="K245" i="1" s="1"/>
  <c r="I245" i="1"/>
  <c r="H245" i="1"/>
  <c r="G245" i="1"/>
  <c r="F245" i="1"/>
  <c r="E245" i="1"/>
  <c r="D245" i="1"/>
  <c r="C245" i="1"/>
  <c r="A245" i="1"/>
  <c r="N244" i="1"/>
  <c r="M244" i="1"/>
  <c r="L244" i="1"/>
  <c r="J244" i="1"/>
  <c r="K244" i="1" s="1"/>
  <c r="I244" i="1"/>
  <c r="H244" i="1"/>
  <c r="G244" i="1"/>
  <c r="F244" i="1"/>
  <c r="E244" i="1"/>
  <c r="D244" i="1"/>
  <c r="C244" i="1"/>
  <c r="A244" i="1"/>
  <c r="N243" i="1"/>
  <c r="M243" i="1"/>
  <c r="L243" i="1"/>
  <c r="J243" i="1"/>
  <c r="K243" i="1" s="1"/>
  <c r="I243" i="1"/>
  <c r="H243" i="1"/>
  <c r="G243" i="1"/>
  <c r="F243" i="1"/>
  <c r="E243" i="1"/>
  <c r="D243" i="1"/>
  <c r="C243" i="1"/>
  <c r="A243" i="1"/>
  <c r="N242" i="1"/>
  <c r="M242" i="1"/>
  <c r="L242" i="1"/>
  <c r="J242" i="1"/>
  <c r="K242" i="1" s="1"/>
  <c r="I242" i="1"/>
  <c r="H242" i="1"/>
  <c r="G242" i="1"/>
  <c r="F242" i="1"/>
  <c r="E242" i="1"/>
  <c r="D242" i="1"/>
  <c r="C242" i="1"/>
  <c r="A242" i="1"/>
  <c r="N241" i="1"/>
  <c r="M241" i="1"/>
  <c r="L241" i="1"/>
  <c r="J241" i="1"/>
  <c r="K241" i="1" s="1"/>
  <c r="I241" i="1"/>
  <c r="H241" i="1"/>
  <c r="G241" i="1"/>
  <c r="F241" i="1"/>
  <c r="E241" i="1"/>
  <c r="D241" i="1"/>
  <c r="C241" i="1"/>
  <c r="A241" i="1"/>
  <c r="N240" i="1"/>
  <c r="M240" i="1"/>
  <c r="L240" i="1"/>
  <c r="J240" i="1"/>
  <c r="K240" i="1" s="1"/>
  <c r="I240" i="1"/>
  <c r="H240" i="1"/>
  <c r="G240" i="1"/>
  <c r="F240" i="1"/>
  <c r="E240" i="1"/>
  <c r="D240" i="1"/>
  <c r="C240" i="1"/>
  <c r="A240" i="1"/>
  <c r="N239" i="1"/>
  <c r="M239" i="1"/>
  <c r="L239" i="1"/>
  <c r="J239" i="1"/>
  <c r="K239" i="1" s="1"/>
  <c r="I239" i="1"/>
  <c r="H239" i="1"/>
  <c r="G239" i="1"/>
  <c r="F239" i="1"/>
  <c r="E239" i="1"/>
  <c r="D239" i="1"/>
  <c r="C239" i="1"/>
  <c r="A239" i="1"/>
  <c r="N238" i="1"/>
  <c r="M238" i="1"/>
  <c r="L238" i="1"/>
  <c r="J238" i="1"/>
  <c r="K238" i="1" s="1"/>
  <c r="I238" i="1"/>
  <c r="H238" i="1"/>
  <c r="G238" i="1"/>
  <c r="F238" i="1"/>
  <c r="E238" i="1"/>
  <c r="D238" i="1"/>
  <c r="C238" i="1"/>
  <c r="A238" i="1"/>
  <c r="N237" i="1"/>
  <c r="M237" i="1"/>
  <c r="L237" i="1"/>
  <c r="J237" i="1"/>
  <c r="K237" i="1" s="1"/>
  <c r="I237" i="1"/>
  <c r="H237" i="1"/>
  <c r="G237" i="1"/>
  <c r="F237" i="1"/>
  <c r="E237" i="1"/>
  <c r="D237" i="1"/>
  <c r="C237" i="1"/>
  <c r="A237" i="1"/>
  <c r="N236" i="1"/>
  <c r="M236" i="1"/>
  <c r="L236" i="1"/>
  <c r="J236" i="1"/>
  <c r="K236" i="1" s="1"/>
  <c r="I236" i="1"/>
  <c r="H236" i="1"/>
  <c r="G236" i="1"/>
  <c r="F236" i="1"/>
  <c r="E236" i="1"/>
  <c r="D236" i="1"/>
  <c r="C236" i="1"/>
  <c r="A236" i="1"/>
  <c r="N235" i="1"/>
  <c r="M235" i="1"/>
  <c r="L235" i="1"/>
  <c r="J235" i="1"/>
  <c r="K235" i="1" s="1"/>
  <c r="I235" i="1"/>
  <c r="H235" i="1"/>
  <c r="G235" i="1"/>
  <c r="F235" i="1"/>
  <c r="E235" i="1"/>
  <c r="D235" i="1"/>
  <c r="C235" i="1"/>
  <c r="A235" i="1"/>
  <c r="N234" i="1"/>
  <c r="M234" i="1"/>
  <c r="L234" i="1"/>
  <c r="J234" i="1"/>
  <c r="K234" i="1" s="1"/>
  <c r="I234" i="1"/>
  <c r="H234" i="1"/>
  <c r="G234" i="1"/>
  <c r="F234" i="1"/>
  <c r="E234" i="1"/>
  <c r="D234" i="1"/>
  <c r="C234" i="1"/>
  <c r="A234" i="1"/>
  <c r="N233" i="1"/>
  <c r="M233" i="1"/>
  <c r="L233" i="1"/>
  <c r="J233" i="1"/>
  <c r="K233" i="1" s="1"/>
  <c r="I233" i="1"/>
  <c r="H233" i="1"/>
  <c r="G233" i="1"/>
  <c r="F233" i="1"/>
  <c r="E233" i="1"/>
  <c r="D233" i="1"/>
  <c r="C233" i="1"/>
  <c r="A233" i="1"/>
  <c r="N232" i="1"/>
  <c r="M232" i="1"/>
  <c r="L232" i="1"/>
  <c r="J232" i="1"/>
  <c r="K232" i="1" s="1"/>
  <c r="I232" i="1"/>
  <c r="H232" i="1"/>
  <c r="G232" i="1"/>
  <c r="F232" i="1"/>
  <c r="E232" i="1"/>
  <c r="D232" i="1"/>
  <c r="C232" i="1"/>
  <c r="A232" i="1"/>
  <c r="N231" i="1"/>
  <c r="M231" i="1"/>
  <c r="L231" i="1"/>
  <c r="J231" i="1"/>
  <c r="K231" i="1" s="1"/>
  <c r="I231" i="1"/>
  <c r="H231" i="1"/>
  <c r="G231" i="1"/>
  <c r="F231" i="1"/>
  <c r="E231" i="1"/>
  <c r="D231" i="1"/>
  <c r="C231" i="1"/>
  <c r="A231" i="1"/>
  <c r="N230" i="1"/>
  <c r="M230" i="1"/>
  <c r="L230" i="1"/>
  <c r="J230" i="1"/>
  <c r="K230" i="1" s="1"/>
  <c r="I230" i="1"/>
  <c r="H230" i="1"/>
  <c r="G230" i="1"/>
  <c r="F230" i="1"/>
  <c r="E230" i="1"/>
  <c r="D230" i="1"/>
  <c r="C230" i="1"/>
  <c r="A230" i="1"/>
  <c r="N229" i="1"/>
  <c r="M229" i="1"/>
  <c r="L229" i="1"/>
  <c r="J229" i="1"/>
  <c r="K229" i="1" s="1"/>
  <c r="I229" i="1"/>
  <c r="H229" i="1"/>
  <c r="G229" i="1"/>
  <c r="F229" i="1"/>
  <c r="E229" i="1"/>
  <c r="D229" i="1"/>
  <c r="C229" i="1"/>
  <c r="A229" i="1"/>
  <c r="N228" i="1"/>
  <c r="M228" i="1"/>
  <c r="L228" i="1"/>
  <c r="J228" i="1"/>
  <c r="K228" i="1" s="1"/>
  <c r="I228" i="1"/>
  <c r="H228" i="1"/>
  <c r="G228" i="1"/>
  <c r="F228" i="1"/>
  <c r="E228" i="1"/>
  <c r="D228" i="1"/>
  <c r="C228" i="1"/>
  <c r="A228" i="1"/>
  <c r="N227" i="1"/>
  <c r="M227" i="1"/>
  <c r="L227" i="1"/>
  <c r="J227" i="1"/>
  <c r="K227" i="1" s="1"/>
  <c r="I227" i="1"/>
  <c r="H227" i="1"/>
  <c r="G227" i="1"/>
  <c r="F227" i="1"/>
  <c r="E227" i="1"/>
  <c r="D227" i="1"/>
  <c r="C227" i="1"/>
  <c r="A227" i="1"/>
  <c r="N226" i="1"/>
  <c r="M226" i="1"/>
  <c r="L226" i="1"/>
  <c r="J226" i="1"/>
  <c r="K226" i="1" s="1"/>
  <c r="I226" i="1"/>
  <c r="H226" i="1"/>
  <c r="G226" i="1"/>
  <c r="F226" i="1"/>
  <c r="E226" i="1"/>
  <c r="D226" i="1"/>
  <c r="C226" i="1"/>
  <c r="A226" i="1"/>
  <c r="N225" i="1"/>
  <c r="M225" i="1"/>
  <c r="L225" i="1"/>
  <c r="J225" i="1"/>
  <c r="K225" i="1" s="1"/>
  <c r="I225" i="1"/>
  <c r="H225" i="1"/>
  <c r="G225" i="1"/>
  <c r="F225" i="1"/>
  <c r="E225" i="1"/>
  <c r="D225" i="1"/>
  <c r="C225" i="1"/>
  <c r="A225" i="1"/>
  <c r="N224" i="1"/>
  <c r="M224" i="1"/>
  <c r="L224" i="1"/>
  <c r="J224" i="1"/>
  <c r="K224" i="1" s="1"/>
  <c r="I224" i="1"/>
  <c r="H224" i="1"/>
  <c r="G224" i="1"/>
  <c r="F224" i="1"/>
  <c r="E224" i="1"/>
  <c r="D224" i="1"/>
  <c r="C224" i="1"/>
  <c r="A224" i="1"/>
  <c r="N223" i="1"/>
  <c r="M223" i="1"/>
  <c r="L223" i="1"/>
  <c r="J223" i="1"/>
  <c r="K223" i="1" s="1"/>
  <c r="I223" i="1"/>
  <c r="H223" i="1"/>
  <c r="G223" i="1"/>
  <c r="F223" i="1"/>
  <c r="E223" i="1"/>
  <c r="D223" i="1"/>
  <c r="C223" i="1"/>
  <c r="A223" i="1"/>
  <c r="N222" i="1"/>
  <c r="M222" i="1"/>
  <c r="L222" i="1"/>
  <c r="J222" i="1"/>
  <c r="K222" i="1" s="1"/>
  <c r="I222" i="1"/>
  <c r="H222" i="1"/>
  <c r="G222" i="1"/>
  <c r="F222" i="1"/>
  <c r="E222" i="1"/>
  <c r="D222" i="1"/>
  <c r="C222" i="1"/>
  <c r="A222" i="1"/>
  <c r="N221" i="1"/>
  <c r="M221" i="1"/>
  <c r="L221" i="1"/>
  <c r="J221" i="1"/>
  <c r="K221" i="1" s="1"/>
  <c r="I221" i="1"/>
  <c r="H221" i="1"/>
  <c r="G221" i="1"/>
  <c r="F221" i="1"/>
  <c r="E221" i="1"/>
  <c r="D221" i="1"/>
  <c r="C221" i="1"/>
  <c r="A221" i="1"/>
  <c r="N220" i="1"/>
  <c r="M220" i="1"/>
  <c r="L220" i="1"/>
  <c r="J220" i="1"/>
  <c r="K220" i="1" s="1"/>
  <c r="I220" i="1"/>
  <c r="H220" i="1"/>
  <c r="G220" i="1"/>
  <c r="F220" i="1"/>
  <c r="E220" i="1"/>
  <c r="D220" i="1"/>
  <c r="C220" i="1"/>
  <c r="A220" i="1"/>
  <c r="N219" i="1"/>
  <c r="M219" i="1"/>
  <c r="L219" i="1"/>
  <c r="J219" i="1"/>
  <c r="K219" i="1" s="1"/>
  <c r="I219" i="1"/>
  <c r="H219" i="1"/>
  <c r="G219" i="1"/>
  <c r="F219" i="1"/>
  <c r="E219" i="1"/>
  <c r="D219" i="1"/>
  <c r="C219" i="1"/>
  <c r="A219" i="1"/>
  <c r="N218" i="1"/>
  <c r="M218" i="1"/>
  <c r="L218" i="1"/>
  <c r="J218" i="1"/>
  <c r="K218" i="1" s="1"/>
  <c r="I218" i="1"/>
  <c r="H218" i="1"/>
  <c r="G218" i="1"/>
  <c r="F218" i="1"/>
  <c r="E218" i="1"/>
  <c r="D218" i="1"/>
  <c r="C218" i="1"/>
  <c r="A218" i="1"/>
  <c r="N217" i="1"/>
  <c r="M217" i="1"/>
  <c r="L217" i="1"/>
  <c r="J217" i="1"/>
  <c r="K217" i="1" s="1"/>
  <c r="I217" i="1"/>
  <c r="H217" i="1"/>
  <c r="G217" i="1"/>
  <c r="F217" i="1"/>
  <c r="E217" i="1"/>
  <c r="D217" i="1"/>
  <c r="C217" i="1"/>
  <c r="A217" i="1"/>
  <c r="N216" i="1"/>
  <c r="M216" i="1"/>
  <c r="L216" i="1"/>
  <c r="J216" i="1"/>
  <c r="K216" i="1" s="1"/>
  <c r="I216" i="1"/>
  <c r="H216" i="1"/>
  <c r="G216" i="1"/>
  <c r="F216" i="1"/>
  <c r="E216" i="1"/>
  <c r="D216" i="1"/>
  <c r="C216" i="1"/>
  <c r="A216" i="1"/>
  <c r="N215" i="1"/>
  <c r="M215" i="1"/>
  <c r="L215" i="1"/>
  <c r="J215" i="1"/>
  <c r="K215" i="1" s="1"/>
  <c r="I215" i="1"/>
  <c r="H215" i="1"/>
  <c r="G215" i="1"/>
  <c r="F215" i="1"/>
  <c r="E215" i="1"/>
  <c r="D215" i="1"/>
  <c r="C215" i="1"/>
  <c r="A215" i="1"/>
  <c r="N214" i="1"/>
  <c r="M214" i="1"/>
  <c r="L214" i="1"/>
  <c r="J214" i="1"/>
  <c r="K214" i="1" s="1"/>
  <c r="I214" i="1"/>
  <c r="H214" i="1"/>
  <c r="G214" i="1"/>
  <c r="F214" i="1"/>
  <c r="E214" i="1"/>
  <c r="D214" i="1"/>
  <c r="C214" i="1"/>
  <c r="A214" i="1"/>
  <c r="N213" i="1"/>
  <c r="M213" i="1"/>
  <c r="L213" i="1"/>
  <c r="J213" i="1"/>
  <c r="K213" i="1" s="1"/>
  <c r="I213" i="1"/>
  <c r="H213" i="1"/>
  <c r="G213" i="1"/>
  <c r="F213" i="1"/>
  <c r="E213" i="1"/>
  <c r="D213" i="1"/>
  <c r="C213" i="1"/>
  <c r="A213" i="1"/>
  <c r="N212" i="1"/>
  <c r="M212" i="1"/>
  <c r="L212" i="1"/>
  <c r="J212" i="1"/>
  <c r="K212" i="1" s="1"/>
  <c r="I212" i="1"/>
  <c r="H212" i="1"/>
  <c r="G212" i="1"/>
  <c r="F212" i="1"/>
  <c r="E212" i="1"/>
  <c r="D212" i="1"/>
  <c r="C212" i="1"/>
  <c r="A212" i="1"/>
  <c r="N211" i="1"/>
  <c r="M211" i="1"/>
  <c r="L211" i="1"/>
  <c r="J211" i="1"/>
  <c r="K211" i="1" s="1"/>
  <c r="I211" i="1"/>
  <c r="H211" i="1"/>
  <c r="G211" i="1"/>
  <c r="F211" i="1"/>
  <c r="E211" i="1"/>
  <c r="D211" i="1"/>
  <c r="C211" i="1"/>
  <c r="A211" i="1"/>
  <c r="N210" i="1"/>
  <c r="M210" i="1"/>
  <c r="L210" i="1"/>
  <c r="J210" i="1"/>
  <c r="K210" i="1" s="1"/>
  <c r="I210" i="1"/>
  <c r="H210" i="1"/>
  <c r="G210" i="1"/>
  <c r="F210" i="1"/>
  <c r="E210" i="1"/>
  <c r="D210" i="1"/>
  <c r="C210" i="1"/>
  <c r="A210" i="1"/>
  <c r="N209" i="1"/>
  <c r="M209" i="1"/>
  <c r="L209" i="1"/>
  <c r="J209" i="1"/>
  <c r="K209" i="1" s="1"/>
  <c r="I209" i="1"/>
  <c r="H209" i="1"/>
  <c r="G209" i="1"/>
  <c r="F209" i="1"/>
  <c r="E209" i="1"/>
  <c r="D209" i="1"/>
  <c r="C209" i="1"/>
  <c r="A209" i="1"/>
  <c r="N208" i="1"/>
  <c r="M208" i="1"/>
  <c r="L208" i="1"/>
  <c r="J208" i="1"/>
  <c r="K208" i="1" s="1"/>
  <c r="I208" i="1"/>
  <c r="H208" i="1"/>
  <c r="G208" i="1"/>
  <c r="F208" i="1"/>
  <c r="E208" i="1"/>
  <c r="D208" i="1"/>
  <c r="C208" i="1"/>
  <c r="A208" i="1"/>
  <c r="N207" i="1"/>
  <c r="M207" i="1"/>
  <c r="L207" i="1"/>
  <c r="J207" i="1"/>
  <c r="K207" i="1" s="1"/>
  <c r="I207" i="1"/>
  <c r="H207" i="1"/>
  <c r="G207" i="1"/>
  <c r="F207" i="1"/>
  <c r="E207" i="1"/>
  <c r="D207" i="1"/>
  <c r="C207" i="1"/>
  <c r="A207" i="1"/>
  <c r="N206" i="1"/>
  <c r="M206" i="1"/>
  <c r="L206" i="1"/>
  <c r="J206" i="1"/>
  <c r="K206" i="1" s="1"/>
  <c r="I206" i="1"/>
  <c r="H206" i="1"/>
  <c r="G206" i="1"/>
  <c r="F206" i="1"/>
  <c r="E206" i="1"/>
  <c r="D206" i="1"/>
  <c r="C206" i="1"/>
  <c r="A206" i="1"/>
  <c r="N205" i="1"/>
  <c r="M205" i="1"/>
  <c r="L205" i="1"/>
  <c r="J205" i="1"/>
  <c r="K205" i="1" s="1"/>
  <c r="I205" i="1"/>
  <c r="H205" i="1"/>
  <c r="G205" i="1"/>
  <c r="F205" i="1"/>
  <c r="E205" i="1"/>
  <c r="D205" i="1"/>
  <c r="C205" i="1"/>
  <c r="A205" i="1"/>
  <c r="N204" i="1"/>
  <c r="M204" i="1"/>
  <c r="L204" i="1"/>
  <c r="J204" i="1"/>
  <c r="K204" i="1" s="1"/>
  <c r="I204" i="1"/>
  <c r="H204" i="1"/>
  <c r="G204" i="1"/>
  <c r="F204" i="1"/>
  <c r="E204" i="1"/>
  <c r="D204" i="1"/>
  <c r="C204" i="1"/>
  <c r="A204" i="1"/>
  <c r="N203" i="1"/>
  <c r="M203" i="1"/>
  <c r="L203" i="1"/>
  <c r="J203" i="1"/>
  <c r="K203" i="1" s="1"/>
  <c r="I203" i="1"/>
  <c r="H203" i="1"/>
  <c r="G203" i="1"/>
  <c r="F203" i="1"/>
  <c r="E203" i="1"/>
  <c r="D203" i="1"/>
  <c r="C203" i="1"/>
  <c r="A203" i="1"/>
  <c r="N202" i="1"/>
  <c r="M202" i="1"/>
  <c r="L202" i="1"/>
  <c r="J202" i="1"/>
  <c r="K202" i="1" s="1"/>
  <c r="I202" i="1"/>
  <c r="H202" i="1"/>
  <c r="G202" i="1"/>
  <c r="F202" i="1"/>
  <c r="E202" i="1"/>
  <c r="D202" i="1"/>
  <c r="C202" i="1"/>
  <c r="A202" i="1"/>
  <c r="N201" i="1"/>
  <c r="M201" i="1"/>
  <c r="L201" i="1"/>
  <c r="J201" i="1"/>
  <c r="K201" i="1" s="1"/>
  <c r="I201" i="1"/>
  <c r="H201" i="1"/>
  <c r="G201" i="1"/>
  <c r="F201" i="1"/>
  <c r="E201" i="1"/>
  <c r="D201" i="1"/>
  <c r="C201" i="1"/>
  <c r="A201" i="1"/>
  <c r="N200" i="1"/>
  <c r="M200" i="1"/>
  <c r="L200" i="1"/>
  <c r="J200" i="1"/>
  <c r="K200" i="1" s="1"/>
  <c r="I200" i="1"/>
  <c r="H200" i="1"/>
  <c r="G200" i="1"/>
  <c r="F200" i="1"/>
  <c r="E200" i="1"/>
  <c r="D200" i="1"/>
  <c r="C200" i="1"/>
  <c r="A200" i="1"/>
  <c r="N199" i="1"/>
  <c r="M199" i="1"/>
  <c r="L199" i="1"/>
  <c r="J199" i="1"/>
  <c r="K199" i="1" s="1"/>
  <c r="I199" i="1"/>
  <c r="H199" i="1"/>
  <c r="G199" i="1"/>
  <c r="F199" i="1"/>
  <c r="E199" i="1"/>
  <c r="D199" i="1"/>
  <c r="C199" i="1"/>
  <c r="A199" i="1"/>
  <c r="N198" i="1"/>
  <c r="M198" i="1"/>
  <c r="L198" i="1"/>
  <c r="J198" i="1"/>
  <c r="K198" i="1" s="1"/>
  <c r="I198" i="1"/>
  <c r="H198" i="1"/>
  <c r="G198" i="1"/>
  <c r="F198" i="1"/>
  <c r="E198" i="1"/>
  <c r="D198" i="1"/>
  <c r="C198" i="1"/>
  <c r="A198" i="1"/>
  <c r="N197" i="1"/>
  <c r="M197" i="1"/>
  <c r="L197" i="1"/>
  <c r="J197" i="1"/>
  <c r="K197" i="1" s="1"/>
  <c r="I197" i="1"/>
  <c r="H197" i="1"/>
  <c r="G197" i="1"/>
  <c r="F197" i="1"/>
  <c r="E197" i="1"/>
  <c r="D197" i="1"/>
  <c r="C197" i="1"/>
  <c r="A197" i="1"/>
  <c r="N196" i="1"/>
  <c r="M196" i="1"/>
  <c r="L196" i="1"/>
  <c r="J196" i="1"/>
  <c r="K196" i="1" s="1"/>
  <c r="I196" i="1"/>
  <c r="H196" i="1"/>
  <c r="G196" i="1"/>
  <c r="F196" i="1"/>
  <c r="E196" i="1"/>
  <c r="D196" i="1"/>
  <c r="C196" i="1"/>
  <c r="A196" i="1"/>
  <c r="N195" i="1"/>
  <c r="M195" i="1"/>
  <c r="L195" i="1"/>
  <c r="J195" i="1"/>
  <c r="K195" i="1" s="1"/>
  <c r="I195" i="1"/>
  <c r="H195" i="1"/>
  <c r="G195" i="1"/>
  <c r="F195" i="1"/>
  <c r="E195" i="1"/>
  <c r="D195" i="1"/>
  <c r="C195" i="1"/>
  <c r="A195" i="1"/>
  <c r="N194" i="1"/>
  <c r="M194" i="1"/>
  <c r="L194" i="1"/>
  <c r="J194" i="1"/>
  <c r="K194" i="1" s="1"/>
  <c r="I194" i="1"/>
  <c r="H194" i="1"/>
  <c r="G194" i="1"/>
  <c r="F194" i="1"/>
  <c r="E194" i="1"/>
  <c r="D194" i="1"/>
  <c r="C194" i="1"/>
  <c r="A194" i="1"/>
  <c r="N193" i="1"/>
  <c r="M193" i="1"/>
  <c r="L193" i="1"/>
  <c r="J193" i="1"/>
  <c r="K193" i="1" s="1"/>
  <c r="I193" i="1"/>
  <c r="H193" i="1"/>
  <c r="G193" i="1"/>
  <c r="F193" i="1"/>
  <c r="E193" i="1"/>
  <c r="D193" i="1"/>
  <c r="C193" i="1"/>
  <c r="A193" i="1"/>
  <c r="N192" i="1"/>
  <c r="M192" i="1"/>
  <c r="L192" i="1"/>
  <c r="J192" i="1"/>
  <c r="K192" i="1" s="1"/>
  <c r="I192" i="1"/>
  <c r="H192" i="1"/>
  <c r="G192" i="1"/>
  <c r="F192" i="1"/>
  <c r="E192" i="1"/>
  <c r="D192" i="1"/>
  <c r="C192" i="1"/>
  <c r="A192" i="1"/>
  <c r="N191" i="1"/>
  <c r="M191" i="1"/>
  <c r="L191" i="1"/>
  <c r="J191" i="1"/>
  <c r="K191" i="1" s="1"/>
  <c r="I191" i="1"/>
  <c r="H191" i="1"/>
  <c r="G191" i="1"/>
  <c r="F191" i="1"/>
  <c r="E191" i="1"/>
  <c r="D191" i="1"/>
  <c r="C191" i="1"/>
  <c r="A191" i="1"/>
  <c r="N190" i="1"/>
  <c r="M190" i="1"/>
  <c r="L190" i="1"/>
  <c r="J190" i="1"/>
  <c r="K190" i="1" s="1"/>
  <c r="I190" i="1"/>
  <c r="H190" i="1"/>
  <c r="G190" i="1"/>
  <c r="F190" i="1"/>
  <c r="E190" i="1"/>
  <c r="D190" i="1"/>
  <c r="C190" i="1"/>
  <c r="A190" i="1"/>
  <c r="N189" i="1"/>
  <c r="M189" i="1"/>
  <c r="L189" i="1"/>
  <c r="J189" i="1"/>
  <c r="K189" i="1" s="1"/>
  <c r="I189" i="1"/>
  <c r="H189" i="1"/>
  <c r="G189" i="1"/>
  <c r="F189" i="1"/>
  <c r="E189" i="1"/>
  <c r="D189" i="1"/>
  <c r="C189" i="1"/>
  <c r="A189" i="1"/>
  <c r="N188" i="1"/>
  <c r="M188" i="1"/>
  <c r="L188" i="1"/>
  <c r="J188" i="1"/>
  <c r="K188" i="1" s="1"/>
  <c r="I188" i="1"/>
  <c r="H188" i="1"/>
  <c r="G188" i="1"/>
  <c r="F188" i="1"/>
  <c r="E188" i="1"/>
  <c r="D188" i="1"/>
  <c r="C188" i="1"/>
  <c r="A188" i="1"/>
  <c r="N187" i="1"/>
  <c r="M187" i="1"/>
  <c r="L187" i="1"/>
  <c r="J187" i="1"/>
  <c r="K187" i="1" s="1"/>
  <c r="I187" i="1"/>
  <c r="H187" i="1"/>
  <c r="G187" i="1"/>
  <c r="F187" i="1"/>
  <c r="E187" i="1"/>
  <c r="D187" i="1"/>
  <c r="C187" i="1"/>
  <c r="A187" i="1"/>
  <c r="N186" i="1"/>
  <c r="M186" i="1"/>
  <c r="L186" i="1"/>
  <c r="J186" i="1"/>
  <c r="K186" i="1" s="1"/>
  <c r="I186" i="1"/>
  <c r="H186" i="1"/>
  <c r="G186" i="1"/>
  <c r="F186" i="1"/>
  <c r="E186" i="1"/>
  <c r="D186" i="1"/>
  <c r="C186" i="1"/>
  <c r="A186" i="1"/>
  <c r="N185" i="1"/>
  <c r="M185" i="1"/>
  <c r="L185" i="1"/>
  <c r="J185" i="1"/>
  <c r="K185" i="1" s="1"/>
  <c r="I185" i="1"/>
  <c r="H185" i="1"/>
  <c r="G185" i="1"/>
  <c r="F185" i="1"/>
  <c r="E185" i="1"/>
  <c r="D185" i="1"/>
  <c r="C185" i="1"/>
  <c r="A185" i="1"/>
  <c r="N184" i="1"/>
  <c r="M184" i="1"/>
  <c r="L184" i="1"/>
  <c r="J184" i="1"/>
  <c r="K184" i="1" s="1"/>
  <c r="I184" i="1"/>
  <c r="H184" i="1"/>
  <c r="G184" i="1"/>
  <c r="F184" i="1"/>
  <c r="E184" i="1"/>
  <c r="D184" i="1"/>
  <c r="C184" i="1"/>
  <c r="A184" i="1"/>
  <c r="N183" i="1"/>
  <c r="M183" i="1"/>
  <c r="L183" i="1"/>
  <c r="J183" i="1"/>
  <c r="K183" i="1" s="1"/>
  <c r="I183" i="1"/>
  <c r="H183" i="1"/>
  <c r="G183" i="1"/>
  <c r="F183" i="1"/>
  <c r="E183" i="1"/>
  <c r="D183" i="1"/>
  <c r="C183" i="1"/>
  <c r="A183" i="1"/>
  <c r="N182" i="1"/>
  <c r="M182" i="1"/>
  <c r="L182" i="1"/>
  <c r="J182" i="1"/>
  <c r="K182" i="1" s="1"/>
  <c r="I182" i="1"/>
  <c r="H182" i="1"/>
  <c r="G182" i="1"/>
  <c r="F182" i="1"/>
  <c r="E182" i="1"/>
  <c r="D182" i="1"/>
  <c r="C182" i="1"/>
  <c r="A182" i="1"/>
  <c r="N181" i="1"/>
  <c r="M181" i="1"/>
  <c r="L181" i="1"/>
  <c r="J181" i="1"/>
  <c r="K181" i="1" s="1"/>
  <c r="I181" i="1"/>
  <c r="H181" i="1"/>
  <c r="G181" i="1"/>
  <c r="F181" i="1"/>
  <c r="E181" i="1"/>
  <c r="D181" i="1"/>
  <c r="C181" i="1"/>
  <c r="A181" i="1"/>
  <c r="N180" i="1"/>
  <c r="M180" i="1"/>
  <c r="L180" i="1"/>
  <c r="J180" i="1"/>
  <c r="K180" i="1" s="1"/>
  <c r="I180" i="1"/>
  <c r="H180" i="1"/>
  <c r="G180" i="1"/>
  <c r="F180" i="1"/>
  <c r="E180" i="1"/>
  <c r="D180" i="1"/>
  <c r="C180" i="1"/>
  <c r="A180" i="1"/>
  <c r="N179" i="1"/>
  <c r="M179" i="1"/>
  <c r="L179" i="1"/>
  <c r="J179" i="1"/>
  <c r="K179" i="1" s="1"/>
  <c r="I179" i="1"/>
  <c r="H179" i="1"/>
  <c r="G179" i="1"/>
  <c r="F179" i="1"/>
  <c r="E179" i="1"/>
  <c r="D179" i="1"/>
  <c r="C179" i="1"/>
  <c r="A179" i="1"/>
  <c r="N178" i="1"/>
  <c r="M178" i="1"/>
  <c r="L178" i="1"/>
  <c r="J178" i="1"/>
  <c r="K178" i="1" s="1"/>
  <c r="I178" i="1"/>
  <c r="H178" i="1"/>
  <c r="G178" i="1"/>
  <c r="F178" i="1"/>
  <c r="E178" i="1"/>
  <c r="D178" i="1"/>
  <c r="C178" i="1"/>
  <c r="A178" i="1"/>
  <c r="N177" i="1"/>
  <c r="M177" i="1"/>
  <c r="L177" i="1"/>
  <c r="J177" i="1"/>
  <c r="K177" i="1" s="1"/>
  <c r="I177" i="1"/>
  <c r="H177" i="1"/>
  <c r="G177" i="1"/>
  <c r="F177" i="1"/>
  <c r="E177" i="1"/>
  <c r="D177" i="1"/>
  <c r="C177" i="1"/>
  <c r="A177" i="1"/>
  <c r="N176" i="1"/>
  <c r="M176" i="1"/>
  <c r="L176" i="1"/>
  <c r="J176" i="1"/>
  <c r="K176" i="1" s="1"/>
  <c r="I176" i="1"/>
  <c r="H176" i="1"/>
  <c r="G176" i="1"/>
  <c r="F176" i="1"/>
  <c r="E176" i="1"/>
  <c r="D176" i="1"/>
  <c r="C176" i="1"/>
  <c r="A176" i="1"/>
  <c r="N175" i="1"/>
  <c r="M175" i="1"/>
  <c r="L175" i="1"/>
  <c r="J175" i="1"/>
  <c r="K175" i="1" s="1"/>
  <c r="I175" i="1"/>
  <c r="H175" i="1"/>
  <c r="G175" i="1"/>
  <c r="F175" i="1"/>
  <c r="E175" i="1"/>
  <c r="D175" i="1"/>
  <c r="C175" i="1"/>
  <c r="A175" i="1"/>
  <c r="N174" i="1"/>
  <c r="M174" i="1"/>
  <c r="L174" i="1"/>
  <c r="J174" i="1"/>
  <c r="K174" i="1" s="1"/>
  <c r="I174" i="1"/>
  <c r="H174" i="1"/>
  <c r="G174" i="1"/>
  <c r="F174" i="1"/>
  <c r="E174" i="1"/>
  <c r="D174" i="1"/>
  <c r="C174" i="1"/>
  <c r="A174" i="1"/>
  <c r="N173" i="1"/>
  <c r="M173" i="1"/>
  <c r="L173" i="1"/>
  <c r="J173" i="1"/>
  <c r="K173" i="1" s="1"/>
  <c r="I173" i="1"/>
  <c r="H173" i="1"/>
  <c r="G173" i="1"/>
  <c r="F173" i="1"/>
  <c r="E173" i="1"/>
  <c r="D173" i="1"/>
  <c r="C173" i="1"/>
  <c r="A173" i="1"/>
  <c r="N172" i="1"/>
  <c r="M172" i="1"/>
  <c r="L172" i="1"/>
  <c r="J172" i="1"/>
  <c r="K172" i="1" s="1"/>
  <c r="I172" i="1"/>
  <c r="H172" i="1"/>
  <c r="G172" i="1"/>
  <c r="F172" i="1"/>
  <c r="E172" i="1"/>
  <c r="D172" i="1"/>
  <c r="C172" i="1"/>
  <c r="A172" i="1"/>
  <c r="N171" i="1"/>
  <c r="M171" i="1"/>
  <c r="L171" i="1"/>
  <c r="J171" i="1"/>
  <c r="K171" i="1" s="1"/>
  <c r="I171" i="1"/>
  <c r="H171" i="1"/>
  <c r="G171" i="1"/>
  <c r="F171" i="1"/>
  <c r="E171" i="1"/>
  <c r="D171" i="1"/>
  <c r="C171" i="1"/>
  <c r="A171" i="1"/>
  <c r="N170" i="1"/>
  <c r="M170" i="1"/>
  <c r="L170" i="1"/>
  <c r="J170" i="1"/>
  <c r="K170" i="1" s="1"/>
  <c r="I170" i="1"/>
  <c r="H170" i="1"/>
  <c r="G170" i="1"/>
  <c r="F170" i="1"/>
  <c r="E170" i="1"/>
  <c r="D170" i="1"/>
  <c r="C170" i="1"/>
  <c r="A170" i="1"/>
  <c r="N169" i="1"/>
  <c r="M169" i="1"/>
  <c r="L169" i="1"/>
  <c r="J169" i="1"/>
  <c r="K169" i="1" s="1"/>
  <c r="I169" i="1"/>
  <c r="H169" i="1"/>
  <c r="G169" i="1"/>
  <c r="F169" i="1"/>
  <c r="E169" i="1"/>
  <c r="D169" i="1"/>
  <c r="C169" i="1"/>
  <c r="A169" i="1"/>
  <c r="N168" i="1"/>
  <c r="M168" i="1"/>
  <c r="L168" i="1"/>
  <c r="J168" i="1"/>
  <c r="K168" i="1" s="1"/>
  <c r="I168" i="1"/>
  <c r="H168" i="1"/>
  <c r="G168" i="1"/>
  <c r="F168" i="1"/>
  <c r="E168" i="1"/>
  <c r="D168" i="1"/>
  <c r="C168" i="1"/>
  <c r="A168" i="1"/>
  <c r="N167" i="1"/>
  <c r="M167" i="1"/>
  <c r="L167" i="1"/>
  <c r="J167" i="1"/>
  <c r="K167" i="1" s="1"/>
  <c r="I167" i="1"/>
  <c r="H167" i="1"/>
  <c r="G167" i="1"/>
  <c r="F167" i="1"/>
  <c r="E167" i="1"/>
  <c r="D167" i="1"/>
  <c r="C167" i="1"/>
  <c r="A167" i="1"/>
  <c r="N166" i="1"/>
  <c r="M166" i="1"/>
  <c r="L166" i="1"/>
  <c r="J166" i="1"/>
  <c r="K166" i="1" s="1"/>
  <c r="I166" i="1"/>
  <c r="H166" i="1"/>
  <c r="G166" i="1"/>
  <c r="F166" i="1"/>
  <c r="E166" i="1"/>
  <c r="D166" i="1"/>
  <c r="C166" i="1"/>
  <c r="A166" i="1"/>
  <c r="N165" i="1"/>
  <c r="M165" i="1"/>
  <c r="L165" i="1"/>
  <c r="J165" i="1"/>
  <c r="K165" i="1" s="1"/>
  <c r="I165" i="1"/>
  <c r="H165" i="1"/>
  <c r="G165" i="1"/>
  <c r="F165" i="1"/>
  <c r="E165" i="1"/>
  <c r="D165" i="1"/>
  <c r="C165" i="1"/>
  <c r="A165" i="1"/>
  <c r="N164" i="1"/>
  <c r="M164" i="1"/>
  <c r="L164" i="1"/>
  <c r="J164" i="1"/>
  <c r="K164" i="1" s="1"/>
  <c r="I164" i="1"/>
  <c r="H164" i="1"/>
  <c r="G164" i="1"/>
  <c r="F164" i="1"/>
  <c r="E164" i="1"/>
  <c r="D164" i="1"/>
  <c r="C164" i="1"/>
  <c r="A164" i="1"/>
  <c r="N163" i="1"/>
  <c r="M163" i="1"/>
  <c r="L163" i="1"/>
  <c r="J163" i="1"/>
  <c r="K163" i="1" s="1"/>
  <c r="I163" i="1"/>
  <c r="H163" i="1"/>
  <c r="G163" i="1"/>
  <c r="F163" i="1"/>
  <c r="E163" i="1"/>
  <c r="D163" i="1"/>
  <c r="C163" i="1"/>
  <c r="A163" i="1"/>
  <c r="N162" i="1"/>
  <c r="M162" i="1"/>
  <c r="L162" i="1"/>
  <c r="J162" i="1"/>
  <c r="K162" i="1" s="1"/>
  <c r="I162" i="1"/>
  <c r="H162" i="1"/>
  <c r="G162" i="1"/>
  <c r="F162" i="1"/>
  <c r="E162" i="1"/>
  <c r="D162" i="1"/>
  <c r="C162" i="1"/>
  <c r="A162" i="1"/>
  <c r="N161" i="1"/>
  <c r="M161" i="1"/>
  <c r="L161" i="1"/>
  <c r="J161" i="1"/>
  <c r="K161" i="1" s="1"/>
  <c r="I161" i="1"/>
  <c r="H161" i="1"/>
  <c r="G161" i="1"/>
  <c r="F161" i="1"/>
  <c r="E161" i="1"/>
  <c r="D161" i="1"/>
  <c r="C161" i="1"/>
  <c r="A161" i="1"/>
  <c r="N160" i="1"/>
  <c r="M160" i="1"/>
  <c r="L160" i="1"/>
  <c r="J160" i="1"/>
  <c r="K160" i="1" s="1"/>
  <c r="I160" i="1"/>
  <c r="H160" i="1"/>
  <c r="G160" i="1"/>
  <c r="F160" i="1"/>
  <c r="E160" i="1"/>
  <c r="D160" i="1"/>
  <c r="C160" i="1"/>
  <c r="A160" i="1"/>
  <c r="N159" i="1"/>
  <c r="M159" i="1"/>
  <c r="L159" i="1"/>
  <c r="J159" i="1"/>
  <c r="K159" i="1" s="1"/>
  <c r="I159" i="1"/>
  <c r="H159" i="1"/>
  <c r="G159" i="1"/>
  <c r="F159" i="1"/>
  <c r="E159" i="1"/>
  <c r="D159" i="1"/>
  <c r="C159" i="1"/>
  <c r="A159" i="1"/>
  <c r="N158" i="1"/>
  <c r="M158" i="1"/>
  <c r="L158" i="1"/>
  <c r="J158" i="1"/>
  <c r="K158" i="1" s="1"/>
  <c r="I158" i="1"/>
  <c r="H158" i="1"/>
  <c r="G158" i="1"/>
  <c r="F158" i="1"/>
  <c r="E158" i="1"/>
  <c r="D158" i="1"/>
  <c r="C158" i="1"/>
  <c r="A158" i="1"/>
  <c r="N157" i="1"/>
  <c r="M157" i="1"/>
  <c r="L157" i="1"/>
  <c r="J157" i="1"/>
  <c r="K157" i="1" s="1"/>
  <c r="I157" i="1"/>
  <c r="H157" i="1"/>
  <c r="G157" i="1"/>
  <c r="F157" i="1"/>
  <c r="E157" i="1"/>
  <c r="D157" i="1"/>
  <c r="C157" i="1"/>
  <c r="A157" i="1"/>
  <c r="N156" i="1"/>
  <c r="M156" i="1"/>
  <c r="L156" i="1"/>
  <c r="J156" i="1"/>
  <c r="K156" i="1" s="1"/>
  <c r="I156" i="1"/>
  <c r="H156" i="1"/>
  <c r="G156" i="1"/>
  <c r="F156" i="1"/>
  <c r="E156" i="1"/>
  <c r="D156" i="1"/>
  <c r="C156" i="1"/>
  <c r="A156" i="1"/>
  <c r="N155" i="1"/>
  <c r="M155" i="1"/>
  <c r="L155" i="1"/>
  <c r="J155" i="1"/>
  <c r="K155" i="1" s="1"/>
  <c r="I155" i="1"/>
  <c r="H155" i="1"/>
  <c r="G155" i="1"/>
  <c r="F155" i="1"/>
  <c r="E155" i="1"/>
  <c r="D155" i="1"/>
  <c r="C155" i="1"/>
  <c r="A155" i="1"/>
  <c r="N154" i="1"/>
  <c r="M154" i="1"/>
  <c r="L154" i="1"/>
  <c r="J154" i="1"/>
  <c r="K154" i="1" s="1"/>
  <c r="I154" i="1"/>
  <c r="H154" i="1"/>
  <c r="G154" i="1"/>
  <c r="F154" i="1"/>
  <c r="E154" i="1"/>
  <c r="D154" i="1"/>
  <c r="C154" i="1"/>
  <c r="A154" i="1"/>
  <c r="N153" i="1"/>
  <c r="M153" i="1"/>
  <c r="L153" i="1"/>
  <c r="J153" i="1"/>
  <c r="K153" i="1" s="1"/>
  <c r="I153" i="1"/>
  <c r="H153" i="1"/>
  <c r="G153" i="1"/>
  <c r="F153" i="1"/>
  <c r="E153" i="1"/>
  <c r="D153" i="1"/>
  <c r="C153" i="1"/>
  <c r="A153" i="1"/>
  <c r="N152" i="1"/>
  <c r="M152" i="1"/>
  <c r="L152" i="1"/>
  <c r="J152" i="1"/>
  <c r="K152" i="1" s="1"/>
  <c r="I152" i="1"/>
  <c r="H152" i="1"/>
  <c r="G152" i="1"/>
  <c r="F152" i="1"/>
  <c r="E152" i="1"/>
  <c r="D152" i="1"/>
  <c r="C152" i="1"/>
  <c r="A152" i="1"/>
  <c r="N151" i="1"/>
  <c r="M151" i="1"/>
  <c r="L151" i="1"/>
  <c r="J151" i="1"/>
  <c r="K151" i="1" s="1"/>
  <c r="I151" i="1"/>
  <c r="H151" i="1"/>
  <c r="G151" i="1"/>
  <c r="F151" i="1"/>
  <c r="E151" i="1"/>
  <c r="D151" i="1"/>
  <c r="C151" i="1"/>
  <c r="A151" i="1"/>
  <c r="N150" i="1"/>
  <c r="M150" i="1"/>
  <c r="L150" i="1"/>
  <c r="J150" i="1"/>
  <c r="K150" i="1" s="1"/>
  <c r="I150" i="1"/>
  <c r="H150" i="1"/>
  <c r="G150" i="1"/>
  <c r="F150" i="1"/>
  <c r="E150" i="1"/>
  <c r="D150" i="1"/>
  <c r="C150" i="1"/>
  <c r="A150" i="1"/>
  <c r="N149" i="1"/>
  <c r="M149" i="1"/>
  <c r="L149" i="1"/>
  <c r="J149" i="1"/>
  <c r="K149" i="1" s="1"/>
  <c r="I149" i="1"/>
  <c r="H149" i="1"/>
  <c r="G149" i="1"/>
  <c r="F149" i="1"/>
  <c r="E149" i="1"/>
  <c r="D149" i="1"/>
  <c r="C149" i="1"/>
  <c r="A149" i="1"/>
  <c r="N148" i="1"/>
  <c r="M148" i="1"/>
  <c r="L148" i="1"/>
  <c r="J148" i="1"/>
  <c r="K148" i="1" s="1"/>
  <c r="I148" i="1"/>
  <c r="H148" i="1"/>
  <c r="G148" i="1"/>
  <c r="F148" i="1"/>
  <c r="E148" i="1"/>
  <c r="D148" i="1"/>
  <c r="C148" i="1"/>
  <c r="A148" i="1"/>
  <c r="N147" i="1"/>
  <c r="M147" i="1"/>
  <c r="L147" i="1"/>
  <c r="J147" i="1"/>
  <c r="K147" i="1" s="1"/>
  <c r="I147" i="1"/>
  <c r="H147" i="1"/>
  <c r="G147" i="1"/>
  <c r="F147" i="1"/>
  <c r="E147" i="1"/>
  <c r="D147" i="1"/>
  <c r="C147" i="1"/>
  <c r="A147" i="1"/>
  <c r="N146" i="1"/>
  <c r="M146" i="1"/>
  <c r="L146" i="1"/>
  <c r="J146" i="1"/>
  <c r="K146" i="1" s="1"/>
  <c r="I146" i="1"/>
  <c r="H146" i="1"/>
  <c r="G146" i="1"/>
  <c r="F146" i="1"/>
  <c r="E146" i="1"/>
  <c r="D146" i="1"/>
  <c r="C146" i="1"/>
  <c r="A146" i="1"/>
  <c r="N145" i="1"/>
  <c r="M145" i="1"/>
  <c r="L145" i="1"/>
  <c r="J145" i="1"/>
  <c r="K145" i="1" s="1"/>
  <c r="I145" i="1"/>
  <c r="H145" i="1"/>
  <c r="G145" i="1"/>
  <c r="F145" i="1"/>
  <c r="E145" i="1"/>
  <c r="D145" i="1"/>
  <c r="C145" i="1"/>
  <c r="A145" i="1"/>
  <c r="N144" i="1"/>
  <c r="M144" i="1"/>
  <c r="L144" i="1"/>
  <c r="J144" i="1"/>
  <c r="K144" i="1" s="1"/>
  <c r="I144" i="1"/>
  <c r="H144" i="1"/>
  <c r="G144" i="1"/>
  <c r="F144" i="1"/>
  <c r="E144" i="1"/>
  <c r="D144" i="1"/>
  <c r="C144" i="1"/>
  <c r="A144" i="1"/>
  <c r="N143" i="1"/>
  <c r="M143" i="1"/>
  <c r="L143" i="1"/>
  <c r="J143" i="1"/>
  <c r="K143" i="1" s="1"/>
  <c r="I143" i="1"/>
  <c r="H143" i="1"/>
  <c r="G143" i="1"/>
  <c r="F143" i="1"/>
  <c r="E143" i="1"/>
  <c r="D143" i="1"/>
  <c r="C143" i="1"/>
  <c r="A143" i="1"/>
  <c r="N142" i="1"/>
  <c r="M142" i="1"/>
  <c r="L142" i="1"/>
  <c r="J142" i="1"/>
  <c r="K142" i="1" s="1"/>
  <c r="I142" i="1"/>
  <c r="H142" i="1"/>
  <c r="G142" i="1"/>
  <c r="F142" i="1"/>
  <c r="E142" i="1"/>
  <c r="D142" i="1"/>
  <c r="C142" i="1"/>
  <c r="A142" i="1"/>
  <c r="N141" i="1"/>
  <c r="M141" i="1"/>
  <c r="L141" i="1"/>
  <c r="J141" i="1"/>
  <c r="K141" i="1" s="1"/>
  <c r="I141" i="1"/>
  <c r="H141" i="1"/>
  <c r="G141" i="1"/>
  <c r="F141" i="1"/>
  <c r="E141" i="1"/>
  <c r="D141" i="1"/>
  <c r="C141" i="1"/>
  <c r="A141" i="1"/>
  <c r="N140" i="1"/>
  <c r="M140" i="1"/>
  <c r="L140" i="1"/>
  <c r="J140" i="1"/>
  <c r="K140" i="1" s="1"/>
  <c r="I140" i="1"/>
  <c r="H140" i="1"/>
  <c r="G140" i="1"/>
  <c r="F140" i="1"/>
  <c r="E140" i="1"/>
  <c r="D140" i="1"/>
  <c r="C140" i="1"/>
  <c r="A140" i="1"/>
  <c r="N139" i="1"/>
  <c r="M139" i="1"/>
  <c r="L139" i="1"/>
  <c r="J139" i="1"/>
  <c r="K139" i="1" s="1"/>
  <c r="I139" i="1"/>
  <c r="H139" i="1"/>
  <c r="G139" i="1"/>
  <c r="F139" i="1"/>
  <c r="E139" i="1"/>
  <c r="D139" i="1"/>
  <c r="C139" i="1"/>
  <c r="A139" i="1"/>
  <c r="N138" i="1"/>
  <c r="M138" i="1"/>
  <c r="L138" i="1"/>
  <c r="J138" i="1"/>
  <c r="K138" i="1" s="1"/>
  <c r="I138" i="1"/>
  <c r="H138" i="1"/>
  <c r="G138" i="1"/>
  <c r="F138" i="1"/>
  <c r="E138" i="1"/>
  <c r="D138" i="1"/>
  <c r="C138" i="1"/>
  <c r="A138" i="1"/>
  <c r="N137" i="1"/>
  <c r="M137" i="1"/>
  <c r="L137" i="1"/>
  <c r="J137" i="1"/>
  <c r="K137" i="1" s="1"/>
  <c r="I137" i="1"/>
  <c r="H137" i="1"/>
  <c r="G137" i="1"/>
  <c r="F137" i="1"/>
  <c r="E137" i="1"/>
  <c r="D137" i="1"/>
  <c r="C137" i="1"/>
  <c r="A137" i="1"/>
  <c r="N136" i="1"/>
  <c r="M136" i="1"/>
  <c r="L136" i="1"/>
  <c r="J136" i="1"/>
  <c r="K136" i="1" s="1"/>
  <c r="I136" i="1"/>
  <c r="H136" i="1"/>
  <c r="G136" i="1"/>
  <c r="F136" i="1"/>
  <c r="E136" i="1"/>
  <c r="D136" i="1"/>
  <c r="C136" i="1"/>
  <c r="A136" i="1"/>
  <c r="N135" i="1"/>
  <c r="M135" i="1"/>
  <c r="L135" i="1"/>
  <c r="J135" i="1"/>
  <c r="K135" i="1" s="1"/>
  <c r="I135" i="1"/>
  <c r="H135" i="1"/>
  <c r="G135" i="1"/>
  <c r="F135" i="1"/>
  <c r="E135" i="1"/>
  <c r="D135" i="1"/>
  <c r="C135" i="1"/>
  <c r="A135" i="1"/>
  <c r="N134" i="1"/>
  <c r="M134" i="1"/>
  <c r="L134" i="1"/>
  <c r="J134" i="1"/>
  <c r="K134" i="1" s="1"/>
  <c r="I134" i="1"/>
  <c r="H134" i="1"/>
  <c r="G134" i="1"/>
  <c r="F134" i="1"/>
  <c r="E134" i="1"/>
  <c r="D134" i="1"/>
  <c r="C134" i="1"/>
  <c r="A134" i="1"/>
  <c r="N133" i="1"/>
  <c r="M133" i="1"/>
  <c r="L133" i="1"/>
  <c r="J133" i="1"/>
  <c r="K133" i="1" s="1"/>
  <c r="I133" i="1"/>
  <c r="H133" i="1"/>
  <c r="G133" i="1"/>
  <c r="F133" i="1"/>
  <c r="E133" i="1"/>
  <c r="D133" i="1"/>
  <c r="C133" i="1"/>
  <c r="A133" i="1"/>
  <c r="N132" i="1"/>
  <c r="M132" i="1"/>
  <c r="L132" i="1"/>
  <c r="J132" i="1"/>
  <c r="K132" i="1" s="1"/>
  <c r="I132" i="1"/>
  <c r="H132" i="1"/>
  <c r="G132" i="1"/>
  <c r="F132" i="1"/>
  <c r="E132" i="1"/>
  <c r="D132" i="1"/>
  <c r="C132" i="1"/>
  <c r="A132" i="1"/>
  <c r="N131" i="1"/>
  <c r="M131" i="1"/>
  <c r="L131" i="1"/>
  <c r="J131" i="1"/>
  <c r="K131" i="1" s="1"/>
  <c r="I131" i="1"/>
  <c r="H131" i="1"/>
  <c r="G131" i="1"/>
  <c r="F131" i="1"/>
  <c r="E131" i="1"/>
  <c r="D131" i="1"/>
  <c r="C131" i="1"/>
  <c r="A131" i="1"/>
  <c r="N130" i="1"/>
  <c r="M130" i="1"/>
  <c r="L130" i="1"/>
  <c r="J130" i="1"/>
  <c r="K130" i="1" s="1"/>
  <c r="I130" i="1"/>
  <c r="H130" i="1"/>
  <c r="G130" i="1"/>
  <c r="F130" i="1"/>
  <c r="E130" i="1"/>
  <c r="D130" i="1"/>
  <c r="C130" i="1"/>
  <c r="A130" i="1"/>
  <c r="N129" i="1"/>
  <c r="M129" i="1"/>
  <c r="L129" i="1"/>
  <c r="J129" i="1"/>
  <c r="K129" i="1" s="1"/>
  <c r="I129" i="1"/>
  <c r="H129" i="1"/>
  <c r="G129" i="1"/>
  <c r="F129" i="1"/>
  <c r="E129" i="1"/>
  <c r="D129" i="1"/>
  <c r="C129" i="1"/>
  <c r="A129" i="1"/>
  <c r="N128" i="1"/>
  <c r="M128" i="1"/>
  <c r="L128" i="1"/>
  <c r="J128" i="1"/>
  <c r="K128" i="1" s="1"/>
  <c r="I128" i="1"/>
  <c r="H128" i="1"/>
  <c r="G128" i="1"/>
  <c r="F128" i="1"/>
  <c r="E128" i="1"/>
  <c r="D128" i="1"/>
  <c r="C128" i="1"/>
  <c r="A128" i="1"/>
  <c r="N127" i="1"/>
  <c r="M127" i="1"/>
  <c r="L127" i="1"/>
  <c r="J127" i="1"/>
  <c r="K127" i="1" s="1"/>
  <c r="I127" i="1"/>
  <c r="H127" i="1"/>
  <c r="G127" i="1"/>
  <c r="F127" i="1"/>
  <c r="E127" i="1"/>
  <c r="D127" i="1"/>
  <c r="C127" i="1"/>
  <c r="A127" i="1"/>
  <c r="N126" i="1"/>
  <c r="M126" i="1"/>
  <c r="L126" i="1"/>
  <c r="J126" i="1"/>
  <c r="K126" i="1" s="1"/>
  <c r="I126" i="1"/>
  <c r="H126" i="1"/>
  <c r="G126" i="1"/>
  <c r="F126" i="1"/>
  <c r="E126" i="1"/>
  <c r="D126" i="1"/>
  <c r="C126" i="1"/>
  <c r="A126" i="1"/>
  <c r="N125" i="1"/>
  <c r="M125" i="1"/>
  <c r="L125" i="1"/>
  <c r="J125" i="1"/>
  <c r="K125" i="1" s="1"/>
  <c r="I125" i="1"/>
  <c r="H125" i="1"/>
  <c r="G125" i="1"/>
  <c r="F125" i="1"/>
  <c r="E125" i="1"/>
  <c r="D125" i="1"/>
  <c r="C125" i="1"/>
  <c r="A125" i="1"/>
  <c r="N124" i="1"/>
  <c r="M124" i="1"/>
  <c r="L124" i="1"/>
  <c r="J124" i="1"/>
  <c r="K124" i="1" s="1"/>
  <c r="I124" i="1"/>
  <c r="H124" i="1"/>
  <c r="G124" i="1"/>
  <c r="F124" i="1"/>
  <c r="E124" i="1"/>
  <c r="D124" i="1"/>
  <c r="C124" i="1"/>
  <c r="A124" i="1"/>
  <c r="N123" i="1"/>
  <c r="M123" i="1"/>
  <c r="L123" i="1"/>
  <c r="J123" i="1"/>
  <c r="K123" i="1" s="1"/>
  <c r="I123" i="1"/>
  <c r="H123" i="1"/>
  <c r="G123" i="1"/>
  <c r="F123" i="1"/>
  <c r="E123" i="1"/>
  <c r="D123" i="1"/>
  <c r="C123" i="1"/>
  <c r="A123" i="1"/>
  <c r="N122" i="1"/>
  <c r="M122" i="1"/>
  <c r="L122" i="1"/>
  <c r="J122" i="1"/>
  <c r="K122" i="1" s="1"/>
  <c r="I122" i="1"/>
  <c r="H122" i="1"/>
  <c r="G122" i="1"/>
  <c r="F122" i="1"/>
  <c r="E122" i="1"/>
  <c r="D122" i="1"/>
  <c r="C122" i="1"/>
  <c r="A122" i="1"/>
  <c r="N121" i="1"/>
  <c r="M121" i="1"/>
  <c r="L121" i="1"/>
  <c r="J121" i="1"/>
  <c r="K121" i="1" s="1"/>
  <c r="I121" i="1"/>
  <c r="H121" i="1"/>
  <c r="G121" i="1"/>
  <c r="F121" i="1"/>
  <c r="E121" i="1"/>
  <c r="D121" i="1"/>
  <c r="C121" i="1"/>
  <c r="A121" i="1"/>
  <c r="N120" i="1"/>
  <c r="M120" i="1"/>
  <c r="L120" i="1"/>
  <c r="J120" i="1"/>
  <c r="K120" i="1" s="1"/>
  <c r="I120" i="1"/>
  <c r="H120" i="1"/>
  <c r="G120" i="1"/>
  <c r="F120" i="1"/>
  <c r="E120" i="1"/>
  <c r="D120" i="1"/>
  <c r="C120" i="1"/>
  <c r="A120" i="1"/>
  <c r="N119" i="1"/>
  <c r="M119" i="1"/>
  <c r="L119" i="1"/>
  <c r="J119" i="1"/>
  <c r="K119" i="1" s="1"/>
  <c r="I119" i="1"/>
  <c r="H119" i="1"/>
  <c r="G119" i="1"/>
  <c r="F119" i="1"/>
  <c r="E119" i="1"/>
  <c r="D119" i="1"/>
  <c r="C119" i="1"/>
  <c r="A119" i="1"/>
  <c r="N118" i="1"/>
  <c r="M118" i="1"/>
  <c r="L118" i="1"/>
  <c r="J118" i="1"/>
  <c r="K118" i="1" s="1"/>
  <c r="I118" i="1"/>
  <c r="H118" i="1"/>
  <c r="G118" i="1"/>
  <c r="F118" i="1"/>
  <c r="E118" i="1"/>
  <c r="D118" i="1"/>
  <c r="C118" i="1"/>
  <c r="A118" i="1"/>
  <c r="N117" i="1"/>
  <c r="M117" i="1"/>
  <c r="L117" i="1"/>
  <c r="J117" i="1"/>
  <c r="K117" i="1" s="1"/>
  <c r="I117" i="1"/>
  <c r="H117" i="1"/>
  <c r="G117" i="1"/>
  <c r="F117" i="1"/>
  <c r="E117" i="1"/>
  <c r="D117" i="1"/>
  <c r="C117" i="1"/>
  <c r="A117" i="1"/>
  <c r="N116" i="1"/>
  <c r="M116" i="1"/>
  <c r="L116" i="1"/>
  <c r="J116" i="1"/>
  <c r="K116" i="1" s="1"/>
  <c r="I116" i="1"/>
  <c r="H116" i="1"/>
  <c r="G116" i="1"/>
  <c r="F116" i="1"/>
  <c r="E116" i="1"/>
  <c r="D116" i="1"/>
  <c r="C116" i="1"/>
  <c r="A116" i="1"/>
  <c r="N115" i="1"/>
  <c r="M115" i="1"/>
  <c r="L115" i="1"/>
  <c r="J115" i="1"/>
  <c r="K115" i="1" s="1"/>
  <c r="I115" i="1"/>
  <c r="H115" i="1"/>
  <c r="G115" i="1"/>
  <c r="F115" i="1"/>
  <c r="E115" i="1"/>
  <c r="D115" i="1"/>
  <c r="C115" i="1"/>
  <c r="A115" i="1"/>
  <c r="N114" i="1"/>
  <c r="M114" i="1"/>
  <c r="L114" i="1"/>
  <c r="J114" i="1"/>
  <c r="K114" i="1" s="1"/>
  <c r="I114" i="1"/>
  <c r="H114" i="1"/>
  <c r="G114" i="1"/>
  <c r="F114" i="1"/>
  <c r="E114" i="1"/>
  <c r="D114" i="1"/>
  <c r="C114" i="1"/>
  <c r="A114" i="1"/>
  <c r="N113" i="1"/>
  <c r="M113" i="1"/>
  <c r="L113" i="1"/>
  <c r="J113" i="1"/>
  <c r="K113" i="1" s="1"/>
  <c r="I113" i="1"/>
  <c r="H113" i="1"/>
  <c r="G113" i="1"/>
  <c r="F113" i="1"/>
  <c r="E113" i="1"/>
  <c r="D113" i="1"/>
  <c r="C113" i="1"/>
  <c r="A113" i="1"/>
  <c r="N112" i="1"/>
  <c r="M112" i="1"/>
  <c r="L112" i="1"/>
  <c r="J112" i="1"/>
  <c r="K112" i="1" s="1"/>
  <c r="I112" i="1"/>
  <c r="H112" i="1"/>
  <c r="G112" i="1"/>
  <c r="F112" i="1"/>
  <c r="E112" i="1"/>
  <c r="D112" i="1"/>
  <c r="C112" i="1"/>
  <c r="A112" i="1"/>
  <c r="N111" i="1"/>
  <c r="M111" i="1"/>
  <c r="L111" i="1"/>
  <c r="J111" i="1"/>
  <c r="K111" i="1" s="1"/>
  <c r="I111" i="1"/>
  <c r="H111" i="1"/>
  <c r="G111" i="1"/>
  <c r="F111" i="1"/>
  <c r="E111" i="1"/>
  <c r="D111" i="1"/>
  <c r="C111" i="1"/>
  <c r="A111" i="1"/>
  <c r="N110" i="1"/>
  <c r="M110" i="1"/>
  <c r="L110" i="1"/>
  <c r="J110" i="1"/>
  <c r="K110" i="1" s="1"/>
  <c r="I110" i="1"/>
  <c r="H110" i="1"/>
  <c r="G110" i="1"/>
  <c r="F110" i="1"/>
  <c r="E110" i="1"/>
  <c r="D110" i="1"/>
  <c r="C110" i="1"/>
  <c r="A110" i="1"/>
  <c r="N109" i="1"/>
  <c r="M109" i="1"/>
  <c r="L109" i="1"/>
  <c r="J109" i="1"/>
  <c r="K109" i="1" s="1"/>
  <c r="I109" i="1"/>
  <c r="H109" i="1"/>
  <c r="G109" i="1"/>
  <c r="F109" i="1"/>
  <c r="E109" i="1"/>
  <c r="D109" i="1"/>
  <c r="C109" i="1"/>
  <c r="A109" i="1"/>
  <c r="N108" i="1"/>
  <c r="M108" i="1"/>
  <c r="L108" i="1"/>
  <c r="J108" i="1"/>
  <c r="K108" i="1" s="1"/>
  <c r="I108" i="1"/>
  <c r="H108" i="1"/>
  <c r="G108" i="1"/>
  <c r="F108" i="1"/>
  <c r="E108" i="1"/>
  <c r="D108" i="1"/>
  <c r="C108" i="1"/>
  <c r="A108" i="1"/>
  <c r="N107" i="1"/>
  <c r="M107" i="1"/>
  <c r="L107" i="1"/>
  <c r="J107" i="1"/>
  <c r="K107" i="1" s="1"/>
  <c r="I107" i="1"/>
  <c r="H107" i="1"/>
  <c r="G107" i="1"/>
  <c r="F107" i="1"/>
  <c r="E107" i="1"/>
  <c r="D107" i="1"/>
  <c r="C107" i="1"/>
  <c r="A107" i="1"/>
  <c r="N106" i="1"/>
  <c r="M106" i="1"/>
  <c r="L106" i="1"/>
  <c r="J106" i="1"/>
  <c r="K106" i="1" s="1"/>
  <c r="I106" i="1"/>
  <c r="H106" i="1"/>
  <c r="G106" i="1"/>
  <c r="F106" i="1"/>
  <c r="E106" i="1"/>
  <c r="D106" i="1"/>
  <c r="C106" i="1"/>
  <c r="A106" i="1"/>
  <c r="N105" i="1"/>
  <c r="M105" i="1"/>
  <c r="L105" i="1"/>
  <c r="J105" i="1"/>
  <c r="K105" i="1" s="1"/>
  <c r="I105" i="1"/>
  <c r="H105" i="1"/>
  <c r="G105" i="1"/>
  <c r="F105" i="1"/>
  <c r="E105" i="1"/>
  <c r="D105" i="1"/>
  <c r="C105" i="1"/>
  <c r="A105" i="1"/>
  <c r="N104" i="1"/>
  <c r="M104" i="1"/>
  <c r="L104" i="1"/>
  <c r="J104" i="1"/>
  <c r="K104" i="1" s="1"/>
  <c r="I104" i="1"/>
  <c r="H104" i="1"/>
  <c r="G104" i="1"/>
  <c r="F104" i="1"/>
  <c r="E104" i="1"/>
  <c r="D104" i="1"/>
  <c r="C104" i="1"/>
  <c r="A104" i="1"/>
  <c r="N103" i="1"/>
  <c r="M103" i="1"/>
  <c r="L103" i="1"/>
  <c r="J103" i="1"/>
  <c r="K103" i="1" s="1"/>
  <c r="I103" i="1"/>
  <c r="H103" i="1"/>
  <c r="G103" i="1"/>
  <c r="F103" i="1"/>
  <c r="E103" i="1"/>
  <c r="D103" i="1"/>
  <c r="C103" i="1"/>
  <c r="A103" i="1"/>
  <c r="N102" i="1"/>
  <c r="M102" i="1"/>
  <c r="L102" i="1"/>
  <c r="J102" i="1"/>
  <c r="K102" i="1" s="1"/>
  <c r="I102" i="1"/>
  <c r="H102" i="1"/>
  <c r="G102" i="1"/>
  <c r="F102" i="1"/>
  <c r="E102" i="1"/>
  <c r="D102" i="1"/>
  <c r="C102" i="1"/>
  <c r="A102" i="1"/>
  <c r="N101" i="1"/>
  <c r="M101" i="1"/>
  <c r="L101" i="1"/>
  <c r="J101" i="1"/>
  <c r="K101" i="1" s="1"/>
  <c r="I101" i="1"/>
  <c r="H101" i="1"/>
  <c r="G101" i="1"/>
  <c r="F101" i="1"/>
  <c r="E101" i="1"/>
  <c r="D101" i="1"/>
  <c r="C101" i="1"/>
  <c r="A101" i="1"/>
  <c r="N100" i="1"/>
  <c r="M100" i="1"/>
  <c r="L100" i="1"/>
  <c r="J100" i="1"/>
  <c r="K100" i="1" s="1"/>
  <c r="I100" i="1"/>
  <c r="H100" i="1"/>
  <c r="G100" i="1"/>
  <c r="F100" i="1"/>
  <c r="E100" i="1"/>
  <c r="D100" i="1"/>
  <c r="C100" i="1"/>
  <c r="A100" i="1"/>
  <c r="N99" i="1"/>
  <c r="M99" i="1"/>
  <c r="L99" i="1"/>
  <c r="J99" i="1"/>
  <c r="K99" i="1" s="1"/>
  <c r="I99" i="1"/>
  <c r="H99" i="1"/>
  <c r="G99" i="1"/>
  <c r="F99" i="1"/>
  <c r="E99" i="1"/>
  <c r="D99" i="1"/>
  <c r="C99" i="1"/>
  <c r="A99" i="1"/>
  <c r="N98" i="1"/>
  <c r="M98" i="1"/>
  <c r="L98" i="1"/>
  <c r="J98" i="1"/>
  <c r="K98" i="1" s="1"/>
  <c r="I98" i="1"/>
  <c r="H98" i="1"/>
  <c r="G98" i="1"/>
  <c r="F98" i="1"/>
  <c r="E98" i="1"/>
  <c r="D98" i="1"/>
  <c r="C98" i="1"/>
  <c r="A98" i="1"/>
  <c r="N97" i="1"/>
  <c r="M97" i="1"/>
  <c r="L97" i="1"/>
  <c r="J97" i="1"/>
  <c r="K97" i="1" s="1"/>
  <c r="I97" i="1"/>
  <c r="H97" i="1"/>
  <c r="G97" i="1"/>
  <c r="F97" i="1"/>
  <c r="E97" i="1"/>
  <c r="D97" i="1"/>
  <c r="C97" i="1"/>
  <c r="A97" i="1"/>
  <c r="N96" i="1"/>
  <c r="M96" i="1"/>
  <c r="L96" i="1"/>
  <c r="J96" i="1"/>
  <c r="K96" i="1" s="1"/>
  <c r="I96" i="1"/>
  <c r="H96" i="1"/>
  <c r="G96" i="1"/>
  <c r="F96" i="1"/>
  <c r="E96" i="1"/>
  <c r="D96" i="1"/>
  <c r="C96" i="1"/>
  <c r="A96" i="1"/>
  <c r="N95" i="1"/>
  <c r="M95" i="1"/>
  <c r="L95" i="1"/>
  <c r="J95" i="1"/>
  <c r="K95" i="1" s="1"/>
  <c r="I95" i="1"/>
  <c r="H95" i="1"/>
  <c r="G95" i="1"/>
  <c r="F95" i="1"/>
  <c r="E95" i="1"/>
  <c r="D95" i="1"/>
  <c r="C95" i="1"/>
  <c r="A95" i="1"/>
  <c r="N94" i="1"/>
  <c r="M94" i="1"/>
  <c r="L94" i="1"/>
  <c r="J94" i="1"/>
  <c r="K94" i="1" s="1"/>
  <c r="I94" i="1"/>
  <c r="H94" i="1"/>
  <c r="G94" i="1"/>
  <c r="F94" i="1"/>
  <c r="E94" i="1"/>
  <c r="D94" i="1"/>
  <c r="C94" i="1"/>
  <c r="A94" i="1"/>
  <c r="N93" i="1"/>
  <c r="M93" i="1"/>
  <c r="L93" i="1"/>
  <c r="J93" i="1"/>
  <c r="K93" i="1" s="1"/>
  <c r="I93" i="1"/>
  <c r="H93" i="1"/>
  <c r="G93" i="1"/>
  <c r="F93" i="1"/>
  <c r="E93" i="1"/>
  <c r="D93" i="1"/>
  <c r="C93" i="1"/>
  <c r="A93" i="1"/>
  <c r="N92" i="1"/>
  <c r="M92" i="1"/>
  <c r="L92" i="1"/>
  <c r="J92" i="1"/>
  <c r="K92" i="1" s="1"/>
  <c r="I92" i="1"/>
  <c r="H92" i="1"/>
  <c r="G92" i="1"/>
  <c r="F92" i="1"/>
  <c r="E92" i="1"/>
  <c r="D92" i="1"/>
  <c r="C92" i="1"/>
  <c r="A92" i="1"/>
  <c r="N91" i="1"/>
  <c r="M91" i="1"/>
  <c r="L91" i="1"/>
  <c r="J91" i="1"/>
  <c r="K91" i="1" s="1"/>
  <c r="I91" i="1"/>
  <c r="H91" i="1"/>
  <c r="G91" i="1"/>
  <c r="F91" i="1"/>
  <c r="E91" i="1"/>
  <c r="D91" i="1"/>
  <c r="C91" i="1"/>
  <c r="A91" i="1"/>
  <c r="N90" i="1"/>
  <c r="M90" i="1"/>
  <c r="L90" i="1"/>
  <c r="J90" i="1"/>
  <c r="K90" i="1" s="1"/>
  <c r="I90" i="1"/>
  <c r="H90" i="1"/>
  <c r="G90" i="1"/>
  <c r="F90" i="1"/>
  <c r="E90" i="1"/>
  <c r="D90" i="1"/>
  <c r="C90" i="1"/>
  <c r="A90" i="1"/>
  <c r="N89" i="1"/>
  <c r="M89" i="1"/>
  <c r="L89" i="1"/>
  <c r="J89" i="1"/>
  <c r="K89" i="1" s="1"/>
  <c r="I89" i="1"/>
  <c r="H89" i="1"/>
  <c r="G89" i="1"/>
  <c r="F89" i="1"/>
  <c r="E89" i="1"/>
  <c r="D89" i="1"/>
  <c r="C89" i="1"/>
  <c r="A89" i="1"/>
  <c r="N88" i="1"/>
  <c r="M88" i="1"/>
  <c r="L88" i="1"/>
  <c r="J88" i="1"/>
  <c r="K88" i="1" s="1"/>
  <c r="I88" i="1"/>
  <c r="H88" i="1"/>
  <c r="G88" i="1"/>
  <c r="F88" i="1"/>
  <c r="E88" i="1"/>
  <c r="D88" i="1"/>
  <c r="C88" i="1"/>
  <c r="A88" i="1"/>
  <c r="N87" i="1"/>
  <c r="M87" i="1"/>
  <c r="L87" i="1"/>
  <c r="J87" i="1"/>
  <c r="K87" i="1" s="1"/>
  <c r="I87" i="1"/>
  <c r="H87" i="1"/>
  <c r="G87" i="1"/>
  <c r="F87" i="1"/>
  <c r="E87" i="1"/>
  <c r="D87" i="1"/>
  <c r="C87" i="1"/>
  <c r="A87" i="1"/>
  <c r="N86" i="1"/>
  <c r="M86" i="1"/>
  <c r="L86" i="1"/>
  <c r="J86" i="1"/>
  <c r="K86" i="1" s="1"/>
  <c r="I86" i="1"/>
  <c r="H86" i="1"/>
  <c r="G86" i="1"/>
  <c r="F86" i="1"/>
  <c r="E86" i="1"/>
  <c r="D86" i="1"/>
  <c r="C86" i="1"/>
  <c r="A86" i="1"/>
  <c r="N85" i="1"/>
  <c r="M85" i="1"/>
  <c r="L85" i="1"/>
  <c r="J85" i="1"/>
  <c r="K85" i="1" s="1"/>
  <c r="I85" i="1"/>
  <c r="H85" i="1"/>
  <c r="G85" i="1"/>
  <c r="F85" i="1"/>
  <c r="E85" i="1"/>
  <c r="D85" i="1"/>
  <c r="C85" i="1"/>
  <c r="A85" i="1"/>
  <c r="N84" i="1"/>
  <c r="M84" i="1"/>
  <c r="L84" i="1"/>
  <c r="J84" i="1"/>
  <c r="K84" i="1" s="1"/>
  <c r="I84" i="1"/>
  <c r="H84" i="1"/>
  <c r="G84" i="1"/>
  <c r="F84" i="1"/>
  <c r="E84" i="1"/>
  <c r="D84" i="1"/>
  <c r="C84" i="1"/>
  <c r="A84" i="1"/>
  <c r="N83" i="1"/>
  <c r="M83" i="1"/>
  <c r="L83" i="1"/>
  <c r="J83" i="1"/>
  <c r="K83" i="1" s="1"/>
  <c r="I83" i="1"/>
  <c r="H83" i="1"/>
  <c r="G83" i="1"/>
  <c r="F83" i="1"/>
  <c r="E83" i="1"/>
  <c r="D83" i="1"/>
  <c r="C83" i="1"/>
  <c r="A83" i="1"/>
  <c r="N82" i="1"/>
  <c r="M82" i="1"/>
  <c r="L82" i="1"/>
  <c r="J82" i="1"/>
  <c r="K82" i="1" s="1"/>
  <c r="I82" i="1"/>
  <c r="H82" i="1"/>
  <c r="G82" i="1"/>
  <c r="F82" i="1"/>
  <c r="E82" i="1"/>
  <c r="D82" i="1"/>
  <c r="C82" i="1"/>
  <c r="A82" i="1"/>
  <c r="N81" i="1"/>
  <c r="M81" i="1"/>
  <c r="L81" i="1"/>
  <c r="J81" i="1"/>
  <c r="K81" i="1" s="1"/>
  <c r="I81" i="1"/>
  <c r="H81" i="1"/>
  <c r="G81" i="1"/>
  <c r="F81" i="1"/>
  <c r="E81" i="1"/>
  <c r="D81" i="1"/>
  <c r="C81" i="1"/>
  <c r="A81" i="1"/>
  <c r="N80" i="1"/>
  <c r="M80" i="1"/>
  <c r="L80" i="1"/>
  <c r="J80" i="1"/>
  <c r="K80" i="1" s="1"/>
  <c r="I80" i="1"/>
  <c r="H80" i="1"/>
  <c r="G80" i="1"/>
  <c r="F80" i="1"/>
  <c r="E80" i="1"/>
  <c r="D80" i="1"/>
  <c r="C80" i="1"/>
  <c r="A80" i="1"/>
  <c r="N79" i="1"/>
  <c r="M79" i="1"/>
  <c r="L79" i="1"/>
  <c r="J79" i="1"/>
  <c r="K79" i="1" s="1"/>
  <c r="I79" i="1"/>
  <c r="H79" i="1"/>
  <c r="G79" i="1"/>
  <c r="F79" i="1"/>
  <c r="E79" i="1"/>
  <c r="D79" i="1"/>
  <c r="C79" i="1"/>
  <c r="A79" i="1"/>
  <c r="N78" i="1"/>
  <c r="M78" i="1"/>
  <c r="L78" i="1"/>
  <c r="J78" i="1"/>
  <c r="K78" i="1" s="1"/>
  <c r="I78" i="1"/>
  <c r="H78" i="1"/>
  <c r="G78" i="1"/>
  <c r="F78" i="1"/>
  <c r="E78" i="1"/>
  <c r="D78" i="1"/>
  <c r="C78" i="1"/>
  <c r="A78" i="1"/>
  <c r="N77" i="1"/>
  <c r="M77" i="1"/>
  <c r="L77" i="1"/>
  <c r="J77" i="1"/>
  <c r="K77" i="1" s="1"/>
  <c r="I77" i="1"/>
  <c r="H77" i="1"/>
  <c r="G77" i="1"/>
  <c r="F77" i="1"/>
  <c r="E77" i="1"/>
  <c r="D77" i="1"/>
  <c r="C77" i="1"/>
  <c r="A77" i="1"/>
  <c r="N76" i="1"/>
  <c r="M76" i="1"/>
  <c r="L76" i="1"/>
  <c r="J76" i="1"/>
  <c r="K76" i="1" s="1"/>
  <c r="I76" i="1"/>
  <c r="H76" i="1"/>
  <c r="G76" i="1"/>
  <c r="F76" i="1"/>
  <c r="E76" i="1"/>
  <c r="D76" i="1"/>
  <c r="C76" i="1"/>
  <c r="A76" i="1"/>
  <c r="N75" i="1"/>
  <c r="M75" i="1"/>
  <c r="L75" i="1"/>
  <c r="J75" i="1"/>
  <c r="K75" i="1" s="1"/>
  <c r="I75" i="1"/>
  <c r="H75" i="1"/>
  <c r="G75" i="1"/>
  <c r="F75" i="1"/>
  <c r="E75" i="1"/>
  <c r="D75" i="1"/>
  <c r="C75" i="1"/>
  <c r="A75" i="1"/>
  <c r="N74" i="1"/>
  <c r="M74" i="1"/>
  <c r="L74" i="1"/>
  <c r="J74" i="1"/>
  <c r="K74" i="1" s="1"/>
  <c r="I74" i="1"/>
  <c r="H74" i="1"/>
  <c r="G74" i="1"/>
  <c r="F74" i="1"/>
  <c r="E74" i="1"/>
  <c r="D74" i="1"/>
  <c r="C74" i="1"/>
  <c r="A74" i="1"/>
  <c r="N73" i="1"/>
  <c r="M73" i="1"/>
  <c r="L73" i="1"/>
  <c r="J73" i="1"/>
  <c r="K73" i="1" s="1"/>
  <c r="I73" i="1"/>
  <c r="H73" i="1"/>
  <c r="G73" i="1"/>
  <c r="F73" i="1"/>
  <c r="E73" i="1"/>
  <c r="D73" i="1"/>
  <c r="C73" i="1"/>
  <c r="A73" i="1"/>
  <c r="N72" i="1"/>
  <c r="M72" i="1"/>
  <c r="L72" i="1"/>
  <c r="J72" i="1"/>
  <c r="K72" i="1" s="1"/>
  <c r="I72" i="1"/>
  <c r="H72" i="1"/>
  <c r="G72" i="1"/>
  <c r="F72" i="1"/>
  <c r="E72" i="1"/>
  <c r="D72" i="1"/>
  <c r="C72" i="1"/>
  <c r="A72" i="1"/>
  <c r="N71" i="1"/>
  <c r="M71" i="1"/>
  <c r="L71" i="1"/>
  <c r="J71" i="1"/>
  <c r="K71" i="1" s="1"/>
  <c r="I71" i="1"/>
  <c r="H71" i="1"/>
  <c r="G71" i="1"/>
  <c r="F71" i="1"/>
  <c r="E71" i="1"/>
  <c r="D71" i="1"/>
  <c r="C71" i="1"/>
  <c r="A71" i="1"/>
  <c r="N70" i="1"/>
  <c r="M70" i="1"/>
  <c r="L70" i="1"/>
  <c r="J70" i="1"/>
  <c r="K70" i="1" s="1"/>
  <c r="I70" i="1"/>
  <c r="H70" i="1"/>
  <c r="G70" i="1"/>
  <c r="F70" i="1"/>
  <c r="E70" i="1"/>
  <c r="D70" i="1"/>
  <c r="C70" i="1"/>
  <c r="A70" i="1"/>
  <c r="N69" i="1"/>
  <c r="M69" i="1"/>
  <c r="L69" i="1"/>
  <c r="J69" i="1"/>
  <c r="K69" i="1" s="1"/>
  <c r="I69" i="1"/>
  <c r="H69" i="1"/>
  <c r="G69" i="1"/>
  <c r="F69" i="1"/>
  <c r="E69" i="1"/>
  <c r="D69" i="1"/>
  <c r="C69" i="1"/>
  <c r="A69" i="1"/>
  <c r="N68" i="1"/>
  <c r="M68" i="1"/>
  <c r="L68" i="1"/>
  <c r="J68" i="1"/>
  <c r="K68" i="1" s="1"/>
  <c r="I68" i="1"/>
  <c r="H68" i="1"/>
  <c r="G68" i="1"/>
  <c r="F68" i="1"/>
  <c r="E68" i="1"/>
  <c r="D68" i="1"/>
  <c r="C68" i="1"/>
  <c r="A68" i="1"/>
  <c r="N67" i="1"/>
  <c r="M67" i="1"/>
  <c r="L67" i="1"/>
  <c r="J67" i="1"/>
  <c r="K67" i="1" s="1"/>
  <c r="I67" i="1"/>
  <c r="H67" i="1"/>
  <c r="G67" i="1"/>
  <c r="F67" i="1"/>
  <c r="E67" i="1"/>
  <c r="D67" i="1"/>
  <c r="C67" i="1"/>
  <c r="A67" i="1"/>
  <c r="N66" i="1"/>
  <c r="M66" i="1"/>
  <c r="L66" i="1"/>
  <c r="J66" i="1"/>
  <c r="K66" i="1" s="1"/>
  <c r="I66" i="1"/>
  <c r="H66" i="1"/>
  <c r="G66" i="1"/>
  <c r="F66" i="1"/>
  <c r="E66" i="1"/>
  <c r="D66" i="1"/>
  <c r="C66" i="1"/>
  <c r="A66" i="1"/>
  <c r="N65" i="1"/>
  <c r="M65" i="1"/>
  <c r="L65" i="1"/>
  <c r="J65" i="1"/>
  <c r="K65" i="1" s="1"/>
  <c r="I65" i="1"/>
  <c r="H65" i="1"/>
  <c r="G65" i="1"/>
  <c r="F65" i="1"/>
  <c r="E65" i="1"/>
  <c r="D65" i="1"/>
  <c r="C65" i="1"/>
  <c r="A65" i="1"/>
  <c r="N64" i="1"/>
  <c r="M64" i="1"/>
  <c r="L64" i="1"/>
  <c r="J64" i="1"/>
  <c r="K64" i="1" s="1"/>
  <c r="I64" i="1"/>
  <c r="H64" i="1"/>
  <c r="G64" i="1"/>
  <c r="F64" i="1"/>
  <c r="E64" i="1"/>
  <c r="D64" i="1"/>
  <c r="C64" i="1"/>
  <c r="A64" i="1"/>
  <c r="N63" i="1"/>
  <c r="M63" i="1"/>
  <c r="L63" i="1"/>
  <c r="J63" i="1"/>
  <c r="K63" i="1" s="1"/>
  <c r="I63" i="1"/>
  <c r="H63" i="1"/>
  <c r="G63" i="1"/>
  <c r="F63" i="1"/>
  <c r="E63" i="1"/>
  <c r="D63" i="1"/>
  <c r="C63" i="1"/>
  <c r="A63" i="1"/>
  <c r="N62" i="1"/>
  <c r="M62" i="1"/>
  <c r="L62" i="1"/>
  <c r="J62" i="1"/>
  <c r="K62" i="1" s="1"/>
  <c r="I62" i="1"/>
  <c r="H62" i="1"/>
  <c r="G62" i="1"/>
  <c r="F62" i="1"/>
  <c r="E62" i="1"/>
  <c r="D62" i="1"/>
  <c r="C62" i="1"/>
  <c r="A62" i="1"/>
  <c r="N61" i="1"/>
  <c r="M61" i="1"/>
  <c r="L61" i="1"/>
  <c r="J61" i="1"/>
  <c r="K61" i="1" s="1"/>
  <c r="I61" i="1"/>
  <c r="H61" i="1"/>
  <c r="G61" i="1"/>
  <c r="F61" i="1"/>
  <c r="E61" i="1"/>
  <c r="D61" i="1"/>
  <c r="C61" i="1"/>
  <c r="A61" i="1"/>
  <c r="N60" i="1"/>
  <c r="M60" i="1"/>
  <c r="L60" i="1"/>
  <c r="J60" i="1"/>
  <c r="K60" i="1" s="1"/>
  <c r="I60" i="1"/>
  <c r="H60" i="1"/>
  <c r="G60" i="1"/>
  <c r="F60" i="1"/>
  <c r="E60" i="1"/>
  <c r="D60" i="1"/>
  <c r="C60" i="1"/>
  <c r="A60" i="1"/>
  <c r="N59" i="1"/>
  <c r="M59" i="1"/>
  <c r="L59" i="1"/>
  <c r="J59" i="1"/>
  <c r="K59" i="1" s="1"/>
  <c r="I59" i="1"/>
  <c r="H59" i="1"/>
  <c r="G59" i="1"/>
  <c r="F59" i="1"/>
  <c r="E59" i="1"/>
  <c r="D59" i="1"/>
  <c r="C59" i="1"/>
  <c r="A59" i="1"/>
  <c r="N58" i="1"/>
  <c r="M58" i="1"/>
  <c r="L58" i="1"/>
  <c r="J58" i="1"/>
  <c r="K58" i="1" s="1"/>
  <c r="I58" i="1"/>
  <c r="H58" i="1"/>
  <c r="G58" i="1"/>
  <c r="F58" i="1"/>
  <c r="E58" i="1"/>
  <c r="D58" i="1"/>
  <c r="C58" i="1"/>
  <c r="A58" i="1"/>
  <c r="N57" i="1"/>
  <c r="M57" i="1"/>
  <c r="L57" i="1"/>
  <c r="J57" i="1"/>
  <c r="K57" i="1" s="1"/>
  <c r="I57" i="1"/>
  <c r="H57" i="1"/>
  <c r="G57" i="1"/>
  <c r="F57" i="1"/>
  <c r="E57" i="1"/>
  <c r="D57" i="1"/>
  <c r="C57" i="1"/>
  <c r="A57" i="1"/>
  <c r="N56" i="1"/>
  <c r="M56" i="1"/>
  <c r="L56" i="1"/>
  <c r="J56" i="1"/>
  <c r="K56" i="1" s="1"/>
  <c r="I56" i="1"/>
  <c r="H56" i="1"/>
  <c r="G56" i="1"/>
  <c r="F56" i="1"/>
  <c r="E56" i="1"/>
  <c r="D56" i="1"/>
  <c r="C56" i="1"/>
  <c r="A56" i="1"/>
  <c r="N55" i="1"/>
  <c r="M55" i="1"/>
  <c r="L55" i="1"/>
  <c r="J55" i="1"/>
  <c r="K55" i="1" s="1"/>
  <c r="I55" i="1"/>
  <c r="H55" i="1"/>
  <c r="G55" i="1"/>
  <c r="F55" i="1"/>
  <c r="E55" i="1"/>
  <c r="D55" i="1"/>
  <c r="C55" i="1"/>
  <c r="A55" i="1"/>
  <c r="N54" i="1"/>
  <c r="M54" i="1"/>
  <c r="L54" i="1"/>
  <c r="J54" i="1"/>
  <c r="K54" i="1" s="1"/>
  <c r="I54" i="1"/>
  <c r="H54" i="1"/>
  <c r="G54" i="1"/>
  <c r="F54" i="1"/>
  <c r="E54" i="1"/>
  <c r="D54" i="1"/>
  <c r="C54" i="1"/>
  <c r="A54" i="1"/>
  <c r="N53" i="1"/>
  <c r="M53" i="1"/>
  <c r="L53" i="1"/>
  <c r="J53" i="1"/>
  <c r="K53" i="1" s="1"/>
  <c r="I53" i="1"/>
  <c r="H53" i="1"/>
  <c r="G53" i="1"/>
  <c r="F53" i="1"/>
  <c r="E53" i="1"/>
  <c r="D53" i="1"/>
  <c r="C53" i="1"/>
  <c r="A53" i="1"/>
  <c r="N52" i="1"/>
  <c r="M52" i="1"/>
  <c r="L52" i="1"/>
  <c r="J52" i="1"/>
  <c r="K52" i="1" s="1"/>
  <c r="I52" i="1"/>
  <c r="H52" i="1"/>
  <c r="G52" i="1"/>
  <c r="F52" i="1"/>
  <c r="E52" i="1"/>
  <c r="D52" i="1"/>
  <c r="C52" i="1"/>
  <c r="A52" i="1"/>
  <c r="N51" i="1"/>
  <c r="M51" i="1"/>
  <c r="L51" i="1"/>
  <c r="J51" i="1"/>
  <c r="K51" i="1" s="1"/>
  <c r="I51" i="1"/>
  <c r="H51" i="1"/>
  <c r="G51" i="1"/>
  <c r="F51" i="1"/>
  <c r="E51" i="1"/>
  <c r="D51" i="1"/>
  <c r="C51" i="1"/>
  <c r="A51" i="1"/>
  <c r="N50" i="1"/>
  <c r="M50" i="1"/>
  <c r="L50" i="1"/>
  <c r="J50" i="1"/>
  <c r="K50" i="1" s="1"/>
  <c r="I50" i="1"/>
  <c r="H50" i="1"/>
  <c r="G50" i="1"/>
  <c r="F50" i="1"/>
  <c r="E50" i="1"/>
  <c r="D50" i="1"/>
  <c r="C50" i="1"/>
  <c r="A50" i="1"/>
  <c r="N49" i="1"/>
  <c r="M49" i="1"/>
  <c r="L49" i="1"/>
  <c r="J49" i="1"/>
  <c r="K49" i="1" s="1"/>
  <c r="I49" i="1"/>
  <c r="H49" i="1"/>
  <c r="G49" i="1"/>
  <c r="F49" i="1"/>
  <c r="E49" i="1"/>
  <c r="D49" i="1"/>
  <c r="C49" i="1"/>
  <c r="A49" i="1"/>
  <c r="N48" i="1"/>
  <c r="M48" i="1"/>
  <c r="L48" i="1"/>
  <c r="J48" i="1"/>
  <c r="K48" i="1" s="1"/>
  <c r="I48" i="1"/>
  <c r="H48" i="1"/>
  <c r="G48" i="1"/>
  <c r="F48" i="1"/>
  <c r="E48" i="1"/>
  <c r="D48" i="1"/>
  <c r="C48" i="1"/>
  <c r="A48" i="1"/>
  <c r="N47" i="1"/>
  <c r="M47" i="1"/>
  <c r="L47" i="1"/>
  <c r="J47" i="1"/>
  <c r="K47" i="1" s="1"/>
  <c r="I47" i="1"/>
  <c r="H47" i="1"/>
  <c r="G47" i="1"/>
  <c r="F47" i="1"/>
  <c r="E47" i="1"/>
  <c r="D47" i="1"/>
  <c r="C47" i="1"/>
  <c r="A47" i="1"/>
  <c r="N46" i="1"/>
  <c r="M46" i="1"/>
  <c r="L46" i="1"/>
  <c r="J46" i="1"/>
  <c r="K46" i="1" s="1"/>
  <c r="I46" i="1"/>
  <c r="H46" i="1"/>
  <c r="G46" i="1"/>
  <c r="F46" i="1"/>
  <c r="E46" i="1"/>
  <c r="D46" i="1"/>
  <c r="C46" i="1"/>
  <c r="A46" i="1"/>
  <c r="N45" i="1"/>
  <c r="M45" i="1"/>
  <c r="L45" i="1"/>
  <c r="J45" i="1"/>
  <c r="K45" i="1" s="1"/>
  <c r="I45" i="1"/>
  <c r="H45" i="1"/>
  <c r="G45" i="1"/>
  <c r="F45" i="1"/>
  <c r="E45" i="1"/>
  <c r="D45" i="1"/>
  <c r="C45" i="1"/>
  <c r="A45" i="1"/>
  <c r="N44" i="1"/>
  <c r="M44" i="1"/>
  <c r="L44" i="1"/>
  <c r="J44" i="1"/>
  <c r="K44" i="1" s="1"/>
  <c r="I44" i="1"/>
  <c r="H44" i="1"/>
  <c r="G44" i="1"/>
  <c r="F44" i="1"/>
  <c r="E44" i="1"/>
  <c r="D44" i="1"/>
  <c r="C44" i="1"/>
  <c r="A44" i="1"/>
  <c r="N43" i="1"/>
  <c r="M43" i="1"/>
  <c r="L43" i="1"/>
  <c r="J43" i="1"/>
  <c r="K43" i="1" s="1"/>
  <c r="I43" i="1"/>
  <c r="H43" i="1"/>
  <c r="G43" i="1"/>
  <c r="F43" i="1"/>
  <c r="E43" i="1"/>
  <c r="D43" i="1"/>
  <c r="C43" i="1"/>
  <c r="A43" i="1"/>
  <c r="N42" i="1"/>
  <c r="M42" i="1"/>
  <c r="L42" i="1"/>
  <c r="J42" i="1"/>
  <c r="K42" i="1" s="1"/>
  <c r="I42" i="1"/>
  <c r="H42" i="1"/>
  <c r="G42" i="1"/>
  <c r="F42" i="1"/>
  <c r="E42" i="1"/>
  <c r="D42" i="1"/>
  <c r="C42" i="1"/>
  <c r="A42" i="1"/>
  <c r="N41" i="1"/>
  <c r="M41" i="1"/>
  <c r="L41" i="1"/>
  <c r="J41" i="1"/>
  <c r="K41" i="1" s="1"/>
  <c r="I41" i="1"/>
  <c r="H41" i="1"/>
  <c r="G41" i="1"/>
  <c r="F41" i="1"/>
  <c r="E41" i="1"/>
  <c r="D41" i="1"/>
  <c r="C41" i="1"/>
  <c r="A41" i="1"/>
  <c r="N40" i="1"/>
  <c r="M40" i="1"/>
  <c r="L40" i="1"/>
  <c r="J40" i="1"/>
  <c r="K40" i="1" s="1"/>
  <c r="I40" i="1"/>
  <c r="H40" i="1"/>
  <c r="G40" i="1"/>
  <c r="F40" i="1"/>
  <c r="E40" i="1"/>
  <c r="D40" i="1"/>
  <c r="C40" i="1"/>
  <c r="A40" i="1"/>
  <c r="N39" i="1"/>
  <c r="M39" i="1"/>
  <c r="L39" i="1"/>
  <c r="J39" i="1"/>
  <c r="K39" i="1" s="1"/>
  <c r="I39" i="1"/>
  <c r="H39" i="1"/>
  <c r="G39" i="1"/>
  <c r="F39" i="1"/>
  <c r="E39" i="1"/>
  <c r="D39" i="1"/>
  <c r="C39" i="1"/>
  <c r="A39" i="1"/>
  <c r="N38" i="1"/>
  <c r="M38" i="1"/>
  <c r="L38" i="1"/>
  <c r="J38" i="1"/>
  <c r="K38" i="1" s="1"/>
  <c r="I38" i="1"/>
  <c r="H38" i="1"/>
  <c r="G38" i="1"/>
  <c r="F38" i="1"/>
  <c r="E38" i="1"/>
  <c r="D38" i="1"/>
  <c r="C38" i="1"/>
  <c r="A38" i="1"/>
  <c r="N37" i="1"/>
  <c r="M37" i="1"/>
  <c r="L37" i="1"/>
  <c r="J37" i="1"/>
  <c r="K37" i="1" s="1"/>
  <c r="I37" i="1"/>
  <c r="H37" i="1"/>
  <c r="G37" i="1"/>
  <c r="F37" i="1"/>
  <c r="E37" i="1"/>
  <c r="D37" i="1"/>
  <c r="C37" i="1"/>
  <c r="A37" i="1"/>
  <c r="N36" i="1"/>
  <c r="M36" i="1"/>
  <c r="L36" i="1"/>
  <c r="J36" i="1"/>
  <c r="K36" i="1" s="1"/>
  <c r="I36" i="1"/>
  <c r="H36" i="1"/>
  <c r="G36" i="1"/>
  <c r="F36" i="1"/>
  <c r="E36" i="1"/>
  <c r="D36" i="1"/>
  <c r="C36" i="1"/>
  <c r="A36" i="1"/>
  <c r="N35" i="1"/>
  <c r="M35" i="1"/>
  <c r="L35" i="1"/>
  <c r="J35" i="1"/>
  <c r="K35" i="1" s="1"/>
  <c r="I35" i="1"/>
  <c r="H35" i="1"/>
  <c r="G35" i="1"/>
  <c r="F35" i="1"/>
  <c r="E35" i="1"/>
  <c r="D35" i="1"/>
  <c r="C35" i="1"/>
  <c r="A35" i="1"/>
  <c r="N34" i="1"/>
  <c r="M34" i="1"/>
  <c r="L34" i="1"/>
  <c r="J34" i="1"/>
  <c r="K34" i="1" s="1"/>
  <c r="I34" i="1"/>
  <c r="H34" i="1"/>
  <c r="G34" i="1"/>
  <c r="F34" i="1"/>
  <c r="E34" i="1"/>
  <c r="D34" i="1"/>
  <c r="C34" i="1"/>
  <c r="A34" i="1"/>
  <c r="N33" i="1"/>
  <c r="M33" i="1"/>
  <c r="L33" i="1"/>
  <c r="J33" i="1"/>
  <c r="K33" i="1" s="1"/>
  <c r="I33" i="1"/>
  <c r="H33" i="1"/>
  <c r="G33" i="1"/>
  <c r="F33" i="1"/>
  <c r="E33" i="1"/>
  <c r="D33" i="1"/>
  <c r="C33" i="1"/>
  <c r="A33" i="1"/>
  <c r="N32" i="1"/>
  <c r="M32" i="1"/>
  <c r="L32" i="1"/>
  <c r="J32" i="1"/>
  <c r="K32" i="1" s="1"/>
  <c r="I32" i="1"/>
  <c r="H32" i="1"/>
  <c r="G32" i="1"/>
  <c r="F32" i="1"/>
  <c r="E32" i="1"/>
  <c r="D32" i="1"/>
  <c r="C32" i="1"/>
  <c r="A32" i="1"/>
  <c r="N31" i="1"/>
  <c r="M31" i="1"/>
  <c r="L31" i="1"/>
  <c r="J31" i="1"/>
  <c r="K31" i="1" s="1"/>
  <c r="I31" i="1"/>
  <c r="H31" i="1"/>
  <c r="G31" i="1"/>
  <c r="F31" i="1"/>
  <c r="E31" i="1"/>
  <c r="D31" i="1"/>
  <c r="C31" i="1"/>
  <c r="A31" i="1"/>
  <c r="N30" i="1"/>
  <c r="M30" i="1"/>
  <c r="L30" i="1"/>
  <c r="J30" i="1"/>
  <c r="K30" i="1" s="1"/>
  <c r="I30" i="1"/>
  <c r="H30" i="1"/>
  <c r="G30" i="1"/>
  <c r="F30" i="1"/>
  <c r="E30" i="1"/>
  <c r="D30" i="1"/>
  <c r="C30" i="1"/>
  <c r="A30" i="1"/>
  <c r="N29" i="1"/>
  <c r="M29" i="1"/>
  <c r="L29" i="1"/>
  <c r="J29" i="1"/>
  <c r="K29" i="1" s="1"/>
  <c r="I29" i="1"/>
  <c r="H29" i="1"/>
  <c r="G29" i="1"/>
  <c r="F29" i="1"/>
  <c r="E29" i="1"/>
  <c r="D29" i="1"/>
  <c r="C29" i="1"/>
  <c r="A29" i="1"/>
  <c r="N28" i="1"/>
  <c r="M28" i="1"/>
  <c r="L28" i="1"/>
  <c r="J28" i="1"/>
  <c r="K28" i="1" s="1"/>
  <c r="I28" i="1"/>
  <c r="H28" i="1"/>
  <c r="G28" i="1"/>
  <c r="F28" i="1"/>
  <c r="E28" i="1"/>
  <c r="D28" i="1"/>
  <c r="C28" i="1"/>
  <c r="A28" i="1"/>
  <c r="N27" i="1"/>
  <c r="M27" i="1"/>
  <c r="L27" i="1"/>
  <c r="J27" i="1"/>
  <c r="K27" i="1" s="1"/>
  <c r="I27" i="1"/>
  <c r="H27" i="1"/>
  <c r="G27" i="1"/>
  <c r="F27" i="1"/>
  <c r="E27" i="1"/>
  <c r="D27" i="1"/>
  <c r="C27" i="1"/>
  <c r="A27" i="1"/>
  <c r="N26" i="1"/>
  <c r="M26" i="1"/>
  <c r="L26" i="1"/>
  <c r="J26" i="1"/>
  <c r="K26" i="1" s="1"/>
  <c r="I26" i="1"/>
  <c r="H26" i="1"/>
  <c r="G26" i="1"/>
  <c r="F26" i="1"/>
  <c r="E26" i="1"/>
  <c r="D26" i="1"/>
  <c r="C26" i="1"/>
  <c r="A26" i="1"/>
  <c r="N25" i="1"/>
  <c r="M25" i="1"/>
  <c r="L25" i="1"/>
  <c r="J25" i="1"/>
  <c r="K25" i="1" s="1"/>
  <c r="I25" i="1"/>
  <c r="H25" i="1"/>
  <c r="G25" i="1"/>
  <c r="F25" i="1"/>
  <c r="E25" i="1"/>
  <c r="D25" i="1"/>
  <c r="C25" i="1"/>
  <c r="A25" i="1"/>
  <c r="N24" i="1"/>
  <c r="M24" i="1"/>
  <c r="L24" i="1"/>
  <c r="J24" i="1"/>
  <c r="K24" i="1" s="1"/>
  <c r="I24" i="1"/>
  <c r="H24" i="1"/>
  <c r="G24" i="1"/>
  <c r="F24" i="1"/>
  <c r="E24" i="1"/>
  <c r="D24" i="1"/>
  <c r="C24" i="1"/>
  <c r="A24" i="1"/>
  <c r="N23" i="1"/>
  <c r="M23" i="1"/>
  <c r="L23" i="1"/>
  <c r="J23" i="1"/>
  <c r="K23" i="1" s="1"/>
  <c r="I23" i="1"/>
  <c r="H23" i="1"/>
  <c r="G23" i="1"/>
  <c r="F23" i="1"/>
  <c r="E23" i="1"/>
  <c r="D23" i="1"/>
  <c r="C23" i="1"/>
  <c r="A23" i="1"/>
  <c r="N22" i="1"/>
  <c r="M22" i="1"/>
  <c r="L22" i="1"/>
  <c r="J22" i="1"/>
  <c r="K22" i="1" s="1"/>
  <c r="I22" i="1"/>
  <c r="H22" i="1"/>
  <c r="G22" i="1"/>
  <c r="F22" i="1"/>
  <c r="E22" i="1"/>
  <c r="D22" i="1"/>
  <c r="C22" i="1"/>
  <c r="A22" i="1"/>
  <c r="N21" i="1"/>
  <c r="M21" i="1"/>
  <c r="L21" i="1"/>
  <c r="J21" i="1"/>
  <c r="K21" i="1" s="1"/>
  <c r="I21" i="1"/>
  <c r="H21" i="1"/>
  <c r="G21" i="1"/>
  <c r="F21" i="1"/>
  <c r="E21" i="1"/>
  <c r="D21" i="1"/>
  <c r="C21" i="1"/>
  <c r="A21" i="1"/>
  <c r="N20" i="1"/>
  <c r="M20" i="1"/>
  <c r="L20" i="1"/>
  <c r="J20" i="1"/>
  <c r="K20" i="1" s="1"/>
  <c r="I20" i="1"/>
  <c r="H20" i="1"/>
  <c r="G20" i="1"/>
  <c r="F20" i="1"/>
  <c r="E20" i="1"/>
  <c r="D20" i="1"/>
  <c r="C20" i="1"/>
  <c r="A20" i="1"/>
  <c r="N19" i="1"/>
  <c r="M19" i="1"/>
  <c r="L19" i="1"/>
  <c r="J19" i="1"/>
  <c r="K19" i="1" s="1"/>
  <c r="I19" i="1"/>
  <c r="H19" i="1"/>
  <c r="G19" i="1"/>
  <c r="F19" i="1"/>
  <c r="E19" i="1"/>
  <c r="D19" i="1"/>
  <c r="C19" i="1"/>
  <c r="A19" i="1"/>
  <c r="N18" i="1"/>
  <c r="M18" i="1"/>
  <c r="L18" i="1"/>
  <c r="J18" i="1"/>
  <c r="K18" i="1" s="1"/>
  <c r="I18" i="1"/>
  <c r="H18" i="1"/>
  <c r="G18" i="1"/>
  <c r="F18" i="1"/>
  <c r="E18" i="1"/>
  <c r="D18" i="1"/>
  <c r="C18" i="1"/>
  <c r="A18" i="1"/>
  <c r="N17" i="1"/>
  <c r="M17" i="1"/>
  <c r="L17" i="1"/>
  <c r="J17" i="1"/>
  <c r="K17" i="1" s="1"/>
  <c r="I17" i="1"/>
  <c r="H17" i="1"/>
  <c r="G17" i="1"/>
  <c r="F17" i="1"/>
  <c r="E17" i="1"/>
  <c r="D17" i="1"/>
  <c r="C17" i="1"/>
  <c r="A17" i="1"/>
  <c r="N16" i="1"/>
  <c r="M16" i="1"/>
  <c r="L16" i="1"/>
  <c r="J16" i="1"/>
  <c r="K16" i="1" s="1"/>
  <c r="I16" i="1"/>
  <c r="H16" i="1"/>
  <c r="G16" i="1"/>
  <c r="F16" i="1"/>
  <c r="E16" i="1"/>
  <c r="D16" i="1"/>
  <c r="C16" i="1"/>
  <c r="A16" i="1"/>
  <c r="N15" i="1"/>
  <c r="M15" i="1"/>
  <c r="L15" i="1"/>
  <c r="J15" i="1"/>
  <c r="K15" i="1" s="1"/>
  <c r="I15" i="1"/>
  <c r="H15" i="1"/>
  <c r="G15" i="1"/>
  <c r="F15" i="1"/>
  <c r="E15" i="1"/>
  <c r="D15" i="1"/>
  <c r="C15" i="1"/>
  <c r="A15" i="1"/>
  <c r="N14" i="1"/>
  <c r="M14" i="1"/>
  <c r="L14" i="1"/>
  <c r="J14" i="1"/>
  <c r="K14" i="1" s="1"/>
  <c r="I14" i="1"/>
  <c r="H14" i="1"/>
  <c r="G14" i="1"/>
  <c r="F14" i="1"/>
  <c r="E14" i="1"/>
  <c r="D14" i="1"/>
  <c r="C14" i="1"/>
  <c r="A14" i="1"/>
  <c r="N13" i="1"/>
  <c r="M13" i="1"/>
  <c r="L13" i="1"/>
  <c r="J13" i="1"/>
  <c r="K13" i="1" s="1"/>
  <c r="I13" i="1"/>
  <c r="H13" i="1"/>
  <c r="G13" i="1"/>
  <c r="F13" i="1"/>
  <c r="E13" i="1"/>
  <c r="D13" i="1"/>
  <c r="C13" i="1"/>
  <c r="A13" i="1"/>
  <c r="N12" i="1"/>
  <c r="M12" i="1"/>
  <c r="L12" i="1"/>
  <c r="J12" i="1"/>
  <c r="K12" i="1" s="1"/>
  <c r="I12" i="1"/>
  <c r="H12" i="1"/>
  <c r="G12" i="1"/>
  <c r="F12" i="1"/>
  <c r="E12" i="1"/>
  <c r="D12" i="1"/>
  <c r="C12" i="1"/>
  <c r="A12" i="1"/>
  <c r="N11" i="1"/>
  <c r="M11" i="1"/>
  <c r="L11" i="1"/>
  <c r="J11" i="1"/>
  <c r="K11" i="1" s="1"/>
  <c r="I11" i="1"/>
  <c r="H11" i="1"/>
  <c r="G11" i="1"/>
  <c r="F11" i="1"/>
  <c r="E11" i="1"/>
  <c r="D11" i="1"/>
  <c r="C11" i="1"/>
  <c r="A11" i="1"/>
  <c r="N10" i="1"/>
  <c r="M10" i="1"/>
  <c r="L10" i="1"/>
  <c r="J10" i="1"/>
  <c r="K10" i="1" s="1"/>
  <c r="I10" i="1"/>
  <c r="H10" i="1"/>
  <c r="G10" i="1"/>
  <c r="F10" i="1"/>
  <c r="E10" i="1"/>
  <c r="D10" i="1"/>
  <c r="C10" i="1"/>
  <c r="A10" i="1"/>
  <c r="N9" i="1"/>
  <c r="M9" i="1"/>
  <c r="L9" i="1"/>
  <c r="J9" i="1"/>
  <c r="K9" i="1" s="1"/>
  <c r="I9" i="1"/>
  <c r="H9" i="1"/>
  <c r="G9" i="1"/>
  <c r="F9" i="1"/>
  <c r="E9" i="1"/>
  <c r="D9" i="1"/>
  <c r="C9" i="1"/>
  <c r="A9" i="1"/>
  <c r="N8" i="1"/>
  <c r="M8" i="1"/>
  <c r="L8" i="1"/>
  <c r="J8" i="1"/>
  <c r="K8" i="1" s="1"/>
  <c r="I8" i="1"/>
  <c r="H8" i="1"/>
  <c r="G8" i="1"/>
  <c r="F8" i="1"/>
  <c r="E8" i="1"/>
  <c r="D8" i="1"/>
  <c r="C8" i="1"/>
  <c r="A8" i="1"/>
  <c r="N7" i="1"/>
  <c r="M7" i="1"/>
  <c r="L7" i="1"/>
  <c r="J7" i="1"/>
  <c r="K7" i="1" s="1"/>
  <c r="I7" i="1"/>
  <c r="H7" i="1"/>
  <c r="G7" i="1"/>
  <c r="F7" i="1"/>
  <c r="E7" i="1"/>
  <c r="D7" i="1"/>
  <c r="C7" i="1"/>
  <c r="A7" i="1"/>
  <c r="N6" i="1"/>
  <c r="M6" i="1"/>
  <c r="L6" i="1"/>
  <c r="J6" i="1"/>
  <c r="K6" i="1" s="1"/>
  <c r="I6" i="1"/>
  <c r="H6" i="1"/>
  <c r="G6" i="1"/>
  <c r="F6" i="1"/>
  <c r="E6" i="1"/>
  <c r="D6" i="1"/>
  <c r="C6" i="1"/>
  <c r="A6" i="1"/>
  <c r="N5" i="1"/>
  <c r="M5" i="1"/>
  <c r="L5" i="1"/>
  <c r="J5" i="1"/>
  <c r="K5" i="1" s="1"/>
  <c r="I5" i="1"/>
  <c r="H5" i="1"/>
  <c r="G5" i="1"/>
  <c r="F5" i="1"/>
  <c r="E5" i="1"/>
  <c r="D5" i="1"/>
  <c r="C5" i="1"/>
  <c r="A5" i="1"/>
  <c r="N4" i="1"/>
  <c r="M4" i="1"/>
  <c r="L4" i="1"/>
  <c r="J4" i="1"/>
  <c r="K4" i="1" s="1"/>
  <c r="I4" i="1"/>
  <c r="H4" i="1"/>
  <c r="G4" i="1"/>
  <c r="F4" i="1"/>
  <c r="E4" i="1"/>
  <c r="D4" i="1"/>
  <c r="C4" i="1"/>
  <c r="A4" i="1"/>
  <c r="N3" i="1"/>
  <c r="M3" i="1"/>
  <c r="L3" i="1"/>
  <c r="J3" i="1"/>
  <c r="K3" i="1" s="1"/>
  <c r="I3" i="1"/>
  <c r="H3" i="1"/>
  <c r="G3" i="1"/>
  <c r="F3" i="1"/>
  <c r="E3" i="1"/>
  <c r="D3" i="1"/>
  <c r="C3" i="1"/>
  <c r="A3" i="1"/>
  <c r="N2" i="1"/>
  <c r="L2" i="1"/>
  <c r="J2" i="1"/>
  <c r="K2" i="1" s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<sst xmlns="http://schemas.openxmlformats.org/spreadsheetml/2006/main" count="129" uniqueCount="74">
  <si>
    <t>Order ID</t>
  </si>
  <si>
    <t>Order Date</t>
  </si>
  <si>
    <t>Customer ID</t>
  </si>
  <si>
    <t>Product Category</t>
  </si>
  <si>
    <t>Product Name</t>
  </si>
  <si>
    <t>Seller Type</t>
  </si>
  <si>
    <t>Prime Order</t>
  </si>
  <si>
    <t>Unit Price</t>
  </si>
  <si>
    <t>Quantity</t>
  </si>
  <si>
    <t>Discount Percent</t>
  </si>
  <si>
    <t>Shipping Fee</t>
  </si>
  <si>
    <t>Payment Method</t>
  </si>
  <si>
    <t>Country</t>
  </si>
  <si>
    <t>Order Status</t>
  </si>
  <si>
    <t>Row Labels</t>
  </si>
  <si>
    <t>Grand Total</t>
  </si>
  <si>
    <t>Jul</t>
  </si>
  <si>
    <t>Aug</t>
  </si>
  <si>
    <t>Sep</t>
  </si>
  <si>
    <t>Oct</t>
  </si>
  <si>
    <t>Nov</t>
  </si>
  <si>
    <t>Dec</t>
  </si>
  <si>
    <t>Sum of Unit Price</t>
  </si>
  <si>
    <t>1. What is the highest number of sales in last 6 months?</t>
  </si>
  <si>
    <t>Column Labels</t>
  </si>
  <si>
    <t>Face Cream</t>
  </si>
  <si>
    <t>1. The highest number of sales is generated in Jul month.</t>
  </si>
  <si>
    <t>2. What is the product name which have the highest sales in last 6 months?</t>
  </si>
  <si>
    <t>2. The highest sales of product name is Face Cream in Nov month.</t>
  </si>
  <si>
    <t>3. Which country haver highest sales?</t>
  </si>
  <si>
    <t>Canada</t>
  </si>
  <si>
    <t>India</t>
  </si>
  <si>
    <t>UK</t>
  </si>
  <si>
    <t>USA</t>
  </si>
  <si>
    <t>3. UK have the highest sales.</t>
  </si>
  <si>
    <t>5. What is the most frequent used payment method?</t>
  </si>
  <si>
    <t>Amazon Pay</t>
  </si>
  <si>
    <t>Credit Card</t>
  </si>
  <si>
    <t>Debit Card</t>
  </si>
  <si>
    <t>Net Banking</t>
  </si>
  <si>
    <t>UPI</t>
  </si>
  <si>
    <t>Count of Payment Method</t>
  </si>
  <si>
    <t>5. Debit Card is the most frequent used payment method.</t>
  </si>
  <si>
    <t>Count of Product Category</t>
  </si>
  <si>
    <t>Amazon Fulfilled</t>
  </si>
  <si>
    <t>No</t>
  </si>
  <si>
    <t>Delivered</t>
  </si>
  <si>
    <t>Third-Party Seller</t>
  </si>
  <si>
    <t>Yes</t>
  </si>
  <si>
    <t>Count of Order Status</t>
  </si>
  <si>
    <t>4. What is the order status of delivered products in each country?</t>
  </si>
  <si>
    <t>4. UK have most delivered products in all country.</t>
  </si>
  <si>
    <t>Count of Seller Type</t>
  </si>
  <si>
    <t>6. India have sell the most product by Third-Party Seller while UK have the most sales by Amazon.</t>
  </si>
  <si>
    <t>6. Who sells the most products in any modes?</t>
  </si>
  <si>
    <t>Count of Prime Order</t>
  </si>
  <si>
    <t>7. In which month we have most order?</t>
  </si>
  <si>
    <t>7. Jul have most order in last 6 months.</t>
  </si>
  <si>
    <t>Sales</t>
  </si>
  <si>
    <t xml:space="preserve">For Map </t>
  </si>
  <si>
    <t>8. Which product have the highest sales?</t>
  </si>
  <si>
    <t>Books</t>
  </si>
  <si>
    <t>Home &amp; Kitchen</t>
  </si>
  <si>
    <t>8. Books have the highest sales.</t>
  </si>
  <si>
    <t>Questions related to this data.</t>
  </si>
  <si>
    <t>Q1 What is the highest number of sales in last 6 months?</t>
  </si>
  <si>
    <t>Q2 What is the product name which have the highest sales in last 6 months?</t>
  </si>
  <si>
    <t>Q3 Which country haver highest sales?</t>
  </si>
  <si>
    <t>Q4 What is the order status of delivered products in each country?</t>
  </si>
  <si>
    <t>Q5 What is the most frequent used payment method?</t>
  </si>
  <si>
    <t>Q6 Who sells the most products in any modes?</t>
  </si>
  <si>
    <t>Q7 In which month we have most order?</t>
  </si>
  <si>
    <t>Q8 Which product have the highest sales?</t>
  </si>
  <si>
    <t>Sales Performance Analysis - Pivot Tables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</si>
</sst>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0"/>
      <name val="Segoe UI"/>
      <family val="2"/>
    </font>
    <font>
      <b/>
      <sz val="12"/>
      <color rgb="FF333333"/>
      <name val="Aptos Narrow"/>
      <family val="2"/>
      <scheme val="minor"/>
    </font>
    <font>
      <b/>
      <sz val="12"/>
      <color rgb="FF00A6FF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b/>
      <sz val="12"/>
      <color theme="0"/>
      <name val="Segoe UI"/>
      <family val="2"/>
    </font>
    <font>
      <b/>
      <sz val="18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1B33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4" borderId="0" xfId="0" applyFill="1"/>
    <xf numFmtId="0" fontId="0" fillId="0" borderId="0" xfId="0"/>
    <xf numFmtId="0" fontId="4" fillId="4" borderId="5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14" fontId="4" fillId="4" borderId="8" xfId="0" applyNumberFormat="1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0" fillId="0" borderId="1" xfId="0" applyBorder="1"/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/>
    </xf>
    <xf numFmtId="0" fontId="0" fillId="4" borderId="0" xfId="0" applyFill="1" applyBorder="1"/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4" borderId="11" xfId="0" applyFill="1" applyBorder="1"/>
    <xf numFmtId="0" fontId="0" fillId="4" borderId="12" xfId="0" applyFill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7" borderId="11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7" fillId="7" borderId="12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6" borderId="0" xfId="0" applyFont="1" applyFill="1"/>
    <xf numFmtId="0" fontId="8" fillId="0" borderId="0" xfId="0" applyFont="1"/>
    <xf numFmtId="0" fontId="0" fillId="0" borderId="0" xfId="0" applyAlignment="1">
      <alignment horizontal="left"/>
    </xf>
    <xf numFmtId="0" fontId="11" fillId="6" borderId="0" xfId="0" applyFont="1" applyFill="1" applyAlignment="1">
      <alignment horizontal="left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alignment horizontal="right"/>
    </dxf>
    <dxf>
      <alignment horizontal="right"/>
    </dxf>
    <dxf>
      <alignment horizontal="left"/>
    </dxf>
    <dxf>
      <alignment horizontal="left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081B33"/>
      <color rgb="FF00A6FF"/>
      <color rgb="FFEAF2F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Highest number of sales in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Answers!$A$6:$A$12</c:f>
              <c:strCache>
                <c:ptCount val="6"/>
                <c:pt idx="0">
                  <c:v>Jul</c:v>
                </c:pt>
                <c:pt idx="1">
                  <c:v>Dec</c:v>
                </c:pt>
                <c:pt idx="2">
                  <c:v>Oct</c:v>
                </c:pt>
                <c:pt idx="3">
                  <c:v>Sep</c:v>
                </c:pt>
                <c:pt idx="4">
                  <c:v>Nov</c:v>
                </c:pt>
                <c:pt idx="5">
                  <c:v>Aug</c:v>
                </c:pt>
              </c:strCache>
            </c:strRef>
          </c:cat>
          <c:val>
            <c:numRef>
              <c:f>Answers!$B$6:$B$12</c:f>
              <c:numCache>
                <c:formatCode>General</c:formatCode>
                <c:ptCount val="6"/>
                <c:pt idx="0">
                  <c:v>702098</c:v>
                </c:pt>
                <c:pt idx="1">
                  <c:v>676612</c:v>
                </c:pt>
                <c:pt idx="2">
                  <c:v>675813</c:v>
                </c:pt>
                <c:pt idx="3">
                  <c:v>672002</c:v>
                </c:pt>
                <c:pt idx="4">
                  <c:v>669722</c:v>
                </c:pt>
                <c:pt idx="5">
                  <c:v>650516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0-41C8-AB8F-1955B002F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627968"/>
        <c:axId val="1667628448"/>
      </c:barChart>
      <c:catAx>
        <c:axId val="16676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28448"/>
        <c:crosses val="autoZero"/>
        <c:auto val="1"/>
        <c:lblAlgn val="ctr"/>
        <c:lblOffset val="100"/>
        <c:noMultiLvlLbl val="0"/>
      </c:catAx>
      <c:valAx>
        <c:axId val="1667628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62796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solidFill>
          <a:schemeClr val="bg1"/>
        </a:solidFill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Highest Sales in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Answers!$B$17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Answers!$A$18:$A$22</c:f>
              <c:strCache>
                <c:ptCount val="4"/>
                <c:pt idx="0">
                  <c:v>UK</c:v>
                </c:pt>
                <c:pt idx="1">
                  <c:v>India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Answers!$B$18:$B$22</c:f>
              <c:numCache>
                <c:formatCode>General</c:formatCode>
                <c:ptCount val="4"/>
                <c:pt idx="0">
                  <c:v>1027530</c:v>
                </c:pt>
                <c:pt idx="1">
                  <c:v>1022377</c:v>
                </c:pt>
                <c:pt idx="2">
                  <c:v>1015118</c:v>
                </c:pt>
                <c:pt idx="3">
                  <c:v>981738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3-48D1-9488-E479CE224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3563151"/>
        <c:axId val="1713558831"/>
      </c:barChart>
      <c:catAx>
        <c:axId val="171356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58831"/>
        <c:crosses val="autoZero"/>
        <c:auto val="1"/>
        <c:lblAlgn val="ctr"/>
        <c:lblOffset val="100"/>
        <c:noMultiLvlLbl val="0"/>
      </c:catAx>
      <c:valAx>
        <c:axId val="1713558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315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E-Commerce.xlsx]Answers!PivotTable7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Highest Products Delivered in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185169781261673"/>
          <c:y val="0.12649350649350652"/>
          <c:w val="0.39643688451208592"/>
          <c:h val="0.8215584415584416"/>
        </c:manualLayout>
      </c:layout>
      <c:doughnutChart>
        <c:varyColors val="1"/>
        <c:ser>
          <c:idx val="0"/>
          <c:order val="0"/>
          <c:tx>
            <c:strRef>
              <c:f>Answers!$F$17:$F$18</c:f>
              <c:strCache>
                <c:ptCount val="1"/>
                <c:pt idx="0">
                  <c:v>Delivered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FD-4FA3-A6CE-398BBC2301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FD-4FA3-A6CE-398BBC23018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FD-4FA3-A6CE-398BBC2301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FD-4FA3-A6CE-398BBC2301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Answers!$E$19:$E$22</c:f>
              <c:strCache>
                <c:ptCount val="3"/>
                <c:pt idx="0">
                  <c:v>UK</c:v>
                </c:pt>
                <c:pt idx="1">
                  <c:v>USA</c:v>
                </c:pt>
                <c:pt idx="2">
                  <c:v>India</c:v>
                </c:pt>
              </c:strCache>
            </c:strRef>
          </c:cat>
          <c:val>
            <c:numRef>
              <c:f>Answers!$F$19:$F$22</c:f>
              <c:numCache>
                <c:formatCode>General</c:formatCode>
                <c:ptCount val="3"/>
                <c:pt idx="0">
                  <c:v>1510</c:v>
                </c:pt>
                <c:pt idx="1">
                  <c:v>1507</c:v>
                </c:pt>
                <c:pt idx="2">
                  <c:v>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FD-4FA3-A6CE-398BBC2301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5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E-Commerce.xlsx]Answers!PivotTable9</c:name>
    <c:fmtId val="8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Highest</a:t>
            </a:r>
            <a:r>
              <a:rPr lang="en-US" b="1" baseline="0"/>
              <a:t> Sales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Answers!$F$5:$F$6</c:f>
              <c:strCache>
                <c:ptCount val="1"/>
                <c:pt idx="0">
                  <c:v>Face Cream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Answers!$E$7:$E$13</c:f>
              <c:strCache>
                <c:ptCount val="6"/>
                <c:pt idx="0">
                  <c:v>Nov</c:v>
                </c:pt>
                <c:pt idx="1">
                  <c:v>Oct</c:v>
                </c:pt>
                <c:pt idx="2">
                  <c:v>Sep</c:v>
                </c:pt>
                <c:pt idx="3">
                  <c:v>Jul</c:v>
                </c:pt>
                <c:pt idx="4">
                  <c:v>Aug</c:v>
                </c:pt>
                <c:pt idx="5">
                  <c:v>Dec</c:v>
                </c:pt>
              </c:strCache>
            </c:strRef>
          </c:cat>
          <c:val>
            <c:numRef>
              <c:f>Answers!$F$7:$F$13</c:f>
              <c:numCache>
                <c:formatCode>General</c:formatCode>
                <c:ptCount val="6"/>
                <c:pt idx="0">
                  <c:v>186</c:v>
                </c:pt>
                <c:pt idx="1">
                  <c:v>174</c:v>
                </c:pt>
                <c:pt idx="2">
                  <c:v>174</c:v>
                </c:pt>
                <c:pt idx="3">
                  <c:v>172</c:v>
                </c:pt>
                <c:pt idx="4">
                  <c:v>170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A-447D-8266-A8674DF11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802431"/>
        <c:axId val="1049806751"/>
      </c:lineChart>
      <c:catAx>
        <c:axId val="1049802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06751"/>
        <c:crosses val="autoZero"/>
        <c:auto val="1"/>
        <c:lblAlgn val="ctr"/>
        <c:lblOffset val="100"/>
        <c:noMultiLvlLbl val="0"/>
      </c:catAx>
      <c:valAx>
        <c:axId val="1049806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80243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E-Commerce.xlsx]Answers!PivotTable8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 Used Payment</a:t>
            </a:r>
            <a:r>
              <a:rPr lang="en-US" b="1" baseline="0"/>
              <a:t> Method</a:t>
            </a:r>
          </a:p>
        </c:rich>
      </c:tx>
      <c:layout>
        <c:manualLayout>
          <c:xMode val="edge"/>
          <c:yMode val="edge"/>
          <c:x val="0.34652680131084751"/>
          <c:y val="2.7878154173509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Answers!$L$17:$L$18</c:f>
              <c:strCache>
                <c:ptCount val="1"/>
                <c:pt idx="0">
                  <c:v>Third-Party Seller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Answers!$K$19:$K$23</c:f>
              <c:strCache>
                <c:ptCount val="4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Answers!$L$19:$L$23</c:f>
              <c:numCache>
                <c:formatCode>General</c:formatCode>
                <c:ptCount val="4"/>
                <c:pt idx="0">
                  <c:v>1312</c:v>
                </c:pt>
                <c:pt idx="1">
                  <c:v>1243</c:v>
                </c:pt>
                <c:pt idx="2">
                  <c:v>1265</c:v>
                </c:pt>
                <c:pt idx="3">
                  <c:v>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6-4693-ADC5-367DA837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32048"/>
        <c:axId val="35748848"/>
      </c:barChart>
      <c:lineChart>
        <c:grouping val="standard"/>
        <c:varyColors val="0"/>
        <c:ser>
          <c:idx val="1"/>
          <c:order val="1"/>
          <c:tx>
            <c:strRef>
              <c:f>Answers!$M$17:$M$18</c:f>
              <c:strCache>
                <c:ptCount val="1"/>
                <c:pt idx="0">
                  <c:v>Amazon Fulfilled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Answers!$K$19:$K$23</c:f>
              <c:strCache>
                <c:ptCount val="4"/>
                <c:pt idx="0">
                  <c:v>India</c:v>
                </c:pt>
                <c:pt idx="1">
                  <c:v>UK</c:v>
                </c:pt>
                <c:pt idx="2">
                  <c:v>USA</c:v>
                </c:pt>
                <c:pt idx="3">
                  <c:v>Canada</c:v>
                </c:pt>
              </c:strCache>
            </c:strRef>
          </c:cat>
          <c:val>
            <c:numRef>
              <c:f>Answers!$M$19:$M$23</c:f>
              <c:numCache>
                <c:formatCode>General</c:formatCode>
                <c:ptCount val="4"/>
                <c:pt idx="0">
                  <c:v>1229</c:v>
                </c:pt>
                <c:pt idx="1">
                  <c:v>1280</c:v>
                </c:pt>
                <c:pt idx="2">
                  <c:v>1212</c:v>
                </c:pt>
                <c:pt idx="3">
                  <c:v>1271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6-4693-ADC5-367DA837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32048"/>
        <c:axId val="35748848"/>
      </c:lineChart>
      <c:catAx>
        <c:axId val="3573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8848"/>
        <c:crosses val="autoZero"/>
        <c:auto val="1"/>
        <c:lblAlgn val="ctr"/>
        <c:lblOffset val="100"/>
        <c:noMultiLvlLbl val="0"/>
      </c:catAx>
      <c:valAx>
        <c:axId val="357488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204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Order</a:t>
            </a:r>
            <a:r>
              <a:rPr lang="en-US" b="1" baseline="0"/>
              <a:t> Status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bg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rgbClr val="FFFF00"/>
          </a:solidFill>
          <a:ln w="19050"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bg1"/>
            </a:solidFill>
          </a:ln>
          <a:effectLst/>
        </c:spPr>
      </c:pivotFmt>
      <c:pivotFmt>
        <c:idx val="13"/>
        <c:spPr>
          <a:solidFill>
            <a:srgbClr val="FFFF00"/>
          </a:solidFill>
          <a:ln w="19050"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Answers!$F$17:$F$18</c:f>
              <c:strCache>
                <c:ptCount val="1"/>
                <c:pt idx="0">
                  <c:v>Delivered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3E-4722-A452-5F80D6CC0DC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3E-4722-A452-5F80D6CC0DC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3E-4722-A452-5F80D6CC0D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Answers!$E$19:$E$22</c:f>
              <c:strCache>
                <c:ptCount val="3"/>
                <c:pt idx="0">
                  <c:v>UK</c:v>
                </c:pt>
                <c:pt idx="1">
                  <c:v>USA</c:v>
                </c:pt>
                <c:pt idx="2">
                  <c:v>India</c:v>
                </c:pt>
              </c:strCache>
            </c:strRef>
          </c:cat>
          <c:val>
            <c:numRef>
              <c:f>Answers!$F$19:$F$22</c:f>
              <c:numCache>
                <c:formatCode>General</c:formatCode>
                <c:ptCount val="3"/>
                <c:pt idx="0">
                  <c:v>1510</c:v>
                </c:pt>
                <c:pt idx="1">
                  <c:v>1507</c:v>
                </c:pt>
                <c:pt idx="2">
                  <c:v>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3E-4722-A452-5F80D6CC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Prime</a:t>
            </a:r>
            <a:r>
              <a:rPr lang="en-US" b="1" baseline="0"/>
              <a:t> Order Count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Answers!$B$26:$B$27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Answers!$A$28:$A$34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Answers!$B$28:$B$34</c:f>
              <c:numCache>
                <c:formatCode>General</c:formatCode>
                <c:ptCount val="6"/>
                <c:pt idx="0">
                  <c:v>864</c:v>
                </c:pt>
                <c:pt idx="1">
                  <c:v>808</c:v>
                </c:pt>
                <c:pt idx="2">
                  <c:v>822</c:v>
                </c:pt>
                <c:pt idx="3">
                  <c:v>837</c:v>
                </c:pt>
                <c:pt idx="4">
                  <c:v>842</c:v>
                </c:pt>
                <c:pt idx="5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7-48E8-B429-E3E15458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775584"/>
        <c:axId val="1620776064"/>
      </c:barChart>
      <c:lineChart>
        <c:grouping val="standard"/>
        <c:varyColors val="0"/>
        <c:ser>
          <c:idx val="1"/>
          <c:order val="1"/>
          <c:tx>
            <c:strRef>
              <c:f>Answers!$C$26:$C$27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Answers!$A$28:$A$34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Answers!$C$28:$C$34</c:f>
              <c:numCache>
                <c:formatCode>General</c:formatCode>
                <c:ptCount val="6"/>
                <c:pt idx="0">
                  <c:v>868</c:v>
                </c:pt>
                <c:pt idx="1">
                  <c:v>786</c:v>
                </c:pt>
                <c:pt idx="2">
                  <c:v>850</c:v>
                </c:pt>
                <c:pt idx="3">
                  <c:v>834</c:v>
                </c:pt>
                <c:pt idx="4">
                  <c:v>810</c:v>
                </c:pt>
                <c:pt idx="5">
                  <c:v>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7-48E8-B429-E3E15458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775584"/>
        <c:axId val="1620776064"/>
      </c:lineChart>
      <c:catAx>
        <c:axId val="16207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76064"/>
        <c:crosses val="autoZero"/>
        <c:auto val="1"/>
        <c:lblAlgn val="ctr"/>
        <c:lblOffset val="100"/>
        <c:noMultiLvlLbl val="0"/>
      </c:catAx>
      <c:valAx>
        <c:axId val="162077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75584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on E-Commerce.xlsx]Answers!PivotTable2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Highest</a:t>
            </a:r>
            <a:r>
              <a:rPr lang="en-US" b="1" baseline="0"/>
              <a:t> Product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Answers!$L$27:$L$28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Answers!$K$29:$K$35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Answers!$L$29:$L$35</c:f>
              <c:numCache>
                <c:formatCode>General</c:formatCode>
                <c:ptCount val="6"/>
                <c:pt idx="0">
                  <c:v>312</c:v>
                </c:pt>
                <c:pt idx="1">
                  <c:v>253</c:v>
                </c:pt>
                <c:pt idx="2">
                  <c:v>268</c:v>
                </c:pt>
                <c:pt idx="3">
                  <c:v>281</c:v>
                </c:pt>
                <c:pt idx="4">
                  <c:v>287</c:v>
                </c:pt>
                <c:pt idx="5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D-43FF-9097-6361144C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433247"/>
        <c:axId val="1078433727"/>
      </c:barChart>
      <c:lineChart>
        <c:grouping val="standard"/>
        <c:varyColors val="0"/>
        <c:ser>
          <c:idx val="1"/>
          <c:order val="1"/>
          <c:tx>
            <c:strRef>
              <c:f>Answers!$M$27:$M$28</c:f>
              <c:strCache>
                <c:ptCount val="1"/>
                <c:pt idx="0">
                  <c:v>Home &amp; Kitchen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Answers!$K$29:$K$35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Answers!$M$29:$M$35</c:f>
              <c:numCache>
                <c:formatCode>General</c:formatCode>
                <c:ptCount val="6"/>
                <c:pt idx="0">
                  <c:v>287</c:v>
                </c:pt>
                <c:pt idx="1">
                  <c:v>263</c:v>
                </c:pt>
                <c:pt idx="2">
                  <c:v>280</c:v>
                </c:pt>
                <c:pt idx="3">
                  <c:v>263</c:v>
                </c:pt>
                <c:pt idx="4">
                  <c:v>310</c:v>
                </c:pt>
                <c:pt idx="5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D-43FF-9097-6361144CC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433247"/>
        <c:axId val="1078433727"/>
      </c:lineChart>
      <c:catAx>
        <c:axId val="107843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33727"/>
        <c:crosses val="autoZero"/>
        <c:auto val="1"/>
        <c:lblAlgn val="ctr"/>
        <c:lblOffset val="100"/>
        <c:noMultiLvlLbl val="0"/>
      </c:catAx>
      <c:valAx>
        <c:axId val="107843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3324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Country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Country Sales</a:t>
          </a:r>
        </a:p>
      </cx:txPr>
    </cx:title>
    <cx:plotArea>
      <cx:plotAreaRegion>
        <cx:series layoutId="regionMap" uniqueId="{0C7BC257-F6B2-462D-89B9-749493A8D3A0}">
          <cx:tx>
            <cx:txData>
              <cx:f>_xlchart.v5.2</cx:f>
              <cx:v>Sales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regionLabelLayout val="showAll"/>
            <cx:geography viewedRegionType="world" cultureLanguage="en-US" cultureRegion="US" attribution="Powered by Bing">
              <cx:geoCache provider="{E9337A44-BEBE-4D9F-B70C-5C5E7DAFC167}">
                <cx:binary>7HpZk9w2lu5fcfj5UiZAAiQ62h0xIHOprKxNVaXthVEqlbCQBEAAXH/9HNmS21b7dk/HnRvzMvUg
RSaSJIizfd93zl+fl788dy9P/oel70z4y/Py848yRveXn34Kz/KlfwqvevXsbbCf46tn2/9kP39W
zy8/ffJPszLiJ5yi/Kdn+eTjy/Lj3/4KdxMv9myfn6Ky5m588evrlzB2MfyTtT9d+uHZjiZ+uVzA
nX7+8fHyxx9eTFRxfVjdy88//mH5xx9++v4m//DAHzrYUxw/wbUke8XyrMxwxn79K3/8obNGfF1O
8CtCUkLzlKS//uFvz75+6uH6R6Piy6cfLuEAPtn+29qf7euXXT19+uRfQvjh6///eP0f3uUfl1Ww
1a+HUdkv2z/wX973pz8e9t/++t0XcALfffM7e3x/XP9q6XtzXJhP6umfvfm/ZxGMX2UE56xAX08c
/cEiBXuV0YyWhH5dJ98e/atB/uVu/twOXy/77vi/fvv9qV9c/8+f+uP9f3x78T/ztn/vzDP2iqQZ
KfKs+PXQsz+cecLYqxSVcO4s/zVK8m/P/kMU3Men+BK+Lf3Ztv788L8G0bfLvzPCd6vfG+Px/n/e
GNWTefr03xgDFNJOkbGSfks7kHV+n5UYfUXTEqUlwX+alf71fv7cEN+u+84C377+/ugrcEHItt+l
ln/44v9r9vmvJ+B/LyT+tzDE/9fC8F3g/neV7P9NVt8F3O8K9m9Qp36KT7tfMNJ/efWbub+79J9B
rV9NevHp5x+hYPyGu77c4OtVv5aH//gs5JNRIT6Zb8Xh6zUvTyH+/GORvypLVpI8zxAiOMuhvMwv
X1Zo+oqgggAYYGVe0gwDPDPWRwlPLF/lLKVpSkrCsgJgQLDjlwUMCKEocFmWULJ+Xfr2are2W4U1
v53S188/mLG/tcrE8POPiGTsxx/crz/8skvKSkwKUqYMFRnCBSoAkLjnp9cA+b78/v+MTqSBJEmz
Q2bW5yQrX1Ypsjrd5nOuJK06Mp+GqOWpsZM4JZN83+Y63ZcTqVK84h3y3l5ZCqibh4aSfWLQOPJR
jG1R2SbNDR9Lz25HMjZiFyZVKD5HMXe3rSZh2g0yJ0MKdxlw0Xqul9biZxJc7j8R4pfLbRlD8tYx
bMVbp2P/borFdBXz4mMxovGuM32acsRCZ3gp+7mvaNruxEjZxUBZPeWxaes0EeWdzNeEIm6X1Lir
2QrWBD5bz3gXyzmeWanK7ajyvhqt6+qsdOPJlWTiwXfoNMk4VmSYlyom6rbYlrQmTZh4qobrPoFX
T4bsUjbjh9VTW499jh1Hi/KnfOrPgRjV8U2gou4Wq2uDPT1Qs7UcIbOTIbtEctSHrk2HsJ+GaAhn
aTPaKmEG9bupIfZN2AI3K65DQLZCQouET/nqeLpl/RlRFavB9svO96wOg+joTR/Lkqc9+jwm65Xu
w3wvhv7aj2sQ166f156TtPBvvM85yaO+CnDLkdONtuiiKVt47ppKeYNbrCTPO9m/hHXKSTUMrZv3
HkuG+CKjxHVP1TRWMpA3ifdlqGYhNlll6bxVi24qg/Fc7u1I1vnNuiJ5P7IsXno5vxnU7FpOx7zf
I5fq/Zjm7pLAsd2m2l2Mw1aLyd1aM8bdigZcd7jAtfB0j6bw1NpJc4JCeiBbxylmbdjLbvSHic1R
8w4xjkuCbkwxjmTXYjtT7sBlptMcibwVpZApT9psni+c7NbHIiBE61W560CKYxP1yYp5k/tCiHys
7Na5Zif91g28HY3ko9IZ17qcr5qmu/CxjYHL3M7uruvlJk9OItXXZVbOfk+6ufA10VnpqzxJedr5
wHPdET7QTZIKh0IdQiIuxmVuPjA8iUrJMFWTHydab2TZQVjrasnT7X7pSO95ssxpPXbjA2q24kaP
k2g5JA37aXFU7QMtMY/I5DdZufCxMaZCjl7Omxjr6Mp0b/Jl4F6tH9TUfzaZOjhkT8LF87bpum/Z
R9pmy751ReSNZ+cCqeZNPsuGr6N2+9SJeebExDZAHCmnak1tEw92WpL+BUMw7cGn1+U0ttot1ba1
J0qM2cvWmPt821bFi2Ucr7bFsY1LSD3tyU7DclukmVY80VO58kybaauUsCNfRJ7Wy6bDKcFp/9r4
orgXU3qm2GHDG5esp9FPl42Y9aXNTBi4HVhnuRxpv3BFJ5LtZ5sX1Rqyodtv1oZDqeJkKlWksjss
evNP6ZDE/JDlLPTVFpYM73K1kNOIx/YuHbsgeAjeXQlrFeYhXc0tHofRcrc4mRxiQdDHSSDR7gs/
Lz3vCluQirK1ykVe7nXSi8+bXinkuTXWfZ8tfJtbepesQmZ8SLrPbM71u46NY3OYlJz4KEdkeOL1
XPCyaZddYqR63SzTE1tadhryAiK9Q301tLKtEpFlD20n51ORTOGQBpwdeiV8rVE5J5UdlGl3yRr9
xdZZlh4H5j7kWxJObB3wZeFWsfKiFXHm+dLpQ3QNWXjuh2zeD6RjkPqiXzjupYMD90nVzfNT7Byu
shDFHg4W3Ex1O2snz9dtsdNl4vzo90mLjOEzFX7jpEPbyY5Ff62L3L3TRZhR5Vk4tKP09SyUP1Jb
PmRlGGW9kIeENmXHRRB9xZrFP4oc33SOaJ5M5ZHqoTRcLuWhYNk7yK/+FFQxnRmZqzyd2nAUq7sq
ekrSgXcpcA0uXbokK/dRNGXdDzru/ULXgQeC60jJeJZb4S+TZL4hTA6el7rrQ7XmWKmqxyynR6cU
vWuT3p2yoMz7qdXycRtzWvIB4/cZG+7GxHfcSDfz3rtH8PKST1Nxh/NM8Bbld9SjNeWbHK4aRl70
2n7CxUzaqkjSstaySa87rSnlTJgFEkVvN1fh3o+kmofMHHWZv4YSVZ6U6Yrai3y5GlLXP5geG8/z
st9lSTqcHWIruHFnoOo0vpBcj3h7ss7XU+xrG9BYE7dpHr2Bkqv6cJotMxyrYd1RhHvu22mqnffZ
UCW5MBN3yUbrrtnyXc+0502YzxZnV+niXjcRbXE/h9xAhlW0ad4OJmV5rXSPW24o2zeJOXQbYdWA
E3HslGodTxQaP2xoMg9RlcmFitjcbAO2SaWTbFw59cqrSo2s2yrqzUNTKA2GlBtkTWbaYO8StC1c
p1mbVY0Ygj5JKGNPa3R9X/Uxk/6Qq2K9x1qhnitN+8AxHp+nAgJ3nw+MmKqkQ/pmG0t1ygw1u5Vo
QBoTyoZTjOqaEQKFZQvNzIvQVbhg6XlRQu+yWZ6XskgYJ1JGqALEJJwWIb5vCyJRleYYlfvAmv6W
rmOW75ou7a5i29N4maKwLDws7swGPL0vROvxeQn4GvlW34bOHvRo2lp35tnotFbTlHVVI9uhrbAZ
4sOm2nThFLEzbWzf8BQgYrvLlnXjtNfi0OpCn3DI2EM2LgupStFTqI6d2WsolcZNizoPMnutGlyO
HNxEDjsRenYrUzDOXjUAV3nTzd1HgWI78pIijbnanI+VykPjqtI10taK9fAeLc59W1OKMneICx3H
KpZpHiuUSiMeRFyLl85Md41OY1/hLBbrRe4AWdVgwYj5tq7Ovsld4USll2D9nvVl8YTVnF65cSl6
ngMoba5lVqa+UlSrkbsusoWXY5JJPmPW0KP2Ktl4Oqpk3i+ehuEw5cn8WaPCtJBAkzeqt2W9gisd
k5DiPQWAsvAkminbB2LpzYQhaMusreWixXm1tjwF7eJe2emtl9LvHcI8WSGZyrFCbGhqpkzOF/C0
ul1oyzvtNAQK1SOYyrq3S5s2olppuqA6z9PbgJqzsXjdO0uay6bH0z5pykTWphzb5bC5MUlrIfvU
8KWXsZKNWl09LUR0fPDbdkFLq06zljipymY4xhHPe5JCyCPVvXQqp1y3Gb5WqS+umnWah2pbRbA8
MQ5fp1BKP5IC+V22deEq7YeyojTUunD6Ti49CRAIqzjlWX5JWoQPYGUA7VmfX60ZkQc2Jvd+SZWo
p0KFk0rsstPaP2JBfQUoVj5vcj2mbW/qdAnhTTGbRfJJl9nHETfzcSwt+gyGdUfRaXpgc3IHlGNh
XBllSsDgzdvoimXXJhn7MAwonfZyCeokprmcHyFzl+MpygafVuLnne3n8lFCne74lLpAa92K+eOU
pOoxa7r+w7zNU0VtFg/N1BHBhcuSC2az7klmbVvFdPWS44Dc82YN0rsckc8kAxSzM3o4tcmYW74K
r9xhW8jancesgEypB0G3ms26e7ctU/+py4ppPU2bzruDmceNXZSJS3aoSdBQu21UkW92bB8Q3SbG
16KH35W4H001zyj0vOgWKq5KvBFyJUk+ip1tjcqOXguzm1i2zNVqhtxc514MS6VXSFdcUmt5M5ch
1vC7KbtfCqbjRe6Z1rvEDZHxWbA5w3zt8LDxjEW8HnBOXRX7gVUmgfpcJc2sa1wu9KOe+um2k6vI
93IGxDfvBMSYWblold/u2RSI++C7AvB1PvgLyARzbzgb3Pi0mYjQcVRibc9hU5aPvU6qdEwiLzxp
h7suVcuntpBY8W5gAEPXJicPMScKgOVYELdzQweFd13Wq37I8/AAdaQfoVQL3+wS290jhTt7ikJu
057iBUV4yKrWZdf4GD4NMmXjfp7dDZvdochk/5j6NbyjBNmuSoIs3xI8QWbXvhtmqBPB37jCtpdN
o8jH3tis4BOL+fsp70zcyXkSZN/2g4n7PgCg6r2/9baAKM4ke1Id0KMKAPHdsg2IA5CLcRcEpJR6
GolgPDPtErgmDQbcyZKJ7PpOt5I761SyT6F4SY5SsP0hnVtRNVBVJVex1eJotyajFd4iLfbDrPXM
zchoJZK5zfcRWCP9sExhyHdtN3SuTl3M3zRJTyc+dGtodys2/coJpeSuby3UNikWNZ6VFG1Fpygo
l159idS+7z/7htBub5lGj4BgvK9CPn2BSaI9mmky100v7MdlLcqBo0Slb2kyd8CzJmnYOc1be9sy
R7qD0o0BFJfZvUFpNu0bTay+IsDU2IWOGkHhD46m7xjr5MAdcslVpwQ9TnZqrn2aKMELqeyjEXJV
+1XE6a5rUPzooS1SuS1rPgczTPsWrZQXTKYGvGUBNNt5l9106Ty5/YIGK+DfwklOpdDX6ZIN82sy
510lENky7jaSTnVj01juomqMvhrZqgbApAWAyEEGu/BmLIEdNfNm9L4FPXrYkSbmzX4c1vHt4px/
zbZmpHzaZnXMJkgC7yxr0uZkgNkFwPVlZ2uJQ+4rTfBVkWz567ydTp1I2wNygGo4HRZ8OzE3CYiB
dQwHSQAV8HXt2uXKsEZwtGUxrVEw6q3e4tKf2KSS9iJAiwhAr1y3uu02Ic4lY0CCZr9kPWgoFJVr
vXkl78tutWu9DJgC48vVavmAZjpfJFNaLEdQTly8khuQtNsgNNN1wjT2pxHY1rMwfrb7VqbNHnAu
lLIwu/ie5U2b8Dgm9HLRJd5p8FaA6p1O7lbZBahSZUKhEq6vqQdyNZapqps8awEKqfwaF5pegBIT
bn3XDrxMjOVdQs27IhvFGSBIecGAr9x7lMkPnVhyAA1diXgGJB1qadboHhxuGgQvbZxUVeJlrlvc
4/PkUAowp7c7ik04pWzdblQOdpCLuo4ynWuWeDA5pIN6Mc0qr4tM5/GIUYLW+851+WeZLTq7bIep
649MJ+1RqKGQIFRNEwLOZZivDRXU3JZRbaytOktJFDwWi2Efk2zu0xby6tB+mObenf0AcXdTuIT0
x1lBo2nkqRmPeVPu0mxualCx7rWz92kJpmXkUzI26du5KyAm0fCwWAcCTuJvDYFbpd3dnIpjXyJ4
8UavNyPgvXsHUJsnBblqXH8kZZkMgHbfxBbqniGnYeo/Amh9SvRwx4J77TF66ZE+4zEtqlb3OxuW
JywTVedFvBDN9prpjvEYuqehN2udFuRtkkE0TsTe+tLelah/T3x+r9LkZu5ycraikSCpZYBmpL3p
l3ADys3lzMDJPNqeiLXvrezSuiwU2ffOBb5AquayJ88DbfGnDnXACiKTQDbE04LbnTXtOWEOJBoG
OkpXLBUZheKRhQFEI/zFYeLKW6DUHIWuqfpMH3unHtLeD6DDAOoEb3+ZM/ASNOHXUts3PgAjImHj
K3UjsPNGc6Ha4C8SBzznmOrUEgXe1M3kkRm3DTvj1hG2UFCfi8d2y4ZduvkzFOjrZvVQ47I1crYt
N2RgR7nR1yDqXFlkLmZDd6UG3aMjkLcQcAqy2rrZ2qMb0nAxJ1NWN1jvi3S5TIK5zgDDN62mfKNT
wtuNVrST55km/ZVxOgVkYG/SqQNcQuP7bsm2fevVuG8HxS6wXmAni7sBwBWqBDQBScy868eS7tIY
H9la3HrE7I3LxNkCk0ohP3HABMvwOETyGXc0O6M1L0/zBDQXRJvhMmmH7RrR5RqwFua2KI6lR6Cj
xbTStHkRJidcNdtTRtF7RFu5m7v2wqpEnYMVt9NiD/OCr6e45q+zjs5AP1bPXTqykwFvvgg2Mcfc
QG2iDhSqYiwzDrzHXeIwqItcr++YTPbOwQah+nMAricJcLVqtmSu0FAclq679ogsF1Tq15aEogYS
2YDzDepsExKyXfbF5g1w1K2fPjZLzDnOgQiuCk7Tdpure901HHdLvChyc4MSfb/1HchIk1tvWDut
H0NeXlDRvBmz7YOy46nPaHHI2vUG1ISBZzZ7jQC9p5tTx3XS6tAboHwOkaNGOTpLlAe+9iSr0rCN
4GfTdkMW7I5z4Q7K9hOHMgTuBNm76nAf7uExblduEB5fCPWx8Ohp6AD9IlrMvHWu4Cbp0yMNyIPW
jK8MnsebEhQ1Prr2wdP+NdHN+7GUrmZQwQFtgDCQNi8dyDAtS69oD8i0USrCuSooQyO7C6U3Jytz
A2ikk551QKTDbi5WUQeZkXdiTZc9KCA3UZYfsma4tIh8sMU07wpUsi+4aKw6JmZemux9SHpfCbVd
l0UAh0XhLGgbPzA5tbs8VxdDl5/SOJRcrm1kN70oZuCRmuJmp4ZcJscwio4cQecHodQQKsxzZvDQ
ffIMzYdNtuysHNrug7UpH5zEd16W2QPd9HaejMCVd+lbBjRrJ0lnq1HbpBZromU1h3U+zl0X3i4E
rG+mtdgVyhf7Ecf1dWjkdspc00N4Lsl+XEH8T7EvPo49CBrQM9lNDmCR1A4qzbQM97pB/d7ni6jK
Xl4W89xeCDOgfaG14dGB+KbVybb2oey3u6zIHgTgfD6MQ3E5+X496nU8dgBIcY4PgOauTLb4KoWw
qqVSEydspXuq5QwlrnhAbRwq0JkMNwqjywFAyrHs3Q4UyUsIXMpbUOZ4tg1vfbrpizao/thHsQF1
0Vs9uaLfIbUdsz5eFRmoE32rbkadPq4DPabBuToH+eyylW54STZAAWJcNh6BPNWlz8/KBMJXuVwY
Nl7MxXIKfd/cCzeuZyE08nXRZheCAoNssja8c8SAZLjpa5wVRy379irr5rjzeGrPaor0vRq657zc
CG8YTnlRxscNzfIBWkFpLQfX7ufSnxa9+IOQ4cEXvamkxycPCqdT0wA6eW/eYlUsfBntR5GIjy6Y
em6A0fdkiTXr5s8tBIltocXGk872e5VDpt2ANQKdzEDfAEoKd23xBKE0BrHvRO75PBc5B1b8Sc/J
h2KNt51HBwJ55ELl3ScgOFDgk/SAh/4YS/luKZuKoPVR9AMwaDE+0tzR92IT2R58DzZfBmEqNrVX
ZVp83MqZfJrJdpBL8aFR5u0IB1oiBHseBnxYVneRt/RiaZurqdlecDrJqh/mvqxnlRWmxssoLqAh
1ldhZNBKAtE836uhtfthWVVNrLGihu5acxohTb3J0vGdjiTuyqF8UzT6PbCTz9k23rSL2vYDjteA
C9dqyggoOmNWIRBHaiNBsYF73pc0AuFpwHTeb095Dglo1ENxOxTtfrD51ZSVEeQElOOnTpeI8ibN
lmYvyjjloKcLAH3TpAzvxyLUuQd+qxYaIbG0ln3R24qbWUawZglsAQdJzqzIyt0SkwMoMMVOSGbf
daWlVwys/ImkTXhCCXmXbmEOjPtiLSGqOx1uCPShEmg4kkbV0Ntj14C4THbcpqbBF03ul37nZjiC
qmkb/2YZBGgYWu/tKubTJIwjfCuL7bHM0lXzuZtRhIZUQtVYLZ1jPRS+brI3E6gKAs6YbH1T8tza
qF9P27CQ3Yj8qPfApGb5uk8w6SoSoV2zkqk8eUgdn1uQ8K/ScdYvmEYx8jgjtTyStptSyAiFOZZD
Fk6t3+aOj2heSHsFb1fIGznkipw6UGj3PWhbgss2ZgdQzVbwwtbUTihSNar8sPb9VZsvILXSHApp
JzlzeK2sTjvuid1j05b7WaWguk9DcNdJSa76xiTPCnztFoUVxCzQdzxepz2bG5CaI5S1LT1Bi7jZ
I5F8gnRzbbZs1xWR1KEUxRdJeqknKyvTNDoHAYG1Oz1F/IngWdYQOnm92MG+G4DZQBtovhkaLS23
wpZ8Y+XBZb0D/A0eFt0eMywItEw8SUBf+ixpuiX6HIE6YwpkM7MzYIpM7FvddEXL3bQFQAMmZO0E
wY3TihTtth9BFhV7l0/NO7e17UedmHzi0HdeEJfG0t1Iu6rMm/r3Yzx/6JE/W7d6JeTXoc3fPv7t
6tsk6C/TP3///svY598/3bgXcx/9y0u8enLf//LLFMNvP/37jNCX6YHfRoi+m0X4dYD0Wzf/31n8
r00x4C/zBf/3OYaHJ63afxhj+OWir4MM5BU0GhlFCBJAnlIMUwlfBxmKV1mW4SIvc5SBIsdgxOHr
IEOOXqU5SUtWYEA0jJawh6+jDBnMeRUIIfiSsRzBHX8brP2DmWDQ9k9GGeA+f5xjyGEDjMB4Bc0y
GKCEobLfzzGAslR2IB2wQ14uphbN5B5jCPNbSGTFVTEm+Bz1gO6YHd3+d8f0J0/GiMGb//HhBWUZ
yinGGFh5Xn43RNHgIQWZcEEHPBftEangHuGdi/FyKZoG7Zt0M7uGFGStaUPjtIdu8uVKjdkt29o9
B1+a2gIhvxvLbT6UCyveMLmJ+5RBM4z3Zs48gH9ZfiHp4k5aho8zzqa7smWgyI0wKIFqGXOZ7w3I
k7foi7rXfNH5dKfcVImlObty67/0gilHOPCml/4jzZd4XHqobgjn5dPyi2iYQD5DMIWQQBeIEhLr
celnfWLAqZJlXVpetkBLQBrsuQy5up9ik10ueak+Rxu6eBFFj/xhnYW3dcBjf5dH6yHBs+7s5kZc
ocRbbuJEoZa02N1kGuoI70Y3PLN5c/etpVlej2iQzyCJsnfDF0W06KBrWgbERJVHQRwXv2imS/Of
7JxLk6S6lqV/kcqQBAimPPzt4fGOzJhgkRmZvJEAIQl+fS2/t6u6bndZt/W8B2dw7NiJ8MDF1t5r
fWu3hmLIDsQbsWb+4XcWsxfEEjXDaG+gs5aFx9LNiaZNbdP37ygHUzqtDBZCL2ybi7WPrpF0w1HM
RZOb0IvRKtEqA1StUzWt5NBKGDNr1Mp9gTl1B9yk+RspS/JhqYoHTOoTT/ySLZdgEezKNCeZ8Ki7
0rhQr52A/Gc3bzq0Rds+WtnVWTubAXeu4bifrPupg7pDSb2ryq510JeLkp5Xb8GdbEqzWxs+vvtL
T3c8MOWbLhqSqXorIfJ6kUgcBYtT+0HUJu2kxu84tMEN16TOcH5MqkipahR3dBLdP6TtxptOhAv2
oJZZ7teucFmEdnkHAXz+0lGcqWV6iL0pp76/QTO08oA+doYD4Y1PWjF+Gyhuir4s06BT5TfqBTnB
7W7TcaPlrho8fcY8A0X5rrs3Q0ffgTJhTL4r8rKmJm06r/9sfS2eZrGuf/ua113qt2v9orZq2NK5
Xpe0rX2dKbqay/YP/X+Q3vpTtBo+z3a/rqAotFCMAr3lnBf9rh9KTJ/betx89ltzU1ymUknc79Ov
ETAURKO1STlXIvVN5aBtro9BSKI/6HquVTOlGnN0HhgHt7sgOe6u8VZivlEb3IBiXJpHG1EYXW4I
zqOjOYX1sa+qAvI0fVazjx6r375D6QPhKHKIvsulAUmwG9CSbkB14pbphK6j+bCMntAk/4aYxjLu
lX8IfRkVedhEBMkYvstqqifX1e8S+YApnE5FzV9JWb20df/MqvHQLDBAOdCSxu7Dpb5yiHZFAfG5
aiAp99ARknYQOS+n12GYoAzZ90kA9xB49xPwWUlb0n1XvMFRyILW/Kq4/1q17HOtVn0NSShvZIqL
tA40f5xZ8w0YDPqQdu5BaXJp1/BkCNimmR5AhCTb9KfnPrQcn5wUR9uoTZmN2zxB55hfvXjIUaBS
Xgw4hMsIkEhFF11jQCfN9OrDXpGxn3DPQYCfk3ILDh7E+qmmCR5qVadTpXlebPw3JiI4bCrU14VX
1REDAATraHj12yI4TS5QB101429ekSFroGZDGA6yFjM9bIMfmBWjPyTm5AC58tRY+2qD2s+9QMsX
GpicDV35wdzYJLOJU84YlPXqZPoNkM6HlVrvQ7rkMoy2tEX9BKeVbuozMANPVl6mZdv8wUD73PQc
RkuMaq/Dh9V2U77VJTCr/g383WsVPVR19dpAoEXhG76LFj8fmi3kcVZctVgSX1O434t9Fj2aobDf
1x7sxtGP0iioT51h2VJ5n5v0bs55V6FAWkTmYnVHria0Jge79IQvN3NTdKgMB6jjRJWran7Wm8sa
DxzALOechVUuCXAlW2xH4tfXcQryQNIUF+iYQj0C3ASRiKFS2UY+sQ0+McGskbAClS2sf8Ak+sGU
uvoxvqt64h8NBPY6Rkim6m/tRJ/oApHZi5rThAkBAmd8aWDIpH1hoEwraHswKBKvqW8NJze81C9k
Vkkt8NNK+JIppC/adjaRg4AY6IZ03lifaxOga4frVyt1s8ZcFFl+KgvLIgpSXZRfmtepXZ2DBRuL
/erV5y2aSTICMGFecKUraKZtCp/LZTl3hUL/G0FMIO8BHy7UkqSpfNBIvXlqcVmEcJGgjq75XGkv
KSU/2tKaRG9x4imWUdElXaHzwbmDDt6YJgMGSQGP2i1xHkwjyAQAhgdNpwsM1iuwrGbvqz94v6BM
lzVPN+7EudAwBIOygbSBAn+hZTfC6vNoxgb3CojEz1pvhhIpmTc8DlK71y0KyWkI/ecu2Mok7n0v
0QN+29bwFfJQV+LQW5we0sc43x6uQYHDWkJcaDYPLKMMi9Sh0TjV3rDujatoMi9rrvmXsmGTrWi2
IVRA3I+hLqZjXbRn4BlXAcEFB6dN5Fw3w860Y/lC0MFPc6rc9mXE8gwa4Z3q8AYekb87+JvRZS2i
t0jOaRt1OwOMKQjFKfLxpLogn2MMWSGLk75x14hf9PgeqbYG1IivaQZj2Xv3d5oli1wf/LLL7EDf
BRFv/orR3LRRGvvNTwBJFtWvandBf5dz3dDfdCdBBvD5E+Lu4+aKCtykSsFlnsoNN9JGD4Lq92gs
YhzE5muZNlQtFu30rL5HCkFGCIwhtR2AyAUGhVP532YQb3Lt/AR6sslm1f0SfZfGmuis7psxnbU7
bmQqcaBGtFtl97KU7KhIeBjG+nFu1UsFVKib6zOcv3QVVYMJ5tGJoHsYppfFmw+dazLXx2hYHCS7
4XWFrpRQGUuclHhf2erUBrDSwn48wViHdFsEaG/VzxgSlCnkkU3errW6wrPxfrjKZW0tTxDk/jaF
usZ6PE1+v4+n+Kdr6mdFCP6sKKdNEOyLUj9z2am0sqOfVqr+rKJuTqSPwT8k4lSK9UwXlcy9Ra3S
OPkr6Yu99CAJVUWYThtNlVdlUOazsq+zWPZB6sRwmV0BIYkUW4q52098e6wdaJOxGS9NtFgIshPM
sRiMTWM3MHDTI/OHX5On8W35Q70v1bRkcDbAba6O59q9lNPAUmYhaSgv3EWLOrfEg7YZsvcyEAyY
U/2ModVkdWTVAQwGPrVkqZltlDBrDsZjzR3Z9Xd+L9E3b55OjR+We0mbNxeMQxZ2025ZaG6DJQdb
CtNeFn3aMDonJCp5AlmXHeqegspC7533a/VDU7Wvuu5EuuHJr9CSWVSUZNHiM576JplclYUrB8im
4jolaC8yE8KFDDjacFmXv9oCmkXYoVJSyvJ4HL1URN47soZPxbZdqR/YTArY92Bd8OzH4o9TQUb6
9UnWFuL7JMi+I80OdDAesENNbMAmw9Jehx/9XIMb4WjAcbbONFjn9x6t26EsoyMkYw+I6QSeM/KT
SkJa3aq/NIawClfwHSTEoxLs3fejQ1nAIy0nVA4Gp+J+KMO2P4+V7ZMmFjfXRamUVXtciR4TFnhX
EoTRDorAJ3PobT3mxSnceZSPbiiTpgv7RPagaiEelDjJ09Om6/dGVwfg8FekJNMgHNNa9yi64mMs
vBGlzfB9xVybddI7zK59E5tXp1xBAOxxUOmq38NuvfrM3qHaQyfMR1huad8HADXjQz26N+ug9DRk
L3XwvYbnspybnZlXPzF2O2/GnWvu/RnnyADFqe+92ZkV+ief0ebEW3/euLDpHMRtNo7mwOdg/lJL
kYsJn8HAe02Xaf0cRqB/ttm+8Fm/Ilv+8GfvYayBGlPp9wnjpEhARP2K+u6Jr9VlmgOXEZRMMLQB
YGggP6CnJo5nI1h9IhvNiqg8ahgPNTh3ICr7uXeXYfaG1B/L1yFcq70CVJG0toXRP42J9cF7A5xO
VEzzkuNibyF+hRCIk9LPZv4cldNpEmEGahwiS7NUfh62KDveBHGmbF55C/m/aRuQx/wv9eBU9ObS
uAqm6/pKvHDNR6H3XNbvE5+eYfGir0fJXXSbLfNoEp8AB2yd2UOqr147XnoDSNWAa4BisTzYGO91
0lYLBsY++hGLfj6Cf2/3XaTtThoWwyUw4dOItjufnJjAv0nqjt5aDEevEv0OQGa51/PG/ygdsI9I
VqtNqBXbAYrpQVRTghqygXqEFQkK3ytuzezDiSZynFTiZo+AFYyL3wEMsh9eYCBmos0ALKlUUT9i
oqJlOrgRU+xcgcXuhlWotI8CmBKmxzhnOkyWsaP8T4tJAzWjpl2CrmH6a8PlPk9Ult/HdXqUPhlz
qxR1u2CcyM1NpvuWtpBnA1PtQGgErMM09mj1tkBh1+RBLCEiEw6AXOIK1z1D7OC7Qji0jXIcwh81
i0watCEpk55amYWVF+2GeBa7O7XxHaDWXySQryAhMSvewmk0v9lWrKdIt+pHyMIwsx2cbVDoQLQp
VOk2rYSQqbB0OLB6KF4aLaNdHRN+WLyy+mZu0ytY6QlMACfQrw+11yPQUMZQYcdeur+6rcitLzqW
MFGcnFuBacVDD5A52HCBxiuAPbOiKZ+1h/5s8d0jOoslTieYVA8lAdSYYIQJTq6tUbhC9MlwuHk6
0lAfNNDbdzsS+gVmR6Wu7v9sQyxetmHTOZvbSSdgQx4058euat+j2lPJqGtvDxZNkXSMJMu5rOSV
xNbtp3GJMGxJs2/m+a4zkPhgAwKNdZEhedFlI+K0GFvYkZgzgUINcXAq1MKqPbCC6a2Oo+qP3Yz5
bELHj1PQmx3MH3TP/kiu29KTK6IbuBULq0/ISMhdGW81oCn8Rmeq6qtDcR8xiK1o3TbTiYOJRPvY
zqI5Uhie53gp3W61VXCcbKATQ5U72KgoErxC8mMse/sVzvpjdngFpD3Dgxr3w8SDFZGbsP4FqAMl
Vs1x1WJwWmoglF4Rp2s7hWviTFfmzl+a334lm7MvfYD8iqN/9AT1s4YJkTS8KR5Db9lSaBDqZGYz
Xkc/bLMIsz8+tnttwiHcT1SPyEYg0TCHwcPIMdZJ2IO2Z+5BD0uIN5xYcZhLo88yBGOyzfP2i/ik
y+CiVj+koW6Py6Z7Gk1Z/GxYwGHKotnHPwzeHe2v42JWjM6NqN5iVJLDtNYxmOVwbLw7jbAm/joL
jGEieHCtBQPFCyRJQgYtrQoAD0tGDCzumv3p66D5iWki+l5Kte7WwhYXqfwxGcEffbQrK18LuGCZ
bANx87WN8gpIS664nnPftGu6gRAlKBKA+0pMl6di6OubJ1oUcBfMu2lyzYcf6+GxRULhJsoACQ6E
pG6+FPapna25VGLbPkGAoxJXS/BUAd7ZM/BNZ9/Eyy2W6/aJq8JHkxwNYdZKf8kt/AFA2UFXX5UJ
IgYWWQ7fC8y9lwrt60XF4/AYxMpPoZyzt5Giq6uYVme6TuurJ2ZcOBj65jmNh5KkZiMqDQOf7ba6
mFPpzeaMwaU+xkKFtziEv8w6smV94FdptHnsVQ1Vd6gK2exGL5jz0MXNYVmjJTMNog+p9qj6Iniv
M9yqXj5TIbJS4EdrqYu0g2GTRsLrP9ao2M49lRwxFlKcBdM3ZfuXcETqJS6MQ7uD/oLVEHRgsPgv
m0D2hQUVtFIg2BiSZYlfUW76R7XBcY9NXJ8nOeg35Tz/RIFw5SRoIoyQEXoxqJYrfS2IF99xcUcP
1EbLI/FE/F66KbgUTExV2siVHjY5R5nxWRSmQyPFtW4DSCheHLifg0OOZGfK8idYqx69P+3JZaPt
2qXDIKthX+P9fYnY1Oee1TzTICPZgRdUmFO7lMiJedOgX/tJtm910c1wVMDC3cZgHQCd1fexkOOF
tG6EMkDV+HRHxqEs4L8na7tGeRhXEzzoIIAt5dRnBwXwndERUAj8loYECceXeMA96SV9116D2AxZ
FNOmBFVru2wOq/DmB/MCA0hDsyXSpppN/nzox5DA96G7ECySSWIZTccO7O7VH4FZNR56loDVoDpM
1RlyMCE59hW/t/8evKVKFbvWbMMellaD0669V8OnP20I+EbCI/8NRHnZw2beI3DTQBdtf00T4Tkw
2AHKGYE6seGU5YvDbHJSUU1OYR2CPkGVrABhI/GGoQC6rtqNXe3eRdzXALpKlG9oJSBzmKXRdfEX
zKL1aOsGyE9MPqOulF9zU3W/CgoZNIevNB1MXMoVYIgGwF/YuD5UbRe/dj3ZdtqJuX4cPAcuyRdl
yLJJwNnKzbpg4uvsUBz9uEc988pZYRioyyXH7MzxjTu7t2QNHquGRa8CsiWuH74sl2Gp2c4KNJzw
9WLExCCDN4fJlPF7OLYi1x2nuw06O8Idy+hQXZQypy0AlolZqxqRQ1lkwXIDoQdRrWg6uKVzabcO
dg+e3/8sdMt++sQs+66nw8nfABymyhQNFMpw7b9LusxHN9DiZlXjvxM0NrdgpiVNavz8tJd1BD6n
wY1AleJv8wjdeRePW/2qOhrubVWPMu2BCabg/AIw7TQdw5Ls6UD9I1hk3A2rCqaXsetMDoPIaxB0
WdfbtIHurIfQ/S55BS4n2ORL7RSQ+86V7GFRg30s155lgxXw20tYq6nquomlLiYD0FnWVq8jicnR
87rlja2aHFeH8pXAbR9/RM3yXZo1Bv0rY6jOawP/NwsvhLCUNiaLzPBYlKU6kNLb8lhuGEOomvfj
cgBaCL+CStJCuke0pg2VOPvOQ1S0QdroMk6UnYsFuQhLKJuQ8sDo4Y3Oz7wGyhHK3Xe5KEjZkvIr
D9z0OqtRvcnSg+RUEbudNqRLe4R3aqDfLVSwaOkFBTjpbzcrCgFxrjJsN1i57Sdm0Qb46MuGKUBD
DG4+MxCV3zAMFmcTGnnGYDrB3NXqxcaEnlw3MgpBhAdPkN0kWBYOex/G8BmhKQxC2r/PgdWwpiDK
cSo4NE3wHgjHyQIm7UDq5VVJHn404Bb2pB3k2xSTqtpzKMVfxYbk3VXaQPTXoOrFltoBAbRpRSI1
Hqes6mBgJQB8YB4bCjDKTHMb5KDT2J5DIHfvyzKGN0wkdLiuDLln4Bjr1uabKgAX2UmON7+e5C3y
1CIAd4KQvteh6ecsg+b3OEYdJv+hqs61mvU7A0r7tHQlpORZDb+3Rg1/ezaD8/WX5Q2sJV6FLgau
PS9gaUQLQHwGD38A8yCOY0kh3NKmJaCnyu42dwtAPl+S4xwgk4GARHWTwcgv4zJXyeQZlrSdp24Q
pXCgdMy+6qhhCCnpFY0g8wFZtKUxb1DR5jbRdTnn5YCcUbRKP8c42e+Qla2ONYrRuUVf9IZj8T0P
IZoHiFH7oon1M9Ex0jqzgVbjfKKeelSYKgPqixMAmnB4imK4FB6EzowO6K+NnEwOz2D4hukw7u2w
9iAjO7rmZCF4ZeZxAfjlT7a/dANE/kIsT9MCsYwGtnvVCLfl/hCzE0xFAAA64l0uZnzlFWj7HWoc
4lBxNGa1v7ZzBqS1/BXYiHU5q+WYUTPCTYfIJJHz+43vFYnJVuk/wrIu05p4j2HstgftCbajFWMA
AsLlOlgPs5YvZuRtvS5APzeCCBB2eizADz823vYa1/Hr1BTuuReqzwMSanfP4SGX4fAu7UoZbG+d
R8MQM4i1S1Ij3Yr+2/rRlADfJ8dtg59KEKDJqIwAuEYTtIZJAAWPyuGzr6MZuARDVD1ct6vXwIus
MAYBcPK3t5Lh3tIiVJ8taCNca16YWliGv7pG0tehmL/7uISoK6tip6DAXJgPyy3xRiAiKb6JLV2Q
kDhTv+hvpnH8a13Kw4ZM7YlN+KwdaPspKcHmHyFgu8dwiBB96mYIhilkv7bDPN70lwID2Ra67rFB
YidpfNCQvSeUhZeA4AFuL/WbgJgEjy+hjWCi3WMSQwfGtvNKI5l5vET0Y+Dfbbd2iBP2rIKZ0vKp
TydwQgeOK2gXbnWDsJ3sJELYPv0TCuiOTMLYc0WH3NFW2SuCRCZv1mJKdD8PJzexcyeaCcck/OD+
JA6EIxG1trR4rO2o0B3XfrEfOSE6FYHXPywz3ApE9B66egx/l6H31UZV9R5LyGQIFsDp8PQ+6KH6
YSwLL6qNxRUv3IdsF+BDUbn6qSQOVlWILxtS+Qr5aEObFimOpBuopjKGClq2m0idblJhliP35JS2
dgBwSzPYBeTZzBM/mxbyHaZlm1TFfdxf6E3Nav0YGtgvLmKIFwCK3wl4rFk7AgsblmmPZG744lh5
VJxD2oz5hsF1S2WFOIzo38piehu7LTo2/uod0VucVu4+idH3z95phJaa6Iak14NthhwS74VL7xPZ
6nM0eolj3dHR+BnI7lNjpyvgxR6PgneHKC6eymUS7xTpq7QaTJGWEUH+bAqPDXrVMPGsA+DYQw1d
iA91SD/bcFRAsgEKTcS9YiCBCoBkYGjRdQMe739vUKdPyBMDuWfhZJBvMcL/VTsEptBzxSIlrpb7
2Q+wmUA2ZgCS49r15AifstrO6sOi9IG9DFS61RH/iOtWp0jaFCksu7sypeyzxivdp+0SwDTlHByd
mlukWOe1eZ3XKEbCtSmaiwvtHVK2/VHLAK5xFPWf8MQxd3fztBt5AM9oCWHYOx8JDdPtdbeqQ4zZ
bkkGzv4iIY4/wpOFSOSG1tFyxOLoXHVPLa66B4yt0IaneB32NCy2B4NauAc8dcKFZT6aRW7JDOc+
21oN5R/T+5G5qnj3xhANro1hNGrfx2DRelBpErbgFYujyO4QtsAlhai0eiqlkfbgMThc0zi1eEgS
Xpzt6b6Jmi13WK22ZOHdzk1paTXUaE9Pb1HEt1SbrT2vfF4vmCj9XCE6mA4Yp7EOorLLjxh243cr
K8hp61jqT28N5HNXcAeLiS4p3/r1DOV4wC6JQAbHfusAgEEjH64eQY4s1cF8wVVt3zoyT5cZVM1X
SJYZkiCaC2Sy6T0HpbQDWRlWH1guN58R3ZHwh9c6OMbwpveD5xsOrDjERGpqxdF5eYDtB7nIPkW+
DvftVnfdknpoNiDCrJa+QKozb8tgmg3Ddx/yfPbj4bI6SmReaseK01hy5BCQdZn6HWz/Afk4eLcv
HeC/U7QJ/yoi24IRaMmRrO0CE8rRZ1iNIySHYdujFS3OVchICLGy7E+FV6suNTGJrl2BkazuV1bn
betH70ElMBHBw0RWBwF4+d5hQcXOSBRiM47DE3WUBtgngpwN22J6RZ/oH6FzkyrhpWR4FP+I/1RI
/cW7vrNhDrFX5v49JeR3MZuyUEfi5Cnx2nV3qjC4R4kmzK7nOhhrRJcpbCtMwDUIOFywnrcPi1b8
ZVNbPyKLjB0XmDf4jS94AVPDsUJjFmF3FgOtYS/p8dYoVEB4dGZXk45kYVuzFDc2/j74kKAF8OfV
1jdPpsCijKQqR5JHwq6vQ7DIN6Spy8MKCCPBghm928KgePBooQ5F9VQx+ckRGQrGEMpFVEVJjLzT
S083efDQsv7wN8keO9bqDL2X+ZwrwvZInJGLGmbTpa0nw1SpuHvcdFW/rPOinky0/WI1RL4c6qCC
QNUGnp94dO04EtsNzLEeaXW0SFvTnoehDR9HvxWZqPtRpCUX8W9bB92xWaWBX+5TmBIoYmT0yF+K
LzH1gqZ670O37lAPQBhPvpe2ZY8ob8e3CnYqBSA6ywrIQmxOaukxsqiJ/lKkEBkc4ODiwWPAtghE
1VbkWI+wFstdKYZf4FxfusKTfaIwJ0KNxe8Y26CBwifxABYeoH5FVepPCMkjNfF3brfttWEVS5eo
/sPVOJ+J6LocY/p6jfq6uUFljl5htXvPVbQsTytcoGvdIUNaFZuGFwInLam8Nn7hRIx+sogm/uq2
HmPTWHuY8nQfPjl2D+dtG5J2jCGBjXtpHQ5IW0Z5sEbBH5x/ECL3SB/I4vKwbLyCHkXiHeZQ5JNA
eC9BT31kV5AONAT7SHg8wIzrFC0QYYN9BDoVizkiBLkfhlgXGYT18Mkzd88TA922F30tQOly5Aq7
EUmblC4MCmFHy+AIpYs+9kMkHxdEmx/s2slrYytu8TICCvBERI9118ORuIcW626c//ZeXX0sJMAS
DzxBpBoR541y2fVvG+SxD0h20NcAFF9KjJLJsKkxlxY4UVf2KoU5Ki417/QNPLZBHqJFnFwHy+9i
9FU21ZFJNtYOF7PJ4thhh8dpZRPKbCz08xJsiNOsTZ2NCOenXj9Qk7Qz7k/u9TA2GDo5C8I0icb4
iWPZT1bHHX+Wql2vRA0itSoakU3Ox3uqs1D6MSwstqOAbvCUQuoQLFSO7RQ+S7sQmV0WxHhk6E+K
87D5IluQmQDsy0V97nzTnUOj12zhdQP04T4qlxo/lfvuNI3z8AEBEkhN2cC5Q+Z0gJhzQ1IRW17K
sX3bNq5va2Cx0mX1+p8U092+lNv4o7jHVsOahN9+P90bCukj4964NHIBBctNu7dJyTc795BR+HCL
1nk8eb0RDwsIWzzj0b8yX7vdUi/jeZ0l2cPCZ1CIjHyER4C/lXKH7Q8CWMAR4nPxLhrP7dvWU1WG
NgybTLpR3ZYN5RHxPMivgR2W2zyK+KsqK3GgfEQajkM74hjCmhc+4ftKYI2FV/gf9hD/I8Qrosle
WMkQpZCoHVgxEdf82wOzl8EcuMYG+5EyJK8E4AmoNYrdHXfSrti3YtBn6tnCp7EBslwhDLJXSoEZ
+ATBaDIVv9re3WvrPV8sgfs8Lhjgo4xixQJyTKpBtgsbNgBU/tH3SHK1ra/GQzpywuYf/B5k/yDH
5UWFaHTShnL8nIG97AtSbtBJfVY9YzNBirw4VrXAaL66AfpgNvUy+A7qCgRAgNbuYeK0eTDgxfIw
QnaMIx09/iMnXaL/gbcOvn5A+ffh85OI2hQvDJn/uez0n7tO/zvq9A60/sviLgFR3uNh7CMWFzEW
/ivwKg32Ia3jFu8hhs/ANAEKrYXofnSr8d9EONv+gCUDiNOMxXgqAgwLOeJopEv4LPsDAvNxlWPe
QFGf4dBiT5MtTrSivE8lXJ+SaXcwGhsIFBqp17UzW+aBoK3/L/As9f7lz0AKQATot8OQ8SBgMf7l
X/8M3XuuRn2tD0tRlakl0yCPdcNQMTW8wB3QnCn3AVjkEtPnJYqWqkyWCTwi9uj+J+z83zxPIMr/
5XH+b58jvH/O/7IHra5p6aRnw31QOZ622OyR13xu9v+fLtfrfZOc+D8uycvRQyDr/p9bRP/j//gn
We6Lf8MeOvQHMYWd6eFi+Q+ynLN/i+OIgg+HcYOFeHfm/H+Q5RR79WIe4fxjSyjzAZD/T7L833iM
lwyENf5DwLF/5P+FLA8i8b+cDT8C9i5AlzNgrxyf8V/PRgOr1NMhyLiypVIADfx39s5kOW4sy7a/
UpZzhF10F8CgJoB37Dt3UdIEJkoi+r7H19cCpZdJOpV0i6zZsxpkDDIUug7gduecvdepkRWUZkW8
FmpLOT1enCB2iishY2vSQ2Gt+mRWvjR1jXmkjg2t/lyFNTbx3JGBFi7BrVZfRFYaf9EHpw/PmXSo
DqyxjuQKQJidrEm2S/usrdBw4zwhp4c6LVaNbTxb/hcICv5tQ7YTrkqSqOWKI5na+6yp2Y+2zJOv
SZaoltfggg22MeSlhwitIYdiLRBjcCFExyRtCF9eOg7RnV7pLWnUNGTHlwGpHGHWQeHxl5iIPCs4
bau4LesLjagCCeU0LwK4QNTmtsK8vMAE4qE8q2Ilmtx0Iv3N4+dBcFYXLS6kHooFXv1MUDrTReWI
mxwYX73NTKvCBeLnSHJRNMOOk1adU+RDJJ6RpBtGXXdu4qJFVOYOlOSk1/jVNJRIhhANce/HmrMu
5SwoXuUWsiqEjDX7lcv92xhX1RibJdSILgnmBysugmbfJwI4wFlUmGFjP2mcImN3kY9KK7q73iLu
9L2qV8LYue4GwR56rykkgioPKETRZWcjUJZmnt0IaF01388y1ohveh6qRALQ5DXUtl6PBscjm0/q
HUaLY22SImu6NZrCxHIzWenlRWnGWXsRdWnyVVWqIoZyZoWVfTtMHPLuPIYQAoRT5/1DkLJe1kZs
ARvDZ6rm90VV6cmV3rRNsrXSfhg8PY1rQovcnomdqw6tMcRFH6V/MBfmSo/g5p3NLW56iWtqIJ4v
hop6yGRq3VmT47NZda0Piy3OC6otNYWFYW0EaC82cGHw3KAkRzKoTaGA9DgNkVyPUZTvKfE3QADJ
fN+SLeW/VHXmHEGDhc5ESa1mi2HRvqUCCQenGfBvUMIM+ku+ELdrM8lJBHTU7NxEj8bPlhUPmOsL
e1jmrfT7aCMFnsGzvqEuAv2nw6iMlLwa1kPcTxjszNYMeDMR4QMSJJLqA4ec9lVDhUS5Go+j7RZ6
z03IGTVsaZOdaRLaArKw+k51auveUUuwDmMvcENWs+/7E1luUasHsGsi25JoG8xNxFwvMRWQFjgL
Uj/Eheakfdq5cTObQC8mOGaxG0W+IT8LFT5n4Om4l6EmtAaewj7pLW57KVLYbRu3qfEVpodAlG+m
UDc3CNkVK/JasJf+Dd6NQb8yWfz9dVhlge9R5jSL72qMrYMrZihvRdXnaJRJ1aw7EiShp8msvlaT
qrpWKnUwPJVk/V01V12KprDEdG4UjXKBJHbuvaHQ0W5HCUUNjxIUJEnTTMQdZq1UXQslnMyVHSQj
FxhoPsHamn37obMnc+eMDpqdTo2GeT2lZngXkLXZMiqAvcaZVdQTRtjnYGKypnUhOvbhRmRdhAWb
WMBNEluiyx66ottKKcsnNK+Ts464gM/uLBwEt0qsOOd2p+rBKmeO3EmuMnj7AZCu2U0jCBwkhcAn
FklvuoFlJpDIzKLNXAsN2SEu+ulbI3TQnzYCt9kdogbNTWX4rAVC9RT2vgM3MVEm+2mcEVWvClGJ
r5LUtrqqVN8+M0LTGb1BV6nu+/AaPOrpuNf7aVHztdNYwXbieq6hbPG1nuQviQSSb6E4n4MaUTMr
JHu2lDy9qNvaOPR5WoVnAnthWDwmTjU8wEBkH5lUp/8pTc0yz7ldqIkbINDcR+FkXAO3qLhQ9gLl
iz6o3bxCijRdy9HmMIDokJEFsGVjb0M2usaNeolwrsa4C/i0lXhs9LqJNpxk4YxOv0tu88SiYqPP
OQsq0IiZV6Q81C9SadEkIkWY7mqzDJT1NAW+EXtBqXX2zaSwkqmBpkDVXE2IgHqzbJyWop0jRtRq
3KH5BHXWyJIsQUZo1NvcEIGzBiN0QLTmoWtpChdgFU9tASynDsbeqwbkya4RIulHQCrlXRQ7Uatv
DJmSUEiEOVP/bmLxWJMmac8lkV7hSg1lrjc4dmYhYjDUH5qoiQNMVA35eYlmlnK9pnP6pXldpWuj
xWbkhVJXf6CQm+utVjvUnpKxbMnUT0nktxt9TGvpZUruX5TJjMgXQVOH1TRJ9KtKy8NkcoHPkr9Q
KkmQUyFwp/7kGN2DP5uAO5o0rW5ZAjyrIwXibKdW+rMs8nlsLGLFI/VtoplgxHODTSLr8FFqgdNd
yG5OSFOZUWUmz7AcLSSYYVHOFIpNUqDlmPbLj5zqhKwVxnCgnWSSPlnEuI3bg4MM9kpoKuW1iFqj
eiKZsBgwtaLIihUuiFgY63auEUbHnV0V0SpLZ6xBZdgG2rqxyxGbcVzCGWtitmkKvSpUCsCksUL8
C1JpTZ5SRelC4gc1kgBOmxULp0eBy4Qrul8ERYmSpN/4c9Mnq2+d+ylWkHeBWpj2gyAIHZrUFiQE
quqzqQ7a7CKPt/TzedDsAun94DwrmNcXiXqX4zEaogdnMtpbfMql7eYoAB5JYBhf+an9l1ipZwQZ
JGddq46gqsqw3ut9ieo90Mek22QGxyMYVgf9F1MMckyuRT2/GnccFAw7WjR4TuOQp9CF5CqD65SC
GpqAxk3HzABtkY3zJXiVkfxGngU7TtR28AB1JBtqskG2DaXRnuc8SuNZSVLfK+Y4dF5ETeISQ09d
oBJayLz2UF+jYULO281lfG+T8fsxNI15nyR+ZqxUUarBGrmEj3zbr7j7taHib4GrOKiP8yHfzhk+
9TOT+Iii0lDiogE9muUbQdL/YJIcPUdaXi9VlaH80ZK116mgjPVnbmidxoUy1L+zwaJ1HA0zTFDD
JQBUhO3XN6GFhsdz5h6GGPMkpfbv+MiAmE3Drs19vOfgyJLLSS8hs6h2Kb7LKkTn1yMtxpaNFQAY
zTRR60c3ku9nEej5BZbBGKEYRDdYl9gSgH9KuHtbJ7TJGIR1L78IFUQj7phC5pchC7RE/1KTUCbF
D34ta1WjXM8COOiKjgyBvWqsFjtMajT9l04z4s+xrlb8tVkIZ8Ym5ZvA42ixkbGQMvRHiopMtrNm
5UdN9k4sVTUkhKbBglm4tj6I1bwJKPK0E7A4xh/WqNFDSgApCQzAHFbu44eHcmo7nBhVp0NOU0KH
PU6v1B3k3zGDfzvLm9FH1LBqtZFSYgicGh9mgcavswpIAgq3wWgrQUQhucOX2qAc7sQO9NDcrIom
WxJjtW9vskwZ7qkQNMEWH7kukJKFBm8M38EM3jHH0/Wz4JHEwzA23apMqzH/VBjqDKvHX0rw2z6L
iSMsR5vFPZpN1drXZOWjlSyS5tIvUOrgwW/LOwUjW8bjDfWjU8H/1LcIFoNmM81KzY4cWYUC31EO
ZQQ5dNBKMLmIXbgATglLvsXeH81w0JYcWo2t+wbFPXMkCrvx3pdNSXkXEsro5qpUEcdwjVRXilZQ
50JmaNQ+23/GbaEysn5lZA2ENoTI0yc7wIZ6kSeKGq5xbKC0lZmkSh0XZfANcDkca3BYxaLg8tMt
EhvwRgkY8XhVZnXQ/kqc/MbG/470f0HQXxuwX/ux/z81eKsWSYt/5jwWA/lvY/gvUP31z+G/vG/p
zx9F/jYQf/nvfkXiqqX9hVmbINdCC+yYOk7mXx5v1bT/0nQpdFsT9hKi829+R+LolP8iChEwgwjg
bcD05KJ+m7wVOt5YOMYtgA9CAzYonL8Vi7+JxG37JaYnW6Sbtkmcri1ZnFdZmsK22sAISv8+K58w
OkjxGBaXr17KHxJBb4P930PwnPxiU9Vwp78dQqm7dAqN0b/XI0GC7HPrRGvD+aYG+xanwcdjqYsx
/F9JvF+DIe2DrcnuZKlLeuP18/iRw+1GV5X7YXJDb7p2qvVYbW3VJSjIjF2+1awTQ/7p8TTktEIa
fF6asLwdUcSIJFH+Kvfdc/G1OBgP5NNODrK8o+PHImUDHVYIVSVN+XYQ8rCDjdLFvy/RK/aUVjPs
I4YZb2aqjx+/wj88D6kjTTCa5pjSORrK5/YUkCX1KVjnQFgPZfpZct5oDjoDjKQfD/Y2SfjyuUhC
0TTBNmjaQIuat89l1WNRopGJUOD2a1nf6HXhfTzCW5KAbZuCv1+Xhk4FmX+oR7MPtWYIPnUKIL+J
Sxt6a4DIqxvWH4/yFpbwfpTlpb5aRkalIcgHbPPg92sfeLH+6N/ITY/qxspPPNDxK1seyEJbRMHE
Eg5f6O1QKphM33ZwMDdlj5YD3IyJi+jjx3l5K6/n28sgUpCZsx0MRsfwh3HQ9Twus/Ch/mEnQEW9
qdzU+dn4hDPuCd9cWHjkmLRHvDwCd6Cz+Xj84+n+MrwteExryWJbR7uSVupoebQifOjTw2RUDyG2
+UJNviOjOfHhjtLlv76c9Wqoow2jaaPYUocqBM+Kr9+17qHJ3FQbINJX2d/KiL8f6ujLNXWPODBi
KFX2Z3U4ewHM5o9f3PHi5cVZwjSlZklDY0lpbyeHIKkDRLXmacRy0TQvKLKsYzvDkK/uwvzU3vd+
cS3fhzwyG61u6cbSC+XVtOdSrpeTrgUPY6itE4fNFbaUvvr4mf40COvWdJbTkD122fJfDdKBkQeg
wB6BJe5Z0XZkiQ4RWbqPR3m/rGihpZEb58XZuLCORontXGhI8cKHqjXjPZaKxcbjo3v4D4YxBB4b
3hZY8aM5IMap1kvbBDIKc3SaUUioVjGeeJY/vTHHpJZlk8Yn0X70LI2Txn0vA3bVoV536TUX9ds+
/F16+bcFsz+8MQMLpXB0Qa2A1jpvvwv5WjmbJlGnmpIlSwCaGsp04kleim5vNyLrzSBHj9JWKFUd
m0FWVzd7facZrvPY3+grwwt2T/e3uGpWYlWsynPjgoYKxYN2Mbl3f/uTGSo3LRL5koLay5Xj1fxD
MlWEodJEDzogNfCLxXWA0PB/N8bRug2bNAKDW/HFDCRuQJnr4fx/N4L+9mtNMUKPEEfBw9DaNeg/
WpfUdXxiqf5xSmgm91VHp2JoHc3uoUH6ZRPzPORJvYsjDwDJ7j95jH+NcHTQtmNMW56pZwQ2uEYE
KABPvKiXK+K7KffqIY7vJBa4hSEaowfE49txI7fzKnL3mYeQ6qdfckJEh9vv1nZYXeOGeBqE69/b
nvGrCeTfW1y6ZgloLliCueS/2fRMANotpMLooUtIk8/JKlCKv78VQZf65xAvJ+OreQ2ot1DCCE6M
c2PbSClyZfPxt1pwWG9urSYnuEo1XWUusH2ryz71agSjKq3YH3QW71O66rbZrtw02+IKe821v7fW
37+c76wV3xEe7FWy0XbFBgrMenJ/fPw7/jgrX/2Mo1lJla8BX6tGQPse8m65xpon5r22bEPv5syr
IY6mZaqqSEgTC9mX52/98+knIPFKenPrkvb3pDut8nW6LrdpRyDuZhRSboJNfGKz/ONzAn2Q3AGW
m9vRc84t5cIRc81DIBG8d1X2TdGwt3/8Mpe/5N2TWhYKFJPS7QuZ7PU3bcsOF6aQ0UNUXPt0UUqV
C3pyeMUY/CfT89VAR5NHzfGXFnRIeLAnjOnY0bKTQ/xxgoIYE4bB/6iXH22KSEPTWedkfLh6ys7T
jXqhPtLKot9Z62o1e7qXraBrePa6u4D35FGxce+GXXguLnb/wRnDhZ5igqNKfs3Rw3Z5xJ1gzuIH
qktAjrNrtErrjz+cufwdb78cIAuVPqG8VFPllvN2NcqCXFRM+vuBBjTWz2ZW+gc1HqFUFjqmfAy3
wLP6ypyfy3FIP0+z2X5DoZweSqOPr6Q+avcRjQzOa30KkPZOCnUctND+d3usKnbHGQQBGua2uuro
T/I8Bur0vZfo29wFuXg1CNOH0j4j2/Zqm31hSWwCRUuBve8Ryy6o8lTJ72QO70CjGQv5xxpWB8YB
QIn4S0qQXJWYjBGWSoPo3YlUYDX1SBK21cHEzxVMaQg1UqXeawO4GFszIduZ1pg6oFX4dK1ZTEMr
IwmrFNPYaC5qZh+Mm0aTg8+TLUby/6wv8p+ZAu3SHhv7+eOP8D7cYMkgsGBLJyOik4N++xH6xk/L
cYydfSKndtNUVbOuOrHIQSuHNGhtGTesWeUiC+P5qtH5RSXdZB4//hXvogSVsVULt+jiT5XiaKPI
cqPMoyjuHzT0r1N5XxjmMzJNdwiBzYu/e5KhGCYkUQGGLDeCFy3Iq0Ngpj1ROIyBYDDkmrDMlfrn
x49jLLejNzMbFCJrh9lNfEADmGVjfDWEKA0tyAoj2tupziyZ6KT1RdqD/qMgdU03FnTG90j1sS+b
o16r0EFMC41JGENLS4Lbzqm42Gn4AWtcXujrDh0ulBjpuGF98lufeBfBWPHDt7XsFsNF+dx2UvzQ
4FW/mGVIKvuIFNzWHJvRgyeOSFPMXV7ClzCTe5gs5sKe0VVKYeoYXASmli2owfGAylhHu4IKjEJW
qOfpWkG2nFNiLfMrcsVATDAnJuZ2jAjG3Y5rojixzb6EhG9fHvlHdEC6CYhyySu+fXmWUsFkqvpo
r9jldCXschEod7UHZZr2KNGQtl+l1SjnNp0fFjCUfo+y9nswoBsIHVlsP/6W2tv2mQTJbMcO3EvC
I9NSxbufUxbYOasi2SdiMa1marAafd/eKZMo10WrQhGxqLeptN98qEto3x1VkYMu8M1RrwHL3VR2
f12b/njuN+hQ5yJVHpwyCDeOncCHrAbrgRaDG2WYiivd17qNGIFSp5M5nbMvAlkcuvkKLaezCtGR
QzgBmfbxM5pLZPT2lVsS7BmBs06kSaj+9pUPLU1ZUHaKvWPRgwRNvdE+9/bSdLAsVO0iKhTjSwbF
9UxXazw5BdbEuwGtbr+rRZvfBITc+9ye6m+dnKfbOcnDT5xuKj6SEmHPFKhy8qZiKG/bLONsnriY
6LALe1xaUzxUd2aUcJu0qKVeSeQZ2J8qavReR+Xop6pb4+ewbmo8hnke/YRhG+BztynE4NEEM3+j
yKQHJyMUfBmsgeBn6RfOo5LENL1qFiOxiHtkAn1mJZ+1Pqq+TyM9clyKVuJTRR71YVDi9gqdTwcq
Br/Wyk9RuJxKY77LBDOhYaRyAUXKaaJ2O3rJEyrgyu+RWnaNEzirVsZFc0UTMaQi+Bn7PZhgqNC0
LQF0NXdkCb2uamxjOw81EiR/8rtPH3/2d9czzaFSjhaB65Glsx++/epzYpSgOvpk33Sxs+O4Mlct
Iqvbj0dZVHpHk8uxUekhJSAjrb2LwUSgRooZZbR480vVrYZOXuIfov1cIHYJR40HyiybArn1Nbqc
2jRIuRmgHXtRM/kI8AfzlrrUqYTeH36UQz4KJC3OtiVp8PbZizYIcW8N+T4fbHtT421azzMVyo+f
/f19jqoJdUF2MlIrHDtH2YIsadRQqmWBK71usMQIgKIKfXKgjV5Dqkge2qKivWtgGTRiUPjuQNfW
WYAvC4YKrX867JQVAg/Y1ljzBl9kO1Uo+mrOknsbeqPbUcjcSembOyx44a5X+vKiNaGb23HSeLOl
gbrq/QhZHXXIjx/u3fVteTZObJU0NskW52j60GDVrKymKvZDFdB3QFqK1xiCBDOSwhOb8Ls9mKF4
eaT0mEXUNI6OBNg5Rm9UM2R+2cYXoGrl2ioBF9HqhaR2ivg/o8fG3lFxTZUgoc8+ftJ3k2UZ3oG2
isuZTNmxglnKtPDpCFXuuZgq3gi+4FqEtGD6eBTt3a2BYShvLDcTqZIyPboF0d1BNCV4nz39xWh+
0IZoG5IZAmpSyXCrZdhADcoL90GG9A/q8FWtY0zoVUPZaWk6nWcdhstyTNTzFBcXMr3IeqZnTewl
gM/dnFs0Npwso+GOCLTNWObj6uMnWL74m2OEyJqJvkh1aUZLs+m3i0pBSankiIv2zgheRqXPjEsi
AZBsYz60JUJTlHsnXtq7iP5lSPvXsLZlHwVMoe5DejLnap8oqCa0SPV3NmrS9aCOvCMFcRD7K+Fu
kqonpv+fHtYyuJ6YltBJwx19LahFvRZUc713kgxTit/aIHzmGZFSnZdwHREUFbZWnhj1D1ORd7s0
FDckT3t8XRc1RMhG1et93BStN42R7xlTaJ7Yt94vbcLpRa5tI93XNXm0baldYLQlk2sfjHGMZjl8
arEReN2Q/Iax/9u00vu3iD+Ab2hzCBEHmsvzvropd0HTlxLByz7IWVr0v1qaMDfzFgQhrXQk/aBN
he43H89T1OHHE5UpSiKI6reqEmgfTVQtsDsBs0jZx9GIWVAxzxoEGC4dw7ELDuetYy8du/e1Vm1a
HzTC2Jv3KJdQv9Ex5+Pf8v6DEl2TFEfTQVYKiezbF1DrjRHpclT2YUthS42tZ5q7FScW5jIX3y5M
g2ojc8bEn0v+/egtozBGtgk/+ACjwFlLDQNsodEeQS8wy/WxH2w/fqj3d3juOi+SAOI6ePH60YA2
TYngk7TWvonk16LSt5iv6R5mgD72H0xIdg1ZJ/oqArPBvBua2iZJqhNL5f1Dm9QcbKxOSAlYLke/
gbQUIacurb0O4gv3yzTjNqNtVm0U0xYckDhxSvzxgidp2UDEhwgCqtDbT5nlHF+clgB/IjHBa581
7UuOlgLM8hz3mATs/N6YZnqIpfpozh7CmiHc0FbZ+AGmSf/b6VROZZXTEscNrwA2/9HPoQlRj4vA
2csxgmpL1w06BqvPH39p8/2hRTFbQ0whIVSZnM1vR5mQU6dIozMoSGVPxN5nzCs7bncl3NAZwEXf
nglE78a2NToDKEJlwYmET1BQS6WLEEJTu38SsAxVzwjDMVjZBr5ur4w0al2ErjciLcwN0XLyec7g
2LlmV5LjDlUT7nZAC+lbgrP8sQxr3H7URmpnNWiL4Mkck9uYoORGm/NarPCldwTAStSfabghEQkm
vvKJEFrLvThqnC+RQfs318HGl3uFKctsRTMt5d6oZ+1QAIgkx+TkSLuaED8DpP2yQ8osYvBgDRL1
yQWH4NxMWrXY+RxAwKBWcYOLSvz4+JX/YZ5ZJnu/peFZMXjpR6881HsJtK0tD4FjdhvcFiUKQB3f
F12wdc+IEYiZflrs6Gt0bvb0CAniMjlUfnuqrLesoLfbik36hSVOnZJ+K4s46fXmXVQl1A+1jA/C
SgPaHQSli4qjPrWZvItOKRsSeUuDOwUyg+N7EWgyodaJHx+ghcY7vLf2RQAkgdwNunKTVobY4KJm
HXVKeK92g+Uy0ZrVxy/9/WZic9iQwkaapPIrjjaTwk8ldmsZHTBtOFcUsxfcaC2us8LZ69NY1ydO
4D+MR87cQQXFQUWMtpxgr87FEj9gQi+86IDLRwECFPS7WVtOIpPOXlDMTlXj3gssOIeFTSDEVrnI
uI52C0J8hZ68fMuxyNrd1LS91zVGsMZ8hSknB181zdjUTadAfCsdeoz6tr5SfFw8BoBOb7SiHHVj
25yFQRCC8jD0E3Ww91e95ReyjxNJEbcdv5LcsMKOzFh8sFU+gVk7yKkYHoHraOwAfYze2HfVIY9O
puX/MM+psjoonQiWUc4dbeyiMqtYn+34QMoqpA+k6m/ILJ4q+P/h0LRpv0YenAiAe9dxdQqrwWgg
tUdMYJHGkqJVaQ6B3dokVbANukjflL2lY7aQ9eVkdsk5LgsL17DQVwPKjRMzfvngR4ubbAXiDdL/
aG4Wx97rGVipY4UUPwdvlzk3wEWe6VG9l37wxbfi66bonz5eYO+vnNwDaeRhmeh75LvivU362YoK
aHrDbJYX0E/Ne8WeP5PCVE882PtgEvkjoattc0RzJzpaym3gm1nWaPnBnJ2vSSDaW2ew0usYri6e
6GagybM+nCFhbsBMY4X6289JxEAuAFifY9ryaC7ZNMumSU9VwDe2xHlWkwIshazWFljGE3uILt7f
cx3sEaTUkaqgF7CWw/vVLiJLrVgM7vWhZIkCzO4jHW4/LAO9oHnKGs81Bv0i14evsznpApc0KUkX
Lm/xDdRQ3F1Yfppm2yHqtWxVzmUGjqYszAdwYcHtpCpzsJb6rG10CZiI6Guo94MGRaQXXaivFSNP
r2XEl1hpNTAhtR+MZ5o3mrteLWvjXAZd+I2OVi26YGER01oZNQg3t7ociH3PjWAV1Hb0hY4+Uwc0
Ce3fQFT8ZGsdHSkwdRi3YzcZT3mQQN6eWKBraCaLrxh99KVe5gvDpsmnez/kz7k9If69k8f6PiXM
gDOZ+tWhCcTk5izHVbjo2ACF5LS4Nnm0xq0ME4iNbpbY6nqautLB0KyuLLMz7Q0GnbCnmZ3m61ey
yvGEA4pNd1PJZ4C4wifGOFr5Z1bXaecBmc59USn+MwEw5FmaCAhcK5XSf57VjprTTHexNeYpAW0k
sXByRHnB/yOQzMBvFYu0AGBrKLYYQYcSrHZLo3oxDVxoQPeGXDALcD+OQrGJr0B5IIZkOd/UAFq+
VHYLBR1vTd8hIKp0+sKN5kSPuiLWqLSYeoWDUG8g8Wd0ehQrUlDJWuZ++TibvtTWmM0ntne+m7zF
yUi9pGxiSCa5Izq6dTklnc0aPaQLYhLKFPhlX4NH6Lq2WHXQwS3X7lUF9wm5KNtth2q68LGCPEUk
dJ/83siucCeBz7admo5fpkJHRoBJ2YypLNdoEdcZZnQW0aJ+IWMZ0YEzAgZhT6s54jX4T9cOl0uY
/mlBbMrEyL+kM/3d2oJstYBFhSsTwG9QK9EefgwQJFjaK2024OUAEpqnlTaM1yw+aHES1jDUAyoB
+SoqrKT25qyO7h1Keg+aCOOWzsFzcB7OeXaF1Gn6FpNCXTp7jyCTYxPaPI0NaEjsBt2kbho8Jz9t
aFmxO5Jf32PYdPiMdhDetSy8L13iW19KrDy3tMNNf3Zdml7WhsRfGwZGcTGKSnNWimyCp6ptgkdK
looE4ZCL2xlRc+E2TXQwBgOXXkoHnFWtI+XziLuyTxZw2YtqAYfbtNuEdaQNwGMaeOqZVzXI9YuJ
aJ5XtLSrrUMDBF6g5fJ8coCMuCP3mse4Kav7Atjt16qpHVxLc1TfV3Vt4XVuuKS7s9+btB2I6taL
caVuSkPi28IRua6nNjlMkNbwu0W03VDyoC1vIhU/kmsiLWMEOURfc8WWN8GcB085zk/WvgIC6zxN
ouVDOzd9bsvPPtVwyPamopKEUObxK1VUYnZAJNAjZAD7q05T6ZDKUmHc+UrSS3xZxfSjsp32oh9j
bWdDd9/aUxV6SZMEq6GPxGWC8fdHCEEC7FrR6Y9Cn4cbPgczLyDpZq5HuFHh0vpO/xTx75qVIwrH
ho8iu/08cs3fJ8MM9aFpnfkH9lj1prOdFKKCUyhuKuH3OkFq7emBOD9Z5mhQcdNUmpjk4LGmwArW
gaHnpGircn7uTSxnmXLdx86ZI+gymhhw6yR1CwwWCVVA1ACPAX0mK4+JTb9XHfTflQKrbEI/Dvgh
S4x24ZhGNQU/W8VPMwY9va00exLPWl8Be6a75kPgK9OnTK2mcyfntu4qgy+5TpKfI40UVtPP2HZm
Xl/VGT6vnF2/LLRR8SwUO3wyH8YibVJoXuByf4mDlTEz99jjIlhs7JPxXW4n0aWgowwgE9ygNl6P
1nisVdOfTqRv3l8EAR1xVXBIu704Et6eaphsgWclU3XAsZKdBw2Y1MK20xWfzqf5gOKsOhoi77rA
PHUrf8nGvL0UOQ7iQoIdTm441kcRTz1KPQkmKKYJwXXs0ehJ29GGNwD2pNHGQRSWnZGabVNI/9PE
kUazhmnwaABQgplvmpvGFwkIl1hL4Z+QahKJNX/jrGvOJqux+k0+qNiayK3WBRhYs4UcDbV7xQvp
kBUMdXRIgxYiqKZx/2xUC0w7Se803Ia0hFOY3w29prWRLLLb+mpwRwtF2Z9IrLwXpPHWSU8TESHo
JQA9ihUArsWaQx/Ng6aVdDGOJ3k3tMa3zNHra9OpxLoA3+zpFT0+Yn1ooauAuhwyCxhlEbMOJFSC
rmr1S2PoOT7BHu7KxnJcfATaNV6WflsinN/2HSbrwYDY145BeU/eJjinb0h/4j74/ua55Gp0B+eJ
sEzUEG+nU8wpN9Isqz70kNLcZCoc/FBK53WZNE+8ueVqeTR9Xg317pLraAWwR9oIHSYgJ2swAubK
mWk59HevmFAzyCQuaAwSQC8FuVe3PqDZtAYRZn7ACfhtWPDjUGvova4o5vPHI/3heRAI4WIA7IJQ
+bgEBGY4p2WehDsLcBnCAVdYjNvpiQTAH0bhBrsERFxmyfkeRSKRH9uV7IPyQK9RnPQpKMFEqn/X
xiCFJk2kJ2Qo2MFY4W+nwSQUn2p1X31KOCm8ojMir2wRYHz8xl6CuNdTgBF4WQZARUo9GFqO1s5M
c5J20vz+U+F+XcGEduFqe5ZXus/g0byTYorjyX083NG7w4uPcRnWwid6rrp4SVe031ora/ZyxorX
58I9xfs5zlwsI5LQRzQhmRdslm/fIxcBdDVGMHySpXPT6tzM9TJ+SpPup9IUJ1KuxzPjeKyj+AYO
b9poILM/9dmlYX6P4v3HX+ulJn/8tV4/zFEaRlMHsogjr+/CcSvXcemWue5XZ0+GB8vcVb370Nuy
ta20DRb3lXBPGDSOUwJEbzRmIExknxX4ko61SlhBMNhq+ngAcipU4B40qXLFZNu0ZEq05lxNSiRl
ZR63Yp0UkUZb8ITuU8iKREoDvG42b1La2Ocnglj16Ah++V3sL9yFKVSCVjqKYkUdhT7dVqaDn0H2
6NSWdhDwPtaWEs5nHVgGLy90/96iCzBVHIeuoYXmu4HSDDdTXspN59T1TVX1d7iT08t2op3lVIkA
enGS3H/8DY/myMtP1Y2XCpOKY0I9XnDEl9zq5HhwZkuB8lahLhkJLT8e5WjWs5RR5HOIENTj9pPO
0UxsDNCQWd9ZBzp72HdRRtuqpGzoc0nabefjx/21j/yfx/UflB1fvfp3Htf9t2j4lv/jt+91oUy9
/Ae/za14UV8MR+TRXjoOs/n8Nreq5l9cWpbDij+PQYRBfptbNfkXzV4xjYCHJo9NVuif3lZN/LXU
jhZP7GJ6XcTF/6978+2vbeKXDfnPDYyPEvcKbCmKUdgYj46WPlCpho1CvSwv1Zvx0r7Ndhq9FVx5
0R5OadyX6fyvHeufYxzL1KD5iDGkO+SlvOuuw0/usFG+vHrPvx/nv/Iuuy1wZDf//Y8jqei//uqj
M8RyCMpI9aiX+qV171/2j8VlsRFPwfMpjwGqz3/z648W6TCYVjtrjbiswz65ba2JvlsB6Oq4q+t1
a9HIc5URh5+ng7KbtKY566bI3w0NyfBU68hdxJWxzTouIcqAJgJxLnRrs7FWlZ9EcBV0mw5jONen
CjYIffZU2gqU6aaNbZsbptasZi0u192g1jSqiMXWEeGwQidnrWVJ//iubiqac4LWVwHTPdpqam60
9n84+47t1pVlyS/CWvBmCu/oKcpMsCTtLXjv8fUd4Os+R8IViH53ooEGLJTLShMZIfqfFNnkX70U
84pQcOjmLVtUjZCAVjoyTVVpBPhsjDLookK6ujJ4UPFnUNAFz/AZrNNmI3UFEuwSD83cNoDeaSzK
cUeUFo8sveYPaXIkE/KzAQsFA/nKNrrQIBeBLp4kQiqPYeEhs6CsLPvmD5kDaeiBJsFIowhvO1xN
KCuLjFNXVWHQeQNSlViM914NjtpcSEEeHdPv8dCDEbIRQxUs2NSuC0ABAW0ZViOQeHISqSrcGEJW
4AjxGcUfawlDAJEEFJ/4KcQoU3NsQgJ7U/ZKHxC+FZMClFMYrnTowOsV2kPTs8R4vpJG4MrKGXBB
Jh7FWJA8fk2psNtFNMhFMyotjY2zOtvb367B/Bp8830jou0AwS4pV6Bcgt2FglNNZoDqBaDTKiE4
4KXpQ0uULOTT/8ckr0IZfr6J/16PhY8geRkX5ETCuMCT9SDZRkmiGeNIqdoCnSR0SUOcYgDdTEDV
G8/w2oiL17eF6lDbAlXpYoIm2OR6mTFoQE42JnQHwf22iLNT+W0RhVHwy3G+8BWIrVMZ1J+tNhxT
TIdobalTo3OQOawcylAcBiedr1JgzQjtjJCn7vx4I+k1izBv8LdvgKR8CXISaXLFMtQkv772QqpN
NUCwZbQDZYaWpdIeTgZSH1GsxoLwyrFUBPDIlNvVxCJ1Z4QctBqp52Bm0oV0J/B1UM8U8teeKBxY
lI3V+llW+Hf7F/6u0DR8wmb15II9V4W6LPpdZFYVkEkLa4f709LmxorMP/jbrixeER7ylDzICCc3
6oyquoIU3gPedWrlF6GXa15nIG8L2uE8cAS7T5SQUJAtKp8E4ti0ZpVeivj4+EtWjh+/CJjBS5cT
00iMLmtABKbt1YxxwfkFLTRN6rc8/JXZ8vPg3/YfNVHk/5N4dBk43bFz6HTCHRUoX+7jXWdxOvix
lNRq1VwBl7WGHJRM6oOyh5KkIZ1K/ZLKmTVql0oR9zbyDnLrbL20i1Dunx1fAitEss3aqManUaIB
6j4JAor8LoXSLzKF+RdwHEirZr0NpRMZ/ATlx+NVX/MilpWjYcyzDq3Gk+uHyE3IZS3Xg6SBm0Xm
6n3+BF2pyeHF6LAx3HzRfjlu/MII1KhLNHVb4AIavhkolAx0hYKOapWxfX1rLddMzRKk04GZLkAN
YXIB/zXaW2aBB18BFZnpXaSnzOxsUS8UYMJ2ngZtX2Vjbj+99n93cGmygQsDFLOZXBChoPjyDjLw
iNEqUe/hEwT7HszNAncFXRATQrSBhO4lhzIGEukbp1uaF/G3xV1YNx6lzgxq2ZObCaCLapObSPJ7
sOjqyK0CMxkpkWB1ElTQ3mpAxXNg8rOY1dElYpQBBB4jP9FC7AvXW6D7eE8qBqUVTtDS2ImzV6Th
IBU2oo9gcovxbQLXHVxfFbkIHS1OOtM1WllbYmsRkVvnZzG70kIHSXSnnBilzW2iuNXkuY1whZhT
yD1H4Kr0pxtYvlG+ONH4wpzqtRjkKR7tn6nxwIAfESB8dQw/BQio1Z7lTS+taCQx7VBJfgQxpz0C
uAtaLL0XGtApG80kqmg1kZngCKyhNdS9GmaCToWWX++ajDcHDuW1/gx3px92kN1UQJdhcXmIjUKd
luMv4MN6bqT2DUV/AOjBW8g03J7pg8+AanfIrG8EeIuOyn/OypLeQhLDpGknmF3RCB2Olsld4lBm
7LShkh0ps9Gmd/GTdIcn/rnZ9RfarTcM/pqduffPfTOBYTt2IMjCyD5xpMGS3ssZuhIqy0s0/gb8
nlL72pTa80qNJSpSbwN9enxB7lCiX87nEpZJCYBANmk1uUPS7uamtwnscxJkjeQ26I1K7I5QJ7PQ
Dymz3S2DXpdEQExChPKBaLDt1a/Ll1o6T4OTVfXbTLkHpnttEK4cB5mvyNNJqtQjVDcmVF/r1kDK
OAG+qqhwICG4ChiEUZQxBHehfg7he9TM9LyPdrC5dlTGcgWGMwoKC0K8n3yX8lDeqwDNfK0Gl+QP
XqsVDJgGEhDcmSDr0CDI6LY0HFYaGK1449lfM8dLymD0cgRdB9VSV4Ig2HW4QOjzmfjL4zHYxQRe
ncc7scDn/HP87hWJb4cggKxXX0wYxr/l7/15svqvwRVM/kJ+5lfCqPXp1l6Sv49Hu+Mzf9n3mRzq
+6sboCMT7QoYjTYIbN4OVXDuM2mdJtAmqBdQkdIfUauyBhRfJ7Xi5Mnszp3ComKNwtCNsuLklYFm
LXJhRw/lUB01tt7fi/2xhcr9/yX6WvW4F2mofxdl4QqlEHsjGNaj3N4eS5gjWq8nXvX9l77VwNyO
SOOz7Y4hl1k57yStiB6KY2sV4BhO9XwrR/czwfTPR9wbx77tDLR5AZiisVZBZ5CSyg4nOjO5Cweu
tJaDN3YI3aF0BAhnhr4Sb3kBay/HYodISAuJXYOnq61zpaQgOgukKRWrfYblTndU+trEJi4oyCtt
ESz7Aod+LVAOE+lGFW7tAxZr7/VpWNUJnhbowirpANU/F/RWG7dqQbPxz6JyC98yhtsHbduSdsMK
9K3g/5zMCiLqWtNlqO1VUqcLncfpOQVx8CoaaFsA+5+dUDHIZase4Ch2Qv0rga0U0f+gUx4PjVoP
QIUCdJJK4QNyXBYEqDK7PNYniW+1HkCfM5B/AyxXlzSf4H0N+o3prPgZS6TmlBK82PhYK/jJY2eK
8NVAHgO+0s/H93XNOiwrcYOYtBlbwU6Pdr+XdPD9aoRCKBWeJUr7Iv6EemBvFUoWDV3/7s3CaxrD
gmJBATq6gW+0lPcGrJ5GpieE/B4wN/0ZMGu5a1Roa7CVk0cHgCkeT3NtGemfVikMeqpI0B3nlpmB
JtYEIjw5cQBV18bvL8q7/85scamkvssTHw2MbqqVb6Qmvn7WVq9aaMy96aktOJEOlQR50EQzk48Q
n1Bo9ZNSGgOqIR/xB5zFP48numg6/fdDFpeL74pGIj1hdGNqx/afY65TuVmCK+4tvdWnmTHbEBxI
yaL4UBmEDW3q8BrtCNKokP4iVZA/U1/pa+ebNaSG7HbD1C3KIf981pJWqfMrn+jYaHShnA7NqLdY
vDWRnk6dMX2BOFXpfTTBl5/MvuwNrrCnVg3RsDSOsichd2TVg8rVNvR/RmjwAmfEbcUo87L88lyx
iyCx9KGG3QIJ4U467AHx3uqdlqr0M49gYWNHVqz8EheLFkr0BXY8Dr1ba43bn+sduCygfONEamZK
O/6lPEYmQHxKK9NGegOYSvZ16rgx/Epal12kepC3JjOIE+CCJ89SYICnVM7BUcqxAJEhuWRMGQFX
SAX+ShZENSg+EzPybtOgoheWteaWpPLEAkIncGoFoMkH6sCYS7vhoq75C+z8SHx7Azl+CtJB5KCP
5pEAb+2aA8qb+2l0qlrpuifIGUIVmqkEJej0prN9g6+giwSFSIMM9wywPYEuQjY+u2W5yTF2zatE
xkAij7SSbge9+D6NlbA51tke2gpgOt/ilVu78UsQaCZkEoHy5ehW+qCKWoTqaKdyMqSu5EmFDVPB
yqIQsqeCMlXxLRCaWrxqxBYohJTCRkgqQ1hhI2l5bzv67RgvDCuYz7kxoTJ422HgVPxgCOJrOlmE
cApJc+zRCM3sq1xCwwy0cVNOHiFtW4dyBLa2JABh8tAA4v82geQWhX+TA/0q1LJkjkcg26kTc+oJ
QSGhrbNhLu+ls9++d2GPY0KYRUDnawffQ0GkSSE746vTR7mHHlcuA5CMTHa2J4Un6M+VkkoNG1jw
tVrEsrrcEF7S0y2cLmjVPxVq+06Z42sONOI+0h5fuXsr3W+zW9hgr4IoqgQqW1w52d+HN0Yvz4Va
25kxmhCxsiY9fU+OlMPLzY3Y8cfcCJ8GpbtJNihE9nD11F73d4jUrfwiKhsftWIHmIVfFDBxRgDg
Q7n5YIJMB+qQuadQko5SRaEW8K0RXWkj8UUfSZ0D236nhr4KxRLOYCmt2kWdLnVfJH2EbB/PQtHq
JKKxOLWLQkeDfk7BSZebwPQhLAE06uvjj6bmj/tlJZe9QQy6uDmoXFJuq3A6xNENSkfeQGuffO0Z
r6gxGKxO6pRdO1sBzFo+aa4lfjdIAvQ0fdC4UG5ksYk8uLmTgDKrsxi13gHBhvQOSMMVwfat8Uhp
0N9OPx5Pdm2uC0PdEUUyZfPAvM25SMSpgxaZ007Y8LrXDv6y8ZMmyZwEhJhya/jyUDVUpHNxY1KV
0qJduJHrWPPwlm17TSaN0pRgEOky8zEgVt/zCrJ+kGx/Aaud5R/jw9bbcU+g/HI6lvQ/RRIGYlT5
tEtCiyVGWkDxRLVEhDnKUKjIIKCe7kBI3bQ6jUN7kKodkR97Xi7hVtxoIBolDXUHwZezWwv909NA
KfA4QHUilHpPEGod62Gqs9ErRIv9GpLfgHIfJyTyJHOozaGXS8Ad5/LB3xbyIwLOZX8DDjxtj36D
2tnBhxCLhoaq6n/JCvCPG3W3/99eSxGd2nw6YHk7NdZSW9IhNmEkeqFnqghSN17l5eA8Wo3DqqXb
KMGuMUiHO47GG6i6nh6f03t+4rdlXxxUvqOHLkix7Fypgka3fxkJCzKfo9F+oVuZoTTk3bQBeikX
sVOk13ekVsQDoH4QjFdSWu5uYCnYgxieRDgV4oaxEHMRFT++Pv6+tazXknkqREEe7CBYJKS50eSV
Cmpf3WqZ2A1QT9RoS4BQpIOokAf7+4bJX9A1/Lsxs/P3bWNS9NujgxJjDq0R6OPYKmiLrXV013Cz
8z+rqYBD9zKJT7GBcbnhGenwQun/+q1Cm72VQ3m8PuX8AbBBfp9tpYnXvJR7cezbd80lQyEm8V0Q
lbdyOTBulI40DCBItAJEsxLoqInJfymUPGq10ES5MEqtUZ8GMLtRClqx5MvjXbmb7N9OzeLJT0FZ
DzQRviRP1dYELA5ccjaaQiDTLEFZ0MpR95Uh7H2rn+M9a0YGokAIAKe4XwcgHUcznfTohXL8Rhsu
o8Zf0lP65e154lhEz9BJ0bZeyrXc0D2P+23N/GSAZOdsKAPvoxD1qd4hcwACDJVuFLiYTKAmdkNc
Agg0yNALCHbEZEj/pQG9P0vfBieZwoNkwLxMcq+l+9jOFYs7abSaaBfBerwXC76If07r/bn9NsiU
xFXMzqe1wmHo3FZrjckstNggUQnzVGlX7cMj+1IpyS4weAPAdf3xyGt3877m30ZOGWgPQXKQQi4c
HCSqbwo6KCoUxsZ5OMRqZgfaJpPh7Pz+cuKWuC0WIIcomz29cN9YrM2pybVwRTtFegNaCFdoHRis
jIf8GFv+tVAIR1KFjW1cecuX/X50T7ZACs3TPFHqdZDZgycn2yd0JWq9r+63VYSeHN9VPX6e0WOT
1P4KRqdJBmFtLd2af74EAPc02Sb1fEAaHeLreFlqA60jVwBaZVKlFJBKq4T+Z4vJYC1nRy3CF9+D
XDiodpE0VkSDt6/nSclQLTyz+DOplH6IFbR6KKJMq6laazdf9UBh+PhIrvjFdwDlt7WMAO2epApj
xzIEoxT45NpW6n3WNvj1BC6yQs1YRxA+ui9jhUKHMekiEj+kXGqVlWrpOQGY1tfRYaRwJqNTMuBK
eMmPaGl/p9Vc92D6uN3goC6NoB2swI9nfHf5f7sYi/iEZUIQa/6PF0FqmT647a2TOxssg25hhWYK
WC9rtECya/WNkvGaf+Wud4CgjjtojWEi/2LRqmDQOpT8NLBHWr6+ZZrWjO+SJbYowygf58ebOkxu
r/EGqxSHUqFUcLNbUE9Reks4lcdiF+0er8ZaBnRJ2B8TA5F684gFVMFI4RAR9iQfGc8IasCRVL9+
p+BeQgtdgXQYC8TSxjasTnUZaXTQPKEGkXKnT+JluqKwhXC8+gNv4b0DHOEA/oBgkkeLufQW+1E+
b8x3Tm39svtLqkR0KRdNNc+3UtPz+DWpBUx/MJ86aBSrLW5YhEyUr1ZbC8ytDDj///sNSxukXtAI
4k6oOv31mEtbniDohQN2Amcz3A7kfeWmUtlAla4bk1wbk/05Jt1BKAzMiQjBT9IBfmpa68GfDprc
cksj2yEzbxVc/Vg4j/wuDDeyiWuDLsxYD4oJCOVwQFUNbxR3k0KIpEXjVs5kNhq/7dvCgWqIKBaq
DsvIUZCIlOmdf4bo4I69kC8VLsjt8cqtnY6FyRqGHl2UCQ//Y0wElKQIUJQG5EvRkBA/Fn0jLyCB
WAzRxnBrpn9Jue4JHFy8CONBeRtkLvt2793KXXSI8e6oINAxa3eyQwsC0V+1SZuFTeuoHajNU4DI
5vGUVyzAf/TvQKF7guoUDkv/xaneDmE/8xIdI6hWG0MlF1+Mjd6hfXDiz//lgIuss4TuOB6qS4hQ
9tKn5F3bXsZAPCSmJJn7Sz/Tl7BVg0jh//heoVKvj4ddQcSBS/DnpYBYQjKF6BRwD90lPzfzGtdP
yaFXU2v6kmz/khnof6SdXIsnmUe6qjwUT/lGpvf3ywFI9M/B0UvGtl7CAldJgpqsOwflra23aKdW
sjag7fn562Uvlc2Q4xjxBm03VqjlCtBNc4yB7Gvw/v5OmpM2gbC6Rwbu8XKyv3th/8EbnWS8P3YD
ZoS1dIPIZYET9eQUCT8weh7TtxIdyBYerAP57D0LdiMqWXELLe7c9yaUMIG4mVBVBJmwEu6GL+aW
1HJhix8Fp/bPPAh+neC0pdextvgLy4Qefn8YQSzpAoCixddw4y353c0F78LPVSfApiGB4wOrzr14
hZ4Ib0Nz9l9JTxXBZzoajxd6paYFXqifw/gCuuP7u+X7DM/o77MYnebkyIqAH9WyK0PL/JXbiQf0
JD3xaiLjSUGSbl/OeYhml+sECl3RVv54viz/aYbR8f/zYyaJCNiyxkkbNUBncb4CBWpxOmd4Mq/+
ZZT6EGihXm7cmhXwEDgffg5HjGGNZmUMJ8ihFiI8m/RA5wHO59VjITNKpwFIofJ2p2Ipdv7G2V4p
y3DiwkIlY80Swoidbe05g0bLNGmGoRLvwVkQOtK5c1qDcuhX+krswiOhsqfqE/SUb8UJviFiYl7n
OJ18aex0Vx0GzXPYLTL1lfVfNjRB/49vsrDBM9i8JCLcdcB+aMDtIpJEiWJL3IRfG2ZhrtBeBG4U
MK65CQ+IXBB3yiQSu5oItVj49PhJFiJxRw4WB+R6Q5RaBCSz2CBbkL9W3aWhCeixprI4I1lakwxx
WAEgbuIPIYVKYIferwSaks0+bNQmeiqQDgnF+kQAzMRAn3MKPliI9oBhIENe0xuyVi1HTqe43oxE
XWJfu1jrM6iDkvR7gmpY0qEJwIz8myTIYBkCZOM6jG9VdK0o2+PJG3qCjSDm5antoElK2zHlQfH7
OS4PcQAtYhKhBl+pBNsh7c+FyuNre4/efrkp4sImg5UPrMt9DVf+k2XlolCJDz+Vq0tj01BO+CQ9
Zeq1/HljtLUNW3h8aZuAp4+Y4NYSH0OlJsSgAW8AIdkKorHakB35wax3CS8TKPiUVgu2KyQmExS8
I1p//A3z2fhtwgsrSzaVwOUePqGtaGWI8SboIMgxmzLbGGClHgK+tJ/WYOjzNIHY65y46dRRi80I
HmBjdh9oyLQ+o/OcsIM8okNcgV95PKmVlA0nLqwvm/ZBlfktvFpj1Or94FBOdAGJhUrZvN4Y6BUZ
ncx4PNiquVtY1yRI+qkQ0H3R0+OVGz2L8YcruCP0HsrTUjRn1qN9GbAGlEiVaQQlPhh+KebPKE7g
NWDMYpZfBXisqd5YgENDHjU0tK9sfN3KM7pskQLLfAlNZAa5AjgXO+ZVMJlLd4iQ21WZ9I3PXQFJ
X8UL3BzQek5rL4DkUnoK2rwnb5ZjhvKtnG4c+Plc/3LYlj3NZdZEcethW0AjUonXFm2yj2e58qgL
8wX7Fq6FYp5HA4iW3RLKH5RdISNNZbcODJfSExfmWlppjwea35LfZrAwsWmENGQzYAY1MNIBGFx6
htAiwQGZiQF5hXr4ejzOmiESFoZoagg+8nIcKhSlDvl7afdP/knQknfxZbp1b/HGjqykVbklSSYQ
2DUosLFyrFHvKzexAiVRRchuSHimeQACEFJ0Mi+TTvGUmEA4Pm+912uXVFiYng6l3ZQKMHR1ZFgF
lGpzYsd/E86ZOdj0J/MuNtCJ3ca/r+3dwhBRVThE3DxVUFMcECJqkCI3Az1BmmbUCyNUXyEorgza
VmFxbbyFEZLacOzRXY+MJ+oYknxt5NLd6lZaqYyCjffniQfTaMslJH68QUp63Ptou4jMAS0fW1n9
+er8ctKX/S5B3lFo5cIBTJI3pv/DnUqrJ9Wg28g7rFnNZatLyOZN788mutNzezCrQ2qXdqRGOpC2
TueAO0ntD2AY0gKbBYTVicqNx+HObfDbzBbGguvqvolAvOBiV14SvSNlANwnz4BCOcWZU2ESlDJX
zU0C/FZI9CRaXcj+q9+D4kgbHQbaBmrZABcxJiqYVQU1PDDHjWu/8hwv212EPioLr8eqlwB767wC
f+kPNKCJM9q+HOlEq92uM1IVneMbA65t88LOlFVRiSVFIiC8TW78xqgN1KR1YTcZ3gX1TslCtYjf
N0b4mm45BPMR/W39F17PCEc9BkEx5qh5p9icdxt0CTYaHv5Lo8YvLEsZ0yBYA/cwzBkydv2psVKb
eUYpVY1ddNaahTmqlcLZyXuG4Jo0hOtmLnhtcgsjI4RC35ezP8UxmgT+MwPKsBknF84Q2YETbER0
Kw/pkqqajEePkEpkReKBhigooyS9+fhArGUIlkK60UTQTRQiigK9VvTqg5vtzEBU8OAxr+loVC3k
rdUW8qpguW2QAb347FmiTnDxhaeuv9Km54D/rj2gPRGaF9GJaoyJ1fyv+m8QwhlSQw/EVYodIddh
cgPq6ZfH371mEJcYatb3/HGcrW2pzQQjvhHptAXEoiGe/8sRZjv/zclII6YoSimbs0GfXqqyDMSw
+lLOchUUwOgaA8bmtt3Tu3IxlyDnpOyTWMx77AMaQLXuRTggBjo3VqbH1nQKbt6l2QMOV7znG/dy
5blatvyMXBePPBnNSYLSBrkcp3HAEv3dTCDOz94v137Z2APCkgk8Xd3cq48j9QwOaLnYkSqM2pbS
3EoJkFs28EReyGbgM8abQqkFrnqkgeEc3GRGhoCzQIpNcukL+GTp3sbrrLPHaowBnDGrjWu5tmcL
u0N2MUuWlI+aICf3X8mls71E6bZqEitvA7cwLRRIG4OiJEh3OgwH772z+lxJjvxTf/btHsouxgCi
ylyOJoX/eHzkV9xqbuHBeLw/kGKMEcGiKCGlAlfQzq0mVPLjFsp6JTy5i/R8u1QRWAUCosCSId79
SJxgiw50ZbGW4G2I7lapV+F3vX6Sm66WO2IPikgp3no41wZYWAMIcRRSASY5Fwx06T67iicIB3mu
dOoUz6Vswsi09EBcva2WqBWTz85n7ttC1a1Ph2MskW7CQR1pOJVMqfa81vD7MADngDoB4AUBJW6f
XwPumrWnx0dg5UgvodgUPXUhN68jyvZPuDC7cjNwXmkm45Y4agIEW+ngYQn9/XiLjvmNQV2PGZXp
PT5sxb9rNmGJeU4qiYoADgYyxmI1NIY7wstgxTZdyHyJvCs4VQOnPOD9FH0ZmabHq7ZiS9mFIQCL
x9SS0AByGwsFi/yJMhKz/RC2fn5tUxaWAATQ0UD28G8ECbkpkgMln8x+tMLG168Fn0u8cQ0myIGP
x7kSOVYy1YIIVplAiAE+qGk6e3qZ6C2lts1WMWvtbC+CmRxSJmUMChNXIHbUB7fr0bkOQlErOEEu
sNaRPnQBwdwYbcXiLEHFI9SeOrLGOzSHf+glNB9v+cqeLGG/IjnUFUVA3X7ia7kZbwQErbgbx0He
YwMNe+9H/OUFXcJ887SrpD4W8LzYBTBwHLp0Qru5ZkfBAcrY5k6ZWhxq4EFAjqWQwOvzeqgGAIkA
k3sTnVprZcHawqCsVEHBiP7TIKE8I/ZSNKfbgQXJdNKmjRgZPe9aOK2LWoYyaoHe2MGeN3uzNQkV
/p/KApjFvT5e8RULvAQHhx4nNlSPCLIajzzaBUKU6EaNwJ14/Psrl3iJCwaJZR2WRI4UjMy4xB4E
KjJx9M6Pf3xBdvb/8GxgPv+5fG3eNXhA8OtT8ha6QeMMniG8gYnPo9UA6XHgOtpA3qpHrSVblh21
I8ETlUQMCInQqTBp4imKCrmirClQULwL4V7GokqiC0RJbsFWiXPNkNxP8rdHi2h4Mq7ncmPZf7wz
ld7TesfrpRUVKg1mAbOtnr03hPeP1/R+EX67IAs7wtMNlxQgfXYj0Zoki6O/IHMRZhobazmnkPmE
Jht4ZrkPGmqQuLA2PZlkbBWgve3lKrFBJF2laly5IcDfXAw5UMqGWonCTLIXCUpMqyW68NoSJ5tw
0WAUNa8s854ixYx+3LJ4eTyNlcYzECf+PBoNIXhMLmCvIncCmm2Q5Pws6KAhUiun1we5uKIoigQd
fxy+/NfhPTxAJhNw4ePj8dcy9kuM+uAPQuSDFsoddPLW3tq9bzN7lCpVTsvdyEbi+JMH1jY7k2ry
Xzq3S5Q4X0tQ8JnTQTPWl3NyW9DjU+GEKFE2CvFKOs2pMTzt8QzXUAV3m/btXNIQBBKLDm8Apd86
HSHJrrmWRnQOd9zH4HpW7gZmbgFHj9qP4SvR/v8DqruSIVhCvaW6h05uCIcEsFIT/ORya02ZJSTy
lCvBCB08deYrfjzRlUfpfsK+zZOCjKlEJXAaA0YZQq27eMnrIN3o5//u5xc2rChbT6hrHBSvV1Em
GyWwepzR/DRuFU7XHpl72vrbBMC+BIa0isNGqezTZNFPJGR0DO/IPM9ONhJhQJCOQHcCfI17YUMx
QomMtwwRULthVFZ8kyWymuD4souanHXBX9zJdObv8rrbeNHXki1L5HTqcRHLcZgelArkqLCyK0nr
CO1Yi4FWpqR34pNXHvny1megqFeIQivPoMDOyue8vInQTM7SFzGyBsFuvRKlSU5BwSab7A5pGwSF
nNtxcshag9FL4KE0adQQhdQpKj0Agr3sNk7ZykN5tyPfNglknSHCOLiL06Hxn5jmPIKbJNTBCQ9x
x8cnbS1WWIKw+YLoGSoMKZe8BVfGbJDLGxDdy5CslzcZclauyz2G+D6Rmm+Fum0QK7TCqWXYTyp4
olGu58xUUobxi5ViJe4DDXWZ1zpMzy0H8ikCQgToL+XyQyFteQf3LM8vL9kd9vXtS9pM5IJmzmCS
scONaG0jdagplO25HA+8R8tEMCjCM1SqQe8QRiAhM6px0vM9XxgMAAwBaLCmWs2SmaimmcVozZY0
o0PK/i2iRAdVXxThN9EJNECQV0tzSEsBtEY8txL0yoyQAtSxUSVMK1F8Ftppf0k0NVBhJLPJLhKQ
/utDmWHtLNxV5aBCEwpsHRqNrgexcUn27fGmr6Qf7r7Mt0VI6kniigKVY1KpLrz9t7MzuzMi4/Gv
r1zsJV58ZEeQbXkV7DD3STav3pbe3opbeveFvn01mAT9MvWxdVN6QD0hD0wpH2V/k6Jq5f1Ygr8n
PqK5jEXU3EcW56npU2czNqUh8Bjgnz5emzXH7X4Nv02iHZKIEDrkOjsd5BMyJJEtykytSPd0JB2l
4/9OVvUfL/iezf02Dg/RBqpiYywW1KT55FWoArlrrcezWCtuLoHZUu7XJE4RDhCi2AMF1kiw1MGN
Ss3KAirJQRVAw4mvzOwG3LLd3Cojvm6irlbM4hKkTYtVE7B5gAwuBEgVeHHsLXNEN0RD9VxfAeG6
MWmBBlix9CpsxERruFByNm3fFjSPowC2A6c6sTrdM2qjc6Nr6KSaqHKGqIMTRfwcXeG/PCdLYPY4
kkgOZbiivT0cRDveAVLEHokzCPoV8lk6jhvh0splJRdlqqDKuygVcehZqDgwgExF3PXxIVlLEC1l
6yHe1TCiD6NPte0uZmokhAPgX7yDwIBNjBs0phaU3HsaSF4rIRZBeswsz6lCTgmRduMWLKOx3dfG
18yu0y+Gn1y4VB44V7kJchKo6/ZafW536e5vg8WkVdHsdsGGu712NOmfpyQOyiKvaWxbRcUuSXdK
DUXQrpycdIjVik2trB42LuFaoEsuksg9S9IzymBun2Jt9O/ZMxG7Sxg5ukW4jUHuzvNvyzYby2/H
ns4hoifMCLvMorXamAeBPMWOfmVVIA4NtMFWDrooDf+SGNGTcCSsQJJHhBTSxhes1J8gq/DzC4AA
Al5jniagJ2iRgTQ7cBNoHla2bPL8Q/85RVaa9/LbFEcx6qASjyRZXOlliqfbrGO11il0QDZ2uyU+
vdINzS4B1xVUmURhwEoSZi179y1DH4mNzhqQQIxqfNjCTa3NZ5E/mogpgdYJjHNTa4CfQNQJKZbw
WJ220Ea/e3MQRP65YJznpT6ERhDd2ZC1UqbTsNsChq/99Gymvu1F08UtF+X4aUZ4Ythb5+lMDDqG
QxFspN1/v6CstDADJSO0AjFggJEy2jMkgWQJWYoSrdkK7ykbtmZtBxZWYJiyiEB8hcVPNRDrtfl7
kCgiUr02k0ESZE8hwKjB++LLfoa24/IL2kxgQw4l8PPoj79hJdfBLnHSNBJjUw+ZJDdGQZlVmvQg
JC5gjwL47mK5J2+imhO3POzVaDDa5kUcTR4MD+lO1DugBhD7FDvCBQvQn8cftGKu2CVWevRCPy0g
dOROl04lnHxPa+HJoAyOk9FPsZGAWEmxQGrw5wGqAp4IyR4hUzM+c7lVjQ6Zg2IafIIT/1aKI9Q8
zTDIEd+pEcqwAW3nojkSjjBcyfesl8N4Cyu50oYAgcCfn0JkAgRooBLjcj19bP1KD19DaO1A+9vs
OD1k+l3E7ELmNEYyD6ciuoFmLaUsskEosUtJUAv8H86+rDdWpNvyFyExBAS8MiY5T7bTfkEegQAi
CGb49b3y626pb95yWX2lkkoqnbJPksSOvddeA7LNsj/eyV8O1iNTuq9F5iQId90qM5K3O8iddNic
UwiqYcWZ/cE9+ucOnTzmOGBarQaaocTVdLUs2NqZZ5kB64n//RW615d/KNSPHOJ+KWD3XeMz8B5q
JE26CtxxM/OvReC9BPzTj3+oPVwOSufcLxpoMKN6u7jDxtgPHgSXAdg6gD/+/VP8UhzshwqkOEBT
Kxu/Zgj7dzhLu3d5grr9ay/3S2+ORN//+toBTx2Idh/udDgjHdPL7JWHYm359Fa9Dy/6jcKBAT47
6U7zSseD50Xhp/AY/GvH9ds78NCV5Fpd8n64fzywW4ophi27kyHukf2xZfqlgD+mH5TMUMYsv388
iIPlHu2AZ2OD/scx+aVpJY+s3nZJFatT0Obb9zgyd3zmoX2BKXpgj27vL+vOo9cZEKZ5Klf//j78
Iv0kj+RdJDEuQtznZX30bRSGlba6B7/BARNZf1g16auG+RbyoqPiqNyL5fzHb/6FKgjZ5X99VXTe
qbnQ8ZunT+jtysbXwEnD0jtII3IoQ8Vjz/ANwSd1dsUVGZT4Zwj+alN+UfIQ+tCnOHnqzAWU5di6
pW9IqF0vIfESFMhLukr8+bWI5l2/A0fWh3iHn5XT0rhwwd6xjRWKVe+BuJh9//Ed3N/Ofzj7j6zg
NHNIphuoXCNCjXg4bJZTGxpeHbXrvyx9fv2eH+pLo5HCzkxQEKu9c+MDnqY3bHEUnxMfaXwbuU1C
MyBhAtokSFx/HJdfauYjF1jnS6uyaTG2dq7/KB24h/YMq+Gaf/77k/vluD9mws5A/DNh4cE5hwxi
zHb7F2PztwaGPhSSYoQhJyMY2PhWfwcIjpPx0n0aIfCyejsc5Q7hdaES5JE4iq3erMrcK9fmq76d
/3h0v3Usj1RgKuES/B9ecwPznne4BSO2AuqDVnGRKuNN3zayNf8C5H/BF8gjLXhuF5k1JjYnA7jA
Lhu8GuKBL/WIjMxlvQDn+oRTdvsyrse19Scue3/1/uG1f+QKT1RRk/n+Sna36llCxoF29NPyDT+J
u0DdFOGfstp/BtfIf6RV/09jP9SGtsgJxI3+rMCvwaXRhJuV7yTK3B+z928f5qGe9PY8aEuOHEDF
rvqVrY+L1xby/zM//v8iauTRwR6hcbAQ0fA+pu9wAFOCwYOtUeo9aX+RT34rx9ZDgUDay4ykW6lu
6SU9Y4vMruMPeQYjCTEFeQ7pNbSE2nFe893ol6U7+3z3Z2bOvTv4pzfhoSspCPs/tK4FQ8C6CRd6
qCIn4DAiKELKgsaXfxyrXyqG9dCftBrCfxfSg28FMHxRW3e29navIdn1L0PnXzqsRxIvZbRJZ/3O
AEhCmHY3ij9nMBqtwEhSuNfAJ4j9MU3+Bk48knpnhAktHUX5o+Nlyv2kee8p8SgM8Pv0Vbkp0y3/
y2Tyl8bnv/FwE8csSQoeLs99A0rTOu6qrx5xtTSc2tL/H5XzR4thUmkI4UuksU20THu3WF155cRg
S9KMiP6tK2dw//0X/VbvHmm4Q6YnqVb3yzbz2AhaccGQcHIrE78HJbLy4cHsG3B2EtIVPCaLPwyv
vMl846/T9tt1/EjLpbbdlpQNy3ZI1qPY9LPqIma25oEKoSDcV5MGEslIrvMprpJ4/kTZ79PvqtzW
lfrH6/Mf3tc/nLpH6m7S0cqBLz98Q5srdIKuVjN/XF5VGmTGlk3BksAwz172fb0vurdZJmgaiKeJ
W5WHiRTeUMqnceIeUaHclNyrZ3pm5cqARa4zpUHTy6AypFclKyAdcNEsMZJFFlxftWqj13VQsfcR
myiuw7JRDfT82tKvuQ//h1/xQz3LVSOXU4EnrGyStf7Dr2BXrKk3h+W+WWknceWFe2FPf/y2X069
+VDBcmfkGh+Q/dF76UqFg9MYYO8bpncfH5gNZu/AeuG1DHth94/D8ouhGnkkDgstsTUEUMGvFupv
/dq2QJI4P+gpDJ7Kp9aC1CQ9EhMeP8uVMzPKLKjTeRGUOd9adEFk4RW2JAgqwBGAM6xlBakBtkLm
Vmzy4P/Wz35NhDtoHIkIk0uzgPT7ubP+OIP/KR3/9Po9tFg2LbqFGiMygJIOdhNYpywkXMxVwSiQ
iKsNBU/b4lwCoun1OdKzr0LZ16L5gkuzm5afS/HeCy2a02+7fOEaAK14JIrbkFXHXhR26GHTDPNe
55IUUQFUP4eThcnGTYVTbsFkuQUBLCl9qb1YWOQgY/ZARFTXSPlWT0b2DZcTr85gtZYpbsVvU1Pu
BiUqnaBFUMaMHwdHHMfgO4o0bdoEFiS8o/hjRfrLog5f0n+djZScyqIz4UqrAgvQfOWsrbgPwPZZ
xhl4d8ofTIVfqvojnZpZs9VLk8xbG4R6AkdgN0UMRiogzZ6vzvD674fjFwIXebS2zvFClaMJg+LB
H3fITXHC4qeJwEE1V3qEuxdB7LiMNdvrI7alt0ELkGhlUmS8CoRN6gg595bwrNyjj9rVkHl9CzAT
PhrDvoNjiP3HC/nbpfDIxe41jcCkHwcKBbngH/DE3pDDEqh3K6LiRr2ugxAeWhkPEe5/DRq/yNbI
IxMbgc2dmk5MBSRcg+/fnsiC5QIki9Yhf6ltP60Pi3Yd68++DdWTTLzZRtL5jWiT23biRYfEEgq2
zz5ZfANbKzUPh3E3z15W+hVAP3PHMuuPif23keSR2c106KEVAy2i1q5luoQOwzOBURpsFrSgTV8d
qPZB+G5eVfkXJPLbG/pQxZe6q6dCxa+ENdi5DNPYWrXHv8bT36a8R0I3m3lb8LtMYYDAIsL0re/N
Gk84Hj7IFTA53MjhqbiZN+bVOfGf4dyU3nLU4AEdic1fW67fUGPy0JPOiGIVZXs/7CdrzV6RNRSx
nRZrfrEeNuWh2gH5UGCLWX0R/FX+/Uya+n/esH+ov/+NDm4T0Do6HW7wFbsS1Tmp861Wig8+9Cdh
WB0FKyTTXK0Aq2iBR4HW3wztnJvpuslbv2n5TsjU11EF+WlOjnYeiuY0iAszERXIC09i7YDoRNdA
6lM6TccE1qN5NX9lSb/u0nnfmNXKFtjOsxrpPwzRIzoCZ4oWDVCDYdNJvEoihjJvNkvSAYUZg7RM
gxGel2UWGAmkvmp3VjRndhvEN3uDCBFn68uJ+DByd2095tW27OVudC4SYk9DjcFpCzpuZ5DuHbQk
6CbbU/R3XHl+l4xhb4v3Po9Vc/A0fFzTfmWMgJID83/VTfqPSiCOoyxfZ6f2OP1JW2dlT61XLLr0
cd0UXVhPL2oVKh0wdWE3zCtT2CIUQ+7q8zEjZeUaWr1Pqwy+fvMInlM+1uHSFUHXT2s0S3YTIy5r
TUzrLUnLDXI7XwZW+k7Bn8xsimpCXjOn9Ka2+sim8dBNWaw5UV/DCbTj6qrrHBeCB71l2zpvYKRE
cApnnXE4KJGc924rTBQuwwr4AmN9WFzpr0URVfqapV+i7X0CByDVJm7GbFRf7tIBUl2EAaP+1Wp3
kqP11trG3mkcFjW0t6qAVhb7HCpdfvRCVrBlkbDq586EJwg3LYQ6KRP3UwRIxkqKaIVKttTFU5zd
oaH4k4NuBTMZXNNA8YLQP+AO8m2U5pZZTXozBX9h1VtXdsPWLMxIm0xfDIW9Ksn8prVzuRKG2d6y
DB7hDuE/i5DRMrYwTg5Yd0myw9g/NdYhy1pPQaZBHc5wopDDCqbu6Ogpz45Z4xWJExhpVGgeS9Yz
r+DVXyFi0XZ6bGjiJkNg66mQM6RmXwlx9fxoQE6cbVgaV2zV1eupObRohbMi8Yy+9hPYPU0uPPOy
0VU7H26teHUz1GHLr5Rogsl7l29Jv1VnrycnROuUZIVBFAZwtnIepm3WgtJiRWbjAcCmAZJ8DQRl
P6vLDmEH1QiWZKP6jeYmyrwpVblLYBpSYY8CK7SjvWRnB4GNMwQpot6PxaXGe0tvM+LSLYl8y4tp
91vRfFfye8KZIw3SHfT3esJLYgzntssiuyAvWNdBIUYxkigTMqwZ6H5qBv/q3sOU7mU441p95eS4
JFcx6iKmXD3AbORQNtqu0ZtAIuUrnrv0pdfsMLWAJy7nQttXELZN49tSiA0+xjxiN6nAuKd9TuTi
DU63mdUU/GtnPRqJE3dcvxgzOSPT1rjaydiuKkThKpmvGFO5MRlACRzeuuJIzuEwssKrQbDAauD1
xNxaqB4pXwyZ+dPMrnDfHmd85xmiaSUNhdwPyyI9m6oxNYJqqIKpQOJFE1bT8jJICNQR9TY4CnpR
d0r3/Ws5W3io1WEYkaGrwE8qGwCV56CXI6NDSbHI6gIFr4pZ5iHGM4hGkWgyXieNhQ1dfGEanqAt
viRVxpr0uR6od60XXF/Elis8hTH3TqH+AFRFhal2gPge//5zCFIhpy03YRKtOxHLTSeUaitWRgZG
u2PVr7Imx1qfk22VXsbx0MvvjjUukoe7OSrk1ca3buVAizofugOcjsoSHu1VrzU2lrLKbZ74vN8v
8Ca3c7lVsjKuAPanalF5Te5cE4QL+wNuQ0OxLnrXwkJbKdZ4wGMkyx2QJycN+s5tthSV7aACuqbH
oYO9M5RLWXlSB1cp38DMt50Loi/U4cNyEtNVQNd4K51InVeIgIDamFleV3raB/5PucSs82okQyCQ
fvQ0UBmxEDDcAZlUVr4fESQjturiptVZaMccnlc86DDApDK0tU2XnJTlJ6sg0eOfWgX7DoQ3ULiw
F336NDTZSmFlbGXlU8cknNYLoUdttc6w6JBtFdlDRkMDKjzTQQLwZEUt7qve0BE+UHht30xeARta
2HKauNJMVMG7leMmNa6o5PmMXJsZlkVvJlYJqblxMF8RPsKCgtaeaa4ydekQI1/jN6Rdt5Oc5h/a
pcnDyQySElo/y9Pv61nwLavIoDSCGAwGtxP1NCt38fIEaUs8RYCBkkOHlB5HU/cX2rmKjShFumuR
FGOnKKJLXP2UC7xdIPs418huK2DuHXdW4XUCGXWMj6+k7Q9TB7d0GJID+pgDXm4RJVfosCtDkt0Q
9Nq6NgIlC6SBnTFcbTr8XtvxsjHvILHAU3vPi30Lp+4CY9EIDeaOL7FRYJYk34YKpwHiz2LP1Kdq
UVwBJKBbUyvQWqxYmidYR0Vmu02Jn2bQBcr+ZIp9PQQtLLsIgAAEo1bIJ+ouy2kAwYd1Z0gxedIg
OY8HcOm2adDnSHsgT/OMesSn0IL0vNV7r5snBFb7vfpmsy+KJLsOY0yYf/c2igSUtAJ1CoQXkGZh
EK/FwjE8XQ81LXCaa5M+mWJt3EuFaw07wTfYRqXV3pqDBr6/QKiJK6hX16hzr8p0qZarwNBCen9I
Yh2atj7i3cpB8icwvtuSbrB/JDgcS/aOGKTQ1p2tY8kdujzk9o5A8qnWBb2sUIfYfK5nM07xjdap
eiCYQss677YMuTO8abCOwnrOI3IJnGVaM5iPBKna4oqZiwPy2V2uZQGzrHf7LWuCnC94aZlnWPoq
bcsNrKjWw/3hA9G1xyLskRAqFzi9i3BAoa/xXQC56aZpDd8OT5O9z+d9iS39IOmx6TynW5dZ5+uT
jOZ+4J5s5NYEDmAhSZsY8iC7ra5cEqPctPo7opX5nECd3w1HI1eOkJx4EgahcJm89hSYkrK2FMSf
SlhMTqPmksljNtuNkzRQnriFjE7RbHqdCs9ZZnRW2kpPbz0FZNQTiqZKbdHsoSnLdBrO1VR9LAMu
fEYNn1UhyMvwiXdERFIrnEkPF6bW7xfD7YH+A7RUd7TG+S1iXAKUQEQuljWZ7VDnGCt1K8rkeJjG
G/bFriStp8I7sKlGX0cG4yyIl5lbpzTBy+bzxlkk4olhKYKLLbcu9diGEFYiPxJpssACHKVCfLKa
3XhCIyV5VwEZAG1zF2ft0BNSTiMn1RF8en+ZIQRKOHHtU9NEZpWsa8f+mY3U8AemHCseJ7X6rjEE
CeX4qs1BRno94okBmX/qsHZaIvsCIrlp2q5DNyB8S3QhS/M2z1PkNLB5Gp4r501Xn7vlmcxo64K6
PC2IA9C6cEaQCqymkziDZyVaAU+32HnUje8B+i5PRRQgfN96sNKqg8zrnRgc3TW4Els13lilWdEh
1EWkVuyTUBlkTgcL3ftaUSwIj0c4a8OtYCwt5kI9PyHwJ91IXo3b0WqR6sa7LM7maT0gWcWFmPc8
CG1ndXO2MtThVeAOX0F76USiedcWFnDmfE8TMlYF8wbrmVlo30HZB86eHxHtjlBOrfooGAaToUJ6
2wjHl0H6bQn61tyv0c3GMlE2XGOrrE4ixIw+w75vQ4gSzSNanIHnP4aD6JkUYWkmQu2p/abOFE0a
XjsL+eSolmBJCL7H5bwxwC5um+3C3nLnVTVRKva0cDK3wIHnA0I9YdpfBDVAptZsA0WilAwTbHaw
7t60y4R4Z0ix3Nzps+3U2asmMQ41bbYmlm5pXW2WyYGEDcNAk4RlynyhcTy+Wl2RTmBRvszbKa3C
fMk9c35RifVWTxjTNL6pNBwoIK7M/Gbta4YOqatqJMZDCRBI0wyWvj3oeeepRpjpHy12vbbBL4p2
rmGe0oxPyETdVqQ8Tl0KpYGNn4Rg0H2P36C3M2JMyhlNm/HSNuJ1NpyVaItnno3POvCZST/Kfjvx
7BvJIAhvRHQXQp6GOcG9iP1NpUBM5yb1NUW0o4Y38NIhYAhnoQiKeo8KK0Sgt5sCS2gtnJ2oKi8O
xgH0GvezS+p15+grjSN8C7e/HPGWIEH8SnsZyxxlV5r+rIAZqr2P6tWa/Z5BOUS0b73sb+b4hZfQ
xzyG+uElVRU0GfOTYvIT+WlRxI0b32IIFiq3Mxq5dsy3mqG6Svdt2YqrIZWaPxn2qcr9isKFG1C3
gA3FBCzV4K+GyY5OoiHSQyniGXISac2ocVihjsLXrduSlevZFk8yB3ugrVa66lUqDK0hoilNnzpr
ij7R+GSpj9raFW+E4iF5OWQYDE+uX9V5QPJrAnUtv2WGb8PAQ1W2trqqPrBgbEwvRWwpfx2Nm2nH
6BKWKSpaIBnaOh+R7dFma+qEpsRNjTFlY079cRntXQrDDOiN1Jb7Cta9XYeWFoapg+UNcLPqCnim
oifqvqYFGbCIuzBuyRwx+MY3kIvnVRrobE/kuwX5kj0wJPthtBtC1doVQG5hgonArK4IJV1bYo/q
2eCGGdjWgFZTPekwlpxwfurOt1UEkSBsj9i+Y7+lsNRpkIytxyZ2kMn7/JSBmCDv/sOVHtLleYKk
ry29DqATUgC0uMaBkvvECM1kZzsIjPIw6dTo+DrF7+m+MyrUok3Zwe12cfY2umBSyECDHxQA4b4p
fK3okSSFko0uu63SOMXEZThFkGJa0AscaxU7tfPMAfp2fj2nOxjdRW2HiWLq1kqXhY4Gz8z8DiTk
iEmVQdp9J4jFzMs5lINAjRNu3kRDGjVmCSfIp4bAYyeqtICWCT5Es2Fl6gtmoDfOfUudDqOgsZli
306MLzWFGVXVrHC1H5WRhEoZJnBYnG4J9BsNL+NZDQxrLaofitIzcYwdgQa4NGGxDmala0O2jU1O
3Ms3SuIB5Hoxv7f1kUD1wV3slzrEf6EClC6672IIytnl34gwcqWwnqs21rN9p9yQ7h0pI0IqbJgE
wEwOT9/ufASR2s5OK9EZJRsHV+0gIFJjtQBOJsz8624NiWmZ0v6UiXF8NaU6vZJEtoAq7Z6sFUWE
xjhFjHcB8AnpZVkRWkiHTjpMvjok30z82DhrKW9gyD6SddlM6zHNI91BJpK1HBdNh2KqCLt5iLnW
fC2Wle/QAl8dNeUrUE08ODZdO6M+y2r8SVMMbgR2CkmS0ajL+Lm2oZ9KbOeszo7lTlaG6WVOEMOq
nIQ+ey3iqPG5fHXuP+xyyKI00X4UWwtEn3zN47mQ+6X16jdDfmJH2EP6gZmn943SKz8tGIyxoQnm
/t7A0W4jXhQdORVwo4NFnR3dly02JjKyq3MI/AKqIL3M10Z35oE2hZ14Fzn+9i7RrqR1y9rLyF2e
EOPEEhHk5drWQrNNvaQJkSkEiGGubvCnRCPIQfn1O3WjAbGrJcLgY2QeO86xEpBL/1gf2oE8G6/K
HCLcW4u03tcsv27DMr/0bNebrYfNsXnscFmbqQ+wAkpW+GJnWVSIfYP/WuLjTUDb3Lbc9SzmsN4c
PM4iCcdL52CwyEJ4NkjFnAYSMUOYgtO1gkZHPFkwlUrOg9SDvnKH4jO3wgSscy0mOwNMRLHAbfGD
ssItE6w8nyVUa+2KGZuqqmNmRQiBh9R17D6y3tfzOGHfSvaeLNe0+xyKJa61sIEbVe1j9OOACdMG
JsEuIlVbGTj1QdAF5RR0thQYWLFGI7fUImT2uzOwfWnCU9jCH8PxMBF0UCPwlXBvYng1iri4GHWK
CfQsWYC7ZGa+zmGBxbId2MSRbLMtsbfWway3UJHbMNIBbab2nU9lkJiyg5Q+V0Am+KEdYm1BInyB
VT1sw6SFOXzTsDXaBAWyfRU5BxBVOk+VE9fmLdMgQCzHs0U+KQx6GQAmhNSPKGb8RhqEEypWQOS2
4n6mfrU67H75hwP+XPVTD0cT238D2nIRwOhTMwFw7PTqFThTlx2SOpbmhRe7xtwKqOdBAa+gnge5
SVUCXHpzE2t6jIZgEV88CUrklpeVTwHadQHsUF0dWBWbursMEY7w2WD52Q+upAQZcRN54i1BmQ17
BUALQnT7HdqRGiqzT/R4vqxXGizZXirh2h+4VNpn8W3KMJXX0ooJNPnIuUfCRwdlByyNO8MZDkkl
TojgdI0aDxNB9erZSSIkMGb2Ez4LFSd+IdlzOh3gNawsT42BzibLPZbzfd1hjsdQbWUVqEx9ZKn4
cMsueeHKAsk0wlvMmMArrqiB3GxKp4woZzjxsAh0fC07KmsCD2kO5/BtJcWzhVuyRBOmZxhmy2dT
HNPZFdUp6fDK7yyMM5zgGwAlUCWwf0Zw5Oyl9nEuLs6yoO3bYbM+NAfQ1VxKt7M4cuNJJnsTDa3A
FqwMjcQf9FVVbnLorHsD4GERArdiPG7PAnUQ5sytjlcWc82l5iG13vplXSnAeCP51harEcJf+m4g
+03FpQnZ4PSGz0WzaFQRc6Z9crICuOmWYm3mIUxYEIPu0LD/xilTnKAjK2xAR3QgyzGnTzX/7st3
S7Yn4O1gIRjttu48UuC7u+HvytnrZDSubLAypGeQRR18fa2jrjJgEbU4TdXrnO8XOISkt5anbmWc
WBJxzOOpS50nMvmA3Zw9a4CDGZHBY7CzPIpKNWAQAwhUIoOdvmhyY4F2VGSbAa0s6ojlNS3e9y3D
vd9bGOc11JRF8QENoaVoeIwOCMNyjvOIVD28C8kERbULZ3agXg6EbE6Y4K5L34n4HMtb23gEmiKY
0DgHLrgHi14LWIm2aQVwFOsAEsPAkdYXUXbE7MR1XJtW6VLj2UZbkXhi8VQwYtuThJdkhcvjpzCP
hjhWpWelUWp8mU7pm9a1SL2SxVkT9WSFJQeu4YF6I+Ic6if4BrMStmXKbuaXFmHQ9b5nx6x9MTkA
3E2rjMEAzQAr3yYnNtQfdHRSST0LXYqOPibbFAskbIWvTODgeFIiFcPleOfRvajoR9ysseMxIZdO
pNif4PPBqAX5Zqbbfo1ihZNSZz5rIputmgbNy7VFMFybfifWxkrWC0iwmU/LaPiSDK0aHJwg0zeD
7HlCkOzk6+0BumH0gi0GPP3qAHHfGsjxtTGiAFxScZZzXIGRBZREYbFMS79sngsLcd4VFh4b1qNp
pLHSvi829ax8XcHvEDHwKl1xUJyRtKHjOo3ovpgCoj8v30b+oiMTXMHw+5JAJo+6bHFPrfDtIxjR
T7lPUbGqHagkivnVAm69zsQGtu1WMI1vUEdLJLt2oQLBJOI6sRGYviYSdBu4kc8aKECAF6+4gWgC
Bzt9pVufxXRrjgIXS7bK4duCNi35tsqXEUxgQFklSi3xjC7xwdEZLLTngB2Bf7hjG89gS5r0NTV2
LYFjThGOGR7S9KSPG7wJpQRG6BmQ40nfafdqB2onwF5fJy85wAd6HCYf7k8G5kjtWcG+mwBJVqTl
DxMgMZAxqEvlt0j2I2ylnZi8WsBzMrTNq9k+CARG9q5lw3fgeVSED96ju8xfdzzwFbRfqm7V6TSB
UoTRvxbR3AY1C9XRE4qftEHbxbCtVvM3e4gLxv1pxCZM7U/GkLgLtaM0hc98e+ITThjGTxPJBmDp
HVh9ToegqVdyXDdPEqGscJj/weyZgApJXlKwFe0gufQglL/Sn77wM80TKhzqV7rjQuVjj6th3WF/
0Ac67uhvg62174rAuR9mgmlCgj59s7vbpJ3I1YANgT6c2psxRwJ/IyNY5gVQ5Zmn2go9CKI4PUzx
Sf62GKpngLIF8wST0xhXMnAZTAt4DlFxh+xQeg+p+a7lqJRBV20A1jv6d5b6ZfuRlxGQVkQ829OT
pmzaxi+mVaJGGPisH1JQr3ll5Kvu3wHyIvPYZW86WupLwW28ZPWd02CIqALyXu6TScaNtcMe20Xg
PMGtq/RAYcPaAD44XUzjvYcDgH1Sf4Q4Y5QorRVJhSunjSlwTU+YW2NafErtyzDPd/wfRlCobHp1
/A+wdH/liMu2ebaCdYzjmWKF/QBYXCqAoWz5sFisItJQfSrxlY/4nxcIpIsL8GYXu1aaXNQL9iYt
Qg6tKZLTk1leGN6prIaZOKxqxzOJu3pfGxGd/WQKgZaAEIYwAJhwV2A3YpbB6YK/UdSosdRCvG90
eutxLaTbzgxo4vVplNTcR0SvGC9LBsuDjSMvgIrHzz6VnrgRcsHXrrZ+CadyKxqaEFD1CMnDx2Jt
WIJYAwtYQu9JNDWKxLc2P5tYz+TPrfK9IMAeLw6dsffY3IMIyJ3H5jlp5Rl14GjC76svuD3QNGDH
pXkxCPAVDTchrPdv8IpTihW66HoOBvClFFz/iJ8HBQBBfc0H4oQdc1OaEStWpeY56F0RkWPDXayL
bBs1Oiwx+qIKIfdbqVZFH+FoWlUIhFtBiiHgpDJUnefsfe4wqVfYTenekK1MutdA89N3nVw5+ueI
/7jEA43rwuXKS1I/1e9cT9YJe8Lm5D70OD1I+g1svtpbuyOA9JvJ8Izy1FgbbcBlrkG2/OQkL1MG
Uojw8CWgV9PQaC+mz7ASQyVu0Tlb2JAPrjrcDZByvxDgduPfzoKOqr6SqdpMFoY2Eo54twrIUF3l
akHsUH0TQ3sVGrS3JbC8CYsMqKsa3cDNsZm531n1jv7v6x2JDQIJUPM4ehlSmoR4J8g/gHLFOlGp
3xQAEK5i9vcdtqi8tsHWHteQDeTZrAqgREirSdtrY8h1O2exzoVn9fWqqZMfldVvzmB/KHoeSayW
3cLKPdKurKIIq5EE1A50a8DF4vI0JJhmjyAygUDq2povsi89+9DBRtA3iR1hBEeKbmPEWr25w3CZ
r1o/WNlXX4hRX+UGTLeh2RMHeellGvTzTz8YPhgoLS4uYM4rgp+sGoG2GH00dTLzYN8WDmbQaOFi
hxyrFrPPfyZrrWN1Mtn9KycBhnHZesQed4WEB3M3bOYOh7gCJqZDXgOQWs/34uy0r6mphv+LsPNY
chxJ0vATwQwagSsBgiqpkinrAksZ0Fo//X6cvcz29kyfqq06s0iIiHD/lScjsW51GkgnvQIBBGl/
H9+lPw7DvbEHqJ2YaFw19zpZJd6fI2hqprWs2V6r5QimFi7DuyZusZFcy3CX8NOWpTyayo1s0Sbl
mCDo/hJFR87NcQ4WlxrrwfqV48+I0lqCAKwo8ImgcHzNPIxIFw3SsiSJWh5b7b3ohRnu7ujDDPDd
XUa5LYb9DBILWQWVYMirW8BfwPPsLO2w2EDu+rpK2QWXfTkDE+2WBTbuyCkc956wA3O6FeRtN6vQ
XpcYNEOmmGwGtd2V86n8dtBcpc5wAVwGpRiGi9Lvlcele2CcBR7KwXm3hOTu+pm+yZ2tW0m0DT82
USnlWb9Nxi5Pye7bMeRulTKfm11v6AMabrN5Mt1H1C7ESSMnUPSbzqtPncwzGk1/koeEKkOlQCCv
RRClBmEkCZIqVuPADwJet5+Z896PW0ffzSQVMa5r+h7QBOYQeOeBvdzsqdbydQpNHE7kjRvRth3O
efLi2sd5PKWwrAC91t7s0NsB7tZ+A+tcB1kfg/a/EY0De3KjyKNE0chnfB7mc63dul/3O4vtVR+v
7fCrmgCw4vg22f27xskw88t99FpWHxlKMHc8DP+a+zvGAaSo0fkK9q5u8MRDPWiUEu8p1SNlZBaA
3xnTyt26TKoKz1m6yYqbOzw0w1rJzirccp8eGFwsDPE6v9Wgnj8qvTa456b6LsMfS3ipS9OPVjlV
Pe67ap2Wybe435NHcq7tzSaFq1e8xCPTkrR8HcXvVX1UPwU/06frKf8Oy5eeRFczvdACQkLCHpnm
cSkTvzM5P3EMttpelu3BbOAASSSCYszV3TLQSYAcA/UFrOWO2uloZy/pAp2OnKVHHJC1gcntzV6J
vpnM+VBTx+m273YPi3bOam8aCX3eELQRmIfQuc/uNtdz/T6p8PyeafzMdzkFihp3TfdhIFupKTbu
/U2qU1igIsm8EsSPkgGlj4vRN3lvnzRak8rrjO20rI1H9zI0L/Vr4nq8D4CggBWahNxSfrPiD6lk
VR647wWFpvbWALPIZKsWrj8XK4lCNvcNZ1VFqq9f4gI63L/Xbu/zHIThFieQKj5rBomfQc+xWMMU
nV2Og1Ljpo8bs9tXPR2Ny+wP/VD3n1hyHxwyv80lUKAxl89wQC1RPI3vyj0JpntQUGk0FQM1uyBm
01B3E61SuRD0d5QGqtj7OQOroFfrsD8u8pTO73X8JqO1q/5Roehi89VO3Y31MKnryYZ7PGQg8C70
D4M71Nh+djX1s8+Vg6w5aUKCHl8E2L5SvdkJ26wf9R8aIejDB5H5UerTaxSoDMXDbBFxZfNwEOqb
P1O4zxNlo8JfR+FOHblBya0f6sDN003twOFA3C3nCi2dhABFiD08VCH7hPRtlnZVfiXRKQaZltJr
EJHIZiua3JuZzkbDEDWflvJk5CPioBFNPnZPVoh0KN6RPhZRkCwFNQS4ts0pVdtrJx3Xs4UeJ5MA
D0Z67rJxVWnOsYfRJ99Z8Qz92ssbIybhuqWLQGpFvT04De19+hhVJAIMmdWggQIx0attajPcRtCF
51kQ0SvCPIOYdK+i+hDahveSZhxIURmPTfmRubwTMYAL1amIypMmdK8QV6X177d6uJrdOecDZfbB
v+YkyBjFNTO/w4q07NdERZ6v0YDrTwrz4yMrmJaOmCOaXerkEFU4W0W+1X51QHs3CkBG6nlBDhnq
pl/Yrwrz1t1DxVa4fJTuZyvl/VcOvP8Jqhhb0iYcTYe6O/Z083GcIpRf+TtHttCAEx17NSDRzp30
T2sDoWYTmTav4CDYdBCQQQy8qe1DEf228PAz3e7wu5it/y+hynmxTj3UuqRHq9kTVSHeSkqiuHkb
snRvCDRZUbLX+eJSOAfGYh7ySbv1ZBKM+8J8CtOLiZZRhi9qO7b+4mrnvhvCdaPfq83yPcqSTX5Q
pndXA79G6Ob1XEr/EruPuj4EU7ZvF3iq8FpIECXj2sl9qcMcPmrK1hLrxQ19e/hpynUEu2I7OzP3
qHatYhcrz7E+UGl/2eWnCcQUdzvLhG5ZJQ0TJwuQ95RE2PyxG7tTkuuPmQlWzfiyKN9bxCjmX2aD
XKKbVVhnxtkXy8fYcpBG7o0Ya9bc1HzaU/ysuHDt1WIFhTbAP6F8NJpyV/es8K632Necr74DKeEE
1kZFbPtUfITRvGdO35Ps95P+7CArLrEQxPWrpchrC6jd0GDEjjIcY9h94DShekUMsZtStASWoUZB
pVuPji3jm2EiEKolNX2xlDvTlbfSYXiPiXC0/NJlutYtY6fUqBnz5XVR7xAQW45Umbqun7IIJhch
lBnelYH0jabbvOYuo/QUMezNccALQK7ayiz0be9GoVcnTur1aj1sos78lI0jA5hQVAtzdBQhAhLT
GJgdqlHdF+dQCbpsa2ou/jYf38FojC8K53toXebhifazSQ6uwDtRx36BIqn4tGzTdxiEsKyshnYq
JUxf4ITxGvkbK48GQ4poQrHKuMZ4ZUQTJJyGsCHV8JhNncGYwLp8zIRyqDVl9IRirC1yOXQWquuL
7tZbsa8V29n4sAT8l77JOt4G/aOZaPFz1BRVAVcCZynuBB0pxKXhOQQZLVV9aqLq1ba1m+TclJ2+
Rsxu7hPNOg8EbwITzFSxAgiLme6UwdvYhisw3s2IjMooGnZNmz8MY2/CaoWwXQQMR2JT1yoPE8Oc
54g89EKlNVdNbWrrSHK/HReapNeT2YfgObZFc8l11xPsIspUnYz2j5sw5JygkXroSyY4Wf7kokO1
jOrbUh6cMt/Fsscb18fg+/lGDc/WECRMQXGxZRmMpJ6VsyEItCUpoDglBoWzRxXpaFuGUBicFpM8
4lOKqTrn/Hm290oT6O6+tDZyug3iYDLNFHsAq62ruiuvtQw6BnZAZ5kLWH2igEcaaMA0pFnaOpkM
cH/NecaqzjFfENIUL3/aqdmDr9CNlp2XN08VUzMk3c0ZeltxDmb0aFvrlqiJ1ndjcCaI3piTpaez
yJYtHYCLQQpLqxDrHkeDsUb+EJQE2Paz4xuSy612sha7fo6CHgVCr9NY1i/RuK77fltnxq42OxPu
jZIpQXOI6Jn996V+LIFTe/HlsG9T/HbDR9a5BNYY71XzDXAWNsWpk/FJK7eZPj4s7o8pALtzOpRG
389WG8w296FSdiL6NEyGtig+9jPSovaZ1laeW6gfqrth5KPfVMhf3Cb8aIqaATpJiIgENd6kmb5S
2h+xoy1UPgwGbPvXTlO3ehLd5jD1wlow7c70rDBGCVEq6HCHdt60jUPc51T27vfQVOq6V2fhK5qM
15oV/mglelQWtdG3DJSsOmTDicq8hdwySv4H9EFUcZIvuYqks2UimCPdAxJsw4cBZHW0fR6kSbLt
a/cQTRNMHsNvUDGNEPLlJMHGKmvyorYMgNrK0kRyNgDfiKFIDslUg0tFlxpTWw080qfFUYGMMwZt
u6BEnPryfdTcIBbpGXnuKY2Ta3g3KBrgTj3l/YJvJUd1Y9u2ulb7og/s6q4QO03WQTUT8bgg7SxH
2w2Ku2gXnbs3RsTkh9HOHlaLyLcuUn+LgsqkO0nwJpWoFIxbx5KvoZfCvKFk69S1PXwMyx+z3ur0
nQZysgalTUR5gkdP8aX92OqnyXGpdSqfydahbq30jq/421ZE/4X2Q4oCoaFQLhyqdPsjVWo6GMX2
p/y1qNJnTcz2eYbmBkvIaM3v6m0tNfxsODvVxY5elAaUeq8W5X3BFTG5k7n9Wdm8aMYbmpagT7Gj
qSiII6P+rZDyp94g3mIpN0YMWVGDwqWq6XpzJ3aMDWLy0m9LJkw7UeO4NyQczXAeiu80/IwG4E6W
sJh/EBmMVNh5gh+/A6WYVW3d2MHSBy3uCPUymBsnvIbayQi76JLi3DRQId6safmOq2HcJ+2LyDZd
Zv9YecyYlWFjIRdjll+AUr40zvbI3IAhg1jxu8pLu6fY1j2bfFhn9DLUuKnRbbu78o68a7Qhk4vm
V6zjLgNiuJT1cY4QPKFeFXoOy5/7dtRs7Qgl9pp4O2dmkgNv12okXOpe1BbwEyrMnrJ1MwXz5BuH
L7ITJFwNKhCVrrv6E5Psl2tsr+a6KcbTMu7i8KCLc2slnmSLSYeXoXmEdIJaHnOI1MAtQN4QnbrY
cj1Fs4JB5ViDoYmG9M+gROeUatxsDpPypx/dgE37Gpt1oIzPpmESvTriTTD8IlWsq0Wtl2fIGYaW
nTa7SltY265ZyACh/F+XYQ9vql359wc98hAxUSCzaMu0e4jpxPJ8OUqNpG5wCgMQqBsSaNX5LDL7
rmLSNrm6zcqPZSbxYzK9ZtE9TXvvwnLvThnXgQs2/XActFP8YnuHA+Ehtd+8RwCrtysHTL7Dq1Ea
WewDhi+zjeUUpCNb9i7zq/XFz6sIgoQg71zIEV0BbW+i/OTCRkGKuhGhfZxsIhlU5MOUANhpvB2q
WdDf7WoxXCZ1xt0ytHFFqCqEdpFBXJsd7WdNIIrdzmAORjAMv1HtiEeUAfVqiIr+0kcg+mz7E7yW
jLTZV1V8Hi5AVfKg9kntDZX54iBDweBR2talKoxNjM9l3+BKxriiFFuRM85RofDuZ8GCXRBRTnoY
+fdEp7eqIvd3Xl7TZVAQb2y1Ti04AEFHmrjb6PI4McmpckyxqvXkXCjrDIFIXxIwZxi0i44Cs6AK
XI9Zs9UHBUnrBAZIIXbtFXmTQ+bPkyEeumn+mBRwQ8NSG1/oqIdLx32sNUanudMjiGvavDb3TrnV
5W/pkjIfaxeDQtSsxtQrXeeit7DK2VkPn1CpZ+s0+VMzcGR67RsOzaq+heJqEGCNnrBXmSQgXqb0
K6T5aurXaHzX2Nwi8dTZr5MFqqs9q4CGyV0R9JqYkMUGn+Pz2pzcEe9AGNX1gzNDMoVWpm2dONI/
QtyqOcSpXODkyjD0XYordQiMe3PXQ5yHS+2CpDq7sUnNj26p16NeY2gOn6Z42Bqh4+fppD2p4jvs
FY9jwarj+AWJFHMZbAQZjVE5KIJH5bNRJQ6U5KNt8x+5RKBkr9XS7uokfFGAF9T+KZ6AZCMbwU1r
Zek2ciad5YOqt1T9nNdvxT4kLEfDCCAfTHubqV9zxJBBYaArNr7yWBwBL/pFqNDJ1CbYcpC+sY9b
JRumsymKX6OwIRg7IokmrT+oU6QRFvxVjq92j08ITN40Xc67dNPO+dYGxZP9R0lKeh894cRC7o4K
ceB2sz2Mz/2INNRUC7qVxLdAVPQFdsgx421HGQ2CDjY13q8maYKivkLLZnTyrnhvHfVRFu6fvMop
oMEv7TlX0Bbcwx0QPW7yvHnpbMo7ALfEHo4EEidKgG5cdtPGwRCFgtmEEBF+09DtNMldps6IjFWk
QG9AaOcGqhfLRv5dJVb4BvDLBlb/2Hr1OfBk0XFoEdJRwvbSC0HGwCTKo9KfBGNpvJb+wp/rV3Id
UbMY0stHUE7SkntsXVrPPkkzl5fWNedPLV3W3dDtehURyCIOTDldYSueNEQtjfCyLt7E4cwcY+AZ
5XWWPLFaO1bOAxDksRkAvoV90WS5RT6dy7F5m5gjW/Ql/iHUaiQ8Ox3/XcB+0CzPy4Z4pl3bsLAs
og2r3zEEyCsn961PG6jniK5bweGc2ya4jFkFmBMmMk5PyNrrXZu5Yru4NfBrZD4UCWgftZDqy9Kt
j0aP0kxoDWJjdR/qFMNJ6yeJRVcneQtbdaAuxYnSWmjTIxe20Ayv9mgDIDnWSXHEzUlrTwtP5dw8
2FT0hoiCVgAWC49t7JC61CsQYLJ9rVPEKeO0LU3jzFBAqLtneMgZj8VmHH/02jnkibs2BU8Y/ovP
ewLdbfJxK4d6F/O1tBYN//BcamNgJX/Y+LdzmR9i19mG7YbmOOqP1nOIZqeqmO2NaqUtNS8E212c
wUOGvY/C97Bhd+RFQVwTxctDJa2gg902pwkoVjxXRMSVI1Np7IuN1Bu7NdSz6tXLj4lSqwv7XV38
cZnFRPzDvXIa0cYV327/qpi33vlGBxbFH1KFSEHH1vux8jGS023aLpcKotEwOiKd/bEaMJElqMfh
3ID4U/NiJO/heKE8LTswrIpVjOhCcQK1U2562WzdyAga4uO9+c7FGJPc0aVvDIECfi63g/I61unG
JsnWjQ/69FJhRtIH5rqZqifi9k5z2FrWeNmgAEbeF/3Ixp4Q2NJ/udYYbU093KWW8ydivu1QZ5vJ
MRkrjuGtwHiTI8jTUxuVGcIEWzvE1EEm5s2wlcd2uI1jvKlmrH92tTewEGAKXBOoePfB9yZ3Shkg
O5FdOeaKHnnAPl+CltEmSWvap6g9LFC6PLo19qcS31Tbx1+EfO191j/16suBl9dqUl3797JY8IAm
49c8lXjrq+JdK5NLFRNi2xrdRZuc52hRyS/IF69y54OSHSqXiLmW6XZip4GKJXSV9/sgI76mgwWx
4TlhaFFl9I0oifP4AHbM2mL3LJ10I0vk5ylU5rGvLlF4o5mJSkjhQy7vtsmg7pN1ZyVfFsDpeJuV
Z+r9uA4vgwV1NREAoMoRsXXY0W8AydP/77sUHbg1jlcVSeqC0tadh21HcyJEnK10UZz0evYXK9/P
kaU/Mi8LTazR4ZmMu2ktehS4mibZuzNtU1nzly6cz0L/cLLLInovaxQELnqLJCt35UlY0wcK9jJ1
10OIiDycVFDl8l4dlWH+rDWg+bTAvky6nveiuDPh93QHKpupmul1id0wCqismZ64ks5WFYHWMGQx
Rl1anJiXE3R64zmsZrLxTWEc0hxyuRPhfkqNm5lEQWoZvnQnjBibKtloCspSpO296evNpkhOiggf
MUN08dc4Olc5v1nyG6svVD5dqG0pvh49atY1UYxLC87eONVJmVTPNkVQ2qr96EwpSqjIMQKaOAKc
8jHAivgnHnFdjSS05SIxP5wwJW12qBkGmo3/W64rGaJSLaU9EbUCcVZjBe57npM1BUuE5gjD5FS8
CvGB8m8xvirIAgPJw+BPCjUMG0r1IuzliZ5pZ3PqFBrciCvV04AJSuk+pyU9OdlhrmE6ZOnHRYa1
wkE0NG/Tad5EQp4UtAb1lBytpNrr0sIjM1lBX+m6j/9nnVk1qJO6r0NQg7iKXppUXZPfyy3AdxKj
GC7boMvHk2xDT0KvlMuMLn9JfEM4flaOaOjaWvuoFteOgFaIeFVeW6fxepcddcsEB4DrnY64bWQa
gI1bzc8kIO3ZGN/ZeHvtVcw7M+ShedgsKfYfl4j4FlTrjxTYlbzxfpjuFT23aHcuLXMonqrCho25
LXYwlQ8dlYRWAxqY3WYU4Y31VajE6Sk/JSJ5Y0q9xuxZJVmFMNGtkEolleJrhui8WLbcYK3I91k7
kkUHyJskfkPnLmO/hq+px3HvVPYjw7cqv7XKa9ve5mhjGL4ZG4cKhFgznru6pISWNALrMguNVV1j
SSsDFdbVEJOX3dOX6FaM4pxMPcbxVyxtO1ctNlJL9c2iLV+T/ThSm1XLxVW+8+kVOpwW/e4IZSgO
wbyWWLywTALo2my20G2KfY3yQbRbNdI+h7ZCZJzvJ4AYvdiL4VsaC/Lz+MvRM7BwhbPPJRfspSvj
40QIOAPpxGe00KyFxnIwYfAXaol+OuN3AUWZ1zMH+XxWWNiDamFF0FZxP71hGerc79j41ezt0raX
3DrDZEITz/iNlfoUNYVv4MhPrOaYLZfGzDbMfF03cEdGfm2Kdyd5mRvOQbzm4pCNaNkb5OLGqSGb
Km0EIOWdrwhKB+tU7Gd3FSL8rEXRigqtXZxjo/waROZm+IbtBhvMXaTUxxXefLHGQRSRS9d2W+YM
eXkcraF4ZyYm6jhuA8TPui08OQx+uZxMu+CHYeRCCJGYs1WpgRYRomJJLLLtXD3k+oNOfaNuumVP
ZizA/mohB8mZMLQuL3fiS67LaodDNwaVtHYARqa56YZz3Xs5MJe8mXJdFxTZqLPNn/o+GwtgRKTP
CuoOdBIolaIHxOSr1PgU9M+wCeirlAHitcGhq5z6CCkK429TxHguTblu8IxgB+IzjKZicbyirKjD
3IvbIhjn8aFqITeOcX9o5/fZ9BPb8vT00CXXdjraCEb1+FypCq9mlL5XublzhODufbnVpVGKve3A
8jYuqkyskconZceOthy4D6M2ONK6zSJ/6cS+dF3GAmLcosUtO3jtyXpRzV8rL9B12ftYLs9J/eFq
fY5vBatDPWo+7lR/1jvkD+lGSRDIioO8X1H/SZvOk0cvBTqN9a83w3XRVc/q0D/E0DG9Q3B0c1AG
iU1MWUeNfJLJ/a2Ir5Yb72vutB5qAayLZzT9rjOOQp0tElEpYRPZMu0v3apde8JsTHH3JGT5hlED
AQCEQMAYtnWi78KUoOTBQlQyL4U/D5+WZQAX9cADstqQiwWe2tD5jz1J5Y6nu/NOU+fZr0eTSM7i
oUwyklkiqrBi6EBX7EFOQSg6Zq3VtL311G8WJoQZaYO7E+Spn9rnuClZ7a1UmXBnkbFidrp+kYpm
P99z+1Tfpr/35WD1O1cDOJAuWILpotsUEzJRLFBYUpT5tV7OSDtT7S1tSm9pSSpAD1/DPb87HO2T
vNWQQBbGCbcJwqT5MLtLY2OWmPGDjVP+U7SYnec2pEbtUfZr9YvDyOEm7ym/xu4rMvSHptb24p4F
UeWXiuwiuxTxthyuDcAxnNqipSsJCCYgjh2NYxHLzGRZQW1/M9yInKNk2oXjj8Si7EY0cFF4dQfK
pELM1bloEKnhrx/oPJk/a+HtG7VzeO8eK6gQQ33PNOuN6COl7Hd5lrwbEj9ukc+PDrMEbqCmW0rP
zgTzGi5jhvBJw9WwbllrTf8oiOtBth9HX3O302Nlrepr4fQ72JVNRdBTleW3iLws6qYFqRrZgpTo
TGZA3Tebf2R6znNfIs9GFRrPqBvmS0yq+Yo6m/wApL+R4lzyZfGMMfSSdh217ZfeVRvWkj+00aGn
czJSxbNgH50M6roONzrIUDTdzJnCzL4JUFe/DefFc/KMEpt0LCUffvP7CxcHjC3bGPYDgp06vI0m
QxlFvanu5QWoW139wfLbj4GIcbMxn8oGI+dasR7UeoCISJSw1OQZlc5ZRcOX0F9oKWHONv7jsJkm
Sgksb/gXozjzl6LgHF/akzMqd0/kFXSnTJ7qOsB4ixf/EkOGznRvz+hFyQ9QuepJ6vjGABkCmT+J
fh3OjxqZLMqOZYmltXKDRvkzdghrkqC3vKn5g+5bMt9XfWzDfTQ+zdpuCLepVPwpvoTJQ4b21PUn
/ZbVwTx+F/naLT5iWHn7T2xBTr10sKjxe8ReMb6o2dphCNV41AE4lYJ4moJ+dmnp7/PLlIOYC+0u
8owfpENhc07ZNNzhalt+MZ304aUwb2Kwz4q0/lScnZk4UQP76nCCmmzV/rmO9r37alAsV+Dg2RCW
69a1w7PoR09veWgxHo9exwRGs8LIP3PsnbNbE3bYorIvM8c8GHdTbV0LIj+hxb2GjPNca6lE25Nr
Ie1ZEraoJQdjzI1z16DGMsp52ysCJqps96FTsi30s74ZEGB5NbYrLX+t1a8smTc1XpK5YkpvsywE
4AwxP2QdZiPcaUmza6p6mym4pTJlo2ECECTC5A/RfR7MtI6W70h4IkzOatm5QMz2vtJUOg8N9TSo
5s6F9G+B9arxPUoZZF/oFDA23Ia2MVznNpRU8ciBD41FQTRjx6vzP+TOPUQqTXSJJziJroNTsP3O
G0FGzpRvOvts6Gfd2AkgIRhI1XnIaNXb+SgsbWXVdbM3nSj0k8h6g5sgcASau4mIkIJYjHjig2Z+
SV1sEzxe6QKjnaLAh+WIBoMlbqxsHU8WAVlq8pkLVK8R1Mysmxvg28qkqBXLvjHSY260t9hE8qtk
z4qMDyHaDEuRJ6uNjZWoMKF1ydYV0VZfMESQsDaVs0/UxgABWFzJ/lkZzUuV4GcY16XyEPZERs+5
5VV3+1EKS3zteVUHNlfj7lS2Uza6urZRd9uGwXV2j6DbUPPlKqRbjPQJs0Dc5qu+Vt+UOnxXEmhh
mCnbJu0gsr5tDusmW2sI8912N8WBHVOuRPOvTJJD4aJgx6hABWWVgHTzXdlZbHq3XzvI2CKtWIf2
NZLxsUObY6mgFPf6PMOBW9juXmsIdXrSHWLkHLRAKcAuzFpX+wmeeGaYW7gLW+VF6o3vwgx0WYRg
4yr5Rsi6E6v2lwVut5i/axcZiAIlQ+jLMGOIEvmDA2rYIDDtYyRFqAJXBnxgnhXr1qwfw7I421l0
YfzzbsrFpeqPyUioUt//IKRJlK1QzjK1fCI33rQwOoS5rXpphDmBKh8a0l2BYR3TEI1TMiEo/u9x
VNo9J/Hvwqj+EniXymLJHXfEbrNSvc/lFcPz6h6ZeB1XeAb/ITLxP8RR/3VGcJUmg6XqFgo+M4iU
p6p77MKXf7iAe2rh31zAXwcF12akzpmhawdVHau7QFRvjrMeJUgRLdghba7q9z4dscZajUVFH8G5
/vRSQCuZS4T64B++x38IuDX+kqqednrRDC7qnGU63eNzM/zsUIDB4qPvwqekr+vMY146nGeoHBPw
BvUfPtr5T7fg/pX+LWW56Qx7sR1OhskkWJfsLluGKoa8aQ2Wh1r6ljKeE+4Ge23eZ4fB2I3azu4/
po6gg5YXTKk3nYtXETdI3L3Vmb5OFPebU6yNtqxfgLmCu2mvarAHs73q1uzpM5Way0XVj9H8WrAN
tx9GrW1j9B+qi8k8kfZHND5zhmJ+wpLpCRxmYTUxeqLfJpayz8wWeT3J70tPRYtxnhfbwIufr2z5
xEQSpyHhrGZlf6gDtspiW/fNVku7fREpaJFMhrRSFX5n9Ad6vdf5uynDeWfA4v73R/qvR/d3r9b9
df63+zpUaVbmhbowiDF6OPv5PryUm3j16b+027RbqRukJerqVfGw1qGVXe3H1a33xQpw2pObX+l9
4UE6qmih1//9G2l//6SBH//vNyrsMbR6U8uP85X9GAuh/ZNXgc7udKcLPSAdKuL//ll/v2YJJP2/
H+WEUdUXCh9VJpG2E0WD1ZN0jOkOkf/3T/j76FbjrynKndIU0olj7tCvuVZONkro6ojq8h8mbtyT
Cv//0zOs+8f+29MzkZdIDVzoOCMPyZbPrP2nLefv90zjr3HJoduWdtaW2dHSV+WJk50CC6tvz3n5
Oz+ZnOiWH77Kfxiv8h9uk/WXjUUpie+KZ64jpXZ4aZ6URyDYezBh+Q8foNv/ae+638J/u1WRUPRW
caTxIPVhS/KZinJIqd8YXPDWOPqqcg1Ab7kGEL5Tq2il0SLHyYjvzaDbIxQUTizrqPn3PSToQEOz
rRmj8Jm0rzEdX05OrnWpo4urZVsH/0AvyfKf4S5HYnFVSz8hnr6MX2r1nFmH6dea7x/gEAO3bPPi
MTFeFLI3qzUaKXlWI7LQ7qKTkz4KbHOvA6rPwt7jojb7NSLaK3PM184NrmOJnmcrUAldSQmhPSqU
yb3v0Figa2Cj2sv3TsNngMgMy+t6MXHyB8UIkbIh9vLxbtIF/f8dHRRUGFo95gWpR+OLYMPqMvYf
Bqc9FRFbTp4eMmjEpTrD5E8V6RHKHplvI6bVSDTesApJGCtA1cAqxxfnFVGAZTwYFEd0If2whRDD
RtmOO5s0qj493bPfcuNpIqIZcaL+3VZsrSArISIVptktqHDGT8tE5R71QZwvJ4yv1C1RpK9U1Wb7
lJeskTjNzJdMNy9xcpQlSiv3nCNqJeYiAXhs193/cHZuy20rSdZ+lY59jx6gUCgAE9N9QUrUkZJp
WfK2bxCyto3z+Yynnw+S/mkJMsm/u6MjtC1SOFRVZmVlrlxrvKiFBB1854ib1vuJRFIz3JpDeWqV
P6bsikY18A8PFZ19CrmYArcPPRe9Vgb5UXEX46iN8q6SYQufu3Mniu5T1WY/RGyfuJykDQLJNCNz
APshjCPjVWy5a86nYXU6wD9BCoNzwcqJfggvg9aj2ARU7lFQL/zz1Hus9ZuM4xnJoEI6MCJDqCbg
yAEsdx4n7GXmDZHRRM3HBNCd8VRxfwZmGbDnFMGOU3D0MJHeM7+OtJjQBxjV99V42WZXAtxKBYIe
ZGYZQSYQRuzKVvvLgQrQ02milf0aoXM1kWNCfpHOGHv41Mptmu7gFjL8C1dBvBSecgDp7auyprsx
pt/S/1aL8E8nCB7i7DzT125xHze7IhMnRud/1jhNpF1HIz0Cc5mzDlr6lWozOBvyeAWkvgBY26b5
3WG/+ixf8tHz0ST03pxZIp3jjgVAYTh+aH6CD1TrHsOa0xMY2A54tKKOHHAMmBJjp8nb1IBLAD5S
0BV9UK2ATg0m/awxmbTE2/al/UuToObTZm7xeSxInOokKzgddpD4Bzvg7NBuXAXA5OnYiVtgsapa
gw4ubWJkzCO+MOqaIuC21y6bZKs5l1166SoD0M6XhDpuAuQqqXfFeD5G9aeONGPiUgAq2uYsoRyw
soJgZ4XuU+5Z69z5q/auPEBkOk0jaXNHpeG0aIZdPPQ/TK87l8O4NmFlGBJIqIV/I6fvQ3ZhNlt7
mv6znctaBFyDU/WZhApkCyhqAkJ4o76JL0D1p0frCHXznrjctBaxR1xqhmNG3MJ/HJ6yp/iX/FXv
tM8ctBrjzHlqtsaxO82xw8fVYloL58/c28IEAL/tfyEah/enwgms+rOQMJavq8vgZ3uEx3jfjjzv
p2+2mUjTle54erzVMpy1feqa2pEJMfZden65N5cOek+MiT3F20ADipf7UMbVVksfYZ3AiljrFJFD
SDKydLJOe5L4J1pjo/So6vamqXN5lidNfmlkk3ckUvt99CTNxau28OomaHKJay/GWkKNXRTHDTYr
h67xsJk7v39n+cxP/+adM90Fv59owzWFOvrFoGKsoOgDnAxhsOVHK6eW9IknG/BG2wwUTRFfa+GT
Bz+95k0A+oaTtLuZwIprP+OSSkQYX/g15b9K2zjZZRDjZg3qAwVdCDV537Q7sVL3xAQ+Hc79HmV2
5lEE5iQO02JcO5+D5Mkw7oKoOyFzumZTrYxtDWGcWZMuj8NvbXaTA+KHUcVN2DOM7xVKqe2wcbWH
IngyYn1XTRR/o/SkC0BpGvBxuxFFG61FzfChlLsOzfUmvQFyMxRIYQzfixDyelQxWgpoo3upuaC9
OPNc99nTMN2LisJdkN5UA21M5AKolUeULcOksNeHp2BPPC7NxelZb0jJWKqmyNScBRoUh3Rl/6lJ
/176tDJdeimMw9AhdEdOJL8PBaWYf/92xrOsHwHX6FeNX6g7u4rrWyqVNJSkee7Cw59lkMgk9gnw
uxgCPce2Ph150T0Rophpwt/cWdcmHR8xmldaXVHlnbxsE4/qTmuJWzJQg5k9+LRS3lp6Q470Z1rq
p51Wg/ftSau0ZMFzkquuHjpHFr/Y90CLqLgP0rrzg9K8Cvpao0s3aTwTtYFM+xbmOmxfIVXhv3oB
kl92NiVAJXRwMBbOQDYJ5C+2HJ6qOJmBVUlxoWDkhz81q7OrpqdlsoxFtRtsIheRe/WX3lUR6Oje
AF8xGx00ESFgzWSC+6d1au+IF3teNh9dsXx+2Tej3BoiinSYabeqVbA12mTk8k0O6SZtdOvWsynP
UsTTi+8a2GfLyTnawPE03vpmOFfrQPXU4c+sTe+KZDyTANZToJEBWqQOipI+qOOqas/7imIefcp9
VVC6gdrTDk9TX10eXinOvPR/9w6LjWuQrqeL2M2hBuspYoK4WuuP3iN85BFFIkhyHJPeUOfcMkkr
ngCaLUDy/7Tuil3YPfb3GmcIqr0/+hvMCjqns+lKA8zG69N5wAshSgON0g9VQcpybkePZLOhHxYr
92vzK06uaT9gHf5M8htF2o1T0tcKkReOl0/EnBp4nJEjM4AzrT6NL2soJuh9R63wjB6DJoNCb1V+
p+W90lfpJ1hMHXka1ztobKbAB0F6RbElO6I08azw9btxmr36m7kWo1HmE7Rf19D5b8zz+JIC1jWY
21WAzri2+uIgEifX6hK13XWwcYHLrjRU6oqNQrBLkWWIT7wVEek5Gdj5r07SNe2xJxDprCU5vEfz
lPbHs2RNH+otDS83yRlB8jW82MCozygbXyRn7Xl7FZw6G5ru/tMVvNj3lON7lcp5K/S215AznIkz
fUfTMszg6ML3JxBsnaoLhnk1rOQJrLbrn9/u/ZN4w9n2Cj6A8kioYcx+4HfDuwgIwqmNB7y+QNqP
+vQJfUbreYjUikTJGgqIVbgJ7g8veWO+5u/utYi3K9xDHM/38rbaXXaBgMWn8Qkq9nV2+h9mUMVi
o3EbIEOVGO1rz6WdoIxvHAFuMxticWTm9vjTZ42EN8ux0bvSGeLevja0uUm2RROpjHKY9LWNm5RH
xYH2eIdnWaY3t8lMt4KYfyKlRl286NsTOd5zPgCgYm96hb5FfeWQqnGPBUl7dszn5fHmfm3ed6WX
0B7RtYgNwGGqlZcpKXroB6HZ6U8KgTZNdmQh7An6nvVN3tzMpAYvk4TaKhvH2aQ/mjACqGNDtyfa
MxZ+1ZeqGGNpIqvk27uupHkTGs3DC3hfovM5qn7z4LadOrkKWnLXVQ63VVyBvYgDVzVrOm0gRB8U
YbNu01hdgMO6NQYwAaEFHRkyD8FpagXEnCj/Qoduwi7Rlg0Zj9z1V8OktyDJBfQxI7BZVI0g0de1
8ErVQr9InEC/auEWORkaGp06ev6hJcucb1LA5okmswccMZxc+9pJDZhgPQ+ytER3/2qhI14nxUCT
RyJzGC4gLTw8EvusYOG+qJNXE0hUFEFqyJJgYceHrOGbWAnriN/fc7CTz07kzViHlaVoweIWgRmH
ZxVYSnjbA+u0s4EmWoatn/aDXW9FV3i3YVC1l0lKDyIUvBHNb8V0EuHYjuzV+9brwm8FYwowwVYD
81Zy8g4vHSBvY1geiY73DebCZ2nKVJE++OO1Vm7RuxDDxnHh9jkmpPJ7p6svYuG682Q+mEg3hElF
TQG23nrbCf30P1oI+jLebcI0KUEtXysHjh+pu99rCGxF3f9IuujIYtsnI6gvYliagYNJTDo3GUll
tBGY/jTvLqNUEtEFV4473U7maK/gpD8RErjQ4Xfb40n0eb7erMAS7p+y9MRAb+J9m37LoyN55Hls
frMN6gsP5djUxquS6/rGZZzNJIdg5g16YINTNR2J+/c9+/z7N8+uwqYts3x+dg3kgLMJ4+zIBrjv
ygvTr2AKsauUK88sdk181+tHtL72mIG+iERa1F1TTzO4cHICAfRonID7htPw8GTusWF9YcNV3fs+
6qXDtWUHK8RIPAFt/9nha++b0IUBA5ka/Gh+cpcOXJ0+rpkzIPvsyDWQ1sO3+P3gmO7CioPU86cu
AWgkBW34JkV9BRHGE7nDw9f//f5vugs7DrN+8iEkzrcK4L6vT97KsG1xITvIDlEqdFio+F43AeuQ
C1hZD9/198En+JD3qzRIgMFNMsu3bdj+yGPTIiNupmdxAtlFHrd0oMBwfPhWe5yI6S6sWbVtTh/U
FG3piopv9PsppVF8re2Ge3N1rJS2b5YWll2EoVOgCRttGzMnSM/KEEbf0vkR2SBzC7gMjukh/37F
me7CvJMhdA3TqyHFpcWArqckfLCHK22kRbD+swuKI3mU39u66S5svUy1RErQt9tOd8L7kom/8tzc
Oz88Jb83SdNdGHzgR77rF1W0lf6mC79E3a1eHLHIfZdeWDt1/UbzZBJtNRhTU3uAvfi0rI7sqPts
ZWHuvU1EZ3SMSvoAZ31Gfxu8cwYEj+sJ2txjfnbPXZyFxVtm1AGWncee8lZ3Vv1F7SNCO8NbDVCe
/Dw8BfuswlnY/egYTTcm3CWCcaw6iToEKuCyWNGX2GqXHo0c5REPtu99FrYeh02MSDR3AmZNnwIJ
S3qZnfoUBv4KwYwjL7Rn4p2FlbtoAHtxDsvm6H7tkm9JUkNG8nR4sPZde/79mz21SS3XG8I0hUji
U0fvMSzlQRMeGZ49Fv2cvH5zcdrhalMA8t/KLZT5Le1+ZJo/6eWpzI94wD3G7CyMWTZt13UZd2ib
B1jh6JY88uj7xmVhD2NWOEXQazSQTAM8x081/bPNEQ+0Z9XYCyvItKqPQB/F20icwAeiw9ABtd7c
tnFSwjd4TO54z9jYCzOQSTFmzlwWyeGv08StmVwcXjN7dgR7seqB2clKhW1Mz2XKciFVZ0uy74Bp
rUw8HL7HnqOSaS8WvWmQ83CiMN72fgStusq68dbQshYcNO7ICMjnTf5Mae3m0SmoxP7UnTLznIjl
R9w42rnhd/0R37hvIBc24lpe0GaqSLb1cKvJa/SejiyyPSUE057v+MZA6mBMnDJJk20BpYZLKZQu
CYgEVu2T92dNPzEibcfgQ/teYmEpxWS0gZOWyTYCgF/aD019xIPsWw3i/Tu0FM6mQLnx1pm0Mwld
TkXaP0TwwD62p87r6uPZwnyGvr0ZpTaRlVZk3KHVUE9o4KH55Gm/mgrmWTM6Obze9r3F0t79kAy/
BR4pohW9lXexB1QAlEM+HZOo3zMBz7ngN28Rq3xUxhBQARfpQ1I3oKm1b4cffs8AqYWlB5GpudUU
J9vpqfti/Ch+eX/SGnz42vsee2Hsjdl0Cf3uybYZlQUfnvhaSe1IDmLfcy9svIEu5wUE1gICQx7z
QW2C3eHH3nfphc0OOpDMMvKxLOQ9qA8C/hQS1p4pUsjfwQTtJe5/OELzyL2ZWLtIVes3jBCdSIiX
tZBnHH6HPdunWphsVqJLByMgK6YBSHOVbfRPbnZVPB7bh/Zdf2G5bltbmeOz5tE3Nb5Q958Fxyu6
r1cgOA6/wr7avFoErV2Rh4E+4/xaa5Xe1I/FJ+0zG4b53Vz735zztXcKXPrwvfa8jrW4lVR13piF
EW9LdGSBR/3p31szdmlFn8HhO+yLLK2Fl6j1ns51xAy32RO93oDdEmeVfBVP9s77kzj58F32WNxS
H9wtc1tHUiHZ2gG5R5KheVUdeYF9l146ikLvwbzz/Dq52tRG0jTyjjz1noBJLvyEnppjRf8Pi2kC
3ZFpdPabXTHAFNmXJ4cHZt8tFu4i123oIaYu3nawedEnD6WHIjF87HCy7/ILl5G22YieLptxmlJl
uRrDsz44konY443kwkWkutkgKcml+x2U3QjqVCfDY3p3eFj2RRHSfO+AhjK0NKcH6IFm4/Cl+wTi
YlaDvm2+17fd9/rHkdvMi/w327AU72+TlCH0FzEvgb4b2jHjrB2xgsbMOAupqSDabB5ZpXsMWS4M
eQg91wuBTW7BFsDBZTWQDZ713ip8Ko7tavssWS4seRavlrDdsWUGyNsiuELHD/7v1K42lPTh+HeO
VaH22Nyy/6Fs0xrZZYatbGCY0s5bPOHhGdmzYJfdD5FuDJNXkgXvNKjckFXWvuUQZR2++L7HXtiz
2Wvt5NIBfd3A/KazLXjG5+cr/9fT8N/+z/zTy5Kp//k//Psph1Yt9INm8c9/fslT/v8/89/833fe
/8U/t+FTldf5r2b5rXd/xIVfb3zy2Dy++wfds2Ez7tqf1fj5Z90mzfMNeMT5m/+/H/7t5/NVvozF
z3/88ZS3Ge1pn3/6YZ798frRxV//+GOe3P96e/nXz24eU/5s/Zg9/vW4/P7Px7r5xx+aJf5OR5Sj
OwZodUeZM8qm//n8kTFbQJZXTfCPPxzz7/CKOI4kXSr5LyX++Fudt/NH0vi7srkGoCM1f2D98f+e
5N1c/Gtu/gYa5FMeZk39jz+eN+Z/WTmcN9Ig0gbUYpFWNOwlwCxlPotMOv5XQ/kZ+B14lbqZX0/Y
jp2t46z0/QxJhd4rf2gDh2Rk5gOBXM8mLoo2fOhA3OVi1VuhU6LXBv8pei1tA943nznTe2DIndb4
bgUnPHwcaHE2reOyhh3P9AXqAHFdh2eSLjeYMmlb7c0CumA7h2Ij8dsSjvgo6BOeywdCznPRpSUC
mBP9yESKxS1TT3SXUA8VcU4HrNDtndmnMNGu49Ho7L/IxBr5vTS8+ekyiMa4oKoQ/RHnQ+B3ELCN
qkn4umWl0Hqea3Xs2XdweNnAB+3Sa3QY1s0pg2I49rScVlXHcGlf2fpZERV/Vbpp0Kk6NX0+2LSX
Ad+xwRQ7Hdcvy1DrumtnSDIGIW4aj3/JKI+4W2nJjNcuaU/kEaqyHNDKJDFq0Kuv4EPiKyGbLK8d
RAKk9pvV+LoG3s75nHd4P+W2oYR0HSkNS5o2S+ttIFvFjaWSqK8eJrMafPsCuKg39Zd61Hc0OZRB
rhrEP32k5PuLHPmwYrrTmringZAih6Xi88OP8979swIt2zIcS9BjYSk6thePE1pBI9xh8O5r3VUs
jSHS/QEQu+pHmL8LNcxD1QEGK4KdJpJCdddD2GZwHR9+jgWMZH4QzFIZUkk2BddZ4t8mpw+jtqjt
ezuPcyu96ao666DkqeJQyZ3LhHiKLYr1iOK3iKcSeSmt7AyWVjg6ErJ/b2rnH10/unT90WtuNcat
HXWjqd2mQ4LEQm42rR9vh9yjadNJY0PtDr/F+4MtL6F0lwIy5qzjJOxnyNabU4pluLJsrGK8H0RJ
0ykt+5PJMMq2z126IMy6NLtLF3BuPuSrw7c29DkCebeybMi8TCVYWoagC28Z/1SGbIPJ9O8VZ6XR
+9J2aWyXm6ZWJXOIkPF8czvsZhuQOcl5JLW0uoNDK5usOjNvCjENWEQQUr70T7vOCCaoCeGgmteF
rwXQ10JTbEfubd6mQlhnCnpiPuu7IOeaqipHULjCmGy4BPJu6txvXhpHQ/GZxEKEFcugStAgoBtA
I5dlJqxrFPeKyFO0Zovcmg23rhMec4ShmSu7ZtHid2BNnQUr0tqZrVLjpMMPTxsUk6+7LKdqXXVD
3Mw9p05QIWZdtrNtm8Ie+cx5uUpXqvnSehOFvNcg69mxDEWQ8ksng+Ka10Pmlc+i0MXuh7wuubnM
DUMGT16YtP14VZuD11PKUple/sCJZoxwVk946tNJrwNRnHiJUBCQF6EeQO9RuWkEKWFjOHYRXow+
CEd7FxVhzJRkhe133q6ISXxpj/mLg0xsv2TyhrJJhuJbZzQJlzbHjPH+qsdOExnXCGbkcXweeSKP
aMyYNKwBBzt1DV/ti2R+akd6Be/lRn6n3cmumb1a+vKcpRb2oKgKemabk9yyfYAPYhRVij5t0iO8
AyeLSix3lelei/JqUfdmidZOozFNr5fy52gAdcAXj4qqbj58TlNYxk9hwwY3ekaWZ2jEFzjF58ml
tdGIkq9N1ztovMR2b0TeZRxk8zrrm9ZV7RXqqTU+JvOEz5Aeto3nTrT3pqEktscWxFaLcSxMI1Ce
Xk+T0zzkrQwn+Hsn6ORg1H3xeVpZDQyZQnCRRdNnkcGPPCt7nu71Kyb91GV5YkZpo+1cOK5YgGYu
KmYROGvV33WVp9O+Qo40ZlW5gZitrKgUTJxWCmMIcLzYrCx5FxmDFfr0qrs1oqIomFmimT7rQ1T7
n/shsgZ1XdoT/K/QcIuiREzRfNlAhVlbpJl12+cGL/8wAESxvvOX1W50o1EZN+iOzz7bkp02EteH
acc6qEarrLVPhZEneoEaed3lTfD1dbczBjHyxppfRC06v5qr99Q3SWwzH2yPEe9a2SGVsbUvI1/X
0cmDYtK+BsNW1U+6pfUYrtFYgj0WUeMWEiSNju+alrGYqop7mqbGlA1obhuZqTaxAb2qfmoV2kQ6
5PBML44a0tGVy6YK/pjmLoUnXsw09DMmPsmK75BSBQy1Sb1uhD4U6RO9FshH2/MQeVKmsMU0A8A7
Skn07wCiMEd0W+k2yUs9lP/m7gbFmcumpuAwFa74GOhNIZTx4RhW91Yjel5+6uAj0E+TuvRqd9sU
nVXAoAxIDH/d6PXQP7kJXLfj2SCcPtCeRr3Ro3TrAgwz1Znoc8CEFMOSjt0lHVDvHeDW9SJp0/oT
KYlcYJTX4ZHU/PuDtYTd3FKubjsU+V1b6UsrGiyOKwWA7ztjrEpoMcJumHzkK2Ji2zLaZB7t++aF
0Pqmh65k1IUUXw5P7yJa4QmwY0NZLGx9Nub58zf761RVhtVPsxgIFEC29bXXh8EaN5prpCz52Dbj
boQKrGqYa8OR8+wCvTPH4fTffQ5XWBbsbI60pPwwEnEpZKrKsrh78Y3CqmeHjOWz7W8aTx+Ylj4R
7mwQWD3hSBOgji2OBG+LcINTjG5KR0hl8TRSLBd7hCp7FSjIJ2gF1PKUrKKB0FM7M5BnwvmlGvhF
4yuIF2zbP1JW+zAT3JhIxwaYZc+jsIgbJ5Sx4zyeirtAC1WRfcJZ2Gwnnedq/Hh1PmbWVmN+YQZd
Nz54sOSjTXZ4Igid30c9jmG5BtQGri1YnszpwuD7BEhdnLrFXR60A7YN18hsWUEEVZtzjkY27vzM
ifOKX74GMWk6Zn13HeReBMwmzqzJjDaoTs4uO9Z0YsOwDdnygsaaNwRZWM/v9HJhk0AyqC/6ZIQ8
Eo7zwYJfLCgLrRm+hKg/t9FtQ1dKDi2QHStXXDgykLG6Elk3BxqoVqryB6mkOXBA2y3XkBET0g+r
z77rzKu40Ks2QqIi8JMuXBWaR9C5iQJd8Cjhy3GscWEVJRBSfT/vVC/uP+pYfT/qapqDnNrty6i+
7qzBDL2z2NDnTcMQoW+iOoQTtdyN6Oopv8+GqWKPob4k2eNfdsBchzWGCqlVxg2fxVmS8rAytzhq
XU3TfEzc6IanecZXzYLw9ybz8sYYtl5iCbajJvJ5R/hLG84019R3JlJmzQi4NIS+yvM6iHplXHTl
iXSyIaJfIWnV2KypGmjFPeOSs9NO4TzZSGkTw7ZXk2XBd7bJX2KWHhSZpQFcbWy4XHD4IZ8Bd8bj
nfW5nPeropt0HiVsJ8mDJQ4dm+OFcqqAi1kDuGR3JV6OqhrWxTdf/8DArFkoGXsuh0litnmAPXP0
uTTRf0iMmAYGIRVyvhU6DnrUIS93zkY/R4BZT7hALFoMLj/Ey4qqMzUHWs2gEvbTpGCH12c9AFzo
KQHBvFcbg6ZxOzkEoqpQ/2Osgg0iHqNvIZyXyjjp/hxsEY8+7E85CD26RiPbK5EYy4lH9Ma1pnhT
d1nT/yo9+zl6N5qRMdKiPI96moBjD5VPHyIxDlOan7HGlRlGDsLYL6YxNWrCP9FuZRYNalBBCg/8
dTr5VYh4rF+PJcSRoRY5wa+U8wBYMkF2z613Mmmmwb6sXHeO26JMTjb9xU6W5HUDCDzEdzxoUp8g
1NIitiUECjM9IsiuhtrU241Xpz4iy7kfh8VN6o2DO6J9LGE2K09Sj47s4ExPVDiHr0KWU4iCGkfZ
9MJ4sSfdbhrGE0a11IKTtjNz3pMwzUT/agzNmBvZfjUfFF5PN6/zbahgDo+yl3BKWvZ8ldddWWu1
2XO79qgxJC8h9GG39cF70jwgdMNkN4WVxV0e1cqkNHrQa8Hnl/2DjAGhnckbDTurHzp2L6n6+SQi
tTjgHJnbHbZ9+Bk+bB40p7FtuEQmDlO1BPCUoZ2j5a51O120ybCD2kjFyPVymHjQMpOzziZzg4Rt
7fBtn5O+b2Jxx+BuxGm67jq2a1nLd3eKSddyu/fvbBMJ6fFHHQRZAKsux/2yuU8dq6VJ2iZ7FWsw
cbcGm0vkBy4zmEQ+4wXtv2VxsmpEF0V0wE9p3csL6YMuhVQRwcEIvRAkIMOzKeybIr91O5TFxbmp
FwZsR30VWkRSJmgfB3nLydYSsVNiciDuHenxZPOKtZGsi5e1KJl6VSvmoLrn6I1C+Ev86HfBQFD5
+lj1WLts+3QJzh4h0SgT0/E/apASwsoK/D5B+KaOnqWc3VrOquJE9JF9Gk3OZJDSDzO98o7sz8/D
+G6YmVND2BbhsGu4atnPEqm0p6G7qT4HZPod/8xI3dCNyCyJYtBOezn0Qb01StjEdcQJ4PlHVd22
Y+i+3NhrpuneDbSq9c/7YsKoTgE12E6xgTSQ88F5LSyTkYJQ3GAc5q7ehsYPIym7z/5oVUxgGelB
1J+JQlaxsfEDu2g5ZXKiNlCfZYeAOjgxPTPQjxz15Ps8PdEQC0uRhnHYxcB6LOMBQ8Gs6quk/exm
kzKqx2iQFeF0WNUtZmXmBjddGU7fskCycBTzPOZyMiC5w63ByT/4kt+RLJsTAoZeYw8FR1u+kBdD
b0cn+uhBk0+qoZ1zO9HLhaUWRFF12bTGIEHJaBWLDaIuHTd2ZbuGSsPToPEJEy8UPb0sl7SrSwa7
yVDuZQcwtTiEzdPWFIIqxhTyJH5RDAHyaSGZLES+i36Mk1NdiyvkDwx6KEsPmWuAyQAoSk9Hamg3
FCb50XMSKW6nbWyCHEOsSqhXDYfuXLZ1ZF8guRrnWS4ab3p+d6QN9A0uMoW69LCpL88LnLMV0SmB
ou4I60N2O6oBm3pj6+5MGXZd8SeJk3jYTYHp49Lm0JBNkmZmi9EYhJwt6vD9lx6OhLPOEuDIP59W
PkTpecmWNsaps8PYkunBenGpI6IILAERJB135JyE6/2372tawnBd23alpS9zqhYEemEvJ7nTJdQJ
D7Ko53R5L/J5G6oHE7diJ5bB7w7fdwHjYu3P1QR3fmN3LnIsj0dJEELU0U/TrjNY+rxjU6aIWb+e
CtgHApFf5qlt2xr6j9VQwBmTcDQOUSKgVwVZ21JGdnWRB8gFjStRE27+SSbH6fv2yAlqgVXgWYWh
UzPQOdKBAmc3fH+Ucwc9hcXNDFDsdloO404czAsB0FvtfCfUAuILv3vqVfdRV5MaW2f+OERPHLNb
jhSvJz4PvZAJwRmEapD0Ns1CK9HNKOx5oA+P7SJtz+Ny3LR0kOYSvkwS5u8fty71yBmy1PpkjYj0
oZ0TwtgdkEWEzk+si+f9OexLFz0J0Yp0PNMp1bGBx8L0OP4dfpgPC1tAKewoDuPz/4DTv3+YORpr
ckoau0y1Ibakt3KOYU2rtrlXjYTUsKuzHj7hw/d97lF8u6kIIW168E2ozjCtD9kV1x98zuAST2OX
WnMBH9uc5c6yASqXtWisOUs75XnbOXOIH+Tx7jW09Wtz3jAaF1pSeO+ccT6/WAa9Z6SvXhKfaUFP
GgRCxjDnmwXsRS0aX34wNdOJDfUm8ZnM+9gKfx1+qWf6jXcvZTokgue5RTZyzs+8H01XjsFkdVG3
e018u0XuqtvWKEcnQAhwUkVx3pEzhsQ3i1UZQ66YiRoZJaUnc1ji133J2zSVMIi4O46HSc46Jiv4
eSqkDRM0yW9lamsIg8kQIO4yuCLelGrQE3Ta0sCK2wsbttnYRM1U44xx35mGTiveS0wmemvOhYcS
ACCHC3Jnzz/IOdTfAmQ4wN9Mdh351NVHvUjMM6WF0oJsJ1Pwup0mcSAcl57vDiWGKW8S2fx4nY5p
hAMUuFY7zhNX11luckqURu7zcn6CzsCme0n/k8hMWc2vKftkCNgCT1pqcTltrFrBnnKd0LnAg5Wu
spBl5TjtpMD6itiRmXbh0xKKloUdDxw61jZUlrDgHJ7HD7sN5ViTopoirBUf16ayAh9QDJxAXWbO
FjrlJLh/JIHnzoFbEc5jaBuJ11zUYWwddb4fbz8bheHq1pyRICXyfhURa4UR1ZRi95oxliLT2V/i
1lHcP3yuJEorpj2Xlt+IST/y+uLDA1h4faUsisoEFB9sE0nIKDKmsvvk08TAaTJKiN9IRZt+G7Vr
q/emwYU6iIi3vSrJ7DCBghYazEqb0VDl5vUIrIl+Ts+2OGR+6RXaXC3JXkovr6emMXdZS15tVbq9
ajK/A3KuWc93fV1ZqUzmUlLlt4Dfz0e7y9IOdoqmhVC4MUZbg57d8fAaIYqYWQAb/eHF8MFdK1Ku
pkleai7TG8vC+pCoWNTUyD+9uihOfZIpfw3ckX00yh/xGODDlMpMVsuoUC3b9Wl19Jy1DEilsh3W
A5U5WzhSLAubnjEklj8mw5c0a+AFXuHLuEcft/Ce167Dejz86h9S4Ig48ja2JedipEum9P1K7DVL
+SiY+V8C6YUo6Bk6RVBzZYwkCQkZ88CFBgKecm/V1I0HiWqCr0uGdayTCoLgtaAudsw4P5z6qI0y
BHM8SAnm45ZVD0mDWEwafKFzZ/YkoxmbbPcxpUrC35cAracWN+wKrWVM0kGfA6TpeZ9hW5Px1grG
ft55SQUxjDRMk8SoQ22evRdHOTdHTw92VIuoOJts5uJz2XtU+dd1ks5V7ZcAtCR2xgprNRKNvpYP
Q7Oel7lKU5ZEYrhEHmDuO/g83VRRD10Vtu7Z16WbNfq49jW7sOAZNWfTLu2w5XiZtSFt9uddXz6n
kyp3jmcNCQWbWDutNp/ph5cc6eHpXsYCGD21e3APBhGBay37aNvGCHWXcszd6wE+reymg9JE77wN
GYARpjurwLyPBUSzP/vXrmnN1TRJ1U5ndeNsP8QgohhDBy7p4dOo6e5Q/Mw8ilzJAzWoNAae838A
nt9AJkhrv78Za0YIW9kmdkSr2Ie8vxwm4eRsqZ+CPAetgoqU7JBHCqyiQBrCCmQ35OepaOa0YGzp
rB/fL4zIQkChnX8UiZfzRY/yMTNm6tWg3b3kdTrDHOfvPddJLQ/MjLW2DJ0zPLMslfquRGvyuwgv
w2mPrO98fmwbSFiCK0kwGpmXTW8OOponnTtfiq1x4jEcqhDanVFT/0JgMmrb7qE3wmgaTrtoKqDH
TzUyiODtXh4UNbr5xVBOm//Y83U7uQkSju7iIu0rEuAnxTRRaoM1YOrhRB0Gs3a550t9NaN+VHkb
q/JdN7nPXgai51Q0jF9TVHxsuRZG0+rmLQXyLhwBjNYK4oQGhWNZXqmhpja888kq8wKZLEuIW1QV
z7ob8EjPSJDA5cBES0jZTeFwPurRvJF1xO8qPbeGupAIRhaKIuZaErok4en/cnZeS3Lb3Nq+IlYx
EzztNNOTFD22dcKS/PljJsEcrv5/0ID/skZV0t77yGVJM80mQWCtNy0vWGeuOmO2+FQ+pZCpPLBd
Yaj2NaMM2JP3lR/mTnFpZ79Kdkbu7Aogz6oF7PUDSd1e+CXBucGl5F4TQJOVoFEcSeYZlHsJgEgm
JDnpyUfzHsd2GYI9N+UyZPLced7ueS+TPQq5HuPaTQGAvNLZEWNYfaqubwcMRe7kxEzoYIBZP6pH
bq3qK4OOLkV3YIIY0UynbCgtnjxbvSok2oAhW2YJWVRKPBiX4IbJIrh+87f61MJB9mQrtn7HTfQd
ObBC0c15tXVfJlvKHxqeaO1tx04ecpuye71HLwFxxvQ6K2I2lT27CBOYEZ4Crd+VWz5P0Yu0O8IK
PmeMqhv6V5cQQT5dgoZzN2Q0BcvG8OGElXnNJeNZiOYWvvq72SOv8jjmcnSeTJGCsIKS6Xkdiy64
t4qYCNLURXydvyu6rOQayR2X/Ogv3ufbEfSvzYPGnC2Lt9rzHc4qWJDvjyg+HTXQWrXvSY4CIWJY
lOuhbO3rgHgKRna1TGg/eGMIiXHUYgyj2hBan7VlkxPUQMKtq3QlLhPvcduoIdoi/WNJWDrtwfFC
xoOfDDCNOAQqviPJmsDGnmGJQ4tX3LaaCEMQOvDpukoC+qOXGd5P0UhDpw4Eo3+L7QxwdA0SjqGc
DZn9nrmLSgQQ8Cv4d9k8CMaaOQmjELtzhpfGYg4HhHh6ly6MSSIbzgL3Ybz1KD2oCMEsSH6sZgCJ
WtHjoOgDQ+B3hBJCtqNIB9cDUs8byVxiSOpFjo+V43g1QZH6Bze36izm1I2s2PrYdXPEQBQx7j7/
CTyfyHRS4KKl+d2UcaknZ+KMVy+oZwbgWax6hDS6xMvcUjWsmgkywhtXJEpcE+x90r/bJT5rNIRJ
KRGoNEXcZVylp1mOdsgIon3s1U5MkGu4qeLR1JDDniZWPh6telKYGnsnQyHfheFY96xOGc8jHI2p
H40opAgGf+/eF/4eON19uQ2KpHK7TRFxNDlen5yCGUQrvwMi2Phxo21JdPHaNavHQzQEnlEYkVmq
OsvBhiKRxN0niPMOo92FxZ+DAyJJUNcQ7FV7bUoKmIjxyzfeIGbJbR7STAvdwi88OWBhb082kBo2
RC+CwAS5fFus+dkYUnuN6bsmbWERz5xMgtHDnErcgfMAGsEtglRUm85ewSG9mLc5bjPJBPBtYDOr
r67oyqA4SHuapqcxCazmkoRBwc9y51aQZo8M/4OX9dn+SmzzTukFIAvyNVW50h0uW68+QbGH6wcG
YaoOIIzJrUeD5SeKiXCSQrE2siW4wz8OFlXkdp4nEEcEVsxM4JeEk6RJPZRD5nTffHekGKv9uuRX
dewjIBM4JVVnVtD3guojKlTqPZRR5LQcu6VQ4IW12ABBdNE38RmNFtdY2Lzt73hT4NkPDX3y9uRG
MYLYR2FZPXt5NZORjMRtTb1tOg7pmhCZW64zJfZlcqXC+exgQNJlLxnN/gcPMrb8JBfEsVddBq51
qaj7XAlUWig3tDo7Y7LSumVciOYPyhGJWX7cJmuANV55DPJR163St9XXD1ZLySBEjW+zfZgXtr72
1M81fUVrkfS8qGR28IzpEXe2Km6HIla1YliGbCuEzm38WVjZlBEQ1jc0zGCVfTeX1JaDU6VhdC3C
ThWz4+ranFLR2jXZCQi7iu+bOHHi7aFw+hv0pC846hzBZY29UDLcAa0kn2nb5aBunDskERmWDQNz
KWGzdkuYXJGVk4X7oPAYRULeYINW904sdlG5F7fLfMDjhZwkPjsnk5DrYkCvunlTE8+c3KRcrilO
SzSIuXVx82pTSHsbbcB2I9E67J1FyvTGlDi6RaY9E9yIRrpmKJM54+U+TXwAi3LlltqWzzClOzb/
jtIAgxnc+SwhaZkundup1fevPalNrClzoAlvbrrycYuShgtzmNzIx5mbiTDFZ5q4gFLaxwtvt+Bd
73dLVQPmx117Gvr24PGXTC+oIVzbd0nUQ+3HlauoDiy0kutaRa34wnFVGPNxHcNIftzyeg3Dk25i
oiZRGhD2S5aY+Z+22gd+lnZXPfWRdOkVudtNwmOIlNKxRGrfO67YR6Ycbo6U2WVm1pv9SQKmlZRT
gdsrbip0lYKhtdqu8R4DZlFnJElplsy8jHbeRMwXl13qWPLUbkwsDx5T/cCYwKkWme5EYwkvVN73
U6Vwy8Og19o07/51ISy4Fo+uvzN7aju1JaNK2PLNgVHNi2IQnBH16GWubDakC0BvHjArG7dk8gkC
w1mY/wfCzARrSyJXaE/mGwdLL4lTXKcV9SOppY3akmgGmfJwZLwnMdfVbRshYFJBjBwDcl3fcyZH
0VQd2K73hElvkgOMwbpZCt12yO06Kx8kcwo6ydghO53jFzIKVDU5MoaL51WIsIODXzRAZG2dkk8x
PTRWbbmAckRKtPCYXokddUoCyQ1XM8+2Ap0N++fuW8DGCpSoYGaHDQWaqYk7tVNv8Eo8Y6NBLvtJ
7T1WCd+JpprvyEWYu7eP1sBXTmVnT9ddDuI9SowgPc5Loy7HKXyF7C63kqNOwEbBaaJlYtxEFjUd
MUytU6HxRJ+bzF5KQdDnTXkYfFcU8lOU8sjsc+m4KEfP5TSl0fTwD3INOsh1J8JSb2SZ9FK90Jqc
6JJMbUxeUzkb5q9wjb/6zDdldyJw0g8PY7h15LAXwxBxVzHaziETzM1rtlhLYnnMrVv6HbjpsBY9
Q97fS/4ZLemBAb/qXZ5FHsK/5m2pVrAH2h9E13wl4QHRjittRK+9SxVv/yO9jHY4dBe3VZX1/Kmc
41wt/cLmJLpEOe1uylQpO88YbRtMqHJFuSqEtNy6mq0g5dvysbqz7/M5luVjSEnWNe+TeFcbVufI
hCta6Z34O1OZGdLGCu1yrpmW6RaVeN2iSIzXjFKOJ2Sup9ZnGuGnEIVrYvnS+2ie11ShsUGINhU+
LRIdoaU27AxGUtkmCuTq42WpM3ChZyMWq1KvU9ukVpDNMlMLdGkYeeN9bOOus4ILw1n3nblnNiBS
kivyimFFABnrDbpikJ3SCywahRjQRrOm2Z5vN5mtn/8TRdrOy1NdT3tf3JPxpt6MOQoBg47BgDVh
uQuzWr10cs5dVkOqaPFvTFXkAN3ivRUJWtHba2K+4Cjgm1g1NpNTkVpWjdoWBmQP3TezxQBg8wJ4
caEAMHNcJtWiPhnJkM/dNzt2PS0hX1lLEkoN2nZSqLeISWs2lz+HCEyJ0fCbgkNwbpnLBJ+ryZaq
8tTnyLVR/dukD8i+adVTQOyk6hfDXOd9ovgIxpkrWahpHrtSqh4/aGZFUqTYB/i/NqRw4DUvanX6
k0WrjgFDJZZ6B9xv2GF/w5M2zW7u/nRbdVG0odDuJg+g/uJaYmRzCCZS6t2jIUALN81Yn+WKq/+D
q8Uf9bqqTym6Ub2iVZVJjv0orNQwrtoP1E+HsPv7a74mAzMiB3ZNe31wUfmgWzHf2ywiczPMmx34
rWK8B02RiTVqWFnm65tNOI54Db3DSCEWFqd0AcenjMG2nzIzy0VIdnXJkwJtWHTx1zA4l4N7C8DM
2sd1lFZUPQV9XS4TSv+OIX2gsWyWpypJRmpad+ii8IvPH1LLajilmxPPIy8Wc0wSHZoxUEBH6jMi
0SU7st4AJQQQmNp0p0rwY8mkHo2bArp+GRS9o4Zo9gH/mUW08CGs6p6+1W+TZoyfl7wrFJTReB6/
sWfMJ/+J/RwRGxion6xfvRkR6xclLeWLMVtVvah9ILhEmCoud/SYmFYxho5KkwFcDJNmksaUK8jG
64WCbIZ9VStXIwgUEAP/YzCDVCNCspfq4J/yXMFUo58o9PDnnfXbbgJKFRYAvNl2PZeXW/39v/Sx
WdX3TTO23suSc8wQ3V1FazGevJJb8w0Xilo5A4MgmWPHCIPCKx71uvv5VXzPRMB8I752Bd0TWuyI
I0ZBlv+6il7h3WUa7y9p1SpdrGZH7YriDyqek4kKW7P/UWb/mvb/Hvvn412kBjThkYPawf0BmZxn
a21rXzCPr/EVPzd1fsSdNhQAIBV1V5rXNpcRN0Qoqno/uu0N/wPK1FVQxr+hDmAGNMsoln2PRe69
xWcRmEQUZkFBM8qCrp+rkdYbt3YOxmFbR4yrXrGcsfC3IADxMvKgslyqvhz6RkmPTA+OfjCJivew
zpS/jCWpByrbmLHQoAnk/oOFp9FNDjpZNNtfp1ak9fyxLFUgLK7Bm40vB1YM63MKHMXoyp8/9B/u
OjKPGJY8BP/iVQzf8F+RnVmhbw3us/AYLc68wNt+ScapYvX1CijWWZWdjd6la82MI/5Sb8XPL+Z7
UJwlAEkP18C0AwcT1g+cS4EetRuCZH7OglWpgdeZ0ppj5dYE7kt+23+bRZlwfv7BP7yAgc3AQo/W
DljcAeP6fum7o8CiFvvTc6CrrKgHTisfDYU7+R16BlMAzvkUZ/7fqW7Wfn4Zb7+/0lZwpEfY6UDn
f1ArTIszD2m9kBNQFxq1zEIeAxB2TknEC4KpgFENt1X/809+44+HelWCDqT9ULGwAoQofH8HOrLH
0PQm1hP58Qo3qKKEZvcsik72zDnrOHe/ofVUtMiqQYdJdOoQ5qVVR7mfRGny2ZFFgZ7959f2doli
vOBeBLzSZNx5wVvZRDjsyACixH4ysEqgxZXjFNOk6SW6NCmblGGD6jBUlUPwP9mkbivh3/uCC1WM
WMV1HMhatHpvN8lQOTJ9t38q59Lf0ebqe4LkcrY/bunY+UwtdsbI/lqVoSpnHK9vnK/dhPOBsQ0d
Rhhg6DQiOP8+mCtG6v5CofN2KYeO6wfCDV1oy8D/QaDDMTMj2I+Zjb1qU5xeqNKidAKSEgV9ksgD
mgNMqkianL0OuMyfP7Lge1Mj9K3rcaNExKuMIuoHSROlwKzQ3O256ElhTC5zN7Sif47nuEpe03W1
GD05Whs2vg+7dgIac3Meoh2vDiUMoP8yRsEmS6bzdnb7X5mMafk1sxzcTIz4HJwZqYWYKNHxQm+W
YsTbVKDxXhw3ZR8G2oTJ8ZFsccdN9d7V7OH48uxICU0NWtqm6zyim2fQNIscHQQCsX/0GmZP7zAl
8SunBafmcrDEHCwltU2Lh/nUic7NFmhYDNk760EIqlCzWYQVuNOnFGdTnh0x9kX9fAZj9gbRMP2n
UNbMudyU9cyeO0uNEE+zaSIQ02uV1CEVg1rJlcvQU5u5X+zNkkg0bxjHh75jujnJQPGW2a8/f3q3
sPF/L3IU4Dw6gSAXJMuh9/x+M4gEO9wCU/hsUGLGI6uvT+lHQ/zAYWQnAh/oouLIgx5SCMOalmKb
g6vTltSymNQxZu+lUu7v/qikg9oDZ752DS3V/mavbmovJ6bjhsmvSMi3HCS2f+Qd7B44kBAJvRWs
eVjOAYDt/olmUAbNX3jzM6+5YASiOzIeTOOW2xtLmRCwctKO6i0vmyOlYPrF/X1baYUx4Ze8pl6I
2pBb/WYTsRMb+Ig19bTUQuzZ717Qj7K8oqvwrU+COptCM0IYXf/hsomxYNe5iGk+x3RdrPhljfx6
Wc4NlUI0HczFL1WrGh7kvkJ8oYf2huvOhsoqwlmZWOPl59/he3kE9RlKlRBbV4hJLKJUelM3zBv6
pQiq7SkicLhHGDAktZeerBXcKzv8n6qDyEaMGniwyZGya79NkYcz6ejJg/rJEIqmgu90fU6OQE6z
0IUInd1fFElvnxfbWMAjw7SE4sz7oT4v504JNxb5lGdFxGZZ03yHX/75/CpCKPo+igfFvCXOjEn8
/uc3+4fPRxIuvOBWjvq+F7xZL021ZSPJnRm5OzdrBKNZoAsv37u2aidA+HDtXJzBv1Ip/XABPGYE
T+wLOLlsjpjvN4QQ+Dgk0mB4QEl32wH9W5NtDr/UGhWyxvqrOxysfT5Ev//8Bqgv+O8NSTiUZkq5
wMES/3ioMcHMx4qabo8FG+T+WYhpEJdsCBNAHi6aufGX0MUs/IsX1SVL5M3nUvpHMUokKkPW3Jvv
XQbe7O112z/iLMq66SXyZbu9xnVf7FdDpjeEZXi/j06vWG3eG9XuopdXrUueuIXCv7tionEdIoR6
+xGrDJDfpXdrhXYZtp5OQJ1ScJM1awgjlk3BPXscj/2h8JXhC1ZVKSJ+flvfVlbIY1nYiEzR3lH9
v21ykoCxs6Q7F49jPHu3U9fNy+hALEBfduepKeeg+Mf7FWzQJN8mTHSzrXpsBI2/eMhvtxTBveYx
C3VVNIFvW5GlGuPUG7fiMbrJeUhUgtTSlZ2GAX/+5X/8OHYu2DuMkIhiKem+X9NFHgRwmHvwQCxJ
BFBWuArt9auZAnb0u183uMwkeLOcKBxobtjEiO6wMdS8+chhSNYupkZ8MALg4uZXXNNa7q/TsCiu
Tfno5+ox20acdEy/DAdfvrjTuMvqgkk6sftHX6KTmJ8MWmkMVUGKah1sJe4BVJn3C8pklEVtssTY
7VqcXe+DfRqr5BDyW9XBsKHLwBmXbIrCksyLYtFSqai1W4W1IseyBO4GExayDlDBmx6/0hKvYJoV
nRXlzLJcDmMG6xqchFZMtc2iKMgCxSDQbMtobopzXYc2JdN9Xoe5VjauenapRiMnV6UpC0q9EVk/
57t9rJIOio8535DV11wTb3NjKYPeHjXqQnG2KFiyxxvHh5imoE2bAFhylpP6Siol4h+L1FCECqA3
SFoS7OqFaxOxU2D1CcMW+RK3jqJSLeC3La0JUhM9M8vGw9Jb/RbeDTWOnPhadDuGcw3O2Pay8L0L
OJLduwQpFvv3+maZZsVsx4X2GBvgzJAFjGlo9leDtoBrqu7OvWE+GhsGXFM48U2DajeBvRV3Ce7A
jYTrm2TOdILCjdXNjLpZWZUNF9r6i8r4yG8g8791dqYt8Bs/9z9UgpWExwGE06cyA8aU/6VCFgzE
2kkA+Tr6pPG+wvFXOUFj3G6MRXXGtwQbzW/LtXFcbqA1ucoQiT6gby6S1yoOH2pXLvFjPkXD9Lkg
IwIrIPxCsMcnXVphB2ooxOykHmr4UOIBUu9Y9L4PUNjh9P+K8IlZ9COES9idZ1sqhDzN8aW+TtuY
wVjDelgpYnqEmfMhdAKAzXNblVhyDvwRCOZYFnZw16eN4lUbIIW4OqAnWYM/ds1qVKE1ekyXD/EF
nwwIb6AuVxPnBoZOJmSJ3+rKn1VpBgThv/R2t5TZsWOg0v7b0m9cl8dwyuXvGhUncRkZOcbB68rv
2V/h1qfpL8AMx3+FFJ+nd8Tj1NK9WJa0ttfI31drfId7T+XNBLuvaOMSyzyjv/k1zlCdBs0DG4aA
dAGlv8RSdGObRK46zQi8msVKrxw6lIWyaGFzInhHBmlpMQC7IXvB3V7HYT9/iEQ5MkPUIOzsvApr
6fUuYAq4eAv9/Pda+E7xQS/rKVx5ZcvbizvbYOzpaZ+FOzDydLTVMtRihcSC77iXlmvN5XHWyh7d
qpeYQlmYWtNZuG4R2GgxybXYT7JLAjgCXHWKvzCOrrAol7Q/210dTEC4VZZmGEX7ZH6JSi9dEHoZ
PWezZhy25pvqJSa2EHbHruCysWau3k72i0ZT9ateilhYv89BP3vnWG9dhvtj7mijtr+bu3K86Vjt
m9/S3CaTGdAzzJKXtuSo4rM1awLUCy5hgPtK2OzERrrqox4GxSfOJrVf15HqAu7MpB6kaTd+krUb
ZefWCwib/4fk0AxVKFYFdU7LXvEAQWvUHdpXfBaoE7gzcXrSLNru2i10g69NU3U3Kb1SDIHBv1cy
we6bCfoZF5jd4NSjc2KD327LNAJqR22ROYpk6ZwsyJ6DvA138mb0Rpk3iWATrdeWyTyHss3ssjg2
sUX0xiG2fFQqnX7ZFv37bmxH722b+I2MMJ7uISm2hOmBWKYdm1WgNUz60fyztm+73sBdYJOP0MZz
y/ROiVGDy3NEr+RIHLLqFCjGTHFemr43ogItkfGbXnU/6aqY4XkKb4ebho4M1+7dekCzPWiQcSoc
9Qr6REXwXEMtDenBflmXTTcQvJgeJWMf9te4s6ICw2RDEz8dyS1XnhgHwQf3W2/ieKF9qnSSDlQL
mele/h/v5Y19//+L7WYAWrZ94L2fm1L9e08DF4aWa3RFmVY2a8s8INteFejh7lW25x+LYSvQCplj
zo9GappF7OpcM9hP2Y43uFzj6tvuqaUx+ykE0LNHmQFZVeqIolHvK9KpUPJdJsVAW2c0iYHdonIY
FddJnQ6h94dMJoXVVy4KNsoE/X9koKs/XPWn69oNPZFqHAyAXxIMwToiMFOZNpOpYY/Ek6oERZF2
59Bx1s5zYYnNfurCG9UmRym+9Lirst9TyOXmMAGTWH9XRSiM07qqZnWqG1JSwllwIBpIe/FTykkV
54B8o5hUMsDszqxYY7+KYegsbGAY8QDqkjRuSo9xzWgA26OvJeyDTwQYYJNc1HkCZuxX4ogVJ0mb
E8G38zScJ9smjOc8auG6XraxziEwlYA57glMYge45p07oQQkJ25v4mPatbjLoUxrz9ovVd+q58sT
4sLNhmwKR7PQAQMUZl9uSsdj+Nmm5+D+YDrEKqg3xR1rWVJsEWqAHYvp2+yHpsaddFFlNF5YdJTc
KF5StWXiOVQrBsaM9y5o3IBCiww/tc96xTixYJDGZOunEf55bE+5Nu30Op4pcenmWuY+QHwSj+Gl
DFk32hNEYKqq9M1vpD7kN3KiK2y0zkYl9zPaMNnNdB1Cq3hsjgKuaoCj5s3X51Hsxgi1LDTBEDB6
d9LFU6/LQ9QharcwzG+qeXaim9C+aObXLM89v2kcu0VFLOiCVANVg65s0R2HpOfNmVO7qOpQJHEn
2eTBva5FzfdCeGEJlQqkV/OUIgtFe6LfuUIJnLsD1IaHtrMf0I5FVzE2XZtfcjsJ/W+1fthtiNb8
dSxIRSDJIENj+MELbUW4e3OaDvPnJJ0ZOIMnQRn+CWFUcjBaACU40Ioeq7iB9IGmpEFo6gohIffU
JWTEp5o+Gg5+GwJGdl3yBP9XdpwGXzE+xuxSaA2aQ3nB82eYe9C17+0l9/C91zlUAoq3EkUtzO5t
tzbvGLL5vZ9OQuR7FV4NWGGly1g6x5Rgiiw8dMV8Q7I4JcvmOM5sRstxsyFyYem1qNGrAtar+hzQ
jkO0pVU1sk/dhAOmei1XS61FhyOZlWNusrEgckLjhz0quVm2vgxaQoQhtRnFmSZkbeXJz6t0KP78
eT/5FqMg/JB4T5gUIhHJs3kLNO5qfF2eNtVDzRxlgrazUtfzu+KLN81kGZvJ/+qDcQrRwgPPAPsH
kFdvobiq9MZOtHv2UFQZs4c2OoUIkb8kgYUkis5a6+bccFSwzf/8g9+SIUD8NLTChzeD9fB/UMFa
liAMs26ye8YvS+FfAVaJj3+IyZhBwo3EYYrE3e76vYOOZp8yZo4ffQYEk2YTcqb27lN521pGm+SR
8h2KwGmR739+kW+ZXOhbIQCxvQjliv1j5NGG2iWK5OzdGbGgliOuJi6uLxTka4tVVtaF2BkmRBeH
ZBWR+LSOs5SSCeiEvOUHt+6B8vs2t1oG91L5RNGhZhl45ETqnL4uq6uK3KG8sprqMAV9tRIxRKXq
MQqSOBdwXP22BDdW4Odf07nBn//CyODOnRDnvGOTT4qd8S18YiPtYW3O7mUMst0SlE5p45OZF8dO
R4zdSKRBR9JUTu1/3Jd4TdIzYbtZ+87VOXKhR8VN/xj1jvXNYXTFTDDVjVAxsXhGjw2+iQT3UEfo
wLOTTQ4IEfxZtrf9cw+XvdmEp2eZX+CbtZXvo1mqKSIThLQbOruFuF4iCulcNjWP65ZSh3xKEef+
LGcMhjEOBpfDXZ0R30wuUFvJprOOaOx2Z76TROoMOZzOEMjnljKwrO8AfQf3KwGjaBfOW1B70Wu5
JwEm28i3pqE8J/OOIvixcxPEQ3f7RMbBC2qsraaBQakjmWAclHlb3FVb3CTPjuq60d0GsbX0JwQ6
Mt5etn4QnsQOnSvUILDEniKjnQk83a4Mxlzt9eQtSW6VZ1NrBcMgVuv3bSM+qD0OXk8y66HFaGx9
9hfbDogtbON+qy4l+TdudJeLoGKvXzbMAJgU9nGr0nM+DwO0wE1jUGtGhYGfcfQXcTtZcZfSgnSA
diVTyMtT340Ly27XQZyGTVvQOBc4va2Nd/g0r0PUpcfR2+jkj+yMqD6vNbFFU/8Z3dCONcruYsIs
PqC9KvKOtKQ2sgfifidZfp2ydbG/Uf264jrJ3nHSY7km1QS/heQB5sykd+qmKRfZxAPpy2TayqdZ
SBWfpL0KJtLU1AIWj5QyQfdt894qg/NYSlVNzxiBpoEqdgmm+uBS4c3/0S9SWjTwfVkULtgMwo3U
s/60eO1MjF0hrOL1F68YMRDfA3hgwIDAbO3EUPtIBt4SY1j2GnQEMrjObZZ7jDiQcdoWnx1kleRi
shMm9xH5OAHsZtU2VdxLcjvcJLpfKqJQT6uz5uBhI+7GkyQe6WlZRgk2Nznp56qaiMWJ/Tpdnt2o
Hhhuvfrhg809YOYwGno/LR8Qu4LjlccqHgf7NPX8XXZXu6XVvitKYnUeLEnq1d2ELSI/ZS2Dw5Oh
3IqLF+QLLjjX6T8Sg5C3506OdnXsdxFseANCd7mGaDirS+slsTx1SRqNx3xcEaSenLFcncc4buSL
FW3RfLBx+zCGp2ZK8EI3yJjWTMgT6EwbP6QBjhoydZroidCAJj4vqIkFX7aMPlXN5DxPvT8zAHv3
3C8OowcfqjUYwgMoUfHS1/F06sfceV1rNfRp7L+GWda9Wo5bvlS+tTqHnXHP43CALUzqmbivjGDS
J+AquPDTGvh7Hh8Lr68H+wkPjvUfhhl7d+Qb1qcNM8QZXXN6jIJB3PNdnbNtZexBLfjH55BQlcOA
AISgrnh/GvfETw9xFW2/2ZW/X2D1/fY4OxUzA/JOvk882T+n+G4u5TYGHxmp5N0lsd2e20KqJEPA
g0fIvObOpnM4OWC3KlomeiZ5KL2XBJp+tmUQ/Lm5IvstGcb+wwY7/5QSP3athn5k6jP2uVObt8wD
L5b9HK6Fj+ppL9Yr0xKmxxYt1LvWHZzzvvTFuSx8l9iyWTJYNHK2/0ixlJ+6yV/e18y6fyCkLHtZ
IpvRB1ZfdOeq7vdHHFXxJ1K3qgcnTYL3AnW0fyhIcz2gFhePNuLX36pg6n+LibW7Q3FjHcFJkvug
n5g4RTVRH4GLLAbHTcK/9+ew+STHpWmPSoN/8bbZ+pq6efsUtxLEg6bxE8psF5l9790tUes+u15q
nZZ93v8u+6T9loY52TxbYp3auWTm+Z443xwS1O6jdivvvTzY3u2uNT6H6SDvnGyer9nC6HQv2Tf0
5Lkojnnf+u9JKhbrmZzjhk9xkrNF7/oopb8dCiH66CKqMvkvSuPXOGynbw7H2x06xfhQEvSAyStg
P8xL+7PPBny21lK8C9Iouvf2vCWebOALAAsHnwXFPNb5BZ/tqRVt83WqC6aq4Ixun1iatAmxXHhP
3AZzF6Fk1Bel85QSMPN1zZkQ1Lk97i/anWvAdvKBGWRYSMnTeiVjZmd+xFx8zZoyr46L26CeD5YG
pCRxMDUTBYdKePbwoS5V840NtfYOLv8pDhw8JdgSlrzD5lrdH5sVTZcAz+q1nCRzqUEJyg9EFI4f
Fg4b2PihuZuIuToIYOhPIWJL95DUrVOWRyufMzpk8PN1vlRpPfzpRGPzklGsna0F1vmUzBFj1lOg
uTP+z9elIA9wndrfmds7Xkm0/2sevNcQ3J/s73K9WFNUHvfY7S40PtK6OmNXxk9gdfU9X6zyjpRH
8oWKIosvUJuM9e06lyM5s8B3sK5JttcGDewBssr+ioJiPS5xwIgAX1p/Wuno0g72ud8cuKrqP+He
BPdFZvmP7b51X7CtWQ8lLQ0vl78+p763PEz5UKD4CIP6RLJF9+fC2fHobEH4GzF13Yc66Wz/1GTl
eAm3JXx1naHuT0li9Q/RGESk9VMQ/21ldbahiZQj+R4uQWLnLBjy5271JkJtkkGeZBkwkC2OcB2L
PyDtxdEd+o1wQO7wwzTX7sluF6Tpezh8bAlxO09ukeUXUAz7YwoTMB8aUSd8oZa9BDHvR+z41geH
DLi/W29j+4lz7wkvSpEfuPH2w0Ie2ll4U/0ZeyYo27qLr4nXpr+VSBqGQ6skKgfugvzkxEVwKVaH
VPY86au7tBX5Fz+chvvI2rJv/oB+wE/GiESUhe4w3N3qsCZNwquJ5fZCwF/3kLt5cyJkCxTML5NT
kcv8P0Jm3ZHCV3zoQdKIh/PT+0rsKw09Y73IX0of632Wj12+vXDhfxVDWP/V7U4D+UlKIDNh2bs7
bzwjz835KTi6h9If4xdMS/55y4P+4nVLWh+CJZenIrCCJ1+uIZMB7S9k6/iPa7niAay88W6JHSV5
59095b2s/lADzMn+DtoB7c0Y30t/7j8zOLkiSa0s8xeLecFHDuH2Y9Ov830YW/vVZje7W7Ytuff5
7OIUzb71MRPzTLgfuGd1WYsyb+7KVGTF31pdD0qoFMV7LkiKKHdHZYbke6eAOG0ZkzuFWn7MSRin
inTjNMevZdpFnSyhUQ8TO2JUbcOi9EkfjZK9ZEOhn9OwpxjLDOAQXx4BqUxnr8oqPq5VuuxMicU4
Sx1bMAOCfxLoTCuKK9WUaj5vJy9mag62nDBOHQAR4OfWfEy735MgrpnjZICWvUHaQdmPK+0aN0Hj
/2WwV6gLokCPQ02q7Wmb5nl/Rl2T9vd9Ar1BOlUqN3ngrQubl6Kexnk6pHEwMpmQML/sbA29158s
qwHQsJJmE3/bRK4mD0TWOzUmppISz2K+wXLpoN+bD/7SJcUfY5C2oyS+ZGjzj4R5Jo4DMFtWrv0I
6bsG4R3xB2mXHyYiZQk7XgjQ384jCkdB5E1XtgeCH1J8WslScHAdCN9QdqhhhXEzDGcRV1j0JodK
56QRo/iWhNbtu9xiFC95Pf5N4HA5IZDEkBD8558QOleK8nmBX04fNjvkFRNRK++SMoFkB3cr9/Ar
BVmUM/Nzmaw7dC1l896k8tc71HjL40jhBjVLEiOAE/QgGbcxymZn+C89q5LZ2Nui2oU1qBUUg+8C
7/GLLo1z21IwmqEXUPXDAB1wqXXDBxMhZxxdMWNzw/CceBx+/Qu1FGj5YsxMmjjxJnevi+MurGFL
70j4knymJhatnQjBq8YHFQlCftWNKzFaYWRISr/KOlcSMbTjylqqKYlM/5mhY4zxql1clUme2Ysi
hLXyXPcRxg6hja6zNoJ1OXMv2ytdkIKu7QW3ClFB2gNjOCR9NaUneLaNFi4b9NAwO7OjmDMMo0lT
qc1HrM41i+Zgtq5wfV5O+k3ErWnv6L633n2XzG3POJ44jPrikb4YK9phhgG25cOeMoJjProYQSUu
FnLoecn1zIqGqPYBhWGm/VKihRbH5mj7irpIIhQogNaJYxEH3rszigwSz0ssoXfGNdJ2Qrkxu2wB
7jUUqMbrQltw042FcHTrDEo+dekOxrPIiXD8mwD3tIWyTEQTRKyeUMGLN55bKREycaVZJ2r00DIx
hFiCfdkJXrlz2n7aCNrXSGvnu+uK6COy5v/H2Hk0yY1kW/qvtNUePdBi7FUvEAiZWlJsYJkkC1o6
9K+fzwNgv1e9mBmz2rCYjIwIAO7X7z3nOzpYvGv3eFidvoOuL6ihlSqjfeuXBjURfr3VALM1kY11
DlNWtZxB/dbwrpfpd1uWYTUN1CKsFkZSQ+zJCxpSsOTWbZqZNf2/revoXFXqm5WWk4VsG9pTrE3p
sRjxW1P7hFk7Uw2CheStmDp+L2x5JaNA5txCYQCGt1Tejo1UP3zOK8GwXxiYVDiKxjgqJHCmMd9A
AUpuZId+Ro13ScrJAbeZNbk94Mar4W6bQ2+mP7sZBs4ok+nFau3ncNWm9wkumPjcbJyVl+AY3pQV
gq5UwrsYRTMLgCdXPYKXzN4cQH6cp+8py4L6qkLwJXcYVkxaHLCWDsN3Tm3JRykpwyPzck/LntU4
70EOT0ZLn160TWq+x0uU5reJDdz90HIes5/WtaSzmewzULv21buowHOgWJhGY5/57b876etDt40Z
NyPGsNriiiGR36iedywUm9F581gPV5U4CU3ckmXdy3k9GAc8bYglChsoz6o7bnlqre+jM2nejyqm
lP7MrE4e9NtVurY9tFdzxNoFEqEqVR1Y7uUgqKsxqT8XcxUWH7UOoqz3aahNs+rPJkDlZLeuRxuK
aNXYgDCWbwcD+7Ac58JFERM6pVlzHrxynWpvRPSxfkVtltXEt1uhO4fcCxwfp6/rZFQTVcQ3Za5s
+OWKiVznB+uOnSG0YuEqJ1Pu9rp7dcgbNFT4n2OoyqnRqmda1+htm58dBja1l83GL2Gh2yiweZMM
8LR5l3EGSZ3LOgbSZ0cGCuSQWfUpiBBXW6/rUgaYWDrrtmn4OncWawNFBY+IvGBcdftFJ+QP9tdR
B9nZPBH9aran7yXfojbN8kmtB+hy/cMG32kLDDMVndGrvpPGj/QMrrcJbTO5/VRNLT/8iiIm8UBu
P5tnoyr1qWIYMujFROLJuhDbyAV42rEIS9kPenvpjEkGUBxx4KFq5nKt90u3jt3SZJTiBYPwreXd
HmZY9udpZtwFDTSjAVxQz1dZajv7berVTClmi/Ng53IloDUoa551gjrXnvQRlYgBqsbX8iphpd98
AyuH8TdndQ7lXHfARctGNq5Ci/W6bSao7WKvxr4K2D2v27SRXG7sMZTbc7I6KpzKuQ4ErhNI6Ak9
K14J5E8BR4+h1aP4vaId2ivMwVyyoW9PYVIKo98Djany/EL7023aoyZIu2Ie7dnTBLHSLrj5j9C7
MhXXqkM3Z7hkRSxdhwNoUST2PYoEcEJ+ZuS4eE/bTGyTBxtmK+c56KJlVYpF34jrXV7mdfdD5FrV
6y9GaxZmEljqMDvjQdNmiQBTQUPyzawz9GrwpBfkt4aOAl5Oz3PKxyf7uuUouZAb7UptiDiASkvk
VWe9eRopieWrQiOUXyBwBFkB1NdpWIgMke9KXWmZ6+bFlMzGPm1IPy2DxBXaN1RL6eAYA9xR1Sf0
HMDkLhVkX97acpXEmZ26SK8zSZZmHgwKR8oA2UFB2UQmBkfTIDLiycmCLRdh83J5LtwK/S2FdZR7
yG6vT/J2G68PdBkPnRHeRYkyLWiC4KhWzXehoaXaV4TBDHPA+NzkU2yVjrFef4I6HaP7JPHkentd
5WpRVFXc2pmH1KjY245I+K5Us5Wr7uZh3kAAqycuWRUQ4FGkIGv7ArM2lVI5a8ylQKjqW/mEpmEs
B2vJ5Mhttm6vFFDB9ISvsFVSUDmQKEWKPhAGErdLfIXs9qY3YrfeZBLbHHqTCTH4lAP3zbG30R82
4Jsi4I5iV1pZp5sup8Y5wGU2TJWjy1OWgawy7iuKPsLxyhRnBKZgtmD+XVQRaAodIc17WvQTmQSy
NFDDiIFfh2CSr6i0ATIRYNJRHUFrm7AaKzuinm2FjjOqxIKYqWsZvUkLMXmSJnQeFCNxRPCbaEcY
FtdFW+OlGooW3thqk1l3xMHDeGXdKNgueAebadoShRxWz2QBMYdMZzPT248ss668gbW0pQnTcgFX
RWbVzoKbbLtn2lqXg3jEPBJ3Q9Qz9Pyj64XMGI4J9qyrObykHKMqk4/NKiJzc1U+ZNv3CvpbPimI
C+RjOIWdfHqJsJV7hSfAeKjB1NZjUezWvY1WutRazDQjx71jqEtZIVs0Urio2z2znTyA/V8PIAIK
5Hlb9pMVh7mJLMmVkEbb7Zg0g/EVWlBiLmb+sZ5Io0pIfVqXxh3f2brJb880eXDrZ+dMnB6aFbg3
aw7xM+xxIdSXw0oF2BZsZfWb8+ElP2BLDytWEcKm1nFWeYM7G3LV3Was5kysT4ttllcEAHJFR+Kx
lVvOtmSjRJJre6/CcEPCuZrC8xSsiRWsXEkEDWZ9RHRljNq5vlbfmzpQqQ2Sk27iRGPl2/cQy/gw
6xe93nIeCkW+o/V/6assaGW+6Kvf/vfVXJWTUSvkxVfNiX6TjwCcEmoRkCOw3/fSiOq3yIKsmS5e
r9j+vHgoN30VjltZ+xGTLdr4tJxUoGOrjHa9Dkbnyou+aptaN5Ie3lVdHa0l97aRe5yd+FXeimDY
/kT7QF6iTaOFeFZu0JqwYpfIBdeMLNAW60PRCJxT6eE3InxVcADykbdruZri41X+20JTp4JCt6nw
+36r6Na33NUTLYBNcLnKCGPAOFyiTeu1SnhIOZC3+roP2GtDgx7lNdNrWaRgSRiN/O7VeZK4CPll
SsHK6g5HRyiXWg+bA993pFfyJLaF2A2aI/so8L4kW2NpgSqAV6W9AUJ46Cd5MWaWaF6sooPNq2ww
8o0lsR16Fwu1BG9iZe33q9u+J2iE15THNflerjXMVi0O3ohYL5BQX4RxXThGAsnNKrLm/IWuhUAZ
ufh314ptbdpEhksHc2fRHXSIXWC74dpwGJX8gQ1vUCjctlAVrlzOcdKlkmctdretm2xOqkxz9W81
MflRlGGrsBQtOdV9Q1eDG8a+tkZWHeIGUVmrKHFVBxdrpR+ZtZRCputKkaX9UNMbpbwJlYu2xngB
vuP8syljtn2BUdu1W7be69t3p8TGJNe2a7tle+LWWnNCEsLn2HANmxoExYeUrq7lU4i3uvlEZs6R
32Ehk5d3bXepSX1tk60ckC0HQK2zoaTAy4SyCICjcZ/dg6pRl3HXqJOnUfXI40yVtlKwtpbazBSk
7GZzvhmLW88Sy6WCIEL6K3dTLN2yjNWQt8udae3PWUYqa+Is1LjNV40iG/ksuc4RmUzvG2djwzqg
C5Xr+3oUcNdVfvuq8VHI7Tymi8VVd+yrmN+Zwlif7lzaiba5s9cES02nlreCDZKzKSI3iei2ABF1
IOuStf+1HoCUCeHAHRk3mkWPuDfGyt02kULo0on8m0rxP8MWEK1dH7pVlIjOSH5FwsgwYJbM95Ct
lnsw4tLC/dunuwqJOIvJWn874EtXND/yW+ez6hF5TDklrrfD1sIkznEGI0VMAB7W4qp521oudZR2
jn6Y9Ek9xLYi98NNv7feyCtMmiC3ji8PAJO8JqsbkDrRQjJvKEJskKUWx7W4K1i+qycMEcX8kDeQ
3V1/VawubSvFs5vdZ9sd1zyYLSBhg7YlDccUbY+OcWmHi1YX1CoH3G7tQCKOEknZ57buOWMlNYYb
qapZEWW/da3XGi3Cb8lTvvVTKg51sqxsB/mobkclwx5l2VCtQTDbYrXhrDavQ7lWbpXlSiJYjLiF
gkpXO8m/IJfLcEkwH0kFq49IFuQ7ghUm7QWa5cbdBEklzOgxbe9WeAle7IdNLstkWX6gyJ4ntT3C
9ne1OaBHJ7naOVIinstV1WvLwz9f3wrYInaLu47eGJfagNrHp+Ihlpkbq7h+bQtsas31IXJSWv8c
ShtTlhmtakvADx57+apOUTLeCTaZc9OwlLFRi6vJZvOt0S9d+LjW0spbYStMhhUVs6yVFCJcKSKW
eBD5mqrb8w/EWtZs9guF5FCHiViXwizerbaQcIG8pZ9Gq3MoHbez5KYpX+sD7XrE73vkhNE+bjSz
y15Y7mRhDnNZfuGuaspLqs0MRmiGEiLqhqg8HFyy2zoe55hz+MEO6x5diRVdsHm7TVMW0XVGCl3l
I3eTi/smQ98eCieC4/fp0dPl6dsEz+EK1hCr/akt49nhycwMQb98a0CsFK1NX+5NIur3hdvh+WPu
dC1Ft5bzprqX5lwuYbxWfe5KrhnX5mG5ii43gsCIe8FUd9VYinl4V2KavJwo3VLTpsuiEetC2IRd
5P1yVyP7n6x77GKg52SvdAnrPP41tSo11MHJSj197jLUNfYx1u3BcrE4aVFPzJADUtm36CL3/S61
u7n5Fel1NUwBDsYlu+eoreWBXRMx3H8R4EpMN9AxvICTtZbFcPZ1SHPouAxObQeyG6XdiRSs183Q
IIqKj17OSfxxjofeOJdzWeXvJbfRX5bCWPc9t3tvOMDaXZhrpsVs045HOnWpxqb/qtZNW93jiguL
Yzjw/lBRGSi6K547iF/WHgiCeaTnF/ePU8u9dSj0cFaPdaWOy40OFSbIqlRHUV/pDnVBxPKL3MT0
qtnvcHn3gTpO6L8MEY+X1hrsik4N5zvttlzKcsTgVaf2AbiNB/1HX8bqxk3yRW0PpvC6jmGJS/5Z
cjDzUSGLKamU/k4hFSCfd2hzUfT7CSPASfGtMhwzA5iUWhoO01oFRuCuX9pxRurkpmIglAxhmTnt
qoSkn9RPyJVCvx2zPtiBymNgYKg3Ves2RGasV74SZ4PjXSBFJZ3tG4OmTkswMLMaH/LKLtqPyipR
tXhDbI03uEj76gDIVy9JosvVUwKOArIzbpeHmijd+tzQ8TTvvFxUyo1VwcH84bIo1z9q1bZTeqAK
HvXvxYLeKdvH/TSYgy+Qmdd0hqEdfNr5yMwJAPkXbCiMr3xrQ25d1c3cIlJSb7Fxxx29RntJ/LF3
jOq7tVBeSYvbRLdtC81ZG4eOFkXKLcoY3X5EJMM347emN1cG+RQZsyhQ/wyhkrmwzFMkaaezX+Am
hd6wLssKIhbW1U38vRXKa4m/uhASrBvDF5dOO4eDtUSqImkJPK74GX2NVlq57KuaesK9nt2tcuL1
RdJ1fsnqN7A5r6+iaYvDZyJTianONstIC2N0ecJ4DsI5WEXK24aztjzXEWkI+em6NsPX4mZ1UNKr
u76ilY3+H/QJQTH6slhv4dC0qvswmUupuPus0xheJIkjj0iLhtLvlyAlqkJGfC1E/31mk8XRpDWs
bgLvRfXa1W5YfiZdZoc/RxLiMUiqg1o8dXlnwpUQ0tu4ftp56ztd/9eqrk/mMaHDbOVqpzMMEvm7
w0427yu6i70L5lGJJiMASyv7E9nKyEmuVUnEh9TRcIDhSMpbq09r9zhPHdLMUNVJ3HtotD7K8fky
jSYNp7c4TgjiibVRUFLgvn2wjTJcvvYUHmSS2Qgphx3OMPoFe6PLcIZ86LmeasqxEnkCHe7ZEby8
05yQ+mjecBO3PcufgpdyjisPGHaSRIRW7pp6gE49FapV7/u2aRsf0ZSuYGUjjvS+nrwG8dM8Rikl
gOVmB8BX7cHqxjg/et2MPAkegOMhXI/1l0xVGvVe4LAKBquZGBnl+bcM8+o78O7sVOlu/4PNp6sD
Z1HnfehZId6dOeaX5k7c3dBEhHjfDvX4a0jowZ0411XPMV3M+yIdjIubDsO+Hz0exI7+svmzJr24
DATBlO0xHvLpR2siKfPdRR+T3Sj6+rOJavgsMxqgAFe389JiVr6Bg2reQrEwSn8Z03g+6FbR3NvW
lH4iF28eWN1yrnJqxgAUC+Mtrlvl5ISs8zhG5+Gk59qIF5tDtvodWTSrWl5X3Rdq+egiuPh564dV
bzhBhNbzrNP9/onzYroAY41RfbQefhVGEHx5WS30T0YQmXWnc8wrgX+PqbaLGWg3ftsmdMg1e7CP
kUOl5yeMteyzZS1JhsnFjVLEYLr4XMoCBVKk2wa0NOZ36ChyICSzjhFLT9XmjugEpsWlk+tZkHJA
Ym7XVGenSIwg1YzxNg0j7aurVs53qEPJjyTO+gvKR+NhnDTuMs8OD16tq+iXcvOijyJzdx19+8nX
1bC9gNqovrG3sTMMmJa+KZpZHuKI546j3luP8v5ryHmINOoxfSxVrzh0eucdLUudDgbU/e96ocfv
YWLZO8vLksOoLOFznKLdcUY9ZxLb69MOpEtzX5oGS2qixEOAwq5ojkbhJD+nStFehCviaZ8NavsD
7evkBCgbaQCasTLUfp1FrCwhFMtd0+KDJHsJdlauZPW9202t2Ku9XhTB4JUGQlM1GY7YxMeP1OMs
FpSRUHe6GQ4IQybzJgXMfGexx98sUY9uMJ6tF61s8kOfhgTHQ+o/g7uL0ER24xie0W720Z51qXpx
+zm6BfYq3H1NBfc0Rsn4U6+7iNPb4DKRN9JatAEfxHgxZOrpozoRS8QkOnXVXQ0R+Y5fi2k1CpdD
M3TFj1wBMf2augOJ3/yLgyvnA38l7JkfpaKW4UlVBrt/82bETNadO04OjkKO34tnv1ouV2jKdvJH
kugIQB1BL4J1BqiYnJQ+1nv6NVWoGftlphWMz7Irpgf8UFl3p49YSM7Ic2rtTB8t0z7nmRyCdOd6
o2u9R/gs0t53NJ421hadljEOMOKziwdV1QtoSShGQfYXQTYrtrcYWACJ0EsfEgIBUBJ1nGioBy/A
f9jf83Yeg6IMe+duUlOVSXSlqurtOEeMdssBH+tRn5PlsQI94vhqZonHJPXwuBNjoMdei0ARSZqf
qgzYTzN2uoosCWZFAVknHYaZPmrUM7dBbjymfW4t/884w7/rhCGqQOkwaC84iFSIvP4POgoQklmz
UHKdjKtlcTsgduxwWxzo//ox/e/oV7WlbIh//Rd//lHV9IWiuPuPP/7rtSr477/kv/n3z/z9X/zr
LvnRVgJlwv/1p46/qvuP4pf4zx/62yvz27d3F3x0H3/7w77skm5+6n+18/MvUhG667vgc8if/P/9
y3/8ur7K61z/+vOPH0Red/LVoqQq/9j+6vzzzz9kxtm/w0jky29/J9//n3/4VSfGjxJW0Ppiv//F
rw/R/fmH7v2Ta8Ncw5OdEgv6wx//QCvI32jePwHywNqwHQiIgEb4m7Jqu/jPPxTN+SduFx2AFucu
tPkuBiBRYVfg73T7nzITFiyNDggGH473x++P/rdL+N+X9B9lXzxWSdkJfqth/gcpgjAsYgghL0lE
ED0+4z9uoNHtIhXbKWHO7TINAQopkX1SCzuZb7ITqTtw6pEIsNQa7oMyY1P2oHYKt38c6zRhVteA
CQgqDREAIy2K1ztGTX3me9EYQePC2WNx6Nfz/jbqmZ5eOPjnLkpQRHpvzuTZ6tlY2uhLQi6mONnL
3IV3TEbyD04bTcETGBOTWSiD+2EYRZH6sdc/YpoxPxzY9fsM0flXNIrWwR5Rwjeo076Z2NaARYXF
J4oAMJZT4gauk6eo7rzka4h+i7WjUwPQZcYXpbTy7wluob2JWuixJWtq52hatzdZQPgG5jb3DbIP
H92ZefFu5pIm/kyvh4aondW+6sCV7nvFfNWnunloC4VBft5U0VM/Re4NkarWcbGX6d4BMgtiNu1y
P+0FaQ3xYNxrYyeGHVJ7+ydyqW+eHpGApkK9DsdWexQR8mXfGcPqQP5ouZ9Dspp9s2+m40IpPOyw
MGgX1ULnxvyych9gLiefWqlqKH3yVwzu8bmMp+jVQxmPPLFxoxP9Gnc/k8zzlgwq/w4Fe7q33PCv
1q2/0dzKwNezC3Jp+wv8AnNHZTHgtPess2KTzIqQLXuzjVFisJH9myNl5BJph0rJlYARgXWgL9nc
dHVSHLlgSrAYQrxlXaM90GGXUOe3xEBAAmSoJb5xSqL3ZW7DmyLqTIjyUHZ+toySA6XNlxNBFtQl
CvXGHUDmqfd1u0X2DRvERxRjol7Q7PpBiGG6CIerBS9gQV9Ue/G5D1vF90ydCBZ7iHee0LAXmGm2
r0u7OnqYiA5N3Dc7CLLWhbZKh2p7mA9Gpu/pgXv8PnFvR9Pi90ac+FOG+cVhOxLG7ATuYNyVYOED
O/PmW6+x7y0JWVepzfw0n5VdLFr92OV6dEfaRE0QhlPcA5xMfy6gTTvkfH1xzjsKgcmYk31o4jyw
y1x9Xsqm3jU4pX4IUTSBIKn4WJYVrSUCse8bzKI7QoNvWr62x4S+2Vng4t/FygLmhaPZoS2K2yUr
6lMZaY1vkpqp+hHjGdT2GI2bTK+5CIXT+K5uC6KK535vtwQlx14sXvH8ac+NMurHNI2ao57Mb3ri
ofNn4YBnW2EvoEVy6QtLu1mUuEZcoX0fDTNFhG1Ez2HqjTNI3tzaIb/KgjGvpwcXUsLeiI0UTv9g
4SXBDrWoxUOnWCWgvtS4Q4rmPQgEiPelglMooul2syQqbai68MyfiGAMPJtiPItmSpDyxs5Bc8RX
rdUg2DWZ61M9lHepFnU79sj3SHft6SaKPMzzo8cU/TBx6S+RyiDW95q5Ps+R+VqGNElxf6HSJwVt
+ooQNfQJVd8Xc8MlJw85/86MNyf0iX/Wtezmmjl1uwrhHaorLQtQCT248VT4Cby5oGx16eOm9sL2
0KbnkFiQgA5h/mW0e+PSjJoJRlfJdprIDGQC4V512p+M6j4TrXYem7mPD4ViSerybEU+8CaBMSVd
APDHjRoeIs5AGUFGWXFSEAFERFtnyth/QpqOh6OtcaM24BWmG4Jc8PtgKL/3+rEHKx1Z2gmDbfWR
mXO04xBKLZea9h0U6FwN0pyxHh+30TjPeagGa77DFkvZ4Gi3C36ESppuTeFHRFTET3Tg8HtpIP5R
Q2jUrkN+MKr+bhriE1VTfdLbGhZ19qAsEPhlaOtJBw1OsLQRZMn8XkfDpdEgU/M7bqmD917ofJpm
fZFHodoxD2mHrKQx55Oax/eRTg7PUOUvHW5BBOHLrsoxiDU5as34KIgkLsaQP1enHKeb68w/TAK6
pQzbtb4h895NkXrQ2uEIje/O1VuG/gstJCIXSLOtUvemTlFnm/kNEuCbcKqOFT6wcGmPS9ycZ/Lh
YlHeu60O1yTd1YO3h4Rz4JD8wOx3X479zpNe5nlgTG6SN9AJdExTTftG4I2yLLQ+Rp34mRI+G+nE
4qCfMjaivgxv4ecFijk/dgrVY6earyxwnoaYZAh9djHMMaMOxNEps8naOb09PxnFaPihhM6gu3xq
xrLcD275wCz4torSl6zIDm3eHlFWtEFTqPrJwkx0n+dW/FMhm2G5JNmoPWmIk86xkgliVkL7rdGj
1iMBIHtzqNxPectYPAUezLHVnvFus5ge2jEpDpaXK3vpkNvhurT2Vuf9pZdNQTeBZPClpLFnRj9o
qgnfrsbFHxhlwypY+rM3jZ8heOm7EM3ybupb45wRCUT3vgKfx0xiVxrVZXK9cjfFXb9H0WQdvNRk
apnEaJqwiST0TAK1rQOtik9R7T1UTjvv+q5npKu4IDGNqN5XodPsMYjxJHfDz3Cp7rRkOgOd6Tm9
GkFbeQ+FsegnelEtD1P1QgDci8WZYEfx8tGlpJEX7UDnlVDInWcbO9bQQ5w3hzFV7rVJXe5yx5nJ
yxyfBvZFzyoNbPEsJvkUfaFrgGhkcC79LC5RKJ7UyLhtRp1FcshPbk+Cm9uqxZexqJKAKmI84Ugp
75pydj5G07MuudeUx7ALRet73pRgOqA9MHa99g1rKxs7i7gwEO7vncKjFBpq9y+h1fotXT0mCk2S
fY17VcFXghgeGz86dLcks6nyzF8Jb8kuVf3cNX25Zw0cd6WlMcW1ze/hoLv7iOCcvTWqOZpppmdH
WO7fNJSnO8UJX4Bu6n6asvpx9jcznOUDOSGtiPzRrIpHcu8YGvYdoms2JrqrX0KvGHdemz9ky4Ko
z1K+d4tgDTRaFNnGLbKH9ILr7DyMyjctSQ6u2vQ7aCWHeGryXSqMJ2spdLoxxm1B9DNoJTpOSrqw
UtDbFvVo3qEafF7U7Lm3vJoqReP+rW+63Mb3UwVT7GV/pSpbhrIodoCamh5wshzTwatO2YCZKKZM
9ZEw0N9tOxJ5G3V+EwnOpCynEKtnBdiGZnxzteIvK0z1Q1Ok7mmu6xsEW95uLJovwMEtCANVTSI2
DsU+LNoDVDAjCQZTbfhMcVvf1eGUXwhK0mhFja+6TgllF+ZHCDeA9rVYzrQSJhwezU4ZtOdYuA9p
ahm7Jmy0+baNHfEoHKc9ZF2M727ucmySin3EiVH9jHTUAiR2xvObpnbeCNcvjD4sUbb+wMQfjw0m
KgPbz3xbTVP3VEmdJWrgRt0pk/quhxNuX3ekN7PokAWVgT/3Y7MoJy3DvuQrkZmdCG5Vgq5HPL5P
uKaqnzfDrF5yDpu7pgDLRUe/YdqTkgf8RFsg/24qEb9QX9yHMM3au84yawTHU3gf2dPy2NX5YpyK
smHWXed2eSfgiHxXpzEG6xBp58xRe3ajaTgzPONG00PE6hr+CQyF6FH0hXvbUUg/Lty6OVB4O5fJ
Sb+mRTdgl9cW7SgGU7sRAHu/0n6h4MlzrJ6d1RwmNJF7N04el1iDQzdNn9PYayfIJVP5GHWdWpMO
2brDuzbh4z0yQHNYtBV7vDByFRO03LS6b+d+vuk1jeBUqVlVh4g2QemIYzpVi/ZzIt/gpHhJPNHK
JhAzIPT4OTRpqJ080o2KwOyn9g0xCw+M1cFoHrwmfs9xFA47BVvqbe3ECt0F3P3jEa1i1P40lMy2
/TFTuPgzjYZ8X87AiC9qXyT2Ha3msrxhrW6xdOhIAQOFbJfOb5OK8wUpHl2+W9CUdQnGDcIuj61t
pupBdwQK6SqxG+8LidyueCYxhUsST4SKPU8ibeuTSa5nhh+v1JOeh90GiDZFSCYu+Nhr/Ws21Zp5
qm0Xl2ZrhY4V9HEpvk9TzRiXYUCCg33AfHoGNLbohHAsHYvrMouy5zDF+cxvFjvt94ut4eSdmG2o
u5B8wk8Tn+1rg5BtONs2K81LMxShfs9Bk23aaexsvMU2LtvFzpw1A9tsO3yUsK4V6Gy9mTzFhVfU
FyNWrOq8tIbbntCy4OOdafZeaArV/c0YUm5j2uVzSbzI0uIa8QGZRUFbKhxk0ir5NZdDdDY6LSMY
uvQCXIbDE0xb6+zOpf0YFzTLqn5JDlwfZZc6AnflAP3DVyrPC9xJiR8n0i9ek8gFkBvvuC3PrqUs
Aamctk/+sxpkjvJW5sqDUQwHPdPsc2gI59RkTmDgCHtg24BMUHKaLeL2K6Ey9d7uG8SdBXdP5vUH
R2jNMxkRHbSgyrvPxqH4WlW47yAAnEx7eCfariE81GmD3qy0R/I145dQtV9yPBvA2oo3+BjVvoDP
koXNBacnVuZ+fOwSE01drYFbVm40rLK8XeNVSIuIWRc+aLj30a7rw5xM2X7xGg02hfnE/OgbduoL
p4SQBp2u+kqNhyXrfnWVvZ9gmKKlvicn6gu+fNOE5jd19A/Sdy71t66JCWy1OO4pzQdhjxWcIqvs
fhDdc0LGf7ssZEMPqfhmp1yAydsVsNvM2NkN9qj5Ud1ASKxZhmLlHV3ucyPQYQzaQ++1mt8V5QU2
yC8Vi4dfR151ryvixcyX0s/V4hFV2jPynTutof8rBgUFeT3ckZZyEzr6YzcpjLDU7i9PpzHSZJcs
nOZbxPVUoaAdsmraJ4pOYdwMoAvyr7Pnfud0Pp6MLDzbjTGTbsYJicfQVkkaZhMsk1PR/JWGhW/b
BJu6bGWGsc+7/sDiO+xG1f6ed8tN3OeT33i0oBdhHpQwPZIzFeCT/iTphZp8Pru68W32kP4PY/Jt
jsUE4C45z0v4LXfTHyYC+BtNLb/T/zjPjD4iFsmgmKNlr1fFO9gNpAnmcOxV50MJ4zxQFpVpoZ2M
h0EdTX82qlPLLlhH3b1Tm8O0G/QFOCO3Y1KmvG8wuGPZm+d+wgnbqLY0bBoMkXjLOq+ki/KbphoV
4vwSF4ab/2zJeKuQd/kGC/pOImCnXL11HSUAl421eakloVwbIjSGz7hg3srMehLpcGxAajwlg86J
3+Vbdu2z4yUIR/STu/S7hf+f1aaDJiF/qRVx6hLADU55jFL9RaV0V6foPsV+PcF3J4kFEWkSBo6+
3Bte9maoQ1B37iUe1HNVK8dkaU9IlU9t25DhInp/cvJ9NOJbVvXxZuhCHIbzxe3Bj4jsDevfznbz
vWZG59IrX3S3FrRsMLi3SaANZnLrqdqlq7UjtLqzIZQ3Bjblru6TXyjEzX3WLAYCzO4SolTCQ/Vs
zKE4xTMPuISg4p0y9xj1iLCmQ5HP7aMLZeVhsJsH+igIZcVXMDE/GXv4jI9r4jyz8D4xzP5WRe6A
dbv61sazccNUpTypuhOQeto8p0OpBYyjxiBtFe8R413tDynTuVoV9p5z1DvySWNnIkUgoGvKAiPs
iicgiDrtgvoGi5dxbLsc176aP+SF+mKLhtAGxU9tcecm4auVWYdl9LznPoIVAjVq8Oda3TEepc/h
HYvBwLHfmReyAC6aE+2sIdubcCFPNHhUH6TMHo75S7dw35qkb6LiDBqlucGQaAI/oJ9E2+MpNPoL
zS1O4XQoT4tCbyZU9kk6nJiLlMdGdQ7IKAjtqaxPrEZfheJdnKze02/iQUkcbQcM6t5IjV2reszo
Wa5QF/mR7VycfNm7JKemZX1OXW8fufnJJOfnTmnv26q5LcYm88eZM12X0RbR8El6HlnI4c8SU71a
u75RTy7VBB7YEF1JG9UB880v8AW5Y8VRsGWjkwILYT6yXvtlA0JEGn076vjCMZQ7DJ7PYYgvvbT3
c/cM3OncNu6bqksdQvFMLtKeaMZzr3NaK6nRNUpSPTvYTt8THKnSK6wMzx9CC0P5sIzwlLmjxqz5
cEFSRHP02o4cxRMwdgctUphBMqMiF7E5DZX+qyR3mFH3Xy7qF4J4Ej9t7ZxnOpS/oOr9bhpeE2e4
izTeumiooHP7OWaO4LupuxelRU9Q7Ro/+T/UndeyrEiapV9lXoA2HM0tQRARO2JrfW6wfRQaHBxH
PX1/UVXWk5nd0zniam6yrKwqdyhwfrHWt/z+59S3N3M1f6vK/Lae04T4Vjwa2zve6E8RVtdtGcWK
9BjMwHHQxvzAvmjfuuN5bfvbmZrDh79CNPLbguszqkTxXjbV/STQz2l1bnvnrigN/9YF5oR7iiHG
UHlY8gENeSu0i8G5r9zhrl2tJRJWSIKvWY+7YRQnCok32QWJiVkj0t0n87TT4qGE0QVREEj+T2k6
X8yQrRx5cxSXcPnoXK3XLO3iscENHvBnsC0st8Sz+VHQFs+B2XwGlRPGBTpANSuszQWR8mTh3uB0
FYmwYIOUffNVCwzs7qQivWgdnATKPU5F59NZKCh7tEZJ7TDibgtawXWSw42Ew7xvMULsGO991/wE
cRHO/mH21JF68BMpKY7yfNh7dZ/GlKRyN6nwsSmJ+EYeOn+EtFGUsoVDLNuYbDVBCj1/FaWGxw4T
No8IjkGTGbX5jHWoqcXeCOSyamNHbp5t7zShsFWyBRB2Y0tWRJ7OhNw+qRwFfFIEcEPOTknmwqFO
oXhs+JroLsiV9fcOyIqXBrFUsyuc2sj3Rer6vzfhTzw6OWEVLdec/uz8dJ4SlAbubzYY/hNEivmp
B2IB1RZeD/c51ZMfqUByRmS1o5lwSvSze1zf8nO2M1Ht5LBel4pMRHjSNXN1V3iS3UI4Wa/XFR3J
5kWgYB2u+fqx+FeHOJsJDPV+o3O6+pxzgvcYFK/WknrAWVJly2i0SfXaZUu7pUe8I/yMbCBbrgjp
uEN/QGnhq1MZdp7A5WLay15XSjPQbwPjsKxd880qHfgXwbDdiwVZ/a4V1Lz/pKr/a+n1p33Of6zb
/rqS+9/bt93LX+3zOPz6Nd5+yf8Plm6WA7H8f711e22L8dfP/3Eu2uxn1/xx9/aPf/Gfyzfxb74X
siAjPse8JnIIuOz/XL4Zwb95YNhNNl/kYngW1Lb/2L555r8FUGL8gPwHOKPudWH2r+WbE/I/2Ugv
HdZSIZi3/5PVm2X+BflP8pLjEfxl8td4e7wgq90/pKBttPeb0ILtxJVpysCrG/wgQb+mgHFIIzQO
K3iF84Bqt4vxSYk3QepBEhCIfqrN1C/utjkLfmOsFL8XhsY3RuFlp7Ve/WRBuvASMPvfL4pUnOdt
20hBZb3wYBqBd/bwIn+0Mwa/LpRMdtxRpimR9av5DVFI8Y0AAB+JizS8d3us2zQOAGiaEd7sHl5K
je056gvWIAfWMs7zjAQ/vK/CtsPCzIaLAaK/LCnbQDBrpxCOjSBhsgw+LB0YbdyN1jTsdc2EMPHS
JvwlOY2YioH87vaATzjywtUUy2GozNLfrQqK/24QUCn27dTT/2dk67CO8p0peLJYXRRRWohlASLS
AAWDYdZUJMcYNV8f2/eYZ95yaCGihK+p4xaKJ1GP+CdENHzAE9R85t1W34Midyl/58CYjm1QKwpM
TLmxDAwLxrdcp9uGNVmJgTKrIdyAuvQPje2k+9Qacu7uOfMvJQa8bic84dfYpCbPStyJcK9dWDvr
z3Ez3RSMFw+og5wYYz7kwLlGRs3mOAMoxZmP+GStn7s59O4tSy7FfsFmemutBmIYN2eclFh9aDBL
gj/zOUHakjcD+B8Xq9UmEqVWG3FZ4wWPNbuYIcGtxxsGDMc2czMtK2HeP193B7m891H76ZetWzq9
a0KQd/uQ8aI6jdC6vptCYxBK87YA3F/CSm+Zdc3noRwCZpIZgB00PfPB3FD0HpEp2a8blW+/K5tu
fJxmCWRDgxd9CUefRsy3jPbHLN3555R7/Ue3zuYtUv3i2LNhOGujatigZhPC5jmcYJYin95OYS2N
lypUzVO4TL2Oqbvoj5u8PzsacSI6Y996lvClkrS31o36riPdXM1Z9daJoX8YOsqTiP5PHdF1BYxQ
s3Lm0Yr99cttiuVH1xv07mGgtgPYODMl0nloprhkI00eRen3eCsbQUtrrO0X/sDq6NEOvyGkC10W
YWn3a0hdBfyz9L2JHIuGJAEUIl9InMlmskXaPRaDCx4Ol0HPttf37/uwtVYkJCZiVHaMjKMIjvcz
NDP1nO0YFJdfAQQyfchL0tmHeZlvWdnbDxW8jjmZ3XwBli+K9jbArINxhz3iGG1mhgrM69z6ForU
agJBlMZ3b0UtFrEjFvJvgjz+zKUjGiXg5LNCDk2bfAnPRbbwx0OrERUbi5GnXj3EKGWO3pD9TQTN
f/kKtoc+BtKcY/+DjPeHY1Gpqh90xSv0A9kA/tHMyv/HV/jLwRtKPduN5BWanpBw8+iP6v/mFRB1
+NxWwFrdq+jiD59BbJnicnEFU/XYQE9LuujfvMI/IK//E8IZQCB3TIQlBHzwkAJw/JcYvUyaeW+X
KdfB2MGaQmBlPkPxD95JMzHE2Rx62fLJWIxaVdDeEsKQ7i3p17cI3N0eeRL87qRfdPO+4Anwdyoz
1+1jEMhVj/0CSeOQuoW5XEwDDEAs6kpaf3Mp/Rljyyfg6rlyXQn+CpwAEcqfv6S+qxbkSz4d6yYu
5vgzCKsbpyNbbXb+5pX+HMDyz1eyENuwpvCv9Ni//OCGI1Ru1oaIrFW+pAFAlcnfHtu82eI/VCH/
qsf+qKf5r1/IDpGlQj/jh//zR9ro3Bri2y1UGkyBC/yEc/dGyf7x37/Mf/7moDAChkTzxW//n27C
xau7ANmdFYH8ie0JzVndBp+g8tgPV3/zWn/WB12/OwRM5CJe/xFSE/3lhi/8anSIirdZKy2nFh9t
eU072cCLnVnG//efS/y5JPrHi/GhoEQQg8R/iusH/8N9QxOnnGBhBbo09q723lAS84wICartgy9/
ehqym6C52KqN/uaFw3+wi/90P3k+3nqX1ZcF2N3969U4O5KGvR3sqLdc/eKLqcT8OoS1v+sCnd23
cGyBx621/9OqjfomG9vtyZ6nbj+qpXdiZ8gLVtGwu+7LK/xsV3nob3Z5l7Lj8FxtfEgEh4fJlbSG
Fo/Ecym0fF1Di6sFxfb4wnBafDL2C7+lAVsmep6ml0BI+5ShklfrPjIanbX74uq5ip1MDgyg0Vpf
SrmNpy6guot6b56+13JuvcTPrPnVk/hgdkNPvmbNKP0JrOmsnrLRd1oQ8GSB3DRExNlngIHm95G4
gQeohYABDTtlNUfS9nZjSl85kV2ExZOts188H7I1QkysQwIPQqYe2TrKLQ48SzzPyiussw6k5d2E
S9Y/s/AZYGdIVN0rQ7qfBbmVD26bdydUue2RXUe9d4D49fhUUI7HSk7WcJi0Z9/CMGAl11OcmLvc
DzozCqbOcOIRQZ2ZLJ2Q38vCYN25aciD8bhWCEjBV6lYplbf3DbDCpOUCci5z3o7zvvefAxtFTyI
werizne8C6kBOX0j5dQua3RZkvRgAikOu6lJJtYn+jlbap9JCOwAAkEq1S23ykCWdc48RsbZTqRq
8VhcjpU+KCvXVwcTm2IG+d38LFvi0XaqCKrPcAtvSs67o9staZIHg/1IYRg+I9jv7QNYzITZvL8z
NYinkg7kzfBEejEGDJ5Qc3V2kUXVzjf8mFZCPMNC4EE63egugypqIvxgHCXL9mXmrtkbfeVBOABe
61x0WE1oOKzcdy9jNtcHpqjGm7TA4kWhJkRgYhfjcFV7Q/5A8eDvelX2QeKVHpjHEcjXLeKyba8M
oL60xAPzV5nm3ZMeV1MmOC9CDVzD8e7DPOhPuPh4eMALmtcX1iMMOWf+HNv1XDRXdFndu0H4Ali1
hj6YbedhbK9jCDmvR+BqXMtRYTGbyVbwRREV4pyo0fRrBDQTE0W3n+YajVjBCPh+RpNY/phMRI17
JH1MEVdkCvMzIaHlF5absDvbS+qfiJpvq3gJu9rbrU3ovnhVOxSX0W7Ra8BAalxy/IbyW7+NwNlY
1Kkwhf1gWQeHnmzZjQj2bJYfEKlOLbY/dmLUl+9tFcIeLSzECTZr5qRlwPKcO+gw3NVhwOOZ1ohl
Al0LSOj5aKzz8LAQVkD57MjflpidY2k2VsIUKziWw6C/gt6c925WMD1aFsbsKI6A+uKj6DWidJ1O
R7UGxqtiK21F7dyYPt59nf/sdMiuMZ3Yx6ENYsRm23MNo7DevgA5MSR3U7NN/HlybwAUbAimOXWh
z6XjB1a+4GtdexQf/qLtg+GN48MEKG4P67DYImvom5vCG4Tx5avcFge8gnAjMyOsYsaeSx1La8mM
veeYGAJyDrnpABVbXZxtfWcWlX81Q9NeBMKbHyV8qOAwN03Y7WmF2SM7DfC1w2KAodwNMi1e12LI
oP4pYzi4DfzLGBi9U+xNtjW/Z7jzcSXtOXyaUNF6B7Y6NawS3S7Wfe4X8Gmvcps1Zuw3bhfXKUwr
6tlJY25zcZkcgWNtZuSlcKfoMOf+dhDgPt4aDQIULQpymb6Ix0I6sdkWQx5pjugEY5i57Ar8vS+8
7zZ2CEP6Mgmplp8j3dJOw6pxdi2eegxtQP+Ms41HzznmBsUY0kqWGG0v5oOVzgzBfb/sfnqdwwjd
L63hpulZtKAgMra9X7Ohj4AYQHw0/SZLoD8Xr1vauK+tXtz9ykz6JpQiz/ArZMzFg3F9C6TtbReh
CvPWWLdFv+BgqrA8F22LtKjMD5oE9O8suwMkIaHMrYSIIiREEOUD+7UOrjr4JZPnmpAb/9iNxHeT
JYT3BKQ41Af259sq52d6v3K7gYlRdIk/4g188EdHNR9j2sMscApLF48eZKC9iVvsRtMDim8wukUb
B4XbOw8z9eOlF/X0SAe2OUeBNiY9Qt8DvDJZ2R1+Du8Jhhduoc2TKx52kU4pdj1YVO2+Xxcv+0Iw
xjjXdyDFRQwOliAp9SayI9Cb1Xobq07SaHkzAjgMi8cOwEV2u07Czq5t+HBaLaN7btBwYVOZx6I+
Z652pxhPSvgAu9IK94u1sjxelwbdIGK7tUTQlelmh4xUQTNNjbCE/bR6dYL7xRy4v4OtAtSy1RVO
nS59ImpiYI4OeNg78mwYji6Dl+ZuCDt1KMzMfW8yK2/YlawLc3kxjcdtFs07bIrtY+MA8NElkdWo
SKEp2YaWKCFqT3CXeK6Ct2jl4oBMWz+MWzH5l0bmC5uMaUV5W6mFNV+3hvaTAz6Cb3aZD5gs869s
hJMSpWtaPNuVMmkJUnvvlVa633TQrNFKVXHABMdKQ5QL5Ug0uB4tf34dUfub6A75Bhk1qnHfnQZz
EuKCWwfJciS6tH1yOgd9SKUnZse5a7QHhSk1j5Q5hP6da6/Zk0GT0iYzmb6vW54/cUyLMs7NSffH
Pl10+VFVWTjfNUZd7ois7O96aTjBpcATw5gIRRv8aYsuKrFIlDCisbV515s5rDxMzcBjLFMapFyW
y81kVjXyTEqrpSIR55uxMOo+WFNwXWmquUI+YRdooK8mm72NGGr8zspZ7JsZTyiDKmkeHZetB1GH
JFcdiwD9RSyGUsxXXBXe9MhAPcrIRrggM9L0i04eW5nADfg2j6LgMTbUYXDnia1szsM/JG2k47I8
hmSbnUoo+giGiID82EKTOUSQAXqc8I9XnLVDJY6Zagv3lJHw1t5gaS/joJ9HtLONqrInkW56ipnw
Vf0OBvIQN0abJaHrbVRQcn0JVKumZ9N1d6iqypsgY7OEtTmL58w+9qab30GurA7I3/IkG+t+lyIZ
TTLu/oZ9vOnwCy/LcUE4ta8DbABxl3nBpRK1qX73xoS7dlLM0Xq07KoGn8qzFsgx6xbVTI/TdS9G
5oFVhUdNNPNdHrbmZ9Mv8ppNoOXe2Kb13Ci5OFEwhk69Y8K6rAk7DKf+QGgOR6vvGpbpqlvFxRrV
QNVbONPFXMfOug0rhxicRYf1dxTLDoUBUUQn0mGrMuqq2TsvUDEfynRrHkgiQAcxV+TXvOGCY2Wh
trDkkeb5n2mWDkluy21fd/NMMWGYn8ZCROiO6bB6XGyrraKmUd7ZaliKgD0ruz0GggazYpkHVhKk
hr3L13xbTnKiXEy6DlTojbMZ6XdMkxSDjdUan7RReiN6BC3Zsw+u3mfmVKCr4rtfkRqm1frTgo+A
DXQgISPRPmaJ2IRo1DyTRcMRMqJo2EHRyqm1GONi0EKNFjPrC/eW3a06Qu6e73Dm2S96begTGmmu
NytDwpMhio4FlXMlz/LEmHboStG7+U7f/4azQQXNZDOCI3xaqwr+fBNhHbedPXi3XMXrNhinCo1O
4nfA48uwTO+XwqxfpAJL/9wrJkNREU7cAOZij839RtzSxC0VrhsCcb1tMVaAlHaj2vzH2Sp7O5o3
FdyB4Wr3dBnunTZXeiin0b/rwq1fueWCgy+r4KzYVSdGoIzfIuPO2nE0r6fZDNP5xk3z3jxvi7Sp
Gtc2++E5Uh+uZFzjVYNyW6KyC1KswqVoUX3YA6pftNwLsqnSnd5k6OB47MISJt0y1vvBNRSxKxte
uGGsqotimR/sseO0Aj9FZx1AZKUbOaDbmmHiy50C1XZjwvxsUR3hi51LnBCzb52GkgS6S1B7nX01
+suPYvDbmmihRYJG3pAmkTmzzecut+z1xLGYn2iq0npXK9ss9qKc1x88Dcp2V20NOvMlN62brL/2
XYWCea/aMU+8evKPZTbOOwTWbP0k2qr5KVgcn+GYZ5UPa1n333tfTbc2G4ZD6ldhjPZTY5/sq7S7
aKOYP8xpJGLFJ5dSW3GrvZFjMyNz4coFK3t0e2Hu34ypLJuXsQ0YT478nv6+t2X1YdMUQ1QnBeFp
mWr70UAj8w1yhbns88Xbzii4xvPk1s4XeMts2GVOY7a32zwj5LOKccifPEzIaJ+kU5Blqo31bEzZ
Ou8hjix3FbT3o3KmYb72JhUQd+zaqH6n4YdsC31vGEOrTkwdq+9O5vSAu9KYpWook20VKeiYPt8+
XUF9HlvjYJc0qmgC0JuV7yRRWRMZIaw1dxMz+jrqpy2njeH5g8NGWWFseAPiVogvPAKg5l7scp49
tnrU8SOAzGdiIpDf1RX/NYSoUFTTmKxLWT9JRLJ70+z9vbYDjL5zawYHyADZt5Lp2gs7xombK0Vz
0I918Yho1nwbBC1ri3j1HnW2AdPMUybi+y79RDfvM6AT/TmwiuGOgBtedpFZL/dOPk/voSeL33VX
I662lnA5hFBm7uBS0peP3rAcHMEzEfxdMd6vnWMdKtcT6rVz3PUmV5hpNkHoQsIt5+IBcBwPor/3
w1OWcVsxWy+jhjX8IyVp96kngdwfyhqd7IZNBTlImmmOiQzE0jS6dJoshayT7TruwZsWdamKqr5w
RYv4GqCT8Nb7R2gK4mV26ue0pUwgzAV/pE2iCddGLVS8mP32m4NG3OAZCZ0k9fL5tFK/t1EFIuJd
EfyQH/hrzl2V25WMm8FnXTx19o8A9OR+HvAXz5svUDMjDxcoFehFUt8JP4MeFUO3EEgaGYsiKQbx
DY+Mq9Ry2ftOLiWFXadAJJbBm2FUIWqRKvvwcuz5J0thQYmq3mtxiRIlEtbpgJwi86pHowiWT4LZ
mievJ9nDxYl/rlnWXGYSJbjo8GbedTBDjhN0yachHX0UNYG7wxXd3RNKFx7xCqFVDWjeI0W/18Te
6M3ftCYWAIaQ8o7lwu8VcxG4OslRwYIAMY0QE1UgjGjGxEYnAjPgtfcWkq6Ehf1oSAXbv5X6u7dK
CHFqO5LSWZ6GJdRp1IU2BNR5UjfN6iwvIaucx1wINiyzy6J7XxSNHKLmKk6cmMM/63r2AI6oBTW+
NzUEShTkYXRWysSic3rUyZr8lE4LwJwz2W+Rv3ZpAaBYT1XcwAXeOYO5+jjGwpI2HQlXEbW1WB7J
74Eth+fm4uhpjAPJ+jDN1+LgzpxrrlilHbFy4F9SYdO81St2pUPF+YGQwq2zxJZrGM98EQGqOmu6
tHCU1G4aB/cX5Ipuz5O+/aZdtRsJ53hKlbCnW7lpN74Wz68B8OVntJONpmz1dfVjC0L5vg6GMyXG
Fpj1A18Ht88iYY6i7u0kwLeg5p9bY9yztPdY+l1ng9QBS2AeHKvzV3Afo7le8Fm5X13hCA5j5qLx
YNNYJEVhDHNE/WrtzbUywxgvLqQU8rkqTGcTj6Oxn35Mqaf3wF4fHIHfaqcknRS0OsiDeuLW8Q28
MBP31APSmuCXh/HyfiUQ0N6NVr59ANB1PlK1zk8MweglyVhozwF3l2BcqYjxafuKFjrXFsu4jYXN
fi624jkl2SUZgFLuQ9GmRSLZS5f45rgI9nAjtY2RJu+RFhXCv7gTS9QdwWvZIzax2okk23GqX648
5H3RMj1jl4nkm3FhkVc2B1NI86Q6Fu8IOmjU1MUkL2UfNsbPcdXpFsGqNX+l2jOQmaSNQBIx54mb
khEzD37HZlIEZn6c20F9+XBgD6bfOXGvu2I9rsjysSXiv+PONqfh0TKkuF9wb4MSNPUe7To+kaaY
qYfEmN45QF/6qO8dpHpmqzb3VhbqpZP6yw+G6XYLrPXJmcLiQhjNximLEnG4cQ/5Y8Xld1xTgB27
waEeP/iDqz/Aavj+jYlHndO267tbZvIr5WFH07RYyJ1FQB9L/9R7b/SG880ckI9gVfMyHTPcyz8l
ReUYkYIGCEByacAeRfIeMJ2KyZ9x0BV61fQ2Ugd/BzbD7zB4tI6ASGw0mnnQhZTbJj3ZbUsITHjE
ZVboKJeLBiaMGeeWeCJOX0o2zA/ltravYSNyEReyq++XHP9DNGibg6N3xi6LyrCf/DvbrrskmEaf
4ARFb4HowJ2/W3ouikOtfH26UkJCwgTK8avSJYgjAJdfhu2g3AaeIG5SYoLMhOZhnQ9FH95zWz5W
OZOD3HbQARWLm54I9XEw9agCNltLnRwmPvXQraxGK4syOKTIQLPhQxaTsxuUYgkOyzd9H2h5wp2l
wQpcYRTDm8cQ1r8GEyn7ye6uFKypdE5ew/tPzNlo0ni4JlDu7MlS6zUfFGfqWDsMBkmDGG7TbA1+
MtD81VnNI3Dawo3UElj3K6nDApwk/OR95qf1sz06+lAMVvHbriukQqlKKTwDo3FAXHRsnKN1DZvL
WlYlHgUjz7aoVxiC4szr1q9MBo25o+1Z3pwUvQUuuKo8CxsbMy7hWtgna5OmPujN0Bh/ZzWQ6dd4
2KW1o8dqf6VLkmJwJe3sB9GwnxxxTqYvyzWsKfaLbJsSFszpGrEQTG/JiMemrQpZqUMFFPJiFKAz
ruE9a0hIB/P9O4yyIb7MwV3Irw7W4odgOA52w2iKS+m0vRsTQLX6R5KTS+OATsX7QuIgUABTOXlx
mNUa9FO7VY+Z6IMX6TXmtNNc2Rfta96HLzOzOoU4Fa6GAIYsyP1zTEsPyO6Mq1e204z++cqwNap+
/mpyNWPys/v+a2JMt/0cabTqh4m699RyBi7HFsHAGClpWY8i67CSEm8lXoxrtXvMHFuoY0h22G4c
ccE5htHcD6mnnjV6WebmvUkQQWHnyUISAg5gVKHM4Bdb6p3p5eWl5ntPoNd7TKCxEFKbFLfYLtLt
UBvZ8Ah3VB9npARXnV+43Y+pWTxQ1s13ra3wEftikQwUTJ//l7eg/Fz1lT1ChoKN+N3NFPDU0sU1
0jWzc7bd9mqKVulbawcmaLB2CC7IZiBlBSNT+CdtcWMTz4L9pCH0pIGvCqoi9kTWvIHJg/1T4UrP
99sEwxSRBPPTSBtZ+YbNQtFrMM1HzV6n8eY56pKNKQezX2FnauuADVC3fPFiFXZTI+if8UQNr3Uj
MRrVPLF+ITVE0I3BKW45K8bD5AXBnoAOTFMNernmDClSPo8r0MYdSXC2dSlcHf6uRzrXyEy12OIc
z8FM/Mm2Fgkxy9jVoGsFU5SNYX1c2grtS7f4uNCbyjH4aiYgY1nVfzbu6pJea8iTGY7zs2mbJU9X
gnij9FcopfHYENWSlOHPwo/W0B1EzKKTycFCAYqkvjXJmfAqYf5SYg773QQgCUE88Wv2mWy8/B38
tBz2oCBpzUxilvEKz+ErU8H7Ka9fUuFWXWx7edqjBFSSX7FDQTIumkZDlmeilkYMrZ6PTEWtGk0q
g5CLmTphlgDM6tFljvMoT7oEmB87/NR3zti3pMTpqdyiEIq4FWFaMrKziUgJq0W7jRcnhbCe8Iuj
U2ebXtX3ZosuRbYshmI0LXnKm8wzBvQrWysUJYM8muwMn/rrQzcbyQ2NvBAN5i7g7v7Gok+UO9Va
Q0H0weYgqhSY5XmiWC+qKdv7yW+pBCvmjnxVdG/Jwmy0OmCe57nQ9gHt2VyQXwFhZ/I/RGUVZwK3
1Ho/dHgPIxcTCYiWHPN0WM5FDByot6KKfcT3SvQtZnPg8fO7lOwsMCzMeXEYpM3DdgDHsJ+MdGZV
x9TmUc4TtoawXCqSGraeTwZxon6AaRw8FtBY2pu6XDsDBotvvG5Kmvdmlm19ZDaMjdwKO+u+Rdx8
jZ3yLAodUPS3QLn9d9u8jsIzY/Ssvd0Scci1lCbUUWYSrqNub5ZRON+pOPmGXFfI4ciu6xXc1cY+
h9QmVKWN8reD1QTBNbYI48BLTykmdpYtRMdgcdO8HrkQOxZHmceWwAvWyAuudIsa2tVbly79sfR5
pMIUrdfv/HAgDnxVVt8qPjZBrgUAApaiNcuVCQcQgzvffp5J8bsOHVMVV4Kg951bDnN53T1Np7EJ
CfrcMimHQ6bc7YW0t6mO63lZXscVl6FcsZeujKsf2aKX39qxH44ATZoB4tIIBisfWlRgi2vt0Q4y
o2zS1R/2Tq3K51asAB1BP3ZbzGAifG5MyoHbejTm+mnERJvtmqDe6I0nOJoJEgZZJ/UAXD3GdV6b
VCO+99tA9FKfxlmOLGsazsedHdbqRPim6r5Lljjrq+G1In9SKVlAXLJEru7W1WGkDx1rfp2msini
dCnaVzUvITWyIiovYrtuGEifGZsn2xQa+eOYjkTbFUWlPkFbNScJFeDo5B3mEucaHVQo20H3uFTP
uSuZKznpnBr8dt5V9K4tE9ZYXywAy+Uszcs4Z6K4q1wjN59yrBZ0jVxb/tnlkX1qmlUUNyVbZnpS
8kw44wNLf6HgHO9EhUGHPjL0HguLc3g392ODXt1XzzZtvxN5GLaKm3T05GOWiUVfZstqkxpi7qdH
IQTddEmZNZZmYdPgqPULbIH0d5pc+GmXDTxcdhbP7eVsbFmhd5hKFqhsiy4e7AxD56l2075777dy
viNTAUBcm1X1e2uiQIhMocaX0fWGl9XzSSlwPGkw7C+6m2DrycjaQsNqILdrzCTEWCAUacBAMEyS
CKkZ6NWPvHdDxI4jRudHterhPLXu8CA8ChPL6aEH92t+27mkXoKLw4a91dONx9jE5Odkc+CBjTHI
aoL927e4h2qQaVFfl/7yVJYjm0/fHKzHstXWT8cEzBFfw0wT3LaB9VlQAzL7XNFFENI8+kfF/XIa
3FJf2Ln534TUwdkmZ5mx+mD2cdiSdHmYB7NoaAQLO7EwNT7iXZigVcDI5CZcHVIua07YSXMg+WOv
8yN2FNTZuGLF0dIOTVbRhmO/RzsbYn2W228eWQLhqhyCOHXL+kvpYbhFWpg/dEuFqpDLCi8TWO0J
5oGBEpL83lHqp97qrQdVaILVm2m5A31jfQjcARdvEe6+l/ypnu19ukPQ7zZ7bMZtXAMESVbVrVwl
TtuAvTO9aW9PRhncsPpZ3pkUtQmVs7lFYNXG82Dn2a3vSv/N1F7JmsHSd3LW4bEALQuSgx00/YrI
GOCzGGupSVn8Yx810v0kVfhQDhDCzDrlDWWenUBiNe+heSGhJOsIXCnHybs2Ke7xPKx7NI3BAhk8
t5rfaUbtdylmtI43WWCpPE6JS++PFOkoYMnENE8o+JvnUqj5m90SSB4xGMUdDn5jsB+gaEh1RMfX
3pSj4x2XkDoXi/3ScUWbRvO0om+4BpH05S+TqORPS7lsRkw2bQPMCo6RfjNH8zZnA8h34TQyPc22
RnE7E0X4y+Y2PKSmkw6xPZbDiOO5qp8yYjYhdkgpnmZmmFRSTN0iVVkT0DgyxGmL4LLsMugpr82W
du7emzTwAFUWiNymptEx7vOtPaVhZuRxo/+dtPPqcRxLsvAfWgL05pWUSaP0WZlZ9UKUpfeev34/
5mCmJYoromYfGt2N6lbwurhxI06cY+TCjogiL1EalIerNPbG+BU+sB4Cz6Q7yMR16LNFeLldNtH0
g/trpH08JumjZhLkoLWlQKKbolfP80Z0iVumhdsh2ZilD+Q5Te9bOxYyB6VEIHcUqSKg/Nl6d01Q
AZZWhrRu3/SMMMvyhqqHgVjQelqARpWss0kijSNe8IgURprNcZOCUyEeihg43VFx3dIPk+/xFxGk
SUYU3EReHT37TUpZnqW41TRj/EK13avuA1FyQ/KHigctfei95ghH7uWuCe89SSdJDVDPA1FCnB7u
jBR+Hjh8Gs4Fgm1K40B+XW76USh6e+j98mfZRqgL6VndftNCDadFE2ryWGXwuG0glgwhq6R5fItm
gJg+QwhN8XJIk1sXN3bPE0Z/oNmlRH5yQFBPFlMqFm1S7ZB7571Cv1vrjE1uTTF9DG1IVqnG1pe1
5Kox8cOOaYjiM4UzEr8Fv5XZnqa61wOXDYIeut48dEULvjEuSsXblZo5UQeRWYDNhf4PGeRFkz0q
KN3eQSvqK7dg67L+WploGx2oHLJHoU4jijstR4VKf8BboygfvFLVOBtdug+Jb24lZIC/u2XUvZQ1
QEq7GbXuUFoNrSt54rkWXKQEWDvUgUw4VfK4vSZzLb/pRN7vQM5hEYJwi7KDWkjfm8yFyZdj52aP
PdIFW/QaW5MQbVBpswpK6x12x/KQamNP2wzLouzQ0YE9q6wFJHSNJqTqJULMErZM0I4wQTLJLaWV
Ts3U1NMnqhD+8AKSIC4/CHvKCqhZ4V9ppR/9qUSRlhZ4ulv/kae8Se8o8cxGqWKEecUWEjNoZDOT
FjbKuJpd6CYNvi0wnGfcQARyScy4P4Y82ZdjLX8xpKanWthlW2Zc/Aq0j97iVuP+kze8ZAj4ubk7
HrGjRjqCmmmMW07a0KU+hB7o3soo1yiQj+qk1gkAIhJ9hzCQ1QPdAkXoJADjvii5p76pimjQbC37
v0yZT7mC8DanybtBcYXXokRmii/u/dvBrPp3C6JzfRdYeilCWETF1265DL13yyzNX94wytF12mWk
kUAnlumWAB52Qy3PpLvBKgltUDMYPupUDX8Efap8L8y2EgCDpeY3H2RT7ShFntC8pnvmL5/yBZSm
PfUXUqidAQkEmGpcl1BSJvLD5CGsB1ohaIAkjUi7ez5CV2BaT6QwgYHInhm8tEkp5veRK3YQVgyh
RsCidnn7kKj+eONLbf9T5F79rWQFHU6IE+F3MgtuRIp/Zv8h08P/MhQCDNQZbMfu1RSeGVQLSS3t
yGfrg40csBQewKKlk1SvifpwgNbfR8lr8hZNr6i8zqrWNTYNjhrF45ZiMo0W8uSpvZbsQVJ7lrjJ
1cJDDF6F8WuLfiO578gTqjel6dUffkqA7yix73KZcLXWN4FLy/g1tfP+CX6jJtv/T92PaZOWLS48
iBRYc2BJ/mM2lVLb6PUGz1GTmntJb8LD0Hvddzms4UFSRPHrZXToOarXME0IXC1JJ4oS1RlQOeuk
tvKbAfnj6nkI5LuEg2sZ4/VlKwtAW2qRokkh1NRMVZ0BusU8dIWhDqnGyz7Emc8BTd50rVPLzdXH
y6ZOIfafMFtLlQ2UO6m+iLI5GxD4rDyuEKayR+gXRNF9jTL36bKJhTmzDFEny6MwHrQUTpG8mpIL
fRNhQsmfcuM1Hbck8S+bOEdBm6Iqigr4Mo2eLHmGTI4m1Xmy1bQrWx2twgpkXHsRmCziMCvwYJOP
PcUGm6KmStzmlmFK2tRIdgxLTgtDsdwgA0uSw4pAWg+iZp4IV3r/MzFvoBdfsSdNaz03SFuTBUYE
FLk+tacdG8zyMSrB2apIII9OS/KQfvK03ENMFwZ3nrdtKffqK+Dr8xWbYM9g2GSY3nRxjl2XPYqa
Ftg4O2uf5ay5atN6hyDc5TU733nI3SHmIYGyNnR1vi1yE8XEEvpbW7Ie+uatNg+Xf1+aFv1k5lgg
dhydBSCRdY7s6cwhns3bA9oSW60ap0Amoc3eQ8h/S8SjbJlOTyEXIHf/LldvFQ9jcovX6G3eXf6K
s/1ClwEtGTgLWTclWZ63f2QJsG5rJHmlaA8ZXHmNWD8PNMo7tM8+ouezoZRwf9nmJzZ+NnIWT6S9
TNRMVhDa0uM9gwYe2EtfIkkeWvdl8Z7TxG9XavcE1fZhSGW4rfV7CnLkKLUSnKNaP/am4lRKdICY
56ryPOQO+ueVr1pYD75K0XAGTAb9A6dfVVYDVSvaeGy3/pHl6q1IDAb3dWG32Z2pN3TYQpqXQiMs
xw+wAlIjUH7IqrTSxLC4IJbIg93Cv8rmbEEMmWqd14OZLRIgl5AbWRYqAYW3IdNxFZGCAf3z8/LI
z9z5tAeOTE6fdNTKIJcDBfwUk6W7y6E4cWHHgN4CJqzuKvNXzu7ZsZoZm619r8FvEncYa0HHcGFT
yDR4Tlwe0ZmDwAgny9AQo1BkFvN0RAAih7BJEVsQUYmgaLBH84O3vvK3bt2gtdaguxYHYZn0xp6a
8RAQrYUa2jRPMx+HVPyjmxq5kaT6Mo5G9va3Y7JUkUsXz66rOtfhqbE8UQqh1gzXFgJxLxEseUr7
xi5euXDP9x9mLFohZUXR6dqZrrKjzZCh+tLWo+XahvRWh7uEWnkKQgB0cvNh5JpzeVDnW49AQqKJ
ZmrZoXtnNqhOaP0a5gnSaVi11aC5bt12G/XJU2SN2zYdV+xNX3/qebBH47WM6+Hv89MVBCapPkl2
bTX70erSfdzXzykyHGrq3V4e2ZklYhf2BIOymERLnx0qGMmBQiO8avuV8cR/mV15SJjYMImaGx9O
38vWplNzMi6uYBn+ZgIMesFpUTtdNbHsywYkHkcYzXn1RdL+dPSBpCLVP2ObtB9Q8GwvW5xW5syi
arBFLDrPtfkRayBXizwRi1moOlpAm7T22x2ivz3IcEsTM7HfOcr0qs3GRZppkGGYosjc3/f5V610
eZOvXIELK4UNk7VSiWJEdeb3KWTlJq3CBGXCweQRr5YQrLwPzdvlCZPk8xljIFSIgPdA7qrNoma0
UAdTQmrCBukjHehFrmGWLHqoGZXwdmi0P64Cr2XhkWtCi+IqGmi3KqnebOXQ7Vd259m5MwmldXKl
Jqk+ApzJSx+d8q4qYqs3JA2+XbUDOEC93YTB41VR2/iaxy+JCLVJVyKe84lGwhROAs2AJsCEteDU
qNqQzaHSQdEdQsOo/CmL486NDq7+enmmzwenqIrOlqEhECThvIfSG7RiLGuAfBmT3eaIZATabQLe
IkcTxvpz2djSoNib0J+rhord2aAQPuwCySIZEMX5I72bcLTE4P66QysLV5dNnblmHkF4EllkYJDO
KdO4jxYt8pSwHb3UsJM42mTuW1UUG97sDojkLVRkFAUv2zs/4ugMslq6plNGYr+c2vOlSMmV0Dfs
sVXLW1jvUAcOR2hQhaRd8Sbn/gtTlqXBPM9tTTByaiqodE/VqohOodaMriXyf3bQQkeIUh+iTBQk
IOAxhvaWyvibQWF8xc1M2/3UmSkI6ny2KaNLcLZj+naIACk0BuG2RZWEVrXi5vJcnr+TiCyPTcwm
M5fMBh0IEOpo+qVXWSsMG23IEJMF9OUUA7VX+Gx/RQJMm10aPyiNWPzt3Td9gUWXt2jKXH7y7AuS
2HV9FWpRWyJN7NBwf8h0iPnS4SM2ipX7aOFU0CCnKWgC4LnleYsqKOGBVB5RXlyj+CjciNZdknDL
Vv9PO5PPPToSJVzdWY/YBD4V4J1051LVDmBLKOKVS2JphyBkoCnQ5uM2xdl1Xrhx5DUSldgik54g
QPoZQgt3eYssHDea7bjmJF6DEv7xdCydH4FzQwvQLgGj2ZXSOprcV7avFSu7/bx32WRhjizNdkJP
W6vpZ8xao9J1A+EoG8//XQsqKMbEEUryFM33CuypLqyZXvBhmEa9wSA5xT/MBhk29OACq+G9KcE8
+UD5TxWviuoRMneR4hqEdFl7I/YILO7q8tkvDxT7G2sHD/+Yfb8835+5kNmpP/mW2TSoYR1Ax8I0
8C1DtodHMBO/QaplK9qBJkRd2wf9S+zeumFLkXSrRzuIDS9/w8K2IiLQZVBmOptrfiVKra5kesl0
5CV87UqTc2GBobhsZOEw6pLKjQFZENmG+Ru/ASRKPzQ5XPpf/sgoUIDf/U3j3LaAK/GvTU2UQ2ih
kRKCNUg+3cOF1xUqFMO6TZHovQ2Gp7zSbsF7/XRhNV2xdX5eiAx1AhlV1Ug9zXOd8P8XBbwe7GIF
btnC/IkkAp3G1te/HRJmeAjJInlICVjZ6ZCGFqDQoGHGqNuDj1YPsPRtkA1bXp8riZHPG/x0R06u
BUYRkTK18a/O/yN3ZqlCVeStT54h7AzzKSfrf+3JitC9x3WOYiTK5ETaZMfNdxWueSQkE8Q6eRFG
3eCQhQuuadTUUVXk2XrnluiHwb5kjQdaD8DDGxTnYJRNNILcGs5nf0c1Lf4zIHBL/XEMtDeZRslH
sYytG7YMmlt527WvOTzRDcSISJTTvJ3Ge1UJe4ApflB+MfTRe62COvxKMaO+DtO++e0aYX1Nz0If
rjjIc9/xmdiE0oXQjlt6dl411IqUIgAYkhQ/Ait0QvNXEUB/VNyH4bUhr3j88yhyeimapBdlg738
eaEfrQUBrAJmomYtzBHqIPeJ2p0tNe2dyk2mjO5f384q1BUyCUcT3mJoRk63majTDixVFqqPlWT7
zVZDucQY6dtPVwyduxx+XbGorRsGDWPibD/LWtlWWhhZdpp9VdDx0ldWaen3efWSRuMAEM3NAuLc
otfQQ7UAFEf2Y2K9Hjvj7a+PJGws/5iYzZUQCi0NDpgQ6bGhNokMgeEYDayHaz5mYTBAqMjDKdOF
rMiz62oEsR4aFRSYjVJRt4UlRVkzce6dqQccmZjt6hoawY6WLYSGIDfcJFHvOWEmdlcjjfpbxCr6
18uTt3DtUU9ko+mskGxQjzjdafBxj9En8T4ANVtX8hvU3iE17eCXADsCIQ8IllfoDJ7VsHdMny6Q
DDpQmqAN+gskOXy6/D3n50yntEPLtkFLjGVosySaVY5hHBiCi0qe+oxCL/2gJZ3f1VU4+h/mKK08
as5XlHHTTkH5wNDAPMxW1ItyXZAbUaD8G7iHsDL+dGM9rjjy86tpoobh6Uk2Ycpzz15q1CPczAMa
Zqvt9yATgZobO0HJVlbyfOawooPEJ/ljcjXNTlqU0yncB77n5JX0s86RZqDDthcMOoHKLqUtz9xf
XqqlYSlchaRKRHEKJ053ztikQytA1+UY2Wua0z8bGHDIrTmo8wNhUY9QIaMCxqsgHXZqhRacyCs9
6GcFow2doEmDfSrlkDF40bOhddJKCHb+9JzMmTgqHeKXs1d17ApGbSLe7vhISSvuB6DLbVRx/poe
jmyegxocvrqvbS7P5fninZqdnUJwV3BrAL1wwqa/AYq2o0XvxoTuoe/rHQ5hJeFzvnR4fEWWFBJd
POflmTlIC1KaFP3AAel6UxUobEZDd5vLwkr6eMEOVyXxH/xE1KGV2RZRYZorpJLiVWhC1jjR64mH
KP64PHfTx56GSdN9/I+R2RVGM9gwxASvTh90SBV5AJwrVA47YgFCwdj9g0zAy2WTC28mi8I6PoOd
qUpnkXob5B2gwz7gUQaDfyfvVBql+lL8KUneUx+1oILFd8C4JPCKTaBGK7f22XaBhxu2GEviPEhU
qaZdfBSNNDSVx+3U4tuJbWHXnfHTSg3te6E0kiNRjdrEyLR8uTzms7WcbAIi4JmGloJhzvxL39Ho
EepZ4JQhxIC6BisQfjmAbZxjcdmUPCV4TpYUW4R0WDPR+aMsejo+PzQ1oAuTbJi3gy/D9lPA1OOb
G8MmE701cQ/s+UCX160fT1PtJGDb+r2ehLs8Eq+F5r50fxvGtdatXBefqpRnHwb9KTUXUeMjZ5Mw
IroZFaqOOl9KbyoJsJCIzEorsL2gzZK7aEClwgFnCtw9EPSmvsoyWXv0Y1nYikHZuFdJgKb5TYkT
GmziSGUDNFFG9bSfNAxbiMd3ktALtybUZaojRYCc0XvviNeLpFA+GgNpsx1lyLBZ8UBnftYSFfwB
zzWRGtZZpTF25bYXxEkyinTNgQfUuMk7F1mosRWvpMDTry6v8aI9Eu0cXLJ8lEVOlxhK5laqdIBP
lh/fyPVXL5BhdtiJ6krgvrBtKalTmSDE5cDMn7tBTFMD7ESMayjuOZk/4X/Ze4K5cvsuDWdKonMb
yhwQY3YiWe/R5zYKnTj8Jmm/WmTslV+5v+Lqlq1oEhgBntXmvOoXBKLkN4EcOh7arOOvESYEr38M
2l+X12ZpzlReBFT+iFlw3qdrE8Y116BrBU7ILbEXAi2B9EcNUKILEJW5bEueFnp2pD5jd24injtn
Zz0kP58ZQRQ6st+JyMfBf22nfig9oVcDTHMAJQpfoCCLP6q0M3YpMMEvaHmP8NqHovFIC3WeOO1I
5LOnwgd63hAr91cFHcLr6HvxT8OotCtoEgCyDq1pfFXDTPp+eQxL80WWQ8QlixIZ8lm+umg4j52I
zGajDhvXB85uZVeW+9e4IY7osZnZkUllF2p2pDInwBvt/FdeLTpaFNGI+XZ5PEvbTFdJfetU26nI
TtfP0fViqQWMW6rAeBKD6n/aq+q7ZEbFMw9d5eeo+zjAyxYXLjTsEHKRw2FvizO/WlnIq/cxUsm8
RuhHElvhjsX70adoHIRAbbcduaSVUG9hlP969PL44e3zeccfjVJwTaHgyQ/0soOLsOichHfAYCbI
rSUrcdCaqVmIYiKI2RcRSYooe8tp+QJtC8b4w1dXnPjCRjwZ0mwa4YStNSXFDsDVjVdVW6MOrtDM
XlmtJTMwnxKUow9M/DHbH2IglmoJ6pqZQxlQKhEJzWkWKHeXN4V67hkQZqfOC6oQzjRjZkZpyyxE
c5ZevPC900sCyJfLBhbGMdWYTAJT8mzUY073ee7mka9nTeRA5PAnqJNdBhEHiN2VK2hhc0+lXpid
8G68amfnVoTA0hd0AKWQKhxIrFGTgHAs/UWJizahYWVxzmNT4HBT2UBCbPkzMj4dFepWMBCkKOLC
3RvCbwFR+6hfoxDejjtDhjSugUSx3Prp328+7KokPIkgVOhQT+2OhZ+6Qk6LBU31jhJpiOsIsKBK
28uLtnRhAP6UyMGQt5BIXZza0ave0pIyjVB6JOrKfRKeT5b5RYX/DTKASaM32BbujeLt2+wNIoDe
fCmh4my/I4enTtD9bd88kLm9/FkLm5VknQgSh+gYrMzs6NEFX2gBPWoc8T0dl/TJVysLu7SN2EUs
KQ2DkEbMnIg1FqgNZlgwufYH2rWqh5qSNqwg1RoIYulgmFz+Ep54upZn0Yxn6LoHDwH0OV5+RZPx
xovQscrElREtm5kSPtPTQpvHZqOnVoqJY3S8bHR06rhapNum8nB5ZZas4Ke4XEAO826ZDUZ2Ubvv
amDvXXXQJo6uMYInYmUoC8tPVYW4WaKOBfn3bPMXUZGLSsr702iaK42OQNZvJWJeGAdDQLJyyiTp
OJPTfd+MXqPEJeMY3fYNppVdBWRJjI2/zQ0AdJ3QEqy/aVB+n4+kr9MmVAzA7bW1kZqbESE8wxxW
jsvCjXhiZbaZkXWRxjbESosQz5QhaOAsRZKcrPjKY3Jp2iBGBt9CCQog52z5oS2WBjMPYlrvomuB
Nh4VKhG3DvaXd9lZFmKaNg4+B5TI6SyCUUrZVevaR3tZLemXhASCSvjNYEE3jPDsJi/qTdP8+W9s
AlAFaE0WZ+5xaxdxL8/AJoSw26AlIr7OpacSUWgleYQ27bK1Bf8Duf2UaaGWPxUoT/cfmW9NzxT4
ChWUOFADuE4QJtUbLk5AsUa7cvkvLRv5PhIcJilatFBOrRWuSVuGRieUN5o3kwKFZGpbuVp5fSxt
wymBA726NCWoZmNqNPgfLAFGAjHT91PuLUxQ2YHrAcLNlShgcUBHpqZPOQo3A5VOWgu5dEcprdeY
nvPYzrVx2JT6UH67vFJLzog6KL6OYIMVm40qaLOAQWMKtkD0H40HSKpWNsOaidloBs1vvdzFRJn3
1vPolSEpRM97vjyQ5eX5ZyDTljyaM38ApT5aWDE7wR55E6hUwZ4V4b+4WilPTxhN4E0Ux2c+AhYf
cUQXOYapSn2ZQDGt5V6Nsg+Na3SnCOZa/m7JWRzZM2YPxsGEHQdhLg5uTmtkVfoZ8oyeYXty8dV1
YZIOvL2fRbvLs7loddINIrdNomceonSxp1VegGIxyo831Bbz+LeMmhhdOokiOY25Yu4c5IRLpCzw
H3vTHjpaPblDaVYosAdfrjNAniVAzyapIoS0L532kJBh1yAjCreXh3kOrZzZnW1/VYLaBZEJ1Iah
R4FSRS2eBgVetz1ybjbQjqwaHIiRdk11DQv3ZeOLTvJozLNzobsT132Cbaom7Bw4AcVeeBxiD/mK
jt7A5O+Dm5M5np0QtYfp08+mscoHT4IWtYJ7kXbky6NaPIdHo5p21tFKwlPvNQjlwIdgwTms1d+6
qqHdxkPmO1iTovgEEs4SQrpJZp1OHiJqMKKnxuI69tpKJYVfa5DP+g1UXYXxE7EZ+pfd1/AKTT8V
CjPYMRTxWoT7Kvzu6rrTeh9ttuJ/pp1y9immpU4AAzCP8wdiK4PxanLUUPug+p2YUC009InHprdy
NyzO75Gd2a5RoNcjp8+QBRk+wlF2hBoOk/EbnJD/RZzK1iMbSpIXjOUsiPQKUh6wb7E/hcGylQyy
MSjCV4wsTRsREFhwIKoLOCZF7BOo1eEUhcrI9PKDFruHpjbf/n5XEvhYlH4AMaAfe7pRjLwVfCAY
sROFevqqi0N8jaZ4c/BlS3nTkuj9srmlh7Vu8fIC9kMEhI7JqT2/nYgHgwEiVEiW2/qaPGzWftUJ
+YabRoCm00A0clO5u8t2p5+db0LeYlPsxZrRmHhqNkMUo208kctJCA7wL6n7qBpEW8y06tGsb/z4
rW8yWFJXEXHTD58aBhwqkUSQyWkS980MFxYS7oGCOIQHzS0UZrVxEPz+Q6gUSFooadhJY75D+T2+
110+bOpwUJ0qCp49RfnWSd4bWtbRvaAP4z5qod3w6JBZeaucRyF8HzMDhIHrVJw/IGNBrISpl8ku
lNc6R6z44/LUn9+Yp78/83sp2pLQ/Us8sqV9JLwZMoRmT3Gy18xN7jV/fWpOjc22lxqmKhxrDMaN
N6LnQ/4JbRPUQZeHtHA7soHxZryE0BhU52gEuapbKoskDoCx26rxpkXfFOWLkCLfrB0i+UvR3Vbt
DpI2OVqr5UsL6zUVmYDnIWo41WNOt3JqtFlcKLVmy9JX5KFjd+K2hd/0j6E5oJzKClpNrdta3Rc3
qnaudbeaDFDPT9N0jsAtTD0eFPpnm1qANdfsWzY1/elbiGGQEkcT8KZWAfTQECA8NFDttiHHWHcQ
mHLSbNfL27GBDnzTqY8ywrP+VUHIO7jQ23cIbexb2oT7lw5CD3FqgI6cQvN3nak6gwubafiillcD
knS9WSJA+53mok0k3NX5t0T9XZUvlvmgWvtwEPceUAoqHHHy0hg3abqW7VyIx06HPtvNQWC4Yxoz
dJrboXeDUZtcJKI4vkpL6wa46WYInzV4Xy7vuIVDdDLjs0UP+14Q4g6z7bBrOqrkzOMLL3U2m3fg
Ib4Sq6wssDKLrSFwjszKw1wG1yfi47YY30Q95DCtI0tIGg2/RHggLw/x/MI7mdk5ziHI6xZGu1aD
2gLt1Ry6Y3CYAaIll83I8rlHni4BXiikf6amj9Pz4w4DRB8Ndoaxd+CbpEfzJY1/W9qN1DwZhmBD
oj1GcG29d2UEicxOVn6Rv7c7TYfUq7MFEpO5ctf1+woaNUHIV6Lfzyt3dmWcfOAs5HcTGjfgFmUi
YNVBpzyEaDVVE8xx5mF2aX7Hg2RPDLOG9zgG37IcPHBi1+gmpL3lDAHUUNYT8Dp6Lh5MOBlL416u
9O+X5/Ec9AaDAA8NDbiwYpB+nDkBshXiMFTMozfKG8FwUFYP/GukE2UwRiG8YarxbJIip5RnFe/k
y5v+F1whK7O1uGuOvmJ2HmW0JIzI5StEOgmQ4y7AeqZwV68MdnHTHJmZnT/RhKsodjvN7kpLeU5H
SZzQPtptr40lHVAwtDYIiTqRK5O9hHZy2zRuY4eTnk6lBObKg2UhvGfuEY61TIDNdEnN5160xhyO
S82OiyeUhPzyWlFj+MQT27A2jfVhZF9F1p+XMX9913p4kq2vXQlu6PXyxHy6+rPNevQls/mn30VR
lIovqdoRzrWrBkhvGk1k5jcWxPzQEEtQwAnyg1g9i+LOG+/74YsqIBAbXjVkrcNwsOXmpqTcUZnb
RKudEKq0Xq1pyfqA6Iu3Zr6//M0LMeg0e1PHr67BGTrHn8MV1RmIpGoAgz9cGW2er8KkIl6p+x68
iNuOTg2OBBS8VK84n8XdypJN5BhwScwvTgiq9KwNRg0hG8RFmhpt30Rof8FUG6/s2PPX0DTGfyzN
1sUzXdiASyyBgOCdQg+Kv6shj9IbfWVMa5ZmR0NOWDQ3wpKniBuXm3tMyZ3Gj2qzEsN/IurO99p/
xjS/lSCsNY3BxwsGCJ6bEJjI/GN8kzdwKwZPjRBuZVylJzmjcC+Je1m58YJb1SIqeoutDyV/M8yR
f/nWDXeUw2nsfUitxAmLbYaOUP4+WE8rG21xuacMIo1wlGA/j/HRk19XYhfkBB+sC+5970PiWxpQ
6aIQXPfKLpLVXS+OZHKMDdSW3yL3Z4nes4Me1n60WrSS13oCl3f+0QfN/Mboq0VPN5tmp/q4y4bc
kUTYdKxD5csOQjdkdG4r8bGrddsI/v56p0Q19ZUwH1Diz7ZJIidCF6DdbKNsQb5KuHPbeFvH+Qog
YWmI2DGoU0xlpDMIr1BFIJUNLoReE0JHQDHDRl0QHYEBbltoN4Ud/6+7d+m9hICRGzaJBsAyrRmv
DHgpUJ+4TqbsC/l3c97Hiu7AEPoJbiaE07z3lE1mSW9KrW/kPnOsTHtBR/kaKtaDBasy5E1Peic9
BKq609poJUW/PCtH3zKLKZrIgndPY/abKSmi7RHGEvW7DGoOeHGVzinF5AadwCZZOQILJ+BkDqY/
PzoBbkEXYQo8CVmJ8Do2ul0wptus/vvCsanRGsEAcXmUjmf7OgaCIAXT8KLwBgJlx6pXqgHLE3hk
YeZPpRZxTzFlIIl17xnvvXJdJVdR9670T0l2A2pRlQ9dtraFpjh75vFOxjU7NGCVPB9NVEJB44s0
vruCu4/FGyF9LNEEqUGVgfVby24tLpkywbB0esqpG50umVbziNYHRqrqnAtXvUpg5M5Sa+UNPU3Y
2dCOzMwmtEQSZzAmMwhROXm399GRSiF3e87odYN4ecUVT1H9JXOzmSTol+HD45aKskcp2QnhHQDx
wPuNShKJD1iauRmdLP0lqShDdysRx+UphYDwdErjMImlOsbtKpUPg6X4ADP3XRub/81h+8+UGqJ0
agY9OlJuMWPMteeqfgj1j9F9vjyPk5/4v6eR7qpTE1kg+mLTs2rRKNhiB/22sGJhba5mz7Moq0U4
KbDQ+P5e6Xnr9t7NJIdweSDTLp4PBIwNOBAaAycM+ulAvIKWe1NkSapSgZ0VVSjzTipqcDC3gr6G
0ViKkokBpvIoORsFkq2ZNVQTtCpkZdC9aYc/mi9fpfVVkfWOHsKbbj2II4RVPTGJEdPouReNam/2
L1aDqtovS70XlV+Z8UtQUKF8tOp0U2XZRu1uBeO7qZdOVMsrMd2Suzv54CnoO/Lbk55WjIwod1ck
Vw9yOJCQyeqfikXPKX8QAcpPgjdos9NbfxgDR+jEB9Nv4pXvWFilk8+YrRKJLl6ZMC/afkEiQtZr
kTdG015HMH3BxYKSrVeHax3wkyuYbY0TozPP5CWyif4kRpNxm5LI6tLBLoN0C0zUaaDoE5UvprHK
+jYdzjOrhIifOTUZ7p7TGVezXkn1ng2pdaVd3YQxLJ0CwO6NeR8bD+lQ/lH15LnUhevLB2Epl4mb
/49hc+acvFaJY2Z5eku+Nt1XSf7zyd5ovmbldR0C8xnh8LstEBVrtJU74BPqfz5owsIpFyOe5RCM
JpNc9Fc0u+7zZOubVrFBs0Y8SC4cFS3EVnacdp2jWuGLHydwynaj76DfIRPJAeCSjDX/tuB9mIx/
Pmi29r7cVCQ2mQydtv2k/dqBc2rTFRe3gL4zT6zM11rXi9YdsBJy17XodwTDG93jXHsbxfxewgnr
pza5UyOD2lh0xggy7xTFw+ElD+sNDMJZ/SFbZFBjexw/VvbD8kacKutT27Q1z8NVaZon+cCaZM2X
friNlWsl3rX0HfUoTA2Awm8T1YE577LZpbQcc/KPWfl0/0cjjUYWytV2Z5FknOQjfR53wbYGB1ZW
GxPW2sz93oYQdZX0VlIlMhxg7Tb847HwDHGybDhwuYWkJ2vztlr7vmnhz3YqfV7EROJ0b8w9EWiu
wheYFV3tNpNqalS3yGg/IjNdRV+HcWWLSGv2ZhtRyLwYsQimIwz6K5IpUtDZvrTLc3QJb4L8S2u+
aNodJOt+35CSvEP6A03o32G/CaQnPV8luJim/9L4Z1tWH/VEasNpebSPtBmvy3jcoZFqN8EXWXCi
5m1QZbIar8XAF63c1UtJ94nd6N+TP4d6QD6m9RKtxGRba4KbQ+zmO929cymIJTyX8l+WD3vISrrh
/7BqiSTZJuzU5x15dAcKXM+lUSuaPcZfrVi0tfQDMm3bKL7o5nXRV45hvAiqsDLY+cLTUAhdD30D
hAoywcks/mnFjpZFwQTHIl5Dsu90YBK0gyK9le1zlq044HnuBgOfzCHgt2URnrNZXKKUSHu36A46
bQOEsIH7V7Ya24q0rRKv4ZDmd/k0mMkMZVgwvmdEcRqc4Cl5ASiBU9EtnWyIMoj4kUeqiHxgCtqP
xhhce2Uar4TFC4PUaS+E1YJmH8gFZ4NEu7WYdGwip4cjwGaXNRuStR/I0IQ3CMJL9mVPtmgOUik4
NACIqZ/O/2jblE2GEDVk3Fzf39QCZDXarZD/SWuZ78/s0fGRZELpLaFqO12cFunEU4/pwUM7SRvS
rlkCCdIRZkIlMPXtkYqQAuP9h+d+qVIIyt9lY09NZZBfkJ409f3l8Z7lOebfMU3I0YDrqLfExuU7
9NC1Tdndxeh8JY/4STW/g1vCTQ9G4CTSFpkc2wwOlrCS3Tg7MrOJmPnmagQxP8h8gIpIutOZng1W
Gp0GJEdTMdrCuL4tZW3lnC5s55PZnzloF1UpLYRllVSevw3zmxICj9jfCe2V0H+9PMOLprgbKSbT
23XG8FO5ViMXFicHwnQyWvtc3sZlsJHbjeuuOIRpz5ztKZqwwLYBhdXnm9eMMkP1SooYvfUw1qBT
38e1VMqyCeC2MCsCPJi/UkNRbdNiwo/7aP1+SvX+ib2PyzN2FtR+7kmQxP82Mosm/NJHnlDn1SJW
tLJRGBKrraB4zUfSWvFWN0P1yotG8SXt43AX53l3qAFItXQ1CMF1hFrqWv5h/nCef9DMrRc+2m+B
KjJqeWOITukDUTA3mntroKToP1nBdQEvfGNtUJ4KNKeU1j5gngD51wcYXJNU6wDwz5IDch2po5Hw
AUaIWKbkJMJWQUNPvEM7M0OjABUmq6R2TsH+p6qtRHdnd+nc+mw9hEEdNERfaUMS9359P0K6Kgc/
QMR33bto7uJyV5UrI17eZ/8MeDbjqNIVbVoyYMX9FkfPQ36XqH8ub7PFg2n9Y2KWVc0KcURaChNU
YcXyJ9i2xHxoR8AMa7jxtcFMf37kY9UE5YM4Y/6UcLjPmm+CJe7k1e6jRUd6NJ6ZJ7ciRYkg3MdK
zcsTFVR136G7ylMItmzDWnHbU8h47mv+mb2Z286sNNK0afb68REpA9W61/VDn+4DACX1DWWcy4u1
NIW04tLuBI/exMh7OoW6UsTo9VqRk+dPQffdC6lCrOVNVmx8HoOjZUIaUUq6FhvIb1ORRgQbrUAy
3pdHshRhHI1kHpjK1PE6vcBKEiuvcqdsm3ojtl1kS8rKGVraECQUQfioiPDSMXU6ZwAgVMToqemB
MfDKXUJ9YvhoUB9ttNvO3V8e1uLkHRmbnSYp1vS+lf6XtDPbkRtXtvYTCdA83Eo51Vxlu+xddSPY
brfmedbTn0/+8Z/OZOmk4N6Nbl8Y6AyRDJLBiBVrYWzwh70ZvMQ0Atf9j+tGVufuzMjyEWcr5HMQ
EZxhxOL2UfuHzDygio2k4daJtzoaisvwWhhLI5/gbnabByiRc5OW4EaKn2M/uBN6z4ayryt1b4ef
U8qlCnqsc+519W7SnsLxe71FOLo63H++4jdJxNlwAVH1kVTyFXlMZ8v30bjVUObe4llcswJTMmE9
lAs8YAQ3cRyuUjMBig/tj57sHPtRGnf2VhZ1bUaJcpfXN3V7wxFm1ITGrUGkMPWaAAUm560BLjrE
G9CK36lY8VSC/Qf2AR4Ni5rApYNM8A/IzmJFkakfdmm1yFikhX1KoHJD+xK9Osohc1rvg8TuHmx7
LvdyPEzFw2haDXRWdmpXvwaJbj0gcEXgqN4ch8j9Bqn6S25SNMUA2AKHK4xcrg5Q5BcovdtZ2973
vTbKxzQzRgKEWi/1na7lwRax9eo0QpBIs+AC+BQb06sQEeupAY8tVc7jEKmeQut2GyT7P99oJJD+
14wQH6cNQkqtyTxOvta72oCQolW4MG88xV16+u9sCZ6hJ6TcpR5bff5mp3d58pCWj90WkHU1iCFy
gh+K5Jj2IUUbIDHXaCyhZxrxrw46jEruXCQ1eTjrCN/Wz9Ay7gqY9Oot0OfaBoMsbaEit/B+kbMi
zVVF6iLWrFLUXe7vMwWIDBRqf0qeuYRp5FkYJM2LPJKEK7ksFSjxLUZY1UF3KGPr77Q09I0H8loo
DCu4TUoFS4DoL3eY3+mhBBad92LR3EWAdIM83Li3VucLtYeFMwz2BTGHafZhV80z/YpIIie7cXyv
ldo1Rxr6x2qrC3NtOAh1AfKgo498jTBnyDAV1TRxoySIiNnFS58+X/fuVQMLW7QO3RS8DkLkbju9
IaUpgzEW0G93E7c//40B6ueoFHJ+iy2QThCPgaPTAgmv4F9kuhA6C7f0Iz5UlBbXQpSARD9rD7m9
sOpFrWZVHaP9Njb+UYn2jkoyINshhqoZX4N4EfG5XzRxoXj7N6P7x7AQVvRlQHtsSsulVeXf6Uvz
9EDdAJ2sudv52IQ7Q2lSlL9Dxhaob/D07LRxL9nGYTI2IqTlHBPvJtDmlBGhM+aNLngCpRLLjmeA
K7Wl+Ahn/Rxr8h3Dt7qPn50xMKGeTu9lWAOuz+Dq8AAwQY0HoZQjdjNnpqO3fo/ZqYchTKm0XRJb
SNVrX3Ppr+um1t2Eu51OVJMOO7EuCyV6lptLL1Zfap7p31vF02RCi3ejar+K6mQYL5L6xeo3LpBl
j36Y2IVZgrQrZNQiLk+HfJZAjhGaCH+qoHPyvyrwvXZy1IfD9RGu7makxDgqSA6CVrk8/Qq9D61K
xVTV8spqlPrkB/FW3XTLiPDchtMn55LHCGxuXwdf/mLBBH19HKtTxrkH1eYSX4oyYtJkOUg+cipN
UverCqKbEsJcsNEne3iv6q1O5rWHCBSJ/2tNGJAm89YeCnYYyuME0nK3J/PpIvsGK8g3v3ceFePb
9fGtpjVp8gIoDgyGrpJlAs5CZyQapSySMImG08swZx6qga+oBH/NZSTy6C8xcpRj8xLJHe0/mjPt
1E7fdXa5t5BIv/4t63P9z6cIsZTfx1OaVhxhjjF4lUQU9YiIbWe0+3TcMLUy0QBHaNVbwAq8lAX3
bJAuR7cWz0GbaVc2SIbvQuNkWtkusN8RQL4+sC1rwrJGnd32yKWy73gvm/NrFfxnDFQKEDyZnFsz
P103t3KQ0RFpMjDIiriEhDixKWtjVgca98CDHEm/ddJfRvsJteSNA3PlnEaUg+YC4l8a4kUmJn2s
pajOlqY6imX1F3OAzeI2109Kiv6Wyuu53Ejbrs2jQspWXXqRIKAVBmZnHYhwn1MznZ/Hygvz8U7d
o1G/79tmo81yxRchRiURjbYQhCAie58smXUgL+2cDQLNI3eUi9QfPpIFrp9Yz+Yf49EIHDC4aBlB
3EUxThjbHBSjnyD/6cUw2neS7bZUFgb22Z/7xpkZUS+jbtTSaBczPiF23DyUjeeXKn1LG+f/2g2H
DIxDNYz+ceBkwg6rHKNry5nGzrmsQd1CUQzbTq5Wd1Oqv0hjE73Y0aT99CuzPUw5DexhbHahq4eI
UG9svzU/ZWYpyrGU7AnhUxBiVhAhVbkmxvdIfoeCM50XXPStQX+507jRVg5u1U/PDAr7fW78KipM
DBbQlHQpwuav6A+7ahF7Q/auhBv7fe3FBtb4nwEKQacU2mrWIhHEE/y+tBuwNS3ML0ucC2/kQZI5
sCnbONX36760Nczlej67OsBBZWMfMkzatl6qgoMmNL8WoX2UnPm5QgduyDehostQhBDmYqhCDGr4
o681uZZ6pfprLPcj+s36TeDcW86NpT857WuXHSojRbj9ZvA3nlurZ4INdQuQkUVXVLgqu6Gdi6Bg
mls5gKDg1Fraobc9md6jYYtt5ANm6Pd5wPsUdSA63GmuvZzcJBj9XoqYXM0sZVLUUbMfhgmgSKZn
tGz4P/UgLumtHdRbmAY/S4hw7wYLZWgSwA6XeJjdXF/ttdFTPUcgidoyzzThgHIGdASMXGfmfRsJ
Awiy4mPcHGwpOVbZfLxu7ANOZhn+mTUxo1fEWtCWkUF+Kn/qFGTXq7oC1f3C4eWFhb4bsniX1+pD
FR5KZad61o0ZfSnjew5pdNcRXYifx520U+KND1sJOfmupRy9CEhAQnm5LBISXKTUmIWR8mRSlU9c
DRsTvXZ9g9Wkr5a3qg3LyKUJJ/HDWmqX3ZxEVrKb+gQo0GQNN2hMVhGqyk77+fpsrx4g5yaXTzrb
yXrXJiqhJ3HnQghYfe+7V3PeDwrl9W8jYsCIBkpv122uTiR7iMnCn3SROBQCxSCJa0aZDg5qjs39
4G/h7lYnEv1V8km8xh0RzKT4SjIDxUCHvbmX0ztr/CSpR2d4uT6Q1X3Bm9+gjKwg2Scsl11odWUW
y74I8udEk26rsPo82bAdd91jiGT8dXOr84bChwk/kMbLSjAnt8HQZuCfPa2rmrvGLJx7c96iS1h+
RDxl8cD/NSL4QxmTGAx7jBjGuHOSClmRZFepG/fHutvBDEl1nN2OI1y6XUrclccJrAi9nr3Ug0I/
ZXkTDeFJgk14TvRTVzp3g/HLcrZCgv/D9CJksDAgamJ7rImSEXLHDjFyp+3a6E2RUJer1UMf+t7Y
ZcfMeB+K8RgoW+WfNadcmLGARsJVZYgF6r6iSGznQPjmqI6fuqAhvynPyUPVKwioBm2z8dJZW0qS
uOCfgAXRCygcWORsDQmkFckUKBb97mbmdgh/XffJ1WDv3MjitOfnxzg38hBipJccxx1LCM4DaZ8a
TG28iC2Px5kMWB47L6PlIOwR/fVffoCwKwqqe1Ka8QGBlB30/GjNb4H/qE/Htgn2Xf2iyl9s7W+q
ydftrm3G83EL+6SpW83ONBbTiAt0Go62Oe6uW1iLsRYqD45IIJm8fC5ntg6UQGuaie0OD6ym7JX+
NZaOunTqoEFO6SG9bm7NO0kOIUq7YAHJ3VyaM2YfmtuQI1NR7hVn8OIWno74vZCi/XVDazN3bkgI
kZvSyAMwK5Dvl/nnbs6/aPm8MZY1z6ciuWCQuas/0OxFup9qdk8EFbb/scknV8/5v3nYn5tYRnnm
94bcplX2+2UxvHJbWvSk86b0usBrq+dqizt6dXHOBiQ4uZM4chX5LM6U3Cp1j8wFBHR27I5bQc6W
IcGtRylWuz5h5mL/VrFf+/Shbj5Z4Uacs7Y+pImpgdCY8pG8aYxnezZ9mz2b2oXbS29lWZ2GIN+4
n9c8zQSOiZiuyn/iQ9QPZWPWLY4GO4nR5vaVjm4KJX697s9rebTfAtUL1zoEomJBVW5jK+8QYER3
RHrvKu2oShptNrI3QTM7jCEcrD80OJCrqT44XbAP2FJ2GXhpZ2/4/eppjPAAbPmwzBvoMV96pVaa
A8W9jCN/bmlTj/rRTUbqsXoBtr5An93xiqiiZT5y6dbxinmrV3o5lMTw4fwDhG1hOlWaWfmS7yJs
yLtDYt3lKOGBEAgyed8VBe8l7/r8r7nsuUlhbxj+EAdlQG3eqcdD1P5oomMxaLu5/XHdzhrkjnX+
Z3KFvWHkzhRZC2HiZIwRfOe5Ww5wW1r1bdBCckZr1M5qf2hzchyGfB+rEeQ8f9xFs7yOzj9CCJx0
hArsYZngJvPdVCV9j0am/Ws2flbmjyl8QKvFS/Rj0/2LBBwyfb/1QJcirTDLtjaFCcV6jlQlPgWW
4zqFf6/Gn1t7F5s/4n53fbLXQutzc8JcVwVRmUSxxwvC+Vs+VfteN+mDJ7u45OGUP1Xk/T2riyIg
xwSaauLbLmqj2LEbqB1RudpN1a4oH2cZup0tCpjVYfGw06g9Lwopwv4Mo7no9Ag7VfZ52RR9dRyV
YGdXD/ZWGmHVFKR0C9k0mDDxPi/rLDTruOIokBV0/k6atMsQBPC/R38q/75M3lLOopHXJPss1oej
yR5b0PVEDu2+NSCUeemTJ9kcPEu5b9qN3b52dZwbW6Kms3tXiZIyCC2M5X2TH/tYkRHb06FZ69DG
vu6DW6aEACxJ5krPFExpw6M1/UylZ6L1DRtrhxfMaUR4KsTQgFWE4TTUVYsYhyi7yk26wgNv4iKx
5Dr/ajRnloSwiy4bZ3YKLAUtTaAavWX+Y9+/XZ+yteP/fDiCf8dVr8tFjhFDj+g6/tRUkasYR0X5
kk2V24xPVbW/bnF1AhE/RG2HXPMHpi4umwCJMbL1Y/ioF4dSvonSL3Du/XdWBK+bAFV3Y4WVMs9h
bQ+k9zmdbyNFfUpDf+sSX1ZCuEMX0npebIyHA0k4akMwEkpskz+HJHRf0xY3QKxnVqnbQYGWSjc6
oqVcP8ZtQKOoryqeYdcb37Dy9uATYJmAz4I0lrilxxLAR7l8AqxrqrXv611p3PTwB8rWz34TXbdy
VC3lR6D/JNagNxY2mtqMRTMvL4LM6GF3kg7I133RzfFEO8BdFphbDSxLECJOMBNLt8xScQX5ebnp
ZqUeO01jNQH17QfT3pOhv+4vK0fHArFbBMqhxodF99JC3jTpVGvUx0LpvQwes2l043QjJ71lQ/BJ
PY1kK6uwMQ/QZ9nviSXdK/Z4uD6Slf11MRJhbYYoMbSgxBPquKC730urm0j7rMBF9d/Ygbv+csZm
2H8VyN7h2NZ7t5CfAER0celtg6TXpo2cANl1/liY/i8NqVQZK63mWT3XAKvcrp7KBHI7xdn5CsqI
YDuLsNhnXeXsfXLiN+EwDjcjMAa4drT8pNPCABDKtJb0ZYisjl0NxzkM4wPWul+048iRW4dVDuum
4yMLWMckIKNxhrg5mxKAvy27zjp1VDLAIRWNtk/SUnUNaR6/+cMsv8VBE9w7UTm9j0Fq+S9Jp2pv
egeHThFK5IMH2QqOdqqYf/lRMj9bqUpvqGT3+bEsy3wABRYMsTeP6Igda7+1+nunTqTqoDWJEh6V
IAi/1UY/fJPqStNgLizCt3KylciVAh+VNLtV+xOFwfwwxHXsbNx3awcL0CigfrzMwXsJ991ccg1m
CilTP293rXGsCV9L/TRW96W+z+xP151qba3PramXax3EXTTFKtasaqAmTataG7o2yY3rZtb2yLkZ
waWaZMZ9JswoEOllL4n/qe9+VpsFsGVuxGMLah8QcsSo0HIuoz0LfWrfCB0NRkavqX6W2k7Njpr+
lITIqJR3UnwESORUz6a58Yhee1PSMP6P2WX0Z2aHFn0s3gNk+LS/emiHiuxTiiaN2e8No3dl/amR
9i0ECVvI7g/8e8SVC3GvyvFJ6QnY5qVhu5pbCWBW5qFn91Mv3ud+PACPCvrXLmluzWDa2zwIFtGR
kYabxHjhKr2Zw+J20qzj9RVeuaEuPkWYg7a2U+oyfIo+KCaEyMZOMkrAy23gdUVyoxZbfD8rgRQD
54ZaIKSyJZIl+KafR3o2ZF5amJ+LFEEau0w8I/MfO6n4m/rCqZmaz6Vu/3V9oGvo8HPDIlmCkSnJ
ICk9YmnFfOPLKcGOnVleK+ntg2z20JWUeRLfxXNjFbdJKPl3spVG9NeWTfi3P2my5LWJqZBcz/pn
WZ3iU5zZSFzqkNKp9P/77VuYGOPXPqAu78Z6WN2GQ2/cTrKcPssxF3IeFBv40jUXJiql4AOQy0AM
U/CkOJibNuxHEE5S33s+qHbZbgxOBf0NlZZkX9fJFzIyz0Z6nKtEc5VxS4Rj5SQCSwL6bsEegfEQ
jghwjbOkRXJGQJB907Tw6DTWV1PZwqytnETIqC7JH7INhMTi8TrEo2lUrN40zK5JTYPety48ZsAr
rvvJh/b9ZXNSzFBU8DjyAiK73JyNMlARs6fMq9S3kQemDq/6rlZ22Xzby69Q48EOGYYnrRrdlG4G
WXtKo5swOMmap/J317/m4+wuCWte71BxcbeYQigkp/Es4T8Lbj0DzXbqptxLxz8+5SElNhA7AjWO
N4kUN13YW9oIwACtEXK90W403lX167jVPfoxOL00Ixw1BC1a1RSYyeA9GPTHyUk2ZuvjYbZYINo2
oeqB4FgITo10ipTMwEKhdftJfs3nHbj+YzrDT3VzfWHWBqMtyuE6nBJIogvRo2nOPisDWymydu1z
m0cUe9ss2xjQijNSEdVApGEE3JsoemQFhoXeF2bM6dVAHDVUsq/OkNOekn52GvD3tOqkUo+8dQ3z
yKKFGbitEX1u1c96Fz/4ypfRKj1J2+wK/XhlL+1RJmUcxH7gnxcOHqp9ml7LVeYFuYM4qwY3XWTN
TyRuXQhg9uUM3c/0Y+yzQ9oAiDI+X5/+lVrnpX3BmeJAMnqzrTOKEs6hr3q3miQUZZXwcfb/rpvo
MEk6DVqE9+NWSm3NyygncXst2pDsm8sDoiiApcx5w5rwgo36BzXbLbGKP97NyVa95+OxxzD/sSVC
RqKBjuAwwpY2twBoIVIZ77Tozt5Cd62OiXY3ahcLMbmYJoSEj1SzSRhAM5OryAW9MYduekzb91w6
bizdquuc2Vq21lnYNfZ60yUWtnhLEiL/khVC5JPpF55u/ZjJN0f6oQCFNH65bnhljLyMQJRxPkA7
IlYzVMeOGksvcvBqfwe55Ko5FyX9g/GttSnCsmqLVz/uQQaRfy7HKA11lsddiTiy2lA+O6rqUS4h
eW86t/3z+iY4ZzCdWDFAkYrRZNlOlRpMFbaao6k8zOhRN6Pizt3G/K2Ugy4NCXuu1KbaTEcMddld
Ej7M5XHU/lLt/UjO0urcPr+jBCKrX4vixm72XfJyff0+Ro6Y1ymtcTtDcCimbnLDSQNiw9zzjQFA
FK3waE0PS3nS+pw3pQfZd7LVtrGy/y5sCvevxjGvZjo2Zz09OPFByfyTpd0a7VaBa2twwqGCPpoR
lyPdZxoanFA7MqjJ7ZKfiuHvWr33IvkQ2W/XJ/Tjk/ViQnUhM0HMMSErwuByixTYbdvsZv19bnTe
3N4Y1zd/bo2LDP00whj6uJctc7btp1HuaXZReIcX0V6jhTep7yUSb0k1HqpuAGHRbdyea5vw3KKw
eIbRRUgmo/wpKeWxGb9LGQ3KtnmIwsyVNqOoVWsqD0qqHwslm7DlQb3FYVIzvnYsdlNuQVcD3H8q
dmpAs83Wm/nD2kEDoRm2BsKIYJjg8HI2/UEd+q5TJKqfHnpgC+tYaKpeLD/Y8QsPqOtr9yHaWawh
DQbehjD0w/UQRkbepD7WJOd7k9G4pL9fN/DB/TEAiBlOEeQdCavUy+H0RWOhrwSDfw4Mlfxl3z42
xdd4QlYN7YKsOZXDFi/DlklhBtNs4HmmskbB9J5S+YNWuoCZMAV7+b23Dc/Z6iv/EMsLYxTuPbWb
2z4nl+mO46OtHjS1INg+Xp/HD+eVYEMIy/w5mDMrxEbIuegHB2eAYmzcVfrGZl5zCF5iZC9I/uES
wmYG5QrvdISduvySaplXlxsOsT5Z/xgQ9q6ZtNOcFYuB8TOvdEV52eQm2xrD4iBnB1JrTFqctJiw
w+CA7oc761s+tmFC7EwolJhMxzJNTWi6evBVdjbWYX2aQFOryxuE5sLLMfijavaoIDOGuHHhaK7r
T6r56bpPfYQHLE5lU8QDIU4fobjYeguLIXikRcsq2QUVFDf1bnbu+s6Ldcs1radQqt2qg1iv2cnV
hkevTiFNXGC3IGOAz+1yhEqQmAnc65Jr+Q9V9mQ3G8WG1R1z9vuCowV938fovHO0TTRhav1+sl15
fki3OjG3xiF4W2VqgTEtu7+oUzdTTr68VUD++CZinRZQpLX0X4IOFjY//aXjPIys0wjJq2nQA+YG
8WOtedp0Uxq72H+s/ri4sZikbKcDQuIw0AT/M5uqrXqZUSX0tcnupHzRgQZVxum6C65N3rkZwQmy
COL9SMWMrL5ZsKWY/a/rBla8ADw1FRJk1nkhiFrr6liGyIHQ2VI1rwo5yWo36Tej8/W6lZXdihW8
eCkJwoQhhAhavICc61lyU32fkyQM64QyTehdt7IyWbwGTFjAyYNQbRU8DYY+S+typOdi59WxXuRw
g/znwyhIecCKDzbcgPGWbNzljgwXil1AYaGnS4/JcJeYe83/0/XGBPOzsP3Q2O78VrE6O5r7AFR6
PeShR/eDnH7StY3fX/zlouCw/D6pCzSEDNOilHk5BKmXgygbitBrtb+V+vPQ3g7hIR92YbRh6INf
CYaEuQocH59DpN1Ti5nO09vIetfTvVz/6ZIjVAA/EuAbMDGEnsL+0LJcRhJ+oMNb/buNdl2/VVhe
GceFAftywrI2VswJFLtnWE+zf6ARpwRItFVuWlkWssgst0FejTYAwXMTP1N8o12sVA+pjwixemr7
wkPfYdw6jlec+NyUKb59RqfQlBFTMFjpxbFrbnt742ZZGw1Rs8aDdWklFY/jtAj1oWs1FkX/qZeu
nd/5DV0HJOuSDS/7sONZ/nNLy+qdbZdcNWfKwlgqUBmLc4oPW8QfK9PFs5tFATFB4UpMEbfD0Cd6
Y4RexnMjedXNfVxv1DJWXAwTgJrhSVwoggQfBu7s260PS0Gq/bJ1NyihXI8/FQiOXj8eV+3QALuU
4Li1LGHv2/bgFFbphJ4k7WLNi4OdaT/NWy0KK0tC/hncDlKDqgbW/XJJukhTI3PuIg9ZJEX6EmWv
10ex9fvCkvdql4eZwu+XyaHJntvy7+u//3GWFuVsUpy/32MfTuAoHBytqQPABLHanhy/fbT1ublp
C/AR1RhuVQVXzS1Vc2AytHmLi89RPc5ODCVBNe3NpoC07hCx6wNp46D8uCfJp9OWw9DYkKoYyjbp
jLhX5ye0zT4pYUPB+TCUz53aHMrh+/UZXA6ryzsGU0gHmVTHwAWIqfukMqgB6phCgMx5SXJ5fBnS
5m6ekvpU9E3kqdPwQ2um8S6Jxp/XbX/0DjTdIW2hU96CCFwEWg2BNkq1zXRCP+P5Vr5vtnD7y4Ev
jk7n7iIUAExFjeLSv4O4MtPcXCgWjG5vSYbrWO1dUkbfWmvyepLVFpKP/2JQvDVJT3NAMLRLk7HW
RSHd66DRq+fYLt12qxa+tmLcnos2OD3esmigt9Qs/g2DNiokVGIUBHaj80w1Xo5RdBpcfwsz8vFU
JYezAAE4hWjl04V4sM/i2rErQIV+/jxTq6peuq0X6MfH25LN56yjvVeHG0F8P5Vq0ZX2FMADGH2z
fE+GrbQ/jQEargHEoc89zaUVVPUmqnjN8fqCfdzUl6aFoKFsRwUBXUyr1ngzKvRemjQ3f5r/GAB6
OURLSB4paTuMrRLC5Wmnrpl8C/Py0G6VLT46x8VgxGuj9qMhbgYGMytgFIFnwDrwqXFGF9WTr4GC
6F09uM3gbBxYH10Es0tIBP8SkD7xHimHJpFnnbH5Kc328bEuvvp/nORe5o/sAXcu1DYfUYpV0Ev9
YqNyzP40GM4vekyfWmkqT8Qdh+tOsTqgf4yJhPC9oyXEKhgLtV+GvJ85JgJ9w/E+voQvRyTW8K3Q
4ImsYUSX7n1915v3MQzBeaYdavW2UfZz+VOV/nN9YKvefjYwwQvDeHYmxcemE6n5rk7jB6OfdB7G
hbSnl2+rj2BrHoUDOJP9fLQKRD5k7SX0n6sevM5GZ8SWieWWOQsrQycOZyuIWCr7BxEZRU/XCjZC
149U6MtSLXTSIC0WiOLyEWdG6GMy9MFgHIbzIKH/Vz0Uutt27qid/PTGiL5Y6OoFsosadGU86SlN
Ga7abjxpP+JohK9YFvfsK5xcK+lG5ytG1NU0Vw1HV4U3N/kejk8Zeq6DvzPRvuu3judVpzkbvRD0
hjXyLmWD3Sn+rJqIZ5zgmt7R9n/dN1c3BGaQbadWTwOVMMvN3MFz4GNH0snT6YxDMaGv8qlO+EB4
wwXuIis7tM1vIUO8bvxjzAU4HzQGKBbb5hoSXnW09xmTomI7qexbutZ2KamvYdTezcK6Cboth1ou
zcvI5NycLuJtR8uuiklF8CclvrN+laOyC3xXbz6VtBXWeb0Li0OWDzdDuLs+zrW1/GeczPalD5mR
3ExqgOEcXaNKM2+CqD5YKphJiBKvm1q91XVEJnhdEl9+uNXTrhm7PMKWTTnG7bXZtbsZ3vx0NyH9
ZpTjfvn7utEeEyU98a3AeTfYhFb3zPk3CNc7Nbs2Twe+QbJi/wsp2uEuM3MeVXPRe7kMhcUgBfMR
NqrptozU+ikb62PL+2uDwu//mAwQ6f+vSCU+ThX0hUiM8CGyCQyj3fXdKbZ+Su0hMQ4B4vU0MA9M
Esm2cev4+hho42waGVe49RacjrDmlRZHMB8VHJHB9KhJFZDnLf3wVbcCNm7wntQXAsZLt1Inx8ng
jGaao3dY7RLtL2dpQ/8XcQYdESh8AIqnhClcJ7E0alJR1kucYdx2ZnEKO9ozph8bfrs2X7RdcAhZ
FPA/KAhYaRkpdryEhD1H7OjbX3MLrXCjhQ/G71L11YfcJ24zHyzj8GMsi/80jfVS6T70L5n26re6
tnE6rR6N0CDSC0LejOyDcAT3qcTFVFMaTpps72v+J3BMp3auEEZDsMmPXvQu2xtjtg/SjYjhd1pO
PKp4pJEQXkRqgK4JS5vAOK5BIuUl5XNtjseo1n+kU+Jm7adZaXdKEP5C1mHJ4/bU8fryrY25hYZa
vWmMhEBNdU3n7foKLZtW/CTWxSava/KvCGOfrKaq2gmHjkYkVvqXTJuOcB64vj8+FjS8+skWbcWa
f59bFOKmElWHaZqxWMZzhTiYvmvk9C0ib2JsVs2XCb02OsHLFamdR3XAVkI07QyRa5Vfy2HjBlq7
784HtOyBs1iiNqSwURyMTBzBcVy5UQB71K0f8vjZX1+ttUfJuSnBgYq07UI4DhOvAX/X5HtUxazo
3U+CnYqo1BR0btltHPvrJuGUByXLaaQJt3k8lFGCFDaHrV9hKfbqRL2ZHNntTOfRNyHqyp4Sad7g
9l47NxalehoxIWuAwu5yTqWsNqZQ4RDUdCC3lv0YBVsx0tqyLeOhBWHJQYmIiqKUI1iNW65v05rK
52zqB4B9HBjGLkpLaCOCFm3OBomgjct8zSkRiIGCnQw+L3XhAKrLjJtU7tEEmJ4S7dCiAzT8m0sE
di+uEEfXKQ0Jqya345BHxoAKYvddmh+D8DVyXk37cN0dV0cC74xKVdDmWhRuw9kap5SbBN+wo89d
13+Na7pShnnD61cvfJAoFvwv5KI/QLRpP/IDeZwI8ZwHI9ybyd2QH6b6WHfPsrEvlL3GG8G8V/ov
/2J8Z3aFoyoclS4cwnk5PvKDk8Q3WvWpyKSNWVw7gs9HJ/h6HERzkC3yRKGll16tWb8Woycn0nNP
LXPrEJWdsqvyfANysW4XkA/FPSglxJ1tDHmlNdT6YfHJvCiz73rL3E2z9ORLuZsr0sE0/74+n2u7
ms38/y2KADS/zaJeo7HM04rAs+NHp9vCRq7e7ucmBJfkcaNXZoAJ2/ZpRWZn7cPgORi+laZHeUlF
wsxvNzb02hH5G0yvUE6mTV3YbL5RGs0cG7hJTynZeIMy0BuTYaeBaorq8bbVs3t5mG6uT+aGVXEy
QWmMCV1MjHR8mkuo+p/V8GstPTf6qa68aguxtbbXzwYp5i4dzekScOUg6mLaeO5CjY7D8F/shHMb
wn5DxK8wAxUbetKglOgaeuiqZLTraTe1CNBtmNsakrDxpsxOpkrGnBV+T8F25+N+U9Xj9zUihCAm
Dr9U/xe8jlgW0JKgrRruUK+DGDg6KGofvCH1Z/6MAO4enELJP4+FnTxaY1vP3lQH0hPVXcpiQxIM
92GVpnetYUPYfN17Vsa+EN6qqPvBbkq2+PKCtXP6MlteryRgbvzgtrFG1+43G8CXqqo4+OV1zoOV
m9wRofMoT9aF1pMjG4bKuJfsSn0OMuMuHQeebLVznHp12BG+PIzwJrthXMwbw1w5cRaKChrBaDWn
C1Y4DsyCpw+MyAxTo2cL+ikui+sTuXbiYAIBM9rMDcBxwnUezJXfGgExWWHeOe1pbPZ24aXWmx7K
dPEcx4HH8EaleW3xqDHCO7jQCH/gz0tNLWv1Yok4pfvUPErEnTShXh/XyvFintswLx2kVmQQS23O
WV3toKYYg92cPfjRK7SUNO13/yKUgNSdEiStJUukKcxi00yB2Wm8RyPlVg9vy/HdjjZiytVZA9XK
0w/Pp63sckRZpUdhOGPCVnD5n0P2MLUbj0sImVY8fomTFxJk6sAiDUYbj/WUwEVOl05UvS6CkD8M
Oem/IhtTQgXoq+9pkzs3fhRLj1Yet7dxpmT7mKaQk1/I4U0Q1+2bPvry9you/JOsBPMhloyAV4VZ
aMeiD/wDvNvdrWzOve7OVj6/JRMMZ2YwppHbj7pcQjRq17tsiruHNkrl3dSYpRc1nfrQTJb0VFf+
2KKOM83HSqmC72qspA9m1pUvftmM93octc+pVHe8NsMSprskc6Aj6ppgF8jqD3tOIKvO9cZX0YUr
2y9dF0V7ve2jR8OqjWYXGRGETCUVUpr5QwtuwBkRm6+tCZkPEzd86ss5uFGMStk7PoGO23W2fgrL
sShJOVf1faRpy5f58U2PjsdOrboc7WA9hCzVKYZDZRr1Qc4HJzt2QdWdyDION6afRYEnz6H2GqSz
fTuYzQjHw5hr0d7X06l09UzW79VS9k/B4MAkVTZy07gdk3gYEOfaGeC06P8zM+nUd2lEq67RO4fY
7KNjNjvmf7I2zG7JPkpf4iTr32ff9p+actD3khJqHXh9XUvdiGqovkOQVQdXKCfKN21WHcrao3mX
Zp3yvUtr9ZdeRPLzYKXxvqiViICZloN0J+VF+i1LzKGCz7lI/8p9Y7yNIbb/Git9f1PkyuzVw5Q9
8L93D6FtAzxPLe3BlyaFwooW3tijGj+okVHt6mKOSrci3fvNqVTzZcgDJ0YCudZKGnDsdDj4WfA/
pF1Zk5w6s/xFRLAICb1Cr7Nv9oz9QoyPjwGxi51ffxNHfMfdGqIVnvvcEV1IKkmlqsrMKNsDSG4f
S7tpH1Ph1Dug0ngbCMeZrtDwNXxnfWyi1iuRLPagcrwfAI6TPgGj7YMHaMZdFtaiAvv7coZD0+I5
SvPiqSxmWm5EFVfHrqzrbxGhMfdrSw7vpBdoHM2saXav7Dhr3wT6I3dizqqrsDOdl6KrnPAI+dcE
zID2/Ai1o2KXp5MbGKHBHl1Wh8fWalxz35PQibZ1V4eWTwvkXQMi0qnfZ00zPmZVP/X+mPHwZnCN
HEgjozuESWVYPhvr8geAOvGLg3mJ/Rostc+R5TbFpmB99lIKMj7boFb7ziuwyEYZN1tfVKJ4KZy+
fnczZBSAI6KAg8RpXL+WQ8YfQx411C8qxwHnOcmvvWGMtnMHjHdWNsOLXU+29CNDlr/Gfhi3FgqK
LzZNAGjJPBSL/NwuwQKdJzx+dtIQ4l+JGw9+hOD8xZ5sY1eGnRP7Zmlm6PkPx+GrI6PhGGa55H4x
UHo9VHZ4FzktNnBpuiN2EZoZ47zqr4chNb9N6Hzy7bQm+HTXC3Ow8ZbsLpd4YIM6xx2PdZgYODqo
TCco+s3yikgjfZjE3JU+xGbqY+3RdFe4LfJl7hxLZB/cEVgOkf5EX9fwpWK8O+ZexlHYRhLwvsAb
rQBCKd5UspTvkRfGdzgNu40h8+kHy+16NxOwODl9McZ+wyoQcszTFF0nfYLQlU803NdE5M8jjuud
KRq792EoOpa8qndo9EhvSVWKJyOc4gONHRfbIQUngkfjdhs5YNTPprnfgRMu/ZbzxvDJFHdbcFaw
AygnwCRHI7ffSDkxJP0sGz0hIFCNdmRikIQk9bBNREG2ZZ+6w76iVPLAy4k7+4ARN9wfwDvXbuy4
yWI8yiSqw24Fila/B6nYFgD/1glYxNIttdLsxYNsPPramtGAZDxx5RQAbzNXATeb9Bdo4oGlHMu6
/VqXPNxOjqy+MRK2hz7O0h14GJpvTmS0hxpayYE0unYrmaw2zjLpcWHMr8TqzF8DST2fsbR8RGMA
u4la3lxDJmM+WnBEcIkbsU7kYq0UAI7AP7ecEj3GiTFByCsUYFJ4mpOdiVqExb7Z/NVEPXmmgVH5
6bQjOmmR1WhuaRdcqASQTFbMSvRAldZSSzaafQ02+EzqGitXo54TC8sXnOTyoq6yI1BToKjbTd8r
6+dCss9NCF44SAgl//AseyCtDvS9GkISE0Bsjlw5GsiWl/qJ1bphohsNBA3p0vqYHN1+1+WJD12i
JD6MyWtIfopa8xZfC1SQ1WPoVEROBSHXuc2kiUFdvJSvy/AuSfyB7tpqPzS3oe5RtxZ2nRpSphSK
ThPvl6qyIV86+eZEx04nN7jmF6cmlk84mT9RhzJOllWb2XHMXTAeO39fGqdIcOElhx6vhfb43EKJ
RjZiL/U3PlwP057xLXc1NekloFbfSuDIB4gUpAf0Qxu31eSNafVLyXb2bgYvu2qTFKqTCXRk7c3l
2H5tSU5MqT0ZkrGmyjOMJvSePfIAxURL19r7EckOBtFTG8rLy0GUV/AYNsBIGICBDiEiKDNnc8NC
CZYV48ZGZ2HcUyhXABrogIooBwdLYfmpGA8T1PlGvNha8ztDk8Dl0WsmWm0f8lhah83SSSGjLXe+
Dh0yC1eRrhlqzSchMQC4HlqBrQ9K4LTPGhA94OVpy1+pfInll0+MYsm8giQAFPSqDhaioCacGrxm
cr6ta78FygR0j16h66Bc9RUcEej+9wA4VgVyBlsgeZHieeuEV7bxb92DsUlTYtCZUE4IE3LTkGeH
ic575n0CiMTG1Mkl6mwsv58cEWUqe494eDJ75a863abl/Vg9fWZF/szUhxczSHyqAcOoEK7V7qtX
fg/zYJC6+sGqZ52siPJUTiw7jqgLOwXUX5wvotfkhXVTpdxGRo0HUkgwVXW+rSE12Lhfrb8m519O
h5MxKOepSG1wylUYQ9tcie5V8uc0fLy8HJpp+n3pnqw4Dwt0g0uYsMlbnEF4Q37iTlhEH9CZinwd
QrBzl5rMLp3MHDWq3LpKICOIG9v8a7mWZZ4QtgGGBz5XrpbpTc+wa95il085mlmGB8947NzbCA3s
VHMqrsUDp5aUTVgjbo4LAJSCydyT+BBJzyf0ERTA5d93wS5jotDuWzhdkfI5nzfbqsK6ELDUWxuP
3M1k1w+fWXtgotCHj9wr+szPTcgRwkVWiEJ7W926vPTb/DN7/Y8BVxlDVrQl9eLldO+/FMOOxtdl
uKc62NLqTkQHFQDS6L3GdJ0Pg5lJUTfdkoNj+yHaGXXqC91FvXYbgnEUOAyUgcCyq8SBZTUDDjug
thYDUp5Hu5ROPli6LLG9vB3Xinj01JDiYJBoliRvF0NNW90gqZReFUhqbFnbNA9AfIaB7EEd21P6
fTStZkNnd5fRxAnAM6yLuNecHffybz9E9dhWgpOsdeZytrF1Wboz7RFw+qfIvG4hKTZamqzj2jF0
akqpaRSVXSOvAlNLQ2/iPA4Q57g8s+sWQF61oMGAcFPOIScDUblYUqdts6/KO6fXbKZVD0EG/3//
r9wHvABLlxzx/3XxU3RiExXIlnC2dRIdqfRvehs1BsbTDqAjhI7o+VecEY6ImhY4zAKvpxCqc/H4
MXZuBGZF5KzamaHVi/l2BF2atLxBw/LdhNzf3HTIjPW+ABWwAx6iZOCHzrrrQo7El2Yu1t6Hpx+o
ODHQad3cLXPRGa8efYjpVR5v4xIKoVd1dXB0zRerU38yH8oBgJyjy0EHhMoiCmJN0vq0mgAtPERI
EF12orWj5nRgSvBScAHoyISBCTRMOl9a4840NSfAqp8utOvoS0DdQvXTwShcMEKg4ULYN3FqIfzW
VX9Xt/UfCyr8PikyXqKnA30C0CzImpeG7YrsLWtujFzXjq0ZDFe2dcipHGobg4mT6lCK5AZ6WofP
LMl/86W+0BvHnkYRYjScdvvSGZBXK/yMZZpl0U2a4tJ1n0pihVj5CRBikGKwAuRa6Yb0z4PINv+/
ISn+PFXgUQSNF67Nlmxo+SWnwHZ7mnlb36N/5k05D0PTShhvMG+ROJhoApXN7TTc1hQBFPR7rD13
dpdHtX61cYDJQX8O9gW127oSUzoQ0uE6SW6S/Coc7zP0HtvWK+REOxD5EJ9YASrBPl6Kn9m3S2cW
cu8O4HvKjBbjnCI/DdNxc1V0cWAi0R/rtFSWP/lwLJ8YUWa0J8Vk0GXncm8v2F7mDVryNaWz1Q11
YkO5Zeoimd3ZhY0RfDPFQmrQaZxPZ0EJCqOhqhLDgAXMpR8aZdDrmmpXPQ+FP8C72G/5hfN4rYRC
DC1zdF0VnngROFL9PIduG5hcacBAgQSmm+kJlZN3dH8dP+GDi6ok0LSQbwee9tx2nQ6N8NoRBVQ3
esw9B+Cel6GpkcuubvqGBcVoPsrxx9x+RV/8lhh/TdiJlwqodRGoLqhh9iFPYEBDSFoYey6sFBzS
bDIPpDdcqNRX6Y3nldaXyyNec0pMNUR0AXAw0Y99PuAxGayFChVOGftWCl754n6OJs32WjscT40o
1yJsj0lFYCR2/kkYCjqHzK3wlHxpuq+Xh7P8k7rHTi0pe2wc6ynqO4TH1QjmP1A+AmAU2CgSOe23
y5Z0E6fsNNwkNEMhBvEif4+iA0ufGdteNrG2ERYEPLgiwRGCF8z52th2XTfJgNayInxnCbRzUH+u
UJE0/YG/O8aujn5cNrg+pv8Mqs1QXtahm7iBQbt0tnREvwIkeXMUQS+bWV+kP2bs83FVpWtJu1gW
Kd3RYkvIpsieHfKJg+pk9tRHvwtBeLC2w4oj33Kx7ytNpnntIDz9/+X3k8wIA1B9hIgRniQjxNEg
/Cp0t9Lq+i+3IbgpAHlVn8e9aDJQwlnoU2bPsp0CMX6VJkExEXXQYzKhTKQDC69uVPS7AtIACD4Q
tudjitqSIWcFi9y6SULgUcSuiAZ/6CzEzbvLXrA6fye2FC+wQaHtuhLzFwMCalD0zGvOgo/Mi8th
emJBeQcV3lQQOcJCjY5McVXJ5zJ6kiQo6n2HAjFiZ3FlRTvwWwPXFRSF5kW5GtAw9zdVOnpYPgQ0
4ZBTqwvhgUZsDcLPWT99IYmBgrMUXglwdFig9DfWTxmj+T0FCKoMlh6EWwv4PjDTkkhq5nx1gwOu
AaQCiG4+EF8zOxrqJnTwRf2zsLfNcNVyzaGlM7Fs/pNt4eR8qpOMoJtZsLu0A59aIe4KqeP4Xd0b
JyNRDnqcvr2XzDDT9Fl77bKhRDBiXYkxoZvGFVcezyAhLqJrUpe6V97qLjmxrZzLQ9slbl8ttp0S
3Eo7mT6X8R68OIC/fGKP/LGkEtkK0fReJGEpbl1fEtNvdersmuVSdzxzSsZkCQsZQTha7Ww0/JBc
U5pY3eonw1C2Oh+tCu0rcLve+so82Hi+PE2rC+I5YG0CPgrdg8sgT3yuEALyNzVqUQmyQ6YLquyN
yG6N8AFFsMuWfhfH1QADkS3eCThYADtQhpJmlsicBcgBegA/dK77/lcWggLxzoAwVFtuB+fA8m9T
eFu5DyjJXba+Nk7EhkA+EcjiAG5xPs6QGoWAIC7mUTTvMkZv+fgdzWX3o/vipI1mI6/tMKBPgWkC
NoF8UHgrSzyTvKXRzyYm+H6uc/FjdDzfLYO4uO7TTdP+e3l0qwZB/QJAB/g5XZX5x4AQqF2FLdI0
Xnk9Nd8asFV4413sDZCwj17mfNpAKFozpWv+j0vUg6z6okCtlqQZnn2ssAAjSQkY7CDd0F9PWh6o
VSOg/kK7BXqYQTt8vm7cGzukFvGWlqTZNeF8rGNz30RUs2KrDSUgT4YcEkB5yGMq17cc7IX2b3k9
JNntJO9n8MXGsrkDq9oWva67uI4fIGL6NIkm4Nn75eVb2+SAK4N/CmAgD0nh80FSPhe05gjyaygh
GuNNX/68bGB1FsGAi2IEKsHIo54bSG1Sj6aD65SF836p3FWGuYsiT+MRywX1YYefmFEuMNOBBilb
4hKo8PqdjS7dfNeJZ/IJ4POiRf7fcJTNbJUWuGjRBxqEiOkS9OGk+XttAb+nq0mt7qsTQ8pLJfFC
2lUg0AlKG/Ty/J2gjTN7bsl9xzZFmRwa7xMlPQ9tXBSHB8rqKpVeNXTclDWS9VF6Nc1vJj1Y8hPV
VagSo2SPAMu11WvLcMCkIwwkbLgQARtBUoErUpcIXfPoUyPKWU/TGVxEBYzk1HswaffIi6fLLq2z
oBwMjlPkJcTksGcgnWON926mWYrVGBS1O3dBsEGYXq3hpeaURIPErmy8V7MEVuh6sp+N7ouIH0G6
HN8at0imzZ954Z1YVV8uMWLPzF0e/EM6oz3mayuZX3kbLSv+4rrqXj21oxx4kTSHERRRaWDVtNgn
9vTYj69y5g90/icHns9n6Y/LK7Z2CJ1aVH2iSJ0yLbGZUhfAhEVioHtK/1rEEA+XUyOKW+R2Y0cy
xLB6vgeLrA9ZXnCQOjpKyrWT7tTM4p0nYVPJmsEZGcxUeIFl4+Tn9Ec7HCpTA7RY7cw7NaSc3GSy
MmYv2DyItQbR9D6HWLDbsHqC8B4Em0BC79oIqD5R0gPMFwR8SCoDKa5mALiIRGMv12HWm1dtwe56
Lbn/styKA8IEXwg3QUX1QTsldMthRP89TLD6rl6eydXsJ3Hn58IBUqZGsuaKOcVmcN/G6M2udEwK
K0uIiiL1KBAsgKiqJA6076w8sXGJmGAEGsq9QJeG+d3VEWSveP2ZGeVOBPg3IimDmbZFE3g73rek
/tUW5uby5lrZzmdmlCux7ea6TxYsZdaIWyixAJbtp48j47eyDH30omiu+pWbkeEdjCoakLcfa2nC
MsxaNLjqBa2/Ervcxt2vOATufHiGS6Gn+AdPhv0nxnhiU7mNDWIMbt3ay5G1kfOzTB9934H+tmg1
JfPVNcM7AXEtBSuhSg5YNTKPksXQMIGp04t3/Zxf1XOk4RHRmVHG44wyYoMJM2O7r+mDaHZZfLg8
Zcuyf9hk0LfD0weij4iYzs+pNqyhMYbm+aAf0KufbLlEFgcgndxvP1GjgXwVekRAy7wwUSoXCgc5
MIIymBrjYdPRgwP57EyXP1idMjSK4N8g9AsKp/PxNLkDmITrIQsDKB3YOyb0aLqR5uZf20uWiVZb
hOKYNhWaGEWjbUSdARSosPZhjFS4ICCtI9OG9xyglxGJxKTUrNTayCxABEGeiNDvA6RODDQGZgb8
l3ELiSUu83rDeD/sEmfWDG/t4Du1pJxI88wogAkYXswJEMrkpuj5MQL3IG6a42X3WxuUjXo7GjfB
NvLhIQyqkzDjKZKi1Qh5WBNscoJuJ8k1+eQ1L7cp3qGLbhVecYqX16zjWZkgE8PTAgoYe+hHxt41
Zf4kdpcHtDZ3p5aUex+SczMQ3hhQYezA7OFT9qPn2955vmxmJbgFZ+ifAS3zehJeWIZtRvgVZtz5
ng18X5aV5gBfH8lC1rnImn/g2M/yDPJfDhJLefFrAkScv7JuO+hku1YdAHRR/7OiHHFJajl1vGRN
u+qh7I4TKElGza2wZgJMNkjsAN280Jyfz1WS57wbFvB7O92N7lcDFLVmo5ksnQ3l2JHjIHHXwYZH
diR6GywwmOm05NZOHdROOQj1obEFHP/5OMbMTkElhtsA6MUfVR7f9A5Ujxyxy8BA6tae74E/1r/s
Z2u3+IInWPJiaAZXYyC3lGJoI4wr6SuAbO8EDuw6L30Q8Qa02gKBCf3byybX9uqpSWW5+srOosrE
Xq1zdoe+j8Ae8n/6ytrm3Nv1LNccq7oRKitHJDrTQopZncqqDFoyvoeV0Ryzvnkre/ObyaNyGyb8
Lkc/mGZy1xf0z+Qqvg+xvnTMKkzuzKwRalxIXIGSpd9A++F9LMNvZmndQgRA08awtq+RcwStMfKA
uCmVaxhyLPZUGctZOFzj2eCMqT8ngQx/XV7GtYQZ+qggoQNYCoDgat8HAZBxBLod54dNb82UBlNG
N1DU3NeGuM7Tb62XH13gEN1oOkRu989l86tetCSykEEFpYHKBkz7vpegQkbwXv7TpjkcJ9nZUY8r
7T03hGYhV6f0xJhy6DuumYRgBUNSBtx6Ff2azumRN5BwMT4TVePv/huWcga4QOIJKjGsKQag2vSu
WcEQF0LjeizvRWtuZNz63qxtjdWNcPn95L4p8EmgyYPdWFQHO5OBcDvfBaoDXFm34zQFaJd7iHrQ
wQjzEHbtc17Re5YMLWSgs32ddr6lZapcXWJqgjxoQbGDiun8m4CmzeTQLdsHmess3nHwppMNqA58
HUnc6kY9saSMfmASLBgxRk/G78Tx8+yQoRhiiU0YFVD+0Lju6l1yYk05kcoJDATOMq4EDCbm9BYi
T2pBhPDyBtFZUQ6feEhdw80WT3LRj7oF8tNHNKYxsnq4ngxl+f3EbZzW7WJrWpaoa98c3t7EHd30
4Veg4baEJtskfi/Qq3t5ZGu16UVt5H+OoSopiD4WdbVYHd1s5yTJEYyVgdUX2561B0TPKK+IDUgx
nvre2cVGtfWid9OIHrL4ePlLNHOsSgS3tUFDoP2WNLS9IbENbsxkXxk6mZ21YBCqDngYgDAQjMnK
ic6ypnJ5ijdPxFwoydMDAOv7z4zkjwn7fCHR8ZyA+h4nXNNHV4LFaCaNv4bzrDGzesycjMQ5N1M6
bem1E0ZCpugom+rW6p+swkMbCNV45lqxET1wkN8kgGCgC0iZNMLbxnBijqgQnHRQdJtdSK37rvOV
kbdx3nXhvTv4BelB/rBtdIhTrXVlPmOEqg2RGKiN3FJJHml8FXvBUF2D4zfrfgCRjf0IGvbeRpvV
sL28mKvH2cnQlVlu2FB3cnkjlwkYykQw032UdJso/1JwiIcHl62tZSjPZlq5HaMoruIcr7wgnu/c
fluhzdXt93MiEVc9OcZTZm9GoamKrzrS0uG4bAjnA7bR4Nlg8hI2qzA+FrIHCXuzLTxj32GIl8e3
eg0thF4A+BNkKxVH6ic3n0Ibr2U3higm4lSjI/sML4yZvOHa0hwpawNb+tM55HXA56OWIacyIq5B
SgT8Dmt8mWY/25r3gR3RxJ9t98vlsa2VOFDzNAGtgJa7DVmF8w0ZldxrTBfm0KlG9k1a3bRNXW7c
NhqPIESi+446/7RJ3fij15UbZwSHfxXOzzmtdJzwa4cpDnW0BxB8zQc+WDtvnRFRVhaIjF+Rrg5I
zW4z7StrxV1R+Vqeo5AmWPS0lTurFVFve06PJGLy5BXvVf9Ygq13gkgORXV+2xiQ5GIaH/q4qrCJ
1BjaYx1ItKjlV8Oz46QMYVPkgdU8J54ER/CxHHR0Vzo7y+8n9zGzOwFVSaTUJxa03fNU7KCQLcnr
Za/RWVl2zImVSgyg0/cwGjfr/dgDaMt6JiYq4y+X7Xz0iGXW4J5ocjU5U52zTmIoHbTLaLLnoX8s
zPtax9v/cXOfm1DOrtitZs4XEyP7EbGjJTdRiXaGX7OuCvDxDgfmxLSh9fZbyUxtP2lBWGJMS6/w
WD1Gkj+ZXqfJWa9agMIMQZ5t0UdR/NqxRBwmIRLynQxa8Uqcvz5yFzZPyCGCH28RQ1FWvYurqRl/
J9/Zl8bZOWHpp+F9AUjQ5VVf865TO0rgao8FevAGpL5ovomyzI8YCJVQDCKa8azNF0pPKP4gcQTW
NOVc71oEbhVFZkrye7v8Nxts3cW44lwuzlWE8wyZFabKf0sgIYqpQHjYuRUEsl9MKH7GLF/IX3xZ
3nL+i1Dx2DrdLhWPZt8cUOB46WxnY1oSbFolzoha9yxY/SYKolQHZ/4iEna+d2UHlTNA+RGy0uw6
nLtrmVh7p3Z3E3x/mnXVyzVz0BKB6yMHCLdZtvjJUVGW4HgYGBZTNnP1bWIhiGLyGeKiQZllEGMX
k0XAa9JBv7GAWHLkE9Izfx7ZcBVBJGTLuznzfCBCywISDd7CqCX65kuIJNKDW/ZEJ9K29r2ok1CI
zBK0RqjdcOHch8gjY3omvCf8MDU3xjxeeUl5MxrtzyLpdD6ywHTP6zMOpOegQGwTuCIKrucTNEE6
d4y8JVA0JGQSGnMzON0NsF0bNk8bWXOkcXLgboc9Whl1q7P8+Qfj8AUCzo+FoVAxDuROY3QzQpux
5xs5mAfD5DtmopPWdXdG53yZkwEhD9pp7Ze+ijSJqpUNuKjHQ6xsUfREW9L50AucNXMeIoZzox9D
7Pk2OKz++ihBI9fvwgNoMAASPbeQ9dFYO32IrG24JfGxtq5HECQVb5etrFxTZ1aULTUWsQX6Rcxi
z45yBMS2vufe9rKNlQeFAyMLVQ72EdJdymQ1ck5m2aA6VLjjLgXYwI8ibgWstaZ9y9MUSgxDuslK
EHGPoh3v0GmG5I01uFdN3j327Txpvmhtp8B1XfACLglrtUbmJOFA0AAIalT7FyoJfu7dhabx0PEB
tYpxoxn+mqfCRcHjiRedDZc5X0mnb1DWXp40lRVCLCVvbjiIvrZxXdbf+oSKHSKF+zaa2R0Ir2+F
ZzCIQqQah/09yep+wQJA5tTCfkWP1vlXhK4Xj30IQoqxokMLiHDumEFEc/JicFDktGknQfI+pkV8
jR4uOF0iUpQpLYDMj4wJ+TI6KYiqWoORd6+PnA34bOcOV1ueXpn1VMTbdMY/+U1Lm5eSJ9amCquF
7axop2000/yLTVt34bGxXsyWGL/qoqn3XBj2VzcM60PWTvlGxGS+iROSoxIShrEfgRftoYvkqGtU
+vjMxNojMEO4jriGqjIG6YiHt90XWeDZwHvZ7KFw/2lRRkgtCXZOZzfqmhhXUs6wCIKA5TJZ6vLK
/IuekqFjeK1005Z7j060KbrXgr3E/TsE7xLkYOgt0co3ru1vXAaozIKiHXSZytYbMntyISORBUMM
clVrUXZJ76kkmmaAlbgHdw7ksJDPxkZXu2mHDHx5yYhO6KzjoHI7JtV34b1Rtru8ldb2LZpdoGtN
lxNFzVkNpXQ6YHuygHjD1h6zI+XpJm6InznfopFo7rfVuTuxZp/vmLm3eyEkrLUzCMRte5uxh3rU
zNy6EdDioxl56UdRFsiO0zFiHNqDYz78M4x0fPBY/6UUbakpM687IKQzUJ5DdRbQovPhCLTwyGF5
nZfhgJ7TH82EzprrmfvRiMrg1mZXPZCplY4megnd1XOHcAebDVpGQHAqob1HWhbSHLNI2y9z9zxW
V5EA+YCfGl9MebB0b5WVrACQAGjTX6QPAL5RcfIdBPxydNHBR9ovwK2PTmCmmzDZtqnPxJuTBRGs
0juv2l/2zbWI4NSuEvoLG5SCg4dxek27T9h4GCYdLmzN/Zc3EiYTdasPuVTZDq2dgeh0gWZXzbEe
DlOdL33DJZ010ceaW56aUnw/LSN0vSECDrwI6lMRPXhu5pt59okNfWpGuRojMdWzjGEmBKi4Gh/G
9I3nZRBOP2OwZ15eoLUjH71EEO3hOPOJ2qe+ZPubYmix0wDV4E9ccJ+7jzJ87iAwTXWJfnvNHygO
e6gdOaAxU897qzb6WjpL0IM+ztbyefVsz1i5rVE/NuFXYMENcttF71MZ5N7BSX811V3MKlRu9l5/
bZKf0qj9vHrO5kNBN0mh4+BZc6bT71P8ldaNk7oR4gFQRgvT76edZI9O86NNNJHH755s9QTAjQf2
GrxWcQspB48jvcaKXcyEtGO0ce2zCdWMhTzWb9PHmk6b2HL8tC22WYnLN/teOaADCrL6H9e5Ssev
hQfK0TEw6eMYaU741cj09NMUN+/sykGZF5NQ59dgo8Lkb5EakmLj8BeR76jY9OmhhAZblG+Kv4dg
OcBbwjz6pcC1pL4h6hpJD2SiIBoMrnPkTv2QBINOMm/t+D01stzcJ4/YtKl4AYAhAgDrW9v6brtn
+c6JXwb3kIf3tq5BYi0QODW3eN2Jubqe3CiZYI66IvCoT5y7EWA5rnsdrXkvnvomlAGQ+UWF99xO
NxkutUqctk7aA3F4lPNTDGI6Yr1nOtaNlXMD1+XvPmJ0tyGnd24KwFiRJwSmEvFMIwk4J/iIy/sI
XItOAEDY5VNqZb3OrCnrNQg7yowR1qCXMtfgfAQ+P4mJT20/J9/Bs4uWF83BuHLWn5lU1kwAiFy4
PUza0tmabbcZyltT5xgrC3ZmRDlu5kGIUC7BVDTkfp1doeCIafXBtN7XmpDKXl0x7CdgZpHqQ5Hl
fMXyQpCMTMscZs/JeBySu7ZwANLbuNGWFC+JIEHc/2yKnwm9CecDc+RmINR3zJ0HKvLk2EY7GWYb
q9sCWRWMWQemzR0iihTqePH9wP/+EkS15M/nKlOD87Er7AT/L9GjwNG8ZMk9q38MhrdlPy971wqv
6KK08MeWEo1JDxideYlSwvpH6W4a4zVBOpS3fhofzWkrk13l3HBra5cPLdiZpiKo7SfuvmV5vK90
V9Da8XvyNRCRPl8oKJeFg2niazimGYXVCCKwgZuaftMfQUzuh8NbJ8e96z4U+WYYP1FxgHnA5qiD
lxlw7+fmQV7tNOMSmob1w8hf7BktIuXVGGsuwNX99ceMCuY15tDgTQIzRfOWyGETVYeiLj6ziU+M
KAeiS4x4RFsTptL43oAXu0u2VEcUvHY2LX1ZC66CgYFK2VdWNw5ZupSlY/ojC49zBqHIo2Qgm02v
y/J1/HrZWdfmDbheyP0haYRWZmV5zNZEf280Yd9NW8M7uN7z/IkreIEO/8+EujSVPUCuvYIJWd9m
0beabo1Cs7vXRwHVcuBbkWxSc02gj59bxxhwfcyHibya4kbq0GSrJlA5oSbShECaKusS97YlZ4ZR
9OMzuqCn9AZV18trsVZ5BA/fHxvKITW50LqAzAj8S77N3wly7k1guP/ayfeuf8xwLbpdrrG5Piy8
c4CJwgtSTRvWVduREo1UgSuPUfQrQfLIeb88rLWbAuWm/0wot21omV6OVDxYWsPtYBwQhLsbUdzN
fGs3mve3bjTKIvEpymLSwRSH7HpkHYbkO9qjLw9n+Q8l0sYi/RmOskhpNw2NZcJGnUx+kvmEfZ28
3OfWtaMrEC0zc8mUsjktVsvQqmBqKP+xjKus+VWNeCjuLw9o7TWPfJllL/3RCJLVR9ssBiihQPsp
mBDdoWcSki2WH3b9NatpENoSL7nqjnnOfnLD25hFj3GtQZyuHXqnX6C4SIUuWJAx4Asc79hP/9L+
xXZQor4CCU/p7RJTN+LloFYmFsgy1wYpGeDcYC89v5R6PsfjYLnIE0rIqMR+lnxh5TYLr0Yy+yN/
dZBCbvF2/Pv7A/gDdM0Dgw+FHxVYm8q2DkEj+vuY8rxN3u77cXt5MVdmEsCaRUcKilYcJArnI6ty
Vo11AkEyWidB6+2ouY8dH9U33002CLSELuW14qOnBn+faSePEWpDX6IaQywdEX4mKvQSH+fuRjia
WtTK1j6zo9y9vQkwOsk5kiUQX/cYEtij33zigj8zojxVWdW5RYGwNIgBhuJh4PDXQcfJvHJ+gD4A
acilvQSesPx+MmEpNebcSWkWoCx605Qd1KvEdTsk23LBb/ZCM28rp++ZOeW4AiMO9DlM+Fxm/0zr
xE9sy8+MLXTPPcylDhWqs6a4n3Q7RAIFrNl0I8U7OjF9Ig9junHtx7T7ddnXP7oEQfEOBw9CSzxC
qDI00wxp0TFoUrCmRvYCIoa9X5S7y0Y++jeMoA4OEWrUxMH9cL5c7pyjAjpGqL+iGk26TW0keJ0+
MeN42c7HjQs7DtrIUOxFuKS+p8QclWaVwI5l/UrBXAsxs/rVhuRfD/YmNgSxq4mYP/rhuUFlqTJz
KC3IAWNg4VYWh55fNe03iFlpZdpWwppTS2AKP59C9ItUQ9HC0kyog6g5DJMda8Po1nKE2CUcchhV
LsufJKbRU2x58Z52PH25PL+rw4WO7iJdgYyGWqQJJZdObiZo96xvG7QcZ/ajx76N7qaWmh23upIn
lhaPOtnguStMWTBYSodqwxHB1RQyXyO6PA/x8NqTR9Jqwp5VHz2xqBwpHgmBAndgESTc5bCdbYaG
1vuw+kSVFSuJ+hpqm3jN4eI8HxoZ4wJ6ujBksiChgWs1ft+Dnc30ZfcrJE9m8jLyO/TFf2bt/jNL
FAeCsq6IaLGMzwL3EBi+jAfKtwXfmoMmrbF6pPwZoNrwYEUStAMlLBlk62a3w/xgTW+XB7O+HU5s
KJeMZRgV6+IYrdQLL0W5zVERaucGUnMJ+mK/9MI3pmOv4wnQjUwJecyEmf1kYWS9PW8MNBaO4/dw
1nHc6awsCfsT3w95kbvV4iCJcx2L5w565qlOF3TV23FMgqTJQ16SKN5eybwMZw4btesXs/A9tJz+
H2fXtSM5riy/SIBEOepVpXLt/XTPizCuRXlLua+/wT6421VsQsIMdrFYYIDJSiqZJDMjI0AOwFDt
Wv5SypRxYkg6X1Kv6EJDbOQRNXVL+xXV1565nRu/XlONUqQMxwDViukSA8BWGXSlhTzzZjfCxXDY
2sVtHwed+9iXN8AtpGXg5n8f5VDvAYTWRscADQNpBRNmRj1NYxRLkivXuMvs1/zvbzlox5yYkNYu
BudmMkwo+qfFXUfumv65LjfzdEv43x9j6PsgIeGERttaHu6sOfoebg+YCQ3vMv0xqTeUbiwcM8l0
WA4H1cY9MyUtG4Bn1K0cLBvN3jvt1YEI9qasJr/l10b9YiTXUchXXgyKWD8zKS1jplkWiHrhHSrU
g/E66/vGuyrW2sfibzl/Done2ecaSmm9n9J2nigc84zfU/8Duneh91Czhyw+hGQl9pQegfpMlGpE
W0bOQ3xoGTT/0DpG7bEHFiNuIWJ4ZfKVr6XIRBAa+LQjZaJ06ImZdrATzbfEDsLqqV/DXIm/Ql42
LBr2EPogAB9J8VB0lJUkBCA9JIBi6u/mWuVMbQDEZuBtQ31OfsyZFO9id8ZwL9TCIClPHme7XBn1
V5pAwUw0uwFplOGFKTPsAU6Lffq7rB4czMIs7xrV9xYVuf83IJ12rDPIOBc5Ckz5vY5MTdJbN3tg
a1rAqs99akYKqyape5zb8IO1x7l4cWs/CVciSnEcCIWp/zyRIopFbcTGFJ7Q8kWL3zwIqUNqM51S
P1vjIlR+FchxU2oK6Q9ZkZum1mC0Olr2dnxlddWmzeuVz7JmQXImxdWtLAVQBepGJiog1ZpWnPKD
nLgg/vzkJtB0FdoCHsBfGnuOrSdzApHvsPJFlDaA6REjXOgjyIWrKJyLOh0BvCrHW00LaHll5u/L
4as6mdE6/s+ECO8TN7ImalOrgolquoGkKvcCC7DJ6rrWIJVcQ5J1bZpIlYsJBdYW7VDUxeWCLDBt
0Aoy0WNg06522oBAczibAs25Qn6uwXS77J8yqE/MSf51EO8AwwzM0eZqMA6x++KawdQcqjUssfpb
ffolJcuhp6AfmmGIj9+dZF+jMmutPIOUvqDXLwaxBPhEOsZo7eUYFUGPz6yehuo5ZkcrAuL1MUn+
4c5BPg3J4oQ1H3ie10j8+nTo8yfc4bNq0wOB6ayMICgX7cSQVHyICAV+F9DWjcO+aVnpYwoTeoAr
IaDM0B7K/+BgweyJHHE6oPIJ2B0Q4qZvoavV0EDnmNBduU0rM86JGSnSjC5JDBbBDNHvNe211oLl
SFZezwB8xicW7Oe42p5v1TJxkiIU2KN6hiqcxi5pkgZmTA4GGy714WYsCsDTSFH7hdeuNAVUa2ji
EiAYSMW/ku0OzMzmXCD0RnpbpplvJ4dBA+71uOyjKh4AdBJnEKqDVCYcZF1vzi1FPJTGnoR/+ul2
ctdqoAoMI8own0ZkfkHw7nMwb8AIrzbAqAWEXofum+XuPXtjADBRPCTevl1TWFSFx6lVOdQnE6gI
YbUtLmPocFZ/P5QGt1yEBSIdhHJy7aIh/VzNFcKjGzWHbyw3afcmBjfrTe2mDqhBue7lKzGp/F6f
NuXCBQASbUqFzbr8kbsQqX7jfLccEuqwP7EhLVw99KDwmmHDcI6sNfyhsQGuusu6uxkVyzYMSm2r
k+2yVdWxaOL1DeI/TGEAKXy+10ZzNtB/gNGwg/KKD6hw0oOeT6uhL9PRvT0QElRtFV9rXYjC4pQb
++UfoMr1Qr1BUPrgKSFjy7NMoybP8AMsXCwyc1tj04Ve5mvZCylWrhnKzS06RSgzo9Ssi698cgfQ
c5P3nsfxOm/iYE6KLQSvax/ixLg12WuToMqQOTEmpcm5LLJwrNHz06u7yQq64TmlKyGjXDtP6A4C
MCz4xM790SLmZkU2IGLqAtQcmu/SH3hmAuSKiT1mrxwvylD5tCYrXtVO3QFkBoem2Hpk9G1uXiNv
vs8L/VIvKE5OjKZYayheZTY5MUrOXcyiWiORARdzIEPFFar/h5okpuQwFI3RFtzV5EphnlfQTWdw
y0rezVnz58E3bd8rnu21MQr15/q0JPmC9s3IWhERXMesTus73saM7/se/b23f9hUGGBHo8PGISq/
NyHlFpmdM6IOAHiQ291A6b6nT0CQ9+GaQqwqzD/w42ilG4KR7fwDOSmdYjPHB5rBCJBWw7bmeBuS
l2WHVDsX9D9CfxhjGSivnVspdbsAveaEd5T7IzHfR+CA6/C2dVYe0aovhDE1DBhg0AmkgFIK5i0f
ooZh3SLtikdHndxkwyUp77mz0idXns2nlqRY0AGk4KwTX8io9nPjXSYdcGVmYYJYqeKB0WNMo6z3
BCMbY9v+ruzXf1hQeAiUDaoSXySdeUPnufPEgoLV1tOsIKq3HTJH9L5sRxkeJ3bEK+kk5VJNy9BP
1rGi9DKxL61kp7UrZ7MqL1mfJkypqZCODkSQY7gy9t8mD0Xd8ZCApjcy3yf0p8h0o69ppSqjERAb
G/ghB20+KUxcOpHBCOFUjl6XNW0c452Bdp/EKzdtZTiisEsBzATKwZbs5FPMSWIjSNL5gCZsFT9p
w7atbu21uqHSIfFIhT+4VMk5MONRW0YJQTRm2tFp3qnX//IysOs19coOW7MkxX2ThfEUNrA0kHuw
wFn5N1MIhkXpdjnuPvBuck0Pmr//uSRdbPASBuI1NOBSTa/nvvRNp9n0RfJctdZDk/KrWK/AX/pE
qpciZneYf/O1eN4O9M3C+2yqmu3sxBu3To5Wv8YmtLYI4tA72RQ8s2vHqvHbwG7betvKutZZ0GgP
y0ugKkCgHAypPtzscBJI0RPV3kCMHtgYOn7P+Hvfb+bkqNcXU7UZfi+bUp3SIIgDDTyuVjaV2x7W
lBgDBQXeJh1vS+MWFAj+sgHlip0YkFYsNbVqSmsYqJ0sSMyrqQuy2tz1/1J9PHVEOs1cUva5w2HH
jr/H+ezbxr2R/lz2RbmrT3wRvp58fYz+A6YpbEw895P0dayiTWowzMY/0LUWtnLdMMxoQVWDQgRb
OjeHqMcLcIKtpgKN5evY+jpkStZakspIO7EiJXmIZwwoeiMDM2wdJ9l2oQ8UFtfvaLiz6NPy8inT
/Ykx8ecny6dH2WAaAuQW69chQN8tcOc7z3hi0aZtDnW8cpVaWUH5EV24GkDR08dB+crL/VgBhvUU
rXF6K49J3NcEaO+DFufcKaMqIQJVzng0a3Q/G6AgdrrrsHOPy2un3KcnZqSUYMfoQ4TgFNswqF/H
EOEm35YNKB+xoJH/zxEpv9emmacWqBw2M3m3uO7XzWHwXizrgdTfGBBLUJ+i5VquV+6oE6NSrh9Z
D037FEbtCrkddSHcD4M0Zj4ux4Hp/oYS1Y4VD9zBDdV7G2O20fi3Ui+eeoxK10kJ0ufheXkhlGFz
8pOkhKVxPbKrCD+pTwY8yx6rCjMRD422Xzaj+qCYmAP+TLAfgFniPG7yqsv7snNQCyFBDGajfJ5X
7iAqR04s2NIH9aLUafKYwkL/bdSD0b033FcQqi37sWZF+oJhgsUyaxc5MfszgiAiSv1u/N5578tm
VNsMvTFbDHVguFcuLDtD2SZjDWdy1DfQirGt3QwJgmUjYs3lm8eJEbmoTEmlM9LASI2RnTx69OrA
S+5BBNUml22ZBFW/xlmsyr+nFqVtrZPIw+w6LDo1OIs3nGAHEH8qrobfabHW0lpZQ1cKCOrxnkwD
jGnlU8qDsX82V1KuoYwGT8C70NAAjlOKhq7TrGbiqAnZTfvkYvjyME5k59bzK9g7Uz8d6LAf22YK
YjB8XVAnex3KGuW/ZOvFv8AtcWXnw84c524FEKbKM0JDAloSQivDldbZI9xiugDA015DrSMGI0SI
QtWPxPG7NVlT1TKf2pKWuQGKUMsh27ep6sFHz38zN7+sNZSUaqFPjUgLjWM7opOA2RcTYAmREZRZ
f5Nr4BH+pxY4qtEEjTA8rkF+cJ6pcDWhrI1GHAxGYIOpmBU/lred8uOcGBC+nt4LEhp5bg4DkYFB
QMDOTR77Yf9SWlujWBNWVOVdEJS4UD8Ax5sp07xxak16PFqiYfm9Gn7Vw27ZGdXXP/37JWdqxi03
Ck28Xma2icw2YO5TN67NjKiW7NSK+POTJSvQhAlzjP9tyuTY2/tQx0hov8koXkOP/+AP6DwwdICz
CmX7c0vZkJeQZcY5NVnJpm53Jg93xF3JG8qP8mnk425y6o4d9qTVYSTEwBh196xfm8tU7RcXmFOT
IJSB/5fcKKCkVI4JjimzPsxQhyv8YnxI/gUtcmKFSgWNwrVR8STwg0S73HgfQe2y/DUUvLp45AgJ
Oor3IVDlkh+c28gvEyw46CwU1hHvUIffxuMeNFg0PFbNN+zQtNtXEfRysF/xElr+BeqF/O8HfCH2
1bSkAYRalL/YpqF+6DyX7evYH5fNKLfRp58yBUqkxxCQa+GnYTCf4mzIHr21q4tyE3mChl1weUKA
5Ty0w8lsQX2Cx3wBbp7m0Y6PenEs222yhlJSnfJgX//PkJwTSDlFCUPpBBUnMlwPw/OkHazutckP
1lqnRLmVTmxJL7qhTIpscmErQStmBslEFa+cpSveyJ+mJKPVThTLRnLmtynaF1eUX9VdYKXfM2el
z68yBtFFyK2g1omqkHTOzZFnZVxkhjEtdzEhG+7aRz43h9bwQOkw+l1TrTSSlXtMqK0CACJGsuRR
RrML4zjMcE8q401o6j7aI6YZgxLqNqyPNvXj8A8ubn5S36Tkyk2Dbk0tQ/kWO/0F4iOf5EONNr0R
9/gFUXlDxmCOAnvYVdk1i66beh8lDyHeJssbTm0ThQZRPYdWgFwJAgql62JotGxyDCMMFto2d3F1
pzWXzGnBRIhp9jL1MbW9YlZ8QPnO/cEeCvCDoImQTrKM0iIvHJj1ClP7XaVzixowZBH4qOXHohVg
UuDv9jWGqjZukpi4HZNhftfprOOXodHZ8+FfgDJg3EM5DCQ0GGuRkmyNGkXhzWKCSy/9onut6Xu1
yvKo2qgnRuQzb0Td2xo8DDrRlkM4VUcXa2VtVflNNETAzY85J09+YtopCHaiLs7xNGN+Gf3iYFpJ
vd9Fdbc6cKFK1yem5FqLYU10iOMo34xRFkAb5SoeWUDGYaUGvWZGusbzZC7ThsBM2Dy05resMbEZ
1wh0VCfcqS/S/Z0U89TlIcs3lral7MKht7hUJcPKx1F+/s+PI8NVsml2e02HK3iN+G5t+u4aWHLN
DymJhLqR64UBC3Z6P+Sof8GG5fnsX9qwHij/QE4tMqZ8JUmpXtZVA9ZkLWpeEte7awwNkrzjJSZa
9y3pDssZQ7lwn+bkC0iax4k9h4jq3ub70RjvZ5wIyyaUYSaYEoQaG1iUpDBzjNDuoxwm2uqXiRHU
lG2H6O2vbbhC1hC6B8BN4j1ynuK500Z2rVU5dJCm0PKnUNfvMGiRuIFVFFm8XbamGDAGtswWutoo
8AlGz3NzUP0Nzd4CjZaVJ36iIZfaVyEa89xF63dTzalPOTsY2Z3ZdDuImKycLopj/My8tKf0niSQ
bm6wotZOQ2kZVGx94AG0a+q3urZyQVEdZWfWxJlzcny2mB9K0xjWTPOhw1Ns7rbg5fRd9sJNnDMo
TlyF3T9s6DOj0nazJ1DsdgQrzKrbKhpw91q7ehOxStJZeWZCxO2JX5FJy1zL4Jem3Yf2rqVbk0WB
pV/b4WuqbeNC85vfZq7tErZl8TeWcAGJxIt34wIPF18Ozi89epvqJ9qHawEmnjZffptjQwXmQytU
JmfA6FtegxoxB2TtJQfBQP/DnndDRfd582TNAYIP4OC1aTjFRsVbA3hDMLajMCiXdfTJCmtDqNSG
o5+YL055nXS75Z2jOEQ/hvIBBUb5w5Xn1DNNN0fTBelDS8y9O/4i2W6K2s1Y7Mc1cUZFwj4zJUVQ
DTgTdUqYYkaQaUCAHrxiP62RSyry55kVKYgwm955dQsrNN2P5LYFN/zyiik/Cu7q/79iws2TKIXM
W0mqGAYSAobs57jfsXgFZqwCYQBDiI43wKbk69wHYw2omHvMGrixvsXwDHTXtnn6Mw2D2LgyMROU
7rIYwmj6WolYlVvOLEt5WzMzcKmZYsqhvoeCa5kHevIThQQwQcdVAG7Z1aew0iRm08D0iG4wCjHS
FdnwkjAzexRVO+5nIJ3F1C4HsWTndxP3k5xjWBG3iOCvvyJQz59GZT91mkypwE0W813p3OnGuzP+
WjbxMWcv5YxTG3K9ve07ezB02DCr4cnm9UUSTn4CgH2Lka60M4POfG+yV8d4xD28dq7ykW0NivYu
9fUUU4c2O8a9s5tySAI4zyTUoXP2K8boLXArfm8Xd+Ng3yaYFl/+3Yp9evaz5bM07plht/jZPV6B
pNwNxosXB1qxklIVZybOasAXddxBUFGXNmpksbBqJ8BxJ2e2XmLPy79HiA4ws1kmu8SuwOWhK5ym
xGIwMBIvO/k1TYAXH/SzuKCAGf4LadSQ1TkGxmMAA7LHUr8sshXvvmaJ//HuCxM2RtEk7/K+ipsw
wd/fotfi1dEm0dOdp78ue6EAk8AMsFIolaHUDlvnyUh0NG0I4IF7IX5oQPGZ7nRzP0KlLIoAzL21
56Dufde76jb1k2353WYDrdpqN69lLJW70KkFZhyaWGCekGKmY5WRTATu1uWfMnWuuknbT5ysgNM+
RvfOdxSoiaExDSYGoI/Qgjl3d9Z1rlU6stPgODPzNaBL3g2WO5dTSfrU17MOkMKunqGSU5otVFUy
jADOudGYgRHH5Z2BZ/UtGvVtjLFKr3UCcwjJdmibfoR6Os8LX4M0ZOl3dcqeQpe3T8NcYgVNPaUH
EiZrh5X4PF/8AcgNfAyoxbhy6qt5njlW0qBlZUV4vlSQP828DJzqGqV+TfKrqclwn8swaZZo/4Bd
wWrirgw2VUBMgRk7X03NGD0IRGAHltl75FyG8b4Pv9n5fjlGlaFxYkUKDShc9IktJkxo+5CmgdGA
5MJ4Xrbx9RYDQBWm2CwHKqICsn3uCW8Bta/MXoBxqzvC7WvmmXsnnHF8lD7VwpXDQ5U8xHgpFK2h
zEzlNmBbm1pkcLjUANPsNcQn7MeyQ0oLKFXhBiCEIL6kj7AE0ygTx5Pr7DwrBIfEyuCPcslOLEjX
mKlGp7RKYWEs73sQSA+PenLppa3vrQkJf030+DieIDYBL7aB/0gfJ+yhJkkAxE3mG0Ag9foQsm0x
+DaFpON2ed0UXIRnxr5gwZswagoBy27qICfXw7TP6y1Nt0Z0cKzdaAZle5vHQRkeqLmmnquK9BNH
PfG+ObkZQnsEUAHhqF5fNSiFe4doTdVNlTBOTUhPv4p5YWjMMMGzgI9HsAYgxUMHIPF2Gt20a4Lg
ilqxWE6cLHjM4+vJ7+qxSFOrADhnE1W7trvT51eSHGh7OzHoPvyh5jGzvlfagJY+pN70H629UhFT
7QNkJxyhgO/hdiiW/GRJw9qJEm7C3xw0J5jd8Xuykp6UFlwBbyIgxQGY9dyCPldVShyBPDJb38iv
9XiNk0tRnECqwCqCkEvwp8sboKk1vYaOC04tG/2ky3x6MLyDll5H3bZ0gshL/boFQgL/rpT6VTvv
xLC8GVK3j7q+h2Gg0j1tb5g/k+7GmJ7b6sL4e4DimZOyRl0yYe9XwskqKnft9KOayYXG4mB5f695
JG+xusicSaC2GQjUnPk2Ky5x/w2dn3p3AH5sxZpqQ5+un7TbOPAebaoLn9C0d7+33UUyvC07pErD
GBXTxRy2C4idlByrygadbofJHxpa6HU28Z+4J5o/lFBLYWM0b0EXs8Y6olpE1MkEYzswfZRKIT9q
zIw9geDI08euA2/5RtOfS8OfvIthjRRJsYSG4Gn/GP3EwLHkH6gSjVJzYKvzUBUjlvNUdc68y1xQ
Gy6vpCI1GuAXQGlbiAlihPl8I0c6ZHkH8BlsYuhdGlN8E5V3QEzfaEZ1UZk3TDd31MZ1cNmqgooX
F6dPs19aAyPHFcFG/ohH74DRKoivuEEUv5gTOWiac9FWT03ELnvWBjjHQeRgeZsJWhfJDDkp99lK
2MHi1sYyVl6fpuIr44chrDDjjxuEjARpoqQv3QLBS0tMNmg8Si+YXepkk3lx8oLX5PxGvcw7xiYf
Dok1pUHDu2HwK9JB5rWbQ7+eU/ataCr9rghJEgb60NnZIWxTDgblYewuitEcoS06OWbgElb95kkf
DQHR8vF3BvbmPywEE3FrjdPoD7FDfrp9Yx+LYUovp4jycYOzen7gXmMgKPT0LWzr+Igxl3YHgFqb
X2kF965TvS9Xmq5fH7j4ZBhKA04CTyYIo51HSpZ0hsUq9PiN9gJPBc38PZXXWbg2VfWhDSDd7jEp
jv6aGHbCILV088XDt+9qZqH31zeFvmGM9ddY0+E95lp70C0OsgonrcaftLD4TTEOaGHofVpt0zFt
LwZ3bB6ytERltwOh33MTW+ldnWn8Z+Vp88qSqIIFvEA2kPKCE1gOlojrFmRD0Id2Jy3ea85Mtk7t
HauqaY6miSrQRGnoT6XV//0BD3Es4FHF+QhZXulb4PGKav5Hf7S9B02h7zrb5Q2q+tinBqQc3llR
RzUE+gYEJyiblFrlh7G+Sf6+oITBX1zWBeki/kdO5Frd1zwW7Sjq1FvO05vC5D7vm5UjXXFdAUED
shxei4LAQXrpFHlfJ0M6oA5NhyDWsGnHzfKCKU4kPAhBEYiJNgtSU9LpMDDI4fUNHCHTpgGFODSt
OQERZu83hrliS/Fx0IW2HUB9hKKN3CXsdavK+hCdaFb6ffG9GW+7cpusiWYp1gxWUJnAogmFHinG
UtuLCZ2EleLNodfJWuNi7e+XnlJs6uc+E91hOha+rm2jsVhZpzUL0ldP9MTpcgIPCpIenT45lNVh
+aurv8TnGokEcXLRriuW1fMEH+oi2nkmCGHGbw5KsH8/0AXxFoqymxAzFlw353bs3qhYn8NObtzP
9uhH9Edn3ngJW1kxxb3jzI5Y0RN/oCjVToBw5RiYvJv663b4pvG35SVTVOnPfZF2SuqEpB172Jij
hyQEMDzfFm7iR8Ohm69Jcx8XR937Mf1DRjtzTQo3BzSiWkxFOFuQ9Ww3vNY3VXlprn2qtSWUg46V
U+dxuBfSR7u6baLRN9NgeQ3XbEhhN5VzmJMONproYaaHctgAybx2RVPuHhQLMa2IRyy4ds5jgVMS
R1aLBas9YNDtwAPp2OSLypqrP0/gFohfmuyxDaG2CYQuz54wdbrspqLHgVARd26owKOgI3OSlW0N
yHSJsOf1znTv+3wH6MJurDdh7vk6oH/6eJX9PbGsDUlNcfvGhkOpXboRu046T43h4mqaHzDKB74V
2gZNv132TXF1OLUiAxYaL6eg4IIVu3ktqsCar2lf+WmLDLIL89dlY6p4Ech7MTYmKGylmJwrIy2p
DlRR1gRNA+khF7XSh3+wARIGAyeTJV7t5+Ey4Jbj1R7CJS7ei+iqA9HK2imudMPEgQfhStzOZbhu
OTTJEI8IBwFXYAL9h3L9Gtm/Kuy9TyMyWnekzE3mGUa66ilE7zz+l4KXfWpBXilcUaYkx+7V6spH
Z9LhF+Ea37PqOgJoAYDNYJAXrZrzr5FPLvb0APhNZ1zpY8D7t97dmelxGl7+4bNbeISjFARI2YcS
2MmJAUrbHJy0+OyOfpjDIGqOIXleNqE6MQSXCFCXH5rf8o7kZdfr3QzkjZG9VdoF3j9B2W8n5yF0
d9Tbp+Td1Xelu1LqVZztsAqVKqyiAQ14aQltxkMHLV0kcghKEKhlx+GhxkOsXAOmiO8tPXhgCBPh
4F1Dc03eOUbGs5bkKcAEDt+WZu2HFNNsmIEZAf8ytoBlAFGrATU1QFd7Tn8ur64i3s+sS9e8Pk11
jQKnAVzr6Bf0xqhX/FOuIwZsMMuBtokjN7kyt287VM3hHhJ2qr2P44PGrtnaYaFIDjDwaUbyo2Nm
FzcezJjRFUQWe3aww90/LNWJCekWNhON1lGaA88Iqt6hBQY4elq2sOaE+Fgnu0lrwHNsirVCCcIv
vXfWQ7WsWukHqqr9GNzBgwtPLpSJ5WcrmKpSDeRiwGJAd62K8bRjGBsw/aK4wYMb9sC+Dd7jqnwe
+XO4hvpSVJzOrIt4OfERyrl9oukIuLxP9q3nPup9fSnosiLTASIL8+BjjkBs98tLq8iIZ2alMzDO
kgiPKTg9mw9teJXZ16PxZjbfzbUJy6/fEO9AFxwqFoTB0VuT7g95O4AeUHcTNFN15qe8vskdzc90
tpKfvq6jaC6AUg9iBXgDfnkTdLzuislJ0b1rfYtfV+PjUE+bwTzq0K+AqO/f42wF0gS2oByMXSAX
5Mcqd7KqctMNOsma8ZyyB619W/5IqrU7MSGX3m3uFF5YwkQFGGdjvZrcCdopWDbyNeN9IGZwWFEc
w5D8OA/ACTTfwzBCkrp2h62TtMGwdof4mvJggWKkEG9n9DnlUlluaU6hx5Avd3u/0o422fYmaLj6
l2VHFGYgvy7KJhgLEMF97giiLO89DvhAzp9t79IcIQH/xI2VN6HKCjDv4LZDIwv1DfHNTvarrU2O
kYYRrGQhhkfq8CHT+c0wa+3R0EPtsOzT121K8eL4tCZ+zYm11LWTWTOhyV7Edepb1Y+xyJ5I9EZn
cpi692VjinADiyuIFLCPwLptSgk9SSoW1jXC2Ssj0Cj8GAGdcqrHZSOKcKPiE2HIFKhe0EWdewQw
cle6gqVsBO7C9nGVce9xUtLfy2YU6eCDZ5sKkW3AEqW0MzEvN2qBB3PDXTq/MvAAJTFGv4LS2AH8
i0LR2tAkmnD46ec3F4ooR8ULwBICunLpJstmLfdYBC5Zs6Lt7OtWOGFQRA/vAI7E13MZntw+wxT/
xqU9D7yBDX5tUNyq8UbG3IGG6ky7sQZtAN303A7HYdCslzxscRWJ9b46JJWZzkFvIpvqudOxPR8y
aA30yKxXbTPwK1SQm5vamCJ+WbmxdefMDvbbPM070k3s0iG5/p1MJb0cY9oeOcIrxvBYjsRszZaB
5mGaaqAYijznPdfLcTdbdPoZa5N9X7Zh/sjQyfpWpZRfWl467mzYuK8oUB9VURAW5KPXX1iZ47z2
NQO7Uzoxwx/50E2BEWnFTRkD0DzrWRttpkbvfwhGz3YHArTyyJ0ZabsZ3PxuKJpuvkSXdQjvPCBL
bzHqQvvNAKrEzh8LVh5dm00vFW/Yzo17MIGWBvgBUNB09iw2oRUQUtCdBxGfMAA0E6bdZqTQX9N6
Du/Lro3RP3Ht+pj3WhJA8A3KOb1VtBvUrVhxWVRpeYHPaEZb00unP6QmZQ7WtDR/Al1RhXc2CMN3
RdvG721XZ2SnuU2BN7Hr8hTv8oi/Emvo3so5gqZMz2jyE2IN5raJuAVpjSIzryzWovzWOaHmL4f8
1zc0amK6YMpzAZMA4ON8Z8U4qJhWgyuZ5PPGAvcD0br9nOj7GNTMYZ//SbS1xpVqM6MkIbSuPRCy
yUURO4xcq8ixy8x05wB8xMe/h9jBqRMLUlKviswtO8GWGkE6VssmfyiOy8u25oNY1pMU200Gt6aP
TIH4auObkdwvG1BcMEFRZOK0gN4VWhRyLuqAVy2LbkJxoyTad7d33beCRUOzqWmB8qgHAsxdHnoR
dmHu9LPfsTAmQZeS/HcTmQm+X9xeVvHQ18HyL1O5DrJR3M9Ab4dSvZTwsygch8gCMGLgz5rR+w5b
aTQoDkt4/mlA/ICTtaVNl5bkg9hoIC8pAY0jEBj2VF0UZMXSmitS8NsxzRNXSCs2aGcAfVGtakap
TkcXb1I8vEHhjS7AuS+xFyM/C2wCMlVA3BcPHIfMXvkiSiNoLOI+CVvod58bsdwsrgboq280et+3
u4wHtrliQvVNwMP6nwnpZegBsuqECbp07fg9tZ0g4YBkFwM6mGvslmvOSOGll7ysBg3OtNPBaC5a
3MjXUAiK+xFFRQc3JOAegPCR1ivuJ9Ij7wkUQrED6+Au3zuPDMTKVvj3VK6gQzgxJa3bWOp5Omko
UYZVfIDYaZFFO7sLOv2asb+/9Z2ZkhZuNNyoT0OMtpZjGHROHIBhNStfLB1M7pqzWU4CqmMDLJog
NYZQDdDskrE6KnveeljCodrEbexXDBp5B8hQ+Tb0kpO1oFCG34k5KSW0RmpNhQZzUx76cR9M+nvY
+332suyVKvZwz0SBhVjkaycVLGfczmxARhjEDwBIoABtGPMaN9OKFVkzdioi3YknXGYTsE1RdudY
D84ac7JqwU48kQft8rmZ6/RD+rSynf1gpg3K/sb1DEo8NIvC5HF54dbMSWEeT5A3bzMsnGn+ytxf
mLPbVJgcYsm3ZTuKbgaY+3BnQM8e/WFA+M9TXYPt1IQcI/I9zt3c3nj2AyePxoTKRxywctdN641D
VawLyAZw7lCwAxPquU2PgWM9KgGmMMtCTPSZlyXnj3yo8q3R3PTo4WjeCihClaE8sPDDRd1z0aQ+
N4n742C6A7gGtMHiW828s1Megq2h0I8VrV/Bw7HWqlJa/OACAC+YELQ+t+jwzmrrFGm3nDIX7TYD
asPpEBvfSRpqbFNbdZjt85HnK4U0xREM0JTpuBTFEHAOS08ufOIidQa0VQpmH0t+7Yb1fjlmFNvt
fySMDpBZ6EhJnmkZdNAtjsq3nqb51p7BK+k07QgshvvnHyzhHYxZBE+Mgkq+zJXnoBCMLJWUKIiQ
e+7uK1Jvl42oFgyT54IzBjMpX0rqxkxZkzaC2M2Z/BFjWOaa8ogiFLxTC1LwuTOkYHRzwq0IPfnk
LtF3hnnI86ty+od7ukD2oj8KaARIrcSnO7nppcVYTHQSmEoDQ6Tc21Ts1/JqKRIT+o9oRQG0DniR
jCJOh8StzMoEQYhxQYaLwtpO9L20157xioEr0V4F9gas8S7+kT69neV8isWVokvicufxqD8UvdfM
vlvYThS4HqPXsZ6zm8hjvAyaMq9vhiHLHuPZjC+ynOTlPsR4d+LXNbe2xAmzR1EqvyLJCOJeAmV2
oMhtUHC2w9CGflJi+mrrxPFEUDiI7cfMA33MBk0Q55i0bd3g2WNoxcotUHhxXquAf8BDgyMZRW8q
95LDKY3CBg0CvNxsfTsNRbix2lY7Dp0wWHfTlpDB2tsTH/ZNX9PN8sf8upNhHjMrYDZGk/SLjCiU
Qoc4rdBWBF1JvevcNHqlEwAjRdj8veg6TAk0J8A7AKDL6XD0EiMpEvQXM95PvmsU8ZFVDvUxrrPG
D6LyCl9OsH15JsGL+HwToDyjlUOGUVs2Ve1lSZ3qniQd/UkrEyWc5RX8uh3ElBSSqk0BvwVB/rmt
/yPtzHbjRpat/UQEOA+3ZA1SSbIG2/JwQ9jubs7zzKf/v/T5j11FEUXYZ6M3+qIBrYpkZmRkxIoV
xDaO2fR0kJblY6VRSmKucT8d9VLa+FSrQBZsLub9mZq6FPoIVLOy8qSnzAy5cYoU3qvRO6bx7Bu9
erlu01uHiE2/oZa9RH6pF/LcAjWZaPw1+ePUlV+uQ6x+IrRbKGTamvPGsVd6xpkrgRj6YJf52lPC
DL4wmTZuqpU3P6ZAyabOB28Wqy4/Txc5ZPHSifrKcOjmlyi9k+LXQL01aPGOGJ1Z3c3MSI/flSl0
zA/XbVxbRlQMxGRtrhaSrJfYsiRZfZQYFIgZ1Zx1uZdFh+sIa6toC+I3IRRkxTd5n84ofBPf60Xl
K7PeZvX5b86S8PI2wkZCjHBZz5mCpKjnmvbNIbmRMwYXzDcRUdR1O1ZWijCQAg5fSedK0S5XyjaK
KiptBfmPSfG6ZE//yAbCyumBI0+2QDAMZP65RMgq2gZDP8y9PH/ww3dR9WA5/w3qxoNxxQ7R4cWQ
ADoA6eFcOAOGZOZtkie5NzDgUf9sbk29WfneOE4GTHO7U/RY+tC86dqJHp7cK1HWHZKdmj9q3cbE
xZUbyYRcwKcQ2Sj27uVKqamvm6S4cq9Sjkr2YbCPhfVJN29l48U3mJhCU+/1j79qFCwNMSAAkrsq
HgtnIYuSwFQPBgD7+N4wXkPrS0JD2f8NY2HUlMhBV9hgzPmj3z2Sso6j99chVr/9bzOWAwLqcW6g
dgOhz9NBUdKbiS6BP4egJYITwv/p5Vo4FGvQ8woVidyTaF6NTIscffIXVpxDLPxlE1kh6R0g0rl2
Hdqd+43XydunHyE2qQD2mENYt3RZptEj3VXVuWcWkavnH+LPFFZJcexMKjXj9+sLtraXCVYRCRMU
MKaJXW4ttpyTdnWbMwDrceoZn0w3tUxNzUR/8Dj55lHeGlu2tpkxkFFD9AggUb/wZF0cFk5Z9PgZ
M8KeUxZ/67aEeNd82TmG2IlnB6bWaolXGRhS7kb/9c0nOdjF4cZGWFk6i+ynmH9ONop6/iVIOKj+
WEsDl5ZxJ5mxm4XvTfogQ8dVzDtmRlXzht8RO2sRCUPpJBJAm4kStbo4okOjMmBymvhWzvtZutOZ
H2B6WgvpYtoSG1v5SPRr8ER2dK6DN8N4bL3PicXl3Ku7CQlxXpf6h2rcKsq8QRGiASa9skJLkatz
cZRkma4cYjSoh21CD9OuVHLXio7Xd/gWyMJ5VqXitP4IiOFD8EZfTMv/Ytia0CUQCrRsaOgjyxhX
VobRHEeECWKVXLu2G4LSu27Gmy39EwEMarai9XtxcbZdWdIqR8l7rJxdXu1s50VJHU/e8Acrq0WA
Qas3Y7pFXl/897OT4xd1SRhdkgmvWsaw0sk0fQr+OCijEZ8xv2RI+OqEfwtbpKYIjVpMsMpD7Vnr
+p2RM34v2PCja6aco6iXpkzp4HexL1DgT5qyfFSi7lGztvhJqzAa68WTX+eVuDiV/cib0ZxpxOtT
474dtQcL8oiadX++jZmKTIQmmEOiA29hzSypZm2IEgX5bguiWaW5FJCub7I3Vw8fBl0aYhpSVgrx
0yWIWlQ5D04TUqhhHAYn2tOXeRwCuDxp/DJKwy4MtyR43njRBeTCB8R2WVljS7Eii3R6qvdR+S3w
211Cp52eHvT6iNLVdSPFX7xwo8QFvK9F6g9WB0oQl0Zac2GWRkuh1rYbYnYLjZpyj27D0Zztl97P
bq7DvWXBCjxRR1BQKybxtNjtoY/Icicmcw2kGbt0X5qU7Y9F7BXWxyR5VZTnMPzsBKfrsGtW0gqp
M0WIEALG4KWVxMhDlNUkrbX6FITUZ0TJ+K4ZHbfoN/SbVlwTyScKjRQw6KRylrsmT9K5KoAyVfk2
0/z7Lk2QMar+65z2+bpVa1CiSCLDzuLKWD5W9bxoBqNntxhmL7uNUnYPdji192VTSW4bTH/hqWia
dMg9UXESmZnLVRxUu1F8IQFdq+aeeity1mTL/pj0zQ6BJy248YSsb16QDvQNdg8pLlT1rV1iBZY7
p/lzpKR0nubFYcrzz9fXcW13wJEWtonbfflMqqy6T2sxgMHujX/TaTyqTGGeg7pxYzs5NOaWitgW
3iJWasYGLlUIXplF/8lhy1DS8TSSgW+k6tms/zh8+bmgv81bHPEpL6wqTVhQO0dpV/rAmN5DsaXC
uOL4LYjLBPtUTYiTF4FsXkwOGnjYMCbqbaU9t72xh3H35/f+Bcpi5YKsq5NY5PfHUD3Itf+5a6sH
bf4RRPVG/WfNHnKBgi5IMENq8HKva/MUx3M84Yn7l3RwaCWT3HDL+a7cMCTnSLvzPxK6y6tfp/O6
9lEdQiBK2YXyJzn65Dexm/vNcxUx0nXDX6zCWWxyqG4w9ZfzCqcxhF0gep+buTxZyX2q/VMP1d78
t6Qu3m9Jv4hvsbxZ0DUgCCCwYRUXPhdV+k5ueiKOxHF+SCmCjnm0QR5ec4CEZxqPJ8I0dLAuPxKH
iNntDb6WLNGt3OW7bpi+8hKhq8rYuCfX9gPxk8UjTWSkl0/DSIGel1sUSmLrBi4hTOibRk030g5v
JVc4qucoi8vD1KMsd8QMtjbVs3+k2TBP/qjVTyhcTR8VabboHDfLI0WVlNyk1dzFJdkQN69j51F1
hv69me3VYUuw/m3Nd/GzFofBiSbDD02Ml9DvSYcjHR7m7AVGyFytXVFpnh4em617YG23UjTiqkHt
S1d/RhJnwbeC5K41I0folXV7G5na7Rx193463kwcRb/uTole/3nEJ+pUvyAXQXJfmJOfB0Ciy+G2
uumO9o/W30G42lNJzKON87h2QgRrlyS9jlLAsjenS8s5T4VGgOL4TxqK5GP18frNtnpAaHtmPql4
uy5JImpg5M5UCwR4yNGplzMlPo6aUoVuXBr+tzbsy79ZQ9JNyH7w8iPTfHkm+2nq9UCwh9o8OnaW
/DmXy1NRknKw1Id2Qkww25pKs2qlyHOix4Vy5tLThNU8GjFdEZ5FUUCfZVQT8zu9cOi/MDayDqvx
Kx9LODUA33DvVCtOGJLK3e23KS2xg6tz51nBIU5+jJYrae8q/72lHnRrwzWs+h+OAQdBF5zNxbKG
1LXnRBdl1MZyGR3zBEfv4DNM5vqGWQtNyBf+L8ySGdPYU6B24tDJdbAP2leJYkFVHMJpZsbxhktd
+2ykb/lepI1QblmYFBiSwnRPEeiNUIka3/7HqQbLk9oxRI4mOV63bNWJ0Qin88ihbMDb43JjBk5v
U+Tja5md9i6qXwrbYiB1MRxTIzioc/plnA3GVjzG5laPy6qhZ8gLt+K3TLRpDPZMlGafB/nTnGjP
JclZj4LW4bqVa9uEXCIFDwJn8mOLMMyq+twPYqCSykjc0tD/c9rsRGFta+DWmu+iZIpLscjBK0v1
wqjVmAw40jFJ2f1LUTmhq23K+a6uGwIRPKK4cvl2l18s7sZsyFswcgsCMQPRixgGva4i17jxPlzd
HLz1SfHgsUQX6CUUMjnTPMxUm822tZVT62hB+kCwWY6uzigDKOp93NiuOajJO701whc1VLs7GzL7
n+dpyDQilcernCbn5aEworKzHYkfktTtR+Jp2trUeJejIrvhp1dNhk4lMmii6LisDsSGEqZ2hdck
DD5pdhy4CeOW/Sb86vfDP7OjvoaZ5qlF/qTwHLq+Td9+WR6tuGrWm0TRG8kZQxuMoSTW8ai+7QcT
ifhiF6Bxmecv14He+jOA4KtR9RSvyWWEqPWD0WkO9Qm/uc/Nr2MWuGl+w4OcysiGTW+P3iWUsPks
XkHeq9RGHShlYqqes3cKgsWtC30LZBGJ9YbRVIoo6TDJJGi+O1LvJn88IgCWMbUPrhmyQvTKLXwI
3R61PAak8hP6bsy0v8ms9KBJW6mgFVPgGxEi0JOFw1oWDieFoLJUyKrnjfWNqvzR8nHIQRlsXDMb
OEslZob0Fgxnndlr2eSGpXRopHHvG1s841UY1J7E7UwcsqSAS04/SU1lsmqT33uyXdiuYxbofHX+
nzsrhSoLXdakkBARWL7jgqrGU6WI/Udm6Wb23ra8JH6wi2hn11/NMjzY9ATNf9ynIpwSDAxyLwqs
N3ux9cyoCWM/AtVO0w9oQ72qJWGPLDGhjR4gg2a3LHD214/vip8QLWemUKFEXmm5R3otiNNujgpa
f+RDr31Pp+E4E5FPzAy6jvQ288pG/I203CV+VATNOILU2h9pbCEm2Uu+sZ/Hr4ZKrLevtmrzW4CL
cCRtCx8qF4BhU7nWQMT4Lh7ocfsUWfa+kT5bW4Tx1bVE84z+PMEBWd4snaV3xtgkhadAW5zC51Gd
drLv9tZGiPz23cZK/sKhlHDpB+uilEvfxLBY0chcf9Kd2fNjTzI+Z84nW9oaafM2EFEwCVEhNiV2
aYt1tOZwCIMaN1KZd+pUuhrq19e3xsrJRkJKSNhSBRBh1aVBY5WSaKCn1yttVXYneYj3SYt0C3Ob
tnTR14whd2xCORbnbPkipKKWSqlqUU4PStcwnjZDqp8B/GVWhsF6ou8ZDwKDcBnodDUc3NrnFI9G
k7ulb9xZmdEepCl+DGXpMWt04+Srw70iSSfbrm8ltfhYVfNDqQYBOvCcwiZ8ooakEzb3p4IROL5E
RBbIWr9xIt9Kp3JdQ/oW9X/iFNbkct2HuofClIQFvUHmoVSyGzkUgvHyruyZjzZCiY59Tx5/BLOx
i5VAKO1tpBtXvjziAnRYkysjYbYsGzSlTwVykgQf4BT0lhvULwhbHf94ewFC0yyjciDQLM9llmZV
Vk4BjoA4zG/ko4n0/ubsvJVwj7IHj2Oedha0mWUw3cVVrmgJMMWY7PPuozUJbmw73syVkNPpdhOD
p5SSsYdGsxVrrq4jz0qBTkyxbHEkDKy0yABbj9HEGltvLJW7NNyiBKycHsEw/wUjPOB5BJbXqDB1
wEQF9Z3UfNeGW4PXV7y2KAnqMCqJXdE7uYSwK8YJZRLOzaxfdP9dn39GWKcdX+zms67fdP5G7LKS
bmCI0hmecLZnJrVTa/tTFBfeXO2K+l0yuRHJb2U3zCdd+upobjt8lPqbP9+RJPE1niFQrAhnLkHp
xS2yEiIf9Qn5cdKK0xgYj5H0+c9RqF3R/CWz99Vl1gaJSciWKVMcjXTa1+10W9XNDprvxnW0tik0
ZopCtYJj9yYNPcR2WBEPsSloUdGaf4n9/9wOHQehqvCDqMQtwmU1piGgNxs2t/xBMU4aMwXSDRvW
zg8UO9HqBUWIzXf5QXw6sgsKp+w6xoHktSlERtzNu2Ftb1OzhykI+ZTbbnGTBqZdOORDWCnzrqPV
BBETZXhOwl3u/1sPu6zYiGPFNlpcRfBDRO8a6g/kzIXVZ3s77euafnSanDU0Oa1udNXhuS2eIjty
0zhyq63ZWSurSMOhKMrKUNYIoC/xpKk3Kl42hZfkolvX/tEHXC6aukUeXNlxom4Ja0Rc5OTqLnFy
TSn9MJJFKFlLp3lQkVnujS2pzjUUirDkIFk/rsjF6tlJxeqlU8GQkbuRgdJbLZoru4EGYJ4YyOVC
H1+my9TOQm0t5O9L9b6USaUmVEM/KM09uv1qcJy2WGqreKJISXyKksOy4AY/xRhamVWzivHUOeOR
TLxrOv9p1ndiFtT5rCN14z9tP8bDmQz2Q4nNkbnfF4s49Hk1JIQ4XEztjRUMjBnfUnT6+TeW2xyz
FKEcRfJ2GUTonRYWSN0WXkDyAWGINLqN5IeWiJjZmP1HdXLt+YnBPkH0Le2O/fwYbvnzta1y/gvU
yw2ZGGM/VrleeKo/SycmfqmPemX8+GM3KCSVf5m58FG1ligsJGbGibyX+DcjkG4tBMeuw6y8Yn6W
4CDnQ1qhAevSlsmRJ8S2xeEijGhL21NG5opEj1WxpaC45i5Ese//I/0MqM7ck1HPURRmSuGl2nyT
6eiROPF+HsyXPzeIXjXKTlRMyHMu1i1NlCruyH95Ablnywm+j3X0IBPxopa0FU2sLB6FUmRVhN48
+36xeHAbs1QLwFLj8q7rgqd5Mo9WnTGOwz4kSXsja08K9Nq0UpEyf6cq702zvg8aw62073WSbJi+
Ft2c/57lErcVz+6m4/fMhv+p6JW9Xisno8xPcRI+NWQ2UniQFvEq1aYQEZGNLbtyAaEpyOgi9FVg
eC1dztCrUzK0kBPzxnEz5XZUPMYKpmrkZRJR3ZfrH3plP9n4a0GAgyBEC+3lzp3NoJ4ydMqYOsZo
Z+M4pd/mfsOfbWEsTrrhF0nq+GHp1VHuzv4xn4Jdtdk0uLqNzixZbNmgKkdZabBET452+0Wiryjd
hfH++nptoQivdnb+wtKhI7bDFpMRcAFkhVuefar94TrK+oqZQkiDocgI8F+i2MocW2zD0ksZxq7Q
QJ9GFJ8O10HWTfkFspwTECKmI8+1+PTSQ64/ZtZNPHljt8GGWN3O5A1oXKI7780criq3/Hi0WDCp
0Qg72ttSq+47VLZp01e9QfGP6rCV7FlbPpF4ocWEWAci9uXypbGVIAJLU7Ztx2Q+nXs5y49Oq3y8
voArNxgqLGQAcfkALVmDVVLFylRW7AVTfWC88LHwv19HEA+3xS2NcJ4YLIYytVCBujQkHJpOrTWC
Q8uOMrTUEAZIwoH+8ib/Okxxh18Msg3/9xYTgV76fBHBZwietky0z5lktI5OiNVGu975omt7vzsN
+tdO9v7UOICQhhY9Oji8pd+PfEXrmoIwp+w+j+YXv74NutdaPc1bTZtvv9MF0NKhNwXSVOnAnanU
n60El701Pl4cx8vPxMhvk3IxbzkUYZcJskbv56JtTaKM8W5un8z8KIWf6uCmGu5K9S5oNsica1/o
HE4c7DMfVAR53NUdcGk5eZN8i6by0Y++SuNNG2+Rf1ax6PyDhQiViVrVJVY/M0Oek8ZlKL+2dnyj
G/NzodV7qe5cKksbscDbgys62AVRD9U4/r3Y74bUxkEhbophyFzLOgz2R7/cX992b92ewEB4FjUD
hrMtlQWKuLenYmAGc1f8a0wvVXwfTtBANh7Ha3sOhjZ9rgSGFEUW66YoTHPULIGiPJt+REbk+boZ
b/0qA8BxqjwPfnqGxVJ1clXmZRWXXpHvzJJZnD8C/VGLbzNmsyZbZM21XXAOJn7M2Y7LqiLsOtSE
PHvW3Si5NaxnwyhdS75ttl5ca1sANiWcNvh5MLwWVx9ytkNuhCxcxeyNtD6KAXBGuKUwsIoixklw
Jwn9wMXqhXVhkDZOS4ZQPU8O6mbOi2RtqbGu7TSu8F8gi1Wzq0HC0wIycziL2yb6MSsnWdka8rb6
cagxEC+Si2E67+XHycuysZIIGDsx7jIadm94miJbGoxfrc58UAM/2zhCq4gMf6ZMSiUF7vUlYmiE
uSH73K9+9o+4YhvLq6RbaSh3bXG8vs1X1/AXFJSASyjE9NomLgq2w3SD1F01lK5jENZtwKzuhzOY
xXE1faPqugEYP92b/ZcufCmj1+uWrC6ayfgS0otMR11S0BgooddQbUpPVZ/7+NAaJ9nxIY945haD
b9UYnI8M5RnvsEzChPTWD1qGMUMTHcpJ82IYPiNDya8btPppzmDEfz9zCmk22CbTLEsv6TJyY94Y
7SfFdNviL1yp6Hb5X3PEwp7h0CKaqojs83xg/LDW2a/5HPzN5z+DWJxUcmMBw3GA6IMXI3qMnMd5
3Mgrrn/+31YszkyjO11liI2MaNUhDO665FghWRHqzJnZfFKL7boMSM6WbBnaI8UxNJUOWJeH9KUO
omdgPkrGV7Ozd62V7ftZ31VmFyNJ098ks/N/W89l1GBaNHWhBfbTvXbqh14/+s1WQnNjly9n6Kgp
sgR2CUZaOzsrfJRbx7W26DMbe3xJVa3MYmCYHCBKsHPafW8fDPVkbSV1VvcGDUjwnsiCMHr3codr
8hSGygjKUP5g5kc17fv0OfUDz0q24rnVVYNOjMgHbWqEdZdQoW41CDeXODr5g1bt0+xfa8uXrkYm
ZxAiNDo7r3GQtprtY42Zv9r591H5ljheb7+3B9WFUHPdCa0v3W97Fk7I6qW0GHTeYLWE5FHU7cJx
pCPWHYzvhfF6HWvLsIWXaIKgl6uCtQtr44baTT9+MqB+KNoXtXzo1b+IhWlU+PWlFg6DSnlSBzpo
aq5/T60pcqlYHhifcnvdqpV8F5Hkb6Blzz/05JLaO0vYBvva/2DkO4vy4RzfjN2uMG+KCO8e3vjy
FnlYGPDGSZ3hLu7cWRmRL6aR1fPr5LV34ltn/GD4ApPONCf2FLLRVf03YfMZ6CIXVfhzEwYJoN1Q
HzL1uawGJrke1ebLwGDmbPhxfXE3jtuyDAc7ukpkcdzyDvowPaF1W76kkrVh1dZSLo4c2rzG3GfA
yMUPI/bK9mShCzc5N+HgTY7bbEW2W2aJ/352xIO0DKVRA8+fHqz2XVF8UKv311du7QF1visXB7uv
0rJyBMQ8vB+n79q0cR+vUA8ut/3C6Y62H5hxD4A9tq/zJL0oTuyWSviM0g4DUIy7KH8sUzoEMnPr
xImg9drOXziS2lYrOY6ANvXiVcu6+zgN7ixrOqV6dKod2ZvLHCFqc2+M8oa/XPdhxJ/MRKHh6qcz
OPtyOW2undbinGNJ91L5hxyHxzCbDwoDZrI6fqDzdiNbsbpXuNrgu/Kce8Nw12gQGNNYnDiDkQDV
sM8VHdmXLfLu6kVwBrM42IyurJ14Yk3bqD9ktu3VQ/TYI32caf+GzlZH+eoy0gtKahbGBaXIywNg
1q3W0yNJXNAK4czEc7pji36bPLtq8Snp3euHYd2433CLW1tHuL9Bzp3zVrxKcGHsT02xm5uDtvUu
3rJr4UjI/fnB2ADUJe/lnEaqUzvetfqjJJ90/d//m1ELJ0K7mFRkotI+dd8s/ZijXjfeK9GDE++u
A20ZtXAlgpfa6QVALSpd9rvY/+j4yGW9FPn9qP6NW6F+IziwBFKGLn7M2QFzZF/PEnr0vTCyb4vw
k6wZXpxNnmmFKB1RYBl/yEH63ne2SrrCiqVTEXloWg7RB0U75RLYMBujmweAo0i+HSXnDvf5HNfm
Qx+GW4dt7b45x1oYiYJgXsg5XmRUk2MY7IbiuZtvyNjsHckNQh29NfsvjsA5pPhJZ+uqZ0FZpRHm
Nel/mX0ndf+NLXNSfDR5t0St1/aLeDgjQAkHiLrYJVTd9e2YIubhzcnB8mmw/ara9/5UHFR1Zwdb
Kt2rF9E53MKXZIWllV0DXEVMaem3aai6KHbbAcUy594u9mX2b2eaG4didbucGbl0KWHaWqUmPqH0
YI/HviBtCKPB3FITW3P/59YtPIpW0JvWkqPyiuFrInty+JRMG5Gy+BNvdj65d+YoUixDVezye1Ea
6QKz4oYp7OJdX/ovRFwbV/YWxMKF5AzptYu2JsAq/XtO/75qth6BqwslGkIY+iAa1hcbnIRRFTGa
CeIRPVJK+KWRRzfeUpBbPbi/QN7QoElyMatjxBVa0/R1bj9ETngbkcwdvzfS+zhSnm10365739Wl
gyVGKVOoMy+5vTlEAps52qSJpq+186RvtXaubuSzv7/4NKOcT70kQuzING9sJ3oME+rkQSHt/elv
8hooCNpU5qFRadriG5lhH6F9jC3UO1M3sKTMjbr2VIVbtbH1zfALSF+kPTtrTNXEAEgueZSVn/6n
bWfDpa6v3G+QhZ+TiTytKAXESOl0TF2bJv/uYxRuHM9Vd2qQB2cYkEWX6sK/5VLTTrYGzCR4vEEa
emHGYDRjjLzZGd0ySW8GnnzXd91KxIR6EX1CKJpCsHxDYMmNOITPXtAXskcYXu+R6nDrYic5r9eB
1p7PQlmMzjHUtmi9XXifBOUPMzMd2FpGt9en7Cil88FnfGZazzet/i/V6HcG+al4Mu9jY6u8vmYn
PB2YiqJjlX9f+j5zlod8iCGr6F3V7TSG0+yVIXHcLilaBsmo+U4OkYi6bvPKkYaADr2U0jfdB0uC
mpp3+eQr1J5Sv0uRcP0+TLRaXsdYUR1Qoa2KpO9Prd1lFrufjcbMOgpB5qQ/ZT18INDaO5sZRydp
YpqUNEpPJJusO4UQwFPn+BuNuzCHzD5xowAt5/jPBXvET4LzStc6bYLLOm85qXI2atjdGz+M6n0S
JDt0h1n1yfVNZ8NvrriAC7CFX+uossqlCdgYjHBmJGPyVOSlXCmcvl9f6pVLASQKlTzPeEEtz0pe
kXFxGkKreuqZQBcGvZtGkbRTJum2miLjUKeO4iIQ8287Fh+uY6/4oAtssdXOwjqm7HXoHlG8kmbT
o1/GUndlq+31reEKa+fk3MbFKZ1i8oNNSfUlmJp3FsFOlR+1smY0CqKwxc11o9YWlBkE9LIgogaR
YgEWtnOtpiNGdQ0zdCtNRShLNsdXBvcYpEDzf6IUkeCi7uOPct1lGw/utSWFemYjGUnjEUqEiyUd
EXDtRgnu3lzWbjzX7ZPRNtUuMhhMNc9jt4G3trS0BRlCzkETOsGXeHS+9YGeYG1FK2PfvTrNqfNv
lOAhajeOxFqoTL/IL6hlP9xcZLoR6fgEfTR8VzF6byrCz0Zreonqf0q6+haO4o+pVG8n+S+exhfY
i9sybwzSv2S+eM3FTz1juQNDeZSK2kv61C1ny3J7Q3q6vpHWPqVQ/kRBQiGDsnyJ2HFll4MoU3f8
Y8qe5H9UomQ3BRseYOWKht78G0e9/IRUP5s+1sCx/WH3kO+KnMal6klKDra6v27SKpSmCV4p0mdQ
cy+hLKlLOs3A2RQoGAZRdkRJq2LyTa3cGPqdvdWksAonpDFYQ1zckmTkG2Vm/CytdHIQ3VSzqSAX
A0tmyorpnZM5yi6N/IcyZUredTvFKVs8SpCsIjOEajZ6EkuGgVap9FFORD1l9iikedDSlbdGWKwa
d4Yh/vuZ84yTXPPlAYwxtr63fXLnR5FHtP2eyOjWCmtXk6zddbPWIC2kaMXgKua3L9lhfTZU9iz4
j4PyQZI8J/hizbfN8CGjuLP5EF/zo+dgi8uh6FSfieHQTiwYLWH/jx4j4QojUta+pVLo+sNdZPwx
V5WhlbzAqNKTbqOR4XJJyzDq5VhASsp8GJX2NLfRoRvMw/VlXGkjBEcV/R4yC4lm6CXO3FVTU4nb
XR2Yi6m9DyJKZCiaQLDeqcEPCjC8+iV7Z2RbLRpri4qaqyDccRyMpV5eLMeQy0vOukyljPHU+yz6
KFuvnXkKrJdci6Ak/MUd/1NKhYYQIcO+uCBofgviRmJNlVB939G12GXqPqT3pGZa5ca6rqTWOeq8
nv8Ha1n5tscQykjCuurJPyE6vJnv5x4sqo91EO2jvLhV27Fy5dJ5tOXg9Tr42kUoFA+hlqHL+aa2
SomnbzqZ28lJezzpi8O9D8nIdaTAy8sNVsQW2OJszDPNO7ECWK/9cIKj2qa7NP5UVfuRKefX7RJ/
aunKzu1aBBT13NCdK7hsvfKqpt/Q4/iLv0+hEwYl2XS6DS7PQiC3gV06/P3Gyd4rYf9dzaTd30A4
0C+YZYCa4gKilGvNKSgpISa6S5FOlBlMdh1hzd8LLqSYWmPRx7w80H7bDzGJLs+SW8/I3alBA3ir
Z2bN+56DLO5pFCE1uxY5Xs35WFm3WbpTZ5tmMc3Lxsfsx3WLVj/7mUXa5WdB/2iqjBwwdZRcBd0Q
Xdn48KtrZtFdjLQNHOclT5sscmSpNambKYA4RON05AXpRyVu/gqHXkhOJcJ8y2/DlA5Oi6D32HY4
HGXi4H0Cl3qnKM1W3mH1CzlI1+LpiNqWwbAkx0naGPgfR673rXmKo53R/muUiSvnHzT/5c8/kRBO
gKcNH+BNl7YzI/abW7xqyulTSwZH2kovrH2h3wB0Nl3ugama7Sy1ATCHbxZGVNYp3PLZWxiLkxNS
BG3yGIzJPDjxs2a8I9K9vk5rcfS5GYtzU8qdTIodiKG/D2PUym7Lbqc3G35yy5DFgTHQY1c7DZRa
aw5ZlRyYxOxmbb2xm9c8PyIMxNDwPXlmip9xFvVZkuq0g3ACYtiR7YbOxwRWZGL+yJ3/ri/bqkFn
SGJZz5Bip5uIbUEq0WU30dTNzGPabERcq4mec3uEvWcoFf1OUzmwbH00Pxu25A4V92ao7Ew9+dgr
7S50Wj7cRGHL3Olz27t5ER3SNH5XV+PWj1mLH85/zOKimHSjUacYk0fbeR1ofovm4pAibWQV4WnU
dRcXcqR7dhdmf8GbEuIa//td7cVZC3nqdbrgmgXRwzh+r9DAGvYISkzMuVbe/5++7LKrOg99u6XP
mNSvFd7mARKWOdSpbksGZWMD2YtzZyr5NBcWq0kja61mrt4FLqOKr9uy5nLP120RCeW9WZmRIDsa
05Oiemr/3DYvanKfTTfZ1o21hbU4e2lfKfPYiG80Dvd5Z7p1zJD1vtn3cfgU9w6D/foN81aTHkLZ
CEk03rB4+cvzUVdtMVWCT0evjn+bTlp2YB0/W1lwGzMO2WU6iOElRvy+cJyTXE3l4Y/Xl+ce7z2C
Gqrayyd0b/uhVsBb8oIixJ39GAqb4+gZw1HvT/HWbbBmLnC6SRGb7DJp9Utz02qIHZM5wp4dSu90
hUjeaEklRV7LpJAEEbgpNPeT3LjylN5ct3Rlu15AL/xdqtdtU6dYmikPcblPq9fc34BYcd5AwL7U
fs5aW2a1c7P0o1EwOeLqOe52kr6PnYPf37XaBhFh1RbGddFFQRKQma+Xy9hPiWJEFsvYmzfqdAqL
13j4cH25Vm05g1gcvFQyg8SPgMijfdw9VAjyIWI2jzfOltavWPjFC4QWrt/GLPbEXA/OmJR8GORF
s+g0lV/HABL99+v2rAS85PcpFokJLlAoFgfNSvI6nC12nGMw/o4KTrs1QnPto/xGeFN+TdTIGZUO
BFl66sd7u7nN/N2fG4FuCYoSHCKhwXD53dFOUftZVNuCTB4hr6FkSvybbYQ6ax/kDGWZiLXKTpPL
gci90z+3upepd3n8qZ2P121Z8bbM5/xlyzL9qftZJ4URtsQOAokI7Y93aXyQ4k+O9i6fn6+DrX0b
0fFOflkIvy77M+yOlnPkKyDuTLVKtsls3GEuw71FC9zG6q1tNHw5lX6QIOItIl6p46mDWxelnWHX
zO3dJG9VqteWjoIOL2oL7T/29OU2MOywz1SEOr0QIWxmLjO/tziqJJPiwnnWw++2lt1eX781b4Ac
maCw03KLfOYlYkvoOzCfjDLAiL5gX7mq9GKkgWtMkhsZG13FW2CLwKLSYDKkioiB8z1Tl71pPDVz
fJgUJLE3rj+xUkvfc27XwpEK5oediGanfnwnI+XGiCfXj/dZtmv8Fir4k0QQfn0p17biOeTCsdZD
0k99S0QMzeqU5M7nlgZjTQ+3aqxrm4Q9Ql4cJXy4oItN0s88TgKJUzzCYlST18p6deBmWrdKdOOH
G6H1+jr+AluKOBdtNhWWClgZhDdDmtN22d0w9+k20nNXsuZ/VXPsXFuStxpF1nzVmZXLNu1Qjgcz
FpTvwrDdrvo4Bqo7Rw9IEm98NmVjPdXFrux8+m97YeKglt9CRa9duTG8IpnurXLcZ7K2i+XwcbS/
yKa/K+yPklwe40Z1W3N4VMsPwahT5WHiGuOW/mJDCSlJxLPITLzh4GhSqpUWZ3M0g5umwWFH7X/V
XG/469VTSerzp4iuGB516QKUBkqsJuFCTflD479vtcc6P87/BNOnvzBHRdROEZKRb5prB6fqpWrG
fyax7k08CB2LJsStsviqNUQBjG0WwoTLUgCT67Ow0kGRzeSZ3+IlTFjyEXbJ0uLUKv+PtCvbjVsH
sl8kQNTOV6kXt+327tjOi5DtaqV2iZK+fg4zmJtummjiZpDkJQZcKrJYLNZyju5SUDWSoIPtjzzJ
etZ6XeHKEE7hWWuFnflzTb/WM/jJR2eHQsxxJctLbL76fRd5pQ45W3lIToRLXq6YjakskgkO1Sxv
AveZmfFzka47Hyv7F5t3Iklybo1NVhAHYVnr4grtGkv+ddSNQyiVoWLIErAMNubTz+2wmfnk9BWU
ydKfnb0Jql3WYyRfh/qjdNN/xMjhSVNkzO0KiDF7zMs0dTSLWZK/ObonQiSroAOdrKwTQTZ/bvlV
2T/lyeEvduREhLT3Rl0moBGGHsSFAuAyslK0K2uco2qxgJeMNx18MWjCpT1JWDHGdg0hdXsLroWu
vU11jAvKpyMKP3BAAsIP+Hrn+541Zln4s4mgJ/gxLi9J6ofgYMCM5d0IPzHnoZU/B+wvyiNAZ/8j
VfiRk/wVHi4LBecLLjaQBgxm5KEH+vIGKewZCuHpjyZQ0DHK/SQtCuk4m/Crzmy9FjZeJ5mdfB9n
F90dgy5no3B76OlyCLLyBLG3HMfxxVu9ocf5NMhPTDJvvKU4GNWyCdw+tPMflzVTWMWZMMm6/Tkh
VsohjJXX49wh9gg511TKlKt3opBk3uAzWW0y4cm9oidmtV6t8qnANGpq/LysiyLAOdNFcmy8N8y+
wV/Q0M+vGPbd+QMyULTddAE9LqP9CvTyrZfrzE+3hOLnJ+bnrRadOBP7hXKjh9YGVgMeU+MixLdL
QfCZbtLJCoIxAQordEsAZMAC8DYPujYinR7SMRqRwpvLBHrks32DDnzMEFAoomPpVsRoZ5qIn58s
VwrqmRpshrAGf+8Nt8GwmztLnKfQHVhUa2xCvW6ALAR+JZ5F8k00MMJc2sN7N0u9sfubNtMREqnC
Bij0rwj5FnL7LhA91shapOHIQ0puZzcCYIsPIOW5CEcSoTzo6cSqvcQfqdLBTelkDKSG1LJ1w95+
ZOyjmW+ndA6TWXN+NWvoS+fXnrOib0UmywOwPF/2gaG7yNUn948y4gtObKI2prrpqZCAt13AwznZ
8nzPCgH8DxDnPa+uLrsK3epJZzZDKW1eGQQCQBeDd+v6kPEiGrMNt79elqQ+VX9Ukw4uryjrmAlJ
gHBeRmScSFgRTYO36t49M0Hp6LZO1Q9jJgKhBX2cGy9766qvA8b8JvNrlW8WK5x0kEs6o5COMeag
0J/sQC+bfBnjr9o0mm7dpHCFtBNQymf8/oGm34yFXwFC7G1o3N3l7dEtnVz0GUCMMK3CuJvEwdTP
DhBLfQJwR2Cbpkev2lTWtavDw1JeiEBQBcKti/bQz3lOXP6xBRcY8GSTMfNgI0XjGz98tOZfVk+5
S/9K+pTv7EhmsnGEpKXDaFFXh03/N/Z9IkF6cta+P46mcOcdoGD96QdYkxIdJJHyyjiRIfu6oO3z
zsYeueWHB17v5A5l6rkcMCePnlPNkildgwAk99EXDaR5yTUQg/stpmRxlqxHm5QhCTZzfztm942x
v7w5ShM/kSS5BpPm41g44tT2T6a7cc0tbXSeQW0Af7SRPIOdWFm9cmjDDcQM09awh21lbUkzhC2J
6o6DKQS40eh9+1Kwj3qK+Kg5YbovkBwF8PkQXg7Qsq9/evYPlDkvr6Ly7jhZRclRrCVdYzYLDasv
CX+iBDQZD/H4Mrsb1oOTodE1QWsMhEplYnetYqcCQ16UAI3NN6N4jXgC8K80mnTlCp0o6XB5vLPW
kQhbRMrMEPv1ni3vU3Ht6mBIdZKkI2ZjWoX7vZDEDXSt3mRGGpE+9OYfc6A5YErvB0RgNK8CIBKp
z/PLvl0XILxivDMygzdjAEmE931wH3pdb67ydJ2IkU+XlZV9InJUq/8NsyETv/ViTUZVadonIqTD
NQQTGX3xeOLBczr8sziHy6atU0E6Om7eesDlxUpZVR6aRbIxx70d//P/EyKdn8VpAz6JdbImD4xi
DPP7ezt5/38JkW9Z1nX5gKcynma4h3Jruxpu6Gc6IDbNeskv526yc6cXCTziv6bO1yzZl3+BIoUN
/9d4AykWbgN0YgYi7MGAd+ROX7Kpjbr6tshuCUbpLi+a0rOdyBLmdxIVG5mVFn4LWUnzLQYtz9qW
X8zcBp2tuR0o3bQt27ke+7gsVXnZnkiVzs0wEK9cxYsp4V+d5tUAzPXUebuSEFSVvCCsikJHL6nx
CDLqZJ1OMQ/E/T40wPdPQxpvgS0VGrpODp19SOfJ96qOzEI1azkE84bxNy2uu06EdJqGbnVMXHew
D7rz56eq/K5tsdaIkJP8bRUYy5j8Xq2Xcnyg/ZOTaRybWgRaxUUxEXGq7NhKm7emOEjLOoZpflXE
r2geumxnyhvH/iND2ozRs+KZBJCRlctrxoYwm51dMcdh09QflaNrQFaaNerxQN0CYjDSAeeHqe1c
9D/ZuOB8zC8AViyk427qsk3bXKf5wdRljZUmjeqyg65QDHs40n3axWtBFx/iMvPDWa6D9pDWEQsO
l9dQuU8nUiQP4RYlEvDVgoNj36JfxpzfUkMjQhjsp8QT5mjAxgo90FF7vm68Ky2PJUiulpgqM69I
se2BNmjNmz7ZO/4crsXbX+h0IlDyP91oGYVtQKcyWKxbD3FJFI8u6hTmokN1US7fiSjJzNegKfJ5
XdFEQYvHtUqjLPFvylkznqc0hRMpkqFbsOk+GSHFK/eBDSTnB2beubrOdAWhhGgQ+7NRsufxgPI+
U4jha7LBoGFpdqGX3rXNdq6/TJjDzm4waJLFN1P/tOQAOdjRv3rQ+GIqCQgoAmVTshUHEJvcE4l4
ZMjt+dZdvno6t6G0xxMZ0mraqJQ7LnKh4tGU2hvGvvvDt2Hdkvhn62xb3SSpcvNOxEmr2hvJYHYx
VHKcd3f5QawXj95osxDKQNIHgjkgMJH6l/EHg6V060rsXb/M0dR+T2ONDSot/USAtGrcSZ2s8SGg
G/YFuwYkE8BNLp9blYPFGx3oicKnozB8vvkYGjXSIIHHs5e6emrS4Zq6aAdZx9y9HjBYcpeYIAaw
nF7HGKraIrSNBegdQu/uJzJXa65ml1YzHIb35PuP6E6arZtC94xVraANlHEbk+cW5oskQwBdj9G0
qS2Ol7WJgfCTuCuY7+z95VVUWIJg+ANmAuZ4A5SazlexB8awkQXgSTcxDwqwltgMgcOmgyoSB1Fy
6mdSpHtjoq0/jx6kYKj9oWmAgtqWO0DcP/fIW3tIXF9WSrF24LixgT4hMGIALH2uVDqUpRPMgol9
TLd11/+whznyDFOTp1aKsZF1BM81yDjl8N8HXDLgAcByPeXNezWhj510D1SHpqFql0duU8CKw9hg
c+IzTsJyP/OY66Tgn46Dyt0GbZE/mV76vhZJvs3s8ZbFzV2Re281mgDDafWOccLs0BzWNpzjlh6K
3tWhyqj20wJxsmj8AoWIDCAwTRbmh1vQQ4vGSU7rNawGj4Q+4t0IBEppmHs6ADalSIH3gxF7rLeM
Y5fOfgLqQMaied7R8Tp2O/z7uoAWtdH15atytKC7+yNLCqaczJtyz4GsBZCsLL2qpjzss8hc74Z1
Y9uPC+AEOmN72WgthV85kypZrQfG9LqfS8ATsELgs8x+frRI3X+N42A5BkNm35PYc3/FfA6aXTKM
YM4sPTM+JCaZHvlSVqgrWKRFoXM2D5RM3RT1XY/aXWOPBGSeBiU/0j7xtjxL4FgG9F3PYWnZzVVc
ZMlrWjlLuWmNId1l8eRq8rYKd41ZLJxItApizFZuILVJzQ1DACCvLkjV7OeRHgBImDp77h+rSdMt
qDqZp8Kk4JsnsFxjhDBMxFpWyI3O/EUwyPw0Gln5cXnfdLKkbVsyo6jbArLs5GlwDg3Zx0X0NyJE
nyo6lR1ftn2rsTEOMeK4le4/c/UAynctoZVSC4RzgocdE9jy9PpI6zzjHZyM6S77gpshSgnIZeq6
jlRj0GisAqc32EzRnibnM6xyLKzx92pldbgszvek+sHG8tbCYN64lD874kfEySOXFVcrOGOSInu4
vJhEbIh8GdmC4xQ3g+u5sj8tSnMgnS02DNwDWzDHvJnU4DuXYsahLXMwSbvOs9kFZWia2c3sZsaH
n5dPjIzeFggphmZzVY7t9HOEWzhx78xtSLYKXzrZachBfFCsd+4QkeKa0ZfLqqs8DPQmmCPD5QQq
gnNRFcbc077IWYTBIww8jEkcxRXeO2QpYrx6emPQFVqVEgFSBDZUtAniOj6XaAYVL2whMbd/DWTL
UXVv1ytPV0PRiZEcdgxaWU4aiCnquzjfNPFxzGFeOqwAtfWC8g2lQA+3EBV7ebJXIy+LrG8LFiWF
n++mpg5zmt/my/JCx7e0Ko9dOUatmb2NnrGryvXgWu+Xt1BpLejcFWgavmh2O/+CKenZ5Li4mgYH
TAxfYMvhXO+77CfTddEoHfaJJClmAyEluLXEJdgN7oYW72k6hsVshinePNnID03MNVkgVSwK6wSf
DqD/cUNIuhnJMnW2uAAREM8hK+Zl042OrpFB5ekcEbagXQzYR59McskcEDxWWMF2kxevM6ZozXVz
eZeUEYTjmGLyB8yiptx/i15V32kNBLpmArSh63n5Mga7br0NgPEHBgjib3zdaLCqGRn0Nn9kSo4k
yWJwnFDItEB5VIOOEJ6s+TbZd3a8a63N6t2nbbTA0RnvrRWVgKGozc3ADl59oLUuBFcwfGNYFeUo
DEULGCb5qNCqF492fA2vbxIaus6veH5s8tCIQ249e3G4JlsCJpvu3i1u7HoTY7C1vR7HbcM/ymxb
57vLW6IyLnT1/i9tCkj2pPcUiZnR2aRn0TjNU2iKAHVo6l4zhKVyRA46HkEFD9sCttb58aRzjSC9
HFnkmr/W/r3xfIDgBRik/4vuSlzWAJ2lDnKLSPqdCxqLvp9dhzN0Xh8o9nvNHgLdELXqpMDZoS0Q
pKGA7pGcd58F9YhhHBZVi3vlu+3Rr8mVQXpNsCZWXr6PgbqK1xKAUQQEy7kqvCjrpKToxeJ9RbNw
5cS8n4Bxd92ZLdvY3WA+TqM1XrNlML1oYWn1dtk0lHraYrdQHrTx5/wDwNuUrd6IDzDaQzJ9mPGe
6bZL5UwxmfevCPHzk4ujbewFLzuIaFmKI3C7etts3SSTiea3ADCF27/QCLAkeNZjVfHnXJzdFnYf
dELcZEUOo8d0drdLtj5dFqPU6kSMdO2OLRoXhhbWDig+4FP7XRdWxpvXv1Dj0GibfcVv+2QnJ9Ik
O7GSzFodDml42A/l+wocqZS94u5Nm7ch2Na1GQa/zPYA/MXwsp6/o99LoqW70Fz7uKsXrGeT7i3z
euq2KT1WRsTafVJugrbcd+a113Rh7/yIg23qfKTdIR4fMh0Ov8q/4N0t0Nx9F7O50sa6LTpb3QBr
YOSie/uqqTdZ8oWumsea6kQgYANcJMjl8e6QTgTlZbsQ8ECA6Zvsu5nsgj7dLrGtMVPlNQn6N0wZ
W2CWQpXk3E4T15t63olLYgGEzpbx1P3HmLqxCJfYyuMdzcZ4CyzZ4alEyOpHU4VaKd4ELB00N7ZK
Y7C3ASNfACwgt3f+JSQfRj8uJpgy31H7a8VC09A1WquOy6kMyYALdOW16Souh2Sz+mFhXVklQCvr
HdAGvL9o4MVANbJf4FQTmygt7QiIUFyGUKhbcT2MVh7mY/4XjvNUhhxxMGNGMAoZcYDRInA/koPV
p9991v9N9udUkmSQKDX4RlLhuitf+vrOG+7n9Wjm99nz5YOu3KGTRZPcNAt4i45u7FBcPCe9E5bg
j3Y2IFhbnT2ibo1bUdocXvR4kCGe/8SH2bmDN5REDPy4N0G+L61HTweVoPIXQFP9PxG/D+DJvWMt
dtfyVqwbf1v5T6vfkC5iujEwVWx1KkXySlZmFfbIocgARmxr7EMgWFzeGNVSocMTQ85gXzUBJnh+
PN2iQcrRJQhF7FsX46YMTae6VLgqDvmdCTfhXZGkko4nnTF91qP4iKII8or7FeOYDG8eq0nCudkP
VbHJ+fayWkoHeCpTuli8qiAevCD8ebKGTnU7JB1GaW9MtuNL1Cd3wM5Ay9xloWKtpMssECS5pmub
oPOT7xBjSPIOXfF4J6D5eRJwZexXvqCy2n23degHv1MK58JcYOeKfB+quZgTlNyQm5Rj5U+YxRxd
1KYxBekFU7gU28n3wIj3MwDAH3ffG7KENEkRJ++KhYUF/cfO1yNDimjsr5z5lvrPg3nwgqdkrMBE
Wm584O3ouj4/r4v4VAp2bOy/CyL0cxszM7o0K8Onlv0240+EfeDxNpl4o8y/Lu/Ap/MC4F3BSAq/
bAL2Qn6C9hTYt33qlWAkBV98uzpDWJSrjvf005kRUqgrUq7wMJ/2GQPvjVdlKE9gzn297uv+daYW
SOEq7/W/qwMqSgtI9jYqSHJOb7KHuKArogUzTb4xpMtWK4kui/jkmKGLwPFC3h9VKiI3iFSDYZfI
eiCh23ws9vOwAup6DkmShFX2xfW2l6WpVg4ZVTzjMMVh+TIygF01S7G6HcpUWffFJcltkHZfaKJD
9FOYAQJ0MZ1rYvaKylVYAmaxjCU1oh/TfvOX/rFHZHtZE5UIyyWYwxNO89Mz0Zz5OFMcqShtRi8C
RukAT6ODwfp0cDDg5+Bo4z0KkPxP6ekuw6AxMAJYREqE4PzFroYocZ8Mx45WW1NY/nShQZYLUwA2
iCPoT6VDmsVsokvpYM0CJBH+MciGrQ/j/OXysqmkeEC/AXiGi9QlFQZycm0uLkfyq3ZF+mZ+zO3v
mFQ6NlUABsVV44w/Z6OhEJDFkY8SRxTpiXNRrZN4rPIhqgNi8zxeTzaqMVe0vjKcG+JG87r1kCzJ
+Ufu36Bp6b/riYc9SnguijIAjTkXTkfglDYTqwDEXUepv/eDA96TIUoaGkEqOwR7EgwQndOYXZYi
hMAGXS1dIAgNXhF4zO/mxHm8rItaBMJd1CMtoJxKuli12aUO4AtBHJscmp5jZnJqflyWobIL0UWM
txfeCZigPV+vJAWbBshWKxSxvgdIZ/kfHUiLzf9MIgebwJaYsDxYOh57kpgxLzj1OqyWc1O39Mgc
f4NZe82eKLzcmRQp2EW5g9skg5SuwdB+1oGswPnJKqaptyjXDO8QgeuPXKg8fDJkbk7rCWIS7z0D
O2QZh22/0Q7vfx6LE4v2rxxcRueL1nhD7eYccsqq3xjtfp2/2vX1mlph6oESld7VyE60UamDKlJc
TWdyJdO2WlomUyzkOsMWo2pRNdEwL4PtNDuhYz+ZyBP8ZysEiDBx0eMAcB9kzc41reY4G+YBvC3w
XcAlq8Ns4GFsf4l1g3iKrTsTJI7ciRv00JRP7AWCertkz35mWweUd+ubpWu+FoCb1uilWEmKshRa
KVwfg+NyV8FoYGSc2HASfVN8Aa7ZZkjGMcQcVpib1dFGUi52LI1MlYogRcL7GLFF8CmhUvgEiMj5
WEX27AHkbAqndEMr0Du0msyw4rTBw//GfhbXipzlzCbetYEP14Ec/XXAqjT0CGoBtq/DeFFphODV
B+k92OqQuz3fNLqYzcQLaLTg3Z+Bi5c+2qBE6WzNyikVOpEjGUdqGo43ZRN8YezvM5JEls82Rb/u
Lhu76oKkp/pId/Ecp8hUMegTr9WmKFaAJO56f+stUeNdg1t9BrJva2x6DG+O601m/9cmH/FWwrAj
LASBtCvXDSqgCItp8iqiGCMgRrG1FmdLrPrpspqKGOpUjDywEDsjKY0SYpIUz6D4K7fbZ8esN4NF
rupGZ4xKaeIiFilEFBGlYkg2t7PBgxVKwSzMpr4xne9Z9iuZ+k2K189l1RQXM1CeUQVCPch1HNkg
idGb6BaCanZWPRjMvvXbb5clKE3xRIJkiq25dAmjkODnU1QlU7iS4QkMFRpTVCriusBIAPsOAndp
1YasWtgE+p2oD5JH05+f7Uw3PicO59lz+ffLHAxNHl6gFDQB54e3zvDfrHZh7HP8FIu+qvrFR7LD
acLguaq2wLr0naP/ywQgf8WG/eV1VLkOMPAAVliEOJaMUV85fRu7C0DU8+A+Ry6q4j+ycRubq8Z1
qBy9LZjboGYAWHzpSHcu48TK0JKU2/4RXdGbufbCeClCSsv9FJAwY7qrjCh1QwKCYgOpD5qh85Ut
wZRYccepgC5pvznJfPDAIvfVL+2bZnCP1dh70eqkL17nP2V85qFbpOTQOdy8jll7cJ3O3jVDy8KE
2K+XV/1zdQGbjm4UhMWiAgW48vNPQ/0LeUdQZERt24duaofcc0JvQjWFz/nBquOdywEtZbRj6OZF
RNAx41bHAhMfE9rWp5aHrfuP2+oG2j7lw/BZuM7x/HVxaC05dQP7j3meIqCuBn+DWilU/6do+n1N
Xqs1MupjwzaXV0J1jn0XfZu4/Cm40SXrb3xjQOW8rCLSsvyqNUsnKux0PtZ26f2NKCiI6IkCN1E+
y06Q9XFFoVzdrUe6oCg9my+ez58va/S5eRMyfEhBJy8qHJ+ajVDw9JgpotIVVKB+kb5OQ3bsp19L
/NPm/BCkQxq6oxmhlvtMsnnrAh59Y1gmuGVGogn4VRsKhHKsK+rgrit3THeNS3i2xHhqchLafQTA
w6TdgXYiRkveQl/GVOMwVWcOCOxgRcXVCTB2+R0DnNrM6xJYkJWE8fjd93dVs0aZrj9OqdiJHOkl
E7R+agS1gbT99DrMD1N1MF2MW6E8Ro+k2TX8L2I5ADkCuUu4adRXzg9sBi9pxDzFgQ2ALY7sumHw
sO+Ixk2qjsOpGLG8J+G3Mwx5T8AKCoChB+7X4YBBi0DXE6byxXA92CbhGC25+I1zwBgdM5y5+S5O
j6wD4rV/Rc3dUG1THQe3UqMTYdJGpWZX96zMcb05Zti2N1a27wFZefnMqYKbU40kT1/0SY9ONmi0
dDvDH6MKg4RpfTtkr9b0Nwb+Rx+ZtXHC8B0vE4hKyEcTXM3FY2e9tDouUuUxOpEi3Q8e5cXcu5BC
gwNt3pbmHr3mE9dc/spDhJQG7ABvMIxeSdaWlFOeMTz2EjvZ0PGXaWXItr75PUAcjGxHbDMKFl0g
qjIIAaVFQUyDZ5Hs8bO8tljnwyAQxW9p2YZ5l2wDHTzc7xF5Oaw6FSMFiAMBXo5BIcZAuvx1LNwJ
Pc99NuTbyfWXZweTgfEO4NSVG6JFZGSbhtDpG65kvlkoSTDEF0ylESEkIPVTYBnDl3kkmWhm6qmP
lukOprak6HSiXe1/Z8tKnyavKxskHEjwnMc5fZw9oPJMLO4/WvwWVGPRufFetmDiHdI6KXaJ4UwD
ik3AzwjTAfWux44jobbB3dQDxDVvAcJt2Wax4+lsV1vOudPv/L70AFq72pu+85uHJm5XEJTmZVeG
YzP4kT+7za5F3wJLBsy59k5dleGcjg0NF9QF72g3kDX0vLn6aYAa9H0xiyELMx8tjCHwSfCqmp0V
IXXfJmPk5I3lXReTb28sPzGfeTvN+XF0Fu+BpIzOW4Au8GTrz1Z5D+DjcYO+5cQLUwdzaE6JHibM
2prxl7Shs39MGZ6LUc5t/550rDukSefv5nyC016cJjf3TkXB8kaX3H/leZsM4ThO5Z50Q71jTtBU
u5wOPaqNmcNv0BU5f4vNNB8jPhsNqIasptQEDKpDeGpCks/vVr6Cvg/Hg6Fq1sd3Y/zkI7cUFC+X
vdfnkiAiBhShBCgx0gSgpjo/h31uOikRecxlvq/qK4Dm5eZuaV8BShs2+U3sH2zj6rJM5Sk8ESld
NHMw9X5lIPHSoQ25sdoUWZDmMWnWj8tylGuIuiPq0Whbw5k/V4327TpVJeQMc3fF0ftft/lrbntP
zcg126Vexj+y5Mr3vFQg7hUZ59W7IsF3c3kcnCxagm9Os13XbV+AKl3HBaN4ZIi2atSNPOTTMT8i
eWp0eCQdGoSRC6THpH2o+bGbfyTpt6WOcne34MBmLzjnIaZarWYIa2uTFe9D+f3yMn/25OdfYZ0v
M6aQgnhI8RVTgU7H+Llbik1lzlGcbnjzlmZR1mverZ8NCBJtV3QlC2BhWe/KxVxrlg4VWAncqGmN
nZMFBx7rxChyvJCDBwmqyR6qmnJhLuaT15RrjZuQe88OBcfvlHZXQ0qvPRvFYmYVPEptPPKGrDtk
NcixgMkd/HfTEl/hCQRlPNYwgni+vjFBjzIpENOz9ktGfxXpEtodVtX4MNi3abnDGPGy6ko1yiU+
EeqcCzVZXCadg02d3fUqJ977kI67unM0UYDi3EA5UXVAOh0zZ3IGwkSNMK4BpgoIdiALsruOvjDc
/Ow+AO9Ft2X9kcW6ZuHPfkHIROVQLCnuQenYgDlnpGMH8+nZr64vAFl+F8cLegl/XT4YyjU8kSMd
jJjSeil96Nb113X5fWBbwh8vixDbcB5pnKsi2UYHCh20qUCVoXtczTqcASB+WYJusSRDCKzed9MK
ShTopobXPhRZ8OgDwxdzNRpRSkdysl5iPU8eIKwJclRVoEwV3Bv+T6P3wnUGeFgcxuSWkzjsAafz
37XDiRLd+aACAS/DuUhqt+PMA2R7rcEB5c79kt1VU7azdbgqKlM4kSOPo/G0txczhZyUVDegrdkO
XrlZy0TjK3RiZMuey8kZTYgZAS5CMW6Usm7TMF3b+efBFBCMwBP5HjhjBeCuJActXk1mBsiANhlf
UTfhsbOzANG3hHMx2OyIoSvkr4LWuMvMbNra3VJ9DTibbqxeMEDyDv0/lzdSqfnJF1nnG+nbnYNA
Gl8UxNNzHZOfve9s/Pr5shSVhZ7qLR03UvVrs8RYX5+/0aEBax0GUNtHtB2k5org7B3188sSlXoF
eCkjJSbCC0li0mRFk1pIAmdZEO/y1nSva3sqUGQsdQDhKl+CqSnRU4PeSYSD50sIfrchqYWocbRv
u7h+yCovuqyN0t2jLCWsBySvoDo/l5HGRT6sJioBLbD4kw7D9FeWeTVMO+C2EfpgeWk4jJo5H5UH
w/KhGR55TwRJkkzDoKBVmJH+deck9MkQletyYI6z9apBs1ufsxsAYEEiW7S6QZrc0+UXtO3WzKpQ
2mPhamzWKQmJ99FZx4pfV93r5dVUKnYiTUpv+IwPK2OQliLfFYBv3ByQeejDWoeXozzvuCcRayJF
i1MvuUlj7cq+Enotrgmg5mFnU7bJ0Hk59EaU+2TDlzd0cUdLOx/j0t/F+aKxHJWu+ADkv9CWJazn
3HAYqxtQYuEaSvEOjdmPMUg3DN33Js00e/g5nwNHjfwpypkg0P3Ul7cGBW0yUWDP+v6IFHm6j1kw
boYFsLB0XVBkd1Pr5fJOqk45mgAJ7iFIRFR7rl0z0YZmJtp/Ew+EWx0r+yhpebwdG/LrsiSVBxPt
eUAqEISYMjqdUYGJgBqsRn3Rnt7NZeUdeI6JD7qr3gm+1d7S37tZwtG4hfIknoOISzULrAyrfQ8L
bAJJRXBnn2vrZpOXzIWPZHgVh7bNUc59bmk4V1/d5T4r7hvn3vP2azvsLuuuXGUPWR8QwSJ/JPeo
k8AfnYR7CJaMb4YDSiG84qtE8zZRpOAJIgm0DiP37WNoU3I3Xhczy0UvaeRbadgt+7p+mPNHjyH3
s0+9K7O/tazdmjkRR5xBPpipiQFUOxygu8CBPaFFTnZ3mC0KKnRFisak+yngO9FxOzy4wa2dH/ic
hb7fae5elddDdQ1oUA6ODvQ+388Au0n6EhrPwbeV4GHywNDM3gOIyp83Sa8DfVUcUDgCPPuEQ0J1
VHIFVls3mM1qRet30N60ixOAJa5LAavs5NnWRpJpPwxBH2u0VHQG4OpH7Qada0C1RT/WuZp1bo0l
Y5BbLbvZueduONER88UTHr7gVDlSNxqDfwLU0VCg2BD3PwOxi/Eq9IhiXhWThTi+5/JjoLEYfADU
EbOuefbDaR/T5OflE6Jy9CcybLmrafHd2PU6yOip82hZY8jAbDCbP3K3uEVHwhVq6l+HZPlAfjO0
RnJoCh38qMKYzr5Acg5I4yA0DvAFNRiBKfDS+v4OaDs33jBvXHTZLVmu80fiREqPKBTLfpNHYCDw
U4NTW9rFuBKnjowmWb294fLufVyTWFAA8uEpRfr2sTUNl+0sFzSvYez6SXJLEqe48pt6sndj6ZjX
OQ24bkxIEZIBpddGUdRF/zaex+db7s1TPdciweDm7t5Yg12T6bqglCJwljCAALiMT9Q9k8eKxV/g
jIGrdWgtZH3RlXHZqhR3N8GgtSCYFC+GT2/8cWnpOrp4LTB2ZbUJWPxuu8wKaRprtlIlCZk+gUkH
3/CpwdSr87KwEnj4LOfI9iabml679WNi/Y0cxHiArrCJKLme70tQBk6POwD7wswbYv4w2/aqn+Fp
c1eH06I8kg5q4ig4Ak4QWZJzWZZhN07qFwJe7y7mr8jHhGZ6RcoCVCr3Rv3qjTeje82m19TTND+r
juKpZCm+nCqry9IOUYm5HP32SKqDRYzIte/89JWsV5eNRBUVoNFedAn5eOp8Il3KnTRhi1nXUUOd
W6e2npbphU7NNknqXZMP4WDzo2kWt4ERXPck/rgsXqUrunhBoeCLdPHvXTjJPWTj4I4glhO3Nv2y
uGlo1TbYogMQsJnvMNabIdGhVKk1RiTiibw7po2k023Mi53GCTSeC/dlxqCnsZDNTIYiKrzk1iMc
kytgXG3syI1/Mkc3dqCKVEA7hWclauXowJEvFDtOiT8NOC11fxs0iOUPAe9RZF7Q/30V0G1A9zTe
lUChy5EG3BU68DnVa5B4YGIVaB0IfOXRoI5mcT+CLj3i+YGgEDWgMcAx/knhGzzjqlwOTnwE59F/
32k07gKO4XdjgtzSj87jpE3FBYMZ9Py2GDoGEp+hOVIG6PUxu/Pz+NtU0EFTxFe5JkzHAKMAowvI
2sv3mt1VZWYNdeS0NniKq9D3EOyi88fEwMdlDRUBEpAgUFoFji/6oOUx17hxOtOvMRs3uT9ADrIH
pt1mwLuQDt3BB0j+ZWmqXcR7Ao0tEIUU7u8qxcnRGcsYOO8UTwqEPs+/KawtEJ2YxZYE7Z73DxM1
o2mMdwnKkJdFK9b0TLLkGo0abDdcPGb6+IHHeTRUaFsqk53t6/BOVV4YonB5CbZLmKsU4xrLirEX
Bv8wrPa1g1osbv7b1Eg2dtNtC+aErEl3dfC0eunNyr19b+qyo/9D2nksya0r7faJGEFvpiTLtHdS
q6UJQ1Jv0XvPp7+Luv85qmIzirF1BtKkB1kAgQSQ+ZnVwRoy6YliJZt2kS2yKSzlIGOwk/ANCFkt
1HbRPNd0mS9P6komhBpCrwEVQIX282KkrUnTmD3JNVdqryuz25GqHb2UfgpZcxTS4Srxtsw2ViBp
sxUUByq9LB5PyzeLWhgGsr/EjMMrDb0X7VryD1Vy5O2ZmcdgclPjiybcZtZejj5jFmXjnKsZD+2/
VtHlXs2DAhEVTm8VZ9Pzs7ZVrCEQRn5HRHUhPqjKJ0O7MyuPVvyNlWyZc6x+0T/RtAWFoBvGMqTR
zkxjTNCIX6g1uMOg2sVWyltLCBQzmF8qbrOG5PmwvEQe+7adePSLjQO6gmZL+5xJxU2gxM+DVT1d
XkGrm4XkI0MFg0dHo+U8Xi0OYshbMXckawTGV2DLsY9b0VaLO4RwUPL1wmcvew1NRO7CT5eDr9xn
qVT9iS2fx8bAWxIrmubgFn2w4tGtFGzhVucdsHgvAJsEM0jtAzXTZf0Cq68iMD2kJBPB3JmgADRx
5BYYXl0eydr5DNprxvJBZZ0xK+dD0VrI7mpDM7eurPwQ+oFqT2rqP6Wmb7mdNiSHoM3vIkMnOCCa
elQjO/BHLoa+9hl59eaqy9Nx4zL/+6Bajh7c6G9zF3h+S8BAOnJpiFo+bkUlv0sku8fJutTe4WXe
qOLMZScBq9+tULcLrTqobeWgrX4M08fK1I+x1tgevdNID288Uz8EsgCkfqvDtz51mmKg30GFSl1y
Vrq6jfzRYhVkHWby0XUbv0WeDZQEreLPkVpcqeGbVCu2rPef5DTZR1FlV+IW22NtobA8UMnmOcLl
dpFK+SBSGNOWc0IFok6oSsMRMDLI9LrauKqvR+LdY/6mK/6+ap6cwdTvyqSdn7CRKh9NKTjWXbLT
E+NweUmuZSw6tXTeNSrB0NbPV+QgKkIEURVnH7AoRX0M4/cQSrG6JVWwmkFm8DTPAbSTPpQpsxEa
VxNBjs5Lz5N3AT4/e02sGi4SQve5M0fji9RK0jENjOK2Nmrp1tQr6UbNCkT1JMvfymhzKl4uemsu
vwBkhQm6LNBi0iwr2mxVUVd2F956+Xsr/JKbnYFssnwos0Oytc/Wpvo04uJuMwZFVVuzaWaUfS1F
J5GpC48PvbLV6F87G07jLB55XuqJed0SR5CTvVCCOrMGRxjqK6y2cUoJNtLH2u3iNNxiBfVKEA5h
z0QmzdtUoQJQvPThsyi4uZfbubW/vF4lbU73Hz4cTQP6/LNy1fJmMUVpZGQKZywlEMCZaTUM1aEu
a7PesWX066qRS2XnA6rej7hVv4pFJT8KmjUq142RdvQqC2nY67GCsUdLocTfq9M4PsljLhqOMilK
8kj2KQ9Fn6nGMfTi4XsswS9wtNFXdsHkkwZ9049v6tJqeleGNFqhz9/lwW7QhOo6EXNhF87LVslk
D4mfVpTerUasj3Ldx6MrppYQul0QZYZTD555rwllBGxQMotHxVfFT6UsJW+amCLHJUjmxC2/Fn3R
UUPJg4qYN9FVm/YK99bRQqMNFh2/wWzvO8NTNDsRBf+7VIWFS9WzelFKpS/csS37XRs14je4C+x1
VQx1mEGpH+h7LSjla7/HNthuir5JnLTuteBQpwADADHOqhJSos68LPFolTLCnk3SypNtFQP4jmjI
SlITSvfXfRxYaBf6kfme48jhjK1h/Yr9QrpKFSs8UCUYXSuBjHUNqB6tpwaxPrvMmWTbr6MxcnHs
ax3wgzgPtqKa/lMWY3unT1Zeo2UZeS2isi1yGjizaL9Sy2u+S2Ezmk7s19XPtpaylxznKM/WytF0
G1OwfiUa0/ts5IZ/j42GGDn+mOSQI9TpVkXceNdVMUYKEsd+1lvmocs8eYDn3lylTRtdT32fXVHo
kq/EhjJ4ORR9aMtZgN1tVbPChAoY5bWmjXTHMy03d7LQhb6LgGOGHF3n3YlyIVTHMZMM341lUbhL
W9auPeZy/iZXIyAYD7yg6lTjVJZuj+1a/lQMUXCjV6OiOmUxldB3hrKcbcryWtsNceDvo6Cv7wVt
kl7UaggnQNCYstuyksvSY6F1WbFre6n174SmUm6HXq53CpfgH5DeywMCGwBUC1ZGuvHEWE3vM9OD
PhsZVVkyjquqYfWkOBpHSKx58iEo7+T+axzeK7GdRUcl/1VN7qjc6uYmAX4lIfCqocYD7XPWcV/k
1bxrrLKOuRnAFL6FJ3av+e8x7h9ovhxkwo19t6cLflOmoV0noODVfCMpraRAVLPA8oMoQ8172UfI
BHFKA73NAWlItuwctNu2V9mVIvoPW1Z8K9mdqzD9TP7jKr5Mf0lRq+locC/I4xpFBkrWHuoSMdRG
S06oxBqVEt/ALoiKjTy/FhjWEyxGCGzaB5EOSUi0WmoEalstgN/7ItXppx5H75OnhBuraW0+qaqg
Tijj30GWP7+UFGNPvi5BTXu1Sh2tVPNrSRzaxEbnFhEl0lfrTr4UZ/bU6v2WvM3KzYtOpgkQhtoO
6uyL6I0y1uHUE13FCboWWw4y7yoJtzwwV64DSAXC0ld5EgBmWIahFGkWQcF1QGp2lXbEioIT+5Ox
9VRcu94DleC+ykxSAViuzlEfCqXwQ/h+zNVbSZ+WYtwInchpwKRjkKr7/IogikeQ3L3q6fbIIffN
69qutBPfj28zXzJugrqzjoGvBzvPK/ybIOyFnaQmHUWLWo89N256+qKJjly4XHXBFkVnrSjFbAHz
l2foL/jf80VhdWGmiS2W1oVOtSCY7CDJdsn0LVAyWwq+QaKREzdVpY1lv7YaTsMuPlNcZ6lcRYRt
tX5XpJ+UcTwkW5aA829f3GnQV1F1gFczlGZ5GW0SpR47kctxR53aV4KH2G83VBS2QszL8fQ9kVds
bJ8QaRrzhb3gSW7Cf/9mmXvUNIXQL50r0OcxqlI0uqTGS8oUi+esFr77XrLHXWDj7j7fKD/M1kmY
RUGgDZNKb0zCYJ9eJA859IQgvIssO7F2Svcl1Q+X75wrmY9hMSRYrTp6v4slkJZUD1OtRvB+DNw8
bx6iydg1g3otN55rpOPGabIaDqGLmdw6d9cW4aJJL/VW4v7uUW2VpmSnlTpUCHS9lOCu2LJLWsm1
Kj3o/0ZbrAsoGIMQjUSrhIepr21Zfq/ju0bbB3Rosq1ktPbpIGpAIWQHo/S0WCFqjARn0M+2Lvo/
qrGzjMPQ/0qiT1bvuWX7PqhbLfa1yUQMAoCTBRKOEtX5klSVgbq5H5eg7eBG5l5hT4k62G0cOWNg
jE6rtz8ur5aVhEF1gDss5Pj5PrT4fGkw5FY+6zTkOVCxQX/wfe0gczu2L8dZGxnXQ4V3OzrIHySG
zHE0QvYa2Np61003CIzaUGiCisvhFu9zPRS9NLIvohBLTK3ioW4wJQCojOotF0XgaJ9HcH2Fdxy3
6rVrC0SHRPZ/oZawWj2MuUdJoNShccnVfa+XrjzpjsHuS8zvae02W/Ira1dXPtifkIslErYZSjYD
IQ0s9sris8W9TRzSnSrEj6BQ7Xym2NLtmq0uxENiWU7vyRsYo5XLwAybQlff4tJBS+l8mdKq7Kpo
YoYT7FJD5KstobprBPHKBDJ9ed1shZoTwslBkAidrAizNlA5lEez1FyBi2szxND2No6ctdQCJB+y
BU5sfNHFTlCG0arMEfhp1GU7D58CVxbyF2Hod5GR7sxE2A1DvnEErR1zpzEX6czwIz3oImImONtn
lUKF8OXy/K3tbwPNAZU6JOiK5WbwwPWp9QhusdA8FBcTNO0B3JkbArqrc/cnynIfZFDRuqkHlzy1
FsUK4TWMrfsZvisYGB/56qHzt8zQ1rbeycCWNf68KSR9igFc68EXPXk0vV/ycBXWuyl5DNIXvfvn
8jyursOTES5O8agJZTGcwwXenTkgWLabqtdNsf7V9XASRTlf7aFGN1GZ57Ey6Fz0EQX1OFA2du9a
fjyduflHnGypnL6P1FsEgXFty8NRat8r9UkLf+ra7i8mbdauAyxnkvcXw2mjtjGknEnraApEYuMq
4RHfJMt7vRxndfmdxFmMKKqtlmY0I1Lm5dbGP81CdHop2seJ9VXz1Osijv8mW5yEXGQLI+u1aJoI
mTYURj03CJ7rEf1MWojaz6DbanKvLj+oylDtAGrQ1Tr/ZqNfm4lszMnJF+ykuy9AonXhkxZvtQxW
FwdQiJnSh3jZcltNXjfKYkqgOvmipXdCsoev7GTWrqSe9Bdf7STUYktllOSMQSHUKNyKsWzLabtL
kmuf2kgc32pbfeXVvXUSbrEYlVAJRKuap1As93Hg3fj9lp/4R08KlCYoOPx39hYLMQ2tNFTbefbG
b5n+PGIpHgy2OV43yPtPe+h6iBsmxbGJjljDOXr4ubee9eZxRLKtFj5dnt/Vq8Lpr1msUfCiiMSr
/Bqcsdrqhm6ebYAY7WrfLvQbiyuYLO7L+ibIdptaGL87PstnDxAQfAPRw4C/uLinCDomUWY9on1g
yl9jZMzlsr8XWu4mUnwYrdyessodqm+ZlUC+9rZcC9fjU5RB94N7CsD28x3T0RPtQwGmRyvpV4rS
4WCW2Fn7WdQ7W00V9Cah/abed1Wv3lRxIzus9f/AyELxp48/i9YtRp8rbQeKlNF3/Zc+011PrtzR
nKXQy1fPkq8o8+6KIWZpDDtfi9+o3u48vbmt0k1rkrXUcfpTFtsMQC0mMw0TkVmQ3IOdaP3Dy0ws
/ePGcpvHtPzip4EWM96YqTjTsbiqGVx/41fFxDygsOv8k961eDkeSqovEW2DYKuHtFZtmc1OZoIq
7AyUKs8/NrCCuCstpttXclspgIy8K+JTKu0ijCDi6CEY79O/wGCexZwPpZNjdFLZWW1JzJJCfrmT
w1FJXD1Ke4Aj4fAVSkX/fHmG146501HOV6KTiMEUFmknERHhyki4iQsEGXI7GBxFvIuSrUr1nB0+
fs7/zClkifNonlSOkVzwOY0svw7z+lgAaTesfy6Pae28+TOmj1iGqQK8PI9pHFon90puIxjkhS+p
xTCnrabmakrEhg0iGwUs01oCbBJZ0vMWOyRHCzDgmRxRfNLUxC6MT6b+A8xuko92qL7l3kObbeyP
9X3439BLtE09CFpsjoRuymHfy/u0bd0Ug7DwLyQVZlOp31gmss+H7oZRDRCmZCKl+Wvg7avRkf07
WextSblOIteYnGnTHnl185/EXOwGY5qSTMqJqVM6iI19IlIfptYf7QXtRkee1NvpghtK3y8vnzVS
xNlYF3si7EyhTSTiZmnnVNZV1dxrOskdu8dbEJ2i0LhU9YJ838q2p2/tkdVvCqAcTNNs+qQsTliJ
TiDIQ/DxSV59bvvoKex7pw9eE2FLW2p1N55Emn/Jyd5vhi5B3ZpIuZe4RRC4CjThQsh2l+dzbUDU
j1k9CvBTVGzPw+RSNwDcgauYCNAfjCiC2OeTRzNV/RZL7cbzdzUayE28IPinLttwZlmlkiBCFRJk
iP6eAkI0cFKhfEIf0rk8sLX5gzv431CL9akUcoLQD6ECAUpyrDQ0n6F7u4WuHS5H+l1gXSbO01CL
OTS0LOi6lFB5dlPL32TrUS/u2/I2KH7G+KlO30TpVfKOcvclj5+RobK2DF3XcurJD/jtVXayVmjC
6jUtZa4++XuaXovm7WwxacqPabjVfVo7kk5DLe45XemptQVC3qkn41ccvMZZaOd65xYCCwdEaqcm
G9O7+iEpVAKPBPv1QX1diHQhrjuPD5lpV6CLP7dF4JbdXzA5QNr+CbO4NSlmQA9NJQy3yJsmV/cT
IcJBO4Lt2zAEW5lDeNVoIeoAoeFFLuYQi9b/+1yG1de7xFMttxdTnDB84zGiquZq1QCVraurjfvE
yosIMTdogiYdWoqK81SfrhM08oM0DXJHy0PhWWlTw0lRftr4YPNyX2wHmoZ0YmdfPESlFtthKhUv
TxUexsiH6K0rhqiFoCj0zaTCkWAIJFUbfGt5bVwo81O5x7YS29PFuMq8o2JYzrA3WAUKFOik7RDL
xZuu1VAl0I74QuxCWbVjTbhS0B00DH+nNeGhmSK78nsqV73r6f1u0o1PYi7ZpplQSY3RYIrdIrOc
WI7dy0ljJRNqGKaRBGdBGSom559iHLCgGgpAjVld4+fJbSSyk+g9bZ4ux1lbaxrUV/7BdflgU2h0
mUAVi3780Bw0XCe94MoHgYhwjtocDfbx/xZukXVzqZpEY5rD+Z9zK7Al6z7qHgLvc9Z39qa8/9oz
AGlrYIHY3YIdXxJs06IMh1rUoTH3boLPnNXYUSy5tQzU1661qym/y7domWtfbpbvBtRBSvrQRfTl
VhuCpIfsULmNkjhZ8k82furFLZ7cSlL/LRP+nziLhITgL90FiW2kmccOASDd1gTVliYnKTbRj/NL
bbllyayziYYi8wJYrkZ/qCo1JJYhPQ7qozAgxdbZCOS1TYe0/B7CfV7skV1C0fZgbpVaVz+jAWpt
JrrObcx5Kk7yUqobkZ6Ow+9F2og/4/Kboe3lDnlLrKPQNWgPybCxL9ZSxmnIxUINGm/Iap2vqNeV
M03WS6oIG9l29QOejGqRBwNdGXutI4RQBrelhlgjaqRdFd5pcfKl29SeXCuAsMX/O4u/RQJPZlHW
k7owG2bRKPv3KngwcCtJAv+BGth1obQvgm/uLQqVjfpW/xXM6Sz64lCzcqsZC4vRBvVVXO7KaADJ
+Cy0757/aga3efEimbtK+VSoG3fKtRfBWeTFRgkFWc5Gk8h4VbhChYZPE9xqevRQ6fnnukj2Y/8M
8e0g+J0bRy+j8ip1W+p5m5O/qIXEij7mfcHkx+V74j2BaHQby0mjh+63JUM28Rb7Um95/a7mIjSM
sTgBGC8tj9px9MUhU4kaSG7WvBj1o9fvo2xjIa+dIQjc/ifKUgV0BjfmgkYUTeVMbzld95N0lLVv
cm1X/afLJ8jK7YGigAg9GEomBjiLXRMaYwbpn1RkmRBv4oNevI6W8FKJmQ39Cg8P2U60YKNDshF0
+VRXYRz9f6Z7l7t591nzbiIelIFGvfTW8ENbzzaO/zmhLhLuDMeD1oDkBzfBxW5BYc7yAeBxR5Ke
CkSm5Opq7LZa8Cur4yzIYmNoqZ56jUKQaXhseKUnFhIN3MG0jUN/azCLtR8KpgSiYI5j/giqnlq4
Z5v/3oQJACMAv/mN+ptNeX5GZCUOmrhZsAgTR01e6ceZ027UEBottj7O6rxBXOJ4p5jyQdDCkkFV
5yKhCu9h6v4p+xfDf9Gaf/8KYEB/oswn1Em6nmI6SolAFMGgUJrYpbnTvV3ZfvWVkhb+xoJbO2MR
c5ag9eucEeJyX9Hp9mt5DmekD5X/o1dKfKpfde3JmI5Sv+tbZAg21sXKAUiB1jAgx4OnoWJyPkJA
x6aazJfBRGuwcUXNxtjlgJ3N21INN8a3toMNsiAAW65kQAnPY+HfmsueOeNOMSDO4ytL+hzkb+Yw
2Frzc1J2FRn4cqJaWyUsD2SruDAB31kkqrHUEz/qiagBWBQazxFUNBomz5WhKP1PoZbve3oOsVbG
cyihd+IhPgryFwVa/pSbW32M9VHxhLLwqKcnuLiK1b7sFYOv5c7YVMl7Blv8h1lIwhtI7eKlNmQP
n+U88W8A4Se3yTQZt/ooY9QgSVZwFbdGntvmgAM9IuWp1GICHZSdKyppt3F/WzmTgDfIkjVDfWk3
LWa/0Iahhh4Bppl2LMVVvX7U8s5OoIYpeYDg29fLn2BtLc/eWzBhufOr1iKX+npbdEVNvKAp7ThH
9eXrwHVcFx/N8C8oKyCm4I/gcYPq6LK5IahV3irz2Kaykr4McjDuZKO4qxCsdQGn3WOoEB4Z/Aam
Y+0ZbaCbMStz8FT8sF+DRIEeGoEs1irdezUzcXwGyiG9TOEgS47SJc3XXlfio6ym2q9Sa63vsFe7
Xd21SmQP9Hyu1KzW3tjx/mjrTWo+m1GsxQchV/ve1csuCHZVp8dftEBAvl5XahcdHemXPynUOyTJ
l7YeNisnE/4v1IvpR1KTWPqZdX6AXf2IlTRqsfe5n98mmQIYxvj3iQ61EcCX9P3QCFqC3iEtmuhM
xwW1cDuB4yHKL9S+rfiH0m8s+5U0RzYlfxuzYIX8gWaYZUGuhjMfrrQhtBYj7mz1dTVQRB0OaR5c
8T0uL/y1my0hocRBt4fHvgQUmUJVFSVejpBOf4nxgUxrS21oJ6nTDfE+tr7m+auvvEbZhqjAGkf7
NPASYzQUbSw2CoFVtCVLIPW14EbWo+Z9l5POLnsIN9dWeUAuNrSwMX6sjLfQ/zrl9/UWt2Ctu3v2
Uxany9BgjNPq/BRBqBwNma1eor+dupr4PTJqR6mOcnrrTy5EcR/BErCx2V/oTSKXjZkmkH9QXUtK
taF4sK8UANIeQhmR9hAEui3mG1lu7ZbAKcqWgcY6S20u0qpsNHLq6TPSmyJZv0/k7156MOeFXO2j
8brCf0g3NmWl587i4jY8S0DiRQmNDFzqvI1PrkJewU/p4xkxnX+V1TvZSlxNfyrkJ1ke3GC4rtUd
wIHL63rlADmLOR+EJzFVA7lz1QS3KcC5mRIY/+P3uVOgJQkUMiD8gG4uR1xdRafDXJytw9j7g6HO
IaudmO9z9ZBOhxkpIRnHQmrssLiy/DuqwU2Jj8hTYb1e/gHrQ55FFlhBPJkXH5cHRpF0CVRIUbwr
crduns2G7vm0AzGSkbIvR1t7lzPD/w23fFTFYRkXnsRXjcTAUeRjbt2P3VVbOkKKMzCEPk9/LcQj
DedUfx8qdSv++qr6E3+xaXN0FyCuM1x/usJWSA2/FHDsRGcMPwfKccCV2Y82Yq6dN6dDXtwS+pCz
QZ5nWJafgu4fcbpX21+Xp3XtBDgNsbhUF12XTIPIrAaw83NQVKK01wBBWOkRH61q/rIbJ8DK1QdL
YsjRkIBQclwixIResvpJARQ/WddwF8XOtK3qR+gdjM1vthaK2ioKRYCMlQ8OZFaVqt7o94UzCN/y
zNUmsFTxToEtN0xbwLeVmy709VnNGt4OChyL5aE2monW9ABtIqUvn93yHt9F0c+uPF7+YGs5FaVx
6ifkNh4ny0uI1Im6h2wB51irYYCcGSpUMTVRUauvGyzQxlrkRBksMbvVBRPObhq1feKW/pBuNEpW
p/fkl8wJ4iTnoberip0iYlQeDE/19DMP3xqQAWNMb3TaOjRX59dCQQwdNhVR+8X8mpriV8g2gAya
sFjxDEF10aF+yy3jTUgADF2e5ZVoXItQ/oCShyzQUtpKDBGyMfOoRBIy/WIWTXeUQ7OCD13ET503
VleXw61sdJDwBhRAkqn2wfkp8LvQLC14G2I0mXZbxqC5JBmzxkbdUp9cGxnNOjzmNWQQsA49/2gh
7qsWxkKlIynFIaiyXdZ1V0NoHJu23rhyzSWHxTkMpAGyAa92fPKW7ZS272k61oQyo+aYGsMhMLak
+dYmDkoIjU82nvRBqcULBLHUFXxqo4ZnMsYm73hbYaUyGf9c/kJr2w7FCHxPSShQF5ZXmZKiW1FU
fQn2BeSz2N4AqNhZnXdViMZBbKr7WC7x1yz2kme+b8Se1/ZyIg2kZrn4Y3JM3eX8m9G1aaPAmEpH
9sZd4027vEkQHOv2elnd9XrAOV/bqYDQWaodsjGINqohKxt9/ogUr4CDouK3OOmrNmug1oulU/Q6
vJBhRDqg7+5p8wQ7NRJSWzRaaXd50Gtf9iTm8rhHJoNF2UklBxP2SsY3kcdQliAUfTnM2naYVW7l
Wa0DdtEih6VQ+ATDk2fGlHUQ++FnKWlHbaqOuiLtL4dae/rgVMNhZJK/uMkst15lJeqkUY7Le9nJ
gFOqner6oDuh9ruxCLS1Ld20e425VXSdf/gfwy+Gag6gxfyS8HU7GDsUqSF0hP2+L1SwJaEwOiTz
h8EXRruM/B+GFt16ZvVj40es3KLgFSrYSoKOoDK/SOOQGSdgClrpwPl41HGgprYy7C2v/C6N8nXk
KYcW8HYbWL5N+ti4pK99bIgEswAKGD7Ytef7KDOr0awso3R4F9319fCMXuqz4Itv5WR9vTzQteV7
Eup3Ojk5G8exMMGymIRqCjjVY5Y+RJ0eOHqlbtVi19KsSZsTAADzivbZ+ajksTEV8P0cHhREedJ9
7VXt5+XR/C4ELDOQBR7CALI62/ouPluKsuE0xnIxe6qVqiuWN9P43sbHJFHsrH4LGv1G9z+PxZU3
vJTSe2QVTpncCcU+nY5GdlBHwJi7wj/gr9UrG4fnx6+KsTdPOkomJurjSxnIetB8Ne9gfEuw5/Dn
alPfGeWfkfV8eRJW4+BJiQv8LDq5tF0ZrE7p6Ami6YMnu0ZTIuppXqGmt2kzsBqJIcEl++0AvMj3
gVBUXh/i9AdvHRvDZ1R6Ru9hSL9fHtDHhQNV6HeFewYeIAB0vnCsARdN06PO1PSJjik0BmKe521R
2dcGw06gmP5b1HZ5X61bQaurgBdGVwzJDddS4S6vZDi+4Bz9sa83+iAfN95cxaXFBkl0rq4uVqrk
oV8yeZQcKsPj/tQetNZw9HxLSWpt7lDRnnU/FXipS9oyuilKnGQ8vgfjmHrvcvJ2+dvMyfh8wzEM
iOWMBbYOt9vzb4P1aTfqKUTlVEOi0fZShCCCG2TN7Ei9Utt/LkdbH82faPPfT7KVJHmhksREC3tt
N4mItyaGeznEnFs/DAh5C0tSNfoqy11aWsroTznvI7FV7oXE3En5V2t4NuRXeWqRL2l5ApZbOmqX
g37AoCuJWepawwOwF451uw+0w4jM0JAeQh0wCmXHYosltLL8ZotczjYUo6m3z7/oZCbNIYisblCo
PdUldgt7YRLdeNN1aiUKYC/oIbo6sxasxSL3hj4f/ZZrb6Klrp4PkHkF6hKRI4/RlzHSP3X5qyYk
buw9wXD5icf9DWSRylLcEh2uyx9Wkj9+2bMfM//9ZMh1T1Xcm+/glvUk4BVXNGgeh27MEWg35pes
zW86IBzWJOyS/m4Yxo00tjIZPAipJ3P4wRRcMnXkAenlKB9KZAPNT7zbfIT1u9qJ62TrBvfxHiyr
9Dpp4yKcjTz3YtrzQgpD2nKVk4+Y43W4ptrFJD6Whv9T09uHuIyNDSTBysYEYolyABBn+jfLVoDW
YKopV03FAp5uQa7dNFm5u/z9VqYPfQLA2vCs2JfLh00faqEZyTIqh/mnYnxOssP473Els9wiuwLJ
IpRZl3t/0sy49GKtchAjcAcETBDYRRrZ//f+ssShCz5j3NCcXM5W2Cad3yfEKVETR83cU45leGUK
+8sztnKizc9AneNllhJcdk2qjAcpNMfK8YVbPXuWy+OEVeIW32Ptu7Cz8UUUuXShmHu+rSwU9IbS
UCv2dgvBzzy2jbUPe/VfVzqYM5byDJaDHmosDprYV1M6gsxZOmGv8WR4pQ2P16RG9heTdhJnccSM
KbrceUAcL1X2wexCYOifkQjL7HzcqDusZP2zIc0ze5KQwlhTIrMl1IisgI5Vba9Zbl6imC11r5X+
M6kwud4SOFqpT59P5LxqTqIKTaZMXUXUCdQPanuW/M8oIVhGIsptQ71CMY9HctPIIOmvECq7PL0r
iQLgACZwgDzn9toiNVVWXWVR5lX0UyIHnA4I6X//ASFiGvQjOXOkD4bHKXUNfZgbVhnGKCOwOONr
lLyE08Y9YW0gXHngwygmj+WlNkQnx22RZ2HthGUDEcjpucZdnqqVjcXF7U+ExTsYf4gJMUAiFNaV
Vie2UAN2+5tRkFJJRbPDqbhYDKVSKD1KqbWTdJgN0+aStmw1V84i8vWfCIv0IAytOJQFEXrrMUx2
QoYqHmhlz86UjUbTWiSYLxQokX8HQTd/sZOFrQwDyxqRTWdMb6qG+hOXiPc8dBvvePnDbAVafJim
TYOwyglkscJ6CTtNnrP0lUApbLU/V0g2sKxlgxKEOp992iIWDXxEifuyxm+vx8jtrczvdQG1wp/a
6KLx3PQ/VfXnVN/zWle0ygYC3pob63BtpZ/8BH0ulZzMa5lWrTiO/IQJnHmnP6n5Rn1+5ZxCM4He
vs7VYUZDnwcQxDyLMYuunUaS7Z5rS+XZslTZsPEvf7iVhHsaaNlaN4WxbmOTkYgjkG/U7G/U8Hp+
HfMy1tS9EmyUI7biyecDy3NB6nydeG10zAq3UrmC7VPNkQS7SH8ZW4tlLWGczOPyiDQ18FJawzxO
WDyIkM5/+M3j5RncCjH//WQt1I1Sq9iu86lQ4x5eU+k+2UJerK+GGdBNdUviDXYeoi+jOMxCRjFj
Dcrb1t8FymHYMiNaXdQqfTCIOkCplmYKdKAMYWoZyBCJIKdT29pqxK5EQCsMDQtuxSBXlui1OK68
pJTH0tG5gNuAdFykxOuNW9G8/RevVVprkG3R8+HQW74pVCOemshSS2zsKlfQD1X8RlthwhWxaB+C
LYTo2pCoKvGoMOkufMAVlYmqT1VABU9PxOlFb8rPY2BV/74wQhnmT5BFxoN6kWFJRfGzDysb94Tr
Rlc5MPTj5ZW8MnMz5EKaOzJzq2SRdMrIk6IMm2kHoluwLzsDsA2OhHaW5Q9lZZnPnlqWn8Kk1DYC
ryQFinL43/A444WmLbZQ0wVeawK5cELxyjd3rfVY6Qcpuivjb3WDIsjT5XGuHFZn4RYnvOozfEOd
aXajvmvFXSwUu6isuO25+IZsLMeVBYJrB2Q0HfgrhYXF2HzVKtrU6rhbllddGjsJqJLLw1nJDmcR
FsMxkkTDpWxgOAUAkix26uhZTe/yenAvB1qbt9OhzH8/yXRBjwAq9udcVMWnus/tzMdgvryRchSZ
YfNdDrY1qsWaL3SMenOxr5x2EsqHNIiHXSuU/lMxWU9i1sgbY1vJ4mywuYuE4dmcAc/HNmI2V4wa
4TrrKUuvqvDd6jZWwtr0zYJ7Ku1iRAiWYM6ujId0lKfKqfG31ey+PfYxWKOX7t+zNGBonARajMWT
PUCdMYHM6Ig9TCQ+Gp2rtu4YPAfdxkVlbXn/icWN+XzezLaLACISqxlewv7a/IsSBw0nZKQ49WZ2
3+K+MPrBMOitQmrwK3qVXyI48KKwUapZae/BMcFhhy1KreaDVFrfBOXElZ0t5Lve4CZ16vq6XYuv
cvPWJDtzuAWFNVm/Li/xtTV3EnV590rRMJPreWxm/l4k2he5kndmnb39b1EWz8s+T6wi7Rkb18hD
DEUiTfJrxdzSQ1w7PKATz40m2kx0288XgmdliAupDMYQf+XJsU+fpzy2u8qeeibyx+Ux/b6LLA55
YK9/oi1ynhyoeJWFRKM9rH8zoyG+0q1Jlai5exM4fEVBhHyqHhvJ1xwtq/NbA+jmFQCAeicK/4+0
L1uWU2eafSIimIdbmp6We82T7RvCI4OEECAk4OlP4hP/drdMNGF/+2LfLEcXkkpSqSorkxYbyJV3
x7ys/ES1ItwKwr9f/8TFxQVs8lc6eVaiuZwPp6CuUJGPL6weFLmjaCc2n/7BBOiNoO/hIcmkm5Ah
zUJSYRK8CcLEkqD/vuNxlaYr4cevuEyf7ZnGDeKfiA+QnbscS1E7bKz8EXcYsbdSvPd4H/S5nZRl
tFPNNzuI4kb2m4EDmmLKW+GMbqyaadf1n6bwgebt0bDcGyQf7j0zTXi0pgK7dAidf59z+X0qD+wm
LdF3W5N34d5Wa8CtJd8+//3Z/tnFV7ulS1wXh5yNQ8ipjpOQSZDflOVDKgG3W8mBLXnOuTVtJ0GQ
wSht4BjQovV5bOfkwJu3BgBdul3PbWj7x+/DSTUcMwaWt5K8OHjpkcQeVxx0AXljoxAKePpMP4kC
tLYwGZj2h4piKJP9prIAfZnHFvDWOjiCe8PvblzkRJu1B9nS2M6NaqvVRU4Tph68VclXSl48itfS
7T/07WFoCFlnHmmE/TqorQh6WYG0H1Y42RZNhT43+TaxvxfCvDSj3X9hFaYmabBQkJKa6iQaIQIz
TeDZGmMoUsaus3KfLy/Z2bi0JUPXbKfMX54xCqhDAukCNAleBafKKRM1S49Q0H7XgEpHzRpfxJLn
n8+ptnJ2DmS7Y2JOU/Ox6D+Rft8ON9fPzKUg7NyEtrkMO6gnk1iIJwb6JEM7HqFe3wXtS4t+CVQG
VhJwSycToM9ztQ8EH3/g6JrJ8IouhTmfGj/GUn1lkCi5PqLFSXPwXgPBBrp/dWyDylIJlRXc70UT
vhdg07Nq/zbMvRUzS0lytO79tqN5ooUmvqalsJNXxWvXvBZ9dPRHCoqFceOM78Nk7G3ZP3eF2mZq
FggsNuFIX68PdumleP4Rmne6QWUVypyvvNG579McylbdtqTuyfCzGxRJth70LGqYv252bY41x5TE
9sD4DbOkdWJkfGJuAYblH69bWRuc5ptOUQsgPGGlpZsQwxheHei0OwCQfKHkQ4oy8HV7iwfl2Ypq
l4BZ+6TJg9meu83TBBAnFr2j1esfrKDlCq45U83oEsyM5iY00/FqZM7JHPZelqj+1rFWotzFEB79
pcBZoqyHrKkWbxVZgJ7EeTBF/da6dlzctD8DPwnsexAdBDQZ5JdxTUV28TA5sznHDWdxQSY6Jxg5
bEKniZQ/B6+P1fgelXdiledwKQSB2jNQxug5BBZDGx6ovQOkg7H7vPC2Zbd9ftu694K/OdMjkIh/
v2LntrRh9bYxjX0NWy7N49zf8jRxochlqBV/XxvTvB/Opg8kS0XtQ5Rqk/d0Ww8hRJa+F74N2gKB
Pntngyhl+z+NTEemQiylb9psnkV+X2c/AvlagPcnMlcmcMkv5ro/cGCg1cdlejkwyO2ayghQT/QC
8HzSO1/dTGBgTcUHm++vj2jpZDo3pa3V4NKh7n2YgkJUWn8xg6OX/fjfTGjLxGqgTPF6RqRjgQ2m
eDD4t2b4ezDvDMr4b8r0t3DUuaRKrdnnit7dliYYYq0O+gAFSpf3VpSam+uDWvQ9AA2QOUMzLzIY
l0vkCx4CyTY/zwb7bUKv62byh6RV4weTMjRiOO/o8VyxuXTegp0D4SJKcXOG/dJm5OZW1ioUeqsa
PHTziS6g7ZBQ9/n62JbtAL7voPYHLJo2tgzcSy4aJNpNxNQRYu0ldDwjI9vwccX55h/S34UAbyIC
RqPOjA67HBAQDWXXTZjERn7pOACCDlqu9wPZghDJYVtrTax3cV+d2dMurIqzTNkD7NnToVaxYyeZ
+BRYt4z/NdoY1QkLhA+zdG0AvZnLgdmVYVFRlN2mthAcbpW4TSEKZh//dp1gBbwBNkJDZId1TFLl
Es8eJwrd8xJNaCegcNshMdaeen9OGnBPSOnP4vZI6+syH7Yblei/d1HPbhPIGUP4q+JgxXzga32U
fx5Fl4a01VFhlgMR46B+5HwDVXmFN3L39fqMLZkATNpFhhb5zT/6Fq0QUHtDhh1c+tRZP335rV7j
71kxoXfXDlFPhD3BhD0eS+/omHso7V4fxRwtXm6beSFmFD2SKUBkzyt2du9xoxlNYYVIlRWQ6RAo
zWf1SspmaRTnJrRrIXNKc5iAmAf4DORZPDuAmmXb9OyvX1MYiWOaSAyBAMP6A+rqUCFqgROtVt4X
klcIjtEsdAuw0JNSItwxz17xgD+PHFh0HYCeUUh00Up3OXfuCE5xME8iZgDQgGZ3U+TvpUR31zHP
nVi0cbVWLfrzNL2w6GgZ7rQBnXgv5xsW3e11sx2a4jMUGE+TL9cavP68lGAKLICg20DiEEn6y8HZ
fUiKdL6UQN7ygWTiya+Q1DMa/2VQ6VNvyqT2x9frzrjQXH9pVHOVzmzAxWritgiy6UFy0DNU4bew
nDZR8HkMAshWFruxDSnAXsajX3d3EFDZm8GrSdMkcuUN84IdJ9nKq2HRgc+mQlvnBjCiNK3wVZaY
dmnf3g2AAtd5szL6xRnH2YhUsoNbWW+pc8Oi78MB+6QaPvvCjV0IOUB/E2Qe03DoAiO+PtlLZzEe
KXN6HB3uf1BeCxOkiGWIUdHqk3DYLrSax2r6yaTzAZ3vK+HG4tjOjNmX3tREfhagiItsSgcRG0YO
pDuaEURTPnTiaIVrXCWLK3Zmzrk012Zt4bUtpnJK01hJaOd45mYo1mo1a6PSnuK94ZuGTLFHBhHF
hvMlLxLD/GKV7zL8EBjfr6/X4t4/G9M85rOTWkKgPiqQHULfiB0PhZ004ns2sCNFvu9/s6Rdnp3B
2sKcQymf/awJSp12TLoXFv49IAa7HScLwKnohIEq1+WI0BzpBqUVIWRz3Bi52zsx0DjvyOH6cBav
uDMz2iqhsRNRFcfFwAUxk7QurAM4D5ztdSvLvvB7MNrysMI1u7DHYPzuhMa9nRN8lOrIxd43Nk34
6bqxZV8AYT1AQ1BsNrXo3RvYFKUG/Bv8yhujR3Tjd7HTBHHO/p4WGIsE7qpwLrjMseHlIjX+YDmp
j9mzC7DS+k9O8x4MBkiengizNhZf8b2lUwnvfXQ2oucGsDp9Gp0JVb0c0S5rvZi0dy2kOmr+OMqP
7RpF49IkAhHtoIUPbUV/qLgztx/DkiHkrTM0a8o2s+9tuyz2jHsPINESL9fXbMkN54IkSKzA+w/8
+uVEzrAZtxLZzMtSbis7uxuzYXfdxMLkAc+EwQBCDKktfa1qL2vDqQQkNTIeC3lbOuDw4ImP7EVY
rLj7Qo5r7jHHowG9I6hV6++ttsZNVnMsVF6Cf3X6FnEjgf5izItxVyCLEThgLDbViBzY9MS8NYAY
Ho+YLy1yResl2rPQtQEmYb3oUdZhNXqEAHppo9jvlWX+KchGsrWEMieozhHywlJDbU0nq49G4VTf
RB36Gwke6GfJw/wlFQgishFVWMIMsQvLwsPTJzROymnlXS8shRYDr4ZHcIc039DC330kdHA2Xmfx
j8D0h/lmsLgB7pt6+GoahvfUNWFw19IoBSNllR8ALxx+FL1fOXdD6oLjOJjjNDqZ/k9/EHWXODS3
j3wajK3KJnqczDyowNBJQPXokrw8eRw5qRh1K8+MPSnsMRmH0Q+AOnCZiolfR/YevOguOrumys23
pcUh7NqZQQeYrcrVlkJnZhukqfwp+yHq4jwo82ITlX3kbFKIpBxHyxk+lJZRnTpaqZeQTPytM5pX
9G8/wJQ8DDULANQ2p0nGIojADZnb1aw1ZTu7Qir6uQ9EuJksTp96JLsPWRdZaGOwwRvJBqT/ASgo
Wr51faIkoL+mv3c96mz90iyPFmX2llp41fqQnLzBpjHAI9B2R6OVzY0nZXgcAcOQyFsN+VZIoxff
SNpb2Q0Y/ChwmhUPIV3vF/W2cdvAuVH5YKMDAVMeYyeA/K5nJhp6aAuRElSC+bPbFiWCV4KLGqLq
bxVvwaljRNFukCkgAk3g93HodubnYSzBKNRDiMNP3CgDMtAq03KHHnB0bjZcZs/91InwmdKhHzcS
7TXvTInqwF3wZ2/8qSI7sDGN380gA7CmRdP/tjKIfIXkUGQnFkv9ej81LmzarZe/QzaxCW/crIle
EHlXhxE0CnYaV03q3E5gEYtisImheYNZvTgNNg/YDUo5rgs1H9vcssbM67iOUGqMHQaN+LhmUYAW
1oJzbERVy13PmPtWVBlJIanF2I1RmeaBp6Q9DGhV34TtxHG8U+7i2UTsgMUkS1886ViJBK/Lbe+I
YYfStn3T5aw5pIaITo6ihQ3bGYGYhymyg6CqfAId83QEah1p72korG2dgtHcHaYsbnkkwUTleSpL
OA3kEVLyUAcYisFKmsmxfjqFBPdNJwtEUtIe0tjPhvTkGAZ9NoNa/YimvtiO0UQeR1WLA9DY1g9w
tnEVD2U4fSCsTJMq85zHprOMTVGBVSJ2MOad10gCGKmRtZ9BYF3YcVDx7JNdlsiH8oKH6iFlrLoB
ItRAjtQU9NFVXfQs7CZ7qIA3+KTGbgx2JnGi/aTslB2mwOhOuUUD3PVekW0rQfxHySmEr1VoUOsk
TMqfPHRzfLANv/xZe4gTYzVFSCW7bqe2Ycb6KPZJKNWzUIxuyrIRN/4UjIlXVeWWoGNoXDuzF248
iEGBgWEmTINoshZwqSiovLCrcDZgXyTGBGrrodqMQZQA0AHpoPLVa3640CyNc5yefUxuvo5ZnbD6
1jOHr9fvqoV+P7zSzz5GC8s60+RdRubrl2agMHipWJWUwedhcJKpz37Wzbcm8055ishTgIWqW3vg
Lt5g5x+ghRoU4uwhG+aUlypvStYnfcMS1tmAnLqQNLIOriu2Ps2TCiUB0PW8r0zAfOHrFxjGj2zF
zGEMRsXLgMAwmhJoFVxgfvuV5G6Sd/nOYd3nnr7XEFmJW1lvhV9nCeV5HPFhJR5ZdAYkLQJEv3gC
6rk4QM8gyBUAYg2g8L2X9l+xVW4ku2GoeqyMdE5L/DHSM1Pzp5w9XWoDqgeiB2bc4E1SRFuzbLY1
GnKgGTvKN7/YD/lNb6+E/QsBOTpn54c0GHig/KBNLzGpmyIljEgS96A3qTcI5h2myQRPFAs2vCVP
xloL6VL8hfYWEKyglRuUeFqIl2eGMdEeJouu2CjIMmd2DnK+Y0o3Yk1dZSGctKAdhQykhQeMo7PT
S5Z3LndGxF/ON5GpOFjrPVryj3MD8/yeLRqOQbupQxjoRVOgR9Gt7phKP1JI3uNhSJvkupPMu033
EQf9diCQ/JXl1pYLyA5c4QCPbZh8btVbXr5n/kqGcHHKfpvQO2Xy0Ri5oWBicIbEH7qka/f/0yD0
GJ+lk6t8Gxb69msoD33w+g91DmhKzCIdqAmg1KGzvzhAcYyEWHhGFDmAPpAUqZsuNizrI7P5Sebi
ccqhMt2otarY0n5yZvYxaAmig0tv8CUORf+3aXcb2VkgEvhqVlvEbEY+bTv6MpgrMNgl70O/WwTZ
MBCUwcMvvQ+Sdn3nzFcVsV6aekunr0bwYVg7mZasQPTGAjsX9ivSDZdW+hxvTdPBepXsvkOjZzrE
jYMr/e/RDQ5gw7/taHvJ45FQBTExGvBAm3Vw6CZ6qhE4UmaulIuWnBxK8SGin3kn6cXEwWghCZtj
mXD9n2g4ncC3cvh7LwdTI+6N+aWOt+zlrI3SdHF1o4pj9EGGljMWJM1QpBtmo3j0D6ZmV0cqGmw7
+iGuopZQGkRzkNDFxXDD2A+IV123sThjaFifdfjQwu7Nfz876EaL9k1UGhjO8EBML07tFRzb0tHm
nxnQ5ivLs0KKMe02GSrJ6KmK3UbFdE2iYIHIE5sFraKAGeN/KF9fjsMviiaviT+3s5nNoWMESRtP
jGNi5KVxzGslTuXUICHKHa+yNlnols9TY3avtYKSSlpZw6F2JnbLW7Dmr4SeS3N8/m3aBhBT2IJh
EC7TMgnk6nCsDbW7vowLaMF5/FBamsmLUMHXbpDGLAtHhSC+JZOLB6LzbDWflJ0fCCT5OEPpqfrB
ufkovXwllF0e3H+GdYkTwKHDrhgx8Wlp7VSQ75i1Jjc2f7t+O56NTSf6FlOdW9z30DvIzDfB7UOW
dvspyDc8cLOYNBmol/2Hjrufrk/qkuue29VeDNRpoaxmYmiV8dDQr41xE/DX6yaWzmAgV2d1Wsi2
Qp3r0m0hoTCEQYplQxNUgEemd+8DOGJ+vG5lcY3OrGgO2INwg9QjrKjie8iP/Rr2ZfH3cSvj6J3x
lb8eG2eHyOQznJQ19ri03wx1IuaKdy8uhA9WUFTN0dqk58pbQHiCwUYpuG+hcmcM8dg8yslcyb4u
WwkCkNDi2sXr43ItlMpxPiiMYuyearVtxoeWrFzsiyaQLsTVgWAP3N2XJjIrFFIonLbN+Ct8uQNY
HhRY3b941ZkZbb3DqcLvBhhJUx49l6AT4eD6b2a1UttedN4zM9qERdRENqPKgJ0ZDxU/keDYG5Dz
2Vx33vlj/9j9v624WtlXRQWbaAYrdrCZypPZfgavUmQdw2FrrREkL44IsD78B0UbQGku1weUlP7g
dIXYlNapmNCwUpJj2X5HX+IKHHkxAQAlvv+zpI/KQ6IoxKGNUY2bnu9C/4PH363xPWdHwmqESUdR
PlZQbs7WyoOL83lmeU4tn21WiVRDJhhBO2cOtMBTJU5O/zb0d1V5Gpq/B+DhWgL91kz7CQCevnMp
Gjx9BswkAK33LeSSzYdWxQa0uNfu2MWdNcexMx8B0gnz389GhaCirMoUK1eAqbxzrVhFX2V+vO6K
i+fcmZHZfc6MEL8VfVRi0Qwvja3hCTmj6wbm/a/7+lxuApOMOYPhtDc04bICPzbWZsLbWYz5Zsro
bT1Em4x3exa0K2/CJXc/N6e5QiYcgO84zPVlGlM32/XtL77BNeTx2rC0xTHDVkDZEnai8EuV36AF
a6RIyh76cnd9/pa84HxA2gJFvfKUEDDkoUIMJrQ639tqjVF8gffCAanQ3Ag+553/RDh3VQ9O6Pl4
ZdvMgLoK/ZDR99Y9gtOwLz+Y+ZPhxmBpK9xTab8QtknzlaB6aULPv0A74M0UnVZK4AtEdU/HZ2Q2
Y+TYkQyKo7L4h2sRdQZsLLRkIueiRUGBSaopHHD+FuO9bXxvqp2zls5ZWrZzE/O+O9tXRttJ25hN
jLX1yEoI9PrpToBK77p3LCY9z+1ofkgggMN7Bjsi2kf0S29s0eiZ1T8dD61yLMnHTRXdD2u63AsH
LtzEsSEuBpLNP2QiJuiKIiCAVattYsv6KnsQDYOK0HoeUlQI+5U9sLCpL8xpm1rWBaWoaSFHkrUP
DWOJK8qdBBAUEdTKhC6chxemNNeYEJKFyp/DGVltW0Fuss7fXl+ztdFortFKI3BGAROyup+s99F6
Dqdn9g9xGQYCPu8QMh5YKu3eb5Qb+fWEa2pQzygOeMWRiZVlWXqhndvQ4WsW9KiY4LihxpAmQAEn
UVbFYKj/JII6trNmK8ADBV0f0K2Nj9cncel1fGFbu1dGiHZEnoJt0/1Y8q0iN5Qf6uJtarZd/pp5
B+E8j81R8cQ1Hx1/5QRZOK0urGseSZzcdZsBs1tl7iY3v7dQoSV5Fqe1+VbzNY6WNWu6U0Y0p2SO
4cBeYTk/XAnZbSZjs/qASvPKvM5frt3XeG4jiJnbKl1Ahy8PLqfktgxTjMwbmzuvMU4mUlxKZA9N
mSPdlX6qGQrhwnpSJL0P3QLSCR+vf8LC0XnxBdpNUFehEVkEoy0HVEzCUFkovLUWKISatcazxYk9
G6y2ScDuU/Umw2D7wvuQG9mOu96NE8mY2BS9aN//ZWBIiuOGBfG9Hjma2ZRTBlLvjdccwXg41Sim
7q+bWB7QbxPa2UILSKcbA0xYqFcPQczJhBTDich9Sd6um1q8A2a4Bnq2Z0Z2zSlNlMOL1oOpkR4g
x2g6H6BO59rbgj1xv1nZb8vbHcRvgMLMMn86tSmcoFG2SXGcQaK4AwKw9ue6/RSXo7ylXhd7QI/a
frb1i2xDLTuuIabde98ArFmJmBen+OxLtK2f59bQTXKOMAHrVBDSYWioQ1NRm6h85YBdM6Wtpmmr
SPg5Bm0EkDX0Ac8SJGnbPi7lDzCmrM3xQlnPhpTAf3OsxRK8BDO5x2FuNN4HyJL26KieaYwz8AK9
RP4DmhbiYo2EY/E2DEHaBFV15Fl03JEx2X5ftzCa9iQekacIff6IFgKrXmP9XTxXzizNX3IWknle
gx43F5Yy5L8K9ClIIzaDlffHshHwvEC6OwSKSTtRirATxDMrsVEC4UnId2UX7nJzTeBiedb+M6Pf
vKQbjIkEMDOgx95IWPoAgiEVreR21qxod2yIxtR8oAwzRg7e+FNEDyVLsujvNS4RSc7cOP9/zn4h
w84WJgT6ZbTQFLPB1SOOZld8MyRr3hkpf1jSybfXz621QWnnVkVFGJEUU5eSn/64jYoXkAXQbHfd
yrw1/7hGIxS85hZ+YAK0veQFXRjlI97VNMudrcv9LHHH4p9CyTMr81jPZq4YohwgFZxFBSST8ITb
25C5SqENB7jS9fEsnvaRi1f8XAlHY8mlpZpWhWPNp54fQGLIRqkIjK1fBFwjujeAk/7frGkhwOT2
OTJN8IihFR+cVHZxwzuwKksLuD7HhO6j8ou4iqJ65QxcdI6zYWrbtycu0B1ztqIdn3mFFkGAeti0
p7azuT7C+Yd0/wCjEfQZcHOiH0ObTzeQvWAFthYLgYsSkKyti3i0jS1BBtCcuqQKo41y6OG62aVl
BAkfuvmBsgQZsub8TeFmICiA84vhLqo2efucWces+przMW7LNcXKxQfCuTntAqvBpSVNCXNBDio0
7y5gZVybh9R58NRrUeyqfsPIP/jOuU1t50kO3ktKYTMTkCF2j6yl8eDdITQwg8dwDSGw9AC3Zyr+
YCYe9HGIXW6MYUBbeujVSAQVr2hKcMS+M5DvzOLSOc2E1iA6HMIkyNbK97+0Z//0oN+G9b2vmtQ3
OAzLlM0p5DL8UvPXBu9KAzqDYYP94RjHUZC49zlQpW1Se/1eVs4eKsZxFPW7lJeJyZydb6yxR8+D
vvZtmneLpsuYY8C7J+RG7fSJ+R/LYWUHLQVHgExAQArwCdR5NRttC/nYdoQNI0dr1hgxI+5yJVG/
pv0WgLg7CNCqFfoca3H/nBnVDiZZBZM5ZBwhUlC/loPaB3mfcGB3i6LeoUNxI12gp5tP3Cw+lN5P
h0y3rvVKTSN2wJPGwCLrOtOpTdn++r5edsOzD9MOLtPP+kGCu27jDKClNd7t/iDlno7fXK+IGWgz
+G0AOFh/vG53caGh4zXzh0KFTQdcsBKPYICUMR8DO3iBONhhhlL1WjVu+SBBPRFnFmAXf2TsgBSt
gLzDppbtuIHO3QY971uBDjIPnTpgrXxx8zqRAZCkU74ytUs3+VzK/D/T2hnmKuS/ovkM6315UzTN
EdIfK668PIu/TWhnCFMzuzXB4kVA5UKjEkcIiTky/v+yWL/NaDuGM+DKKDI2m4IMSReVW+p3WwX6
5utmFq+2swnT9giKdH3QzVdbWBy9aRfWTxEOf3IqewhHHvq1Hsq1ydM9X4DVpB6xPtRKOnXr+yd/
+H59RCsuoAPNyjJVEZ8DVKN+GZz71TBu8fdBDemhgxpgLJ2jFCS/CBeneQjsXrTPTXS4/v2Lpxa0
b8AShPYYEBFe3lEQjKkD2mGXCpOcFPFjxyqfPf7iu/zQ+vSDHNaaqedf/OMCOLOo+UBT+WYT2bDo
j0cfMu9AGxgHr/4OmorrQ1tc/TND2uqryMyAA4ChPLzvOw/ql4AVrVH0LI4GiFq0Fs21ev2qIWoy
Sqgi4whQuGAqOhzNESRVufnRBOGwmMyV9VqKQq0QmB/IkQEjoDdNuX2dpnXVzoM6dO57aCV+hOLB
ytm96BWgOUTwCZUUoPIuvcKoUyij+Ji6zKdJK1Rc0ga3JzojsgPL29ioV94Qi9P426COq8lFzYtK
wWBT70P7rm23ov5hhi/WGtnRmiHt3ZoZIWRNm3lkBmQrRAJiM0K+2tYmmlaqVks71wlAnQ39vpk8
Yv772QMs62jUBKEEVMhGg6/c2tFa/X7JAgr3wDzPfNPYv5cWOAglo4ihXwUlkM3E0VjwD6BJQFDw
/WhxghqurwWSbmc5k5XCQkTkJlNAtSU5IllDrVw/i5c4YC1gnAdFSPhHO1spZJk2CiQOkfUWUCSO
f/jBSZIXYr+VXpKTG7mW0ppdWDuGPAQL4G3CoxUXuOYIadtV+dBAyH7wX2sQlVT33N3jkRWGObJb
9+HaQbFwGuGpj/op6MEhPadnKW0bjG++Bbpns6nkfojAXAzQusS9RNfqwgt+AZoCB6levDyAH573
wJnn0YIXEi2q6OOMzF3Ixy+Ta6449+JozkxohzgrJE4+DyasromhIZwIdS/XeF4WzroQTEZQEMFh
hxZhbYn8pi+dgsPI5OBtmKE9GcMhOxQarl8US94HQ3gpgCcbeQz9ks2syunQcDZTDd0M0MVAxUa6
eyeNwSfCgL2htzx/vm5zaY2QcIS7oy0foGdtbGDK4CWRPViZw2rHUn6kQbtypi4F/hjWbxv2pR9M
Xg7wPoENwsE0AO1ZBx3lbG6P27UimdCgNSW52OXZ3yc6gSgCg00EVBHuD/1cihgvolC14Oe7S9Mf
xfBcr4mQL7oGkGWAWmNT/ZGsMAfoY44o824Ef2kiK86cbwEtccy+XV+mJT+H9tx/drRDPGcFWrQE
7NR8QxyIqd9ZYiXCXwJHAcJt+8gTAM0LVPLlMhlBQQdoEML7qvpxKlN+SMH50U4OhB1MNztABW/a
tyZnp9rKj5Bk+xQpECCyKauero/2V0ZdOxTxKSBORQ8NCjd6DshymZNaZAAdOR0yGndR0L2pOs8e
Ajrwb6PL0HNZKh5ApMH3SCI7Ft7lJPc3To+uRih0leyAH6/3jARo8G9wOZ2GsFMBlOT8rI6LaXrI
ZunhwuDDHsSDzYnnmXj1wGHZAifNlRmbmVc8sMH1voNmOHoXo43ELwSE34pIWTzJwdT1WKTEggO3
8QAtN3CU2uV93c8viJSPIbQqZLGryVj/VLkxZjEaHcxtBm6sB4s1CGQaq7dvbDBw/AN4BNMHUrJZ
hzOC0s7lSoJBqM7MEN6C6vuJWu3eNNgpzbJ/OHxRugd9E0Qy8dna+e4NWeXzcpoJ7IJ7DnqWEVXg
2IPa43V3WDoXoQuFxBXqoCHob7TxTI2lZFDNuyyCZEHUUySJRr9JmkA2z23WjfGU1fbGppaKfVCI
b23gTV6uf8RCwBYhTT7rZ+P2RDnxck7zdOAUrEJgi6wRXzvPJScx+J+leh2yceXEXDhVLmxpB6ab
5tIdR9gyopuo3Xu5uIWyJQ2MlfB60Q5SIgh1EF//oThaSuzBKcO8FrkdPo42aoSeAWKpyAcFwuR7
7PX6HC5cNqBJQz4Mno6tpItBsIEU6FLGuCII3SoHMEi19rJfOCgvTMxDPos5pABZ3wia4I2CaloJ
JezIGhMh1wTil80gqYQ4CnenHhJkRWjV4+z6bvu1rdBRnD6Xxo/rs7VAOTuzyv02orlBleVeV85u
0AS/EhXoERrIR2YeLevVoXsP7Chcoop31wNYteYbC08vGEdUCr4UoND0xsIpNygjv7ir/Q4icAfV
VaDQvyP+jZ8nHVrtrw92IQyOwONuoiMSAuOY1ct1qyREfMd2dnmujmnp7q1h+IwywIc6kyfXZRtz
co+eo96um/1F2aDdNLA7A3MR8qOPQ7OrDDHzhMFfGEhTwvoVlxG4OKvdFE2HLrRiZ0SLf1l8zbyf
ZiOew9GOc7t8x9GbVB6oY4A8Ye1nAnV3t1MHDsI8asuVlO6SsyGBj9BzJsxDq+Ll3FDgfM3Gw9zY
ovigUFSv6+FmCN6vT8XSCpxb0XZOMYWsR881NmfH1Z0LYlKwn4bE6WLTL6ajyTryRMxonwVpteGD
erhufulsgEqoi75ZEJXgkL8cJE8zA41E2FHl0O2FXd853j88FtDX9duEFkRRWVaOP29azywepVk9
lbnazPiv6yNZWi7sm7mvFLGLpzPluGNHpqBneJO0ERA0087m0zGqxhUzwdIOnUWc8Y5D26Kjz1gT
pLK13RoSMbnV1DGNsHVAkuGpxKxI6+1k7vm7UDbDc9hzeccpJQkFexz+kYGPjAuzEGMcmHlnx+Ug
QOUDmuI6Mb3WGDdtXpIHCPE6t6CQ6NAMCepW3qkMtB+mOZxSGUw3bplWIL62yyxuorR5F2kEpq3c
qkQsfFGcVNdOj5Gr+EtXRtONRKE8kYJPYVxUPhg+aihVZbHDeVluEFoDTgsKHPnN8Wgmt7Vd1weD
WVGSDXn6ECq7wQ1vB2oHKVYGBltX7p1miMrY7sIW2aD8oZUgjDatJj0aLD2S2rCPgeFtLT45O8aD
cTcpHqHGHY33YBqe9q5nuCevwcskzmlfQ7OPEQDxBmDnQYjmOodx6qa3sfWtKlZByR+cCcn1GMQg
Io1H8Phs0cspXwY6WPu+qcgnIyssEB0UPgqWBqSFV87IxTgohA61hSsHerf6Y82OjI7RAI8oQOOC
E1Sn+V0P/Y6ji/TPG+riKfg0WD8k3BjCOyvsSwaaivHvNW8clIR/f4V2LVHkH7ny8BUqmk4DCcDK
1O+vb6Glsyj0QQyK3kJI1usa5QrhdOfKFqdyaEG7Lsezm2c4jfjOoPXX2qzR9xYeub+W1VwK8kLw
tELz1wZyWK8VRRH4Ip0OyRFmnexiUxsZMKIMWccDN9dyTUvB17ktLXVR9eVQBRLTyIMGtC89rXYg
d3sRtGmfusj4B2UDLNvZ2LSbrsA+N/oa9vKJDnFBBTCTo3EKi+IHyentGOQ8AYMH25oMbClNoNqf
1xd16VzED4A5BrhCD2mhyxO+HkEiQwU+wGokHkNOVG/TUX1NjW4NjLp0MoLPC1k1JI3nTt5LS+7Q
1CUCQVxlbvrOqJSbqAEAVzgodHtQjTABCW898J5cH+CS95yb1Va0rHmdOnNqrWmDOdNaBIlLECMw
JHDWBKPnu0qPW85taavJ2rbzSgOTCX6+mDIsKD9cH83ycv03ibpaIVpyja6EnU0R3vkgdFfqQ0u+
XrextAfORqETaoW9GU2pwIxl7GfRGjHeIf+PtO/abmNJtvyiWqu8ec0sA08CtOJLLZEUy3tfXz87
eea2gAQua/qMREJSH7UibbiM2BvFF8FdW/ULrV9LkjilBVQDgGqz9WrR+1dMPVWHB8V0pmbBjVk4
AzzDNrS+Mo0ZZmTWgWPMbmEl9jzb1fAAaKkFe7A0J3ZGzmKdHHVVfZtgh8QsIp01krAEsqZTNQvx
9005AD5DtTV6TVU+FOgCq1VkphWVNrSL3K61famaxJAWTtxtOciBI8WKMIA/DVU/AZCoZAkoJML7
7qsGVJWqOaP/9S9OHXss/79yuLNQF2hIUQysmySnrqVXO1Hzn+PU3MCgLUH+LM2Jc2uDrJqa1EDu
WLP8dx3JHxKgFKSpU5MMhXH6/5sYdyAmNFBVzYCJCTh1WUBqPXFK+dEPl2zXLfsMvsD/rCCvyuUp
STsVgpIxJ0Y3OsBZJaL1PCsTbaLkPqtLgMhXC/ncJalsrc/OO8KQUENvOPRrvBlS0S71HahhySQB
XSWDH+mGbeb+vKI3r/PZRDlLIoaDIYIqDXF+L9uI7kgkdQ9JXsFLFmhbLPXcL50WzoJEXd2jAQ7i
Um0iir/WewCLgV9miSLxphzAu4OTChXAV3Qaw1Tk0jQhI69bxTb0UaOCViIBGS09XyIAvbmCZ6K4
KWV6YvXAEWQvNPDmfuvjCqUdoB3Iaa3/i2J0C5lIvHIC8B1wNZxR7GRzKLMcikpTwHk9Fb+NMN1U
sgw8LZjHWh0XFNatl41zgXyNs2YA7a8XYVUQWK/FUt3oUbNtAnGdd68gVbzTNZ1IIY5pJuKapOuf
D+dNC40wWALfr2ThiePyPlRjWoBQGLuYCqUdVwoQGd99zV/wam6elTMp3AYWmVx0bQwpIsMa7vq1
GMZulyDg1IqFC34zwEH5B/CsENQi58TpFROZhzrIIEtoHblP7USO4HzbMtD7apWYgT0GClH/RRez
hWQ5QmjgVrJM9uU6yp1eZemAd6Jq8t1RH0oigexLF9qFPM5N/fVXDk+/MoXC4GcCe8RJLNCIvSFR
PeQd6U0v9nuq1R+apTo/HxG2OVdu4plILms9mnKuCQpEptgwK7Th/fYZbaq3WMqR11nYvyVpnGGd
zZLB3mIhVVZS+RAIJ93ah+pDiI5ddQEGYWkxOcM66Lmu5iJk6X3lzII95W47w7V/BtpLBXjHZLED
eUkiZ12TUmAVZZAoTbHbar0dW4EzzJId4Gb7Y/aURuOd3i0xabJ/9qct5O6EhHas3iwgNgAvVlal
eHnSFhzJWzWjFnw7gAKi/R3vK9xiyrkB7RIhCxoJu7B/rqvXttkqgS3Jq7hATgE8uu48p8SPj6YY
Eh3I5trW6NZKCcrYiP58Zm+qtbPBcOtcR1nTTykm3OunrJucMtkiR70g5OaqngnhVjVVhlgbKsw4
STZKPQJ35F+A2eHxUka/kIpq/SvuOwNblbY9so0CllDqPxvVJ2JOAJqzsHs31+tMEFPgZ25Roiqo
kq4gCHVLpEDjZaA8S/qC7roWogK9U0QCWkayHOwwl0Jq9KsBFIspEnWgQh95RaciuJH+6225FMNp
ELxBB0qiYO9NWe6d3BR9Z4ra1P75hF2btEsp3HEXUAAERBhMxpxlO4uf6zQilf8+aG//Rg7wt1nt
Md5xODnmWGpxqsP3UVsQupvqqraMkihD6wGyb4lf+1o9YVLA+kDlCPAZwa9wuUMyw1EeVeTvOxyD
cHpQ0IFr2CFAEYCEjUget3bh4F3foUuJ3GZloaInQSrCnunzATEOaa3g+PMK3jx232B8OmhvNIs7
270xFgaY0HGJlPQ9zwf1Be0vvucn1hLgzbWfCmoqFfWMrHYbT0GcM5WWwjxKk4r3h6TYAMKrb1Fm
gcx49QtvOz9P6tpMQhRIo0wN2FO6LHMKbharputGDdpW2tT1i6Q/SvEaPMmTAm20sIA3XKpLYZyi
i0Q5KIQZwuTUltS9ogE8IyKi6fY1uiseat+Zl+ijbi7l2fy4TZsGkKJHkQ43PO2J0kVkBto2/I/e
Xy1Cht5aS0VHd4uFhxBd5/mKUObg94VgYNsKMgoKGS2k5vsKEC693dXb7OXnrbvh8bM6yr/yuDOf
R4Zaxgbk5clTq5JUPGTlGyIMahV7YSLj6JodbawFhXXrbiN7i8I9eKd4qeQO51iOQpikANeDh+HH
gJa3QP7jSKFFknIli0+muv55nrfuHaDLAJcMDBLUvbEBndkUsH7MyVRBYIsm7frNKJ5H//NnETee
t1XxTAafYKw0uZTbWmBv6PXDnM921/0Gi/ebyjIXk3Qvleq21MB3bw5ehd6oZH5BneGCwblR9XQ5
Ck5txmkUYhiY6TCUtNTeKz8/ZmPhSn5OI3DjDQHc5Z0gRF7dd8AXTxeKaG5dlvNV4A5UUkhahsYg
5sdaTlWWZFZfZmmnxffGuJCbvHWKzkVx5qhAwrAyGkxVRH66LmsSGLbSfSqNC4cuaVZG/2+Uz7lE
TtMVmhIbzQyJyfQYVx6Qv4MiIwIYItr+qTECJxRpLf73ufHLLeVU3ljD6M1M6mg8Fci4qUt2fWkh
OQVnZpLWNIzepcnnkACWFOSgPWnyaNcrhaMo/nOO6s05104/X5lbyu58OTk1IDR+WaKkF2pA6Yk2
PqhJS4wWyNLhnzheR/995M/WEXG4IaFYGGVCl0pgbqu4QV8YIo/sa2h7BPwkt+xMevp5Vrd1zV8x
3CHBi3QvGewGtHO88ptpr7aqI8rVggd7y+k7nw13KgADEYiNAjFic8oHZpTYqzA1Yn3183z+F5Xy
d0Lc8VAqf4qBy41SMSTkx7R1tOhFn23Z8JQBXWEuCxM1Ooc2HnkXXIub9glY4GjNQIka45m53DNz
bKRiVgOATqba8CdL1NHTkzle4/3bxCtj5vcnoVSbl7lXK7uvu2Kj4jXXqeNMcH9ehpuKDY/OAO0C
BBaYey9HIoRlkpgJRiKIf8AZNdRuKWwLJMLEJX9qSRJ3gFiBVhxmkGRaAS0MJy8fC/E1qEKnKJMF
e3Hz6p/NijtFAZIAaleGyGWmLvqg0GNeqROKh0qSaRFazl+k6PnndbzpwaHu8D8LyR0nWGfBmHUc
J83wQMkodI4IsoBYp35t993RmhCjd0vniO3OZdYBd/9MKKdqrMqPutbAmirl0UA1oKht0+YlnSWn
kQI3r1s0JyDtckSZa21tkqUKyKUtZZrwzP9QUr2LjBrLnIHeOYwfGUgMwhhVdYxo4WXwu/35p6ly
vo4/an2UNJiqUXd2NMyQCWFz/FQlOq2tX5kCgoxy2LZa4lWy/ssAN4IIYO1+HHZi/yWgcB66c52K
H5YUUrzBeMooeHHkn6o63rZNQVNriTv1OxN6PWiGVwjnDLw/3DmslAn4tS14lzRpB4NHB7DIqOFq
jg+45uA2NVHc3I8nUBbrw+NgbXTxxeiWoAhu2iPw+P3PILhDIlVzX2OjgG4v6GCVGd4QnEagg5ns
TqyAgdrYY6cZC0fzprk4E8ptVyRnSZGGEJrURKkwc7xJlks8cYAtv3kB/jM3PpzuQHNv9hrEBKOE
IqMaUMiun4QSqLvq8QksrNJJCod8oMYQtpumi8KGxFnU/VGlWFVJ4k/Wuwjy2S2w66292GZmS4Lc
UqfjPPrtr6JPqp3UNz762QytOQFTqHMnsJCFrjwkll1YCJraaBQ60pal1ZEQOLkgfTHTahPEWrtC
7YiyLYwKSaVKkI4jQFQfirqLkGsCddbKD0vzJWsGf5PUAWrPi8Hv7KkrkbBThvmQG1bqxcJoeU3e
gMpIAOHeYHb5Losbw0ZurLYndPc9gYxo2Pi6BdopUDMgAWiZ+T5FddAdCNKN34D9M/dZN5cdaQxT
Rq9+0Ru662tqvlHCMXE13xDtHOWeoA9EC/9QNsqvqE26+6KRosy20KiOZ7Q5t+c2Cx+FuNdJGmbm
fZv2k0EUtQZqnz7P0gqE1VqOAshJ/xCxgNuwClj7rtGJqCS2SlAvV1Y4rkwLr2YoWzOAd8rYbTrL
qp/NuZ8eQTNQ3ZvjGN416MfcmH0irSs04jjp0ItfUSX3x6KoxV+gvLLWoLrAv+ibdeaWk1FNdJ6k
dl0jl74JEoC1AQoyUGwk180ngEe0+7Ca9BLYl2L+6YOnxwXRU+fTAMUVK8nMygw2L63VTRdPkk7k
sLVyNzEnNILWvq8Bj85PupEgmy1PxIxl6TSNTXBUfTlkDR+pf2jAuHWPGBAcr3plZm9GHfgNKeKg
jLDwtWACj9uwVqKaq/ein7QbcNEKe0tvGWKNaMYOgAimL73RVVrM4Jf3fjZRN40iCD1VHSjR6Nbg
TP2U4lwDtQOkwW2hknaq9ro6m47fDb+z2PxI6m5n5Bi1VkzrnyXf9ncsZFK+K9IAY3FpKKJKAbHS
mKH3UGpcX2kSWpgWuHgr1a2VPkDjqACdjPdwIqbAmxAkBOlFkS8EccwEX2njs1HwJrqtC1NE3poi
p3wAupmnCus586p4sH+e702tdCaI07g9AH8FJMeByV11Hcm7pCdl7O80UfjVRSbp5yVyxJveB8qy
FVa0ZZpILV4usJAmFjCWYoCeDltF+kbxqY0HCcqpDeA22v24jw3nv58l45NgRH/45nstVPTadOkE
mWL9zqjgBu1FBzej2b1oSy/ht+eHLAe44k0AB/FBThCCRwzlGOAkEh+DEdgUWy3dQ+3aJkq3DNWN
QB8kSQsTvGXDAM+MWmTQJkhXFNi9FQVl3+bgmJhzogG9Nmwjp0To8/M63hSDylmgS4gQxBcjBd2U
Vb0Pz6aYV3UC7i9hL7dfP8tgzjV/9LUzGZzzjbhCsRQZMgKjrFypRg94BSK3hQW7dcHOpbCZnvmD
/jQpXSVBSj/UQAyswLCb0EG26zFYcPBvHwgFAS+evJC659vgIj0vY0GAKG2onXnQyAAlalYzrZpi
rVWtTnLkMMLatEGGtHTdvrfk73Li9c3EQwEQc5B2Q1u9LDIAvLOJAkO+ACtzllE3fsj2JTnQ1fa4
tb8se7VUxPOtlv/KMmUJ0F8Qgop7OKXg2+Y8qdEQiqGKYCpLe6CNAyZxe7QFIhCUuTgFDW0wXFMd
34gUaeuMdLAl6pOYiKSkgj0Q3zFsze4WduCKZvN7XLKGJx50/EtXLxlCGoiDYFoDqRw2rt7ubZR+
0wbjmsnfcRk0ovAw6eQO9j+jSuycBrZPDduk5YLmvQIzQjwtolcKHc2AUbqumZEGGGJkfkZiTuso
JVJg1xaBjtIfGlc6+Csh2+qkwwo9heThc2lRZP4G8OK5iKgX474A2cdIhJCAM0g+mgbN1293BYVf
qQBslURr3y1XHz1NSU5wcibyBcAEuvRQAmg47soDgJsVZ8twX5BwRXR9eUarbG56pYp1Ytv21rb3
9naP37nsy3WJu14Tgl/2ruvid2RNvJasPY+cPHz8zw8EzPk7OREP/3mNX0/4e/i7Dvvv+KDsi+KH
zT4oJTY9Hu0VvrYryLLZB74pvthfYX+V/cH+3D4fn7ef29Iu8aftFl+fW/Z/wTi3CyfiKkRghLei
iGIjnAZFlix+S7QwF8c0M4lGCvL2z+FU7lrbIJMTkcjrXdSs2xn9M7gVNRXHf5g3qTdsB9KR59IW
ydenSQPXsKeNsDA26eq44OYwihPQ/IkAhNM5hZnKY50VQhrS7WtGEhKwpf54oQ49LhSHXsGe4o4C
J0HFcdDR5Q1Zl6chBGCDr+WIEGSvtrHpnrdr7JRgP342NN8w/BfqihPEWZpBkcdkinxA/JLsW2UB
zhSnW3cU/EnBJNl3hp/b11d7bzn7O5esRzZx7/5DJTuVVLbmlI7mfJB7uKkEzzfkxXMe6Or4+bld
IuC6MiQsLgfEuIJqJlA+Y4kuF6Yb0RAuN8hAlR+xStHChtis30yvw/v4K12w9Fe7gOOHs2ihigOb
jo3g9hvwM1I/C0VIX913d/3n/sM5PASLqvm6UIQV8IDlC09Q4GI2rp7bhFLpwjmL6LNGsNeE7LC6
hDqrhVP1/bB7vtlsPvCPwPkFmmUG4Xu5eLIvp4WM8IZCvezd1/0/P1xolT2UC/v6R1EwZcE0hsf0
xxr/O/v+/uE4xMnJbkehNo6rr+PK3h6hHD6fVz+fyyvDgKGCDl1nnEWskVbkzGhWtZrqFx3oF2lD
ofSib41FV0stkt8PYtyaAFoMPaEASUJigrfX4lBkSTZh8Zk2g67FpB2ycMtu7TDw6iRk/8AsBJ+A
izBqxcqyKgL9YkK22+etvX9zvRdcnxdnYYslFjlcTedMEqc+xTyQfCuEpO1+j22DbvoXG4NmYwme
PUiSQYR+eYaiwiriJpqZANt+3bt/iIfjQFcLuvYarQAH4FwONxGpz4owKSBn//b2/vj4GMBNeYTi
Yc7KjN/jTxDt7By6evgq6cPXw0DYz6+JTCRkvyy8u30XuvJLi9oCFEyYUMgyj/hYozcRZJ0STgq7
Lus7mGTYSBjK1QqG8udlvs6ffk//rzBmis5c1sGAFdQqJgzmH4b/BCuPqa6Ygf5Z1JUJYFcNON4m
MN+/jQ0XjIpIi0ytBaZT5nUwb2PNrj27/8wF+HYHlmTeXsszmfLl9AIrGbumaiETNeYEH8C9w+cz
ZpvAA/3jvXj3u/vdzlnYxOsULzdZzrB2VS+HYgLB0IAFcd1H7xc9LCmVm/f9fEk5RWsEklzWEZue
vTeIBe157+GkPi0dk+tXMW46nIXSo7SW0HEKQa+2u/YQ2Sycjqt45vt06HDRUaCBIh6+e0+Ji1xI
pn92amuQV1CQO7YL4186H9+qkq7YHVgoer19/c/Ectc/UfwsmyWIZecjIa8dfX0GaCHMwURbm8Uv
8AjdE4GlZF5HC6+DeC9AfP2OqVKCgBI/sf4LhukbrOxKC5wNjDNMJliIZ2A6/HNbcIjs/fcHLg67
PMyiwlSyy8o+8IkfO/z6fZm+nW+sFq7xwh1m9+WHUfFV0ELlV514MSo2MgzoH+vNRsHGwoIA59uS
Lo1AYUeaHwFABlCCBcgL+DHcuhSFlWpqjf5OJvg7TmGhCotCXjD7A90wNWkf3SWn5jtvdSEYPaUa
cDYsxLaopVQ4TdnGuRCHpgKDVJC7gAQkoxntyR/8biYjPgPmTTkYA8FQvN09Pa1P3tpxMKSvr+Mn
PK61C92DIGeLWOj4/Lw9rjryFSAW/1z0X69yjTL8AMDvAIQW7j3Kjy4VXyXoWtwJYgIWMTK/+l8N
UVbze/oerIt1fCpJ7SWPkz28LzFeXBsUdEtYIAhH2QH66JEAvBQspGiWH9GlyqzXHezp4yMzKViD
h4nAq1ot7cu1YwWfCq4mxAGcBNAknEA/VFt0jMoC0b35I1qla3de/VE8YVM+R/QdVBtUJ3jGoMCo
WvLbmRK/OBLMnYORhrcFIEU4KZdzHfRQF/TegOgn2Xvt7eQ5XQ+DJ3nJOveaVbWgE67iQpmTxx3B
Ktc6US4hr3elB+m1f5XpKaF+Y8v3u2En7wxb9IyFK/+/CEVxPNosWAaFS2rVaifEQwChaUqNwH6L
jvOuX300IDD5yrfQgC7eWZ6qJQeTj4H/metfsZy3EPlWBBooiLVkOp2O2ZdIgThNI3E7/HqZ7Gz9
hGqWxVp6pj2udhSbisQVADvQfXy5o52IOzOzyc4WqTbah+xNnrmvvlr78T5OyXQXYo2RPCLxk7jV
nZ+161XQ+T3nM+mct1JZzVypQN0mk0ZmFEA8w+AAnsp3BE9+WcId/u4wup4rngcQ68rIY3Ont8gi
VJsAl4jEu+qrepahztKtvpa88VS8jhtAadEK9INkSUXcFAzHFhcHAQSyz5zgJvH7rhQgOMsc1EM4
aKOpvHyrnVIy7CbXdK3jsBq92FnMfrGzyk/5XDKnFQXD92VfZduLuRF5U7rqfUtIsGsCWycmeWpW
uXdU1tr90t5+99leiAbMByi2NXA6IukEwK3Lk9WDXAi46BlyOiMSnMHKulMIeods3wX2oRttE6fd
ZkeVBkjVAtf8+X7wACoP7ZWT7L65wxnY+o56OMxeTou1TAL7KV2IuWQ2fX6M37cccSrK3q/KqOem
SZWiA4+irT+PxHDAUOooh7cSPhCq/7x2F216mq1DEh+0Y3qy1pkNNeAJj4WjrRcuw5WrAQYBKHZU
dLPye0SBlwtmoX9ALEoVj9euIZOoIbLj26XTBN4kEwFrOH8uSLxS55xE7nQEFuqvUlCS0Fpwo2cB
tYe0ovk22FW4DuqH9v+Ql2bGiVvxi0ly3kwLehrUYkNkt8mFfZlB4B+LjlR8jTIwZBEps9Ed5f08
0euoSAUxMIyzpWBpNez45dIqgj73+aiHtLerQ0AMYm6Mu+wEHAI6uPGXbqPkAJnpZJcfvhRnIIeU
isQ8ZOT3QIL3nwdznYHhBsMZNTzTN1pbgJp6Qj5QY31u6kSALLkD8dl76/gucFAqWuBlQCZ6Qfz/
uoKIk8/tOjoG5KqZsRgTcpEZaQ61KzvpI1BkTu1KWs3eE/AG3JSAZcVuDwDr2nSrnFoLBY7XShHD
MAE5hNdw5Dyu+grqAE5n1CIR1X40GulRI76OtoFjrsP3+SDeaV5As9BxrLW0dNHYbnNn8ELy1WlA
/UTVQ3LjoEikf1W/Om++awjKZbS98Fbtmgi3fEkhXvttcNckCVA0SHKD0pY/hOLU67EAxjIa7xQ7
XmfO4FgOtl6AI6148VfwaOx7kwLkyB4/Otq15OeDd+MWXA6AO3iRpWeKjyZjFvq5wmqOiLQzv9rd
66fpTpvRDrbjVv2SHZWg9irfJo8qoJaouDm0eE70CdC6l0Z0ZZ6wJMyJRScf7qUhciNK07lMuh5+
VqjQwUFbvJBCFQ+/Z2LaLegiyeTG5Dl5hCcS0E8RhKkLI7hyf9gAGFYugOtwBL+j5bNskGqOQmJo
GEAf4QoyHaDeBfcDWfQ9rvXepSBuppUap6kM1k2qPaQ7A3QLpEpJuY3WGX2RP2TXtIi/YN2uUzLc
5DiDkmQ5wIZ1yMQDxKO4Ean6q8N6/jHvIlojo5e950sib60ngGzQ2gIvhzlZl4rWaCuh7EW4yvrb
eIcmlwrPSrD3/SrwDAvvn7PjDPaEU5XZS4fphl6VFA3RCZqi2GbqnGkx9XqUIrNNabKKOzI+5K5F
UXDnNIA6pQKeha0/s07nfeCOM2m2S2+eN5f7TD4fN4hxVCrqCPlgcjoaa72GOTXtmRbe4KxnVvkn
0Yefr/QNJXoxZ772JBr7uAtVFpoUBDX1JNkYr2Abfk9o9TFi8nbojI7/Uu6XPMvrfhjcWSAWwVlB
+5kGdXa5020ko+dkDvBetFM+a3d+zTbqWtnXMGkO6lBy0q1+nusN/XkhkV/fuG1wiVANR8WJqm/F
arTju2kfnPpVSrL9SKG9aX4U3egJjE/GZpEy5SrDcDljfq3zWPLFSIf8cC3cWQ8BYt/qObaTnfk4
Bc68MhKS0+pRPszCgpa6Dkk50Uy7nKmpUQqTxFfY1L1+J8YrxGo0+jNZpEPr+t1gjxt5iyjCVh5/
XvNvSIhLUwkYWwSGBp7PQXfB3+fU73RBTuuEql70osI2YY67Yq8gVNoKDphj1tZutFUobZR/2DPx
H18BaLweN9Gj/1p9qgtn4MYdw3gYTDAjm4bPzqk0YOHMmpaibs4/qifJLTaB01uoqpBd+AtuYpcD
oUtRwvVrpSrDK8ejKPJheKT4TkqfrX4NZEKpt/KEKg8AzZ48DaUd6q/Csw5AA4+fmx1g+hactOtE
N5MpA8QICQGUcnxfvzOZsR8aUjNWCZRJb4tPY0R6oqKwxSQ44DvzToQWFbatixf6pcN2HRVANJDs
GDUHozfh/MMiT1QAEmONkVsh0Spw5F/+rnMtD630J3TZ3/98xq5qRfDqD0YvILfilRa7asqXh1tR
07EeEoH5wtAlbv3aru/Ar2RS3YvvddugIcLk13ajE8srv3JaUusJVD6oMIqWKt2uExIYC9pukPdk
gL9XWGxN3CiNFH+PRaboB9UCkq9Qow7mi7vo/eeJX78xcMI4FVrUwLIvMggLUYa+qj+zTUINqn6I
duyM3hKc8c0jBZ8bjidSH3hh5O6OKlZV4AtQIvKxhgeart8jGuzRk5UhDJLvfbdZA0rSPAR3S801
114BW9W/krkTZdVzGPh6mNA6dYHZ/xXsxI/6OfaMhZjiu6+fU1cXgrgVza0k8usQggA6YT0Uz+7s
IYcG/1ol+me2106ILWh9AEiifqiflqjOb1hjzBOlYKz9DNSbPOJlYwi1rJbY0H1xau/Me7VExqOi
ik8tGtD4rbiftsNaRx7vZeEosRW8mviZZO4OaVZYWCE7Su2rqZE7YSaSp9uKQYoPMHNMbk0iu9lG
77HX53QxoGL/+k/SmUY5U1aRAGq6EK8FtHpGwWOwupOA8vc82OVG8CJ30dG6paBQT4B4AS4mEu/c
ceqVFDhXLXSjfsx+I54/zCsBlX+di7bGjpa/l3A2bxqAc4HcsUpSzQzkDAIHKoG+8n5e3fdbdE3c
Kx6SsuJuUQVfx0WYF4DbVURFeHkROYFxmml6n8Hs+sf4DlX/UEP9BjRjsqN8+qeFs8NCD373dEDz
sqoDUBjw+n7SC3WUY+j7joKNIMxod8hdwAE6la3fdWuQ4X5Fj92DuWTirkMiGebtr1xukv1shEIZ
QW6O8rNDe48XjXETk09xJyMHJEHPLz4S3bomZyL5Nhl/8NsktLCu6XreKVvFrqh1sGjpROvmQ/yQ
ibGbVhpu7WlesHK3PJfz2fLYEHEzqA3oGhKaPFs79TjaluvDXx5+tVvfTTf9aSJLMtkCXm8sWAgs
VlAl8wpf6vRo1NIuofPrcKhoskvu541CoyXlwwzHlRzmKKAOhzF6cbFtHxuJFsaQ0yC7PT8gle9G
m/IlL50ALWnbaV09xE9gP4LHtv757HIFyDiuMKHf1V2GgiKLKwiuzLfkOW9H+Cp08KJTamsu0BRW
+rMLciLa7/XXyA1xqEy32T1NpFnRnwdwyzO/GAA391GLzEIPMIDR3qMA+SPa1us/yU5fxwcFSVs9
J5slALBFmZz+U+RobPVqgP7bhz3BE5V1F7u6Fx3zF22PvKLgoY1cciLUai7Mlr0G8TttMLxhkCIw
ol3uyqp6oDUCm21lsHylo9vZTvijbYbHbruYMrllVZAGh+IFXjjieu5pKhkRYk7VDH9lU/cUqNy2
/FmbtIfHG7REiu3aXZjeLU1oGOB3gjcK7i7e0R/qUppkQ0noKbWIdof8+6+GtPlK3CrHzK4d+QTh
q6VretNtQH07Sr+AhwMKKm5VczUJ56hg5uVouapXnOYVwxJdt85usg14xWQHnBy0Ji+5Szfmaygo
zWMvujp8Qi5bU459loixliBB1NH0s9xFp2nzKOBVbFxpbo3slLFBeHsnk/wQuML2yKKOJd/lW8rl
oUKqCA/KIOeDz4SeNxy6M+9BB8CCOPY6yyTgGK/fZCTo7crx3xpvctCMRp738kZxNQf6ciYvGY5B
vwnsFs9XQkwAnPbbdwIa7idvCeDyRjgA6Gd22sF1pgPLhHOrwCwiAFFAgHp5LmUneFLexV+TLet7
NUAcuHD6rtU1CtRNPFSAkBWpSP5x3ciEqfYLnaXrmufuNwDe3xU7/CzQh4hq+Rpl0Z9AoX9p9+Z2
iRPvxkMYKLUYcihgBTEKnan4sz1ACtSq0CKV0C02ATk7PAd406ZeN8jHW1R4iijyojtgix+Et5oU
TunFO+TI0UjpBAtK5qqhAnNHgSJgFdFQAQ49vpJDalimxcdYlLu3iCqvjfOA1JbXOY8frLQjOn1k
jYPkPcvZAjxKtaNdSdJN8RC4s6M4xn3umc7C3lzflPMxoUrzcn3ESQqGgeV+BjDqkMEBgo7Tvqci
uZ/sEpXaEVZiK6yWFK587SMhnckwTwG+hLJinlJyrNDjVlhRSuvX5LdK6xzlWP0zmkjdYKccSDVQ
lYS/Nx3WqtmA7+3rS3xbzH8wNXB5QTEIA2xCOJ4AneTVxAQEKnPs4pRKYBhB47ZnbsTfSF8nz4WX
bvOQzpvxa2xcmSys+rWjj/ZM9noMpYxcNl8SG+dKZJgtnq6Lg7TNPLBo2aKAkjQNPeto55ljMi60
Rt5IMl6K5G2rZHTAEYFI2cvX0ekxX6M1XXphXUXlF/baCw/SUXpT0FFUo/no8+cZ3xZvsQ4nhot2
xXdY52alpvOA94E7MaTBicFDYqEPljMfIhqtg0fLAxjWYLPMrn8o1v8ii44FOBsBp40NQcyEMQYh
9OhKrvYQPoagwbDVTeWV2ypGlQY1NjT4Jb7WxFq2wNc2H4iOCOpgZRVUGhnsHp7poSgE/KBcY/7C
yt8Xv4WGjCe1dkCya2vohybZYh772nmFRNRSiWDywUH7fjQ7k5hJ0zw0EjZcPOpHaQ2HSj42fzLU
KKz0h9awhScf9W4UYLL2ola5dbFwteA0M0IflK5dzjbM2AqoWgrHOX/FgbsLexe4IHbQ2thoW4xB
HEGL98UA+uacLRDxIMpkKHKcw6GWkzKHCptztjXc/hU8b0QEa0VMpvucNPeapz909m+0dy+5y7f2
F52ROrNxmC9fTplrUWAWId6/wM3kjEQJiI98/ex1bvKJzESyuL1LAjnFrYNaLhBzCIx33Ve+9jf9
tg0IKN3nLxFsGWQp1SXfEmigywxJcziuV2X8amF1tVXJeMcE/pZrPFgkAvsK0UNyvyMvLzMlKK13
dLJa7sa8ZSzORXPbGmcDMF5HiFbuusxuTgIVDnj38oI9i+WrdUkdMjrBw2DnT+ouQEXJz9rrhiML
N/Lv3Hla79wESPYsSCk136SH4FA8SzYMdPzwR3hr7qXjBnzlpN4vPazfSGziCDOyUwX1LOwx9/Ia
FcHgB7mPp2PkUSu0VH0JdxGesks338oId3eGM0D67OiHcLNYtcP+cd44AoUZPHuAC0EIzC26NBSN
WTVBRtHN1FsEc94lexAoJOvEjr0uID+v8S0LAV8U3UY6YMpBdcZ5apme1j0yuaA3o7OLTAINNsGf
ehW+BMfyHUdbOZklkT9l6A7oLZRO5evk5ecx3MhlIGRQ0U2JXifQfPIICkqkAdPExBimjfhH/VWx
B150q9HkUaPdFkgVDhgpl5qqb50uOIVIL4DijfUyctFKGAttLsgoGRrdyZF/+2+yM8MjzAo3+JMf
UJV5ZyHXuo6PS0rkOmukWnj6glWClv4/nF3XbtxMs3wiAszhlnlzkrSSbggFizlnPv2pEfDD2llC
PJ9hwAZkQM1JPT3d1VUQlqCWuPL8SShJYRc1CXbUK0WXV/4WlO3qwuLODFFC7VyWEWih4oSkze1O
bpKMK5OmRMAz6tIDin0m+5Suva2yAyUmMvW79DMz0k2yXgw077cxLCPoIIg9vLnpjCPnQZBLrFBI
jlb8q/eGJsUtcJIXDcU8z8yfOxxct++B/F+nB3Ef/Fn0m/eTDFFaJJHAD68hwXCXmmNSvMBE3Pzl
vj6xaBx+1ABQ6p3PZCeZO8j/BKbiXDlX91dgPEczZIFqZGaoKPCjv30xU3h/NSPuVJDkQOiJwJNm
EC4gyqqJOa7mqIUFuBI334Kjtth4rs+jEIUkYebAyS0drfuQF5E+yuoaqXKiLEbtgDAtgJQB3Y3B
n9onbG5LgISfya6mdW5DypN9qN2Fw3wfDBBlbQhcAsAOECQNJ+/6voTslpcYo4OidqLzRn5WNsnB
OwKa9ZX5ehzqPGAjjLkEeZ65K4lpwtWBxgawQlGDFYW48eIYjpu7SBdxLVqMFb2Lp3dp3yHhbcQr
9Im37pjqiHwFA8xhTr/kT78Bzrf++/YbqHg3YkPwJmn4BulDAAbIw3VNKq0hr7OB1b7LS1nvmX1+
M2Zyif+IN4MwCboowH0RrNpdjm4a09tC3A3BwjrTuRPjjNcW+Jgn4aF5WVjp+/jgdqiUA2Wgj5eI
PIZaPYNibxWqZndFmzE4mMhCG805tpc218wxArCcJdIdKKmidn872gZi2tUYYjtXIGvwVsX7hI60
UoeggO4fJKPYseeBQYfawkhnTtGNWbIIPyY5YoQIPbAqYEgO4lt3sH1drzaD0T6Xl3KzWHa8j/kA
C/g7Stptc0w5TCWPILPWfQc4OowPZZs9zk2kp46H+/gZmhBmcL4I68pIIpPQxUdLl8fczvr5FeQr
fww6H9qi8QLM9YS8iR7vIAlqBBfN+sOvQDaEBpii1NvNZljaVvOTDQidTB5RGl2Og6aAGlcQU0bD
SWdKbrtPDeYtxYvN00m6dDEEmj2yRP/3fwap+7hFwyhfc8RHOlxie87w4J8A4J8MDo0v/wKjw+qC
5oS8lli0SFB7uAUrrD96cJCtMXw0WMdUV2xsYp2/hMB1FafBWNKwmqk43tqkNrCagfJd9nFUB1v8
ije9BSCZk2+TfbkCFMGWVksXHpkz2g3+HCQ1p4nUVLLSwSDr+Of0MdzGq8EqDPb8+8mc3aN/5/I7
uv2xR6UiDOS+gpnOVuw20mtbwnC6hS25ZIW6V6IsGDmhJLP3MZn+ydvyOa4vYfX7WBam7Pt2+zEW
lIS9JulhJdp6DoherrUJFT17ybvMJKFv9sJ3DeyHnZYTGz8aYEc8cXBmzaaywBr+DOTP6fcBzey6
7wAXYGxk4QGhpC4Ij9OaIuhUFAw5vKLUwki/NIBUa4F05SivzE6+xGbu/m51JgqAVUKIhjBARVKA
Wi2Sdw7C0kNRycoekHo2UjtC8k3bJqtaBi4/c4XsSXEK49TrGrLT2nbxEXe/lOi5x5A1CWrzCtpx
b10nW/MaRHVSBAF6eo6fuE73rYgzEAjo4Tp0PDCECABw7DrLt9MLCBZ/n4KZB9WtffJ9P5a4hGBt
rQlA6rbryebMxBZfuP1o83ryqO4+Feftc8Hgvc++MUifw5adKnDdwaD3KnF6D0Ltp27D6Zol7Vok
/r5QV1ka432cSWTb8VRmUWgg6JjbMUbsyFTSgGWuTOYSHct9d4kUU96CW6fTJ0d75YzYLD1DkBa9
zkwaHRwjWF4ooCO1iXz6re0uLcvAb1qkFS8dAvftc24oE0CjIugP9t0mBC2ShIRUabbH9D2wVGxB
5IaEpSm4ryLgM8jzBpzH0PpUqeym0HtDrjZ4SGqeLbU6vxuN99TAe5I/apkpnMpVuEVadbXkdWcy
JMgw4vpCCKaB9pAu73SaVAV9gaRuiwq94mqXP2i8+cAUVAjHAD5zWLffaG7x3Gvm0s0yt7lBtQOm
RZCFQRCc9l9Rmaoco2HywzftAQoEsj5tZRNPTR+ZGURJHTptVHsJXXffl0tyMmgKRq6RvNlps3I7
+OCVRJJT7czREneBya8EM9uMdmISWLZqBgCO6nkGAUczc8y3taFaC932M5j024+gov1QKaRKZEfy
uMJDEifrXdt4Zr0L0ZWs7VS9/Iz/bHk9PhSmunDVfg/w9kq/tU3vtrJSwfsK29hwYAcUX19RXn35
kNbqAaGhLp/Q3faanvKHZj+9yyGY4Q3O8t4WPM39o+P2KyjXCsWVDKoi+ApAwl5KaPYNevGePm67
J+ZLdcVzE6Ni97tNfsbVoHUX/fI4bogTvwEUP9ypEIZQT51YpFGgInIoIeDtNKCKUw4PkaJ/sHrw
JT9cK53RjMoC76WJAitQci32oLxvN9ESfHsGlohMMHY+8GockJcK5d7lRlLiwBNTPOp7EHrqw1Zd
WbETO+g5AqsK2j8Z7Iden1r9kXEW+0DulwDmkSLFgYCyE9zPrfcTw26UU07GkZc2cW8CwWZ3+nAK
d9OpSfSSsd/4xdbtGVQvyX6jtIGk6AwWciqkvJFKCZwBeq23a1Rxm0iHchEeui0gmQew5AFAXbgC
yOiqEWXm1AD6FaLqiAcX+8jvA8Lbj+FvZyCeIPGZ1PgYeF0g+KIOrwQfnq45RjbWn31WzsDCgpYv
NPYLV+1MeHNrm7r3WjULuTiD7e45/hrXJudbpS4e25cP9XNyBjzSGrffyooenRQnJ4/xxefw/Sv8
9hMoL9Si+6ioyFrklnYRnjt0Dwg7yUFzuTFYzO7En4olpoB7BCNyWEBMQKcNaWpk9m5nvAWAqPer
HKmdxhlJq2G9g+s91LUVH4clYzPjA0wDyi/Y4bjn6evd80AflOUKpAL3tRNcRXA9bvlWZy/H+Dmw
/MhF7FwvXeYze+rGKOVeeSZIMzWFURBpOb7L6SpEQt36pbgqO97lDxJouMHAkG44krL93cPN3Cuo
N8CfqKTfiQcY63Z6FW0aCi9VUzReeE65i1bq2odc+Dt/9I3hlD2FprQKX+JreImcpTzS3I5GgxfU
1VAu5QCWpx7EA7o2+7oocXEa2QO4tdGJI3FmmyB1VkdooiU9rPHWd1QQ2CUW3Pw1cxZjqfsIFpc6
Si7ANgIKjH7K2xnomirJGgYfUVpJYEXH9FHdsiseOkNr0qnAQZrmH0LYW5v0XYbaRM5IsFltlQso
BEmHl3QW0UmfgtUTzz9DPSjrzGD/e9Lw1jC13GAID7UhqJDuPiXHziQVthdpwyNDq64UC+1PtvbE
PXU7z5DMhZ02c5AVFj5cRb4MIFK6EQWtyoSCBAK43iO7Li4yMcfbpYoOoHFpV8/awj0FOlsUuICk
v13TMO1G0IuMSEVCcw41aeZN60yAjpDnXxzXjM9Agv2vLWr/MFMcgbActoA+TvfpTv0MbIIh523+
YKDasGPf2QWBvZn3NUnq/7VJHRwuL0e+52AztwJUd3LcjIFJaLmEXbBv9LW6mN1eGiW1YxmWIx2C
KAMquHc/2KfYRxlpXAEJa2pg+OSMZN2ulopJM72BN+OkhYbztJPkZsA4oStUWyiZQa3CEC/ZJjKP
yqkG1ePvm/S+TU0CgwnpvECLP3wS/b6pE3GKeC3MEWFLNrN/H8z0rdYrVLjLWnfGj+p6Jmcz22zj
A2g+ni7MQ7AuXsFl6vz+JfdLjC8BgBRsdkBMkYLK7RaOu0IriyoB+thlGkc9saAm5l8aSZdNERwu
nRN/LAQY921EMImsCUZPeDuB57w12Wh9PKgDROinQ7Ad7G4FsQmDe8234gfIj5dcEQmVbl4VlDXq
3IBg1sMOhrXGRkztAnbscJtqM+3RzjwguluYz7sNTMxpMokkQZMGaNDt4BQ8oFo2LXND4EAQ0IAA
aNK/MWAyRHO33Xoy3vCwXKr43j+YYRbpKFxveKnjdqGW0ZMq3quGHsmnVXRQdw/yJ79Cu9+aRQIM
PXi1aeBMMeHCPr5Hdn+bBSAJ1TjyYhZvRztmvhJURYfdc0AFuDN9wkuhPiCWiR1ll2+rJ9ktN9pq
iQnknhqAMkztIalg+qxIW+xV53WA4emQbXtsX1u45Hr8p9iW8FQoyjUIbCK9vDJrqwVk+G0EIFha
Lcbr5D6jNxnRZvjfPFCbTIZekM/K+JymtiRXuQDruZHBhcJfitys7cFCx6VbbsNDfDWgKraw52as
gzYbBXiU4MEdK1IRexQovpxCdd6QH9VXZUsokmvDO2qhjhsCRSRzWvOczuxUG41kC7Zn9vuNbWoH
lFE1lm0J22AQ/0qfqm1yFDZAo6kYtlYYkyGUevHIXhfMkl9LTTi4iWRgSrDxkAOljhnEr5D6LWCW
2chgveG2ymbaaBbzpzZHKAro7Gax7nw/UkB1CKIUhEyAHMjU1RRwfTgoXV6QKo7drsN9vs8fsbYu
0lIIZWO0V7Wu8rAwUPLWvR0osQqeaY7lkROiQwwvaBIugXChUeClhQLdS7ZBanuHPjUTSkifv1u7
f/gjAfXTGuVG4maoQYJUoo4yuqkFQq8nwnek7Lt15cYr7RFkX1ZnNWiTE5zqHJrFYmaZnJS78ZJ2
BiIVjxYv6u0vR3keimlTINELKnaS75FX5a5yfeAcVzC7jgade4lWi8t7f4jwLEGWFwuM6i8UufFh
P3IwXYIiQwdnZownCRzwJ3Ca5Gs5At4vXWVXlEnXmTOa8coDdHvJf9yDpAh2HGEkmk6RbgZW6NZ4
VrApm8Qp9PIOeYi+gmEVO+OxfBZt+SLrb8UXEl1WbgHd7qAvaakw9F0RpCYdJUgMHiwU0AGmK6IJ
m9SZKGBrt2vCFDCeELLrsQitIyBH2JXnjmZmRY/q9b8j8DDwH5ZVynVNsTb5PrEsHdJ9cmhswA+t
Y2YPjT6hrYIcqvq921WlLi29yGYWHA9SHuhhtK0DxEIteJIyXc1D1RlafhAQRwk8exOsFsnNxXwW
cUbU9CLcUdG4ArQfmADIl/zYWnEoy0kecIUh7sa1fx73IUI8ZuWvUlhrlx4l964Ryg5/rdHBrJJD
rylg2MJItgG6HoptYIc7vDVt35kcyakW39czAR0sgjkYfU8oyaIR/XZ8KjMpPVQmydGZzHGfoFv5
s7JG27sGr4y9SL5Pfh09nSqoFDBIiEUAe3Zrzm+ihO+TtoBajsWh8RNv+PCRPUoeebxviyWOmPu8
tAR8O5CDuFwBCuFpe9CurjNI1mCP2oIL2llLNCAntWEewfrUv6CvweAfIJa2KxzPiis9fk+/4sU9
NLOqPz/iDmdVyUPayvCLg4/cY2ixAJW5GTqewKgh8kZ5YB4G0Ik05sKNMLN3SVwBrUxWJQlq6qJF
C06ZxBPsKqi2uX2KNrNX/ogY88jtSzO6sivIEZCmFvQrosstK/Vys4i1W/oIKtoLvDzjohYr0Njc
loNQHJDKvNV/pQYkoOQVQRp4qDJnT6x98t/r9dPCJJBrj9pxPyfhmwr4xwEeBaWAYhzsR1uo/Tjc
OURLzXBUY71CvR6ZyQxJ0Ctve+foKl9ZvXf5fWto5qPgpGa6uBdmDgAiPaSpAbcHKJ5uNEzlrE6H
dES5+1w/1dAjgXDUtjwyKAYfxX29+CifuZNv7FFOGrdmpvY57DGuehotdheuhdxMrgVaq7hV5ETr
+CgZS/hZYSbgQi0MwhegwQPjBg1jncaok4QWyDOQf4lgbuHAd4VAy/rgTGTN7PbkW8JaAa0IEjyq
Hq2jFSJ9K3UhpbsaNqOVOZBktS78trxk6Pz6fU/MPJzxTX+/TqEORpFOipyW+Dr5VAUWt+EBeekM
yLHn9mhne89iza/fTc5FCTcmiY/4sQ1FKZeLuodJ5fIcWtMKfLavvBEctpxBWvw9PQ10cRvaAqr+
v5teHC11AqVJq+qSh+n2S3mYnrvDO8IwB9os62PqDEa8xHM286DF9EKljDBzocfvrqmOI5hDMcZY
fTN4AEQ8CvTka7RK64C++2tv+hcOeZoV1AQhw7OQoP/uAKcOPNonUfbHpYbyO+1tFc3zg0pukaC3
EgBIQCZkfeMcth0P6LhkP/c6ZyuHUNf2jF47bQegcW68BJYAjlZVHzacBYbhvWr2ue42zyMWpXua
HE8/Faa3C6wFB3WfXgfYm6jkqBzpykVq5XZnxJEfAnKD742fkEaazOod/RN4fP1pnRhcnKtgKx0B
E7BaV97/9ywojAPjDrpY0g2K+PHWuBBHTJVKwLmjB+oViprD+yCbUmXj6s904fj7TrxP5sMaun9B
8E1oYVCiv7WmyHIWRH6HWlCF064QdKaidy/PuUN4U+TP3FEU9KCBVYnZTsZa+hzdpS7+mchRViA9
QyJHIO1oagSxGzLe7yC3Xj2nSHcEeJVFa+88ojnIWhgtmTtqI6pAA4B0EIRW4GihQscwif02rDx0
Lhii0V16EZS8+giBtqdw06wEO0VCKTtroLtHYfSorTSnzdDnJutQ860BAPr9c+bcwM/PoRtm5NyL
s4rRUiPbqo6MaopvxTvPRW4h2Ajr8LIIBJkJe24MUqGl349lkUcYfwj2X/DFodfs1LgKTA1PHlgx
CudzYYh3dRoJsfPfGZcpvz71qSd0MSz2RgNFSx1MCevIPqJTF4US3onN3+3NOfUbe9TlGrR9r6Yl
7DVmsxW2U2doeoyae3YQDfYtB/sr1BnNPZY4QFoHe+0fXPvNB1AHKguqXK7z7w+odzVvY4/J9oe/
vuJS9RSdhRY1mLv+66gRTGpwVsRd4FlEU3CEUQsp2xgR1WhwZnVF6eT8jpOM5n08iAJ40+MaPRvH
FmJzS7XIew9CRABxlhT0BGnwWZS/4jR0rfZKU2ET86+EuTO0Pl4i9OeHFrjybNAm6Bk85WMP5bHT
f1cEgXVQqqJ1BWl//EWlWESVCSS+byujxvUF8qE96HlgFqVHf9cZwpOAs4ym3fTBjReb/e5faqh9
IY+ELig0YpGWnVvn6ffywAh5XRn8DtRlYBVWV7FxzZ/zVWwv+a55YwRFAho6tGLTgKZB8FoxbDDP
DPKhk6sZJFJIV5OFepK76Jru3ghkaD+sUds4SBR/kjUMrbTktb9m9OCQmGGoy4cXcZNFC8f2HuRK
maM2ETpeSo5DURdv3sosgFCAwoSSoOUHGSPj98NyX56ibMm3qyZzEYCKLWz169Z6Hzaxg76AZ4Id
Z+zhsJgNurtzKHPUDuXEFhxWZGjNc2uNb8qmA5kTYGciiD38S+NUj6fFM3lXSaVsUslVZJ/Unsth
Uz2lbmCSWthoBFsI5ggp6AoaUHQODuIr1s6cpeDpzuMT2yIojkn9C2IclAfu0UlWjxVscx/aZ/xm
ezseRcfWHpC+XuerxeW8e01S9qidKoUtGxdkOcUdA2BRj1CF8KCV4G9HzovQYzZGslONzPl9H92F
LZRdass2/ailTAm74Byz1Uh/P0sO+//oP5gfHwne0SUFhQZq/ySQPAo4rYOHW/NO+yfdgRUEaLYU
BEeV1b2Fq7dg3W7QJfX78O6Dk+/x/bVL7SEtE4RIjNCqQrgnZKLK6G2r98riABrKEv3xtNSXLsz6
HNQCOBmUVdg+1Ep2EzCsWQhfTqIzbVtbB241GofzswfVANJXo+z51S58/CPr4wsYEHTfdoJNCPZN
7eFxMZdK3MBNrIjxQ2qZ4ImALJJoUUomj7g8zsQKNORodA3dCXGpqEsntHLnPUqA5ZYFUc10bNkl
BzV3etHdgj4xMAMgEUjtrEBECage2Qrl7E51iyOiQsOSDyhSsAvRyuwYf1gi///jCRyy0MRIB1gq
rQ5q63hrZdrCaO4jMjKPCIkArCeEb99IwR82YjUVa0+R4f8+Bmhg4onhKAB3yCt1C2bPCeWPQN/3
eg7GB2XFL4TY89YRIEjwSejOptO30LpKy3bAKo5rPjU7wSjwgDM4Bzv43Dvg1ZD0gLFg3goI27mG
1mJzsTfrvhBE5gDQawAweTSK0RxHbRYGXJyjiVfe1W/q2U8BfA+R4Rg/FBvN22/CpAuvleU/sMCq
FR+hrXULyzB360EBE9roZFMRnc/bpS54H3nJNqyNFPl5uzigsdeWduxngwpUAfokXvuHO/3GIrW5
FH5stTqDxe9XPyhG+6MGLGgDGrZqqfpw3xRGFH5/DI962aXFIIN4IYAKuyOfArO1IpNJQDZ+GR3l
c8EzzpxPsGVxwPIik40ZpW64Ka0TtoJaI244jAfiKqmOvTygxU7eTS8LxmacIp6qgA/DFMp4NLxj
COWy8MF5jMeSdmCtCXSBYCyEIM9bpEcOju6CPeLWKbd3Y4+6bmJPzCaBTwHZATD6JDqEWdxGjwLS
U2ar6Y0lnMjFU+j5NvySHhasExf/m3Xq0hn8vpSnDNZbIycPiP17Z7Movqsme8k/KyP4s2Bw5hZH
RhSMN+CbAuCAVmXgGb6cGD6HMvYOwO9+LTuSdTgeUA8oXIicOYm+Ritwi1TEPzQyEhniH7apAzJV
lcI3Gmznp05HPcDwDrHTWV+toi+VROdW9acpalUhcs8nfVDUYE7PtsGhcZkdc1oq+s65OQwIwrIs
Moxo+aWsNErDA+xcEisTmGwa0Mqglg+ml1XlvgR2/qzt+IfgPG4iBDPxezwubN57HrPvGf37AZQX
qNKpHTSWfAAwseNJBjZJdQaIPLGfAF/plRXYgL4Dn8qtQYlrK9AWCpzhoOlPIOy3FrYWGS29l5Fg
VlBSAIkA0my3HjeuwnIK2QrgFQQv8LvIqLX7AI7XJ1wGohuaLcgEWWdpredeiqAR/GuYOkQZA/Gr
eoBhdL9MKxaXOwvYFOGwwgEOi39QtyDT/tcgzcDS+XUEwXcYfPXXdan/yXQe6z4BRzmaLPIdYG5a
mNs5F/zTIvEjP4IKaSjTVuJgMdqyRvvHe0g2zCtodvbCUr3yHpRFDY46pYmM/kupIbNpByugfteZ
mToasFAYXIzWakhpuPxVPP8+wu/n/P3uQccU+PBQK6VL+RLqhI2sYCtrF3mtbIQr2CDQYH5EDyLm
lrUL44qtbCSIx1mXNbmXpTLhbMSArYv0BvKlQOlQ11ygDQnbqhi47CAJYESfAXDV+/DImImF7tPV
Eoxz9g7/aZBa1DZSwXuPyghpw0RattevL7xeX0Y3B9n7v0zvj8FR4VBdImStPNjKLdazZPTFxTqL
QjRoN6+Er4kUf47e8aM4+1aDl3qMujT730uBAKwiKgTgCiIawBpSJ3XwAg4aOBOiU8dz0q/Jbjbv
E+JTxQKu/OIfC0f0EVb8Pvb7jjxYlSSypGD+BIKCTltlyuRxsVABMZqD0sZKd70zYENLegYBNnTu
s8h548wuEX7cA2OIYbCqoAgEvt47zJdQxkPdZXgKKLwxbMo1d2aM0JJXIPGcTu2qW6cQNBheuM8l
0au5QwwUqaqBV5NlUQIjUdYPfzFUOaE/GUkAPtgRtOZ8N8ExFhvDc8ULIEnrQEQ41S6+osk+oo4x
wNAa+FUAKMV8U/tMxPsqHCcOr2hTAX2leaidULF0XrCKnWepcMuEGHkxHJ6Jo4CERkYUNLbITdKP
LlUeGtVLYFa4gLwvsZVnQTO9S21PxrhC5GbXo7mwq2auOyg4gLUQwqBE853yk/nEsbHGICBlnfpM
eHnQUYybN9NF19uilGuyJrvBC2/BUc7uZkSswJOBVQ7wI8prjBOq+mkzkPzP9Aycu/AeIZO3D9fN
VV41p+Is+zr3ZxE2MxM4or0JmEmFl0gnCnW7Q5G3V8ZCQRZxp+17sOpfY7dww121Th45o4aq18o/
epb3R2vd+H3ROd+BFnCUfpqnPIdQBzWrEfOdne/RewNuxuwdlyCAjLUb5EuBFfH1t9tYgB4Iwjq8
oAn7GBVYjT03DWkn1HhGM4jLefxdI7gS9vxasxHn5U4t4FKKgBNeKyukZGoDiZklB/JdeL37DMCU
NMBUWeTAqUmXO1ZtmBi/nEX3amkgh2ALTodPAVeR2wKSFYDMPXYyOGwGKhrSigUXrLj7hz0HnD1w
soSODN9Ci3eL4+T17KDWhv9UfcgWh+6Kg+yg7PJHsTI3Ag83tx4X6Jpn7uNbo9SSh5IGSmxitPkY
0SSo6JNbbUPcWLUNVt796C4c6HvXdWOPJmtsC54IBcLeU7FSIbeenhidQ4Jze9VQMGx23O70u8X7
I3VrkHLSY5pDrzSBQeUiXBu0TID4+CFblgm5Dx5v7VCBzcBOTdSOsBOtKsCAtx36JWyQLjxgF1n5
arRRrVKt7Pv154X2UmZx5pVya5/yWL7se2JNFrK3PGTlxX1jRy+pBY+1GSBnRcINBbuYXYWr/ddw
5A88hNPCdw9LvJRzncmP3X4LdT/lbBYJXoNv8Z9aC5llcHCjIwraaSBdjd7r5+KJcaL9Jdj1RuQs
cX/MBAS31qk7Q5NGSYrJSoxr2fIcNdE1II04dFOStnj1I35hTqq7mJkiG4lyI2gXRTCAdz8Skhrl
zZh0GBm+gRuRXzOzAc3Gobpy+8JKV/lnibh+qTx776zBZos4i8M9hSIlHeaNGl8yUqqRYHN4VqCj
lFqbBkG1aEygqST0E54NLoRHuFN9zPVqnS2kQecm+scXoIZ4G/9ofSkM8YQvYFyAzEtrl1rNO7oa
nASU6/mH91Af+2v1uthIM3NvwC6K0gKQyUjCUg5bUsS2yhgsMGqzr9BIg9bQK3Q2/dWlBP+qm8bG
4s14H4eQyf5rknKTgj9NfexhqKzRrTjXb0352DVA2nMG8yKDciBa83vmyLqLfL5kt9LbClQ2+ENa
UtGhezvJvFSMgdB4yD44w5Z/BI4wMsEe4+I6cpBcBhHBpXL6zdN/9poY71+r1Ame1G4YI5+p0ZWa
BXq3ib7Q/4tmEZ37/N3QTF6BzOxfS9RpzTK5jkMR40sBy903zxly2IyVo+kOIrGNs8gzSvzgb/NJ
rWSleoXCdbAHebm9hOdZaT13UARYeRfWfqvdRSWTmYvhZoCUXxDlIew6BQaFDzAFpLuJNfheb5/r
B39aFNebqXmD9xDPL/QpIIy8K+gDf4hKdImFGxOzea4d/gXhw049SEBZLazc3M5U0COJQJVgFeha
FnTNSm1K/Qasg/5ZuHQmQOXNNnqG2u5ZFK0W6oHNG6iVlkKIJbvUjgkzWYj9GHa5j9gKnjIzhOYy
D1JvBZA2g9+Lr0i6sg5pk/+XEQPNDgYQwkqnUW/cQOZbdUwU3LHrYst91pDGhAtiHwEv8/9smd30
loABWlji+pgL0oBzxLKiexB1Fhplm0Vlz4LkGlvoMNiBUQJOt2ePkFL6KG1t1bqLErYzdVpsI+Dn
0KANfWuQt956HSaROrEvoXHavqmtVXbWsAZvpuAk6xCU5ahlgQAH3NrCy8IMz7n2n3apteWyKuLk
ithd945yYM643nZ5azS7xmqM5mVJAHTmDY+BEj4RQLWBy6Rx2kLF9Qrbho2hfYyirl2DC3dOdzGR
6BuMHnyhDMpY7CY3WUVfGOtMKEzY+NGMAU4ZdKNSc8xGQd1XJUzXCth72LWXAcY2WeMRvGSuekl2
QqGnh8VnxlzcAFIygNKRVkfbBOWPhDwrY2nCFDeg6kQeWfcu/uol2GnLIjTEl9K+9ocpkQoQol7V
fG/CCAugVJDw20vv8Z98Nx7AlT7aoi0dY5t99V+CZRTV7Eb6O8q7dR17IW/JKEmbFLKcEJVQ9pn7
8ugZ+WZ5LWd90g9z1CuD66YmgSIhJhXdURyk3IxwBxklQzgTlWllm+zSf6DcJ/rzyOKiBI52R2Qp
bg8pXw3AFPNRg5I+KKohjOxK+mAOm54DMSle8dJrC/0QECyfhuPC3p2Lh36apl4bxaAlGUQtGkQl
0gdvZTmyUDGRHj+gO087Qerd8YEi86xs0RnOXODwvkTCA8kvJBCoY8PxQc8PHEyPa4QM3o6zaxAt
4KY7ovwurUU3OUXO78P9BixTGxk20TkFuVrgNmhMnsYNMdeFsNk8kCJwjp7lApGfD5FLxJ8WaSEZ
rNRGFWQt7/Ef20DvN8Jxuc2DHM7fPoTaZ2UMCFaf4EOkQ2I8xZsk0FPZ4BtThV4NkJruG/RqS515
yB6FVbDEPDbjsW6mgVr1fKhirc/JNNgQ5gXRwXM9GJ0bmdqZOzdWoCtIORu/z/09bl4FPBHgAqAd
QJQOOu/bXR6qRQwJrQRbbZ1td7hvu2N0hJDGA/Y4qL90sPHb7SdjniI89/7BNoczBhEjENOrEnUd
9XLG8tGYNkZZQco9dtFG8BVCGDLdVm7mZqpx5C8qybaCBc8dz79b/y7504tNqiTfgRz6bClPnSqj
749Bg/dVpgcGu5bXMo66PEJAlxBKxytp19v7aP1yhEoceIgvECA3k43klHYGrkUwiy+SBM0Ac4FP
+PtNtEsv2L6qBLlG4erwzFj+WgB3aH5KrmitA19DdAV7rXWKWV06lhvfBNweHW+/T8tcbPLNt0jk
29BITx/GuCoyIdWgXQYOKHEtgBw5IGxrHfIsYAo6CjqP2O93m3MZjRub1LkbE6+rZBU2331QAm+H
K3scj+xzab6ABgUwSHhcM1iLG8y6u8gkOnO53BinTkCvCZGmZR1JaJA+l9zyRiN2GAg29ZBV4fQQ
HL7qYkZp9uARXsv/zTN12n2wWHhFDLOMO0E7TdLzdRyj4lt/bMsH8QClNFPeKcjA84vV5lmH+9M2
5eSbERHvKGC+hQNnT6ikI/B9P8tAfMomt2aP7EEzBEcEU0R8vUCkVf8Hug74nZ+fQJ39LmuqXvbw
CfxO4LDFGus86YPNGN9HL7PT58JR1gJoI37fa/PzDnEqCF/KkOmmX/xDJ46132HeQd+GrVXDr7Z6
9yyAG0VBXqfYRBApwMsfhKKe8W9XDISxUIKAaYIYvPW3XJb0UcgO39kVzizdEa7vHbO++cieCv0P
KhAPow6ieSN5Uhdrl3P3GzTB0HQAwSYNAKVb43JXVXE5wbhAuIU0HWXbQ/oGvQBDOuF2r8Br1Bn5
SwX1biKavlqY+rkL7qd5asv3ZRim8kDGDgqSj+E53kXoGi4MHyoJEC6K34hIfXr4/N3srFNVIAhB
eEEImJHKSSih0IPAH4WQChzrpw6ZSuWQgVa0WMVuD5ofASVyKYaHQxc1mmoiCxwhwaO4SFJy72jA
bAAmWagmCCDQpGu4bZ3zQFailMrDoz3b7GWAcFWOHSebWgyId//sG+07aNB+H//3RXZ70d3apbwr
V4exOspYXUV/UNfJdjrW1nTo7BO4pPCzFrIYLX6sgARff5AsxBzX2mEAdZSsymrc6IkzgLTHHZhv
c5zT/rpIukG+4LcvpPalmudVWwjkCw+BEzyAjw9yfSr4rvAFmwKQQHAhrFWdP0PMJAAxXbd0631X
oegvQEoHgT6ETAhJ3+3JEOOxLXoewEflcJBfALx3KhMUG3oFNJTRbApJR4l9lRsfCEL1L+jIsXZs
MnYC/7QEH5zZryIKd3+/hdqvie8DFMnhW1B/RlofEI4/rxqkCbxPuEn4JkS/+FfWK0K8Ka2Y5QTF
DKz75hPodu9c7sookfAJKAyn6ATiIcour94rM32XdOFzBCVKcfUY0jmEOjz4UABr6V+E8wf6sO18
lRi9GZtLDcffB+SXRdKojSxOOFgxi6/id+EZnc2vICeL1575kemhwx9yFDGvPerVo40n79IxmglS
bueE2qRpUOdaR5ZFdd5b7EE3uKCGPJ2AnHqZ0FkanZCyUbbKwdsrZJGWWJnvnTeQAQKI9lCvV5Da
oLboxGlxW/YBqMKYrdiMpjDGz+gHeoyY5JXzMPEJ2lOaxXLAfYIVZvEyI5QaxHVRYbIUt2xZyEDO
FpXrCXrMOR0kb0HqxRvyBMAJvCmQP7+7rPuLAjZJiZ5FsRaukipBiO3IZDxBBmvCWeLNKh3hpRdu
o1kbhD0DaVz8YanlHNJy0vIC40pkf1PyDt8VblH8+X0gM/gojOSHFerKixq1Spr/I+1KluPWgeQX
MYI7yCu37lartS+WLwxLsrmv4P71k/TMe2bDmEaE3kmK6EOygEIBKFRljkBJVmLVGX0IVfbQhNMt
1S1XCdsBifnW01d5yNZ4Ql+eqOjh71TC+Qesw7CpoglrpJirAl7bZfM3Ew0905J8SFq9l/vGabtK
MHO8PW5rL+OkRqEM4xDC3jLedcNLMr12ycsgzCv+nfparVqlp2z0L+JdkLGqiAul6jPck/rsc5Gt
z0KdfVA2OxqNrgf9Y8CNMulRo9RryZWuoti7AGl62VDoEZhxCt67z9pSTgm64/SuFCiSCj7OYvJy
JTG7JAox5OPiNMlxsXagRbMNvF3LUMAWFTvy/RjVqogIBOKTjB+rdkfDaB2K0pqdukQvqVQd9LIU
lDJwow9Orf/AMI486cqIUinApMNrV9/2Cw7PemDlljujlXFxSUr9y2tHZBjjuXOnhE08AFEuFrez
oHNlzYpbdVMj8FkREOOzUWzWukLXESTPmXGDgnanTkXlXdzxw6sRrnXKmk1kPFYnWZ0oFFXyIRi1
afY6pjfRnHo0/LEkOwMv2NQUkUhz1yK6eCzIFoDXiiUlyuu+N8O1Tj4xAquxdiOFyvxp7pXgCxNl
4dkGbWDgNSbMRGXdrC5VBhyDzu6iH+JF8Xsp8y+jcAPZBoWZpcLSW5KijwOU6PV1Sec8iDrpjXSo
x1PV/r6KUlF+SoTI7EKVFqrDVJcoOejDoOrfGgM18DIOPH10pabZ4bJ93KixsY859aFnOjX7BmhD
c5CU57S9Msb4fmlHr4LKq2Ylu8t4IusYhyyLZUiTFng5nYKCaHe1SR3dyv2kS2+mSs0Fq4zvjf96
CRsVrU7NCUngJYOCCs7pqaW/GvI5SQ+XzeLvuH/GkSUuQQ1lktYlcDpb/U4zkKa0aSkdoQZ+rRYF
mjamyfRLsK+6cl2gpEIdfkldLSI1EFmrnm9QNEGsUlZrWylQLa9G9WyfQ0aAiPIZ3GlEsxzWHSqD
wdF0DmSrZqHaM6Yxrk9FE0zZvVIjb9u+xuH+8shyHXSDxOwAo0TscpmAZKsvnYxxDEpkEcrW6TPL
AU3FV/xl7SldOU7QzslEFV0a8y4Z1nlsgJQoXgFhw25RT2Y+Cl6euZO1gWJCS9pmtVyDFMBF7cKj
pY5vqTG75WgeWsMWWMXdazZQTEyhqVRCKAyDqEd4x7FNNM3377olVCP7+xkSB6QNDhNNUh3yur+b
h0pQRC1eiZuKGtdeCd9o8qcOcjnd3WK5RudddhLRUDJRJSPx1FcthrLRdKdT7crJW1DhQq9lLA1R
SOHUEa9Wovl4bbNe/z13/qaoaghzAs1Ip5853oxkNbq1pujQFcm3sCzQS077Xyn0kjIbPVQWdERS
6qVN6EGU91VHKuay9Ssee0HdfA9LDjNIpKzHHi1bJVJICuqqLR1UXLHpG1UgmV5u+2Cv+sKIg3DQ
AB0gynx1jfEoqcoNbSpbYMrocYZwtq9Xs7fUoNJWdUGinlP/ostbMMat8kGqULuEDpeiOWrDUTZd
PbkeC68iz6CnyfHAn4hOMZyE7TkmM8m4p3WQuF8bxJSrMrktOgxk7XXpY6Y5Zu/p1SmS91nq4+0q
7E6ztVfGq7h7IInfmsckEuUBeCt4MwTsE40kzVqs5fgcakTfx4x+mmq2q6dQ8Bq4RlPWlZACAp8H
NBrB0MKEP6WOKi2pAJOSfjeZ5ZtiLfeXvZW3dWwhmLBnRxoS8KgXdvWUOlQ/Umz+i3SnZC+h/OO/
QTFOatqdRToFC6OlihMX91RqgpocDal0aSUYOf4E/Rk5xkc7GodFDoFvF4HIlcFBIKFCUxdch/gg
q0QPxJfRUsAYlE22lVAJqy6j6JZMY7eIwmOtlYIp4u25JiiC/oFhbGmTvAqbZX0PLE9T+2RK9Bst
b6q8C0wILscg9xHsT9zj0xaRWW2Lppdy2gGxLyc3rvb2Txin3cy1c5VI7jK7/VAGX3AOdGSgAvN/
m7PPo3iHc2jXr72PcoQCN/TsSmT08+7GVp46TUSGz11XG7D1900+pM6jMkJiE5eiWvOnMYE3Si74
/92wDoZIcZTB15WXyr5vWqRIXnpw2IvuS/wx3nwDs7ajcsknu4XBpunY4fdJf4gzbMi+LmEHq/1w
bB1Lv6Xk7fI4C3GZBV8TEpORArddMgdKgvJwX4FCTg1qqHxJeeHUJh56dU/ByeAyNHe5bCxmlktZ
DFJazkCuez+XoQFgTrtBdKPhT+2qm4SDE3TJ1zPRZmqlcZErKVqfFBfZox3UfLSu/3bZEE6xIHYj
yEX8A8Ic7Ee77Yg9oWpAsW8hE9ypr7a9a6XrQr8ZEkjbvNrqjnY3VvXRiWg5uMFgA80c9aUm06UB
6R5XQ7lGb8jOkjxJMcrYWtk1IQUoEUMQDXjnGaQOUAeO8kjyV4mEUZepHC1riUT9NA+nznZIEoQ1
CjI0CBN3e6vyBcPLyzZvENnddbDUnM4lEAey61TfrO7mbHHCAXp/cedouG3Q2pFzUR041z/B8Ivi
9rV1l71saIqN93gDsLb8Uiatn8iofImGvcA6roduYJgFOHV2NpoV3p4t6aPrnYZcI4Q7Vti4Evi3
we/dkkdQ3cmpr8bfo2ZyjIoIdscV4q9zxeYTmJU4aXGep/H6/N0UnhwbQaY/zPp01/aCrYs/pDY0
WnUQu/+V8EpbCxJqE970KumaTvdZeCqjw+Xx5A/nvxAsLXXUl03V94BoSryZk9ob86/kBqFm8o8V
bJt8oYSQC16tMNCh2GaVF83HWMhowfV6KByAZQbk6JbOrGw5UvJEsoCSZ/Eb/t8prbVvSe2n4XIq
DW03mvclRHRwl6gEGyI3qGygmf0QorLFkgy4CeXKSz3Fjp0Pzpj0hz5808bvtFkEa4AbUjZ4q9ts
gnQTK0Y6DuuA2stOW6adOsp+XalOYQ+3UWPu1neJJFe8y64iMpNZecU0TJq8wqq29CKF70PexE6n
zUGlfVeGwh/VWpBU4F5OIYcCWlq8MeFVmZnUPtYLu1swsokKXWB1elaW+pQo9c6yUMqlPCfKvJ8i
fAaZQfAQQlPZsaVXNOQ6FoU6tTkGl4eAu1qgsCCj+gAKOWwHlT4lc58aFlrIm2mXq/3DFIve1Nbg
8Vdw+RcCDLXnkzvUuOMvMSBQXzIaN7gPptnO0gNt+koU2wCxW31vkMKeUIQbmqGbhFAx6mKnzpZ9
GYvyztw4toFiNnzVyqtEXqdx6PaDeW+Nr50i2mf59+oNCOMrpdkt8tzBHlJESJBqzojKowztAGHn
pqXfEV9dMwpU9FwnBGaWfxmC1T9W1p5kGRqAYeQs6HLX9wPqn9rJmc291tw05Ctbw8ZaJgZYQ5VZ
qQTQUvWIpDthtCN0EJxduPP2W+4RSVGUyTMgWpkXk7XOW5lZ+ykBLcNs+kTR3MuriuvyGxgmsDSq
OVupCRhIQzh9/d5WoN1bKRrSIAwnARh3896AMZs3xN5J1c4Aa+bSmfObGgxwc/SDVosgXIqA1nC6
idJmpLS4dgIoKe/ScQdWPYfgpS8RvJSK5mjdLDYwRo0NIEvhCDK6foqoeIzlOSga+nh5jvgwoOwE
PTgeSNmSVvAnxwW6okFvqUG2QJvxNPA4qcqXHO4PChMoyqxuI7xLgAKwM/aKHT/NTbJLS1uQeeDu
ZKA2/McYJlT0Ccmj3rIRY5FKWeKdHpa+kew73NCbyFtECQHR2DEBwmrDUe8rwEXVTayCim+A5K6o
tEVkE7NWkf+KbXPC0BVI9notSj9QircUP5LcAtmgnCE/1RSj5mv50j9d9g3+pRhbFbr6IEgISpFz
H9R7Ke7GMQTbR+cbUMXr/S5GjVN1U1dXdudBfrpHMUE0iWxeB+6vvfIP7u9yo43vl9HSzEMGmxcF
3cwoVQgn0QmEe6zcQDC75DxIXZ4rgICgsSfBiprsTQRaNXWzKXNnlPtCWj0SKViJLGMWAikh5pQP
cBlDIoep7l+WNt9dnjWuV24sYxaBYSY9lSkmza5ObVGiuuaJwDsvg3CPqhsQxvVBZ2FJ8ww7kNV3
dOlAEQVbVXMoJsycIIN+tUj7y5CioWMWQj7KRdmrgCzDEEn1/Aq6L98vQ3BD+8YqZsMytRDPsBZi
boMy37I9lWG1681TAt2OrwBpoBlXNUNDd+X5wkrNeAx1TQLJCxnvlCKNXLVEc+MEnQhLf72Mxd2F
wSPzDxYzVW1D88604Q+FcUTaYFJaT+s8DW0d4NO5DMX3ij9QzBTRHGUwZQ0oReuvtWh2U/1hKkDA
IPfR+9DmB3Sz+2MdqoLh5Lv8H1xm3nQ5gy5shuFUEeN7EPSZ0XM0jYIXHm4k3gwkc8LQ0IEUaqt1
lu51+UOtJ6hag6ijEdSt7UdxcHkw+c74x6j1czZBcOmH3lYKGJVH/oAXsqHeafS7bopKR0U4TJBX
8nGwGhlmqai0mda7X5PgVS577KtUFHXXqPp3YP/HJjCAnttUWlIRJhaw7Pg5GQ8g49QycBb27jJC
OS97XOxfk/xU6Z0gdnAII5Ca/Hfu0G57DjxJZm4uBYATCu7N9BcN7SiwJtnpcCBpMmlX1I/DMDv2
AFUWXDnrIQzUAYqKGjQVBvIw6c3dXMiiJ+/LLgU23fPPKjui0yHHHHfpczccDeu+q+KrNH8xze9Z
awqWCX95gjdMgdAc1GeZqKMpcw0xX+x5bS6DONEdKrSvaxQKUYep/DGj+MqOBRGB61wEHWxEQQYH
V41zA6csVNWkRdBG5tIhsU+7N6r9bEzBnZefet7grN+xWSxSP6cpDWEaaQ51eSgSUFZ95O2+GO5n
Zaeo2Gs/2/65ye9nPfQuL1TuJG6wmbigW43ameuerjX73EQtOmR28KjfW0EfeXI//schZeICRJ6U
VOkAFxU/m+RGr90GWtCGwCjubrsxiokK1E7NvNaAMmTLwTD6T6VXBaf1y76Bl9zzOcvl1K7LBBBJ
gxY2xDUJSV7pLm+Cy/PD3R3AXQDOahmaHirjg5Y9qF1aRHj7mKqTpGsns5BfzJY8XIbhn5Y3OIwP
dnGd9aGGGKONr3gdVDQ/hdqWAiLCyJdbT4K8UujEvSxY1Xzf3+Ay/qfOEqX9AtwWVWrt0FyFi+bg
8uiFJZQIM7DE2j9oGX/UKaiYGrRN9PSaENRbX7afO52bz2D8UguXUhu7NZbl/VWt10eKOrliQiOP
tAiguEeaDRTjnIVt1CNuX9AqKD4NOE6b4nJXB3R8BV3j/j+ZxTKuZzQLS229U0ZtEMWJCyx7dmVd
cPTkBhFoZJmQLEb7n8VMoq5PZkpGOGkz73T6E8VPdVV4iewZ3XMrU8Hq5u4EGzRmruyeZB2ZMFfy
+F1tn83hqNovYxijzPdY1sHc9YI1KAJkZiyjoaRX1WpemToRtKGkk9KqTlvdFJpvmL4mSgdx49cf
C9kuHSOOUWysok0CTwrOjEzDknZPlz2DX32zwWAOFSFFBVU5wSg5l+/tZETTYF4NTlWooH7Ip5tm
TG/ljn602ogicH15puFykNYnrTa5TVoldts2T/0q10K3HPDaBZXuwkntUBJsGfwI+K9zsc1BIRhb
jbjBh6byciXhFSOv9ZuogaTS5RER4TAHDLC6pHVK4FbIKe61sPIbQh0IQghg+GuFrFlSPL+CPpHZ
OEy9Qt0azCHm82AuDi28vgPnBajWpnvZFKqYc0+tYAAA5wOYAMAZeY4XjWQKMx2+lGduTman6q8L
PPJO8dMEIrlyb6MIWUK7SClqveM68QZ4/X1zqokSW8qrtdVsJs1OmsbdKGqB4QbtDQKzN+ZxYWBj
x1BOIKsrl6A2Qy8j+0oXcc5wQ/bvJlMMoIVL77kpJE3tqRrhGmX8YDR+gooKGWck3U8G0UbE9cIN
FDNq4aQOclmuUM09WjMck8pOEaWCiCZCYUauiGJwBKx3Tim5tvHyn6CcsxQ1e3HDJqqXwVQKFvi/
Cn3jEcVgaNtBRYWC1HlyPaduBdpmjd7auZ9m4EnVBPsQh5ZIBxUp+tlWiROw7TKLq86HrMgIILvS
yU7Gw3xnPtEb9S4MQHj7Dew5OGIcol84YlyOHbxFvcFl91m1zcpU+Z0SWQ4WCKNRGZveqdGxV7w5
vb+Mxe2W3IIxkRtEXtmAY9naw2k7kLCPIAcE9kLHvCuuil19tBcHQr35cxNEXgb94hDEKpc/gbce
tl+gnq8HPGlqianDfZYp6NPjPCNH8mS1nqn8uAzEfcbaIjErD0SNpTpGQFLTI0JyP/eeJh8NA6Uj
2r41gwY0Lo0oefG3Qiv2xS0qswgta4jUQcIIU6c6LTh0PsqpM0UOUvHxa/ccPhy7taM98X6EfiR6
a9VEzsQsTnXJEnkAyxXUEuMgfDLv0lfqET8BReW8izCh96lnebrbHoyHxpO+o2X4sAM7KLy7duke
mzgYw8Gnutfe2kC+l46J6NTOC+0EHZyg9oE6us5S7ubmvGRpgWZAMt2EyeTOwm2LF6AIVLbW/gdD
gfLSuYe1ZdHl8ozNowwdY0YRW7ELhZ0I3MvHFoWZ5xad0Og9BgoaXWWQrJP8BK1XPf7Uerzs51Jg
K34jPy/ybrQDY5Z9gXev64TNKG3xmZnOQ6mTCwL8XEMNKI12MgrAjLyq92oqoxQ7u4qHbqfXmVvj
liml4wGVRl953tp+xLrLbvZpHS+dqI/ERyjV/SiByBlVikUpenjkXjC3MOwdoSskrcjg1biSt1ZA
6fUyvpiSifbmbzR9lqu90Rya5eHyEPOOCFtU5q4g1RPKytcuWb2RrrKFHMf8l6Tkr3SWPi8jiTyW
2XraQa7K0oJ9ZL4zlOd5eOzCX/8Jgr0WpH3elySCMWq2uGqiuqG2BEteepdhRFPF8jUulh0b/bgO
mh5IuJHjuNNbh1a9HQx/VD5T5VgpnmwWh8u4ghFkD/pRPA2KHAM2Mr61eDcblHtDfb2MwY+t/8YV
9jRsWCmtixqzlIyoWR0apDukb5Y1HltDfU+tR2ol+8uI/Fj5B5GJMbOdtbkeArFtTqGMgzaIQkQn
LS4GihvBxwgK9L8qkkpqUXTxro7RxzeVPSI9YutV/3HZEu7YKb/VhFDnZbBjJ6MCaMxXKg21Mb1Z
cmb5FOazp0qa15i3EV7r/hseM3JFtMxZurbYZ81Dq9+GWZDN16n1VoT3k9kKTnBc59sYx4RiIidp
Jq9sCPOwoP7+0GbUiTNBTR43Gm1AmFCbRcOIJ2+AhGPjo+vblRMb92/rFoUeArcTTRYTbs2oTNVM
BlSFKn8bJSt+t7zP06OmHqVO8LbEHTt15XkjoFj5KzVPOjrXeYjjEgTtjXm8UsAe0oj4yfnH3g0K
4w6lrtYSyihRY3uKb9v9ssfr1aE41aDpSB083EKjzNMOpSudikAuHMiM+qpg/jhCQDgYbr6B8ZKu
1yW9zbAEho9bDefuF9T0fX57Ug2Q2jTe4Bo7Amn6+RVy9K52tRhg/NMF38AtP9x+A+NEyI1OBY0w
Dj34rLxidI2H6Uh34BN8bz7ie83PalBfNYp/eTXyD8Ub2xmPykt1NmkDXFBmWhJkvKdjt1c/w09w
puBtSQ5Up3nHK+ktSM014n+BRfh87FeP35xTQl3PMjsBvvF4sgscxMPrEfXUKZBnx3roj+GDehMu
TvR+2XDuot3YzWzsqUlrw1ylE1PQpSFLA2kTyaeiRyAByu+L0MY6kqHtATXc2Jja9zQ8GrmbpYOz
NIIb8vqxf504/xjze+vfwKgGDcGKtw5iVLh5TH5quMnYSuzI2q8llnG5kpG3FZXMcoPRBnU9B29Q
oWLYxsMM1L7+lELdy7N9CL3R2XoykTdMaHB5xrhES5sl8vvcv8GL6sKW+jV/OruNSwhux+Qb/qBP
ltwYFLqJb/J758oP0nW565711M3vpet5d/krBFHxNx/j5iM60OQhYsFvGgVrZVSCSnchxfSVfWsz
tExEqkB8PcSr3zRt6YRm4xqQ68hER0LRBDIxJ2/LtUwBKHL6QRWf9l4TfxiZP2eNkwoFyHkpy+30
MZHGkKa2IGuUlQbqzATNzHcy8ZKh93rqxUi8GXVAuhe0gApinGjKmBCj9o0MbQiY2fU7JBym/CdK
qQUTJhpKJpygNL2CDC4wbNUZl29jcSiWnYVaPwhQBospyNQI1jtbjGbMbdIP68QVli/1fgLlpxJL
MD0s6uDO9nGSBF4v2qZ//75x+9qCzyctJi8/oHxbvYLEbX3dHW0/d5ITDVKHau7DHDznu+FqdAzI
Nl9edtyz8J8F8Ts2bPDRfRDiLRMWS1nnR4QgFSgIL6v7/R1DDdUGeT+IB1linqGXDE1XcbSyqpc+
PhD72DUvce4TTWCKCIg58RiT1FTFyrlUz0ETgw7pCq2b+ej1XyqjASHDvyYxUcQcxiKe0C3sytUH
ms1xMs3x1lqJOnj5c2MRvBCClxiNZ+f7wJxqspKbK9cQSlwLK0Mx0uHy7PNX1x8EZgXPcqwulgnv
W5TUmZMGu0vlhkS/HirJySPDoyMRbKm/s/9/+8MfTGZFW+tzXbOy1yVl85qpBFe8vITOp50Xe0Jr
HRtsVKgGuFaz+S3p9QK9xWizN3MigWQ8kbR3tV/oRz+hoarVrelaHqf6u97F+QO6K3WQWYF+yEEl
QLIvForK1RqtZE3fWb9QVhi+9LM8v0O7EnJbzQRq10yTbHfuUI+QmVG0jzoSBkVnaDi11XZ2IkM0
nMg8Rwf0woEUs+tOtEuMVexGn7zG1pKPwZqhMpXZxn4hVP8Zy00K7Y2sQG5IMvxUmx7lmhS7rDEe
tUmy93qlgs9RSu4qO5EEE8pPRsBh/s9nWHqZOVwISgMwuiC8kFDsPy1OkfbY5r41kEaUrpfqGW9n
9iAi0ObvBX9wmSx7OceKiiKyNQO5gBNFcsLcdLOvbd9/UJiTkUTyEhRLWBENaM6M3g2HIA5/Xl4T
/CHUwN4mQy5hZdA5X3ZRY+tZOQOkTx+jZSePz4uxy3DoQ39GkQQSfW/XiravbHQbVObMoK9Kzu0E
1JD+SJqXRElBh3eUhoOWPWaGKAXCna4NGhNacpIY4LwGmiS9JdqHjm6rhfj/cSDZ6DJVaRTaAEnr
+7C/Ve2bSa6cvrqaY48iM19W7og3l1r0BM7dCDR75TQEHQhoxs4nsI7tPF86UGSRNtwt0+QWSXzT
j9FNS+YfhBZf2eA2cMzMgaKRtL0KLptIedMbZ5YSh2iOnl1PwhHlVbKj/fhfy5hpM9vRtiQJltmp
ejCl1ImtfW2/STiTK+SYxegJ1n0svMsTyTsVIYG1CqCCLlr+LQq3OSM0IBCUypXzbp4Kp6V5MJeZ
O1Y9eIHKXRyl+7mgaDSXXy/D8qbRWjW5UVAIUie2hLGEnhGk7iAfH1JssOR+MNIMQZniwmefZDyS
XobjLYktHHN8CGNiSPIEuEy+H3PqU+s57URhkrfhbkEY1yStZS/VAJCo+gk5iyTzhhwUC2BXqI5q
aApORMoaD9m9Fq0+eNw1lVVZgIFL8mWsJxt8I2YWO3n4Y7Qc1C97Wggqoqceex6Fuhiahu25c0Ll
/QsDCnLtFR08AWwCNJf0OrUqNJMT9RNx1k2W1050QeeO5waDmbSmMLQ2WzkzslhFq8xujNBKl+LU
/qb2n7qITorrIhboJVHToJsocT0PLJaWVZExYqWXGpI4MSiG3iejEtxBeKc+JKb/AWF38GwE/a60
0gg2FX2JSyMoUXH+lZn5A8Fs1ma9SGUvwQ5aJ36M7FQzd645fF5G4a5fW1YVKMqBFJF1Plvr7CRJ
MTeD8tJlrmqmcAG8xYJEmgy5wNW5jrABY4Iw8jKLWmUAs4fH0LxTLHTBG+9oWvUMcoi7LzTsIQrb
qDKHZAgEcs4dIezLmoTKKhyg1ruItE46GX6ZCRbQ+s3s6t2irKt7E3dBk2pUBsUCquybEKUJJtll
6l2aC2B44X0Lwzwe9+O0zPrKbhEt5T7v9B0dUGapWUGdqU4PDudyupUVEUMaby1tUZmVa2dhZI/9
iqq+2f0vtbtS7afLDigaPzb6QeWFqgog+m5C+szGO09tqW9TCY4n5eEyFtectb1Wt1b+ApnZmUuS
F92gg09ihCfIinU16sZbC17dyzBck/DU8Tv8gOeQgam7Kp2VHjAGrm4o5LLv+lr/pUXVDtW3u8tY
nPULHlN19XGcBaETfe5+bZroDUqK0b9m7W9VKC6Nw42WiMjr1nlmnPwMhVm45axX4EKgaH1p9/XS
Oa1oi+C4NwAgfyaDMFyFws65GbM5J3MWAsDIqFegj3FRdNCYPi0tdBlD6SOmhUOtUPDIw4lH4LhV
bRSGgdBJZomx7DA2tajt0F5GEMHl0JlM/Z7UsZOW1911bYjKnDiOcYa3fs8mVswRykJQH4EStSEA
60BKq31eHBaaCez6nYf9a742hjF7YBmbZk5jACnovtAPhup25i6jfma/kDFQmxK9Pfsp3RlL73S9
hQOpqCKcs9S2prJ0JzikGWOt4gvm+ZSjmEq19lm5v+z7vEqqMxAmwhdrb/Gyzl8mzX44ocwltZ1k
otfURkKCpKitip1YGR8rHL8Ei/z/AUePLyjVVAPF7+eTicKLZR7VHt0FuEwbaLeUrCBPXkv9kUqV
E5IDtKQcyE9etpm7UFCw+Q8qE1ukOldHmQzoq+kDJfJK1cVBNZCbXVQ5dYHnZBGnPn8i/wAyPosO
u7KQFpjZ0hP6WuzJbSbBYYo7lKi5AjGmCV3bv2qvZp2EdVSPcFc56W4mO548uZkhbq9oUFOz0dEK
3v0ezVB4GTP0xQTvVyXiRuDZqawS9AZIMU0ch86nszC7WcrGBW0FOGqHkYrWxZu4+nF59njRegvC
+IyUozxsGea1EjZyp+xbru5kCHYRd2wF+wKvwU7ZQjGO0skgbQtz2GNOPur7p/o+MV7j+nHqdjb6
w8faz7NTnL9r8m7p92PuooA0STxVROTGi3nb72D8p0ss2YIeImIe2EJq7aWUZw85B1TVT4KlwZ1B
qGqsWtCol2WvMhmejVBUr8JizQDRezCrkltXweUZ5JXjoirlDwpzJIrtOs71HCipUXgK9ab53ZKv
BvkYN7vQOA4EUkzqdZKdFOJO/ZuR/QqXdyoq51xHjQ3w269gvHWuZXnsevQLa4lPUEs4Vm7fGE4X
E9ApI2/ZCbIL3LGFvi9YB6D2gvaa89VhWiTMJQK8ZbFrL6cG3neI+sPoDFH2UOOdNaA1a6xas6vK
LQOVp02c1TEG2ICQZONPnuHgxczNIAmdOXjkgbr4CC37PnXyX+1+DpLr9PUntNVv1ZvEU3bYzF5z
qN7LexG5K38M/v0wtiAaeZ2mn0Z8WGM9ZmHsaMsh0wR3Fl6AQC8oFJRlst7GmHldtHHO81JDb3j7
0siIESnIMq6MxVdUUW8Ib5y3UEwsSmZIWS4azOmoL+PdIgNbwOW1IkJgQlDRdPmYLUCooIlClcbJ
RK9J3J1jawQTXdJpKhJ9AESSHkCIEev+WPyI5X0K0WnpKqTXiojNiecF0Cf4LfpsWsjanK8EyM0X
c6qsXqAHsuU3aDYQQfx+wWRXtwoiglWgAEditkEy1GPcHFJ4AYRcr2hAd7bt0Y9k9zp7fQAlYC90
Q1BwOAVxUBvti0rheSF7C894hlQVRj6vJiagGpURp3EyJvpVsgj2fS4OzvqQfVAsDf5+PpSWOaKY
K4GZ83SbmJ6evpvVraE+XvZC7oRtUJiALavSuHK5ImCDFc+U9maEinJROx2v7BpHMlBHEKgPGRDN
O7dlVPOeDBVyhrZV3EjyrkWfpfUSRi/94mhGdczsuwL4uhWgUcQWrTQevAppGQt5PFyhwEx7Dp/P
ZhQr1Yw6xlWtZ/Qmck/iV2P6UMsnqXHixUN1j4VFod2qIl4uzjJf00cWqtqRy1cMZkVQgvsn1DlR
DSpLn1bdeBE1RARZPIyVNB3KeLjr4sJ2bl+fDbSbbRP5tnqoHWU2Agjo3F92FM6eqqprRg9HB2RC
bcYOeVTMrB0g3GzEFuhK/QXcFa31q098CpHqxAouw3G8/wyOCV1mDPqCZNWJlkbQb0nWSZMmtPLg
TG9M+8tQv7cmJqBAwBKHS1ODVjJSH+fDF4PavQ1tFOKPVxUaMEYXhC2OAdkvr7+qdkOKTpvKf0e9
n2M8DC5Y/iAvGHkfhZdda67sEDRdXP4i3lhvPojdSyU718dFxwctPaq+f84k9hCyY7C8DNGpbucv
XIgxADrKAdBeCl0wZnkOkYEOuhJ4yioBDtVe3YPVH/RbvLcz520snIo42exetvK3RuXf4/4Hlok9
ajsgPQm6F/el8MFtEYGIdgd5JSc86HfJ9bK3g+GYO5Nj+/Z3PF0Wzg/78IPuQW2nOVFA329AltYF
sxv6lz+Md4rFeBBQT+DqqkE3/Nwhoi4BcXaIDwufpaC+jrzuA1SWlhdeR74C7qW1q8wtDl9gWzqD
Vc9hwyiXlGVlBI4ohCy1wbFeLxvGq2Y9Q2AmWpNHY2gIEKaPwdP2aGe8qW7Sb/Q5ccNHAzlgJ3rU
v9U4TqIcwbuK/cz59R8/gZn0os6MKI+gFA3BVgcMXe/Kte5Vz3fF6eOtPhm78TV0MdOSZzmGNx9F
9NW8aqWzIWDOkLYaRXjnwRBI+9N0W/yyXPShmHvr8PGt2qHpKywd6bv+aD3aO3I/O5+XzeddPM/g
17i3SXJNLeqI9ATmG7e3lmvuhnfFm1BaG91DcLGGMrPmgq1RRGTD2eUh94XeKlSFYDdiI5wNxaq6
WDJwTYc+rQNDTZAdz93J9PBII3cnKbpCSYWcuhaKJL8nsT+JHgK4e7BGdLyjqdCdwEPsueFzTWqT
QAjGXTpcrrXOyWTdQVBGn85O0w6VfWtRJwJJe1HeLNZNLbr/8jYUVNTqsN/Q0MrGrGlpgrKV3gN/
NI5W6kXpobQj5INfLk+wCIZZw6OJpmwqY35DNNouTXWNjvAPqY0flE6kK8FTOlU1S7dMMOQQVOEz
JsXg0VaM1ZfAX+52XrwL7y0/P0xP1pOy0/bDcXqQTuWvR+MTp44AW0lAoQM9ufR/SPuu5bh1YNsv
YhUJJvCVaWakGY1y8AtLW7bBnPPXn0XXvVsUxDOo7VN+s6qm2UCj0eiw1ovoVG17zNWncGrXcQM0
CAmrm4AP2O3xBsbTNPYzp8IYpTNimtPud7I/X5mHy+u99cZZYh4FjWQACULy4qtdjRMmiBQtxiK0
oCwzx51ELKcFoeowZpjriKYzEqzvmF/1SCPCttmKu5Aa12BXeIl/K2UACUmtqgnHijBM+vzqg/vL
ym0dWwPkiECeMmQ8pviYa9ItYGxgVUk4TaPNysJk/qiwFOxlGau8y9KWX+Ov47U0LuSKWdVM1Qhp
adsecozato3qTbR3kgiYFOHbZWmbawfV0BUoA0GErzY1Jmi8uqFo4XIitLA1x1FOBS+orUQ/OKIB
GYsOqD8Z1K+2weJiAlto2TpFMdlgoLJn0J5aNfWSoLju8/wqGEBRoUV7s9bsuemcQgHfba06RNev
LqtLthwDeiABvQ8XBMBB7uolfcbUvqtbYIlQrxxbR7OC62xKd2Mw7pWU+Hme+ubwoBSGk8nqLu2m
A4DC7YqCFUCPj6Dsc0LwQXZAaOqCH3H+nqCopXclUHHT0xTRAaAOKQqspiBM2zxhQK9AfKzqGm4Q
7oQlGgklJuPLlerVHI6KZZP2rQQVZnirl/aYXxuykGB78Re8La5lLqu5uiaNQK9luYFM1iR2hOp0
rkoOG7xMlXy5OI/WSUlT2+rQUeN3f5E+JGvh3LEL04CM8QTh3SA9tU18ZdDHRmm9GGORY1DZ2vTP
ZePYjArWEvmjl1O9GdtFXbB6UeSCwvwtQeLS0FyDGfZQuSo4TADvqQI/q2ntVN6BwiVPfw3TtWn9
EnzNYoqXFp97D6F+kjJ5xNeACdS1xuOfzlLdJaM3B4lnBrdV/ipLGcCaXqr0l0QfBPI3WsSIiSSf
AYeuoWjLHRU9UeoqJB3WnzzWiIa08BmvdEIOOpiyTd9K0B8jquFuPbnWMrmwVIsUpRy1vnWa9CHs
fRpdTRIoXVQfvJF2wQSeacPVWtTEUxoFOgXVNe5I6aYc5qaMdrSsSe1Wsh6qmoLbE7yo0Y++FBU8
l/3i9vOLNO4w1YFSGyxaWu5yBqM5ZQBbD0y3MO6TobGT5qSpglt5WyJy3CAyW7pQOf3QqqXlSYPY
0oxSsHkhJae9xBi57zL1Yeh+Y3QQQG2i/oUtd2/hyYZnPPpa0ObH2U2sxX1r6OgJAi1lo98QAK8T
ktta7cnDgaSeNKeOJqFv813vClBAHCp1f9l0Ny61L1/AWVE4DarELKy0ahaveVOWB6slteAq2TSe
lZrc4mrRILFiaeGKenZgLHIM/a42IgeVJL/V/qKpFyqh7IcxY1xcGu8M4tbMxhlbaUWyZ5LZodGL
EkWPbUH9KYbVKqXAeJbv/2aunxJ1DmgPYZsS993SPYbewpKk+6BhTiLkA9neK/TvYL4ZT6M/Pnl1
xUiGRociRmOhhCeZXUrzD1nElbbhVLB2nyI4tx4QtRzI0gcnx/keiVFgDftL20HO3BHYbER6vWx+
m5ZhETD8WICZguv8emuqY4QGsoVpTsrtXlL9JjjX0Y6mjppP7mVR24dtJYsz9T63QAI1QJY5F/Lt
1JYnKzLuutnalT06NVUiPRAtAp4WMsr22KTTLSjSVa/Sw6suzeJzS7PsSfBNi37fLGf1TdzJsPpy
6K0I3xRk8TNYQH9kcnmTpslHMDxnKAAmgGIepGCnJ7E9a4B2C9gHMUBHffk7NkI9i64+g/O3RaF3
MV1aVkHw1lv6lQJiuWB8NkXc6dtydLTmgJnHpPxY0tzkBepUkBMxh8o7kyWHAnNXwu7wrfAECn0K
4vZa0/sxUjusa08/5LDbGVOLlGhgPrEw36vpm2GBqhFoKurUulnz0pD+ttOtF3BO2Uqe3MQTRkwt
EXjE5uFafRS32QUK+KMc4qNk3SbmUUOc2NBdZmLuAJMq4yTY1E2vtBLHbaokSZ1UEyx2NyH33bpj
7xbop/kby8FuLtxgoADlIs9BBv3nGKPdryodsCD5wAy3dTRfJYrgDtlevE9BnGcqYiPopxjceUn+
U9PnWzO6AwCsnrvd9KEGg8CjbxvqpzTuDqmHsInQaooDoap4udqy1ewkpb6xZIFXWn7ouwP4VxB/
dRQZIPj0DC20YfTWIGueym7WZsC8fqlC16TJNUDpLu/Y1nA+rkbEqxShBwjHuC1LAnQu/mlEnrNx
P4LoS0E7Qw5M5lQrbhIARUpG6VP9Z9f91vNfBOOzeAmC3NVyjS4TfMyWja6/hdvVWSdVkme4b5oh
zu0a/QPuUKmhq0Vhsr+s99aWrkVxW1rqRUpjDaKSgR3SXgHcW3cAqTsAwkTg/QKt+InWqStHMmK0
yNEV6VRUyPirZG+YgvrW5oW20ogfY4XVpIUZQEwgpbsu0l6kAh3feutJDNBfLXESBZ1sg7FbyIqm
PvbMCHVDTbOjQcRht3U64dXB1QeEDaRKucQelYdOqnSYccMGJwWxo9GaTmPpx6H9J1LGhwG0kwLP
s5gpf3IArIjOCopM2jdilQFRSh0uVKvqpD5ZNSgEmiJOITSv3Eolk8uYiMhre18/RZKv0UpQBpit
Wuh3TVqZDpNm6tXRAC7UXhcVuJYF+6adYqC+ZeKgyvxNmSmDFJkqFhTYUKeI/bSA+UvkbieDYypO
fpt6jCgQlIikOxRyL/B+y+34TTjSvoaBpucl+fxVT6rEqjpUEF5OsR/F+n3Sz4IE/+ZSrkRwB5/E
YywXMxxsZyQ+2vr3cpq6RSialt9KBQFP9FMV7tSrOXYpXRx5nB7V8GkIQzQF3zXETaorIwSqgvwq
YSruL1yNipw9AQfb8gz5un55ZWVW0+BSNDq8dbLAz+NuZ4JnTqKhoMFo06utRHEm2ekGxmQ1iAqp
4Y2IIeJpQNXZOoOy+/ayVptnHDUZFfc8WtT5Ec0EvLGou2IppdRBtIqZ9RzYB4ip6uwfnbK/WsNP
aVz0UrOk0dIlsAiUk0FRwowPVhjZiSjNuelGVlpxtg5KRNlMJ2g1sWw3hsBPKX9bcnM1hi89KHEv
L+H2bn0qxVl9ERYVSZfpLKkFQqt1Ssx/2mA4NyKz34oqrJVSnNWTPGoTApoap58iy61YkKAY3d61
5vDKyHDTTUPkMMyfXKdGrIl2blM4ejtQOrO0ZRr0q/X3aEWSlQzCdUA5SKU7jh9Sc7CyyC6ah7T8
LUSK3VzVT4E8833JVAzcVRBYKLuheu9a10peMlk0q7gFR21ZKzncsUYVtgrkBqBsrYsjwLxoH7gd
WnFtzdZ379Jpcpvz7GUue5COhnfZcjb95Uo2d857q48ns1hkg/FdT2PfJNYhU0WX6nZwuJLDPchn
HYSUeQc5ybvmGVfE06in35fe5Of3FaBFcdntAG4qiIK3qnFflpZ7r7EBjzlaLmKfCy8NXWkfeNpp
eNZ+Zbt8P6Xgi3Lq36Di0gVObXNd/zBlamgD/tZohWGzqAgCCKbkZCkYyKzcyaxF6i278+1CXUnh
dk8ibaQqi+XE9U5vzjqYezI0ic+NC96CkhUem3YV3ma4kKz+8bLlbJ6OlWxuR/PM7KNSgmzWatdT
CiFydQQAyq6OjP1lUZu+dCWK20VASgCfnEFULg07CZgxZIpBnoaGBSNFx6H+dFmcaO+Wv6/yYWMZ
lF2aQ5xivZXKXbH0TYucmWj1lr+vZOgpkkZIkmL16ghXw13W7pl5Rf9ivAYNaij8ySr6uVDy+iqm
adU2pImMWyi/TiW3Lj9CISjbRpECgyY66mFoaMQ/TkbV9mVGCaI6vX1RaHc1DGXtDvPbLDUnDKJ7
/Vy+5spjkhcPl/dpM3BYCeZuvajJ8ZtL4BAhwWdVTjHDkbSBPaAvyohBNGzof1GtWKvKXUGZTqPJ
oEuoImPwdSSmD0zGMejvlGrpFZMFeHeLXX873p8K8hdQmMth2C+xStxiRKFj7/2EQazLiyiSwV0+
OZgMLMAZA/AUu4aXQWDLkyxKGW1a+0oRzk9NaatrXQMhXVcCzErWnYBQbzYVhF+FKBjaarCBQS5T
1+jiQ7Mrd36rplImMmHZqnhfzLuouI2DN/R4a+yxVZGAnF6Ifuji2zI8NKJi/hbgyBfh3MEehrbI
o2UUVku9RL/WyIkZLzpgFUY7RUGtOiq6TXvBbbMZGgGPWtGITBBZchrPVWk2RQShuZS9jCGmG+LI
HQjxSl2zm8YASWLsyJnkX7adbWVXcjllxyako7HEnTNafKYIZVqD2QGdvLF4BjaHo0zPOUjCCvqs
J6IMl1A453e6JlVNYAIhdEl69C6civzG1D/AJ+VG5lVn7qrAZfU+EKVHNm15pTPndSQ2MwvQ1PAB
xGtield1hq0Hla+Yz5dXd/MaWgninI2sy0PdhhAUmuFhwmOSSrm/gLtcFiPQ589Ld3UTxa0ej6W+
iBmtwK6G8SVUZ1tCdV/pOsE7RbRnf/6+EhYmGur6FYTF5LdSeqPqBOwQoJxfLcBNgy93/tgA/VjE
PLIdCGKiW8fcsAGgVs7NFVkGMCiGWL6tB5sBMSkZGSYJpB1VM1utiz1JJ/x/fdDk2NOw0NJsPqQY
gEut50n9VWbd4fKy/y9L8flFnE8sa4xLTjWmv/vyDugTQ3/uU8z7hVc6oPZNdSehVmK0nsUEwdRW
kzeoPD4Fc4FbAw4ZPadYirl6q5m6aw1ij6NxNiYNEzimV0rMVuK7NpuuejqiYicf9DA7qPKDmoZX
lh48VsY/A33LG+LIHYGZhFe9iULSQMJdWyi/mrT2GEvsqlBku29Q+1gQQ4ZKRNy1GRauFOHCQmJY
iT7pUCTtb/v2wOKPCm1CmuyycRLs1raD/VwzzsHWQdlbwfL2rAi4OB+aYNzJ5Z3SnjW8KSQTZZfH
y+axffg/BXKeldVyamgDrKPUAsAPWftGVjCiOXqXxQitkHeiOSZk+345F9kZ7B0VBZhNZjMZzV+H
JHGyrnMBCj0owmrBYmVfYxsd/MQ6QLkwxobcLreipYVuPiIjAC6jYxNEu0C7MmDxeL508T8J0lpj
7PT5cczcuuttlC0Fin9fYMhXllFFtEvKJl9gkoxebVCURgBeATanQX7LT+RrLSJuUFE30yfHLG5r
GZSLuTM39zqQvtPwLE//HVHx63dw1wnBmH8XVviOsJ1LH8mVAfgjQKPV8vocFHFkA5Fq8i8rv6k7
yLaRq5N1BA2cBxhmkrBEVxGOWTeptmfVYyKCrF4++9v2og2W6hpe2DJPi9bPDcqgEwZxAqNEjQD0
DjooTKiGoZyQuFZwbDDXIrjJttRC+6m6sIgjfc/3EknEhEFpUGucbgxAwmaTz8Zfl5fue7iMG2Ql
gzuXo2Ex9M1reFCFDpVgNsL+K5EW3ImMpioNxmVzstDpkaOfbqr09bISy0fym7NWgrO5DpkBS5Ig
wszPktkBTMoz2LFt/nMO+etacQHMgP1QlmPmjNVJHX8WGGjI7qgqKGls7wiaDJBlATSAwUnJJmNg
U4od6chgt8xPWsGWb6/WvwJ4iIogmugkJxBQTg91vdTVw+CB9IHAer9fMVgt0LUDII0C3Yvv2WIm
aIWsZbWCngGwEu3ucLxzGeg/jbjLX5guJT9Bltg+zkEMMvcmTQLBK2JT0T/TT4qsYuqKW8k81ga5
0KAoYSHGxA+ZbDdmYmcioNJNC9chAORYSBmYXCw2mlU2NYDXxADdD9pjuCcAoI9xd9nGvwcHWM6V
EC68MkJTqtpFiJbuaHQ7Dw9p/4xLx+66RrBzmxa4EsW504IFSjprEEWDo4GxzbzLnMvKbNrGSsLy
BauwGV24Rin1kDBor1m0H8FCON0o5VNj7LX4tRgERbQt561gohj+GyfqG0JCOzY1iPosBFbFY64C
sQQj33X4Myw/NPNHlB8uK7e5fCtpvHIYOBwQ/qOqNe2r9B+pFCRtNhcP03wLiirE8PmpRE3YwHoJ
5ta/tOyoyjdJidDaejO11xgo6cPHZX02zXuhaUbGDXB5/GM87+UpozNrnbjXQKSo2E0Zo11bFDiI
xHA3UW1mVjaUEJPqB83CJKAKpyC6Usnm5qyU4W6jOTYInRZlar+4AXLFgf3Qmd3oGPrz0mfdyR3j
5nr+qT6Y7vBKMQ4YO/URiLGXl3SjJQGn2dLoggKKkJGfQ1QrdUb3XIRZgdQlV6Mb/TDeMOK+D+zs
mIDA0bMepVIgdFv1T5mcB6FSr4WVhcFbRKhG/0j+ezfHV504t1G3UqzEAX4/VI91uTesJ0sEJ79t
I58qcEcri6xB0ihEGPRG0g+MJrYQR3Hz1rAoLnNDXXLA3K3R02gGeQxkZNUCivOOjNOC29L89zlo
HQNzcEuA/zKWe/KrD5STbsTFt0zu9QZc+pz0D2lAQ8yA0I78MyZh8d8H1r9K5AxgrlQmsQwDVfnw
0pdXsvV02aq3Vm6tEWcAc6KUWU/w+0qzL/vfgwoe92nXZ6IU79ZVSPDMgSzgsnzrjpwUJcZUFRyg
PLrKENo62ffygQ4NAr/9ZZW2DG4tijM4KcxB+FTBXZQq0jhz4qrhS0Uj9/8mZfmK1XUo9UbL4hZS
gKiTKb2DsqwBLK2/EQJsFWMB8UG/zFchc0cso7UWVUD0AioNDeBooWjQedMEMKr3/4VwkXjN0IzD
QgiJMLE0q5FrYCA1SRTQjT9eVmdTkolxK8x5yQbwTr+qQ0pk9WIFx8fUFl7MczzuA9nrRcRVG40x
CF0Rvy5AvyA+/ZOcX+3NmEwRiZCXdXpTcyrdfI5BSaupc21jwt0GY5szZZhtDphvNKKu78W6+HfN
WjZnfXRq1WJAKd0h+ex0en07W4rgtbEVTAD5geJKRC7R5AGOWDiHOexlaetguG+7vHe1Bji1cWeh
c6oAPmlbB4lLaA2Et6ETFIS2jheuQBgMQF80ONyvm9ibJDDnCKGSCYIcygC5XdJjQNu/eAioeEkt
83nAQOChcbtUsjSEnIjIAo9guoz1hdsClcuq/MtGuanPpyAeHreaiiEsDQhS5QaEv0odtA95Vg4y
HnNgwRSc6G3bXInjrhCkIospKxBGG9Fog2nUTmN5T0dEuKkJMpcod1oL3bHjuStn0SNhK6ZGwgXj
I0i4AHyb2zo1VwJljCied8g3adZ9WYbAdqyOYUJcTfnZAqbn8tpueX30HmACSMZzTuZnx0yrG7U2
X7y+PtS23IYM5IJRvicVYGd7VImq1/+bQP70USNR2xoCrbRAUvg3M2Q7LhAkmr2ta+PLZWlbZx0T
mGBiBe8a4GS4sAPNedWgdnisaiPwUqmBuoGIP3xzBYEDgp40E7Enf9bNWY7VbLFOhYxubniTntg1
xvIBsd8+XNbmT5TEuy7MAKN0hzgduIKcacp4I6Rp0yIYPFj79pWcVKDf2ePrcJM4wBAjH/Qw+PON
YT/lJ+M83U7nN/Te7q29CQgQjPV6l79na3XXn8OFPtUwy3NY4nOWTRyDAkXh58sSNuAndLSffmrM
HYioyFQCNuXWUX39JjgBcuK2dc29eZNddW+S21+VJ8MGUw60zI6514pCla0LcS2fM9eWNBUayiBf
AyZnmh5pdBMUklugVHFZ0w3g9kVTCs4XlKOX/f3qteMUrZzNgIlKHNNXCTdgMuWuMQIpywh2aYY3
fNeCxg9TZRgiRU+IKxedqHV00/eZaMoHai6Q+VBw+foRaaDMldbgBRUn3VWgR4fMoHZcd35HgISQ
MrufbuMQUIXhz8vqb/n4tWAuxEExvsJ7DoJHlttdtM8xwdqOh8tCtjbThHNVDKR/UVbgllgurTox
DITSkrmbA6CX7Kjxjz4LPNxGZ8Fy5wNqAhk6UEDz0B1JN2haB0QcR2G3BohoMVXvREm675Xm0Cft
PtKnB6N8w9iuM7McY+LKFclDwcTKpq4WolJ0ywLDi094ShIhEpqPgd/Rpg66c+OC2VntgXrw8ppu
3Vjmpxw+7znmckPRYQOLyeN7NYq9Sil/zIHs9oTZZfVzikTtelvBFcUhkDWMkaDBmfPp2pxhfmIE
SkEQqWBMUedsXxdIDsZjcKuqxWkc+tAhhRQ4RCEigqYtb4+G+IUUY0kc8hc06DCauJ4Aw6Dq/8TD
bZ/9mgdnbPzxv8+RLqMFKii0THQBq3yaFWMLEksIHI9BX8rmEMdvTfSRlG+d/CGCzdgo70GWBqwb
Hc3BeKJwTjYe8m7C9Y8VRUq56/0JNa3BV8KzovtU8SkBcxJ5IaJ85Wa+Zi2Xc65jAiYmGVhsjqz5
P0fnTto3tU9/3EvPtPaixqufBV5mc/d04Fss8574x7k3Y05RjVkm5WmKwVz9qMm2qrzL8VMoQl3c
On50JYnzZ6k+FDRaJOH9Y4PIrpTfh8TRRJjjm75mLYc7DGw01ZEucvIWnbLKvrdTO79S71qk39zq
tgoc/fHygRdo9ucKWT3dgiH+f2sYLbP4mJgtXooERFPZ/WU5G1OUsEqkIsDmA4w5wmfz5sYsgMw8
4urdGY6yVx79wgFVGD0rP9jD7MS76hZgHoM9v10WvHUVreVyUU27kM4XdIBVNv+w/gAIOWb5l0WQ
5Tf4QG4tgztxvZyqRSJBRu+nxCbP4BB3xwM9NG7wUDwqg5s7KqDydJe9p8415g+cv0n3rL+AO3tp
bEqqlGJ1Z0Juk1n2AXjlGGjomOltX9UHgcKiReWu3kk328kYobD5YOwKT/mQQFcN2lF2g7GKaXAV
N3WjHfJNnT1PtvbKdvMVhmc/wmfqixJD/8vqLwE7IDYxqc+tfhuZzJhDOHF5p/vFLtgdMsdQbNNX
biqnAaibp7nNUf2lHDDrnO/infFk/MUbHUBU/34Ct/zjHIB4Use12cVX6H4lxoGKQLs3Dyp4lODW
ZQ00jJyzyxpNqeRi0bL82dW/La0HXc6D0f++vLWbPnUlhvN0yViV6OmGGDR3N/0/gI4IilNBRrCf
C8PTbVlABbUwvw1UIM6KkjkZ5zCALAa6gbRDpdNAo817y3THGNA0YAwOEhV4Vya/WiNyzak/WXrj
zrV2kmLqS+ntyBKBP9yMmWFJ/37Usg8rh6g1WRD0coVLBaTOHXgRpMyxpsMEsm3jda72VL5RRXm6
xTy++Q9AQano5cRi8M2rcm1NhUpwc2ZUvksy4wHn+S8CO4zo/iuCU0sNE2mcKgQFJFe9OnYGZScn
mKhhh0m6CnORP9p0ECtxnLU2ndVK4YJgpCLjMvSY506RCAS52l9Y60oMZ62DUSpjF2DhjETZs8Yv
YtlFdsSRRrcUDTJuqoQkDrwMIk3rD57nyjAY4tC4L2EYSgMo1Mqwtdb7G4I4sBwgMw9QMI0gLuYW
zsjrtEVUitqb8jtU3QaZOFXzo8CRgJubxU5oANVlf3kVt8zPUpZyDubxlG99kuY8GhXVsVllBgzG
Wr1Jh1rgILe811oEdwtLFcB1qwhqSRFSpuE5je0c0E5q+XRZlS2XspbD3QVRBbwuMMwhgEITA23O
eePNY26HhdeKmDpFojifX5FCSRoNohKSu0AFLmuCMV6nbo9p9HFZq82K7FotzlPWeWIAERjPB2nf
TXZLbHpqD5pnOeRcXoMe0U3txFG8eXdFz+H9U+w8MVf0UFvOEu+k1t/AeZCs7oZObhfL7HIvy71h
Lvyhs2xduZYYGiJ/XtZ567itxXEHoQLoxlRQiAPa+qO0IO8AORTIEIPIVW2aJoBBkRdScAj4JIky
VLMqdYi5tcqf1WOpnSh7n0XWsrl6Kymcp7KsKM1Ih3xQlO0G2u8lCQS5wfXYZF5Jb5kQc3x5KXzb
rZU87iWRVxgPCHpoBew/+ttEtuBVdeU79QVMpKy3S+ZIz5Mr78lN5bd+cGIPf7F9SHuZS1sRMIY4
i+1VsJqHE/SVULVIANMUaY4hovPbdFwrIZxJsskIpT+LGhSRK5OXCDjFl9XYzOOB4MYwMX26tK5x
DmVOwE8yBsuLTDpXxW3O0D6NPtWPSPtZ92cD6HjliUm7RH68LHjT/FdyOe8SEGVOwuXENzMDlQgK
uCYiItGrbNNKVlK4XZLqPutnJGSdKr/Ril/adCRdZoMPiZU5oNFSrzB+XNZr87StJHJbNhZlZeXl
YhfNlRW/Rf2JNW+66K7ekALUUPQloNUViPd8HaSXS3luCaSUgeTEpuqnQ2En9NwrkeAptDHkChEr
UdxGsQSkS2aOp9AI9PAHpbfnfXSad9JJu61rOzswZ7q23hRBtW7DnSyEK5jzQ21/wSb7GqWWjdSp
bEBSEshTFGUkMGTPXWhrysLI64Gh9/KubVjjF3Gckq06pOaQQFxJjpl0r8R7Rbq/LEIRqcTZIrrd
BlotedZavx8waVO7WX/qUhdIpcgNekr/u9X8ml7L9K7ur/X8tonODXM7OLZQsLpbT0roi3EylEMx
3MinlpVG1qV5QOG8dNmNega91EPxrjn30bE/tvvwvvMzEGTvk2OO6sxV+NSImLU2gosvH8AdkzwA
mZee4APGwA9Gvwzd0HrrrZsyFFUqhLpyF21dyVEa6RClMhfDc8CTYrb2M/R/JceP2I9fCsWNDuwW
1O3Hzo4ey927KDkqUpa7Gykt0B5qYee7zB00V2ONXWdexH6o8fNlIxNJ4m7F1CymNjegqzY5fXBd
pVdTet9MD0EkujiWE8Hdv+sN5Mc40UiganENSTUByf2PNhEE1FtZXgVszhqeCjpF7M6p0mglCbSF
JQEEKXpwxjTDmPqV6s/59TS6UA49Js6s6YILUds4psBQx6EAkq+Cdl6uaBmypilTVJmBOK26Nfwb
6LlReolbAOMOXkoDO04cZhn7rLxm/UkKr4EKNenXhnoz6K/GcBflkU0mIFSzXRK4cdF7qLsP8nUy
+0PhmjNePqo9aYeYBtddAORiOno9mg9R13aa8bkHrkvbvpNuqaI5JtiDyuR6qs9mK/tjiDo0WhfA
JCzygBuWQ4CdrgDZDqEA4W8UJGSKQpp1xAHwgAzsOwDcSBwL5TtdNOG/tcJrUZyzLQZwuaZkERUd
QX3ThI46xHYETgDmGqXAs28Kw/SooWCGlGBE7OtFwuYBeIQqhKW9ZQN80pcB/Noqr9JwLLqbuGz9
yydw42ZeBP0rj3NsXTPlEd6geDVJz7IJZF/yyBrDnzvvshyRXpxXA5emWjbGopeOflGAAlLyUeg7
dQ53pUkPVAghtSFQVTB2D4glPFu+oU9KJKQB4Lg7RwHgKisP0fxjArVAXp0jxROxkG+sIrrTKEXR
SgdSJ3/9Z7lZzRazAGqvB85UPk3BjMyAP+QC69i497/I4UyxVNRQa2Szc3LrPCanVHmMRJQBG47y
iwjOANVZtSK1wrq1geYQdXCMvxg9UBEDAn4KmVMUizlTILNqsDzEYmlh99Lms9uX4X0eC2KGTT1W
Uhb7WKWHeoVKRiRDSgL/prYgjRGNV21uxkoC5/FjKbRIOUNClf0qK08FrqSCNOnlcyMQwpPvaHqh
MhyQzhnR+NLqh4Fq8LyC7nzBWvGMVDSrelMroInc6eewJy44ANzLemzVm9a7rpKv+1HXGDlGRa8D
CsZ8ioyjPiXOAEDJdlLdMsqPS6tZHg54jMs2ZkZQ6M4dTNG7YQ/QyUHeBcNDm4jqBMsWcVHBl4/i
wva8j/PWkrC6WfdEi4dqumHsOm2uUZVSEq/v7i4vwqab+LSYP3SKK5uMA7nPY7LYZDTs+gjkRtEL
aEWDRDD0JdpP7gx3vUWb0lrOcBLfdnV1neWPlzURSeCujaJiFh1lSMAwTJDvSKsI7H4r7/9lazgv
YUTpDK4yrFWqy480jmObzgO1O2u6HXvJsxLqj1Fht829hTHny9oJhXPOI2SzotMhwIGQH7OgRiew
U3XnbL4FM9sYW84gXecSEUjdNEZkvXD1o+bwrerQ1NRgmhT2TgaPFeRepGGcG03PI4YD3417+S9m
6lTwdgL4HQ2m5Bs7Ih21pgR/b48J1P53VhePI3JhnZK7MpoxBQtKNg7aWha3oENLSVYlUe8oxwbT
xMxOjuW7eQoensh9/VEIZqc2kAbQ4rVSjXPNNAC8nJJDXP8h30TP5kNyM/2qLLu8NidH9Vz98Kzf
MZGLky8rqS9/Xx3v0iQp+FEgFa9Tb/jdZ7Z+0g5haoeAWBEI23IlKw2/gXIqZSHnI2Sh0OnmceXM
aGmL76m2u7xzW/fPWs6ysSudQj1OkzaGnEy1DkaqXYeAlxsmUYJIJIZzxJ0S1mrWLmJ02aHDVYzs
mihrv9XNsbYKfXFqK10wQmpO3SJE2qMYsatf48f8qLj5dfGqPcSGHQnc8Oadt148zg9jkkruk2WT
mvyZvYPu90frNrbkReiobHVb+lVek8ceXfl36fP/bds4/wy/mdZRDcmq+jHQZ6I2diU/XZYhVI9z
0f2UKJK82IZxUtHd9EOx2+voaoFtHqBS8TpfjbeJC1YWsqOi57bAoeicQ8GtbYRjBdmoi1eZrZw1
FOJtY2HH8N5ktBWYghhpo51q6UsDBR8GCkGAyk+2BxMmucpWQbNzGeFtf87SqyQGd5hLssaN4oep
OuXBvut21eRK1U2cCE7iRoZh+QDALmLqAIVpvq9iHgF6k+botrbQS570qZuV4M5GjxUolwMwph6m
0AAnipeJECcVc1nNr3HSV9HcySkoQ7uVibnoxLhmJmqSGWBy98lwAHe2ZJ2z4lhXr4W6q81nS7d7
zM9IhafKvxTl3cAbRbflMblDe6htMdlTgY85nGgV7Oc+cczyEVkSkA9kRe1aaKBsyt5u6x/AX3Da
9sxmUGaUe5WEKFAeeq3xQcEyNcdmTlCo+UFnyZNaDWgDvkL28eyV2UGvrgop96rhkEu7ID4Y+Wy3
2WGmQIrf1f1DMp4CFTh9uc1i5mb5TxZdMyBYGogqssK15ts0PucEY0A+2N/Lcj/m5xj8ipMvt4hX
82eA3snBPjb31HouyjvAu4HS4Dqd7gBfYyqJS+u9WT3Q1s8S1S77o25cxezOKI5S/xSaLxYK/vMx
qa8LkN5VycEs7rNklzfvwf+wd17NkWNJlv4rbfWOGmgxNj1mCyACjKBMLV5gmSwmtNb49fOBmd3N
QEQTm/u0a7Yv01PGJC+ucvfrfvyc4T11k9x6Z/RXhW4bk4dmdc79EXvI1KLHRoWg4n6Y9/Sg7CIo
SbLPYvOlMCJorn0kFnaJfhsiYSd9yON3QvFNmRDM8eGyQIJMD1iuiZqaemwE14oe5UJz1OCLON0h
fyCUkdNRSJH7+Coz9xw/Jy4++NUV/LZz+6OtnNi6Ef170lh988FMvg8w+MCj1VfLglyjeZ1bo5P0
+0DdNWJzEGiqaOE91OT7VBlssTA9M/kMWmifRTv4c7f8/XnotLSkLtIuqkhZaN3um2mBX2tht4Bx
HOlgHOp963a7yE5vGrsVbfFBuYXKdscJeycGNMhuGMILw+vkolTLkpDVRQn91LFUqVZ09QITjG9o
jXUGJ3Hy+1q0ffvTOx3Bzvz4SOHoU7OrNiZ+QUKTqsOLkVcXUy8m3ahxas/wIBqFjpU9f0K6NCN0
dd4aO+O23DU301V4MNzSjT1ka6Hmcbc8wQX7cPIZK0cX9k3RBgOfITswjTG07+oexnjYF58/wP1u
W65xk9ifrb9eX/nzKOh0+is3hzgRtBAG9TKIpMLsawkbWFnanbI1v+X7V/bvZH4rTycmGcxJGvWr
zM7uVEe5DvcJ86zc3mt3/nVz1TlbKaULhazTua08XBYqstWarGn2EQWuQ76vkDjekX90v7W3d6mn
OVuUA1uzXEXNqQLPzjN+17COiub5450iXL2+YZe86IuVtMRVjBxOJS1K9XJV9OC7qF3NYn4o4X5t
hm9UnFwrHb+1g2wbSQitsUl7DS1pQ9S/WfoxX/+UCxp4Lxf4jMnbslK5tJaSPMHgGwuRmH1+iN3k
zne/J97ozm/xajZlFrvZm3bvDHvQ/u5Ri+13r3/I2SG2FNDhgHEVugkAv68uzyCEUyrKPmHUVO9l
s3IqjGtj3MrT29cHOttfBqIxFGiFDqUdDXCnZspK57TUEWwi8QZduZ4jM7RT5P3rg5zv8GqU1Z2U
e2VOx4ZRIFWF23smPrOLGKZfsLcHxcnRl6V4lW1Ywq25rW5oXg6ZEVTxQP/nmzZ+X2r7YYvTcvkT
J0ZgNbHVhSRjKTRix8SEWBQPaVJln2RB0WOIFqfi1uji9IfQxeNGHvPS6aB1yaDdHrptc/3QS2Jg
Mv2cDpQDPbGhCUz+ONTXsvJ5Y9u2xlkC7hePo1mVoRKeWECLuM6Vxr3uBUf5C5SAwY35Ln9bXmu3
yUFzmi0k5PmzbFlXGY00qjjaQnlyOnJgzNZgRQnaEgdu3cEQ7U+13e8Uj76M3dKv5GxMdXHHZxv5
YsDVRnZB1UV1x4D6bXsTkRn2LEd7Y3wd9qMXHs27zXTEWWJgNcOVYRW0KR+MkAErbT+6hdPbsoRc
vaPuc0Q1NuzaeeH+dLTn5NaLnezytOghS6JxxpXuTa9/LFK7mXays7zPZk+/bwiMQqf9xmmarrb8
1sWLyFsAyleAk2ddYJNUFLk8ZwPAKiCt/dWwZLE0fWuSF4+rggqourSGqusigt6aRmmxrARb3Q+k
Mxx9J9xUx/K7/2DsatIhd9lDsG+3NHYvH1YUkShdLKHeWv6hM+cu0E3GpbD0qL4BWL/33fS7/H52
NKe6775vnNXl2p2d1RfjLT9/sZmaIKdtGBaDY8ggWVrENm3FiTz6E91BtDtefxsre44/WI7PixFX
wazR+ameCczQ/BpMdkWeeg8TZ2/He92VJru5n1zDEw40iFz9GB3ja3kUbuKNDv8lbD2bNVzZEoQz
rPQaA1inZWMWymKM0htV+mF2T68v6+VJvhhgZQJAlg2QkWLL21EH5V3YlRo7sWi+zTvgqV1pgXeh
lF/T9zappKBDJNMocg/hVVDGDuQDtqz7tjVX90M5HBJTsaWhfmdqPak+Idp6YJyH+cuevPjclQHp
EzOpRHnxbvpB/zp8Q+9M34fvyqu3pd1cmY/Zfh7c+KgcR0fS3dGZ3He/jYA5/QRrFbgpgjrWqcaK
ZfOhEr8K3RszcizzU06Hzeubc3HzSbAgKsm9PtNijnutiuIG+zVT68rn8m4cRe/1Ic4TxMtsYI6A
5o1GXM1cHfIxN3ieLhYZLm+NdvK77m6vXUNDO31p7eC9dmyh0Heifb1/feCLZuvFuKv3WuzXiYJ+
Bwc7kg9qOd9QpYbtc9qF4ePrI11exX/NcBXsISmhzW3ASKb1KYo+qtHu9b+/3JD1FQXlAuQF8ABB
6wp3YjRlCKVXxZEMNK8h6eE/WOPbIfekPL3LtuAel2bzcrSVGcz0cg6blNEm61MX7It2C/O0NcDq
QOhGpI3SMoBuvluoIPqr15frUvC4MGdR3dEA6qzpPCR5gu2vrwcoWb43mlu0XhPt6WaxAuf1gS7G
3y9GMlcXtRhpqzUSRooUsXfyMCTjnMS3WfAXUjH7QFYAl6atm/fWpyHK6YPL249iTzeDZhZ3ftps
nPhzxC5XDZJTFXVhcKZnfCkoGFVKn/M9yQ/Jliy3BVTU2MXNHSAlEiKtuPESuHTFLBMAEMpQFgia
VTipRgpsW1UzOIHfofdxUyoZ3TW7onGfF/o/Hsf/DJ6Kh59nvfnv/+K/H4uSMkoAz/fpf/73ffmU
/+0h/fb41PzX8ov//Ierf+c9FXffsvN/dPI7/PFfg/OC/3byH7u8jdrpTfdUT2+fmi5tn/8+n7n8
y//dH/7t6fmvvJ/Kp7//8Vh0ebv8tSAq8j9+/ejw19//MMCx0JJDBXLpO5fZNJzNf7wc79c/Xib0
9z/+1/fpKdr8/advTfv3PxZM3PD0/P8Zf9JQQ6PwQpUP/62IdckLmNT//ock/glQjxcqbIGaKT0H
kA1cC/zI+hOMm2nAoAXtE0pVhvzHP77rZLv+tX1/g+bxoYjytuEPnx4UAxg81Cwk9CGEWYClZ731
geYPQtl+nfKx1Hdqn+qQpzV1IEK9PiaGIcFKoeflIWx8366VqT4qlaSmkZNkZW2+bRItSH14y/u0
rL8WTUGbPKmKpDbcOjXECfSmGKrGT7P+26fuXVs/PbW338r1ufu/8EhZWOt/f4I8TnXePE0vD9Hy
Gz/PjCD/Sesf1DLP5gNiicVy/jxE/AgWJugX4ArgGUBphN/6dYpU60/U7ahpY3Z+kkT98bdfp4gf
qZA2kGohtoT7RPutQ7S4uX+5QYhTVUwb9KmIbS7t1OYqkKS03o6zESC0WYfWtS74CerwXXxnFCAt
OyVT3DbSDBj2y/YWBpLmWGtWbxdaZGzZ2VMP8/NLeA5BLwabNyQnKxfZ+lkemzLpldhKKCP00Vcf
AaQbYEn9jykt88KGaeCrOWnhvZpAd0aa1NC8WhuCL20joPYeTK32Rp0b9arte+ohlS5Fb4VymjfK
ohc+FGoyC6F5EHO0ti6u+MWTptcbNF0Vlqzqu3gvxAJ1o+pooMI+ZGFFNO6XGy5hlUt9XhsTknFa
D3B+InjZ0yEFdIp6X1YHu6DOkc3hlSEW4TtBEgVb1KdiH+igkAS/+xwleuAWcqDYSjsqECiip6Ga
iAF0QxJ5Q/IPcOlv3efb6LHGPvxo13f5xKMsvub/pVsPf8dr1/72GzweC2Tlp1daXM/zb/y89qr2
5wJ+hQBtsc3wuGK8f956fiJK0L+IuAL6qSC7/OelFyQsgoKupgWnB/gZOOL+eeuXn6EJoy+MsNRP
VZMa0W84j1PfsQwMfBHvBbQU48N3rg+U1MtKMpp2oVihF2uSctPpYbLXEuXRR0x8I3pcR6fPZOoc
XdpBaYkT9VUwr47RoPm8SoE7+Ui/TpRWoA+qt0LHdZ7qeRgq24SnFLHOMtFhKsyVkIIclypL3xl9
FRwTXxxhY0mU6ykOEs9vmpx4sqbCW9M2d1eMqvwzrjoJq1765ed8979M6rK23FW6Xok+4OBClO90
beuxEruxHCwbN1t8j1MxeDMn3hz78Y8CNfO/mq5XqS+nzTHT5dyepbDfxwIiSru8TsoH3Ujkr1rU
EGxmSiZ7sR/1TzRWpW9gI+zfd9oQO3PRJjdRI1RoHxepdA2OQQK83lAJCC3f3HdjrR6CvkcbpRaK
2KlC0UebVcxyp1Li9rHTSAns9Mhg/EGnzzmQu69hng9f53p6UK3Sv9PLVIIIJSz2lpkN7w1BhotI
qGO6aEy4ICRjqMOf+/f/bckfyyX/9xHE+/Dpb/a38Fv2rXlpTpZf+hVEGPKf8H4tNoGY9sScCKb4
JxcZCjRlYXMyl3jgH0GEbPwpK7pFQddSFxO0/OhXECGLf/JniEzw/kj4ku/8HWtyer3hsJQlWsuh
CMacSdCCrtyTVg/NhFZv6YHGKxxNGTQ7rxHqfrEovwLglxdr5Xd/jWICelcQbCH6Pr1XgdZ1qjIq
pRf4vtO3vmX7opUB/McvUsLI3TZXfx3Jf3+Z+Zv/usu/ZgZ/OdZat6DsWt3luQjneVL10stUudhN
dVMvsm2/nmL/dpRlI86GIZwXoR2D75RM2enUugD9K3gHSq+QsgpNoShXdVcMrcItRKtFtVMqxNJW
2yi4QQdNmOw5ENKjkueRtq+lSiOjVY2yTevF90gerMoe8qJTwIS1SufJpaFGdjg1ws0UAvt86CQt
kPddNE3xNRrs5m0HnPO+lLL0qmlaYSMXunpAL2soL88eXmQQLdJegFt9GS8NBRhzIJqF18yC+gDz
GGlZNQ9lIqVQ/tDpnQ/FS1k4TWv5+7gm566qZbyfpLzLbaEyhg0DvULH/vwgnk5wg6EWDAPDyhvp
VhFGplEV3iyY+lGFmfFLNPZQBYnF9HESrPRBmJXEC+AItkczJ7ISR3UjpDu/MjK9zJBpUTdaZJgX
B/0iiNQK1e/73ADn5afDp0hvstve2Ey8np0r3hDkEUhDk+vnUbqaqRCJuUiWK/Wisp/AJRbpUdQF
004j2iF/83Yubo83C8aGgdTlLfNyQqrWyrQ55qGnZjmA7bEdP7UQX+S2WeQfxHEU/pKCut/K6p4t
I6MizkkydBEZIKo6HXUqlWri3AReoIUgY8R4TI+QrGzFL2frSECBL0fIHSNK+nO1joFMLCG1UuVF
dOwcQzKgdKZxe9oUsaPX1/FsRs9DqYZuQD1EFLOycn5pJerYDJUntE38PvTV60Yw6o0nzGn4xw1Y
AiRcCSzomFL+z+myxbmcDkpcll6EcIJdt2NyJbdjf5/VVn2bdtrW4+7MdBuEtCoU1aTQJNQTViYg
wnlZ+jRWHsxZDzKvulmNG7cT+l02Co/amG+1nVxYRYtAemkptODJWysz+VjBOddN7DagdCebYt/N
lVD7/b1iFCTciTV1gAmrZTS6XM50xSjJGcuWPctds5Mkf4sI7+JcWMBFu4AG9GcS1BemwohaVjRV
S2+oK39Hifv7KME//PqxW6Ezn48EkQJ8lEg56Ya4xoD5bdVXnErmAmciCcchhyBxbu16lj5m0qTf
mH6cXFXyDHti2kX7Ss6DXTGIuvv6h1yaLeUrQGEcFLg4lp+/mK2c96km++zcUDal06TW0oKq+Rux
xPpFvdwAi0wDNxr2K3Jo6xNZJWiwSkzX8q3SNVu5teOw38nZ8G7K+vdhBUg2UnhGi4UXRNXBL6Wv
I7xSdlBrKWLevgAWdKu6cnHuGDLWn8IOqb3TuatakPiaJJfeBCWU4MvCXq2mrTDq0iBQ82CkObX4
5pXnUbQm0sWaQcqyzT1BgL6dDNFWGv+CxSQDStwAmSpm3lpFNE1jJkVcjaXn17l41SVl9D7Bqh3H
xog3HpfLnzqJ0dhKHDkspiwZL8yV55nYjL6ru9Lri5Yu+tzMdryec7eUY4jxxkSwtayadrU4lb99
acjeSdhP1bCIbdAMO90wXw/8WC2L0tOHpv8Sd1p+zBvoO8quKV2F6Oy6M4biqeEE3w5Zkh5TVfFh
RNeijfN8ZtCp5JNbXAgqQDoTV5x+iAB3cNEWVuHJQfVDFIV4V059uvNbX7GTrk/c1y/pmT1fngwQ
5TJ97BJlitPhGt8MmiwVIL9TM9qz67yiR7rn+N7FfjtcJVnhT7usV6cPr497dnYZ1yKWWVRxuLrP
ZfEXxqHV9KGOhy73Bl5LtyTYwRNYgbbhHZ97zk9O1DIMcTgvLvKieP7T6Y2If9K1NGWQyAnth8o0
p4M1pd2Vj97m9VRWvWO203AIsxCxSsFI74zGVHZZRjCgk577wsJNB9XMtJLSO6RirjrEIzrqhfXe
6FBfUsFaJwJukLdL7+lywyYlVXWw4qF1xzoojzAItXYujh1ESFr3BlrWfpcEANDztBev824Or32x
bl1TFSIA6UrohGYeeW2LTUqCzvcydEfvIG3U3WnGrv32NqD/QPJoyR3zbFmZEHSWUoTZptwLp0lz
M5EQvYr7L68PsqpvLLECNL7IjZvWAvfjiXm6CwMMxemUjLlX++kjwj33o67nThRFgmNJfeQmff4Q
KsK7XJx3MVVyNLt1L6S6SmYrt6W8vClGKFPG0tqKLs4szvJlPJvJAUuLEV3FaB0ZmcKsZo6/PHaH
WaphSykVCAvkWHJ6KeAGyFgBNZLMjYt3ZlZXI6/WRIPWwuwGMfeyAYhS12vgO5PJcLOo+z369l/L
b6osPsIiFzr5+1kexI6CuFmP2i7Xq9CpdETjXt/lCzeaYh1M2JhRaCfWj/pEKRU/FpYb3XSSp2Ts
qzL7H39/EJiSkbsTn4PelbkSBRAZ4ihkXi2ZFcQ2smEXwyBt7M2lU0FeQsYVQYsI9d3pedWVOjD8
MmZvCC72vqkmn0N/0NypGYrbOB704xC0kFfVgrqlMnBpFeFlJ/WJM4Lkb3Uh+ySKujQfMy/MVbAS
qZi7Qj1oV68v4wUnw2uVvPGSUKL5fRUzzY0/IcZKkyW9kPp1nubDHVYxdIsgUp06UMNvr493YUHZ
MJIvDAicRlxm/cLay+MwVrIeZ57QN4KnKR1JW3QNvbiAB7bt8s6VewM/k0/1xqlcAveVA1AJtxeg
CxVcZns6spWaaT8UferNU1a7WqMoAG3m2lWSOn6ns6m7wMhrN2jgeSnKUtro1bqwnSfDL1bgxcQ7
DlEpoE3uCZUKG19RJc6o1+NG9HJhO8G+4E2ZIlm1NSlRMvpy6Tcao0DPcjUSeV7FJJoWcdVuryl1
u+E1zhcVY4lBQQWDeElZI7BmCNyqsghTj5qDSM9n8XnAKnwxzVh3rE7HBxahei+ERuFkY28efvcw
SabG3VQAIZPSWSOmKNiJfaGLpRdXCbxdgeWqnQEHW1fXDtXFzOGQiXdGutVVq5wvs4SSLKGSzDHW
TYr+J5spKdUQRIFfeFUVtc1tktV+4RQoGgnXY1opTzLbywukFqrmzdiFzS3PALSBhskXi10WjNan
MZ1NpzNGzAYQe/1L3Ui94cqqKnwb4tSIbWmaxtpuY7OmU61ryYIa89S+FROB3qqy63i2yAhMBg7k
960ERj9uPuZa2x2QNSy+dsiGDk5plrSeBENj3vPOceVK0M0vSmCaIbWKIfyamFn99PqWnB9z6s0E
ziSLeOyBsjldmaHNxtjv49IzLEH80uCx7Taqiy+vj3IeqyI/RNFUA3FBNuC5C/TFZcr7WcmQ8Szo
Herv/WC8kQbLtH0lf29ONb2djWltWI/zBCPQv+VJwnjUoLGXpxODAasJzTrKESxWu4OeDf5xEgvg
zDCHwOfsx7afDPluzEqECepaju8bY9gK0s7nvXwE7psgZXmjrKx1NjZFIjd+5vXWEp2nVl8du2o2
D9IYQKJNu4F0Lfrm/Nfry31p8ksbCMQ1S5HyTIVG133oBzQ18yDSTvYxfd53uH7BVQ2KR3B8t3dR
GJtf/RYUlVE0+T6u4tl7/SPOTQ2UQLzJwOjgialynG6AJYR1JoYzniNXyvepYsA4FrXtzhiq2OmC
EKF5cvnxNZKDw15NEmNj/MuL8OIDViegaIhkKl+Gj0AZizeIyMZvRlVLdlE/CG6saXBZ6aKxFxJa
KKGxF+wIhoONY3h+vU4XYXW9/JbWMn9SMq+Kum9Bm5tvNdARGz760iAgAvXn7B7/u0rAtg3p7V4W
l1MGbV7Tq6ItyZmyEXlcHoXC8fOOcrBO9zMEB9qVNfGN4aui20qZ/FD7k7nhoM6TQiZUUiopNvRf
6C9amwqlt5paNSvCqDgr0SwewndjM7V00lrCbYvwFSwaY/+Q+zzn8zydCe3G5MlUUwVWYEG/y0st
uQqmLnFVSAd+Oyg4/bjVGlCeL2JLathOs5g9Oc2nN4JvdO7rN2cJLU4jH0aBlFqEapW8xrp4HYaD
UnUSS5CrZfpBUar8Zob4Yher4cYr+9wvMhI1+kVxhzzcOnXvl3WQdGqaedMcUWmuc8UODSvclVH9
tTXyrTfA1nCrN70g49VwLgwnpr6jFIru6nXgH0BoxQfLF4SNhbw4HhUeEFakiC19OdIv3E5DPynt
/VlGD4kffMiUQvKEJtTdsDJastLFVt/K5fFMOMNU3Ag1kdPxBh8tpmBiPD/vhJt0CIxdMqklEPdm
8mR/6H87eqTaQucuvQLIB8F8dDpenjdiOEyUlsIIoURd78KdqRXfZmluro05K/avn8uV1NfyHGU8
2PLAhim0KWvL/F+spxAUcoK2VuLh63pbj5MfbWk6QdsCXkCBXoxQn5oJXqPkJhaqY+SbrkE3fC0l
e6EIbgpqfW4CXivSczctyr2SIvlW+26YiuHG1l/wvKSVOTgL5o/iw2orep/aQ19SQVTBUdom6QdF
uadSXzqoS1puVkvWxmYsd391a6l04G+Bsi8cySt/ZwSBFLaWnniKWA+eYghLhipKHLGJbwM91480
qaEyRZlxw2Qup/hsYHMBuxBhaGdPtD4o5lwoxsSbhk6D/j+u3KYIN5UdllhlNYy6CFYC19epHi3I
rJPNN8R5KPww8dokN52UgtbeyMPmfmwt42qo5+i4iFp+S9tIcS2pE+/EfrQOWlonbqn25l2U1trG
zJdNXH/SogQOEIGiIO+n009qrDr3sxmWDKPQxIOSt0Q4YiS5SmpuFTkvDoUlAf+hKxScVkNVaW+S
3GX2SatGXi7GPHwDGCHaxPr0+i27sJ3YK8qpBK9L6md1jjK5opmpMemNqvzMLZQKIoLEjDeWbvne
1dKhh0EFgke9ySt7NZ9GnNQpK+mpzXpOjtlL1rsu7kW38/3Zy6s+fP/6rC6sn6XiaBYVBA7QWiyL
unrPe1CJPSuQVDrDm3FvRPV0NLu82Lj6F4diZtQ9kJmm9nh6KjqhyMZIbmMvhAgbLxPSQDwp8kHv
YnXDf676v58tIjBysO40u6ERf7ZZjVR0UKVFJOGl4b1Vhapj9UnhaWVfu3WSNVe1WItXcz6Fe73S
1duZnumDQgHxWjFD/00YqepuIiP2l2IEWmULowZ+P+jdfISTSeyzBBkM6gdKKsTXepLqUN/5/X0y
y76r+aPlNPSX/S4sYmmSofeSJzPVdn1N896JelI1M3MaKXa4el/qcL12yYa5PDfQ5Bxp5gAEAv4S
wa/TXZIyv4nSvoy8opr7faEBn+81s/NGNS48HRD0vmL59797CnEKeOdlVhTGjFUAokxhC4gvjDyy
Lck+QhhwVxXgdQyj3zjvF14fvHoI437W99E6P53fKMShGBpK6HV1IXhDZ6p7SWnlY1dUym4IZXQP
iqq9X0Td3GGwZEcP6nzjJqhnl5z6DIAwijDw4J1BT3qedhV4pMirgRzttSJFgWzUio2dXHULLZeA
YWizWxR2FNASq6l2nQBewgLDmoKNIwQIBAk5GtF3hRka86D2lasUhMhNmRX5IfTr4H6y8q+BX2o3
89BDDMwhvlamufJe3+1z1BMfxjaTetBIO/Mfp3uALDs8obK87IHgH4RoGJ1qDJorLZtle8rz8S6H
UH6XxT1qG/JsXM1lodlzHc07vwEh9frnnNslvgbQx0KzzNVap1o0xLXUqtBDD3Jc7Ys/TeK+5zHk
hmOibVBbncci7DrzJR9NvHZ2hbUG96y0WuIh+5SRMW1KO+6oXE1BUdl6jkZbG9CjSgJkK9V26dzz
dpFp1xKBBZHbPF1zGGyiflKqxJNjS9iNoxzbGFCVvEs/XLVzeaNOwq2v+bRJlhOkXqFSv/vtdeZN
Y4qkOOnNAPBy+gXG0HVdKC9A47yCQYoa3ZVSTJ1Tw1G8ccEuGDEoFWgngkqLtV6XGxDTDEH9L15N
lpujEOrmMevz1ubbkl2j9ZXdtcVvY1HAeHKjQZPS9kS0uYr6DfqJpjhh0ElW0KYRpNqlSLkZ7104
rnSekDMlTwzH7jOf14tgX8krM0dqNvZwfHfzGJv3E1JWBys0URBHgL6wYZIeXNGXCORFITrQkzG5
XaQ2du4HFYVPU7ihdHAtlVL58fe3mN4PKgOU2kH+rKKXUAlS3Rzn2JvT6S4x1eomNvvSBqypbrAl
XzChMr5iKUGbClXG5ecvVkFNpLbU0yz2lEqPZ1vPMtM21A7xjtdntHzxaTwGio4KC5QHzyDX1aEl
GBNmqcwJxZRJcnxVh7A/ap5iWbzHbm0pqF86t0ulj74mFc+wrq20tSyGGlgiGMNE2LkalZg5godr
UrNqHxoBCg1dqm74iUsHCqACTxSgqLTlrTz+Ip9cDaNFyJkX0b4s9WCvW0S3Sq9s1U1X/BXPLml5
E9CCSJ2B4VYuSbQiKRxEnwMiSO/CFl7Gur0jAL3xNXnXh8ZVrFWHJiE36ku20htvxaoCwNzcmVHj
5gFZd+SyVH/8YJRbXbyXvBLkrCS3cD00l65pBw0jESaCPeTxSH1C46sajj6WiBtK0eDqWQLtTFyX
d7MmFwemiPSHP/eeIXQ6cJpgK4ewYqP4tVR0LoJ2IlimEHB6wquGmCipuUtxP5W7CJb36zGrv6Vd
mTwEzfB2iDXRBQ1OYQDYKux97XhMe63eKVXb7MOEwtjrV2EZcH0VFsYGXrQLRExdXe4c3IcoQ/nh
xaWhHoB7WHZeipXj56J8KDOF6nFo6Z8KOeyvprn8Pwia2BQSB+LSkIfDPl2P3jCKkF5mbPpQ8piX
KtUpAHJtxCYXJ4mQ0qKOrNDDqpyO4hc50a8wMQplEyck4/lRNCfJJRut2SnX3pnMXrTjQc3umkJV
Ntb4eRZni8wzk8oqvEBE+6fjj3EWCFbR88pMJR4v4Zuun+2u0g+DlDilaO4qhS4CNljvrHslxwJZ
VXxPTvB9PZTeLPn7UjTclg6ZTAJqESVH2UyPrZpcowbgqXn82CbljRH0NwAXnUpM3ojl8EObyptc
ptAlRztNC94HxfgwicGdRA85GBkH1Ixl62nsjVbizJb8MI7Jp6wqHpeo1airPY/jI0i0PU+5W8Xk
fkztIREQCh9oBQSQM+TLC8k8JFW5HxTtKtZ7p1w0uQLriNbn7dAilJ7Jh0yQHko9O9Bi+ygkA4y0
6k7owns5mWSbwTCCqYvvdga9+NwKylVvLmRm+cGXOhp8huogNNW718/9RftIb+pSdgZ6aa3OvaFA
KjQMXMSQPiQ670dxn7VhxGdY1vvXh7rk1Xh8LZ2whOyUDFa7H1lzZyWL/xQk0wutKbKDLt0C+V8e
ZZEyIMVAJLEKBavEikGhISSSB1Z1HDhJ8GNu6n1fHgWY2HMnAVC407lUo5LKqT7EntpJsxv4YuwK
2ZgeXl+xC5vDRZTxKCQVSH6tVqyEOj+F1wWhWUDWII1KJNiS3N8n5VZFdvlLq5vJSFToKelYDCmf
zkfrazWMVSzDpJvzTS8ksNImhXlAjjh246QsNt4KF9ZvaYTkqQqMDMaDVeSRkeprO3lRayULf40g
YHw36f4WtvnyKNhJstVLZXZl70gidJlIFOllXZ3Zaabpu6DH576+SxdHoTdT/Bn4r8+CQZQ6pMva
5fpUXeuR1bu897KNrM/Fs0DekV4vEDg0g53uEB57lpWwi70uloK92maTOwR5udOMMti9PqHnZNXZ
aeBlDWkbgGE26HSsvhejQWhp6YgnzANc7lFWOaYRNcNVLZXhfSdkxbyDWDep90DDWs2ZSRIPx1rN
zNiuQ3++NgQRkVbuCR3deNbkUx3K1ftktv7S/HneCWOrfRwjvUp3iSEA1ssnK72VJgAONoKDvXrs
tFJG2VCv2neBOHSCHUpDP3jjpMfE+oaE8I/Ky+7RAI26TyKL1jMxUK38yI2vpDe+XFvqjnbw/rNe
RzFs/HU2tF6l9Z1hRzRbDU4u9bqXFuCLHb8u5C8i7/bY7go1O2R0yVLOVLRHACnaaCsZFYXcKLL7
upr2ci5LBhJCXQSdEfW0h8EEjgHwUE6/lq0lL983jVd6MPOpraVBFtyYmf45LUXxbasXNGWZbVt/
Ciup+T7PVGidsAtLy8VnJ5+5Mgd+EyVdejVVyIhTDdmwUkPWypJ7/YsCs97bmmeQBgpqQDso7/Uh
tKvESCAYNvTiTQ3686rLJLjbm7mTblizbj7WZRx8qBKzOkykex8yPax33RQW1OJn+bYapG4valN2
ZUVGJDpBJI+WXZdQ+DmGXs2flGY0KS74Qpi5rx+3C++CpXhFroSiPSmd1ckWasmvClGLvEwjNYz8
w1OnQC5n1vGDWJfdsWg2yeEvXVkCbwPTA8KRMt3pAa9DJeddSU7daDPBHRth3oWRHm7kNC8ZVW6R
aCLmQ6C7NnJd0LKeVI+9gbcesYys9d5caiM0xf50Ow9StX99JS/ZCFKoFkgnmtwQMT+dligO4tBo
TEtpyYaZCcdPLUjIDJn54fWRLu2ZCVEegK2lfdFaLWDeZzPJqjHyIj1u90KgmG+FfCK9nk2DV/HS
+57qMHq/Puil9aQZBlgNOWDC19VbLu3k3o9K0M75MMpHzmd/ULKx8Ip4fKS+tsW1dWE1SRJrYFrw
UaCQV9Fq7XeGlOsNr/AyRLo70Qq3LKO/ZtqPNiZ26XXGUBR5yEwDdljXjE15rpuk4MGvm3X23k9x
JqJZS24FlAbB08qwJWAAO6WJQ3fwg/8h7Ty23EaWdf1CG2vBmykAgiynkkq2NcHSVreABBLe4+nv
B91JEcVDHvWZaPVA6iTSREZG/MZ+aPW6OyQryWcyqrfYKBcW9+zXbBPzqvzgFlnjqDG9jHlG9mmz
ircKswjHJAcJnCvFnWcS7q6v7cXJRkaWojGgYBLE8zH7njjptJx/RIS8g2mldTjUixWtTmXciDcX
tpFJ59olN6TERNQ5H4qwn7jcbqS8mLKegKGrUZJlZdA3ZndQO2r01z/tLcOKIs7rAXfX6eRmw6wD
ED46Kzi9JJuBHiUmVcI2bkKr7JDorWLlrsrKMtLryQh66XgHaHM3kq7tUO6udQrmAC4oKVFf2/SR
Xq/rZMFGzTUeOhu5IxzbvqYoXX7X5aweMs8pDn1nNke1zZWTXg+3jpO+RZ/98FTqrc0pBsbmvjAO
7GkuM0cnZqhlTtOpOlSeG0w5iuv28M/qIGW0iAiR5S/xlN2BR3kkgQvYDqHS13/NWvXN0eM7NB6f
HfTBZjl80jHVOV5frAs3A5qugBvAx4Lc3LMwR6hRSbN1iFBHkEGbld4hH6o/E237Xf5AGmjr3KNY
sVEjz1ciB/KulkpCj2RxJ38Y9OqIUqJ241subLyNZ0x4RorE28D258Oo0oCzLng2twoQ6qnxigOe
lfmpQHb/blMIevSUrH6pShkf1Da1DrrdqseiE7+uT+rbE7c1Kje1EWIjnZHd4caPqFucuKHol+rV
Y2511alRDP04C6/60TSGc/q/jbf9nlcBTB30pFXBeETOki2hmYHkmtc8OTTpYlEGaJsbTPffxPHz
rY0kENUsSivUs5A8Ph9Q99g0NFTMCFZU+lIb6WqhUZBDgo7d3nD8FaDt8A6DiPoTOA1BLbuzqk8i
7ozeN6p4MKJGc8rMd7ylHUnISuOhTzt3CVcwlV1YJ/bkHtIxA0myLp1TBJ1hFao/5rH2EtccF192
Ys5QHa0y/dFtlwYL8m7IEgygWrULu2E2fgyeVfV+V5Rt6qtgkf/2ynz6AcG5+CacCi94DTxF5bfY
jY5hv3brXZuaehNl3UrJvVQnVwZmzrPX1xRljZZZqi9wLVUVU5Gmd+/dMs6LU2xVjRcIpupxFL0c
wsRWCl4pirX6mjStOrRnbx0Dq0kqGaKFU0NZK2Y7D2eqUx/QLxvEYVnE19xSuvqgxvEsAydW1G9L
PJofZlc0tV+X8ywfaJnNbkgrf3LGToskrjVFaHurDRpoLOYnfn32OLZFa6I8U+ZxkA+qcQttewE7
SMq6YU5tQKdglXbRXVdkBi7P8VAw0O9yYzAUXzFbL/N7hGDxh13aQ14tS0THIPa1Lnd8fhe6TIMQ
z3iJjPfCU7DmLruhQfThFhrtd4F7tzUBW9AXcyC7btWX862Zza3ei8b1os7pUMVN1AB0Y+UbJVqO
KVJx5MEv8BtNGmaTAhov96164AtM8Asv9gJiOe4eaqf8yM48/PExhdRMNwl5DW6kva2RUzeLFnMX
RU6fPk6r4Sx+q6gfSlGZX1GcuUX9fXP9katS5NJU8mMEvPY5a9I3WZo2qziaCSLB7Cg3WNNsfHJN
CoFzloCdiLuDyLW/5nrtbyQdb3KqbXA+kT7LJt22L/Cuc2EMY9qJI5z+1C+M5L09lV+0PC/8eqh/
Web4/vrkXhyQti+pMj5pdGTP110oq9tM9chFNtbxUeZl/9FeoK54C3VWs0HYenD7Py64AOqnOcgt
zySToe/iYKnAjcNTQxzVwSaDmaQXlPFya0+/uU62UchhuEsMAGj7QqKXz/AGEj6tSbT6LrFUyraK
TA9ptwyHKc5vmcBtU3V2hLbxKFRRtKZIj+Xc+VSWMy1LmTbbO85511SwfikquU+xXWKbMw1OMOq1
tbUtbnVt3iQju4F3oaUZk3YeHB48WSFUv1iTMYrH7hby98J0cjOTdoPdB/y1x9jNttlhfLQAWKjK
4aisuRP16ywOtrrMT7l1k/n3Ni2BrGwyHodxwyXsYWBKkih6FjfpMa51/WQP0nipk9m4rxN2Ksp1
9V2/DPK4jFb8oCVOFcbCSFEHzJRP18/IhflFotEk74WxQV97l4bVc9YoaZmkJMTLz9IyknfC0tS7
64PoF7bP2Si77YNokdUqLozhOMVZAjZMFuhK9w9VGtg5XB8+fZg7r5mjLKEhQYkvXKolCxw6mr4X
Z1gnue2BXpoZTrl6iO2NQrWkh0XQcRDc6LOqfpi67H1f0DQB8OiLxml94A8PFFXsQ9f3nX/9ky7t
GKAHWy8RpAdn8PxANEM9xo6ep8euU0x/4gmDg5P6GVjaGOqmdYuU9/Z5zIZBXwXdRci3MIa2dXyV
z81OoWRr7yTHdGz+doTUQ8TNjfc5lPOwiK0Xy1jyA5ix9JEA3FM5imWEv5DyMBrWH2N8t9/iAl3f
LNXAau1qLKXh9hVM/+To1UZ2UIwpQSWoW4NYnyh/SNuMXLneKhBc2EJbBwDNgQ28BrvmfAJ4MSaF
1rNRRdd/KJNM/+QlQ/FRAyPwSUvNJigHisO+rJ341u69cI8wNCUXzikdok2Z8PXcU/xZtUWI9Dg5
1UOiramfx3EDikfSx3YoIfa5gJw+f5udgTgVf5COc2fYzU/qGX83uErnUzNSex9/2WlOO1eS7inj
D7oepwTFwLBrhycoFBmCT80Px6q6w1CU/SGpleD6pr1w2G0edNxMfMrW/zz/kGGobGvxmMO51PvI
c3on8jSEGv7FKDweWSdAFfiTno9CkVMI2AXJEYnxMWRH6/ALF/fGAby4KGDeaAlBoOBYnI8y5HlO
AxH1I8AwGHYXqRqmudTu0BXsCd7bS4IK2o2tcHEC4W1sKhPgX/adtVwVhTc6uLl0pvez6TXtYCWi
uJETvq0SkEhzysG/UBT+/6q5r/db1cZm5gI5QOkhq5/Nxtb8TltV/FTSISoTQ4ZUU/ID8D/ls1I3
PaZDUj2A3RQfAadhqzHOJhVv03oe194M6QZq5LCtsz5kdSnRR8ZmxFfkTZG6i7MDmgHBAqrYlF/P
lyTLhIh7RWVJBm/ybR2JI3tMf/2L3UXddauTb5F3dxjrvIpbt2EQ1e76o5EV1sFuyzr881HIkmFc
AF+kFLcbxXDQ+aenxUKvCFSUi9MGw5YVXB/l7cOJld6gMpvYD5TJfYZaDLlnxtgZgM5Wsy/NtJp3
UqW7ZK8CCR5qNCH4MKgTE6jmtZ4/oOOCu7YBlDIHCX+a5gU94hy3i7wsm9ONH7ddYbucj6K9yii6
gyj9PufTExr1CezziLtk+AGazPATiF+BWqzNvWp12D0W3C2QDEx/sSVUw8GOsqz+QxV6SkUsAnR0
xA+pK7zVaV5XVMKHvFeipai850TMj02iuNiPFWZkZUbxvDlIBYh//qIpVfyKzYQEYB3nD7VVaR+u
z8qFPY6cH5k9HZNNcHLLC17dw4nXTS3+JkpUy6UJEdjS/DSGWvOno2z4SbJtIFSb6OPususqDYbF
ivKTLXVc//qsxYo4vyWo8TaEMgrzuUVQztOeWWiqi52X2hpHAP70sK2X5SRQ5gt0XcwnHXwJ/gL6
fONkUeJ7s68YltYFdyp9BfRszqewE4vRWnMfRxK/QU1om8p//ZNekKseVDOfjjW4ZPyevao1UHzu
5IsVO/PotwU2D/6krlzCtaO+ALRbPoATU7iE1Wc787yPyWjm3+cKJBwm4xOvBmPVi09paug/G8Ne
1qB2hsUO1lGo3wepFXPYoBCtUEXqC/NubmdF+B4NWxnEca4PoTTW7FPWLjKG1Si8xRdFGie+Y4AZ
DDst8+ZQWFUSh/Fo4bblKnqbgX2RydO49OKxLYb4rxmTuK3gU/8QybBIP88gMvo6WNkP41Cbn7Vp
Ln6VvV7+N6uTRiBvqVoTbUlrZDt7gneBIv6bm733TiBwhIdgqTJUTJl7ZpfbMxmYM9VAVvDB4Mvy
9GfmNpyAKu/ED2XytMJHfkB8TfRq+GKvC8x3yB9ftGqtV7812APHLNXL46j3AwghcK0/Z1Mbnm1R
egAvLbs9LeCrPxQafV5QR7ryqLWmiA8G4J1TOhj0qHVFld9TxZ2+lrXZfZCmtvpNrHYfXLpHQWoV
j/lQKAiquYNaAhiqKbiUU/zJHhvrgejifJLURj80WYYFLuWiLmxLb3moaHt7p17JhOnnyKEpYet2
tfrf2sl71zdxHhOYm2ZWi5xmzlMBvTal8wsl9qYInnfyXSvXsQkHTRveZWOaYyFr1YoZ/Ef2GeI6
jQ6ORDiYbDi16X1Qcrt8N6ql9VmiUlL4qG/G7+fG618S8FeJX7o56GmtUFwKRGqefHalrXyYRFF8
uX76t9N9HnipUUEe39wcINPslSuT1nPmOM/iKOmQBo1TBBqGStOPTmd//vORQO5sDFQ0MHjZnx9F
MotGbxOMYlvERh7qLv3VD3nzTvU6cSP1vPRNAMSwdyWJB52+yw2qLEnScU4ZiadB1CRF+7DWMZZ0
g/Lt+je9RcIDr0WZDMUbYifd2d1QuVu7rsIGjeqkQ6bJWItPikOnn9hgnLhIljA1Ozr9AIzDNBnh
SebFrdD6+3t2a8iP4Aeo5MC0enZBbqoNoHRT7EVFYq+RnG0M5Wdvjiqz/KwvwwNE6da3Y3cKrLj7
gfo/xY3Bqx5apf8n8b5nyvTQ9/FfwrUf7NSwfw31mpy6zKhv3PIX1oVC0mYFhHQPIXk3WXPjrKZa
sdd6pRuPber+LbtiOMCPjv84YWdZ8AZBm4PC45vc2U1igFuGjKPYsqtwLCzafYODtW05qyhBSGP2
TZAgf77vaP5salWbnpa372AnsZgyhqE07STqt7HHBS3Rs+nE37X/xVTCcqJ+xMFF8nl3mHCTML20
ZCgvT7F3E3nqAxhq0JPs1xtfdXGPk5Wyv104NpBPzw+uZ+XDhJaHF43tBEymigvn4ClWd+hW3TtI
YBZ3E5fvQbG0MWzcurxryCRuXOXu2zhF7ZEbAHkpRLj3ys12IpKFSoUXrZkmI4qGNMjT2Y3ESsMa
Tdz2UzPzOpFWeWtVL45MWwW5JwIKe/f88y21SDNFUjbvIXcfyrJtfDNt3HtlRFo1F1Pyeamy9qDn
ln5jkd/mfwDpHKgnFn08+nm7kd0EOZU2gYM7gHI/LHWN08zi3VKbunQqNZJvFtdhN+1RwlNDm0aU
sxeVSizCLrPjH7C9HkHXOTca4he/h1cIiBmKKm8Eqk2SoEbmuheZwm7e0TWs2LnCPF6Pydus7KMh
tU4Mgeh2UGrcfsWrrNkCMeGRcDBKiZTT2BpdZGizfFLrrH0qqbzeiDVb1NqPp2+65SBzqM29YaG3
WTqDMvIipUybZ29B9AYTl/pQVWNBlBn1cOwxjDM6I33G3upWn/9CYr3V6XgnsFd0a48yENYqU7Vg
+Nhwpjsnnb33euYo/oC55pF+F2QwVcxfr8/xpTPxatC9xNRUazFINwbt6Er+7Ow4ezCcQkTw8IoP
i2e2cJpbM1Qc+9P1gS9+LZVQcJlQg3iVny9ub89rCy6JxaV/hmhIW4WuIeVJ7fFkWvq0+ogE18/r
Y16oKFOC0Tc/NkIPL4ndORxsK4uRcuKEaOkPbCD0kOd5+vdo2kowGMsYIZSyYkVbmnrkZEl536LZ
6ydKV0RxbxGjl6ID06gsNE+cr5bSNu87q7ff6SsCBQVbJIKsa58a0wP/Q384on2v30mKa8Ay0VZF
Dq7knxrDz7YskpfrX3dx+yInjt4tuxfo8/mMmtlcYRvKjFqlkne+Ct7qYeg8EnmcEn4KiY5qriXp
g+pgdqN5cXtLbuVC/KG6y+ViUnClDLXttVfnNW1Xh9cW10uP8deTqgr5JGZ3eGodswhWo6yeVGss
Ht3e8fwO6Xq/SZvpvcI7Liy1XA3t3JF3xTC7pwlpMX8ZxvggC1jU+dJYwaiCqOxXd3rQlVX1JyS3
YsQ7T6hsoSO5FvaTkFpyQN9C/Wy54+x3dedgL17OBzXp0lDVQaPM/JbAXnXtAYlBVNM0g9byLFY6
3IfBoIliovBFA9VM++aIa0f5ZKL6/03Tkvzu+mpdCKEoHyL3C+yBwtc+iVYH2Shqy56y+mJ8qt3R
O6giveXteuF4b1LvdKhQvKafudsTaWGJGINxEkpLcQ5JMSN2WmtZmLRYAosll6Fe9EVUcZlE17/v
Ui674VbQ/SR68zDZRe9KaOM0UqXhTZUVd3VqNOMDRHV9CFx7VmNUOOvlu7Qy7a5OOBB6mqPLJmfn
ABNsXgJwH+ZfJa7NH/saFwSc2RT10VXTqkRlGk+awBGauEtXZ/pjRtPGstiYTMQlsvB9oyJfcleR
yjZnpWaclET2WPHONfDspgpX3RxC2zKQm+NBESnecAtEeOkUYXS03XdblW+PRU3AesxLW5GkFUBs
Fz02/b7u5MnS4hsh+NIWBLBFqYgABJjXOD+vonMdZPD4UE2MSSRcNPQSNVFv3KpvKWvMJ8n7lgBh
u4px2vkwsyhE0a0tGV47TSLSOoFJPHhbBPhmUjUZiDEbP3Ztm3zoPGu9n2Ip5EkoUtD+ANvJG6ha
+tzvZ098vL5JfyNfd1f+VjADW0VFicLSdku9ClmV5yhZ7Egvmno7bBTv+5yBNFSH4lAm1qmu8oex
ku+8mBpJYr4Uk/rffFyf6qW4T9r6w9BMh6kWgaWWH0cK43VvBLkznxStOuhIGSsetPqEDTMYYwiH
p/V1pGVuzO+Fi5Si3wYbgKxJPW73gBDSHnIoDm7EAwmk6wA+pagHM+hM61Hz+j50NmDojXnbtsZ+
3mjsg1fgrUwiv4srErfxYV1tN1qcofsUi8x69oBNlBS955zPbbCU4vXe/hfiuv4NxPXU+t3g/VBa
SlJ+M4rleYFs/jMG29iG5jw/ZVTnCz+1RPaXrmgIXC4opX6VudWnfluhoRoscax/y+NMu8XmvXBx
MoO0TlBVBOq0fxfMAxr2abm4Ue/9kLJYH5C+Le7KGkSZO6LU3Kq57adNmx+MBObD9am80KPdtJks
4DogaiEU725NGWuxU8MniTL6wb6TNQ9a3B2VrP2kJi6tbw0v7kF+LD3tJbWVXyZUGR2vq/D6z7i4
ixxaR7yPfl/f5wdBQw45yQGjRWvivdOmdKvfr9yXpUgOXtz0vhP/c33ES9EHtD3PoS0LBM50PuI0
SLSeeBdHtTahQVS4TlClhKDro/xGzux3KhEODwboxTCZ9ydcqCi5DFxv2D9/h7TrRmXRQkwBIB7q
OaaHdU4zvKahcjfnZXsCcTwEnpZan914hrwqHPNoa0lzXNetcSvK6UQrO31cUGx8QIzQiDADzU6z
ncp3qLr/ecNyE1XfMEEbyARvofNZ6lZDKbvacKNm1PMHWnx6pOpT56eJ3h69NVOeEkWZb4SUi0tD
jgzjGYYZCJfzQamHryizrG5EZSajgtnYgC0b60aGcOnYUaiELUW7klfe7l6w17Zu8YV0I6m5VQRr
yaYsOnlRs1bZZws/t0exCu+hKEf3YysbeWP4S9UQiiCbwAzKBBt5+Pwr43ZsPKkwfr5kSK2QjpFL
5uKuAhkR9HHqfXSkmMgCptVXnZzquT3oN37ExZneYF8g+bgd981PpRZAr0aqH25qav4SO1hxIrkR
Xj8E10fx1N1Rs8ArzlTO3Ugx2u5x6EoUAzyl/zffAl5OA2AGbN/dzSdVm4UCS8dW1QasBgbNCRMX
EZd/8S1gWdA7IqUFyna+ahJjwsIcRvamSBMCsv2xRA3xRlC+tDUB4cEXhOe0aaCfD6K7OCl3GtFw
Tkv9WbqreLd6JGLK4mYnQzpohswdwg9NpR880GY3vvHSO5VeF78ABT+4pXuWf+wYeWWitszRSB10
prJ2heedD5gbNK77vbe97JuJG2XlY6qkrr5QLSWnnZs05j0vztzzse6pE1x2yvjXMFJz8z2lGt0Q
oJFDr6O0UB7VFr4jaSoNtb3Wg+lrZ6Ycg7xx6ucVn7gkMAb+xEu82Topjle8ED6TF8OT3ffri3rp
mUKuTd+YHGzzojyfb1AZaT02khymgh4OxN0ie+BWgKI5nTLe1IfeGKxgVp3l4/WRL917G0mYjiIx
CIbFbmRdb2wa6txCa5K+b7GDCBs7/6a17Ud3cF9SZ70FirT5P+4vpNcj7jawKV0ALir3EFrKIW2U
n9LR1xPMr2CdVuXGmbyUfOO9AQYMWV94bXvCXtMOYsgHblk5KeW3oq3mxq/R9T40HVoVKZnH49qh
PlsuypfU7r37CXXKcDbcPBjc4W/Q9X9sEAi5nGt9Y/dtZuD72nrrKe6g0ATBmL7PTmVpjvf/i1fH
hXU9G2V3gtcxbZNkC6wLogRH1MTNCFVAm65i173Pk0U8K+q/eE+hweaCYKKoxbPbON9L7N1J8bYw
a1TrxENgXQJ7K25c37FvBbyYQHR0No2b3zif3Qay8SXUKqCKFJf08YM1eCn5StGEc6qlhy7R3C9t
1i/R0sVt2JmLcV8ZpfmD/uP4rFmxvE9zRQnWAdjF9R92IWjyENhQobyecdveZVqoxZr9WKFQk652
6xMku81zkpfSoFpBkRc0zwxFi0bL+Oqq7fj5+uhvRWQ8JJ22OUEiAUa+upuWgofISjMjjngyjm3g
Zcn0lMbWWAcC/gYSffgbhrnbJS9as2mnbKT+1BeK4jysfWPh9Ahm2HdLHiihQtf4gBmTTKOsEnI7
C5wuP3eleeNnX4h8kGl5G2+kUICRu/jjzLqlZNNWcfL06WkZhuK+wU78iydT5EVG9FIcCl+R2sX2
De7NhaSAdgS9YqjqQEb2vdVc1SicDYgiUDsa/tayeQiycXVvsO8vjPIbAslJdzblW+v8THiZzEZ7
dZ1IW/Bq9T23NjrfMuvCv778b887dFOAlhtPjyi3Lyer0mmNqhudKO48GapKnr6kWZsFljk7x5ln
j194cf7yx4NuzRbQRUBhNlDM+cexHes617AuMWO9a/zV9Zb3lad9jW29fazqtfzZOrN9Izm4ENIp
G0LC3AoW6Irt2zx4GgnqT6kTIZ6d3FNw7V4Wi9qCm2gG2qrUSxsNO+LWA3Myz7b3DvmQOqpsmpid
S/fadOo/fzBQJuPoU8vcoK57TFA6uHHidoYdSS+WJyNvhiMOt83h+nS/vTkZBZ4renzguqDZnU93
Lc1U4F1mRzjeyVNLPhGiJBKiqDfzSMG0+f823G7rdobX9ewqO4IFZAedWrcHbwTBqzpDHOpi/PMs
nePPY4+OmoEQ5e91f1WLElJplVVZ7Gg26vY49/RgZa1MN77qbcBhlC1BJ0Zj9rjvMrWdbWDp0NmR
Het5aMTd/GE0EgMInsJ4WCI/OiAOglXMt8iF23ydJz4UGsFic+tTFKbhfb58Mqm9Qi61HYGAVoJF
dsjhmbK5E7kz3mpFvB2KzwPOwYRCHNpXNmuJPA4JpBWJatLvYOTFd+qcN9mNoHPhizYBIGwy6N6T
0+3SVmoGRQLpyopkqiQPucj00wiMKKoap7oRrS8MBauWRs2GZISFtbtczSFFbKJM4XULpUI6b20C
nEe8sK7WW6Wgi0NtwnabVxnwrN06pV0qunbyzKi0RBUpExK4yaRPRw0e4Y3NeCFq4wlmq7hebICA
PRybRlrbp6tpRrhgw7PNY8Qf08R6p64i/6q1mnqkZLfeWLULnQmmkVNgwqiGBLWnzKsajybcqQ10
bHkENxPSdnPthrF0zPtR5i06mKP5MiX6z8wzxMfcAEaIF4yI5tXzjmluafcrWiKhLc0+StxcRnXX
qn6PmNGjE09froehC3P0u0hGvox7HEJn58eGF0nMI3Cl11CYLsGO2BAFJki0U1vE6en6YBdCLO9O
2s/MzYaT3vbGqxhEj85zkX8yI1zRjQdSD+uoLMqIziEGKItSTH+M+ifNAt7DaxdpThCW5+NNsp44
wiBy4xXYZqvBci7cQtz4qgs7+jdbCUPnTZZif3icbMyaWgpGsRfzxfbkckjk2iP3Tzi/PoHbD94F
OR6yENRpHgEB38NUcSSXpZE5VAWXVnuOvS5BlEDcSrUvgP3xlyOKI8JNM5uW9vm8NYUzW0i26hFm
xcq94rnxS5cnNV0pdExyX5hKdXCber7DfWz+p6jaJSpnc75r0Yd4pkVjPXg27VBLNNWK6I6U6FNo
Od4rIvUHJ127AFCk/d6S6XLjlfB2gmgOU87car4cPmcXyHqjqXq7dvUotyiyyzr+6bpt8m8G2aRc
EAM1tozwfHq0Zi0GRJT1CD/vEYhc1X23k6b8dH2t3x4WbJJ55qEtRZGIvvv5KGaR5BliBJSWUdjz
6cOkwdr3PBOAUaASLW45/1144pwPqJ8PqEyQvLPZdhC7UPr7RbYVtcu0+GeqcnGfPqZw/bRhDHie
OUi9DLzExJxGyEJNfxU4XcEGd7yXrquagyOocfKGLI9djcDe9Xl5e9z4mbTVtvIxDZV9w88QawNo
z3GiReRN0AwkgvWkDj5YAOPGQl+gRDIW2gEUcYlXXCXnU4JvkQeGC/ttkSCFCPWsDbWq0gKlyeYo
Lmsq5ch336l11YUoNS3hmJtKYJdNeSPGXNjXJuVIUA94OgAg2m8GjxcajA8nwpFsPE0x2vLG4t0q
Hl0oWvO9MAloB0CYeYNRSspVdjHta7oOCXR/yEqnJE4Hv3EbXldWjfrLgmSjxIXsoQYNjUKkpt1Y
30ufurlqbv1GcHR7XFaVpTx76PlHaeKYeK6mVWCog/nHkZREfwMZA1/gabFvMaq1q1WbIVMk+skJ
42VaTlnplIfre3VL0c7jNaNA4kVCaBP82O8fdWhnWDT6RmlzAAG62nzSVuefKXV4dOsajKcpL+51
coAbqc+lQ7LJnG8l3k27Z/thr25aJGX7WDYmk7jWzkPfWfGhiyVW4Vp5a6hLcYroROoNxBRxEuN8
KDwVDKVeWK9pmMtwzOhoaZrIcFXuudQt888fMr+faLSIQNBuBJzz8TSUrjtlnpzI1pfqTh+E9OWY
ujdSh4tfRXzfTv0WgHdfNWrLBtyfqSyUjhvQNal5hovyJIrpszE38v31jfKbIvZmp2yNOEo1pI/7
Ay6o+6XgAzl5gJoOVdnMQewNOhjkJY70xEjuVmOkhUQlAvCqmO91vCEhfdTyVMzo8ZIo9qGm9uad
mhmoRhSjDHtF/A0TUX+ik6cB+bWqk9Zr9X2fj3+tEnqFp4FNGONieC5LxzhAekh8tECSUEOKPew1
cChJFpcg/df0eP2DL80vVTSSs43qo+770kYzGPWyUlFRWqlHUuZxRNmB8eAE0H40tFuY0m3B9hNM
WNu8NekDIPV/vm1yGoBqnLp2tPRVic7+4AUO8ximeGoESWLUfgc95oTmrn2ayL8imCcYA0xt+izM
yT01w2j4SrIukbViqCMHcwoWFSbJ2BWaj5b++DRg+vOYcD/SN3G7ey9255Nrj1M4rBvYc0qWO2f1
2gAImFr5HmrCp7qN8UfG2cPoUK21K9dnFNeuZmy3MuuoL0b2UM1oC/yn1to+EW3rRHkBgbJW1u5e
Ztx7K03Gr9cX51LYej1Xu81fa03KHqNB1Hl647d9YXyxekt7buLMCBoU6Y/Iy1mBB2gquD7yheAP
ngshOY8nL0WEbdu8iltzUnlm5wjC8mg1j8OMtromu+50fZQL0RF03Mbgo5hLjNzdpqBk59yG3RyN
ssf2UVr1SRjV42zN3Y0w8vZ5hR3Xq5F2u64oDKTOZUIYSRIrMPRywhIDkLayAjlyFCxzW1Vp/80k
wp0gB96S1L2ziQKfo2+6jFvHKudj6dUKPYPsFp750iRSjac9tjWArH2hMG3SpDZrCoV5O6BQoyol
emmTft8r1i3M3MWhiBYbgAYs797oOFVakViadEg28yZsPP0jbN/s1FWgFK7vjAvtD548r4baNuir
DVgVcgCza9uRYlvOk+ekddTFVf5owsGKZi+uvyuV/JW5c+/bY5PeC5dcbyhbx2+k2j4Mpf1TAvi/
kRP9Dz+L/gc6cReoO/1YeqIvCs6FUarq0dEwzQwXt9L1g6hU23fhfiFLIabluS5Ws/Vjq+ke3Mms
u7DBAeNkLxXQM3SOmm95r863iqcXnoxU37cmJ/BgvKT2okEIXLH4I0tkpjbSE2lUV/PD6jnfNW99
ThVQVarGA8aE+ZZm741hPo16+jRtiOchF++XWrmztfJLZfXBYqjvOkcJphUB2uvL+za8kO1RuOPi
gQ2DONj56na0H3u9stYIQf34DpW3IVDRAbyxid7ebdsovNA3n2EeiVsr69UecmPVGhAjWyOrSxte
A/IpzuN32tjZgaNC9fzTb+I2omQNCAley5sKTj3EwoKopEeDbjQRZEIJibVTPl8f5Xfavbs/t+cH
DHcyIioPu4+iSOSsnaQ87ipKDDJgmJYHz0rGQy96lL/wo4oKvatPCc4nfr1W0wl7uyYkL5aHZTam
g4JlwCEvluykSGm+84ZsfbQnG+w71+shs1ft63+gY2ig4C3s2mtMr9XSmQ7gWkwfxtQtZOMFaBxb
lmo/+mAbgngvw7eszZI4uWlHm8bez6XuKh99nTHMVBNt93juA8UY9aOiF+v71CsBXXqC4kdRWKcc
fkx0fYIvHnGQehC4kVTZaBrnuwb/3XnJMs+O0g3b0rUFKkZ6Yh6t2Cz8TK4I/rqKCIpNn1CV9j/t
WI4Qz2Xuk9mP/tSqQ9RCY72xvbZ1fbPuFFOAkvPu5MI8/1meAqpHkixEXRo/khKVH+08aT72I2LG
tar+YwunPhVQfiNjRaHy+qS8Pa8wyTZuJlcoSeK+BqJPY57ZWWxHPBWXUBPzilmRuOUP/fa8MgpK
oNSLyEZRZTz/xEGLp47iN422CndeKx6mx3KRn014Goes9/4cycRwuMSBx3R4n+0hChtVYxCtY0dD
GjuHeDZE2OgoaV+fuguNPIbBs8KkFs3Lcy/6VXSpoSkTDaYyzwcfGSUZUHL/uuqNFy789/dpQXKj
ba17I6nQnXaf/h9nZ7YcN45161epqHv2IQmOf/zVF8xBs2xLtqvtG4ZsqzhPIDg+/fkguU87Uwrl
qb6oUlhKCQQIbOxh7bUCw92mw/z57Qd5ubpIzEMzCRUSHWoQux6urrR7y0vKyd7PS/mFYNXeuAYN
0ElYBkDSanViv770FRiOnjHeJ2l/GNYOh+vc0aGWWtt7ZzWMISKBNERjWaVXttc4f7sQdDjWkR9J
/ClhfSxIBMbmfO154w/fhk7zv1g/BIdgq+b0Id52OKGyiQtXeiAzl4Ue1WAIzZ1Y2mbnS0VM6i+n
MiOvLaBL87VeRID7jnZpf7m9kORdNGDY2s9+q6IGvrp3uJH1rneteff21F4bigSeSYKEnDbVh8Oh
arOCUQJuL+AJtbkbMiBkpgqQXvPj4sRQr+1CT08LI0Kr5HH5E15fGshRhSDUdJx3omnbS2h+210C
DPAqbuvuxDbUu/rQbHIXkxShQ0U3Zx5j/DDXS5FmDVNbTVKCE2m9XYb0KxGfqnax2VVbg67E7VyG
p07AS6PJ0DY1Ajpx8T+OdSgBnGd2n5TWHqF7edagYBLVCNycWNDXR+E801UI+95x2mdVxtJZQWah
5ms5GzWQYYL74JS+2Ws7hBoooSC0QzS3He2QdpAt9KW8Nq0KQJfXsiLd2SIi43TyxIRe2yGAcrh5
CZxArBwdZqi0LTrLOmtv5n0Z5cnsbWU62NuEyD9SNBGfCA1f8T+AB1vIqkHj5UI5pef+y0HTKL11
MqC5Li2VvTcCCIMcM3GjAk2GXcUGSiMBn/jWC2P73OzM9cKxu24ja7/fxFNbn9ixL+fP4xD7QCOj
Sd2OSydxT5hKUdvck0nydksTDKD4CkTdaBvd0W718HfP/uFwR9dCbTbWiAlC97APaIEyu2w/cV/u
6TL++PZIL3cq/j4HXzPG4JcdG7QeJoWqqhlJ832chV087Uqr7k6Iw73cqZQSuXnItxJB0pl2+DaD
voZitwlXyOb6+gKXPNnXwD8vSL2dKjE/IeQPjQtINOiH4I8FFkQJ6nCssO6qhGjT3A9DH4vNZM7x
17W2XbHtJph/otHo42I7lfGKV4aq+lUO0LTdJ7JJh0s+MiW7prdT48yIi3aEmNCQH5Y5EF9GJxfd
Zm38dZui2XfbpdNQI6CyggVWnpKw1NZZ0N/ZxvDdzcf2E1phuRXF7bD+ma+xnCIlB1oi09GwqVDk
U1m+S4OJOKCy8s6C/9dgWQoJ9HX2m09mOVn0u4nJ+er2AzZ41vWW7d99/R7xPFAU8ga6c/3IhKDq
RM3UG8393FfqTM6ZSYyapl/eHuUV2ixsrs5nUrEgKXLMfpDinNKKBod8PBvUfbMpva3rVUKgBytC
fu22i5HT51C7+RYps44W02BU78N8EORcY7FcZ4Y7XRVDrN6ptYjpDARndSow1TbscOOwb0h56cIK
ck/H4IuVpqdStpYiozzDLe+16Yb6RwDn8BSs83ZuHGONXMMOzLNuLJHrjOMQSG9feu5EHmRy1DYE
F3pFSiR+cHuZVVocS5UXrReL6twPFT5CrjoBtiHrd27vQxMqujZ7oFA8hmdJ5jJAConsGvUC5Uha
sgIaMxuwV3VEMFNbERCEtts4fROfC0UWkM5n276lzWe9zvzevzOdGQUys1N1v419FMMi2MrSegPb
5LCzbMhKNlbshnOUN+ZId9do99dL3pabnH5VOoWron7o3Rpx1940rC8ZDspN1qC4cr5UC9kbGObt
XQD3ewNkBKT6Js7hI476VDrztgzcYbwWYdUTcYkUvpSUciSZYNLyb2+olw4ESBwcMFALIJqcY2jj
ZBaZPdfFshezV1/pntatmNLqVioDQEsVpjSD9/U7r5hPEc++tJeMDD6DDCKBw4tOC9RSKQOHlOal
a47nNrDUrQjq8cRefGUUokaBugo3nw9rxaENw8l0jCknSaKGfIJKdkX6wJm9vw0QRbRCn33dfYnj
d2SVLbfzIeZT6z5pVHblgRHbZF4V/Bdz+XWUI9eh6GgVF1KuNBd1w7bqlmYfCvq53t4RL28Y5gLo
A1+BBYNB4nDFpqCYDJivWLGi7qJGZiJyinrdJFi4E8Hjk+TgkaEASAdWEJspiNuOgo6ulGLsFhtc
hzOQXEjnqvxTElXJy9KwVyyCUXbX/Wwm9ZVRSLqmUzGhM5OYS2NEuTACb6dWRz20bTpeh4GTxmdO
vHSfQvLe6Ua2Br1vLU2BcHl1oRGFch0Q7Wtq+1bF9Mxux87KT2WRXzlR7DadSdDCC+DdDtevKBCI
WsiO7pegCC6XSSWUcXrdWGva9aYOemNnVAsZ+TT1//YdpFF1DAzGCifmuBGrrKccRZycV5c45rbM
aY8nhWz+N6NoxKAGuwWEiocTTMD1+tkSLHsCIfKsbjVtDRGfCi9e+om6MYB47d/IlMNRpCkrmhgd
WgAWkX5e3VGdgVMszxoIgDZVCPHc29v+lR5LMnwUanQWA7zgsWM6rV4pB2qx+wrk81Wp7LHZWNn6
ZyJiiLc53NHc4g2Hi+V+plsqfI+KfHvmg5WMRDDWd7Je+wuzSUakwNBuMEYT+resAdM02d25Izs8
8Db/4Sgz/UT7UH3CBL1cL219sKZkQIAtHFeSvb71B7Nz5r10rGk/ybq4TpfMu4/d2UbYd/BOONav
gFZ0ZYueQ4gpYX5wjuwEzs0Yw+wyw/kUguDOs+QyS/v4crbNT94s8j0kJTSQwHl4TsxRbazGGW6y
Vnx6+7299hwUbLTTrSv1ZDUPN0q3xLlnzmoCsFq3/wK2VdIcRPXvfdMm8i/DICkDSGCq6p3opuVD
bfnSRw/Of6idqTpFVfHSeBLbaa433EDdC3nkMs9l5rI1nti8qSkK6Q/XLkRz22op7b99GwAXIqXB
ra0R5e7RnePnKaJRJUON45R8HRdj2PbAd07EG68tL9lr8kH4Brq3/Gh50cEKvdErpz0J7o+Q6sSb
cqRau6wQxszl9arcy9mfnI1hjxeuyr+RbjgFhHslhCVUJKgirMK3BhR9+IrtxfXHcknZ1gUcSi47
CY1FO3lXOqKLyO01FAFCsZ/rodqoaekv4xwthyZL1KbKRueEpdAb+/DS4mnIWFHdofpCWH34NEVL
6mM03HFfZZ64a/t23U5Dk5zoJnxlJ8HxDpuarnmSrT+6RqwuoD2iZxSjszuI+JP+Xq3ekEemIfoT
M3pRddEtizrZpilJCV2PcznTREs4/nRHO1vVoTUaVtmfZSuWvzw7S/GYE7k2kQeF8oDL2g6w5aM/
Y1fV4Ozofc6J5bqmcADuJWsVDYmYPst6tIxL1ARzCVNCWePB0snyoQnM5s6H4edHOTbIO9UI4uaj
yZZB+cs7FSwdX8V6WuTgME+63AE49/BNmW1tOPCGIWID2GxH1Bl8maFm/j7UAhk+lQYfytgtvwZG
kVw4zeTfOK3RRtA4UzzKoLlunVFeycq3lygvzJBJWf458FsQ0ik95W8bsuNtpR+WNCgZGuBGGjBw
+LCybQ0vnoduPzm1v0nX1cdrmdYT3t3xNcEo7CVITEhaQx91XLSPfakJAvJuD2iMLtGBGKdM2yaK
s+VrDZDk7Tm9AHvq4cjv0lgGBl+j4A4nhTMWqFSjmqAv/u4mntqvHa6JZRntpZBzeR6sbg+mshMf
nDl1zk0TUdOwyo3z3u2+5XLiNrWTfhc29Hn0c+VfVbN5EQ7GcsrOvbL8NlVljemFx5v6/+GTlgDs
0hFvdN+kXnrrL112Lco0/GArT15YRkNxSIlYIkQhmzvaMZe73G900n8BopI7eWtv1r4RH9bQOcWK
/tqjYYDJlxFdkIY5Mjj1ghy621bdfkalnS4+ke6LJjkl6/DKYcH9YRT6CsgvHScw/M5EESZu0aFe
ZHkLO3t/g8zUuBmy2r1p49q7gYa22KXw6p6IQV/gQdklKAmgogTeHDD4cedVXNmQ7yF1si/d6nPl
NWGUCBMeFlmYw/2MQtht3NP/6vTxl7bwIGcu5unE+z82t/BIkrM3AxLptBSRYTl8/Wg4u/bki3E/
rqiQZ9LrLztJ6gomjVPs4q8OpQtVmrFIA68Ph4IC1chUAM3aWgSPfbGIi6XJ/vSq9lQfxIt11ZPy
CAYIrogI4CA9HAmq8KZq/WrcdzE6pGaKKo9fFOLeW2Sy6wqYWmZY87bxVMqPhVmvO0f87V4CnoGg
WHtmIa68OL5avITVtsZw2K8BoAuRVYrLQp0ynq+sqQ69A4fsq4lO8tGa5u4a0jcZD3S61gU4yj7e
ECENVxXB//Ztm/baUPRkuawr+XQqrIeLmvag8fzGG4CelFgyJykvm2bpLufpFBfe8YnUSwcklHNB
shwxhKM9ubpintKEenvqm/UmMSizDIFbnEtUsyOxiv4O8V61ByR0SiTzhW6YHho+KTLNXBWUzY4m
iV6bkFMrh32SLQOaYcKK3Hagpz5MZGSla02iNq27+z7Vwbe5nnkDwLPBku3VkobteWwT3HLc3L0Q
VYG8obN+7OI6PxH0vPYuCHNJvEKQT3FP//zX2gYljDgFT7o3JxAJHgz1ZzJpxx1YYffEaz82wgAE
NMYaXwITQRn/KOrFlV8GtOW7fahac7M4OETDFJ+6MJ+YP351LhnGJS9G3lTD3ejLPZwRCU/wEUmj
s+hzke4aGbZfY4DlK33buXVJfb2rN0XhhsmXerGlFZHLzjM4NcUUQ4PriW3aFUsFS54odmaZ2mfT
lFgqcruBTpJ2pIU9qppypFGNHPsMPBTVlcio/Nqg97bP/lRuTFSUQ/T/vslJNJNeVy5Yq1xm/ab0
6uAHf8N8dJ1BfWodkSTbfOzHmrIqPXARuwlD0xvm58FVCrcid1PAps5s5Du7km61D2MX8o6gtoYP
7mghrWub82hFhpU1V52xyn1fV+6m4y1cV0OPYCC1giTfZLTVtVHFcXinnBFRj7cP9bFbxLJDmKrv
ft3Z+dL8h7kzObnb7stmnLemKNqzKYzQYWqtzD8xlrZFR68Y94v0PcE6QKpjjnM4Qhag2VW7B+Iq
t1Vox1tofAugNZSoW9+It3B+nrrdn/i/DkelRc1De1VniPD7jpyIoaXFE2h3xgx7A3ho5pTFtvKk
Fh4f1/Cd25XhQFFwysH6xvwYhkNpfnf9FC3pdaEvJfOW+CskPOu0W7xsue2GonHPnEb16d6xYbiN
ZewVFKbKtd3NcOYvF14os7uFRt0xMlK6uHdZp2I7qtF22MVhCleaID6fN0YuZnSECP7sLWVaeuz9
SiV0ReMxDnt/SrICogjLhH2e/V9EiIPN624KMrFcyGJevptONVJb8poLR8taLiZSWAzjDB8NDjVK
8usYNtwLLl0mb++cp/rpwcKGOGacEgj4uGLxIA9PbN0pszLaviDfwevMjZy6aTUM6/tsbYuKppKm
iGxTipozVKTqXKlWKDJmyvi6ltBSXZjr2DyKYc3At5EqjYaqgqdpSXPfj+JuHO4GoMPvTGvsdmG/
9mrnWLFnncF4xTpVoygmurm1fMNUL031/u3pvYi9MUNsFi0FIwAA8gIOp5emg1DFILO9Qg+b5qTR
GdatI4zufbyEho9WZBa2m8JIuSdKuubkdpzbsNy0M81juyZwLDLVcfPsMv6f7/P/JI9YlnJJmrr/
5//y7+9NuwC8TdXRP/95k32XTd/8pf5X/9r/+9jhL/3z3fgo1SAff7t5aPvf9kP940FlTX38Owd/
gpF+Psn2QT0c/GNXAzRcPgyPcrl7JCZVT8PxzPqT/78//O3x6a98XNrHP37/3gwQMfHXEh7r958/
uvjxx++wxf/yrvTf//nD24eK3/tUZ+rxx2/36kE99i9+7/GhV3/8bnjeP8gRaUCvlrHRLPS//zY9
6h/RHvsPSHZ5szTIIoym8WE1lLbpH7/71j90bZm4GRUGvd/pk9Xft4J/QJXogpDQgaPOtf3+79kf
vLH/vMHfyLi8R6JG9X/8/iSN+p+Do0cEk0P+hIiG9nY0nw53VmnlxNNT4T4GVqyGcGeD8zbKjYls
5frZdYe2eHAM6fb7ulv6xdkqe3ZTbEUTm9+SWjq1sWlsmgkvw9Qln16EBkJAE+35/Q1xRGss6IDQ
s/LNLRSswlvWqqSvINE1j0d/bpbhrqQ8XD5QyqSBU1Si824TD4FZgdRHRulh47SurN6l9LtM9TYp
XYmEWTO5VXVtESDyyElVWcuVXYk6/wsRgYbf+eWV/ly0Xxfp8K7gfuA60gSu5Jl4fZRKDtfI15SG
xKPBYzw1dd6do9VSOuelM/YS/FKfqGyC5YC24L9KM84Q9Xh7+KPTz/iAwbT+Ky4gb4qHORx/zUXQ
kzPKfuRWIYpsoxpijTQC3EJv4l7i80pFJYN6Q4olMNa2fj85YuntDYVUbxKXykvrvoiaphPSug3d
oONnbz/k4d0N3k8nFgK2EKlvKlfHFmpOM8NOpTB+eIYcTZA0q5+Q8ykDRwkzqqXyvK+Fi6T9xdvj
Hr0bPS4eA2klzdTDLXK0Nu2wNH5jiOBHsrDnvGg027L/VwqNCnTbZNSG7F0dp0qpKE1B0J8CFusL
+5fjw/A+rYWkZkMHWCln6PDVJO6YGeacih+GX/qd2LgTCekHDpKhLhoYH8vbDApX6wYik2W4L3rT
RL0PWgSM9Ikr8NAL5wWQNaBzGBio1vtwj6GDysvMfCnq+HscrrULFqxrq3jZGXHVo9C+BHLmrby9
9i8nDy6FNAVxii60HUe2qY/Xny+m/OF49A3P+8UC2F3sXTkNPQi4IHa8r3Jg1akhgkHyvjbmMspw
N9LG0E4nNsIRBlYvgKYheTqoAnN6DMpIaHxzw1YZ31IAt5VxPqtUHwhqcWnfbIYpd1ZnA3/wgvLz
TPKPp3IzMx3uq9bLl01toHl1H1ZpJett5zbSvqvGrO6/vb1mh+Ek0Fh6J0mz0IkKPpbTcmRLiFYC
aXbr/G2WSrIJzKEwWSxznoRrQCouRuO+tYtOHxo1NfpL1ibD310sCwimxi/h+9JijGk73LdBZ/dq
6b3mW126BjYczEQGSeu4mGpxr0TsYvf7ZJDFQ5VDAl9Sxq2k5Z4HBuQuBXTrWFtt+ZeU36qztRyv
nLlom1OYwCOGDb1eLBKQdEoPGgB13AFKM0HdhvUqvvWxrVXMcwUvwvC+W1VGHXDqlo6HM0iv8DMS
AFWzbINiXYz7qW3jiz6UZZ5sANiZy1WVdrWCLRyoAoXSwTWN8s6jiLkS/ohwxiTaRr5Y9aW5wuZZ
boosnrpTrA5HpRwsFbQrOKt0plC6Bcp+ZDHYmXUHmr/9Ssjn5u6mJT5nK8aUeGgXpGPYwLTHy7P1
pPOQnw1P5gR9BZKO0Twp4XX7YRKnD/RRfKIfjpQjB4n09FNDy9G2KOaihwmkab+2klPU7URP0uDG
tlKxXIl+QNMeOdyxXD9X6bwsfjSkcurSDQZ/8u6Sbo0NqEScfP0sjaH3boPM0w7C7IxVGZ4VVKl5
PQ10SGyhZfTd8Q7C22L9vJZeMRWRWZb60spYfV5QU4cp3xT4pevnoJpRbIuEmy986VczUcG2dXuE
PDyf1kGbbCTCfM22exoe6hFjmaKgmXP+RIPzwJNnRq19A9W6VfFAOFR37T4cpTXeO9DsqWspCW8j
aJulXW2MJK7m8wT8ETF+UMfOZ8jTLDaZHyT4GWNXN7gob9uGYxPO6uusGdmmp4TPsaaEiJc6scK2
/LpaVS+h3AJNDe0A/ENNeSGgCMdQvD3isTWizEQFDQJUvFLu7uMR4ZrpU+qv0xex0qrgbqbB0ebP
7v2Cy5umN9f7Sh8ofQTRZA+qT26AuPrs07cf4yh8w8ulfG3DIac5VWCtOu7Qp915gDLdI++M8Bm8
F6oZXOOxQdUBa5QWfW3tZOw32XsApAkWp01RvdslgcYHIHLkT+BWFOp0V2UcePczXSwBFGWT5Y13
KjDMbNO5wBopW8wmzBYm3d1t5BC/6cOeIiVx14wp3sVFnBdKn/wRie53uhLaLhEqDtD2nL0942O7
RoKdBAAQQkrluPgvssKFh6za1PX+p3GoTZxYV0obJ3aEtmuKNL4AaTtrmtm2cxEKviQwImpT57V6
SwuAVHZ8HxNs8027y9ZKnmetLbSJ7NbetDRJZYsM/OouBaeO2rv2qa0FKYrP0rdIAZzYvU+dtL/4
QgEekC5RY9V4gxZFv8M7pRN1Bd9ybX+i2gQOcK8QE+cBlCEGfXSfzjHwgYVni1OAk2qDrdQmBQwg
F42RWrjx1uzqbzVd0RcPZQjDwHk2lXodumVqvNu4m/kU8hZ6iktSef2+MHwp9m0gR3rYF+4Lpvv2
23pKHxxOTQMowXyiAanFd4+mpubC8suhWT5B264tlZIdW2st16z5rswAtFFEq3m3fvbtWt+PFUB5
Xgiqa2Wy7FAUQTkamBjw0E94qZLlmPxcsPvI+mBN6swI2WIOJEbaug2YzfPMbifMmsIjYcAMSij+
RYxlsRQVLQ7erVJ+CgDSLemumyDysnP+9bw+2hQWJ7AmR9aJPBk03lwR4Cm0hNKxq2tNK2VcrzM+
jpXfYB2e3Vs7DeaRlvbATpNTKPWnes/BspMO1BScYAf5D6/pcEeZeYML2c7+x56kdvGgFnTUszPu
ftaHYp/TuFS+DXrmI68UCwtejnGNy4LRY5UmSpvqve/1QQwORjkBxoADOd7JkvrEw1wBH7hTc81F
9fO1JegOsJRzCVZGRJwi/ToS6lwsPSKQFl/CJQ/HO7OpGp7ELQrupsJTOk59e8vRQcrkDievs/4Y
CYq3eEHHkQ3uYG8k5rwgH4q6bRyhjCjQ/UHTJL+l4dSRy65LpdcGkabPyUG/yi5DGLccxOxGLd6O
cQUpsOHcxFXq08s/NXPyHSkdE06ZwfG2hV835Q+HdkN5VzVeJR+m1Sqnd2R2zXndBnkNCwzdF8JB
rXCaUMK5lV0aAw/3KrOyroUp4UElaxpam3wm/RNHDUXkNY/SegRAu0nmYuQwjKuc0B2dDZcK7R50
y+Dce6VanGRjztYwDWdtOKVWjP8WJ+pCUWhhOf21nNaVsJat2EKov4B17/o2p5E/RHZo61bGvH6c
vMbOPg9OCRRNOMq2NgvxabNEXqLgtAszG1GXBID+Ocwpats11CiuYjqQzDNrslJ7jyJTkJo7ZJ0r
59MCbqgwPoWNOc8fZzULdWP0qjbAIccwm9Ka5clPqz8mVF5auIHS/kM4Q+Z/FmdkN/Zr4wQVZA9F
I+x048u174JvVpUH9Y/UbnVOm62ydI/hoKbJ3BTlhITruYrrzg22xAFu6Z3FFTKgtxQEjKI4G73W
7sv0MQ1qoVjlGQJB6dxQHAX1tV8t2bfpB9qSlGciQue0rX8xoDCSlte1C0lhssvHRE3j9eTGSZbR
fFtNg3sX1zQPX0DRnUI4xV7xRBG1I+hn2Eb6AN58ZKocr1PbNAbyD+9P0htpdobQKLfNpggnBwM7
guh0/9UYg+f2F2yOyYg3k8BtsW6HFq8rjNQiAjC+JZ2RfFHP3zSyrORnJuojDLc2vdN9Wwe6/MfL
nDR4Yp9bMzy6/oZyezHAt1rnVlVC8zrqexFu8ozpJMLlUnmY48UDsk1xg97kd8vUTq3/PgdSOpV7
vxCG3V4UA9JrI9q8wqWTtAtDnZPwpXLT4rOfxLGxXjlO2bNSdDhhsm+w2l3qXgGllH55bWVdZpXv
8xwtblqecgwB3RQZQDi5wWTpR1pGdABtdKHA+XVbsy1yGWxrZRpu/S87sWvGq6CFCD8NSaAbeoiD
WVk7GDJukI3lpfqP8Py4LFHXhdqnd9Ke2W9a9Dro6MzTSa+YKFEERwmFWp9xX1e+NvnOqBK0LsJJ
NWwAmkIg61ChrPhc+zzVVLkry9eRxWZNFcxSjAYfMEFmDQM778VqndR2/7TKWa9z7YQ5uSRjMCSv
wqgLxAQeu46Ahm7zLMPTorsNtvdukwWpCxUEW36AY1jlNQgF1stI1+YsHVbHmm+C3NePDIZHtuu9
x85iBMGPum+xMesN5klDv3l3MfheGVZ6acbR4qNcsYjA8Axj3TPs5ud8pBSi+0bCLeV77tw23n3h
OnEoqI7SS15GLZUS1uLn7onXPuRP+rmhJwdH0dNiDOwaufnp4yITBOMtASBkdzfCzKRx/3OpjeeP
/3uRnz9HpsAubnybhhl/Y9VGOn4rMq/N5FlWi4VJd/YKfhqNT5Fk5j0BOCwnEbhZ/aKadVRsNSJv
YD8XNd3vMTQNRTou3rsQajlWabSrko/YLTk2uSHNEY9hVNDXwutOKrCBnFGERLtv4fMKNi0nCLv2
PKfUzojRNm1Te5N1vgyBjs7N51f7vD28uChZH8/J+I2d65d68rO3oA2wTyyph0lhdeCbS9OZfvpp
BYM1qEtmKvTyPm+kdVgGnpJJ6r9iZbLn96gbCXZXr1L96M8LakBEzz+aUjSOvzNMty7yi5Uegbk9
S3RGy9xN2QCZxDUk2zrz0U+832yktfYbncQ126d38ViZvBxxdt/15LL1H7RH/cUZk4AvZW3q41Ct
rn7+evCSdPo0lEkJ0WadBPzdtBNWIs6LfvEtdSWe90qW96Hyz34ueZiPkseZM1HwR7gBGgbP2wzs
7NkIDaBnfsJzy4Nx23aGqrON2Scxg7t52hAyKfgH1UVJwoCUDa8pHS78JtHHeeB+5XvFMng5CiE4
i/NyCSNwOTcodDRmVW3K0CkrmEH7hLQhbQEDn0c2rucLTqNb3lbdwP+XaiKJ5pqwOxnQtNlBeTsW
KiYpMMmc0a00acbPXk1XEm2ny6r3/kS5lSTxLDobCxPItBwCpPC4YqvdbNTQSl5QfJLr/MWkrx97
k5RNUwBveE4n56pMZU73ekm8+31xenBm520OL7t5Jp7OTNcEJQtGw1ARr59FGjST+tTRvjJ55+p5
6uAVepZItPNaMKMigVly562mhZVT0tHLZ82t3jXkq/QWf86fBnQksgLWgAyjEaksg+A8kmxwPt9l
pEKNKCtX8sq0aRV1iKpatnjVjYA9iU94VEvZ1KMLP8b9zyTLarklBOl0n8nYvkjibuVvrM+pt5iw
nKxh5zoF+dLYKgh9q4rYqYZ2k8SEe1UVnj5PypkykvBJEShMpfBi6Dlv+wVLk++J9fTiDRnt+NXO
HoKCXHxe1gm/joo7s/wy4Z7FBtJkvZTZbShynaRsBq67G7+Ihac+oMtULfFujnNjSffe1LplvyV1
YXmU9kkCeV+dBFQhYh7c1bx8NO1WZuXV8G1Aj+/GertJYAlsvueVzFVDJlpkABTGy2l1q9j/UKzD
ZNxDIqHIKqwttf6v2Fv2lzG1KyuQO6aeA+3SBsaf8FJnqcoMfxXPOqyaqf3qhUvaWd+cufTKW8/r
WujLHLvplfHXlEEDH++40URJ81VJ/hveoBLY92cyklOhkKTq0OTexC6dBfPd5OPbdD/CMRs7+0sf
B6QmzmQxjFUIqHnti8+rM9gOcA9uB0h0lWU1+JTQKIYDbYU8EBSmm5FvGv4Y+ROVqXn7cybP77Jr
cxLEG3hPIJ/dxU/mpixHbf/CBUFducH714c36yv9CbRgWLM4t/X3AFYafGJJFv3BWJCdqHZE7rq2
kZVxy1FO8Bbj21UtVrvLOaj6VIaV/snPLYtPiSUCZaR/9JwP1+bUSDZyXqTwwVhKM3g/pH4y0Y5m
1mTPnWWNQ/ti6mp9yhNj1enAnjoRXxzcMnXRrSb72zGpP8B1HOonh9SdX/05kCtDrrSOrWLcP0ds
dZavfhHldTs4H4png1U8Jxo76NTYDfT76CRkLz3pONsqqbomRrXMG4z7IXNb5qwmqnjjZQZnCeuR
OjNjgA7XjzU8HTijKbhHYCYa9CFvbV1m3NbTrPekH692kUVuCsik2qV5yWncPy8IeWBt9AqIXPi7
Tm8Z+VVqI5MTnEh8HZWNyOVgH9jBNsYNPMZxWjlVHs5p0dr3adN4PLWfJDOnYWows53h6BNUjiRe
UjAanX72E9HdYWynh6eOj1QbpLr0hB+n3+Uwo/DR+6Sqnk1jTg6YpyAO4CS9PdRRkYbTBBTPZCxS
Vvz/GOhCJ1kXaOm3f+8RE62fZtO1MdQIMBTq3R16qX6pQ5bzhhtHgsHZ/DSObz/LYQoBVQr2j5a3
oONcAKUT9mE8H4/CJn2bJ/fowWPGMtfS/niPeqTYrQ2u86l1fjkgwDQSB5rln+TiMcVckUoouisz
vuvmmosiKbjxL/ylwMz9PNl/Z4LaiXY0QEMrh9BH94LuJXMXspxJ5v8omlanSavnPQSUpMSkGo2A
beDtEY/hpawp2WJokEEK0sLJ8IdrOpe5k9Sq9O5+2qgpXXWZYPHE4sJi5vTBuM9bSLE/DJNY8i10
xvoGERJjZPSrww144okOzxZvmeCN7kWKsbohieLg4RMtoWlM/iK6u/L5GE94kliVeShibpIsGDNe
euoMC7YgFFxHODNGqh8kb0U3rJuxI5ewdyvRuGY0Y8xQv+najo9zImPrNlsEEexmeq6gtc+G/e1J
HG8ctoqjWYio0WiBsONkFzd9p+zZGG/p79G2cH1yvVp6iYcPC7JDp9hlXhvPBW8ISBe0sHfcu+rP
+D9AxobbnxftnKRoDIBaygAGorCb/K1kHp1KFmIt5DI1qhTs77EBAqdI7nvMci447Xfjluu34Rcl
J7HuO31Fvb2gOlX3n2wWGWEa43Q/HzAYCsX8+3BTTAt0W3IFNwvGURYQSENwJ756kiN66tC/HIpX
x/HTUgqcyOO5VbFNZ2fiJefPzs/oko9hH9ldxZe3Z/UT/PHLxMhOMlQIJOcJCgAA9nBipkklyKfn
7kyutpn2qLXOGv8w0DA2NH/1K5Sy3qbpE7K5YVTFK/FppNwEefAr/ANAP8mmKVpyTde2Q7bDfI9m
YJLQoI434ja38ZwVFiLGsU2R60vfdRWBl8xtp+528BeuttqYkAL21RZabpJ712K2GuG9D58riIVH
+CPexXVldfNNkaSAwLe4VV5mkYXJAYecE9r4WbUtjbzlVfx0iXyDX0uj4tmRISYIuJ68J8P5HNwU
k8llQZO6zWVBMKodj2m0DVzoBqWu8ra2Bz6AU4dk5i12T7uPxrM31VKO5bRrXuY1g+NcVdBm1P+X
ufNYrhvZ1vQT4QRMwk0BbG56UjQSpQlCruCBRCb8098PVdVxxS212DqjjqhBRVRJuQFkrlzmN1qF
bZF40q8BP/6fJkvPRY2c4D+p099blVnezPuFib+nDX4/0cuimqk8+yCDjiWbijpmujSZjxRZXC+N
poJjglCX9bNDoh06t946hEJeQFmEMHfp6knR2V3/qfxCqGswanMERGj00vPxmWtEZT4EXRobUMxm
s4l6Qr9r34d9iCL6IevB7PVP7hpOW/fEhGOfoZF1Api+BZjJ2OKpkPS3s4T7AwDDWa56yyrxDCfN
/Wul2NXBpests/3Jcpd1CG5p1KXyXRuGZYUsWQuUl9qbwIFOHeAxpveHtlv5tsm82JtaoaPRC5li
kkGAzeCi13S+rjCd0RuiwuVcUL+HgWISW+SmPgqzHuYvntkg+Z6kghS/jcAeN+qlpdeDkNbuS8bt
9W8sgtEJBPQaMwWfEqfNaw9f038zO1rte2a6tsN+6fyzNaBfkn9iBVBRJCqA0aOMJmV6SOcqnXWo
PS42BG0UF4wpfCKId8EjAuMGooKFm+2KwNn86K4F6hlrMadQTibnvDCd7QK71emc3gnsNeXZ8RK6
kISKoTbpUk8K82ArPBeZ22FZL+wc5pKsXzKz6EDMWynVb+0MR8prmlh2614F0vzUVRzHdpYe8oSF
THwItXxdZFrPSn8RByy7xrutrAfzQB0wHLBIdOpdlb/5msvxEVV1eaUEji3NBCTU1TS9gb5k51M3
hkkezsE7XyILWRWy+FboPk2geWXRKto2cdOwvww2uzlDGI25MxZMgr86WFssOVr/bOavvAioAL+o
pRuPIC3Sb31Y1cdqseotWsPSPctLs3uUaDtsUU1TSEeG02XP87IFn2ujRcXdGZunObCLg2kP5iXu
lHkRdaj8XQsag2dq0O13tGPTd7QrCxBSgxN+sxguUUFZ0nqY7DIvzuTaGgcLPZUHPQlaHISCRK/L
eOlotYIFbuYgTv0QveWXYrLRiQfzMH7VtiitQzfKgcKqaPI1mpC/+B4Mro8aVmqoywYvNTcR1lC+
W8DPUpk13ZWrB6uP0yDvPiPNJK8XVEivNGqh7FDoM0xts2m+XEigb0y/mi7otxuXReXkdhIQ/b5Z
8wzGd9tQ2KZQl8bHWfbz9x5j29gurO2z1mVng2GQABa3TbNz81oizW51akzkNlfLJSSKPotMSxa3
q+XvSiFyiacZf95LgMG1vFRLr/BNGO0rF9g0Cgjue3cG/Tym6a2wOD6THoeEZqZZRNnSTHAw1s45
CH9ob2Uu1MdVLuRkJgN1+GNjBeqiwoM+c2E9jo74zCy8ixy7btHzmh1gy83wbgH2+07nmJfHFT4u
z32+9i9qwXEh6pcR/XBIHyU6A2bNjDegy8fBW/ItFksw34e2zhEB3Kbyc9nIDWVrs3nfYvwXSTlZ
70LGFhfSVkE8KjO9FAUefzrwluuSCcPEoEOMLJoOUToaPTXwmF17gYHLTm1V4WdlkNQkOISQr7il
7u+9Gfw5gd7z4rDY/PPB6vJ7kEGgSeZcPdtdK4/TuFjHUk7eZ3x7n2cq8+etb7bg2EsBzRPJo+8r
L+SYD/44HkgD18dBhW4aKdEzI65QczDzabrwQjgCPXkoqty+Dp/Ddgi/OIt0nkqVdl+mbdq+j2zw
ZPI7+0YAZTjiwG0nOMwOj+SXRuTO7XRtKF192syuPTq1lYIFo4F9m6+m4C5biEhmWQR0oNzKO/cZ
BcVSt+Wxckf1DJrM4fdP9qVltlhfeY7+SCewvw/bXJ1bax0+No3arjJd9ofFJ+RSeDfFLRJVw6VC
V/y+xVzxSQWB+OpUE8HB7tfpVqwNh4cu2p3lDOPVovz5opgXp6NTFLTH1GsEFBMPTCeNlvBiM1R6
naa5eod7e/4c0Kz52G/B8MSFn51z2PwbBO4HUFMe1APIH9fM1C0nHhoc7uAVtA77XbU4dhvdfUXT
/z5bOoR5wKKYZ2ou+49yGAXiO+62XatQjFdAoyr6EU33lDkQlYnZzXJw/Co4t5gyxpPcxF0wZQ6z
AGV8M1Ib1Nv16gpsmOO1Wch1E3+kiR5cV64z+cPB7FRVo9ERyvR6NmR2T1+nvjXE2r6vB/WZP5PR
Wi6s97ohgylHv7xdwhLApws55DLspP1pNFDzjOt8Nm8AF43PhT1N/TG3a0fEYW75VyLtVHAWokQY
XjZ5IBMmx2KLJibsSRBujR+V2xDi8uKk7W1ngDC4Wo3e51175jyo6z6cGC1Zi7Lmi1b0zZ2zCOOd
j1wztKdF5d0B1pV6KLNiag4Mmdf8qimqrkgM1bpgMNPUMtCq0Hp7WINWjflxTz3MBKmCru4q3lo3
Z9VlRRdA1bHlk7nEbjOm0w39mVJjomtlT7O/dWvcoQp7DUAwtZLZIkW8Gij9h/cu/J8Aio6hJHwh
EqcMV5n0fBo8/9K1F7Mtn9DVS+0pWpfeDMdLm2BnXqDZMq3Hvl5bleSTdsfH0MCRBsxPVmMHqIw0
w7nSEOHyWDjgdCI7F/W7brWM7ThTaJax6fe2eT2H5dLGtmJycOPXhNMESN6WdPTSLkt7KGLsVypE
wyGjlHf1anjh5vD6W3Np8DNAGn/HhUnbbe6GAZ74kKxeCUuFlr7uOA8BA1XobavdwL4Y6/war1+k
gpuWxjJ+OUvfRk6zMmryIYmdt4Vwu0M2u/NNVdCYTcqlWM6dTFhBAgMp92nClcq6qDIlGYCOrr9G
9sy83Rvs4dZAVcqPmzIVOvJF5dD8o0v43pKG+jaFpCaOkqt97LrUcg7ZlNsjWqfekhsQXPQOfpsj
6OkPqyE6n8RsDNaijomkA/9DZxoIiH0lCPVo5+SylpGb9ZBAkUyG5JIfpL10rntjGZM3PjM+btLz
sg/E52yaPm1bnj1nufyUhdItI8qE5nEGTXJIg1QdTS4PkyDhKQZu/nZVrzZm8k4xnmFjG8ayl5uM
4NeZ0LhQyHpUbY30ofLWaAwKQXydhuYrPmFI23U1g8NsSW+YaQZmbC16RsiHy0bch+jNPvpAllRS
THSX2A9smAgE3vzN6mT1TvatDg7a97Nr3bXd49jrITuMSzalF/SpMxgrzRJeNF3ZJ3aLITuySi5V
KMqV4ZB3V1XqGjd2tYgrWzImhWfNuDykLEpsO50+t6M/HrfFttEG87mEEzOcen2Qltfdglichwup
5jSCiWgu2FHBXBOeniQ8uyYFtQoEc7zQHg+H9KFhPSJmV3zDd7PujyUTvURxKOcIUU91yy3P5V+g
eJ0UJfkFPyF94NYpzkaI1EgnyPw9oivWJ3p9yxkwofCI+Ghz5ku/vDdKU8VT4+UvZts8Y+BAC5fC
7cy30/Ij8vlQ81yn6z46ZqouR9tJlyhVSxnEBe3YS1SxeegMF1yBnlpMsevclZQll9NsFV+r3PE/
VWlmvVSWM19PzIoTV/bdhUOT+j3tfqj6xLQFR+7S7G+8NN3dpAiO+yYUX0W1F8Nr2+y39mLrL1h6
G8Wh9gpGr7SvO++idTEkjNF9WwamW1tHe9Kf8RZxauJI5BlF6d7UUttfENjD4MCu+Q1oV/t5gH14
08c03NgTOQKzF4032n4y5EBHFblWhVKN7IYPkqotjyvpOOYnLt5ZYS0ezNO5MVReMkj0B4retZ93
pMKZtU0oGxerIe9cdym/4NsuuR6oPM+6MQV/1aWuc82wUF3hNYLbDhRUW10vepRfKntYiljT2ET/
cKqXr8OwclY4lNRpo6Rv+m1iTjZFzACnQ1tOziVt8QyQFiLUJPMAVb8LQKvpWePnw5XA35dalnRk
SOq0N9yD0TegjKGQue8HXdcffTktiO4gEVKbRm/ejrNvPTLPC6DnAWKqIm+Y8/o4k1RdEv3a+bD0
Obpz/RKSeoIbMbpbJ58tIx7THfu3NkgPHJSc4DSAgWETxSJv8lJU01k2eQxvcBUpK5I0ddjL2ClG
f6uwyakdRHdfWj221Z3dWbNOqCrSipCGaRtkXYW3QE1j0rTLVtx5o5MGUWX1hfO5BqiKy8NkBEuJ
ETJKRot5U+UdugAx1fYiZDRueaPH2OfCRbA7Z2IW1NEIflysSTutaVNdrUFqO2asRwoweV9PdIec
aAFYDhVdjbIvXrKsEl2WzBwVBjfwfxxUSqal71CpyMjV2osxH43mL93rZXIPOYgrRITcnuneY2ra
THuOEmjW0CZqFYZZ3pejrPgO2NbpAqGWcWTqMAGs5/G/N0bom7xHXbZrEsp8cV9c5lr54z/tYUPu
I46hDvfWqG2li7zaac9UwiAU9skL53Dzv2UiNRfvCJIbwZWL3tJh8XGUc27keMfS6DKobNNy9rgi
CMfD+zGnoRBcDySUy61ZhuYq4jHTY18dN+ZpfC2uvLIrvzjB2E5N4tbDuLZXzsjjbRF8NdvWMTAb
p0kfncGVhXfwgMYWzqU5jujPgXwqBnIcaoesP5MSXjp6n0OXVOCebmzgY6TuMiRirmFBEhWIYzH4
zYogSC4mOqlFDIgLn1NxyLD2K+qDnMH4hPQO2i5AXGgUwSE1ai/dtXHTUI6RJfpQHPx1c8SRSWPz
XgZj/WyA5xkiu4PuhtYVZ+cAvqX5ZrYVWRZ4+1xVh87TYZ5MCmTMEm12z7hz88b1b1w/SjXZdI/M
xnROH7i4xgHciSvbG29Ka4VOLZ0GeNgUMnqWRv1YhsvsX/SkcH7ktBJx7KWdq/aoBhPc5BJIxCsA
bVff5GamFaFVNGnkcY+OyeBs64MusMEjQTDqAxkoFWJaStc9Kk8MTZI2wfLF2NJllZGVzb31EFRF
5SZz0eLFjNKCinQ5URq0mzFRjagSy3TSCaXPx9ytpm+ZsewdFzJqBOe2Ks/OYIZNqXHWjFYAHMju
wzZOTdF1B7Ga+tzSnf+xnmphadz1kOKIaSgWLhWqv+rbBs2MMbFNdxxeAFsA1IiUBNcXgyLpJxIk
ywbJRHPrNqPybiLRk4ffLIz4FrQrKx/JCa++NDJ8DzRQb+gcoPlkA1gEJQydBK0bMgQzhvwIU4IP
4y+ZETmg+c6xu+zLeKRh9mUDIsHeSMN3o2F2POcmzzxLLvcrHzsReCCFhxI0x3cDuBTNw1Jm1wZh
WH+iuJzzd37ZqD3rcuzinAzGu1QQ8IsvhEhnPTooAz10s5PeAMzMvmXK4s0H87YAkEtHOiMbRsKR
LMz5OVjc8X5Wdc4jQJxjHu03HdHUb6BHwMp/wNQeW4Ww7OYLi6ZFkcygcT7MjoC56FZanLeiLAFE
KvexT7PubLBb88VT2opCmNVJruoNToDGqBTG1XoLi9MuEnvUEzSyencCDIspnC4yT4GH0+0GADVL
8XQKZszWAWNQDcey9Vf7jJkUk110wwudZJMzEXoNGBZFNEiEMiIn0z1JQbvqG2eU43VmW7suupth
Dgb0Qj7Niz+Acx5anhL8gf9JqDzIooYE/K439oxX4yfZRuTUaxFhbxUCgKn6Ik+40EuwXrRL7jfo
7TraPCm9QzUB6UscsykOW7/wZzIXAB9AlUYmkyP/mnXeHmy8nON5cNePPtFiulqGVsmk7qfgQbsQ
fVnORawV1jFdoMbubpw6ta+CvK58gEnp2kTKSsMrw8jtL2tdVJcL3Ox70IElYn6B/RkeztgyZ/DD
NS5cjZ4O4mXFmozzWuqoVsGQHsa8CGrir3Lqq9JCfexs8Gb3vZHmckEYVVcOzQD066NaNii7hmAs
ogbox20HpsU8+LO7UhSENjyKHl2Z5oAqcf6EVaiaY+5Nsjry8yR3VB/s7827m52ZNrRjd+ltUDfO
Sw+uI4umsf7o6KZ7UQMisSjX0nsEwwk0K5vY8rX6iCQIurSVXozYIPO4USOEIk3f5VObjcaFKjnU
iSoq/24Yh+5ycHvYJcqvrukL+Oe4CQTv6RgjcJC1mfdF2ptzWISpHya12heV7gY7Lqdg3rM1swGs
09Li8bUOzrWTtx4yYUiSRE0R4v7k2lP9AD+3SBTNrUSx1QUeXu54IH2xrmCm56ARZ+slT9flJUwH
K5J6NCFrutWhCer0L4DMZiJcMTwHpPtHS6TWF9QUqxeTP+JGxsKLg2TwAssnuFmAFRzlNHDqgvEz
kOjhXo7mmkbB0JkW52C7DzNkvdgNojlyH6iWMkM7SeADh+FPX8+9rT6UNDuSYKFQ6WExo/CYW917
I6jFY5k7ookFXf0LKVs87SKwnZXjfF1Huv/qUEn6QeoLF1TVTAlTd3hTL1S0CO48KFSFhXs3lHlP
lNfIfYCGUj1cFGAJuK80PbMGBo7dnVgB76zH2YYdYidOh45hfmGOeVNuF0DH1+E5RYLD/eq2oqvO
yy7Aky1OhTIHIwkmV6AIw8EGP8NMC0RGGVqFZyZA/ayNtDEw1yJWlafM5WJcF7qYkWcv7pkQ7Rx8
8tp2IKjgdVUvNXHMzU03Ic8DGZFg4J6hENSjRDIBgCaNB8e1wr7m0ACcFy7g01x2383eWHGcZKAJ
NPCg5YwbARPLIqvAJ0k8nxlusAd7xiBZmW1m/25ygoESpnAWT6n3XTCnU5kwiA2o+yApFUt5W5ad
HrtEz2i+WAdTOqPuv4zVNllrxN8iixUHMEFKFm0yJzKcpzCoyzCmY70/iUByKKyPebZMfv9hxEvP
Rv8hDSr+G+h731uujEFTMF+VK5Y2XryYmJtNZ2+M53Yx3v8dzu3jeOCAu3AiU9XQA2rxejjXmtQc
JUoIX80S3sq/U2/bq1zGT8ppMvClSHO3TWw2Qtl+5Ksa6lNUM0fR8eC0i/9c/j3o+v3vej0h52eB
OTH5bTt3mAHsqWonLbwAAdKs/d78AxOY/kHVOG6rGJRrPxcjILjJXAwoH0XJ6PCfF/NHyg1PXcM/
pxIMr0Qc/t/EHY7fu10MQZ/+Vf8fqjmA/f/hS/2k5nDz+dvn7LP++ln9KOXw9x/6R8rBNf8jQFoA
0jZNC5DHTtX/R8lBOP8BJsCEW0ASAgHhM+H/V8nBsKz/8P/ipYWuHUO6v6XVGOzuag6G7f7HQ/WR
eTVz4MBzEfL9AzmH16NvVBZ3R4v9J+AHAnj21Ao2kOm4e4vSSszr5WILuLJERm30w0u5/+f8/N/1
EKC7ozeLZxU/GiGb/ZlfnyqYQibdoJLq0O2vcrOHwzZ9GN3l0IW0sgi861tkmFfHeF8Q1AAr8r4R
/UIY8PWCC109cApLD4LdM+9oKaTH0J/fAq6cvryd34WUq2faYFh2oNLrVcoqa8g/VhX3zPETcnL7
KLQj3tBy2fEA/xuSeBZ0gUMHqW1A8+jFWjvt5we1rNJAY51eu46rZhHxhu3d0GRnlSiuMVt4Wsry
K0ozb3nh7S/o9aIIFNjs3N0hSnA3vF503TJ4INrQ9MF6HF9Himsfk4ID8v8rZZYv39ghr+Es+0Pu
bkKs5EDegrm9//cfHtJfVxOcar+7qvkvftr5Cct1scgwrv39Xvz5oznCBLSJhA09XILq65UA33Z2
CfsIv6t8uVw3UcW2HOv/YhU0V2wQdCGeh6f6u3D+Sq8IxiHGCbOvLsu1p484hPQk3ljo9c3w94tz
QZPYpsfHcoHbvn6cUoRTtuXYBNX48yJaAAkonDo3DtICiiO15F96GJrz37/DX3wtF7lkLkjXJBid
yp2Zfupt3ViP8UB3Em5Au+tXCwPJF/mW/drp56L054AhOuNCpYR1fLL7wUN6IyhbJy7nrKR7vnNu
57R5A5Zz8hbZfEQo9jqXPuKLaAi8fovKpVEVTBuz0jV9cN1BHNNsupZIIS0twqV0kt/4bCfna18Q
4yfuc1rnSOCFJxHR3VBMBcKFbs4IUR4+El8t9C9radMgqvL6jQ/2q+VsBjrsRg6Xd3qcez2LoGc+
BoGWvtDBDNq2iKa8r6+mejKsGD6c377xTk++HI9ok7QQ2cEZClRPTnam03ql3lsglGoe6bgIH6ve
fcus9+cHI71k66NL5IDMPf1wuZX12tWMwnyoVheMqcUF6k/lIU9768AwXL3x3X71UHt42vGobJbT
7yaCPeg3RklNY+0tfVkfakqWP/5c3Mf7IuSguwrvDtH9IRq2Tl2s0grKeEErHKlso06QF2GINzQ6
Nofqz+y6yHYRcyKhgFaO2MyedrxezxfGuHGkq3hLmzImdFaYIAFi+H3U+Pnd8YlIMvhnzwZOVdbD
FQFDd/UqsMQF7fpJK4Blujv7/SonsYlnYa+RcKBKsZNgTzVFB+Qksc7CwxDqCsNx/vWgMyimg+Ok
bzzQr5ZyfcIvqRqg7FNJWMijmb/Nfh1D6fTinNbZo7bop4T2Wv4R/HL/QigeQFwN9tP0iwJgo60A
y6KOUy97wtV1uZoKe4zkOo+H37+/X3wlig1sPbhT2HunuVpq4jeGf3DD/YgBasRAcUeBdf5/8UDE
djSQyHT3x3q95XKn82dGH03slYa+2Qxzs27tkebarYkn9Rsywb96pnC/7LnuBS3Ck1A0l20f0ECh
aqu1CTOymG6wfAje0Mj5xSqUth6SewRaSIMnp7YxTFpIHFFwxlIdSr19FCuex3/8eQBB79Q4ciWE
eE5uqgIRzTy1WMQY2/pQQFu5y4Z+vvn9Kr/Y2a9WOfk6tsyqAngffjjpnJ8Hkg7SNvTjobZn//FP
lxIkETZYZcpuHDxOwN/wgJcVTCajp9nesHzCKCSpGG98qAO6OH+8lre72NmmtdsX/W2d9kNcDStQ
hLMwqziAWX5V+X57PaBS+ZlaQrwRG37eDMIT+91kk6Kw1skbnFPb6NaOpTriKmIdqxFVNj2C3z/Q
z9cfDA1GYKjxuVRyzsluaEt/RnrAr2Ls1rPpBgBx91JnEM2upiCD/F/ZRh28sQN/XpMiBN+rnRri
UkGefDBARY09dxlakZbjRGmFdqRBfySptU3C7iBu+/tnPFE+2WOfu0eiHUKKxrv42138h6/W8XWs
vOvrmClgyqzDAV169EKps2gI1+C9MTNfP3rEQ0WDa9ArbF5pfrS11C+DFWANmZZjZtNgp00deWE+
3okxbIzIwh+rPgqJauDZKAzvakMZ948MIf758S7J8l76mqhcn7wtVeossxyuo3lrZEujaNKSomBL
vxh1Wrtv7Iefzy1niRrb2kVikKHev90Pr0qrWi5KkufNJU3ns6ZiGk7HE0ilgoKSv7HaL3YCBBLs
ZOjUBSbZ7OvVgEsD1W24/4TDmGKBBlwe2qmusnhZ2nWKgCepd7/fDD8n6rBSWMwlWPjseef1kmbm
bTkggDrWoXkGJfn7uplNXJl5ggJkFQkxP/5+wV89I6eXgQ0JC0qKJwuCytfaQL0sLubF2E0yPoRL
cdPXOKpUtVu8sdd/8f14mXSK0ERnsnxqwecw8PYNxo7oXQrAoHQ85RNCA9VFKQrnj1S4/96ZtDvp
+nJ8kJU7XStAJXNe5xpvvEBjyoguEKDkrLysG729kVP84qshx7ZXwjhPkayf3IxtzqAiSDVjzVDK
pO8r/9kOmLmAI7UOlJDloQYs9cYd9vOX262okP1m/otKVHgSG0EdI85bmJwFT+sbvTXpwYUJfREW
mFIibyXOfr9Tfn5InKj2pH0vjBE0Ojnpho0pYx6Qoo3zMh+DqSsAExRqvN4BhpdlWi33ht2/JXD+
844J2Ci2cGlH8y/uyRnUYgUvNrKqmrf6uDFlB7/EwAjfxbc250kjijhM/Np9FkhxEJk5faFOGfr1
tHtClXaL6+22iua+DxXYHqfdQF1uVf1Y6R69StTnx3+1g19JB/+mh7ivjh4uQjw87N4lOnnQuiAb
KmTVIpOihpuu3uXGAd9XUbjNJei7unxKXbjMb8S4n+5x5M5gA8KmJNDRgzv5qtXUr2vbldx2YRNe
LEFWX0PyDN44979ahRjKUI1ZNkCZkygD6theMbmlPm/QTvcrBcc4C8Y3duhPe4XGFwdhf4MAnLlL
XwfPYVjUZLnkjpZa88OekCHvxTCuyN80rPnlUvRUqBW90LRPL6J6G9XQuBg72Q20ftsbGPcztDyY
pbEcf3/ufvHuSLBcbiGB8RIk3ddPhegvxnb20sSLRNi6MYk2SbqDaf98J7ALaBKx/el5naYhs63H
smkZ1bZ6BnZtpnn9CVj7+JZ22P4Vfmi90jLkK9E6IUITlcmyXj8PMBClYbU0cdjb8BcQo5pgwktA
RRA5jAuIwLYGgLDK/+b5dlk/0MJw4U7dtCundEuvXZtYAe3A/9woP7sVyIv/ahnk7Cj6EOIN953z
Q4qSoRCkfG9uYgqQ0aXNW+DYZ9AOe2NbnOhm8vZ4jw6WfGgFBgxLfnoev+q6ceN7CRVlwXrw8uwJ
bYouatz6ojNRpQC4hPmiHQV9MB79sLXfOG+/2pk//AL/JHaE9aL90bMoCEcDUGoweu2HUWzuw58f
gB+XObnoPF0sq+ZwxZOzLDdNGDw7TTe90ZL69bPs4QMDnD37f/3ZQMZvxpzuudbKmPgsMDMZw90D
WvX7h/nV7qf5AP8NJXNBX+X1Oq0qgG326Gm6ZY9/hVisBy3sma4UGZ+I0JFLr60cJ+DfL/vLx7MY
PVg+2R4d59fLrqMLCK1jWQgH7YiPV7l9qLPReSN9/VVYBLJIYUSr3kJ8+PUyHn5/dCzJ7wCYoLnU
reJs9QfaLAIc0/rHz8RhRqog3DvonIaTSwVpHzHN7i5NKuch2rpcFjj5qO7PTzTrkERSxKP3xz35
+qFcRyLQ1hGwnC2AAwB+KjuCmineyOd+fndU7h5KgsREcGunlZTfLULasLnYCesI8UKjKZb7IdzD
N0WE9838OgSTUtnsvt1a1OI7vX6iekV4w6OUjPO5STEnMvqjVCua8p7VnYNV1m/0p044+cQqn+od
pw+LDG5v8Z0kyKUrEQIwoGWVpV2Vd7Ku3e5zTU6EpgXCFsO73JXmh9Yfwg4MC1jt9365jv4FOYMh
H39/FH56z35gkqcz0KRVwjDk5HOqFhLfrj0Xo4ZjnBVQkI7gSrt34MffyijZJidvGmnI3WycGA3F
k5bWyWJp37bpkBZYe3boaTcx1MEpvPNXIfRL60izrBPg+f3oRZswRDpDcgm27U5NeTAcBVdHGde0
YZ96OHHFZ6AhALSLJoPQqbfOva2ptB5cJovuJXBkUHdKwn45rMp3XgTSrd7V0jdhF/XK8cApATHK
ng3up7+nI8UM8BqTFSd3DvYgkOSKxNIh4hA1XmvyacLFHufboqPd94AVuhhKhIiWNH3fmHV4rpsc
hWuwL8hCfwH4NXpoAXNYZxmZm48cGsDX1SnLCOihdL6k9tr4awyBpWnfrTkapT00BsOqNfw81dCB
C5Wvm6uuytgE42DBRYnmOnOcG10gYteB19P5eAAaafjX6EhAwTmAhmuwaCldt92yOCi3sfy2uEa6
XPpgr9O4bJ11+eoEWVPQ4QP45MI2W6YCdpyelyJpza0pPziLkwt0ZYs19R78qQvDC5XCULrvxjn0
z3qkI/TFwAcGRbt2oXXwIOXh+pKJ1smTuQvL/ihQswpvq61ew3jWmI1cp1Xfr3fzpmrj2cgaW1+l
06CmpwDuo5tYhWVeTlkOKRXZxq393tvp+r0E2WVfO+PctHGQF5CUet+ptxtPoAVyYat2Hi92xoU6
FCWNYBBr+KWh+gUoKUa+L/smSKqCItoAkZvQBkWbIe4FDWVnWrd58cHAjNqOMoJyh/+RUOvXdnWY
6UeOleblJ05blSZp77ZI6abIVVxargz8M41Gl/0RmlpRHhyw0d5n2F1mDZxYQmWFdDPYsPArOC5N
hIDBYj5k+TCmkYBI6N21ld3Ph2aDBXWJoGj4l8IO6Lvqao0Ym+812TnQbgiZYY9a3WGu/FRgWW4a
d5qCFCaShnbw5CCBYaHHKNwmsXHaUd/7IjU/Ok6u/aj2+G2gpyXQsa0vWsT5qna+NpG/QnvWns3t
gzKmfgDPtGPgzXT2h9hqSF4idFSLF1vZdROBOHZFpN10xECaJuMYLwiIZYdaADQ8+Fvl42NlLs5X
a2qaNnLDDUIAuoI7zj2EpsI+7Mo7PZTWV9PWVQHkFED4EVr38hSmbaAuXHOc9SFH2X1BJAg83o6W
db2kqWXvnrXStL9npTOUSYDy1HTcKMQRi7JQ5DqDXzh8BDDsiJtsDVh4RekrjwGCeEHUou7dHVTV
WU9yhruWdMDV50tfutRcKq9kdRmkq7meibnNvs4dZcrBbmwH52/LGz75CEENzwXJ8Bgr4JtUvJVH
FkQDGDO1FpcCpLgylBX6OV9yeq+wAl2oUb1f3UpA6ZihuJUL8rRBOjSZjKlJb3KJOjuqOUOgL8t+
zASs59J52ipjyz9shdfyMcqyBKMKgHwB3GuJZwJ//kGGS/pA7LYrALGeVz4bLWT4c42V/XY+EzP/
UqYYProT5Pcrmgblx3DSRXO1mvMIqF333pKQg6dGgpVA8920U+s5nxhUR0ywhhlmmT0ZR5rofRbP
S9p5n6ZuKsx3S9dY+kMjV/PBVMZwZ0GaQVDfCMV2RRxq76bNHesLo5Fhd46mWLXF9IL6RzlMFUy2
xgj+guMRdhfr8D/Undma1Dq2rZ/I61i23N1GhMPZ0SQkJHDjD1ggy60sW7Ktpz8jWLtWZQiS2Ojq
nMuiqhxOWVPNnGP+A36pRVargN+BWel/9KBhZIXY6tZDo69m3yCsJWgXSadsue6yMYL+vq+Ft6tw
YkyPgGzW9d2J9UduKFpJHuPKR1+nB/T9h9rHhT3Feb/yRgT7mvKbjfnp7akdwNwJVaGRfoqGxsvT
hcEyElTtRe+zcqvQf7eANA+aBrjSh2acwNfzG4NOhi5dFvWlRDl/fAFhbzLvQlVp9Gdn6G/alWiM
WPeTV5v71iCl9gmIdP8TOqpZ8w6Sp4bctpMH/PBGKyz5I4vAnEarKkS6RDVeU2At0cGxSycRoNG/
NDE5MI9v0X4K1459AAKu+QLzseAxRiM9WrvAWIMY4tT9BPs47AESnJxFQ9JvQja+QdfF1D1A8iqz
R9YIzoqkRbju1gFXEVjIhcGbMDA+3QdoVKxvIbqGThy3og4oPX8p60MyRrI6yLRR8DeToHO/YvAe
aB9jqIiDAlii1NwlDLKxd9UsQPlahMAuCSQlmuoalAmhMk5BBEX/rFzQUa9rD0iHDbP8o9fCE2df
z1rdAICwLtfU4OPlWcr9CfBBsPRhUANIxVXfrWb4LlHt33Bn0t3npUqSb+DNpfLr2iwEAigNKUHO
wQyDHtl4Iw4Joouj91g22lDuVNn62T1Wq2m6GrqQrTcCMRru+TbXJZJy6+yvO3SqyvIxGOORvwWf
xyeY7Gm8HbiPNoziVOfXbxrgGirYfYAFfQ1TFoEp3aUg3uepBv3iIfXNkJ3cWVIgEjtT8+GFrJal
uZmEzNorxmgGYZ1JQdfYAU4xysfem2t05GczFPYaHQoh0Z/mDFX9zxFa+9kbrkU3fUUbBShwES+r
6CU629NvdCg1Nns/m6MbDtkGTNfQ4GKut1ijB68csCyjxXtuGigG4hQjvO+HlY/vcTIaMY2F1+sE
bPGW0AfaAKf+SnbIJT7GqpnY2xUjrYpNj0v7SlIzkiPKi5UuagbQ3j4NVfu4xAHd3mwaFh4H/Pn1
+AXV1pnts2aj6jriAVqCfS816BVEp+WKrFISgpLCt+mDqAxycsC5dXIXoRp/W/tmSa/6pEbyfCVZ
P+7rSZNuh0XC11dyQ3/RgaSciFfTJhcsQWLBN0cz3ozA3FW+6j1gFhtvKUg1suXo+fiFOxrwJTni
XtmSFw3h/boHjbmLd6OGkPcIGUoNHgQ0xetrQPCa4L2OQ+/lCK+Z5A6YiXj+KjJfLy8p2wZkW5KG
kultFUA/susm9F0eZy8R5HXS13Va+DPNPnuz70/vk3JZgN+IRYbO0lV5KsqxPSEj6nn1QL092gQ2
H6abS5X6nwXbFu/DOIBugRHqtnc/zu1/JNH93+lvX4lvPfAH377NcFf7/0CEC8HIkyvMTyLcfFpg
DtfzpxLcH/+XfyS4YfAXQFLAgCKVBvUTPXmy/yPBDf2/EthzQfmS4g7i/6gH/0eCC5ktkFdQ1uFu
cPIgP6Xh/pXgJn+FcONBFflU5idRHPyJBBea27NLEMqoUBJBfIN3gI0K2gOtSxAsAsJAgPG5Yz4D
0EI8UIDEAJXQvbcVEgiFHXQUSZ6xnqI9EUsycBL8FpSF5kPrN9mnNUi3r14FJsUOYGys4UD4BdeD
4K80Ek87+BRDPNrPHqqC1WMac/QL8C+oV4ZHlMFvwJ7mO/Rx5p2GEeIcPeC3ogK+ZdfBJo8qLtVB
9dltHagPSo6vUQKL91taVQe6Bmse6A5Hz9Lfh6uk7zugP/MKvlLtgUF26KMLcNMKkIx0rh7qLij/
lhxK4D2nczu8Xau+hV6dxDrY0aZN3w5dW+VRC7WO70Vs23eLP75kfYLcLpfzay/CtWYXoCciKNJy
0ag5QlDM3gdD2KsH4k1Lu+ej3HiOgCP6bzqOCu1Tk9Zo5IBXYb8Hi8Dz0C1akgjnZgIe+2GbF/IC
hi/j3RyXHv5WWMtAnAw7tCyP6yQueIMmmZ0QzEefk1wDdEAJxe4rGi0vAHur2l2cDglulmCkHYIQ
fhm5AP/gwaDRTr0M1x4sHhi4o43cT9kLGNav79HXl0H7DPYsqBoFfvse+SezSwa0mrDND7HUe9PV
qcp+h6mDE3+Jryhq9BDDWfbaAzgGlJepvBpTvl/Qt97X/MBUdYWWKArbYdEcljGht6j45ugT2Y1+
fTvL5mFMRibQ1ghYwyyOXBtznxCgZEAXeATUujq1ftaF5FkGf6cuDgAp3qgPoj/6l8kjmhOz7l3l
d0BzQIJcoQk3Ydm8HbyehmPzT5r4j1az365T/7u+g/8XWwpOGtb/8x/N/k+r2XX/N//8dCmDARj+
4+eT+2OW/AVnhySEfBnJIrRcI53yz1IWp3+hvQAeq8gbQj+N/sB/uwnC6C8INqBzR4rlpLE+/Vf/
s5LFf6E+in8EkA49AMjh/dFCdp5DRX8zehkSpNyt5WsqcUloeBbDf+aQRa8mfSE79uvnYik+z8Jl
AdcxoNdJDvo+uiSN2bbHKojXC7zT5x5/Knc+KUTUMEzYlrVPcjTnS/lmAV+aPbDT0fPJ53v9T9rw
aeHyPJn4n2EJbHVE1sEo/kSwzLMgmsy9IF0GSDeqLASwMUTRDlEzX7J+fO6POb3Ekz9mgtsjBNJ9
nK8TCI47ZPiY3A1bnF6Qs5xvVf/9Y05JwyfPx9XHF3W2xbkC//8FIQsFRMSv/fhuS+d+LbzExDgr
baN48/vRe+4POv37kx8UqS80uj3jXLdosb0ZKlWqPXxFKp7//gfOM5D//YsQZE9/IIV7nT+rMMLq
OiXLTbyFJSRCzRRUd1CD18ELXM8UtKrT2MO3zEeb9XhEbVHLC4UVK/f73xewagECtJ4mmrYoV4xp
9IcGaZGE5LtownHBRs4W3e3Ulnh3YPyQJlcBxO84WLI06O5+PwTPjTEWhqdDAKehTrfRgiFIg2gf
yuF7Ei38wt/33MOtVWFApC7pNkc5miWTDz7EcLtSq0tW8s883U6Yt2nN4ymUUd6EnH/zYTh813u8
Uf/sQs+KDp57vLU2gLUMNEoVRXk7J/o9WUagAkqTuK08thBatkstRIAb7Dx4xuTo2sPJK4Y/TOL4
+tZqAAQZSbe2xmoAdkuNnHK80t04IpQOTjMntZaDoN5gjTcJrwBVMolfTxwuI++7GRx3t+efvsuT
6J8AtvWXNUoLA4+VfGPIkyL93EyXfORO7/nfQs+/sZdawZ8NDW1VsJXFgFtrd1wkETpvl41wGAVU
NLvwHZ77GSvEQ9zbke73kmKeVTBf9fHQn2xX4J2SCz4vq1uo2X1o46DHEsmitIAPqHloIO54hYbZ
7OH33+K5P8IKZBAOU4JETVYE3grgz4TayR2jcPt4BL+l+bMmgX+/SGJt9mAUiCZNRFrIlm5IIhr/
VQZ/kUv062cCOrEDuuQbwCkmLhS4Yyv4fCv9iB4mkf9+jJ57/GnbfDJfFWiBqKrFcQH1o3mYWwbg
mELKYOf2eCue4Q7Rb+2G1AOddINvsKXQIqLkz43jD5y+/ZP3hwl3BCshjD6AV2N/LUgExJCs0d3w
2u0vsAI6CVBFIXCgKUAC4++TdJper5yNl0rep4H4RTzb+ikk05YIGt+kgFneWL5BX/2o3oejyXzA
46osuYdxfRhfu/0tVlQn8F5AMiFKChHSmV/NJlyzXQXyse8Wz4m1L6PONgIpJ5MC6TlBr6cu0Kid
KCov7c2nWf+r4bJCekM/vt/BoqoYy03g0s9Qn34NOpGOb9gMDFO+smDrP6BcEX5SPVv6CyP33JnH
1uS0K4MppwGid2hTgFErbyoTnOwbYGbzdF5qOsPEuDZ6z6tYdMcGNK0EnIIlHN5qmJYptwG2Edwo
CXnIkXhl0SW48YdIHRZpggrr7+eHpUD6dy2LrdUg0qCHjcGYFaFv5JAbgsJmHpXGtFcCktXtFUMZ
4bvw6NJdUQOUzssVHVr9C7T/pPUH+P1E0YVXeWZdiq2FI+2hLBgWTgvAY6ZwH5vsG9oOl/HC/vbc
461lo0XVnGxrnRQSEpOCoUQFIytUk//+/UA+9/jTvz9ZlWDhGKc17G4KJtb0Y4St9OV0siFye7p1
BhhD2PLCOS4rohY3GWAiYRt1Euxul3oUn4kyZAnPXn/i8KINVpkW84Z2EDAzpfS/rIIg4qqgQlq4
B+i62wXg7LCvojOgbrj9Zdb6AQfsFpNIxgVE1x2axODd3e02dDg4bhe2WspQ00CSIZNcjRGq/Ztm
BwP9+MHp9e3ux7jMgB0dV1NMis0FePj1Lgas+MIa9Mykik5f68mkQhtf5a3YGoo64JCnzqQ+lNsQ
uE2qyAp93HqGlPDBFAHujUAOk8ee0Uun1ude3YpmEose1knMFCzZ5hdAvvk4C4wVwPBuA2+Fc1Wr
WYRyM4VXQusc6LU5lBD4Fm5Pt6I5FDpCqRBPn0vgCJcwgUYH4l3Hd7eiOe0Dg6IcPqs3w0qzCSFQ
j5uEuq2jkRXKNfjuqI5OphgJb48T2FFAWVBz/P3InMb3F9ux3dPXl1FlDEFFa/Gib7h2AtJIZxiB
FfOCqvzvf+O5uWNt+UAm675uyqWAA598k81DnRPQiS70lDzzdLvBY4b7LV1MvBQgKMXXaDUCcXkD
mcnp3W0rEJQj4dJtalWwqaW3HGZ0L8TaOr66FbHYqMsGRNS5GIcaAhoZgZ2YVGtTHdxe3gpaGKnC
EMYgzSN6vt40M5vvwH1v3YKKWiGL/Kiniarno1Rsmd6Gi5+2ryKZAuXs9vpW1KKWqkemUehZGYx2
GhF93LKtvzDxn5s2VtBGYJvQFPr2fITF6C6cFOD0WaYcXz04X+lDUVNwc1ONkfc+QsAUnlRIpeNn
tfbYRhjpeVP8P68O1mewi3Ts+up2tAKsBS9OovNsQdI4OD19ch4Yuw228bUo2wlPX+us2sNzUO3Q
VFi7DXtobbCoi6WDH/h4Og2gQaPtEfI6x8zWj1Lqk927gVVqyhkenhnVFS1MR3Dzile3s8FP1lhz
mJTt1ug8mku4ehPUJQnEH25blE1N6SoR9DAWUuiRNP1uqTicBsyfCdn/vXPY3XyTkZDjVKABdPDR
28U0+ujpKXD8pFac+mUkww2E2BwWFdBPrfzzpMzk+HArTMcJ0kCchFVeozV3FwOavVMntJrT+nUq
fj097iVh7THuZXh1iK5eTCiPvC4T1rqVqGz58grJWY+yPki5REJzbOCUFh282UsvNXo/s0IG2fnr
BwA8dwqt3QWa7cA59kIRFQKClK9OoxNYsUp4Gchh7bCzllN7A3sEcpjg7OV2GLZb9iBIFSGMTFUx
Z+EnUgf3E73UUPHcuFi76grDa/CIvbnglfcSy+NH+Og55goDa0/NOAdUH1r7ooZs5wA478PQlJfa
GZ978dO/P1nA+mbyZJYqVXgc9gZtndwlUE+5TXa7WRll4UUAJOrlfbv+zTfyCGeEW7eZYkUpvLiZ
h/16K/BYMJsNHGKgSZhC5rb0BlacahapqqFyLk4A7Q90xjqwm7ghbicNu3lPjW3gtyVskbpBwl9i
Tb5UXJRuw/4DYPDkm5YpHxONTt8i2iREK53AqzeXKq/PTBibJJb1MdpevW4uBjlnL9KJkRetV4pH
p89qt4QGcK6AnxbHdKwAYA675UOScrdPaveAGkis6xL+A5Aw6ZPJ0PqxHVO3fDKxYpSiMWwBtx7v
XU8PVG0vIjpd6Dd6bsCtCB2WsmRzyOAwU3og9NblHTe+Y37AxplB1iwSg1bxHPiYV92WfEzh8ux2
vrCROl6Fc7ocMCZt1d8PoFQD9+22kv/IdD6Z4RSI2HBFAj+HI/2VXIAOj9x20B+Z4idPFls0x4PA
3Q5tDnfpACaxLN3KrDaPh7fzWimFlxbdO/CT9nXy3ilofGvXbDP4xBmgVXJaNV/kmt2nJnZbp2yk
lBp1s25LPBfbVJMHg76RolawhXB7cWvXhLcDDCN5NheTBylB0DdXWZl9cHu2FZFNyyfI/X0gIjlO
t54ff6agWrqtsL4Vk5jY4wiDiblAz8+6iybqHUAx026BYzdKppNOZhppLx/jt3I4pMhiu42JtWlW
8GSlMF6bC5VCzLGEE6wBxvjB7eHWjrmg3gU0QTnlpBJXS4va/hjWf0bL/Pc6YWu6pFJ+A0DNlKdt
9DpU4iun2yXG6Omj/ZzuIj/pumgE1kGaTbnswtcRnr0qqNtdBgV6uPPjFVk4wH0rQdoYFLU7lYJn
MtI1doof9A6eP72aqG5xnsVEiQw6Ev36XRtXTgcs6PXOn71mCi73GSJ/DdGmsIdrXAzzIpyAuNPS
ArXg+Q+IpaMlajVzwaj47C3QuGJddBt1Kzzh0uJLdPN7uVIsOowKZu1hGiRO5wiSWbdPWekE+egV
L76ur9Xg36x6dItQAgHk2XG87hK0p1bhVKRN+AJcuDgHSuDPOAD/CaKfgCmKSWgulZ4LX7T31Gv3
taycDiloij5/bxl5/cbgj1AEgMLul47IPaH1d6fPaYurNlQU0Kg4T1AzxB/ZtN7wJHrr9mgrPlc5
l00aeLLYSAuzCbTzH/uudpNhAK99PioDvBkzDa1QgRKSOfRmeJmgWdxtaUmtAFUCLYsVPKeKAVqb
djcp6d162t/euI2MFZ6LF2JVpApfVG9/w1Pjfp3SL26PtsJzxsYD85RhKpqYvVmFuPa7zm0e2kIq
DUB/XLdUFkaPVa4XFhy8tv/q9t5WcHJDy0muzVRkFVB2dIOpzaVj52lUf7EH2ZKpxUM+WItEFlWn
I7UDkaR+McYC3jfoc9iczhXEZgdFTb/2zRDJAvCiT21FH9E9/OA0NLZcaoXisY0TeJIFgZ6u9ATq
HkG/slNVAS3153HEgiriMgzw4pQ8dtrr0ags3ru9uRWj1QpOmwQvvYgCTpfchGqjsMFqq8Ztk7aJ
2BRu0OjHazElV++ed8EDH93u4mgBOh8X+FSPuDDj0eWW3aNt5lUZxk5lKGJjydsU9mej3uAMUqK7
xUuD+R4uUtxJ6YsOgvMXR680PLI4ZmLpw6Nok2OBbiQ3dRpJrDDt0Lk0r1MlCzSK+jtfgwiwwKfY
bbpYp9xZUqVOrjkFlsdbvQW3bbQ6xpC1h2YLg0nqyGSRlKzfJWa7zSR3q5thnz8f8QyzxIdruSzI
oF+H6C6S/uz23rZ6SXJUJ+IFTJIpTh85kfdtMzpd4kDcPH/rcqVdw0Qtixgjs4O34LIbty51Ww9t
NdIc1iPaIrMRdRt4nMuggS1Y5nYEja3Q9H3cs/rIHwvGww5GtEhU5Mr3YseBoecDU9cZVGmg+Bdh
BtASSE7xm5b7xvGLWuGp6yiGfVw4Amgg0Rc+0ZfYSd2q56D0nL+68vp0iNYB02WA20iDtXZr4GOe
ZrpxyuGADXv+C9AC+xlbe4w9q5Zk3yN5VpQlHd3qCGi5PH/+1igFAkopitSbmhHW6qL7ruDn4Xhp
tAVHpAt8umSeKGS1wfCSxTXcuarI7d5lC46SZF1TX/uiQGdhsPdjiNhD3H7d1kdbcDS3UOBNMDMs
JpqweUdM0HxuthW+n07rr02jQ99lLEE+FcVQ1cOOz927tSVue15kxWwbDEvnwdW7kH0qrsAwm45L
O1RXbm9uhSy888JNtIsoariQP/pDya5okgIS6/Z4K2ZDrJMRoI2iyPpynI6JSkO6i4DLGB1/IDif
9SjGNUMvNEY+nJZrKdN38Gtwy80TW3IEFjrIB7MURULnt5xN96CnvHUbGCtaWbktYduysUj67FM/
LGRXUXpJW3v6eL84t9tCoxEpcyAXO1GEsk4/oYN7vQLE5M9gd/9e2G2h0eyDRW7CaCgQqdkuhvRl
54GmlDsNjE3WBwIcNXqAvYpIA2AWEXHT9JdUTD/oXL8aGOt2OsJpFiSiYCh03MCIGNXiGotNwtdm
z7qMNVcAtyxvVTe11+EUenExV9UYPaDFLRlfg9I4oSs46eKrBnXJ4apuehrvkpYjGQ8bpfTkbk0B
sHgH/z1P7f1t7JvPQwXICnxm4URwIBFy7Xki1KoOLUGWbB+jSg0Du9FL6yJI1opel0O9bHviI5vw
wYOydzuSsJ6SQ5iseObS8tkc2ZhVE7rtAqOOXRDAW3PSXdh/WhNKy9czjb36y0SicSxSE2S6kCv+
3oOYDcALvo7SfZ8EpNnHW8LUFSMDy+7itEdfmD+a4C3Aa8tOB7G8BvNbmsIfsnQ7Ll2rKRxmKYvg
67pQpLDhFAoeD4wiB5xnM5hOppKHgIsOXJLbpS/r7LoNyUwLg9Fe4Jrc6GtjvO6l7LVPgToFLnFX
l7I0b1tSD4nbKcRWe8H/ScWNCocijqoBWR8PFJMwc1tvbI+YkJYbDpKtKKq4+1ZSuCUn3PG9rbVS
oxKzgmaHma/KYsramzIibslBaq2SkYYyhSCDVKB/GG7oXgYgcEsGxzGxTjbSB+ygQdGuYPCMglXs
+B3EHbdDn41NrNHeqvvEHwq1KfES3WD8aggvWjU9s1DaGq8q5iClBPFUMNnQO4rzK5T/av7otJTZ
Gi/ZMa210EPRpEy9h32tQTIfHoVuw26rvMYedtODyYYiQ1IZ2Jj6rjLMrdMM6PPzfdVHCIMuL4Zi
G2CIfBj8pS7W0eeOtxxb5kV6TowXYkbGrIPFXTD1CmgHL2rGg9vgnz75k5Lp3I0LUDjzUKBQ9X0R
9CbyJreODhJakSrUAmrZlgxF5WfQkc1Tsrb7MKuD727vboUrcB0m1CoQRTtmJgXxYgxRY4c3oZsW
g9h6r0X0LfFXhgMC6C07lSx1zjl3PCDYei+RAJFlGLZw1GjAf1Qk3gu4+bql3Wyx1+KjVTqCYTC6
atv2Jg51NMN+XMZu+n5gRs8nDmhkDEKmAcswKE03VR/6n3Cn3dxSwbbaK1m70XQTzqtIZa3XJS3B
VPbnxG3S/8QfDluV8dPuVAPvuZ+Wke3U3F3ygXtmtbQlX0SSVa24Jxfe1offKqjNv5lOdW7KT2DR
zwceHp59XdWNKOAeoL3rJuvJHozFJbpQO3ymrw5Io/MfQG9rWcZwgilMS0L5IJoTVLtM+kAclmnw
HtBw9tLzsrY+4BTXZHuW4TJ6rGDKPTh+fSuw0RQMv/ka589lgwsC0NA1Aw+i6kXrdo22BWIgHBvc
WU4rE1yoy9uOM/SdbeM2+3unpcmWiBlfwYhUB30B7z7e7NalXuiubqh2PGDZMrEYFhSA6+IHNhVA
tmzUI9T7X51e3laJtXO3zZkyPTjFcApdWfjdzCBMuz3cygqy0ZBpapKuwNn22AbNTRBMbikAWyPW
eZ7PFhBECvB1AanyKEoNi3nj9t5WfmGuWsnIovuiVDKFPzwAi13EHbdKYgX1kvABrtuyL7hcvS9w
SQ+/Sg/bjdu7WxE91bQfaE+6Ametl4k2t+14yZromcXO1omxFXXGWA59Ma1BdUNaCV4mHxa3TcyW
ii0NfE91E3ZF2KQD29VpOt5UieortzC1BWNgeg4h8MtdkUR9vR+z9Aqwvs1tptuSMSl6xsqM90VG
q+Vugmn9Pplrff/7b3qad7+4o9u6sWxpNr0Q7O+toSOO/P7Esrz1yTDkMW51vdsZy9aQpVsM4HXI
hsJX4Sx2VTTXp9Dys+Hw+7/jmQnkWyfozuPTqDOOuRkFb9UMmDEp3aa9b4UsSBZz6ku8O7Jr0YFL
pPKNIn9mTfpvfseWkfWYjF4DVWBOElm+AYxfvO2ryK2bCVY555twy3uiwDVuT2twei+6MCpmHqWO
g25tsMCcdn7Z9S2K4chKDGN671HGHee9dc9V29xvauMtFAJAOO3RfDh+NG02aMfnWzlBAGnKUswS
BkUy+YLc0YsuqR5dJiMsWc9HnWof1Wp0CKJpdQDcdZyU/raEo1tx8yeDdI7rW1+Vp2EXaYmE45Re
gzT7Z6ab/5mQoECevzycqNVqAHeH3XCFtBMJxA5IFbcdCl6y50/PYpNsEXC8BVlmsh16YFF7IN/7
WjslX2B0eP4DqV5KgZNtCxQryLkp8/3XA/r53rh92dPy8+Seu8UcGa5l9A6MsHW4qeFY8DIIRKQu
vP2PG/nP67FvC8vgvhOscawwdWIVda9GQnp1xWH5JI+4iKngGMGzYTqMUbsOd96GW8GdSOqx+xgA
OAoyZmCuE+ptESyoSgW6wuY1zauuj9Zg34Ftz/eGVaX5MpQbV4CXY8/dq6gGb7+j9FaLer7ZeKWP
YangGWvAwKh2fsepeagI+lvu4UUdew89T8V0wIWNGvy3ctkDr6nYy1pUnjngfz3xF2FQDtrpIAnD
u/NBh65xDE4NyTkrSf1Sw/r6LuABc9tgfzZlg1PkgOxoUwSr/y0OxvuMsNdu08VaY3DX3IAfXZoi
NNDZtgG9DobpEkjjFDK/mCq2JE4pD/TgaQWuW4DVcS0n0y6HbIPq4bDghsCu4yxuK6fsGszPz78B
GWF6TnXUFJ7w4pw2S3s0omXvnMbJFslVW6lwRwybQg+0OnileZzr4NI4nSL/V+NkLTnEZ1w1UsGO
s1X8LVTV9FVasfXzWpNLJtnP/YS16PhllrBAjE0+raDwH6p5lABia4lk+zVf0NF24VL93Ce3lh/I
E5jScctyxkHWPqoIDgpL7cF0tzNpsIei2y2rBJu58+/NKuRO4FiGQesDMKNp/IiFyHEDS62A9gAc
QSKgbwqCctwcLsc5JBcW6Oe+hHVqSEJoOQ16cA8NG5P5Omun6DikGer+MdOt76Qu8H9S0eHZMeeJ
B0wHQILodWcfAN53a231bSHdtGUj55usiySJ5iM01+murIjbZcW3hXSwTcBVXJGq4DSlR6G37pBm
/JNTINtO534Mo9cWeP8D0fzGBxKYDrHbmNsaui2EUfYw49HG0LzMxmPHA6f7IaC055N9A3WNTxlc
VBoe3CaRdzvGblk8eH2fPxqyQlgrxrw8iHoZb+ppmgsvCt+6jbYVpGWUVHoDP/rQEDblQki627L2
kono6RV/sW7aGjo/a2QZgcNcJHwSt1C9Po5sc4PD+jZPjMUJ83SgeNFuQXtU2dxf+WPrJkX1bb8o
b1tRT+kkL3hdjwdRpXdeIqfcadRtGd1a+0B4h0N2mDvK12MQLO+EbBq3pCJ8Ps9nTDVk8wj3muzQ
6/Fl0w5FLQe3TdyW0m3VurKO4SDVzgp+Dar396aNLqy8z0wXW0mnoc436PBDEE0axk/whhQxiMJu
Y25FqAGkZ9Kz4Oha6kChZ2IYAQ3vMzdBmh9bYZp1G3oumihDo9Vg4L7YlvJ2gH2XWx+kH1uRCpfF
sk/GMDt0i0HN9h4qgAsj8yO394swtbV0NAbU3e9ZVZDNC/Wtz7sIDUYM4NAHkJKGgsPzKNwlo+6i
PEZ2bdmPcxNp4DhFvB1HlfljbgRhwecuiQJdwAKIJ04ZeN9W4a3eSMDdmE/XJTmzaw6XRZUDUD/1
B7d5YR2we87nOCVVcoC3VYwFaqtVv68iuB1+dfoBW4cn50YZXQqVK3gVwnaHLgeRUadMM2z2zkMd
RzYYFYadysmJ+7VEIzq1aeKkr/7JhVkkmk7ljIdrBXYzTLjG3dAGbho/39bg0UqhG171Kg9qIvZh
Q+odMhJf3AbdivahSVM4Y5RzroOq26WehwaulfpHt6dbsQ7f1canXjjnA5Q1u6GR7GWbhPN7t6db
kU5hPhSSeJxzL0PVgzaG5XBOchyY4HzCcLmQAYXYOQejMngNU6LmSwzjPrdjkC3AM1G1jLPSU973
cLMHuRpEGFq6UU9glnn+7m02hyZMoynnySqPUTmDL+7BYMlp2G0RXrgEoWmbecrDpauguJof0F69
Oj7cilO1jEBmJduUbwkxu8ZvJOx4HM8qtgQvalTshSNG3XTAtSzz9t2XMPBwGxbr7usZ0Y1lG6qc
oXvmkC1Vtcd67Fa8923tl0EbRMk1DlaJCL5MXfi2qwK39mrfln5VHVLKg6Aq5770d6sIyrwsIaP7
/bicVpJfbJo/uakSuNE0Q5ge47KN9OtKdbw7bnHQwkBPCuyCv/+ZZ85EthKs1GFJSY0/AjZT3kEH
Edv3q3JTgvnUuuuKqkzmOcbTGev5IYUMbA+zsr/dXt0K16bGcgA9o8zFKrY978b6MHWl28ZnK8Ey
QX1YsUcyh7GyPnZVGuwAMDZuO5+tBNu6MI6NXGQ+V6Y9kql5Z0gduX1SWwdmqo6aAbmeXKRVsu/a
FW6vXLrJ/mErfL5I9snJejktRQ4fa7mvjYCto9jcyE2+LQMrKW0lqWOR83ms9ibq2n0KTL7bWczG
fSm4v6GozdJjXffmwfhifV/7/SVu/TOhZKvAynBZiIJYOY8kQT/K6cAhAnIpR/jc062NFQ43SFdv
WXakHlLn2vs6tP2DUyDZ6q+GBKSEf0ZyBOerbGHeC3XiXK3TB7fHW3FK2iEcjC+zYyS6HgLceo2r
uxg2mKlbrNoKMDGlCqd4kR2ziezqLLhpfceTmC3+AohrnLcAj+4otr+THqJ3EyT6tvILZhCwKkzG
7GhO6CO49dE9zC4Xt23VVn7VflvNZhvoARSuq16K137sRhP0bdkXzk04JnUdPcSQP9S9d0d7fqHW
/8wk/0nyBYxQJcOeHoJYdaSgokXfNezE1TunqWgrvnpBxrqFfeGRDmQFQp1O9ObUqneJJ5j8etM+
meY9Lb5xrxE0Xcr42AlYkc2l1t3LKfEZy9GnmpTXrDNL9WI25eXL9T+OUb84Kdgar2QLyl7XY4tr
67rAw5G0vA1E3jSIuvZYlevJzGzoYFez68MRe/tab7JProdWxFV3xMW6brpdaxq9XVfl5pWfw3CB
7K73IWltdmG9mWXZ4ZAjxrsmJql4oadyIfH16tFkbHbStPBe3cEokIdsJ+dE4CA0xPh0MDOGceNn
IatOEZjVJby7Dk0D3PNhw4U+YYdt1IvcN/+Xsy9bklTHtvyVsvNOXRBISG33lFkD7uHuMWdERg4v
WI4Sg0AggQRf38vrVg8n7VZV27HMl8yI8PBBw95rrwGJ3uEFFnJ+bQraIeIHNt9bE+xQJAJhfFkh
NljDdyeEiTJY32tglk4X0BX0COdNbT4O7w3RaGTavOU/tdH473mZsrVioPumyDYdVoSKrp40N/u2
BKQudXFqhy/IEo/zpQgzct0R4suZVJ+GJuvENy0XBP1AyLmPsy7g9tVuH68kvZPZEV1bDDCNsoiR
a2zSVTmEk/Vhx8iGHCJSI6qv5lhpolyZ367J0gj5jW8TvjJxbOiya+jCpnE7ISVgKHNmVnbfxkvD
q7hJfVqqnE2owrjmFdcwwC0QsM6mAfzNdlSycgL9fl4CIQkSKZnzNMx5wQnLoRtZm5s6y1E24ixh
erng0xpVU8wclV0hkgh5s4seyOfJaVb5bQ/5t6XZt/Ro5pF2D/tMOHtTE8nzh9TVaXq318hplVW/
Q6OSHYVfEjgi7Cxf+nsoNDg+L9M0Bk9OxruQyzGGqzGqMR2Pe3dCxHnwXyeum1GW4wow+JxDgSRe
k5DDjLDshwxJYpJHVxvIfukHH0HFsoO0BQedfFmXw4bPchzPhAJII2fWDUgDRoi0OLIOwYQjCx4Z
vIpuiCu8VparvY0X2x38jDPqgY1yaV9DIHLgWA4jWY5tSm1AQrzKCFxiFRIX0dco/om7dBhvRdjR
+CkaLwHBscYBzC8ER9IlKijn0jQtBU3T9jnp+MyOMFjpwu1AkK2bFYg3DX7HmNmtEtqteLPMgcnJ
YLIW98tX0kfQzMxrnpmXnOqEV6q2tP2K3of32DQ6G9fKIunbPnRLLNkr6FmTPrZbDpmQGOORXnYa
ke4uUb7bvzdDPy5QzMzRmD1M2LTqMBi1kbPRSTt9UJHmMcHx1klGi1xnwjzEznXJ16yta74VtRRa
3ni/rvQSz002fmw9Q3oyPO9jqNGlTxMBa2fK+m+187KTRTd1/CtN2WQ+QF2+qxLTJdxd0HmM2z1Y
fZbjh8co+za287qfNTHb9trtcZKURmEnfWszLPOT7Mj+4EQsjzGZePvI5yVnh5g3Rr2bOhX2Jw+B
B4kwiYZvAK+uTsTsbL0bhp8dJjfqtmVTut2MY9vXNxMRyXy7TCInZZulGfmEfM5MfE+Q/fgACXl0
wRhp/wZpiy5aT2UlYRAUVaHZub8gQ2LdTzAPSj/2oslEZXooHZ/zTfXDQyLrJjn7sVm2QzSpNpzE
NsfsJmehiz/ErO7qd2oS0pRmcxE8EdtYIEhUaIYgv3W3dL638e7ic2qY6d8juKMeHxcqcnWMVTfm
lQvtirPTUz6rI/jTyXw/iZV96+EJMJRIX0/8owrxjKNEjcEfGB3dLKsY06r1tmthcHys5WIgr4ny
Vb4qpH5nZ22MYQUif2f2VSnRmlIOtnNtwYekjhF0lKXhbHttXeU8iaPK2YEkxdDv3nxKncAzqGgs
E9gZImW0bCJp56INkR0Ow9WSp4Ch3d49TB7CtAM1iO0m8eYRIo72Dr6ciIJg9yiX5I8aWzgv214R
XTLt6fhhm5DPCIMjrWF5hiD4fW/O3kEl+7ohn26uCzW5POC8340fx6J1uKZ9AcR7td/8grThN0Rw
zLgQOrjViHc9HuX6QRq3zAcqGCadh8ETTQtoPwd604tEdId1lWm/FTJxiFD2wUqgFgExVuIUI7c+
PkLJptTZImUtKva5aaIXRruZVCpjS1TZeE1ElW/73r7N8Z62p9XtXtwseozqavKk3u5ShOU8xYlt
mxcgR2TriqbvnTjCNV66i+jQwTxsgMT4Mesa3HeurukEnnemwp2WcduV4z4nrszMnEfQLcy2bhBR
jhWUvHNxpyHGGDLnnpoQ5+Q0YmTcPoxwumumYt0yBOjAV7yY/CySc5IK6x6pnaLhC2kC7+9Yn1qs
sUEhIPY70mR3rAQNyzZ7GCVv1iNeWWgPVHeZfY/4VlVfrGza9AwRLevvl5kg4OuA46hnFXKZ0vrH
DqtkeJpb1dKTHRspwW2GAgtrhMNH6aJat5mTaXUKzjABhzg+WMTFQjzotoG84HfytzVRLnzuYRoP
TbogaszKCfaLsoxwPtVlqE14aQlz6YkLA60LHQaQVRGyy6NyM4tDpNyMMFgISNY8KTFQ4OoJT5fS
x+A32ZyigWSYHDV1Fy2vWu/jcAF1V+2oioY9fMOtYYcOHqlxnDxfJzUpMnjVlO/3eywybXES71t9
5i0+ehjNMqSb3XkcyNMj0i/sfI6dEu4UHBP0enMHBU8AibfR2sIJ7PIYfnVyX2Q5NX7bnlMRelEg
NY2zY55pnG9Fl/p2foxdwqcv+2xN1ha9WwM9b1kah4cMq199bG1ABA1eZDrWjx3gMP+Od3gTLztp
51AN6ULdCfd/ZCTeXKLXg9/z3EsUT27c8WHOcj2uvov0+zzZnH5a8Z6tl6kFLfSxXRvVlFmrRvsx
mJzQT5rkCOBFLjCMqg3eqbSX3wd4psZPcK1HbPeYMdF9nvqpI+ivYIiYlrolbX7SuUPeeNkpZIiP
xRQtG67CPuD6QLUHy1gW0TWvLEwaxg0cvTz6Clf5LStjXOrteV+m7jVfsL4PXex7VjZhB+aq8yH7
QAl4EWW68bot0YtmORIRRySukz6nbC3SEOvpwahJQXKcwL7zaETbj/epNj5CtjAUWF/acXLhSJMm
Wx+TIZ7hv4s5q3jN+ODVce2RlPM0EZV+5BYpL5XNakABvIkce9gGUyMYfW49ecT8KR3e9V1u99uk
HaYRB2aGvQFaPIhq/KaDiep8X+temFDyLJNPG5gvETLlG72+s7ufIIiG7pX4EjaGdVci0Loxj50F
xlQoLfvpkG7Q1fZHSNSSA6/TYajmuCb4JBqFZPZsMdckV2avxQ8HtVIhQ56vlFR6meJkKbo9bB9a
3sM1qdg1VIuvBuK29E1aNt7Nw4KKq1SyjcqkhSvcVuJ0X4vcs9R9IAtsD06SeYP7Pg8xyvQUAl7j
ii3NIndu8BTi52UcXF4Syqaq29Qy3HQBW/0TjWe/Hkne9QmSSWZYniVZk/Iq7UEPLmya7EeBy8i7
YqZ1ax8WUKfEUGqm8/6us/X2yLdrAOo+7+mt5byLDxwJNgHXKEqOat4zHPu+XyN57thA3evS18n6
bpiXpMSMZCKftx6B1mXtVXZCuYbUzA4qmhFIezGHVp2UMzDWyKCrxmWblvvuhClGhCGxys0xOUnU
Ax+8ztNbCSslXTDRThbR2oRJeLYaUoxj1rIL93L7nkH9094TbB19s7d2F/dTROan2MPiFS1Q6u4k
42RH7ZRk89MaGdB2XchLBhn5PeY5EGsjvDSFGzlkyPfbzMn70Ufy0JGWdYXWwd2uXS8epYeDftVh
GZc0LL4kqm5OWZaJu4XJ7SKT0H/e5Nq+iLSfyyZmzz2d9XvaikEgCt1Y0E6WvuumIsSN8LaQqHa3
44aouu2EzHD5xpJgLq7duKiwnFmp92UPx2Fu6WUDfTF77yOev8jep7BlJ27Io1Ot89X3RY2VyyGT
31T8vXH15t5TythWrI0OHFTOZPVb1Vz9AM79FnbYpvA52QySdafJIgI8NOnYVpKtSXRZkwxqbMhK
fXyZVVKLBxsF644rdP7x2856wkqxZau7XTJD5WdUrno6UEcicjKNabK7Nqw9wl7lgKBxn5iZv6VL
b+LHKV1Sc4BNwzbAksAydR6jVfSfIoUs4bakW0ObKratcsVCG5Siwi15U849ahRf1GmUpn2x0W1p
vgVO0+luDeO6f0UolUc5pBynWN099hY1RQvBUHuAi05NbmbeN+1zSND7H0ake+ujy3HuVOhoZH6e
rvS7w5Rrkj5CVNPSW/Bn06RKRKDinEA2FX42IGPrx8U6buJyE3JVFzvZNGYFDEU4xqN7S/rtGa1x
TtAFg7K531rbW5wLash9cm80tuRLh2bVf+poJ87ZiBFZarXPPyU27aLPGgNWtMlhpEhcBAitSqwO
FEtFvaw43e28hGrVcuYfGDT97o17nO0frZ0EaSuaTxHuq3qg0frC/N4GWUSE5GnhXD3rUtRpTx7s
zsP2M4Pcv/8+N1CzHXiL2MJ3W6+CgOEAHecnZDzTLhyGFe6uN6KJyPjEsMtwIsbpPHEcTyrkAAvV
AFnzqU1j5U9pp7pYV9k+owQoesaYhA38iP4DFV87ldtqrrUIYlycf27dPEt/IzrZzW+9jcb1OLaR
E2drxULxie3Cz9VE+rB+7gSFFompTtjPznfTekRsvY5K0S3JbTPJmpUTBuHubmvbTOIjyRuIAS1Q
9nI264SidGKwk3lb9kxwCKSn+m6UZLrxdeDvppRsDtUB3XfzuPV9X8zIBi0gCpNLinwx3o7HzXO6
lRJxqst5Ty0aNCWWvLDOj5Ep3OK8Rea8z9XPFdEm/LB3cawq5q/3aiEtMiZOO9P064agvKYt0jES
9QVxzBnLStvvbYR6dIujm7BjBd/gxk/yi8Nh334Re6Mq3PFZ/TgSOx+aaNoXzFSjOjqjvk1dGQNH
tEXE3VSXsFdK36erA/9s9Uqas1DXGwPvlkvg7jqOTYkbyeg3Cgg/PrZKDa4yEW38YQ0QMqDpi6Cv
23OVNA+89TEa5mbrHsADX8593bABO7JeLmMMoONeEOnIeald/5mjWPEPQ+ftxU350KuKb1soKcXB
AShG1p9he9E2ldQ4O5t27u6di1HA7fAh8ec+56o0+4ZcEqg/4lOTz2l/P7nU9vdzvdjbxZix/ULm
wLvDyLv5FU1netBRCs0Ing/j523PEUjWh8y/UZiR/JgJi5FLDvuNBosYdUbR+1wfU6ROL+WE8n4s
OQabK6LxeAC6i3PTltM0h7Jf0DGisDEilFC8bLJIFBbvtHWkLw2IMqDowl+E3I9icIBXXLQLfcn9
StXH4Ndpv9uzsLXvYfMxkjvNmqWxpUtX09yOHDQaWKiFUCHYfFwQHZ09EkQYVuuYhxa68RpRvQPu
+fw5USma19qiNSoYou8ue1tHAfTCqd+rDiNHKovaQUT0rR4QzXEmHUrnooY2n/8YHUAI3Fmo+RHN
F2JMnHeH4+0+4mJ0LxhOkPnOQ/bdP84ekZEP2QI3npLz2fhHjdnR12wfItjcSOrUBzVKaIs6Z0wP
2pTOXjURrimQ1qoK3yFSAh0zovNw9q3mg2rQIwKRs8fOLltS4IwIdVPsQO5o1eVMqf528znazAJy
nOQzCuwhLUc0ouvjZuTun2MzRflHX0/D8risjWguXAmpm4Ne6q45r1KFROG8JfRn51FNfu426VFg
78LAVLgbp/09cFYNrtCKhlyHIuAun0+htR47m0xvJFXpEZB4cgstOi4STuEIXQyeLfl77AffH4Ry
CkYpPBnCnefL0H3yGg1sMc/A2O6TiLDhB3LjRVd1Yz2T14jsen3YYnQlD/WIQKxnDgCK/L3tXh6M
TdPhJx2syE8hkX1cZhl8he9wkUlc1jJQ4qua5YGbEpFCYEmWewKuwMsKE5j4wmBoE99iYeXdZWFp
ZpBwFofhXhjAUQUzqYcttFHzj5imjXogez2AflHH3XCCP3dEniAPy9lYIuxm94C5h80cEVPn5yMI
PUaXAI/p8nXw2kbIgdsdP0c9usaPca8nlO4M9V2VzMK00NyhztQPC2CSrgSN3NmlgOVEQm5jRihq
aOqi4dRgnLx+9WQTFq+K1e7Gy4b7aqbGdIc+TflUEQRvOKTBz3pTRxS9vbitM7hMgWPWX1OQEAo1
Vq1qRLjUDvzjEnR4KWgFwXlsYR9da4ztMPEZ5YWtId1xNDuTnXBOjhhKTrjCCsBNSVdAF7e31aSH
pT9mYUmmH3lDuz5CiZRkLkWsJ7waEE6ve8hWOgwCnC1XjeswK6N+FjeMGLKFc5fwlL/BGle7u+ua
CwYvvMnarGyTkI6PNG/68CHCqxFRoRKXjsvxatqLunvl+5o9LNdG4baOxi7gjgEtED46Wy3l46YT
i5psXlIWr+jJ0JrnJSBliqI8tloM35oNRzYoTFuu4x+zW6PpuMDDE3Uhtjlgc4RyjPPFinHhj1S1
q8SNyNv9e6cAun5uWz92x0xmQ+Tx7pp0QOQsm5vnDFUNrgYi8oweDY726YcyGfW8cImAKa3Ps4W/
JoAhGqRcAOZ0XwVcK7s3Ey1j9DRK4NrP67UehzB74z0p83WCfSvUQWbuz0oD3sciyUx6nHPUd+yA
uLhluoXQSVJf7oDKRxT0zZw3eQVymOO33gAwv0MRwdldt2SZfRn6tpsvuUz9eI4W5E9/xtSljks2
BAbtwqijpehz4qO7MYYJz3O02KX5GO2IXysFCoDhsC2azw+NdeDzaxrn6+veg7lV8tgCy27SfoCT
xiwj940za+rX1FtVkgE27u26X6IdKcUz+qVR9WdvZLoVKDNagBV5cMtpGweRnmaAif6m79gevwE8
ofTSdBh4lCbWmHMeIJuMZ369w3e08FfgIDpOMyFLmTLdRgX23D0zdsswUqFwATjGCRik07GJEsDa
bACSvRU9kqR4sU3B0GpWOc1OLixiP5ksRPEA5yriFwHoQiISalxE0t7RZLb2jVqYR//IZbbouxgQ
YH7sqVrEi/dAoKte8lZChAXezVMzDD27rWU/dC+e44253Qjv7CVekBxyv+K5EgQ3bzt9apdcy0to
Z9G9Rz3b1GsZL2xrpqoduQY6l8GKqonLBZvZRCUsDthmKow7ci6OHVhPV6fW/BOM2mKblELA508f
NBBvu5xz7We8sS5vzfwUZrxpGA1hJSC7meRie0nxtkNDIqjq9vcAietwXLGTj2Lf8zv0Ciy6JVEt
MNliMUy6yHVawclN3DJmbro2n+jd3o8QmCZkG90n3ywC2vxugUPC0SGPd1NF4hnNMcoh4JbEk+Vr
ydC/2c96zTh5GqEut+R4dbRM0LoFigxrPu9ibUuhve+qTc/X4Cxn2QOd62w4ZxAs+tM0mCWt5LqZ
4Y5Y2HEACYoxVhq3OV+ODbDKpIhskkRHjGJcU/VcClTXZrImL1iqm/RLyBGWfVvvsg3voDzPHCBG
Vc/793SgqfxqujHuz3EKRdc5Brg13UMcPbvXHs676v040CzcJVlkt5/bRFtzt20yssAxAuElKhiA
44DRFkDIjbXgNE0uu19ibX3pNuQjnmc8hbZadkK6EhRghtFgll1ZhCs/ChA4H/oVAajvY99Jez+7
PRkuOdK9UBfgFdagdAu3IQDb5ln7FWhGlFYt5ZGx8KREIVbaAatdH4C9dwAHcJBeuxl/rUdENK9p
uUVRMmOz8GkGK9zQ6zsoDLpyWcQzFY82X/sIquomb74v1/vxe75AJQ7JLJXnaRQoRWKcd/1LOs/E
Ye9JqidXGG4hHkUnjTycXMVNXKWERmARpHKqH4jKnT/iGIXl29oPzfrDtcGEu3HPNf2AYoBloWin
drlsW76HDzzXZn3ErS3Tk0W5Umh4ekwFMk/kFRM0YcWdiznNE4pjkV+sAqH6AXiwhq4XLu87Ovip
Q3NOkc+XUfcF+ryJF9BPEH8IzHQAJ+ZJvcM0OJHVuiJ79l0LAhfuRUQJwKJOrLwWb7mBQNGUQwzY
fr0Z6nkaXdFA1pQVI8e4NC0x4puXH+iXJTAq9KWx+4KmbG+igjkMjNuC4pR1gEr6EaT2Al7cxstj
gAoOGShDyJj6BCHptszF4pHVMd1otBxNW/oJNsn+gn440KSaU4WJdfXniAG/cFTYlg16HGx/iMXH
Nntl659j8v7qXkL7dAU2jMdNm3ccrU9D/yRf/1fvkhHWcKJu8vyIyypGxyrW+N7izPx3Odz/xB0n
/jXkCn03caC/oPyOsAsmNTbuVvtohOGanQ26W7K28CDPxUSeggVOVCI7NIrLMQpoPf71x3Illf03
1IZfjU4k8ODQRHN+HBGd2FfItw/3YCpNJaomzDoA/PN/I2v+J8yNX6Ox5sluNktTdoT6eMpf3DbW
S2Ukqk1IVdGQlTG05j1qw7ANp3/94v4J2eVXK5QWZBSc6YQeGUcAgIPHxWECsPVvXtA/e/RfWN4G
8WE2V4JiTK2/dnPy5rmp/w039Z899i80FxTLkzaypscNGQOFmrdzs/Tpn3zwXzijLkncMC6MHgF4
HTC1aYo6Aczx597zX/Z5HdbGUdGwo4wji5t1rdF+4w7+U4/+qxEK6UwKKgLeFzRsMAJ1ApF2+/jy
rx/8n6zQX31Q2Jxob0KL5aJyQb7bodG+jNlGEGLCiTaFWUD9PEFRQc2fygKDDvCPdCbFpc9hEEGP
yF6kH7Jptg9tApDmX7+gv++t/2Z3/+qIkrdbytZNZkfNhQLcJYbNA8nFnx9b4thbhvoX/zNkycBu
GtO+tnvzmmCl0VNtm0WhY5DqgCi472FNkRNbuByF0X89u//4Fv6H/DE+/dfzsH/7T/z722i2uZHK
/fLPv72OGn//8/oz/+d7/vgTf7v5MT580T/sr9/0h5/B4/7j91Zf3Jc//OOA6thtz8uPeXv3wy69
+/vj4xlev/P/94t/+fH3R3ndzI/ff/sGaNddHw02RMNv//jS+fvvv2EX/8f/++j/+NL16f/+2//s
5Y+5+fLL9//4Yt3vvyXJX5EPlqaCZIBTcgC7v/3F/7h+JeJ/ZYzngDfhfcAo7CHxpQHZiur339L8
rzHPxPVPmsWcxOlvf7Hjcv1Swv8qwGTIRMIpgj4YRG3/+4n94YP5vx/UX4ZFP43N4Ozvv1H+x/Mo
R4nOmEiooATGtpz+qtrGRwsUumsuGKxMsnudY5tl92sckA2fAKchmFVXOAUTELog3hmm9kaKvQuA
YvByI1EY4SOXPhCxxZ/05mXqlkIzs9gqXxHaqT+idg4iP4is2eKpiFv83/ylVUsSP+e5jAEcaRjC
ePKZBjGtwyc190LBFS0iwYdiV1Rl79HL+xx2v80SXkBBAz0M/Ea6VgBn6Xrgu8gD6sZhunWKIE+5
TfpVHWEWv7/Agb5Lq1Qo+cCAlzUIL4IjdTGmUNiV67iq7zLl/XQztm2szhjwRuYugaUpK9cMOHmx
A9GJqiTsUXPKOfx4kRuerO5+G6KojwAbDXRqP2UONeh1LDDv7JQTqKiwEckU20OP6it5icwW+I3t
slTeT4v2rxh8CnvCsKATTxh7i/ig3BA06GacxUfvIC086etEA/56rjuSIeC5ILocCTJkMDtqCxjR
gJc2pjQrMgUKQTBiCJA4atSDZpynBMrBjMvK5Omw3mSpZayMgouYPnIeGAj6bu6uaS52ws5CmjMl
sdwvU9RAGAcuCcj8l5424cwxkAYAT5L5a9eBSgWoNrca165WSywKh+QwNR3THpO2vtqiBE3uRZKs
xaTtinGEl83EuXzScKVOwL+JUJ/nogsDYszRkWBxrcOkH4A8g9/pzEz8UUdig8Z86TqjixRWR9FJ
1ytSRAY4IfBSkwjnKQZusHLXSTrpEsDy1B2Rzp3vBzG2oC3CNwq8nH2zk7/IndmHiXKAaSCpZbCj
wOOEE5g0lD8nWuzbASMGgOC1XFEm2RVzC9TNmqITJtvwHtM69gwrzvaTQccE4Aszy/dAFmC+0na5
edqjnk8YbI/uLqrn+X5TKYfhaFPDx1nYbGsB0Bu2VDthYJ8kfTe8Ob7CpjpWRv7MFWth1Af0Any7
WmbxXd2SziKwN4SxQnxNz04MzUkP9psWorIjix5ZNE4UHhG+ScpoxhjzQk0PrLtFYvPBNeB6HmCT
yJdyzsYmASHE2/oY62C/gV0jk3JfAXthueroKTEUZagkoP0V/QBG1jG0gDlKlxj2OUEmtMWkRoq4
FIC8h0IiPaoDLF0Dp6fg3skihxFHXHDw9lQ5tjLD81J5hAl1lrAvFr/z4xp09LPjrWMgxiYSg8Sc
IJNLoTnvS+mcRw9leSSPkxzad2LUy1J1vBnTuzEE9akHNJEgImR3uLtD08hDahbxJQp5jtn6oNLp
GM04MYuxHucbGg/1eMjXpX+jYwe+Swf2SlNit+63A7PTl5ZPRPbFkMAkyeAXY+F6NLl7tl66Zp/i
AxzJEzkV256x6chIQGTovohQo1s1jn9B6aPFJYLHIpBqsAzhQV7AFw4JQ37GhPN1Wcc2fqyNt/0z
3yh1a9Hl9aCRI7k6PR4w8lzqL371a6hLWbsIvFuQgJX6HiacEthY+4QZD0B4kO8Ei8RO4WzSdCGr
KKJe0pNcJOng6Kj4cBIRmbIrpApX9RBtMz2oeq2b23xfxu6z6loOfAxaHze9dCrN+2pe2/565Gbr
pOUZ+xOnN84Lvm/8EAQZdYX01W3zF41f0o8VBPaoGsocVLnmUA9ZlF+MYLV5q9uVZTfcJUo8NMng
NIRQjnZb0Sgzbh9BYEuHZ173Yi0SJzq/FFHNM3MOJHH5B1A0HbgEOHp1fVh41LQw8FtzLr/DWQfC
h8JjDNUWYBNHoMopEtKjmgczHBoOSnTZIjmmqyAKzFgR+2k0Z5Ad+RfXNuQTCMtRBKCeXkkRyZI9
I99w8U9b0MkXtUcdr8Dc65rDsoY1OUDjStTHRCeIhNh8vSDijvh+L1QUL6pSC/X9AzfR5m8A9C/Z
K6o6KBrAKEQ6qM+8fGFkSV5hrQd+c8s3UDrh7wrKHH5D3oI1MoEVC/gEtkbK5fVdXyNNuOhbmPxU
WWJgOjcZ4tciHqiZsCFHE1VzNnXPJoNIFtkDu3+/jlTNRxGyqTl34AdiGOhXbLCFT019IAtUJ8D3
ujXvynnOcw2L/HpKz3WPFBYspDk2K/iNJvkE55eBn9o1otGNnLB7oHHqp/nGbjIGyQ9csh6M4qHe
C8qyfQebV9fjcYHVOcGsHFy4Qqmxf6cwsqcVzZr5iDSTAE4sIq/B3hpmKU+DyqbpnHdj8kqTLMmq
ZIpSdo+kmSVDcJjhKVxP+/2nhv7kf7F3JstxY1uW/ZWynCMMuBftFIA7nc6eFBtpAqPYoO8uenx9
LnjEyycpqp4sZjVIi1mIEr0BLs7ZZ+19bAaFyvjGdQze6HapQPiED4qZMRkY6lOnjLKjN7XN1WQU
y6NGOFa+x6Ph5NfL6OrWLkK+hEjQU2Ksdkli8lnrelp4R/JPXRL+W6InBaPNhROwYLMbESkUSA9V
Lizw3CzR1U1l9ybiNdNHvhbC9B8yO+t7jn/T+GTODCyRamhRQKR2t+wIy5mJalWxc1tko4tZqfSs
fN/O8fhlKbtYhgyxkPMzZX9LWgNEs7XsZA4gR+acINaK78jZcnJ2sWlLaGNM7czxqAHvm0rlPQhv
WXK+uWr+vmJRcPdIp/IO+GSQx6EhN3hnUFXZWKg7p7ugrprVjYei16lQrOAhx9Zr5/S18JgB5Lve
NSLGWVkGT/o4ZxPhM7DH0dtaa1Yd6GkXf2GysBgXsbOm1XU/Nu3wxsryCRKBgKVgTASW4aLItSQs
aC8ZzZotEp5OIeMFmdVah1TROp11peptwlBkBVnOQLm4i8wl1w65laJvu2NN5bdWtl3fGLEsx31X
TDMaale1ewZULVMp1qeF3MMqDyR+DJ0ZMMAGaxCKpvDzcmJwUWM0eDXKUa/DKldKHWJVa85575n5
10awwPjGKBqnuRcE1KoHLdEY2xuyVp+kBa3tzqxILvbTaVj0Y46aXuybUlQOw3Q12SQv1fYCPtIV
2TFlYYT3SoSdx0CUzP/6ds1kLpjza8p6qWTeFbfCJRvtwcqontPUB6gf80XD3tdQCiRnCVPbembT
dM3b6Lh3NTmkBnehnmTMugLcYrK7jFSSfcaapUPbZrqTnInFyBjWjAokSkMhvG42hNZvC0Q/X8sc
h8YbTERt2CQ/MhU8Eo+JVEJSoWdpwdjDNq94woJuUvkUka+tdvKMgzq/o7qKep7VwN2Q7JELZc2V
ZZNiuCwNngthfmVA6qpgtmoRBbmOtgn3S/UcdEPjvjZRInvfrXuzDoy41jKKq1IbYX6s6coZR3Uz
VJ3J/Bva7JWqZZn3KYNlC5zAbL85NJFfnBYGI4iGNr7Li0nMYW1H1erbRrkiemf1+pUTEQF4hJAo
caWoaB/BsVFaQSgWeyapzks6FTqsRWOC1HiMiyx/kHr2KWeTOPBmLDscLpmpnmYSu/pgTmsG4klR
5mLvxir9ZBbIwTC0kqeS7bmuezAsp4nD1RH6d8NCBPfdIVpYGRZXy0Nd1jnUEmux351CODRA8aQ3
m/lEwbnWccv+EIZwox+roi6DJLHXQ1yOsWJExP7eMwA22IGEmLKXpRYVMyFR23AhirlOMCSt+drD
KH9gLyhGjDkOWHZWZJSppjYOTNHA1m3fo9H4a1XcP+rPr9I3VXf1Z/9r9/1Tw37TfFQPvfr46K9e
m19/8v/DPl1Y/7FTp19Pv//cqZ/+xp+9urD+EDYrC3WmqejxzhaS+WevThdPvcxFoNN0m6a+Ocv/
atU1w6YhN3VDF9K1Tcfc4lD+6tU1sTXrngnGbgmXhyZe+n/SrP+k6LqGJbf/bJcm0PN099cEsUbw
ohcEZt8elXHXzf03FtSQ6Mue299I7/Ypg/zf+hK/y3YczyLfXdrM0ICefpaxuhYIUcUg8/qW2qwR
lrBnJsFDsyhnLejZ7275VjEB6LAp5lofi2TX4Cx64JldvTa9rK5rHba6HZLy3C2t/DDiS/AzDmfa
WPHhYVA7NM38nNaePHZDp92mg+hDoGlxmxeR+VUusftQu/V1YqAyWIzGd501fiyKGKKpiuUbw1gj
cKP4JfLWItuoCz6Ybaug36fcwiwSdVM7iEZ7vOnK/nYUbf8RESSnfO75767FYtDUMzsfU0Tnm3N2
LEjdCqK6JdCeYZIXqEERSUae0jugt83ETwfhHlUjw4XJ6gNdyZKFnEReshuWyOl8G8LlY41Bi0M5
x+k+EV0d5tLq8RWlpYzZyvRAb6vlxo5xrVboD15iy8RwDzVur8gOQdTNoj3qVPUrVOdcL4xuaAy1
6YU8LZUBT2Xx6HvAOtaN8qR3O+bGgP8lxo/HsiqTY0mv5Gs3t8a8i/WBHtNF0wjMul9sv+567asX
0c2uFHbvg12n98aweG4AbLAtJjJIYwoy7Hff+rW12TzUlMxfPECgmhls7cVHiyaCw6yCqZgZuo8w
Ovp8HDDPxHtD2dFhjcbusWMXFz4dZac2liHGa1SBerYgVKi1Icysd2F8WM/0LOoOyINdewsGqmLk
ckMld7xj3VBv+VR3TKZVAd2yi3FcpByGnsbjX7GWye+JPa73TRsnR2dotDXQlgztJ19V9WTZ9dLv
eQ/9F8CTCTsBCZo6fszB/nRnt17CtRgLfhvoIuZPN5FwWmYJ+Wusjg2tq3fC9FkECjZOEymfu2wE
TwPldejmy0r7GCMyu32Fa/SdTW/aeubRIj330tHwfQkP7ktmPG2C0XN5StaJoiglMpLOy2FfhS/Z
kUqPr21Xbi1F/ZZRNN2YetSqkJXYc7t3YONaX001sLoc+/Z9xUea+JuBrt5pxE7hRcyLgbqPfgHj
gvKWPr4Df2TK841DaWm6j1y5BG/iv5i+moUmGBSW2nxsRJGvO2knXkvVbQuilbTCaHeVRnb6sbUW
VR+cvi9fbcqel0UhyIWw+HO/X4yRD6f0JOFSgAix57tRrk/g2ekchSpy4jtpZe4b10RqnjddpG/O
2hGuWncyF6dFMS/fVaLhhOoF7N6e7HmVYpdxOU24fMqvuN+0B1wSdGkTQYY3q2EuOFM6nDi4L+ZV
nHk11wymqni6K8fUdvw0tUuQP1pj+kWTxB8ovuGRMGXWwvd13ls+J5jV+Z2jLSPLFqz0UNlTnfj1
rHcflW3gJF/SdCAfxxuWQ1+ONsvYatPCY6CPIrvVx3l6d+QGgSX1SJGe1FVENa9p2m1stOmLPkdD
/CJxebzPKHRvRtEX9ypKShnWk7nSBmpjuvrIYBAFOaSwuW8tmYBug+wWqyihoRe7u0UzWG2/aygN
doZVpuuhZrP7Pbvkt04DzFH4uYdkROZ9nO6yUjOb46rIiQ0HuvF8p/pCJjtknnq40c1l5X4BkXf8
sYrA5QkAG5K9ot6td2JqEz1AKnDE0atXqzlvQbPW3Zik0jh4vVW3oZFl4mUoXCFpiVmAFs/mogda
W203kjD1+JKdGIhLjjct9m6tdIDOVeit9kVIFb/RTU7Ct103AZacPQx4adlHuKjk9OKmQMQHI1eQ
GrO74u9IBX446uiyc5+73GLzKRF69qWF/cHG5kanxs1bjE/0mGBNqMZLf1V4Vhl/q2eIyA+Y+ar8
RD5eZ1KQwRZCsMLWEn6Bl0rde9Bj7l1XW9pq4cmoioV+fHQl7gfo9+nB0wDicLBQpHNtOQAd3Cqd
yHo61IRlw4FrSyffquVak2eDWrLphs/Z0M5Ll+kuacr2CBQi+fejQ4KlfbgAETd5S7NZIAH7Ebyt
/MzwupeHXtrsVoNUHjWXfHXHWpjVtlKbKgC0Cq0KhMpY2zDutYgTSXfa7hGFeOlgc4G53SdnWbKO
wznO2vumNelO3UWI9VAtVm2ewa46xQ7KYuQo6SO8PugJZXqMUxS9g0VcsXOr9VmxCYii5hnKg3Z4
KQ0slmc6TjDJEossxy0SQdPBNzm6F9g1CWypX1b0xfc5ZLh5oAcbHLjE0mMHWrmQ3PEuJ6azz5uL
V99VyrOiItyU6OxtHXvRf2kGrBRXS0kG7ZVlMckN59JclOKerJ3ksun4Qs+iEdHhUcfyOoaebo50
RaiMJa8eu88Oc9Z0M+GotHcJzoHkivN3mj76VS+zcMxZg8V6SV1ezgnn68W0thMOYYQvwSdkz9V9
7nkaLVMS2W+NYcZLqNVeRhhRV1TYS9cuGW6HRYrvlgGT/KmWNkpeTdMoBwxF2DMvaztzxHmuV2Wm
o/15fRJMHKO64y/V0tpnXCpzNsKXmQpncGLGq3lkD/b7bOFKnGdaKo+tQte2plEuUKXQ9CqoZiyG
qHwHnBjJEGRsTiSCYgHeENDWfjRnVByRFR/Ahb7g86u+wtuzlQiwmMyXtUhJ0E6Ka2qG+dMCONot
PceWz9XZwdTqK3cydHyp5upG5WWyF0OLT6oZLc5crTF34zi156ZtF2ezjloIPGKFDq7E83Gs16cq
zxLDHwxhhfDsgHgdlOhi9SlasGlpV5XBZEMJEGMb60yI9fuanDe/ahznQAzedGlAU+6Zq783Sz5i
L+rtwNE5SVge2RBU2Mb7rJ/f10HrQTsLAVyWo59N9fDcZnN16835FGTQ7wdlm9kLNrTo65yXKvd5
r4kdji5QZ9hBdig/AoWqfLFQZGqFNfkxGtfexnhpFrHYmY7dL8QdDYILutGljr89tsOIpd973Vm1
Ny+yv3OZdLezaWiBhLtB6jGHKyXxFM1CI2YPi6jaJXJYb5e6yEkDsJtja7fWmYGO8Rab5qWbzH3Y
ankZlqvUbiJbwNG3bX7MnEU9jPaArZ9WD+gjxit35nbJJ+AYoJD0SL/UKxOzj5da1/2stECYxVOu
aORZjOv6UzehE0XaGDLKwx3D9gpErKp8aKJ5uYpwR4LwZ+q8gvolIUW3wwxlb8+CtW3oTfnU11Fz
XDquGKmbSvp2oaeXRi8e5t6LdwZZiCFCtBVEGkor1s3WZ04Tv3DzqpA1l/1XXRAummqzuJphhz+r
eonutrBkv8FI7jPjvMWs9iiaCs4/07RD0UefJmkOh8lLaZPzNeRfxm/iqpqdXam+PCGIru0+8cxv
FiWuPw72fF6x15n6XS/6KXRXbuqw11z7dfAi51YCHZ47Xmdd2Tw4zxpjekIDK78uI/D9xMrKYzE7
OUdVW7/jvxkD2fX1UaxFcV4lxYPXGkuQTLxwbMUJQ4pyqnaZLD3wwtTUsI4J+9FLW2B6s0nqD4L5
7GwnM1t9whim57UpolAMFjmxDPp1HHu5tx3yMg29RuuHkFkuEd5mlfUfKxpnWFWdtmtHylPXNl6y
3HLocQorJMDfOrd6D4tBLyd9J/pl+MzaZIz/5Cr+t9f/L4v2/P89lA9em4//8/Sh3j9+nMtvf+fP
Zh+P1Wn+7njSIbrR9ejN/zWZRwiA7fYYh9vCFmJjOP7q9g3nD8OzCe9GNjAI7fH+3ewb5h+uLoXh
0Tcz5tcJWvwHvf4p5u3fDbjF33cd4ZG9YKNDWM6vIXNxaYsJlywXl65Z5zk+a078zrO/YnI2j2O+
ym/ERcQiKJQUO1y9fZB6uZT7KnbL19rAWo4Lp91pWm2Hc1Z0wod9Lm7spjdfTbcWF4OrQ8CA/bv5
dnK2K6PlxaWdNrSbbMinFONqXT570TRcatT3c104fjuykuKgDE97Hlra8yCrl7NkMK3vGfGbrybu
8IhaddqZer4Glo1+SQG0nDs6foPcFulvUonExk399Dmh0qFQSFgJaRsEVvDnP+zuqBcqmbySn5Zj
iUepV+iVRTtPZxYBCQygi1Ix6iuTQ2xVhPcTLvJmkQg2+QRXULhQdc4PTJ8M3efJPj7pds7DQ40z
MW1aclUXdVPsIPRGndAYxbpjYxhwL+Xm71Lt/q/vw/Fc06KM99ig8ktGnBy72LGm+rNtkuS+jKKP
RObLWdFkCIFM4GHn63fF9CFwED/OsDna91T3S9AvneYvTpMFUR8b36MiGll6i+ffK/XLETP2uQuW
cJFXo3krqyQ7j406/U14+8+oIdeqiyZluvQh3DYmWMrP34EixF12XvxZlVF5WSE5XLpx3AdbHXJp
5PJ326B+wSu33+cZ9sascGPArfxKiALlposnnI9BFi/s+XikiTJ2FmtODn1dFRfsO2SAABETTE3N
tT+Xv5HHTuluP190yIO2LjCQOrZJvs/Pb7jEMqD6uf6g+tKBxDOrnPyhy9r3OqrE51pELUJ3N57b
GhAux7++fC8Z6DXBmlrLK2VyMu5KVbqXxSxuLHbzaj6sZvttjMYCp+LiJCFZitBZKyuwLgAS7GpX
G472VKfabrT13NoD2jD6ipW8Xz1NGw4lK+ieq6qK75mzxpDjhdv8Zj/FKbntp7ftcSqhZVoQQ55l
/QqfmXg+mFP3b3Jkd6tfC3s5bmbBFzW3E8lgelrva5nqnwlsBM6ZaDa3syDqrgu3sB8ABJLEn4eO
jyyf6uV66NmT5VMAD8+2pvfXyTZ13M9QGbbbWU9zMk/X/C9GSmjlPsdQfU5ij7pC9Ey/zK4LP0QZ
9MND4i9A6kcg6m+XssfSTLyc3ITCsM2/raxjRVo8Kut70zomzV+x7rbpl2/ErAZrMnjt//zrTtGP
P3+kBoE7AqGV5wmX8y/kJr4oR8il/T5QCryQR7v58dM8rNizmJ0PpSdeZY5JjQLiImGIuwR51N2L
sWoUDDjnkXDi8bJusEGFjlfZh86othgA09TOaM1o0HQXF7/huAD2Q36yd4ruLnXb8YuAVgPf7+OJ
bKkm7CmPL4i8cS702gFrH6teBEqTI74ITx1xyQ6f3P3GDVkSMtDwmti/+TC2Y+KXzwIeDi3dRt5G
duax++NRjnxpznO5vk1ehJs/Vnq48IkRvaaSC2RDv+Pp8ptfyTP+77/S1nmUu4BVukTX//FXJown
mV/Ob5vKfe7hTAtFQeSMlUde+J+/aWP7Jn95d9shydfsie3m+eXd8agu8Xh2b4s3vrCgiQau6bvi
q1FFJIISsBPAoZCtBJREcJzrFN9SlZGCYNrT/JuXIrZn4s8v5XTB6SBdvCD3140BuVfi7hXe99qc
9a/5spa4+j0SGAhKqSYiTZp8DJJ5cR4RVHXpYwDWXgiBmV623IWgKqaWaJehLkJDH1au0rn6sNzI
crEbgqv5zhgNh7FtFPqWUtWFiFLJniTJ8NPf1sfyK0vnt9mqf/8qyQPhrsWJKD2Ha/fnr1InoKot
NPu1yAVUkl3M9ruOZhAQWuHdjEvfY+YCEVx5nLrGjjTg+GNWrkeuDVwk7Q3OLoYeOURjmk/Xaz33
O4I8CJizKqN6ndIYl449cioIbcWenKziwSRH4DqPF/NlneX41KI83XAWjyS+GIc8atO7nO3Zmk9S
zAhIULt8AAxRoJkUntSDWIblK34sYe4akBVUWQd7m7AuzKYeLo3CwZGLIDUjwWMOx7WOefjOIIKk
C71yJFDhP1+h4u9XqDSk4yCtQ0sx7PqllEJl7qaOjQFKJPpXc1B2FRiJuUlQCTmBfldhGwrJXigv
bFLkzokbYIfQmhXHrFQx3iB6n5apdBQUZfHsQAPdt6nq7knTIqC6aejE/Dm2ByLjQJh8re/qu9M7
+N9e57+8H77KjW7+mT+u4rp4/bHN4cf/GmmagMSODXBobaAx47N/NTmMNBloOoQumTanH7OU/2ly
NPMPaVoONxL3E55cw+Je+tdIE/5YlwT1M/DkMuGP5D9pc+yf71qXFVT8GkanvEYUF5qnn+/amvA/
iZixdzLR62eqwPZW+GUzYI44c2Wh30J+Wg9onyBH6P89AZqehTBCMst7rJGpGFQJ/U67SGhLYgzn
F0Xi1s1ijdq3PgXhDcWUTM8KnyG5DoRCXZu9nbgXxdATvmESHweWVCrtbTQ19ABPy7x5m/BsG181
h+mXypCIgyLHoZkRLqN8B/ZjCy0iOXE3uoQbnkUTzsBnPWUq468QZ1+IhdSJHM+T6DPO9RgxGtP7
gjFjmLxAR395QsFta4gS1nhAioLps2N2cgJPY092yE72gnD0aBgQNXEDZiE0tmsGFoMi4vUbLF0B
K0D7J5NTiXnOlOPW7DqHXdJtXFseJ/A8TfGVhnTEZvRqrGeUKpcQTqhZIh92ZSOzf7YDli/SEnTL
Ll2zZzOm9n45PKamWcVi2+epXjk3ue5Mz1E0e82fasZPxoIfy7NfLxfP9RxXbN2GRE362w5Or6h6
jlfjZmLxr0S9NdvygJbUJYcxXtP09ofb6PbPJ+KPv43S46cnpWvoFtfm1tIbNGaW92vMcwVaFUXp
8B2GnilYK/PipfKc8jXFI1sfsOfVCQOUSrQ75zRJE6ep2rwQVL5LiNq7IKiB2eK6jeCy0zSOAzVt
uw+Qa9eoX+J48VilXbCbcM4HPGB9zFpasEp2QF7AHvWTb3fANL6wSeHG3Ooh28l2S+hjGfR8lKi6
AD2E1WVMLOLmyjNINrmVvVE/u4zOiBEa0ZfClZjG3brGpsHQsZ09XKOTVRK8lBrul2iSDC8KRfzO
bnVWCdfnNiokE65jrU3Tq+aAyDAtRydlzIGEV0pjbzFme9dLmJyFaysnywCHOwm0SPYHouLsw7BS
2R/aFO/mmUUAyEfvJtZxspopYXI5bHb7HNgcd3TbEWC1hIJJFmkuQS2WjO2hicGM2yHxmaQowais
yVdMWS17whgSwzj73WwjhZp4OJ0zTy+t2xmxzTumNoGwvlz5CFBH8/x7H49xtYelSXHVkrylh46F
BzSwzJoJa4Sm82ok8TJRH5eLEdga4Z5+l2hRuS+WvBL3K1NIUs6KxKE44tF83cmysy5tRoVdoLOa
9NhRuXuARlTYF0owM8O+aw7PifTKk9m2IXfV5XUezUYyD7S4+y9JNS7K80yRuaeom3ggxp6JjbnI
5fMK38d6ODVoSyAywnl2SUliLxv7ymR7V+St+DNse39EGeWjsC1vfsBdJlLwu0ZSZQw9LtFFVu58
NpMwxqxnzCJoDbedqETUEjtHWeXOJXGtZRUmUs7aedKj9YfxSlTUWdbatKtOhQEXIoCMu91gZExY
W3jypzwe2w+ih/KPxHSH1R81rCvcjavdHptYledKaIMV5G7X2OTLzOuh1y3nkoV040RymV4E3Wpd
iwwm6thQ5hp7V2b5cW1nWMzN0P4s3XV+BPFvjqU+9btm7qePGWPFc8qnKNC/FUGdADdpHRK8mjPn
W8uhDBrLJHO8EKO6td18cQNQ3qraTdWSEWRD9kYS9sJyb3pjNd9sPuPnQtNi68JtPFojQfnnBsuy
jNrZGjOn9q126JHD05hvoxBU5aQN1wpqXFTTw0IYBBl6EvSdlAg2rxIVQgxdhD2f2Bt3SfN9T5TL
eW+v7WfBAcN8r64mI2x7S+GU12ZjV0mhvjB6mz+sYQIInaTdnbP/UYvPUD+UBZJYFh98i7nDVsKY
WsyjHW127jKSU87UOLojqEVmB5YKjAmaz6p1Qb0UhCbGdopsP4ra/e4Kooc10n+Mi2Ft3M9ZWvbN
pMfNR7LSO+40gkarUFcFKRxxq5hnFhPRj4EtZf6YrIO6chqGS7SjHUnYWhm9NOXYEo5TbfUxGUwc
U6sxiQd4muZ+aRZ+jJsIIEcMXrqES9o4NzFDPUKR4wlratE7WrV3SZd5q8ijeMaWjM1/s6LBMGui
8MLVleD+1hhx/a2EIR86Cd+6h7f37iOXrey4aFMG4lD0Ay93MfU2JGGlfYx4PG4hI2b0Ya+WDRgk
pIB98Qp9CcxidC97IWt3eGNFMYig1rZZ6UdcrvzM1CHJwLzWd3o3gwUk7dyqg1eU+kAuCcO8+ozl
6cwmLyKxbk6Qod8sQjrRXsd2QJbwoSxYI2zRAOKsK0fH8U268Iu8WFbiUk3V3ImlmbD9cgyMoVuJ
9GZF9muYsGrx1ZwRNrNrWMr6LSdNyz1oS1F9pDbY8p6U7eVRtVpkA4GS2BkAmaaHvuqI0pJ2nlVh
HWfCVWdVJ5trbxkHJwSwZWqOwrIYhGHEePph5ZlYJZJaIIyY+MbhFKXU9kPi6k9T1xsfKmrdd6u0
+FT7JU5upCW0l3nMCE8jBzj9zGLybP3ILtrhOOXgz4HTtSaBqm5XcgthehyCsk6Gz0oI8G9Szod6
75YmE3xzwc7hF5GY211hsj8b8TltK5YnRMRlTXPLMMQo0Nv8MbIjIvKY1gJ/LGv1BaeM9obRxfzq
rX1/A9bqPNdK6W9VFGHn97BLUPXIlUFnIeDJw6Izpj4wlD5aWJL1lihNPvcugCrNnjNH08wtZZBQ
O5PxZx0AkUa6j/0B6oN+UH4nCVww0RLLRAm3iNZvUahuIo5fzDKk1fbATJmpX1hlbT3Fep8+9Fzv
KogWK79TueDcbwo9umGytu3v7fGZ+lo6a0aYAL9+beIRV/ugrQmx7lO0oveVTXm0Zu4uH6jdJMsh
q/LbKesGHjqLV1usbkr6W2OllsQWYhRvpdxUIIMyCfBhqF5y9KB3AiELSLQsdl/ckRha36g0BoF4
h+Iesai23wma7Kgi2f8C4cSGRoHCNdtfVlXYrz2N2VcwDZ09gsx5CXLIu7bfWzrmOF/EKyg7FDSS
QMo8JQlHnFQvJXTJC6bKFcsrcXCORoedt3NxkU9TM9XwOTHihgW3/VkSWoMhx+zE9cxd9q1uHPlm
ORO5BgnPWxLsCNeLQ8JwQcZK4kPHywYlRPFMnxJ127lehplo7ZHi0jzD/LViizInhsjnzpgg/c/t
WHR7JxpyEqNysqqDLsqdClOMm5PcZbUF/rkmXY1LS85s2HL6QusvvLVrmuclJo4hmLVUG+9JcvbG
IJ6m6sEixFdcTxpM3UFpa88VWZliVnQbBNibczBaZm+MQWMry/jO8DwGIdHZY03YLXIqxLdvt0tl
DWd5mwm4xEE4ntnwMrDbPecpJeWxtZpyiXiiI9wmfhVP1rQfiGjkqy+JhAVptXA3HJa4kASx1+Qh
XxaNwYCImk84WGcocaLyVrOXCYVQo4wQgSSODAoNeJ/k66CkaiVixy4AbW4XwivzS3fwtCgOgKDW
5F0oq9D2JdNn5zZXuBLe8cnyftyIZXzmrlg4GWEJR90jbjqZc30gLqjyRMAIq04JKxKqCet25l1Y
qUua2GZcXJyzzhna9LHzMDoUYUYI0vC0Lu1aP8IilYLojVyPvgxZaZF+m8sVkzmliIDt91DTB9/C
xyHu0kTawvFJWFL2fbrSfDBCR3yA4Zoyh6eoVvFqQxKccqz1nJB197iQWeNh5ktshrSgl6uzw9Fg
dldaUifVZdWqcbrqnNZBFmo0N4frIzpcuueRqVr9ZmhNOP0SJHe6axpiVB5E17j2FUIH/NEil/HJ
0zafkpFHEEqboHXputNaBkZEzNXzhHz22RmqA2Q6YU7OCXlidDO9dEYzRDtrY6LIQExdZsgbKsWq
bJ6GFTbFLxq1NesSMn21dwRrZQYFXi/iy8x2gK8m2gsiI7x8Ois3gDdo3Em8oEc1baiI5TUObWIi
XLsnsItcHra7GCfgqz3BX84JBMPnAxTW9A7T+/UEi60ncKw9QWT9CSgjFAi4LD2BZgzJN+hs48/q
E4qGbQdwhQAQda+fYLWls0ooC2LOVujOor8l35RXVl9kJ+StPuFvlOygcNUJi4OuAZHDkVPcTxs3
JzaCbj3BdJoOV1c0Kr6LT7BdfALv7BOEt248ntA3NC86YXoWoTC4BE74HpkbeFlPUB82ku5DcUkg
32tzenDVCrAKEwkM2OgLIdOOayliZBJneGSE3z+xG2uDCFdyPHxoVOBCNghPd+4JOTRnBkJnyQlF
1Oh2sX3g2roxTrCi7sXxF30jGFfKJah9nhBkrWeNLPbtCXgsknj9vp4wSKzCsKf1CY/EaQ0qKTZq
st34yeiEUmYNQyCSzfOSvuyEW6ZZif0jP2GY/yua9ctm2vfo2hns/9Dz/006u8ACMdY/SWf/+kt/
CWiQ/9D2EjOILh08oegaf3oChP6HbjD709EHmHmfVPS/KAFT/kGAq5QoZNuAEF3kf/Qz0/iD5Re2
RErYDPcGc/9/QAkYnHE/KRSOwKZgWjxHbNMSqBC/rjIlFT5jhUBeBYiv6p4UKSLSho6AJZVFjPW7
HDkpTAgU82MM8Xsay+LJsZp3JMVvAO9HMfSv20KvHdDlumuWrY6qmfmwyALGe3Xk3TzOPLVwr4bk
4L7G6Uz+EvJ9jU00dGfwF62dbuKsX/eknD9NzkhaMYdu1ZV3miHTQ+IuGoUnx2YTI3/Fxo0Y5ttS
X1K2y7CwQGrGFbWseFDTsXaNLcYsPioteZzT/kNkDTQutq3rSizYoqoxCokfdbANWZT5qRp8O4m+
G950SOz2upqtS/ifF4bGR5Nj5yI2WxmyL/Ucs2W8G738MhJUqIONUUwHIKrYbRQ6w1wcprW4hlUX
55FWXDhOfUkHd+HgBblKU+tuWPANrhHRTwvBjdRj9Z5UppuMCn03Ss5zzDa3pJ9qR9OdAwjRk8/y
zDRkdeaRogUufebUVD+i7UbSX6VPBfTUc5yvCquBpBjOnCZAfaTck/IBLuG6bVjQYtb3urfs2qE5
pO28U6s6T+c5qBp57sLgjrrcuelAdGhJ9YNmACdC0HwZcCV8KfKIn2ydR68rWU0RyafFIcLM0KgL
ccKceaV6FLPY/zd759EkN3Ju0V8EBYBMuG2hUL69JTeINiS8R8L9+ncw0mKmZ0SG9m+jkEZDoqsL
SHzm3nOtOdQO/WKWrJskegcdK1uHMJt4NsSZ0Ue2Sp+dZQ+F1Vkd1+YxbmoXofqCqCp8KFrw7oW1
0AVDsopi1ped4OUt8TPFKV4HB6SlQkTuZiADo4NZNofGshFvujvquD1idtp4wh62UdadUfSDHQSX
r6XCwyxFd8238WoYcMmzsu832oA/y7B3Zuf8AK2NeYPwpGVAUouKFrh14uzDVDHQNS4pLOON0WHB
z1aGY5HtZePy7xn5nsDMbOMs8SFtAMUhfHyjQfzujdF+dhu8wKoES1c84024LWx10xj2GoH9GCLk
DGW+RRgXGCaFqwmJH5rYniEultWU9yXC9fcmL/aQcSWkKVPzdQPzF2b9ZJOq6jQ6+iE0+vtpMGHD
2RdRTQgFMiIfZkMDfEd5XUuR7vDpPpMvfa2jDNi6yr433JIPMlYXDcAyCtvmkE2CspbhzExbgIi6
nH1LQVVkaAH2ughqGT3UZbaLaizxc/hCetFqT+jfmwRb+BJ/SFN7RnPcnEQkt/MgP4hEeGu7/hyZ
8YejA17UJuvRbJ38Q9nJA/i84+QYF2ER44HqPpubA+QAh6FJs0VZv09t4waf9t7JpjuG2TgGZ+9S
5dNT3KR3UYOJshIP+O/vakO7T8DMRsg2TUC+4AXKRzOlDAwzxkH5vCcCN6Vh914EYnQVi2uCj9+W
htt7Ec1d61bbOuyvQOAelrSCgU10lKXpByMdcKV44G7q6pP6/pi6n2Ye4RPvqocRiDodAWKeiA6r
baFguCWHRKZ63+rt/pCPbbm6gT9cpx2OyAvI+pqehR6BYazQjhJTbrXcU2ZpkpTBj50pJ5g75Y+L
+Y1blN1XZl7j8cDAiP58Q6LKpdG0k2GrXSjM/KZJjfJIq7DDG/rYLN2TORY3gwFXuJ26Pbbpxu/J
6driv7X2o8cIBZDsEw6gLeFBfpN5L6SNoDKsrnDLG8AzkkNxhnHo2c8oL2P3qXAn3J8CZ4wRo28e
xR34Jg7/ZbjS6bCKyURR2u57LyRjYv4Aduj3MmKuNDdyl3ReegCtZ7KrsP0+YgI2Jdd6irEabiKI
vsQ+45O7gvu2wdtq+YJHd5OOrM1d88lyylvU7DhkFihnhDHEmzns7Y3ZiaOl1LfEse4pTP3SLA7g
cG5NRqTK6tQ2FBadc9R6qJQ51gp5HZNuBn56+OwqUe9BxjD1rtI7BXm8qCJ7PyI34vtzn9qxvPPq
seVKtMi2VbyNeBiYurR3VaPvmIfRalkcuc48vIyK/4VLtUJnC5Ot17z3ETPARk3iRDF3y1EAQkUb
X+zMWB6GKX6GV/puR/bFK5uPWZq3UZG/cpwf21A/5gNB9WuYWmqoZ71VBxNpC/7W9ghqlKcZCieC
fpqcelYb3h1kpdkIYxuBwUyfp5PdJO+ajbjEjkHtLM5ImhJgGdP9yIep3A6jigPG/c+lXTjb2CYf
OkxrIltQV83AVYzI+zkahKTMZsEWrMEnNJXAMVLHRhHSRN+nUX/FwX5aZLFvq4RNN+m4m8hzPpZp
OFeqvkmQAePL1updPcDP9TgZsAiXLyWBWAyckttEzM+FjtvJiE1sZ/0RRu89VjJm8rZzCD3nbnSy
K9xlt0XevBH/cG8uBsFq7nCNDsLv6TTIS5rOtEbJmmVywBgGzyEZu6CYvAOSkyBWNXZ7vAmbVJif
rAFv+TqfOLjaC/yXQya02B9CF8F6re4deLR8QfrC486RMdujT6f0Y4qMBzqWyu+14dwT3MWrg3B0
aB3cFnrQpqlfQP/ckLYFw3W+w0oHvaFzGzINs1vYrqeidrFIZ9iJFwVrZAA5v8Bb8JMxeu8QfTOL
0m6EzD460z3FXhgh+F/SKyoasoLYueAmdl5GaRG8suBBbsY5wPOVMKeo7pO6eAVTg7POyw+MTFI6
9KwOSPEIXGO4JnAnqHt1MfP8Ka+6nxr82mppcpAL4mdRTQGWZSRgMQFhKy9CjfpeMrRCqc2CQ5nK
uErqbza2M0ZMPszgLTL7Y2/p11nv7eN+bJg+gcIg45rjoduNxcxaw8H47vVHKxKZj/Hne2K777NR
9D4ybxdejX4zO+meNKFvVcj3ZBspf3UFZGlM+UqyN+xxMfup6RynK5zXG+6FWS+bPoVZUROamM4d
t3MpLklXkNGp1aBBlYLAUBXwL+lDQbNaZCYCKOyT8Yphs46uDcBAJrp9AffXl8NqH13SJ8stjnNT
fjSDbfitl1w10USKUcF4r+2Tgy3KcWcABwdemj1qiX4xCU7Zc5CpAJa7y84saYJo5ezjIhoYBubp
rkXzDyuJOVhvyUtTFGozd5waqXGaB3SjcRi9MI9UO4YVACtovok9YK5T9ERfMMrgXIxo2UkkZJol
Acinrt+V1XXpsEuqSxYEvAt23dxfc86dBzFcOMmJkDOTKyBSb07O15Vokl6edt9PVnRAD8lVR9Cl
9T2DmAx7RZZOhC50SHbJlQlyy33qzfneVsk34ChXZpFcui59c5RDVozT89OA7ArMmPQqq4dfPyNj
9+2mphQISXNhLZsGMMx/1ELZAedisk2z+WZcY4ea9ADY4aqpmYF2w3ijmXBlx0bc9RMHM3kc12M7
bRhw9mcXQ1mgUKsU47THangmm+MUkQZGGIb4rB1pnFk+P7BleOqkG7Sa+3Nc2J6BH7X8vN5hQdjF
dp1tSfmqdgaBLGyPnCAveIULt8JrVuLIhL2fbzu94tCZx28YG30laX9jb7wQKRduOEyhINTkFtgk
TxFrdz/OKCcblXYcmelbNqGfMdCbCAPZ8WKiIwTE5ndkURBd1S27IioPmS55fzfqjrsPXWJofvZN
9RSG5TGd1TqEDOqBMAdmI49okEOsz80jCU/Ee83i3JnzqwavZqMJ4KztND+aYXvBqvNYhPaNmy33
XanO3MNAunQEdq7Z+KlhvXfecNXrTOQinJgizQ+zNZ5lLI7RH3PvHrMusoNgTimoZKVuh5zszrbQ
frD6vypKiuGlZvk7pKTeWOR59vlwxs6Q+ebCDYm3Y4skC3sBFhA/I8bW0rxbs/aOfRf9DEWs9pYj
Ara5z0Ce8LxiiTs1xfiSuVG6X2HeSssCq/WOmizdi+72xb7oM0Uwhn0tvRQmawyqJV52UZZe1fA/
KLvAMcWvhCVw6ui1OgKp7w+I+4Ydok51aMAFMUeOrSNTxZHAyQRItyIaqeZYPc0xXrE+zCHUtiR1
WdNT2MjzLDq5aRLvbVAUrl3eU+CCrncc61QrBuQl4SS7RGk5ZQr0DCuBn9B73Kpd750moWdwMHUw
U+P82uU1Q0rduo2l2qi5S6HVmnShWfci+uJiVsmz25TnJHQFAayC7YudvYmap1ES1emTD7abWg9A
lNdSBg4WieZlu0s1mz04i6O5afPbYSFOIgH87jNmS+7AerwDFVrOUlknJptwVBqOxEkAdqiiFvK1
CkkrpB0Ff3ct4uI2jq03doKM1Z30utckzOG22mnw+6v1iqOF0hUvzuJeY0ym3ur5SyS3hdYEulu9
mgYpgQz4a8IzRbpJLSQFNs3MqtMsiuSJx/XDdJ2bOFn7ixb8nTu3nx5rXp8FxINdfswif7FFW+xa
EngktTUdLEo5oDVj0OPx22XZAqgHN4zvMk8LbMOcuRGZKM9ZnV9QuLJCr6nhDP5Ukdg6c5f4oYcL
yxkdE3WRu1s7y/WtPWs0EF7QGKnhI/jc1vZldrXXNL4rKAR7iPzI7SxEeeXj0hdwyeDy2AzbRcQA
2Ixw6QyfUHCWGb37QAkC50j2t/VAtAZgGgOA2iEesntb3HjlGhHC/Ia1R7st5u5Y1/MJjPvJ1ieU
/661S8Ju2TIiPns6KH7DbF9LgC4c0xaHorLnwNbYqPeLvOv112lswqNZy11Jk7sU4miXoLml27xM
g5X4YbM8N45NFYMVi9M7HOfrqkNLETrixiwsBrbIFMriOFXjXZmF+FD7BJlhdU46/Uq3xBUMQfwJ
Je759rGorQcvq56N0Th0MUJvy+hQVEgoR/MjYwQJd7G7dWr8t4NHSloFtIq997ew6jHrdWim60K9
pul10TVPLZT9bRR32QHF9meLJ7EBRbiTVGDhuLbxcbHJaogjuhUbfrjYpm+Ry5a3Y0JjXJ6IFGC/
C2qUrKzY2ogwOfXsHrTwQ5gvIwfisDR3jPvj/RDlr+fC9q6qurgaBuOkTznN9RDexO2QHxGJnkqu
0+ISYXsf/2AAf6l117f1Yq/VdNO61VwcFvmSaA/KzNcFaZe6teo3iUMLQlW5xUu962tqEnZSvurQ
TSRGeCz6664l/ofAivtJIUmA9FpsrSl+mLHkn/VREd9pzaCahoFa39GvZwedVuY+iQ7LICIDKoC2
RbW5rCVlkIvq01qIZHTK5bpNHIQjCgQYShjdNogP8ZjzDwe77R6TuGp35fwGDO+NdYJzzKafaT4d
UyYJRUmyFojZa2tZ10Xap8FP9CKZMQMaeUWLWh1Un2Ea4FO4wzxczzMuNiltHx3RuAWNT/RDkrKh
89i/1V5o7ByMhRHRtbRZYDmgg/o4JbW9wZxPTCU/e8WD4pWJ+bONR7Y7rB830uzDvSmr9GqwXO1k
dU56tnthBJPBGGAkpmbLapddmbIe/n+2/O/ZsrGaUv67++z48SN/Kz//PFj+40/8x3tmiH9J6Cq6
rjM5RoCgM9X991QZse+/0PHp8F0dT3d4klHJ/2esbDv/QqiOzQnaDF224fJ//UeWaTNx9liCoaVE
+fzHxPl/GCuvoss/6cMBM7IhxPeGoQcrEoPlv4oyZ8zLeqiqIXCq+KbllqIeaaZ940Ka8+YFJJhe
/4cZ/F+VfV+MF1zTdtES2A6eOpSqxhchKHSxOAzjugtap0vehnEqdxx+dyW95O0w6tZvxM5/HZtb
f1xu5fI4gqk5k95VC/0n2xgzlrDKREMsD/P1fSeJpwC7RfWUIln60zf/DyrCf7yUpxsG71iiYpyv
/Ow1YE8ZWRdEDF5X+ClnqIQY4230SmbBry/GduPLV4cnyRMWcSoY2NgX/PVzAWKrgBlWxNWKNrsG
Dqb2SZaL702aFQ+9NtrblqD7kfEvqh40j/I31/+nrxH7DF4KmyUHn/ev1x9IKbCnXGuDyHaLMxjg
hb6/bS/9gph1hAX4m+/xH68HaViXxOJgS/ryeTEn1qZZiDZY0IHcu0vTXNlo8TnxXffs0aj9+tf7
z5djRaSzQSC3/IvTrSmURyY2g+3a0ZytpzGZ7evK9DtuNUzObn74369nYxYRKDocnvz15/nTbdrN
dVISHNIGRHvZxKHYxi2pr95VYUbNzWhiq/j19b7eq1LHeIr5UF9PIFBTX74+mkyKjGxqgzJd5G1G
avGuM4mOy7Ftf/v1pb4aYuTXa33x3lC2QL4VTRsodJvHzFarsqZrqc0pnzBmqusoMm8noyK7C4HW
dT1O8hLWITTKX/8k//ShuWHZ7q9iX8TFf/0ljym9I/MrfskeWsjZ0VCteDG+O9WM77++1Hp//Plk
5TOb0sA/zKFvccx++czQxerIgpccsJVHwpsw/YaCPD2QnZDTn/bjR8QfLIKYrJPdry/99WQAaWbx
ynGlC40cANCXY6jG2tLMTUSuz3MSaNfS9NWrtlegkP790v+vJ/nfLsRJx8uNz4IOnBPkixI8kr0i
CtGFazlmLnyTdRAYOqAjHCQoQeER7OnC5AjINOtea0LL97/+oH/7HeNKkBwHxMLgcLDML0cCe3uB
LruNAtR+yVmgADkslpogM0SZ30TGJ9G3/TECxvmbs+8fPjgvSxaP3EsYt/9Y1f7pYVW5LI2mi1kI
5mV74CKYBTw3PcHJ0beEGZbMNbRhD6UG1FcUNr85K/5+eag7BmZCXmm8RL/i4RovI2Qq7OIAce2y
MyNkeoJumogR5neBmTM+gwaMSNHue5BjlBe/S4j4+2+ebTd+EV4/Dk+T8+U3D0UlIfqyqYk7r9He
uOlnIhnpICUu9wbgtm0DwGs3Gpgj/tevfL0wrhTmS67OFvyvT3CdqMiwq7oO7NQodp5XeaBi8nK/
0L5cR6mST9M83LuImX/zbl8/0V+eZ4xSXFA4a0WGi+bL86wT/ksNTUOKsKPbkhNUo50vUIUXZr5F
YOrCVl5+l+zyD79mDFo8w+jUeem5X88rW0v7oZ2roAQ8ewFAY+0wHwxHYLQ0SZ1p3DNWdB9YgiW/
ucP/fmXqT5fq0HPM1Qi83oJ/usPFODpTp49FIApr3pIXX31D1vuMlJDseSXFcTG6qzzSrd+EaXx9
7UqDatfge7WE7kBk+HJjjWaj5Qhko8BqWujPIwY+fbHE2Z2B40aedvz17WT8w/UkKAe+Wny5iOe/
XC+pNNNrIHFu4ZUvb0OSGFvSgxkwOMmoH9yJUV+oAT7f1EMaX6KFqTSSUvGOqaMF4J1nm0HOENDG
unvUZDscEpMZ0q9/yL/dejzj0tR5jRjCw6Tw5TxHcM6gKbRYDEIM8EnzgyjtjdXBlnl60CAg+ZxF
/f7XF+UkX//ev9zymMJcwBRrzUWV6X25BxzQ732Usw4PnalE3mYN7fId0K7If8qsL5prJAaEdBaE
EOlnctNSEaBRWez9YMUi39fMKdM90Q5T/tAl1dKSvx6hsmBuyXj8uwqVrl+TiiGNhzBGce7LtmMY
QWqvJU5s3ePuEMqmtL4PxMWVBx2oDAlv3dxqPfJ6PdIDktLDhYRSUeQH0qL10Z/NmpRsLc3z4lqM
wn3rGsJmXsK+i6OrWsJ03DL7Q4+SRQk0dzKP+3d9IibmpMXRgGKxM3W/1oD6rgYXwVQEWsZ9JCaV
4ZMV3AcFTbQMJpEjXmaoGt42Is4RYlQUhzsWRLP+qNxR/sjqajqUVjm/ztEELJlBXGn5avCiJxok
tO5O0bvbaqhH129DTytvl1iM6qjFjaezHyzsgeO91i4Nh0C00/qie/MksWNsJUg8LDzKimMTwUti
4zh0kOudeH6FDKnfwasEgNEuVvh9HsdmOEWtRuIEqAvnenInDSk4vRAjTZy8BPN5IRYgbiOHoZQU
UBcrNyezQR/4d4MpMTOgT/iLGMghCipbNCABQ5v+2VVth288XUc8GmmvTEK6dHqb3HIgzN6xx92o
9SGRbKiK4L4pkFe7JCkALs3oImE22a52zPvEusBAg7XH30d0lZs610zpq5/C0nug3hh3reMMXkGx
jx8ZZOKmWaJD6Cbm0SGAr7yg5WL/rWK9bk5xhKJFLzJP27eW1YOqXIBFblDfs5yy2GdK4IWRfe3k
Hv/AbvtmHUwaRhp4LqiDbTyaTuk3cQxodSRlIjuBRosMuInzitgyRBikFHXRXpB+N26NOa6yQO/m
8TyRWB3jr0ij/mgjwhl8Ak8hMeWUteoIOs1OdjgCwh9I3VlSdLq+rgkz3GMuUbSenznL8CjqFl1t
QthvvCX8KmYUDBoOjYA9VC95Js0kkG1vYOPhNCt3ktDyR1FGCV9D2yPxnck32iGu7at7U6UkcoF8
itI7fRRdAAkdP68OLJBJP8A7vDHV4g5HQQ95PY6hiM4N5dbDZAuNHNXKq5wAelfoPtR92V7qZWoE
4bxOxRVajGDbPh3Uup6bIyRgrOLbfTsb414vVVrt4ZuGtzJHFnuggkjxS9TpwOPUdA2FcFHrq3TD
Ri4UTymsrjDX0yej88Jn3mfInJdYZw8jvNC7VVNYtlQyNlEgRZ6jgrVrU0FxQeXGxr7jHUWFqsmN
M3pzsit1dvu3JF+n+p2J76oJGHLkd9KMbA1Ph17vTB2qW5BDR+z5dejKu51ru/FuaXzQEdcdFvar
0XGmh6o2jewEXUVdktaI28DEJPYxQW0gl3FS6NMstwqPRA4biz9RshFDmRgO/zgzGSgOEENQ8ViN
0vwwFGR8lIRszAGoc2vc0HEM2qbkMP9Me1NfgoiszCstlwCnksXD5jgzsdn0i6vf9C0z8LRLWB+0
MB6S0Iq3nCY0T3EhHVLI89LyfIV8uH3BhmFj6Ki7ElRoVvfxxm2cPr5RtUEat9Ey1D+BWa/7Y1WN
POZxBZVoN2Md7ZjB5+OIRqw29C1MCesaLaAxP2VDJgdKkIjvNe0dx76XVkMmj8z1PkUQZLk/Cia/
apPYtMgBm+kQ4lgL253c56FAHFAvD32G9npjA5HbAbHXSuRmjjJ3TTvq7iZzHXZUXektYEScuNaP
ZpqmN6Qll4jJci8SN0qX6tnRWyRV4G7HO8+L4scQ2B+2hIIOa8Afo2/oisJDZuQmYsEhRHGBgr1G
D0FhmGyB6RKaZrO1xKo3lQtIuUIzJtYLSb3w3hnHwkemXT4BrLNm9Nhlemu3aekhN4tRdrhF7zAP
aNziYarcmQN0to0HBxLLB8u+uvYpEJmb2S0JVNlMPXkEAl7NRDkgToPW5M0Z+SL90B0lloUdZFKU
IHZHRjkGuiT6UURZ02If1JNo3/QGYr4pifutCWJXcDDOUO2BLmN1QIHHbJ3t4H7q+vJkq5Wurldh
/1BPFeQBLI3jeemkCUsjDfOOY2CKlv0cmnnhl5WjvbbdsgDxERObYkCDBhuHkMV2pwjESUo8OIAe
20nDu0D49o5bimMpMtFBLF6LNc0cQ+2HEVv9HUoF+IEzSUKBJRz2WalB9C779RTNQqzpJlhgIVnf
Zh2QSCFCpBhhGvJgjJ2wJp9RCG8iBaZt8MfJAIfjjoTzsR5BYoq4B8PhJkooOng+ZvMdJ2V3ATrv
vVuxlYGTm0oPKSSE391ct6t/uiqwXIA/Wd4jY9BqH8BwNqFTHRcIzZpj3zSI0JaNV9mDFTh65uKD
tNHC0rmOS+gXcXeKq+ozkpQVAQHVzjV+8+6xn4rsTUV5fOowW+gki1RyTcKwyndrgJ5MWSajK96C
HUAT/BAQN5qOpXZj1GtQiJlEPgN6yaYtK8CnTgv2nUvSNxZZx3PbXUkjWR4jZ2q+5XMP+D5eOrd9
mJ0x9PY1RJMGvYYRfSKqdO29plwjfiraJbuplipn1ypNfFWkNyH7GbQ8+5grOR9BNSMAwGAliv1Q
Rd4jbMlZbnNAydam79bhy5Jl7ba1h+wjDNOmgOGjYvgPrp2h0B2mtc4VlD6wXBAbjJRw59lRKj8W
cury3bh42UnvjekbbhTzUJMrYJD9PVEs5HzhxbZGcQjGyHCjp2hiT2xKDpcAsKPxI+xZ2vqV1tcj
O2yOX/J+rPiwOCiQeOR1d9p0WqyzPS4dvD9UTO6pKrVe97GVoipEXhbSeBoIVhG8tMaVbeCf3uWq
dvlYrQBzaFJMKISFRhntDeRXznaSQtRnzcAtxyE7mG8oKfLGLyasCNBC2lIeGrxsZeDxQLNOXFh1
QdGMWCc2Ue49jxXaqdB9p5qU4kqwjcUUiOtiI3oydZNFj31rql8GY0qeS7na7YiuiDImhw4o46GX
0xOb8iqQQ+I+IiuCAe01IRk8MfX350ghykDIjs3HUhuixxkbW0WBnxcvS12N9afOIHjvyX4RO68D
oHOFsyNdFUswbf0lN6eM6hbL9AWjT3pRfWfVN4PVNqc0dAekXw45yIiqYHUeFxdDDS7SuTgsWmGT
b5QxM8ILIaYe6Odgl6eWlWXs207NZEEbVzlmNiV5uyMmWyuu20Enec3VOiIoRrsb1KEeG/aayFiy
GANTOiJ8bqQswNe6uGWiYiSQnQHc+C2PrNDZ4LxC7kTJi7QHxBCGDXBU7sL+ze3fPGw2PP7hUK4e
5jw/m/SLqCaxHFPZwIIHmAyCe4ufa6U8TrE4IICseK2PxJFuMiQh70RxGB/16gkHfBvaK5GrFdtR
lYtH3oksIhaTjvGopwm7MXsB8uznqIvYYeuJwSofpNzkT+wodwS+j9cakEly8lqXG5ZYV1Djllz4
8WIz9vgL9aXj9Mmocln3YkgLcEhBhczrOr1Lm54z0WwMSDAdL8YDvhDkbbSeXLNEB/gJwMKZuT3n
6QNmtuqodRtOPkeOxFHH9YyKrSBMnoozTprk0EcVxBhgk6j6ZI6tjpQ8E7VM66TiuyiT9A1qQt2T
99MlRM0or0SCHXptMNUOmklU/znWSJIjt33W8oQmrnJYK6J0Ora1INs6Q84eUk4aEsulYysJFA+c
77oEb7yd1rk4W800Y51celNTUgiXbXp0kQTudQRZ3gYFndXfzO7iIu2t+6Q+4NfWqEJGQL2xldDD
stao52CeNd3CKF1lL8RpJdM2btEVKjw4la8ZdR6RTZImQJQz6szTRHKPDExKvRFVsztsBpE1t3Gh
nMcIE9DJWWGqu2wMafRY/o87bEOaHige7ZZNCPllFGdaL7eahaxbgHo4lFoHwkxpSj1nzEQcNOg1
4VBprdnDvjKkxRfKr5Ub05nxoTnTUttBHZnDJzpvrTpJDU72OQX1ID5dcA4HOXjsldM8Kd/hFKG1
VeFUfKTcpTwpUrHzBh8i6m2GBRzXsMabbttU0LwQrDq5RBjXL3vH63szAKsfafsyjgw0/+WU7kr8
3dq2HvvqqM12vhwGp9A++J0ORDk5ZUq+Wk3vi25m8E5zNc33dLGKF/iSUhyRhEhGF3GL6Y1Gajrm
/cLD5ddEy5kFNPh1tcKpD9rgLGNALF11nw1AIXx3tLx4Yym+DzQf3QgjtpDLTdVi8OT01ccn8IOI
xFUzoyoeiGS7NSg8njX4py3WD6aoKPHN8I5w8NBBwcobE55xI5ZtGS2UvvEETlAxPBA+PhznKSPZ
ntskkhx/zHfVhj4mMTcIJ+nOJh7b1asNHWmzjD0lXYz+sOARLKlYDHcwiWGabHfX9bxyWI6b+D5y
M0/81kriB6LHKRnwI+tPuUs41wBJhczxuRuWvQw7yX9ttO7UAWzxjm7CAVm5hU5kFwLpadeDpdup
aKq1jT71phUYYnLJ7CbXLfPZxI145cVI4JaMs+WQFuTQ8VxJVDHwco13W03xiE/MdB7cbigviezn
4g64hosUMU4nKrxqhktjGi5KROEkvPUEY5Hohn2U/SjVAr1CayNxJTvlSA42s/c2FAWFg4SFwcVZ
K3IkejJWKPySXIvHgICEFiPK0NfXseeoGXWMidhpHfpgge5sWDZOabrR2Wzwx+059JfBL8mhlPsi
hXKyySPPDviNhuGDa6XZ2qBW6GAwc8puZ9VL3d4oW+uSH8SFRXh1LMVZjRiuiNe4QUGzpQp0nTgo
Yegem9RBIAksPJ0P1tITsNOnePrRtBjWso8qymvmbrX7CDpNLY/NEBoJRbGan109G7GwGOF4BKoF
YVCbKOj8aUym73gitcNkxJxIdpTyTtKTWv2QWbdcIg3iImILKxkvCX5yA68oPAq8y1VnbBPKDkLl
TdDfPosC1Qe60bH4rlyO4W0XVaF2ROeKxlRkQ3NH0AEegIq3R3dTarzBN5ZQIkHL5cTezuVFpkEP
hNV3KFXESpRIea/Z5dTGw9ZGGJRsF62FiR12WUFpJiOxG9RsNVtNTMVPshucq9ozF3MnovUr0VsJ
H0IOZEDYtFgrnpAJtY9GCpc+t0H3zWEc5mI6MngR8mgOxhar92ie5nBpvrsLAZynScaa/TTBzSDJ
pTDxXaklcsGe6tOdM8OBfphi2f5hKEnAfkmjJzTRBbd/8ezJ/KiKFrojR3Ha+gwLUNBORh4JoOdt
O13W7HkDtS8vc3TjBMjteFsVdL/ItOko+jp60qnACFAthzbekl1b87hkbs8SbhndeK8jDwKRXriY
vaNGg6ixIERvt8scxk6Q5fSQtBatGR3GDPFiYFB6HjPBH92m6aiumCU4hN9NIRjbUlrWtEWX2656
LbMwfV0lC92eoyVvk9mp65iilge1EiDP1nHayubjfUkjDZFqY+CaeTaKhF49NKbp0uZRZvu1HjuX
RRLh6qd2Hf5MOHnfi97Gk4BZXPpFExJrl8iBjcsCT+eBS1rzafGa6lkgDp/ANsThZ0zcxnKovVkz
DzGdJG8UaDI5Bq/GuaFCXOaDPSTFdAvLLpo27CbrepvKwl1RkGXL2bO4LQLatCdouovIZy1U1b47
RJWQJEBl9gOLmvOuo229kUunmFqAzlxpbvBrKKmZupwrBjcx0k7LuqQRO2YE3+aSHJum1p9bXjkv
WOkAfM6kpTyBmdI/CeSczOu6wSiwZkb0az4ef/C45KieKhxc+LhzVMXSikzW1szKkOKCXGFluK95
3Zj+EAk78tO0SfaqE/SwVUthD1zEWG7tMZVHFLDZp2hiw+PNoBnvHB+quaeGjm3yumeHVAmHAmLL
nCHjfqcdi3F4W1QjjIYw5tAjN59Rp+GAo2vGH8mETA+sTjCx6ZyFL1outva9ozWkYfZc/tOZiUs9
w3RtdOjjgxJbb6SIQlxYd1te5IugPe00jPh6rAe1wvK11UU+MU4U7byzkoJZA7PHoQtqfPm0rhnJ
B74DY/K1EJk2+JrgbbwbjEF/V+Cn8Rrjh64oPkRD8KDM3HPYTqO7MSVJuBvS4EbuWI9G8mxbrr6L
GlWyiegjIhr1yOmHbSvWZ3bW2uHEi6lA+No67PagFk+bkKi6m1xg9kB71rfoRqPORAgGPYQ0zdRT
Gl2ZTRc1MC7+zlGHuo77IbrOYJr/H3vn1SM5cmbtvyLMPRv0Btj9LtLbqixvboguR8+gCZJB/vrv
YXdLmpmFVjv3GggDjLq6UJXJjHjNOc/5JMgG7v+kt2m1Zg6d8pbVHho48E2BTtotHwdE2dPI6qEe
NcH+vuAD01NhdGs26mKd8TYu0aYV9c4AWFWzhyxCNNq9DPD6N52R02LXNZak3GuWI7FLL4CY7Wnj
hv1wW3pFT94ib1SzaCPfKJderNTekAWhilHtFsWOHL6CWMCu5RzKyqwCw8Huax/0HPp3DGyaAJm7
7VL2MMa0N/3UEbnTRDJmUg1vU2xIMx6TLZMQOndOCqOhPhXCW4Cig14McKumcSlnr2aq9X2+5aGT
17qgITacPKA1TIx6E3jT5NOTVH27Gqe4ZXLrTyKAkxGB1WTAW1zFJLowioqd6ZFZDsszXxfYO6aQ
uQbBOBABSFVcSjR/T13Q9Q7eTbePl5I+hIgiS0vLxZi3I+82U+Pwh1KQiSScp4+UA4uhkmeP25CQ
QrHwHL/eDllTP/DqGNXS0vL4WLGqwuzeT/LoCUqgBZJHZ8uBQCfTD5PqEIvm+OkABmikLdYjCt+8
Cvg4alAtQvYtgEN2VBY6pcVUd8ZGgfzBc0T5TEfjpz72UOg45tKYCsNbsgHtu5PMkvFaS8Iw2Iy5
4bQbDvpenHTBob71JxiwO9UTorIwQZ5lIO6SRm5Mo6pfmOdmdECT65iriHToHXZjZsrAnPN+qxEd
c0+eZlzsHCfydjHyHwMoX+e/wBdCDxlqenuDmNkBPJDr0ZnXXqpVioTkOnSEJRdE+Q7hsspinfol
Sglc0dvQPiVjGBFY4wA4IXehTrI1Uy60yxJ8PEFJLN0DDERFaG9yXVhYbaIouw0iUrAXbe4P3+ME
eswiKUOkqySG9o8q8bVpNU3txC3LNmhVSb951iJBuz0yd5hDQA2vXPmw/1qiGgZQIZXr5B3aVszZ
zdgYtEM9SUZnorZ4CkUwme9mTy4BG63Sf3ez2ry3pwCOwzzr7RAuQ9zjY27i+Bxj69Nrm7xfjmVX
P7mN5W9d8F/NMgg1zB+VV6ChjqnfEpIa8bKv2WWDF2khVKBt6N9ACDInCZNQrLR2qPNtUZPlyJgd
wMU+ZARiLWIeS6wZQZ67a1GKmMRREm7EVmjkzWSul83Y8qn2d0U7OreoiJOUc7Qj6iimUwZFRwLp
DQPu6daB90GCnB2LZDtCGDTPVH90LHMGYni0LdGHt0SEpu0qB0k2fBGwEeTgGhX4igfWLYGzykdW
kVtR83k9aqNCUW5iPLauOqX68dpP0yq4FWaTeSc7A4316mQBJjFya5gus6VsL4aTYTNk8Vi5/05W
9T/2yWxo0US44FV9aJZ/FlTC9sE1TomyQjs97JW03GsQ2QHW6N7amBMP5Y817X9AqL8Zs8TiX+tu
rxiIN39Q3c5f/1N1azjf0EzASEAnSLto6Gyuf4pu9W8GnAhOHHw8bLdnNcc/RLem9Q0940xZQBhm
Od4cxNAyRor/+7cZoYpIDpks+FIPKL3/V1gOnjOrVP65WecYYauOcMjRCTZCOjWLgn+vrkga8rQi
sKAhjJn+WKQT2hkSYLN8OdSN80H+JEbGlhbO22nViAteAGfSD1ZBN7IF7cu+KWbKnF1IbO7zQ+ii
0/mAvpDUl4F1Ij7eeMrwxlflNFOTwidmcMCmFclI746SMU7H1D+DhDJmCyBhREv6VHKHdaaVbwNH
c3TSTIPVuinF1tTdcJOXmDCOo17q+SY0CkYrkIkbb3LWgc5+Y09BVTXnudNsd07SygduDLcHNRkS
nmemKODXhC5l0AqiMp6+xqkavZOLD37BPj2tdj7Em3RdAQWN1spNNYzGBGDb+nwVUxjUjtPrn2VN
3HG54Ria7X5lJ3yPihs6kb0rRk9aa5mGKnyldaYFzh1IsVeYry2cDn2XYmUt3Jhor6lvLGvhaU74
0QHifKozuJaLegxLouD9Ut90fQ/ucXD9/nb0oiFja0nCF7KFIb5kXQtAz8JefBKCYOyVIn2sWVAi
huFK6jrOx3BuK6EWmrdscwuknJF9DF09pNEd82ec//BrhRbg/xk1n15udIt30ds/loplfBe0WCgL
lVF7DY3Zrwq8pq9kStI2oQftkhWpDgUR9VXT7MNaq4tlFpgx9/KosyGlbLCvshxK2ioJLMtY2Wn3
YlDctsven65bk4FAxjW5TYRpMRwx4SxVdvWOEKglgbEe8JlkRvk8SmMexrtBuSqUNz1CSHA+Sk5S
Awzv4LLl83WNqF47MrolYrRszUrCvCusrtcxjAiIWbvBjHit3CGUzBYtJxL3ec8ucOV4pte9RnWj
slMRicE/lbak5edRxAAZQmR0W+v7kLLXMxbo4NrpCoJBNm4aSTu5bJD9WXMIlkGXTuSk2OitLe6n
0UmPdt0EFNnuCRIuuyr51YmqXARVJ/AHz07bPNlHPSbJUguRSCROt9JrwKTK7045oUuLJs7Lt9Rp
7vGI4NqNIn3VVTB/Fsoj7bABvGQpdrtohgjK7Htnlw2Tv2kctY1MCnmCkPtdGjHpq2LtUeb6I3hC
ayts2W4m+tdFPlYQKerupKpgZQwzOZLfeQd5eAvl4hFGKfcrDESf2sI0YQazSEwXmt6oNYmJH60q
n6fRfavd/JgIwvgUcZw2HIrPKbc/NFpYyp+LNoIsLxuWJ/bAXgi7M5/9kHkDCuqVxYxuOaYxi9XB
+4jIBl+w3TOYYw/RylX6KnOqeut3xjWUTuqGUIMzqcikmeSQvPW830fFUgpX2ylosRctBsd8KkX0
JEV0YCv7atfeHX0dgWlJ/ho4MlzVNLErNnlXFQizlyoubljN7OEiWrvUYKpAuOVh8oAvy0q7xpe1
Y2n5FEcaNlzEmysgVMMSYU74kBmFewvC7cGphhetkNfDhLGzZY+fRvnOEd1ZhaLAV0WKuA+y8QuV
oLYRhFkszcThsFCeGg9D5d5CMqCsh0qDAFe5jFJqgmLyrl82CHvWJoSslArPaRcM9hF/uWxdQzAe
S8arycZ3BblnJqCWNJevVtL0mxSQGtOf7FxPen5VBs0lKnvG9b3FSDJ0g1PbUOgPHslXo9P6V3rp
4tzqnNumNZ7yQd+kwtLRItvZDUCpHYmM9NHC2bd6sGYs+BK79lsZ1PmySpEH5bZ6koqY70KRnR3B
pVxDzIrPZYLuNSN80XH1dBf1PZA0x1p1Td0cnKq1eRVYW6FFPkLoSA+dp0FGiU3UlFl/pLu+87r2
UmkpR0iVxKvOm94dy7+FjoaXrs+b7eANzznu0btGUEGS7Q4MREcan0jT3Bmh3JlGr678JrdWkYfX
qdLRw1r1Sao5CLTA4plp6UsyWFsGW2+kvdv3/WBf50W7ErIDsWnymKa1EeyKGTgay77aOUPz0Kru
o3DFOcuSY8mAieO6eyyE9dL6mr/ksNGulBy9BY9cvpRadZMnjlokpnqQulIbwiwO+jCdGX/g2AeV
jQJtCS2GmEVG8DGfqEXuhVt4kNusM1DWxS3+5b5fUo9u4WxTcrJKlrV26bv+Q+jFYYzqK7qFfTvp
2r4v7RvOt+LKm/idpU+mWJqYLgut6mMs1YOjl19mOx5cO16PlK1sqcWpJ9lm2xhjvoHLcMNeAwsa
juZ5qLkvavtAmynf4n5YV2Gh0Jfh8TKgh7HPzLH0T/W7ECMwBhycUSXfvciG0RQn5dFuEm3hD9A6
ZGtuMj26nbrAWkGtXhV98KGp6VrK3L4RqXNwB+88GeCcCWoL/aKEVoMhHVSymXPclboj6y9d6tm9
FDyMMMdzwcYpJeWGUPaBVtsSpAKg/NY18a4IjrW5UjyrXQaxnIxHOwZBEDK+YCgUGybP1KYVslbv
pI5MLdooaRpNuZ6MAqIAM02rq1bB5CfzPTb4ue/d+12WDSe0huke62lBOhJYcLZHN6ZfCAarusaN
I75Mo/NEgRxOS81p3eWkLc8j1rQ3mA5FQ7piG2m3VE5mO5jHhMzH6ZWZs1TeOmxK5RtbpdNmmFur
1AYn3YaWIOdw20qptG0cteUuaOzefODNM0V/NUaaftDHmKX1WKubFgr2W63zOVpV3BXMT7gYYnXX
eE4mnJ2nxS6RXHMDUOO1jZynbCiBrrAxYGANY5Jn6IbU+djU1oSODjrwjVRELaA75Tna2p3SIsWE
rNtVVDyHIyYzGnjxoBusVLXrRG+S1th3CApeFIkdvVzFqLuWExefY5aThDvaMepXJ8alfrGkMYEa
eEsmTsjw26EtzzItqlPY5JkTxbwPQ7s1gxTE4hJhKtCsPGTohRFFJ06S3GQGiTXyoMrzeXmtqXSs
BXYuzwBDyKyf2S5xzWzmc49zgdAIAivjsGnaCxS8hkMWQZ9/Q3Dj6C2ttgaeRGeeQwfy2+SlNJpX
yUWQPBhRK7w7ZaQy2pNaXom3BEF4uqaEugDSTrlPJjP0MN02MjrHrUb2VBE0PTzKIUEiCJU1RepU
9tu2l1iVE8hAAGoIlA67T1xmY3LBs6DksxSFKuhyifZdxTVl2VIpXnTbTgjn0RicwASISFbY9K02
pNfQivPRXycQaTygzwEytoS5/DYbCoY3qUeIxxOozvaWzE78mVHrGs3arSviLiGg1/BugM2ASs3H
ZNiWrDMr/OxMdA8WiSZwVvLa28Yhjlc+3jYIWUrmYq0VARfoZGBaAZgbZESRUtGs+KRjfa0skk4B
pLlmANyH0F5ZAw9xBCOva+jfpbcJEUTmYNGIfH2MB9mFzMkaka2qAqvvWnnoXXjReuRZOAnI9RAJ
tvRxkmA3NLd5Nnww46ZiZtH6IEwLababzhnltlHV9GSGVvXS5WlHrWaJHGwHngDHZDSVhnijtahd
VaroVlas5D5IW/RFrdROKvDEnnRc+5T13bCbbDXstdarbwWx80tnBNO8aCGLSF7ugztNDOCVb+68
3IkPus+xxW+pIUdsCXRpXDjWgo3KDuUZ9xjB7Ec/Z8/qMfHbQDIS9y3012Wr+/nSF5V91voq/y5T
rzuksZY+psrTT0hrmi+yXakSPWr8zzzU3a8G2SMzF8/U3nw2t8DU+JRfKTdHN1WYzkynnVak0tE1
GOyoqHsScxN7RboBb6K/jQALtEXBMbJLR1C7RS2vAtIo53vlrfLnAV1HiorG0usCdyx7o2dlODIr
nGsB91YpERNmwV25bxJdbZx4fNOEM+zhRbI9a9iMM36coqXWoeRKIg5GjY3FPoKKsGHQ6i87s3zm
2smBW6jq2R77CFwu6ZdFFcaPKLXUys/h4natXFloMBcyq2hPvM41NkHHeYNC0eqfgjZEJjSyHUKd
kqFldu2dquUnYJ1ogyBK3KAzviB6LU4RYGt6MguEm89dnpF7jkbUy2jIyLhCzFZj0Ui6h3Cw431K
kuDaL9yNHTEeI4/LXUeVbhxQ+o8LNgbJ+yxy2oZeIUBikDRvwKZfZWmb39URLDpzsMH72H31xG9C
iToyVN0CnhnpJFMXfbAxXQ1FW+27kM1JkPVqa5mjAlPuyeynM+U/k5jfPJKWLP1/ncbcJ4VotNNn
Kz9/P5P5x9/8NZcxPfJmZq+qT7ocHE0mLD/nMgZmaIowOP6BjeXSNZmI/PJCa/43y5yDORzcIOAv
gZ39Yy6jBd9svtaaPTlIO2F32n9lMMP3+8NgBhek7eC9xEpmsEbyHfdPhpt0cAkWmPTqqOs2iL3I
HJlpz/lkChDsJq06xv2VC1U29bN1SDjBfhJN/KSHE5+aqWuDTYl+81kNYfwx0PTdQ9oKv3ptzNAn
uyASOYVzoNa0idNSFnF8IcY3nKnXdb3QG7PZi6Cczow2oLID4Y8vwvOmnV167rubhsUVOhUTnAZu
Ykb1Odq0ZjlIBtO5bTc3DiuqJZjZ92bowApDdtfuy8AS352BnyIk9ZevZtwvljVaKW4kN+L/QbwZ
NmtU/NM11ED3I3FM//PHz9KGHtv+xoKWu8aMSjhOrE83IwMjLsk+uREeGfBkeuj7PmCbTuZEB78o
jDqzgPwARs/JkunsSRCb0AbZTuk0QR9YpPnlgLXyiwgnerYAsax0V/gEeGs6vA404mAdpvqc9jhz
ljb0ok2qahAmHq13Cdn6dsoa9xS1sriXhVm9JI4IXwwKUEHbx0h4ObnUJRczrKazbxPbEaQGSR12
RM554ZTdOpob+yriTWRoFixczBoHVEZEiPYwEp8MU3Aqs0ND94lPgx4n0XdjE8FmMRglcaPW2a3T
D5m1MIvefgz7IqaeQF47Sw873EMsqZ+qwndeU9bTuxbjziVWfXtvGKH21IdZtPO4fPcZgSXrMPCt
vR4U4cFrFQybzr3HyDe9Ou5gfyRj6gBUTaz2WrnORjft4IV8JXWl8EEAr7SHaw/rPG82oKcF4omL
rYsYOvzo7FHmmC84CbOLUl34MnSZhS56JO0v8lAF24Y+HqMQUpBh9BvA3fGVSpgLstcUzyqChIIR
YnxISKi9IPZDcODzJXZmZ4/9xDiK+SSntzdgddAbuYb4pq01YN8MV3x/a+djg9gDLcmoudk6UE3/
QG7LNeRM9mfQ0SBEKut7TKz3IkdTGC96Fq+7tuXzgDWAIqnO8EgYYQH0bG6M9Fwbz05FgE6RddHr
BL5vOzTohk3JZ9O0JpYSEx14R2F9tvImucmNKTyMgCgXxiSTrR2DEpSOla1qt3OOUYK/pC1a/0y/
gJwnZTk45Hw/isjyzg1FBXCv0y9x5zWX2KQoZMmuozFongOQW0tU+uOZ66T4yoNSXRE5Hp+Z2Hof
kJ2BWmaqnzFU+i7BMHCe82W4nyz7kcrPSxYT2qjNkFP7YoVu6NPjqOnqVcEEdkfDARLW4GMKekTF
y4w2mVlFOy+GQmZI0jfDcxu13lWXESLO4TicEf33B3JG/IOkZ7oLQ/bbpuMwB606ld3TnBBBRNro
XdzF5o0shvaIPDgDwFRGB1Fk1YMgLwH5dkjUTNdM3b5KPO2coeQ5O0nSPQJ8MU61ksxJqEemi+jN
+oKwpjuhXChv66w3diAS3V3EObMvQp3dYWXBl9Fr9ztFd3dw4yh8sDAXIKWyIcdWxfBvfLHmbDj+
51z9x/HNVRUY4JihfPnzLfL7uXoVOqRixkZ2tI0of0Sh7bOXcibkrX5X11tphMdZE73sGZjvRGn0
zxUWOOQAsnt2UiryRJP9NqRaf8rsGh+6Dq2TyvquSL30mQ15drSIXdikZTXtlQNOKvRoz0HcieDf
+O/sH9mM//xl/Hl7gVyFz17ALgLl4Z/c1bZpd/SMVXXsWGs9+UTHx5zYpfpSkMdf4/k1bNoaYxf7
a17d+XUe51eccBQDkS7vArmM7i5hkr/LJ628NXOWtbaKm0umUv2iuJbOvZWk6D1qQ9/OIRk0EPPb
bqLy3muTIw9UjFm+gKdbPUzzo9LOD003Pz5w/c2beH6kGPyK53p+zHCJ88Rp88PXzY9hNPJAcoB1
h9aQw9mkHVzJ+cFluqSdMRc1Cw35LyJV7xINQNRXCcfLRwC+cu2bFQeiiMxVqfCjOEzyl3UxkgYP
SCxkqbsqaVtaoHBtuWFvsXeqJTmz2yhN9p3uXQc1srZjybkfjOGqZGAa66+Mj9Lpu4YOKuJeYemf
3qbWMwahhay+0LRp6jXiNnWlRVQnqppzEd+WzXdmOLVVrmkUTXGdqrfArxZWfoWIYFHZOAWfDcRL
dECrSB6TpwAuLR0ZbIWCMMzqVBLE5ms449xNQ8TIImg20rt3h2Ytk2tHX8BE4u7s+jfWqgkZoU6y
zwpkNavSBE/d3kZvlbebZUzZMwFffoHA4UXLn3Ck2PolK+lCPND9mzB4p0Ma3zwemSG57pCjjWfw
/MsEfFnOBJyYyo3Fa5xbwboxj378xPoZTQisLTwErEuWIHKBrOn5PrErtah186HEzFfASk0H59DX
1pGza53BlIzI4MDMw/bmFpzLIm7VIXYNDGsN+7W9i1jKBBJtais54KOt/Fg+WS4mkbLjNbF846T1
hMik2qhtKU4MyoESV44DbMqcgVCTfUXlv5FZwICeUBskLuo5cPpTl8PxotZiq6ItBA+6n9jnIDYY
wBbocjQQty+uNTY0/NbXNAzPemm+szCG4CE+zClIENrdF6pad035UCNLVnV7HBp0LhJeMwNZfNzh
s9HtFJDH3GZgwXDn2kL0tOC4uavtbueZ5U4Vd1PE4O5o229wRKGUDQfNYpLt0u0M6GUMLFAxZplF
qJrx5LCkOgwJzSP6BRgfU0FOl8DDuMDmvPNIPdIXiF/X0o7bKyxMlwbgWOiPV7pQW4Rap3QK3rJ2
JN+KEXA3aruBwcwy9TxzTYd/l3fT0g/f0uKgvO+t4G1Bv+G/WR5JBSuzqLa+dRLDpk/fBZtwLUBj
MyN70wH6x9kkfLoEBxsynARK1RbRddni/7HxJIJTK9CWgx+utrmGDYHCrB5XEoLHkN5Ugl3cRq+S
vdm8BNYxzF+d0n5ypLPRkJ9q6VWrYxtf1ODKGWEcvfDOISNPdTOle1W0hyRIUF1AxlpB67qmAV/U
5IJVTKUja59Gx8R6icdLE2zNp9j0l1Hv7fOI0DqWOPSq3chd2PEp4ZOSlrtaPk2MM1y8UvTP0rj2
6Ym72iUJ6MOL9nZ+th5G44KGcNF8b5iUO+mHb2+nz6rhpgUQqqpl2Z9amlTzkpsT1ENQ9EenlTsR
vAbZkQinvhQLa7hrOiaUytiZ6a1fZCdLz1edGpapVRMBg6fOZI8wnAmkWENopBCxgeg5JKmwKthY
w85j7DiqvUUiSe8xhDY3Y2BscNYuoF6vPeupyq9sp9jq3ZecBH9IeLN4jSBoTk20YhLMZnBYWr7F
z9uufXnjmXjZeEwizYNMjsejPvjRFYX62kzytzi6d5pLEI3H1HhuGuKdkD1qxVcFoTkm0zVhuJqX
a9l3aFiyR2azhPisyV9bGXl8gxx6ndQHJHYuKeTxUWBcaI1dGVzhbhX5PSA9Yjx3TTSXK6yRfJrx
+g6nI1qLnD4BGX+/G1wGvN7JUy8G0NzU0faj7u8CA/00us5kWNgDnnLUPXKD+U+WNXjT73X6qsu1
FM76d0KBy88r9PdhjzSHf6gTflyt9Hn2jDbwkAn4f4I5OCAMI6Ss+VEJZm2LtBlIF0IxkLM0xQTL
xgzrIRseWV439ljonLB6/0rGLeRx7OKnyCpge2rjAWfD7J0Jc89ZDiQ2PYZzJaD9KApQ9ZbHbK4U
PFPmLCnd9KgXpJ+REOZfu7khrmWXNHOyl32IB31grUw4Tduk47bpU4439tzHKmtGUkXTG87ox6pI
eEbmqhiubjPITeIFx7rz8DkS0K7fVmwF2wTVekgLgijNyj498SYqGFFr1MsPgmmV8EqPzU5VHSJD
nco40/lcIf3Si5Zcon5nMbPvzXiHKmDttZPcFm4Z9QuTHMkrEm6KzVTde4xnIkXQ21krujPbYHd8
9a3ntLnRBn9fEK/KrHqBTmFl+GdZ3EZjQVpi8wmoPrAec7S8iAbEwqm6dUaXGKTM1e4JfXdrsqS8
KxOki1WSK4+ZroOt4k6WtmO5uXcZnm368kHy7iCOnBgHH/zwZpLtx5RwHZN4ZH8vYrytTnhTeg90
PEgbQKJM7qLr3W1RNLtCJxOzlsfJ9+4MUMA5Ys8eBbKb3gtMbkSUvcaiOlrq1qi/3OnRG9t5w77U
Udkm8Mx+Cnj+JUPnR878H8o8n6gP3bMQnjD5gBT3x5qV3V2TN07dH1NvoHQg8McBtAmx/pVaaDpn
RlZvp1Il6wEiLTe+Z69M0SARrSgA/7qY6F4U/O+/5rHXu6jGJoli+QMw98//OjNAIE3lS/6vX7X9
FFffi8/2z1/0h+/c/r8ffxx9ijmw5Q//sS5lIseb7rMZbz8Zg/78KX595f/1D3+lJ9/juP3v395F
RzoU3y3i8/v7MZUJ/eRfK40Wn2XyP77850DL+ubbzgxoCSxURTaKr78PtPRv+KA5WphbQWOynVky
9PeJlmF+g/LF3wD1ZdqA8DiefgmN3G+m5UD58ImzgYzneH9JaATS6g8HHeM3kmc8nUaPB3Oej/2p
h8CwHvY+e/ShirGvAOYgmZary8KKBvEaxTaL1aHGDjfVaAsNhAT+ug8H8TloU44SZGjVu10YrE3j
oR29FYACynBHhVnLNiCnWs0RreYAJeogXtZTjSOm8XEjEBNiKG2FeNFghuK4M6BOm0FREd6KKvdr
89ioBqc6k6qsPGfERBEkgOQdUenAt9xNcTiKpTMgLkfrmg/iKByR4EDr8APtIQea8SVFHMhyXkK8
o6WLOMnYtQGQbz09fjKBQHXLNihc/9AOA9nqtENUwQNxZ1x/VT9rW4n6VQY/PGWaPR4V7t1iIUwX
5LyBLfCr9pL0tkud0V3zLTA7sQEj7pSDM403tWXX9zAhEGLWdhM+hHGbwBZ0FJuQOicThTiEpr0j
eLsCeRGxueJURKbOsSeG70ndNOaiRotsrRVEghIE+sTaPLFb48sy7aZb934XkZrFhrXexlphi7VK
0WrzEnTKv2baDuPacCDmL4bQSbtNW3n1GwNHlPFl1lJyNNnIak2ruupR1ojHtqoz6Ghzu4/stTP1
YMxtE5dGRHQYJGm7Bw0aDWRVLr18DMe12bStiYx8zGgcNCSsGxS13mtadwwcUpNFGtV1fnQaDI7X
SS3SFgxCQ2GKuCof90Hde3LX9UU3QymGBn9GqHPdkgM2Ao7vYiyPRLVa7rb0u/CLaBplbhWv6PNo
htIBNBsXr8JxiFEG1J+WlOZ67amHQbX0pG1KvNlWmngOsHbO8/wsaUP4/z1R9AuJkeHiKC8kElAE
6QsP+xwNkTGBJgKzHxyWPNJ6FWPlfU/N2a2gCBu5MLyefb/SdeJFGvjTAOx83oLUfiaKVZH07snv
OZ9XettHOCvNDG1q6Nss0AOUSN6y1SK8RlzkVnjtdI58b9sovwP3rt+VvEAe37uPHxyMK3ddbwmm
y37GwoQJTEeTppT/kfat/TR7Pael2XiolMJqjN90o9OuSBwM9WWA/SxbWGBVaG17tFpsQq1nMgeZ
0OU1krKzVilrJ40k/BpwrB/tPo8+KNvNW+n45nfZWyGqnbIM3yQGga+E9LUXs+trPG+NDRbdLZkw
jm29s1LkPnxsyEzeCAfFyLph0nXQ3VYbZ/csi2AupGhmgfRezoPJB3JYqkgkL+RPjtrGDNGxY+A1
42rlR7S59Hk9k2ltKAKUJzp2mnlNz19FxjFRU7i0wUtAWxU6jSAlXSbCToCCEqtv6hj5JWlKq18N
llXEq8pw4zcR+/2z5SfyYeBsYboVJMWqjhtyPOmfuk/GYrzX0qjbKxzI5oW3lxgQphFUKVXz1qSg
1Vemsps3La35pZokHShDW6sPFs2gaaRBt57zSRSqhLpCuAaTukoF7SLrE+NVWjBE2IcSYhnjhdSJ
ao0wODpoGQJMB4y/kfx03X1C0Eu4xCNnhadSNTF7v3rqEYClKTIgzizSUmmZJeplqaxi2swehXzd
GXYa40TGiZNcSiraLXmB2XWrY2RdMMEd680Qt80bJC941Nqs8GFlnWbNZoqi4ozvw3ZPbcQ3b1Bn
AhCmY09vkzoQpHqPRl9tXRFr3d6qJ45HEEYGBKcRQEK67HKRqbXdlj3cS8dG4tbj92W2b7gPhVEJ
ghn71HDrB3+qC2jfnh/vtYSsxjOpV0G8rRIfb1cRIm1/qphAje8j87oXIJB6BaGO420HT1BcAvR5
DfyPovWWAtbNtMwI176O8Q7FC2KYtIpbgbjLRUnerrVwgl5+Z3ZvohpxGMnwh+G8E4BZoa+RalYP
9P36awRi4hEOXnjhUefDEuJ5+Rq8Mb7izqUrwSnjGScz7n/hy/6zBPxtBlj+6xrp9rPq3vLk/W/i
628y/vzbUpTRH8L25r/+awnof4OGybqOf/g3JOC/10yorIGieERB4LEAKWtTF/1aAlrfUF2jv/YN
9oMm7E4KmV8lk+awOQTrG3g+Kzt4lMFfWQH+hPT+rh7XfT3wWOgjDzdmDbn1pxmyqQGSSJtq47os
iq1IjNE5MJESnxTlTXnqG43UaZ+4vXw9kHaqDspUzTOmfaIBXIvwBg5ozbeXjIRGQLjMZlOS1p0c
xWAvXLHq0nEE9xSI4m4sKNzI/E2RgjPdSXhkuyFYoq9TpMqYqFhWVhaHX+huASmORmffU9rgW+Lq
7M4cPqFYAj6crF0HJcvaejYYlbWtpMf16k3RsCK0Tz0y0g2Kfde3BmNkr6nHgzFKHJa9RsDSqk4M
G9meAGLWO8pNUBhqbNrNqQlfbZlM1WqIO+60tCrIQ5+mBkcT2ei0hMopsNvGgIjOgUYK7sJFEkl/
iotSW/TkS7wVKH1fdbcHqqYs0B902n7wOCVp8lwzQxk3kQrkVeaXFWanIDe+hJTMEHABiRlqItz9
oAYZEc4p8ksMyFKsLRRYPg6zCBYWnkwx8rE3JF5nkWAAdPBf3iekWDX8SgmwE9fiRlzYMpvuSGVD
FVaWTogU1xFiPTT8MivDQHmzttAk+FtSLZotYWXylfQBlnlElXkX9/+zdyY7kiNZlv2VQq2bAQ4i
HBa10VnVRrXZbEO4mbuRwplC4fj1fTQiEplZQHZVoDfdjUYAsXAPc9dQpZJP7rv33NjXt1Xvu4pI
C7AM9CvNzIddmPlS2I2wkOWL7IeOtH6oKVOa0QwN+AKNGWveBDQrXvPUWvq9vTB4oQ2qygXkEPbA
7nCKovzYAUYot/WJH7Whn2UPLMuM/7CU+LEPCtJGd5x7VIVj1+OKYP/r5uk2iZx+2cxVQdoR6xNN
RW4zVKSbmy7Xa19bv2fv3anZS1+JeSsTs1h7S/Iwus5xkptrhdEeodn3L1KPr+1wExLXZg5AuH1r
i8DKPsM5c7stIR5FNZsVsfVzues71DrkQ3pIULwyDOIsWshueku9LUzrmHVJyqi/xmTMuRmeVhut
qImG/NI2DP0HqxzreYdVimPC0PAcDfEW4917gkjFipOWeYIQcCG67KTz0XpV2GamXUqpmFhpCq/V
tWo4Tj+onojRM9CbLN1MjaE/hmBi2aBpDUY9XbLv2U1exd1poqqyvFKYVIfbZCqi8U5jsh2PLZNk
uGuWis3KwHI0fjNulItvXrdV76GJ0bvWcQFB3USDVpugduvmLEd2xOvEnl21S9uZk/k0jxjJmzQx
6uhkYcP2m170ZVP6c1vcSl0G4R2g2IXyaxAF3okoJ5QvK5a2swfjJ7/JhZlxQy9iBU1OlnYBGjnr
vC0Gr4L6yYHQ+jaXhNQOk2ds6pq8ImXVjUtZ3yR416p1wZxa3rpTwp2Lh7Rxf9ZZhaW+BO9u7iNH
SToUJqCKO9lilqaJZWZkaO2Coo+0A+R1BMXj4z2CnwY5x6tzdQDN2JY3LkiV7DDauqtv8VmmwYGZ
rkiPuLOK5kBjC+VwLtdRfCL1N4T7amlGQC+dBBsT9I6ON7nCubmRXpo6m7oTVMwVdaHEI9GE/FLw
LSa56aY5fAGLxcvh0+eHqqALT/F0mT/SsM6I/AX6m5CG/J6xTTYUT871qz1e/vay8/gFK4WUupps
LPR8xcisr0OympjPlc3vDj6ViVxDhqBsJVp6SeKwKHbCmsydK40zrKKlCXDnYbJvhKzbA51/cBHH
OEPNqsdA/XLcNrjNZ95X5v6+fk39Wn8be7HjQ4f74nueLPmduQ68sJxRX64qpxN8WdOifg2dLmQX
iqryM66BD6wLibDHzQicAHv0hvW2t0iWAs0yv0c01EHAqn17XgOzmHDcTngkN0qSmlnZXh+GRxbT
I0thkDbqyIGb099SxdPLSFtMe02CPcdCQExvPwJNxKCsibSveWBYDcE04b0RSaJv7ZC4sDYDchCO
xcEJ18k1mrrtrkwFIoAFGRcbXVrlwMgXer/UKHJGvaifH4bgwvGLJzuh3yju7ac0lfLo06fS7pLa
oklMOF18M7jC+6n7YsT17viYhrVjumoFGmCC+Scuhm9oooZyHp8SdQfqT7XD0lff9mPPUohtovdU
sx+nP9a7gC5wMJI9FVWprzGwKcprUCvP2kWY2RsV9WRf2zjnXjRPnBicyfOqqzamrJ6jle0+tfz1
MOjKSqa7pZ9dqh6ngWp1P+rAWSR5oVYYipcnUHndOSwm/zWz0BlWcGKCUxIrFNXYG9K3HBAkNzM9
JR8u93I+70kXRDrH1p/XQQRydOV7pnhabJ1fs5gNs52lM/1uvDC5AV2D+OIVcX4Lcal6bVjGv1aF
5b7BYwDHQga3vO/9C28JYITD46bt4wBVJhlQxZUunx3TZrQkQoXjGQP5o9vkoO6OlN/VLc1DAHUs
mtiG7NL9GrRoLEPjzsm2WUrpbHIf3tu6db3gpxtX9ARPoz+ch6DqnppMUmjGAETtpZ82bA2zcAzv
GAKMPtAQSvwhqVoebwCdaK8Hb8hp1HF7fAjAQtgCTEo/GDeuP3NO9RyX/Am5VHke+M9oAPjBHrnm
hE71/ETJmKOcVzFW+otsGR+l0ELd+4J+1H1iaurUB+Seh8AT9qebzOq5YFmEghAqCIjNpJphG5KS
9fbYAerbuvB4Z7s2xW3q5ijZcSv1R6jsiPWcLJ7cpJZX1Nl7L4jqPS0oU0HtS+Ai7ZeFStGG8KK0
PEAnRR9iBIIYo7IUry334XbDWvTyIfuOc0B51da6D13oZu7lwUHX19B9Kfa0cIKmGl+IXTUQXIos
xCSJZNjOWwOpl8S2baZHi9O2u/aKMhsQXLLhnrY5IaDINMkvKftkPuFASd+rZEQPsJD2BlIiFlUw
3jyHaiMNvMBVb4fpF1JVrVaptsS9GSebS58C9XEVWW2e75bfqTTOIDLokElBGdaULwthOR5Gp7qx
fucvAlDaODYAU4c+OHGIiyi7rxvjjrui5SsL2vqyOab6HCovGIURm1XhX/WZS1kwnBOwAJp2pnCv
x1ZQMBXU2bTLWRYD7oyTNtghbLskv5BLbqyE5rKdI+rxQURVUGxnKstIL2Dg3WJ4S8QqhJXYMoXA
W+VeoZI3y0q8b22nU7lBNMLm4FoZL2dKrPKZwW+8qxgLBrhQZr6JELJBVM2e4j+LAWCt5hTBa90O
S1Wgi0HMhPCBbR8xY6x+qKJvy6PoPSoThwKYFWJDGHw0iIAvWZ311sZOUTXJV9dVv7mU2+M0rmjX
LpOCmF5nOghC2pnmX5npx9sy6+n5KnD9PNSy6L48/EBA1OppeAtox2IZEnm4ovAMBbgCZMmcqnyX
qu2pAZV6SWaU9zAx1FcoSvmOy31i68zMIOgeti9zNstOSOtQP2lkU61wr2pmzXNSlvmyGqGPsAqF
NCDWhdf656RLg3cXgxVDl+1jt0tFEG3abFieHTutn5cuGcUm1hLfByRF+lawYTQ/cxX0BfuUkYdQ
NNQIbFORhAAR5t4bVgo/2QfF9HgXU5wo0JEd5RMzkhXLnZ7HGoVR9iBWHE/y24koLQkdO20RHvyU
UBqwTAb6mCTkVzMR01olsh7eTIsewhbaab4QZfGCjG1Og5w2br1sNQ84qBRWDxijaxET1hiY6baO
9cwdLZS29VoLExMHk136qaNy+IAnk9xD4MqXswTBizUfA4C/wgrDJ9rb1FKuhTTVeY6ohNnA58KK
lNo6YuNii/haszXAz9f79qmT4YDtGKnG4q1ddL8JJVXGJIQhJ44Uql+2/GP2xY7U/pW6hONXUUQU
b1MsCUgcq+e+0uXjRBHkjDnLhL5b7Hwv72B/zOpLVQ6HkpkyvBe/0f0rMYf20x0muLsZT+eXuke/
Al1j8seuBnG9ppR2bldeO+SvGbt65OuMSwcCUxqdRRW5dFx54XuZ+1NHZgOQ0t414fAeePMl+Ve3
IAkWK0FGHVoGlxa5B6Zj46WfUc2ZYWWpXlLQPEcSrocU5kfZKfVpUTH32XWReUtyTQiusJwwX/eB
zK4dfVE5+eXqoQzz5oPjDfiBKhz7O6lF9xZlWeFilYv4arz1g0IqVR7Ht1UsS43nR5T5cz5F/rNd
1danHWFzQmdT8m0BegSGL3G57OcpXLJdAsrqgbQCtbI4P+XNPJYlxo5pep2GZPmEUl/EW0703a8+
lS302nooTzBZwRi2xZDRS53FrLwT2GoZdiF7eCvQvz7oa5LBOmDyI+fnpH24C50S346WRcHUPPG4
3S555T8b19PjbZQFSJVZU0ThqS+NwsGI5v49gs1OtraynJ/KIdlJYXUisnO6KCtYkxSSlxtYOexS
WI/yUpfHL1QjEKNRu4VzCwJxJqUQmfpVyJ5pvXFiuJWd7UGUxVCn94LM9B1Dseve9pQnDpQOKyKi
cQ67+VGMnKZWUWLwhBS+0VwhLgDzjcttGwqOWvjiplAcsCvTzdFf8VAFB9ouIT4yAN1Isi2D4rZ0
lzq+iRaq3LFcGhE+OJdxlf9oSokUIbAzS1kd9LdhnZgC08BIb2C89ZYlcV/J2an7pAln0hBagoW/
/us7yf/ewvGu+VU9Gv3rl7n50fzfsHWU/0tJ7eWHUV8/qn9bswX9p2Xl5cf+5qf/jc3iZf1I2Qtu
hktp0N/89L8JwfwSsfpjv3ipUfhTSRPObzSHgTi47Ccdx7vsPv9U0n7/LRtggu+yk/ZCfusvVIuJ
f/bSB9xlwM6CofEcWjN8+7Ll/EczJlleF0+fR8kylXa6Pytxjs0PyptY3W+I1M32Hsi2TZFidLjb
lc1DpO5cL9nGqcthEZtS2UBBQ9eOgLLop6p98ZoXOT+n47O93Ka4T0274SwMWS6b9j64yvDs1/S5
c8a/DuIH6Tz+9Uvxf2c9/n/g5vtSa/WvVd1Vjwj3U/3j1Xf5gT933zbLbxbV3FvJNAYM4n+7+Nzo
N7Tdi8tGoqX+XlH3t6vPYvV90VdtGxXXpjrmYof4m5ArCHNEFzaGi6ArbMlV+xeuv/B3F8/flVyJ
B5gX5gCM5N+ouRfN+B8vwEz3FFNwzcxS2OeulahklH/mlrJP6D4HmDb4bnzDdpwlVTu+w80pa7P2
3GnHo3fry8fBe5w8kkhQi1jfRsSncWvhVhk5CoXWg1kem5l08WWmLq9aE1/X/YB7lJbyVy85ee6D
Y/0ojH+glnHrad9s+n6wXmrnZwOnz0DddA+gQNcSWG2rr/qlzI+VFsUmcKhCqDPb7Ah6EZ012wCO
KiTnjeeHv4isMn+NeJo5tuahV1MoHWfWWgPpbJO7rMDfCR7yWDBKR/SR+hm1D/pBLg+KviTC7OzJ
YPYnw3hqB+sE6Xp1WXTJAeuak3P0KY3ZtD2PA9thK68ze5UqbNG6PVDDsNduycxa7FNpX13y//Hw
AfJTb8iNLhSeW5z7kp81gcXKZDejuKltPMn66EEv1GxuVkWE1Lx4eIIHXn8HKjWVVE8nlC8Adc0I
N1vWbiT93XecQVxMj+bbqgGDl989TG6xEMnWz2H0M/WAefwBpo4eBuHcsuZj7oLosqcHYZ3l/Q37
3mcYCf7BcwhFTnaY7C5DToRpVmJf8/r0FyCvlXAIR5MzX+UBacCx3bU4oasqO4Qz23We7NyNOErf
2Ir9H5DLk0WhsKB8Wr6RYWT4c633pfzMomkDwHGM6uMlG4JWbVgPO+5n3C/VvrBVf+WTQ77tOYl5
lXzpkZ1iH4s66LJUXign9CEk0n5qR38TJPGLg7UC6c7dpvLVV8u+7jhtYGSCZhl0p1ku9zS+p3sV
XlU1lEwrwh6J0gZgmT6KySEPUpD3h5g7D+MFE4HZYdri9biqHWbwrP/VxrAwiDCdJr/a2nVz9LhI
WZ9+O1m+ApW3F1F5mTl2TsthsxEO20rJ4T2BngDL/Qbd+zRiaeYAuQniXBTrXKMxBz0aNfNWZEPe
Hua1Rce1qcJD0NtbPmV8vw2FzqwnYCOmDOdjmG2W/Nxj1lghiIJHL9dhOO+tJty6Qt3FsGGCfNiV
g3NGUlrb4aPANGjrEUkC4ofVEfMhQwOVmIzKgco8HjLWSQ0CT+amsKiF6L46YqDBNrVf4hQUmZiO
DODbWlAxAWKkOmLLWedgfhGerxo45n0Gj7D/mBpqiatzL5sjvUCXivTtTErszisB21TpfJjs8aGf
5N5ZwC5yopD2hS6HT8+qSNqG9sNYv8bKOjmXPudCbkQ6bFhSdzsyPBnmttDuEbrsK7pTtsH4bS2v
yn5zOfsUTdyex5Kcbp2aFfSZnWuxPT4a+ZCDf6TwWfQ7058dDJ+2Xe5cA+lzfOzJyi/duebLrwZt
NlTvXXN8PijIdHFw55IA5ehGMBR8/cL0O+ef5tK4jgwE4oIlgmq2KLnQg/wjdp9Vk1v3df4Olfw7
BjNeIPT0w9MUq7dY8m0IAXRMzmcVjOuAGb0hh60B3M/Tp4GKXwGGKVO+adIJqVVBl3GfS050QGDX
BD0JHuAXWH7F1ndFQnQo5LqRD2i1e5OdsyzmFnE7SBVdLZ7zxuKWS5tqNSf5dGYo30X3jG5I11gA
7tGCJSPNaslOlwTS1LKZ0nN6Iv11r3UO3Wzktkbdn5VeeLcpmGIB322GRh2SpiIvwQ0QPhgphpWB
GN7mZ7O8RuGPyOpX48g7nFa7mk0L1120TWzK3do65sUTZ4SLmMf0+QzfgV5O5JLIKj/a6ZFOJrsX
4Vl4zVN34Xgn+r0R5LsT65AT7cH1UfnHAtdhuUqSaLkOHY25T6S3WipzayRh7JSOqU8StveWy4IN
bfE+KKOPC8FGVeZsO/jSOZW+dzxrdJVPH1TkZPClI+c6oYe0HaDHejVynsAQgSB8V5by7GqC8FIK
GoFHdaWz/FbH5fwRUbNst84xLrubkXKMRmp/h8F1uIUyCTe6HrNT7va7lgDGoRVOv63ZV9Dp1D20
JVTdWSOuGjso2KvYXsQKYJDXXpNOIOlUt0/AuD177Kc8xUPWxgxBDj9yXx2b4LaeCFUOPoQSWbv5
m67mivKH5sSKhPKGCrRSXIjt0HXxnsKXHuq4sxP1cBBt+FUSCbuyOp0c8dRxSBsjFeMu6k/FEJAz
lqHZhJxfWdpyJ6qVpIyCLeOK4NlrioNApSM5/Ui9dCPYdYeHfxSMZ7CPfCPTm3ZynmOLE6a0k2xF
5XK1Cp2XaOa90+KhI0G553BMMXw4HovF3ZBofsWLQPS9ZfO2m8xVkjTfwp5CyM529YnUhpQMCgFR
xAd12MWQFtZcWMsqp9OK71PqPLsyPhGLv5oFC59oeTVab+Jl+mJ7QWWUkmLnIr7N0j9G7AQdgzDY
VXzAQY/3pVJbwUNp7Uki774BV0OiZWNaUqrV+FYD62kAvnB2x71dDce0JLjd6J1Vd686GPcpBvEN
6hS5ARK3OwTfQ53cTReCLM9+eKqXx8uqsek28Dlvp2thWQeCcas0IwOjCFAdFhv879JfXSDc32UI
bYZS0W5j16Z6aeiL3M1zPG1aCK1bXE3glKMiYjesjPLMXvidOdOm0AC+6iDDBEG84OwCGb+hybd/
QnxKtyJTyYcv2lRyl9XaWTepIHjU+XLl10wNjXsxyzczN21ibONGQhtb+33j3lexYCACAnhD3iTY
4+4W51Dn6IYw+fuXuCEsf/SNaM6x9Go2uV7Gw38mJgWFVBmyeNU+X9occ19BiJJbaJhCS1YxW6HY
qqNTQLs5jkX2+AX17Hl5ylGi/VWZWsEV3+ruLkdqfEekx9PWleYad+XUcwvr5EeFPBdsinBRnwDs
9M6nAuCt5mLYDr0xkEtxCyYkLhosaprn6ykcTHEteoF1JsvNkXuipFoCs1ZOl1i5Mm7AUzSf96WV
L1fGS5IzjCdwo9D6byyDpJOLLx095cF4xYp4eemrfD4aMRJ8zB227qnvXXswNB9peZjeBa/+1oes
sRmzGGJuFgXbsOv8c73MwOTg68J3D+Ij6/cHitkgl2WXMplMv8Cwio5ZVJBSLXuBOQ+HwFc/umpf
OMGR1F4BTI7UCw9je9elHozMyQPHMdpXeQPODiRP9UnjZPWSBpBz5MhuvMOASAIk5O+rlplURNdA
fPCAG+OZesYxBewbjlXE7q+IcL9bRblDyLBWHuDUE35LOs9k/sxy6RUkW7yPqAXjK2mBKgYbLDPn
I2iW+gSgT211Jecna8nrHyX+kxcsmvG2RpI6dDaTcuGwdYiped65c+g/B1WU7oA3u4fIj511247E
WTTmquMcWumOKqAzaWS68PA83gjdost4Q/YgCv9L1SxRK/M6DpA6w/PSdu9kN9oaGr8dD/klUHKE
MAGziqKFQwwHIk7i9M6ABNmKcXhSFGOsWlyufEejlKifeMJUNuIRaW+seOQAROToYhnFiqLUr3bk
0FCp2SYnEFy7LcSaelqLy0DCbHgIADgcG0d31wBQqRdRX3TmoVFl/pvTBy9QgORaT2Y3ZPI+FmMH
IUpcZzlpWGb/uVAPVFaZe1CEJdkmVZGDsfJtliyv0gIYJidG2yzJrkwKW98FmZQM0UMRJmtug1cz
ctSq8MYzDMXXajD3xuu6k+l6TgcAOhKncjn4d8/zIN7ry7nF5ZCSUNfGkpbs12ytfX/MbwY2UKiQ
4GtXkZjolgi4UPzohKevoJEqZCjWzrKDYjqj+fVypy33JVFs1Usl3KMxKSuRACLfZuG6/ZXJFP4b
7eVHbVnBlrxzCHBsrmhIYmNM6s2VQOXiaNzxpe9u8qLvb3Olsj0eWOIOJUwPvhklBV+XzoxEQ9va
wDsJsG0mINPxKlLliKVzi8K4cI4KS/caDgtB+dru9M9hnLBXFk1tb0qu7w0QF0iOpuXd9tJTg2Gi
uzYDS8ylooyOpbU+NJaO+12T21Jd+d20EstB0sbFqpG0dEtFrT87vzK72RM+DjZ5Whs0SP+dQzEg
qmX6gdQN3Jp+uuNfl1L+31T1BMiIf62orNMfP/9RTrn813/IKdBH0fHgkko8XzYSCCrfn1qe9xtA
WeQSB+kEaYQf+VPL42cIBgf8mOB3aY38u5gSoP8Rg474NVxsHmrMX9FS+NH/FCS4vCz2RPyhEf+E
v//+148HVSXdf/y78z/qxe8FhJoTu8gWT2ZILB8KjZVGzTGMGf7C3C0te1WEpsyfvKhOzyrmAbOE
Ucp5IWYDTBPbEj1FTiLFwfe7xt+pkv3E1dJXk31VV1n74ELYHtf0N0TRLhMt96liWSyD5yEvVbPr
dOXq59TpI7Om5o5RjXtGpkDNUbXNnckU/pzPPOdVfSXJdHXdUY65XXIGXLS1mWhQOAiVsGBfFwjd
PPIFJxbcJdV9qhq9r0qbfMAEdBTPkpfuR8utYFajMvTAQDZAmOGBl9yebtkLVTYRvYAuihWvyr6u
2Fu/4aiPoJUXxvHfwqpIfySmWajWNLSz2G3l3vuuYN8566jWsBDlstFF/NxzimwISEKz6phnFulY
rx5/xCYPrNl7YBG86FvOCDW1bRozGpuaKHlA4qchbM0LbVjmQEVrC4jbQUldTZyU3l2l0zB9IKPW
Y2CgcK1qfk5KZr/a1rJ5LrPfAlKMc0gkj0kacaaUlhbVe5NovFngzVmye9P4kxnQoaYl1/Vn2gbz
tylmAZ2j6L2ApEdT+HdiLmw4/Q3rRN+LaYvrOtnfAJNbsjvc9vhbrM5179pOxdaB+g2L3oakolYw
rO3xF36ZHFpf7Kea0KcZAw78TMxPrYp4FlpETmweqgebxqwz67z8MOJbXkkzz/SDZd1EYNpNvUe2
Qh0orSAQ5UTJaJCwAgZs7kckJDioRzdRm0bsSasRqAq9hJXboUOnxVTSdZGkgS14Ckcj5nPOKiQZ
YWS0pI7Z/GqOPliDIjQD26KZx2yCKm54f5NSMuFJ6pe2k6jd8MokIwYnT3jTfEzgQ9MNgJ/NuuqV
Xxb7KfZDgCTG70/LlGXpiTR0GxMAMf2w6VJibrs4ZAV7CHTeVseuHuWLP7bJhe80bWoInHt4+qjl
JSeIYWs3fnM9l2V6a5VoCVi0/ZoEuoYQ4yUcnqZ4sW5ihk69GwpvfqQEk7mmlrO+2LeGc0Kp1B3M
Xblxc4xLt2HX9ucRJMLvvdJVfll1Jy8ORoGDm+L9x7nGV2LbzSUOk6En9S5iXTy6NUTaVcoz/Ni0
rjhPbtD8SKrEf4+5tGgOCuhIucTLKdSd7WWR66JKrHm1FLXXHAkDM02GKk8Zy7wIQIbqgNFd4wsz
rz777if4euI2zHmn8Z+3cceQ66Zd2T6zd6cs6mdKl1FMMj4mOU0T0qol0ZBSkcP3EnPAF3cF4fWE
bds2wGibecyW0Nl51HN9rsY/mH+R/p0A6Nm4DNGHfocDus7vpMC0E7aByJtBujN/UAWbPxiDxLoX
iIM5yhH8QVwFzHDANnNI/9mmK3vGT3uqMmZblm/hAOWwwnGIdwPkm0cUOgZIARUx9AE4gFz7A50I
srWFNOuNYtdEYI2JzwJnY1S8IBjjhEOkc+ONnRzHlzJOqcRmWNOB45IoSgsb42pnQd4hGJi0a3/A
CME+viJugoXK1Jc8qz+mPwSYuOolIsLtvwONrfMncq8jkrdDm8hNlBulb/y4WxS8rFQ7pFupTOvv
dUpSDP9uVmvgBmO5qbTDwRkfgf+jR7hMuEm3waGMFFYsymtWNZjMj5QPF9P+ZK2gO3gUfxXNiV2x
9RjO1QRJuKA1yi+zfOdP3BfYISIouPxBN7j79SnM/fAhpXgUXszi44b0NLaEEMTPPurt6kCTZ/fu
eYiApXbJ2lve0m+GkUlf9QMWDburIDuWUfGSzjK4I4KFQcauQaq6dWdvPEPypkwDcawMIMXeb0ZW
m25+IAHj72fwQEe7GSF6YvKUH8PM8GnwYG7KHjq1zentgE5WX0fczi1cWsv8lGu4jxxnpdly+PE2
cIEKiAYuuSa36gKcILMb7YSnsz2+MucZVuIDcd4FYaHsT01vf0NOcJ5YzQc4L0KkNk633jGi4Apu
TOaXVzPvNXjK4JOmk1Z/pAl34lOfDUP7My68rr5poOpgFs0CPnAfV9LL5A5ptia+5M3vijBcjYmq
wr5PoVcp4hucayLB/dFlP6Tv4/v1pz5PrhGTqpCmzsyKN3xBwAaPXDIUdFAYAOpfjeFaqK46T8Hc
7JW2i3lV93516+fLZG9EJbAys2nEc6lErFCP7ATOjlo6cL4591JIHmaPtXhet9pQq5dEnEVa+gjv
kb3EQvwXw8aGoBdscb+ldiCHsRB6O6us8UVRPcoeZmj3hdeEH6CP7E07EmWjK8XKzmXXBtdxlvsP
Ri8Es2mdgixAYfL0WcDXvFZe3vxgliZq2yOp7GJrxJu8yDln2xPa/rqPU/Nj8G0++wM15Fm3AgaS
L18diKT0FnjTSGNuyeC9j+kOvPIK38WPKCWFIgkowpkUIoRzkcz7bqk0X/rUAA+8//8jtJmPP//j
3y8p2n89Qm9+lfWXvizH/+2/Tp3wJ/25rXRYPLIKj2DJsRC0/b+nTtzfnEtMl4AEu0q2ln+fr+Vv
JEoIlPh8dL4TOOHfd+WWc5m9I+7Vfhg6f8RY/sKy0gGp908Tdui4fuix/4SO5zguzu//tK0EgzVY
1sQKjxLhkS9dQlMsyyw1N/U3xz8s6h0OkwrDbFkAqsdFGm9s7brvDVIq2V1/TGjtxcNnVtL28hiL
l58emRkuMI+oLJAQy2VRe44Mwb3ADPTD73s2gblFQaKX41jZjjG2X+7xRXo5xnIeoV4RHIOU3E7W
imcVXwQHXzIbI8LGlPqM6lokGX2RdAHBL+7nyX21RKU9DPBFgQqT1AnsATISlOwkzAPeMC3WbrYW
nR57ULWGKAv+k3XiL/5XmsaoTDIy4VWd+zn3VDx3PyE35ogM1NLd9HR1wlfOfQKD0RLoU+1lC5Hb
2SdUrENSBdtqxuKDNtvGzyw7aTsQcukPgwwVmw6Fn5aHAs5cxqvYwodE6GM90kb90VNw5HO/cdy9
bVzuyBPd0zvkDW7aMMyRwPIJ87UxEQw4lh3ta4srGJ6Nydg5Otjo+LeBkISznrj0OmrlPIOihAYO
nwyjHwvmaHwbKxcPoMgzYHjofMVHKGroKgNJT02ibxDfs50vd+WlaZzNi0gepsJaxAFzc/MdWCFH
LADNw3RsG4hOBygratlFc5tUiDx9SIcUoTpoPWSc3Z3qrIJ3xM36R2YRxmNEdxuXby4/VDBgc0I0
DF/kkHbD3q0zfGdx133lIgT0YQccyhZczb88nQwvA0NtyJURg5MPHR/wUy3Ez6AfWgfNN0ExmiJ0
NxxAg8OWu/HmbMtpCFu72/ehDzXPcfxzauK24yFYCSs+lmOIB36dq1GZGzqM2AbRqodVsaxb+5JC
pwbLL+3G2w+ltD4YzsDhMLEu8R6IYlodfN1AKypiQ0zESyKfdRd17uYGB5lCC6bjjh1CgXeamqdk
gOzHfor5AVdfF57jLmgnQpc5M9d1W04GntHUljK+xX7Yorjagn+HEUUdL/RLaW9XDDIfj6SAcgEP
JCa28TG7gv/PCA1JbamZ8rKrhaPrQEE1h99jzFxg7xoXFZdX3PYw8ArKt1EEc7c+NaFFyUQ2wAlY
042OiduPi5zsbjVL982rBAcziFvEG2KO3jzENGlk9vwMes8Dz8NlPVRuGn8ULsvEFzA37nhrp7Pf
XPUg1uVbVauouKpGTt3uqunbBid0kjXZAxWaFPdOEXegB7vEhkp/LpvGPZz0cbxtmj64QEdYJ1za
bANU7DiyLO4EfTh6MCjm0X4ULTMcoY8sAweEve4OdJrir3GCPiOvbDz5XtDgkWz7snU6ohrK/yxZ
51CCBS/af0+wXJNQy8bihTO2T6NlpCcEwEtiadHlHF7PPlv5LDCkVi69webowDX+JYa8DG/GIOeA
wxlXQChCsbTuIotT6irmNoNhIk69/seciuUR1TEwa+67mdqQ+mnUjdMy8mz9oS27Bwj8eHkLeh7P
wViH+Y4D4nD2J9ct+NxTbkoSo3PG/45kZIj9cfymAZ3iqnjg26yKjFlSeXykKwZ7LK0xsuYjqcis
fAQlpx5UrikizTE3c2a1w0qv9ZAMAL8ZcOIdgUZ5JvPXfS2U774JpF1M5Jnd70Y5jZ95As8BGu+o
wWWZTCG/Y9nvAPBMXZkdvNx3uw1UCvhUva94JRjzAmvL9q/ozlGlSOohq+QIMn1lYopHFG+W1dtY
G5LYQfoQOErvuAY6sVe9YBjMKWm4SV1CTxvLTxdaWhn1qk1EEPjOhDLKYV02bTR/uw0rgH1GCAUb
cxJPIcUiRYnLulZAoobBLk55k2HK4v0U8W3+P9k7s+W2uSxLv0q9ACowD5dNcJKoWbJk6wZhWzJm
4GDGwdP3B/3ZmTJaFKN0XZGReWGnQRDEmfZe61tFm35D/loQPmzrTLoeXOWbDO4+IuJsNGJ2fYoB
gyaKYxTBvfEjc6TO39ma+GHaiW1tBkk026q0s6a6Q1UswGnR18ImnttkEGCnmc2WUwSln+H8qFUY
VDZajzJ+1enxgJY+ce4xN9XNGkWrJi81EaZXMRl1f0o0p86qcMMJm0nbDDtKXM2wt40eFlPgRrCr
LK3LOXs5CMHjsUNvWbPmeOzxtJF4Da0X+EeMvtwZFWWplQMZMFylWUPaLA2xWG4JRnR4OQqPV8my
dB27FXzBfpMGRpZtetIdbyMiW39UdPCSTZQmczOkLQ1eLlNRw3MX3Qz5FECMKZMbI8F2UdQ530Yj
ImpGl06PioW6BJibUTf2pdJ4LM8j8xlWlW4gTjyRLf+rlCpbVLV1MOl7BcoGneRXv8XlaRNhMpJr
Egu1J+xlGhTNN/vGFqgzMmc3WqrrrNuEQFa9xGey6gZJnZ5zMdU50FG/MlZmaGBTwnSWB1N50+ha
gBgv0YxvvZgMF4pIRttLJCrkCKtpYInFclo1PI1f7GgsxD5OO/7IqM380lzHISaj0YnXlvgG59fY
UB44h0ffp7TyXnAUDBiI2B7YuAxDbsKqJP1kHK4qy2bknuGo537SjPrhhVpX/IScbFPYD6qds21w
h4n3fgR736CeLGB6aop17zJmhrVaaMTAKSHEg3UDGC6/QPAe5n6da8prGjZ2ST+caJNtSMTEGXmM
A8dcUJM2Ccma9733kvIaAQEqHrI0sAMn1PmudTwDhK2yXMcbqhXdTeAEVbsDjlnG/tiyuaI8Fxac
SeMsV/00ZG6q2zKoNkZEeBF6NQ3eftcXKo1dYfB/D+LJRW1ddmh04kqwT0nHMSIHBOv8xUCJWeyb
2YGzHrAkTMTpTEFxhSRZ/iD5KO93Vt9Pf4zawfllNrE7bqxqIH+5GV17nN+96cKuDfGCsFd5SrHX
P4QyFDTH2sH7JfBxmJxoM/maq04AMYwX80cwKl6+HSbFuKDfAGijldh5UG7m8b4fm+mnUXeuRctU
MYHKB4bCO+oCXGVLqwpkUGh7VlKHC5lRWur8eGQy8YcMVyUGlzoBxlSRhl3FVXCuIlMz8F71LfXA
KX4ZQvr/qylu8vumzqpnrx+Tl7AdPZjChGPjnqB3+1wNIR406FnFtw7R9WsppLghpQ6ZmDup3gPU
wvS8Qufxk+0rQE9XG+rfrMr1bSnskQzrUnN69j8ieYytWPuj13K698pq2g+cSLnjStGfe8xjd8ik
ARrgkEReISOaZmbT0lUxm9D7hSA9fJIw7H86HYoDf+ya4peY6hqmXyq9i9aw2V8FUQBjnd0lin7e
lMsRF6Xpl1GCxSwxhhZVTZsBHMHRlnVzbdK9AG2QTysZQkleU4wYcrw7jvhl03yE75wKqglt3YmH
UBkHklVGRC5FOLo3NXY65C063R9aQ5N3j5sYCqbTTPJMY8oPZ+kj7jQRqgpLT4bBsmDihjc/GQ4b
JqMhQCcxSfne4JxSnvS0R0xY2XGWkngHlx9IUG0N21qK9lWAw3k2laQpfHvAB7YZImySK1Nvladg
zIffNo7Hh4QZAwtv20Izjtnkf5PwLLCATElXbj2wyPtpCgw2C9nMoDBCgDp+gNIAf7MFhWSVCmr5
q4CsiXIvKCV4K32Q9C9jrU4pwilp6+1hbhtsmCvqgavJYT/tI4KxmetLUyCzlKabo0USykOAjpBi
omKKc/5JgJM+ITdTZ5+lYAorkBxo4ASNDRJ8aV6OWVBQE/ImZAiVkg1sL+3efrI1s9FoO/coyVwA
LpgZ21zoQC8KFve5M/g6jr3tbYKB/e5ad2uTLav0WFkU20h+trwl9CqMkcVHtL36TBeQE2AficZm
dshpGriBQ+KHIJFr2MRorr/zO4sbLY2tH7WrGCQ3dpgYEHlm34NW76BQko3lgpt0o8coDyt360xK
NFEDp7yy5gRmTn6RBsPrpGJI4ZY0NfFFU7XhluHS7QPKvtaGlBjAUIC2Ke7qKDsb1kZVkC46mhwg
KX3Kws8zbeY7V5kdbcl4yOW6DyoOlo2eY3BU2kwn+03N68gvrVZtV3Za0KM3O+aabWNlCVWkOBz5
aRBNRevMIipm18gR9r+G7mWbJOQarCy7HTl1YGBB5GOSG4pBd+rqK8VqG2pEVOounTHp9W1Cviyo
1VEJ6MZaTGWQLCW4pKxHLLntCrptvtNrWUOmbUA5mv5GbN9nBm6WtUGygrJyBiJ+9qThsExR0m9h
LxFcmezyKQXVQ67P7DU2QOadtQTYYBNHUpFskh4b0EqFAsFefAqAmlqsLOBMDIjYOzYzzQOuyzIl
yU91M9CyImXKSDVhrzMhmGX70LKuvCk3aGeHg3I35mxtd02Nf4xk4S71LjtZytHXQpevlg6e95LU
MK58hCWchzUVmO5WcNrI/AhvlDxPA62K95nZ9t+qLKWgSj+BMJPSo1dzrkeqF35TvQrSLgkXA1RL
mWVsYCPaaisyXvG/MF6wTU6NdKu1M9YmFk/ybFhV6dyUuyrj1dqSAIjeOOvdhG0nbHqOfm8m8CaD
ubDmSFgF694KqA7UXU+JvQf9ggZbw9JzTqWeIl+TZykm88pJojMSckJnH7Iwl1fBkNXJfnJDgUE9
pwq3Z/2PQ8b3bGL3AHa0Z+LN3D4nSNurtpr/tn0zwLsoalUfnjfqBLbZA5ZX26v0F6qqcMSFrRb5
FU61qfBVYE4VLh2DlVLL8inZJW8mfPFmyOcG52jhOoTgNb2Z9tvOItY8RaUm1iRY4AYndErbOfPy
vm7J/DPOISKw94HqabnXHWf17Epx4nZaj1MFNoC2Fn5uz5Jmtw7f0ALKNGMGEHfgGe+h2IjbBppG
vE6zNLC2wk0cba14alDuTDUInG7tQa+ghoQMwt32RtcMZ8NYOsO1FFLtr+gDdPlBY47IbkHv1PFD
4FRz8FpMFPOP3gp5H/FDkbdyh4IriC4gDUBdkEPajNteMsVL0ddvml/IYoNO0XNroLcLHrp/QA6Q
vBKW466i8ltxxK05plM52fBCQYEAmwYRAgbm1F2kLQ0QP/+HGvFGkOAMT852ldttBFkVLS2goBbi
hJdN6C6aKNaajW0XXvKL6Fnlu+vkeXUuyma2serk1a8ljziHCFy07UVtNLJlRUULsmtlaMjNBLYM
4pGRc8qE2EXunPHGy9AhM9J5MmNV3QwDLT6MvSAlNtg8RezToLHFWZzmXXPGAt/xplm0Ye8qw4xg
wzkFhW4DY36+c1KweltoZXA9+n8YH2+8D+Q9sD8MbzQuFHfs5Bo/NXQQZPhYqXvdqO+SGR8yFKGF
OL8R8NNkNxNG6jfaCGV1yCO2yJord8aRqCPGTxRpWffstljEprGBuqC/UUxoSkE0KbjjkhhBQCch
7SPVHwpT3seaGmDAm5LRpNGSwR22J1c82GrpER45aDBUKD8WcpNQEETzlBIr4MdvzBWTpHQiBGYS
i4Ur/ozSG3ZOSAgEu8smyX+4YF4DqF7AXGLaYnKrcND9HtfAXrx+RqlOtKNI5MJ19qyBtfwl3xgx
VeLSTQre2DFZH/fnmqkhnE51njOz5UyaSd+oM0jzEB2aNQwRcMae90ycD4yaSbPZrWhv7BolwT8M
fbpsXhj80G08p4Z00/cN1Js6ngk4cobhUIjvYdzYNYAIdvAjW9G0Hzq6JUmYdsklg2mWC8l+bIer
THRxl5GVWTdspMBNtzlwiSICm2OTfEz0OrnZnNt2QacBNml5SwaYekoSPuDyZWtxU2t2aVw1iub1
SrjucjMV29TLRbtV7c6iVqtYYSPu6URO2cqioGRvLFoXw+/OnfS5QQiLIqwhj6mIdSyiuzhGFt2o
Fg8aIdTVxjVGG/kgQUrxGrtugUyilLUaoFw0uwrkYBPpwlS2JpB414/6CGlZjxKrYwXwMnufAaoj
F74qbXHOWbCfNiboQKoURkdVfAeMz3LrXdI6k/YT1bHX32Vw3Ny9GQWWyY9th85dkapyfG16M2CH
Wmcdp0oA5I5V7igMqBxh8iq0WHk4IEdMF6kY3O535EFmu1TBkkXfa8NRew2BrAa+gjpdHuoG2mRd
T3E20ymqfgVJLYPnVrfT7iENaNojF1UDTgkE3tszpq8omzaRK8R3lolMggDUByucMM1MRE1GL3qs
DIhF6d6N9r0jPDbfMPtjAZKx9WKSUGJ4Cdchr0Z5x4IU0PDOiXAVa5bJFstJVp0n9NW/1RHox12P
5waRpwv5QKX1RSUMNxwAN9RVHP0rmEo6+VU+PxzJYkhnKmQzuFLWbTSiBBnGKHtViSN9FWWsPeJA
pdITD5VabAzw11BmK+gLTK7w8EEhpNBtPK2YlLOZD4OMTmkBKYu21s5ROIwALYUbEFermTi3R6Nw
xx2BXZqJpFywT9Y4hzOLESN83yguOlcoCUQ80CnFmoJpnJwNrUpddkVVoeVroKWpzrFMa3RfeFST
KA+p1XdklNGLgn3Bo5aUKvciKj3sDJrI9Y2kwoRFOWVgnxUEVt30Olfywba1l5SJwgFf94Dxaijb
eENBc7RuCr2E2kb5f2Zxh0YwrtJoyF5Ktxgfm8kblHWcuWhieoWuM/NKA3d8ZiH+0aiC8hWcCE1l
DmqTIoA+Ynmle0H4WUun/XdltIjiqZah23WDVtNA2g31d7zdmBncrNfJ/mzHfq21UvvNMS0Eopyl
d2kxRrR/XaQIUztz7UpoA343WU6/bkH8cXYgFK+lkj0QPqcKnERD0+Jp4m3mNI7PsYKSICbnuRwH
CylKCO+4d7rZT6P26a101DbcuJPDa0amqNinvP93QeG4zYZkmf4Obw0sZA550WvLFvGOcghPp2/r
4b71JMh0JjW4jb3SWDdKHIqCmxsDZt2Ekeyze0jirajdTmJXiWfiiVIOT7ml2pwxhDldek6Mfqke
JzaYigjYiU59wqlxiCj9IbaOVdIHUthjfgql66cSe3DsS1Xkf2b5wGtvhPE6oEi0lhUTxQX0IpZv
cCQBZ3QK0SxlsSzwjmEI/2GyG5brihBDTP2KHB4AfHjRmZcpMMnQCKHK1LUqGRCPO8Pl6CmIV9rE
TF45R8UWT7d0L/I0GZQNxFBrnfSuTfRqIZTxTI9Nt/LxkMV/rAIQoo/snHaNJaxZ+G4k7JMhOKrE
RwvVYU7J5oiU2LQrc6NQJdE2NbNfdF53YckWeTYClCQ/csBUU4RSFXOjCoWdJnwYZuisyyTGhYei
tQlwWuuGuRIKJBgw7w2sJio0tINst+bIKWqFwgeHXvs+GAz10UWWO23zyYhuDXQdvEXJhKoSNkT8
kjK5Uw4Z3BbkfNlzHKeMYarntRDVb2+sxm8aI8kk7E9rrtA1QwNw7JKU0CmMyRZ1SrIfwqal69Vl
hBTVphZ0FGwNTfpgdjnMVx5NkCu2hO6tGMsO4xfEpbk032CmDan7OvvJzm3CjbMq+u5VI657wkbs
/YSSV2xd4MQN3ruqopRjyzz12z7p8jPOfvo9JzfnHJYDDNnGTKxxrQYCDStpzqDQdaiQk5/YxUTA
ZYXQ4Uczle2fpOpzcvTyrH9xTGyOd3bbtN5aV+cCMGUYGkGuW3Z36OU85WA7hXHVeuBbV5XZJt/R
T6m3qFBT7AHCrOOLhvu7AKvjkfjaBdOjSdsJ7G8E+5F6T4HhQpRTB0lYn5RVo6j1uDIcLbrr86b8
CfIPXqdUq+YREkCIrktk5e//bc7/05xHSPpJc/4B9uPuZ/4r/vle5Tr/m3/a8HPbnFa7CYnaUHXM
qtq/LeuKZv83nXS0qrrp8XfmbDX+l9CVf0U0G1APhLFvYEh69P9yDfNXKu5ySNeOY9HLsaz/idAV
/vZfbXiLoqeKmNbE1qwZBMC56ATem4ZFM2pyzLJbfYw5GSoycZ/BTVm3BvAT/JQWqZbimm1q6z04
PbmI/thU3oNKletlEplsVqHqJucU5XIgLpmbPRk0f7CFktt8ljWlQfhXrKu0C1Rz7UXxBDFwAl9N
72qIzqtacZSLyslJbx5kF3/rWrV6Rmjl9rtJZwMOUydoqktmMBW9e54h9Kotl75vodK7SoNOX4+k
bTx7MapWZuQQuHeMnIiNZFeyxYICY+cod5BL+jaKIMRJPVx5lt/A3NgeJyffrZXa4ATSzx1zoIwB
4KiiZg6MCdakBWSoxaquXHOFfjP43UwZ9ZNBT9HXTYR+h+SRkEG/TgxgXJ50sZF4o0m/DhQeIIzG
xsiFQHVANWiBdyXUTR8czp89fOcNPfb+gSaFedUSPW2uAJXQnsFTbXqEt5EpTH+5hgyQs9aCjm4r
JTnjGCY39P8kaQetlz+l7FXH9ZCb1dMASc6AKlYp8cbm6A9KqU5iwloE7ai1YfSI7RwEdFdILLEL
kRaH2VcdAnXcSydJIfawZySfC3/QSPxAGUk/6Dm/9uakv5AhwdbBIycnW4dxTRWKTD2oWD0YJNWX
YlCajZWlBNq4FMpnQ2GHf5HzxvTQSsJAtcdGj2Jj1QlAitilQGfssf/pbHSoJ2nscbrsIhsSDBZO
kKeU8FRH5Jssr8a7PqYxxNKukeGugjBDxEZs8qYpW520MCQaHdvigR3W/05q/0xqnCs+m9WIAgv/
Cwl6+F/3/+fu/cT29u/+mdnACyC5h09mWswbjqn/R2A0z14kO8Dc0AH6I+7597ym6/89q/1NNDc2
yFvd5B/9a17jrzRLQ7BEsQoZLv/ufzKvzdDa/6AQ4CubDv9B4/T3bKaGUT5Eda8eQhqH6XTuFZxW
lPW7h/FBnsqxiy8VS7LJi0rHpDWwfbO75lHEIUmQ+ubzy/89I//n3jFEvJ+JYcdLJ00b9eA5bMwU
+vvxPy/00ewNFpQPnwpP/f2VcYkCr4868AVEiGT6uKJHhcSv3MnxkrqgH/evX/sKLFvvP6jgUKAH
Ex9Uu5dafeGY1YlvcOzRL0JDyo4SVayb6qHTkUnpJj+q55fudP6l+3Znrdo7t0dsuL0yVPMDGqk8
fUPT/fl158Hw0ZOfBXXvL6wkcUDHT2gHzZzQwYbnXojtO59bwOXeSvvrLqWcPwLGHcM9xO8biji+
C/nRswSZ0dZ1qAUbJXMPLo2xJMKeoZ7bdglWbRD7z+8RRM6Htzj/+bvvXgrYX1h11cNoJd9lgNaH
A/iU/vHM/Fyz+lMxf0c+ZQHH0TJ0UnDJ1INWPLNLpjJ6YtQceTPc+c/f3X5YKHWTNYx4R30EsgeM
ZItm5vNHc2TcELb797XHcmxtlZvOO2MjjI0zleAPfzvRNUJEmkInvoJz7C1ZjHzwj7pTZpN6sIxX
kGaHCjWF0sQbmQ30+4OcKDL3nBbMmsrfeanOyODuW057T6Yey3WDYkRdh8qwroNg1xViqzjTNUUV
LIiA+q1wm4fKJjaLS9Iu1zhkQzDy+CJUjxI7mgxBcAGH5MlUdnXooVnMqL89jvJJEGQRjdYhEJeF
BMKmkyHWR1dSLa47pSR1CyuhDgKjG6/QXXEnFqXh87LUASpCWQzBuKT1jolnHev2WaOWSJNpy3XP
vdev7fql1NX5FL0xaxtUw8tIWqIDL3NycuqAd3RGV61R337+Wx57TxZzYDFgZoSvph5kcY+Q3ATq
VionZid9/qE+WHZYu/56UZKkr/MuYwzZJCrlVGxMfOirfHD8CZYw/hjZNpvQvInNCBBFtBWFtTGI
kRji6ICdib6YpFSjPKA93LsttUqvOJesZWuFvFS2pidetL+lt/9eYdzFLFo0YQWwnPe578Vm0L+n
CgpGSYUaTkD9fZqQrtCKPfG85+/+wTNxFnMqw3KcNKVVD4YbPKGO2Tbujd3UPrziFYfeM5m9aonD
0LKuWxuFVqsSJ2k7ByNu15y2qQSFftapT2FGKTwqQdrxwteadRA2fCyDsjk4ZraKPoEzfh8DFSAx
L0nOPbimjvnD4t0CtXIxF/Ys8UfjInVPb5sM+iStViks84KEGH0kl9omEka9H7THsrwM6JHbwYOb
vpYaQmLa4Z8/jyOrO0FHf70iYABg/OY8e72j262iJQtOXHlxlPv3z+osZ3Atm8Zc0fhZQwu1FEWS
Ql+pgG9qvqe2GRXF12rWfRp82rMrSWJOfanR5u4kLU6PuLGnkbAviUkb2+VFgvOMRken2ZQA6a19
7fsvFgAbvW3l2J48gH/bhyarmfL78ysfWcCcxQrgEQAYCDyJ8G4vLKzviolL8CWv9lqundgfHJk8
nMVCIAZCVr2BRabFNpM+9sNPQ3n9/O6PvRfzlPJu/aLf0yOL5L3w4Jf2e2mdWHCPPZXFfCdAUCRC
47oQDHDrd2i2ObLVZy7NRrO+//zmjz2XxbxnZ0XTaw0fMgAzsK+S6redXH9+6WPPZTFXlTYRimUo
1UNUrwtj31rrE9c9Mi/Zi3mp8io4aj1qb6HBFEqwwQYteX5kasIUthL3zIl/1A1N8vobQZGNRkBt
aT4MgA8cMbsTm7UG9kmBuTLU6b6nv+Q11nlsoiPRa9SmBnG11Q7mP0dg4iFr+yzubpp4hDl9pROz
1OQ/G5OzP+QJ6D8tvdZw46GbDp+wFpzY0x15ePZislF6Z8xl4LApqpWtUW2hF3/xyou5xhayqeM4
nw8pd4m8MGhZfv67HHlfZ7Tj+3EgoiDLwZJNhxzV7zCkW7WPNpF9O9LEdYgh//xTjj2YxVxRtfir
9SBlqox2in5WmycGwrG7nz/v3SjuIEcz4tgApDTXpvBiSp4m+UdCJUhz7cQTOnbvi5kC8URrxbg/
D1n4u9MOQVX4X3soy6kiqcWg56zUdbTB1VKJEzd8ZHawF7MDfT8Nmg3NUdzvW1sbyO6IrpXwxJx8
7HEsJgiit+vGwHdwAB6xbvst4WInnseR+yZg568fk1y9oJwb1IcyuG8a1Fl0nSxQWp8/7SOvirUY
myrRymZNy/pg4TVw0odRvQEY5ies2frw8vlnHPsGi1EaSyPvECnxGTTpzW8OyD40GCe+wJEHby1G
KtE0dSc7RmpZrCvG6Kkz/rHrLsZmNPV56+Zct/sJb9o8tT06dtn5z98NTdG6CglgFi16FQTmJpjW
nz/jY9ddDMfRq0ME49wuVmwMzfeNfWLlO/bjLYajogthdfOFw/C6V281zmDG1dfueTEis07GQz/w
LApxpvTrqLz72nUXY1HHMa4k80/nca4BuWKdGIlHnrG5HIn5BO0ZVeuhiHbOXdltvnS75mIIQhBp
6qrisml8GRt+P+2+dt3FsEuRAg4wLZiSwtvRQIT9+rXrLkZcmwL0J3qVmd/5OaaXEVKur114MeTU
kSSDrGQOpWNjAiRNv/ggFmMuC6MJeLc5HUz7Xp/u21MH2PlBfnCmNBdjLoqxxjgtDyIRdH/a245w
7XEI8YW6Z2PhfPGpLAZg2EZBnJR8SgTIWSrnJZTIrz3vxfgTfUNCQyNwGkZED5yN49fWwjc09bs5
Lo9ASsTAPA9pti8tfBhfGyjGYvx1dPG6yuS6kkND57fh13aRc+fz/ZxsTFql4OliTs7PCxPb/Ymp
88h8YSwGIF4BIsIqbzzkMPAgbisn3oj5+37w3r3lq797vi5hGG5V8hwm7+dQ/zHRyMmO6IEAU1r9
AH5iG7c3X3pFjMWQTLUaUmbtTJyTKSV1D1rx6/MLzxf46DssxmReDcJpEcYcVHT5uqrudMkyYG0/
v/qxJ78YmWmOuk7FL3gYSdvRMtOPnr924cVgTAyI1jCjp0Nfb2wgcN0Xb3gxFNvCrgiQctmcOsSx
6dfxV294sRZKQ7c1NjLMfeLGIIawO3zpQeiLsVgbXZ442DxZCw8Z7vhIJife7iNvxkzIfz8aazNs
DG+ePXD2rhwOth3cyPDUbLrI5v53eWpm87+/vOoAYYQ6MB205LmR0U0E5yXqtrInmFtzII1+K9EU
V2kD5AohqoPXRbvLtJ00CWEWvibVPZbrE991Afj6z90s1tIYWJZi1NxN0zs+jWYyqjFza+dda66w
zM7mUzI/7sbe/dqcP3dD3399Up34BByPhyCLbipRXtcnJv1jP9tiQI898BXshNPB6XYJ6uAyuMaC
eeKuj118MZ7bhtZVN79trQHTMUu3rnofK/qJX0GfR9kHk9Fbv+zdhJo5tlE3+IUPOl4wpR+RvYbb
wu78qHwOGiy5Ho5nXTnXZXewNR3zSrJG3bkekDq2wllhLIVOHF+VhbLOEmxBjnreyv7E7R2ZzN7u
+t3dTbbW2Nj15w1ARUnobMT49LVBvJgckEhXGZsVZh3pa+VZ4ZyYzY78XNpicoARHzQdKrtDrJ2T
f7MySRDGtXXiebwN1Q9+rreh/e6BVKiRC3ue04YmgwefbcHOqaPlY3JdOfq0g3X0x0ue1N7D+gMb
+8HUdxa0JKuw10X1kg3moTe3Ujyhhds0Tbq2sVQL3V4nELK8zDgTzaOl3H3+jOeR/NHNLuabWk0a
D2iyPAi4vGl826BrytFumtiwPv+EI+/HrOl6P6Rp93REOanyUJIMlWR/ZPu1OV5bzBWZBdgK7Ks8
oI2GdtV/8Wi9ZK1MWpmGUlC1A1vgKyQDSLvefe1ZLCYK4t1g7Cc8bQmEEDBff+JXPPaM9b+fsaFZ
+EQ7jQnIseksDr6bfbGQpi2W/irLXc2sSnlAv4mvtHv62pNYjG2vN5XGzix5mJq1fhPWmy9dVl0M
bYWer9RcUx6GYm1dffmyi0Xfg4XSp1UwHvqHKe5/Ybf5/fn9HpmK1MXwE5YI27ql0YoXKlF+jG68
wfr/tYODuhh5XSJiKyJn7KBkPj3D+mubTHUx7nrJ1rgsuCxUDgq41RfvdrlCB23Iz8dljQvrLhm/
NvvM4NT3s8+gKsA7TV6IIrqxHAdvUHGqSWfN7+oHc+cMWH1/7dqGHPo26vCa+Fr/A3c58Ekf9P/W
ns4w5yHDDm9VXJFKTaQIkm3ZepvIfW2Cwoe5B+bhXlHw5JQHz73lxUUZeBbrgOKebNLx5BxgiG1F
ItaMp+psJAOiSH4PtUIchdy7wd5CEz2c2+5eeGdBgtCTSuMm08TKw78kKyJabGjBDbnckIFUWEWw
WJXoW61+//ztPTLtqIu5obWwcbv9IA9AxgFGBPX68+tq86/z0ZNdzA4OYZ6VBGl4CNHV2A4Q0tBP
NXWbD98D5VaNX7LsVcnvq+HJ6p9Dtj+ff+7H3wc3y98/aDTCrSgqTtou3oJib8p/4sqOSsqOXXcx
fUAxgnfpKVQcfvblXn5tNSG06+/bdbwxDQHLcNk/Vnne9Se2Rx9vCVxvMW2w4mkym3/VIHmy2cxl
051t/w5IZvnaU17MH0Y+hdDOuO0yeDQAM5kn6hnz1/7/XxrXm5/+u32XbYrC1utppLWNulkN+K8B
0OTOKn70pH587eYX8wlmEIMdOEVArd8RQ4iX9/PrfrwQIAb9++ZJKWn62px/y3xnI99OwLCY4anm
0rEXcDFQU+l2OQJwHjkCjvJsEGef37Xx8UAFnff3bQeZQFOGTZ7f8kILjVtdnodzgKh8UKNvEWKs
yYSc0lvbrExuYk2Dznileco2BvycNNXeiuq9ZcrzgsalEUIdFx1REM4t2JW1onBKEeRQvHZijxlZ
1aI1qdn+QANowvaYpeOJH1V7W7s+eHeWmkaz13rMBZzq88ZeT+GwAWK7duk5D9ULfGS/pL4Uhgbt
YUKYAJDhrlxNY0QG61k/Jxd0zhlZk6umvoL5gyStWLvk7yh2tk9Z2Gt7o6sTYp4QlZq5NpBuCb24
sIuL0QLegb3US7ONp30bzRcDUGWSfneEcg9AaGvp+XWZ/lLbR6fTN8QorMiAWtmKvTWAJkHqX0li
U+OLKFJQtNjbtryJoqcs2ZItfKn1eMdH9GHWWYEwv59ugYOtQI5g5ceMacEwdr8ZIl/X488MZ3Gv
AtrRfYILaMVjIdAJdJLmanQaDDgwPsjWtW4ciPMB6Rhw/4AjBesh20zqt0C6fo7pB5j8le0+usZF
WkLpkd7akx7RRTslwGGaqDduYvujDY1K14i4+aOCcIqSZ6NNbxqjwxXUfG3OfZMPvpsNJjMIy8qa
uyyGT4esL0+9Kx+fxl1nMZZoKruZM7DXFuIBJ5r7Ul7UIdG7PrA9oe3DFFfnieF1ZFJwFqMrtsII
RSEnySA778mLaqKdXZ3sTB6ZL5fajl5TutJz+SKqoq3s+ifpNbH8kxkXInvIyjOvOwuM25Y4Ns/5
3YT3pRjOswbU4ZYwtFUVOX5v175VEVViXnJo2rtZda923T7SKD1AwHAFqBX3rg7Lx6jeZlnm2429
zXXNx5UJ/meTC1Bh4AKQ13UbvagQpw1rUz+P4Og4t0W4ax1Cvk7pDo/MgUuZR2s6pDEQbXDwVChJ
Cl3w288nwWMXXizDAQn0NVws5g7Pj+VN3T98ft0jv/5SDj1Ftoajm1/fbS4SQtiSvTKe0OrOG5qP
prvFLSMPh0CZs1QCekcq+FKFLdwgjciyZNszY0tcyQPBQZ9/kSMbitnw9X5hDoy0JBBXjgdSva3m
oU4vyfEhSOvElzl2+cV+AmKHgCbJGhTE46rGziPkc4OH28YN//kXODJSltLmpuvVtJt3LGpxMMHt
eO5Z0Jzz6trpie9w5B1yF9sKvSAWOsMpPR/VjG4LqefzOz923cW2QsviDEs9102t7Rht8/bELHjs
uotJcDB0QqFtKp52ejbC57NOHAKP/ZaLGa8QooaQFcoDBdW1UxfIp3O/MW866mgnfswj7/5SaosD
tjfdud06VI8gwUzlqiYH21Ab+jxwyuUsOD61sTjymJY61hIigVIklKhA7vn6jK+RwddmnaWOtZNV
WZhRIw+u9MP4kJzqNh5515fBvBquOBnNXUECnS6B1Z6V0NaqTuPpZOeqYq4/fzGN+Q38YApaClHt
MiaNRmd2c4yLgmxzACjQcwHV3mAJ9mVW7oCStvJGQUvvxnvDxIrbXFv9DAwAQww3qpXboNZAgVTr
QYl3dez5o5geRPWtMNvdhEPRLV7T/FJxCeiM620F2cV2t5/f/5Eqr7tUuY72WJD/wMgq2u+zs7Ma
ez/pOGPn/aaIfiXYokFaYhEnz1DciuA6s28d91ctar9iqUtyVMdTSsBCdZioqymet+6TbRumrPK3
WvoIDIscnxNP+8hS4iyml3FU3NqbyRsm+Vztut9Bo/38ORx5w5dKRDfSEqWbF6mw/tWRVUau7olx
euzKi2k9aPHFRdX8gri/i/JGGX58fsdLN+//62q59vyJ77eGrRp1cCTkoaZZotflKqzv0uE5167r
gjqZDJ9DOgKZeL4ltbyz1o4JTONRC5+NSuJISPyKYoczqTtTj/1Q/hnwd6rJ9ww7La4BZGo/tKFc
A/CEL0aaCewPQoEh4+utten/L2fnsdxIkrTbJ0qz1GKLVNAAtdiksVhkaq3z6e9B/5sa3GLRjLPo
mZ6uBpOJCA8P98+/Y6grPbx42jNYMs3ALfdZs4uSvZjfStVBy3dVcRCXQ6btuvmjA9KkepLwoqd3
8XKG4RR7WXffiqjPRWE+MEF7azQmK72RnlI15X63bfSXeTyFaeJo5mvX7BvdCYenIqtjO4gs5ltb
N18+je5WhS/aRYdFH1eRygVFRfGu2TU8dwVjPCy2DhG2P3F3b8z3cXWWx/t6vF36Hi+1s1jcLcW+
DjaigInrOsz3VX2a67tE3enKFtdaJ1pCx4h2SY1F03hKmTddmodU3VXK71bNVrq0jefAjxMQm+3v
rANiphons24BrhWvkf4UjYPdCjc8utr//vc3/9WKutoFQ6iMNTY97IIIYwgGe3+4B64OWTXXsYuZ
+NxRZhjlgKfvv5/3v57yX2LktSa0ZhgkCqOJDxYDj7boSugtJwpuQmAmkfaQAZRJn5Onl8DTlr1g
vAjae5AucJU2lgkS+EOb8tuqyW40Ya0N6Toy7qSk8cCkOmXIgN3PhFGmfnVoB2I3VrGECgOrh5Vm
7MTwm616qY/95fe/1pbWS6wkYHxQkmQavXYYh/4wPSjTdhCdifj+79f8xbK41pjGtZL2DX4Zu7ym
f473yM9yJO0qycaPq1CZrufCke4T0I2D8+/n/aLujA/B/8avNNOL/xPYDEynNozGW8ZbNHgyRwoW
lk4v3U7hu2K843BVxXRtQP6N5TbHdK1pwKIwLwtW02CoPR6ClbT8avBON93MnC5OeEw1Qeg4Cu1R
AaoiuUyNr0RYyLH8icXNusg/BLPa9EVxrBpMfqVtOgl2YC4e/L/VUj20zQlXgK4/GOFJU45YwFma
9sNv6upIsHRhlvKAO31d36bS3qCA8e9X+tUSuPz/f5wICQ6P2OmzgiXZ1d8hWv/sY68CjqLpipBf
ahCi0Kwi/TmgcvWzT74KObOJAWkvBDRL3oVQOk5G843o9YtMQbtK7HEPC8WxnVF8mNhsc1OO9PsB
E4F/P7b0RXb535L+40VHRaSIkaZyFQRx2kTGTh0ZpsoAv7ddhw3kh0kD82LCb+PlAM0gI10Rc4yM
k2OHK+ocCq9GEX/g6f6z2H0tml2QrucMOcw7jAV/KzB/1d///lW/WFLXstlwDFJVk8YF5frKCBxc
+n72uVdRJTRBcOPsjvCbdDZyoo+ffexVTIkF2lWwH5adrD814vaHomQM6f53Z+EZC6i25HGBt0+m
13/b+7gcLn85G9SrLTuISV9FPQ/cQW4zjGVl6Q9mjg19sU9xYw6Hz2LmYtE5SS3YanRDIdPGD3Zl
TreF+R4lGmO9M/O+8qlMmELJnqt5uMPE0O4yfEenhyBnog9AFOwAsSvXLaK34XmRj3iYh9jGZute
8hdAB0p3GttnJRQ3P/sirmJGIoMAqytemPqqVLhO/ywUXbwk/oxwuOJCKVp4XUKKxZgvtt/sny82
9IU/+efnRgOm+Z2k0MdXTyOQJEDV1EciPOvweCW9/OFuukoxwlGZAZhEhCW5cAaj81rj/kfv+1q1
i0GoJlYY9+76aQ1x1fhhl+tatSuUQbiU+MnvJHHfP4/fzTt88b6vRbuTovThYgyo25t7ndneoqRH
+tAD0mnvfvZCriKBUsqVLoY9tcEuP/QtJdj+m3Tui7PlWq2LF79kaTLPrisvdbGsZAzhTeubo+Wy
7/8SD5SreKBohWq2lw9fNLefvVb85nO/euir/Yg/Jv7dMTmolrzo1idQSMwGI/dn7/pqV8ZBCc9D
ZpHUTGMHtvrdQ3/1Mq52pSGSNxslqocOX+11Ufk/e9yrXThZ0Dx1+HY7I3gLJehOP+vVXKt1F6Fp
8FjuiXnYW4tuX//sea+1uuYyUQkCmbQTJAcDci37Rkz6xeu9FunOBoOdipFQcfaD8/Dwo5crX+27
uNcacdH50GHfuN8Zfnz1pJdV/Ue+NVoq1rHq/z0pZZ9/P+l/de+/7LX/Zuv/+NSgLbgDSNO0w8vS
TlIThUmu/xql3i7VdpthH1YEu06XvASLrRQTmjin+1mEdBHPFWZIK2AZfskNI7kREKsVxaEuHvPq
Gb/NNU7HTgz8Fneyd8RyLkAkRlqxXsDEUOvaxc4UedtieaDFD2Z8Tpg4aTbacFRkSiinUh78vtJs
o3nKhnqTK5SnkxcUInYhLsomxd98hROhZIuMxtiTaFyAHpsgzTdD2W4jnDE12F6HtjuOcrE1O78L
bqeJgsouCtdtBqmx7duVNMlIXbXQoXDpVEF8XsZyFwvurI9r4JHgS/BOU/NlY5XjxrIKXw0ln+a5
V4xAjmMIABUuwRjFZz+7DlwMq/78mstwiY1gLGkVpQ4W7wBY//1NfxH8rtVTtcgqB+J4ma/Yt/Kz
Dp6sE38oSriWT1lhH1eFwu6stN84R875/c8e+ir4tQDNExgYTFfM3mBKrto/Nyyqf3/4FxtKvAqB
bd6MsyaHHDPMMV68Q7+p9fz9TWPs9b/fYJPPTTXge72LMPObE5xSvUsW9e+H/k9r+/9vWMO6FFj+
2LBNnDUdBkqcMxMOtorkdIVFpH1sMPhdsL5rerz5pdDJc9npzU9Bf8YxdpW2ATjf4UZVv/M5+fvb
M64VS4kZSl2iE+hF81koH/Of5SzGtWQpFmPJClE77OTqsTVPSv+zb1u+Ovylvp3yZCR8Kl74MP/6
97fx95dgXsv5IcyKSmSBBp288DB/s34up8T//w2b1yp8ta2suh+ieQe8w1GpaS8dChlBR/v3TdQ3
vvgJVytf6wKlHmtGM5RA93Db9UTcXTOy/bi9z+bnH72ba2l+jKxUBYA977JNffhhj+JakJ9Kga6m
Fw0oRg8PIJUfwp+lyv9VOf7YVgJgR12lDr9LVJi+ym3FcMW/38Pfw8F/Rqh/blhgBM0kMoG865pN
P2F2iZYiT74bUfhiBV4r59H3yZPU89xQ4u3oTmQK7WePffmBf7wQ2VjmKJyIjonxWgvLjQmDCNOr
/Ju38tVzX21HgEftWMSsjno5tfOx+k7Tcwmyf9k8kvy/jy3M5ZQKAb3UwAzsCpUaTSE7ZYomD1Jb
EEWnkWEefDf//YW6FVvb//1xYY/r+9DSFVYif6ku8I/XiUqbJk4+MDRfzQHNY/VfNTVFWboy/Rlg
67+/oK/e4NUmVvRyhDNO7Elvadl8Exn+m+z8y/u7Vt03CSIzqyL4AMvbRb3bpeDmTe1UUFEPstip
AcuDz3Ercqc5L10RYFQhbCAykvsV/myazJy88AnAKPzUfITWtpRbYGf4NT8mZr8JmUoJUBAG0vBr
HN7S9i5t1+Ky6evBmwzTbqzfgvGdteR/gx5/+3WuTssE69tC0Zplp0jUerYqivESd9URCzSxL3ao
cNR0M6cnphfyVrJb6SaWb//9/XwRZK/nAZJIY+Q54baZA7QN8eReNq38lFk7qAg/20TXUwEzlGNQ
YuSK6eNym/6svHQ9EwCGrc0yxZx24OxWueEO83d7XuY/f92exrVPqTqiucnKguxWw3G8t+Xylz7u
Q/HZbN/hDRJ51+EAQxBwofE2RNAggb5CfwXzBTrNWA3DOgr3ZjXhVfY0Gk+mvh2lZ1YsnuOCD/TJ
aeGJdditWeJZaveGslH4V/pzEaCo1+xeAaRS9r6AwK/U1/i7rlvM0LpoC7Nim+m3kxpsK6vaSc27
AScpxrBcV2COTnitqB+l1oInuhca81h2qCjVIyV219RMfxIrX45xgQC7PpTz7TLJTlptu+A8SgWl
R90JCjjOQMwaYR0YXK30ivlvc9UrxaG0aiccW5eWs82ovNMktzmFiXyp7An3siEcb6NK9DThsag+
KkOioc3fWf5oGTbW064cACTdYvW/C8bYm5TzsuwRNttF7WDXujKEQ1luB1UC/6Jgwfw5C3s8ie1S
WqtJ6DVqztscV2VZunXwIY4w082VitHzLCWfFa9IH3o77Efsl49WvhbHxG3qcp1KIQNVWK5XIt6e
s7iZltafRSwNhY8xn84zUbcuPmtxm3btWjFfx4vyNi4p4XoavbREfsqrnTV+xOKmjR/lMrHFCwU1
ipxZOE5YYbeJ9tgGtyka/qbJb7Wc4V82sEUrOxw9/BCcMdUdrf8cy8opYHRpCVhn7WwlgFuVY50B
eSQsrcbZk0LLg2gCjwscENFICBq7A+Q5zO9pcoBB5MumYldMP0hT5Zjx4qjGHVUzKkYrgIl+MHdA
5DPbok8ny7umgdCQfhg15vtQQjWmOUfluOCAaLYAQSwk0NZbNsFkHJ2x0f0lAlHQ5y4HKWqQFoy9
5aoQ9e40+dxa9+F0PyT7ITsPM8Te+7C7/G+AmdhJwuvAWfKhSo/8teCvw73l9+5Se3ROG8u108hJ
qJvnI1RSw2/lZiVzzx6G44AOJaJ/px/zZlfLz91co6ohEBefpvzSpu9K+2qa/hC8zMGL1H9m/DND
8lOs72Ijt7NMOGQgzbJDsLwG8jrR0Anndjicp+xUZUc525BO27ATsd4OmF1GjekE4yHPD03sjuKt
BWFBZ5KlFo4BWookgg41n6jjeKFQr2szdNr8GTtwzhcmpcgumtc82RR9cwiyGaPCyRPlwusw754Y
eokEaw02ZJ2rJwTBdiccteEw6p3dde6YM1Kdv5naPag+x2gzZ276+wnrMpmaBC55B/Ikt5NOecgD
t9tmgYKQPi3lRuvAXYW7vpQdPaxXsbZtimGlskiFFIwVUUeQAEJcGrO1JxOIDGb9EgPoTookm1c+
wubsW4vSCAKTZbJNeL216SsQPGL2FKCzgxWfNfVkiOfcRJftIEinJyb1Ed4Jb4AnJXnah6oMABwV
CtwJIX1MqKsuKJ0Kervc083iLu3gUTWCg32Ei0FqIdAfRoWb9bd59RsiwxnD/G2SlcBgE19RbgPI
hlnarEpgRCINkqlVUJrjAp9r3Eehh433ljVDoVJdo34B3cVkK/rzKnS6cHrIKKb0ZeMk0h2+vCtN
HVeN9dC3aKDYe2Z4cbSfbMM8prwBK3+LNYQ3tWEnVb6mx28LOH30DDMr2l5H6V82D6qELq+N11O2
0Zg7h7XCvAFCq9RplEcLkob82MfNUcZ6MmTe0ULWAdgFqHbhVu1rOFB3KdrnRpx+AcwAAiscppZD
oFgwZdcNu9TzVdD06wRIT6h0m4Yb05AygyBWLyUS+GyqVyIiiT7TnMq8eDelntrez9CLrT7wprl3
miV2jELzknnTZt2uyrwo9DqBErHuF9PdMjCWmrhFv8va51E99fWjLjPAfyMUT5RQhWqrkfDwJyYr
B9T7WkQ3IyuoDrDLR6RvgmRJkNSnyklixcj9XVjSk5dDTx/8qHHN8pSMFKoek/gOhOgqKkCzB9tA
tnY0x2xYaI6evk5ltSVYW8ycCQokRRW83SS5lXg7wLNPOPkG5UExbpcWsSWe8ZAp5/qpDJj1tFJ+
0mYMD2VRumqtUlaLXEOe7mPltWi2ErhLJaqcXKAax3gZKi0caIXxtYUPK2+UlqSv2pTaTRW+S7BL
LVROIEaTet1lv6RuCy0BDNIWsdRGH6AUMMGgyasguR9nXxh6Zw4eURBJpeRYKmjEyhMNtFfx+8SQ
nTXeaK0TtndW/QzMLp9OwrCF6LzpuluKPRyh2Ty+L6q0gkjnyoLgZwur6EUv3lruUpHUUKQztgMh
NqkwVEg2csJU9aEoJFwVSpKvZh2W8yovvWw+QtNd1QXRC/SvdJbS0i9wg63bxQuMZCWFoRtrZ4YB
N1l4XKhgZy3o1w8dD0NEO2LJ7pcofDY2ZUJuRhoOfSEDfjBC7SqHQUq8WcrWDtruvueQb2/y1JvD
k6o4U7qPGLM0Yl9UfA5jtGN2Ck8GWoAovYniepJ3mvqw9CdJfZSys5KBgzRuagEBFwPMvboK5NNg
mp5EDwofjITjcIyeutBpijWtJEwdbuPhQeDsa0yc1LsK/+OloXjLz2D0wyrCUxiipU6EXdO9hYPA
xlRX49Bs5B6QA8KyUnQHi4RsWBtlfzAzQJ9QaFWTvGCpT3ITZCzoY5bThyBrydPUwV7YDrsN4flo
VLue6FRWFbjw0I6s1hdGzZaNkVQLW9VicEFAwEG4s4TQS4dDMra+VQg45EG3jT3myM4RxauopTxL
2zeOPsX5kMq7vPzAKlKQzlm07fq7IO9hQb/ATnLD9hzXxODpUMWPS4wl7tI4puJ2lK3V+KXNnxLZ
g0rN0evBuViZIK/KkOO9TzwDr5ZyFAngnxAmGVSy4yJmERlOyx1mIQJMT5Z1nwHQ6Y61Vjp1rPlZ
vyut/ChV4zEN0WlhDDQJ8b7GU6xDbw+uaYbPbXAz+mBy2Z/K9raqa7sKAge0nh8N1Xs31eupdw1+
6cCCNRfU+3wccca9ITkkFIBoDU969ibnJbSy2IFx57Rl60nyPeofcL4pSOX9oP2SpU0eXN6rcm4D
eTWwh9ou3XW8Ap0bRiz4ejLgJ+0XYuUV6fvC+QZEi/q+4YLeXeUsYoUMu1Yib0w1R55/CRxwOm7A
IFXn8K0kmRZxqDCi9cJbLmqQ5Npy6jXRLaDMswGsqIfTaR06Bp0U7bfRtF5qmG4oMBUWQEadxZXS
wKxi3SRVuc6k16moHD3rSARs6SB1yirQZLfpYk+KdXdo101TO+B1HxXh4oWxTftDqvd3if6pq+dA
v03zMwlo17Y+YEJ3SXdWiLxEqu0yWWMSY+s92IOlJ74zjZIfMklz1CRa5bp2UIHAtjW5YSmv8wps
3pL7ZcbBVmd+WzMOpklsjRLGG4VxlbcGPbfRVH/Qfo8WXn8zjYfBqJ4U46hMD9X8TM6wHsTxFRgE
P17ZhVJqM5dCcBvRb73PlS+GmptQil304wSxWJJJ53sWI2l5VQ/nOM/sVr4pRkjpgMT6qrMFEqoe
2D1FIy4Eky8ZT1GueEtf7IdCgzM9Ye9U3zS4VUaNdFY1jpyxh8Wa7mRIx5lpuGGyi2snoBZhZZYN
MtKuc0zCdNBfrChrIbtpTLuNDdsQN3VDtpjyATkvpWkdLfUWA6olGtG5P9UQx6u0PcQGfF8zWiMj
twXcL0w+1ECfkVQYResLTT5zDYVtP2D4DRvFWYRlbxXox1TtJSOgNtjrSCRFi/zZMeinB8bKKvMN
yFJtyqD0tivIYKwCeONa5ir5dJsuo1+wOc0Ssi2Fp4FMfkqjsylNh+WCClWgXXbFbxjVJzneNeVb
qwQukB8Or9HR53ZtQJ+Wo2NbMuNk7iqIvphQuzjpcbdlzq30sTZeBZ9Aepyge+x1ay3WhYd9+U6x
tvwemfQUaZEfzZ41uYoyuQG2Q4Piz7n5kQCW7K3CTQHQRKFTXSam9z3QnnL2OuNkKDw4U33FiFC9
7491Zbj6eCvLs99RAypFc4UTnzfF8k1T5fu6QxDZIGE1uTiCvdQjmmMPHVfEUH+E62nXiOPJHJMw
cM2wdOPFYFx13Axm/WngDb4aO0Kb0beHqrrDvWWlyzd9Gf/K1eg8E2mYgixqP14AaIr7PMcXedoX
0kByhx24RNSO26nY5BjLdEp5tMydxpwYBjurUS+Y2SpRJ5vroLptm8MID7M1n2Pw8KC8VhVGnmkc
caRxA4o7JPxEcTyBlV46jiZ1nqUJbRA+niSWTtoohxGPAXBMDnvLr5aHgmnJkINXG++wUXRB7dEa
LO9HbboX8e/us9Sm6cNgo99KfqbyA6F8pdO8t4TRHUbDgxWBUMDux8Cto36lJ/dSmDmGbNkz4LSS
i+SYLBATQ2cKCrdfHo2WlCBX7VzX11YicaBbgl8ggswJlWmH934znS2F01WS4PlpwePSpHauRUew
RFDMNmKanq3606zVlcoAZ6tMzsJ48oLWfJpUu+OyMJvtUZ3vF+VUjMFugWcvg5estJ0V3CxcyqOo
8wOLW3BYO3Kn2nBm/CIywE8M+6pUP1Vc6XHpr8tzp3hGcQylLZ7QK0t6kePHIboZrGhldXviFmr2
Jj7UCWWNukcJ7elY6+vifC9E0M0D2U7L7Eybi/wBwpUJE3e2bpQkWgeztenS8KDmo6eF8u+UDFUf
IvDyj/NQ060iY7DAzyPFihsFKl5sF4zGFinBQxd8xYq2IlKsdpi5kFNgwLcNc2h5pSg48OTAo7hL
0OT19EDYBfpR4aYBSi7Lx3twT/BpuPYbi+KHymHQGcC9eNmXwLn1xpWhTWpw4VOinaxKJwBYh5GW
8Sg6KqNgAplOHjKjJDuCDGhg1l8n89PKol3dpisp/tUV8QNdmRNVEcwbpG0RccJl8DtNtbkH4+gj
t+O2cDbL8lRFN8l0e7mY2nDJ3bhT7GQ8ZACYC0M+6OMMPbgjPVu4F+1CvTlWAcfA8oYtog24biUX
gruYrwk1xZFdRN0IPW4W0SIfllVGh7h4LTPG1i+VnOi2a97A2FENVsnMMqcOP6FfUNcKbUjAdOwa
jG/eJoSRMl1f3XoPjOjOHFjBs6/15lrvuarUyj5KFafSAdpcRmkaN8o1P7fchiczxs/S0FdCa6y1
6kjF0Zb46rES90NzHRXGSs8G2xJiT6f0pg4qF3z2BFiAzmRGe7oEno0StmvcirTuKdAbguznQuDs
GPlMgvCYC8M6JGnNFO4TUooCObHlOPucqhbgFueaenMpi0icY6Pa3SXy2gSqTfMRovMqLD7i+g2O
2g7Ooi/VnDvSfK6j3DWyT2HxtVzz5GCTmYo/RZYdLY0vsmoThfxz0tYa2QN3Y0lZ3GheiHmisqkN
k3stKM08XAMcPBfWayH1x5JqlKYB3BrI1UPxuPBoHeOtLSiG2HjOl61oPA1IdELho5zPlDVm805z
UneMfzeyubeoCqXGcW4tLyWnKsaUKe9XWXvLg+1Ipb1Zj13ht6rXMosspIeUTG5on5NiU1LEUHtX
Ew9B3IHxrMnPfxUYKSeRvqrYTE2sesvyOZGwLNwuJ8y4lXafSqNbUyBOMFXSGHeivoZsezzlo/DU
YGzZp8UxIU7XGfCEPNtENRMt1gLxFTladVMMk5MCGCu5ly6Tk3PTRvu9Dwdzb0TKOieFy/ULne01
7/qdGJwqAJFlcSpD0xHq3umsN7VVcc2KDwmtC5HnDUWdtz9sOjU9CRpkueIzh33aBYM71GR/JVj4
YQBWH8P1CShXPgRLsLZM36THBYENFF22y5vHqghsayG3KrVdD82zEKnkdpd7pHaoo3lrtTZzAXZj
oE0HVydkSEva3J7RqVupuq8mgrjVrPSodctyotQkMfww2jlZwVSrVOwQogJcqQcWYA1FXGRSmcyp
KT/avng0wos1PRjW2XBFjaihW44GiT6vRv5o70RJbUfyuB9NFkqe7sP5OMnZbVJP52YqmLQniCUQ
laXYH6BeN9yjrGJcp4Sqxng19HRVo39RWS6ySBoixHwacUN/6pjLkgTpplatRw1XF6oTD0zp2ni9
H+rFekiLcaO20qFTh8McTH6LlFaksi0LmzzDdp8C5OWPJ6pANl64xgRNdBA2HIfy3ETcMUnHwuHQ
zb+mW7NTdl3XvcgjUhSZW2gfjF4oB5R0S415YOEu6imxNejRJIojWiSfxcYk+20gwup4MhhDDIKw
eRetys/lxalFRvZydZtLgtuVmuCP+Suw0J2G3GDWQJekrhyDqZM7hv/FEBb7y9Qiiq7noxxITjHs
S0w6phcFXGAaAGd+DhtrC/1uh7fdS7QQua3Rb5bZ1hI2iP5kDuBupM96eKrhc6iR4S4CEJ0ucKO0
cnN5PLUNAG5Dj265lKAOcIaCi7r1HHXmdoyKt2lEuquXh7nWNlLa4CghQg1OjI6WFH0oLkIjgShN
0MGPrK/ZHVXBNuq9II17peEdz3fhvDeF05Twla3bKI9sMXxIDLfUSfOtDkyBiVeFXOqOqjXAXBbR
rpsbDQ+3HgQ4SZRmL8Hxto6Xz0r1q6YCpSJQfWu5Z1ggFUfu/ZH1IDa3RlLeCHXtAl/eFu1M/br2
Wmx9QgU11HRnka6CmYQPK3M3Y4WZg4VhULXS49exvcspXASWvBU7g8pmDUu30ciZltIR1GOSbkJE
25dqnRc25VqWb9TlGKHFN8fRKYE0uEpWZ8ipb7WQMZaheDMvk41p70WWTBOs9y5/DyzGU+hV1fx3
R5Pg8veXWVH41u5CMjhK5qpiTK2Li8u9B7ckPjjvJVJEINuVetFjb0TsWpR635EwtEt0Y8jAnbWI
Wqr2OQUl7kJY0bS5aesdMy36mXFGJ6Wtk+7GnCJMQyo9Kc1dWxr+NEIWpuscTKIX9tSfrFMYK46I
6AVeNZDq/g6Uy1tlMX/QgErOXwNartOn1twbwfvSc0wKhtdplQ9h1pHx+hiq30Z1Xxvb3Bo4c1u3
gUwcFV7bx67Sn3RT8Az+eLV8cDt2B63a9m3vt5bqYPbKDIW1IgHYdT0cqUPdJH44vxbzJtJ2uZyv
8mJv6Y+12LrVKK3CRXQEqgaJ6Jois5qSbMe6wWj+W8varyjxSvTYZFC9oDTT1cwshYTqS4r8WGie
40F+rEYtYzuOPqWv29zcCvCkjdAdu82sLW8iaWczdRhNMQAZboJxHdT1GgY5NX7Ri2KqVH3vBZLm
iWyEmZfdR7+ntHiL25wdljmCPnLU/jZnCNCT+Rgr2ExaRnpnJpItpYjpBfRnSyIfMITxwlQit94O
445jY8MC97tG3AC+Zw0NnzpRqmyr9QJRGXSJzvPXvP057ikxBoYzm+pb1w0o5eIbK9RXysAZrRW4
aZUUkJalWBeDmTsGuNRpuQEUJNkW5b5pmt1Cife4ttzAjNmPbbo39WUdxfImEMS1WJjc6tR9FBc3
EkKurmv9gDvBkKtenQ5rFehmS9tCyg6h8pDOT2XybiXvyfgWcgRIeJuk+055K0dK7d0p1I6jfjNw
ZyvwCg6pRFIwEYTMTZf3pH2y5qe0/5wYtyrmozqsqeEjExRNjwqqEmmunjKmcLi0rxspZATzTENR
ago+4RzKNyZVGUvcCN12Gm/S5hBWRzU7SNEhlg7i/D7JFz/vO5ahM1Sp1wvCDaagBaFpERM7CxhM
Tsf5OWKwszWOg3bKLifgfR2ltzN47L4GGloPNi/jd1m+N5pXKcgbW07cyZ0Cy51im0hk4uAS3enk
uxfgeRHh8Rk6tVLZC9IUDAK3hsoFjFlZZatkx8v1crbOqXBqeqpHxUEIlNtFafYaR1qo0gpcY0tO
681vNcaGyf6XszZuAljiEig38hPxXRLCtaKwocZDkrit8DjFD81ky9KWUkGBa1Q6Xnxq2p2s+ZVi
OXk5b7n+Z+bl+971hnKEcN12J03FuoRuL820kOrlbky3RW8qL8ki+0wX7bLyVZ6svdLfqi28eKkQ
caOx3vqyP2mQBh1reNPExy6SPG5aXmjFEA/BXXVu0f0i5t8sobVWBeVwscfJ+hszesp7hO39gxA/
5vSLujuzAjZubtVoa5Kar1XjtzDeaS9FshGa1m1n1W/Fo5SfGOWnrWG3vjkgN4WUG2DY0yr3cy7Z
GfF4DGrW7VHJhps4PRpt5GKQ7gP4ftGjm4iIIGoY/JAj0jDg4mfGq8Lwmw3XmVxX7d6864VsIyjc
f0R+UAWZ6R6lpCv2VCWFuyr8nYf5u1WX7jJYe1EJd7q87OWK1nPbKnZtoO3FgDUjD4f162qE77j2
dJqPkFBiqgB3KVdStUi8sQOh05m920ToliLFkYcHuID4BLf0nHdi9y43o4duaiVT+sgoZGi56HSS
cDdVvxm/qltqGRX/pEge+rG8M/s7SRTcf+sr/q5/Ma49wkAQt00/IhTMWkco6N9/4z321edeKZOS
KS85//hcs/Vq61AZP1LGG9e2YGIci6U287kJjcx+Lf5UMHklQSpAmMmViQJsbjCT5iv6RgD2xYCf
cW0IFua1MnW5wKGk6Jskfh2EwZV0iTOWjqys+lNa22Eme7n1YQbTXRa1q4r6a2g1TsjIe/FLT9Nv
nuWL7+Ta04spfy1LLr9jrdGactKffdXXtjxDOupmWvKViPlxppVFA/xHa9O8aILe3/4fZ+e15LiW
XdtfUfSz0ILZcAp1P5CgJ9P7F0S6gseGd19/B0tHV1XsykxFvtSJOlkJgjDbrDXnmFdRHtT/+Jv2
785kuV2UZTiGNK+NF9FXgp8/S0PtU/xOZFRO4uv4m5lscjNbGc4Z2/aZn05fiH9+ikz/VTBlO0cV
4y9nTuB0o3SR0kMxpVxXztupWQUFa2ya4522sWN1NihkEBrGhh3jLjLNhdDv/TFlGXqeu/RWOsZh
KiOaL8/Uqjtvsi+cGh+e2vHh+OXU0i6Z1DBAcZxR9SYuFq/6GvZAUBT7pH2jB70p23Xe3KL2Edah
AKFuQbFQShuMQzJL2UOwEyIVcO9nN7r5PfuufYr74XZIigkumNrMo+ZMUur3HqGjguqXb1s6WVvX
KkrXhtbsqL+33+OyH/OmfztwLytpVxMHFiulmZHh873zPZEj2n2iCcW1QDbqc9VgG+p967injB+7
EknZk7u+E6PuBagPTcog3zv0iTiQRDw9n1qciHmzU9NlNHxvpD/l+YTECeRBN4477XW6l2+fn6zx
Zz2h/S80n0hXbHO0GY4F6ixkHp15pNFSPhmmiMZ1eh5lBktA/9JVjj1rwCAV/cU+3RfikRaEouxF
vI1YTRQxsVi62NCJWCYk5ZbTW96Ble2Hs2N3PlLdVac9qP5zV165urqylJsw6BBEbbXJAj/My5Rp
V59/reO1/sN4Y5+MN7Yeh5pOxX+X9tcjrJK+6shiqPtHoyifo4KvGPrD9x7RU87PmJiZlZY8SnZ8
PlVL27n7/Dt8MDudInmMXLS5JiJG+2Av4+Ne4fPjfjDa2ydDgCXaAtYm16ZTJAMxKYyKT2HJIQH8
K0Dsz2fyT9f/ZDToYtVQS5N3INbD+ZRf5nKvihvZPTWpS5XRp4G86Yx9Lfd2+pTX50zrMr8vFQWh
WzKjiknpOp3L8jXrnlzl2rfvI/2ReHVrpGBLogZJ6PWxa6mA2Qko7ch0Kct3gz4pSdiWXjCd30bJ
nRl5aJlnDi2b2F1pwJfsMpw39kFvV3Z/oVJHVF+i+NLUXt3pkerzvAvPteFiso5ZbBdZ5Z4p1W6I
zyKJ7ECWNBmfCuo7VlldBLmBLhIFT3AFztCpJjJ25fUgVK/I7jp/W6LPdrdB+4Xr+wNNuG2fjIQW
prAmbmESHdkcbAYRPtGqga05DhT6LcSP7twMNBI3pFewExYU390g/BZ+jmTZ34f3enCl0mP02g3l
IfDX/VdS6g8e8lPmoi4DESroB3btD+em+GJO/2hQs04WSmOkSKcrkevn3b1JvChSUMpjc6hbIsD5
W1OOa6vlEGieNlozVZ1ImKYjEdheUW/CZMNuv29WZjpSNORi09WwTf0QyOlBjepzV+SoDaxLJw89
yIIrjeLyEFmbYFpngTEPs2g/Uk9OjH1GNktkfOXs/uhaHV/oX+buRqR9PiUaa4ItBIL+exQa2zoZ
K7uabnYVctjojG5c9BUx5fjrfxgCThlaR+x5kmU8Mb5JW+4N48Taqr45F1rG75ciqvu2KmHP7aIJ
BsMii79YqH500idjo6ZkOK4LjhsG2dztqHQgJum/l51on9KaVOI6MrUFWq690h393m7jlK1UK3pe
pwNeEfvBv7FePp8jPnjUTrlKiRXUSodM58gmqWOv/uaO65SkZPW19PvjFZgeprOvSB8fTGjmydue
tXDahZ+xlnPLVeWiR0eDZKvIJJzG+971OHn1RMyA0qfGsJNPrZe/f++gJy9eDI1ZjRwetuqhtBdU
cb532OM9/WWYyKqITbdknYiKkTaX+/j5YT+6yievnG4GldLrOls4o13bCICzoJjbtbEy0q8AvB99
xMnbl+iwNR2UuHDlaUq8d9ZlTFC9m3xBLvpgqXtKLmrVODQUrWH8HPv9EHQzN+13DuXMUb/AzPO9
ZfopwChORW8NCeRcPUNmvnabYPn5DfjgnTwFEeml6Nqx1vDU3wU3yvce7FMIkSUkDVuVFoGp+RuK
+njaPz/bD0ZScfJSWn4AevO4W4mSdYLIifWVDPPF5wf/6FKcvI66S6RwhtvxWK3tu81ofPNqnLyR
xRibVMa5xHW9HI968dnn5/vBk3eKIgJhUOrww0Yi4RAFN4DrEzRzl+UYL3wxffEhH7w94vQFtRIn
aGI+hLLoUddBf0Gg+jLq7000p4AgwyQvJKhhOlhlHc0soXkSueHnF+ijG3qyXwhMR0tahxtq+tDg
ID98sWr+6Lgni2YHnng2jpyzbnr9qxKvPj/dn7vjPyxuTplAoulNN3H7YafiCRthAsZo0oZgH0Nn
VYa3KehQPOIrqvFqjKWnDCoWro2F5lLVZxbtrFSi5jq3dAcBMDaPMlzFhUHTM1v1063Ix2Onfxc6
+hyx5JEOahThrZuJhTNaKzlRlTVWmtV5FMzmAoSGn78c3RFKoiJVeJrYZJHmsLcA9g1TuhNqg1Tz
ukbaHVn0z6HJZvYzLfqFxi4roNRn0XIJ03w1pcNGb6pFA9/PyT1lsvZpMG7cmB+37ybN1OZ20oJl
iDOpyy5qeP6+uHJ0lAmZjh/1FoAd6oIvViGmfbz/f7rOJ7UUrMKaxtq0h9zd4LW984dbE72RgoBS
Otdy5Pr4T32srHTX2Ixus2ySajvWFj2Mrd2M9OX7dWYfch9yOfpUAbl8cGmVF7POeTtWJRK5rWzM
RLpcHREkg7FIkAEE6hap4CoQGHb46Tidl8lbrD9jfcDhcJPTOMzFeqL3PLTLQaBjmQLwhl5fZl6E
zjvqXyW+LxBGc1HXsxSxsD0M+IDWQouXCd2NCVFSSqPefCM12up3RvvYpe4qc/qVGVIkQaE9vkj9
JSapZOg3MboM7bxJl4qL7oaebanNq2Iz6D8o0897q71N6vy8UJrdmNBU6uhUYlKuDTmvkJT5aEwS
AwZsfzfWKKW7ixHJfJBxJeIzm54cBjU0UlDQIrD7SntVhyUaMLFOQzEfRuVKNmg+nzVtnLVsNotQ
LpMpuRvI/06jOzkNC1ntDGspVXr18BxbrfJsfthndxNRyL3ZXyo4yEvBL+tRh0JWUT0DwXg76jNe
g8I6g4M1G4q1VTSzqr4kQGOeR+3CEK9puTdH04utfG702n1el9gU0aRzVl1kvFhg3ImaWkcu1PW+
a5fqRLI1npQsrK+Gsjiqvwyzvhq7xnNwUrS64qHbWA3RBbppO8sXKYByW9HmfdRtOlT4gZ3OiZWc
CmInwmmjYLASZwTseSlydNdMCMpw5hqnYPLRJUqWLkCKdWwwLnThe8KvNppfL7vegnTqbjWsnq4/
4KnKFqHdrFt6bU0ULlLECkk1rErrR9P5yyhy1zlsTT00XvMA6TQGrYAGrZOpCyvSvTy9HivjiIiZ
Wwpo3yo9S/W3yL4YsTJQJJ1TDkGa6pKfl80du900oTkfj77DyUdM9JC6xaUzwWSig2LOFPwIinJw
4+ZQ0Pgth0UmHkbid6dob4O/a9dshC6ol507U7/X3CstfB8C3JoakoQCZbsp54O4Uft+6yYrKkr0
Rf2Vid6Cj54NwZIuHQyOuYsGHVmQWxPhcOg1FblYjgizXPTpdNM6GIJKZKOqmOXcMZHfV8O9ypOI
NGqgSeB3/jzzJVKpbFYHyrwaYZAQ+zK59szo7+Ee11E4TwYsJhnK1Clb9sZWReZgNSFyNrqWBWrf
FBPAs0wMbIWbMjZmoW2QkwjmL8PZWO2jcVhCgQI9uIiT6yRzEA68d4YzI6FGq7dKjjmdOtHQccM7
a27ACzLUKxPXNcYd8OE6+KzafKpltgzpZjjxTTZe1SoC88CdczPQWO10HMNujt7e5TmmGNkk90pW
QSYy8GLo67R3LgPTve7sHfKtDNlzEW17iObFsLQq69AyQNv1g5LiCUzwika1pxbAmmOWVhC3aJug
nk3DZJE2D4PJ+9ki0yFxpDPeITbOdRUD1ii8wnwuUbc2w10z5Cs1sum9XiYO2ExnjThIa5J5G5Id
eTQ/dslWTucaU5gW3dctqvj42bXEuigs5IbV2rVVqnPdTGLlTM1upqi8dBh+zq3sUiY8xoM5c9D1
q+56dA++TVxbbUOMlvOuuXU01Jto7D2ZhO9qnG6D8Dqjv867dJwQexMBlH0v+pwhMl9MTXDv0+1q
kAVnbnawgicnQArPA9egn+vJh5mNiIYKXlHVuYtReuRE6MhkurBK9TZDEz9m2IuHnHE5dp8yhREx
HJJqlQ6WZzXDvDKpPZuVfKw6a9Ope0SpIbQYGA9YhyGQWvnSiHZN96JVhyg96Oqj0w/LWDIrDzQl
6yMyt9/pgmn/bWzKTV0YqyS+Qmu4GP38wA5gLrhvpMFUybVZwGTGBti46Gsbmkd+ttZs91Dph656
KenIB/28AV5vNXAMg2IxOhuzGmalfds4T9SWvDjqvNK6M7MfhnXdxY/khnkCK0nAoqPNX2x8DBPJ
O3ptX1bxRVETlxJcx9VdFi15o1a9z9HMNDoEyXjRkwkWKdukt9HSMQKjwYWtOqfjghHPLGdJXOMJ
drZ1rs77DPFAVseLNr7yZbPrcnwaaHEsZN4l2k2LlQmbKct1H/3xSk1ydLgIWILwJpiuOQ1PRXSk
Ot2L0fn7Sr1UxG0frRpqwliphqjfpMrW9qkJu4eEFlKBiP2IS8lG+7WVzDjdu8SbF43pMmuHfWNj
dXN5f8sH39U2Q0iXtUbZqfCwpqqKX8afmTTpjpG2SjSwFO5ZqF2Z7VcEvQ+YFvYp4y0kPNHHENPv
3PGsqTUvYmyuK5zh5Q/Rx6ucpVWD0CWqckKgsLPjHyD9dxFYyrwP8b5FPyY9u0p8Jjf/usoyLzMD
1nm6J3k9Y0nd0dk0bYfoCsN71MyrUFlXrUQV7uLVvHZTlKG5XFoNoiqEwZ+vbIX5wZL5Z031l/KB
bMI2KcKOSm+HXjHF9Q68prwM9XZdK6UXMRjjNF73xqospr2jPVbOGxrYmZ5ani27WTjhvcSIVaDy
GGITR/Y5CSOzCVtEP2EgVRalaHfICqPhMi7SRQFy3kou2hzTaqzv6qOWsGCBSquvEbji7WKe5jeJ
dtkAPpia3nOksVD90WOv+pZhQnWTaRkFUKloGoyXBKYvJUbOaNPjE4uaCxMVkzGSQaTedqAZbcwk
sX9Iw1ektGbRbXvrKmaeivt8EbCXdFr7ECco0qjm+6ysMLDRZ5AJMYk91ul6CylIm2VlhKV8WWG5
7+lOV4iCGA6m6mkqdzB/WAlhV7blvaqAvqaUeMTQtsreLIOrhoFrxAkw1Eu3PLjmWVV5TXSpy2mt
xpuR+17j5vIDVMWKXBt6MEecxrpg6xcrP93ofT23rNCbGM5MGz0nZgtHIM7WioVwznMGZbVsZ3oj
GcWRfGIkMp5Fe9VnVyH+M6qw8liqji4LhHIQM9zKXUYJC1BnpVj41Ax1H6Vnk/LElIEis/cMVk5F
dzXG9EmDpeofJibPqrx2JscL9JUyzPoruz6UwzTzj70WdRdMl3p+Y2sXZlItCDueCZrkUXto7Yca
X2a6GRjWLJbLpsaTfNTFwxNIuO9T9OQAm0iw/dfXfn+nqpdh8NJVuyi+9/FWRzwLGc+fYZ4VwYtb
4aXiwPGNrKJj4jVrDQZcB+s+LS3yFfzAuQhx4Qw2umWC0BYtRsQqU2+G9FLSV7dJHkBou3AyfePq
2tKx/CtCuReJuyMIw0mqZVEgv9f1fSPDTc7ux0ciLlML5RS3xx1pF5R3sn7K/Os6utUyd4tJCCCg
ceMP7YOiFruUV1rar5M1XHZkf5K8QMyblxN8VlN/auWNaBghVIwModz6qD+NiAuAWzpSgmsEXvMa
m2inMgmMlzLziSobZp1/NpLeWaB0K5997arT5azCiOHa8AvErQmgNotwy6rJXhS3Xbpqh4c4GT3Z
bsGVHYNCWbaiwhIMjJpxyHkVjeKS1OEZLxkeeHzMRDfwsj9r8VXL8kLl7ru3+LvIHWn658rfGXSF
9QvKJSz3FzpC4mY6mGIfdcPKcVwPAkij7kbmj0w8xTgdBvdOOO8akX5WJBdBJ69sEdzmmLUjMCMw
UBow8F7rI40PmYES9p8BbO8V/1NLgTqM4SrTXv1mXDgDywBU4fNKrEW4GvsSJ/tOo4mZWux96/sk
lhiiE3RzLaZ2MAxdfeso9U6VhMaUYcOe2fLXE8tr2dYPIYBsy23xYIUr4QIyoEtk4UHsGnSeWbMI
cB3UoryxWncDU/+sx9Vvj6haUy+zwKdpGO80d94TsRMft+I9SyHc/611YWL+D/2zo4sGeIrvLJvB
pTfHMB7gVgYskE3hEkNTyR6gPy7miNVzlWEZIvfNg8FzME3Y9TZS97q8GyigGemIUWSaJz4rcrwc
muVcFRM5Icf76Y6rvFvX3eY4Celp+SMS6Tr2jTmW87lTYYgQ1yMlhIxqk4Ila0oDD8MHyIpN1CKD
ttbDsK1j59wWGcba6GAYQHJTRIVlswiDVQx0xamzK18TqwYnTFC1Z74wtnDTVmOIdKon7K0a1pNw
Nnar7uqU55ERyQHE3JuPCrYfP2eAqq8CBP5V9dRV/tLO0DffkNlTjP5+zO3rNOnXmoPyEBDOF9PZ
B/WDk0IhziUuBp7p3YixEF90WL1/fuCfvLk/VSZOSoW91lm90Mth57TNLYPZmQ+mZ7BYhxqAIciI
Gln/OxmiT+cdXANrEGuOuWw3Kdp5MjgbtZ7uQudH7AZnrv/j85M6fvafzuk4pf8ydVeTW6Kft8CG
pWKWsAg6SpT7QnqfH/4n/e1Pxz+pMIrE6boypaVXqIbXTOptH2xznaii/kekXAetRmN+o/UojZtt
z5zYjvFZap+VX8bv/gTy/ekM9N+/IYByafEM8g2po0w47PUxww9SLlCSbf3exXVByqQ8H8hRiHA6
18xVmc4sk++bYofUdYCq4Ojq92r9xknZMsQIFiU0xnehstL62yn6or7I7PrBrTwpXNpWjn+D+WqH
+X5WkrFLNQ5f4hppxDWbZ8wh+Y4FEFEe6Tyn659Hr2UKqF7z1Km+lswoUyi8EpMac8FCYJUe8C2k
Odvfy654NAKxNK12KSaxDYtuESqPAoW4NJxzVz70RTcfg2iRZXflZM/7BDdcsanrvT/e5U3pQTdy
ccRqzXkVx/MMqEhFobn0Lwxn6zCaMqbNC2uP868s7xO1pbwG26bhHDCUMbrXEkNQMs3t4hFUSOrj
Zts2HURu1UMF0mY2i0ds8kpzHzJQDjiOBpkdKwlzX6lnR8pA2RasKp6TkMViglAXgEba4AwNnUNj
DRtFoOg/kjoWTrp31QUmVjFhVyzPQrmpR39uUiLUqUMMRraOAXElbAtkg5le24gimQF0w6Mqx9u4
kV7VhhuAqZC2Hm2DZXu0ScptQYmNqKUoeJ6GH7kMdgVGnzJEP42LEUKLbqzMfu+Cq5bkGtAi209T
dFZFEbMx63Zm1V6LeVcyLxhwgPfYGYOVvwxMDdqUza3G+jo8xkI/5PKHIct16oxe2h7d/dsivImq
6THpWfxY+AYtbcGWc15EzDjY9Or8pksOenJAKArcyY+X7vhiZNpiVOMru3l3w1ehh17RA4/LbAof
MXutZFbp6nzI10px1diFNxnFj77O140ysWd7tMUOITl212afGcYCngkbeTGHqjTrrOxiwkze4zeq
umHZS58CUrrH8PYzYTwI00cHYUGYykVbPCQUiNujvRKQoj3FlJHsXaadhdOhYfVYjcGtqdyPcbVz
83c7xFVrZt5glIsRX0Hbu2ciNLZNYLxEBhUIhBuu+q50Bt5jYrVqE2xtQdD6fYxvC7pYWyxd+Bp5
Ji5iW/2iD/JBM0c/mVPKJO54ZPyeVUdH1fB6CEJPcZCQhLjjpq8UDh+M5frJ/AKtNdeBCPW7JrnN
iBk2672LrfXzkfyDPd4pntudcjYprKR2Ul3HAYF5w/jV/vHP45Z+MkXYgRYJKrv9bqgPbXfNDPDF
gT/obp0ycS3XkH1uUylvwUN0/gQZDIgcYce5+tX09kGz4adC+Jfp07TztE4mkxuLk6NIGjIELcpl
2xhkSRTfhupqzB3GmWjuCmf++Z346DafjPP5pKn2ePxaVfhs2MeVIZ4+EACfH/2Di3YKy3WSMMym
lvscmCpJ5LtBbzCgAqHr3z7/gJ8P/R8m5FNybuw3KGlNgxnQGo8j9SaqorOkEC9aQJGeaN6IkbXR
Xu1uYHubnmX+g1OxJTkm4WG4g7LktQXgsGBcJwU7WlW+uFa2afBb0rxbVp22iON0l7Oa/uKMP7rL
J0o21RoD1S8GWo04DK2QtoIl9316nYSPffEQDA2UteBxAsklgH64CUwfWwFp1syUHlVXgbWzxozk
SJWW0nOuvMZA4D8/t49ey5NuV+3HGnQ5h1oiukMmkZH64OdHNo/v35/u03Ew++XZLtkHa63gSWjy
+CIzx1WZBQu36Te6Na4ktjRFK2a1TD3A9VB+oHHk8s7FIKRR1A7ytRP389h60mKUlNLY0m2a+SGa
1Hgu7ZcgZuROrssjqISypqaxzCATVMUh3MOCCmpwWipINz9Z106zMMLHxH9OzGKBP25djMmdHId1
gtw4jS4Mmvk5Maut++T7Yl67qzwC/TANL2IQV6RGUyUwvrgqH70eJyP5mLhhUILk32mppAiSzgeA
wYS90cn9S7/+H6/Dfwbv8uK/L3H9z//i76+yGKsoCJuTv/7zEL1WspY/mv86/tr//2e//9I/z547
jO/y9N/89isc+a9P9p6b59/+gq8sasbL9r0ar/Cjp83Pw3OOx3/5f/3hv73/PMrNWLz/42+vss2b
49GAaOZ/++tHm7d//O2oQPmPXw//18/OnjN+bc6flfzX33h/rhvcKtbfNYdodAdYK6Jz4yjR7N+P
P3H+LlzHslxLFwZWe83gEc5l1YT8kvF31TEMHXW4agthHWNAatn+/NHfLdNxHVXVNFeoqsqU9j9n
9tvN+d+b9W95m13IKG/wzvw+GkPSMXTdNAxbM11Y6+IUfy2TWvMp0nsdNN+15ddg8Y2+W8REYC1/
uSZ/ffKvn/T7o/c/n8QHcTV0VzuVyTTs5B0/B6qXOyilQwoz2UywqVhmtkpzU9WTL5713xXx//2B
ljAsy1Zt3bTVkzFmYkkRCrh/JFmQiNsMWkPS5TD+GB3Wg2kdsWOwOl2E3lC5yt3nX/ZPl9UyDdcW
rmtweY8//2UQ8nstkqEV8X5HcATrQlTjSmg1jQ4IeEH6xaX906cRNckDJHQwW6fOuCH0G+iCiKE1
J9fvIbPSygt6h1mmL9ovlSt/uq6Ow2Pp6pZlCvVk4RNpY9jLlN2CHWcroU/Exyf2g0iwrfsS7qlT
xMZFovPH59f091Xoz/spuJm01S1Ls/j779e0s8ykSBzpdRbe4InylZlQYYkt49Wv0no+KujSP//E
P3xTYVuqrluuaeqWqf/+iXru1JVTZbicc1a9xHq666QEhpoA4fFSk9hFTZ0mTw/69gvxORZPjv2/
0xffDlSpqtkGG2UNU9Tpqtg2TCmGRF92jcIMNA7VRBNO6DSQWoaTt97W/UMoFd9d2z6u/KXWhNYm
9Fv1BgkOjbXermHElKY1Xo0KQWperjnGu9ZM3a0ZG43KJqrqJvz/CTqdNG/l3qhr2HjQWPKXvkIX
D2NMFxc0yKjbDXqtZbciTYzj/ryv8YTXAywt0ynNHJuY32FQb/PxnH5QdxU2sqGu58T5Zctjoc7a
KjX9RYrTbKvoktVQEqcIVejMGv0sFZM5LoYKCJ83JXarz5VIgsTpSk3KnRNEzL3LoRqbbElqsBmC
Gc3cZNTmcozjbjUWAg9DaGR0ooch7iBXtDTZ4XL02VuTVpSEK0pSq0iLErrZosaf7hYmVeGqzL0C
SITwwn7S52mZg5EGwZRTP/dtQpLCMepIHdZZCHu5k6d3jsKeaKmk9vTUSZOWvC0Y1kEgFsaj7OpY
LkNfIZ/VqWRCcLLFQFMJHjDPLXPtti80ka/curacWaJYebqMnbQ0FkR1QVeZcA6emSPG0HlaYxoh
AKl5D+uOUnDjuPGbITV6O6VfxxPyC83aWmbc+etYgiK6g7SAmIfAygQSmVvDz5gUoisfYxlRUenH
ztQeXCOsdVwTsrazMzMJcLZXvaKNckHLOg/vkqyWLEeYL6AtDtAvi8spS1RlN5Zxag7zsK1jAA5J
h6HsQUkC+GFIL8LwrJO6QtER2m6Z9Gf50IiSkOOO+nYmpIiXYZNFppdGDtgPTQ6AoTBHt6rrjWrj
JFeqGUXhNlP7URzCsJNEBhkOfDtERIlCRHSpAijaa1lhKg9hxvXIZ+qgNBSfw8xywIU7o2aOj3oQ
pVBI7EpP931p1P2qiSnivZUywv82p1KuBhCErKYzYNNU3JczTfhR8Kq2itSuhTP4xtJJo0iA9S2x
inlmFg79w6TCLQHVpkJW1M1K+I+8X2D/KKQAHBjtBmRT1kj7R5tSJZ3FTZKAT9OmntfRdcCKAhtJ
OrRnfXeT2WUzzdTAQNtjRAGg6MQSIAk6cMJo98wYllXm95SLppAevp9TawQ+8lAYUXnVCmZqVC41
nNbK7dgcOmlCf8+m14Jc0V9lkwZcWW0lVJpRiUFREEUgztQCWcMslUNIE2Oi1oRiTlrhPnAGydsX
j9p1aGnTbUbdnVbhoD27UJMeDUaR11J36TSXnFOzkMCB8QKF6ktVO+5bQqH5udd9k+ZpWrUQR5yy
s3H+jz77hcxSLq0y9MEq2abxGtjYSiBz5eI6b0Mgs2rocj2nOO5Ruh3HHUevc5qBdZL8MPSQLK1U
OOazTXjREVemgIQVnTpmT2WEPNPApeJbar7pcNmD3u4njmjb4m0cjICamRVPLNkl2jI3FLB2kjwz
H6kZS2p3bRKiGTRjXwHZoBZ3hWpqQEcb/oOKMfRzr4/wNSWBRCLWaymd4K7UiyNSmL4I2gPSZGaK
8Cd1phiFzzZTJx5j7mawl2nKGXLbuyzFZmRdRDeKmdM89EU4tfMq6syHwkmO4qDQhgRY+Qq7e3A1
9lUTBeiFQqf0ed6FyJ7qLq7dBdK8KFuKWKKTsuxQaRZw3yM6KnWeSbTjY5kdHHfyEYQpYQtiSQvG
AwQodqiqbgdXddKSgY1ALNw4dlGE55FjRf0iq93wiJn0M+STkZ6P40VRtVW0MbS2qLZD1uokZ4vB
7rdCZgAjar0/Ahd523xPdoVLDU3RDXCTJeoKo0l8/8btXTIBhCrSjNE9N7rrjM4M/cPSqlT++Zjy
3PW1EQAU7Sso4qU1kKQcAuxCI6U47Dpx64bBu1t0gXsbFHYQ7EN1TFAQhpObrmxbmu2uiVOacHox
pOGbJuqOTPfSoTJuR/Q+NlpZwu0cDJplF0nRFGLHmGtHvIiycJinW+CnSaLUxas7wttUGNeUhc96
EEgOObpqvhtFkYkD32uaHurWGdjSB34wMp0ICI1XSey3+nlnm0G9cCKgc2hT7arbWTWK/m2oTnG6
BDgctfWcnM4yeLFynY09A4Fga1i3I/vpru8M6bVdjcKliCirSYc8tjVKBIk4p9Nvgzaqf4RFGF71
fYQcx66ing6qorzVZVvTN8oIIR41GcareAiPyrfROr55aBpTUIIBbTvd4qPAr5kgy10nqHbSgSxB
0TeTAqJQYvbzzgccSgtXwimnlGW/wsMsANwHcIdRWSj0eDKzeaz7VNxFVu5DH+or57Uec8n4E9Xl
C9qOCBWpW5dA+gItyNaB6tBO7Ifcv7PS0cdVJAPQm8s+9ocHwwKHMNPg3uyMmART7nc/pZtCDYv6
fJzSacvsTwwaPTofLaUVV+3ebYmQO/RxrmnXxhA6d3UwgG90CtuZFnVog5XKp77TF2KKrQZBVQQl
ozNVmnOT0F3bCyLYOmAdEHhtO1t0GfxurTZpoptNdh9VwWQ9MHi3hLUqssUGXPgO1J/Btd8CzTEf
ygm8m9lYyllADgV3kii/Mwyr6QNtejyaphqxk54qI7cWBOpJY9kEsm9mgzUQfIAvzKm83FcitJtM
TNPcUBqKp4mqmcVaMMpT1ef16QndHY+XVaHrCwy11KFCyy54EqY9HiJ2Y9zYjsUPgoBQeSKVVD/U
qRYj5zVDpCONTGQ+I4xqesN5Ve+Rm2U6QYJthDlPhDZaBED9AOKywKnue6VtFBSFtWG9DA5c3pWt
jH4K+4ibs2raiUAGxarLZls7yZBsB8Vh4GSBUfrLMBnrYKk0AiRh7UMM25VVbcmbyAyddl8hUQx3
akRcRzQTll/8P/bOZLlupN2u7+J5/gEk2hyap+VhL4kipQmCVINE32cC+fRep+7viGtH3IEHHjjC
NaoolUSRB8j8mr3XDiBb5S0lmaaU2OVhzosxd4LW6EZC/ufJG4rwPeSsym6adS7VLqjCa/yAl7TT
wU51BlsZnvuFNI2E6A3Imp+J77ZklydyoyBV24PbDHKIMeMqotJpKnXELrfpfTMTm3FTrkUB4Hxd
go18wjlb4t82LnzYX1UXjnKXJEGe/S2DzownGa+8k16hi/KtURB5/8Ho6fQXOYVlfah5xL7HUdJ9
ChUhN8zlhtdaegk7mYBO/qPLvc2BJZsTtGtay79mrYvH2bLfmIa2+eJ0pAL7pWiKsdtLoRr4wm1B
/wTwLjqurd5ODmaFOCflpB/boip/xnHQvkV+MoLXDoMl3i+F4dZOQQf+3AzIo10Wol1GQRv0RH6k
6d8Yi/CLYshVHVU3jj8GuZXs7itL0FAczmFz72S5PenRUABy/qLp3bYqr0hbWXndp5BcAembYYO6
sVUzpIgO+RulMTS9upvkhytK91bDCgaivyXF73QoTXjw20HyGXqRfdDDMBEpUA3px6LV8FWFA0Je
PnrvPPsQzw7ESjv2O+016mQavbPzOoYBhcrtvJsyX3xqGw23pm/VuluRPQY7QX+fA6Wt6o9lWtRz
aGUkQiRB4FbFibsc9OZE+OYe8wnSS2++6l/9YmxeXVtYcHFUjECEaS6amxlXR85gWzbPmbeysS2z
KXjv5gahLYEGb2GdVWR/8LofKUTzh2wsxx9bsqgScaRf3UfBXH+L1eCQjIY2Qg+xjjUqxF6xfi2s
yCGa+kF/UIHR7zbzG/iGakwuhSjgMk4yi9/8cpleJuvctzmvuCTxQF9n7flqLCk7Gxz7po30sR+R
qt5ozFzf+kwRyNmHtFt3pWaVtI+HrLpyqNVCSoJMUTxlXOQvNRmcsHFDbsZGhiFw30DOCqFFzaA5
pHT6NtuFNkBRUD96asO65XcxTVwb1PO9jNMWKm9Wrtt/TKH/L4wFn/o/7dd5/PNnfvjo/x8YDsqA
ucB/PR381uXdf54l/vO//3s0+C+k4XGgFCOb1Pe8q/n0P0aDwvuXH/qer67/pB6TlquH738OB/1/
+YGK+OUoTGj1ruubfw8HmTX6MogZC3qx7zELiv9PhoPyH3fxf5pCcEOGEX9+EjJeIorxf3fH9p7b
oqTEelGFpHhQp90nZRtuD8vSxRPcUTW6D3ZTG1dio/x7Pa0lQT6F0o9C+s3fRMu1YiccZ895s2bf
S6YdP7Wt+lfGldo7SLkE+Y0XDbRkOiet5gD3Z/7ohKSkEFb8U8cyueZpHTyapcgsT/1M1cy0XM8J
BXPSorcJQ9I26nBcznIYPYTEYgh++HYKt19tto3+m7+UmT6NE+jnEyN8DV4hrYpb5QZwW7b04+G1
9ftOoabL/fg1EJLskx5SxDGkAKUBqLtqPZC1Hg/lDuq2HxwS22/qJum0AOW3+aY/lYPqfIrkFjHZ
FPYI14iCgS20iBCNcZ6ThdRz5R1Jo55hIZrtSl/V0/gpCDkb0OQBPWDH31VPXRQGJzslRfFsfPj7
nHyZP9ZsMdjiuyM0F7MBlJvIcoqCBDTvPEAq24NiKVICS6oIkRGFFCHasMq+AfGvOFyYZqkj62uP
cZLsGjP97jLSSna+iPvXaFqjRxIniyU6QhsmTN2hx1xekiDwf6u8gAnpIVP/i4gvvzNNAnK+HEOw
u0jqAUWHle2OvfEj4pua/HeYwfOhYYmm6qAMQ17CxWo/PW4dI+4b25bj17SSuN+iXBkIbENHn2iK
KiNhUCqnb1UWOXaQZQkC0zXawNy8bikHrxIgWLcs/7uQiATyv5p5CsatJowqjgS6w7hUwFk64jZ+
TyadNBFfEW6WaS6L8CZB477cOG9iXTMNk3ot67FB/QpFATtDs9H0sCOO93k/ZO9T3YOpl3UZfiRR
eldg6OhPvJGhuWmzhR2QuWpPpoppCNFVNWjPKkrqRxUJ702mbEfuqtrAbyNXAlGoDGzyGgeLrXYW
TewExhff0C4Y8+Z3PMST2UsnN7efcND0O5mOeQ3SF7uQK4bijyvSEkh+W3QvkuqBkJDJdZ91mtu7
XGtVHTIldLMPKNjpQYe6xR0h5088eiG6At0kf6Qpiul2c6r8zFUJ2J6WGOFQgqNsN1QBOlypBaFI
po9RbCSGURLxBCELqErH+a2p8kJCe2/L8o6eRNNK4CMWO1214km2Uchicy0t7sCATRtEQUNY2DVR
t/HAtd8sYl0tXg8a957ZIwCKZeJTHea4/hkoUf0QMyND0BIVa1sUO+NnvQUNiPgGX3tJtogkiKZJ
snNKqHVz4KJs411aSPwAzi/5q864rr4GZZhhGnL9/Dm6VA0H6n2Y1U5l40lRmEY7vockOqXWo/Db
lOeTM5PNmjnJPIvXechgsltTZH/IbyKuagvKfETNQk97w40+o6trVziHC0x1qiTR4q6pyz+0YNWr
rpVmd8pzP4Inb5ovOfxrzE09Lkb4nwYT4ehRvCx6+MkTg0sSEn7anVtOFOKH86y/JFODTS9Y8/hV
qnKgJ+hSOIxh1MaSTEgigUKTRX9oVgNoDbmJ7zt/KUBG1jXU82LSbX7o63Yku8ElOBW6xJiFA3Uk
i0Pp2uwDs+pTHV1tYDQqxNP9c639/xv+v0Uey6z/+ob/7+38Mf6ai18f//me/+c3/fueT5nu//ti
96///u+LXMTevyJPsQWMVOyzE7t+nX/f5CKN/sXIyZe0eJIRmeLX/g/2fFz+3v+6Uoh9zKaKabMK
WDjGqJOvv/6fllL95lWyL1MqXr1s9TTK5lJVPghLv7nkAQ2Uv6YTUnjbNIxZ0ZxMxew9Z1QIzPLE
UFbJgMZrJPZ7R/PLw3pglxVM4oHpMzID0lPUUg6XZCsJmHukCwzp96M809E1YKqbg9NYG8ZKXyc8
GiXsfzC4q7mAMG0b/Xg15yPQCdtxS5maL+CLGE/P4RO7BFJLeiQDoHSVp/1zqcdt/O1NM2cBqG21
/ZpDw4Ymz+etOZTGjdjhmnwkJGOtXdNd2nHOyx7++iTABGc9663zFoWNv95sYYbyARFfaQfiZTTH
E6q/Bjz/oiKHJ9gM1WPPeVVcpqLusSuJuBi6XxNX8UwC3pp94cNDCW5JSUAy4FupGcF1yr5VE3sN
P80ZeWlL1IfJNw4luvG+f1FwkV/5Cu2HUgOdm9B4BMcy0M0upkPozlGWbJfJd9RHLRtkfcrG2fyu
VTDgfG10/Dy5LGJIvsEZKe9DJ4oTmMnUvM+qHm7ZHPsHN8XhRzXj17bFFmvO0OAqzW28Tp3WXHhk
sPj+d2PMSK+XhB5d9VhZ9Cn8sGbchjPj5ta7OoErgxYksyZEvajH7s02etvPyyaALROHdLeqhVgb
4diLHe3UZPueecQx66bMQ0EXZdu5jKbZnVYRJKEEOM3z831yTpR/GbLlZOEJIaACr3mRPIlaryB1
PZEMuzFIpLyNixJb3NYEubobUzlUn94SNsDyfaxWYCLPG+6DO3a58DTXGHvh4jHYLPWWXlVTRYKJ
DALvwnRoP8m02ZF2ltyk2zUYTNnq2W12tDceM5OfjLD1ce0kHbOfc8u5kLirnSciqk+2ccm0xwhH
OAWTW5KatuB2rZfxTU5DB7mQm3O+yShUX5t0ss8qDlCLRL0rvrlxRaMnerbQfyk0++sct7PmpY0S
0qhkZ6enYWPjR76l3KiGDgHRJ/rQAsI9T1uOVXAOVhIluYTYOY6NODBPGYsH09Rg/+Myjr27tuKP
uCtG1gGIfUSOXSXTk0KPSNGUzpDgi4W/JVPo7nvcNa35aPw6OHoMLc+Z3SJ94V7zyTyVNpN/eIOb
Q96u2aXhoxP3OuvC6RxuDkJU600ZyRHy6rRLmlg/r7pakcJmrLKSYCLXYXb9YehD88dGXfCmGFmf
ZTSLd7MsVbaTmcPOaExXE3zl6q+qp0rJ0Gb4+0yBhO6o0Hg4F5yd+0S56anSMuST121od0SthS3D
hB7FEGhK1PrWhpE6qMUuwz7J2tztXF5iz2oZcB2WBTWss7Y/GMBVvPtLUKXXuNLce/EA/uISjeok
/xUHwfhWB2Xd36XdkK7nHCoQyXMigaVPXR3ovWYODQ6M8eduzYTM7pFe1w8EyhVffLt2b4PJu9d5
k/ZtqzYF7Jw5JCUZFp1glFWMeLnTfrnbujBtiIAAG+xXRBQ6s4YnF1f5s6kTiRV/mcgIKUkqqqGH
W7FbSpHed/1aPkjatHlnSjU+0MqYt9QSOXu1yTHpwoZuMHMFDSD8uNySR3wnmSFFJl6P3WKSh0lP
6bCnomq7k5EB2qdlw0djFgd2OsWIsGszIvtwYzT1ntkYcUaUOPLnGNJbHEBi4DH2yQZRJOyK/skY
hyx2IuLmIJrVQaHOLSV6xLW4Vzjfkwc7mOh7lnJ8I0B2uIrLbWPwsA4SwbLwCQde12yNfhAwXj4D
50NOnVUxu5ioW30mnTVu8XuRrc1XYgSm+3KEkdsl5DDWk1gh2NeR/0UPOnxqRZ59b7NmEH9dw0Zx
v7ZdDMsA4Vfcct5uZJ5IeoR9hOFK7hp6WkjuXVOsS07eQuey71PDhm0XUhMOzwOjrWsK4jh1R2vl
bF+SyC/js2wtibpFEf10XaL7HV/DehgHrxPHuCHJsdUET/jtNeIlaIntTCMjQlzgQLGvaxZcI9sN
b3zxBSuuuEN33FY/Ms6ni8gaQtYV6gnU5ABfXuKo36ByBRD3WXp5L12axugxlyh8UYngJE/7Lf+R
RK19HbJAJtc1S+3+TJMfvWvOJZiBcvX4mOuaHBJeprxSaQMOLgmqQ5lqif5w5iFhWzmVT31EHPIh
W0v9kC8hPkwRG6sORiZzz0jdtcFZDTUC2qlLsAamxcgoit85d590LtcvMTfcvrIq87Osxt7HnuOR
2ECcCz2D4td6n+0wE2IGVX7J9T5FDHlJm8zXolHf1LCQTAMhkyiGMQkJYZXXvJl2uo4Y+auNGayQ
wOvchS0iRv2iwyKQ1aLt6bYjwCPpwhkftz2GTgzSXmM5+QJIiL4mAYo6yR2XmSMCmYePFSccGlj1
XkmzjsHRXFKkDJKflaDPyRePpmWWc+N92s73qmHPYIPCIKt1hvK7XvzntfGuRNkpT+wTNdPG8VfW
wExmflp5XVDzlFEQfZimD9OT7ha2sQ7HnOiu/lb/HLRjQRKeqvjZYAccWtJhVlG/qrohKW0Q3nVE
brOSDCtGiseIj+xR2KZm1cF4MuabaptxN2YFq37/6svAOMoP4cSVa2H/BR2sfhGGB+4kPiZFflxG
sxmlHRG7TBugNWZqvu0j50u2B2v4q/XdmJ9zZjlsMsptNl+WqrH1g+epikwgjr2bQLY9mZUeOTQ3
XVrLF6n7HqX2oji5/TYsrx0v7lwMZHH1mlWb983rHX+1pQyvsR2OpzfB4v5FM6H4aU0tfpRBofqH
zABhfdIcVex7Z2Ic+6YsSVRyriqYDknzPFhH3phf2SCB9sCC6K3KsUpCrwvjHT7CFipNleXh/SIk
gfQpriNCqccx4p4avJjEgFwEv/mTyJGN1qL9knbRgKCFjcN2vo5N3zs7eh7pZdeh8b73bFsfIryL
CFjmYLudhRe1hwJ7TUV6YxDEzKktBnKhHCPmgFvuZ78kpdyNrKbEkSn72nwxwZyjLmvSFWwmiPff
rii2981vOSGJG8K/UfkDcqWkThOWo71CkyIGG53Y7ffr61bOWX+YIqd4fHtXqmMW5DFyETuqez7i
eWHfW8XnkZfqxYlefqwxLvADgRe+t6sWNIa7MK2YoQUCjsKeZN1UEEkQ4r5DLMcRXjDGiA8p2J2A
OrdM+svI7oNEvgblxd3oDYEYToFzDjvbomzWnegxyVlMyhilwhJWv6dkmkiBWWvSNafJCKzLOnUk
fsmeEtzO6VcjZ0GA2BpWxR6LFgZucmdghPhSesHj5jJKkxr+SgE1Ix0fujontLRVJpsgwITdxzJW
MTUI3z7RG77EHluNOS5nIsmyC4EkDIjqOfsy8vTAUYqapP8YUJo4eG1L2h4EmsLhyxovbnipXew4
JN1agT8xJL8oNg9VEL0OzrILQNah76YoT9KdYW8JFlytbH6zEa4/NqLUfqLEiLBUqWtIZD+0uBmX
zqjXWSsljsZv5T17uTy4zo+IS4+dAGPrW6Mx7JRDzIBotnmKZWsgzTbPo7CCZeoV5w0Sznqpi8We
siDqEbtg4K1aMCXGfZlXpqk3rXDpLeohUqgo6tkVRKD0vOMQcuLzcZjoPqtLP+KxkLY6DiRP/i1q
dDOswuLoG6koMbN+1eeP5bIExY9YOJ/ktbCV6yGNetKMqt4lJIoD7tKXpJXpZzPX3XCzogK6JHVT
IkgYEQMduJXxl0No0j+DtrXijms3gLaTj8n0nBZe8GekRWxvKJ4XPNL0CbeoXRISs5zIP9au13fO
jPFLUwoy1NouZACUsnp/oO0k4ZU/fb7p2C/xWmwExBS3tStUeC9t2vp3W9n0wR43jfjdSw3HB2GN
V32G9dia315+jbQt+zGANNMxHnlTNm4+N+ZRJz2Y+s6MQXGJaxbqvs3zz6SKhuFmnproLVhZWB9K
T+jvInGoxohZbV5iUyTf+Z49orN6zoOboldkhvXNZK75fBVAhgEuxKvxZlR4dTSr5MCpVICNEWMT
PPhKRNsxKdZ6+G6DeCq+VQvLoD3MD7/6siJjGdE7YRDeE+xLz8cOO62uZnHreQ+WneFy6BHFLDdN
NlDfxVxm70HZ4ZsKkQt9C1vnedfxNHvmeExL8yhXcL2L5Id8MEbLmTT7xW35yRUyWvGMJeX6x3pz
H72ucSUnlEKrvy/nyJyKDaP+4hLv+1W2+9qYeLltPBKTvrO0c/sxlvOPgPspfSlHWN83Jo0sz3Sc
enD5QSPdZD77v106d8V46qyfp7d5EgzihlDIkKFz2DytcV6dk7FNTwUjWihaGvQHS+8Hf82QzmeV
/114DVZkOWUReVrk5HLooI+4KQ0l3D5C7of8hfbtOXbXPK+xcDhPU4bk7oRJrXKkfKwAmYZq8vJD
XMIYodZdflCGMttb4rojm3Tb7ueZKoik6SZi0B8tMjlSPRf+bkhHItAz1NcDkTk9b3Sroq5+0zwL
7UMf+bQU60TLe1aNo7hIUd59I3RxIpijDyWNsI3NLgjDkhXctN42Iq1+se6nOYaI8HX12sx7LNd4
OhD0GT+t1h8eQn9uaSBWHICi2TzC5ROvyT5S9PmGcjmfnroY7q1e0qK9XKWgjxbp3PKjC7b8EpXp
cJH1RiJ4mk7mbqkn99sFdZIc5s1vHus8NKdVsW7Y1Vi4pl3aMvfZYwV3X/Ba4W290YVC9KTW+Wu1
lmA2ZNmXTH9b18ndrPX0G+QXjLMgMfFlGjvoWH3lDZb2MVGvcSbzrxB0Grb1dC83zoUIBzMxLvlp
Aen2EQlEZcKG/vdiY8WQMyp2h7rT86lLmUTD+dJEvCGroiiTpXskQJVP1KVwzCZZTRnVZRxSr9VX
Nu0YWygPA9LOk2i1fdpSPz0pMxZqn6BTOfIFJ/ghGqKZcswO7he5RNmuGBEZ8pTISu9oIvxdUY5k
0C9+AZulJxoArnYmqveoFHxwXtqPKTGA1P4v/kAV+0xTnWZ/WlMSwGYjes6Vp/QCGqj7UsqMlLyZ
y7/dUwfO7VOH8IqB+Vor0kpnz7u4JvBGkBFN/8uPwzB5JxUijvfoXuLwXuR1f21V5UNF1wqFSuvo
5xCU3m26GWJpwrlo3lvVpdtl9FnbyiJSL6n8J5+rwn6SOglzu9pwIREfLXCku8IudyxGWBXltovD
2yxpu3cXJpAJ+rFg/eYWYrWLeqLjUVwkVMjc+GenTPq6Kl6uw2TDrb6rdDKb23ZLRLIvpSDyZ42C
hyAmWtvvhuAxLKz55cIQNFbHTOmQzyo/JYXJ3/I+8wCmSAuqLvDzlQBFPzrPGCeuyWxb9LWxctwX
Sc7uSC1FPz1SEidH7nvln7oYbSYHa94QfE0qN5VpuI4vHvooVIILAt6vdQnY4safyURnST5owjUQ
+kXLrZ7a+UkvTBOWuAr0VxLukEnyiAUfWFdAapgiJde4xJ1x8VuyKgOP2oe3pTyBeq1uwzzJXiKR
ps9ekORg87qlic+C+fx+Rmx/QevR9gwOZHdct656FU4356ZZriLbnKb3uNgk2LiXkwE+Rlr73+c4
sfKunxgDc1iEHdCLgMSxhaOqgQNxHUcA/MFou3ajyk7cleqrLh2xIBjHUHdUS+1eWEyUP0UWcd5e
xw0PhMfT/Kuwg1UgZgVsxIsJFBVVXfLjsqn4QUnVNrcYTtrfhGXGOC0WZItGknBkhBgvOpSr2FB7
IHNOStVBbm+xThCPpv0HXWYmOpDT3iMxD332CK+IL/vlqXJidX+7zq7PKbfS9li6jWlY3DKes03Q
PjrUF/hQS68HhaNtiCbWE8NhhLxUlXvXxJaY1ZEz6jFhO0RyK3PUh35G4vAa6AK+PbqwBV8WhxT7
3qSeMLb3hYiZ+cp4/NO3DTtjNaZXPYQH50IT/TiZm7pihfji8K/ANslUmDx3fTjDTtyymag1mlzU
rjr6vpEY9xhIHwjMGBkiUeNCtO0u3ab2Pm76VO98u2S7gCnl75IpSwXZjf73aBdiw266Uql7inyA
fTJvt2PBlPqJV3l7bbLMfpmznEkA+jwkOIjSzL7wNNgmdsnQItpUh4ziKgSbmTD5AVVk+L6Se3lf
Fcv1FIynZUW8xwNyICK9Ss99b8FMrcyhgFMWvGr7Qtv6fcgl3C4j0vk5kBsBLbX1YO25NKxu02Dr
SYhHyfyNRelIFPi2sAsenQ/NZxyb2NwXGt96bzzvJ67PIgQ50pbLeZtAt79uPhRN06fNu+0Irmx0
MOVslDyK1THYLgI2FvOkwS6veps5Mxdv8LZDMKTpuYjDqt132QSSg+O07V6ySiiiGDedVC9Isxi/
iVxxeK8KKRCqFb43suogGBFv2j/JqrenJu5bUEJtfi/gl6KaEgtrbjzeVUwMCAnJsWU17G3RudA+
ucEbs3DUp31S/SawTR4ZprHTKhEBpcEs7ttlXs+mXaLbePSjJ9Mp7ycQSnPP99U/6UCKs9Euuiu7
ViakRvtiOcWbiP60aQcyoEZdfl62uD9tWCP/FOjwX6vBtfqhXbuVLEa7ZW9lU7cveSvKczaDOLrJ
1DhdfPLTr4owaDxkYruwIcvPJmD/RMFAIajl1TOOgPEXm+Lwc0CDehswnr0doMORDLQViIuAB38v
htBd+SjWzOXRR8v1UzKM5zVKOv9lzHA/XBhpduGlCNIIjk27JOtBtYWfoncrp/OcGn/YqxRbB/Ht
iuzYWWJgIP3bdNels5yCfS10yOXfdRu1vR9qdZdtQfzWkjYNBDN0ltGfLMX9UgZD8odBY8OedE2B
QArpZebYVAuj55HTDPOjVSe7UvMGYu0f86GO2NpSX9kjdkPITKUIyBynVx9YtQCMuY+XOH8x5TJL
eGqtsQfnetSAVT5Lxu2prJ+7bVnes03m34oBoSDHlmYREY02jfdIteXyHOoFSIuh6Ft3rg+BXRa1
/kcsYZMXsjiW8REZb0MKHxIJ7y/nXvbuoiXuLnFSpg+mHOQzE3Y+gqCBNJZ3IdJ+PwA+2GWhvERF
X/Y/El2jX2Ol/5DVXXKIqmp4V31fQZhRKRWqEyY9+0EDoGak8GyOxl7Hlt5kbXvmoBH3WzU17Y1f
Q/NBgKCrp9il9UsNTLS9CPKJQqAGffqBTFj6sAUDPBRZ760kLWTVMQqZ+rNoQtneTwKRL15KfyIo
Hd30TXXdHfNwhV2KC+ZKzZr439evM3n2hNCm0QURwPTh3MbLG7Lev8llLFLU8CI4R0oos0dmWNzV
hIkCHaiX6aeeUyjHxMJvW340kxz9fRXO5S3yctClnOHbsU8D8QcdJeMU03KQumJkKEObvQwI/uem
u6He3z5Tipz7wpsEs17Rr0++qcNfuQTV6AaIq5wrgFKRiWdA+kR2H0lk2Ad0TpCBSfVk1+5aBgWH
qF/KXVVvffnFIRlJDiawkzwi8GFMAL0XoELq1a8jSpB9MwXqr1fO3pe8i7q3Ooc4hDdI9W/F7Btm
Vo1oyPdD0PwypTiQOEB87y8WkO2B0TmS/QC0lOF5xIfMaViH3XlQOUgZGh3X7xCLb8MLo5F1pI7Q
+XPS62q6qzc1rXd6MhrFiujmJ6QMBEq2Eg/Rc0SMN3Qv/lP8HKapgmiWQh7bimSgte/w3s9hJFG2
pFmSn9LctOQVk1qKUjVqo/3I2mWhrRqz/DSnvCwcwhnrrhhN99Ez19xGrVZg+rVsfKKvUVz00KgE
ovwKYTCpaXM0L8GOUUVMKKEHTokJ30QSPIPMmRJz66PwAc9y+ytz6UAgBjm1HUgQnGkoLlD87pOW
B5Ejr9JvKDgnFjDCLF8Dwh+BsNQi3tNQ0nUVoeh4vjcWQ7Gpyq+60tbfD6LyqXnL1OzjYDQHesLZ
IFdiJgc6tekiZtIiKDGF4OwFpbxf4w0hRES2cQGSpWa6u4v1YE+Wt/+r81Jc1Zqvj/DdtJCekplU
TMjU8lMhyiTyVg/JO793+ULAOyC0lNkru6Xlw8lZvnlq2r6l5XVNFWYDGpMqyOdlJ/vA4ZIx69pe
ynhw9ffaKiswEbV6eIlCcgCg+C4yZlGHxllUffwSj51pL1UZNu3euSkhAGWACksN2fUvrSIs99xn
chKnrOlNdoOXJFl+ZHjbup9hPrnmj5tWt3EQJbT/RGOXLTGrfVW/BMoSr+y0ImOn0NVsf4/EwRmC
kZcwPdh1KcmJZYPHNjNi1YEkTGW/mFMxLqNgsR/9jB313F2Rephv7UOGPVI/bvYKYeSqYSq16IUb
PpiusBh/i+ofaLzjDznjnDyo1a/O2AnHz25jh3ITltAnoJ0BFy1vR8bk+S19eHBZSrkUuyiWLDla
sKH7tSJkqI7bVe+abYkmumnTPbFv8PxT0DMV+cZFk4xMeeIrbngOcNWsTDWWV5QHGVnypmtOxDqu
8WM+94o1ZSmjK/nOzb15kLKI1a3PhHE6ptV0na0z9yDwSPKUwh4nTLZHOHWZTNtpCJxzeMeywUda
1IxiIc1jduFe1VHjf1tj060X2w3YIltB6nbGZp456T8D9+vf1CECkFcfk7WL/dp2YL7RbGzv4FZp
jLYimPSl5rQwt+tQWP9WoUW4jQexYUJF9bYP0sZWnwzXxWFRvVz3mE5keIqXrnpwUVBAQJW93VcL
kjU+BXr5kaHtnaiVTwBtLXZALHir0yQiybwewsPieettQdWJInelRcj6IZm+RUm2pRDLEI4/jMK3
9S2q/XUH5MTHSON7d2xk+7cNTy5v72o2BWG9GvwH347+F2Scvtl3tA/UwdsWxXuhVyC7aPlwjq1t
/TqvngA2w4YWyx7bIYwRVZS/r8i57yjFWZyt4VgSV5j2cf0q040U5UU73h8UC9+59zJE82woiAZa
u9Bz/pnixrMe2nNm0e953eji2NTBED85uis6+2SCplB241J8pVNF6tUnlH7nLGemA2dGNcb9nCaH
7WvPuqgv7vMFh9KBOqJU8WHKNF3cfbPI1JaHcOyNmI7Ob8dYgRaNVfYjwQnagpispjn8XMdOBDcU
LMxgZqad5sXDfde7fb5MTX67Vl2hE6aVc+8u4YjDiNM/DzEeaVPPaXfocj+ULYai3tj3Kipy+dx1
Jine44IMR0QAEy1os+PNAOPdOemJRynprPeYOsx82roIMmNTlJV3AogCwhLMd6d+SETtCOAQOtDy
7jbp9fYgFjWhYCkmlFpjxmAaJ8SCda5Dbz59HVjA4Gzh1dT/g6PzWJIU18LwExGBE4Jt+szyVe2q
N0RPG6wwkkDA098v72YW47oyC6Rzflt/CaKmyFHfNwbM/taXg9dQSC3wVq2HeXD4Evbz1lZeeQg1
8954zgClS3BWEbiLWD0mvOeujnA2dDw1TPnrsvXHihHBMhRLaoEZ1taYnKc2Z1qAYIIsY0UAwx5f
1SLK5XVuylqRzze2OYF7+DCQqC/YweZpR31XUdeEngOzXTx2134XrH47NWcsm1gbCPaTwHCpWomF
LIGsl/0Uz0310IT9WL5wcuBa2EHtQgdi6qiDYX/3qjqx52vEy1N42DlwFzrXGmKQOuv65pa3RFx4
+6qys/zbxxgovgZpFVEw5xaanl2XlAVGNUyD+woIm9yDnATtcufnaWB5/8CXv/VeTTJiaiLCmSH7
Odw6CgTldRiLoHkGSIuWU2a1c1fsmjY/922eZX81oh1lDiiYRN9fsgyt3SFexZoJTKjiLgfqi5K1
/gh5RRpxsjQK62HuPDBBaOKCIt6oXChrZZVr6zq6lLIqzQMCMhveAemQTXSHfqT6o2u4sfuw3tFs
xfCcKyqg24WyV4f1byiC7QPbaiTOSGng4pmUbOyfS9AYwjVXJCZ6V2RjJLqd3FC77HvZ1fPeprGd
HhZvLOtjSblJKa+wF7a/SHSX69kmvR8dcYjOzX7URQMc1dt2Tc++rhKdnzkbnG8u2uclOpCjCx3c
Nqvn/kLBtJrA9HTyCsyintDXckNL8obLbfH/1WnugW3zVgz/jYUHsfJPVKOFAY47/FYHwbC8Zfsi
Cqu7W0QOPj65PebhuvP2C/iG91cvI3lbqYu65tyiL9En6hN8ByQMFAwpB663G4q1naiOFvzEZajL
5TbTNOE912ZtiHrfgiZ7zaKMXK9dOTQeRlQzuLr/GGXdZ/88k1TrpdSD3z+2lWJCFbndMGCFVRn+
qhPlQ3bhriV9nrQ2L4RKFVr+M7SDUU9f+Z06hoDLBrfNFoY4a9ulmZ7mPu6++CHL8l4Tstn+Vy++
7U+rXVPR4L3ZAE+wZSCzKYL+ui0oEb5MkVW5PTalJ+rnBrCeqAAapsvjJFXlU+HXDxnxc/lU/Ohb
hqAr7XML1jE4guRquLAl5nBKCPapa4fmW+7JVT+bcZDe3V6KvHSftkNBaq5ajEMx3oX9cJoqzjpu
i6le5vsykYandCtwwB3zMC23U2YKQslb3a4eV+VWLr/SxBThpwUMFY8AUQzP5JhxBXy0ceK1CFN9
tMHngJaBTSDdxdxOFgnKQ2ChzGRk7/FCxl073e3WJLITJ6pa7LcdRsPuJCnoaMfjxNib3cByenvF
2ii2H/hkgvg2emjvqSPp9Jgdhnkdlis6nXB8mqdYpP/468qiha69t88EuHAsXIFGWM6WPqhxyYYr
TySrT57WROqrzjtVYGH5CXFi0777mOX3aurYEjgTSRQG6vOWma0iIuaeJSbnq3nuoK+y70nXj2u2
n5J5NTcni0jdqFgX+TkMOKtfMQsm4iJ9P4rrXe2bFQl7PPYpM1ZWoiB4tSMX5n6LdaEBddZQ59fE
FQTxtxiU1cfQDV30zvmBqOIMz76p97pRJTa6ubIc56ZVan0svHT2mb0pVl73gZLd9C1urdf/nVXp
F3+TAWv0OydyDxM1xCY/aM6a8BHD+BifACob+40VLC0uWwHC9EvqnFHl1IRgUy885G78ui1D1p6K
lWiF5X1C+B0/toGz9siICX+2Jhv+qV0SyFX9WCtk99xA9Vpg/JyGSpxiGzbBv1guw4zF36ZvAiYg
GeBYXmQxhwaJSS34IV/qVeWx2TOzjgt5B3e1+imx1tfdEThwnH/NQ3BPzGeGmXKepwkzHMQppsD6
ARiknLG55onIcJ2m/J52G0qTqvzdpNU2zy/zROjt7zCXLIXAUFVPykg7M/dHj0HaiIXpBdRqX43j
pPdh49duF0wy8Y7NTLnyscGCFniYBVVs3+MSu3J4dnd6/iNs+nSgXYabFC3O0rbYwbpM42BP5i0f
yJCtHGrNHTqNeVtOjQ/Ps+z5esfoqRDBFD+zRal2RCuDcOO1R9cXIPtAutVckJ8MJGByhxc/8jBc
Hf4Vq9YCSn82CcPqPMt0OZl44g/NENS91fNUJvimQx+OJUFZt4yj+irigDoovZnoT+lK/TlXJn5T
GDbdLio9+ziNQxIfRJxQ1dxpvya+KyrpkNAq5mBHFYFf45ynAnuuTlXEqq1AAO0x8bXf04bdzOV7
HkY6OGW5bdRfOwP7vaDlCt1nOLkw4/4Zi1iScI61B1f2lifqjGRy4qGlEjKoWGlpdX4MFh0/UzVf
nXQ+rg7GyEPUWTUI5vwgn9krvYo2IS+I9WtniEnJ0xEOXVt6OLZu088LujACiANLLNDo9QfrmqLY
tbXb3uO6iF9KA20FFTPWn7qpyQ+Zo+QmogQfyZLp6BoIz/tMkpj/PPdAeJItL74NE57jKin9X4yb
8dk0IqDPeXV7fx5wCi7cRKeph/RL8EzcND0BNA/VW7dHXxy9drOaX8r/+zDajYCMndfkFHEwPDwX
C+H6YbRFTxmpbhDHYNBXqj/Vh78sIQksnXwPsXDs5i3rieM3foj/ISIAdOaE+NaxGR9lvU0/JDLi
fV9VmH7VQGT6mFZ7lzv6P7JAWORsevhgaaI6heWihJTNuvxRBZja90M4SIIwZfujrjtoZdkt/3yC
DNYXqJ2CCU238aVs8vKPwTVu95iK2vtpWYa/yXjB85+lQXEek9XqE/8+4s6ilLwVonpOp6j+qYoJ
ZUugjfiKYBZdRrwmTAfzFF010Qs0pJQ5DsUIiNErEKaErqJew9NxgCdrHBBb9hMSmtwWGtGkNody
qNVxEm14qf+vzQVWJ6mYFllsFjy8z9HC2rlzTS5fy7CCRsMlq7/4VqDb5Qcun6JmceEuq3gQC92q
p6YBl7lS4ozQJco73CxEAWGXxbDmCJ/W2yHz1vU5sTiH4N7UOSz8EmusRYrDpRLyaIwLnRx5V1Os
A0hx6dyYnJs1LWDbJHLuzIAnwgoDddctvPy+jJqKTZ3E1b0o5xjdLaDJmRTa+BMoqzlFpl7OERH1
J1gywMIpDsAJXF1dFzQZL6vsuttK+lsKm55s4JOoWO1juPGastypj9aDtAcxSDdxkKNoH+xase2O
RF2UJSvj3kHuAlSWCo1X0kwTW00DOVvqjfgAlXrdRpceuBGVvKE5whSK7hlEMnpwYQxL0axjevDC
IfUOLPMtaf5RdK2ixlxmv9HkcQDOXnPOnutk9YB1pbE02oBKtp2aHir+5g/Es91HNbGcplscEbkM
KszOkJYXCrvdy+ia6jFPy+zJ33KH7CujRzGYHRi0nyTyvVQZkrJIePGln3vvlssl/s8H4Wk4XhI5
xNc1JNvkFCFw+NqT3/PFb2z/lViM7BYuOjy2NDQ/0Ea7FRemVliNfC5F+Win9JtsHUMm0UxxYYPt
cQA6eZxcbXromyB4dFU5PJHAs/xIx1GGR62a6Eg2Shrs7waH9BJbslYIjBXNDfsAb2EwKfWiW4ug
KOWSKWMed5zxQfmokbNUJ9sG5rDM6UTmO4qXPYNfdY+zWexzA6P3o4sQ8y9S9BcW4+6k162HQM3C
kZ4s233yPDcPFd45XMtMG0ftZc3T0ObkPkIfJM+WywltJzwntwSc1CVJ8WoAjNr8C1D09jixof+w
OKJusNqaTJiUiS7qQQeLEDVxmbfzazak26GtI7HH+VafRFTL55gR9TFrN3uISXogDT9gcH41zo4a
C8FYf/Qyda+S38OeWzssTgFnzt8VLetA7D671YhU7hfzV7ZeupAk1L4uvPcOY8eF8D2WW0JtTE0s
2FJ9r7lnPwkDIp9pohmJucmHbctk5liq22QhtdvZGSo/Eb8Hnecf5UCsD+aDFfLGkMcSXiJYj3a/
DmZeqNxmAj1IuK1XFifHPiDUV4NW+CEaooxyJ1KprgYs6zzJzdGnhcwl2LksXr4Weec/F9hcICiG
7C0AQ7r6i3bXHiKBkB5n0uBEXk58LsCb/yLAFOJ1WYz9AIGkQaKoRpqUJmZXxztaAF9umPmLQ26w
c+lRdX9FsM3XEu/jjfu/1l90raLsMFf+2F9rg1D3OMgh/SLRYYZ0GC0Ba0RVlvypswjDO52XUK8V
G3J6yK/5b46zgHwwj3NmhT299jlJvBWpUursjxn5BEWY+9sPZQdZg0ku/PcXvviWRK9ii6c/GF5D
aLW2ggeE2Uft4y8hzpBa+tXVrmilj16ctcbBd/Qxw2CZYcZ8sXmN8z1Bidi85T7cw33DD/JE7sS0
skbmfpFFZJjMLuY0lgqhQb5OjuHIQ69iEHe35DbEQ4gMWW1VQYYYZt58ZmJcLJhZtIrqMeWHQ4oA
T0i9Cd/58B0huWJaaaZxemACo6x9mJLoVSz51L95WRv7J08Sxn3tgbhiFkjOwhu3IKkEYkIBkkts
BIexSDOmJ88t6Jcn8mcxEQvdfiu9gPSKIkU+f7IcOtuusRMRI+RE0iq5ZZn5jCvJokjNizh5dTXY
PzNL4b7NOrI3OLu8X+QTEJO0iolPT0pVtTcIP3m5SJNAcT/OzYSIs1glGUGxpGBscRtFCqp6K9Td
MLLVvo0/BzuSTp6WFYqGzRE7QTmAFwKOeimELPcUI7AEpK0eJvSZdNbV8V15uIT5OD5UBUbkL2XM
13AWIRlK/9Q8Nx7SAb5/ZtWRY5/qVzPKn2C17gSYgehVSZmVXCVD23wza4vgNnOwtAdbdOJUoPEd
f+OpGSy39ZoE74MGJHyEfCGEUmaLkcFBLb3sr6stMTUd/ckSnrcXqxbiCgqpv7CUhiWmj6a7BVnS
lGjTsXO+lktnswAfpuuRVI3c/99srehBG2hd2H6LAL+630jFL2SDQV9B0IoYY6cOaaVjBvEGJijD
CXXwHblhOGHDPCbaTIJHdvgrcvxuw7FZIpe/wI56J0H8128dFWTTG99Xv4ptZmfFrxvDV2DE1vio
unc5UzW1kl2UEDHfmexSkg95mia/WR49wFeSm0pyIOgLGY37TRjh0u7zOlcPwxLX8i1HfvMXATK9
bolV4wJjxwV9t8dhvuiL4rcyseHDbQ0w3uInl1gk9d/aM+4GuZYkF0tN0SPq37++kSkHVS2rqPvc
Fo2HDvhL0KyToFMdSGjZJD8z6ToDB9/olf4zEivSX0q+wOL3uMXCnCdPmmjCNw8zi4pwVeYSrWWe
YATvSepSe1a6zL9MMavsPsHb4J+UignBgYWcF/ZgLFRIs5qUYqfXzsE3n1W2WfXDswNJS8mos605
zYus1p+V78dy1zC2U4ijwhm3Fs0lPHeyt383XLpmF6ouXnD9OQQ5YOcbgp1y9Th+InL+k0UYw7an
dfd7oDGPFouGmxh0obDC+4rXIwupK0QikP0ZIB+3J4zmyH2oMkHDsiIBa57KrqwI7pyLpgay3Kzp
zxScL+HR5x8nzKKmzeChUd4vFyJH6PnZr0Z0/5EdBJh3cwuaTFrsk1CZm/BUdo8vuJuaaReJtiZW
4oPm0WldHxLpaVAUxq5pCw9jDvKNOMW13fJcGtxa/R6CMKbqa11tHGPgAQfvpr0IUAODdJI0mlTb
+j0xZjAf0VRQWUeWbMBjzPSSVAO8x6zba9PY+PfGN9XyR/l+sRzFmHr6s9PIDnZig6LXSP4jRE1a
pivCJZoEB30ybujoSJk95XglVLx2L0EfO/7YKRR18GSnYfHefHKpkvgrYFWdHP1Ul9m5igHX2ZBi
q1FHr6LX4z4tMZQ9FqiUbX5ocZCqf7Ypg/B3QDYZ+3M3Ivj1CUY8ROjZ38ZWFdGNxZcSx1AC7LyF
ZkCP2pMo4R6Wiq/nQwOGU3+G8nXa5XkTX0WDBGrn93d8anSLfwo0ACnqeNqxOJWG/urhuXrgTCr2
6Qw3dUOnj4pwKObfDazioUGLFB1CBiY8Ta6+yTJ3/klnXXyKRhk89sja5196sJxBRxPVuT6JcnJB
dlri2HCJ4koTd+CDyNQr+WvC24f8fLQb1l7yZyNfujluQtc/JQb48+y2tTqHkZLUAiYAGTykK9x6
q8nnu8sngmBfrOlMEZSbTkNrCeaUlHD7RxFP9km32B45FPruDQlsfgsH0X+sSGPzXcs+9Uyw/PjD
GqiBQx8SAzZPBU5eiNrBvUSeRiW76iRA/oQCdrqit9gemijCVIIWtyXHYOKaBCIGIZh3s8r6+jz6
WvO3ms1edVvWL0SBsYTZJaxeQfeT/iHu6eE7ON9Vb0Jk5UCPl7+SroYmhSUa2pTcwm3eA/4Z/4X4
SGIEoD5RrBPn7r0PwZxidm015T5o8sJd0RIpyottGv8alX2YHhXGmPHUJfDze5mXw2GQYfWdyhRS
SLIpJdGvbGDSWsTm3nOytebcTqjYjnGV9z6RBSjgkcBk7Z6AhZTOzZRUiVMXB+X0tJmYLQ6rm9mQ
KzRQURiJFj4us1v2uZTe8EWWKi32E+4czkGSOberisQcnLlM3K+1x2uABweVztDOJZ7+1b8nE3kE
dSI4UfphRsGFEXTLqAiZqToc2iW+AvZG5SknZo2ssBK6rYYG/0aSqJ9iLp7Wv6XAsfswymx+V+Qk
masU2/wlcAn5Rr431Wcx5NTWkikj+5OSNr6Yqg4X1udAxS8GJOW1a6rxNsZuFM+jtPpGGCvv/b1f
wCq9kDzaZldnTXIVSSt+k7zlwCdK4PE4boZXtmN+XfsqnxSx8jg7fsupqC8KN+aFV6U8sq04BjAD
6HarVna7a4AtBKNmo7fsadCIBC+jhyLm5Ecr85sqPXhSD2UrcpncQayrrBRnSani0Sc0kdrfZh7/
kqbCassOT9vqsrntnh02PNTg8rzNpMJ8ZiW0zUeg0Dod8tkAeJCd8oR/o4Q25p6mb7Du7Hkgnssd
3Gygem0xMDXNpBUfQ4GEALQgm679RGTKIWMc+NBZDaoTjUS08V5OjJeDGpncQz976Z3JGa8xWu4o
6E3e1qDGxrcsK1W7HVFg9G5502vu1RT4NJ66rXOujy6e0R1Ndn1TmB/3nqb7Fk+Qts8raZ43y2s3
snG20h2CudYHMTJ4wBdL8ihEqF5Gnrl9BMB5oNynam6athKqw0xBxxn9PLiOAM2JmVps9HXiYDIg
qTI+l6mHvKmq5uROvxcTCHDUoioC6On9q05t7R0SbyS5NJ+o39ugv24e0hxm7wkD8Ak1DALnTda8
vhQB9XuFJRHrUh0iCix9C58cTolYLxUCcfzWbkqZMsI4OwQwCBfru+DURA04WRnk3h+M4uU5a5Py
p9Bocndb7keUqpKECyEqe7kLQRPBWKL8Jw016be4URO1uKimbjjMiNkV03j04y6rP60fRB8iFNWG
QgCW4ttIhunVjHEQnTrYonsvUEj1Hk8HsQCE9rZ/vGlKXsd889qLwgLsk31FYXo4NO63GvENxpge
3zoSIg8KNTO5nGZB1zB4atiPMLTXETL3laI5/Wpt1FKlByv6MkzwL8gZEnapBsERQH4XlbtwNoU4
dqx//a4KkM8av2cBdJ2KfieuW/NfXdfnj7AJvGVdF8mIJaRIMGMDcV2IBMKrvbPITl8m1dsa0ztS
CG9doAw5Deov5Ugoy2XK/eQYwAkx/EzhATJ5AS5DHF37Mv+IRcACbLFmIQRTS/XPaWOJL6Wopt21
UcGhinnFO6QTJsNyjFb/FKIb+FjzFXEtgJpPdpJOC47NXrHkYLT4nXpkYEt/TvdjMJoXvw6q5HiP
PuSbqr0OFISR4wmH8aAPIJj588Ls8s2NPh8wsaLkC8qdRS4NwhUS4hRp2wpaKJv5naWXdiNJueFV
9Tp6TEO91LcML0V2Gnu4+10yD7iT/FiF43dokpoBFZZOX5dIL90J45BCxgu9mpL+DotGuM0k/Kec
52O8oDyYfqEjaB+MXMXdDzLTJrRlQh7CfO7nUzJWEpygjp/RerTkvsYjaFqx9FSB2rr71UeqoT/P
V+uVfxw9R+TjEdLQAQLeCMpywdOAXe3ZZUF58yKjLh41Qz/YXTv7uI7Zsl7dMAsQ7oFbFDeJjB1u
LTkWoOTkO9zsfVlVPdGqaEj9ub6axVmQZ7/5Vxly3HbDIvS/DYVqvEMpM2J6zTKcWjuvncNbHjBW
fHHS0j+7i7OiT46KSDh8AQ3MlppHtBBIJ+tLm+rm1Yv7uDgrdXdbOjqagF9x1o1fTblulU8th0pQ
l6mVuMo/mKbGBxI+zLrHholk0hg/IQsByWp7RMPNNOKHsx3PONgGuSNyoGEYVCSWwt9leGoICzlw
a7sXhletf+AZwXmOQC3qrymzU3rZ4rm4bau3/EwMcPE6+AqVUJb/aFccP293ENn9GGWy4kaD5e33
Ux42n/UKfkHaTbV9DVDU8ETD8aJezNnHnsNSBf6hwc6ASC6JqotWMiTWq7fzAx+R9AU2BP2P4MT8
a7gFBjx5RPFXt1UYQ/QQ+XkXYdLgFRNNJM8STiQnDagaCnwaSGcKbIjoi2YKLBPw0u2Tw5FU0R1b
eVRATeCehXCH8bwUC47pcyZoJThE3Yz4Lt180iZMG0eGArMJI8R5Cyv9X5hMw5tFk7Dt1jYGdORR
gPlvEZnSYh0k77T35HuMgtPBdmtw9IZ5OHK+1Ic1TNHqWpRkyxcxI8cQW23PaOmy8T2la6R8KGVZ
DueIC6AGdW3W7eoEER7HYsXze4BeCh+NgqXy8MZc+6j0MbzJnh7IjR6bKQP+jQwfjHSJ6SVHancr
AMZ/e0TI/NAlQQRcWnSZD2uKykbhNTr5s38/NkuyHFg44h7GpyKO1AiTXJY6no+4pTh1nBcStL8S
UIXJrdP4Y4xfTeh+J767HrvEyv+X917woXvohcNUTCm95CTFUt29cNGkHt55JqYzeo31l8yNu+hx
JlSAcZZ8G6KgzL5H9PCXF7Erce8Tt85aGUa7KY3b9wxd5B+SOgXPE0ArPaPtfN762T6haIHcNS7f
jjgChpcNDOYq1nA+0wTbIsydegC+IoS8PPK9eB/WCjzT5YZatU5h/IF2bH+cbcL3Sl+iO/q4E36Q
CNcn/1Z/MP5Pb0UyGdoNoXewVkzl+JLVYZbz+ILpKL2awAdEamZ7j1UrfAHRVWQGdey2gNl01Gij
5f7Q7DQXM5Yz20zZ1ecKRBgxP5mPhPpo7XmXVgbMFSPRt+nJwwZnD9sIJo69OuE3K0wqGJ+ajaeM
v427xTi+vjZTz5oK7KecX/gjuiEMZqT3C547jaG4XBXmtLHAaiJTq26sm/ERS0j6x0wCR6o2cbRH
haPzozN0IjcEbmS4AI1DwInT4ItQIhq+1QMtfqBt0lHFHY3tRcgBI25TmpZzIcUoD1ncJbreyagq
TkMQEyDAWuMoD4UAaL8E2ooUQpXf3r2jIIoucyRNeqQ/kObAyUZldlFAyf2xJZ4F6YuEVccLOxPl
GSDndiX+IBovfMhm0RbnwRv94BWf6TQ/TfhJXlTZsPemDpD/1ZcGBT8iyRhVA7zaOfCKCrCP3zxR
cthXR/I/7LKv63p7KRZHRViRYOTBUP19gSz7wpyJmDGOqf17QNZcuUeftFUEeoRz1mc12DQ9kdns
mccqGEhW1JufxLCVIaL73NKSJwBvviNWrX8uWTMThRemiGO5i4av2mOPojc6r+6BdiQknF3nlSQf
BOKMRxbwUcCQ4n0dFoSJYf3QTHnzWblW/onSOHlrCzLznrZAueqBfQAhI7f7og4lWALAK9jzc0fW
zO80aqsXw6/zDQk7FQmNbOsUTixc1nmfTHGQk7BYhdGbRIscHaPQavIZwMQtKTOYGPaJQ/MCedFC
C/lsZCNZfFNAgyJ0w4zCsGA0XUhJZ1jPllPO//Bvq8ivgTX3suIoi2piF9ABVsa6tFl6WismPlwv
SEy+yQW5Oi3QCF6O0s+y6zrV6TmKy+Gln8aKHMCacBG6Dq3FUoQ472o6t5L9vG7Td9dsw78kHZf+
0K4JVuYuYULbyWZaX4oeUcF+8TfiEnoUUI8yAXZ6XorN8e1EPYpT2WsY5bSUANl5joT9aUuL9s2T
QyufvC1CySJ4aOXZc6W5hZu3HvuVSoc2SvPf/oLYgVM4MfJBkLBdPJF5pTYykf1RHpDvtv2tbK3/
0ladPkBZ5m99v5gvDZJisxM5kq+HnvkiJTFpi6HoGqR+yabxS5FS703dPZYa3KwA03Y/p4kvqL0b
OXMk7mL01QUW3r0UdZ5POIFUf1yLZriIqauf+iW8Z/iGa/gDsj5FV90wOZQ1umSGOjvad4+NPt6z
9afpda3FdoHVIhKPXKX4Y42nPHtBHMFGN/TYfJ8y/Bf0/CovOqgZP4JZKOzbhwHKupvz/PhUeyGi
qr2Xp2Hy2QZLVH/RnekWeNGOACLsWFnIfNzzeWHLgzjCyDWWwRfcPBwMSBzC8CGYsvS5yeflYCoz
KTD6BBYEW17ygcQ/m95Q50uW9KDkGEhB8WAqyD8b37JYbOMDftFmjtlxMAfwW9HNP5/RLv4aqcHL
0OMlwlF3PPvpg3MF+T592aOowJJvDSdtmrMiVgQw/Ani2Zxk2vriyRstKhW8UEbgEZjUBo21AyPy
U7EjSSpEbpVFhEuS3rk+8aKMRyEMGUXtkh1asoQ1ldfTdN48EMWdGmNShLooa/ITag1xq1fmcZql
kkeFsQNTxRoVb/h2B/QFxC8fEvbOpzYPk18urceOmNIMn8pr6GEquRAYhWOA6AOMwP1uQtbfYqZU
fTvTekNR41Hig9KHGZydyIdgddXjxAZBa3VkgbzrGfhr1zdRNZ+j3sMPXNtRPja6991PbDIi+jri
v/o1Cn7QUquuPg0ThyAmaEPC2uiC+4UjkyNq90mewHH97RqDF5F3b1t7CxIft6Mjk+6R5FjklQTt
0OO8dcsqfk4LBaGXwkoWbrROMBylSbg3aGeb1j9r2gwfGoKL/hA4DcSE+66li2m/dk0j/7W26+vv
EBB+cUHZUFMnDG+IVmRMlhihvqj1KR0itl3q3OL4YNpJpdDrcrzGTBQw0uFgCGfVCLp49WOcLanv
VPbAErzNfNZ0+5Wwyj6SMq+/k/5pqlfphHwGHNqag551qsnjgf0a9vgxvL/KaR2gz5H6BonJSQY3
6D1SPbMckXi2GEYlCmcy4C/aNMmBMKGe7A8E7KTCV30cfvUmhfZrjpX8RUDBfXFzdV3UnyYLFkjJ
FW3bRCznjzHh1SjyHh6HfBmOkDDEx/wNTS3KL2K6OJpP5D6hEh2BbyVZ2m6bLosIyZFqAZa/R00H
rAKw2AAQCZcjcVLbI/0gC7FeIyqqAx++x4dLOXQ+TzXkt9a8fFgu3pusrs5mLtRAAJsDlhgC5/XX
2fA5d2Is5owcHCypL5QLhfbNC2SOSDJJKlSjhn+FKPe78MWaN17l5Y0spuBWz6p9Fc7Jbdf7ufgN
wp8+oRW3h3ZJt3toLpMl0W3Iu+9RXib5EY7THRGp7jxouWFZu4ELV5/RkEmxw1IfPQ8CvhzoZFGN
+A+CH5FUDre2q/u4eYkUWZuotuPlJykk2VPRoJ88bthNfFya/npeYqaG86K8PCakZRjFsV1r/xst
HrhQ+jgmsa9AB2wvvGiScLihrBTaJEQT6rYJZx5p4Jm/6BT5MI6SwrVnMnBom6dDTZF/vNTd+8a+
vBeubJ81xPdCYnIq9jnCEOIi0KZJRINni1jn6LHq/+X1xxXlmZDpK8ANSmDVlObXYZmW9DI1tKxf
MH5tX4dtdss5UbEXvze6hrsrEK+2+yQjw4X43TkBjk+JUfjEXr7xwpoiyd5MDYq1ZzEfvqf84Ath
Fz4nnGKkuCVJmeONLT0A0HgxwbyfU7N9Iqq3v1gSmp0/2pV0uHwhQUqSXHwrkKudNhbAj6BsNvAC
iAX/ZDGY1UcFjXpPNkJOnp+iwEccVweISiFWSjTjXJziZDmghrehkBXKMz+pT1Q5jU9LwPX3hoVp
Dp+yoI1vsYppyEglXNkVqbuOHrwgIW8pi9LwZ01KRRrg1+4GLAmeUMOplGNaPrfopGuqlfrkOgqE
nyRYTUaSwFAF7n22lGalPTNfmxXTEV6nGR6art/qgyRynQxF+nr97/RoLP/lqvcui+npxtuoL3hv
iby3kM20LIq77HbvWq3DV4wFUXtiKPX+R9J5LDfOo1H0iVgFgnkrUdFylNtpw7Ldf5MEIxjA8PRz
VLOdmpmWJRL4wr3nogksAwhPJDFkyy5NrPZSUsvcQ05gZxA5bq+ZEyKRPIXVmOyChIFVuacHpeQa
wqlqD91AM4kgf4US31iReC7t9ebOXZyyRUc1ze7Rxup5JgSqj+GXtTnNx7yeTALUfJ+gSEQmVfGs
o9ElqOOU1nN0dJoof/I8tEdguez6tUGS/Rs5SUgmiZ4vedt3/81e4dhobQ2MjVSIey5Sw/pSR+8C
q+W8yTRyJJ4ud7o3CNfPDRPLLciRHgNnw8T5iV0NDkF7Yid3jjLmk6+LW+eomyTck+prWS2xT2Yc
kZToieCfFiCVdplsWW/QDyHopGhv2sucCril+YS/RzPjkLvQj8g2KMaKeKPJOotasODQ2vVQmHWU
pJGVLg6bmCm65iwnLm3TFn9yMyIg5suHcubxQhg/EV1cwWIKXlVvsQRtJ9/Br+ghZbz5LxAODENw
qtlG62eNWh6dbNCVf2EjYJfI3JlhqCOC20G5sB2DVtf+rFHXPK/5sv5kJnD/WJFlBRdYjbV1z9gk
52VhG+gw9qidaecJNDZ/ptwNuZyYrdywaGa+Y3EfkPldcCmeqjwwp5QJoL9flF6tuMSRceBizUhL
FWp85CrWbLLTqCIVq7KXTdHa6hCM5aj2Sitx8UzB/WBRB4F05ImyQCxG9Q8jYoijEcYLhBD9bQaW
Df2RTBFGicJAj8BvWZ54MQd0Y44+dag93Q1BHoncJTWCJNBVHVchfDOsMmk5NH7cQ9rI2Ms46leI
KdshuQ/uQM531NFuhLa3kyl6uG7w46bSmON4GAKWZUmEqTsElHomSyIAZwPsqMZwi6mGwo1dGmsi
IhaCPW6ReVu7IdPLac7NVdU6w8XW4s55LrOB0jxZFrUnJBM43yjIAALDsMqD3VVkK6025gw4Wn72
2jKNBo1jdzq7p9ZI702GqQUcKUUExz2hUW4bRfUTK+O1e4SviPIKIl4fXuYuYL9XL5V2zg1bdZ5d
0ItIuKyULA53MI2+W5elytHjELUWY3nFMJ+w61oIF3NwUkOB7xjD03TMMdrhwdmCzEAhGYlU1v/0
GtYPPtfXl6P68GW2XHN0rYlzqcgQMttCzjXL34Y1vYuw/0E1pW73iGXCx8Gz67eVyJNp1xo9XZkn
BtlLhJclyLdVnQvzma521AAXC0nnQW+smWwMI5Z14zJ3+BfmaeV+ubQa/6ZywZbaqTn4DBqZb1ME
JCGW9C5gvVSOzrNTe53HXz3N6yt1snO7sZjYlHHq92twLGmw2j++SZrub2lIB/yhw8ixN/RrWpzD
tcN0zmKImzdg37cilC1Ddw8qvQYXElThv3byojcvzQBosOnm2kdtwXPBlrU3rwwDeTN3Ay6IB88y
dvKI5BAhIhzzhaXxkofeux+W7vNs2UVzNLpcTo5bI4CQS3N1c4OwSrgR9sV+gh6lo6QdiDnslrNq
vfCr1QCofmucGD91xzHKMtOvu9/Jq6L2IUFn4ZxgGRLx4YAo9gDUcDNhtkVj3n7dAuiWv1ioSO7C
liz/07b0qqfgRvkAxz466CFrgkAPHWohLOKk4vkbJ0jCs+LkvfempffhgATy20jjH53IQWQStHW4
IzeIp7wf23orgmCyUW443Q7AAA1YM0eYZoBgrCeirxAy6tH19Se8Damoc5bUfPVSTxO3cu6/ozWY
+heeFLt7AyKoYUfMETnP25kpIAbupnjijAAA000Z0o+ekb32u3TXB1F0p6nDBwBoNkAs7G6je6yK
ucpOmZLpPyTtQR1zUssnCtfxHDUrKH/CM4afQlftR6tmTBcqTfURh8fw0gMKOLRh134boE8PGt1E
fw1FmqNeIWPg3h/krDd8CsGyGT0ksCqqHvXDLH6yk/2oEKpgpHUIVMWCt3g7tqNEWJL9gDeI27Xy
pr8J+cxAi4nb68HfK/Dan5zc/JMrBVPC7CdxHzTg9fuFykmeO5elCuKnVbB1mYSdi9iDN/1WwPgo
GL4p0BWYTYJgy9dof1LsBZBYslIrWGJYinmiZ2vM4gCk8LSH7T/UH5gYFCJAy7jmWVQdT/9G4qxp
LyMmwDau+wUmjTdk/SFSgWFg1qAZIuK9yHNoXT1GLDc0tf3k5aakIB+YCDadR9uw5mVo4bHtOw9w
a9/K5iSctfbQvrbz36GmHL+oLGQAbDqVXmZ8EN95xK493aWs7tCoCckO1QFnOgOfSACn9eWaPdOn
o4Tqu4JtWD/Pz4kDPHva4msSRwaobFBqrADfTUgy1zWvSStSHbqOg6NZPbHD4+CB5JaQ2iH1oo8Z
ly7CZZ7oaviqi9q/V1hRapaGTe79Z7SqBBdqUtC2ISrlmblBIXXyjAmrKf9UORTHXUeVpvaLLNJd
KeET74HxL2pXdyqqQVAUSfUrMO/Z746/2kgYoPD3f0Z8C8V7iAaBtSia2SQ7w6yUV5Z+imlLDr+x
EEHUbhqOrp3rJuwl7DZrDrXDYdvS01eXYJqxWOcoXZ8ruw/6bTBZ3hPT7yTfFTYM299BZiMPCCRR
fzhQ2uA3gbhI02vkKaGwkTFrJxR74dxlVuxEIzYF1EYYL7082Ahcnoe6rNsTVaW1HlcZWtZrPYDx
PoRjlua3nb2dXlbHArHnVLOr7/qJ+f79wNOjD0Xfk9HRu4xn4zTNhwvP7/oGaKsnuC9tESPrAcVJ
4wv7FpCQ659s7khS005NOhZGC8VrEbqOOQgPeNVuGe0JBppaMFc4dOqQi+rl1MxCzXDKJPkmCL8Z
nmHqONmOBzE9CEd2KZXEQrkp7aTZdU6TXliKqGvltShClONWb1EJxIQOp8m+2WalP1A9BRSSySDN
RsPJbwuLZIsq0gEyZXlpVaFhW72y/yqIZzBHNdPtFz6zz10AbmefsrPAA1sG0A0iD7zf2w1zpqid
eZt3HbUOiQ0Ou1CeqUZ2O2ShJsbzBYUMnwXcJQZMt2U8xEggX029bmxDrtIjg3gM/nlZM44OUX6h
C/JEzhRF4s6qmRV4GD9ha26cYtV4HHrDRCXxF9HvVsnckueqW+wkDtU6hZ8tBxLY1pZZxhWioJW/
+DnDiyuLRCqCyAbPfqTqWLI/K+dgupNphjGKpulUsU+EPpOYg5c17NILdzkjxQf8BmX0uOD5JULT
VSw1StsEGGdub7IQ0OoPXIa5J25xLLZm8N7BZEE4Mk8/Id/hcmEIu4Jss20cbajt654t68DTcF15
bIvTgB4BF9yAWxa9rB/+IW51+oaP4rTvFoYKzAw1HyNlqHOu/SC4KCY0/+gsE1SKXV+yjx9q500R
9eYcmW6rS0arTH9akKPyhDhFopRYJpbT6ZTeMy9iX6ZSFrsePrAN42uXAZ9x3eehtkBFejZhe4PL
XHzHieV9oJixXppCogx1exfSLtiR+3mEfJKBc2VHPrXNdwOi664nZWNP24VbyRWVPBr0Da9ZBhr/
PsTfHIOOsAR0Mjd3t2hcysdMd3LFg41/eFvYE6t/dl+E4zWa+F3+QHNdaG5fEcL74uBjeeRrIiaJ
sfhcgP73guLce5ocv6ZNgkffDAFLzSVFg4i8QA5vWVQ1vxOhs2h7sbgjzxN+cpcHCzgV1g/yj8Mi
vT7N1Tp1N4pPnx8hHiT3ac/lhxvuNj/bDETcBLe3rbc/mgCy4TdVqBs9DkhGu+ucjkVAHLNy1tcw
IgDyswMZuq/bCChtZDfEKMuVuupxZeIbh3a3fEiJt/O2/PoH4xBhktCAaWsfiVUydu2XWy3UGW09
9iSzEI1Exm/kj8/O7DAxaShuQF55Ak2l8LojxtpUnrqOUmMMPfbmuuG/uCmtpftqrXX+sCyM5yCt
NG6kwRyAing+T4MmJNaSNeM8j4/IFm4J9UMQGvQ2qy7VvR1CoXmBhEF6nbZ9eeTOWKsUwSsalh0D
B/9TgLR4xq9ZADtpIkZJay/pF5FYxxX1AtwcKx8P4Aro68E9F/9lkTWzUiY052Ea6mr+1ipEZDf7
/hJAuhn7g2uPpdmbEiTwdkSUT8IdFKVP7UsYq22DY3wqvdDZMKtzH7khgmtJ94rwxMnwfNRh8QOg
Vt8D9Ca6eYMc9wmKsYqrnHN6RyWxXt0gKuKlC6z64ODm39Vugqk0sZcCjwkkFg4mcRAU23+yCbv6
JvWN+zks+L9phPmZZvr62Lbo9+gdrfxNkExwxdnQPuGG+UaTOv1As8+OM7QZhvdFeS6RyhwdYIKM
4N2WNOp+8k5BEAD6yW8W5k0oBtFt4a1Pd3afR85usIqAUU+VimfXDf3vnqjnPcqfrDuWVR0Avxjl
u2SYwJBo1JLjYUj8oy89FtvuDeODTIFPyag4+7fmbvGKS3X5ATNpQbfwEocdH+YVKZBTo5nMo8d5
EvW152N/wq7tnqhQKcVccEG40kT+XJrJ+1ZKthgEAhPdR8L4y13qZH5wwGiLbWW2Zv8w5fR+KJTg
ZAW4ch5cu6b5olLYuRla+q3Q4HdhrqIcNct6L5HcU2lCfGaVjsTMRFnF2oo06tgVjvFjNEX5e5Pp
7K2k6+eQ76OHrC37a9vmYLOoZ4r3MRg+8luK+sYUCBr63qnv7SRxPxtALn8yh3glFRBydfRndvqr
u/xts3A6qHT1iATsVHEMefF2DrfesOk8GTzqukN242O6u5Bk7ejdNPgjzi1fnxZNTK8K2uGD+mPZ
dThj9rJJo/nH6yrh7y2YK/sGZoDapDpnPYrsG5WshUiu59ciyCQimdya60jG1iCuYeROD+LWZKEb
4fnNJjCUCIyjO1mp5EUwSdhwSZWxy9aL3QYJJueezOsTU/rd4hIBXGUBdRYW806x6mvDszF6BGni
PpNpBADOXZqzNebp22L8K1Yray/h890LVM/HurbDpwAz+WEtm8WcbLK5Ys6iln4BqXQd244jzzm/
DwQjtgf2xnUml03MaFNmuGX9tnAMn8Hd8duyacrY8XR5+N6wx1yPLjKNZ5fL6qiyRLwjfyC6AtEz
S9UA7IffrWMRT44bunSPwzfSzP41Ug1SoNJX7wgx5an2YBCXozQOKnzQkEi8s182Rdkur8mazsFk
bvyez1XPsKzUaKObpqmKG8eBglUEkw+Ad2IcLD1RPGJsGGOThdFLxrKJlt4QNH4GQ8XGXpEVSk4P
9C4EFZU4osma/pq5nb8dZVeUs8MXesN5J8tpRqtaJdGbFSao1VLreb39pYggG6JVacmoZ0O0k30V
+CwWQHAD6qWDHdEDDJ05FkTsbMHVyTvkFDSiYTCPt52nIol8bvJzgNGGj7pCy61yZBxCUuqAPd32
hom2C5h6Y5Og8cSCClg0cx8y8uD+ycLhOEw7EhH69gT6oCfnZRz6pyhdj3zX0a7VK3LAwGL9h6X2
WyINiDvbWOc5n85YqplWtv6g/oV21m+sQXL59XyrK3Tl4rouURjGoz+RewLxoMfKpLe0nyUXGkCu
j5R+91awjV13WwlRHqKSeiJHI/y0eu8+87S5AxeQynOU2hyqNgjrBzEi4x+gPm1xx0MwRVVzT7FU
3nvzzXzuI7X4SVqb79srcSBFRejvSQrpCBtGt/Vm2dZ/SoMHk/kCaBGfwZ65i2HliBSs1E5QbwGI
chGHQXUtmqCAc1mU8hQybf4MA93czcGIBZ1y+IfKvf6tquaxvDkseXWTgP8xYUcbYVv219SWj02v
048QjvlmYCP6mIR+tYeMbmebKQXrulVeZAQGm4ZLPXd/assun7mw5rNHpdVuJrA8m7Ej2+eoHepn
iltIck4ALoTYndsVWnJjvTmpAKDLLJdvMBqOTCkEA0g+5qqZXeglX84oe1BbZwr3AqIQHWdlwPSA
2nZDSR+96znFSjA2wREZEAAOVWKxVaV+7cueZpNAoB7xkXdDpq5Tvmt8L+eQ+f8bUZnyL8upqN65
S2o/aLOmEkMDM6MhHaDNawc215TXPxBXBmfD43cTvOoh+0PSuXwgx0W9uKzN47KfQ8jj1P8zKXpT
G+ycfs1UXFZjRsuatqxnYTZs2PB3t8oi+50TOVzp9T/bxEkOvQJ7jKOeCoEVKREElf5iET/lFH6t
vjO9Ct1txhYbNgADOhJ/EcZvfa+tzZ3oafn12P1lOpzEfegQnuvOY/uS+yKEOhXlN+F5hQIoUDe0
6AjyHXe4fPWciZAdr2vLL63s7LCivt+qzmWwDdusOSyQzJ7SzrQvdCmcJb5pzV8SPcymHVekBKau
GLW0npdtORcC4nYA/Oz61c+G/U2usKWrJF7cAhbULDqJrcpC3zGnWBFlQe+DlrVmm+GLs0yY7XaY
tWLExP2uMbnG0FBhVRXKkOg4jyRCqCbUwy5fW0rZBnUViVxtPAKs5DhZ3oDNoX90Jovk4CnC2jq9
t1nqsce/gTpQO8G+ST/MhK8Uil6EyRelcjbPBp45e3af4wxPhW29yoW1jeOY4iICR34wo8k+TSDa
UzREvjnYZXGAEHmTHxHXfbOHy+wpqRmG7QMJf7HTOHe2pI0hjUk6cngmDNgq1yewbtYpZ/HYHKyB
8aBrAv9a4sq+Bo6XxRH+N3K5IhhoQS/fS92LDwtcm3Uoc6F+RuMiueHWqn4Lr5/uc9RYEXB3Yrq2
knn/zS9OsU8CR8XJMeYPNZGKd+5Ehrk2IaN+uA8YOoDvJAMpgmBPR4T7pndvOnZIpfnYHnMVYhTI
WXVVQUpS9Dr/l84Io3BLnpXAWE7UKwlBtfpg8MI/NkbP1cDmNCqqMyaBaNOGU/+uoNHjUZkXRutr
kfZ/TLG8psmtRlC8aYcJLTdCYNeLie9Mdv4QlieMZ+mTZuXwqRLnlrpRBYy1b7sGOWccn3icKLmA
rh9YMjDVCEVFvo5oH7oQ8qdaCv06wafYFoVxui3CBPumU8xeb1q/NywPS3VOGHpQTaVZQyAQiNfL
CkZ9RxBK/4MBOzIss9KaAy7KUYJ5gbPQu0nL2bXDPP82WrG7HPkrfj1iF9/bvEq2VmsD+rfx6ny1
ppjuKqYzzoESKOzI+gFVRLCCqBHc5pXFRBddCVzuX+gT8zvzE3EIy8jTBF31zvMYNl12KmzW2ft+
dV2MPBjhzMbGpvVP2i5X0YyYNB4zMfzl8bXrQ8XG/o9U+VR/CWPqx7Vb26cA5sPThOyE3k5HNs7+
cCpumH4QNifUbC6pUpEA1qtgcU5xD40dK48vO796oXF0O6YdLTc4Ilclj4FT3yh6STXdmXmao6+R
Pi9AKNXj3kC1ZF1XZLfLX53zCqxBAGmWaRMykXHNABuuRtV3+RJy8/IDKlU9B9NogHCsbXHOZZDB
zGvyn0VmNrcq2mpvD5DGK5/wAMhpN4ETeyeNjlrLYIDbZ35dH+kO0UirsQ4e7Qn0Xji4isa2XMNr
lhYeQDmD2O8qGP3mHBvwbKgmRof4S2QP9S4ZbCu6oICR/nYoK2+XK0/sJk3fjV4QfmGRE/m3p3HN
GNUhkXGiFsqm5xOh5nIdosJvosua1bU4DGZ2/2Nv2pwLZ8jpAAn2sFFQy+nCW3hDHhNCsIda0v/m
yDUfmeKQ5VNFroteOHHQZkJ0YAEZYiwysekMEyABq4CxDjb/7egyVN97YbB+ornxzCZwV/+P6cul
jlNBWujjNGAeJaSuQ407bMrBAxfodbm6keEknV4WY3XVpBUueFDvHcB49SuLLGtBnXNz/34Jmtjm
I3NRFyAxaFmm4Kug7+e/3kpsp95sVZRcJDj1W9kzldIoedN+OdEr8DExR6krNBPmUVt2HTafjn0o
Li9iUH04UqBWt/h96uTZSYssVTHiqmzWlLYMoPMjRwMZy0xIndR5idBUYBlGH5n9gaOokrekGk30
OWGSH85mQs6Pf6WxyAZmq2rlzcRtRE6hPKAOGKZjxruqKnY8mbGAczSJyO9lkjgCODVcJ2huIRkQ
xYn02mAm0Yos14GMJd3NFZFZQ04Y6ob/SKE6923s7JQbaYINjDbE5P/YRgr/P0Kv8TMBWsiV26Ln
KP1Jv2RlohP0FfTHhQcOD/ZLt2e0DAaci2d9QRYS3fwrJGG+REpY/ZG0dg+jZcN1sqEJs7HctSKK
K1+TipSic9hglGUuls0pA2RE0v1nkc63vVQpzT0dbgJSHfIFFRgOE3czdJ4ujmM1rcPeRG71SZiG
qE5WQVKBjR9ojKUShTrSTZOd6C/Tqh7g3KngsOjACU8znLUESWdNzQlQRp6NM9KjQOlh8eTRvV5B
80B+3FhuOwx31ZAwwUGb39QwtsJ8fsHXhHK4Nj4ttORmHx+KYQ68Y9XV0bQPrXzVGOwa8ynlCJ93
Q8E0uxe6l+nY445Ejl92QXftbrSOxr5FNaJ5tWmcb0pggheTHJM8qoZ+i88jHfY2LK+vJh8Rh7jg
rblrKk8+BZm33JhZA/Km3ic55YQ4LFxOXev42d6WU1ld+Cd9TaSoRpDLceATaWoNb521BM8IoMz0
SkZR/+gHxuWPIoYGUInj6EPdVw5Qu4iJjC01Db+HvIyCthQTZ3vW/KFYqMffEebPLwF1uKEky/EQ
OxkG/nskCt17W2YtaFuG7c+1NQ7/Ihd/yBHPK5LWEknpA3NERz26WlL4OOG847HLvnFXBP3JYrq6
8dtUPSqOg/JgpjIr9jXRdz++T05OnONBJOaC0WV6LOC6ZdhAcz4n/OHqDmCYT1SVJXM3XotWLv+Y
x48vXaqb8UBIcfgDMU7gqSZBkTGjM1BD+8A1RJylfnNqXNX87YGLMFcSFtl0/TqJO8GW7Qs/6fyy
zK31xmtL+hNqIRLOwlGNwan3Evthomtx97VtirtsgP1LddZy1PPLK3fv6oINccfAAMsGtn8WGAQg
35eQ2Kw4xZZBq8gJZN9NJGq/4dDxGfrTKKGqtmWOo2UObPo26Ts0SSS0dQ8kIaiACKcW4UjpS/2d
EMJx8Tw/OY8eVnIu7KmAe2M32An9nr1lHNSW/7qm2Dr4/8AFQlRo2oBXGu3gQp4CXinfghx4c+hk
hhFe6Vcx6javeKvgok/HahyrH6ucEaeNzGZ5ZvPZxj4EoOjHVXhU8dHbSfAKw7y48ovW7AS6sj8T
+xF82B493JEhoESD1BvEx3kdjvuubj1rH9IDN4fVYcge40yh+3SE6877DgmcwecqMPj1eL4/83VK
2rvSgw58RgSbpX+7LqvUzhqmId1Zk9blKQHOmEOKJYQNq8VsXwGdw9722fXd8jwp1EZMgM9BN2oG
InZiF9uypCTcTHyZoEJbMOPcctPwrNBv3QmImzkJ6HQrRCjSM7O/9V+oSgCamvL2iYdRMK+orZo4
HE+VuOKnMWJ7EQoqB6dUM9riyubcNmsrgwM+F8jNnJS4i3tO3mecBNWH3Xhk3vL0YihIDYykmKQw
SGxcicRDaA6ik0nzPH3tFkbPuxF81rhlfOA85YDDmljzN7ymBjpXPDtuugUda99bQy7wpqRrcWmG
mtKrZ+hafXae1XV/GKfWF2tYpxT/1tTmZ9o+d6dxagwHJms8e6zD6hkEKJxIFzn+hYmcONspp4ad
JebbrsISI025Mvu08dCxDVrgX96eubQ+afaFqGeIN7ORUOLuVXE9ye4PwDB/+SuTikCQTWUzwvtW
jkGmQOnp+EcKQuNv+k7YaKZhMWcvQ1HzbRSLPZF+5PpzBI0nYpI0z03U75YJR//Ghno6bUurMstB
TFaiDiYPQ+cwWIzDpObZ2bSTHn5Cm/323i/b6WIjymm/W+bJBYKGtBtOTMet9NISKOofHKN8nwqq
BCIzMVx4KWcnRN3UUXJjLVVQ+XxcQwSbsHWDdcJM1uar9k06iSNrgSEn4T0a9b3r4zc/Suk23oti
2Cw2ohvb9Vg2PRljTjPV3nERnQpP3BYTA/H8BjUdUvphWDSSfakjQKpvRdsGrzW2SPKmgEKl34MZ
6/accvv/I6iFPQ0/dne1OtSbcQ8lZH1w01r8Q5k8P47pBFS6zSG7YHywxdOioRnE8wQ15tw1MviH
joEtne+KPNgGyB7DM2kja/CloYfGY4gEaoBiSPVQlflD0LlG7Aw3sUVfhBnORta7XcosOBNATxYy
pRUTONVlQP1gvscV8ZIcBkQk23sl2HdeHYBrpxIkDuXDVP/OAaLojekGNCTGg+e8s9Oa0cDgjgAS
61IPjx3cECrKylAS5zr3XvmbkuvsCbBw3NmRADOXEOakwrAZn3Okgie1suW/QdTEA/b37NJo+0No
Vr3xAL/xcZ1muCtk4emNB8RlpxuxYse3nHMIZDDloCZFflOHif2OH3VQz8soPABVzMG3knOXNYgl
HwPoQgLnc+UzCGusJxsN+kUxTy22FYO+fWspAglvuQ9djWhrVzImPyGXyCCNzFV0QDbGXt+JVPWx
VgZ/a+UQGXWYzGwVl25xECoZG2LYoCO+C5Mkq72DlqZb9lzJWhYoY1fsSI2S/xUaT1RWzdxITVPf
qqnw88aKeeAz6AcQbexSHTatLVKnspCbfGpgmdXV8uU7VQd4d8WpIjCnnF3pvKaMundJFd6oVcY+
o5yC2tBU0Qf8mL+wjlwwrGZ6Qm/I+6/GlZeAua33ONNEvYANnjnwmKjuET2mb4M1uIci5DEspiUj
56LKbRj6GW2A1zrlPRQDtE5LNPzXekNxrlvhs3YtkGruoryoLpFMimNfKv+tCUvuQBbZ+I46SMGb
SeMYRy0YZmrDnRDscg9ZMuChJNroIZJA0zAQHbKRRGqU4PjmhrUjBryYmuA+t/E4g9RAvGYwy7BJ
gVLiuOvOS1xuUmAGD3mR+Y8ZwrdLaBM1xHQaelHAyBStZat/RqqNMaZuW17N6oBBohKP3O+G8apD
ycsftp0dyWiq4bJgUNYeSh4BsUe5njR8e5q7Y+k1BJ66LeZuN8gxn0+sc0USm7IaAM9SWeCD4d24
8loTt8houWj3JshGEQeubovvYjHsETxr5shVgLcAClREFL7mKKPQ27QGNhnaaD8D3kHgGwgC1GMn
IL0eQ+pZNK7e2zavX0zzUS0fvWizemuvfdg9zlY6TBdmLRg7fBx7Ls9+hLJhkyZYUg+pdeNcchJA
rWoZpDjbUk4oAhj6RMgohRsd3NaUN4YtKT9cL6n3AJ3itkYbsv+iFEcZ7IB2uQUAcYKQgohoHuyH
TEgj2bM+J+gWvUQFqCwiB42ee+RIdmphSMtjaEaaXV+hkTGLH/DH23SftzkycqVtnlV64Taq7JHx
FcQzFOYIpuNapsEVmhabNP559a7rhuNsCaP2y0lY823hHkXcIHh425ceny0/70w0525Gu4vfCzsy
tlT8sqBDwqAf98gt3Ss0sojVHMqNFJ2favNDVlDy7DizWVGqIYtCiLkJyvqA+4jXnDxmqJ6ZmWAx
ZqCDYreW7nLEGzSZbVfPg3PAoyqjgwPi6NREAF4QdmTGMDrRWl1wR2h9GAp2LDu7b0mjiPy+BZMS
Wv2jO97yMULS598qq0XJN2AbedFuAVsWpCCyYGXCfOEkaYU4ECPDJJEniczZnERi564jW1Fi5aq7
7BdUBxjmOlySLwHGDLnJoHMdq6gs2T45SfcqCCX8XZcegDa5Ttz3CHYbGvzAtW+fzYTB25oOeH+o
OkscdR0U3LNe+pwUQQL4nH2zrOQF0Yq4dEySyo3XlTy6PaDJYY1RxNIiIk+mDCTd16wx3G4Jn89R
03xsAVv8k/ywXzVj3/C+XpQ133FoYo8mFc7FcEeD9czrjZ81mLuQnVVE3AsVQZRbBNX4Nz4AyoXn
CK0z9LmEvQ7PkyhOkwaHtTX9En1aibTkNlA3zxBK1tqDbbp0klVD334iLwXURoUg9iMtBUE4EjUC
0dZdNOxdNE4IPp1waVBgjH3IvIl+Zjc0LrwmWYKK2oxhCUPDaJkVdz3DEY/Bd+PlRzZuljh50kfB
Z5K2AmpoTBju5nbgEYJH4o9bVlyNw96m6l88hUT+5h6dBLA8Dj/OFAdRca1q2lubGj+MWWdx4pS2
TYhOis/Rhz9NHu6O76EpINMkrXtCvOKkVzdEWvfIqr0nYMNrvPnTs51G74F9yvFQlKGMtohHfI+9
LHIswrfC/jvjIuljUAHBbeRK0N42Q3d8nfOSYEg8fIN3SH1r8nYU4Z3zJwfPL15tWi4LQnSQR5gX
eD5jhChlcRmRAYJDohA+F77V/c7OcEOZV3N9oBBMr2OAYWTXNja+csg0c3gRvp2HFUxqU8Jp8Ey9
7Py5gTcboAdkOT/cVKpUpP4/mMMs86gcvPC8VDL5N3ujIpOqdPLfJbPbS0V4NaMUKC/87qtbJuSH
IqdEEhShBerYqrJkgTP2iQyv6RnjSphHWF2Rq2WpZUHKCPJvZgbGMKlt0Skl2j9XKdIsDBXtcuU/
C54jhLftbnVQ0u0zBtFyi6m+/2ERO1sxpYr24tHK+vGRsW2RsUkfaiCs9uTRTfaoku5lGlbeh5Vg
4jkthWLA43aGgHdokGOxnRM1XsyEwz9ekJ3UO0ZMrd6mOP1e0ETQ/aoOQp+Vee5buXjLXYdGvwcj
2wZPkJqJpiF7Qw+nhdqUg7Zj2QJKC1kh1MkxO5JW0P8TY6N+rD6nFp56ZJQnicHYPnrc1q8L6Mp/
YIoS/VRLjLKbVlbrw0gR89j1ynuo05Z1RMJhCsxmaqzndGkb61L1uvzOSIb/H0dnst0oEgXRL+Ic
xgS2kkCTZcvy7A3HdtnMUwLJ8PV96VX3pqvcsiBfxou48Wv3MQVgbYM5FmGgoZaB/k97B79fYMlT
HYWSvtSgqind+l7NgzyuWprdCxaK/+AaGT941KurF8+Y0zLCfnvcTlBr9diiQYyFFSQ4SdcI2b90
BWv5rhhYo1k585ptGAyzpECtN4pb+mzL6Gw/Fi2A8yCvBI61RrNZbcoGxNcT7Eyz2UnMht+Nzr2c
Igq9eTUoHXO3lGOkXSi9jmVOJlGBVs+ZfyOHTVuXY2QxUXHyqlBIUrx1hIWV7u7cOUlYq5JG6JvS
/4raVKKhwFVarJmRruUnbFnVhGkjxL3QOvsFRuYtr+dnQIzXIs2mqzbNlDfIybjDWwbrRybxA3nZ
+V7ylUpBW0/5scCIexSmwnKBWzk5dqoTIadMfsCM3T7R8DPf2OYvATc8aionV/vEwKifKenl/WwO
Img6OrsywFOh4XXzWyz657GyR3wLWba1Ess9T0SHLqLq8D3nnnaqvEnf6Z3zsfBFCSKnf2oB1uwq
wHt4E2i2w8lTsZxFeWQf2xKi8d1EvRNUeGNh7/0URJ0etR5SAfN9ekhwUtL7XPifjQCVFBuKxVmD
eLuJ6qLgrTp04ezb4tMBqvSmJdVKrxrM8loZrn6xxiTaYuf6jDzKacBFug2W1QYCBFJIe0fc6Xnh
xN/0pAOga2lyR1gjo9VwSn9qHbrcPA/aKacu5bHMIDTohZyvmAdpx5AajUKeJ8/4sMtzng/Zd9PE
wD+yMjtIOgEfNDUsb4KHcsc11iUh5CyfXNnnI+cn0YYE7OjblJJcRNd3ft1G788wlVbYpYx+Mib5
Xewt8uy3XntnkkYiMN9VB0xcw+uARYzFbtc++K3L7VpCi9R0t3+WVMWB0SBxAlpn5v+r+s4S19/2
sjRfdEyTW88R5hEGt3WwVW+9Rlksfgcybntp0g6EBcG4mkaXvzhO1r5bjsf93qxJH5sssRupFU/0
hLX7pdUJNJCSDjSQKKJps71RNr+Ur1QBGAlEvAJJ4qwUXPCoxhntKMtG7cXCtY/gJhB/sTvqeag3
2s8F5lhGFbxhFja0ncpz41K0Kn2FCVRglmZwxFMyhIMh+oMjqvEC0hWm7yAQAOgiQkj0URdJ97G7
QDY5Qj+YMb5ko8eKZ/I2jMv+lZNFlHCtZ/d+tL2ngWTJJU+WVvBW7sajqWvFF37cG/mR5sMayOH4
yYBNtp6O9DNFr3Xuhxoi2ofDdeg8d6W5rzFEEDBFrSU/1x34Al1JC7+nHYezUWjDHzFAMqvcGQt7
6q684z7caknfcsced8BpkaJMGFAVFYtQmjvUdTSu1ymFXJ9UpH+Y/p29abe8FyAMkla1OtfaRrQn
3QowUgqQRhkYtV8cQAe3V7rHSIKWo3tcyAaFhdEfCdvpuEYaP9vR+s2lre+clxlPyAe/ipHGBe2p
IZr3oeVcGTBPVHcUw9FSY+OpAeI3ECaqqHo+NGZiHxxQbNR7QypkyVwh28Tj8lMayYz1v1fhYrTE
qMbhzdB0XOO0yQq2sTFkhGgc0Cm5CHC8jen8JKgGpwJXi9+EbKPtTGXfc64SCkEXp3W/oaCMD7nF
FnJTyYWIApk4FHl8ouZ33HXOTsBzMjZO02fQ/mOr+Vya8jFpHLACnbhrgY1itSlpyODPyMmMtfqW
gtb+LUsq9cTvRGw4r929QeodgdlR/3Rb99/dESNkMkG7b1untIMlxswfQxGD+4tpZlctsfFszS0h
Dsck5GlW1J5ShH0zshoXdgZDbsHI6WYv3EGavWeW065YCth4GM2bo4gBlhcNbgW7RoEVuBha4JgP
haOzDu3q5UOf6AGZIgz5LAvNM+vZPrBHWgkNE8OFC2392Eb+++gA9e+5Pd3S2Ev/ED3xTzQp9389
r7PQTYW7I2FA1oOZMEJzbfpv00W0ZuKl3wZlngaf1gX1V1tYjToGVcIBBkFR+oUwQTQL/N62PXkJ
vptc+Nz9UL63MvLbQzyW/19IyWRwJ3pLB129E/NjdmdhVZ94GyefRSzMs5TqV1e4E+Cjfaa2YZ1b
k2rskWKAMAI6tzV6U0H4qOJ7VlhEQS125jvcWuT6C30O9b6v7smqgJ/IJYuULiEvWmeiaolKs5oD
r9d+9VlmXzJPRQ+GM2VYBLVkqw/OKyjY+BUBhhU0jrcHTSvSjxFp4XEyJEnCEkZ8C4vyQu3AA60F
1rVQrrGX85ReLc1Qb2aBGbfPjX7Fkq6oV63xzq2Xyb3vA+1lELTIe4GUuCdYQvJXDGqLxlM/17aO
GzYf26D2I3ML10mF6G3imvJMMC0n1CBi2SY9t7jdXx4BAcPmM1o3tjMRQXJlHFqEwZ1Z9NFtKTxQ
DTHtePgUo4tyqRfmOk07EkYv64sMGLGaaeoYE+2BtxXpzDOUFag3uDSmV1BqdbwTPjfOjaOzautj
y76b57S5kF5kl2/E5m5BdL/X4sa4gzLZnafJa09kKdo3V3KBFIbbBijB86eMk0cgkThpY+8KHvdT
t50GHypi3aY0ieiIpDJvEdiLsHfm7myZDacPx2AoxGAdjbm4reHggCIrCPW5qbE76cf97POBjG4x
tNtmjLmZeU7nbxQOsIeUOOVJ4W94cp3eeOl7KaDG6yAOg4i0Z7+pBBfgs8gccfC6Sj8yuhuHaZYt
PRlc74/cmXTGjtr8EIsVHXOS/qd24erjs2bYyUioYMDQYWBTlvJxrsv+UKXT9EZivzp4fQXUjQ/W
hTDIQvRpapvl4ktW6vqkJWfp19ZzZnr8tF6X+chK/IJXoMbwoMlc2+Za8jylsA6pDQAMKuAl2dtR
pyBCKRizE4EtbK9ezFLfRooEzWonX20X1TtjjKJ3pff34MOcRzNdOWalG0VnqxPJQ1EP5QupNWyw
BTBTf6B/lpXtUH9WGSIN20b9JzcpV6n6ethJty0gQtf0XGhDdKPSg40i1ONvarftL4gu+5GLKyke
eBt3hlHO+wpOCRdFLNIV2uNg7bqZGrdT1rGnWpH7uzRKrWTH/ojqRqyaGBi1esaGHZl2yha6XAK9
6ON9NCGE8s3JtlVmWDO+S06VqGUusBZR/ySJ6vfO1Luv/aTSH+zB+CtAeu0cguR/c2VgA+CdITc9
dcH71LXe+pFw68afnXHckTYvbsgkObxwR9eeTJIoH0OlFA4JR4tCUTvRfTqKBJ8314SAcuPXpG97
KjOEfcXfBHmMN3jOxDdVtATYZDEyKjaI5bCheY8oUnjmSooXzurjHe5EL5Slo+3j0jD+/GwE87EC
12kCSJjNI+fZpt6dEJDZPmFfltAFoxmgBY3caTn1tAHT0cPasBiYXEd5IyyzPAJT07jdzy7KXlGo
Ywp5iIludulyaLwdzYIRDs54+HKsUg9rq6ludSr8lBNET3axYbD4jT3qDuqoZjyQaQKV2RdHaq79
+zbr5VfPUXQ3Fq77QgRr2M1xz1KAi7dDw5PFF6GVS+5vEJPrbYR6/ZU3tMezipruDMTkQ0q+5JYl
dCTuLEuvPjLWqj+kKpOQAkzWbLneX7sGDIOZJ+lPY1q4oLRhLc+K7DN2vex+8SdKK2fNfq3wvu7q
vhzC2Dfc1f7XeG8YOuQLq8noaFll9Dq3w31dL/2pz4D4V5TefMdcnAOSHrw25s7cJEAzVlCKAWrH
owXayLX+hDWy+3U7NYT8d9Gz5ulch1uH2rkBtv4JxrITmtz1SXe5852IjOlYxZzbY8naBgnS7O9T
5qKG8tiVxqXKf+NcDfcVBL+L45Aew+wJVV2fiBgWZfbDxp+3e5poK0dXtV/DRIksgt5pApa1Afkc
/6Jk5Q9cA5qPeVI007TKqF4WZb4SpkO96Oge3DY9w7bfuMODD+04X5PhFeKQ7bwpDZ8doXx3pGrB
ESe5oG2qiHO2Gsr4Zjaqvc/aXgGon9pyQ//a+AhCUYU8ojrFC5p3Qln3+72L0oSZ4f88W2su3W3y
YnXqQY50J1oShwP9MuVFwgHdiJFr1gYwbg+FrKg03rtp/JE7A4XIBNHEpoinIkzHmBsmkvCr08mK
AG3GnhZK6y0H3bmncsyDDKXTP0ooZMJ8CvdIEbcgM7IxQc/93z1BksNS9OBibSVPxuTApRz/UJlE
0QGXoT/d6DsZxB0WonxHq0T0BGXDYNKHmFSD4V97yeS2ACodSmFJaiG8tZDFy+iDNszuHxDO9IGe
LCf9VLPH123insDz/9KZKT+StPp31iH5ruDDKrb24okgczgWY2TmNw+wKQWhU1xvRk0w6vbYupGV
RrtBUzCswySqZj/5RvedcKj/vzvxPvEI2hSoA4/kFTIECyGX8rhorUxRa32WVuxnqH9kvmnyQLJv
fIxIGv1EEhZq3kYCJl5p/8XOIBFkkMTveOv42sbhySGx0rVHl4y9COXkfoIthTRfzxZlQyBlDhb1
enyjEsY2dg2E45pZ1xbQqpAmBTDkX+ApjXHJGsITWwBA8rzQlfM09mAhyJslZz+d2t9Eyu4W+VVO
JLeVHylvpRNpWrWLKWp9ov4jO/qEeu9YofZ7TTAPpaWDEXO2tSrwzD49FLqUZeDbjbwZmlhetTIW
5znXHA9jHs5BzA0l7jykFMGvpNNDOPHJrp+c9GSZJf6yaepvuEL1o48S/Z63mRkQpstRtqvOuS8y
rcfYyWQmro2lte8pi0peWkgoTWTPxEmWJj1MWC8/ujiev4VZLNfW6/OHuVkc3gn0WnitbjwYnaAn
WpXVm02d6q6P7H/wrTp6KUCadmWnfWkj5TeTpdKDC0tsNe1XH91kot+vHRVRmQikKyf5zjF+sAmo
zLOg0HEzKisli0/iDF5H7II0A19xjRIcUxuwkeIYK2GB86myxxXAtVEJtVJi5JudGQ14DWJWHbOm
WXhX8tP9M3Fleam449HnmYfNiI13sA5gYaz9gtcB0cieLzRQqq+lyzTYEQtqf+YrIhf4TauqY5RC
ZIwJmk9eddQ5zMj7+1FiXYYGS5SO+I+NsxCviluTvwGn9kYogjS1RtrkI4oadU9eeXxckrg/Vhxt
FWlYSkNsQarcgqWBwxesA0uX0QvoZ1jCoRTFPvWj8QWISn+m9Lq8GWv/CCgOG8sry102iYCk0NQ6
w79pDu4OuM1YEzNSAjenJK1MxQw3b+LWKutDKk+dTwapcQqroacrED+ycRb4vY3Q1Fi3wzdglJYs
8vZDAyWZM9t+R6rNCECnagQJ6s2UTtimdzePkwtIY0od1PcuHX4AaBgm1jCR8LnjxQtkneLi8SdB
AcaaIQltXFJv1Uq7f0RwNkQAHs484TdjB4QMXTrU/jmO7gcpI9Izu0aUp7502f6lGWVt34QWx0cU
8NgIk3psm+2I+2Q6W0mHp5fKuji74rwxaVDifvNjCUO3tmXBIuWC57+rAQ8n2QdKJJ4nykiTZUPc
B0OzkU9OuS0bPgwEN1FcVSqJXMxZaRFay0d4iAjjWPB5jvElUzGET9nnctgvk3ZRxYqXwSWLwUxy
stHD5OZPuW/3qFlGWrKbyVWW0MmT4GMofRk/jriRbjCUMEgkuUYUGj5LADmQod+1rOrQYO1gQikq
r8OfZ0jWez6YpGOpGSs/0/WXX4IL5Ia8pR9PUi3GcoJl2TwDYgYIJ1lWA0+o10ksc43IuwJ5ZfNL
iorT0k5gDQEpyzV+285IftLndoX2VZFlPJsEXXkY0r6kwsiL++KggIKBv5+AgpEAbcC+QWjX96Po
CKhkVf4+YlJlLCQ0J1ZPMp1wqm7885JKfiupbi5A+uD+biHxmUhnbO9x0HIFdkufnaeyE0gfrQbb
IphmT//NO40qFLJS+jkFCcBds26AU/I/SdKmS2cDPl7pOKdxHFz3nqROw3PfGBQp65qrnWdDlVFg
CqMqdxI0SnMuDd89UMmmt8cxL6DguVNqfK10U6ZfJes/yxndsBRUYWwy9gvPrF67hSoaqAlhS4Xa
eE4N3f7T1cDVpUi85gIEwn6go8V9i3mZc4VFB33uIi5JgYH1mFpfYGV7p6yB2ficrpA7tQ9gp/oR
Pq1CaDXL2gsxXRpe4JYsVHfIXjgy6Dnaj20xPpnorT9an79QEwy+JfbRUsmyk2iwIaeo+Qu08AnT
LZ7sKDdnbLXt9ARpxTtzpWHwiLmav2Gep8CBelRUNTDzUa4CHxjnpjCtN26OCAyq1PZM2v5rKqe/
2crSkO4ULntiQFu3S//QYrNnlCDmgPrdJ4/4LqhexYGQ/FoDvg4eBsDV4nvmdf0G1OnkECPdTFRt
19Z4pdFhWzkkxIHDXQlJ3rw1rugzRJK7fROdg3dxGiWd5nBxgxKf1c4YBLE9mIfULcZmiIOKkKto
soPZdQWWEG/Ym5QigqUU7T2ZFvfa9Ejw24hWLtAF8xiSM3nH4Dhe0K31cxY37lF3POPd7vvoBCeP
hitP8+uPpWn9S65Wr1RkPxcDxvZB99N/Mxf7vU7GmlwtqJEag03hs5C21cbMvTtvMqeLAXFwW9S6
gBxKgg1PQ/LcsjBzNnaPPxQG4g152XhFEPQu6HX1TxwZ6urV65ASXcAOAbDEweGd3cJoHpgAPLmO
UsuhX536OVPpZBreYwL9FUwU3ITScLGuyKYkVr/Y0CoKYFdAot9KT/757NVDwDbR5wxG6Teii5ub
sbKvDlDDMI+aaWN52oFtGLJ36XFg64Rz7gZhEDkTHQdPWtUvseY8DoyYRwO2SijpibwH6pCzTuUV
xZ7rEOekSjo/0sLKTJpNhmAtdxNQ+UulnPLMZRYNzruxI0zxVrTiDCU4Igyb6Alz4fhkLMVsbzwJ
v7gYKTKteOMEKMrsHHDq7TGYcF1kd4XeMeBInJ0PSSpi0w/Wq8duKWCtU26Irz+4jR/da5N5yQjN
bQYy1yGgJD6qruh38+KqcJ78ZocSXAWLBkd0cLrmG4RfH2Jn7cPOtt+SmTgkpexb5njAkuCLmWBZ
LPi6693hLRUnR2E/lgYVWjLCb6ckqWdT+c9FDDOOGmGIMOJ7If4I1FFV1tnFSH2skkS8sRI/OwtG
cUOmKQ3JDprqYHzMs/pntvmlg4HQtcq0kFD19mxFZba3XHHErWrvhOfUaDpRcsCaXASxTFARa2cO
616aVyR/7+yk8xmoHlpzND4D1LGZhZZAJfZ8xmf5mRiDS+xGAsfGrRziefoCAsmCLaZPEhsnuAhK
vlZ7YUwwdDHj8TroaCkFle+8JfQTbRy4eqbG3cnJNsjYWbPdbtykaj8MPMfh2NbQgdsR1/CZmk5X
bJXL2cCTAZTVMDaTh4WXBY+zh4lkPrart4HxlXF2LuygU4AnxpWTx+sJF7WsxX2L9xM/upHsdPpw
kdXoKWda3RmkoHHDm/2BsBjWtNFQm0QVv6XF16f3Fu0mmQJPni67AzCXcSu9tL6LrP7FZ/f4FEsL
qSnD4qjoHe0ia9+41vRt6A7XCdu7c1HAuIOBDAJxIUOYa0C1COsdoB7l9x3UmH3Ta98KePGGWq0e
kzBZC0+IjqYMXkUHN5XuN/WCuETyYqypoif2qiv2T4VvqHsMZBcCy/SMOzpbHG+u6sCy5+hYuBq3
XSbn9JRUA/IGgID96OoGKwxCDCUlAJAjs5b+WpoKbHK2VGdnBnWHmvgg1d33GNMKB56GawxcxrFj
bmB79QRIjfS+hTgUApZqd63fpC+JoX0Dax/Gk5dqoDNJR/9hN9bBycCt3uP5r/FNp5R8a9XkhIuk
vBbhdJyOzNWcg7U1nKHZaIfMHZorXSzZBxd6/FFpa/NZorelzVxfqYJw70xLhf78Y9epjUYkyceu
gDFAFAvZw5qYohCmOCof3SLTh/zqFZaz8T1Tu3HcYFwZv1qMN9l+QiD8sK1e/FODh3fGiOd5q7K4
M4+sf7nWpx9DZ0cPglPpjK4YYibwLqQc7hzLpWs1q+x42LEzeKsURnxOWPBUPdeElM6fciqwYdcD
EVK++yzJ/qWdi6Pcb/Md/+Kf9GRp5rOxVPFbqtFb7UWmu0Wg8+gFEl+zNf+2o1KPbUKNuQ2MBMmg
+Na9CN9Hstx5NBg8tA1eLz0u79qylWxFzRzzcq4HJXU92wXnR7FxHK8J53HwXlgLk+YoBq6UAw0m
+8yUnEqt699565J9SFEfaVcCyhHHunFuJskB2DjlM/sVOmd5rCdbr+F2JPkL1yteSGzciLLx+rdr
5IDMYccEdlSU7gM7/Id4HRvBwxWXfBnak1X1Zogpv36imjui6Jpapp2pU94uYgKWJePaJ34q2sqH
/kVqmOLKyhN0+9XwkhqXWUpny9z6K22E7fNtMtRJH6Y3r41Dv8diVRGuWSZrgrteNWyhzfJfbM1N
Q7eHBnHFZSRExb70aea+5gvFLdOcPeiO4MhqpXOqxigsZP7daQWIGyj/PihBMfPLJGVGsCn+12nL
cCbRA3dp5H0N10Xd275vIdOncj8n/fozdPGDMJP18BOWc6d5cbePjbR75iidA32sAYHYZV+8u0KI
H30ysh/8ZRBVkrQO6Kir/yI3uqYpYZhgGPr3zloelMgQFya2WNueYoBkEd1NmM1+6OGWuPI7xou8
ZVWVEZia9MPoVOqO5dhaIL0CXXLWNWOiAgcr45Yj5JsJ7gSSdDrWCy8am1j20ZQzmZGpj9NNJylh
G1RTBkiw1d4ZdI8c2bDuO5oXtkBPQuYRiZC4O+d6lb90C3uYwVUUeKKSKjaHdf5SW7xXXS0m6gr5
9zB4/h4c+y9a9wLKugsKmGPnNMdfmQL3PvKY2JdaS/bTTPprtKoo23WI4DtZmRCt02HUWAOz13Ca
F4kXZ8PeHKyKwdA76SWQTofentxeu9SLxbknYTfqXJuhQkfdh9+oAxiOku1KWYOa8a95RhzLjXBg
EOahl8ud0yPNedmZ8SveT5gm7lT1jpUHG/bwrFFVJqCLNKSOsCigoi+wTfaxW3sM3lWnaGqDMKpB
3NsPI3bDaswPetcaYeva5aMiLxjU6aoVZiUNUF3BMFyKh9jODgYBPqKlU/eFf7/dW7Y2h7T9MXyb
Lqy+YWguakluHnQaRhKIziU852aVwU3Dqb/JKKc/Xd498QAZtHYW03NlY3hny+r8cE2nocEiVn3L
m0JeTLKItIwiHZve8Ckdh7DLRhnpLRlNXNTCj1d1kyEqB7gJXRuhRqTNnd+rBzyEj42B6XmmtXAD
s+TbV1V9BkNTB/2cMC2qtXU8Z3F8llrTHnuR+rspJoHoVsxtafw9l5LD0Z7sEKPGc2JUD00jOUqR
RicgHLF7GBmHbgPbTHJCEy5k9lDFmHr7TrnaE3HHVbxlT21i0F2ffePVWvF0mc+Yg0WzOGhO8riw
3sGJk9e7GO/0oxb11yKHsstQoQdoNXrQeG32T8dHwGuGB7d3/Hw/IWAFvEEkxCYsSgE1lw4N9Nrw
mA6DouaH1MYG028W4yRaS/tSkb43DpkVKrzWUu/2HM+sMsEAhIqfs2lsNyRQwk0vBsPLBRj49k6m
dnWQWQLBKYIxI7y/qEvubLzUkE/Zz+TeF9cBcVygj+zN0XIuLq/2vZaRAJ74XlQRhyMEEyPAs8uV
FrG0H8Mm8sZnz4nrXep42TPdB6eWbc7Fclvrl1wNq7ohi94tororag8GXDN4ATu119jTB1K2XIo8
sjfzhFunXlDU/XEeWX/hBt7p69Cx0yKmVoL5VGnHfnwCQXzva/aIyg4LJreoSjgt5KIvBfz8k7uA
TuSb27ifful2N6lZ9w00A1ZcSPNHHP/4ExO/T8+JB5HfZODY4GnPHpacvckw0CqQ8XS8RLJMt1Nj
dO8LKzrkDwq4odKkp3SIY3EsHVyqNXoIszyaGPhoQH2we7humkVi7UlWFTuetXoP6ECSaIHrZ1M1
B57ZxazM3EljEhBSPpRp0h5g2PHJOIX2zhQKDJ/o2Bab5P1KjWQTa5anBk8k6ZKZo/FsulP5ZE9x
/6Jap72v81gPu2QZnw3aANDvkItOnUCncMr5XCgKdWqzZDakH/gPiLXPODmumSqXYqcdtkAAWGWc
DkVIz1Jz3zadFQ6d8ZX71cnx+vFHcYc7EwA0ePcSfpnYdlndX8IHXezz0hb4CtsWLkCaLVG/p91h
ZLsaRVfs28M5VrHIbgVijR2ODmrQURgdr/2GKzMBT1SITdJ0ncFqpnZfW9ITgU1d9NVNEaS1pcfp
jeGxsjkD8u7Rdb0fY0gTtCpp7Qt4WsEkZjzJuek7cJnFFNhcvcKFQWJfezw35eBCUJoIEcV0/+Bf
b9d9nT4BwyF1i2Hdzpd/qk/br7l0/81VJ/aFknnA/jvJ8RGWPMuobYcFdMxj5pTap9fUERVSa34d
+zARU8+kjxfaccvFtBg2wGX/we4lX2ly2qx0tW1OA+eei1O/bXvKZPjhoWEk672eu3x96uq4IVtP
sNyO6WjDQt2b28XPjk6VYpZrpcISO7d3vDJhEeAWx4qtD/NbN5g1gCFSVLwsqbksngeLVeXJHccM
24as+JpCt8Ks2CfsBBEY6IdJ+URCDDvC3UMO6I5FhUVoKzCQ7XGuSdaaaSlfaYUh2gtTxnZOJeSD
erx3sWex89UGlazzGMYJReS1TjHi6cPdgn0Z8IpwnWApow+m7eVmk6PWN4TUzQMSlToO4BWeCS27
wEUwBb62roLTjxWxvOlqHPd54mO57PnPdb2L/+BPDoFPFeaJSPwnyY3qsGBgX810NMKWay+7NkMT
DSGotFVgubV9Y3rvz/kEeQzzFQKer4z4IRJSBKnP9xKrOwaNZkSrNbN3emK6U6JY4HPBlWBLXdZh
hOyHkw5vlGU6OiSLf9YLbMoTbIjU8dGWwQr7mwwZWVkr8cwNqCnqsuhu9EixIK6hmGzQHPI9iwcr
CwoD4wZm/sR4MXP1ms0VMuQ8w7gh9m9h2nPavy4pwXwCKUV1N4PRnR9yenY3Q4LNiOdnN1WDd4/X
RlwkTl0gxkAaW5vF7+zQqcR58C+1BiOMyjlhAza+xqYFyhXOHCQZ7nDHdlkGLCBNHqHKKXc80U2/
bNJFFSvtxzDOg564l45B+EA0xKKbBzIpuHqqdFoAYJjXxtNkpOS0WAYFBcXsi1UvqAgHvWULUPlJ
cui9lrR1CuHbLjp/J9FhsJny5v1kusLMHvX2S5SYb3yqqwKON3cTa9ndErnLW2XDL6y7EUubNKnT
XNLqauS6Cjw146fO2hs9pCztI7DOa+OF8Rejf8ACXNc56HsGwXhIFPwl64IB0ZyTCqgnTBaXty/f
nlnuPImFp9FrJqWMvjIa33za+drqTAvJQCll5LFY6vIgWyfRCFoh1RiTh9KCzX5HMnZTWxlTpD/S
GgUp/KHJ3L958X57gvwEaiCT9BqdVziUCtyWvY0JdKGePegd1+Tu5OD9hE8IizPN6tD0qtU5s1T8
gYvzQgaNGnfhivSDg+SRkCf9CgYhdmDlDPyUei3sMWifjm4zTBASC3M/3XP+to8Tycz5SOTcIkrF
P2Y8BjNvDTTAnsoY+5qZxqnH+XpAVC0PWdZTEWJS0scGz9+xH6hZcxpYdc04O0/YM26eP+0SuMJ7
V7dYfxf69xJre9VKWiwLKIvtWKBvJab/OI/0KrgTpSPF3By9hi4qTGDae0yZL8hHqUc8TWKBHNga
n1U3JE1IuyjYkBFSaCWcfs8QKk/lgtWLaszmwZOzeZDpuFIcKIvzTUWMwPLZ8WTZme2Uf8187TZa
Zr2zoeDij9XQcIvRnCgAarG5y7EDH9PTqOmtuNX5s6F3DeQ+BfbnvoS2skYivM/aUs4cTNm8lGcd
5vmTi1RbnzALoFco2R1VWY/ATKUX3auex/aBhW5dBFOdQ3pI5nIYQ0csxGJ37P2qjthNaZ4nub68
W9U+Tfl0y0zd2Zmt+iZUNDXbWeG2RB9i8msWeiCBnhOKlTHMHTxSMUY2B/TAbuJmeChTn1/gpDv/
pt5vThE6HbZGpD/pFS+aRvIwntHRdexgCej0jSTwHhPJndhoT1OMNllg7sn1HLuFXsAmiogDo9ZI
ozh7C/2uzlyMd7ldQH0z3LjdFo1Xctpmo25uMStQxj2P5iuv9fqXKWB5a7hcToFc3OkJrVU92Qv0
8YwY9sFAkTwVmv66ErID6iW6INZN/xn7c0/UJxkxh1t9x4pSb05Cb70jwwTIi3xyA+zmCHYmJS1X
iApzQSa5zchDx9Gdw6mUP2iWMsYzO+D5BFlFYN3ymv6AzWL0WXVgYMq4px5cNUYXw1igSvdu/j6X
hfhqKBO62UthvdLsylagLZW3MUFD8xQpqoO2LKtiMiIRPdglkoAP4ADYZGPLl4w/+K0t6iYclB2g
VtCWuBDUDfkRTcYy5RCC5i0eLSfhRuktBcZ2GT0gZmhikLRARGZTmM4TgZVydPLt7Krun1ezle/c
FvmJN1XoCS7ZNd9drUznJAA3Afi9JY92AGHX8h3kikdvLY5mamWzdAc8Cit06s07nZjIIS19975e
8g/o4nGwECcmGue2p0TI+7JbnmtQVaZiZQSUiXoabZG/fYx66Ls1XmwxQvsWtst+sSy0jRBlCxIi
cYb173qOqrT4KbGCBH47tPiwUn8hxKrl4SAj+6DDd8azWdRvi8j2dlpeRZL+5YKXAAF80th9RjiB
NQTnVzO2ay3Gf5Sdx5LkSJZlf6Wk1gMZKKAKhbZM98I4cWpOIzaQIB7gnOPr51j3psKzJFJ6k1lS
mRkwgwGq+t6791yliQiPrWQdRjCTkh7sbggPdFu0NNAw+LX569B5KbMy8Nv0YVlgG7RMO4uy/2gP
bnq7DLjtW7rPdG4YFFWBObRIyA4pVYLG4TY/9aS9PxCbXPLQzHSB+3rYxaZTZ9o3lM467/clbuab
EMDQRwxTAJgw0CfayYbyI3PKez3P5sBU2kGBhQl9mWq9a7X/oQn8PhMCxJEDwvqeJQdCq0q4CbzG
Oz1xRkDRuuAC88r3ikmCTwzpQvxMN6i1anpxKH3nRZgpK/G0ZPWXCXkO/l1IUtEui7XziLL8kRAH
99RecQmB49/5laXu0AgyzWSwTE6tSIHWR8FjxJRyQ7Clozco6TuSQHrXbGFBzi9134nvoYcI2PHx
R/VJKe6rXnC+qaE624fCNN5GNWV+n5tk2rg4my4ADZXZzfzjYtW67gAnG5HTmSFn9eoqXTe7YYjG
p3TInLslCXhc3Tg54IzMTpwFmZB4DgZx4JXXuTqHW0ZH5DuPFpoEr8664TJqVX3rmlB+4RzTndJw
tvbVIJKzibrOo99hyT2QLfGDJn70Yc8CwTtN8mxui1s9ZbejHO5LBklY6Q2W8TGLs8tS9OmOPI9r
1gqmp7UZPRcWr0V4NWFVx5yKl7/IAuw0SdJMFQjmKOuPOAYH5DQs6zRi2fCwyzMlLGjnrJaiABI7
iktTT/whvLOkt2fvImnr3Ui1kqxtm6x7JXWwG6eCGDESPGBzGJINmXweoxoWKN2rcplhGTGQPhST
CAMsHZ1rHS1WczxgZT1eWqe2JnowIrip68LpD0nHb/G0AC4Cy5l6VMYS4DSBPYRmDrA2NmSPolAJ
NBN3CU1mr4BH7kUbINtdFOtCPcIvU4SS0RUfcIaSGuyJHxFTy3sACYR9V9yKX5FesmOfjdpitsNy
V9jkg2xHnHD3PiqyM7Qqs+MJzB7mXP0ccP1tAwELOVJgDHEVNKuRty0ZMU/P3kCiOviJ7MMozGR4
RhjDd/SQfiVVSEO8E9m4b5V1cFSeYd8rHl1qC5TwWBpo6BDYEFYRmhdQYYwEBEMQ4VnO3q1qbgrO
qSdQ63h2yQyiO1pNoKgYbO6Q7AHSmAoU3t7gTbcLfl16QbUKaODS8kOUSMfU9Q2krMIrD2HJ+ADd
tGuWZ9W1kbdtGt1+HSo7z8hqyOd4E0yIYNc44njpEEf0wyswJcQ2suztG02K9skkqWWeSGPztlrU
4FgL8Clb8qKdXwIz8KMnw2BYTUiXNgPCgveohbm3SiPp3tbB3JG8huh7l5h4CfYo3IuGHlA+XDMH
mdKnU0f/ZHLaLn6iAJzcLVhM2tlF7eeb1pqSdxU56c6livC+Uo+P/dEaqjHZSbslihSeFgo1j1X7
7Mxx/Vg24KmgHwf6K/x7nT9ENDDlU6skcyUgD2X0OLAZlFsTmKq4B7atKPvIke6r04D5c9oNKrHU
tYkW3bQxUY7VGCfuE3NNrC2uHfrtChIKGYRr6pBwFwcYlmnTECRNY8whILpasht8oi5h1oXlc8af
1DyMNDMI+GVSRQPjmEud0vFAFYm8txygaMVkMvuVHLBkZ9RgK10tU3OePUdkTxPoFmvfxXq0g5UY
6pJ+CCotcrKWb01OOt1ZAi/6hkXV2WWFCpd7dJdJs22CNpxfOKph4KfPHhc/fNmqRw59ud5n0g+w
NvY0kNpctXdWZqeCpPd09N7xNZfVvVsJtewZB6BuWS2C3uB6jmCtVCuaTT3kwxT0Z2AFmMFiR7Lj
laSAVWtrktnE69fRqqbcsjl7Idg1pJuX7hGrovomZUKsOTI2tWGLIPc1SER/FzNIzG5CcLUoaRCG
HZekyeWdKMHx3pKVUFwo/lJ1oAAaWXbTCd9wIMCMrqKIz75KfbhVkGN62I8j28VMO4Hd0pg8422V
DjEDvS4rsWHVid85HrpEKtpV/jI3aV+/AbjTCb8g8niwBMO+CRIG7zXhs8GJDDFbHPOoC6cbBu2z
Iu+XcmsNXD96K/Om1Jsx6LGwDNz4mzxWcjyhOStaSHKuf0AC1jqv2HvJNJVEh+49zsY/EhI6XhmG
1OpHPMn4ZlQdJ1TFDHULvCU9wbDp7rNRFAf7aiYpbdKoVlZFi52GhneV9gPJeaWjlhJEWegw+Fpy
Yh0fPdTHrGGkS7u5JYlyKdviWu7mPR4mrw3i8deE4bncFCrS9Q4BztR9z6zBhN8TUs7Hk+2MTnqT
dbo/Dh4dU5KEmuzqRR8bNMlWGJwqFEf2BWn2dMGQCAywaQfysb18AWpPEE5E9XOHeMlB/hazXExu
jPxrUbKPbwo8cMmdnTvkN4azk5xcJOMVdJpIMiWjVh4yGohkOBwKO0HoK+owRSXjhpdwMCQTqKzB
b9/nGSmRXTLfWIi4OwbOKn6zloJOuyxIR76v3cBCAOsC0fJI+9a3ybT4b32PdnhlTYTGB7TgX+uq
UptiCuyLX1bFUcVe9y10jKfhmzhKIK7EF3Y2C5TZOIZvC/VuHoqeRFc6HvSLkzLe0xQjnm8cQjva
Oy4GBxZ27AasOCS7dE2AZhs9c/nV9cLe5aSQDJj+Jmb1xyq0xx8ERPXvS0pHM8LylvXTFnI4/dAm
hHtzlV2IoDoGbe0g6craBUW4XdvlKQHLAWA1DXuabQS95BNjF5jSIIOwyruLs3wXverGV9InwnaX
TGVylXlEMRke9RT7yb4ZbXnbUIovF1cgg0shHOlihe9G4fsnl4doo6GqH6KZLAZ0ZIT2rURvkfxT
FDSBtgOzWnqw9Pa7c2t1vaShGWr/zobKHwCWiJ0vJcUMpEV4dmIfkax1qulpT2hMHesFqBosAsI6
eh/e65WnHK0bwbiaMq51gMie/BSRfk0LKSFQO0tCZAV2UF7DrUUBB8+FGYxMga176pr6Oa3hK6ir
wPe16hvX/BowB/f3+E1LePJqwOxiMdxECnMn5tamnVnaOlMnnyzXXRmgmlw3PfSqm3jsnYFMBbeI
jpXPCeHQM+ffoljsXtwmBoxWhSXF61Voc9QSYgOKXQA/BFnpHxz/2y3Zb4iKQuCaD8ZhdHmuBNK9
S+ddFYbdXDpwSRtGm2j7SAK660Xm47mOcYCTlkXUFBkCU+64Je67waBezor6OIirMNC+Kml2SWWi
XyRkCP+OdqWX3yG3lKhAjfBrzMCCzjutyERpzFzJyNajI7sTO5eZp753TRgxWWFcsXEXWKsbDqnp
fDN1bLAPdtnQ9UJoVJ91Ppav+DsmjkqF1b5ltlNv0zivxDvntvwYczph8qxCD+gLYu32pcJaHjF4
cb2N3TCR3DthAIXLi/xjkjfBTw2qnx56X53BZAcnQpvHGx2LHFIOn0CSaNy6DfLODttHwnwPUqhC
TtBSiDHs4m9A8dwogxegB+TxlI7RDjF9O21kpAADoqGSyMdcyQAWt2K0DQVG4XORm+iaeNH1i3/2
pAODa+zxrnQ8C5jfStVn+xb6AEOiQtsvfnEFNwPBorXoLHG+TZlS5mtTz+DycVxSx2WsKutkqHVG
Wl3jriPOzq9xr809X5O5Hsrd/ioznaN7zXDLWTm920V7Dt4tImJCN9R9g073aPkMZjGaT2gOQZ6i
dQtrZTOycOdXV0jv1YkG8Zj2KWPz8ZpIcOs3btPd2mSdFLcdLZjgR86Ej5XD0ayn8OgItjpQYtJx
pNdESlOo48yKNwYbZZixTfD8HqwxdtlyEKU8h1Oub7TuRitZEV5jZbezTc0DnSoCDD+x7lerNrf0
OydTYT3aNmPSdxui6B6pU/baY6gbfyDKhXzGfu5G77rjeLJHx16NlyKZI+JfJo2Wx5uredNUhIGQ
eqslHh1dPrqAamec1dSuG48EHX62EnvFecmTAf3Xldn61ltNsqUori48E8Fwg1PPeSZ7hARym6Lh
GDNd1cy0VfiObaqbNyjkDK8WP3lwDuBI4uSs6i0YkJ5gpNHSa7edCsmUyVGRd6cGCqQTGMZcLStw
KjN6qDqMrwAJF+//C42NELm2Sz9+DgwGWDvKf3rC5491EEFumWeNLpovjtCHYHbMEfR9x4if12Rr
z30dnt2JenqdorPP75Pag/1AK4uzbzbWHrjDzmGM59gpnI9Se62FwkspjafOd/Dg6hZNLvRL423J
cfCmrwY86Z0l+PWcDZ3j8bUvOsstNiRfte+wsskMrysOIi6eivYcdrU+0SCIkjVKiGuzwJM8cDKR
DY5EAXPSXwlfOvFRSU+YY5HEOl07FjvGih4scsRIe+MWe9dyQwt4eQ9bYTf7fq49Wi/NTBhQvxBl
hTdtXCPekzcFwDw4fyoqkk1KbuiCgTdorVfUnsHR141mMQRb5V5Kp6inxxi/Z5msM+hE+MTSOvTV
TnSiah7zaB4ZXUBCxUSgkKDyENQDGBJ3ONKPHW4QZDlEJs+wRSylbjT8F7NBqqwgVCRlK77WoOW9
Td9wal4nsElm5CoiNhkIKl2MJ2GuM6oyclRVb0roIoYyWo9q7jfJyDPJ9Ivc6YwUbl4H6q8dpsBw
E069+p7gur/1eUoPBHPrjmC/pZwu0rLpB9djAAi9w4ECUDhLJPb6hoa855qp2agZrlzW1GhqUVWP
3xkSRdEPvyJv+BaXdIbx1CEdcOfQyAxQYSZt2j1GsmeY7nZ+ke1h/wh1oUcOvX7UbrGP6sCiJ1AH
OdY4IuyqAbP8wbNxl26TMinPCAiy7VDb+hBOyE43eUn/qZ8UzCldRPrKnAy5zUtzSxAxZ+lQjW27
RVjn7milj2iumATWcHGSPn/uJj9Nb1LbH0sE7ov900S1+EmjBqJvablG8J8DH/xa88KozdIAsgmn
Dlz4KvZyRstdJl9wcsoNlokenFhhnW0Mzxzq6A2W1qbKfFHAhMsySCAByAV0PE4RfFumdtwOUDp6
CY4sXCB3doXlnOpQ2lefIvPtHjvai5dZlffNbqPmFkH4AnSpKvfIE0g/YYyUuOh+5n4HZWxi2F/2
9G2gBcqI+5E4/RbEYENVU7XdTtVI1Ola+uOFE1xSvsBuQ3XALjtovIMdp5pKzewC9eB7/rqQaDfn
ckJXDvE/XJekZ6Jhrqw5fSQ4evH3Q89R7dh2MlAHvwxF9ZxdnUW03kHIfJuGeYIJWECaSq7K6ao6
LSDKsINr2+mpCZYwfkQV3shHAFojfjA5+BTjJrJg1RBoXY3jCa5i1JDOV3DseYYdRx21cbwrCLM0
ltoqL+6ZtS7sji1lTZVED35HCOGqH9ASpkis0xLfnM0IiqgQIinbbaXH7kNm1zl4Qnvm1Ggfzg0l
KbFXTle/lHFo9rESbr0LHRH5CLmUfM6n1jx1fdo9i8ZEHxNQBfurAs5wRb374ieywxGVeaqGBw7t
EUiSaEKQkKp6ZCOPwPs0/CmtKWmcWl0YPVv9bH2hSTRfTJjIgKAJH74t2D7IXzcBPLnHgGL9o7YN
zSLWAu8ZHDZpSFk69vN9Bhj9tjIdXx5ogkviqhzycCurWjpkodbkP/VeVDbbXGAMXUuRzWcrYbxI
CqkYnqeoib4ZFFhih8Y9yh/8ysZQEhhcWVt6x6xq9sQ5IkR9/Aye0lKnWfr9xLknA8wN10qVBajv
lIAUJh/M6uzemFu8LlVFsGtNaFDu0So750hwM6JVidnEdRJJse3J7Tg7FQNoAG5kbDPLY9/bIgcM
pgdMQeYdJ0j2wkh6HLYN0+ujzj0Y/wCBLovD6OVESerlp5DJ5/fIboZX3x78WxwN1kwLw5/JwnaA
hJpQjN1XUi3rsTovNT2hEhEVe9VdPDD5Iy3YqoYvhNwgUEHEszAyAzMYYLk0NuIxMLcLDTKWdQjn
PoIYWVr1eSI9t1wzmGcUFPXtyFyQoCrifJXvNdCG0edNd4Mww/1Qd/rOicv8yYNlGNxbU0o+rRMM
E6nJle6M2BSiajn3BZUptw7UywjUfh0f4r5Sr5Ekq+7IkF63zy2nF0znmROJjSFDRlNKV9BzV/gg
RxAzFqh+QbTgIWhk/F1Fon5RsgFwkwz2jyzJzAkZTP2ri+3uJol9ea6yMMz2jhkISDKYI2jXjXn8
M5/bK7bVXcKBwB3Lu9MBw627NgoiQ23Ikfg8K7txbtA8t/XBHfjGKLYgG5mowKRVTn5cQ0N2PPer
HDrriMm+HV/xpBmbtjsFKRD3BtfxR+mz+d/nMqfXy1RiKc1PJVuZ3GZjn9BhcsB7ESTAloLQLnAn
9hfB3r8piA8WKwN47DAMSzzcUnagpsYfT4kwJQkIQ4JMq4Xg4IWT5tHzEjSx41wZcs7nIbw0GM36
bT+LFJT4ErnuPWIXq0eSypH/NBGZwTXmBLNM4Prj3cD28OjoZb4nPtirHsgbyr4URUhLdTShB/Eh
rmIMaNffDkAtSqUCJ/Omxf5iXaQD8KI4iJDgENDuc2OqR0saMMhWogDnrQbWHKe8xgIn4OdVZEB6
6ECVqFL1SJWwYnA6WtA7KjXB9uLzngJIp8Q3qKrPhzeLiWDkrlVXYQ+jHRVP4YFeM7hox12uk19J
yOmNXbP6IGGkIUcbaY5eQ6ByFe7ycmk2zNXxgNNKmfSLJBINIjjSkeRGmlZ3MbxAoDPVii3LNDeK
kdObF0ygPDoYERmdkjKkyM9nYlITmA5gIyZZ4nEGAE9lqVRKWkiHHVO85XnTgW2Zhyi0bykjO6R7
GW5NhuhuKVM8EhhHkMr5crHoxuOMZW5Fb+jIeXfi5rWld8hFgVMjbCaLQDxfHV1Ppy34EE4l0GAB
n3hPV9tx9QEqN9+Ho6r2bk3J/aHV9SHpCeg4auMwmRyqOP8xJa6TUNyLZTMQda435HjzNI59TaM1
6olf+76MOFgPWUn5cRdbuirvHcfq612DNCxci6GQ2dFqJ9vDfi0LdZuGKYJJ0vgwnpDZc5h4/sFi
uqNnf0gk+dkeJxvLZkJpf/bGEIpunGb1PdhqtvIgrabbkomBbVZNF9bec4bhUj7hXsizcIX4ydoi
bUNGWEGyQvBnxjcmgbAYYmMjk6djFKLlqCznNuPo/SI4g+SPS1LETx4dW2o3+sY/COrgaOfLsHkU
bZOUG7IV/HPBe/0Fu+MCMxn/7paCjGYRs0wxpStF6TFBUi9z7xyXIf8Ayj1sQVIXfECdrdVUd4zX
Ytin0eLW3qsn9HwATSBxyxaEFNLMc1e9TiD8Fml9bN0qte5baiAkHMJV033JespElJFCvmymVoce
qhfjPsegAFFExabITjGz87VBmNxXmzFPnOYWNW2cfyki1LNfpecNPSGGiN7XXtB24zqNbSt4iCwM
QkzWJScE/LCl472XID20tQrhjzlvmIAYkiHqMukR8VF160wSqA2zBvXNkBAXYEki+ZiQH1Yjb28t
NC9yqhya97eWCNLgw5T0rWCVsSiD1f1a8Yt6B16rpiO5ILdFfeu2JCG/DooG+C7pnUpgwrS13jKO
wjkXduOyxYVA9rBmDgXupZOLvvFnyAfgKRZ9W5CxohkDzbQ+zDajn8P8BrDlM/2uCP0ac1AOIT6W
fJxQLkVUiQlCp/0p8ZEMHVnQFu9CnHcdAkexgpYzc8UcMSO2z73PFrdYV4FA0siBMSr8l5YuFZV6
levpJ+1zZKxUnjOqBdqNVUobkkisafhwDd9wLWRMj8JMffucZlEh1zndoPeZtZhxqOVFOSeweXpu
OVw/ZMtg8WZF9RscHXmoK9EvN7UaKEtjcK87D+xC+CKFPdHMWETq/aTGkJjXGG85T1lU+28LERFh
uHOcBYjHxOoP9kOLFC6WDJLnoizD4L7Ho78jMgNgepsuT72AvnfNaB7C/kVOmYi2ZphhpxJZVhfd
I9tOguA5z4vyzalDXk9cMNEXlhj/vZ1HTcMlW4iiJYdcPghLGRszQj0MdNSyBcFELuXjTH1gHzui
Mb6Wfu/HbwiMIJhNqklJkPYD9zKUgYNPqE4piaJRvjsE1Z/wIeOp5byqwucOXpf/SDgp1RZvjvk2
D9OwN67ApDxV+bkRV8k9TdLsjQPsfKD9i4vSd71uS1gzqETA/h0kMGQD822u5uYNo0Q8PaV+Ns7N
qhwc/s1rh5SmI0fbHx2z7Kty3yP1CkYN5KS+wlhX5I3eLlTMGF5CasH10hk3/ggATt5MM0mNJ5GY
klld2nnV3ukXDqBQ+ap9FPcJQ5mmhu/icGjFRsvUixzfyZPrYmz9O+KhOXLjAGGym5a5/4WRc/XY
S2eAsKHyoR223H7LvimMHpsvAr6P9TJiErfWC46vdcUiLY9Ciwb+V6mtgTwGd4h+as6n2bEZ4EU4
5GHoG5rZQ3NwMSgPGyBzOdoo06bVvW/8ETcclZalftF/Uhi7LUgL1SVDM11uhdb4EcFiQsjGXjwy
XlVWFj64FnQ3O57IethaS1v7lzBpsJRyhgnWjDgBf4DuAlsV45mztnw+Xd1Wo12iP/ZZmclTgE5Y
BpT1m2BR/o+FkRJRzbwFLyHYDXQWKdxl/BQWwZmcCp1s3S75aDbURI773RQYeNewk5kSw/2xZw7D
aPOZNUEwAC6EE5B2ASOyJ7eziKmomYLCffQYU45OvlVgunpmSpo6ABgXmhMnujJqtd1hRaGzG+5G
F5P2AMDUXbtM457RyNvpLuF0cp2Q27P/rQA4C9Yqcupix1A6wMBKFOxpGsviJe+ahoFH0s8hysor
tpPqFkXfLuKAisO3B6oCUi/MvvasYNO9nxonPYukj7t2Z8+Vtt4qsFv6S9UbuIxdyL5zgrqFOq8W
/G+aeLRPnyEcZByMOTzfO1Nvp8tKusi4PmzbS7hvLCwGIDFctuWAnL/zAbHwE79XALCXN9wCXghJ
J8mj/qkkNfCJ2e0UEqHgh78AbPfpY137Erw3SoV9ZnEPORVr9E6EeSrzlbwnQQaBG8/f5o584ygL
mbJiC3VX/hyiwdZ2SAnBgOLKTQrD5Lbqw/IjC3xDA0Ao/ordwNt5/kCv6Tr+nk/Iu1Xz1sRT8MEI
zy+/jWwUhEai6+Z4ZAVN81yAZoAcTw/wEqia1kAKIIj9w/GXb6kVVZjiONhh7COTnMyaikVH9chS
b73JHg/ZYlfnJhqD7hmxz+RerpCAZt85HciCTdXXM2kifcA6IiMc80/EFeXREyMmh2vaKZ5T1yKt
Zk9YhfdBMhGFaOJ3EaOlpN/Vxtf3tRzSo6PTeluLxP6usfXhpUeZjxyNXJv6xlsccqpoiyHQWngl
d/gUbBsRVbzsRVlQBPW8G/7kWrR3ZEBLhYYTQA1bLY+NhcxqI3M1vhdhPpl9SnDlDLspMGQmuAnd
iDVI9oIoQhYP8AxQ/ANnWt4LhmAIRUWxJDM2CPb2NTMp7wq/5ISxGhzlV88M6PzlGGIATSl6Zh/k
GutifYjU0DA6mqtbxpFFgyVHFe6PPvKqF9/qhQTcM49qQXhj8R92xTw8eEXT3yDi0QcScyy8O6mD
4KIYQRHMRptry78A8WqKYXlzuyoGYmVP45uNH1rRYcIeag85j3DMfZUHDkshoYSFeWLAxD3OLT+x
WMiMwt5JLpfCk5snonwKTZUTuMcSh1SyLzlfB7BRTihQ6S6GELKzLcetBR2GkZW7TlHhFvuyZwoa
okGW8NHRFx5yb1Ip7/3QqC+oK8uko9uQ1PQFlgXhpHuQ2A24QjLbkf+IAja+Xdo8KwEb+IP1MCz+
SKBZbTz7fqpFZ59YyzARUoU1Xxuybx5S26qCV131lroiJ5zmGAWOs6sxYpyI2J3vpJyZyVqxdztT
WrXvg8cMdk0nzvlJl6WMX0hjWF5qS3NqoxbU69Lntj6Sjhi/tExx1uhgK/WT2cNSncjONOe8J1dn
DfPUMIdKCCLCSkyywRnkfvrAvoA1iZLAtbaxrg3T6yTH17hrc71gYRljXtHpVIPMAwIs6fySfEcm
KknSwiPcARSqGZO1yDg9OAhdBhyUh7SzPZ1sQt5Pjrq56vVTMlJZbtp+Ganu3dl6qPzZwmecXxva
Nwty8nA/Jjh1iFEyavgqwC6mz3M7pSEIOrulLaFGg00GoxXd5BDW1LSzBrI27bVLnEFurXpZMYep
fbJAgNlXTjAPF8wA4VL/0nbTD9gWh2rGRoktqpvoW5bo1op5M9RR0dlP8HIT8r8Di9F++xy7oPJe
O78cpluEOlYV/jQctpNgx/yMFwzN94Rcfu/36I1JWMux9N5R6y3EcEhtmzADZAEI4kCeCNYHNVN9
3tHT95dNXzrl17gR5bBPpFUzQBK1K/t9wkbWY9ebMAgVa50j4XQPjIui6Es0SFasw0x26FztRIE+
TnW//vmP//tf/+/H9B/hR/lQZjNRRv8Af/WACKRr//OfQvzzHyzr1//7+PM//0kZAqVSaYgunNqM
osPFP//x7RKT8ca//X/cNMw73FfVt8Dr6npD5TPuMzsTb55DPYHbD582xnlCuVvbzFQvjc/kfkqZ
a8XIk/78afTvH8bRNLnJijB4Oj1znaD+/mGY3s3eyL7/JRXIPTZCVuZd4Gnpts6Qz/meIBXswHUa
caT4X14ZU75Sjq1dz4Xa78rfr+xIZkBWZI1vnBXTfZPPxLJ4iOO09sIbzJE/RADg6s/XFOb3r+sC
nHN9IemZw4DThLv/flFkU7SSNHpvAkDG9tZ3ew9wZCdVvmIey+hpNfLasDRXrRIPysF3CghfmYzd
2dW0hSqmqRtSX0v74NGmTWhiNT2HAgI2r/pEi7jrdEqq4WkUfeCfwpzC5ubPX+LTT+baxgUp7Csj
HYnSyvi/fweHG7SocLAvsxYD8qRq+go9b9i2jg2qy+VQ8z47Tnj881Wvf+q/PLWucGxBwApdTB4U
JeT1qf6Xp7Zc2jRSgVc+gXokxKIq/PxmSHEWYiNeujXtYM18mcTZY+STzvE3j6n6N1d3pZY8rQ5/
s53fr96jlW3a1i6fgnLsLmnuqqewvcp04SP+zaWuT/znL+r6ynER5nlGyusj9C9ftHVci4GALJ/a
jsqyQPixxkzU7PrUTLtG2/7Ln2/s559TOJIHEr2hr3guHfvTz6kA9tQT9ocLqZP4FiJzHbPQxwAs
FxcHGv7MjTyOx3++6l9vKFdVNPClcDiEK/v3b0mPgy/K8O1SphzRV4vlfY9aOthMzazlx//6Wjym
dMZ8JeCefl5jeDZrmxZbcGF07r5wUIRbgh0tvnajcNP9+WL/5nZKVwrtO0IyaNWfnhSJCdyjdX0N
Brra+aHXfZuvbhxQQA7+NYp1YiWzWMzbP19X/PW5kVzY9/gVWUeNe/1g//LcKAvxqGOy4IL66lRZ
bpPtGhcWb0ivhYjtFkR9PC7Nt9wTb/Ka0bNO246cgQBiRcNq62F8GKnnDPyXB5Alz8YM8m9e4n/z
GT0KTrrQHk1H2/70GeuoCscWeMVlliSTrKLcoy2HX1qei5bcxzgr67c/35bPCy5Pt3ZYp3jOuCUs
Ib/flYhqefEjS14c3m2EgfgHOpoC6KM9CM4uFKmD9Cym99hPul1MQO76zx/g3zzorJeCz0F3S3ju
pwc9HQQ2kT7UF6+fnGMmWzpJVRYgxh36v7nU552dNVJeJUGsswjawGW4v3/ZMJmC3s8r7wLQzmwq
fLU75PfUhIzz90VSnStOfiv8r+5GiADKRlkiDmiW/PDn7/zXtVoZYRQfxuab2+rTLtcR5oKOf1IX
azQOvNvJF8cqy95x03PSL0GxDpk9b/DIxn9z5b/+3GxLPhf1fbZ0bsPvd8AsY2NUJeUFyQcTUEtN
ejPRf9r5S6puGErdZ2iNdkHvXcUhfnX+8xf/64+t2J7YGoXgSIHa4vfLs0P5eAZacXESTrIiGcsJ
6FO0bNy4Hb7/+Vp/fZc8rW2C6qTDa8+o7fdrEThN7kbrBxcbOePObs21oIvUHol0ty7sKdn/+Xri
L7+qRlvpahYZHMk2KKnfL5ijuBh8O2fKF1qiOhNumLiHgYknreE4UM3O60b7mBNzA0RqDom504vn
HmdC7ZaHFuTk9xKxvbsqZOveqCUd32PFLg7SqMF4XlVRcmciZe7//LE/3SbPQ9TOC6E9m7+6wnx6
Fod27qHGiuLsLMVyABrWHEorFxsmctkljOy/ewn/ej3Xdjx+F9i9hrbtp+vZ6I7IRE9rRpSGmNpi
xL0OSTQA9s/UAsS4v/vzF/zvJexfDgx8Q0RLtq9BevksAebTojogmihRMdVnhsndi5FWvpfSKdZe
ZE/H2F3cd2uUKWFwE5qQKu/S/cL4emNTxGyV40x/s7N/XoX+5/Nojg08lcANzad3UGRAVXoHphKi
mSKPCPZs3J9jUgXRr6BiDndsoukK+rGzZF+gmoE0DB71SZJS5J9cIk9f/uYGfSp4/vsDoUPyXZc1
kdHKp7eSeZ1AM9nxk4R5NqyhQqNUkIQ18YSqxL4nQxIlMd1ZiEbENc7uTvWW/SurnDjaDLlk3Pjn
T/RvnhGhjTHKtx3/+rj8/iYZ2xo5+U8digAv25lEzE8ApuY9zQf3wxZ0jf58vU9v7vUGsCkI43nI
nR3b+fRMpj0ZOD29jnMNNhp2MCin8dZJPSbctYsw/+DXjTfdNbS3n4nYHJq/eUSd69Lw6RHlMMvW
z/0XHMQ+Hd7bPiM2po3aczRl87Ejpw46qD29mri548QvYWlF99fw2p/5dWBDDeyyOdX0zD3SUw/k
JUEYZ7gzrTRCKMjAwv8VDlCWQm9MVkHkxU+zq/UhdjPkIDltRnSz3/58Ez//aD51Mz8YREjJHkN/
9fcfrZUADSnds2PFRyfyxlMQbHR8zx6o14LMgsufr/dpL/F8//9zdqY7jhvLtn4iApyT/KtZVFd1
9ez2H8LutjnPM5/+fFk+uLdECSLqeHsPgLcdymRmZAwr1rJN12I+WtXpiLva4lqHeh0KCMGVs+O4
vcqkJxXokWZjFTDwtkmziRd85VzKf+Tbz+Q4pKS82wbr1FTNXtxcmwEFCv5O65mtWp4EZW90PyZI
i1qz2dpWNe4hXCxWDsfiyWadjrBIBjRbtySd4+JwIpk3ZWA+ESVwhEP7MGNEzfpop/RMTpVa1tMB
1i9FOY+NVrZ07QE3bOOO9s/K4o3bH+Kq8I7oPKiWQ+iw+MC5Cr6nZvDLQ95HHT7QbAvbzxmY8ozn
2+6aP8xOs5nt7aj67YwApp4MsrV2nL6KPrKaDy1dV/U75V2LKglUwmr0czCkZA6IXmg3n2OQfsnn
CloOf6fSXHN/NSbsm3sN3D6OJ+xq9XMJc2tIGluBl4PVAiZ7sNFtSJhWThFq0dFQauq5gR8IdZ/M
HGmcTnGhyEQ0UiNv6LKuR8QxAmK/ZVhKCb4aA+zM32IA9ukL8TWchOMwjp2+QUQCbu7HZ/bmjpCg
u5ZhwFdDTqfbcovf5CA6mD00EcAp2U1OhzTxB3tDixFKHH0uf1NYcVY+mjwc1ycWg9wQjT8dvpx0
PG8MJg3z2+iRZZ46jO0nCHPLLwijBitWbp40rhhmyK11LgUv7WJdJRQuMaDzzAOwgZYzlcNzbRqo
tZi9geRzqZ+VDKJFRMBDZp/QLEnLrNmKcEpWAsylJ+eHkFdaYGQ0SjCuuXAKY2JAeolEgBe45vDN
rNLokKNN7eWo8fWwzEseyKgoPVLeamUT7lwPndKUTblAkFwst1qDna8oIw3dEMYLt3aeRx8zuIz2
gzyFI4MdZzA/ArFIRIhTSjIvj4/WnS9NUmNwrgjrTeP1iXnzpcOs0ecpA00Z5BqwVzCh2W8lyqL3
n2AdYJvKMwmOV7UXsUI/FJ1AjZwvPTOeCL3paD8Zjj9ZhyAegh/A+VEAeLyyO5eGLyrgSiRmgjxm
cbjiJhzLMAtDrzGRxTH75sIEIbD6DnSZpaOJ8djcvcMMB7OmggLnT47z9Z2p1WRqaYmF3mCnPKNj
UuPffJzHOCYHqB6QSklLeDamuPwQ+LQIJqfVPqp19evxD7mJCjjMlMipOwlbloGXYUlvjiAI6iDz
oFHV0Vcfxeh4DOuMyR8mgqXzpkK3yvhzbEDubcmg9GhnF1SMN7NjKcHvRIxq+dHvdChXoWupZ1vZ
0N6wjF2tuYFubApiydiLo3kon2dgSf3HShOM+7sqREfNNvM71zgVuVmDwgFWC0Hn4wXevOA8pgal
dkJPQmHDXKT+MEUiIq1TjXFArP8jGWOPbd9D8Qp4CAHAx8aW9R/eUXaTPy1wxFRWlokHyIbciXgk
YM5LjfwQwi30izlPqLITZ7JPODVBSooI53zQwQ5UUp2r/1oiyZN+4G/Nv+gAYvytcJroCdVsrTwg
5Kv/iolhtZUjeOfEk5NRdxfcMJsy4OIEToXKYG8TefBhzgZgbfRqzUA036xZd4qnls7Gv493547f
tNkVtoUU0NCXZ360Y516u5J4w+T2O7SFLGCxIvJi3NihNPTmQ2MEaB2WQfztseWbQ4AouAGXKm6b
B4rOy/Vam1RDmamKOIc2UrOM8uhBBvqziy4ZUO+nx8buOEkCfIvkizE/g/LqtTHDYiJAKyuk9Axn
PLcMWW61Kfk/PEL4KdpHwtRtEqtFND+g8tBHTD17zZxQ0gTlDIBU1RSEPCFWgk2hQ3VoAgznp9n+
8QLvfUdCM9VW8ZeyYn29wBlwjtuaReyhKJRSw9OLYwvv8C50MJ81TK4yI2VuA30ejo8t38bG9B2k
n+bA8j5oi8sMkN0YOjdJvNYxC/ExVKgB7VFGCb/ogU5nd0SuEX2LYvTff3RlLCXfe7J8hneul1yX
pjHVih97JRov+2Qolc0EpP3DOMb2PyM6dMhhBAWDLRRcy5U3/+bwymo5FXqVbiFVNUN+jjePLvjx
IHK6WfdsJum2Bf+vT7PuwwcYq9lKenWzv2Q4tCQ1eoEskit6bcoC2JFTJNI9NJ11xvAQdhLgzjeB
3Yz7Cf49+r5q9l5HxKZKq7xCgPyJW6+N1imY/Uk1hJdC4HEhzYLKCmGgTT630bGlAbKyn7dvL08C
iY7tUERTbZ6Ga4O6yBDQSTKLJ4/5AcYjURCP438rGy0CJEymTR5lrL7MYXAPGfdg3FE/FCPENe88
zfJp0gS1BzoFHKvFoTLtODH9wDe9pq3cY9MC74SbIt+ZtTA2wHXVrzlDaiurv7m80ijvlLw/mHQX
ux358GKOqm94aRPbIQjebgYxMxCvb1xCdw+WQyiphZWJUw1+9b2RHdbpVxJp6IQ/+OLrrTdVrca7
xxa0S3Tjf9QCBQEoQIriGWBWAlFG0DBw8P5tpglk4yPp5FGfu7Y5K+g4ZkFPMId0GFMpVbz3lcL9
6KB4cgwk3xuo2CxeOdV3bq0rI0naXaau8XUXVjW6HEPQmt6kZoYKJVXTwO4U+FRktRAw7eM1yqNy
lYLJfYUTkivEY87zc20tS0UXK0puemaJZ2hDkW/p3GuHKJz+MmA09B6bu7c48gDCRQIPHvTFye0Y
Z4tggDJgjZiybatHiOWpgFpyKApWUo5751XWVg2dcJlIeRGYV1o1zCZdFi/tkIpQjc49KVB2H3KR
G+cW3Pu3NtK0HeVL2BEfr1K7u0wH70TORcK5bGTU8B9AIhu6ngH7euYAcZ7LYgs9zlhvKmZL/L0b
gUXbo7ehIrCLgK+JVETgTi71r9awIer3Gdvf8PfGEGXCtTephzmHeOIbEAtfX8EE3DsEAjIFvBs1
Vtz49SHwW98P6oiJ4NkBidiDAIUuQ2SnPCalmcJEWdmfm0CHQyfhExw40iZXLHKYGSR+WU0BDONZ
2/5G1LE+MpWaPT/+Cvc+gmOrmmODVeQkLI622Tpjpaq16bVF1X5BZSm7tC0UT1Ezmyu+8dYU1QvN
oEhJCE+As1gQ8gSWAjWFIEDt1a0ftvq+q0wIn6PeWHGE8theX1hZKFEZPXY0+xb4kgRWUzMSKMDv
O2CuAriQhR6130GJ9wefCHwPnN7fTUbJkIwKM8vjTb196DEvaJCDPQKa/Hry38QUBoxLEE/krjeF
zvwhLc2npITtlhKbjxw92EM9hEbgsc3bm4xN4EWCM0pk7CzCRhgZEQWcJGkFpbrP6jzCZSYGA5FG
kT9bBVrLzdAzhV0ovx4bvj2nMnbi5MiOpAQbXd+LxhnKqgIS5NlxZptPpdnAkg5ncpV8f2zo3vmR
2bxMqigjLPEUvWL11WTgL0JIIjz0u8sPkR1+q1W29rGle8eHbTRl1ZYPuMwzk7BVo0kPHK8MawUY
m90iSRnV8UUbBnjjkrzqPyWpyH4OnRr/Y/E2fnr8A+7tqQwiKNDYOknA4gUgdy0VJZtsD/qo+aMP
RyBqRuT77/cx5GuEhw43hW7NEnHUx8JUBMQJnhXGcQ+9aVs5x4Ty4ru9DHZ4P8HkUXSmSXJ9Rijf
zs5cCtQtwZr+Kcw5vzBPVJPDqb8f79yda0Cw69g66D/5hzxEb66eMEMTELVreWM5KXtf1bIDNe5x
2/cVCtsA0IixkV62aJWufLN7lgn9cDm2MPh48q+/sUyfR2LE8TnMjWc/4U2Kd27eMurBewpvbSyy
I9x+3Q5g2Vrz6c7NoDZJ+4uGJAiM5c0oop6h0rATXujmzGIpdLemNk123eBEx8f7e/sKEm65THri
bFQKKov3IoyV/nX40mOAmDaWP0XDKTMpqlAnhnBFQS7wscE7vpRlOTSIeHf513JbFZipyjLGvWgB
hMq9de4sF4KTyEBGcSjqnYD747HJe2sUOBmNo8opsozrL0neMFSQsxme20O0HYCivZg6AwyqKEyI
ZhJ3xd3c+3zgHChT2uSgYGiu7UGLPauTURmeYepADPhFMJHNqJIMzvt9NV1Zkl2DitRtWSNqp7Eq
1d7w5sJyf2h92O8cayxWbvu9mwDfh0VRCJcilj02vdFgAoSCxSsrKJQrN1O+IwiQ74K+AOFuNXqz
hY7xz0j478Rt4lioQxjCcQD7mcD9FjEaHPYJKn0E6hrg33zDLKz9vSncH7oG0NocGY6oZVr27uOi
Ew7CmSmTBMOWzvztxS9aEZZ9Qg2UgtWxDZJgZ7qF/7WDmWRXMaAZrUSGd86nDiUilXuXDwn46Nog
FAVMcQ8kmX3bmIhcR/1Zz3X/jDoRrXar+fZ4fTfoC7mrsL2SUMIGDORvcR/UuJ6syO0MD2afdmsF
MTw34A130TAwmzASG2z6yIB1ozcFqUJfPxVy0meg9wu/Q9gMKxt+53nWKTDQJOLx4nouvvKI2uJU
2IPhoWvb0DV3EHjfgElhTtVGHPJUD255aBhmOFXAsT47dpweHm/JnRtLzimRKJDngKqTX+jNJzf9
2fGjrtbRwxn8Y0Q33RurutmHVRGsLPaO/zM00Ku0HB2AL/ri6YRD0ICltNO9OHPUC5Mm0KJ2nf29
iOfon0nE01Nr9OqKl7+zwyDHAQCQEUivu3C6rWuJXoyW6eUqbL7QirvdjDgERC6btEJWdtPDK/gc
tHDfbCFoFxdhDmG3snJ5bxZBPO8pOB6Lfhh3efGZ4Z+MYe4jAZqQXPwZNYP/ae5DfX7/bQI3Y1Fu
lW16mGauv2WRDtDwFZrhab6g79JBalqUjc54PmN5Rk6n9/1nx8X7glTha+Kqru0hUzygIEv3q1a0
7PeomLaHiLzyXDB/sPJ23jmmstGvy+yeUHKJDIXCL1BqMzU9lcrtFsbXEfXKFhLlQA8hMH+8rjte
ieADCI5MQUDQy8/55k64STz3RsmrmYFW/+r2ZHUbhgCRWjIQckDr1XX8FZN31sfhJMfiEvKmLY8p
YzExz5mjewxwqR/qwiop9jVQ+NlwnD5e3Z0bQSnTojr9X+thcUqaCGU3P/bRetIkRseCfmPYBEiD
7xifY87b6MefijHYhwFiA1LMyfr8+Afc8QMMyjk027gNQDAXTniKUpFHfsl8ZTjMCjPyhoS+wXwD
94Y+apAUgdxJtkxnOdXKDblT0sXbMucE8pqkiIz2+tMyyFw1VRGmhEGWmJgV9GGbU20kmGYEtFHw
UhxI+qIweR50Ld72Dnrezhw6/5itsPeP9+GOV6CVSooL1JmD/Tp+8uaYJaOiklWryWVWEu0fTka2
LdPYen8w/9bKspLaQ0fUQZGfXCw19ne6O5pof0AN3TpZ8V1Y7uc5Kmuvi/I1MPe9z8zDIrhJdLiY
BbneajMHyOkyuX4ZmAszL1MNl8NXN7C0LzQt0z/bUYULUGipGFeCtjt3STZ/KJeQyEO4tXhn4lbR
bdgp4ws8EPXJyRv9GMcawhVBtPZ+vzaSFp7dcV4jXUcwI7QMYNqBv2Ygd3ERdWqiqAKqFemeKMsQ
uejKri3PSPh1/iFAKxJx3zEH632qKqaOZ/SjGStaec5vXRe4Sbo/smav4yYXzzlBTzL7U5ZdYuL+
Cp3Qeoq2KjHfp6m0ho9dm6+N+tzutoRu4yyZ1pB49oU7YTQqsFQlRpc2HLNjnqrRvrKyZid0cy1W
uT1RhuVSnpHDWOCo3cWHRae1RWqI2bbYrpq/Qi3KofPkikLrk7cMnod6tlMnF+rExxf1zhIlkJAX
HDwP4zMLp9HbZRcjJut7I6x0NS9pnT11UZgX2zJJaNk/tnabc1CpoR3M2dWYrl1aMxhcRXsEdC3s
ts5zCh/a3i87BGNQ+oZCd+q6dquXEqxOudv/9dj47fmhnScnElivoLqw8M0F4x1iQITSs6KMCl/a
TZvaKnsG7W13kwZRtRJC3PpAmd3Q6afEyGtwM95oZHDYoczjtX5FEdVK9eMAimX/eFW3H5Cn1aYw
LONAJpgWt2IQOjy+CJl7E0H1S9E487PCILmXtrm7ltLcs8WzplK2odRNZH/t9kQk0hK80+RBNCSB
HRlc1FCAM6ycrBVn75gicZKQeS4TWK9F/BUjZ98OkIp7UyeivxDcSl/yWEl3yjzHK4fyviko9egE
gjtd+jlkOUoVxqueOYxifIFWJD/phZnv4RZfwz/fOYLMSUjICUGsbHpeb6DT9Aj2udng9VB+HZ0a
Cu0sGsB8FLAEzkPbrSztdRTi2odbtM0lIEfQtIf68dog48RqONh+7yEqmKG46VjReQpH/0thVtZP
tfa1YxBOfbypM0ondsA7tiszfTjpKYozuPISPVqUdx+f2VtnZ+FwyFwAI1GDW1bCshqBOD1G9grC
A6g19CnYi85PvBBCGdg4xiMEoe+c+KLowAAh6GUKxdKdLwP6LjOHPIWd0zNg8f1DAdH8faxC6DOh
hDhoDYp1j9d451TJ0AAAAbNeNm5nsfPuCL9OFnVeA1m0l0OKfKbGP5+EaLTj/8EUAzEAF8i16dJd
m4q0buzDVGs9yLpS0u3APxtKYB5CErOV9tq9VeFmTFlGkbXFxXlChruD/SpuvbGPmhdH0dwjAa/2
lUKHs7KBdw6JoBBN4YScSFjLpmcE00apVqL11GqEdl6p3dMgkFUVYTw81dUEYdVcvD+lpuDG1yKG
BuVCxnm9lYHb1I7I1Norhhm4yQ7OEx8oWop2Y4ZGdQjjMipoY3ikdQ8hVuEaqf8bdpayWWn53vEU
xF68yxqgRCoTi3ig61K0jusCDDgsv9OnFs2D8JzXFYx0JDkKRKid6afbdx8kx8AxSVATdpfPs2gm
Cg2z2XjCyMbjhPbWIYIJ5mQqsCc9NnVvfXKLSUNdokt38WwhzTUmiEcRnUvWHV91f+dz5O/B3U3w
GCj94bG528DDouvF60hTig76Ek2rdz1pY2jVnsvNh5KfMfcJ0YxTmRefEBmKTo3U64Ljp1m5m3fX
SRhAAkwR4QZ4AWNhPiko9HpjY0VfofdI/xhsK9hBwSC5Fct6/3ihC3tAPF+rXcwNyMDjJo6ckVsd
x6o3LhVsgz9zJS5/CfLVz5Oe/wUDabmSjyxiHMwZzKsCULbotlMZX3i5PGlslObN+WJZZn8Z4It4
Glq7Wvl6t4syQC5C+iBnisluFw6u6ErmhZMStbLJSoDITmqEEoTVvozRBCkLn/7du4hBKqmEORTY
AF1cu4F4gunAnfX+Yg7zRCZXakjfoAVyBLgQHPK6sNdwFgtvJzeSLwdQhtoW7HZLxzNO+Vygpj5e
REinfws39biBBTNC2Dprp48qXHu7fnKTlZ1d+HNpVg7dg7ziG1K1WPg7BSZJPWAQ+tJYcw9VFiy0
NHf/bWd3DZ1zx5LNCqnccd9NStXXW9py/JM8RT/U8ilBwUXp6jvLTOMEWpewXrl1r/XWN3GPXBf/
Zm4JZDAfcDkiqpbdaLdp0F78WPF3nT7DUKrAk6X90RmirTc6s8btxhmm8Gffmn2xad3OdGmO6z6U
UgYtoK9BmlX9CeGvvtqZnZUAntaVHwJhqmKftVaHLnLL+JitwTtWbupaMz8IKGzsDcIO6HjC6NT9
bea2mmwphRSfaEQjOKSa0wR/GqOg2dEXsPOu3MfbXSaacnibCS4JeMQibFZVbbS0qlYvcN+1RzSb
nU2P8MwzQfuwElveXkq6U8zwUUchdiYxv/6gddNr1pRP46UQ/b/IjScf/CEwX4OceGOhBfrrsWe7
XRq9BDn48pr/49qu7flq2Q92ONDbS3XzX9Scyj3qkdV4mATCZyuLk/+w6/ODMdpivFCMhHGYro2J
yfAjeEbNiwXiZgcjINEb1/5iQcAJFrKf4gMz1jUTCno6Hw00t1aSx9vdhbKBRs5r9gPWVu7GmwJa
FsEwMkGecDEDB5LsrjNLWJT0+bdj19ZHE80Ff2XJ9/aXwTZSBeoPDmnDtUUXguQUmh374lcdqqIM
JZwDWtOQrUfzite5dXbMDQEzoOLAZD4IimtTgdXDgKrBZ2r4CZIG9G5PnTnG26ok/VAZSvjTUaAG
eHx+XucU335TAHJy6hQ0IpcDBgS55W+2FI5cP3Bgwr+AdESbuxoEEhw9eJt5XxvKXH6g8i7+COHo
RNm48Kv5WEITaW6BXCHsEk1mCVvyXDjGMxyS4lCqREWb1O2FfkDpNlKPKcId/f7xr16eA/mjCUQZ
G7eAejM+e/2j9YxIEBmf+hLlEJV/grHZgeG4ypy/yzAsy5cBpt105STc2gSDSuz9CpAQJC/XNmdn
tPrenqpLhDbh30Db0UxTkCx4cuO4aw6u309/vneVkvGF1al4E4k0vLYoRnQKJgQLLjVKH096M6sn
UCM1UqxqRyPNWEtjFuGgJA+gBIXPArIAVnSJ3OF79noBzdkFks0JCi5khttd4BiZj4AAE0kbm07t
N3sule0Ay+aPd6+WGJRokG6ZrMUv7jaSYmpaDVp1SQfoOfc99GnO1u0Q4HmC0VHdx3AQ+ud322QM
ntIxUY0umz/XOyzJRzJfWIx0TWnxPRr1CmxUCzrS0prsU+QozefHBpfuhDdSUAMHGkU/neLi4uA2
KNf7pa5Ml7oymlOauvOhdoNgh4jtfHxs6va8MgxBxoIngRiJfOJ6bQiW6g0523hhJtXYV6ZZbAsp
IB/kwa8ZZa+V0cd7KyOEwRrQRWBEi4evMBoQe/D2X3Kaj+hLlUoutfrM9k+rjN7b+ISdRoYbcCpw
UthIY3FYeneKENVDYEsKp4KPzH4Mal3u4F8vPyR9Z64M7rxW0d96SewBViDAAVbDE7SskjqEC4MS
DNWx0IYwh8/LcLPntnPcdtPlKfS4qR6Vx7Fkshdto9xAU3FskNEaifv/7UIVDBzoC2ZihmYsXhwt
cX5USk2n1qf5/EVtXCXf5pky1sghjaqzhbYj3cPoqmhIdCndPsgNZHjivs7D7RTQ29iGAj29xydm
+by/LhKMhMTyGABrFx6OkI7Z+b6qjwM02M9BE4enTlWrg6GZ6B47jD+MME2dNCjGj8L1pxUHe22e
rF725whQbWjm6Gmoi/cv11IUelCyP0yjnZx8PdO9SRnivVEPRQshiFJSC4/yI/IL5c8gUdfQWotW
4X8/AOAt7XooxJiAWBxhYVVukFAsPxhUpw65PjnbWJvVzyFQyx10FPPTqDvWx1bP+nOtNcG+Qm1h
F0NvvvIoXzvi/34IQxCvSG1gx2IRdKDU2Cnu7KhQtvivokQZLbwAAEOHAKbnl1r1UnUiOCiBaq54
DfmP/v8HHVeB2+exgV2AGJZa9mIPZlhQ4IsN9WPCOPjXxJ/9D5KCcuVTXzuLVyuUU3jcKPlKIN7C
DaZRMaudORtHh17whYFh7bM26fXOjf3o8PhQX7vB/zXF+KpE99IocxeH2ndzoxDIox4j0ekf0evi
8aq18acfjKhozP5aQHWzNCrKJBpyXEowMbycKXGUvkX12NGOUd6Lo6NGzCxVqQKdMUHT46UtvBJr
o9sq8TUCBAhtgWXEiHq7bTOoqQOub9uXuUP3RVMcZ2NPVLDVNv6dZGF5Jj8evzF/OiMZFDpPqhMl
X21IWOGNLpsj5zD0QqNwdvCX2t5kQzujizh6jsJM+Tyjkb2PBtA0QJXtYx84mRe/zvgOzrjP7a5a
aV4vavP/uyYDZ4AjkknxwgtoVoNSjtnpR9iSsy+8zvHWmcV8MhIU6+oYWVbVzPuT3tcKhMdowqe5
XR80XUFk2Zj6PZor9buyjv9+kmRVkhwG5ADLbUbAQwOmpOlHx0isjwBgPqGFNZ3qnM56Ucz/Pv6q
y8svPyrxAY/aK07MXFz+AjpX0FSGcWRKzf2auNSROQPMA6uNeixnE6blYTB/xujy7t9tmWkWAkAa
AtTNl2lyEhKfBRM4wJKr6YVwv6IZGfobIcrpi4rW3SVsZv3sK5Bnvdcy1VwKIfC34O8Yer+OVQzL
r90omIJTCnBwp7VdfzBiJikLEz1K16mLfZpm0CZ0xho25sY9gJN3Wa5EM1kkFYvd7kvolMXEezMj
tbEpC1HAR2uET4lDfEZtVFnZ44U9GncSvirjFno8eL+FvXREd8kMyvHUGaXTlocBuWeVkkQLaBLc
yTjTbc4cSiyPN/jWrORzJL7n6BDELFEwtYgAt9i1dsp8Q2EIl4EpuGt+m9UwHiK0dVbipcVTziox
RwGEpcIfSbXw+ntOCZR6JsieE9Ng9a5xhRSf7w0I/qLwT0tx21MyokXKTqubjK+9EtYvrtCreUr2
zn98MfyPa/M2MzodDMP6KeU997pEQKcSQaNblfHHKGvVfRolPx1OxeHxLsuQ+s3jKe2SwVMXsSW+
HEzetd0gVyO3CUztlFZ+9MNhOndrJkPwUlatfpwNojtgktnKXt81SmmU/pOctlh6Jz2iIeG4mX4a
mYE+KBkiabCuzCezCSHIIJHbVa22Nuh95wMDNuG6kJ8ysL9E5wVTiBJrZuqncG6CI9Oh/ibWtOpo
xOgt2qRVW9fvmhMyd9aO8r/+7+ONvj3OFNahCsM6U4bg6683eqDlrkezsE5gcMZ92lkIiIohPjpI
Cm1mNXzfyCZlPGrAgAkYZaNTAlnA4sNOkW4kQ5XYp9gZna2NDMdzOGQVsuoVfb+VZ/3e4hyXE0TN
EpzNsiLTIFmizH1nnxLO8AlajfpZHyzUpgZz+J5xcVZCvtfduj62eD7J7wSomTdlmUxVxTzCKByJ
01xOYN5jY0aIfci+6IUva8KacaxDOz/qqcmAHZpJx4k3cBOTsx77DL3K2Nf7z00MuQ05QvECOW32
0opJO5WaFm6Zh8qiba0SEqG8gMDa46OwiLfkpyEzIyXjv8E3LqGbFFfRT/ZjGDS0IXuxoDnfGhq4
iKqGXPWxqVu3gtuWIHLgtnTql22duYensBG9fUKHJT65eoreUgir+ICMwzFKM2ULbatziNBv+D8s
EtJCnihYuCVTwPV5txteyNApxAkAu/XH7PIDoIarBKp6mvb18SrvHD/zra3F3SppmsP60gp0kjQY
WwSKI5PobM82e21bm704Pba3gOhzuWiY/zcrTNBhUKq4Xlw0l53ttw6U83DTf0YA7wVtkGSnN2H7
Fb7Q8Hflxhe9K61zn3YurJVQzhOoBLs2UdZYx29OE5MJANuI23ktoeOTm/OmGip6iDnUUnFOaPbC
Y1b3lgeX5FOI4u6Xx8u+tUSQKzv4AD6YC1wiIeyYiFMhuiU8d2vU12ZlP5RCP0eJbq+c2+UXlXxx
3GwcNXTVvMqLRXXIyRZV7mpn3a6yS96GfylO+TtKx+yzlqlrTMfLhck2HSGshNVQLQWrdL2FzFlU
IkD98VwVqOzUjRt/QGSCeKPP1ga6lk8fpkgSePLknCpdwoVb7uupBurPwYjUBp3FqbXlmZi3Wetr
+3Ay/oY8UawkKHc2k10EfSBLz3KQ5Xp5luRzgyLVOiN7huhTU2g7ZrvR0bbrCDEvqmyPz8nS6cg1
QhRA2MaLx3zVImBsEO+Ic7KSc+A01a7TEM1QxwadWOTd7V+9AioQVUx33qZ1z1V9bFz+w9++DP8Z
x7Yujw4z3deLVf1cdP1oWecqq9SfRlmqu86vmU56bObed6TqQNIBro0/Fi4HlRCrQwfJOjMwpxzs
afpmKGO6Z+wwOCNxFjxVgaiOj23e+470PeRshjypy7FOGwRC2SaRfY4NJ7gA4us/xTaiLGxPsdWz
Qf37sb0714JU+v/ZW9YhzLzU7YRK0rkYi29qPfQfJvRP/+kj4eQrR+aeKdIMjEkPxrG5/mqwrI8V
mpZITSIEck7bInsWPFRILzfOihe7t4suDWWyE/JVGknXpmJ1yH0HCMDZ8fsEqk9JIVhFaULcAMBj
08NDtxLu3lscbz1gKwpV1HQWT2EWNKaRqqF9BpRbH3E0ylOn+9Y50Rzt3aZgBZF9FwYnSO+X40vT
ZHRWDM3nGY7J32lqTM9qzAhT6ZfjyjbeLoqegIwraMRJ2rfForp+cJpCdOJM9yD8iNCEAWQc7snQ
Bg/z+Bze3jVMUX+Sr+4rkP36iyVdXEx+IAWc9M6zU8la4Qzt1hwcOAVEp56M0F6j+L09JfR1YGZi
HEviOJZzD1M3MxzqzP65DWodEc0g8tRaq/aq3pjHEo2klbt967ZcgMwAm0hOKIwtexGZ348oIweB
x1tq76a8Dl6EmRgrZaEFCQjlAnr89I4InemeUrJZPD+GFqTWZI4BE5tudhRp2iCRlvafI2WaNkOc
9c9lRctAxH74uUIBaUuIOoRbUGSomPIfm6bp9VMPio3epd6LlS/9So907b35fQTIgEnB0dwA9c1+
TK061ZRzbCPT1wAQ+M0YTv+h7obvaaE0ZyW10R5vaSobbSkQv87do2XljVRF1r0ezs5TPibmCbp0
46zNyUs1ztUHnEsAyNExtvQm6z8spka3DDPiuNPe2CuKHextK7Z/J/FgP5Wofu5hfB+eFHMQ53zM
xlNfNu7OqmE8GeJVMtA7V4lmPVS1sqLEtZWZ65sIrrCzhkC9U861P4xeGqLZMsW55bVkiSsbfN+U
nBGgKUDra/E0IyzYmFYxKWfEuJxnva0RHgXL4wV9Xq+Yurm1tkQ90KRkcANyh6WoSzqjs4eKY+SJ
vgl3UazoZ3Sd1Y0IG+WMzGa9N1E9W4nMb9aHUUBJNNswKEc+rreyU+iq68YYe77RNMeos5qj4UT9
MUexeuXG3jNFydORKHoZ7ixMCWXK9NCGRU1pCwYCRnt8GnQEt8Ymy1fAujfOiFW9NbV4Hbu0R7R0
dGIvQapwU4davp9CA8lLVfwdBDQwH/vbBfEjXkLag7+MYUbgupSkrnfRnTKGPipI//qusLa5UqCO
moTlHlE4Ri1EHnwYLFAeVi7EYVKM7pS6yryb6qI96LGWf3SR7fw6BX156lHMPRUIZb83pOUXwrxI
billp/gI17/QF3mpxUaaeLj/7GPcWT9GXQt+omVWHlwzLVYo/xcjVP/tiKSxJiehIEkl9NoeQPtg
mEzsBVmfH+J8rp9jJPf2TY6Ymu4WlYLMEmzKM6FbvhnNJr7YTOStHLl7P4MZdEBazPiA91ui/HSn
UlH/VBMPjbZgXyhqiLpWOc7m86wnEcMvae3+ZTd91FLxyeZfqBfRYHGtYVzj7r1z+nmu4MCxqH7j
shdH0ogC3YpLJ/E6FbzhHKjIqOdVdrC43Sux4bJwx2mk0UwYAVMv2ecSZVG3RR8XjEN6ZZLqzxDu
iw2kBvE+1MTwNPqVvYVUqXoJUSe4+AHzVo9vw53LJ9WheDRJryWS5vrTj75GLxclci/X+vHgNGro
FbHa7EtYur5YNDVX7N39yBSIeBLgtWfSYXH7xmH25zLrU6+3R4MDjuzeoM9ttRlcG7neAUmL7dyl
YbCd007fFiN8e1zKtTHUe9sOLbTscRAC3RAL+mXt9kxhpJ6ARffLCAjsEDC95plp952/MvwwFDfd
2hN0TnbLgMTK83HvgMkpWAI/OfG/HIdq5yqY/HJOPbNLfYpGKN82dolU6oxW8Xu/MEeYzJ9KKSha
6ijXX7jsq7jsRyi/kdSbNsUgBsrDqCyNcfZV76KkWFnaTfmIYX8JsgaXSDDGuOPCexWaCmpWcxtv
LISzVZGxPzSQhO6bGbV5pOrEZs6M+Kx2brrvDaM7NkblfKL9aP0QvbnWk705cIQe1CM5clwyXrLl
VqO/aKeTMo6nRKQwv1VARE4pTfUtR63cBOqcPUfsw3kqe/Mnbf7qGEVrtFbLW0YpVNYpGYhlOyC8
0a+/gVOjUDkUzUyTyR3BhCMYaIkivMDAOl5GUa2Vx5fRCaVxHg8qBDwepGXLQAFCCYKt3NI8F8X5
nQn6fWfodYcQBNTrrYN0cBLk9or/XhRGgKhQlWCjYTx/rQMtFmlWflsAfFdQJS8MLx9F+KK0Kny3
Vkdbtu0tpO6dyYMEfa1Af9cyXAGgw+m/k89cb+84BpSHpkH5oCWW6hWB6xyZ1GzOfdHnl1ov0VhX
tZDEhgnKx5drkdiwZgY1JfsCmHg86LLYHVfwl/R0c54acFG7pNf8QzzU7+xRSitcKnCApKOkiUvJ
B6sRTevmc/Y0Mq11CtXWQLl1DJ/qRp23KKkq58erWninV3vUKyCNpFmoklRd72cG3mcIrCl7Sh3k
Sm2rDk712ELHMutr7d47ppi1pSbCpCtAvCXGqMognMlSJ3siy+U7lYUvxCYbEvfsVvA0PV7X0hfI
hV1ZWxxRANKz0mTMDtMIMcQWli3Ja2WntPGLLwTyxgsvdPW1NGv3CepkYwOjhrYSfy58wX+/4X8o
O6/mupGkTf+Vjr7HLLzZ+GYucPyhEUV53SDUMvCu4PHr9yl2744ODoNYXvRMK9hiAaiqrKzM1xCO
uf6h6wc47/LjDnlqplnk5HelMPNwm6f5tMHPx3gnDPMGM6J8lV0p3+q3a+ffI0rUBMe8LGcspnNq
eWVn4htb4TzdpNZ0B9/H+1V0Sn3u4DG+RdypO1aJ96n1nEDdhBaVDjEMBQ+HsP3KHCxi099PwxWd
+yAC4xwRl+/fSXlVpCeKu3S2FDq/IrM3fd0grWvj2zy2CbOR6+FBH5x8owS4WvvaFNR3QIoxMI/M
ZFuifXgKK9f+2JVRfeO0I05RARqqu5VHlZec5YfDiU7WQNkMFIMuH7UdNNrmilrc9T1E4rRNND8x
Q3uDKL56GytkKi34uK+125gfmjIxdqHbu/1KiHnue8krJrwwWfJa2h1kMlt2EUO/Q6ZqBhExWD3N
c7s6WHWf+gFaC76jp6/sJz/NEqcVXBvAh1yVFqs0UHKnd3NmKUwN5x7g6udi1EtALtO860GSbkoz
+lnWuGvOop9X9ulzQeH3weUW+q1kMAT16IZhU9xVNPLu21LLtyKd7XOsV19enuLnNiPpF6aHKJFQ
UF+cHG6lBFFZTcXdVAfFVwDJ6Q7bpIEaEAc1Vizzmrre9VGFbgJIO3pamgTXLF5N2EnVUfgp7kRc
V2+wXQ+3GMB0h2FqHzwliHdMyPi+Z6ZXYvpzywisC9RClcsVHZrLb6oaw9SoiVfcKUoSH2K1xnRu
SNG7z53oRnXSEOsiUCEvf95nBwWAjLEz4GpUpy4HFWlKDwSn5bsI7ep3ie1Ut0YIH9QRubUPzFC8
jSs7P7w86BI2+rR2uV9wiZSK95ybl6OWmRqE6VixfKLMxE3UVo+cXNOuqZPmsdGsX7Db7Xu3UT7V
CJzdxZ0nKCLbxuvEMsjBpIabZMbKxEj24C6fI8DkxW3turjLM0/bm5Pd/cBLnc70kMVfR88KblGS
GFbm+WkiF0FLlqSAcjI4ypGLiQaU4KbTRJlfF1N4RtdGeVd31txs3WT8YEyq2m7CWp2/4cxt7QEe
RQcn9iampCxPQVBWe5q90S0Tt1bneWYxYPZI+ZeDnpvIMhGvbBqrnZ1Hd/RysMfq3GnrWAIxXREY
m0lzg8M0Za+zIWAO5CFDOsp2Ayly1fwMMChHYzGJ75o+QjY9AFLtq12JbjrJQH7fD138FwmOvTIL
V+/KsE8GGqSGbPal70IVmoqVIGR0l7Wa9itDyeMEXCU9ZwUujjKoGeO0losuxgSGgKQT1RMWG60V
WOGXy60am9QY8Jt/Uxl9HB9E4A5u5oOqLa1yQzvPaR/UoO1Q9dPbyX5dyYrBZW0X6SxwTzB1l6o3
yYzDVpY63Zuynssb7nEfqXDBXsKFzM+TdFw5FBdxGygkl0uaQOA+JBds6RLbVb1tlabVPvLPQXTw
Iwcrbbd1ZutHsIvGw8shxePT/banGA4oPkBMycMh0V9aNIrSMQvPGMxHddShuurcYPJkVnd2bswk
itO4G1SB8k2UFbdpOSjvXh5+cWj8MzxLipu8PKYWWxoMgWG2Rmw+Nsac7BAS7fHPEipwyMnbJqP+
3hpcezNSdd6+PLD8xdfv/d+BF1mA0YRGG4WV+egmabltBrd9m+i6+/7lUZYL9++vCyeGjYKayrL8
GM72ZNZVYz4mXqp8Fj1URoWb5n7CmPxY1pl3kwujX3m16xXElCKEToUCfSxQtpe7RXhNGqrhbD7O
bTnssTm1t3YLohmzRcvPvWAN87E8lZ4mkdAHsIt+m/TMuxwwi524sGfbfKz7qtsUml1v3BwZWtUo
py10oXBvJyLZZ13lvsfBQup6q+Jtnb1SOp135jBmq0pjT42a73I1pY07aWmcWI+RHRY7q6vjs97A
48bawVup9j3zkVGPgb8itUxIPhYnsR1mNWiwwXoc++6hdnrtbISW9TXrU5BSzlivkX2fWUk0fiij
cmsF8brELRR64wWz6KxHFIvDY5F33i8OAGU7NF60C7AB2OSGucadeGZ3oonoQn9EBkgCQy4nNsHd
IEn1zn502xxAqZe0J2/sIByVrXk3B/Ap0rJ8NNVxVVp8edbLqaRaTxopi0oSbXc5dDDgSdhhoPhY
TVBgM7umhWsWEUIVurufAnXYlmkY7ywn7ra0yrt9CQYIA+E0eBO0ib2Liko9NqFYA65fzgMr/MnV
WXLc5A2Pi8nlc2lJGkXUauwfkijh3VDszPQbHBdF7W0DwwDw2+OX0n/MO+zd9ZVFJ3/5f4PW0+AM
Cysa3BM0kyV8LRoMqqtd4vwYKyfep7EIznzEaJvazhr9+fJc+HuoJwMHSufU75d1NjMhY3GN0f0x
AVM7ZI4m9oOeTUfP7pBeUByY/V6qqh/cPk39RAzZq05dSqIMLvWJ0DUFWwJD6vI7W5k2dpS3k5/l
CGHk6LltqD40ddTbn9I60oYA166+XNNFWlR45bAUF7EComrLqY9C1OWwelwXU4s0+k9kcRUYcl5k
pzuUyO365GSi6pstACK1e2dAN3QfgIGqyf3U5FHjm3oA5B0BiWDXBtygV9Kuy3jDEyHdSUOWFIRL
KxWWRQpExgVkz47Vn6AkodeYaartkwDh9K3V5PVnF6/eNQr+crUBC8aqV2JEJO76CiyJf3lQ9rgy
/6Lc0ezCaRw+YHw4+lqeRz9ec05SMpdDyUSESefIWiaVUdux4VAU+gVZLzZuE68D6wa9yc3ea3ri
PEx95AU+e82xXnVYMjLpJGRk8MhcHomwizhDbRudRG9MsCvone4mdgvjMDUDBbLYsZUjkgNF88pd
LOlGhtzG0I8lqH0xlX1Q6EruRWXINqLNroSttalConqnluHh5Q97GcF5PcRoZOim1kHXj011uZ4V
YpijtLUI/cSyAywOc/r6WTn4U6XFb4bZMd8o+ML5SIzlx5eHvlo+QGxlWU6aXlBAXg4t5p46IYZI
oT+b7nSPIU2wy7mzvNFrmoCvHEvC83FlIwHhKKbYffmaTax0gFoK1NySLki+2nVU2T5ose42nxuv
WUnRr94M7zeqpRCjkDLjfxcJVqolFM1xrUdyk7u6A8oIT/UmyTzPHzikVka7mkJuP/R2kEwiNBmc
/5fvps5mOId6Zke+GprqwGgNTTthRYFJ/yOzUgnmhZXgWVN5Z0ym+/nlb7soLbOG+LJ/KzdQLaSn
a14+wEDlNjN6AzlruiC6ismckUzbasjd7FyOXpJtRRkm005Thfsjct0g99PWUz+3bdOuWZYuwyC3
bNjYUPVoMQI2WtZ6IrLl2fEGJ/I7x4gPnZ61N21Z9Uy5UxzUYl6TYrj6+nQXqWaBbYK4RXxYbCC9
78KRwiRkhWJom0c6qd0exW3FN7MsOEUY4L4NbWPYIoA7r2ygZaqBrRFiS9B8JE6P+uhiUZfe6ODL
3DM0Uvb5FyxvH+s6ND6UhUr32NGnUxrF2UrAeJIB+i3H0AlMSLbCllUpj4LbW5yAfRBzCJWGGvkm
OXzzTpVm41sx5lOx4c/me8OOxvI4ZqP+xW7z+C0qm13xzcYy6LZByXPwrTKdPlgqqnT+6OQT9jNJ
YX4GtGfdaSjuPIgugrQeh9agHFDLdMavRMPhtlWhHG9akjfx4OhhumZpvrimSDsVoqDs+vB+dIyX
2o8J+p+wo6r+bAkzwBkySbMNnvKzs5mG1oz8RnQlx1zs3jtBPo8oGefhX6lQ0q+jljYr5/llDJEP
Q3pIrkr7i8vhVR4ZTZmhNxBlEcSvqZRGYT/fe31aTwe10eCgv7yHL1fxP6M9Ha6AS6Xo2+UW7iOR
gIKp1bNGltz6SRr3w7adG+PDVHjNe88OYsL0mKRb0aXVCrb1ch0/DQ7Uh/4pXSHuZM5iHbO6tcly
IvUMGrveOE1SfdUGEf8sC6X2MUzoMDduE/fby6/8zAdmx0IKlIkTM77YuElScwAPynwOtaA5mknr
vilynVohalsre+a5oYDkUZCliEIlWn7934r6bmPVEQfheB7K1PhaOON0CgBa+Imqliv9A/mt/rs7
//6WlIXIWOTlg8m8HCpEvLLtZnrN4TxUe/yOrD3qF9Yxw5bzOHUhjl2NgjldUo2+XVfF7tUflV4b
w8KCAEW/DA4uoht5qGjVGS3T8gA82vGHVG/8zo3XenvPfFRs/bApQaGF8LvsUDWqYqgVXonnCpfq
neZN2Tv6i6VvZ2KNt//MAqX4RICnJ8QiXaKzBLrsJXplvBXseXy3EcM5Y0adN4dw7KdPecVGvhFs
l3Kl+HZ5mj3N5pPgHOAyoAVXaDiMa+MJjm55NuoxxlcwdCYH1VtoR9vWKOfvlcfFagUS99yYcK4k
7R2MJ6v2cgW1RoYS0DgW59wbqvww16qX72vuFM5tbncF92rsGFaC3XMfGBwYDRreUbJWL8dEsB9c
iItFxJzmmh/U1rd4wIrQ7RznqNvVj0JBi+7llfrsa4Kmp0YjJS6XFjfaOJn64AX5WdRGc2fPTbVv
qXBSJ6/zw6A0a0CN5XgyRwNvDr+URBtg3SLIaV1I/ja65gmqBZm9MRsTiv9zGYXdfdKqWYeSC4tc
XVlBy3gghyUNkn5WEmG37DyoZVlEVPiMU9GbTX+sJmGkVIKEPW7gJTvbItTUrZFb7jaC4rJDSWFY
CQlXxyqLn6o8FzOkIQkJy5upICfx5jzUT4WatOhx1WMxvBcWxoJ7b45r9WE059neB4oXBPtq1BX1
xsyqNLwbKswv4B3QtVvB3S5SVtmZoBPJM6HgJmEBV/fJ0A5xl62mU1bVll+GyHeNKRorYNQrPM4i
5UxFS0PtoQkQ10/DQ6Wh6LWSuF8vCenui9o62RtUvyXWVeOEV+K2708DF96dQ0l0Y9TFeHac9rtK
bW3lWrk84+U7k6pzkeXGB2Bn0fCN6MI5fa73p8geRvGQ5l6Whn4E2tneNyyTxPHHxkmNbNO0cTzh
RZSJemU5LoM2zyC1SEiWyR/hfiyOp4R2lEKo7U9zoeu/7HnKPmYiyu5FA+D15Q0ubx2/n4QMBSxK
9oPoXVD0XdxKZi0b1Gaw0MgjYG4gyzQ7u+v0/cujPDOHgEglnFraQ9Piu4xcXm4VWGQN/anvq+lO
ZKL0rdFJjy7SSb4bB2sQw2cmkb6qBLTIujJ1l8V4iZ4phTZ3J4PZG973aYlQbpcb05hvgjy3MyRR
Qj3YBVo+t36Ytaa6UnhbxmpwymRLpDIeHQva24tlZFepk9tG2JxYZMlAbc8spmzvBhMu72ntwHEo
FPrKgZ8b8QwD/+Xv/dQRuZxWqgUIiXH1kHJpy1yqK5DzK8Q4n0SCja937AWK26nvVtK0q4b44N64
mPKoHwpz8BJ8LlC28AZkCNTe/dKZSazdDzMV7QP9slj5onRJXO3pGnpo0Kiiyg5NreHcsQlHuDzf
o0Ak2YNGSTWz/RJQq/nV9aZGf4QZ786bKI7GNaOq6xmmScIxATZDKjgsUygz9mKMeENMaeL6fRF1
025s4bI0SobNeQ+qr3P0Fh2s+HVMJRkTETEkFLmSSSrltS+XVmoYdTwi13NSVSxeEzhzm8ie8o8v
T+Azr8coSAiiECFXj/z5b7mwoBxc6mYXnJQw0BEoazqv2YxmPyDn31mVe3BtXJt3zpjqKJkZefju
teMDiZUYLIrDVPauoqBTFqNVKt5pRkZt0xOphN/1mMHMURp8c4om3KYh3O6NGEE/r8Sk62iBqqEs
KbLAyKKWxcQxiypvHmbvNPZasR1UK79Najd/6LVR29Quo778ss+MB/YCiKYUW6HYJn/+28f2SgVL
y2R0Tk1aA3MpDaojPpCP9NxUCheAJqxXssdnTlZ0pkg44JODwbg61Gw7IAGvC+cUwhMCazA30Vxy
/UCySfhOHRh14tdRicMILndxTPI80aERgxbld2njZcUr8zz6jSxrmuUsanLoJW1YQDtTcM/iE+iZ
Ti11fB+gYLQLejW9yyslXsl2nvnilPQoNEpIMCntYhMNReK0RatAkQZk7kctju1lONk7LdRGf1Kx
/Xh5hq/zO9n7IlhQaORYX3oKjibfMsjT8NyVNOP9GY5b4FOu077ZZVDc1r1lT1sxmf0HyMtK7wO0
wj3j5We4PhE4DRgfoCDqK1eBI7dxeIKWhXHiqJXHrslnP42jbGtlFEmKsFSPGeHudTrKTKcU6QMa
zP/L6+bieM9xn6FIMMCr9EZvm1OkRxLWKfZ5bJX7l9/vOmlhKHk9kfcTysiLOUWqtmF7gSiyo1jR
9+gRh+XOUksl2fVZg2LCq4cDsy0v8DDapMHK5abVKpCnGS0AhJrhRZZJqPhFbqdfwAqsFSae260I
9VBeot7Fil12UavAGESidd4ptuAqGGmGZb0dzn6lwd8HB2tukjHMsCOD0JequeGnnRe9/n05cbhW
c0HgxrnsAwQZ0oFV73mntuvK/TBYb91pTm4DrOFeHwskFxe6F/cw/BMWXzbOPGu2MgDWPd/j4OaF
iiy40QdiU/SZ2GRhjkLeayeTzgOH6hPsgI7hIj+MYRvn+aBop2rU9Dt1NK0tNNj6mId9u4KufmYy
ZXeMMhM9aLkZF+tUR9BGC+dMO6GlR52grhv1J7qk2me7T20QQsPknc2pHZEKmjr1bjaV5FM0OuZK
SLoOgXB7JK4UjpG83ixuulU5t0bbe/VpRLwEB4U2wNsyTe/cUgjJ3F1bxE80nsuUkPFIWbhIoTHA
Lftyw5RtY0QwHaqTB5sL5TQb+Zvy7JTUr9/PrTnzwkaQl98Gx23NQ+uZtfI4Kk5V31qDmta/ghrX
grMdT4r9OExZYVq+aHLjm5N0dlijm2pEiGcFXZyfRn2qur2nDYW2sWJRBdRKdb3V9vrQ54pJIT6N
YcxNYegZnyLPGabqoIm6ifaWmfYYaWNyrn9RE1P7rmXz4GxdocTOLhuSMH1wixIEfByIYo1FcR2h
JfKFKhkFANmxXdwakJ2EZ2by/HFTBQdvnB/noUX3TY3yfTNhtKuOwbiSe1xHTRJK2Zam5ilxKYsx
FcVsOPjS8hR1bb4FitDTfrFsX8UQfvfyJrt+PYgvpFUUzLjpgaO6XABFMuVFRBPqNNaT/tGEpCoF
edxm3ASO3o2Hqh8xD54F8XRl5OtsFrMtaLW0gdnbKKZdjpx7YS4EZOiTrfUMF+qhii0c6ryblGJI
CrgqdsjserD6MzFuJXI+894S/cKm5xRk8MXooWLUgmNrPFl9bmxyFvyOSsK466ns3BWZO78touF1
GBN5TWCXyb4T2oxYNS29jDo8jDHDcrqTo49RDRE4CMKjqpfRITGb15+F3hNwjGok0jP0+C+/bxxW
hTZpTX9Sa9Xa2c3Q7EhwPH9OjLU61dXH5BSENYY0BGRBqa12OZSD0sU0llF7qjBBPSJALzUhuuF+
DFXtXCRQhAsvXTN7vdokDEqxFSwLmFBymUXv1uFeaQ5l3JzaIAS8RDnMugfn4FU+5ebww8vbRC6H
iziJQwsZOaQJVXb8lxru8ZQks5j68YRUsLcb6W/d50Pl+WGaBbtpdtItYokBVdci3Y5Gba6cvtfn
k7x4SS0mWbKnbbo4n9IYv8LITupTacBsrRXHO5jFkEG2nkX0BvhptpnoO5k8gZWJbR73te5nyatd
p0nOJZ6UHICKGKSoReqYenROR1cTp3w2Emz4OuuoZXbY+dlkJu9f/uZXh6Ecy8Mfy7BBC3Hzu1xV
naUH9lS24mRNBhazKHEPiV+0c2rtiSjW3ozqQFuJvM+NCcNKYnJIWGmpXY4ZmvC3hB3Up7qxquhY
5Vo0frAFCKENfJL50XHS/rWNH/lNUd0xiUTSw8lc5DmBk41K2lk1hb2u/Gn3tr2x59D+MCFJvpJS
XReUGYvkgoVMbkXmvfimVYL1hpV34qQww0lHd7Yq0L/LRNtQslUC1P5ICLx851aV94FEvbJ2URrr
zaOSBG2Q+I1Ro2jw6okmsYQvhXKBrLIuHspL0S4pci8/JU7afMIrtP/K/T5CN9YS/YG6VLgGE3pm
milic9Gkb0u7bakaVRWz5SilkZ86fHAautOjFm8j4LPz18BMzY9GC79uJcdc6DMS/RkP7h5FVfYP
5U4Z0H6rKKjpYMQWZbLTjONaDp+ZjRNXG2vWzAnghyyT6VGGduPZMKpwfmvbRTLsa0sV1v1UI6iw
aa1pKL9regH1obK0NkScTafdokSdTRUE7V3V63ZD5HlluAErMlh+BMAieq/imyWO9WxX7eHVcyc1
lckhUOOgQ7uoSUXSMKBASga73DI+FoqlH1NFjDu9sj5UbpSsdB9kfLmMw1w9QMtKRjrN52Whrcrz
UqvipDmp9PfO6dg2N4WDNurLL/XE9VkMgx0XBggcaZzUy1q7iDxLCed6OBWF2jsnbrjFCOk776x9
7To0uQMFk217OyrdoLyvLXzeziG5WuM7RlakX9I5qZOHXFhD8JHyjBe9SUy90qathY65vtOVLvR8
kZIpw+Kvx6ryM7Nv7ROiFMR0N0Fc+rGc6szYYSwVtAfsr2Pl6BUtFbcCTQmxt4Ec6Me4Qs1xm9aA
lPx0zibnrVoHquJPAZYUX9uy6QJ/mOYi+atQNDXa5YFuVvcRKqHxLjMtY9jETYv9XebW8/gxM805
3sS63v/SFEyV7udCa7ubDJVYI/InI5o18vOoKJSz8GpY6L6mh1RQfHAdlndfxHHgUo+cjGQF5XB9
1NP4IFdk0qWnwRIYjMkcz8AlABK6I8ZjU+nIyuUhCJ0NXvbNz5dn/yoxRcgFyAG5MKAWlsEisYiG
Ppw8mtan0c6cOtp2bm7WD64g78G0YIzTny0E7k7buoWiIqs+ltbw+PIjPPPCEm0PdRsU37WqnTKI
DJ/gqaa2MBafDLzOP4mi1e9aXJtfWwwi++fMsSQRHk3p5YnnFbkz2XEhTq2Cws2nGSfz4YuC1vL4
axRJZ759+c2uU0U+reSj0ibnn2W8GDp0JQAC2Kds0Jq7XLhf8ClQT5kmurukyzMfW09rJfI+M6Ys
HHOtJ+4CHV8kT7h8qDaECIT0xISbid61OvBjxcw/9CHKLEGZdu8irwp/vPyqV5PI8UpZURaiuGnw
upfxnrTGpnHs2DhMFuadE3r6OaZbfY5HzCBeHurqPHsaCikWC2MTUuHFkhVJFDSWMtvHJlLqb2bj
oSTVIPz0oOetcYJutKYM/uyABH0NkhrF+KV/qSE1CF1DsY+2Of8V6EN5N+RS29idf+S6Gn94+fWu
018U1gn4AG2ZQ6AA8lj47egU+TTnlC3NY6kq6Vuts9QvZkcysUvSwsb3oCgQudeToQ1OuuK0mq8G
Y+tuETnWdy8/ytVFABUooEhSAgZtcI7yyydR3aBBwdPRj0OfReVPZYqmxtnlrjsk7W01WgkkvS7M
1Ps5AeSysWvcOPdJauTDp5cf5Hp1gemWqG7Z65JmRJcP4nUNDczYmY4D0t1+aETqQbea4tCDpTm9
eiiujzTWNJazCh3ycihdV1ytqKrpOFJJKinbRJlhv9NFaI+fSNNc7/3L410FYEpgtIRBe4A2Jmta
fOOEnvE0qkp3sBN72DW5Hf01te68pfQjDpFZJRsTysKNaVbx9uWRr1ukbCFEUoFaoLCE9r0MJb8t
tKyYXdG2dnuInKb0vb6eHuO+MG8UI6h2fKJqm9XefOw1p8WBWHN2CTW726ZR45PdlYmvmX23BZiQ
b8cxaX0nr8pTliJ747teHflx31lvrWoITyqsuG0WCP3e1BJnJeBd7U75FkCbkcNyua4tCU0xcJXQ
zKPuwHeyb6K6rk8Y8iSY/8zpPnfzNZb4wu2D1BYtIsoZIBN4letQRzJgF0OVAOoyzajaT0UZ0UI3
AgQjEMKaaz18N5aF2Z2FE6Thmw4L7IxMATjPLZR9VX3vjZGrHMrEo9TmK0EozLWb3dPJcpHT8YyE
D2C3XLNUrNAvp1Yp5tlC80EcgHgrZ62ZdHwtI+E3dVxuokGB0Zvrxk6dB+NuLAMumfoUb9s6MTd5
lSQHrVPdrWaGxXaOouTtmEbmvrGsetvMZXpSMfu8LbJG2WlmEn7w2krfeyK2NhnB8VRFje1bfTjv
gYwoxzEvppWVexWX5NtxfGN6RAeRdOny7SC5xFBKFHHIQ6fYVl2S3bpubPhlJfRtkHbt3eha1VZt
u/aWZtgaheYqGsnhKTfBjJQN+OUBlAqt0JQxag55OQE5rWP3EIl63vS2sXaPuo4OgEvpCgDXf9Ig
W9w4tMxrR2j3CWLGqif6rZYmTrAfLDEme2Mug/IennFifA3CqJi/zYLyn7rysa8SCiyV2F0QTSSL
DozW5ceOrXRQsV7jEVJMbaOwbDaZUjd3FmYCCJKw0ZV2fh1knT0mB+XuA9RABvwlD2Noh0a4dpie
PKG3PVL8yHnkG2Qj0JPHcm+ev6e6Dml6U6SmaNyVwsjVBDuggaR8JCUwADRLzto0iEpHoys4KkPd
vussB3x3j+4FdaZ05eteD0UlkR4eRRykRDhuL78uUvyWHeeTdywbOztSQtTf9qnpbGY1Hncvx/ur
QMkhI+X4JSLnSXDhcqhw0hRVdQLvOKZxuFdztEzdXrdv0H34KFI9fW17h+GoNdNDIzm6JvOmY2na
SoTXe0YxdacqwthkMfpeShQQ9SpnDSX3xKD4LebRQwdRIMmST69HK//y/ahjqoFpIHFlAhPJQYeW
9XCbxyJO91HXuzXlw9wJc59yWihQsVSr4rNWDoN6SIsEC1N3MNV2GyE0VB7QsbHVPXl0N3+puJT+
4ko5YWY3W2CWZ66vyc60U3s6WEADEI7APSS9HYdUtffaWKWR78V1UGNHOY5T7vdzMCr3nhdaD6hp
mN0xQa1H38RBTMfDDEA2HJ2kssbtXNUB4hdt4ORcwXNtNtaQHouAgoYi+A5WAIhCbgdc9y8/Um85
oU3lJ7xVMyM4CCE+9q1lvzeC0dk4Zmfj1+eA55n6tbrXIowwsJTzpzuONpcHkX0xsMYt9qmufBvb
YbONVO2blijKrk5b/aRF5nBUus7ev7zinxkTz0piNJouoJWWlm1RF8WVhWH07Ri69jGMu9EvusrF
ksucNihYplvgd2uSJk9Z8cU6hCBH8IDWBQRAnsGXnzjsOd4tYc03FHBMaLy9O+uflaHNSnpo2hT9
KFGe+1yjZ2VunbLJzI1r0VEM00LTz26iJsGmru2m8Sfsbe/Nui7EPsgjx7kLq9D9aM1CDz+VSa5k
LZEYMB8+W1lkNL6SR1P9UGJLQV/ACwMh7lHwbpNtP7WO+16tNbfY1mrZVm8Nt5q1j5gU9vktRthu
SkklmNC6KTIw1LlfzF7HSgzHVIRobIsmtEL0tkGdPlLZU7R8o9Z2BUTHqbyx3sLnKcS2y9v0pkGZ
s91zjqSf+qqeDJ+++XBKpxYtiJhj883Yjf2PFJmOn54OG9WHdx68LtJJv3CY9BLNRMuNULc4skpY
QN6MUdtN7mliy579Nk1BfG/CzjlOcWKsZKBXy4zhSApJBrjjcyVdDCfAwQUjkMabtrWSmyboTZqz
QXgOKFvt5876geGvuXJNWQRz+YrAMdhKYN4BDSx1nD36Qc2IYMlN1Ynp0UKc7XOrd+LGNujXemK1
gSkX7cWiRqEAbi0ZACwyjsRlcFVbCq6khvd1ZE0HpRfJ7YxY5QHQ85oJ7NVQnPcEChuZRBIPYAqX
+2dOg7oozSK4rblvv1PFOPmpHbVfsnFcI2wshI7lKqGFR1LEMqEEBdjucqwU2zKNq2VzQ6wsuYMh
IpKfLX1QvhpKYlY+EE9w8LB4PWRUrKHbKHD2UFstS/URW6W52cdCqeJj61LJhgGlYX09ddqndmq1
f3DZ/+v7+L/Dn+XD31+7+c//8OfvCGqJOIzaxR//cxd/F2VT/mr/R/61//efXf6l/7zpf4q2Ez//
uPtWNX/su+LHtzYui+XfufgVjPTPk2y/td8u/rAr2rid3nY/WUk/my5rn4bjmeV/+f/7wz9+Pv2W
91P1899/fi+7opW/LeSx/vznR6cf//4THslvIV7+/n9+eP8t5+89Dt94l6u/8PNb0/77T0P9l7Sg
4nThfOMiLbf98FP+RHf/hcIneQhkT7I6Cup//lGUoo3+/aei/Yvpl80v+oyk2fzbn380Zff0M/1f
/Nd47ZFD21KWlNL4/331i+n67/T9UXT5QxkXbfPvP/8mqP13EwEvB68FVxsyiSb54MvDt+yjYGo9
512L43wDYw3PJTUMvFNdDeIj8BAEYD07u48oPLwt5sm9GzRr/Est4HX3Ca6fTpSn27AzmnvR9uMX
fQyGdxBpEbcpjWrfDc10srIs+ThP2nsFiM8HbQijDTeV8G2QdfON2dIcj1B67YnK4bS3ZbO8SNL2
ZHTknE7fZrdGHLlnzGh61W+z2Aj3iSI6dVvpVrCro7b/nLr1ZFIWIXXdxoVjfbVyJBa2dBMxAUKc
v3mjg3S4SWoko/wgaPKz3Q1e5ovabmEOVNXs7gGGk1OrmZcK3xwaZTtJ53jVVDFmRyOtnCDymdXb
3KDgdWrVrvvY2Bha+LU5mW+RvnQOPAoV1cC0NnUZaA9mNTmb1tRgHU1WdbLHWOFEe2oh1CquBUUC
0qPSzk1XFofA4CyQYtHUWLa5Wo0Pg/PZM7qHNk4Q3peA17r+VRtfqfcMb8NhOPeN+5dIp1ujaHZB
fjOX8Xno2w9Orm6stBO7YXR8VRXv1Cj4oQRef67F8BmhTnpuVa+/Eaa7MR2yQkEDaasn9l+6Orq3
TVuf+VRv3Mh8N3p1taOeso+AX+3wMgj/SiCabqPK/W7pidhEljN+U/P2B7TtdFNxsn0ZreZLXHun
QVfOuQgh3yMc9zhoU4Lw4Vj+KFT7nV2IX+asfYAr8C6wUHnrtV0qxL6B1I6wO/9W64257WLDRIY2
5lfPQSn2KHtXx4kOyk4o5qNd5e9FrtW3iT58s4yJW28cHOt+4pt2OGbLM6DP4U/dGF2S+mMZv2+S
YRr+D3tfsiS5jmX3K23aowTO5LI5+Bge85CRG1pGRAbBAQMBAhy+XsdfVavrVcm6pIUWMtMmzTIt
PYKkE8C990w5OHZNnHsz9at61vRbzvi+fGie4wS9G2ELQ7TGEIh87OU+IqD/OHscg6l7ncN6PS1J
XPSYWgzuhxsGeMNBMPCkm6RsxPsYAY8vJmfC3HBIm+WaGr8aFQMqQ0LNypppZABHEUy+8ogEnsA1
rxabNPEt+FeImbnx4Hb3C7CGuMcMKa5SDDOPEfO9PtfAr/ocFLg2h+i4bJnhr6QZx9x3Ko8Yn3L4
p9yubYS/Jdl9ApEosCdzmEPzhqK70gF/hJ1gCTnTU7fNcBVew3Ly1QPGpe0uWgzi2rPenG2woC0K
23e6djvw5GyeSsZzOPKfzID7screCMMAztv2JrCwB0Aw1lrwML3pgTfkxs3jLhR0x0xkbnmv6WkL
+rTo/UaWVzeeXDpCIZ/e8Ee4JfD7UMke8tW7EVJkP1/G+kaAbVgYPtygj59g6Kh5YQh3VUJEVjJu
17yTzRNnbXoEIuQ/Ex41D1Bw1QXgC5ujUFl3YLANaHom+zW0zRuaLuR0fE9r7z2DXTRWfIzJq4hD
c/TG7MDU+AZrOX83YNpZLIF36HlS2jiFx+OC50G7Oaqg7l0wUdFzWUPbnRvCeLFN1Iy5SW1cbEF4
CJc63Xli9vaBCZMPr26SnQWiVWi1+e/rkl1r6kMNd9I8Ut2BieUDTncPkoE6ArINlGxlx+T0ZBxc
j1beOxCvUwx0eN3tbQhQ2XSf6Iu2EmnSplR19Mlcf1zHvhwYe22U+QxX23/0whw6HY7gwfrFMlro
a8K2DJe+wPO/a0N7e7UfIsSoghIXFFA1HJaU/qCwJ1tpJg9tb3NoHQrTzkvZO2iBhB4OQtTRLXg/
6h63o4tFbu0tjwJbdV6HyURo50qmwamZVmSX1PM1+i45hKx9pfFWysn337PWn/GNJ6x+nsTWnAwI
HuA9+1m+xK3MHbhEL0M9vHUj2I6UIVElfodIkOczpiLioPw2qCtstuEbw/l5D6A+eFGzvRpiNB8e
oNM8DhHtztcYYr1uzOWWuD1IdRHU8C78nN1YYutJWe5PETmqbICccWHkHFBH7a+hn/g59Oz0IeGl
vOQLpNefoDMLdEVImA9KrwWNNU97OpZ8G5N967XuVra6Ty++lN4LMlJBugzRRe45jW6HrLO3CGfQ
LI9hl3i/aG8qJq09GKOu2a4hqz7OGgV64tX2GkXYYNPIDDRlYma7WWC+RPp5wMI0tOxI0+aLy6Lc
i9r2ABrOuocoM3lTTVOFHG1ZPR20hd6PH+TihgPcZcQhQJKOzR22QCgmIPWS8yEY4m+CeIhzsFBa
NssQu9wsqUXiYkgO6TR3O0n7epfgXkzmtrPmo3dvCDiCMSCmFvfglvh1WuYZF9Sqx81ENK/NL7d1
7a52Knkhdq13MEgw5USnCTICMx+60EDblY7xa0N7+YsEw/bcpElbLbWDkfTYd6+kndlx7QXZh2iF
T3MnGbKHMnJLBr0+kDZV7+0ag1SOySJIB9Oa1sc+5D4O7Cl+nDQRGK5Q8Tp5UnwwL96e2iWoSxov
phRhjeEST+t7hCwNZSxofTTeun3+Ufz936iI1W/xNOnfvyeUxP8P1MFXHP6//0et+U9lcCG5RBvw
93Xw9QN/LYPD8C9/uFKApwLiEwbkmI7/tQwOg79c3T8wBwPcf83RAtb0P8tg7y+AaDEsgdEPSKKA
cf+zDPb8v8CbH7lMqK6BF0Hc/n9UBv95BAXbTczuMWMD7wDI4jV2+M89lx4NQNM+DnLVWJSIlETr
YQKY+mi3lj4GUwPfW0i8vCr0RvdJBYWFc68Q7SpMNFWdpttRCvE+DAhmymGQi3WchZaVjgoGcGOL
WZeDZS3vkfTEWZFFDCRXD76tSA2LpwXru7HPcxTVr4M3tyx3wTT8VFrwGwmXJouXl+TEcr2VTRIu
F4iCM8BxSFC7DD3dfqwsCZ/sgCEtRGmybDl7GRsq38gcSI2aVuEQx6gl3tMamohCwnWuT+f6DXoT
8blkOv5X8Sh/jKP/s624PlDw2zDkAq0ZzEmo1P/8QFnGvXXga5S3cDt73qTVJygoBrSi/Zw+yNV4
XxN2tirews0UmK0vtBhrMz5mHu/f1j6bvzeYKB62GiVyzmvgWznIMU/a5wsKahG6E1DQKDj089YU
f/fi/q1J+vum6M9zjD+uHQAH9DmY8gPX/Uee2EA2GCCuIsoDsahqhuPvXvgwC42xAVVj1/4rNMP7
87Dmn3/h9YL+DvQMasoYihUYWMZpTjp6x3mde8A/0QI9rGG/0wmKunBJT9QimpqJm2EbbgdownS9
vvk1WKgpTuN+PvzXD+I6afiHLxERtoi3u8rQMD5E8/r31+Vrs8x44aO8W+o636BDgDHxUv8LctH/
8rcgRweIPh77P5lhKGJGkyQKrwqJphscjroag38ZOvyHPvEfbuYqtbhqr672/f9obBXAj6YNuyzO
ky4lPG9lCEmZQoF29gewxDCY9fy89cf1jcaavuooJiKHH2D3S8OZ8JtRNJvtlYBdBI3MYMY1bazM
OO9/I4/GBHg7EZa62SVmlQUJpKQhk+5AkZYy18HFZo2994KFd1U3NOoJ4ivxA51BfFojrk0R1UPV
tL7U+SjQNOebb+DNJjzoAqjzh9zrIBsOBPyJ/spc+f/n1X+7SqT+i/MKsx/9a/i3f//W7ecv8W+P
v5X9GFqc9n8dCl0nP9ef8NcDzE/+AlgdBw40sDE46Fe2x18PMC/8C4aPV0QO6xjk3isE9LcDzMMc
B0NlOF1BWIgce4p1/7cxjo9TDxJ/wELgskP4AQvI/zhZ/zemOLB9+PMWghgOTHqvkW84KEGPgRLn
z0vVmi4ZJz3sW8khz8qnOTIBOUwKwwEkCaIv0fRnbAK1pyqzP8ONGmiq4ulOpZl88xK33OlGQfXZ
E+gQm9rLXvuw/QDXWNdAgGANGbs23gM2xHSinpFn1Woa/U5glnbCrCVGUY2fuECEXRI7fKy975Wr
mdAn6ySVUGrxCVE9CG89UquW1yZS080YBf1jiPL3JkZj26HLVPh0R7piG3V3J9UWv9SMra+L6zBI
seYrXL0rX+CKnpuoSw5qcsFljllQtB4+S9dFVFk9iMuA7EWDDIo71vL+ro3sV9dNyW0y8KVEb+8f
O0WR0DmYL97U5K0VfLqTE4fVgpfg1FxscsuiRuyxkN2Rr21yaydlvltwFCCVYsfrJ4GeJLe0D6Jn
cFC/RuzEZ4d+4qZJccnzjF++LCT6HqGROrRtnxzSrftIGjzALQn6O+R4bkHxx20wAY4ahgTy7Y+r
TNe5v6P+mNxCgfU1t/hUDzivUYFXtsaaUi5RfBDQK5QNmaLvsMNJn9lQQ9Pvz9OdRRj1ITKsv0M/
zI4+GPTllOAnLEn0jW91GXNP4yYo2r8J7AvP22MS0L8E8O0oOs7oLp7cvGs5bru5Xvjk43pXZBNV
dlz7uzmMhZ9LvHG3W+zjTgguP0oUPVuLGLhijQdAN3DGoAdkoC+V8PCB3BuTuYTPnv/F0SQd5j6o
gzyOSId9//rljetEczh29/vrw+0YwLFt4QQV2VpH3+g5P0Yx4DcG8xfX3Yc2xC/8MZLH62MVAXLW
sxC3LFY8YAxSPpD+JgpH8EsT1cTfabrqb4hf22MA0tYBdNbk0AXmK1jq+DaM+vV2JTr86UNsVrDU
3fZTNN+LlUJmb+Yhx399pTW99wbYhhYOrO9jkrakyS1ke096nEBEYnNyR9qxP3vwSN0nDkFVUIN4
6Svtgfj0taZ3ETqWSpkgveGgNVRNnEnImoNZ7iBMICXBsr0Fq8JWGADWZ1SswaUXGS+hBNPvbb/M
RRwu7TELelZEEcy1WTItfU5M0nxtYDsfBHjSdRn5sj4kNg2+AorAj3xapQLZxk4SBGQdlbBfMpep
UapIZTr9xmgD2Q4ua2BpsCABO9RkyNF0m7srKSeVCSaQ2eKpHJqTaI8E2PhhpHPwpmw6P3ZhIivd
IGcQjgcr+9U4LAR44uhzOkQe2APr/Lg2SXeLt96+aUa8SkD57Yrejq5EFEmDCDUA2Mk2053HW3hA
GonjtPHisZL+7N8ShHw8Qh/N8GpN2b1FoV6OXR8VMR39C/ro7bZRi87n2g9KkJSnQreUFiu2DVZo
+JIXzZQ55C/Recxr0aT79urHnsxIk5hiG9xRgZk1lTXbwcaAFpAmNKdB8aHLSbrEl9n2wQfHr92t
CII9Wi4/wZ8yjx62SniNuiU6DTyKqkxkt3EbEPgSIY3HG82zd3Wfx7RC6CqAZU8FDhvGD/grTDuw
JK7WoqXf+uGR+KwurOCY6pLwVY6ZvGfW8267WLYv0DXpky9I+GGMCuHl6sOagMSUoS4ep/7EDWym
qqxJkS2rvBdD4/Ytg5nsm1XxKdiiMN+mmT3Dx1yihJ1SvHAoTzaPr4d2m1c0JoJNp1CY+jXyCSva
floPCAWb7m3M7EHzNJB5zaMtn4N+AvCk+vMEoPwSg0z2SPstK2it3FhoasM8imcP87CObDuF5qkt
VNoOX0rVgIekzBlZIHDxEEoVo5q3ps0OlqiVQmYrkwnHT1fv6DIZKDF0/GY6ASQe2pRi1kuPNCuW
VMZSfYvnb3MLh9CsGHh3x9ZW7NIxHV+aedxyaDGiE5O0uW+ahRSsvlJRIS58X4KkPbOtBnYB747q
6iWfRwuyoeHYMVTMH+fcwuUjp9LXaKWS5tdmfdyTxvwTpeFU0o386BGFiIgpLQmWyiL705Yi4wvi
7Kb0te8frVjiUoNGgfBJYXpMrlxWjXzJqsiyQxMqLO96cp8utBfdpUsuJ9xvSqIz0MSwxPgHksEY
9BtVD4huveZAnAewbysEJuhLP0p8HV7bwKNHucA7M/Rv59VnnGJbR5oZROrjI6MQT6EomQsOA/Ni
zYB3a+riN+0or8iczp9kbVLUAOrZONEetVT8xcDh4xX0p/S8Qjl4XRLBbcIaH5twuPonwIfoBWKQ
NaBTnkn00LZmPUQbHCMg3xE39Sq3AwSfrvL9GhOWNBalJXVS+TA0uq0Fb/KUmRGTMRdXBEH1haMI
DQAS6h+1S05mG4NT7OrsDtzKqVpGDHrU9aTCedcdfWRIPZCmeRysheNuNGfnFlq0Lzt7MgddcM0H
KZ5rjPkK5/lzoQKf/248hATFHKFAZlV4i7tQ7rTd5D0fzBOHH2aWy7hOdryv59+BbniWp8vamQIb
vjnAYs0/pyImD5THXZ3jTU2uyJGHLtuNd5nq6VeHqIuzCVP26sfLO1lNeEaQYoT5QGjFLota/jCY
WN6sDTa1WGJcP9bbjNexlY9XE/6m0F4kcl+19d0kx4cFDoV7X7ELVKzjQwvLF3yA4G3XEzIy8PN3
wCTuLVmAADjhnsRseNl3ZN7XjN8pFr32a7LcE1o70K+RWFiPjSsg585DHLjhFiBFDaxahMngJTZp
eJoTtB9cKX6XwDLLBDgAWu4/M0AMMd8+UMGuZb20bCez6GdWe3hNpzSolKYEi7bFNHLAqFolw1PQ
Jt5O6wxmLdFCT3wF3oUyjRQ0m8xrPbPkjJ1GVN4ceDtpQTQVqncfm1vkT4RcyxZD3FbfgRuxICij
Du+MIAEYQBiatyrL9kbONs8ytn3rTJ/0TN2TF5n6boQZ0m0kUleFILruXBMA5BhxzsUzvJK6MYXj
RTvqgw96ZuUIRD1sDtZdtyK1G7Pj8DOAM3aFcLd1rNZgifJhMi8xDrcL75ZR5RDlkWPo21UhHID4
M1aNHyEFIh5LJPbAJn7h8efqgbUjUPgWUWJYBdBUIf7bmr1dp3HXpsmyC5APAXpbmhSIsuGl65cT
dE7QIlgs6VMQTRe2zUHh7BBXBn35qesE30uJQL8QNlGjBi06c0bcEoJ9IkUgzUsw8bdO+3O1ef5Y
TUlIjjGfEDIWLWhm4Y9WpUMMI4wh0KALRnUeAz1cRgmmZga3ARwOC4xvoZ5FyijPGxltsNEm624L
YegGig54QEJjoTHXnt0IEdIYzvaQelO6VysCqUg40q+V9fG+M9maUxOsFe6pLkFs2s6RP2z3C4oC
0Y/jZxNzUHRa/dNkQZuH4do9bKhX9ojsCm/kGqIadumtitgd2VC7eQuDy6gR9Gml3t0UM7gU+7A0
kHZN9zgYJp2vie8qlxHzCVuA8H3A6fZZI1zlCMN4vF2Sbh4EZHPq7Wi9IqYQKZfBZepr0mKEDpFB
GTg7nzOYOxyTcAjusWIVXB7C6JIqHQAh86YW3r6mv4kok7e1gwITzrkRkr4myDxatRGA0JIdsg1b
ijWeV3jIBUZw1LydAVpsNUC7Ni4VOIby6tQ0PkahFg88I+TdC5iGLSacy/dzYJyscKokPfikYr13
DWweLJYobHhkUH/Adbg+oCY0r1FNYXwXm209khb5deAyAM/J4mlXd9G4B4elG3KE8WGmCLw0vZ8z
REUkhA4zTqNpfHAsQ5JrENcLpKQCyCb4h+ojiHnyhYNiO0atc345xQ27j52/7SeJN495gMGGcU5e
56WbkebHZplTJ71Lkw38KOqsu28DoTigSEOXok2hQGN9dPEIQM84MduJ8ZExtDtJgPmLz8oFrdIj
8abSm1BYxTZMoZTkv3oYo5XcGHdOgXNWCUOgyhLDbrZxbQ1riujHYtq1gCnJC/D6tBCJ+9L4p6rh
FDWjXLFJ45y+sXUfVgtBd8JhKFKNSfprUt1WjdrZQ6OZuwkbOty4ZvrVW9h2jp4luwXBo3lDUKzX
eGm/3BT2BaK1H5NN7dN+RA8z0dd1TZDxMiN020Ib4SzPipSNZJchFAPoTHRZOtNeQn+bP/pY97cD
W8NvL1Pew9w07Q34ZW1pBfQI29o21RJQDmNL+pCI9efqdToPWtdcFqzXcusAp61zHZ8SL2pOYpxI
1UNJVrYW7EFuopyiKS11E8q9Imy7VfA3PqyJ817riOg8hq6s6JDcm0f+dOP69Qt7Z59vMNU88CTc
Sc366mqQOpDstdb8uV/WJz5BLjNd4fyuXZ+FFCXVAIaFm18Wjlxg03bhu5rZdpYc2QXBWosXAsQ2
95PgdbPuHe7S4t7CEhl9oFcXmK1tF6U6nOb2C8xHWcEl9WPhcsgXC22CTQXKLR3bYuYQy3fBpl8o
kfAWw70dJerd3bh1TxgxHBNme2DFc/9jaDuQT5btDhOEoFxa/bG29ENca6mWBM9gZ5ldVvdlj8r2
1PEekFzU/ySg1BaTFz3VM/leBN7BTd5Jurwj49ft4mW+55HccpGY9aauY3KKp7TebXFQDoGnyq0G
jG9EvebWI2+eA/aFCvBmtmmHeIU+wXYzIuXJ9P4l6JSrxg3et32DanKiKsLgNMXAIoRJX9p0tyhL
EUp59dPvMFutKKNrpeJGHTd/aAtERtwEkZOfiGIG5N9b6hBx4G1lhkOunOAA8EyaBGaBm8t+AiEx
pUujBoZOzWmkPrr9LPikOLlOM9g8fgTYa5CXPuLRXTYKt+9QCxcYA32DgmmP8xqM+US6Na/l5u/q
OsN7bMW5i7OfMnRPmw6nPM78S9tmZ5iafsOX8jNo4p2AFRumuhChoqZopygDVlGfW4lzE5MciFzr
/YAxEAk6EG+APIeU82oxqdyB2fUqBnImWfdiWjVfQJUhj6ru0sLz5Xfcdzur/S8I6o4IBUYEjIdO
bor6W2vVXDKrdLHCdLNCSNvbSLO3FvVtMflXQ4/orHocc7Cja3KZmtNQ29wM4Ci0M4mfHA7JHi8E
mBLkvU8XWChlfQhK6fxjpshNJV4KqDS+Bc6pMYgHfYVYua/D5E6SqMn9lAEU6Lgth2ngZerPC5zv
2gkt/faNF3zDZ1aFM4Dua768qibiDxAT2D3JxCmlgcIAYHihXrPnAwy44NhU4th+JVN2o+ywnHxq
f2M+B6RDre/w8jEAOk3w7JP6jQdke1AdfZdGY7uazQ+PjA8y8n7zkL+NWfYxr813Bw6Gg7K9CWAI
EWTfDQyVUoW6G/5xPsjb01X0wx43O/1iYKKf5w16Y6YCu4sHc2ymWP9QhEA25Xn93QQBBmpFWt8k
XHYV+CpJOTSsR6FphrKHB2VONKgTOPFA7QXhZR/C5hHMZ0BNGN8PEdk7xU+LCcBNDBEg3aCrg2Jx
bLYvsS1LgcsxeT9u564e3/EwnybBDoAZb0XKlooNbmeDAceqPbYIqSk4puqV7EFDGDY27gYh4zuE
4cL6KsE0fvaeQDBH6OzodrRV8ImiVO1kmxVNoh571OZNHBSYeaJtGpL7aaj3EunqKZSwGsSDGF1F
ns0cuF2sTwsoC8OmcqgLTc5t8wt6FhwiNEDVN+8xbKpfkgkKKvAvgQvCedmBoX5AHf9ANnLBetjj
pzzGW3fnI9C6gvAJ4Hx3nBY9F2sKdkNjHh24JPBYPUNNSopstKXsthe1NSsU3i0pmx7TDBOyBxBc
t7zt11dY1pzoUN8BVyzqJqD7oYfxbAZLMNb08Klq7SGOVfMciGwqaGzf49qc0Q+PuRM8LGLpgbKD
rWy/QDSeK5Pg7WUMI2Gp4JyybUPyS2sfPXjfZcWUkNSAfOCrR6PcC4aE3t4MUNkzaCuLKaXhHhyT
cahq0ZnXjQgd5JZJDDAyQdD8pF2WqwS7IgOD5yIB/B6v8Y0711rYqosRlDNMkZc8wGioAmbsnWLk
avwefJce6yRCEcDM8jFJkSE1F7hTmBl3QaUqvtY+HN62rNFA77f2NCWYDGNGAK14jiAH8ZRoxj5B
8fPeMWILD4Ow/j2UB+ZFm84izWkj4H50FG35VJ+GpIfdvATZLLuy4OZWvqIyAe1Qov3xIOs/GRSq
JVxQfm8eGc5YttEOJq54wCvIinUaL/epTcR1nzCPIARdh0ZTjFaOIVQqpZurvERvd/2m6ssKm/TK
HzJ2z0Z0yqHysh89FAZFS2OX5TBaek0cE8+GDf2vZu1H0Dvg9cEGnErBPPknqmfy4FoghHistt37
noUhQADd33unWV0CSU7BE/NTiVLaR2JkiDaMWtgLDjpxN+jWMXAwWqGjHN9FNmLqoJyFKhI02TJq
o/op8VVWworMK6D2GA8w/x92jiXRYex4ePW2+702XX3BLdXHThq3qyVHpUEbNLxeAxGmgPn5CScK
bCHgabCXifX7PNEBjNy62V3QdIiK4fDdrSFGBDPxMSYJmv6RZev6xKRsjmCdDF/WTskji8yPIIqQ
a5BYcuFoBksBw4W8RmF8UsJ/AKeGFcKuskQSDxb3iImGxgX9qtt0fVIgzezUxDlCndZljzLGvm+Y
G5xj5NkXwuf6EI6aFHZKUbgmnjnrhgwvsJ5DP+xhx1Zget7A7pPeWJx/NwaK9RJMX/Cb+vUIO2hM
bmxkjoinskfwF+HAnYXkjtHu5xxqVKtx+7QFaFu4Gu+mgTY3iioAGal4bsPJf3RZ52PWDKlmDucK
MAYGNAxQKURTWfszOF9hJ44Dz9pS9Vt/o2MJw2JINg4J6DglLKc8nnMm3BE/Vn5uvbPnWoKmyqQl
lW2uXywkcvrUaOuAq+A54M2smjr2LrNRW5GF81PDg6myHR1xmi91DjOy6CgSGH+2WYe8ELMOpQWb
IYfscc5bbkUZLq45td3g/Vo89IhQ8ndVc91V/ClWSLrHb0VTORde2iSVwMPY1cJO+zbz9SkNcNw0
SxTdDat7tmpdH5GPCcpTQ5ejXIVDtSy7Ihnqh2mN0l20ahi+rwgSGc0kyy6TvOpAEcpHCW862CXO
VYdpW6EYOBVbx9pHvLnTlxiA5Mbx2MCACZgJABuwgn3t7ZLBPtVgvz5NEslnG8CbYmCzeEPSrK3i
eElOFoyjHCNrWfaJVqVOYAXqAn/cY9YC2CQm0a03YsKk6258ID2JL/US1Ttcz0UahMUt4JBcOhHw
Gz/tf4YaLK4J4SRHiwTbvaIJBijouTiMHLE7ZuEJ69eHg+5s71wPp29fTWPOorkH+YQNu6ix7zZW
4Ef0cXpTCxDgwMvr9+26fDhNaxCLoYLEZHJrzhNZ6O3kevfVdCbscs4377TCmhiCbapPEiF+F0BR
3Q4F6g4zLmiAxmkH3p+HeltspT8Ir/T4lO5IQ8DAnpUs4rqm+wVTiDOGlrSCJKrddVH/27U8OE8d
W44B8oOqhnbeB11EWukoWBD3YsJCRJ4udIz5rKIs3YFwuZycEn0Rw8G6nLA37Ba1iVyTEfs6s+kF
M5jkxQXhcGlq5ZczM6ZSwIJAOjOPcO3pixFA+XMPnX+VTSMpRDxiBXapPq1rkHVYPnY4gp/8C2Dj
sB8HOl8c/ncR0IFUHYFlgOlp9NxuKgWNfKh3Mo5uGA9R2m+R3YoGPsM5dNtLXsccKx2Oe7hJF4dw
HQY7BedT/OCD8QLurzINKmh4wjy5fjB7CeuFfEiyds9i7gG8l0o8JD2Y3DDzjF88B9TMgyfEgWwZ
7PEnq27HaJt/I9iLHT3iErAfkcJ7qIEYXla1jXuzDGjDMFO531rwfb0kIZj8tlgDngiOsdyCH952
Ha+agb+msNDD3DUcXmN0PuVAMX/GZWb3awuUawnccOKw9yq3zLkXN7qvtuXNLTeoZTDXj+dX5chy
C1efraCb+crYHygufoiNBSl9m9C2lLDS+LFhid/TNQHpDiyNH+HQgoEJGw+/qGkEp5sauwxK86Cn
b8j98YEHx+6dg3Q9Fgo066iw4dzghehklvsW19aw9BvGSDPmrS2uPOViKY2nppMTYnntYIpVdigI
fy6sI2/KTdNBpM10snHq3umS8QdvSiKgVmEY3wYq/Z5FBMYsARb/zlPPXJLMhXeJ8pAN1FuwJ8Go
anOYo2B/SzDm0EAhL7qZ5JujeHoA574hU3JHDWkW2k0AnOGCJ9BMbAMERoDqbPPifUEeFAOaWTps
dU33MabZ/DAGAmZF64rxFwnpfvRXIMoBNeU1Kum+13N9RLxWi2qy1fb7qrLpSr66GFHLGcqrxIfV
GGRuohw2TDQYXh0/BeoeJXYAp9lDY61X/EOxOjyiha1dSbnBpzvRHHo2jfcMHih3Lgvro5dgngpO
d3AMqA5/jL7uK6w8PNktQHLOeL1fGNHLt82z+odAnnubQ6yHa5OQz5dLugAhnjEQvmw+vCnLNdpg
C+P08OFADS2BCdVXAi8v1OC+IomXJeMDLr93Uh0Bs6sTopRp0YW2OTQJD+6wqWb3AsFUmKXV3BW+
1vIDkohg+rLx/2DvPJbjSLY0/S69j7LQYhsiJRIJRRLEJowskqG1jqefL1Blc5GJvEhDz3a6rW6x
COHp6rj7Ob/IqlK4p5l2L2s1sTyIRPMrQBkdvLAxA+VWZqNdL6OS01fwc8Qut8z4etQrZHbbdJrv
1MGkJqf8rOYFml+AGuzW6AE2mjNIkboh16cg6Q/cxp0Rz/OKpVYuKimUB0Ads1sp4/DLJ7XrWHAN
QY7DZMi/U2avtYdILIMRc4QcCmrkq3+mrEfqnGp1WN0gmxaBBQd5Xdu+BEX71hrL+Pect9m40uKm
TI+LhLc7mIUh7eMJRV1v5iUZPsipIR9LX1QaAF+iJLkAFQpgXHmqNZwmc8p7mbigzqsZSNFXnyyK
/1gPMeIWghk8xBFWLZyblagXLhK9nEjyVP+SJamkIssOArrcZXN928VhItly09TPIrj/asl8p19n
Xj2cps0sfMuCeTC+AYOPs1UCLmHgrtsn+7SQuW3gyqazEK1WjzmuYusZt265PlCm+dIhZeTOg+CX
PzKIlvMtOliauR7RE92ZUdFyvrW+KH1FnEmQHCC9YrWVLSmY3CGFOaIxLV/mgrBrS92seQaCCc+i
1mg/eq1vb4WhF5RNFgVySTk2qVRb9oPUQL6jCMlDVPn9olrhUGuSfEqwAYF0Y7Ci9mj8oBHB+zRw
TZOyp7vk9FZW2m6aStjPoo4cVyrO9SrseBdRgoxjGCpFtJ7SzLwjuU2M0KYGW4pwaKk3c88wd+ic
jOm3oYFQuVbhU2NH2IRx7A2UP9IOarSWUxAt2upGrqqaZGWsp1XkJKPc1FTuJBXKTB9HCoK5jTDY
RRYuHod51x9CPgYyHcHCLCRXYraOFur6bx90GOn7oeAhl5L7DRzRsNKfqZbDES5kufoF80ZXjnJS
BLmjy2H5R5sD6ShUourbBo09WJPOG1nBbYlKWB5XDyIXJdhFuG0ke6qnJaY1fhkdS1UNVK8bBAhC
OZ+a55ZfwcIRWy6usT+TqLeK8F7tZcMNVZa7rRRGYDpZoAip18gEZtFuakt0emM2gPcEQzpss8rK
BKolydzxu0rBslbNSKnjz1hYsZPX1KsNbYhc9p+Dc87kCnh+bJV5aleWIOpHMiLNWija/EYqunjV
AsZxSA6s57Bsn7glKwxaG//meZI3GL/4nWcZk8fVTg+5W6RfuaMdZvIGGAaRNo70aatKY+0KkPSc
YtZ7p8DI557RjKjkTc8CRB0A/tO9UfSiEyHebXMFaR2hU/6mHsn1t2i/VZzENyoF8RAptFWsCy/I
1mvU1qX7lgTGr8W/OioJnYg0Z2tpaAAuxLxMyF7vR5Igbj/o/g3CGY9ZDZ0lUs2tio2Em2i8kDR0
7uyykO3EmIALk/UIC3csECTgauyGVetMpNLqhEd20ISonkLiLTvr+2TkpZNKouXMCAWsmD/ladY4
ZEGSPs2BWoFVIaNeBCaZUcIY9SnPGPvWE4Pc/AbiM8+dSuJFGI+i5MS41ZXYYHoN9ISZhUpEzCOy
QHUx57cRsgXfUI1mPOSySW/KKq+etF7LDuEUfMkqLofGVH61yNAOPhDnQTAcNWF87TIG5Hhr+oYJ
IUfW9JIMkS8h1lPLpY1xQuDMeMF4aiGNdyQN+t1cUIrk+hOtoS97UMhASEvp3uiGey3L3DLW7tS5
3JAx3qIfUXiVikhMIwp3JMdqZ8ARnftvfe/7CnEgMUSssdqxcKJuGpy0th7ylGpuYw6rVplDm4Lp
DV6yEeQv6YjITGxbuV6uEhVkcT7LpNvU5OccN8Yqx1vsUcTJ0C7LUXYGf5LXlPtEZJPnfTeKyTqP
AdGpIg9/W2+5OlZNoFMgmLmR8wSCbTFBL+uCIL6rLFKeYd2uA7GM77NU3weVFCLDPG0DKfUEsoPb
Ioq/qWrmDgjebUgDktHyyzTdWbFJhk/qiq/USocfclSQRGvLmgxl9E0ow2SfK8kLOjHhw5jK35H+
qZ0WgTLPGkCYToPYrPU68BSrX5XVLG8nU0P7suB0Ev2HWhpGTwSnvWnUfl6XsdL9tgz/l5RAx2mQ
JXSrjMJgqpRfEwrI26HRzFtQiSTh5jC9QX5RWAqOpas0wTYVlHG1KNK5MhQ1G9uA+ReRCdIHmKUf
elVIN5lWI2tB+qUmyWMHVaR7uHA++xxU3RgWN6qQkukIfvCOevabNnY6CRiKpg5fNA3PxRDPeIop
OEQ3omEe1YiCc6tOP8yRRzNkTR4AsfpbkTMZqk+RH01ppnCNz86KadU9vwFY0o+jZM9m/MPA83op
x1LzwvjTVrSpZUzx4MHU6JGy0a9UqLlUIMFLkjFuXWOaD6Gcm1u4nl8E1Rg58IERgsGhFIG2yvci
kY21CmW1mrQN2Q/BKUb1Je6bcA1Lm+fDnySXb+rc+tvsgKro8gyvjChtZ0FeP8W4CtiSFG0sCV2j
Olh1YkvWW9hNmX6HIOm8b2Qz3U6FIt9OoX+PQxYUzcdCj48Jvn8eNpEuaba9iJO3quCnDZP0Tg5K
YZO1EwAaJftp1Kk7lcGhaQr/ueyLb1CgvCmquSgOlNsr0XCb2vf/7mP4QX06PdWaTD1yeqhNk7SW
aewkNB1CeS68vEsdwUheeAi7Zhn+EdtYsi2DtA1ULQ+zBpiEibCK/GGHQ6jGZUux1mDCuaHrxTFG
u20FOmXaSVlQkM4MfAh35vOols/xwpuKlERVbfTn4SKq481Yi3xGdMkharVOg6tqZreydtB4lGTd
OBxlPTrqWvrFDMxtGEN/E8oM55xO5hnS89bqf1pxSb43Cy0PP4xbLY1JUBv1l6INd22doNpU/lC4
/CWV0Nhtk//daNK6x5fKTvFOpN6Th0e/lVGYir8GRrVWghIUYXtvicW+kfKjEQ2b2bRcsiUbJWpv
46LU943YJCqM3oabT48YYiylUEejnZoB1Ctyyv+AZV2jJoWRF8WX0GzXCtSl+zodMq+YhNXcqLu2
S37HvXybQOLiiSPZiZlDHBQgcok5qz4Nyf+bIriYePwp4Q7nFKSzPV8ptBclATnUh9gC+GAabBBI
qRPHhcHzGrI09Tp5VQvjQDrPGB6sLlC2/SCRG5da4I6Lk5xb9YaGaIes3uhdK902KueWzArwnUDz
u2FypFbTwsgd6qnNVgYY0pmCTiUVxR72BksiVMHCiJOlemaUo7TiH2tANschTXjxABCxFg5nOlDX
Kjli5l57wAn6q8l1H9eqPNuYvEDg5HGU85zTiZ7qXN3UleoAqeIz1viMOVIYA2rMfXKoYYeD4NAf
1VpRHUREhbuuS22lwQ8yVZLSMTqtusmRELxJY1x6w2S4j1R/PVMK5y2R1K6YdOqaFI6565o8WQ/N
uG+V+jaStK8cbXusAQxbrrkrRamoAmKV9E1StCyCQc3uW2VQ7qo+0xyGv3fMxL+JA8mrumjD44TS
JJmhxC/XYVUPUNF/kpym1hC3kiMWULRnU3BRLd62xgAZtiYLFBzEWdkWbfqVkwi82ugqWfGlTAcQ
vt1A1qbgno0CrW/+Us1Ky51Ob+XOAyqj/R7g1R1iK0cpQy2sQ0A5dBdGlRLbPXdC1+819ZeucI+L
quxPYnFcgjzJ3CyPuLkbjXkvcTt2hinxXXC5lsuhY94OlMxuMrPI/uHh/H9qwv8sesb/nZrgxtHP
omujt1SE5Sf+5dIpEA4owIlIMKP+KS/6IP9QEVTpL8OQ8LY24cW90uz+Q0WQ/1rEAaHQIasrolMH
ledfKoIk/oWdjIHwrKlZCNhhNvgJKsIpmQdZG+h6iN9B5oE5BfHhjEiHa1fQkQOQQVQMwQYIYOvi
zWmt34zHBYbWxVZQ8NIXOgbycQsb4g1hCg7WbA2gfzhP1Okm4EoMb66W/6HGnGibvOWBYcV0QoAy
4BViC4VeGOODuY+5EBDftpP2YaTIg47YS9eqsg2fYZJcsKwmRZ/ObMgxGKpbJVjEwGSXDScoSRi6
Flpcd6WlN5Ld9l3+lE8Ddxr4wFJx4DUhK7sqEZE2UIJ65E7Js3vwAOdGlPZb38L2L+/gq46a3G3V
WPKh+s5jt5aMWSUbzZadOjBpPA74KH1TgtDofJ4e4O0r3r+l4jvoxBCMlqfdvQ8+KN+IXW9wWYly
XYKXPSp/Qx9sTMjqrbQ2fKVeTou8nqhiJfHRJz2CbiHH6n4wFO1BMyIzOorFCPgFYCd+hXqcfOl7
IOxeMObFrQrrIF21QQXgkQzg2Kyr1qfWP3TLNZhiAKmEGiWuAT2nHrfWeBY5bvgLsfRQgMTSzI5G
UdU3ox/6X7Gi7ymlyD7phDKBFOLhfbSw3zO9TqF3RHm/F1DlXk57w8qdPJ+CLRC4ub0ZtExVf6iF
BmRep2KQf81rtURaa1arDfji6c6PROpVUj0ovZ1aE0BWA5FJ2ApBXv2AT2n9aBCP+pKbdfkHXxId
DG8AEzOgmvYSiZ32NwAI5Q+CLVr+XTD8mcRmih+eJ2Fbb26skNshkEdqcxtplobBa01UOWGtCzVP
cr2l5AsmridjWZlNtRfjsTZtpErKxFUlvZNfWqQtcreQRxnUvtyqELslzOjXIlIcgIEgw8b2HHQW
KENxjMctVgl9tKIUJBrQ0uIWXmoSSMOz2ZmI8IZakpebquQ6SH6g/0cK/v+H5/9RPgzPdv1jjtK3
wXn5/n+Cs7DI+qCRjlSYLALRVBeVyH+is2Aof8GhBNKrWahJoc7Fl/5liml/Yb2AKMcisIyaFdpd
/zc8C4ryl6FRXhfxjYC8KCOJ+4n4vESs/7Agl6iMexjtY/SHwRFGrKcRTRGCPJYDtjpaJamCcWTb
1uuuy8EqBbOGStrHgfp9c5xSCzEOPV9i9TkNuGSPdElLSQVlj0n7RZVDmlM79yNBfQxUq/6Xff9f
Q/ZpwH49dGCKYyIPJI4K6DKObwO2GOVJPeHSbFcobDy0hqI/8Z6Mrx0/r1Jmb4bRkJleYh8nMNOM
/TFT+bYd/koSpFC632+Pq+PGXa1se7U/rFauuzo4/PfB5X9d17E3/Mk97Fdbe8v3HA785851+drG
3fE1b8cf+e7Vdnt0N3z1wA9v+VbH2fLbVmubX8mvX75lVfDz26fVcbvlt9n8OttbvrzarpwXvoWP
YDvL3/Bn/sOzbWfjbGiX7+U33q2P/Pq96/KrXvibrWd7Hr/x2T3Y2+2TvfUcfsbzPMdzHGf5No+f
5/ctv8y54Q8HesIneliaX2+c3Vdvt3yrt9vannPruPyZXm/WBZ13+HQrb3PjOKvtYbV8UD7bmp98
cH7wWzd86+72cbN5XIaJgVp+2j0cMntp9tHhrz9eiGdHOef36YydM/xxlWlU6pT3h9XxZbt6olOe
88PZ7JzHKy1Jp/Tx9y2dbbG2qVMZ+Mf9yr1//nkM7KPtfb91RPtKO8pylfpgDVoEobdrENZ0GRpL
O0zR8/bhgXl2GG+mZLM/uHvHuSIp+Cr7/VGDZ3RwX0KLeabBg/vyxGphnj6eI+LclS4t2/vNva6R
S4PzjBbu96v9sqBXh9f/59/HlxV748haPbwcVi+HY2WzcQ4vL8ylfbNmYW0f1tv1eu2t1zf2LSts
5+w3LOfvNzevy/HGdm43zDc7j23hOvd7x2Z/ert7Z79n9e02V9jzVxfC2e1RFfvejxkv99l9Yt8w
YtdW9UJI/nANnCkHzETyXKOJ/erlGHhsS7b7cdnwDNsD/7e11/xp2dWBTQ93fzalM9h/3M1m82ew
7x+vLRFtCbAfrZGzAAx+AHzksiiP26fjyvmz2Ub2ar1aBv2wIsa5j4clTDIxTIRnEwOd5T/d4+rJ
fdo+HNzngti2tp/3P1f8ArpyXNvrp7ue4XOJIg/bNevO27HOS9u7/RHbu0em2nVl271nQbxY9hfv
lkiycu2N690Th3aHJcB8vFRf9TM/6ueZ9mRSCGhEsVIJ2Af7mZjb23zu7+uV/fBPZKZ7BNG94+5X
fAiPuPvxJ1Ck5Yz56COcnUGzMVFZX4b6mfB+YBQOS1w7PLpH19lvt0TrzQu7hWBNxOeUWHteRXhd
rRhzjp7Ncgq4z0zO6sXdHo8EbNbN8SGw7W+sohVzwinh7diFz0Ttnf0ay7br7XH78Hsb2L8fll/6
8+n4EtlPs/0zsLcEO+LQ8YH//P2b1UjM3zi3j8RY/n2/efQeN38cQv7m0X7iFBltO7DXbNVvN7e3
3253G+/Ldrf59XjPSeHccxw4nvfo2j9uOIg293v3kS1qe7vdDTF7t2HoXUb1dZjp+R+Gm8OVFjlb
NgfO5cPe2Xi3bPXXb/z6yF8vQeHR3d8/P7MQnV9XZuTj6CWfa7CbASVkgyOGU3LPP6zd9cHlyGPr
2467++eQc66sA97pH64DRBz5+pugmfSG0Rc0S5sMx+HI/merLa0up3dls4vsn8tZT7hkX2xtvpHo
sHpYTmUmmonnTw/8wNa+5UKw4k/Lz26361v+vXlk0Nydc/96sWFYV8upyY66ZeduX68Lm92ODbks
9dWyBo+rJZyG9oYlxPATrVcu8Xi/TKO7eT5w03E3R5ef+XgCltPhPxsCugf3WVOGKa3LuoHawvL1
NwPRz6BCKXOCapQFUt1t2Ts88Vvv41ZOZ/nfVnDaMlSufag4nO38wseG1FSyBipxbFFzhOQGboE3
4jhXbpQgVvVxe+97pYlc/kVcE5CZ4IFw2qtUmlEDHU2c3mtLhUg2jCBCe+lKruNSK5TLUSjHRwxK
wFmvpM6MUDHyaztWQ/mbSPpvy2t1dj/uy/uxg7L+KoVOikql2nralxpQVtgaVg1OTg0NWIlj0dlJ
rSFPVFhT0ZBfhqn8cZunR+QyX7x+QYkissE7CuXR0zYpMlRl1k/AQqocCK1QaW7fJPFB7Ez9Svcu
NMXLj3cOeqDLhfNsEOUyE3HBRT+0SJFkBAkNBzrqSoeCTvo5JfulVygRqySVGEaDl+Fpr7RSz00s
wmq7j5p420UxTkA8327UQrGOA7mOzcejeGF9vG3POMvrTW0xAwGjvTqXlsqr5JeA6no9utLOpSHU
ZLKQGn73vJ7PhtDPzHmKCq2yrbQC3Y7rZ4yiJ2TCFyXoqyuNXViOcKB1HLx5l5t4jZ0OogWjEj3F
qbKDCROFrscMBviFT23RnFwdbb0rAepi51Bh12X2mabrZ1uZ6oRvtvDIocwuTHnwv15EEssOojm4
sp8vNYUMt2Kwm5fs5dmhIAkaZMdRrOypRuyulVP9tolnmWpXUF/ZYKdXvtcNhhLxf5o622A9sI+6
gcdia/CpELIKIMtNQNklRb0Z1KT6Wpvd8+dX49sm3w0kYIYhkRjIEDQOYGtthY/eNRfCS2teR5zE
1HnoIx56thYbi/L8jF2EXUZWd5cU+B4JZq4c/xd9YbGzmXVsgs2zneVrvlpBz65QVAEWpIyFTp21
0K+kLC4tdd1U8D4WJbS8zp+/tWWA3qj0CsqOpYBIsPAETvXM/5OVTfhkEa/aK5vr4go0sT7mxqLo
qnrWrxguRB3pC7eMfNkaEcrvmqr+lCuMNz4/gAY6zCToCbmUHk53MSopYQC4FOC0D+JkANfqqqnU
XtlQZ6/fZZmT1LEQI1h82jlIziIuNltRBwILgS6F9HiT492ozWHslWUZrPOhQCRB19a+n6Bgo7WD
QG0672AhIUf62f5SvkGXTYYV83odOe2vFaGf0PecMlLepvp9Dkmo2YZKlzVXZvDcVeq1yygjcmZi
YoI44tk2G3FaC6URxEgYhQncI7lfVVWpPBV9fQh0YdzVTYn4S1JIwDS7zBkndGmYg1ZqrW03CdWV
q9D7SEMpBksV8qCyioTb2ecZJu5HQg/EqhTNQbGHwMqArbRDoLiDCFbQjupef2hgU4xXZv99KKBl
2eR0h1Xw/no0ySi3dRInxahQlK0LlKJnpftXTf+/Zi8v9u9NK2dLbEI/ag4qgjbPOqixQQrECPGH
dYbqy2R9L+Khcj+7lugXE8zALTYo5zkk0xhyhRtlZSsTCoICTHxq6G1+ZfTeBx9awa8PmTPqg1Da
T1dsXlA1aoy2ojZh6Q+wbypPSZp4LXZp/LON6nn1ca8ujSNLVufWjPfOu4jgJ+gSpxonEpwj4P19
ZQp72RdRTzaz5iD3mHi6Y8At8Eo/r7V71k+9C8aqKihnpShW71G0WIzHuhlfTaHedyasWzGJpSvh
79LgLrdNrLC4wKuvFkRvXj1jaWYVLBAGFzzCcyt0Y+fJVh+vh9wSS5Ryhfbbx8P7PrJjg7V4GfAE
4lg8vwt2SgDOvgngFfoNIiFgXkEgxODu8/Hz106u0txgdAUaJIbAZzsCCN6cDDqmF9PQpR5aQ91q
bLXPX6api1NTp/ZiykvR5mx9Tk1RqDLyHoJRQu9MQBjhaXYPBk6zU8BpHw/fhVhy0tqyit5MGMQI
vRl1opUYpfino5qS6I4PfmS6sjKW+8npexg/OA1WKqsD1xLp7P7CPo6ApkNjTXux2eHvh5hInok7
6CqokBl6/zQOAmTNjDTS8PmtsNArEe41sE0BMnLaSSMZsTpsOf1nsLyPaaXJR0mUOwfPhmpb1FBj
7TL0tSs9vrAyAVHyUOaGjaLvuS8cbxK9VSRkvjT0tO1SweKhhDsOFK+/pnB7Ya9Denu9XQPh5Xg8
7aBZNkj9BCUXqrDo93pXQetSWm0XoRS5wSyrhc9XNd2VYb0wpaQ4yDtwETE1+bXK8Wbt1GElz21L
q0qny/DbosgE4Fc0O61QuttRxQEzN63GqaI+utL0u2W7HLo6hgmSKnNkvGZ+3zSt+UNeVhURJYjN
0pbFXFmRi7nma/tuBmmF7AMAFqgX3FTPbo014IQaVnppzxGQervp4tnliQuArjTyz3mZUwilLa6m
vAANcjmvprdveoQUohohRAkE2ULo1646YX7pBagZVy5sF/sElIQpIzOgnwexaEaJZUD3klWZTG5T
TkhEpV22rcauuRJbLjVlsP4XiA8HrXEWL9vBBzSYZTRVwbYn7YFAzTx9RwttunI5vLQcuAuxBbAJ
BPJzFlzAAUITk0sUFFQxwpGDu244hJX3yVi5uDxiRcjTAJVU0E2nu6wJjNCqoogQps0jFhRg36si
+6S34rIQuFAv+TzawB/wrJVJCko5bvA4GLSeyyWByitGM75HOmv+/nGHLkyQQpYSfe5XJNa5L5ch
o4MjBAlqzlXnr9qkbZxE6WOHlMiVWsyFCTppafn6m9WdY1/vz1OMNIPefzWNXPFy2S+vrLflZDw5
Yhg50pNL/CPuUuI/bQTafZUVkgBIWS/Emwq5rMcMOcsttoIqBAKA0uuPx29Rin/f4gLKUlRgWdr5
MwxR8DgdKlpUA4sBBDLvjjm8UhxukEkONT/c5FCUgTBr1hrWkfxHmIRdo+XlKlSG5OHjj3NpkJlI
xM4x+pWAVJz2P8ghnZrIuNswDWcAxqh6kCL4/flGANTJKiZSC4Lv7NmjV8McNUjn4LVQy5EzIVzZ
uo1olfqVQHVpNmEdk8uRQQKCSDntjY80pQg/COJODBMvDhWU8AdhJWn9Jm+F6Uprl8bOBCmBI5yK
bPb5FQGMmz5mcAZto9X8fdJP1bYkirqfHzxz8d3jDsQ98jyxbaSID0y4xCElltU3RReiQaMp0ZV0
7IW+MGw8ooiITNT5yCXowiVWFC73VCO8BbqsOliFhJ9NFYH/wRmMXJTC2waq8en8IPcjoDvG2k8i
JTsgaiDjAAPt+uMRe5/pWJoBHwQolMSyCiD0JHJkOsQ8MTMKO+786EaYTGUFoQpWp2Yh9dDfmoP2
UCIwiPeW4e/Jd+90qyyvnC/v7ld8CNzd8Z3XyLZg9Hf6IeZK7Kw2SLkIoEMmeS2OYfmdOmpif6N1
AzJ542Cl6Fb2WJpdWZgXtgGvAbBYMi4GXLPOtoFQhJrYZcggTVmsJE6IGKc7lHgdQZVzusbnfz8e
8UurZ0FIMaUI7Uvnp3YnG2MG84aYBizfHhqlXhlo7V7ZCcvHPo3VElNKhowVpIHSPTuxyTkHY20w
rXoYBU5qGsV2ymdjq/pWeGUJvR9BmjIxr+PtbchAN08nj1ipi7XGCBaJhpbNVKQVqkBgR75YjaL9
Cods8K/0brnZnPeOnbdkGglfyHCcNhkmlTYGFdKoZZ4JEE4q7WvVDfPPqjNSV5Jy+SdpkHFfhkqx
yWq5efl4Ct8vV0khgSLz0uEmSVQ7bT7LETLuB9g6+FIHbqobv5BcedFyElSVlcMnxcvu4xbfL5ql
RR6taOaRZT23iWwQBo9kqcKYCUnKtVJ13Yatkl+ZyWVRnA0raFZsPJBDXM6es0WDbyooOLgM8EQE
SNNmHkXP1Tyhj1CXvnpXJT1I48RE1tM20rS5dkZcWLMI2nOd5Q5I9ugcP1jP0AHR+CtsIfWrlYbw
SgthVAqfkMFS4isjeiHwUSrhqWyQ9V+i31lnFVlI1KGFNjPpzR1xMXmSfCtxe7VOJVdtQu0xUTKe
yngcNmhn+L5voL3dVF/CGmn7K++tCyNPPRaMpsn1egGNnq4oPCXaeq4QWkyqkO3aY0oFEh11aYQP
7HTyk0MDUb4Kwk8fZQwCZXQyZ+A1qTKetitmVqpVJStZg3BXOG3gK/Pa6qWouTLcl+aWhxcYVIXn
pKQuX39zQc3yPPZBnhZQcDv/Sz/FiuFNkuXvW/zJjCv3xkuN4bbAg50kD/+cjSbofRklqqSwZzLr
uxJa8e2QG4Lb68Xw9PHGvBD8cGqjGQqKmLmeV/kkX9Wg5dIvI4Y1CZFn+mK2uJAleZpuKGiG3z5u
70LXyNGDOsb3AROKc9hJqgoI80wFcR2+sCuEFDDrOljs2z5fwOTUoOTMkUjXyBafrQ387ssABmZh
W5NaB0D7O5hY2owkiYQTUu5+3LELMRUXVDpGlEMD4bU88WaBxGOup0GHC4uUZbHjF2GDuFZF4c/x
8VX81U51j9IGZ82Vl9Oldkk30qTyCiY5WytdO0iprCDqJQ05GZyxi9RbeaLQiHpI+GUo1OLG7EPh
yuXuwjQCUOAKgDsNabtzi+7e6NUMih2hriVL4Ofs8hKxb8cwGv1KaLmwQs1/bF/JGWOipZzuPDwU
OqMfMvSwm3l2cGGV15Pem5sOWSN3yAPhSqLlUtd4Vi/lE/LFPBZP20M4NqhGE13DolH1rSzMspsF
WvEwIw1/JagsK/DsvDK5RVFrMBbHovOEgapXchsgSoqJbZTeqlA/3FjVwtXHK/NiK5y7mgxliqvU
2WkvZmWS6RrRpIrTyqt80dyHQjhcMUa6OGw6GQmTJC5mVMtT+M36b0JKb/oiW16l2og4lKin00aN
qauhyWKK1ZUQeWlVkKFa3jFcKtTFie1tc3DW9bqDh8QCbB/7dr7PkIiEXsntxcBK8cpEXWqNHN8C
oSJNzLvutDWMaWJdKdnc9VQhbhvVCspUgbEVx7Hcz8PcXendhSkjIpOJttDKoHR69p5IULYbxsV2
c+jLkrpsKMq9GxSSf+0WcWHWaGJJjJGjVV+dgt4O41iqUthG7OMRUUiok2AHXCMpTNihkV8/frwQ
L4wig0hpEpCCZVGePh1Ff5TGvA3MHIHWEE4uH6f6G86Ttmgxkcgl86+Gn4+OnNhkS7mTgOA+P7bn
wszGcJRRrkWS2UmEwFVlPyJTi7yA6sMbh0s/uB9389KYcqnWlhT0kmdahuHNTgjbGO42zCjbaNLd
wkHz0kzBCWMhMP+/tbScDW9a0ktgYaCCcruEoNlvCdVt6iHr3qP+k6CZe6VjF44aBAN5yy93E86U
s45lbY0kBlxxbH3ndj1PmnA36/BqK62pPGG0pp1RRf63j/t4sVF9CStsB15LZ43WmQXx2MThuBkY
RCy/ky/4pX4J8WVeiXqlrIYmVK+0eeF5RuDnVg0+FdiCunymN+OKXS6GQQpidbyUsE8I8521iOpg
Kh3/XWRK9qJlYu1qglhvUdX9l0n8Xwvr7+/SS1WIEMqNGt7V+eYX1cIYlTTCz80YpfsOiXU7Devg
h+BX3QGGNUoDftUchLK5cvK9jzrLcmWncI8moXB+HOWtakUt+UnblwEOUdIIvFiJ5fuPJ/R9FODV
aZCHBFZGHu38fEWPtIsiOSRh43fhSzCHPTI4RVPkKxWe6Aum1MGPj1t8P6DLO5eUmqFzBqJreTqd
YYuoolhzg8DXCxW5Ksq1O6ubkaavKausNAX3RCMP0K32kXW+hlq41PrrLV7SMLTnnn3aei8UYiSp
XEPFsoQSawhsTHL3mCg71pBGEoKmi8dGOYplsiFZLP3+uPfvw5HCGQJPj7KEgtDV2QbSqUhwTSZI
yGOibPnnR1Kqw1oOTXP16ZZIkZIZopTzmmA/7SlvB9maU05JNPaN3M1nc5hsC4PcdqX32hReCUfv
d6nCOgIwu8DdCAxnA9vEQhJjvsNxIqfVLw4QJNTjxJUSrA3bNi/WQTZVyL8b5TqeFPXrx519v1lo
nVS6yeUbgrt5dt9pO11PuobWQY7Fe6nUMefBAOjTW3JpBatZLr6czvrZRYAdYoLSHrghDoK1iyf1
tjdHYfu/6IqJlBGAbYxtz3E1iAbrAqg0BnKYyztA6cjGY0rVX8OCXdj5JLdlUpWGBXTwvJxE/VTL
hhylmkBUNdeqoDpayKdswfuNO9NshU9fSQGFiUuxA8EAXkdnt7YGdaICfVz0jgVUKtLeTG818l5e
Fozq3cdDeGktgryEN70kLMGlny79DJ9V3lsTZ74xNFsRQ3CHZELmytOQbssGV/mKevu9Vsfld3hw
5ZWtcCHGcI1jSMk6AYg/xwaj0NoD/Vg8g8ZAQM6AjOIdBrYocomjUT/JsoDyvaZG1RPu4lN9pfPv
j2huWFBYKfaQAdfPEVPISZUygp7U1eZC/M5kRDruJ4uaaYcAdwPUMUkeAmFEJPfjUb8Q2mgYfAGT
TNg5z/23WDrhF8QjYMLAzEEwTdv25hw+S0aXXLm7nm13dp4FogexCHaiyDwvX39zJfCRus4sJNhc
EQUpVzIRUl3cU6506Dyp928zaFuQRWTTn7/VkLbORDTMIuySy01rpZ3bB7PgFWIsOJXeiLfUE/Nd
ogh3/uiPq4pq572P3MOVGT1bzu8+xllwU0sRBW9VjtwI9Td71Ix6zcVwQCE7U9zEmr1CR9WO3Uzi
DTCj96lpfW0dgB+IFYlMKhmc07GuiwgpMaOLXHQTu51W6RMKcF2PPn5/rcxwaVrfNrUMxJtp1XGx
Qe2tx+XEsiKvVVLTlcemuDKtZ4HvtUPWkhhGlIP8qLV8/U0rQo+9TBjFoetHtTHsRFCwvoPHV1Jv
lSm2xEcD/clP3uaWRkHSsxvhmItcZ88uscqEXriG9687+GFw0IA3uUvmyvl4ri50zSCfJ0ODgI+D
Vu1p1zrIIr5Agsm1xsnM9p2ESNGmVTIEjKHrN3CAUMu8BtE8CzivXaN0uSC1aJvHyGmjhW/4YTQh
kpWNItp4eVx20ewYczNItZ2MxoglgBn2wzroKqrtH/f43ZKhns/aBxcB2J5Ye3Yk1/1iXIW8taNV
bbARsVJFJrryr7RyFtFVnSy6iOkuFVSePZj4nnaxSyMILIUsOUE0YYk2KSmiYxW2fII+Cl4zcVpn
eZn/H87OY0luXGu3T4QIGtBNSWZmWZVRqYwmjJJUogcdaMCn/1eeOzmSOlpx7qwjWhKTJAhs8+1v
HV3stP/y8f+2q/7n0iHNZ/RwePyj9P/10nipWxncETexra6w7x0PBNtzqbUjZIzGZdJ/6Ub90/X4
LjjzieWQq//2DWI32DiZ6J0EWAJGJ2fLbWwfmgS/1TH993f3D5eidh9RwkfgxHf42631THSNNZKa
JCPrOGQDVuIb5zJb2jD+5QX+sYXaBFQYZRByRwEA79/WaFX7g43DFXc14bBWZKo/iWxvE0cE+aNe
6PFn61wlONC4N6sLv/Xf7/SP7/J8eVojBHV4CbBSf32JDi6mxMCFk7BIw5PYtRNLf6QwbUGpHWRn
Pfz79f78KnAfogfNQUxPE53Er9fDdrjOqoxtzWlqeVE3CqZQWei/PNQ/7+qXq/xu2FRHbiQGYLwJ
HX0MjEK/S5oN5Z1dRA/L4np/qa/80+Wozp7F2QxScH+/3pSnqJ2WoZ9jwN1bqjr2csSlPCm8xm2w
B8SS1VEHo5tSHv/3p+kyCYgMFgElBaxfL1xQakTD74gEFzn/rahpY+LY//i/XgS3E0TRVHToAPHF
/3qRBj/+woeNkuBv2MAfAZ9FF6P/SwXuz4XBAITlU4EjkyEW/+0ZVtgK5Cv8idRx6Pp42C0fRFna
l//rvXCVc42IliiFqd9LU1PnrkUfiirtpUNkxsjrsbSmv62HP7cP0Bn/Qat7Hh1X//z//+scp1Sf
QQsJq1QsBjpsYXG8rXaFFRTN+n+/oT+OuLOiiZjKJXlhWOj3Iw5bPt4aJO4UmEQOL2NunzwvH45D
5eGNHnbiKqeI+pf1/k/3hxICF0vKs1z/t/sbdx5wPvAUqxI/ZidDyj45EPjgf61/+ZL/6VJ8UZwv
5CvURX5bFl4DpJHRLzo4u6shgeLH1y2h/SYRGP7PH9N5eg8NEhX1c1nvt3Vu7UNp+jms037duxPE
2p+j6/9NevDn+2I90I5A938+Nn/fbycXm1fJZCsLMDBfMFve013I4oa51+nWKvrmVu1i/Ftv7M+P
69er/rZPZL7pGNnKytS1l/1i6Ut9gnPjXPz7WvwzFqGpSQWNY5MRdPqbvy57bzMlrqIkJSKcy/u2
xgfdBJtKoFE411hXZmdgWeZeyEJn7/9+6X+6QQ4xMlss7aiB/HaD2z718EM38iHf31JMx2p87K2/
VZL+8SoUtenuU+39j9/gf3/XXjUjt828EnT5shzdvqvRkNl/q+v+ueTJadgIQRJTAoFw8Otj7HB2
VrYugCHMezafurWfnONejXV7gZup1n/ZEs/L+r+ai9wGl2MgBQMtsiiyyV8vt+RKDmD9qhTjN3nC
hHt/UF7ZpNV4rlVF8xL9ZZn8wydA1Q9LxnPdnPD4t3dVaCmhAABdCAOiDa1telaB6MILEhVYWujK
b5ZgmtrDvy+Rf3isjMEguuGqPmem++t9anEOvoalSnMOn6Onqv0yK2dKuh3J/N+G5v/hoRL8+7Tk
+PDIqn57qJGyTBDlQ5VOWuP7u6BzcBPUByFcLB+j/YtadmX7P2/LFBrx7TofcNiEhb/FcjJY12ma
5zZVNEMTakvZk79q92LHovX7vz/Mf/gSaFzxmVMoZob0dwWVnqGFyWJpU3T0AWjqxUuaPfrx/3MR
KtHUORgF+z0dtuw+R8+n2xQB9HoolGWlao32v5ygf6wLyiccY/T9qNmcha6/rouN5I3mIqb2zJYP
Dw1l99SaxvVUGNt/+fcb+mODZL3jbUrowfctydd+vZQaFZaMTTvAf/HcpwxlVnZZ7oYh17TLRitK
ObnXsEjk2g/112qdI/cvS4QW6h+vjvwJqSQB8lkJwoT7rz+CdK5m6LOGCu1ZZ7CI2N3Gae6XZp9y
SEatnFpg82W7N1HM/OQEN8AKW8uvgRdHJhsOUWkByfq8Q10o3ssaLQZ26U3Yi+ciACiiXzJTV6oC
0LtM4odqK5GFiSgtQDog/xZVVwdrza3MTQroWIOV6oV2b3XSUTW6TwuoOoHfb1Gs5z9fwOV4GwCz
6J+Aavv1ZXd23/00tsHY/hhqqefEmU1pw0LqyqGKK1tX7dXcV+WVFVQgPuagWszrVihNg1zB/aqC
oyNLNSfGrpc1iumwheOt1ZzdEiq3aMJnyjuOvPaZpbR+RBOzT19qEkLshDvGomyV8GTaIF3A5oEO
00u3ZVf9WLU6oXOr1s+2ET7jkh0AhSxtaZKDnTU6Gr9s0h2ru7HzwIA0UZRRIOReOu9taMwMscUd
1g0q3Tjs+e4eNDBYASrDaiIZXIwFlI2TbpFaxRMx/1YcbFOGDNO2EVyK2BjAK2lXZK557ObdVj8a
SG8OrAGcAl8G2Afsss3Y9eITetku+6TLaEfsPNsTsExvmfipPsqSV3vOLYZa3V2p/XPv92haoxzr
CLztLYgNc4Cj+MN09qFpoaCKOXrxMhNMX/t5xKAbB0+p5s9TV1F0BdFYNWNBKptF9kXhOnp79MtN
12QR+T4P9CsrSwARaBzw9S+gypr8S+mFC+RhHATWpblsZohvD0Bye2yrGZsJ5cO6Bh3gZwzyV1Ml
564sMXZp/K17GQMm9sm7VB/p5924K4iFcvF28RBObt58l5zYDhgJAW5mAvQyVk5Ixx/ME+7yheV9
YFQv4aMqZxoKKynyJYDRWobLaAMpmodu1GkedWvO5fmQo6cqMy2adRAd4X4C5KzUW+jVVgXS1y4K
w9nSzMH6lb1ycaxYz7Le74c5RAZ5EqDFMQx3KjXCAalz7c5jXIa7k31Mo3IAQFWZPzG2IIyxrddQ
mn1iZl1u+7gkeSUG89YXETi01enl/kWqcc4/u1Gm1RPTrVuTelEm1oSxiD2IQ0tnKl260li3LZZO
DPxTjN+fG4F6RKfd7HPxcR2CG2MqXz7rKpz3Y5h17EAJsrupsFJGiexcXAymofMaq0Ea86Zky4d6
bC2DTUMc1NaORERVgDOta3d02j5Kzi3wyEoLLYppgQkcUgaMd6emF3A9CyY5o8Re2nn/4UF/LMIU
DisqoNjujNXJIxIhFTIxZ4vdnNnCu1rfUFhCsY2ZKs/UjePkApUqPj/IkmPThXn97g3j1pdJkFu7
9ehD4IZH1K04e2Mzq5HIzDEbLLzftjIVQBjh5NE4J2c9xDRdBXYzSI0JveU14+Wom6KfT+PGaPCU
LCQFAeRzSOPejXIrvwUfEJaFKi41u3WFRtqOdB+7eNh4iSOF6Gv4HGvYO5e727J9fckaz8zzo6rd
oY5AI0XBan8Zs47ch+gu9Nzq3JMUwe2mockCQ173yTn0+S7XeI3MbB+myWALlEZircb7thrMcDHg
51FCHml1V8P58Jw1+hG2Dj0PcGvG/6n7cg2ubauerK9B6UzdUxswkY/qD7ESwkMGSbsfjsueHDsL
0QIsCGziry0f58InQ4I8P1u6G5tT0+S+cz2F+FElbF/Wt0C3GByBIOkvx2xvTquX2ZhErENux36+
5rd+5hR3EZMHRxih9R19tZ5+D+S2yXsKS6+tD5Sbxs2BPVJ0xZ3fLyvDu707SPHquNS+v3NPpfsK
rWmiLDALEZ34WbQc7KKeTYIOoXFPyK2t5noyKvNSfyVMT8C9OsOrOzshKB/RAuS6EV4Nnt2py2a4
sTmBs3voLhtO25buX3dpm+I5hx+afQ/2MmwfKmATwYMerD16RQs0dMepgzWYFna/GLyLAygay6YQ
jR4G0WYfXTTZ4z2y1bI9bnm5Rd9YspCBgGghd3kYfUepH1EmK5/BwpHncOj2ZXQ/SrlQnY5FNzqs
ataItT14bkt7Siij/c/K7JBBC1FJRvvlljX1c5aH2lIXcp18+C2WN+abfbGRKGQbMLewGn8uITyU
j6WWg1rjQtsSpPCkhXS+OSM4S5cJerX5e8qExjI1CU5Ieb7FoNRLj1mNrjirUsfCHbYp8Y0a1Ecw
t5bVQA4YJqZli9zR0fsgK6t/DkrZlkQMHQsdLCjHiu8kdWdcD2WKPbdasZGG23gKw6VhBp2+x3Bb
Cm91sfMvsAwKu439HOnBNL+16ELHmBmqcmZrtGs7qdGBoLG0OwjO3taVyIqsupTh85bTOH0Ge97+
yFVfhVQrm6WmGtzbzzb4sTBxWYtuEgz52H6f5j18RODFiR21VrE9+GrdLnK+r+wGBEyh4CIVw2to
0/jlgF3qtwlRz2NjuuqHX3oaoH23uQ/9uvoPDJ7mkDs4Ft7y0B435hwn/0qtQzF/JlIAPeEVuHWf
hh1zixOGJhlooiCTW+J20ehd7JOFrAW5b/vc2QEvy+zichyNZafURgs4uD2OBwlCPOwIgNU2FWQm
L7shuzFt3LfN/l4Kzu/LHjy4PPTFtCLB1iBOxsGuj35obAmeRuUnkg9cQ3pT9xaitmwogMypDqwV
ovF0pHsxn1bu481Fi9kkQ8YZkwAb5KWUpsEZaEHVCqVpXOf6ciqXwMRyCdGO4RYXQVUqt3VJSyOm
7SrH9sLAfVfBRd2OesOyZg3t1BIcQ1iTc6lk7pwazYc9ZzIZ7c4Xqbs5m43ILofoo3fnZQJls8SO
iaYvsgryL16+ZT8LOjsP9oj9CU9ECOtYlB19JCsY8QVnNhw0WRROBKsYx/T+TQ+kvH7ooGhMJ0dO
VX+5dczoQN3WzvalZtJ8SOUQiBL4/AQQve5Ymv4UtfKQGegiScXfuTu/ByrhpgZuobPMOfNQ8B9L
5U4sgi7RtBwiMAAAIoFifo8wab/O3W7fUpTNJfdgbdo9lWIfmCoHyPYV9pNdJuXaiKPL5LfHr1VI
ijyvV8j+2tpJSHbaYyUb/pMyLDF4Dv+kgMxu589jXVXZBWSt1YkDIhUkGFUYdUlkN/0d0PKwOAZO
hadNNMHFOLrdZNHSj/Y6irt96qBvLSh7Y+FBO+XTx7X/sM9t/7gGU+t9buu8spPVF5WO2y3o4ZcX
w7bdegFQnbTPXVhWKl+x5u94n2A+d8u56PIKrG7nNhB2201IostgtmE6Mxm0xDrQbGbTXsrmqNpF
3DlIq7pvdlfjxx+yZ8aDv805WNWBf9atg6g+LNFCxOcHJaDsTKngOmqqQJ6IcUOBl3+k6o96B2r4
4WO88to2PecJeFwQdGqKovGo99ziXuxJJURLEkfuFbnHVbaN3rMD4SO8AgsJz6Bwl/xxD/IznAzl
/fW2ZASXy7oS5C17Hzmp38l8SzCeAt0Etb28N4PjfJ1kVNyUTdfKWFturtkMo6pMVLawMa67Lb+M
jmW+iq7OolgssrQfnVljWeAhcWhf63FYqI3Vk57VJz5LWGTo4Tn5fPz7xX1BXPu0zwJrF6tzyuvO
9kAyQobnz001uLw0ByzqXvCqvOW4g/KDL0r88LgwblIdsq3UWZzToy4uylUM/rFGqgP6lTGm4Ajf
jHLwLjJQ8EW32a9yFWdBFNOcQGxYIofIXVCDZlsBIsZZLHyIvDxvT2A/i/6lqNw17sOgLpMpB+LG
RDKM8TZeGZFsL0bmXe+pvTlNSv9osS+HQNtMiAlyFr4vvxTLSXo4+18oCYLgmliFrK3mtVTY+0Fi
AX80e1M6bZJxeAZYihfa+u2HY+/5j6Lv1h/YvxTva143N8pDm3d0ydLv92qun1Qmmi21WFCvs6sg
gIE/Vk9jLUA0V629u8cAhjpBgZVFIvUIKNyTb292fek27fREn93LoWZOI9nbrpX7ODJjZw5MIPVp
kVU+Z4Hg1EqQ8eKPlTUyLAkGFQnq0rj+PV15zCl2hpmiIxp9azyKYAy2L5WKwvpSA4rrYr1YwWFv
Fs6heCoVaOoevzoQP0IUb1XO5HyMaM1q4WIZaDdLO2Tuia24u0VEkTHi6+4+Yzdz5McSXlsRI6SI
flqjs/20tIh+TtIjs12g9ZlkhuZA0zKcOM8Q2DWADu3WOWQe6Tm6l7NhJIDr4X1dVyZd8sJt6xiE
L0BANyAH0pFdEyKL8QtYu+5bq4xwr1ym00+25YdlQjl7HPDioAoMI72AMlR5GdqTohjs56XLFj6X
bs+/+qpfP/m7zN4jbcTD7DrzQySitT71RDzIJ7XHVHHQ0nQ6AKscjqtsp/IQ2VuYxcVcmtt1aDb4
aXLdvgVYksISFEZ/r1x8EnB6Ua6fZhsMssYaF4vCTb6/T5ZcGJXvQ7VdLPXkfltXOQfM9JjuvWfz
2A/BHFa3TuVYP525XT8tgjr4Eai7/w7+qnoqPFwyGGlspqvZzwmRPJopS2zQ+CwXDSJcEHFr2f7c
Bkt8U9NWOexv8N3LTmPLMoE3Le6qcpC0TdtFfdjNNBqgQlFdH4yQTYNys5mvRbtBtHOVGX7mvsy+
GrfPH2aO8Hu/KfRboT247QtP7Xsw6PF6g4pOrK945zEeLJudNLUgDmya4jy2KyE3keKZBhYB2M1P
0UgaDvaw1mRVpjinCaFX3ttOu6ljb5UeFXkbR6PjMplljquh9IITnUv7zde15+NPMok7CfB6jR3G
LgMKVeTwEJg2vmQZbAFZKUoCaFmTMNDP3I0Rjnrbuqudnq88rg6J/cEZNG1PLbU+BRXPGk5hq/2k
mx1AVvMUsMiyRcq7bAiLZ5QXzdPqzNSBSPzmKXb7aLBAOAOcigE+bo91k3sfSxc1EN7LKb/aCuHK
QxQSxBzHrYUvWs/njoqV2fmlPQSNPm5bFD1xpndlunig4iomvPXl2DX+125xxe1Wid072mFRvOQE
rPNVkANQLKLMbMw+1swYUGPxssQUw3AI7S2oLwZbqirJZS9/hKB1EQGprLmW+7g/y3XudTJ6k6+w
PDLQUA1v5tTSilyPy1Lsr1m+me2G3cJrj5EDrrKVoV6TAckE4Wyfk9xl3DxPx0TmlaTbffJqN/9c
jwz6xqUePCfOBTFA6tTG+tmUVXvNuN95C6d65R/HpezhUlJmug+0WTDvxduBB7CvfrIzlnWHr5u7
JUUPXjteQuEPh5yw3UtEI61Lb1m5zYghCLwg2zUIYr5n+Z0OX/bF6uX0IpHTf6VNYK7zZq62RBdN
9BKuS/eDSmBzP859+63yzvwubnNM6JKT/m50iXDLQPOPDm6NsktXTU3IdWfDihKZXg+gghcntmU2
8GTZM6iDON702GDuQbLvoIpg9wyG+4UsdY0x8q3s694I7+tiJu828KvxvSlr+eIGtNDiSTb6Wz3h
PAV4nPpnMrWd37LtVY0Tj/MUvtNhJkieiyi/2b1hAxrJQ7wF5mGVjFZt800/5wQplj3bqcmCpmOs
axB+bMg73iAcl29h6Ut+t9MzEoJwozvJvgIeZJZxIwVirJTkfy+74ZS1Yr3NwDI2hGrepuOhcII8
mQpYwgeiJqMSOe3VKzL97N6Z/XWJW/KjHQbtOWob5NJdKB9Pwnjp/aBLcrhR5ioczfjuLEY++Xsk
2bvFrh46pcMXL3dtcxnVef0Erqn7rpFY32If0Zlj6ZfRBoXPcl+tjUIqWLuxZPi/HOzHZlEcAVmB
dSZbrB88bMoKXma3J5VDRSyfi2Xh6Fg7w9SPP9Zbc6Wtyr2GbMmItK/cbk5dZYvXMuywpiNnyEhI
Q4mZ00TUctOCjZ7iXjbDEvOJ+9+EWJv8UAwr5kcVGXHS5HV9p1zyCepA9JRPzZBVN+OOUcIpE5F9
GU518JG3Ul2hXyeKaRZCDFuH2xOV5WBIkSFna7KFIizS0OsR0DcUxLDLZG7+tqTZ9H1tdOQfte6c
o+eDTk6UBiV1JnZPb9awRvc+4j609gpLkrj22mZMIvwfr2lldl5M4638nLe17pNeK6fBlHUh9gox
jnJj7ebt5zkSwZq0a+/uQDrt7UaGuYk4CnX5GOLEG8Rtr8vg6IazfeQd9zuRG6POrTOJN8RFjLsz
9O6ACQSUfdMwHbde1HSJngKxjsUVzpEcjgVhdRGzFwmITNa2nKy8D8CLeiFT6l7OJiMpll1ldrPf
TboZosO+gUw1ykBvskfPuHEkzHRXrj6nmgpy2pjNPKqLMqBRdNhRHr56Wb+/D9FmDSnvsL6ZN+3Y
abROLO6mztoXLer+G2B0mSc+Ecp3mgzmtgpWXaTkzOqT3oxo7i2sGHT+GPUUgeH9uhoyTzaX45vt
mpawo5zl/ElmTu6noQoH863ehTUBVtZ8BSLUvAWLUJ3McHJr93QWADDiXI7Rd98rR3UYxmlf39Zs
tj+HNA4vzGIVfDj7Mr927Rp9b+euKY6hrdQz5unyZe4EdO7VFe2bVXLqxhYZ95ddVBHGS37UHe3R
Z5VG/ryCqJ3mKDxsMxzpi/H/0TOVtPebvImIWXbS4s++nCgv2pCwTeJSwG7SEqbXFmNX2m2HMKxA
gyFBaj/XG8YJ2KfvSsTbWGxvWlaEoU5gq+DQNvyYtFsGLr2FQzCl1m62W4LngVzWNGZIWip65YHp
/LalptYP78Isfph/b/ZzScFYw/AQViIMDw52PQQb6wDbcC89RWUqmLWVCLPtHYdKP/ZJR0/7p2MC
C+tf3kPpXHjR2n8dshmn0yyYBzehxkxaYwIXkmQn/K6/mqQjGmw6XZfqEOZ6VInHvmghCO/e/Vyt
9c1iiVWlm15JhfId2V5SbCNG8kCA+/XoOMQYKGByZMBt34KUqxjue6zG2bH440v3yXYr4jYDPq09
7lR9ZeKr0gcdjGog3qDCUXGr2+ATtnRuEOven38wEL/NMcUQq099XnOftqMoKFj1UX6/GIxxYgol
tXVaUO2uqbfh0EkdOgpHlo4jb5ssmx5pqrTk9qZT9nn7bt7LTc5s09hq8ddLoukYfvfy5Owyuuvb
TW8n5PrV/aRy20k9PCIeNChJGKKNxvVd+atDu8ouZiIBa3JscZwjSkbPbVHlaDyqfLGTrlPlflvL
mlTN4xhs41DP3nbod4F5p2j2tbkux9C+GPteL3FP//+pYFVplDVNCNOZKe2czbjkgyrRyuTxhtyL
RNT38hNQ03BPMSfuaWVmlc7jEOPxLPHnbHuXqtHWqSBLvaSm6t51wer/LNxIzuxbuTbJxAIKYq9p
dutY73m9p2PmLE+rJ1pxhvWaCW8MCa0+KMqgTfq2R/Bt8MbaQkQX7r5S5kUPW39a8VDzEvq060C0
v4a3NInGLxkSOYuGP6UQ/GzXnaqfrWkElOuwi8RkE/pRu+RsagDLfxNFuVOUhNL5lNGh7w9tICKT
CPKD+2iriJyYLhqL2LKmnTqzaerLzHWY69UbbZnYw5lBpQGR65jM9Pha3uTekQBs0hsTr+rl52i0
yatthi4fafnYlDAGeyYQmuc61nVIT8oEur+fS0LeFE/u+rKtC2KMJRfLkC5rsXxzMmM1xHtrf1PV
bWNfOjoTT+Mu3Qe0v3sbe2fuYdpaahwPLd2+270DXUft1NNf/tNkiKMl6j8cYKd3QmX6WWTdAAxw
HKoPz605Tvtl27+tRox3rlHFx9Bh4UFy4GZ3vVE+W1DWOc9LI/HsXag+XQRO53zPZrY8bpU1Rl90
n9N5U+PXQAkK8/u+4Lg1h0XDSDJWLvi1Vd6Bc07e0UGbHklV9x7mnmdeEUmLr4rOBAdZVGxT3My2
qG5xLKWflOth+dybsDDo/XfQBz2I4Y/RwrOFaN3/EBg5WgnJaPjJcdaKSu+4TV/E1hJZF3q2bpvq
vNNsBXhnxfGpk1XbyzXNEaZvETIHIs7KyfZvN2+XPq2ZtnnYbEO8yyXVnbMJcOvDwnkXBgub1Rj4
1uMALni4nrLA2WgwtYuX5kFDmRIb7dC5mAeJVZaHw4qXaluZnzyh82ZFqFknPeXUZ3stKJbWM9lW
7EnKHjnWJN4Fh6BNXbvNaIQ7e9s91GengWOkHHPDtucq0g/C+9gPRfczE8AaE7UVA6nw4naP1RZN
a0K/vJyOkVSYvjhbaT+MhCBW4qPyuZ8I/0e2g7Cg+cT4CHhqcl/Q5kW+4QCftf0S1+x1jCctZWAu
JROBH6FXVRLI4izbhEViXpe5Ek+5XY0lreBxfFd1RrV2ASYHTXdb+nsfe9LvIyfPHZVm+x7P3s65
H9DCZ5Ts2hr8xrlDvFXKHl8yKn/WqXLNfN9a9tReZ77e93jg8/KPDCPS/6vE2fT47Dd8aKeJWN4N
y6hEzTOJMkFiW3xTNbVZhihHElox1jVtor4u7h2mYefDqJfxkGcTLf4NKR/P1zgEFWNj+Q+1XdcD
jzonVuhQg36zahrTBzWxFSem2lixYWcFP7VrmUdp5mW67kOfI8cwc2MnweJt79TBA5lMiJBPPta3
xWUpkcefjzk8Mfu+cwn/upy6HTY0TgaQONhfK5iXb6ZuQjtenFpcM/TeffjBSuEZo2cMVytawC9z
EyxB3FgtPXwvD4bLdhL8y+24DIS0Mmi8BHaq95O+h0e3AxXBuVncMnOl5ESahXG89Z3aCWVxxaa2
JDXtQ+fGjK31pRFycA4CZmGZrGUTnuvIGc34oKD+m+Il1z3Wq2u+bSi53rghKC0kG406BEyH+Ikc
lkmfVvzTryj4WGvcsYQ+Ey0pCKtuJqykC3fhnoyt3TfLU+UzKtXi60xt9g07T7s40adunwHReh/j
3hVbTNBjUfOnN/et7wZ5u0XhsI4Hb4ns7wjH+z12sgoTAGgUsr606mZ9UeC7vCunUNmYatQgLGQG
O3/yPW4D1cOBPvGZuE6Ih/JmOPi1KPrDNJbyesJtgnbTpuRH5rZUAuwuzNJiXP31GJQ7asJy9ixB
xtCJKb/NvarlnukMiGRjvZpjN89uk7S8uytldxa9ZAYyP+p+1Q+92glqRTZlXmIoV7sHT3lblfRW
41rXe9aMWYwxkfcmnI2OkMpDRx8rEtjHoBZ2D9dVCHNZjoXzhBwWZwDLLogNgg4Pl07bVGfycxwQ
51nW3zXK7Rs291V9FiPtMU5piB/xbvfBgzX5S35chW6/Bj3RUVIqitVxI3KP88xp+ic9bN4PZi6o
z6h67oJ41Irhi1eJk6F96xrj7Df1KEsRu3VGtWnJveAOrS641ZBzeKfVHg5sSsKbGa9bcIc45gBc
mlPWDEF17bB9UHkuBm0fYFWWT1WdG8o93irKQ4cuSVLOcygr99rfE8fMqIfteq+fmeuCHNviZ5Hz
18c99ZWz65gjkh7HzEnzMWGiK1M6PvaVv7ZZjYdl5F/5dSg2Cvrr9rngUT73+86Q8VZFZZeImr0P
OLxTYDmsuqE/UhLK76fi7M/RrL79LKxifmHeg89PzRkCFNP2cIQLGU4yyUWPFENmoXM5VXx/7+gE
2CBloGh0OS6bbU2YxcepnLGP7ZISA+YmiCPxTZxIYkt/0LCBWts9NRrfN06DIDvIjSQilrWJjmrR
orrxzJr5cbhZWxnnC85ESaMoqF6Exvc+em8oXhRbSsFDCObLziYkSkM0UPJxr5v5xkirK2+Izvyb
tbcCdfIWtZSJ57WIaogcqNbY9mKPabs4ggLMnrN4Cs/r3hYzcyODW+YPLUnXy0ZOwIiP6DA42MM+
+1KHeW+YptyDIKHwTxuAVu943feEKceWmnqdNL0ZZ8ZnIbvb89p9Fw2Y4evN8b0Lpq/n7/7SeAfL
KebhE6V7el6aoUjDpjT4P6OlLX8YeqsfDdXXZ9n7SCeyHkefxK1zojc9EJqn5dLLO43cA4UYPVh8
lBaz0XJYZJ0YBxtyTDfX8T2oOjbBuaBazkmigzGp6nLiVawBS1+HvZKxKib5HCE9ei8ae3u2hiCc
49ZR27vCJNpOq2IRD8QTOwqVgR8fhO0XKefxud46K4rZq+2KGSh0JyjH5P9xdl69cSPNGv5FBEg2
4y3JCZKVLcuSbwg5LHPO/PXnob8bDzUYQgde7M1i3dPN7urqqjfUJC1TUEZIHhn5zNttblonQgCG
UgMK8pS5ShOrYqUbtXddabVvQja7R03igeo0Vt/8UuUgJx/hEYSLPG3Nq4wJktL5nfgSkZIabhr1
TQFmBd1qxD4FwrR9CciCo5+VB+7C8KepDXqLvPQ0C3SeqsjwNAnzac9nARUXWK7JWfXZB26kigjY
Mpph9M9LAFvOEpMhrfCBNafGVuomtyh30pFLyhcEptLfydjXBSj8Ob3PUzLP3dQHJW0t2ruZZ8e9
Nu7HmLZ2NRpZ5U5mojEzH5bobva5YOiNW+OPMpGTdx4E8LijTJqfVWWSYa1I1fCsBVP8pE69QtFI
GejCcX0UpQteg850arXFfd/61V2mqeJbnfPSf6TsJDS3Ann1Y4JZ9xYUU/a1MRJSbBDgMZiwyBcv
oT4VMPCnSNxJtLnDY5EH1XvYFwsCkTdI4gzIuLWHTs4Tyek7m/tCmrqYdhLNxGfDANQSh8hcOkOV
t396CBc/DJ6gAfmG4HwKkgSyCXpc9g7P76h1q2YOvimtApiopKOzuGqEtCv0YmCdowz5aafrVOVx
FMP4mGFOVlK61OJ3EHU8Qqa2/z2CLM6csFl2cdNoUXGcyyR/LWgIs6HtdIxcicKA7NA7CG2HohOl
qNlIwtuwLXPTrTW15h4e+J/2Vah1IfYeIcXxVJam9KhlPsChJhjbx6DxgVjEC9De0bQhnMCjddIr
b/P0XuiUuln5WLov6zZ4gE6DeK6v5NqVqrTUgOsFosSB03UEIpOiszyTotoLRcXyTQ4GVd+Zckpd
tq8j5Q7MZG648EooXPFeM+hKx4o5ucRZwBukXvnj1GER40mV4IOHLa1kjyMAyyMAsfcqhaIcPRFO
8nGQaL8Tw4Px3Sp1/1kni2GdDKn7qYiZLj+E+AibGUWfeKhLQ/iCB7zuXyPJOtznFYoxe44CgQ1o
HndloeOFTAe2rwIyd1FTb8pKg6tiKuobSSO2OGYbtInXplo1O5Ix+ffwLfqnXrXan73WavVRQTPk
S57SiidzK3zakpr+Th1vIPyZdXAsBAx7arFRcZCHCmTPqEnlF6baAG0w1TB0JyhXfyL2DyOg4b5v
5Mz4r8Sw3thJdZ+/L+GBVxo9D7S8ySSuTH/MkDWkX/pWWYMC3yEUQc4NJVmUZ6hR3KU15ALgMYZ/
N5spjn4zhTiwCOFc9J7tF0FJSqRF17OeU8EufXDqFDBAf+wraUruErvg8syqbFDZPrW4TnR6Tmje
yEXKG8pInuR2jH8NxWz+CMGDA8gMhfy9mSseRXqK6o42hqBtAlWGYxh0sk9abvTiO7swvgGK/2v0
m7RyRV6S7ZkR+bk5WyqKkHkqH2O1BM80zjQ5CdhxFe5ii5Td6SVeok5Muw6wkT2oV4ByQmuH0h3e
TEYuifccMBzRSnANx3kvH8Om4khQ+LcfGrUUDyUV6NzzBzG8VSq3JptPG36qOXZDTpzExpe+Afvl
5HYRvQwT7TJqUoN+Cwd7YIcDrgx3HcC+Gm2oUuM1byZ0MYxaka/5cDVYjWSUnhN7DACyLQDEQsdx
6NBXfUTA9fO3GhLp6yCa4i6Xo1Ec47SU97k0ttqB4FolrtkWbaiBmqAkiB0Q9YS0v05y+p/K0kkE
U2c5JozS/jjaeka/IYuMhgikUuzFKAWiA1r5tLd7kXCe+Ah+DY6p1Q0aH711mwwRjmaNoDx+i+8f
1YN8TAwTb5kafC5lCaoV3Bthu+tLMxV7nIIoacedqF+LWB3+DDl3EIpcdJy9uJ2qr6atSOkNQN/o
S0y0yFxzWF5V9Jj5EcBlosAxyb1e0SGVvsBapI1tzkP8roXa8IceH6PWSZPYHnWr1LqvtYyCMA6H
M+8B9G/puuaWXn+HB1fqX0K9iL4BOmhbEq6+7IDMRBKYkREqS+LWJQisY0BJrbmBTtvc9gDNO9ei
3DUfcUgso/CeXuuoPoOwmH+SePXg4UdT85uXNkigguxqJLjMK4lW/jsq38PrGIixO9CTtwrP5lUM
xqKTUIfkfU1xOzBn6c1GEg3ZLsuw78IusUPQYKFFcl0UXxva+ACr5Ej+KQGPyL05SnR/BzjEBhrF
0zTztAaMEJ3u5QBo3YRYoZpbfeVa3CkGGbYJ0oxOn/3cFpX1OHdikGlWzkwThnJ1AGk73M59M1N+
m4kMHo2R7ikANN3RH1KSipqmlbxEyCMIryuKGtUfUIAkmUk2UStudEJOrSQ8+i2AIQqQsbZtwaVI
YUKLQWLb0L9FxjEpZ9M/VtSWI0SKSHDdQlZpGdKCy409smMl2kxIqVl7KvcJd5NQac1pwMjRjKtn
nst53as0rYQUfCV5HPpdiILqNWIyChUWOZckHscN23cYZVQVqjibfCeZCO/0ESn4XKEKzmMawIkJ
tmuOlXc9URP4wzkymqit9snoZaLXfodzTgyUItxoHElk1GjtGAyw0xGsn+q0Sr8BTBTljlf9+NIH
YRZeSSTe9DaiUjyagYrC1qiU7MjWyFuFrqGi3A4kN+9V3FtfkQu2AR/hVuTvUnuG0jkLtb2rrUj9
ERaqqXtxPMpXsx4U5X1tF/XjMOW6DHbDAsFeLKl95oukdjW5AxVGRi7BvM6N5nseprxzY2RBCfKA
OH2Pyrj2SDighwTHDEiuyFNJAvwmdQ+Eqbl3RZyAcSxjFI2G6u89oLV27xRy0d4SGukTgyPyX2Fi
pMcJZdXRA/BAexCYT/U2wY9rvArAW3WNb4r8XzDmljjIEjU+lzKBwlUiGzhIElwka6cMgucnwuPt
7yxQm4GEOgle0NjtH6ew7rlhSiN4r9pp+i8wgdntk9pOftpc0vXO4GDRiahiq0KCJjbBhU6knC47
nma3FkqcG1gMJH48vZNf1Ojz96I0o8FRkIZ/oYtLjWZo2um2KAb7He0X0Dx0jPWKLsAcA1kWkvU7
jbP5Z8TbilkpKZi2LjN7zY2jWG+Xdp7eu3Jkpj8itF0x7lFm6PYalTq6ntHC6Wh6G7BoXswZ4BNZ
5uMHtO2um2FSW0c21UHnHGhSCMooDuqdVdrArrlbsFSyAm0OXBqy1R3OY/LkmbIh3+hBjtlApAxp
cSB/TL5XBVGZJA7oUaeWhH4Aj9kv4KbxA7zWFpxhpGbSDkS4/9ASn0KXNF/hmRYV3VcVrPi3kt7N
s27QR9C4HW+yIhVPcSq0/LGKhw6pHTvqp6Nq9ePXJmwaZFDnWiADVKatf5gKET91pWioPA0TpJVJ
nqk2krsgmjqrVmLteCVJxi7SCp6LY1MZtae2nJpd0EYj8dEe6vwq10a1g447aJZNbVUnPuii5T+H
0Hl+ldFcSi5aawWKBrEyxT+tAuDEAYmM3r/teeMA6MKp/mkEN/dH42nAp1YWMZc8oNbuayFwsgkE
DPCGVk5/DvXoP/tk+r8RhVrKrNM4aAQCcsAdVBzxBh8EpEcGPeitikYu8rpV7EOVDgldVhhC2XEE
3/nEW6XE2DhWG+DzOuSgQZkrxW1SmIhOoqppCsKEIonn+9BkyCNN84HaNNmmDivgS1wDv/MiLCYt
mgcd1xPgGvGiTlX0c7RA9rppapLlwv6rK7eSLf8hjzVwRmT+JLm0XcNkX4jM+CplKkCeDtGQh0ZS
2tmtLL8bHOhvoJlKUy6eEzOaflidoXw1aGjJO8WfZckLbZvmBN5QQeQmdUZqmkoif1Ss1nrCvbF4
k6VGB7BUFIHqEg8pH+IOl99ASZNyeM21eEdPHsAncNzsqoZ41e8UdN9bl98jP/twnq/neSjAiFBA
/d0kUfCmUk0DUVuNWUQnli3mqCKTJpCC/YK7BOAGOAAI/Hc/n0LNA5E004Y3rfIAwp7/U4CtK7j3
6L6RHAPJdzqBTtouqFvzro11aSRUp4pO7S+OX+syiZ5tP7EfaBtScRl8f5aWAtdYOJYhQW0ZI410
fyKyvZM08NRQQVk6bQHZwYFY5f80QkoV+8auYs2bwELY4Lza6VqbjQytC3m5YWK5SqOd1oeUZVMQ
HWKnZJZ5v7w7dYJKN181RRPUrt/11PbQb1Jvmn7WvgUJUcxB4DLCgYhnyd6qS9IZxJvr/wYIfzdR
lbWq19cy/fLIglXASrMhXb2tgtTp50l6hYDINx4nJNGtaFaexWgi1VKBu1QpjZGiOUNSqBBvktx+
bBN/1h0e6yFJg68oHAhZlb4NkZi/+VHfKQDClzozYnDduxY3onLngTqMO+NA4S+6ghMNN2pGD9lU
BhLwWZ7VziRM5Ra6WH1n2QGAY1PJyOwDzWwxi7LLYSTS055Xm4lW7zwmg78HKKoFx1Rp7EcpD1HR
sG069l9EP9DNoB3eeD5hv4FiwV1/pcaaLTlNi5dym9cSb9GWtvuOx2oeQ0OMi+JRnRRgAWDGGkg0
vky/C45ct6vGcCq9Wh4VzbVmKNDuKHfdey8GadgNXa3Eezu0E85UaBtkWgBQZ+BzQRB7CiXB6PcY
UJjZdbOk9G5WQIAnMZsSIBd2pUbX6I/Z2e3QR9aDHiVp5Yl+TqFpFWDs7qH80NTu4CmwGJXIfitJ
rjT7KZz90ZtGSlb7ICQx9hRWsfZmgji5RUyXioVNS0mhKqT6T1FlkktUWF9IAD17kpCJs/onzUcM
1SN4H09FO6HwstgA3GKI0L6CmdVoQhaNcVvp9J1dMU8l0GKrjNFi1HwF5C2Ry5FopNwpvgLkZaSS
ChJvAJbtpfCHfhd+OX0rUiW+10ClywtgkNox1ViTh2hR/mf5PY8/6rrUCqkeknHFOg2b1kzlH2R8
Q+vyRMlJQfvauldKUSkHX7PmH4E0yLdQTHv5C2Qy8XvQFbEUZ1LgmXgJBVcUhsOZ/qic30MuEAoY
ftGFtNkxOHABAXGizDGWH0NMDxK30GQ+WC/L+nPX1LSVq86gvZvIjX01SUE7HAa+99eZG3w8alQz
rmKqJ4+t6KkhoXHW3QCI4JYsQJ/ckR1wXaRyU/TO3FDEOFhRVVPAUmETfKUmmZKCFL0KXipPrEcj
KwDDct0E91UKktjpWeXvINT7++WhBxRHTuGDSVLRPMCT9H8lJRVktxcjLwxttFJgIliqvNnhxGEO
ynAywWellCuyGGHdHWp42q+UYhvKsGoZPoda3vLyle3qDZ0hI6XIlqe/AqWqQUH4CSUl2NxpCSY9
L5+VAgQAQRb8haajeexEDabkHqd4+mFPxtyTxwuwIAOlWh0UDmkjOGktfdIiuAwuXSjjp27V5iN3
UCP2hR/Q52br1ju5DWpS/LoUpbtE52mvxhR3dvHYUsbWrRlgZGhl9wsGdfLCsRpvyVzyxjgGdLSn
XagpVoW0XCXdNj235jEpCnFlURNRHQuBeZ7wxVgq9w1kwN+1L8/3BmzR1hkAVnTHdqb+9gD3zEfb
VDIL1ibU9GKHi1dr3sytkZYvvAukF8mmMEobqJTB5xsxWW47lMpbms+aTA7I8+iXHcS95PD8AqPo
K5CmDmUFavy7iWuoTcvFznWChKA0Bs42oAgPACiavoEu7fHbsKEu7UUJl8cpugkv2suM60VL4F9x
A8wDkP5ErkFG5Iwq5IrcnSqTblcAf2gIa+oPqSt8p0uq7mAmw/ggSSlir5If8OnazkuTTjlcHn5N
+F6Gx6sVOr6FjC1dsFOuNRzWugW2kjlQr3gOpUCZu6MMSlDA7izv6VHYzqxrwZd6TIEFXx587SqG
wRyjq7JM11EYi37K6ej4hBk6rbvcSXyu3F2t+BykDFvAXcKrIgLWRBUtgJlN/zziRQVHdJfkoE1I
Yih4V0b7uvGL1tzz9S9aSawAeParOuNzBIVGHKaF6cWBrbqkSi8VqTCBh154DRttl7aDjr6XNR3y
nAqAOgRAwydKDuBJ7I2VWksA/P1ZmBguqreK+KAsVo1E6E7jSZxnAeVWuHMBwI6UamTSFEbhXV6F
tTbEMtqi8GEu6qZgYlYyKeWg5di8gwQBDmz91CJTAI+DLkVaOOrjT4x+1Q0RnXPbEMk9xdCXPajo
K+kLAJJNkTT04aEDqg8GMBPSXAUsbiuPV6Dn7EOZw90uhPE5+4fF4tAAaWwsO5DxldUOtAoYiOBf
aPchhAflivJvVH7LNO6CKypBtLYvL+3HiZ6Ot9pfkyFBTClLiIe5PPCiHabbiXG/gMcQYMWr1qus
qnqy9TTYXx75485mZMRndESNTfyoll/2j+RTM+mFEmnsbByS5OsAbCsXb1l8Uqvl73piEsi2gZFB
Eed0FIaOhF1xosWgtNf6An2zMuWapvzw1QRvvbFvPp4L1LcJH3SPaQjyNU+HszTbtzOJnVq33GYt
pWGXiuN3yDXK8fLyfTwTGjobJm7ktHvQ912W95/lg8pV12PE3eBXanVFBgMXC/pw5ALwhJVcU87d
sF0/O6JAiAkGPNSEtXqhwgu7yjrOfBlKwy9/otBlt/FSSazD5AG1RmtDZ+TcDsE6wYIIYSH/tFYX
H3CE0OjcEo3rjveKPZdN6ZVm0+f/j62IBRGa8Iqm8dVWaxkBJiejYC3nyqzAOrc2mKOx2hjl3Poh
V64AnsIFBUz86RcbTHC6ScgoLQgBA2qhPR/jUK13IzVWOvjUwi5vkXOb0ZZt0AOkZUSz1QkziloP
JmvZIkpvPw45wiDuGASmtOtSkpqNSLIWKVpOmi1MmVXUUI1Y25QUdpeSA8M8rpUge49o6IEPTYCu
zOWN1eSLJbHU9i+Xp3gmfHExIEKmECtxelZP13T2rVnogEQdNAVgdCqmf2gm6q0ii/dV6ltUIYR2
0ASAx43pnvmaiMDSbUaTieCirRKVXo2K0Ko46Y3fWW8qxOuYu1jpj5iVdfsAfvTu8lTPnIYlIcOa
RShcSevQ0gx2C8YupZcFPNTTUbbcd5LYciU/8xVNFUU3Q0GlCOnn1bSQqwnifDlzvpooI6j3pIkP
omkUea/kMmjkKJanewX8b7gR0M6OzEUAhQ2zQPTSTz+lD+5/bHEDc2Kr4x0NGcb3/IazQZGkUX4S
2wG7DlA5/Y2BzxwTxpPJLhC7Bt+2/LB/ImkN5d2EYcrCJuV43eRyv0MJVnq0qaBsRLQzc0T+T2Bg
wlFZ7MJPh6pSWZ0HPYOdD/fPk2qgZaNeQ7yNaCA9lsCUXxPF3tIrPjNBe9GGxz9Ip4Iir74phGk0
mHsOSaQgoCPXwJGgtviHQIal8OlNaoP5sHHZwPYGEczTCcaQzqknMUEfQSDPbsExDZW+pff28Sgs
jgsyJqs6im/GWhJQ7i1cPCp8YCQEBO6TIQHPF8b9Rip2ZpRFG48/RE8k9Ffhs4OvkuW6TTPaBCNa
KrkOWic0Pn2syaI5cioaiqqM+tnpio1y2I+k74AsAI1k9zXiOoVX1FK7db7OTIfArKBmL3PJsRNO
B6KjpAU59VNnHlAmjTK1dgEsbigOf4yKfy1F0cvCIp70ZzUblYRlGHOKnEw3uSZ4RtMuasB/lCOs
/x0M63J6++yWQ4wXs0Yg6vpirbKKGxGwbuoHZMxClDzZQqvcl9M4epdHOTMx0yIuajKXm8E773T1
BvRbgzqpeIrbFS3DNDRvMJNp9pbZhW45BlvmPOfH4wmAkSn53VoVv1flzjSp6wBBkBr6f9iJ0l31
A5g2sRwXj91Yi1+Xp3hmgzBFbMy4ZdD8//D0Rh8f1goLOYV5BHO3oLtQtPPn9zuaPBTGdLFEXXsl
v203Bhx3SAdOl8r+gzVCeGriZNpwr/yYF1CK0rlKTO5KKPGrs+sbIXJTi3ymwNoOpDaqLLBmhq9A
9u2DPVhwcJNgpIXXtNnh8jKe+XKkW+gF6ngVKtRSTndKH8lRVWFY4hSGFrxCAdJfoeZpzT4tkO1w
jARI0f7ykB+vFYwpWMqlk8Ptub60w0HN7QEXbccX+XzQQWX9SCU6kjeSyvP8wYfBqzhFFVLPvTzw
mS1jIetpcQAtzt9aaxbfSxJY9AadHrWqu1jXMqcpy+HTeSzTs9G9VCFcIfm9ur+KcoTLbwH8slMr
P8Br9BF5k3KTo5Cmmb6xQc9tHa5mqoHLigKaO/1+ncASC5wq71JrjA5oe4GtSyMJVXrfjG/RI5xu
dYp2B0Fy/fz55TRZRtxGLLaPvmytfzIRM6J2HRg66H/ATA8Kmk+7Ak3FjTfquQ1qqryJySF1nqqr
nBnNp1KgOA8y2UhMpwGw8EOMqHqCv62O8ESa4/9jVjylEbrl2UOoPp3VjJxKAUWQ3akVZeTBci8N
YF6IZG3sxrMT45W/JB/821q99VGmAhaKQgMKLj4cApyBaZg0hT2mxyTT5eZphvmzVQk7M+hiksK7
h8XkCl9dDLMKTLmc4dlMOLbRo4LCNYGDL9C1CbLMu7yUHzM5NgcvVJ13KreCWMWWbEhg2SKrAyWq
hVzkRvNYpa9wv8xqhCE+DerWq+6vL8ppPXixTOFlZbGuZA+rrzdmdhgYtCYcm2OX7aK+lW+HEQUx
O2rzo2/ROlKiqjmEICPxAJRoTznBZNIQzNDI29i6Z+KNjfAJIV0YxPZ1ehkOIDNxhyrA1tTBDiNd
IHwBSvGXV/n8nP8ZZvkM/5zD2GjTXvZxv/HneTSculvEtbCK1HQ3E3Z7r2ehdCUP9NesFMXaMqUV
jXC5hStPLG/4VJ3bX3zx/xkrEBlWp7VATM43NaYcgB13NdCqf0RdJUDC5OC6b3ijXZ78uSWm+M1d
ws25mLqdzl0zZrwpkGV0TF1U6K7BIDKnbNiY1bmNbGIkriCOL/iWy6z/WWGQwVo6drwTkNCr3vw4
oI9YqcE7xttbqcDZCfHmWhTKwfbKqwVEHRmAgELCUWMi7vk1iEAaNeFGwnF2FEglBB5qH8Tv0wnB
a/JLFdtUbIKDyNojU6R1Hi8tGNCXv8+5lcO+h6uVwjvFh1UaX5PcW5BaGUhq5b0EMt0zi958LGEM
f/3/DIXws70k1niAn84pa8amtSU+Ujm25b3ltyEdTgsYL2iiIf72/xgMtytKcKTYyvoVjpxNiDo0
CW9PA2bfdS3GlyDEvb5Ns/3loc59K1I0LkDkmLnhV/MCw6QZTUbpRgg9e0TKwrozrN7aiFXL37IO
nIgkm0t5iBtircWcp70xRTP7Lm/ATTodWNErguPwElKh2pcdbJ/L0zq3Myj2AVEErUQPa3X9iRbS
eGbQOkNPK3fjGXpcHWMSRl4fbnysj3OjWqKxKbj4qGSs5zZoip02YKoXNnV9CP3qsbDqa6ByxlGu
o35jYmdGs9Bdxj4Bz5cFbna6D4dOSLiN017XB8m4DjJbesbaCeqO0s0PSPT5G/nmx/1BZV3BOIc8
QoXpujrLkWwA2JcKSO302N9KZZ6ouanD0+XPdXYUXA45xpQy6HmezkqSemOcUWcC0YYCq9YH9R0Q
zi1PpTNrt+RCNFp4HFB0Xv77P4GWcj3sKAtcfd5P/YOi+AtkAtbvtZYNxne18tP/Pj0ttiBFJhW1
ejo8q2kJI62jIORJgMIYyXqm/o5y85Me1RQWeA9ohCUCOpfHOqVUJcQm8rnneVcIVHQbtGOoLmu5
CxQDgprMN9s4zR+/FnFdx36TNyUp5rohWPUlDJzeBs+XVt2NOcf+rdwNYvh0dIdSIZs4l5tEd9Va
RXcrA+8DACRBGaMtdlmS/ZkXqFltxFs2WB8mZAiFF7gp80RWcS9fHSqUfmupkyEiKtUUvWWFVO6S
Nvx0fZ5ReJqSTixmCUzodPsBBAXtbSI3XEPDrZwkt5DCGaYhEbd9VwLbixsbEB08eQ4/SpfVZp/s
3DyXsMGLnAhCx/H0F6S8dBbCL+ilOgUrE9UivNEiPfvs/c91snhscTFzMxMaT4eRkYfvtKWMBy3M
8mwx/MkBGR8vn60l1z65Uqh4LnYhSy/cXv45HaSO8qZuG+NHB0e4LKRHIzpmsrkvFNXB8YYEB9IX
fg0be/JDdWEZFbIRZV1tEQxafUOwhKj1jsaPsbu2Q+sm63dq4bupEXvz/Hp5guuhqB3LdB8wyaHi
CgN6FTwidCVmoKGwgo0xuEPtxHe7Ieu/SOit72QDnhqVvXB3edD1Dvk7KD1+epoqKca6tBejOqQP
xRg66Hckj/AD0t1sTZZ3eZT17fy/USxyXiEWY73VeaMJHSAHzNRCaE4DoBJpKcWiouTCK98CTJwZ
bDELgYdGxxuLjFXUr4sCmzJ9QSOGPmMNpfXEhcaNObb+Jzc+8zoZarXxdcP3zbliKLiJAySGzD8g
rvLZlG0ZhcoP3hjU1Ygkq7jYdUoI8h51RoKMfhjoGtNsm8395W/0cSfQnYUFQZyi2kR95PR8wTiY
Y92AnOhHZckrtglRWEw/G3np/JyMsjrFPEjQBBh5PCII6jvoZr3JifJ2eSYfNwDlCKRZMedYuk3m
6quMqdSqwYyUGqZFxm9lRM8hhaC76EqYW1ZJf7fuv2GJBIPBKBHQLaG/tHaoG9BI0KaeLhZddFRk
yBklyNpmc1NLWXUH+LbYt0bXHRF/Vd0xitUrVHLTjdj44dvxRsbzRAG9ZS0cztWMswqF9Sw0X+0I
BkCFzKI7GslWNnV2EBAerCkdG0NeD4LsCzLCwVsyVZm9E5XQr3O86uzDp77egojReAjRQmEg/E9W
saJL09EOjXFwMMMLQS6X1jd0U6CQanG48cZbzeh/Q5HlYtVKDxs7w9MtL3wzSnKSW8fIIH83TNDr
Ukn5XJD4Owqtn7+TwcZ5jUSYiwIZqTyEaROqKLDBiL4R8rzVsFvD9/43DN2FxXyP56q+Wjd0c3r6
ZxIw+l6vj/FYTTeoyHV3ehfoh5AHM8yuUYeICX9rSDBRgSjdBVc6ui0un3TroK8O4d+fY9AKWI4g
CfGHeqSVq0joIRVRTGPqNFqSfhmRM9hHcNs2DLn/4sL+OYN/xwImp7JxaN6TG59+R03LkH6e+I5h
XD93kHuQzhKH2U+OSBYf9aL+0UXDj07BPkfzv+Z69zrSgZ7I+qo2uUKXfqtOscTK1Q/iIre40O3F
K3eNFoJiASvXQiJfVmpb/MnQf02u84Yu5wPamXmyT6I5U5/QhIt+zRFq1BtopTOLv9jYykCVAEwg
vne6IH49qx3yn70DNAwNX6MoPPDDpVeFcepdPq5nztDJUMtP+eeNVSmTGk7LtgtbQ7pK2BA3JKPd
508qo9icUZBsy114OkoNrdXPU85QNwfhXrVHaV+qaE39P+bCs0qhBUgTwljtIxuXhRTpNfZREcc/
YEU3d1IvGU+XRzm3OYB6cCSoj9C7XUUdABdB2WewqpNIiQ9YtoYmjBAl2AVa0N7IJaoOaleW16KP
+2+fH5o7ClQZWI+PBwVqda4MGdRCQXHudlT04R1fBOkKqrf+kKEqh3SaYTwQ+7ewgR+3CcB53lvA
lUimCQmnH1AaaO1IdYx+h6VVt3GSF8fQbra6LR+X1qIDyKeTLZkH3rpeH8pVb8hlNjnQ8p5kQ3/v
NevZn43rHgUXNFvbo6nVn4O1EHyoSKqoBVBmVYHorq5F+EcDz+58gnmKWMGrXSIMfiwVERkuErNl
iGZjE9CEQaIzfrn8OZedchpmLIV7CzwD7RcgNauhAc9AJksY2jIAZIvRj3dFGVY7vI4gO7T1VuVh
+fs+jqfRCgGTDHh1tXMnZfa1QEUPpxmQO1DHLP6eBoG/B2cdQ240yyNaxFv+fx9j2dIOBKIErJSd
s66Wh3gNQoxGXxFBI8lN5ELyEq2x9yX6Whux7OxQvNkhgaJlyI19ukkRapvxa0RkBuXAQeUCkRN5
59tRnu2VeFaMz2VtuMxY3NUAKtiyS69+dWNLI9xpS4eBoY9od0g1+lZlgnHaJzfJglRnCKInKEVe
lqeTsn0AZzMaVAjlZVazm4Ywzr3UCPXfcMMstNDKeMtn+MM6roZcr2MKAdDC0cCF6ll6ipb8iU2l
9bIq7Tcm9yGs/IXhA3Egu6JvbazuhXCeQhlJJLREp6q7Qqskc+EG5Rv74uMo1DXowtPo5EpFu/10
CVEV7WOzgqVsJ42+q8J+RrHJmA+XP9T6dJG7cKo4V+xy1UKJ9HQUmFkKnk8gXTrfl59Gu8c0Keiu
JmH2DgZE41NfbLWHPgzJivFwWWDbC2p7/eZLFVOMooFIETW14o3ol+uuXbTSg4Ky0r1ttYte3dTu
Lk90+fz/hhGKYipp2gI7ZFDAlqcTTceh6+UEI6h2HzmdO+yKg7hVva3SxrqTSdA4HWd155AtdkaV
Mk7p/XjJPbw3nN/XD++XJ/P3PXJpNuJ0NqPRhDD/GEU9AChw8PLYKXfIvHj4n7j6jtab86V2rpHP
d6bvl8dePz4/zHDZuP8kXzyfU61eLLWko+YOLiB455d5a15/9l5dr+Ry4P8ZZ0xz9CByxtEe/UMF
rf4FQPO1v7Ev1rf3epTV9QIdP06lZTbzHm8QF+FAN3fLjbP84Z20HmU5E//MRUS1osXL97qtdj8T
9/mPfnh/+brlnKksn/3StliFXYDM6aREDFPtgJ266A84L4ht3s+u+Q39zquNnbDs5UvDrUKujWMl
4YPhBvcnoq/Or9y5/s/9upFwKGcCxr9Hd/04z5q8MZECXWaFApZLscjFM8i1PMN7P7w13je0grY+
2Ea4WBOgWkuUdriM2Xs87Dhg0e777Pz6dhc6D433zpvAQWxz42LZ+n5rcL1ApENNl+83uT/nvXzA
EWvX7MO76Mp30kPnbHy/5a6/8P3UVRRJNDiU0AuXSYZuxh/NQfHTRZxtYznXd/Nq+68hO5qEFVFI
59JZEO1O70OFKOruuk/MrTlt7ZVV0LDMuLHy5aBZ+mvnHyO0kksVs7M8QYpkq+H8t852aQFXwSO2
JFVHcOx/C5je49PgmXs84NxvkRd5/0G6JxDLzn9bs/ybf14aeBVPhiDDS6BiYPFVvW5eirvqWvz0
Hyg3Irtdvk/P+XV0Lx70540ds7W8qwATtGNkFMuOEewZlBfYn/2RLM/1HdMtd/ku8CzXcrcg2x+K
LesNtIo0k5onabMcDBqQ++ioeM+ZOzt/fKdkeYu96mze4+cCAA1BQPwLWw4c92nEbhIry+Vly2JC
vFM4H8KzyRw01/6SuVj4PTYPKFof6oN2Y19trPK5uPrv2KtVRk9mSmmQkKt4w854SffhfthPXrJv
rtTjVs3s3Celn0DTAlAdTfHVgyBGqDqe6rJxatTfZQX2LfJU2vSny2svnh8vT20dCEj7qXtS7BAC
kD+ghdNVNdpI9cNUm11JtGKPPhKqykod4bE2zRsxR1sFN4YC2UmjHw6SZaKLdTpUaqnGqPY4Z/mw
1L8Udp6DBxbpRgxdr94yikYHi9fAwpZd11U0XKrxg0TuqIWVe4/opHld92njypOa3cdlln2DyqQ8
fHoVqeDwrCJppwlqLPvnn2yiQCihbkq8GjGcLHfoshJTtTZ7RK4+3dqLSwj7N9IwQd5wFG4A4uvQ
r1bnADeeerZNaXLNvM9tF+2L5hvib2go1XohkudU6VsEXzOzHBwq243koI2YPaTx5L/obd4WCAj0
fX9VZYb6CJqkwmOojkrLKWV8ky6vy4fkm54rvTFDodQELoze1enCaJho5K1pYmKp9D2eI1IaTERD
NGtDb2zweUUGWu/HeI/Daf9e03n8FTR2YHkK3cF5H5fi/6g7s924sWxNv0qi7unDeWicqosgY1BI
Co22bN8QsixvzjO5Sb5RP0e/WH9UujKlkFs6RqOBPkAhAZek2EHuea31/5/9nsL9+Hy5fCWD8UF6
C6tXOEYvv5KCSVMMJX70QSykGA0b+goYRf6FwD9mBLIa3P1U6Wy78TC+c7R9PdkMOo3yNOLBROiN
o90JJ1dFTqhD/KZzv9YUb3zsMB+6wHHzvSrRX7S0KGls0vBEFajlefmQol2Qd54+Y6eX2JRSoHUK
yinBLZQ81ePbnfx6XhPCJOaFbQBaDfU4JS8cdcxLrKx8ByucddeMAJ5q8U765NUlh25DVWlQkkkC
mS1geeJnU0yQnDCSuR/8UInC1QhRdJXkwlgxoPJ93M/l2snCbK2riXlONj97tPJJe2cFez31+A7U
3SxqJcrMjiNt0zxIUdbMLhcvZ3stylC5MVOVmkCvwwvnBPtirFx+++0u6xgCH0p9NCL1L587t6Lc
KLMQoX1b4oAzmekmzx1j9/utUNy8JAuoOUAp+7IVIQdyU1MyYPMCzxMnJFyGgWn/9vszVYMH0Yis
kat86uNnfZhORup0FIb4sayK88xstSBWcJ+RuIcGeT+Gm999qqVmg4pKMiCMHPNozOiT2mawaPGH
n2OxT0plPglhsrxzSXi9oLi6hWaThyLl9qroENUvKb3JbX34sEWgqvjfZJi071TXUtZubkmcYcd2
OAmV9mdJ1n88jP9DPJaXfy777b/+k38/lJg9LWVjR//813n80ND3P7r/XP7sr197+Uf/uhgem65v
Hv84v6/aPzZ98f2+i8vi+G9efAQt/fwmwX13/+If66KLu+mqf2ym68e2z7qn5vjOy2/+V3/4x+PT
p9xO1eM///FQ9kW3fJrga/3j549Ovv/zHxxOnvX68vk/f3i4z/m77f18/8dNxw716o8e79vun/8w
zA+sg/aTlEVn5V8cTeTjz58sFd6cRkwQQx5x2H/8UZRNF/FH2gdiiRwhWNUITRlL1Rbz6+ePqO2j
YIzcwiJl55L274d/0WF/d+AfRZ9fljHQMj54mb9/b+ecvmgfbRu5br4hcbCjU1HRdtjHV6L3WwsG
4dArTnEYMBHxyiQIDWfEi5ZLqC8q76TVKTuW/F8IqppdU/bDCNAcl2W/TXUDSx89PbVqgF0b0jtA
hi0D/7Z+HJOL1qAAoYnQ763liLtcUKVzHpQ9Gt+LVm0h4WTKiPF6EVvJtmjxzQ8rWxO7Dvhit3IK
YE8ZRujln/Pz/8XwrR4LOvnxsWP8/jcYtDansv/497B4NWbXHHK658N1+fWfo9X+4C5Fj4v4gGwO
A/bfo1U3P9geoXuXIg8O60874N+jlUM82k/2eg6G1Ff9NVp17YNHEoPyNcqUMfSipX9/rf/CaH25
1DFM+QyOFJT3a4vY7bimxlWmUmtMG5yUC4wJy2MsK/dVTeCFKkogqJs6vn32Yn5+g+fzY9l4nk+P
pxY5ObLzsWFQNvRyY6qwhAYbgctp6rinhlpuc3IYbzdxFDT4+VRs7MhdFnHd8cXEhkgxhJ4riDIm
J3MPtTuwf4T7eBevLsbVI0+66u0HorcgPd47zS+nzaPn4y5EBTm9x3n+KQD1bEvEO7BCuBtiHdQ8
RO1FFuKmalenFagiIZTAVA+5Xvr59OOdZ37VLqcoRhnZJxqnsPxo2Ykxh45SlXaLzgjSsNwqjXYo
hXtqQzkxxHpMqis9s7au/fXtll/ez3jZy2JLVpalbtFvHL/sDuCRAEey+MfhqwWKAA2CU61xdL2l
kFkGjgZt5e0mX41amkQkv4ijWe9Za1+OoXiw3Fz0NEnpxbd2HIe9k3B8jHrlclCJw7IRXLc5vODf
bpaqIo6JTzJcRPQvmwW3WDtljPE3dGPc/6Smf0vDvoW6nZ7IVAaGtzelozy83eqrCUPdHvpJpOdk
ZzEgOOrYWoPBkE4iQR5qtobfa112N2VuPr5ztrKPB+5SH8hiQ8IblaZjHF1DbZHZDX7smDa3AJFK
bTPqePmpBaXN4p0XuRzTXswRFx0C6iXUbkhW8Op++SKhIVF9V4O9wVV3Fc+Hkdol8/dsG5ZxuTRC
aQn3Mg7Cx2d7Sl6zUlNgqcRNvIk7ByGjHIf1253zyychPKAveVgD+ffLJ8nJlTc9xA+/icpwowz4
fY5zdW8kahT8fktUe7OTLOUlaEdetiQSCg2Z4wyDSPVZt/0Or38m3zsP9Hq0UY5qUZRK4TDj4FgT
4JQUcuhcF3yhR7eO1dzUWfVOE0/Fx8fdbzKLlooV7ifHL02RWl+pxMR8pH4N2BNDv8zCutxBMbnB
XDoQcAPTYNL6IcDlLd01Hq6petGr1zoRNMotO6tbj5RgvvPFftGZVM8sTlD4HyMXPJrf6BQM0Qrw
x5C3Vjq69hbqpUno5+2efL09Uc7HBs6+u4S0MGh62ZUdUo6uxSnTN0b5rfGccSO65Fb1INSrKVcM
XS0fgZ3aX6xcwNsobZAZet23+9hS07Na1PHOTEaLCrfK753e+NHhxwVqxIiCWe3V729/3dfrO6RE
A73XYqCASJWjyPN7ug0gIAOTyVuZbrLxuxMeMl+/moyPbzdzlJl5mq/UEFEIwsXLRQt7tCho3owU
ZTQI/A72ntS83FB6Ox7cMkwU/OlbfPeblqM3TsKjtCmLaXZ9qgORU4TYTgowjbWavedv9Xqn4cyG
xmg5jbkECY66Kq9aXZ16CEolPqNwl8UlCfz7tNv11kmXS2VX1EiW334TvxiGCEMoOaLOkO301eqI
OpHlHh5hbTrrUrqLwThZ2bJ7JwLzi6nOnsJqQiBCpy7haEUZ46qdVRWqBWRa3F67PJSbHNja9duP
c9wMFZPs0SyR7JzILo8PRImm4IOcM34qUHUXXkTgqpd6+87DHO9ex60s3+LZsWtOS2hxBVIzxDnU
HBjC8bNytk/1AcVvhoHPO7vlcScdt7f8/Fl7kerFYhh4Kqs5N7XTuYZk886L+2UTi44OZRbWUcfl
r3ap9k3n0YSXnS3kqtzFNBiLg7e75yiiy30Vnz3E8Ew7tClUqBwNcT1Ne2zYVeadJeQZ8BF7m4XV
+GVwouGgqk1737atuolnnI3z8bLFvHE1lz030be/yPE68/Q9KJZB7UDY6tXjgjXTihY/aF+00XYo
LMy8ySsQ6bTWnY5/VeKV74yZo7T3z0fnIMJi7JGWOZ4BroXhmFoA8TCdftyaVR5eEbTC6MkmizHH
Q3ITtp4VYMGAeboxBLah6JsRfGWqicpXk8Nc1DvDuULaXAMVCX+r3Pfn17OxIWF5pWpNPRpj1gwO
KjblQjGQ7YPiGljUey1bYRii4H/77f9isJmYnvzV1jK/no1ngIylhfcwIYMaQZJqfLcB341x+c4j
LYv4863/qZOfNXO05qh2LgEPcnKXuP6ciaLap7BepW1eTF58Tc0x6Lmyv3ea8vcKmn++zKebM2c1
zu5HLQN36SzFaBjm0KhWY2Onpw2UqPeG1DJbXjzgEjYkksRlaHnM42wVezCezjE+VGkOOTPO893E
tQ/CmOpblb1pEvGxlGLnhcV+6KMtOPF3FqajuDoPimvUok4kgE+wi1LElz0plLwZZxegIraI353O
PGRGdqOWKjVZeXQBKPNW7fWgjY2V3oQnvzmKjto+GrFdOXhq2g6Nj5GTBOit4/Y6Yqb9ditHtT6v
H/FosGqVLGtJGMGv8cB2nH5HoPa+I8SyQm2/t3Oxhp93Umf9iQFBYDUUABS1dti+/TVeLVjLwzou
tZzcNZBDHI2o1KkRwbd0dZcml1QP7mNFWStacmNkEAFKULS/396yDhBWZBpRXvqyY10HmqSBtR58
ynTFkrEdxyKwGVO2tRmRgb7d2i9fMlWLPN1iwsRF6mVzkTIMbSvoy1p6u6iK9+gVr1ov3hdmfaUl
3jkkNpS2s3NWxaGO1Zuro0d9b40+PoAto9khxcZ/Uee/sklOY0f2stNgJ0SF2d92rc4aNSutc6Gk
tdl8KoxeVjeZaZT1ZgT7ZV2//RqO18VFtrxQ5phKJrKl41AD6uHJKCVvocgvlOnUgzdKje0773oZ
r88XjaURutRDIrWoUo/rNQczL7hyLJecGMJ4HFjq2hvQgIOmfftpftUQBigILlxKhymGftmnFQaG
ub5sIeYINEYJt0mRNoe0L+rrOEzeWQx+0RjlyZgcUFjOpfH4QJ+MCrWiGbJec1A3xMB8B3Ze2WA3
825V3vGqywu0mBHo9XiFi6H2y+dSnWQSBMcgA372LopwY8Oaz9dVBAusOcVxY+NaJ7ZWvvM2X51s
CZK4xGEJ7BI7wbroZauof5S567iXpLM8YwYCw7Kjr2/32C8WGcTRxIYRAyyWZEenszKBVKqPPFk1
Zl8slLWwDS7dzru21fJzBwPk7eZ++UjPmtNfPpJMI2OORAKVVVnsgdJ6Pw7viX6Ox8USW3r+SEev
bYT0SSBqZlw4vbUCShLIwlkPISs1+8U7D3TcGCPDJcH8ZEhBzPl4EMagBYQaEmbIWhBvAAfVuzHU
pU+1E8TWMlHeGfTHL3BpDwkQmXqkqkuY/uULjAwJ3xP2OjXlIlm5s0rCxtTWv9dLfzaCcErnuozZ
+HLKenZYgx/jtBLABnSYEtp6nVrgN+FHv93KL14dKlsOEtxEcYk8zg309FErDV5d4V7kw3Uhv5sR
jLZPb7fytLgdLX40Q46aXAcC5eNtTbVDPGrRNfpY7W/6JP3UxvI+czpOhdneSJJLjowbQ4UonPXU
wDXuDhLkme70wErdj3rBa1Zac6LA3bt0ZPvO+EFre7y4UGzB9r649xLj5rJ0tO+GluJGGe5YOFbU
qj+2EwhiC6ey5kc/21O20jLFVQIgp2m49rqwvCkJa6HItHvLAPAF/GVeZS0ibN91EzyHRNhHd5Fw
rewQJ1rh7NEPJlBiu8mab/TZGQ+Z1CC9FqpzaszqnH5t2zqMArszywuEyUTZ4yqEND0lVFavtNbt
d2lTN5cuplak3YDdXYTq0KQfPfhOGkeSfj6To3ftJIm7bh3F+QgOJb+SeiTdsxhYnLubpKd80by4
LbetbMurRi0NX9Mo6FnBN4HBLPWB6w4eAhemmucnI6qptVrr4Y+YQ/tnkYnqXC8155A4Fs6eaVft
zDT9YVntbJ606ejJVTVoFHGJaBZ1MJYAgrrGhCcyITWyt5NOlMsviBXU27AwCPKAp7vPcGbaxJh7
7iGHOnI9IP8nsdJGw2e18sC+tWFxFuq2cFeWW83Nfuhi4zLtkk2md9GptMJwD31l2GRIiwihNfad
qqTwGa1JU89UeLlX3pgbYMfmGxzYugNQpu5EzlGrB2njbto+2oDVKsITrfUcYBBA06Qsom6nlGEp
v5HhnXK/60tJntdECWPEzkUzdPplF6ZVv86tnCFNjwbapMz9jQgL/aMFiw1c+RxXVjAigMlPBreY
T7W0Uldpree8uHzdlUoP7LipR9w+1ehS5tNemknnz0W/ql213uZV6ny2y6z90ajdgnxuzrUWtJhT
wX5Xp/oyH0G5MTKz1ZiNP1w7J3oQpXm6UqFew5/Kt5U17XVVKqs5M+3v6OuixLcLcBfJTKF+LO21
MztV64OXMg51rqeXqODVK/qru8CmX9XOvXr+ZqkzjCE6TaxiQQnIyixskOvc1g2v+GEM48RN2b0s
l5g11XS+SCivkaWp+0WtmndpO39zUNV9gZMHDa2V1Tosli8Yp9XJUNrVSVw6s+bbQjnRK/1HZZiw
K1MJK56j0rpCjds7qDOy9GMywv6xwS24AxC0qDevw+jRmyhXRiMI3mu0youppI/Z2LRVPRm3swFe
UEJ02jtVDtcL//9d7kxy3yyXCQUr9tOKX7XCqtcvYg8JGbJvuFt9VK6LUdU2iTZc2Jyi/daetJ3M
CU9mkhNHvQb4eZsZNXRpZp3wLbGE1IdhhYw//lq0XIxaK+/9MawfYNIl6xoF9TkIm3nPtSy9yJhh
3+XYq7Nv2JG5D5uvc5acEvQHu+x1hfA+U50Fgy2/yLr5Y259rsK17DX5EXMatbjSXarB167si02R
xT2oXY9iAygO6Y1USAavKOnSb3r1hznrWaC6fWBHXuBm0ZdZ1++FwjAbOVCtHKVVA7q+u02JI562
SZt9bEMzDrC1sdfk36J0v/BrYehCdFRq/Ntt/aGNFXuDg6J3kgtWhbXAxxVDiPOmMtcCXdIUSShN
nvXoDPFpm+E4EImNnKr13LVMoNRcRy7er2uw9J1YYTAOTFMrcwgx5ScxwGXC8kTHnaMDs5U06zhv
c6JkLn8v560ZRTsTSVwxeydRbq5M1fuKf+xmQiTdccDI5ngz4Ks0JP3diH2emsQ0lwSZlnXf+1yA
qgdl3Wr2ujPhMI/9rup3iQHSy8KkUZWQKEOkH1B8wV12u6GyjbtaamMAouYz61jg2Zk67NVJ7Amk
NUSw5h+22/nmYsBRZc6nrhqHQ2KzLAjbwmF/Tsdqgz2O9k1TYScPtn6hMC72ZmPO52pq2PUGL3UJ
0mkmKDOIvn1ok/rBFdbVrGbZzk1sHCu7MK8vKrML14OSaFA9C/fGEPR0i8X+RQJ2DUyfxDm4b8L6
eky7mf42Kuw0Jl291DV8J02K0b7NsGRPhin87rbY/+disD+pBUrX2YjOsak96yLlU2GZn5Ny8CsM
7lfCdS9tA56Q0xo7qozrSysd6utawb4HFB3La6FIpHz1WDOeRO9pJ1atNfm+mUbzKvfIcWgjHoZA
o2tzNeF2FcxZeNcVEHBCt0+ydV7UctyHBE223iC2Ia6g2Fgq/Q8zr3p1nUzxFN0WiHUvDTUdt4qS
K2fCzkJ7O7e5c9oVaaQEkzu7ftzmJnVq+p4pJ85cF9VpA1a8asmlRcm4kp0LJUrTHtp+vFOH0a72
JCvNdT/I8MFzphFpzKjO29myLjMjr4gG5mkg0+oQG+W05cocKPh0E4sIXAyguYWBggFnWxTc7XLT
H6bI7yv4aTFV8R1GKSG0r6Z3Sx8vJvUuyYrS3KtZ0ZjXrTCMx0arOSJXsl9zP16rjX1uqNE54ddt
G7br2ZH+LKClHOLhELdkJSrP9pMsKk8yFGStL4npglS06+tmQg2SRY20VqoR428q3eSzS0V1tm+j
cdIgm9ViFeUjxlwT7rJMaKaoFdZ6c9JYJ4kwmk/emFp7DHqMVa8WOhjkosi801FYQDKJflKfhI23
37VquiomosSkeuxVFM27SIr51h36kges6u7j3MiBeHZDa37r2sXaA9a8QxXpBBx9HgTY4oe2nFFK
llr1mZXqnjxaRYaiM9vAG73pSuiK3EGNrA/Q0xMnaEPYvX4bTsZBMRaelybGqWGJSWUWNBP8xjFx
SwyztBDu6KiUYM2phiwtI/mopA1UzXxIxl3m9Y5fEqQEcq1aTbzTa6cH4A3Z9JDMNTW+TSW3sL1n
jy0FOmegt65EnaUVWh8MsYfQMrPKO+hafpLYn1unsgMjUxzInMN41ulo8qv6ZnS18mvsWN2WQv16
U9mKBqfcknLdxVIecjufLqMC18NY9e6MpKvPK0fZjUUpKbKOrHzrVKnu81viQhvLMvYdVmqIWOAu
hxDfVr2cq41a5B9bKyGTWstKBbfpJeddHkNoF0J8FnrJASWMXdbQvN5VXRElK92av5jTdCjG1k12
0E13OM8jJBBxRnHQUF520u3OwnRMHvLJoDQSi26XcPR4FZrh1hnKUw2a5nUZiTiYCAQGXWSmu7yP
orPClScdVcsaaQyxnuf8S5P0J7LImmhdp1d56N4WVdFeeKFzlyuxWInC2MxW1ZJ1GC2KaUh8KGY6
5J/FzFs5zdohxZY4s3zWtPDQpqazM3Ff8fLoxk2tMsgnEGb80oDWqrDza4N6dYizzCXszBQHcGlm
Xie1nq0UW1H35lQ2UBSj9nM2jdci066McLxTJmMrnawDr4k8Psy6tWUUXLmqQtj3qZyNYR02Bu7M
qaollxjNrFh/T5rZHC7jrmzDFQzV0MNgtGi+yaio77rQba4rDr4XdVtwxWnn6rafq9NJGfImKGV1
HcfeANW32xpp5wRlWaU/cOndAgsaP1eVk2doAEgE1Zn5KbKSkViRfu/08WOez+NZpI+iWnuxFe4b
pz/HlkhutZGHKAudGEwafzIMTEOatM8DOSrpKhwysepldiqs0roQWaJvLSjsoCY5jrdTfMDg66xr
9LWHTj7wuHbe1HNUB0k8julKqZwgKeN7u4l8GyT9D4yYCER2lbjIe3dvx+m6cu0NwQ3fpk7G7Etl
2yWcB7LaKM+kZhS7ofSGje1G7Y56yoJ92G0CT3HA10qWgUCp5mU+QnWwL6fRWw2pXp87mZ2RjU6B
Qltj3m29lPiIrDI2bp2ykuHUsIYy8scm3NqjrfuZ1v0Yk5Jkkjo1dbsqRzXfpkY3Cd/hUvLQY3S7
kpbUfRM/+a9NyEnIisU3Wx8HVNugRcqovfa88mtRT9F6UMWcn9VNgxxjUqcF0BulJ02v9ed1xSEr
6rrxwmtwjnataiw3iWePK7tXhzSIU1WQ4ycXsfLCaFhXmr2pTTLZkKVryu0b4MTjHBY/dAM35mas
vPWQAMtl23Tw+IUNCaDcawh613G51tMc5u7cJWstbr8VE1f1LozvUg+HmERyoprimkU8jYZqAxLX
3OmOSAOSpDEQ8nT8VJh4P6LoOIgx/VHqfXOFS3SRbQzpZRdxzDa561hGIz/uJedQrSPEG9iyBqLA
xCnuZ+l59Z5bcyhOhxmf27Ox0Ke55GBvwHVOYWVee+FS/sUVU4xBr7lD5sdYbqc7T/YNIhJE/bWz
8tgzu/M07xwy7eHodQHs7sWXUvNS+7ohMmygLJoHqssn1TuBEJ/p+6oyJ/WSOtwixJCgaOWOOKpr
rZqkg8bs2BpEqMmY7uKGQI0vLMkXSBQPYZ0g2111rrNKuwILd4HfXHinl9Cytip8a4CakZY0K6N3
qvvaDhuxStKUkl1cLrOPUzs4GUW30/SR3GFqbOtq8h6Fng5dMJhOdTYkRnQJc7S78WzRf+l1C6Ci
wNFgPKvANez5TU35KgUu49skatxPUT4PE4jZbDS+xXHlXXLtKFmVK/wjLziQONjr9hiChwIBCDZu
yuR+GhRRhBdRNbQutNPRic+SvrXFoTQm1QpYniqWpLxasSV1Z1UZabuxkdcSevqJUoBEx3Sb8vJ0
9LHF7lDS51y0VtTVNMYeE+HauyuLoe9PSXVlha9UhrdNU8vbxpzHut04x11AgLBY6ZUlwEU7c2gz
Gr3DZHbynPqee6klpwX47CAsah1RqkKp+IqVLX2QjWg+xpqMzqpmogyarC/LYG9G5Mg6c/wYD4Yl
h20V3ireTRw3e+SQXMQTVpXZr7CjZyfZsPFVQ3QoIwpVzcdY1DdNsjHCPaEc/Yyrudizmw6BgPon
1a2mXlkIkYJRqNm4zhtQnLtoDiwLsrzkwqYgWwgjvWEL7tWg1WP3LJxmt94UnbaGyzMXAS/6kMXh
KZKidaVOp/DvTOfrNHv+3GjxJqQc+yDixsiumka3w12S+7L3IdQK69BFVnlVFVbgzJc0WH6WulZt
5JB8TROO+2LWuGqdz+Fd4wYKYXJzPJ3aPgyixCLCmzT1JkrMbwQ8lIUwa8bEtIuzqo3PolrtzhcN
lo3WS+Et2bLrV1rY4NCBtxpGROp2GGf1sSUjCbXWmkPHJ37Z3GbcBSxACd5EsntoTonPGdcILupP
Uq8/VqcEBJszpy8zdsuKT28SP+G+rXTmmW50Vab6ZdEGIldhiGoHu05EwXJue9g3hTLSNpmahhex
bU8rPe6jgBs7aHEOe5HyTbfhhRRjt7Jhq6ssssWMh0JR+RPm1Z2mreUAp32essqPh9hXJadD3pBj
gPitKH84sby5ztZxY+cKKfvYY4EToIX9wo6uJhWQ2MZsyqg7zy1lH+n6V2+exgdHZGmAgWSVUnBv
uJHPgORyAxL+vkghiuxwQYCuQK6vOHPTuGs2yphFa505B3ZbxwIVn8v2INI6JKBjhBQTRipfmINb
tu5rx7ztpvE0BYbiUl1ffQHzfOI08DxhRPcjVhiCEX9QJm1a1X10W1PAWq2lYz62prElmnvX1dzC
dnneRQ4hq8gOHEohDlpRGKuCvXmdMk9uOZOK686rNlYGh2UdRqF1omuEoMAfGRfu1LbNJlNE7a4M
2H/jrWmX5orQV+3H4Lpl0DrtGrek29EuKvtbr6nhWZLCjZFzbPkGO7OPpQyWoqu8Zb0rNpFThMpJ
bynnadpqmzJq9rIcDgMKaCJv3r5XqurQq+a6KFUtmHq3TQOrm4dKBL1iaYL6UWmQhMkVKz0jqD13
QQe0mqBoYZ1XddOTyhyqey0EReRPnLT3TpHrxBNSqnkJJoyKHw3ZeDEUQOdnkOzcw5zyR5ZFWXJV
EFy/8UJyzr7Wzm28UjPlrkyT6GxUHIjXaaFOnPLgVZ70LlZ98CP1vlZWTgjNaz9YrXpmUL7pAm8v
24LTQsQoy8QcpAMH3E1K9AJXgjktbqPUkydzZEd3ZWQkxVkLH0bxXRjl+lrYeiovpnAQyXbWJ2fa
a5W45fg0KWtPkXO3MsfR/KGm8AbWbcr9cFD0BD9CUZ14eOk9hKYtb1s2/e8ZKDplO7hKfjUT/+Zg
OoRakFZpze2hRYvKUpNTkD9TDheJbOtZk3hIZaeeeloiduE8EDQP0w6A6wq9EhxoHLXWEzZXlrtJ
Wmesiw2x6yq3rqvOicKRQ9Pssd/BXK64jX4BXW9y81LMcaFbaa3DGr9Se0Eho7aJwpmPoCYkVZR+
CxeEipmoqggMWEUcXXKGMj8SE78ETlSAJjGMU8Ra1sWYczHScDsP2ENlshddlt0mAyOLuIRWtn4O
+czkfpYn1lqvJ6LwuzFTKxmmIDL1uVbupaQAUFHNxdNgGKUF9pAVYNq9nYf4RbbjqSgTh0WT0k/n
KN2Nk+QcRSU5lbZrgpjw18Qabnu34XsS2uOMNuOcOkccenCxcZe8x8vkjQ5/1jMH0l9kFTrfSfTK
z7XkLo3sOy6tMiDR3VEDaf5utvKpXQstClkpDHSPLY8jxCZCychMDXmebSHmpYd8Kqt3CmCO85VL
KxbFhOR9HYv/HL1G0QF5izJeY2TaPrZ0vsj1ejM74CNyezjpBvU9XtMvOo50NnWppEhxEHSPMqTY
srd1z8zmjqjlu6ogrLbA408aqnR8gzqjdwbKklx7ma8yUdfb+PWigEaDcPSEmnSMUq+4cbhQJD0x
+ZnrHpLG47w47eTUbaao+dal2effHZ9QYykaXuQO5M2PTcxiZmidOg3p8yrf0rvB2EW+1drXYee+
k158/UZpyrTwvyVv6iE9eDlCx6JO9WG5TeSEbpChq9SbaA1H4XfGyuuZQFkFlaEMRsyj6b2X7RSE
pL22ohrBADhDKiXo+ooc0LyWTRRMHdZ30BjefouvqowB3amLIxY1Oxj8kap92aYrbQPUPbOvx7Fh
NY3atou0dDmmkM5SP7Za+gW3kZ0g9lirnClTbtZGd50k5Bve/iqvnh6QgEOtOQXweNW/qsUYFK2d
0iWzb8U8rXFVSuyEQtw3Go5S2Q4y49vtvRq3S3sWeVxkJPgVG0fj1iIWrTYlTi3Uw152p/OqDqj2
u+u2bzfzagGgmSX/vdS34wroHE3HwuaQb7O3+4SsFuBO7fgULl1XlnLLRgHKWR+C/7sWj2oWvMJw
c51Au29n35sMVUGmEOMkUKh0myR/t9ZkeU/P5j+18DjGU1KAygvvOFgaL0cQpUp1J1zqWKqy32t2
eDDaPKg4R3KFKcVOn70NVtCbqDL/HDC/Ja68LXP+d6yXfCET3j6Wi5C2Pf6lpZ2/xMT/nyiBl+n3
f1ZVXv+v/9kXx+Lh5U/+VFZa1oelbp19hnGGJHKpjflTB8xPKPCEXAAyhrg5it+/dMCKrn5YpJOw
GwxK0imuZgD/FAJTiP6B6g1OAFhSUry5aB1+Q1v5pGP5e6Q8LdR4erCEErqHyqMfraO6O3d20oZN
AHE4Ug4OGjE8tUaSf8Ewwu7dGJOiiZWZ55AwzMEbOgjFkyJPtQau6Wos7LleG6GXzFtlKJEWhXPh
tSfYCyvSH+ouyfaOpixXNAuO1wr+uxaTcXEz4uEonauV1UT6ZdEwEYM+8grELBrc4RUQvuY7vtue
4WMxblxTv1g1XNIq4gJtBs0yiGXf7kxuSr0/GNXntrfLB6HEzjezaMrvT336W8P64r+ZGhj7k7cG
7uVj0z9XAz/9+p+Dlrv4B2S7SAg16oOXZMlfo1ZxGX6UmgCKQJDBDxZh+09BsKJ+wGUERsYTcoQV
iHLBv8et5n6gUF3VGdRcsr3Frf43xu0yLP8etgvzg6ofWJ9o5flQzBZfLnCRFQpFkB5b1+occee2
5q2tpeE77t4vt7+fraApQvr8JIA+mhzkUfSyToVY44x0rSTutvLi+2h0zs2S8GucDpeKUf541guX
fz7Dc+3xy73pzzaXQyKl2VjFoK15+WSFWxVFEzH9ZDhRvqKEyrVw+/CMKpX7cRiMc+KX+jvbLt3y
6m2iJqO30TxjPHDUpuxSMQEsUIJKie80L+r2WSvmFZLvbPP20/3qjRKYYclZUA/gb14+nVZasSNc
gp8TBSafykJVAkh02UGKQVtNRajtDFVyPM2L9yyMXj0j7XGe0jnMIVfBD+dly/+buzNbkhtH0vUT
cQwkwe3yMIIRuUqZUmq9oUkpieC+gPvTzxfdM91KdmnSipfHrKwuqkwQAoQDDvd/wWHCdnJptRSr
/ZGumuzN92UNPRsisqVek8L5j/1J7EDZwMnKdkmftvZPjm67RJuyA/ntOYcm1eOpNL2/aS19MXrm
XUxaKtB0BAW3SZd6nvJFkbkdVeQ5vkfxTh0NZb3Ghdz+FlofwJtBrGJmRVqxFVCxsS3VMo27qLh0
r4PRMk68Paq/uQcvfwsPP9RnYfhw8Gx+S2Mqqasi0dHQr3ZYl+b0vrZj96Zpzfj8f2/Cv/hBsPe4
jEGoQwff5te57UCzQBg/WhZa0UFiA5koR++V3Pkv/hZeXgGJLKhYHg+bHwRwoBh8+GtRM5ne0RC0
+qZlTaK//VugPV6IQSR9SF1dtv1vMMui03VuNa2OJsN3Qwjldkhb6zXW6fa3cDBw1qMBAV/D/k8z
0sXJZFt22Ry1dGivMqhX5jnujfY19eZL+P9+rLvkMz5q7ZimiQsxZZOY8xG6cQhaEXlCUwUXs76y
DJF/SaQfp6Gfy+rh/16+DbPsQuFkF5AlczOx53grv1w/VdbVMI6+wC0deCM9P0ELyMhPFEayG+k2
3xJZBueVB1i0KEffWrJI77wpWV45GE3KG5sfT2GA/cLtCH6TlGxLotfSozo2YvOEtaqkxa/rkY75
uHrVdZOVTUPdsiGPO8o0k9YJS9qg/Bg3ReI/9vGQLGejmJKfi5C6uLGKdtb37TxN62fH4qx7qLlL
y5tAG4qymV12HO/DNHnpIQMM/A4dliw9Wp2LeHtZS9CHRTY1D7w0p/FUTU13J+oRsshsq9kPA6vJ
n3jASloUrvasc5r0Q3qYl9RXxxGFN7qA/eB6R9EopSNgV4F51NO0/CDRzNZo7ONVfk7MVpMvKkB/
tyJpZf5ucgy93GoMwm+HzJmAL3j9BfGGgUl3VAtqX2/MfK1z4xaCRe/feXIBVQx1abir03o1wiKo
/PagHVF/8H2Aoge8jmk1V048RJnM0tusWrrsmCd5/jSlnp+BTUuWu7i3RfOj8pG4Cv3hErIunA5Y
7GPcCYB0lACpZitNqbjoS9hfs2tYkT0N3iftdbI5Wlbf+ZHhzmS4talsoJ5SOw+5LNz64HWGvJXc
dFS8V2iMR+H08lQbGpholdiWOpZ4VCFIkVoOtsnSqJ1jZVrrHFl69t6Bo64ACcyXUQAO+V1k8Lt/
GWsXqKOQmPyFIzibZxAY03pISzUkkSPm5KsCD/oO8JT91VATpUwzW4D2zbih0MuQYMTOgsZIE4Lv
nebHi334F02b7tcqK27mAQ/1oZXdt1QIDEvKdIrtA00rkCY6nt3PMlv8JGzjQKpDI7V353b4AQCO
9423PGia53xsbHWVCU+sp969tNHqxvXayMoyfZN0CkRV7wGEDOOabY0nk9K8NWqK/KMFhs1A4e1N
17rdR13h/3y2RxQZ6CqlDai2LA7OGAO6NrC7Jm7ByNuxg97VmObHEbfUs5Fn3lc4bs1no1zcT5MN
M6F88EdMhOrHQMR6vQfihQJe1HtWRcswncxDqqzgHZ/Mkkfae0YaYVWPiUwFmOejmw/NFJWGBhOU
TrOV3fpGPxZnwARrdcIdesBau/dbIFQ5wLEjkhuVD4HQ8d5KmJkoxnUyNRDUXKz1LoG9YN6PnZn3
8ZfcX7u3CUVVwIwycX8AdWyemn52oPav/SxCPwAFEUJoGr8aE32OqGpM73GpszUL484Dz4HpdvVe
wTeDhR3HzVtcyHqS4t4USWipBLkM01Tjkzdkbhp2fhY85WAbnevZHvI3qisl+naltNtTUVBWu7fR
2flirCNoKbMHYHkbGIq+mNFRJYtio8/cw7AiK3VUlXLurbI0f3pps/rHQXrxzQTLujgEysNs1YHJ
R0MwqAv3AILJ1ck9RoOQ0WmTDCtdQNObThZ0bpC8VhrQc6sg5AHeU0hnpo596+WcV5GmRN1GgTIq
WqmGvzhYq1ZLexgqo/81ydmHDcohk0WicoIRDpg33o1j14IcBhDBppyMbg7x705+LFiATV1kdkLe
Oxjefq+5ypaw6oGihoszOz8HOZYf7U7q5NwNlvyyQAX5mjsi/biavf2lwPnbO8dJ45iHBdtXXKhV
Mr8vghFzuTZDeVMgWWWe/QVIBT8CC8SIHoiBzbvnyS/FZC/fp6Wt3/kqz7KjLeK+pQM1I7QP7Bw3
gVZjlh5Rvo2fhB2ktIqNYAHFSIMnDllh8VzTLGujISkJnoKomMI4cTCvd1Pt/uKBBt6o6sa2uIrl
osawxCO5vXbGwb4aC480ZyxV+6mgc6JCz5tKulqNrH926WDcrnnhU9JcAvOLs3rr57IDFn/IyDDo
1RtWkR9wWZ6AZ8mFaPTsHH8zvxnlmb3sgRwM2vnbKiZtImfUVzp0lmHUt4Mtlnd+lfu/gqoFXZtd
eBZohNAlOl6Qst8dzoAfRpYbAB+k4T5abe8g9yRzG0fCIAAzNnIHRZZt6SFK61E9gLdHwyeeqZIC
E6mzIJxGW30fekDLB+mnQUpsDMMUGVkAzrSOzfx9zJ4HiJhZxnhOO5pb4WDXQ3nb4BLxNh+t1Dn3
tlv7h0UVQ0Hnsmt/mSqFU+3IpD55vZfGYT6nrfVwEY15tJ1melNUonzu57F5yHDRyEMPjiEI7KXr
vk2oXKfhBKDjaZrX5fOshr4/tLHF1i+txv6RcAct14VY6DdkcdmMEBTLxTktsqGwjY8lHR5z6Dkv
82SV4FKBfz6MRZWLQ5kN5qNYG2yuqTABaUYco58QFsiad1gqAiCyhHIkvoBz8QsEfLBA76gBFCsg
7nd6sEfvZPHoe7T6MYcDGwdo8KrJXZwrV6rmk5/O4A1nuhVz2Bp9+rEAnZUfUPzAnkcBWfkldWc7
x6Ea6u5O4j5oXRluEQBaWR07OLqdAMDj1l7e3mpeLu9AbRPaS+d6N+YMgiD01FK9NXvgLWG5lMVj
YA9AtMu+sN37toATSyVJUHOae3O8LQcKpXwXFT/OXHEI8vSDuAd0Y8qwzWP9gTMnt2myg+/I6DOL
g/BG92crwJYVTad/uvYadMjJIUh7RkFzeD8OxeqFdLdUfu8FagZx1cV1EC56Mr4C5Fs/D8Jb6fjL
Qb+LQc29lS3Q0midO24W2mLXCHNyT1XwuA1izOy+Lu4igKjPwOtY0F5+cq3ael5FXF8NhRzwE8gt
62O9VMDW1i413jb14mqgcrb6KUnh316sKr9LG/gYSE8H8oxtsR2OTSzFd1NL86FJ+/YnuZ3s0ely
+g9G3BYV6C+h762EJkXU+368HtuxX0sg29JGCzg2nozSLM3rwJqau6Hz1uIwTGr8vpb+1B4Hi+53
iFQfcnxtD8J89noSv9yXoFn6oM/Jic3hukpGmtPCivN3PDAhU7hZI99jFO52hzhe60s/RADW8F0D
JhEdBQc8ysVqKqTESW/YnYLsWndKmPh9UN8AqpmxX70YXHbhccLR6wDeE63AvZ4y02GSuSmL76Vl
ln04x9p8oAlMVzkH2OCHYIRXiolZlgIItZdKHNdJ6w99W/r3nSyW9twaWCxHuJubLeDF2NKHrBTx
cGWQN6QRnwqeBNIFo3uMc23Z3KFGoUhkGzDilDkhovSIwIkwyXVaHp1aB2skJZ6sIKHdBiBQBYKU
zn0n8duYDaDzs9Lzx8T2mt4CShe3pTrkoN+AsQWTm4SrXTlfer8Xb/sVhQRg7hmJ2IJ8Bqnfkhvf
hWiAlhvzVH4YujJ4LACaYPTdojhxFK41PnhlYsaRQ9lphC6eo624DGsXdXFaZKdKzao+iXxNBlpS
eWPw4szhh0zBWN8jVTZbRyzZu+e2UzZnhtWWwJqdxeBGnbzV4nYPUl5YTVD+aL1xWA9jI+WPOk1W
eBMtVYiw9kmjIvA78Edcj2IvqAErN0+yt0EkIdSIyLOdZM0CLKH13pHPDeIQt1X6YeR10Ea1r+1r
WZfxjG7RDKinArfw3OmxuzOogdfHzPE64NxurX6601y9HetOfxZ2N39g1cqfbdq0FsyceEWIy1PN
91Wr7l0SxLF7iBVQ5DAtquArfAegMHrptAPC2w7e8PoR/SFwawj2E2hThHQXgNWhJedSo3bZAwvJ
hK4+jONSPgmPulsYiNb7GJd+8QMiZumGQ5201wEggC4Ek+kU14mzuBybxcTvSDmb7kEmCpTwVe69
R5oQmEZjoMYROkZawI7BQe4rBfNpPRbD3AKf6uhPh9osgu8FzRpogsVo8XbIhvkD8QU4PTOq+Zcq
AJqd82DV31D7AMZs83rjiM3HIj217ZQhou1hwQ3aGYPbBQX3b80w+WM4rdnwBSx499lTXQ4WAdjH
j2QWTX9QlW/eV2Yubg3bWp6crJlkKJzcqm/73si8qBoT/4eft+WNLddVcxtZw9fBWSqHUy2J7wyd
F2+TxbGfZNBMb5XrDu7B9LL2QSU9F5xtGTZ5Ne/QKyWd8leQGLM+GKOGE+h09fxJ1QGCg2m1StBM
dgX2phm1/TywE3iNpHj3hJ6wkm9pkhtvjboYf3R4jRlhP1QktGOZ8cF0AhQDtemS3G3qpqelGryn
MbtEZpkZ6pfPc/X9bA6FutFLgpnnlEySpwu+QsC++7q00O4qqw738qV6zOALxpHn13OCIgVYjkM5
1cF11cbV99xfxoZzzW1NkNL1AuQDhC4+XU1tjhhrx9UCZMyrnoEk54CT3M4nY3J7MR/KISEPcXS3
fIsRLYMD6kOJso2001yc6yKjzilB0HMvSD4isMqbZfJIIrI0XW9dvwIMDozLf56KGPB8W5ig5jKz
EDdO0/XiSM+y/uwUk1pus8aXIuSWHCx0JQIcNlEhYyO4gOazsAFk8wGxOfcxqzEV4HfoDqhZZxtf
GuioP4PWHkgG63x4y40C0YeDunyr2m75suqg/ACaYClDq5zTXzEkTsTm56p/tvs++TmMc65ZhrXq
jz7tF1QfQN/+WlhSXJBH10P2NXa5MjtLvoeA5KhDV11akKVtqoPvLeNXdCrVJxBaRRYmXUKVXVeB
woTA712LUyeI0xPIbC85xnSD7vpKUrVwSbfNg7G0KzAv2w6mm765yKv7KvG4HlKHHCEAUo+fQV9f
GFJc7kuUu6XiKVbXl256MXgd1IhqxhgVwOx76pwZvEXT4HqeZpNHnN02usanRDsEMpsBlTc0HaeT
N6Pw/DFH00sf4XcIEKITGtO8MHzvp8cL51F46fzTMJpMQ7WYpzQscojK7PlENPzNcl5BveJJBoPF
lRd9pjX7GrfC+4bhXGuH0h3MLtQWpKmjIPG3YdSXYxHVtmrh5vCCYVqgr8qjnbXIvt5B+7Pv3bKJ
P8gsnir7CTWK2LU+eEkv1iOeV0EHVXOYfeU/rb2Tdo/UIBReFgjlZ5HH//3ktau4VrlKEm6Orv2+
5nI2j4ii6+RuhJLE5VAWUEfSIu2vBCyAGZqHOSvoQuBtw6ar5XyDnambRq4LwgZIoLKIRgQinl0r
g7mVla6/HJAsr/DRURX/DkYPJaMgncW9US/tRwN4Axd6s9QfxbzK95kGLH3o3UugihnYOLpGXUBd
sF6AMHfzLyswrB99VnHRWZhllKH0Z92FDZbLsHpgHufkM85QhTAS0Rm3snYIDqWbTw89AOjeMCU5
d6m6B1DYAEiSYQjUuUTe8PMMODCPxAzajg1Dtfgi+QRjuugWJSOOgYB7Nh2K6joB6t9+NrPBF3cB
oME0AgG6cAJqulfR4pl8qRDCfeWiFtUEK2eHtEQqTlRNJo6WwjUymzdh7Gd3JTzesTuufjn616NQ
YzfAGi5jefYHNcNS1c5UgK9GSeJXVXDrXdxmwWG3mfJvpmYKuqc5VUP9Jqvs2gevMhdUNYWR6P4m
Xn1neOrUNDcVhbw5K49rTgUwbIJeDo/VHKzxLTBt1d+ppRyx4xAF4gdvAnxJYbjUzYjleBg0sjE+
dr236kdQttX01deuW7xJmgk929NkIR8Nu5GuN+yaxBI3DWRrWA1zlSe+QQQohBJDt6jW9LHRvQ/y
uei94DQAB+Fh2S9BQB+qj9XMBWnIRrTlndmswDkPwg3iGd5JG+h6Cd2xD6hsWBd73yJshsW7MFgF
dYXneUBRQZxoNXUsllCTtk++XJuCB7Q9Bx6wYqNTp6DwRM1VUxQ/jdnX92OV6MrkxTUZzrOyMrme
l6EmW8Sxt865EmyKkU4qPV7c/ICKCk3apksvDjS+c+cDZ2CGZrCB2UGfn/t8UKN96BoOUMDTdu6U
P/xpTD2KnUtFhbB36vJnOa6XU4TaWeXcwrMPilthtVlfhjqp6RdlmjV4TvEWsQ+VGFPTYkOnc3s3
+0k7PcEhwTedEhp1/4ehksKjUIaCbnyoTTOByOSjHoH50WTIKn3PZaXzj2iswzcByrcCeq6cNvuw
GKCHz7Hd+u1t3jlO+m7OLnQ7051tIGNygGI818sKl7cYBl0CyYmp/cMlFbWFt5Ela9c+DuRwFZzt
tje9K7t2Dfs6p7ViHZwyKK3PZdzF72jx1LYVzdoOivScOF2Wz9eLqWcAVf3ozol/ThGPNcYk1GmC
9UKU290Ai7DlleQVB1voXrThMiHbCkWuQcb4bvI6eFPhaDg4H0cJ21+vkeuVdKH/2aL6WyiA/++F
72m5/Bnt8v+65CKfX317gRzgj/wPcMCx/4u+Gm0UYeHsSA2Q/u8/4S4Qaf/rojYNHIle+kXRm07L
/wIHwLQAdkFB6SKthwOR4I/9L94FnAwNGnIA+mgIPLkADnbjBgDPSDqZ1J83zTjZDsQwnkMwu4dP
VEO+x8PH3xbiL/r2L1tk/xp5K95CSUlwfDIycEwStzlcu9e0xP409KWZ/ltvL12XnqKDjf5E4D0I
23goTNv4W13Kf0/7AkP4bexmoO4d5zFX3GSv9+jqzYd4KdzjvkXZtPlj04RclPp5ZI4nUV84LN3f
6nv+e96bfmcNe3cGLp5TiKnGm7Wi4lLkS/B+37wvX+K3VbFwL0fnpy6iZuq8Qyqz9ega8tO+we2X
g3uL8iYe4nk0lLl7lVT9t0nkr+Fi/7RXNn3M1depbLnLIpu7Ok7Wu7RLrvbNe9OUdap55gHeF1ER
nAP9rUh3Rs4mJvlsTYOcGd6GibbeaKcanu0s5d20a9pbMHLsjzT4yNCiYbGv+25BHOLvOYv/axNu
4ZVeO7UI/1RFlPnDfMur3byPfeMVGco/fMkt4tjpPTl0C8uirOe2SRAVeU3K7U8jb6PSdSmYZxYf
Mqt4GSLaKw0qdPuWexOY6ahzLan3RpRp3sZYrl1BLBWnfYNv4hL/oLrRmBZE3bIUz2tXJtc6s17z
RfjTumwCUxYyn3FKLyLnMxVfymP7Jr0JyRh895KiRRJNmoy7Q4zkINe/J7P17y24CUrwxG7rVeyS
ZM7OXYLwBmSqvTPfROaYm33T0iKJRi/RIdp0yJ/6Q3u9a122msG4xcZrMnE5+AEEIU33Dq+I1wTM
//At5ebOXKGYT4lei8hLqNtKx61ovPX9zqlvbk3XGoaSYjf3Q0YT5elVZsqfZr2JTGnJKlsNjMxS
a7wvYyohXdW83bfcm8Ck86FEgJN9BMTxus7L8ptCUuIVCcA/Tfzy33+7MFvX13qe7CzKXDf/2rnY
+oSB7qp9cS83kbmWgheWdLMo1ulpRZDpajGN+W/Bwf4VQnITn0W9DGYiWBgLF4ZjjDns1ej2O++I
rShiBvqM0lsZo92CO6mcDtb4Y98H3UQnUk4891PqNjCSabEO8ocNmX7X2FskaNWvtLCVn0Y+chyo
c4EiyaadY29CE449NSZoNBEGHzKkCIqMVfmax/AfNuLWr6GnyELPlYnnU3JT2nB5iyx/3Lcom+gc
fQXjk4dylDEsui8fdFk+7Bt6E5zVjLC/XzF0R3v5urc9RH9mb1/02JvgzAtKVZ1m8BLdFMc5dnLn
rDdhOWuavyX3GcJ400FZHN6ul5k7t8kmLIHhdYtwFdukNeSFwiwjN1g+7FvvzbVZxEZTISySRW5W
yOIcm8HifPHqqW72ZW9bBpPn1X2j+iKL1NpjgfJJdfa+r7kFhi+egVehzci1sdz0CZipUq9Pu5bl
Yjz3+zEONyODtbyqKCun73Bn72IkgPbl4dbmzqyFhxucstEksWf3XSbmDxLBp7t9E9+EJsoNaWoH
QxolproHDsS7B/jJKxzAP5wpF6rD76uCeCOMXuAGvAZ/dsm1X+17UG05N9pWRTsmjBtDpxOBcZzB
Ye1bj01kVj2qBryOkYCsIhrMYeDvTKy2pvRWIgEQtugNiNSfj3ZVfeFBq/bFvLUJy7jJmXbvqAjH
mSryDR2AAO/2JUDW5r6sDOpUqcngTfolAE6mlNiXDm59rA3RZIiOScXuAxbbgc6lXGDW+/b2VnFb
ZMJpgOKxTZLmjgACq1Nb+xZ86zTQdxOoWYOgnJNvXMqILA35zo/5D9f633LCwkc5ZSgvO6WwkHdM
+o8aI4V9sfMPi/jfBqeAXlpWwuBe79DHPFv1ztTH3NyWgwOScV3YJhMSpjhdTOHg5q+Jm//hKDE3
cYk8t0SmnfUu/VbgIUxZPEF6Yec+3FyZGTLm2WJYaIEsI1ToCR3PZk5f8xL409w3wemMI01eZMei
WoB3y6ef4HBes/b409ib2MxoCoyW4ijsDMwdAymjfNWvedv/YfCtBLVM6Le0SGJELj5uR98EBmKW
rdoVnlBXXt4OPcpJPWp/hFATD+cYq2iY/ADgdh3kl4r473cPWNUhEQsL4xvNYW0e3ObzvoE313FX
wvhMUOqK7BRcZQY+6HGcfH/n6Jv72JisJssVEsSIE4GuixHe3JeEb4kuST1VU94yMlpjxwWCAiC0
fSty2T6/HSndEgdTGzByaYC5U/b3eaA+tm/sTdx7nlgK43Jr5lNnwmFwqsMwl6/QFP+0vzc7sMEQ
ByyDJjCHAKXXdTyOEFx2znwT9UoXgCWMlsH7u3Q5l+O+pGrLWfMsDI9HxImRj17umqK4X1/zO/zr
5YBn+vI7is5fZz8gIGsEx2kg7kof/kONoZLToBXQxYi8B4OG/tZG53zP7oDL+nLGQdtXvlIjsbi6
N+V0by/p7b6RN3EInEFMs+Qya0FBvFO2/lANVb7z5NvkxTPsodyb+YR1Id93PipJ8a7jg5bgywWZ
oR+CqOSalMtTMkSV2rXp/GAThmYhja7ThCEE/efFXAHE2fsSY5y9X865RLVLC4ROoro2umi1YMv4
w2t+e3/a05v70S49ODFtxeD4UH3z/Ma8Uw7WMruCHE7Uy7kXgduNWcDwQ7v64ajmM9pX9mHXHrwY
nf9+rjZgj/y2Jn918q79tMb14J5sECXzvj1+obv/Pj6qn7mRYTUSIajxmJtzmPmvCS79Ydn9TfjU
+MoVI8r6EeSWK1UsFcSqfF913fc34VO3LjTH6RI+iOTK5e0yN7suhP+w1Vou2ptYpnKeVDhQVGt7
FuB8Tvs+5yaG0JDOtGtzDi49CK2Th1wk4HUQqzs348We/PfvKThUWoxp3VM/zMOjg7TaVaG8eVfN
Crzmy9FTDgU8ayv3NA0++tNj738u5TDsW3l38027clVzPhTuqVqs7MrAouYB8Yt+V+4Ddfnl3L2y
DHoL3tUJri+UA5GX95PlGDvjaJNGdKJceB3zYaEYrrfQA3+gnCrf7ds1m9NxaNbGtibBiW4+OR66
HvM+jAGs4ZeLMsSFNcnLXWGp4IBjp0YJDa3ZXdP2Ngej19Ypeq8MXkz1lUrvVyM97xt5cyoW8HQo
IXNd5L5+KHzDPLlq8Y77Bt+EkLesphUDhY7GoB/vBiGqu5YeXrRv9E0IuaJJ0L9dcU3IuuTY4U9w
vUyts3P0TQjllQmDquvdUzKiHhZ0/Xod99Ca9819G0LQMmazT7mB4gmjBi9ZIuVCaN83+vZsNHA9
AHzpnvJAD1eQq3Emp7yy7yL1NgEq4tJAqrl1T/7QlG8CB/3HYsn6nXPfRCjk6HSJ48RFehsdcsfW
xdlQ5mvb/bI3/s3s/98mm78FXgF6xSbV4OgqgZ4/e+u8PmTaXsO6bbOT2aTuzgN4E7Burua+EZ5z
QjrTvCVrEgDqk3hfXLmboK0XRMunpeZXBG712MoWbGMB3XnX7nE3u8eoDBvsN1cTrD6/Rsy2xVID
iYqdt8d2+2CFYiwGw/uWWZ9aJH6O6NvvA6khGfnyGPbMBR2blFt7atVja8zlXTP6076311YUpLCp
HGYJ12qelumNrZ35KhZw5nat+xYh5AizDKqEuHKwGnxyYDj+UnX693RA/rXztyChdETxF6V79zT3
KNnHwoMGSNa379LeooQCoW2vvkRtiTvCaZ5qN+zc1d13Wjqbk76EkFaqKXZOIOLVefZhJKORkV/v
W/fNSS/B62Wd5KTvYRaf9Gj3kUYWfedX3Zz06URBflAGc3daXE7EVN4OrrMPtOY7m1h14bbpzCsv
hgGjdUVa4B/gVuWnfSuzCdV5bV2c0gTBlOrhrXIgY6yYCu076Z1NqELx9wE6TbixThXWN468ATLu
Xu2b+jYdQ32+sabRPYm+/pHrJrhGrLneN/gWMpTAxMOhyHdOQ+G4x8TOh7MyjH1YWDDKL48we0Cv
OHdn9wSRVH1tZWGfM69Jd7XkwD6/HD2XGZLrpe2ezN43znA5vBssO+Bb7Vr3rVRvpYygyaTmbdAO
C15ENiB9by73harchGrs9kthVoFzsqDPHspqwSBwzf6eINO/jki5CdUxbvAPsAhV7OSM93DVMaFr
fOwO9i3NJlZ9b5DziHDICdKzQvslnQ+inMd9WdkWPmQVQV/OOdHUppYbCozeTpgwyld2/GWB/yJv
2sKH/MxK69Kx3NOgNLo7utW3uTOP1znWafuSGrmJWJg+JcaPHGXStJbPDU5qj0EZLOkrq/+HX7CF
EqUoUdCZ5xd08ELedDEmDRSx2Pyt18yv/B2XjfIXq/QfTqbo/rNp8JZG4MW9RiEk+cw1Pj3v2j9b
TBH0y8rkHwfvlyG9aszUO+ve3Fn8tbd3rJelKFFI54RjZXae0Rw4BVCs9t0k9iZwrYSJc+05Jz9J
PR4jsXcGF1DsqwBvkUUFXFceOmwdhVxHJLGjiABzvyZL+KevuolbhEKNtpcrQhiumqKqWqaDnbf/
w+ZBQTb5WT/8c3f8LrT4p9Gtl+exI3xEq1ZegoZOyqs67eIQD6d1X7J9Uc78vYgF8Q3Fv7TwTgsM
8QNoRf/K8/19rSpE2V6OjprDlCYZWZ/oy+bH3Gj3dkqq5WnXft8ijLA0iEezIevrkaWNEHANrroe
wtq+0Te37ChaQtog2876ccG7M/O6nw0a1vsQgP4WZzR7bjc5C+NrRJYQh1g9dHpGaew8a6xNvM74
clQVcqkn4Bj9J19gbrIW9fjKeX/JBv7iJNtijUDRjql72ZXazsfkUNAjOyBeFLzFr9W+aFSg10Yz
Mdl3eW0hSCMdiszycuR9adgeNbq6b2r8cB72fepNAPNoW/0qplCUFG0bwqRUKFDR2983+iaA3XlC
aK0hSV4AJHzgVu9CkBvy/b7RNwHssGEWzCX4EGIab+n79ae16/fBA1E5fBnAdI9QVEocF0Z7WZjo
NNUYn3AG4Qu0a/pbSJJJW7y4iFOc8MJdPw5+LH91gb+ziL6FJOWVPY0j0rU4A83z+7GS5luEsopX
YuAPJ/MWlFQil5N7yFietGX2D/jjmge85Op9N+IWluQLx0BBTHunoJ/q+DrG3/B9z0Y19m3LLTLJ
gN3VCKsMTk43BGEMAe6EtoS387te1uw3kELWysGXTR2ctM7sN2VRQjbXuCvv2zWbgJW541dK+cHJ
1xDqDMyKPySoH++rzZmbgNUCSiT2KsHJk212jR0vfmaI9e07bP6h8PnbylRxvQ6+4QaneL34QDh2
+azgHf/ctzKbgF3gHATjYLHuKBshA3ihZmeAN9/tGn4LUXI91B0QAQtOBqpP/RHdIxeVrThY9hXQ
tjAi3N/0rHBjPy20Bu7rvEdUU3T2vi0vNk9bxx6m3qqq+FQ45nxuxRTjVpr1x31rs7lwkYIMaglv
GIOL3giHUhhYgBbBzpV3XgZUqm3MA33ybfqBxe3UK/sG+Ei/L1y3atNlAWUtybsYiwVyY+Sw7Td9
haZmuG9pNvGaqjgofYXeQlsLEV1cVb+VVdl/3ze69XJpOvsimWNVximdgBO6Y2adnJE+2L7RNxcs
/kx1TMEC9wmEET64dl0cm0npH/tG38Tr2uS2IDk2TnG5zNHgIx49ofOx67N6W4hRWRldpoMiPiUa
QRMD094HRBDt5z1zh/jxct2XGcPLS7PnVNiFda9Mo33iiV4c9o2+CdZVqLJ3h8U4je04f8aENb+J
EWfdVSjygk2wSi9rLDRS41OF1tRparI3aVzW531T38RqXE5oBddTfPIco4nMZY6xFFVq1ymG29XL
ZUcDrmqMfMSTb3SwwTZEdkYTeR88CPnsl6OjhzJgPu0YJ1xLk/W6xVz6Pbrmzb4z2NvCUJOyp2OX
4ChoerkN4GOaGlSohlTsCihvC2/KPGTjWsn8S9G7R0rI8SdbpunOgNqEa442z6wVR82A6+2tWpbs
Wibzf7N3Jr1xI+uC/SsPb88Ch+AE9OsFyVQqNZZk2ZK8ITzIHIJTkAxOv75PytV97ayqqy4Db9FA
495NwZZTySHii284561D1fEO/vlQxVbx87Vnn7b9NXBZhVddHYCHig/Sg3j6xip8fLb/6p8/eV8h
ck8gNGfjLMg1vFJsc9BskKUDwMNfC/3S87dfe3lPe51oNg6qWizG2Qo0CIUPEJV8w0z3S+/XabtT
0XpmBemPJdlZnAtTZAJ82Fr9UvgHGfXnu1DQSxUadZbth9mdMcfjZnvfkhjpfymw94OT9zcP23Vc
AlPtR22lZ8Ci5/OyG35xdQhO3t/RgG5T++2wb2VWJXqdMGpubbF9+7VLf7LXCu3mhcVw+94Plx4X
uTskNWTgX1vagpO9tsxXaGb2UUKqiS7ztpr3qnR/bbLLP+3AQUGNncRx0z1wwCnnnG94L2Lqs19K
GPmnPTgmQwcw1/GaSxwA4EQbyuKe7IEJ/tKl909e32lQbYvqPDv3O9h5kz3pq7GT2a89lf7pdot2
rEC51J8PehSYVeANAxPJ618bjQaQ8/NbJXXj1BJp6PksXTxfAXe1gVfyaw+Of/LOKjfwzFRm7nlX
Qv2gf6C7A3w5/1L6GO71z787nMGZ53IxzgvVPa6z27xUYAiff+22nrywfTCVc13U3WFyRPXRtcru
KxDEt5o3vde63V+s+qfdOFKb9hGJ2R3ydXSyS5dsUWrt/RH5Y3O1opIxQgZ8htK87ILWF9dyRs2x
ty1nTV9mPIPHAl1T9kUemUPb6TLKjQ2AqCH8ZsJjLVfHP/M9Iy8/q2YGu+jb5rI6kbEiVrjIWy27
Ona2NDTPSjzU8rOxOB1zYZvwZuvZP/7IQgBZqO3eW9a+umjSsKiv/dwvmws3C7rsGWizAgfYtVgF
3plKaTzGch1HkL98iTT7bNizlcG6Nu22/GrMxohZYAn1kr1PVzC8UwQJNz/K5dY+vW0tUS5X9bhs
sIAHawrGBDOETO+7CUjFdUvdFs53Sc9oee8rGJngSbFcg11cu9XtP1R9D3mXqYAG22ygAzfKRiwY
bTJBZqv5/rne1GHrBRZlyzRy9WR3ldPcBK0VKlCNvfDGqxYtjcJnPS9B8LWGn61u/NxV5hNA6ck2
k8mqC05fLSgbH7Q2VPyMLzsGctWHiX9TqWRQgbA+b5XpolGcA1UW0J+dJTXriJ5l20e0axMq9qR2
0qnbZemcwtlbm9G96zOEPyoJXMOwQQS6NtrbXUbzgHtbDo0sb0J7m6rzkLNJxxdKRbueHfGA1eUW
BEV1Vy51N9sJG3y77XN3dYdrEN0VPP/CoM/g3Ra69ljFY+h7aBPcZcu6c1DKrvGM93EdQNDS3ebD
21zqZoH3B8ceafcYdPOgcUmUTj+j+q7Xo/C2rCbSaqa1jhv89MZ3yz1UKcQ7sdoGw6UY0gQpCEws
UaL7NDl4O95roKz5e5W6auohA8C7AbLu2QuwBMPJnPzgaTh0H4vBrspvo+kbW3lGI/lmN9HkGfxY
7OVTuZyXC9/K2q91OuA/LKEjAG6Eesfn7pqQdi3eibnVwTegk1iMUVOolNlEFUD6fzK2Ubtl3Oeb
s32xYKsYX+HdwcBkzmFUcV7CLt453ayW5rJZ5fEF89WYAx7u1zZcsBW0U7hciqJ1rP4MMYU3NjsD
2RW0cFc7edrgsy7q+eUoF9H3kD7XYkjGdoQvjDT72Vv61t+VMAtVZPbQSZMeKt34xRq4Rl9VOdgd
lOemttaLxmxq/4oh9sG+D4AhM6vNubG6qz2vuJhh7/6OVbQCrzxPgAVBfG1f7G3ABiBWH+yPlW0P
Qlpz9jXzPEfsMwDl/hZlDmD39Hqp2lFe4exaBfr2RaShRNWR81DJa/zAoV1cQLNZiiqeZdjnj3iS
CWF22Ht8JJ526s3tRVVm66QSWvKyUiUAs7350TPMYXtZjH7q3ntDaPgAwHOSyGBlHTFud7mVsh0n
FTuD1cTV7Mtyi1g9jEVhHqfM2J1N1PF7+9w3JwhXcDTpZkmjGuqQ+sb4VodMI4PIMna0kANmCaJR
rKg2I8QUpXoumpHuhbOFYK4KYwhCEsQ0KFggutFmCAX3z1xBXD3h3VrD+95uZu8ZO+GY2YBE617w
u83TLL5VY++0d0U+BOppaesWirZYRKdvUrO0l0+oxsoKVNtqdsW+St2ph0ClOkhReKTzurDO5szz
aROQaw+L/UpOlomcrBINQOekD4DBL+gNjMECEjqvuIqE9MQ3bXAIqw5Dm6G7OPMlif4zy7SH/kZN
pW5aTPfLtKHEAFH3LofMYH7mtuo5jYIlcAvwuozshEAcR2Rcu6mlJ4Wf8Ztl/lw6bZ/xNJeLCRbW
yJrF1nupOgRMEIU6L7v1csdQiT26MFzNQozsF743IWgx1Jx+XWU15XfSr2Z926bKtfdcm0x8qQKB
1ZmxCTfI3rPR6xLaeyBr1A75UDfzIVBiUwt91cEMeZn6EDXweBRTY4Nu15XO3gssKuBge3uYn4Zq
Fo0RK1yxckYWhkR6jrt5Mac7rVhnrocyr45gHrOwAEbTT5Zk1RYGsC4h8t75uRh11FRrYUMsFvNS
PRqp9rb2jti+xLzbuyHU+cvV7zZ/N1tDt1xS6YMdHtl2M+g9bcOWWKOU3FgVoAiBWfwZAqooAIGj
ECc5CdFYdGWkc4hAEjpDlt+Wvj5SXdN0EZ+Aj1UNVNSpHJF5MHvTd17U2Pwbj0cFyXBbS1m2zT43
y1wG+8aaesRRVmYZxaWNy25Yb4FvS7uJw2G1s+3a2TbuFUzhseppIBhXM8U8Zxs17NXG4+Y2seqO
h+to3Byju+vGAC0HeNdtRVS3zST5mmjs3awJbis1Z88pciBCgqWHMf+CeMDdUiwcdjl9FfMc0pS2
DFYzR5UBn/lc2MEMOdgwU/TpsATn4N7UFrMDWTgUUxhhM+ZI/61Ayr6qs47KUfieFdC0i2gSQM3P
TNvT2tv3XjfJMmqa3F4/Q1zu+svUlqt5USp/mx+aahuma2GuLSTUUUm8LcQWG4uAjDrexy1/v8wD
Dwis1tFHbOG4zli08boAlP7Aql4aH7W/+nYWlXZNn0IG5jl/KcOq6R/6AEdHtheQjwMrVpB2wyvX
VEGGg0a3qOrjAhB3cb42S2GGCRaWppswVrA63c+GP7EkC6HQhjne7OlDGi6jd7eZ0oQw6vmFu0GQ
BWPdDHHPNYE4CzWVLg9CUo1NI89axoqQNDrVu7Bp2cqj1s3d8SOU/il76cpUDB3zGPWs12iiGl8+
h7KDFBMZc1U6j9YUltgVVN9ygInSQG9GG6EBqcGAoaDvILNzDxyENjhf1vLS9abeu6c464Tvis1V
1cidsC1FEtZTRUP6C39aHnlbJruLQKRu+aHatNt88e2ig8QqGgdwNRqs3vK+FG7GNoA12quKx2zN
0j5jGtcg9gGc6qbqUA95iVVNOHQ3fxgqVYCdL4AOG1xAbxx5tNIVW+PeLYhjbVxaZlCyDk6uYTFf
AAMGAvLYcyyOirrq0kOe64ErKBFWXxFziOCDU7E2nnWbdcSINRuIuKe1daQ8W5Q99zISQ+2kz/UW
tsMdv4rLIpfqqh4uZ7Md7N+9WoAMDunMww9VYxqJjVCOFiRp2HvpfZuKpcc0W1X2Gd6IpiXgntrw
/ejnS89Q4pCtz+nm42aK1txw8EhYudmKa2Pjnbgz15Lms6hT4SbbqMg8typYYqsx5OuvLXx5do2p
qRtCElEIuXPCIfNfBgkdrYs604VgC2ueAuu5W7NLPW5r6vsXC4YpF7cZ68mXreWC3cl+dKfbvK2d
6WahsSW/oBXKZ9yO4/McXKDJ6cdvII6baWdCLsUBNmkrb8/TySn1k+zAbrxzaErM76cZsn6LLai3
1g+yGKQ6px6bz2B+TUDrH3qTmulXvB5WY+2cflq8ObIpEs4PMlQ2Af2UzZ17WFWJeOa8zsqK0dAi
N3SNiqnT7ouFnsxlf5VZ/WFmEeH6kJErXK7BYqTcBd5npS6Xra62TybNe3crRy33ytdHwdKEk+X3
pdUMPzhFX4Tvi6IopzrmhNS714YMpXy2oUuVt5IkhH3Wl7yHn7JB8U7G0k1Dl+kgBHfMUFriZUoR
H92tEAIWDk+zYbrn4Ibn9kAROhgfWgRD+ec17AO+Pku9XG/9ualq3rZqHZvrzFihudtZPjdPzkIY
GXWd55uHsss6ddWb+eLsJ10ggnPdLq9lNMnVrs8rVEiKVWBwPmi6sbpbnU6T3A/laBgqmswmMB7y
TmX2i6zGWe/Z+dQSoWsDl8y26PNUWqWNsGOcSvOqB50cfmi6phKs2YHbJVahg+790gjykVzljZdg
2PyRqS7tEZLdGcM8knrWMm3K3eQqA6FZMI3+PQjvxb7op0z45+U2VxWzYEtY3TjVhvMjqjdWn4cl
XBc3bptet+w2WTpEG3JnfWmac+7dw/GrJ4kSyK/GbBdYgRb3pOHc4axcJslKOAtIbmdiQ7m774Y6
8HdmN0zgqRkiFvMOUEPeXBF8+tMFsG3L29WDzrKz0uENvai3xsNOIjYA/rZfWOoqnaR5hJHqtpCX
RS3mil4Qa5bjwVxHHSQ2593qZqL5ajjofKPG6uVVW2eR5jf0zv0mK7ybxUVzfgVj36kSF1J6xy/L
GJKPaiTYzMu09yTaZ68OhiftA+2/tSqiaA5wjMp4t0hxJIaUYeynK2+2ve4gsNyw5lt6Mg+F6K3l
iglSCBQIbUYRfpRt0S1n6Mmm5kHyFgNeKDdL7XuERNutNw2iI7QKSj+HOI04uL6uZGNvN5PHhW4w
6xiLaZcHjF/C2BLa+YqmiFNjBey9q2yY2G+knv8ms31qsHdrPAVtKbLDwo4IvaVuFV0w1I0//loS
5SQvr+yU92rq80O1mArXnWfeyKb9tQEA2M4/53/setQ+cdJ2QHI0ROjC1MMadOndL/3up8M6vrv1
Cvz9fFBeYV3YeVU+HiPmNwpdrx1Zf5H/OR1TzWarz9a1kIeqrfKu3Alvg9doiT49uPQiMUIFzDFL
gKwbPPZrTR+jCVP7pQglZ62yzdybggcJQ59N6LUtsehCnACG6FdEtEXAGFwidB3wF4ZOZOneVm3Y
RaXsbD+qKnpcr43Qb5AogoPPeawHamLmhgn4jWfrmEH8qy94klmkWXods3KZD6HP8eFs6sNxOR9S
a/7WmqMlEwlE5a1a8N88x6dzs4uSDmaYdUB20C/GRVW0oeEmTmGZbRK2G2mYyEUWiuWTJFmg41yE
5M9okbMw6qGaMhGxhM487Cx3NPqzpUqH/jys8U9deVNqyLhrmNzSOzFKA2ODr/AwDDeFXXkEZOPY
6QCffTYMXX9Lw+Csb4C55BwehjxQF8f+stZAsyI5Ve+KI0nf3VVLW/qoUvMVTczMumPvpZfZy37K
emt+qNG2WphIvanGKJhWKUAuTrOc39e9clyLRIzaUEnEZooFMLFnqEO7+qjImS6QV4TTTR14GTww
OQ9zUySvr8T/J9j/xxFLP66Hr//1n4A1f1gnkk/jpz/+8OZT/fJf/3n1aZyKTz/x648/8B1gbwe/
2Q5W8pDSfnB08FIT+M6vt83fQh+ldwg+nvAjOM4q/IGvd4Pf8G97Vmh7the6zrG/6Q96PfB62LWe
CI62cyBP9Pf8E3j9a0PNv15J3xTCcYUI+fTjtLpz2usk8VY1x90HQanbfGMqPHxualFsCWLWfeUY
2YtsJoUSLlsCYt9K6l2w6uXaVAOuZouc0wev3yAZGJbR+7gQvQyIo9Nt+3KjLyvuA18sOC6kz7m2
tS2seAIpaJKGqn1OLc/Foxu4nncRLuy2ca/Juu5q+kiLYwC36kivZntmuX5qXzojtdZYzrl84Koh
kutxZ35ZRNszBeOKcYy2jnaziDOWOccGeuAqDpylaKLcLWBLkgGxziR5kpmMZ2qyjdZV+eSQtOBM
5+E4iob16CJynNxxI2cyHNDkyzEaWzzRUqMTvXluz9K4SEkYoWGat9+nMG2+DVtuXEjGK5J0Usu9
X239XepKBEPmhnL3jNWj+lTLNtCPqwU1JcJvFl6PuPhuyDqu2DTQX35YCbVgP+kuPyC+Leqzgia3
ZyxZUx97HQq5M0UL7BOi2y5PZAi9A1FS70UsRJx0yQSTQERPDSIpn4ze2gXl6H/tZ6PIYmzTIDWb
rnCvfRIgaHZVJbKkIK77xkxY8SHD2zHtKtLrMqaj0fCxOGd5FVXmbFxbeehvF+XaZ+8Re/ZOFNbz
9jgVVctRVefuEulg2OqkyHBL0mg8ZB9GoPpZ3NdtSKTDoJ/iIOQRhnZeO48XtEqlI4kmV5g7FPM0
2a2Y5bo43Rr/gABt1DEpNesr8hznwukMJvmOe6SMiZz1zVARX+2Vzdfh9jooE8WcLi6nwklfrDWF
lLhPdcolQcIrYsuupzQZB9/Nkoa+2/58arX1FJJ1DaPF78ktGPaUaCCY/s7q6AqLVsEGmZBq01ea
gkiTFG3D7zD5KpvP0VCvnx3DbZ5EX8KKG5B8fUYrU01s2WwZOy1EXiQjo0JpPOqUR6lfi82hhaJp
OCcYwH7yYlB3wvDlY2ltJmMszD98nVNwk3Fe+N77ui6BjMmgRO6kVFbKHUJebO+BFT6h1yw46GZs
CDEIT259i4q4ixiN6RVmGW08Eq7iA5hIp30zAzmv+4ZcvZfMzlDI24UzUoFC0G5U0izdus/VXIex
lZKTiD22oQ/AtEPshoif+j1Nm2EQlaOzfeh67IhRQSKJlN0KPJ12pX7OY1K6fk67ISeQuBaWM0a6
nMeroazYz2Q290ZESDl+XLRyHimP9mniWNvR8tz16XDNCOFEtONIv97LTZb1BdXxRhyyrNX9AQtp
XZ4NVSmCuLYXd9xX5ViUt+tsaPN89q3Niodh455bRo6TkaBJBXFfhZsbH3MNMzl1mvL2RlClftyF
4UKGzB625WKx8vTBJ3uwRubWznlSdMV0F/RUgS4KQ1Tu+dIvYn63dGgPPxaNI+qdb1TtEi+VtXSJ
6rfhCeGZK6KctPsS1b3D2dRey57qRGCtZRB3Xil7co8DN+i2kLmb3gFWRzSTp4ifSa/24Xyl18Kx
wGE1Ir+RCHq/jd7CYYA+TlJq2FbRyjqFdIb95G3mBwdJSrAjKVR+kdi8x7PZ8wI7QajmZJ8F4z8f
+3bLvk56dLDccczZ5bQJzleFnrYwnjzT/EBCWCQtluFu13uEPfvAFvLRah1vjFzKKiFKZy979Gt7
UFfaMgsUfp07PuJkJWmqRU9OtFgW2YKKb6wGEHAZyFjgiCankdpedmev9Y7EUtdwoFPbZ5JoDE30
eEHymBSC1gnV5c2OnKZwHjZPUCrSpqXbpKLSo5AWkkHf25WZXoyt1aDSrNbhkYTF8NnhsJfu+lYN
fjRynu+i1BJtEw8juq+od3UQJOmSamvn515bnGma1JJeV1Z5MEzD/9aRG/DiokwxGZUTq/gh9XIS
BO5ssV4Vad76PE5HbEGA/GIXhJPDItN1NYWGfDm693JvHs/7RgRPBRuAtTcc2/rcm12KA7orPTPp
mcEaLvItHTc4H7IPD1PbjV+GXmmsTaPaHgwrTR8GhniG8zoIng3GriNRU2rfV3nmXWxpP392EUQy
ZRwiEuW8DY3bRTOp26V96EUwXs/DUH/TCvn03syb9Xw08pH1k4/40pVu923h1Ahn3zJ9NpOZgmVs
eSTeI5KINCupKls+snz7HnZhr3xC3UagaZRWcL8FHqMoyhraeCoW/bsvRD+DUEznR1lwQIxToU0W
4l66e1rpAfbkxVodSFUpI17NfEUiqjxvixqKC3ikyIHYieWZUPOtcdqLvnLftbpasoTMQZvucrdC
maUaVL+RTbbqmZx77u9EmOaf5KBJarVdaVbRJknpnQX02COF7hZHRCxH2ze+z0Ty2IDdtl/LKRBX
aWNyKFqbfEYf2PTLLRyaFYE9OCcVZ1nYUZTpaS7BZ5WaKsYdi2ORRv68iJlPZ8Lqvy0+7l6ad2P/
8jJef+r+xzEA/9J2a19k+fg/f/7P4ft/M5R2jEV/+o/da9B6p1/69f5l0BU/+n187fg3/2//8I/o
9mHtiG6/tBSIjv9axib3Y5B7PGP/vddpp/Snse2LT9V/7HXRvPwUHx9/9Ht4bFm/Ccty3NBH4xT4
zhHC+D08Js61AqJffIDOa6RLp9Ef4bGD24m/zR/5dmhBAOGP/giPDf49j9xkGFqYnwhnAU//70vw
+/e4l6v3txN9r0ONP4TH9E64JjG4DTQ95DNPgQ7FQsl6wMd5hHwHO5FWk7cPHCpkEXW95gnibfmx
DNtWxd1q1n7EHtcs+7qxxv666jJ/TmqPuDuy3ZmyJ+ZAnm3aQ+UTQdZQxO5sLtWrZPNL0ZrGJ1e5
ZnWJ6JIiwOaQsk42qEz6yFEKHjDUUzgGIytGGjXy/jYVMrRZGAKOoWmz6Z1RWV1+lop8OZBVspsr
7QMCiQyCtreSFcdWpp8ujPC4bU5IVEnB2D4dO8rEtrgdDl8/TOcLpPT6ybJ0fViqLb+qSsPal2GJ
zo40Uvb4w3P0xz36+ylLHhE+OTQdD+CWj8LvdOomt7Rw+F7Rmh1LNl433lAeeIt39tpC+OP3s8zj
Q0c/RWiTtzTdk3QVFKIVLbOMB11aGXQfRfsDM/3unWlYq3QOLsm56RJksJJ3xkRBEr0ufXe03mhN
9XemdaVIiOVlS3DL4AuF5y3Da24MRRjJcsUjSouEQydIZU/dWb2K0T82LmiiiXkQRMeu8t9buJZ1
NPYjjRsb+CgRi8WdaBoc55GhyszRiT+t4p3sWvF17SrO/0jaSV/cy82v7jW72jM9BcQVeW5/Q5Xr
FUmXmet2IXjvPjkgRCS4/XXqyaOuaaLaoEFvsqruM4rg6qVrpm6LWZYdhQIhE2VirJCB4eNtZnm9
eE64JTQzzm08QOXJdkqY6lmWs6DWOAT9S+BNKx5ruQVIZLe0OO7tg19FflZxAECX4ZnnQlXDepfy
tP8egmFeqYS3E0mwzrae7GFKU7KdlC8oqEztS63tbTmnZrC8ww9rin3dhbaKh6LMjcQtrSJMEKKm
8lLScbLE81bR9uMHlDcoALfU9TfKzgv9I59BxldrbIcMw7/R4WYd+8H+9ewEJqsSjT2WZ/usa6Z5
CoYzaOaU1fC1DfL2wlW9cTcto9tF1BuXhL042ijR0gJhts8cZRcK5IxfNZWZzIpzdGXlf2i2/jty
NP+P7UH2cfzo7zehdy/rl/wF2+bw48b1+kPftx/X+83GHnhMzGAIIatCDub79iP4E9OxA1YaC8Qt
K9z/2X4M9h+LLcYkbeOSuCFL88P+Y/JzwrdCVzjC9fnpf7L/HJsif3iSbCsAGWSRCvJ9m9aj07Wu
QeZup6GNZRTeKNOpsPfpEnOScV3+2fB68P2jfM+l35//e6ewcqC0dU19n+YROvISHwZI1Pl0tfxw
/d9cvI+fwgIOpcHkqvk+gGy+8A+jdapV61SoY6tW4NSJ1w9i1xg4Ov/xp1DEITcWuq7NXTipBmiT
75BWfcYxddnOa4J9Dgj4fv79p7zOpv58d2iS9Wgrccnh0SN08mXoxWVXr5pX6fRXpa8UrXwU4jj+
6rhkYDzb/IuO6lO7VleuThNSCwkl9KRFvW3S87i1v9udeQ1K5N2//82OncA//2KhsELSlnA2As8/
ijF/vMpjPrg1Qs0MQbKVxmqs31EjQF8d5HPCk7QmyI/egnK8PiCnH2qT5iQ7bvGR7jEh/8OtnfJm
HtMyzWIkusFhaY32MJJCoSvDH/Yoh7tk9tS8C9geDuTazJiWgpsm95a9h7L9ADtPRRntpG+sxidV
leMjF7o+MRZHJdflfT25S/1sr+E4UDSrMLOvSRuuZ1TpbLLwpYZxpa1pLqLMWq37rVreeQuV060I
28egNDAEC2e+Co6JkM3PMxou/OyFhFrmJ5WTFXakuzb7qBnGuQyEvd3T8r00iUE3Z1QahUAyZdh1
TIrJ/mcEmj++FUdElgX4q8S6P1/t2fPHeVjMnBQQBR+H0cO9ysT8Pbv/t/HvzwWbPz4lsG2yApZH
LeHkRdqkswK6cvKYnqhtV7XekmwZmaSudVRsy/IttdWf17vQ5cEMaDvhf+Fx0f3xGRKiUJ1/NLoH
eeVT15gMMDirl6zr/Fa79fFxPHlcXXAXDhlREbBYHDfxHx7Xvlql2SmM8b63NZEwaSLWpd289fQd
r9DJx9DoTRutTa6dbPvJFbR0N+alyRU89pPcFMT7t34w9jtZBGI/dr55ZlqFc6a1L+OqCvzbtLRo
PvHmPJqvJ87Hkz8fOvluzJF+0R9e/57X4cKx1XDPcRB8DEgYkas3NMyddNvZgT1c4tc0MTI6FJQz
1cU2DZYHpPfVG+vfz0eA14fD847bEiknHpBT1hLdWC3IbnztY+XIuPCDIbY3WSVUpu1Yk0pODKGv
peSc8++Xt7+4dRRUKKq4puPY4pRzY/eON2REtXG+Ovl5qOYtMnTZvvHs/8Uiyrbr2q5HB6nlnLJ6
ZkTtfWOn6OiDYxImWJf9tjhp0kwhyKp55aDFgvbGh/7VNWWqzOTsSt+meQosIMtmTmyPeVznoo63
pZRXRhjId2Rw1HlfWMWjdtbqLPCb4vCPLyr7MiGG71u8DqdwQck7ss1rUcSrXnUMQXKJBl/pN96H
v3jBQ7ZF8tRsEgRRJy94MIqKOhSll8o1/Vja9nLuK3NNutJ4a0zmNTj68dUjfqN+RIOTQ5HLC07n
WWzsuIE1diKSvfWxK6ok1ws2HYNhTFp9GaYb3mX+OMDY6orf175hNLaa6XIN7H1TBNW+U44+LFC5
Yk5F5T+83N9/OUbLOENbDqvDz8tPmApcCxa/HN12+d28bfV1OqzmG2/KK3Xlz9fgXx9zfN5+WOVa
csPexjkpavJw3VmrtuJ86lyU8uv2WZppfhjcdLgy22l9ICuYR612KeToXN8Vy+omY59+WcLQiYoC
12MfWhoERf3MlhHs/GDO7uhHpCXML2mUn+GV0Yda7ywdvvz7h/MVhfPz9+BAxXvGWs2rTzX15+/B
wrxWvdoEIwgBWdlCfV28KvzAi1uYSeHrz2PaUOcqbUk2sfVLN6YHBGKrXomzGN2rnultzqyYKhpN
Zxntgzspa3+NVOtY76jgG1R9WtdSsQ5HCpaymGmFt8RU0OJIpUsktqDz3NUZKB1FleKNuPj0zEgC
RdgcucNjtMaa/afxqI2RZH+gb1Npy47aop2f+VrVbiny8IKog+YFJ5gA+Jj9jgPOfF+41GLCxtsx
3h3XgyveWIlOt/7jKcZ2TTsULPJETyf742CrLJRMDxDztMuHynW+GYq2Yrp1s51Hf/8bH/daaD65
w77gmwuT9iuGEI6/zw9Paj1KMTS8zBETN/EyWVfS8zRqE2nQl1v3e0lAGWHy8SgpK7lDOyooeS1v
vJaveauffw1eCRZ94ldWX/P0vVwD2R9PFEHk2HW3Q6edPYzaQ/PDo3+l82ZLFmtzr+1qaC/pNGYk
IlR9PNZtsOuW4YghKa1PnV2zfHS1vCh6NdI8LcIHhg9UMrrixbHDN4beThdVjqFkYIT9mnMwndMp
f8ttqbenEC28HkxP2Bhfqox282N71Rt36S8/yRUBB1tSYu4prWBUqusnNRuRYdAsUNdq37nNHIfw
1d74pNPdl+/kHY+KNtuF8MVrVP/D40CdGYR8H1KTUZZ7/vGwhDD5yDTNyVJQcvr3y8ufnnWLWVAP
TKdzjKTN8Pi1f/gwa8u1CueWSGbY7L3AnxLT2LBvu11QjW8dlP78zcAX0/ghONfT42GfvFhhpxZq
sixWqbfRREqDMZUjhigis3L7OxlU26XFvO4bO8HryfqnB5sXmlea8zBJU+Lek51gEZs5jkYj46UZ
ksDUD1O9XLeTiMo+vCyL+UL6Yl/m8xVx3Rsv1Z+eGl4n22GT4xvz6PyJuby6eg1nan8OwjIqhF0a
lwMVQ9+b37qTf7q4fJRHYOgKPpLUCZWBH+9kmXajonWd+CJr7IRGMxnlS3esXw5GQisyFbBOjW8E
wq+4oZ+vrS94BbnANsGNCE/WrsnuazfVDIAUHMr2TD+WSWk12QVJ44wpbzvemjD2S6e7/V/sndly
20qWrt+l71EBIDEkbgGSomSNnq0bhCXbmKfEjKc/H7R3xzEptnjU1yeqoiqiattJADms/Nc/EGFi
XTcq7O6MqPcu4TR8eXsqv95HEfPwDnh68CIXWtrhG5DJ0CwIZPjO3aRtTLclTcNret13+rEOaILX
F3U46HfYSGM+AmusnPxOP5da8fo8k0DnQKD0+12m+TENjyaFpa9d70Cjur5nK6lvHLOmOch1ayO8
6Bca4/AiVmOyMdPJuHNCFOvdaMwbkAP7eSrExcuL+f8g6H+tVN3/GQPdqoSm4s+/AdD1D/yDf1ri
P0Qjr5if5JhnD/T+G/8Uzn8swZqVlLuS688a4Ppv+82AnWawXYJ/go1CsOEP/dt+M8z/UKIZNrd4
Nhu2uPeAnxYz9f+uKqYu+yOiLQc9igA2PD6KE1uDfL+G+OFyjAHMSg/PJq37Z178P0Ic/LWes/6b
cejxrQv4cL0gQIS3MELikFnefO+8nBsJus6ruOghYYCyFGdOtsPd8GVAqhybQ02uvMBjnGxa3KZw
6ST5U9PWvje59WWXQIrKSic9M9SrN+jRgeEIBdzmBb5O75k7dC0IvPy+ycpH+pg14q06/vzXfLr/
54v83ZA72v5ensjCbNFlmjCT4DscvkLDmaPYmHooc5lX35duWCW+OWrqk4nEIYCBX/0OuwI/B6s3
kWMabr/Ljbb83grHBbZY8jMU8xNvmLmr8y9eMGXRekj8dZzjwzVWXs/vSdkpB24noRZUAMA/8aA6
d66eHAus36YmZC7ZR2NFZVYUZTrafsul5a5uxv5z7WY2d5JcO5dffXSj/edFg3uA+gERrCfp4YON
iZpxh1mbz1j2XRnKCz87K2KKGqy6IVWzus8Wu7mK9Y7Wl0Jd6ze60QVJaaI0ITIjKPQh7P0Ked+H
tMsBQuuwe5e3xstvXIsafqPQPRqoR3UGCNWwIAl0/KbQym0okJfXJPS9f2ZzLSHfjs4NENCxy51e
Jr0bywz+SuNMke8u1ufMJYH7TGG4/tiDLYgJ5FjsZo4AqwCaPHzhiVeoscgix3fMpds5Sx9dptIw
nytIXpeimDU0V4blbVHTm5/ev6roS4GGrk0ZsICjg9y0amJjo9iCrhJDtEw7x917ESSD3eCGxp2d
RqTORYNp0wSX8exHnmr3JZVni/JnrH4PdnsOEjuxnzDrVoyId8/l6Kh0jciVd6osY6+k3nnI6mza
1K0szuwnh9X4ywwC/XWpVW3un2wshy9di8VYWl7Kvm9oxX5E2mj6eqIsF+G3vews1vPz2+/61HOB
Z0Kn5uGM135dTa4TzxThE6FUGvAeo2CwiLd//yjkzdLNk1z1oRccPtdoJoYLs5JQ2szRt/WSKyAH
TZ4pRk89C8wYsAR6muwVHM5/b35LMZjGVDS2n7T1cG9UebKVzdKccX88se3Bv6El4ACtufLY6UYz
FyOvC04WCgvrwohHOwhnrdqMmua+/4G4A7omK0GHcnK86bmlUTtaV9g+cA1BiFMGBBuiZH/746yv
5Wil0+qldGHCAb8eb1v6pIqi00mALlpgh0IfXXTAK53R2VTKRF6/3imEvB9i78yGeeJVerQqXc4Q
kEogoMMPJm2VNxrMbFjMaezXdlvAWhycwFRI399+yPUwOn5IMB2IVfZ6O1hrur/nhltkbjdxlPtD
Wu3y3hkAlcog1qPeR8V71bSIjt8e8cRsfOmv21xK6FMdb6D4bcquyzugmhme7dwW7aYVqXHmuU69
QiAC7E+4aQAgrb/irwPfdIpmMUfX8u1yEHtUvPGu7wp1C9NUnFnEp+YJPXnLsgjslmt7/2CoyCrG
wRk11Je6E116kTQvC70fL1atxnUqwOIQaeWf1RINO7229DPDn3pSCF2e4F0yUY9z+6qqI3Cwo7fs
FQ7HHjTlG4dgs5vciOozL/XUZLFtD/GFYWEnepzYU476AssBgACvl7spLD/OSag2mVr+OGF6LVEU
nRnw9VxxYVVwuiDkXvtJR6+2L9khQUMsfwwLsUszFB9J8s4wuPV0cSmduFdQn6wUMnH4ASdgxj4M
6dIj8y82btuZu4pb8bsguX9HAYbgIg4qoB97vNk4EC5RBLwPVdn5lOqx99yjfPiVo8+7eHuJ2esv
PlzVLtgDnTAwSO79x95XZhYrHpUbDLWhu4aUybpH8CYWsUmMwb7zxqGfgpjo8sov7EG0sJ0HPFKN
ZtQ7enRD8rhgv4ALgFdhRTe2g6UFNr4GfxJ9yBeioBoXOQD0Phjboih+oMCJEl93sJTfVZ5KbhCj
imxjdsNIoyDVml9eXOYiSGKdRjgUCguIoTLtz+HcWRm4ZI8+vkysIt91SWI/oQPv/ggOxTs0SOm3
So4O9N6aX83vNZ3xg22U1ue4tCnpsest213ED/6By1VfbM0SuTi6wohHdJoIB1IZZxumNTSz0Wu1
xc8iuF40JO0p2eh4Hsp3OU2+fGsDixXqNJ1C0bTXNfvX7pNPKTY4kS78obXNm6KvH+VshJdnvvLr
jwyMwq5DVxzDw+NTIqvjqgVUpBGJrPxDCrlzL2svDpoib89NqBNDCa5OHqjMuhSPdtMU2wZVEfvq
LxMwduZkDpLrGfVMgYOjfeaAOHF5dA2OPkp5Fj23x6MSu8xN1BM5F6jSrd3nsbeNxM/y2rtXUz0W
ftgQmxu4XhEGhtKRaKXSnH+JuE0uoilLHxrb68686pfK+mhB8SbR1tkckcI+Bh76WlhdRYnr152Z
X3W107YBHj32XiPZ2PX1Mpc3DUKAxhd26spgbKPpth0c2mRVvXSmHyW2O/kToZz4+rhx+ADkq89n
tsvX+/MKIq/IjUe7CKjmcNpV0sQ+BGIhr6gwn9oGcmFWa/YfLv3m73GGXBPFaf/7/dOQ4p/bCIwa
OlZHXwvjzUSPK9pUdWUjok97a1NgvrNfEKGdSbc69XwSQAGjCbjXKN8Pny8z0pT7VWkjuVhdvOTi
+J47Paik+j3b6a07VuesUF8frrS+ITAJOgGs5OONVISFXaTRCpf0Y7Nva9v8mvM/Bks/Tee6AKfG
Am6CVE4x4dnHRLgS7xGKsJYyHcnZpYF7IWRwUV9rzdKfWWInh2Iqe7C12UFeOO5/7U+S024ZKkqW
BROivVvozI6cmxteWf+bkZiLNMhYP551dLaOSzGn88A9ypp1sas4V3FIMWS6w8IKX4q3p+KJcsHw
aD0z+VEA8GCH8yOGzWCXIRvS6NbZzUyDY8eF2Xl69ygmB6vJFHyhkR2VzEZUGIOBe48fN0Zxl6ms
2i96i7vH/2IYnsOzHd1FZrAuhr++EaT+tNVGpgOme/ISXyRxDX9Z379/FOmsRQmZQbBLjh6GjQwE
DOaJb3ft8DB55ryJGs88s3Bf39+5rEFMgy3KFRRM8PBZ0DRUdpdrqOljwaFoFX9Co78n6+q60oBS
3n6kE5ObXQjdCEA1p8dxGmy69HM4IcLzOWDEd6Ny5c7T4/FCxeb7kS2gVC7vK3/FWiksh881WQSJ
pKNj+64eyWskhBKb5nY4c9098fagxtBOAnAy15V0OIrdGlGVLtxlJGK4vdRQbkzFZH1qOlkEkRjN
M2DpUWPwpXwBQaNDw8zj+fSjc2TyWnfmbYEz1WWYBG6Zmd+gUXZXBLymD0ttLL+SbDE+IXuALjlE
/bAf+X0Xb3/HU48toGlK5qUlmUCHj70IZwpDSjy/Sepl32DuuXVTzfzaQZ8L5rAbzyyFU+Oxc+hy
bRiuDdHD8QrWSJgvPHWk9PJSoUTaeWMcf8GkavHZsM9F5Z6Yp3REoBs6UCpMeEmH46lhAgx/wYm1
tt/J3jM2xhA5W6C272+/yZMjgZ6ZQCXwKIV5OFKSWnro5hOlsh6bwWgbduClQ/kh74fx3dAFnXnM
dnEjMF/24cOh8CXE3cxiTTe6dd+K0v2qRaulspzOdWnWz39UknFwraouLPl0HAsOR7Jj00tNwml9
hYvjPafCJ+lq8ya31KqUdZ1iM+jK2Y8D9dnbr/PEMQPEBcaFTwIT9LjwVt00ZjRXMFSLJ/mFsyj0
zTxeHt4e5cR0xOieIwu0hDvpsRs7kIYnNcHeIl0EYVJbvqM4gk1ixL/bcHz/Bg1+wWYJgADx9RjD
aJDh6gNWfz5eDTVngYddaZxFwZzq47YGTTkzTU69wrUnTduClhftvMOPhw2gtl7pbIh4uCPkkZtf
EFt8bkWfGgW9BUsaEroLu+JwFIqtvDZL5j0StC/If/rtmJ69G5wcxNRpwVAjslkeVThFGBKvFXIP
xalnvnGwOLtV0BC2b8+GU0sY1B90laeBpHh00pSwq4nqkLaPAZy8sBLHupoaxFc4gb0vofZl97fA
Qmx40AgZXhEycch0qM0o6Jc6TLkqT9512mv2Gbh4/cHHy5cqHmyHbhwY69Fuq5TMqGuZAVOCtWKE
/+QWX8pqN4hluRybykZwUuONMDIJK+csQnJidKq3VQBgANsdk06jxCB9Rh9YwkWmf83rNvqZ9J55
V3oiPHMpe/3l4PlDK3/Z6t1XlxY97aNkbm3KxUHOQaslw6cYufPFJIbozIn5ektkKNrvBijcuv+u
P+WvknFszHjBbhLEWhuaOBgxCw/6prF/Jhq2AP6wguWYfa4tw93b0/PEyKsYlnXGQbjylA9Hhoe5
OJps4S6RhHGRcQn+lFW2/MIdVMaYIYhkS7WXbJaZoL4z2/HrF8yFcCUQw22hmeIePbVX5mgnuV34
XWIm0AOnZN9laXQ5V/gZv/2Yr9e6p9NfhJNIDevwH4ePGWJVYVcWkJZLfNl9hrzlMuyG958vXC5o
OdEpRTZjH29bgKx1OhHuxJ0p8gKcurWA33KOdHDiWRAl0iqlKGCtv6Awf00WWcUzGzPluJlr3d5p
isUXXaFv335jJz4OU59dhLYp1/bjJortYElp1BLDhmLRt6LDv8LDNQZHBetcKtBaBh/uKEiPYRfR
rkGE9Qo2wmB0LEZwct8s2uRz1Pfy4xx3/c9obPUH9uh4O8Sm8e6DjEFpSnKY0ahhcz6aEdhm55Ga
ADmjMHqc5iXxy0GLnt5+iye+FWUGlBTcHRCxHccBGLNmJa65MCO4Ru/aZbY2NIXOEW5Pj8KWvDIs
dXE8Sl05mZZiEuyrMg23fDYoDJhwbt5+llMzAtzyRe234pdHbwyNtBZnHfoJ2ibLFthyCeCvLoEh
xXhm6z0B27EbchF0KWmosI/JqSNds3kGKPMbt8KxCkE9buxu1sN/o7C8hBRn/8AQyNm2WFVtRnzS
fnFV9Ty/mSx1gegi3zrKHj+i7DY3oz1b78aJ190afjlkAHbO4+gU5VSzNVEv+2Lsi71V4YjVGsm5
Xet1JckorAcAH9qlr8jAkQpDfAFZg5EbOd+E65ZXRL2qKsiJ6wo4IJMzn/jERELWBFK6DsqxcPSJ
Z9l5Ud3wievI0W/GXCy72E7nMw2VU6NQDK2AArc2cdxQMbWu6wmzFRiYF+ILP+N7H/bnVt4JMHrd
iJFz0tsGwzqW30xMmdnu1i5GVVs3ePE6l6jD6k+t6nDtcpOo/IZjN/5SRVndZHqU/1qyuM8245C2
Nzbx55fvXj4gDStTjN4wEO/RSTvj8JpZnIS43OvWR6twk4vKabpPuOebZw71EyuVwwfsbt0OPMro
w73NynFRVybcjrTo4ruCcIFrZ87b3YgdzZmFcGooYCioKLAEuVIdDSUqt/ynBYfdQPMknbLFuyVs
NsOQJ+eEFSeWAzxUumMeiIoFzHH4WMTCzCFEGNANI1R7qLHpbay53iYhRmLXzqhH3v5iJ+YpPVOA
Vva89Vp49MU8ixuINNAmhIRbbNMqSfaOPqsze93xG+SdoRuiXSoAL8BZj54K84emcxWjzKQq7nGA
djZrXsLnNNfeyyEUOpR4Kj3gfj4VwvDDF+jMtP3abLUbpmtHmIyebqe2O6fGPFIPM7kZBihYp8yC
+Q8H53CYEuY9CgmGkbh/24V9kZFjg6p1g+Yu6JW7XTwTIwm89nF52HlW+GV1csBSY0PI77vfLr9l
FY7TAWJdHSMoZj4Pi06EE3SCvAqwvTA55jt5UXnifUmk62MDBjExUYc6gELy+EM6ZZcRELEyqur0
yiPf4wORJ+da+ceTch2FXgON1pcOu2UevlyR5w2m2ngmNa0zPRr2i5tW+f19M59BmJK4KEgKMpuZ
eTjI3PRx3bdIzQq8ZDdxtpqx2cl7yxagOkwXaNJw+wZ4OrbideqxI8CCF5YJ2Wwd6lrkrt45nQt/
Eb/27/pyHQcSAvZysC3WCI3Dp8F4pBhpagvfgez8XMFofBwKN39cnMot/MV06z9d7U1fsjr0forR
aH6KpMLhHdIeQUgx9LUBa7ICR4Cmcud7Njy72etj7l7lw6S7n7NirrPAKWtXXZBrqV1GS1UTHEbu
zj2SdHeV+NIPuqQGLq/LMsWG3JkG8TznmbZsk2jW9uWAdm2Dkk/0QclSaQHHENxvp0K5/UaZY3Md
22ODg6ATdz+EQpy/LfKpj/b1ONSIlhZT7nPVaj/b3svxKx+K1Aom00nsXannGWrAXM5ztJehpjtk
ihOocEdoU3abz+78dbCMqg86u7LvYhZuu8O3mlzXvFBLTazSvKhL3cobgjWrovhWdX38Sc5JPQce
qfQ3hWrEZxwrEUuNSOt8N2+m0W9zoyguJkqXcCvtqbuhIMgeR9k10w7/NcvYKW8yvJsmDdn34oQ0
qcs0i9EbKyq76CKUqVXvBK63mp8hyEcYbNQEcHQT4TCITHG3w1eu0aIvmB5OXaCcGtOmyBvyD8VE
I3+DvVZRsXf3Fa59mqbqwMG04Get18ZXgSkQGS4k5RJ+UZbeZ8uenPYybqvlORYOlLsWE1MzYHtT
D3acZ/fWoLAba8Op+E7ZgmvjmKoqDGZlW6ttZ+02OKOqEcdSmTc3piasr6R+tCQ62E72lawsaCpZ
Nzj7ljBnBVdcNv2OeItBbfAdZftPYTXnm65YMgqDBRq2X1bj2PoJ0nbNTxrTeQrT0vw6hImq9lFf
8k8MbjWhe3Tt5lcZqTi8gVm1ZEEhNPE5whty2uK4GH5zceoI9y6GUh/doZf3mOqIy3RGtJLgJXql
4xkUCGhz/ggX+3HGzP8rEH5LvInjYuipke2mMPQUKS2gpBmbQKQDCj5oacV00YJs/NInN8OOqBgn
JjupVRqboNKeONuy70hTvTpI+ybvAwnlY0L5GI8flT0sOC/WVJyrOrkpsI03otl3CBQl7Mi0M2Sc
0eB+HdqKZImFP/88DNhjXiyhnK5LT6rWbzov3ed6jVEqUy/lc6fKwGlRNtMvkoLcp7GD2bNNSc5V
O1Gn8bcJsAHL2tGp7hEPWhKfwkqRZGBMMizJXqsthJFp3cdb2hXLtSL0abqDR+H8jFVi55vRK+1m
h3tt122rDs2qbzWldK5TU6bjnd0qIT7bOTK0wJFzxGIgpyNaw/cKsckdbySiZ812eYAn0f6I1xbV
BdKJxISPYw/hj1S0enGTLPE4BDi/Zt+xCJS1H02NvQRlk8zfcFhqqtwvsyqVj82iLTj3JlN1XTpF
Nu5rmIcl3bp2+EEWVowdn4vaNui6kmCvjDCD1m+nQX3v9Wn4GCE3nHyPd3FZilQmkPpamVzVNs5M
m86IXMcv6twafd2ifIavQ16OvzrtjBuSERPpm5iwQqJYhnC4tmO9MPZp0pMC0KhC+UOX8vGW3Hos
Ckf/xP7fPtZdQbdEisbew++rV/pSXf+oh7klyFvDWnQrYiSxXKtUpoLIG7u7dE5tO5j0tox8qKP8
nzbCjq/YMUb3w+wknT935tLjFIydNri3nDsCVpT9J/eqXWS5+U+DcLf7bI02IouENIiLkFQQ/nY9
LT1/5nqQB/h6W9OmWWQVBXgyNOG2ixJx1xUNloddvuCK5c1miedUgvxt00H2jfaF2+bYEU5d3ZuX
4KJ5lAaLV46fCb4bHiLyMhCdxEpaXxtrmHFetTvjEY9L41H1bAVXvWFP4qfjlJQWl0MoaHXWeDvc
zKxfnMBLZf7QjGEo2f8T0w1gfOIwjq44uwdPY242gliaXWZrDi/bkEXoN17ePhCpmraQLLKerAWS
mpgDOSbEWxKa5lvlLcOysQfKUVwT9Wbakohm3WpJWH9OFpeQF4hwrn3lxP3wGwrX0gR6IsZP5LbA
1vjWl3kTXzadsvC13WD66lz1uij+zJGqCVeK7eUqywZMHEqPjC5EvYgYtyyNFvkv9/nSr8mUwHQ4
1GUSDMLIrgQeZ1PQlKa8xKRdNzal3uiPI7EK1gbXFvmkxTD3eb4JCzMrNDuMZSZz2rWA3Qu7jAWz
N0Hy/lPzqvhLbldd4Y9C5tY2YkGBhed5ooJlwc+T6ZMnzhbqsftxSeiau70hog2U/PBKaHpG2Bpq
bFqGUTp7W4ys66dk7Kv+QsLFKTcOTsIQL4o+uUw6OcY70RTtmsETD0Cz3oKv2aR5WHKOU5hdNEjo
HzojGZctR5jC+U3O9n7wGu8T2VZFxId0JixR6D/ZGyNiy9habHkPNZrYKoizvsYcsyL3iSPNXYYA
ibP2IZtqbFTqBVni3k5j72EJB4zk9KxpbjHiVLd952LGa+FYutXhwXtBU7XOPRMdY5mSMMLq2RBx
HAYWKP6A2R4sv5sW99fwbsHCf1p8TI7dPxjmaoQuT7XU0TZKM90SccI6nnKnyy+Y1m53p/dWwt5h
MEtvTCdOTVjwDjkiiYWDdpAg+J53cRJazvfWzKZ5a/Va31yYKodTlbQLgV9aTi7KR88biRzTsjA2
L7nyVP1ljN1dvTPiZLR3YdpG2H97+fhT1USq3JHbIj6ikA7D2Z8w1pD7KkdhviV2kanKjdguf/TJ
IP68XRC/uqQRaOgCiUDa479eyaJIJWrZzmd0DPNYEcJX2EFmRdmd64zR/dtDHfdXqFbX5sp6aYH4
DyP/sFrVhAFvRGCP4MIy5VxyHLy1BHPd6rxpp5ywv0qi1rxs63nZtm1/zubm5KNCWgDgW4mQxxyC
MdPjLC5arjHJgk15ZwuyHcW0kZg2nGl7vLrL8Kh047nSO5y0FLSHjxqjajdnCS25IgRlo5HPdtHU
3fROiIIXKkGbdMQ/tFcgux2OQjpJGbojJ5fZVtk2dam++t7qIE1hZf7ubwefc8ULoDHRbThCQxYd
xXeHFbqfZxbBc4WAHGsnyezL2BG3bGTJLl3q+KZP3fpqtEP5/Pb4p17oSzMHyoMJAHQ0fpNquG0L
LoeeDJuLeQ6xPSDu88xTnpohyF5ALZAOQUE6ut9jq75wkxotX1PI6skdb7eWS2Exj6H37hkCOE8z
gw4EVKpXV0TVWX2mSgm1I/HS7UJX4MZpbfn7va9tHQVdAycb6NKLVu+vjgruNlQwIE5krsCrNgeJ
t+OUdmde22tcxFglIZDh+TcS2ONYniSRsA8ihtEIQ7zj/k1gqF0MAQzoWtuotpa3Uzv1VBrDdOsU
hrYluSrTfBuyyaVshwGgOUpWP7/yTDNkXQKHN2Q6+Q7gEyX2Sgc9WiLF3LRWRQHtW4tD6BYhblhZ
kQnRh5ToEo1ah+Q8PkcEeT1bGRV60EoVAqm1jrr85BH1FUfqutORGdoWWGePUyy27/+4tCDwK2Av
o212NMpEnHTHzomVH77/u7YYv+n6dK5h8RpiQJsKMIOGGtURj3O4x3CgJaQOcj7A3/f8uDP67yQC
El9LwNpDVRjTPw/1/xXw/yWZe/+zAv7i59Ohc/X6j/9rP239h60INfuq36UAXn2H/vH/lP9B38jn
gbYCV5JtC9zzX/07GncMiFF1rCIVUHm+23+7T4v/QOBc7d5gbZg0WunxHLlNv+U+vU6Av1cYCj40
BeyYHKkmh9DRLLSwg2ta8IlYNemDVeEGXSdODfxqijOMoMORcKzltsBbWH1k1tV1bGCBD90cEubs
S4NMDZeYEZ9kWaqzGFf7v179/T+//m+x+OH6/XekFSfk0ZDAHzfpZBI3xWTTtiV4GOcHq/PVNE+b
twc58Tir4H31BqdSoKNxuLIiW6pGueSRJm6zh6UW3bWz6nYSqcG5/gKEuoOvxBPRVKChvt77abG7
x/tgKOq4j+yX5ANuKX3Vkajsgbdm3JJyWW/I1PRivEBbZ5tHg+g/eJYkR480Xgz6+tApymDBINjc
1CXJhb6MMHsOuMsCrZBNWS2fvD7RxTacBds+YbGmCbG/ze6yUZjqotNF9NwYoYfFvU317WuVW33z
iM6BLToSz3BL4hb/pxk1BLOWCxBlSyNw2IlqsP8kS0LUC3+FlT7MBaEwgZFoxi9Lm5JoCzBeZVyL
R67SWZ178ipMXacOEPGr8VbHr+BLT4s/2gp9DQCCtDAMvuJy/+wik8iDwQzJAp4yDwe1LHPnH1Or
D9/j1nLR2GKpGZPfQzCuj+X01PmdK4qrIbbJBwtdvf1dZmMRbnOS6p/wgJ6+TfjT/uEuZt80FfY5
AExx/5HwdYLBs8gkYFirrFgjJzexv8uismpMVyrtqe2x0Q5Jj/8SdjYBNIkVGmAQvRF1ANUIGL7L
NM3JczfiovteSK4LXOh506XM6keK3fKjqaI88s1uTK8LzcC3ZrRcOv9d63XflZ1nTyVuqk+smv5n
PHs28cdLxU05rMx6WJGP9qdrtEseEFpafdO1CBfsPCqKCEhjzjBP65rxx8oZtcm3nuc2WCBW/IhE
KW5N0XoPSpGFw8sUHT+iGbJvkymJIxTZdLfUY1whT+iyTyVOwU2AG4H11RgmTfMNrM+eEs/rvk1h
Pn5tMi2UfuLMybMtsvZTi5Ip35lk+N6obAQQnDBU032SH6dr6U1OBD2V3FQ/rif9tz6O6fMAWELO
IexM29cHRchHZDb9prcwT/OVTUzxBRGTxlVDjgC39S7RrnMzD3W81MraCCaPvI7NWNjlQ6fjzhAQ
koSbYq9mE+PzKioHX+KCtzxMC9cjQs+Hx2x046dIAQd/lOQkfO8dYArgu5iUY9VIifmpxkGNZZpO
ZGdD5uWyHUi+iYCRVIgXb2rUz21D2JBPPCkO9SiWSfB0R/GcVR2+VQDj+eKvaeIx8w/bOF9PtexW
W/T1ftE5ILE50aQfyQeNr8PMgk+L5TBRUEKCkSBFyubHIU2A+nOoTwLFj53lfh3mrLL8xb6NpmP9
y4hbHTa84vZNXpI2Wpu47asvKh2WLxnbvrdRJLv/6q18pA5oY/dHIRrnAZ9Lwi6q3IWYx4/JAEiU
px50WgnmB7qaVM9dZmQ1AXI681+vKdY29SLA0T2rsH+00M+eZesU93O92mPOxE00PpmzGnhrqrvA
Np4ozEA4YawwI56G7wtW7sQMsf6eJybQR5Ga3ysv5GsRYD/etsY0/5ZDwkzqmzAbSaErERJ6WSi3
WVSV/UbWqKN8YMZe2zQk1n5VbJmPioAOMrd6MTYbNhxVXHpOWP5MijnS/NYRITMqmlW6i6o2ouMW
Egzjx0Qhov8iIsOiLyDmm6poOh7T0sY7/lzxRWgp/4BB0hR538SvFpsoisWfxWCqTN4kUt+rnLbB
MCwkJbPMsXrfJvmcP5iLTWo4Efbjx4gHyHbEii6kvKCHdlRuZhsrjBp31zrkSgHNV+m0E3Zi10GJ
PZy8GFo7nYIhNcXoO/SRP9C3H38YpV1PgVEk/CbMqUfwQeRjbGZ5ld3boaFZe1PnLukltS43Fgko
gOG2Kq5ASPEsTCpD1ZskiXt8YaaMGC3B/uyG4WYQzeXcSyW2g+ESxd2Sf+75xtzY92oosFoJF5U8
w+NsSRs2e+xg81jmxSbNejEEVQTZxI97L/5BHkUyX02lHf2GEWkDdtnpcG/lRTpsSO6tzUBiHPKp
x92PGyj5N/N2ZUBY+6wkNskXU+UlQSLmLg4yY2ifQ7xE8GDVe5y8BZlcGnzHzth7ZWR6fkLUYLOh
u2V9K60yogviugO5V5r+uw+rhs41Ts0FzQhnL+Qc47DhmiRvWUsn9tpiNpeZVUqgKMOJr0kNRZMl
QuvD3Nv5Zz3LvSfMCNWjISe6XmQqkCg7qi66wfa6ve2EXgsE2YRVbyuZNAJ2c5wkm0LlyRfNrfWn
sUqmj5YxqiLgdNeyC9xhkvsC+UMVWLOpnutsNL5F8TAjXB21kNSboUlTv6HzkmG34TZPOnvbNu+l
KDe9GVZPJdj8Q6V0sbEKZdxzLLi3ZECuOXSTuTM1F20jfz/hkm1MGs/odL3aZ3KUJFk56zyPFIcM
KcZlzfor289hW8QfvcKe5p2Cyv0rA8d0AqPOHWPjKhMXRuGyf/mWUasrLcFcIIiII4ZAO644rTI7
OQWdEavLjsn31PA2OlpvGEL4g3CXPS5pDnHTETEVpdfad5NRJqBUdHBB2Q1WJE4HzSd6Ke7PpCFu
iV7OMN7UlqNCkkXNzobflxZEDpvtRQH1uwTzTZdvzE3jJ6lvdESWyeAASfs56y6EMTCd9JJYb1/W
afdjmbMow9c5YQdI1NDOoL8W3shWZxXXCAwXzhSitKygbrzmh83ky3buUuUPM9TsP7Eu6tueg4J5
xOrDc3yIkkezW9dHSjyIszH0SLmBi7X4N+6vySNhujEbO7fUvVVH9i4RRdhuNCVIiJtQTJMK9JK1
AafQ+QKJkAQO/SWNI58t2hWFIstj50K3KHx0iTzXSDXp+d0a6jErsUqrNTrA7EQI/nin0JVIwxq6
xYvxGx314aEEZ84euCHnw4fWaMgpvWwi23owXWzifBq3fDsgeuIo7JdoCnb45mmADZETVEog90uI
xfQSaJEN8RpugZF29gHHg9G5VPRAaS+6lSG23ZgM92lkmtUFuXxC+zDNXpz50+gSLyebaBl9fFDU
55pM4slP+SO0RzL6zt1YlPFWFlLt15DTjE4y0lcftSXtIUXuFzFVRjY9lRrBx5sZcO4KsTfZ9MRY
FElgZX0s7kTKiuMg0cwHszW7aIfOcVY0kNzUvO9Mh5qobWbOLqIR5bWqdXfYJZ2TOps0Ao67jd0a
c9F5ains+slw8tsCi5+fRO01ZN1wLuabTBNuvElTOfzCrBOcQcbdJME6BTgxvsl0/kx3/c39HBH3
WhK7HQOY0D2xpqr9tfIECfJySLWG8K4ZBcpiiwMnalU7BsrTB1zrWsdpsdBjD6b5o18Sjw1nEIvW
nDz62K6bh2Wa2vamI1Id+582FP+HvTPpjdxI1/VfafQ+DM4DcO5dJJmTUvNQkmpDSCWJZHAegkP8
+vuk2412ufu0by/O7sAwXLarpFQmyfi+dwwhVYzpUNLSehZBi3YqYtqCgPRMEg/e/dkc/K1FPTep
8GVIAx0zEylON/lI2bwKSVQ5VutUcGNkHieQzsf6wg7lQqFgoYyRNkiEfSaPHGtyDomXjkkbD2lY
q8gH6K1ieo+V90bNuw+hmbCEcC4bae29D61v4ynJcLhAD6ZF6Fx1gUPerZmU7YuZkCO0XY1BGt+S
uVnaNyrWw+6WmITOv20tBzrQaFPOYOY6r/j8dVH7X0jir+fcnX8DSWRv9dvvI/nOv/03SOIXXK3E
TYE+oD1HtQbA/TdIgt4R61xrgXIUOxDPcucfmAQ9WshhMBOf1ddg4y5/6jdQwvkFnQz34jnYCOky
Qrj/BJOA/P9p30U/TkYqf4OM0QcAF/cHVIInxVRm4VvWNoFkPTBwEXuNZxEQYefiqe8scVkNKOs3
C8mbCW2ixqQ3a9i5KcVCTXusMtuFDe18uUbc/varhRBZHvqscroLU/dSRDLzYCBZYIoxHjmU7duE
RKPpgjSHsOXQkjwY0K/nsj4NclmKyzVdO7TYHTziKZmsElmBp8Y4zxroLBW2fDW7ltI4lpjNpws7
dbm5+S/jIwezeZeBtI/xMBqfPJ/a9FLQJm/Sprdkck8ORvdcSJsETbgCfzwBIrTFQct2cN/KVa/G
tSZ9pj3QFSgGLFUtTReLaauGNGpz+gp6w++2ocyph28kzacHlfDGxH5jg1BUbukVR56tGeqyrJwI
z++dfetPEz272h/PPGxNrhenF/VKjK2tBR2qWCFZeb3LJafTc4MGwP2kiFGcIF89i2Ipahs4S2RH
nLmh3Se2FQcaejDbC+Sj9DsG7RQ2B7foKAqYVNYha8qrN0NaE425Qeft0+Rcbu2ma3Uf6lmzNzM+
I3LInOKJ/B756aQVmdSiafMr5tnqzvdb1fJMR/KD+sTN+stFp6LbpZSWfbIs0A5YDp54EsmYpXy1
wBiicEZxyrtU+u4+o5zXjYyQpg3hmYW5q5MwQeA1OuO7Ix3WyJaW7AfDpFeWNDArEXFC+yR9aI01
VVvtV35ymFbSEDc2TeexS5o00HTq9O8j9bsj/qaqHSMrFMXrqpvqe+sLrIOdPRqCR9tqo5xY2Jxq
I8tABhDGEFHCybGrhTkfk0XOa2zXrqPivKjFjeX2WjA4EHFCa5eUp7mgDoQhIsuzY9E6OcKxSfFS
pUB8vTEzISz21GYqN944kGmti5ojMw1Udqt1KN/tKc+HY4rY93MKQkdHq2uN716y1i/UHahhK0KR
VfFsZAnnMuqlUzvo5r3yG8mJz+h2Z+TUOEdidfNP5bXetY3cotwWyG2ogKicRcfrFPRT7PRp9SFG
n6atafUtxEJltRSRbc/+k0+lHIVURG5kUVIEY3OCGzefS8JUrhvHJnVrNB0aVPuUDBcYOFU8tP3g
Tpucts12b6vk5E3uuaazKThymVlfDJnOXhyM3qpZyFtyj+ext78MTpx6ExiZrwAdHNJGFrBYHGie
VNl+Ju/tIw+nglcX9kwpw1omfTQV4+hHUzIg/zE92m17oxAlXcEWMJLSFR9obtBZmiSuNvYp7WTZ
cc6LhBq3rkn4SFB6rayr8FT7pp/6B9006jw+DFawSyaHXtxu9JjbHMrK1k0R5h+lRCOz6Z1iJrt2
bIMyKnpn3vZdszADUgh/YTpz/ZWkeTKhjq2tj8S3ZfGQZ/785fv5/JV1BmWlWSGaOUZ5jsVa1YH5
EhSO/+IqkniivjCDbz1TsEvgOBpDx5UIjZp+yTYaAcZXDlOe7xJthW+rN9bZxmdOU6RhOOGVhxPl
0x6cdrlPWov3xeOSLCNhu9VF1Rlab2nuFptE8LEcrULxsKmQXbDku6H4rgVG5xZcc/2WEozz0q+l
McV66omKpI5WRoMmcN1Hjzfb6IHCLN+X4bJUh7pqvf5+RJ68vpZTUnQXEJv+kadGwmjV+OSXuU3D
YNnoxn+mvDsor21fGf5OlEnwVQwjP1ytRpdeNkwoVyblotM+KPLw3bTmoN6lXrZmm7Cf+xsTuVeO
WELWuyRr0Zbx+khacVD9oMPjm1HMB/bH6SLG20AnqR35rh4KRB8j7XOFWtY6NtwiWA5DP7VzzCzq
PaJiSug4Hbv0Jp+SOYjsJenva4G2caN7lFNb2YmG8I+ydO5aWS8hOjacHVE26u6syxlqP86BhwlV
PofYRMlsVVUkUTc9ysAvwijwBuT0FCWn16WbzL9+7s0lYY0IcHpUQh8cBihlc9NNMWY0slh54PYF
LSo8aPQOq8aqtoASK2tG64NXNvj0vTgUTcIdbefmueB1kP6LFYiOp6TviBEdEOlMx5Trc4btpwk4
mptK2lHR+UzOQ90hLEoE7no6mq3iNDvr9OxbCxLSbDLKYFeY5q+139QLe4SUN+YmsbjdLqdkGcxv
S1FJZNigDuckJhQHd1Q4SyNuOGC6uMyn8VnLdZn3VdiwnW2Iv6VHxBdzQocxINVlWnQ8lm07zb4j
aVXga2Zr3aXjvH4tQVH1yFAY95PNpLvqO6CEdTDZptR1bQqzeFmMVtqPpSl0wVWB5iKu3UWt2yYN
7M+uhbT2Z9fb594i7zxNKOgmmF1F3HnhXFbP9Wg7xFHVpnok8oCHis0lkV/2PHPbOESjVG+SMUjC
TWPq5SspbV66I8+55ZaN+mujGLNCOFWJZMysk+y5wQDyPmSghmUmvvvBWt/2Y++3xBeU/UOSda24
FC1wVDQnQf1Cefiim4iAFOKyYjMZ1PwlLb2+0q7oflRp1dT7uXO8yxRczthUdUhz/Xnr+i0u73+n
7r8y+f67sfvwlo/578fuX3//3+Zu4Zu/IICAjz23AQZnY+lvY7fv/EK2MYQzrBVsD2kw/6ACjV+o
q8AuZBnIhDAjMpH/PQqblGxwGcwgELyo1Z3/aOzmW/yOCnRJ/cLm4SOOPQcT8Y/zUP47tYEG/hNz
QHlsPU3nJlIKQvZ5weXYrDAaGxC35oqhUXwuQzHeeEuf/pkP5A9j/2+vgIDMcwQZxsQ/0P2W7Irm
zKpt0zNiinrb5l6tza1VJH9iFv+ZIvzbz4ruBtzbgvUMgz+wd27Xi4QATm9bmWYXGy1aN+Lk/swR
+8/vKO8pVhybAAz73Ivw8zsKRGo0Frf0VoD+3vQs+QPCtwb1rTRGw9lR4TEeOoqprz2irZ+npeEM
/t3F9y+40PNb9g9+9/yDEvSD0hnnLanZuJl/fgnYJFiCpOVs174beNIP3lW5JmEMqIkI3sPPbRuJ
OPz7b4pF/J++LWuiZRIjdxaV/HPWkFURqmb0LnBcK2knZGQ1jiRJ2mOkM6sFzljMPj2OvTnrCBCQ
SI3EcIFMQtpsb9JROE+tNuZ1MxWle1m3HhlMxuR1b0WOFXBTNinHtexD+9SxzuWbVmqOtkXXlrsJ
bb0UTIuJ9qJ1rdMQ4Ms0x30fZA52gAZteI5U09/0PrzKh8wGEsSRUtYA6eacPGV2Ll/4sOS9X9rO
O7ECxbRbobbHA7CPU0bIgb37dA3JNKRIzrsbEeJXT0y1JZyUu3byECjhvabumjjXNkuNeqLlptw7
hO5Mu4Ay8F+r0tmqwFw4Gucsr7fm4oTtdUJV7wMYa02nYe7LJ00etLkPnRI1Cn1tYblpesfTW0rD
1BtrlvmDPdOIDa+a7VNDm/qySagxmaiCM0YP3ehktpGD1+MqUHpYt67P277xZZacKyRH9mUZsPBF
FReFvaulaBvUs4XAKDcuqoqtcbTaTdXMXRaPmEeOda/PnpiqsmXk+i6QUeD3ZuyoFcivJLXiOgA3
fEzbFJ7JrNg7NvQ1B5f+XCF37c08+IE/xC0i4tGAxskrdmIdmnJvMEObm9XT6xJ53ChqP5ftp8B4
96ALS+abif0ojBAOV19dmDOLpes5Mo23c7qt++mdxRfqqZSNozZ4GtkAnWDpfiTjOV1NDOahF/NE
M7Yz5nclq8llSJz6C8Rn9jn3OWgrUttw3PiBtl8gRqidGcpxz8ATnKpi9UkzF6Hzynlb3lqdTVp2
PljORa1QwW78xbaulgV120aTaHo3IU3oY9K1vGZjLqm1S4smBz+z/GGbjGvnoaI2WMAok5+vF5Nq
mMipINLjsFE5w60lsm8tCOxdWxal2OZOG6pDmgQeAcFDSbCFDBb5rZp402okaH6B3Fkh4ThLcJ36
YnFkoi/DYpFooa0qvM/9sGP6QgUsSakv9H5YejFFiBzdLlZJbeOBU0LreMgarzk4c5m+O4jY6fQK
S9lurKQNvGicRiC6sJE/Wjqdq8getVFtW3caG7Y/T9g30qafM1pr6t7pURiaa+mc8wnzKtH3dL41
rwGGoB/peJ7tlk4kdytmgRuaaFD0m26bPnUK+/tGAmR++jSi3YY5IpkoLQe0A7k5pluZGGUfWznm
0V3gCvcbKGP1vbeW+iusR7LSQ8Icvw86SN7N1FioBghN0HF3rolSHJyiMrAieG5yM5U93V0Id3I7
MvwU+lGWzRnycc0yiM5SrJRg1YL7xPRleMvKmY2xNdXmc0LZa8F0pjC6pJXL/D6Qfn9tjNIuNh52
IxUXah35dSeMJc4sxQdzdpxZu9zA8xtbM97taMpD/doJT2CXKcf6jdbWpUazMjZyV1dqIYrQFnQZ
NMTotNysQW+xC6CSjhMIbYwn9YADqRe6TG/sdpBDZBfVFMReQKblXk1oRhBWGHUXIXUrjb1ul77c
jNw7QGVmBzqOSDrjMQDSwcMFceHbonrhx0UDf7U1lpafDMUE6abMDSnF2xImI0aabWQXrJiFG7Wz
hJsiu6h+C0gtvtVcvfSxdxlObbtv9I23itqMymBKfoSqlc6O2029lqkwHjvhlgl3BBnwWJH8QW56
w5rZBmVrprHlGH0Q0chm+3HY90UYz0PtPlaNHP0D2TWyj2uPIN+LWY1cmUvRIxRBZYujyqgJMUvY
i8w/OdX+kGLmEl6GhJZkEBO2guwfhFc/DUh4YlROw1sAQD6LNHIGLITvqOwHnnG6CL0Tx/BiHTtZ
GQPwnDEQvq7JQNp1PAj+rJ3gZ2Xf+cWQJX/GRkk8YCn4o0gxaHge4npwt6JT7h32igZC7ULqsr13
fD65f3+i/6vvRtcFYqdzsDcz6s8/um5m9CaDdCG3G3HLFqoJNyBXfrJL5yqT4+e//3bW+ev9fmzx
DKZZxJdEBpEi/i/CfGrd80BztpNO1V0W5CASmauwLBo4GkANZW330ZxJOW9xYxj1E1ykSOJx4jbc
jmGHZY01p10BgQfnylD1QJ5SaqdJJKZ6na+oB2q8mBrMYYWOTfPxs+Yc/i145X9iC5o+e+jYz79c
vbXDX3aq/ngbEbH81/lb/UA0gfYkG//vz/+Kzu+3VxK/jW8//csWE+G43qnPfr3/HFTJH/1bW835
d/7//s+/fP76VR7X9vP//PVHw0P7/NVSXtZP+81ZM/jf0xCXb83wT7/9NxrC8H/x0DZyKQfcWSjh
/74PYVdm6QF9cBBZEyB23pT+roy0fnHPntmQ5m2WISNkov37OoQ0EhctHuFzXzYZDsF/xEL8dAmK
c+jL+a8/RvK0jcjpK6zCo6NvUicejD+ZyM8W3//mS/9hHyiytJ57JcpjS0EalSUK4aXm1j4kdaG3
PWDTfROW7rU5GOEV2bTWaeRk+agtnePqQkhXUhjg+6iRLNq3NnZrll2se3vd+X5T79q+7vTGWFzn
Ys2S8tMOx/V2MMt1BdsMsucxCYMtWtDpRo9jextU6fxkd3r5Xs1e/4qXsPlGWTEW2i4YP3WVkFDS
+m0a4Yxq76QYcQiNer3HCDi/jIFeblYHtVGgVfLazZM6BsKltHJZU5CFxc+LL7iU7j5nMGDoMO0H
11Xde1iVZtycS8w2TWWYUc4RD7szDPV4QHpWX2jgn5WWOLc/VjO498bBXLnVbpJEpen2RYzfrHwe
jbOSapBwumtRhTT+zO7t6Gv/vWZW2oYiMXaNgsQ4SmHm28FbqxtKPUB5B3f9QHBVMPcs+Wmtx/Xk
EErOe4RB4kAEiXfoxNDdsj6a8QBte1VZgO8hMGAal4udfkLizm8OhCi9vWHYb+vCX67JWXNYTLRM
ruVI5hdnMbUOVB5sw7Nac+icfkPmjn3jdclQoHFblx+zNae4gpzlBU+iRpAG7p5Vvns/VMqnwWwk
TKbNrQfm9VBFHczdAQ1+clPoFqQ9HCcm285Pj0oYKy2eohg3To1/uMV0d+QFgVUlFrI43tuLZU78
Q15CXGw6cxy+LLEyIPTDYD76ugqeDCxhMD6shaCcPCgfKDdK9mS2e4epsIxNiSjqCJHOLlRxgzza
qvYAmqrJvm0doa7ydhFczTatD0GdDw9F7otNswT5gR9Bnnq7MC6VoiU1RhlVOZFq8/l6zHIC2aVw
imhtwebofJyTryBdEdLiAtw7U6vrXU6R30HRP7Plwpzv+sDr4zTM3BjqWbEWBYMRSay2T7pZOybr
Zb3C2FMfEN053/JuTW8bZeXfJebXK3dwghuLaMAzpTUUhwWye5esc6CZW9bkyfOW4H0+25c2aACH
uIOLvErXIvuaiCunp0M2cAzsphU2u8a/XdUijiuAOVNZ2sUMqUM0JKX3gVMpu1N9nd+0WYVzmgSB
fRpU3fvgZ85JSmhLzQ2BmLXs7qaQF16JQG4bpxgzxlIRIshrMQf7IauLOa8oM+FG1o/A6YdjJfJ5
2YAMjx0SFt88e4ZaPL11J/Dxrn6bb10tJ+zKdd1tVEVZIEFS8/c11+mLodrksp1W9+R0ZvOUG90Y
UV9V3chgFFyy1fA8WrXzFA5rei1zrd4m5JwmzJc37DzemQsOZePB5Xq87azJfrMnv0Jhs+b1cewm
Ci1xIF00dhZuO2pQHtIWpaNfU8Dn4CDtTm2pNC8Kw/29GKnrc0slrlSQhu1mMiryvDLqrwG1pUtb
ZgAbeTvXjX/iUggi9HrJtbfay51ldFmwGYrQfjUrdF3RENQW32Gqhi1QuDryFbmlwlC8MoUuT4kQ
ag8GvTyq1ufDazN89lPJmK2UXrbAFR0piGvA3m2o62kQxhaq134xxLy+pE5h7vN+oXx16nv3qAaf
zgKPEgB+9OHkLDQmuS0Jzlpm5QWhsh3pdHJ+wVWZxyb5tjuIZpNkWy3m09o3OY9GqaZ7kmDlZbsg
+91wEhkPejGMR9RGNnjyknQojU2X56S/+McScQWkquEvt5Kl/nLI+nMVrCvSz2wV8svGfD7GBA/K
LT75Qm2cZTH3aSXbuwXDHLQhAN89Wedu3OVWup9SOdxIUwx3RehPx5GN5VArXX/waeQ3SzW5V5OH
0c4T0/Ssyjlglk3b9c42U2gPTZgK6ufFatjOAns0qXkZkmQ38QztIxwzPe2YLUtyAOnwxuqDk98s
kgn/klA3OeZx9E5EOfSbyvbWT4HuY5+06drudU4PwW4pZX+nw6U/EpzlPixymQ4Tqzj5jeV6a3SO
9ex0SGyigv6AJ7yB06VGa0lGAGUSwEdGNJmrfWMsaLuh0FK2YR4Ed6ONlm8hqGDHR0sm11zcM3x8
xwlnX69+sYKqazsnxBxNjifQZK7ZUuxMWYWPSe0VOxIAwk3Lr04YN/osDhWPmXbq2YjbbD6OqTPt
EiRrr9lahk/W7A0XqZLEHUi6Oh6zophvMzav4zRQjW0PUsQqaMIrtdQkVtaGC1up0hlOeVrmk9lA
IWIOWXgA5yE3K17LLl36XYj5/xlPV4gSue8eZroX3zNwTrXhcsqeKqewKN4QwF88zNJLTOHTpdFV
+nM6ryzIYBN9hXItjJXni9iYk+m1WWyxp1e7fRXBuG7nwKgWgAUtTugmEAvYkhrV3jXQeRZ5Wl2T
SYBTTNaYDNq5Da+bAVkauJNx2Zu1fZyyCmozb6ctISf2jtXPvLaNWZ5EmHmvZsmeVoQ6hVnv4EAJ
LyLlA1XJPG4XwLs91oYAyjDPOcQKeE5SD47B3FtHW/Tlw9wu9pXnNM7FOe4wcnGJtRuHg2dvhhnq
LNBtvfVTBIZRYyfisq687GWYmG2hn6GX1wQ0hodMXZzMeka4rVUb3rujjQFmMutHns3dHiH5CAvV
5QN2hRXZbGJitN9kJAj5MbSjcUr6Krxysb1cDEkoLv21Gu8T4axb5qGaJAeozKvEUXXk5wIXhu9i
ZrYwalwgyRp/9JahD3mQb7sJ8gnlcIFhP1Tec7bI6cfaejZd7Y5zqZlyv9sgUdOmmkxbMwMly8H0
1uEoreqzWsuZwtUzd18UWRzwR+7DQlIgTodV82CIILyvzUruRKbc7TkN5NgIHvVdX/kX6xB0Jp+q
TQ9VnnrfnTRoL9WCvhYEAbVi4QWpH7VD/0zXHgH7sAYnbly9r1OZM6Gt2cUoQ/MLdV+DmrcJ/Ryw
JPGjpe3V5YTaFnaOqPbXGkDqtXGaYCfLsoFKW9OrEs35wS8d/LXLYF+RuDIcR3bpEkHF2bzhzDOU
urfKbkOXbXlRuq7gflOIU8ihsS8grcxvK5H6l3ZvLvednO1j0Q7Os0vQ+A1IenvXJ657CGHahr3b
GuI51M7IyCGU3nvzGO6Rc5e3SzGn9xXZNDtDzvRHck13DxRvpDF8r4w4Vm1EMW3nEJbhyjJOWmdE
7+1NbzTJkntTTdc9I8aeJ1hy1GuiUE9r29mRt2MeeUQnzyAB8zdV58GjMYTp4wxNC6IdjN9LX3fb
2avdY5KoqtsVrfeZ4HE4LM7w3AXzlrzcDAWEUWLKKhMX64Xv3wM7uvuJC/UiyEfEO0avwutZGgkF
KkpcBy63wza1yIJFRJ5ENtDWk9RhxbuZVfNjTSbVXW4nxQ+3sNI3egYQShe6SC5Fauk7ZLvVdq6W
4Bq5bfhVaBw7/O9hWDZrWSEfdr0Rbwtp+E3kk1XTgu1X3sWYJCUXTKrTauPV87pz02X6ZpED880g
m5bnn1XkSG8Yl9l4ZPujF15yVXarLJiAPIwZQ2KtB4uUsVtdd9UllFiZ0dGO7r6hSKCGqBnriN7x
+lATdQEVjpdsm5tpd9BK9bGqZXBtpnI+pQs+BoQLqdhnuIMSQh2qFr/PpGwEKJn3GDTBdGprNzi1
/fknOnelRubKupO4S/pOtH9/65zXwAi/yocslfOQkTpzWEiRIV/azhqxxUJQ3c1pkV8XjvajIpFc
ToGbfiPLiFvVnmv/kbmqOBqlXq7oWtD4N2x3uJzJT4BgsygJJRFtgoIpxwQ6qDEM9rl83lpBjd6+
IG7lwzGTIOrE1Bkb36vz3Trr6rJ1K7EXIHcXeTiiTaKnztuGytaPZpinx8Fv51t3Jc4vJLnorq9m
5xq1HzqY2aBm1k76cY9OGvvspIbuAh2efxDZmJ+IXnLP4v5GHJLebB5LLdZPyZoWNdRAXobCqSNr
EtaXr/KBhEC7e8mBfk/NqPEMUqT10YYj96FTu9dzmnmagbAnCWBa2urSL+DrjS5VzwhXF47qPr2Y
W8u/7dXQPvRen1867ohDZrZdKmYQY93yXEw/yF6yv9EDCNy3rBagJ16tbNfh/GVPKmcz8oMFJLCj
r2wzoObaDr0rrsxhtfB2FNZ0CqRlXyk5hHunHDE8yGrF0avDdKekywpKZJyMqP6j1sHseuJwXPQB
vtOQq5z6wJUJatm+MZtvWFo44Mi9tzemQ0dB47mijRjq3C2nXhCFuvI/08Jb9thTKOlusvpa0555
6iff4FNe2m0jyZPdVHQAP+qgVGhuKw54HUzhV+tQZwGIiHmMujfn2ZqTmr48QrNjwiLrx34K56MK
k/AJx5fPVirHNeqC3Pd5PAwVIMWUJai+XPVleXOlAHg983YdDP9H16HLhnIifMtl0r22PK6YzUwo
1W05+GjrhYjnjrds43IlMXAv1fjNrvLgPVVC9qdxTQlBnqyOFRgr8Zsli/KU+qZ1G2Rc5PUosQ4l
2RrEBa8Ck8HCIx1Jj7rMraK4Ij2KwUIsEDiIWlICqLLsyOroXoLmMUhzltOZHubXWpXea6Em+YZ9
YNl1hevdE46UxnMVgny7aeoe7SEob5tuMvZFIuqPwKTDrbUYM2CBpheVtnFlazWRAT/aihN+9aMa
Gd8T7szuytOOf6VEY1xjNzN3AwUTSOzI/ERtFTo3JJzhazjj37oxzCcd1P1+qaS3XQI1PHhSGJch
osrnERavi0S+hFcz9YkXll/BKNAAXM4FMnpZ7hqL61Qe3aaFd+iX8NMHjP6+FrZGVjTodNezND0m
4TAcjbQqHoK5ctgzz2C+a047jYPnG/kq+ovsN/rKUz+7Xmeq97CEIKkK3Or77LgZRw+zP5b9tjp5
nPBxkOg8Yh4oL8Hj5U01ZzN0qg7dEx+LjgriWt4WloCJ1XsNV1R2aXGyeCl7ZzHULsxD+xsYE0JC
/BIHBufHeRX6gT5WtOCjGnb1VHdXNc+/86GudtSYVhWnD93SU6jXbcpYuV0xnEapaeXXqj8fhUa/
pu+B7F99t3O9rdNb6jUzKJXN4UZeQBtYV4l/4doPFhWvnV+/qCF5aJQ/bf3OXK+qvGHr48xDB4zZ
8oC+cxaRqH0wFG9cs5n+AqHffb94Goyi2QobOm03ekrckXMkrnA0t8+TDZ8kRe18QDXxortp6CNW
l2RncFZtV7hfGJ9g2rRUa+1WAkzOypiLBR/NHh3nig3v15/bqab2VHlrzVkQlod19QSJrDUDe0qu
EMckMZGr1Xjfe20mN0uxdNgW2Jaqqa/2jWB0TxfRXI8YDPZSKnU1VFN5TfaOWmIbWgVVvdHone46
0upyKN2zXaprbwfHczqwlmA4MJmYF+zjDFxemVUPo12krxlWw4sF51rMTVXfl5MffgDke1gpsza7
9KxsgsxqMxykeWEvUT+VAX++Y/3yk8m/savG2jPjtVdugZCYILrn1EAa5/ZtHYtpnE42RoYOH8ew
pLsFCMrkOFmtC3N1GJkKuIiGAbnp7u2qdfdBMqVMQQx9bjSMvK3mIoJq16U29gpUwtm6Y8vhWWg5
HIfxOPvygDegf0dgvuyxxPBglizosFIp+VLmaI53C9LB8PycGxKUKU5wy+YansI+q38YLiKDnYlw
5NoehXc5zga5Vf1gz9s1kJBxPmMm0lubwuigzVW5s+vFqy70UplfbV6UzzjC0m6fp4XAKp4nw6fn
LyngQtl2VzMG61tbDbkZLxkpeB8E+qy3E4xls+MBYPqbjk4viXBv7lGA+x7Xkszd9F75JhgOPsB8
P0yyJcMNBeE3p2znI4mMqMWXQS1bj7y25zTBnWX6wj+5hEBetJ2d0UWfoX3HmTRdt8jG9lDeYsIL
lLvohTk/rI1pGtVzTlXfurGMtuqi1K3HXU0mrIkDE+e07fCIuE3Is9tXpnQpXQCt2I42MWmk+c13
xWQtOM3m4cPRw3wa7CBJN/XQE3rqj26987xpflpchQgZeu+J/jDxESBk3CNg768IAqGiigFsfGzD
3Icpr5qb0U/m1xr5WchWhxw5XHHbtqYz3bliSkn0Y2dkfg/qYyVDzGNO7Uz3+Mbyz8rqzG2h/cLa
WJ4mfpXYprgvRBgeUS96b0HG5LNtfOz2Mdlh6Q7Ag6w06o4fsnYYd/2SZ4RJ1kJ8dTzgyk3fhfWF
S/7fLkRn+lGRfHMYVwZaAtbYAq0806fGaMQ1NLl5nOFdd8of0LWuqau/B0vGfecD9gWcYAyhNeUl
uLEI3nTXQB8V7PXDIsrmVTlW/glE6b94zpQeRrT0H5DpkE6FXL/rVJNT57XJ3jfmF9fUGOwmaXeX
EFLO98Ya1nsoAXPd+qqyL8pe/D/mzqQ5buXs0v+l93AASIyL3hRqJFmkOIiDNgiJFDFPCSAx/Pp+
QLnbVIkW++4+2+EI33stVGUlcnjfc56TP0Bj76FMltm6LkKS1VNhcOsmUaL9GqYNvjtYZ9VV2lny
GXIlW+5omN0VVvF8rYecSdGuJtZW5FXFEmp6956JH8/PXOs4aKa9UeiZz8ka3mdtdBWaPfWRLCfu
ON4bdCa6OHw0Scx8SSvP2rqDp25DRzN3Fp4p1NhKp8hVuwQ+J62Dfa3OvQdq5xEsYr2gz46wH4Hz
qCrvkUjj+VUNxvh1Ksr+zBntuqV+WnY7aAlMX5tN7czUhz4NqPfN33sZseRYhTlsfDd0mJkpybPU
Se3nhBdTrap+CNdtmJUHOrQh+ZSuv0udcW52xsQdPSj4Hps869IqiIqh33DbG/QAeYBFvMI85vWm
mDrvXIsgHCL5RmzdKCt6wiZdPEk3mm8RESQ3PrON4kQZHZPYr84KSkO7odO0Xc3Np1+lBncCbk5c
ZprJ8Vd9PKJlnR23v+tdPd2Go+actZwbKZdpVEtU2TdnU6iKO3tm9YsiR225XJQ7HN0T6IHWuWqb
sbuexKwHpk5CqquaJChlaW47VplNHorh2uG0sIniWdtjRxRb3J/cfULVnxWgqi4HqqIPKMrwk7i9
Vh6y1ET0UznxfRlRBCtK05XbDvPv1ukXSXk+Vdb3Hg/dvhunaZNZXf3kx8JbY/eWG6ALEY2M0kCr
avVps2bAij0kIsXBPPRvkyHJL/U8HNZDRHoqQcHOpUmo+T5qh2TDhmBhGVHY3vSJIBRbT6gmRZDy
QjmWW0nr5Dwfi+I6rzp9j6kv4i4sRjwEeKDXkdC8HxheMpI40TA3uyqS6a6P6EeBsveOXdy76dos
uwgbOGvc9wE/y7CFXWs85oby7pAn5elZWY3VdIjQsuiBk7sIj8AzOveT6w4XRabUgTBxdaG1Vq7B
D24n67EthyFZN2r0y61hVkN5oKykvs5K048pYoI7pUcaMjNKaxziakGfS4VmQQKEqzsQKXhHvyeQ
Au6pVAJOTabwIlWZfEid0D5KUHxUoqF1b/SwSqnTz7NHbwaHvxFMcUqeHM3rPF5uTJ2/1uwk35tt
w5GZbUdr1340TbdpbyCTt4wOV4rTdsNdEvrGJTAD7RtoLUQkDWoc9pPGGnz6a6LasyqjaumdWT7I
sbAHyCsm/0SrsEXv9JHix0az6+yuepP/Wqy0z104KX0FyTaLubi0lb3PbDUh+K9FuFg5rJSVxK+c
IoBKa9KSp/R1XfpxlW8naKWktsk+3FV55kfn/LP18H2yjCL8BiqkU/u2JeF8lcbazA2XmeW3Kkjm
TGfZzh0pUZUtq7U12MV38IRCQlHHVb2L/dnMb7q4o88xQ35t2SoNsAlDno4/NamZ6ZobXFtvQLJw
SbP8WaBZLWyM1hpKNrJTa/zshy7xCoH8kvXFNUjT3XqR1t4UHsfUDX90heCLfjBVTi+SBqRbE2+o
Th8piLDn7HSdl2TWxogdu5jifdq33FKGJJEXTYwKYk+9sLipUh8gLUrtr0lialdG5gMw4MhdPZSu
l87nQ9HVN/B60xfkDdUuT2f5pUkjiOPcBHZpInJqBy73b5hl7nhua6Ys1iWywdci1UCiZqHbUSnu
Y+OpFZM/r+oEwexKd1ouSjnY6K92VBbuRo4gM1dY4guWofmrO095uWrS2hVBC6dh7w6yoUTZJ/15
bo7qLsENgMteOgd9wbds20h1K5FzuJqADwbYlbqdB175OJehecE61z/M3SS3SMt1nEytn563Udw8
FF0yo15vykvMBPG+gj16TcM1OkPiSVEmB2x0V+el9drrRfHUYUyJVpGzaPXIkg6DPvOh03Rms6Ab
m3wbg0tO4V6Y8mfHKpkDk/Dz82Yy2tvEgP6IhrhA8mYP9JDs7hbu6RAYYY8vvHCd/lZOfXLTpdYU
UPatbsx4NM55rdSm9uLiGDkNEjbSdu5yt1a3CLaci1aY02G0Zxp0Iw76LJvzrR7XGLfq2n6Fz2Bf
+rjN6HWAwFhRNKVVkSKIvJ8clW1F0mRnShcmesCJ+k5HFlmAQm+4h/jsdasEgz9444guiFE631Na
D7gH8tbYjlrXfElE2zgweDrtocvCkqs0uPNmFUfEvAu9HbbklqfUPQbrPuogta4hdaZXIZ39o4dO
E8vaEAkaiE5zqRcdN4im6LUNlByf8kQTR+QZ4elcD7o3XjVJ2l9MfRmSxbjYAIuW7oGXGVj1yDgJ
kCLEMC285CnLGh/DeYWoLg2nzNvQ/vHOkI9FkhSHHpzLaBuTc9VDAEAAqjXGiyyNag3Oc75zo1xp
mzf1yD+S1NxVBf/5XQzzJnD5j1Jm97O6/F78bE//od/0NP9DBDSLPuS/C2h2fVL+/M3Iizrm/zp5
tUVBA0MSqAJkTNhQCzrq354Cw/6X7i5sLxAuposc+/9paAzzX8Q2OibSqgUyZpuoxv+toXEXazB/
lX/5xoLUFf9EQ3MSdgK5cPmTEHMJtGqegNuDEuadpyDtxgh0R3zUMFl9H3NVRguGW1FYnGvyJJLC
+mIbrVmtM6mH/QYSmarOE8yOP2yvL6ZD1rVD+Qm5azEPv9OWvX0mQyyCeJf/OM6idXv3mYqibHRz
zI/zNNW3BSGyT/VAuw6Obph9831EMf6Q+480541/u2J+Sas+UOOfyOh+Pdpf6KJikcUvsqb3j84H
U+O+nR4RxWtbjPX2BQAqOFNmon/pJiP+8W6i/H8+jjszRxC6f7hLTgSLohhJgczTo2flKfbAWBbP
qHzKb6FXIfDGzvry9+ctH/90ZN8/70TfJFLNkT3PM8wZxkOm1wenafUdO1/8axX4rwO52Bb+eJLJ
AGKkMW2q1L8PZJzIuuKYCKu37I7wlIoD7Sj1iUnko4liOr+4pYgeTx+itSkNuTY5Vh579aRS41U2
7PcTuTUHE/zBj75xhrXMHfOTb3fiG3mbJghfF8wVNhxyjn//dgi09RKM/jEyCSkKas53W7G0qbzZ
9m7KsVfnY+4rwNuOdhMCrfhneXG/3tolppcpapHAvhAL309T35UToAmen1X6pib2YBcNVMf/Plk+
eBfQ97HEoO4jgOg0ZSOzvS7tqvjILmM/9/qk7Qx9Tq9H+phHs5bdl78/zlgm+8mUQdJHQR8hFg89
DcEz8f7Zph0dOaBX53KstceKeL8vlS7Ca8/UxidqFYQEOTCd9D7T263LawO4biin7d8/ygevCa/j
8m9eS/HHz6u47up6GB27PjeCDpA9J7EWG55fqU/G+IMnCY9cWZ+KF1xcfXmN3i11yLmxgIfuhQKS
8ijGJD2gnnW2A6ChfyiOXuYsybKgJAxhGZjVlpfp3aMKomRDNxUXiZ4Ydx1D+Y2Cgfej9rO5PxvI
Cbt3wziF7BcX2fdQ64GrT2k9fJI0/cGbg4yUb4siGsHAaUDMyBENs5BxYdY9JSAbD2YAOtE61tAD
NwVW5eNE3Po95+HiUBAo8gmv9oM5TdoUdAz2FZutdfk93g/CzGVOCXFRRZm3N1HobTN0O2CyOCuH
Rhkd/j6RThXpy6DjHBWENQLsoELN5v/+eb1vxWy85oVlOPiFC5nZRYCDAhw8Xtz+cVBivJCx1z8k
mmfsNYweDzKlivH3j/HRoL//FCezjIU+dOnLX0gSB65MOqCXoBdFoKWmc63bZCWW6aR2U+XXuw76
0Ccz74OtADG+bjugVVlF3qTk78bcKTOI7LNx0Y0FkP/OtPeEXtP/+/t3/OBNstja4Ju43A4Z9d9H
uhtkqNe1cYGutNtQUjV3XVzoQWsgrfz7k958licLlcVBXDjAsvWFf/L7o6hEKc1WxoXPVYxiYTy5
lOm5gm2RkSCbCjl6HyfuA4fEnMx1abXZhY3ijPteYTd37lBVl7bViMsxH5Dnmrb0pk8G44ONkTQj
E4C56wkE+ifTzivbWLPs8QIs2HQxyNbaGPiEvpjJ4OwIiBlvZldGP0N8JJ9N+OVP/n1sDN2xFlcA
G6OLEeP3sUHfQztcc861KcmuQqLc1lFi9bRgnXan22hhYneBHacugBd0Atd8huIAr6Tauo4EOQtH
ZPjklPDBS2joHgm5vkCMxZHyZOUTYz9UpNSeK0kZhDtSf4xQyN4mRW2uHTeObqTr9nvfmKAeGIOx
TXpb3X8yZ/7c3Ag2E+aSU+oIkwzx38cljZvZr0r3HD5Ye0Tx4l6YURhe2q0E4E2L6kazamvHbdrE
HIYWryhFCf6ByJxPPsif78nbSKDZZzC4zp8czKDmCGX01nlYtOlL6Nj1OrLHgwHIdd2rCafhVIxU
gDvZ7AWl4lcKS+LRksibDaz+hxifAEFolrz0hsn67M36YPaYbFDLTcnk2Hj6ZpFmUzCA4tw2aXEG
fo+EuCc84WD2Y39siu+hPucgccjUsEYVQqyisR+BEjynuMNNvBLEeXwyXstR7mRC4+s2ABXzsXCA
n4xXZHWjlk36uaAWE1L7KeovRIBIBL2cPaK6zm8mn2YlyunvsTlWFNgr/xCqarqOZRSLT04mH81l
Pg5+G5Y6n/PniQO7HtoUqog4R/Ec7SRlePRhI0lo/Si7zVx19Z1lTdXNqCCVWXV5qQn2mr8PyZ+L
C2VIG9f0kqLtYJX/fSrD67Co45h0rTt3myQ57BSj1zOMPCJ76idHHnAHPtHOsPZ/f/Db4vHHb8Ez
PXxb+nJf/f3JSWn1eu4a52nZNntAFwki2crdunauX+fSN74Zoyd/+kXMgpzpSXgY/fzgph58foZn
XRR+98na8udY2BwifBAW9hJFcbq00M0CGDKn50lVzd91aTBVSeCidZtFFn4/gDf0CzjiIXWXnxnM
/txXySYEG7fYxlnejJOpoMWDlcF3OofXnd50QzztQJBkPz4Z8w+fYiHUZA1l3E9PTHbS1WYzx+ez
O1WXCMwV7BgtC5RUCd8PCU7OdNileZisw2wk+M+mGje5McEfOaKnp6qzrHTJ1Yo2f/9kHww9Ww2K
NA7ObPpvDvd3x4o8hIIp+WCMjrkfK6O4LCwfQs5oRoFXusjhqrAMeGk/WcpPDPsc6Yhk5vxq8nDy
hU9TQTLas3FZaGeek3n5eqw82eGzVGUJNxMS1jofQrptGEfGz259b9e63+c/d93lhMMZng329Ct3
pI1a80jlH63qhUCgQaJy0gV2atyTUKICUsWaTTGP15FqnPOBLKutrU3tVuM6sao1mX2RMMkD1Pfd
rWs1V/hL5+sZz86xaJQKGhU9S50+Ga7RM8JY001JezuQpANuHP7nJ2eFP8/iLk4wwOlvHkKW19/f
ZlcmOWuqe2Y2y/uRS+mt5zgUO2ljYd6QEh1d/33G/DmVlwcSL8rCya3LOXlhmC6FOVvO2ejCK496
D0EnJJpPNtgPvhVvpQ60QreXG87JQ+Cf1rOW2meoS8Mvip474VrIcYPJwOe1AiSj3f79W/25obsc
9Hzh8IIu6/Hy99+9ByDSJacOeYZrPaHuPapNHhvOluAp85OvxlGFP+v9BKRGxZF38X4KCgO6OFmA
mzLvxzR3QFjSk0QvYqOnaSO9fNBLRDcB2gObXhTB7w9mzcpFI06T5gbWtioPThs6RxOUFbIVDQKe
PiDH2aMElDE+hSbuNz1i4itjaDHipyTj7XLXH8ND0U7VS1/NxU9t1NvmdrLMbA4sPDI1RK9c3A8y
zy6U6PzntmmneO0acf0dWgM2PFCj3bCxPCIwN+B38mdZ9y4diTBG+mQ5RnpZ83PRg4vpzm9NwK5Z
sLTiNsDXMBBXbZ4/d6huLwqjGdp16QmJMop8jpANF1r7asD//wW8noeZvBb9My+/fG2QlJ5j0laQ
yKohIzUo7/PXtoZwv46h8tEqTdMbbqj6a1uO5rVIsPOv4lq6QxDROv9RdkYerbWM8LGVS/nqewpb
Ua3odYbfrMIASFyVeS4II9TT8zKzsus+z1tv5QJDuKMIYMY71L51vUqTsh3P5xTnRSCB2iSr1kQl
u4pCwH4jTGMGr8rB2Nd9dUh7HwUpwKufksvP1w55dbiKRwfhVFNPBnqvMu9ovNVT6mzzWD6YfV9i
KzG6odmmcdQ0m8YK4xnxcerTXifFL8FGJ3GcF+DKXwX9qzNd5c6jLLNuWAs2Sm/VgTGbVxWST+LI
ErLbV1AEalRnnhjOKw0G6rqn2tsGnZ4r1PWKjGhXc2oY7naJugwRoR+jLWUrXCOQGWhiFqLARh/H
eKUESZ4ByrbwqpBqEcZBaGhgxybmFwsBeLyDvz4gkpfgKY1paqLAAYnsoeZAchg0+sJygLOKlhpv
SD1u7RCs1zoRWK3p/aL6ibXMe7ZBs1lLTBpzqxXJqFZ+Xqp7XgbCLkfdnqCQ27LtNkJaEyJJUTxx
rILbwfoT/ujtePlhykjrV6gZskOPHOCepZFITBAa4q6g1U9kQjOiSG1H8eKU7LYrO26sG5kL5KYh
vIYeydCEl4bJOS/1qtLOmKOTfTvgC3zyYsHj+yxu0gBWCy1+r8lRqSfcmleyU022j5T0k7NFU7FI
c1Pcm1rbE54aduieiOzMpufaSWj/NUVOniFkbRxXKDqIlUOSjiCBYEd/HVVzrQeGFpdkTDCFetrM
gIp2UepyQPfNqoFvhZkFl4e04aNj0uC4RMxuWgS16zl5kBdF36+bqSNVM6ux29ImzdQPJ1V0THXL
jb+5sy06fi6R61htVHRhDfoMo9MhhBCZbvgUIqb3kPxF+VXNkZBUuarA3BXBl7kA9wKAfsAr2hyM
yhb7UU5AQEJ0EN5mnrRFMjmW8hy+J7lwFT+y2uDjC39YTpTWG1ySXraOJK339dAUGp7Yqu6eQs9L
uyu3i4YbyDVmHjQhHLSVYCAjygJeeF/WWULYQLZgz7tBr8kPtRKWm3Dom2wNSokDFBwWEMZJjbln
3SXqjdOnV2Sntg66MDZM/7mGc2NtcpJM3Y2PT867yFBHEkMK621apbnBkR9joVpZEEF+RI0VcxCi
NP68CLfOCr3x7kRqZaBfmJH6qiImqtgZYAUlOENHtbRU3yR9fY2mlqgFuc4lZYJVZ3ipoFgGc3CT
N/3CH6yXYzZt9P5r0mcAY4yhKlNq3ihxV71RTmgftPkrGgoWn0iZxT7CmkmnEzbDq5tY9kSGhpMY
iFVH7ToNR65XDtEZdkCIojWvMrNVx37STBrjdVVd47nDh+OOPjlMhhqebFOaR0bKNlcOSryv/AAE
kxIbcmsmOY5mrygVmiNcWxhayAJJN54D1HhFJN3Cg4A6Um5N0Cy3PndajLEVvYSgJezgwhH2/OTD
KYS55+PdWQnlLwovxGH6ypO1jvUkGRrcgsoDujxZ7CzBMITixfaG5CjSEl0lSC673tvaHN+alqgf
2mQ2fyi9Gp9Ht+idjROTXuD2IQsRmKR7zQE0EyGZEyBLSs3ZgMzFO5viYk5QmiqoLfnU2PW2Swb9
Woc+DSok9/ll/AVxFMjawrlBvh/SXY7l2pdqaTmvui4f9giH0wcT6xSGcxF+yWmmLZ6u0bmpQha0
oJlnvGacdfWLHBULl2s5oxfkcF97KzI52StJvA2j9azrzSu8Vr0HDx+DOx9Mo0/p1ufQMxKQpsip
mJQQinqZVWetbQ+P/tA6aNoS5eZ4LQA3gZ7N1Jr3qu8OE/AMeU6DXLubNPcNlSHiXT4UgA5ziKg+
QbFl/pWkAR9DWBM6V7rW5HnQFzVCknTUOyNwCtfrg8IjwQA51GRccHShbI+knXhrFNKs3bYdS1iF
WiizlTUO1U+IP6IEt8i+G0yYHeBnS9tX2P4z/O0pxwlsF9kVitFk+Gk7qsfQVfc9YFgdpdwI8jJD
8ywqqEBG5V1Jq0rwb4qIJV1ktfhmaUXWrDkSgfprShJekNA76gkISnIYzBY3TSNw/mKfMbQbsGYN
WGTTzF48umVTADPZ77ckkboe0FFDwk8WRX/DnXtO1zwcUVTd28Vz6+BC3FouQqDjMNmTOES57+zL
BsXCiv6qJVjQcvuZUM/ospud+nlIZNYskrfs2ipc7Ucl/EhRUCktLApajbuh631qQEC0YN9PcdOw
4PjprXC68bJglaenxamdTaHvluieMCL2ZQYkdqZzJ5nPQvIStYeissdsp4eIMQ/hUGNwLkuJEZHc
QlSXBusPJ8OJa8UXyzKUHghUmiDu4f7G4GuYUQrITJkL7HCdbq7Qa/sLpCqFQxn3VM83CI76e6cK
OVmgxasppdGU2uSOLR/bxkjDdeS6UbqVrhM/JIhmXhwsXSUqRg4/K5hU5ovVu8O1TbPQW8VmboCi
sqVzrUJ0S4ABoqxeyalY4oRLRjAIASeUK3se2M69ear1lXIjjEuNJ+zHWEti2NOOdzvP0XQ7UXi9
E0Zs2QcN0gG7KBMeL60e4vn2ulGhV4pRqXd6SkKAK6j4W1M2/bTl0CG1VsK+G9t4vMPLgdGVYibr
32zijoLiXIdXMd2bAcEsco6bxpbIuDPb7pZzlo0deRAzASAIQGqyi6AiGdvleH1EpdXUwZjiFFh1
MG+v3WGKvxUAQ9cdnjvUKTboOSPv4h0netaUYWjRNltCNy81f1DzNmz8jBAf/so3s6ok0KQRlcom
Zfk92r1Sd7OtF6AcdKuFfDlMyAftyt2xyCTlLp1qa95EoUMhIDRjJFxWZYU/w1gvburcjTc1UARy
biMvG3C74oMPBMvnALZJK5DUpRPUDBIqa387F50Wb8nIMYAOErw7c9Dt/VejbWovwAMGNaKoFD/f
5BedcfQzy4y2NXQkfFheZ6FowEGdobkK7dsyV/nXenGObTO2/EWB3nZPKk6x6OPDbYpz5NYTWpsu
mYyA4qj9koLDAgszFgmFY36TNTAeQMcpSydW8CEqt8BmKfyoGjA5C7ZX9Wu/s9xHzGoUBTRnLnCd
FTbHNMWJfQO0e8o2uhNGD1jLjCPt4/kbTovs3upKcYYJKZZBbQ4TISASY0ilwK45Y+aS3gBJjOPP
pKadQ9k03AuFCBJ92w4PbgG2I+OwtRPSXBRGcYOBk8G5Rp2ZpPs6sb0L9lvQSKtEJ8eKLKKu5yyU
qgIkL82Niqhcqe5KK9LBXDk6FjJvyLofhVWpJ7Rq003BpEKV7HfoxbWxr8o1kMDO2bO8khvSTgYm
qznNm3PaMKG28ik38+tPNdK5dLTGF/J8mQ6x1Y5HbFj1vKnbVj2JSJEFkhqR+QKmJGNGj6Le1oAf
GGDRhbegrStgz+2UXdKRzl/dOdWHNYg367EybRVvtMSAThsZVWmfJSk077VWA6PdSzfzDK5XTYtj
s5HIAL0abiCc9LGhmOhjSlwLCFxWoPU2tOc41qcL6DfIuArQ6tk2xJYVkQodFmsbSeBPSlquCth7
HVz9nTY+OjLtrZ076OErUlfzYIsJ51XJevS0NCUu446kkwO/wrBhfYfkHpvmeO9LXu0WqseVF+U4
nORsxcOFQG56G0bcgPdug9R9DRTGOSLFRCrG2Q8ZnWoma0l7jn7AGSA1BM0yeRy4txuC2q0Itr1v
5H3gDWUKgsMstC+9iY0Cgzq3mjWXnOF1zqSGTWhCVh4gCAFY0ZS++1TyV47T0LQ3rcqNL3nI0KxK
Mytgy6Fzfmx7Foktkn7XgPlXFYRdOXEBzRw/2iN6JSB/MVwJsR2EXrwSWa/dNakHZHLu3STnuOQD
j2jsPFkOoUuUmm9HZCkJkZOP5qac1TbFMPRqqxU2BgFJh3Yr7Z4TM8jhqeWORPQNZz6LY3ZbxrY6
ytoGM+VU4+wHXR/73yyMX2TLFiGSeB1W8lUk0bQHEkce2TC6rLH+ZbW2Gkl8noNq1KYneOSEBOVk
iGAbqVLvTnaxlKRJm9HXt4LNPxLIHZNnieX+tTuVvyGw+Y9G7qr+Wd528ufPDujU6T/5P1AoZwpa
of9dKHf3vZy/lwkdmF/cqsPL//5fb/+XX7QpS/8XchNBDLJF3CYbFtWnX0o50/+XMD06rR7VD/Q+
Pk2af9OmNP1fvodTCmMyUinXogjGZ/i3Vk4jEQMblWmRx2bSr+UP+Sdiud/rh1TAKYgxf2nmE8ZL
JfykFaQS/NidlnPzxw/E5gegdp805Rjt3o3Kl1/1tPfxmL9X9Jbn4M6kpUAWNMVmuqi/V/Qm35ma
IuzTFbVE7NcwG/tna56rB0pGw/rvz/rzOwHQYrCp6xHFaZ+WlDNT+kTpgjfBt5uv+6KnCAvj9OLv
T/m9bvjrG7nURE1weAhd3lSI72qUcSv8QvexCCLBN69t9MeQ6zH4XGXejFESPtBnZN8/xpDq2yK6
WCYLKqlFW/m+KpqZFuwEyeufWi1ZDnmScGbh5MllKo3GTxpTnz3stCyqw1adBD5CAgCncZeblfia
RULHsDBGzfbvY/nHL+abJtRLLsIs9jbz5PdvFnfLHcR+o4s13Jtxqq2jwZafPOWDr0RfCZyg59HL
t73l77/7xYyCkAEzJt/Bo9x3niUCPG/mzkFrm9YnZeWPvpBYnoUOis7vqebSABbRs0Nn+I9r42Dz
ZQJe6OGTl+qjpywyFBYLQsGt0z5uXpAaN00TNIPaMnZZz5UdHmP6SQf7rQL+nwo5M51fx6ZBtCS5
+7QYTn4dMt4KlL4EQGbYA+u1bOEHeAxiHXe7wlY9/Nq5475WK7v5HkktnS6yvmyM3djUQOS5Y0l5
Z4687YTmcKKin9WH1IRUmR+n0li8ml3Ys/FWXhQFHVuzvXOcbAn/bhanAfWPCp/yYESvFNLJ1uyA
UuWBrVL/O06bZoIMJJIZVEbR3vip3jSHJMHtsi77yn2KLNv4Z+KjXyPCRKWtD2fbIbLo95nEahAt
ahSID6jTCRmbHJ2aBSFuleyg+ygoZDnOqG1LoRRuJHC/T3q0H/zywqWFb+nc/JcJ9vsHAE7heMDn
CD+DtkJjTo5c1fEo//21/OCFEShQdYOXEzH16RIXzbNGgZI8zb7pJ0AMpn0uOnI0dLJIn//+qD9W
U5Y0PLMoulhTAYefLDepw4WPkgYgFiLuX9yRRJRVaQuaBY4UyW1ph6b9STb0B2No6bydQnAlRzdy
MoZaPVLE9XikYbAj9agv6Px70yfbxOlTTMj6FlL4BSzKIVA/eQomF5kII1zeUZIe1r2dQDWhKwI0
9+8j+OeDsFKxKywbEnIK62R1kxmprrGGpzclWpK8KQy5LjeR23/+lF8HhkX5Y1vL7/huDYUWvDQh
mmLlEUQKxawG90Zw6icT74PvYtLT5IfhKQitT04lIBi5K0KqxJHkFOdVRfLtrHLty9+/yzL079c1
QJ6I4tHfLnJn/utkxABA9A3F0hLj8lxfJ0ZRrLXenF6M4sXsQXZBUNn8/YlokU6fyZnNo5fqvz3W
ORVX4AGP7IHw1tVQQKMJWjTXchVTHcUPQ6JGefB633mwFNHQazNsSLFlpQFC49hms5uLugcNvUR0
7inVdf1G6UbrrRsn8rhhyqYvwHaLwdu0A5XjQOJm+NH6xoCfvcDVFZB0kL3OzYD6VzkdhAsPH166
dcScjpCfOzRAjk6L4czOrLjm7kgnaQUAyjOIOMJbZuZzSVrs7C6VNIKVbm1/tL5FLT8QsLnYXAKg
6X5QiRbcTs2SdmnVyWIISo3c4k3OBeznZNTg95ekxYlGwVDBK8YilnO1U7AjuNxSlBlDepNL3nD8
SFMHspbh12kKvp2q+ZpIYolrAzsVIY+xUU3UGTGuk6kjjOxsxuXvk1zDPvYtHw0no8AAHWVbqNFu
AmeO422fhFI/eqA5flj1pDVffb1H45h2gxWJVYikreJeBQXUyt9oj/OZ7k+wDxpbJ/PHJFQNSFA4
sua6c5nUAaUUu97FZTNUqygfBwpHRVsAVydoJnDUNISkxA6lxxW19zzyvWqpp+vKV6OLf1XEIIbq
UjwLJkG+1jzl/KC+EA/3pPSE391KccOlQqSlYMI9qiY5jvgxM1CD9EXR3Cksy9qPmnrGHeo4PMK4
1rxiXznGcBt5tooOdUpUDokvcQHvVfMb7WvjlVCFPOoKj53Txt/AcupVUPtm/dREJSZf+lxuG63T
YVjMkSZ0PGq+bksKu4kVLGjgy3tbB+5gTIhM0zfiLFN0ZLZWr6lvXan0+pub4QfbaIr2KQQurga7
Hg/rtNWcHI5+0yqhbQm4pRRYQG6ZVlo6pIvlu1E4+HXN/aZVRkt52iG/YDXGFAAJuBLiJieKjMpX
6jTdi5Vo5nQO70poB6jyCTVoPY+6QPP1Lt+SoTCDcfQMOgVscvqzzMO8+woKsW33fWMsqd9QOIz1
FE7uI6FrobOOVJ3eFig9xaGkxKf9QGPaKBIsScnGe6YifWvT5cfTCQEWcFeb1O6rU+g4fGmTWulz
6+ajdqkqHfOLmdCsPfP8pksvmr6PDJJFHFX/aLW2oHZQSpiUpC858by3eePrl0avicbhuCghzEKI
pDjjGEl9PflDXG6w52EHHpzJJMTWjm0oE0ZOWafswZJRn+gt0KFT0Xw1zIjUIjuvi/LcHxUBAbU/
uxDFRGJRflcRZ+DKqpPi6HCPao9xkmRFiUDAxem9o5U7OPa65UJLoDaBLDpz3IdaOW2SyrbKNSOd
ZWe+BdgfoeVSXo66ufoGgMGEsOCO/ReWnLjdmkoaMfm3QBRAhnppaMun1hV91/2USc9FhjhTG+Cm
u6EhT6F0H0MunbP7FE8gLLlhTK6UokROXTC1AOSsXCONIn8zz1lDVoyiDGx057NTRCOl9Dn/Tq00
RTFQSxgXdW36d35kUvCOaDu7K2imzf3oKfoSoMYisJmVyMst/RKF5oH4X2QShaWR1MQ1wSd8WRgU
dW3JSdWPJXkLraGReuxlXBf2cIlt+F9YiPsXUgSppwvV9O15lyU4lEtOqfpuGlUUHilbKdpJWTKB
rm90ou4S8GYQjBWF5f3oaHjVAYykl9pYsWXbYkDXkXaRXR8Sr3VLzMNeTWbFIPwvOZ2zet0A0bHZ
5UkMXEHeBMcy0qO70eGW8GZW/4e9M1muG8m27K+U5aRGCHNHj8GbALflJSn2IjmBkZKIvnP0+K76
g/qxWmBEvZSoeJJFzcrsWViGpTJF4l507uecvdcm3XG/Ns5bn+YYoKG5zhrSLepaXGu5WMKzulxT
q7jVoqvUzotPVOTgQ2jbJrf8Dnvyxx5kD+a4pM1OVe7ybpZzW4U+XjvixMbUjeVxaWkv72Rdubec
KRyxxPgUj9UcObjoKzv/1jUNZL5y1K117BWSsM1Lp0zOjIqUBM0lcXhTU0nA7IdqwvBn0OpXTaeX
63dpnDFtwDKww9PfiGMHJmudZmvDBaTeEhV8m5ALn0UAIXlYoOLsUE/kD53TiXrDDEK/m6aSGrKW
A91gBb+yD9oCNSyzo8V+qVk6yRcReiKCWNOr54IswAqMsGyOHkBqiMQtlRDxXj1vawThy4PmsBvf
QYqLxyBBf3Pi4bBg0wCBuTDRhBDj1otebJlqtKupuYmgddUukQ2TKlq+JKkn9yDBmAQX4LibQExI
Ub4lZDyqez6mVSFBZJzIDYTQ6nGJZ5txSiGc/pS0XUFWinSafNurnglbX+oxohl+rN8wJUDwLls5
0mZV7kLf2O5NCwV/FzN1boQe3fbQTOOtUUQuXEiljwwPwzwTF22mOe0mGTB7BpWrMSine6xXtOhB
34LZaPpsW+kNCFuPjorYLXESLseZycBwXmbkIZzgAsO5nnRzBiIcerP1jMoZ5omfDVY2Hgta0saO
GJA5eeiFCYqgwWcdbhEZWOFljSi7JJ8xKxWYK4YTtOm9cmrda3QMtXoNQSmotzFlLrcvDVwmh4jV
YdUJzXVyWFo5u1BEap1cUN4t5LPjN75XWcTMKNbscQ6W1g2rLfNZzYQz5tERTqI54ZWKrpTcTLJQ
CSaHup77WqKs9gx2AKuR0+kekv4+iULfKkHgBR17J+MuEQYwP3AdoAMY5OnyUJqIM1mah8UICt3q
9WOKz5mzq2XjsGniccS/TthakDRUg1sIrqxhFMkVe5ikioYzC11K6ScTm7IZ7AChRKU3Wn5D/+9S
JYyxtwPbFgWjjXVr32ekzQTp5FRvM69ZF2laHN07EptrkPCmCE+u4SgbPU8DKUIT6Ew2rHTeRTTY
6EcbGkXMHiAjmBvM0+k9SKzR2CxGa7WM3Qm63tZzv57fvNEeimLhGSGmR7LIWSR1g2WJFgC7iQYf
VnXNuRGRZrX1cEDi/2ak0QcQouaHvh006CKNa290T9lwtc1Y+FazwODsbDvE7B3qYQI4kqbB9CYR
/z2FGjyLO0bEk8aIlf1noMUuhKEhsiA0jGz9PhvZimSxRF2eZ8AEXB+3IigfSP/TfGaMZa+D9VkD
7+2xQnJkIRKjB7924q0cpVyA9sO7TxV0AZ9spETz2ykRj2nvaF7gsJSy/5yUXuy0snfoOISVcWuS
N6RILjVI8mwVvGdkIw5FvVPkRuS3UIeZv8O2df1K63nSIUdbd7mdVq8mQKJ038Amo8PEG1UEVbYQ
Y0N2jE1WNgwi99op6evs7GhonUurhLkykUCeb5HkEzCK6Lk5W5KJMMzKqOSd3RGDBIssK18QqJec
nw5oyLoQKy3I9IbZAeQrmnWK2JLJpyYg9ptujPG1bxTJsWWSM6GUcSENH/RM/ajGbFqAeS0FzcMy
82Yc0ijYCB8FHUWFEbMUUf5n5LI5bnvdG9zkBNH0s0CHHMt0wzge3Qlyngqojt2aD3UvIi9gt5af
Bmobd2e1tUDPAVWY6oUhx2+Er8bHjgGFlNQNikPM1GL15P5YiQrGI6NcOvDtHZueMwh5SRwImKAz
TjgV2rsE3463n+vQXDbklZKj3GdQtBbZYWloMnJ2djOxE/MawrYAEIP2xczcrrvqKsciVd6YQzvA
oaBiW1ZuR6ofoyHVnzoA+8MWzXISXlNqRysAr0wQRlW2/YTONHbu8MIYRwtSprNx+zp6MPV0eoDy
HHqf5jyBMZ9m3Bd7LSRXlEh1iEr46BgPPf263Pz5FOE5xRO4KskduisfmipQn+swKlfAcynlPZPa
8BB6qQ6UsUjFfU4M592vD/ixYUSfUIcGQLPfxf6NFefHazLMqSOy2S7Zjon8y8LQdkPRwT65WlC1
/ONjmfSMmJCYmOOIm/vxWJltDB1yMxjASpjbpindXY5a4bjYWfmbsv3nop20Pndtglo4nsRKLvi+
6eGVYdJaBRm0oVs/ekk2X8xuon5z7n4+iC10831OtE59nPX//66zApmGgFDApX4R9ynoFT2+UgXc
tl+ftb87iqM7DKR4ZmznY/+mcBWlDUWOH3v5cJAJgFwpymL/66N8sBPSiNLX309LxSHsEB71hxuB
9JXMwweGdIiLVK2IBUEsqSZJbwAbY2mB24u2uQoT2GT32aRpw21KKbdsKdnBC+PnNPVzVqbGPs69
nJ1jDDjSCUKnmLzNrz/r350RV2Idg5Bg8a8P593wag2763rene7GqKV2bLXK+c005W8PQiYC6Y/M
9egJ/nhx5eANelevUKOWMoR9bY0zYK7r37okf3oCSS9iXeNANgO3nxzRWemAZwcsiC6jw7wJYY5U
wsZlkm2OTfVPH0EadNY6altHEAKX24/fKl56GlcW9E4aSGq7kGsU5D2Jz1Auf3ORfmrV8f4yHTp1
eFTwqXx8seimcpJGzL3PzUvKwEwIMKtZ+imJq+gitBm7I/IS//SxX1+aWAPosq8jHJJ9fngiI1f1
eusyPMBVGW5QtlY73eRufr///nt0/i+mr989imsI1F9D8hWS8x//ek6K15fX8dsPo/P1R/4cnRvG
H8J2STD1mK4KLNasXn+Nzq0/cJvCnyGHkVcYNux/j86l9Qf+qfcJKQMrh/fPvyfnuv4HKwbT9LVJ
jotd/0eYGXeNnPquf8wt4UjG2Z7kHcfd/xPcgXrWnb1hFD4Fr9UfyBMIu5LkkRJe6AXjrhQYuEpS
CcyttXcNwHrKRqnuprLyQI83NPTY6e+SBnggRJaxOnqTUCeSB6xN2dUUrYmQN7PjfiZw9eRgc9i3
SKr2DRw3aIW0xyEfok7W1HIq4wgQWr34Ue9ZXyBcVhunbu+canR3fT89CEETGGF8rF0jW6loDlBv
wZ415/KLIfr8OJuCtEq7B+IH8/aY8vEPNX/ltjbdqN+O1O0nON32Xg9N6ZcgoYMSDwG0VAGCSch4
Q0fpEVTcqv0/GXYB30IgKuxd5eduFkJSrIuDa4bDiYNe9Sm0zbm8dpR72Rj0do0k7k/OjKZ+w0Sz
pNkNSD15MyYBCbeIYhCT9CAkeaaTOFaIt7ozJaBnJb20XpphpbcicwkmYd4yetSO45yNe6puGuij
623LolzRXogbnBTdc2/1zk7JGTjgSA2MmQfVlJ4ku2kZvoDNGq9rfa4/NTNvGwE19BIps03c9tJv
BRtgP2vD+37VtdJXSVGSV5bta1WMoDlurxavq48dUOAjG+n2kyTPAe4qjCFNQ9XcT0jApNFFhER1
mALKSN7RooPNWg8lGQ1sakG8tfJxKQbzNNux8YwPVNsXqSoOMefv6HY9yaHEAootMjkcIHVXIrM0
Q2RtoalvWJnP+25kjc8wzvnYd3aZjJPGF+M4Q+gTZDB1aU1mSkafNLDqYbkbExjkble1mOQc67pA
vnygkZZsKOysbU08/ckF7U14rGXuEXVxDm19agOrzZ0vlTtVjy6Q40PmzsRD1QQSmpOR3uFvmHbF
Qkcls4cUFTgK6jjS1cnD5HtEQMFGnG996cJnQsRgUnKPdecVazGk7SDOmedjJbQTInfZboqoHW1A
kpbchyqvXuZxhPBgaWLf9AscXH0Z7YPRuGIIDCIb/dFD+ZZ7YURaQ7cc9bgZua9dmlrtbLHvJpMy
XFHCFDfGl3jQXuXs7Z1yDmHjt6P24OE82FSdN+3DvvJeqrJt7jUzNm+5cUjiWRxoaFY2XaOXtnYE
jwo/drr2C/BV7Uyk0XCjskULLJV8Lgv8pFZpUc4Jtw1EDFZuXIb4fKSTTnTTihTXFglbzlCkGAht
O1mV7Hwh2hiRvhE7b83YNHvPK82Tk87XUQEuEx15cl1a036YtE8kF3p7VQCr1qziclL2Wd0V6pyJ
5KEbm/LWWfR6z21wybbwNvXKl0pXEEkbdRjtLt0o8MCcsOF51j3tYqkiqh/zdbHoNDJfUPu4mfMK
uWJ2KzUm3aDz5KWr5KMzmfYDoXkpfGMk9LoyD4NTvIDmFzu9rCRAiNxAuL58MQh/fR2H/FMWendV
Ve3xXxUb1zaBiEefYoiBhdfuiSm7Lvr5ZdSjx3lw7sNCbdpSK3Zuh/vGqdS2tdutDd7eojnE9iSC
p2s9ynz44ugrSbgZw+1EkmyoN59cscTPieXQi1ty7BD6FH8L7frGi51LsmMaoKDa5yqRO7qZaBPy
mKZ3ciqm5IiT4VEbRudKNzXa3knzeYjcwE5MvzbaOKjq+Cp2SDKoHQ0QqDjTemjQpi7PMRXsKRvp
qKDxRCCbbpvZ4HXhOEHT1uYtCpQWBCMuf7rZS3I3NZYFiR/uoOZEt4YZYkCw5xOoZbGLaXYS/ONd
Rh10wbmkkMYmRJCqM1pbEyasXxretF16F5beVxOV/s5A/h3wzrhw556WqeblZziB9DMA2EAEY8ev
NaYBA+OAgyLjmgb/At45/5J607dk0fYWm3DfNuMLL22QmqKDnUwNw54VE6Cbni1NdOcOhJwJZaBz
nXARhRdYBtQmHllTOuV8C0NiERi/XdP+uity7zTxZPjOoOuPPQkSmz4BEz847WGCIkPrRb8edWMr
vPEqZ+f8hsSEJnjW2bu485hSKI00MFbPFPd54PALAJUXa9+n2juJJ2hSdHLbmegETGsd/wyl2OiL
s6IUmX/Gy70o0H6rlJ4RwnfGqWRI3cYN7gjgt899iwUQ+1v+DSJifuNpXDRD8bOA2svJJzOH4Aq9
aL64ygO9qPCC0zkFtUz3Z1PxTfeergGMdWhoMzoiGvQ0Asz30CTb3ODL0tFhNjtv3OmOF15CD6PH
GQ6JJYMmH/PXvhuS2xqGerJRAiNq4Mb9MB4ILU53dAGv+5gGJtii2o/Wdm7vNRZdIEEAQN6GqLOb
YVsMaZAwoTsHg+n45gKpNfNM5o4WQhsutnWZus1e13jgNJIaA6k32c6eybunDzK9NKKwkw3hgYTv
KoWpL0J2Xvr2XOvTWdsxAgIs2w7TXWGzDJ7RtsyaLbnLHTJge+q1+oqUBZ3E9GVb1Ajy6ckUO3JS
e1DBQEORdCV99WL18baBFqp71YaVJYDS9CQaZP0xiNtgzszPU4p1hhNzJeifOw0S80oQHm2RVZNk
W2LuLkMz25ALzbScUYoM6gmXhZnIE9lcr/Uwn9MH6TbhJK5rFO1kttlXknTBoBKsrF0YgUQdoMwD
UyO9IiveXIEA3qkSTK6ynDZcQpx2I+lf0DnGiZDWHFbmDIQitF24xgiCG+SRE3Yt2u93ihkKZ8lY
0wcBsFij9jpXU/rJrlq1LzzjsYIF6/etB7/bgj+oGSNihsq+JxDsIs7D7uAR5+1XDoKnXFPeSrKu
t+j+cSgQmkBfe15IhpmHY+YmBjGcYqAjD9EWHHI0XmRaFJ+kO2aH3FPZfpgJnRBt+USCabgEzshU
iTl2QkeXaOxzyPXhpanynIahhj2WVK7TMHjd7eBYz+jomx3NE+18Hrq3piBvrOGjCG5JrRiHI9sw
+zltJda81Oxaf1EjSSyxt5Oq2rcOo/nO3Zj29Dmbw2ZHHkW0VVGDPXHuTp5mP1om2XgimtO7ouCB
VwQgcAtUiKZsk0WQoe1rj7HwjLnlTLoCM2YMhWp4aYhf6RB5srnpsi0LW13OGMz0EunZkOi151sO
F1XrloITUFW9fUCeqDnbVCNraquP2GdYDiLm+9eyYTfNiCpnBrQxTWwAJMhMBuL4WU4Kv8Dc5HOQ
dXOCKcPICJDcjVNczHjp+kdGBnO/Zf5uqE0Ru1px4WrEv/sD8qzo6CSzuBZE2omgMGlt7OB9JfmV
BgNbPreGmI4NAlWCgVUyF9VDnJI5AGOiyOJLWQuR2LxgZ+dbXUbjJAMjNsL6zMudsds3WTt+rUji
GGAv63mKwFwwHvmM9yd6m2RkMByeEqUxvoiHdFVe6DnjtT5svc1auNZEhNlsCTXQYSdMXnHzWndu
jxtJg214WBK4YYwLtSW5r9ncntV2PwWZxvvMn4wmTg5harTBIlrzjCisGcP3NPWnVmEc2JZzO4bP
q/v9lOCZcXHKjsOgLkezyNqTyuL4jsF4uzHJ+t22Ju35E4bNZDrrkxzMsDJcddCZeFRHpncF37g3
E5b9qgQpvXCIF+aDGZmiBQMJ5jVgfMdzudQpwW8DEbHkns4DlYmuqeFoiLC483AMveK3jQSrn0Sk
WC922m/R7QM3z5e5RZzbr4kLLG7LopNmmEbxcRhS7rJxql3WLoI3n8tZY/Jd2W4CymmqpXmA5lvr
j2PUas5ZqWyb91GpY0yGXmBm2L/aVNWHCC2IdpPFahmDYmrc9qZM7Mb7LJ2WF7bhkO64E7mndQAd
O9Elvt2PTBwYNXbkzrO0dX6NbVPblINqtH1ZVWXJFqCL7AtHFolBKIge59tIJl2+0bUMXFHOm0N9
pbs2svrE2giiK5+s88wIF9a90KPn3JXypXN5/TIxC9W9m+RzsWFpKEbClsIb0dFa3yyzk0wXo7W0
h2SqFvnVNQYXrNU0C/LcmLxSsvjN3M+nZUirS/g0aiJah/naWdWFeKgnV0tRbeDkecBqxPw1xaBS
XolmrFlsi5ny2Ejpjudd3TqBqbWjPxMwue2H8LEqXPsmEYA0k7ywoBKy5qg2KahmkZSpYco2dpl6
2zSdpwNGeMo7XSfydzHEldOI7EoXagjy0eO6qjok2BhvXfPkjaG8QphkPoUxyYQpcG0fmg89sZjE
gQAgQhz00itA1cEylpiS18GBlrPFwja+oVkYdn48T+IFrQ3BQsIVjE1qp/MODXvxz1R8ZJaqZnLa
M7IIHLGJl7k/NVOJH1tvm52HvUQP7EaGFSld4NXPBs8tCVQD2HxnT9FLl+n2RVJ5atcQ8Rf0rnm5
6CCRcy5AGfUXeoobKo3T6zbCEEN0WXpWOP2ESWiU+ScVpW9zk7YbJ6oyj+iYOMIlZ0ua4OaEgVdH
MkE3o3/RTLP/s+X3392qfyFz/lW3Kvjf/6v79j++/s/jUCXqh57V+w/+2bPS6DARIe9AYwGYQhbE
ah75i4zs0piSuECo4ehbGXRM/7NrJcUftLNoh9DddJgBCH7qL7uH+QdIPvqQ/Kj08GzThPq/qep/
uS7gSf+XBFvGFj/2rLBEWIxo8HnQ7CYL0aKp9sOUITemkAQ83MZh1N1NYeRh6uuXyu7vkHwJxoHE
QGqKORYou+ceN79+00aoIhW5UY0sus3oUQm4X6dGy8hejevaqr6OhUFK4sVEgMjjEqo0Cry4qbXz
pJzUbUNZUB8ISiuvBn3AwI8F61XwJH5mVBbmwWCarnfsEyzcPkO9hZg9uAuzX8tlevM6N2R3lJNG
gwVMOvXGzNwpOc9MgvHWuVaPAG5h+SsaSdtsQdpj+sRsZNfCiNWxjlzjG8HBxF7ESprGhpMis0+z
qFPjrpIoch91ojD7y6jy5AFmbPFsxcxhQlzm2BODuBvnt7iUAE3yhTfp4vbxs9mQ6uSbIhrOXQQp
NPV5Ac1+mGXoEP0stq3hfIRo32wYO2RiM7WJtVyz/CfrwDjKKHtYiOWD3icYfRNyTnEBoz0w4q2s
wB/s6KwwTjfzaPxMuWRmJ6KgTfZknWE+5NQF+aZiHGIE8IgXHn20QuORbdAYH8Hsat0FTrsGX6Ns
U+fRoFJn2WxikuPqWcU2QaKgYbC9DTN5OZIh4BbfNiNOO1IZwaPkTABdkOhqwObR7NoQZNV8DZ2o
T3a9kdfnaDfQNS6tBLlJyJjJvgoARaDR07pD1lkAuF/sJgswOlfLpYbV9c4xJyyG4UR3jjJ94qVm
YLVHWIVNOTrF6KtsIlUh8Gx6RUSI7+gE1u6JO2AkvZiQPFFl0IagxpP8YkEixycu+kg0TyYKYs+n
ZVQomnqW09Ispb1NZV8+EQSgryVz7do+3dOacCXGUg9lGbIEk+YSHsfIWzQ/ovRmoz/2bkjeOdfM
Vxg5s71OGK4MyCch8symxPsKs4WbLvfQAQQJ1Ih5ozBdJ34esxSeTJMQE6zri3dFubG81BOR3sEs
Qg99WYUb1WdHblMw1Ob07Gr6dCOVcF5aMszBzdkRIiJCz8NoN/ZrKO9soHkJhmgIX1LprUMWOjwP
SdMZTeAiQ8FREvE76J+1j6lWlNfIh2gKeVWbfUsbPW82FSSt12hKzNt5dBHMjYOaDvnQIodRpCfw
+FimsW8T4J8Hzk6N1kaVfDOE7PdanBYP/E3nqhaJircONo9boKfGeUGaEosTrH0dsk6pE4LY5EUZ
sN4SkFKDyXlKDRvd3yJVjUZ1zHvM13Gtv8lGr25Kg4c7UK2pj74AR2L7NGq7zxGKlIVuYmelu1xm
OdeDTTmiOIXwtk9pqxHTJD7lbcRMfW4oeIMhX+zLcUqjcaeaTAhsqC2O514DXhaCEXyh+ZlqWxys
akbn06UnXRaAAIh+RZA7g0HgWggc+oEepfOZTefvSYxt92qwsCe+AVHykjgfUmVKd4FETU6Oheqw
FMU94ZC16bcWxciRfVh3nmmaeM29cjDwXzqkRQlBVicHNdMgVyUee/p5zicd7/hnPaQMI0Gua05s
KuxX8uPps2CxcNi/ZPH80PZefNk2YX2LQ31FQM5OeR8NortxQtM4TVVDkpGmZ3JHMhVgXYeJ8SPb
OndZ652yQeGXNO2uaFvrKacRmh5DgqMA7yDYue6zAkWSHhUzTbzGbdCGNqK5wPiDtLoUuUY73skq
su6L/rYA/DNudFbEWxpcK1jA6ooT37tSm0SLIZ9wKGg2cAq1NHDTRhVk0xXZU6/c8qHRyAwKipYR
ycYbbTFuhyhvxq0l0+S8Xgu3gMzwuAsiGykm+glBW5ski+hVQ5lJLFMbO86GlHj1JVMFriIHuc6I
zjvNv01FbE0+iobwEgAM79IlmQl26fvxyohg+vh9xaf2dZscE9TDcfxFd6Z0oLAeOloI9Vz2gY0G
uPax+No6nYnacbZGGbp7vWXLhvMgRXRYKD170ymNnoyUSCJEiO2SBVEkPDg6tmUguTZpL3Zx1Du+
Vg/6BaQmChei7ghuTtkK3BOrYdxwp4A3Ah9hfPXCalQY/cv4MYpySEiTGKcgNKv2IV9JSZnTgmfR
s4lMq3RlKRVjo9dIEiEsjbk1O3uyQGnU9H+SmBK7f8AhwywnXRzEwB2cQpNLDcKpe4c5GSvXyXxn
PEXvvKcCmkMVsCoU0TZ9Z0Lx3y0KctepIygVKzeqbAs2+DPJ2Wz2E/0KlDqMqRCpJ5dlRU9huIJC
1b4TqdQ7nSpDHXtA0AezyjN4paNOF9Hoa0YJ18qqWQ0nC8Fz0PEWbYPRdWfoiisQq0bdpGBQuEjS
y3dmVvvOz+oQkTg+wCUMorg/7EenVeosX7FbEFbgZJQyDxlSvfO51s5ps3UlvW5K8LEgN8ruSPVm
2w3fq0NE0l707/Sv0quNe7kiwVpYx3ejbWSEr3s536x7B4nxaoJdxS8sCXbpgFmcIJfhEsHjDYSs
LFuNVsbAwzDNBd1YYC5gy8aagsHvV5oZEnnAZqWhWy/hO+4MagPos2rO9NfoHYgGsxg4Gudcvw7N
Rr6BtUhvJP27b2QfAlQrCBx7i98xa2nlMJqqV/paLXv15tQQ2ehrA2cbazu9Gt6RbWxqFiLFlxSU
W1/gxQN+0C7nUatnX8Argn0bEFNs5TsMjtw/5e2InJj7gKohvewqpkWcTZfbZ1iJcqZDv2rbv4Pm
9Ml0Vhoq/Lm2pSvCrAwq3Wj12Xm3kupY+5z0xP0fgmBDNHgRR3VX7/PK8oqTR2XTY7Isp2uGcMtX
pp8AHWoP1kRS5vYnQ6/ZMRHz2JZBpFqGmY7Vmt9qBje2r4x4+iTNup02Fm8/sGrzSsix0xJBUSxn
2FC9nYrbrnet6oxhUe2Rd9l1tCREZG2sOVefIDAiuki4hwzeNZG8TAGmXNTJgkapJ7qHfaONBAUv
oitZE2KGLEG8ON2THuruSVXpcI/AH9Wz5pTpviyWsUfjhmQV/Z9TX6E29ZYNrz0ykfkzcYa93j8B
nXEb3prReNLZWRDWaJeAjOzRo4KFB5yW+wiRyOdinHk0eq/XztNJ1wAAznP1ojy+1JkqZX2cMmG8
OJ1SN1E5ERU9dCby1Va07m1jzRHtU7L8FFJ+LbZ5rhQRotFUm7vR0SzrRJ073ktlem8MWhUupwRy
8ha9ZNbvKQwp70twH89W2sNdWjoNTWYddvqZQ2PxifQvpa0i8fKu4W1za3WkQG7c0kQAbqxWgBxZ
5iHXxNYhF5XsX1uzj6LT829GHaV3PVm54pARjfl5Arz3OWx072S3A/iiLpdMFFjRMSGIyKY/0OXL
eBb1Jk6oqo+Kk5xSh/0knqZvaU3zhxUqL71N5iorBEqO52QXmQkzKTubiYkEDB7tvFHihsRL0N8w
LMayCG9qOXdHFU2bYQlbavR0QPnm9YsgFdsOw2JHCrnaGXHDsMFqq5qMQbRxV0rviZCXYzk4Pmpm
Nv1owqcOSXOETr1g6v//UlP//4ZFQFv0q2r59K1cqdT/ZiK8//2/mAjyj7WSNbEpWgYlm4fY588a
GckHJnDX8LBnv9MCqE7/YiIQK4Twh3oWTTWWU3qr/1kia+ZaPdvr/y4kLmiMJ/+kRv5AZHZwTpKi
gDvc0CF1uHiefyyRQ+BHhEfKVwtDkNQfJ3wW7CcM4sggf5HoaN14YTdqRw3n1Tdvng3HL2nMaudh
pRFQ2Jvugu6UIXw/R7R/ZDc/fXcq/6rq/2uWwp8fcJV1Yi6ndys+xgLokVPVYdZ/nYjlBSqrhWZB
9QSdMZBTXzv7Xx/to3RNroQIdNTuqlwDmvxBBTUsk6LKQVGeRDLamO2SP4AUq38j5/27o9ATQaTq
rl7jj2bcOJ7prOkl86cVWJkVaXvM0bL9xvL7Y/fDfaddGGjjdN1xwA47HwRrrqi8iNoScDDh1buh
HsWlh8j6QDR4dMpizdsSvPbNbKPfqZVRJH0nFfrrwIZlgehd2zzu+vW/E3c2JOq2IxJltpVRvp9Z
vI4QiLOdnPGC/Pp6fRT9rteLe9g1YXdL5Gsfbt+lnNhrLSr12WbjFelwD8ZL8zJqy5swCun/+mg/
fTGXxpROT8uEDkBb68PdwUqeyxT1j08e6+fObMTWNfF4sqj+5mutH/t7sy5Oe4I2sKChucKtbawf
5LszmALGUiZjCT+kJ73R06TYluaI8Ndmm4YlD6ebCud/arN3aboJlH+E/Zq8Dz50y1CHgFuCs+Fn
o4JWuYx1/wbLjXD7X5/Fn+7+9Tg2B0Ihyn8++p2HFfxhpxwHUFL1aIWMBqOkTl9/fRT5063BYeSK
puafNT3ig2Teoo+ud7rLFj6lbKQkZ/rgDeYaQn1XK/Mij3CmpDgAwfM1KEO4XQ4Id46kw1/MHnoz
Zn6Xhr38xof9d99euibacUR+LgTAHy8tU9+SgSKjn5QUhKO0aPdkA3PMX3/7v7lTYZyDVedOQur7
/tr/7gYi5qlwB5NzXIxqdH0hKzqFVtvWVZAb7Il+c0n/7lzrps6zCIFGWB+x0qYXZqstCfJYGmm7
0XSfiYo9ta51hmrud3Sdvz/YCo53DN3lG/54Btn2SAd7VYyPsSgPBfmY1zIhlNHP8OZtkcI0v7uV
fn4cV147uAYWSolJ/8MRQ2tK1YiozB+8sblMY/exle6ZV41jkBm2D7tW6x4Tb0b4pkPfqZcNbcUA
cXIDj0prfaReMfOW9CHWKP5+faV/vp/AvBiWTv1Nv5NB3I9nAx4yyk2Xeq6nce3zkQg5Nsj1+/VR
fr6fOAqloOGwL0Gh+uHdICE1wplxViuzQLEzMYVhq0loAMFlYQLm89eH+xAlxj3rcjyb4SWoId6B
H1+AxhiKBsIvecCCgvtsGGzAwtUSZ2+mqszRt4woekzBjqWBptrI3Ta0gT+LODXdjQrH6uLXn+fv
TjImt3XDJdCcfzQSdMDe3ELx9YvM69sDQMV+OkwzvNDffPHfHejDelalJKaMMQcqmzQ/VGwTtlKq
370d1vv1x+UFLxFiMxDVq3PF/HDP6N3IXGbg7JblEEvkcIzukY0Y9gMdxj45dNTs85EmIq7/sKkw
Zv36dP7d3QSp1tCFpL0qP17dSuZMiXH5+5mjLZt5FVgUkdNtPIyxh18fCqLlxy+7rgJcMyhiHJM/
/PiAiNbQytQAzYPqoG0OkP3oOJGH0xa8HMtIINJyvTvdnAobGUkLElCfiDBjdbKk91WG0r1PirCE
PIPzbujwnjOIWAnu2uBWr+zvm/KLWltilx5w+neuN9kZyM7GqA6ydGnCJ8wQvTzT8pbRRy2yMQxA
wU7ZtcaAkzgxlc/iJsaiV12UY9OClMBiHpZ7ARbPJNEc6YuGi9FakPwgBr6M63Wo0Kd8pkBbBtXt
PL1vuu0w2Ux0weMY+8L1tBUymyZfI42x14ZGTmSfjMpbIma+RRfzEbos27c0iCAuFGVl+7oxG0Mg
kipEjSKmrtgrz1XNGc+59cyGyCjOM5UrfV/YTgJUGWOrM/umMYw5yg44oGiYUCzETBAwiuljeKHo
+Ub5dawNs/JOoooAcDyldSkj9Jd5nA2eP8TF4CE98OSkxUGMrXd2N64Wqf7oVGH3YjZGd1UXeXLt
uEylg7aFD7pJFb1sNAVmjUgol8tt5mVNtBdpLRzsj2X2PHRF8VUp2pSIXDJZk+XrgCgfxtC7orse
PiVFSkr3/2HvTJYcxdJt/SrXzpwy2BvYMJVAnUveh3cTzKOj73ue/nwo0u6piHNvltW8BmmZFp7u
Cpdg8zdrfQuDIELKnrstPgl0VM7RyBon9R3ET7YXTzKKPROpaHSyAxm/DxpqwJuloIiKtnM3y2Y7
UAc2b/poYkJPwkwjNzpzFrxwvG3rjMm12Hh0kVmfAviirCOY8Zr3oRsX6lTnTbgKCCmzvL6aEttL
nCDbg6wtmRogucZTZMjws04JUUC/G6B/KVPNiHw3zOLqBg7t/GJaudMDeDWZA/ZTYB5CdJHBJpRl
zqDZIIKKWzzNDR05Z2Uwt3Ns1gxJ1E+PK4MgZ5k1O3cI59yHfGVR76BULqg0AIRMrdeMosrQNI4V
0olElZrlMnvTmqmgnHLClhfOcAjvczU2r+GqNEB12FUPGoHGGrpDuzm3LdZhj3rIUM+FXCb9cUSn
AAdSrjJeaF5L5m7YKg7FC/pJ1ipG2OlPbD7txnfEmg1OJ2qr8GSauBGdm2KwWy0+Jjyq4iMdTWEf
sAUkILyjPsv3U+KgmND05CtZFV10KafYbVCbZCCeUy2D42m02chvpCEqCgGgQMbAdA+LMgT4At9q
BHcKpzL6wVQtQJEctZPro/LE/DpNFtOVRCQM0CzLXNwNZBOJv5cJTOClQ8WmyhWd3u/ICwOjYBfF
hAIG8z4/0ljXQEmZ8NYxjO8CbjhAql7FGjc92E4nTA8LznKGfI2KtCYLMvIGSGpkVS1ue0cvV7p+
pWrWoAlsGwPvNDseRmRhdrbzgqFoV4RmBXIlq1BrF5JRO05nA/QMIQtoNMibJrg77pZPdmzWazYb
5uhP0ZAd41AKRm6k5qaeoWvVO4LW0X1nZbW0r8zTUQt3Iki/1ZljcBcsjS32dmgW7k3ZwOA/OWy9
EVkqlTe7hj1pwlYxlx9DwABsV1cLzxrUuzU4GHbt3yIHP96ekHf9IOg6Cr9KkHnw66Q26RGmmHCM
NAlSPaoAZW8jBissNbmhIc5XoHfAazCF37L5qG9bozTfMhcXYdnZAQM7Mg/6bQiQAdFubuRvyP6X
HAqGAOuSy4JTAuFZG/k9Iq6EvPdgShHWlXmH0C+1HsOeWe02Y+xpAdCBxYGnICnJJyd2L7thwF7P
T8T0pMIAUN/V5l6IqKhYtEEbhYFGynKD3GcFeYwr00NbFHiP8BfrY/xF/qDoXzkg9V9YkOYXJURd
kSH5L36IMVxpItbccIf11PL9PYANcdRa2CNjmIAhmQKc1B5gBvAk0S9UyRVbUsRXhknzi2jS/OKb
0IistBNXzHpa/6oN/6OS+S+D8uv/T0PdfEbNZ1z8NvjjG37N/Sz9H44QqzcYgiXkK5cR3q+5H18h
1FGsiaKWBVx4nWj9NfcT9j8kX1u7tv/rAvtLGiOsf2Dvki6jQrrmVXLzb439fi+K4M5R9FF3gbpj
wMCs4Y8K0EIVmSjyCDySF/rdrLTaKxL2c4nuqPNSa5knk76mfJnMPRj45UMQhrfTZ2BJUo7mv+gu
rvXz/xSkv/46mLep0Rz+Jf5MpLOgtGjaxNJNI8wHJxhJNie36bvJz8p+YM4fB+i7auwrbTesnpuM
FJMKUk+hB8klQXH9AT3fvHfq6iv+yJnl3SifgnnhKEir0XwBh6kzZCdIRUJ6AWDSWAYWsdTMdPhd
lXoBIgQ2RQ3aflYdqJQ5XoXKiW0jeu5I2/FAjamnebHw9wYJZHM7jVEWIJDCJZGUFx7ybCIbpYYf
mVOBP8DcyVhKgOb4SVeFs6RICQunHJjtjxmV3CbnCaX/i8L62on++UYSGENpb/EC+FR/L3Yd7A2J
FlWNV6veB4OGNFhs54mt9dgVa4DCZci/G5WxH7LBl2hAc2evosca6Xqhh6zYn/BPKVIBq3mDaOJY
Z+xsepYF/HGMwCNI2YsgsalN58DD+N9qs35dBtwA4OKgCDK/+KPPXuq0K8MELhtc79gLu9bcGin8
+X+6S/8fE+Xfu59frwJFgf4DbA2jmD8aAgNcepRTx3pqLmB2WXykRfDQ5+dM5R+LGpdNhlj1Xwxk
BHf1P/VcvCqXAjA8nZkMjkw6kt8/mVA2LfudrvF4BOUA83OdZPq5IwAh1qdPSyTyBzctiHVwm+WD
mUsehU2iR9+qMs/PVjyX50ya4r439ZzYuCjSzjp1yGtSG+mXaGYrW8O52E/2bAmqSDQ+f/+urSuP
//ULcJq5DMWBY1rOH78AB8nCGi7F/ZINk9fIETNdOhD9tcBOEYld7ppe2hgPArWzMVnu4llyz+mV
2paGMx2tFpyQpSHtnWw8cp2o2sMiNejso+Xs2V+eQGs85Bkov7wuEw/IjLoYpTbejUgP93alP3bL
XNwRyIOxxkLV9fe/4Npa/3brWOtGBSf5OpVzORh//4CsQWOO2BMtlAxmg7erOdYxxH44Uz9Z33iO
Ikrp71/x90EWlwSviEWXHQAUFCASf1zuWaqVwYDgwSO34xldDKaJfhReqp1KMEr+37/YHyOVX6+G
4hLGKfxHi6fI778fQUGMUswGVJpOfdNZ3Q6xk9oWYOW8JJfODrAI6ul7nVI0NWl9fv79X+B6iP/x
BvPoYn4OhgxQwp9nU4+0Ze7NsPbYB4fszHMTfUMeHDO1BFtIUoEXzaL2+6JR1MfkFpaSlqq2VLUl
BQfHaLq0Z31wAf0oWl7ZPS9DOvug/tifph1WKJIpPIAYmBzzfBUyRez1WWATqleDbYNzgv7kwXRQ
xnSjod3nBVkqCBgtfxzc8LFNNOd5oJ3YE02Z+goLKlIJzlBrima0Jp1TfuGa1GnYUZ1PGIPjDCzU
xN/tJQZIdzJKms1Y8dFNKRKG69v3nyrrvyjo/+lK+l/O+XP8FULe529l1vodf4mQFZphxdQZZIK1
xmeuD42/RMjA469PEZ1XoINz10v+r0rL+YeFgoV1p85ylTt+fZD+jwgZMjfy5XUXwlaJg+AP0fHf
iZBRQP12ruC3JGaKnwdug4qLTfD69X8axTtzZvZGRwpJKxUh2ZqNICjNHNbrwXXV3gmdtbu4ruA1
FbCOr9fNPDwAlvQwwFjYIxzCa3Nd4wfXlT59nlwNXOuqP12IQPEUTfu5uIoB7FUXEGFbIybll1yg
D7HmElzd7AeMUtEOYz2i30xLgWYNztAw+Fr1BxPpPy5DI1QJZdQwqe5XrYI+Qshj2KOAa/RXOYO6
Shtyobk346p3yFblA71QZBzMVQ/BCCP/YYNVO2IeQi5BpePnq4JiuoopsPXiLr1KLOAVJU/NqrsY
cdBoKG9QY3RpJk5EwCDRwNaCXKNclRshKeSEZFwFHcFV3BFchR5VW7o/g1YOX6arEKSsR3PXX+Uh
5WIDzwQ7h2ykuUpIulVNotoSYUl0FZlouWwe51V5Aqy7OrZXOYq1KlPSq0glJx7vXFylK9GqYplI
PC32cYvkjRLRwO5PbYfopU/kcBPWqxSmW1UxiUAPk16lMkxrnMXrVgUNK7Ws2JRXYc2i+mQP/B25
TdUalNvW+AhCy7kJV0UO/ISq3iZXoU7rkNEGjadzKHqvYh5ZWeJirQqf2o2V3Fqzy6TIXDVAwEnI
3Cb/tbuRKYJvJYomg47ZqfKEAQQBkZlPKEQ7ia6ov2qMjCgzwGpftUegBaa7jB9ho5dFnGRP7mcx
ywRAVppA5lW2hYaJbCf7brwqm4JV5DStcqdBn6eH4KqBIj8KPVR81UYJssB82wnrrcRhb2xMlqjy
MYBZ9qNYg0EjrRuD42Dr9r4KGAZ63RoiqtklHIbmmi3a0oOLQ5Zm8hAUGemjaAbti1yqvjgSnUc+
aZ+FNgl6ozW/utcEU6eKSTPVjbx4nZ2QjFNRa6LbiTULpL3GgoSGUM/5NSyksqaGYcKaIWIsJaI9
/RotwuOyupXIQUc+sZLPWy+M8s66RpKE1HCE/6AJ/Zj1lkkk1zmpMPiy7OEyGwMUySJWgMr6FJrk
Blpm7XhANwlCUctYnIprPIpzjUpRtUtsCqNHIlRWkUa6jcUQuZs5WQJccNfIFexxa75WroLnac1k
MSj95I4ub66RFfXa2yrg17bjtIa51HgbDBAxa8jLrI3uW3mNfolQgbKrMkaD65BsmLIhJaZZ82IC
0Q0Tsg4Xf4J+jZQJgmr6ibORoJl8yViqW4L8mZY4+Z6VNNbdDtInBMWi4Aldwq61vW4xmEsZnaZ9
JgxstkXNmoEfdw28sTL74lxjcIIAw8ihIrWwIJ4sUwAAzf5Adg05fOjgSnzk41I+0yVJy5/NtmpP
sjGSn7gNA2aU9JBUh2DPti4zQf3RFWH06QSC04d4L4RNmwi9oCLWyVC4WIc0bh+HLkXN30EW7e+7
SJi3mNRt9UD8M/Zxt5kdVnWcK44/mG2w65ZVuZCqptY3bZShKsDi1rzledic7HYE1FeXxXiHV0+/
jZsCZJ+jRSjYF9eJvwZ91b2jUmy5X/uVU5eG5Yg4c7K42VB/fXMGYvL8cZrd+jEmMK7xkkhfXrJs
0N/yJEMrxnbCLZ8o6mt8ZEmRVsndOHZyviOqMpt3UKUzWiNBBKFHPiv4jBauHdFZZAneNYGmEmsr
y7BqfVZWEBOkVhLP6c5tHHlLqxiSZu2AunjBXgtQv22qS9UWuH5DbrKPtuS98rSO+dSJCWr1Us2Q
npmmgc3YSU0iriX/ElsIBFjArJt5aQxwrZaWa+g4FWBjo52UfsSs2pu7sslar1Vzlx4rNy3fGzfS
H4IMg+BNEU+giKM2buAuBo54npPBzg8J59ZlnhnE3hcLera9SxbYPpzCwtmwNuCZB3uYQQQ4u+nR
npgW07YOeCw4zokHvmGDJyZSPLtAP+qKue+wxVZR3VkLTl6IKIXJugeo7b3GB5mBq+ZImyEuUnrG
bd/vNaMcDv+p27r5mvxjstf7m/EYEZFx8fl/dp9t+c/Fm1i/7VfxhoFMBydE8+Maq0lLp0P6q3Zj
3GWwHyQt/RfPb41j+Kt2g3qkMwljBrYOy/gmvvRX7eb+w2TsQVFHh0Fz5Sr179RuyAb+7Nr5YcSN
8A/TAoyP1h9NU5YyQu5rPEwjGRxGN9TLrcTx/qPT2NEO3EpACOg3kLza+xxDyztJ4TvmVAcNihLm
SwTLGEoNPwo632XC640a21TXISkYBa+6WQK8I2GG51vM5s6e3fiA/DnHBUED30Fu97oWYFJhfmma
7jSPQAcyEcU+Rsz6gOPeBu+SPEXash+B7jD6D4O7uJwQnrr2jn5v08xBeKk0+ioHFP0dopB+W7Ib
3BhaTC3SN91jgzHfq+bggXSV14BAaJL6tl2tdnkUjDvbINvOjYNia6jiPBt4qvJ00b1xscVbTtIh
5AeQvaI2Yw4Yibjfrgcc/u0XYA3W3dgJecx4Zm3Q6//MyUPzA5K473UcMD/JCvkQFMhALIzMa8s0
OYpYtj4yZQ57fNI3BbvPB2Y5xjGP2LUVbotGWeXlCKpgMk5kmuqY8qnjH82QByCB5g9Ao4DN2R9A
vI3vhJ0j6G4TMrM9RMb6wzwVQ+jVrRmc8RVVBq9qLpe6W+SFZqEofYbr9i7MA+cn9azlR5EEDGx1
ilLPrfLwvXRaSnQ5ifYec5t6zepAOvCJgG1iVclvJXcFwZo5AzQrBIyJ8H2s79tlKi5xo7D4ZcwN
A97CwecBOR+B86j9NBO/ToR0B62VvQrHJxgZEtQ5vRBlbWUx2lsJRYrtLh7yN4HMYfratmHgaTyU
76pcMirrhkwYz7Ue6rdDox4KWzP9fDHg4NpZxj5PY0bDLHPSeO/q9FzGYOzKRBYdu5opP02Coo7x
ZOZFaVz5YRcvdwElkCl0SsVaFtMteGxJHGY+n5ZQvSjM4ekpFmaxLzGPD2UVY2wI5l1YiI+cjVFp
6/q2m5b4Naat8ZayYKIKTbbSrX1NBLQXCFoEIA53c2NHp3kRfsj/IsOHSjdnMseL22A0zyadTZIq
BmXYPrr5TdXJJVxyP3TiG1C4jkfqtA8zy+/h0kM9hr1YaIdo5vkCrapy1HYhPbZZEbEXRSisHNQ+
ywfg5oE35WDDcHCSfpPtJ100iLGm2wnMaWcfO/k48Ci2mn1FEHEovqVy8acZDlamv+lW0j72aX8X
DMFmMus9xxFZfAhx9EDcZA2l2xxcQll4U5nBLp+bVXHtd0U++O7iHOI4CQ6ZjreQkcwY0ks5cVUc
+ah2rHFusmraIrgR+yGF/0EOuLHFvHEE+9qeBtNa7q2I140SALga2gm/Vln1xG1zNpL7GVmKo3/E
qQP2uMCgaO1BeG7r3j3KfNm4EM/Idr8T1LQVnMkZohrzWB6BP01OFTUZ0XENQf8yNoib0Aps8qQG
RabMrSLXIojUF4XBZ5u2ucU5134EOiygKMGSNKXxzzLL7rOkAp6xYptxor9V9fhdC1yA2NyNR0Gk
+DTlrKqzW8rHTxSHewM0z6GTxte5SKfwAkIdkwlP5P2cFAFBQykcDaZlhH/p5CqNbr1XOmjPjSOq
WyKUtmVCS3fE4gKBO6mgwiRDGt20eTSz7wSjEn4JWdPCOHd3IZ7KLko9TZ/9uc2ewhQyOX62Yuat
olWDyATYgMmSTzuywLE2CRtRvfZozkH7XS7No47v5bGBYYc0Q0DswdwpoZm4A4hg3R0ua2XlCRoT
EHUlfikFcC4MK+MFrRPVct6Wb1qJflmYTeBrxeI+FgnRCpvUWD5TvIoXU8a7kKIc56wgxIL2cOOU
drIxLPOC4vYpChoQ9rHzlmlOv+bqTkcUCv2GIvIMgi8+RbJyT07oYKsVSXUOxIyZLQMtQMZqW+XP
RgaAqB68qKvIAVi67FwHRXIXFB1nf/QFHEXglXr3WgOBNNNPgh0whoZP4D8EVCr9hxPbh9AOTkVb
HgjV2+Pm4aki7ekmHOrK19L6m2GQ7Z323+BLsTVoTdgA2JQbw/hWa022BTXHw8eID/lk0Lco4Vd2
6lOM5xv2sQYKAyzAjiKkLwhVDCEbDzLGDmeTAdvjKBRAy4NCErdVfQtIKt1lXXGadDf5jhjF2Vtl
8d1tytPIOnanwnSbW+a2ygf8LHq05v7dznl8V5NQQJAMOJmhiPxUsSevgWmAOynYGE0vy/LeWoRf
YJmKeLfB4GzWi65V5SskxHPW8FTD8+h3iMEs7T3Wir1MFfZZsbwqJ8VM9m43a/jGeKHBeA41fLtF
UxceVwlZmkiILLXv9eKhyYYdqL/jEtrcDoLEXDXch111B/8TQiIWtTgpvircIBtiEi5i0Y992xzH
wvRmYsXc2vwS1NEbjjWUcv0p5SIuI1S1uEBRLYDQN4DEhfpH0ES3dl4dTUJxc3VhBPFKnt9JaPJZ
c5lnKgBUyi1+LMNT3apoh1RqdV4xLRlm86cNC4UxxT4Qn0jkPSfRDJrPcBtM1pMprbe5/Zmr7DDk
4QU3Gs5FoFJST27LzDiwP0Jf5MT3JKxuRB/du6yAAEDBt7Fm0iMSqEqq7XaOE10ieTNKcPB59o2G
8xhWli9aUBss2fvZAOFljjt3+oCit5V87JtosqQ/C8KCg2Ff5xrpKDqCekxjGtymxJg3egI2pn2N
pvBGzq/zGO2dPNxN07zVBEKORB+rky4AZZO08DjU7gEfwANpCsV2cQu/D9zv3LR0K5Kw4pY+nEbn
CG9c38aj9t2uqmPkujveMBaIjIWy6Fjm8+rx25PE6icgbXT72dKazybS91grvYVjI9RZd0Zdcxvo
UBeL7lEQWbRGAxVafSRdZqtyF6MktvpaxoCdDPzH6WUNySDCNn9PWyhe9i1+IDz9866v54OZWjsL
7SnNNF1eUXp6th+75AhUx/GyRSekJ2rA5mWSjxcaikurRwoZR5V5hjh9nnW3YD4QPvSq/1KOkpZu
fF/oM3M7Kw9yyNXN1GoJv6g7n7r8Ox/lMRW8J2XuTX1+WbMCpjbxhtSkUyZD2B3SW9rokmAM9WAP
EAZUPya+7K0LKhbM7rHy20g8hhV+XU20jzWFxtAN91rEY3EyPCvCObBExM2tibegmIzJ8uyx34yy
fZrwHAIsHMkUcHLkXSRQeya5ZoQlmG+kNhTPA/Z4X1qtC5uJy88e4NARFWs9zzJ+MxgyLNNtV8mn
ssR0N4hdr3UPkVPf2EKcFSbBsQXqggHHM5v21M0GOp76wWzEoxMPh0nEH6Pu3Hc9HH33LEYNMIq+
F0wte977zGzPmJRXy+ywQ6L8fT3Qd7mJyFCVwz5jQLZtui91IY6IrfAjktqUVuRw6Dy13SjwG8cE
jpd7auh2an5ly0F+uJntitjq961zykpI53V8gOcS+bqKDX+2iKXWSdm1ktzXXPEtbL4W0RzvKdXB
TJikyeeifyGK/h3B14fIpuBkqcxnV8MRQCZIyDqRUHs/du0jxgs+t5RnBufCsBTuFvsFT444XRk/
wWdn0VoP2S0isw3VyVYRHSGZiQVyRASDHDC/5BIQFyiz+KOAm++Yd1na7odCYxNYv7cEH+UZES4C
6Uylf8iQCCOdPJRV1x0ufqqXvgU0oVqK1ZnX7MDneF2AqY0z5rO25T7Bl+fEfCCW9szS9riGU6EI
2tN/MmjumZG4XDwjaSKVwMiqBfu45KmR4KLILNtPSxXsO5NsGDN4VPUHgvmZiPFC7RbzUTq59K0a
zeeYOrsAKVEdztsVZUdCOktBpc40eLvACjdx2qdbJ0tf6qHz4llBFnJvrblGmpl9ddHpmMZnq8z7
2VRfjfBbptsk1kQ14q3k1BuvshSfVoqRtSB0A5YUAFHAQUJB5dRgwU4mrs2yqOVHFBjBO2NUHqQF
3nNtM4p5v5D/vIkJdN/UTfPUTCp4icogWf8snC8t5phdFxPN3eA6PnY9gV9QA1JmvdRXEtL/Gh12
I830K3qQt5HzeROGAbNebb0k7cFvw/hezPJrPingqHH9ZExqV5bjcnLH9hVuxeNomc0rfpXvrKo3
SZCe4ZFthDHumyV+sGaoraKKb4Ne/97W2qmJkW3ZkIOsVHlJ0HyvCYmfuYTcybkIW9xmpum3LEbB
/ZXwlvSSpDETJ712DnmU3idouXxhaOmlGOrkFuuse5hbS1Cdgo2NfXRXPQCKBNPvLZ2uthsKVx77
MbWesk60O8BEESFgKv0ItAVWVsHkFZ5ge7aJFgXJpC0fWtgRHDIMGkNrw7kM2NsO5OoRkmYI6BOg
jEd7h4lTO+MTyEZPar1uwB2L89Iz8sX8OcCPHTYKbsRtmsj+LrQajbyMxXG4oUry3aAO9jDLQ6NB
W2pgJUZSAuPNOJfUuWO9L1INAushKSeyfIMuDa2XHHAhxFprCJu9RoobFPAw3nOlIRUuFhLD4oS6
Y6EEv6/GIWWRzJFLrEsQ37rxSuNTWnfsmh4HQzsUxYZBtHFyRMPEtstCqAvNkjJurErT8HizDPjA
A7wln3k8/21SWLz2nKMxn5ugFTUzzWZ37xCiM4cBKsNsaUmVBHoD8dEIcfYiEjDt3ZhSbIwGhzdF
anfA9FOZt6quIDqgdY3JVSL6ZIMBLTzMjQKU22fQUnOeBK20tYKSrFzyLflCXNGklwOOKKZS3QZd
qxFMtJpoMr546Kl+N0MTFRcWXfzyTPiqB0ZIGTPdsdXG5M4xIHvtIL4sy7OFLSb15snS6CBdF2OG
a8THvKZd80wtmF9qDDpyZ5vcSw10GMpOeDesTqqW3YzOA0ypQOHbQxGhGd8cHsukNqkygUddKtLO
5SFhGVdLPGkgFy7wdqEee8BDx+kYYJ7Mzsk46RPVrgG+TE8WA11TrSbV3Gbw8sdjBttgekrIuzV+
0MBF6kdcEFrCbqYwT5EV2NNbHi/juQMFekDTkPfUYNNI+pITHwR4I+ORoTq2Jk4C4ybAH8TJFE/1
vC86LBt7q3MgO45mxqCi5jThPKsK55LYjgPepxOghYZpSth78EeUBC4AXmKYbT4Le0naiw3TCPZK
qhGRM6Sp9RUFqInBunO7/hQAayl2+jIHx8aSQKIlXG1rn4cBtd4M8cTA96yru2pyrMpDJac92m0m
fxSV238VuEIeZmNqf5QdFUoG6c7rmiraT0D4TpU+lO+VYRD3MqWWWI6jPusCUGigMDpls/ALlGTk
J4mlfoxI+kK5HoQPSRAEkefUbAM38MianR2DbC7mDKAzHru3OEvam2HK5oe+Rbxp6iOq9ohjYFiR
G/QPLNp+oC11j4Q2u09VZzmPSEPKi2DH8oBjlRCZtBiNU9NWfePbueW+dmNiPdQEgq1td5KO28xq
4WzYdcsCIZ9XAkueV+unP5KNV8WWe0//ZG0nLUmOwIbyTR2pck1ySpW5Y6TuYC2Pup9643Ct444h
w4YsxadCSXlXAEbc1eksbgh1oV8wzrGOPKZVKTVEblT50V5mTrqp0SVOSdiJTynH5Rtp7dUpMcrw
Kega6hFzbJE49wPTNoti/DaPhfvWwmflUR0HiUt0IDg3EBDRnqimxU/a1viWqgy0ZTcY+UuSzhZj
xlCTDOuj8paMseaHERZ3XEcQT7oq+aklJPluJ3DQ5V50LY8Y3md7B4PwVs90hqQF5wtFe1j1j0md
G+NGtqH5LkswJRjZHds5dxCOXo2popoJVQvBSw4Gox+D9m0xBVqksicCHt0InCTI8tH4hZnrOLNh
14eD4TZAq0qTItm8kza8RANV1b7SJXg/2aNa6ifyEhnDEWlDbt59YzhoHhdZHiHoRs0jHvtkC8lD
PzP5nJWantRA7GHNXXjCLCh3sYKPjhmrpHzWjPiHkcKi3k5GMMOxbcL7MHTMp1EWNAjm0oK1jtmf
6qvAhBF0uwt7a7pkfWjStlaPS2rOt4ZVB9xc0rmxoB4deL+7B8kJQ9nRFOySnmXKhEAwYjhkbi02
Zldq2zAi6MpuGEnyWejTTUosr187zbBDs4LhUeZc3WOhbwcrYKLa3fZjdAHbeJitZM9tlXl6k77V
s8V6nkoYnu4E3TgPvxdmtm8hFmmUNqrNjrk7H3rwkBuBrSZeAl8Plv48Oi0QfOIAtpVZCi5OhPWO
YuBslM1wMcsxOJnNbNH8pPK7naMfSEIZ5Tu9HO2XNON0koY/iPug7uI3mC43s1M3XyfSdS75PMmf
I4UD/mJTH27qSqRvWTnPPzJTZu+G2ZmnYNY8Z4oavymCFLdYMKvmMERO5R47gjuIEajAdOy5PnPA
mCz23zKQF99lZ5Fony7ymwnUaxWka7GvEIl+0W1pvNuly0a41SUYsqTVSP+uVe+BlT5GUdqTg0SK
6sbR3OFuFuHyMKouYOyud/bXpDHTEwl8zY7/ad9bo37QJ9P+XuGEOkdUSIY/inT4bDqT8cTY1Xey
yAgQqC19D6la0XOpZV8AuoUw8zBNzIf6AMqoiVaRlSYBeFP0Nje5sR8jsM9EvBbbvLwLeQTiBkAE
geIqROQRu0c9kLuWw7TWcT/wICdC2V1vySnudlinL8OYt8yea5Ikh/CGsRaoIxnavpkZBoAuZrwL
ob0v4zL5UyEPYEmj752yoO6UJEJOV35x3x3gRZtIUywTAqs6K7ySm9Byn3KtpZnt2uHQwqSiVsAD
xkAUFp3YZGXwBW1wssd/l5xLA5njVHW2b0OSvke08Q4A9keC9jCBnBRibKfJKopTzyieuO6pJCA0
PGH7edEyzZdBDU1k7hksRYm2s/HzAp3asxMNjpUDWJmR+hfD5sKH8aru+iJh0gLCacdMy5/7jpIO
rtyWAS+aisp6GsawYvu4VCXnavBVOMUNywhvtLplT2D7e10xwSynCX0DlzFGtmarsR3qeql8Z/iO
uoPmwhWHCtgQxqHhIQjtemMWvC9Dliu/d4bXCXUl97F1y9AmeaH8JOHNGgaf431PKBPr2rBN+THz
oyMTj73QLsyicgfduPTB8s+HUg7WERajQbJjz61cNMP7LLKc0rphWEGI3X1mvVkOLOO+OYWMdv15
bW6kPT8YqdvthjC56bE1HrplksuGCIhlozed2k55GmK0Ah3bmuJONjZjYsQcRsq9VDok5Vko7xjU
OeM3ZxktBh76jvaasEYMHpuZuSHZusYj/By/0zGXi3CYfM2ofbYxHzP8KKZsFRVT372aKaPz2sX8
MQp2aaY13msOu/SMOmzbaWQc6/D5yPabju3UHUjF6rdJFDcP48gVk2bTLSuFjrPOBq6W99k5b9Lq
yQ30i+u2xrHX8mfSFM8inL5PExasqr7BrnUGO/riXkd9Y/dEBY/GFjHFQ2Wo6XvI4E4kUXPbDo72
kcSpuiPzKWNG0fQHzt3et7Isu3HyFZsj+GXGvlwebJF+7Uge2QTcacgS0CG6pEU6iALY64S3eRN9
MRni68hAmN8LKns8b7rcLsQCsCI85I46RBEr+8Eh0pUyHhI8qRMtsQBaf1dYnY9l7K0bFvUw1+CN
GiJGEiC8n+U0OI+WS4A1myYuW9A62Q0GK8qKSZjPE53AFslB648LGna7LHYS6bGfs2XZE2HVnUcl
T4Ih3nbQx9s2aHtSD9LoLtDanSW6+NEoFkZuHZmEuNbQug/AeCLX+axr1opwlmdxGUeDqU47BEe9
NBmIGV6X6R/zUhMliXLAiV3BIHDcjzIE7dbL556jxJugC5/6Iu++TsmsKEZTDFl98SjjEP0NjBvD
ftRa46uQKEg5EkGawMDj0dsNG+E+pQVbmxDFDg7X4xxoN2FqHkVBfe6WH9VMdGQx3Ixa3v03e+fR
I7uxbem/IrxxU6ANkkC/HiSZtjLL+wlR7pBBb4Pm1/eXR+p+OkdXUt9Bz56AiwtBVcU0ZMSOvdf6
FoV424d2XWXrbqGdWNc5rXUWdj/HDtTV+oeliFTNeTdp2nziDr+tW7I0LHmVJ204p3Ja0eIXW05L
804kerJRZv4403xUiWk9DIV/GGjkldmYn9lL57YgD8KUmN3jNKfd01Ro66xh6uIlQMDbcTY3RrIQ
fNM2L9CaLxChMCxgwr0ETT8NG3dq4jX7sgwItwEO5j7hg7zjOJs/8HYK+FpjE9TeHoXZKrPpGE9x
HQ5pfLScAzzCi5QG0vU46GAtZ+cKW6iZjynMtY6+TDOrjUvU6sSB8EUip3hv28m5UnLsP2U8DmLd
pdYUQsQ+d9JlA0RQ4xG0zxZYImexpeMc/M6ZxLPnP8YcQbQLJuTalTV75UsVO86bfu655bxKbPre
+XnycHZrkFnRjxESaSKCLrS8CM1y7ilhyrwbmKYYW8ck/sGKOnVlcjwJvTrRT4YQ2RK2LgMp/BvL
h5tQYtCPKb4oRmPmiKkKejcfWMC+IzdjkJ+MyaIvfQYoRR0EImvcmhRmIE9F+mIN4zyeoA3ONDdB
wmkMEOGT5xWRN/8tBvlNDGKcbRR/LQY5fiEdSn7QgXz/jd91IOg2kMZxJBcoQSDLoej4TQdiur/q
5LtBjcc04fF/6HR/l4FoJiJel/0DaIln4Jo6K95/14Folv6rQFEP99fRXQ+7wr+lAzGdH6X6NHoA
JCHghWljAbkw3Z98NYiYvEanvcaGrki7TTEHolOnXTZ6YWYNOvm+7a1hc3qcVX7MdZN9rhoOutW8
NoXaR0LtGub1K0dPhi22iY3Z0i+rQO4HnPwTkmb9cPD9G9nD3vIhiL1VUR3EcPxpfhxmHup8EE+q
h2xW2/2l0uU9LPP+ivH/xu2tNPDdT6+xPlRh6qt2zDdR0V+3Mt+rPn2NbbhthNR0K6TI02PZM2T3
LKcNLKt9pJ0VJm6brGRE6kepRkrP5AJ9KANhuzqWOYIErbsWmTsGImGQRK7GvkT9Uin8qrWdJZjS
jXSVDN2XwxlpZmPPSM1edXLcNJr61kxi3OSgSIt4eU+z/EpkvC2tzvOD3fSh46avQvhDKEgDcpPy
m7YgeCHi4Llti+sBOBXlbAeL0v9w5JEInL1MHietUa+p7jRnuHCzGpwFytFI/FVOXEyg+plNk31Z
u8fUxnsiMZ2+ymo03FsvExLBbcpiidmXBsDyLPKevQmjm06Kdm5ZRWhNhHp1RseJsON0Pd7YiqIH
1fLCUBbD6SlDy0N9UL6gf8vRhUwHP4sRzejlyanOUpm2JSlaq5hhZmTbwE1Ot4tb3CBIWCNk3SoP
sgJHBDvKT1ZbXGq+dehalEGuVt+1Q3obAy/Gr6ZVG7bAYLQ190ObomvNFYeJjFqgsPywl1voj/u5
2Wq5XYQK+gHDoaLTLnhWmK56+moRZCQV+SUz4sCwEECWrXWnQfy/y1qfxAj0Mytj9MutOZD7TffA
zlA8tDixVmBUZE6arzNZxjctqhGzzmIk8Mh3g86ao0fJUT8sLXh0oH6tvTmPhyFNz6mWdH0KPFQo
C8g3SZ2pCTPMp0J0120bfUPbfBJD/VSShR1+p3lMTnYlZWMeLTvZmAr/GYLFeaMBXiHV20c4M+9m
6RchOpwD3i3I0vPAuZgECk3HyIX21L72vfHNxtu8aXIXeVOV8roYimbo2OnU0sLDsMcukJAbMLTP
be4/6Fp+cvNkxqutn8OezenSLgvab84QzkP6Mg5GFkYtuTO6VT/S5+dpNKvLsaa3quHFX+PBf8cn
iUuJ7mvqinQtLX3npyf2eso+aY/7HiBOUAwEsRT2aLCzTSSj0dmAYyBmogSYnUk88yt3yhVFYv4x
GrJY0dGpONlpdL84l8DsfuAAp8J+LHYFJ/p2TBJ4+NAFmJB/+GV2VP3QrZLI0TfI6ANGiQcKhhWe
StLXpPkOB3JrdjKjGZWXISELBddydr6c2jAbZlRB+TrJr6SZNwziJdviTRlpG99/TQ1Cspsm/YjH
oxrAneIiuE7sngIyBfxp2215HNRcgDCmBX1nmareITxvjkIT9NeQTK0ZwnQbUyeCAqX5vo2Ues1F
PW5m2BrPxJbdOcN8nOM5Qt0/nM9EnIDq3nfwLTrlB5DEcwrNIEK46+neRikSoBLBtTmqtVcQDF26
1ZW1TKdsienDeNOOmUl2UEa55kaor0dfu5hrddHl/ufiqvs0HR/PAQwc/auwmLQvKZS/loVO6wL1
XCwIBVzMg63mC4wCJOY4M/RcwTln9iwuVGm7rs/01ewQed5VFqer2QogZuNbRTeENm1HXXSNr/Yy
rTLWAuz5tKjptcZ4AgbHOxBFb4a1D7Zg8fXjUGjPDV3Xldko/Ssly4CkQ9av2vTS96w0iwOyNLUy
pin0lnY66nlZbocCbgSz4DFMO4gNuDM2syrvGOe9ZO1tNVs7HLXoU1KsJfTn1r2CTrtk+Xwf5ful
OqNsBkP1j7Mwu5MWmyjSF7K1ykMyjx1pXRYnPY0O2or5zrgZpOmwPxQupy4EF3rG8jlnIjtlIrnS
oJGAp+6pVs+jyDrvp43uxldj8WZmBFRBYGeYnc00t23xpoaamrLvtvjbrcDunV0Liz6poEbh4Kqi
alnVpGb0iTgwBgxcQ15qUj4S1C3WwEUOmZbtJd2GwmnrUGkcigUTQ2/uv4iOJMkozi+gAER7U5RE
u8RLGpQKDIsq1yS2haIZTrL3HlrBbkAHhaiVT91ogoU078zpyRJBf1DH+lfb5Q+GGy3rym6dDc7+
cl05ebERyYTtKymHUKKN2Mx9tPFLeiJdZzHRm5qBA5svidUaKEGH8dZWOm2LBWNtmQR+1b5lutYH
pcECMFqZ2HRannEuZQdSy/gi3agmf6wzjC15UYj1e0QMk4f3Fo2Ws0m1YV6XnYCaUGrLM6GbT54Y
6KyORII4NV0RC9D6uuydejc5lQrwuKQMipP0XZLQt4GNW/KDLgYRlzCEVRNlZEcJObzriVXsl5mI
JS2xEYXY5vx4dsG8zH5Z3OiZs/bJpwtb58qJN8yZEdv7U8Ah+c7S7Cd8dB3OcYVsyn0qa6ffV9BI
yDTjxBOPecluziKrZW7PORlq/TlOx+9cb+XWgMVjfSxCYHebzq+Q8JzlAs3X2AnrCHoHGLIGTFnN
zlua+kyPXWdfkD9018T9kzkL9jL3NnKHbT8q68mOKxkwbjtZsVmeW0TlYTSQeFsNysm6Y7fMs7rf
o/TFGNFyLGYsXsVXfZkeEh9NzQRAqzCCyjSgq5bNrmeNN3UVGoStM4s6FsxEUtQwdu48EtF7JP5t
VZo5jgRSG2ieb+bI6Da5klbQefVuzoz7wrdBuhcjkxa6AAgdxqveMrdJf34eBbrbwoUm2DDkguOf
0kHB56sPRCLGCexdHgY/uvKS4S42rdcZfJA/T+yt7X4kZUfa9kOXT4FlYHMngDX0IWULAsFQXmBJ
8vM1Y75LA9pbGWG9zZHFMUUkHe/L7PJtZR5L3QvP2LIZjz12op3tXMel/MjN+mLpBAkuA8CciXqJ
gTxZDbQ6420RDbtI1oeqMbf0gwLKrs0gxAEWsbelvc5XXsJ6lHPs4sJfbjmSIxJQFX0+ZpvxtDzg
FgGhIkaMCskw7JphfORYb4b2zIbWz4JmHO/b0d9jV1wwPNSCbl6+KTWeJL7gjYNBOyo7QE7x3pLm
FTc1JR+Gbag0DFj8zViJdV4gSCWYFsTGe9vdQuu+q20RkmQafhd85C+qjp+IbNzWvbdRfrtfNDpF
sbYnaueycVC0aKQlVWluhtMIjwSvLKmXDPWKdv5WZd6zA4LgvDZkonmp3PbL1qMLB2nKEFXHTqK8
MbETSHubZObKkaRROiPatGItxYiAU70szc7X423VxFTzkHkL/2hll/4yvqrZPHbxUbdvY7HcVPTd
h5z8A7vbeFCs2qQ9CuJ9mgjPfmKwkCH3vmhRvqwQ1Z2GTL4Jat1syhCY+B41U12+m425g5mDtu3U
L3WEw6lxQt/LeF8lf2bWxbcy48ammraPM6ED/eKfmqa6qqz2RmnOhvXjJAQ/kHnXzgQcsr21Om1a
6cWEkDG/AuaOwLgxT7qcmdiZyDc1NhPEP4HNgrP35xci7DaRyJ+kzE82harTGReu6T5KO3mocSHD
ppfxejb6IEeLksvhujL0Fxk7eYjAcmBLIHV4sK7c+UNZzPOwyi9TN4ekua3aiUyV0n/sBcVLwxRy
Rvc3mVa7HSztRlnGQ1M/u5M4TsL/4E6SYdFntybwn5USCSjoPI/XYzKil1n8tVdnGxMlwqlkuLQt
SfJdJvMyTfXrUZD8183ouzsMlBHCAuQoX0IyAWyH+VFq/vlEkQQe21h8vi2V/zJRK6VsZXqpHaG8
0jR8wHCwrTWGT46POlLY6raUKsRJdtXQd4jN4SJjD0y0yVvZii1gmJx9BN6HxseLUld+Xl/OcXuy
NO/OH1DGttazTYqTwbLHntG2wWDWD8Pynom31NG+FovWtoPkfi0azEAse0j9nV23DKeqGawbyN+f
UyVPZIs+FojpA8ee15ndB0hwkVlql84o15nXH+jlrmdZf/ON6maK1bqqkaK7X+B0dkVaXsSQDC5j
g9TGMbqqofmsOmUd2LQ5rS0r+oZJmKX8b4o20hj2BhGO2Bk/y6bKgqSr9lplmcGYu2agjd0pr7Wt
RP9Kvt6ubdvXDMBfW4sgm9Np4+jk5NEVRhrK1pAX414b40unpSRdNBYbi2P6SnajQWs48wLo9mtN
J4ojGxWKw6RmEHmOIWOoGJf6LfBKb+0arObSRcWD9svaGyOKf0njzsq9+6hOXuoio9hSwzE2zMu6
aR4VOrxgQpt/qPHmBtHsPNrFQtpQRl6mZaXvPRGolUZ4Z9lnb4lJLUmqV7OlMn1Qiu6mGTV7rcAf
OGjts4qalyIrMa1Bagu6ZEINOKYfBYdWJLqTfoiqCm3SgOJXeuI9HqtbQhAdBCTedUuPkr9Gr3Su
OnI3hhNK0svM1mF0paCTkJjzRHWLs8Z+J2j6+d0KXNqLJlgGtM4udi5e+W1qOyKsuomJBqaMjVSk
nI51gUfeR12ANbY85J0OcXGW0ZNhxPdJgxqR8/F0/mvDFZ6+kYBLCmSzTTZ8OWrValDMdTNi+jfg
YLTQfucRFbzWxjdIQpgEm7clqgPMtWtGHPUqd8a1XzVflmtc5+2yifLKCGaSk+iAYMvctERRnlxp
cphoUgvpP0ypSc3MrpjOBaKS7p1UDNH4SCfWh/2MB4fHj2plqqbrHn7JKhYqOkp02IQk4oy5sIey
3NRF3TAJG8tAurWxN6FMrJymyV8jb2J+rsmOI9pHDKLO09PNbHNvZO5zpXlHyDUbDH8H4ZCzyV5r
zQViLd3bVXOVsU6no0vXXb0WcnyM0nKv2YKje2wdlo6tbfFtRCzW0VTc5lNpXlCa5gTwTCJsCzT2
SIlqzSbvkxXORbM4IBT013PucI8z196ztRTYdcBV45ZuHHR2c+XRzTXkm5FPBiQClW99ztbbuKcH
Ay0NDRwSpWgvEeMXa52wiaD1ln6l8/SxekQXaRyd5g6nR4tkAmyC1lLXmY9DlLwPPniwybhQbnlp
cyd6XfIWc6uVrnaPMtkNDcAJUYpJqS03ScmsfSTo+czqAFeMTaJnW04LdA1ZlLWBEw1gjYn/GOKd
MMaLuB2ItvPnTY0fIByINAkqp8TUZ12mlGqFWR7aUX7ZfraWtjqgbEJsTKu8eQdx/zB13rUaFeI5
ZzN4kP1bOsgED3aDDc5bYVPwZdDlxXubjZdNnlzk80vsolsv5xvkK1c4y5+1sj7WWbNzKNpE5QSF
Lw+Op9941TmzfV51rZaEpTYeac9fW0S61N1wHaunZkpvEddXuMGWtePVz3QVbGY5aqRgrDq2WMKF
EIZb8SaPe2NDJrI8Imo/jFFzOUToK5Z8PkWTuspN/4bHMkxEdw82lqwC7cum7lus4WkEMsFjXF3I
Ut7iT/cvFTKqx2Zo9TUDpxA2GHpESDCW1r7kCuUOKreVWRlHLSVcJGKfWoEguyCW80EBTQ2WZiT3
NpE3kVUnawctFUKW5rJXJqPZYblbsGsxy8rInNKeSFi8iqfIDczKpLokqSpAzP4cZzNdddO4xQnS
UhHlj+aZ7rI0tCDymvJ98DcZYk9ENFi04+Rbl7XVPtJH/0Q4yUwrB5HcJs28XSuza+a/bIseh91h
01Xeox0vD6bPyomobb6IFndvxcmJxhCW6yIRbAwWmbouGTtbU6fIMQHYMY2L432yJBwQbfeONIm7
VObPqqGk/u92/m/tfNOhw/3X7fxVK3vZJb88yjaW5S/7Ln8rP7sfXJ7nP/A7okPYv9Ixx+pJ0gHr
tu7jovzd5sl/gr2BARSsGQkw+jnp4P/YPD2SDnyeLmD8ln7u4v/f9r7h/Wrp0MN9z0P5ZP+bMLQf
e/sOYwUPCpsNkRwnqu4YZw/ox9utLOPuP//D+B94mNt66oQfQseh94ORMuCQjeh5O+Tztz98TP+C
PfUj+fa3axG/A2LdB4XDm/jxWjpmbeau+EAJeB+oeIlMF+SOrP2ke/z7K51nJn/gGf1+qTPqByiK
bouzS/aPb2tCs+0DyvCJCeQoafkXynssi2mEJGtnm4IO9YrY8L0gvCSMxvp5difY1fp1IuPqtbC+
qfhWM5gKO1qhhzi7u4gIPWLaUJvYVrFO0vDvX/BPnJTvX4MvUMtBU7I972cGXOq1BR01gzkIo8LV
0jVEB48V7ZBxIckd/VSoeab9D1Qk+0+fElNd7jDbBsx1tvr+RLXKc+nkDBl8stw8J/Ca6iZu1DdW
4fxGTO1phJy5KjSA0okkSYxWOBMe4Z8UG0QJkSZs6hRtpXdDSxQ9FsN7q6P8jJtTrZhSZCOVLvxN
4UDzmhdkik6Bn96L/dcZxAbdiOpubMXNpLqJYHeEc3OygPYVHsuxKzk06oxXwD7gFo7moIVaHBZx
vSbAJX9iMwqsScnj338PZ2f1jzcOiyxQ6PMt6pqCf368cdpxiokh7/2QFiagL5deKcj4TwRJciUN
2w0RLzwXfS8Co4uOJP4d8haOWV3HYvsPL+X86Vf5zLnrbDDnHj6/FJ4TwM28JFf8xOSigHKh2tY+
jilZrc7SJKy94EsQ60MBbKjh85xySALNSgx0CF3fB9RmAUnbT+Tdtr8xmP4yUfRPK8WPL+fnKaBv
D5WbKaA5voaqIraaOFRW6+NHe2zJwPxtd/nLq5295T+/ee5L+ES+bmIX/8l7Lqe4sC3le2HTUAf4
Y49YskYx+fefMeDIP1/mO9Kdpi5iYf28ZP1h+Svses6JBfZDjYCxlZr6V2sifNeVw4nwPNo5KYju
ybMOdWJp0D+cw+xCXYZtSyNx1+GFDZLK7bZiKm5riwzKNFe7snQ/rZKZhPJPQIOi0zKyT2vs9FFp
qnVdya1ma2KVzFB/fHVpLVIFTeI/tI5xRaq3fVELQh1RwmDQiGl7+LKu1vVZ84da8NKYoRDKYd/E
BUmbCQF9FMFbgF/F2oZpEeBPfQOv+Iks94X8uubo5Ywc/XhBFai3HLtZUjL5QNcIjQDRxRR73YJm
MsUGWNLUwj1U/cPn/D1y4eevk4hJoIMAN5Hx/LT0JxNpgCLL/dDNc6ynE6bVmAD20ql2PRaWRCUV
3a4EMeycaCss+QKDepg7XqD4tdXff+uMzf90b7HguY7wYBGa5233j1+669cDWbMR3umWUa3VIcso
9Epf6R/+eG7AE6Ka9Po/3ND/8qIeIC4Tfazp/HxRfRkLFgkuWsbXqu/x4gLgoGRsTgvWeNRmyPzj
9OXv3+m/XM4EvEIeIJQCHGF/fKvlqLtM41Avd84A4IkV3JunDF81YClFw0brhld8BtpKVS40n0xe
FMrZeVgT/uHtG+cn6ec7QNgWlZDl+I7p/rSaRb2zVNC1/DBuRzsgb1YFEcG9q8RF2qU3Sc1p0HKB
GKCBIleYaUbXe2vT1S5rqpKDJ0KtYp4zTW36G6TkL5ca50+bLysb9yUcNcgaQrd+WmsySZqqA6Uw
9IsXy21o6M2XM8wA9DobEB6oIX293la2tbfQp4loPn1PSVKOHNZp4fQMeNmjDB2tn9mSbFb7LxCa
HWAzSRGk1q00W1pJHS38yV/4ayZ0DJccOYK7V5FKT403emtOsgxLZtI4ocKI7E0A+1tpM3fHlB+z
Md2RdR4x44hJ+kFbDM60IWxVJG8Oyxq5PzNHBmM5MnuiL4GjsChMoP/dhaZjDRwLQjtzPug4ntJQ
zI0bygU9E+DvG5nZ/5Cl8692ChK/gJq4FmWe/9Oi6hAIXQ6R64UjmTOhNSDI9nqAD/IB6k/729Ly
/wMNqL7afmi/fjm91d0vm6H8fOtlVf7P86U+KhgEMk76//Xjv0K7+/2VnNF8P/wLoyTZY4v4aufb
r27I+dXfbrnzT/6//sffc9Pu5/rrP/+DcW7Zn/9azMv64Tzh8hH/9YHkjtTG5Je74fPtz7/12ynE
cn4lrBxPDtFp5+L4vw4hpvUrSRj8A6wZBwHEuv86g5i/mpY4U5cJewInf66FfpcY8UuIkiwANTpC
Cg4Q/xaQ+cfnD5OGbwrwM7bw9HPp9fPmECdegv8nf8Eeo98zirHW5YRAht5EH+LWo/MuVWP/w4LE
pvPDinS+LBEgoE45ISChEuLn29Snwphz9QjEvUzXA8q8aVvNTvRsA1f2w/NMD887ApIbJkoAX8ne
de85YxMbjKWErMvKcvaQiGW+0wRq/y3bimM+TuJsRzNFN30qOcuDKwAVbqzU5k8gKEiddTf0U7yp
BxrVmFktcYqrQT1HPQJZ2otz65xgbVgID71svopjPgbsz8Lptpo70E+LchJf0VP72QmIEJgJ6U3M
MlGGGDodHa2uHWZBytHyb8Ccu+jFHSKLZlwqYZPiW+DTNut1A6WzBf4Lqg0vGl8xdgZvajXxnOCN
PqvTUQ3jjcNI4KRh7ZmD/+F/j72r8HSUNyak9XeOLOlLlcDu2E6Al51bD1zCySaDOn7kP53T9M54
PI3YZgkdB03JRJvESJ27ykCMpRHbnQTj3C1UlImy6o2f2K2AezooVyc5uYgHhm5JO93WOePpTQXC
cO1z3ib2NBn0HRpS0YWuvzDQjcfJkdth0gA80+DUTjKdkJQP5mTRWSVPxwz1rhJXZPKOBVaEtjZ2
Ez1Nn4GFNljoeKEurQsXLacL8i0bdGQqgz3C1PH65D5xi3ezRf5CMeowmpWYQFdjsYjXGpVNRq85
1qgXnaHCqwyTuw8ScrSG0ABrSMNZm/IsiOiQMwu0DEZpJi3158QW6qUH7o8HdsaXTKkfZYg6euMc
Aq8NKNNm05LY/icIABiRllK/0NESbxhz1Q+yVeIlSjxAH9T7ottWZdUDqRnIawUcmSdEqxL10mAJ
lsvej5E4LfbMtRM3/RqQjH8VA3EghLMnUcwO5SRfnT4rO4x1fBVuXJZhwxgdrXdVo96vLECGdVFR
TkYmEeBMmwHDBWZUjMd2ynpmqbaTZCv4nggFLBnJT0Zkkxk0VtQ+D4AVUdt3Y/0Zd3HbhkJnkloW
c/Ng1yZ5B0i5TZs2oUNzQC/G0YXxMJbbAoEkvfLZirZu1HC/LIRt0Zafaz1GTxYVdggc07n107r7
LHxf3o7YzRFkTPhgpedUjxhlRLNetG48kpTB0+SRMHdbOcbYBXk29gfG2XGxVQBBNhDpujGo6onw
5baPuXAxLUcfZFEEqKlEp5Rb1QieBhVyFfgL11v5+L6tVQS1i0KSxn/GUBtIG3lJZIyvilF1cBqs
KRvwwjvnQXg1tPe4EOubFEQeoxqthcI0FeqFgA3ntSJp9snyo5rEDTMdrsF4yzs6e+XlUpDaEc7t
6H9TS+UTWo2I3zoYhEtTyo9NwySMnhLpMsK9pAM+38/zxENMpenf2rmY0XEt+Zut/IROddQbETpf
jdGnp3L9PAnN4TjZhTkHJOh0KOy1KdNWORnoEDGnzkYcbp7tnPrZshX4WDeJHEudDPf+QPdAhiJ3
GDjlkZPqOM11k3EZ4NrxLoMG1X5JCwX8KnaJDvbFedbJRMjsQ4u2ADCetKTdP2axaTJO5HYPzMVr
cQyYXeGgXLNLuVlmsKNQjZzWGTYZOTT6KW5rx/ksXOE6hy5uUI4w8x2tFubDEmGS1+NpzPBntX7N
raqTHSTjjbcs9YijuFHutFFDpz3yJcuGUZHy7CATViLWdZcj0uB5MuFOpY6RuTu3mkswHVqN6ylD
19gxihIDXmrUfYV0sw1uo4ypaFt7JUsRZhY0bEuCAiw9VVjCy7BrR3wFZqWMbpeUIJvzYEAuQ0wf
BtUSHXdtWb3J8MrLJLe8gom2rYvinLdjLrg/6tAyk2gjzAq41OgjLNpFWj9VoByTStiH8xZlBB25
bL67a9A/ifWCTIw1LmkY4baQHfDOMuDwLWZKOh5GcR8Xhu3RupGtQXQuBGh3W6Mxd4ED5mah7hm1
J+YLnNpiWrdtajEE6ZuWGZgcu28z9rzHkXw2JJcaCq4KrBj2UuLAm5Wb63TP53R0IO8mNnudk+jP
rHbRt6Ubk2OfAvNMs8jbp32PGDbWNJAVHVk8TO6gw5wdUNFw8ubMTsOkhTq2jseyuiX4JHmq47g/
aDg930jBFozf3ax5t2dIoEFaTLxhOt5zvI6WmoTvGKMpdlvSaohuVw6evqat9QcWD4Sms6mqS1Ys
DdlL5iFMnrWk27e01cc1m5AJ2Eg1ERQiOrUXpZGQgJlPQJWZj5buWzNFmHodF4EFTyNiFCQa1fLR
Rez92IUGxCUyK/RPy0va+6GE/AY90mK7W/LMvY3BYw1rQVZjTnAdTFkOQbn+0Vo2Z3O/zuM7v0XB
OC3c0xz+R94o2NpJ7wPExS2bLhblZFOTk0xeS5khQyiSdLpxyFx/XLKm79c6WDYnrLF+uKh53Lnd
Tqj2QHh38EaIgIzHjnSfTr2MAJozTM8zpvS8sw0WuqYpoqA3QF5phYNs2y86QbdWywzSymRv4d6q
OM9vYiZELxYEWnplfmx+TjzWDhGPA/MxtH0K9WfpmwEOrxrRRD6Q9+T7KcZa0rn5dcZJ7qU9ZWUW
6rgn4sD0Mnw1k2YBI2IJlj0Atkq/8JMJ88XQSqJ3WZDVEJY0RsSJhPacXahOB0KFNJYvSpxFUK9p
52u3Qq/FPlW4+DOcpy4wgtmE1tfSfsMRbWPDsqeianZenFQ+PpqMFV20c94HS0Yo1srKxUTHZZyx
kHMYS+vNXFH/THQ0W0Jyuyzfd2OlbOJQbbRYpGRA0e2tWG7cokSyLGHdMFNzNBUqM/J1tISYSvTY
Y8VtR6EQnGLSPpb8sL/Keg31MuNCBSpCS7hTleNGzg77IOTsbpnSpxEmEYuvKTGxToXRfQ64TYzN
hJ8eZMaYwHIoSOqBilFM9nVqKO9GqUnbGYuOqNufHNaPuCERRBeac9lhpH71i2Q82b1g7U7zbLnk
1pxeHcNJzA1MGSbcNsbRg6eUe6VPQudkTCT5V41P7npcHK3fTHWmPfHOBY0MxHb3mqYzDCZ0DFmh
QWg35u/Zs98qtyrZokBIEkBS83TakZEGKZNRVrukYAxZptqrRzf8Y25TvMZJNRCn3jBLfZ6oFq6j
CKPu2M3ZE9/WsK85gkOb8BqDOapu1N9KuSxpaGrSvGd+a6CxzCe3AcAwteOWeLtlGzUdDv/B0RiK
q8o765xzHESw+I1pq0aPkzw+JkU/DMmBznSa2VtQEcdYhIgX3TuyjXqES4lA6E6JH3OHZlP+5FGq
OLS0WWJwz6eCepBSnxVMajxJEuv52fAwYT6OZzUAEqshkKwspyHKHGSlOI7QG26dnCZcEBm2Yjq/
+GdmByLca4bL2jfHjLXDoigYQfMY7nPJDX/dkeF64yM+2ys61R0ffmYbQZLEWM6nUeu6feO7aM3a
KEZZi46SzoNtRcmlQ4v7qyxii2GHjViySzShbfQSA2cI1ITX72qzXW78rGiMPWe27JhOSNsxq/dN
uSmQtZKwLhfwCXbG4rDqVanLNVSsokEpN1OFNj1CSETKAm+IzAssmBGAw/XYO+cfb4Za4tvA4rwd
jAFpfqMVck0lwz0o0YpedSJLEdgJCdRuKVmaXNAKVy4zkuei7pUdLHJhTB/PZbMHhJTamzTuyOHA
N699lW4UF4EnY4JN4LJ0SdhxvQX3VZ6OIc9fIu48zMDl2qNMnEAJFguuRgGCKUKihY6mbTAHdKnq
nKMU0DXASTQYzAjmus5j9JNBbsWEmEH7yVDlmBkkJlCD58jEXD4XPAQPk9X4dGhm8tNWNRaaJKi1
qHiPPXfCZ9bxcXtGZb17i4l/UGHeBxeM1OW1THzq1vpMwWEFsB9a04gQ2GhRda0wd8HPR1Fakk4k
UUjbaBZWpor8W6NilsUrrr37vCGaKRzb3N3anQI0Acle47YAIUEJYgxNE3YmKWY71ylb2lCpD+Eo
r3XOPf+bvTPbrRtJs/WrHPR1M8EgGRxu96h5sCVb9g3hkWOQEZzJp++Pzuwua9slwQc4wLnoQiGr
kLLFvclgDP+/1rc6Yy1XCXtktY9whoFSYlpF5mJBW91mTu+ewUsjP1Ghalp96mmPUYdNB8gsg+Td
TOs0lVVrIG3qWXZywWTP/Y0ipCg7FuMI0QVCwydSvWbYFOxC9rxRxbDvglhwk0eNOJs9leSYBQp9
PuRlW2bbSrkak8EISZbDlVMfXTGwIk4BSJ5twtYl3Cz2AFEgsNLpqeUoUv1dM/5/UWbS36q3XfPt
W0ed6Xk16f/L4pLwKVX/++LSdb18Up8z03/7uSL14y/9XVvy7L9CN6CRSEmegh/Q4P9ucONDIyxH
ECtDLw07ecRP/tu/Juy/PNrX5Bi7a9HJW71t/xSXqH/+RS1KMGPT+SJ13PsjA9taxvlX4Zlf4waB
TdHL9R1CiH4UuH6u9tsBKsBEFowWW1BSsGp5pfowv2e8wnf56dbc/f1b/0/Vq7s6qzoa5M8rn39f
S9A3pMBmezSU1krXT+2kYgiioS0ZmYBKYgrcTTgAlCJH80tL2s2lGxaJfuWSzxtlPy6JXY2+Qkhx
nSew9h1+uiRbVpXnDqJXyx8R0ruzta9gK53/8ReDKR3Rt3AcgqfFiQWwJJ3JxIRDsrhFVXpOtBRY
BTvkGJY6VYiyRlZV9UqF7jcPDsA15WPPYefEcHj+zVJsc+wfghGpKc13wErsRsuUKXDTBZSF/vwL
RhTLqERG3MR1EP98G5mKjHCKkP0WyPQbt4rkV0Ad5ox9tr7osyZ6LeV5fS4/D0uXLCwfhi3xKIJc
oh+JU8+e2wjQp6jJyh3TS7udP7O66su+l+/aXEZXCjZZatr9y9/ydLCsF6X9xhU9rkmB/vm3TLt4
qv0pxxL4gwypfEzqZV2+Mlh+vUpoo1mh2wSrzSHG+vlVBkMvY7Hh/kKAGm6QFGbXEDU/v/xVTkcH
ceSYXFc/amgHjnOqmAAaHS66ATStpWgeo7GY7wrHr89Z39TZH1+KdgYvNJVF+ev3ab0kT3PyNSDz
EA67LXE54QjiwPPkjmm/vPKM1pH2fGAQ5MB8RZOQmjgz5PO7N2Y15FloviCrw/gsj+b4faqH/n1j
kKErMXMkIS3jtfbk6czF7Qx9avpgj/4WBD2/atL5xugwBaki/O4+i4lwysOounK1brbzXNnyD+et
9YKYnSWPT9hM8SdNt4ljfmgrjrlZbKjpZm58Fgbz9Mpr/ZuhyFUktHzmR+eX1zqTWOYyBZzMdfBw
djmmzSly41dmqt/cPLokrmAVA/bFaHx+82KYZeAvWwxjjWOOdSGtG+KNAqA3gflORcXcvTwgf507
1mh4yoksrYR6hyf3Dmepr2ptlg2e4zO+/wBvNTKbuuuftBIkhYB36Bpx8fJVf/PGAaZ1XUnMgM1C
cLLS+J7tKLC2VBq7Odg3vaxxdvkRFailf3z5Ur88tnWOwojuS0L3KEusH+WnydH42upLdyYuOnTb
63FJQIsQCv+nQxD1nI3sid4XFnraQc+vsljGzj2hXMq1GQgqcjzII+468fYPv8w6S6FkYZSzQjMa
n1+Gc0MWhV2BvMkHoOOPUcgKTYH6D68SsfEguk+sC7QfrGkSP98yZAcdsCYGeWQwQ3EkAMhLvPPu
5av8MgZ4Y2165DTw2Ulx955fZUa/NoQhhldkfhAtQeTcofhDZA6m6vDypX4ZAz8uRY8uZEPlOKfK
REq12TzmoK8bmVLenlVve0QeZeCyX77QOqE+m3AjxCBUM9a5lq6gd7IoUvPtqfLSBum1jynXHecO
kKmHlXzrBPNIMceZC2RsUOapM1KoQvo95uH0x9/XZ/PBuKdNxyMMTm4t76ubJ1kQbPJpmAB5xDqC
qOsqpD8vf99fn6HvBIAmUEX6kuucvMdwoenaELxAGRP4TRqZAKrVAsvH1c7Dy5f69Rn6XMAjQMBF
XwE64vlw8RchTaNw8rTDom8D6rtn2Mde05b85irki3LIQG4gmOvXL/zTbAEayR+BfZGSE1bJvi5c
gnEgur1y20hlORkoGPEC9Lt8I3S3zg9N7s/XkRkGfzrBBJAjJCCdl/Wr3dsI078GIXElH8B75bDg
AsP+dAd6NqYcRqXcS46gq+AV+k0bqIMzGcP0aVlWvWmcyRI7GmikPFAmXr4GkuIw5e+5aL7F2D/y
LfxRvBpzBp3xbYK+MjgQ/QapccnNVCnatKJoLuwJh5RHZJNLQNJFS52bsgBRXLMMwNelhRfdMEkn
c3hunDzK7vN0gsxMA4PosB3rmRnu5RTPREzwY2+/VFUv7gMYGwXay5wadqCLKNrSvJ6DI4loTXrZ
561+J9MaqHe91sgM307fxl5kBR/SZpzLa7tVhMB7axAtXjA/puI41110VmSRqO6WSNbzOR62pbi3
Yi8zB4Gnbrpivz0rIAABvi84Zbleja+ExFf0jZ2YNbWQxId3EKjlG+w6cXpIW4x7a9CD5d1Ti2qy
XYG56D6HNhdtvGxhTpSouqj+tGyuSCULIQNDdHWqJyeBAXFRd7JwH1HlpCBh9QQ55FNJZxY7d1hR
YlqA84FKtGVPPlsVmu6s8Si3sbvFlER9eUw+FjmVw23WTA6JrpPIHm0UswvxHlhssHbmXrptnKbO
7oI59R/D1CnhlS0QdM+HJnBphwyTDX1DL1GyKQMc6ptxmGmRthmR6ISd9+l90mPCBVwPlJZORoGx
uFT89vvUGrKMtctHHugqWS7blIL1SBGFNNmbIrX96KLSTnkHAc71H2YvbOfztvUqvEkUy0cqMg3k
M4++oo09A60QsTbWZyhxvYfaybWn9qbJPdVcjvjoXHqC+dB8zdS8nDcQjkCcako0AJMVBzM8oWm9
WZwM4fFhUmHXQAw1ffYZUQOtrW2F6baJ9tLVHba5Aoot0ShtXNs4litlgLXjeCujMdg51N+GrxF1
/+7KC03ZfutN3mh4KFQul+RAG1vc2Ir2x0Wrk3TaD40vDE68of1S2PTfjnEUZHehss13q/VhRFJK
7WBi0TWb+g0bbFXfAewSnceRz3WHL0se5zzVvrEi6zyaFn/4jDnbqY4JZmKEKPDRnI1VSIXtuc47
ehB5kxNTDEow3DYEzkznzZCVeBxT2sn3U+mieBZdhAh06lLdHtNE1V9DXqrhmFKgsr+Qc0tsNqS9
6rJbEnu+AkpulYcx1EN47qaFsPczL8+4K1M53ODLS5JLsMhd+SYs6fYdGpU7zj61jHH2AhQJEva0
yWtQxHE4b0RcDBoaje9Fe+MWZF3TZyCsiJmUFWyCXdajL4uW1ewT+7dTMYp3c1nbwzHgV3p7DxEg
IJsAvCOtjWlAqelA0aO1QWTn1ms1YE7SZBPQx8BWvy1dQIF1TFF0bNAIeOJM9hTFP8jCM+15yokn
OqPRrdxL3arEu+ujZPTfg7rpadjbcATO/bAMl6NTUwpnCCWlhC7QRe+N7LJrW0dWsneoFX6zBRLs
61QTZLdZOtrC+yLWwGbGxAtL8C0h4DfLrsX6gHqoKENEXVMVdfpQj3kZ4dsJwDoWvP43xVSN+EXp
r89nEJ8hCQkIf7SufA78ZyOyarkjRJRqfMTb+FQHyCW5Z6W6b/sGfCiVf+ummAvzlokf52bphpjE
wYAwa1S0iptNCoHuAVOVJsEgCacGD3gs2wM87FzfzrFDIAcZkH57aLNGKiiFqxlTy5zieFeBND54
QhucYFPexE8JuxqO7oBdxBVYY6u5gV6TndfMF95ZLWSeYxZ0supDl/Rpvq/6Jfrgg6L2tk4Yjv53
Y2biBNCoVt1l0KYNSVVzSuay6UNlXWHFyJpdWJWlf7GMopUoauweW+EiZrSxHREDe8/pu/lgD4NY
dtRigwEPmEsShohmMOyJXXcLMIESk1eD66rdhn01dRcGcjdCIEiSCvlpC8jE2HYMvbsEo/LY4dlN
d1PgJRGwj8Sf6Vwojr8TRSH2KLTAzcGtKNzsC0cHn5nWjH3tA505oPrwEKQM0NQOBKZKjLRgg4OP
AyLsCJqwsouLuU8SMJsphMgN+KkfYUQL32RM+rqG4DSTMCWHWi77qPGSJxgGlNJmNAM2fRi80ptF
B+RSWOMISieZHB/QrtBsCnXkN99qqyEUyMvmclylEWsOZ+SOZzgaiE8e5pTmcQ0kLzkAZfI+Zig3
3uYiw1ysLKJIwBA21i1dARIr6eYMI4L+AHKdkw8R6IrCsYDtRRa0vQgSRw4gajDObjATCdWUGvPv
jgJ2Q9qZgMnT9mr+HGrTDtvccxGUFo3pmdt9wm03I60/5K1atD1d4NIpz2ylCSPJcF4e60G3iEqd
sXS2TLpRzIw8+O/Drkqr80xVVr9vU6EQthIz6G+DOpvvqfqRMerDCgTI41gaaZafl5ddKS3ibf3W
exfQjsTa1woOpi3x0/nOHXq6jqqIx2UX6Jq4iWUp1q50inpAFjk+chP4itYZ0QuEKhAFB1tkLDhx
Ik6snxyWPl556IsY100TgNWUxv0KvwsmtjW6lLXguwNFgQFq8NypwVi4h1kMdk1Iaus2W4rq09x4
GAW1W4uHIYwSloLSMReN3dB5E1Y+lnu/yoN9kAxtAO9WLOGB2sIUskEqzZYiSRJHG+JFbeCquLzz
g0OOr7lLEMslt4R66mjbJaGiAdbkwzBemioHF4luB3rhmrGWXhdgOiF6mjGf3joLemsgop7Mb7zc
W4Zj4XX5dLbYHmOHCCcfhnlXRMWlZi/RgfSKHILKyQOOswvf7RONoiFtPaQqtYwnezkoKwtBTpqF
PuWV486Z/AISTWnWV8cgrI8aFlIMXggi0fNoy/X0R7YtTr1r8OSiEjTojGHBq/4M7DXWhsFPfHmW
JRZ8DV2quMOjH0i9YonIbYKfOUxbj5Pgk7HmpL9oyhDHa6UarPBjHcz3YQ80cZcRTYCPg3CT4tDE
fo+HIkQGi47AhWXDpsulcUr2M7ffcAv2PBl50bVu2x57us/3tlVjo/cbubyvU5nU7MFNT5p603hv
GiRWFxLVS0aslINHPQboSaO1QQQAvRdhR1y3ZJWOXRwNT33iuE8zZ1uGmxP14gB5u0IDZ6sCBiwo
h2TPnwOPGHjdBpeL//WHwwzSxNyD/LddAwKKFByKLw2pPLplaURyV1k3dmMHqEDaKubj1TMl8oGa
QrJvRZY/xTZOjY1FC3De9C6bRKRw2YCmT+T9p4ZFfdz25PRiQnHAM2ybMh7fmxxMNtMw+dgbLbT/
0OYIJvaVEAg0HWLtcFHVKsODsiQNdAIHxPXZrESZI9oy1YO0HFwrMwwLwoXoxt/5doJYnK4b1CI3
S/Mnx8kaGMdymMgTC8vqzK9+eK1KmjOoMKfwjRhzC0QN+aw4UuxEAbtLzfCNRAl0ucmseQ1zk7cN
vM0e3WviBt07sOnpl7poKJkuoYjsHWe28TvsXv0eoax/5sUxeym7EJyWOAvU5NNbRXsFp5p3FYTN
tK43HVJRlVMExcgcaAXqqKw/jfTgL5cKxQYU3bz091Mp07uJmU4/RlljfHQEQctQ6mdCNgy5TgeF
kggBakqj9mAXC0g9OsmwSvK6Amg3OIZVD6zCcg8GGaFCxGJ6FVhDklykeWU9GhIJ7UcdOvG4aZpi
uF2M595NbY/dLaTH+SbLo5S8DDSGqFf7/srYhG9sujUFhVlN159hetG6RRE6scUGI7xpHd8sW69P
MRYqUZXuuhzEMeEtfT6do/Tt1T01j/FbYqrqe4nKQWLxaVk9M1k4zS4SU/Vp8kJ/5Qd5zWrZjAeA
YlvSMjqOwcFcLYSz6KZimmb41CD+wSlM0QdrXlRzD4YpWVamCPSzQ5AhRHl0kZ8gg9AO8Xnssd3G
6W7TyiItaUNATWtAXjUNPwnAD79TDSCbMeD12pcIa4dDr13CbtfO/lNCz/yByCCqxiGnUBf9a1WH
DKVVd1l3UxhCHxLD5bSwad8GC1G8G97WDIOfTVt+nvaO16XfGgOZAaFkuHyaUGx8zU2XDmR3suow
Ti18I9oyOKxclRSg3kGsX0pYWCTIYJvtQF4ApdiXDamg+0U57rsaNt27IWf2ZrItbXWMQKSe5RWp
uiTiTPZNBT5d8Ry0j3yXnfpXGON1dEQsXTxpWcJc6bqKlB7twTci4yx6klMPYM0pfPiGG3T0Un/u
Mw5yD6WiSfaRe0v0aWGNZt4DKM9jqDS9/4hKGoxAPdAEBRmDHG8XI8caDgnmee9SBb188Hynn44T
W0GAGAPVBEzxlDOIM4OzRrpzUJBt6QytfaQgS9jcjGBjT3AAm5Wg64me8kQxEbDpCzbkNWHVIHaN
5qSAz1KeQRAqCQhgvwnkTEzLA+Sg/mPiR627IYJFPIWYM4G/8Eu2JutYKjJESu/GrAFEGTW2kXtG
HHsHyqcIOULIxSCXAmpoG8rDutsZlDslCC8NAsXHiP9FRcPCzEeXdtr4MgdL0ncBydZV3U/7OY0C
os1CpcQGcHT/yRrTJrsaZS1IgJ7DoDnS/sT5wlajf9O0CtaRsMLpphKtivbY7XExgWyc3ixdBjN8
AeljOD1bVnak7OfyVfsw0AzDEb0DWpiBWgSF5420bGFugDciustIEwuuBiWSp6oJ63iXkWu2Kg2U
82DVvqqYQ9nsbtrJX/duZd5cZqqHSRcsVv6OLd/MBhTWUY3QRvLyG3jfybaBp1huZLey3Isw6oPt
0HvNl6BGc7chlwS5Vh4IgJgTa7XeMS6ZDiEeJWJvJSpKdmVCttAWMX750YxMMwiqPLbZi73APTYh
CaV5Mn1rlFl4y6es6S5GPQxfGZdYKFyfo+b3ZYZpcLTZG1sXscggu/cdEWkIfmF3noVN31VHAopZ
OYEH9u6BU69tf1TKWzOQ3Lww+8buls+TwcO061Uq7gi/HOvzNf7kg+uhjNmKAfkFmMmlmK342prD
yVFv07n3eL9MP+fHUbMl6W9sHc5YVc3iiF29cFL9QuEgVx/t3B/g/jT4V49toilTgQ3hrP5QsI1D
CqpHx7eeSs/O0rc0FQOAFrFegO9tUmmX7ZvSJU9sK/2Jhospxkxfh7E/fh+RLs/AEqeCedqJOS0H
BeeVLPCzq2IJ42+of9V3Nrf9B40e2nk/xLovv+dIroeDH7CFhjhUO+J8bnVev0VTpc3RKVcrgN/R
rKYKYPL3yBPfoLsEAi8HlJIbydBwK2zRJN2R9xCRMBdr6Zxxnz+2SlwhZbtFHfOd826xS3WAsdiZ
PuRR2O4VxuijH4wX7brlXF0MoSLdsxCj430hN2NOL/9T8yphEAAglTaWqHZDm1l3ll8RGyyRirNI
kjiBog7x9gfKEqho5oAS7NFpR3n7n2E9xU3D8Y8DekVSbFLjcaFRlPe3Ue+Kt5zMEMsScM72dB7D
9k5HNUJMNlrF48t14V8qqbiN6IgIz8YWB934pC5cRQMqzMK3OICAqyYEKt2i9cWlaOMzf/lSp8Vh
Dob0XVYfDN2KiL7Z8+KwnNwJ6teIQc/KiuuEZXDndfP0hy1vrkJLZDVY0hZBHHNSvG99SfAIWQub
3guaCw5BFbR2DIMvf5cfMoufWxVcBr8SpXQ6Y5jCxUlvuE26ZhWK4RoeMSyT6cSqg4XQq8w+aKFM
Zp0X3oyBzZmiSIz1GLLgfbd9l63Py5/kdw9Q2D4F97Xh6Z26OclN8YSFZJA8Xaffjh2oFMuGnYmM
7592xf8qr/5DrKKFf6+8uqIs+umZ6Gr983+Lrhz5l/BoXUaoo0Jsfaux/W+qSPQX/9IOImzzkCTo
ofF3/hFdue5fwsdkF6ET4u1zeKj/SK4EDHLcTSswQ/790z9Bhq+D/V+jFCmYEwoXry/dTtAb/L/n
r1w7u4rqEivINMDPirp26vdhZVH9Fknzln3j9Eo//PloDKjMM+EiXVhfDtrT7vrznxpAEhRY4Q8p
UxVRa7tGeBYCR+vzUDXxK+P+FIbOgOe0F0ngJYiEEEwEJ1MXKpEyD7tuLQwRdCP2JU3D1H6rI9cC
fgVtk4g56lBrQ3MPeYuEM3B9VKKakqNI40OcAiSRdkUmKDDlZL/5nRtuA7xIX92WTirOtQUiVFXb
wVXpu/omsGIH+eeYZMS1y+It3nVpHcpwcrud1fulexVNWWnOyTgm+jQVuo/2taVE/WUStOsPsh6D
hIVl8Xkijk358IzYJWpSVS7akjz7Iu4IkwkB/baQJbwbiKKqvauhCZLYTeBecZ3rZPqCgLa9bGin
BJ9UPtXedUgO+l0is/hazwHgTCDOKDWlUCP2uVbP0y7Gmechj0WZ28nNEhVlfVvmdozmkGU5wkFR
tIQzd0zQ886PGwmaeRQwvK6kChoXd7pLyKBAm8yWZZkA+J2tw/tLkgyi/FBZaeduGxItcnPJ4ZwD
6sRcxy4sijkEX4apmdYg+onUenvjkTCNKjpx/FbOOzsHz+nuFxFyljxyiC5yvekybDc55VBdj08G
yY+5lolVVQ/hWM/jWvaXElN2zgnPfhewwWjnrXbcqV2BEav9ax+ObK+7Q2RLKoO4CyyCNjZEcbhk
6rW1GSN3X9hts3gXubJY/m8xvviqvSd8h+7yTktp92R9jLHCxaU8b9YcmlIZEAHUGYFBgg25G6jb
pQ96+01M7Kt6n+RRvrT7Waf0UvSCLelTWVk1VNaoC+f5ni/gRALEC8J3ZMPKaxuzlUSUleD3qb2h
bANPNJs3gdu36k5llneLW5+0E+oWAyxQb2neY6ZhEJmhndVBNw75XjxHvwKI3UfUy7MmHXY+9K1i
txAqoc6GoplDgr/QYR/GQDV0V3S77Dvd58NxsVG/v+sbVTeSUyqQWZzzQLyTW07+ZJ1gk2DLbXGv
ayIx8gp8LOeLAihaFGBmq0bMDZ6VhBE9HpmduWO7oM43RDZRdwJTDaYEmF7nUkfcVRB+3a+jkKQc
jzjJ6hvhl6F7VQ6TKS+zeUg54mp7BiNne0sKLcvt2vYsNmb9oxh9co41oXJuKCPZYPGmdPTl3gtl
zF7WLwr7LJ81BaAsCXz9za7Zw58BfZ6Ty9YPkrUqLJrPLbI+kklkNp1ncBHtC3bEbDfh/Tl2slw0
gMk7iqxN0Tb4jCg+9cMhnoj7UYdaTtLfdgWZc0eJkiUhBzZlb9hi1KwIZNCEe7h4Ic+cuaUegMSk
QGidYdDYpE4qQbJqq6opoJoW7tGAqRUNu6zOQhGSUpTQZODUn42RvXct6ox3RaSj9kwD7X0oROIk
1zEvMpnixunF22TyGL57qyy9/F1dx5N/5naTJsLBpZ9o8g9TZZE/RW0cvPY13iROxva0WNnZjKjR
2vXemtZq+5m9qs5TS18R/m6n56RdlOYI3TD9WnGooIW5cPTi9FjA0XeiNFmJn6Ddptpe3maiHNKD
RCKEjSuszCVG5nCCtcfZbj+oXg47hwVB7QogKdNbRiXtxDmVqfcIFRyeLU25MoGq5k0Rk/UHGv1Y
cY+Njrx8gfnseOJNnFL3hXUXTnP9Ma2A0jofBPzoiHE55rzNbbJTmKpIZkIs5WCzo/MR9uPXtWLT
En87UOKq28+DkfHaM3OpwXnj18lJceM+/tgU/O/+6D8ilDj/fnt0RGJfrei1n7dI61/5e4eET+ov
FAEe3A4kxLj/VzbKP+C1wPkLoTroAl9IVmIAVP+zRwpdclXcAMkZNDRK4KvC6Z9Nkoz+QvMhkC2y
sUIF8keq9OeiI1Skgb8CWfg9nIEQx5/skWq/m1kl8hHfL415Z9fj4S83Xtcjl2X8JlR/rmaKHRYt
sHaE6U4AgG/exeGg9M1Pt+3u743Zz6J18fyItH4WtLoAUJB1c3RxnZPPEkgJFBUF9rVxEt/J96WL
r/Ki6Qh4f+xUgMXOLWrSkKnw5UFfHpPZDPl78jHCh6oNsedFHf3VcwvT8HyMhswN71sLK9Yrp59f
blnIkQdJccSWFxN4eKJbQiIRxJN0y2uLFlbC4bq3puspqtzxfU0beN4pkSEURIOZNJtB+ERVtS3l
nPcv367ffYxVL4iYbx1Dp0/OnUn4msKyvKb0mFWfaVwwHTku+WFUI+lLHvqxm3zCPapEg5u0SQe4
SPDohp9f/hwnh0HpoLfkQIskP+TcyWc5uR9x3uXIosfoQhUhE9aFX3dAa3wy2SP7UmfJ4jx0+JHX
8uhsAYOp0kKf5w603imuUBv8+cdB6ieRzyPugPrC6/bzJnyKJGnI7E4utHKC6p687XQGMkQPC+vb
FBHfe0gW/N10My0212vqvLemBIoiq4v7us3d+ezPPhJuFM6nCIwgICFBgx7w/CNZMo9Uk43xIY4i
akmbQJXDTJgpvaJkhmUtqHATf2CG9WflUNJY7A3shODgIQCo1iyRpkNJ9fLHWp/Lv45HKO7YHQQo
4hCs8coxRz3/VFoCU+1rZzioLu/wkTud0ReWWJJy2+HcuyEnjX2wl6RWeDR00JPXntTz49L6ASDB
IOHlDMJZjfLI8w8gx3jEiFmTx2kZ0V1P4UImtYKK/dVzRru8Tt287e4wHvOvg2Lq3qU4d3HDVWUu
zzsl+vEqoRCrqT9DDCCJkjX+wwKMf3mldvP8IMnAZmb2BPYPBpSHgHZ9FX861wUhvFfIi90h0ZYf
IhDDkLsheL1tr0nJKwkA1sP0p4MGW4HNAZZ5MGDkuKfIrK50Ce1E13+AKmuH8OmXzH+M88KSt16K
jOzADSA1GNWoZ87oPZNiZBrptZvOUTFJnn80WDh/Iu/GuoQ8mRvAYvH8FiCChjAdu8F57+PUmHd1
YprkmHeJJJa6TfLgh6W6nFuCT3up8u+yaywIFC9/ipUC9POYxYoAI2c9YYecgOH1nAyZzqXeS0tw
OYeDmVbxR05ndBCupN1G5FCBSc/w5zm28YrsJujzpY63qRdpjuQA9TWvUNGPJv9ue5O0t9Vc5zk5
kSgga4CaVpLyNqKEnOfLpAss/1M6TRREmxDR7ryh8m4KjpzusH7HyKqLT1S8+Ceb36QLdy9/0x8l
tJ/fTr4iwNCIM77wMWCcynBjJx/xiZdodHw7ug0h8xCwTAOXiBCatix+Uzrc+xpu6plKjSBcNu/v
VY4kf5uGwfJhRODgf4us3L92WpswVs8vaaU4fuF6sOE1GJwBFBm5HAl6tD9bm3hhMIRR3cFVxM4F
De/z0SJm440Rve5DEZOpel+MUx5g4c8m9yiXqXPeLbO/TLeDXrL6+zg0NQS6IpTfXrmH6wx2cg+Z
bZlhMLFQUzq1wXmdZ1skfpgDWePZBUd9cd+PVI1o2oNlUByWxoDKCVJofVVypE0uaWElNDaneJqO
yqAH/V42Nbb6157u6dTHDZK4Dtn12RILlHsy96ZQLHNwkxrbmhz6C2ShSGeSElTGTgSpVjta5bN7
LMHe9NsiTpEY0NUEGYLRugwePI9DT0KY26zf4psq5O2ECa64ZSZR7St2ix+f5eQuskBA7GK7GWBe
PPmsPQyCOejC/qCRDT+iKQ5S2OfNgKpMtLq4UMgAdjG7VdzvS7wmigBVSc4c3RvxPqAI1+0UzUW8
3cB0DjP0jQP2aXpuSSzIO/doG6UYwaz2vIMt/amYiYa/mJQe3lBBNogG6doA+pQDDAPskEBfB00w
yDUuqQTadTMl5m3gjkgR6DpwhaCi6LAXubt0lDX/Z2P/mx3qOmxP7gSVyYD/8A9eypOdDrQCC6YK
ujkgB3N2b7fEd5IQ1hh55/LwzHlGRNIVbX7199nq36IBf3vhUHJCoF3GbmudFn9agLqwTmjOAu7s
KmA+u0i25ogAPUkPNijb/sLLbOikZSu67hWG3skuc32TQzqieNsiCRziVNMeoE2InYVVSHEWnt6q
XAbvo6lR3xAwdNGHgHKMs+PsXYidYutDLFjclMUrr8tvvv563OXLuyu5OjxZfGq3TDwrHLtDmdmm
PaAHEf3WkoKMQlx3yXiPCG6NgCyS5JWV/3dXxmiC9ZOtJPf+ZL0RVO5gmOjugOuq9w9miFX8veWd
3pJr4ZPj0YWCrGodRs1r6//aEDoZbBzwKCNLFlybiz9/5nUBaWmao/YAxQv4cwLlYT3/iOiioSxy
jGwrF7vFcRwSqKlvEQg/0IFDOVrE7WVtE2j8f3EvYJVGHMwop8Pbe/6BcnjHqkqJkdMYegjwQ1X+
rYTqc2Ucy9LfhmZCsBkSbvDK0z/dp1JOx31rs0ukJUDE6MmNWHRlg3RjJZReSdLnPFXhQ6Od9mHU
hnTwYjSa9ITEWeNeet/K9y+/9KfHUl6B1VTHPowXANfRqd8sW0TWOItuD3Btygg6akUY4VAEWbCj
UgO80i7sqMSyoOW8NRTFb+upJaYYxNJ44TIP3UL0gugaFwatg5hbFDovf8RfR+l6ezz+C0CR/zmZ
l/oG9YMVp3zCLKPcXRR+OD8tk0A/HhGG9WSNaNJ2Ic32Vx7N7+4NR3X6PAHzAxWMkzEBpiPoI+Dt
B+2O5qFPunTe5bxM8dYXyi93lVdN7wk1xwoTIJO6JLW+uvIp6N3byl9b7LOoZXol6yL95PRDHL6y
eJ0eTteHt26h+WScLzifnixeOh3QsxDwcAA4VayZRTnkYaILR1RqivJfRr/6Q8aDf+POIj8vyaYf
tq5Qi3nlVv06keKwdoJA+FSAmMJPPohD6VRrAmoPSeSnFmNZhRlRaLVjnZNWLrId3CKaImgOINNd
JE6c7nPPTtw3Lw+VUwLyekMkh711D7+OltNpJdI5rKzIMoferylXm6J3l30+rNhpPBgDMGJUt5/p
EZCJZtlD/KEq2AcdZhRW18UULPmRMV89jkoE/WtT3noPnk95awsREvxqt6R/d/Kmk8PZGyUXc2A3
4rtEDYbllWXPzY2x7eSSrYV67Lu8erRqJHw7gD/UPROqyEdRwxBsMjNnr8x54pfJhwNqJFbGKNYu
ynEnH2myBxh8A7crHFu32Yxt3TzGUeuVO4jpCak+U+gRUeBnn8OxnK7jxVclwmNwPfQA6jxkC9dx
+wYmZ4N8PiBX1Kvyed9hBCDSRSn70PcOPKlXHvMvqwcLJay59Un7pDafVodguSCAs3yoVqOv3XwX
qFFljyBuVrBOiQbzTTdRMf8KIKoqPjX4CNO7ykX/ilFCdBbNBtcCs/DHn4p9OIxVaa/1Pfe0dObp
CqEvjLpDa+NZsja0rHoOZcDNwuzWiQE2XvRg8CxW95l94buyJiz0zUJKJM2OAJd2DuPJ86r67csf
7AfD4dnIo6DKSmuvrlIsiafH28pPcdSRHreXtMo0eEhO0FQ+3WRYQXpTMEicDQ65AIAZgkkVnyrb
GanWzInCNNHjKCg+5TZJ9p/ywi5u+HtI3LToZHdFV2P0LiBSYkraxBbUgzMvanP7Ky1yw6VMG2IR
eGXR+mVFoPNNTYcF00Wjwdv0fK2elyijeAuVfwn59WQD9/Z/MXcevZUjbZb+L7Nng94sZnN5va68
y9QmIGUqyaA3Qfvr54mUqtHfB8wMetdAAQVVSdeQDPe+5zyHyFtV4RIALtFhPyOESszxEKx19f8B
9NP7/9dx7HINaYa7PHu40fTq/a/vLuxudphMssPSEMoT4enpVy4WYhE8h5uMM1Zt4IsgPHZ+kw75
MOMpZzkgH4vY+OoWpqivfiLm4LydOT3n9dQdEU0Th5PqAgNCtHoOEXrMiZkdzUYl83AwaVkatJ9y
5u6XuZrr7I8TNEbxhBtk9X5mLeux2FAl9R8BKfgZXUGQ1DQHrZKjmHgs1xESZWw2SbW+wOOtZ0Th
eYEAfdevWSRAsmZ1ZzK4c8XLxjlOCFJEZRAt/MpU1mbb7IHKYRs7mFCp+HMQujmFAeZL/dbCWyU/
0SkSeCDKINIPk8W5ij65jAr96KTIoZZdk4a6njDjhaPQ4oik7+UhyeDpQky1/MqfH0pk8xMm8d4c
lze65It6tepksaqz61PMYxKHnc9L0YduhXMQyBDJnqZTaeMaYyZ33XjCFMLXKNvK0YfLFOFzhk5Y
cOW2wxjp/9fkfu/fdJ5M9X/jeGeBZC/LqF9PSONXnC8BF3subnH94Xy9J0A7sc0DGllSS0+NT++J
SDTD9RpP3x/Jye6K1hcj7M60kPPXN9+fVrY8SNZ+XeeAmmc2D54HfYlzt0021+DL9UVg3HODOFxT
y6DPW3k9o1N0NSKyM49RMdVXGAR5XjwJ+caIhe785/tkgLQwnK16cHjwUipKXHp6qfiJwNq6GRc2
ted14MTfKb7xmKpsfaFk0DPCc7/J/kQJZlto/N9jv56wSWHaKksuiaiwYeDa//qpXtaRCxRg4efb
+3Yb1S92YhfAiJEPrC9jQxP+JvJF8senNdA/4zKbmncJsGy+NNZcDsaGo+QgzG1rrSnyTdqhKfdy
yA39psAkWaZigG/Bu9t6rXFvLfCoCdhtF323ugFyIXljIDKefZuiFV6kZZy2Q4UI8sXHs8ZHLr4+
KxTTpX4PSEnHTNFlGFKb+8aejDw6KPSovdhkA6zdZQvXKmRUqNrU87RLYCpfOAyT1r+JolVGzsme
iKc12IUnjo1xCsKiKq7tGhYtCDOv65GWl0VRXy0KGaPcjCKY+rvRy0a/2klpKgQGCWrC+dKOBmkI
GyqtZIogmQdUeMAf7jArpEjYiKIOK1aWp2kpu/rF6iwS5aUintIj5R743bwJoDY6byt5cHzkjLHE
phfOzJqvcdaMUzmcOSzxHfdBK2uGlsnpa3wwiyZhjqdvnK8vDW4jrjXaZJ4D20TmumzdloeHSo2L
Fri5I/KCNNwNxgSf/2iBcW0c8kQVKsIbkrpq+UC2p15CZIV685iJRPGwBV5e8bB5AmMQiTLjXHE5
eyPKsz9fo8xRo/4jort0SwBddzbKx9WZLCPaUNxt8vehzFI+p5fKhbHCFKNvOv6bTk9rdcezig/U
yX5YhuiINV1dd3wbmfpg0KZTXUTHzJ2leCCFvKRkiG6Vx7powF58mvOYkSY8E9LBR529hrkT0COs
CJihyh9tYMujXu0mPFxhPIAVdO7BO3TypbEHMz9YLUX6cBOlVBgXnNb1kgEKnkdocIuz8n8CQOJE
haZsd+uLaDkDEff8dZ9Wj2BbHZU6mkzt5Tyy4H99YZnmYKzIbcVdeD0sKFSuncJthl8B2HI4NDmU
AmvrORONwb5AYYunsK2btdpZUzM0O4x8nvG77qzWuLa6jqT7PW3DsLtXfVRkR7+Z/ZTEAmOooQ8N
q3GVI/0YUUkVmYNyJKFtdtNRdqWXhU9EZbuuMIzJwMQNQZBQNNgZCKIy8oiRn/8dEo7wuFHf9WCu
X2UbG6uyk/lZrgH67Q1qY4DMWxsDHjd7UsO6XLVRq/iBDGRdLx/AEnOlwzG0liusrF3+jkVIP4Zz
NbTeCZuBt6DKEEYZPagW+6sDC2uZuad0RXQfaZpEzgUlD4KwbBwIlIzxWHToYSglB219cQac2hce
WIiF3YwOd2NZBZWbnsckDM9BhGrUiN0po+sbk0yt57imVzbLnMNaZBjwTqG0U0X9WtjYXHgzXuIG
NUJPmZJQ8bsCHu30sa69Xq+/90ouUfNM199reV5kgg0mOX56HEELdXh9xr6urn8vv1la643C9yJh
C0RQpINbrt4ufW28POXr9WqsnJY/C5SvJ/FyqPWYMFdSJSJWIzLGSOyeer1+ViKR3K5CiUxfKvIA
9ZD6WvWIXgSJGtPfFdL+p88B+lDPmwE5VBEWpmqytUCnb9Z543015Ypq+vvKytYjCqWyfh4Sb9GN
vgqPCNcyK0w2Maqc4OxuvargPsWdnzFkPT9N++RhMcVadM+ZIVrDjyczr9s9VtG8YXZ2+4lR2eLo
ZbaFwqD3pfTHZ75wh4u8WrZ4gPLQOWeCn+srpFwdE8RsuDV/QHa73g+YyqPJGJui13sK62vpy4NS
Pzfsa/TQk5WLd3w32vnfNsjXOwQ5LE6SyhGehOaulIVeQL0EsZ55iJwZE+J+8Wu9PJWt57fqGV+Q
0RQvHTBpLgPZZyQAvaU2Yv1800KqZbqMh7kQNT5Oj7DzzroZSvxizI2j0o+5U1t6We6rmbrOvsYQ
xK8sY25x080clxayHslRC9Msj7R7bMzRWa07G75wl72vVet0RCQixORS1BLIMrbgcULEparNqkz2
fjpAa/x7pSo8m7x/WghaSdLw+7Z4+d4WWDKX6qPpl3B4XgzHYTC6IiVha84KjqSxWyo9Dcs0kPpD
N67eEwKV10uPn7oO/SeZpSz7EqgLF5lI7Zzb8b33wMVQ8/ut5eovWULaTHQGWeuPD13YJtzMEYkP
1r6q0C8ounLg63jDgJ8dWyyACrZWm6jHwUVHnQmjRqO3sZ1IPxWeWelmsWwd/dG+XyIAQMC2BGNM
zUfznF7xmwsyIIaI0aY1L2PVEv/mFvt5243XoGj081z1tb51SYQlmnXpSxDSpNia8DSWDvsAR45/
3w41BC8J+yyiXeK1ZFn86ZDf4hRmh5+sgX5C9NfMCCrr1+2UDbl9ReRzL9NuY8rcBPLpGEFyw76/
li/BaHTVjygVYfsZRDrbd7Aq01U4pvoGem9TAH+nWkJcBuIuE8vPeLTmpuAbl4UHqqRz2XluiUMY
81do+i2StpngAjQuJObi4yWZuI/It4YdtLy2FTTqakvQAez1TdVB7jBxOHNnnGtEshw7NjmgENRa
a70Y40BO7hSmxfOcLDb/KlfcL35MpFFBWluQixmGcjuMoMpbgtz4YUEwsrTbHDzMcMfrepQuUlXY
1W+Jo0x15G7ZK3ECXJs8sC5qhGXdPISIcsxiH5nF6KlbMlfncDgg8xMWkx2p3PcEAIeVOuZRr98f
V2U4Zzu07/ont7Aa9yjgApTGrrTtobxt+lESiju3ZEGsZzhnqnLoZa4pgUwruj8p4tZd3dba0xsU
C2tkldXZce5rk8+Wgh9WOOiBUlh0f0qQzUZ33c3kdU8Q8yO9x+b3WcDF1675e8puJOmh7KNYPwnd
qnxfz/G0c/CL71SYLdl73zeezvgTfYuUWXEcKh+zkmQFnCx5kRBm7fVe9JpBRuTOgkoONIGcEKNy
uVZWgSbWMwKzKLFkNV5jxliOJhW+hqvFc+NL0fUI5BJLete2N+jtKpJPfWxzvha5bGadgXyeLQtf
wfn6FeDx4O83fbkaqtjSitWHMg4gPVPG19nU63DAsD4hgVyuuspj9GbV7ECjFmImKZ6HNmJJ50Fh
M0lMuj7ORtnfdYEI5+UKu6Je652Fsoiz+Trp2m6iV2+faW2QW3C1op73FH5FJm++pwsa2BUrwtA0
etZn4yc6C702XUxS6fuyJ+DogXOiAPnpg6yvOrw7Up9XumDUUztpb3qPmYWlXoCDMGGkMl8FzOzp
5NlCvYnF90GNgHf5uyfFKszH/NanmH7N93CSUE944TSQQbDrR+TlL1Ez4DPe2VWjG+0Ii4m1J5DB
zbr86PtNuoRkIKMT2NWDWbX3jnLghSg5cNmYNXhqPBM7Luuq1cx0qr+X8QrIIHMkZsC/1+XrGANR
OrGQ4Pp+j6m+D8c0pkOEmP3GBFzPB1vTaOWvnBoR1xHXkZ5FcfzmHJC+Ns4KDSV1L8PRYoYKyw6/
UH5NeQoFO/uZ78VVoJHlhhB8bqCYr5KSigqZJuHKM9x87XwkPm3mPNx3eqtgh4meVNXXdj0RpT4O
1nRr9IFiQeJMv97RpQZrnvVKhy99YIEIe0tvtMzWXonDKUixT6+mZhGL/bYACZ/Wg8cFJjmUJySM
Hk0XrnWyhdVuJp8DunbxGI1Lmx9XmRpijcfMGFEURzw/UNLctHUXoArwP7ojJbo8/KRMYD61oLHn
t3RytA4qTbiNB6IeZXOyx0QsL43Iy4mksdVZDwmonPWJrdXaGoe+jrxZnhfKj63ckkC05i8zvDfz
J5Jpq8IVStK6QXE5mpJ+k1hDT5hYO+VD/SCxCfpkQReOJJ3bkgYZYhGBGvlOYfJ6h1s92yejUm32
kSksesAIalIFHUSy1VkV6+ifVjUa42NJR07cjonU47KvcGGTa9aywfsj1pGw8a0PVzffukiEfM4s
xHx6x6VmxlLbvmzMyiHehjVdXuujmTiY1qyqihoZV47NY0DO0d6h32gVF4LE+vXj+8T1vctmG6B3
PV9Fgq/ziuEIveDip+ZUmQC5WK6QspPHvg3Ax4c24Osq4KHsvw7qCd+3Bs+ln//5aw8FmkWPKpD+
lBsnqkc8HhLxZf7+db7IIVfzjHzvc7+HROCNelvdmqXehUPFbs2flA2aj3ZcJE74xdX3fb86YTMt
sYepAhCVjfYKzsdkhzxh21SN39sRvbWWGcT+etvna5ddFCWy7La2w3SAEQDPhkTpccXDvl2SWU8Z
1HT1OQinn83bR24zM/jzuiSuY0Mtg6Nk0+ZWyxZ0sKIccSQ4MV4d5QJ2u20uByv5w7xUMHXhvrCi
Xd7OcpaEy81T8cSQgpG+QerYmdOm91CKnAQE3umGG9hMN0mONRtrsOms5DQBD13NHerLuf/EBjH0
n+wlhuwjDds2e8G5avIY9t2isg+VGRYZ7ypAS0VmbOB37hAPwDO5vvD+tM4Mwke1vDVTqctfc1U3
/meGhERmB9GTh8phfTH17SLaRc/fdTOahMJ8FY8Cevl1h1QNhWNG6lKjL0fVEoLDEs+Ogb1RKz1+
GPuw82+UI/RKMFt2xa36nsMYcSHlibQfEf+b0mqtfLvknoiyjQWcoCjvWlqR3DD/ax0aTKfk48Am
0huxznT0aUNgiWH6iqyVvSgcBgbFtmFIuOv2n0VaF5247ECA+evc8iiD+JM9+N1h8UxkXxRNw8a+
kJGpHz7ZmjUvr/Xt3Gi7d3RBo/WbvufN6OzVbUwW0Ei2hu/NsNTP87fwiiJwgXXYKDFcYry1Cm34
IMueiLPlqwZQmhUVExDTHKKNdmb8iArvmk/Cj1rUKVTjaL6ujaTijkit8W8C2dhcthCMxPSUuNYw
Pn2vqWbV/C2eTgg9l50IcA98AMBrrWHnIJ7TFy1ZBq71RF+Er82WW18mkc4GM7NhMsoJyErw3MYs
gXrV7Cx7UayaQALo1gSGXXIxIBVhF4a+PxdDtdNEV6PnD4Zqna6+ywA0Y/VOgwJEzuTQfdfyqMOy
c1AKxBUck6/DYjIS0IY5a/DLFVlJNYWzt5Ut8fIfDNDFXw5B64wh2+RlEUwnXe9NujqUYIbpjtJu
Ju6LpRzfUxtKo2ECe2bM9L+qsOYzUcxrPbfiGUpLbl2HgIOvkJAZxwa/lBX3ndQ0/YORVh5HABng
u1EgF74qNRLWj3PhutfNTaGo932uJFZiQPaw79+4qT2NhMpE4TTbr3/bM/8ta8FTXfLPv3Ps/yUy
8Vr+QoxV/1H/z986fNY37+Vn/++/pD/Nf8Yv/s/IW7S06PM/BUo6z/E7p1F/gf/9v67fi/dJ/lfb
wd8/+PId6KhFi1xZFqpANy5N5x/bgWP/B7xvFJQeYYpUTAOaQ//g8HFtIjCiAYaMgKhRWyv3vm0H
hhX8B7BfLb7kj1DvQkL9J2ryWzvFVfu/SprYcf6bCA7vsGvRVENS65rI0/Tn+K+qplJk1NZtKinR
HAZZLCJoQZcePd9e5KJ+SSuT4EO+w7RLQ7fbz0XondKq7O9kNPhbUFzlVW93xZOPYW6Pzb47t5a5
EmzbWJc+stqN5+N8StZ+7jfu2CJ/nwv6Eo3C5Ad6rZraK6iJV55f2p92tPwsR45hq3hQlBD5cE1c
1/TDmQuJqJqbF1eZIDTCuUX6657JpLpqBitW03TrdIxUdvHtyYhgZSS4qCD0NdF+WsYrs8vxw1vG
H8OOXoeapsSKx8pIcfTjewQy1uONco3dbPjNuZkgwqRU3nYrNQG9OjBcO/HUtu9UyKiSSu842NkM
p8Pn/Vu8UGXObFjfKI675LqVT7OPOLSptum8HiFCHdnoAVuC82j5eUylKNqNU0+0YZreUnzbdILD
eGqTdy79a9fIn4Wx6zlkuWxib61CvqawH1odmlhImKZk8vnNm/B1xJOCfZA51I/7Pv3J2bPSZabl
uHiWgSvJWmOaYc4JR1q4mQUgNIDDUEtLyEBAiCU2gAcSAq7cmmHN0nWVR6GxM4Y+javWbTbdYP5y
lAvwxPudNv45NY37pnzyMhrY5X7Mh+tI1duymKb3Do4OrjQ3eQgtxAJ5f27Ua5WfEQnn2wyRfWw6
HgY6gBGTsn7wRBEqFo5XdgQ1wa4u2PKXjTPa9qEY/DtW/U/N5ts6fXWKxnnESDd/JNNyzFVOqozI
z9OQrtA+yt9SDr8S17tdfZ6ljuMiZRYZZ9IQcblMfzyeLTBo1akk7cgpJ6K4zNXZ16g/j0SLbo3A
o6yczQsztWkSRFV12W1mJuj/k7E4F/16sVkTD9U0yf3kiIeOjn5fWRtK1C0tXJnT/uxv4IkOG7do
f4nB+gXWYQvz5eTkwzkL/AoMIwcXyrzdRqimjJskuxvy/LOXlA+69Q9bwYFFBJAsu/FPt3P2EYcw
c12AWTTRQgVIPoculb2sv0ka89E1+A2siGxDF5ixFN7I83Z2gUhP9dqeU7/CZyjXXbAm/vvodh/u
OP4YIyfPY2j/t90kOW91T1HtbJ0QMqVReBuLmMdMqN+JImIUXYBj+o9QTCt2OBwPHBAt7IAG65gl
9q88dexzanT44ma2QiAX/S3FXJgb3rs9ObuOEMtusDbrcuIMuBnl3YquN4F61vfbShI/ZFEUiUik
tH77i3e2RXJohjNWx9UiBWH2ku2AEZDBX2zgL278sjxV3cEJqBqs3bbGy73M3Zvl8MxModVyoxVJ
hyN9RfNSFa9O/4jOY9sBkgFXuiGfNNsw5OO8fZ/cQ19g0m1ex9D/rYMlAK2MgckvoSRp2piturOJ
CLhv3iZFxBDDs6opYLLxt3UaM0ibFs0QsZ6kJOJreQhxjC7nsVsLAsL+QtborLmR3ENC004g3O5Q
2CKIbCmAk8onejlcgry6N33Qq7eB1ZTtz5ogL+uY/mW5RV1rAXZD6dsERw6fpHgN7E7zq7Vg37ah
JavzS/9S4dwx1RkAKnE+uqYMb80oBWEFjmG8V+ng4lrx3OY0w7eKoLJovhxEuZSQR4XY5MCJ1Hkt
/iLoJvbR3aFvHf9XYmo+XfeXVYeABW6dl60tEDu/S1rYDl3m+uTEFW0f+4mTjdt+1LsrNRhFtufU
BCizh1q0aQBOwMerlGMS9Moh/27FW7AT+LAOaeEmP0uYcWIpGPChF5tWmiQb3x2ra0pFJ+yeW29R
+Y9i9Yr3frVuqqy4dcPMuIbX6jzVAitlU4uMopK/PLIVdTd0p9XPWnPDKM2+IMPOYjkNvyk/NEfV
zOWtpUaGDi01CLTEWs7Hyu7OBgXGc7vuFxJA1ZxfKW+6diXHdtzHpd/EPhFuw9gfxyzbJfnIha/v
JrR0YxQdcorEwFdizhbljpl2OWLhtaaKcjGe+sAor8eIkO28UU9SUs2m9fqzd+SOQM/gMo38B85H
q1scA7AAGxK8j2RHHqcObBAwB+QHkqokYZJDBqCOcK64MCa1o7MmzkZabAVJZnSSvDcKSOgSZgey
pucrmvjWfPITOs4pGKKRBDMXEvTabKe8FZAYGJI4ZwhPFNdhk+zhEDwKtBubJgidp2RJy8u8zE5s
c5zzk/meXNDy5BbFVYmWYiPdmXoeXVRK+oJjWHcA1UQQ59J/iqL4Q3i9taH+L4/piECM82ZxdJKl
iPsA0nXhAS1t0FfMjL0VwCJutfJuKpe9BYGnG4yLm6iDIMg378ybMIUrtPT7pCaLvm/uVIWw3Unj
3BmgYGcHXOJV4SMEDaOX1KCD36wPflGLDfuLcduRSBub/hiT5XoomvUYmN0fc1F3gVMWtxVvrP3s
h97qwp01G5fRG26CTmVxB3LS26DNk0+RO7+L6Vbkueb5GNEBzd0+1Zl766XzSxr7JPmxXWIpDcff
tade3CyTcRMw+avZSndGaat9OjsAO6tq1yztswrm84ok8ob24dE3u+TiO8vek/ad8sCTVggAN8aM
+d7L88PoZk9r+l6NisbPsB/X6RSIydouJnHxTXMWc/azXM14gRth1BXLC+fIk6Wyq7B2F+RaDJJA
PvRexXwM+IF5eTbLY4+YPSYvMboy8vRPgPoQkc0HNotjWOs4Yms3zSAI6gWgaFuCDOMBGJYhP+SS
ipTdEnuYbBPTOiZB+TMR3XVTp8dWMEDMgMy86hMWcDyV5Q7mF05W3pUCyqvjqaPvMRZFdZsXwDk7
kg/3oTdX2PDmAyoDvOHzfkqjDwWxz5V3vbgQKM1MgoRl0VVcJuPoqZ+bC+lo7G+eR1fshOkf1PTa
QpE2F794GRqTVfA2Ws3oUKr61ArjaNMFRuxEu6Sn/OK/mu37WBq/ojxl6b+Qx2R+yrK+gn1JKZme
zwwGQ0SHQRrPpVWKHeYq+1CRr/TSTNGrhTPukTEZEmDLKlcntGo885AU/h8/c3amYkvTorSKbQmZ
yrHnuEq7B5n2LY1CTcX2mlegXYCihAUFl2Bjr3YFe+gKiCVTYbhs2PFpccINXie+8psP8Di/6uV9
Kb1dNkL06+WaxrVck7upqV+9UN4MEMK2nnJhNsOwTFJbx+wNVyNkSKR+QAKbK6oZNxFtvFMrm442
WnfMydUh4NDUah8O40SwdRTNs379MaGKYaV9awrQC5zak100jbshAGDPQj6aN64ygACiMDwKuxXP
2SSOkTwCIfixlv59YfXz1qjdn1H7MYLjGOz0ONaL2i0iuCcGaNqajsnMgOvTpKtHdOLQ7zNfBBTA
JyTBtPcynp8F63+N0MVyD0Qh91vpmZpYUXbPdVUVAQABd/3VhNAAmb2W8eKgo9gO7bzuQ2XDC7GN
/LqvpmLbNu5T17HEWI13V5fL/HO1+/WPlLzmMG1Qn6fXGc/QrhvuIjU9r0vLzjo6IwU4FR6dl8zu
aHwTYku1NVuSi4NMamz8fVdNtNrUDmU8VYsyMO7Xhc4IOZrjCxFVT3RWQdKiMVDEqyL+I5Y9RRMg
rVdD+FddII5A/06dIqY4NIoNorQLAv5LJqNNGmU3RhW+DuX8q+mzm7S6jwbvg1hCvbj8oDyzTctw
J4aBTgLL0yQ6/0k3mY+rD0EXhezJSLqjr+orK1uv7Syh/zaCue7AyEiqJbRmHy3fvi2ndo8ReLu6
JucEDq7av9cdm9BiG8L5Lk5AiU9ecNeExiF1XZoi6tdY1v6R0wPhIqqB+Z8c+z6LgY5N8dhw8Xrd
4KPztxytcH52TOIB6zJ0N6bKnyIW2VSTFmxxwjb0zEbwPNRlvRc9TDfg1Gf6y+wJXjG9RjFkEvu2
6t1fnjTOE/MXTMePqMIDNRTigA1op7x7lpUnjz+iiDjtcsdWm65zXY0O2UyjwN81D6+5Y9CKGm7W
hqxRr7P+IMP8TGb0v0n2MkTDZUhN6POW/OHi9HAJQSCA+7hwW3xxVAWIl/pNBHvZcSZw2d7Wmc/6
au5oIlpxxuFOQzBfW0rNL9kyqIvjhke3DOa4LYY9dIhbOgM1esWWqKqMM2GCX91vnLeqcK1tEElq
OsZ7u8pdV5XPaTsvSKii2JLW70ERy+i0wbkfb1tCuUXQHduuJUfBaLdT496FQdo9tsR0Zl0BIMdm
d9oEzX3RhvtpDehwyelPsnZ8RUFmIhlFBG/qwp0ZMWNFw0iT1H6n+TPg/nV+i9SH8ewRJdzN5dEA
jr7vvBwhpNqDIxo3yIqJJQ3G8sqae3Ka3Xc3qJhHENycKaU9hqvzkXT1E8d7yy2NOAAMLKK9GjAx
FW1OYRtfdZ08TEOzB5/yMGUJqodg500ZrSnnd9XTjZkgdojmBxjAuAAYPABcD0A3t+FVVMDwU8Wz
qC9VX97ji2gfhBds5TgSyKD0FmfTpB8EnB/k9DoMIrjuoLhsFG2PtzwP4XRbxJ9RZGsfEp/04K68
G1CD/kpSaY5M20X6mTjDep25iMc2Zl1ZJ54oeGaKCEwIOKjo0npyTilxm7tFhvZTb9nNHa5Y85Ln
PHutaN24MOXwSgDvEHtuaJ7omFJ9XDg8i5WQ95ItrtsEftx7db1nP59youYBlqCkIHtO/WFdwZrS
S93DZKF0qt3ziPAthLoWARxeOx/bQBaHbhRvhp1Wz5bRGRzoEvsDAFP72oMuOKRdSVpzEshDpVPk
MST0J5cm0B1HWOteOMZ0FCi7odyMcOJpWjv7NA2dZxrL3hQTO9xSi6TD/uCtxLvz/jXHHINC05Ng
KTvTTonAf1YuQpPEZpovRsGuPvcWFg0/ry8sLXl7CIAVbydd5iCQc4DYn1q3lS+mc1mFstybRLb9
xogbxN3SzidmoPqU9OlyGlFknVdkI36n3Bg3a0LBQNr7xYyGnZkGM8aWtTyBwiXqswlm0gLGmgWA
j/ngz/P0R7Cf2kqgILSvRnE0cVDfzjRTf+dexKHXLOnF1lXRxHSvwigOMk5BNd+svkCqSncWWrYD
TnzwtF0SHgyeh/dk6P1D5C35BxP5ecyLdNeuo3kMzRCsLyvV/Ol6YfODUjkwSqCwztPkqyWeh8q9
OM5sNvQuXXFEXiCP2KTtLZIIxhCY+J7IlzxeKZyzhpVPIethuUllJvYDF/+6rICzm4mBfMcaEJaP
wegRaEKpsGEq8Z1HijACSujq3fi2Cj5mu8yeYFlzvXzHzvCrNca+sU3xRNAg0pyscS6lHMkpscyr
HCYiHWbfrMD/uLzMBML/PnAb8y3x0uFnio+WORVA130gWw4k4VQWH4ms2GwgTiBnit3tMWiVD7V9
cY6tjtJGAie93xXaiUWLYSYSjUGYn1pPdle01nLwiHV2AevU/VD5tJyywfGuDCmhdgQi8o24tm1x
dnhX6NFI7fYFnCi263XrvHJ+qkH/ssgIMzhhS4XVvZ6wZN5bHs9A1UUP81C/26I7kLxznnLM8qll
jxvMVIFiw9GHJXZXBet46QcqAERShyFRKt4CMgN1NTRFVv8NkZ0ZGKIqOoRyGrcc5Mcn3yAroQsd
wOEB5/pq66vA4+xRiT1hDAQrc5w+4CoMnG3mB+Khnqr0YHJVFpSD24YxcAC1lhQIizHzb5PJELQN
02zfhQ0uzj4tCHAOpvdQ1a/jGFl3hjm77AOqq8KZrhsjqDZ2jjyAJJ7s3lrX4Npwg4faLffEoNwv
cz8eaBWr4Vi3JC6AUxqC6xluWLntin54TKrmLa8sPVKnVJ1KmfVu7ECvx2/UdPKqxaRR4I9hSkUh
3R2a2f3whEKqYFF8vU68Kpo3S1H6F3bI1q5aDKqtpWNXqFVH1Z6tpm43iK7Ewe+iOY/JMWp+F/ZK
zXMN/IQ7OpsYH6rufjLZats2Zyk2I8P4E981LKt1KFZmP4zr+FLmFggviWoxGPPu2ehbQG70CqOz
SLpsJ42guKyBOx4zOzmpiJwI4mKG68luwp1jjfaT465667GG42ly4aFvHWQ1Z0WhguU1b/rrmVil
/WC53sVu8E0whVjR3pk4ITK2VouiilInijI7WXIMrAZzNyaDeUDKMXxYJNps+4nTcIa+YqPaehf5
495IncPQTpd6sKcHW2Ex2gyOOf8KCFXZeAX7EA7MuQfFPiECK2MRP3G8aj892ackgvRZwadISJaW
Xno90/28Wn0sCBvbJvchboBOnP2lvvNChLA7RYbXfYFn9C3hDKZFT5CnOEOSNAQV+MqxmLGzvBtv
MWu/uEP7DMGHwqJK7i2UtXFFR3JLRkDs1BzoKXeQ6AZBelNb6IwC51HZh7UT089IGPUFCIUilqg4
28y1HG3km2MZ6XEqup+k/tzRwH8ahfWHaSSeuJRsSzmHGzdEG9G6XmqqNe60bc0etHTAryzihxIW
oP8inND+ZDxLNW3q2o/JB+MYNrx6RbLylIry0gY/7dp9pJJkHZBXu5uocO6mOSDMY6oPoN3jnvbp
UU7eCyLCdJusrrqnznQnIR9KaquZ+YRMMbhATiRhlT1x0VHvNTy3vYDsb++BmOpdqyF3K0pnfMVs
TjCNHZCdbKyAel26THt0lDbinDolkxOe4YRn6Vl2/o5c9jgfzKeF+vxmDsPbuWfn8H/YO7PlSJE1
W79L31MGOOMtxBwKSaFZusEkpcQ84zjw9OeL2tW9s/KUVZ19eczarG33HrIyJAJw9/Wv9S3bLz8L
y7zGxX7pbqokcCcKc2zarBtbrz9t7pWGt/JKyOJGh1W3Ttpo7ZVipVx1X4CYhpBXNXfA2ry1aeHQ
z81nWi8++8F5H7LHPsIKG9XrdBkhFbjPdcEEQk4RmtNQMlLNL/kB+33xHS5i6j7SrnPCqExDMAJA
N48hKuIStLqBmJL1QUOVUY02RqnC7YjKBztvNzXNml91Y/NGiJi+lINOFXzyNM0u63ppwextMwIg
FJClGQS5zLLuXDwgyKbdg5LyJvJlQkQQwWsR21TnvJDi3F9TlPLFXL1Di3TvRsy5u5x92hV6w465
aXrKDTZ5hCc3QquiW1icjNz97ks4bEiXuq5uEYjvyM/NgTNyViaZeO/Y9mFuELcp3PTXA7UFfap2
zHSsF1mPnAqap8JJNpyLSNt45RcgbbUtEkDlrEyZfpNeIP/C9Kq98iOn3ApHe0U5OEpKSALDU08e
gNvFnaadPvZnvJw/GiqLQoALbNHq8hsGC/KW/j1VxrOH6QEfZx9zx9OGhVEw3XYQ5DcoKo8qRTXX
4/Yc68AbkJ+Xk0b36QZ3cr+xaOgIXYfeuLYXVwCm3pyi2IMC58qhhgXknB5Q4yl4L/VD5KTDtiOP
F2LzZnjEMGNvwx6trb51A8x/9amWFLv5DPyX3tvqAlOlbrRcuSisRxg6XGcbLWd6me0cM9PoX+Vy
MU9a/7tpwlPnSRqMyXVOsYk/b+alttacDKjmkQP0erF4rLnLVdMW56hJvfUUmw8uYcLAoIv6TdqJ
2ulKx6Naxdh+aX/PbhyqHIJRUD/hMVkLp+GH1/X2fiH/dE+CJ39lIZ+OVNt/LFqUvlrgq6+jPtpV
ktuFYTnHk/YyHsniMG7aA6eiqM2jdRp5aWhIeGAiFzwT1FxcOX6ubYSgea0g9SCrrVyaNTXFVAkg
2CF7aEhSDMZ8gYvRhjs/qS+T93Jb5C8JcxigazTWTXi6UHF4o1E7bdb6OkmkfTIdnlN8cuveyn+Y
WbKpKFww2OYFLpwpAJiPbTc4eyygoWUgVBu5WAO64Usy2VNzjovEY6ppU0AfBP1I/vCd9e3LkvvJ
le9mmHvoAsJTGwzsMAIRE/s1UyMYrOxQtfq+x8U2sFjjy+T2MpbxzW61bo2BAQ9F5T0uSnyObnrU
suxgZO4O99XWz9lXXUoS6n6XqBJjZ9RepVrcXiv90hlB0oqYFa9qHzP8ipHGHCQ0VoR66vNSy/gl
0a7q5qqVy97svYJdq7R3hn+FQb3c4QfOD3mkafRNWHYIfvJhjspnTUzfTLH4dZcbx6xqXu2XHULy
AvV+JalhWomyY6uvdKqz0scJQ2DYUCxO+HQ/T9HFgHKyO2ebMcQKmPodU0sdWBh7NGAj0y9zzc1A
jRw2NY4iFDaw2FESmur+sTBMUESL/dwvFHDFSnkBhg7jwDjkQQP2P8qmD1utfY2Ybq9GN7JOOb/J
poYoSeAGj5xns2+jMyJ77dU3hUorpsZcFIOMZLCk9tcQO2/dMAUdrpkaOxwDrArBl6zUY22L8mA3
PLBmfC3G5YGCgfda7171ibFCGTVrCTRWxdftWPC1trRdLXQNbrLYo5+JE6ZvkAEWRNIitmdsG7Dl
1nys3Rvnsc3KoOQ6ZKnaRLEEH4ptWNePQ2yVOwzmGvtlpIa81jlAaLgPK31tGxuCHiHFMTuMl1nQ
NzV1MVTerDj2X5cTbYKFTRQlv7BfoHBtk9LyHt0cfVktRrLScre/sRzxKZl2kPDbXkaco5bklGBE
yYoqsmpFKuPNzupzll3R1kRes9FXS2FxgCnqB6wzy9WSG7zADefByPn55owlb9GpXSHjM3Ohue/s
Uf929M9s7NQHBX/txnZzPvxWdyAg9nXkX4OUP3d2HOauuMkadCDVlE/4xfGD+Qs77vFeY6+xW3Tq
KHwqdbi/cPP46omimyBrPUTqwTnrZryjqo4ShXqLpspQgwq+yWdpJyCMIngHnTTEoIHhvMseMZXh
V1fi21k2Vc9vHFgtOaIqiV9MCrlUQQi9N+PzQuQ8mCbj0MbLXcQWxNIT5s6MSOLyO3bAMqcNmBx9
UVtbsm1lqblpecm7TbUllb+CABnUPmShKouoKCyPAisg7SiOxNRe0lMi9gAE8MKDvvlkQYGRi+Nv
U2n9tk5R13s64Fa+2aLPMMajW6264dG6EHOXO85CBOMZykX1YkH7t+pVXRRjYLrqAQUYuUs2uyhh
GGz8YOOPS1Y7VQ1n+8wtfsS9OjlF92z5EY+e8Elq3jIRCqHXrnEXTkHdCzyF7VXFprB8LpTcGxGD
FJiFnN9l+kQZ0UYscwy52IjuvLz5xNF918Pv8XRH31vOgPiYHrGerYiMvuTQrsPGaL5LKgE4YsTb
gSUE1Ed6GZXNiP52TOBiTE9lYnzI3KlPpuxIKPfWUY+lXBUCL8OYrP1KzW8O8YTnFNvqVmmIfy6i
0Io9I6EQ7RWU7bpKWiQ6Chbxgaiwyxbmr/nBKn+QkboeAFL4c8LqOD0k1GN6urqvjXpNNc43Wifz
TLz5IXi6R+Vl6Zscq1vwWxvVIVA34zoHPBBIrz0CCz+ajbytlteY9vjGK/EOkP0q3DOy3ZYKyK2M
0vXFGWNyL0ai204G4h3dWbyde7ogqAktBt5JYu5XuISvCSkEYIn4D95w3TcszVB1sSvcMB7YNxkZ
pFp8ai3v/bgbTtWoX3W84/2WdoL+PJo09SBYN1Usb0TVrkbxVAIEiRn8+RZIvfowzPohSS5bAQge
IWs2J0CdADUroqe9aG3JXJkKn95VuH/mrSEmdkr9VVZHG1bZlTfKfg+LI9TGne6VbCK591JvO1AK
NZNLHeoGdY1MLJdP5x1XxO5Dj5af18B0pGVvLNoPmSHemX37nMwt9ON4nVx6oDAEr1ggk28R85aN
RR1OTr7njI+pzlkv5JiDeIj3nTOfYFfzZJkggvP4WdfGQ24grZRntptqQ3YQT0Sh0S/1TpggwMP+
MFy6fMd43ZDx0CBz6IKzRWcwNjCPsrOIVS/DatEEKm6J85Af81K+t6p7PQntMd1VC04A2jIIeGyN
qD+UtDFCpQiiony3C+t5dOcbNLdiNaHtO9VxJCxaYcVc7DY5axhWNeY/1B+5+oxOnzXzFxZyk1m5
9T0llL0uXCi7udP9/H6xDzRjrubCvE+r8VoxNOHF3nGianrMkOmwzvIcW0S9ZdSYcDrXOEd73Nkz
6+O6auEkFO3y2LM95QWZILgip1ixdQDQsvZkwTnUWD57Nk7EIO/9Yrn3erVLpcecvPRP2eK1tFzJ
7BpL0nJTj9NxMhe2OtGPn1x1f1jX/gSmvfAKfqJDXIxqJgwQdFKQg1Sn/2JU+3fbSVS79s0MWK/d
WpXMf1RuVzy3k0JITavZvZrGBvg3xozBXKuCUe8/YB2w2P35JwE7BoqEGj7vgiWBzPtnyxx4n94p
B5pTsO/1735BzgQqQg9Qviir/K4tNe0Hsr33UMi6v/cGoahxVT2EfjzbX79flv/Ilfn/Zrm8ab6q
+wFO8nB6b/4/8F0CIP7pDvm/fJf3X9VX/F78bLz8/Z/4N/AZODjfD/4Wy8bihYnzD+AzFkpclZ6l
W2C0HF3YEHD+sF4azm+OryOBu/AcPSRRbrI/nJeG+RtHTMyYAGQN2zOxcv5itPw74+UvaBAX3qtj
k18wLculRfxX7CuZ/3Say+jsoJ69OJ0oHgkYq0scRVIpZg3e9IF/Kdr+dIX+4hn6BQny+6dCPhJU
DZmkacTlp/qJYIdJZE7byj+PsMU4eZXpfTvH6T+QR/7yQ7B+O65uA0DxLnyhnz6kpW77gs4457Fl
vdDi1z/QPjPN/0CxuSB/fnob/P6ruBciG2ATnsNfmzekF7WdtLxzSXDUDDwzts6Wl9IY7St9h4X9
7e+v3C8u2X99nIFLFmaUC8nqF/gslhblLtI9G+xzgFyI+1gZ9lUv8SP8/Qf91dWDGvTfHyR+obY4
lW9KXbln9DRmu8zmA73T8n8AE/3V3efi+PVhNF/cv798RQ4z9zJJnHMJMPKOP8TrkmzTcigWxgOz
n2GPs+Aarv7+VzP+8jtzTQO/le2w6fvlY6E5pHSiwgMvwSEoq2Ob2Q7MktlvUjZWs5jJzo/WFfwR
/Ay9s+H8FH+kMfo5LCAMZVPWlEe389sD1dJkcAuKCtN/+AL+8tp4tg9rjrkJ1S5/vn1l18nWz9xz
LYEc4pdcKOWmzzks0T++TbH4tw1O6t3fX5q/+NZZS0xuLRY2HwLSnz90lkliUb58nrLBOJid8lcL
4vN//mCydvLwgz3ltfNr+VWndSMQEv2MvwgEbeSxGeik9w+Lo/0rrItHBav7hazKk+K5v5P2f37+
myTOuq5JryaEUeoBbVu9+Bkd5YfOK716lXo+VuwCQUKuRtOQ2dqoGNlxliJKtpt1KtoRtaN4BduS
cFTP/MkLVMVXsu0WHJGrrEsi+qkXNpeqnjQsfoibd8yOCs4ChD9uOZnDzmqTYcKE4afNo0u98mNn
lQ7cqKntvpOxZ1phx54O2EITvYE1dMqpXdYa8TyNHV18kzlkD0PDzIESHGOvQ0Ib8DZJ7B86jhFz
5ZgOI7uhxQbMEztdxZoS52byaAKpSCi/w8VMqcIF1WaEtevQ39YK8Rgpq8L7CqPnrhP4ubERNwIb
lNGV50zjEdzm/BeXwjVqsPF52urNMZrL0bWtdASAFt9L2PYcG8J6pmeF5ycavqyEBBKhoUH7jKU5
fXdZZu1JJCMh2cqm5NDrtOSe6+jvzakqsYctpW+FPGLx0WnrutzXczI86CI3s00MFGVf6S7mpYYW
a+wfbLTjdZRD3dlWtTFexrp9/o3hkPLaWENgWaftsNRXpkpxRaa8wtjWJ5h9A8iw2lc3jXO+6ngn
7Hwnz5DqpKWICkBafatQL6egJMtcQ3iBShZcFFIyA0Pl3wuyWbdxiTZFrW0LTCZ3CzqPKacMahAo
jywqDLamEW3Maxz16mlKXtFb64kVFffdLRQLm0GWH79TK8mmOMuSymAeNeUvdB5V2SbNyT+H9CzJ
K6TCMScx2XQczxes6Fvm7HlzIUQpuvl8hbiU6BbtMI6jaRvXw6G7ItlQvYMxaAhIaClFbAYsoY8S
SZ52yPn3dhn6m0MBFqckKJ0IbBkZMFcAW3n8aY9TmiLLUI0ZxlU3f+oK6x6NwW66FhMqv9tIDIYL
6IsscC2PPClAQNGuutqIrutcmrDGlWIQWNqqVivypOoexv9w1YpaUPRmOvNtbhvqaMa5uq4xqxvM
rsyZvvAKtGJQ/E5SK6VRlEFFH9OwBYrByMtXkaFtMnspGOlbykL8GTpkxpHxzRQyU9TvsCdXPGI6
Y8WQYnQzWlHPM+LJjOHHc3pM3G/lVVgUWzzWG5Rknpu+tZEjLCdF3CpaHbdSJOT0mU6G9cgos8ds
3ab3rnJLFIWM431oalK8q3YuHi23tM9oeumHP5XeuEqBt3WrzK/zfQ0GuNxjtpquW/KBZDUrq97L
sqY8kN+1+UhNxRe0eHb5QdF8/MpP0D9XI/nN0KkW9zCaJX4UjE7+G/MkGlPnsUOea3yIESsmh/Nr
VFGTuSbRnccBkWWOU66m66ci17u31FroMKU4J/ua+RqoozSq8cFAJ/10ci169SqvZdyPAvjW9Ib1
NAkOtGAMIKxlFVlf7DfUwoYYQPJLYTUrIQiYbLr1NBvHola56WukJQn4cPwdodAi20FcXhJng4LT
cbDArxGvanKY1UqLXfuxRiR90IvLPTjp8mnqMy0O5x62a2CkzcJvAKpKJ5BjqSdjciKmGKi22zbt
LzVmhszTben7ghphNSYnXRD0C1zNoyar7keLbGKETyKE3G1kG0qMLg4qJH7iMl1CpXHXk/llAUsH
GodMdTs0cXFW9Twz87E144oBjd0E9oglfC1tExsUpsyYRGIBDZTLNBbnnPseGchrimqN58O+7QkH
ipCz/PJoxFZlHUbgLvtxIct0mniTN2+l7GrMkBboGG0DDcDgDQT7guKD0KntMr3yMP71gcnruBqC
RtmlXALpdkrc22WHDfMS1rxGDRtI6jKFh/yNo9g8aFR29mCN8gzcDsFkrBaNSae7y7+PaBDvOnhX
vodcRbfZpQvXjjtem6aaV54il7ceNdc8GiJ1v+m39a11MWWMtYWiedhK27oPCqttQtxpY7Gz01E/
alVmojwCtXyFtjtfYb7w8EcuzliFkmnUjzHX+icsNr696YkoDwjCOnpTWaKOVsX4pSW28cX+m6rw
qULYDxv8eWovozjJcGPSy7DGeGqdGzNJ8HnUFIsYT17aE0Of2wzL74y5c9d6UzysF2hxetgIuLAY
pbp5Ci7D+QLSdEFjnEv85YdNmmQmQdPlE2MUxprkTjM8tIuK9GknyFbQhu117nXRTzFaG1gnYz1j
9GXwiAaVrscmp/J6LK32GT+cO63MwS+fIxywA5DHTA5HEmkzH0HZH0kK63JnWU6Lr6YtG8clVpBE
JFmn0QxEVTnvU6fyah2ZymXmkvfMyv34QiXvnCEqQprNMENN1sViMA29gUzg5I221jMrideWlA63
Iur8FMAViT6RcKxgUAXyZRJ1PDsMxFvc9R5nftC1UYJwyURFhDj3sPxbmZ1EgVsKbBJ2qnAa5yMo
UroYajAQKccKMirg7ttQpdz1axAlgFA4oDIwTsoibsMMu5WO1QkEx0k3J2DbvaG8EZN9zUrFjHzO
dmlUOdqVXtRjcphYCij4s/Ns2pd9LZ5ddmZ7B6IMVa6a073obBVUQGYujkIbq2+yIqvfR4z8I3zU
JXjaqrlZYDSlEOI6G+3acN/MVtFFH/ntzP5kGbTQM/KIccHFNs+OiQxBGbQtGki4wNQjzG3M2o1J
s8EcQtnLWr4UPIKBUCPiICBbi24xORhlyGoks7CVVUoA27UqJFahsBG4+FLVqhP4BiYppNyZUc8Q
jyS2tzVpzJtu01mQt+PInixMrqdG2ykjK+8dTUhv181omPRTey7/UO/X5njobF1PHqP5kjGy7MUv
txhMY3IcLCLVBlq8HPiKE2WtGh0EAOJe6qWfozfXdYr/ODKbNckfWrUxz7TA7v1WYHMzF1IkhDEM
3c1v5iy/qqe8OoxwS8b9tFg4e32/xHGvYlNU3A5x89VzoWkXgwpio60T3w5TbaIP3bTswgiFnI0r
2TjMhx12KjJkD3yJM5YNxQiL1nIQw27l3GQG6ytkFrqec6h0fkCuUOO9DH002dJQYq8nL9EemGw5
3bF0xnFA+vXJqixFmr3IdHSL/e8nlv/Vnf7LsDny/W3e95e0L3/8X6KT9ZsJ5vWCxsfYZfmGiXD4
35qT+RtvUvBchk0bqktv2P9oTrS3omPA4qVgjGYiWsX+rTnpFLtSjkyTKZIDf+9/1DIGZPpPogn2
Q4efjDJYR/D/EQAuB/SfpBnP0IZY5hgM+km3d/SuAG6h7z4dXoTiJ+uClEQfRMjSX7ww9SceSig1
bXukaUX6WxtI3HgHcMx0TyUv62yvx9EwfietWfdHRt7j2qchTO77wsz7vYmXr9rErVNMe8uLm4T9
sZ5E+F6KSj5RXA9/EFCPMnYttBVjhfaV+C8YWms2odGcVureayEh/MAHTNsngrqbOCu9Ksv+R5bk
6U0p+q5Z0V2p0h8wty7BHafr/H02s2u9IQeHjyfJDVZO3u/uOU2WicleBVbyEsIwogdOOf7v6aVp
lc6o/sr/rH11YgxcrkSXnyNLu+pECkhdEG1rmAWjzG1L3mVmEhLywDpG8MB70tkISlgj8X6yIqFf
+l0Shoruo5UmzzBi/MPS0nm1buxp4ZKimZeMeaQ3h0sjqJSpYrdnhUUzebLoOCLEIzBvbQpSTPFR
+Xl7cD3CI0+WlmnL1umTPlxSfPxPS07oMMZoJ7tqD+1W3GBXiK4kbRL9ps61aU90i6llRcRwD6es
6MMEBtdD31v+FCbJWIHdkBGNcoAg/Rojj2XciRJoHZ5zWsqy0KiT6SPzoIFsaoBK+naaLRHf8m6K
RFjEfv9h9hxHRJQt7rljYxqX1LczNSjz2Xw1Wzm/M7bC5pdSSAmu5aTYweIBptIuSL3WufO18ZFd
mblnli++aM9Ilm1GMgwQbgMbEk/FZArrk0Ma494LJyTb2tY8yVPDuagMtMEfX1L6MxgjzX25zYGY
FG+cvdt5C+OS0XY2dEzF5kG10V1SZviyBkPPxAr8XO5+pZL38FeOKXG6p1qgVXv2sH53XUyAMMxg
bAphEiIzcFMNW7G4nNoZcxpLLna9i3924SUMbXrf6FNqfqJUuW0MN1vHxq7LoUyem8Fe3FcGOXrK
sNSO5BeOj4xIjieoRQ5QG+pq3PaeH9W1gwnAYyRrFiI+4cHB47/ROx7K9UxtawYeBMDHhx8pGe85
PrbufTPBAnskRNNDZsE8QVdN4C1Aey/e/qG/Zd+fFtdsu1wcT+wtCmK3RucZa5dJs2CXAg9mZB1i
BfY05rmidM29U8O5yzPH23JA7ram6qtrr8UtgR3phNlkYTwns/l+oPP3rclbqPCZYW44fYyYSp2e
VdDNPwhaw4ZtQcOx/8B/iUlVYeBW/mbJk4pIQV5uoXjg59cRyhko40mv2AE18DzVtBxNwPNsr6kJ
ePCwg7t4iiW3by7l0yxld+QdBz+U1fEA7ixfQX/6RveIr+mOf0A89e6AysUHvXC57hRlMS+n94Bv
VPE8dI7v3JTNJB68wnTxrVWdtdV5Ex4UDT4Ev6OMkhxtnGn1mJxH3e6Ws8/W+FBow3DVzd3Ikapz
VsQdtC0lYcmEe0eMz1ZpMe0dWwEyNfV5mRK96NhEII0EQy+8ow5pOgnGdq62QPPG3dLM9SuwLo68
ZmqtvZFBvosVZQyslPNfIyJvZWC7JcKIj0M3e21vgqU6ybG/NQZOhJns2V1VqsYcu2BUinLHCabO
8UITt+ADxnC4ytkgj1M3+etCccoC2KaHzjjjA9SmD3skAGDbbXc39FO60/TUow7I0BnYmkDPrDzC
rqMZRysl2TEnKnmJ59wla0iRaqQ73cadZLQHKHWfu6SyHYfAs/KceEtTDTPngslgStPuVaZ1JOC0
Jt2PqTO/lh22k8ARmvbQJs2HafsdBVFKvsSeK8/twMlKxkQRDY7/XBG1NXMrOeocjzBH6j4d2GSm
nKx4j5cRkLrBH77c8sYpXkr+iIep0XZ60MOTNDdlg8/GAvq6Rnnzd4npcCIiY3CacMa8mNQgHi1v
bPZjlzYHzgnH0ez61eJgOmfJstd1J6ud1fv9qrVHdZKkng8TtfenuE6ireCovpuaunufo7FbG71o
91CrQUSapYQBPHy4fIVrAp7mHTvrTVkWyVUeZ9XOcGZxtJbIey10zFKEEXxSMfjwaWSKBqqrGT7e
NjTtkR8wrVczTSdmjLApt0NqV/vaHcStkcwYquKIeAmSnDTQYFT1ZBX2ucb4FXaabt5pdGiutD5p
N46OHxRsTnEeXf1+7PA/UFaJg0k3jLDE3LJJdVBMcy68A1qlePZnF36j2SH12dOnVkheLanoTP4+
8K3kgP2LalfMuECbKBP3eo6pz6Qqt+NfdXk38OSuE+RMYmS1R6gc+E8bcdTR6kY7DbGHRtSBY8Cd
UA/XuPNZxS3drpJQy6Ki22B1dc9t7LRXZj5l32qJRX8ldegcds5NICT6WwDai5lsR4K7MRKc9Xg5
C9FYgeOx7MQv0os7AxcwahXnmrbvI0dbJ7GWUe4YUBqd07wQjkUXFRzxvMR1I+QB4WWJgALOG5BG
d900TA6GeyWdC5021xN57TlaX34xX3Gid9ORc46bMbaHN86VZE6XFsGFYRvElBpYeTm8FW05c1JU
2S7r7fQWv3CCFycpHvILHnQL4U7oGx19PV/7Y0d8vFJZGUqvrO8GtvirKo+MU+Y7w7rr7MbBejAR
GwbjucuxywNHvERu3WYOYQuQuR17mYSDJ7o91cfjXtPm9GpJ7PKpklMJfbdx60+UOzZWdo2xdILG
DUy9cjeiLR7hKNLIbmnuAX4p+V9OmCewoNl705biUZON0tbDYMtNB1b/UCg8iyHha5R6z5+few5h
u7LOyw1jJfsLoqMVOmaqbWOqxVQEK0LHuXH2xsI/eKUz3Lmy5rXBX8htk0lX7v0Mgl7AnBa/JhoF
cCfnvulRDu0so3XdnjXv05zSnrZZ5T62dvkSUQ15T0TQj4M0YX7Tm6PYcCYcDjrNFsDjZVRw8FP2
cGyIEfmrCXb0vbKi8nLsLqoMXaYSJ9kuyds0+fdGmXi3DbvfjZMgyxpzkt0C11N2MI19hDIcNQWh
uurC2CK88DaNVnmCbojpDAP1ScyxDF27TbEXu8WuTkaT/kw6gh681Jmu4LEMYaLBQ4C9YY97L5Ng
VOzWYcFYPsAOElUbDfQmunteBpdKFTcafUwleT3ZhPvgsgVVagB6GfqUSQ6QZXF2Fk9/kaIl+9Yb
jRwv/BLnWXmt9bmUev/IyoiMNExLwQWUOWnShHf4JIx95mTGA2xI82RrKn4qwSp85B1q7ioGAfc4
Egbd0bhxWcpLlVziHuZpjov+lDiTfroEpA85f4UfWlqjXy3l4jxUxtAerVmkReD3OVM+Y2EfQztT
8shoKj5ZfUpGd6Fo/H40lImXC/UsoL6bUgn2GlH/Ri4vBdaK5V99TcTE7vhJnzsNfwrmIpULGF+p
YX6AlRts0n19N9/MqE7xc5szlbjJpDF6CImOhxPI1wmZPgDVSJsTTZMRMQQGgD24RUk4mG0Kn+ID
9ciz8eCXLeu57CbNPhk0fvbruBTwd8oCq+/BipHcN+7o53iQTC+Pd5494rYh2kYqjgP71KfRrjPK
vSdaFmTOBSGu3md+r2Ydq/GCJuOJgp2igwcu2mZfCtVewTSfj4psL0rLdII96J/71sqOZd4nSDM+
/lClAH1I2w1K15ougUj2FIYWr+wmOyY2mpObFGTrk7Tc0zbv7G27fCWcdpbm2K4Ki0WffPRrZLJD
b3iqV3ByNSJKsb93yGb/4AFlrM2rG/uBMl8HNSWPRuvnOPuNaEtk1TnxMoWfrpGJ2Wh4C997py2O
UzSKd70BvYGHuJ4+p95xl53VaXPCUWlSxp7G9LxfGYXTZdfs4p03PKb6clCjQTDUyoqhBcwBHPK5
pDjrKzYslr500r1iVxrO2O6R4vjJGJSYu3ZU7puM0xLt0or8aGNBRdD3uiimZDX7lr1HW+V6aClx
nxA1q+nWOgCoLLyIuGRwIsipO1149AV4LtB0zl4JtzBkZk/u6SDJrYM52aq/mT2CiO8YoSJzneAV
/EyxaRAspcJkRrZi6WHq5JYeyZHZTd7dobS0Ey5itzxroBQfDS+Oh9Cn2YnXue0kMB98H1euY+gT
uX3w9QAOpgaCkC3gzZ+LiBhMmKm+IZVjF250ssaugaQyRmCOyoVUy1rjl/oaHbuqrz2Ofk7o5dpi
b+S44I3PMwyomNI0vm3NTawrmpwM3HpQXTms9iZx7tZIkVVLQA47LZNPZI2KQ2RZ/lrMMtpc0Iw3
TVKnG/hbAFujrPvUlyHBzSiSwF0K51mjmWPd4HDeRlrUbLOqYsF0Ta8IWtPFtZeUU/Exj0ANg0qI
YmfphXn0pgp0uu68FJ09cufrbnlIul47xMqc1nYOHCLHWbxiHgKkp2rrD0YyJfMptgWfpBMdYCVm
QfXLXBbwAOui22l2N/yYi6U+6MqOPhoUFN6BdiP8Va4v1mY2yJsFKCvtHF6GN8s6tjgEZrpothpU
pQ1slFwjgFEbW1g6A04IIzpSmDluXc03b2e9WtYKPuLGjYcnFwEaudsx1sSju+NYk8MCT2ZeEV4w
TzEzTRx3Tee9+Cm+wcXUhw9Ra/JYYLjbTCbzPUq5zR9aM3THBI3mjjStQQy+9bBuzy6OboPVJpC2
LNDPk4rBlSU4v/PAb+yLBz1edI8rHJ3F3HGynkR0VBZzPI7X+d5NRD8wn7X8q2GggDmyI/u+nuP8
cYjjfF8Bu7KYY0ZyD8SAEm5pGnsQyzQ1ExM6UjcAzdY08t1gZMTd4qFZN2M6nPTC8yKSwW3zCoQm
zzMOBBCPbzAdV8Nh0DTbZiNpx9NBs0Xj3hD49+1tbnQYsOnPrv0/SjD/V3H8L/aOf6c4Uh47flXp
+5+tbvwj/1Id8axhiLANH8qwY+Elw1zyL9XREL8JF8Okj0BCdSeWrP8RHS3nNzxudFJRIuliCHEx
PP1hdLPs3zBaXpRI/k+Ylmn+J0Y3g57OP6mOrm6Ki/Bp8flUaVJge/nff1IdqRcbHdSbNKw1LX8C
Gx59UoQF9zXD7loFhbBSdZkOA8ziFmyBrXYXa/xktPg3jAlzUqIpNwlg+ia7xLMHY000vLvpEpdW
20RWzkcfV2xhNXfRrjkBjPOOASiILMIdrbn1hFkiL1AgiYD0f9g7k+24jW3b/svtwwMIIBCBxutk
nWSypsgUOxhUhbqu8fVvIuVzjyT7yuP0T8cNyzISmUBE7L3Xmot2CT7VILxqYkTsnbD3Tuk1Yg8I
L/oQ6BZNNwCLNlwGq7gJEPPqR7oT8ZOgoU7ljlSvIBeebg/voQsxLMtjfTPn42hvIjiQ6HzJAUAT
nNoo0ROcdpCMQHfdgYeGItFI5CaHkPwgaNZeZN1SBSl3s4Be15RwbXYlUE7wdqscsrbS4t2KmUqw
LMZpvjZyrzCPFXk3OXwpJDCrPhiNej05oXdyWr8+2a7OTgmDE2B23OUES2BZo5mHoeAe56YgNpfl
XNwhz5AtNKmULBm/UgmRbnXenuMgwHMCN7cPDpVXqh5faDyeBTj6Rzvnp1xVWOux/k5Jf/Y72yGY
i9jVcxZI56OyAvmignF4S8hTQeCMFZiu7sI7k7VN3mKJoytfV2N8azNFjZCGrwQsCd8DkujAAS49
vJFtoV+8oLkumK7Zho02wYp2Hnt3VRp3yj9n433tpNf+0ifCSkCKM4QNhMzuunKiIy566FrOZoIR
EKXjuw6xbVqnogdCp+dX+sHugZDS9naOIbsHbC0Sb5vI1Bb64afZEB80wSNrJsQ4D6q7xUlXTd2N
Jds9RNi7seueTd8DfWe9pM3XuBzuqwBPIcy+RaESmGeoKid0+Sgq9F0HSS81RjzR/tHqcYUPDjlg
YXOuEgZpeXxbDdO+dqoHizrAHWCa216+X8pESxTbQV0xX6rIU0X55tLFqDHrgcvatwn4I53RmbMT
ukNetY19th7k7gKuChQAl53xc2w2R3vkmaN9DldcpVjuCtt6xtO+RIJaW0wh6okRfknp3i69SKb8
zrZnmHd2HYU0peq+iaS+cXV8L2mwXhP4RZ08NMMziRzresGSgVWBWF7fKpxZTgB0iONa651qsXii
60dnsXnaM1gZ79Wz3s3pdnI0LrON5TD2Nl85DG2xiICgc7ZZzQ+pJJbF+wnY55ya1ODevI1E++Qy
SzW6jGM8RmY8Pe38BijuwZ/bJxsJP/nqEBVrnhDaEtlIrMVt6sqd9vAUqOCu8eCPSGdDz3uXtASR
a/dahybFKfN+I74OADfOubGrYnnCeb3xoF8y8z1IO+m2Dp/FKetD0RZPnfEhTD+Lzr+mYboOprNw
sYl41WcVc8SKriNKzL5I1954iKzgc+gqPla4JeHByEm6wNwOixD3+1qFT4NnPS+CFWg63ifD8N55
1K6R2PBGYMORlUCEkDwMHkTsqK6eVZUyMh9GgemTebMuH7JR7XyX1O6K2DcKxTPtqlOPVUdPrrem
WbLL2lIcW7ckmmfeg70bN2RPbWk+3HXU4sA3vspuAkbldEI8RKAjNsLGYVEEyX3kQBUa0lOKBmTG
Mrr3iYBgzE5JT4BDcg1qeXzExbYZqv6jMgprpeP+Zopxec7Jq3DlvuhtCmABpj7h5DFrsv2mdd8M
O/xUq3m+Q0Z3hZtgh2EZrypPb9+kt2aKwifUlK9ztyqTCE8C3Qi87Kzp3q5S7lWCOGc3+7yuzZnR
yRvWqIPKs/gJkOzembyNk9kPpYruzOwkI/MUJJqsjvR5LNStossrV8mkeuQ9Vf2k4v5RGAPDqZau
3b0xNfM6Aknj9qe6Sq7y9r3v0Yt4TVc/kc10E7DoG0HwMtn1oxioi+odtvYP0OU29GIYz65z0e5H
StNVVA7jdTCfGBGsaiNDORBHd3NcnebYPKWU7XiCkbs0u6l6CEucU4z0ZTZvvfQ2FQf0saeBUgL3
XhYBJgEE2wdqo7CQmszdtoUyofdMg4cUjlaR2MVVqTd2Ca4oT7N2Pcf2rhNkZI/yGOsER7zyr3OA
n+8ZCQ4bs9cHVVZ3qofUMRukJyd9/8EZmNaHFbJYbChBAmaWAX8z7IGE7Zl7n9rU2cuIw6jYzO1d
1CJ/9j/XqXmy4EnpvNi1fbalqb+W8bitu2wdhXADku4TjPUTXLZ7CxY7AtqdM4w7WaasvJ9mAR4U
AuZ4R7LSam7uzUxsBnPpxtIbpmYsw4MHxj5ZuYYTvttziwjEGOqCQX5zR8LLqkvhIzJueY/K5uQo
5zw3sCbn7pxF1jU9OXcF/WEzMXyaWgobTsho7GlaZ8dqyLdd4D4PTipe9WAFa6FOBuOIKCnvUBSx
2BJH86Gr5UcIGILX7HOljE3M6X6uu93QGMWn2pk2jXrpzYEDC1oRLXCc+1pvm8nBqkUvCgb4mVp/
2DSReT9BY91M871nHTN6ShiseckKZDk06syGgjSjG0vtrKJ3qk3AJQ4/eHM305cRLawfFnPLKuZN
6zrVWgWnwDM2XTB4UPhMjG4gHczoXBuK3ys5oTOxHoyU//3EgLKFTkAejrzFyUjSTwXy1mh3svbW
bKBwMLXkTZXJqp/Tw2SfQRfo63oGIjlIuCH1N8m2ljD22oyVwIEcrWk4HMB/iSLBmKDvrJrhR7Zi
f3zxlL4KCvQLevIeWv9eB+p1jGG+eN4u84Etj5/I74MGXYzIM8ttLEmaDcJ9ZUdXsRc8x10JJnjs
KXrjXee0xBCEISmv+QCqz3xFnAaBvNxgizrUdXPbtWhrDN4kUgmSCfrvbMud7XVfArJd11JGN43u
roYyuXftkFoyj9rNMFnPTLN5N32YMwCOi41u5CmwgZEp9oNs7c5UmbkX3jIwtFxz0ybAAOkG3eOi
W8c2uZCE9cRfcKm5bNZMglyoDjH0lXZ8zxjBpD03OD2lcbCDibuukjc7Rv2s848lLPjegxqLE9ee
3mxkdxEdKnfuH6ImJm+6INDio8zR7+GjikciZ3TOaO4E0HqNuhY6IFIrgGDw1gQLfNJbp7TgQJvh
q6Tjj3lprUHnqsYGKplTQVpbi3ZxjIwGeNyWJGQkqfD2NEAAp3hxi3wVRx/n8jWMmwlhTpTd4Uph
jxK4LJ1dAH02AbSTphPwFqO4HbJOoQB0wIJAi73SIdBKJ2sC6PfVMRbmZkIjrKdr9DjnupJPA7yh
V1myH4e0vs3mUEuLE6m1Tpc2/DxtAwoCpyGVgqiaMvjSC9oYU7eqOT2aTKyXzXWEkDnwQRAKg9BD
EedCzpvR8EwmqkBLbWc7ABbBnJlz90MUT+6mj3pyIEq5Gkoai21l35SJeOmrr4YT7KfiDrVdVraQ
WPONB2xngHCRlp/0OG7d8KT697HYTp7egILi8bL2eArt/KtPrzbJ7poyvCLa77ox0+DcQ/Zp+nFD
tNSWIRWUkwz2hSG2eBueUo/DFjZEt232ZCR1X3GVse605aZKEe9J6I70Y+UqKAKC/agwEuqZVd5H
GJ3T8yLZhX5xD6ZilVeifYmGqjpKU689AVeFj7AKJ9PZMFUpVkyDnvIMhjFXTKrDQIc5GwkPrPh8
RSzfVbOXBl19oOtw5bxBfWncejMZ5rNEDeXNoNMX1Ty7ODQsoUD6dXDeMdQ3nyJau4zhv7RdPzzk
TA9soGCTT6MFlI+jvjp6eqvqKxu3os8YJOuvoQvfTAAKoqmTD/nYrc35OjLEV+bLOLiNzUjI18rn
KASea9uYgpecN8j354Nw5rUyq20F22c574iFyYLlugvFjtSl52hRRsjsiC6BBDoCF+2bOKz3qvTg
Ost9X38NIFjJyN64/mc/HO5a/Hdw9ggAdBiXwkQhbDlQ6Q6C0ApJ+M7qHxt1yLJHPis9YBwFWShf
XDYdatUHAT5MoMkqRH4TZ2KFtuJAPBTM3G82MrZeTM813I0+ME+axfLWyRYKOrXnUN9bcbHGjkk4
hh1v09C2N41lPExu+G5h6q/Mwd5IiJJIF+m4rGub4R1D49XsG0/2LFelkic1yrdx6rMD/JTDWJX+
MXEDcCWzceeR/a5yc6Ws+JyqxxRddBqaayshKtDAb2zKtH636YNVSt/nIDuzBA5ETS6WqbY9UgZM
pFmQX+VpvSF/6saGCFqEHQZrFxpvXH+boUUaE/Rsm9EEJoQwMW8J3ZxyTMMR53qoQuRCM3E11vaY
bavKafb9YhWOBOCKuBveQs16LvIaHCUTE8riwHynlcQyYKcm5mkXRH/H8cfOnwVvekb9MdUWxg6L
hlcY9QD+qQKpbk4CyjJTz+gQya45eBJqKALZp2yK/WrrGgstiyJ17UDEnLM63dFExvvuTV+gXcD3
Jg32yhpmzNeqW3QrhfEVRWm9jSwDXF/1uSJ8yBZLpKwx7r3BDlGthtOmQtsQE0MOwsVArVMmLDS6
Gk+Grra4TvN93+0sd2DSMtrXcsbC3tGBbPRN59Sv+TQdMsQEE5i31VyF6EICiLBe854tfcZKGJuJ
BvsWCc96gkYJvXfbBnFyX9kx/E3BaZ2evjqkZQbLzN1P+tT6KAOU2wEoDB4hOrjHqHwom30Hmx/w
BzpFQo+n7tscHZffrkOqCmgVIk/EAQZIwYTsOXDHl9DDwr9uU918jCp66quo89tvPgln4jANAymx
pJozzfcsCeYxZr6oN8IvTReoVGdw+po9/tI0FLj7E2ty7kB3UkulgK64/9zKNllIC/AWCYxXs1hY
400ndBcdM86sjOqsMTgwT/bNPWxXK1q3VVXeEdQHB6mYU+tEqDO7D6hFZhyDZaHQJYhG3SORoy4Q
pMpEK4Hz/Mx0cdb7upVGv64LvSSeOTPMhrA06+Xkx+xw27iiQHQaanG/RIzxcQwCNbnNpPvyX01k
Ox2//D80kUgJf6OJLOri8+fixwbl5W/8y4u7CBxdhIeOwHTiSfsHXSRxJjQIlcZNTc9bOzQv//Ti
XrJTsOJ6Ch+vRyPzfzuUwvxD4f1Ewusg5NA0R/6TDqXj/uq+E55roSmwOTUt1m5zkU3+0KDUsxcY
+RS8Yyg15muikUR2WzrxRN+euN/qCOKQN4j2CuoexO8EgLM2j/iQDCpZHcuUIS99NohnnR3k3XQ/
oMoq/VMiiKcGXlvbHZpo8BPfmNjPCUULFor2OR5sBr2rsrBhPx9dS5DkSm8yVx3KharxqtdAMO2w
MUiSKjjWm0pEI7SPuIAFSCaJyKDQ6WcHgR+rQuiFZpvfcJgXbb/rgOZ3T3XIG3TPJLqTZxvBsdiW
BSSAe1dFYCXJoDG9d8SeWXyFQFlNa3SZo4uGk2IZskqQpLsoC0zzKkB3tGDjW7Zl9H/1Nz80GoST
jujrJ2nXXvnodYPZ3pVuln40KkSIRzUIEK5m1pvFJkcP9B5nQ1ch7RKUfgQvxWqlAj1iaptRSPPv
axBNrVE1G9nk1Q4S8qRWstOcCXMhdEG1WpgVER1lrHaeMyXGoa0zO33A2ES6ou4r4mhCloJyj29M
HhpHC2/d0pYryWbu3H6VpOQ+QVyQybnRyXSD3NxEMYHU6FvJ+Lb77DAUym9LVI7WNQVK8Gw0NocS
Ah79z1h2m3hvjxT2H0rKLA/GfBBPTbIly3OO3jMztJ0rOEap/lqViAXOHmz5+k6VaCSvzZ7/E7Sf
wiu2IdBO+4o0R+ehH8j+3jm6Hj9ljLyCbZuTcU2ci2M+GoUEa+NYPTWgkbYCutWcM0qioURDsV4m
iuuosmgyz0j53mQe5U8zp3B7U49B/9zyqiVwvHsNuaMO1L0SF0yB4zYAT3VCu5o/wvkVFIX4xiCb
VmVi9v1TZEMp4tCXS3OdhCZtdjUw5WaHyAfit5GWNCWaiBxqGmc9G2FQSPJtvs+jSe9AsyDpQIeF
jiMxIwEZGBLffNPmmuH/zJyAI85oWHIbRrmX3DKjL5Ndb6XTh7Izyxs6+n58lclynKlJdBTcqQYa
7oZ8VQrGtnStt1R3FWdcQLvfzL7U9t5sHF4Yc3EP3qQOA43N1JrpY1YOlj4OA3OqfQ9uDhFn4GAY
dNkL6QxHMbFeSIcfUxxnyDB9xn6rIKqNAgmbM+OeQcs50zRIqFhNbzTRTDQYfvYFO061zmWpwB+h
3tOHzi+tj1EN54UfiqzLmcwNv7KPTa2wq0qR9PxsAmpos+m6LvYZSBOrS3pMGsJCGZ0qOg7w1Oqd
w9zjQ+WIMIMzK5KHMGQ6QNrpWFVrhpsjLVYcgZzDCJQJEKCMqArTLDVOqSBggfjzCsVdRYgosl3G
2il5mVOj1+O4BGVXhbKeWW6DJ6AZalz5uiP2QPhYUp8ToJTDHinskN6SFd2BTiR0cl7h4unEWmSW
CZkdZ1F47vsRvbJJNc0BEFyb3sxQo975lofhfixc5yFuW+YDwyAM48mrwDFz48a2y3P9bg1VUR7p
M0Ef6NHdQPnRDlrCqM7LfBtEgpQEUsRx9QxYRGAOlVZCjTc0IydI5Mh9s4tUC0NItCi3IkBleKo5
7mlRvomMUz1DKMe+F2SwFRhnpkyuHPIk4WGORvQ+Y0V+yHrFSi5Gt1P7Ap8nvCjSXL6pxhGHnlW+
fCXkmdQGGhRAfaLKkdYpwe3V4mYh5nffdcI7T75fPBNpybcVD0Y50ndC3Lp1aYLjE+9zDcUVDQEP
fGaqZc4RozVbeUjEwlucNY64ATejJvh9pSteulKpd+3QJn1tkHm1O5uvpkSXEybJk/TJs6OYxId3
GFwEP0cHd1K/kwHc3Fti101klzbiVokxNibWvSW4i8JbfELLS9nrJYMqtladJDYd0XDgtzNKQgJr
O8nCjTMRoceyNM/YkLqW+rqpktH5Wk00quG9Z0Dl6nVvJcE4MRrG6QZqE3/udB/GpCeptU+CSwf9
ayZngPdzntRSsEU+Q+ZVHXaQdlAeB8RLJXNEhTMnUHJPklTa+hPyCD8g99iva+BnU4oZb23ILCi/
0OqiizOZTeHgoSzMD+jHJ7hzk+xjf1x7RuazsPQgBtVdHXQT3LUhJUBEJVVr0vsnEucQU6QEAPRY
0NdxH2fdfS+1mjCHTuyPpCD3Xcx51RJU/5xM4n5aM0wRj5mru3Zx8M3JdoThZW0CY5TzbdyEJKo4
cWRNq0k5XbAvOvaztYIsuIAn1DCuEpK4AywRxmztpRVCDUunmK6SbZPbuZ+DQCfnpOhnQUUTxFEv
1gQrwM9YhV2oyTj04ixsv0YB5LLrJjElcSmFX45pvvOlodt3jSN+JHGCN4wYwZ4WfU79NYn8JU7j
kZKTVFxSz1c2P255xGhnmykEo2nwxy0A23C6yUdCGLcyDCnQnaZr9FVjTIO7d0QW8cPNYW06SBSz
sRu3DrscRjEWCO1sbdfEkrUqTGRlCTRtsyPVA+//KDtafrnV7ydhYMeme4Fq48ijG7A2iclT4U2a
2Yb7hkZram56yyy7uyGvBxpxeKb9+rUUdilPrYUDZqF3Ge51iDw+uddtUtCZqQalgO/j7+zvS+Ia
p+fKr83+IwnqSw/cqKuZtCpgKtFxEkGFlpvuXV0/Sl+5kPdyFdjfihqI+3VK4mS+dWSd+h+xTxbV
FoWfwqpreTd8cYopFZa0T6XqFnL7zJSyfxtkQ1xmHvrBtFDJXOcq4jSQPE9hHfbvSd9mnyr88uWB
EX7an0aX1/jomzHlcc4wfLhPshKuHGZS5UI3LfLwegoYml75hh7yAxlQc3tGmsedOmYU1K/4iOVT
nXX5R1fYlvjgZlacrnM91c6+nM0yOgSQ1fv1MOZMNNGzp+ZG9Fhwj9BJI+M5TdNieBw8XK8G728V
QdF3Qjtd9W1o8aEwODyCKvOH7X9Lnz9LH/e3GKKb966O2qhrfip+lr/zvfhx7T+oU7RS8E5Ia4T1
8y91hrzoNgQgIduFCW+6KDr+lQBpmX/YtlLKo6Llnz8lQFL9SCElBCOqFmnC8vlPqp9fYFaLr0yy
lFBEOSi00H38Uvwwk8J6nZBQkSfKujIqNX6gMV6DukMmvJ7bodtxhiPdjdlJBq5tjt8Hc1Dfqgo6
/w9F49/giRaC17+ZPpePgj1uuSs8cg7wrJ/rMLgRjUFoPEtxETQHRAgzjayIJlfJJrLOnLB9wE3i
f644Wa9+f+mf0TQacYxLEarE8kMoy3XI6fyxBMReZgyNDYXCM8IXVCD0JvPxazzqHZFn9j9c7Od6
83Ix6SHYkRdVjuP9crFyql3J0ancwGqeNlPYvdulkex/f0d/fxHqY8Q9PGP6l4tg7aqDVBolZWJk
HYHsYwZlt3r6/VWWp+PHn8whCkbzS3nLrXha//L0lE3fEo3RwaHviwdpzOSPBdWzp2ZknPPHZC6P
us/u09r7vt78n8GlDi/HrxfGF2kL7TmmBZRp+fMfavbC9WojaEFiphLn2rqr2Nl3CVrnV18nTrvz
BQFR66gw30l1nm9Go/AAN1KwgKQosPd19GWRylXIk+1q0B+mBcqyLkGRvEZ2j63LEQZgESOzjHmV
VaIn8gboHwZnTEMtmpdntgCaU2gvSVhL3MQ/Vvk0306jxEElCB7hIAS0oVgVjALUqu9Ilzh61ARY
C2qnk2svi4yXPLZfqNeq4GDXHdNYdLDK2krgG/gdy4az6+RK6LK//9X+8mzwQzOU8jyMygKxLf2Y
n748WRZGQvOAiUuT3Bim323ryFP/cJW/vFPK5jHXwgakRND3r+9UG41NZrUW0zazrTZeSwtyNjnA
OSBbCDIT+fr3d7WQmX5+Fm2Xl8rGwMuCy/Ho57tyjayUHR2AjYXPneZnbjO/qshKLWEEV0khN9YE
lfr3F/2bm3QhabF6Sw2XUP7C60J3qqAhYTNUSXePHRUdZdhQs9jefT5F6T/c4t/8cJiATeXQd7XY
OpZP88NTD4HM6rG2AYKls7POaoLgOo+i7/f3ZC1rw0/fpEfHjd+ONdhh03KXP//hMq1VimhAU7gZ
MMO9ac3N08Mp8dJXRaSfsUqdjK52YTTRocoIxFLZLo/wv8ORFerZnXp5F2F3099v/78S0P8hY+uH
3+gvsMPvp4z3X0Sgl7/0Z4/V+UPb1BqeSwdT84Crn3qspgsiD7IY+imTAIz/PWgIdYEa2izf2iPh
zOWP/pSBWs4f7Bv8a6hkYlne/yMZ6M8PLl5ziyWAbi3hK7ykQvzy4Aq3XfhA0VukB4TdavSZmLA+
//Cd3H9/QH9EhC7ng38/tn9eRCEvoD9Gv9lZzhc/PLboD1SA/+ONflV4yKcWhQVe2yuzHNx/eEP+
9nY8TKI2q6i29S8LaABRIvUm76M1pUm5sgavf2ynHBfq72/or5ehJ27LRaQrwEX+SmybvXyMYZ0w
Bu5JecvNrHuG1NX7//C9/XzuWr43LkMFgnYY/A7v+8/fm6DRRu/IPs/Yo1ex9O3XQMcEKqAU33gh
MhFfqfKQ5FN28/v7+7sLMwul9Y47lo38lwNfwgPY1Y55xoLob2wrQwphNhFW1qTqtm6CFqic3Ph2
MqLq7vdX/vnc8v2WadMzXaCyU7wuP99yERWGqK35XImAEI0RkLq/HtwGMwWtC8M8tHZOLJNLvZzu
CikWzZUu8d/8/lP89YEV5GQthRwPLfvkL5/CnaISfoo4d3HobDmDPiNxhWmekFr8n17Ig6xkW8gi
eJbsX8EPZA6EmFTsM9G31c7vZLUllS9ApxgE/3CG59T861vosvzwr+mnoDDX6pcdETiNMZhVeDtP
dsBgEwQCeHl/5D3RRZk94cIEtVeHCQQ6gVXkSnkBphTTzciXaCYXKyj4dsRXTTtAlMoXKxpdC6BZ
7Dj2e0YTGkaz1dY5MVmkjGxc2H3FtucdoY07zUIz6IzIEzZM4jhhp8OyQzW7mOfqmQbLihAy6zNj
JYc8mH6mBevgW2UET5erXaEN6VEcVzbdXcO17ebat635RssZRtw8T+OOVFZNDHjVle+gAW3npjGQ
kDxoCodXrJuzIqVvNIsDWYseU5+LXTGx7B6DhNtV9HgHPa5mUinQEmrLeYLsBN0ds/ZivKCziGjj
4qY006z4wlEnltvUjNP+iBisfp4Q7Xort6yRgqVJZqhDGQXNsfRLJv8zUVgkDV7MoXImWywIAmdp
pvqgpHuJjOBZmclsX8+5yzg/S6L+LTTy8Ett5lIjVYsE4g2GZBhagQSYwacOVvzj3Eujve0vztdx
rOkxoRAYDb7YvWkg2L+qWmHjkSWbeXHMuuwzBvhMt8G5Qshe3mAIgWRQzcm9/6fZNjNShDEKqmeL
hW07lWWNM9cph5zEUyxNeMU/lmURxfYDU/1yoaQD7WoeY7MGtLy0zonOfBoYp7SM6+uqJqfW7pKW
lGB6nZXJ+D/uBWfoRIalRExofx+SZZOaW/28sJaCkLBOzqMW9nkV8eOvGUssUzaDWIJl6OaKQFFN
9OhYHaywqmM6l1YFhrBjX7qayV1Hmd4+p99nevYy35svoz40UMvcr/8+Bey/zwSlwBzKSMUu7Tre
uzG0OOI3MtPI8w+4GeKCuGvfA4C9KpAxlxvH5lKYDKKgrI5e1RCi1bWVmd2GnpmY133vu+aeKOn6
2zAVA253u9Y3XugG5bGwMv1q131QMv9y069xWojgWzky37xtcE2Fq7oif/pOBL1x1+o08ve45Cl8
Jx2Kam1B7hN7VY/ZfO8Xsn9gW5DBHdNJSiEszfHHsWjBcfa1qSWgCWe2+DLEMBavoaBBuA9nV9un
1iVDEumpVxPaIZeSHYOXFV9bgPbPLrPRapXNTR5trdld8mUsLxd7YxhV+SkIk5GcycAeZ+Z1iMR5
kUZzxMZJ0RKcBz/u613rgUn/MA1tbz/Tp/Z9NKmwDHd6sk15Znor7efJZS73xcvI1vjcED8HK59O
sWXRL+8yURDUaXm05kded+8mNisXvajfxl5LbDfxSYDJzHbw8V41dR+DXopqohzhbqrhebKLHL1k
UQSkUxomQ+qT0QSA1MMwcNa5Fbv304Vhh00cnh00vfShQX1LghoRSB78eqZkmH97B4l83Lgl6bul
ODERhGRXWnX6YDHiu++AeeI6rBeuXpuW0Ui72oe3Fy/ove5C4WuiONTrvFnofDixiJjEzA9QIxsQ
b2esLM16shauX3lh/EXkfCR7RiD+Q4Bt8qW58ADHfCk5I6yxiyrIZRuCA0dMRr7gBH3QHh8Kg/i1
jRNkxB94F/YglMbI3YkLk1Dk3WJKkXUIFAFoYTMx3WaZB2UIowqqId5HCIdJ40M7jC7kQ53L7I4y
g6XdmiL5ki+QRN12NYDABZ1oLhBF+sk9XKsBHTWCxPhreOEthk3UvLkLhLGsCFPbWBc2Y9e1Jkkg
sOM+Yj+D3ojKFQwc/jiEPcoC8Cg95kqYH+r8mhgKCJCQM5rXZmjCj9MCiAzFACtS1Hn1qb0QJN1o
KI7lhSsZumJg4rLQJhPDMbudvqAo44VKKRc+JVSPlAROmJUMOEaXri/sknW/UC2thW8ZLqTLzjSG
z6xQ4C+BFqAvZJtDABOrWjDbXWiZA5JGZFEzDM3xgtNkwNXTZof96W/QtTB1YMgKfnNaSJyzcPAL
9kwmmYdxVqTncQF36gvEk5uGpZRd4J7pBfRZqiXEL74AQLNugYHSglhUhgsjFK/zQM6cABw6SUd8
6xaaaGP0BJHxCwwbl42VdNzv6FHQc0BFZyI/3QucNPfmcXHsUAxutGb6w/iwQlBXQA/6jAyNIahz
QZ6OC/10uoBQW2+BojIKYy0U7gJLrSe4qekFoUpASvmppgVPGIK1QFbbesreoQmCXi0uGFZ7yiXZ
JZXKsV1eeK0BMz1/z3+9cFwvTNckK7pTCMjGhW+xUF8rw0/OvDKwYAc/B+TEZINJYQ0bIMGwUMpH
+2JNv5zA/lu6/o+1KHP+b23QbRR8rX82L17+xp/mRecPzt90nW2aeUujkiPwd/Oi4A+Iz6RHBaMc
JvbikfwXpd/+g0rStRf8iUtj/QdKPwg2DIec6nFDWpw9+Vv/AaXfvbQR/11SIoG0WR+l43I9emV/
qRNU2ggn7nzk3HFUjvvJJClkZYvC9I4YlCZ9W6oABPnYR0l407WqRZrZkqB+jHl1E6z+bu6inHXr
Z8VIuyH4cwiGO8YzhFQZMkLRg72rMvVVSZ5EzFlUYHUmyYSDGIQqspSw93BGiHaJUHV8UBOMyXVp
xgVJb3kzmOsJKSM8o8js5CprjcnCStK1IYePxZWM1AJ1t0uwwYicuEBb0oHeukHtY7zNRuQCYEe3
g7RBqgkigxe8JXFkgyzOOJqvczcjm6bIHH9YOUNCq5T2O5UgVqIQS0oyZPM69kUcre0h9pASu2Nb
QYJVA+GqUUiQsN2j79u6ZlTCqKkSF99L7qRn8FDi1gmdwkLwmAZ3KLm999DS8lwErf5CBqdXE2cn
4XZiFO8ZBned5Z59wSVfA3yhEp3fMGY3GMW8DJDAxU5XwMvadBLR2NFJ86lAQxu7xLSU8yC2iZo9
pOSl0jPJLiGrIrYD/VIQWWQ9AUAh6lnGhGN7rq/JI2uNtFwsWx1QfJKcmzugMWa6IO00AFlXJNfC
teGLw7Mazzn0nW5XeTocmlU/5v4L3sWe9B9qguzQ+MTIrQKGKvYWym71qaZTQHR4pRUOMTDva5Nl
+GXIZPsRFJ8ht1YKi5m0oLJCyJjrzw1oMGjHQ0QidD0npDKbkCycFaYNYkU1dJvrmBw7ThZIDOSu
jl20XImDux8mmtuziXcZATYjLDfgaQ36AQ6AqGgJCTO+hL2BQhQpSXRNUk34aLRR881ynA8tJ89k
FTbo99Zpq8uSY7eOnrqhyCO+IArJNLVGhvZzXYM1mIX9CpaE2i5B6kZA6yTlY+f0eJb6uEN+E4UL
K7RPIQYtftQGfeeYjecxh1a4HoGCfhatEaHkskGFUiHJ+aHCxcdnsywSooVdsPekeY9diVCI+mso
MvTdA+lWynasTxFpgOmuCRYySkf8ZL9xe0xr/DMa3uhgimpldqao9z7t7nIVTZ6NkRca4LtjSMSn
tuyCVVXVKI+YZWisB7UvPXBAVTHDMo7i4kq09QI4N0URrQMJunRlYh8BdxQRkXNOE0ZT2WA5al9m
qMWvpe6C5VQHfeopD2A7b0g0RlvVtyJBGi7Foz+VyYkBQ+ujXEvML0hxxbwLIhIuV00f6zPn7v/P
3pksx41kWftV2mqPNDhmLHrxB2JgcAiKFCmR2sBEDZhHd8f09P8HVXaVFFKLpl7XJi3TLKUIBByO
6/ee8x3vTtE8e2oYg9fg6ISfHTmeqOaYInq47VDuFJuqxCrEI0d4dRSqIPliydmE69N3AWJ86DwW
wo4AJbdLwmsSxdNUPo7YNohustJFP+ZNmTwD4OD+hGWerV4pEXCSmzk6EshFtv2m9KamJO816Nik
RNLdhEFePZoWn7aL/Xx+t1DwpWh4JcJb4Xm6uCeUsqetYxpYzuJgSS5QNnXjYW11wdLvvalk0DFy
dNM4ppMtiEWylJrO6008Og7K3zCukhXbxtxyY4R6PRQhLa627QCLfU8RSY2RQHnj6kIq163hrDZf
GLVYfgzLdjYNkyNmKoig420AXtbbI3gZng3Tb54hDlsanZKxyrZoA40oO7GqbkqwjPD2dcLUxfOl
d1sCiHmRAeyGdkpA5yShixyomNup3UomifcsWCIgCTpEKpA45DiQbAr0cpu55BhtWx64emNjXRuj
2IGIGc0YascdLbU2vY1TMz32hS4QW1l+cp911UC5Hy8a1WPHntw53IJgLg3S/pJOVjfESNXNFYcT
4IfdnCc4VHkHacg56Gr2QVypEBhNVdNq7VgUOksmmD9d6N9TeqNogxwFRZMIMWGyrKfsOcsIqY96
WZuEDvKoIRLDrIIJwW4u48oSclckAWBnCBoQ29hNIRTzztD9Zu4YimyUsUq/J1EaUGZQZiMTya3q
HTnGaGt8ZWL26fjHHMHXa99ZWYMbt9fFegTKTDhfhHi4z6lCMhKVTZxtezy1BKpj/aOz6vvO5ynM
OADyrs+fCYYgnhwJmURv9o6EVh7ojZf24vOoqvqklwXZmCUW/+jKooKbTEfjaz5Z5cmdPPfRgrH1
XGqr/5TiucsjaL/eZyE14ta5Mc13U5NDDocq2nx1iDw/TIvfECG5LB8ADembMBaEAqdxY4eblhl5
gz+gzApkmI24n9Ui3nsumfHweRpGJTAM/Sd0gCMG29Ba7ovMWL4WhhouBbjoLOozsn1HQlF0hCQ0
vF1FODPuZhCym6G3ADnSRcMdr9JBHF3ts2b0iCeTDIGRYj/W42DzoAwe+ToGeKKij2G+l7GDw3lF
D2vwMj119eAW5k0KGPKTnJg6c5AgwCRysXMFHAAXoDMyo9N1kvBMV4tCMM4FSSvkRAje8UNmfyxC
U2HKnRYl9BWHNBz4y1K5U0vNPuoAG6IYimsvMQY4xmygcf3glTBDtmThOawB1AXxBbyVHkZlmFQm
/BHDLc27nnEcPjOnL6utSXu63hae3YJU7YLyqlYpWv01P+MTuUXj+FnMc9JdN2VckjTfZHispjIk
exshf2yvf3JeIiIN7JcEC88Y2eZMEgNbESQ9IhWzOEaqqMz4KMHfpO+Z5RrOTpK1lj+oeajXBLrc
zC/ibEw80hnZ5QHiuTM/TKismdu+QOL5oB1H2ugfa6gDjW5ACOHlKwcnYOMqw67e9+RtmF+6gm2M
/h697wMdbJI9tgPjNgUXnKZhcE0sWzx/VchKi5Nkg6CbYVdBf0PCQNPfxGaRh8c0xG/p7sjoAaK0
JQTaLPfp2Gr8iUVug7IgjjK5ZjBdJi/MmCGakXiCbWbKXSzAmRPzRa1Ux+PFROKGjT95Smzns56U
Li+TglCON74bEkLYU04bh1p2ijRhPMSY5mfW7kVJLqq375BZlRHLtLEjG2+FeAdQxsoOSedTCrOQ
3ekxGHJiTWrXHXFE5VbX+c9Ao8TTBLrbOlSBjr+aOrC9Qw1VdGaXgA2LXdrEKmQtLOYt1mGt9kE3
+OoCO1IxH/nNCx3N5pDJCG5Up25zNp7yKs0t/cWgjL4JaM5/8OvZ9PcCEA/wkF4C8rADzJW7ETk0
FHpfrKkZrpe422XxV7IlUTOnFvSevZs1YrSo8dwkuSaYjVmtb9jI+wJKbeJcW797YU/I9N4dJHRZ
wscyJ8JHNgS3ytc85iIoCRl2KDs6qjWN8tqPrXVwwTDuawcxjAoeLjz1d7F09s7TFtZZJGAFPWvh
Q3LM5kGVBwoEB9muO/G8oUtj12t5bz46YUbLmke1e2jwMqV7PfvKjfpxpJ8DrgihPjb3/L7t5/Rr
DYigiOCsrIyEyZmvVIuIFBs9tBTCIXwnQYYg8QhKYAHhpg/ROV6KNOEn7n0zfW+IlkYJjlJ4/4r+
ZIXAmY7RZuggHb6xNTLLI+zybKK8nXVz5Ywl5tk5JQY9WkYDlGU4Ni2mgTpfHLQOyC5vECPj3MMb
3FlXBQx/jHd2b6S7QfsDDY9GjMbWMLkLNHa8wt05DYG1UcFfVm5N3aUxzcueqGLSD2sdJaOcfcSd
6YgEVYbjp8HAKIRlPG2+JC0NEaiSdZe/tGXrzHR+EpgEu1mSeAHHU8hmiRBADwGEddo+ENmbQemp
w+nut2LYc+wISWP03QTp9qaebAO+/2wri2FM7fu3AXt+fAmmOAd10VdT/t53x0njXuztXLRRT/Hv
PFB64muDZEko5PKf0Xf2t8AuZN74v/cPDvQNv3w0OGvJj/oHkd365/7HYWT/xVwZHZ1vuoi+V03c
v8jr3l++QKVkolHlXxDi/buPQI+BMZVAn0dhIxAT/Xv6bf71r8E3fYQ/ktitU7x/9xCYNfK8W2z1
aKVgvCP/+nHWOHXxPIg4vyVU1ZsjT6q1MWoxPYn5Q7sWgM+jCbDYeGXmJ9ZB2/nnBnRJUGjhbKJs
+PFzcVM33dBmt2uyhWhuBlfCZ1P1ph+vvQxwKXYgGa94Rrt4+u4O/WIQ/6uPtujLeBYdFLKxzpFP
MxTscuz6W6qH/ooI6G7Y5WG97MF6CnIyOjK6b3DNNPsloSHK8M8b6QrbvZXsX/km3N3zH4G5Mr0l
y131Eevd/14TMAqZeM6c3q6nBRRZSCrKrSxJZN6AkhV6TWgV/bb0avEyskVCmYb7xAwkZLDPhhWk
V1ZuKEjFHraXV+7QLxYGpC20Ckx1cMfZZ+I5DDCGNy3hCS2PoMNSBnW/BfpXPc6TmuYdOY5mczVY
qm5f0RX8NP1Gs+cQ0Mg9EpjvvkW4fSeUcOfAqdImuTVZAy+Nq5uXqQm9bcxx4LIUlXg/EIz8xgi7
5p3p5ck/t7L/Vbu3rruzdUn8HEcvrhiR67lkqjId6bkyPOVJn77jrKteLI6h+0RZyeH3d/8n/cR6
nUEQcED0wMqE6w347jrtNJ26xYhPMXPJx0DI7kIQd/XKh/zqclxakcg0AAqiKfjxQ4bGpQ6L7VMS
4w4snWR6nPDM7RR62cc/v5yA59i1kHUiAqMj+v3llIPlqswGJUaf56EDvnnrh3n3ygD/V5eDqJLt
ijatR3P2xw/RhVtYssxua0KU4AG4aXU0OYXe542a/ziQMHBCl2eSPZIt+PzZhG8IdTErbvE96R0C
9aSPKryK0yvr7VerAHULzVvXYbl9S8X4bhWocKRyIi7CD4vlISda5VquVdnv782ZjvrbLo92GREH
TzOS3uBMRDO2TdIyP71tODkY287vhnpfx5IgBcfvn2q7UoAwFtfc1pOy2Hlz0hDpD1vCh8REH+2V
7/OLi3adVUPOrBn43vlFA+vEAlAGnOrq/lgAkLwYjGLa/f6i12s6e5LZWgW6X4smParEH9dKy4S0
J2ThZFlM72mTa5Io6vdpWbxMYX/5+8/6xQV5Fi9P1/fQqzvmKjv57i5S+xJL5k6nMS6SIx4Nppx2
4r72uvhZvMIrGpkcl+N5iNHPVn9epwSlldYpnAfrslo7N1XfplsWVwNezpRRh0l+Z6HC4ugS5+6T
6y3GDn+Jfb3QRjhaWRk/ACSGF5gnA4N2s58ID8nze1eDdvv9T7J+mbOfnz2cBY12yEQDffbzg+1q
O+YFJ8/qjdulGdoXDjrIXGZQxtWckIM7mu797z/zF6+OHz7zbA9SqTnpXDmn3OI7RdmYEyMyTdVV
GyC/SW2MtCColD9EMGznazQgxt3vv8Cv1gFYSjS+q8yIZuGP60C39PrYVE5+rBC1GL0E4p9mryy2
MwXst6eZxybAjICzCRnT+i2+W22yEZ2olXmirrDtnZ4aS2+tVJAEZYE+eEKLkj5jpJNvdThT0YAO
R2TSe6BdnNyEyYwx2TM22qiM4pUHe8V5/nTXeegYgHneWriePQgL2YJt2Dkn1jF0mr5J75l+ly/0
s6wdUODsHS0n/GFS0t/mPb522F2B33bI+LcwfJPFk/hKq3V8ZZv9Vk+eL8eQQsbkRcgDFJwtjQFm
9ShD86SzXFz6aWOt0OVhuJSDpFniTswOetk8e7gWr/p+zN7bUvloDjrJ1Kqkht95SW8dp7aGvVYZ
7cOfLxy0mjamqLUssM++ntdqMDOeeTJ6tz6grIc0XwT6FUXjL3ZEH102lYDDVA0F3I/rJgEhTA9n
ODE4G4ot6cbpY2XmHoSnWDn7Op+qV17Xv3rv+C4G+LWgMxmFru/z71ZquwyMHIQ8TRg4r4Qie4+I
HOdD743Wm7Gvp5DWLNBL/JSjuHEyMV1gKhrexost/g/vHB5Ji8cmMD1hnyv/iiZv7DQgOycxvN2S
6a+mNZWv1Ay/vN5VLUqUL74CZI0/Xq+qLWiqqTxBw3QjGozM+fuVRdCkNgAfQGscLgiWqpIYSIie
Q+LrllnBrO9785Xf/hcvC0TVnO9c5tQmQ6Yfv0qver8nnOc0ppwV6JQ/t4v+MgbmS0x+kkeYr/Tt
115Qv3j6obQxvODRNzk9nH1m0QaedJv2ZI8ABI227zZx7riRI0JmJ444kufH/Gu2rqdyeW+s+6St
79xZ7SDbfkjWmuOPnyr4waw8ljyWi/UI/f3ygz3QIZWqT+GS9EeWN5bN2fVfueqfLxpflsN751sF
gIj9xw8x6qSH+dedqslKHxlXyAeRNt4fX8nqHcHtye6w4kjsHz+kQctdde54qmD3fLJHr7hc3KJ9
5UrWb/rjHsmHBGi68d0htz7XHdeEbBmuN56UOVpvW7WoI+6kGqbH4ELP+/2t+abbPv8wlLgh/Q2o
Ysgsfryi2cOI6qR0rMqsngnTcJK7dHKzd7acJvDmE6h/qMb2oxlX+jhxcvk4E2x2ievqJgGl1YKR
H8KY4e8ku82o5qLYSVu24/aV73neqODndj1y89b+CDv0T/uG68azHVuoiSaQyzgOxbI1wyG7cl0P
URlkPoB8OIwqe+OBXeSfWNUvEtm4f+avoazkm3BO4AkjbM8KfxKk21PJwHc+ecgFIsrQgr57Zr5y
X87XwHoiJeDAFQ57GB2rtcT6bseeGdgb5PCdsEGjEBnz8caDmODM8IBf+WHXV9r3C+DbJ63nXioY
j3PA2Sdp+CijYgFUKFHvUAejHQnwP14iyiToB93gqg8gV31M7/p6SN/U7mh8gSccXtL9Xl55//5U
U519m/BMGJ75SQKKSZ0yR8obXiL1m84a9RvTHG86w/F2XUI2CCjlqNTzcgnkadjPwSQufC+xSvhr
RjG/8siv1/+b3+fcX4FwN8v7uD/RwmbCyGb7OS4lecU4ATZxgX5G4VWFaZoirWi7P93V1t8D9x3e
B8sSq/n2x3WAHggilitPfiXGKEBEHWXSrV7ZcM7PCN8+hK0mpDJARnXuGIsHo+vLgiXQKuu+QZOL
dH2+sfrpwPJGsjPW0/Urq27dVs5/VVjzbNf+2kQIzu5zSYbxEqruJGVgMsseLeu6kvPyNggRy/Ir
K11HltkklAdBdp9PfSa2HJodFw0+etxXnrZVJ/bT13FRmK3TdpI3z00Wdl4z6y4lJ5YkvFqGimZe
NjgkfMe58cT+JjYo1v1jWBN0PoUkrussMPccDOo3TdV2H1/5dbxffh0efJcqCbvN2buMSVfQeLY6
qWE21kFmKp9hDQHUXKgqc5CL4XjTdLOEtEQriDmv33pfWiwS3SXhaWQ0Lk4wuBsj1vqQE4s7AZ0x
xXDpwFP58sp3/dWdZGNmS2QzpMw52z94a5jN1FSnwa+TZWcXDtL/wFwC7teIDwsHgjJoYkDjJ2ZZ
muoN6S7+F3tBeIz2giHTK2+K8zpgXczrsQwbGYzLn9R4PdBpQoHakzC6JYtaDbTGE6Ue/i9LBgFh
IHgtUXZ46z38bocuA7vOrWy9bpscY6BFIgdabpcUVUUNLx9N6ZGcEtQiTNyWLlpTRpGldDb4HLj8
VQTeH47i7+/GL14bWKQ4+VkOhd9PXwoBSmKRPH0jwepeJ8jo7gaRph8yFK9vf/9Jv/iZQbWhkqdp
ymnpfKP205jUv9K4acC5HHHVeTsw9MYr28QvngO6jLAPkDQye3HOyi2fohyDWXDT4kogZmTS25p2
8V1RtH2Kzr8uL35/UT/NJFavFzwFISjALIrVsw+sl3jAMDvcAJSST2bfKiAf9Qgecwy0A0klxTC+
l0soQPXkAwmmthjnz/UQA5L8/Vdh3znfBKjJmDet5jO+FjOSHxcYp6cUUjIpYcjZmXmOQwf9lTnD
09Qv4ZNrq/ERjh7TiLSg+vrkONh+EFCuiZ4TrSvkhAmienikMVQWQgMhty5xGupjFSYL4n4g0cZ7
05D+cjl3pXmJKB0VdagVv63uXeLtygUIJUG1ajqJpS3ewr7vPjEPcBQQaVG1kVwCQvv8pXYqhCRG
OuzcyjdedK2LuyHDZIMou+0+KWkmp2ac5k+uJxNnhwxCis2Ylf7FNCOfOCZVMckb5Q3TuO+0W32a
lQ3yXdEMzbcAtvW9dKCYRWHJCYMcRyvWe6D9mmxcyyo++8igkg1RUcZ9x+weELIlQSNjE8yPRd6M
z21tzyBpLAMfflMUxJyCV7M/CDuxUBuisWUgu5DFkAE26yI+HJ09c/1aX055qDXjcltfKOjxvUC6
mpLyjXiLBFyOzWv+d9iGgizwAKkQMgX079knVZhI7rFHwARIe4f3iQWauN7bRWDMURP2pPtWwyoB
yocB5Tnq3G/J5DWnZoIIDHuNLHfwVN/EeKlgjIVrum6sjRBAcz0EB/tb+nno9EpfkDQlvtZ5ZqJP
s0ey0tE/kpuuYvDeG3PdnomhGgHMx0G/nCAQATyylAeeVzXCClBTkWS7dSB8uZtY8OJ8VPlY6m0O
Hu7BGtyeeNABAdCmiRsG79DA1qgh1JfdzlYJSrhBcne2IBL7O6OyeW1aXmndeSOiwJMjJ3AGQzxA
iq9cKcrdIolmvRDc3Ocil0kQKSslyRcdbB1HuQW5iNeVTokuJ/zkiyRdmgOQMX3AdVkul7XZzIQE
OnH/qfEKuZy6bK4rkmN9VUbY85q3CoWZ3M5YzdA7MnoX0QrFejMjqbxPlo4VZM4lOCwNEL9GTgHy
PGr6sEm2jEJZ1WHcSjOyZYAqa3RtMuWbuRZgF3t7AMTU0kpFOj0jPgQDNoe7BA1iv0srw7GvLbJM
9bZt8uSjo1KFb8yu/beNN08PgI+9au/gKhj2DLzWmOl8Kh5WTCPvR7PI1ngIObwZ4nG4Ew2DOcxj
TVrtsim0PnvF1Ip9P4TWjpyv4cp3iakiZ4andBzkRZPYqX2MXf4akvFibzOObf6IxheZbKz79CHr
anGNCNa46rwkrTc+8Qmo0IJWe8fGqNWD0mFG7HEskTSnWTciyNPqnTKD2o6sKQ3LnV5Ghz0EhWGy
bbFp6H++Uv9jf/gHb+Pvdv+fnPuPycf6MzXil1r9rXf49gf+qVsAcQoZ1QJXQUfAJMWJAutv90P4
F01oMgjh4PDSX5u8f5sfcDjQ/KE4YbZDPc9S+ZdowRB/0XVlHkNtSdGG+VT8ifvhWz7Ud6UzwogV
GUCVyfegr0dv5MfX1LjyyzDA3yPoWuojHKSAWT3quRGi5mSQANm/RU9Ut4S5lqSWt61r3bioI/Em
QaR/NkZMhJvKW7OHeuFl2UFZunSjdBbwfAw/xIkEpmxMyDRJFtjCbgOaLs2X8clkv5qPtPdmzLsJ
LceNCrP4YVBqmHZWF+S8Ksy0+ojBL5nWt+HSXTOfQTV0wIpKVCJYYjyBd+GycCZA2oWzVOwZM9dt
GxU85c4hjVumb1FD/OD8dpzhJV6tou6oYzfDLuGOM191bLPKi3ydZ297J/H6g9kjTIuGcRhywIQ8
w9RGy5Qckkx1PORDRUxzRiDm06gNn/f0UJuIlyxBnZwyMEIHZzlPnZd1J7KhePwSK56JlcqSGgur
1Bbg56UMvMhE8t/tKQRp4MILwqkB+oF8PItk8XpXyda8CGckHocY5den3J96Y9u3SwKSJlal2FMw
2EQOWN0jfe8ELxTCwn2wEPW0axIqss3otPmhNB1+jw76XHiFNMO3DvBLRfbMW7j45MYQKrcludLy
fTaOY/hsAQ98zimCITcmOGdgFw3lEUOlM+4mVbnvyVZYPvpTxjox0hoafAl8COUvZo0pMtBmoQl1
4e6MxPxu/YqabKXmFde9LyrcJU2PfYDR6ZJEgdU1aLowbdyODJH7bc+qT7eFMclmUzkz0SqBgvXZ
jdVUXNj25EzboRMQoGtIfWjumH/gLEuCGG+CD7eVKLE6YESVL0LviwocDHFahoelLhzseANOYkEO
3824YWD4SBM2Ds2qTTE1Y7gTNVBGAshl+kVUtYF+J1moHKFedGU08v7Lo2A0MFCGiYvDU45jcOot
hoEbPCA4YyaRq/SmtvPihWRC8WZKdVkdSrCUnwNJKYSItE6z3SC94SEDkX8/Kj+GDg+lsbfaXZHx
BMgIHaW91l1l0cXPc5GE5dek6oA8UYB4i4ZTnLA6NmmAIT5atEv8RcMTDuGnLIJPRC2P/kabE5T2
lOUGy0gM821pL6Bpk2Xu3RtDsR1EaaOHp57Z2w3RK6I9mJwwSCMWdebu/MoYVISgsDf3YzZnl1YV
TJ+RuDLI6bRyrXeYqXNxCP02LS9qJhPucZnlfLDbXL3EKvUfUqIsmZhJMqjpjoERN7wSzXoTGLK4
Ur6hM6SZxrRmWyTmpufVlSPTm07BlHkQbYs2v3DoaIzoSpPlYRwlFve5tcKvZpsUpzDulvnGB9Au
t71teW8VKJtnHD94VMwu1POOYJf03WgWPqYLst8dBMjdTsuu6SOR5hQarZm2102dd919M+LC3the
7rm7PKjbZxeF4KqiHOzntPby912FhSyqysnG21p4yIEDQtHfjJ7FunO73t+WE/ETWxm6xSPFhBOf
8jYn9a4P+/Kyh6bTHgAl2NO+DPzeiUojo8uF9h2LrlBq/godmti1a/TfevD2Pvm/TgubbKyIyfNR
22qksB9jXcJHLl2v3iZ+CoKAyMs52wZKVze5dtCqTqlky7Prbr5NVAHILebw3O3xw65a8LiH9Bi7
QW7yV2f4b2uHLJA7VFIkdKBTJ4xjCWKJOl2gotmCSqvyC2E6/D2VKvrhwwSLnzCAAZ4z6Hg01C/Y
Q6BweSqdPnXs80+govwXs67EPZFVwd6WJXBK0EVk/hCX7EBwlnafXGBmi+sI9Xj4yUVl7W4bfynG
y0CNjSbZnOxJln9OeJ4dD63Gj+8uFyIc4nDngojoyJbJe1z//eB5u7zQywflVzwSfphaS6STEtAi
WDmJDj20fL2bZsAAe0s6abKNS93R5nZDJMO1MNTVogvqSwka910bwiQlUAFiJlO/1T7uQqTcwPXj
sPOtPPhPpfQPaEK/q5TeNvgS/+v/fe2zTz/WS+sf+7teCqiX6Bn4hKSKVQBFr+/vqEvvL4eWHJoy
i6EKrZP/ISla1l/0VhnJrsd+eAQhzQ65ftJ//4Oe8l/gFUOkBKaJpGD96/7ALCpck4//rl5ySbdc
W/tMYWH10D857+zjuKPGGyxrk3kCeA27Mem+BFv4sC18pZ+tyfFmDqW19K+RpIG5iexu8lOCUFzJ
TA8SgnPtVbqreJf3UxPZjjOTR2KX6XIiMUwHd2NnhwkB6ItK4vvCAWR7XedmyWnNbENyNoiLPRSu
kySX1tgKRWBUrdOQaEpnHN56ELh5j811beOFNKxFbxOqH/mxJEKHt1BZWYkItsj2k7saLPC0dcN+
9j6YslAENoZcdXIo8ok40s2CrHW6pWUztQ3peU487Ma+KtTjSMPSjzpwgVM0BfNS3lZNVfaHoqZs
e4s4yi3uccy11QvuC//OTQDn37nac4JLspkl5kvw8zymYqqGfTW0XXNRDv0QPCCAb1y5zYYA0BL5
E3X5UiWK14EKwpGMW0vFTXXMSZ0Mb4YG3NzWJuUEYyvGYzcnNatChkZ8e7mMyUkEnQ6yiMtr5mdX
hQZ51BOs+C9IPsOOLMo15fdjmTYF6LqlglxNqpjg+LhxQQtbF0XaieKOsNG8/5C6fiZPmWdQ9nBC
Ho1j1ZL29DXQkhO80M0iv8zQNXmVTHaROSY75Wgb1rZkClImqE9VbeP17KcM4o3ylma5yBNuyVew
4x6c8noRxj5uRMNt6yr6PxOTiTZMbutxPUJEM4EhwDIVFHOOniC2sMccc6RIev3/+1Le0iRt7BNV
Rrg8GTpERggWPCMA+IghU8gP5KbI+GmxEEy+69hsmzdYKHcjlpbDIrMHutnOVTHaxTs8oeqYjCFu
/MJ/cmav/SwagthIBx6ezCABXE1r6tvCvQNgTSiWNxHSidZvxSgmcM+rJKGNMeFBfJODirDf2xz4
9XNnFeV45Vq92rjQrkdzTUyDzRHo1iF9hNdf7dJ1we8LcYW3Mw7gvNlD8FnuYkO1e26qgZMPfRKJ
OESUk4cXgkAn04yvMwlUGRGVhPdMqqvIj6Gb9WEdVeGYmVTiRW++GeH4kEeUwOvotyanlRXHiJkA
8M+MR+5AetG0vHiOiBUM5algto5Np1luS4tgqfc+Pp3nopytXecALY2QS1b2ocEctOcJi5/5X61D
3mq7hZhidUXUwaDBRlmmvXdpCmxxkWn2g7o3WjDZ6QZHnFUyoGvoDr6FhewYT9kwy+FlRgc3fgYY
HgZHqEmGe0FhPWY33dxC8u9Ns2j2UCiy+NIjLinfpZzYeH/T5irVbS/bRl0shqzuOT7iGVFzFwuW
XlfY6CTI93S07M2dOawZ844/VGBnZqN5Noa0S7c5+BoKTM3WQU4CzwysIOyiS8iPSh/VwDodFgXp
gjXGClIafANbR0U0a+gryvkkoOq2Ql12OACN/LqYcbJvBAk99hVZnkTfoVIgQQvtBrmW1HOBtbPG
pnrCHoS1eu7D4soAbPOmmSEIbe089/SG6oH0n9ImAVNb1fIlbhzvitPmEgGcGz83VjDskmb07sE9
Py2xO98T6eXYx4yLxqycxsaeqIriUKHG3sXmApd76tg/+SJGQBCC2Rz9LhMHBHY4OxlI01oxpHye
QiyFnPWM7FMSj8Z7SCnJrVrhFIUns1052/O9WwfloTU9+9DFer6urbJ6SAjCuJN1YVuXsS+/MrdV
/SbOagcyxdKiIQmbRyz0xA2ZSqzRDILSqgeHQBYTQJZ+ATa+q2DUPuDeIwKYpDhGacr2n/yS3lw0
aXq42Yw/qFdVXl5qrwfUDhHrnePhSTwsseAMQcnKYbKximsmUn66Hay4u01Dw995AG+KncD+XG5q
aU9fdD88qt5jpuOPQ/1E7FD3wA6A81I4RtzvKkRuR42k4nNQDuEpk5h5A5eEAru25htgCPGHMU2X
NaVOjdh/SoBAgTXmt36X+3f8zKQMVmHxQbZa4Kpq8NIPxH4kmzoxnX6bAIvJoglSQ1R3ZAFdtOAU
3iOzCWhVgVboDv7gOPcEGXvsin76BPBruEkGPG3QnZwHj9L3GeshSU1oP/cAhrL71rHlrisnVLG+
cYlsF9CA3T6YxdSdOG6O8S0o4uKCwCQBUgeQTjT2Lq4qnBb8tyLpTlmr+7vvLvRcm5c2QsvHXmQv
TtfWl6QbXeNvxfhajq56J9oW1BlqnhvA8bfFHJQP7bIQSimA6+t+IZOkaVQ0ZPG1aiwvcjXTel1i
swqXtRSwW6t6zmLpX8JVNO4xQhVbVTfNLWn06dYqjOQ5zIb+0FX+sOtM1/haLpYJKL8j/WXTGo1z
B5CsK46kVZDc7PArRJJY7b1h5tl1ueivSZaTJpYx0+JgGQvrjT8W8q3TdcYuz3rnfWcgw7CzFiWJ
uulFp4952mac8ZvK/BoXENP6Hsh/T2tVdE76zjBM3P2J3E515RzDhHnlIuVlt6Y4V+bAxkKLC0Ht
tIZshqRMPEwgMfa8+T6j7sqGiIPUvGkrfQjp8V+BBdvXNSbALRmxbntsrb4giLo1yd3K1G0tnemK
Iie4YEMNr0mNNA6EqbjvKINW8nwDCevz5M2Mls2y7u6L0rSJ3Sm7ZYttHCV4nMfqfZ41tn3Zq2Z6
cINGVtuBEWvbbv2kR1oFAI5IvSqhKLkXC/zr5xLT60saVASbyTmdL7Jc19tRERVptOJrm+hs3rPJ
VV8KXvmnQHvvy8bIn6s+ZXtuOpJmfbOKdCyT7spuh+wiVqHYDmYG1X5ymQqjs7Xg15vdDX2CIkIK
0+79kGnDNE/FdYXYHPDEYMy73LCJ27VtMheatEz2DaXmuwkXvHEs23XX1iLxvUiLDI+l38/zpyn9
FqY8ZI26dZy4O2BZ6z65U23tmgxD/iLG8sMQ51UZKdMbtrE3hNxjwwr3ufTlLp+ddkf77NbKc/z/
TuDHkYOhZGt05TzT63Oqa8ZmfB/CCiLoZNduPHbJvmrr+nqOXUBe9VwfGmto2sgzfLE3xDjs4sIg
UYnKuYT3JdlPkfsk435aLL2Tgz1e2ww5IhhYrUMDphg/h3lRv62LrH4OsC08zcbg4DlN1f0E319s
En/p9oM5B++DXqqLYShq0s+bz0vlmxf4t8ttkptMIEVd3TQoi/bAQcrP1UgovAZicZEWo7ehZ9Cz
UdrVbT+Y6db1mAHIRGb3w+jUkSQIfA+EonrECr9cuug93qd++1hm9JFAfJgkLy7DF8vt2mgq/S8N
q+GAY1hG/5+6M1mOG0m39Ku09bpRhtEBmN3uRQCIiQwyOEmUNjCKIjGPjvnp+4Mq65ZI6Yo3e9eL
XKSJEogIDO7nP+c7+BWUTR2jmwzZcMsyQfIyTUzqxhvXIiXWOGcdOMghXezo1OJCZGE3Rbxr1fCU
VfIlya1U8bj+XR+Ob3Pb8m0aRykxMDCDKT6bRkGZGqHhHY3U8TcS+2Ifz84KVtS17EFaZb4zJaH5
auzNr0A98nuZ/hA+JZ0T9LxRI9tNNctTMrbxtUnHACbdlCLQEC9+5pUdtaZQ3Eht2/00jNT+6q9I
RP0hX1hfbOREy+BoFwxUaKRhxGJlxFchuOR9QEOLONSQCLVNiUUV6LpuHlrKk9KgLNbtdRO1oXJ0
nAWgRTg5/U52of5QpFAjuThrMq1OtKIpMOM/KnprvVpizr8Rvh1PCQAM317M9ivNGGs7DPQUj95Y
YISdLOsnUoDFUSslGe8lJGsyLwDYKH6lkFNpm+GmyO049tHTIpZ08pzro3lFM12709TMDQqM07e2
pls4+ND06GamAQ9ZYSh/yB5MdfpmZUiUyVHoi0rLj9pyJRqtXdr+1KV9dmpIMHt9TaO5No1AsVpl
UMCMFNQ20jXOCA4F55IYhK2eKq5tyjxnveWU8OYZSFgGO0Gu2PHK7e3sflpGNaThFzH7YoJ2tl8L
nG8bcrX7psrM9Di0CUJXZ5nyYaxVth449jVvluZsedCkycRJzAvT517OJ0KJFYl5JctjFtpqvJ/j
0ghYwlhn5BZl10SmeLZ0lGWcH1V/dngMH8w5Sy9BBUbfbFk48hCpkW4HGfJ1MJoW2nY2Cx5aWVLh
b3KZioGHyNvlwqrAH8FaSIata/fZFyV1WATmor2PJsmtWLFupOnIUl9NpytAWoTpQeEp9znqreTb
kNJmAYUQobKS5XVv8nzSBG5Y3RAYKdsuVq77pY+ux25QQwpdqvxTaKTtZuAFM5PXpYrHzNw+gFaE
tGfFFRMGClOuyFfZV25ljk8aS8qAWbD5PDD7pZQ3tVRAUGnYXuc8FA8kX8xLbODlfem45RcgBSyn
azQxRsd1V9/WtatumzLPL2a1U7+KLJJBmYbioHatAkynWcLvZg0ZXSvC8c4x2vFmKVE7N/Ms6TLH
z+/4qtVpu0wkzy5c409waWBWKEZ86lAioD5RluXPjSFvNbNc9kzle0LZpZ1eNonjHDtZjbtamU1w
HaV1bISzzD54pM+xpoWHFgPS3Rwq6YvoMFGDw+kvmopLsVe78BnuDH0+loyvBPr6rcZDkRdP0iOc
sVu6iXU35wKb5FPl1u5NAlNny6RCBoLOLUuo/WXOYOZYonrSDM/pe2WZN3eOWYRfu64pTnrdsuEe
++QyLhLe40qczVcWV7GiW/s8JDgFu5nxrJcUlvHVCsPiQiiyvgR8oAWNUd1JRh3wrajD3rpGCoaQ
5/fM5DqdE6AaYXLUIqpeNQx2LSvaNv9kovoxbll4Qdslrdi47kB3yLjQbtxIl5/LBtiLJ6oZpnrW
R5npaWG08DdG4d7gXKwoqmZrBrO0JBKXop6wqI4SvmzG+vuOVVO56XQ8eD5Dr+GpaSvzsZ/k+FBD
DMSgPRHrC6JGcz5p5WIC10on99D1FpOXeWmS9NtSMe/bpw1r/NEtMuPAhL6Ztip7PLljqfw9l4Pt
h6ocz0NpwkUaGudVddLhi0xyVV5Mi9On15VGbRwSwLSomy6f803aZt+k1U7TfTrQfpBPelJusmaM
PrvhLPaSccAdwke4a5IJewJ4D9U6GFZDL5faRvN+RNulXq2wEsUrVGNtw41mETCZa8ujYpnwxcbG
HS/LvqTOfEGBy4BUGcaWhlHHT6rG+i4itdmFxANGSnBZjVNRDcSJTnqFeU6uvghYjD4gIz2YXORa
T5KdyLZsTxcav0EdmIdajJRBT44+XyLs0OinRE1xX/G6pBzHGuiOn1UN8IBaNw9TaybAKOj9oqgo
oha5SIrnvtOso4xh6/S2uKOtavDbflSeVVnE7Huh8hSLMd3FwI8uWaAaPvoUxKxCJy+SJumNli/l
Th8NY+O0pX3qFXO6s7syu+JM2YgpRfZF8KgH8BbNLTCdgo5kUzOyq9kBeVC0Sx2g8KURtC43ChZr
nk9NB5GAqRRPFa9Kk2RrVW16KwA24gMtARrEs6mrHluu/CwYC0hvgsaqnjQ7RBnEcDYbLAYmwz72
S7yot23uUj+GR2jOL1A7IsdnbATkJpl6WppYQCjGXVvLKjorYd2zb+PKGgtamrLYFC9msfTltz4C
9brNAEd1ud85LWjOVjRL9QmYkKDpDitsSmY6zKbwsYOfBqppaESo7OiijKm+rdm3R7s8tTPrLNmM
mwfYUBmF6cPIRoYkphtexDqU5sCBpiFe4s6iD2yqndcxBbv6dXJkaEEtY8w7B6DZRHtJUZx9Zudg
wl91R9FhlE4TeTArZsDbuK9C5xSyrw1v4JaHFRXeSAUHHIhVul2AlBV+EhXW95K9cuNT1pmuUCh9
2SRGSTmip9nsbKdNnZrwVWdLDzVoVjZ/Dg9MNVbybZ3vU21Q+oBjM9AAI6cFUT90MDDiDhB0wWvm
thntYdkmFIeGO5W7yToNEKOWC3rXZnNvAaiJ9+hDhX2RE9Lod4BtUSQ3S79o4a3iUK3mS0VVHB+M
NO3kKIXzcKA4sujOs9JBUzNA2s+7FOKhsqWVsSz2naRh7wyV0C3oFjMwzouZefSeAlARXubqVLJI
ZhulPqClCx67ZdrDC2pTk9k4nk/lDK+T4y7dglD7v6Q9O4062eEGG8N8CbGGWVJqPrm4vI5SDd3F
m2PMZT5zoOoSrsq0UJM90PkoQMnOnjJqqthEViHOcirGy7AXSMwh3Y1xw+3J7iTfL2a4E6PSskDq
BONeuRQ7srS612XUaUL2Et8g1EYBYOHwARkDJqja2oce9fBQZLp2IealPYR9CE9MZxefAaYOYmhO
giEf09H+MapceuPpoT+hv9r3Fkyd6yFneYFJaR015mzdMMKU35uQmLZTdBzLeQQrOm3wLB+TWgJ5
Y4Y8COasljtQAa/plGfFa4mgSlH3kpFqizsUrTiPP7cLK44hraEGNIr0xk4B5GMuVGEDV9vFk1T2
9tCyFTZZgpX0EWTZCLPZFkHn4BKtrWXchoUKBtjt+gBhXDtbsgnxuEUG3qChjsODJTEHbhgAZ4gq
PMBn03QDp9SSJ0nYamthMfKzTGJW8ux4MNTT0i7pPs7tC2WQ0T41qiIwwb9vGz2/lY71lIjcJtbK
I/6G6bi2GwCnHgRUmUPMGPW+y0T9OmNMu5JsylqAX0V+zheHd1dDoaBTV/1J6/vmC8aRzlOljgFA
bxn71RzuK/Yx9k1WSWM499RFlDTTq1O61aa0JDe2SDIcC7UmvgFIvByWKf+UD130eagVAX+ttp+N
MGVOWCRIlnywj7Zk3THIOLmD/gQneNKGK4260KBlRAR6kN7IwhiQmobB9Rwlardq5ZhbtYbwVLlz
uuu0RuUh1oysnHQ3ulV6Ue+lSF7MrKQ9m3mogaAI8s9+AExd+1qm8KhuEhUhdBhwB4avmC/TgxYX
DqgEh3J4xPFGL77PtSHQmAn9L4v1uRcGtHMi0n48slpXuia8GOy2PtOm98SSXvHKfEDy4MbbVFYW
nRNnduAAIcf6tt3fsAb7VnDTburQ5e0zpeec8c2GRcq4xc1VPi5V1pZBbmpdUCd1cwfsfMTOhRvj
dqnmG63HS6FMvRosylgfij5SfCiYE74+VfMxtGleaWR3KVa2Tdi4besDYmZtGcv6acjgCHcGCLP5
gZDPHhgG046uelTstrpICyjeNOXum4zrKjXGL6U2Laekn4/hNFB7aZjhxoxrcxcSmb0YprY6FaUz
HTULuWdkXXtoyG6cmjqeYF9bmANIPF1hAthGjaO9NC6+Pgzw+ioBO+DcGtEfbKN9TlrGVw0i19HG
E+I5U7WHfNhgb3Tzrdqw3kpNd8e20fRlFs3+IKLR06V45Bk6fOnr8WjmQ3hImAZ7Rk+pQNA3ps10
IJV76kiOc05QH95SjrpY0CGMPxK0ZqcPxjURoQxzp9FZBTsoszyycytjX+N+GXd5KJILIwzFlSG4
bOslmfauUcz+MuSfYbPyTm1DDaYL/jz0GSpgQZUTiMWkORctyFWrfGgj8Ri1XJlZ0k1+btBVhE/p
c7F22PNlrTu2dII1mc+oYYl0koAd7Gct1zBGxo2fFTjxpSmKHWuBIhiS0rqk1lX5vpatbrQVUFlT
/IkxvXqoM77SqWfc5WnoeBsMuvpRDDioTNlEn6F7sfab+rVblcTwkqUNqE5RfBmYHwatMk9+RGbB
q1OGbWwcU+vGkHLcdSQfqbKKqOr1CJt/ZyPKWkOHyTRlPBt5DtZcx0ARjiPaL/bU8rLPwuaT1tYw
3yKEa8o8uSmdhh5ELYl4R9jKFKiRJfZ91O/YzSRsi7sOQrVQ5zEox+SyL0R/RBzkGR733lTm8mZO
U+uC77B8gcRFX2VWsklRk/jB7Ht5OaZ5dh9XLDbwnU4lp0bJJq4sR3mFxGf7FVCsB31WE783MwfR
hNGRX+TxSBzDoAl01pTRPLU1l+zBNq2vExryQXHrygQHQNFTMNnEhNwYS67T9vqdYHjoF9r0LdYV
d/F7pQ3TIBzGxPAB4KlgxEpTVLsRWx/+47b7HKKkXlQzL8vEiesbptslDKzEZomOlIZrFFyXESfK
EwIGi2hq4tjyaCcdyvDDEqbz1sDEDt8RI9GMzwRR6kYr3ZtuJf2tK0UB8ixbaO9bIl8zVYTsDDqA
mcYdefUxK1mDNJS/1s5zknYKZj1VhAF+4IZyJ/b39aYx8xSXaF13gAUiBGFhxZ7FJI1VbaFfD8xe
EYBMuR3WJljQWRALoXMzZW7rcUsfB8+gNNeHbT3P8zZWc3VfmiQPpavlL/1SHvGu5Sjv6nyRSE25
5nktdvPMq5nFKp42/DT3UDY7gLKY938yGJz/mUn6Q2GQsMBWuAYJDzyWpma+B5A0RTQqRjmLTaYP
e3Zo22zFkbE4/6gK7W2igjy0QQaTmAOeGOgShDfeGinD0RrxGxXgzY3SbI6FSPTpYrYWTfX/fEZv
I8mE93BBAPQhvarhAIU29e5AzjymdUGpgsE0FavfYHfphulK+GWoWDv6Lh/qwjLNje+1SFjDB0SK
dxm/H8cnM2IA7LHJzhDueHv8sXHckG4+yqFLxcw3ITKsubESjAtmTJhm6+D6rB/xT6TDSe1z7Yy5
DKXBbKzQZ6CuxMAka9U9ERKT1j9jF3/LWXNfsS0s/mP9O88VRYtJFHc/PB///r9T8oxmVL12f/yp
3Ut19VS8yPc/9OZflv/nxx9HL9XqC37zP8EPP/BN/9LOty+S0eu/nCfrT/53//AvV/H9XL/87//5
XPUlBPzbF0SH8o3heP2W/mvA2l3y0rZP/+PypSrJh73826e8/rV/8dVUuOo6+oOJFRmL8cow+6fx
RtGMfxiqTj5MAPpySMpxbf9lvnH/Qd6GlixMyeZftpy/rDcYb6gaJZBjcbWShTP/FmDtl2QUYV2V
tJJhQp/g93t3d7VzVxbh4hx6ZjJPM9mNeZN1ffdNYyZx+Omj+c0T4+2NjKeaUNia4Dbwwprk/tdf
5adkmCQJ1jTNdEATYb1PtAdTWPdRp+DvD0LaHeapY7ENf3sQjI9Nx6LiwDp58emNGQMlpSvkz2fy
mw9tNYozezaxUgnz3UGm3nCWphgPnHH3XYBj3Ve6Md5QRx9+EEN+fzprv6xlUuDMPpPHrPvumSRK
dYxDajRSzFEVyg2gbK9mhOH/+YR+fxgS5JA4Gf4a706oA2wJCLk+JGFn3NMDGXqkfLr9nw+y/iM/
Z1v5vCCH0EogrPWV8Z7vkTKRneaRLX0xzrt+7HjbGVIglrA9VQ+zUTcfkGh+PStcZUB8AIyhnQod
L9zPF5wuWar3trGniKnwOgKZ2KhbJ/j7Z8WtTaAAlAiR1HdxNLwZYywLAwXZzDxmVeFGHZEJTIV1
EYuAj76p332I/z4cxq6355Qjhw2Lou2VwrW2agrHo4OYeQ2J3NzyHGlu/nx2ayLi/ZeG7qpTfMZH
yEvxXYxhgULUV1O5z0k7f63YD36r+yXC6pKtI5wMh/pqQ3ey8yTYQ/h62LqEEaa+fVAjPMbEjayh
3URlbn+pC20Wvl2FjbIv0aOgMeeVeJBFU8hNLWO57ykmpxo8Tyzlpp10ncNK2WgffGPv714L96MF
0ZCT0rEcqesp//Qc6twiNJOmZ6InrZ3tji1FP465B6OQ/M2c5nokFko8xgkrgoN7d1uF9K2o+Sz3
ZdSpgWJENpaFeXghD0evebfUH3XT/u7MOIwKinGFcLy/4PNm1mQdtfsysaWPjjfvHGca9wha2f2f
r4tfby3ODDCcwUVvg5J4dxlOqUwF5Rt7SC0Lg7xK8XNw2t7fPsj6BMdhyBuD98G7LwoQLlVrYbU3
Jhrl8ENVm2QstO2fD/Kbz4wWX9CiAiaOgL709mrQjUTRervYU8ZMugU5dZNGES0/jdV8gN/57ZE4
ABlQVeV5tH6mP113CJWOobART502uUy1TtlWVVkH+RgbHzQ0/ubbAeWKp5eGRAu4x7vrjiCGPmlK
sZ91xdwQImUbbMf9B6/z350O8W0CdWuiiqDT29NJLJqYpJ3tx5K04GgJkhEYKw9J2ZvnP39Fvz0d
liYsbdl0OO9Ph4QmRrs53ytuMu+IFcC5N5kw/Pkg72EP3KucCSPOFSmxkjzeno5Ql4qdUrpnkvRk
1fl8qu2+Po2FLm5LVPfvGp0FX/8fDonUxwJiVcTfQ79i9uukX9M9iOvYA35fbtVRK/aincv9PHc1
oxqlqD44T5ZanMnb9zBrUQMuG/MRPBU/Hvk/XYcoZl0EN34nhRY5wSBG9VlWCbZJyc02+niS9E3a
EQsl9Fx3Xwy1Tb/RxmKVG3rbJCNBVpRXTCvGa/Dxy7wJRdUexSRaPKxOCnOGRxD9CPz+xLxMGW4H
agCcIM6kS7VK69JT0lAsaN/IWDevrMxu+3M6VAMU8rzM5C02QQcTcYPxnAQVriLKLHRq6HBBDPGT
lWqlignaJC/MpFaYnmj08FpvtfSV1ohGHhnNMX3GBFHd48So6+2gS5VZRjbu1YUU3caYYvWk6j0m
C0nwJvJsrRiPhr7YzYaC6CIKZIElW2Ncm+Dxlc5VpaXhFyj5Ic2P2qAfyikLXxvTkuZuyrr5Me/x
qPvoJQ7+qyaNXuB4lH4oe5pEmP7Z2TaKVqhZgqH00qmIF290Oxwgs5RTL3xaAZpm79ZNNmzqhniL
F8W25AuxMyD/UTPzEG/SYR79jCGh5RH3nlN6z9gKk1KyxpjBy2I+4rHR+BE5FK8xRrerlsdZ7oVG
F941zRyqXpSE9RYxGO+8Qhvbdwo7I2WTSzF8USOtXgKNzNxJ5h18rBKb0Xdlrol2h4Vk9tPHBbkc
6jSbi27G0OHNYxUSjG7KTuwjyOalT3McBaOlYsW5v1AjRIeN6MHZZ8SXuMGkT1cJk45maYd70onV
bVyHYwy1aGJSvW8mheAN5kAtHjZNYjmXg838cD/LIrtZzKoyTks8KoFgBl/tWmfKNW+BLrlr6+Ze
rDHKvTPzzquxouMesEYxrsI6nYrhBFSx4V67dTQNUqqBZ/zYOVn2acZ59DWPCu3kTFP0mVX/lCH5
pxmlaE1h4cfqS2ynooOcZJGRfixmp6JCnDd6grm3YydT261CxU5K4JQLspPfZir/Bn+KtZyuHyz1
T32cWt9ll2CIxCZN1YJZ0+aKOJxxixcWJk9qkCcCabXksSbzXLf9tCviJ4ZMlXYYaitMHmqF8R5h
LsGkfuxgsiJRt+kdTZgGZZzsJfGJYGStvJ5HitxEJIBUz4kjZUY0VZdTZOs5ObNiZm8Ulc3k95BT
sQ+ZrbJjPYTk3Q+x8smwMer5IZNeov5Tk+sg2bt5QXwI66/x4CbcSGo/75h7YgONbQ2vFi2YqnaD
N1ZR/djBYCro+qj2tN6Qfp/n3PmUN8VEMirGMISzeenjQAyZ+2kmUVf7RkPTCHY31aw9i4FKh3ic
Fw+1zd8iuqqRgU9RySYmQ3HxnE1zcpcniyWDeeRGp0XMLsDPEzx9zWdcP9glS8qXlqJumf2FVlNR
xExUACnHYT48GBmPksQqw2esxhEBAAbXQBG6Ks+36CkYhXLM48XGFoy8fbPSp2fsNd20rRMGlZTs
6TMFJGFE1KuJrXz8NA21aTG/hVtAVyMzmTS8BMplr6GrmFBqi7YVn4Quu3++gf+WKPPfU1yu65fy
rmtfXrrTU/3/gexCy/lPr9JfguHHp/rpjUzz4+f/qbeQVSKZhNjMeuWvfBM5JpRKyJIryJ1VxH+K
LKb1D3CA6C5EtFEZbYfdzV8qi67+g0yTbbiAlICMrBTTf6lMf0kdCFT/JbYbxuqbly5oR2ONS0EC
0uiFZ2n2bnlRkj7oZ0yUZ5fevQuHqB4ITTqGKEuBo0AzpmczW9300EtQha9S4EXzrv1iJpSrWAzb
xuqyV58E7k7V7l/qaXUTrRENccyKZLtd8uVqMsqvPGXww9+4eriH3Dz6jD5zb5kUCDuyYBqhWjDp
WAzyTGcCRrTnyUyFAqpESYIxammmY72CexjXjVwY7lDVyyXthVGSPy5zvNB4qX+PkJg97KSCePm1
jLoLCr6eu4VYazHTrbwYdhRE9Z2uNtLrY/w6Xctczh31z041P5t6Ye7dzI6vlDzOA1kx+ZFU5pwM
qfV7dP1ddk7PLNMYNEWXS3HJYsV3MvXgLhdDxhSSgerOHhueJ61G3UU2KcESRY+NqsH2qMkaFs9u
tRruj0a+s/XDbBK/Mra0LXvElJ3ZfGZnUW+LePXmyHEKJrowPWs1M4cBpd4jIWXwfakFigWL0ij8
qlE8oT+nLmYMj0pdA+l/YmaZEBam37bSSOvmRr+xO+O1pn/5OlqI3YSKgcOyVZ4KpnxewVQsMKVK
M060pDuGXt9TivE2Mgr1oGsZH8200uwwn2segbDWKxnsbsOleh76yfEprCHSnaTyKKHS+JNomk2L
k8kHaknco1STUzHKMRgrWoNcrcVhNcjmnj7F9Lp3pL1b1pR3RhTlEr+740M7fYyaUfq2kn8bcpL3
GVXHW2JQlHpSOrcF+ZM/rmtIBFetuKokl21fN1/zgR0/DuTU17DLXMJVsenZqRAMCXwSM/tS5pj1
sNBUntVA5UjJ4Hq4quOtnlt3fHkJdbtERDrq7Ty7EdMeZeVmtmTp5XUekgCqVG+wqCCEIhexvHIf
WLdnW7PoKrBjOtbkvjR9ZxzlcRmT8IzlztlKDD8XpTlGX4zRsoOuJH8H2YMpe2sxS1KLntewiOxg
HtaLHIvyBSEtgak9d3Cl4b7qo7k6prK0Dyz+cj4DHG0KhlACy0W0vlTNS0zdNH1PcBliXaUGDycQ
cXXmPJVC/53CW5824qYEWoMZ9pW+uuFUCGNMNt0CoDcbwyrQJD1Ojr1NtC2YgXEgwLOEvg5I5JoM
RhwwcI19R8H1kTHT8rKlSn2dZMlWKhgPGF6Q1rEF3umwiLdUthkY/hZIMThJN2t792Mek1BxtcX1
8CLKnW7n7YUmJ1btqYOJIJl73cfhOXqYTLPtatXelGLJgyGesBpZQAucJO8Psa5Lj+7MaUNTSxR0
UWUc4JKXRNUYQc5GEdKeSUtcNqSYnKPhoZyAISSD8Uko64oOAP4R0AzT3El8zjpd202VZrMNTV5t
k3BDN1DFOyIEb5R+vi7bWvFMJUoCty3MK1YVy8YsqZVjJ557gAzSQNNcbUOuzNnNFV6fAaTpKWek
fWjdFGdmTyIHPm8R6AM2JLZ4PV1jeXIsK/BOrY3W1EZg2OZizODbcP+WWTPwfp7XZUHyNCrUFWaZ
XR2xRvPZK+28ddS23Osh7fHYlL44JsNFZuaRr1J87ytTm/GNtqR1DKtax232ftBzKp9SXOI/vdv+
epn8PGlbtZR/79f++epwyefqgrcX7Op3MqbCaob+4rY8Mw24KNyemXjlMXXE+l08hILJMnXCH2zu
35H/OCjjAPaIaFdY7XQS5vxSP20Ss7HO1GaatLNJe/TSpB5kDB4R37uRT0YbN4W8U42ATZzB/WTQ
ivfnc3675V8PTxwZtBlCCQNAJPZ3h69VAk1hqJ5TgFX0GHEh/vkAv7yPIeE7SEsImywMnF/4rszS
uOps49xm6VclSR8bw6QoujN2fz7O2802J8LQV+W+pEjD5nDvieNNXqTEUHCBl7jg58EfacTO/Tj+
QFv/5fMS8GaExv7MZnKovq8swD0SVhg93DOObaBYz2r8gaT0m8/r5wO858wSnKyo4OIA0jilACHN
m7Qgiv6fo7PfXOdvFZgfH5W7zjkYhq0jr/c45HFNaHWJ6Zz70fbi4cJc6C81b1TztY6f/3yo33xc
TNYQSVe1FBGT1ebPVzcfV65WieaeG+NIQMrVP5D6fv33mVajiv2Yd5hMo97+++QBW/bMjXJWSGkw
hzI/uHp//ajQ3daYPJhdND7z3WqS4ZZO9WlW3RiaX3RbN96q8c6ovfHvaeXrd8LIjoAyOt86TmPW
+OaDQmIAjhIN6Y3jdttBkXdIcF/a0fn25+/j17uEEQ33yUoD19bZ4NvD2HQRJgVWjRu9uzWWT1HU
QbN7jmF9/Pk47z838NcoXghu9jpCpf/h7XGwei4Vran5Oa5PeX499Fvq6ubQk8rfckdAsEcUZ9Nn
w09AgaAh9+2BZkvBVehEydnOC0/Pn5TkLjM/ekavo6WfXwwcBMQkYNYVgoVD4t3ZDGYbhVyD0bmk
O1Lt2W/yvCRRkF+W6nAs7N5bu0fT8NOfP8T3F7eJ7M+DmQfoOgCFLfv23OJyrKdMmOm5IYL3Uiof
ve9+6Ppvz4t1pYOqzCuP/368m3569yT44+clTtPzFM2k9YehOrUGYYh2omhPp4I4KGYcunKo1GAE
L+INAmCT3vMA75TqUVdHY1MNVuXpkBlvirIYDrMqXqbISs5kxQuPKKC9K9G1A22waryPLCFgWGps
yTD3b5yEBfKyNt3VmWME8GfCa2fAUTiYctmKIrSY90I7//PHun5sv5417FBdJ8JpvTfUZOGsOHVj
J+cKPFVzdKsrLftbQvp6Va4fLPcsfhpbp3Xp7TeXw1cEzh6l5/LSYkfz0bzm/V3MP880CBT5WsjF
ibxbM9SNy1AS7u65Sk+x8ar0r91kg43UP7iLf70AKaNDotfXohkmRO8uQAA6U+yOTX8e4cg493b1
Uf3bRwd49/jGk6Hk2noAeAiISGTm/vxV83BbHwBvv+21Vw+Uva5rBq+id3PVFMurGimNfU2de0+P
b6l5up0l+05Pp3011dLPWdM/6qmMyZG65m6UqUZddgxUnpklveRalJ3YVkcDBXFTOoSbBXUOkSp+
hsQmzm7o9kd4P2G4FaP+hb5QBEsseIbfJAmJwWoIL232qkgLo36lYob1ZF8Q7wKB4UfSci4iIuZk
PnpZ6QdLzXER8qFcQQcp7mM3qXczmiV0NCN6nZoJI31Zp+PRNuo4aK2BLX7qTNt27CFDA7/wI6V9
WKaWJLwsZEQdN2t52AbVMh6zxcyhGhU1q/e484VDkp8U6m4gvA1RCl11IiB1lQCt87OoTRAmRUyV
JQ/ZTTZ24WeDSP6G+uFmZ9hmjIDdIKwYQ3XtTEpza2dqFZSldMiR9XL27DqMLwl0NQ9mMzWn2CzE
EU56G/Q0m/hZOeZbwh/mt4Rv9ehYZe+ToMl2FpSp7zKk+2WStupH9agGE5IJNkwNAi1TkYNDq+lB
iYxx2zrzc5Fk6Qbg6hf6XEwwon0XuFAG1qLdZtfi69roUXyr6vUjo58ML8Qktmldph7ovukikkiy
XTMQbdSNiZpNWgGPKEb1SZVKGQCFbUDEDNJjb0Z4v4jdU5WbK/aT8qzOomK0L1p+TYqCyXbXNV2R
dsf+FAQWQk+/r4YsDrTaGL24hKi/aZQKSalT7VMD8fSA8ouO4OTOjQbFQWzSSU/3lHh+0jqV+Q0K
+VYahBD1lf6OF7k7aEXqXkCUNi+1dlQvKVGxNlluLUeWdO7OCuNkK4a8Ro2iLLspXSXdkkpzzJe0
t05sLWckW6zwOQyOW4GBhEumN19sNqxmQDNK/yKL5ZHJUHiYnHY8zpZhXi6hBHk/uMst5MTmoi/K
8TXqnW9DobWemrViK6k+8Iy4Jgym18o1WLDlJhvJ4DqRiPfYPbPAqSZcy2LS+E5t4xp5RZBRk8Y2
rrDXpTYRAhE1hk9Hb+a5RfTJnSLw+kxNAJVM8Ra/U/HKbFff1BZW+aKHMcHIQVywfXIOVCTmR5pg
6b8t5vpQrt3ZY7roG9GZ1lam5nAgFJffTv1UJF5sSuOmHQYghr2zYDq2Ck+EQwiKJmJUvFgs9mxQ
OXkG4FjOVu9pkf7UmloZlAYjCZzD2ChUclRaBCSHDxme7lhGL/aQtxuDjpkNLcrzxs56wLRJ8+TM
nROUlnpTCVIrFmWuhzjqqytlGpoD+JchcKLZ2mfwoQ/sQufLdtHY5daacYDyHvHDhAK1qqMqtl27
n+ceZJi5zERvGSV4LE/GC7exKTzX+nTL8EWlTRe0X1WjX9RV4aWiwNPcgcNrpCmYSmCNV5AZnwrx
gGJyxZYg8sIwqS6ZfMCGACmxycyy2mIvQYBMpZeW985o+SDTg2hK1/39CA7QyL6zPLrrDGY3PDEr
86seTa1vy+FhFDOhijLUDv+XtDPrjRvJtvUvIkAG59dMMkcpNVqW/UJYks15DDI4/Przsc696HJW
XwuF20AXCo2GmMkMBnfsvda3ELkRDC297G5Jk+iQlhi1DTnLE1NJBk1E5h47+raHso6afTG3/e0w
N0Rlg7YLxsLz9I0mYnoYfaEeumZ4n/EcBEAkvXs6QDSprM4KGrN3g1Q65u2sTdnR7Gt9Y6GpPwyF
5oMJwmanY3LYkmCpwBkhL8UsOmGkKGf7capzhMXzAC9Ud/CdspMhHNB/aI4tz4s3ybBhm9132GpI
3IzcbZYwUOZNkBxrpy3DoiibnSjjeqfTYcOBktf3BvyRsExNGINO5dwqZS+7pG0/MIz7N36maScz
hTChpz5TGaP2TxjFXgfb/z4X+rexghUNTgGFdLH67hTu9Gqq3oWC1bkIa8HJ47FZ5muQ3VzKAxiL
+sFoR/Vz0ZMcutFgia3uDOpZkQN/Zltsj72M8ovbGM1dXHNWGvMs3c9++ogwowmbpZi2FEeMugyF
lCZ2dzU25iP9Ih3wHa1b5mv+HgXUFGpVne4Gc84uSwdjY9S4r0Or+d9gIXch9OHyOPtzc1jBSt+M
qYfYAiNoE4khux9hUIVpQ4CpOU+kI9vEjCCbLrcgEwiXbwU+lBj+IPPNxn0eGyfeFnUkD5KgJlYo
+93W9kba61rZvxpzboMy87SR7Z73w2YGRW4CRtrhdHQO+oCfxK8z5txEvaW0AyP9tLSTfumL+5pW
VEY31x3fmQfqz/lCzweCh7Wn6fvY6vWyM8WsdgYA9I2RjD+rGlznWFX+ifTpejvRob61BgWgjJJs
izSJDnyW/Gz8jCXurNibqNIPQEZFUGqlIqxFS2Gjm291KuMPoQiXNmUkcXJk9VsmsdttElyUARAn
MCaZKdi+7WKPeUge50QYW8xO2RkvL7duoI4Y6ux9mKzSDDtJfGtQOhLbs+fM3Lsxg4KmZvgWvMnb
QO+HdF+S93c/+wpoRUVA+q6mxrhAHklCtzKLrcTwBUqic/eFxJmol8k7vTxCeaZWnDLN+kq+kXFL
PsYbHjzMUwPT/s1MNxuTS9SV+DcryRsywvkMsCPZtmnBO7xqQJrbkdM/VO5A2GBv6xcj7Yuzp8dJ
qHs2c1ZMdnBPrKExcML21kkDORFI1Ej3dYRKnzUvH6YCxkUctc1FVrzXPQ/JX2Lp8Y7hv9yasE9D
F23DK4Sn7Fiurdy6S/jTtviuz3181p3a27aMHMIUStnO4OyzAX1OFpcaulDJ7FcG0/tHYhs/x/W/
IzxXFk5/wkHhE0Guef6tHY8/wDmRtJIwdSw8URymri1+MtyCnwBHe0On7R3jwg/UM9oPxSl5N1ge
trlcF8+zE3nbwa4gVdJU6C5ZrjHnwXgRFL4ZH5RVAoHsPUKG/QRPLUY/5tyztpWtqEOpqwKdI0yx
Qar5fij0H3GNWxnKcfdmmMtPy660I828DvepNuHKAHJ6nlCLhU7JlGN01JtZuHxnZJPLFvYA5+V+
4JWpqfHiFDHJJtj0g1moqQIPU3t7Xzl3YzxfMC8det0iQfKli1+92A9Tw8MOP8IFGZU13VkzfUlA
NL800FadpvV0d2W8IV3AQQ2QjGcqj3pXIs3m9OyIzQzOAzsURg8ofHLDJFttLdJYQtvNtNuMI0/Q
zlhuqIvz25qd58I4rYIpQz+WBD9iD2odYIY2O+03Zgo6pZVtEK/WxSPckigNOBAQb5hF826ABnhE
kGZs7Vz/Xhl5cZgBXMAkcdqTmZvDXmtK/9T2js6bM+a2ke+5MVM8o8VkL3triUDdFCDT08J5N7Oe
cHa9wvSTDc65xjOxN+w2+aLBxN80JgV83ufDkYRDuvoMwuB3+P5NormXzi8WVCiL9hIXsxUOjHFe
UqNgzlgxz2x51dI7z6osOQ0eGC0jnx0+2jSd0Ey027a1vMfZo40vkLbRUpnibW3175WS0c04LNZt
Wlg/cOpNO8DO08YrF4qEtIvrQ+oVRJ66Yx0sDT7AHiJHOFWDfYhLp3+bpyq6TMJrbzBW4kwrG+Ox
syhqDfZ+XrqwXab6gRVnBSTae3eZp/L7QlLHojr4MiVYxUyJe3TMtO5I0PzXxuutMErKCWFQ9TFT
LIVYLVimtJ72HhLibtPJZAhq+Mh3RQuU2LUkbuomVWEyRvPRqKdEboukFS/SMonjtgzOMis8iu5R
vVqz89WjZ2IGy03VBaPqonunUOOtiu34lo1uPqi20A6RnXU7q1XgJTsmbkaTDqzfIh3Y9aP+Nm2B
sJpd4xzzuRU+qO6qcnEU+u0jWGb7vazyLCwbC55z1QzP5axbvDVbtS/dxnuuWSuhZyjeSJYN5LXy
hH2spW5tNY5Mp55+4l5KHsPWsPoTYvCPSsTER1UMfGFbJ7xiILhMyox3VAl2WE14LiPLM7eWleLy
XsQhWrpim6a1FTKHaG5R/PPEOoQQz/JSCGxfUaIY/bXpbmrnt5xOzibLGjLH6vgnpuLl1pes/b5O
/GOS2skFYnROqlCF4qKjljQtpe2IPFjwwol4KxopAkZcCSkNmViepjRt76JIMeVaZuxTagA2NLR+
/G4uU78zzb7Zt3g+t3YTZaiWAU2llbkQE1bHocj14dAiTLr3zGR+yapUnNpFzYGlLTjRkBneapFm
H7vZas/NrPzXAjXXF00zVMoWOI1BouEiExy+9ozd3TD1zUc7maE3Tc40kiMCn9MEs9ZRojd0rGx6
AOQj6MiVej052Z5ZvmR6S4knq+gVTmC8Y/+s9rYpx6CSkbk1q5Qe14hqZwWYbfpkjnaNvjxxHHMY
eEPM4c4hQIko8Q5zxKRySY3xRyUrJxzMWN4tVd0D156zY4rvNtCN+D1u/Semuxq4DZTW0Zg7h8LM
8NlDxnh0WEtHJ2rjvUUU0Z5CNbtYtjVd2sW2doY5fYPMCs2O6jJMBjHvfadrwmWhH7Bm6GzLkUkv
B2ukOnbhnMZ0ADPqUJjqs2vedr3xy8FVdRx5jPeOtnjBmBrlDt9JHXBYf0iNeDwmK0SuKMbu7CBV
3ilpoHpIlLhxkQNsOQknl7pyugcYgObJqCrYMs4ahFU7RkDoWHWA3p7BL5l6a5OkhOlWRAsxtXJT
dEC1/61J0p9arctN3dj2odQ8NOua/70vW7UtDOurg2zh0BJmsYFTJM9oghMOn/4Lxy3m+4pKioRt
PxRSWfwsUAojVWEQjUzijNGyBY6l7GMmtGZrCbChZCCxE6Tcl4rQUDDMlkApgV8tSRykCcuzlgrq
Mpt3ddwt423mK5qQ0vZPZM46X6x0VHs7BkyW+ovYWm09HkACNFtUaf6e0ItsQ+5HE3qDZn8BHS+C
KoX6Po5EsGkmHB3knzfQCxGi2d1R5TMW3iWa7vo2JrksH38O7uBf5kZrg4whA3tkPRE1g4026djs
Ey2rzrXp+ge86WMY8zxv5ew2ew/W21OfwJpVg2u9jrMJlikV9jeolN5xzqPykRsXc8un/B0x37os
yu+WMif2KxNCzezc1IXId7qm96HobRvypNmQe+2YQVdzPk1Wb+hQCXLEatnvBo+DXIsogHNpCm6g
z0GMwkBkZswWI0YO0VOvMTl2lxXwMcA8Uz0My442EfkdgdRZD5aHyFUO/nCOyJU6QLLvgyF2slMd
j/nOS7PAYsyg1YY86m0lDjwYRDNbRzQC9p2Z5+Wz5i3Otumbl9zvopCQ0BijOZELfpJmkAFg2Q9G
QQPersfQ1STElcx4hYpNx4ASbufrObq9Jle7okyc7ZTr421DZ5M3lXjNu04LsT1Lxs3muKfLL3b0
r+mpuwjP9rTDMJwCBuGmclo+jjpAEMBD1d400IoOkL1CRTDD1ijWSjWx8rVQBWi8SKQFgBUhSuJM
jWqh0x6sqPxFrB3devhlSnuFgg550BVQ6Ug90Tc5RL4gV1b+WK9MereV1T4Z5/aojbPcQ0SqDuVQ
xwenVd5OWT74Sl/1t3yFKmwnq7i1ktG4maKp/5FlxjeUAnDyAXeFtlXNQTyW+i6zBqqGxLX2GV5q
ZhNQcuhicXpPSQVnGZc3vkyaZ+B3MBoN41eNYHNjtPmwBaKJKnhEz+JbWXXgc/pbyBYUKrRQQzXW
3UU0Q7WxXV/epx1A/NEa3lz+w/ZGB6UQaX7HOWZGWePhoZ+XnIIIxNOxhbW7q7TRP+QwXs5xT+cf
iSVcy4jbXcg2O7midF/9WBc/+sWEoDCR8rLIOUUdYrqHJuPBxIyMfrh3SfuChYtNa7LpqrExb6xG
ffGMbGVwZiqQXS8I4JzLo8tdumNYwXPgZcRjZK3x0PQeSplFAjDDj7IfnawONUN3dnE0+DvVexg+
XZNv01rNPluG4eDEKyY39b61luj3MNXM+3ZOp9BPW3M3CdbuhPrmLrNTta/Jr94DYuRVxdlu56ad
ESKn8FddqQVWy3lVXVcfBPobKBdcpoRf9xBbRn000afcorCRQWSO7XGBHopURBU7ryfCQyTIHqDI
58eogH4E2jAPhpmMiThOUQdbzHHqcmhC1iS7Yo+Lo8HCu6u8pvsYozZ5ApdQBQ4LFeg2rewoXZvI
HBfHrdaZuyWhxTHuE60JeJmlWyl5fQylSYwICWi1WYibXEHGrVyDJkATE6jSxVV1LnEU7OLBeAU5
jfw5izwSqvoBH8lSb2itRJskIWwOJBepF+g9bjBrTuAGTOAAHIXCxq2bG4God0PEFtBFSTaUjQn9
dinWUKlVJNs6kEcS5E6HMea9vmjVzyXOyyMb7bCrKxp2SwnuIbNyerp9RB0R93AFey86qHg9K9oS
7ehia69mobygdDWKUtOZIHzJ+pRKTTy3oOT4wzEiKC8hO6KUbzTPdTowiwaoceSIUBJfslkEACKP
3th20HJjjys/IyvMRYQjiobGcPcCwxPqGeepcJ4ymBcMsY+x6RuP49xtJFEkm1kjAzmngtoYVjNv
Sw/NPsfInh4fx/eCU/HXchHTTWNqzw7QlFC6CMubeNR5P6AtinW3pM6QNKaW9t0CtAjHQUIz1AEG
E27Z3a89fhIP18x74c4/IQGVtJ8wNdOeRNWOEz4+5OVQBK3Val8jTgw3oqM3mZLDFVBe6+j3dWvX
0at7zPJ7vTqT2a29ebDWNhpkZ0IXcu6t0TgXGpl/hSnyCJrafJsYoLE05WV7CQDwOJXu8Aw3DWki
kubzlOrWXppxv4umSmFUaDu+ebEOH/oVIpQ2Aebtdquky+pwhvQ81q4WqNKMgWngfiB9wjp3hdE9
DW3llRyIseo3RT7c1ja0DJGDida0WrwwhlGb1KUQ3FQ1sABnDWuozDINoxIFEsSXvC+K+0mTX8Gv
MgUYl3abJ7XiFx67G9encVJ5Y/eRk79yF2GrvSNMZzy7pRj33pK+ZCSmn1HydZu6qJyGfWyq6dKn
mRu4NHHDSlDqWENcf7GsSvyyIt3rWSk+aPFIQ5fl0Xbr7Vq/EIFOrvHi7NtsNGhMFZSFK6nLnmbv
bIyAeAUb3j4TmdqNHOxXdTWEdm0GQeZV+c2UiffEKcyVJW7Om1klJRq5pSB3yPHj5g51ffxtyGvt
MthUWf0ENA4y8LLhwYnuTY6MnJQL40FmTpNsO5d+GU2EOIgTeDAe1IFzn5IIjWxK7jCmL18lS/eu
1xtAFZrwPOSJzddWwVP2jK55thjmgZB6Xyk6zCt42Zhk3P0gu0McjSgZ7xwKLjTjuTpEyQLgRKbG
d88H1Msx8RsoqvHC/E3/7k9L9pI59aDxylL+yYk9WGDCTR5benF7bdSfLbAcm9bkjNC43s7wJQR5
L3sxZe2NgTEO5bMOIXdlv2DEGZalpDYF6VS0zFiDei4aL1yaZqbUYa2UWU1bu3PtO06ZH2yIw11k
rlSaqX9khpgcCt4ENHcpGxSQjI2qaY8RlArxyM6cwO8JcOlgvnMmLo2gXZz8BpDJh07U4JnjJdOd
NlJ3IFU4k7YrpFzSRowS2DRNO74hP3HCxC6T/WAaqoH+a2g35NLYhKQ0UyBZKffk4sEMl0ARPEEP
wLCApWhZZ95AaFI/jIX3cm7F9pvrRCCb3FJNd2lHQEpjJuKEz50GR6EhjdXoWUsaox2ALPZ9yEz6
LxIEoKz7ongUeZE9pW3SfnEsu78l4WfZU1WowJB+/61nVg/aKiy+a0B2DlrWq2Oit2a5IUEJHkwG
ERZN4PDWG4V1pMc83hMiwLL0RtM/sSORk+d2yVc/zZuTuQz9eeT9uG2zpQ6yxFszPZkIS6M/EIOC
uZd5V8hhrKM5peGPsWtiqOpGmOdGNXLfePhjG1MvqP9zd19CDyNERYCE8Ytx/jIYXoa3AmAtyzpp
jkjHUS97ICtr7E+bejB7CDCd91ObFei0Olrf0Zy5xPqPKq21vQ+zNhQgODhpNt9x+RgHQ2QfpCQs
JyaEr5O/vHhZ/eFqOq3qIfFMqC9tQRYM3ZH6izf4T3U96f2epVrswU4b23Hq5QSXSrdeWs2wPrIW
r0PQx8K7AZcNkT+if4VVrOSln8c3sqjNh5k0TOZbrXuCIT6Pw23qCXKPmkW75TMtm3bKkGELEna3
muuhUsqRS8uFGKsNRx6F5oI4rB52zjTvcU7QgYhi9Q1WUnYztw1RX5IRDQFKeDZKB249M0LsWDFQ
wNxRcRV6TCGDnLQlZna+9rUGibyl4UwyD02srYiJ7koZIe+UUTFHTPQlsIhSCkELJucIEeBJT+L4
kER0UIbBaznRwJWtR4OxS5WzIpmHPBA0qg4NNqywtMr8kQMZotfWUrvJd8aDbVBFW5Hww8yy3F1J
vuSuLtXCaJ49YCiWJiAYktncTDZFSWAW4mVB1R9bxVbFXr51c9iIAH6cQI10libTA//2EZUPmfZN
tQ1meSuh92a2Gcdtv/uVgsdpsKlaK8ZJ6Mzs13rNrGLit4rlh9V2+gdNbr3n783dk+oqLxyGeNrm
BLbtkrwfOTmU+mbSk+62jwoGUPMoAs1DCudK1z67kwtnHDIc9R9d8kmmH5y1RTAuGarXtUiTftlB
B6R1YTKjQY3K1Env5x+ekXDMLhdA8esOD0wyR7m67Yf5bTSERBmN/ytV8RPvPeslWo0E9F/zr9x1
491vS6hdXYtiITdTzmtrxoJFA4qt/b1w3PzeZMoUllPhEClsFI/z4NuveV9OL5q0ocGqiR6sHxci
kEpircL9tWl7Wshu7rzasjY3RKLS6CHpMWiFEuel0vJNkRITg1qMYSQHIkWjB/uWzBo4ZjoDnR/a
XLfJLqs1VwS9nlfBlE/fx4gHfLNkdX/0paNKSlUAcxNFyGUAqsbkm6pIGHQQDafbCW/sDxqMLj7A
oGChj/EJaT3excoVr3Nh2PomS0hvqH13vBuwRwamMydnJzb171phUTHZsJh3djWJLWvODCZTQPri
/PLscnzaJnHpnefBRnHgGfVXclTXw/08B7NDokEHYzbgEEG2ZzJmp1JvBINHpPcL49ot3jZ311um
EWpj3e/5NNN+1gbohHqkf+2IniEsNbJOK7n8iYg76zkuE6r9bOgZjMcxx2X8fZMccKOQOJqj3Q2Q
Katz0shqh9G5RF2fJicNdCvzdEHR5DK5xs09dDYEt2YunrW5yD6YDHpvBChn1ACT+tU0ab3jIE9a
2WTkT9kc+QdDb9O3Kc/p4necZ2i4jRwiAR4tUZM/u0xKHxkyMlJVGkaCjU+Oa45IXb8jlY/3gA5N
amMu6fxAP5xRrS4Bvw9RmnKiHzkWqA7zC25wqsTZ29t20+78wdRDj97HEBqaOZ9pDS6BSlyGdoM1
72yzuBCTru5wmsJi6MyP0q10KkX616MJ081cyuwIXatnDFWv4hvNfteHkvZm4+q0Be23GbhV6Cbj
Qgpkqf9MqPs346zFW1PU7s6FibzoRHeBCVep7WxUKRJOq2v0Ua/R/KnjKHtKWDiPYIuyDzpzw7Cz
IavdM1REps/jslcDXBdkyKBiWeLJ1jfEvKnNLrkUDPVowy/6sShokxt14R+42/KhapUoSZAR96lu
MqBsnDtF2fNgc3BrUeAUwAgHHtUFTMNaBOuh0M32WOdFFxrdgagiCIZ4jPJx5kFJYO4Hjqljqyx6
MHqNa7TYVphZ3KSVYMduk/JkDlH9Ybm00SdIzWeHQIdviVpBZzEpJU2xVm8UKTsGAQzs3FgPGRD7
p96Ac6YYNSUOTkzq2rndYlt9h66MRQ9f9bZCp4jDEaxsbYLdkpH4VnLssgNguwRoTjRQmHMgHSjs
1Oq2jjfOL0C75EGAwYG8qKfRvkxMWvadoV3ydECI5SZdqPWAlkYHnw1EB+5FZM793ga990sZVvQa
SbE8ZACWX3wywamHMNuCSGTyULiPo5lhHqX0lJ+o467CuleVH0YAEFY8sRaDi2shYatjsu3tuL1P
XXHrMhUepjS0h/JsQ2y0zOoL8VffdVQIdaPCPwvb/imcWyXPBv4KoAMoeq+Uecpv9SVlc7sHDNzt
/fFfqtyRVGPzwKyH1pUpnXUlmktSg1m+raI7g+1noAn8r4Ax653D+8/QA5CwQHv6D33kBG5nKHCT
61Nxm/sq6DW1+/MdEutn/LvwbxXN/mUEMFzcAPw+v2sw82GGNed07UUYsUFfSXPWdmI/nouux3cD
sBrXj7WEseWOG8HU/xIRSxQ0FedlLZNw35S3cGRViX5S8WATBDilh8nqV+JrPNzXSFW+UxAwBXBx
w/6fiL3/p5Nx1XD+4+P7f1EYAHKYq2Py78r5QuhdM7lle2GMuFHVHTTDlOTG3nvReVBrweOUfMa8
+d+b8vtVV6kzjQgMKbprXrMmdC2ObTq9/QW0OthYSNdM2QzqKSQWy/imG3ReCgv/cJUx+RJZst4h
xGcbig7abgsV/NL40zOdJxsgZ0pOmylGqPYunrUGq9Mg1j4yZo2nhAbKTjPi4qDbts1UI+vLI2oS
Z2ekYrmZOfBt7Z76jfnoECylwXzJl0cQB05QAS7cMnl+UYJAE1ygTcB3JbA961ziGcE65CVtEC2m
1U94wxd86TY1Go7LGqewtbUM9EcUgmyAeAP3UbWgmWuqKCT2uz+7aV8DmizzS88D8kQyVXdxR1Zp
tbTPUKX7O1Cj8lyZiK28o9FESJumuCXJO9MOTTNpwTQ271QT/mYQrXxxRw3tWTz1QYd0I8j03DsK
rztRJFO3J2k9nuDQ/WSteg+J8pjfO2q5db2yPbqGP76mzCPoQSvHhSkA6VjFnAZni3od/CzmMtfz
f5EDXGxR/msBySDFTlZ0klpbyqd69b1OvcouBUqPh6aJc3s3lflynDvOmBXWrtCcnPLk+3NMWiwB
Qc8YJO3QIt+UOBDnXQA7PS6ryGnGyXuCde6A2a+gnTLsMDc5/5/bpJjZXznFUASkk829LYqjps3Z
o6ybIRhdQ4Vm3aBUJOrip+cUSTh2YBSt0EuxNcXJeU4Fg5cUh/mkj/U9CQHGT+FU9KMnRmvNJndo
AkcLglPiQ9wjUp35hozgdldU5G02BNhufc23trywacF4FOln3xk+cDuYD37mNkfpLpT2hpZdjKUu
jgt0QCwdgKk5tVONzLnEghjpK11eFg+ZrOdQly0jca+d0cYoO7J2s0frdWPY5XDu6VsGRh/h68Nb
CSl68GbmCM7yrjT+t4r1l28SiAzWxhWNtRuWmoqYRCLC+UQyvKIP5+1JcOi+z+f6bFf9d4Yn6Ze4
VvR5ckROeCviS9vrU5BlHdFprk33X1N6sID0Alhak2loZ6YOFkCvHxrt2yy/EqolxLJHTooRsEuS
L57Z3GtdfZNy/FFlVN6my4A0EG4ESr76pUqk+b3L4vwpbiUxen6cQHQD0jEYQ3Lxx8a7oXaguccn
AK4dFcTidLXrnFOwKaHFPPwrsVDLF0Ki53KRhw4aM9O/rDLCFE8BwyJ3eiDqCjpOFX3r5uk9kmbz
pkHM3GaAMMBfZIt30RCVICO1TaZ+UBFaZsWQgPXiSK94POluMjO4Gjj2y2pY9gjVYVG0cBU2QgaZ
CIsucDIlvnoKbWlprUheyhR8CTBQmG/7ms2Qkvi3HWMdcZuoOT7FjvbR+ILxiKx+xgiMAlkgbOEj
RL8Q0jS7SYsVurZu2ApYt9vZbX/NiqOnk7g0uONVk1ro7qEgQSNQ4GVOgjcMP3XqII4zxLO3xueN
zvTDoXr7MLpYnOLcTbEMV9atlvjdWXPmKlxMq72BBqPCRo7+TS0LDvfAVQD94KCEKwRRm8zrbWk1
9Iv7JYs/QWddVRI+QYz482zPs5k04vy6qiQMWdtDRWLOA6uJ3G1+lz+/hz/7+9cSf9HUkkZP/VAU
Dz7Nrmb/579/Zdr0UfZj8l/thbwlqMSu3pMpCQ4R2Aig5Et07gH729ZwKggZYHRBgjEzzYpt/t9f
0wK+I3yBj4r66/d389KNEWzk3rgnpdmdQvRoy51OKPFTbDXuW+858kvnIeqs0Pinn1x7/T3+84bG
HkYps7o/LEaUcGGvMVq6FuXeMqHSb6s90EW92PX5J8Xl+vF/v4QJCHat0qA7gi26MolVA1v83JOS
h4t/+ugW+Drh8Fl99tlF1nXzN+/RUhIyEJlcxJqZsQWM70mnJnb9z7/UZ1e5Wt30j4osL0f/wtFn
GS+R2AoEkcO/ciH+ZdnDRWlxx0xul9Cv1iCCtWW2VJLysk2HXTyN7SWbVfzJSr/+LrC/YEy5poUF
lfLs+peXuSEbXW+Xe4bMcTAsc77P0w6WFfKIkyaK/JOV9nsF6sHAJMMY9xLu5NWkfG11NcbY9hh3
lA918hUV+jK++pLe472QryRBIv/8zI/2+xd0sT1igXQgnK3/hJR6ZbbMCQQ35rkSDLqTEAlarwew
HdkD/92W9I/rXLmzRlxC9B5qcWstyrtLF28ONeJhP4GOffZtrkxag0eUXqzzbciTg2Owke+Q5rXh
M0Tq9f4qPBs1EwEubAoOetL1Y/ztOZpSsy2aLpFPqV3glm+3Rud9sryvvglnTJc/b+Aow6EO2UX8
fgmsOESD6EX0xJydzjDN0ZnYteyTXef3jW09SbOdCnzo7D02ENurL0Kauxbp4IweezKHUaK4ZE9+
cokrVyqXMA22TLIjkeHyK1/tBviqLZMRXfsYUZWlJjHAyambDhn/Ntr/Dqe9fh/TAkaDVxzP6Ort
//2ume1QWF4z1I/iO8P17sufN7brn52/ziaAIZUTgA5m82rL0Uaz95dILx9L/cgRSf93DQA+PH5X
HbgPnhq8p97V7mzbE/nASBIf1ehv0gc8HJ9sLv/8tSFNglmwMJ85iCGvnvU2HQtlkWXwuJvzFz0x
UdxU/85Jz4xYOJiBoC1TGaz//vsPkDA/MWH9dA+umhG1hAp/G8eQf/k7CJYUXhEo4uxcXOn3i7Sk
EVqqSOWDt3eykK79/9+fv3oopJ9bkbb+eVPt3H0idn/+89dPNsAJ+jD81hSAJlvu1S2a2jJKdTE2
D7o9hj0aMKXjNngp0dz/+UJ/WYn/U1PwNKx0bZywFiuWdtWacP/3bapqKuKLl9x8cAppckgxTp2N
6dEmpZEZXHm3ygwZI5ylxPu3TJQe4wuuqH/Xd+JTuKhGDHa0da/0rpsqeWPZpWwn9RgfyIOqtH/7
1Kx/nt2Lx3HFElw3BA2tTdBN2epR6AtsS/sVEtKf7+M/HnuuYPNWhqZF89G6pmkUBmkYSnjDY+5O
h28ak4U///31B//tZ/rreecNyVqGHH1NypzGCfky29ZT0bTkw+RnhmcBdqIt4J2jzOsw1hi1/fma
V33UfxQa18gLFMNZMoqqhKYFEFta2U0H25j0w498lEgP4S5vEKydtFqey2Z4+OTy61b5n+/8fy+P
D97jIRCkSv2+NGcz7RFAxkwB2460mPaVsKytic5GpWkaKBU59F4wss2Nc3KG7FljsPTJR/hvpRbb
OJU9Oy4kmKtaIc070+gZYj0IzbxMWn+rCmLY0JT98urllWpl6/jJj2nqbuvJDuyOVEHGr6hhsh+Z
5hABvYpUDRJiiE8R3RlB8Cf70H/9gAYdQWFS5urXVLVBxfhGcRI8FCWPMLhEfEI+kVEoqipMTCQS
Bp3Tv+PX+KT2+K+LgwEd4GD63Q6b1O+/jmykQURoUT7k2LckWYEdMVd0YsPS/sITZqrvnrzRpk82
iqv96n8Xxd8ve7Xxzsx2kq5hUUREzLNRtOptGr/P8YOdENk3vZL0Cc/zDqUOPtTkk6f8L9r89ZL8
+9Wv3o4gU0hxIrD3QcuZpWKPPRduazPcwUnllG/KwbTbxxVdggTvBNqEd4a7PwvlPNmFuyXoY9cu
7k2DiYtd6GjpDIkno8Ev0b6PSUcib6Lf23TndsZQhc3INbqlvPdWCQfdzD0wui1vVG83q+FXXWKU
IikdvgBeTFqxRoU1iBj6rMKBvvqYkgng2rK8Yno5ezmSI29s8HTKoKyTHbkHgWmyYGJ2kVFMhyFq
6BSbxZciip/h7t9HebPFqT5tMB4hX5oDg3hyDxq5NbdPBFvufDI8aTh6y2YsnTxsVAIBi9mchY14
G9klzTsjC9pa7DtH/FSt9QOvF9bXsQ+70tx2tNdSdKkIXxBdx/Fz+z+UndeSpMiWRb8IM4SjXiMI
nSpSZ75gKdHggCO/fhY9Y3ZvZbVV2Ty2dVUREeDO8XP2Xjtpu3Xamk9GG51c7ytjyE+z9tERi5i3
63dyZrkPCC8J1jTQW/UXUyXuR40AybTeVMgt12SW0LGJbv+yEfz6Qv6/x455DvUXhar5c52xD9Cb
pJt4htZ9wwgZpJkPudMYtOMYmbt4wiNV4G9y5p2VzidjDB/iZFgbyBIYtr2RrnTG4fK3HdL8bYdE
6sq06Z9qDVrIj+3JqhhIJ6KS56z+tDkAcp8E+hXNeKhTIjSdQJveVH9vEWE3Nbu//CS/vpKWnwTZ
E8M1m9M1cPefP4mOmq53powapdfK04wYbGtpZrNJCLFDqDrq3w1SqPfZV5g/3EZeq3x+R1wRH2dD
hwafW86xG3x13dQTprUkUkfB7AEEdNZ9/vmzWr+CYv7vswrKZUA0FOU/YRMefgwUmnZ1bvxD0n8m
1ZM3A4/wCXT0bwRKlbS7jPRXtKurqr6yXP29gX5oz+VFM16HEFEw3ASW90ak8rovv0dYrrnWsHax
UefMFkFLRNbFqBMGpmc3fvr/IqP878dnIu3Zy72m+fNjr03SSDJSmyQQYHUKp+wmS+oEigHJ7n/+
of5lV6dOMigwGDMC5/hZiMF7NBoTzeC5zBFpM6yJP1Hu5HuluZ9jORbXiS/GyxQS9AlJOjaDZBR/
qX3/5bny2MM4oFFJ0eb6cYJy3KQYwq6V56R+nAb7tizICEP9hMzczz+Env/lJf/7K5SvzPuTxo3N
YM37sYg0Pap0O+PHjUrf+RDDTG69AAgYuSre29VIdDjheWhuDRwPCmnDn3/yf/26FnWv7+rM4n4S
mTS9QzVYl5KThI6Tm9nmKqrK20QVBMBN+kFEZdD5zl9W76/16j9PlGcK36ZBy4r4LSih1eOQOcny
I8fATVs6FO74/68Q+GH/c41/FuV/dUCIDpfa3Ct5FubOR0qhJrGW9iMyZgx1Y9D7G4IoD1NX/uUB
WlbDry9prgsEzgTyTuPqZ90oLQPXdejxixr+fe8ZqM36hxkN3p9vnPH7dSjHSXShQU9m+28d3zpB
XW2WbnNuDfu6DcsHrerRSuf7iK4PPp8AwNM9vI2DEs22GoiJEM0GbRvBkIW8HTLjL0/SUnz8+r1/
/TzLk/Zfv3c+yGKaPa+hIru2W3Ynnhzk1iutbbbD3/Ivfn8hLhdzGWHSKMCn9mNLGqESzfjisKQl
yUGv0Ld36jB7RMuC5vnzD/0vlzIA/NB4XNqQ+s+2dzKx/00o2c5dkt45duWfM0P62yg1v6Nwcv/y
K/7LXeVqpFWBcLIW2O+vvyLM4M5Ie7VcjWJLtlvdJSbU/Mum8/uq5yhK3w6onI7S4jchh49NUMVj
e5ZEjLdF9+YCECA6il0g26SqvcCi8pdl8fuSXy4JaGlZ9PSqf+5zU+Pmo8Els3kwIWkY2kmvteHp
zzfrX68CvpBDk66TKPzjubB8UMtYhmmMyPJc9uLOIr34z5f4Z3T040Gn406DB3GyIPdpWQj/9aAj
KhfYwGZ6O8V3Y5KLOkwIiT9HjyMggaoM4UV5nrGMpX78l6fj377ef1/6xxqzsOpERMpw31q5rw3y
8bwe99Cfv+C/PIJLJ4S3HwgfkyP/r9+vlPiokLjbN27f1wCYLOcSt3pxmhMg13++1O9ri8oNjh00
RRqKv90uLe39dnLS5NzZ7syDh6w7tqAmTYyxA+IY5r9smj/2KBRwwueuIY7STVolP7eNLKKf3VX9
dO6XrEqtLORu7shuz/JJbnzkOxwqWusvo9TfLoq6mLEZRmwYAQsB7tffMwRnj+epc8/ET3fbkFiL
9RBP2am3B3c78vses0HL/vaU/qgrgKrqdB+XXipoIIbxP1dCTeskH3XtbKL1PuiNkW2VAgXRVQZg
oTYyrjU3GZ44UMJNolQ+elGbFeuG+Prn2c2wZZrxnK79bsjPiQSUUWBZuJmjhEplrOJjhZTgzw/D
j4fbRDFHh4kyGYQ8gCn/x+80ponfRHbBvw9iyIl3vXn35wv8eNp+XIAq/9cbITAfe71DrRM5hJku
KfcJk2fRQOr6GyD0xxr630shL6PpR+uMe/DrpXjVotipjepczRgYPtJ8VYx/G/n+69f5zzV+Nv36
NgPPgtr4jGlHiCdQDOhmQsv6y3ZAR+W3J3i5M/+50s8a1dVHZwoLqzrrRlGht/a9KxIaumCsGQO0
mIoOA4/bFTHvyakV5hudaW1juAh+7LpJAwlzi6YUfwF8nndoagOJcdEuiuCcLvae3J8Ik6bQVrhV
BayeqPS+E6N09tXgvkB/YA4s569M09xzingvSKe6toMudmkKJ5atwI2Y/r4scpCETZRtYrxH22YA
TcQWsojyY2OJ33YJDx2IgsUehuXwIUfEMYH1C3Dcyh1C5Q9PNTG+UaMi8yV5RZjzOeAt2KRjrTZF
QnY8vgacY/PgfCGB47BmZpAHaG7vigywHWGCJuSeND7P43Qs52I/tGoJAQGZjQUBdoDTmt66ikux
HupO3hNPk5uX4AgSGFYN8iDsKWAYEqEITYcGYmaOv/KNugxcGyoD+7UPDgZKTWaO4d6xU3ljVvmH
VURigwXAfXExpMKhzapdWcfddaTpKIFNJFnMVLDK6WoIWq8wN23CrqOT6L6OE+YTmqPs29bq25Mu
MXCWHRUApBx5yIDgr8ykFnvDCKsXV0Xtzh66euOauCb9Ctm8F1vusTQ6n8SZXNs0GFED18KaHjb9
aysI+CjtzvgOBdAJs7GHh6l2TIzQ09gB0AIhNYlmiSFfNOWNDDHReFZGfnyXBHMdkcgspqFeITqz
d1EN2Mj3S/VQKUcQJF2GwPSAdV2Q4WVemFHxXRP2jcC88g5911cr1NbOlkx5MIpEMG/wrpgAJVn9
Q+KNr0nvgw7CCL3RvdDZTGVi7aXAC4jwvLlMMs87FkOj9rY/Mapl1MmtdIxTHNXvPBfuNjcn6yWa
HawwJoSjvovcQ426dRWpKd+kzfRpDqcBnnlfTve1G0KRimmayTjur8JQhjs7DVMiHmabjOvpEwk5
Seuux/3wyjpw4DRAqs6hrEnkjDvXMNKN15bq0DqIrAaJDDe56LNjUq+gwmMi6Qp3hRvW3CGjjvZl
S9ZjWHXwvIBaoLDPLfxXAymJVtZ9N4P2Wk82R77GDXeh25hXrSjo+rUyZl+c3GdYMpOzavMCX3DC
rDobm3nX5o2LbLwlKh4+V9AnsXZTDpV3Qs+jtkvw96o08S90XTKeBgA36CeB5Km4ji5bV3xpvo7c
3VP22qjxZ/U55muRuWRTp/SoqXXXJervbc7MdxUqYzwYSTHyurSSyyaL+0MbGuFtGM3JoSXDZ0VC
TnXtE1KHQAw6JrZFgIwlQHnNxF4vBASWDL/ipiBDHn+t5V0lKiY5AFfNzovtDwdyJh49RHBZ7b3D
TlwA8kKsvczEw1KEnC8q2Zywm/PS06PLAcTFoQw9+q04QWmBxDee3o9BXHnlY1Q47sriP7eW6Oxg
BFq37dPZxThWzbQnNbx6aYiPShvMrVy8trYsZVB3RPgkPpbsxFzsiiP2oCJfOHYFjSlUttGFw3+S
pA4TKe6qBNRaIz8iDScu4C/wisLVaE509bRWtosK3ylXUbuED3heTHpElK8tRUacSrMR+T+pTL7n
kZfQR1UQK93Be6PakxOSM44GkJTtqO7uIhpkW7U4bzs5V8fYQ0/el2AfnGqucd3PdPYzwjb5E+GN
MUPy0WP5knaJtc6mCIBEmwg+csP5zwKmBatCAZFDNx7HoGRSn6gPIgT8TZWg4ZshjG0LLSP+i2yJ
9yIc9XWNf2qd1O5rgwl0LZLscyjbL4nBh9lC+tnb2pMlO/iLo/VRhkUIdo4v2jM+JK+9/rBtejau
Gcq10XUgW600DWYo12g7ZXzHqTJbhS5UmVJp90028jFrJ0d7GCMzLPQZuSrorkgVrJuiwcfpldbO
gSKxGmoKh16IiJkLzKOyn1B0gTFoH/iDrMQ8GfH2Jg3nAnaMh8Rt8Q7Zdf7oFsWDg1rzqeu04jRg
2TtOZMyfIsjyNbZY0FLdonN1F84CtjTtQ0SeHxQlFkashgg//Qh9p69hZ+K4Hxix7xzLyP0SHlqs
GRfvRev6kMeGlpgwmv30wNsRjzlHvKjpma46Mt2ZgxCbPi3gZbBOtpASnNu0M4YdAqP2EviZupJS
pMeGGKrVUtBeUClnQTbGA7ZW+5tNSAYkjbpsd6Ta9A5hTkjP0q3s/WkH2mXcxgyKeLSHjuYRTjGM
Y9g5hTWtedfOR7PvhmBuW/NOprHTI1XuOsjZYCt3CcJsPEJ++ijClre6WdnlhyaBmqwAfWHqEg0/
pj5E53RcsLxmj2PPZ8jlV96bn5ZqBRcTBog/I9rPqwysEWEdKxMvJWhQkV1A7392W/vF7jqSx6DC
NFae3MK2zPAyUAPaPSWD40z+CsZOc8o7LbqxE5gDPgbftWotjuRjhvdlCMcFydMUWJESQ1j7ME+5
CVNkN8dSEh6+yHMwgEXRtcldY9YAIt7NSrJuKHG3Ksd6VC70Hjj4+YpzVrjKmSqtXbeDgBKX+Son
QuU4umLcmo2VHlq8eVd9Jhg1RgIibSi+ipppV4sp8agrpTaDkXvPIeQp+HpFtc9tpiH4BKytB3Eh
YPhuPrfA1CAfoSXDczPb9/Pk4XvuRIp/JjL62wI+Ec+8Xl4axMuics2/5cwGGafIFVvdaeCtasn1
XCG5Luw+2zMZma8lc3r+t9VGF8IZEGtjAT1NS9sU/lQU8MYL71qVi11kE9endBBgOQZ13EidfCxr
GlZdUXtrPqqx1RC67RQx81xKUw1w5t6/xovOczzV/ofXYHXwGs0I4LT5N3B0vY3QBwTTo2K15hRP
QJtjjK7y0Sw19ebgPsSblU0FzMW5sLFczmz2ZtZBMBCDfjbqOrwPuwjWSFePu6w0wiAieW/jRAzV
/HJmVw49wlxsreh2s5qiex2OyW0zohwcLOmxKpkhEc3nEuvWhxuOk/JeLBZN0OXeRhHbxq6cMxUc
rXSLHNnbJZ6eBmnd4/f16W+nnXfnlC3UqZAaMh68oSIPqv6ycBFB4cwH9LH47nPD+dIFI7C6pKRt
G6Z8Ou/gaJX3WfUOpZU44hwpGUpQsU3SmcSpaW6uddWjP059vjDq7orUu8RQ97U/vTmt3lICdZ/T
CB9tGq3msm9MPch043O0lzs30l9zpIl9bvDIuAFxAdBjivfjyKSHgRROCo+9XdaxcRUzkFlpJTuq
p5J5KxubCQE+2a2YjPEuHCe51mJWZJznDwMaeJAbqQrK2nA2JorVYvsh9fheRy4L6pizOX6UaTfU
hAANcChW+jh0O5TYOG3SKWOE4xhbQG3jBhRcjkkgzDdIx7COtRFEGo/i9zTZBueGNFfHJMnrW7su
UiIOHWsNiGq4hF2t3vixp53ZZ9jZBpD3m9T955Rct3ztMT8Rn5Tics7Ce6zlON2xKO5KjrAwFD3A
tNQeBo6CuDmZqdE9qcoD64qmOfBl6V2iZY+29kzNZElH3UDI4hCgg7d/bVMOHNusmYazBF7RUKX2
9QtBQRfjaL9a6TBYn6mwBuPerlViMde3qnyfgGgLt7beVK+4bJeHMeshE7SWhbfd7je1o5ZAndL2
13k3AisV3tiPjy1YpEtn4LXcO8JdFVj7D7bCNFq4fnyTlcLZ+J6syEBNnJVtaC95q7JVUSf+lgBG
6y2rDc4tXhEn2CFx0ZJhWS7+wFSnivL1hKRSZBhhDrN/nSsrO9ArmDZ9kcY3hiScCHNA497FiQ/c
shF3/YCPJYqZfLHXezdOggEndGGE1g0p1GQv1q56QWqIHpJZh3eUVH4Hq9eSbQ1Z4pDmjN01Suog
t1oZJP3wCYzEJkOwRc/fZgC9BPBRmloFuGdqHt3JfByu0jqk0n3yUf9sda/h2w8N/lp2M0IRw5c8
VCWJ2sIEFmumQTYs+yB+0pV00pgTkwdAapziy0K5EDhJDi2uChhVaeADnKOq9zQ+qZFTwwAsYbu0
0+kSBAzYNiO150vPkDdZnb90MNz2g4MXc9VZuCy13G/gJ0DfcUe9CWI4BBvUg8UWjCWvBki7GCJ5
OrHRxo+UATSOAJN+OnE0frh62N9MzOr3/AMjtBwVX8FmRNIWzbYB+NntQzYEo3pWBU5Vs/QseEej
uzfn2FppIbQvSo7+YCade52FDYu8XICLPbELoL3qImjaCQCPF/rX9K1gp9ntS+S6X1pOw9HkBHIc
CWp78k1P2zWTVr35UwjkgSlWgLdArmMF/kIrYoUFMtQYe1oYR9kQ1rZG/jgGOXpfDPtWOjD6oCbO
8cIZsEboFpFfHkqVleRQTxBuRY0HvpAA6mEglssB6Xajt6O3gtljbowQrpAdpfOqyCAeErRGm8ty
ifj0qOT8uPzyI0AisgIdbpSRWJVUbkEi8KukcTIFMVYfDFGaCCq/m29MezIPcwLwEVzfdBlZmcMZ
w5e0zppmJ2wZXTStjem+sD3Af0l3nRV2t0Ng1r0CSvdOzphqVwM+Ru5U0m8LMP/PMdvMCTxBFqRj
BiSWx8m8oaiFvlHFcO/8qruD9PbVD01ziFXvr5iIzRdmfNflW2L+0jVHH26FmRkvFK89+ws1j9Rs
tR66lhmxku4m5nqBGZn2ylCSIx9G2SXuNs4CffL8Z1E5WNNt2Arvc+i+4aoaHiKzrA7K1ggD0Iup
Sg6MNOAU2bUBrd6LlfMdZ/Z4yJrRCsIxzTe5zoRZyhC9hIHDdVNMbXXVKvPTsSztCGZvXOVzb2Kx
wNHHukpgFfSs+5kAB/gSzmvpuGpv5RUNElcYlH4NBvPKYsJYpgzncCY/+vr05GJGoq6agP21kupO
y7Wd25HhlxUjuLySahUdFkikrMLLQ1IB6w64CsbfFkTCfKZ10aNQQyrCqNm5tnocd4nLoC+tyQxI
Cj3eJyKM9l5dNrex6bl3fClr5bg8lomHaqgdXkGS4dcT2LR1CqglkhRQiOq7zZAV4qlLZLKZVG69
qtg0r/w0M5NV3Ube96xy0tXYTU+9QHOTqxZ0kB4+YR5DHRFrpOyxjQZKwFwr88bct34fBdht3+cm
6zegb3Bzexb7JlLHbeq7IY44+T7CBXugtQTKhsy0LQ16aG2CWzxNk7gt3fhhTgfyJTUdRpPlVbjS
pyKg52jhGuy+BnLo1tLI5D7uGsHGw93T4848VJPd3tp9qZ1gkrgnOMrxlSvyeVtkXraZoR/Tr5V8
DWM58WsvfmVV14gMqVJV2dDUE7QtopBlaX/wVvkiqgX6FSKItZgwzSttxHA2kM7qLFKhKElcXp5Q
5WtnqK7dRMPKWEJlKOGH8PmcmPwMs95Euv/G4Ljeal05cjC027e5p/uIWpSyqh22pqiKKyrC/mks
IWdZTRivODBWsAztZhcWXbbgSTgQzNLJXohPi7Zl2RuBOdnFhqMMoQX6hKVdqjzdqwrGeuSa36A+
UNfJeV7LmrRtmqLfUuo13OU8O7LX2pdoh8pAqAFBVBRZzW1ddCNn91zh4GsEzFuMJVsPW/CatOB2
K3E1rqy0eEf9GrNsm894hDYD4sCwjk7J09/Nxsdi61/FuqQ3B0iaUpr8h68sxKdWtbZxXWDr34DQ
phEneivo1AITTb0LdwYKbCHCPPoemwIdrY60o8yDTwHYguk3QC+NROF8avVzbxnxuWmt8tLPPPcZ
mySdKU6kK35cqO8zoAOQMfZeuO20eGatDUz4YiMcyI66SaWmRZ0JF6tqixelnPAEjbDZx4Qd7kOj
jW+ANbZBSezhbuS2rLt0ME9Wz62JnIhNXK/tTTUA1irCdN5VKYFfJvgDOH4G3lILBDxpdNXunyyR
Jmq3czm/aXHn0nCVo3NQg4i3WE6gT1GxbY0WQkMrtWHPFA6ulhdzO/KB5JJEOIdhFHtPJve1A6wh
rtpukwvFYUyP0wNj8frKB4d+NGnNnmbAp7xSGkN897krXxxPPYcyj08GNLBd1kJEGpP0M2rHgY9P
w1fMS3ZhqDq8skkbwpBxxoChJy2qWgKrdjP9GvA869uGdjBFvr4pKkvtWZzWlrATgQnQlEetGcs7
M0zd53H23l0yyNcsXC3ARaq2lQsGatRK7yCW7GSV1eV9q3ltYAoKCr0kb8nItOSlN111QSBpvrYT
DUgyRd9am8ndTGWOH7HQ5MOcKCIX6EgAj3dUGN5xMwxOfLn0CQGFzuAaEiCzg/TPaB37ZZrt/miz
YcAsHE140I0+PPCqE0tH1zwgttCvY0lTYglP30+9u2AceUXClmbaKSDAFJK636bX/pmibDFX9OMo
ruMI/ErZ5cU3LVcEYV7Djjx1o3PpkeZ0SwXeBJadOY+jQCWdgjEh5TEkpYSY2i3ONsAPgif7uhm1
PIjcsaJvoZq1F04jkR2qty87hy7cbII0JCj1GVcqqoCx/sJsOezJ+YGyMg4KeYSOpWnLYAL8zyDL
rWVY8aXZVAO8WBcysg9qvcEO8uRM4pnhmU6hJl/tLG5BEtSc+WHYqIOoEXpqBNeaYdh9WoVvRHRx
ccEywZTq6PmAqUo8DjiVVPNsFiZknKZogx4vtlk+L0i/ob0zK8GrQZX2t8emf+EWwwuKTXkkywcM
Pz0mWpcvSYHoeIyI96FloNbk93CSJCpmAxOZ/Ze694VsbnUyC9zNnXLTu96oGkYDNW2FpnS3YVrG
+0EaBNXHaEEIaCmOrcOAlSVnx4gfO6cCndb5J+kb8sWeZRNCXm/N7SSSh86POZ5Yw0ssFwq44Pdb
8wYQdx5dAhjKHRHryPFn6NdFIcA/F1ZIRH14K+NhuIzJLk039KHr9iFBSd1tU9WoBzwB3VpvEx+i
Ukv6QR1b+hGGqXcYQcE+hY1OUH3bMYF02vAQTTSLTT9+ZIKgr0svIgyFbLldCDFgz8EmPOARMAI7
jUhurkgHIi+PQPaozXdpN9C58/tqwd7aQe3J90Iv37OqMNYgSDHk2y6dtVPPQbLZ5GF3k3vQKDsP
7jU5Limnpdjc1GCfaOtm753BttjLIl9Smhmi6J0bPtX6VFFEj369J95i46ev9M2q8KIsO9e6hGE9
oB3tVZLsGkbAVzPuXgRPItkhqSPeGewOUagNDa7CIDnA0ZzPOQMCXGLkwf1ffYR5tHQjH5unIj05
9da4W74AiuegqraOcxLg02D/Q9kSI5wE3iKrdLbv6hqERRUSA2NYtbFzDNi4iiESCCqg3UUpYRoI
tolJduroImWfo15bTWn2gAFgabQ1xjbNPfuW2Kr3yTROU5bdzyz4nY6YkZQTevE5eHnS3C7FMBlE
E7WkgejJF6BmLBvuye1vCryHNoBLmpxm4VCyF3n4PFONXZoF8521O2nxtxRDd586XvtqAKQL/Am4
Au5vY+b97qVikxaqP7u6NR89M3n1rPYxkjqc+BzkhDJ6ul+uBv19rBpucJmsfWiv91YFfWIl4NVd
d1IfTqKC2kZLeFhViYaJTKMRXSa0I7qyiuj6qoZ4ag6loJgYj1iwPK0eHj5QiGGVl+QJ5QYdffpE
OZMNduGJX2stBhhTvTR7YhG6ZAugC41yW5DHMpUx+FY6NCSP8FYTbnffjsxR6iR2T3k6vbCfmzuX
UceabU+/BsueBiHimHWJBtlh4WMO53zNjCnmTP4mMPMxIDSXvg/vnlVe9O1XgdFkZWVetalaajXw
C2RRDdHX6I7xhkSuudww3niu2X/WDFYgWoXjGwENUAjpDDGE0SlJAENvTU1wJEzkqH8aWtuepAKI
kZLAs4ro3ayanuRfGk+w3mkUnK2pUrdpEqP27nXDunXNoqQ0nmW9nsrh1WKbCnKI42vYSG/krDNv
NZ16okfbCcDbqXgzI8+4ZF5TXdpsJXwQ+73iKHxKI2eCNGsLBiY+kuzWiDFpG0xkizDjZJ6/6FFU
A/FP/SMt53cVdzR7PW+ZUIY4RFKjDacgV726q4E+g6jJGjhn0CyTnAhp243i+15G3XVZNG+A8M2N
qH2khymvauo44nWh2vZwe91mYvjSPYmCsARgnMWl1jWFPBVmVlzqTJBclOVqBPPbp9usJ9FLg1bA
qz0uL/pwDM+SHj4wv5JaUe/Uw4CbPrBSbYRXL5cUCfOxErT0JhN/f2fb6XF2/ezo6Eu53XAvGKRy
djajeltHWRw0vlLbpnebPYMa0rTqMt5Sc0DSqHyTna/UVz5t9SBM7WeSVR8J5/NY1G28mZPQ3JPy
Ze/90aR+C9XobRlRTre9hcJLuYN1AKAxboa2LS6qsQH/2XpzgIhmglIKzS2zIp+wNAcBrHDGS232
vZMb8TfISX6tWriLY2YwB9BNMufbhngYktvXnHvZMyHonmOjiZtAD53GXzV6Fl02INaZybjmijE6
TO42vGEzEaRkhcbRMfJs3yuR7BcGMIcbMiGN1OeAQBLJJhshWKOFJ2d1ooMFTAoZp43AAKV+wwSQ
YCw7rl+EYZSrZMmYGuniblVET7xPYcX71CmrPpPF0aQwYroRZevRqNvTiMPlpNuJ+ZaRhsUfQa4+
NFDNALNWew8n39mgPttFaXfOSGPdpU5N+oXIjUuVLqJtYfUBnNX5hHxaHB3Hlgeh4XSovJBAsyZp
XuMkkRu6c/laUImuZ78web3wHiAKIyMcR+/vrJ6BDECZ9kTKQQPOV7Ubu5zZS2IDWbdhEwMnZ8U3
nciO8rN53vt+5Gz6XsS7IR8YMc9Pc903e3JKqo3bi+6WzXpiXIS/McV4ureMMLmQZiNPAGPgSVp9
fZZ26jHVmjqKvJlpbB2l120z3AkKz702WjTFlCaIF1ym00J/s/2mvZwE1orSVc6hnczpTvYd3SYK
jLVLUVNCRbPitLhuYodl4Q+fCeCS52gonXg1LXgLJ2NfkEP0WfSTs828JOT0PGQMtXX+Qr/AEMtB
nDlQRG/KtsodAXekLqmMoW5EGHaWuv0V2mHg/nqt8z4LazRckX8k0so/8ko2D1GWSvS+BZwemRGG
wGt5brNpRwxdE1Dj1yRPy+GyNIpszybSLWWitiYpiFK506a9ockSSYNDfTxVELWHKV45qf2Qy87f
MeJpjtJpl2S5Wuf022PCcBTc0NCHKFOFay0Zxis5RhXg74U8bvkVUUX+N8GWHw1nEubTH7ZFgJPj
afnTYIns3E/TsNabqNtYvISvCZUVm6xntGvaUXlM/cw+ApxLdmmRPaTCzTmIGvqptc2RH0DBoikz
oDJMbBg3oWlzBiR1TK+mg2mH0VMWTZ+lql+w1MRrgwpgXVQtHbOeUoCZIEc/rbHJ4rUbFC2ufh2F
SJZ9N2u3lT2bK+JwzCBhJ7os8zZeZdPEgNwZH/oqb3eaH5O9w+z0anDCAhq3oT2SZXVAiXk1VUay
ZRJwRbqmt517+7U3VRzYE29az+ARB3kXX/jc1R3nNOPKh2R4RruarcUIRYpoYn8bdrn3ScFmwDV1
K+ZFGQglzWsOUwttx5rsVxhJco++FDmJHwKZ7kZrVXI23sYkorIUrFcPSy5TwKYGZbuczWr9eRZD
cuGXYXfkUIOjgWF4ssJOMqBAozuQoLlfG6LkcZGpdSYuLrs0JCDROcYgNMdxvTESSWZk1RjX5jI6
8EtOhwJ13Mp2SFrEylycncjxYDEMTzUlewCWskEUsIQxGa29n0Of8bujie8Qf+yyEBCauOkjRNZ+
Pbvap+3oLlhN+eKPEG7ioesuM3bufarxbSKLBpBsxSM6gnjxJM37mbDetTMXZ2+Y1ZPDJwtoTnHD
dTM8aYRABpmKX1DwAIMW9r3ZJ25gRPFw71Wuy5eAYGxn9JaAUamDVO68bUEXeap/rEJmielAPJTR
dAkgHd8PGHuEa6/pi40fG+pgdrm66fRQ7dosKe9BpFkB6Trm2ohsUhfBBpbrsB6cV9vU233vTdZz
BFHkQZNeBOqzIlKRqYmHHSy3qW2RSrUcrTZeTK9wqpeKqHFg00unOzdWOd/2fY+/iF4UwQsLVdfI
Li2nbt9IRysvaEsJRvxueA8ziqVbD2Azo3I9cGRgtskUjMNno39krceJB+fU+6zC+jk3vHk/xqm7
tWKL7iKTx0oT68pHnAVahXr9S1XDU6xF90SQkdGx6HPGnHYg7CIPDZozPHoRVwDQWG3qlgEix6Mu
EFh3r+10aN51VfePhs7JJ+W0u8qrEUikDmDKULxlW0/TrzgsRsQEdO66ywbguKBKAt/tjE3kIz4Y
wzICWOaY90Znfem2nyLvJ1B5NK10bRh1ePZxPa1auzIIiccWqRwGGORIEORjUvWgPQXvzLhib1iS
Yb7Wp9dWOPDApVQnbdGk3aqH+P6MDMrcJr374LWOeWsJae45eaHOcbKaDV7yZvHs8CJM63k7DUVK
Zkx4l0AtPTEqLB6UjayinLz8wnCOqKLIVcq09Il8EHctK5d404rTj/AQkzGg0G+t7BWlLO2cMyg1
yoF1w2LVaT4n0Jkyhv7DY1r8D0nn1dyo0q3hX0QVsYFbAcqyJWfvG8rjQGxyk379efSdu127pjwa
C7rXeuPWQE4Ef3hpq+/RyB/idSEM+UrnNo5+3TwB09A9zdyS/BBGz1UJ9FuSlHfn9L2LWl4RMm4d
0e1t8ULDDW1lvJTOc2OcHOfsVo9JevSyPSHSGRSSTsiu7+2dlinvTIVGTKmJLyvWH3sjsw+bIihL
49e7X8u9kD++e2Pt2mQ6m0N/Bog0VlYh/TQAfVYqyjouFTKe+La+KvdW668WO1X1mGa73mWIdQ5L
TT1Q+SunfQkI1WuB2UNQ1ecFVCk7GPN1AGRSMIzlOECKgMdxtXXDHyFizAi/vRYSF96p8yx/FB5I
M35Yk29DdtRiUajjo1ZJu21SvyT2h9aejSY/OBDVwr65rb/l1jvX8V1dU0cNv3kSokNKSU+62s79
zwJ+4RTIGNmr9OltAZnqk2gakRewGBF5V4Fsl9PeyI/2cvJSuFa7DB17r5e3qnmpeHU6Fu2LNwD0
ExA6DmXYWBSle4E3eGE9/ty/NZH+sWTSPoqzeaWBI3K8x7p71zkvk6Y4FuZuMk60Ah1kSVQqSzQn
g9K/85SuSUSoBrnNCwmA03OcYF1SBATPP5xAG0nSowKLs5tjN3HvEL9fYFjXq7daHARIBM2Zmyye
Nq11TFEa8cRwj4R86iLdtsZVo0/X/kzqa2kchvTnni2PuSiYHH6BF82kWOriyzv79QnGMrk3n5ia
3qEC/ts2Xpb5DQvUBpqjty+xt2ugsZC3a4hxhl2OfkY60WD8lKgUJbcqQefZqtFsdqnjh8ymQwut
VnHxuMcFHVZ2r7fbmnWX/H20X7LWOhjc0X5NR6c6gO5+mYVZPJCxGbkr21VxmeiL9ijnY/gauhkp
lH31qB+XFu3NJRW+HDqkqYtzbLanlJRLo9yXbrWZKGYjl44mB3p9CBNCnAu5JIvQnS8WdVM2R57/
OracvD68WgmQGm/s8ZWk8pBEoqBlGsyLXQavPOEqQ8W6X5IMG+PzTP+XvAiqdWYWfKf/yMkNJ3IF
ftezLgUJSX5Bptvw6Myvuv/UxrscAeba/IFP7rTuTV+fTP816XZr+TfRQAGBVbfG3Xa+18ccNdru
3m1iOqTWL59Z+5rR8jjq+ziZD2LSgwLpRlvjmPUJ6Qe0Z1iAQTgsqG5s5G8+3QVd9dwbb73FeKnt
mW0PtXkv1KA8JPu1lQ9jLykJwJVHV2gzVhsp/s2kH8r8vPJtqQwtCJDOEgdOVYInaVdERSGBl7Mj
Q9//oayP6/fqih/Ef0GSkr7vkh8I4L6aO0XyVc5xu8DJH+4qSLhJmV78xWAi4UDkGWBpCrWyirJe
exuRnxHju/HiW+Fc57TYF9Z/JqL2pSKGGPA1af6rxwR91gvRivercL5DALYVlhpKgGbjU0STl0yk
0kCa8kI3rc6mSItFtVxseiUtrBFz/O74KDPS+BgTruzGmyH7cTUKVaxIy08t9WHePatzvBokFI4d
TDiEESMr534bUhN/6mjSWqhGTJ0wsd6qmkJ0fiMzCw+CgFqQG7SF9OQLexFJj9vxgZBiG+tu4v03
mHcZ6vxQLEMotfhfPzZhkUIyVBexHDT5rqZvR98vcmfk5E4S7el/1c4VI3CQkSlcWMSjimPHnlg5
u4qmqIm2rsLA/XvjXs1IWnSCctKC2f1eOXOn9rsrXlznzHqxcZrPRH0iJYscVAMoGJBcPqw5Gvb9
pF28eY+zfPB4H66Kbi75odWfoFZhY7Pjul9a/5zwpgzZVsqdmb/147dbNbsFiS1iA/RtzzYJOi36
wkpTdB7nHNmE08kvO7m6PWmq9QF+Bjf/c9+8L95JUu3wP7cy7T6sf/xgVIzjv8a53lsUfW3viKdy
/oP8qPsf9LV7MsvZn+VGN3/kQmWkv1vac95yeXKKD0Riu8gUrXy3yhcFjpKtj8K5crttmacDsg3i
vxbI5I9AYzqHfweyUZK3fLzpy4dEJWIMJ40hK3H9YX8XFiPPyDiRBEnMOcKliMar4VjS3LTj2x9I
V63pgbdEemqt8jrhjuKLT7fML4GYbuOEclCBEcoHwweBzPGivWUThaDOtzv/9ghQcnLFnZko6DW5
d0ZFPAzBkv9q8A4exU4D2uoptUMUpIuj7QAX6Sl5R1IWiXh9oHtot87iMaalG147Mgo86qicSqE+
F8Pa9slBeh/wBazS5VY672n8Kx4Gsgl1ue+/vEM7PIqG/3FiV96McjfAyK1jcpjSg6BGoSHQOV3P
dz3PuLxanKqF5My4HxD2j+SeopGcYKmrK/GGUTdXP3nUdjQFX/Inh5hP4yBhd1VRhoL6Zs4Wz8B9
s34mznOvzrn/S81COR6T+Ux14UYMl/ubBiPNS3TwmbjNh6x5ik0IeceNqGDjp/3WZbQw5YGVTP0/
H0QMEoWrpwu6hCTs7CsvLg3aA2IPVhEp711zHkzzcTEOXc8qq+/t2d2OXBuWdzQ0+Ih+a+cPAo5k
Wm+IU9GlPyzd0zJ9uQZPzGeZ/aellM57COopDGq0i2pD2P+IJNFAHz8n97TWVxI2a4jBJj1PGcWb
X2A/WjXvyV6V7Ytuobr80t2TsJ/i6ZUKozo5rM62S0+SUKt1RyxAYMsHH2C2nh7L/GqjtM2G/8ps
4CE4Od7r6OxmbrEswajy6pgvSX5V41lPaKxHJTV85OJIJIRaPeaVKMOgyhNKjOyTb1J4StzlVowO
7+PHajz6KmKRC53hm/sIrpssQmrj4t9Z0K9TnT0akp2SogW9jDoCY9nz7eGWFoScmuQf5/bG0Lei
xSKDLirmctbvhWQXSRlXUh+U+5Tr03k0/0tUvCtNH6ia1rLugY0mEG7H3lNtRhiMWd9hKqSpsYkY
0xmYwa7ZADSh08XMWpI+0G2ycbmAveoJxzPi01cquDnt8uNMWH7Zf2eopmVFkHt1kMZvOrqb1nzP
OQBMPcf/mQdg0pIBfoZNTKZftaShli1YeJfHvJekgIDiAqpJ/vlG/0bGW99MB+VfMVQwEiTblZ62
hYljdiOXJNxGPJui3GZT/6QSSgNWm1MmCbv4c3YQ7U+vcXMpYyfQWlrAgKpW52/sZbimz1PzFack
lCDpzDkPaiDMTgsz/bH3nevqF+ehoRnV5sZK5IYILOwbZjBRROyb6BIFJ54yX9uSp7kuybNPvm0L
xir/bccKLgLJPnIabkR66NVxxNQGtc2ZS9Q/gHPFj6zQtsT0ALuAR3n3PI4f1LyJ4ZFgfMQXnNjx
tqt+LAh2MmShPP9qLxLK3hlxTJp0zibeHlJXbUfjp207op9pJ7zn9CjZHRogUB1fDqni6Hm1Dy2f
D3WlDkhNQFfn5K+Ld563N1C3afQZLTMXWfqymOQJ110E8HcesB/v3NVBTv/XeFR5dm+DsN7Mov1a
dbEpKby2rZ9W/qWOe3JoykiI3pDlx9RlbOjo3WAB4ZrXkQrBa6Nx8aZvmf+amkakOjS9678ZXUj8
Ui1/fksNGW4b41MRlav4xOneXg/3Ju+FLbEU/yWUunZhvur70R3PSrxM7VZkzCrEz+TaxoASZuPR
ux/qLFX75Vi3lkZw6LZ0PrX1tjQelUsw8sFxDaotQlwYEeqJYGBGFFW2U3RyTqj6TP02dCdlnzpo
cZH+SMsJZiDkQTuYMKUNQG5uvLruZdSMHcLPjc4uRcIEodF887hVUAYE2X0jA7hRb7NFaYaiobW8
zd4PlWP/Vvo1bGkTpftQWy8IVTdZPYP7/HLG2/FDp50M9yDznSroDOWzQZs765Pv/ClKn2EBym4r
0/fJjUkS5TTChnTUeIpgDKg9OcM/W85vlTQoRV+gSzJ0bhhXCGrJyz99vujti4NWtTobOQ8nPsFE
fxANsq99dy9P8U5Nz+7jnEf5ZwkRJpScdOBV2YtQsE30SzTtNRavxeQE4/IwtDF0P2PZu4HyayEX
xAVoZ+njAejji0vKdF09y/FNa5+97mladmN3o5cyAP0FQz86JX+guXb9p8kGY/unPtMPNWhGsTAB
4TOU5RsFvY9z9tBoJxyBVLQ/le5Jio+c+Pl1GQJXUP9KlVdKQDN9eqsBL4/9zgJclazUKXOdnv+N
1Gs0ap80l5zizKxmzeX2rqofn5oNCtR3mbGjVtEyqYsnmTtZwjan3DFp9ip7GynTwNkGef2dTV/+
wL8Q1YFmfVTmv7Ybd6m1hJZ+oDECTRfP8eqpm9JoHiaFVdQINogZH7oKm+C4XakSEi3+C5vCrGL6
ZyPsW/SChCV1xtV1BG6IN1j53qgcCVZOarTUxTH2wfY17wHDYLAW1bmsF/hyXI7gPZTBZEtkjv2x
J7qL34eLuMEr7gVc3dUi7EUZGna4NpIxzv7WDopE//M6JEnmHJER/uknmIfAYivq5UdZ7RBWHN1h
2Q/00+h3XRMFY2jjBxLqC1NHJL1+G7H52KFDJxedFczfWf1AGfu9SWQM28retwsvu7tMB69OPtRc
f9i2tvfXMfKEfq5relibNQAO24ilvIJnRtY4H8H4Px0GROGPx8nKbzQohtO0bLOGAnPTrQl2EgRD
64fB086ySE6ppW0r2P8NbMZvp4mtkvNTsugQ+RBWkxmsTn/oeWsyH928tD5RvjBL0HTDbdxtskIL
SOt5tl0UYKk4VFb731x4CMRrEgP80j/S+E21ahnoytq0mhWtRLsHBGJj7/tb5G3on4U9MiKv1cb0
79tc+QE9dJ2yYmvMWAXc5biuyR413LX0tSCz/F3VGTCVVOcY/aWS0HsVJL3q9nMcX81sJHOFxDW1
9g9qladKG2n9rsJYp4sJcJna5JPHAb1J1viKovAyE+RTJc672QybkUtzKEycfuhyzOSEPSlUS/5q
EIs1m+trv/aRz5/RUUeqJQn8OY9sDo6WPsd1WRHo0NOT+Ogr1p3mGOe+lnur5z1FUjlRZNt5bgR1
+dlq3r6op0tnzEGNv7KnHw9Wkwpn+rnfUPPvRTc/AUe+T6M62kUc0q1GvSRFweSjsPbc99qpZrbr
geWpBfKWGgmv/airHxU7ZKdo+4z7JNWdyIFypgwPrEjfomi/aQ5XsODtHZb1lJZM7wUeuEEYV0sf
I/G/Hici++w+RF0WpGm3b/uB3qphp/SZ3iLK7GD46Lg9uGYdCux/VnF/f/jsXMzomX99SvAmwz32
xhqS1PQgaia20ZyeR0CkwW22iQYmp4P8zM4cloDwQFO/+uI/ZSQWBc5InToz3G9X8317Mmocrigk
tq2J6MxihKTJmU5vO14iwk0R16D9mIb8UExl6HflQdcr3J35rp2rT1jlki70NOFfo227Dirmrjk0
KyoH6OwJ3WkmCTDeQhvbkcJ1n+YJkf81rWkxt4FgLzVFdiq8iUKiZBePM83nvoaoqI3KuTnVCWe5
t77aKF/HgYG4pb6Anjvor/Hed+yDBup6d0JfdCgW4l2x8sV+ykJC3X29HlAOKdY6eniF9UyTXkhd
1SNVUSUx/etOdsl7y8NLVwTJN+pWWS4xfbZsaNvIn63hrRjZ8nos8YbAGcivkyOjbZ6dofjMF4EW
kNZ6p9rPMqEzg8lKNYx1GEIRQFaIzmQ4QyrFRnnuYMOagSOZ6YfHI+f+aFXzuKCa7FNeCqMKPFQQ
CFgxbSMBXznl44yyM96EpmXAYMFxuvRYxcMmj5uwquG2cTfQTIcksgm6mouIaDNk14DzTZR23t4E
YCWuMcrHOSoGd2MW1o6qjNB0qgfGzCMuXzYthuJBCxJyszwT63on8ArhtHQxQWYVeJhNySgEAWKD
vA6cEkPW0B59qlHr+86WUoUsjX5vM/V2Sv7Ro0FLnbV+GBN027hcRjbDFVi2cVE9e6TLojT2BkK5
K05MgXeoUgXInonLj4j4i+l76Gxb0JX61LMQ9nUZGNq05WQ43JXnS9+FJto8fyrfGpUf1ZzrAXrZ
xzWN6XSz5VPtIFNERcFmiHMtt6uP3rBRhWCgiS00sbmhX9oRsNzjg9Idwx8ZoGcZye4l2+kOW1Y0
5TC/K98iwCjWpDCO54Dosa0VuxslPNQE9DKWAgsZ5b8T0nAXSL5oLDAT/Kh8nwsSp2zKpw1CL76c
e5X7GkcN8VzlOslAaA64Ri5DgTO56XSuXUxDqRei2AqS+b6vt4FVVWfdw2VscLLUfYVYyaTgW/xY
WEuCpbCD1EYAoHsop7lKdZoBS4FZv+9/awbxhs+rrRNfaHOaRRfFqx5ZwHuNYV0MoP+WEvVNMpIa
mnTmqbLXFyu39qi7d5TPPJPneYMVphUcR/IsdkqLZr8GE82nfUo/dTKIHUapEB9ZFPv5TR8YVeEh
PZyBhHDcXKl9NhMaUQ/mz9BXFg5sGCKFOfZDqngDmxkuVdqTb7G+TdVhYGKnD5MuSmemlYAG+77D
6my6O3/+Z3N7jbSt9pgjezS6tIePMhwEZgf+r0GlVzYwCtvJivbd/l4I6UJw/8WzxwGLd9hGfTy4
w0eJ0tEq88cJgG6YaW9dKrxdySnr2h0+fiieIRBz8Wjb9cFQ2OHqcWeK/AnvN3go7CzE/UEX5sGw
/b9WZPT+Fphv0uq5Jlv0TrFbug8mw0sx+8NBQZfL2L7WxhBin+dT9pLCUtSGFgeS434sGkD80LsP
zB6fE1JCKkZHQB5EWcX9B1YmxJL/XjTxeVU406YBVWWavPjVfBlKhXMQ8b/T0N6gFn5F1ljvgJih
NTJsghTYZjkUA5eDjTER4fWdUNGibMThOE81fbLLp5lTje2NiHocl/g8nNtmkJWKEXrQj1SeQAXE
DUkMDnruDoY1SoeZTjGEazFLqumv+7t0c3H7C4XVO8KLTq5a1B6K7cebra2T5ecZlFHaZtQk4l1P
xq2KO/thmmrgQ48Qi9pnp/FCF045FnQfjSRiuq0XJvfVUS7s8nhSddYJ0fUPbRmzgRtnq8n+asv7
9b310pHw2dCKZ9s9c2F1nDrSLjwrmM306NCZdFfDMPOGi4cg7Q4CgSkJgBjD7MBM5nVjOQmlpQDw
tcaN7QHkAlAm98tQw22Tsa7a3YL4iMrttkgZ5ajlywVJGbJNIkQN29mk/7uheBLafjuWEK89ZvJq
7uqDndqBSZpCOzsM3TbwCnEJqwUmPow7t6zQWCok53lly0iRAPOkLXjzc9x0D3UjSBOlb4Q1Sb/5
vKBNKTs6cL07TTSaN8OrG29L1+mwk1mKnXMsve+89/7pne4/6E4LB2EQQfa2WtBYpnPu+9ztXmt0
H+9k5ZS7aeE2mByFNFqgFrJINd3HLn08m7YuvnJKUh9rgQyM/ALSZndxmlRnWxEFiJNBY9txPtRo
tyfac77Xolc7LIYZhvFK4IbrCroN0/iR9GSsncmazrxBqYkgDyDPJKlC996apjM/jCXxrqa9yCJQ
c2fubDDtQPNoXTUqEIdijPPjaDrHxicNw+4wU6/mZPyvIXOPz0VeWnJAdv1q43HDdrmHiR2itnDR
LPWI9maBpXjAEol4CA8T5rT+Is1fsuJR2eb05Fiea35RO4pqa0QTnzQDXF+exMc+Y6mXhZqxofom
1BMm6ieUaekh7/AYgJFkLWhsm7+oQnU32TuI+ZHXzo+ZD35MvD4RLiZ2nVtODIdHfEkyXacmc7+F
dEgpWRSwp0ddbTHSomw4dkwlU6+hxZ6WZ6j/bZLQuekuLhEPPZ1NA/UjoFLjJL89Y123Kufb00vi
O3AnfalZmxK0UT3gzkjYADbKMKeDCFpxXnqOzyW9uetQ/xXrwI6b1RVbqG0KHyG2S9AIfmFzeSkQ
S0ST0p/lPP00epcfK8e4SKckmCN1mQfzqiDo/n7fDh4mY4dwlaufNe7OMQbskd1kfEA/+y8olOc3
Ul7ILacvgpdiGU9d343bhIank+4L9Tr0JlSwL9cDeyS+HmRZN54V+1qRQhDVutn+6Agmd+06j/sK
6pRYRJHxruQx9E6XWIzok6X9uKIqD0aBCVdl7BXYCv732FfkUXCsFXmLabnV+fua6bvQyULxZ1KK
rcV6zrzWJLsFBQmzS1NoR8QqOuB0D2DtJJJDygAUBg8s3/DQ3sWfa+VskcxlZ2QxZkiPkTo2FeEp
0KLDfBhNiexDKPU6ziPODN8DA9T9+pVmQ8bTUeOMLrC26Jsyt/HO5ZjeUTL2NpIQZ9jVd5qnmXz3
n591ZXQ3gJEFMLY4EguyT0XPWFY2zgyQkTBRZ6kXELg/Adhy/FSkVj3zV3A8mTDgtS7Vg0mYDgfo
fOeiRYLLDmBh14/ZL+HTGfLmCVioKnzMCi38V9pK/mttKJMsaz6NYfUe+a80p5Zy4crtSXpYUlS3
HnBonqvlUaPsLQNAP6psouitu6dHkbedu0wWrt/sm7r4tuL1RRYzPpbLmImrlxIChyWTOA5/XlD6
Ia3ZJ13NUW42zzlzFNVNKUep9Ozp0Ymd6lbMlseFRC4+G6kdH6hNvWdKGM6rNitQTcpMt07Mb7qI
fbwhvViugytpMatHD9EuEEM4m7QW+6ywivn3o1iMGqOlOR6mV9ID0nHLR+8OWb+2vP7gr0yEqg4l
VWhU1JbJj+Un/zGfrBdjruqPEmDIXl6TsgHwjjcpoRoxeQY4y5MAyykHnIzjv45q0yddefHvsAgj
gRSPs4Mbe48xd+DzNNndydaQFUqNRjUC3nzOk/t5Ua5GNDtZ0Me7xWKktT0cqGXXjwcHEedGJVSW
h0w9uRPo6eQb5C0roaK+K8kxwOza7C0MRQFZuECsS7LAkOSt3uHABWrNZxOtI8AV/YNJuuVrTQ4a
5eUUZ3ExW7nBA7hqhnOaiHNA9sSmcC67D9l9bPGPhFNcpZfWRktsMp+tXgxBOxK8TLi+vikGjaFZ
tOuHtkJ325Nm8Uw4/y0zT8tgZtFIhBLKWJYWwppjoHwNDG2aGfRI44Yurvug7ex412udDfCTt1u1
9ASHtF7MuDEZkrEbzdWQGThXZMlYh3+CAR1vH8niOnlVaSzw4aL24a3Xiy36WN4fJXESwXNvOjPj
IqJZF1U0xdEq0dlhJBNyorlfK66HsNQVXeIFPQtMcIyphW+DFg5xHzTZQj6Rjr0i9jHforNrgz7t
EoQL4pbgGkmCtEEvoboBq0hR5TV1U3HchePaXJpp+NWJ5R2fBBMZEoQ4v3aTVR76zoYkwqlkg6Kn
DwjcbPYJzZz+JNc4SV+W+Y9Kxx8gLD9qJslqxaRfBH4M6+cn43F0/9FYhrZAtmZDzIGpoawlgpjb
XL5XrWPe8DeoDxxHejCRlIDqwPxvGOrcirJyMhj6BgLHErLMDhAGw8FbUdvYhLNe27voMTcBqFz2
msgdCrktE25gjFkYlO3ev7aliYCxN05lMfePuAQapJVZC2AjNDw2TfnhrSWZPF7zxdaq0CQlRcNr
z1TikhtiB37Zcxp7eVpcyClg/tBLJA6OvTw2q/iLVXafa535G23vT7Mgfppb99EX2nyJ0xhDr+Gz
Jbl6Ow4ROXZ2QhyD6Hk27v1Ofg6oP8/izpb7mr636tz4QodOJaRICI5efHnFQ+mcpSKvYTP5Uwr/
ac7Om0QDGznGHQCjBFm7mCm6R2+ieZskIehh3BJBrhNXcK6FyP1blvhw1TYNkEsiAPg1OBJBHksy
+5/tgFyTbApE2E72mIBqt8oIEvMjHlgjAFniOoUamH3zl2bQJ6LAnlpbAQ4249WatHPVFe1bHDs5
kocWQECN1ouF4hoGpB9/pNnrcMb26zTQfV258o12gfRip4l6ddg/2OFngFoLczo91beloTCocl5K
D/+UjWeS65tTdLO27fuQz+JB5kx+ttCIMcpI1CnsevpsLVSp39hxXlYsgvJRb8q3NrnbxBYXOqua
NMNF907RERFJMmjVCjHgcVN4IBMbOQ5/ZSUJ6cgrwCjkQcKBgm4JoOJdyRM1Bo2lkcGg85jGOyOj
QZeiWhtBP+1Dm2nAPj0yjwZtq1U7kan/HNJKduRn+KdlSO5VCj7iBTsnsK1LAQ4XtqOAlC4i03rL
3CurRr6fjX5thHMuLQOO1TaIzM/7PxrGZVQWIxkNK4LrcnW/M5C4bVVnn01T4ShZWHyaUls3Odks
gVrcFvBghevwSLyIqiWV343U5Rf5aHcRdwEqGdkdjJmbuMjwhd1wXpsL7KOl3ObJMHODrV5P25Vw
tfwFOIONk9sLOUJP425Wp2O71ybfWbaqK2zqT73ZONAQOfH2xwYqw26JCdJJEIi/sXuIQ9c0BEsM
BprBuZ6ryBBjukNPq5PhSGHv1Ugm9V3yaheR5mnv0yL+yQKml9C4akuaNlFR7uj8jlap6qAyp8dp
7Mc3x/BRPYsefVSW3lMESFhlPexfoG9fdDySlE5pLoYkc9i2JTQ+I3eKyUF/s1KqSPYIR2wKUL3f
0eNyYNFxo1GyOW9bwpgOlrPiAC69RT72C9hb6/o9f8hhc7LgxekmzC9p0d/WDnsfM5zJQFa09k0S
EQjduujwpMxMm6JSBABgyIB+4juhqlKGWT+44Cft6yIm76ZRP7Id01GeYqHMiIGmBeckOt5zCMnf
uHbqb9vY736LeygbshMGxdHVroo8qR+CsebzYNvjyTL77jArFzQ49qp/wl7tUJP6wAqiqzNvVx2U
No8ZcVjTXqBHuoy+aA+Zl3mHsqN01rNzjKvTUIOWGTb8xlw9dhOnihzB1UAorTtWjN2oI4kEFE9D
13k/M4h3Gj/IrxFB4Srnoa7M9rPQ+/7Ydn5x6+c8vpjWmL/rLt295qSpYCqyZTsuBXQTUVZHFxqD
eVDZKe6Tbjnajv69Ik7TSH3b6DXB6TL3tcOI1XxvJ6aKHECxIHetZg8ygk7B1DnJPT5anFrmcaoy
8aX01ggWJ5tCk5iDUNfy1+L/FV0oAzEt4Nuj7EJFc6YBrflGvDVG43dVw4dYMNzrub7854HYnKwZ
5zYEfH0k3L54XnWkdHo5z2cU3GIIcKJAN/fyZXWygdMEaNLWUI9pIv/X2B2DEbPWpvcH+88dHF5H
pueAPvTlCQOXGczwUxtMZsYGDh9oVR4zf7knBmlNMBc0J+doKzn31ymNesWRSzNHR1MtvqE+aYyt
N/tGqOswqqpfGrIRgK4c5CzSGSJefEI+4sY9da5h/k0m5uZ+VqxDQ6at24yx+6cgg+m6+DpCtbRl
6ie156xm41rq9i8hZf2mSweIKUZbn3mhEESs3bNsZjexYR9a7blxCycsxIw7JrYqWqYmU3hfQjXp
GzOG/4G58L+MPHz01ZM1vXfSznc1BhpcftiIwX/a+j1thx6CriiCnhzSrRoN8ZeJJ7su9rFwpltb
EhS5lQmkYOMn3BLm0h1bS8sJBdA1DJfM2CSplR/21BISUeOVAFZcsnfaeRbWDoyQtFsrGu1X0Jt7
WupJaBUYSoqqiSmbFRuc5Fhp1SfBekVIXfBL2Wvvhk+XCiLq8Uw+VfeK5rl/gIC2sB4mIFZGEZ98
rHwYBtvkG8iGQnsdS4rXxN13u5AhYlJIvVEsi591veoAVhO4yto5Zx6vhkgL67dsOydgVpP7VNqr
eXLMpB5+ZlcTWVTnXn9WbmKArpvZqUOwdSQFZNrJUUxomPLqRQ6YSN2SWt4uX8CX9MUcmXGxLcWB
z2pt7StyczF4ywL1BqjKWG47yfkaOfbsPSR9PgFEG9aptbE8LjJe9isK+GcbhhShfV9u6TeipAWb
wdkoVkjMXNSh6WsG/QY+Kadllkbl2mjh6rqTC56kI3LvlsbauJ4glanQHeS1i/c+ZCDvhWklRVhZ
65u1WhBGZEZZwKNxgs5zQX7UxE2xHwzjq0i5mJZmgWno22WF6Myb7mMtMoV83qyRCsg5pfmzUUQ2
uYZ19YxuBGQ37YeU/uRbrBO+NI9IYmYF90aA1xrJtO92+ZTc/wb/1R3K4Z9pgK/1PTYAE41ZCEEg
g0HZfiTXovyhX7g7F00ekxcXl5MIegver3OF8bjajYeZu3O2zZB7Ucm6dpRNOsD0QUD1omIySA3n
gYYc/9bqjgp9MZByr4HPTYjzlozQ03kt11dSduv9Wk/G1bA0EfhePlzxZlfbxlxlsPQGZYYsn0Ej
7PhfOTJtgEsyK6yWvsP7ilij54jP8oy0rQp9XExy4a70aoNsc5B0POPos6hNo6THYWDrp68p75vH
vJLON8EBhLU5QPeSUMeVjwyzt86ttkt7Nw0E40KIb38MxWzIy9osCBWsgseJ/ELqu0ciZQpi6rfV
YmSY15M4HFyRvFo57BuXhma96Z0mMa4P2tnzmPwnroYdEF29m3tdbrO5Mq68BXe2CRRTpiCgBJ3R
P/B/pJ1Jb+TK2aX/SsPrJhBkBMng4tvkrLEypSpJVRtCNVzO88xf3w9vN9yqLCEF+3phGL52hjjF
8L7nPKfPPEhB3beu8vXKwGm2p3ybbk0Rhc+jO4nrTHT156zjDUFhkSGndIgVNwx6oqkSBmrNsAR4
Ct1YgzWBKksDLMnrb2YYVT+HKRsfqb13xNmTh1YFWXmf9+MP4TjBPbuIjPcKBbNXVxWmqDk/eE45
HOcyd25wAgPIo+W4cVobtIwMctyCGOJ6zbRe1vQ3ir4i8zqgF+dF1LiilvTrtGhw41QAf5HwzQP6
Y9jIcIdJf86n1QTKYRc0fGwmJfqNWQu2lEmwvMBMZNNE7aLFVDO/JEGnvjQhGzUin9x13rcOdEft
7VJbZQdBoWoVR9Mz207q3xyEYXE4gjoFmSgbV1nll3FMWJnYptD8gfyCgX7cKyCJf4XIxrCzDP5B
ZDhH7QzNXQ/Xg6I/5xkzApOvnGSg2O1FOzphct8NIRtMHuWnZd5auXgsVznL7TYnHgHjcQGaqqu/
TQIlbmT7976Djd2f8nhTA5ZCqRL+FbFVXTnm+DL1iInr2peHcEi/sEtq11oYj6lkw7bKBlU9d06K
xMcczNsuqX8pkjVgJGCvv3MtDLJ6MrJ7S2L6bEm4/ORCpn+pypSqtJKI4kqT1lYY/cpmTUOYaLin
khVkYxF7cSUmZVwFvuLoTLd1WwsFKM91s2v4fIhGwjmwlnWNBcsetfjO0ZXqkTRQpoyttLYG78c6
dNiwVcp09rrgADxIs38K4ty/101X3xZR3m85EKHiG7LokUYGzvEaNXAEpDhczbigVnMdffeyqLjp
izq9QYbBnw46iSN/gCy66FrzNk1Kyiq6hRwlA3CFbAlU+ghxTB66OTdPdH7Qczc56rMeYwIKneU5
BGbM7mNu7YbyaiW/2YPI73nnQC2E4S/YGQjVIgnOx5dIIaKCeLooauWmkZRKKXIA12sx0tilYa20
ytmZw472dSa3IwbsfV+RGRVUNX1Vt6CYbuUVnaElHqxrJBxGy7qZBYoaGaI1Rq+J9KstsFggR1qN
wLP21tw+pJRPqIZkj2OnjmkXlFtRBMMeqKd4dRcBOXgvb/l62Dcqu0aQa4s7pze+m+lQ76JGjRVQ
17LexrHZX4MdGSDfx68YrP11lgmUu5bGtRtUYud51XQTzoqyQg+rCLZcv6s6S3DaAoXrduErVJts
FyCnAG6WjLdFXnCwaD0ETAZb/02oSvbxAuWE51jZPpobdxtMad3ukKHRjJ69cS0dg0OjhV5L1yOt
y7G98XDETrd6ygF5+coLl6k/OYbU+L8H9vyFAhV2r4ad001ZFBbBeGkLtpx2KWJ+iIDNwQJi9sts
2vAUOVof/RDlcE2A0idS0BYkFR561qMkpioeT0WBTB2NLm4jXDThIiRv0Xb8pEts3/v5GH4yNQ7A
nPoxEBMQXFaZ/hIhHVWK1Vj46GPTEg8wVWazeqoIczuEEEv2GGFx9TuBgDdC8OpQgj51gpkzFDvz
vWHh/mlMSrVoZZ2NksHrwBn9oPpyOIXgkTZxjQ/C6KpoPTArr5PRc276nBQod8yfA0JEd4GHrTeZ
igFnUKi3rTnJz3VBZnk7sLkyjTbdWdOwSC95rJkqvsaBRgSsDd7nnk9Kms1PTrM0UWcLD008YyeF
UPJo9a3Hty0WEwK6e74POEVD0+PZYNtjK4rFqQ/cNGtlC8rDbrwrmxo6KtHMheUU0Af5LPHE99tm
jqYXfBzN2muwNcNR7Fe+s1DKzYm9Xq3RUMiSTc6QJuwd2yG+9uQ4rVXePeYVBacuZcfqDgadXzhR
B8vt9e2g8ACsVFHRe6uKhpcmDqyRhnYtnOkmiywQsf0Yf/bL7CcTMPTy3FnaQEX80E3++GhnXcGs
FGPX1C6KcCe0XiaAa7dqnBI29mh7PHbrMCbD6EtexfD3Z7QbvjuGu1BQvFeOL9B0zLLYoz1gZ6+9
X4GbvbacLrkpZrSfCUS4KceKkMLBZZ9X1oBkQ6h3LH0RYgBqjOJLAIgCqRqSXgEom1LpHGzk6Jh6
FdNT2ATVHFFDNmRLAbXKzLWQ3LJ2dq1HjJzmg8xihB6S34mjb9QKPE7RWb9JB58dAXgh1KuFf5ix
EKDxRTE3llTsDJ/+RtzTwhU+E3YaGYesq8NvqeHQJaA6drCMsb72UrfYoK9AN50DcbxOM7NlWTXa
kUfDlhZgYXJLTCeKlL6xd9wkcg5t7xfZqQi/q8C7SWXNGZtvBmJ4OXPkjgyKtl5as+z7sMADH2Mq
let+ukn7CnR+VAR7k4PXbpp6ypVjsDBARsKdfCeuYHEHzVbJptjHOrYfB+mkj1MUAFNwy3hhVMiV
3WCsDAY6Ox07FNfiZB/W1teeJLxPE/hYsNkmDmNfsW5JtRvUlW/9GqhSb0TfOdD2nMB8DMaweTJ1
ggITAw+18qalZNRwVY2B5EG0XX1dKyP+rDR7ZKuVDhWSrtvWOXIyQ8bpL9+Ik1PRBqA6Wb9fdYRB
Nek5GkIHH9dUxrFlqcYCnzvBstbI+vLekXtq/2yMa6iRQH1Gen3xeAIVbV4bjt2++pVtL0ixsT72
JiwQQyfN2kzLn5QW5K++M5nO6bZtHSvmzKwBNcxGglwDrwDOF+Ws/IrDsdmF2auTJnLbDWP7kncc
KgCQsMce9A8TsiOxmL7csYVA0aLtmrJ8M3ansHKjm6KjSmoiTRtlv1hY5BAy65jJV00DnwM72oR2
qoxjFersU6qd6mRRwKKCulSATYWjx5lRXY6Tgxg+iQhbgJSP7WNw852WHP5otXUEVQzuJhTWfO/Z
bCVwB1LfCcCbFIrZqqtgMwC46iyqe/H4CzV5ftBG6+4wD097wIP1oa/IDhCosV5TaxhmhNaqORTM
GBs1N8ynakxupwHNxyRMonZjOPR+RapWmlK7lKg57jgtQ6kfcNxApGL2K8xfbH3YpNnpsgzX9XVj
sKGYCY/bgokkH9OEQvEQ5wFnO7cMjya2chj8YNquOhnrfecOGXZ1p9r71dyC23Cn15oUiB2eeOYL
OIBM/1hX6Q60T2k4gc5SmUP1f/GSsD04mLSVPo8tUnExiPlurFriP8k73QN5BQEsWH4H0zLuLa36
HUcv6zDUbfi99OfmYJtdtp6L8XtvE6vXFln0Vw5nD33j2OzMeCh3A/GyO5sKF/yqQO7MGXFuptjg
ZoD/d4rsDVSoaNDCwmzUPp0oL8aRtR8hcK8miRu7D2wQC7HfbmfZuOhJCcco2t55qcuB0twy2U54
+K56afjXeqTmvYrG+ltiKP1NTTWdw8IpiytYv/XGsWyeB6SAIPiadQs8uXLyLW0H/+DGeGx84lC2
OXnJ0CBc45CEQbyNgs5gcg3yrZyQIVeW/qtVBgCoBf1FdQdcT5hALTFjVva5okYIXYP/SGmBzmZj
PASiUDdLuu+DVWXhFuJ6ssJogi6hs80rP6FfNziWPtHJIUFHO1/ZWVi3cP+NGweUIJsUmFJrCUh5
gzH4F924RS7luO46Ei6spaYgpSNJOpiPiRdfpTZq7RRmmuPdILTE2JbG6YubG6AXC78kzAunTQjk
5cZIyvLZ7sDMOBjMth2v0yfJFug6xvO/rh0UKGkcB3cuHajbgVefRaod0Dmg/s+TeZP1BajA0P5O
P0geMZn/QNxHPY744n0/OO2mCqSz9zj+XZM2Yd5oa2p2rL/lPp2Z/OI69/B3ZgMiZRXtoqTxvtJ9
G1ecI8WqypD5eg4BFfkUN+uopmTCC7iGVka9JEM7WcIHWdFyib9TbIWBhOj/ji1isuY0jsuMNOv1
WBRoLI2eQr7O1bKTcz8DAsAJAScI1BzEQ0ws4WJCn8J96AxkNcZ5sY4d4weLfKTAiTExDfGsdrHv
BreoWtH9zdRGmY0R0pqF2lkie6bgFWwrConrqbcMNpxGdEPlLtxOhsuGKSvFX3PofamxuHxxUoNP
ygcwfXK7UdzhJa53Xhqxp8LahnFekroLpHg1u+j3CBfTm3pGRBNmo30ILKQkAeCEGpKHS7/1XoJL
eDYDONGcSvobS/B2zMVcbsJ4huIV4g7MRfAAd+Qwk4qHQ6uiP0cGKHuwKaX4hV/RMvJ0n2Q4qdka
4AloDLFtUui/oSuGdSFycUWBFwhFGpU3wmUeWntLro4cJveTIVAAtVSEAH9h2EkKdz+MjXkP2FKv
giz8lZUp3B/6drfwtud1ZFIn8JyoOHi0MA7oawEamOxrdpkFIWCM8qcmpz/OzBteSfiJLsr+id1z
CdFyNerW3Qxk0mxlXkXPKp9I/qBqiFCTGv61Nmz5jK7J3jXL9qLv+3LfWlSfKYmpmxn/+CEGxLXL
RsSzUdTD2RhQDI8qK56SyM0fDBujLWfnCaEW1e8kLT9702jtmC5gwNF5ObSJcE9paBQ75BvuE0pO
AB6pphOFIoFWZ2HiV6VBM6YdFHmwyzuRQPBYjfRJN3rpCjmzJ2cgrgma5dyskHY0HkVn3bJIoCBd
8gqF8UUlGZCKNKy/GNkIGose4T2AaO51W2Yn8O3AOBT4yGYum41vDyUAcEH9PanTWz8t588FO7Fb
8qaPA5CKTZx3v5hdOCt7QcfGECy8T5IJIBG2uzbynpXDjpGEDMrMsNcoTpCU0ab9VQkh8NbPKN/U
FcVJbiZK41GayIdbsQep/RJq1odV3oWAjhF++Wlfio1rJ38B/Cxuo1J37IeSet80qHbBcZinMRhe
cZN8a8BaXA1zOD21FMs39GP73RQArovy1mNrEDp3dNSKfeP3nFGwR0NSIB8nIPXobyUWtmiAbB7F
izUsGW+VJDQVs9Ip1rJxKhjDrEU1se0/iM3Obisd0Tvs2dgKMYd3HO4qjimI3R5KnWR73Xtq40/U
iQYTxkfZy/gRed+wHpjf2DWj8ukLPYLlpJ7Z5BES8MJ3b0erxCCb3M7VqRFgTiD2i6922dnfI2th
Z7l4gRw4K+sY1Omd6Q/u2umSaZfPvrPTwquf46GhpuByRCaIGR68HY63KMzNH8wCmEwbMdIjzMev
QNPVHeBGFlQraLDm0H5Ocy+7RS+asbsq2IFUpfGDqZhdF+gRXBnC25PJ7d7Q4Eu21iihJdUBvCif
ikqc+NHOrKKe2MUFdJn0KKARu0GzlpS0+rJ7ipBzPQs2buhuMZe6PVWrlecTPhSXXfiFXrDP1jxN
HgZSRE4eCHqU9VP7gqzb2oFb42DiKGQ2/Fv8NLhSHWwUEVdVR9FynVCxQfqepuhfo7Subqskr6ib
VNkVU9b8xZKlcW3Rt9+nVcc8w47F7Ng+IYThiBi7GO188Qqb5hlNwKmD3Q7CnyJT6n0phy+FS3HP
pJLzqRpdfRMgMF93LeI5uq4hr0pR/IjNMd0mQVIQhewujnGC/R68uRBXVtaRnUDBdi+tJPpsLRYw
4ZrhLUWz5FcmaUILRGP3okBcWpvduPXaMb3hwFEc5zFTO4N0sx1AFvIInOQpMmRVrJtDXBDkAifO
o1arKbGTgrKxA8jJh0xvJQJHdRVmd/hVAZF0Pq2RsrXwdMQUIzSEnwWJ0j5F/YLV0KBN6yFDTYK2
k1YA0r1RRjNU/brYMpNE2zZHPolPw97xLpAFSarmLq9ljba+8OcffpEqXoFF0JFH1XXQBDHSVgMy
u+C/g4ysTvY8S5qyY7HxVOvtteRxOTUEAuGD8oLr80SNWbySYmQfnLh48Me53hnKlH/r5TBnEye+
MkePUKNk/KoHXd7hawp/sMSNd0hBEOoAA82oVWKh6kgG2JBikx0pDE/PfcFcQPe1OAyp+6WqxnpV
u/xIb/o/5GxaFQk3nPHgTSMeUNPzxFl8ZcsxOhn0ZfaztMAWpC1vCx/aTdxxG8DBk7CC8aTj81BA
DJdIFUpR5U2Afn4VOeyzvDbcdhCJc7yybNrD5b+AsOOFw7p1j30SVl8KBX4HFm8Y3Hhjoq4R75Ub
Z5poewo53VVxplnAW31v5tTKyOtL90Hn8cL0rocKiL47vUByNiavvq2oPB9pakTgYPPv+FSCLazo
4OiElXkYe3hxMd1DpERWdq2DAL9tZhX7XkKT87s6+DRWzg+I9Pm1WfSYeeWgAev782ri6HZPnBTT
Mvpx5gtO7OZY+A+OgyQycEsqKzkwx4Q2JrWQmu4R557j6OIniEzqD3IAOtTGpb6v+4bl01PLPg2f
RzyKhMohT20SGJaShOgEXnZjSyJkdIg0aiqOb9aCeM4PHZ8jeFsmq6H1yCSNcJ7Aymge7EmTNMVi
eWcEZC2hXTSw3kDJ5OAasZLq8nuw7KDzqup/aavvfmROF+xS4r2AyUFfCQ2/31PAzB9FPwWkv6iW
Bhes2ThGmuNKMVGyBjXoIy65aV081gSGkiNhARNQExdp1e1N4+INsD01PTVuZVFg9NU1Mhy84I75
VcOPiGNKTgAOWxtcGzniUDS9vY1U4h5kV4QJCw0HWXbDhtCuDtVFSTktRTts4J42fQxlOi0JUsj9
Ec4T1J7WSwUxiKa6LlHg7xzZe1dVNpd7w0Q8081GfeDDY1fdUGxvYzfaBFamb1IEsBu2d8xGbfdS
oiI8NAhmHio9N7xbZCNCTYh31KOHKxiffK5uw759EvqLb4oHN7WHTVxM6nZ27RertyHIp6yqbU6T
AoGlfugw0N0mbYZ2u+X9qGzU2KnRhQe6KzGQBpIxJo/467oq4btlFR8JVVP2XIYEWUvf6Y50q3Az
JBK3DYxtzjY4sJupmZjvm+LG9HAGyA5/KCDNDtxDnh9gaAmU3l1MW9SuXtm4sstBfAr/JUk7pkAl
2iuYWry48IAMpEqcYbPvStX0VPus35VeXd7zXskrAtlmwFGzi3EwbMjiK/KfbIFwxLpt+dVNepzC
vdG5K5MTKgpFC2tJjfSDuh6ndFeazJVIjMakxn+UYJQx0Js/SD4upkBTbZwZl0qvamxVkd8813Xd
nERDhmNQ6WQfTCPh5KGyNwhyX+n80xaEs3lbsO5snTYAtF420BZwZK/R87iHNAYcIDuPyX6yvnWj
W902tO4xFdECakyUyikK7lVPONFmMIdX8tHEHne93ulMdb8IJnKuTS+me+SJH24vs10NavXBG7zX
0NWI2WoqCDTQfqLnNbd0bzioRikR2AZMN10OaEFUR2RW71D7E8XeVpCjTHzfgGlsf+dOOAAVSV0b
FRj45D3St4rRKvjiS5kdOkMGR8tuswfFuRGReDtSuKdEfc1L9aNq6VOUWcEBQocsRH4vtoMlUJA2
pli5rpFvRky7KzXl8AjZvq3HGRMmSsBi2wWsfK1Px4k0vhA7XDTuRyO0MP1QkKGaM7VEYwE99Gy3
vY6JudjwKDiKh2La6jT/yyIucQPTKf3eThS6bbczXisCvSg2yBbHoXqo2Fje02CDOSX88Ru7va+o
yxyKrlhgSDYdN3VH4Wjo0SrEcfGTi+OTLkZsHUvGSBHTjdJl2FyPqVKrpq7qU8i0cwhLoJjo/OhQ
0Fe1cizrSHBIUaGRYWF/S+z43ib4eWNmGGZVxAnKHUlKWVn+5F9ZBJqwwXInVMSsaWIGNdOR9IFI
CiVT49bztef18I1DnTy3PpVrbdF0aBKWBlsMpLACTFynUYyymTIwBN26QZczfCVbktJykrrARATo
flwj41gcaNMY6yTB7tibctoindbYRzBOiIF8oTnHKemR8LRp+1buraTBjV5PBCLQa7zBa/IpThL9
BRlQvK7yyt2jbQHlBMVjTbk/xCbQsfSjq8cgI9AXu0Zza7dORdMBgQ1tAsX5opvKYKt796/A6/qA
Duk4Lsd9A2wV7igcM/amGCZF8ddHmQwGF8Zc7EzdtYMuPWADaHdtTZ5VwCy3djT7Sdqj5jNyo+fq
lphI6lKS0J4GHDiyBc/uabXaMBeNpeIXeU3ydehakKCOAd8cYCFatcC+bsqAigqCjZ/OMHZ/BQ6U
QgXb10jLX5rC7B7tDVHXk56Wvy77qzEzteklzfzQ4usGCgE5cOGUCibgdaSBdmchjB/xuQKUuSpq
OpQ6VcOmckSyr5HhXik2VaQhsmtbNSy3eNzc5FAT7QTCFKBZpPGodJ4FEDhx6luaWPOTQxbCI/9b
wgra0NhmXWRsVRdO2PYQIKFAFD+NDuUlBbnqZ+LIiFNCQobAWHFr5MI6UD2ufUdq1nlFNxDvfPLc
kEsbs6wHi1q4wbxyxcm0x1sQN1dJR70HlLzeWvTvgIVIFzJIbF9bZhKRBTruZIUHuaRVCq++7w3r
iX42nkhlUaF0XOda+ewsWS4wNLE93JbZVN9BD7e39ZxVkCGIB3DrCD8bc142SpBANj/i101FxOcC
/qBajQYtitaq7mDWODY6zsA29trsoz1SGjoKeNzp/Mj+a6NU99mCzwVNlTLTqZIozArChtZz6YNc
lryLdTQhF4jqJ01XfOf6nzxMDOzxlkgSMSNxrQzkNHCQ6d0R+LINsIWh+lzapnmnvgXsFV6qnO7Y
3Kfidghz+xhmVGYNtPYPoixxp42eh7UeSStiyJrivE2DlyY4nisE365tmjfOgFUSSPnXuVvkkhYc
WhFhI+cg2W3bNvqqWBZXaU+xghq72vPyU5lTg4JAg2AtggO+B2SHWkLAYlt4rIbBHiQWHn1XE78R
eznvziaCBG3MWD9xCjb3PZ5wXNDa968r0+S7iUmb8814PFgsYChhjfHepcwtDmOFBpmIscQtT8WI
fddHU8V8RLHMsqju6DSF+lBqHltGcE/k2QDw7Tx7Rk/+5LYOU06fEWMcESHseIgFgPSifOL020CP
dZLNnE2gxAggXnkVjtgpZDY3RvhkLX/oOq4M+2FGIIUoL6qfiYax9rpMh8cktB1WFV67xqKhSidt
pqcMQkZHlrqxLNTsrN0mqhXZ0VqlpKUWGELU5MV+bqX+UcQt0Zowe1eBj3Lqcjz6u/nrUmuF0VS5
/Otf/6v88foQsc39n3+Z/xvtG3HJEZxiqGjwCZ3n//TnbWlJz7IlXSDbEubvP9/xwXLinooT9ufP
wVyuC3P6dnmIPxPRGcL22KtLy7GVOEtdp87mdnHVFydzvp30E944J8GbjOXxPxyHWyS0p5S2qFej
1fr9UkqRWvSjCgOS12sybYgIpwWVTDf/bBTr91FUZc/JYt86DZ5+5MssHp2QIi86OuOWrbzcXR7u
vcfPgwdUbGlPKiV/Hy4RnPVl5FYnFh6W8Mn/IEf+o99f/vmb1wtSQGZWwqtO1Tc6NQT6/LM/3/79
50vKlPiw+fPVtHXTfeFvLv++uVx/AVyzyK9+/s+/tCVsHveb+7O8fG/+ftzELg4zv4Kue9RPnnkK
eghmaAixrK6BmIHFaNDtPs/Gw+WRP7pxZ99li8qSlURVJ8OGAbspuw+u7KPf179fWFlmQ+gImweD
1hJjefgPH/zZVzkBMzHEzJPJZ7zfD9hg/tH9scXvf7/rsSEqWn4/oNtsKry6+8sDLK/On0/eJaQL
cIZJafP3ARpaz2XnGNVJ68cK2SG4r+bH5SGWZ3hhCPPsGqi0E0BVBMCY1LhFg7HqOrZU+tlA8Jhz
grk82gcXZJ7NXxppEiJ8PkXMMcjhh+aqVh+8VB8NYf1+zwqZenJavnYEFTm2cER38wdDvP/e/vux
/P3BvvkgAWYFJkLB6oRqsuhXNCUu36WPfn/5529+34daniNtqk4DG1sc64+Xf/6jO7T88zc/bxoc
mZKZRw7QKOroSiKT+4dXcDZlEVWYOlGqq1PNrpLZ6YMHsPzf/3hptbJdjw2ettXZz5cs9rQ7m/o0
ZmQAsDOP43XP2cWfTpdv1btP4s1AZzOgbowMDV9dnzzadqTbw3C6PMC7z0KTS45uX3HYOFv7Mpdm
rdnEEMQXvjH+YKf6lLl3/2yQs/dJ+/jOHELDT04Ejne2cTC79ADz68vDvDuVeEprJOuWdOyzj7vL
5p7sRclstUeyiOL8KCcQmsfLo7z77D3NCCYMEGGePRK7bwxNfhHLLfQ+/0YSfLlxXi6P8d5jl5Yl
XeVx4ra9szHITWtbX/b1yYDup3clVsd/NsDZyufQaq1nhwG8Zt1V36Kq/mCA9+6SEqYSlrRMLuH8
CuhZcQfn8pS9NkQIjnsqxWVxe/kq3nt5laltbZl4bPT5bfLT1odD25Ynp7s10pexvm/ND7aiy404
/9KVZSts11Kbjjybq7SX6qDPElQYI6ERXnVrCH1vA7NOguAa+8ZM1taYf3Dz3nv8bwc9m16oTPcV
hbySetiPleV9v3zX3n00by7p7NFM9NWGrE/LE0V1J7jyI6pzm7b79F+Motg2KEGGkHLPJpY80DE7
06A6Ua2KPunwh0peZuuDleTdG+XQGPIIH5eOPvviLUF1vUSgfnKSa3z6zgcP/933683PW78vVLNu
ehxSgodPAz62TixWQJou36d3XzDHcZa3mNqAOttizVlZxJYay1NAe5FuHOURSItL0zqhkHew5X91
y/493vmeEempk04J46VsS7L5cUJqcfmK/t6y/fHNeDx111HLHHn2zbhtBvS684tT7SIz2YfIgfUO
ghtta8yc2Xc4SZdHfPc5vRnw7HuJwiJzspoBAWIS6RECWCoOl4d496Px6I16NuuLPD/42nZNMnfO
ECRjmiMY2OpnZbsr9+ryMO++DW+GOXvj+Ozt2c0YBgYDOXB7UP+VBSIi3vR0ygIGvjze8q2fPypb
mELZNs/Jtc7evgoeA7bOsDw1+THxERlsE/e2gpDff3D/3vtS3wwkz7b5tO3w5GgG0n9Fxa1U95ev
4703wBaUJUyb6qvwlvv6Zksp0JeZJA7y85KAODTMRAT9Z1dAqo/FYsYKYIJrwxx99pLhTUDbrbMI
xe1f44Ddr3+5fA3LvX7zLP4Y4GxehpRhY/0qoqNBT24JQlu12tz0EY42yPHsOu471R6Hzvlgj2ku
L9WfA3uuRpnG9dlnUzUAK5BfqREepcZXbuJ4MbN90/dY4grqr7vEuk5hE7cZ7eobPXywiJ+9gv/3
stWy2yHSyWRD/fujm02zsQF9REdP3I84w0g8LKZHx/i8BJddvsPvD+U4tkcpTlDs+X0obKcl8rIu
Og5YRax1u4SFIyLc2PKDgZbX7Y87qv49kHf2tlP8FGNMUvrRlzeu+VRySJvhZWbBrYWRuXi4fFnn
E+7/u4X/f7izW1jZWYw7mzdn8h7TfNqKDBhc/sUpr4X82bh3WXwYqg8222cT4h9jLi/Vmy8uIPRT
F2TZHj3gfZW+tSp71bR3tvfBl302cfwxztnLOeGqDBfh4NG0t4N+qsafl2/eR49qGf/NdajYduFD
cR2IOrcdLDBZgXLvPRiyxlUNmzUEv/DB63E2W/1xTWcLZDB5AB/dNjraDp69nQBsIzeXL+vDd+Js
uoKk1Yko474hCfqEr21DBOOpkdG1i/gQt/yxFGLPqnAwYbFeHvvdiQxNhWfbAp/y+d4/r4pCIG9m
IsuJJcpvA3enWV7CRz8mNcn/XkwfTCHv3k9XmewyLeUCSPv9GQ6ZY4XguqKjDsxdkXmvSySXWfi/
Ll/X8ir88VW7TJISPimT1dkrP8at6nXOTEXKKw3vV9AA/2yAs+sokQTNTpBEx5Zsl3FYcEnB98tD
vPu6v7mGs9ddG0gXs5whbJtWYvSgZ70P+mpVtCczflrMgJfHe3eaeDPe2asOd3IOoLtGx8o65f7n
ED/O4O06ZCyXx3n32XjKpUxJY0Kpsykw9EmaLsc+OhKgBQqTyJPLv//uK/bm98+evSFagl0Ev091
Mhgejnb5HxZz/54UpFiOmCYUQPP8LNOEGa8dbuUjZnQCrDelaD74Lt+7hrcjnF1Dh54wTOBjHlEQ
Iw2gzCrLfd4/XL5T7y2yHPjRVtIo4ph5NvHM5K/FiHNYZMlmsupuOw1fCSVHHSTXSXN1ebD3Hvvb
wZY/5s3sXTiujK2GwZxMw9j6ZOhu+1+MQFNVSQ6YnnX+WNoK0RL+JbZ9i6MOqgqupX82wtljKdE8
Iteyo+Nnb/4Su0+Xf/29DxBxob0cW4Bune95gCyWYdDO0bFZFcYB67JLikT/wWN4b1aRBCrQe5Qe
vaKziWtWvVOPZH8fo+xXmTE50vUvi6WN/jkksEXGH9Tg3n3HNIIoNuKEP5x/7V4VDJE7MN7Ei+VX
30piSWL9UphqPzlfL9/Ad18xvZwpFBtkcd4yKLpB2iO232NlvrQ33fTz8s+/+3xoqIrl2MKvn926
ypdGClotPDqDvcVQuZkV4Zfg66rhg5Hee0iKuUU7lquBO52PNFm11Ql2BOgJ180AZNS4y7Gl1sCo
BeQPXE6XL+29O6eoY5lC0FwFMvr7x9lNuq8qP4+ORb4h7lOsL/+89e4F2XySrucoiqVnu2yAMr6f
FTFy3Am0z4Q8eZsGs7liiu23ZMXOiP8CYhZE/GzKufjW52gh0MvBnJ8H0AhBvwQZtuZ+AOSyNQrt
Ye5oMG6AofsUOSVKkYBsId8zfyrCeij5ERpqgMFbNYY37hyAvUTJdforScLzB2/42VxN0YzKCY18
IdEkIPw4m0WrQbY+9tvhfjF85+K+Vt/Q535wB5cH8GZD8/cgS+EUsC33EOPn7w8I52zZpchM7+Pa
KFnZ4JdMtUCvz6c+XIf0+Z8TpYIH6aD4UUb54Ub43TfE9hwM80yxpljuwpvpu4zbznaw1RyNMDxY
Ikd0MkDPv/yenN3KvxdW9WaQs1tZjKlRzSmvCfNfhStJ48NBIXZ5kI+u5GwhmpBCgT5hEPTbejeO
+//i5zng4fbm8IpQ5fcbJUlEGcuwTo5d5jTXosJbN87gzS+P8t5chESFnbRrafePcirmSxWMeZAc
KxFfixRyPqoz9I6g/dV/81Bo1CAiEaR3npc9Xd0Egx3a8RFe5UR+VVrsowruviBF63D5qrz3no0r
Nd8S/bo/e1wydZEIGyo9QjWXG3vmO89GV36yseis+xCXA0KGfISVApiwmf2GCl+jX7jVX3HG5NgA
FJmvGYRed4F4DkTZgDIE0hTiBbpnzSXmBqXuxmvr4SWNigTS/MJhk2YNQIIIFpVzxPNg5O/9SYB9
UEOtPlVp+xUlfIglAco9JR6FIjaC2IYS+46QBqAboXaPGfsbXEbFC0XJ8aEW+by3ZfdCKep1ElPy
QJpJuKWCDCpROwnyXbXJbJdj3pR8F1MV7Ns57g8mHAmChkDNONb42IMKOvSyA6LkwveBcgwfEkTM
AG3wMBQusSADsB13MV+0ffpVeNO3UEnEaUE+78LkKRs/6/lUHG20aBh+e3h0CaT0YiYxK/TjYYPc
0wEW2/QLsW/9f0g7r+W4kSZKPxEi4M1tW5KihygzN4jRSIL3Hk+/HzS7v7qrsY2gZu4mGEJ2uays
zDzn5KDfvRxpD0tBBNZJ011Z11AZ0XC4S3QynRTNAduojX1nN/i7slBhikYL7U9cgSOrDiEj1QJD
bPRCGg0Id8fjd4rm2BQktP4571Zc91JwcmpkvrZOnFreJiDP/SB69pGdME3lk5rQVZiOu6z3D6z4
yklSlvybQ3giqzqVYto0zu0lDWOFjit6hqmxAz3i9c8OYMfb3HQ8ZEdpL1eCcdhbkup8UGAGcWvY
A9Ailof+ARyLSSdolNwNJAuOjZ9oK3mixV+nmCZvMnJ8Fwfd1CA9GlEFfh7gMkA0ZgcG+ujHbytn
nDGe3GS/fDylUl4bnHEbJJYwB5lXwLXN0wYKvwRCrqL/SJD4DySoORgxHZBu2nZHhbvmnkq0sXKP
CmOc71EF1gSCEFumlC5m0Tl8te31fvPYmiBorNGtHAuWFkh3r49y0ZHhwxgnyVqeg+ejLBI71pvG
TJ6V8TPt4N7KJC7FU9bvz4s5+kQBEUFrf/I8hnflcOfBUW8cOrQXw3+y8A+2ha1bjqGTJdIJAM6H
AsxUbhPY058T03v2LR9BW2BcibEyY0s3ms0bgfPx69QL13Ib5aBXnSZ51gxUmrNvGZrCQW4cpHbl
kvlV9hd34Kkl4RSa4PmA9LZYMv2nqO3lTSupt15fbY2RFmg12sVQfDs1qngWNBQOoAZV+2zCAYLM
8E2TpDsJ2fG+X7vThb3562TQoUK/pkMsSTR+PtGBKtde7/XJc4Ukt/6X0/4wih/Xt+WSwzs1IQRY
maaMZRGhn5aOf6NE5jtPKjp+8asPJP66pbXBCJOc+DrMfyWDgT5646S3zfAGEHvlNC/vGSZsjoEc
y9HOZwyOohykVJ08w9185w3d1iLXE1q3uVWtWBLi7/+7Nr8tzef95KZAxxTgQo6lvtVlKJGmCiqN
SQNBG4XIr3A/wSk2Ex5wO8ojCNbrs7mwbgrvQYei5pw6FQcKf31hmDpwxtpQoBToTCTRI+RajZsy
Mj9Ddr2/bk+5HK+Df5QdHRAMMuxiI7SnOeHkdP7wGPqAG+Lhgxl8lizlENWP0OtKqIDXwZfSqTZW
+bPXEa+U74rqH1tzeTugW2VCERzCvjWs7KpLv0ffk2lB4+jM72KxAkUdWwJx7Y2PmfK5Azhgll/G
EDZc68dUg/tzXq9Pw+W0M93zy87iRgTHKbg++txjCbXD8bEIX/v0W5l+TVAYTyE3kZW/r5tamPBT
U4bwQtZlu8pN2lAf49TbwD3oRHswiRvbemv95xL8VHm4bvDyhnLmDOaca6JTXFUFf6skkopmQTA9
ptoBYepg5dZY/DyBLrhlKngXeSZICbWRVvrpsYJrJFd+ap57/ff/yuacu3EGYMsGlQ8udfbq+ZFM
cqMkOyuNj+3wpKP0bam30vi5sh/j5lDrz6kO+c/LaLyzXxFPcGZW7IItJj03ijiaHhFgNZ1XhMJW
9vilU4Nq1iGXgFChohmasDBdaFDlj9LoKUa4EzWfEIpbXTtK1aeVCfx1cwszeGZJ8NEmkC/ePFH0
5GUA1zUlBpLSy9+QBweBBvPdJgaS86Wyreg2TQr9NtYRVmk1Kfgr86bqm2WBOYWRwdvKA5RdjRlF
zw3Lfkjl+hNvRoS6ZQXwSBib+xi6pjff87/HrWUgrjkZ3j+TI0MtYcBmZMNB8IW+/o9Rm6vbAlrZ
I0wM3cdUGaJh70dQVFW5qv4Me7+rb0yeAx+ySSrfpA7ZB9qenYPde/Z9mBbDa5lCyCQhHPwS2NKn
wIKXFrURZGCSXIYDaSBN5Gdx8Nj7ZnWk9ou4RFVDlIhCCQixLrS7265Gg8syA4nHJvzOs96iv+lM
FkHrYhPAlqTfgrTTDkXttR/SYChuI8UAOocE4p0OyPlWz7kHoqkJjhIbBqI9BN5rGXGJLoH9wm9U
71khqqfAkqa3qj4S9SKVulU1xAs2rSHbX/oslZ7gNh1Bz/VG9623++ROng521f6EIv1vPUBtBw64
KdLAAOXpawCz84da7l4CqdGP4NHaWyiMhz0dNxAWBaHMSw75ta4AFWVVnvHkdeh4t5QFvxpqiN65
hbh9CBDJRe5R+kDn9bSdSaL+Ks25UBM26ROdNdUxNseIFVamcauMRvBX1Sr2S879+Bgb4ffJAORa
T2QQbRPiobQoa0TJAuswhfALOpbX31H/6anjp95ND1EFj1iIvGDs7kF4qmgao3l/qyaRyVf6blsN
6rc2t2En92bSNcMGoFr34LqyXWtt32ApgOliiF9lFGbepryyX2M1h69+JJedU3v6kEEr/dQh0HeE
Cj2dOdggqVf84nOZtu1xtBNrm5gTSFy0vh9Az4UQ2cIZp8hkGRB1KLatPMXbhBrwRjES6y4xMu1v
edSkn0pDHOVE6bQz6Re7rVCm2nfw+RzDVmay+1SiOayP9iTrpD16pc3BkpC6VY26RcMthx9Oa6uj
5Sc5wG1e49KIGkEJGwtChJF6NHXkG8LUNlb8/pp7EdwmWMHCggQ/elJU+JWcL2V4dPxh5zn/XHcv
1sKNRrofhk3F4Pq0dCGcJc3mD3E2hE+DFph/04IF8BbW2vrO08yWM0DCqoXAf2/JzXTDRQK8rVdR
+zTL6s5SYmczpLG0q7u/yDZujcaRHoYqgrK4/VroKJaWFrRaYQgmeGom4IFy/82u2TGqGR7qBp2U
WlfVbSn3+lPGS+loN7yso97st9Bg1LuySvKHxmu0VypGJaSeE6JYgKeRJkIiO2wlCRKsBOaLuroJ
DTIjkh7BQdh2/c50WhPqiKL91jbwV6em8w+IwZrjT9bVmkJnCyOr9jCWpKcqWKNVo61f5XHq97Zj
lyhOxGbnllqc3Gi8VPdV3PxMa835oFeGxhNDbo/d3CMHWAC6ojRhQwwG+hZtIfMSodd4Y9Vh87MJ
FSi0oq4/erUMcWmcRPsyqcMnULkFumUBmIAM/O71VRV2z7/vZ4PCp25x79IxcH7pIuDQW87YNo+l
E8AokOcfiAUPsF2PG7laa0YXdtAvY7ZqmOQd595EMep1ohgxMmr5j1aK2rQhPVR99oyKbboF3A45
t6Ue5Mz+riKbe32UC8ELZ1Ymd67PbYTiFayEeSIZnQJ/7ATLkAxVv5SNa1XkheDStGd4HtERVR6x
nATnQBHn4xQ8oVagdc+xsZ+iHaV+pE7/YDQnhubRnrxdvDCSJrwnhronT0fFPF2JXZdCsbkrlg0B
mJiylbArskAZ0c2RgqdSmx6DMXhL2r67CaL+5xT2L14AnXqgPpS+fF8H/Y+iHN5WRjhHx0IkQ5KF
mdRnl0Nt83yIFnBkvUXE6tGa8pmv1Zx11QBhvhkq9FJljhyy2dTJDYwXI1hrSCGqNKn3fdHXz/BF
R1+9IFAeLM3w9gl8RNvJLPy3XLHSnQPrECREPiKbnuzcQD88HbggfiqKWT6UKCahvOoXFT07SnKI
jbJ7zZLJfAkK2C+UOhlBL6uVq5rgdc0QCgSS26RqJwfOnpFVefHGznop7NT/6VV2/tEH3L7i8MX+
on+PEe8XXaXlEtSp4PFjxTOaEd3DR91xZemGiG0TggT3pHiH3Gogfa56SAXNldyq8FT716ruUGmm
F5PZEKy2cZlYPgyXj6lSIOFMvpNpgvZWIr2TGM4RJGQAFWWw8ixYOlVzahUwA7UKGkDPdwLULTWU
KmH4lGjWQ+5BegFx7iekgtAShCso8F6ub73Fva9bMj0HZBNN8ovnBuOhTLNMtvAVhZXfm+D170sy
XPveQOIGecLojlmQ6afOVedJm5kj2ylA2RAS02jl5TDvcuEUmKc/RRV+SmtMjdKZwdMQglxOaxiZ
i9dJG95de6KIa1EQonMEBqgL79gakdXFRvBkKcqWm2pTm2/lSAm2X3l+L7nhU0PC+6SMS2lMFT14
ap3P0QRWn6bT66u3ZIFmZLoTbJPStNgyMpYOfHbQaTwpgF4kQ97AV3ndgnAM5uci8CYO3tzwjHMS
XnPO5OR1JLMfJ4kI0oZkHdGkSpI2VMF2EEZt1WGlxW7Joi1zZ+KPeRqLvjAdyUqHdcHyJLYFYN+y
7idDnvZKVjqPQWFyc8rwIrtToxor07l0GBzdkUmVgOuaM1XnOxBRUWRkvUl7VJVyRINEU99SGDxe
LTQ+bh00Lo6wkAYw05sIQURcqUEZOgd1Uvyf16d9YWEpvtJTREIZxhqxfKTYo9b77ag9wo95F6b5
3VoWecmAo1nqDJlBP1uZ/35yqaplhkbr6FuP2b1iPGXJu3tp2TgnnxcutLSXIDTUJPOx6e6S5Ibq
5/X5WXAVZ9+f47yTn593eqLQ72c9kv/Nuu+S87Mu99dNqAuXMp0K7HoOGB7PEcYwiy0pYxqaj4WV
wH9uhpKFYHPYop0Qmj2cEZavwbRA/nE8liEt3lRmizu4x0rIf/xXGzIZhfU9AEHMXyJJkfcdhbC/
4zIbv0LYYasbwk4S9gpUytd/urC4/95dnB5HcwBUs5/PZweq36mXSu6ubkSoMzZdmjK+XTch3FMg
9XEJtHJwUsANaqITDYNqMsbUyV6K6AlaSb3wd2DVtm34tSzW2taEOPrCluBHK/RmQxSIspdx+Jr5
Px0NNiVqtwrsyEmKLNAHBHyuj054JvyySHcCoRhHgwEKp0OndBuXqN68IK/WwJaYPwKUQAvjuhXB
081WdK4gGkllvCz7+XyZWgVyfiOUshdduzNgXwr39ZfRuUnUm9WOrF/R+MndemFLGJHfGAlXFbby
nqYkdBnb6UXXa6SmfqDgtm0lSIGhou6/O447xIeU1qPrgxX25L8/gGQtBTJVAcssnFjfo1saiSeY
T+4saL+ym+ufX1gxcsy/Py/eU1pRV9oY5y9ycR+WPCyPkn9XrAWFgtu5GISwE3n/KrbdY6VM7/yA
BrrbVl95jCwMhLrA3BrDHQQCSIg7ExJfAfoS2cu3hD4yH5pDqhT+7vpsiUCceSCI7RL84F34yWJl
IPKNUa+RA36J/7Y2P6CcC61nO7kD+dVKd3r7iBJG4Hy6bnTBZZzaFEsEqG9odPnY2Yvl06prf44L
Z+/DxJnkruesxHgLC3VmS4hqI89RJy3APdlw1/YobetjSb7vyx+MCHJrnctuDhuE7ZBNFvy1BodK
dT7V6Q5OWalztq2BvMe04m9/VU+FA2zgjYjG2Bs0Fwk+HRE5q5cbRgQzmfUheYkP2sH8aTS7ZPux
1D8amrfv2rfAuB1QqgoHWJp1NHmfnPwBHqbQgyfyKRmfouG2DA/XZ+HiZBNFWDLbiHcSLxex23NI
ykaSAkd9BbD+pVLfUBf8+d8sCM6r+Z8F7tvMef6PXxdmFv5bRw4ifn+loN8S7ySoua7/fhNHfrZ2
wgzNfz+JVirPhAWYvoFXCy7nfINiT2J8iNfO9KIV8pWUk3GvMLSdW+kUeqqiOtFeYa5EScbIblSv
25sd2oJt/w89OQdoKV/UIflLgYx9MEoX5tpnP0qOpg1xYpdCyAeh3vH62C93h4n6NZKhlLghqxCR
83HuDRS/isDlEWSab9H76nR8+PzzwqD1KW7iHpZttzL3Znpo33trWUzmfF1pskoGTyzYlnFYIJ5i
wI073bTDkWrOu2eH78MnQKaB7kQRwBRm0HF6kuK9QlCcbUz7D34+uRmLC0XnUWOr51sCmS9e9XJt
vVb1Q0WH1oqXXVhb4j+dpho2+Ewfcf75WNciXxkH77X178ZDNbx/bUEK4/MoL+l4PuEqVAoqlZGU
+K6p5QjZ55t3H3yysrZq8/rRcF6a8H0t0JH5kSzpNZRgvc0/ltIKG8nS/JwY0IWi+NCayphVNjof
pEX9Y5avhKnz/J77FRO2YYueBMUiAyc+zlEqgp+kyX3XoRSkIQu6GY0/2KCIuQBB4y3KXM1DPHFd
hVxEU1QgVVL7350HtVnLIl86LdAImsneJNzmNSpc1IbUNNIIEbmLBxr9A/JH2nTjqO/fqGdWhHOg
SGPVVJoWumG2b0aYSd9/zs6+L0TyMJyhHNnx/aa6bcJbSHXf7SbOvi+sAr+c0DbUQ3f8ZAUHu1zx
0QuLwHXh2LxodYcwWnCioWF7DbINiQt8gt6X5AMvLClcebJfhH9sUdK35DVBUKgYOt9JNRUr9BMw
IrcNqLk3L7tHxqaCpuedecT5TuBE6JwMC5j3xfM3DQGGodlTu6n9yDsRYQndWeEcmX+scPLOTMwz
enIsyMhHePWydmP0wQ5DBo+67Y/lAwyd8rMTt25dG+FHU0eDVfVS6ICv74cl87wPZDgeFVO/KGPB
rE+HfkZiHmFTa1tNVb41Jd94LFSreYoKoz3KUxghoiIbtzVR90qKbsGvgSP6bV4YfRbIk6xLSuUe
yuFLLH25Prh5t4lzq/Mfz28aCS8wtgYItRF9s8odlE/V5JbNdlRQQetuHSB3kn973dqCDwVsaYOg
AXJ32bJvozCDPIVduS2dFSoU96XxQ6Nz6bqVhc1Pd74xZzUJg0xx8ydNhrZvblQuSsVeF+6G9Eff
lxun3cPoe93U0uIYQMln8DAknWLqEL2GsrT7oXIRfn2tTP+uN7SVe21pzkgGkzmErNG8KP1VWThM
dlRVLmJQ3avnBOpzrDQSJMWSvHLFLW0GajAMB5gn7CHC/eDDPC1HWt64aHjlG0v7QjnkpjdryMDR
eUos5WnwspU771fyU9yBoMhU4r5fDlFwVYgFt+h4YTRFpgGWY/MQwKqe/JzU4OBjnzL65z5qn3uE
JTtnrwAkSR39UDbW6/W1XJrokx8iNms1ZV8F8Ao3bhO2G7N7GaF3yMvP140sOZNTI8IUl21RI55d
NW7b7CbpKR7vDAvRAdoSZTcK0JxbOd9LG5RH89wnzVtFERsrwjg24oJ+EldGq6RqXiLPW7lq1iwI
/snKvE7RUbN2q5IkLD09aJ17K8dMLEv+umXY/TQIzj2IXDbnVwDtvPRmGGPt1tIzKiI50ieh8uyU
XxUtu9G9mxphWQW1tz9YrBOr83k5uXg8C0w96JraTQa04brbTP9ET5I83cY9rOZtsikR1LhuUqyK
/DtSuggIDGBOoaVPsIlKnFOHQeNmSU3n6G3afw2858I7lj5i7bddiOKP9AOtuZWxLi7jid357ydj
9cNxVAo/xG6gP0E1/5k+vxUTiwcM4lUKTjZbUgQHBHlT91Lh1S5tf5X5QEm3UQ8r0zdPz4U3mSfP
tkBAKmKa17PR1wvxKG6TdtDAO9vIeTHrZ7W9VwBvKPXP3Pqm+E9S9xYUj+m7OXsJhuh/RmaLKga1
qnkGTicxlZyp1DgL47CTEdx9Z63h1+Y4/b5w1uxo7FFD5ftoY6H6obcrj8ClC+D0+8IxQ58jTmLU
sd12JHPtRSiYlLpfbkpLabbpLDkVJGPgShNk6NcXbmn7nVoWjpoe9KCVbEaWTxNOpNuk+UrsMc+N
uDNYGN49ZMVtWnXO10YZbY5zWrAzTLTrP9k1Ic5LqHx/7zgsWeYFRwsb0TfwxHMrELpDExvptasc
JA2ZXvp1rhu4PESzAQf09b+XtLDFJssHzFl2GBhQoDiqcrUh7v0DG3NSCzUiwjVd8AV6nwyxGvi1
22fHMqbL5divscldrgbD4JFC0EnWxxHvJboIvU6HP8LNYStsdrLPbbiP45XY6XJXnVsRzkuKzlrV
6lLlpvqXSHty0v31ibq8zfm+o+Fr/p0pYTHaQSN8LgwuiPILVTqilyP6LCgO3qf1zVg+2spauLS0
/HNkRhMYk2eLPpRyCCx8ql27IzqDknZAdJZofeVKXzHiCKkUpdOGekys2g2Kp8k4Ot2uVl6vz9yl
p+G5OOcTSWnJ9O0JnsaLopI+LM57SB6/2RvVtkNdINr1wS4sVrza8nB+2xLOpDzYQVJVKRFKc7RU
CkmHyF45lfPPPXcu58MRnEsUIQ2ITiu359hso4ZuR4tCkqFu1AZJ4WrtSboQJZzZM4UVGsJO9ZFp
b9zAf/XwlqF0JwNnqpVdY99Y7EQp+QDWb1BWDtTSsT1ZNrFjKvLKgf8IJzXlvoufVH+nO8dmrQlx
zYp67kQ7o60QyMIK0d4QffWj+6B65S66vgVXtoUpRFpFo4at42Nl7rBydpq9td+J/+C+Pl8mwZEO
ZomK6ci2sGmf7je1ujKE+d9f2XZinapqhwZce8kQhs8D0Ar5+foULX5/bjyYe2q1C3rMPNdzOek5
OT0N/kH+ONXf/8AA5F4kwihMyGLBQooCTe5LjexR9DkAG/7pDz4PddRMDQjxgcggVg1yRBOyUrv6
AAHcVl1xYovTc/L5+e8n4Z5O2dOeBj4vq9KeTGSbHq7//sWDYODPIemn7Cc+yNFo00Z0FivXivK7
bPpUkXsi27Bvq7XYfNGBzRn6uQmTbqz5sJwMBdxBKaFuTFgBCkE2/YNiQhVQqUO6aVq0/ZLp5vrQ
Fp50nA2HYSGwoxKRCS4zbiLS3aZeuV1i3I7AAqOx2/nOUbPuYusBRMQ+7KQN6t/X7S5OKeUNcq/z
U+RX6fdkoBZyWH7rkc3r42pDnXWjd49Z+tU2bq/bWfIuc2mQJKxBLUvc2X4fhaOZpSQtY176urcP
Y/U2HvQVM0tbEBIeelvmxoKLmplkGy2KfFrjmtbkbI2pPyaAMVfiwaXNcWpE8MeFLnWNlOiNW5IU
bNXDiChiXX7Nkf5bw85e9s7gMk9tCV65skr0NCMLW9lz4H3sQVcb4WGEdEySXdm6J/3T8P+JvOkm
bxemKxfc8nzOKMc5o3dRI1Q7aqsdtWnXQLRpqtsHlJ2/Xt8ZSyY08AazwgDcU+IjUatzJdbqtHVJ
622ePRTYr39/aYeffn/++8kOD/rQ02ud71tQe4BXQov40Wr3mXa8bmdph9OLxiOBABjkjrBSSWnZ
SOrlrQtdONAyf5tOvErb/nDdzOJw4MaB2ZU0Fg+48+HIY20bkZQxHFPd+ObBGbequqnJ0V23sxCR
4oeoy1jcdZc8Wl0/aL4fyIOb68XWbPr9pNz25a0VPqrVrlyLSRc2AV2vvA9JVKuE8YL3k6Khj4q0
gRHX/95sq+zv64NZmDSFVhnwMFwcpJGEtalQ6OuMwBpw3LuuP9BQ20xoyq9M2a+0mxB/YIakB43B
M/ZZcAyp3FqJ1E3MGbTGmv8WIVyeGa9S/KLTLeofjDzY0nW3KSIL9t98hwz2VgdeUT+a+k5DuOwP
Rq3rc7aciMUSS8C5Ludm2YSj26ZHpAfjnhaLu+iv60YWV+7EiLgfY71T4B4bcVDp5i2f/uDxraBW
9b9BCHMadqRdDD8bXeT+en9LdURLVk7u4u44MSHsDhQfGwO1UoYQ/YN2pH0vGduwW6s2r03U/PcT
PxQN0jiVJqsR1DcD+dr65fpCrI1CCFn0ZlB8WFOYqPYOeTeve5ice8fa/zcr8684GQVC8JoVhfHo
hga8BtLW6JC/de70tdrL8mxxWgkZjEvOtFztIJEKoMiukYC1tur7G8doT9B/f18YBz0NSmgD8nOV
6TBoN1Gy8lRYuA3Ovj/HECfzBGg2pemgGl1/2nsKOrSbojhcX4pFE6AJoYaEwANQ4bkJzfbTJGi9
wTUBoBd7tMpMZWW1F1fhxIQwS6VWIf2T+qObVo+gP6fy9foQ1r4vzFJQaWBheoYAvYnV7Th317+/
NEX0scJnT0MrV7LwfXmgVtg16uQa5msk/zMWHTrcK/0d8zdEp2+wmWhiAO5II9X5MsDUAG9mWMgu
Ta0bSXV9mL6i6May7sJuWFnypfkCEcztQsjOiARPBW1jkOZ9I/MsAa8ubVHuWLkzlt4hM48VbU8U
IS/Zlyp5GnKfN4rr6/lx5JRnsSJvjEbbIvv9ZEUTeN/6G7L1d1O01lC3FHMwLsCFIAeMi+aJxjAa
v6S7wXXAF2Y3dnSnIj+jHxwke98tVzijsEyZyBAwLrGtcHrSsB8nMq6qCynNrqVXsYp21zffvPDi
xji1IGyMemo6r7Cw0Pc7/zE6DD/99A/2NzV9C1TxL8pjYT/0Y5ZOZq4rrpzuLG+bxTfRmnTW0paD
OpO8NEiLGUp8vr0tz9OHCa4TN1dhSoypfVsrg1i0wF6m3I0C0YU6hxRJRTCl+eQ2NvDTJtp8v74O
S06A6pNB4oAwiFGcj2BUEq1Bs310jSbaK+mDF0l76d3KH2ynUyPzIE/8fYieva40xehO3sbTNqq6
vz6IpUk6/b6wDE0yTlHpMAgNrkMZVPvu+veXNuvp94XNmoyqZ0RQmbgOzyOlQJhHfWmMdF9oK+5y
eSA0fM0kRBAOC/Gipnpe2cfd6MIDA6MjFBdrwMSFoZCco28Q5Czt02ImhRhrsHqt70lDxQcllx+0
pgf/aOxpTVl5Hi89z0HoQPoHjoauF/F0pGmgJYZW9u7g1dlOdgZlk+c9ytWZLe8zNQ23WgezpSVV
zaHUC+elrYfyo2pm0s1APnw7AsvqVlz44vhPfpOwlKMh0wvT8JvKLNw26fdOei3VR1teeVMt3RRn
Yxcu13CQ0lJWqt7V0Eke4hc5evPDcDMUz6X90kn7vnnTzbVmpkv0CLhZXtkkYWclv4uasqGQe61i
v3NjTd9YDiVF6EebHZC4YpgZQTZThER59lGfnittTdJi4a5XKQOSgZwpDmwRoyk5Se9IttVC1fV3
pMQbuu6QqIde2jNWijSLiwiyg9IscQXhxbk/qYfYA+2Qde6k/kzsGolxbVOM1iYq3t1PB1PDL15u
Hq6XrI5RUk+tobSd21cHCeLoacVxLXhfGmy5nmw6Bi/TIpZWSnY+DL3bQp1KyHyclGpbaWvl7CUz
CHHwVDBIv1yEDrI2pnmpl4Mbprs0vKn1V2VNU2zNhHCuKriPQQ9hYnA2obyVlDtrLYOwZkI4UrD8
j/UwYUKTDmP4ASAclHXXHf2C/yUNglecE77aBfVXkMLy4GDFRdFY3tnvpP+YSzynn//lNE7uwUC1
skLW+Hz/ydYfm/j9z6qzzwu3h2426eDhQ7nL95EEQ9E269+fET8zoZ6fPDn3OwCfrIH/qWo2MKu2
LSx+K9ftyiqIx3uamsypg2pwW2vXRxFO68d/WmYRYx0qQd1Z83nQh7+kb0n28w8+PzfNk7Kjv0f8
/UFT6Hadc6qlbJO0QDm9P0iXUAb/bWGewZONpOpQntQZFuBjUG+1eP8nA5jfGZB6zEnH88+no6pn
U1D3bgHfPBJC27Va1dJVQSfs/zPwi+Lp5PeXdtLZusftaFuPSbId6H7xJ+hPh01urzSE/5pt4aXx
S6gemBCY6wtqx3yIJmdqxtZNKhcBKb+71aI3pzh26n1jaftGPfphCUZ63wO+XdXeWHi1zQEQzhdO
Opr0hNxt4WtZXqlh6aoJdKUg0Puk3c5uMgg2hU/WYG3tFqaWjCYezKbvB64EwUtCotbwB6dwFRTA
au9GDx6kathUZbCJzTWg9Pzrhbk9MzaP/mwdNQ8pUbtwfzF4Z3dde5DqFz/5HgdvVqxtzEFbeQ8t
zefp8IT5TAhx4Bb0CtfLki91gwMK1ENTj3dQXm2g9djAsuW++zSQP5q7+S3UOS+YX8LaKZ1BVgo3
Uzfj93zl6wuxzNnXhbOmdZKatRZf756SAT6ZWyU+Otnb9SEs9YCcWREjpt7J9ErDyjje9Agg6OHn
Gj2/1vlZ0UPtOBtpgO7rrtaT99+oZ4YFT2VUg52aA4YLsOyk+v7gSj37/hw0nOxACRL5dAJM59J0
0KQbRFqvz9z878UdboOLoQmQyAnO0fPve0HaNVTVc9ewv4blvWrfVfG36yYWrruZtZ3IWZ6RMRec
201nhVqQFG5yL007Y42RY+3zQlQgWxEgpTEtXHncdN2Xrl0rQiwaMIA0UNQBfWIKoV/bowEtSVru
jvqjUz97lbmyBksuzQZtSORBEoS38fkaZGOtdQZPGTeEFm4Io0MT1ZsY/Qu/tvdq0a88wpdO5Nxr
gAYr+gwX/ePkprOmCcBpdParlHsIySZo/rrWyttiYWcZtAIi701vAwgXYWcloVT4RZ2VbvgTMoH6
H6Bd1/fVgqsE9c1FYOp0TXAZnE8bGTaogaakdBE+gYtU0u/yPt5HbXvoHWVXFQ0ArHeTSdChcWpT
OO4x0iWOZ6elW6Y/PKgOA/8PUpNnFoRpSxXLy9SeURWjt7HTQ2yvYQYXttuZBWE/p72dt1HJGOKq
3gThoe02cnUEMGCZn6+v0NIWILs6I4K4ri9ooGtbsobe80vXGFy7eSg9KFqP100sJSKMExsiucMg
dWUf6VyYVX3b1MHWkN4Sp9045rPuPaXdc1Q+G+raLb3gEmChARkJI7dN8ke4peW8M+PJUokL7B3c
TNqa2vPK98Wm07BRcWgV30/sB13b1cOP67O24AJOf78jeJygCyuEIvTCDZq5QKXauzi+Z7L+mxX1
/ID6QZf3fqhhJd3Wwa2u7rxm65kryZK1uRLcQKxKZdLajKXrmi+llt+jk3FzfSBrJua/n1zCVG/L
f6erCPY15eFme/37a8shnPlQMms915ioqaZutJfKO1/aTGuncW0Uwrn3PK+RSxkrln9M4U8rdtdH
sfb92e+czFKbtxDO+nMoxNMThKHf3g/cZJ+uW1n0Xr+PniiDXdXFZHYpo4jLbSffq4Do5QME2tFa
S48oOjNnM84OiXDIc/pJNC3lEDpUh1BZO/ZTkmxspN3hidP3se0V+ylWj54c39pSu4Ep8nMSyjel
lN/3na/C3Wl9vT746xuFLtHzKY5yBZ6MjCnO032QbZv6Pv4K/PG6kaUs68nAFTFLP5VpKCcxJ8pr
FWVH8JNsvMJvUfcI+01QJNOGcO81ZrH3YTBVGztEr6B1YBPzwSKvOPjlXUXZE45SJCrF5nglMJ2y
h24QAOshzlE1Wdm1S+9nRvvbgPDGc4pCmYjhCzfSqlcrbvahLh1taDHKWtkjanIj6c6hG4y7nlGq
gXMgh3msSvnl+qwvL+3vnyHstkmOJ6rJ3GN5e291Afo+2oaOZh7Q1sr6Lp+g/1kS++WzQOtNo8LS
pH+agg+5/JwFN7n/YRWhtXj9/55ZsUEe0vKqbTtmtlN38CvU4YZDcX3Wlq//ExvCHRN7cZ95GS/0
Mh9pgXgz88cyfQzlB724r+Rj738bg3F/3ejauOYte+LofNVuChI83P7OvQZPq83j/I+uzt9rJNwI
VlNC1j+bkDRlr1TtCxqCt2NeH6reOlwfzf/nuP+2Ne/Mk+FM/kirBHJ7bhA8Nur3VH+zrE+9V21k
xCGc4p9OfUMcLTGOUMmsbMWVTW8KV4ZV+13SaeyQWjnWzUF23jJvH7crI1xcL4N+SQjgyMqJTRpS
ohVT1kysl1VvwxdeCNsVJzIfTuEVTRX+twVhHLZnqFHqc1UY1a3T3uj51ig+xtKhDPa+8mGsVyqP
iz7xxJzgsrSugknd6rkDzc1YbMi6Xd8Sa98XfFGRIAMamkxYGR8/N2sefWWyxHwAzRexPCpMVqDs
SGpVz6H/wws3kAD72z/p9DhdGU2IdBMr7BDGYSgGKkOzhkWw4rdXNpcmOKAyUfTabEdOanJofVql
n1alh1eWQ+xhiJNuCKKWCctRG3ntomFluZeHoJNBhDrEvMAJF2oaDaPDfa9VN14H4zJ66dNab9Hy
IH4bmf9+4mWMIXe0pJlj3OpmjJ57409idOP39wWP2Slp3WY53x+NgxHepn8A0mQj/f6+4CVr0Ibc
0UySUr/E0p0VfFX9o5VO/3EtBE9iOdQK7HieJn8fGcfMJKZaMbF4/0Pta0PhotFbK+xYjzoaFCCk
7O1hL/U/4+xoROCBrL9ywvbrjmTRv5+YEt5mHZXZsDdIAPjRzah/brovKB9samvlCbi8gX+PSNhb
maX8H9KurMdRndv+IiRm8CuEVGrq6iKpru5+QT0ymMnM8Ovvcn333pMYFCvnk47OS6nZsb29vce1
ktEp4NG08VcbLFv2I6WSN0S2aYJ66X2Z0dKGGzp2T8wN0NrvmclD1LrgMvpXFuWf1QiaNrMSkFsf
WRPi5QxlG18K67R5LrYJ9mWwo6HTX9CyYqyVCeENDDyju9h4csvnij3bvQRDZevOY+ABjOLA2tJW
AzmTU1R1n00wviA+nO5U2blven/nAgRVdoASnmcRHsK+eaIFCG/ucqf30iHsnFer/eUMoNAaJIva
2rtzmYJOMzCeTSA7qo+2tS9LL6J73QmK5v36zdnSt3MpgkqjypNQrcfKdOWdI4IX6Onep9pukaFE
yJYjKHYB9qmmzVtE7SQ6Ft34wFiz5zyZHi1niVfL/RLRTTpflKDZjtNbRdVhUVYFdGg/og/LFOjT
blQ/u/rb9Q2UrUtQcW2K0UwxYF2avptTNDAflumZyjDjtyzP+YoET6zs1daYc2g4RrOcemfMSKJK
QpzthXDQcQyIA8ZJcMY0pk6EungRett+suo61NwRRNJJAGypf9E9ZpkY/PlfWWLeseojsMRwb6m5
jw8qOpozb5ZUH7Ztwj8iBIcMfDCLXvRIYbjFndZ9cs1/4QecL0EwCX2c5suc8RQJQH5U9gOI6JID
ka1AMADL1E19lkCCczQWT/t2XW9lXxcufo8uKXQ+wJ8sqju7DcCmdf37EnUSweX7IqaxHXN1Ug9K
/8Wmn5v6Z5pIuhK278U/pyzcdCux+ww8I/Uxrj4X9IuahsoQXF+IbKOEC57OjoOWVVy9ad7Hhi+r
im+m/84VSbjalhrRgUQ45p7SHcvSXUy/JGhxLOtHpfhsTsUebcfgmfxpTg+D/pyQP4axBy+55Lxk
yxSuf9UC/sKJcSV7dFR0YNdujtf38bpCoCns0jGP67o3wPiAl0Z7ncxDWuwncLJkX65Lub4M9Ktf
Songni1VASkGIj3jYMwSF1D2feHaa3Y65k2NGElnGIy4z2WdkpsKbaCzGH2MjgtK88vfj0kl283r
BmFeMaDZ1fDcqfkZ1fq/Oe0zMcIyqlTTZ9vAq9U2n5v0PQI6/784hzMBgvFKZz1jQACBH1vjrer+
2NXX/04AP6izOG9xu7EbJqygmHbaAlR3ifXdVFdAn4FeDKVrVWy6HrTMdhwAvqD/x88aL7fvNCUA
Yen1Vcik8L+frUJXXOS6W/4QYixh0oLR+lbB5c8dWSVRJkiwYmQo0yGJsF1xPHltfDLL0wDUznn8
cn1Bm/cD7oMJ+gz8J87YzmNHHVBeIq5U0EdsQn/RPnVdxOYV+X8RaJa43LOKqnkaLbD5KkFqx1ui
90aWrL++itX8QOGAkBJtg3Agfy0AY/hzfQGyrwuXL3IUd5pmhPhdHKJVjkoMrezzwtVrlMZkeokj
UJy70gBGumT/N1XpbP+5/DOdBSWj3qQOdLa079x99e3VkFWGZCfM/34mIa7BEGbzsrSV+3P2CdXc
SvYabW8SEDcdADPrmpgcVOcOLUQWFoHKNB19Ki0YbK4BF8AlJtrSYcsv18DggBY5ZcgTFRlIdSbP
Hh9BtTMm2l5LiWekw06rQqf7uVgPNHqqMdeXkSf0PkpOS/Y7hHfdGDuQTg41fkf0ee72NhhYZAqx
tZcugEQ5Aj44/sQ3t8yirrSGsUCjj3Ygebkz2z/Xb8zWIs4lCDemipZiIv1QHBfjb1x9Mtm9AXCK
G2W4SLqhrxy8zhzrSxx7tPJIH4e5rd5oraSHpIrtR2R7nPt6tonkbdH44V8EqB+yQBcPiUDgE1/5
iQLiLK+W6q1odT/LMNQz+cAt2fXFoW+f+tzwKoX67QyWuI6GoLVI8/qgpeWTSWuQqYM7NaXoTlcl
W7BKBuBngbwdjTQYlMOEg2g58n6ZlXpgb3HreIbdBUp2qtDYq2V/OlfStrWyIoIswYrkQ+Myp5jY
m+u+J4R6uVH5SaZ76ZJKVrVSHkES//uZNZlVmzKG2u6bHUfBnGQeVDUYpUNDm5vnYgIQ8TA6EEWs
Q5j0wuorxt7U8o861X6hvaSgpZ4XZVdWMn6b1ZXDmjCODTUFRSkHyb5cE3OiLAVOUf0GeO4vVpc+
DjSRKKlMhHDnAFlsmwqKP29RV/2kinvoo0iSp9kQAdAXC+j4loEZ2Y/Q6OxkzHlgllKU9VtHVb9+
d8tWsoYNJbsQwP9+JgAFB11Tsqp+07PIo+MDrMZ+Gklgyd7cdXETYCnnSxH8qxhFB0zuUBzI8mJp
CZBPOw94I17etLulAhu5ts+6bmfkyV1PMo82t5bqAGrigqPGAq4J/hM5RJlVOUOVjNWbsZT3CRbb
q5LIZ0O/ecO7C/BA9I+uqANBv65Zc5PUb9MU3Q2ZPnnRuHgDmHG8orUir2qpROKGevBhd81Engid
HiLQt6u4cZJFkFgqOl7on5PM+94SAOIHA6i1fPhYRAVyBhRiMsuq3vru+5ywYCAyRKoNBQTnKKbp
MZnGKSwFi9rRoasw3Fy9WQh31Vdvp6Vfrj9b/P0WnhJIIBgzB9HaGq4MzPUDnSq1ekvBTmeyETR+
v0qrfexycLWPtq+5wSSjhdpe1T8yBdNAp87IMfiFp3LC8KcZduop1cABPt1dX9umHI48AY1z4Erx
v59d32KoeyAr9FBqtD6N09IEcYbWuLF2Br8AmOXtDwXhdNboVsbcJ+ZcLsUlbZ/nQA6kb8vIUG7J
gxEdSUy9GaAQoGHwOXFXgcWpohB6KUbpaamQiGScy2reVbIhxS2lPv+8cDh6nCw9QPqztzpvypfG
MusHx5am99aP6kfTNahleDP/CiGqmQtdQbd/8taNyV5JygAMKEGjyVBR144SxkXB/Aq8Kz77Lt7Q
xpgqkP9MHQir211mHGb63UkeLOtRJfsy/3ld3dY7B2NgodmWQ18AlkKw4a1d9IsdwwOc59jv0XN9
M0OICy4ngPwjL+Kim1xsVQdNZt+Pi1Kjz8XcW+OXKn/KTGANLd+d8db0riBKuDrTmNZdUzv1W2F7
pPCYbJ5jY6809CWCWg8914DuEgxbbOTAU0M37FtWRKPnKnbutU158/MNrQGkCkyzCwdBxGWHWmVz
p3b9G7hz1HpvN5hn910Z/N3GUjCmwL1eTPbCqxEipBathVo6LslbFI36p2Yqi8By01qSqV5LcThT
PeY6oGIE/uHlrbcQhC1NxKJT3HTWDpwKTWvubtXfSxGCYXHVRBk1gPWcrCQspmN7+O8+LxgW0JHP
rAOO46n+0Nqc3jzjhPgR4yKEV3B5xViwv2ZpFcPUMfcEhtlg/hS3ZnDzCi4ECJfCNoBM2sSNe1pc
qKsLCsFba7bCCgQL0oDv0kS04Z6mqt2hW8f7RQr4ScvNMLrw9UAfbYG4mmg2RtIvlSmlozqXIKV/
K+fHuUyoZ8zId+u36+ylGEGh5mmsZuAdFW/6HUumnanKAEHWlwJdchjbQYIVAScyJZfrMGZdXZqR
0DcM/3ruYVDHm590LoBnInHD4eiJJ25FETV6hb5Z+QuGtjLte9ofrysV/8SlA4b3ApDaQK7kQxri
c162WlVQd6A4iw7jr35l+l0S1IRKjOHGXl3IEa5fpkX5DDYa+hZZxKt/pJkMcVQmQDgMlzpt3YIg
/K2eECdPpq+lt9ZkASVpIufBmasMuMPCadCYGbM22OMJSGIIlXfuIsMSW7klkGCpfFacPxgrGqLC
JdXk5uN0MvtdF+9iJxgbiVO62qZLEeLdQ6SVlXYGERoKcy9EBj6wUifh88Kdy7rIid0Rn4+0h/5v
lGESoH6obp6h4FJgYeGJAuN4RayXW7SwQWwxndIHRQWBLKbrb7wVEMDDUFQ2YalWU3mTurRtaizD
aX4d7Psheovm915Gz7gex8VLAROFuVI+8rmajyohPrLdUQcAAV6M0XosBuaDsvbz0neBDXxjRYn2
5mz+rTCqpSqyB3ddu/2QbyFfBtwRjit1ab9KtsSZywodaB25V1vazjAO+Tz7KOH5o/lQJ8/D/JR2
MZh57yJgck7pwe7CXman1zrDtwG7bX0wI4iBS84SBIDZoB+dKvY7QDq3Sb5zMG9XTrf6AHzBGgJO
MPViu8UWUYaZBDVhs3603tXhoFq3ZjGEz/O7dxbwLaMGHowanzfGKUBbfdLJmAC3VQb6AiQ9Fele
sSXNYkrruszCCkYEeGPlVRjjjtLAJJhNCNAqXNv7cnS8WjoPsbZN2LszyTzWOVtctIzUyBdTP7bq
Q7M8j/Gjm75ev3Vr2wQRiJOxPJ1D9wn6iGFL1leJrh/T1hscny6769/fUDRdxZXGawcQQsSxl0sA
aEkU13DZUdQIOnbIH1sG5gPJQ7exT8BpRm4TS+CgecIizEgxktQozaPSjPepMjylxvTM2LK/vpZV
4oQj7GPO2kVsAW4k0e2nTaJ2mtqYaBL71pv3lvG3wzhMRF5afZ8zNCSpskHijdNBz5OGOWVcU0wZ
CQtj3VKWpDSsY5UmfqO/TkyST904HuSydJgCxJmoYAgatjROM7EosY9t8joOi1d9b9DSWVun6zu3
sQ7YW450bAJFUTOFdVjG4jhVrljHgex1xTckq5B9XlgF1QlD0hafb9VXC9kXukhKD1sCQDGOAjXQ
RIDOKjyxDSNpo0aRdbSbyvvtUFnvw4YC84yfCsZ0XkwRz5mSaGjKPrePdHpr0gh4DdqOODf7UiAO
0KDC4D3GRL9IHkCKBXWqarKPKjrpSeXn8e+bT9mBdwCFUsF9DKzOy7s+62WqTSNzjqa275OdKQNE
3jgF5ECw+yrh1ABivaTU1dFIkMo7FpjFQVkxyIJbFwCkb8wKwYhACE7jcgF2T1g+AQH0aES7tvRZ
fvNjdfH9lSMY4aHKkU44qtpj9yevJPZpfZnBmYXmE36PwSdrCPtfkrF1OluLjmOReowsn8jUfnKG
746M2GatrpeC+N/P3iWzcZMB6OzRMYuD6kGZAhld7dZKOLi7DrBXY424OulOMsQsR9MJKX0t+2ab
b/Hgaa0qeTjWGoVUFGQgxAC4xQqyp8PwtJaZdXxaTL+MHhPzeLNC4fuouOlgZQGupLBReT3prO27
+ITEIB0OmQwUbOv3w6tCEgd5EFxsQWHdEZtUGWl8UsYytLrpgQJYUuKXS2SISlsCIyduQWh3mjFP
O6p74sj0di0BnemI513Hwq2GW3ypTqTIiFISzT12O/RedzJt5db/ItxGluD881zZzrTV0NMyQVLE
Pc40GPXJNwrVN/pPneH4kaH58e3hHuTBGwGHOvzdFfhmF6c1G/SUAHLZ3dsd2Uvs+Pr2XX5fWI9N
lrwt6wjrWUCXs4v6Z/X29+5ShPhez3lhaBQidHuvdF6t31+/F/zfi0fCYak5EJlhr97TaJnaeHGo
ctSXCZQD8DurgxsfxugTieKbPVzkic5kCVmQKaV5M82Q5bYhssKklHULbKgvOlh0lPERPKLsKDgH
kTM4pFas6Oh+yQDPryY3YyNyZmkeraGVcwPeU41N8J04XXRsHyqTBIsxBtePY+OGXAjgKzy7IQ2a
KtomaqOjltG7uHcewBljFbtG39l6d4gMd39d3oYGX8gTLrytTHluUywot9TfCe0PaVIc5jz/c13M
1sGY6DnQODE38OeEi9JPrGzSAsvK8legb9iS1O3m58FDgrgGmrwCiM4KM0WvQB2BOeFbieH78uay
H84dzUVAXgJZKbwqQbHGVGuZ7ZbRsRnQKLVn+s1eLRjFQbSJOgZgd1apr9Ts595uiXU0mt2g+Xm+
u77/W8eMSIknnIF1v8pzDhX6DuLaNo95XH6iZv6kG/1dzMitRX8ekp2JES940lRjj/AQODs79Zcq
G0rkWiLYqovPC0lOCyDj4DEh5rEEJCNLqb84mR9beKhkAIKb+wXEAFgrFwVSsdjXAS0qq7LMwkzi
8lOl5LnFYFCXZXfXj2VLb1HrQ9CNSBZdGYJxH+qud4B1bR+1ofPbaj/mzr85eIIMFy/M8PawS3sC
3Iq0BrwSFGtZQMrDgCUazDIjsrmMMyHCMky1yM1xgBDgMaM081qkt9bfuF6dCRCiyjorXRrHENDP
BaYpMu9fOAoXAgTvTW0rDG/wbQKS2I48O+T2eIbjjwGXmlenkbUV7Kxa5ZmZRI5xNKrlfkyVYKkl
kfeGyl5IEE5aN4c+4gRKx0h5n9ugyQ+3qxKMqwErBZg+DW1EgipVea2rXWof42i6V0AmUE3M04f9
zVcCbAsmhijQxwhsHUGX9DblmN6RfayTJ/MFXHO3fx4ZUFA6AJEL1Qah+FbYbTQNemkfx+yL+6IY
7//i82ghRB6HNw+L70RSaVU59tAjpIuN7+n88/rnNwygo6G1k/B2IbLq8YwNUuRLrShH+7ttDb6W
235tzX5FZGX19dAsmsR0Dc81h+BH/5awT5Xm5Mti9cpRTZdAHYOyfFTZp3S6SzXqO8ZORULcrSTP
x4YKf6CmI0lNQCDiCEIXvVEVRhdyHON3ZluBWdeHPL45EETDGHy3/xMiPOWxoYJ6jQsprZdqn9/c
GgusYGwcOiI5JvtKf2dDVZIFaLtHh4ILr2+eaaIG7VA8A9BVEjLzqyA8h+h9QCsPWmwcjGkLV4WO
DV3SPiLHBfPyDvlp22GU3xtfMk3WEL9xMFydgaykWajOiaUS1U67Bo8LHPdhvmsQR2kNxtha/e66
eq/fEaTeNLBbozMFnYNiVmlSLGuphqI7lcbv4s6qf93+ec4NCvMLGm2gUl8asB6sNdNUuu2JTJ/d
xNeq//L7goGM6qUymhbfj13febuZmpXYIHIB/yH//YhtBPs+kmVapojEb7N631j79uYnFpj42HqE
57xRVNx7UkToOHLS5jQcHLsISCMDRFof7of7DC/a1JD1FEvtij5HSEcX7IQOeJIEanRzRu/y+4Lv
2amxHZlWzgCpQ58LLy2ZRMD6EmDnAXiAdBqyz7pYPnOpFi9u2dWnitQ/un72ycB7+c3v17V0beNh
cLkBQQ0WJQ6x6zRBl79aDnl7asdv1DT8GT26EQr6BZMVhNYn8mHabQfobQQdWvzvZ7EmaZpktOqu
OyXDHSMekyEWyr7PN/Ts+2k7KKnR4ftGvJscL/19faNknxcuxGS5IFMc2+6koEZrfQfLlnezADQU
mojGLKTSV1xa9tjWLHLV7lSAsKu518Acf7sAPK4YvPm4EWItoyoHM13mNj9lxdcuKG/mTYWHgNuG
UilmDDit7uX+L7Y720VdZ6fe3bVgQ5BY6437cPF5Yf/TWIH8Cp/f5dZ3dl/2327enYvvC89bXrRG
pIz4vg6glh+1m+yvf3/r91sEjoDNSauQHL7cnnnW9GVRaHbKk8Cc77QomHRJfnCdzUFPmYbeRN79
ijhPeBF6UrjxomYZWspOblr5XZP4XQYcYtdBk07pjbLB1407gb5OtEHDSqnrJlVzqPJmcZPspI6q
Vyb3zXC6vmlrAQRgMKjsIpRA8VDs6hzbCNOjioUBVPoaeWZ3cxBz+Xku/sxkzCnNkIjB55ds2lvT
7FVaByoVW3L0slUINwM3vq0Q+Jcn5lXZDuRA1zeJa/6lY3a5CuFmLMAbRKCBz+fm7FnmFyWY+6/o
xb3ZfCDLiQo4Yhl4y6hVXm4WevMAMZHm06mpas/JU6+RPEUb28RrcBixRMZu3QdU5WAB7PWpP9m+
2b/m+s2eOGeYQYkSzLPw+MWYuFXABj8U6njS0qeqIH4Sl7efM3f20VGhcsJC0W9FtaGZ55bMpzR9
iO8ScnPWjjv7/3xecCiTbIqTeMDndfu9L052cF2N1gYKfhgAMDBDAdI7eMSX59vUM1Msu1JPAJdX
HipVKzykolx0CXWNFIdTPGsUWcFJjIjPtmAMV6w/Zo64qGDGcmLa/edcO1xfingjPr4O9w4E3siq
wbu5XIqtzeOS1Ww5ucXsvgBYvg41JW/vbKaCZDmnEfOvC1wvB0txgYPC699oqxH2rnedBXMU6Rgm
Xys3iJkkUl2v5/LzwtuRoLM9yxp83phB9dR91U0MBO8TWXFGtgph26iaNFpsQcxg+rXrLUSiYbLv
87+fmVsEHDFpU3y/JChTz49tLokqRBWGZ4nWWtw9dAljuk2simoRot9hGodQYyeN7FwVl/z15pM+
FyFmKmIjUWiD9GOo6V7D/ETi5WxsEWd1wDgM4ddQnJXIiNEzahRD2Kt3bvlEZCXRre+jzwBFBV7I
R9fl5RH0SqNVXZoMITKQQHLLvNu3Bx0UHzN4Bm6DJrggOqCOXAMg/iEf+ksxq1v8ur7/3A07f+xw
xCi7IFjHw2+iQUrQ0S4d2tRCe0No1fdKhClNL3Lv8dZR5XRd0MZOYcqP48TBm+V8Qpc7hcbdHDc6
6sLU9qJ4p0lcD9nn+d/P7gJ1XLCe1fj8mL8r43fzVtCCj306+/n8qpx/f06HchzxfVX9pjVhFl7f
nQ2LhPYD5EyRoebTxYK3rNhW68607EMAq3xndbt3RsVTemcPjgCJ37FxqS9ECc9eYRQGkv1FH6Zs
rw2/8zyo+lgiQ7YcQW0ra6hse8JytGQXZTslDwjzlFRyuUX//ONM/tk00XaARSNtMMjeh1Mzemml
eEDV8Rar9bP0r8buu1S2rK3LAkePHxSmDlaTd7Ndg0wxbrKwjp3ou+ZOIGxMamreJ3k0P04Zmx9y
bcxl8AirXmcslMNZoGnuP6htwnYqdYb+iNrJwqah5gtYx+0Ir0npANhiBO+KQ/6OXdLvo9xmTzW2
PvFKpZtbb3Ltca80PXjuomwpQTTSFvvGcmLJO7E+bugsmpMdPpKIkRL+9/PLMRhp2jHsC2GHdgq6
4dm2sl1TyVh01gcOOcjKYqSEWxExfGm6xbVom2Wh3T1lU3JfKvVuBLRlCpyEIkRvrkSNN+VhABaj
oqiLYpb4cl3tgAnOyUizkBWJh172B4e+69NnxQ6i+l4fE4m4tQ3DIeuI/2CPkUMSl5fNtLCmJcEx
Z/vIU2UUw+uLD+sCMlBkv1D+QWbkcjWxpg7FNORZCOKRXek+tuXrIgsKtjSB4JlVUQ5HdCAGNW1b
m02CallYO51fA5cvGk4wbj6lyu66xfxo5RReLsRIKgocEIQ5B8FHJDkr8iwpaMi6mt05mB9OPbvT
7Ie6HI1g1oHb27kmgC7Z1B+YixHtXNPiPch3vqG/Vv0z5AtoypRaeS6RJvKynFB07hbsz/Xfud51
9AOf/Uz9ctc1jIpFDGNKYTsnn3qz/KOAJEUfnPvrYta6w3m34CkAtwycea4gJsu6icw6Xib91dGC
mznKYIEccPzwsWk0NBExmFnSzrKnRm/Cbq9EJ1KHt/96VNLRX4ZZknXBPtG1gpkta8J88K18Z43+
7d9HFR1eLBw1xNrCRS7GwVHZQNvQTB+zQ1/8i80//7zwpEZZa1VGi8/P1skq3pkkD7VxthyBh9eK
0LyympKdi1TpUkVtw8bYuVkQO5LUuOT7YuGOtUqZJhG+P9KdGXmjxIfduAHnP98RLmrZpXU1At4n
NNv2Pu/BX0k6f16cw/UzXpseDREKDA+aRNEs8VETPXuEMtbMXaVaTVhahyW1vKUJU6vxSfbzupyP
zKJgeDDAYpsAgLExVSrWuEsjslmsdWWIX2P4bucavlba1CdVru8TJSV+DYiuIIflekxI2ezsfBpg
m4Bj/BuTD83RSaZvRjQXf5c5zV7APzKeKpakd9oQuy8sc6Z9m8GLUeOp0L2pMRyZQ7FxIqigcRQE
nltBV8GlTRqVwlRjt8zDoR/vTXDDH1ieLrsmMr5e36stQZiTRbUeTVfG6sE2i6pwSNrmYVuXw2fM
YKiPDpgBXhetls2UbBw/Th29rya6hNdgHIY75WlRK2VIp0NP7+P6aUhf51qSOdi4KrwRhz+gSKM6
Ii4KKkhgPC2cMqzTJ83dU9mg99aGnX9fsCQMVJq2W+H7GXvVyTPLPrlUch1lSxCcSYP1EyaWIULV
7uYXu9ldP/K1j4wJIoSq3GeyUHoRvAxS9HrS2cYUpqanm99QbYYjEyc/l9/X5ayXwSeVVE7vaxg8
o32pw92SFo4FmJ+wyg5pQBuJNdn4PPrsON84GmtROBQOotVZ6rZmu4RT/zc5NLdOeICnhLsseEjR
Nw9dEh6kabAGqsZkCFvwVRjv5c29tP8RAGwntAUjJ7jyBwZATNpWPoZj+1t3fuc3P6iYikDmF0kJ
+EpIo17ufjMvqAUrMxJ0ceTTO3AQSASsLwIE8DALTXyoIxmClo4OjdEOzKbQopYXN6GrHqPi1rFr
bJIJqEF0dqHtH++q0LGSY6Yuc1hqhR04UWH/OkkGfm2TQIgIgCCkZAFtgyLk5S4tfZ5gVquwQ+up
Vb+4dR5QUgWW9n79Kqzaffg6kDTAbcCWcQ9HkBOZUZew1AmbJNR+AXVbMffN32H+DeSmQ1xJor2N
qwFpHBYKWZx1n8dYJkicz5DWJ8CXDavyXxwLFoNeCRRv8ciKSa8lJm6lTmUX5prtPRN2K94ytgvf
R6WNR5G8EetyuwbwxDRJ0nUh+tB9PQCJlUR5uXG49BB44RZK5epAJUBH86UAYEI5KUbJu9BORnS6
vnTpS1s9um/Kl5ouwfXD3ziNC1mCjpWFkpA+giylQgI19RV2a98u3y5ggiCYIzwNIQLemZNi2nO7
dKGlfupb4+DSwZscDaAzMhanrbWgYAJUI3S18xFUYd+avEAI0yCb+qOz72Ln7vatQngEw0Uw94bi
zOXnYyRJlDijPCvl9U5gtzf76WjkOvu+cBSVlqDnLsr6sFwelczPHUn345Zawb3FlBUigXUyu64N
UIUNdAgz8081f2uT33XzM1e/F9NfS5MRRK2AMvmxYxoCbMVwSICcxC30mT9tDcq4IIvQh2QiXmkG
anZoX2dgf3bqu537JL8v84f6J2N+PftjtMuKI0arEb9hwvb6ua0Gx8WfIuhFVRHS64rRh7NTgyH9
06B8n9PvmfKJ5pyfw+rCJXnR09N1sRtPEC4wkEXQ9Qu3UoSRBYC+0RQ0gRn62n5HBwz6VK4L2DpP
QEiipgal4UXOyx2eatVQTEATho7TBSw9NKS5H5bG181DQdJ95X67Lm9zQRYfIwBOBx8ZupSnuizN
W420YWRZL40S7aZ6fhtuRkvhp4XwAtkI5LC4FbwUM05ZyfQa4ReAH5T6TpE1Y/N/L1pXjN3CM4OH
iWSH4BqYC9AklDhqQrV5ahN7N86fe/fJrl861u1v3zE0ThKb1295R+jlUsrajPpY1xHYJ8wIFrPS
vWQeGThBHRkwLT9sYVUAkeQz5Ei1wOEURFmRVdnpNPbhCHyvryWd2kBL3qtoNHY6i2UQ7ht7yBsR
dRRX0WsCp+FyYTYac5wCoGuhwtDimgLD/cHVD8kCgL+bIybsHdThY7AHz6HgSCeZk5jDwpP0cZB3
nT+4lnf9kDZeDfejxQF5TUQeIgRHq0VpkcxOF0ZVhIdplzSywTSuUeLZoOcRegCFXrO3kyzPpkop
x7CLiz1QCj0nmz6pQ3YYZvJCnerZNhjz1Fi9Xf0QyoJgHUEIpg9U4SbpajyDimQZwikyPKf/Cqpl
P5612/ePxyBIHaKvns9gXepCM3XRYNTI7aVftJ/Lj1sPB9l6jB7DjGKub9VSzydV3Rr16XAY6COc
okcksiTP4tqsXYoQnvW+at2ohcEEFuboL5V7ACf5M2ijJO0iOjePl1oAOYgWcGsQb65aYHs2mbOR
t2mYR20FrrNpAAB+ZPrO0n9ySHVval9j1u5aPQ7cxo6fWETnH3GalT9dsErsCbVHbwLMyl1jmzGg
IbTBq6rS3PWlG+9Jbso65NbPCzBUcZy8yxyZf/EBj/V8NOclTsM0K+5is/Fd7a5c5vvBne5tuL3o
TL1+1ht1KkiEleRoezwRJ2hSP7CcAKA0C2muar6pUa/Sn7xdV5NdptZj4OTx6OkKMXaZa6M7LDZ+
Ncyc8IbTIRi7tJc8sBuOA34QBwZz0ESJ0XHhqVhahno0xszCLHubcxTr1IDRxyp6cMfnpDO8XFOD
rvlJbFmRdW1fMX0NY/GBnGmv5smTRR8X5lAaWoDnXerpHcCjnZeMbuPRzngtjXYn2fuN00bqC8kv
cLFtuGu6XtcFeKOzENSC3tw+LjX1E3IYEmtnTu+9uzeVZ/Bl7Qz9IQcAd6l9JQRQq9YO5ct09vXi
6/UftLbKfNIAlM6IrzC9JmZJaQGYjiUaKPiW9218iGVB4satv/i+8K4w4FMSlfY07NgrbUuv7ZlH
pbi0slUIClRTi1AM7dMwTq2gZj80KfC7ZB2m4JRNxWzH1tzScHb9prqf9DtH1tC4uQgg5XGXD4++
ONYUG4jWimam4fA7c/dEk4Q9mys4+7xgf1s4myQHwlKImHBAVywg8mTwPSuMb+CQ8qI7KsxQKVg1
4RxGy85jWzFpmM4PI6m9ztoXwxP+75iHsqA7WvpO/2ouX6dIBv63cZUBlsInSWH0Ed8JRq209Mlq
3JqGOnmy6D5dCt+Bq6S+YJpD8t5viuJPMA8HkMsWRJn6gGKAyXBQ9S6Odj31ouhAI68ebq74GMCF
+0cQd0bPYrtet1hp1hBkaq9u/dze3373bTzsSM4iueaIBaVpbAamd/nH3e/pfpQo3OY22QaOA0DR
CAD4389+fTN2mJe1Ghoqhg/OauWT8QMsdqWMlW9LrxH7IcmpfRSzBZ2zU5PVuYnHY552DkHN1sM0
//WN2lzJPyJWNatKK/TBtrMwLgOcdqW/uqk/REEudWH5iQrOCzDQ/38xHy/l2Z5l0RyNiU3QoqF5
XbbPh/0Mws5b2UD5NT2XIpiCpm6ZWw5uFnapN45eJStcba4CYRICCjT1odHg8uSp6o6Kaic0jBbf
QAZq8sri3qrC66eyefBow0KaBW3Zq0YJ4C5XqC9aOBXwMNvxF2e6BxzadRlbNhlYbhzwHC0MEHW5
EvhGvTFbdRmCbkpL94OsN3Rrp86/z/9+dt5lA9yqRWvLcCFvFtBRUyTtYnTkUyJjDPoIggXVIh8p
QuSl0AQk9pXURRGljhtXYZYnreeM5rc8ccEtovtqjR79vjrY6M2iRnJX1p3XMdNrjSxonVtHyKB8
GD0E4zFMDnIqYjolzU3q2hkKW3oUNM7ezSTe5IZaEHg0cGjg2SIsE7aU0qlnzCqKUM/rT3UU/aKk
uy+mVBLObGgGn1hyEMnyiqkYmutFi77hrIWY5NcPS1a9ln2d//1ML9KlaTCH2BRhon+mTihrepd9
XlBrY0KrQoO0WUiWdxLY+dv1W7N1BOeNZsKvH8F9Fc9dm4VWD1fjpFinW+c0uRKdSxAWsGBQSW8Z
l2AGhRmM77cugIPToUrDp0B5N83l9g9mQ+BSwrTotLnTy7de1wB2//e6kPUhXAoR3sfZbjrQi+JV
QQ+mnxsns5KlDNbncClBcL6jKVJac4KEfBhBZPdCiG9X9c337VKIYOztti3tMsb7C876pL5fqkdV
hsW7uQ6UR1UO5I0qqVA40+Z4AXYEjsNR9suieeP/kHZlO3LjyvKLBGhfXiXV0ovbrWrb3faL0N4k
UdS+Ufr6GzRwjqso3SLKZ+ZhBmhAWdySyczICPTFe/rNLyGM48yIcCmyxKuR8YORibxm6c82liQm
tgeBGJUDB40V+8xCTKtRGeZJ0fOgLRp09qMU1Mvu3o3HNB/Hf+2IcFvEjAM4wxFC9G9k8M08LJsD
6/fufnKC7hWyqboMb7tR2Lw0KayPpY9Lhq5ncsrKzidzCoj93Vg8KsQLUB2qtD0Fi2zev1w/P/wQ
Xl5ol1aFBTPYtPQTg9WRk4KF9Xx0qG/eXuwCSAJthWBqg+rZSmJnbnsn6SsF0zmBDT9+0tIf14ex
5QYgsech0OfgMTF5rZhtNaSZQhEmp74WP8dp+A8GLORcOV0sMDHC6izxBMki0hQnpb6PPSV0y+Fw
3cI6PjbhI3EdauDNQEZJsMCcWV8gNExPQx9SkwYueaz7+4VkgZfdPhien3R5+gr1ThELUBTAbdv1
lJwSrdoZ6YOz2JLBbKzHhQVhMF6yzLRXYKF6ao1d7eyvz9XG55HJ58IgJm6YVRpcIQ2Z61FNT2V3
VwV1fnPAarrI4iKHhrZz1P2Ei7E0l0xTU1qfmumdgsvu+/Vfv+HELj4vXIxQtqzTrsbn8yyIcbyJ
PYX2rZpkqGGDBBNURAjsOcGccDEiSTrGbjdWL6oZVmUdQr8htMix128O4S7tCNejyfK6UAbYcdqX
qcYF+fP6ZK2XGskIlIg8JKSBKxErbJ5dUMCs8uyl/2HbD6jMX//82v8hs8axFzgMnKtC2KgDcSZ1
RFcQoFXuV1ud9+RZSdsDihxfrxtaLzoM4e0DVk/sWEiJX0ZDSZO7c1YM8alTnsthnyx7Wxa0b0wV
NJIQtwMCBX8rjkWvDI/VKPu/JGxXf69knYSyzwtXhVmaTaV7+LzSvLrf614CtVn7PxRIALJBnZML
5Iiw67LtSr3VO/oCySrDeEmLN4++2FkY3+48wNmCVw2HvOFsmMI4LCCYncnqi5daKXzLVnzH2V1f
642ZAmMTekRwYSAnbwkHfDSNzB5Mt3z5CP5qn0Hm6X/7vnC2a280FVrH5Yu57MzpWE6SpZD9fuFM
A+E9If2O36+zY872rmR6No4Cqtm4dgw0U0OdVAh2G61RcZNW9IW4743S+hYBoDiTqSZsDOLcipiY
60pWtoVW0xfF86sf9uvNS3DxdcFv5GbnVoVd0hcwVixs15k3X0Gg5QJVEufCQwJGBN+OzYT19TL6
Ap3ShoSzjFFlcw3Ovi8ssaHFfU6tlL440FMb8SAIClkyWWZCWGa2KChzoZ78opt7Lw0z96DJlM42
vPf5LIkoDzJSVjkAHr7krjP+nCEEfjIbCGNYXR3vEGItx+urzmflMlrmspcgWEE/HLQpxDCTgVBC
WdA882IxBm1lEibsUFm/Oiv3S+OtXW4lcQXsAyT+wIjBGMJm8dLI9bggUFOnL63ynnWTnMVifUgu
DfC/n6VIhiGlhl432GZtZDd3zbS/PmGy7/M9cvZ9y2JJNTMc9Xg5QjFUCnNb77HL3y942iohzTJ4
mKCkCGsjHL0neqtIO9YAPpzHCJaB2FwXnG0ZW5Mxo8PghCQsAFhVcbMzx/eR40XlGu0DiDcvp8hJ
k6pIisQ+6e1TfbRlfe3ra/Xi82Ksv9R1a5a5Yp2qtn5yTeWX55B7UEaFSGkc3JGE1xd8fSLxBgMP
B1jY8c6Hf78cDW3owLQhnk80TL/X6X4sg9mT2NjYVOhG4T0dqPPhuSdc4AXImb3OGtVTXj8ztjNk
8CTZ94VQrYHsvE4VfD81TnX/rBuSFedzcOlFPDyEOb0E+r8Qp3H754eC8CcZtcdTWUWGmrR3LGuf
QKn7Cx1jvxvW3g9mn9576cuNS4POFHAxAgeFrQYWFmFpUm1U5iXVh5PaE78yfatNfdX5kow//8EO
sHDIznC9Q3F4rTEwxVXREJ2hEbobw6IJa7P2o+tWVicfowCNss6DXZCVim+0mA1OU5BqOOXlASXE
1AmN+lbnBRO8P52zB3FohXBHolNvSDWwXJ8gS70E2RDOqTdL9sJqr3EbSOWDXwaCAui+vdwLZHQp
lKVMAC/jQ9Efv1yfpI2vo8MQOqAckLRmm3Y7cGopczGf0Kw97pNm9z993hB+vDKOY0cXfH5yH7XD
QG4NQ9GJefbrRag/KWPDbkd8vlf2yc4yb19efB4lPDBx8/4X4ddTWgNLbuvzaXzUquOY3F2fnI0N
evF5IUKkuh2PsYPPQ0HAdT+Y5EN2K4cWkMp42oPWB3A99AWJShG2kqGprmrUU9bFfnE/ezI08sYY
YAA4J5xmHAQRqNlXTK+nOVXRZxj7iWL4rGiCcZLlKja2KWQmcVkA/mdyStLLQ2B5SCDgPKunwg5r
FrqyJoitYZx/n9s/c7hsVL06Zfh+p34ssuey2i+ZJDL8w35y4dSxFqgH83VAKWvVCwYKbheNpcZy
ypNhuVPUut7rnU7DuBuTFL62i9LOPZju8Ia7ZfrZ6AtBMDGpTe7nua6dMiUrA9PMNXMH9s8Und5u
7ntdR+5ImtAAmMXyKe3S7CderR7zc1OdlL0Ors1wcCb73l2ccT+menlAbg9yFXNFv6GJmX7Myqlm
QPIu/ZPDvM7XFCcJcneyTrmhd/19YdWh5zRhb8yNFdjq5BahU87dPu7UeUfmRInwVjb2A9XSA0TM
aVirU5r6BqAoe2gXJ991lk5RzKxvSjcy3wLwzSfqOCy7unMAstWTQNUYPS5euxDf0In2iL5Cxe/b
pa+DVjGd17RK6c5Ms/ShzUkftCntorqal5+JaYwP0JsH6KVYhsDNtDRwlU7dt+AADYCBbF4KlyRB
S6vOdwtt3INgv/N7tFb8UCcHlCKVbZ6YUS+TD3qiOJjnyv4IMQztR+66jAQ1nZsIvl9NAHuwRstX
4th7nggj+8ZJvvdm7MoAtuvNiEsfJxdZOWx4PCYuN2O7ULOvx8w8GSa4K6AbmO1i+8d137M+UJc2
xA0/DU3bAtRx0rLQe0qbmz0nPs+TTEhygN5V7Kl1jdqoKuYYJ5sp911QAWf4D78fGCjedAwtM9Gx
KWbVln2CpUsQOLj6aSCSEdiY5MvTihGcGeB/P/MIIxp9Eo1Z5mmxfoF1yG9J4jc5+j1kqaBNQ8hd
ol0Xz8UVomo0IcdA48Y85e7LxA5GDNXvN1eXaR9tbSoo9ALCwd3oqpBuj1SfJrx/0aHW+Wl7TwD4
JO3n66uyekpwGhiuV4JmOIRdIjqsyaG60bbMOC3MCBen8Cv21Jh32vCZ5L+um9rawIDwAdwJPCVw
DsLd3FXq1KvDpJ2M5hNTnsfD9c//KaaI6w+VHUR2yO/jwSI86qjOMk2LR+00UOZ78++8mQ6oIQVp
fu+5P/XunjSPk5oESufs6vqB9Z/RquA3drtbypNWPk39U9n8MBYIFkuCnq2V/PvLwP9+uTOXbnCN
xMPIM/LcLP4MBN4oCZ23Jpc3NKJJE9ctmKouTVCbkYJMrY6u6KM6PyzP1yf3zxtPnFyECzhgto2+
QJFKRlUHVceVhj1vqIFTuX6p04CBVo0cKe0CfaZho3xwXLDQJeE47Wnt7rXsVww2gaT6VpVHvT0q
snBsPWj0v4JNGxyqXBtdTKU49uLaHR5jkUrawM+l8u7rg375fcHl1tqYkY7g+3PzezKcnan3u5ne
uf1484vh0pC4ek1smPUEQwauJvA659niX1/AzaFgngAHA3xjRQWU8vp+gn65yDSrZxA9vfR1fTc1
/beWyXAPW6Z4uxm8I8iOVsSgAx5fcTZUNthopie7Tw5diwJu59FA15PP14e1Plk6pzD+ry0hbdBW
Se9RCluD8mrgNEMZtZGV07d2GTK2gM1BW4azSF4erdybJjPOYitqHMgl9r0vE1bbGgSotlFFxwFC
5U2IHsqUQFcB902UmsxX4eXreNrh8Fyfqs1hAHnINYQQ1IrwL0Vh85KD3TbyQAOs+grEUq4b2BwG
v0ag8ANtCzErZROzi61+wTAGCs0BNcxJ92lQmOSsrHEcUKxB/uu/doRHmKOPLuCBqhVlbhwUHM5c
aDujeRnQgUh34zgEs1r5XfFmuF+uj3BjCnn/KrYbcgfoNhIWytNIiq4XW42aBC8n39P217+/MYMX
3xf8TZr0zG4Yvq8MgeGFZh5kr9ctbJzNCwv8F5zFSE6We1nSw8LU7jX3awZQ5Q8iA9RvTZMBxkrc
FgAlIclyaWSMwRrrDpMaOc5Hmn68uasM+VoD7ekouKK3FdHq5eeVxG7SwRjVyDOgwzTuSOz6RFbP
WlUFBCNCYi2eaqVXY4whW0o8IL7TuQoc+1lr9iQ7do1kWbYW/mxI4tFpW2fU1IphWbLmo1Pa7+7U
3Ltturu++mszf4jGeOs4rK0uAfTYJI2axwvgzbtsuksMvykkyPxNE6in4KYBtbIrlvZTq0xNrVkW
IJ4OeCWO+TEbJH5mvYdROUETGxfSQepTDFkT9N/XRm4tgDjagdbuc+XJ0qOS3aq6xjMx53b47zg7
Ky228ZLn9nLSQIH0c5HJ3K9PCdfcMkCuBr4zQJ2FU5JVBKyDSgsCiiZYaIiepuuLLfu+cDU2zO2R
IemcU17sLAtETNSUeeKNlUA4iLI4p0XlCMTLGWJ9qqe5TeIT05bkvcvjOCpc552i1/21GCHhmRuV
Do4NgEX9YlCWPe+k9T2iP8RpeTfqajA2yq/Wgvzj7H66PnweU18GrBdeQqRgnluw+00zDvAyPhjx
IetOavZB91KgC2Wprk1TQMKhGRkILPCVX07DoitaYvS5Gtn577l4XfQinNh4yJJTWVNJTmo95RiW
DawkmgfQyyve4miH60DEV6oR+vLDUn2PeQiO6Ep7vz5923YQWQNTgS5AT3CyTgGmKNXu1YgmB83J
gorsUvPFID+vm1m7Cz6cv2YENzubsz7ofadGQ5IGhZJ1fmkp/qQlkuFs2eFQPJvTcgMBxg/L2VnG
LUXspMm0yHGPiR7Wi+9J9pvMgnAWLHTSasjlaVHvAINbHrsYwEvJKPivFPf0+SgEjwQJ+KUsFtjI
Td+Zw0JGALI5Brg9FEiQ7Vy90JMZGVUtplq0mO9QaUTE7o2S/bs5BBAZcp+HPJNYfymSqfLGtNSi
mo7+eHSR2bu+o2QGhB2ll2puFX2nRZP1Ouz7TkKJtO6iRmCAppf/DODP3892kkntttGHBuvclQ8N
6sf9gHvOcKY3pxmPtoue1KU8xKx/LQYnJAqEZk1np4JUpLbzXW6isygvoTZAWJhCtLfvspDmtQRS
vTkJSAdwsgzMsVh/Bt191lq1p0VjunOTEOyv/zDJf78vxisJFDDnOLe1KNMOJLtrZB518/cDIwPS
WqTeV4qqqErQZIx1/H77s9t/+nz912/5NtPFxYV/EAmJ15a9eHRuy0TnAeTdwrxgtg/DlO6maQyv
W9qKItHS/IetBz3cYspLHzrLSDoV3nomd45X7LTSuptNN5g0ZfBnhoZcV0bpvjm6M5vCbWQVbpfN
OWyiQOYr3t1SPuhG4zvtr+tj23QWZ3aE+ILEdjHTZlGjufwCTgTL+pYk/5C1ADnU3/kTHlyj1vXY
aLCB7NOHYZo/DBqKYjVqLrEMP71uA+MH+8wW35NnB7vIByeex1mNVJaFXJ0vf3SaXWZDN2CudwtE
ThKQDZbtW8W+1CreAC/X53Nr3aAIifgBaRhkL4Ubt1fLxQBLC+bTQrD0EVz5ULAdZbJJWzsSgi0I
VlDEx38EK2bVWahKYZRT+iEnH9v+gzJ+6tJPIAjZqZ3kWbPmOMacnlsTnDFpjJixCdbQRXhvQUAi
A+EIM5sAMcxOU+u7xhqPVVaHbtsGqrt8Y4yGfZMcVUMLh2L5mrRu0DeNxD2u+zIuf5foxOc66VOD
r7WTV77n/TLiu9xBlm/wVXpMc89XNbKLZX2/myv8d+7FODF19SyLG5xM3ZzDOjW/2JMS1lm3S4hM
nFFmSjicPQCxNs1xcPp5X07P9RRWzdGQtU5uXoZn6yuSWE7lvDRQ0VGjGKp3RGP72KZ+XVSPWhv7
c4IO1wTc2dl8skq672n53DH7fm7AqECKPUnaY4tWCJLmoZFQnxDWBk2RHK+fq618ETS/8RwFQzOa
8EVGzymrvY54fMvT+6qCvqCy18y7oX2cW3RdF/Fj2iD2LBufoQR63fbWPXZumr8cznyKmw+Zje2v
Rm23y++Jsrv++c3DDLKqP1l5oGYEV2+jXqvgOQCXRX97CNKLYvAzgop+/81g72kqw4Zs2ONyT6At
xaMA2AS+686Gk+ej1ykeQVIk3uXVXv1ds8Ns7C3tUyIDGXLPIIS6eExxzj4DxGLgr7o0ldJc9ey0
wMzZ8+/WXXwCjpPSzU5urKJTayxCQDX3TJn316d041aDXQwPHgJ1XFEnEh00aRsXqRqNycEmoZUG
hkzde2NTXJgQziYSp6M1mBiaMpWB1rwCWXf7truwIFybmTq2Tl5gnRyw1IBlBDw94/9oQrgtaalM
kz7DRJy/dN19djNKFvqTXLcHuxoHyBFxQnqSJLQgFG9qoofjsgMmJrx9pcHsBQAob1Ze1aP70UqH
3DOWqGzMb/lEQ6ADf5VShN7WhnI1PNdRpYA8jZgzJm1K+iJ3lkjx7j370CiZv6Dp7/pYNtw92Hj/
GhFWQynhhVEUXSLXqX2lglwGFKC1xzyTOBzZYPjfzxwALaeSeLmJwZi7tAu8Aj2MEhMbyRQuUYKa
NxDSvO59aYKhAFP1prdEiXY3s3uEXOOXybo5Swn2YsA1UafggI1VlrLt7dQZ1SWatUPbHtryAGjP
9SXZiidBjwyibQdQRrCCCnNFVKPDdTTPEdH1Y6wmfpYPHwegdUbi7MYKeHNNPxTd8Ls3ugeHmMHY
FkFvyJZsw9vgZwCngLwU2IhFaIrqjYprNsYc2QGheWAuVXB9oBt778KAsPdSzRwBOXbmyAQGme5q
83tHVb9ob+Xhw/YGdhCtJWjYBPRCmM64S+oRlThwr4ODz/dyiTfYihLA1ow3p4kmZN7SernvUEju
QTKnzAhlRlCfkmNjFEHlPOSGskerqz9rT3ZM/dZ6Vp0ft88gelyBigEAA/eqsOWHWM+RtFCNqLP3
vfvDqVPk5feGpIS/cbBQNUN9EdImKJmKrDMjkItLk2tGROhj0bdhO2cgIPldVl6Aquk/jIjTZkG7
zEaWR4j7dfDgGvNgmJE7fVzid3v4SDWgw4gMIrO194DyBO4HqJKNPEGrmymlDHZItzOt+67yjcFH
M4dkj28dojM7Iii2m3XqjGigiib3yckaf7iZ1B67+9yAEMmh2AR8lAEDan6PDlsqg/CvCai4AZDa
cdSwCSyREIlmUwpCt0o1o0qn6qGzhtavtSHzUfEuHo0EeaJ46ZpDY1fvejdpPp6OddABS+B76Sir
4PCzKgR3OMbQpwdDCLIiphDcFVZsVKkyWVHVPzYQbygftV7yxNs2gTuXF+3R2i14paHvE6AOaiuy
u/qdmsmj61UgqLV21zf65sYAlvY/ZgSvNOVJuvQqzGQm+E7dKWT/kM/EXP21wI/A2ZVbZG6f2XZl
RRQ6vjumv1wfwEZID8o9zg2Gwvb6cZRpS5qVtWZGdh9a8YOZIUjZk/wBWolSOM3mmpzZEvbg3DFc
FbikonLQfaoHbg2cqyxltLkiZ0aEvTUM7Uy6P0b64Jd6OzobxwidHhbYzRCcioGDTVDcHrMUDgdr
bVTKo+7Md9dXZNOnnZkQBuBMuloqTYaTmlbuA3pru8BWQEXcQS3Mr82S7W+35yDlbwPijNtPFW4f
4LU6e1BL2OvNEAJrvmEOAaT8wu527D8mTIPGGi/cQ7hAcHLOXDPFq2szUppjTY7H6+PYWnhcbbgJ
8PYBQ7RwFHPDpkWhJXCh1FfeCxl9yNbmPf+8cA7LarDnjC/LaO6sHFraj64pgQluvHkRLP4dgXA+
3KSIIeCFESTlAXj5qkSF4FgqOzRmVz6TidHJBiTsM+g6FAkUzszIqF1kwJ8mTQOw73B9UfhHRE8P
/RHD4eVKdMIIgQBoqMy+NIgZZfnLqED+E63BifVdN77U7nMON3Dd3NbZQU0diFm84LnIw6WzRL9/
64G0ywTyRAcE/4s9KmE2EQgJ7q4b4h9aj+uvIWHyYvB700aHoRm9ePcdYR+HFMxkeUq/FMhmhG5j
yGKdzf0NCgAwVWr8X+GcVl431TnLzYixZzfdZYMkZtv+vok3KpIfaPISTmeVMy69t5iRlR5q6nuT
ZMq29huo7+ABdL7HxfOJ4nnj0rrWI2PaD+UeJYmcSp51W8t/bkI4ozSdJooWID1KQeO/hEy/r1L0
RUg22dZEgfFBA6cBBHNRZLvcZMOSgB5Z1/Uo75vWzzRjCby+kYECt3YYJ2oDbwziNrzfLq2oWW0Y
rMvAqKgZu2yx7zzqhcas4I2YtnvDuVmyGrcZEl6c2gukGSsWpilOFLvSUBSD0GD6OsreV5tLY9gA
haH6DnCQcDL1tvWWWcuh7jcn8RenYMaurdoi863ZVALPmqx/uA7wxEf2EPQ70D8QVmlalEozjU5H
LfvRqZ8s2XHc3M4chAjmcfTFWnyXnMVlLdqPyr5Q9YhqRdikYCf6pRGZj96cNXhNPKJUAE/FZEjr
QDainGzMWm356mKHRqzuzfyj0UnC5S1DSHkiRQ46FnSyCKPpRtub3QyrP4waDXIr/6xPeufrGrB1
Rq71we3u89ycsDi9ZdmkgDJBNFhfwbVIC2i/7svxs+G9XTe0tUqcvZnnDHiYKzg1DY+A3PAUFJKH
N2f6Fi/7VsZ3uD11f03olxuh0QGsWkaYcNq7zNvVy53Z3WkyreCt2OB8III70MrOJUWFGQOgfmH7
5CGt/ck5ZLFv/I7j8PqsbRrDpoaeJarjSL9eDqmuFb03FBzWounnO9Wm1gtROwcPhEK7s5iHWknT
THaIvCaB4HYM0YLrP2BzTkGSgcgBBVEQrlz+gMZ18zh1Cz3SkuFD0+bfWRejPoOsnT/Gss24uUfO
jPEfc3aSkwbQ7Fmh8Hztrv1ZkqOU9pWfHjFa4M3TuPmRBEYn4aWFwqJL5XHfOlqnLHuyq7vr07U9
gr/fF0ZAcx1ChSrRI6S1/E7/2ZbH+R/wTQjb/9oQ9kQxk6XzRtjo4oUFzFpesfN1yFaPr//bYITQ
ahySgWg2zhNAOAekaX1TGcNMJr8rWxIhMG1SRlhtwgr8e+a3nXOMS/dfnCrXLEYCzFvLLxfjbNQj
+qGwscLkg6IG7QcmY7LYXPozG8JsOeiZVBQIWAIp8y1l+147DuPvf1gQsJUAEMb/FUti1CuTXKsw
VTq9L+OvlZn56hRLgqrNcZwZEbxo3etU640Y47A+qq3nE7YzMxkj9uainxkRnCgZmqwwLBjRlWfO
mHF7dsDgAA7IVfCkFuR9Ls85umtHKDpaSORWyBS/T6os6FgPAOR+IFuEDgnuMjA8XxpYVB1lfQU5
XAZ9BNsv+5vpxjhzO6BRoHb9w5MnHItYm1mr5BYeAUTduQwSDIvkkbt27ajnogsQ7CrgX9FEep+G
saXtGRKRRj0nj8mkfUYzPLBXtDp5rayDmzulS8eLlCfK4+BPQ7ZmJbKZxFNu50NhRk0fLvlXaCSi
X19NvoEq5foZ2VoYnGTYAHoSyTrBw3ctaCSytjej+AMQDnEpcfDbnwcokwsR4eUhbFzW69ByJ3ib
qfnDWPhZ9/IPP5+X3ZCgweqvJHTKMbaUDP1n3RzQ8dDr0fXvr0835gUlPRRWeJO0yGKXOpS5xEut
qHFQhTpmNjCQEgeyMUXgPuZSJUhmAtsk7FyrAtq9Ac4+0gqmfaozb/qmsNQ8Xh/In2eXsKMQHYOn
kndrITARzHgl0JZ9P2uRAlW5Hll0UD29M+YgLvnSWKbvsuLQZvcd+ziD5Wupf9JBcoC2BgpgJK8X
oWUMmimXPgCML3VimYoa7WNTPVSZfrg+xI0DyqWB//N9sRC2VEsyqDpAxrM275Ou27Ey9fVW2cXx
zRkHZC+BmAfuDhBwZBcuR2LVS6tUJe4us5t3T9An2l0fycZM6RDWwvVrgBQQgezl9zWzJFU25Uak
uF/HaJAB9jY/j0OPLY3i+gqkCm6LQjMBX4lcYHunL+btERdKtn+/vyo6JbR07NY1ANX7PVePQOj5
HpMs9tYYcKFwiTNwG4Lk6XKKWgvK6ZY2GVGOM5l960zZC3Z98lFqRPkZyQX4FRz/SwNqz4y+r8kY
KXRfAIiS+VkS3rrMMIF8PCQNIJIEhsZLE0ka07E2wVdByec4JUHXSwKg9YmAAcwQmKkAF1kJjDmD
hcZMRxkjg1Z7XFJBU4Wdsqeu5DzI7PC/nz1EauDWtZzBToIwvlVCA+xHsXUspC2Um4uCJgiAApDr
WzEL9JpegGRPH9FEUoZtr/4YB8c3bBmBs8wM33xn49GRrZwtoo1R2Zt7o83vaF19dw36fn39t6YN
3WwonqNpQUWi5NKMVuLtv9TDEBESOUYGsFPhE2sOu/Z2ODeeggiOEM7DXa2a29Dc2tu9Y/SRZR9K
63n0jnbS+27+aUreZ/J2fVhbswf0CF6LyJwbK8BDZ/U5koNKHzXLMXUimh+NTnKVbJpAvpwnFtDB
JQIP0Omq06HJhyglpl+r0CtWfLfe/cM4HHSJQVQTvOQis1s3ZFUO4rQ+QmLJZKGp+ZYr8QBb4wBx
tIHQG0/UlbqSmipjqpjYz7T+1KNUVqofTVnxamuXuYDy4AEE4uJVfpS0g0Yh7jTBG+f3Tm0+eZW1
r8c2rC1XEu2to1ZEkFy61uH5glWuNMudGqkZyiJ3GXynuJuyHch1Q2P6RFpZMntr6s5tiU+W1usn
4CxZZE6QPPmChnq/kQnRbk8d32RI/K4prdo011ncYOoS9g1aMYzc10vgyhLmMiv872fextISqMf1
sGIq7KAl45/2Gkd/UjsJkGZ9Z2J5sM9AUIda8IoKY0oGL22NjkXI+kNBsfHpLLmVNxflzIKwKBar
vZx4LYta4wer7mMCnLwMV7ARyUKcHJER+Jn5sbSF+SrjvnXpXMIIe03nL4V+v+T2zvQogNvEH4q3
vnhLqjJQ9PtWf2yHRjLIDcQVfgBHNuBFjrhdLDi5iZuS0dEnwJ7qt9Ex7iH/95LXzcfFNXbGYgdz
YzxYPMNoA1m+2O3X647p//kBoBrketruKjlcg8NgnHTsGLc9lfpvbRzDttg3yp06vLpkN9THXns0
jZuzQnzYf60KUWk593NX2LAK+SS/QWDUhHP2PbEkTmTrOJybESK7htDBIrM9RY37Zpdf62pfA1p0
M+822HbOrYhX/FxZqcqtgIHUT+vMTyX9dlu+EMgo0CCBTAQId/73s1PdFgv4YOcJm6QldaCyLkwW
elA8d5epyVfwnr1e3xT8aF2+7zAgPO74PfKH6vvSngE/NafxAvIzkLjpzZ1WVP7A7rRJD3X0hdBK
cjtuORO0h8Evct5QtJtf2vMKg4AbKGFR/Ubiz6aMNIw/BlfDOfu8sAtoFuvuWOHzag2G+jR0ErBq
6j5KSuBq8wtvDFXl5iIs717Cg4sTMa1fXUabZkjfJlVkVp+9SfdNsssSI6izL9dXaj1zPB0CSQfo
OYAw1hC2HugFywFUXGVU+TbY2D0pI/t66+HjqIWhlIvIYsVjA1rVkpFlLqN072k7+7c3ox62o4fr
w1j7em7lT7+tikyX+JxHp2O6ZCOs5KBu9Y0GGjGSBdmYqHML4oO+ykdqudyC5u45j58VXB/B5vfB
x4F0CMqUULC+3MJpZ3RDjc5kRJGnIjASSe5ocxlwz5rAPKA3WcwdLYW1TKkx4fPO7BeZ5ufjV0UJ
NS+s8Ea6PpStxTBc1HOBDgfMQkzjsYmC0SjNS7RmvDh4TZQ74HCum1g7GAvBIxrRAbZDeU3nJ/bc
oY2Wk6fjVEVqlofacN8tbxZA+2gV2mXlXlGr/XV7W9N3Zk/MIhB7YDWjXRU1+uhrFLz5VvZiFpBR
VOvimJSFLLDYmkP00yMZx70A2vsvB9jbxLNKUy0jomavOiMIk0gwU08yrq1dxzNgHEEKuhFR8cEk
pVsMmYPjD4KWO1AiSNZpcxh4TyAKRyUUhL6Xw1DGuXCLSSkjV3cBhnF+aSXIPVk8yZp1NgIxZBNB
y6WBvhn/I4KWDKbDBaSkwhVH/b6+U5o7yFz7qg0abOVo23dd8WkZNPyIytfZR1rubt8h5/bFaNPM
hqFcYN/O6/fW1B6LmPQ+oA/7pC2fzdKTIPm3ZhaVZaDdUZXXNLGLTCcxcbs5AXkqDUqnRZA1HxsZ
GeTW9jg3wo/F2TFbhnzoMgYjpRoqjR+frs/ZxuexJyB7hhwKPJ7o87rZGFCILtrI8jNUqmR+aPPz
+LjOk1qQsOFTePbrU4+2S1zONbCMid+Nr9XXf/j5vO0JpQRAjP4Q3559v1VisKG2+H5cfykOKvl8
/fMbK4y0KK5/A/1OJhp5Ln9+HGtOMhSkjrwh3dtqu8vtj6PMsW3NES4E4NmRu0DsJPgZOtVdg2RZ
HZHkvR8zv2e335v8xvmvAf4DziZJHTtrRPRUR7r92pi/Pe3l+iytI3Relfr7fWGWSDemkKyZ6mgu
Yn+0DiwOPQsagW/XzWxcAIALAqWEPjfkX0UMUTUVYwVWtioqVKjystZsfL1MI5QXX+PRfVMSmfzS
5uq7wEZCIRIuTbzh0A9S0d7VqsgaK7QfMpR6msR5ULxWJqu9tQVQcUXiCpzeaG4SPNdc1Q0pmd5E
nMf9UzlJroCtz4PqA2hFTgKNcs/lBvDinBaujVOS1Fp9z+aCnaBId3s7KAqhZ1b4NjnbZmU6Q9Qr
wzarVOU+n8wP9SDDh2wMBLh6lEIQxQLnLfKPmnaspWOi95H6jXX3rLw5IcIF7v5+XliGpYGDSTN8
frDD9HlRD9c38OavRyUEfBUcBykWvSFBjLROg88n38zhq6HImrQ39ivucIRi6NMD0k50hqR2lSad
6RCpACerqNnTKnRk+K2tQXAucQ5E4x3NQnuZk6nK2EzFEIGbO8h3cSajTNnwJqjfIpePzALPTQuL
UFVZkQ5W3Eez/cDq+4w9zECpywSYtuYKuBtkczUN7l3Um/D6rkmIgrmaQeSVlL86/ZcOWPftC35m
xBU8+whAS2WPmKvOemuCoZRcfhtjQP8BJ6iDtiRWnC/V2YFj6D1qB1XrIiU+ED1oF8mDRfZ9/vez
72u16haVhe9D6lHxPk1GsNSS8GPDp+NRDwkpIOTApy0ug54ifmdu3kcdVrjV5tDU36CVzcpTMrze
vBhcy8IF+hTNsqtsp9q12sDKuo3eNC+is2Su1scCYAMbzzoP8m0o4Ai1m6HzrF7PVDMCpLk7xr0k
1Nz4PMIzXEFoEDQ43kRYikW36rRkBjx44rege7hZL5rnszkNG2S38MoSKyiDqjgMtSYATJJf9/9H
2pc1tc5zXf4iV8mzfeshCRCmhPlGBRzwKFuyZcvWr+/lt7v6g5AizdsXTz0X1JFiDVt7WHutMf/3
17X/3005gLCgyowi8/efX49CmmY5urfzZd1fUX7CATmyOgtOCX2nCHURQx0cVMeufSUAMb4Na2tl
N/oBFEYnKkw/rRIkCxHtQq5koUs/TN+VjdsXTmMCNdhFuRt3YUK7jTuc8NR+3rilaxeVX+ATATM5
bG6ci1wSNijzNpBZWntp6ZNV4/2dUwWz4AFdWKNgng5x/8IRU0ANYQHEoqLWPzPmlM+3xDmR8Ty2
ZGA9gBGHugs82wPr12aeP0Nr1bptzWZDXESCOquvkGNFU3Xw9+5wZFahUQMoPAw64BjfT1gQZHlt
0N649aOme8zpw+8H+MjGoOEjhCrgUjvHx3wfHl2ngTAFD26LUd4PFcUkNmhzjfvfpzlykL9NYx1M
U7vOzHwR3DKrjUwdjdOJPTkygYcqCXKAKFX8bI4YPAnZPhMX0enerTurOvH7l1X+nqVdRBEAhFmy
aIhllmX88mJQu7S8prXcW1a/Z3LFn0i7nawV0ati+vzzUmG/FyoKgurxj6oyugn7ohLgmhYpyc5L
tfn78GBugM1FiyQy9gdujnbtXI/E8G4bKypRPzmVLT22EV/HPzhQQUHKmZiFf2vuO1pFQXaqNfnI
7YNbg+QVMGRAxdgHWwGCm7Dx28y8bcAMpcCkUeVlJDiLjVNMnkc+BeAt+LQgqEee/JCDqqwM1s9c
kFsIE4w3dD5RZjo1/MFKjZYoC6MCs2YV+RS6EfGfN/rbrz+4ctwuOsImDF+4SZnHxd+pKNErBF8W
jXoL+OZQb0CUg6vLrNS3bNgN3o1TvUzl340Tnu6lkw6XDvb2YKtng4N9tu0AOS6DqEdDlT+fO9OJ
bVgGObja8DLhf+ABBwzq0FPLHVJpry5BFwl1+Wq6nXo78se73zfj6CTgGMH7B7AIiiLf7Qe3g8Eo
O0puObuG+AmFQJ97CnZ4fA4oT2Nb7AWy932OoeyRInQBC/Ss86ySkauvlXWKcvnI7VvyFHCpUArB
xTj4EChR0ZJWYBUizWdrbWl+Rg0gru5/X64jV+PbLMuv+GJuyexDFkTkYKVzP1pyU9HV7+MfMeeQ
azHBiwzpqCXJ/338vC4BDq/B0euWO6d8MPqzkJ3Zs46kK6LmVP/Rsa8BHTASIAvI8UcZXWVV6FcD
mJLo6Ka+Ch/n4dQhPlIpRzvt0gsEFqOFtvXAEaUjyruCdeTWIvNbp6x0YG4O7APf1Chi567YBJOT
eq2XWuhO6/CanQgJj5w+NDEA3wfYOPzJQ6yAgA4OMRZWoM64d+dLOz+rx7Pfd+3YOqKagHQ/GsWW
vfu+a7Kg3AApqAbjlL+1R3lFw/FELHXseAMEveST4En+gFmb1PSyrl6mEG8Wg85D2EQKdI//BVjJ
w4egmIjkCDzvQ6sjsQsuFwrGn7Q64o3vRGSeEq+wi5jz6eH3lTu2OSjNLzqUyAuAGeT7ygVFgyhD
eHjJ2iJ2RyRQij0t8uT3WX7GvAuV0v/McvDiBG1huB10J26Z4V6ydohkM2C2V6OQa4+cMBE/P+k/
rjdQn5CqQpp2OSxfTITsuqwrplzflgNHpdyMTYellvH0+ycdnQWqW4CtQo7vB2ad5h6KWDWok0xq
ZCBa0TdaNSBtbbMTr9ARwkt8z//M9KMGTIqZo1sPM5lWxNie+o8h+3SLux6ED2RAP1/+/5Cm+Hne
0eZhAwQNk75wKy3f/2UVh8ogTg2aODAvgjInBb0mWE31qfrzsVVcehcWU4sY4zDIp5Y3ofdtwq0q
OmCxZgT6N2H5/vtW/bQO+JQvkxxYB3cQPe/YDOazgZzrTm1duz9xwI9+x/K4IqGz6GYcGFnwFAza
69351g/XTF8b8/VwSiPryFegFkDQfbMQmPwQNNQVuqz6sm9310HnRAhETpjpY+MjsEBWCnhvGNKD
VQI7JPDGYd7uXNpEgVlFf+9PQlEZemVIdCL/CE3d7yfK6tySIQpuoPGVzM0qv//zLn8d/jBLW1EB
a+pj+Ny6z/TKy+/+i/HR3AzEz/IKHEKVi6krzDIw2U5LFVmo6bYnIOTHNgAA5f/0byGd5h+uT8bq
bs4Y21VRT5/a9s9xMAAe4M0LkXtEwu6wKK5Jw/1gImIH6osY/eFQBE5+X6GfvhNmgP5pgJQRYu3D
V7hxJlOarSl27hDnJGrDi9KMCNs2JWCwJ5JTPxcLcwH3t5R2TP/Hu2WPheItkR1wz1s+Xwjd/fk6
oGsADOOohUH0Cv8/OK05oH65dsUun6uEQeEjP4Xg/vkoLjMAbwXeDhCiHh6oQRqNJkyLXdKHV2GY
DEPsReb033wHbvQisYbUwSFCgRG/6DMV8h1YSxOqwxiPxu/bfmwrkKb9vzMsx+LLSzEFNao8E2ao
hyZWBUnUKbjpz7cIK4UGl4UmDj6ktfyCLzOEzHerFuQwO1GdsxaQtE0/nMtTJCdHvgNlBaQIkW9G
So0sv+LLLNkMLKvGNd/1kq9MqOS5p4KLYzOgKwg2FtAUbPyBifXzMp/CLBA7u7hv2pv+z14wqE0g
ogkKGDjDPyy4QVtt1kXBdjO9gZZq83cDhfFRgwTjFHolMcn3BeLoBvLDmtY7mYuEunYkjc3vR+nI
RkOQBnkVdIMsO3Fw6UwXZCmz9Ord4Ky4cel15yCLrE/RpRyZZcGuuLh3C04sPPgO6pl1Haix2YH0
p/v4qML3U8bj6Aygl0F6ApQBsIbfV8obOFSg+YSdsM958JoXd+jxR8vhieU6YnCX/MeCEPwP+eTB
vaiQhZ5ciSfPcKttqdzEUE4iZLiaCJqwI9E//b49R87vt/kOFq7OBR3B+t3sxnxOPUem5FQjwDLC
95QLEHy46MisIQuJrtPvCzeSUk/V5Dc7KlYBzSMniISz/vtXLI24vgkw32J8v8+RtWbeNNRsd8P8
YlkfEEH+ffxj3wBkTghzBWJf5Fy+j2/Wvj/UgdXs/L0to7C7KOrb/2IGmEJkOuHSgGno+wx1qfTU
OwKuDnp/gqKIQ7eNdHmqlnvsFC8W9/9MYx8slKjQTdW5mKZlqdPcGOUeDUBm/Pu3HDtTqN2juo46
PhLPB5OARpwHTFbNToQfbD+c6sQ6OjzKY4jRcOfxSn1fqq4efWAcCA5UCI9E1Wld1if2+0iABgRC
gDYEe8EAw4X7PgexhBH0pdnsAmJE5rBxA5pk/KMsy5QZc5Sj+qM4ifhJtc5jJ23pkYUNOMaTFNR5
0/XaZTuuP+zw3hQP1vz5+/YccVJg7+HMATYAlONh9zpEwIeMKXi9Hgtjs7Vf/Kxaa7f5FwgrCrO/
87ksnJ8gMiKL+g0c7e9L6UgEOH1P2W5EN6sN6jxDQB8yPHHmjq3b0g72HzlFqEAfJD3aMh+hM45Z
xLgN/PU4Jdap/uhjdwcc+Gj0BkoP5+JgiimrjdIXeGMGdgFkR1oIFvXqqlenwClHNgh5IsTokMbC
o+8crJiynAZoxznfSTY9jY2ZwFGLCBQuPTmmk/If/3wekEYE8BMuBqL2Q1WcUEh77qum3oXsluC8
lffcsqMZ/xF69/tUR64uMMiQpoNtAKP8IU6zmhgc5NGFM+A/etFo/f0xQ6sIOMDQQwQv4PAQ0FnT
TmJbdvVdMcRDdsoqLDt88JShfo5SFEZfmtgPrELWauxMB7e49N4yP2ZTuQ4ki6txJck6C1e0L9O2
uaLWKY//yNH7NvHy9y9+bOf5vfZtyneToS6lpxJ/srcto2egaDlxkY5QEyMdiqwEArBFXMI/cNhI
m9egYIJnboNnLCuvAuvSGS9L/syGMPWCVy+8syERQz0ZD6eu2BHvB6lYgrMBu05gnb5/Jzo6M7Pz
Ar7jzj/ZXYT2Fm0YqT+vqdhkSp/61CPHEf4CUr9AlaNQc5iX7UQ48WxSCHP0DYoQMQ8g+DvzOKtY
XLsfXrZxRNqjz8ECvRcXN6GdtuHz71fiP5iLg0OFPCoM/pJMt3/mmbjwK8dS3W7UxrVJcWpRoUpo
XqyszL6zmbUaevsJpTH0n7KI2SQdjX6VISBgs2RIuzaJWYC5r7Pb199/2g87hBB56XhedgNdyYd6
JhkLxlxTIvZqugYyJprNVdelTr4m2Z8zVZgAb1K40PQsKKplp74ccHviCrr3A9/bjMVrnp1iDD/2
KYhxljIW8ro/OAO82ZitPJAY34yggZlMTZf07714zdu33xftx5laloogXoOEN4Ck/oHxrqtS2lPj
dHsv1lPK8tXvw/+4IQjXoLSLbYHBXmp/3xfKbazZ1J037l37s2r2xbQm3VoZO+qCf8g58TIc+RYQ
RLpoxwRdBELoZVW/7Io1GKqzvbbbN1CLJ+fmze/fcmx4BM4OKFR9wDgOq0g9q+jo1Hm37+zPLLWb
z78Pj9IRMFWoU4XI437/9UvuPqg8q9ujWftdnnI4jv34r6MfrA0fmDf4hd3tBXuNPftEZu+HO4N8
wtfRD3xcp5TZ6AT47S/lvDNe1PDw97VBdgcGxwHjy4/KrtGrekShSuzr5lk2fTyYzp8P6tLGjCgA
iVUkiQ9taws6GcMssLl5eDlNcJu9rXL+2f7FrDdG/+e4Bl4SHmXgwRBlIk1ycC0MBw9j0JbdXuVI
uDEJAamV69/TU92UP3cd8wA6ByAEVIl+yMcA6xK2YzZ0e7NI2yI9JUl2avjl718u3ERI3Tc1hh/6
bcHv6z8TcC3L5KFXHrQZkNc4TOdyJyzzjGJ8IoNkarNrIVhsmiwmQQN14FOivz9PMUA78CCQnsak
yJp8/5w67KWf6UntgWuMTPWR+dBYu/rrSV4Y3gAWh8OAMOMQ0qh0VsGtLKe98lXitl1i/dkIYgI4
41gyjP+jfyKjfZ17xaBwkKM+v8yNv4+PsjDIKIF8WeheDwwJlk7MAQRH9nLVhxx4uT9jqCy0/ABR
g9sOkeUfHSeaVfVs+bm7D6sXt9wX0DIhq1M9DUe2GncPFx0xOTqkDj03QN1n+DeFs+93IEqGjipL
8z/zBeJDvs5xkFcYpS9x2jBHUVjgEX+AJMwJD//n64oZAChEVW7J6R6GeE47DGhpxQw8T5h9hYdl
VTcfZD6DwFJFTkEcjqwZoi00NKGzbOGpW/7+5baTYWwBS7GtfaDJpiIJGMoMma1/vx9w1o5YlQUc
trRTgLDuB2Ok6AZNFfXsfT9JZ99kEFWcCqfMgESzdmgubK9pCe0zi/r2urNm8KEqNHJFoWYTi8OJ
zFZchp5YTy6rt0LKtz7w30gFHBt361CmJsv8V23mxb32WjRt+DnKXrFjU3rmKPvdc9DiAiyRfSaq
ZlFjDqcyKTuDp2pojHXYedMun4ZpZ8yh9+ogeISiS+0bK2lyEx0g2ScX+WrwS5BVFYAzCGFAOMk2
u3jMfCTJwsk8K2j5VhpVvuLS66LQqeqVbebio5rMYTuBDvCiCSQSj51VvOQNGg6ifJ4tnFEJW1hn
zkp3aGyORe6+dEy6KA35xVMnpFdF6J3fQ0rkoVZ9m2hfV48s9NtkKMxxhc+3V5w1UzyaVG8KyORF
wWBWKacGnjlZ3YM4JNv2s0FSezDeNMRmu2iU2sojPwvYpzFPeTRAwyJ1Ku5d8dm8p4pU9x1Ifzcm
76DK4Q5+HWe19swkR0OPnQ5RucjUVTJ8Uqhi9WkAbbm1yYfXSoyPZthMkdnO1kUQYtGjJiRZ3Ek+
PZe89bE5ravRgMnY/cxbxDuWEdKz2bb7mFmlc+MXymmjoGtYnTSNHdw6g6VQFchZTAUDMqEyu+zG
t9v5vSDjBxQL+pXg/UujkQuLctvIzMghOSoJ9Rg8KF4/TH3waGk95xFatgj0uCseAYEHWmtjzhKi
m4BHbMzA3+eFU9vFg2E0/7wAOJw6o1k89rTZFcjLbJywuwO2/MU1J0gylLmVqH5Ki558SFN1EW29
6TrstZJJHwxue9kb7bBWXfNZK8enK4D30dLfj+6dV4xiiClH53diShvkqdkY9EEcTHOxBz7iqfFk
g7fE8CakQdSu6ooXU/i3cyl5Hxll86RM/j7lwohElTsxDSd08jWDiqlT+FHB82DVc687C43BA1t8
wZu05mXOEoLesgsJjRcRcVuAXyKzeUQKOqaeVxbrttRZNLqSJyaafz+hL8DPqord1/OURaStnLRp
s8ehN+wHr7Has3nu/wlP9mPk8aw55/VsxIN0X4bM1n5i+HYfbFihzX+jC2ZqoE+nGPZNphZ4fLtb
IitwpwkQNDE1KJAjVi18mgIC2BkCUNRsHqDfoa0N+E+zHC3d1eBcUwIUge47HQlXtslE7SqextBL
/Lr49ErRJH5fDjJtA7eOXDm09SqYRo2j5FqRpci2nG3SRM7sCHHWzwzC6YNrxl6pRNxkAixhdQuC
eBP0WgRNIjHSSDIhc3Vr5SAAkc70BspYsYa2SBYr6rhxaAnbWqkcta24n4N/tjZ6tlVVd1mBz/5y
UcizcDS6e4ux7Vwat7XfcmOtR94wCCoRqJ7T4o5O9bMZlDA8qnAdnbiFeuJgYlLnXVCUW3fsYNaG
phrNyOD2Qz9ZWDrkY5xrbhN0FFVhpe4bAjn1M+ka2Ua5PNvPYEgw0A40cLhabhNVRmavA02zMyFZ
U6Sl4Q90jZN6XXVkLWlRRINVPfkEPe14BrvEww+Ie5+3cV4ZwxBlmVVcWsGU33QTrRI1jqNIZ1dd
KCJw+ZqCE5400xS8W3goV1NOyTvtVkO9GoHOTglVOP/owr6eSseiwOV4GThrSXDVFRYrkqp1u8eg
s+c7FAPfwPpMLpgcb5oam2GYDnkCMClQkVn0eRxWvsggf4Ne3zzvm0ireoprYH+2mRvUq9ol0+sg
O7q2x4DdE2O61035jOYZfhZYwt1atWdvA4HjgdtsxKM70giILBmVBikSZEcpGrmbeaUBktoaFTWa
C9sbxymqmX4DU1BprG0ksa1/ovcDEOdJx0oqNalkgLGP6tzxEhQKnWTwhAAESbqaxLXXhpFSThjZ
Qf0+ClvFtTHCtjbo8DibeG6yy2rh1NgODHCcGTXqPulqKIGBgtzNw7RloDWQFgRPC8tTeKsnkMFB
apPSfmMP83M710HiMTQ/c0uzi0x3217lMpJjDRCeWb+FQQ4byfNr6Wsr6cfOTl0XhPtEwbC6anSi
3uHGM96Nz9kpChLLth2SwII8eqRHOHlRMxDO8ekUSu8+nr8q0RBcq9bz3DAc0zxrI0dLO4/lUNRR
3oToP3TbezILziM/QDLNlnRKgBnZlL4R6xo9rmbTgAUSP5HYDKeqVva6NWwrLXIriIshKC/tqWJR
PdRr7tKImtgXOeKH4aUe9gAikxury5oYzbm4o84owJ9Rgpc5ErVsHkAoWq/4TKzULSqKQ0v7vTdN
IDqkXNwqlL43Nti/t8BIZut60nkUSPU5YyljPLg8DlAEu/HQ4L9eMocJC22VZmNJcR8N+Sx4XWE3
qHoWNbjMoBN9A7QKTRujlM+wh+q5ruY5galuz9sg73cB5JBhJHyIXlNfVVfSomYKGrehj0GI2Mh2
U+R1a18ag6leQFVsRbrr7BiYStxCadLnrmPvZu+5Kw+WIiJVYcXjZNGYG0N15vVYpNAf/jm23BFl
PljcEcCCGME+4KW9Cobc6+JiQv3bRrECGRuPbky76xPK8zYG0WQRO1Cz2c65V0LgvOnPYJubqCmD
Nq2Kzr/DAyeulF0N524Fpo3Kwp0ZrNYvY4Y4bK0qZ1hDwFBdhCHNoiCfAgueq9QQ623EJTqPnWd7
LB+lFeQPSpZt5E6BuKhhWSKrLNGn1cOb4r7AfZrg4t0EWoQ8NcbJjrLSbv71kvgQy27xyvd9zaKZ
kn9ZjWJfMnJy58ipnzaGN1byenTM/L234N+MdnfehdatdFixFXqu2ZkzlFUVmVBq6GLddltS+LvK
UxUOuFlHnts9Z4G84aVoN0bIitiq8jWcuMCdQJA5rcqcrrt+GM8qz3AS05i8M3CnyRioZBF1ZLTG
VdGCtqwz9QJUwjtuz6yPrQaN44PLrjJtZyl18i6dDHPEv+iTMHvtep/FgzC6FOcF/C+enRScQ64o
DPQab/CnPZtviqsV+BQagMhRAajCtVMGiaDuv8xuSKQrCiw+OvkivyvQ6lEyJOqKPApLhY/wuIyR
ZcMqg7o0dswKJlTlH+iErFcTr6BFavWPdiWKuLa8Zz27xXkl3WtlW6CKCvgna5vgqszI8A+tKmRb
BHS40wGla7Nu0N9vqPK+yWSbMkrmTcY9FaazU5PyEhz+IjJYmF0QEWpQpaIrOfBVGyZWN7gygnQa
vLIKnQBpqGZAUAO8dG4ztC+ochZu5DqMPfEZz2BEhJ3vHRDJzrFRCPt1UH73bFX9CxhZX1Xm0Zjp
vIdHV0JKRN3RuZ12opNwCHOYni3p5ciTuvJqEpelgsR4gMfq3xToYA1S6vEV3kSXIJvjRswpUEgp
ZSfSPDNE6tJ6TsPKKi/Q395dW0yRm156xUp43MVWeFUVl1nPwogXM72vJAeij1p97W/l4LdWlDmj
1knmG9bKsMgnzeV4XVvNfed5LIVJRixBCrExGyiLAmoDvNBosOy16BsJ57XzOqxOH+brFqYqVgAF
vDhG114gngCHlzbySW0bhwnrruZe02zA5lnwlQenFyTetFxVtaiSqsjvUHD711Zw/1q3jG13mGEL
BwQaof4Mw1HCvLuwOD5+fYXtT1kVVI8AZAVbza0ynUrgoGfc6b30NFz7VsiXwnLlneEY16IbgXIK
fYiyZvMQE3fAVSgpQh/e5OYddjOQa3Mui5JC0GzMjAtrZk0OevwRonbwWlFNkIMQ8CV1s8oUQXvM
YHjPIzbomdahm126EqlmHwC0DSmm1jnjo3mFSuYIXsLRbmPmDGRTl649pHnQIe+TzSigAMDtXAmv
CNCdVL9bpQs/F9R7V2ZYKDBcqvx8zACwiUwkqB6Moc3OCptmKuEWOCuMxgNPEpoB2vNQMBgdGP38
cfKyIDL8GusAYA6otHiLLgTTblO0/7x6rq4I8OjwjZ0puOGy51Hf5QIwSV3EVVbeEXOG2H3X7BmR
9y2y+udOyOH6ZVri7YfMH80Zu24Ja+IJdcXHxmtuNM/hpJHBj6HRh1udt/mZaYFwsjB5sAalg4XL
bAcJwMnNOegMSbdDb4sVBQ4VzWWmcsGuwFmxkx55gX5QP2xpJp3glhICsiFNhjqion5n7nBH7Pre
Ep2L8+qMjzlx+X1Q9yb0pK1ZP3JnmK5GAdU7lnkJHtEKpz4MXsZCPzrBW5M3kJ7nBtlknmu8lE1J
IvDOAO5d+MLKV4Wv2I6CFebRy/Drnbb130Y94Bl07FuQNrvpPPOHthyKuClxL1jQf/RjkOGWtY+O
miCUrhEm5pNoI18YLoRK6ybubbS8DFNI7uAT3+eBUzyCudx/BYdXfq5dU+AZ7f06qifaXtHWmoa4
rRHc1mjESGvU77cDuJfIytQZ3bVBEzYJxAkavtHOsOsbr1LbolpYKWsP8V4eooVrUPTDHOePSg4X
o4Aoee+x19nX+9azwG89unxkl0MevNu0cSImAKdMRT7gUVLEHEBVFwBiE/gNeN4CMD+hfCtbbDhY
162zULY+mmcccea25I1M7psTDmXcNjCQLiNvVo+eRAumKNIFFgPVJ4Y68JRjzQSVDxoQlXgOTIob
VI+fwtFGVLt+Fs+dr2ukIvJsK5txOOe2MdhRpfiW6sxA754LlElpja6ZVJn3OHHA6M1ivplqz08Q
9SMKVEUJwxLedYQ+GrwwIt+tnbUuah7P2q43WgX5qi3pgJ9WiFtPNSPCe740G9Cye0ETukwKDe+7
qTgMdj63V1Ng4xsUeu8qXY93htL1awVRrSf0/jXjBmmi7roE2jiy8PSMsfKdvQZz1L0AU8HGV11R
xlZOqi2oxdx7XmUFbrjXSSDWIFgUwZe0nzmaes+0Nakhoa3hi1XTMm89DmLl8oY8IlZWCQMG6moE
W2bas7YH8t42X+tWDvNmzNCwjLgKCL8MlgKvYBiFkoi4D0K95lPwhKWnEbwStE8EcGJnTe7a2lGb
qkBiwB83CBJXYSHDc9L5CsIHtBiupKw6Zxu2g04Ht7DOix46qyg1d4mj5AOypvbGM6znMBdTNLXh
fT7iw+zKjbzc3dKS7BWVcM6r7N3v+TMcMz/VuR2eqQ6xYYhK/eRXas+zXMq060gdd0R1dWwQ0iTC
pkXSBYh15EzffFBYxa5Rg7PPqTestjaW8DatMbMuhvssoAGsUwH3KvTqjd09BfZGen1kzu6HNWXd
qhfcvLDzHKhEZGM/XCRFXnNfIjRvSDYkXr1QydbNNcLQB6vPqrQaRwa/sy9XKvT7qBr6eusoZFdn
QZ5no+AXjPk+SxTlr2Ej7XOzHvu0y7V3RR1H3aouowg3wTJD/PKOSf1eZq27HkFbPUe9nSNuJkjz
jDmHFGPdu9NdUIf3jUHqHJAqD9m4uhgTyNcbcSXN8EzUBktKsBS1EcXD8k7xitwDijGaG12W7xwu
wkU22eSyyDyRTGoaIwIjc6EDbl1LkznI4zCDRKNDwVEbGE+hpW4craEp3zgqbUtZbJUFMl2KNqyo
GJrPIDc+OreFqHJQ7v0K5F4cDnOCtuY3ShvQi1LgiKgu/LPMhY7k+QTyrgdHIxdmDkb4NA2dVyVj
1gVB7GamvHa6UoMewOXwA0IjR0aV+dFgjhxc4SW/L5ps0W/2H8fQGpOxDsydUjb/KAYBFREKy4le
ea2fOJ6DtbQR7q4mhIe3nWchpvQ8zt97uwJdaC92nSktkPCCsDeWZa5kbFrNXVN50zleWRT05rCe
tmNd+Ktp5G9TVsEYeaMabofeEk9gjdHgOOxYmnVGeJU3gsDWoImjRGOhH3WUTUgfhi9IDpRxJln/
qIHsuvYmK8viIKAanwVX5dyzREEgHkL9laKzislQglreCh7mvis+QmRCb0Cn9AjkkbfR1mzHyAxr
GI98dlJNvUcTqbxaw6h6YHIHpV5evQ+dJfHry75GemEsiyTrB/vFbKn3MM9IIhVUwQCGmf0iEYRe
GDoQ/+iw7DhxbvC7+2Tq6CxjgcRZYoXDmAIWJO5oiADXHMOdNeY0Hp3Wjyy7xUVsmIpqp3DiCQZn
JZ02ey2BediBwEDuzL7XK0vLy9FT9g2QbOUQKatYwgujcnCS7GmCiUV0LMbOXDeFRi4EqF2gDDgS
Vefa9qa1Q9h8g3a54NJREM6amdusF0Oxk50KdVKSJoBGujFGOYFCTmRKbSDCqBwvFqZdnSjLHqs5
gGHEXKob6Og4BHtx7pjwq2Z774+P2k9He9Oqvxe0wF4CaAJ4LNA44hyUaSo/gGfBKhsVucQsN9mp
ruRj5QwARf4DwzJ/YtZd5LJs5JzsPTPS3o3N7AQs6Mj4SwkZIA7g+aEmeQD2ZRWhYdWHwV66bzCh
OIi/V2SObMHX8Q8BkV7vKyTgMH7NR+SONk5zliET9/skJz7CPkBSIUk/B0j/BChUb/GMGCeqSseG
B6ICFPKA26EBbPn7l9KVhawPpEQ8H/Dh84/sFOP+z9FBdwc0N4AuUCcFN9T30YM5tA27GOw9MGDG
WcA2v6/NAvz4hrhCf9HX4Q/WBuGbY/U5hid8G/pnoz5T89pHPuL3aU59xcE9QKYS5Q9D2vtGv+vp
rnj7/xv+oLhu8Z5nKBbbey43SHTbJ3b46CKhPIkGSJRC0cH2fQ9A+NV4BXfx68kqqKKZR85He4p7
9NgSASAOJZoQIeIPDh/KzbziJWrfbMLLOLcRpCz/vkoLY8VCfwms8yG7aVH2DStAgbt3kJssnJS1
/4u0M2mSGlm28C+SmeZhm3NNlKgqaOiNrKFB8zzr179PXHuXzEhZyorbC3oBJs+YPDzcj5/z3q41
NtO5AUuYpyifogLerNdW6za9vfPkNQD10iSBpEd6QqNnF1uXFqSy08g1qfrr5wJtRNNba25Y+j68
HrPE1Ix1F4vevWPHoVa05mvPfUjEbvXSyiLMcyAcuBmfwc8Ha3ktYNrGOuVUvbFeu/7D5O+gX+iP
1YuTvf9EXJgRQFNSGsW+Y2OmoISw85OVe2HhRKjgE1GYnkHzV7ImZU66IwhyiwDZeIqHnZEedSrH
FUmY23v2+oKAMwuYIvhounZpRLhc8MZUtC4tHN4W+hQ+jkb2Sq3CeC7aTl+xtDAkur9oN6LpZOYh
Eiz5AbVrNbblV0X5QU1r2w8e5byQHof2/ZbAm83A4hk4fcU81ocwUrD5xtdmVHkOlH3VPQA4UP+O
+5AsZGB77wYXktCAOAJgL9sOQvrLSaTONoJ+a/TXoN7X3b5Z49X+1SojbGqApCrAV3qHZ2DNpYFK
s3il5IQhikOSzpeMZJuGiQ1kuKqfpnTyBzr7C9SoKfr4O2lQetAQurVpJqV8mBQ7vqMEGb4ooAw2
Pu/nI0km6wOh6/iopaMsHUfTbJ8VqrQftOFvFMcg7TJPsWI0h0T2+31W0SUUyoWVbTwjqp/lyfL3
gyFL3+okVl6iiNDz9r5c2C00nNJ4g2I4gGmRBtlBikE2p0p7tfGlTvI2qupmmI6k8W7buYagz52t
mKLiRwzAvrmc2iGmF6sNde2VuvVG690WOgayWmNNgopKuD88tu1RTe94BpJnXnFW170/YNbYpCYX
Ew0YOPdL69qceMps2XtVnmvLgJ3XZ4K/F/onJ8y3UsHbj1TbCiPEtQ9mq4LOoYEFw6rYYOa1Zm5b
Q+G9Br5/9CTp8PH2lC58n7ZqehdmSS7o5YQZtUa5T0yvCN/KvP+QKem9pqyQ/q1ZmDfPWUSYp41T
Q+8YvrWUW5u9ZL63lZ5JmVt4Z4wZ1JS2sCqxgSxSq8XhWxQRJWxXW/wWfz987yY7Dryc2LTmtEUr
J3DivSoqIJn0CMHtHyzBmQHBIdXeoBdjiYFCPtRvsrriYK9/Pw8WikfgbWlBv+IplLvG03KyY690
9sUFxMLvjnP4PisAZe78dBSbAWLFl5q896TX1HrIlGNvrxy760sPQOqvYzdzwcJbc7l/VKlBA0Ix
4jd7usuct8g8ZOP9e1fg0oQQH2RDacjAY+I3Q9rR3ZSu0bosLMGvFlTa3Ihprw6ZD3FxbGToz+ny
XXqf++8+AY5iAhUF50oT1dWF0/VB0qeTFL1l3wMAzt37NxBt5gAfcRD4PkuYnbhM1bQcnfhNIzmu
bvK/3j/5558XXtVqV5mN1fH5NHuw26fKWvn58/64vI7nLvn//nxRyFinihh3Ot9X2m1hAVdQN6Tn
qZlvQ3uNK3Bhr5I5Af8NppKOZhHXPESmGSROmr1Z5qe87TYDCmdrzUnXl+3MMvvbxrzZzvxpmdbw
qhCevUn7og833V6ZM5f7dy/KhRHhWrDNjN5/DyO5hnZa9DBl777XGAU0VPTq0jJHqCmMojS8oY6y
7A2Hvp/08d5L2uMfjOHMhOBX+9ozM89LsrfP9fg0RO++1hCeggEIghuDy0d0S3HSVYNPgfc1jb81
+VZTV2KdBZ9BBxrwbIeJooVdWOYkBxs0kNx8HeRdeAdK5t2Tc/F5YYFjiWZWEP/maxcOB3jA8nhc
OXeLA4AtFSYS4hbi+8sVTtTQnLqpZ4IqoI8Wejb9ioX5NwonGyQR9xrCUqQTxfdp5NUKCVnbeu2r
A4A3Mz543eH2NC0cNnQ9eGOT9vt1qi8HkQPlUXMKnK/w2m716EMuPRR+tU3eLWEAIyQZS4Q8IW6c
mysv7RQ8EELYIe1XPyoevPt0NUpa8IIXBgQnHqhBUI0U61/jn4CKAudghFsroV105dCJQTItF4BB
oK4iPzQ/fsQG+U7RvboYLOmtsYjH1H2eqPdS+9mie6Ft7yZn3IH7oigRnG6v1K9GgrPdMPeS8Ibk
cQAdFq9WsQc3a0JN8b1BexsHoCV0Zsb6xgf/8MmZRu0YojFN+SL/HDZG/8NL1fZHn5vOQ1b03s/U
MdP7zJM/F2hiHFLVczaSNqlUczuQaZrE06IpaygqxiSwX4KmRMasVYNnSHp7VN5h29+m9522pdGk
L31gCMMnyc6AJxT1Hrl55wgIojgqrQY2DUDiXQ1WBXWPeAC5njpx8gjyNHjpHeONzk55d3tihC38
n3nRSJjS5gifi8hT7atOlwZWp72FxsOXY549xl9uGxAO+n8M6HCNIlixEH4kdd04stxqb3Ln78Dd
V526MoQ1C8JlUaO3rOoBQ0BXQjp6fzAAFQpb0nXErzPN+uXhCzLSaHmt8HldOoZRcFqJz7SFJaBt
j95MnV5J+ar1U+tD8mh2qb0h4wX3pxfHH3xLKT4pTe67sgHTkWRMKNfkXrTzYA7aGnFhPFGQ9o1N
11v1wdJa475QY/MlrfPmSMpA/Wn2/ZMHZO4kq71NckaKdmUkFXfOVCvHyJBoE7BawkGlBkln18Wh
awBVdXQhHBU9GLZjSGfclmJ/vSniVv63hIh403q0V0zjoD2ATFqjJ11YRtwDk6CQTmSriHdORCtp
YA76m6b+dP7xtc+396FwHcz7kAWUFZ2mKVjsxeugaDzbSW1PeyOnuNGBHQzDPQDx20Z+Ma0LbmZu
yqHDB3oqKmXCINLJaobY8fU3a7R2eXL06i/OsSN7o/8NGA80uJbv4h8z8N3cpeO/pvLRtP7uSJRL
3UoIpcyJpKufAoMSXBAWEaH48lKd2oNGMdff1DZ/qspk3+uBq6DZ2/noEwXTB80D6QThgZYrezXP
V07lwq6eCdn+a144lSCL2jYKMd/VQCljGh1cqXjw9WnlAXg1TlLPc0eliuzaTBckEi5OdesYHqf3
A7nCZwmyELPAmfdFfNCSMtr3Ufxc2uGXQdordezKergyUHUuaZxPNPSs/+HbIGVIplJ0EHGv8UYn
t/astpR889ZRtqokgxjMi7e0lJMndI/yuyCK9Tmdp96xdxqQmpzAmIy2IZ9aO/G3fuf8nJoIHu7U
LwAMDrAmVF1/AvK+FnuJRwEm/1lMw5pTFnPf3bx0Z28Ep9b8gn8RuTQubtIh54QrW6PvVyZG3AGz
GSK8OY3KvQKr9aWZoh16L0770AVrv0GePlXN/WTsQBKsbYGlAXF32TJd4RCGiU3DWlQUKp1AoVsF
3THwePzAj7/F5wGPUIZpk5fRFrnGXRYc+2Tatc64KVPrKfaGYw6plBW8886bR64jL487g5Ln6uj5
ftH7md1F7tifvjbvZOfnqrj8unCytKysOtxv5DZftJH4Y2U2lybz/McLDyMdRvXKj8fI1QJg3fBz
PmvN19tucmln0D5OSYfHHTtR2BmTPaZ9X3qh6xCFFW/WQ5tuBxowbluZg9aLcznPE3mPuRw/Ez4J
UXOcy0PTWGHken4MtulDY52C+NTnL4XjbCbwoLfNiffXr2U5Mzf/nLNTBc53GOMoiFwl/AQKX2le
bn9/npSr4cwZFu4vHZZw4WpxAtOMQ8/2kebSnrW2pz3Bo0el1vr7Av0gMpEuPdpfW3zGbcPC4+A/
+82ZSSM4xLw+BMO9JEuRo0SBy3wf0n7Yabl6GFTrhB97BYuy/9/MCd6JwHqwC/r03ACgZtEPB8D6
O4iVtkY6PturhNRLe5G8GIgEgAnoqM/LerZscVfQRzeFgdur0ddSix+HLj6UnCqjzVYc4tLJshXy
kcwl1kTe1VCqeqPp6sCNzV1XHqfo2K5JTq6YEHE6ckGSurGqwC2yr0r+ufa/D86/t9dnaZ+TdqHG
oUPOhyTh5YQ1sZEajp+H7lg+xPWXwPl8+/tLQ5gzoaSNuTaQnr38/hAGqW/T9ONmJVUUfXjQlZcC
noHbVpZGMfc1AzOlMKuLit3sssKM7Dh2De9b5n8ZxpWX7tr3BS+aFVLEfk1jVwdiOW1oLLz9+5e2
7fnvn+2fbduEF7anGXy/dl4jbycHP2X5uxmvBJFro5jX6syKkw+23wRZ7Pb18/hoNCuDWPLQ54MQ
jrrfxlEKcw+DaB57KdyU0Y8E4L7fPkTZp4Lq3f82Z8LOksYC3GODORDk9Azl3osxHkv78L9ZEe4B
0lGj4jXzztLrTVR/DXR7M+UAhVbOydraCOfQtNqgCmtGQ4dPRU9Xv0oxtWJBdCaZXBYVKqCxG1vO
qekeYudB8u4k71Me/hvRFAynXVN9B7XcKgdNke67tUO0ssl/hf5n20+xwqmBpTF2PQDqw84PTtB5
K/7d7QVbHCYNmrgzLlfQLJebPEgsVerVPHY146g/p/rK55euT3iQ/vv5+Z12Noi0dqpStfh8mv8T
GYf4R4VwpHIMg6/vHQaJZhkwFGUeID/iOygAupt2E52MMXpHwKLoUb5t4Ho1UL+BXZDcLxyTFJ0v
B4K/GSzIsBI3VAsanr/UQNPl+yFZA2peXwDoc838YTBhMQwxOszHaJLoxUjcovjajS+Vdq8aK45n
yQQgARUMC87fEi993aJLW6660M2kZpPT4/pOeBcxE0mAMwOC4+z1MdNolApdCtwbM9k2xdq793rX
kskE5Ui6gW1riqsRKTZ8ELQauQ9j8anq326v9cIEAbsh7UXOi1eiyMsS+WHvlJLEWic1NA7ZpgPP
6mRrmNbrC4ANRVUYXjKAZFfVW9MvzSk2gsTt4o+pt0/D/GMSfhwI1NP6Xm/eh+2ZF+XCmuCZ6Qer
jMrGWnwyPtBdeXvKFhYEFAAHb2ZgnbOdl8djUJ10KP2wgB3X3gwvtCP/jwaEn5+T6+vNBgN2tKtp
dmz3twewcL4vBiBcKJk0WPJU8P2s+DIY9326bYb7yHh9vxUEsyn8oHakE3BfTlMYDU3p5FHpErcU
p067q/xTXJxuG1laC57dOEP+IMAT1qKoEOlxQqtwje+l81lXP93+/MLp4Of//rywEi3U9vmgmIVb
JN02J71Pt723VsldNGISZaNtQAFfvH0tS5rCQo8K12rvK0ik2jbYhGv6cotGKF+hrOrwwBPJ7nIr
DKUgV3PXqsaBjqek+0putP2k96Wzuz1pS2tiU3CloQIJxqvST1qUhhGFceHm8YOrSitZ9KWBnH99
3tznt6w5JaYR8/XGuK8gV9DkYlP1K0iQpRNC/cogqQm+8or4M1aSIE8LliQHpVeYEKnQoPHSTu+O
uoG0kDmdve8skCIEJIY0ejRQ1bmryx+LzI3fvxAXnxcCEomLV6oTPu9xPgp3zU0trASAnBmANyd4
ruB+ZgUUq0Se2aUL+iktfVKLSlXtnElpViKrRUuzaDmU27MpISCBziM1NPpMXfYckA2NRp1w20v5
it+d/d5l4oXlODMzb+yzreURhXaehpm4+FxWw3bwnY1qwGnzIEmuJjXbfvx++6gsDgwCzVkLhASi
2ApT1lnW+JAGu1DUbQZtN+bPUrrihxeOI1m+3zaEyWs6fFg62wgrOAimXWP/uD2IhcMyZ8PQeYP4
3gH+dTlttmRmcQLPnqsWj9P0ImXtMWzzk9yvQWqXRnJuSDj6VhrZkqprvqtvQyQNMxr8bo9kYTkA
cVAiBUaA2o/YFNNZSQHmdJSebfWrbB0a7Q5U6W0TC5NFAR5CYVLGuBexLj6a3cDTtJOeVedVj2AO
Nr81FtiadyqbzCHQhR1hrpJScdK2xo4OE02eQISyvz2Q69cOBiDiJWYkBIaO/HLVMz8c6771fReG
JU6KvS18leZaSiJZvtGqYnvb3OK8nZkTYpa80b04gzXtOY7/qownx9vXwTHTVzzmFWzh17TpwBbA
whJ1i+Fwk9e6TAO87zZKvOmrrSmnB0VvCes/DdYXK/F3cfbmFWv83Qs7m+cJwSSXDsG4WJyPkU4l
vVv4bmtu06/DGmR57fPz3585tkltU6d0Yp/ou96GcMsVyYqHnldbcJ0XAxB8QG3IseNA4uDWe7jB
zPwo0dsPc12x91Y2wuIZndHlFF6pKYiweqKYOEpCqCySVH5RJCe4s4e+voN0KFsZ0+KsnVlSL2dN
s3JpSCos2dUBGrOkWIlkFr+PowE7BLH1FXRMG2ylNfrId6vv8nCEMv32iVmaqLlzA01Tct7XKut9
lQd6HIXu4HdfG1hfYs15YOe/P4bhSv5tRvADTdrrzUQfrlvSBt9BjYme6YpbXpooFbgEtyTBq6UL
JjzLqKsWYI/r5w9jdVrDKi15MlRCkF8jCiOhIrgW2oejPIeDws2AKumSuqsiZxfBBxWEd4q2chsv
rspvYyL9ty7nqIjmVuDKUwxtjQFxiw64Q/9xe/GXpoyUOj1VkB7DsCtMmd/XCtQZmOma+x+R/Acn
A8gDDztYb8EczIM88ye2X2i1MoAyGE1YyuDC+oOte/594fJShybj3SUHrt68OFZ1DG0TUqxwZVst
LcW5FeHtmMFEV+oyozDyt4MU/GVaKwaWNha4ULoRqDshbCJsrFAOu67OORoWsK+umlVB0hcYQO4i
R9oH0qoqzdKig48AjoLAMJUnYVn6zCloOuKcEK5tPrQ8JW9vqqXxGKiNoRYPeumqICSnMo3wZY1H
ae7N7slWdpq+8Zxd+O9tO0sLg1Oc4/35UhHruUY7JbCKltiBuXRjtsFJlYon21gj/V+cL3rtFXJS
5ChEUQFJC7RqKJmv4jGGFilszZUJWzYAgS/yoLguUfwtB3I3FsoQugbEera576J3Nuj9CvNIUCAj
PVeladO7PIlTaEfWODM+ZpW0i2AqbfWPbR/spmAt67UUgBH88kydYTDgqy4t+bUCBWozEu8pWw38
fLeJo2IzrHE4r5lRL81MehL7toUZv6fuIDvwiCob9IGO9poM8nz6xJAFHBE1WgfY4JV4QUGXBiq0
zRzAbhrtZPQHXXlMItekfcvcetXKbX8NX8JZntsTXHLu5WOTlNgbCZQzgCpadTCfY7gVD8jt1rtQ
mrb5H2QYLowKLgiqZAQIIeNytWRbJDupWNnhS0fVAmUHeTiB69VNoBQSPVl5zyQ6T2E37rLyIbDX
erTXjAjXQSePZpQ0GIGno7Oqbe7dWfSC33Y6S2eVNCKYYbhT0QERZgp5k6GPLR6Xufm16V5G/XT7
+4uDAO5I4YnuYHLglxu7hUgid6QmcFstfG6H8a7Nercrih+3zYi9kb88AjVhcqHAR2TqBpd20DEp
0TEBGNAWUr3xG+/eL72DJsXuZID2HOdqnr7Nu3ZjKAUKPT3MP9H+9o9Ymsvz3yDcrKYaGlFulIEr
OQdbfhi7tQLv0k10bkA4S4FuhE6lMciuf4jyr5KeHazJ3MUyAdyaPuHiYBTaqTi8oCtFx9cOhQU4
3CJMb05TfGfd3Z6rpX1BE6nKxW2z/cToc75tbXJbvkvX5cd+MJ8ktf9YJ+1KIWxxFLwE0E4CGnvV
ewarZgvVeRa6EDPWhxhu4Z9qZYRrL80lpwq3C28zUhvX+XhD8QcaNYilK+hpwhzKG5DI8Dn5ZrAJ
jFmA4bU11uKspTvj3KiwG6RGTRu1UQLXttpdkwXA/76WsPgE8tpeWFosMl3zAGetebENt069zM8D
gD2IiaD0QMnMyWmydtrvtzfF0mqd2XGExDAdfhB3dG3ALQhRwQCze7HybFu8jhwEvEjUI4xKZfHS
TxiQosJ9OQXuIJsPxVS8eqn9nLUQeHa+C2fnm1eXYEVNN47bnRSVKy5icSbJfBO8cKiusLQQiMIM
G3vzmgUfqD26nUdjsw3d+e2ZXLRjQRUDCpECi+gOQ9sewMD2gasVI2Wun0Pzw4Kk/d1G2NUaENv5
CCNRdTmXeeR3uloloauo0nNvSHdT3R+leFhxFQv7HDOzEgjhHp1UwpL5dtummsqchQN9VMWwDTlk
vvTRb//9g/GoMsUDi6L5FcKgK4I+zJs0hLc5uvM77dgoBsSY5kqVZWGXE3SDAbBmZWRUeS+nLVV0
aDe1IHQl++RDm7rSkbyw9OefF1mCVFijGxUqU7eQYNodm41tfe9U5U/W/vcgRE3BDHyrH8Yh4Gej
JjKhZWgmx1/lqVnKTMKqQAsgDC9AJUQ7UtW1xUDW1Y3avxwpOZSwASZ6ASEepHD0GygxneklDQ8f
b++Fhav2wq4Qt/i50xtGwyIZdbmBzxTK9E9efpdN02YI1q6PpR0BEQw7TmOnX70w6UyboLPppWfK
PX8nEG3WYf/p/eMB4Dpr6SHERv3qctO1jdmrJpyCz0rzpWqrvQzgzfkGrnwnJSu9mwvn9ZeMPHc4
CbIr7e/SqnKw4aXvRj5Rvv1gKN5+asNTOf1BCXl2onQW0YqqoNl1OShoZsjF56Qy0rHex5NyagHT
OKWxvz13v/LQwpvpwo5w06J7gcy1r4E6HaUnTzK2ZZUeBrk+huXLVKRHjZ4+3WvhdJwOlJ1OtV1s
B/htb/+MhSDj4lcIfqOJSi9rW36F32gbna7bNKZiPjzE018OBHmxrGzq6eW2zXlkN0YuYseiWkmB
XBHYWHBqwgvqQ3w4tM0TdIRHI+9ds1lJFC4cBYsoQ6Y/CtQPWZDLJUWXooTa1qaTR9V2cVHv6rUH
8IoFcUhtGWmd1jgEM+ETIOaN2fz4gzkD1gBMzTbnl8/lEMZYK3qyPL6rZM9JuRuDvY9WbfxW9sf+
D4BeFAN+25oHe5aSLHpHjiJN9l1v3Pvag5W86mt9awueEBOkU+lDIpgQa0ODSukhgOHanfoHJTok
8ZNcnPRna60ItbguZ3aEaUNZwNe9ucypOR+nYluk324vy9o4hKmiwzhH1JHvV+HeUk+Vua2zbffD
ke7+wA75ol/QMopaQsYInvyZqDvlZWNa/skevc/FoH8KOxQJ+rHR7yKUk1Y8w9LQeOLAz8IVyWIJ
JnuoMgtrIIB1jMz/AE+gjyYS1M9JOJTbqJucg9PH+c/b41yIM2jntCFVoXoAO49wUqtaV+sy4AXn
SM9VUX2jtPjN81fukkUjJJBI5ROz88fl/q4VGj71gbyYXH9rIMiKhk8DhA+3R7K086DlBGXBTTJz
LF0aMbKhMeuR540X1ZvBQHpoxcDi+vCgBXKITspVEJPZVi0BMAxcaMGHh9B5QP0iyv96f1xJlgWw
IU2CgEVEXKmV05aRRxlvC/lrVN0H5fsbjkgG/DYgMnTibPR+klPSD+a/obX3oWSOd062UZPtYOz+
YE1wnhTaGRGSsZdr0sZJ7bSNz4taupf29hqV5tK+gq8L/07967r4BZt53maljTKAqcH/DNc40mbF
I7zpa21TS9HQmSWx8pVDe934ORX8uWVvqj92qHDqMEEnxvvRn5CQkap2qHypVzdnM8qe2Y1cBbaf
xxtfGu2HYFKylbh4KSA4syLeninSbm06520sO/mqah28/cZJ1Y1XP7ZPxJ5IIP17eycsLRVUmKQn
IffhySSczlJtymo0dSw2xxTZIF+FCXxl7pYWiS46MocaVRFZhKeYUx4D9AL/QIvrRpE/pArxlFVv
oMW/PZglQ1QRqItQH1PBBF9u605KenhNMOQZxb2X+94moOt+aGS6aWG/v21swa9xbf/imaEuBuPf
pTHfMTs/SWkbzRV16zOgNVH0NQPzaM+iD4f2BaND3tKly3frD7u8+wM3wBBshbgDcXVDdDlT4XtS
7ut0vkYwSiCRtrK5FtYDmABoPoOOL1p5hRH4xtQ0djfj2IMx2TQc0Vy1tpbf/ajqf26vxtJTFlDl
rBnOdqaCLFyYKYpNrWdSR/Q679Gu8h8GcnuBoe9pdjz5/uR2VXTvFPq+yZGZuW18/rYQx5/bFr2Q
maBs6efYnii3aMNjCs6vlx8aCcJE42tZIdvWr3iKpc3BnUdxhFa3OQN7uTkSkhSOn5B6LZEGyMfj
IEfb24Na8Aw2ABJjRi8yp+JhqrPeGRyvolPPMuBGhwyxN3aJs1YvXTRDswaIFdivr3LI1ASHUI4n
0lyaea+0ysz0fgr0d3IdzhUM0mhEVBRmIXoTTysADVRCTSV0NetU+7t8Te92wXNz14GB/pV4unqW
pGVX1OxKCiJxujXKo9ed1HTbITiQ50hNGu9kHvs1HpKCvM95z9EILSRztRSJC+jIY56r+XZET8Rs
822mnqzAP1XW/vZWWDxc9IrMHemU5VDCu9xteeNVZeSUECDkPmKExRYmsk3QKbilfqOG+cZpnxvn
R2qsPY9+8UyIR4vS8JzsQBCePy4tk5S0glqlhxCsmfUA6AmBuarSH5oEEnzSPenOhP6EclSebz3y
i8ekQNWoM/rx3jZTe6eY2aMXVlG1aQIreilGFdWt1nT2ZW7/QCsRaa5eH/aohNgrAePSxp6h3tD/
0QlDy9PlL89U9EChRom59eK3XB/BMulcE9AHrSzOPPlXU/TbkBg0mHFejE3M4pRomW5yObyry/DR
4iWZP9dFdyIj+lj1GXqQ5k7x8wOksXe16h9u/4wlhwSKiqQ4WWTOmvBKMrPS7wrJSGEtaI59IJ2C
PygA2ucW1MsJham0nVoLC0m+qeWHVj/eHsHSghEBEU7a/Mer6PL7WlVqCcctddt0uq+SNxs6CF/9
ftvI4jTxfNBBlcOdIfLUFIoap5rtpa7RqZtS2iVrOJclRzQLCPy/AeHODUtdC4oYA6BQUOFs9/3Y
ozk5DD+p29z3lYx8XioFu9vDWqoQz2SytJpAkzvz8FxO3gAGubQjJ3G9CsK6yNn6pr4J4x9GiHql
dR95e6d7Ns3kYJX/hkB9bptfWrpz68LmQ+ooMwzPouEMPaPK2aeaf7DrNbDF0kGD29mk359S+NWd
C+7RVpLIT8mh1Bu9RWzNL+485LU2XqLe9eQF4rnyrdv3k9r9lc1qyFAD5q3/4/Zol8IqG2JamiRo
DMU1Xs51o0lBm8YZG7WkSRiFYrQS/aZAO9BCYtrX8pWjvTC7SHgD+IPhYC6sCN4ftRKtqZ08o8yb
bcHuIRP3onRv7x4U7p2MB0Qs/F9sqXfkLB3GgQu0RiWuBae3gZJ8b7REpqb0/rr1hS1hQFM8GKnn
2bGrpAeUWeM1WtyFM8gwYNmYc6zmNeyjpdHOGGgVjLSXUDH2XvHYJD/L5KlN/7ZQzbw9c8pC+Hlu
TowFvLYCJO1hzlY/KtJDVd4pjc0V/QTz7CYensLx4Oj/FHa7GaFC91/GYdhlyreh/6fzfmbmQXJ+
3v5FC07u4gcJG1Rrtamj1Tdxh+4wfVS6u9ufX5neX77o7GGka5OdVFKcQCkibZ3pY2O/yOXHLn/x
vc+J/PdtY8rS7j9bTBFGb2VK3ZlOiLVwFjr7UvkPxfi3LP0o7Ica4U3Je0jgOfMadZtHz0lzR3kG
jdWPt3/G2q+Yp/xszKVC+MLVnrhS/dqiZe4jQf/5tokFt8KqzSkhc46VRS7e0TKLaapZtdho9wZ6
QIacnGJHfQa9d7ptank0v00JsVHrxOT3U0zJyUMaIRwV3jVrNEELaUGSDcAkqV9RcBaTm0DIijAz
8NaFnZKw/dtBJ2N8TLa1//X2YJZ2O3E4H9RpuAO3frk08WBxodlcfUl0KDaKvb/9+aVlOf+8EPYE
etNUKrrTbhmdwmQn20+1Dujg/cEPjLC880AU03UlVjDZFE6jNWrsFsFOTlCSO5Xtyv25tOjnJuZj
fbaFE1SEizzHRB7qyL0/5XMsn65lBBdXg84BEOR0RMli95tcmqPeo2TlOhDDPvrJH1wdM6aKm5fH
EPnAy0FIdgQvXTwSbBftZvgAnc1KOL84S7wZwD7yirxqgNTbOjJKuefZ4KfIo80yro+6ueJNlsI1
YkTaEnl2UwkUU3KyonZjhpI3LAn2Y6uEd7kM9tqYtgWEuuTRtmopHfXaVzZRmb1WZrZVHW8FSrG0
saEHgDsUjRbUeIRbuNT7vOj7NHHRDZUPfeUZEJpq6SlO4/HYmF32+v6DBAIAcC4LSD17nvmz/dfp
TqZXRZK6ITM6kpk5dsEXClW3rVyROPJKnYEG/zUzD/vMzNymoTkD1ApRbz32qbmx/fQD2rH7TLce
Auhc5CDeZaSHAmu61wr1rsucfad3/xhN9LVRkw9tWOwLzXwyS/tt5bfNrkh4KtK5Q7c2jWjw2ovZ
3jlFpsqjl7hkfb+bZdMQudL52oZ5eO/HcH50sR5vSnkMj5kSPZp1eSz8sVvZfYsLf/YrhLtMkb1J
LSJ+RTL6G+vzhDDiBKy01j/90XDZ3nMjLKsuHNaA67nQSiNxtTF6kqTsKCfKUQu4tKOsOCZ98AHG
0JfKGp/jNPtkjmuByvJA/2tfRNwlwQh3i499Z3jVhhdf28gVquIrO27JY1BY45az5rMkuu4wT8uy
0eOMUaLw3nzI6GeWw8PtuVwzIjjvWvfLRE7CzO2Mb1lzkrrvk7riWpcubCgXoHTi7X1dZy3r0bF8
30xdlXK7XD6OkrOVTZTdk/uyMlfGswRVBEr625pwrcKkNqD6aqWuFfxNaYd2qWBLknyDbvwOPeit
X1WbIr3X9Seaa1dWbCmAPbetXbqIotQLOVWxHbWz4vhr5wTbGNUZk8NXR5+oza1cKksJvIvRCkfO
IgcgB5Wdup4SH4Ya0k7kl4Zs37Yf7blFvNwr+rTp22Blmpe2DbImcDRbYCXp7rocaVflvpVMDTkb
mjps7X5M/lHaNaju0sYh4c+eIXMzM3ZcGukLqy5GH49bTtXrZDgPaabcN7JJNWuw7kJvDUuxuHfO
Dc6jPnPxNWKzea/ND/DqEJZoF28nbVfbR4hqC5KP6sfEPDVreNB5FKLvnq/qudw5y6EIzkwzp7aH
RwCwNdK1x/ydpP1zQnnu59fm60mZqY4vx+Qkul+rJm1FOWxgafFU1n8Q88/QyV+pKZL9wiolZuM0
CEOHeJCXLr+T6hcvWokolqbolxeE0FEhQTL747N1afJmiGzkelw1e0i7v6xwJYJdOrcEKvNdQvOr
KSJBvCFUc7SYIX6CTCy3jV3RSh9J0NDtMLla1e3TKX257XdFxa9f63JuU/BTUQLrXBkCm818NLiy
eAsLz9HPZZhwUVOGgtcny92myY4Op0NeBgfPDHekhEkE89axM7dMJtRIrIPd5I9pEzxCQXKXGcWO
0WyDJvg30uN9qLYPDTRpUlru7La5QwT7QfOsu1I393I67W6PackpsIcpXVGLoS9GWCZQ2uiUOXNL
YXfX5nsrP6Z/0GbtUAdEIYIaGY5BOCxEsJFhhwXdve2ODI9k7m8PYdEFnBkQS6cqnVd+B0TXRZ15
Y2h3IwS0RpMcTOljYu3r+mMjfa8gN5Pttdlb3IS/hyZm/zQVpWzVBoHcSvtmKjeV9eYPblG7Xg4x
9Brr6OKROrMmbL/U603VV0Ghp0332gTjrkPieO12WtwQZ0aE+9AcACaibEPt1oxPWW1uusrYxGa1
CUP9zoRTr8ymL8AfPulqeYhS+2Ni0GlkoOw8wB3Ym59vL+7amOe/P3MjHfo9kT3XVq0Q1sqGutK0
MuK1Ac9/f2YhH7yObgwOtVL3m9E7Tc2LttbgtrZPhFNmNlKoWi0rF+Xd1tPfRojq/ORujLtDnH9X
nJWYZm3ShJu+jhujQH0A3H37oKU+78aVRNxSKZAzzasbPphfVe/LSfMjaH0nh2XxUc/oqi9e9EYy
QfY+DMrHrPtgGy/SVG/K+FNX/JUm5SbJ93rtbXWt2STdMU++KPm3Zjhk5VrXyzyT4s18/sMEZxOO
VuqXIz8sNj90ebSzgcz7lSuPd2o97goNUHvutuq3qfhXzv7pykPg/Yzqu6z7envfLqYqf/8QCB0v
Z4jO/0wJE7xeMinbUjI/DMD7NqGSHQzikqmRNzVcPb5eQSXfHCekRXR+LrzTJ8Ru7uF1+vf2D1qc
GBvVY8B5VPfFl0k31v9H2pX2yKkz3V+ExA7+CvQ2a/dMMpPJFyuTBcxiwIAB//r3kOd5b3po1Ojm
0ZWuokTqwlu5XFXnHMjUjgASN2MXWO0BUIN9r9GocVYu/sXzdGZoOgtn50n1na2MAYAc2xxvOOrS
DRe33dhuro9n6UihVxIIcpCQgQNhdmyHVKNJkuP+Hx1IgBenxu3DyokDF/KAPYt3OWRcrls0lqbw
3OTsFKsxiYUS8PZ5I0PWbYn/dUAeuiWnjOnhoAOnkSXR0HwZ2BZoIWgHDBu3f2hKhNvEWvuaaQPN
d7qHhhBQK6PP6qKLwiCalVcTJomr17HaDSQNin7fVY+OhFpY9c1uvwzZ8foULDmWc5uzGXDNJDfk
5FgcwvZVkKg1dZ/FVT0b1Mxz8bKhhsowKKevNoB7hbx6I64WqKaNDPu5i3fXB7T0XEEICXJ5CG8C
9TdzF23TpYM3YheJiu1kPUQ9dVCg6e/dCTaSmfvr5pbn7x9z80jFMmXa2SZ2ELjGKvSWy5XhLJ09
CNL5ON/oFgI/yMezxzMw/ns6nA702SFqtHOAAmZ8e30Qy+fgzMosRMBetrsOfQ3HSqL6MT7Z7i0v
sh0YaAbxzOWTnT5S8y61jMCrPlXgsKXN09Bui+Jw/UMWN8vZd0yzfeZpwIVharTFd0h1V7yQNJRN
oFsb4d+53tqY12Z25m6aTjf7NIWtJPmm5Sfp/ID/ZOxLBl10kr7UzrEdd2761a8hElMFE/DWXmNG
XAx0Ib+JFUayG3yus4lXLVdaCXKko8VPevtZH5swbfdp6gSgEg4JZQGUQgLXPUHb6PpULwGD8Kif
gE5oKIHw18y0ryrFQGQHAFLe15vWNvynVo5fU6cqAkDrf7oudGn0xKBbx21TNEqnv9hoiueO8fc+
bdaSKItLj12OqgKguuh1+Lj0Xj+AVnECrQlbbOpYPybMjzS8wpjItrnIok6uvf5+K/FdONwzm7PD
BS8sSOUBoIf2zQc0Om1kZm5yLja+Pm61VkZ2kT42RfNtSOleL1kEVxlVLbuT1ppQ1trwZ6vh+tLk
/fQSsEcvALl2yNxD5onAZRAH8vd69Xp9+Rd3/9nQZyfN0CTXpAk3qTfw+8CXu37ya/Tyb9fNrA1r
dsh8mfR62k1xq9hDrCvKu5eqhQejdRjrKLRhr103OLn3a0s6u88cXrdg9oc/ZjF/pjX/UQzDIaFl
wEeQ/tqVHXZcblA4WTlOi3aRBIeuFPLhELT7uH19zepzCJogf5R090be3HG9eoPAwabIs1td4weW
qciTf4FXJHjim1CQxVv8kq7GQ9+lwYEvNkm2hyLYoUbPHtTHospxVmZ2ccecmZqW+sw3l4lRUjvB
YbHycSMN7clQXSTTYqXZaFqgiwUEmsVzdCA9L+pIxdAyu9ZhJuNt0LBbE60UxUasdfks3ttnZmb7
hI+dWWkEZkzafss0+1daeisjWd4Sf0YyRSrnE2bFtOgVPBqoFu8TK7kzqy4PtNGRaLADQDAXryob
N+WYrNFkLQ0OYwO4yQSLFbruPlqOwe4p+wYyQY7IQoh2BLReCUuWLEBFFakfNMdeYgH6qksNaaPh
1+OH9qFK/8efn3knIrQUyQn8vFZ8Hdk3utbUs/j5E9km+jDw2JgXR9tew+crtJQDCP7AYnHCEVqJ
L5aOC2r9/5iYDQG4ttzqDDR4237EnEnbOVmbpaUNdm7iYpnLlnVOh6itpbcErF5eJQOKelsxdqFh
Zz9xjT5qED297mKXTihBQQxFWFAtguLv4+4qYxULnijkkxiycqrdWFb3YufxA5qbVybx0hRy5eiJ
A3oCLWX476MpDq0OEEcX6RFbEH2P7GuNSKSh3qksfTe6PqyFWGxKzCPMhmYvkvTzqr3GCkXSSUsJ
fNuhUj/Q/hCoMQ20ctf0r7pR4Rgh1+OyTaqtvUQXBwq+RBeBIAQ/L6KfrlWmTSsIK7k98KPoYw71
voL4aayEAdU8r1qzeLk/MVoU6wkS7ei5nNeOhh790pWJR33da59BCh0gU41Ez0rqYHFcE0c6dHiB
ApjDE2mvaA3JCJCdjaQMO0dscsO+yTtyZ45rxGqXxwEjOrM1O3GuqyniCNyFmZeCG1+7zQozkiPZ
VoJGrCg2elufRCFXYJ6LQ8TdO+0YaBbNt43K3MoF0wMAkp0dCT4Arxr3AWHtTVZDv+/6Jl1aNeil
uQ7agJF9n+d8FB0qp+TgzTGrH2REFydOuqetxDKX3hGUSUg//CZBhLLxLBY1BTXqpEFiyRnVgKRW
jcJbvcYHtWTEnPr3JykL7MHZ7eiZ3djbLQKm0n8G0iJwijXOgaW5OrcwC1j63smoN3GVKNDi8BLV
e0R/jFqbf78kkChD864L/uELCbbYpIBDdKgcKnpTawfuBsOaXPaiazq3Me3Bs1AC5FyxLlpEtWOZ
BgOBxMRLIcbITXe064PePNH2YRyawLA/XR/cNEcfozFEEGeDm60SaB2NXFl4lqSW2FSFHST6WwLA
aaUylDElCAjW9sXyqv2Zztmqaa0RC+nAYsWcT10hdrXMoxQUaSsnaSHn8XFos2ss8Rr0eY8wVBS7
Ov6kpzwk5d4wfyXJu8izqM5ve/sFCMXAtm4KUHLbnQyt7uAlz9fneMmBnM3xvI+lhCQcZNBQrvB0
kQR67zyZvLvJRL7tavNw3dbKepLZhcrq2CeorSPLTx6M8Q7pfaJnAUXO01Vv3hr8dW3fEvPjvmWN
jO3SwfNPkceM/dRNAUARNmz1vYOCGOXgAOFTb/93oz9dH+iq6ZkTY5A3Mc1+mtU60stX9Eqz6mdP
jtLHjU7fLHUP5Y3A7fP/zR3M2yUMQIWyRMOQSbsp5KkyDkO3Mrbp0F05lHO0Xc3+/1AiKnrJoEoe
i2SfJkYwdHnUedrKSZmdyEkLFHcNpBGRfrTBuTrbMx7uIr2xSXX0uYgkaUPetjskzbfXV2w2qv+Y
Afgf1xs6rS4EPGRaUd/OWI0yZRVk3aOfoPh/I0YPjUMrXm124n6bgoAVni5T7f8C9ua51Mqok9fH
0bfiwLSyA0/AzyDJIcnjlcWanbj/2EI4ORFc+Kiazjwo/j6pWM0xLCcwqqgvwD0QWPVWKghmrkRb
szv1v7YAwkTfKSDa84sbnJu1tOOsPvpIJdYclfO/WCNn4gX5r4HpA87uIZWkpqZoWh+HRot8CU6V
N1vfOvVPhKr/fjecW5o25ZmlmtJSpzqmzXnO+qiSIaB1tDuoYWUrLO068L9N3BA+MUHKO7cjxyIe
k/oYWwIg6l5HFziN3JgflW3eEpWs2Fvcesi6TvSRPughZvY0N8n1UmJcifWd698NdGe23bsRf78+
fRe7Dlz7KKaAcwmkc5cAZnQs4lDXVX5Uhn8HkEWgqz00x5972u2SXLtNLT+8bhEExpiqM7cEOgps
OchrQWTCBSHBvP0197tRVRgfShVoHDCEa0B/ybL3pevhhpWxu9FyHodJR/mBItUYlqMoX/2Cyts+
7dNI6xS5SSzCtnYRq0jazA15ZjehRdD7b6qxDYUu8a9Ehu7Avchu8tcs7tsN9He1MI19GaRMsyLd
Ss1nicTupkGVKfCp6NEC3Nc3uZuqcGgNCQjUaOyAqnNRt0343ag0bYNsaPfQpoX3hl5MbQM61Mex
Be4kwUaHYnkDoizQKQcify6HO6PPnkTpHV6TjUrcg+/VYf6kHcCRcHI188CkmW8s9CBvKiULcDFA
8sjriyLsTKcImV7lAdr18whXhRUNoIWJWM9o6OeATg8NevhQ2dUD4HGNMCmAf/E039qlYzGGUvWf
LU1rI622oFNPmmrbSNVhRCCXYK0AwRea3HZmGn/KuHK34Cj2w7Jt/KgCc2yoG/FPD/DeCCX1fKOV
LUcfpqVBJiuhQcuo2GpowQomPvfA6TSomSVjGYyWsIKqqgXYo4t8X+rkZ8lcDqXu0d5aQ0WDxreT
Q5+61RZgKTuyMgsATNoh1Zsb467qc7HVbTxYEpOZ4eAkLNSlTHZazZzA5yrfA35KA6imjmHqlmaY
uXkecXzyFxRCkpuuQAlUdKTbMsvSHpGaSBA/+OpV11maBBpzh11DWnDDDa68JU1S4Wi5VpCmyt6n
o2g2wDMAZV/mCKKb2vo+Do7+5rdOe6jTtA+TnoMZG5mB/fVT8ZvGbXYoUKHHzTkxvMPEdGjO/Jii
eUWlIfkxacSdM9SBmZBTJd8ax70DuiZIS+0EePStlz5U3i5Xxa6l7dNY73So1JuITgp0kBfQrPY0
el8IqBw0fVg7ScCTHluIIUORRVCkQEOPHvjDW1f86A09AOo6VHAv/KaS8QYi9oFm3MfZQ9w7cHB5
YNNPcS03tH40EyewwQYHuEhlO0/GsNaZeOFhfUDo8WCFe0AKAKD6jzPAEWILlQ782FQ/LPT7FJJv
qHqPkwet5P82VJnZmt1PXhvX2Bo9R2PandnpwYgjgQzOyppe+rkPA5pdTYlm0zQvYaRxXkFa1nhv
/9vvT1fI2ZbRW4PBzeH3i6QGeOAbWbvzplm42JNnKzILSVwIOFKzx4okcEoqqLro+gAu7rjZKsz2
vGNnduxJDGAQCBKeSidyxafGWTlaF2HpzMrs/ZbzwRXdiJPVeTSs2irguh412vv1saxYmaM/K656
t9AwlqwOm/pJ1i/UXonaVqbr90vmbL2tFpS9noKJ+pfhg8LgDuIc5r9UPp4u5/NNO0d1+l5WOvmI
Nc9pwKytwR7zSSrpf5yt2aNLFbxJSN9xtKmFTor+p0BbzYWsrchs3WuIZDlJqvNjKnR7k9kaKEfh
ZXFj+hYUGxoZQDpiCApPL8Js0JxIb3H5ljzPN7xpvtVZ8d1I/C9kgHTM9b0yWb44V8QFLThaRCeK
5o8HlxuQ+bXdBgtZeJ/RomZ5/Waw3xBfQGQnnGAPVr9SY1qcDFB3wK+i1nMRvo6dqswmBjrFpZvO
3DK5y39eH9S8T+B3WIeI34PuLyJW1Bg/jkrWIKc3J+i4N9YHv70Ft0Uf3wHTFHKGojjfNuKLIz73
6V3R3bpDt5JeXXJW4OhDazty1BMA4aP50u8hGteAN4J6R/DwBzJZ67taszBbti4bEqqkAorCioQK
27VM09rvzzYs4jxq8xG/r6cyUkoLjHJ3fY2WPMjZHJmzzsTBL9u8tfQCvZs3CbQxakiJMJQYS6td
ce1L++3c0uz50oyWHCyG1Ug0tSlNd2M7ZZib/cpJWh4QUg4evJaH7qePi57qfu1I1wIEpAFr8il2
9qAtyNfAhItWQFv0WyEFLS2zwehd0WYaEDTH1EXEW34Tw1Op/+jGp+urs7j+6L8GTmdicHHNj4MZ
Pd63WQEEs/qioaNpjaFm8efhAPDaA6M+uMY+/rxN46ZRXoW5ip9T/oB7YGUxltb8PISdLYYOwK8g
tEW4QHa9vwFdsS5WNvCiCRfzAz099ELNeYiA/TaRDDT4ETAxvwy1iWjnL3YuiE2hgwPPbF3kYQq7
8iuPIFyI6YMqTpX1JswVAMvSSpybmDkSMOGNWianWB8YERYA3nt9Iy3OEnp2AIJHpekivVOAj7ED
Lxk/Vi6UDmkFcpIWzmQtA784DDCxwNlC4AJ8nB83VFvbXeZpKdRH/WRTDQcL+OTrA/lNTXdxU56Z
mB2Jpotxe6KR7IjcG/TIhDse/AaqasJsuyjp8TC0Rv655zgvrar6+8wdir0z9k1kpsiR+yNkvJWR
fPUyTgLlID1UN4kOuZw4DxWDSMpYD2yDfIS78fqOhINPx8jr7S4gPt5KFAj2lbVZm7RZ5ANlNZvB
Oj+WAmvTPHbNCn5zcfHRfoPOOJTkLqrunszyIfOAMUydb+0IRrLyoIO89PrCLI/iHyPzaFfWumqo
ghFlZCg7a0aox7b8KyMAG6Bai8L+nAmKiw7xRJlwZERl8KivarFP/uhyc/35/dkxTClt06pBTITX
ccx3g7+lUd/dGG9/M1d/zMyudd2iPciHMIyueKfpnbNG8zJnEfhPyI42nv/Okz+71XlW9vXYaMUx
o+UtK2iU2WqjrPSpqI3IGfKNR82bjOpeaKphA9LkDbHLzfVBLu+6P98w8wWe1bUdrcB3ldePLrQD
Rvq5XyVlWNx16G9GbQGFBvBZfnQ4NNYUWFI5PzoU2T0kIixHrBzPxXGcmZhCgbM3FiTKTLhmwY86
klvD0KFN5gY+7n+0MrspvTSRbSUxENLXoeBgKGRkFw/b62uyNl2z/W3Go0PNpMJ0qQiBS7/WHLUU
FoFk4Z/lmG1sokTbUBeEVHx4zUiO1OkNKT9lycr5WTEzJ9bjfgHP7mEYGVJBk+KAAjm2bb4P1l+8
IM7G48z2MKoMWt3bGI+wKFaD3dVK+359SVa2lzO7zxh1baepMBZhVGgiRrgqWATt6xUs1LKZPw/M
2SVTwExh9nhgGuW9UnGQm5+MNfGQ5WX5Y2PafWcnxc361qKqBhWB6QZpC2IHL4zR8Wn3ax1Iy/v4
j6XZsWetG1djgtFQ9Zbq2murkNO9vi5rJqbBng0m9ogYtQ4mylH1gSaqp7b09tdtLC/Knyf4bO1j
XbFmNHDom2Iz/EjEth1WLsylJQE2wEaLL7ACF1yXlA9gxTaxgTNjR8sclKAPhG/ifK3Dd9kOWDUJ
WCJQOpq5rwqNS8TlPkaCqgmEi0LQxID99g7ok+tTtrQsYKr+x9DMg9W21nZO5cKD6XfCa0I+xitT
tmZh5sNAmDh0fQkLxLkZQFju/sVJPBvB/MVNhd6b3MTvt9533Xy16lshV/bVNAnzMObcxMxtmcwA
lrzwcDzKrSyQ1arJXQN/32lveGWGdffjLxZlIiCEEIOFkujsrCjULqSH2txRylcHuqo2X4GYLsVl
CF8BbAMxErlgqyASmNmCFCVk80RQTvxA3xIJXAd55+UaDGBx8ia+f8BjkDpyZ56y7w0/Sx08KE3v
Nm0isH9o3+Kd9c00/2YrnxmaNuKZh7FYWvWpCUO+CBAfDWpzfVUWBwI05PQAB1BnzkSN6kytSAna
FsMqI2rF0DQ/cv4+en2o9XsteblubvHcgCPfAb0iCOS8mU9GzTozSk6Q30G9L/7s5SubbHEPnP3+
bJNlhWsxyqd4EpUrLUSINJBtVj9W2cq8LXlltEn+M5CZL7PB5pEzBwMp0aRcxk+AYARlspK5XzMy
Ld7Z4pvMB2TTgxExis8Qjn7IRyBXjbUH0+SsLjzBJHoLYCyysBfxsVnqRm0VyN2P6TZDmbX8oati
W3tlkJAibBy+GTO64kEXL4Mzo7OVStxUCFNOmWVyTMYiGoEpsXjkWE10fcstTiIQzGi6BhAV//84
iYIQSeW0w1vjwWlQFNyxbuWQLo4FitHI8YFYBB0RH00MEJxqK90ojhyFAUruRN0GrHj01xjAFk/P
mZ3ZfiBuikipHEGKqIWvWbUyUcu/DgYWZ1INu6Bc1OORdn7c4ddr426wx0+aP66EyotrAeDI/5uY
LXrPPIXWXxAKqS9m8uy0d6m7shRrFmZLocuxdlQFC1l8Kpyj7O58upKGWzaBUaDpCq388z6UzkuZ
XWqyOEryrqcvvdyx9vX6nl1eij8mpn8/O/h5X0AVxeiLY2/cZMW3Sq4ke5ZOPKjGAE0BGYODctLH
39cSPXf9GHHr2OoHd2KxUCQixsvo/Cr7z0n9AObevzjv5yZnxxApZK1NTbyQWVzfyTaLXFVFg2/c
iCH9fH32lhZoUq+B5L2JbOY82xuXRis9TyE4Y2gtqb9ZjRWg5nndyNISgclpAieh7w7coR+n0Lea
0W1KTKFPy5NeuYfY52tRxqINVMXQDgemHVA9frThxh20fmgNTtfAVLvVbruln7dBcwy+bxQnLqBw
bQGAZotqPbD5n5zu0Vw57Es/P2VcgDgBgysCso9fLwuIhwAMWRybPCiGIFurG6z9/syZaEOVp3kM
b+jkWx8802vNHvPfR+s1UBAotBJgS6DaODskiCKNBnCZdlL1DTz/vZTJ5voemt8bcwuzM2GlQ+8b
1dDeZz0QuA8u+SzuMmd33cgchYz5n/r0ENpNKqEAFc0C/UEjI7F61t7XvfFoVvF2pPEnw+K7PPtW
xM9+kh4hXITMtXGjaS+O9YZ2ryQAR/mKB7hIOE4fYiP+x8egjASB+I8bImdNaQye393TmpwKnXxr
OQXFNSjegi5Ld4AaHgbb3hdpvPNq/d2Cth7wX+5ae/Pc+f3+DJSygRfC91zIYfgNqdHCg88wYrkF
X81ONnYStWP/eagStC5lKPv7TpEEYKqOo+uL8TsZdB5r4TDYLnSo0OQKajFvjjiLLZpDsKUT9wpq
gtAZ6Yobr+H3Qvlj6DG601ztpYpL/x6Y6RuaOl+FJX/asfhhDN1nGaOjiRH6DF0h0Nabhf5AjVZs
BeqzGzr2TzkUCqLc6Dk69VQkmHZIoAWbDMO2nOhKiXrAdRZ6DQVQmqFOMfAd2M6nP7SBPZLbWpVl
wCrvJzRl7hxppFHHwJLgx2yrKmfH0GgJBikWNHW81VP9QExcFXr3DDrEJNS8/D02umxlyi6PIYIR
RFZooXUhzjon3CAdVZavcnHfvBTxjRWvdDjM+w8sSMui7cAH+s+30IU+p0jQhcwGl1nJY9NqzoYN
Rv3ExACqrJSIrXTd7mGsDI4iEkfXZOL6eCX12ypBK2AlfzC+Ot6ZU0AOBtKBUxSJ0jQUt+Zu00r1
XORFzk59bPJD1WftvWcA4Zl3FLThzCUrE7BozwewDMGxftniQfQGKJi4TE9JElVGINwTlOt663B9
489W8T+jOrMyc6apWY2q7GDFMH4Q1QZkrdg+u/QvDMx8qZD50HAGA4KiA8n7bMgnUPpdH8Ql6ANr
g5APlXYoWF7emGVjJIIgXXZi/XibsfLB1qydB1VLNLl1j4Nlbg2HRpTRIxS1gob7n69/wNIgoVIE
qkwknEGSPRsk9LhYTzw9PuVJF8XM2jXeYzV+uW5kaUOcG5mW8iz49FIts4zCiE/myIGQT4ME5UCm
nbQ10YjF0aDeDGeIJDlSgh8NdU5PcsVJchK1956w8ofrAk5O1giLZymO3zsDEEC81qFN4UD946MZ
gw99ybiVnID5LoIukfumsw8o4z5XOUq/g/WrNtiK01qyaTugx55gIJeymVieEuRBaXIi7jtBup59
KtiNLUhQQ3yk9/5lNuL3ECF8A7g8VChBDzHN9NmSNaXV+HFfJ6c+ORjiUypeBmvl1bN0gMGcCVeM
xCqa72eLlRl9zYfaj09o4faNZ56uPNwWft9DcQ7ThScJopVpV54NAZhTNRIVUxDlxxPO0PyXjV7T
HHmT+sukrYYumfluyznvNBM4o2PRb/Stt+Yblr4fce5EpAT9BSSyPn6/ge6P0Ygdcszlw510/l0s
/fvjIe+A1ybeNKBbny3woFscUA6PHIEML53Xvjj96zOPp4wNJAcCo0ueoNTVUmtM+vjUOAFNv1su
GOMDsXbXLszRByvTv5+tcUwGxvtYwn3lfGeV2jdPZCsv22UTaAVHRQwpxvnLVupUQggTHtIdx51v
UeipjNHfzNUfEzN/UsRNW6kBJtANZwGm5IQJ37VrkncLzhGvPkQ9QLZj186RlMSSVS0dgv0ENs3R
eqL1oX6+PpCFuSKIrKZQFL2P4Fn/uByGT1slQCt8RNe8LfZ0jQJr4SIh05WPeBdPKYzi4+8XOvMz
JBhw4sqfutYHOgFawIS2YnB9HJdTNT3D8bDB+cZE+bOjN+S+E5siJkf1vc0e85duDYJ/OVEwML0E
cfVOUsuz0xc7QCY6se+DxfeOHWr3X+9Z0Pog9sTZQw4Wf/o4T4bWOBXLTf/oadvx3klXQq+L6UHv
rk5wKYB7Gq1p8wB6cDQfOgG1eezKW/unCaXyNZGTi/mZ6AShwTglKvComWNShTZQoY2NfaxEAtQU
DR21kglfsmBOcokQInXhYWdTpLnST0Rq2CATC2RxKNba1y9fAVhhHDOg7C1kdS5o+B0Zy4bTSh2T
vENlPUWov2uHDMifGw6x6Mx/YONzr7/FzkbQPa1XtsBlZDnZN6EF+pvn4UKmXDqqFnbB1NFwnmxh
Rgl1QjXcqjoJyI48CtDa/1Lxys5YmFULKlcoxnjmxBs+ywz0hgaMMjWHo8s3HHwW7YqDWdh5+FU0
YWFTT51+s6C/y1PNLrpqhFBQRLt7u7kBU8f1s780BFyKSI/hPX1ZU6bQObWorQ/H3PxhWGBQ035e
NzDPWoD2CsLHyJKigPC7bjk7/GaM5sC47kHSDE0B1vZhAa1q6NW3jxpow7+7b07qbpwBwnxNvL9u
e3H+kCNwpi4tcOHMdj0gvyVY4arhaHXkBZIv4A50ny2x1rq6NIcmgi4f+CmEePM0YzEaSeYY3nhs
al1ioZg45Fmeba8PZgoQzzIfv+cRMTiqftgK0PmdzSMjhdbIVBuPvlUGegtfpP/U0zGElFRY/8ue
6Atjs6vNjcvc5hV0g5Om2ltFVGT6ynAuRRmwL5DM+n31AJY6H48h8OQgmoPNTZ79HGgFN9919VsF
eWxhJmEBdZSi2eprOoaL04jgYyJVnVL3szMre2QEwFMzHhNoDQWudD8NZf+QuRBQdbpdk+trngk5
gPnKeYidEYyAxwcKkWgT+Xg/ycocLSdT6qiplm0bmo2/Rrvw0B9EDNEEWSZCCpWugg35g8p4HWkp
wJWlAyh/5hpovHLBbDFUzQBRQArEqiQjZHVKsB/xjgedgYgtyKum3ku4kCC3ePccd9Zwyrtc7Flh
+pu4b+wHe+yNkzV0VtTm0r8vB1/ucyN+sSrQJxW2NfyAnhPZOzHTXrLR/qF5gDeaEI5+cpOs2DRD
bYMhr+Gh4fRYG5+/V51R9IGlq6qIOojeM+jtFeDzJlWxhSYj2O7Y4O7BuCwBonZV1Lp9cUvYOG5q
3Sk/e03GQrtO7Q1LLHmyisEJLLOwol6O1r5Mquq+UyXZKdTbtk3eeTcUuiV7FMCrqEExNrRJqgdG
ofcbr/bBgoMOBnNrovITmkY8PnksZU+9LtgjsccisO34V+nrdeA5In/MB6eFZF3ihlTX0IiaQVOi
tEV5X1iZDSqVjESD5fRRjY7xTSfab6k1IaacwoiEP6LB0zRKVKwLeufFLlTdTa4/NYV9FyP1Uyn0
NvPhxia02DCSuUHCRXxw43bcWwjZ0f5ubGMXTBBV6v9wHGgMMHSkIUnuxREQsPom1R1MaZ9qGwKl
gy8c8nd3g8Mh5Q4xBORY3cEz7sDO8wRkqxXm7kBPaUrerRKZcHCcVxJT3xAJWDkne81GPrp1kjcy
CrjZoa++GIr5fdiWdtyFQqi3UaQO+nwMv3jUfK2PJjD+uzmoxo56cFR9ZX6sv5lt22y0HuRvoTZ6
3mdzNPk79QrjE/Gb8k4vsBtrk/wUOm9flaWSAFPzjI0xbmjR/iy0QXumGQV1bDxmX/2itP2DxZw2
crxucCPbYX6AvWiWe+ShfiVSuU9907chi0kfFf4Y7zl3gS1n0t0hjZM8cT31QQZbp90L0ZrmHZIH
MtS1BHkXYfbfaEOKk+w9LaJ428dh6iUa8B25d2/V/bOnDcmtYFLxx8oGzTGrNIXJaViQeDI+QMNK
PLCqtTdGCy+bTJtkdLwyGvrxWNmlxDyz7xm0lb7y2O8eE0sB4ojJ+JyCsck9oBGs2PZW5T6PFHMf
gMk5PiF5D1itweNPeV19NYEKeW0q8y2jLt4o/ViF0lbuXvVas82wSkobnC0WaXjE3JJXawTanaMD
JEIBtY2sYizRmwEBjDLT3yBZ6DjR2DZmULKuQtcBhKob0RegvW/JC4g9WGB0BY/02Go23qA3X2Oc
zCok4G+/t+u2w0CBQ279PhrGdy99l/DCMeWBtH6il00FYFHPIhRVOywy8PGtA7ZEt/HSnTGJGPo9
AXrKpWXktCTdtqOdh5yYMsQzBjIFUtQHqyQ2RN0S73Njp/qNZBTtMjF6yzhoCMIRey4AHxlwzvGg
h6pu6qBgnrgRXQ/2AHADgMTdbfJQAIq/szOrfm2krb27UxecslM0dIJfLzQZ6BPchPU7lftFWAhu
gxVf6iFz0iI0m47XYc3s5tnLrSY0KfN3RQ7VXtF5wy+J4OBW4BHzDsKo/GBN4GvSlhlISLKiDUcR
j/upCyQsnaSPcl0aL6nFmzIked/dFaxO3h0Nd0/A8JwCIZ5QOyJceWOltQOQveZtetB5v0ITu2sB
eqiMSJOy3cUjKGQrJ7Gjukzls8M6P0gzkX0yi5btUIYQgXRlcitRcDsNtKvgxrVhjzZBP0yNTn9A
+cfZ5hpUZQrXHU9p3nRR14IMIQbFQNT5WXmUWuveaGj82rcdsGExMCpfmrgvgL4fjXBAk0rQ5rp3
O7KyvHEbqgc0a7Ux6FDT+NlYUJ0uxxwkEHp7cqCdFKaUnGLNoEB8ND9yWrAAkGjo8eb5K3K8BXp6
gBJCR2wbycJmW12D8qtGuHpAAyu6vfzSCLK6xsXQKHbf1H4T4l2ELrp88IKyzfRA2JRvmrys0EXT
OOmNqE18Ez7qTqYteAbarLtXZkN2eumLjVV5xabO2zG0R62MEme093GsG1vKY7IZLPTh1CiufMXt
m2/GJGUbNeAt5GngHBuYlm6qDHtalrZ7EFAnDAfX7qNeyzNUfwxyX8suD13BSdgQ+1dOXPUs/Fg8
VWlV7BoLZr1OOFsflCgBibPhhbe5F/0faee12zjWdO0rIsAcTkkFSw6S2+3udp8QPR2Yc+bVfw/7
x4+xKEKE5z3xYDAYlnaqXbtq1VpFV4825GqUmfzaspWGkk9Eq9Y+F6p86+P1jgjBdNs4afVdWYVQ
ReD4D2Uk9o5QRvpBjfrwpUkawGQVYjdkrgtIJNk7VWTIW8Nv9c2YNNJeGECLO10OH0SvVN7Gq3uE
fd1afYgHU7iTI/6gEJ06cJmGOyurEpjrcRr0Q5VHdNOlbVik0acqtADhVUUOdUacH5JybF6LEoUs
aTDV57ICPM1FBuJcaCFlbaCL6M2hsC0JzddQq7t92sheuQmZLFumEWqrxVVqR7mVHmLZVTaGkhX3
ecqbTBmgsy/ZxBzpoH5RezX4GepNuGlLo72TA6ujPCckdjg2vzIwTaho86aUYeGy+yiT7jmyrkPC
UN7lRuTvoejCd9fmeBe3LofMpfAYprXi9EkxUoeM1UMNn/ITQbyuHqkBDR1oQDfcKZX+EoVefuzb
pthmtcie1Ud/E7tZts0bUT/mntLuikQzbCigk8dR0T1Hr3JjI2Racp/mRFe+4YoOLBuEkF76FqXi
aLvqqB7ITrm7AqTQrjNpbRLF2LSHVK8cBFxye8hhH8573bLTQv9pju3P0uiNt7Z1JULRAJfXyOK+
RFKDmhK6lEOQu3d1mav3IbIIj5XgB3slarIv0Si4jqw19T6KU8VJKqvcwJsabsTEN5Cxzcp96g7x
A1EBe3BoM3iofJGiZ2ttZat6pknGgvvIkAMnLkqqlG4WuZtMV4vNMF02Yd2ypghZ2Dzo1U89UH2K
vAJifpIFRlBtg9gp5LbboF/Tb90KwmrazJvzGMbuXVY11VMyAo4Uylp/4hwN2z70vFNWReJTmWb+
xmplYRdKQrfPOuqGQxEKhp3EYrghnZHvwgjGjU3TGM3LIHu/46mhVdFOBfHlVmr87qtuBu3gZKNQ
fleMoTpLRRP9UvM6+maNurfVQmvcoP/2M5p6plyhix1iEMVJC0txqpZQFoiKfJdprbWrS1fcUoX3
7aKtjI02mv22boLecZOy3La56u1CAWW1kYaFO0tq6m0sSGw6nmy21GZvQ2ZJOAwL7Jo6hhsl9RNY
O8bB9vTctHvyJ1sI14StLw3BVtc8euI6KZe1/dSA3O7Kzsw/pW3v2hA5f53I320P/ds3wghf26qU
Gc++GrYPWlGE8TG0whyCCE0V9hQ5m02olspRK63qyfKMX10ZdXYOzupp4i3d9Q3Q16bzzDvX6rh2
Eq7BIM707RC29YHm8ualyyR/Z1Aif1Pk2HiglFF/Nmr0B6sqG8+64AW6HcHYk92X3qihppLCEh7S
3AoHTlxAxN7/5Y8Ze6chLcKVUoTbeIjqbRZr0bmihf0TkRlql24e73wSqg90jpuvjRSjvRV2eXOE
aCcK7doVu8JOJTf4jbJ9c1YFI3mJkWu9r4tWtLkhPbpqzKh3al/PnYIID9h9LexoJsA9aNASFZS8
N6MsdXcxomB3mUVnohoZ32v2wqOb5/Vj2LnJl77Qw4fWp2YfJVO+aGiDVz9shl2v6NmmGU3FVopC
/GzKk8CDJwSTTqHPc6hopgZIcyt7bfbaxgWvcLgVHCuPpqCnoSOD1PPRr8d0m3n5V6GC4CYN9eQh
DZv8Xg50QDFK63HnK8VJi8v+xdAL7yCWIVulgu+s0MI//F8hzZZKY6cyZ1Pzh3ZvpfhSnlvFucgL
IvtSMjPIZDp360deCwA1E6B0MMKtIteghlSeGInvwUjkavJOLzXxBFhZ/VyLerb1fTfZpGHnbwIR
/HrWF+29GI3pDt6l4VOgJvUnNRoD3Kcq2WlHq3cJitUMzUNa9V8iVxU2TWhJjid3kRMmiBDJPW+l
CnfoiGpa7aBHUneSVWuOUond3gcQsaFP+bcblQ3Ooi2OWRlITxl6Xk4sVpteFwe7HLvW4SVQPyiS
X/+IU9BPYlAoCCYrph3DlbWJugKRrKyPjr6YRY5X+/kmGsW9Lwm2aUEUJIzyeOwo+G1ryNCOgtV4
O0VzSxtq5PoTpQHZIdkrb/q6TO4V07V2cR56jjl25oOUh9EmDy1r1+oB13qZVZ9VKf0VBrV5EhXc
nG5BrFl3hUBRV0FSygvMH3IpJRS0XZhB6rI+6Umq3kupVR+NRvytGxkOuimlY9grELb2oWqTkIt3
o+a2O59Ki2OltWprZTZs9aYJHNc3YePqe2nvAQ+Bo8kM/6hyQ+5f8YRToUfhMciaZAe7luhQD/S3
VReONi5c2FYlF0OgVem+E2uCUCuWj6ZlludM0sY7YUCD149ycyMGEVKKlh8fWi3Q7nsTthm3g8dY
C7z8rS5CZEg71z2McpvAVRSPR0seoh+iD2mVWUr9w1h2f4Ywil9VRWAutehLZ1XCLmvcn01VJS+l
EubnOnZ72KrA9Wey0dqEo96WzqV0TyDuwXYF3ob8SLcJ/UyxJdbn0AQCLEx6IRwbL0DuhMyJ+CSS
pXSauqtB56RPvtRJB1e01K1nDcJJrUlK6KGa3ZOBzh5bNeyek0DoX7VaekF+EyIRFEetF9dST0or
Cq+CFUhoVcZZYBehBalz1L1Zvt8/ZgosyKHq/rHSqLmHuL0/ym2RHlSuLCfw+87O4BJWnNHs4udU
TionY3IEzDeicdBdr9tEYZjYRRrm0G+Ipt1VpYeEmpbfK4Uk7ttUNJ0iN9td4ruRUyjaF6A75t0Y
xOmfqB00+KJg9moVP95GmtfyFCvp7KylyK5la9TsLJfGT7rmage9kUKHiFfcG0byB0ZU666Vi2jT
ezpxWVAp94U8GrtEkB78vEsAIeXiuVDaaQqN4VBbgrUJFCBsSRTsYx5fu7CMG5IKSuRAYAm7VyoQ
cfMC045gGvrXrNf7nTuKvCj7MPkWCUL5FRlF/ahzNvbU9Ao7K6z2JBBP2UHkehuzKEhvtYl0l3Xu
+MSVWthtkOjPRRDx1kmAFkemKW+TvBfu1NpAtqyTK5/owvB3oldmhAGoCAZ5YsENQ5DpNcVvM2hQ
N+OI3wnkmbZ1KVi20ZfCdszz/JmAebQFEEnoOLOjPEvrbLnspUez6eMHPymDL7fTsovJvUnWGglR
OmfmnI5l3+naaJnjuZEOuvwwZit50qXvm6QP+TLNP4oyofHe1XzTyqt0IDPjuW6e+vDgyys1hpXv
q7MiY+dCXScFfN86xa6zSo18lYIn92lRd0I8WDXJf85gD8AVueN6dzx3NMYp4lERd0OYrxQwl8bw
3sisgFlpCRRNLUYilIQhCv0fPz9bAgvQWNXXfN4g5Zg9F97bx7eQNRV40OiWaO6fZfYHoxj0iOzT
Oam+nyvlx4e/blK+BNky6QNL2jR57zYQ5Iq1ULa6iMSL/F0mPUQG7KPVRUQJpwryX/U9iE5mOfWM
KDrKq1w7u2JyAhJMXn1Q/twexsJGwgaYBOorE4nHbBGoIFgKaEHtLFknqTqXKZmKz7dN6Nd5emRa
YDiBzhlU1bzDrlEzNdTFTDs33JGVbLxocUuOPv5upDS937Y1bcmLas40ZYBRMAjHLeYuV2Ug0ViM
eapxQfZ3UdIeR7eBT1f6DF3UT3FoSEf2Kz2RC6cEk7oKzR82oXW/NCnmQm+GaqGdMxq546Pv/bo9
pGkF5kOiPM4ZByYEXGG2C2I5Ip5JoYGS019jvU9o7CKXivojAZxEFmitP/m6gsQcUtAGcYNZg8m5
HJCWW1ac+qJ+TltD2hYQvVMgKY+aS3o487dR0JKyTT/3irCFPnKtAWtpOie/NrVKgv+YF+3J6tYC
gFt96gFxhu4Y6h8WpZ7G987CzC+03Ok+zYv62QO1lLAlP8izDCqKtmhkCrhekCgCPXE5gRnBskk2
iR2RaFtqLJ1KBSefrlnBub03riZrwlAoDAboJ9w4xnT03jmhQSLu74xGOVek0PzBFsjj3rawhECA
sIQSNmhkA9mM2W4IR7lEQKKU4UaRGQGqyue07GwjP455sdOS6qtQJ99EV91XVrr3yeep/e/bv2Fh
lJMbB30HxFXR5rFAJBYaz1hrOBskSCM/eRiVNZqZRRO05ZiyaBiTmNXlROa8xcglKMO5q/I/Yuke
jcTc3x7FlRucCrPvTMyubJBGtMmV8nCO6h8S1MRJeurT2Pa13W07a0OZ3dq8P0wzc7GTJh5P54DA
e8XJLlkgfMbZgSmU2eaXk+UDfAh7P8DClAr01MTuSdOuGLl2QwCPFPogkNoxJO7ZuV8dCrUo4H04
l5XhpWDN0OUr+tLkxW9VFUSwfnEXh1l8P/Ry8JrpgblTuvSf25M5DeXC+U4/AqQDGi6A9qCCvxxq
InhpiN4xUAdyIAZ8tCakb7Ia2opUOW00rgx60RxWUEKlQewqZAkrcpuNrnRnLZW3Svatbyo7Jodf
NV/VbAVgf3WvTEMDPEbXvMnGnB9so0STUMr67tz34hdZ83alrpfIjZsdYQbssVqXbgI9/ilBpHx7
UhctwzoOJovo9QoW3KkK0jSS1J2bANIoWJ9lSss67NjKg9Q+V7SJuEKxvW3zKjBgtDRRTIAiixa8
eSzltzD1tpLZIeabjZt0SJ70JHf8rNhkZq3TaJgX20SWm5WhLpnVDESjAOvQzD7v+VOrqhGs0urP
GndAou99GRFrQeZdK2341yxfWdSFowmaDqQYWAvCn3msFVs9L2lDYb9Ct5+QFVzD1F3Fi8wjKH+K
bQjwQYk4OxAUrLS0aTPOPo9q04KQuSZxXH84CpjMUGfj/gf/q87DUo4AcAu56qGjNzb9qJ2kqDzc
3hGLU4XDn0DjPBHmTyh/EKhxlG1/jvKseR5MMsm8R7yX21aWNoDB64D2MoD3oKVmDsRyS00Tsv7M
lqQEeqeVUz3tmDeN02h3/Zpa98Ilg7LDv+Zmzr+GGXhAZbI/Sz4Qjv63KX8eLH03hj9vD2vpCBsy
wY1BjC0B1r0cViPm1iQM3p9JbX3S3BwnPLyFufrFqCSIWgLHao2nBEy1c9vu4q3AeYKrBfAoYdb0
w95FPFncxrFvhsM5yHxbcgUyQcVW0yoydb8K6zUjNvWUf9S1PqGlbQ9On1ALZg0UomZRkCBYWl0F
EpDE8VXi1aKVf3Lh18rYpkmbXTa0vfJxCBzY8nNErC4G1C+7sT+jX6fhgeUqcIT41Li6ExioHI3P
enqniI++/EfoDh/vhcIV45X5OzVByuZ0YN5NrdplZawEonwu0sFOSPp6wZr67sKZuzAxTfM7E2Zd
THnrUT6bSWX3yV6Qn2/P4cIFemFgFseVqhJDk8wYJKgSJWXnN4cuB6ISvjXySmiwOBbIpbk9qeOI
0mwnighlKCGVwbOh/9TdH2u4xJXPz6l2+sii9xIxxbNh53Joj/Fa+mVhSyO8x9th8n88I2ZbOmhV
yliBRIaqBDpcDI30WoASOkadpK3cStL0rdnONqDiJoanbXliIr1c94GG9FHKxBFIv2VLwZuqPIxC
sPOzL6r/yxynmllxZwJsWyMZX3C/F4blS8OhFilerzXjuQy9F2DFW1/56nbnWq42Y3DXxKuoxMWB
0r7AxgARPucsyYVUIU6txnMue//okfhPLsOMFheUHmD5CsJ0LwbGT9QBH5QWvMvtzb+wZQzKfWSM
6CRSzPm7s7FyzUwaMJgy3TKICb39T5+fC3a1aRQMvsznyRqQkt7W5p//YICQn/cmiFwem5eL5VVB
FZpdM5wTT/jS9CIRt2eusX1NH5lvRRom/r+RuXJ93dIgDE8hQFUXAwCZP6WR9krW/lfvU+4QxTfB
GkM7Nfv97dEtnTe08sjj6azRlbxgWVI8kNwQKH31DVk1vd5TTL1tYuH2R9bpXxPTBnnnXtVK1yEN
T8ZzgErMj1LaJuVdpa3s8cVdNtHXIePMk3zet19JiaxUI0aUcaMNTro2T8uD+Pf7syPrDoKYax4t
D12+a+GRlHZdfSevZe2WV+NfK7MApqrNARIIrCjFVlTs4JuyNo5FC38DWJ6xcLLMdnOmD3VU+3/f
+8DXY9P/HsvVk1Rq29uLvmJnTihp+n6ljsUwnDXecb1cP3nUsW3Nr1ZaGpbtTOQAKtwc7OHLzeWm
Ffi+Bji+lj2mAKerMwCV20NZ3FrmvyZm0avllYZXxJjwQDpVUWZra9rBi5uLsHHSoKJ/f95agvx7
k1WhThKG8BHleTA7+sbNj528Jhe8NBYc8ZRq1ESeGdMveXcWI3qih0FQKZ6QPgV6tzJVS6vx/vOz
1Yh5tFoJsFbw9sZG/t0CyFU3t1djaa6Id3FWtF5ynU0/4d0I4OBVUJHJxLNfbFBK9FAhc/S1d/ni
NFEaIJEJXx39r5dGjFYYw6yiTmaOYJRE9ExCU3v9DwMhstVIqZDam7/BzNh1A0/yxLOJMoUVlrDq
QydhSVsz3N22tDSaSW8EVhxeKDyPLkcDepYEhDBQ0irNdi/FcrLxyDd+tOJg8n0RVQoSUmzleeQm
GoKmCwHRVFfthO0q997SurMWkkZHNbXXOdODngCOcEdtPA8KwFEPhS/D2DbZnV6vhIVLe5ikDEK4
PCOvCT7lKtVUv3P7MyV9u41+pCB80uTu9pKsGJm7R/DHldLkk5HMc/Lia4s6i7mWrlg0wrNp6sZS
mbHZaSRWT1tClZ4VKZ1E+IMtu1hrW1vaXEwUMshT6vWq7QotVSOkU68/m4CEj9WYy3vXa/7cnq7p
l87Do/dGZjvYLQy3KXUeuklE6rF4SwEd5MobK2Nl/8UU9VMEwqifXT1AOrVNrNEA9h/2Q2bLYnlv
CdJzm42Peai/lmCgbw9tcf4QjidvBeYZmp3Lw5nHpVpGhUpnlJbbpsTDUFlxyosn518LxqzoH5EF
rGjGH86WsQ+FzRg/TsDAtQBMWtxt5PYknACxtjK7Jt02zfNaZeJSf6iILB47Ha7XuPrqlXF97zYF
SBoKJmSOE/Ob0OgDzQLIYyR9b+7RkqO9pt2ERtLsb8/v0ltLo2gHHoHcDIwMl/PbZrEUCQ1lgTwp
/0mk4FHLm4l+pw6cmnKYbSViuy/S5OPvcOO92dmOHby8A2XjD+dS6xxgidvVrr05VdXUtvf/GqzZ
N5T0/ial3t2EhhU0lk+fDSNzOzKeANXSwUx2BNv6vThI1T3qgdYTyHdaLQLwMX0qJNswiWiOt4p8
78lZ4QiNGr7dnvGljTB1yVJVn97x80KMNrroCajMeNjd+98aFH/XqMAWLcDsAEmJAbPMvAgT+LS0
BbDKnCVAqBFkr67wmiHFd3scS+cGoTwUddEKFOl1vtw5BTxKamvho+Ne2qQjEvLloarptzDs/83Q
bK/AhZfWbYghdwC4IWYbsFGnPukhlLHUr7dtLR0HKAYmSV/SQxDLXw6qC7wRf01JMRWER7kbtpkl
7NUAoItE3SjuwknE8fttm0sTOa0Tbax0Jlylzb2i9V2zpCUydk+Z+mzGSCLSH7KahZ3eYPNb4p2d
+aUqWgOciQNRW9Snm4xGpApEmtULthh9MeJ7JSPDwoEPj20sHvJaXvHkS1P73vwsnZQM6OQCohuh
VN5Ug1OOX7PqKGmbRLbFNZ7zpVuDS5fJ5G6f6IgvlzGI+iLQG5mHYgn3SK4irDoAJb29bosDmugU
YfQDmTfP3JhhYGSWx7rx9mr36JyOD0rhuY6r1BOxfmxsQ7WLXqrEX2MNWbRM4EKoB0esOQ/yFaRp
TcgYSZBVd8jQOCV1g1H+HEjqztLPkrESui6EF0T6BvVNymHTs+JyNsuJKKpxwXxpwjOP+2TY5eU9
86p/mHzDRGWFuGLqR56IdWanT631voIvQTzT9eCM5S/aIOoPskZP1wJt1mwLqATADKjTaXx3LVSi
NEQDSORzNn52x53WHW7vioWtx5enr5tQYULadPn9PPMSqe0L6Vwh5TPYhbniDde+P/v9Yjl6aaPE
0lmGTC+Serv4MIJwmiHYKnGDhPlXTKEi+Y8kHhTxLPpwhW5GpGg/PkXww8GMIXMHXjm83KxQF4Yl
82w+DiF0qnQ+3TYwBYUzT8dWnT7N3Q/acrYGtdjGlau28hktFWPTWMkB9kO6dZt7pdfuSq2OnLKz
Rnoho2+3LS/4cniPQJVNFTZK1rNwtUkjMRUmeORIK0Ln6F8Ea9umn/6LEXBlEKFScZonddCDl0Kj
98VzLDaBHQ/DoXFF1/Gt8RUdupUAcXFEMolDKmnIOc1fSWpnyYIIsuzcVPqnpglfpk5CW0jC02Cu
MS0s+DWK4P/amv77u7MpVHS2yn3Em7/9HsffpfJZDzbgRGCsQDx6ZZMsREkmpVBgh4CwLHCAl8YU
IzWN0gBp2hZAbmTZrlUetL6/ckssnVdKc6BZIYxTYDy7NCPTG2K4I8WFVKkdy6Kx/OOp3YmdmHI4
g8CfzTZ76an0wuc6+WN6BbT7EMGg29tteQT/Gph5HEUfgRXUynhWi53eHevftz+/tA487PA0TJEB
X9jlBPVlZ9SDS0krfBvEo6mc3eq/LAGsgBJ7mBL0PPltGZ0/hhb1JDP5lSMVHq85tOsLEhEKhX1E
hp1/zn2+JLtxCKWQcdICWgW8o2d9C2jlVvx+03+Y2w6QEcbgpFbh27nyzllKr6QUDPopk47BfeB+
eDddfn52BIMOlo0x5fPpA+KG1lrMtIBMBCOF15+AlhTb5u7Eygedru9aO9He45fwR4ynxvPorD5I
2iGXxY1e/5Km3mnhXqKxVFrTk77ebZf2Z+OzhiGjfa7TToL1WtDbXAbotX9Q/JAdgJGJIIs0LPil
OdCitbq0GCMGKQWfiob2zMSOjOfbx+Yv1OvykptQlfRmgcci0phDwbIRsEVICHwiN1/syjbRO3B9
ivbiN0H4lVmm/TVLPllDVX9pclkhEM0D5OdjyXXGOKcRv7aq+142yieAtVQfRzcMvjZCY+5rtW/u
1cD3znXaJIcx9JK95pXRPleAuIkDiAMaxeX6jlCkGjZaOvTHntjxziPRYFfgIQ5DW8c/2iLwnqk8
9dTyTelrNPbCVxTBYEwc/Pzc+lBmNuUY264e06zgjZGdhlLkGMlgbLqokdI9F09Le9uYP4X0OgJl
VpXXPrReEEn4E3SCbE/083TMjXAU78iD+YdyGLy3bDDH+3Iwm4OpFwFYp7bQ//RgyX7H8iBsbq/E
0paabuK/XIrw/87ufCOl20pMNFa7OMV0jdLM/WFCSDbUOxPzp5tSuWXq55iwdk1Eu9Tu9giW/Bf5
CFObOneUq4Aiy5jJvvH0kyh2u0C4G4vfeQKLs3v06EK8bev6NpmG8q+t2QHsi1qNvRJbQ2vuPWib
dPnD7h5IP91BeEmuXfqiLy8UREZTpeDmP0ntLt9qa0Ra1wERUTFefjJB+DBnhTS8nHShJ5knqX9p
eAIV2oTyuVPXsjgLEwWH1pT1RKB7Yla8HEYVIm4gSK15CsTv7X1qfru9DkvDYBx0HxMpg7Gc9sS7
WIv0vpD7aGidJPhen3tzhL5DK4TPY6x0T1orxiucr38p7i/9FSzkk2vkqNAnMH8uu03jtVBvp6Ck
iuK5y4eDZPryuC2DaIS9yBRhb0rfTBF5nW6MqiejhkMpTFPfdmtoysSAdEEF4fpLhosyUU+Pi91Q
qimTbxqOksvRDw1A3/NEfeBkQtZ8vj1h18d88ujQZIFCmKoss2PuxVLdCsmYnCANEFEDpURhlx8u
rqg6uWHAvRO98FW5Fj1sQaWhMzwZYuGMAOUqvYdNYsVhXe+syQq5GOKhhXAlLf1MDpEeOQntvWT5
Tjd+3CViYZI6EAE2XHf0+J439KqYRiclEW3NoPFfbOyu/3N7RZbGgcAwDyGJhzbvycst3GeDRvEu
i09D4GTPwxrv8vUrEsjiu89P5t+dkFCqO7/T+LyrvY3BVqgfINN4Lup9WO+lDwqvcy5UlHKJ6PBa
JK7mbzqqKcYg9uwuOY0fDZq7IWL76GzBYWuQb6ZsC1H9HA0J1aYRmnVWnXJ5Uwn7LLu7/f3JH12e
70mGi9gOKCJqCPPzEaiiH1hKWJ0kuQofW9H0P4tC6x8jTS8fVLftDoogGnbvd2v9Y9f7YLI8let1
GRTSPKb01Vyu4rqoTvWvNrbXFGDWvj7zw+IQwc4RltWpCANHrw/tf8iHUAqhz4QCIYIO/L3caFYU
w2GByzv18BUMdqisxaNLQ8BlsSpkCyfBiEsDiiepqaSy9EP5JLgPorK6AtMrdrb4sj4py2hIe7CN
Z0OQGhnOBdOTTzW2tl7aaY5bwsbkiHFiWHfe2ASfeedlDv27qpMLvDIcq24LXt3uEMj4Bk34kblW
6dSiWzqc7Fd2jGTHcKmKtI3ozU6gjvoctbK58TPf3BVWLEAGMcQbKg6h0yvyi9fV2pPpasJd6Kcg
9+BqH197Sx90lMdl766iLySHSc6ASjELx/tOLrrXpOYO7/QAydC0EgzBqUpx2KRlbnz4ZTU5XR2v
zi2IBMwsLJE5C3qa+PLJlzeFAnf8hwOry+/Ll4sclHlXVfq0BMNLon5VtR+3z/d1kHj5/dkmqlHw
SBNVkE5dHIjnrqyrRwnEBKSLYqvQrO4j9QmxePFht8WG0jgYpLqhRJ+7LbHw5Waoh+LcjAcj/GwW
K1fu9dm4/P5s2gqzRDS64fst7boS7qNf8YsL6HcscKyJYaZs0zw7UPle3/UwcANv/hSDztB6iPOg
cYhhfBMeCz/edMXbkCab2+t1HeDxPIS5g/KASN5pXp9Lw6Hw2hqaB01ph01NSPwkU3bc45jTB7+n
4PzhDYhB6tukchjnlZbZaAXCWJDbP8nxBnpkSGaE7e0hXa/V1JYDfpHXrkoX28zLRDwxPW8Eb5z7
yrM01J9GIV15PCygnrExFXUkagQLpO+jXrtFrSkn3ltU/ES1/5klqbbvwrRxpszFvRZ1wR2NbHAV
qpG/0dzO3YAjKVZ+iTwdqEufSrWFbUOPN8meq/qSG5mDElslkL1WsDMZVSpKnoUbbv3+a+nej95e
cr+1+neXLlXRu+tgjpHCF7N9HWu6LIzEiSvD6dQ/fdwfkq608+JRbc+3V+TaKWiAzSZRCmOpE92P
VCPOPU06DRmu27dLq9lk3rayNqr48cXHFBck8zF1pM8Wv6JNoBoBbZ4glIz1Z6hxbw9FWghgaENA
PoRkJEiIuYEwqaFZTUvpVIpRchRpD99pTds+w9snbVs9ViAArJKAdrs+E+/o89eP4WBSRs08mXzV
oD1AflHvoBZXQBUM5RZiRO+zpxvBLi/qYa3tcBrvje0xR3ZXZtbWelNX57za5sIGrej6w1IgE0nC
vztw3lTux0qST+DkcxN/zQJQt6Fdia+3p31tGDP/a/CE80uFYWjps5x9T5TabtPdbRvXKzuNA+Zr
Qmta/ud6GgKdkW1ThNUZFrjuaUhE4RQ2AXewBQFaOGbKpm+F1wEivRXffz044u2/xTRcE2DJ2ZvR
rYZKKV1FOanabsyPw7gbgpWxLflECB/otaVmyltr9o5HesZS40pXTqTHIJAD8XF77hY4y4GRgFpE
TYW3ydW7vYi7ocwloz35rgvtleIWr0pcI25mZXn0SYl8+fOY6z+H4a/2MzRNft7WTxB8JXgty20P
K79nipMu9z31GqCOPOZhUyE2uIxzxNoQaB8TulOoRs0mb8R4m5otKJcSFmfSf0RvsoV2gOlbzQvt
wXSb1SiReC4JhZW5WVjei58yXcHvXoha5CVyIUb9aSwPgrXzlAdlrXVzYXnxrSatxSQE2MSzHRQO
lT9AX9efhvRpamcW2n9uz+dCmPDewLzmHpHclXip9yftxXKpgd0Zo2N1K+dgZRTGPPbVGqHrI4zA
TxSW8Ln+h4V4N0uGfLkQ+sASy1Han0zxexKcdX+fZp9uz9N1NkCjeZbe60n4kDzpLPz10TexJFjE
TmU8dCrUEAl03zTupL8K3fJ+6lXg2WVujU5vZPJoE2mtveKud9vEmU44R1/7xBU/2wrK2Pl+UCto
g3W0PFvwRkql8eSCJ/vwbF4YmiPnhnEctciVm5MgbaR8M8S7fk1h7TpuIAIEnjdlHycA2cxraWrS
q9AW1ifeu200aWvTOFKrz029MpaFeO7S0nQ3vDujtGbW2agE9cmSv0jjVvPvq/5VTneavzejalPo
KO4e4+SDcqvEJ5dmZ4slDHqTVBpmQ0UbD4mva8chaZrD7U15fa50UAYkwADl0Dw+r/2Kkh+oLRyf
JxeA9Bh+TdY0Jq+9w6WBmYdLvLIfSxiUT0MkFA7ETK0TtGnyKiRRt4tc6GBvD+j6lBHeUykHayTT
czUv1ZqmIEURBJ4n99V9lSBqG/aRo6YOCqNl918e5JPSjEVrvEhF4nJnBD1k0qMRyacM7ehi71ub
22NZmDse/Ch98JjgCp2D0NBWSDJDzeVTVz2EMA0bjlTthn9uG1lwCiQN5QnBi7DHVSuGkMETmHJP
ngbxrgjvE3ljrFWcV0zMb4jKE7NK013pFEFeBPWfjKTayildMzG7H4YqqVMrwYTS30ff2xDa55XF
WLDwV9OFEAmaJHLsl4ttxqmQKUU6niIRHv80jg6pXMLZrpWvH14QHvq82gA0QHwzr6tEcixYYTSM
J7PM4YuU71sPouZwWJUUXnChGJq40mRSrpyYyxE1Gukst6wYUdBvzfG1AgIkB+mjCndlb21vj+o6
gubRBZk7BS+KE1eBrO/6VTcRQp51qKc95Y/mPvf1N705BNB5Ijjx4f1wYW5e72ybYMySAnPN+F2P
D1nWwovwP9qY7bkRUYpYk4UMqO9jnN6p3Qttxrdn7do9Xw5DvlyivtfIQ/pudha0Q2cOsJ3+878Z
mO2BUJeKWpaopQ9tuK/qHZTrKzfMtRPDg03JBxUfc10mhPAUMtGEx5/RdyKiDz5M8kpne7mxc9X4
47fmpbXZZa3Wbl+hjhCcAx0dEzN88rXVbPvCVkaDiSTV9CKb0uGXi9I2bRB4geGfhwQamXNbPaNl
0lDHrZ4H78POAPYJonb0oSeSqrnQZZNCJVP4RnAW/4+0L+txHUea/UUEtC+vkrdaraqznxehztIS
tVLUrl9/gzV3vrZpwYRr0NODAWqgNMkkmcyMjHA1MBHdc5YErupoW/Ey9EWi6oJQAFUEGZ5rDWnf
WnygUWfefbLjw3UXuzw4MYSTr0s+rOlt3mY6vo6K5Qsgf896TZ4BN1QVwNaWBd2dgskLMu8X2N+K
zi14jXQKEpT9lD0kxV1WZUFOAOPYcBWiWWVM2vtpM5i922p4KVg/gAXSFgKxBTBaJ1po2X/jVgUC
XJ/EfwcnTSID6XZNHAwuh0pBDO1ldPJAykWB0153BETVQKAC6CZ7Wwn9kQQ5fBoVDs+/sKzh9y4B
Q8R1h1izAnFnHy1zGlRE5fc3Zaj1WHZM0br8qZ9C3/3+v31fCjkXM+7KitIsKg3txSh/dIXx9bqF
tdU4HYH0+NBqcwL6GCNIyjstOzBtT2tFbHl5OYNNQlB1IejAWSOHG+5Am6kcsOC8+9xVD3Geg4Dc
CBzKAtBLBdfHs74i/xoTfz954ng2wQuewps1Z9zMtRfOv68bWNsup6MRE3piANBKd0yoQaOYfJrs
TZJNge9XQcmyDV4goP5WYEXWBoTGX4BTEEiheUuyZ8SzXuH9mUbx/fwDRMjXR6P6uuRgBvTiaF4M
aWQSK3hmjSqYXVv7018vuVe3lBAX8/HraS/oI7fIauba25Acb896oMBzMk1i2U6WZbGq0mPC0HEk
v70dKd7+t4mSbsqMVFANg14WoMvQgAid7fXPr21DpPBQ9kb3zGUA69aVPZtekUYL5CVMNMlUrRss
poo9YG058IhFnsFBjyy6Zs5naZwTFKaB644yb+/797r2auojSIzAgpj9uT6ilX2CugGqfPBcdJTL
oUWdTWMam3MSVcwO0njcQaTqXpvaLzqrDoCG35U5v50RCGyvOGvQPYb+9Yt0qB5XWtP4fhKRZEN+
eS2Amofro1rZLwAGYkBAvYkgQ7os89LrCEUWINLt5Etp3uloPLrZgmiHxMUFWApABNKONE0yEsh4
JVFM75N7f1IcxpeOJkjvwB4hfA3QGmlDGhP1iGORPmK6E5BkakLPGz4nRqk4tsTPPM9Mww4g4OiR
Aj35BfmlVQKCCzjtENW5Zz6jQXHYII/dBPFUu3sOVRiFvbXKMgwiO49OfLCVeFJYYS/aoPEJWhcU
iKEYUpgp6BG639R97NiRJxMwS0vY6btbVwsPQFAjCuIxFLVl4HHR4wK17HGIKnc58Lo6pmmpOBpW
snbCBhQ+8fJAa4bMKuQZs0tnOkHFoxqCBOoS0BXT2aGGPElRdWEPkkSaQEWGuoFVqgh637OP8kLi
sWtD3OqdrEHyeGC1usZCrjUCYcfTRNNNzr2N7lQ7OmT3TtrXgQ8+/sY0t3MFlaSEI23plGRr5WA/
Yuwvoxb+79qmaQbFCbPmyoCWIxUtSpUXUCfSzmW92E0HtjmThKWd2Q9p6gFzHXM/vL7Ma94sSs/I
kOHdfwEayjyzaAHib6PM3NToBOuXXQHq6vn7dTOXpwta5XCEgU0AFXfgB86P59TrC0iOGW1UOtMd
utFfdVIo4uK1SQMcURQz0VQIZhfJhDtwzUnLDs/wrQ4BjKHNga9TuOzaOE6NSOPwUpcjh1V0kQ91
KeNJxUl6mRgVZUSsA0CC2PAyxg1SczqK00YfxbYH7NDfqUiDhb7VlrtvtBe9iCDBdnOcdG5SCi9K
tP3MTNP7yGQ62p71z6XZf+AoOR2VFGF0kBqCtiBGpS1PILCrbufzORuCrBrP4t6KnQzfT6q/pfmb
GR/5/ci6YjcCqA3E67lngc7HaC0tH6IBCqJZkW+q25H/GAHWG+ldxMOQdj+3UBSa3TjoV40y/uKH
ca1QK7iMWMCSgGIFuu5wx0NP4PzzestdK23MHnk9eijRANfxHi/w4bEs4i+pmb3lurm5vuFXby2E
KsALigbQi+4YmlhO2pY+bOZ7f/pepM9gTwnyxAINQ7Kl3Y+84QeL76+bXdufaGFEsIlcC/6RJnJ0
3FQHi1wf2cUxfZvml//t88L8SSyezrae9f6C/QlAIgQBWwUMbu0MQ2wEekq8iaDvIR0vndC3NBds
RoN/pULp2J4CNiuwcKtLc2pFCig8z+z1Wcckxd5cvBXEsu7KOLE/Nw0nz/Wig2sP8roBXdIf1G/T
o2HOpeI3rK0TmndRYcXDGUgs6UiwKoctHVSeo9yC4MTOJiqcz/pM/p8BGTfjDW7tJoXVR7WzyYyN
4e0/5GsnY5BxM8RNqDZN2FVWR7dGSzbs7+3edmpAWick+2gKVpw+6txf9q/Y/MjnDQMsy3iU2Hg4
nTszh4YRWewJx+ZBN3Dze6o871psIaIXUxfNa+ArOzfg2jnViT9jM6Y/IHq7Lb187xh3Jv/5gXlC
Ew3w7gKjJoeRzgjCrKbH6anFz/ReYx84Pb1/Py/39prQlPrP6al55X0/FvvW8I9OjhY5Nj8nNqC+
vSoqW90eJuBpgMQi+tKkWAYiH0CoQVYv8g8UyqX9orr1xdRLsS8A3OgJAiMJ+h/k9J621DEvIOsW
5S4EGYeXjN/1TXOn9TEk1j+CYdPeS2V4L2E4kh+0DPLOQ9w2kV9b25ENew2ckRVTZWTWzrUzAJh0
qBjMB/taR9vILaETZh0s9gyVuW1aGEFmRW63y1m0pLdHtrpANwAyhajzIosFHUhe6TaMWuhh4mhn
/XPduVc2kdB6ATQINGw2qnPnm2gccOVAB49FkDgOafOzNZ1gIruB/o92xIF6crUB0e+NiW6yyLJ2
mgNC/Efq73WqeMyuHMugwNHAaII2REQH0gXHoElYNs3IIt6HHbsrlm2soi1cCXaQYQDoRHRqg9FE
OjUJenV5G8O1C1Bv2fqrVx9zqMrxr2l9R1WYw5WNemZMijfiTCu0xYMxaw6YHuaqLse1fXo6GGn1
rZnmCRiuWKSzF7/8MTeHpP3TQqbcshXPpzU/A3oBXDp4CIow8Xz9fQ4MQ+xrbWSmby4FgQHqZehJ
M/nv6/68NmO489H6JtDdF/5sMFCdjVPbRnFHgqDPVQRIK99HYQQOBl4nFP/eCcNO/DgvNWupfbDQ
D98N/YHWdzf/fGThAJcVbwHHkpMxORxvrByILEBaz/npWt8+8Pn3lDh6ytEvJB2VUNzUXEhxgmee
fmtoBvGLjxjANYlGIaCykI87X+YJmRhPX4wpGqBWT0BR2SqPYXHMSneLCfk1vGDRHggRP+kY9vTC
mcrWQYKs9/UdtfinJm6/mWnzPA1u6NIhaHv+CDJhCAjTB63y/sxIbHkTXgb1cshyPzQK556W/A+z
nAgN4bcH8ae/T9b/S8Fsgi4dc4gs5NI0CAqrIEFrLoiqs7hYccYhZ3c+x5B1dKaJzUPkQtZZMLN1
uWIVhRvIU4wU6n80GP2LdErW1OXYczJA8wBaxLPdfPL68tA0XeBC6XQzt9Pmul+unA4op6PVWgf7
BeBOUkDSGmhY9Ac6RjEHK2/bL79Gr3FDyvO7qR3/uW5sbf7ec6tQchak2ZIDJQZL895BJtcN+Pzo
14qTbuUOwjjwYRQ38ZySb1QIA7PMaj3IdTMIFu1GsrFUGY+16TKgDojkIqCc2GjnHmCarPNKvRii
edaPblq+9BloG5bidapVSdRVU8gOAxoOpsgLNc6sJV7rLOUQZVb2vVnopsuKz97kHbrePHxgXXBv
A4MGIRMkDc9HlSAtCXK+ZYhaVgRbhv+6/v21AM4E+gTpYAH6Rtbg3IAPnQuIAo4jKKAhwKz149Ok
NU+6mRzQH7bcoSNjN+j5s52Z+7koP3AsoNUfzU02ECO4O86N53UxotrbQw7GeHHs1yy8Prg1r0Md
AJU8RMBgOJVOdnQvarwc5zFqCQfN55tmHeNMUQJZ2zjofEBHNk5x0Vx+PoSBt9WMN/wQJZ2z+UWQ
zr4+hjVfO/2+FFqxBbkrH+2+SE9kd5AZhspY/jbmw2cfteLrplaHAjQ8OunQkwAE8flQatYXIN3L
RrDRvQ35wUj317+/uhxIRIuKEVjQ5EuKxvqkgWYAO7R/NPiDSY99+wGHErnu/29CvmdIyrk/5zBR
+Rnk7ctAJda1thxAnYJ/TuCr4VPSHM1EJ1MHxnQ73nnl82w8j/1BU2z6tYkCd7IgGRUR1cWmz51+
miBeFPXGi9G8tHQPSZLra7G21jjlwf4rZMBQezwfh87npoZ89xwR+oWE/fTp+ufXykx4PuE8/k+j
k5z+nMxWAydFo0WL25TfR0BQN4XlJvsEIuuBJiTrkfee77sldzYjGHw3ZcWbFz75umL/rAzUgvQp
nopo0gaESzoDKqgYgloKhJX6jByb3wUl314f60rsdWZBOsQgSjd6zgQLDd+B7zohn2L9MUeI0wdl
/jhqigGtdNMBaXsyIskFU1B9umDdA71a0obd/E0rzZ2L9uw8hszBDsoqaPJ+Tbp5J7TPG3NL0zZM
nBjUGvtkmPZVEdWaCnGwsi3wikH87KFYipYpaZZdr6otqjHciEb9WLr1oXO+NzF4ZKfi6/XZXltP
ROmAF+LuNUDtcO648CvNLq0YCTo+hHa5taiKlW1l92Eo0NZE5hckFXI+O/VNNF66iFUSAhV146kg
zxqvFau4MgxQFQsdZrxohOba+TBGs0Ww1KK+MWVvRVAP32+epbPPSz6ZTZWbuQUdgCtKwnZfg8np
dgMItkBKIELuC+wHn4bJprXfRSCczXb6/D9+XvjbyYvSzWaTNgyfTyDjqh0HW6V7szb/p79fmv+C
OdRlRdxFdPGC+ceSqQpkK16EQjcyo4IUFQyvkgHNQopqBCUHWqbCyQPdzkM3KRL6qyYggYlsPtgP
8HI9n6R5MutxzvHo44zuK5yry7itP5CxRrUe8aGQJhDCupIRSl1q02SKGjsEkYOqK3xtHU4/L4VP
CTir5sUnY6Qnm7oKP7LNUDsGo5QAcVxQCxWD22ujkSPA7NhGx7+KeGNtCYRqp44YE0eFnMFx03oB
UAxKB5CA6ZKgLcPl9uZ/VGyQVXNB3ykyONIqD+kU5+67DJ6tB1uwOdwe9Tl4OLuoFojkiswSOXiJ
1Q9ON0XGFPaQtU8VXiqOGundjKY31JugKQlmAVd4wMlWxpPQyaYCKxwnT4vZBczkoUmfvPohQ1NV
PinKeSs30Zk5abqQL16mNoaoGV3CX9pbOwTM+ciMgcMclzAy7BetVMXABw1k8yNU1XdLuU+/XD9a
V+IJdLhht6FZy8e7SLrfu6FC42sF0cpk0skDEofuIU+99q+xMCsEeQNkuslcJg/JUjvbJW/Sm180
SLPhPQPrglBOfqvnPjHjSeRqRvoXhLSTfTtM9NyAtERl33U2CMuRDHqZjYd0urs+f5dHCj7vodCC
7D0uJ7lGWOk6os8czxh3RGXF+mao9PvE7zv36HMD0jupH0p7jEHdHVkcmgdbnh0nY/+RMTiI0AU+
8CInOdK08TqI5kR585yQo4qnbG0ESNPjnQTeNuDqpEOdWHY3lkM9RKVFH6cBre0I16HK7t2uK4ac
gnBlC/1aOGak451zAFRt3vZRqdVbt6R7Df9Osyohs7LkEJuBzi8eljhqZOF3MHHSCvRuXdQdHXRo
GZoquaQyIN3mXWZolVWYMDCCQNOLg9RUHJPvjzrJqxAnIMFtox8IEEfJxJB0Ke99mMjqdDvbL8z+
XLT/2OP3cj5oVh8kXRNAQy1kbRH0M9/MMd8Wt8NuELEAraIjWyvQEOb5YY0EVEWE9u+RNGPgeU3o
2IrK7orr4UULCnTn/XyTgxYIerdT33fu0WBmYPZ8W9XGq11Um5s3ENJawD4jbkFfojwQbex9ixWN
ewR9aKiXUG2aupuvAcHuCFY24DpwCcj4Oiv22jT2M+9YOiyoSzMsNEXlbsXrEFojqwQz6A20pd1j
Un/UiE590cst2kKG20/6s+9LB5lL6tj2h8w/WnPYFZv22+1rcPrzJWeimjuMc4fPjyycyiqknqrK
vTpBYHUEvhm4TZz25+7aJN3ICnDDHHlZhmUJ/J6KiEJlQbqrOJ/rsTFgIa1elq94Zl+fosvgCHcs
GEjBh4TyGZ4J0gAM1lZenOLzPHuaLZIHDfWHwCHOb+r1B+6TOzDMfcBxT41KswaMMfqOee4fpwYE
v0QLK1VnwNomP7UgzVqXG3z2bVhYil2ShbS9o7eHrajBiDZDA48SpHilvTGlWd62KOEfoacQ2BqA
wzcnGrAuOIxBS6pDwU7WjvfNGtFRH7tHyChNnzuVEvplnHr+eem4Z/a42MaAz1fgHgE1WmqDy+gu
V/X7rvgvmuPQ8i/YNXzElecORhPTLEarjI9ajR7mZ7t6u+7Aqu9LDlwvFXCsyO4dFzP0m515+/sQ
LxogjJHqQWLnAp1nVQtuooXHR3d6zYIye7n+81cc9ezz0vRkCbIY1YDPg6Gl7wNv2aik0tcm6HQA
0gQVg11YSw8L6I3ot8XtLQOYH4QNyDXAWdEvdr6+AzJlWeV2Me45LbizcpVwzIqbopyKKFG03IGq
SNpmHiVaXE2c4PyreFAlUBWqq6jtzADVIUWRcNUWMATiNkUtUgYo6g4twEQ2Itz1f7X9D9v8NBg/
iAoOs7YguLT/a0VOaBhQwBnbElYWr9w4g49y9O0PEHTEiE2Hsx0vEfELTl68E/omqNmP8XHjlH3o
dSqx0/UR/Pt96XSdWWprqTfEYEBJg+TBXD5wQUAGHQ8o4IaEe0kvULQTkXxAl8SxIm9e+kY3t2+6
k8970uvDaq02HnMc3fr0UNi/EvuXQRTR9NoUoaqBvCTw0IBESFME0lrWmgOLQRtf7/RFe0pq/fP1
UYgDWorXBcszcj64uoFVFD/hZJWNwm2MKvX9Y5OjK2hxk7B09K1d+3vXSHZgFyzD6wbXtgeuIeQU
8ebHv9KqQLfdTgYdY9KJFbZjHnhmDvqWqEkVYefqyP41JNeGlnIq+mGCIUJfjfElrduN2TEw6PpH
EqsO+PVR+fY7owc6yKRRGQ6pZ0uHM5vd1tkOh2J5mN0/12duzRsQQ6PADA0sEHtIDtdAFxSEcQji
liJDxiZgYHi8bmFlytBYj3BEpEkv2xX62Mw0UtTO0fS+ZM2hAUNbmn7PCA3sWmFqZTAwBU0XQUkn
lD7O/a7ucy/h1eAc+yfP+GT3P66PZGU9UD3FVAGW5oAMS945jUeS7F1xxdQ3tPxdVvW9N0b+oBLD
encjaQOB01pcvzoIBGHxfCAGlG8Kj43OcRrqOaiW7CFPq/vecTZpPv2axlGD+pL5xbDHzehU29uH
iaZO5PA8IWcnk98mVTEbtEvd4zBV96l1SJ/9epeU/u3nEKTykH4W4ddlfhgYaYv3Ncz0+j7Z9iqN
0dU5PP2+5Az2OCHDEkMfhxvVNp/2dns3Ql5svq8bFiQlC4b+EKuYS4QLyAt3alRshpOTb2mdOos5
BkWOjv8VMLLx6/XFWdlNZ7MmBTXIh01kMGFg6udQywFbRXIqZTQAvBH/+/N1aysbCrzqgM1ZOFvR
iCuFOJnD41R3sKEIPTrkZ0NV+c614YA7QsjJgAv+QkG6qiavRj8lAVGaE7D4i52MgW1PO72odnne
7K4PZ211Tq1JLpFnsdfhUUmOiaFD9DZBe3mSP4A+VjFta3YQEQodApx6F6m9skpjrQAl+JHx5a5n
7SNFo3leqKrra5MHLgy05+GORY+OfHb75rgkHMMxKORs0Dd6RBpkhIRKR29/FgPtjRQXAga8x+Xz
iDhjXrQWAX2N1SDbFua+4mhdmTEwooGyBg3ZwEpb4u8n+6b3C5fWVukfk2Jj+9DM3erz/vrir/jy
mQlp8d2qMWzKKmR0XlIHzMoK31r5PAhrRAc+6kSXPCja0hCrrz3vCOa/O16zbVmmivyguO+lwwXl
OhS6EFoBrC6vwoLQcxpSPGh8i4S+9YU5L7WzM320f/2M2+dW2ZaxNqZTg+LvJ6tC62WCPDYMdt/b
pAhxByj8amXZfbT6CIp18DxdlGkTPPSZ1lWgSQBFCTn4eUDMTzcvO5D34CxDec0Dzk0KooYxG6vR
NNHmf7+4wH0crn9+ZQ+CAQ9xLiIOdKfLiAi8+sol6fQkmnhlhn3nBU06Hdjwh5hQfevt5fN1e2tL
IrL4orkIXfhy1aDRp3YCZCiNRu8BClfG3Qc+DzIE0ekjmDKlAx9FYTpZPU8j1/07dVngK37+2oLj
u//3fSmpMMdlmQwxS6OcDXPozGxD42GrdZZKfk9lSIqg6gr8EU2JgaAw2BVhWYTtoHh0rJAUo30I
WTaoloJt56IaaSyOR90WJB/1lOxalz1CxvvQT+am9IzHonKLAOWwDVqRmgA6jFGq+8jEzmjiv75m
75lQ+Vw4+R3yoyRLkt5chjiJLJe0x9bM7XrLTOPF92NwFRd2vkXRgT1YE4Jwr7O/F4nTPSxgrw0Y
n40/WqPiD147qE5/kORFjVBVc2tMDC6vHcQUgq74DO7kJIkMQXYFqP+4KB5m7yjsi0kQKGodwnQA
DYmNenJW1YgmK9fBxvCx8mC/+Al4UeDqzacJzf6BxYZ27441C3WvSaBn5rPAqCkEf/t+CBpeThut
Zc2GJj3d4EFrbbKMFg8oLPGdb6matC5XDAzOYOkDh4pApwBOdf5jeewnJuFzfIw7xoGL0PWXOHX/
WjWp9u3M/R3lBRTU9aTeaC7/ZyDVDzSsJYfFnSFiCInHL9ddSNx9l5MHoRbgjL3LklCXZei6B9Nv
VHvji12Mr9C2OyZ2vvF9pshkrW5MZAb+a0q6U/QhcXLSZWnUuCbCr7cUCL04V2zNtVNSFA2AEQA8
ByDG8/l150VLxnaJj21lhHZxqCvVzaWyIEUTJJ7sGFoN8XHoo2HeZt7X6yui+r7kzh3Ps7Rw8H3t
b5lt7EFxbak+Lz0jZs0B+SnH56sY+fvQYorH3ZpDnS6A5OBOm2la6enxcXQe2mKGuGMc5tlLYalo
NtbuX7T0I7sLECuKHmKgJ9u+ijNWGl4cH+34ifh3o55tvF6HyDLYiVV0GKu24FFodEHeF0jTc1vU
nDQkxC2CQaVPforGIfbCuhmc9PrWUCn3rM6gICUUuFFQLUszyJpC83F2kyMInrYsK7fMir+lNfkz
Js3+uq+tmsLzDtTHYJC+yAjSoekrKGkhUd7S0EwejXbeGsljQVV4LZUh8feTxRptkGCaCwwZxT2F
tkjR3dV2B/JyxWWwdsb4gMACTA8E5sWzlVndaPkDsswLSe9YmT1B//PQzomiRryC5AYQ9sSO5BBj
jzdTDJV6VGD8z2lO30aK9qre8LdmuTwRaoQ1ZJ/q1tx1mrbvzPL79YVbc0ismwsdOqweUGTn85nY
pKhQ+sCDIB+Cio0BYXkwki8FcoWVIo5+Tz3Ld8SpMWmwtTN1tTE78TGpIIxVWFaC2ML9wzKvvzfj
ge4b1jmh2VAtJKaOPrYKZFAHn4vjCx4VGEMHeXJgbrbubNR/aOp+I3r54MUOQoSlfYwdowz8uTAe
bR0VdyhYZLuuIHYwaOCtrNFxFBIELoG9dP6mREADOvwqeXXyPL5jLfcfyrlyQr8EdxMkOfywytv4
wLW4RxRmxc9plYHKZNb9Bz8p31g+8YcFaKsNeB+y/ThZXphP+XjXVFb9PDtDu42rzgi90omfeF78
M/V019O+LwN7LHmoZc7wTLqWhTyf3QAt+HEwV213Z/SomgBrbs1TUBYP2eIP0EifzbCOUcZMnCzZ
1lZSHvKBfp9Jl26gmIgf7Cy/ELvxoKQzOcbgVdwti+UHQzume2sp0ctrTuM/NvXGzXUXurgIgNGA
iCEwoIBc410p5RCYkdqJX5Z5VAyBab9UVnT799F3BuUAvOpxHUs3MYij0mrJ/Tyy9mCMX3IFSODi
RMHPxw4XqvSQKLBk8jvWpo0/JQaYiOw3qw7HnW/snPjz9TFc7nNhRTSDoNkMrWYyqXqRj7HRzLAi
0h/805RtnOyhSBAybgjRg7FbgpmEnaliDVlbHORf8QwTErkABZ3vbwBfdeg+LbCL7fF55HfXx7X2
eSDPAKQT75gL+GxcVBB34mMRZXi+ZjtKf938fZyO6CzBwuO3yr41J3a3eCYFg2f/av1oGkU6ZOXn
n31emp08n6sx8/F5cI9nFt1AXmxzfQAX9whqoScDkM9XSHB1+lgg7eXE1j0k+j5NI5jIbV4rwtVV
O9ACABAbqTxPxugZ6KpoKwsaIlrLN633txseqaryqrIh7pKTu7fMBrdaihqEzRMPrAHCXpSF+aC4
eVfXBBA9DASM99DFPLfCODQNdT2jUdMsuIk+ayrBz4sND1/1cY6A9gpZtgvyqwbaJ1lGPMTdQ2At
L7twMH7evOgC/gnORrwcLnFHZoxrpO9wDHskGoefYNYre8VdujJLZybE30/WgngAAbX6Qo5FEdZL
wPJbo3u0u58OQTp0rRnFdWrj+2DOfahvP9ERZov6N6B3l0dul0F1zPRjctRo2gdL4T4RjysmSL9Y
ZjECdEI6qOgibye3pi1xa6BOjXPJmqB4A4n1aoeqbHzv9RbKlMmIyrsHSVcACFhYl9m8qzSD7yGZ
moW2zuhvjXX6xqSlv7UXHBQBaXxVs9lF8CX9ROkJZQ6VUfG2SKLBb35D56vbNv384hL9aWl4SKte
8XBedZqTKZEeBI42xYue0yRyabq1vDSk4+/rnr86IsG5gbojWqTka85gGXFYSlC6cr7NvhZ25YON
3pOFvYIx7bqp1cFAFViIowkZGWkwyWjRcgHDSxRn85eitD5BW2t33cTKgacBrP9fE3JlOwNYwO4d
ZGbt9NGvvhInLOhHJuzEhHQD0bjh2VhrcAEPVNvtnz7tNy7oQ+l3arnBB4aD6wFlejx3L5L/LmT3
Yq1rk6jWIblY3RvzP138z3Ubqw5wYkM6lxjaEm2z7hPcEWRTztC/GH/VnAXt8DCZqjaz1fURbfXI
nOIgkYMbAz14iBmwxSFiuEmMn2Np7Bot/sC0QQwH3DuCvxLByPlRC/UyDzxfeLN7Otkn050Nzi/T
3V+ft7WhnBoxz40sCU0tcS4Ca5uE4Jj91dLpTZtSRbymMiMtD6HDwrRGlBW9L3Me1ctz+YEoQexG
KDoIEZELMukB2TmDTajHDmzIwpn0B30asoDd3mSI0xNqrRrKiqJ3TkYhWSbgha4F8Jyzn+yvla64
xNfuD91Bbh493DqIMoWnn9ywbCRg3upxlA2z/2z6+iGh5j2d0402WuEHFh8gdNy4rg+Ii7T4OEyh
Vhk7uA/1H076J3YP6c1c0mKy0DuMhxqqDBcdsSlwQF1qcNyG+T6mG8vYJmz7gVGgmKej7RatwzJJ
TNPo1gRJTHJsWZbezZDg2jvDFO+rtlElZ8XFeJZIQEwN9lLc1wiykIWXJqzwICXX1WAi0fv5U+6X
dtDXyfelop9wYv/lCxJrk6er2P9WraJyhh4O0Zgg59Mq9ONDYK7Tj6xPt4m2z6opsJuvWbxtlocF
VMPX53PlKIUOl4dqMEhj4B2SA9penJCh9rVjXP+TVGCOoXEwou3ddB8akFleNyZuy4sZhaCY6OgQ
W0q6TWNthvJbVkEsqxrjB9dEGm+mQ7HjOsRTLZKBMdq1t1bp0MDKXJVc28qxBAiPSIhiXi9hUSAF
5mOeZPpx0LtQM75z/hqnRDHESziPeImBr/m9cHBJ1ZZkLPVpq+tHz3hJFyPox3uj1oJk2GXuJom3
CKL9/Nf1eX33emligfVE6kLUjpEBEEM/OUa6GEm1omjso1XnzRYii6ByN0m6pU2nHUqtNTd9qX/J
l5IPgcuXdj90XRUuS9f+9bg3bRxa688+S3ngM7cPcs3p9gZP+Y/BbLtPFedLYDZz/jQ26JDFLWW8
Gs1S7fQEkbU2l3DUZqIvfHZ+THNTHiZ3MkJN64cd0mFl6ILUqdjUBa23DtfSHVnyads26A8PwI6U
hBOOkmO8EOdTz6FW3+hMBfRcOWbP5kf8/WR+ks7U0tbq7CPkhzetvkvr0AHZIbJv1xdixcXwmBSk
g8gl4WUp7aait/x64rp3tL1DrT/UeA2ku+smVoZyZkIK5xlC4rKoYQIJHRPAoOk+ne/Inw8YwSYR
4vIC6iIdfdnCcuh4D97Ryz9Z+iFrwjqHa6SKzbJyHgAD+68ZKVDomnTptQJmCrvcIFuqm3/TcTM1
R8bmoGx+gIPw+rguS+EoaJ5alDZKYRBSt3XnHePCD5fOC90MgN+Ybju/DuLywZh3JnLUhv5rKre9
c3tgBMoL/OPhsQgQmeQeU+MmzCCFd2yo/TA1zkNM28+jpwJnr51BFpQiwSIN+MVlW1vKZyt3CVoA
86YO/QlkkW1AUtwjpA6c9M3I7yvLDpR6mGvef2rWON9lJeRyeT5y7+jWnwe+z9LQVzU2q0xIjkkX
Smi/NGjYS+rf5pz/Gia6nUrVI2Ztk52ORHJMqJPWrp5gAs3pW10cGpEs1/ajub3ujmujQXMSHpZA
SYF5RboPXYreMTYb7hEsPAEzXgf6ufBUxIJrYzGB+9HAQQAZbHkvazjG3XQCEtMazG01+6G5GCEr
31qqGI21agmMR1D0RDAJwrvz9bdrs68yLUG7FSQrd1PmuSFbluGLWfpoh3Uo/+5alOxiXZuDbqLj
zoba1yGrGn8Pkcs0CTAAsN8QYt6PtGruqoSxsDfdbMvsNL/PeFHdOxQwjZFYRriAX/uH7dRT6DRM
C4AEHjf91Dq7rPFs6BhoY5UEtZ3x125YnL9ZUTcPk114OzwR813LLGQoXFB1tn3sPaaUzBvbo3yX
1e70rC8ZvZv9DHdT29PnbkY7ALqk6oC1DnnKeH8zRZjI4AItJRYJrcNyj07iplZSxCYaRO0FUcI/
edfsLMi7oXBz3eVW1gheACCYiG0FtuF8jQzuYpEg+RuZ+q+quK/pbz5s3E4FaxIbRApI3qM8XUTp
0GCV9qnW86S0Fkh8jca8if0UzbUqONHqSKA2LbouQd4hV7kXveCak89QkkJ5LXA0dvCy6ovpkgNh
qibVlY2K4fxrSxqOMTc05yVsFYPhB36TxCGbSbwx7HhR7KKV+P+dNuy/m0haIGvhZCEE27UZv4B7
3WofuWMGfXvPlpex3N3sDQLPLKQGwJ6KEuy5N9T5NDqI8JzjkEEzpjyU9RtcPRj11+t2VtwBvWdA
B8AXUOeWcyiA8PEsay3nuNh1mOo/UclThBJrFkRPjcA3gkdA9obS7rNs7hPvmIa8TwNf+VBacQEk
HMEWB4jDu/rN+VSVcQ9sSJ3i7gZKK99k+UHzPrAapyaEx59EqaYPCWlLmGj1lxxamFoYZ4/J99uX
ArJxaMQEt9tlQsMustlaMg3tBvYriaNM4b5r64BWboF0wX8uIuDRoLjshhbuC5ZYJwfzxaxYaXGL
SEfLGSZNumUG3rkZEDbxETpVIRuGPzhQ7+rWC8wUDwrOOsWqqOxJG7IbSg0SogBpkKJ/Nrm1r5L+
kBgoxsf+fd11isrUmp+5CNxwfSIqgEefO0GmZa0N5kAAhdB0T/4OPcg9FHgQlQmxhid+lpJ2cEtN
wKX9J1N/LbrX2vt/pF1Hk9w4s/xFjKABAfBKthsrzsjrwpC0EgnQe/PrX3L2fbvdGEYjRnvRZRSs
BlAAClVZmRpc1ZYbrGCPNW+Os1nNaxEpgHGuRfROTPU3aaAayZk4XffkreILgS4L+GLZOldq2ROk
Wu1SUA81Nr5YkLqCwtcJpUKagKpLnoymvG0zuIaQx8gC6cbs3VCj2/cs+pxl5Hj9x2wOGDWJl/zt
a3W7sXDMwSkzgCISCxxbMvvctro+u611W2lxof2FEwhX6+W6GV1Tx6Sw4YnuSoZa1Ye6J5O/GJYm
SNg0hN5L5IoB1sFb9tJQ0k0VFyCtetex/KG3nIOVZo900T1lbXs90dS9DMGmfwwphQlGTCt+wT96
gyPu6krSg81FdszG6DPyu8vBBKJEGo3zMDlGfVhmJ7rp+qHaL5FLD0XSNnvu1u1usYba76sUT2Li
/nQAmjlmcx3fFgvrd10EwI5hR/keXXNQUsin8shizkcfXNCwVVHvqzuWDHJqXr5L2hKIGwTUx4yZ
Yl/NfeM3Xdbsahv07lltQdozA4qn8IbhLhOTuPE6byr9hgNzwSLopgDV2QSDmN1DUZXFbRc73oGI
ZT5M9ZSBL8UtfGNCF3kLfpVjWuKAjGU7nsxEMh8V5eUjnxki12FMj1Mj3JO0rCigJuA7Y9uZz4Qh
472glAjuQZ9V5vxoRjHkQdzlY47/9dgOXrFf2LIc25x8ZTT7saSEHezJoBAOlvfEzI8ZHrl7o3by
d6Lg9XEcpyxw6rHwp8qBzNESo7A/SwP8VNkcZKAX83kfz88QU0z8KouboKlktKNswR+Q1t5DyLvf
Qfq2/OgWSbPrrdLc9bTMjuicIwHE5acAnVXdI5qq6RFig3TfczM+gZl42okGjTR0qD54KR8tf4Hj
75FEye1g7HoaoHgFBFVbIcMfi/iBpZXY1WJa/AndWn7mLL/qmS249C1zP5Z2jQ6tpvOLFO8HYDH7
x6EozT2Z5mw3O0m2t3My3LWjsNDq2w/4kdG3vqH2x0gO1q3XsNEL5tQYvndFbLm7wnDQ5wO1J69L
C99C8H6ANtPvfBgmH1TM+e+4N77bY1M8LBneL51XiOd+NiSo2scxANyTBSXpzAA9H+kX7h0S63aM
3k8F98LEyOlxcbsIv3Vmd1Xh9rs4rtG9AqGkblf2i3ufFiJ/yBNzCYa+8vy5rbqdXeTVx8Rmdbjw
DM4IVypuwE8vfHOcTOQwBF4pFvpUmNHYAGwNzDqYwgS+v0m/kqz7zZomf+R97wQoSti/SR3zA8nj
+AgWjfHekw7f9VA1OEykrHZZV8w+WF/bd1mNNgvDjqtDUbfDrSiyFCp/S1vsadsbO4ab+K51R3qL
ghkGOuVil5nZr7GJ+uMwJuLJkEIE0PyOP9p0tDrfkwNqt3E8mDesTOdjXjW178RWcmtJwzvZZucG
bEkSiCxZ/Fi21rQrrXHY11VDgNFto2ApxuRGOG11HJbfQ28HCfy2RYlt54A4SBN2bBzwYO5D5xca
jdbUvHImsoVFjb20MmzIHpARsr9+f2wcuRefV05Cswe3vhk1Eg+mCEh++Si5eWM7puZe3jhwL8wo
V0iUDG03xp0M28Xn0bdKHJLqEEWaGFNnRYlhxIzV8qJahotx61Y3BvlQtntqvv2WuhiLEsZYJGFV
52FFBGhzqxpAA3LfeprobytjCCsrMAzCtcjeKetetsCTmsSS4VxZGXYAdBdsgQwaOIvmh75EChYb
JgVbQE7yQPa5uSOTJ3d5nOrQV9se+O8vUVwEqppGXCb4JSzaOfPeMDVD1X1f8Y0uSQBYYqYM7XlP
d6Anu+7hG3E0OgIBxDHxDESSXFmucUwNW45Yrql9ytMHu3+O0tARN5DQ0TjG5kDOLK177Sy+BeGM
1S71IENi/AI4YHkzYc6KRT37/ur+Z99vcoOinxWbyGtAqBIRkgYpDszr07WRG4cRlKtWTV48OpXV
ngcDhAcDVjvPcH1NQWL8WPpovzYNtPHg9/lfra41dGOFVgSku8q6mq+ZVs1xYCMty+hdSctVwLyv
/bZIDvjPv8uou6eNTrB1nSg1/FubIVaaSmwtNWE4xb3TxFAdeldP3smp0YhWTu2pbCIEPrYuX7Th
FStj3doTgZjklYRLOTu8BL1S9C6Jd7h4Kl3D0Ob3UUEFhtheWaeVZG7fSLuQAq0kOYGseWM9tXOh
y3Js3BIrURqehSguociueDYrIIvitYK+S7OjCcJguTfGt9coLkwozo0ei9RwZ5joywMvbN+GwHDx
5rYeJDsZXm54EUD/Cy+Ayx2UIU62nERgB4Ha9baRmjf0xlJggdd+lLX7GK58+fnBxltvTl3sHR7Q
HX1zTxV+PdAxaNZF7zwQycpBaZjWUuV8wcWTt/7IUDSdP1zf/FsDwMMLPWEAh2AMyvzklpHQZEb6
tI2DJgHrlOZw0X1f8aPJqroWB48I2WdJDpOh8aGNgwT4YKSx4aggtVazv1XcgLJDAMNbud6t8D6B
C0QuU9AxVJ+7n38wVWe2lKlCPO8W3tKKcDrM5L1pPl///OZQUDzB5Y/U3yv8z8QNzulcynDI2BNa
QPAvEeUB2a1doTvydbYUtxWFQ6sRT7TQQU9+MMXyyzKYAOx1NAvstHB9CPB8vj68jQOFoSSKwGbN
J7wCBRnmHDvdLGWYFCB2je5nUd6K6Ot1I1vetvaQQmsHxxac4nI7RsyZzQFBUUi8Rzf3M10b1Tov
yjUCgnY0h+DqApxYzQPZnnAk8lASKkvMn/CG7MyfVjTuI+/taK0LQ8rG54PgPKuw8R3rL86/FAbx
o+aDq1Na2vCDCzNK+AwZDasQBQIxsXwr0cRTtcxH8cF346fW/n59bTYc4MKWsn0MDtGo1LJl2Feh
Ex2HKhTj8Q9MAAn60o24NrtdLj9Jko7YFZY/FV86speILk2NG296AFBaoCAyoeWk8r+4c04LvAaw
S9NsBq9dLpMPEGhOnutWQGneqUxNCnXrWQBq3ZU2FsELBXHx5aCMTMadmwxgGkH47yFKAgnFL94a
t3ZR7twk+W235n5CKcSPmLcfIvNXSiLNj9hYu4vfoJwXBXRowfSLqtRgDTRoCr4Hh/ITXvB/8Pa9
MLQ67FnAu7SL5FFpor+E0/usQ/S0tNzYX3eTjVMCPfHoIEKBBXlUlUe1aLO8WzqShNC4hCiKTvVH
93nF0RmdpziOKMqFfGfhSv3xB78ekQzgqPBDKEJeTpHl9Y1px+BxyCHshs46cT/GnqF52Gy4+Uq0
9Y8RZQw99HWsceyT0KxDx/meUOdo23lg2e+vD2bTsfAKWGtEa1JLsVMmc+62qx2P3czdEakVZGt0
GIutBQGqEisNPB5SwIoRJjhUZusUjT7Ob5TuY1PTcrc1CCRIVj4VRMyvJCdHyH+2meRY8GJfZjuv
3EM29fo8bQ7hzISy6EmRL1mXwYRX7+N4x3bXP789AkSya08dMAHKtkMmzq7iGVFyRcGbCumIudvn
pSZXsz5LlMvTA/jkHyPK6VyaGUT2KCIAPMvdNjTFrWHcG9Upzb739Y9u0CCwdGNaf87ZUdKldRvL
GOZK80OUCDBfHF0dD/v2svwzJDXeKMopT00UnCFle5Oyo6FZFs2MqViN3FgKXg5Ylsm1drMxnWYx
nWqz3/Osf2hJ/tyM5IB0uWbzrwtxZaHU6k9VA+vcTinMGt9ip/dlFHp2KIvxOLW1DwTvf3I+W/Ft
b5x7auaYxHg2jqWxJOAmsSM0MPaax5rGI+x1Nc88YuyjCfcnDNHyryh5omDmL6bT9cFsHZxnTq6i
+FlsW01jJUjexnshTnX14NV+ravfb/odcPRr7Rsa5CrvooyFoGzCW8GAQkKUyl33Bz1tq2TJPxaU
G98yHGT/AbIKWVn541e0cfjXJ0o3BOXIoXOTcm7Aybr0XXEadIzZm2u9klJCnAD3iqpL0rACuWdq
ABZEiC+mp3r+XESa/rP1J77aJ2c21t9w5k9xlufdxMG1b3llUAy/FvdD2x/MBY3Qv69Pls6SshoO
a+PRLWPE6eO+Wxq/AgmAbQ2BRJmmTZbDdWvbS/Pv3ClL48mOOnGLuTPYiULTRWjOl/XXXps35SIA
utfNLIPjIW3dy+gHl59KUJkP6c/rw9g0A+0I5DRXKleqnCt13/OaLROyzLkXjkl5Vwrbr40lkCnR
vG021wf072v7OTj71DxNOeRz1vWeCJsxX1D/t7v7oUOxnKR9dTc0MUpmaO3STOPmMr1IPaF6/joN
mJYdkSbK5yFPFigVzsbok0L34t00grc0wIJoLoau7KWPTxn64ZHgEiGpf0ho9BWDJpzd3KhnBhRn
QNtxSWVji1DE7LSyBaYefe8m8f66M2yPA21cIGtcH2+KM4gsa0B3guNGjgcTBU4dzanu++vfz86C
RiyknCPcLeknaJ8xHU/M5uehXgBStVUjTs3RtwnrBEiiURtKP5PuiPDsD6bn7PtKvmFC0THtDDxr
0yWIhyeM4799X5l+e2orypNahnzcefle9+Ta3Orgal45j4B4V+VwFndgJRh7kOVd/rLdOZgK4LPo
52IxNfOkGCKoJ+E+WesISClDx1dJMKW5mMoZquFhRzp6k8i58ZdkiXaEjZ+8Sepg/LYSiv1tb/Va
sDVCrUutW8S13bOe5RwJrSX54GJfvMvs3npmuWP9FovX7UCW7X7uavAvL6VtN75ZRuIBOfE8BVeK
1dxUveAPXDjjTgoW39SJ2QeVgZcjitt9ENfm5INaiwVAuIz3ibtYTxNpYjDEAKnLvMj7Uhfu4Oem
lfmtKSzNfLqXV8HL+DCXa0874EavCDc8Z4lz2qU8FEBIILiE8FPKPlz3vW0bQJ+C+WyDqrX0CI1q
XvCQ9wyYh+mQ1+9coPiuW1GugP8fCbL1CDlA3qnu0JVWZ6xryUMH9/MIkugoJo+oux3AgmT4FsDC
1+2pFCx/G1xPhBeCqlctkAsXpLXjnodmaXwbhPMe9BV3U5o/zYvd+lmePFQ9dFwbYy8kec68QpMT
Uo6kV/aVgzstotQU7shDiA/fDml817nsbRiCv02sbg8uVJCJqmEu4ANLY8HLwwisdbcG8Dbvp7Ln
x5qm/Aacf0Qzp5tDwk0HbC/aIV89g4U9DMRKiBda5qOLk1DGbzzH/x7RmQVl0rJqIEZt2l7oTAfw
PpmaF87mAKCzio544BVfRb3JNK0vnNILh3yA7l/v/9Y43XpOn4Vuf//+lVmIIIXvgQ7k8pqbDWAd
Rz4hniqONL7tf7PiziJ7wf1m3o8/onlflUHGdoYmsa+8hF/sIrOySlvhlHglnWnzBQ2yNedhZj7m
0Sfb/UAGgILK0p/LL+Pyo9e53roQ6kBtZKVMkOhBL0jNsiWGV5pTLr2wkDlUiaJ728hvy5xPvtOg
0t+lkbs3ojeKdfw9zDOr6/qeRRGo8id5a8ReOOXWh3zuv/SVlhx1cypBsbmqUaJ0piYVigiQ2dzx
cKUsfZBGI9D4AJssX/PuqSfPfSt38/TzuttsncBQngWtsYteMaYWrEcmBlYnLk7g4g4N27S5ybL9
fzKhgqbqrh3zCqFTiIzPD6+33jemt/hJxDSBzNYxj95e0OxggyF/rMTDbi5IlUJ/DXqX1U8HkKNi
SBPEe/SXJb3BjypiHq+PbNMTUf/FSx8HB+hOLn2iMlep12XgYcSiae8N3bzzICi5dxKZB2bXmft4
qqvdTKJaM6dbY4Wu/JrSBIgG9YdLy1FWR7M9keQpAn+3HUzJrnOPTXrDsj84tghgT4inIL8CFp1L
Q8vQmdFQNcmTzYPRuSOu5qG+dSwiTQKYJhKcKKkr0WfB3bbJZpE8kfLOQIJWp/G6ERUyFBxBqgEc
Ixh8lYmS5ujEQx2zEGhNyKabQIy6+2J60oo4bxrCwQ52spUn11J8AW9KNLAPIw2jCrhdS96YE+j0
yX2W7a473caMQUIY4RIWA60o6owJSFGYJXCRYS+hQgAI5fzGRqf1qAO+HI1OaEFYszTKTdjEbjku
0nZD4o5h7aQfRqP50GXl26MUdOmAfQtejBZjFccy4QUOuR3m4t131zg3qGG8faIQmNhoOQJyCv9e
uq6orbxoJ+GGg7MDtLTs3l///sbuXwOff76vuK6M08p2F3zfhFz3t7xN920j9xykmoAH+7x9+04E
FwSe++BpwC3rKeY6m6YLlx4BOSEaJotUc5a9OKhyrQJqvz7UACxCj5byfWMp86oC11FoLbn5CP4m
7ysvstbvSD3cxiWOGADDmnsO+BGwCYUZCBRFj2W5iCPvOW78ximOtUene28sdPxV6+559ePwXkKU
AWAVhOov1xLELLW5sI6E8cjfI0w7uXFZ7pgRucH1Rd04WBloPZEpwpFEEF9cGsozU1YRBbPk2gEO
I76b1UGDJ5AloAclNXt569BAnhhbGUwpoN9QTqclA5N1PucktI3QboqdU8Y+Jx8XXS1vy1WhiLGy
bYDBCsjly1FxXrQkTmo3tL33Cct923xYzI8puS+Nu14XEG6tFaTs4asvXMfq3QQsQUlrL3ND6KMM
gWHm9c4VPSBYNZrZrq/W1ll4bkrZ4jwCa0uZpzhCpvcEzF9UhxfcdAcgsCiOQ8ycGlNQxgY+Nth0
Y8ZrEJnNALSj2+JGMkvuh8Fl90nScM1W3DTqrS9VCLLg0lJ8kOZZzycQMoRAJO2iLN6nCOMJv++K
50T+vD6DW55BMTJc7yv88qWd+yysddF8Du5Z7oYgiPtNkiooWHEzNNYnwrvv81h8iGo71qzaloOA
uBnoOcBBVmjrpTcadjdDFQLeWCZjUOehZZ8c9kbh4JdLDHJABO6OBypw25dGiigv4rF2SdgWjxVk
h6iONXxzFOCgdtHRigBMPY/7lUlnihkJK3tnAgxm+0KHO994DwBh/K8J5dSTlmjYgj7XsDcqf4YW
mSHYbmh/DwwdLd8HqJ9pue5e6qLqSbtuXqTSgAUDG9XlvFWib/vcwzWAnF73boGGy61IUjTsWDXZ
uVU5+ZTG6DeTCwAgA23vGt63j005o/Milb8qVk1hGu9amhxKKMvgoR6xYzWiTakG9zlUJjgE0d+e
4EGOijl49+JuwDPm8jcTd3DQtLP+5mlv4AXonDxkzZg/EM15vXXeQMdkrSqD6vhVyEIGVFrTBOd1
DK4iCbC/D7GNN7Ix/e25iFaR2MeAgGS6HI1tlrbB0NQXLubn2capw8CtXP+wwW0nrUFz1myPaA1Y
gctDllm5gaB+2DNzXEhoLu84u5kmzdJsfR9MdnilUORugM27HEybJXls2AiSjEp8BDHIY2YOGhNb
l+i5CSVcTZLJ7Iw2ImGK3hzfG4xDQnFYIoTdx0Ou8QCVVuVldeBqgEcDWMzQDX45IMcxsihGNjiM
25gGJVrKHKO7S2SxH3vnm5E5DyKv93YhPvVLoSnHb44UxyaelQhPsF6XtqslN6yxMWG77JpdAyjA
3ugQQJfEAo8Gmh01l8PWEffC4YjuaZB1cWXxKpd0HaCOLATa2e9j5zjOti+96Q98cG1zeMncr0rv
l8MSZeFYLW1ZSOswMh6yp+tX3JYLAkcNrDyqjXgLrLN6dsVNtcOSDGziIZmP9a6Ib65//gUEoZ6Y
599XZslaWpYSie9nuZu5PmlkHtbLDPkaaRHQEYrIOdaG2ZeBa5IvbWRKPHNzMKyxxAhqM0f3qZ0n
B5ayMUgtKPIQNGF8oU0jn+Z+6oKkjNLbci69U1wjd+h4Ff9aZkmkGcf6M9VheIB6rcknkMGpqr0x
y8sYRnkIGeggXRy/yZ6qJAO9XXxLpKfZR1uuDP2G9TEDbqJXeFDHlmbTxjMPq/JEvE/znciebOd0
fWk2/BcFITzHkdzCfaZGb17VWFZlo7yQZ++zYvTtAcsjNZtSZ0TZlGac9kMm8Siykxz098d5QBnD
04xkw4fBfA/nRVSIUq+apgOyldtt5bHQM4ePs9eiHxWtptdnS2NDzdNF8WJNzcJZOBXR+7ib73m6
fLxuYmPVMQw04AD4gaKSp8wVFW7cE6BLwiz5aBefOva+Kz6J99eNbI5jBZojh4rITM3KGbTpJbSM
MA5weKHBVQMp3Po83qHIkUBDjUGK4PI4QXuuufChoSFEE4p5V1JNZWUj6OPn37cvv19b5Vghc0HD
oSoPBcvvhnZ8nop8NzgU7NXLd26nXwEO0phdp17d/nAtvH3xmAZWUon77BiyECKpediO+7zYmTf5
F6NGs3kQRZrwf8MJVs3r/1lS/QxEEDyxspYDMGk8JRF9H7nVKV6cd9Ke/7ruCjpTyloxJzKSNK94
iMPNzzJ3t/DKFwsS6/OP65Y2vOJiUMqqWQVa60uJ0xP8wAIay7rq1OZIgClDPIh39atq7FwMtQPG
Y5zO0r2tWembbN937sMU6yS3Nx3hzNL6S86vSyocc1oPzbb7XhSWP3g/OZl2tQv6x/YvqasObE7c
mTnl9uRRUoqCZDgSqI2ukPXBoDk7Nw7otRHpn6lTDh3XjPK1E4yHZXqawS0xfs50MYBuEMrmieUs
GzxxcNGMz6z7QXTEIpohqOIUuBEGliSYpMr7OLnfTEF8lun6CtV2hpfQ9myiVD3FvG44kDgl0nvt
hMdb9ZGQ5Yvkzf1QWu9N3r0nvP5VRcbRccWetOyhtIf99W20PdC1prEqYr9KQmZjXHTcnlhYxd6j
rNkx9uKv1WhqrjqdmXU9z3w8ThOHtMYMrIjX36ee/ZNYHoq+tuZM3TQDJu8X4AHYihW3sLypsrnR
MwCoPpfiWxX/zoQmK7x5LgBHskINLOg7KdtHJqygyRBzUEk8uGXtU7DecfnBzj5cX5gtTAOyzv8a
UnZRWvXQqaoAr4nQFF63UwC9ashUvquhjW7Pn+P8qeuhLVQWN7NOOWpzGl0QhkEfC3216oOYJhaw
ekLwsIgelvxGkEDq+BE3N/CZCcUh7NQC+20HE23ju8Mxqd8eNKw5e+Ii0Ybw59WrMVtkEceISUTE
vlZy+Gw70f5PVggxyWrFBQxKyRu4bVJZTmbTMDa/xjGYPo2q7oK2gN4yFe2+cyM/YfO7vDRuhgXU
jEv66fov2PRFBNwY33q5uwoCK7MFnheuZCF6xmt3R79kABzoCBA2wiM8Tv41olzpUWUWzAAxNDgy
zAoU6UP1ozNI8bns2PhseGb/vYDkBhrM2s4XMlo00f5mmQTnE0RdkBVGiV7ZcBkAWbbMKxZaE71N
yvTIBgvsQj0acJoPHmPHOZl/VrH8y5naG8rEk8yGW54PT4M93OY9/319zrdebWg+9V5wMdgd6945
O8nGMV76oYwoWDb62JcJ1HjiUuQhGMTm5zbxyDG2K11SZ9MosDgQdgZu6xWWxZhFak5mykIOaTzn
jtc7FNoJOS2Z5ureWmycadCsXdtSX7Xry7QoMvwIGtoIr3xBq0PmEnQ9FMPzMgBBCG22Q2z1ILHX
kRVuDRFYnVUxb+1XVYsYsceF2SwxbojiW0d+Vu0D7esD9U6zLvDeOnrOLSmRo1yimtazQcM0Pzrg
s9E1EKkMaS/X+io0i6oW7LziJDCjbFmy3qIhy6q88nNjbX6bm3rfiLb6viT1J9z5qW/XZrsfEzO7
rfIkux9dCEb24zDcQP90PtXCqSCxMNN9nVFNgmbrfD/7geqDgIJyhNo9Vnl25G1XIk9SQO2X/sER
fG5FOTiS1EoNhop3GOWoBe8cXdp2cxS45HHCgzgDHJGXOxGS82aUOLjsZcS/tSS6jWj5Jep0CchN
x4QOBZgH3BXUoAwjA1KSGhQRkueWuxzUsEk1PzY0+mkV4xenqVpNqLTpnmf2FPdkned2xmQh57iY
uygvH6P6D2A0EL9dOUdW3bVXNVe8sjuofHAKDFIARrG2Pox0D2Ipu7lzdO+ozVU6s7XeYWfn5QC+
+dktcF5W6Gug5Xdq1YGtC9e3LkJ0gGKrIaMObWlljUjKozwWSGga1Q2kFH0A9U+1NEDVnt1cP/43
hwNUIeYO2TTU8C6Hky/diDbNkYVgV/tZzaggL+w9MB3H/2RGvdldj8upbmDGInNYE3FCrn/vUF2Q
uelroNJ4gRKCplqJwkQBzj7hAE9lRdOvOCvv7YxoQCeb2+fMxDqhZ+tfdwUofuvVBJJDbsDTPTod
mymodCX3DR/A4qPiDjAF7i9PCYaGZJ5GlMZoSKWA4CLezgeUjGvy8frKbIwHZghwb1CVBBpl/fvZ
eISVgtcdlIl4eZo3eAITnyKFbs39wUm6k7NUGpDd1m2yOjW6aSioXV9xYdRJCpoyXq7HqP1M7M9V
8jO+p9myqxlNniMzTm67LHH8xevNQOZWCL3OQ0RluU9IZn7vUzO/IcTVJS83NgJqvPAZJJMx4Wq3
st30dWUDORLa9M6Ivk5GHDioAP7BZENqb4XvIoGpKqEn0pE2QCg0tCAO7MdOdlzM7ONSsE9YhVsX
dcfr9jbCH75K+/1tj6m0Y1XNy0VWOBjjFCEktKI7yO8FkgUzl74YgmbRHCcbGxDvK4iUohcbyCsV
+ZUjiS46NiEWYTun9Yvn6+PRfV45raYuZYVp4vNu/2W6NdmffB6FC3SZAHyC4v/lXuBFOTSmgc/n
7M4rH1Gd/YOff/Z9Za+NCJfmNsL3sxvbOtTicP3zW6sN7lEAPtbi76s+qBliWRJBrRuuJAh+S/lO
LO1XNLbtCzAeFqXxy+KpGxiDLjLaOqrODSvHrjd6SPjYMzAglQzGtA8GtwqI/XPk0e76ELccAMAV
IEkBm1ulVi9XCIo/hALc4uKm/yTNJ+/4nz6vXlNjnRejXePz0kwB2qK++Xa0Kt5aa6J3pTB5lZ6i
rd0Ncz86IWEND0DBVh/dOe00VrbWA+crFLSACgNFv/KQ75IYL4/KcNAdecyWw1if7PY0y7en4SGD
BMg3Sp+gZ1XxfhbvRysbShv8TJE/OeyG52B9n4wWtOZcdzyv2SGluoDENTq0cBNCrk1FaEgAoidj
7uywnZ0YjQHjbe6wz3Vffm2A2fYz6sV+g4fzdX/Y2lGozK5sMNBbATDk0t3ylMRAmU4OkOfVXQ2Y
Jq/QMeDI7yDWG4NelF8cD5n6PvPkHxwVANutzWgMEBAVfYTGs3SmbeyEZt9/SHLvDrJLmpt468ZD
Qo4QgDVhSsUfFSDVzhKeOGHRnox59iNj1ydfr0/g1rKtUFOUzj3gtNSi0CBWDTmvBMYpRlbBt8b8
Z+7VkW8XtPhtd1N6ykYw6UWlo+vm2xwdrvK1SdhEx49y1hZl64KwB3vAaifo2vJm+sQrmu0qe1w0
G2HT1AvOCvVoB9f6pZdkC4X6ilGTMErLBygwnlLQz0blG/no1mf4inYDnOvFjJrDRwF/aiCuBTP5
sS6CtNK43PYw4AfoxYG8mrrFLMnacqL4/tI81PNtH33n1sfr7rBpAjwkeKeh6QBg4cuZ4kYh2hK1
1XAom08uGU+eiP6qe/7fzLxAcM5i2gV1rmhsqIN73Kl3pZ14hxk3PpIWCdU8BzQjesl6n5lKqNlD
8507YQWchZsgxQQ2EqpxsNVX1cMPaLn/TdtL3eXMSIv0tQDHGpDVggImiBeoccpZSfZz26eBCbKg
/ehokVdbQ0OODs9CyNCBKV45/JY2ylZ4OgnNfG+QUxI/SJ2g/aYJQJFgARc6MFGX/lD1s4DksQn4
8pJ9GaP60cnyvSt1zS46M0pcB1ncPIGuEAlnI68/pALy6W6eG1/Hxer3Gg9fn+bqWqGfFxkcHKlo
g1Ce7pNl5o6TxG64Mub5gyDDoZXgfK+Zm/W+iGV5ny/zfCiLutzxNqJBVRlT0EZDio09A++cdump
Y0a+n2LL7f3RNLNj209lAAXA9pbPVu1L2o0+WOnFLS3rJ1mV9J0J1axDl7vRKUa30cFMHTR7lb2f
p2gnmUH1EBkN/UkhJB2jeA0GeMQime+BCCoYEzv+ZeQ2AKil+c01TOMLHov23kjm9r6dJ8TBqB+S
Q0TQI4zcueWnrum8d6PY8qVIINFZDN1N45biYA6RLl+1EfIBt48ZRV0CwCL1TW+kdpzGDADAytrP
O60U6EashM+jawH95QRHn3IkNWOVAXs3uWHd3pvJU1netc1J5LoW4s1RIHCh2E6IKNRndlrVGdR/
HTfMnIBOfmVqXnobLg6BvRVJjNgfwFvFxYe6lWk9tm6YV4+s+7gsfic0wfGmCaR+8AgGfOBVU/Ic
V7k9RbkbdsmPenQDSrudtWiMbCwHTjp0GQCkiLGocU8JUn5ILHoEOCVv5zi5b0GkwkD6I051BKwb
47kwpUxZEiek9sbEDWMvyOhDgwSDfbh+Gmwd3EhHriy7GM4r1FUmvUVmDFdqOXT3a+q4KqN4P5Tu
u2Lg5FC4XFNd2nAzDg9DAc+Ekgnu2MsDtSddDB594oTAtH1nbD4A5fV0fUyb03ZmQpk2T8TRMGQO
wkYLxFWWC7l069QU0811M1uRo4ex8JXZ2UMT2eVIFqhKGUXPnHAa80+dVd0uzXKkOQEQP6l2Xdyn
fpbqIPmb04ezDclQsDxDcUYxasR2OgjE+zR/noXv9pq52/g+xHixTTEyPCnUYls2u27a08oJZ4pu
SKgtNJHQRHEbGwivhrV+y/H70e51OYRyinqjnBCQgDP5Z2x35vveyat9DlGoPRktqnlqbo4IlUyA
FFbhLPURMXbtMPUD+qqYI/eR7e7qQfNM2RzQmYX1F5wFP6ORLd6YwUKfRM+F6516I7lr+iVgfaEL
gTdHA5I/SInhTYv28EtbngHBjDU0DsExXDNjH7mW5kTY2D249/+xoAbxKZ2RI7HxLJll9D2mgPtO
Y/WZTzjlru+fTUNoywbwGtH2q75YNCGMTRZFTjh21S8jgpwQX5zEz+1GZ2mdFCXiAbz7X0vKAlXo
NV3sGR5nfOnknnxqJeYu6OWugoLM/HZEjGfCdXG24YhDjvFyhTi4YAhbEAqTtvtEZLrneQFUOddc
py/c4eqgQC/GVsrEFS+nbCNiL00n6GiH3WRm/mzmABiT3EV3ZtuHonOh6lL2pu+1i/PsiLb/4JrT
7DsIyDufNnLyI8pqJLE7g98bMhUnKbIUMIpoONhuN32BLjgNJtny+/8j7cuW4+aZJZ+IEdyXWy69
SL1YkiXZvkHItsx9AQkCIJ9+kp44Z7rZjGb4m3+5ckSXCBQKhaqsTKNpu73tKvVX6NTngRaT5gWb
lz+WIwKsmXZWMBg02TFOwNNChrLc6MSsHkmOJp7vNJUTQPfR3pUta8+QdCoevZgk4ZDvRtbvWwxg
unHoFiHoALaxLEKpBakCXmgSVrb7mMXUPCJrQxUa0imhCu6b5wR6sEGtqO2j5nILfI5u/AeJqhtZ
XtZt2kyMm3Zw003F6w5zlKoIGoH0tLdpGkzq9H+G2kl9r850X2+g6mKanYwM4hYbQJvTZydX4l2h
sSJiXB1XNm4pWlgQsAaD/oRyNKdr5SJamHTMKMaLMNIA4PkzjUOw24f3T9aiCcwaQC5yGqP+2+C4
MNGRNjGNlFhfbBI5JUU2nfpl9os3H/ftLJ2rSWz1f+zMXN1p2jjB7IT1JclekyZKumhsojwTQSob
XwM7HNSU/kPQuDQ5Wz2AJIy6Bk3BF09sABG0xw0Ux+9/1fLqTapumD6f5kmvN4haqDtJjyOLVPEw
SSmK04mxG0X2XTGLlcf5LJxjmGuapkejaeIF01GBurZFbJ4V+ZjbJ8d5zvdt+6+AANSVkGihvAQ5
kukNe/3zboXqIDF77dTnUBXKuoOSsvf7q3UTxScLePwge8Rk9Y2E9mDUGqCnpXNyE733PaYkb2pC
RKDbvF8xNVsshFN0zsHAgrwRJ+fmuY9CgCKqYuSn3Io98KsnZv8zVaDN9c9fhNwKw8rwM0gTzB9C
UFXwSigj81NPQUpfp0HP3xNtba73xsvwMXihgK8dXN6ogc+2JqWDW1jVIE5EGlFhvJp9EtnqgfVr
872LhjDbBEZl5KnGvGWktYwIFU30k6b11R6K40qUtHa+69zkuxaD3//fVw/N4P81N4sJtHbYqOPx
fwIdlY8oGMoxjkzr930rN5FnWj1wdkyYZzQq5xA1va+cHnwr4sQF9c3U3rrDyTSFn2UfXQk3NNtj
Veeb+0YXXB0PSx2tSgh/Ii7MYg/YtwbAHCSMytaX+hcbQl6psZJMLjk5EjvwTuFMgTlSvz6yOGbM
6OxGnMzU8cc30un/wb0vDcyeLfZAexM+Lk7qWyIz39yYuLTvL9S0x1epCXbn0sT0jRf3D3GKoShG
mIh3Khidld/BSMAY8vO+lSXHxosUuBmAvpAPz+J0pTKQtfewMoJtytuCSc7eAGB/38jSnmNsD0Jo
YGJCTXi258Cz9p1Icn5KILlloAcxJBUmYj/vW7kducSKIaqhCYGYMLV3r1fMZm5Lc63kJ3Q6OncD
wjyf70SSAAP/mFtbifGxeHvf5pKjXZqcfVmqAClnxDU/DUejjkS1+//7+dnuCLPPqO5i4br4iY3n
PFnZmKU/3wPnDUD0iNHIga9XrIHIkZb0ZX9qXObjvd2jmX//C5a2Hp08iAhjKA3Hcfr3Cy9ubZcj
TUv7E7IbPbbDgv8oi2/3bSx+BTCtGEhCaMG77drGmDuDOb24T+DMA0Ur0OfBfQOLHwGqLQiR4aF1
c80wQboSaBJ+KvUHwve5t2HVf3CkSXDqf0xM5/RinfoWFbms1/iJdQ982K2xkt1+AdgukVlM/wX8
Zd7EbSAN42at3Z88Vj9Az+dod8/VWlHvdh9ANmS58KOJIv7mzpeVkmoVk/LUsIcs3bhrpMa3ERG/
D02uqcGIn5+zAWtiyPverOTJ5CTk9p8+/Y0G6gMxeVSYxcoLdNEYVIEn1s6pGDr9+8WGuImppGpc
ypOnVftyOHpqEQwqWICZ5avdP+8+CqFIK3AfoosKRrdrY00vGw+hfjjFH42xc9e4xhciI0pFEyeQ
BQieeyNvoI8GFDhbRZ56S/1i6Hi8dm4TAL/wzGMTcPDWezXz/EXh8QMzxOu/nh7MGGACEs0ScEVh
Ka8/ToI82eyNvj/1mv4GVpSvjZN9Gh1ZSSwWvO/SzBwdbNotoO2J6E+idP6oQ/s+qv/MIDBNS/yt
VwMejcbPzCdyEHexzKL9KR5/MMPdDNQL+dCFQjHD+2t2ey3DEl4yE8oV8JcbWHkHdRjNbfpTbgyP
wCHGwNrQAF1hIyxkt1Lc+5voXacaU29uGn9GrxZ3wSxIE480GH6X3ampRb2BJYFuI22fhBYDISV0
GfUQ5DTzcwmhRL91q/ghs0Gcp2NG92UoW4mSegp1tsYeo7q3IXTE0Sm6vyIL5/Hqb5wFSHOstaLi
HBQihRphLmv0C1E9jE3yxdSq9wG1z/v2lnYA8+2gAjAMQD3nNUJrZCiKtEN3AoEvIMaxstMpj6Sw
j6ywV3b7b5V7vgFAI6LKgPTltgreQuZZpXXTnTT9cxSfqfLNMV758EVrH/tqy+0HNVf2FngkW/pb
Givv26WVvTQ+HayLSNfqiuIlPe1OXdUZgaGLD+qIV5mrHkRz7Z3Byef9pb0dIMQ5AskUiOPwAMGV
N6u6SRCUFa3RdSD5AIK/oo62o0ZqhYUOMuZS9tljUxjZudcVlA5aKw68NtZ9q9X6AHePtbLTk3ff
LD6SUw0VW4Tg+TOI0aIsOPjXT62AblbXKOecF58yaVeyiCWPQpXif+3MckWZgiMaz3N2quhRQ91U
KZQgK5KAVf/MaTStL/J5pCrg3L3pP7hx0UBOumWnPlHinxCk6/w8z5Lf97dxcd10vOVAxr7QgrB5
N0p70NiJefTLUA07p5FR2iUrva7bSSp8zdQemi59IALn+o9dy6DFrRvdycQsTwTSuDEimsV8woDJ
qpD1h7HnkCA2muIrr4AsGFA6DhWQUwVj0lg+1bXcbyokJWUP5uz7i7CwqTbYqTCCis41GsyzKwFU
w5JhzKk7VY7uTxh+I35Q9Aduvd+3Mx3CmZMCbYuXDWgWQU85L1R31kBJymGHq++y/NTaaiVRX8oR
rizMcpBhktsVRdmdQK/dNMJHCR64hhK175dWkwEXb3i7+7a+BqtaCD9XdmfZe1lyuyxt2O2aN2rG
gduFNtl1+XNG3u6v4ZIlUKGBnwboLUCsZomIRarK66ZAZ+Uf0JxPJNixPju84cfn+4aWNuvC0Lz7
06NwbxTDRHelH0h6WAMAr/38LHx6apdkoIrtTjIDsZTHI9dbq3ctesPlJ8y8ARDmsjSU6VJoTgPu
dqcmgbDyTcneRr0K4SngoMk2wxo2eyGogIsNxwk0UyjszTvbukWU3nKT7mSA8DDqa5NFVO/SQ2yQ
ZuXoLpkCvgFj10jpEMNmy5g2svBqTYXDe/kBvZVdQg6ttXK5rhmZrWNVCr2isehOhI1+XL53zkeq
rbXmlhz78ktmR8h2OtC9uMiNEncfD+B8sHem/moZX801Op41S5NrXuQKdLA4awp8zpiEqQMVggB9
q7g7Zmwl6i/5+OUnTet6YYgbo6In6tiBKnx4VGML7STj5/1TuhS6L01M/35hQhZWSQwFq2bjLRRX
P1NDC/R2mw8r6fXipziYJZoAOzA4remFHZ1RJ6EFjlKeYSg0ti01lGBRje5/zdLOoHwHgjMMvyOT
mXlzOc2S2emUrxal98zbIQ3aXK23CuJhyNKKPjA+tu/3jS4t4aXRmXcnIkskqXCEtOKQiT+J8TVW
D0r1et/KwqcBHI0xkwlwp+ONfL2AbQKcuRujSpUO9fikj1Tu1KJ2964FuinuDuwp8/o1gtelJHVC
4QJkA2Qz1nR2qLiKkzRocI9RebK7j9axH1toN/Ul9HUZh4ABh3TnkSTZkRAZro7YLAQOiI+j3YAh
AlxWc6+pe68iY8baU2dUvohNP5ZvuvHvjyoYwf9wKwKoO58g6Iim0pKW7SnRoL0cJwGaw4deqj7H
dC9fTTEmH5wlMZBlwFQlkCtT12a2pGYqWJnHWXtqy+zJKojq61m75Un+YXVxEdZ5jmkpbr6WvPVb
G6rGJV2TrV84jFMNwpye8ci2577EwYfWDsCmn5oi++HR76no16A5Ux5/85X/z8R8ugQPlLgGSx09
5doOddVjNth+Rl/0ERxvNns2zZVNXPKUiQQWWwiCfkyBXR8PozBqIzZNekqr5sPu5SvvuxcFKhv+
/WO4cNhx9qYpMzSmQAQ5271eWno7MpueNNBqlPJY9l979mSn3++bWdohVFeQ5urgLsRc2/XncK8F
90Xc0hN5Am+Ru9YsXvoKvPGm9A/0GjcuP1S9wE5QrJYSCfrI+QcEky0R3f+IhT3BNASIH/AMA83F
vKJiVB7Yf8sC11dhPXRKF4w92465XDGz4Gp4FIEtAz08BKr51heVk1e0gBoql/KzSczvhHm/We8e
AHsm/oC6jq/hn4L7H3drdWpTo2lkgOZlwu1d71CKWe9BNgMEVsYhC8d+dEOqK74dg8VQz+NgICIU
GiQ27pu9dYzJLArwqMlABnaeVRdyFFSpoB7SAC/zytdml/8u1vW5vf792WfhYYn7u5nUSdB4821l
BJFBQljYy+IU1yg6lea2F+yXjnkgvGg+2nbcNAqKNNpYBUrRkXDUrI0c3NPYK76X6E8dsOgZMXaZ
K58a7uGs6N2xGCkPVaN/VUXzFTLDgR4329rlkabTl7xqVD/hauDFMiKowzFdBkZvv7W184C3NiAo
NXurWnuXT9BcxQg0pj3mnG9xc65UwG8pfpEYo14BIBZ2GS/82YH3ABzK7FxgwcHVfR5zt38Qdacf
K6nxXZzo2nMKrDj3W6nXZwx1/VIU1r5Aos2zfbvfEvs4/hBJ3xQhqCTyowe+9NBu3F8toFChYP2w
chpuHeTvn4lMAQwBaBTMNlAx+9oxi9I+Du631v0Wh/f9T/t7aq89BISEoLxDioZrDE2Oa8d3aA7S
FkwcHSvXLgOaAiqVDd86gBQNTUSjMo0+AYtECXqolbGxzfLBao00ZBRc2Sl4sg3F7yTLQqslT4rj
7qWZ7aqq3ePnwlodAOevA7dIkbphBi5g3vhauXkPNRc8wFs3PquM5Q9eOlqgmzc/gcZ7jGsdHW69
/dI38aEsvCdat/GjrNtjn9SoGqc0susu0rN0mxlD/yc2KLi7SdaFLeba/Aa0UD6maLaycd+rjGVB
astTIkGCmWtgjdWKR31KPlKDGpMkVu733tjtaQpholKYOmiaCxFJLzXCNM9DzEf9cTEcKk1t46Zg
aRjrIGHgB3S4WvqGjamZfEjZhqBeTH2SFN8lRMJ5xd5TywtF5e7NBspeWne0sgy48OSZsWQviboH
WPyRpFaQZt2DYRvvIIrYT3A4oKBDWvQhZMfDXBQbjH0fMSizy2r61SHtfrTiw5gUmxq1qZF9r2st
BHw+4o5yTFIXcVl4kSWaL1U87CAL91WzyXORcPSNvVYN89E+xK06AZjEh1mp7zVE2FAvPdmlHlHh
BSkrTlUukn2p8BCMBDLSE3iCq0dJav0k2vigxqwPKi+Lg2rE8KIcChBea5CT9JT0NEJ23u9E9gw4
fGgw86dSWc7GzIcmlBlLfCGqH0bstA80zbZ2D84L1LNs6DN5xhDmfWFurRhj8k6phN2oYq0xehUS
l3xgXqN9KFpPCx2qAkHiiNAFCbqfm0ir+rj5IVnpbmxirdCMLRxBoL2gowLQF4p188mvsqo18Ntx
62gq3g+trt+TNea3v+2i2SG8NPG3cnHxnMJLpmCd7K2j6nXqiZh6vKnxyn4flLoaAif3EJssI9TU
DUEBewjPvNX3apqpUVv+wUz1tirCXsl9UEdQCkam1DrWfYeuqEHtU6m2MiR2WBkDj+qSjmFb8vEt
z7TukA/lmpjGbTIy4WkBUDFQ3sRjY1YSTkmiAhqhyaNtN0EnT12K9gpwoXGyEhpv85FrQ7MnVK17
lsOMEUnbuMOAODpjyb9XOi5NACZ1HRx7S3AFT2h5TIdgzL42dEPZPxdTrk3MAnxTFcg7puXKy2jk
EJr+oa6lh+70Z964F0rmwATroPmZPxDSumgISKitow0BYuoXY7vV3f6l6mikJUbgpV5geH0ejuoo
Np6W6hu9GVkIQoFfegftNKMPCajfo7i3/BETFD4YOabLcc+V/Fmxq2+9bMOUVGI/SkhoKVqcHDIG
pbpBMho1nQlKm5G+yloYe1vJgpYo31XaPAlFPWuueC5H40kZqi+YEzykQuRHqfMS+ODh2faqiPfm
VscF0DfmN5IXP7wyAYtlaYGEvtECrW2RNHjyo8r4D0tjB1CjHQdTC1PeHMH6tI8xNJsnnuG76bAZ
WPoDzRukMpZ1SNHc2wyY7vULXT+wBMNhnflVBYup1dLA5Eagtu3GTDgKXcCOJVx7xNHcpdn4ohWG
5YvMO6Aw+3L/Sr6tDNhobAP7hyYdhiDm1XcwXbaiSrl9tBiPcZnRxsew4XOvp8+1qgCcvSYTdZv6
4kluo0cHHnxcMXNd9XzI65Lno3b0xqqo/CRxycNQSfYicoiEQ9Ob4GQlAztWIMjc3P/Yv0JE166J
GA2aDxMFngVMpaujfeH0RByT2vUO1Gjpq1Oyct9DOzTgqC5tec+TV/Q0lS9UKPbPAsCrBwB89Kcq
Vo0HEIy3D5bSuW9FrVqHNmX5xkU5z/QtJ/G2naRgpLW9Pn0ZqkJGeWz9rFs9fumHGnQietPFX2Sm
8me88K3IKmI98dGCUd/0xlB/daQEGQRnuIZxDsB8MgKRaar2d6JabOPVjvfqEh0BaFAqlNmoODgY
PT2YXcMfqZukR0VJaYgSM9sNGuDCvCcssqmWPvYdgNBSB41cx8nwlRBbvPKqQcRGHvyp6V23YfDM
ILUsQnya2EoZeLUdgyOKt1ENaOg2t6q1musUMWebgQCBuhBiNxgq5l3DPDMFXskuPxod+9bqSUQt
HrjUCIFzDkqLbkZBnqHSt5KELjgglCumhytoLlEOmwL9xe3ndg5Ut/VUHGuAePr0T52+JmxfJGgj
umpYWx8rPnf7lRNLCuTK8AC47STiveJytx8G3BtR3595uc8g7rYW12+zBrSCEXEB2psi7xwkRh1O
m9ithmNGn4bq/O/wQ0BeLICGIIYGJYY5+EnwNGdUxbUBvZLSp7kJMdc+fldtukZ4uHCfA+iGKRxw
ckzw6tkFBdqf0pGxIY+afHH1DZxOOo9iDY62ZmVWdYVXaI2YzpJjpL7S5dvC+M6msr/1en/3F7KG
q8+ZPQAVkDgNtQpDav0HD4iqflTVlQrymonJNS78WequtHIMJBxzL4jlsTMDRayMB9xeEtj+6Qk7
gd4naOi1CZabRGOYaT06HcJbDvaLj4nvFEiDtdHZhY0B4Z4FOyhVg9l0lmU1muxHVmv8mFsO/52W
6rjNiZ2e08zQIw3d3TWmoWWDqPjjuTvdhLNPK+oaCtCNzY9xASkdnu9MfFYF5AKR3krRZ2EVAR4D
bltHSRr6ptOfcrFRqjWaQ4mb7sg7W9+PfTpuq6ahv8vEky8GU7PAkQIjMvc9cCEygD9sqtYBBDBx
TV1bNYjMe6oU/GiZExHloKob7gzK9r6VBScE/z/mtQGPnMbAZsfWMtoexCYNP0I1Bbx1cshRz4kx
h94ba9CMv03m2b2BjiMaNVNn4ZY/P1e12HWHnB+TkWcnXpq1r9m5csZYVfcFg0DGr3xg4xGsW/Gp
HUflI4P69M7ktgDcrKy+M6hGPxDc2lFDkjHoMKsNekc3fva4h+d4rREUktTcNyoMh9ulpUMhnJVF
VICuyJeQ2dnrknmbntZ0I3nhhgIkQgdc+NAU95jq4+IU4EntfrHG5EA7QlHK7msaDbLeSujp7k3e
NIEwqjY0cE+Dc0BGbVJ4kXDzFFmIBEFPbAZNZsUbU1roXRSOt08Nhsg7JnqoU8Xa91Wb+HZmFu96
aXxqklmfnhztoGsYi5ip9Q+6JkiUJoxus4rmZ7XqSen36JV8AgUP7ReXgdbA0LLGDey2E08sI6Ja
cfklt4BLgJwR+mq39IxNGeujiumSowlx06Oo6+5HTqr2oLF6bd5xIZtAWR0lNgDXwX0wP8hjSxoj
4bk4dkpfbUbooZxzwglYs/MhMhzFiAirC8yWF+QTz9DkP3yphxk0iEIDG4Fu0/Uxy7tcAfK2FUdX
G361fWlgc9q3Mi7WAOcLUeTqwTs7z70Gyj+L4ipOiE/AQI6RRf40ZGdebe4f6YXIiMFudEMwGoYO
1zw9s2tJPYgs8aMYn9C285nzWJnvmvL7vpmldAzJkQH9XnArojx9vXBDpmDC0yH8aNdOALn40odM
4zdH5r/U3GQ+5Ovext4kK1Fx6eNctLDAMYZQfKNjlhQCU1zggDuyBKiM+DxaP2ItD8Zyjav2xhBA
u3jkOHAM9BduiA0AFvdsKmh2Nr2DWb0S9q0CBMT5fn8Rl6zYxqQhi24JVnE6hxdXi4ZhVye3rfTM
+TeZCwjeg8bEdQDcSlf8fNGSOc1929BlAW3ataUsb0x0SUh6zizjAb64nSTI+6J+KOy10eKbmwtL
95cHfxobxNzD3NO5NQqb2tl5KB+dTTOuJDU3sQk/DwYIjNSAgea20DbojU5K4DbPrVJtqJN/HVCR
tLtVGvPp5F9dV5MdMHWg5QeSmxs8jvRUlCTAtnr2jDI0mo1ZoYT8kuZH0j9jYixjL00FBvmq8DP5
XOtrCfVNvPhrHpj/CQh9C4x1WZ2XTGXpmQpnql2/NFL50avgniOgisCg2n1PXFxVvNr+x9wsGx1l
BpoYq0vPOThfiwpj2ta35J/HJGbfNHN31ZSitAaenivR+Y7x4HUr52nhKxCK/o5Gg00KO3ft5XEC
3IIp8BUUEgheqQWl+VbW+/tLteDfMOJokOzD7NBNgFVyJ+kNvEXPWvGd2G9rWIGFjQcuC5TtuIyg
8DE/PvA7lSJtyc6NimIAeL+Nxyo2+YfX2HYIspXs2XPFGu3k4sKB11TFxMc0kDvbGVG68Sg0hIfB
UwPdpcHg7SGn8u9ByFEBF52A9li3Oe7MtqjSyHjE/oOooTefKvkGEn4kMys7dHM34fKDlQmYiv/f
yMOaZaIXqeXkZ/YXqedKdcMa4oWqMF+hvQXRJkxQBmbWWNv7rvGXDW0WNDB9hwCrT6PfN9LjCqXA
dGIo+wxCg0hTzC162Buldn9IvdvzuvlsLeuY22No0uqg93/um7/dRZQSwPAEECEYXm54+tTBAPm5
mtZn9QnyIwXz438GkQCWc2Fh3omudLU0GwiBnNHUtZ4ZpdWHzHW+5iiLH/K34IcQjxLx7By3kEQ1
Ei2uz1Juqt+y/7Tdp/tLdXuIMaw13U540oGsZA7p4L1X0LGtmjOE+7ogEyaoIRqxNkqx4A8wM+lW
Q2lNR11k9r4ypJ7lrdY2Z7UoTgRixRL1stp7M7LXKjMP7qiFiWaHQ4Ue4CoR/s03AkYCNAn+g8fd
AuBD2O5IM208dx339l2mdBt0truVZvm0F1cuP7MyuzmUrI610h3Hc0W26QD8w5iF5eBGtNzXBeT+
mI/L8/7m3SQzMIkqE3AsqEjfav3RMe6sUq/Us8MlOVR48J1LSbJQBz4z9AzIQv4He2AdnvIZMCHM
y2ieV3Vj1kIpRbZlGojGipyqPHhN9qsvrfC+rRvXn77twtZsOT1IfRrES9Sz0kBv1ui2vJXP9qhF
/8UMrkgVKD+wsM8cU2litOcRiM4FhWIpuGCCQroVJOrFx31DC3sFsgXwu4JAB3idOV2TKak2DmRQ
zoZ+GJv3vD0Z7KPLkpVluwUtYsZWxb0CyVlUhQCkvr76DcpyCoyKcoY48LNjQH85x8jE+FhZtW+W
bZBxrQrbVlqHRCHdjqN1Hrl8lZXo5uqZ/gzcPABXg8DnRhVFkUMNIEapnMde89U4iuuIp8RXyEuV
cx+twfuru+AtMIdUAVNFk/jULFDmlg3hWR1fnRYPmfugk9eerTy5VkzMpws9miqWCc4t5CMnJf+m
29tuDcc3+fQshFx+hTFzxgJz2KhyCeVcFBtRbfJ8Je9Y+4RZ2dhNIRhptVglDs0MIGbBM1L4uni7
vxdLW4+kBuBK1DNQaZp9hanWpVIqLjkz41fiFoHmgZpqrymP3jDivW+t7MvSoqFuB8loXPhQNpg9
s6os0Y3Y08lZjN9TT8PR5SvLdqtkAGe+NDF98cXzdFB40+sZTDQoix7s0njLMXkoMis5K1DK2YE6
0/NzVreQBDPGL7oX577shw9DWqHSoCxAjOc6tTt/dPtm5cAv7SlqsaAZB/kXcrzZeW+NrDFjQsi5
GB9r5zBKtIK9taLN9CNzx0S8n+4Y4DJvuDPztjCHblDd84BSw/4reTTWKHbQw7xv41YGo07NDuiM
sy5d7TwUKMFWXB1AOQXQTOei2FfK5leTOd6Gu4b4Vtu0jrqJjpwDOxHiSfcd8/M98EHx7w5pYah1
YJtRgcQNLOplIS8t/lDDxMOkyrWjqt7v44orqFhy1CKZ7vCtonb1VitxwmMO9QrfVXvbN4s42Vsp
7lU0XKHQMWGTc1vTdlC8niRhUtUnVvrD4bYWgSIPyipoIEObRgVZOcBCXe+CGSs1MUEaUA0TYuqz
QFfaHXgdxK1M/Gb0glItWkwHxIo/xLXjs7bCAeVCPxmpafu5rkHmSDMgyQTswEFkWnnQhSN2KkYK
t5ln14eUQYsZkHHlCOrlb7RygGmtXVl+67hETVemRR2ioD1g7ntolS0dGxZxI7MilifNlyzWjB3m
L533Mk6MLdreRjj0KXsQ4C18qGq7wLyiwh4UV8l8tUyHx85Ru3OSOIAU8AaAz97KtqnivCVpYTwQ
4RAobjnVgzl22S73rHbbl2oTeQmGIBJUd8LOSG2gdrrijNkiEoBlqwiQRWM9S7CNVgouYpJzIwK5
c7URGI7dgClXhqNbjqGUsTjULDEhKQbUTNxr+U7qpInQKkBjIrFVH/w/3r4spB4OnpkEQyNlKDFk
6yfSGQ7N0PbYoF4ciJuXvjSFvVVHtf/qKlOxO3PIuXUyshGoS507BxxnVipSv0C3Ayw5QEuYquJu
TIucDAJ2s47kQKsDpxdoiaq+3o+mN89gQA2mzgeaIEBe3/DDg++edqnb2mcJ7FtCXNC7DVvFIQdO
0Mos8tVRooWAAoM44zpMYuJyqgddBDtNY7FkI7PPWer6hTJ+NRX1KD3rz/3vWjTzf0lyAWlAffba
jNoMGd4lxD7rJlV8RdO/9brBtrUOid/7lhaDF/ICAyRRE+Z7Zqkwk5QzsNqdIckFBj3Ak4VWhkBF
v2W9/n7f1tLdZ6LJDJg8KmU3ncbUtRpkejE5e7JyfYTSR7PIj4ouAf5za0wW5aFWeP86XoTraWpv
g1obwPyb1LIp0h7zyoyc9R8QLa6i+5+0GJcvfn2WNLSGN9ZKjV+3a8y9AJRp9SuVzAUXx3pNYmgT
WZg5L7oAS1h4oyXJWSuLh9hItgXNwsqzvhCQeftKaq84xNIX4S2K8gs6HRjsmXm464hs5Ggnnb2x
/OybJGqz9D98ErrAGOafGgM3AHmI9Ok9NwQ5VykJmKkenDr3He03tViUKN6/ouLgAOAK06ZxBrwF
5z1SDGCRrKw176zpGHvGHHtuZZtiXENXLxzZKzOzNCjLBC8GPnrn0TmnOvUVsUdetpLOLTnD5bfM
MnlWGgJwExjRynMt9pAhNOShAea2WwGqLh3VC0N/YYAXca7ps1FyF4aMfiucJ1E/2yXYtSZBquZP
Z61MM66s3TzcjTZTIKI4wBr3Xg0l2zJ7eCS4zO4f1kUz1kSSAxoPBLyZa2OGCnlMIb3zMAZ19gXg
I0XZ3zexFE4nZjowCDroF86/BPwqjemOOr4kJgFXiQ8clltnAYYB7htaKKhAOgsCYmjg6ZBEmL71
YoOIRYHxcmLvrABuKP6kyLOM9KElkQed2hLTGAD8/f9ZnD79wqJOaNaTBBY9KAs2NfhxmieIaPce
+nj1LtEbDLWs9TcW3fDiK6fzcGHTFshl2wE2qVkGeVUivXqzPaDsIUDTFTQQ0lx5zixuIIphAHOh
Jgeo/LXFAV13aK8l5IwMbNTyMIaahSDfs/TX/dVctANU8dSHgLPMoc0DZ3GOBpV31jsb9IWgYWh+
xF63IWzlJC/F8+n2gDeidw7szfUHaQrPAUIk3rlpMU/oRmlPV5bstn6JCIs5K8D9cBuhPzDzRTTs
C6Pl0j6Df+dcUXNbuvZXKiS2yXrusiECtKfwqy6BnnGabL3M+H1/MRcONhoeyAMh0gFSzXn5SMlF
bGlpaZ+1wen8ksd1MIwZMP1UGaP7phYiMExhmlCFkA8SzplH5nmn9jVqYmdbeR/lLhZ4SeT2LtV/
9qvUD4ufhUAF+CTGMSENcr11QqV5Vw+6fe4y5jvE2HiDsxF0Daq5ZAYUdBNQU8NXzcMiYFNdU7sJ
YNh9d+5UnfsGBiY33EzW6ADB0YQ/efZWhqMYzkRdAOLTuatM0HA1tYR1bsGr+DQoTh8AoaNBEaTF
BM/J4jxo5LOCXkFC24jaKXpbHkiMlbb5LFVev2OMRlJfZ622A1uF4VOrbIEC18wnmsfiEUml3Ci0
TkM7K0UQF6IZfeSGLLDM2grxV30OuQYcidbyl5jXMsTMUrUXtG/2aVLYfue19tY2Y++QUIKioMW7
AHAlMJekSkVPseIZX3SSYGYlLofATp0cZbvR2hKdJWdSszwaBIsjHRJFyAVrHsXlyIMYmODnsiX2
ngKU67eqycOmTmLozNdVMJr9eIwz8bMq8Rf8H9LOa0duLOnWT0SA3twybdksVkklc0OoZei959P/
H4VzpjOZRBJSozGNHghi5HaxY0esWMsMDO++A9O9qbgSAWuL7rFT++ieNmUoBaRgpN+5tA55ISpP
dQt3dlC0H7xO7A99xp3maaH5YIIgOviem21o0ugfvDiqCX49+kBC7ziq+xAYQSYVDxrZGYTnzSbd
BTT78zg1jfucgtgRxEZ7CMH3PEj5KJ4GQx2cpOysD1Rc5IfK00QkP8XUDuVItNVeEe8TmLh/pi4D
ikplvPcBJm3jvIrvi46povPE+hCVNcmfIa4OcermexPE1sZoc+mO/xptJWq8DRL1zTZW6hQEPRpn
POY8WzEreqQ8hUbhuhg2rVrL29jguWC446QYLqYbKQsnHY6i/dX0hnBI3UDfiEpg3idw3Dy1habe
F2XcPes96CAPOq/HoizjjauGwjFqO+k98sWajTUJCAWtKX1M49JdccULtxkVR1o/ALaBMp8DOTrN
zNWk0rUTyLRdGn8Ump9tn9MPAf9O909erRWJr1lKeB6fG5xd2YqvqYJgaho9Pqcy+dIr/6Tuc+Af
NcUh3WlX4rhp16BaS97k3ObMQRK1eWYjYJNWGq/dlvTi6fvbPnjhSoOQl1M3VXZAJM5MBCHazeQX
DGKfetvyQHbzw20LS4OgSxJWCpV81BWCKPJkmoHYzqdW+SG5ys4YE5B8ax3j0uJAdIma39QveUWc
2csNlyqYs1OUasLebfPsWOaQbAlN9k/fNOqD5SrKp1jVw80AtfdG68RyG5chELjIyLeMoHLCpF6T
T1kcPV3ZVGKgpQVhcHnvaF0kx73L/GqmnYktok3NpvZWooYlI7BCAQSH6gDVoVk/lNDEQuhVrXby
il+tt/XqrVX8vL2KS9N7bmKW28jzuFYmkvWT9liZsR30a/ivaaNd3WaAFHhLIHDPrr+cqC50mzhA
vYLCbfZF79xx42boH7iB+K6VFRF5uNZkuzRrNM3zegYQBpR+9gDMIy1O+2jaMYXxCwyc94iEerhT
IijEVyZvyVtBGguKhR59ipozUx655MgfR/PkmWGx9Tv6uZq2+CQ2sbwRA+MHHTzJ1gXRvzOLTqG3
I4wOdRpOrFgwAo6W6j3rjZbYVDnCzRggi1VKo/AYEChS84I0sR1gikXWWLwTzFCxjaIkSR/qGSlM
q99kQSLdZTk982Qr9QdPr/SDFfTejh6b9D2AumynC0KzV+F/TmoN9iCyvNsmzfj/vLhIi0Y9sFcQ
uSRTe5KSvbrjVgEgLUJ/ptIKyjXQchdXEG2bJSwit+dvZfrmNBd6LytD7Ermyeg0+KDcT11bbAMd
bVAAQ4cSiTMpDf6Ys2lqvYLIVNElsodXqKNMyfSafmSMtsPjkGfvQOw+eKFlrG2OhY1/bmca/Nm7
zPLEok9HULgdWYEBEWd1XNOlWnggXQxltv1kK6ZDmiToCd4zOX6oNHa5+uYTjt1ep8UT9e+U/e7y
PxuKQW9UqpYMxSveGwTi+uFj1q7wrf8OoeeO4my+5g+UQpWGmNjTPOUZKcIg/RDrgi2r1XNTBT+i
VH9jtOjZFeoxUoKnMBRtLau3g5avRCDLg+VeAD+A8MQ8/BaqdOC9WZmnVog3Ai2PCZ3ukIzsbs/p
YuAxNUXh3SXoBubkQFrvp1EsdOZJjNytC7lSnGl2K6lHdVC+lJr6ow7pJx+7O2MM7m7bXhoiUQHR
wQTLvKLTrcVUafM4ntZzI8DKyt58/RsL4H3hkQIVMQ8/5DIbk8zKzZOePotdwhy+ptXX2zaWri5i
D7gaCEJoyZqFOKJbiy3BrXEqXZpF97W3MkvXrJF4inMDsxOsCVZemvVArrJ4DoUvidlAvXDUjEcx
ejbdXUOmr7OOXdPajfbU5E99VNtN9+P2KBf3yfmvmB3yIqGrsR8Zppg8iwgFhL65QaEryiDqMTep
/1Ny4T/6ddvqytyqs8gj6mXAVtwCJyPJTl2sv1exueJUlgcGYJvwjffuFXKsSHz0D/zQOIV9dCqK
4cHMASyoWX6C2+KzFsTfeHa/1aX7PZTNlVm9pgCY1hZsP5zSUwZ/fsp9Q3QrTcqIjxulEDe1EUcb
Y3SrO7NRm6Ne5MFGN730YxwM7qnyebPSl5WiDAK/hex6qS3kwveq9ViBqG23SN35R6mVDSjL+24b
D0ayyy352zCUOnVky9o1lh7afiGK762uAWcB9r+PBhP5p1QpE7uTAV/fXkNl8ZhTGAFoCJAH8rPL
Gyg1KzBLvmGc5AhH2fzSKyF9bDtdPhpyLu2zMIk2TQabQzFmxO51ae4Rbsx4aw8W+1lIHIPE2CHx
m9bpYCShgDkatJJHgbYLEQ+soOlJLJtCBVKihEc4El2873u3PEhkGzYAK4UNeIbinke6+mglyKSH
MKW9uG6T7XKhUB4LjUJqrA/Fu1WuuIffF8b8QoFDHliiTvfNFaTHq2sI/eOKZGxKPqKw/ikH6fOo
AWSus1ejjqhPuo5o1idSHw7ikYDSFKjaR8+W45E0iPI5EaO7WglReFOLR9/85aP4ZwvK2klYPGyk
U4nDJ0ozebZO0HRUY0kAcgqg9FO0Zqcrx9tbYXkn/Gth+gVnF3hQq+mgSbxWxCbYJlG1FRJYBdI/
LyMihEeHHV2yU6Jx5qk034dw3JSNk5kXH+Qkux8NecXEstP418b8SZR3klymjWacska4jxudnKk+
/jTRI7D7qD2pUrjre+E+bVGU89d4xZbirbMBWrPHklqrVhJyyE89jPee8tnQnYzMGlzmt5drzc4s
qTkW4PykmEEW5qZFe6R+zoqtvEbpv/Qy+90AIlHFBP4zbZqzTWFUPvTRRWqemvdsBP9CbbuwFQ1m
1pVgYHF/T50m/8/QNNwzQ6DD0aACGX8a1Y3COpkrjm7t+7NAwC/1Cmokvv8ZmoEJ/7LyTFn6/sTw
yiufFyXqCpe/3zVHupuizDxJpQtnkQVdtRD9RdRJ2xK4GBBY1GBnW0tSe1/xIk5oWm3F5NX7XKd/
sQq8iiemt6mgPH+ICzkytnqrGGTKZVvPYPwQWvmPm225VifqHnjI8e5X3etAYiouewkjbXocFVgb
1ojuFxcDGuuJwppaxpykVI78QE4ii2eCl+2V6pvrmSvLvXQupnhygs1MT/uZGxMLEYKgzLdOnni0
5H+Io3dhdK+W4zHyVtzZkl8+M/Xb252dDB82r4gqF9VW70kyUrtq7Fp5u+1MFieMKh0ob9iYr0oX
hSVmJhpc1skQhxdKri9DbTh/YcKAS4LClkK2cbZ5rUofPElrzZMvkpgr7TFYK6wuDuLMgnx5BKNw
NOLS47GUJ5sqsP8C/WtNmUyqf5Qbr7ru/bHposQlj0OipW9/lgFKDYfbc7S4q5AXou2D3qArjIqb
S52kJy4mChrdo9ji3uhicSslmbgpy0Y+GDJsn7eNLu4v08D3TuVvsK2X09ZqtZcq8dQJDJViqz1k
7UNv/sVTAQtQY8DjKKJWfGlD1+sm1DQQAwLkc+rLsNZgspgBBvk+ySZSy79C24g5CpYysl+nNKGI
teliG/5TShyR+oaWSfFFzPa5goj5RpThZ1uBXSxtvHPj05+fnVCef0OZK7V1CrOx+Mcq6nhfhKa8
8tScXpLzUPXcyuwqTlQzA0rJEDVftZvRgFzkxRqPaQxRqg4P5IpLWIyiTA2ReTwcb6D566fjYVXQ
ocDz3JUL4n3wvpMz3/pQfG1LGm1sM66qhxSivgOckuYdkXD54fbeXDoQ579hFhWQFK7MoG3Mk1a3
wMJGnyjbItyRoVeRnVgrtrftLZ0F4CAcb0QtqFjMz0ImGpaQk/RQi2qXhkgGuu629IaV22N5bine
chNaoJfmN3ktkplGJdc89V767GmDSzNy9lBbSmy3iv8CweS3LOu/1q62UatkZVKn7Xi1kc6Mz/yk
WMMrklkBUMXRfArL8M4Kk5XgdKlBBAABXA+gEym7z51KVKhCGsFlfUIIykqz7ejedz2c2qcoo+ya
7OSmQ9/b2ki6d6iltZrIUmzMg12eOonxovPptcy6IrGKdVDUe2VMfhlWuR81GCziYi0lOWU55rN5
bms2m0hwc3m2kK+VI8VVqpaH2lM/yOn4oa5hXfT6DB3PZm/04mFELXJlJy2tpUUjKX0n01jnbRAA
bNxaDgX95PcP1UelXok91j4/G5zoxuUY+nxeRV51r/GvPz1vcOHiXngSskxXtREqFWT0+46XWv4j
rTuYuI+a8PO2jesxYIMns0H74YTPnd095aCRngM3f4rsUENLauX6vN5rl5+f3PaZ89cHOfMgg9RP
ii98SeUaIafsUQBIWOj5yg2wOBIe6Ky3/BsjeWkqVEZZLrxBP41gxZD0saMft6fq2t0yFgtxPZAl
sM/NIZ5C1cFgpjaAcpID4C2YVL72XJtt/qCYa652cTBntmbzVmRjELYeCHA5nZg1q61m7W6P5vrC
vBzNLEb3UfTpfZ3RhJXjG9u0ho2JnBV1Yb35uZqrXxoPSXqI5wlC6EiaxbdjbNS+0Yf6qQ2lx8K1
DmP34fZ4kFK88jVQwKFkxfVAHHpVDvAEcoG1Ongveka7+j4ylfSYyHmzrbmtq02vNdqdp5jjLpG7
8kNntP42BCh+l1e06LWWN770QqHdiUhRvaRp7u89M1I/hUHYv2VpPRzwYN0nOkm0VyLC6NhKbnzM
Fb21x5H2iUKswm0Z0MoB46Gs7eAYKnYRhZ83FL1YQ9dXD26PuklRF7BmGnF7jFM53po6xApK5Zu7
tDLCvQL/jD2KkX8fIRbob4y+ie5Do/1SlvovA+sPlRSLL7VewgEiR9YOLPuXsRDrQxmH7dYvo/xR
aNRx37uR+gBnkNbabtES3bXZcIp73TtpSQVNCQjOTWGpyl7zw3/6oQIbnfnSxsvhzlQLV3i2hrR7
jKwg2pHCb8HnRPne6kR1OwZdttXRgntTIA+yixjO26xvXFsOfH9nuaGCIo2cv7qNn2zg0zHeXUHP
9m5YJ1AoacIhAyP7kBehDjVxL98Vhvo5p5gDeMpUbdQlPIfccrsRPABVUgXS1Cyl5EEoxH+8TvK3
aSVQoWvGn1a+4nCXTjhcNRNgHFpB3O6lCzFqPVBV9PZe3FbbW3H0QIsnnT906g/VIZXalfvjOp4C
3zcxiEA9y9tpHgbURiVpnaR5L4bv7xMoRNzKe4iNNXjrohnIsukABZ551Qfq1aKOiIvuvai91NhZ
6j+y+Keu+XPADOfPAHBHYxkpnvlwQhekxaBx/gxafFybPpCV5Vm6TEhGkxalZMV1OLurmpbGLb+E
ADN0ayAjQO5Mb5MbmY2u8IozmfzRZdzCWADOkoqhZR1c6+VOsCCsHHql9l7kUDpaIaA3333IzXzL
G84WQnFbJZ1T6uq3qE6e3FhceTMtLdm5+Vlk0XhNE/TAEF70wfwyavK75teHrl3jZFzyymBiKGFO
NImUpy9H2YZ+oqAp5Z4yM/uuarCD1ZK7Euwu2ZhoYwAf82y4YvspazkRG6sSTvJAMVqBWjleSfwt
vBeANv9r4vefnwUZUpOoxDG0Bbd6rttebrV2lkRHr7Y+ykXj6KWxbarhTu9xb8Ia2fbSpkTAfYoH
SKhd1eDIq5haYOTuqTfifRh/yyl0xcO3cFyZx0U7pE+RBp3IoOaPr6DulUZMRtjI0gHQ4kekcO3G
eFXTz7e3/uJ60cbNu0vGYcizrZcPgCn1KnJPbgzg5ylaa5Zd+D5X99QihUOiTX7a+meLxbkOWp5E
7qlJXk07TV5v//wFmDj4YlhMaXpHM4Ek5OX3A2G0THCZwglnLrMjIEVOBfQAYdjwnholQvahSkz4
gevqSJertE273jwCvgq2t3/J4kBlwG3k82DPmadZu3GsmlSGVLCttsaT1m9uf15eCOCgdycdOQkj
A0ufDTSjS13pIWg4DTUoJTnQaTfRrHajpWjchLEUfx46RC1RPjMPJLfyTdm64SEPRI071vV/1AQZ
+z7yaLGoihDIbxMflHz8YpYeHY7gEfdaFA1IXQjeLs6bX4GlPQSt9rOJGvVprORm24ZBQoly6Fb8
/IL3Y2QToEOCLBQKisslVAswS6FI97pgxMDclJ0XG46YZsfbM7i4QFwmeEBYgKjyXpohSpVHo2an
KKZrZ8DHihUD19odvLHFfy3M0Vmdh0pbLPjCyUWMJY0K2lwpDmeK8ZKM2sasU2iVBbtEyg8264Nq
NC+tZj4MQCI8Pb3TtWYj+OXB7LsnyayQPgmOEqQft2dhcbLhtyFlS/B8lbiVtKKg9dhkm+ZPurlF
FcEu1sTXFuIqiWYo5GomRQJY9i9nOi61bshFSTgNzasrAnqOt7JYgN7T9smw4gCWjgXNV8BOIHbi
ZTsLEvRIpVU5iL2XIGdVi++CqW/96NAEh0GQN/qaIvLSJpJoNuWEk/K7UjIKm7SooGwVTv3wHIbH
4sft1VncQjzO2Z5kMExpHoiQ4MuqVoaPous16UFwkYD2NQWaoDwEFT+CGE5qS3ZGqqiPrmHWsNwY
MThX9zOvWA9dIMXdJYoSv+lu7H7vY7rF80Rt7c4Q6r1StMYDnK7e2+1fvbSnIESYogpkFa7Inwpi
S7mLmZTa/OjBAa7AHACF/u62lYUbcdKk/f9W5gRQ2iBEUR5o0KzAVdBswq9N9xCGKxmsRSOQWsC+
/btfdeZla1Mr9D5NcRKU5bY8MRN0/OA8c8tEApIKy//tQS0dFR7mOHVyPlPQfnlUxtjreAVlwkkA
7JKT0u2sX3H0XBewlIkrR2XZFhnISYyV+GV2VFB2SawqY2zC9FBrPFtKmm0GA2wuCTZiMfbtoS2d
TBoW/2du+vOzmz9WMznXYoY2hprtSQcLJgTDeq9lJyhlmvdXHNuiOfRLNQk0xXV3u9JJVljlU+CZ
HgofD2pHln0AzmOL2fb2yBYmEk9P1XbK1k3pusuRaRD+l3ALEdP43VHwgq+tqxw6IdiVVXDI43Hl
3bjgc87NzTd+2QVJ5ps0a0PmQqdxk3y+PZy178/2YGxUiTHofH/MiJPsJFzZCNI0H7PXFS18cKlN
PGQUiCf/cbYTjFpUKmnq/h4q9YdsbMEbjAetJTjZ4ab9yEYQEApyfScm1pscFl/FpLU1KSbYMN77
rnss8vzoisHKWV/YMVNnoQY3mkhhZ65xrQ+9DGMdEdXo7luhtuPiXmgbO/L9Y+8lGxggViZicd+c
GZzNgzSEbUS/lXsyBci1I+s+TRm3RWQ1DNtRkFZOxAJAmPFNiXCag0Q+PNundDC5aYQkwmlotQH0
UvOkjOlerL7q8VtmFxtl6A6K2x7zUT1EMuvu5fqK016cY3ix6I6m2H2VRB2E2jdVYXrGQEWlCs9N
f2jzvV6fLOtTnK7cQ4v7jDZp6lLAkK/eZmUOVQMtLJxLMd2qsbYzpUev/5EB13XxA4m5cfWVZ5q6
uKaT5ju8BjSezDmPpdYUhyYr3ZOvv2b0guQ6yi41He2qBAzJMfrPJuQhqm/zd9HXsOyWjqwcodhK
yjZCWm2i3y3wvPHGp8gQt5bX2UABn0NTP2T9sS7LDeozm0qT7d49Cp28CdUHo3gIxIG7AvBAfcpi
Wpjdg6k9h7y5ve45CL5p7lGL7nT5m2B9GrS7sbjzQVne9hvS0uKyvXC51FuYgNl+rvyOxwYcYyev
/1q1u2Q4pZCgG/5oS+N3fUjtRjrKevsiaM9pF9LS6pNHGXay1dOaJtq6GEIRvcYBLC+tyPSTZMhF
JuW4mTtz1XjQpQRqBt1Dp6fe9s0ni4gf2hbobpTdMML4I0EO/JDlXxWZOwlZNbX4ItC3pmnjTg3/
8SrUdWijGHunReleTSFJn6R5frnho5WpW7dYy8wsIE/5vRoxLLt2ImeZHdXapR0qDDUL3EFjp2G+
89kyhfcr7catLN0L3Xuq1jz4PtX5U0Z3TKTsWvI3sn9QxH2ihqQvFbtKvmp6arvugyTEB+iNRuND
3h5a9VRlTmW9d+px7L+2dXynpz+SAm6fwDzm/t3KtpCv3f2UfLSmJiwZnsvZWExzTGu/clXq1JLd
+s9CdZ9ED0PpAB8mkH2vi59qcEehI1rVAlm4ylRcOrJeEy7lSkiqKoeuBGKsUqZ/AV+eO7eHNm3o
2UVGnzGhOeRfpGbmG15FZQ1pxUI7hbr6ZPX+QdPJ08EzedvM4iiUaQBTQvJKBdkAhWzlRamdTDlE
LO2xlor/aGH6BWc3cu81Y1tVDT1mquNplR0qn/58CBC4ASJmHMBQ5q5B1dMehQHtJAObs40q/osB
TCrKLARvgqv0mIJsqFWRnT4llV0fk+9/8evPvj6bnrKsLKWp+Tqw3FR+Nqu1mvyC5ySzTcKNfA4Y
szmS1GoGpfXSQofMVn1S+wZEv/kx7PMPUN5tB8M79lqVrIQDS5uX1AdKAzqNrlcJJKOTO6kN2bxt
WHEpVkb5lrW0vqWtusYoc2WKg0+T8JSu4uYn13y5vUKdJEhQNLGDAFaZvuvtflxjMFozMTmhsx0s
65nQtnkRO346tHcQWVG3avz4lMnmGqzg6kJhNKQvp/wCpChX8MbRy9LQQ03eETt0Rrv6IIahYUMB
B4UdrBONlx5ub7+rR+hkcOr9JEVDDWceL0tdoUHEmkdOFHzydcTEvpUcoGAtX7U0Ljr+JyUF2nLp
CbqcQg+pjaRprMgBtVHuaz/Z52ZFT0n3nWfbUauNX7eHtbRkUELQX0pwdo2hKkal81xLj5xq0Gtb
9KMPlaeecln902oK0wcYlfQJFxDYodnui+kelaxxjJwYUpcSGtv8e1F/uj2WqwM8szHbfqEX+Gro
ipHDC/GHqnqfRkW/B/lAbR2xYi97hghrjXZz2SYEn5AAUV6ZxwgjdY8h69WIezSwK/9N7/JtrXyl
EKK2D2a1Vh1dXC7lf+bmjQMCxFOwHCiR09FJnfA2FNti4/3NpphELliSid57Hj8j0OjRc1LGTizD
PtkbjjZYztitpT2XjhSQGglA5CRdOH8KdebgSvB25k5UGf6r6o3ap7Dw0e77ELi43NubY9EYCHfQ
VpOQw7x2M2ipF5MegIqkLLeZSmkqC+4mGTRk+FbuwSVTtNNTEEChjuqDcnmGYzVXgiapcqep8Ebd
+5DBwDB+56lwe0hLew9kEi31+PQJ+XtpJ9GyJlIUIXNQPpf2QiR6G2HU9mYo/dDl8I2o9VGs1Xpl
Iqd79iLe4pRNQkCQ6U+M27/7Dc+cvC+ElWiEWK3lR0l4tFYSAGufnyb37PN5FDRpUHi5Ay1/uAXI
eXvOlg7Q+a+fzZkeZpUgQ+TnmF+zgndb22/0FVe3NoJp2c5GEGolHT3TCEY4baq98h8naBbJd6Fa
JmXC5xvxKDxL8uH2BE1/fb68lkF6goZXGu7muXsRdEcLWUbu1MJ4yJL7vqOd7nOYvaY0jcoH6MFX
DC6cFi48WIlQAiN6t6bpPJuupuyVtAnL1EnFArBu7QmPRlQOtpXJwtYbQnllByzaQ0sDYmasXXmd
vhwzt2h67Fn78I3y5890rZXntwbcbBK564hN9El35KoAog1SoAutnzqJnoRgZ/pQ2HScqQ0gJdPI
X0pf2IVZh7ia9bFOhF2J5k8cDRoUrVXUFS+yRtUwD6TQxk03H7IRZp/GhLPTllsvf+OESqM9mLFy
h53e1nNIrPM2ER9zRQu2eaGLuzwNSlvnr9y5qdrZetUED54fupu+7KKXqtD5Vi6E6SYXStheRa8I
KxsuIVY72+ieuo3Jm+oj9DVkUFo7jvuYZ7hnHX1RHB950Al3IO/cLcsUnrw4SaW90kHjIwFBgQgG
CJItF8lXWAylk1hIX83M/ZIHwlDt4TEBgxhE4q4TDFgSDLNq0SA01BQaDfOXpLTuuyKIsm31HlzC
PPw/6HkVvcZQRDii5FvxNtRhInBHv7wLJWWw0YaQ7pEFdL9ZSCjSyAwRwkaIAnkTq6l2n8SofusV
FLES7aDPST8o2y6LuucySQympytXttiCBwCeSFFkSmVSdJt7AHQIYoX3Ffdm8/gzqaSV5PPCFlap
rpHg4tnLHpsFU1ptpkmkqYnjIZoXjF+l6Cno7lsm8LYvWHCWJCrxARTPCQTmL6KwG5vSrYPUQW7a
tqJHGslBcaxUWxYmixiAFwlXJY8uZRa1+ZLidmJeJk7i37lvxhpL0dLnNVZhqt5NCj2zyzgbtLGS
UE50DO9jF7m2kiu727O0aIE3waR2uZDfsPJcDAQ/TZ2g2GjNu75WTV35/ryCncMznbgt31etnbUj
Bfmffr4220yeFbmaOPB54wHwdx1ub39+ulBnrpAGN+iF6E4nATS/T6oh9ko/ymNn1JtNlTd3igJX
hIPHuxOFNUDG0lSdG5sdPLOLNbrqstgZJIjRbEV+uz2YpYM3oepIE0DrRa7j8q5So6Snn57BQPyW
RZXdhJmdSNs1geuFcwfvD81CxOAiGlyzJWn9WqH6k3AkRg8a9fQEbcnR7eWvt0ezbAaMDs3acIPN
l4Y4EQlKNUgcX2kcag1218nHXBv2t80sRBRkVaaHOpvgGmLp0X6TKKJXQgLY2bJFY3gX7lQJ3c+T
Dt2h23a2u6Zev7ARpiUi1CdtO0nDXC5UqKbsOSkrHf9FSNJdmWV/fuhRuIU3a8LsIZA12wmJEZam
kWWFoyDmg274Wtlk4djAE0a3G7xZHBpltgWCzFKiqJZzR5O3yetr/17223Al+bSwm6eOShGsFkmv
K2bSQkWFMozd3LHi4a3Nd0MQAkkVTLRS/ma2qP+a7Gr+PX8RGamkFmHPaHq00Rv+59zeYkvLTRON
zJ0I+QDXyeVyDxVLlIohWwyRsmHbD2tTtWhgUn0ATEHv/3y5RQEPDzy6dKgHFTAS/nGvwe+MLMIV
JE6hh/uNqDsLgmMps4wuKZkgQz42tb9fFUFbWmwihv9ZmF2ztVFIpem1vEq82PYMGaEpbye0/2Rr
jcdLUwUzqzVpS5LsmUOQ/WAcyqFXC8f7VvhHa03safHzhO+UZCY4tTgdnLOZMoTWEwddL5wqex/Q
SYCW88/3EqTR/zMwO9lhF+Vw4mBATQ6SeHBXSMoXfj9lV9JFdPpMjbqzeERtikTVEb5zqqD8pVQE
93K6Vv9kCmZXLg8AVJamagj+Y3YazDgfQSt1uaMgZWwAeFuZoYWtdPH92VZCT6Txa/hWnc6v7iKh
+0gOZ6+7wZEs38rdsTBbF6Zms6X0FTkiH1NDaYudLX28vdYLN+DF5yfzZ5spa0Y5K5G1cYzyiN9z
qU51f+76SByrCnpMQOGuOmKEoEx8euMzR9Uzqu0gewRrWGODW1yRSdeBDmb0d+dZyMRohEx3M1ZE
LXZjVX2tVHXf1MnOzZMVSv/FFZlg5OwsqonzpJPUGz6gXjN3wuhxPDbRytNmcUXOPj87fbpY+HKD
kI0TVtGdIe4qadeV0d3tZV8bwyw6oIO97cmF506a7E00po7/6fNzSn1eA10Rh0bu6BDkotywht9Y
Wm1SJgpdcAYJjHl6Vkb0PPIztlSRtsFzX8k/hcANXurIE+9UBZ3n28OZpnzuTiYUsMg+BqQ891hZ
NbQ9NNGZ08Wp9DTWhr+Ro9ZC4LkxNhKXFby2gfk1VgJ5Da62sBsgsIBCmnudkty8al0lURomfZE6
A6zwcX0s46MHTu72+JaM4JAtuOTAQQFTu3QCcWLFZRNkqROVP5P8q9s9u/mn2yYWphDMw78mZhvO
jCS033VM5ME3XQnuYutgutamt+iD8/aN/8elzAnxLhOdgr2fFApmHtpPRjOVBR7usP/ZNYQ19Gjb
QgJJb3vK/e9C+OcHiu3IlTxJIoHCnY1vUAeBJjwfN60hDwTWfviLeJvivk5CknqfdtUMJLhmpyt+
kTmau/eEn53x53fmxfdnM4Z6WFSnfYabjhRb7n9Ga5IUCz6HbSxZKIhDMgGS9XKXNXUoZ40ohI6h
bKBKjtfClqVdPCU06RohbUt0cfl90mkSyKUxdCJr47Z3grAr/ph/i111bmIWV5Sem4qW14dO1xU7
s+kcqSlgFTQOtw/L0kgIVLUpYUMZdH7DBAjKigaljemRbeGd60Oypv2wZmJ25P3GknvL76hGtmN+
MLOqAmsXujuIyMXtfxvN7GgUbhxqfTFEDuv2YnQ+vOR3Y/t628jCjQC6ClD/75ITRHmXi1+0pjVC
dEgVN92FynGEd7fcuP/cNrK0g8+NzCLvvOc5jMJg5Ay69WMUUGp2pW5l7ZdsGCDEJoUvGkDnDTVy
P0qpJoWxI2toJG6SduX7CwvPW5qcvPI7vzIvQ5cAyizLDXJHqD4Lfb01stca2vk/nqgLIzNf0pe+
STtHyLu63hWZLQsrF9bCJF18fxYU+8II6YnGIHQFjtn2NVoFxS5OE7T1MKJT/iULcbmfgiRpk8Qz
MxJQ9vAlr+xoZS8tGzCmC9ciyzF/JBpKHiMgOGZO0+qP2pDfI3BPT/paFmXh3uUi/NfMNJNn8X3U
UnhCRiID8yLabXsYKcH0fQO72rMqfQn8L3+x8FOCYErK889s4VOuxkyUGFUX1Bt6FW25erttYXFA
ZxZmS+9mGkWySswcKTWPFoqJEpohtI/1xotqhnawBkNfXCdaUymUASnl8r2cQMQfQk/U88wZ5RC+
zfHX0BVQ7bhrakrThrqKMc/szK6WoC+yXCuazDHkbLBjudV3UsXzPu0b2B2MWnhNxi5ZqTwsD25C
XhFDU8ye7XKtjYrW09kdHTCA4tC4916zElasmZhdNEGRUXKqMWEFgq3fex9CumNvb4lFE5MyFETI
5BPm+Eetp72yLqloh5AitD+t4jlY0y1fXJ0zE7PrJU/GREAgLneybNxEmhMgpanrP/zoh/QX5QI6
uGA4QmZIvVa7Sl1dUtHjSJ3GtzZyFj+5Sba1JIQ/41H9JCXaWjJjafoIasgZIvXIi2q285RUEFF1
NVJHzqRd4AfUZX27itbYUdfMzFxDj8uWfINxCfIPKr+2UnzX1vL5S8t0PpSZcwAONBSlamIDea4K
mS4tdoK2sGuEp/Xx9fa2Wwg5gAb9O28z1yp4UGN7MQOyWBu1fNeGdtvKGRmHlSO0dNupJI3xl7RI
XiGsRDlBlwH9WkdOtQe6iB8V318xsbQ4dJaBCeCfhfS0pw+Ax9gD1I5sZTiNwntj7W/P19Iwzm3M
5quUOsFVWg1IQL/NS3qv/sINnH9/GuPZVacNOjUPie/z7ANthPB929qr0txLqz6R/xGd8dSDCvXS
SgveqdD1PnGkXqaD4lTW+VZJvmdrrM+LswUglghQn0pgs9FUbhBIpHYTxxVeA+3OHVdma3EcYM9g
dbJ++83LcShJV1lBpSeOOB7QL7YbP4MU4fDj9pov3dY6MLopT8PbeP6SUf3e6438/0j7rh65daXb
XyRAObxKnSa3bM84vAj2eEwliopU+PV3cXC/c7rZRAszZ8P7aQBVMxWLVWutwqNSW6oorQ/D8stq
bnnKN55FNna3Fni+Z37kaxTb2DWhzShI6dLygNVcQqOmZPGUO8udpzlLlGuttdEnQ9vnProOuJw/
JzpaRtemM2+JaCnCx0EPUSEbQqNx52i2rBYyMhqLMjNgtwmkWDfXp0V13NCeE+Qz8ca7kLyA0tU4
zn0Al1u9FGYdLu4Pc/jE3X5qQ/K37lDrmqFrVaybsdY8taKD6lopQrm8J+OQZnuBOg+hATxTF9S3
njl+8azlmZnWbZPXG+hjoUsykqT/29xJboQaJi9HH3PX/qAeACwb3nzGAjqK4I2Eej1Au+dHA40W
IBTcILsIOfWo4Tcp/wM098r5U26BEyPSMCYKNeJ5BhoTvS0jW4MWqtOGXf7tE5OF6A5FTgjgISI/
H4qnGRypXhcLxO7Q1ma/mEhY4klz3Yrq2kXwhWqwSPEhx39uJa8baxhnDzEeh4xg9i1hexq04dx8
S8u/102JaZHP96kp4dZOnHwOFJ3hItcfT9PLyB+tlc+rVgWuHVo7aCMJfIN0aLzKKb0isQDtJOU9
8c2dMZIbLfU/jmDEZe6Jcgi6ScL/no/CSxrkePiCs2nXYKDp2lHz/T/XZ0oxFKTCsBzA5RjCGZ7b
aBmpEs3yANfvX8t82xi7wluZLbF7pMUQ5RaIuYL6g3/S8yFguYZm1Bqg+vW/MTn0bhAFGrpqVzdZ
nW7AdVvVcFDcWmcWpddEUeCNVmBtsPxTWFgPDQGBEhUlF7zDj0+fb4m2swGI9xdOAK3CqZ4VoCH0
GhrD57s2a0DVXAm7lMNBh3BBPRCkdGkfWJSmi9emSPaQHw6t9+iumXfo7cfWanCqzYAnhYkOGdDu
sW1xrE6OzdCiUMIGbAZb++65YEL6P/rm1ydmDEQUyN6ggH/BcyWmW5MlxdpUZrhoGyt90se36yZU
8yXe4RDeEl015aSJy5rM91tbMHigXFKArmFMG71A9DKvnB5X4WhAQUHmB8gdAPTfu3uezJiW93xp
BzAAAjvrjo07/GpoUrHIsXJQkhOqHdFs+ykrs50W52ghqpXOjiEuiZK01g79YtAfkCEptkG/dGFT
Q2aucJbqB03m7DAuZvGvRDJ/F6B/8kPhttYt52Te+4vWbp3aQf0A/f4O0Jmf4qSrq7Adx2lfaHa+
wUbiMVT2xgcObv+m1UfzLyt77c6FXgIY7J0VvOr1YE+RWfnDxhoGc7Mszfivt/M2sup5fGsXPXsm
1MlfCWPBgSWZceswqm38oeR7SOE857yCehVZyCHT3GWvs9Te9eiZEnEtXfAo5QwoVzAIyiKr3gar
Eq1LocRLXLfYgWqj7T+x7DiHaG8AKCkQxee7t8vtoszQuyXum72uhY+TFtb5ig3leoO4h9SSjcru
O3/3ZL0ZxCGtpoQNWnfbR71qtx8dAzQhMXbUbsBpupBoAV5Dq+wOJzCZ2dviGNu+Lb+PqXFPTW/F
dV0OBYonBgDlgt8Ohr3kJB028YyjB0+c7JMBdZCb6yO5FA4GaR/FLiF6gqzhxSlkDL1HSwPlCYqi
ISg/QsgdNKqoZWDUjf0tYdPd1Oq/5sS/L4tlDynjH3q+VsK+9AXiV3hgzaA5MdTxpPtNL6pWp9Ba
j1Glj6csP+gc73CHdQcfkkXXh3wZ557bMs83oDOxBLBykI6Gpd0xo9+4y02x9Lu6/eK3EGhec9fK
FURCBtAM00YmSLpYx6H1bMTvmGGe7Gpi3HPz46BXDAnJC+xKcN8uEJZG0Qa9jwRgXOhwFeStAybt
+qQpBwH1QjzDUPoFV/F80niqVVk/Wnm87AL3tl2DNavWH7RnqHNDiQ7BunR3Eq01mcNRi0Nfo6ey
hAZpDnBz5uXfgEtcideUtoA2AAQcwgI4wudDGUHrLYImyeMcYsg3tEXj5dbrpg33pmqTBs2HGd04
YbjlIHyKpBzSMpLDK/icBMGYY2+b+8IHSA3Zq93HVweiFCKDgXfBBSrZHRowgTwGExPxdoDD1dvB
TMaVR6jYqHKEiCoAMK/QULtUNwMcqurASEDFbP6Wc3RWDatiTcjl0gYmC3Emmg4Cbof39PnisNKw
BWUKpczKhFbLi9P88ZedgZIQAaHz+qwpbXkA/aAMCO8nQ8W7vnV7p08LpJop/+Yi3Rg5eASjxGUl
yR7NDL0/S5I6Kx5XbK/zWcQIT6xK7idA4GEkFNuhT6eDiCAi1xqMCDITay1ylJZ8KD4hFlX0LCfl
jK7vOQGZk/2sJjDwxy+mu4KfUtjAlgb/0MZ6YZtLmxtCh9bcpkEWZ3heLXwTVObGXkvYK5zPmRHx
95PrnAiwRJ7DCP1tQxc7Rz7i+k5QjgIVWiyLgBnKobs+Mx16hE0e12Oz6Xv9OzQrH0wyrOQiVOMA
W9iA9DpSzQBOnI8DpAu0zSxNjOPF7J617Ov1USg/LzociH4cQIlLoYJv8h5BNT6faEXkHiDlvHJg
VMECXp+ikG17qFzI7JNppt1i6lMWg/8y35em9jUwHLprEX9C+AThuzexPy2aaD+4fOTgWvXVrc9K
976GSPcaREQ5XLQ8AKjCRi1Pzg5W2tz442Rn8QRmHZ/4Qzomz9dnVBEqABKISqHI7l2Wb6D0YTSz
ho1XWi+um25K3d6n3X2TBxsjNTf1Wlsg1T7EAxwQMYgBoFwtnaa0dkteeRRXU9J+oU77GDTZAY1x
f1wfluIGhHA6ZBPxVMWzWL7MLSgRDz1YvXGbtOh1rv9KWXITQIomG+yf100pR4TmUg5CcdyBcrTv
d1nlsMzPYmDMIT3kscdxrRGuch+cmBB/P/EOjYj19RqLxEeDbQR0K3Lzcm3vr1kRAz2x0k4tAanQ
g6MrDqb16HwcZYmL6GQUYs1Ovk973rLOx/cXj24sfTo6jKwEPqohYNUB2wIZBwQJyf10DqiIePfC
/VRb2m7y+PpSK65TNHFGkkVQoxAhSJ8nVgf/avtIf/WQZLoz/a9B9l2f7jzr49EOnBxyE1BQNC/z
oMhd5v3UF2nMF23H0cYTYpQfJj2DiS4ybgIXfJnLQeONPhDP1Dj9xoIw+3N9plQLcfp1aa3LYM5c
kuHrAfSWqnuAgq9//z0dKMUYZz9fLNXJZmpr8NScTvx8o9kwGkRFZ0RaPm9ZOT25qQYN3mF6m3n/
QOzpua7X0pWqiwKIJCikCZAguFLSXoDPL/t5aEhMCvPJ4ce6/1NpA/phjwWaQpVRbjn7qje2lpHv
XGJ8LYxPnNfTXyAreE+OnjR2hV/QufZRZ8kzz4Kb69Os8G1AqKHsI7DjQofhfJaJazfj2Jok1oP7
SXug4OsEK2dKbcKDQgZyfXDXkm9LfbfxSsslcebsOnq7WLdasrZZRMApbRZAavFCQRoAssUyIdPN
0JEV7BQSazSofpoe2r1Ps8HBIOi1e7RFJFC4RI6IeQlY3wHSUil6QoXeDMp0YbVrqRXliC2UwAU8
W2S7zyd1rJnZ6pOTxr1xLOkPp3kjbCVRe6nuboG5JdT+oXMC1oqMB2NU54iMqyyGv/2LWuJrSuyo
6N/6ZtgBTX83VO2zVZhDmPZJuhJDKc4+ksOIWQSRD9eidDR7P80Lq/DTGKp20fR9ydLoE7vyxIAU
BWrtjFbBiZfG9XJvFPdZjWrhh0k/mD/wxoCYANjtIlwe9DEx9K5GoLk02xEKbLT5dn0QyllCi2DI
IAMGBMjb+S7wi6HqO41nMUG/oqiwJh1y2nQNLLNmRfz9xE32uW1V9Qgr6B8b2oCWDM2a6p4igsRU
Celo0AQvJdvRbR1UuJZmSHI33RRmM6L+fOHt3bKkxWGujfkp0Im5sbxpLXMo3M/FuRaSJqhNIS8g
l+sbe8mD0UawrjXDrTv1t6W/fDNH/kxme2VDKA/tiSlpzyUTYKhVB1PAtiUhH9L60WTLGPl6vra9
lWuGMptQ2YEOr+x0F4dZkHlA1O8N++pr0R+ubzzVpBlg1wsAmhCKl9xPkkG9PhiWLJ6tfcmmR9+6
N8oharq11iZrhoRXPtl7lr7YLfNhqC2fk8G+07ovQOyDSrGGolBNGMSchMSN0KSX3XuCTtZ5xbQ0
Tsp9ax7mlaSQ8vNIniDHAP7UpRARKQu61Ph8FzyOz0nziQsQoF1AK5D6RsVA2lkoG9VGPtdpPDgG
2XgLqZ8n4oz3bgsayPWlVwYtUG8KBBkJyCk5l1HPdZfXk5nGc6f1UVIBsjcVRfvoJf1UQ8zDCNMs
3U9utkGKim+cvEavmEJ336xxCFZSBSJAkg+vA6SQKFoiQSVT89FHqx7BeANwsARiEGWOPkqtpd4Z
fuVvPI9TNLhu0K6jCp7BzZxWLinVeYZVhDR4kwhUy/nmBE2JozO5T2J38u+MEj3mebJJy/31CVce
AQ9rKu5BJOCkIDGldZUuvEpjnfWvfs728xK8FQ0Kbn23Mp3KAaHpPDBY4IeDsHI+INFm0hn9PI0N
CKhtx2aunwanqW5HCMuvzJ3K4yP4FokJuH0s3rmpWRt4M2fYRWiFNj11JbAzTnN0OnfekMkwH1rS
2BurbeaVJ4ty+4LRDZ1clIVFberccKBlLrrYTinQUtWxToMNmiSEfTmHcw0RN5QhS49D77oLwKiB
Zu2I6kcyWx/H70L2BC1hBXVDIdSfp8yvl7qkePDXKOqjIePPZu3Fr9o4JzZkclCdtF5i+rAxDXs2
QsfbrUN3vrHGj/PkMRjEOgK3B5EMuZ+HCVaQUaClWqwXB8+OPPr14ycA1HLgXKBhCu6AhEdHihnk
cjencZnyfdf8QFk0NPoXNDW8bke1/QXTzEMNCh5O5vsT9IyZeTLT2IJwcoLSLzDVGkA9162olgWP
FHhQAw/zix6kjkUqyK9wGrfzbjGjzL/pgaWl/6MVKWjLJ9ZWljXSeISqVuu0m3L6nUNTvtL+fmI4
yJUAqwueqCe/vbhuVxUlehnn1sZroz4IE/Z77j/ja5ExEe9IZMgu0iYJEBCt20BdaTCGIQxa+sis
/tfgFCuvHtUegA3IGCCBi2eb5JfybLKCyYNgarV0eM1ZpAmtgO0X2j1fnzelIzq1JN3ZgEvwNjCm
MjasZldBsBydd+5HLQiL0rnJMnfjEn23LP7XxXXCusyebWasHCxVVCLSmzhaKIn6co2PdHkHfeoF
Mkl+/wvSAke0jt+tDFO8QeQrGgUP6MoBkgW4nHRJGmgwWM1ZReOgcb7ZzYKOO9lmbDC8gkW4bIBX
t7vQG6d7CzCgYgpuKctvwG/eXP8hyoXF20L0W0PJTL5G/XwxaQBefszMpt90WoMWLT5k0IEB/oQh
hCLveDpESJK3KmiRZcMAbzVORf6tcjKyA0uT0DAZIH5+3ZZyAQFGBXhPhAbyLVosLendHpNrdPvg
sV9r8Lb2eWmL0sRLnGHCDcINNxyJHw7fr/9+cZouNgfkPAQxD7V5GfHd5oPLK5NA06xe/nr1bQCh
BFrdWouzHbt+e92Ycgf4KCoir4HeUDJ6wghIP0GOFppX/hP4JqHePZXemjTsuxLmxZCgeSOUDSHi
I1evoLgXlA3tqri30SguYMuTk/h7P8t3NuE7G10963AOh3pjmxtz0R7Q+/MpYemhG8Z+JVRXza6Q
34cAKpQbLhIQFM2vSGWASO+DRR/Mxs+GobfNjMfCdmq8fxBpXusMpJpiFGTQ9wEgTwCKhDM4ea7l
+siLBMUMqD7dC1BRkP2wzd/Xl1F1f0IkywDsEb20Efef26jdhfR8Qsxv+Xuz2Brpzgz2Fv9E1lJk
ZAPEwSbMiF9xMhKPBFpaNlDbQwFx3/R0P+rG41Ku9apThcHoNIDoBq1I0bLOPDeTJQZC7SCA6Jfx
M3DTKCFvesfD1PsxuDQcjPkTDuPUnrRAtoXWk+gMA4dRRqXzzzTX7mmVyxAFAR13NIqr8g5gHOev
cQpxT99k5M75eHEGul6QexIRJ3TNpccQpT7Hc8IvEDdD3lJrw7pZVk6NcgT/NSGnxJFrXwriA+Fb
pT29maemfDRTMq5YUWZXES2B8YYCAJyRFGjgtM+t3gIm4mTU+zknU3aA3hRFL14+HqYiKfacpsZN
05cJYD6ZvasGdIhc+RWq84q0OUq3SCXDV0k/gnBIw/cuR7SjLeh4XP0olulQlR9X6BPyWS6EHuEX
UJCSdp23pJmxUEFMS5JoRj5gXMtKqBbt1IL4+8lxHVCF0uwMFmor8stwKg7XnY76+5CiQAwDvI0u
fd9JOj/1GAQlF/+h3AzTystDlcdAQVvQh1Gjd2RkRWkxtAKoEd1y+96HPB4EWSIOpAvuhhRqy7kZ
OcZKYKZyo6cmJQdHEGpDbw5g3x6hic+miLY3Jqp4Fl+ZuneEgXwjnlqSNtli94Dz0R7Pw8w7VG1x
qGx3O9B8N2TO7QiBlLD0yK0PaYFA679XlbupfO3bkOQrT3/lGiIERSCLKxF38/ke8YjHCRsR2ttT
9xyU4y2Q6CtjVZkAwwHlIQR+oo/muQmnQb/tmgImCkZW+s1PaHLnQxf25fpmVF0aIOiLsAlUehCe
zq1wBszM7ENWf3KnTUqe7RzZ1wfm3PfoOe5pX65bE1+Tlw8BE7JBaLgC3UhpTERfSDdRoOYst6Jh
zYMDLYObtCgfSGHdBSVfeyCr6rJIJ/zXonTYAq1D/TwHum3Ouwde0zSq9PZ25ui5ONHhDq3jdxp3
wxl6xKHv2Q3aO611VFIu5MlPEI7zxJ+YdF6WbKHQ1mjDydqkdOWZqf4+IlFIMKKyJseiDkfr08Bo
cI+RL2b5ukCM+fqqqTw7eCr/MSAFFk5f9FreYtUyOieACFc3g16+Wvaa2ILKjYAMCFQGeswIYeLz
iSonVIegDl/EBNS70FmGLwadI6sof8Mdbz4xJgBxHLS4AttRvq38KvUgpoN9geTNgzfb3zKbbjyr
+nvdjHLDn5gRx+9k7YvJn6nbYeocNwlTYkZEByeOaNuiqEK69kBWLtSJNSmiMfRKmxwbgxL9ytI+
Deu0CTP3w0QVsRn+b+ocXVqmAR6WlujNHWtoUIEHafvEvI9jHM9MSHE5qDj/3wRk9cxx3/2Ftuz1
hVH6vZNBSHsactFt7wlPVFrD/ZQaPylgji11YstInjwyfu3MNXa9ensDxgtoAZ6ocobETcvaz4MJ
0sUBFmZfsF3qht0ngOlCwQ+IR0RheG5ILhZ1llHzG2DfA+1HcfTZ9+vzphwEGB7I0qFfxIWMVtI5
Q8DSuoh5bSJzCqEoojuHaQD5pq1W3k1rtqQ1mqrepy707GMoXpnTASL0o7Nt1hpxKo/oyYikCWtS
H9BTihF5SZCHTTpt+ta+54t/U+DK5fOy9m5SDgupbaFEBrVZGY9A/b6e9RZEr5TfloIwM0etpyGp
+pl7wXlvB42EN6qF576HWKx3oaBfxv50Y0BbM7q+E5TOBuwVQVyEup/caNMrXNBYUjyf2uC3rn2x
6leev1w3oZwp6OCjKowGcBeUuKSuu6HMMIKeRotzg0YInB7AhL9uRXl/os0CuIro24Ua3Pk8MWKV
nIj16Cl5o0zfMs15vW5CORB0wwEt1seNY0o7WUuyICs8qFIVM9r9RWQJXZQ2197LCp+G3CsUCaAj
jzKtnAEDfj/RNcS6QlbtBqM1w7nv27AZnS/d5D94lfYy58tatVvx3jizKsZ+csUxAM9cjwDzDszS
I8hwt3Aeke0MX7tq+WdO2m+tHnYsXaNGKLYfmmsCkAj9aR/5G2nVqtoZeemDpeX7d21dhB25cwF1
u75uSiPiGQXwLoqmsh4TAdbZoT4e1o21X5ZHLUAXzv11E4rdh1e7wMBj9+G9Jrmfuh/Kqm7RP6ss
oy7i88c399nnhfmT1fGrqi7MBJ9fMohW3TYflz1ErVp0CxXAZsA2hXc9+X7P07msbOCnexDY5qha
CQRUs3P6eSl+GtD6uZvQAiUmdFvmzxDDWFlhxcm0gWV/lz0EQkzuUAGOemIGOcAteKfj6Uoge5Me
5gyvg2aN5q80BSy/SGW5oivG+VRldKob0wP+xBNdQCuy6cx/+kTCyVxrBKlyBADSvKvgYfVl2YKk
yFu9SocMEA4WW6V70HvILs0BaoO1tjXzbJ+P3cv1faw6KjjZGBqqP5f1n6W0OLLYQKiZeXmcAvNu
7NrncV67PFUbAi1+4KphCI1LpEk0TFb7dpYDtA198OXR+vhxATkadGVkUNHmUgYj8SUz62owp9hs
d/7PbK1soHqOnn1fugioPzZeowH3rzk3hePsavtxMqOu9dG2/ZYH30j7Y6FZZNmb66ujCHJAg0EW
HRBPpKHlfAWtghp8OGsEI7IMnfG1tO6odjNWh5qsBG2KvYcaEjI+IhMp9HfOd7lHOdp4EjJC/SPW
hrs5R/fk5ZfZHpv5u86alfVS7DpYA8xECJZiwaQXj0XLbOaaxWMapA9a7h67ynnOer69Pn2KXYc9
Ddgx3qZCEEJatqlxFkfjPYeT5uGcvgSf4CmdGZC2dRD05tzwAdR0Fg5sZ6+Jxyrm6ez7YoAnbroD
NRvJYHzfp3+Itpn0rUf+Xp8jxcKfmRA/4cREnviUeMsohvBNH9FEquzhah5dvdz61V1dremiKrb0
mT0p7uiTPh0dd+J46HjhbCLzh0gdv2BX9Ee0Gbo+ONUGEF0V0E3DAO9JTk1kwTCWUOLjcd5+dfYG
/3b986q5O/28dGiGQbcT6uHzcxnSYp/3m2B47JyoS/fNxxUZASFGhRQRoiAuy89QEji08xvGY2t8
NHq6aZYXYq4VPhR3HTTYgcfygLO5hLOZFGpWdmsOceJuOINCj+2EomQ9+x8XfAVGEXKZCD1EkVD2
AJpf5KZekyFO0yrM7Ndl5V5TrfzJ9+WVryuNg+JbDnF/7IxNwVY2lupgnn5eWvnRqmlBevx8C0CN
/G6Zbrtm5R2oWAtQd4BOMw0XVSJZmqHrJr33SNnH0KnA3VJaB7Y80jWEmEI6zIcZlB18AGtw1Usu
bC5KahjU7GPf5iC+TmHS/KiSP4n5MpbPRRu+pAckWr1j+qb5UeruwI9xyOH6ObocKt5xaAIIcgWy
vpAyOvdBdRekqMqnfWzjN5T2TZ5ul/43Yx+OStGHSEesg+IhRDVkWAZ+Ays1EnQ4rl7YMOTY1ojS
l7vu3IK0LdDphgWNsJDWIWo4dbGy7ZTfF02bbAgk4FEq3Zta5TVMz80uzl6Y9jax39fX4XJX4+dj
bt73wmUQYDZly2s97xEMHuwsYuW6EPPFCPDoBPYGQBVRG7lgdfC8nwEoabSjuw94FlKerrwMlAYC
PDChySO48dJ9VidEh7BnkRzLe0agBrPy+YspEr//5PPSVm2ais7cwedJuQFJOcy1v2SN+L42BOlx
BvwI1J6SPDkmgxU6bRGO5kr8pbIAXgAOPZKOgKJLFgKrI1DUHIIjm38n/pamay3hVdN0akDcnCdR
hQsuBzWDPjgmLdN3bUdYGIA6fF+jLrcSuapMCci+Ca64ABFJZ66ytClvULY8orWYobOoAa5h/DB4
H8vuCZQVsB7QLntv/HkynpmUqU2aWjtm3pBuB4Ozu7LS1nqNq4aC9CyEL0GxxzaTfDGnRTGMqG3F
/jDF4JPdeaO1N7py88FjjsGg3RTe/RAxE23tzhcnC5BGHzMzOSIZeAz4+AjQThhUzsomu/Dqwoz3
Tj4RZcqLk2jWnkYtLTlaU4tYcoycPnuEVlC05NXKBaLaz1D6e+/QjjyaTOhHy2o74UVA4qqq9K+l
TuxnJwnWtHzXrEje11qMmY48TWNIeL5a3ev1VVF+/d37gm8OvJb0dXtsZhe9ukicz5O/DdCMd7NA
zG573YpqUQKgF1whUw5cmLT2gZHNRe85JA7Mf938e65/1fqvqfrzYStImkLFB0cSvUrl5345O0Pe
+yW4e57QzIr6HrQxh236fC07cxGCi2ziiSUxqycHc8iWYtJBnoq7NLkHfyzm5pyHDgeN1sl2uel9
pbX59xOjQ90dlF3o+wApfG5zzHLXhFQNiWeTRBnS24Wz1+eHzFtrlH4JEBajO7EkudHaX4zObD0S
91MB6lvgCkKwW287W3O+Zpo5ht1c51FmVBB81Z36jtVLip69jbVFBr5d8+qKzYPhgpwuqOs4b/Lm
yYuKpnpHYhZAxqL6Annb0LJ/WsG/6xOs8IOglgEhD64tRFnk68noZ9OYnJ7EhpuQyMqosUf/SBJV
ddbvrpsSp+oM2iBm+MSUNMN9CeE1Xs8kXmZ+1Oa5iqCJhhbGYOeV7RItNAiXZdwA4rCC91FuXB+B
Pd5b6LMrHxGa17M52pp2LBxKwiWr/yFrLtKZT1DSedHn4ZcPxPvHoxdB6tFRrDdRAZZpGlOTV3S0
a7CkrWZPxxrCQc0m8ejHnQzMICGHF4WPRLN0QGpmUbtxUxKXEEKJlrkzHovZaLZDM89RQTN///FF
FIVN1BSgzQaQyvmBZKJ1tLvAqUEYtLtF01EXXPmZPfLhQZu2ebOtDAiONs20BmxSbVQD/wkKEzSr
5Hi8gpipmZYGia0q2adzVoSNu2xtm6xMqNoOXv3vZtAj5XyAiV+MCJvhcUxnh3JNO/zp14aiOtsC
FP9/JsTfTxwp4jJU2gqSxk2LpgjktfMeAue+CL5dXyrFLYf5+q8ZaWv0yDpoU61hqVKtC6ey+M2L
NWClcrYEckesCGBYUkRY+vpocR+kvN7vt4v30AJLTocP82txjHDD/ceKeT5hTVMOwwxEeWyxdj4C
h1/eVD4w5dfna20s0tbuEmOpoYuGsYAxFM6WvuUMj+Qe1YHrhpQLA/SGkNtHcVtOyNhQ4kS6VKz/
FMSjjmxZ2q24PNVYQOkH+g6CBWiJJY2lQSl16UBTP/o11L+NrqLbdJyfvMnUo48PBuBggDbEWJBh
Pl8b16v9FLr+eASS9Cv6bh5nYq74HOVgoE4gdARBO5UHkw7wN1rPkiNt52DT2fPf0ZrJHeQF14Bi
qpOJ5wAaT6OvJ5Ah0pEphDyHWafJsevKJrLM1tkzg0SIRevILX1/5UZUDQyRBKDoAFjjopdWqZ1K
bg0tnHc77XraoOHHgaMacH2B1oyI3XjibRZb6625ETcEyE7uY9E+FPwT4wDXCIputqgJyZeQNbHC
nY0MPjPZur+TYue8fXwMpwak0GHG2wrcS0LiAczHiCZds7UndwqdofK3/5sp6W3gzVrhJAxj0eEs
vRI6I286u/mEDZxLAPZNIQUrluxkSehYOSZrEJCkuK3LO7OLu08kNkS88x8T0h1Tc8sBBd6FiHCg
R/mADBNZoS+rzsqpBemsuKQ1TDJhEEuxm0YjypZ6WyVVZE0r7lIVN54akhZ/8ZfFNBssPjSDWHFb
88egvO2s0PbDrMS/Tzg0NMN8R+gjRxdIM1dZPsrNGsZFQ9ZUm3xaywmo3D9EMfF2Fj7tgvdtJlq7
NKDzHyn7a9Sva/Vf1XmH14cmv8g4XUSE4+BwG9cwcgG1tkkW87Hsn1m2xrwSky4H89BPA/EOqWQ8
U6QtPGDF+yyrEFNXNeXoLq+7e+JZXTTPWof9kM77MuMjKCOjTz8KLUc4AMQJfCbiUHCHJbfpFHrZ
G26pHe0CzwaDhU6+suWUc4iXewAIENgvcrBZ5Ljp0BNXO9YeGphMTE9uy5xZB9ol5YrvVB0j0eJH
9DNDVC33X3X7rK54vWhHZ3I2o/7DdvkmK37i/K7cA8ptBzUMXDR4KkBW+dzpdD1b/CbHtrPSrcc3
6RpeeO370rnp+JK2lPTaMSD3HjimzfN1p7n2fcnfWLWDGMATx2ZE450cWvk/rxswlHv6ZIYkR9Mm
XdB3wkLmo4dFaGRh/qK9WrH2arz/z7WNZodoKQ5OYRYm1iH5ev0XKLddYAKbJl6pFx0VtMyfrSzh
cNrDNi2jCb3nqpXtpjCBdKcP/AEShhBHlQJ2czEmiG6h38QM2XZtmaNksZ7Y+Pf6QMRaSN7hzIoU
sI/Q3dFnW/NAcbZeaEB3bCLHLECVg9Dxzc7Glb2ttCcYz0gwiEe3dGk3OuRQWpf5xwS9a4OBHaA7
HVZC6GdqrRuzR231+gAVmxEPYDSDQot5CEvIOkaOp1lVmrb+0cvH33NAN/rcfL9uQrVSgIgAuYfA
Ghg+ycs18OO9vzDv6CUPZvoVPbN4s1KEUk0bbiIRVAOKcoG36pJxmfMqD46uxvKwKo1HLYUg1GDT
746XcCSc1roYv9cX5Z1xalJM7Eno05lWg94kWXAch3Gvld2eOGybUv9xBOzSSME1yf19mvcvA++e
9GXajnX5xZ3T+9wsb5y0vYHuzsqFf0kOFH2vLdTh0c0Joljy7ummdLHQYwg35ki+1loWj7TY5pze
9smymXj9ZqBRAfBoI1pOrPWDUfgc8PQQN4PGieBZvmkmmEqAqQiOFriBe9tN+qg3y3qftgR62bRh
93Wa/4F06Fp7oEuglRg1vgxqJ6y78sWTl4Xvu4kWHI1qsO8XJDEPU0f1h6zRnHveOPmeTUV6P7RT
/YVCbX/bA9t2A2rZ2/V9flkWFz8ESibYh4AO4Q483xKT62V91qLO52ZoutEWnR2SpR7vi3w2DplX
8F+0QS9nd0yGp7ZL2/uqhdZthT5835LOZBvC8ipK6qnZG1jGKUxbrXmAymLx4/oPVS7Vye+UDuRg
1JD4yJLgCDxHil5j9RwyhNjP/Qw5uLp30/3Y6c4mSNnaWqlcwekMSYfGaEZkDIYsOfaztfHT2xK6
PdpawVsRiJwtg/gRJydzglKxW04wQsvQM7epv2M8WryVV4PKcQIQ4ApoAMI4OfdReM6gjSkJjq1l
7wLe7qZsLSWqnq3/mJDxKCOgLhViX/84LsULBaTbALh3HFdDYJUdF9A61HjAVoGCzfmEVaOvuW6f
BkdOvkDcI2wme0eGt+ubTjVf8P+QkwYeVvBizo3k5mCXiwF/WeUoAKDx+BR8uW5Bte6nFqTN5S6d
biYFLLDlUPuHxv1DXy1r5b5UnR10zcMBR9bLu0CNekFVOW0Z+FA99dDGA5CN4Jcx/IVKyBbnJfKy
7fVBKdcGqSJHdEQRopbStAV2kuSjHhxLNGPZQsG6RrDTgkgJisHa9SGWQL7SgID/jy3Jf1Fkp2r0
ngyOk+2/OWlwD2G+BzuYHxitga9x4rHLfruJGY5MP3ROsJm5eZw8cyWyU64jdHSAwEQfBOSTzofM
006bu3nGTkG/nDa0S8t5LdoZtOa6oK8LmmWvZDHWDIro4sRh5HlrL4GzYOM8L1YZMvt3pofN4fpC
voc5F7MLYXCUG1yhRyVx6SqS9UWOPlnHbvDGG/A2XpbaNCJQ+MsHXpRsq3fFvGkb13l2k9K6KdFJ
F5p8IO9zcBOOWcordIzz+SFd6LC366bdddbAI6cKxigA5nM3FmmyYbwx73G5sBD1h3RlEKo4S8D8
0FtVSKHJ0WLea3PfLl5yLKx8b7kHxzk4erNtwcYo+eb6hKlW5dSWOIknq2KMWQNOQADUDPPqL75R
JodhJulfP2V9VPPmw6I4uL09JJnB80YZChCXc3sa49BLMGlynMad8asuPirlKD4vtBJACIDWiRwf
OVpdVqwDQMcv7tyjUawoXKjKvv+PtOvqkdxmtr9IgHJ4lTpOVO/MbHoRNlmRFClR8dffowXu5262
0MSMAcMwMLCqSRaLFc8x0aQGqkh4L6jUS4bCb0cDM892Emt5Or24tSgfJg803wNcp8hqsh/9nLiP
2uR4se9R/+ek6XoaEt3oT8DEV8Gjrll7wIcCEQ31PHSdScou0oTOfEnbW9lGd6JSUyjHmhmGs4+Z
NKDkovlUek1mvy6EwzMkHrX6O0+Gz5TRrahBZQyeo7Ah7J88UTXWr8pEbdnFJN/ixEgK4vUmFUxA
IQftIWs2nf2FcRJpPeLCH1x/N8/woi/LYAe8eYCkyfEtQ5Uj9YCkFFtzPJu/CiQKMJ2k2MbVYzoT
Ill8vXa1vHX8JNaBjVdnJFTl7NcE+GhNAjEvEnno7Li8VLQYhNXl8MWmrWEdfRXYtOrzy9/PbERn
dAw+ES5VNlr/+Ln3jIra5rYZWnuAz1ew/P1MBEDIi4SkEDEZz4Fzlw57u1PcXdUqpAfPC8psZgY2
qX3S+5cmU3xetQLpeUs7Ky88L4Vh0/W7tE2+z1R/8nRfkcxUiZHsdZbQ1plSiMnpPrE2SReNKv6i
VRGwKKjQgPDrKiMctNSiae8F8eRvfO3Q+6ihKXyB1bM4EyGtgmKKUrQtRGSIgix0ySj8x7VXDaUl
PDCBBbwj2Z8jpVuMY9/DiOj7JEX2f9fM33ml6FpelQL4KcxLLtxzMiQliBcD6ukcj0EXZc+A9m5f
iAombDXuRvfk/4RI9rCDLQTsP0vihtKnzGYhB81oP44v8J1FyH34+N1M/nTzuEm7NqqY8en21Vzz
Rs5+gPzIjEsiVTT4AYQi6ZPy+5E6DwO1Xqp03GA69wN1dRS7XTgIQOnDuiVTUJTtWAKUNohFDhrN
PbCPLE2hHqvqB4BZEOoCcQadG5fWpgwwsFGnCM2bzNtVwGWZ3FYhYu0Z823EMH95spBpvBQxg657
ZIjQ4iZ3K2QkCusNdV1zp3vCuEs7gH4jW1hseo6B29vntSiE7AFj5/CmLYifyKteSrYqryCZDztH
++Irqm4nG+CfbMS8WFlvg4mYkebNIW1VCD6rt8FdKPwAqwiaPckZaYU1W143o7JfTv2h0iy4CfCr
ATat6RGS5c3u9jpX5WH0bkGvBNuejG1qCPhiRY40XG69pvk/WfBUpa8Ne7stZU37A2spt8NDWLjp
L3fTg7taVYPpx+h62xpwfYb6eajfCo6Ev6FwXhWy5ExEj/R7oRUW0tLdzyp9G8yQIVMEXNiBf7u9
qrULcLYqWTvNVB/AbgVJvbkx/KhRxLiqz5uXm1YOjasJhPVx4f8Y+Nd3z5TCaQMsGoI7vFDwEKXX
QysrZCkTFxmbMkzLsH8326X0fenMe6FZs6nh+wb9mgBWKS9Uxa+1J/bfFSAddLlBqeGnw8B8P3br
J8vdO8lWT463j3j14TiXIdmBZvQsxJFLDkVPj3VpbMxc3CFsemtr7ZMfDPeGTT4ZZe9uamF+1akK
PGHZJdkOncuXlKBpLZRd8XLGvWBh5b+ReR80Xtj3T4xnYTachun37SX/fdavRCIjjyk8pIeRAbvc
1gTWIBe08mNN53m/Zw2G5dJ6zj91TWL/DhB2PhtFj+Qwy5PsUXjTvG+bpEC9pOzClGVf+2koQddq
8WcXeextz4r5mWQJgLyq7EsNiri9VrsNMjXD+H5fAjVWB5jroHhGrCXpNPE7250SG2HjgIQXedrW
+Jen6r9buZgoHC8zGcvI8lVeTZ8Ky+gzw4uHSE+/+tV7gYyw5fgu8uZYCm6n5APPjTsBigXVQpay
FyfPf0yO3oatTg63D3plGSbg4f93zsvfz6KFpq0xgzcXfux0dwPIthPF07JqiDGsvoxbouFf7uvq
edDw1EuX7/MdapP7IbHCud7b4DEArJXCVVhdzZk06egRQqPFoy/9uCR3YCUGjtUHdgt4GEA0x1To
FX5hVlvc6CvqxzywjknTvgHf7NdtEWtvMQLP/4lY/n52IK05NQ2I5fzYTlgIKDMktiI7uRfj6205
q3YTeRcM2rlAK5BLb2lX1Bk4DyBH84qoch1t3xR03LJAqxT2c1UHMEgA7ggoAAZYLpdUWHgGUDjy
Y5O1j6wjOyRD7voq+zRP1bEf340ytbw5QFmGzwZWShANXopLNc2qMgBkI9N7bIqDMoxY/v8r04j0
AIBRUM2Hjbn8vqM1upOLBv5oN5V/JpRro9ojAdA49UHbGyIw72aUQWY0GEMBOeZbD7REn0nIC+Dc
Zi3TQsD66AqPZ/U80aeLwVIHP82RLnKl1a3bu6goz6a9A0XJzmWbRoWRuHq/Am8ZeoOJBar/5dI1
Ly2ApV4Fsed34ZNg3fvvF17wpUkGaSuMyUruArFFz/UGzpT+vUDPjwppYO0hB7AVsLFhV4EYLbd9
spqarTEHeBqM8dkpst8WkPXcqtj4ufaaVWhs9ki7Nb3+E6fWQz2roBTWCt5o3QK/CcpKpocJ9MsN
NPty5Kx20Z7h+qFnPVpVEbXiBWDqaHvud9wBsQv1It073b7tK1blQq7kQczmmDKtAnl27U0/g3r6
ygz/MNoAexJW8YHpVIyNgwoMjzAuvRy+aKye+r4trHgy78zmT0pVcL4ranghQNrFaiCWKBkE6MMm
uXMnxZu1+vmFsMRC4IicsGRAetdmJDVrK24F/6ez+ueuViXpVkzi0oKIuR/cWAylSzZk5sQYA2aY
sRckBySHmO4davo2NSdkuRWXak3pIAwZdviQwZJ+vlS6up9QkKuIFTNTbIO5eLUymIci2AN8/GB0
/XOBWQ7bJWlkjO7rbcX7WyaVrCXEwlNCw60NaEZpM0fRlm5eW1Zs8bIBmox9LzIAmhsZ5vDZdm5L
JzRKhr4uX/tmjo4bZqAYzNNiDAm4aD+0FQuvMxqwHMQ7kltlZl2XzR63Yre8axhwABwesvRnYIlN
gpYT0yg3GXvM9Z+3d2HFOMM0Y/NhmTEIJR+3VhPH4MZkxsS/N+djKu7aXoGksKa05yIkv4H1Bpud
YTRR530Tj1WuyMmqPi9t3NxRxq1gMOOs+2p5XxWPl+rrkt/mcGb0noUfb352RgFGEGtz+wBUAqSH
xbK7agJZCw5gPLg6DzXAnd6WsGJhwQQAiAmgloDdWHbYjboMbK1yzdgtOpBI5MTei8lAtVPX8PL7
4gO5PTQwI0gAeQtqgHJujxNvbuhsmjGy2JsM8DIgp4n6cvv+VSG5vNR00AiOhtxL00FS28oZQOpj
TF+GjfHJ9x8J/V6Wr/9NjHQ8ycTn0Zogpjea0DE/Wd7T2AHCM1U9TWt2F0X6peQIaLirminCc+pl
OTPjAi3aEyf7ujPQe9FFiG1hCRJnf3tha3oHyGBgXIKaAjTe0sLKtCZGwKB3QNLCSG1ow9z9Jwmm
lP8gjeZ106SbsdO/jOLNUZUw1leAUQnE0mBykr1doHTk3KEWbg4Vm9HJn9qiUATs11wiyBwv7dEA
hQNa1tVUBrzVVnS8NWIwITuvyRikW6+u9bdqbIZNzdzyM7g43I3ObPbaa1N6pMycInToJBtCcmPb
ZHnzRrkePKYgvH+7vcFrKrMgk7noT16CfempbubeSodiNuLMKvd5QPyNbnaPZtKMYcHIvWh8FWrl
2pbjscQDBWYVDMNKSqMRs5y4y6E0zh3fie79IT+SrwhePLg2S4r58k77BC2vWpPhDaQeys8/s1Jl
C9e2DH42fj9wfa7z5sQLhJ2DlC3WxriovxupH7FWhLN91w0fyMPAF/xXlnm5mol4LXP1FKsBqwht
DxVRcSKs+09nIiQXphnoOFFPMwHdBWh2bQJmj8bNBHvnmMAwmPSdIyg91MXEgJlMOCrHAPu/rYVr
OgF1AJs52mVRn5auudvxYtKyyYlL3UBDTb4d6OttCcuxy44abiBaZQAAguzZcqhniQfTwD2vwUgU
B2i5tetPmhuXaMRXCFn26krKgroF/A9kzeSEczt6vCL+bMfGQN1nQb0hHLNRd0JTmzsG+L/uV9oz
epgTfQ7J5AJ7YCjuSudxsGxkjgZgYEQuJ84TiGvMNjT7xI5A7dXwsJ6MAkaQWM9t61jbse7ciOVT
uy17qxFhYqR2DGPh/pp0LzvOWY83c5rKfDeNrvuV6YjEUhJMICaZ6m1vcfMT64s+TE3WDKFXJ08B
bDfrWJSme03sK0/v/mQAJjiZc/7bdJr0c0YNunX6EeP1DKQWfjVV9zB3gLaZ62FnjnMfBrgWBz0p
qp+393VNPUCQjGwOGtbBGiSpqFV1nqgZkE4KcecHd50K82lNOUA/iuHMhczyahC06I1hpPboxAmC
labVtoAsPhYYOvrAMs7ELMs808HKANldDjzDWOdRZ296pojsVMuQTN9sNmVKTXzfMR+QPXfMU2cr
rOviEV0qOKA6lgEzPGPLNLkUbBnaKIYK5NRxZaXeMeg0K8ymbjfNBGALwh/v83HoNg0DXPjtvbte
GwSjxwBQJMDvQagl7Z0z+gZgB5x41hHWYNLILbYwureFXOvZpRDpgOaKoFe2gpCi2RMSpaq5XNX3
pQPyc0asZPm+/k/fvJTty+2fv5IAWn4/0mOodwFBR35aHbfi2MDCiQ0UNWrdjgauhSAQhYveigcC
JCJztPUQ2TtMAPX0pza/v1kUkjF8iLoysCOuJnZRhNW6YnDtWG/Y0ULIgIkmsmsoeUm4CtL1ejeB
eQe/fanvASJUrl+b+iTMmXl27No7xl8SVxFzrsU85983L1XOq0H9Z3uJHWfTA/7RkOg0d4GKO0y1
CkmxM3u2LbGsgrgR/dSpOv+u782ySagWIRuASXqZmgw9RuOsO1jELEKkPwR9AzHFbbVbFQGmTYgx
kdmXXUhSdMHAoVjxNKdOWJkjhmeLaaNbmSLcWD0QD50SNhiMF2KZywPRGMIYB8jgcZAw+5NVAR2o
H5Lix5ym6StvZrq5vbDVowG/MOByAD6LvslLeUg5j4JMDexp8uo8WsO3//Z5yZZajtB7f8TnDSM0
7s1AcSyrvx5+CBrVlzSfLwW39jwFtWPXDlqbjnZzUM7/r38f/Kronwalq5z6Ml3KUBPDoznd1Voa
NumfD2wPkg7///1F/tlriVIR1TWB7zuhVz0GtWJgZFVrzz4vKZPQhTk0y5vff/Gn0NH31ahQ1zUJ
6NuDcVqGioG+crkAOGdtMs+4esw/MmNvsXLfMaYQsnYK50KkUy6SyUkdC0Jces+jclSkrlbXgHlE
DHzDrAML7HINjHpJ5rvMiS3/2awfWjOa7O37z3mBMXTQiL/45tI10FuGqc7BdxB/HOHT1h9ZAWJB
kOPCNGGq5nIFAF9BH7/L3Finmyl/y+un+d3EeAjwwUe61OQdUOTJdSPPI85k2HBP0TMAclDhN9th
aOrD7X1as35wfFBrxpuHrIv0UCCGByoS3NdYS+cm1OzsceyzvZ52DxkYcD8gC5NzSI4hu4183+Wm
WeOEXjDwEMVa7zcRWEjIXW4kzX6uejGEJsYVT7cFXqvxwlW/AM3hq5i0le7KkJeoFc3CikV7zP2D
6pG9VmN8HslEdAPBXbiauzcyO7NJVtvxaA2RT/1NkRq7YFZVbhZdkr3jMzEyxXlO9LL1ZwaPQauE
t+dOQmJrMOjnMaNmnOZmmYZTJfLjXLPpH4+O2dsHthGNhEg4wfu7aiZsiZY1BdGsOEEeh44RbSeF
Zqwe1JkEySnqtT5Dxsiz4ux1ArONefxvC5CUPBH/v4BiLsKRRRVVoQ0umnR1RmcLWBZ49qzUzCg8
fXYt5CyzqOI7o0UwfbB/YJ4g+sBa4BQBnNmBXsuFQjbVZUZ7xEpO8NM/Zoaih2Ylr7j0XaPMgwEZ
ZHyvCnmkQBotqBC1mq+d+MyR27D3PdIboPCKCGDawC4Y5qMXFiMLe2PXuVn4VLw/Q4tfESyDH8DK
weWVbi6ZnIk3WY/A7Be14Vx+ev8mAj0bXS8La6cuX6k04DlJOuqgWz7Wii+GioVkTZ+R/AWVNHgn
kJSULF05tF6BIRU7HpB3DVsVIs/yPkrahjl+0IEtYNXIL0u7U3MHbbYeel1zZHYq6+d80L5j4A8I
2WigUAInr5g5oJegnxeRF/Ik8kOkNdSpzJIHccqTDUv21Ge7IdHer9fYKtQXlvcUro20ZfrEbM2f
HT+2wp6jrDC8PxsIiCEQocNco00YgeTlFeWZYbGu1kCnzD//mvjrbY1a2SQb3cAL9PYC9CIXfUSe
JlZJJzBPJ0iwbaj1PegVIlaU6kKE5HPUhBSpM0CEs9PwAjSK0Y4VE4YuGIR1S9kC0Yl0AD6o4hmq
OuTk5/0xS7zINuK8OiG9H+mzIqekkiXZ+2VwO6/1npy0bJubWE6k/fDQEmm93D6VtdzFxaIky28M
QNI0hCCnrgbBJVL3eR5a/DEHdZLrk0NaWVnYTwxTLGgU7IP63dESbgwYX40lyYhZAumikhH4QiRt
yclznlnodYojW1/e2fclR3q0C1IzAXBbne+c5M30Hxz+6NSHpbNKZEdmb5380VZhaa0oIgAY0Byx
1FAXHvTLm4TgxB9dh5BTNtyxrccVMdSqcqDNZ4G2W4LM5aqdvaVAIrY6E3ikp0J77N0ZFYpXQIId
dDRnjakiG7O2FBdBOHChHKR75OampjY4S6sURmGM9E4PnaxT2LUVw4BXFPkkuJ+YB5I7+JsGsyT5
6OMigR/OEMCcFHCzv93W8zUhCIuX8gDmSkBFeLllld70Q59bCwVhVBhRmW9m1ZOmErHs5NmpsNxp
pmLh6e76alMMb357j54+xX25jkYWjJp/1yEdfcl1SjjBOpJq4/hhV2ycdgfn+vZurSnYuZTlV5wt
hfsEHOqTXaEFvANG2+92DFCy+JUXe1eJ0rRYTempvliRZAH0KQA4fA5Z/swPKVA6NcPYoLs3nIDU
knXTTvjdDzPlmzSYYq1KVaNoqrVKFsIDQ3JgF251mto8KpGuacQDa/YpP9iFwqivHp4Njw3YqjB4
ckxc5aCPNAcc3mi3oW89NV40GDvHVYhZu7JA4/h/MbLvRlDwMFAhgCJmZhgUPBSmora+quoOnGAd
iP5LnfRSP3JTy0jGTezZ+F1Y6DL0f5q6wsitbtaZjOXvZzpokQAszIlRnWi2yb2oQEmtiwzVA7Gy
EoDUmIBahm+yLEaS0vI67UkF7nj0E3roWabza5C9OxeykGj9K0SyDHgqdB0w5NWprp/K/Pdo3tW9
opNqpZx8KUM6EoqMJhoZ4I4wsXe9Bx1c9KglG7ssj7wAPOrflPNka28rloUWPAyJAGpcBgtuKuBS
lJxBz1AJdbqvdXIn0nuKImXn/nS9b0I/aPpGz7a3jdPyeEoG40Ks5BoVlVZ4SQqxLdqfZmg4SqFj
ZE7h0G2FuUvANXhb4IomIpSA57qEr3hBJB0pnaA0kGcvT2a1gY1Ihn0xR66hWNZKyHIhRVIS4bO8
TSZA2yB/b05Hzz62w48mYJu80DCo9/P2mlb1HmXdhZsDpMlyEQcUCQ2vC608UfMfQ38z6qdBNZWu
EiGdEx1qo3JqiKibXZf/KshWH3/dXsWqKpytQjoZ9Oq0pPJwsRByHAz63S4+ByCDZ/1vh36pijua
KIySak3SIY2T3xesBq0tcG+2jP1o2yMFA8jtVa0KAVIlumiW0o6cYNCMHrDV/gjr6twDHL1H6ZCq
cJtUMqSFkKptS9HNsK4VuAFCUW+oCkl6TQRCVUQXJtrur/w6apS5jyaM8jRmnyoKRqeXQQVUvHYz
AZevY2YAieCrxlsxTCY3SFeCES/q8qPJD3X/nIzvb51C3hew/5jHWiJ82d/WyrRHj0sPTvs+4v2B
6J/ef+Dn35eeujJgjlN2y/fHL332Tav/+ELxPqwextkSJC8LiC6DMxRTiWh1U3RPJN+Y1uG/rUJy
pNxWiAqDdyDebbdpYADd6ihylS1eWQdS/RbS8Ui6X9cGLeBSE3ST8BP1250x6Rvm33NT1ZCwJgVl
F99YpvCuYfCJ27lp4rT8ZIg7bhxsfgRi4e3dWlFdOGh/OyssFzkqyXT1WsIMg7UNVLffWPahFNW2
yX8DZ/cDckCGvrTpL21Y0sFn2sDHmmIEwA6aUExB6OfdhqZT2Gpfb0ta2zQMSKERAjMoPnhXJVfK
EaRIOr05cVpuWPEjR9u9oKbCOK45OuBd/leMtHF8pKafiQELMtgmK4rIdetw1Pootbbl1B0wW495
bCv8AIDnQvj8r2DJZE6NBnhNoI6dqrmMBveJ2GZIVYn41U3EeBnI3/Eqoz53uYked1K3nnFcTT/e
9fmwn8e3pHm/P4o4G7W5BRI/QB77UogtBAM0gmhO9WddR9bllACs/rYyLJshOWmguUFed0kbwL2Q
1A59I1YwelDvoZyOgVNtJkvF8qgSIdkbeEvA1AkgAhyMv+x0/G2i9+72KlZOA1W/AKVwPGFoOpV0
DdzIHfFZxk9TUR2aljyBs3Zn+6p00d90tLRbF3Ik1aoqE92GiKjAtltOd2g0/930nrexamI9lF5u
HNGsYkboYvO2kzMkYZl4/qOwvT9WrzsnnurOAUhJ/ducljV49Wga+twutoPr/dFY0YVWMDmbRmf9
vT2T6tjY6Z+iQ1IPZAKvLud21FrA3GxH/3Pe97Cpnv0y64W117gXHDC7mbzOtW4++mlWfbYNmkdu
GwD/zpkw4DKZYG/uOI08niSh0eg5EixdENFgrg+ZS5sdz8Bg1qa+fZgIn3e0d8YIjkF6MF1mbVBk
qMM+yLPXGtAix5mA0iIbDPtzYINPVyPce0UfYougRu++9Jx2UeK63TbNmgB/DfTnTGP83jcAxdD6
Rvol0FN3Y9sYFA9tjFmhuXr5z7Swq22db7P6zvdFeYd5GidssgAQpLVN78qKdyERFQtHr0CSazS1
fac77dZqgB0zUTMP04oHG6OzVQQFKw8BbiB4I5fbgsS4lFU2uBhrDNzXJ6/+1pfP7TyGHFGTylVW
iZGs88hyF7iBab28zoSEWfmYodm93t2+MH/zaLImI4yBr4RORVwY6d5PWZpq0JL6ROzZOyQ2SBc4
ytYR5QCncaxR289Orm1MTtGc2/McaF4jqOdz17gTbiNOhSD5wRJd/kC4Pkddps/3oyvK7dxz65Mg
VhEBtsWO8klHvyPYNjZmKqqoBvDb2yicYE/zYQ5NznGSnP1gIv/Td7TYD2PQbTXdJ5uU+2nUBA4H
ItusR2xCNRhVIj+siEkjAyFTaJjDyU7EFFIKnvIWTJuKtPSyC/IunduVxe6c5TbclBZzQHHfefGH
pltgIYe6wSM2HLNA5TEtZvBKFmAj/s6nLXmOS1mp1xo6LxJ2MtFF4k4nrn2xUOStLOtYBA9GoXhb
VqwyilOYPcRMtgVPTVIAFthAZ7TtGrzR8DSN/KkQfKtQspUVYdgV7QTIUcJFk3aPzJXrpl7JTgOf
+11uF9pO0OLdBNi2gXGGZbgcg73ouJUWUjR5naMRvD41xyJ9wFZ9YBFnn5der6nNUjbmGj7v/HgI
3s8iiB+PnDrQKZfWC7lUleWG1uldy05pKxykz2oQUwmgiNaJ9oAc5Ob2WtbUGXDjGPc3QH1zVY+w
8cTkQAGGNMCOz+ahbNJQ6PAqiggY/4o3eV2Yh+6uZTznKhtj59RqwVrJTpQfq+rNgfOfBhig4E3Y
+irohzVvE8//v9Kkl1nzxxSwwJA28DzKkjkEl7zwv/n8lLovnHxLgZ/Rkx+393PtyqJytMQfy+HJ
yRkjG9pODEF9smncFf2x6UiY2FokxkM+7omrggNac3POniDZH5wS0wNBZ0JP7ZxutelhBEgecl23
F6UQIrdliLQRnTZCSNbq93ZaHAfNeOTJrBoG+TubJhu8hasakwXoAbmC02BlSlKj8ugpAf78xid5
tmdTDjiF3J20cEwmsMCXtb/lnf6t6EsCIAz3pGdFtVm4z0KDUu2IsbFsQ6j/gsxGubG6tNhoZBb3
fdq9eVWtqkGswJaCCO/sNy+v99mDYJikdQzi0BNyuHvaaV8Ckd0n3PgSaPmusfqINlMY2OMBc1YP
RVIDUk4VeawZ7vOfINm7KUjKFgiJ9KTP3zTtzgJ95G0FUAmQLJ7Tw+fLljV2nx2QiJeKz6/pFyJP
hO0Iqpfi6OUWotORCAbn9LSw/DjzIyOfOsj5wBrOhEjmoCl8tJHpEFKQaHKjTNXmpVrE8vczPchr
VrfVsgjbj4p5AwpIs1Ds05r9PN8nSdXqbvJ9TO7TExm+F93R/ksu+WBn9Q7zewpZfzf96i6e7Zek
VH5AgKrSWFjP9L3V7hOHAQT3Mx0XZ/utDp51p9619j+97u3y+muRKtzRZS23xEsqN5q1XekJxA9o
ZrYOyAhX5WYeFCXyVSnAVQJCDFqNrro2h6pOeDX49DSDY9aMDLYHWpXjbW+r3qpqWH/fdNA1X42C
g9ohNccO16clWxNdlHxXtx/w3eCxLW7DXxHSds1z7dud78JEe29l/y3wFN9f2yiw1KDUb9gWIGUk
VzQrWYsmo7Y+OfmzPe6taB4BD6SgSlzTbzR9oS0YQ0PIoEvxVJBVKVB2sAjmP/fzfQKi4aL+DOjB
sScK9V57p5F8Bg4rQnLMYUvabXemRe0S77S31MfrdDPqr+lw106/anEgjqLx8O8vl7UZzgieNLAn
IwEqieNzXs4YnaenKhE9+DOYiV4G4PAf8NuA4DZitjFzujKaKc12o+W3gA70B5DVjm6YaFp1CDTf
CLMCT4o/kOzOBUfJrnT8KsKQTxVpGUPprNM5e22ZM7wYLryBogi8pxaQTp/0lr86BS+3dit+OlPV
vZIq916pC5RMpOTG42igTJs7LeUhr/1606XB8KvJCxFRYLDuJzcBa6no67BhM30l5tC+P0+PyAL8
yuBfwT28LuZWYkqnptNjOn5OyDeCsZj33sFLAZL5r3PDZ3MOAf60B0DjJtciQEZvPiIEDxlwzJG1
lflTTL8gsysCPZ5suuGziGbtk90qhFxfRbiV5oLMiRwgmH+l1xI96K4wtY6fcCqR5T5O9K0N3hK7
VlyRZUcudRYhyAKbh+FcHcBZ0oOmmyLrNSjBqfYjTFpNveL711bx8vvLOs8eTMyhiWyk+L7phLO/
C8ZtQN8dqUEEWshguJBAB37qpYjRKWipBUl+yoS3aUUQZu+flYDBRa8Y0Jxxt4HlcimBuEzPbE7z
E/fv0WND6aYk7+7YuBQhmfY+1Uq0qpH81HeRWUels03f3z56KUKy7pNHdWFlWIXbgv10S5hCZddU
6WyXfHksLEceqXar/GRX/6RIYQXp8b0X72IB8vTF6E1uE6RYwJR/cRlGRZtIVzWnr+nr+SKkNJzP
GabeKsjoeKSDU9G6s1U+5Aon17IOXDnA4gI8Rr5zUzFlTONahoxij7wSejdL0MA8FvTYJW8EiWQB
DrXge5f96dzfWvCH5oes25VNu/vIfv77O6S7GVh9m1AjyU6zuenMHaZlXFUBeG07QVKMOM9ABhXA
lpc3R0v6YWKiyE8+yLzcfZ+8NMX+/as4FyFdf6/pe68ssxxxBTA5j504oMPgtogVY4zmnX9XIRnJ
JLPbBtgZ+Sn3vhpkq9GDxyP3/agx8FDOpEjHgdfASNFri71Ktu1w4PoHjhtOCXxTPFr21euLCfup
SEsrO9X6kRdbRvetqkdmzQSci5DOwip80beVCc0GsjrFRNHh9kGsft+Ddwq/0UfSR1KnVjNKLnI3
Q3InBCh2q4pRVw/67PvS7w+W/vo+w/e74CklYUGf/ByT2h85iDMpkjpRVFTyBsP6J6famcV9CYvv
n25vlGohy9/Pnt1hQrK+IR4O4qvvRL4fBWi2GRRClgdD9h28s3VIz+LgYwpJUOzWkNEdF3pYAuTS
d3509rbzTq4eV/Wn28tSnb/0SjpjZmSYKclO47RLvC2mqf/b96UnsreAJeOOy/etyLcAF6d45RW/
X56c1nIagP4D3wfvUfunUs1wqT4vhVaWKLymKXAg6LrjX92f/2lzHOlpNEth+bC12UmIO4fvelX+
aVVnMaaDgQPMt2AC5VJnxdD63mRN2Qksww7fk/wp70JqffnAKs6kSCoEpmRvMBtYwdKPHHJIAoUK
rb54Z9+XVKgF7XydenqGXO2xjwtyHFXo6op9kv2srjYTux2wgkG/82e0fwPA/Q9Lvt7ep5V1LMVO
OLsIC5acw+VpcFGCPXMECzgKBHyMMKA9CkWVbUVdwR8ByBQbuQCEhdJRTL3IbZZ1YEdCYTrwfnN9
3N1exMpWYRQIYFr4PPAX5e5h3U70EsHDQpZlbabyPihevOFAOlU3xfJLJUt4IWdZ6Zm5NSzN7+nC
alVp39FaEWnByQzqjRvkqHJ+N2vFxi034ZY46QEx/XQ0gxTidOsrKeIk20/kW2k/FNb07vAN1HZo
RQE/C5r4fLnSkXBO5qlM9NhxD0Bl8uiT6BQX5loLFhHIaS0ocNdJJzdF1DBY1IipGXmpvRWZykNU
SJArG7NfFS35KyH/FrjRoErLXV8VMFLCsUIjJeBWr8DyDNHkGqUjgOxSd9eVzidGpgOI2va3lfn6
1CHGBtOgj/AB3ZTSjWSFo89zKQygCNNDQsRea9hvI+HbYXKfedsp7s7qqnwUcTGduYKAN7NxIhMo
QmKi9XdOnoQ+1UNd/3V7Udc3BxkbHRU8cA0BalCOhRyLg6A2g6/QZON9wYdPrddUyJDNv4YE3bXz
/OJn709zQqa5kM9h+hT/krzILOuDphgqPdYJy8K5JGCU9n5bfDg0Vqkqd60pH4BZ/pctkoSVltU4
AF034qA9ivkZHtLtDVz9vosZYxTzV2CXHbd3DFTCjbi0X/L8V4XCxG0Ba3qA5gSAHgAJEYAp0gIc
z+RWC2i6OMtzN/STzN2DyYmDwdF6/2AMDmbJDQdItYCCcLkBZ2YUJGZAhNWwV7bbbkQCVDYVL+rq
bp1JkJ4c9Hua6cx9qJvOXrKifnGMSpXl/Eucc2mesQwg8aD1Ac3VV62jlj4MJehbsGNuAVC9Ai9A
pj9w3r5pmRV6xmxHadP+AfYoC7MsP/RufUC3adhikMDlbHv7/K7fQOBrGmhfw3zLgiEhmQ0z73q9
G3szdqyIf9aMuDVidHndFrK2rwuw8gK5AkCRq4d2mry+SxwjLqyMHPzRIRvOPBUn1KoUYMwBRB3z
WRhsutSPMhgADt3qmOrFGFj6iif3A5cJ7cT/R92XNcmpJFn/lbb7zh325bPpfgByqZ0qlVSSXjCV
VJclCAICCCB+/Xeoq25lklgyqXmabrM2U1dVesbm4eF+/Jz/GJjNlVvFQsBdaZCZv82GmzW44tr3
n0XQ3LQSKMSCVFTGfp+G7OU3FuHg289OKsA2lmAqPl5x9qK6YurK5y/uJBMdKQAPI3k1Dwa6aigJ
7dBUXZlBW+8a78HTbvXL0yDYrwdWZpMU18AM6qUBh1nnwPNl4V/nZ2mhlo9uKB2XNfJRwF2fVLkU
K0fMkalRRl8s7UNpk11qRal+r2fsdmputdo4FMUQMPkg+otfgFMrlm5CPAqIHDBgHG9h1sqKp7Ur
I9ctwywpw/350S0FCWC9gDo21N0n9objzwe+lFWFJmVEBmj5+GgQ5IGlkO7TgABlK3S1vLKMUawE
pEs7A+5am4JESM7NGydLAEobqFyqUV96iQ/ifHlnNah+sRYCMyj2dSs1xCV7KOSqqB+C+ueE4i4b
SWrwpFHhy+wdbd19U14V9jaPV2Zz6cAe2pntRTAsU4uN9TSu+LMkfM/Z+OnyBQNHEq5REwobJwFQ
TWJbetoowbHJdlaa31lqTH1TDHeFbt2oanF5jmuiifxlcJrbg0u2SLU8dVUYLJvPlrhmdh1W47Mw
+9/wpQDOWhiVhTtQnXsjXYnrHvRxkQ5QAfDGqmTh+albWh0PyEm0pU9d/Mb084ORGHKsUPAbkWfK
wCFb7VIQr5+3sBD7AJ+E8huuTvBXzVvfsyrLEktO+7qvgtiIKlvzc/L6vzIyv9VAfMSdPIUR1muD
jxh5U1EHAAV9jYRyeTSIeOEaEGbN26Rye4gJncqvXrtvlB9xe8P75/NjWVgS3MzI9QMw7Xlg2Tte
EgIq0sxRiBFR83PivRWX54gmvlv3/bEFruz5FcS0VnJF0SUIpu9481nUO5JaIPV5Oj+MhZlCuISG
AvDfT9fdbO+KutbYqCgyyhqftA8gCrYu7vfCQLwJhA1mmilwOp6ohifWiFyRjAzIpGW0v2uHeFNz
8vnygYDfC5cckjkAsM8ipkrjpju6uOukcqfKJnBkHvBqBTaysOjgtwSwCyUKQIvnZPFsKKXRStxp
MbtXx/vi7TfGYBoTXSeYo0HfdTxVtuKRJHVzHPMq3ULoK6KV9xFM0Su+fmnNp05bqKbqeMrPcdhj
7wBM2vXYWkLfjYrYkqr9nKVkpVq9FH7YEBuHuAKabzxAeY6H43CXcLtM4H89L/ZjXRkDo8iugNrY
ksZo/TZP92WiXdmVvC05+851rwGPRPLh/KwuBAr4GtiBmFG8HOdX9mCnIyA6uYwKMWz7Ir1XLPqp
y+0XI06Rvh9XNuJCMzokft85isG7iRzJbBUFCHZjsOTJCG2O+hZC0vmPjntinyHcC9N6EJvRAz4L
YqfFZ96B95/FZg9AtAOBmvMjXwgeEOBP/Vtw62CBnS1Awl2uKtM3ScBnwkfwgcceSMBJ4OQrh3wB
nYxBGwZ609ENiS6lac8d3FCjhZ6hprBkpNusu0sT8kKUIWHIOXTprrBBNwCZV/ta5WYTtLHthp3i
/MaTFwcfT2rAukAVPvdldlxUDu00GQ1NujHc6rE1nIsBdhjmgYnZRVz2eVk2BhTgkRLw7eHO9JSQ
JyTIkzXA4pKrmZ4faFvWwHY7T+Wl0hviTitk5BlBMvjFWk/00udPckXvB+OUKYz0EokqOY7QdxQJ
1MdX4uTp+ptlBib6afD5A2AHjqrZveLleCMLPRsjraiACvuaFeqm1j7QJAmG5EkTj5fvdHizaZ7e
PdvszOnSSb0y5mN0ozsv20BJXi7//KnJFw4ENVntnYnvYHt3tYn6H2nHqN0n0O9J76V+n6Xb80YW
lmQSB8cNY4LrDkm74zOER9zg1GK0Ig9KLc85//g7H4+zOV31CPbmc2Qmna2Q1opK+rW0rjKk7M8b
WFhzfP9fBqafH0wSuiEUXpQwAFew4zrHKETouc+6JTZDUgdCT8LzFhdnDGKSYI5wp3KafmwxJW4/
qhkIEDm4yZIdXbnuFy5KZNDArKhNpx7vzOOPb3vBy4a3UJVL/Azn5LHMf2MAhxZmU0ZEJezGapyo
lD8IijWZ4awsytoYZlW6Lkv0BoNwoi7eaNpG5WGzcjaWLQB9CuID/HdO1mfEhsWg6eFEaXON1Cwj
t3p8+UWGhfhlYvoKBztLgfbN2CDzBjil51Nl8oYm+Vp+vHw3HVqZvRetwtUllxhIpu6dYqevoSGm
7TLziWALgDyjhoY0oFNmn+/ZrATqtHAiK/1mo/tz2FXZN/MLl5fj01DNQDUBiYqp3DDHImllBxmf
kjmRLL40yptXXZ6UOPr86VgeLEdVd5oNf+uAZFYEvbppAKaEanI1rty2yxP2axyzZYdsu44uYIyj
18A9so/T0CTb+BX9k+cXfiFOwnimTg2IIKHlfeZ4ISakjEj42JFivRYKmncfiBnkv7O7DozMfFUd
d3ppujFoqFv3JaX63om7b+fHMc3H6Qb7NY7ZpZuPupoZPYRt8Az7UguyTUoxos9o2J+3s+R2cRuC
5gTNtShpzuwMLClcrDnEsxnIDcIkXvGKC+OANCNyXmAdQEQ5f6DU0su0YRSg0/Z2Fr3qfkBi9uIR
oByGOvlUGAOP9XzFzQY01oZtRV1x3XzPspUNtTQAyIqjBxHQZiAKZheHDamushEWbsIKwPi8DlJ+
a4jnS8fgwQJuPvgSD1HPbAx2jyeeOeR61AzBaPieuDr/+aeDQPoZjGo22inxipm/HqRtJczOkJ4G
QS66keMN08kuSddENk4POcxAnQC9rZAmwU1+7Exc4PQZ16A+NQ7AXyhb23mk2m1Ldrr68fyATo/5
saWZ20pbWyWMw5IyfPDqawqgtgYwZXE5RuLYzjSxh+7RzhXKCk+PNLsPTOOhqwu/asE8Xoac37aX
o2TQX4J6OcJsEKuctFW7HkgUCuLokeMk2AWpbyV3wtF8XT6dn7/TY39kaJ5iYWNVuOpkKHb1zdB9
5QDCnbewtBfQNjHJS06InPmW7kHSAPEh8FhXtA6lSXJfz/vXqiXbTJBXXfafz9tbGNHUuvveJg5v
Nt/iSp3EotOGIXJ650dhw9U4a+J/iyZw66OLFkjOk4cxpNLMJi9MCMVZT+nWTFfWZOGQgq4Uekx4
+CBINWZ7ra2aSk8TfLzzQrpbnt4VZGVNFgdwYGEWtVhORwcaG0MUE+J37YdxLbhbMmBPekUQ+lSB
UZjFwGrqOpmhl2OUZ2NQtbYvEuNyV4aKzS8TsyCYJq49oBlzjKBLHrQy7JEfLPqVIHUh8YPUAyj3
oe2NcFef50ASNhq66LCbRHNlxEFp+GW9s5NdogQ4jta46ezQXityLMwe6msqMrcIKCF3P7tqEsEp
4W2LVLcOYYOmQ+vw5ZMHC0iko+yNFM/8kMTm2GidwdDLlLy6aQmcVyjI7vxBXMgfgZYNyVsozk/5
T1c/9plFAVmsTqBWU1V3IJTfErRoqaXtq8VV0t0l7LoQ9KpiFweysIp6B9L36Hk5wTMh0QteOB1J
9oZ4QSrF9742N2ppfoUAx0qGbOGgYvpQwQGPF9z1nKhUzyyqqR1D0tXbl+Kt1+6V9NP5SVzaCocm
Zic1JxV6a7oa+dZWCUk/3oFZb2UvLJpAjQtZCjBQItF2vEy1QrWaKBlym7lIfMHae13tV2xM5/04
isWiWCZ42YEoATH/7LCCoseQQ4NhKL23BTv2A63dwKbiawFOe9CwCj9rLhcZgE0UD5AWQbvKydEl
So5nfonVMdrEt5Ch/HF+aRZWH5sJiSMD0TmeEjMfx2xXgPUmHiOW3ak18QfQU4js4oo7omXgXvCG
hdosnuLHi9PHg0uaBCm9QiphzmVA1x5KC8t/ZGG2NGMjlVxosIAVcb90a12s05/PVn7SEEbfxqRT
hhzY8QAqtIzo3FLaKLXqa0Yz08815pfteF/n+r2b1LZPNNOHSO1KomdpXOg+RC4UnUo2HufHhush
5Sztyg4hFPih0jiAdPv5DTB99ZOh4UEB8OzE3jpPJRmxPZrdmHaRAvkcq7kdld3Qgw1rxczSHTTx
isOFItgAFG8WTTNVAShCgR0DFD4d26qNfacqe96CQ1/utTYNSVnuEleiQXGlK3hxiIjbcNFOIk7z
4A31KqkkBumiMvuogJiu6K7HDsi24nJwFDAlB4Zmd8VogG/Mc4ougohLHkw8Y0W9VjpZ2hFgPMF/
ANg+hc6gPJQ5eVX0ES1eFAIo28pZXZosMKWB9A4hD0CuM0da6N2QVAQlvpq62xa+VOvsKyNxQ1ms
RIgLMTUA4SgCmVC4Rpv17MwmoGTrKS1F1DdPMuk3pPqWKChexMk2q76c3+VLbg6PEOBb8fo91cEy
TWqbZYvdp6fOHtp5LKA5+6Go6kq4sHBFoHTxy85sB8hGaH1n5l2U/WUnzR3/bnxte3ZXf18J6ZZ2
ARJ1oDB3QJqNgumxX2hZTgujGtqIiLD1zTX6qKXpQjsvCGJw20Ehblaz7klGRdk0XdSNRTSgHy6u
+ZPjrkHbl0YBVAe22cQcjbzN8ShsABX0HkyikSRp+JZoa23iS24bSU2IKmMzo8A628smywqtz+IO
AmsRy/8yxQsCeK27rdCPlX91yu35TbZ0dLCVUSdHehOcUrPhuIrBS7ATdlHc5H6ZfuHVdypROF5L
FyxQhnh4U/8yNM3rwTve61Hb1pvJEL03mjw0y+EWcn57w64+1kbnq0n7YBK2peCqCcziRw66Pyzy
yh5cKKPja0DNfMqGTW3ys8upUStXtioup1KHYEjb3vVZiSquGnDLRtN/G7aUvqgquW1E6fmAje4z
13j+jTmHr0IxBCHMycO86jWPsw4HTu9MnxZ7Vzw6DmjW16jO3i+J+T0Juk7gEgDdQj52tpeEXViD
EsODWL0DCZHyho3Dc9ULdEBCplod7ZDmZpiVL26bvA5d6zOLOkh1lAFX3e/gMQ11Ntx3LkqaGtlV
RvHgUG3TqGtsAktHF7gftAuYEOLBC+J4b3RlgpJ7hgkp7D2rbwm6wF1yObAMAiEQWZqKTwgc5tAZ
ZHE9C6DNMTLVu1Lbad/OL+qCX0DaCGUbgMqgXDiPF1mqJ51Z6UOUscavXqzxcpAxHoxwb7hEAdG0
nWkSDw6Q7FM9tkp8f0ayoEY+DJDJ80NYcD2mMdV8J5rfU1IHyO0llVr3A+Q4jMAB6dpYP7bjd8N6
TtXXeLxx6w/nDS7O2YHByTkdDCmpmEfcGG/8WrlVGt136effMYCkLhwP1n3u3VDjhDRRog6RZW64
Fw6/sXHxCgWqGZEuEEzObABFbZmD9GwRVUPs37v6xzpeCaYXAg5YwM4FtxPe1ersaCR66zKnVkVk
8PyzIr1tK9vM9wCMJKyBhJOV7s9P2cKFcGjwPbdwsCammZE245qInAK6asMWZJ5BlX1Q28uf8Ed2
Zr5pYMRpeAE7xPXu1NG95mn3nHp8+78bziy44Vqvl2UvRZSALbbT723+XIovwxqL09JOBi8qEFEg
XgZCaHY4dRsESF2DCFRkvrRu42blyljwkOihsVGWn+CLYMg8PilM9jnIZLshMkfhNzogLIB+NF/O
z9XSIABjmwRDEUdB+vzYiG2OP49jCfa+hjyxNemIJQNI6SEfjfgGzUGzUXhpxdWi533UpQgvmzVB
67WPnwWY3DW6nMmmj+ohlE5A1iLMpbN4+PVnZ1HNgLOTPT7fNbd968flTtOuq2rTr5WcVwzNlX4g
dmtrOZp1I6MJeeEX7qM3BoWFDOjKK3PZEHpvPDxuT0sEpdtaipuyPrIt4XtmFiT26BPnSZWFP3Qr
22tpDzuT0OFEdOWdvJ16puD/zwasvvwC1QhXvYW06/kdPK3ALODB++I/JuYTh64FSFq5oo9kk+1A
dTa0aAwMOLspqlvbzkAgvzlvcMlbHhqceTFemlpDJAza4hstbvrsltVfCm3lElieOQAuweUDDvk5
2EgZHRNYWbWPFDCijmhfMtNJO2ZNHmHx/EySHj/NzM4PatxxASwwth0LpYUQKeuuzk/X4vqgzwP5
KPSGn5C8UgDvB57AAdRc7W8AR6jvkIMtgljn5Y0zQHGRdqrYO83o7VMyWit329I8IvhHahLo7FMK
UWskyO8PaEtm8QdNvTaGUKz1Va6ZmEUEDZv0TDyY0NiXkSSh5n3w0CpxfhqXFuodzQhAo36KM7eH
urRpo6OIAP2nsFNXQtml+sGk2Af5vqmN9wTC4cb9GFeyQ281EHpW7Tftp7K7HYvvo5X7zP5muqXv
ZJeDqzy0P6LYg24WiFfP84bMSEe70KUatWCYC3AbFfeDbYoHWSnKygS+i1bMHQXS4uAaBo0AKGGm
ZTyIcsAIgyrNgDKMK8Zt0zxk6iPS/VuklgOLh60mA3AR+0bf+BzJZUXdOuq1rexlvylp7Jvaa9Xf
tuV3tUP3ELmqa7E5v8La0klBEwzmA2y3U5nj+Au6lTeW3ECrkjR3cesELNYejM4O8GwGaeytme3Q
64rIFAyA3yzzitSPOLyBOSAsMB6FuEJAElbFWspan8yezJsNF4SkIWgx54+oxilj4hbozsEr3qS3
Xub6kANTlf6RslelzB9B4V+D+J86twPURtmrTCmgvcKvJN/FhnfddZWv8GTj5g99lz+6jRYkTb/i
L5eXF9M3wSDQujrPnjakjEWpYXnr/JPnpv4o79X2SdbQp8bjtnKRSos33LyKm+9meUuN66qM0iHF
Y7wMdY1veGEHljOAYTL2kaV/tPPH8+u74CamlocpLz/xXb/3Ah/sv5i7/RBT9D6IphmfRqYnt0lp
1Bu7HNcQDZPXni0Z8h1o+5lCU2DpZ0FXngjF4g2WrFKa6pY0dNwOuRivrVE0AeTVm2eXdNUTVzxl
xdsvWn6n0EQTFKKLaY8fDNLSiaXlqLFEvQumMFsNtfG+Ge9Lnmx7kF1IvnKqT9wi8uTI/gHsBJy+
c1KAhDJVDs5y2kaZe6OPN3+dX7KTqx6fDoG6ad+jIoSjdTyaUSpmrxIN9RRmQQajI6kPfG4XWDLO
9uALXVMPOdkiM3vzm6Svlab3+jbqQUc5gN3dL1UgEpCdW5m2kyBwMjRVipCNAmpgzhk5ATVJ2w9d
pNXCDho7cW9Q3TN8V8k+6gLKRZjvNZzS4mROPHZoaUEF58TXe0VHDdtsI224bUzNV/IbyT42Fz84
pqEdmJlFNIgoWqEPMGOUVqiaxE+HL+d3xcIqoYiH0zWlZbA5Znu8sY0Cgk+SR45MP3WyLp7KSmqB
4cXa5/OWFqYMLVk6kMF4AiJ9PjvHLrWBdcxKWIrtb+CbeoBKylXcFxtRdGucjwujMtHSBLQdwhWA
0GejKjOpOUlt1ejHe2Qd5GuuVOf5/HBWTMzzDOgndaDhDBOact0kiV9r9/1av++iDR0FG3tSlsRt
f3xkKeqbaVbHVdRkTo9cCRWbSiuKexpLZ+UQLawOXALEOFArRGPxfB9AyHb0WlZxFHM30r2y5L4R
+6F4PT9pC0cVYAF0L0/QcASysz1A4woJOjvnkSeoRX3WasO+U2od+jx4dLA2LfZ2J7MVYMdp0vz9
jpooZVFJRp50FozEI+0yI8HgCnGNto0qvqmcB0fDeX0wUW9pP5PsIa6v6JqI8IJDR4MzYjTMJ/b8
POshu6IfFZ3xCEox5CpXHBlAfG0tZD8Nd8FzgSOMevLUiXjC91w7dBh6W7Io6drnQtNfhK4FwkjC
GLTigLuQMO2qUKutMfBSdeXJerpHdYC1wAmMpJGF593sqGkxaCgHtadRkouQqAk4PlT/crYkdCMf
WJmfNtOgDHJSkkZeqX7skQeL5Zrg0fRFj+KMmYnZYUstG1x+vUYjm/41sqcOlWrwvezM7q5LvlZp
5FyM0JkZnKWr0srQIeGh0wg6RJ7m+Iq2hj093X+YNRw3bAu03Kpz/yG9qm7cFhbYX/ymWDlVax8+
+/p565YuGfHhRL8ZtVDET+d9xalHOv7ys0MLgvwByg9YD8W9rp9He0/zvVntzxtZ3L3QkEed0sP/
arMLNrE9JbEag0a5c53w2zG9sa2V4v7CPE15VfReqBOi2Z3GeRBFNqVXEjtPaaSCudEX+eb8CJY/
HvVcQH2A9ZkjpnnOTNtQCI0GLeS648t0La1y6rThVybCy58Wpm9wMACqCwHEH6VRodvboYBroem+
yp2dZse340hX1n1pQAD9ohgF+DcC4tkdkWadzRqUn6KWQTHRIAHRgvNTdlrLhZNEGnd6l4K67CRi
VGPm9vkwYEQkvhm87HMi6W1sdeC3Vm+UFoo2drEzte461ZSNJodgqNldZrcrj6hpc808ztHXmE2s
4ZSNx4hKI2kJEmTZ8ADU6KZh7c4Bkx4g928Zl19Wxr5wrGAUrZ6IKUAlckIlAFJfV2kEjSzhRINX
7NMmu4VQwJaDk3WUdANBlLshHX0NGs9GIwMy5Kgh59CzUwOVk02NfmX//JdaOIUa5JKhhmwBuH5y
h3Sd19hSV4tIGzmAFRGI+MOiWitALjh4WJn0RiHfDt702cZqHab0o+MUgCTdji4UGB7S/Ckt7aDi
xG/7J04+nR/WokG8SECsNPUhz6EQaL9RJBU5jXj54IjGT8dt7Xh+lt5x0/GbSkUmgVzu0EBsbyAD
aoKa4KRbRlGYFHkLd2DU+67YjFqCPu+V9MTicv2yMYf+JwyPn9bGuFKk09wUFrKvmVwTiFuwMlEw
AvmJHoApYXPsdlyJLKxNnTJKypehfiH0I9E/nl+gBVdzZGJ2ADNpOkTrLahZqfs33dud//S1AUw/
P/CbLQ5TrHIMINVvbQB9TeubkncrvmzhOB8NYXa7MKHnmlHDSKu9tCrdGRSy85BQTNY4fNcMzU5P
zTkfcMeVkdX5qREmgBGSK7oq1jyt6swnHo1ndiGbmW1IUsKMLbuAkB9OQf3KSv043SL9vXGKV6dG
7rA0A7evd6Vd+DbdlX0cSPbgdUpQIPpVb1UqfVu5rWUR5uwLHjdBLxzf88h+JP3G1Wt/AA9xeaXT
rZ61z1AZ20pvAzkR39PfQBzil+SlaEYIiJRIaYW1o4UJRJ1zaHa51g9VfCLQMiX506i+DkhstEwH
ouGjl96p2trtu7BHcdSQ2ZhK6EA2zHZRJgY9LmhZTRgDW2ebxspXXMayhYldU8ebGe+V433KrLGs
bItUka4NQe+iR3ANiLpwEjCGXxZmoWKCfu+ROVkVMe1ZxLtseLGUzfnDtjaImbfoWgHxZ15Ukea+
6votL8Pzn7+w/Y+GMNk/OMyi5WqlEnx+r94VPTCzV6PcJu3KaV6ICI6szBZbta1uMHUshWPYN0hs
+Um8Qyzk29VWUfqN172eH9WiPbAjunj3u8gzzA61RtRCUXWdAcFPgyopfIdFqr2t+jjUlZvk4g59
C5Bq3E5o7QGlDdBjx5NoIWNitn3MokEaN2bzpaAXl9AnC6j9g7TTgBbRnChj1A08Q5OqwqP+Nnf8
dg2StrjNDj5/NoJ2VFt0wTKcRuuzWbwyshL8Lm6zibJy4mjBe3rmzo2ik0PNdWwACOyw7inTPxU1
ig1r4Po1O7OFN3sEwFmswQ48XOZ0u7q7id17uaZ6tbjBbJBYYLkR2s3LQEreEBDg2FVEbB/Vn0bu
S82v8heFBXKtjXfRyxzYmh1RjWaGlzDMXTy624rKsBPkSjTu5cHqxJX5nyHNzmgpK+pmOoakxDu3
svyhDNv8J6X9f30f/l/yxqK/b7zmX/+Nf39n1cizJG1n//zXXfads4b91f739Gf/+bXjP/rX17eS
Z+X8V47+Ah/803D4rf129I9N2Wbt+Ni98fHpremK9v3T8RWn3/yf/vAfb++f8jxWb//84zvrynb6
tCRj5R8/f3T1459/YNIOnNP0+T9/eP+N4u/8jP/j+VufFSd/8/ataf/5h2H+icoqEGQoBiFZjafu
H//o395/YvypIcYGGTDeDkj3TtW0kvE2/ecfuv4nWkTRgoAC5NRHomN/Nqx7/5H2Jz4HPzTQ5T+B
Np0//j32o+X5tVz/KDtkSrKybf75x6zVwkHyCyUqOFA0xaJp8aSwCNAI0V2JzuvCE432GuN3UHyV
xON/xZUBDhQ/BzjMSQItB5d1FVho00TWGME6uF+CRhEk2eaUW9bfDuWijfRQvZUfWv721t59q/4P
7BREIud2ygdGvxXZt8N98v4Xf+8TS/sTLx9sEIBYcc+8A1n/3iem+ieY1LA0QGwCP3u4TzQNPwIq
Ht1GSKMCaQx/+HOfKNqfaKRETy1ecNgw6Au8aKMcXyDA9Wsolk7SAtAkRnv2nKTGZl4POXjc7E46
8tesN7AxOpWuPZ6O/ftPM2jPRHoDNXhAeo9vWj3LmziWpu7bIIG/VdwmueJ9iyydmlSb1BmdDwcr
8PM8HO5/3ZzaEw4Cd4DiPA9ZYBSscBZ0+PpjizEBtCzmSurXHsvVNoybUQ5gTi+pkfkpHZFW8R21
7pLa72mV4+HYVGl9ndlO7JLAbD1Wp0FJkWThZknda1MbTG9rmmJk7o64KZIHQYtUmuSBaJVYEUiY
5P2kIu16SZuFipkaahwODgSDjYAkBe89v6+UTvBdmwGOVqCKDhZfEXCjc5zMdyoLVZUbLsjYf9e0
SojYHwAu7tuAIhXtiUCoBgikw8JjIzL3PVRDbeMLL+mY9WGdqWbiBIOqKl2MHq4CKBkf9XyHa4EO
WAH19kNZJEMOSfvSiD9bY9/KT06tFdwA8hFv9z348/F7AW8bNdmpZo3+Jb8V0gFGqiTGRGMr+nIc
1NBylMGtAjXO7ST2GUPCXfqWNQBR56q9Q64KiRREqHLDLvVNOhROX/p6Rq0BYvZe5umBq5hGnAN2
xTszJKTW8cQx3ULhjy7P1PSadkLx/ALpLzP2acY4vaGgCH8xaVHbV0nukWyToy7IqpACDZB8bRKV
NleW54567juc6uyvMW/5s0bbUr9S0DCV+fUgdR6OtZFqfmlpPYrO6G/SnwE5qwY/KZOy2+SOneU/
WJJDPNpWFUfdYc4VzR+AkePbKq689HsPz2q8oR8TvSWgpZR4peh5adCbtjY0JZQoahqmD8lL4b4S
lGLItsrGFu31OgVgygckx06VQEhDo/eZ2TuWzx0SI/FnQnrzqZLImYCst0QuxqeqqBCg1EmtFLfG
UHbdhyrhqn1XVF1ZP0HCDAaJUhD1vujV3rhhCERJ0FiZMmRBQXRS+lIqlbGhbmPY0h/1XpiGTy01
Y9us8WL7xm7RuvgwJGnVaUGDlx27UXLm6YWfWWjouNJGonIrEAVl5mboO7viGzPJBO38IterNPeL
unDYNuFDI794AlWEyufE7NQnShq0lLfcNcldTbFsQMLVunfPkxYE/ApzCf2gZEbW3SNNbWjPJm9s
EADqLqSllVjS/YjA3bfsCv3PWkuSTSnMDLx9dh8X5X0mIFp9JzLIPWDSR6u6qgfQFNZ3IjF76HsW
XPVqHjh9phY7F8iM8aqmiAquc7uV4/0ozdT1Owdksmi57wSANFYiZVqEwLX0ubbLOMqc+0qrbP7F
q5umf0wEyBONUHq8FB84Gcwi9VWlZjlSEF1BvjI8W9ob3J3E/Zijrd+B95FaDB7rzlDrCifeznXo
TKWdSWv51IvBaqT0G7TbMfHBpCakJD6g7mlk3j18FuNxwHs9KbrHWPGgBnxTV87I3VfZ1q0lr0o9
jflzVzFTGT/UbDArtO0aQOHZjFd27+fCSfJNbUs1rULm8brZOLmd9z44U0RfIS9jp3YgtKo3UPuE
K/Ue0KSXCd0fsfk84LSo5zRoblHB8UcVo0q2ktcx3zlNC04+z8mV/FoqpaJsjKZ145C7VqzshzYp
6pBDP3XE7KhddWXDcWgfFaLU1q6EGmrhd64Tm9ekrfhNmaiMhMTEcviOouVxUCD3MLrhGMtWSQMp
q9Iz98wA8sbzDSBSE1QVWGLy/EuiiJF7N2L0RFI8eqXL+/guETROlcTvCye9ML31962Cjjskh3G9
oIPg+FZx8sytHQim+xAO9OwrSYebWq2vGm4BQ5aaYo0rePZeQU1gKn5PASECOh2P1GN7MXOSQUKZ
w0fXeefLDCEh8PCMhaWjNSEU3FWfmaP6jcTVGmPE7PkymcZwcewgfIruPHu6YA8yDEwFx1FMsCit
FRebvCfFtq2ZulVV3ofnb+vjIMR9NwVYwUSUjr5gwP2PTeF2A5TAgilouMQPY6qT2xhdUpclM2Bl
Ggj6j4FiAxLTmj2UunEsGsdAXtjsZQPx3aHCYGKKh7PZQiQPPD9+OYL1VRgF3V46QBT6EfuhJXDq
p51zS9tQf2jRfIdl7KyEbyjt2OgXtsxefsOOOxGMIsRC8WI2RAxfbaGLnvqMVHXiV0UlPuSMe38/
OS8K4v9nr8H/c6G+jb33X/9+eJ08Cr9+o6+zSH/6g58vQuNPOISpJ/Odcxsb+t8vwr+ffSgiogcV
bRrYAv95ESrunyjGghphevmhIo6C7EGo7+KNCYEEtI5oU3XBsi96E6I7HAfpV1BsYedZ2BR4TqAa
oyL0n53pthqVTjE7gvs5br0wRet1du3ptEZU0mRl4Wupa0n0e3M7+avh2vBStzH1TL/PtKRXwqx3
+h+DkY/tLnfLpL6GcL06aEErMvfNKjuky31OE5reFyklwCTaDmOfMi92myIkiTdcyTy3ta+6N5Ai
omBT4Fst11DJc7NRfZQxMZIrTymJ8PFcSMu7JENDbWjWRHYb2vWfzaoskRtXOqRU3KTALeqPlNAx
QLVQ4wJ0DINhh0nlqfxGL9DwHVZ49w7Up8mo1I8xbUoCukxFUegGyJ/E3XSMdfbeSZ2S7HBTgnXL
qJOvTOqZz/CauctakT5LRRM3qaU2HwbutoFZZcP/Z+9NmuuGuSXB/9J7vgDBeUvyzhosybJkbRjy
BHAEQJCYfn2lvqro17WpiNr31pblezngnJOZJ/MdjsLy6lFz8MH0/rLqII99J36mct7qeV/+TMWX
3MXH9mZxcevNp9uXsbD6LAguMej5cOkqrKv2yq6nDKYb94Tsj1GfLrgbu6+LeZZNXHF9GLlL4cti
9xtMU5BXQZKffuthayhJeVtmOHTSmXSHISW/wEDsbYe55ry4Ijt4nrxVRTA3gJTmylOy/OMu266d
kskJG/6kkRUy2ZSWAoWkojVXxfaezWUHUzCf1RDsWqVQkTeZmDqzIt0etykf6dIMm1TbXEflkIyv
LpcQfmMFDTeqXiUR61OE1qb6aTlsP27VqPFP6mUZaMZq+EpXsMrElwfv2NAtWUBDIUjCPA4GEQLR
wG4YWSlyoMZZTQ+ZF9/gsdlB5Jzvsjtg6RQzl9jHtIb+YIRYCwL4UNNF0fyVyo7X2m3fxzyXNezK
Ee1brhB8RqlHf7GGwzBDadqt6rBURm31gAA3lAR069GhXE1ZPfc9RYgF/M73e0QBmdZ11D6FdFkK
5HKXKnnhfKXoHLPd/DRrV6bnRG59dw0DT4Z7zZTor7jhY3EXT8UvTjhJL1HS7eM1Q4A12q5k/dAT
HhkEiGXFkXln2WliJZWIEwvyPJXLE7w+Vb1yuf0N2ZZdRog+f6BFwnAuPdYIsqSrd7+coUGVsqmW
GPNRGZUNBb+n20wki2on2/vjzqJirANGB/1boy71dTJyPTST606xLYbQRKYIGIEnv46td2NeXcrO
S/ot57Lc6j6m5us9CHepYc8JlQ9qD9AiDNvfBOZeGEnLpKZCJW8Rfp1412VQ4ib1OBRtFJPxGnnM
v7+YGvha71MqbVv4dMpbB1JN3aYi12uLhjBydbfBkvy3mUa4HZG9eIiEiEb0vyajot53iy32xfCv
wN/0ww8Z71uMwb97QS+jgRAbBxQ0S1Dz4p7yUgHEkkz1+hLDVectdfM1xfdcjnbcyS/jlyTfazjo
9hHey8T9wVkgi3oNxVS2JeBEBtsOAHhHNrt+rpmBRcEhCkhqvsKZGIE4rtOh5Xbh6y8zGYzGXbJE
6oCZfaBtBYORrEaJzkSLitFV50gZPhzWNVK1kVhSZ1WeYd8hjp/w8roD1CXiHulv+0myr2BzNoWf
Pl19f9pyC38uo0lLEvYnHaaq2ZN9b7RKyYVH+wyfIxtePZkeI7FqWPRKfaJjHI5+n/4uGBdugHuj
I+2i4lYOW3LbZp5eU9VHv8u9hwJvZZhiNcRm5BLDBEYdVwRjJcdC6exYVPvfkY1VG4+9/1Db8gZg
MDv2c+GvkxLiqHRV3OJlBZQh8L3HbIOxWPbHugiD2TaVdbCLOuDRSN8sWTf0V3245j1fD3Y2boVH
E7bo6yQ1I9bJitBm3a7P00L+Vr3gzzhvu7sKg1ujOgevHeZzwBPgKU5FPueXbBaw6Zd5+Bg2Jo4R
KQKssYoeHGvXDXfDtEwXSFlHYArpch3c/IjG6Z9T87jVRdmVMJ3pxN28qXCFWns7ii6jz2Mo93eV
C3vCSVte+tGwa2lk95q4iR0yHIPoHHlqMRZr+9ijxKwHGBD4pFlo9jmarPqZ+KU6VLS334wahief
QrRXdvOxiFUCCWu/nEcC8lRGsKyTHK4Iic1xEU1DND5Jkd85s936fioeCqu/L90cZW2iKp0e0pD9
gyfYc5Yt6WWQxJzWobvj3rR7Z3AthDgLST9lvDdxrr9F857XGerlrBbygpWwQ4eNktmpGyuxkF5o
B5bZ2xvtk3AcpBQNT7bzsO7qmHlYTS2T2xrSZ8eNwmN6x207rql/psCtaj/m7ZoqzLKkuKRx0Adc
//RHhd76CBhMNt6m1Yn3Bbt3XUmOqPo4LfjUXXM3bw1LI/YLiqb9GkKgJ1DpEIWaQtzHU3wuxIww
kcr29ZT538wwi9zycFl7/n3VPq2XiD5mkp29FPb7jnkVUEWUW4gMeMBSzP5PGPE0Sll3muz1lnzo
dW3ZwK9ayHrE1m89uLJ1gb8xZVuzk0csaF8LOqBI5+UxQdrM/TAlwF1WCHIKdVcN9srLMMCgmsXo
4cUParMzz0WT6SgF9qUGIDYjghMrf3GjpBQuYIs/URFeh17GdSn8fMwQRZfbEt/FHSuRAEeDYYTC
Z/uZJxop187kbbZ56+vgM1iG53zEuZSSZz521fexUlkTgHa8T3CG/FGqBWsMSQpU8xhLRqt6MVhx
baUr1uRYyX7jl9CbCO6eE0+mBsjK9EmT8CiXTB5yPjsEwa9JWxq9Ntse8Bouw8p/U8umi9qw67Pd
xyN8RBQ2jGiNmWhqgJrC6xKhgTisR3LjoZvfShD0bUWQpObXAEgoQP3b5ye8QfIY+zm5lH5LUdL3
+VGHnWt0GXK/IpU1ALmk5JitvpratdfFMRVV9BQtOF1qHdsQ1+k2zPkJ+3Tu03hfwlrb0giNZBhi
qprBLxhxwtgn9yyhpngzLFfVId7MAArRaPaN0G17DJrm5431cDpFAiQAGfalQbJegQGEAe5wsVWK
P04BYV10gnyGavDpA6BgLDOOyXgIboQ5PBt3LPDiptM5roAV5r7VWO48bACXHiXbyD3lwNWmeVhb
m5r9B3ib6cn68WmVNHocoRWGDS6e3YBu/2So9LfMZCvcBMGpRu6ngncqlrfgnZKK8REtoLtLd1VO
TcLGrHXTthwhQHthGlDT9sXXlMP6g+RubeE+cUdJ4CeX8hlivZS0iy3YI7oWUkPS92A1sY+IuQF/
K7Ba1ie4+l34y/LocypifuWFYYDg+7Nfo4sGPPSZlYNqM7gOHiwJ2wXmlL7tgFuR2jq7fMdtNT9n
vgPHZ9VvlwaEUCs5nqGSfMNO1PqAESi52B1ra1G+YDEUDyoQfs/h7qSBHQqcrk0ktwmr/Wk/H/DW
8rsyQz1pTCaH8+RM8m1VU3ixWRivCU8QGkzL+yn22SnLHbuYBLUk673/Pju+vMWd7E42L+YmHWLZ
GtlXWMny2aEyEYprtf2xe/LUCyff4ckxNcVMPpIthm+fJfNT10XyEM+O/a4GWt2JMpD3jG8nDkyu
dbkS730IpAE+XD4Ht7yQfpnft37/EzlymcqBN4gx9T+JNkegav15YnMKIh67N1kk9+dtx/7bsnYM
TrFF8Qsw2/648jR9rcYVXHDcwb9Ysi57WSxeMZaL7WXHuvgtcq4HQm6q/V/mI3/MotmcxpjoEzIt
UdOojk45VcWHB7jwOClA7CwnFm18r4DHpdN3n+Fjl5NwL8TYy9Tv9ERkGv+eCIzREbsU/Uwnt3zo
UfGD8GV8GN0+PBpJwP/RdH6ckOn1s59neiT5tLZAZd9M4uKTS4xB2y9OwvICiCPzh2HK18ueVnsj
Czo1fRe6RhQhXCdSiFPQcX9Spnd9TXYK9G+qVsDdXWxOctvnp2rf2nIt94ZO67zWOcITwc8DIYEr
XX+N+mh8hTkUCBaWZye8qM9cjvrqSaZrL7sn7knSCg42yQ1C1Lbg2c2hkUc0ajiYPlIXUoyHYR/k
e7+S+GlbxfeEzOrmEnbPZgClY77zusSseU62cnwUUZId5CpdEyWs+sw0x/tW7j/L1PFvc8zyG6gH
+hLrhGNxFATLiG2ENu+B7IjOv3aiuo52smfkzSbPA1qkI4tIBbtAN7X5ssraTevCa5ZVfeuXzn83
ZuDpYdxjbep98ekxTjHweRSaP8MixgNa2/6bmBV/xpiO6bIrKv2Qj+r3MDra7EMikVMG4eNNiai6
W7qIXHsA1jVGmLmuAnBh7H1InCAporSMN7cow2b9HqtnA6ljs1nIikuWAQaI5uxhVBO7L+H8UDMM
WaiPMYeBvoKbOnDps/IaV8OurO3pprGtK7Pn5av/6S0sslMqf5Oiwxuq4rYfq6RWHXYA6w6v58Va
1FQqFTkmq/4xOAUhEWeYQzcrMXtLcfZT2qMQ9a5qMpf+VWx5HwinrwFEEdwa0h0Wi979wv3KrtH2
n0G5f9cY+t/xOF86wXpEa00czHWanyJjpMLXh3My1hgnoG6IXWuHyjMIqKNuaKe1In2TEC3qDCzV
oepccoWvc4Y2mpU1yYc7Zsry1GXdPdYZnikdWDOQqH/YefkqetPGRFQXWZX3yHLcocqGO5od4fmH
DvCp6rDWGO+mOwTVfwInmVH1p+2U+zG9xYaf9wUyjUGFC2HTh5lTO9Rqw+60IdWPaOppE2JePHq0
sbeu6qRv4lBOdvrN6cLOPNv2+1IX+ZkCLPjoimCbfopE6+Zwinx1kzu4hCgf+l/mqzpviTvsEWwi
4MF5N+WFvOtiLGiztJi/q2L8DuBI/9B7ZR931IHW7yb5g/ngs5TRg4iX34vmy6d1er2b/Ciwyj1Y
chZM5k1MlqyOolG3CQ3ltYCBR4Q1hjdO1v6EQOP8c4jz7N3ZlJwiqu4mw5FjD8+UCc5YCUNvn6xn
u5n4jCH8IxHxXu/p9p6n7g8ekQ6vRSIepabwpOwsuesXcQfelx1EIoZjBrjzX4qIqu85QJ26GkyJ
kENoK4Vnax12GPWyfnTnLUp+G5CHCPabdd9SRbJ2ic386sy44dzm67dBy+2CkS1vUXijVu4DMmIk
zZo0ZuV1AopyiCovmiqbtmMOOrIhMLRss1RlqGN+qGUVq1dlAI1ELqRYZrXhCQub01WOFBMw+Rdc
wY+IBWRHQfA+tHKI9Iv04c8Av4YaAXFprRey3i/RjFpZqhlOrJBDrVHmalDs+iSIWtvSG3ejoSIn
psID0OY7qMjf0B6hKU9n/SCFnC/btKZ3U5mIRiyTt3WxdcXH0mMAriT/5zxq+VQWqtUmX+62AeF3
RVcVdwJfrimlPxCe/Zh4p+p9BWAO8dLw5ZFUoOgm82nUi/ucttg9aCWmcyZixAzP4R3rmuGY+L24
6wN2ERtB078R66KGzFH6NO0KC+Ak6dqYbfO94BqGdBh/rxDz0Jd+IeKoKdkAKXzNdUmwrgFLFFol
o/Wk+jLFXI0zvsCccYAFwZOSX9m9K4F0gZagCrugwO+BOYy3Km7Wnv4DAlVihBheNB1DPdksrYmi
HaQOi3sy4xq3QDf/UTNUtwWRWeeZFtuZYsUajb9ih7nCohyFam/3lDQ27zPUQD1fLfqnhwp7TLb2
eqD1nAPuuCAz27YpEM2G2E01eH+yRoOxfYpyuPBNc7UArgMSv86TbidXojvqbNV9MZdFa7QzTZFN
ryjQookiHw4LXArqtJO6qfIFdno8+kDFiw5UWnIrCyYujNoE9n7ZIxxMLhLRfLeYOXmCWawHelqg
d8T5gNl+K4fWp3Y5lGPZnwcHZOkrZuSUKO3akcr4sHWgBudMvwrmfnhwuw3gRfoBzcKvSeSPdO7W
dg6Z/bFtlf56tvSFwszkhKSBRxdW0o55+heBxeB6BR8Pds3BeUfFBsTHu2bNrbrSbuvvOnjQHuQy
FN/GaQDyysxJM2cvgTkPFYUHgpjyT2e6LrliZt86rJ1zcI9GaS5OI7hhc0e33L0ovmTZcdzHHWmH
DEh8PQ8dWdoCKU4J/JzizD/qJCA9OiG4snmXEN+Mg4IIpcbxwH+oAuIGkO5fywLVMCzvTo85Jmji
ElfLfC7fwREJ1UiAuG8wkJTfe4PnrVaLjNxlpx3enRV+a3s9VA4zYclj4nStE21QLKeIYa5E/JM5
FrPEkafJhCnF+uFFEs3iv9EGuO6pyK2NrsMqaISilyQQieO/3+jTZggG7gE2jgGGJ90u7xO7UnpV
sUJKHxramN+kzxJzyOJ1FC0OzThcoXKgprXMT+s1tXiXsHuVz+4Oi857AtsFLJhsQ+H/GXB9E8Av
opbW6Q3oZw9o+RuQ/wpOMb0/Ixbx+xz24Wh8jjZtvu/24nWKu9DoCQAcs9P6vLDsquDb0dEFDkdT
vB0M2P6auOKPgd3HDzwI9hX47XDKifPQ/YCmeIu1nyBTB9QxR5U7aggy0gMd56yWSynvqwHKk6UR
fVi+2vJSbW00meGHg/Po9kT1vuB5WF1xrmYAydCfmOW5B4A0HJhZpvllWa28EQBCzagBWyLcc0bu
QMlsPVu531sZQEvw+Eyx2Qgj5dFAnR+iA0qn+OGMeZvE/H0GvfuJbMj0ee+j7FnGfmko93eOokXM
Vb783NIBvcWWvcAjF2MBDkmOQ4nOkKzC9WLeuLyMVVQA7gRk/iPorrgkssyOaujXdxq4/5d0sN4v
oInydSLzpclE9z4Nmz+wDZ4ZiUHqJACA7GLjbvhXrTuiKTlOjBKcgdDxfelWiV1QZ+M/DkmDOEKC
zPznnHvk9sy9megBrbjKzsmecnbCQ18NP3qIPea634TTl57P8ZrUTKo1uTk6ZP0BIrRONWmvVgwQ
FMQPRuRcAMRdUoqPW5tqOFQ9DoR6cUaL44hASFjX7BBffh/TbHXA1MYeVdUfPMLJnW835UNQZ8bn
RaMtYoW1d6Wyn6CCurmmuDew3qt404cuHMIe3hwXCOkarlhs8DXlyBorvFjPcQBSO5OhvCyglDCy
LxKooidXcBR9WvO+RNeZLRY7GHl2TBhg7AynXU3tGJqdlfeVIcMD+I7aYlz5ydb1cYIjQKOMm0/U
puw4Tjo/E+GixzXbRSsBSjZm+GJrcbrHWZPHRl2wKV7Ch1LP9LaQID/CzIt3ZrriTsVpj6W8xH4g
UJxfHSBSRMVwoLIZeIm7bQ7QxuxVeS6VY9edJ/N+tHJbJe5PrwNM9FDtJUIpo3bCI9OMK7aLDwUn
dGjoQpDN0I3PMBb6CKyLX0AM3M1xfLEeep1j5rj9F7AJc4pXtOVQp0C6RuVyMDSHjkJvcOuae49t
kL6UjybDq1sHiK9qCaTqWJgtAR6f+h4YPiCft6CrTNYsAozr0N7+zJX+qwUw5mnd8juZyLHB0zS0
6FKgDpVUIC43bL+MLB83yNHaYe+Rnhr76jIQ565lz6F5YTN94iJ5yKs1Oq2bP5Wmf1CjPkOjUt2w
s7ljx44M6hFGY+w+BTvQWA3DIihQwMhPTMaNMBq0z+b7OkKJ/h4V3QPYDhRFDNNPqsBTSQACPifp
cJ+r/mhCdu1B561QPc6gNJefKhIK4HPxmUng1PBklDWvBvYce56fgQLwp6kYxKEyKT3ljgK95fjQ
VSUOnlbjLxmGi67M5yIhkfUVEMokT2wNNKDb2NMsifuN83Z+M2th8Taq7pgT/5hGOmtZsUFTFwEh
aNdkBIqUkNied7lmL0lewakDCoThQm2cnJPB2daHkX4HKvvX5uwVMi3QX3jv7rLZu3PBbGg9/Hbr
aq4e8q5g35jEPaz7r15hyvb1YvhcQgYFrmnVKNqT2kLdmdnD2iCJHvYYZkyQFs43Fyl74CnOZ7zQ
ZfQylUK9GDM+9zOa2E6k5liC26x5PMZtJGm4sClb67iYxWXZi7dlSKCl9FABRtbO93NEMQRCGTTR
VP9i64aZdYfL7ddFXeO1OGCAG1oyJ77t0c3JOXpfYbN7Nsgdq/FDP/g462Ys4wFTsv2E+grOBBE6
99bzoaxzHCG3JVnme7bJvE1Z/nspMpA0SLP4vpSoBclo7vOMY9aK5wCr8u6ILwg4Oh/+A5U9LGQE
drz4Q+5s9AH7t6iWOLSuDiYWbbyHGUtVI+fIX0cVu43WmPXBa7RJCFzQEMnNQPu7j3U1XXbYJvcl
xeomXxsTp6i7iW46a5k7RS65EQuJXl1JdLsqtfk172bav4L44LCDrzAInyHwFFuLiZCrX11B8tva
5V0OpJVq+T9D6v5/pcb/A0XE/0mp8bL/+fzf5P7/+fn/JdQo/ws6NmzcInj5S6af/7/SfRr/F9Qz
cLLDWm5ewBMYYoz/lu7DtKCCWxHGCQrR9H/rNKr/gm4J/ot4X7HHDVkf/b+RacCk4n9TacBfB3FZ
WAjG24//ME/+o+L4/yiv0lJBVbrl73oNe/6dK6OKsgGFOpD1rlxmVvxlxK4Db7claLl+YIcpouge
OkiBgRr1MU7GIL4OIVeNEqPZXALCmdIKub0nnYapxyiSJBt9SIDBLPTY9SW6mwHrszh85yyn+gzm
fQ9oxZAp3Ebdluvhfhd48QB7u4Q+DK7P8av3qF/gA+sFgQj4qPI55ifmdJn/Yh0fwBaA+FiQqG0h
TBmLczGuiQHlMRWYy/KE54eIqSptFhd6xItWkG2IU/kffJgM1PXsuGd+QnoxBgTgKnUEWvk65hHD
JvHWeah5V6YU5nnwyAUQISWzDIgZLPjuRYZifvTe9zF4IJ4u/bEAdgZ5R0DuNN41h5NBLGtMazEs
0mCE3zGyFlCBba3EEwKOqpTbvRIM9HiZgTBY6lkD7vqXCDGj5w5IlRY1aNlC/Rr2wNVDzphYFyih
s2VpAgj1DCKzyaC+LViAh5pXlTJAlI1W7rLpoRzh65FipbPuKav2G9HzPh4iy9H7ezpBAwMTcvHW
xV9dITQM5sK7BYe/Y8RBYTtN6tuuTJljPzLdX3C7sv0VAx84XhWl4+jrYdmTezeD58XhFhZVU+W6
27AznTdqXyLUahYsPh6dwhdkoglM5aZloX+yragm+Lqt63QY8QBLtCYcsonN+G25zphhxIHH+EEG
3rsAhCOSEhj/0CMQBRKe/ZqhqL6VBPKAOoXkFSNGFsstOfZhLp4E72AKsVqIX+pF5CMmNFgx4WIu
1nmsvG4BXzhWHt+yMEuo3uJpTqEngOpUYohNTFYjRIZmrkVAO99F0zkFKe88dRDzK5FORqFPpHv5
mMuxz9BGwZYfo+4s+j+2S7g9FTnGLXIxceaSTzgZq+SdSMEE4GwVSTY0AE0NvSxCh2Q4mdF2tnXA
jSkmWkwLSImGWUq7f7FKS/UFUq2hFF+7NAwfKvRCTo1AU1pB9d5Na+PnSnosDUQZrR0f+DcUYv0n
3dcJBNYAhgyCgBJ2gz6RICytz/utjsF7fsMb637gqcVltERjx7eH8iFrotJuIBFG/Go0KvjLwXRr
dRDG6+pY7Yn8WSUWI73AoHqyEbBF0J/r9oF1BvJSYA/jI0Cn/wP9P+B2g+i/uwkygPhcFhOzdzvn
+5cdAIUZoYa5sYVdT+5AXaUDHrZJTuiuM1h75GhDtgQADXRv/bXYCET8JaYGkO4gHb5mafOMvYP1
fcokiD/puY3BD2A8beB6iEel4Ln5iRo5wP2SeADmkqRe3K0hCsfCIvH2w3GooKdaY1vAPW6EQntF
JeMAtCDIUDCMc6Verlve5/sRR5VPsF5Ns+1FYKNlul/YBhIBYeJirhoG4jMyNc0HRHPUo5gH5Kxh
+bUIbxvmNf4cbdUG0Tz6hg5bEh4sNxS3q0tVCn4Rr2kMXGHtVJt0FBbeBjMXO9FK8yLGUzoSYtrU
kni9OFyOubVGJP3hq5vKbxGL0u0ywpxL33tAx9EN7y0vrjYVS6laWym3NlEhSN5EUPCUodlKsyT4
erkR7DdNCDcfruowm2UWaEADm444eltKMwAfgTPF2pu8ppHzWPHiaSHjXzAyKMN4WYaI0TmvWbKS
4VxZLGy8BqKzx57NUItsrEhfLTHFdMc0S5MTzc2K9mzaHcnnd6oMDjKQaEviZyjwg+fkJQeRDgnk
je5geRpAMNsblirH6M7sVO7PS5/H8sK57gDu44XhLzMHXYeCNC1z65LeqToR1Y59F77t1XECd8sP
dMMe2zObNSmasuq2pzLGDkOz7t0OlHiOBneqQPV0rRrs/NAZLIxgMiX0syQTVAlztztsmBA+P+gs
zQUuXEA8I0OyGiinPsM6PITs0LFpmy/TfQZ5f1QPaQ7EJ1LJODcjn8YHA/YXxVRnIPdqxDICLtFT
50/YvZghB/G8+9aJnneAfIT1F5GuCG4g+ab+amjN3vMlBH+sqqG4N8rLe4ba9PVoEIyqbM6AuPSk
Gs5h7MJac6sDufS5RvUUqLsU2WE4VI5FJHJ2xDJBDkPyAZo6fgx+M5+RmOUf6CfL8T5aqYJL6r6A
3OiGKtdQfSHbqzZAk/DIMN1hmutScrVegI3uBQqAqNFfA83VCbSVtVKigs8o1of6mtky61vgifGt
TxQmLNjl2Y8vCaur3Vrx6dgtX7AlyveGU9VMjDS8lP3YeNqNEFVhbxDqnwCwOsPjeh6BENojG2T2
4TDURtgOGQuJleEihijEiWgNZ6KnLTxjuMT2QQWPtJPZe0RO44Fye6sqBwBnXW0OR2slsefjCP+T
dxNSvaJ981c6dUvZSkjwxDGREo36vnTrlSXd86SCwK+c7fRQVQbOAWXkl0/IM+V3G+m8PEBi0SHg
DHrsJblXGcMz1jOwV68eKzkweNU99hc6Tekj4g++8Dw1xMPjxMcgLgBocPKj+eBPOEmSnwnIsf6c
pln/N8NdxgWdh4S+m42m++sCKfB+Av0ikP0RVZxCRJQacloKo9R52QpIaMZqxrFYgD8AApvPwLmf
XCaT7U+/wBoBjr0bJClIsK7CfQc4+xcHfvCikhTEXAS48XfneDeD9Nl3VBuhkKfmca2fqcGcDmx5
BbFMS75+z21M/qzpvhsoClmB+0qS8HtyeNyPEN7PA5IZJwrVXLEUn6PDUmuNPg4i8qpMMM5s2Yg7
rP0C0hddjD3QglCIr3AhMJiBwK+HPjX3nMWa475J8rouWwzKQXzxMAzmL7KNgoy/3MKZ/9rh0T2O
423Ch8ecp37NK4bkuiN8+6xigSywNeFvkVnEc8xzTw8FCDOQdVIYGOBCRAND9Q1tVlqxHEKPDbsw
7YIKe9EDmf+ZLON3GnTHP0Dq5H1H6ydPHmD8KZ8IloLWPlhVi5Kt9LJF/4O9M1muG8my7a+k5Rxh
6JthobkN+54iJzBSYqDv4Y7md2r0Bu8r8sdqQYrKEBkqyWKeaZaWZhEp4V5cwN3POXuvLdW3SUgb
f5fVxQ9qNg2/p5bXxI8of4yCna2tZroCRao/zZDR5F1j2wV5Ogl5bM5eZ/ar0qKkVjB+4VX46Jck
ewtHLiwoFwMoAJIPfkmUqVi4+FLocfWGGa7blmXUMP2/zpwC1e3QSebO3xVIP/BM/uWa2CyoOnT8
afDr8bi8d2HoVEwSCQp9N62oTk2alvu1QECxxPMaFaUcop9f7z2OiDKH65HbCeRzuyBMovfXs5Q5
Z1PQ7G1Wd22z30Jl1UWk5aBPEpLownHWZKgL1HQGZ8TLn1/9vefk69UdgmMx8sA2AGjyQQq/Fh2e
PA0R0NzYauTZIz0vvf7y84u899BsF/HIAUDgr2ITxwP8Ac+ARLpOZxZzX5EmXKfF7hjxMXKPkkI2
OIr/7UT4wc/342vZGhF39GS9j9kpsZYPSZ81cA04dIVjolSP3eSpZ6LPxa9C7jbDwndGgm9fDI4p
ElgPLxRK1ve/HQ30aS3n1qamYfWxF6fm3Fqp66HvOvyqYzlFLafusJvz7sSpDPdVAcAZpUbHgbPF
wMW+Yz7Ocze+tGW94CJr++WbSwX2wI898H/9hTEAOw5OfJefgDfq/WeUSWI06DBsROxuEwmZlQdT
yePd19v+nw7LP8GTfvcE/sULc/uv/27+cddU//p//3ipv/zjqv/X/68/Z+3bOx/89ld8a7o4v2Eu
x5TNcIn8Q2yovAvffPA2/waLO4Y6XMa8MVs/5I+mC153ni8N4zwwGEvHB/OnOUb9DX8ary//cXl2
SBHE7vS/zp0/3pdvCIsfPy4fEPFb8C1QVJvUNJfqwIRD+v55KU2d6rMTCKjMwJvG9qjSXoFAZBoH
tcz68yLWlSyYgGtQl5YiPjoVkBEm1alxIlNFlmFVONW9OifdlUVzFltMsqzPSyeVkPquuTPtZNR/
9ZBvS8iflh4+NWc7V8MOwf/i48ci9M6mV5gNBZXzhHIOJ0QsNe0qRZGVB2Mx5NckXmL4ppi4poKi
B1ShQ0PXZXe/u9jmz43SME8M4m8eFLXnnDPbDm2PztVOZ6omjuiKnJ5k1dZ3Wz6pGfGCL9GoZvaZ
xk1UfBfFyec+tqY3lfHozVTP884ShnzNTfJjGf07kUxZ+fy+r/MzqOw7uiEFR/K1V2qUOgXjDzdZ
h9+tInZJRWqsM6NUrEC0A0CW7x7OHyyP29v+531yVYAaLIqwb0lEw038kVs16p5bOtt9csaQrNWL
VFDFFT2eZkYK0AW1/o+f5j8rAysDa+2/96a/rAx3os6GDza57U98WwhgW2wvLR1WQKAark9+qW8L
gfObRZcWqAouOgApDmvHH+uAwb+iG6ptCY6WrZJ19O91wFB/4/ygcm7ZiOsqrIe/swh8OJPQvt2g
QCpaBfyTECQ+rAE5atZZXSqaeJpaPZf5lJ6gUcUpFwt5OyllGSJzJs++Jm5FU/ph/919+sFD+mEP
5/K2yndBFcVhC2PKB7uvSXpsl+GS8UVnaxdNvYrXjIbr7ehQ5f7NS1GZbN1vS93MxUyd3q8blRJT
4EwO7os6L+/mMbcDOIpU2Fr5K/DgX24qgG2+1UY4VXG5fjTekog5M6L0Sh/FJhJ7DUUnxQ/EbT/F
y7xbueSdLd1K2y1J6r0N07D8KiZe+3AY+Gqh3rr6IG8BizHOfv91h0wkOFAK3NOxzJsDQQAp7Z+6
FFborpnp0W9ssTcs7Xoy0KJ6goeDgEIaRftg4H7LmSc56xeULIMe1VP/SxjoXz8foSmcvfGCWjSr
P2Krs8UtmXRTuNXOOpy3JFmfKFVXfRsH/Z9Hoq+hCn+ugrD0tjM3NlOV5gjr4McHrEME63VaWvgF
QvvYt90Zk58h14ab0evqk0PQ62UllIE5cl1N6x4ABbmIk1OZXyZkQOl11uvpddfVEGK7TjabcDTr
y1BUuXqbDw0R1YK/mn2yKZ3duibDBRABZpTONDL56yE0GztciRKxY96an3/+UH84lm68wM3iyja4
MTY4Br//ldnWq4WXDH2BKIqdXajuDk2CQ0u1mqJhTKern1/v4zl4u6BnGQ5OWy5o6B/TaxMvF5Pb
rNuUWd3T9yx8Hf8pY82Q7sizG/e3jWvtER75XmM+Tap9gh8sJCcMVCTu1u0mohc4/vxTvd/qnG8f
ilAmplGsmBDc398Fx1IQisml8tPeym5bVrKoipe3dSjc05m+dlAygvnF9vrx+QWMCu+dS25vOG/7
h/drlWjqEhNmBJF3zZGmdLGry0H+LXY132wbyqkuFyIxGqjPh6sgSHXRZECO6cq2DoxpNILYHuxf
3L8ffRd2AYzSFOEEyn7YBJbZtJEWbVeh3YWBcLShZzh/j1f+9buwx3FC1IiGAsf94VntvLpS5r7h
Vcy6l8pEP6J1vfnl548CPzk/9vdvPN0Y8urpJWjQUIFJbF/2u2HijBGs0aT1ufcEi72aTlZxsDNQ
7G+2VoJ1adXkERFeqR4S01SgCxUrvuFEkwnV20TI+IUYjUa/sLLMzH2hFk5zYVTWOBzwiizEI61j
0x1Hc0zcAG3hmAX6PDA5wNFTWte4/LryVLeRop4lesKfxdaytCdpbLVsPYvKoB9xRy4Og5HXRVj3
6cjpOq3Ny7VjAuKvZatWYSzS/JAUveft8T3RzpT8IB3Wb0DVzADz+XW0SKsJ+3GqId5UPUJtPM1T
ctnKBNMdqjGS0i2kligUHWU4w54u1hthdKuK2iFNdHqQ/bhGk6f1n71ZUZJd31ery2DKzqsDpkLa
QUXWp5JekzqZfufgmg8BrbZK2MsBexfDRzfZL+baP6otM5dQYFke6U231mXd9YUagW5xxUm8tnIl
6B7ZbDiW9MnPzXZAQzbpc7OEVmbi4DU5rN+5IGeJLrBST9uh6LYxi5hLPAVdrpMDoI+0oMK4obHH
ELJT2L7pmWvRpJUiCQaJoETVBrXfJWvZYMPSELaHxQA2xi0chT8DMukZWxr2gjYzYUa1haWQ5zSP
aYWBfruDVlmVY7TYVnI9zjNbXsaefYHfpAeXxC1FotiOqKJks5BCv+YrAYFLW7z1k0GzCPYMDqKG
T3/fy56HAKzLjTZCLLrkL+vToIg1u4r6QlbzXm9nVMcZvfHHQgcFcI4dPh0jba5VJlrLXO/QNtfx
UR9YhE90RmYTI1EDiIAihw6IAKijLMTfVXQcMITySes92OVK22FqaLGVPLmGrF7jjA62z5k0y84X
2qnMoHJ7zi+0Zu2emFfh/gWmOGSHHsK4Hg64RL5gZQCYgJ9THjKtKJcw6ci2QKNUDscGRkHOjbdI
EeNZWrQoNhXqLOk6lRPIjhktZ4iqHzk2WgYe0Ww2XsG3uEqUoqVV/blSUrFLnVkrT1utkLRN8yk/
mRRRvHaw7KegWRNtRJJqDrU/O91YBEmjNKx7ZLMDaQcQ87I4DNEPdleaoEUI+Hh152KG26M2jOH6
Cut7CB5rvKi6uXaOrZHU/Uked4u8skrP4k1Rp1oP9EKPdaq/3p0DNS81AzWt58SIQFM7i5K6pSVt
Ybdn0EKC3HgBdtCc9/UiVudKyEF/spm/t+SeL0l8r43MbzB/t/ER/ZdWUNLJrAsqUsBTgELoFvGL
pDj0kwH3G6M4BfmPnGUTxrOjyd3gDfXz4mXTtZES1ZQw0XDcMYKxbI1EqcZWvjOH0bajVrYa0+xm
KdZ9WrRmH2TFOpZ7PS1wX2c0pfHRM+EyDm4tNuUUmqVjlmDuPVsth5RhmzXTw96TDiZ6xsSgIQjp
W0RG3bvwlgZoSIAkUG+vQtYXJQrYBuNrkxLoOVX4aXRXuIXv6p35Rc0psvfmvGTpzs7nlLk1lrug
jYv2S2aMzrnOTLCJGPKyD4sZSaVWe4MS1LnbntpMCu/4SPF5nA9oGuumRqreI0408P8xNMjKXvLa
5uTL+5Lk7dvM6AELuD0DWgS95nnROvWE38apJhrzLWGJWZnLFQdv653oadn057AdOQ3BKeiNo662
8S2meL6xrDCXe4nQLnCzOlvwTLNMAUA2fOc0bMS6L0pvBb9vtVN3JeNxxX1tt2YS1Nbk2YFtLyWc
NnvoXnrLXU7VCvjp5mQkgFJi+n3Q5gotXctqtYdhpG3mCFqBeEndgcCvvKoCxje2z1hEu1xn/LdR
q1jDFKQr+5qf6Ii0YGZpKAqHyjjDXaKc1t2kr9wIr70GA7JB1uoe5F1STVMZrLjQmBHnWpKFObZ3
OhCzrvzOuzB8WkzNfmlaJlH+tHaGBWcjtXll53FUOcYhA9jc4Z30pzlZiiAtFMrB1maYGKgesyR/
bh3r2TMLDM1pSsd81yCkzNGJpWCElKRSrhapNAU+AAWwCYioLRRvGuJdBzCOaK41xeo2ZFWvRlPe
Tno0GkbyKWdzqk/MRE+1wEKuCBWusZXLBPyKF1ZiaW5jOwMElWsZKAEW+eyuGGf33pvb+PdKoJ1m
dN3pKnpUpuJgHpas3q9pC8fFlal5tAqjelg4wSFKSAayJdIZ2pFvZzFK205JkBfHcd+fCzwzZwov
NYIcJndXdmtPnBhjqd+XyDYQIqnkEkEga68tpazvcTqaOODQIVgMInF3IWeuGYZbsb0sEVFnhnvt
YL+aDxos6WK/TPiL9tsNuUA60mCsHjpPhqnbM52xGM1+rqRZ80vYaleweyoto+eiEx6YXmsFXccc
KrZHGzWOrHD7gF1iGdE1oeLe49TPNiV4fLGcQb4Qwciw9G4FJ8CvKuH9XZirVmeh7RVzjZoj6xlf
lv2iaDtwUAgqjQTv7a2igVroMdE7o3PS8M+YV2MbXlBa1M7CW6aXNjp76I6zQG85NBadgQalNKvs
Mhi/i9TEEzN3CXKtaCgy267Crwe7/zSX/klP5P9uLf3X+ta/vmT5e20ff+Rbb8lSf6N1REfDJQt9
a+LSL/4Dtmr+BsvMYuBkoNqkSuGc/EdzyUT0R0I3zZ6tH8I56k9ln+H+Rs8AKSBlB4NozzX/TnPp
Q11Ba0pluWIeRLiPxrvwoa5YUxVNnEhVHAdNBhMkVp4USIC/yEH6GkD53Yl/uwwJgKCJebW2XOAP
hQVYG9wgxOdERcx2T9Yxfv8anAMjtulxMSjk9ak9yF6vohZJ7JWdJ+1hLrTixcZofm6vMsmRFmb2
QTL15wQ+8sahfPlFL2KrQj98TPoQfA4CUAxgZVsV+11hkjFUGuBT6pFlmMN+btJ6AN/iJadinN8S
SBHnmStlOIJe/kXP/EPejrPdIUBwW9/LpB9Mmff+0jUaYxouhY4suShvJnTyj2M1qVFmiH63Cqcj
vWGMX6o4Qb6QquMjh9Hh0RT5cL7xPrRSLn+v5Pz6iZCX8qjxoWzn62ziu5uRp1uPX9QaNYIuYHgr
1M8lAKjP370sP+gv/uAJRN1qM1Dh+due+fdfvBu0seLcNHMsr3oUDROrtTX9qrX4w6vwvmBKoBGg
G1uX87sv09gtVl3cDlFWrl5Qpq2yc9X49edf5UOTY7tjtrV1amlh0ur4yO5HxoHjACxNVLKDnTOr
XMJl0wzoBG4izozHoMRiGv38otv9effMsoK4cPwIM6bbQc30/pvpxhDXo4z1CHv3c1s02dXqbnuy
VyfPelNjLcT9suOMApRJNtbDz6/+l/u6XZ0VhAa5tgX4fRj1AHJNZzZLPbJleYVMwbmiTyFufn4R
Gt4fvySNMzKjzW1c4tgIr95/SQwXOLlx4kS4yZdwstLpHN1YflKsRgluLUnyp9gj+8TU6/6cWi/Z
r3plssaQblKK4c3T5/G5VUG6UFkk9QzEgOYGp0vrUDIrOk0Zyp4IN8t3BXgdhlZ8I0SJCMMKd8mv
azQhiR8jfX7iFAYERimAHmDb5eSfAQiLpGXjni90E9GbTFRxLyAlRf1o6KdwOMvr2eimAN6U/YQV
e93nuefgXy/z353OVO5yq1l2UkwyXPiZcQWyKEd5Bx0NskB9XvY0wo1lMXYWNbBvdOXbkgztm7By
xmVzfCJy11gAY8RNBG4xvqjmZih8Y84dlP+ld2J0dqkhlDXWL6tZCrRfiPrTeMrvB95/DqhgUQeI
D5v2ijtV+W7bak/CzonCBrAk0bYgu+5K/j+z6Zzl0I+D1B4xRTuJ3CnxwswM3ku8S4ahpXddjzuv
XOQjTSDMFTmjf2UtzQs1cSFr0YFbXxJtUXyzB2AboASFBdOa2Rr1k2hucIzJT4NRulHZ4YnB7GoB
sLbnA6S1xK8a+pnl0naU3blxcMY6PzqmgrGmoVVwYvATBjYkvLTpZWRTjeytdk4OLYs4IGhVO/ao
2Y4b8C9cJ1cCiBDtnl3auWkX9Tnlx7miDUeT2IDVYCvjVZ5zzEum0WbI2MhDYxbUH9PEWDO+XYRy
k6D/Onaquit6Z0HDzewAzs6ZsLQXE4RCEKuV6ttxax5QS+tBnBTibJzNLEgtEsWL0jqMSzGf5LkS
R2B7h2dHjAfDjpGlCp6glhqGXPbUMMxATBm+zz4EfnsqEF+Jiio8Ma2rrBhugOjiWUuy9ug1iXdl
9251bBRzEwyXp2lTXGh1bkWOY8gDffhnNz80efN5NMqzQREPyFJ7+idA+NT6E4IveXQT7lhp4+7V
6GiFqMEn4LzxEiDFh0NYaDQtEvTsUdbjDJbzMEcQcHyLQXQzIlZtTP22sUw4Y32uHjzhJRtPV+wQ
tfnxgppysQhZr8EDFalxqbr5BSooPexVs4J4XWNdLwo1xpSXDxe0nnT4O8ip3MwIRa2vN5To+hEb
AvrHvnidXXvYZwACQN6kMoKnODMjE4ovFOYAsnZQvVbLuWzxeoLsVQOLIvowNMbp0k2HzpyfBlVt
DkTvfqrBv/vNbF3maw35x6CaaRp5pZeq9yQFZIQcrllXj95VXYEqyyYcq0zd1kjv5RerUyBSOHxs
iyoF801dZF9iAetgUOA9pVinwy2qOxjX5B4r+lkDofw0LrhpnvYsMzT/jr68lEW9hEoNVNltD9qg
wTbhtII+UodvcTvOk+qjuOsj7Ly8WqZZfYalsy8N5zTp8H8WXvOJ7lH7qGTzF8V14RJM6RqWpXIA
7b1eDLPyWUkNzHg1YkqwCcZyuXDo89sJZgZPFVLjLaRpHGNlN9vDa7zhiSo73U9e+qwY6WXT9I84
6bpz2wE8oFQDL+i2CC7WEZhiEVDJ5PslQ2BKmBuEGOro1lYi2hDX2loetW61do0ClUUC8uZ1Kq9m
taFuyjGoM9sPQNmzgA/OfujHk6nLX/N8ORGOME6sRMAxqJYX2WFQXk3S1Vp+4qYVjwgJe78Ylieg
ABdCVHWE1igL1d6KIxP0+auNSYDP4WlHeO739ZB/Whif/uIgx1nxL3sV6g+EZLySNsOOj6FstGPU
osuwBdASQH1biqmtdzTyzHhnlY7y5q5WQnDq1C+2OHqom7OoxdqyhrLRselR86fwHiueBWwtWhIC
OW9eJzgYL3HJGXpHB7WOJjlOd2Jqht8TMChmoIEPVQ9DSUQxXWaxPC+Zl74q2Ura7FAsuP+tmrod
16e1mZrH6sUwNUVEMw7Vz/XCkTtrS1yVU6Vo2AUct/odAmLxIkzaDKCt3ZELozLpQlXNGyA3iTMo
O/g51SuPHLJk1BpXqpW0rNgyTSzmaQp8GNy4awD/nFDPWBW5r1UYXk6yQU5WsNAJGHzXnYcqJCCg
uEjM2b1R23HN9y5m6fYIhHJ+SZUJ9IIj7PVlEiUNXuFY2XqdQm0Qkdoh7gwbl/oqhPPWOf7iTP0m
GCnQnQ9V7TgYfeLmc1w5XbtDN64r4dTXLGZmPFaXrpnPkCeBu91bQ4VpU9HH4so1Y4MdxZIDN1Nx
aV0kJRgmBUylQ8kyQwlsTarpYIhVi5wDjKZo3T1V3hg2JmR6XGDoAIM5zE6puyqKCBVdLKkCfXWe
6TlmXGVTlPqjjrf+xFCdyYt6Y7JnYhWyPN+1Lc5Cf6rz4nHGx52GmZBeESrEfS4hClz4FzE9zHzn
CvxVpx7ZlNWut8b44NgJFBBGXY7qO8Kc7Q0x4C2HTZGb0DHGZxwyg4XcQqhE8sVy4FeGm0nFIv5t
abzQUhAPm0PJ8l7Jsg7pgpdAS8uy5nCQ4nnZ612lzlGPp5A8LFOaiz/mIIsO/Fc+i6XQ7dMMoF8X
CWSk+oW9KlVx5li9G0NsN+tBOylR/9RZUKtzHx95LGCtQ5sAGYgzIDvmUpfrA85bZQKv0cWPytBk
NJdTQNbkMGUmsPzO7OlAagY8jpxQkgCAt2lEYzULlL4bRKBxkChMstsYfuwGrd9ZE3pih+fgutNT
tQyTIqkMfy5oegetVRQG9qhBi9p+1RNuIIamgLlpz4LegWdjruMmLU9X0d/aTTZ+SjVNubYJPv3E
X5mQw5fmxWdBsfbSLeX8oi+ddcUj3wNqUzJLHBbdmZtQTXJ5uRjd1udZq6kCxtN7TANsExt4p1uu
D/mDkAU5QUBjk40zFajtCuqkkjYERjHN/FzFMH0eMky42OAE8i2gT1MagX/pNZ5Xad1kidNji1Ea
DlAZOnBvxxLugPLDR/SoKG4ZB1bWi4yacpVn0AjyF/JOB6JBwHdxMNPmDHs8Y+AHDVDiHCytNsuo
1LB2+U0F1spXSJEif8QaC0LChY77SKE1vB2tz2padAb7GSFmQTeN6epXrjdga8ACe9576mIRnjYy
IsIX4D5PcGF51HW8EPRaC3nZJMXU+04GuXM/jBXREWYsspK2s+F9WlUnLzFor7o4yWm/ssOTXLHJ
whuoJ4VQ5yMHE/fFMvv5fsHrYe80rVQH9unaGHcsE9ZDtUDg3UncC3T+lHxlARPIl/XRXm2/Hhbn
S7nYRTQr/QKPa22UC6z98ePqke174vF0YK3nB6PhZqlpeTKbubfiu04ExUKG0yZceA4nQrx6zwqt
lUwZ+CLmcjlP+jAE6VLE+MNHrFWjKhGRy5p3xq9B3lbB0hMQsSOUgASGmh/vC+srATVtS9kYjhqu
Jn/wMvPWsGSSRotjDFfrpK3ZpaZZWrcHyRtfSChVbmCURabiDsrVLV+G8yfdV/znUUtn485jondX
TgbSQdl0bkanE0KkbznddGl3ZO54U5IhsAdeiEBmGddrqoz8U0weR+k30jIuTRM8UKitWvJq84gc
gfFQPHRujiPCmybaJqY39HUwbIsV6aoudAtN7/sHp3GchJfRnOtgptbqT5n0qLmPZ2Z6TZtW2RQC
immFTqsPIZiZpCalcvZuyDZhWNXaHYOX1bP1s6lsu2sXl9Tn1lTaW7lQuASxWw8vzLvUY1W4ZsFy
ik07mGtLjkHPN3tS5nTVA2fMuy7UoGXfMzoc00hqJei/euJjHJd2IoHWyIVl7TVYJJ+xKIKS0UEE
+oahyKvRbZQ3z1LwARU6oaww3pIJj2jCzlm3hvWsVkkzRqBSkseKlR9ChIosJep7vB9+7cYriFet
t59XkbQ3YhozElisJqFOWFzU2LbJZMtPHG9l9LZobE1OnQF0mrDKB+USs46RibRKxjpJcQ/0dsAO
l81tcnRojl0SZpZf9xi52QdAR+Fsq1XGci0st9SXmqhh/XJ8WY+FKcsXIwG5ig4Jz4SeMONRUHED
J3Gy9H60SM2gCiqYuLKGYHrTR0OrjinyEDssRIvVHjbtyGyjpX2EAdJbow5L3Z2eKeipcSo2BIpg
V3e6rZbxdPdOx5R+M9oC72Pukpc9jd7EeYONFbKQo4yci2zKphDWbPmaSg/VTgNpQ4T90A8PBYaZ
SyPPTSPoHRBPvlunMsOlO6UJINK0vNZ7gN9+Mc8QPj2mmtQwSdyzlBLX/NpKHa5ahcjzcZSYdYPZ
GdnRFZTwCXJ4WZKW6jH3vrOr0uS0n6dPSqXhOkpyRZ5Wjiit00l1u4uCZsVNT7c+j3Q9dtHnsp5h
ZxZmGe8q6VhtMM4lrJ4EzPwt2wUzwMJNBgNLHU2wXWZP48x1mdw4oOliX9Pb/GWeGeD6tSgH95HC
KBvC2J3X9R73lF4frWxIThz4K09Sb/IiMNiQ5iBlg1wiupXjLbMIPHtCMFp6ZKhvuhO/Tr2S5ZrL
xcfbNdGCAMU67EZNJ21pxOZxWhnldI3irHAjhwOE8BkXjA0wslHySHOI2xvSA96YNUv3ZDgSjCUJ
P4t33uIWQ20LUNsihwWZJEWuo58PwlohTKwpYEXyfdRyZ/AP9mtFb2dX63N3yxQ/pi5g1PrmZDob
4VR5PDxNivDOtznPiSBWepFE0IXLN8YsLCB60SVYO/UyP0mTamwvTaTEuJXqrI/Dn/eavsbZv+un
mQhBHYThKD5d3fvayv6uU4jMZ3b0JBmjAbfsnW4m8DoyK8O77OCh3TUQhu5aq9LOcnOBhd+OfSSq
VnSAUQh8IQlrYPriyfnYtwqJQpZeF+gCBoiDUa7M2hfiWuZvn/k/g5d/0mH9yeClr97q95pe/v/f
pi6m/ZvNdER1TRToyEq32cofUxfjNxPFIeuyhQsD3A31259TF0SnzEIQ3GIC0oAm/G/EHVMXiggT
HRkuJHriRCv+HV3/V5fA921blW6tRqMFM46LVI/h0PuOZm8P46I4IgfwDweAhlwaUk7KqF1TJ6DP
itSlM5iQZM54b0yVu8cz+8wgiYDl4jxVCpvF64Ft95gs7aOx2CcDrE0HtQ4MucPYG1C3u8M0gSOC
JW/uZkLL+qSuHgplSE+LHCDUkFAgeXFg9L0N0isrn43KG+nSDTunXK9juyXhtjb0E+Yw5zgIXiCu
MxnB8UuJSLqURZOGYSNYBRDWsLOBxG2bs5FWt52LMCV3PSBKw4OyZAnxFNN07DCVXqW9NrBVrDfj
aO2RU+XnoIXdGyRN4nrK1zxQu7HEFTloB7BwHBuZbgyx0lyK5naIm3sVxKbBDn+tFwn09g7nNFZb
6c8xRR0j7ONY5M0uBwLgM3337ge1ZWLdWjuvKi5aAU18If12t85G+TpIdWfbWn6UjlhJ4BNDoOED
BwWWHbFuP3XMiALNoPHJyPxM6mygQgMwqhW4hLNp3M8ukjxI1eK0L5gGx+79YCoR0lTQU0N+D2Ws
P1SG1DZSmB15oFt9CYRFX5SbIX7CHI//caP5SzjfyLCdUKWbOK7OBi1+M3Qhg1ohm46KzQQ6WIeT
M/lgsPfWZHyqK7ZWLV0BbbZJUJUEf81tC9jBEreYSTk71DAR8JL198hvkY8rpee7eOI/KbaBmX9Q
7z2Xzlt6gZs3tIvhU92yq9kccrWYoAs7ObNHCE7mYNIbZBdl0IyHY1H7wJxgY6wU5g8ctr2LgY7E
biNQ0ZCcXs0GVketlPeghzYHe7oip1ivqnxhxoMDfOskwVKY8y3ASz/TqfxCg3PiVtj74wq+qqwQ
QsQ6R6akVq4gjr3VXrkviIII2so+MRoqahQUq4+E7SJWy0DH5hHmhXjN1Yemzx+ApSEJyoV8TWu6
B3EGCmzGvuubOOkvdTYgToaVsiuUaTg4cyofgHnDWaU4iToeyV1fFDft5CoBvGsG8HWVhjnbOsOD
AisIWW9veFxXIEfzvYsBIMry3rgwaMYHTC8Y1ZWKHbr1qh+SqYekZcbLDQpSOu1qxWmL/p6GSDQx
fUIG81O89t1njhTFudR0gPqZ4QuZBxI3D+2cc1BgEGH78p50Pjtg/QrK0dynTjJegwNoPwFLmiGp
qOU9nv/UTxuNh1PL82ApXR4UqwpqI6ko7MWN7N3u3EqSOkSfVV1b+vKKaGQ6d82mOqGHW4eqlmdI
1JBSILUbae719opdbRFTGaq1051nFojcKtaHe5GZaTAhDjlxyLx/LNA/Xw1fj50Lg47dRMiDn6Pq
+Lwl2xyWdEYe2+dWiY5OrtesmHmYafjaA86i+b2mxNplUXeODKuvR1xof/r2wNjzDbU1qIXank5L
3AE3ztfzsfP1rAyCvofkQb0SiNhOe3+Ge7KXq25FdIOme28zO/oDyW7PHP2zEwFgAuA+LeHJF8lK
v6MmmZE3szdessRNHnunLQ0w8SYx8i7qS20hWHrJixREH6pY33Tn6jjYs0ewT6N6yAGH9KESfJnV
BbuAtZ4M+nJZbN+IufVZnlnnudtNVzNdjc+D4czYo2dxXK1sfM3JZeEUM8YT2Ri1d9QaXmKhdMWr
KdApjWTDXGizsmH+EpSefrvalNBGhQPfEt5Ct8qWD9hVk7PB6rmTCWlFwNNWxwfcCLK5RWZLVbOu
oWH02mkvaLVJvu9R7dL5mvw2+2bu1P7UTPFLdR49Kbz2tBKWHhul6tXLPYn0ynH6Wls5Y8Nb5eYC
uIpSf1mGtDuoTCvOekPl1KshyTEVWg1KmnentaY4YcVSfKFbivsJ9E4ZKfU47SnEAZa1k0Vhp2xE
VpRs8UtHjwWLN5iU53zijK/ryXjoCm24pvM27VJLlvuYJS7QuyQJmNu1OwRS5b3K3x6JVRNH25ro
+bdFvCvYV2nefa0wF43yYKlG663ycg2MSFE/j19r0krLsrAqre5e4cyP0I/4HJ1+Hn85DucUgqTa
1vbZSHvyPB4U+uSVt1is0rVOrn0FD4C8AKAJuhj2oNlR+lEg0nrPrIDpDjMfurJpKOhoRU2zDmdN
QSOklal9CpdIPLopPczEUovrLE5eAF5qhO7I1tdKl4Jtbuod4HMzHFpFi2b0wZ9AgQ2vi5Lld4nh
Lv/D3nksR65kW/Zfeo42CIca9CQiEIFQ1HoCI5MktHbIr38LrO5neVn5mFbznpRV2bW6YEC4Hz9n
77UPRqfrR7zE/Ntpe4I7Godq21kETkZQzvj247T08RlU27aqUKSGnbOl1zNcoGa6N4G5+K4OtaWy
A3M1WSK/piSyCekeht1oEwpV5qx2RLXVp7RjaBKkmk22zGz7GBA5jIEK9Z3I1rdhWhovJK3w7oVA
9xVDElahYFZ3wulToLk7wRKsPKNxr5Ux7+9NxaIt0bbb0Rg8nPXPpEgOq2pyIx7GFon7uKdTvG+M
/haSjUerLNoG9Guwhbzh4ffowmzSwN6kWvFWjvZhzJN0FdMdEbLV6elqm6qyASLnCYrlEHA3Orxs
BZ/C2dIZ3UW9BSERnmpp9aQypuXaMbundkLjKQA9uEBlfKfSs4++ndMb1I7Jgxwnsn44jT0Fls0N
U4rLfLKUnUw04ww2TUUUIeJHZ+xdwk+luVKXPmVpkeUq4ggsDVG/B2qIG0ErC2rP2ohNA6Jf4Wl4
Gekd2Je5iLZ546yZN8OtHWL4T5G1zSzlxsIduRprcRMp4nlSFflkMupGpK+dTMajPnIUv+p8+C8b
x2y3KN47+P/BpjIgthTTQD4ioD2HTvu+r8NPpUa0yEFrXRdEMKlIS1dFFMB9a4u1JRJfyB6pAJwk
xnegSSwc/56T13dIHirfVhDr44r0UvijQ145q3qqPxy+WzQbN2N+29mD7wjr2Y0LXNXGhdozdR6t
EG3RRN6Luevc97Gcbho8T8tshhMdi/6mV8F/NMMFCI+LjqKri52cYXZ/1bKTpkmfbUP6SeytO1lb
nkOYqGd1ur2JIS4fSbvZpurU8e2697TN6HmAkwWfDvzVyjhn9mLc6BnAXnzWqLHpszq6uXN6yyuo
og800jZanH/Woc4/HG6rnvkNQ7iqvhCGvq3M8XO0pvtONecNRoeZ2ohechju6JO3J8vMgw0202oN
QaLzdcsiKqDW3Z25yCLZ+5QnVRI0IEImxl2LKqGwduVkbqApGisRprOvqLN548T2sWq7Yd2K4LrU
IR+upKGqOzmYE+Tx/jqItZLADKc4mC23q8CXuooncQRCi7U9YkF3InoLw4aQUq30tDojH65kwBCU
0+2ko5YqrY7iLQpPGfGpA23PHaD5TzkS5RHqvbVnkE6rO2MKZw8F9thRG9g6rPlxIbyARLG7c0Uf
hjQVziGG5RxdJXF86YY2qSE5DgdQUuXj0CiMpMd82NPvR1Eh+tkfmNvtywaID5ZbBRC5FtyrgUay
BgDzS8hOcp04aXloFnCQq4+Lh7eHhVgbCnPaUuzCTEIvLaNLG7q5b2VSv9JcpT8bBFB/NF1X3wSF
GT0JtretLtX5yCCLNDsMt/mpVFT2tGKc7gInqytP70OmFm7trunkz/QT7X49GoGgkB7jCzH0zqGF
7bEWDcVoq0EvWVl20n8MhdPtANwQM1PPV/VcM7ekK4Mh0pW0TqoKgbwTaMfSCIJ1VReoPAdVf+z0
OT3pmZVcFdRYG62Q8qKqSLuRSqKuQOQm1zZIWxxamfLEEuC8IBclKmKiondt0R0dye0ZdKNbT1P6
GhiUwFauFL6wa8UPa1A9pnzPwwJ1RNChaNcenKrYJVHs2fpuIsyzjK2DM38SmQd7W//UAYoQUFVr
MF4BrHf5qWFqpCfhOdBZiNORHlEZ7JyZ3qbi3Mm8/6DaxlUAfWVli+G5EUG8bRJ5GaVXkzb7mkU9
hdtilwPA5jOdFstLkBADNfTgxZ3ZIVGQwVrbsK/2Aw1+qyPKXZvJ+5D1FUI+aXihO2ee1YSDv6g1
nsosZuybz6GHLxIdyGhekQNOVJ6gCwOikmI8KpW7PsiSxS9ohe9qnFZe10pMLPCpYOZBAuQEk9ue
Ec/ZddxF1mWs9Hcmaghj1Sh4MleNbtTPnS5o6+ZyrEBk1/UbE5zWcws1R/DS1k+t4qojcKig2FXt
GO+IyGs8qeXDhw5sBjR+FfAewLg6oUGB61URy6BUyUgGRVg+VCkUK70u71M1kbc0scZNTcKBsirC
sT2xJ7JZhKVz6NqB859GuLmFF9TlYD4Je6LtiFaJ/qVQX+O2U4mCjQy5q7VqcYSAprfqwfkcHYGU
rVucoY1ixT52/3bXLANF3PfJroH1dipiWlBwfLpdlA/F3pZR+aBwvl1pSWnfItbGvzD3gJJ62e9A
jlXbJA4Cvy4y+00hdesYEgFwo5cdjWddaEcapVFz6M0821mLAEdbpDjpIsqpB+vJ6PWdozI/gG7Q
2huTRv0if3C8msyqpx6UIg3gcqZrtgh/iN1ABDTgj+HEjDJo/hIJ0cU1LqJFOYRScmJlTvvHlpVi
i7+5okzpg23wJTvK+6KnnUrjEn55ScUSO6eS+osT+1ARtB1lj53l9ssXqj0rziJuKhedkxIskqfm
X/KnRQkF+pTozEUdFTm5+m4H6CBWKjiwg77oqEDNI6mik6xcELhdeohPxeQhzAoO+ZidoY1UHzrC
LLEotGaMNeiBFtXWot+KFyUX05DEA1OJvGvGNbGBADbREG2UO2Y7yWe8KMIQe8+7InDMZybSbAaK
zK6xA+tHXW1jr1t0ZcmXxKz7kptFi/KMx40Ijeyrdud+SdPcRaWWfwnWHCbI19aXjM1F0EbnCGlb
Pjj0mxa9G5aV4ViOEir3oobDdcfyRsYyIjlulHyJ9OojJR3nql4EdQJ+99ldRHbjIrdLvpR3Bbot
XgTkeNANCN2aplc9nCEaBFdMkFgslfKIoWwz5Z39L6HF/296/q/FIvw/dz1Xr2Qtvr5/tBG9TnIo
aAi9/5+v/8+/Op+uDsvARi7JJowIlSPA/+t8OkT36g4VGOyfxeu5cDn+b+dTp12qA5J1Tc2hroHY
89+dT1373xpNUsRxSMXxocA7+Q86n9/c0IukfZGqUmdp9DwtjT/udx1uHuoL1syN/TkpxZbWT7IL
I8NeW3OR7UCDiO1v9+YP6uJvklxhf0UYC/AF+E0NXK3/vF5haKwqBeE0zCDHtdDa4E4ApN5Pc5+c
JydS2Z3xCf180UVM/NsI4euiC/iEdG8QvOJLIfT7CKF1IHhBpvVlbSqnNksjdn7LWBEUl/7l931T
/y6XoouM8hgLwaLUXoSzv12q6FHfVbDj/Am3+wlEqLJBJyFAl2E2bzRTwNe32RCW/xY56nD/8y/9
dnmHH+lwxkY46YDP+bcutomkb8hMp4GxR2k4ZLmxleWsXOnMCFFDlg0wFRmJiyWj/g0x3d/gFNq3
W80foBvMtsUXVYn//OZfgIpNPic+NT/oloeMi+++a5X4Je1jjjoQrlFqEm12rPR6E2Z1tyOOBZR8
iNuP4bdstVvb6sado3XD0zAZWfiXcdK39/3r78P8rmENNw2mYN/+PvAxfMGZWvtw+FE84BTatOZo
+U7Wj55c2ps/PxDtm7d6uaADe1UzYZYwqwA98o8XQmmkQ0nVtT6SW5V2FeIMDdYAi4XHvsVBsqyT
m4REAkTGgZc7ugzQTdikSZRpKv+iTde/fX6OKdjkv1YcPCaa+P75seqXzaLt8pm8CvofTehilIZ6
fKgBM1EiNFFyAudAoF1XvVtxIXftYM1em02Lsztwoht08+oLPeWGnOCxAbxcGLF4CGVX7ZulqUhm
hK1RxEuNUxPkSIWa341PeVEr+zxycN7p9JBoLZTB2daI2fv5hhvLE/ztY//6iaiLNJ7y8h1+/wIr
og8JVoxzStfB0VYwjXFHSlmN9xmZM0TOVeND6daU+1OnuRdqVkGl5oRyajo8JuzBcl/mQfvWa6Zy
NTM2voWar8JWnSwmFUl2m6Ra9eyUJu3gtkveDS0jNnGW+ms3K2h0R7pq6rrWe+NB0Iin0gYRdSbL
tvfq0M1uf/65y1jq334tTD5QDgZOmcWX9Pt6A3wp4KAXZT7xGCgVOjQW7WQq65+v8v2r4bXRVD6W
BT6D6v+7J8RBxtCN/F0LnTt8UpbOWSDbfd/M5oeTUpH/fLnvi8jX5bAxLAsZPfQvXsFvi6iNgyGa
Gy5n5GV4xkJx4A8bOfSO/V+Wgz98D2wMyxbLK2PZ+vKX/HalHJxfaLRt5iOLCM8ZB9P7BKPs7azU
7aEz4uwWzGV88/PP+75ILz9vsaMIliGWIH35579dFFuWq5LWmfsLEeGNHp/DiTWt+RIxHhCEB/PY
eJgwbT6n5COXq8ZU/vZA/3SHGajiWEPyjVtkeeC//QnKsByi1eVMBuqA2lfFi0p2DiozfLTBX4gc
f3h7eJKYk5irIov+AqT8drHewKYv07DxyXvKbgUhgJ6MB3tXUm2sokzKXz/f3++SgWUJMAxNx1bE
jJgb/O2jKE01iWs3L321rud5LZgUSeJLS9QsQpZ9vp6VdL7SbOYuEbS/EESCE5+YDdI26UmLSfYl
w5NzEcTtW2c13VuuVz37NWDw7RBbyikQsnr++Y/+4xOBQygg3PGlfZ8/M01OLZ2Wm8901uSsT2VC
PldxdNET3/18qT+99JzCXTyOCwTHWtaU355H4RD8WPOTKIea4Kzp5AV17TgcSN5zDsJIi2Nk9Jb/
80X/8PuwES2uIYS3FoShf150HkQNF4BOCShxsbWNIjhzTLf8wgyU08+X+sP3BdgHDxsXM3Bzfn/8
0UQwLMHPfiCHqNjmVpKccmN2vF7U7XUntWmvG1Iy0e+gyQ1OHv7lhf/Tb+XqEEtdg0rsu+KcbFZ7
INqs8HMREkyEbP+kTZV72cWl+xcn5/Jbvq3/BsIF4SyIIfvfSlsKdBz10Zz7gj3rMBZGe2itmb3Z
UWfjIUSzn2yAD7UHpf7rI/3DfUaSoQHc4eK8ud/eo9pJMwLfrMon1KnfGTSibqKaCQFKCJyZyTyx
dsUgSzJynyO+vSyk2vr5Uf/pVYaeatomqg3Ab98e9dw6Qd87ZuWLSEXxTMN3P8hA9WgWXeehopEC
oGd/q+n+8HhZMU2dCsOFVLmoUn7/fhY7rVq3LJ5hItyLABsRrThU2KjkrCDZ/vwLl5v47QFjxYTQ
Q/lo2ZzS/nmxihOSg42R4RG12gVEgPu+/WuV+oeLAM7kXbUR1OhYn/95kZxxqznnEStCiLB0pVUK
lCYFAsZ/vrEvtlqWZuT4rvv9zmV0tdBg4SweUYw/pDGDJ8S0CJqJ0S6qv7wbf/g0YNxSeQsgfRxJ
vv2opqS5ie6w8anQ9V0eubG+cVUq2plG9BGhnnIVdGUPhkyxXv/jh0anagmJWVRLrAD/vJ9Kwg4l
x6Lxs9Ra2D/iTUnY9X6+yB/efbIQXV5+gIj/voe7ilrbo2rnfq2YvIYzRQMZKO0hJHB8S2IztsjY
Df9WvPxhM+dbxxfML1tgrN/u6iwilJtwuX1FFuKhYLh75TAnuyNHNPETK//bF/7FY/v2ARicZAGv
snsA5/v2AYRYlfNstko/If3QgtPUA6lPYiX65GOw71kYXFTnrjvcz5UTXLnF4JJwEJeYtEIzqT8r
oWW3QwIVaNMQ77VDTGGgCR+iN5OMr3SbmnIwQD71TGec2jU8AxubX9Z6e0fhUj3+/ND+sHZgWkfW
vuy99G++LViwHVsyifG2AYUiaqIi4mZj4/J/ZHz5N3z1H661LIxsDDrPirPnP99CW3cqpoEpxS1E
euTqw7wFqkpfculF/Mc/ywSCwPrEWJrKnY7Z70vihEasIA4j8786Hq2KqkINYDsLIn78ny/1Jfj8
5wtB81ynzbCYukk++nYL8zhUBnUM+LhIucGkYBkoYzWr2mlNpr4UUkfwKhqznC8l0aLZqpsc6x3V
d3bbKkORrjPes6vJ6ecTWTH5PTRPZH48EiygUJPefv5r9WUz+PbXsgZRadOuY9Gzvj2EWkytOUU0
ROj0h8dqMKpX8kKVE+MLyP4DHJu3ToXAL806ZN6jEYVbNjpaBDuq8TzCz4HjL6+bEqpTbnMWgcAJ
CgUl2MGKe+d6cIpxxxAJEUBg5UciaLu/LNocuP65lNIvoJTCzw5udFEhaN/Pf0nb9GmqZxUWTdC7
+tB0zwGognzRZOA6Ek3NyKJvrfxtoB7glqchbodprgdiYuceRn1NoFFMbLBRk9aAa5nIV8eNHHIi
FPEQOTHmwUHopUtKgWXnu9g2Kq8kM4KaRpCl5ruogIItuZqKg5YwIU+ejOzmNRLkTHipSvreioMb
DgCB2kasnPJI3oh9raZRcaiZUZ8nMSIw6Js6WptmqF8mIVXTemrtmiQJHNLDDm9M+WZGWaJsSjg6
G/KNEApPSNG7mUypwE3te42J/OLjQm0nSheD8OgHutZ6Y61BE6C7nt3GWai8O1WAj1smWf9ht/PN
nBafqkasIG6W2YtGjWFx6nZrvHy4STCkvmK9UvZmooqVJDfzItOVmd/fV3cYVt7dwI7PBslXPg2F
Nl8BtRT3kUGYBmP4yNoTMdOfCaSeux2EUAZ84Fovw6jO0EhNPI6BuPc7+Ffx06RjamKmALgjMkfl
09Rb4pJcKfqVCihBnsw4c+/i2gguQTPCGxtEgYndabAWVBLRpqzAw3nKjBYm6SqUkgFgozMyKRcp
Thf0ry5hKeq2ZwaxHqvhpcW6+8aLQMiOJKDwmbCcmBSGGqsjp5B015G1lIFpI/QX3E9yQ9WcoXnN
+mfWzvwXqLlxT4/NQIOYVQ9uCN5qMjsIJIUb4CLQ04pnNETAEYPb1u4fyIsCbVWI2RVbXTig7hPU
sZftkMO0GjOXwO9pJuUCOwxGkSzOym2k4kcaEehsdLJm1w5BZVdKXbSnmB38kQyzCc9qEB8chvd7
xSjUbZEL5zyRMCvQnEnn2RJKsycYEz2JYoWcE/snu7KYVENuO+ChfU+a3twGcjT8nKEi0hDnVozl
qy1l7hfsBLeSqOk7M7ENv505hHZ6ORqrssn7i7xTRYpO0Yi8VrNIrWpq4G0QA64jIwVv2Iv0QCtP
34OcW1R7muLNnGRPahB5Vp7cLSzbTYc29gAfHQeQpaAcJBp3XmGWGzxSXiwPfvAcrct0xK+ZWC5o
sgbhxzbQagsZQULAIWEWxECGsu86T6pjVaNLyzhBOZMqA+J4YIWyie00qThvYx2nHHUECp8CaUs6
BuiaCpBV1ezguZyz8NTNCGtsOyISBGGKXM1x1m/CxQmMYmTCNIqz6mgIHe5ZjDENNqXz0g8JizVj
fzw9HcJg3nFtD8Vx0fT3hvKAOeKMWnV+bJjW78Yx1j5iRuCfQWiG94pqlW9zfQ3wCSEIYVD9TnO7
cAsHICGeOqhOWHoirNq5jO01J55ybVo1/9seEKkgrtk58VBd2K6mvlVNPPoFmdOHYVbUG1wR4Uun
KbrXZwxzp2qcD6K37JXbmGyDQ6X1N7Xs9Q/m7JgH6b5uWnWUW7PQH1vVoEuuFDXDiGaUMxP5SJ2O
KYP9CLtXxe0qsVKvraq27wOIf48i5ZgXYhIm13kyixxrqtr7BEJPvxx7LBizjlQz6aDWGTNWJDek
XoNpQM5nXE5kMhHBk4vxugjc+RFmgeaDJdRhVHV9dRUbqITBSo/Km5ZMDNdVYpcSgI4PVRQ5x1FN
izX40Zl01H7GWmVg9Ydghvdp3Rep3EVFnHjBqJB4QzFzMN2gvVMIKW7wl5lA1ELQX1cmoVXKeoow
PhE4FIhtqMpU87R2XtRMQ90TwlcH7mnMsdCqHeK2mCC1O7Nyl4hhQ0n3PDy93pZd1e/CNM/fLQ4r
tz0tobe2+CQDkBEDVI0PepOGZyPkSYcTgUP9xk2Eed0aLL6jHdhw4+DHZ5lq39Za7h6l7AhPJi4G
BccAvm4dGXXwamE5vpRVUhyGsq8PEmsbABdT7Z6sIR/PWi6ttdlHR7MJMz8fE3VdaEa6NRqNpDak
m2t4rfWOz7bb4hvuvHkW/FZT73DL9spWyy2xJ2Rk2UGoIV4GkhEgotCeu0Vh4KZPmYL7OLV16Wti
gMXUdbDLajl9mApp1cqYif0EfePZtGyGJlGXXOuV2exax65uM90cvNxWovdJFPNDNSSZB5R5J3U9
u+5s8dA2EbRXZSCPdhhHFe3kOLF6lYHWrrsUAMYq4Hj9LIBynjvHDA+50VnkLKZDtRoRB+3NyVAR
C9LDTdbKbMhjJZr4rsgLLV01rZKe8l4Ml/VEyNehk6apox9UTdgVY89DiLLwmry4RUuNFj9XSnY2
8Nd4D7E83+mDrW6D0BjvmlJxdgEJBR4xVDl26woEYY9FCZk9ne4ils7tbJfWtKGpGSirzKqcu8ge
82sATRX57LoSxbtBalSnrW18RGoTbkVmAC4spjrGNGzi4c3x562qJVcxmNxqD8Wy3HD3s5MAGgcP
UH8zaPfs0UwmdDKE2e+sYHBhSMAtPfXT3L4vKd8R1jszhO0g6ooZyMDxjHhfbBojMgCM91nxmSkw
FCsrMu97tyDsT4LRPfVZbGSrGKUji2nZdxvsCZXllYXVXeOO0H2yA8u9jo4K/0CsHyfXIR+F0e1F
NRGXCWJ6PjY5PxNvNscjUleIorM0VPvCeG05B6wdQHzrSWnxejmGmm4G0sNYZ838RsV75QkzqpjH
VvV8ZMH6iAy38GaqlSOJgjVokr547ceQF94ON3AR+72Urov4uu5PYczQAWgFGA5phx594GntjGWy
qYTxlvQDrNvGHFfJ3GlPcYtQVQb2g1Yt8b1pra/oIqkES6m2sY9HF5drmadYJIlBA6EaEds+yA16
MsWPh8ndaFphnAJKBH0YCD3qOTqSE6UTs2uy7xOBFiC1raNbxmj5Lgmb6DxLtD/8477YImY3LlP4
JjdkVM0XSgXBUh1cSSNw8Q9WQXvbMI+ToAoxsOBzZISqTs6ed798jIxG2cihCR7Iq2mvlYHktIWt
Wm7z5Ra1djr5Jh6HjR1bjW83Q0gk0RO7H6t4oYfandDSmbIfysSKBjAHEy0s4jNBm+h1ivCgtvOr
E+nNymjR7OpAZXytKHtSg2tE6EqD4ocC59NS8vKln4vm2EfNYxeMzbPduG9tNVFq26yBoPP9ISWw
LW+0F3gI5ZXBuuAVYT7fkAuF0CgItgkxJddRR8wryMRw2oV1jvtDL2YM8Naw6RChUYRwsG5cmZ9V
q3U9YcnaC+q8OTouPImozNxtCGqYwNNm/0XL5RCCgdvW0eUYk4bCdA4fsdiGyLOjG2Hkd9kUVZAF
ZHWYCwLr8UAVJ9fIu+UbkJs6EG8dzhBquxFvjs5/UGx6RV7Fz3GBDSaieNxojRX4iTOXmxpIpqck
YC+wkoBatUhwBJ7benpeLIVmc54SgkuLRj6AghhXqWF2B6IVsEGoeKTXmhajVdas2FW3eD7RryrW
fTLlMyhPpU6Qt2mV4HMD/dqmoesVnWKdk0xGa20u+12fKwqkUjBe6C1tPAVjfjkmZvWrKhCV2hAi
uzL4gnSohPXF+WM3hP1u4Ojj6eVwR4adzpCnMh+yGAdZE4bQ59MhPYcKME8VKbEg8yhTK3UPp1S9
aDq0YBEAD18DGUmQHDZxckjbw5yHxq8hNtQtGOoWSgBUTrdzxnshYI9w/6u1XQlMIVie0NgaL3EG
Pwi31exlcuANXzK5CdX1mzyZ14kJSyoDD0qVRHDvhTvIyksbuEL6UItLpzTsvRZlv7Q2lg8yqIXP
it4fgga6qYYPyxOdGb4NExwYq4bjW+tG+tBaXfeKGq68duHSPOk9vJzaLHZd7hhHOQTtBqVIg3/f
7Q9KD/DWjwt6CaUYK2+qjJZnly0+pagvPjHwxSj8IJUgmY062syx6qt6E124VlSvRcimqyqB4gFN
rg/NRDUd9UG/tbVS3fDIsnVUKQ0lONAEd3B2Bvd0xeYA2lTFv1W3cq3EqemZCf6q1NEpPvFDKQTo
bPMhTdZG61Y3Y5rBsIpZC4c8bbyK6TjyUNYeizPMJoEQcyayduRg6khl7cZpsdVkjRwfgQGSOUC2
K0FhT9xdkvbnCeX4lW311pEeTbOdLGPmPbUODZaaYuMaQ3mpxaZ2WVAB+gpVHXjuDgGq5ETcon2+
yTgzrbgAcWiOg+I5BpG+ApPiZ0pLN16tNBaVWl3hdD9lZfymTqp1kdXomDEsXvQFBX6vzO+ilsna
ztMz3CUIsIOuf5ZRH627upiuId1kW12N0BPGk3KEWjzruBw6LBiq1d3Dfi1OaIKnDT7EC9n3L8wE
sCG26mORIjJVupIAiEhXVnplyXWroi3NMPxzlpXpdUVIBJ16GCmqhNOVVcawQtDXHbRejzmY18FO
1eOIr31MiaQP3IdBw+udJfGv1BzmU93Sr1yXyWyv7Zjhh+jltDPnKH/vqa22ElXDXsPSfTUkJWZq
nTXXVilWVoQXI9gGAC5eRJ+qeJ8zxYNuld8rbRscndZytimU2jXIEdxqMkDYDvL3EsnIG/yRadPN
MSbEJrLf0roq15ybNN+NhLjr0BOuCNOtNlpXuqt0SX5cxVZms30kM1QxnhZm5RlgWAx7ynVPWtph
drCHcje0o7zI4Lbd5/De2FDKYNNXRnoYmIV7rTUhOQd+cYdnYjeVQ7t3RYSO3e2bV9nhlFab8aLM
8DUqBS83zqTq2iJe9Jea1Q+6GIoTdqtqHU/Y02dnjA9uHpAWaiMOTeEHDwtjqjs1QdneTqkkrCPn
/LgeQAZnq2qM06MRAD0Ow+hzVpmwdChv4V1acIynPj+oAX3VVV9U41Yakb7FYTdvkhy+mVZgp3Xo
Y+mKAcOta8U6S7rU100xf45UpCclsKHTz2h2YWHfGlYabRkxIYtBDrdpNbt8NwJ8rUattFQHfHm0
kMx8ZTMguUqQB6DoYXV8tONx2JmiOnRpVF/IcNCRyI4vbtp8RHFib+1GI97FbCZMkq66A5CRH+CK
WzCnK6v/UJBXLZTmsr9P3Cl6zJykASX2mTQ2Z00TzbseFA1eXCtf2/qcP4dlHW+A03SHph/EAV1x
fzXrE1vIAFXV05EQ+0GiOdjGZGjtQF+L9bic5Uk/Lbf07YKbcGDxCuDw+zEK3lt2V1ypVRFsErg4
RLGnYwl0SZTbrCTteJNCssIwUrcUjGVavQT5MPpdLQM6UWnkyS7GH2dq+JJs963BKHEgSjsA0V3X
D3Sm7cupAFG0ihL1ZBpueCKJBU6fUEt328Ro6TmhNxE+L04YGjAFAADYWCtQ8WICxu9ZdcmQzRQT
WfBa2Kiw5AC7D5tWn4gxyRjBtZtymJF0m8NdOYDmL+lU7+00vYpM2/BKgm+30exkazGl2TpJsSqp
JWHEaIYAF9RO9TDnJYpritkxXHPAAweEa2TaWrIhatTUOg23HUhUr4vjG3pWTATQe0viE9ehbacg
y8iI3RgWBpRQLbItlxkuAqcNdhgqu4sxyFRysWfhZUD4NZRYmGvSs93Fr6SJd3QRcWQVdMy2OBu8
erbqlRZAK5xrQtgHww38bBBXzVA2dGkwSnB2qu7VXkDYUUcd0XgXK15JSvQjw5F4nZucpMlurj8H
Bl2vOE6S60Tpp7VL9YWyvYp2mAaNc0f3+qmw7JRlgUobkjVQqY8qDLXd4ph0qwonjrvAilCO7jU1
zfa2oh3D0nyEq4KSPEeNHdfdfalp6TETwAVd3AIbsxazl7uOfO6tznJ2REQAwRFgpVAnCXM3YDu7
RdafbjKjq3cG6c7nEVHaoUKWvY10Eb0YNF3TFe5ZZ1O3fXUmYrf1bLeNP3Unji+UvnZ2nLQwLlPx
HTre0iOVQYnt3Xb9VoTKupGWOOT5rFLDSuOeloL7ajulfmwiqz2b/WhfuW7IwGZweQtLhzq8m4pq
a7V8shynMLdlIx7bILauxskgTSKio2OGTbfUYuaRMFdB0ZYa3St+Umzx0h2Fsxq5h7eqNGIFdE5o
vcdMdRH3t3FzBf+CDaOZOM1QNxwCUu/PbNYIv53APtbSqmDQYJz0Oz3N94vzW1/ZNf2d2myDp9mO
SPy1e3W/oGYeNHpM23ROe3fJqe1YWvuZIzJKl5cmQGGYxJXcgqcDeWsjjUd8OpAmUNjJo+oYza3W
iPoihD7FRpgMM6EprGTlyp0VyFFumLoR1BPoC2E58e9urD4PNxPEkTOWNBuYbTb+khGWIauOFmu2
BowlKOfhclaU5roMUv1IJnJ1B+4+pZooJs6CPR6NOrL6Y2qB/FkTw9vhViXZAKBzqmnvA9y0Eyid
/E3NLVrzETEYV/0UEfiNuTy2TrnEUr1y6jI54c1l2g+D3Yk29hjrjyLu68+2S4G/YfosjnrisDEj
3XeUlYKR76oY4o6tlxP3SQUOWJ8bu1D0tTaYll/Xqv0+xShoZ9bFz3AqQ+dIHWb5hMWxr44EaATr
ztUWdGTaFMfKwmW/iVulviNzWDy4WS5/qUVV0S2E0AwlSzIjHViqXroW8vwMFh4XYaLEp7BD75WC
D3zI3LT+hDahvvCQSbfXY7fxBl0RK6JlqgqgnUOAjWvJDAezoSADQlzobFuOdPTvU90PIkO/JUmk
vSAF3QAyn8dTAdynFOeozZlVDaok3UxFuW8QVrDIgt1wvC9mB8FkXZIKgJtg+buMoDfXbZWoyZYC
s35up9F0Ye0TZbCqJCse/np+CVGalwbykrPZReBVGagE/jTa430ZwMfcDfnkHpKG4O2VbnVpfQ4L
G/cVWp+4vSVVAMFEoGKds3PGpDEhDO1tn1SpthV5IrZ5ohQRDEQjuzXUIkz3+BijeC17pzE26n9R
d169kWNptv0rg35ng94At+9DkMEwUshEyOYLoVQq6b3nr59FVc2URNUopnGfLlCY6UJVJYPk4THf
t/facVVBK0szBZiUpVLZkPnqvTZSwKHWNIVYEAJEk+mIns0yvfTCgKVzAkjVbIo2HbR1Y7Q8kHqs
eaQSciOf7X8hqS6jNJJcGmbsLNKa1m1c0/ECZ0t1w/aMKTlR0vCfKMNzgraEQnVbqSelpjbqPfXz
CKxElDyIQ9QRyILp2Ia61my8bGxe675trqRxGPe6FrXhhUW794qCLH888A2cdHPH0mwsxikneg9f
PAPTRqCPEM9qi2foxd7BivBmGWhzXcjD0db0dNq4AP/9n5LgR5c4yNA0dGiCu3WlU3iCMswBaR1T
tOzsQrSA+YiA/U5GWkA6DGFBpg6me96672n0KWuT/1kpXog5WlEeqAiAXKrComKySOrhJbe08i7q
s+YV041sUKJThBdBRpap5Up5R1VT4HA35roTmjGxDSic+/tKVKpH7D5Qj6TMfODMoF8Zij9MJK9b
h7zS2R+AE9ZZ5DNBXxk18xVtU/bjHohTx0oKv3WjIEItVmuyLQ4C+8qGifSK76BJ7YHibGxHbYKG
UZGAIYMp9GgetGRn+Rt8qOJTAQDNhJSAApAKFiOr6iL1waRCn2HhU3gRJdkNK70SE14mQJSLLkSe
q4xV7R1RWLDuUgxOr0PUrU7ZmcHBSqzkxmoyL3Elj7rqCkNz8wrqgQSROgVugYJhDPYIxLQHpUwZ
BLVePJNirv/SlSC6JPdCpgw59kwPYoPqsRFUI10lnMwhmY5hNNJjEPl4knzWqUQFBFtHSzTrLsD9
SzPWYgSSHsRLIDZGxj0BJAB+XKQp0OKA2jz4nSWlW2pU/b0AWGIrInC4VmgY4KUWWzvpGbgsC94h
MPTkNILluostM6j3oVYbvzjs9KmTdw3fRtggQWZDMAmIVIWcnVmDnG7DPho4Rg78Lbcn6ohPyQhp
YQcYSa53OFKCI0tRCfqiir1op49ttK1Mw68ufb6P1O5pcfwIEoZ2TPfqKov5Okctj13ASsy68eg/
0Z3icRqSPGbXfW2ObDoCf1qLdIwi971x3SJA+41XKcf67nVM9zpmZ/yh0fx9NwUHnStzlnlnYx27
s5hF45CdwfSX4p75novwh1rEDiQKqQSr3pKrU4OFj1aUFzVuNM/MGQuAa03DcClqHk7MLC+OWZgN
dI4kSPVs6lmBYp1/TMVZ3MhRNh500ax4Buh+b8BN5NqPOKkSWBpRoFNEpa4+V6h4SQMBVpscLAWr
aprqpj3KkZ5cB83QbcqmzHeiUORAnAVx30wB74JFrtBtXjBFbuhdUMAH/q8TEFXLgV4MvetEg9zg
hJPCPKd5OZOIWArKA0dKcZNEMFs1XwiOFeP7uhxi79BjT1k3gdZtBV+iWTawp7bTfOIhgcNLmwuj
y2tAo1lGpTUTTE/Yj6mYjKs8Z8DJAABVyL14PGWZnquTxSWbbZEq6SagXXNJw3QilQTgIIxPgPwR
HdMEeXPTlndDIfEtzmCe664gSoHnoG+90hJssmCq0umrHPylVmv7nH4CNCETWZEsFdqdyujexLWQ
+uzLcu0lYUFhl4zRbVv4/SFKq7q7pBXKktXoiIwzFfUfm4doaw3YE9to0NzI1xgqHR1auzDpfOB0
Zr0Qg7G/V8VGZ99YsUiRDYG+URmTExstARiy6TN4m8iiRxkUwPXt3khYMNkdyhcc49tr8pSxRhYB
wS1BXSPjjwYJMHVz3UrgG80M76aesTYIwoAEuhiEfdv29Z7SBHejgWKubUrjwpZQJbaAqdExxwtZ
TbyW12iq/4dQ7d9yzt3lKX/9n/m/eQXEUoV+0Lzbuv76u0P4WuV1/rv59t/avOVXL+lbvfyXPv3J
ZF7/+evmYN5PfwNBHgvbbftWjce3uk3++BXEY8//5v/2H/5phLsbi7d//eM159gy/2l+mGcfPXJz
suj/7KtD6RH/x65OCA6vl//VH8465JvGPzHxaCIuD4hL76ks/Vvd/OsfAkIbAGE0r9EjqSriP2Rj
f3rrBPOfOOuQHyIpw3Un4s37b3OdgLvOosmEJYtDsYLi8t9y131WyGJyE/kd6Lk10qIRGS5TLgxt
0Fq98pRjLcgD+zc+azXIjQ1UCq/iYAqZfOwHzNfT6cOjuvlDX/QfWZvesFQ29b/+8VnQ+X5htFgs
bcqsgMb49lmPBRBD1Wq/Uo/orHMnNwJrNRkcR76/ymdZEFchThmfjcwBRaS/OpPbPqq+tKyLqA01
4u0kKAfBKN88SQjsUBj2cf/LV+maGpK4/v6an/WHX6853/kH8XpeJ3yvUFRv6wAUf+AbMEHT0WUB
ujGL6szFPkss/7iYKhmzdgvFJkaRxcWE1OuI4BNvwVaJjhW36rpM0IOE3Wo6pWIfnJHRLdxi7xfU
ZLx7s3+QFOJleEjX1krlAcS5rfz4KHtqTRmu3FFB3SF6u6vUUdiFcrun7O61Vxrr0Tmt1yxH+0uu
9v4DYPEhWjUxrCG7nB//x8erMDexR5VvuZRy2aryVWjlxYaWtLHt6bmvCnpBttihZdKDrDnFbie3
NEyKLHoMw2wn7JoaQdC/+c5lSoCoCslVAeROkO7nH+VjopWKJDRu2IGxF6pHKj1JPTeAjWlrAmk5
89oXLkaeAhfUTBM/ENBJWVu+96rTKfxS9bnJNMu3RzM8VZJwIaVF6RYRTUMBkeFdQpT9KiiBYvSU
zUH72TQUi52caZUjpvnJbw3D/v5BfJlP+F0Gph1LM2RjFlp+fhCiPMTQOQlTzMUSuYm2oyL9A4FH
uUY+Lm0CncJdNUXbkViKi+8v/bfPBNmvqOsKs6KpLj72KoEw33Zc2/Dry9SIfltjp9xL/uDya4dH
w2rZM63Ik9MqdQ0Y0d9xPN/khsKRAJrbpTUAxfn+N32ZC3gcFhYmTWWqI/Fm8ZMEmfkVSjevqaji
G5C4pd347VsMm4dymHxmFC4fPtUdRgMnFrbp4vz4Pz/8HgSD2jMLHk2rReYmz0BRt6PiMAzyj2Bq
7oeQKCrOiOdG43Iyt1jeULtiaZGR8hJmsLxwUGC3m6Sjap1CgyqL6TsqrHR/72tXnXBZwtZpmxUB
iAnglAiOltI9f/+kF5Yqnu78G9C0oyRmWWXoff4NFGwVrMWydESAZx4MBXnMT1WGcHWlVTZj4beh
u0O41QXbz2waIcHOm1aR+u9OT8ufsZiekiockVfyM/zfuupWrxLt0PkoCWtnr4M3aVdRaScveuUY
0h7v9ZmnsFwPlpdfDIEm91NPHLk8GrpQwm+y7UJnolxgXNOa8+85hAYcI6Z7QP3hU5bc1PD/3s78
iHm2+zhFL3/EYji0UQq7Bt/bsaX/oJXPHQ33lrZfN7xm4i20LZr2Iy5Q9czkszAP/zkGFKTkiqTI
EPAXS28nsmsdw0Q+EgkTB7ZKwweVgG/rA4C/o+ePK03ZsjSsIBhGNG2r/seUX2XqfuzdPrkzqB+r
CsfhU9A6abEPVaDgtq8fZHn7/SN631d9eUR8LworN8uYuhwmsBVJzVakY1y5A9El3epaHxyAA3mL
FRhwsDMUjhevs1NX2+Vr97veadla2AzsyxJSQjdle4UcSLZWcOd6R3S1hzqnfWlDzSDJ0gItNZ0Z
2u+m1uVvVjErstUAk4uj6vMXVgRUyQRYLcc42/Txdnyp5Et/PnY8G3OXwg5Jp0QUwI9fl9F6zktC
PtXfD8K6y5zhEJyZ7d7tMd/9nsXbHiTS9nKh5feM9oxc9G3jyuxgtK2n0NUNqCP0xw+1v1NqckI5
S99zqpPoSpnttf8jZSJKblPxQqM7D95Fgwr2COqoQk1cAqhcdxW0LHVThBs9c5Kn2LxNvC24LvGY
Tmc+2/mD+O5OFnOXJaLtE1BgHsPpR2NtLcNN0o1nvrTjg6LcfD/0vuzgwEvMenkRsIaCkn5pilOF
QLMsjrFHZEX6reKm23zjba2D9cPYl9ffX0yb38GnO1tcbHFnID1VI8AfB7QexBx/raBfh7rFkXVt
5Htao1a2j4ONGl90nU3CkMD+aZiOYb/Nx70SXXftVSOtRQiclyWJFTSLb8XLCaQM6F6Tlu8KRb10
Ck/xXJ9e1U+qm0urGBlMgHCInr3S39XKdkLHS0CaCin0UvEd/uPwVc/x1h7l7Ewi5JdtyB/Pd3ZW
WezJ9eWaz25TFVDGSMdxQ7FRJC8ajc2r8tTrdg1VIKT0Z3fA6ILLMiZi4MxXqn2ZfOcnziLM/2NN
ZIP8+StFPK1aUcETt/wNDf2osS2CgpiBAfp6LDrrMbrKtE3eryN30LZBYg+/oLf1Jv4bxOKHvnQD
DxNxBA73AWkOgltw8156S3FE5VtLLqf6gZqIepK3IbK6eF29lYUjp09WfqSJJqFXLyn63k3SBQxA
6tW5k/XnZvrP0Apm+ve7ZMsIgkwn4m8xf9ZFbRkTkodjEmzqWcLtyHQ47PyB8ldQ2K10KH1XHvYZ
bLUr1PQNRoTJHiAx6w7gI1j/3w904+8f+18/aLHwek0npfUwSEeTiK/SFuSHSL3syZK5FgDzJoey
ue7C604neo80kn02OfCr5BPSY1gFEir2CLof8l6HTJUs4+jiDLwUejPXcPqC3G5/1g/Ga+GMx+BW
e9HR+J4YXd60c1HDwdvMzVV1NF3vSZdXygPyVh81yG+WFlNb9Q/pFXsA69q6AY1fpi6mF5Tr6Dk5
JBV74df3z0L9sgmZX44JWkajtKFTp/g8BGVRx/Mu9NJROFnX2mv0y1Js7WcqXzTqTpRcXXApOI6X
1V5DA03TcFVec+8ETNFNfApIgnsRJCe9ao7KunhI78qd9ru6YsiJ6Sp7ak06PCvhNTxml95FNq2E
2/oS3Ny508Ry6/4+wiwRJyimXTDu82b7wzlTNtAxDBY3wcOtOnScNjzrFEmmA5ew0FZSvOW1GW8N
LErA4Zvs3Jf8TllYzp3zIW8mhXDmfh9yH35BX1vCDL6Wj8EvwOn1Par0cBPDHFU3HtF6RD73LhJH
Jk0NBvoTZcOL+i478kLbXVpQzkQFzMnm0Nyj1TcnxxA2379oaX6RX36hTvmGzb/MjmAx6K3UqArd
5BlVrohmEYnjHeu/dosm365vmnvrzDp59oKLya1KUiSO88hC3QKESX+jj1fg46qcalxNB7rrAMnw
kPw/3udiLGQxiLV0Hgve/fTaEEBx1b6Zd9Jt9IKd6CE5s3/+cozj89H+eqr6PNV8eO+Cnv55Nf8B
1q6g2OaL/Au3UjfZZ61zfz/IPlxsnmg/XMyfGj3AMMUwn+ia7cBGIh7LyWtDeY609Cmg4YTBDabl
Ok/cUHRVgUq4G7ICe3etsc3lG2vaFt6VSO1dqx7U7DBbQ9BCtNq1V57y4ZxF+283MB+fz2J6QUMg
AD5hqi2RFQTOeJ8h4qgcyv7KyLqOsDOLzg28eZ/yzUjXF3tfmPBkpWOLO3q8B7K9xrVguVl9Yo9J
DKdyD7s6O0ak4QUrUryKcx/a3y131FXA28x13y9AFsGn79BOqXz0fosv/rj3ni1pnf0sLiQVjOF1
mJ7ZW7+X8b7c718XfGcYfRgWst9ltYXF+KhbmOscIKKa5abjXca9a+Wq43MPm00mX2D4XMXoSuT8
zCP/u0Xkwy3PcRwfB2ZXkeaiGNxyd1dlK45FsxUENHd89/3H/WXvPW8f2FCAJpormu/7qQ93SgRk
P4yeJ56wv8cBuUrtfizdLvXQvsn40//tOsXiesv7itvMqEKuF5P6bG7bdI1sOikddGGTaCf02lNH
Lm8TpI4cnu+7W3o6GODiM2/43G0vPqLeVDUPF5F4MqW9aaLhRya/l3x07HZqnjPofp1lFje9+Hy0
KJ/QZnA1wYTVa4M1zWs3wNKJ5wqRhAp6+To9kD/kmWt/2InPGSmj/kFX6EZA717xly+6Y+jgiKp0
m6AqraeMj3PG/X40vBcJPw38xS9VPw87aNWdWaAdPCW0v8G+FSTprqduQ+8yvwrqnZ9fFP5mLG0S
jJVqk/FBDDAytfG1VK/Ugj22F3ICTh2FKEe1OvTmfiL+iejV1hnpJg8J8+hlgIIvRXcg4vVl4SKa
Bdm3XsLjHfH0IETNbaiaq9I4pd2v7+/w3en+5Q51ZEhIUikVLslKGrR9fHXcYZdd/yisHug4Ws8d
Gi1NeVbincXRfrpB3Ylz7Mylv2yS54f74dLL/YKJkyEQuXSgrol5jeDo+nbbOFZg13wKsi175y75
ZeZcXHKxYyA1sv/zfSaXubgT7aHbd5Yr6r8MrFDiQbHW0A6/v0/97y4qQ57QlRmtB3Lx8yAKBOzL
YjRKJ6pwTbmj4V8iwCQp16B3i/dhPrSODwIzp+XI4T6KXQN9JZW4HkvwqmtYNXegcj1MeAXkYhzC
CIvWJEaQIagd+2frIOKhVl+FH+Ozz1j0+aMbJ8BKyblMXnXHSnFVFOmpbSGVB2SONJkN67xRBXAf
mJdWgaVFfTTLTePvyQ/ogdyaZz6l9zVxOdDQFNPfkxXc+eJipkvwfBHKIIinEBpbi9/Oxkb2G2HC
hJvlGk2WiHLc2qAMCH62OU4Vh8+nehz2g02BwLwTjnG+SkwewIENnhqsRXOr1G5rbsNn/y4+pHyX
QIrXoekkOE/GC2jeJK/qAP5aOxju0cW26u9WwKNiK7ndty4e/JDQhg2loomH+RjolOPfvGxnckaj
Khytvh8IX3ZyDL6PT2AxyWLqtADwMd5r+bYpOEZsQmGr717K1FxJwu77i72j4L573otJNhDMUch0
njdFll31avCqZy5+yf4xJwJjDkleCW8z4h5PX7YhjrHac8bkXPVa/cBoNIsHfsbnKkDLjdP8COap
BvCGqFjvO/oPy6uoGZC2p0g6oTdR0J35NueS72/862ZlvoYGs4s/ngstKy5ZGSdSWg2QOQME3QQS
rjgaN7+Sn76MRMdusI+igi7QzG39x++vLc+v8MtD/3DtxXqhDApmipRrh6DbHoxH8c0s5iGoPXaP
PSGs0aohB47j+DPVnhqt96NHTWVLLgp0APHfYm2xiVk8iEW1zcck1eMskE4o3mBH5LepZou1UxFP
e2b78PUktrjUogCTWdMopNUkneoRlHxMMY+v0UEzZkpE9658NLSKK4iHsT0zrZy98mIRiVOkq8jD
GVGlQ4GrhHrer0kqrDmhEOhROKUJ4h4t0rmlZH6V373qxVKSxqRIjhoX1n+0D9UzY0x/mWVLxNI8
CJh2bRJCE6T/54pdf7tifxzf8zTz4RsiZzoyUdxLJw1fqIS33fHLjXjFBhLL/Iv6Bo6WEFEkz2eG
04Kq8l/jaW63i/Dw+Ho/X9hKjEbpelGiH2JHlUOcqjDiBtloVuOMP3SzQ3eM+/kpM6aVGr2G/mmE
cbSvlOdSklapdNPHdGDoxdIK9PAKyLaOE0EJK1shq5WUl+8/xr/b09J+/u+fu5huAw9jcMOVT+RG
Vyo0B9eod570QPsRp9331/p6Cp0/gLm4pYhIIahDfn42TSIkfaEW0gn/TImZucedLKn0CpAaoNwU
yBBzi2B/tvSpzOP7yzD8cOHFaCiF3CzwbnGXbNuTFWsgbaMSY4S8Nkn7QgtOIBYC8kcaIbHsNoKt
twSJO6AXiB0meqyVMG+vA9CS8W4cLmSa4c1GjVxFv9SN205F++lG3a7r91p7mAZUqWcm7L9dFv+6
gyX3zMxCSajTkmGl2g2V6YrxQTV0jJ6bYTsR9RbFzvdv62tJ8v1toRlBh8t6tBRoAJ0htaFhRxYY
O2XSVhVyTPgOpNw5arKDdlD7rgHrWbQrdTvWqTtwBpQUojNcfJVJ9qClhyQ5UHSTG0cLIXIcTJmg
bkeRV1WxK/uDwanJyB8r8TlsD3W3npIn2AdVtpNxOZokPWOtTrGnJeU6i6iXEzKkS8fAu0TqfuZm
v3wHNAAUpCjg3BVdUY3F3DwSPooTgo2AVRxytnYqSJIWI59kbtKHyiLO4TYqrvla0/TCT3dG5JJ4
URi3Gqw7nWQAOytsqCLWW2PZym9pXAdgPmSnZa/GJozNw5UgrInIDTLObRfo5WGruMm4Hiq3Nnb9
k3wh4imgzYYIhlC72+9v772L++kDWNzeYgEQtIn4wZrbw6gMoohMOTyk+YtpC3tr18WuX9pZsA6q
W6rIBhnf05rIGVWjIOWqlUtJreDewOhoDuF5s1i3/w1RqZLXLY9J2eS6HUl2LWwKgF3jOkU8vlWz
U4UlOLH7etsATjFtMXC0q9mZFdk8mspEMWunk6vHLykAGvlAib0OnRZyCYMNowU2hHJFxEXM4/sx
YKz7wfG1kt2kQFLu2bBoKu2xsM6ARr9ujeZnBbJVFUVIs5SRP89SlRRKKG18tkYqSl13jpaempvM
L0A/2Ya6yVWoujd+SRAae+9hrzdniplfZqvFD1hsSqtO7hu9ZP9nYkUo74vmytDxJF70Z2N45z/p
y7D4cKvLnVihKWii2GyL3hpkMTW6J0m/lY1dWazafI8jjuxwrNn4a+t8+/2YlL5MaYvbXOy8xFQp
B28ek+WIYNzWE8diMAx7UdjgZq27nRagwl573j6sMPhd+dWGnG0rW0FRSs+VzqQv5+zFr1lMAFOl
ZmRgBtIpzS4aY2vSnWjX6in/hW6vRD5Qn9uTnXv2i08SRY9aTTK3j8AxG3+V3Y6s6ZWuPIrpMRvx
49226RNPna2LN9S77x/+14MPghNZRNgEZRLF7BfhFx7TIZvU+JRqBblvhZmt1CYN1401PXsGZtQp
mVQOl+0Pv7TIsp2PX7Wm4AY1OA1lmqZtxsq76qs0w+45/jZlHFySJLxVzZygO44bJR1fA9/tpt44
sGLdTXVVndlsfdldchMKh0XJhIdIzPDiS51b9YYSSvGpymZRhV4Oa6yt0+b7Z/V128JxXNKpnKLf
oD33/s8/7CUbY1CEyDcCnE7685CnE3lHJIsTrEeLKfakNVLlS4tZDXkandOWprrSnbvXr9PS+69A
PqppM6HWXBRIhgqdvO+NwUkfaGXibXJM4GB21uJ7VysnJ11ha6kE/nFCh5KNk62O5JNRSvdtH05n
Ru/8NXyYOEyo8WjH6EpCCwX9vNzJlcNQNoHn+aeBizglSPVgIORdbPzffVUJZzY/C1woyzLT8Iw0
p2cmaohFFxvH2Mw0TN05994plwRxSK6kgOwoG/neg3iTEJCzbWQFaEOWvpQxJylFzIWLWpyesNrM
kZCYvFWAW2s/SV9pgPptq21LIOardCDnHriLLWl9vAt0LTmz611qgOYfP3chTMYO217gsZ/Xk3HM
QTyjfDjKA60PzMa9XUngsi0v3nlNctAEQ9oRVtWsSgHcsOmTmetX9JCKEhacoecPY074ZCjKO7kw
/Y1iXujBKDiRgddMg92GVeTc+5W/vuB3mRVSTPq5nA8WO+Z+9FqMaL54GnTpKiBpE1BI5JBqVF9M
kXcHTUO4lQkPo+s+GNskKLJ1VsviJjJJv4yK5mIYKBYiL73E8TnuWgVSnKcdQnTdq5F0sRuP+7Rb
PCwOfavuKhDb/ioUcKzmM7Hk+y94OdvxCnQEWIDqwS3rBn99fgUNsXxWqImzFdIqCW7j6fsCxh5g
gMaaUNc5QvYJHG/rkqARYNlHSAMzAxVczp6tytphL0A4BgkhH7O49ohaoQTnT7ob0uTOq6a8bWTw
cpE0pm7TkdqYCxXB3gOn6+9vZanZRCqNWHTOHJ01HLOa+fOtiD2huFZaWMeoqPILIezvZbaaqW5c
aQwkO9eL2k7CdqtN1ErxKvVXaYCgRZHMeJ+Acml7IdorSbTioJrDIZHwGiks9+8/809/yc0fUwGG
k4/OlsXf/t//nbXlunjLTk319tYcXor/D/wts4Dyf/a3HMYXZpjqo7Vl/g/+sLaQtvFPrCO4V8Ab
i/Oa8l+hUcRJSQYyXNjB6uwXnFms/xUaZf4T1vUceYBABKX8XKmrCYEL/vUPC1cLPSeLaARSNVjI
9X8nNOpd//PXnI6tRddmQTKShBmvTOnx88gKNLpsqppD7zcR/jhAFnDXk6okG2d7W5yo+MM+XoyL
IPFG7SLTPtQBr3++GNVPnDxmJm8GfwI3VsuTPLmC3BEymk5Vem21DE23TeRR32OtaPx1gq8LxE8w
9Re9HIqqbQCqashQLeTjGBjVoyqCtLEjXNavYq9WT5hAC/K8zTFCwY56NrWDrMDzWXXwolwjTVPF
KQs1QezbtSO0dzUwWhvwK5gwCW8uKKNR1uKVEheB5JR64D9h8ym55MQ75NvqchBnqSpt0rwjW7oc
YXpWWsNBYcCan20T6FxEFGc5kfNQB3LiO+PEu1T5MS9poMBZFaoCs3vej8Ibv7gXoPAm5YkYkf4N
sAASMzMqCEImTsPbcFXpckgUnfMY/NoXqUkG1xxjjtukyzUKmq4RDe4EbM8g2rbj4DTEgchik+AF
d3K1VV+JRraegcW24ipWe7myE1GZcPTKvnZdDYUqbyACafiLeecVYN/Cfw5IQtYgYQgqydN+RYRi
HZGTakdl1j0WoVeSFSQH+l0lwp6l9aCmTKueX93Xolw/yCPu+2BA4r2qJsUgHpNtZw6rVuMnBao0
cZrvdJJdw6KbVoYxUFzIxWL4KZCWVK9SxVMkFFcq2cN9m+bXedhTrZaMKkWq1Um4GJO0EjJb1kFj
EEcZ01rUYjBkQSGmv0pFHapVWBmTtBLNunjScUrfaXnJ0TIezJL53Yyiw6QTz3HdGXB+oAd4AmJ4
X9R+jVWOfGmMDHRkVSk+aWJR3ozjRMxjDwiHI3RSg4DE0dv+Ru6jSfRle4SDST2Gu6RS635vEpeu
7UZPEYY3rZRox4MFkH8PXSTtklDPYS/LUiLYjWY0sJ57eXyb+jFBOtWWMaqghq3ePu0q/cJTuikH
LRxlqBHhDpKEFLNarkyzJeQ27AZK6IVHqiiUdF3cjWNTv9ZERs4VEw8NQOpZgeU2GCfJNVIhApAE
UHQClYCBkqSfxsp16UslfD9BbI+62UZPTRXJ6b4SheiRLWdsrr0uVBUcCWxzoY8FUUS7P6VZ4BOD
7eEfJQrYHr24DTayj3fvhpTQuKa2W0Q0aqG7FIfJSId8q/li52Yq2RUIIkwNQHZYDMexhrUEnm3m
vDCos1tIvzofGxXVVyNig7UG9MeH24p4ZUmYEYGHwe9EIx8PFYzOIlJV6gb1RKtG63NQh9GQDhCf
lbT/qXTJ+FwOqQAQT2qC1E7HypwDHsQZlhb2IQUKRNy/ckUOKEthyR8TdoaODlmL2NqZz+XkrQ/Q
OKlGCtZsmqYC5oPcCFeCXrdXemCQITuZ8LGQI+ZAnHtdZdooJPhnVDkybyMrCq3HKgeFm5QGVkFV
EGuM6FavExwMANCr836X16pGp5Pq8gU8DvMxhpTHgcuAxQGoRZMufUFV9wUZ4HdWqjamgxkwnGxP
LYXIEUAq3jf9zPIs/QjIDjYqDpVAaLsr0QTOuR4buf5VD0BndiPTG32/mE2yF8eoHI0R+7VjDb1w
Xyb64G2sAH6k6+uA2Ki7ECfqMnMOzbZiRA6ODt/3kcvyTIVoygtHIB950/IyIfqAYwFiJLcyYlaz
r259phvhvgvytl7lpU/6agEgMV1jWjauLcliz1flJS1+PU3RNAREg95CwqVRqxagj1cjGAkSWb0w
nQvoLR5LIyOwlL0kqhuwvq2ROeJY6BaGPi28N/PWwNRdF81PK8C3tRILQSf9oqpVw1bbos4RtmoF
pGKj+AmLmXHd6Ak00iDNobymZS3CpO4tuVy1Tc0y40eFlOz0IGKSDjBn/5hij5Nfo7TRITUg11AX
1SPa84UqumXYWVRICx1cKAe66dXs6vwmG1OjgGCnoFtAldfpTsecNrmmAjHcDWcPuxvBZEfo7efI
JoAq40zQiRdDpF3K6MCVhjx7fOw9WFq5Hx7VCST+SiLa69nIFFl2IrjUBK6KjIWV4g1M3LU5aaTw
svPgwEoycA8Ktsszh2eaHk09LXwnZdqVsVRHOaVWX4r0lTxowY94sOqnMM2GjERrHQGTkg/dtT9G
sWfHoie/TKFPxnACdE/fWI0FMSGKgu43MZEYZHpz0DpXaNp0R05louxDPyysi4x3Zzn5wDFgrYH6
v2xyJYLZR9Obml5hARkbqkQ1XF3TaHr6uQ/xeBSYrmBBUIo3WxOquTrV2JQIxyjItBQKOE9erjSG
UwsT3f4pSuGJxIEUronzmXW0Ra5NcJ0tfvnUyuIxF2KybPXcZ5GDuRJfDgUzp1O0AyKD0hu9yFaZ
9smZazLk/rklZ3at9jDBDLV5ybNS7i6y3q/bbV+UZss+KSmzNaHKTGscE/AIDMy5a+iu0QN9N5Ho
ioy9yUoip124VpWgH/dERmdAqRMkPrbie8JPn4y5ABapl0LU6EF/rnV4R+2apaFaj5Vs/pyYoDFq
QHC51tgZiTsFvrUINC6s9LUhtzpPpo6837oeUmK3tKnfqnFl8f6StjwBOvE7OwGaLAMjttjw1Gao
EQHdl224mfK+I1h64uQDLahvZmKp3I7EjI+cFTBqm+say2YHQEkyf3aIZFiXraTaRLWS7r1MNfYJ
LIKLURVQXkh9FJGRV07jG1ig8T6PmY7FvPipNyohLdWhqWVEPB2oisoec7N6BggqPNegEteGkcIu
r/a0iHu70KJgB0tWtNuwcrNRGVw1NyAykI8AXdLamkWyi0212bc6hNgVbGn+aZNK4pumy2B/59k2
YCdCl5NTnbGKAcKpnHj8+PekFZPdAk9zeo7+tgxkxEkyT+OMNE1dgh5T4tYVodUupWLSkm2A/Yg4
PnzKgj01YAmZ7PV7ZTS2aWvdxB2wicSTjHUr5jTuy/RaKAwRlFrjJr6u3KSiVoOratkCrdqsRTyq
mxTIiopwJTNoBPwdDSIO+Or5Lg0GD0qVxDxXZrJ+VCcpfiig0SJ8YizYkt6DlKgq2G2EstLQIllg
iCgQF2Za2LIVSj9JGNLsqCgGtFieRQSZ1PrIfw392UwzJnWQiKnKQgGQroQ5MboMrnKl6aXE4+GA
DN+fpnRvSKWjDDCQfUt+TAWK7nUWh9oqnETvqZejcD0Yxq6FszlsU5EN4ipG3vMG1yO9KlU/3EpC
181ArvdXy3rrpAOhDUYf09FsAywpoSp1ZBgrNM5QFk4ra4AfoPu+9aMZm31pCDgyOhZUcP1XJQmT
KzOwvCsNdZwtAoCBy2nYHiELBLyDidiSZyls4gB1q9WTa1GEzdzTLLLbKW7+k70z2Y0cibLsv9Se
Bc7D1p0+a56lDREKhTgYJ6ORNNK+vo9XNdCoRS9630ggF4nMDMmdNHvvvvvuwSbGoE4N9YPVmK9k
rOSznHJxmWbCO4nbUtuylE+VGb2BSlDMZDRFIgWnV+0JlZRpkbVARiMWdMDKm+698w0vmpBpB1qA
KaZq3Dc1mNGlJoJnMIHAuLWFFC+e8W5kPxn+xag5TxNkDM7QbudM8i3T9WmCpPpo6PYISWvD7rTa
FcMUX6QL8YHphJqQeqMFUikId6syd+BmeKAMtQlOuogfXRF5Ae16Y5rgt5rseUO07PqklfNFAc+W
GaZ9koxHwmqVRS6kzls+erIImMyZ2U4pt6fXxW6YaSUd1Z3ok/3kVdlxtDgEJkf2v8Forbf+4Ob7
zs4ArOqpk0cb4hwnNiuaoYwx7HUzwZx5Q0qy1b7YHMECF1bLfgLtAetJjdxVcfM9tIrzJbdIu+69
g20weJUDxagNz3ZL9iv89ZbjATWexNIgxM1k7uOp7LcFIfoXODxPhHg9OjAMts3o+Rvltc5duDbW
Yc4I1Zucdy8pz20+/Kiy3hl9BbwTOrcrUXkP1lzt/XWqz2uxvgheKyAd6uKAb9nYIbMrr/q87gF3
nvkT+O736qiw2xTC6qk1eCk96dAUxCybJD2ptIUMfj2tCZhZ4mXXBPDOR57A29XiT459jTvtmgRJ
nDvNR1SrDQN3EprG2PQkODAbJU8uIrFek3Y4W1N7Q3XnnvpwbdmuZC3L1Szj+80boAx9msOCKKNp
xTZhPMDow3jrqNnDpGM6iHSkOWxKL/cP5RxeY1DMt08CT+nh0OXoGO45kr6KaH4JJ2dctnlBqFW6
lq03bTICeG6TVhBPqchTbihHN1Zd93BefDzuEcnGrXie+uhhLJ3HdliusXv1rPAINNldGYUPMq6t
/ehWlFqcBTxvnvvPBOtAJhh7Iocoab9Uoy6RrfisBa9XUtrvHhFou8XNzDbCL3+xHD1+IYT8lFEy
HCYgJeT6tvYfSocb3p1so4P8M7bYyU3mhy6McbGo8aal51NBsLfqbr4MbtAOIJKvzdhMZigO8Gc/
yj/I2qN7kpl3jN1K7xmmJ38mTyBG2iWWu000z/WpVmSM0h+4/A4CQa2M2vG9UckN0aG0wF68J4fm
n+EyKWDeDyoNO+s09f55Nq7cJk38QMGXp3iVt0PfTdsoGmm8nOjAm4mjyPNvw0SAkWdHtmbP7hzY
0CwiHHSl4B8FTWjDuo+73TB1H0ZAOGS3rLY1MeeZ8+k6RfTK5stZ6u60eFG4qydroXagTroIAPMM
pIMEv0lW7yzoC2SsY0II2hqTTxYexoGvPEiKgybst1Qa1Ie8tH146ZLmM1sWEt+j8O9oWWdp658k
jNaL7Mf72NVzuxkJb7xYlvOYh6a6lSvxweG07OkX9oMfH52uISDEFRE84LW8c3PvMMDc2khSrJFM
4/ieelvR3VPaVqP14bb8UqGuh11cgigRdv20RrnPVST8D4/ijGKvPmar/RJH5aNZuzMjBT7JTpK3
kg3S33aQH8gK/s2NvgHcmx9ciCUrV1nPiFmvtOP5cmSrXG/qcqDZC/3l6JBJniq/qrax2+sbsrK9
tDXO+zpOBYsZtkP9amVDv4E2o44EbF6gBThqgxqrv9zI77cqnOx0yel3gm6aT4VXqWw7Dzl7YqhJ
MeNLmdw3td3eNIVuPioiPr/yYl7ThuD3T56m6WNSkSTSrHyIW/ynrWroLJqETbN1O2OMSX2VY04x
SGB3a7V+WBXZV/t17KpHQe8CPiSW9mNdzD9OE6RNYpsNG9HjbiCel0+0SKWX38Fe+e5NOB20Y932
7TimxPh1H30RPE6a4G4e4BsItNZL0ob5TR8Sl9klwnyUXW3+ucbjkVA4nFETHv3C2iRq5WhqI9lt
EwGPZV8tnv1PTEAudO3w+o733kIbGhtN/KETfxpbRMfIZZm6qBLF+S/3TmnGD5LVGOx7XSjPXQLd
wukOMenmF9nNoBLGW2Hy57Gq+PWz5ktPPePokNC3vPnOhvZhAe1VCVgprdM9+L4KPsIFo/tkN+9O
LV88e9F0u6ZICRT/lRCzboMCpSxz9WYKMY405fQPN/14ttBbALtss7A/a8f/ENZ4mJk5HQJWYRry
kUlKx9URqe5KknL7XSUWca+n2HpNTHFnESeWxkhMm4bmay+1y9cyj6wwxk3nPbUMJRcekpGby2rO
c2DnJCHSZxSkjaZFmX1Sc4vNWJSPnmaq407Fu+1MNWWtzTriKG5lvJ6HeDpapKNs6FT77YztkRjQ
8S6b9FcjrX+otPhwFHO2WFOutUQ4plYzr3xgccktN7ffeUEyOfmQtzXp3VZitfTOPWoDsLRx59ew
yVQMbCEdQ10Raob7cs7iX6GJnEtaxSKHVV5T9sj4XyNNJhnqDBKek+xJt5c39KF/uDYjYietL+67
dhso/mh+G9+9sfmzWVHu8RY69v3oEyaetTMrUQU8jI3pEXXijGC6RBLnDeLCJI1Dl05yMa/8kRi4
bp8V7vU4GPLiooku2ZSW2jGmSSmwXkREMnCq82jOL7oy5imvPSwsRYGxeUrKbeAt/6JQ6r0V86tB
zL3Lhg7Igz+eiBZ5AemV4Xcd+ih1gnkrGJU2hk/NYMl+Qt1rD3MbsPg30PSXhXzQ7uRZm3kgqnWI
pHWMyBPEjVRnWw4GT6SVj2EMCjF37Jhff/wWFljn7QjP9NPZyYKX3nBALcXobP2k9I5Fr0wal7kN
gWA13a3dlzcymNlt0Sloy0PnTGnnheu/hCZlq0bkiw2pvSx5IHXji1ns6y/Fjx+gL0O98dwdB8Le
8vKACkujdKUaeR05sF2Rv+a5q75W6bTtbmgM19XCc1bpQR6ticXfzAWR6LtqSqUd1OiTjX0Ovfzc
5xFteWF+7ZYkPxfRcPIPazK+K2S624AR66vR5ujo4W3257/gtXZJxkl6bRs5ldYGWc91JqRUvhOg
I9nLEMRPTDdiMjYdybCzA8698RPNNm8/fc0xwdCJJdAglsJHes+TS6wTWqXRR//IugixtppIelb0
JrAAtsor5rR0wz/JEptL1+pfMrP3bXfNnwZCfZoStqjrevzXOozEQAi9JF19mJfu3STFN7AaswGD
cMxoGf+sLuVUQ5Lm0DvicSIAcA9jzZxxTr82sjoN1XoWvfFwLLZY2JSTaoFYaRXX/P28bF90gA+i
ph70ex9lXnxwOKDX5c4H3+S6cyPnvuECrlcazcXLWc7qLeTtWPtIANXBHdVlmRAOZFUBQRg99Km8
FvYWyu9MY9aaS+IW3lkAVzjLdvjNkpFoPBJtPur8vw69fB5uytlHDF3LL7o0ezev7gyRbr1ptPrI
GaSkyVxgfqyL+LERvb5tuVUGraONRJhJiIjElecUewOahrIzvDfIBs/dwI4A26x3EGsLIAjOdA/7
5BmMEm+x7LrtNSk/n7jL22R9sjlTiaZ8QCa8L1VBl8iE9cAGePCWRfbvVLXHKli262rfr3gVgAn2
b7Jz7S0HsHudZb97fUJocdK8R/EcnYYZdA9HqM2IojtUg6pIyhYfq89ZM9IxJbood3M+nvKQr8NL
Ov0azT1SFeM34o4xluaktK/cD6GsXbpsSCzA1MRTIjP1QiMh4Y4Z5+jkq9oP0nuUsx9f4knL+6h3
zpOs6tcm8LsfNXiN2rhk6m7aQuzLRHb0hiJAIg3/cD230Ndiahm7YwBMOjYBJKq69yc97jtpe+kY
cAo2fTe2G+BUSLlBE8h7K6Og2rsi+YmB49GlWsdgifM7bQ8OsmmS7BrmJ9umLknAhU9yKFzj7KTD
nCIjVHJnxg4CXLXIA+LkW0RePDn70qSE4WHXi/XP2i3JTbi4U4CkmQPvq8cv8q56EFZJ3OyHcZpJ
e8xmfHtLT25vRohH/c8La8I59TFJhu9FoHPLUKk3CfdIbK2YLmYX9O6MoUIRp7VpM8/eFQACiU01
2PJ4IAUh9KNY32khZsxFDZ+YzKk1A2uxDKk+VszAPbxiYzrIvZIr/RtPALv1VbcSJKsNiydyfSbZ
F9A7fhj/gsCCNEdkbfvhh/TcWW/LvybU+Wvl2tSGSOc2HCrKP01rRcC20aeBZpenaO33mWWba6Uv
GNuNmdYkIAzTtteDOJRO89zFbbKt2uLPKrw1T+1owdjj+4smHZpRUbkNR7ULa9ESHiwTcCI9N/NQ
JJik7LzkOWvNjc+tma6KYnMIhvrXNfFH5WCG7TIv3pjJ/IxzyWu1eFuvUDi8w7F5cWeawMZW5bGo
CJnIjRrPfpHk6Ryt4w8Uj+CA4cA+RVEwPuW9GVMwgvpuISsDSEc87ZaxEZArsxwjZN6+t3Qhyim/
kzxmT4XIhtxxduRSMsJdLDKdqsE5yomHdrbY33GaWG2c2NCira2jUFjDItjPYZc990L5n85Q/yt0
+Wdt80cxOcluLAdWnFV+HOxs2TaMSMnldJ3LEpW/piFGt8/03zDrvqF6VHs7j59Jtu3SHmjXS66y
/CtzihfGg/dBXj3WVR2+CrNOaS3MCJhFvjEk5Iu0zKntvPt5gV2Qz0ADthhR3rvWe0d4Uyn65l8D
2o+vWB0wfLFmXcr4T1ER9SwBu3GBwfcJFlkRnbRyPwbEpzdRKG4dzdTPKQwqjpy+wBHJHTmI341w
pn923wdyO/lFcGq18ycuM8HLCzw2KGGfSN0fwpAAnyIpbvIYZAfbBeV7B6FcVdXTwBQwhbrm0oe7
V3pQISl/CVISHi8oTtVpJWE7tO7aedzVkd1eVgh5rP/sxYQS2rAfPomHCfLLQ7SwHt6UhuW2xTuD
YKl3i63BvKPfKT6jE4XfaVbhPcQmsR0Ha5Qb2ZXLmwYOsQkinRzaJBh3jSQ7uI0lGu3qh1sx9DaH
e84qXTZcJCjoDWiv36UqnizHZRgg/T2OFqq2PH6ikw828UzBhje02C88JxenI0Yp8U5dNF2wV3Vk
zmSQOAAFDNV26ueXSYCzssfyBFNyAupTGwb2i/9YNgXrzuZY9ZU8QqBhVEOA7nnRDTkVZo12YhLo
XBmzvIQ03SeIsg5EQK3Xr5qB9B3EBv63miQWssruvEV8N5TUTBf0m2CeAl+i9H504DHkSiJFcvDU
x2c7kt5JJS1YivkUJvhdqrBzP7AGVkDH2KCD4HNdQult9lDI5reOOC8GiHxh8enlfXGLjKifiJ+j
+8uo0RBzXTc4kHU8PPGzTj8h00zAVTLYe0XkkuQdq/Y7Hks2dR3vWsiEzArbXU7MNlP0dUxoUzB8
+zLSzAYygmw3a22yCNqVPfyzHcHGwzxce/jSQp8sBMsY9dWSObbucOANXc64yOo7y2VazW2MLKd8
cuY7X21ZWUNMNEr5v0HP6YXo8Iecbop68lPviC+GEt0LK3oZZW9bHBaOdxBLHj0uqiOwJguV/+0N
5TVIZY2av4nq5iNjNhSchhew9UOwgV1kbWWcR2nX+je9v1iXsWz/jibA2+3NJCx0Ia1HQM0Zl418
Nm71ngQuQ/g6KnZuEpB4wNgP0Z2C1W6a56lJBOXrggmpovnPqrZ/hWW5fFokD38M/vJptG/Qspry
uvrpBue2MRRxRP9y9s/VioUgrILidjB911N3YTvY+LGBWipqa7b3bh1ln92i5je1ApdcsmT4AIY2
Y7HrIDyR5MI2kOl8/8nqXEQal8F0xErtPBeMdKr4KxIlcSAKp/kLnwrHzTKjpq/FQFnr9KXR224O
208pfWTDOatC+tQCD7PfsUR4PXwmlkDKChKgsvnf2dLfCcO80IUNczTAhl6Ez/OT0mtYdWrXSflT
2AuLlokJo22eLXeBmqzdSKjntvFUf3ZF5r8zcyKWTq3v7aCae5Pn3B+KCMO/xvNu5ipnaZNNF76l
evRYuqiDj6C1wV45SjFxWcxLny8FwDxbpgRTM/nOuMk+gWOox6ya8ocpHN6yrOUoGRgCg0gJRXnr
d2a0d67QwdF2iulAhDQPpmyhzrqzcwt0NGeTZ1ULOQCrXZxsDn0q+c4cllBnF2+1qGC0Aa1DH3Yr
4ZXXg6CxIY7p5Mc8fRUcLEKmhLixxkgiwIrsBRuJ/1SItTCnKpTy1sGccoa+tfeVD0hspo7isC6P
rgCmvcmd6TWqe4f5OwjagNtt14XWdzU5x0Hbv1XOVrBn5Y/FbA8IesvESAj0ZErqfP81LBOl+hpe
tYnr1lVZT/kzTJkKayP3PIBLcgechPgY2O7qU1gYnetWXfpyde9c3tB/GA/zD2r9GJyC2yo+gaI5
2MrFgdvO8Ew1W54UfCVB4Vmou1cgR2PaWqIgVtQC9amtNHcV3ocxhu0G6A4lac3v2BQ8NC4Ds2Bs
biyLsZjPWax38WS6fx7pZ1tG6DNYjbrfODXqpCeD6UJ7Pm8dUvQpzJh1h2OxV65YX4VTIyhysA7Y
yes17U2p9wMQmPs4ivXfymWMFRRMhoaEbfysJcAqB0f6LUkjBcri6fe4Cr1fS6plSzJ98ZFDX3pH
la9+JtcOpptKRmarCmd5wR0TsKCtsGkA2S7eMs6z4xKxLiu7JT5MPCCvcemzThwAFN3i3xH87okt
t/wAMtnqjPXXTYRc8DCJFtRaI5hMV7SLaA5Wylj+iwZ5ILHXWe2nRToCX0L52wqf76uNinBXeQRV
et7gbL2FiKu8JIxjsrz6t+2d6c+81sVRUOttWH7y7iqNdTtbcS/544vVjNEttEPSN1EjoHRV1BSx
8foMu9KyMlBfiYgv1VjtjBNMyYa/W3cT7oSXBOfOq+WXDFytdQF5CoWXu8A4+JYyf7xbpgWnZk85
81ZkZYUFy7WVz9DKFfeWU6689xggLhQ3xqa0Wxh/lsZwXTVdm9FxFpY+274OPkOTXMdVQ+3ROxTi
vGSm3JYFx8fWUjV+rrmYIc6Eq2E+COG9uIzN2D8PqqPlipeEqPzcrgCqg02w4KsSrDXmkphLZyFz
n0Foy+IFfXoYWvKMN6FkF1x5VK+h+q77Rd8XnbO8EgDCBGnMkxvL68gurPBNCU/Hf51qni8J4+dl
o6eaEStQ3U3hu5COXIRo2aIVu/m7rdfxdshQI/IpfsBDwY4/dHAYFIO1snjvTK3P72OSXQ6b+kYo
CvCrGYPRQ9XJbRW6He6RRZ/cLoeL0KgPWrZhM14RVavPanE2hOeeYDmOQteATFnvi0w8gZSSZxdl
CMsY4aJx499jIkohYOXIUlbog0sropXnqHuybdQ7NxTsP5XhIqkxTKyPluxW7h+YHhu0P2+TzbRT
DlruFqNwsguC0U89NI6tVdRfithU7Fou9hZatjdGEOqQ2Sb+zeKkxwLUYc7bxFZrdzzhIv9T0Pkg
osS1D32neKl8UtigovNziAwbw1XvAZ1WZ6jd65owH5n74MKYtSEKwu8rfB3RQk7eZO+pPakBsZmA
GDE4nAPwXu+wWKmv9OIRE+DhQHuxMrWcifXHOjBenUKyKh9snEuHYZ2w0idd+R6G0np3cEj4ZAyY
5JN5b3Vn+wAJOSvs5A0Nl3bIHTBxj7mDZlFfwePO6DsFGhm+jjLT3lnFtfNeLG7xFLQdCTy+rfut
g374g8Q5XHJHhPf1kvy0tnotS8wPTuH8E9AgjhoXXCpn4k1GewD97pDq1pkdTB/iqnGV9XuHiRa2
D098a8aYkmETmq/3RD96GafqBjY8Y9krlWmTrIpGNWzWNIgVaebJc49sfjJQRuehLO50hJQU5T8D
sJ4vgOQ/njMmD+XYc7sB05lSG+8eQzK2+AhH9LNqPZCT/0FxFj2ZWVpfSeFMXHxNOg/tsYmj9cZq
jb2P8cz3IBx2vpvlx1YZehRPxbCfAbmvWvGQepCPWITyWXyvgupbZHZ91rP1aRrvt+HiOsH/7qEJ
r9eS72X1iGbuRUW0ig7OxGXTE7NGoFXjbEqXiKeYndBsCu6gQsn3aA0uFoz6EiN7N7NVh5Oi2QBM
wSSH7RjEJegnbEIMI+kD3Z6QUqNWbzuIFcUEKRkhYPGhf2uCeQnaV8cgYTCR9OJmrUI8O0vztC7F
M2j4JR275GDDhAm2uWK+Cq24hF5OmdD+WXxtHgSoNrgQ99zp7Y9QTvbJwYJ/RsH3edJIpqcq7/vH
oBf8xG7jEDoZg4PaJvHMGcTiB0KS8AgOx9FRNQc0dfcyiJprB13N0uZM9JhNC8JbsWFHu32bAi8H
W1dbxSvVQn3OuuFXdWyXhYSzQqaza/ZAusBF4pWRu94TxwzpDv3qA9NOS8hsQWSUzV5LvJuQP82G
LJiOW9Ci6eUlt4PbUQKVcqn07rTXihfploryKAw4fxvZYBOWi7fscF2S2yIteSkLlZb4U63uw+tJ
6ZNBb+2Khc6kp4eoTP8w9voOHP3OEHCj+glLYO8t621vN8E512TI3WJuXuDlJs6gtywakCllAMaq
fU64XLUtrGwdEQBYM0NDrgGJc6gyvsrrbP5LmD8NV9zVXvndo88TksY5wgnP0pdofnurLptTSXdB
Tzcbe34IimgcCBXy+leZyOWx4vAMvryeQPREl+PruPSlSvO5MGSjCpfvYV5ZXtiBwBrkDg5h+6hm
f7KAY2Zt+wN+uKivR25YXsrZ9suTK0p7PpUCH8TeHh2TnVrVu/Yu6Va6CnowsHp+tazjjRk6wsSG
aokSMLI9yU8h3s52b5Wh6wEtSZLutlW+A7JqFKF7mpcGfE1h5ra99ZYWEayeRzTLZXCK+A1jGKk2
OK+56qXf8ZXIYX3BMshIoxgNWcxJIdT4r+Fm4r60GLshh9migDc5GweRM3Sbfbh2BH4N5RzEF4jV
pM9YcxzNX0Zxfd/2oq6fRzeenksxMOaPB65Z7hqG/KlP1+1cwrrMSEdbBtd7gYccrCnmiJjsTSlY
J15zJkbHOa+c5BGJYqSnQKWHg1iMWOfYCuO1sPCMw2CPnS7Yt27bQxqOc+H+lJ4VvGHFrLkE26tH
knU1u9tGGf7OdEADtEEginVlqOfTtXg5i1jbJZ+SzxBrT3krcloafmK/+fF0IW8j5RQ2ZlfL1/sp
7xDep4KqsK7wReKqiAUh9oijvKbGC49CjyWPnFlZJ+jRi+pzMgz/pRhA0MbSuQZ0vGKi2VwDbGKE
VeFROpZ2n4+bENOffWyKIVr3MWLSADtP2PJ+kY3zHthtyZR4qWJ16EB6I3tMQF4PQGbXestDlBDF
6nDAHsCQs3FM/YaplFXBHlywXl0FuabssDskoC5wJJVhHqa9NmP52w8DEhEhDti2mkLp8KXqKolM
6njlTd1PbrgJeAzck+p6L2A9Sxr84N7aFrj7TTNdSuMLEhbp3ML7lgGCdV+XZlXHxK1Nv9PMS3sO
m07GIHB9ERwxvC5Q3GXhqeqoSUcCWs0YEnGxdRh9VVIm70RKRIAE49DrLqXMJTcz7kMflDy7AReM
oxrqGmsllN0UvB8rs24UusqB9VUz13JRBGrhH7yyHEbCqsIgP/hRi63WBHB6fpIGesJE+zNUPiHf
Qz68e4Y2+3Ps7TnDeTTkN5nIl/KEvdEszxQA7CKSExNPV87Z3FC5RfjB09xvwoCwXjtY9hZ3pnuY
+ciqu9CrJh5eyxnD05yFY3/TgUH+7vXkOPsRs5NPFOFATqjosMS9Y3ltSDLrGPFwvWJE21KdsgIC
pmGoU2Tq/LNIcDJjgGQq/spjph+zrO7rdO57YWCA4uu9q6rKX29CGlTNcSryL4STFuhcl0DD9sYu
+p1jZyHRaRgigm4SWXePhSxEexL2YF81bSyZ4A98voXgul92i2cWNx9jwRwe2iZAZq9PXeVL//mK
u7cOAL48+GKyJysCouzablkRyRkPs/ST75jnNcV9XXA2IBJ3wfTe1y0524gt7nIe6rBen3oPJx83
LNNHisMF9y7SDmOIjzVc5+y1x/qmj9Uyq/rWb33cKgEQwXI/4cIM+A7wvx6WhjW4DR5rNu6dOFc/
QZjMS6psyYTc0sUs2A+LlXfKh97XKXK1fsQcvQw78p+Tuzn31XKHSD3lOIZdcA/4EKv436zzpbs4
VqVesHIzPOOzpICx2LyjQsjLLHnUs1nqQ2QC3JZhQCmynctiKA7ISeSujPAzs+3KrlmWYsEf/yxT
TIsQhFcTakkMCZYf/FPxecgzTGWJHIO3niIpPy62NYYI5ZGd7Ao1sJY/s7ExH4O+5xoLlcMl7eLh
Jwqv7iYeEK5cAgnGYf0s8LjKrSls4WF9rObxgBl5mfZBNxT+uVqG3N/PLGFSfVhBtm5ddg6QOBgW
/6M/xQXF6t/Yb8ekd5qdZ+eGCGwmF9zTC0Nof1xiIrOS6bZzHayUdS0debdOQBdOPMei3I+qC//4
QePVO6eqFREweCbmY08r/ZePaZHMR0X83a1e+deHEo1d2LcC9u9sn3eZP8vcJ6VSB51oNnvroCzr
+7JWzbpD+p6mW0xOpB4u2UIPglvS9Z6oyDlV/+O6w/b/t/n+47qX9n/f5tsU0/jnf9Ctrv/+fy/z
XVf2XJ/sBIylceAEIYuY/42piuP/ZIOOpV+HbV/4VVesxv9Z5kMqxhztYhljm9zhP/rfy3xu+J9h
El//IoIkZD3m/4lRhavkfyzYQcsA5RB7QGX+52JdjnLjsw/mHoMQvaCDIpeWXiJcTOqyORZxOZzd
K4h1aKGsbdE/kDP8IAwJJ/VYjXkt61i8WXbwXvgB4axl0mNlqccFzh++fkLfqiAqHkcayxphJpqJ
kw9xhsUCV1VaoGR+Lk5ffLFcFj7FVgJxglGak+CD9iaHXL2uj5+NVuioI2s1+Q13TnBW85Iz4Yoc
dmrq9RqqjjlhKyp7RB1oSx+zA93COZjd/E3GbrYevZadD7q8IvPTypXD3vH79SkcgrV8sNy2dLeW
J2umvUOUsHRh1goLf7iOQTrVCutx6cfti2ic6tpnmAe8hvrsJRi/Mq8eSASShGmasL1Fz6q/AJmu
5wA0xY3L6uExXCa9xY/JJghG1m7rsMn1nU2q3a9X8U0ORlMuFN2tKpqFtJgadrfjHthu8B/zCNla
Rg0OSGd08cd5npkOgVzcI7AhfOHUDgk12+BjzpAxBj9G9fFxDQKGWXVYhp91aXVHkef+DVBYeaG/
UI80W8+SMdWRlXzSXSbbHBJ84gwmEFVyP7htQ2/5mzFlR/NZ1ztfqPkc1SNxqnB1Xvo4au9NgDbL
ZKWcD15oJWkTz/J9rO3gLGv8JxvMmdFp7awcp0sftWA+/AX63ezcx8y9Xm12PfeRuW6sdMI8Gp5M
zmZRqx0HWrmkXPLqCSsM+r0zX6VAsnJVai2FOXjYPjakefo8P7a8yGo8Qp+HEM7E4oQaP8LLFOwN
5Lb/TnKLl3KfvlsskV3Qifxb3eD0zOaJBSDDQb0Rs6Rz7UkVyUcWRGauIMJouMRZh4y3RRO+V5zh
G7wD/jEKJ4bpPhuaPj1ahBfGYvg0boPGog+3Au1hkZFxphHV+WXQMzv/Z2TWxwpCDhfK0l25W8vY
OSSDzwpVH/rrLaqAdfEmwWzSTBNDU7EODQ0fE3T3CO56wZZQNdODDq0MfEUADtsEDrdPntVA5A3D
9PtpXfJhlxd11p3G2o1ihOjKwwGFheTSFo1zm0favEXsfMd3HdtE/XHKc+emHgL7pUxCyxzKFrGY
WovBJMkEvvM0JIGMGD25iTvuLQJmRvS12bX4L2WOui5CJndF0J3J5Vr2bR5Do/Ycn0X/PEK+d93o
YHv/9dppSUqdFYxUalV/W7oK/rNYuwkF19ExU/dwPHgY7JojN3S7c7Rf3VqTxjZr6/ZS0/KxBIQF
n6kNXxHsRl8We9IEYhY71mLc4XqyXm3Ha2/r+arO69F+8oPO5VDCr882Dc6Kjdcm+kR2QHDyMFX/
RmuSPeZO1gzp2o/uCyaakcq8Hl0nLRy4t7sM/0EH2jgb7iVgshwQvZMHG2R+Vxz+F3tvstw4skXZ
/kuNC2mAo3NMasC+ESmJUkhKTWAhRQT6vsfX14IiLa9E5RVfvlmVldntLG5mkgAdDj/n7L22Yjf9
a6PYmLwk8tNZVSvxDaK7YdfEIZrMMJhk5H1V4YYmEzC7HoWm3GaWsFd0eFDymb5XrVVU8ai3OQXj
H+gUGA4hE98Z8Zx9xz7sac+1DDN0Pk6XMtOjWaHqsqSzFUztzxDE8A2La7gShV249DJHWnqRVSrF
TC1DB3mnEChIAsZUFWervY5f8aaOQ9acVYh4HjM612j7tOJqaCNVm9cyCpdpjgVv7VSJvXWVjjSp
qoviI6Ji+0ptC3zRMU0WBqYDWR+eiZCr9wGTi6JJbluvIlqHsBVli4+jRL+bymAvzaC6SqRSPhYE
qg48jy0qYWrYU1aJb3ZgB3eWk/R/5tIqXiQnRwRcpiI2rdt3P//90YRdhn+dswPeown+1/9BAZqa
jsP/v59J9kEZvHyvg/eIgbe/5e/4TPUPjSwvVXI4J+dOghv5fS7RLOcPMhEs6j3+cwJf/n0uMTh7
OERusklPgWTwdP4+lyia9ofBOYc/tgFOTCedf0UZ4ITzzvjPR1g8tzZqHqlx0sEh+/F8YiLCUamt
25uBMgJNI3tO1A4/2jjoaL5E9lbj4L/IrJT5iGpUC9q9ZBqjNt6zILXlu1vHKXnwsvR9ouY5m4Vv
Y+kk++hYkizuopwwBe/QPgw84sRHfXDTTVCxUtF3GiaYB/yPaESVtNwkCCcXDSqhVe6gU4EEEDB2
cjbKmD7rIc7dupLJokBLc4+ivFy3pVFsrU5XDzWn8qu0dZ76APfO199bm4Al/8EnTHfRmkJAp7gQ
qXGiPzvl9aFbNwTYhjdqXm3jVAWqDZws1ip1AQ0/us3K1tsicqh3tWidm5TdbuWKKF53udkB/fXK
1yZpq4c8xknV7xJN+/1c8lCRGvtPd3b6Bmff0FRNtlFdmJoj5Blypc1iFFQR3zDRYjbvJG9/BdgE
536JidqxVRMfD9KyUYXxOo0B0ELYjJzozJkSZZVPo/WaIXB3m3pZdWRGla0j5LOzTukwFagMKknm
izcZVv3rom48oghVpgadtBYmyeUXok3M82ULGUOD5jmBfAT0DueMhxM0oV3iASqvI93qkhn9eHxH
Q2MaKykTd+ExfusYX46nivGztm9r9aWgaqVBqCHrDFChoVj0qI5jdnTYMzVBnxFCcIKkS9w8ufKa
hPjasSo4LHdaWQoohJvR9puf6E4YJvrQOe5z805vndmQVfKqKPBJjaNBC6+oS97l7qijz8vjbI8d
mZhumevxo2UXkrGH0h71cBSPZCYb93FRMfnKgFo5syr302c3c0f8FPVPfi80Q3HNax6XtXSONreD
cXQd5E8Uux3ov9ZtdnGglRfWy/SgvVsuNkweie5IcBBRqVr0s20BlUJReVWQ3Y0azlR8Gdaqlrlx
ARg21VdffswEZXv3vBt6Upsy87O7egzyNbZ1fx2Pk7a7yjBHGpo8IIF9ZgX68yz0kgcmCem9ozf3
yaA8ff0M62fPsG3ZBlWaQbVng2KzjTMuFOU+kdmDlZ+we2jLRrf6YzaaoEJkJq9ojCVzNvFy3fWE
2Jhtp/0ayCu/AmkQ76NyRHgJNWZnFI41N+3pnoUdeujBrq/jsEZopRT6j56e4FoY3Sbx8IxnpYX5
CsHbxjJqAwK6ZKCYluMmHuvo0Vfb/oDdN78uJdYq+nmQGvJKvXFiUlz4d8KRAJkegdDyEgpwutQP
v75UTapiE+oMUug3MM77n6UfLN2tsbzS/xJI1sYDRSZSvxjavDMPOms3Oem9OlwFXXZXJBch+59W
H9mKNGV0HeIj8dDq2WaVi6DGmRwZJ3c0ip3p4mxI7W5nxXSA8IPHm051g7tASdtlF1hyZkT9NMCr
wwV/DgpeI+IrQsB/AQT+j1/LxpoJNEiVtn5G5Ako4xu96vVTpg2PFgfZI5RSY/v1OjzbqG1runZe
xDr/JXQODB8fiQG1mRvgTz15gdTXFn6ZHurVlmP3hYfvY0eCXBJpWjzahor3R2rgjD5+0DQeI54k
yk4Y9CnuMhgHs6IEMFRhVHhIMtFfeEtO/8CPq4qNGlAdlze1Vt6Ieu8e9tIv2iZmXniipblU2+G6
ByZeJ9aPNsDUGyRIpBnUfn03tc9LGaEb/CSOSsheyEj5eJUMLSJSn9r81CPBQfZ05w9yPpbNOumr
Fzsk4dHBIV7oCzX0fwmRrL/+/M/XLImTBdJD44n+lHG2wQVWwtTO6PpTp/gIiVNruGXems7ttu6u
q1q88JXEzpBNu/n6g8/5hDS8VM51NIQNm4Bl++0N+u5uG7SDc+ay5bXRpeMRV8s8UTRqSTD0IeiJ
qX1RBeMSWkO2YsroPho+vAQTgfumaGTznddRdhO6hbhwR845o2wtpLSz9jiFALUS+tk+G0GtQfjN
NMaqx+G2ka25S7BtzZOkcqdW1MzqycWq3UiHLOvs7YqubNR3P2TU0oIBsbBpOLSsfIY27Ec24yKV
dVSYFq8HOtC/e63/9eB0DiJlIiQcTqJ8W7qHtN/OHhMFPwgOhVG5TjN4uDoj7ba50syDow8LkWYr
rxYrxHlkmo4XfsKztSMJKDWEgZrc4oxuQx37uHRdL01DBg/D9ZBi7qgHayMqdn30aT0MZs3EykAM
NfPf+ddL52wHevtcIJ6aodsEMfOofvxcKAskU/t4vPWOmOMKr+hSsRHJkw79Vyf7v97d6RLebQng
0+jXEpvtCMzQ5LKePR7N0Gm1HVjRzRCrytHulKt0ROjIwnaQ6qMLHBCffn11Z+GWkqO6A97RhE/D
60VCBvp4efhHjGBwy/Gk2hBM9ASFJs5jDAkKArWNHY8JXl2Y0nrR0GCrrFdXLTHZ26m2U8cSoFWn
tCsXnv1aURMmx19/vTNg/dvX44Q+NaQFoEdUMx+/ntn7MKUiZk9JWn/LtAn93JTBWsrBuWpaGPnC
GxBSkLvzFAZDd+V6QXUM6GstoiDu9nYcEGPQA4cMutwCp84AlpGMZCiUVv6fRltFWxRlcxmiu3UD
Kz8mIhwPZYTcvO6NJ4ZA2irSEaboFVqYry/ubFP6fXFIEaClGtx88HkfLy6obJWpTTueJr/B3NGD
Zo9bP0J73o8YBnxDITZWq3ahfGGAjKYUIr3DUPiWRfRNDG5FJnYyNq9ff62PDxrfaqp/YTiyDIXO
sjh70HSzQGHuDtoprCP9hymbdAMgxp7Tyk2XPuoMEB0ZLW1XvXTSmX7M/6z/359sSYtjFhHrYK7P
1qKKzz5Df6WdAteOV6WvgIgaHO3Cm/7jAz19is3GBVhYhW7Fsers+tzaszoNHsSJLa5dl7r5WFRT
8JxmXSLDfnyef3/SdDMt3ea0i6vi4++LCtRgW8nKk1mH3pOJd3Jpps5eaGgKur5iVOs06YUn5vOi
4t3OQZFuiS44u5/HXMoi7wFZmc0ppJZYWYovbiz4HzORKfVdyOaz9GntPTTCUZdq1db4zkYqDMsg
4croETikyA+j0K4u7TRTEfrx152+2PQM6+oUHnN2N8auZ56cuw0+S4MDSCC050AYzd519XGbDbm7
dyPMlLzT4plQ83THqyWkdQCNPaVZwZTUXMUG4gBzDMWOceVL5smfBlLleZ0O7YU3nTEdhc6/LsMw
hN4gIPivs2UisKpoip6Xp1J05mosup5IJUv11nbRriQd/B0PaYJSoQSWK5v+1La0M2edGP1nJCiS
RAyn2mra6F+5zImPVFn1i1nUyRr/m7tPvDz7ySgo2XkllNao8ALU0TQJWgNAS5SbzpUvZLo0IIsc
y0x9VqOoeGBjKJEngt456rHP627syqPfuc6prQlx9MOxgodiVru8MLAS6amF/yHxLxzKzw4t08Km
O+bwvpr2ZpbY2YPq9YqeRLZfnGw1vHeGzIWHUBi7DlbSRskgM3gICTYAxG7MbBwfgUY5f7pDS+R2
mRCySA99UnlATymH+eBEw3FQDJI1ajDEMu//wr3+19fqx6P9729LcDLfVNg275JpQ3h39gubNGlG
X8lP8WDUG2eAHKIHDPGzPjYX+ETG5dcb6OfHnhM97HJuEKd7XZ++z/vPw9pgeaabnyg11CeAKLCo
aH6UgUMrZkBk4phgIr/+zM+bmqSpqtuGqZKHAZ7042cmtqRhU3rFCXoZMCK8PQu0IcOcR1q98Nr6
h9tpa6rKIcWZFsGn7h7EJAsSRHGSCeJAJQy9YxZGyMERp+zixr0U9fH585jD6hPpmX4iI+2zt6Q9
ReZyDslOkvzc+y7vHEZRPgpjNW+XSD7yC0lIn95/nMltxyFigVJJUt1+vJUVMwXEcgGdj660NqMG
dEOiQFxZyOkYoWE9CJEWbku1bS4cNd/6SB/2nKnTwMDZeisLqVg+fnRvNRbiCy41cJTuz74I+pcc
utcD8rmjKEx9TesWY16giqNSBATcm7m5xS7aLXNNaWbQzFCjtpA8ALySRGBV+sxQwPg4RN7zj130
/bOi8eJxZVVuUkPHOGU05WMTM6NskJXHKf5mnudgpRd1Ciq1xWgbY9/bZ2N2Icni04qdrpXwQNrF
TFv182vNS3dIupZlxBgRE0NBuk7CFsohNx42Xz8cnx7Is486O8JjcUyxN7EByBy/hRJXT3kKFgUe
6mPtF0+Cmf6FZ+St+XH2S1KpUN/TSkCCoZ7tAdBfw8waZHxiqaq73pAK6ZOxkz1ZGUyMrgmw2toI
nMtO3DCSh9/p6NkRFiQsyzLxl1jpeRcis1S3BkEsSpLHa0WpyxUsSmKIOt1imhVMdknmtYPpQllT
6p9TabG0WiVTUZDiPpuN2QjChKhorIvZrk7SSxd6VhByYdjjpzcAux199M9tDEgEWYZM6KSMLTQl
rF7a0MOLwTu4SiGaQuw07vwWRRsZiQgfjf7h6x/30/YwfQEgkg5fg7fReU8h7lr681EZnXrFBeXl
Y5L4mXQoQDmw19+GLonWX3/gWRPl9yVLg6qPqpDYhWki9n5/V1OGQKHvxyc9KKydbN2VTrWLaMuY
4c8tN56SGdhpS6yNBn6XoMAtaPr9pdbY55MeV+68TdIwg1CXn21UTenYtEu8+AQAIlg3DvwkBPrZ
pN7FYNRUP4Xr+hvh9RMclxT6gIZqlbf8TG5k3rZuOTmTL/0cnx9rJnmUsQys6LJIeXZzmgqPmVTM
9IRvTj7a9uRDh3ezBAis3X79Q5zNx95+CDryFIfUzPRQzpsRjlTpZ1EznHJMZORd+rhkBiYtM8+s
PH0Jtc7bNbqRrjCSt4siU8jLcWzigDtf7gBvEFCAAYduQhpGa03zQEzGsIK5BjpxdTlu7enAN8eU
bqJdIeHhwkt7OvF+3CTechem9zXybzpzHxeSoSlubvj0HNFvY6Tp02BFr1Ne2Iu06ZZ/+pipthc2
WH5GnB8/ht3AlKJrs1OreD+D1t50gXzMCsSgZmB6m8ZU4J1gVLjVlQAGj9toayzEmPJo9MDgxmPx
9e/2Tw+QZM+3bYMpA3j46b68OyC5I2MxjGjZSUkpu/HPOUusHCE6S+ve0rXxkA7XVVgpe7sY70XS
NZv2UjFydrqnkcMytWjnTP1XisCzQ4WnaMB/cWPdavQOlqAcmoURqb+QGofLxK7KtQcIY6WnbbNM
aGclSXuhe35WDfEFSKfWLZavznxXf0PQv7sHeuhFTPTU8pTXrUWyXUeMcBU+pCFx4FWuzKvQRzsG
txB5uNZeOGicLbzfH46gizqYVUE/7eMPgP/FDC0rr06opn8IZTCuaIgn91//zOanezydfad7zEXa
Jk/jx0+xTBw7eWc1J9qrcq0bnbcamUzP+DkyKIW60DhJWch2hZet6gBLEF6cbqn4vntvIc0hLVaO
360wi46pDPu1rkXuE4Qn70+vUoO1oen+SvjoZVOdUEpZ1+bKbwD1BwnkvKlps6k7CpIk9a5xA9I7
bVpANr4drW3Nf2qtOFnrk1FDxTl9tKKhos7slOUQDs5+HPvs4PcI7WzPDu9bnG0ztRLxyheVg+iq
NWa+nz2DscqGfTsE1bq1jeLKW319D8XZ0UUy9FdZ8pKfis4Ib5uP9xABW1TpvT6eCid41Qd8AsJR
1F2ckBgyI+xHTHU9XvwwEN3aRfQF0w0bcEPPuIwjDDRZUh/avMxvgbi6SLZ84EG5n+FTl9aeBCUS
TpKsuzb9wZk7LYB7U7g2VLJsEAe9dcUCwX28gduiXri0T2tQGry4OdlTRNJoOl8dOhq2pJO+eqJ2
qMH298ptGvjuzb+/gYxZLIZ3zG8pWs5uoBWondO7pXZqYjLK+2DpwXVQaJZbANiIbrjzpbVRerCU
bHtRhzcoTW+0ZJ16D151naYEBujDAdfSrIES7NWbuKzvo6ADbhbMB+RWPGyzXO8eTN74FzbKf/j1
6cxq4IAc/BgE2p/VA93QkeLi1PLUTAHkdkbmC0FLHO0N0cfbEeI2v/IArlxrcYzNsMbxB16YHYyi
Arln0N1pB+lDn4daU5D/OPrytXXsfG02prMrGGnftipDBqmo8Y/IKf0VbyHATAJSpOmZjDqFgNsV
OvGFd/dZUgx7LjMPZh8EetBgETT0Py5sLTS62Pc15dRjdV65elYzHvZu4rHtbwAc54dS8Z2HSRS7
0Dt0mx0uwWNXtOMcaAieaSNYFaqKWbAYQTrO2FJCJkh4MSMZxIuvF9HZmYbvaqk4V+1pUkPz8K0d
8m6vtqPMrjpID6cMzCTN5szZljjU55GCPPH/x0fRM2TmiUSbZ+PjbfEQ3YFjVsUJmpNL/VXEawdB
xDJieZ2+/qjz8+Pvy+K6BMU1x2f17KjWm7WGqSjXT4gvmk1keNoiGbyWtpG6n3hAEKWJipCRtx40
jLTOIDaO6kJnCKD+Co2nA6/zvzvNv30niQWEziw6MfaFj9eP1pUB3ljqp8DvfnGWRh+6bi33NtY7
+8KvelY4/P4oXsL8oDSGGGt9/ChA0D4C1UI/AZH5pjjqMIvSwFpYCkpKG9/ahaStf1jx7EAAYtES
2Mx3zuflnpGx4sfUOTmNnr0gYnagb0tiXAMDnrdE+fDUd8JGiuunmxFO9A9ptlhsgnTyQ1qUHDcg
VJYGcq5HRbXd7RgE+VajAcroLQuHC0/o5zcPvQ8mS0yKp0H1ef+zw5pIT3EM70aMuAtlFN2rruX6
Bp2QzsBNNEShBuaFU9H50ZAfhbccijF6rpzqmRV//FFaglYw9YBpqfCybcOM8VOSWvkKfPJwXdYo
QfC86MQcBZMdyymvx8T3lwbqt98/1/9zlfyPqdPy3xWcoLfTn8F7/eb01/8VEaWZf9DXnI6tBMZg
KmGj/Eu9qRl/4FaW/GJv4s2pFPvLVWL+waCYgRRyIIM0d1RKf6s3+XsYcLH3UAaRs8Dg4l+JN6cH
9j91DqFQuorCmCeLHiEL6XxWiExN9Q2tS3gwehhS3jelxNmF5wTkkTM8dFRZMye8itotRuVoy3Ew
2Ixjfhyc8PndLbv5/ZnvlZsft5a/vsnUEEG7iTD1XDzVVD4SAtJAtnnUbZHOAzYURvCniVHrwhHh
rLj7/VHcQyZ1UH6nmfzHBwaQn676CUEWteoiQE+XohdXvWvpG730tVXuQmuK0FcdFc0r52OQIUMs
YwKCBV4RpI3O8utLN6ZFcP4zGPwM+Is42GHOOXuFBVpl1oHpKJu6UDBODiDr3Q2do/SuBQi3jPxx
HzWIk0pMSAQbUDoY5EOq6t7BKLrWjCDZDz0c6RkHm5Pjm9RDA4DAbRtXK1hBqypol64TfsdQpsWM
ZPzqhwsjDO5tUkWzfLgy6jVv8nrTFAIfLyKaQrEemzGxluNElG+SXaDY0IC/Ndj1SDBQ+qNLUBMn
C3Ewwq0DHf2XJjos/ChRXiZNe62Gx8ZVypVRKcQme+OV2qvwlcA4JeF90+995+iperIEkLlVJHtm
GnEcQ7M0CSGOWdtsLbt2X7KR8Jw2bu80ra/3RqYUNzKBB0GOtXXjF2V4GCw/IrkB2IU/5sVC9cvh
xR/H+DELyAJsOW6agw+BOgPdUCSHwqJY9uyA1AGAQUPy1Jkc2dsOVaWqk15gWwfLd0jncsCwJhCB
pDVZ/Zob186/dbpvLM2ByKB5aBPFRRcp8ueJ8ImvQeewSBNimMvOL5d0ryRZnghX7ZI8BvYBqIY5
WGayPAtrLttYXbXx+By6dF5mbeGm+IWIN1C6jgQCUe3SRh1us1p7zERmzptS3ZVGrhyUcvwB38Q7
2uBDKE6cH3bpDThbEujiBf2ZXvAkh4PWrxMs0WsgNhLdG5Vx4WZM7UvwYYkX4ZsJkN3lzkTGnwhh
GUKfKibsiHizNcklr6GTH/WEB2M0vw2jtktVY6uLIFoOSfKMvuKh9OsniEKEJ4/DMJODBSjJ6oJN
mkCH8FQYepnSaPsRZiTDOX5Xv0rVzaAmOG37ZCS5Aw5NVMrigG42neO3uvf8giwlU2H+J8bwlOn4
kOpYc14631NunATyKWChcZhVSid3tlH6r5UrqmsSu2y4uzDlZkhh9OfKC529B+xzx/+wsGu4tr/1
FZZ9OCreo1YY7kmHiuzPu8wcXiZBLnJa1b+mu2AuXMqvUxAzPZwllsJNsyPh3DmtD1Eqhj8CwUzT
Dmmumy9OMtCRznuRItrO2xsAif3WsWCk1mac72qtktvahgzbeUp3qg1UIgvMc8VmrILoexoO4y/w
ey6MMmLSBj19FY1mPaqqUX4nESa9aR2v2zKJs05d73WHpDLGQ6ASd5FESntoEm9kLK7k2Z78Xueq
yu1sPYy0lOd5yYHxKIey3uSDOnzLi0C/AefbHsxwgH/lda9RZRVIQCkpf8ZCP1hN6t+NDEUwZxM+
RFzgRiMQwGcU0pcGAaxmXr8WpvqjqZv8e6rW380+vyYiCvtIvvRBUK5DFNKzImmDGssaAPzqOe3Y
uxA9LXPHb2Zj0j9EieFuSq3pH+1e29WtsG/G9NGa/vp8bKcEUaSE8T6Pw4Sdqfqmc+DeNYPcABun
r2QcNMV8MjwlCmZDYNqzauKriLYrFtJ4HuxBXddG8YNboi8IVlhCZG2WsYExKsd0B/t5FnScHxn8
rQTT6bjetUW/ovkxpvW1246bKT+TsCcsg6xJSGmzRrl31XyPsM+kF89Oq9EJMF5iBPvzWkNlRMS5
1q80+CmzgCm7JA9kjLTHXMcflIIpJ7VAIYK0a7cNgt7M0/dBP65yIKidby/GbNXlj0W7BysM7gzk
HH1ZIIRA3iGimM1r06X2rI2QhhcKqQ3FDId9JzaRjfQo5uu1zUHAJAjDnYBe7YU26EoU6OZ3H2Zw
1vgbT01paVu5tanQgoMlmIdwRudGmoqtX2EKHxt6NkW+8fRmM+p38G8AHymzqv2lRIq/RNEMyKpm
suIhk2/2HgFJHTHwbuDeNEa5Nkv4MD6tARLTFu3IgMxiJ68TvgnFAcjBHLm8vwzRwcd2BlAR4AbB
pgq9/0C99YgtcfRcW1rTm2Yc1/Fwb7OhNeF1mBt77IqzuL2P/eBFlz+tTLFmMYy+dU61tWB4cSz7
A2SUO6Uv7CVoyHhua8oNHafFmI/y0FfKrPdQ22du8pO8inSeo+6amZ1+LFNtzwYy//pdjs/k87uc
4pzK10C78bn9hO3Ab00zi7YBWLo2Czg6AQA23HhRsHXkpfmQpmTFmZmy9KJdDkdrWRuSiVqFsb5f
c2JkDGM5S0fLvG3dreMaeFKSpNHRzwgaMVKxyL1igb0wW3Sqkp00PEI3TVpU7IrGC/lK18WI7zEL
tSfXmVDFKsxloW0AqgNoNYpVZVXfQkUGc/hHPFN+SfaCKfkZgNmrhtHeEuUADMGWxN+CzuiFPOKA
FMtOd7OHsjZwPjRt+qeoFKzxYbYbdP9eHZpyZYbto9IacyI4dlEQmPNSiDttFMPMkZ5/gF18YLQF
TgK+xDSOxpwGfbGPdlqj0FjCFgti15nlEA/mQAMG6HPNN95dk3EOFHKWuNodawU8VgrAHw5iqddy
NUyXbo/FzCj7lrcHQSutcyIECzWy1g8YU2P2hHbG4Q52meL/WcfKFRlFM98pF4nJWQXF1LGE5yOD
/JtK0IPf4AMSegFVbZ1Vr0ioFWaFgbvBNpttmyzPF55KQE9fOZsqExsOqk/tUF8HkfgZhQMJnaZF
FgKOzymvat4xMSaKRmCObBrKc16FYad/83hFl2r1wgyOh63IpuyqZyLGcEgX+CZrgJbA0hZJI3zu
FOfh0vKSK7PxnsjGUNdtZZYz8gWI4qmItTKkcVeWk9M6KI6VJymPVRNoeARmQ63cG0GLAIwaf0Fm
PdgaC8QZmmSpBol8qBurWoohfBaZKohMsPDcpgMZLzmHXlpmC+48yXytDbE5E2JHDp01L7r0yczb
73llG9+yMnnpVa2g6DTjRahX82kMIB1chLnds6voywAI1aCKdacgVirUfpkW29AuXg0FIGk03Maa
Sh+bQxxGBdIRfH2h+PVOSYBR8vLa+1pKj8FVFxDbTq4ibiu1qeFLKzuI/0cVermR1awBMr/UthYL
B74D+Be06RpRPkEH6CveOLF4EGNw6nXrQHkwV1peWH34KNNyX2l3wkm3Xv/D88VVLPo5SIh13IL0
MhegpmC3Eiw4Lsy23Eq3PFDyLHOA/oGAbeP7DL7uPGqJrDOWKUA+UwG6CxOwt590nMzAM5aiIPuz
UedVU82t5Cqrl7KH2KJtlbi/jQrnQZKKRkqG42U3sNjIQFob5k+bUAq9J/LjIM1wBsxCN6IjZ4Or
nAgByz9OHO2mXA9tR/kyLtVxoYIaUftn3KsNaJoiaq6a4jrK21UGvmoscMMM3w3/e978UEg3auhz
ki5ohz9qRV3G2o2nfSvrYqHg6VbFDfi2RT+JKJV8Ayej836EKT50/1c/kvbEXL3+EXQ9pcFiTMDI
CoRe+Q562BsIxdGWHdmnOYsH7rJh1cckYf/R6gUJnzMFiMH03mDOt1Qcnrpn+s22ThUjyl3twp+K
5k7Vn3qDR5SjStAd8wyHVcwdhiNQZmKBrwdZxwLi/N7gvQmYEs6IsQtUZ6Fw/go50Eceq7YlxRsE
P/R8jnS3evFqJiN48SnvYk2fhox2fF/AXETbAg6XS/qlmbDmdYn8sHYXpDktSnD/ouZRnPxZcBdF
tTGIEXQKkr/CFSflk1kQV+rdcQhbtlKSEJyvMYgvemYuBQK4fED+Tbh96j4l2rhsxuXogL9nBcbk
vDV9txkcAN7IkKKSk7kY9pb43nolJGeFTrp61Y5y5zEGKteFWj5YbjzHZ30QYXStau2yN82ZqV4N
SQkZrNwTa8tjlTGLUDZjayzHcInF4ES3cGaY5RWG+R0RDQvL2kMJn3aPQwrR3jKuQ/GsaWj9E21h
DektFLuDU37v0msvJYrRezUzuYq6Q9Az++mdhakSSdG5EKiOddysBaigWTVCY0+4efOyIbOvMGNn
TQ+FMGUdgjqTlWNU5kuAneo6iQLip+QtePn7wA3J5IIQs/Ia6gjV8yz+KYB5dH9YRW0LGGAs5w07
wzhwCOqT7CEpvV8F45rO88cd6uW73iBnwtVqHUhilOzyduJ63Q9EoeiivYHCj0JrrRieXGDi3GcA
lPtarlWImcQ/Qv5V4p/uyE4T8iXrAP66FUrjQauKGLd5sv6flQVdzY7saFu4ZXkcgb0dYlE4T0UB
3dVD2UUtlijQ1ow45qMLb5XUgbMFdqnf6LIPniPNlfuoMMM1ANf6gq1RE1Or4D8dHXo4iBpQfOmM
iXlXMgL52NzIi15JhlR42xzWU7Lo7KI/URvWGNc1yR82+c6d6pNRkgOSo8i6iTXg8VxVwOY11TQM
s7VDMtU57lvJI6fqJ30rhMK3okiZ6iM07ebCmGomomTEsZ/qKOOtpMqLSDmh9/cftbyvfkglhCKu
9bjmgX7Fu6qsnH2QhMZzZXNSnQEksA9S8+tr2NT+a4RoYacrnBmYtFPuZWWp3JhklL54Yy2+NbUS
nnIidK8gPvP4as19pFKiRXlSHnD/qER1UluOU5U5+kaFSdYEDAAlkxq/z+lT18Oo3JLR27zWUdbe
pbrzaCRCIXec7TU3nohFdMhe826imnhuk85tGrffRws0m1Hl4b7PiIW0WxdcM2VOEi7hidO4gMKv
YphZ+CXlbqB5vMOEzy5ap4u6sh/7uOS9pKPnhCDM4vSQjW1xCTRP/lC12bzsYxvVPZSnGeRkZwch
T7NnNos2Wk6TJkoOAYTKF7hMEWwUTnWbsJzuqqmky6biLpvKPHsq+LK32q9/qwPLqSQ0puKw88cM
buxUMcIIaQ/+VEbGU0EJq6U71FOR2UzlpjEVnuNUgmpTMQpZMn1tqU8hbrmbZCpZh6l4ZRhRXJjk
0NZ8t3bfGnNYQDiTqvByGOZM///7oRGQ6cFR1XjrZh2UWNN56mQSLMvc2EJEsxdJhrmsVq1vF87s
Fz727JFRrEjXhmKIt12RkR9rcq6aRshzXPUXBgT/0OR8f4H22Xi/0aC7RSW5w77fvUCGX7ugdWGQ
2D9At164Ku1jITLtBFBEkK5M93LSj59d1n92Kr8Im3087Tg86nJvTLtQPe1H6bQztRYig3DarQCu
JlslmLawwasY7U77mtqJdPzdgf1Xg4L/D4yHQ/BaZlX2q/6/hQQxCeb/+xhh/j15yX4E398PEqa/
469Bgmr/gapBCAY9TPqm4e9fcwRV/EEDXwq0AWi1eVP/PUdgwjApSXgN4L+XtJb/HiM4f9D6d2xE
pJOOBp+F/a/GCNO6/c9LB2U7PjPbYOI+2b5xkJ/1rxm34qkRfbPh4UEvUsTNwrGJEAp6YJqMH8oj
W10Gxs8klcFKCIKTsX9hDHpmBX/7Ejqec91Aioxi/VyflEqSYRVaGxtgpzMAjmo8V4iAAqroIzog
NxZsQVfk7QsLOoZNWXfgKFuMOfMS4e63JILJ+u73u/k805DG9Iy9vzFo7VQUllKisuS1bGofdzTH
9HqCeSL0ALkdqyi/JZVlTr+QcsIvkqe+myj9KQnINL1Ix4ww6cP7Jd+3W/SGKAl1J769mLeasLtV
pCgVCoqOoPTvnVl4v0wNifuMkE6qQ8jdiBRs2DL+HGv/+BTD77lC7Ni8dnlQAsA2oOgQRaWnkomk
pAoSmYg3Wp1VxUF3o76dK7XuPA2VIq9iu/xp6ML/hcbGT2fTQjJvjeR/s3cmzXEjabb9K221Rxrg
mM263yIQA2eQ4iApNzCKojDPcEy//p1gZmWREKloxbprlyUJQABwh/v33XvuEISbOGNFuyYpZxg3
k+Mo1lmRlkRTERpZJyexVjtXqtvDTnIHTSOwJXXG8FwLByvflebYQ3YtqDitQCGWPUENCraQNBPa
d9shqpn6e+Tykxq+MRthBHm76fJGr9eurMJhFQWkPW370S2IWDYpDa+YQOrc66Z0+J7Ve05ib9df
Q72EJyQyMka3Gn6vaBWRX0ZKa8NmKA/y8otSWYAw3dYFrWu2MxMiByVNmqJ0vRoakbgrJYy4HjOU
vbvTZJUjDM/V6lTQQIACbAhQ8LAYxkdK7yDXkrJo9/xyCJD8BtjKbMQVuydv24AkmjOmxw3p3823
ue2JfZs1FPMnKZmn1UWia3m1oXjLOqIxG+OUesFcX7cwjWLPDZoo90Q2CN9Glf2MtbuDCTmNKqER
MWBeWFaKsQ7CQD0lP6bML4YpNL4OCKTJDutJETOMJl3HTmHBrbSE9rBfpHVb6OXJzRz0+lMDlQM3
CYY6CpZDfo+8koZK69Js8nBlqOl6Gm3lKnbV3PAAlQhqBQZwsW2RIT0rYy3h/o/COhcGDTU2vmWe
nfdBPprUT2UNWZ2dkLFKupzwlGbU5m+yHgjYlfOoxBSKOel+oSMh89rDXdVZDAZEE9A3rX5qdqIX
qrMerLbgvZ6T4o7ZjOxeN6ActnJG0P5ex+sXJhulgIJwN1dZKC7iCaXFXs9FtTFsrIl4uR7SE6Xq
YqB3NiQTK0EFRT081pH9dJ5jzCSrs4MfPkaD52ZWxO40c6Yf1DjnC7LHagjHDvDZjUqiYQmoqusp
3xJ9ohNfB5+FRaY0e2qbU3PRTUiBbkZWbxPybRoxnlZNWCgd1smfnciusWJED1XOFiEZnvc6ptBz
RjTsFNkfAYreJlLsO0yn9I2+VROxNzrJAZdDKZ66ALp3cyYDQ1ymkI4hHyv0dQBXhtP4wwbxD85c
JQHVyptt4w4rlsfrKRjwfJqMqTi11sSxfVer8RKw+irkBk1mfDZ37bZobHAZk1czx62tfLyxu/4i
saF5BtpdSTrlpLB9JQiJ61h1iZFuadCstDJmo6duq6iKCcS8U932k0yTdUlu0UhX98Ie57MSVSND
AlTsyoC+t9aGUvvRxcb4xYEQJzR+gWNGKMLPStny4EgrCjWF6gFMTnvkOMkFvc6zxoYsq5PJSf6n
adw5IXUf1wTY7BKr4g6ghwqb3LvS5i6rklxHwyVkeioxizXnWq9ma7OJiA1RPqllg/ujDnEzuTel
M7SbIp6oVeSEoyaYPpqcLN/EqW60kv1DNJmf2zy9rNXMt3N8xfXQpTvgpKT/YdDzyiKdzwvD8Avx
xRzgjMXayUwEe5Nq6veZParQQm9if+RlJYF/wMMB1BL+cx7Zsr0kbU9bpUMeP2hudR9U5pXbZltl
BpdOfVWupVHV5LYC9VgLi15FFY0Q1fLh1NRJbqL8R+plW9+0UX4fNPqN2RZnAN4e+7E7Ixei+kEE
TLrRgnj+GqgjtScjFpso14jrG+S8AiSb7XQzdzdNqH/KJZA13WpXELpv2xDSURY4d8ooKO1V+i4k
k/yWXL69hhJYxrCZNLjLW4pgnqpXP0LC19e2MX0yKm3rTgCZKy3gBStqVGeVLk/dEZ2yMuorpIxr
9Pc3ZO98HhJCz/bpwUwrF7ouHjQrvw32iZM06imSzTrPJTQ9rU27x3mOr7D8+AIVzzaanpzmuxa5
27ptLt2284aimnYtyvMLZ6+QOxkSiNut29ZflEE7T0pMbNTcT9wq8FshSRDQ47n/Nk0EKtgNFhOr
Ve+VPNq1fXEloZX/Cf2Sslil6heFnElFVHsydej1GPJSowUUZiQ9lJo5r1iFs+ck+XvrFtQV0L19
xqvz1R3DC9u5YVdpr0APX1R6eJHBeKUsDTxpjjel2pylgiqnbXzV1fGiTQ1KQ8QPAoAvxoZt7DZx
CwqQMItOFDh6NXCSwQ79SYbJ2Wy4X7RRr3exaJBiGiEMBjVtq63CLvFGjbvmuasoVCF37YqLJCi3
kAkzjylsN5b2PQyp6JI+xgVqQFKP1eqeFOTZ63Q6YtScUQ1CIK7wdu2IdVw7WTJ+quFBhFy50nhd
2N4VVQd0hufKrtYJsjuFACmyXb7MinsKt/wrzfFTTEpyE1q9BUVZAybemPnKDMxEgakvxc2ottcO
Sgfib1Vlr5fqbR1OtEvJ/sG1Eo96lEaFP402jdbvalHkK5yBO74o5P6Ep2oC72cIHiZLJSW0bk/Q
V6MwVtp7t8Rul1NEb0e8XgXVO4jv1XVjByYNuflc4Y/NGOdHW7E2XcV871VrvEwCtUzPEbBTuxLm
nWYnGU2TGNupgY4ysePvxFufy6YkUg00qDrvC7yGE66JJSnt1Ii9KrLzHSFUETFoaouRKS7EpZhy
vknmAAaC5NZhU4cYuIzW0p74gb7V5PkOV+3Mt9y8L/RQsnRxftRKQ0FUl2RqhgStpWWwI24o3pGF
eT5V6pmWtCT2WYrPcsz+LNLpWQzNeVOTrFr0ymUQ2s71WCLsBgZ6wfRbXMdmVT+5TtKswGT4hMMR
FdwUW9u0PTxuD8g1tnMEDmcKXZLSQVzprEOJx5InfLwar3chCNgBopLJ2eeR/2jbbE2VWzX6C41c
bkYyESmlzioN2mQKNkBWdzikT7XEgrNT8GER02OilOm1GebX5AwkYt1UA++aSSJ8on6ftGFjhE8k
HV3YSbQZcnkGwOah4PPl6UZ/Avr1+2Tm067TjN0AhZtBPxPhp/kV5KcvBQGPjcpqxq5IdVIroXj5
hFw6j8JHSagY0755qnYmgeg4Wc/a1Dmf1HBDDDC2mzy9tyPHvJ3IX2MZWrbVQzbWJCaJeiRFmUTG
5FlpS3pDiZIFybYD4HAzNFNUeWNOJ8fLw6TjG53q+s5oqdqusrImh9bsbXsiGFep76wyd74m9oi4
CXVy601q66DTG5QfST2J/kRtGfHCjeE0Sl0OVIGEkhpe0SbmeJqzYmTZA/C72qWqHbPeIkgHZG/Z
zl+cosq/ONbINkDHDBkKh9jGpMy+WZ2aPRfZPN7XAb2iqoKZi+06my/0Qc97j7KRgX4CEeZeqVHJ
VTMmA1NjXwjMdSouIZBhtvEYugord/Jg6I1bs6Wfpp1iAhqeW/Lf4pSO0m7Sh+q0QGZIt0uJdNIZ
ugFZrtJ00cbm1laXBW51xosdURoOmn1skaza+jbNO6vZ2kbRh9s6GOtHsuHUJ4jBiGKIeok/a6GB
lt9yGhfjElX40yJRUn/qUTQmbhOUntSyTLnKXafKtmggHLGbZTfeVhXoh74jwtuLA5WsuFBPxTnB
6+mIdiLvI68HWEvi9YyhZ98tJhaRhNbRS8MObpSNVoK2Yoq7haQuhz7EqDrdNRbsilWyIkLhtani
3MQyGFlCUbqizxa4NRkO6sScwRIJh4Cp8N6VEZTYs06P5s9GGQzVTsVi+awRTGh6aRHJmykhE2Hd
sgikpwSohvgfkMKkXFbjCDsrUfAeAKZTbomK+hZEen6hli5hhINxOjq5Ym0qW5HXmVlH3xnpUno6
6wAYdGodzp7aOMk3IIH02yBuDbtuCvPn2QGOurKHUcor9iQWM1We58EGim1KUJc2gBIwUizDJ7hb
4eTF5MYlXtumSYWoy5iudAmFeD0UCO+3aQq9AZFG2XyrXZMuV9pMieJXiU7+rAhwAGgQnKJVkRPZ
vbG6Fh61bskqAk4DJu8k0Kzgaz4o7momBa9YmbiewlVqsMT2hnimw0wUZ/wtjWIRr50yQOeQFfD7
VupgsGkoA8f8AlkyggybuKW5SYXsLxE1QXyMwggdENjZXNm2gUY+OAkGcv5igki4BfbQq+usCNmP
1L1Of9KNnLw7UdCG1Ouc5dKdGlfRbZ1Y2bd8HMyvUaUhHVB6cMmnoU6aE3tGWT/XsUM+htLmwZ+N
3tNcm1AQ/iBGmpQSMy77Pwnvqaw1sMTsKzNU0m1UtjcuIYeqwbeMNCXmYtOpn3pMdc8hyid66PrA
vOfi8OFrlBtasW6UBl9FL2pS4vMhRPQURnH9GE4pSSddM6noUGqXL2yIBP7aChM2wTO875Ui5/im
cSBHeWy1CJJBs9b2Hv76+gF3UzNsHULdHsPGTF2PlpV7DgBxGj2yjNEWytlSv3L+OWHd2B1EDiw0
kJRIDITTCKgtDYEkzp23pRJdKCrNakkSUSaC05LMcoKGNHfH3BQekLG/rYzaf50K3RfYlBcJ7UIx
TcCNQ/y01Z4k/BVI5B1oIkG/49fVn5/PAiLIAstiO7agmr04SzIomkAiia6m0ZUtH1GamwTRHjjL
/iivK0wYWiktsXqk8gWtCz3wm5q5omNobxyas2iQUUO5krBHQmPk9UwUzX3M9uEOz9x4QHT+zm/T
99JlzrmHWy09BxmLhbyju38yW2zraAWFZOglxb64+U8B9J0C2nunsZDqWjgeTR1z39sfR1aQK8dU
LU7iiD6ALYp9WuqYHrDVv3MLAZbwOmBPtsGKLarytKEjx+7p50onGrYFmr47K9D60wkJ5HUTRNqK
ePr0gLfh59fd3JMidRteLdv7JfHCJWudDysxMkIhxadh6Yw+EvrEPBjd5td3cdFW4XVH/YcxBE8X
jCwEkG/vopkgPqrU/V4oU8pnK02oPxlGSyxda7jKTW/JiIVsgc2NPBTnELTv52eIlh1YgQEvEDPe
ixr7VVNHi2XfKXwaT9Q5i88Sd6QWEk+HOBDvnsVRHZ0BbRi8mW9/Yz2Pqqjrtj2ZmkTbIkb9Grrp
IRbgOyex+J/Y05OhHS9/Ssg+SSZkHhPYUrB1p5T62WmT338zmDUoyyMsNkCwuIuJsANXN9l6Q3KB
ZVD1yDvTl3kCGV3G6YGG2081cyZdKJQ4tHReEWbehaEnttNKLeqoPdHYhQ6rOiYxS00G6KOOVXW3
ikEsNBLR0rqPJp2d20gt6rueTAlgH/YbtZfatFYPTGk/v688Q1oZOh4jtmovrORXb8ycdB1pcHF7
wifvmzOh3+zpw1vO02SFz+CJEVUq9YGZZmE1evkm2IbDu8M3xdTspW9QyFyrTGljn2K4bg3S2S8N
AobPhAiiszFpxU3TOulGlB3O64hwNrfK5vMqioSv65l9BvAOnaNdD1eIHKnYixx1A0usYVsTMH5g
RC/6iC8jGmsm7E0+lw5CrrdvO/FS8WS2jGi82v3aAvTn50MDeVvvguoSUAvOxl/PIT9PV0gKhBD7
fBSsTS+NjlfPxGSlI0h96E+KDntZUZfuVjPVCjk3EtiXU/1Wd/B/1/rzq+filgLGc3f5WC2bhPvz
PZXVRBE86tp/wnHWj93jm/9AKxR3YCKfm+nTcyuz7v/991+YpP3f/N/+4X89vxzlbqqe/+dfT6Us
WGZ9eoac+yZsxhCvbvr+8H//s6vHnH9228T/dfFYpG8bgPyTvxqAjvbHfpzSY8Oay8SwV3b81QG0
9xh4DJeMGrAiL63Bv41E7h9MiLQWWB3wr9QXAmRbyi76n3+Zf9Ak2y9PANFiEMQx8jsdwMXrgdSV
nj2dSSZHfEksSN6+kBWFXUFix7jRmt68QQBfn3eWRu2/TfJh++quvLMoWLz8f50LqC9KAGyw5nJ+
jEdyY2O7GDc2GfW0LJTicq5Ipgj6CtFGAoji1+d777fZkCY0Jgd66ctX3x4tl6pyRcm1bCGwDqzU
85xvyz79/cCpFjPfy0+zbUsTWNfxQInF1G/EWAUEclPceYF7rSlt8w2soLyzB6Eh3SYl9rJJHPKq
laRp7c2vf+d7JycOAL4Q/VOMSItnSDPGbadaGffG2eJEt/dZZUSdFijC4vKSNmd7rYrEOU2oezz9
+tSLD+vL78bypaJU1nCc78fJa+GHCDViDW0xbmhK5ZfCytMTvZLx+tdnWTglmd73AU34M1V81AiZ
X2xYryYxO5sycyq7EZUjouOy7+SFM5TJrsprcdvsX6kwLkAAEdyWXlst+lK0ZdP1nPSyPzCfvvOL
aQvzPgHNekH+v/3FQWd0yZijgiU9NF0rpJt7Q1SWB7hcC9TQX794/30nogGWGwv9t6cJBfb9xOGZ
CmeY522updrFXGfAFBNDmf5EDJeDQRrorW0Jx2ysFavV8E5zsoN4p8Ui++XeG1wHsw4SNSBob6/E
CBsXXwhX4srWOqHaGz4Y3WCcK3IMn+Khj9YFW41Pv37i791lFjhMSjxyAjIWJ3WcGnMMzf6NGiQ8
XJflw+SGu98/CZkNurk3Uf58Erer7JQqKiTxit1dunejMR8d8cIg57GY/VXmVyb6t/evoQcUDen+
hdHd6BznT+J1gZUd2JW8c8PYz+0N7og5kC0sltHCGgKr12oabmkarAmsrrxG5O6BGfydd0FnLbFH
iiJCYb21+C121rPhC4ZN1zr6BopQT/C4jMt7sPHq2hxJXrRsozsw/N+Zx3VohmzKwaQw1yx+m54G
XR83LXdwmPKtQbSOF/bMOWqe6gfm8Zd186td+f5t503AuMug41lZC91HVlcGVkDwXjKmrrxyi1h/
dJwSqK4zNyoFPXwYxW7Ueir5CgWqzCM/M3nW2qr1Iw1oNhYl0ipPHfi90YH39Z37gEQUURCff16o
5aCYE7IJKXJ2mwaawVk+uMCeSumeDYaIDjzod+YfHiQ7Pw1KPOi65UK169W+LcdhAiOsEuBW7fi+
3MVKTypLeGEO1ALNxN7kVXSeKkH9u3MslaQ9lVAww+oqNvm3r1kvA6InHKXdDLYZerMI8k3pGIeK
ST8tR8ARE9zC+7SXHsGeWZxldBubOI1uMxPI7ZXElJFmolH3n8NhpzvK5tezDeZwDvjm3WIHT0IM
RSVIQSYj9e0JCaSaZ4WyPo4NW++8bMyI6QIGjfYATGgA4NiJxPeKKiw9nHTMsKdldoyeurIR3VuD
GumrsOVt3II5msIzoUoSxcbakhegkwWVpK4vn4KQDvFaOnRGt1lGN3KVpy2hmwmMTGPTmWhRPFIq
lWwVx9gtwT8EWrwNCrQNOyMhC2Pd0WcaqUDn+k2EMyHxbNKJH+zEoUGfOUH0JZeZJjwR8zFeA++L
wm2XYa3yWk0nGCgh0F3co/4d3ZUWmU6ytosy1tdWL8A6EKsHRWguSsu5rkcr0DeTi0xiRTBZ9ITW
Ala/MyEwoWk6lXAbe5pCyNXlbTtqyW3qBGPoCRzFRJEptpvfFn0St17OBeXVShYwc9c1WMjSqyjU
hB6gj45Qr9YKC0/S4PedJk47WIFphUMCCJjnSKt+zAKS3Ty1jAvVI/wwuS2jmp5QACLrMeioRK+a
IJ6e2zBPSi9Rs/aZ9GaBF4BJVz1RQqDpp7QO4otEgqldgfGiiq3se4JT3VOUXaVOaiBmQB5kXAk5
h+U5iMu2vDDtapbTynKmfaROWCt6dlXSrlTXsjcbfUWtTvTYC8Fwepnkw7G2zUojfIeRn57i3WzV
UxEoxZ+W3oGbCuMU70VVNO43wnq06FQjUc3egJaItw3l7o7AAQ1rNCyoz12HFw/dkh0kGzyTifOp
d+s+ObM7odw4SkqFtSQUp1uBXXT6tUOfDplGw5rDS7VOTVej08p+2zV1TIfECd3HysLTsmvGDh+S
kjnUJXqri5WzPq0Nm8ufZOcVnRaQmNtPwTm+JGDv9ZwpZzU3mVblkBjJ1jW6oDzXe9gka8G0I9fj
FBjXBC3qzZkiatqeOnfzbqItVp45hSQ8UZ/TpjsvbUP6OXtoYx3mgKfpbirV55S0cuE5WRipmyIc
hR/3QXwxkr1D6iFhPj9YA0yfmeyiYhebEKXCqSB2jnRc1D6dkDqJA2lQh7smdyif6FEZP3XU23Go
FFP3SNK1qdHiYXG9CuacrgEzAI1rQpBvY4tSC7WXOkG3kUQw++2oq7cmyg3rdtQVRfdqx0n2TBMe
7abZS2au4R7PRJwbotQQTesS5DL5uopXVWbb8UaobSs91SEmd632Ro7GjA6/RKKgZs5p6aC39lQm
hQFDeVYrV91E8POTHdaITNrRddGjWLK6B0ZmjV+isGhvxh4iAaIqfT9XRDrdnrwKEOApJm86gy+K
XC8gNZL3F8LpqS6lCVEU63x3Ybhd8FlvdYvSTphkzhYhuvirZP1/ZYV/7Xfb/1TVfyorYOQv3pYU
+Ot/a4p14w8bpp9gfUypzdD5Qv5dUtD/MNkzgCwx2PH+VWz4N5yEPwJosscZs11Dbswa8u+aAqwT
qmdgE0EqU9IW7OP+XUz5e19PHeZDBvXbtajCsfdVQHSlb79vHS7wPUo7vFaLYcAFl9on5dBNv7U4
+M/R92d9tQfUbDNgZlHC6wBoLz5mLGxN0mQHFj4fXbv+9uhpD9kg6DXHJ9CJppJMxhVCverk1QN8
pwLy0dHF26OHaB0tk9RZvwqwyXZKfFnLxj6wdv3o4Isla5TjXrHV0fTN1r2nqnTPytY+8qYv1kho
TSyQrsLwIQ/tRjLvh/QQVff9yxbLHDe4VxiBE92ARKDemQGzZ0owz/rXN3yxjv3328K+9e0dH0rL
TYjlM3yQvennKHXlWaN2xZ901OxtSfFtk5VIXfKiFSdxPbFGKa3kwCb+o1+22K80aUgFjYAPH5NE
7AWJiY9P/Fbh5T+/a7/GfDUK8sCt2mDkgZjj4KPzGValah+qGX904YsBrCJTryxz0P1OLZCFzKFf
ULI76lUiauDtlds4w5xRy4RvTtZTVc/4w/XnXz/tj657MXg7raEtEBQCZxdPcjaHy2oQ4qiZgUTe
t9ddslib4oBuQQfWYFtqinqCPOcQfuCjS18MXvpSWUhFSfguaAhtCG+ixjnyhi/GbjWVDWgTJ7/O
c8SgY4BTFqeHe2BT+sGFO4vNjKlnltrpJPNOQ8aaXZhley1ZyIfHXf1yD2jqdd/bfRNdJ1MXsdeY
7JXeVve/fmEW2/1/htGyXKLIoDDtJguvCzO5E1i4yczJzV1fJvgXNdLlCHZqNfTduBH6BPEcAUgW
tNR8vCU2uF+bSiXMI3/pYkjTTjOyUelqP9CSXRMZzolADnb661/60WNaDGnZTyq216j2uyy4DXr2
INYcHPfRpCr6dmiEIpzLpKsc36zRy5l19W2MtAPG2I8ufDGm6dN0NQn1lR9TGL430tiLxzQ48Pw/
OvhiTKOm0UwlHysfzgk8GgPbDvxhYqyPfKSLUV3rA8XjPK98O5W0znMZeVYf6XfHPdPFwGabaVVy
DEq/oB2AwdwYLs1Rn778+uj7N+M/1Yp/hsaSwqsPI3Z1t7X9oa8IWw91AtZlYZ6ZoPrXvz7FB7ff
XnycdZDCUTCNjm8N5iZg7wxI5shHu2wH60MUkFdjWL60YMTrblp5YNqVo9Zawl6MVUhPotY19pC1
LS4x8l/UYXqAp/fRTVmM1GLf3JnZZPkiqVG8KaacPjdBVR83X9v7075aOOBvyuqm1mxf14JTR7kb
u0NtqI9emMVIDYy4wF0x2X5swFgLUtd6EH0WeS6U4QPj9aWP9t5LuRiwluJUAcoKxyf8ZV5lLkFh
dYjlp7M7T3diUKajEhYPcTmQxlD/mJNQ39WjOd9PeitW6lRpuy6s2PsmfWGdaXEEGyNAEYpyL70J
2/YbyJV+BZjtk4QD65ABj+/H6E6bOhfuGflND0e9+SR4v3kKRlqletypmj/YbJFMotC2cdkkm6OO
bi+mHdUGOlErQeF3YgYjmMKiKtQiOKC6+ugFXUw7A0SkqhYz9ROZPPXDAFxS3Bx14Uv2QT8Q8BQq
tevbyvCZ+F2oyMX34w69mGsyqNbFNJeuL1UBNE2t/MB2j9uT/qQUhNdgkCrBwUPTPrfOSeY98PXb
X90777u1eE8CCZ2546C+jfv0yqyydhOq2owjroY6NZT1Ix0e03MUzTggEPxgFC+TgPSOrL0wrWzf
wFN/gdo8PcO3ZJL1O5rr4x7FcgoytN6s8Xz4JcNqVbnZpd1nx+25rMUkpBWtmUZZ4/p0NJI7cAz1
Fxk0B4PSPngci+knFwFLdJ1vopPWZ7Uo/8R1cuBJf3TfF2NWn5rcyMIcI4GWxVemrjQrrELiPCAY
9sBHa5F/+c8nfdmCTKNKOsWsO36fZvbXdDLxLFmQMyI6AHfkLZU3ttOAksxl4GwiQph2aRzg4SsL
zHBJpV1jw0BOXdrWZqyS4umo18Fc7iCovhMMp5o+rmQVXSOxJFb1+bhjL0Z9GltWY1LP9JGAnDgq
tqcqiQ8h6z+YCJf9yGIfJBnYLUuMtBFbo1STbdS7X4678v178uo7PWtDNA1qr7HdxE4J58X9DDQ0
OG6iRTv05uh6r1UKen7hyz2FLYWAviIy5W9MxG8WAGkTvz16gQze7rXA8sM0607h091nbi2P+/yY
izGYhNJIG5OD60H/CStSuIob88jXZTEI0V8lAzZq4QPMOkc8vC6SQ4iUBdXjn8H3khzy6oH2dMzd
Mqwtf58CcN44Q/jNkHZ0awVG4yUysWkqk3vwycjwCTigb2/L2X5ywyK/g5beeZo1Op+jeqqt4zYn
S1mUk8px1KG9+WjfcXD06Flv4h6D41EvsLEYemo4uW5eZrlfm9aOj+632ZKHhKYfjLxlLrJWpw4N
aysDaWUn26FtiFFRs/HIG7P86OJMVxTHznz8/9alg+u7DI32uA/UUminJRo9SHb6fl4Yt4j7dlH4
eyrnf96wfV3/9ZShWBU9vI5DsxC+0EjR1szfUpf858iLAU0ysEUoh5aB182+zfEMAe6Qhv+jR7kY
zvlM6HdnT7OvKOq3ohHzqkF0uz7uHVyMZ6I3E7WZRObDcKBXmoh2Nzi1ceR7slgIt8REZHBdAj8Y
qwDcXll72aRNx1370jphSwvxQxzPvlbZLvDc1FiF2NlPfn1nbN6JdxaW+8bR63dFxUwFzVB1/MBQ
n2f8XJshK4tPtW2UJ3gWdY9k+Pm42pO+v4ZXM99Qab0xkhaM37kIz0sR5ptRz9ojj74Yra5TKllm
5inOfdbzStDdqUl74C598HLqi4+wDBGNFC0FCplU9im17GgrR7s/bipYxmFFvUzTeQhSXwmydpdD
XlRDTT1wWz56wIshi/9Os5JKBr5tmokAnJjJS1MOmbEq4ebQvgbovV9ower89Rv10b1aDGTVnAep
BxO/xmJTuJICSGQ0VXAFjjv+Yiy7U01wnCESv5NKvK7A4E4kmm2OO/hiKCsaiB9Dl7hRwwrWexeR
5tiZ44HX6KMu1FLxQ0QDkQWlQtEFjcQG7XPszbOW7vJWDbZ51HZnePUmltzwpsvGNZ67UmPVd9Rv
e4mbfzX8mgBEAEa8xIdjuCK18kR3mwPx4h88cyBUb0Z2WtdqrY5d6oOrXcvIeB6D9vNxV70Y1rkS
1eGgtbNvIF5YyVgAFkcNcdzBF+Ma9MFoaHmb+Bi8MGAXiIIGcWDgfXRP9v//q9steHQC0HJwhXr/
u5KxeytrgHTHXfhiVI/22Fd8y0bfHnoSrAYitsfcOW6EicUIZsIvRrVMEnrfUd6saO6bX+HgHNLI
f3RjFgPYCUWL2cOKWflEu8qV3gzZ8Ljbshi+KIQRWzpG7Kvw4wEg66gJAbEqxx3+pyysuc+yKUfQ
Eo/7fNnOvZUjSO6jrv3F1/TqfdGaJI3CGYNnlZoPnZWlXrGHXh938MUArSJlZgcfjv7cOntC9OCC
8DGq9XFHX4zRCC/ZMJPl5mdQfb6PNqyIOuudh+OOvhikLmACo27V2Sfs+VkTte9Oh+at/SHeWf28
7NFe3XPIM6CEqr7zYXfG10EzyFVlxtl9Yw/t3XFXvxip4KekY9h159v4NW/gFFlelOfGcbPjiy3w
1Q9oxlLkk2mjNWaneNLklXPJrtI5MIXtn997t2cxUqOwbxVbrVuftGbjEVcCRPAhqXZTGMhdDSHo
kNB3/xq+d6LFuCVsxAy6pmz8GijoKq0a+9HOy+phdKbwU2fUVbgqpREe+Ax/MAEteZou5Pmwnlpn
Hyu+JW3cU5AGHvW01cVyWidZdI5Q2/mqBNOFknn0arMXx41idTGKCYt0EoSMzlVa1heldqvVyXEb
O3Uxgq3SQGtQG87VDEzBa4dxNwMHOvKyFwM4LsDHz1HBZesG8KzUJq5jCprdcbd8/5RfDQGjCADf
6LpypZgRGR4tjJEjJUnLkECIwqMC+Fu5SuzyBMDh9aDOx31jl1mHMEbCsaTieWXlI9QpDVZ8cuQN
WYxaxRH2IJuZQ8viVi1RYPS53Bx3sxcDVU1oW5eRqlxFiok+PbIV8kHKQ9PA+wOTWPW3j5Lwmthq
UhNEYQn1IiE1G9X3eFQdCnXj24ObEpuH3UrlCgn0sIrLehcYiXXU44TS+vbgfe/GIdmcylWpDPeK
GnthGh5oCHx0UxZDU0D96CdWqle1U27IQDtN8uLrMU/zJ/uOJVvNKhyuui3SrdY9tMh7jzvyYlD2
mnTJb5yUK1XNwd0326o9TpSmuYsPau+YzTQHjBzRGTd9Q/SZ3R23BsPi9vYxaqpMZd9y2WNYX464
YLPK+nHcHVmMyr1PZyrdTqF554RebsqvZqsdNXvj6n572aZbT3lfcGzQ5w4uwPHaEPL+qOte6rqy
EaDo0PL6Ian7JHOLnmNvd0d9GcBwv71wy9TD1FJHXsAaBLypnsTTIQfXB8NmqeiygPqnwF/dq7Gf
xGqa2GtIo5+3x92VxaBMc72uZTzwopTjiWUqa2raxw2dJQemTRsdq5lKCoNdbIhv8lD1HLVNJ1j7
7e3mCyZa0+WqI5iIrB+UsTqwUvzobi8G5ZAOoWyCnhyhpCSbm68wju/0yLdkMSrzHoOD0trulVFP
91pjkJ00y+rI270Yl3VoDC5BhrU/C6msNKnfawrxKL9+Td7fX2jLnG+3C4so1ObGT+fyIU7MbDvZ
8ydU94fMZB/c96U4q2261iVliRNU8QjTy6xXkcX66teX/9HRF8MTYxErE8NCcxeR55MUZBJR5Dny
4ItPphkP2tzHduUnjtS9ImyIh8yG4z6aS10W2RMI4PSZKyd9b0M+lHMKOehQg2U/yn/eruA0eDuO
MlXoA9m7ta+RV/inSRgRgORKnog0JeSsxPl74OX84P1ZirSq0h6pddboBvUUkG5CJXeDL8e9A27D
GPv1U/7oJIuxGxBeOan9VPktXJRrY/7/nF1bc9wot/1FqkJCEtKrut22u522nXvyQmWSiYSEQAjd
f/23euo8JMRO1+F5JlgN7M1msy6MnTJR/6OgHHelIr3sl5fmyw3grgnwbJQAagO1IpgCQYp8v5Vx
fa67LXxrelg9GfAkD4siIBL9/Ve9tneduBYZ2GRBH1zORPqe5xyswaD/7je2c94KVps540Y9wgo2
gtVq2hyGJqZ+p7kLfmJ1EtBt47h1lEt+gmb1valXv2e2PzjDHZpLuGqXFyR/Vb3pYk7ebmG9eb1k
QH/i98CI0pIHPN8mNDvq9/E0f5nHpL2yTV9ZUBcCVQJb3tKotoD8NU+mLp+mtPODxocu2GlWQ01U
29vHhJio6JoOapvbV6/Nkl5+zy/306GP5tjUrX0kEPCHI+kTxC09h3Yid4SSvpkiaR/tqMuHGLpZ
eyDAxru/f/grecH1MtZ2ypMqyKZHsD1hpGRb3D8EmYYCuoN4OPr7H3ltVZ0w1V0oIVmKRnYH6bsi
VfEptONbv7GdMA3DIBoi+MHAVYsdA86+jOn4w2toF6sU4ERJ5qHNzouFkaUdw4fUQvHAb3D32DWm
SsNJVHhlX+EHqJq3oPj4bRkXqwTp/nyCy9cM9Mn41Gz8K9i9nd9aumDWxYysrJcAFoxmANU7ss9J
5tmLgRCeE0ZQDRXwbsjPlcBGWQfV70UOTye/KXeCFMVCbYcezrFbmj1Aze+B1/17v6GdIFUXaQpF
A/3INHJLDHVtik6nX1J0QVBm4kFqDIRzqyT/UsZQUNbo4/ldclzPE4gkoERLNwWElXkS6JXW1bXQ
fKWCckFQGqvZhDVOUDKn/3YKmvojT7+M4OXfaSg4+q2qi2yCU0eS8jXAX2F4+aiH9MDGePY7pl1c
kwrTGZwUXj+maoJ+G5z2Jpi7XqmYLvvuhYrJBTbVcrLATUEcv4Hs5K0IsgRM7MQPzoAK/vdYai2t
agj1QHq/YmA/4q0bUgeeTK3QRTa1MD6tlB4EHujz90EJh5yM+EFIwGn+/cs7KJdBqoWIx2UTt1vC
v2+BmT13ixOooOdIeK1k4jFS1bNI6p+QmPJ7aIYu7u/fHTUhHsXYJB4th8E5JMHVl7iiwZWT+rXd
4hyieSvaAP5FkJ6v4YfRzj8GeNN5zopziDI4xAVUaPGoTQd325FAgF2K2G+fu+AmSzuwiOAN8Sgz
8gkavx+hZ679cqMLbRrTAUKmuSkfmxXw8rkUd7HhpefgTqVLLEjvk70wYmEnDNOWsoJye/7R68hw
JWWB3YtqBVuoRyIWDXskmFTUS9p4frpzksptqOyUTRyGsxME9iHxBZGo1bOf4oKZGETD16C16LvV
+dcoG48mbJ/8psUJ0KC0m9S1Rh9IpLeG9u+ZDD3rUOoE6DSl69RZkZ2DGmbLMB8r97pXteeUOwEa
x6JtwlUztMfyT+jB7bsp/eA3KU58dqOFMk1UsnPTQtpbliuUchrPGXfxSsAM5LFeAn7WKrB3eR7C
kVb6PcNCpOz3nAhhLYC3bJOeY7ZkX5d6TX8uKbrMfonLxSTpjoTdXNVwxOpMdoDsWngzNvlPr1l3
9R15ZesA0un0jDdZeHV2p62b/Cr0yAnPCPZQdTqn0RlCe10Br70a6jl+X+2cnqMldQAQ2HwOJAyu
p3ApLorRB7/BnejctgZmK1k5n+M5O0FvGAcR9evmuYAkk9fQfSrD+ZysJH/sN0rMQZYD80P9hZET
nis0dzSgccNZbE2Dtxkxw+zC+iXzyAlQsKiI3AwdzjSwqqB0+zdfid82dAFJBkp4wB5HwznQEay1
SgKTi8wzJbqAJFPD5ZbQcDjPcFDYxuDtyK+V/68ULK4wdAIYTLegl3zuMljlhRssAgBReu+1Ef+T
Xful4VLRLF76XA7nUqlD2uaf8wqeS35jO8EpLOxHwBe057SOIbSUygNo3J6llotGguL6uDUls+eB
xh+asXliU+uXVFx58Gbu+67V3J6hIZ+XRZiN4f06JIlPAZpC6vv3VJ6TKQuyvptOsDL+VHYzZMTK
3quTi8Gdc6Li0KiCnI09GZr8C5GYY6ikT/xgaKeK0zV6lNUgppMxmdCQzp/kP8YCp+6zXTB++vu8
NKkAey5n8ymSIB+UODbeQIDbJyticGcvqrrD4wa39pTB/mZT4kcvOfnusc8xtnNSwLqzAmgk708o
5z61EcxGNHjWfmM7BwVF1dxG2apPo1gtrBqTe9Nce+G87Ik/7s347uj3Ca8GDYCaSfSphHX8jlan
iChRTF0DW75kfhSMb4dEjp6/xDk3uIKYZBNX9tTGGxytIG4I4T4pPIPKOThykreySdbxNNJSf2Vt
T+6mkJY+rXrITzohS9d80qHCKlgW9Y/A6/PbcFquPXxeNvgL65A4MbuQeJyCPBxPAxpesNWbM7pj
FL2pIoQN9a6FE5bfGrgNzTix2QwPKXuCGQ5MY0M0ByO+qiuF+yWWXvodTgCnaRtMjd76E4Hz6Duh
4uwk0a6CKxXEi678jcuMv/Q3nDgOdAA/QhROp3yR4W5lUKlcoVDxZoaTzb7JoaapZ5ACsxl48oKX
pfWcOSfGF1aSoUkBQkkW3t1sq+pvgsXrxoPt5QR5P8HVaNmm8AjzXQodxEQVg99lDYM7UQ7ySpVC
JTU8ykqqYuMPOsn8TgS355n2NO1oiKHzVBO4WcGhcDCeJ5nb9YTuwDRpFk0naIIK6GgyEZxMw64h
3F7ZrG67c4XsRQlnAXOSUzXywlhdPYAYSU/tktFnr+Ttdj2bIOrI0tIJToXiJ3DNOzHIa8VVeMmb
L0SC2/UE2SBUcWn7UwXWM3TxDHw416AOvlVt3MBJEKw3Xjb9/QzhJVhWdu2BTLA4ozCR+9fv5znx
DiOCdpyxSqek1QWuBd9Sfs2g5MWaF5J7Tpg30bIMarXTKQiXN1n+tmalTycaIzuBXJutzup4QBXT
Nk8LO9Np9CsxYieK56RXQkEE9gTbu+c1Z9/iku79ZtqJYXA/uISwLWKBiJ8pg2cp0Af/+I3tnMtq
4toi2MyJbfM3uzxHARhPfkM7hzJMYaEvm1WQ285bFHTLDW1zHwwVDJ6cE5mHdJFqLZF6WiYL1s07
QLA/eX222wttclhRxhxjlyNwQpgdu6v+n5rz/8cKxoc7QbOVDMbnWjSnUakvYJKfBIUasN+HO1FD
RxJAdzcnx2pc3+Vx8IGNzRU03OXzXsg2bqdS6HRWAE0SODua8S6Af30Rd112bkeS7A0u6u/9foIT
RBTiiWDwc3KMQU/nDT9DceGD39BOENnGpnU4YFl5rv6trdiPQEh4zrwTRHWwrEk6Z+SI5vC/hLHP
a8+9GAHYMU4UBbyD/jaM7o+l6s6QVEr2EKFNb7wmxW1aIjyxDyGUezRt9yQyI2+G3KZ+acttWoJE
qWvDE3LM5/6xpOPduHopKKZwOMA+/aVvkXOZt1mDoTM4q0GR9FuZEi++IMZ2QhQK8lMXwwj3mFNb
wFP7e4Brkt9GcRuWDQWgWWSUHNOsea9k9zHTygezj892TjYxR5NKIH5+pFt4P8EpureJ3/3HNT7s
YRXLIGWLGam+6X6Fbnjqdxy73UrSKsidhZiPSDc32QA7YXHw29lOSFJeB4CGRJdM0nwkzVas3Xol
GV5m9IVk6HYpIyhX5b3AdPT1fyqvhaDS7x7rNinLdaySGO98J0umrsjaZdtv6J/7BaTbpdzgWTGP
MIuC83r5vgrWeRdueAPxmnC3TwlPuJmSXkTHfORf6in/kjWL34nsdinhPzwvdLpEjeFnNYtdqojf
1v5P9umXRNLqKrfTjG3CR9znBlghFRNnnvPthKTMS6gEkVGfetGJuzJTdD/W9Npd+JVt6PYpZbnE
JGhDBHw+fplkD32pcfFczOj3/Ap/ZJioNltzynuaFbSN/+nmxa92++9G88uU1yJKQa9tw+M6gRE1
jbcwIPcc2jkrVb1wkU1BfYqg5BLXxWK/eG1ulwbJIt3mfMHAc2eRYPWuHTO/usSlQcJeruWZGbfj
lExwGkn75VSR0vqdCi4NcgmgY5BA1u00jfWbsJbfDTBQV5oxr2xAlwg5xFsDL/ZanRBAUhckhs5b
gVfbwW81XU18SeYJ5k9Wnqam2u6gANTCB8W3pUOc4FzKxuaJbfSprjsYV3ffQWS+5lP82sw4ZawM
eCvbRW1HCSEngLgnUkQi9qvZXDrkZjTMYFi7HVva7eOWf6AUKrB++9w5NQ3Mavo1DdQJFstf+NY3
gLImntdY4kQnudjvaD1GRxjUw9k96WsGfVE8nXntxz9U8TmMrmgW9vLEg+RrsKiHmtR+Ff4fmviL
DEgflkydasq7+62zy4GK/JpuUfJiRRG5lMjZEtuYJNentev0t7mJydtej+JdOeX01mdlYW7hZHS8
HsbZRtVpm9ev8mI4KMgV+cuXdzuMp34fuo8M4eEyqhPIQeJNDEOF+yYx12i0/9WCf5Zbf4rfD0m9
LLNUJynGds+W1hyojtdDCeGoXZTE0640mnBoVwzDB2BSt9sZe/jbDNDBZzwLlJ8jnO98D+MlfttM
Vfpt6dHiSOFlr26bRcFMKqhDfhORpN+XwqaHzSZq7zfrTiKg1RgMOeb9iMen/RqwpuiXxguymf6h
rg9HszWJ56Q6ZeNW1G132wzXiHX/YXlemnQnEdRbvA55qPVJBEjBO8Ep2welHtldHTLYDQ0By5Id
qU3/OC9W3DGwTLtdAM/r3ZSX8Y1tYnQFk6EO9pHMwrqA6LZ9T2VITrycBBTcJrJvapresrBKP48m
Y+eQ1hDMFnne72FihoUJL1UNJCPDj/PIq0MSJf2bPsrrm1bY5Z5JJG9uzLX3i1e2scve5EDv1cZi
OtP2Rz/nJzKOnrHnJD62QblFdVajLInJs8G7eBENOfNqPGKb/h5+6cU7poaP0tHCM2t94ukil7oY
+NLmXrcSaPD8/hekhgVIL1dyVAL2oac+h3nGsatLL2Xni8Xz7+ND6mCldE3okSU3CgrkOR6OzMyv
zM8rydU9L/MQdKO6nDb082Y73NOgges8v8i/R10kJr9IJ07AGDnCtiwp6XHKYv0x7dXyidOs90ux
7tHJwj4aLIzrjuMC7P0+AM/4tICG48XJh8xv/vsKdHVFWw1W/rHpg9EWI/TbqqIPumve6y/H1h+C
AhzGSXRK++i4Zf1SVDVh+aGSjZ/IML7f6QdxuAaAnFpFR2lDtqs0VawIVh1kXnXRH/b0VdP3VKls
OZItEF8MXqQe8qnMb3xOiT+0BYKW9TAmQ6Octm0d7lrD+v0ganCx/cZ34pesDDJwpl+OQx5JWDbY
Uu9FxVbtOb4TvyULhm0Ne3IM2xoOd1CnxEFXgcfldYn5Q2ogpjbjs0EES2g63LSZhbEOZB7mZ7/p
cULXKlykw1bPx7xpwqdobjTfwyGQeWmEYXO66V/CimWMpvWYSD5+UwN4kBt6l2+9vt49trLZdhTA
1vloSzKfYLCH786ydvBSX0n/0B0AbbPPAZedj8lmc70zMG98G3Xl8q/f5zuRKw2N+zVbl6NsZ7kn
Dasa6CDS3ks2AZ/v1L1Tkg7o5tL5yIEbeIfLxrjeNOAeX+M3v5jZGPyDf8+ctRhTCMBlF7RY9aMl
4M6mc+6FDMDgzs7cIOY3TyKxZ0OrZZdkksHy0b7zmHkM7mzLMJuaGvxQfV5QWsLKs0p2UV96IiLd
jgmwJtvFr1mfeT4V6yj3YUx8yikWuh2TOquGPgmFhvRNtO/GbxHISl5T4nZLxrxtk2HAyDZdykNb
Lt2+ZNRzcGcnwlgwNvA/V+cl5+1D28xRvRsbWbU+pwim5VL//NJXG/OxGqctUucI+Buzr6PYrrdw
79i8MgHsRZ00bySuo4Rsw1ltEtlgpPsqn/1mh7hyMisJhllGYXcmG09gCdo8B2X+4+/LepmBPy4z
+HAnjPB+s/ZgQmFsuHMf+UDp9wuiHiDGWXviot0aecssWamh6jzYCs02e1aZ1/0aC+vMO6j5Fmks
UWdJ8W5ZhFAjZAVMmLRfInAL5GgpqQwS056B/UNrk/aL+hmiYvM5oPD5zuyH24hCmM/6nMhJf8QT
dVpMQRtdqe5fyb9uZUxbY/MqLNtz3tr3aDv8GGPz6e/b5uWhiVsUb0aybu3q8WzWr8qS73HMvCDG
xNXXQoOBB7LByMMc7pJtK9RKfGox7HXnPIUsxBj3sxjPE+lNoWKyq8vejydC3CZSnbISkEQ+nPmY
qO/g/20fQHp57zfdTv7KSpi24HarziKD20xJ13fplvi0kjErlyX+JTemw+XZlcfq3K0mv2mtXO7A
Qb+mG/3aRnFO0o5uWSPiuT+HfdqJgk+z3h6Ftsk1X7FX/oBb4/F2opHtt/6clQEsnDtM080axPSH
18y70lIrhSrmXM7deUvLRzl1ar+0tZ+8GXHFpfRYrTB83uy5FuZNtASPeDLwuRcw4tZ2WZu0Y721
qL2m+n0+9bdJ0nulFeIqSyVSbxCLaJDG64DtwAN636bBP37T7WzGqh4moyJhzlMcQCpoo/eLNX7s
fJI5h8U2llsV0NKcG0OX54xH226tu/JK6XXJIi+cpJlT7bJkG2CuFHTnQZFc73M9ZV+1qJaqaAc2
oqU/yl3dptKz5Mics2Ozi+HCtOYcLGG84xLaAzcZdA77/d+X4hVzNOKqTvU1/Ltjbvtz17CRfdtC
Q6Y32cAVusZxNn5oUzNlDWwQ0Pu/hZ0p/LtgJEW6jzMBFvwYM03bnQgD26F1wmpVgGsJT/qha2pU
FyHddkNeQ6k+a6bgPTdNKc9jT94vts/n+5mvrEWHFUblt5OqVljQw2O9gJE987qaM7RVfk98Y8T0
2i1Rd65YdwuJzs/9co2s9YpCO3GtCDOeTbQKOnNWeL5Mj0uuSfYlCQSuP5ke+ost5Go/aL028303
KiMPPbcwBZ21pV41L5wFfv95tmwWaiGzeW54fwAH9R+4Avid0a5CR6mrbLIwIz5vjd1nuT6E1Xyl
n/pKPer6LNaZmnmfbebMRD/mNwBhLWQ/4Mnd4DoTZF74S6y9c+EgWoedbag5Z1u8z0PF9k0Kt9a/
R84lWb2QCVxdLxNEeAJvInNeSTe+DSUzN9VYWr91dcW8ojSEuWwzmPNYV+a9alt6EMHYfPL7didH
pmzeJNwt7ZmuHO/W+OoUTiQ7v8GdFDln0FQfRuwbPOgtBeXZUbLAb0+6JoXbFKxbNKyYdImHFpNP
soApiJ8lLWFOGUPSZKyMWgwIe4ktIpCNGBhNf5+VV7a8y3ob+dBOfOLmzDeJdyOwDO+ZYDAZbRd+
ZUf+B2N6YUu65LdIypjABhSHBQDH3xplfwLxru6Q4uHhsJXLFzho8xPeqPR+Wcha2KYFJjEn9hCa
sXoGUr/aD7KDkMVSM3tf8Sg7VjBI6YsQ/+nKRLwSNy7bR+WgTNgOcVNWzc9eyglva8ty+/dZfmVw
l6OXsqFtCGXNeaLieaOm2icT1EL9BnfSScvyoJ4ZYpIt8t+qXO/xUPPZb+jLrvmlPMfbQLtVq+zP
cZLfjGlzgq/OD7+hL1P1y9AsSDhPrDbnSGfmARsvvxttO+z9RnczyRZqUEWRyW09vyHsiSeBz4sP
Iy47r1lSzfWYm3NuwvdsrNLHgNXrO7/PdsoqaPcvkGUs0UGjC+4ra6Z2MEt67ze4k0b4WMEQo0ET
LVe62WVVJosxQxD9fXT28rnjcvGqZBn6oCz7M55nw/ugTaY39UrU0SaJPLYx1R9RWY1XkJ6vZC1X
SKssYZunkx4XI0B6dnpsG3BsNGQZofzod1y4roKGZSHrl647x2FwxL30tu83v+uRyyujVau6nKA4
EmxKPjboOTwvaTf45RqXWBYnuqoaiWWG9Xqw0wKd70n79TKJSy2TfSOWOUDUiinQBznDwZ6V2T9/
30KX0H/hnHCpZWiTxqLircZ1nf2Iyxk4wa4VfpWLSyybdclX0uD+lfbBsgdXVBRmSjzvQy6lDCLN
gYmaUZ9JIE4bjEqg4o/rute8uJSyjbQSL+R4ENBb9blDMW3l5JfNXBUtjpoob5ZJnlMTDEer8x3U
Unq/fe6yxcqOL0BQSX0GxGmvuuxTo+RHvym5bKFfTo+t0hAByDB0CvWvvZDld73lXmA7RlzGmJkH
w8emw+WFwG16Scuvdos863NXRYtqAj9ogdSlB9vcRXHwlHE9HzymJY3chpEYpmnIS0Bltjo8p/Pn
JqMf/Ea+pP1fJjwXlAOSPtcnnpZ7SON/yYJEXjk6Xox7fLVTwOgmCVcc0M3JLP27vOI/4on7RD2G
vhwgv3x2w4JI8gzGxl09N8UAD8VbU3HtOd3OLmyjhalOdhIRb+ibhenlpg25lyMRvt2pYWhGErh3
5uKU1uycQo95TOUXv9WMfp8WTmCWKjcmTm0+/MOD/sMWxj4NOny1U8J0E/SQAyHECVP/xAKQ6Fi7
lJ47xSlh2lromHejOJWAwRdrC0Z2V3r5x6SR25KpYiDognYOjnEdfG0GkIziqveDekRuT6Yc2mAt
tyE40lV8ikp9iuU1jdtXwsftWghZxU2pwR4Zelu/WZS4Ny1Nn7x2itursNDKStFwqU5zYM8ANkHF
zXZ+7P3I7VWMfEliFnflSUXVsh87RQpVelVZWE4nOKkq4zIdKQj2oeA3bJArADDKi54SMSc2FZ1T
HYAAeGplsNzoiGdFtEmfWwC+3InObeiybUEUHUGUGu6TbNv2bY9Hab8VdQJ01dksxyrMjsMWmzct
uMB3pM3F3m90N0Ir+JzVzZYd+3iBW2Cd0GKspsAv4brdCqX7sJlXjG7DvNnZcNsvpvIyYk4jt02x
QrUoZOmaHQOofxY1HhWTbvBy/MTgzvlp+7WKwnLJjiKg1ZkH9GuQDsZvN7oSPdkQSpMBTXZMq/od
13S+kck2XTlCL0flH1U5vtw5QrNK4uZDeXoMmI4PLKbVEaI9Zq87OnkuqxOqpguDZqlIehyWMdyH
Jlrf55C/+vj3Lfkf0/KlX+AEK4ToDeQ5JTv2zEbsaxwy9m6WOSmqTYTHoUKLMaVwCpsMh3eA6umE
rbW+W6t4eh7mpPwxWDPJQ5yM5Z5LSQ9Jbee3LOLkMQY++iCgQP8hbPPmdkq3fDcGWtznFVGQDLGx
34ntNtSTagrjyTTJMaFtd+6Ipm+sTv1a0lhkJ+UEJIBaC0+TYzzzzwYIhhCo6L9P/yvHU+rkmzDA
lrnUMsdAhitwpmbZlWl+DRz+2u508g1s2eDGbJbkaKBzkxatSbddlPbh21BMyosMG7mtjSFKxCKW
MQE/ply/ZGia3DBZXQNRvtg4geRL9nstpgnBq1abb0cBGYa38P5c7mskz3JnxtzSHen6QYI0F10T
N01fjmf3/QRvp+OkN5McZ6im7jUW5RYqvs1+mUJxUChTvl9Z98sSvBB2bpOGhFsz1DMoyZEcw+md
jrO633U91NQz2bc73c7QQKeJfle2CYn3w5LAbUeGesQK2r5Pi3wrm1PUJ/E9bCfjTyJZyvdNs+bP
UBuyuojNRBGPLYFYyDaDcR7U+0tR+5wRWT3WQ1De4oVvfi+Tld2Pqq8snhRUegJT5cNWx+WNrjRs
i6dyhW1LRqfwNl/VClHWQH2QcDh+0DId5iJhtC60FPZTGQEEfGVyXpkbJ+OpAVdhYfh2VKMKb5JQ
LTdM0CugitdW2M13/dSDLtOkxxpRfRsLWx+SNtY3bdN3b61Y6yvPZf8xWl9aYSdrwHAU8ud5h6Mh
kB2579rZ7HF/K8Nizqy4gayO+pQaa77DTTK5aaIK1qewfg/bVRYC3NtbCwzClZbgK2nmDwGZ2IRN
Cak6NDG2HxYdpIK3mFqv5XI7AoHR69rGgMnHY/p1gfWjHa7k9VfW6o92QFA2dSpRvJNALcWkRL8j
ZE4KtsXZrie5V4MqjWInCzdNm4qQmwhL1dAdnOVvFfOUCIzcrmBqSzODcxoeEUvsZ8cyfuhtQ/75
++RfEuFLu8xJ8eO4hnjeD2PAtPP8IyPDcoRHafsQw9HyxpalPsxdth5ZnM0+LVRMVo4v+aVr0MNJ
KJ0aEx9rMP6OMbbqPltS/vT33/PaTnUSflgZYOSHNj4atNqOQsGSqhdh/s5vdKfQXHVKCSg79Ki2
RamiR19sV85Z9OHvw9PsNd6f2zMEx7KTAizFoyZpVca7qt5WbNuLE2gcFXmVlfDjmafU/hCgTuYK
SJp62WQR1XMAzxWgyBLeF1uD86AreGRVnT6V4LNPctfbcJyq3ZClGZjim7Zr2OwCRmX8cfgvBIth
AXP/ZzmavFwKMFfH7VynTVJ+L7utQWtqKSdDw6Lb2hqAWzHLm37No9tyvfiVWaJxWCzTKO7aOWXZ
TUXz8PPATX8L5YiHqFlrUZRq5VBbVAnZxfAr2M8Jk7hDVjiA86Gd6zsDJ4MHWdPxORSEx3v4PVVz
MfKmghFv+LMUwfaDT5A/kuNQF4bkwyfOFuhPlzL90ubL+GgqRQ4VS7fDvPG2/rnatYfu9ZJK/tjn
/fC5zTIS3KLJKeUjGy22R2FR/bXY5KIOioaGcJAWTb+3LamLdguwxmszZfseXkW461LzIEJR/YBD
aFc0qXwHAGn8kOM3tAVQ2ssOdBy+T4Om3gHt2D7jpYNVRdQbduiwnE9EkHQ653jM1jueqORRJiV/
hP2MuJNjG1487MNo12ySW1AmAGN5BwXAVBcVlGqDGvjGjJVptKdt9CEuBfnO4+hnujYa5DTRf0zy
rNSFiCU8RiFZ1OwhGpjs287afR8P46HOSgvVERFw8BeZBjdzst3Hzsoo20WyWsSpr/JovJurLSKP
ebBA97GaZjPf1T1f6AejO8NuAq3w78c1WS7URzjQ7CaWtndGpOE9FkBfUJg19Bzvu7nMgqKb0f0Z
CsGSoP7Iy2yOTsw2+VrdIG3qetgFSmbqIbz4QhQwE5h2W1+SJwFp5HgnUxUdeKlb+NSOczwG+8Hi
xeF+wENM9aiWsT8I7PcH+ATNh5F29mHWrGN7ZQUtElxK1F7Jtu+eIX0sySGBlSQ5wDORpoc6WfKe
77t2Q0+gAG9Td4+KBWP2JjHcVB+VMSl51Fm4DWkBxxcAS1WlGtPgS4wMbtE8jDa1Ewrs5WMaq1Ee
otXO/SGCgDH9Ng2T2J4CrjJxK6AU2X0GIaaZwweqaTSbIgJJdoKb9TSphygikj4s4EKL72IrQ/EQ
Cov/tcWcJM+QtSdBsWIxkkMlEpUeKMBU2d2sgKnZKQKZZziT4zkg2cGeNM/ecMXy8guDHFt/gLgi
VY+Zxj/Yb60OSlXMSzzwZz6lAPpDXzCdD5XpYvFvkyoL+jguZ1P52FFsxNtshPb9Ueuu7tAQbPE2
dejKEcIKw7bV01OTjeVN3QccOgIGblOssPk8p58kpbT7Ytak6Z6zGJLZsIbKEJ7xGHb0blPQdP9Z
R1UwPTdkFuZBxUtQ3tPWYsuGVV1X90NadcO/NO9r+iYjAMZ8afp8ye4oTUTwoWzjDgWkttCGhwhI
TeNdxuaOf8S/UuNTZ5KNsGKmQQZsLSN2vK2HNR1v4tYS9V6yeBnfsBD7+sTGNmA3BgSC7lMKSneC
m6assI/HluS3XYP36DcQoB6qu7yuW/OZbIDqvlnjzpbhbuoNGcvCpANN71k9DOpHz2vghXcaQqa3
dSgTfSeXdi1PHVS+wru0ylG5Qzpwkdv9krfTXO6aJNFiP5AlvmTXMQymT2pL9XDoRtPRhwjZaE1u
tNC8PjYCKr6fpjhNG+D0VJ5GhQKyKi6LCCri/CyRK9r7Bb+pfu4hd6tv4G1nYQqseCK/KL5adqym
Cb7mfZXIWznj/9+rbdP8Jl1VZp55pPGuVNRhE+k7lDHr3O4TNRF5R/JaLOqw5ZlVD6vEwpyDFLif
oSgbGL/e4iCCVGWYCzHcz3qc1b+swXX4LtLA7hZiahuYhPVp3++B0JLhj62fgvG2DfMB1N0e7idr
kVawSi1tKIJ2R+AbPX7TEVvIk5KqUXWBTCPKAPcYYkq0qeDX/NXKvCZbAUwCDqg8aQX/H0fXtVw3
rgS/iFVgQOArwwnKaeXwwpJtCWAEQYIEwK+/rfvmXZdln0NiMNPd0/1HstZFL9zE8XYzGab8ORsH
Lu7iPt7F304ncfyf7ZNoOnUstc3PNF5ccj9ybKq8ZB1e0q89iXZ+VXAMMKSYv43t/kBlY5dLemQR
uV2n3U8Fhcmk+eT7jvTlIt2xvvWDJ+0an3QLp777Hkn1/s5hOwKubsMuRf+x2a3JH0Q8rOqXx0HY
VZFxtzb/idA20alrXMJOCQ9e3rXwrIxKk4aYqmpMsvR2sJGLzv2yGXrrYJzQfgA7SgYDw9w97taq
aZMcOAvBZUL+HmojbYW/aOz76vtwrKFsMlBBrkimZCG8htqM9ndtEsMYujykZPu/A2sF/QeCRTr7
AWFexDGehS78J7To1VuqYUzyuQ1tGnS1iIht9MTaFHhSbe0ci7teoco+J11EVnUZCVHClTqx1lyg
sPKpvMwIWQyfIxwScT20NM2aOhwI8oZQaWAzRdjAMbaUVVy1hGYFcsei/S4Rpm2KKcf6B27bplnn
pWDL9y5UDSsKJtZKpRPV2ZlvWNP+tbbEeXp2h2lbrGBlMGf63W3U2FCybYc/wxgaeA8XIiB3iyFP
LkaAHZxnW39uBqHX/tzApVvGVctyEU03gOe39DnZR+ZcmfqcmQ/Ea2/zXKR9rNobrWyqQ5m18TAe
xSAc72GXu88HYqd3O3FV5liDJ+duivq5L6Ix7ej1EFHoLzya4v2Lkpnxs0sQWnZWgJ5ERQ+2uHLl
Y4eGyberou0p1ryRyD8ddzbVrNuPcB6Y65NfUaOmtfabyL66g0/xJ4dsvr/MPgYjl2QJcgra6SmJ
PCUFQ6JWdh7QbojbXCYE6wARFT5c6BGnN2JWE+RNzo39qVminfw3pb08apZHDe3OMvF9dBfWaI//
ijEhlyyLs+4sKO7vWk7tSvcy32FPf98qEif32ge/DiVQugQGNlhsf5KjnMRrPO67gedmGq7Rtky1
dBsrh3kj+c3eSnvO0UYtv+EcAK8kfGRswV6XPncmL9Tkc16LVMBspzgEyaerQ2eJqtFiIbHIPYw8
BWx/JlOgq3LZdA69TZIXRJR5GZ1SToy/GZluu+coXml8m9EkQbuGo4voFbhPT7n6I6PULBfR8huk
I+urSpBkiAqb619uzqPt1qxH31YdD4m40nhdBH5vRfZJEQGFa//0oYHl57FD6neDzpqlP+2Cm+sR
vlJj8tLMB+mvuxV4ARksMUBs2I7a8eyXyOBfInrkFl/w/Hz/jDjU9SZbx/YfSCdchl1zXKSm7ovz
VWFb3e3TPj+lrJm2Oz6r0D2mcMKlj8ED3H0NKZzfLrDGGltV7IOi6S2HjjycdNOv+jNH9CH9TsiA
djnb+OZeKdYAxWsjx6X52+Hfin6n5/xQvxvLI0bgUXdAjXWMeafh1j0MluCTETYVigwt/DzXLOD8
YmfLxyUQ2zYUmmRcXgXw7VPnNUx2sCIyt+ek3/mKWuH77rFhm4zQUQ7kbBicNNp8hEtJvQuRLG+U
EbPHJWnHJXrdtGlnV4OYaOh8GYZuOOdc4Kq2vBG5QkjRFKVozg7K/zUTzMRNyfbZkQe2O9peE39Q
XSRu9+djzLpX3o0SYVU9xxx3QmJQ1orCkY2M95lYplkVfSegv0+aftBxsbGwMdzP0ZKseHCRRBzq
uMZq02U3h1Dg/0fw8xmo2p5XXBAof/Bua7DzL9d2qtIAqdM/ipy5Z3ZkmN5HwtfbCW26PVDRkuUA
XoeliDe8tXFW8G5m7roKNNEF3IsDeYitESBjm5zm8o4xAQvkst+12Gr84OHSexziN0jdc+fvTR7P
5slpiOyrYRsG8oxGoSVw7+6DladoJAwp7Tm6ldO0sE08I0NGufO68eYuExZO9TmVZ7RcsofbKenz
8QzXvzR+PNAGjvWc4L3S9QJb+9Vcd6rpbNBRf+N7Kt6je2wKmP1rdZ3lf1zcJe/IqRGfGE5RzE55
GDXW4JLGb9WcLfRfYDmUoKAST3YlSWjKRTQym0oUn3QPdefgGWvO2QYkw1zlOGtTY8DPe1FlWzq6
NzUr6WwFRtYaWUXZIdL2lG1Lsj3RfHXJU8ZU9Kv9zuIFLo7JQJRpmNpevGMyFvYWOhQ56TK4LHBe
dtHCoq0YAa1mtFLZZKfC29zeK5+SjzVlRs2l76Iuaapkn6OYF2MH88mfJs4iV0Wpn7a+6A/X7PfG
uw4iQ9ugk91Ad5EhqVcvm/m3aGfh6h4ngr4IfIjtJjfc0aEE5WOrzsxhg1eB0EMxRmw/ynmyKk4w
7s7D/qFTGsfnIJIG3Bn3iC9+R5Ed2YLZNepDfai4y12RL4nPaGHmRW5n1iuq7oNf0vTitlxsn7uY
EDteWDmCblkPMBP0dYXyfLkbpyxO8muC/v7X2pC04EuvcT0CI7hhw9CXmIDmuBZI7a2mVKZJtfTE
/2qdiM48SbLHaQtRVEUe/w3sPf00MPKfT7Yz3T3eFXabiT4HCWVDVNp9Tq9jGvY3RJfp143T3hfZ
AkyjmgBk2iIGWxQKksZcI886yzxoiGn+xDpo6gCtQ3ICd4ej8DJnzwJy5zNakrmMY4yF5xaVFu5H
RwbXaNc/remCCu+bI71p9bjc4nStMSK5fQ+gOz+uPaK/S3jKWHTfbr9QYtGg+IXCTkOMJYz7lnM3
77KKYQeAHTranLls3E3XokCJeNclslPofRwDsInV3KFhgxeTyJrlto8PUvN1iQszdBCGQoFaUrnq
875n8691X1G09JBUXYOwItag7EYjbDxS4X4sNu8xlmVonCxG7mNYSY01qgNOAfwoe8tcIXSWA+YH
4GE79p4qZO/aBl6LKBRNHQE/SfAdRA3Cp8mCiUnba4j8X5vNDF2jxMA2cvx7Wt37MvbIkC0ymcRr
OWIJ4VagRcAUkG1fxrD4v3lA+cjaaP816NWVJlvYE1vm7r8u7ZrrKJfmphNmQj0xa5FGhpVw9ZB1
aNMDjSgbZQ2jQrRNKjfRBVYiWxVMh5aOscn+3kInirmBY18HncgbFn7BNrFUnrDKNV76GU0gvJ78
kZU0GptbTNXo7aA9OsNWiN1CbaLngqI0nKXeGTKO0tSq2jeZGG+njfo/8AFBA4zhNnsyvW4x/iM3
/ROLs+SyZlF4yeA1ftaS7z1cNg98abKllewMqYfUzH+nHYlVGxLVX7Ecn+DNT1qQKQxIssLLcDJU
emig5uxCOznWR57iRV/G6TK0S8AmWm7daYxMrwpiGvUph7F97PJU/tSuZ0WCveCxTlWs34ep8eHU
w0+E3bRE96d2tGyDicAwvVIp5+c5G+hHE8/t1y599LQ4hsYsF+K/Q0dRep8yoR73ZWquLlF5VHiE
nVTIQkAPEKCfPLcggT4s6qC5sAMwV9Up2Zw7Cilhmc0DUSUC3cKlyWOpak2iyBWc9F1czVpTgFvr
HhZAR902VT2ur7o5mhD/WkePe7lo4ZV0i9DDw74n1Dp+m9M9ausBc8xaY1rPsmKFjPAhPbi8T2PW
b7UDkAcQaQx/CQnjLwa9wT2L+HDg2WFExFi5A0/APRnVlovl1R6JTotlS9fhq2m7Hqmk6KEeZJd4
BhczmynEWx3rk4zRYtqj227ClgxLMcXCyAewYXMPUTO+ybq3mXzMknzKkTNvvseRAf0F/CBY+GDM
8yt0fvqUsGj5aixZDmCerrn5DqPixYRelZZ4OzpZDkRvXZnA5/Ax5Q7HyO0jmSseU+RODEvk6Cnx
lC/FwvNclNvK5xHW4V1qrgPH7VdjycfcwrIXG7QRVjufVWJWdh8tVvwjvJ1UyfoFDW3c+fEXmTOO
txgMAKkhiEGbwvFUdT2IYH+jx1t/NEfefGqzpBQJTkhWhS1HhtZYbdMOA0KPKbMMe75vOCwr+dlq
aMZRFOKPxSj3uYCWe3ICftUFIT3eycgd9t65nN04JdVfNlj6By0b/zGRkWMmk9Me3Qan9Jdq0L/B
WSoLXSXRJz3sx6qOMvNpfhvLNUExt2vy0lt0bwXB+6+KYx/kbYIORJWmm5L11Pj1mE5yzXZ9Zdgw
QC7kNwTC8ZflBX7EZNF3jgA1BqOGMoX5Jv/RCpkNlaQbvO0S+FrScnNm1w+WQo08wiIfHshPq+eo
bCJD/Xs6sJcf/fTo6m7o4m3dbwrO3wfxQFxFbvu8hsDDviZz57Gwk3lBiyZtZP58gGu9APHAbIai
SBoAQ1DI3hlLiCn5FCKYwRnUC6UNS34oOeePR+L1m45bTOAHt81SZlwB+4D+FS4huA6w//o6sOz4
a223XTwRa1ZHYZxeUptFvyM98rNehG1vN5Oi/aMm69dLcG37zo423SuCefbZGSk/u6Mf+gskdsdW
Lh7Q3omNcAqHB+cw/hrgwPcIv1+sgXMYxdYNNOxLDcyC7eWEGUTeSKDy2wV/Ir9JIDGazimPWVdl
bNF4TqQ1svSCLHPNGGztSkW4wswBzYet7JKlz7kLeKD42coUXE3HIxlhl1doXBbNyaceV5bOtJhu
nezcB5xd1qUwYQCfwUwmziRbLACUENCEZ6uD8d3e9o4DnJWqUkmIjhobG1LftMeAk9pDqpFc8b1J
VtPUdlesXiY3brIxuSb46j6izQF6H9CY3OcpzDBPDZnXcOV9r7PrlGf857LpvX/irE2mYuuPCQcC
NxszV4AHqq8XDoDsckR+Z2W2jeK2UR5WBQnWFgBrs32PH9F7BYspYbeqFLsnLUa4bncVPLm+79+k
0Xl+kVb2P7KWqPk5t7GKnnmIk1CiQdf+jOVZaU994PHTtk/dR28PDNK0DYAzkSLUg1uJs/jvoDg6
kFTQVdaxneH7R+DKtd1nMIWymGl34qvWtPxx7qL9z2K3Nr3QXuc1JjwAK3CTnYcCD2z4wLp4WvFj
6xK86gFbXxNDZ7BgMNMnkTt1XuDwzYu+pdHfY+f8HoiEYGf4e4QrOJCx+4ssXvKywy0Hs9ACN5eZ
bKN54iolV0CQT2pw6WMsyXETY+yeCh007LyXpOEAGyek+J6n1UOyOrWb/DXnA6LrCXbMriOzXVYm
rZfnI3EKI/Mx0pqYdUGDr93dnHUZpnTnJ1NRTyU5Rzyef5h5hW4cXe+iYZeot/lswt7jSsaqgy7m
PhE1HIqmvBh13PGXPVPzfRKLDvHE6CzHIktH+6ImZIygurjxrOPh+KfSDazwAIuX7GFO9sXWeQ6H
+RtqvnMIDRPoLmg7rd8xVRGaNZIYZNwUlraZgpj90HsNxjPvLj3D5n4JdDQdT0gAG101EdbmpZPI
jmCrY+A8AoMZGWuB2BQxcaioaTblD1REvowy0f71ad/vmDFasp86smheo2ah5yFBnlgy5V0R5WkK
pHmeEewolR7t9Zhg9lBNOihRYM9Oj9VoIGGrB6BPV76l7BG4Na26IZUP8IbAe5K0/J3ZBHiVwJhb
IG2lGd9lZFda9D4f0Op1ebyUXmddX1HQjd8fBSKQwuWbNAXWve0ZNnEHKRAbPtSe0vEX1qHsKXEb
hn61juBZ9nx52RYdflOyUYQ5jCAQSreg5a63tkUlgLpckCclPXsbkBSK2Ldm7l+ifg/ZgxGDDxjW
HbJlNKiJUGOrxwMdhUR5PmsPFLfEweNTsc5NGxWg0sKLliZsFTB93APJBvwP6+lktlciB/4hc9VP
X0c6Yw0G4yXQAjLDFGeYEHJ+2yxpl5TTlE3Q4zYqOp4Mk01/XnS0G3TINr+DVt8+NRvy+mo2tUJU
LURr2GbgeX+US2Pki4eZ6F4GxHq8gVlbPueYB1Gjl+oudIi7M+553EzSjDcjcDH46mJq/GYWdvXY
OrxTyEcMA71Vxqn1JrSczSDUgDNcNpmPvh66MHwYgN211E3702Vs/5WOcfgXMNjcAIDHW5cG/4bA
MFg+DvCHFae+Mdkj4rnNFUerdVVIMzOU04IFEkw3A0+RloUI0rdYZ5ad2aiH+fotkQ8lyAH3MGXQ
BdyCwJry38EfMdi4Bd03CsYyfs7zEv4uh0rkyZE9fusk2DHZmvgK5QK73Vzc/MPAQ9ezP5oWHTrI
mE/LFrwFUvgY8pl05iCGmcHc2+hwRxmAvx32pG/CucekoVk10qzfL2gQdNElQaGnMPZfrv2638sG
HGE9MXnc9hlLrsKky511Iz0rIo65BCynKDBfjoHINKO/ajxoAKQ6xgjKV1xw6ObatRh9tgB2AFxa
IsJ8x5g3+uSfMiBVYN8DcgYGhfvXDsvZFqV+7wst2+Y9DMZzvF4r15WMlh2Fxxl7TyPffo1ZjiaY
wvuRFiAzwbJw2br72U5GX7QV/auPFEhO+BT/53G14TJejxYAps9ABBsx3TRjHr+EKNX/JhWRep8T
XccEXFmHGoNCl6IzTIXidZoQeXPAc+DkUvz1MbHqtLYamF8Oh79tBMlTTFyoE2DhWRYOafOmgoGn
een7HJOYPFpQ7wtp7udWo+Xde28/9q43VbMgCJT20TAWs0iOU9MiVBKclcR64J4nF8en/Z37DT4Y
dkENwcYJv3cjny/YNZ8ycDste8QEBr4bpFk5DXQBCNDI9BeS4veTHaV8hnJAVBZb6pWfqfuxRWuo
ElDOL4ZHw+NI+7YEzKkvijfRO0475KJEQNMONCw+b81Camxx+QJ3oTwPKYwMoftoMJYIyZNyHFuc
y/GY0MIF7Hswpz7i2MDxmwqN0Q3OQcv4vTDdoO8tY1Bbl2QFBkAW2d5v6ZQUgEQ9Rk6LfE6/ZEsx
Dr6tsjxLqzCalx2qkCpJ4d5LPacXbMf6SxaDjJ2mEO4wbISTx4l42mEUcYEkiV6HQYuTjcbjjKCb
4c4O2AGeTPd3gntyiT8KH+B5adpi033siqDbUOnc5099R8m7+78HXL+RR4C6w8PcjvFfvOxpdWQK
Vlbp3jSV1wQsh0xkoVNFimY6mrrp9+4jlcAM05HIy9rGquLyWFHFo+gDcrMGgGb7EQc2nplrxGkX
0GPhvcj+cbhdb6o+UsCDsLjgw7PirT0BkQYtil3uKl34duY2cMSLN/sfpDsCmum242p09g8N96eR
jr3AGT5UG5IskP4OzsoBp38jkvAzaN+kaiOfX0W+RA+rMx9s1nPdGwV2RTb5KVtB7WEE6XBbdjx7
A7KwngFa9TeEwicZokODizx0n0lm9QU4JHseFvu28qF9HwjLhnJDD4ANpbVBImDf39rWCng4tLw6
FuARp4jlY9GrJU8K2HeMRbCcVM0U/4WV8Yrvc6fVkS8j9CsqMF5PMIpfSihZpiJ3dHelgnpC4bLH
6kJlesiaDELinzysU5MOwXUfyk2pRzgtJxPLasl1VG7qUGN6dnbDRdizCHzMkwkdkXfjtiZpdAoM
q1VApayVB8UBwObvj/3I/XRB2xb8K6DUToOsCkuW/6fWPftL+6DVI1Ee3hQ6xgryVxvSw/aFdz2d
K4U0+OT+yA9hP0RriL7B142EBAqHqwU09zKrx8T0LL07lrGvMrmPyY+Qxoe5Sfp4BN2YWqfMS46V
sgXX3h7jliSDid1/sEtW5lNEjplQTHMbL5Dz4jfQbSBj1RUW6hxVblkngemGOP+92QE9dMaFfAD9
2cf1ssNm69sAu6sTbu2bcls7Fm4VS1Q3u+lCCVCXo7XMLKTjuBHtiJ9LZ52oj2D6DJxXE2VseGhl
Y94xUM7okQaUG7jVDEd4Jx6G9s95K5w6IUstJmU+mPkeoEoCOUPf9PPXDvXe9DZ3NEwvcdL5pcxb
XPy+QlDC0hUtDmt3p9fZjGUeI9QVcydorKzAtTxNj5O1B75peQCtLfoAwLocXLyAakgzSGZu8jzN
wh0sxhv500Y6iEd0W6R9D44ec3Fs2eze28ngZUoSUE9xnQaX/ALxKuKnHiCL/FJInPzaOJTYSDWE
UL2tdkoEplkNhOGqly1OSyBNR/SE1sfKehWIzcZueIf8vCXrlSEQJrQcbtDSUGoKGW3tdBLwfwRu
bOnukVqN7fXNv1oFcqZqV6ieooJrCH2hpdXWj6B9SUO2r9jNUPDV4PN0Ru/8oORWrKyB9AH3vl3q
vImj7WdPo8l95oCURII98sUvE/oxxAfDygPXOjBlXE8tyL/Vz/JH2kVgxBFJk4roOs5qFWPVzZCb
3QwJJEc9yPjcNvd5oGN8gd5nCdd1idZRV3wdxfCw+sXnZ646MZur47FEWyQFO35nO4w5S0fg+AwR
2gamqRpHBC//pwBtpc9+I2E2lV/5xhrks1DkSBUsPuhD1KLPBWmdQKFBMnxDe0EbCAbmIoqkv1vj
lKfjLWZSTLvFlCCf7x8NlNL1lO6sPSD/URqQxS285KVeTr7dgYFtRLLh3oAPG/6CwJqOHysKFv3q
You18FvWDq4lF4I10GxEr8ChlQO31eOzVzYZWxHXR8ymCbOTsrCQlJA/REAbziMephyuqCcY4C7T
pJPjJ5E7n6t0taLtX0AWBJgSCpLwkVQIvDHHHxZL5j8G2C30YLgDG/54IAKbObVpKtVpFq03c7km
9DD38gCBXSwYgknlAQ+M5+M7ruFlPlK0ptA7WVOCD5WYjJBgSrAU2mE/oUBYZ/IFvL/nNU7fIPZK
2LDcQ5U+TPcxxWimT7hLOVwTYLKH+SSkqBP4psdh/oPD3GX3xMI8rDAuddkp7qzC6YfZlyr3eBWI
vLH5l1Sk/djR/3gLnktRsZZ9CnmBPM+ZPIaXhq24rrHwvTyhmLDuCnJrpK89rLWaR0eG3d5HM9Sp
N8hGsacY/lhjBc06rTu8buhNdiP+qbzr88KnncERlWgr0DIaG72PqNm6xucftrqFNHpAZINI65iR
Y3toMgA6H1QebP4NxVfyDyZlhwC0AAIVsLYT2R0FSY2ZA9RGem7YAsFVrPPhRcxtHo2FZ4Sxah9I
siDBIht+Kohstscc40UoQYxycw8LZNGeQorzW885SOAi3fwxJ6VRWA18d9q6tM5j4tcC88PxGLR2
hy52LHgcZdcBf32KoHqhJ1DM+1h0cKYPaEi8uTWJ2XzZNEOjLogpVGAlVYj6AocH25w68S9GRi77
QRwj/oNMIomrsGEgBzi6h3efxPuC5pgu0689zvXZOijWUsn4NU8tYD8KbSm85gZqC9iV4igByOhw
0FtYrxQ5VqbKHPfYUWkNFUBBD8XtZcILkLw1PQVKNA/RAIPmbnhaM2HY44puF02LspsHW9iNN33f
8uPKEKtwhXyd/YVDEVE1BBvkJ1bJ9leJJ4u0S2cCYoJHBjUoJ8vLAo0A/8eAzf9pGpyWi+8nN1WI
3gAyyAlawSsH+57BAYzvz1mbBYD84ySaYqNkf3B91PW3Xa80uo103D6yOU/9A/H5/Btcnv83Nnzs
y3xuVFboLcvA6knsiURQr5Yub3ZRdnunRlwclF8AM+KXGzphUE14WLJoj2i4nwfB6kmO+5kK7rvK
tA4wBPk+yDrJwYaEefmtHLISyhV0Ou6KfZYcUGjSvyfrrj8HEIX/ELqtj9cjo+Z3iLB28NwNvWlu
l6WPEGsdoj0/NWDIlxrCyWOu8mkd0Zi4VE0PNLQOr20LEOWEna8uemHQd2DZ6+iXP6DkvnXG33D9
WnivNyD6Xs2g7HpJlgZMjOzSEq6dUMDRkOa6ELFIe1yolDSPAHCx61VA79qvX7FVMq4VpCxotki+
5X010TDG52heouQngWuMecep4u57/wEAlzOkHx5zwNhLgQc38s81n/s/baxNjHfo2NQJ0a8zu4WG
DFd1u2Lvi+W94eURxckFAqUOgQAKwIJd9fy8s8QA3FwgVWifZKIz+QKgir0Agu3lP7ZipiBbt//U
iAt9xoqpn8qYoT5gZWpbUfujbYheJGrXc9Z4yUsObxJRM696yE65ibL21g1zOvzos3lCuZQqoheH
AYxfcgHI6MQZ4JETFF7tVsHxHBKVMQjs7lBpoPHhQ0fCq8Hv+qVwQWeoSzybRFjrdl+Q8JJKaZK3
0QPc9echGY+06rG49yStJnmdQZWE9+oY3ViqkAfAsy7JIVwpKNKo9aMKvWp+D3To6B0Aob0RJZvh
blEARDpMnRrG6b2QaI0fYfC8XEfdphlI6MWgLm1dvt5YEdzbvB5GFRFNVlXkZgTroEFxnsewySsf
Uekve9hWVwA2ZS0IDtSh2znAHeIW8lHSv2rcShC1T1nAx5MzgMqf9Nh0VrscRv91urt9qdzR4lOw
FqG7bGum19w7/gZP1/xHYvAmlzZ2JPoKflb4NZ2az8Smy29Bdq5PHgzWjpSM2ct6OAAdlxHaMvY3
Qe2LVLHlCLZ5EY7Ro95HtZr3DJv90WlAnE7zb0KbwX8cM92fF5kMcNxa/Ms6CwMNCoIULuPQ0ACO
Ydt4QaKsWwEc8wBz+WIbJqOeMjMN5HGPoUO9Gxob3c0jFC24OafwMEdoq6DO7vr+wVgFTgXKTyxc
jWoYasojuMfzwR4UbHks07cJurmrji2TT9O4qNJhSoB9arfshaMsvywT9J37FJmfKRnWvBhkoh7n
GGlPTxRVUVVHZ/UvTCYSAgCToevSAHGm+34clqGetMOGke36TpVEZB5FbEpyJBGlHg624HOOXyzE
uoRsed2+5fLJ07CuRD6Pe7foV8G16q6LGsx374+jUhwhBbwU9pS+eGZbaK8TCPzOCt3/aAvehAPa
F2CVr5hIcl2bJdkfsmSi9/BAMdcc/QKEFv/j7DyWW0e2LPpFiIBLmClB0ImUl66kCULXwSRswia+
vhdrVK3o1y9Cw4qq4uUlTJ5z9tr7hIbtPEK0LO6WZqvvX9fSBq/0Z68qn/M2MeuYmEmIHQsNhong
nPTpremE5p20zFqgMMhe7tI5qYJD3U4iPwPxFQyIp25I/iIpFMN7F5KT9pwQfCs2FFIDV4Ac1kvC
QNbdwcAPAaPHaeRf9kPT7dnpAvdP4tlIi9wM03wsIXsfi9GW9q6126TcIg3r9N5aE6TuzADGvK0Q
w9hpVFn05hunsc35cTVGbvtWpsOAS4KTT1wQuPlL1LkNqFjwVOGUF723qZN16C7OtGTVwZVrtiKw
DLCczMjXfd8Y1a6E8Tl2M6+KTYHfYoooVIfb3ujHkwrYAlU3TfoQ+n1zGibb6zah4UEDGRp6SqG1
iFhkyrmk6F8EQxnufNOpxHHeqCi0F/mG2zhHdxXr36LlKXomcTC/lIvdffRYTkh9beYpjWjXZ30Z
htCDr+DoGCKEWMi/VptWcTOiDs1x1Rn9cWaxJl+za/x7kVy3LxujM5IC2OY/Vei1e38ZTPxJg7OY
BxB+oXbhvPostCSvtYrq65TnxCwzYY6TZOvetfp0+hOEQviRO81WHY35UB/BENRj1xhuRr2pXR1u
BQGveQQGNmf3E/Gnu4AncaBV882/oBNVVA2NLWP+8M5Fbug858bpjDY89lWnyi12sNSLEkkP/ou7
evxIVz3EcF7YEVwvaVTcWhW9vVtW9rSz076lIDSWO9FNwa5IC6mjaRzZQjdYvKy2TWcOexYgNL+p
sGQ8CTmfhWtVOxyT43ahvDuPKXPNBs/Bxxw2BTdkK9m9tbbN1u2H6t4qkrbal7mWd0gj1SGzluqu
M3In5l1mozkuetopaqFNEa7hQbSFvudXHsaYkrBsoUk8c4jocKFLnTbdjSl6wUPLYaO4gFboPplL
Nt24YTtuQSrYH7ykI7Cqq0KI7kb6irHgOnNe9L2LJtKoiyvW9F207mK/FMoaLHc/4yKy35Qq8vkm
LObybPemeLIzL/iRQL6lER6jZNoEBiKxj3m136iqsP8s0FHrxgyn+ZKJZj6UjgSCqVYE2lpdxway
rG5KUjtTfnvl/HIa6TU7xFW8A8jbZRVNdTllx3SFn6gsO20PZiJCh5LAZkmambpnrhhlwKISwCpp
dazSNt3bJMgZkXqtaww7gTvnbsn0cOFD3sC2CDYhiGB9wnuIqVUGSlpRko3mYRXQRnFaSqOJFLzc
yiIwzopg7dNjOhvLpqX9OoCP90+NVE7CTMmb9KMf1AwayKl2mg2Bu4a+BZiFC6foM168yUEOn9V0
PevXZm/hgh72CF16iWuORPOPaY72vEkgnWTEYALGcHacct0O9Ln6jrkwsBovlk60sbFa1cyCc4uz
YsXY0+wXs3aNbYc6mj0iLuX9eTRCGosN4l5HYVmYoRGekiJLFLBPSXcUQhyJG38YUUg1B/SB1yBg
1lC3CQ3m3Ez39PPuZ9j2HpYjd8qWTWm46asH3HYiwKm7FyyQc2N3VY1Fnl4/JlurAZH/YebSYCxo
GkHszwvVMjdtcOi4J6jbKLCzSNA+IotZS7duMXURSlz5XqPu13rOEoZ5i9Ux+e7TBKIDtvaJSmUa
+X/zFEsG+YvPbMb1jdPc0vHFfWh1L67bLFteKOmzmvDpMBocc8rvfA29qKuRpLINnDYvAsaJvMVN
RIBbFjJSdKHKTzHX2Po0aUxiAtiE2HFUwiqkYENoXpJKeqNmCXkyawjby0TB6kWcpkt/roEqip0F
BKLvrbHrLUSTagx31/dwsG6QJc1gI0oohggviZXF6Vp43v284A3ftF67eHdhJfz1DpAvm49wEa7e
aJOn6lLwqFanyRe9e9Bpm9P7mcvs7sMmsbI/NpYDVlQaOaMOkgfFvDFlEryHTeB694HV9C4PtZHZ
OI2aMt16mbmM0bgk0osGXgp1pNoBm8mmg33rHvTA2curPy2BsCIWhJp1xNKeBDGCfFRozkg7wLbn
cOyUAKJlmG288N9O7nHBdrwZTSc4V6ppkoulnDKJ53pJX52xzj6xhzHudjMx+1ultGB8G7puML6i
xrr1TTX7iD6MKcE2wVk7uGyn63etSQe9mbBM2cxVYQC2EjqeYVHfv9iYdtpd1fu5ua8Df/qTZi07
u7y1bw+DQ7+wSXFS7HyozxR1ZmRLQjOM1W6ddKAe63WUBtBLnmbhJslalcVTWMtfBiI+mepZGvSx
64Z675FSpkmELjNjU1xdBtTLVbrTSZ5jHsGsHHmLF/yGM3Mfu6TNz1njo4AGmU1nG8w5sMm6Dnqn
KCWWCJeM2T6j2/LTG6lvMoVnwziJ3eXkJIexaavk1jFW8+r2HGoHoNyEFru47MSs35u5z+/quvb1
ZtSeeBbtbDj06GZQnG2Ba/Iy94gTf1Lp4/Na68x/UleMC4EODfnkMtGudnYhVuQoY1kv3EgWlbSc
10PPwof7cgWtfKpo2O9dDl0YAnx1W8JJl/VsF7n0dwEy9wfFFmsc7Zq3aL6Bc15/mIMIFV5ABXkd
aGdi1D/m7kbaq+DGabr3PuzqrUL5+eOlpqZUYYXiwZjm7Ec29/UzTzPCpUjsw4jK+6vLxfq0LMI7
23W//tR5Ue7IRCrO1wjpTy+BaUB9ADDMVfGLoIu2jkpbaEzXYjkbgHl9NKqObMMuVW8VhgZa03b0
byucoZwQnJ2WUVc4EyUjct8e2vcw9wzktHJ9BWJc7lbUx2Np+HgHqyTM42LR4sZYmvzWKic64zUx
mH75HdE4tGK2D2GejrvOsqc96MjwAVdm3M1ZjsIOiXmDsZSdDhja6t+gUWaEY4ZpfT8bz0E2q8dr
/vknSweXs4VZ5X7xl5PkRtpTK3VP5tRxdpm+GvfA5+kpmJQ6NoYNXW1Iakziv8zYEtMv5hK4cfqs
OEOF4QKzF+uc1qF4BxxuSfFZwuvBWAHlJMnQHNdUmAd7rvXF5y0McFI1P5oUqNbgivzKprz5W5ce
ZpZlMJ4XqKFH8gzms5yW8egCgZwdp1C/pXaMI8O++chH0dlQVmeXwJPhOZ2uRF+fWCUkoYXNU1EX
s7lBbXmTBQwerTpFDDN1jGaKCgmQLRiPLTA3YYE2iYseF0w6eu0jmUzLBAIWGN2G1rN6sG0ARzEb
dWwP+fxWTRUjV4ZbWbjVbDI79BkRrJtZIeqrgqZvctx82/qVzZFqAp1uFuoVXpdMuKO0DMEjhlaN
MIB+l156owNFUElTRqa0PnvpG8fUL5JTEiz++8JOC4ZygbiggQw/dWGMQBtm8TpbPqrLONtnBJb5
aEzreIMRpt4moQrilJ2gJ5LT861RpMsrsii7fwNz2QxUvlf3obV3aF5Zf7vsMEh9+vC1h2ENpwPN
rPMZdO1w06+ieWBoyPTV6am1Sa6LjNafSuQW0+WVlxt72FiJNcEMdwsmTHbIJuuv1cJpVmAG/+EN
tfqZ4qB5QBrH8DwjVLZGOe0roxk4IbmNoI/VuGWAZfeRrv31lfsXaKVrgpcEfUtu7clM/2pZGzFC
AD0rmvWtxTOHeDsm5kBVataXXkvB2hjHtZ5YB9ItSPNmddKpbGmki8W+0IWZpxbBk8OGDeBAzKg2
dQ3PDFeQi9dMqyGS3ZjmLJ7BxIIKRAVhr/1W2iMQEFMV/TQYYxvsXKnLH4HnMoVlBBfTD8HK+VNf
3MOEMdVhUGAcdRtWh8ZBAwzyBuMQ7+h6Q+Uvt3juxl9e7eXsHSDODf5uJmjMlZc2zarHsNde81C5
uAiyrK3e+nrG2Rxq0lo22eAGNDj4onHUlRBF9iBZ0uCAcAGW7UtRFKexShh7J86woAEu+pS3rnmD
Q1vtDbSXKqb2lc8LRSH8Hy43zBhGicI4UyzYrfOjauRHHbDggQdr5CAcvcI82YSkIEx6jh1ZM3D1
odAKSJcFfijQuLa3VBXT1mOmAD40Vnu30OLTBsq77fGSbO2g5qTlsnqcIjMtUIY2EVEVy4i7bHk1
gczGDdIY/juvcIldM9k05nYsMdhkRp3vZmgIfO3oDf4JP6Tz0MyeekjXVR86q5IT6nI2QjV11l/J
7pMTFnUTnr8y4A5DlwYMKKsL/7CPFLBBX61/keXkw43tjvJCAs7g3yDuFgJrPq3hAURdQzfBFhUb
ip062cyY0g6UgsGly1QSMwwGJ1GtE1Wtqn7ia0NIhgQbYrPvhpcED6b1gyiD8GGxNKBG2uVjWWw8
Z8YDiBll3PnVYB0rBaqD5XPc6SnF85V1VTJGkzn4J/aKkcrXhE29nCyyCSjNBqveD/1isZDZbNd7
4VG0y7Cdpq3PbpEfiZclUZWxCngvieP5SBuv/0NRIQ6almq3itKMsc80z/YaWM+rM1l/2gb3ihiD
hHNpRfKbnTL9yNRkZ+A9tnsmK3mIWUAMZsw8R8iNg3OPAdzMBuIwN6wTxMXMHHIwPoYQMx4DZl++
dHPlHqshNz4ZMbj1QeOAvsFcxl5iWeXH2ezURaRGDeQZNt1ZGhP3hk6t20zzdwsFtS1PFCMpFiNn
eJj6Odww/Vr+ul7exzgOBN/JFM9zmWKhQfJGl4PefSIDLLmYwCu3qdPWe8ZtLX6kTu8Gxgfuxkin
NouJ32uepqajWStKRjFZ4TS3Oq+bn3Vu1PdG6BkH4Xfrcwf9hf+TYdR1W8nYFnhdCiaVnhfubDbU
Pawra96seRUMH5rwj4c/iQADkvbBD6Q8DKQYxSO6072jgvwsEz2/XpGYWxtl/8X33emtJEz/gJ9q
/a2sHlh8mOgdNjSw5YkRmo5YmtKfDPj/h6vJENuLwU3BggNzuix9hZlmsNdfmek4jz6o9ZGFYtV9
Ya/jT0c5s4N5w5MNb3ukBkhfpqzErElEAJq6HguExYvQ9cdk5y7JxPq9kpBDYtXqInL7gmE2cIQH
GZUGzUsw4ZmNOWn0XTqMRR33bW09eSbHhMTf+nMZXdAiVp1M862JF6v4zBMLncnSUOIhs5O/JqRh
7LIIZ/2TE0W26wd3DO6CyYIrGoxyPKsU38VpNA3zte8ZU8WZMDsQwKH1i2OWwpg0DIXTQW6TvoDB
yQui8fY4r4PqiaiV0Ip7nTUXSGHjxW4ZQu/C2u2yXeOjYEcS3jHdYSYSv9ss8Zq97nDKbLKA85sw
JLsyX6XledZesRzBjnTJRSBQY5pW5UH91biyl9FITr2elrCLWo4Bcuu0sBId0fDN3RnKTteMGRV2
KsZJxSTw/GSjpgfFJL1zR8MpmAeA2Sw7NQziaPi6sz8qBPloKBNreuQQ9IfneQ7S7Lg2LNp5IFpt
XTayM3hyaeacG1//g5f3ib4D/QrKc8XGNNLcKKSL/lb0XbEMzOGsdUdSB0j4onI32LKM5poX7giv
2wKh2wVChW+2Lf8py41Hc6sz35zfgfOvciGdroHlqG0CYk0IiTmX5O85rzV6UviMNisb3oyl1D/a
jAlsfmm93oFpqLvZis2KKEG971dNv4ssK8WFtBR7jpjudLCRLNptpsdlkLRB0gN+qRLTbZeoEG6v
LshoQYDbpBIqhSPzoe82Iq3VetOOoVM/rgry7s70TODvCLvhqu4dlsaAavhChM9mbbIfdZnccTkz
bdOfogmBQTb4ZMZdk6FzhhuVgLNRUPvCmzaJxLxCaAGro4EpmocEAAfbUGsuH94S4M9gQLg4EfpZ
/lhRo7yhE3YnLmH/FAqZMEYwXMwavnB/dujdHymmldPYuVD61kyEQ1NXTJVCFLOfPC4MxhVJNXSb
6i6zBjLKBYShCBQIyjx4uCkw8L3XzlDTJ4blRWdt8MypEO7dduBgyiVnrx30+xVulR6BGfiWjtl9
90rTafE1EK+2gWSwokJdqRjGjlVUBjRa25yZyc0km3rnlaDsfV+UgrlpUrpbCCT7XpapuBnU1Jwg
25pHUPqfVhvm2PaK/p2ysdj1tlfEOuXRCN3KejKDdrhnL3D5vIxT8tATHCAiKGLz4ikf/73Z91Py
xNKN0Iw8Y0qnbbcanDTolmwMGjWBB2uXyjc3TLr5dU7y6xqmgjkBSSW87YlkUynHnmu5E5SmS/pD
MMM3bzk1JnLpm6XO9pngTUxFTpr3zisWDtaJpVhbEgwCxuz/TEar2Z6tAyp88MD1KMp4XQIrvG2K
wCGYYwDr38oyyJrfGWEfyS4nucW7hRmqNCtIC1Vd/HrJi52drV23FwjXvBkW37iUuFdgs7Cufnjj
ite3a/LP3gaDi0EvnHsz6RbqS491yYg3hhO+E7OEKm0D2LS7To48yktISs/RS/x1OKLdMXeYVd1/
zoD2+RFrVWlgcFsaGVv4aUPibgpYRR+krjzVXjt/drM/gVuASrjMI7rA3DjKxPWG7VjJw1TVvBZA
LHr7fg3HZLz3grQY9krY2n9msYZ7ZmNOm8daEwRyYHg0Id73oxwi0JahilOR2mtcajuvHm2mCjTd
AE4YKIA6mjdZrXo6dzVW8+2UFSN1tGgsa8OmX4smh1qgPWunoWTyTUSxWDJFiJa5Wqb72vT5lrJo
jXrbJs0qdq0vphaMRvbrBgOZTXNTjN5fp6w4Ujhi/NfRbvvDsOTyI2BaI65juom3thceTc4WkWzg
fr0RAyrbHC7+hLXivTND3DvmgnDx2AvTLs6qCAqTnbt4hFiFnk/9vc5Q+PMqt556FwPbFhez3g9Y
qFhtQ9JJu7ETmBaGW/jO4mZhIXlkL2ltgxAz8dgxpGGTusmFBTJJTaRg6LGluMOF0n54fUug49S6
I6UQGYfLZibgAeUsVbxp+smvr3zstD7Xa5F+FJKNxowFauaMEEAeKThW3uI8x9mznLOi9N/0nLki
kq1v5scxl0Vc2EttnN1Wyn4/XBNI9hCWZbshyDFd9hajT+MPwehTEfV5qq58Tlikv0oetrnfeJOt
oc8tglk/DRG2sKvE8dTyUbOFl0dpHCRxA2PiZu7viQ1c1d+h8lH4GezL8qgJLqBESRbCcTJVZtM2
tFUNfBcECkfHmpV5eqMzFqp/4Fz2fU4HvxbtY1ibmZtFLu3TdCrdefb3OHnHHgNT04u9k8++OhA3
UD+ipISPqrWm52FmUVusuCjVlvN4qS7GUI3zDTOT4qEOZ/VjnTxdRl4AErVzvGpOdiVBNYemddub
vJbMX2n7EVyIoLBOC/ddlMkueM0HhePEpWD9lduJTk5OQ3XxXhAI5OGMIHYUTk/rT83ctmOH39x/
AnsToTaNlJg3QoWJv2fgLJK4A1W9pNLKPxfMSE+Ood0fA7UPAjm4Cy8lkeXuaSRUQW9UO5pEIFHp
Bk+oB3P3VCRNBAzCuKniHG2D8CYhWyAOihF3W4AtY4nJWIPmBy8ZHhvGtzt7WM1bTSjBBSFRQIIY
6UCeI4lG5J4xankBYCgAVGWa7K5QFfxXAbpDfybyqBrFeCwSS4ybebbBjMyy/kjL6/BynYL5kzF0
8ZSNrDNaFjTPiCcMYm6gCNryAqsOjG6SXWI5rJtH3GtfR+LI9pOfeTdVQoCEG9rGbZhy7Iwts+d9
as0zaK2BElfxybfhEPj2vlyH/rYnlwqLZp/458WDmilCuy/iLKG6jKQp5XM4GtZbHV73nLk2i23o
ZAua9bRY4tlJG3PLnF6gP4H0c0SsRgG1w4Bt7yaO2IaBhZ7earYGUh46RIK0lYUZqhqMBHlW5Yzx
CvwdsiecQHW+iWq26qPAeEgITueu+4TWY0Pu8PTZ+e2M1V4O7CccQ+3vFOXnTqiivoOHIogHzKU8
NeyxPqPwzbdlJa+VQpLd1k2RANQMzotfGZY8FWWFt3tEo7gNhi7cOywv2SoRPmjTtU4uGTzIc4kM
T/TC7e8BxeTgF0vv3dddEvYXxMqXlPYlLny72XZ6IVsqNDLeTAhmPNbd+sC3EBdt0xAwuO8JlZ0H
osIAF4hiqU74Vl3q01ocexq94a4kZAbTGjnBKdEEARxwkmfVH4O05ptm6eQJw9kcrV6Cu0/26S/Q
0eEtyGsF94dJnziBnkgRL+DnFQTybayJoTRSg8LT6jiZPHO/D/uSNI+4LMeefgG/6LUzuAo486iw
e3pQztvEdQTfgFX3Md6NH6RUiMhz2t+V3Vrs1SRYjzcMRuNsqvZ1uIrnMTf7X9USKBSNITyqXDpP
DWwL+cY0lSmPggVjE/hgHIHV7h2DoRiDGXT5uIJrXiLcjt6GVAN94/TLTM1B5bbhGbNcxoWuOwBU
1iphKFgxXGobyfDVW7MLLGlwqqZu4Z+JSFwjvJz169JZbZyQ33LOWjf4bOXc/2yIKTpr75pJ42ko
KITkA3Y+C+ALeeTUe0SD+Lab3rpz6T1ysk7bymKyShSGeKJLMc5eOY/nzsrKYety9esTAKB18lzn
mosZECnCHllgGacZw9cavt6KFs7k/OyWZfvZKWUd2izgZxUwBXHqDsWhIiD2RibjfLVyD/NhSvP6
iB48bpN0sH9SHuhnM7GRuoOlaxSjqrSLsb16u3nW+DGLIjzYBeSLCZ5AyUV893svOpj9DvvQRkAS
75ma8jgmJnuiY5dmNT0EjeyeA2XNr2yjSEHWaoMEvBZaYLG5McEUuICgMu1m6ifKnx6z8Eop+EhS
ojgH1j+cxGx31FwGL1XkWrvdVINZ31LKDXBngkFAskKSl5nqDrrs64vIwiQe3GS4WQqEdeje5OR2
hvmimB8qhC4D60JzzYLb9J35u+1o7+YSL4jlWdkjh7q887ys26a2176aciwPIAreBSG132l74R3Q
MufdF90QbpmlyRMvNuQaL8vrdwfUZoqHavVIraTqSKDrrnIQzyry87tpafFj7kdjZyxucaFrwixt
jWXsO+CXaRNMhLWRkvRbYvn+uV7ft9q35R29mqW3QV4tF2ts8GKO61DEBEVYeF8a+jSStMjsnNm1
kJOY6h5ZHZ/leheyIqEgZCEnG/1nUTR2ey441DLcSLPoenbVgNiXG0LDqJg3yvBFcmtmFG1Mz4fQ
Hx+BLHO3oChuK+aeBUk4pDA6WRhUsJ6khcE+QQRV9x59uiDHJckGXqyV17LgmLE3/QWty1DJO85h
3M2bxithLC/I60lh7FYiRtI/uiJwehes0G6PBohZ8+f/z0z9T4Gv1+zyf8XJDukMhOOn1olqjnXo
TBzxs3/vo79k45LjUPmzbu0TP8571y+nWn1rebZnO19CcPPetfyyrK0TFkksYfu+HL65lcf5koBr
WNApkjL6tAya1m31Nr05t9/Lana+BOCmRsLsQ0n7lPbjHe3OD46+/xJ4/R8upHMNcf7XhdQJLzGw
PPtEzB1m7fTJkADf37qSzpebxJtNWBEbm0RTJT/dQX/43Orf/Ozr3+df3xuVAc7F8ccTKTZsJm2s
Y258c/eE8zVs3MGWaTP1PmUw9Vsntx0iaAL1zYv5JWEcfD4ohEkUAiUlJie5A376Xqq/8yURu+pa
ghly0Z5IBd40b06h/8uvfb1i/0detfPlmVQcoBk9WXvyYC+MqISDA58BwskJkP3mnhX7y9Pp+gLj
RaP4Qyz512mrO7zA22/difaXp3NhOMAZX7enMgw+2LN4zyTj7/c++uuz2TmDrHypTxyod6Yb43H9
zq45z/5nj/i/bvGlGxWCUq5PJkH0wXIvtPxesLz95cEkdC7HKZ3qUxpiVXet63YVmovv3eD/7Cz5
1/f2W8vs7N5YeOwD5w5aojtCXI7fvJRfHs6shy3ug3E+efN001vpng2gD9+7lF+eTK7k2pFPP51q
e4hZ3/Te+8M3f/EvT2bgEAA4WP10SnrZxYA2IvY7bX/zF//yeJKHhdsdeOdk6SK5VQstLrH1+fFb
P4v15bmUhDd0woFV7a8+8Xb0/rDm9nvf/J/9yv+6V4oQjmFWJMaKDOU/NFiIXFeu/C+vrf9wuFlf
nk1lVG1S2etAqqQ/AGQzU0oy63uX1PpycgZhn0lSSyv2v/jA+ulZuc33SiDry/NppH0gp1R1JzAK
EPsSW3VnEej1vet5/bX+9Zu76SKIoCa5nBc4IRFG+lIsxfy9I+ifvRr/+vAcTtsWcmxPiWVd7Wg+
xawkSul7X/3LE8r+WsFHNs0prdeAoIzplqH8t7ape8QR/+/fpSYDqbByvjpmELkhGWRnYXKNvvfN
vzyiY9nn1ThxuOVm+Uy6C1pMPRb/5WcR/xzE/8cBbX55RrFwmY4uBD8MHtln2yj2jTu+oiKSmNay
Z5FcmuYKLPvH1l9PS6Mi3dfrWQRhte7Ik0hfMTTKYyHYZ+MnfUivo5ro2ugg0/a/xQLhAsI1XhPn
VYTU/ZAoul0yGqBJDLylSsMkjlCGQtvi1Gni3efpl78QjYp7ccMwILif61DelSb0IuTacosbIz/5
hEltssw4lqP7lKvwrmBD1ThPPxadLfGySoZktHlrzR/b+rUxPwd1LXeDZ6YxWE24kyq8qqrtg8Re
EpfpaMEDZ9PRAhAUIApkp+ubZfHT3dqIsX9hAcDBKdXcbLB1Gb+JAPaZHIgJAoI03olQFCAeZ9+i
sZ9xojYMoQqCZLP8LuyS5I48zNhM++m90DYOx8Hbaj9xYnj+GytQbyty7dEdyzujnhAfss549lWz
fC4hlYFn3lS1JEkmaf2DZRDIg6eSUIIgvyb9+tZEsMMyAWAa/bKxnBoABa9ujUHH3TBiOOfpCLDZ
3FhteaRprZ+WIEn2wiD82gNjvyW6DGubBvGbSAR07ftJOPdTIOYdTWCFadRfcHNhCI/qxBhip5jH
yCvC8keRg1Xlg7G3QETuJQFXZLDdIlbV26opXtayCiKqs1rv1tY4kFfy3Bp6ZiyChZJ6cxuiiOkt
+cr3Li6cCCiUsCO16AO5AUTZyyw4k8o4Qxnos4HXEu+biKw0SaKAq98ZjvDx7nvLPiFZ9OA5FiaD
2t/BX/WvTBnBESYUZTL/mVb6lReSVlNCMUY24VsRwSbmzpsN24tw1uJF82x1Ezgk1JNm43YkLKPb
DU4vWCKvh3MSDrcNN+M1nDYOQmL69oGiyiJHZxZRNenDOHjnOa1f5kHvLRmMddxMmJvc0Csfe5T6
sxbmpSCJMu5JC44yP8SyZBGdOZEze4O7aYiGznyxIEJ2JinY3GhFWEUiqOTJXxFjfbh6L8Dp66Z7
AvPRHvurrhvwg7bj31AGelv5+LF9hk/HEUvUtnMxSKZeULHRYiUXeDT/rO76MAysnboPU78nxrxX
ZAtZy5nkO02ec80j7N0GNhQNwsty0SxDIwtFdyv+SPQi7ILD5JxS9lS8ueOIC1IF5hOxFN5ZzA1G
ArJrqx8zaS/8CO4csfAq1E+E11wEcw37JWlGFh00R+l45jkn0vWt73pzN9rhfWcU7WGdUYf8bEuM
0dFz0PXDZdr1V60Ze5sVd0JtRpf5ZQCDtQ/ylHwc8grIS+Cejq7WHjwwy4MkCWhXzflpkM4NOWY/
/XQKbq3CJr1pUDzZem3XtzUvS2IR8lzsif63o2ZmZjp12akyHTSvqtdETBBxy5aJEIDcE36+7rop
d87C9ot0a4+LuSOv+SLy0A62ZI8DppHGFUNVJMa21u21svrIMpZakHJSRqLwmj9WUhsMzmX3mudI
3lZfqzjD73me1uS1zL2rP2ydqjuX0c/OrpoTGjzPBuG74XidYTUu1CDQ/IbcHF4ziXvAZfCJQdJ6
DQ2aOJB1NsKinnZbgwknDCD4LP88mXeCoIt4mbWBDt9e4SZfGUYc4IZ5yXBLxUGv/G0gFVk5fqq4
FhnmOp2b9bnX5R1gTXJhbcOdwSu8rZkAOo4BnA1Dwy6RmYgxXgcWEeLvltceaqkO3GDGXYplZ5f4
GaHHCAzBAqfVqAo6QHSkaGH043FOuvV3WwNGyd6RTwBcNjThnL5ZRjg/Fabrval6NC5mA/kYzeMQ
hh+I4+Mvg/BdRapO3T0navwDuGbckH0HK6m5lBCu4yk1iKTTXNFtN/jrI0XFuhuqrF23IMAgAKhk
vyZX0U9PHvvYDAwoZoUDSLvlB4NxzUrTSWKea+04XFW3zUJVk9iu7ocZI54cWLXnuP/D2Zksx40r
UfSHHiM4g9wWS6NFWrYlD71h2O4253nm179TXlmwShWBrcPBokAgAWTePHdM0Jn0K1/GblwfNLj/
DynF5FYfu+wLkoCxuZ81e96CEQXeQ77Mvggsf/zWD+hALUDi93O1IKcrBm+jkOOO3yf0D0Htjzuy
DNt58q2TmGSkATGmcHAEb0JHGYxiuj9A0BigQ4IBrNOtP7fezV40yQOFE5DPRn9PH3BKb3VnPyKx
qI4W5cY7zdcpOZjtleUAkw62Knkk74hB0W5PywLKx0opqa6/KN+64p0GNbz7R1DeCYq1T26cVoDz
8vunOS2NLzqfFF1fRbcVOIrGbp32GXbTPh29rm+so5eb4ms5+1TaOl33oq7ab+Exb7e2g/Znxf7h
pst3mlw1u/ieFKlbHUmk1wjOrF9gNbyPTU/FdCyzfy2dUh2qOqP5Om21/q6d/eTrfKqQd/T3HksC
MpyJJhX5gTNNGaTZNNL2kcG9yEtjfq9N9FNPcQWdSoyedQfU/YkOLeMuQS1Im6lIn0XXbu+1vLJv
TmUOFMH2alz5Jk1oAOioMgH7e5+P8/5o6zsXD8u5J6AlIBNLCPTX7VCKHBcLRB2BoI7bBZVe9mxZ
jYUW2zcoelRtPbxDTQiuCmOm6cNC0+NTk8/Dgyfm+plmqelqdKzkM7LUlgMCevjxGleg7Zbq/9rc
FwYuQJD4Uge3qYEy3ZTWxKC8bA5Ly+VZ220aOOxUOyJcv8riDpa+u1nHpbHDBVDugZZpotpSPttD
vGBVEH/o0HAbNC/15Y3JTsq5DlaNNfELxe/ekqx7jjmIBWjJ6sctyflyldDUPDF1KcUyNkjaQIXZ
92Njd0WQm52Dsn1ARXPhqnjGVk6XLnO0mo5ABjYLZgnK3wOQBEbeBIcDTNwE4Lwti9rNTpdudnlK
f3vKKeeeHYZT5DTQwkn6FcCFwl1AUIF8edEY+iWm+kqdZZ6we8Mtg8NX5qlkjXi4dNFIcqNtncLB
fkcbf4gUI+pOqOSKBTqjl+9dAYEqV7ySIj+lyL9MNCqbXitUbo48XZpAGQQjLGnMOjKK5nQe0u7q
rlX5ojxbmjtQihYrT5Y60lrIzEDaLTIyFy5fryYZeLY0W0CseoPnpk2kzzXg0OEuQ9yg+GwpEUAx
2aYWvLQRZBBkdqD6CXxKk9CSsgBpNu+u5lRNBB35M21x+xB/VXuylKGDEJCf+FRMExdxIJxeG0mZ
2qPNlzMwxteMZsisjDyPZ9LwVgaL/c/bzz6N6V9XaL6jtCq90SxMvFSZIwkFLdr+pvUXpEQobeO+
PL39G+fmirQ4MfbVwVKLMrKRnF1pXv6eRr/uQoA883A5f95au7/4vl1GdTncaHZ8N8XLF6X3lvPn
fbrXm6kXTSS84t7icB6L7t+3H31m2E1pafZj4o8JaryIhrn6brTr7iS19O9Amiu+vLRAaaua0FTF
TWQg3LuikmOHedsOap9UzqU3W69XyKaaqPemaxvwAxToMlOLuHIq3dg0AyukpI3qxLkpcAxLW5Wk
rtBNaZFOvVYklPrSCOaxDq1t+DQWmVq0/e2y+UcOcKpdZ57cCfkholpuN+L9YGhq25sprdJsnHP7
xAGjXyf+ikVEmPX957dn4rn1Iy3OoTCFcOjAj7xy+jxt3kenz34oPVpOoVszgoqmb9pod8eZnkk8
/Trnwoic9sdX4pacQrdQxRRVC0mnM/QWdU9K44Kh4xHloqHwoD4c11gH25t0yc3bf83viPLaT0pr
1plxDBuE10TgRLavWC8icEqrOL+afJG9Q/vJr88G9zltxCS1p4Xko490KHJxiPyS9976EfuJKUg1
fwIEElc3BWTdJ72yR/wExEf6ETFmKdo9oPuneBhHkhVFgZqmh+yCyUif3/Qo+q/zLf6noZn7Rt9W
4Exv/3FnZoEhzQI6lJ3TbbGKUEJ/wJ33pxEbodqjpUDkIXrDx65uI0sfaZomkwDTrVc8K8hFA79F
kJq5zLFxiDNUymIH49Rf+OTnRuX0738s6RnARaPT9RchRrlF75XRpgFhX21cpFhU5nUCrryoow3Y
IR5fyJx8kagk3gWdVC/fnHKs8KGcl5FRpTQXON6jb2X/qb24FIxEbiz0MDpVlBjdV9fxbzcTvafS
s//K6HeAQLHMLSMSVD8TrfphLp7aQUG+qkH86PwYKWqUG9Ds0Qau9BFdq722FBoyMRrxPIgkKhqz
uTP1pnwwZn+4MChnYp18M0McPi8wfKsoN43yZqOf63Zv9vctgLygEBAzNLt2aCt0NLV5r59OLX/M
e+ihBU2eexnRvjenVxOZwQAIJrFIbbikdTWlooKPXteEBBMDCNputRbrJ7WHS+tq24Q7xtDaoznL
nsEGDccu3X3FkZHW1RaTOOxZq5Gt99ZhzpGrZY6t+HBpYe1gpGLdTOFu6aj/4sIscUUTH9SGRYrw
CD17CDRlEzWwuLKVio8/Ysyl8HAX+sHLCTNACLTWNGmiNJ9jrvUPEFLWC5PltIb+2nZ59mlV/DEZ
B3pwAdQmdQTvcMOke5gyROpLF5BoNO9s4MXvGjq7VI5D/NrpLf74NST8E6lTo0JIm31KK1gB+he1
MZL2wYLsd7GgXIw2WicPVo2lFkZEH99++Okhrw2StGINWhE27M+qyN9giPhwpXLMTvzymwF48+2f
+L2lvvYb0qqtMydDK2LzB4y0/sNzyv6tnTp71Mo2f6/NKY3AS+K+SwxvhJ0BXuaUGma3ryare7Tp
TgIgT8c3piR4nPycB1xMVV9NWvPAPoxJX8iiZCTwO2T97KYlDngPWY2bUVBB4tWvqQ1mty33lJtU
9NaDLaA51pC97+FkbLfaQiWkEcI9uiN8h7fH7DQ0rw2Z+XI2+WaSIe/WqohuSATFtFTQmqQm74Jq
/PLho767uJWwD08WFWGHrgHsv3a10r3vS/GipTyujc3Q4IgxpzfkGUFBzH6mNjCeFDDg6rlgdVrS
DkZn0q2fTHB1le4dWOdKEcMmzUUJltyUoS/i4CadC2/JuhCOznxSTwoQNWwtiOx6hbcYlsOl/is2
oc8rTRdPChEGwL2krcgKlJDkDxkuGAdztC/cmE6h4JW56EkhQoddAiWhbqI4gaaIfQYF8c3y3q1l
NVxIJp0bm9O//xE8IddQtG/cIqpGfEqobNzPW3Zpypx7f2mNayZGfWhfqqiovOXOc118CTvDYjF3
QuWqwsSRlmuWWRzBm7yKOkrczzSBPVpQjNR2Fk9arkUNtFQfAcY760h74+h/Tsb4UnA+N/LSal32
dFvxReLNfdqORfNQIktQmpRCWqrpas9YpVa0qq4rCGmdHiThDT/efviZzd2VBgVxw2IiUS2ickRX
EUBaRdUAJeJz003GwyTc7WGdcPp5+9fOjJItBYYY2FZqzmYRxbSqBp3eP1HxUhsmW4oL1O1oCsVN
KJpgBwRsfCfmK25kam8uR4amqt0Ne4aosnXr0+KTUaAXvrww7898BSGNC2xIIWpwBREW6VdxiZBk
oOnR8q4yc4xMN1U5gtKrJA9R2/vQllkB9BJ+9RP/wa/HUm1DEdIAUS00l92Cyl/A3bT19Dbxnae3
x/70iFcCp5AC5zynAMPrriSxd2KZplZb3+mTD7WtmPwvCf5pn97+odOKeu2HpPBZC53OQeAZtDwi
vMdJCUuH2N8gtez6ckfP1wqQGBUb1jF6gZkxzYYXFsbvvMArP21Lf6Pv1Bj+0HZDFr2FCLJsOm1L
dgPmMamvRxAVh2Va/SCrs+4mpnUefFqePbk1DWLVri3Xbw/AmfUp5BCvE10Wum+j2jC/wnf8p2gN
xfkhhXbskrEmKSgT2AK7Kpo3D3Vvf1d7bSmI+ZvZNc3Os3dt+5BbI/K7pbmkcjw3JlJkRwG7ZmmW
EVcE0JvEyWnacpVqsijIpNhOyrqZqdtxhJwqPSim8TsMBKVcDg+Xooq36TNCGS+PMogYtGbOI4i9
9sJp5sywuFIsmYBlIRNJCgq+209sT8ZgPxncKn1QVwom3eyZmjESD/PRRE+g/RgzaJxqz5ZWmpOm
3eLCH4h8gNYHt26+DomjUoJgxKUAgjnK0pYdDRPJqlvXMWbbwQx24UbtzeXV6ZuGJXJiBB112qeu
nO8bY94vxL5z31Nany1sq62y2eAgx4CP8L3yjhT/pWr1aXBfCW+utIgQW6UdV4A8SnUbhzR3768N
10EcVjRKuWIXbOTLs68lMLeaxVREVjf946zlRzww1eKLIy2k1qmnwVvnjFpH+7T2xQ/IE7dK39SR
llGJI4jZLX2BmY2AIDo0E1baZXJhWznzUR1pHS10x2ouWdZoWXFqy2z/vsS6QG0hOdJC2nAQLbeK
669pN+98gaH0vDm24sOllaSTzTVbOvkiBx9rbCCgL6DxVHy4tJD0BLPSbiWRggiBlmSzxAQZYPqF
QT9zXHGkldQZOEsAEiqidTYO8NC+jPFw1PvqOQd1rfgXSDveltrgXFobh2vrZ9vDKJ6L7JvajJSW
qpiEOXatzzrK6+cdbGqAF01/VHq4LS1Sx9G2Hfw7x+gOnKcYOVHRj6iU1nbB/74MAUZpayt6RJ5O
3z+A4efNtNVGxZamzIz3jTkAkYzcfUZyjDhYqAUXW5oui0HCmZ7mPMpXfMKX/KkoF/3CNDkN6yth
V5Z8YSA7gPbv84i0J72TXSvEc2LV6bGp6+F9pQPyDjwXkTq4mtQE/TbFF240ZyKPrAfzYNzD/1ir
aOhO3EmwAiDNp19Ks0hWhHW2NcRQxJiirolvtlsgt2yAYak9XYr2oHbxzXLWItI083buYyTrvurJ
RpaEuSOaEHvSOTYVs/VUmI19xJxnvnBCOLPNyqIwN+kxI3NTLmHd6t+6tIc9Yinl/BpKglKgNjxS
2PdsfJ0nLLWjrC+HQz2VZPjqVXHspRVcD46N4Sbn4dZJ/6tiL1rAbCu+uLyEFwrVWT8U1Hspb64t
kGlXreXPt6RFPDceMD9Um1GfaO2V6ZrXBhCWCxvKmbUkS8SWeW8R73JGgGCMCYOZPHb1rnb+kFus
xYTOG659ES1OT/uB1Vn5dzqA8wsT8syry+Kwxt6y3s65upsgxYPBnVCgo+dOFOeLrBDDYNQAntlW
UeZiTJEtIJNgv6pNGFkjJthlcZglN5a04NRtk4YzLJguFZXPrFW5zzov8cuEn1tE5p4Xd5B49lsN
49nAKUztWmmpyiIxazQdrKPHMtJtGKDjEDS6MV5YqedeX1qpiYnIl0pgQY6/B6840Bty1RVr/SFL
2/mCNvd0CH5l+5LVYqkelwBOe1L9+t5eeXuxBBNsFQ5rTKBFiK9TAi5BbaykFexsSz7l1nzK/eji
PY7q1Z2X2YqXE1k/1rtwYGlny6O5xMQ8/+72q1pwMKXjGuZrWuousLhGy5muwMc4N1oXPysNyl8C
sn5xtBINcxSPogkwOfOOq7EqSfd9WUHm2/3SVSuxITZx8NGhkh01a/qq9ubSvaquNpgL8Z5Hq+3+
rNoNr7jdNy/M/TNRzZCuVXo3Al+AYR9ljVXdlnCJ7u2yVkusyIKqHnm0XeOJE7U0WNAt5/9IrUHx
e0qLFqGTt5hCz6PJA7O17i7mmzgXqYUbuQk7L3shAOQS7B18Is0lh9i8KJZDZUGVAIhJpyDXkgLv
2fvU7avHAf8WxVeX71MzhNZBp3C2YL3kmeu7xrMuBJbTpHgliMnKvmmhATe3cqZ5BxOAUqtPJXw3
9D0QlHFu68ZwL5y5f+cjXvkpWbyV7euuay4Kq60sS/r2kvhAz5Z3Ow/jdOfQ/nUYk/U/q/WHKrCx
4YHxKXA+zNPhFu/CjMZJ08W7vDOh5eVeQFtu+mi5k43Fpz598Eds7CA9ACKjonvdjHp+DYIXkKoz
9DVg+G1fruiuta7x6IOQ68+xjkX7aN8KYNNdNDbZjs/P9gwFvgK6tzaYu64NyGDK5/DGpnVpIJuV
rflUZCa9v+uoVfMRhacWmlCkb2kItq50HaLgyYvauqnGvEUnn+7Cwy7FKe8ytzXqw7Z1bkxzqVF9
oouMAodB/vMzwK/tEZdR8054pz5LiGaPa+7XF77ymZAgi9vS3cVFvGCrnUwRmeZ+rGnzezuUndlp
5Q4koJsg1Iye8secDXAfs/iQF6W4coDx3r39E+feXgpopjX0a0GbZ2R6Ox0fnf6lAeV/VHv46e/6
oygNjRCsat5y7hYA/PYVlHqxVO17tadLIa3qYm+G+5JH1ZB5h2fdNpVaVVxfl+8L3j5CniahOND+
dYsD+35ImJ1qh0tdOm+kW+s1XsP5aZ+HmrZ1v7xavKG5UhsVKZ4l/Zy3Vtsik8NJO7Am5/1ggW5V
e7h05HA0IXKSrBz9tOTW9TEUIN+idqL3ZCUbDmnk5vCtiGZ4l1Y+PyDgURJZu56sZNNnNOsOAuJo
S7Yk2DQ9efahcj+9PSy/97m/w68nS9dQVzuUJqlu02Ev3lmci/+jDG0dV7R49LXHcOnpCcc3S29u
LILhdb3ouHt0xube5fWyZvxP/pfSBPOE/JVKLddp3c+Qvzc5IATzx9AX84WA8fqm5vlSwHCN2Jrt
LM6iCmP0OjC9zYxaj4oTXdKn0ilt2YPaOsSy8WX88Kxqcble5JEHjKJx0kcPbK7SVIa78PLZvlUu
Zj/GebQk8HrnEcP4vMEh9O0ZcXrKaxNCiiA1eR6dC1hOHw1oDRr2AOnXq1KtyfPlANKuk5MACI3q
7mQdi1/ugQLOtdqbS/EjS5dlLAXRCdMSWBe1YBddl0t3rbMrRZqbwtqh4mP2zOl8Gz5lQG4xcTCs
K5TIg0efOjCzzU3isFqr7P1QleVj7fX4Ss9lDI/FKaf3a79YF+byaR698pVkKdxiQ/bfIbVFM5S2
IW3MIxBYjRTpOlzYo86sFlkPN1Pk0fzUySLcLrZApwcXEQMuHwffc+YCgnmrJo7zZHFcshoxgBGf
hK+7P8z8aYestC78FWdmsySOU5pXsgZOtI3bb3XKWnYXUllLzsmtmJSSTZ4nLWZnokjsT2jD5yV2
r/wOU3tRaM9vv/nv8/pr00RazPmOgQSSzDwyBmPBrx1z0QCI+XCFSsREMV4OtzCBMAbaBd6LXWL3
WHxZntL50pOVceY0A3JqM0KJY37Pk+KGwHXh2nDuu0prvbY2DyMcLvmlPX0Q22QFcG3V0Fl0jrwM
sGXXcVbFpiSCNpEfrHF8xgfhkkzgdx7ilW/ylzRumbct1jjmNJte4u7Rxe6nYaUb7IBrZr3D6Xea
n6UohjiIF9LJx8zCHjcodn28NdrdvnHGWPuczAXrpC9hoseWeb8hY0L3j8Fz5xbdjz42daWMB73C
LwdDd4wFHK+WRV42XXsjBFGRJI9vz88zX1EWe4gdIBYQpiSaLUvA09gwztiVkil4Lb18bwsdww4h
I2WYp6DcmmcccBQfLR0kWsSvoDmMNIIofDKp7XIMGBcldIDrufLRYVg6TcDSCVO/th7H1Rl/QLUr
1OKNrNpbzNbstWnLI3eenry8bgJrLW3F45s05tixwyaE6B11WZDhE3ZwHPNS6vnMXJG1emLz7SXn
9hxhN7hdraaJNXifXAiU5x4uj7nRt0Vn09XrVNW/eFb+imlnVDuuidNv/nGV5NS5Tp7DAgIvbhyw
QXk/6voHpQUka9+mxUbohfNTtOXVXcwmRaFCcXEK6azmmH6/52uZRbFok8DH/VR0y6I4U6T4LWY8
4JPJz6I5GXCuyeeDlVjzldKoyIom5MEO6FAb8bHjfkrwJGv87qPao6UNtShqs3btlUeXNV73VuMd
B8tTjCvSiHv08pOudrXQz6sW88Cbdh1GtQGXNdNW62C7ZfVaONNpHhhanB3stt3U5rgslUrxsVo5
I/Hm5Wg8OKyip3yaR7XNXlZJOf1kxc68piQ6i6u0PfpDpjZTZJFUsVvslmmfRrbX3XS4s2/28kNp
psgiKbvqrGQ2Fww49k0cbXcEnO94q9q5VhZJNVW3V7rBixc7d4wTqz3Aak2oTRZZJWXvPQnNks8J
kUt/WOxcDzzTjdWOhY4UEPOe7vt8zrWwr7L4pi1azBuQDqsNu7RAEwG+NhlFHBZJ+6jV07u5w/NT
7dnmy0ie7nQrwvNhDRV4R4JzzPCi7RUnuRQR12k3XZqL00hzzVvHaBKAa356IR17Zn9zpBOth2NN
3WRtFmHgV17leuYFDu6gR6VxkQVSuBB4jr3w9GF5v/nfx/iX2nO9l+OtGVOW9gbHCStZb113Crts
vvApz92M5M6LdhYVPhsax8NisD84NT6yBS6dx64pvHfL7P5KiroOuzidI22a5mCaO7W6Kp70L/+s
kZ0uReWSRmvj7od42+erZK1zxY8hHWU2tzbWbXCTyGHQhnTDn3pK1KKOrFWD3Lm0ne1BQtEzLOs1
8LiWnii+uLRy3RoLqETDjcbrMa62p8Deswtf+8z0l+Vq/rQIEkEGj45dOHn1/s1KO6XSpyfL1TCA
m3xsseni790HP+t+NTXIB7UFIC3baQGMaXsTlq3dyRQac7fbhVOZ2lVAVqTl2EathQ0K1RyX+WDg
ilTH06b26jKirCjcMjEn7M6r/GQ7nmtuMI1mqvZBZUWaoZm4HmM9Fe199Tm2x2d/THfFN5eWZ9L4
FfK/kiMeSvVbO66fU1uUaoFY9vnwjLpfKhyJosK0KDFq9wu6MaXJIlPKGg5IZqt7bKsrxYdY383D
4k1qpR+Mrl8GLWxQOzcZkyQS2oaz7GJxiEyxQnz73U/B6ZWciCxF81DXwu/wtTDXcKeiZIg1s1eu
xx18keLIS/srEAN/KQxTC0fQmkiPk+s+xtf57fc/E2BkRZqnwQwdyzKJgJTWwW5lnwaj+6H0bFmO
hu0c9evS9MOUg8yWz7dYiKpNdVmJVlhJmzeU30MB8o/+KX+6HcViq2WOZClahUHYUqSbH2prWwZV
b0CujrdntVGRVqkYMxtsKXxcHGmv4mx914v6wqicHvHKZJQVaJVZACprFy1EVVBf20Oz4FZojXez
OzpfyVTl10p/glx+1+iKiZO59wEIJEdtxYyNc4davdOTcWgbVpbezjUvrJJ1us+beLilvUzt2iRr
3LwE4y0N+7owBjJ8NXZA9OZasy6M/+/p99oHMF/GmmkXSVZOLFUSvPlR13UQsFvuBksxf1+XnvCj
m2sIuzM7LDjLCrt/X+LkeNx8kDONn3xMF9e9WbdqDijLoudo9k+N5ZRB1zn6zVSmX8qpTD45WXdr
jP37IQcjozuoPB0xpw+GUeEuJ7zPSl9ZVtEt65ZQR9njMOUPAo87HvAGeVJ7tnQ+wAgHw2pD88It
M6E0x+kjQppeLabJOro9L+tsnTZuUnb14K0wsmqm54VvfCZgyjq6psa1LgebGsL3fxht76QOVosM
spPJWGupVsHqD0tM6IdDuepaG7T2UKn1EHmyks73l7xPTcMPQbxilTL5/1DuVwv2spDOMiYcXsTs
hXaiJ+5xnLMlCwzcMS+c4M9stMbpe/yZjOxtioULMbkokj6IgbPcLs6UXxljsqsFB1lRhxmQmfWj
64e9q4fgk9HZepXiJUFW1G1OhvFzSccHwBgXg9kmBc+y+ph5qSUnZGeT3G/hXcSrjzegi188ab7r
Wqu9C2Xbc9NeWrDCjKcSTrUfJtP6sdf0r5vtqL24rKNb9pkYubesKBNPhPpKb1PFfUrK6u87yE6r
bVhQtn3teJ5Po4NxqUB7rqwuc8oQM4Dpz3O+6DzlxzWbPMze9yGo4rW9N5u0OLJHlt8pFekm5iVu
fLeIVrvqhF/e5CX75Vw5l9KBv8PPKzuPzDCLXUNMbmth4t3qw33rFfW9v5BsO2Q7JiqVhxsVd5mk
/4wTU1wFyMit+eAsqKGOpuFm99TrsmNhiW460Gy83VfJPl6fSrAZPpVZgT0EtpRvx/7XV7KQ1Sxc
ko0Jr1EvrEervorN0XrY69V9slJNKG0vQhaxYC6FNcNieWGW2D8TE0fXzh2Pb7/+6ytByCKWOK+g
XPYVW1fa2IHe9M5hXl2ls77wrZdRblh39ARD4YVJYz47NGXiAtJ+U3tx6XAC/WsEremJEHGHe5WW
+w3tP4PSqHj6abT+CM8rVCwrmTw/1G3tnT9MN4ZTflR5b09WBnJkQ9QoOG12u/lc9+OG132v1p/u
/SUMrFgJezn4oTXZH4t2uatYrGrvLd3bZtfC9LsZCZmx94hF2ffZN9WisS5FYzc3B2swePRgbvd5
7P3ScqH0aKxSpA85pg4cKZaO5dRF4IgRWiFYLJUhEbIkMM26oZlLzwt9dymO8YROGqNspe1byIJA
24qxXCCNHq4e6iy9qHYAO0JpEgqZPuYvyWLpqEhDY4+nmxi4HS2v9qe3h+X1e5uQ4WP2bK4rJWiP
+6Y73ywVvsc2Bh7HctmJMLnhX7jXnva9vzcJIWuvoFDSVmtPHqf5k334UiQlFtie0R5dF3MbXBFR
r6aN2iVdyEKsVfM7/IVaEXat/o9f5+9dw1DKAFIaeTlLPfg9ZorTelhTcDw47vR+d4rHt7/GmQAv
Ka/+BygLbSkudGHvrJ/aIfnuV4PSUUfIgixXpLiw5Sb70tDE3yYcr5/3wbGUAo6QFVmuafv7WvDi
3hbPR6BzXzpHqGk3Ue2/HPE9n802jnl40eHK9+DbiMneHu9TUeS1WWm+fPJi2amZ5i7TJLfsd1Zu
5/dZns83OHpj+mZ12XVhYPhd60l7Yb2dWQey+KDAI3L1lk6EWe2Qx+yyQ1Ylv8RqhYLKzdEs56e3
/7RzU0naAsrM97iHTiLc2sKJWkzcglITaio1Iau9rBNrOnVnEe5CoHvuThTVVVPbB2Sx1150ExKu
3CXDVpbHBG/Dq2G+xO88My6ylgenvb53ReuGCCkeyrW4qfv4X6Uhl6lbTpZiAIV/XGh5mX/cc/+x
cfb9wlQ9996nAP7HKaeYhg7PJdchs0C05oaYfkJ/k1woyJwp7QGif/l4B+iGORYN08W3MXeuU2f4
kvqOFfnr8K0xOuytin28YrFMWOPM4zsOW2pEMSGLfSZPH1aQYk5Iq1JyHGsLjy2ztNX2ZlmSM82N
mWy7cEJjiy02fd1+v+uNdelKcWYDFfI6M9NeB7nqhn6fghjZ3PwIo5obS9zr64edUpHaeVHIOn+a
ZLE+9XQndA17+Oi4OC2tTtle2KDPzC9ZspglBm7que2GTup7Vz3cxFVXuwyLvySLY2JseLU54Vz3
OIha/ybTpV6Mc68t7caljrOfQftziOXXdOWYm3U3OEt7VFrRMp6qYMpPCPtPQ75OWJbhCOb4i1qY
kzWLs2a5XVHZjMqyFAcye9qdVYld8emnAfsjXiR93fazwWwRRlNe4y5l3JCA/qk2LtKOnM0ZTfK5
TzDStKe4MUOqfmq9O8KV9uTJ38uTuZsTDm6hH9p9uu6rVDGKyoquvhtpWm92J0wGTT/GZUwPwOwp
GQ24QlZ0Od3abJm7MuZL9kvM7hK0CZ0ySmMuC7qamBaT0q2Yi2WdD4E+ohJ1sfxT674RsqyrJDlL
cCwZ93n7qJO/O4y2rXg+lIVdWz33jVHUTpjpWnw39u2/O9xjtQgv67qS3aHyhFw+9MdtuItnr7kG
/3GpK/NMhJF1XcIsstGkc527tPEPZmsPazd8e/uTnjbXV46ff4m6hpE+Vm83Q7sozA/1qtd3bR/3
t8la5Gph3ZFWKkeEpdNxbaIu12oQx8RBsxI3ePv9zw2NtFRtup4Mp9Ls0DLA/iROc+3k1iXU+LmH
Sxur1e9epS8dD8+W8QD68d6td7V7lizt0kzyLpqTnua6jmvBQr69LLG7VBoWWdqF/io2oGI7YeoB
LarKAEWq2ovLXN3JcZgybuOEWO781+f5t8J0Pqm9tbSTYuhoWH3JW1uF935f85vZGD6rPVo6u457
nNZtmpmhVTbOcV269tA1mpqOQMhE1TJOF5HbrRni1/bNyLTjoNu/1F78NDf/2ETNtXacLsOgZ/Jx
58DDoD40ib0f1Z4urc15NncUwPhtjkb9xXdKZjkiN7X7gizfaicaYGeutyHlgPVQ5ElyyJDVqa18
WcDleGMLMWS2QwjY7aHU4h/7Wn1VGxYpw7h3WAoP/mKHTSV+mb3+y+ucZ6VHy+qtPms8P8O+N2x7
HSNUGJXlZ5xaZ7Uc41/6Ab1v5kTvzHBIGgeHX/1d4Y9qy1PWhvWm5/aci0x2UP3o1oUelGmqppkT
sjSsGZdMj5PaCp24/Nem5FKWaitIBpUlgC4Nu7WMUN/tR+Cx7zC3VTwpyrowc17yOOkWIxxtgBRi
LsnrJl6sVg+RpWF152f+ZvdGWJRlYG9QHXM1lIGQdWENgoPCMjoebTv/+Un6sYKQoTbDpS25Nin0
Ic43QxdDAIAY2n/tpJj5lPFkXt9jab5sZmjko35VNd717KeqD5dWvVb5Sd4ViRWmdf1s7RWky3z8
ojQoshqstWDtzNhwh82wloe1dx/xXJ7UQqGsB9uaFaaDV5qhaNz6h1Xo6afESP9Te3NpU967Umx5
M5lhr23rrbUUH5pxVaxayGCyOMbdN5kNI9w6bbu2hk47eota/4mQBWG2tVldDsY9HNv6aRYdNj+j
kueaK2QpVdpm+HIboxHOSdEHCU6Th91AmqE25tISSva4yseWS21ZNL/WZGEFNWq0WyELm4A8Ve6e
m3qY5ZVzI7RqDCyPDje1N5fWUDIkWZIarR5We30cS/NBs/MfSo+WhU0pbJrWrEudaLiHqeN9xode
qYlDyLKmpTe7bnXiPSxWPHEDOmXt53Fa46e33/zMJUuWNlWjHXv2ouvhtIxpdRR535DCjC3tnyTt
6gtH/jNYfyHrmxDKzmW9J3poVZkTB7bVlh9LHWP4Ysdg3gOve1jtGjoZF2/DxFcAL8pVI4zuWrL9
dNo0vXr7z3392kRl/eWRVa+K1u/sag89zEZvPM391k2eGnZUyEor0PupNfnxFrY5/ujB0MPgPRi1
4WHBEXu1Gl9MyIKrdrVcMej+HtZbvQKMWNygUj52y1qruo3HdhiYb9W2/PJRoAR2kV7YaU43mldu
9LLUqp59fxOrsYfCR8Zv52b5LZ0S82rTK+d+6pvcUVvqsuRKZzySzBQ7WTJn+yYypw8MsPGXygGn
S/Zrf4cUSdp97jIvz/bQt/z5igaW/L+s89yfGiq+O1csKZ9d7/qrZt6No+tgwWILQ8MPbM8ttZOM
rM1KzD4dgCjq4W7/KwjFh17PFHMLsoo4MdaxoXiih2DJnKDCB97Kiv7Ci/8mMr4yeH9xvDRDtDTr
7uE26AkwMwAYK3TzhzHdmmOce9mN09IYuKxVHcT2bhxKP6+Dwvg/Z2fWJLetZeu/0uF3niZAACQ6
+pwHZmYNSlIqWZJt+YVR1kCCBEdw/vV3pe7pvipYqbyBCIci5FIhmSCGjY1vr9XCpEvJKhYma3HF
T00RR4MXnCBji7vUYoYPEyu27b7s/KA+Zs1QOx1Eccv8cs1Y5rqlRldrugZmOhmJe+3d39zCdLjR
vGy9U524VKGj9SYvYtzMz3chixbHZ7/MxO+O6L431Jm/6vVC0aCec9NxEeVu2zW8Bl42rikwZLNH
S7pUuJlqNMQlYSjh9OShDfGBuJWV2bAOeQQmxFn50OIPt+XBZvLkto+Fku2ezmz7s9dKgyflTy47
TGjzVg0T0ZKTZk/hqvU8P+1V+cmt4eBlb48oNhmi3WBhbuoeXgAC6eh4gt+lY4fTl+1rf9eo6C72
lEF08BwtXXdgw3TLtZqhlR/NeitfOWVz03VZt6eCjTSGc11z2mh7i1S41rq1IFdjT9u+R+s+5Vks
it6PZ145RWDQ03/ZMR7qALZCiy3tx5y/Lw3ZnoQxntNYFDZY2PKI1dSLtrQpWn3SG+pRJRvdauaE
rY7llZq1DenndGDkL0qG8tgq4qZFKmz0Kq9KYHT9irqJei4PZtHZPbjF/MZG8WP6BMKDL7sdEU1A
m2JcUyKq8G7NdKCPUvlhoitePvOQDq/WMAdJIMfR8RvZHFYWBUsHQbcpXQssNv2AWm9/c8qYCBu6
QjJD9czkUwpWYXrMAkLuOAqF3QJbm7sK2KJFBpXRlA4ENpMqDO8J7qgdW7e2kaUjG/ANYdKqYQ96
fAc83gm8EjZ4ZQJJx71lJjVV9tlXXxVs8dxmlk1dsXoN5wwns7Th+x2804Z4XPyvLouxsKErb95R
bUJHA6r2HFZrFwO+ulVafNn5/75UClvjamuGkqNEz6SyG4Y73m3jCcBH8BDA3PtVM2f0OcznW1Xr
P145he0GqWeCQ3GBLxLsEYl5Lee3qzHln27dZM1hLcdu3cdgQE3OtD+Cb59j2Fm5wUrCJqE20eao
w6qHFC7hX5bMTznqpZ0e3OaggqYipg1Zn6Ja5jfurX8q6bltVsIGocZqljNpMOQbY9q0pKI7XpYd
t6lqixq13Asyz5uHVLaoVeO+H8tVbW5TyuagmrKYhhWFTynWsvIc7kBJtNc5mZoLYZNOgam8NR8X
CMaVewlF7gmFEOv41u2NWuETYLl2l/BNT7tqvPP8Wscwr3SrPUPO7eVeFeKoL8ws+nQtQ+/BlLK+
37RxnKM2RBV4JM8EVX3aNPQdihAO9bo+/7xXrmRmYBj88slXlDnhVfZ9GlAjHrI1fOiXGVtHe8iC
9skj/DTI8KPIl+KVHvPyzBrAT9ta37pHuLLL22DVVqxI+Sxrn0ZEbx1KWjS7N31EPzVFsSZwZc1J
vOhgeVZ9UboNBRu4gjk1zN0i2aUNMSZp26E7NQ0b3v+8S6+sqLZK3IR+qyKEuqkPivs4e+PvnXY7
AwibuPKXqSRGj11qmt9WJDji1jSL29y2gauw5bSXDWtTmH8eBzKiMuJW3udal1z+/3en0G1dN+hZ
VOiSJXp3R/CHW1dbc3rowmgr9YJ2UfADh/kqZh5zK1YVNmnVBcaTXKxdimWuvwuhVnoKCMsObo9u
nYcq3mbfgvN0CjMSd3kdD6gxdWzcmtQVNNYm7ZE2XQ5V44ex2RrHzcvmrMAqjIhPgjYdCr9JRD/M
CW3d6myFDVnVtDdFpHidGkUe93n8UK+3lJqvDEEbsYKcdl1m4d6kpYj+RBlaHveL+tXpXdqEVSXq
DDTI1qYsou9nb01KjhjcrW0rx9KCavUV7uVSj4lSx3VX5gmEBJTbUmgzVnKdmK+p0Gm0Tv1B6XI7
rP7muC3aeFURtVvWUNmkTGbPnsr2eBqN29y37QVpSQtVRIHGWDHktAeeOVZEPbn1ujU722xkKHq8
9PrgP+CI8ttQBPc/b/ry4n4Q3dtwlQqYKgnfdIpKB/FHG3n8yHfcExjYpN6oyL4y1m3CCvo+W5Bl
LVZy5r2HmQUEZ6Xndl6zESsvDGi5il2nbJ2joxcOORDRxk1SUNgSWn4tJpKTvEmjZt4OYd2/2mHK
fmMqXel5WySLj4VYG6/tUkg5mLcjo8sxzKL+rDNQ+04v14atLs7rqClUbUp3TKfdjOVB9G1xUqu/
OyGLwhbM6vJ5X6KxxJwSbQrT5IdpFzcyLtfGjbWdFq2/44Rc1elKa5XCHDQ7lWuw3uiba63Tl0FA
WY1rl62mS2uIEVddJmOPL7+59bs1XyMVQEPIa+u08Ov9MV94lHTdmh3h+3zrUuTKqdx2clwgAuLP
PKtT4nX+O29ZtIqDajFnVUbgjb1SnLaCihurxJXOsm/CTdmZoYegXLo12xuh/jK7G34pbKMsqDKI
PF+7Oh12/pv02rdBdUtB/spD2/yYP+QUbFrUpiY0+jQOyd5TN0V3YQNenobJLvLSiDvaNozrcn5F
SOZ4wLIBr1H5cy+XoE7HtoAChDdXcd57bqkEm/GCIwUkuiAFk3LydYtAG85KOCaPbcarGubO0EV1
abVlSG9JWj2aaeY3nvyS3fvBVmUzXiMNA6O8XqcjEJjoFaO8KA+gJhdYLIQ8/6J556aRIWzmawCo
Nm9doyGC69+H4/yum93M21Db/XLdWUxEq6BdmrSqq2dk0/7oPEgAOa07NvPVLgCkuxZBSCEL3R+0
KLf3lclRHllCFdMtmreVwOpJVxkhiNFWs8yHSO/wuMtuKSNdmbM2/IVIBGUwG9UpCZg8EDHVpy4a
xI3+ubJo2vQXUx6X9Wiwn8u+Py9L1sBit4WnFW7jy/lAaNjdb7UmNziTKzu8LQ/GTesvez83uHsj
LUwPFgpMDkWMRKsvP3/h17rrMlW+O8mynBONGlVskV4VRxTeFZTnbroEwobCWpMZOA+j8aVlLKnJ
dN+L8pZOzLW+uXyj7568WYxcR7/DNICay0kW/eeajepVRam+8bKv9Y0VPtQyhEWNIXWq6XIwGdwH
2Fq/d+t3axKPctmUVxudziL/UnjdB+P1NwKqK2PUZrcmWPTs+bbUac+X8VcBzPL3HtWeeVxVfIhb
1TfwDY3cWGJh41xzPWcDLs7xGrgi92Lt1VFmrHBbKmyaa46aXSDhjqWiNF8UNQ8EKtFu8ZvNcM1i
Lbt96zQy1kVzXIvgjajG5uT0fm10am00qubgG5fqkEZHKbrwVEFt5cZGdmVk2sTUpGBIQuWkU76W
rwOcWWI5jM9uT26N+qlgpADEotN2FY+tEUWcw9nd8X1aw141ux+2WVelC4vOq7+8qsfJ7eRvI1LT
NpUITUiZNn0BSbO+XWNiRreThG326FHJpipcyhSWPvUBtI93yMnudgS10Sek49Zx2olKhyb7rcI5
cdfjjaavrAU2+eSNmeoMyhNTGJT7yEarLntk3TC+WvyWPOWeR+DGrauPTkPHJqEkFJiabJtU2kaT
fIBvZH5APjO7MV+vLPg2QFOYXAte7Sqdxqz9c9nG4S6nZHs1wnfyxtJ5ZV7ZHA3Pyi1X66jSRmUo
zzHlftA9YUe37rl86nc71pjpCMq2OVrn2+PcrsVp7YVxO2DZ2kWbWdbO1CJHTcf8puPTQ2Z2N7Mf
YUsXEbGOGdNBnpYgHg86F0HswUPZbU3wrbNuhcrZZg63PF3k9EdVwEI0LN659biVNw4nPYUU5B/Y
bv4hM8PrOmj+cGma2+BtxvJujJRG00v0MOn2d6q9T25NX66WvhsnMJXOZpP3eaomA30etuMIJ9zw
PP43PC9Y+y5rPS8JtTkutXmcSfe723NbsST1Fh85NDSdEfqB7qKLSw+WaG6NX1aF7zqlx149i1Ll
qYeU3WkFkAzJBeWGFfG/IVHePLWKSi/hfvOk2JpmU+QUCXCbh8obVIflK/WSSHXhm3Frwzf5lDlt
etzGoei05PXYFXk6tcH8JirYcuplxJzyrtzmoTYvXMjW8hw8FLlUnyvoxPrkRpzx462J2zhUoTB/
6gCPriblFbH0WP+GQ8e5gdw/He8n3GgfifRunWx/fC/LbRIK6OUckWnxkqr3FD+sXquObS7Gr5Ee
xR2Sbc3d1vXeYWe8cFqSofr4csgSD7Z1KlResu1T+9WLvPGIA0XmVH3IbUCKrDPJVzPhC5Hu2RT5
UwiRM6e5ZutSFVnLa0gHYy8RXyGv3x4V5fTGJnjtPVjzmAUGoUjj5WkDP7K0Fl13t5OxeqU1boN0
IKe4Rln/K9zVuiWYgR++fA0im2QzjsZLmhWjOCph2Vl1bkW93OamCiZnjF7k1sjanSDR+dQN+Y3Y
7fJ8f89WcRubyuQYlOAQZTLN24d6KV/v5eYU56AE5WWXFPOivAYlCynLtjDulu33MeOOg8fac/1l
g7Rcgz2X+durIBRfazm44YzcBqQoXY0SUJ9KpsY86i2rY0qI77bD2IjUxKCFzPMlS6qqftSGfdxQ
v+o0oWxCyhRhMM554CVgJj+TbunuKRndlEK4DUjBTq7uh32VyejXXwsCXnhAPs0pOOM2IMU0xjbN
BmwBHWQZIj3/GfqT210w/xsfJbteDUsjk63cPsJo5u3cLX+49XjwcoSzcVTZ6vMsUTtkQvdgft4G
nt9Yer/dyf5gatp4lO45Ezk2kgRiO026kXC8m8doep2Xkz+9UjhE3PcomY9hsJvdhzn3nrDENY8b
rCnhDTlMyx9EjvkTJTAxiiFoxA7jOsoo7uZq/MxQBvM+bIPqUyl2lse0qMTbqWzCPG5qgTxOLoPp
qwIf+EfgM7BNXl9pkI4LPek80ocx8qfnIur2O1wwoCh4qes3RUG8KV7LcYExKwLhuPPkOMUFhkza
CrbDNJvSg8ijBnpK2l9iVhS4nF+G8Azwovy4Rl4Bec5o5nd02askrz1970FM91EsS4dHWqQbNAfZ
wJdvrmMFfCGCAJbQlVHxXhpc5bs5O3IbDtu4Aac/yCzhMHFpF9HGE8Ui8vMh9+PbBW6TX13YFNV0
efAONe9fBxz2HmFL+kWFdf46p+348POPubIt2LCXWbuB90xkCen9+yzS7xaE9De+wrW2L7Had0G2
EhryN/MQJZmPex1PbyfOejfTGG6zXrqOxA5kIkvEFCQq4x+gT+gWqNqoVzYjP6OliRJNoiwOvHce
IbdK736cduC2U2LUhq2PySOTrEIJ/Bhs+X1tJnJozO5mcMyFtViJejZT3cMFfRSmiQXb0hL+t47v
lL58p8sOOLfyRJQgKfNI9pIc2pmUbtuDLbBFZ3DQYbVHycjn7Xixvjr0Vdu7HZ1sga28VaNXQK89
6U32WbXkE5xef/35LLpy+rCxL76PEKjyxywpZlYfVU7nUxjAX7uMYN0jG29/3CGef+PDrkwrGwPT
SMusUEvPkrUrKZJwzROvQ6dUMLc5MBSXs6FQWHW2UZpDL9dTvoRuyCC3QbCZMxM13ODBM1/fdX73
OjeZm9oet5W2UJpCYcSMtzs3EYMUQVSeuKij489f8LU+v/z/75YyXq8CqgGIiowR2cEjfRnLnXZu
k8oGwUwXwvYx5DJhHa794AEyxzsrP7g9ujVj85Koi/21TEQzwYbF/6xY5rZQcmtznYp1qLYavQI1
44eof2jD3u20YmNgXQ73OG8nMoHRU4oSWwh68OGtU4fY/FfoDc3ElstTCxRY+1l1CCPPrQSA2wBY
VJG96ctdJi18Z4rOW2MGTwO3cWLzXxh2eZA1TCZrK1839TQcC79UbkPc5r/UFhhoCuRhsqrmvimD
+VBGhePUt8kvE5WFrlQuErWqc1Bnj9HqGPbbxNdaKNEKXogkWPIhbshyTwf5p9tQsbbSjhQEzgal
SCrz28iaN1U7uy3itsJWDR1tPyyVSLTCbJdUPPqsccIzua2vVWNlItHWwRxx9BJv/jOo9ndu/WGd
xteM1I1PLn3tCT8hXuk9rAPSbU6t24CUruFdNmy1SJDL4xAGWNZDFZEbge63C+sfnLJsRGqq9Qqr
B6BvECvGdN+ayT+spcgfYeOC8J3Lz9ILi3iLVn72eS2eMZfrh81g7SmyPlBxXvnLSQQjxzWjh+KC
HBvam7WjBcEdtc4OW9kTt4XVBkMCyJiLRWqerCS+DGrjdPHIbQJE5FPLS412fSEW6Ji0ftyUN46x
V7ZImxLLqMEBjwYh5mF1Rq1lENMwdHMv5zYltnSN5AXZRIJ0xyfh1x8nzEa3UWelEBtYlQtCJU+2
xl+Oyh+Wu4DvtxKU13rFChyqomwNyXOe9DN7x6uujAH9uOWBbCpslQRmPeBkElXLA+LLT3Ld3RIe
NhXmTbDQ5h7jicThGTI0M7I1VeS4SdpcmJQ5IjMDUQvI6X2ZI2i6scDN65fbONiuK+iNz4D8FOs8
COb0LVQjblIeVwrCuA2EaRoMrZ4xWi4QUjxfjChCAduimGB/OzR5FDzlGR3e+xkMUw/ZKAcVw9dK
3jfbuBzI2G9uw/Zv+lumn31PZvRiFPfa27sElVVOFf3cBq2UQnph2CaWmCJI6q5NSJY7Nm1Nh0ht
k2i6KEj8GaybB8PnYCxv4XRX5pqt7IU1TflTE9CkU9MxEPqe7LPbyZRaQfTY8c4AjqQJLlJPihfn
YuU3mr6SEfgby8wULhQkelq0XQOb1O1rYHh/3Cuq3Q6+NtPcU9XokXk0QSD9uBPzynm22XRYWy6l
D5Esmow1+kT4bzst3YaKjYIRBAJynTeSBFE2xaGnzmTP3ZY3GwTzueq6jpANy1tfHmUxhTEUbBq3
mzobBfOCjqIcqfCTbqWft6HHvYi68eBXBosNgtEpZFs47XuiCrmdu/oyyMe5jGfJHKMwmwbjet2L
qaN70oq+jmWWfexKeescfSWractnDcPQqDzqd9yedfP7huXlW730xUe+qvyB9eXgeCqwtbR2JB+Z
5NuKywD5DvWVYEVHt0DHRsMyWoOHXPiSRLPeHry8bQ/hFLrVgcCz6mWmwZe4xCAtWpdBeBwj099p
5TO3kWmzYWO47RVUVdErU73E3ijf9Ejn3Qjfr4xNmw7b9VQNOw6RicJic6hJox+MivL7uajojbXy
ygpvI2Go3Z9k1KDyOW/BskDY6zC09Nbp+trzW8CJ53uadpu/JOEWwnWbdHUCVRX1Zs5Y5xZ/20RY
VlQ9TDjMkgRF3z8YDzLWJTLZR6dI1tZWgrhMC4ls9E4AHCHWlH4Mwskt1rSBsF63Jay+9IqilRKi
BjKMB9g23Rg5116rtbuWdOoH2Pasic/b+S6AA869X6Nu2a1brCxV7UsSdVU0JyJqjoMa3iyNubEc
X3twa7LOfSCzrp7mpPG2p0gX0YHmk3Ea7MxmwpCuMyPr/CHRo3ecmk/whXG6VGe2ZBtlXMx6X03C
JIHbZ9Oelrlyu0BmNhI292xc6eYNCfPa/MDy6K1XFm5Wt8z24OxDVkel35qkkB8qv55w7Klc+/uy
LnyX4/Xk7KOAAW1PrP2ocvMrqludZiazgTBddVWvi9KA6/BUDDnPPhi10+RhNhFW1AHSXzw3OGGC
jiiof/BEHzltGMwmwra1qfNhvjx4Me+Hrs1eiTGgJ5eJibH2ssPXqoUuCFx9EpiMpZUfPm+yfOfW
tDUx9x5yqSvK7ZIM8i5xGYxPSrrt/8xmv6Z+wjYa1UMy1f6XbBbvfb04Ic/MZryQOR6qZUTTmdGv
s+3eH43TcZHZfNfEs6KTsIlOCjLlR90pcoBnw63L6h+vg8xGvDRMlfsOVqqJwS1YGjRE3F1S+G4L
oS2ChSRdq3nudckm1/e0IWnRVe+dxolNczG/hMVGm3eJ2MR+p2v/s7eHbsUszKa59r3rqxJVgMmY
r39RgCnTeDPYutbj1pYZZlI2+6baZA2XVAzdYVtWp6Q3s3GukhcVdPfXJplgcXiWQs6PPqndBCCZ
bf7XgfeYGJilBKGtOqD68MhWGPU5vU6b6Aq0UoQiUZ80UEY+daydTmHUkye31qOX61W2aDg0rLRP
tk0+cp4Es7gRovz4/pjZRFczM1riDqNJZFZ546mfW5A9xp/aT+E6Fm/JXEQP4aL3zm1G2ZBXWElY
epIR/cSEf8rCSR4qMzy7dZO1j1JeQ8dXhDoJB+9T34R1HPVZ7bZn2JBXhrpRsnuyTvKh/UBgUKwk
cQrmmO2uKXJ/79XY1okXTsHDZPhRZ7t0ivyZzXjxTUmajWOdGA4mefRQJBz5yBi6dbm1k2J9jLp2
KuuE1353bOcB1ZeQ53ds3dpM57UramhqN8meh891uyXZBLXAnz/5t+Tc369lmM05gT+KJIpQmwS9
Mz2IrCuauG+G7Tixun4NZS91x3uyPw1LOKVjabZTTVryyBuvxNoXjvADU7o+XhZDGS9MZ+YAKcb+
nJXTTE58APVF+3pDb0ON+qAZwoG2zOcUjrNuuD8UbF+uC/4Ew6ZeYfYGW/h5ZuS+nzanXAOz1bIK
GpYbgXtbYvosbjuYa/KJuaXhmY1Q1Wxfe1Iij6RpBgeu/k1WOfqTM5uhUkE0B1jLtvPc1g8aPrhf
i6UtPv980FzZ/GyISu7VMk+k3M+emj/XRh4XKt1YDGbTUxPLemSpq/1c+AFkp4iBphWqk9wsJ5l9
x9muVbRGKhNnQAivwVEucdmWv7l1ixUT+O0KAHur9zME6vvDiqrLexMyN1k4ZsNZYsm8SGbjdg6n
lZ4zVpcxFD0mJ+ADu441h+oxirqa8/M6NfsjCUp10Grf3OICm88qZYZL67wKzx6f34dI6sSFzDy3
5dHmsUKYE3UFzwWkTgIeL4gk4zLnbrpzcGR82TFjjRvJXkzbGTx5f7eYorpbMjffVhz7XzY+cIis
mZAE54WHH/NG3THTuRVEMxvIKv0JSzmvgnMLmdZNfmiy1m0vtVW5cA0QCdFE9BxIzP2wGIID0spu
ByWbxZoDgwADhoFnr5zO2QSPbT90LApgtipX2YiswXGdnlE5ux2NDNmxDNxSdMymsaIolG3RG3re
ezIc1hYZhgyiuDc26itrrk1kRQ3quMmcreeWFfqPmkaLeSh2v/DdMg02nuGhHgwaGzo4hwVq2yIV
137lBiIzG00owtbDWWBHt4tuiMkCJcSLkKbTqmujCTCA02JruvXsL/Mat4UJjwM2KLfFxYbV1pnC
6QGWXOeK5CqGZOYrHd2iVq+8UptVyxdYiuzaw2Leqi5eOvPQ+/MHp16xUTU5byyALjQ990HB7hoP
RQCzRNLBrXVr3YqWoIJ23riey3Gjh4qOj5ln3ChkZrNqjdrFPuUhPYuD3oIuFvngOBBtVq2egpDv
maTnfGUP0MuCXWZ96/rl2tsMXq7lcuvDqOqFOOtJvl/G7A4lfbeE2661bUUWc92FVd4s4ZkUwRMq
it/xLXTb+G1YrQsaPZSNXM+Dl+v8MJT0IvHPN/hxuI0VK7IQZCNkCBlmEGQ5cZH/eznp352atvWl
fN3kQmXYiJCOgTnJ2Aq4WQrldtS19aWgxAlkDQ5xZ05xCMpxbfSk1nV6cHt2a7iUHQ2CpkUk13qD
icMuuoM4869ubVvDJddQS/fMRM/TOp/JuDxs++642lon3X7nYpPbTM8QFF3vPDbhCjNafMdEpk0P
yXEFBEvQ590GwKPNgvJ9FAaeW5/b8FC/S4h4i2Y96zEM7iKEvKeqXrXbTLKhQWJUDXmhfjuPBWEx
7tmXuPFRy+X0Tm10EJKKJcxg1XquxVIC9aDDQ4PLAbeckU0zjSwc9VK0wdn3i9fTMr/a5tD1ya18
lBz8lm7CW8589uUrWWzzgyArc0vZ08uS+d2tUT3DoQh+c8u53OHSNVaF/hCygR/det2apUSyDpdg
ZYANIzqKzD/BFcyp1IPZSJNZQsWUqbdz2Yk+9pDXOcD8yM1WndlUE04tojcbHlwOPX2U0VafMihF
OE4ka00Pei7LnKHTfV6pR6Km4ZzV+y1JwsvA+EFKyoaawnkpAo0THBaBfLwjfhh81lLU74JtGm58
gUug8qOPiF6OGn8ctAdJcXIewiZ6k0dqOGoxiNNaRx72kMANbmU26CR7mJX3S0jOYVt8ZGH/lGWB
W4RnU07amz3TN4wAhav8N0EUNHE+CuGW+LJBp5kyHOvUpfUlfOtLr46nwf/LaVLZhNOgeAeBq2U9
w7W0+lDrYnmzhAF0xn/e/OUd/ujdWnM23CY/BAu9nGuv2951BKY2MYydu5OuqHfcg3p4UkOO+oe6
KOrffv6Z4Q8/M/ib/MWKrQrCXdO51YTfbx6Orsrz7nxAbr/D0Xd7GkmPTOjPP+xKNGizVdsYtFs1
MCyofP4VNQDPoVRue5jNVvWiWHjXYJdplugwteavvNsd9wGbrCrhCt7DNWlG2kAXh7mbcXcQufmK
MJus4qH2IePfz2daiekR1m/zCWfN3i2GtdEqwlg3QUNmPo8DRCcuF1GwZHOcyDZUFegQaQLwNmfN
2yCOCP7I1xvj8spQsVW2OM261esJHpws3nG9kCxDWLtpPTEbpyr9EDSYj1Ff59DBWbw5nvxlfes0
ym2aalhhu6Fhn3zGAbZ8UKGXxdPWRzdu/K5sADZPtRqNIpdOL+cZmmrvRwq1uViXuMclYwEtu7F0
lDpittyWN3pbhkrI5ax2+nHkY5zNyGu79ZEVjRvQclXTiPk8K8NjqKJU4Gj7P9watzb5ruUa1O8y
YwvIGxjgynSdVqcsX2CzVTPmUl0t/XSW4apPcDdpkaIMP7s8eGDjVfXUAiSYp+U85Mzcm26NoKEB
qxi31i9bwHcBJwwJFhEG/XLu81wc/H2uYz/ig2Prl/H6XettBuN0XMTN5131U1wZaL/Xsr0lof7j
yCqwLTEnM8lWQyH/jAQuu/OxIic5a6OHTWSV0w4S2KgV2OhimfPcnBcveI1igK8LEW6OnoGNWjUk
L0VfYbjTrhxPfPK3GFXObtessE142fVjLcdszLLx7LGtfU27Zn6oRh7eiDh/vBIHNmwlZeFjk9qX
8zZ0bbxS+a5U/J3TkLSJqMuGLbKxnM8L8x/L+s85d6tyCWwgKmIVFdyny7ldtvawjTuN92BqnZav
wIaiIFoZ1GRBnwS+nk/+NqojQ+2ZU6oisKEoUs3U6yUWXp9u5bmZCojhwzjI8dkvU+y7ibpMAQnN
XKF1qI/fqd0Mhz4yTsfxwMaiZCWr1fPVfO4j8gEik6/D3XcbhzYUhSE+NVWJPm9p3ZzKJntqfG+7
cxuI1hRijYKylR+MZ4Ui+kPuD82hb260fWXtsrGomk8VqA05nWFtuB7qbtD362iqo1pKt5xcYLNR
nLFC5aMazyV+dmeQdb1XmruF7YENRzV546/9Ho3nCFxL4nn772Ru2htI8ZXeseWu9jnAkTb01zMy
olX1AJk//bby+/LR5FTc+pAra5iNSYVT28AOmoxnWo4PDWG/b2HhFO1BSOzldJq2mumLwce5JUMQ
j4M3xJW/3Wj8xydC5PhfNq4g3uzDOxjro+Korx9meVrWCa6toJnfkZE2B9rl/qHPUO7rNBFsTAoV
WRRq1PN8HrqBHibh65Of725SAYFNStGFbwRSIcO5VCZZefQUlM2NdNq1cWTNYMV0R/0RaWPRUPbo
LT3Q94l2xx5CQjcihGsfYQWtfoSKNR3iwi4q6Pql9WV5WibMunho5K0w6sp53JaGiiCH1dIR51jZ
l9OnqSz802SC9liqjTzmwgQPfPO1U6Ac2Neb3oR3rPe8Om97+7kp+/IkfBy0vo2k//y0/lf+pX36
v4kL86//xt8/td02wNd0tP76r/sv7evn+ov578tv/e+/evk7/3rf1vjP/icvfgPt/vtzj8/j84u/
nBr09PZ2+jJsv34xkx6/tY4nvPzL/98f/seXb62837ov//zlUzs1KFf99QvcTptf/v2jx8///OVy
Qf6f3zf/759dvuI/fzmgVqb+Sz3bv/Hl2Yz//MUT4h8Rxx0790OOe8xvGq/Ll28/isg/oMIOjagg
pJxH337UtMNY/PMXwv8RRQLHDQo7aJ/5l0OlaafLjzz2D0qBoEmYzKIiJfARL/zPw714O//vbf1H
M9VPrWpGgy/zcnRD/wZivLiaAJwA51df2oY8fKbDJou2vjMn9n+Y+7YlOXEu61eZF2ACHUBwKyCz
MuvoKpft8g1hu1yIMwIhQE//r3R/f4wrq8cVvpuIvnJ3WwlIW3uvvfZa5qr91N+bq+BLcU92bpfv
1xS64Lv6hpRyvRoP0R6Doemwm2/01/Ee/SD7Un/UVLbJ0WZLarMtfVzSh6shoWm89+UglZwOZVKm
uVwlWGmt2zm57ern3175f57q96f4NeT5Pxja/38KEGJ/PYU4LxgAy4WiX/AUzZc5G9LxMO1VJFdf
0js6J+uncFdlRaoO7SW/f2fpU8R/s3SE4oCFNBTBObA/lfFWEK7bHd273fpUsaT5El23nyKyry9h
MgpJp6QRqetuuncC07+sHHGBdUEs8SFlewYgltG6NNE8tSiQ/F0X1VfLCrtqtd7Ajvidp3yzVOgT
eG0Ln4ZICJBLv76Z8omx2YfXwg69YzkoT8ZNVvjVRT/+nWAxvuTZSmcXbLj4JXcjVrLsfuEPzfr4
zvd6HWpPCxAaEoYTxFkUY8O8fpRorkpMToz1jveV0p+3yYZ0Zzrsns9R7bX6Jga0FewCz+X6pR0g
QPMQTkE8HOqpmdZPwGJ0KKRw/TZhsNYz9qLHHS0SvhluP7Vxx1jG7ZjPd3/+4W8OakgQQQISIhrE
fnieOfkryCnB1la70j5u7R0sTWQ3/FWP59e7ASZAWBz6cYCNFb9+N83KSqjCYY3Z4tQER0w5vZNo
/EJPXx2XEBsJR4UQGnHOz3ubszAVXV1e7vLAPA/k5AZaydrkxyW3j7HPZb0RqXmeet07e/j049+u
LOJfK7Po/KD6YwjDbx8rh9fF/Xad35ljebful89//k6/NtDbdWLY7lHI57LzYxlMU1f1NC53TH7V
crhi0k+WxKZ9EmduX3yM92PSvQP4nulM/PPlcDwhXOlTKrBVXn+5Lhb51MVNteP75tDfBBfmIt+5
Y3UTXniH94yBfnXlzh8xhmYGAzGVR6h1X6/meXXQId0rd0sS7vnRu+1vxgNPVvnTZMvOZjZzyZpB
EzEZpcreY2j8Eix5u3yMU8DgloWj/Hp5kdcipyUtd+oQHjUedr3MD+EhSs2FvfCy+lrcB/dBIec+
gUJa4kVJ9bP66T2zu+gmvBGH+FCkcepfisN78sO/3vMfftr5dQpVUngnTXgza5EplRXY39OFIXso
pA6NtKNse+izSrhitA+iku+SkX4xD978AMRpwmnIfXbedBHgalQsX8pdK4sLtotTbxcdabJcgENw
433xvpSX5jYfJP7hd/kt34HBePDT5ar/2N+NR36xyb9jA532pogQ1n3wGKMYYtVnn2se+kHE1ax2
Zuo7de0H0XhfEQF4788n73W5d1oHdyBBskUEQgs9h/l7r8lhHVgjQvbz2qRbQ+daIt6Va/bnhd6G
YgSiIABUIwgkss5R4WXCpMCyaCxU8B9hO0eJxVlJgCmKd871m3tX+ACzANFQUONjds7qDeLI66Jh
8zIY6e3jNsxofOzKOsHo3DvR8Ze6x6uNc1oqZpi0AsAFzPLsTCvSTrmBsnsWyPp+uzG33nfzEFyO
t/UxzqLb+q7L9K17XFfZffW/R+886K9m6tnyHFQilOUiFhQ5zeszPSA39ejSeJnZDYfxkB9VotIY
6RPdDTdtOiTvpIznmwWWjRT/cMzRkxCh5KxrQMLSue10TrpyzMYyccF/KqFXhdDvSen5t8MKjAUs
8GPo1DNyTuJVs6IA87ZyB9WwJLprLv6O1YDtzvGXIhsBu8MnGKY8e2UFjAW1gCV4VqyNkCpwseRm
Gd7Z7OcvSgQEOWaE3JYgwX0znejV4dgA9iDp5rlix7RWl3VU/p2uMAREUf4QgToEyQG6oucN3cpj
CzZn3WRUe8N1JUh+X2Dicv/ng/vmWUJkyri1fAobPsbO5ariZpksvDDaLJ4ckTPJZ4ChY57+/So0
imC9QPBU4nxrDdrZdTRdm6258Pp0nHC+E2p8/73ocB6HcM8DhfChHkkDZFRv0BvIX59EpNqss3Dz
JFR3MJJol6Rsff7e+URJihP4+wmFkTjBQUFiSCiC+TlvTNRo3jVxWad5XjQ3rOgEVbeQDjZbVKYa
QGcrAWmJNpkGjv0Y1IWb0jXwWg+Ux2r5eIIeXNq0o+/v6sB3aGQWarLJGLNiSwaxhC9mG9gtSrzT
3FZj/D00SMh3pnqhgLoX/l0VsqFPlSighQET0GEX+cIZWfHAQhtMo5SVTc8hJ2BmGilZKjZDXXOz
wcdwxECzrEboBBatW5pLjelAkwJ/CdYMYxNViyR0nnIJtxeYDIuW+TTtVFW4lDa+Xj9VmuVh0tYs
Xh9YWEBzVCqiZpNUTLEKGvVGiSRo23XGD6nth0l5hKYOKMtdg1b/CpEpHt+6uVw+RjXkC+UQxaAj
qpXjJ652bL7puRh99OubEX7zeT7dh3MRXOscw91ZI1ouwEUQxKbh3Exkj5cJk1XI1+S389yWkGKH
P+qQNgzOOqnx7DbLwB/sMysGJmTsL+ImHGbbZXbhVSVFV4YQvq8cT1zl/HYH2TzbSOVsfwPhFD4k
8NWinyFoiBnBUhUM/eDex5RDOUJifleuYzvhvw5DgU50UCJ+inLpUlst9VXvXHAXDdHSJQqtGC3B
Z4T/McBGr5G81d1w3JoBqy2uKIxsZ39gSTiEHZFhvAxfNdvakl6QTfgjGDGNeIFl6jQkwkHSQc5i
Nn4CrYHeQJMeHQJIyHBvS+oKzGBEcy+/qx3aB5kSY16Wh0bYuKj2I1Siv1V0a1tof7amzIQHKnSy
UTbEkrhtvY6nPoI5kY7NJNH3rYp0roJeZBOvYi+NR7s+qdp1nqxWvxnTKmZI4aIKQwIFWk1rhmnz
aJXU93iTDt1itqQqOwhq07YdH4sBBEBJ+czcFTjv1SSXOR/KCxGueZQFGAloMtVhB0qt62EHhX4K
S0+wW2Q0nRqTDe/mIVngngEOnnHssyBd94nwtnmmURt8g1y4wESnmVuWmKBHTSUQey4WVpIHnGkX
XIwhq0hW4b/+1oZtNSaeENEPmPqJXhaTsC/YWw56Yl3OiXR9vGG0ojaLlROd/EnGa6DEwXQ8anYF
Y/Bbr9YmBt0K22lLNwH1wnRefP0UB/2K7R0PIGOBKThFj5oGOF7aBG2R6KH2uwuqh9Iky4zoJv0t
76NUURtfDk2+QcE3tP6cYFRidNfMdsNtFeCXSn8xzbovvHVUh7VAqSw7VCg/pqoti8zXjfeAhk4A
vEmVvpfSXgSrDF2VN1BghsN9okPd2MTE0LXcQyG/HpIc9CQqPVi3ljBRifynmvbwI/DEKh5hB2yf
hqAaYMzucT/zvLa2SVuwZt95zXwTic0PcFjbALO0QTVDGNSYx5lRex+ZzhK8xxCuMrr112mveWUu
J29onBS4L37SddZLsohJ3FTgbfop8+IJfShPr+uDWmevCFNo6QXqoBWFZ2a1ldVLjbTXz2jNlzzF
fsOtpSnGJ1JiSTuiyRxsNO3XoiVyLPNpkNvYc2iW+bMe0rxtj6uh60PQEe8DnezSphYy5zSzvRf8
LDyIBR+GGly6C0DSIYg9xVSa1CLt6LLG0GZNw66cOMyvWgpYTztyQ6dyUBAtj+HeunbTomTNdKfg
7gBLOAk2ZBekmP/FTvfyKIdrXj9ql0X90BZ7IGYFTU015kEyeRajvKPKkXpyNVTzQag830/FUJPU
0LLZEqbi8uvoyrjOYu45jPuKun1ocKIwoLPozSXRAnuLpLLaIJj2bTkmkR0IopKb1iKpIAP1rZhn
HoA4eZodmjfVU+iIkRVZ5qCinwsEzXHUqmmc06qCXywsBMfZJgHTY7GD1bT7HE9DTBJvi7VKRD0M
V804UJLMbdRg5ajBqLOHwaflegFVp870SgZQlIuI2IRD+gf9iYgNudzquJzw6JR/KbqZBglb5vJF
V54KM5z0PJJQfyjqA+9sVKRVhKllxMnZa5KtiCYmN3gl/xw2vTqpPdd7EuJl7A6iMR5Gc3KOE0ki
v8RoIbLb5zlqS3A/cD2OieLwc09DVURU0jVCaO3KGQyfmneBw2EWkJuhmw+V3h6kI54AfdZ9MoHV
8RSKyjCpGNyf5JYXVSm9OaCDtA0VlwgoFhtjgLwf/hxiuLoucEvE9qmY2dpnVRttuAiCyszpkEN7
PZn6sfzSmxqBJ1+K/jmfXdHhWmsHclRrGLmEanC2LogIaZWgKOAfegBSH+EpYFYongfkuYo7cHIi
U9fSq7CjJHBLj+ImaJdbiwFRlQx0Yc9uqN2wX1Cc6qTKt9impBxzJdd2Lj9CGBPy7N7IGHTg2bTU
EsrQ/FsbdOLnJuJ8xdJQ/EM6U6xMxnZEAiHUuu17ffrjZQ7677FwUSgH/5SWTGTziWRm2RC9wmHD
1gLRnmRNj6N7sXYO3zhhofWejCAul8NEarZT8dB99Xoxa0nLlg4Jdlz1xfARkRfcaOQcfB2rr3bt
EX+0dsis8CTDTwsPK7yMxTfuwjS8XxNtteNZ4Af+S2jppKVYOJp6E0BQ6CuhZ/k0tqydU8+bWgaD
Pzp/aqgr0aOOmONpUJHxAaIeE8lCv7IP+TrH0HzgfHVJCM76lUC2+I1jJhmHQ0zg3CZeU27Plb/6
hZw8f4BbYBw13XAzlnaN9rh9+2k3A6f5Nq4tcQnDkTrMYzUHCQJr8LmpeTknjTHqWpt2ixMxxu4e
ompdk8ADLnzujFp+lMFCxySoDZr0pgry+75Zc+zvfBEfyzDYUr+AENiuJHVgMJdadvTC5aMtnFQl
sN4rDdnGr1bjhXyAlLN4cUAEVDaxsKVpAxGdeT9ZS4js84VNe4dYwbIeiiYnzUfkg3SEyHOCwd3S
ZT5ghccYfDy3Z14RfKlng3IYMlNK7foxzAM5h822SFY4aODySax3jeVRl9Qt1z+KbXImhdT70KTB
CsaRVluBvTj2cZdhbBo2yX5V2auTTEAshw1jAsHSBAhxkA8zlw0WxrAp8oiUwF55lBYeFWy3FLWJ
s6Bh1UseDWO4U3OXZ/CwGLZdw5EM+TZHErNBJ/NTyKKZ3JVb5dXFRb4to34xuvS2R6DYbKsSJEb+
EdSruM1aDyyRXcmGoL53sJFaUofkf9l7FENvF7C5ncIn1DlDeAPR62G5tp0fDTesLfL6gzVzaC4m
Zeiyr8PFMglVguWLKgHJZxM8fTxp+rHb9nqMmEmrGicwqRrtI19YoPGQ1GUtyg+RNyJ33JrO99Fu
IBs08Nq8blPKCvUDUG70c10dbqZi7RXZe7qt+ScjunxIWsH9J46fWxw6AvPfa6ZR7x0B35d8Sra4
aDwMA04UOwCurhpKhHm9xkHS4tK+cgCWkJg3cEGLMwGfNR6mFQlqgonQKI/irA7L7bula8wyBwfd
rwb0vU8McPqwhyhLZSUpYdJ0XVWItxexWfIxQQAPSCF7gtt+TUVkKECW0pvLPQcHrbwaho0sB29C
GKnlUrjqATcsSJJh45pijxZ9W9xaa9ly4XF3UhvoBtFm4xxAjAiSmHY5ChVpi7nPTndHPumx24sh
LxCCeB43iK15/BFWUa78AnrH9sVjABb2+dIJd4Qtnv8j3qpSy7bylwXaGpYXydQEo51koMC03leu
8MuDRutG7ebWwRV+MutGPgD1suKGdrWOM7CYEEswscAhpxxB8TgVXUP4fQWpkV7aKW8FZEJbPv2k
Rd2t+3FEtnPscpo3x4rAiDjtOlzRt7xeW7rXFfSGH3QgxpsVUqMQhyPDzNN48oJ6kUMNV/FDhDwx
fAJlAomCW1gYyhwpqbmGIA4CsWYz89MRBIoyFWAp1ftYL4ZmQAfiWmK8Soe7hkJa9G5sNrWilHLz
kjWVX0cSJtdrnflLl+u0chQaQR2sLosEvY0NJ4pBQDEhIRknvNm1zlH9DV2OmcRts5nBqyq+Mn9m
saR1N0z3LuKuuwoiU0ZHf3QtScLW63kask48dPiTexvP0d166vzv29Aff8Coxc3HwAIQ+dBXbPms
izn29ggS8SKhFd03cptaQ65nv7d+psXqcBEGplie6LLx4gKcsn7JYP2g4ZLFc0LuTV12X9uewi6d
Rnn8Qko3NEfuUDbdTD6+XSrwff2jqGkb7pZxLMitFWPtDrYdeyTbfjTVAvdssG5t6g0KL8uYoDMS
AoRRD2mNslkTpC7NC2lKrz/C8FXBR2x2ywASl/NKLzXQ2kaCCM5r+bHYgJHchGzE+DnzJuw+06ui
yMgSqeC2b0pSXE4QBFxlUwKDTfgMzaYI2Hl/ynx8OAxYWbp2zo+MNhH/1HPMVctmyO13nsME1kJa
5FPubSVLSx3aR38KhH3wqr5rE7ot3s8hRyG9c7GeflC4ZKIU7zaHqenSq/esmN1DP9hBJ7xSxU/j
82VMudc2DDoivc0/jUvVftm0UmXqXDlcx2BNF0nQ1wD163FBAcOBKjxHm1mrQ+t35QuFM7KXdGoI
+i+099mcBlEhusu+Hb0nDylWfFg1iEsycENrUaKUcwg24FrgiJO5fuQdvNqSeqHLeAdASD02QVP0
R1JD3vTQtabyMApvo8+6c/qzHXJjd6hcIQdjAl/naRTxsoY7ikc91NR8XWRoF+SjYTjo4uIUstpb
A0/kJqHjsJCkHS2KC4jjrVcNnP46qSBRht42Lh0821Rbgdy/J4+qRYhIPPzlD7VfIAVQdTCZa07W
sHtYJ9OVd348dvRYOWemK+uhRhklg9R5cTV4vP8e+EwAZDGDDbO2QyWRFu3gemmocN2up6H60KKM
MLIT/cZ2vHRVkAATb6sEXi+el2m9RBpIkN1w0fSa0+u6Uxu5LAvUsD+QttXxBQj5EYaGMcxhrjYS
dHczRDhtMhR1iALPhTOvwdofux/TWIR3YUjbfF+ZNdLISSh5ARyzaYkb0Yx7Do8SJSvwAfzUzXGA
iILb1yASYERZDoYFaPprtqrrXs92yBTLtXdhkIkq2YRIYyRkgW2VRiL3SxmiIL3baD+6q2ZW/hhI
67WhehKqGD5uinnVhS081Fwbjmogty3wp6MoTL7IzRswutlgZtEkSOKtldEA5dVkxTCFTkVVLL08
da6/TiaytYT/BorrFWZxnxZVuacQwq9fFtvo4hCJCpOggb/hgHlF5S0XVaGKMhlM7Zo7iDtynAA2
zakNHO+BRajQSV5XRZzgpW9NmnshdbIBjOEfChRXTK5GRz/6mOH8Frotrmk5s1pOeUe2bNbUVBeb
rYO7fPTE19yp/D6s8jy/5Mqr1zRHb2XvlLegRzXXOHk1q6MIvs7D1O1HlPTHmNPVHKfaqLvSalXL
wHbuqIp48FIVdvhAqD1QRQ9411y2zQSUb53d+LG0UAQAQtf5Cun1NH0tuil44Fa4h7ytHX44WaMp
ofFEVtSDi/028GH9jvn7AC46gC6ttG05HYhuMHnuCA5RRvJePw7C859Yjm+XTTSYwJKwK25kKzz8
ReVmYfc7Mrygq2hspkWuAzQcJY02csdEp6PUqzSuyWnTw8Oi++jDWKj2du0A7cvR+PWXeGP+iv29
dhqIspom6atc3A2g1K1yZaK4H7UQVdorb3vumnBqZLcU4XU9+ygCICcApE90mLsrm9wEexu2yttN
1exNcmpBuEjicBzvlsDicl+1j9akW72XsmhRYkWKFV7WRxulaSjgzinhYhYBd43Q4DjkI+YKskCZ
DmW/Am6AKqkAYDMNZFgTlFfxcsTxcSDBW4LIMnUc0onAoDgMESdRpLXfDBhOGLdhlFFYCnpi2CmU
F7qooj1FGlEhTMUK/Ay1fCUtIwp03R5C4K4PVTJBYfihz0PxdbZgAaVrxfFxo3DRL6LwEPSqznUm
bWkOLIIaU/ysLJ9+YOB0HLJ2VuVLiEE1gNfwrHw0Q7w+aeW3t7GGEczOWwJzu9LOqtP9NP3sRuY9
YWZD12ndVxvMg4sw+NCjFfAYDKZDPUlaMcuRzm7ATe3NCA/hEsBQHXPL22WYb/0XAyDWT0vS+Mey
zqFuaJsc5TjN8+iHXrgFyFqW7jLUGmSbuBziYwOpf09qpAWtNJAw4xkubGQf4LjHXwDgAdCN4qn5
Gk68PJW0HVmRn0AxLeH1XJOkgQrej2mruy1BMkYQKdZcb7IMgIBJEYaa4FtudpBitd33ZunjQ8y5
rZIwQrhOWLM2eea2rvuwlX474nT3yJ1HFOBlaosFSTXSnVklC0FcPca9bR+oAKwxVyEufO0r8RFz
uMtHUDQhsTYWVZDNSDZJujqG4pFhpsEDvtzYZ6UiUD+0WJAN9sU3VVJAhMj6qgfS5rAaZZofw7Eo
dpp1apalReNIFn2cM9nk4fJZIKXLUflW1W0bRfGTATDxMuQQoYGbD5szAM7GJNQXXnIqOTOqdkUY
zmHC4mG57VGofXTKNreA32CMGGxwn9AK/rOUA0raCdySRwdbvefALxuRgavE+kteDQgyDiIpH8fI
+JdFF5Fr2NIPJvG8xj17KsIhAnI7fSncOj/18xIBM/Oq7Rv485tCjSnQJCl5UMF+1DZgWQF4LmTA
Gkw3VrGbvhE0vHFoBVtfYqAZ+NuqeX1cbc1AmEHHa8aAjx9/58bi4OHcYUBsRYh0qRum/iv3ysYl
ZMmZlQAvFEEAXMQDw6gsHi8a5usWjocd9iiSCelbETZIriM+Aovq9aFZpw65tR3b58jX4pOPljhY
AnZrP5b+1D1SA5gjJXxtp1Rsq9iQfFXUJms+tSrtuPHRJanL/MZsI8a/+FCyHsI6Xfw1VqoTAI1y
wBzMEX3PhBq+F8ifIH08Vif0wqu6n46N66PY4vFLsKwdTiZXPwFfIsTl6L72KVwNxqvKd92PFm3d
TgZ9m8NQrSPsUBFb6SzWXflYqQlWTn5PxT38BFAely43PTYfqG1p4UcN2QXCs70cw0UI2UE9ZsgG
TQIkvyVyhGQeOH/eCmpcIoa4fXZAQXBWF+GgLTNU0N0JI9VVyTgqyMGApTL9EDxcKX6f7a9FAxF/
aAzWuKJc7TDsC/utst/pvARtx6vxcrKKxx0ynBp3uRdWFGcupPZu0QRZUW0IdHjN2MYfBCr0R+cP
mkscovz7OqPdKKGi08BcF9AVyjbK/duNdcETp6ekDNfZHIJtQhYoj6H9OtFVLgp0tn71IpNEqNr0
qXWmCqnn05llHBBfRsicu2yhfdWm67yUPnSL5g7PnJdBmzZ4iUaW3VxtSVxPlEk4ttkwXcNt2rBf
BlVmaEXm84VxsH1KIo5y5BrRP6TvsMp+Wc383ps88TsxxAkEPIhDEp2rThRoegXQtGiyQUQZjHur
Kjg4fctJdZz4Y0iqPd3MDu3+rOdRWsRx4gVTNpNL4HQ3hHap5jcMaCDa02lQzLvAHiwgz5Gvhza6
dl79Tjv13xrRMRrrDEbh2KLnMz+2aYCAeGhEKxroRw8dsBuIxPyd5y2a6iHz0fDmhFFIhEXnolA6
MpbEs2ky1+v8C8gk4oYLjHv/ud19znMQAMxC9KABxwYUyMqpb/zbhFEF7UBKXAAfTdO4j/4y2mug
E+IQIcHMohr6CH9e7+27w3onFiFYij5nb3T0DHAb5FlVNrARoMFWIXUFIe6dLfWvTwW+Jf5PUGJA
t379VDP6vWAA8Qpccx+UMuoNFzxA2sqB0lwM4MO+Qxo4kTV+38Ho4xOChwKtGxuDn2tVwqS7CUTN
orQ9xbWV8xv/5BQdonBA0e3ddqop3nnE84Y+loxP+8KPEIY4Px+6rkraqBl9vbTvy/yi91rg2wZy
tszvunee7u1S2Ifg3fq4pqKQh2dsG29yWxiuc5B6NO4Srge0/QtgXatt3vtw59sj8mlMT1QVShms
Jc6XQvAKN4PHTb1cAYxTYxSmoyYokv5uG57W4WDfY/vjAIhzXRRIfvVFnJc8rReGMQ2BtKJfBX1n
/O3ttmAc/J4YJDDQld4MYw3wFQw78IxSNB7YPcK6QPLm0XZXK1V/nZsO3RI2g+j+tw+HYT50eDCf
QDAfcC59UTURyTFJydMOblM7YDTkoINBvRM53n4qUOjAJhegaYBJGtLXZ6yscNUIV/NURaM9BiUH
MXIZ/zZe/CK0nUIghlnRXj13kQvWWtEmrnhqwdlBPe/bBBP06zvUovN4gVXAPgypwLQHJjMoO3sW
g9JpNgNLw9GtaJjkZIfJgE4CrQ7S1i/1O3Twf3l3Md4a5jag9kvFOeE3WHSwAPlkKYFq7m6EK8W9
6Nf155/3wdvth+GTExswBt0MN+zpV/wW210PMjgQTgYsN6S3mEpj+znQ08e8E96dq9GBUlGE5PDP
q76NFifmKkKFAIUaAf7sXcaziwvbKIZYSJyMC6CzOTel7OzwH03jvxpXui5/jP3Uv5jzYaRX00u3
9udo5vHnf11/G6b/2s3d8zeDSaHz/+f/4AAT7pXf3v9pQOrVBNOhe+67n9PrEaZf/88/M0yEk//2
CSg6J07b6S4Hf/efEaY4wL8gp8kQfKoT1xgf8j8TTMF/Y3diUAnESoa2AHbq/0wwEfx92FT4l9i+
IARD+OAvJphe0/oxuwT6uc9BtgSRE9vmfN42GCOeB8Dhdm1rDBrcpJhRUbkYHK8FlRAGmzzlrzcL
Wcr24lTZe0h3m3dzrbPBhn9+B0a5QKbxMU2FZ359VJTwq3XIZ76zUEqhe1X3S3fjh7ZeUcNr/2Xr
WoDcOjfNDwcS2Q2GI8s+9RutHn77enf/5Az/O+8UP0TgzODqoyJG/gco+PUPgZ1JPOl1ArNb9z88
n/o/0ERcnrzOkGyGhvo79+Cb94/lwHHEgyN1IdH50GpOI8+YeuU7ZQS9qSvBLxXVrkSdodiN568W
pgG1576LjgQXIc+jD39+3teR8J/nRVRHIETEQMg4y9QmqppQ84XvODqUu7iZG9R3U/tOfP/XVfgp
uJ8aRG+4loKhy7EtBG+1GfvPPXh3WdGY6h2Zl9eR79ezhBRCBbjt8TYxzvH62/XYvEWxaLbrl2k6
Lv60JbPfhMm6mr9j5Z+WCnF1YNCHBAGl0bnTwBRXGAMFjroDr6q+DMbpJEztlx///HHePhDeFaaW
wF8HBvZGcKpbyADmhGd3CzgkWQiW2tF43Mp8rpunPy/15gvFuDMQVARY5PjnPPGDzEntNcHk7eA1
L1Dn123ir4P4q7sJry3GpwHaSDH5gjz2XMSfQfM5ACsw300bulzZqHRdSjdFvUq2MiLPf/tMqAUw
RERApAxgq3R65t/uX1BtotiGJN9Vc8chRqWLfgFjyJjHv18nQDRGvoeS8f+RdmZNbhtLFv5FiMC+
vBIkwe7WZq22XxCydI19Xwu/fr7SxMRtgggiqPGDH6ywklXIqsrl5Dkc6Gs74JUrexja8Fx7cfGH
q+Y6SLVM/fb/syLn3l+tpnWsJjLrLjwPSjM8VZklzmMDNPC+lbXL8Q6AWQcPz2UENnrNEN3EKSi8
rJzOTlGLt9EIbmZYzPJrFLf108OmSHvhQ6d75vACyZ/yakFpSXk8bfvpTHdbP8yRkjeHVh3UPxHm
LvcO7K85mf+miI7LwgjKLdI1PpFDGnVtrSicPo7Vfj6Xi5EY5y6u0vAQO1YIZe04lF9Nu1VT4k81
NZ/TIg71F7OrrRGezLwtANENmnF0u2VSqd8AZTmk3VJ/o8wLzs1O63L4mnRV1Xzq3AyWWgd8Fpw+
Wkad2LSmejkZTl7/URVK4h5b06tR1Gic5C+KJ90UmD2pkj+0QzufJwACJczltRfS+exsOjmWNwQA
vLXiabKVfpgO2Qhb/UXQH/+qq2P7hl46neS8N5S9oaBbbyBtYnCGt9BTLWtNMD0MoZ5GhTqdizA1
Ds1MKmU2iWSxzfcoVuQhuf4+MkNj9op0hmmdtSSEUKj+Rbo5nbNGU17GnqWHYLLOZdkqH9TarWDs
MbyPj7qgTgTGa2EwNMMJXjmFYWgN+JdOnO1MUU9JNFTgxuj4X8DzFXtarxubyRVrMUOhMn8OBP7a
A7uoK2O2eD4LcO7Ud6f5Se7DwRjSPXHKDVO6K2dn5E0rH9yVqYwcHxFlcRaKFwdpXWR/2VCcX6a8
M/6+v4XXdBvyXDEOwvy0x5vh6ur64VDDaDTGeoYm2Eqnoydy77mmqHtJykJ/U6nK/A14BmRC0PMo
D18gmHaZrODDg/dfB43pWOeOS9f73NIOyY5Glda5j+IVkNYRSqA91sHbTeUoyAeZ9ZIPr801rtfq
QCmZFu9rGlOx/Ue7yDQrY1jl/p5Kt7s+C8hv8j4SkZEecEFefz7bTZLMDr3lrA/Wz663wjP8ctlO
JXBrOS4L4Qq2ZRawckeCcNrnolLP8NLTZmpBnXlDLAl9BufBIJP03nhtapWSVp1dR4ko1HM90iqf
mT0JZk+zH3YHrBBdMJ8uq7FrpR3e5cJVexeSBFE0B8PqhyCPa4Y1Y7va2buNDyR5JSjLMe8tffD6
A3W1ktJwSdQz5UgDeJPNRIrZ7PERX1dF5NGifMVYps5LzKN8w5PdKr3acV+e9TQtQYHZk6Eztq4m
/7Sa6E6GABd0vO95G05BxczzeCepmHGyrhfGa2KrBVCms9vpX+j/9i9OHv+tO137+Mci7SQKdKSP
kxpcG7IK0QFkG9Qz0HjxeRTR8DwufRxANiR2TtPGmggwKDbKgr7GZNm1KdOY0mxZdHGmcRV6lyh2
aj2Yrb51DpVhhPPl/hZu+AZ5nE6NndzApUFxbY6BVloTlbUQp0Fh1bTNX/1U2Tt544ZrXBlZ5cvM
W+hAtBZuCC0Ge+1VjXZs4tlXBrF8ZuporwS9mjD95YsYZF6dxMrgo602sezqpWkdfQGH0bW0Dst8
mk6hNQJRaZD9GXyjKC3XF/mgc/Zq6mF+wkBC5jtOk38KNTV7Aa8MrE7lQ4V/C7Ot/3p032VBmQhc
Zpjwskg3eBVOCiNK3JpgC1zGFAdJV/9pG7Oxs++3H5e/XVYGHGqHTNyutqFVorpKrWw+0xho/i5C
J/zMf9pTmLv9ulwthEMMQXIJeGtuS03JiSVB8JyFk8Mds8zvUlH/hHz7XydWd95vY9MYcYfG5tFc
+PXnr/ZNE0zcqXE0ndvSjUbAz/oAwLdIq+XdrA/mchjjopqCuu6K6lKJ2kYOsxibt63aKvoH+hB1
/q5wWo8ewaAY7fgSZRUAa6UMvc6fhwhwiN1aZnEaEJ62fa9w6xn+wtISF6NcaKD0tproAfieGhCc
2b9XKQ1ohQ9K0vucNRlBB3MqeTk/pz396eOCot/4U2/tWnEZsmraHyQYtQEE1QNfRNCTfrSGKNvT
z729RUxNM9glrkdIidbk+VEnYBx1TEIq18xPRhSm/pCYnk+veM/UrZPJPqxO59HQPPKx1ctcN8Ce
mqSZzl4F1BdYrH5srGSv1XNTc3MJ1pjhZmyYqXGTh+z6wOhMOEX1YIB0dNJ/immZf+oTfDh25Cl+
Ipb6DWC06k3XV5BA6LP+vgSIufcjbnfVpu1MvslcLL9izbkM9dCQRXUznvOZUZ0o9YZvMUCNQ49S
0UMk5/IGo8xJiROGA5iajF/b8crPM9triqIrx7NtDsNBrQi6F0COx/u30MaCeDd59iW3kEbp5npT
TaNVIAdjQWRO5SG1Fv3jglLnQU8bfYfBaNuURYDPcDlPtvzzVwtSlazro7rDVDrmH6McSReZyf6l
KlP6O6uiJ8gNATML3+valOtALF0n9XiG37wLKlsUf9bMQL+zI21XWuc2EeQ72dBRwOFF132tyKLO
KQhra8CW550SLTkPmfsJ1tb3VqxXByc3w8Pjn0xefA7tOu6INf3V4jiD8GxpsFJRbQaefirB+F5K
krmH95H6GtVCCsw8IY6+erabxGxEqenjuY9DOfYMaAIEsHMq6nk531+Vxye5ziFgHUBuk1udmgdn
6/qTea0zxHUz62e1WxzlMFlt05xmouLmwFRjw5iBpkNCzlBv8k5oi6v7UA4t4sGSLO1xQO0qh9xl
mJ/fc/0rlt40Fd3lVxjMZESHUFmWA7Du/il2pnFnc6UTrldMOd2Gloo3k6Dy2pY951E/0e49Oz2r
KYxcOzCQl53u7+vtqXMhYqFlI8sV3M2rU1d2ed4pSa2fPdF+ZtShvcQljzSxUxTct7S1HprX3CQU
4+CrWCXxwurjumXw9Dxr+fABUKrlRyDsd/xkwwoECHSfaH/TDjJlePDqFtFKw1WspFXOpm6UflRb
eiArxQ9ngPCvyB485BRk62vOo8SpjEWZuiig0QNSQuf91w+RAm/Yzqbdfh4PPA2ezwMq+26rE2YV
tZehExkHXVklgB3BoAz864We8l6j9faiwhQ5DI0z2DeI1q53zswgNZC0HgGTu7rp12IgOlC6nNol
9Iva1wFAZxIIOCX2Fnn7zWTzT77aEmNAKenassLUjGfaSRKkxGwpsxdNArFMLR7TfuTJJAol/sQB
+WRUyVYrzGKeuGwp9HPVKfNJLAAenRDk/4N+LmFc8vLlViTXXdPjjTojv05HtaNkfNXvzWn2J/L7
nZT95j6kKSsBJzBryVbbujlESOnFKeS85w7g++grWg9eHwpPtfSnIh2zJ4qbnvKfXjdLG7YpfdAO
s8Xwe7rz2tx4Db+DeTaiAwOKGZrC199urPs2HLOc32EWb2jzWkcmbN/mnvZhKvPhaEOksGPxxls4
clxZqg0Q5hfXzcoi1YVe2BQrDEYyglG407mfjegh9jt8xeaVgTGZUqA8EmuGPZux/dJWSzsYikY9
lk7DiZimx3ih/9cKTsKpIwiBIG71niQV+1dAyBDUDEowq+8ySqy3QParPQKim4uE9TiUC6gnUU0i
Hr/etalotKIU9KKdQv8JX2D4rXK6ymeYz93xTJkzXr1bWJJQOVrPUNLcIMkaBeVJ8OdGEDOGdcjn
KjnOkglGLVLxqVAsG+Z00byZ6+rhysgvy6yNljeX/zpGqIcuZTS6MgK9s3MSm8i9gEsuoe7o92h9
brJMaQqsF/GcXKK1emZmVwdur2IqnrTsrfAm1a/oKX2JlSZ/tpcx+/HgpULSR/0U1keNZ8de67T2
y1SaqdUYgWsojBfBy3gyZqvaubp+FdJX344LmGoGvVO6+M7qje6ieQwhQdGDPlRaEP91Bs2EcJuB
CeOyYKZKTCUTu1Nee/lZjRrr3WKJ5tuSmFXx5BSF7jINwgycrwEF+FFNTPv4wlQrKR6QWcN7K+/G
PczBhmfLEIbrkHyfu32VolgGI6q0YfVAKeY+qMM8PsWhGr1YHSwOj38FWKnkaZVN5XXSLDwUV9xl
0oNQYVzQy0V/sZVMfbpvZWtBlCqpl3MpAMVcJbKODnxacxuToo9WHqBl8GA3oUgFI3i6U9zbNCWv
NzJ0XdPXt1xHRlwkWm0G3gjuOTeyGni7oQSTNz2aruLAHBNZcyOAptZ0ff/EY9vOoV7ASFnZy3Nj
Jqaf5VqxE5dtrQcAElUAAkDi5pWVNCtiblnFCEzG6g7ZxACExWjU0YtzZeea+1VPWJ8VgnNCc/Ji
lUGL6xWJbugmr0vNIK3s/jxNtnfqF6GdzEjrTro2ly8K6qFv7G5JP6dVK97XqNkfIeIRJ0auF8a3
cvN433M2biUuJR5i9pgQx1wdBRcWoygkzAqqskvem9Zs/5XDI3PhmYn8clH6nUdy2x4UXJwJrts1
uVmp55LgI7ECxipVv4XWeHDgNkk0SVqe/Ly/uJt3Hw+CFI7vR/cAsMrqBfMGb0A+LrIgcx4qmuyx
8bFHpH1nSVseBGSYSMW0ACivT0SSTeUSUUQMEqst3o2L1R1rKsQXZYy0HVMbC/LgZ9XA/YOjAx93
7UARZDm1gP8pcPLeDgolx3dKY09J5CZAAxtPX5FSkWp7Fk5xbcWsGdVVZm6TMnPaY+VMM8w6SfEZ
TbnqqYrN+iW1q73e4kYMIHsustpLAHwjHGOloHyrNrODOVvS+pgOQ/3PwE9hUHGa2/YJTHHG1JPQ
w++qw/zpfU/Z+IakZB4PpkPh2VlrMVbW7KZw+xC76T1V/TquPxW2YgaxEzen+6bkN1pdAh5wR7Ay
cKlw8tZxALO6oB9YKF+TwceuWQrbz3pa/y8VUB394GWhOR9QKB4+uObUzUFTj1l0vv8rNrebqS+H
jIP8Zq14E1dl1VdCswNbwIZwSPNwyI9ZvsRvmQhi8rd1muEjQXp9dObS2DG+tdt8TiDpsmtOheva
wQAxQljkIDsy9jrKVW09XVTFts+KsaQ7u711Yl6bWvlyNzI5K4rOCYaylTJWs37Q0II63t/NLSuu
5D2lekAYuU6Ek2kZoVSN7cAJU3Extdx70lPd83/DCjEE/wCnJle83rbEm0ro/fhm0GCIp85I/5Rl
q+D/Z0R+u1fVkMlYHCZpZzuwYgPtLGv+pC5utPNVtm4Y+Dh5BST01l7rVhgCjKkpsT3Z1L/h/pa8
Vs0bqmLxIZqS70xtDzsut/WF0EJgZpPWGOiF1anTU7RPWzTkAnDAyTdq+9Dd0y0rd8K9Lc/2wDoD
oKVZeFNiL5UYbrgkx0zizM82WfShWULlHDM3uLOiW1O8nqCjZZkHPuG1z0WlUUAih89BxdifJaL3
yGgzg6RL8fO+S2xaIl6hGUM4RlHp2iVmKNnmIlOsINGn5mSXinIUWuMc+6bcax7Iz3B9ObIoSGLB
ivMIkRBem8oNbUlnXvJATHb3Zeas+fGihcdh0PRzaPfJw4Ez9rDERQgP7g36O69ad+Ep5TLO1P6j
7BAeqVpM70YQwTs+f+uBvzpZgIU84AyQoF4vzSGtLPKiwjXSPL4g1Kr4HlpAx/vfatMKMzEGmRgr
W58sZ6nVtoNXM0ijTFwGtRjfNtO0p/19+4ZR49ANLiHSZiKEVSCbIn7VyYotrKQGWp6xo/r9FI1B
mSbTOZ9Gw59mlMK6dtIvk0ax6f4it7yEVsz/ojSowMlNeHVHOb1CpRbC18DKIQQogRMe1G5o3oZJ
2ASuyMKdwP32sfQ4ZDoqHSpviftLPuSVvaotqopkyAqgHgcuNFcqDDpeEmU/25G61RFohfsHiMDw
XUfXYe9Oub0spXUAc0Aa5Eym/HWvrGtovsCqCI1S4llifMpgWpie5qkxiyBsYys/9oNn/3RERyp2
f583nEm2+BngIUECWLB6p7O8g0GfzCPQ9dI9enYdHtU52+v1b1wviDlQOyP7kJii1Zk304zBizy2
go6l4jhgRuBV0ny4FvZ0DrZMGbSEmDXhaOhrTu0xrlo1hxkq0NPJYca6yssnb/GWT7Go8+D+5m3a
kiEeFUyJllid9yQrSATbwg7i0Fj8XMnyN8nEk1cnMOL9hinAh0B8QBPjodceUiq1xEbXdtC06nys
LJ1EtiG8cqhv7LjE1lGQw9LUUwlDTG/1sVon9ZjUbol0eke81aNJP+phZPjj5JpfTLOsL01hLIek
3r1ztpxRktkzACoHhdf3p1DDUB8FcfNiJtaprZoiSG212VnflhWiYaCUlIuh6F9tZc7ocSLodASw
2U6nZurc4zRB0XX/g21a8WhbeNShAEitXlSyiiFucssKYCZK3remWbyF/NP49LgVRup4dvB0/GK1
FpiwTLiaVRPWW1S7LHVKjnaGnNp9Kxt+bpOO4g60jgnqVpcEvMKGV6kWI/KZE0NxFia+A8oXF4Ck
8r6pm23jSSP8sIlDLKrSa/512qgJ3eUuDZB3DQ8ePERno5z3CrVbVkxoc+mFOxTy15O5hPg6D5oT
I7oRN5fJEdDgLm62U9262TbWIgNR2UoFT7Yes4o6XS1bR8QBgRdc1jCk9D+mJnKPOaQYDzeGpTEm
5Ug6ebRvqi7jlMGb2AMKgy2i+lEMsso+xvNeZ+e2wAUygl2jHygJb4ntry8iWHRGL4MqLphlVfhL
46aOBpVw0oj0q2J4UXtE8Sht/q3ryLEOmoCOyPes3mhOTWXP88VaQlU5p/NoJ+8Fokl7Gs+/dACu
4kuqfISX3B+8M/SCVs6qTmjyKR3O2szIghZGOpX/MYTTGkcUmkcNmtvGGlXIMTS9Pde1ItJPolQT
6kblPKLCo9mQiu7c3rfIQkfiFAiXgJ7hXOtZ3CZNvcJz0yQAppvMcErCNH0wK0jDPlIwdO2PiduN
P9qwsLRvuZKOzZ+15UCxG+mJk7wBPppGJyXWQvt5SYgLXzSnqvdA7jcRH7+RX4bEB5VfQqBVxAed
5xBXsNYEUdtn1SkJI4iJXWuEoqkEulF+0MrCgn2M2t7IGAG7dXRiqEKO92+AW8gWyTXlWq4ZYA5g
0Fd3ms7IR9MWYxZUWdW3xzLBq6EuCcP8rzAaZuezNkNdaBwUPUnj/KCXsKt9r6Ce/6cpQYVqp/u/
5yYS5edQzeU6sMHCEL5cO3wGVzjcYlUW6BaMcofY09BQYHj7vZZE4m0PfdCOs9xeTjRv5ctLREHr
e12oAvQxQI3P2+cpVvSeAef8B57+cD1DtoiZUAPIxSmhO7ZalhrTf47zgsKp3h90ryj9OlX78/3N
W8nu0cukFw3KyZSDtxT91oPaMB6ZTl+qaUAMSFUxh7xLQCAzFgJ+uKTVI+QrHTiMrDzUrBdKYXX+
BH9e8mMo66V8D9GnsVwqd/RqP4KvnpEkPR5geO2NsTmlimby6RHqLczDaPROuxcr3J4Jur3skewu
ywaifr1LwhlC26rbIkhsKKR8T4sgvY8KSIV8uHSZa6GI6ownRc+j5gSiVbd9zZhNZcclbl8S8laQ
RXR+KOXR4L/+GR6lZ1MQ1zJaL9rL1HY/IEdMnxnU2stENrwdMNOvXi21bvoG15Z6dVxS5gmyIIf/
7QvTnvGxVovsS6YL+7gM5R41zIazw8Vj2WQ9KMneQOSXrGhg8Y/g41Hj+EMvQms52ZC95o+fYmpD
smvP6CczUKt10X+G7TC1isACR3ISqm3D0Jhm4s2c9svfY57tVSVvPxmfyuJ0ETnJ9Fku/FVKp/RG
qYfQzwXNoOXvZgOFJiunZVB63R7PyJYpULuAIznHaG6snHTSPZx0SatgsJP4ZAsXoeelshj0G9Py
0VAQQgk5b8r8rMtQyHpqp4ngzYYyvgoWFzI/YQ/JqbeYbOxJJHcegs1lvTIlz+arHSzQlRZWm7GD
S+n4pT7NB2fSa46cau2cr1uvZ1XMaHDCCdg9fXXHzzPpQmW3VZBZeeMPVv6caSixUYXQDlnmiB1z
t04vzUGVwLiLpA5aOaMJnWJNdaiCQDRdXtKOaQIy1G4n/Nx4SK/NrG6NYSGmmNGyZQ6pjY/dlIbf
3VmMx8VEIiSnKecbRGyQ49mpePbGsv97KvI92a6tr0gfhOSYKgM5xGqtItMGhZ4jDrMkw/tcgIIX
ijpeWlPb06HaMgWADzYKmg6AT1dPGooNADXh/yZpTD8w8NoGWgvMepxd73z/WdvyF0CLugcmgkhp
PcfZqGTFFM3yYGlsBBzdMIP2tntWVCD9alj/vG9ta12grckgJGHXzd3l9TSR7LooAmW09KOK8PNF
RdD30o96fLpvasszX5tauUzWR05oV7F87waufgEMFR2QbsztnXtkaweBsaL3R9nJtdelE0drPb1w
oyJg1jf6TKGh/beHnuOsK938oqWjvfPFbooafCgL2gQJS6a9ur7/FyWNGPlgD+tcrY4KMPkniODb
D52nRv8hxFveG8M4PiM6Y+0g2De3lI4EwA3cD5jV9TWGYGqKXgte2XqD88aYEwhH5glDv/HpJMsK
I6pgrum7X9tBdsiKLZhFAhF3hm86ITjUPhU7+ygd4Dq7wuFBZMrsj8mK9XFua4jAmsLBCkHz0egs
+7Pg5H/UtFaj9NBpLwjiDsnDVQEmkgjAebwlSsRcnWzDEhZTy3YeaAoQSpRz81NLCv35vvNvnTMa
EjT6ydkJVqXPvnpwEJuAFwB+S2rcY/cdZYU5/x5HAJU+UG1H1ey+ta0TAHSXSpfJvA23xbU1TgBi
WbGbB5Ot519gpcgvmWe15zCsum96kerBfXsbJ4AxcNr9sshN638VJWjFUCjwquYBeG61+NQUoqq/
KakHM2ycwzl/KEZlMZ+6cSnj732d1nuP7MZBAHtDaZ2RHHLzdRBLQESpTAx5AE2w/aymXf3OLBGx
ur/MLSugvsgdSWzwllXdDYYPNEPSpQhAFnw3mZKFbUd5GE8OhEAOSkl8PFDvNabQyGDWsSqdG7nO
DARZQld/Js0Kq50zveGR2MEK1UoKGmvcSWVQYokBVweZ2uXQdgv9JUt07wAZfvb0G/sGRSM0OeRr
N6wlJLmKE3dTEUSOAawsrdCs9mFMgUT5Nwy5Fh0yYjs071cfaEa2yzVTThlM7OFJicroLWOA4x+P
W2FMksibcAC+pdWtSwCbCwCn3LrAafw+TuszesR7vcwtZ5NzBcxicCkSOV6fYcoGXWmovCrJWMTv
rAisPNC8adrTxN64K2T5VWMo1aSRuW5qNIyyaKmilgGV9w6uOLMZj4mJVIIfzTWZjDDplz0epAJ4
kohGGs8sbrWDZte4U1YTPXaQyzPjmEwnVFfMnfdkawf562XARqsbDqDrHZytBF4b0thAHan1QFuo
H6YSWa773rBRFGTQkIazSeeeR3It6b4YcG0NUQ83vDO8EU4h0CPwAMRNn/So/6z03cswms+VYV0W
ITK/NdDXuf8TNhfKu4nnU2/W1w3NtJs7o0iXMjCMoj+NC3lGH0MZet/K1oVB+EuNlpFz2tDyz189
YcXiDqqX52WQs+BzPdTdu7qho1/Z6R5KdGtBHC26D8T2pNWrc2zpsKjTLC2DdKrtw9AieT/H0cPt
PG5aExQhzAqQJgLcul5QqyO8KcYGz+8yuBmRSkj6d1UkhvBFEVb5n/vbt7kmlzibKxdz7uo8i0xF
9SUpScyIzw4IKbVv6tIQO0/U5kf6r5V1pAZyBWEvk/SvMavxvGj6fMrR6PHtYd57czfCNc0kpuED
QflmrueemVen+GeikquPjvYOejnk0aCmCg9djY4cTMfGJ47FXrNyyyqodBrpHiNDkIhdfzSIT7Ml
yZQyqA1GJ0/93Kfd52rMl6/IhHl/C4ptMMQPqtb8xq1PVianvKgoEWRcG8ZMpvDR+H5pPvjw3y/j
YbCcfm8qastPwMkYsnjK0N/6C3qofPazw8hT2yTimGcR+qv6MPzOrcV1AXUsJ5kMYnWaQRhnimOM
VaCkhfYBBZLyFBZG4zdeZ39WCjRx52RSn/Jamf5CF0M7VMsogt7t92SENz/oqx+yuqWNWG3AUFPM
KsT4J/RzxUHxlI+Z0n7rMyQ45mT++vhBpHAGqa1OlMXQyPWH5DIYUxyoCsy6iY9Tx9C71TV7yOit
zwiMRs5skocS+1xbCZO4sWsNP6W+PjMPlf2lIl/8G6f9tZGVT9qAK21owKrA0pPwNJmi8zXSqEvr
aM3jqSYTobDxsiaQM2u6ZnD7SWJrXCyGrXhfKP8gWIimxc4ludEChLHllRnpLa8emchswlqD4zAY
h+m7Bu196eqfPDX521G7U6NEb/pueB/P6AHr/bvcQKhB+bey9/LqrVvUlsEQkB2eh/VTZysC0mut
Ij4RU/iSQqD/pI1Z/TwAB93ZV+neq6QXInaiOVBX0GGbq6dOHSpLoUFUBKj4/IugGQK/6viklVLz
OU53Tv2mMeoitMCZibghqtfs2S3jNi6DxWm6FFXdSmmeJgWpIySNE328pBlx2W/EDcSXwOiRjGea
ehXsOe0IwT+KSdR9FrQLGGZG11NEp2hSp53zsHXo5GvOqJ4KuGw9HhD3uV6bIy2VAhVYpoaWakC8
0SmnPe7oLQeh/SSjLZqJ9MWv3VTYDH3lVloGMzHDH505GQjVVpWPHlG788021wScEaSmxFuvL+qw
QeicuYcy6HsHsZIyUs4WbO07NbOtBfG28aAzJ02lf5XBt7HXj7OOwBHceGUwzkjTJuPQnrpCWXai
1W1T4AmkajwMXauwK61En1dLXQK/a0oTgSbw6n40NnRi9dmkE/bwdc+mydKLJINhI68/lZohOYLy
ZBmYWcidL3SBXq+57KS4G4siI4QxDkQ80w/r61GbFkZ/gOPQa7K95GANU1U/dcj26b7aztneQZY/
enVr0EwA/EGZmCLBejRlHmOrSJYRnaoMOcm3FONdtM+iDOUVVFuN/F1Ve3Z+aTLHbi9GiBD2zknb
Wq+cwwUSLVn1ndW1FVmMj6a6kQZqIYYPfSvmp0Rx3ItO5PX4e00i8KtSIVlp1+ygqAmhGsdQSdAg
shE/NaVVfePuiPdQ5RtLAuNi6EBQyOMQj7x2lMlCmNbJtDzoBYMxDpX3wG1tA/3mKNs5AhtnGlOS
CkROV9ISvTaFnKidJ0h4BTPa8k/NCLNg5SFa+7DnQ+ME0FZSw6MTsDrThW5XqPdiJUXhyketx/KB
l/bH37EiB+2oAN6SrJnD3MreK1aAXf5g5qtALjd0/r1vZevjMEXMAwKPJrn2yt/SwR7UXqFKGxZe
+onOuIvkko6ib66IaCfSl7u/OlwEbcSG2KFxvO5TC+K5YZqSPBitrn4Tly05bsWXhFBlDE89An7/
YdR9l2F1Y4m2nJkiFvfkdNbqXpx+wXySjMZPnk5+l9ZI4hoT0Aljnna+2Vb7DoYH+cVoStK4kIHC
qzAL+aqyG5GyI8nQ/lG0GNhJbX8fy/ZPdyqcA8q3+TvNN3cemQ23lxBohukYQWEQZfURvaFBdEHM
lOfK0TkvNgrwttE6j0dUkklTMj/B8Y5jXq8NwWVq1WObBwnqDgd1qcrD5C1PyUQBDYmg3zjLAK9A
YdK8wGvWRWFncEYwvHoWqLFbfXAK20RejlLbfLp/ArY2D5/8BayBfmlddZxARrkmI5y0OKPhAMiw
egIY0j9+Z0Dk818rqyqFAm9PBFI7D9S6Mi5IY2Uvhp1Njw4i0iSTtbJfoELQ6atPVMRdXXRWyVVb
k0tnnahRgxu6HS/fOlCvraxe/tGe+elazp0xhJAMJ5CnpfNUnPRoMR++0LkqqIHQIqbrTuX+2udG
USaqk9sGo7kzlfuocb6WsEX8eNQFSI2IbuX4H/M0a+qLeuxjFCU7PYgKXCBdjO6UpMke0/PG5UCf
j+EZyaUAxsRZLaZshymbFKR6I9U8lIr4YOflWfQtalsqKtN6+hZ27ktnFwEwTf/+Em8zFBuAmmS0
BA9H0rD2vyhGIHBhnjpXXGc4Z72RfTVgfTZhczDLZ1QyETS5b/L2YEGojoQAoGAanJR3rr+dbg6k
XxEm3cHrL0WRzadiifudAPEXp8z1q0LNCnw9CwOye+PzrpeioqwnDULQKehQT0ZlSCMOXRbEUVHG
R4BMeRvMQDrSoGeAtT0a2RC2B2sykKCc6kgRqG7Oef9c5ZqhXOKxylB27PWsvZiTIB5iQKDzDomT
je1LmqjN96QS1b+jJuriGCkz/39hamF3IP5thR+3Uqm0oHSBZGyo593ZK9M2O3WVkf2oLSC/7+9v
9C3ZA8VWEEt8W8IRQHurV2cgdEOHVZZ66NalflzZVfSkNFbPQArKmGhxAgyd/GaZkvc9auS9P03L
8jnMIAs9EhZEoEK1KU+PqVFm/bFrhsE4UIKMtJdwrJD11AujN3c88vYWkT+aDjHRADOnN+PMSmUk
UehRURWq89LFk1SCGeOziizyjqlbT8QU7kEEIGcI1qU/qwfAXPbIcDtGUx/zYRn8Fv3rnfdx2wq9
CrrQdIfXjb+8gopuRv4tsPO+Duht9O/isH5Mw0mCM1kLikSkeZIAaR1EeeNIMpe4VZBDJ/FGoBsJ
n2sWPkqP9suKJ2s1QMb4Rtdn10hr5J0X1lJmVCyrqkSlYCkXSOHQOL7vvbdRIQtiWowLnnSH9sO1
qdxtymZYqjpI+rx9O86q9qlrUzQ9rUkErRYafpJ05U4oKv/S1aUh4R2ye8W7Anz62mhdNEIHEVEH
4zTrn2we50vXVRF8oZGHkLbSnYeKHqTnKNbl/nI32loS7scVDLcO4gzrQnvjOZ0SMrAW6GGe15es
q7LIp/1NLWXqERM1rdD6q4g5MZdpVPsE6towtU/zgkin39GCsHcCoNungR/ELBQQAwI76uPXe9Gb
TjzTiKtAXs0MxhZeCM5dK/svFMry81Tn89/3t2DP4CpcVTVEDNIS51Kd7I9hLK33UTiNH9G9Eu+i
cG9uZNOahD7CmICfrXnxaj202hYte7R7yv4jMPrhDxM6qM+jOpzCfBp2vu/WLQDlBP4sO9k382Xa
YsZlGXOtuWMVfuuASvkTvLA/7m/h1uVJUCRZuFFYo/t//c3UVBhuqHLNaHQJT8mcKZ+y2ejeilmJ
/rxvamv/mKFXCSvh8gT2e20qTGoTTKWLKQgBfnqtW16QXvIObLgbuHNU7EAgt5ZGLw8eEoqavGZy
g1+lUB4Es6KJmiqoCzt/W4eO7sOiZZw0FfXPx5cmsTUUTwnKmCC+NqUk4ahYLrX3mK7GAMZy8WZo
whxvPqBv40TPaqV46c5rveUg1KMJVyRiG7qFa6NxqOhZX9DeK4yx6w4tFMX1y6Sqovz8+OoIMrhS
pablzXy4UohJDFlRB64SFn5mR9FnK1bzowIHzEnR8mVnYVuOAjMfzzmD4jTZVh8uXZYmHHUOWkst
1S/oEjV+qdnVsQCK+AxbsNgbbLq1yGuOX0JcCoOAvcbkxmKZBWwduGbZd4ewQb+YKcQfsN5/GZgP
2okitqwZNGZxTvjxYES7/nDt3MS9MXUw1S06esBOC0X06AlUo5XM/TKniv3h/ge8PQl4h2xYglKB
/GR98uqwqtnJtA2MTjFPZqd2H7t6QrCeme4v901trY3ZFSl5Q9uZecHrtdlGZ3IlW3VQg476FOZz
nx3CUDWRx+BFfHLQw9kT9Lk9B4xYgm2TA2lgEtbsik27OOgn8vEg3kpO1mxmxwXh8J0EcmsPqWtR
qwP3TlFQ/vmr24RInpFBJNyCiKn5MVCmWXwvGsVdjqFhpDsfbGtJMssHyClr/eujXVpFPo50P4O4
DB0/jKv52ML6+XCcCdTrlZXVOXNsKLhSpWoCA2IOhLgT45jOWb6zcbdhGVYYquQT6QZOIT3m1cbN
5pK0zTzj7SgoP2VC174NWmKeJqut/hCK1k6AfsJ55w7Z3EEmjuiFakAg1kCzeGI+XMnLJojQLGoO
2mjB4G9FjLkd7zv8ll/I0ab/M7S6+isjMjKzL5qg6MP8ueos5TRA4vjV63e55m5jTXaSjIAIC3EW
CN+ud9IZMtuyRrsOLKHFxQlees2ftQ4VVk2hN2O6g3secjP7H87OrDluY8nCvwgR2JdX9EISFCVR
lGzZLwgtvlgL+/7r5yvqzowaRDSi7XCEH2Q7uwpVWbmcPOfOGcSyE41sfkVJOyv7XBIDfGnbHkAT
G1Faw0ZiPQhD/SdCIQS6pu4OIfZzEo3frm/r5vf7zd7qcet7x1uSGnt2WPVH001mP9PDvdHMTSvU
FdB9ZfKcmsrlqoYCmqTC4eMNQ1NANFH3IPgM7Xx9LVtHBBQDHwysFJ1d+St+uwFOsuhGXpnVXVH0
0T3dQlwV45UvDdW3l+umthb0u6mVl0KeoJyFzRHpRZRaBwPkRn8QtRl+/hd20OZ85frmM63qg5rV
OOCY+vouJzH/C4BlZh+UMYz3hAK2nhNCD8gVgYLRGlw9lUo/DakwcVFqWc8/0P7Iqd3lLnUWu3bu
lGY29tzV1scioqDLxLguRD8rdxVp9pgPOkcCIHuMfkNj3ZtlND3qrW59ur6JG4uT/JTExMiP4UFW
i3OS0GBeZGruSrPqGJdWh/Zd1cOQc6TP3P2oy7C7vdcqpaSgskMvRjLIrFxIryY5PSJwe0JM9rdi
Rr3Cd02l2FMC2yhREk6B2JMxI6nQOhl31B5PZE7FnZL13ietspNT4yb1o6nW4TuwBu4fWVunZ3Oy
3Ttgd94f1qwkt4oxEhdTCiA3psJBHrVObiLDmMG3Aru0cyCdca+U53mI4sRXQme6Odu4sLUm5ilC
O3XKRGNnR0M5zF5mE0d25WFpGGq8fm42jqhMoeicSNQxYPNLf2IU8J1lcVveIUXW3TdW1z7oURJ+
CeMq3VnVhj9h0kO2sfGPhOQrB2mUS58v6cx0YcKcmu6E5acJDcibuw2S2/T/rawel4TBVicRvRyX
TO37CaHqr4UyuDvXbXMtnEVaQaD2mcG73LZpcTLDzFiL5QyjX7uhceqdatwJ7rdOvgWBCDVymU5w
+C/NmIJPU+kcOpQTP8+W0jzrNHfpPcR+b49B3YznUWOWWbOVw2I03c5DvbFKzINVIswHmb5+bJpW
NHMHS+ydkg9JK4lavKOZ91W9s84N50VEx7CFzCk0oEOXyxw7dHLcFmQb+K/4znOX+pS3quuDHDce
wia/fcIJXRNSGKjD2FPC/ZW9gSIzPEYFuG0t+zalnvpJnRfneP1qbe3e71ZWH08NGSNv7LC4i4ew
OvVjNRw60fzndiNMUGlcKQY7+EyXS+nzSbHKyCnu9DrU3xXqYJ84DHscXltLkaNgjLxBFIa5Sys1
8oBpXuDqNZAoj0Pexe+sfrJ3Ag75YFzWP4Fz0eiSyRfF5DVjabgsdkJBEWw9gxLfszQdvmp67v09
dFHdIDlvKA2M4pn7SGQ7enfXN3LrDMLZD8SLjgVZ5+pMhObgWGMqKGF7xmOxhNGhKqb3ut5/LVsi
hevGtvYTGRrmn7HEGNrKSTlWkQLNA5WaiKx6FJFtBkWrpXtc9hvOneo1oRVxAZXUdbOLyamhigfm
ubUinv8eG8U81GqeHWM18W7PkSgbSb4UqmQUPVbBgOcNfdaqHPZyicTfjP9oD4JZ09P1fdtakCQP
Au7HqshcLs+hIqxcpLnBOex05V04NugBiMF4j4xctOOTtj4RJSPmUoGTSSqTS1N1pVFGNDBl1qU4
CpRmj0u2GyHKEsb6yPN1mPIilILaZ1XiiEOU2+PQKxgyc8fj5CWHwXB8dIs/2E7zD1k1kjcRfS+U
Qm+HMlDo4whApabJ2tFqLz0mdLW44otVLfR7jTbofyuwge/c6c1t/M3KahujRYmXvGGB+WSlCGcm
ZvJopiLaqd5v7iPhITBN6Z7W6k5FDUW7VTHiHxfVCLxAnRtJIx+dk7ifPppKHL9HAaQNcm8gbjTt
3t05mRu+S5bzqa6zowY16cvj0tm9NscxA1xw3nlPZaSlp0FV1Oe5Ge2nIoE13nVK547/2Iv8my8F
mBQK24yzWsSmq9A/ThCdbBXgqZ3nNO91hsa+Cm2y/i4Zvb7db+EdQTCDCqe3u4ayNYpV152SgBn1
bBSAe718r6a6/eX6gjbOzIWVlS9B6jJGSQUQ7FI12WOk1pF1b3tVs8drvGkH54u/kmRxryLYv+XS
Xp8MbVazGjFanW8w9NH42RzPe7z+G16L1AxJbZVPBNhrddOqSi3diUbPXd+Vp3yuzJM7pn9WdXk7
aog2LyGHRAwBG1lPiGv6onEYMJTEhfcYt/WHUPOcnQB7azWow0LZwSSQhENfnnSXMCDpF0ZWDZWr
1FX9B3ux46Po0/nn9XMgA6SVc2SmmflpWQQm+Vs5x3JAy69sNSzVwyHsmTY6GKVqnLK+6/pDrrkF
6rgwSj1cN7t1LKjNShyjFC9c14BRCOvxJYlkf5hs39Wq7GhCMXD7+2KTUuKv5JAdrazLbcwXLxOK
A3rdSkV6qA19PCfObgSwtRbKUeBpdRh/KEWsrPRgU4y6E3cufAy+U/flx9GIsm/Xd2zD+1JOoTbK
XD0qT+u1dHZeVWA6sOLlwztl7lTrRMLpfo2yvjxEce1+gYEqO1hxpAjfrVNtZzM3ziSFbSQmAJqB
s117X6VZNDJyAO3LwqyB6JmBg7ZjepxrBOCvr3VjRy9MreLE0vJSI40ZAGX2zzm6jfPN4AX/V0bA
KOk8Z9LfXn62XphV3tEtgkU5r8Gyt98GNbLv/8VKHMpSIJWQtFgHAJXW6mJEfvSuUGOASiOvhUaU
f7puZevTIAwk6WilbPy6iWMIA3aOlP1q8whZZi/plMNg5d07VNTGL9dtbX2bX3PnUjDiTZqSGLXZ
jhrpctfV9BU9OV6mRtXLv7BCEx3KbgC8oDUuP06tzE0FGIPDNiLY4mtmnd9ls7p8v25m41IB/CP7
BgLI8M56LFbtzKlKk4FYN+3mj8sc233tN9nIwKoJxVDrCzXu56PXt0gVZnHcPw59OCbTztXa2lM8
IV0PxNVBlq88SIWUcVyOobhbpuj7nCbae1dLxE73aGutdExxg0xsgpZbbaloVfCNBg+X1xuxDyGg
C0nb8Idldc+xbrwz0uFp6GCXy7RlB6W8dTx5ybhorA/UzSrWGBmiHjQhuM6V5RxJx9RT1JVgwOts
jzlsc5GvgG96LuCiV4tkwH+pNJt5rNDqftY55Lut05wdL/y6OMtZSSaYY4y/hJnv3IqN0PS1J0HD
gPyWUvTlee36MKqzjKGzsGhrcaitaPnLqPX2xW2UxnmJOzW1zwlDOs2JYsK87DwOmzvMMwoKmnrL
G1IxyECUJM48AZu+a6NiaCjDQdXy4WSBQNH965dmI4uXauJMLNLbIjhZOU6EorLaMYiFtUS1jiis
GQ0zR4PhRyapvZNZ1l51eut+yOshCwdSv371VefQ1Jd85OhOpaRrmBVrOIpQNbqdlW3aIVmDTVk+
6GtuNkbQemVWXHE3aF6B4MiwHFywirfXaB0wYGRAZNkw5q9WY/aVwXIA+5YJ43uKVVXvonTaY8Lc
Wou8cwTDvNdEq5cn0lzauNQ7jkSpqBkktlV055qZ8+n6Wdg6eL9bkb/it/A+s1va7IMB/WXrpT/L
CvIJz4uiv/NwVG/PiyBbp3zEGImG1OTKlCWUvqKOy8fpW+841lV0XADsnq8vaHPbiOI412Szb6a4
1dDNy8Ji2+joZj8h8gp9u3SNf65b2bpCdDKY9OdvqnGrj0PVI0bkF3cBcOZvBiw/aUPrHfJGGfx0
2kNCbIT48DVSCrNkUPWGtYOJANXN4bO4m4f2fexW4ZMi7PmZB9F+YVIAkIexJwiwdSyoe8B9guoA
FfzVERdj5SiQlhd3dLTqAzRCll/F2nKQiOOdO7u1OioSoOHQKSLCWpVNYy0b6kjReVySvn9JtKbI
/U63olMbLuGfHYpzJ9hEbrtd8j6htgB0hViYmvobhcSsrWJHUHgMDLs1D4k1xA9hbN026PvLCk0B
YLhU+/AUq4dzUhgbtdtCC9qwze67qlAOTRJ6AZvu7bzRlw/YL1OgQSVQUtLjrG9XWCytGMZRC8ZJ
ha6G5thJVSzvwVUmcTALxziGmjp/aGBW3fmAl2fll2WZ0DCe8IuZ59KFpDbJktc0WqCU1sDRxEpY
N9WPwh6HnbT68nK/mgJ361HIpxP+VoxDdHPboe+mBU3Se/c1UJt75oDzm8q0/7UCcSmwC14sYrrL
BSEsoNTxbGiwZlWAmxv9u9WGxvG6B9n4XnIiW478wsdD8HhpJGkjupdKrAeRPeinqNWrRzUU7aE3
OpsXEs6rl3yc0Q2PEKz6F6Zp7zMzKGd01lX83g6FEhqRHoTZnH9k7kj8sDOhfVl6e/iTgfuSVN6j
jNDae2zTl27zvzvrArKSNUAyqtV9CGmdMnS2aEFBK+EpStr4PHRd8hdtKBR6l7reeak3jiYtcdkw
gfEIdyj//LfXjWFdTRsTBXuJoz0Lpe6P6lJTQMiG1r4pB/i1NrQHcNBMs5DGrU5N3UUgHo2FD5pP
xTGlK3kuY2uPx+61afr/9Z7/NcPjxslhkGCtUtTOIYqgs6kHdlg+Tnl1go/kwYiVd6oafUHa9aQO
zj+1YX7sY++b1ri+ok2n3jJSfy50xH9sa+c0bd1J9D9A6kFTyIzhao9bbVLdokj1YKqRF7E75uPE
YOn318/s1pekFAQU3AKbDU7k8ksy7Rz3S1UbQZIK8dJnURZEKbIVS7Pchk39tcNg2BjzkOz+KIBc
mlLVuq9TB1NqHTff1SUaAiNebLr9IXC60Nubg9q4FPgYilsgzCQmVv75b4c0DxkxRA7BDFpIAz/k
nZIdvco0D8R94VkFdnO7E5VAEUJYuK1l/HJpT0sbDSzZpAeNLpaHnGj9mKjm3jz+xgfDRzOejoIK
ifk6QmrsfkkK4RiB6yit3xtaiqqPILdZ4r3Z3Y0TKLt3MqFBt4s9vFxQpRthK1LbCOK2qD+NThTd
Vy50QddP4Apn8HouKOaTwOAzoaNdY9dG+BgYrFKNIFo67w4mhxCNpiL8MEPTg0asWXeNn7Sk5ko5
DeeMQsNp1PM9vvqt0wKQiGo8JUSZjl8udml65ndLzwjyCaJXvy/bMFAUSx39ZfRyCi3p3gDi1vbS
ySDapcxLx3+1vdNsNFqZhUZQp+F8tFIXWH/VLefr2ytv1cqvSYgNkSA2pPTJ5boGsPTwgUZmYFkj
YbvymW7V0wSVCM/9C2jE5+vmXsPKlT0JKqbgS9WcwttqH6VQMqp5lRXUaBahADgZQ/IgNGcZjx30
YPERGI4KB/aUVQ9GkkXq3RghYn3IlqYqflhxKuwHxe2b5yoaLPNFTHniHsNpSJSDVimGi1bQ6Hzo
UgTFGbhIJu3cFnauB52i5joU6ICXfLDCffLUzknm3SeL4X227GWuDlWM4tc7lK9wNeGiq5kkmbVq
n3DSFfdIsg8UeZYiGb4a9WzaPNSUD/Dz4VIe46k1v6IVlLunSVc792jQ0M79ZTDLKojhZHePekOm
7qdKZUY+E0S67YvJCf/gy3c/NJFPDB3WIo1PRpjSCyewBVEwVr0XnvN8GnN/hvT5xXVC/ecclTMa
Hro5i+OkV6FxttRQ+WpXVOE+WGoV6ZBNijbQI6cqDn1tNn/Ec4iEAxRXvetnSWTAyAGNwl8VOa7m
250woVfETw7nRFOyn7k6oExBvU7/MYSFPR2G3Gk8HNdoxgchvOzvCLmw8lDrQqhHV2Fw9fZXHTy4
5OiEppZ++up1A1yqeJ1YjKAbivxcVI51rEd7OV4/jRtXDH/B4BGEDswGroNBEla78kYOP4mQ5atz
b8KYOO+h87asSMlBjFCKIcBdXbE6DJ2l18ygafv4SOnfOU3hcBvE99VNkhm7JFVyZBlw46WVkZfF
Y26FtVjq8HlRs/Er8iJ71CQrWqz/mrFIlGQoKatZl2amOq+gbdLNoC9Mpz/MzMEpTyVZihGAruBN
Kxp9yI6tHRPKLj1sXczIzuVPEVetcdSgRG2/OJXe/1RNUe/JEWy9FUyM4zWlkruk8L/8dfHM+IIR
KmZgx5H9J9Lh2qcZhVbnADrDuIeIvmVOmcP1ndZ3dqbiOwctpd2dzGzrg1PVNNgmZqRJ5y9/RWcL
YhmrtAK9Edr7ERXev5eQu3/98G689DBY0Fan3kZXaY03WYCzKslMAIjb+TGnMGEP3P1D3g/96bql
jfUw6kjNBSoa5j/Xhct8dow+B8IVxNPoAmAo3APtwXbnJdqyAjiYFBxBDnLp1ckaLCsrcLh6kDA2
cVZE6vpjibu6vpaN9452+v9ZWWORbWfsJqMZ9UCU4/BUZcJ+KXqXIc4xWR61uq0+50O5l3RuLg0k
jUQ7MTD6BggXZQtME4KllW7vK6033deFY+1s4MaB8AhoQQQRMVD0WPmZSIk7Uy8nI0hDGPTHyPvK
jJxxTMpsr64sr9HqEWekWs6b2GTqnL7LA770cWqDgzOCpVXHg1Ln9nzqZjdrz0NbZB/sWnkp4oXR
/yY0/7z+/Ta2EtOsjhPPGVmfEoY4GyuPLCNoSKBPsuZ4khp0O6fkVX5ovUJGeWj34FAZGF05Evpo
6VR6uRnkUfMxtLT/DMJV/Lzpz65iffeS5Jgqfzq18h5n+LIw7HNAFuLZhZfbJ8g6towr+1E/fkra
+blr7OWgLXv3f2sneCApgtIm1dHzuPwIhhkxdzezE9AE1Y/RvLhn5laUnbu/mr5+dfiynyjLTAw1
vZErJGakLeb1ZhDGph0dYoYUhvtpWMwPyYj891lpjah/J+yxyJ/0JfPQpdbn3DiberVoBEOZs5e4
bS1cVoAp9HIEIBC8XHhUwVtcNATGoh8cOBoYEVJTd09vZtOKHI+gikhrcV2KnahEdazPDGpr6s6l
PpjnZKibf3Gc0VdGPRGAAnmvdFe/JaHJAl0GU+1mQIQ3nGrVBsOvzHukMG89g4HCMuM/TGCwnnWq
SwqFZltZmYHZq9F5cC3Z69a6M8QWt2+bNAVSmlKoJZWcLhc0uzkYyLbkBVYjFHqIw8evTpztFQu2
VgSDsY0v4HqCLb40Mwx5nygGvo6pjDTxHYjFTlFmecSvYbmTs2zZImFhrO9VdHs9pFg6Rt6YNucN
Mp3o3VQb7cEcXSWYm9LbuW1vXyfiROI3sFjA2PA/l8vq+05P6HNaQTnO1b2FwPuHwgSfQIfC/Z6E
MXD+oVN3zuBr5eHS2WEV/A3sCtQMmB+5tJqIrtCcVrUIHcnMPiyU6P9JE6+o7GMZVwVtWRKHmPxM
r551dzAXaACa9usI3Go4zK0+ND7Uud5zqE0us3LZOAJwzMSSP+SDsAufJKqvzlZV9h9DLy6/pUwG
a4cevpTlAKMKMquG8KLnpiyTZ+Q9tC8UUZvG19s0/Fz1IaoNujKkyt31l+RVaHW9bDCNclyTh0xf
I+1RF6gTq/XsoJvpVtWWMO4b/P4hC/EoZqeRkKX2J9jJjPs8LDOf2S+H5SWJeOcpyW1SddLPSmZB
GJB53OB1W4dztNhruy8mOxBpEx3LlJQqtOY9ZNfWASNmBPACsxYdTnnWf/M3eh8vVtbodmAmyvTX
NOrtISsTcR+2SRIsCxzSw1B5OwDYt66UQjI5CdEqBT4O9qXRQdN7w+oTh3Ah+ktDrPK5GQr7687n
lP+X1eeUNE0gGYElwfOyKgRb7WC6SzuEQRFFVvOX6ii67odepNSpnztq9rggx0khLEpcHbbK2YyC
Jl+q0Bco/7TtoRZ6lvheNIbR5xC6oo9uWevZgwM53eiHcNilQZIsRRSkfZE7fmNWwtg5khuehidA
wpGo6wJnWUUd0zQW/BU5QVuM5XHWYUUCLVQC+DD2JLE3TPG2UbYj3gb3sW4JLHDTZNxCh2g7t891
6LVHRZTKXVb1t6EDXk824AoWBTUFfuo1pfztzNVDPiiuOrMqFBRPdoLoclw6eyHbxiFDwp35N8g9
IANdQ5LQ9PP0aCrcQFks70A+XviDvoQ7DnrDCpUrXksSImij1nhmXbR51cWJGchG1bmzk+nOEJOy
AznaskLXBEoPKKp4eFaR/Fx50NsgfREUbm+dm8nr76ty2tN3eRvFs2GST4fPwjO6VjmazUxOuqgm
ZXZBIVXNvpjxfO8Yy3IUcXJMQvsUL8p/rl9T+Zasbilse5KjAXUeatzSQf12GCrH7rzcy6zAwbNz
PZX4OeMuf3WbQoN+LOazXTe4sZfEBw4WqR7TWFg7n0GkbZIOSmB6ZXKoTCM9JpIx7lYraOVAHfVr
EImQ8XJZQxilqtMvTmC4aX32ol4ExkTh7HYrjpTWgImJBun6izVW63QE114QUTx9DstJPyeArm+3
QpOewAn2c0KR9cTb0MC/PIfU+xxZn+z1pv1mA1i5+bswyiQfIvhNGfNd0yUkaegULdy0AXCA6Hnq
nemcL1n25eYdgwZZ0mUwwSKDuMvvMjbWHGtaGgawtVf3iwvECgx9dnNrB3IaSQcFqAtmZ29lhYgg
qhAND4MFRkYfTo6F9LvYE5x4e3XAGEjRXBIGZOvXdUR77jqvhi8gsA0mVQJ1bIyPVRQZT7OUdj2b
s+e93Lx7ktyZBJ8qE3nw6j0qMnMxaiqxQZFp7kOoZsPRro29U/32KSL0kYM+cKkA+V6Xy9xq6Ick
F2EQL6VCyDin52GusmDU03AHrfHWGcgoS0JjJeIP3pbL48A66xI0VxiEblL+pN2YvK/K2t1pf29a
oUks2d8pA64l0T04+iDhrsNAV+vuWGqor6tt7Hy+/nE2t41amaxb0+Jed/pSN0ZYrcKKi8zJCbHG
+GwlS/40yvrr7aYglWUQRV4l3MLltsUIJ5cGItB8khphBx0ILHwt8B53+R5UYWvvcAskjq9FwHVp
iRnvsatUmmuFV87vXQgYz4ueRP9mQYSj3NhXTrDVOchqrYtHhVgxDp3qHtFj3h5Ey4/5WPQP1/du
a0H4BjkBwDd6U6YZLF0BRz+HQZa32ZH5devs5MOeisqmFfq+tBdk6XRdYVQjBMTdxKAnGS/ZH1kx
fSlioe+E2FsOyEbTjNeHbSNbuTwGg2KKJK+TMKgrQ7mjT5e910pYBpIBqT1HXYr727eOwotk1JHI
FVMu+rdYIVbNvGobbmtnp+XL4MTGE25C3P7cMZDE2aaZgQDjet7VhgeFAWI+EOWM6bQY0RyY8Jp9
ur6WrdsKgByWkP8OrF+uZbEFfcl2DANj0JJjpMKVH5mtcs8A53i+bmrrLPCevjaNXxvWl6bMptS0
3MNUTYiJZnwzPybgmvb2bXNFv5lZOYWGmfxUdAtOoez0JzWxPiilF99VSn/bCL5MIOSMMEVOmhzI
qa5n1CItnJ221cOgb7svzKCmd3DIjn5TDt3JtsrbmFH+1xwNVj4W+erafc9ztwhLmLzmmel8bvus
/hOGEis/hsk07xw+uUmX4TBr4/EDM8AhBOFw+a26DGTFgtr04+JYzWmmovmjtfrwu0gnFClYIYnp
NDj1bRPEr2uUkg3UT6lpwRq4coDDuFh5Ngx24Ii+OBU4r49oPRk/bj6JsIjx+WzJ4Gmu0f2WAm2f
Fhl2EMdLBW+T5p2SrrxNw+91LbJYhnQwZBS86qu1jHUTUplhLRqzXtIZjU9RrSa3hw6ATxhGItLj
O62zWGeKKretqc+ESzocGGJVT3bjdLffXQ9kItUE8C6A51Yu1pqrOiupDQSqLqZHN9ZS6u7xbRJK
v3aMLhEwS0ZnpObW5alLljRKOq12ArGYg1+OLmICVreXkb91EPDFkkdwYdkw8OyXVrzYVmwtzeyg
1BfmDorSe6I/655ypjpufmT5/yPJATqISJXvdGnKFFWeK2plB5UzGUe1TQyau2a5k5ZvLQgqEDwr
6lO8gqtwGLYTCwIGrAgVdEmc9MPBG2bVL/tlj+v5rV9gKTKok0yzJBSrjAKK7FHXY8703Lt/9pkS
DHH9M3L6JzFzk8Tc7pToNpcGvpcrROGeXbzcQAXd2nhBZTOIC1U/TO44vLi1br1DC2qPemTP1OpV
h7ugL7JMXiRFnT9PzISfEgHfSZvHyc6q3gYsHO5XJrJf8iOrE6jV9QKLumMHY2I9W07z04jar1Hr
QiJaFT9v9XXSFggPemWUINc7CPWq48HjSUEN3W0fRFFz6ttlz29vbB59IhlFgMYheF0dwb6fPMUz
Jycooy5eDnWiWIdhnEr9SBXT3blVW8bwyUQJUiLmjVAkg1Bu2ka2E0TRlPsK4CY/z5cfQ871unnz
gLFKFi0CZFnbuDx+4yi8Zox1N5gpSR/U3BnODb3rncf2bWAkceVy5yhAcalWXqKpnamp48UNQO17
h9mZqXk25T83L4WGFI8R+RJjAetghccewRadWoDWdIrflZ24z0td2VmKvrEWglVaoHRtqOKuA/4R
SR1lFDnxJAW7JiggwfnUAGH/PJapY/u1Ptv6nef06Xsl42YdsyVHSauyzGI41kYNoW0iBP+KlifF
+NUcl0o/NE64tL49droTcAKrZ83rl+VbhN8Nf+RKNyudryaGUob+mEIv9jUuG609gCx39/oUsip3
GReR1P62vNU7aIoJHg3PJYUmFhfBNLTlKTGm4WGc7eU5E+GXwggnyvJJ9qFtk/z79Y+4cfJNev9y
wl/iHNaZh1m4YW+iVh5YXpkfmrpKz3Gpjo9Rbu+ESFuWZOMNnJschV/jSgfYueZYJm6qOblHF16O
E1Vrh8povMfFsXVkZN2DNUn2gHWcFLppZ6pJoQQKqh0nBraqO/ZgTyVua0GSq4hjyf6Brbu8ymGj
L0pVJEpgVM18dvsqO2h19JfJ3P3x+kfaWg9vldQ4o7NNJHtpiek5kYvZVgKqre5xGJPMAjE0TntA
i60V8WGYyyLIAPMiz+pvaSgdmbjqyjh6dJyyPC6iLf5w3Ki8XxZnTzZwA23BkaMnSbJLwEzp/9KW
USsLNdlGCbRhesL3fmqM8stc6flB5LBB206s+nZRfFKKDt415Us8zXu1ke3fwDppRHEBSCMvfwMR
R91oYFsCI7fb/1hhV//VM0J+dJl9Pueh7flId4R3mWic4+jqzbPbd9ohxYPv5P+vPc+VF6BZKWdW
KDbIZ/XylzidlaqCgvrjMlhefjAX5tm+ZDT04vM8qan5Tc2n8Htlzsry0LWRNwQVEU4V+Rps+eGR
oDCsT26e6fUhnIdc+dwmM8TQQ8wEznFhdEQLAGcqXxiL8boPOQMIycto90p/tDuz6E5ZDR3nIe+E
01q+MzvQpoJDVgM04Cr9PWPx+FI1TJqT5SVe/nU0q+lL2hhNeuhcN4KNt5vC+oiac5s9woQKUFeZ
1NfGlO0sD2rfTMpnNHaoA/i1Ar/zO6tzY/E5EVUxfKzGJXou4BezAk2EdnyYReF9jtN80g6hHmXe
ozF6XvVHPs9qcQDKpIx+bsReJfyWpDP7YjHNBBsOMUN5JHGJ+yOJUtUdwjL2wKFq09ifS7crlCdj
dBAncqvWzoLZsZBPniyhab6l6GQF8O0ipJDNaET7I70T555hii5yfWqAzc9U1YR3pnXYeYRV2hTy
6yZtSotD6Qq6pblatPNHB46o+llvyqL4Q5mayfhUN50z/8jMNMpPuaY32oeJwSfHT0HSV9pxTp2w
OAHxiEvfjRJnumstEZn50a4iy3xEi1bkT27iJdUx0heLRHax4Wj1b3YxkLFS2Ccwobi/RptFhbA6
EWphMHM4HgsT6LYB59VO9PN6jlfnHKwp41mSm1dyXV6e82aZFWiSKgV8oK496rmJlESsjYcklBBv
0BLDQzco2nMyL96HpVL7z9FSZh9vX6vLcCaFfokBeZUN+s3NVZNR10PqhYEjNcg1yuKnVK9voyiR
qSfpDI04ig6QAAFIulyqqdW2tni8rHYauy+RCGPatHW505DZcNkSgkQ9AHgHJfJV+GDoxeilehY9
ijBksMAr9RfZ3X6KtUjdgyJtPEOgNuiR0HN2gIut3GXRNWJZQkUJQhUXfdDD4XPdZc3eNPJrDLw6
JACuodAinwYislZ6TZ0um10DO8mwPJUWPMR2lPpw9b3DOz60k3efqu6RjOfdNCbvIbF+aN158ts+
+pDb+bEBxtJp892kiXMhxN9dXp/TDHYOwRBEpKAYq05Hq51LPzHMu+tHayObBa7Jx0fWCmKSdR9J
m9tsylUzegSu+bXH5cO1FipHo22ehME/S/v2qUAurGzUU8WjdrzGbwomu+xoaaJHw4o73xTa/ECk
NewUBLaeSgzIhxoSVJqYqzQd6Q17CqciemRSPPdDkd7Fec7wGFhBy35vh/Cv8lG+N21xmFP749g7
O0/k1uFjT3kgKUuAzl7FQLDIGSKJ5+iRGRPtZ6JlvebXDVCu6x9w0wzdOUmojNzBWvmU+ngdVwsf
MJ5c85hmjeYjwnOb6tSrb6CMB/YNHwiqb31r50GBIKcMo8d8NJl3L0vGTnx9TvYG194eRyo4/IUW
jBz9W0OtSqVi4laF7E+tBzs/4bCKGqW1bHD8SO+d9GM+evEno7DVPa7St34JvTGNb8UIrBQQkn/+
m48FUJpT6S6zR+SFHggR0GqkiEjsmn265YMxsEnERFgMZF/q3aCreWmIEuUU028o7h26gx+MTDiH
khme0+1WZFPQwi8x0Lzm4MUpkqX3prjvXWPK3+vV2C0fHTvMy8N1Q5f79ms5CHnRuqUxiO7q6p4p
A1prZHn5PWK1DXrQjCt1iVf6adbusbRcHvVXU7xPUnQQZDusQit33iaKPqa2m9+nYe+5vgr9Dwgc
Q//n+oouS1PSjKy/AiJiPsSh/r56B0kHO6Oq4wy8jReTvlvhX1PatYfIYmrlkGl2dbxu8O0WcrI4
eUT1+AmqpJcnIu7byZqYsL234rj55Cnq+COsx/4BlUFvRwtt5RZfFwfMD8do0P4ml5G/5bdjXlhz
N8Rpk95rE4raxmSNj0Oqzx8olvZ/NaXhwpHQe4/eMLaPzDRm92VbJB8j5EB2Fv32Y5IfMnalc9X4
lmv4xyBgELCEYNGj6AK1y8pzkqbajpVLfyKXix6fHIKlPUB1aT3uPsSTNXSVm9w3qq74vTW5n0YK
w4coWfrvzaTOH8uRgaybYtP/WgXRhCYbsSPX8HKTQYY5cPTNyb3az81Lb6jTp4bO+k1R4S8rrI65
ZQZX3vIcKmNKocAyk/s6ypRDVne9X0MOuLODb2+DBKEBeKNTIK2t3JVri0qLRiu5z0ZHfGyM2A39
wouZoIRhc/zHMpFiun4dVgW0Xwuj0kgDhFPK0VhdwEQMPclvld4veqYlf3hKkw2+rTWG8YG6dLPc
u0tliIORWmI59M7gfptMuwmPdJpU4BZV1nSPOvz6yp3BJzYPjej6zF/CgVJpj1fUe4hx01J8YOQy
VWt/1OdCeZGJZvheG71xfMzDsKRp1WVKckrDZGhuKt++rpChLQb12E/Z4V55MrA2zaJCUXCn2PFY
UsVKsm9eXURIWzlp+z+cndeO3UazhZ+IAHO4JXfkjEbBktMNIVs2mznHpz9fjy+ONvfGEPPLhi3A
sGq62V1dYdVaf7y9n/K0/X90Ko1JjB2FSMbpadlvMyUxGXW81lp6aZ26PjlrXz+tpdt+dKtufDbz
SP2x0NaCm9Ubz29bvr/jTNTDXyMHH+lkboFk9qTVaWeryUVTmL6F9gWhhbTdgxHe33Eo4JiDkfhc
gGR3jbnMJXHpbO547K39E2RsenZCRbQjP+Yniw7oFwzZpbFzwOPvXKAHTI7GtyyPExttEYwFNC8Q
sSnxxVPsSIVDQ9EBqvDYvveR9Rh3AVxIo1a2MbZUNgweACZs1+RijJn7iU5oXfLKuvqpH3u0Ot5e
1N2NxxhjNaTWoBmJKDeHswEo59TGkFyUWft7pf/kmwuzkp7ycVXanbN59/Rhi/MJllFiv7B26ylb
bx0qpbLFpdKj9thTwrrgmpunCJWhnVT+7pjI6T4gCqSdDKYQX96aiiqgLEWf48iWVEs/dDSerC9T
prvfS2cUImgHJV79sneKHfKcB2skL4SdhAkO2JW2hlEGo2FsiuQydqMW2C1+euzdjFbevEcxcXfh
WCPPDrRDwDEIYbbVinkSUPxyFdy0WIIuq1s/0qY9pPWjBXHu6ToxZyxHfG53sh5q4Pxxll7QgBbH
PFZYi6GmxzWr3pfB47sA/VDgZSKC6gdA4c1TMCnrWnnMA1zqYh6P6+JqX3Kv3ZMSul8QLFuwjUD7
xr/gwbpdUGE3JKSu0M95n2V/5S78eDST029xC7P625fr/hRiCiYVmuGvs1ibBZXEebVqFTpPk/W1
aOOwHpIvZan92SzlS9fW775fphROkd4f93insKvSvo1RD9TOtejdSzTMa5Baeh0yNfNuJXWoKmQV
hFiEIqOxxYq2Wm0LZPa0s1o6X2FvWa/gEjNfU3pxfnsPH3wuOoRwfcgsALe42cMBBVT0vzXtnC+F
ESxmPQQQLKhnhpf3mnn3vpCEgxOo84jhn7aUg2W75JPtVvq5isc+GOjNaXn2t5sqhxa23Z2zcX97
MSarSDQoQbTdoYghoFI7oAznjrnHj2oyps+9Wi3Ht3fvoRUQdcxIkH2qW9IWDb2qGu1M7dx39vKS
pKp9VEW6xyb38BtRmCV0pDiBXuHtlarRSR9lX/nsleh00jOrjNZvvCj5u2nsbo/B/LE1Qg0gLZIK
bXOBhRsjslo72rkxJyfQJq09MWpSn/K6MXdex0fbR8xGYKPT4eIq3y6sM8xSSRjGPbuitZ6Spkwv
5dLqO0f8oRWZGOnILxImbravSzw381KL7Ru16dqV5nCK1qbdySDkRbmJDKmOQo4iEUDw+JB93q5F
RM3sxiLTUQF1YAdSC7XoTsDdimed0pnmj0XWF3RynXQPXHf/wZiNZriWkQmaSLj3jWW3U5K0NRdE
7GPvqVDoyPSz54Izr9//wQjNgBXIOoiEoskr/lPGq8xz5AzmjP52C4++5vZU0N1lfPetIg4k2USX
Ey971x1EWomKleEt5yJmJs1J+tqnA7rsxDD3xwKQpRzVglgMoPy261aLYl0sBgXPBiDpgARfP9S9
u1c7uksYmJaBeAUYGv11mfptdqxWXK/L5/k8jqbx5EIz8685aPWxdKvkj3Zd3UMnvPL3HHDpzi7e
Hws8BqNVsCYSL5Ef3VpW1QmxcPQlz108t5dijFfCMocKYJ2+W3lDOifeKjwUbWoypFtTedQ6k0By
/ty5SE+b1EpcHx76/Lp0XROsyeCc5A9TBP2car+/1wVTZSRKJxjlL/6+tQ0VxApqMrF5wLToR4I+
aRDTzvvxbisU5oieXhkCDHfjqRw1daAIGqxzmgs79oVbjN/6tDb3hggffDQqwwiY8A+pS76J4XMP
aqSmiI1z2Qn1iMr0eGgXmmMJSPWd87E5/7yOUvWGcTHpPeTLcrtxylAtsWqK5jox0rP6izHGcVCq
yx7Z60M7DP1r4HC5C9sabdbieiuraa7G4sJeJYR5FKgV7rz3G/f732roD8i5SLCL25JzXa3rLFKs
tGU6/I1+qpOdIYsZ24Na6IvktciMa7K41h4+/OHyfjK8ueAxzwvaG3Z9rRVd+SWnFPK1h6z9fVWw
1+UxqMbiWCB1PnlufnK8VY/K+WyVzRU+lfFU9nSzBFPc3991yu+sbNaiOE1ddUXRXC1zWD+IyvU+
pSKq9xCz8o/56an8zwzdKuIleQC3zBb6FFVrv2TNNRXjs91Pv5SsLLCGYfXn2n0fHohmFeecl5ER
IiJcpCk2i3LjHChzX/RXyco4H9B9qXPaLau6J1z96AgS3eIJsSVnjm+/ETopveFUWX/Vyg7BklLJ
oxR67WpePouhGcsPaiTi+mhAK7Vc3v5wD3YUcBXMtZQv8YXbKl9ljplJFW64dj0yIAHYcG09OXMx
DEHbR4b1V1bk02zvHMoHC+Ywok3I9IpkR9xkyJWtNavFk3LNU1q0mWVHZ4cIIfGJFNUg0pr0CdK0
bm+m+8GNQ+qE0WY40hnT2QKV1rmNsylfMasDHwZ76CVPhVj1L2/v6UMzQLtke4lPqm5W5w1lnXmJ
aK8WMKDBXztikm8iWeLy8/9giDYuBXyDpO+VpOenu53RCzHHxOZuj07iz/FUBjA7L4d3W6FV9lou
pTfNe317OlvQVRRlsvZq6NXzrDjDxdLW6Py2kU20w13zJKYLbD8VPDqAm7uWDY4eNUvXXGerz56c
uvtrAG3h27FbPLm5vtafojiyYD8s9Sp99x2g00mCTmVDjvtv35nK07ueqlN9Teup+1LXednBWjgt
DbQIzoLyTdxV72QXf12v1EWS0gpEd9s83YICzZkM1mtWBCJBQzH/S10gMXmsoVe+ms7YH+AY7/96
e5vvrztXnZEduj5Sm2k7B9AqfYJ0o95eNQji27M6Lyg0McrTOkEJ0lX3h7Iyl537cH/bGW6RU5E4
GPL37VphitUAe/HQwRnVvtTeMGifSydL8w+KlyWRjxqrkjDAv3rvYw+SHlyWbOXwNMeXytXmJoJ2
tuduLKpr3EfFU6QUBR2M+p2KpP9ZgWaJspXMPrbTn8jwtvYyTdV1aObsrOhN82nqm71W3YNPJ4ms
eB6gdaKQv4nKNfK4Ms3z6qpma/Vkg3X7t0Bf/kBaCQMNILM9Rtd7N8bmwbiivlKTcD9u771r5kvL
kEV1beMpC0Q7JGeRxO2Od9nErf9tHsEJjsXj6m1zUAQgLbPPxupa2UsVVLE9+HqENI5RRXtlpIcL
AnQO8JyEA6jq7YJaNdIMyJfYwcmCp2yYyqsBraj/9hV7uCBaNXJujaRme9p5UIWGSEF1jVLioThp
18NojtOXqU32GAEfHgm+D50qWYrblqqa1HI6pCerqy6mdfILsMWnsZ7tIdAWy3nWolp/XxX9v68l
h91pYRE1bOE0OrwKaeVZ1XU2MudPC5J7v1Kd5EvhOXsz1Y++Fv6Rc8HUOQ/cJijKGENZmAvmYOja
eHTEbB8Ewin/w9cChO1IygA5y7jJZTopyjibcX0Flzd8S/PW/jLGXgeVlWrtuMFHBwO6EC4UVxVO
uE15bFR6u2lzTAlS7iDusuG49KV1WIZS7Lxoj/buZ1Pyv/8UGJCbrQ0tv+rqGWlTHah02+mhJhD8
6+2z/sgOCBCuFC8oxZDNN9JKbdVmLa6udmHMp0xY9rk1zb1q/aONAy0BNQ49FVnMvF1NxTCG08CO
T3hc19Ez2t2lGYDk6qOnqXTjvWj8oTmmy2i0c8jh9Lw1l6pT75bOysFbhvpgxp64gPMs/EXP8tP7
948YkYE8MmrZW7w1hUJi06YdPp1dWw+VUawMXvXN4W0rDxYku6I8g7KsA3fWrRVGbDzsNFzaXpms
YE6G/ldmZvTxAxUdWLzetvbgtQeCRIANiNWhDiyd1k9nL02tuNRLD98aOeolLTw/ifXFX8BDI2AB
nZYZZzvH/c4P0pBF5Zz3XWqcAVi4NZkoKBOqpV1enUJRP9npSw1Ztbr2h2lW9oofD23RnuIdoVFF
KfPW1ghto9Iy3XB1V0HUpORDW5+qsuWrdXFqfGoVZ9pxune3TA6jUEPCIp/xrh5X55YwIxo4V3VJ
lg85lWEg992wk0zcnRICBdnOoZ1IIQQ7twtTotnM3T7HSmXFgd725ktVLeUl9Zplx208MiUl49Ev
heMI1YRbU8lUqaVbFuI6z6i+UPxuT7V07X2axDtTyY9MSVCARW7Lk7/VFFHLUS9zaNWuTZFbFyYq
vRd9cPJnRsH2aALvPpMs4PPqy54Obd/tBhq1CmvXYsXXOHXEYVGaX8ts2eOkujt+kjOFUBacM4oT
1O5utw5RmchJuhF9GWt9YQQhTCIoh5su/Toq0Tv7A/h0mkM0qMiVgd1DGX1rLALvURp5X11Twvsj
Ehoi990ojQ4N/9v7gO/E6hijJCBjaMaUadLfGjO1Pu6WKSqvqZXCki1Wz1+Ncg8ouRkleDWDp5Vw
HKm05Gx72eiFT5WHjtTV1fto9PNy6OpADElhXnLL7aqwN9ZyfppjASS85nXzyykRL43QemuHBufu
W8pkF4cFzZOcU9zCbK1VRTrSddnepfSaYIg89QLuz/rDhQDyQ5eji+S/7ZvvLeKUqdrKiJFfWzxq
rTpRXzZ9fk16u/29c7ToGYR0kYXukDnFAfhMou2YvLsVTMeinyzLj4CW+c3tZ/X63rXa2syvLUrl
fpEUWuDO5t445N01l7BhHD8pBLEVgw23VkTHIZ4jS44/0o0hUhn8pUcZvYLNcade/Pqa3BQhsQWj
LzdCdjlxzLe2IHDVtbhr+qsY4vmDqS3FOWlEF2NRTZ+9fGKkSrMG34h02D70snwmb3O+T9AR+wys
JHtk0/c7TC0NbR8mB8BX3ilhI5oIgLQp2mvJqMUf4Ah1H4WGbOewPrIClJL5FMIIHQDU7arVDhmH
2Yu76zCagzjOtqGEw5h16s72PviSEgRCLC7163glbu2sUeKITnQ9AmFa/7GorPy0GF32R96u+uHt
23C/JFp44KuoBrIwusm3ppDfm3JIjsprlZZZ7NurYn3pUHz6+raZ+xVJUkeK1qBb5LDeZkVMRhkE
eitmetsMiGA6xNfJcGGZsI9vm7q735QGWInxOifOouSKf4q9oLhu0Buu1msTT40v6jH2s9TIDjQr
29Abqz/eNne3MtBioHl59+icgFTbxEKd2QDi8ozhmq0pHKJ1rx3EZKMB65Z7EOIHpgjwkE6UXhue
m83xa4ZYdRdrGa/VEC8Hh5W+DIXWPFV19O6ikURD0z+mEg9RBsnu7SYi1mNDIpfq16HIxbFaihq1
U7vYCUzkD3zjRehrQe9ID40BUmAmm8RztWuvbrRcJxvs45OYIueyLlnyHfZghhXLWn8uGjzqzu2S
X+TOKoU4msrM+Vvb3AZCaE9ZvFm/qqMRHVvRtscVXqyT1+TTi7b245NTmsVLa+fRD8Mo9woWdzeO
Ag/IOKJmhIq4EJuviNZLytCFt1yV1lYPA/OdfqZ3707gsEL+AScDOCjOzGZrQWQy0qpxC7oSxbNl
tP+1ugbCf1vbq8lt10N4RKJIa4hxhNdpvdujEvX1kGdzp4YoYCofJ+55WBvmXgtve1RerVBZ1IEO
c9W2D85MWFt4ibsyQOfWEt76tTWnzzrwBr8X1p+gmE9v3+utG5EGic4p1hI0855uPpOeNOni9NYa
5oU9+7Ej7MMyC8c3jfzXrhS/vG3twSbKoQud/A0yRRo0t5vYNlZtO1kzh0wWIfHXKuhXJX2z4xrl
R//55BPuuEw6AnKRdSt72x9XZEQN/G4K46ysfliVZh6qeR3PcxPll6jpjN/zNC1PfbUbsj+yzEAT
lSTZ4uD0366vN6KmsJx0Ck0tbQ5zt3YHWAK7Az8O8/+FU33qZgNCg6b1vr29s1unKddMXCTHL2R5
YQu6afO5Xo1pGsOsL9UjUHwlSGIQ0iVSh4f3mpJtNZsyGpVPFio/8k8vz5wAQ9GHsg+HerW/5nWN
wnqjia/wDe0p6b7+WbefkpITBXBuneTi2WofeX2uimTUhnA27BQ60QTxkDBVOnv8xuOYJwdhTkX6
1Z1aFNeWEZE8v5uRS3nRRk9ogaeCEgoJ8mLluOQqulKWWfAyv39DpDQZ0HuSwbsRn8k0p0mf5yFk
jgrcRzIO9ccxdauTN+R7UKH778zpYuyViUDQ2xi83XxrrJK004chTAq7CgZKac9TMQnuEvP2by/r
/rJiCki6QxLKidpyZGSSgNiyeo5UVne/IM2lf1vy1D2/2wpdMTmsQAZEELhZEIKjVefGdheOyHsF
CeO5QWybe1IMd7mgTv6FSALfh1eC8fKNGb3UIwDGeR+uplF9V8es/neGIvvc9yncBrW9PAk770/0
o9VjA/PA1RKTe3l7qdLG5jAz5saNIX15lSW8/XZFZK1z6qpdmKVq+WJFdfqh1fuZUlYx7wypPjBF
QEO4xjwirn3raBO7SGu3WrwwH9cs1FOgNI2lDGe7fze2hRkJjj4NEBwt1rbCYfpa9DDNF26o5rXm
x22XnuK4jnbeqW00I63wvOPhZIMaJ3e7dxxSgEGE8aFwhvjUeJ0LJCmtLumcRaeuGyHsJuAJvaJI
TvViZzun9N6xkwsx2CZzQfL0badnLSCf0KzICRvwgB+WwX5uiLiv5DbriWihOa2jpn00mHPYcbb3
7zMfD4Y1dMyolhBRbdYd9Z1lrakbmk7+u2jm+qytaRasRr74XazuxR/3d57LDv0nXky2/7dPpz3b
bUb26YRKkhnHIR6msOPBOb59EV6FaG9vAtUBTo1NVZWSwbYqSG2/Acij6KEOb8cK2lBYY0icqg4H
BxQzjtubxT+dbVRaoEyNi/SH2xvttSjaKgElyctDy7zXtY+SeSW5glCPfpuSxtb9xZ0H5dK1VfRh
zSuYRnymJKzYz8EFxD4DL53Ycf/3ZwPUMLGMpIehGbgN76lILmRBForQecyUyRL1qhGoqDFOHzUq
LtOpVDoLgEGjUHJy7aXWdmZM788IOTrNC84nRS9y3NszAudU31oWYsq5liS2b3vw336LS3f5zZ0d
Zw0E+zLsOJi7g4It3ChXkniHwu7GnyoEBky19mnYQqZ1zjyRnDpAEDse85EVpmclppIU907DbjGj
CiU0MwvNWhHR1YyaoQ4qvV/ynW/4wBATwczWcPhZzhaBywBYr2XrlIW5WzM9p0J408St+Pr2uX9o
BdY1SvzUx5wt8qVNoEGbRZKH4DIYibWWJkgTdzq8beXO91PzYxiJkjF/DNGI/Cl+is/qNrHMeYoS
hHMc52CnNRKY+rgGhp5PO9wijxZEtgLLMvguBpM29Y4uz3JjstM0BE20HpRmjgLFrZ131hWBC/8H
dwVvQWHR2/jArmwhHDPdJMRYQ2qi5TARZbDh7Hm/u+wLQ7zQEsFLlYPvdLtzpTvmpVeUSThOrfu5
z1bzmKeNdZ5NNf4wOUpzpjWqvbM6IFcn4wEKtfC0kLDcGqUC3swp3N6hUHvlO2Mcy/fcHcWzcMb0
l8awp0+pXbxP7ZPaO+mXrB7x0STkY1tEVa1xMTUIh8JCV4pT1CQqqF6859sn8cHx4Ezwi/SfTtN2
SsRbXYqyZpKFTpoYRzOGZiLSzD1w7YPzzjknvgPfTR93+0QKIbJhKZwsbPRpSs8dilvrycg6EQeF
V+zC1x6Zo7pHbV1qE4Euuf1eTgxroqFMddi0MYTPM0++22niBNio3HGydy8LZV6cLF8JCCzJ+cbJ
VstYd31TN2HkGVN98ABi5B8ZiLCLAOyy7vhr4tU64dY6jOfYqN29Sd/7tWoQUAJZ44Ujyts2eEdY
XgeXOZjQGK31wE7/UHm6AzGue3f8/uphiQ3Fj9C6xp3c7moco3niln0Tjp0XfagVxTzDQeJ8JhY3
DtlseRfLWZMd9/VgeZojuewYrYQNYlsiEyNIZgsWZhK3dT4z8Ijy0QwWcGyy8vD2VXhkStJAAEaF
foyY4HZ9UaZGnhbZVdhow0LLcNbXNJj0qeuOWo9i8U68+mA76bgSKjMYxb3bHlIQApHbesQbtiGm
kxb1yzMAG7jHmHr8ZK+59kmzq/Hvt9d4F6OTkeJYmMUhuqOetPHTsWePWRl1KUTaffcyI6Z9dMa5
ujJip8V+WYsh/WUtGi9+qXPF6s59UTg723zvcUgi0dRhZls2Mrc/wsLIuzGNrnKFny8J0thxfR6P
vc7iAys8ebhqD0EVzuzmYzaLTtMlaaPr2sTiE9N1vzLHmv7y9m4+MiI7T7IWznuuboxk+tpbjZVH
1zIpkH1e8j4wsqTcOSj359JgEgKIqEQckNhsvlmGSxG6CTfdosFpsc59H1YFU53CUvZYu+5N4TQp
G8l0n4RxC333mIopLWOqULnprTmwZ+QDfc9SrAQ+ninfA5Xdn0ZSGI4+CuvwVOJUbm+ckjfjYrdu
HtZZDiVwbqBXn61A6+N5/pCMTnzSHOEc6i6ejlM81ce3P9/9aslWeSKY/sYhU0m5NV/A8aVryrCG
67zmyqEyDWAjJtWO0Yf0bsl3zN2fFsxRrGE+kt0F0nNrLme+Pemdag3hxjQvovbcg6mUyY6VR4vC
RdNLl8MsBLG3VnpihilfxBrGkDAeq9ZwOh9tcvpAUVPHe9W/h9YcSljsIDWvu+J+P3dVrjhLqKlN
d7bssT6XDae0sxbt17e/1v328cZB76zjucgztuz8HsS/a+bOI2Vwo4mpg6cp80EmiPC37dwvSb6l
sNlDeSRbd9Jv/xSbeyUYPTK1MTSiUfWTZqkuOfwEp35Q18vbph4tiRSNzPS1vr9l4vG6NWlW8COh
owzFRfXK4RQrzl7IfJd7ykIWVTsCIjKnu3etnpUZEuRZCx0VML1fC6NUjoNAsg1euwmSVIJ1dW/6
+DYughwNQBFuhIoIXC7knptgQbVjJ9OEU1EMSt0UkIEGGaWmTz1gJke0PiREuQY/5wA9Kbyj2c4t
uN3ZV/OS4o7pZ8lwdMdXJRnhl6IowI/Aoxj0+jQHurrEO8HJ7RP+agVcJ1kvOT2XenvXCthOMz5i
FTKzWP9Bwacsg5JS2xHuqvGw5K0Gj15i//H2qbnfWrIBOHKk3gIshVvQ0byguKtpZRuaZfpPykDI
F43q5FGNYMuKVuRGlNicAibZ3Xc9d3K5tKIAkBDJM2bIO3F7MybViAHl2G2YMNQLvH5VXhr0MXag
DbfH9T8r4CbwleQjLpS+t1ZqZV7petZdqBJsXgWaSr9C2DudUnLjYEEQb+d5vT8qNLroTMqkX6Z4
m1UNeR+VSHCVVNHS9EAxfT7UdlntrOr+o9EfIXiGpQDgwV0aDkOb6wrVbcK466Pe162yH4PGtiG7
dXKNSa9Lsi5te20Htf3+9nl5HaT6/1Ke3FE5gw3KHjcAdnGbfdW1lQ6ZAuYgGlY9fuZ3fzlxHp/M
fhrig7YWZnKIgNBMwdSWOpTqmYecb9rHqB6kK4RnQRu7mo4UXT8JnxWuNHg8Zp6PyuKu6cmzlyH/
sK5WvMT+qsajOBWD4povWlIv/679Yv5tucZYBTnsyCOSptGcXlsjt5xAtZRUPSaN1XZHmNay/IhQ
ZRKdo7kZzGcr7tVvvSGWNVDqIuK91C3Yfss5rdBxV90o9ucyQlV7igrDflqinMRknXq7PEVlv1g8
Q9PCkKBjpN1lSHtLI4wodf1Y5kxTfJ27xPFevMhJgQINuvqH0rfJv4YxO+Kfylj79VdDMUV66QpR
I1m+WrURZL0Yf0FKtS3DWVk6+4CWnmc+TdWsRgfepTm6quaY977bLc347OBtv82Rx75VhavGBwJi
owxyBX7hk1Lb1u8MrJVdOHfl+LvZGfUPHS0YC/rTljGSrFsWuh65W7p+arXCCEteYn3nFXpwNCXm
TXaYCYaQC7m9cHbVeZA9N0Po5t5CJynJA7vrtW/NivDJOkbVp6Yl9/SFaey1DG7fWnkyKX4xvEDg
wLGBQf/WdOZUuG/44MK1pG3FnrXLd722gWL4k7eM6/smVv+zJwnGqFWRKlPTubVHBDYNNu3lsGmq
0j7Xk2K1z8Za2FmQwMHxiyjBsb8rnni1CVJLBn0WMjnokN3ajOvENedhHRDs4ikSomh9xViqMAPZ
eHj7pt+7TvZRTshCUEXKsC1e6ugAuw54mTC3eB98s1+bSwNW4LcKeMvgd162xwX9wCJhOx0lQk05
tL3Z0ALw9brG2khlzKzcoFHNwQws0ZbGMYrNzuPppTy8U7N6cGqY/wAVQZQLmGtbGVtEauuic8Yw
ZSwVQLsmGe56CCpPmZ0u76rcy88nMwNIOWi5UBfYVu6tUrhGl8xTmA16/lnN8jJIdG8+p2KdPg1Z
uhe53O8o7QmmUshbqaMa2/Q4ymbomXV9DcG2E+YmhaVB0qh2zeyvohhT3+iYLHr3jjLYTw7GX6yY
cP72jCpurFB1H9VwsuzqJZ/L/Fzasfje4qX/B1OSUZvpHi4E1ZZbU3qn9yb0/HpYFnXyZ6WABaDl
k41ha5XDTsByf1BkJxm8BQkDFY9tfikabYS+2TZCcBfDlbBGe0KkyDxOTrsnhXD/2SS0gN4SDVYi
iTsJjmZhYCARdmgwLu5b67A8l62efVn1XhyLWfTn91518DN4Msrt1DkQ5LjdxgoVDjoiih1OMSL2
iqgzH46/U63rX7xo7nZ82AZlK2+BjB0k/xI5Me1q/dbcYE1CU/SEeGBs8y5QtHnMgzyiSPQlGvNo
DpgcBXxqiywffWaQBJht06zis6La8/CrmNVqPpnG4Pz19jbcB2/kulRf0f3Fw94laxDPZNogu09z
n4xPtB7Nk644e2ML1CNY320IxSnCiZPlygqMvVm/lpgdb1UP9W0hNO1aUUCxL3ZmtsYvkNR2c+sz
wjCW38t+dfsz/cV8PHS6yJZLx0R4/X1yjHwFxFAPzsGEfVL9DBJbmCdRutPXas1d/Vvm0qk5cLaa
yiflmK3TZOeucsztdVKCFiqx+qkeyghOijkpmz/7qVPrD0goRAAWXSOrUBbo3U9JvKbeEe0/s/lm
Z8J+XhoD34EmqqI+Me2TL8/oIFTmQU2VdHrKPLPJnwhQqrBCXd7zGwJ/JfDmyv1WONP8F8lZHB+W
OimXA8SAk+kzY5/YgVGkseE7g77E53Y2rB8d6hXuZc70goHHcp2qixa39nygvqNQmIYKPv+RQxRl
/sjicR2uozAyZhegVTTDIqpycVoHgQ9Xh7RY/6lqWsUfDajasmeqX3RAjMWcm78QByqS86AWMI1Z
Ec45LJNohZHGKPOEJ280lPGag8iDtzDVATgigWADG7lApmfWh1QrzI9OlQ79xynx7N8MBzqz06Ia
hU27aoyVkzV7YoHZpGgh5tTraHwabSeKDq1RiM/FVJXeU9XPynpqWt2Fr55aFfnX6vzKPFReBzmh
Tnck+XSKqxNlnekrzVQ1x2iYNPUZrFRkHeehcHpfpKtYr57ToCbmO53hLMeoEX10Kj21e8msXtWO
7pQo2mkcu+JvWmLKFDREtOozZR/a5ZniwUOJXIUyHlQXVsCjIsDQHFy0tv6ypkZrzqqeN78uSNOi
W63V+e+eyMzGd5MULLxReDn69nmUtd/WGe79nabZBkHw6jMg6pB1ZtyHLFze+oxYm5kVBQMd0lky
l6DQk+p7ghaLd7XStvoxu3WjHONIH//WRTo+GQmftynrAnhjbNluYFhoC57GQfW+mJkRo1VQExYH
Zm5qvzqDsmR+HdHUurolIjonRr766Ox12pLvRFUPfAxgQUJGGsJAPrc8FQ4Cm7FlVVVooEEVzpyY
j7adjjsJ4gMPA8gNiUOSRJKA7fCh1kVjZrdxHfbm2B3QYxNHGFvas6QZefcTzMcByyVDGmoj2ww7
LyiqWqR4obVM5Wd7deZPa6ZpPyBsdXcqJA/2DkwMsH4CRLgxt8l1k7b8KLbXhK03mR/gItVO3VS9
W1YAoCqlCYoi7BxNoo13xo+NbYlCBAicqHye3YoZEGLVd2+btCI7iq8E8ls8RaEgsbUwwRvWc7J8
pB2m+GuTz09LZrrvPnIwcVFZkjUs/NJWwKCIe8XShWhhwtSKo1vYgFT1dS8Uu/84WJH1b7jwmdbZ
Ejl6SgJjqTY31L8rh1c70Q9jZO5hb+4jI6xI0i3ADhy3LcpciSYUorqEqpG5Ls89U3jnRRuBgrb6
+CS82N6JjB6tinsKig8Ja/69iWUjy5hbt8jaMLVLNL+r2DjW6rinG/bQCvhOifR8babdOjfgLeWw
jL38Qkl6bIYie1Zrx7q+Hd7cOwWPYjRkhxw7Zh+2USVPCTpBRdryNg/2QXUG71J62hgM6E7shHj3
VQBMUTHFLVC7xQfdLsjokSC0k4nPVKlZUIziN3dMz+ukGb66qjMhSWkEaaV9ef8KX0fguFqMQ2/x
HH1u04+09Za6WJrStXZVH7HpJCCs3TuIjzbztdHKoAXR7CvF+k+FfRo9kA23ehPSz6r8PL02mekd
nGLeQ/c8OvHSr8qMijbMFhFte0IB3VO0obaaH5wGVZV5SAa/oEyLx4j20uHXtP42OEXvkvACdCeh
ubFVgC76VEk6FXsTBMTPWtLnH2MXYiDFU5WTyTTjIR8IMxWy5t+mwcxeJtlvbUYz/T2K++I0QMAb
xEbp+F6TDb4VxcpOiemVTWH7I1L3JJ2VlLuQ4t6errmb9VxJuy6Mir5aT57FhIHvZSpcwqSJpfA9
tU2jkwX5JkOtTSsgk20t75vopuW7u2b25AvkAyw/ncxqOlL+ZhTCoZ3dHRLdamldsxDb77R1Qg2M
oY3et2dr/Zz0ZLAHZ2KKNchGZPH+B0cN2S6jBGhoUqsybtdFeAiU0MooKAGlDFwxDce+UPb6pA8O
FI084PXsoJyFknf3p5ObCFdxKqvqwiXS+wPat8kXhEH7IG3a6g9GYkih376VjwzicFxsSvLYrTrs
1Her1c0uxBuqWxwofMYvaT2bn3VFy/7R0ijaiRXvriYgGpB94CPxpXjtjc9uyCrjWVvG0IJnuvcN
vcZ1r62ZxIE9OsZeWUDGAzenESuyoCOxkbwS28ZvVXWR3ayUU1uhtepLU6Jqf0zMpvCOam2WYKTF
tOhugFSR4RwhCrGKv2bPqKonI1ps7cqjOjtPS+9CEdwINKN/HytHh3uxagrV9zq7rTK/0dAnPVSM
NXvhKiLXbUgF7ETP/FJPl+ZphE40Ohq95iYftJZOJsxWkzZfxCAG71wXhTZciYt7ceiW2KOyTvtf
Uz/Ncx11fwvEA/QfZZnPHtKiFcmQqSpm8qwLOxs+T23v/LC0uPyTkrzsf0HUAcg2+T/OzqzHbWTJ
wr+IAPfllZTEKlV539p+Idp9be5kcl9+/XxZjZmxKEFE3W7ANtBoR2UyMzKWc04U+fAdiqDeHcbG
yD2/sIolOmbMAn7L0Lam+GSkZvbTbV33M4MfBvu9t6yW9TysfTE/i5my42u9P9QFJG8h9/H1uUfy
lf3jYM9OQTQdjcw1hMly9LweCng6lbxveOb7R/r6iGEKwD1DoVAtAd9zaYo2LCO2AGady6zIPjcA
fg+U8CLDH1Ah2ol6r66PLKWjjCKbyMS+W1pGPC+ihf6rnZXZtH57U5/k/tC75qeprJOw0oS5d6Kv
DjSPDYghKRaBTOJ2cYrZM5HPXY1zivtojvOydulxXbvsfZcw+/342q1E6gA9JYiZEEJIii63sko5
Gg2wrHOexurBA/bvt+qY+Mx0+XnfEsjo65WxkTBaoZ+gJbIth7rJ7HktbOMzEaSS/A0Xwxs/gJOa
1iNFscnwmZRpJEGn9U33qW2E8201GjrqUNudIZg44B+tkapW4HZD6j2jGj1SLagYM9W+ZShxysyk
TqnG9b2WSb2XGPB29aHN3bQOqrmBQ0D9HsH2GEjTYdUYteQrjrYkj8uaR3SDpn7WUJUqa9sX6BbN
vjsXcXZiIsGSHzo2pTrhYhb947rUIFlcbXHdD4PZCPfs5b1lhCjquXUgGFLtBD03rHvmT1VxmhXA
Nx/w+dEajMzoUUO1abvoe2K4yQ+4R7SvQDla2SliLJEa6l7R2z8Y9O4ZDET0auXjOHqudVTsaolP
kp6wHrPVy72goWPP6Ms1refnunDtv5ksU0bBNM1e7mfr7GS+RaL9W+1p6+Enqt4O+xTwxcFLrVR7
1Ix47ENvRaayDpC8sLVD5pRF5hMNQ272U8GYmV9V1Wimn9YWOlEdCprpqTSyNPUJmpPPqcBjpnm5
er+baVXWN0UtirfCNJOPRDG15aPoDNe3GBTnx0j1r/GdKM6Z5mkxSSsYwHUVuObU/SdfwfVTg8rW
1F8XFZxlx9GH8RwpyT8gr6PSb4D4VH5ep6n2PVamsT7qSTHYYdYOqxt4faomTP4sCiZ0LRETRKLZ
Vr8RfvTeuwLm5fxmWgbGMCEzMGSPEBxs5uUlGt/V54EwJ18ftc5+ZyV60h9B88ixrykpVeLPS5bv
jVa5xEuRKeMmafDxL/M66Jdtui0UaHWR9qpN0iG8lYcEwlfhM35IBQNQVDaNHnKf5bjYvZ6Gs1EU
ajA2S9sE96/lS/55+YDSLKcQCAwKZDSv9qUHaHir5yS23TPKCob7oVqLxHvImWuqBeZgqIIZPrGj
PbliTGuCz9bjUFm1Nb5LlDjOjn0G9u9d2nluGRZWFZVho6hJxdDWtmsPNOEsOWZTCEHLqlK+l5FY
DIqeY+6dxJSnY4A0TvktHcbxG49zXwbO0JXmYay8fA7UUVH1D0jfN/qHvsyNv+24MaqTsgBtA8Um
pv6BW2ukb0zB8zP77dItqt9X1eA9jrUUO72/WdcfjaYqygZAET2pcLB5eFCYHhuK5gznrnMn9xer
yp1PHk3HCAWoolzPBgOdokNaqkoOErLt2axhYJLrX/d/jquMlefV5IvJAgZE922MJcSoxanZe+dZ
U8ygp85FR9fc0zSRkdrlyZBcRGaLUoyh87LVRZy9MsFpKd55zEd9OSn20B3tVS1imrtWjlpYZZTH
eIy6PXTy9TZTlSdgJazjlaAveHkkK5r/c1up+VPbjCNd+fTUa0DfCq1/xOjqT3lXHWo1DS3Rf7u/
sy8t3MtFS9tS9QPiGU20TXbjMWZyqGclf1KHaKTiq4/NP4qr5h/tLIYNEadq9yWrlfQbeAIxPsxu
kohAUURaPKrQZ54XuqbfozTzqmAdq0k/uMNSd0fIY/P0JhnUfk+36Pos0MSAgQxPD5ESiGSXm1Wk
XZFRPC+earSFmW7XwA+iPr8TJ1yfBfIVqRbo0qDhIdh4CWoW5horTfm0duhZoXgRtV80ak7pyU6h
cEb10Zvn5f39j3Ede1FzRscBwAsc/SsVXlv0qpj0Kn9SFGL3erb1vxwAb/jBJvtq2uia7jjDG3sp
NQTh8gDnp1Usf6A/Ylg1t4x0YmTsk7YqmfBNPPRfSKtNO5t5ywx9KSRFSADxuvK//2GGRDipFnfK
n4Slzo/LMDTMX5n3wArXn4wqNxUE6ggAmgleL614xeLGKxgFWY1fHuDGMQWxc8T7pRu6D3mRjj8t
td9jMV9/MjaQZjB1J8CCyNVdGqURYA56FEtp4bwNUxFr31w3Wv7xlEY71KPQdsLz662kqa/SqqWk
j7/YcjZ6oqduoJn+BOJL+OlK8ZMw83WcF/lYX1rZnItcM+kNAUJ8UlMzeWfHoFycus+PHZivHUm6
l4T10gGhBYpwIahACXfcVoCSKYMJZS/F01R27W87Gzye1KQXFv21lTlvreHG0QmRk0Ic1wxByiO6
N6nyibp67gZRpXOQqtSbDUQBS832y9gZv1i2ED/S3it+4dKN7qgvtAONzuzaY6UOzQKIzcvEW+pn
E1CaUVPaQM4dh8HZmWURlFUUO4Db6C0dak3pjGOsevXfTLNduw/DOGXxP3EyjJEfodr3hfHHc/aW
or2+h/m5SvwoLIK2poVjyql0WyG4VJtMIGRJcm4JSQ5WwnD4bmj1oxD23qix26YcOZAciiI9r8uD
TO+3NOM+Ts5M3nNCBR6V30TJ3yXxc3jfy12lRXJRPOagpmiFUR2+tJSnVmZ6NUILnTJwhLs1+YaC
gvVgooZ1mJsFNQaLmY3u4rU7/vXq8rxYpoxPtYYoYstGKNEWcifBds4W07O4YWrYg/P176/vlhUa
BgYxBFJ0/CWX6zNykS/zWiqPSFX3bwWw7zdRnTmn/8KKxFGgcwJ5a1u9W8E/KqCPlcdSmdO3TT2L
p6K39lBZN9YC2J+wBFgITJ8tXMmbZHicD/HZWJAKDNO6Ee918Dz2w/3VXPlugLlSc0ynlgGUdSvR
CxWbecZ05c+KrY4/skG4342x6lO/HebF+TTVZTeGKLBFe+/8jWMPygabILKkzM/m2JORIrilR8pj
7rYSZpYmAnx+2VISaD0v3XF2t7YTsU8ZW3KZrwTWupw8dgZleu56xxtPtMp0NHVrG5dzfz9vGaK4
gboyowNQFpLL/uPFFVGelAw9xZCnAwzW1+6BVnP25fVWKB6DRSRO4iZvHj+TwRy9Uk4xejvKL6/R
s2OuR+L17oKe5f8Z2WpN4N8Z4wE6F3dhL99Lr6PQZkXD+ODBLfq7SXsjaDQ7x0WaZPL3F3h5OiSP
Vcqj8za5FsKw5ECX2+hUiTZHrtDOOZqNh0xxnSBuqXYMXr7X2L78Yv+akoBA6q9SKXo7h6wty1Vd
y1Q7GzOKbstYlKekN/YQetdWJDMKEuvLmrholwuiOrJYSWyo5xH2wbGNNWoHYhkO97ftphXEiHVg
TZSpt8FzAqpR5LGrUs6JhtPSWKtv9O1e72gD0pBbxlY5TOGQio00xjaLWdaVabDjrJ5XhxL8CaaL
mf6ei1KvnqpZ743QQZvBfN8ry9gEtGSYljsqDP89cpaT6V1BIJA8iEoM7kOcWyg0J1aUKIqvlkBV
mOBUFu5XbakohaijZ/M/jNXqHLIORHVgdQQkO6ft1raRiKHHityxbFlefpxs1tsWkuiC+E42f9WZ
uPcklfr3ODXXh5riLokuXUt2kLLypRnwIFrRL8NydiKlOqmVJwWkCKWMuFl36gc3TUkKI3LoQG23
zwefJUohlUCxovPll2JiDA3zp32DeuCr3vaXw4Cb46xJQSfKrpvNM4WeOmWXLWcVOmiwLI3uO6Mb
75zsGwtCNxBlEQAoAIS29yctlphG7DKf+7ptgAEwujQVJWW4pS8/3b9E16YoUjG5HiIJ1TK+0+Vn
skzFG+osAn5SlvpbymHaj4wo9wlijfIq/I7cO5flvIAjZW3uijq5pLPnzEZ77iDwPlhTVgf9aA2h
JtwP9xd1+c7/awnnRhWHM84p3DjUHgU4PRva5qzriKz6eVwqVKXbUWl89Ijr8jTOWlKf6LZn3s6T
eGM/icDhOgEFlf3BTXpY97VrDVz5c1Mv2iNKxf2xUzTnVKYIQ91fpTxr/5/SvKxScqteNAlAQ2/f
xdg14V4IyEZtpZQPnVN4D70Gv6ocypGKOEXQ+/auHYcMX6QAsEHuCwHp8qig+WJNQ22W52TyykdU
4M1jrIyf7xu53j+Z6UJLI1GjQbSNlKYc2GJTreW5WtTkuxdPzmGhdvLI4dqrF9wyRYIAEQBrVHk2
d5mcKlVhWZdnWiZDkBSN5RdtFB+qOkmOr18VhR7mHsFnB0Gyif9yOVF+iqbyPNjWL2Nt9Qfmy8SH
WPTmThxzfSiofFAiQNSOLhdu6vIjeYteF6uZNueJxuLP0jGr+pzp9rCcVK3LErSKSPh33NUtmxx4
IOuy9w6H69ImErimyCxLnCmMDJ+BfdA4LI30FGfg1yuSlx17Nz6c5AiDVAFWwDjazR2LrVpVV6US
59kzC8UvdeGsvtmoTU71WhW/73+7G6vT0fcmOpScfASbL1c3zhO8MWSCzkC5yxDwdwECWPsazcrj
vM7idN/ajbURusvQjIVdK+KCLzKFwXhzuHZqU52AM2vt0RRFGz8gyNxrO+Zu3GkJ2eRWc2rA0m1e
aXfoVk/QUD7HbjF/VukD+BOd2U/3F3VjC5HGg2LH6FZ+3xKTp8VkYGsfDVBda++k2WlCECSssAci
9pgPZfzqV5p0VY6vpsLkoB4hN/mPvMSsUvqfQzye06xz/diwljMAjW7nPbuxd4BNaO4QH+I/tvOG
nKmqDZ1xTec5GwGYkzM8ZshWvSpnlV6eoQP87bIMzXnflv4yJIP0VIH9oaBn/VVdl/FggvYJ+8ip
D2PXdW8UCIGvdfWcCTncjG3EhYA5vdzASk0zO61Z2tRqxqdUN5L3beN8v38qrvZPYhApX8ipVuyj
u3FV8eKmfZUo4zleUClcsoyuc56IHWdxywqMeOJdWg9QOzfZY6kbi6cQm5/dvC4OfWmOvumte2Ia
V9dWXiImpqPqBwMK8a3LDeuTyRlqF5aXVy7OuzhB4iJymuzdVJXx678NxRJiKdnz51xsTGWJMjSA
N6ezMimdfla9sp8PyZIsrx1wgPsh34FFxvdHlmErENKbysSXr6Yz18z85Chj4xvKsFfavvF94B7B
z8EO8e728WC2AWXYlqNmzfHSB808DI899Yb0tWkP3k2WzlE0p8wEFu3yCw30nXqekvmccrYPJI/z
M6TVdsefXp0DrODlXvTMEWDblpmZauaNvdGqZ0D2abBOHazW0SuOoq9fXTWQprikBO2o+3OBLhcE
t2RYFq1QzzY44dIv3WgkyOUDEfDSIx2O92+rvCcX0abFVA3o7fxKeAsO/9LcvNYMZE1ZGXrH2Unt
BuXHCFTyc1+mySkhKEHgWZsPhhH9aiPTe7xv/ca+El+AkNaJ1Ugm5Sn6w6Oj0FDNKFSq5zTRzCe7
drynWK3SIDXSZufxuEoeWKhFxZMXUeKJtzP4MhsuuJOjka2iERIs1fBucs2joufT0XHK5xW5hNe6
KIkgZJAvkSHq80Rgl4tLQacZEGzYWuqQjW8r2j8M7PH2IIvXeyipd+AiSJQ1ekibME0FmZ9xDdSz
Ygg0h0eHm12r41ETTrfzaN0wpVPQ5KRgiDrQJmbKmJmYD0OhndWqin4BJpiOlXDqwBCD+trkH44r
WSVJF7sn1QIvN88DmaSUbhudo7lOGz9VZ+uoMrrOj4AEvnYgK9wymZFTq5Y6mdTsLo1NVYL797KI
xFxJf4OeL8+G3gw7MfyVS5Q9TO40KAFaCTQRLq20sAXNMsod0GNTdRwEgMg1ausdK9fnHIwMnW2p
5ssp33ZlXfSnk0jN7bPSpPUJoFoOInjK3SOzJdJH2FgARTTn1YIuMCkQ52AqAuEmf96c9SqO+5xn
xzkbwph8Tk8d0vFfdtZ2FXDyjoAokQaoqSKsd7mDo6mhnB7pxtloDP1oG03yIUtQUYoNxXl2Y6N+
7ZssNXdok0hZZJKF7WDbhIJGRVTQPRlN2jwxRQlsnBYV317pBHkfpWY5+vm8MYxyuVxVFFWw8bME
K3kc/UA0ovK9sp2e4c7vkXUvjyD3CdcHaIkci6DJvJLQBXwUqZOmDScaSyVm0NQFX6RNyh7O4tJT
/GuIEJrpwwbvg7H9UhNszcVcp/HUelp1iucRVcCxSZ/TmiLoa7bvf02RhYALk/2szeWFH5egarSM
p6k3jrNhdO9qrR8/gqQN7hu6tXm8kKBb4SWh2yFv3h+PVdxBfs47lzX1VPEnL+v9cjH2xp3K9/3/
H+R/l0NqwEQmYkGe5c1yEmHouVdipevN+CkGR3tSUqMLkIe1gwIBwg92rcxPvbrHGb+MBF4Mkw/z
UHE8YOJvj2FTMwhGn1HkizVDCZGDSQgMewH+0p7bQ5Y16gOQf+1EM9k72IUZ7+RdN46MDIA5M4CR
0UTbRHKNB59oXbHfV0rlq1OeBx3c23NZiWwn7Hjh2m82mXqv7JZw5SyezstPKRT4yymIuNMCV/0U
RboXKlU7hoYZQ0GMvdUftHV5mjMPXX+mMB5TrVQOi9s7vgW782EoGaJarbnz+dVHDD6aZDxJP0de
ePlzJXkLYX/M2IO+0o5r7Nb+OFbRzo15aaFsl49D401DmRSvszGjJTnoh2qYTmaLLmiFAORbk6lx
QbZ20SGfALPGRWeHs9X1gQJg+BjTCDxmTtt/vL/eS4f+75nDO1DRgmshdREv1zvnSt/FZTWdnCix
/cJzlaeGmSmo9Ub9aRTK6ybJ/WsP1houkHYCApSb7w5zccknCtbgsDI0S2MacYNWC1py1d6Axuvj
zFtF4iNL8LTytzFFt66aMmsGS7Om9Z1R5N6Xsi7yYwYLYdhJgm7botEIo5vKuC3/+x+eCX2VJQOK
h1SU2ZBrdcx+9NFjFM+x049f7n+yK0UE4nUSe1kJh6MpuxmXxibk4LS4YGaI3a0RuAEYLMPbhcFc
0ylJnN74tuSu/V5dIy/1rQnRcavSLGhWireKwEhiBqf7eo7+hb2zC9f+GRwagYGk2/JabxsRJtqQ
wlic6RRZRf4BaPN4TDzvdVMw5RHCCnpyMPZIO0F7Xi6/MJF+6T2srFU5nA270n2hev3OFb25FooA
8hVAzsLbXIzciUcb7Pp8Whfvd2UOReCZ854A2BV/jrVIWXYGB0CF5exsrLS8KULRmuXkTaAmfAg2
SROYIAV7fzY6TwkcAWjLr7vJFUdTjXJQy8KI2zBiunj3pC2LXh4GFW79e2LRZkEkSknbx86mBA9r
BwDd9/uH78ZBh8Ei5w0A9qKCtQkzx3XVk1Yw47ec3W/LautHNCW+Q7OfXv3WQ6amLMxDCKwX7t7l
VzYmFANNN5oJXWrFF2UHMzSa96xcuz/qSi8AEhZEkLm5t5MGFqbL0WGY5D1p0dNzVBCIcbT6Vm/s
6PlcJgYvB5fwDzAOAa0Uvd4sKS5nAnJhL6dSKSRw3NUrv3MN6CTWkj3luhWf8m5Md77YS159+daQ
V5GPQAiidQE+9XInxwy6x0AX/4RiXvQ7Sqy+C00zQ8+n9hrN+87jM31ldG7hPNUpsmx+5oy5dkLP
IPWOqR2b/1E8fTGDoViqJeiQConeZq3jZqB3za4/at1qI7CoJYPyyx309ZkGU/EVAai8P5t1FrcP
pVVN0bFRS/dJL5UMIchWMeowjXT765pFSucD5Ev0d6UQa0d7f2VegBwMKh70YbGrT6DwJ/s8zGKJ
taMx5+UvhM4mpNpKQ0B8qa10aXcSnevrD5CcEEAqcZr0XjYXM9PX0WY4ksH8jrV6SBAmDkiGXye0
Lk8EiQAzQyA7SkT0tpefmHk2O/rinLRSzd/WI7ytGhrgw/07K8/V5QEgaEZDR6frBy/MlGv943Hq
m1YrnN5xTjVSdu/NclZOkxIvb9GISQ4tWCkA4LlxMMdxT6PrhmWm21GGJNuWedWmMlIz7rJ2R9s9
mdr4YM9m6i/C+Gl1DGvIq7dzZAs/il5ZkUS3EaYd7RDgaBDYia82B16rXH2u7BYVm6LVD9Byl1Pa
aOrOY7f1hFgBhSF5fbJ+B7zzcldjXBfo+tE6QbISvhKn7s9+KD0a0lbyqiz4ZUHwloHw0bzil61G
FpS+Ohupv5zUXAyBUczjX0vmrj/uH5OtL2RBFHsosRPCSELsdkFDZbTQ161T1rWWDRFybT9H9ZRP
ftPN3t+uhZbBjpO/sYdAoan7AHWT5c/Nl5oK5j4tdmETMKyTP6RtdppwM0cALnvQqVumGFwjYW6w
UQgdLj/XaFet5iyYgtQ7wDbTxyBTmfmCFs5rOdNyI+XRA74nR/VtY2orXkHvrL19Sua5CJAR0n/E
omv83p6j9xOY751dvPHh6IHjQdBPM6jKbOJBBAwtoUksRI72UBA3JvUmDa2LaGy7g0G2+F/YI/Ci
KU1YTRFyYw9FW62IgI6dmix1nrFSnZZyFaHtDMux1JTq8/2DeePTkY7DZpUjRqWM9eWnMzObkF3a
I2+tvtVNMTx2WrV8b12R7bjKq7yUb+dQPCNnIByTkjiXtrSpTce+KaKTM4/tX5DdorryC2co+78G
VxTux9500QJwo6jWHxKtmzVfoHE0PcJ5Xp5qnowxEGqRqAe9ysxW1k3beueH3L5N1MHIUDlDNMak
MO7Gn5sUjkRjKs4ptdbiYA5Lfyin7tf9Tb9lhPaUxmXhHFMGudwIKC60yOIO151544FZSYoPt2+v
1iL/lj+fJrkUWWuh4SILplsrSyyKrBwN71QsU/c4FZ0S5LCOUDEexvdLHcWP5uqoR2fQ408OfMfj
axfJm0htinYEz7C2pYzlGdS0YsjiMJvIQfMYjSBb5D/vG7lxpjid8uWl+YH/2b6/Ao21uvbmOEyV
RcY6KHQxcYpuZ3qACur9rUWtaobj1Hvax8hc1SgjHbb65cA4uKrz49pVqEdMmdc/z40+/HIGY9rj
D1x/bg8EBk4LHCaqWVufpaRJlA1mnITdDKXCyEorHNpSvBJAzZnxyFkZcMRvxCQbf99EZm2kQNLD
pE+bQEVRjVJ4Ur/6q2JFCmbyj0pKvnH1NPAXZ6mhuxtubSDGkVXBRN1wxwve2jE5mlriwS16JBtP
USJ1L4BuJ2FJQZxfGjeYjb7a6cJcWaFWAnLfZugQ3+VqkPM4e4iZ1i1WNC89duB/gyyHdnr/iN6y
Ap7UpiTD7AXyhMvL7hpRIrJMSUKlsCNmwHvKj6Zf6r/vW3lxTBe3nQXQIZagDh58OoGXZlbFQJGx
i7JQHUv7N1h6a/2CJLuwfAKO+H0TeUV7VkZlVZ8zYbq/1CXv7IlIxHFwwn06pYd+Bkn5c6wbl8k2
npZ/EpnJwJuxdMY3cTyv/dlIQMr7q7VaSTiCwU6DRWRx56tGxUx7VY2HD507MA/t/uKuHinWhlqS
VDeDAQgA+HJtsjJpR6RMrK3R/AoFyqe8ytazUud7g5NumaLlrkp0jJz+sznfap6hyMhgjNAq7JTU
uIeGQxvFz7x0byLBNmWlq0klWAIIKK3zBsuD80fqUGWOPU2dx1S9pnzoE/I8a7R+4o4/LpX9fjCs
HV95Y2kvtVeUWLjBvDGX9pQmAbRqdlloZXbjr7BK3iDuiDwzbdvT/Q9248wTcErgD7EnUejGVObF
SZvlTRaKXC9CT22ng5Ub1Yf/wool+wgIL/DObYLq1oRfuOo9yvhazsz3qqwOKC1EO4fv5lrId4C2
oUtM7e1y24y5X0YlozyVkv0dp0mbgsyO95hR22yOwyBbE0RiZKyUxTYez5qtpkHMIAtHBzfUmJX5
1MLZY8iHqXRSWL4bfy2aVTyaVdl+f/0+YpfKE+ApxPw2rgOVnDh3WmyT/TQHb9KXg1I39k4H5NY+
kgGRkJDZYUzuwB/HvZZ6marCHIM6T6xDnTAlaF27PQ2Dm1boMlDbIuqgjnZppSiMeB1LNQvz0lID
Z3XgLKyqd3z1jgEIhJHJ3aV7v+1k5O3Qj1pS5KG+KsmDV0K5sbviy30jcts3Hh1HDtYMUDE0s62R
KTUNqZVehH0zoKi6Uo3pDatcfFBB6ckRrfaf+wavHQRVGQiusMzondCtutw7p0T1ClxeHVpJP75D
69g4CCVr/mPnxY4ruloaQRAFE0B0tBpBbMmv+MdZmGLbnFR0lENtVjr1yZwGLUPrK4E8Z+r0i5/n
aoRncn95t4zSQCA+oiWDrNdmefGgMpsnwSm56PkfFnWaQpdxGh+avrfYWr7CP/cNXu0nqwSNSLAE
vlimrJerNOoChVlGb4XFrAvEexMH5BF6MW7Yo5ewB626tTwpBQEWh740/eJLawSyceqoC9YYee7r
2th/EV3k/sRFG28ixW7Kw/3l3TQoO8UvCfkVNaK3Ya/EjFsPy3Zu3iiRpn1QgKH/LVqSci0uy50A
95Y9aBFk4TQN0F3bBFI9FeR8BQ8UVsuSNYE9K6Nx6Ps4eygnJ/owN1PxeH+F1x+Q0hC5BZEoF4J1
Xm5pHBWFojFhOYyqla5wRDsRCaH0nbIs9em+qevFYcpjL1G5oFS+bYx3MTSuYjaq0OFDQcFQxVfL
SWlb5GMcVQ/aIsRry7DQIuSMIrpdlL5gfWxXR+UpNcse0OewxNROvC/A5bqdj3ZjCyVZwYQ4Dw6E
uONyC6GO6nNKHymcNRJqXxFR+n7ksfu8mvH6+/4eXvl+FgRGB/4RThPhgY1XgRTUFAuiTSGNHTNo
c5z3oW08ZY/5q19FbtKQhGmD0+Y0bnfOVJJR5/SJMPaK7NNkp10XRKubzg+Ew4yFXyZEl2o3ZSJF
5aZd/BZXF38RTuougF+a5t1g58bwc7Qz6rNREVuGbyJ9rft1YVnRO5GhVRcUSTt/BZVj1QHjnOL1
DCUPKbAFZLftp/HYWseh0bQftTsM6BZRAJg94TvmVL+2ki4PCkmfTq0ZMQz+ePkNvWpFuKlD1EeZ
6ZqNeaS9EVm6frn/9a4ioI0VeUP+eBOAOunoexglX8/LDkRBblCXg34ayzI/ullfsK+J+Fw1ogjv
W5aO4+KhlZb5kjwNoFMpI1xaFkApuriQ6OdKSR+YFjcfIx3tTG0W9kcmjC4PDRo7n12mh72JR21X
sPemfQhzBIAWSjf6ZuUojE1IYhRVWCHrxtTtMvuRKEgelUJBPwu9+cDKzeVNr4ze15Rn/7VpMEV9
eDU8HIyvozS9eTgGECT2WuVc0Sh3H21jXN8NOWHG/U3eUFIptGMGlojUb2HMqPHSrv3j+3ZeQQOu
ILpgjpLoH9UVTr6fpktnPNJoFQvziXRl/CcZDCX21dpZy0ey0kY7C72zVb/WJheGqWKjsRNbuYLw
p6nPZYCkpOX4nePMQtKhVDRmC5MZaEhMLfajpQxV9jQYeWvvHFd56C8PjXxledfxbuT12x4qO+RW
JSgbKsFj7S9F4TD+Z/jsGsp6vL9z10+DLHZLf4bDQah8E0a0+dSargWUcjRXS/O9dFGe68qswkZE
wjcGrVh3vtWttUG4popAjR309MaRMmrQXWcGJoZLHRcoi6SfvVbxAk9P9vAW1y6bEJcXltozdGhk
Yi6v3gxlaiB5q8OY8XzHcTLVkyrGPazytWuhiERsBAAMNueVhIK+CvdlCEHYe9F3XvoxMEftiB9V
A0Zc64FeK++XxtyJHm58N3nUHWoWPK76FkuRd7EQUzGLcDWXNETCYwkQsaoDcy3j47ga4uv9c3Jj
Ly/sbdwY6noJ4OFJhLnTMeHJGDV/JK8N7lu5cTaQoyQmothEEL09jYNLAJRNixwI2XjpoWsLZ/H7
WjUOTG50djzzjS2kg4tTQg4FMpYrf5g/fEadVHVvlLUIawZ3+cM8/Z6N+GtaVb/WPvp5f2E3tg/n
T/MKVwjdbxs/z0wdivKKKKsSahvEtVIfStPbix2urUCUozYiYXAMV9vm+RVEfDcDnx8WntP5TMnp
FT+yR4QmX7sa7DA/Woq24Ti2AptjVuauI7Az6p3mN/aqPdgxg0juW7k+DFREXoC9cl4TYk+X36dL
Irt3q7UPU33R4yCaeTaPo6VnZmivpbtHBrg+DjR+ZfWKs0e7aoso6Yc2GzqmboVOAkfJR9G2qx6I
GYr0LUMV8vq96LT2dYxb+W7J5j4tMNaJoui2j6GoTmF3mrpQJbarg9umSlCshkbte9h7I6+3U2K7
GMmEs5AFSBko/HHc6Z8JtdEUNYz6cQqSKE0PonS7xx5C1ivFskDry4o3fSa6M5BxNnWSnMNezVTF
w7ht5kMfN81JYiZ3TuELZOnileSvJ52RU+gIlhHnulxRq0VDzqyQNTSmqv2m2Tj4UKvitAuSfIrN
I0N+2r+WyNT7NIiydlqea63ulgdGBgpmvNw/rVd3j2IDnSjQp9CdCJM322uWzaQYQ2yG3rBWQdQ7
ajgxYWfnTryQvy7XDOiMw8kZNXH7W+0NZ0kYfwd8KxxLK1+P6NnE7dvMXNPqQI9Kcf3UTpgkOEzZ
rDyBB/VQVI2Flj93FN1WMr5ZG7QvatpWthqui9OMcEP6RfnWDyp0eZeirfmpsgEpHBkzO3lPiagh
yBQN+HqBgO9MMlDH/XrIHb3Rf3gpU2xa0KKFlAwqhBMkq1YuTxTQq7dWiaDxV+Y3QhAe7QlpTlHZ
nYOKlmi0h0YFyfg0qJmWH8dR2MPb0hMg65t6zOKgscx8PKxNoov/IELUfzUKVMT8MWZQXMj0JG1E
8h3F0IMQGpiAwKMReF7Spe8OMeW7CmaSKdwH10Hj8cMaJ71NmI8Q9zHS2qj/MjCj1zmQSaXTmw7k
gXeCUIN+7Go5PVJlTBb0DrMzMYRoUedlemCwGtN2oyLRvxhMsVS5NX1i/UCvW/ktaiDdf5WqiMu/
IyMq1OfCbbPi2EZMXvrPa0+Z5LYRzRNogAvboq9noc1dRhsw7LxOHOxeiwOvmMTDfStXKajkJNOw
58ly0AzbHrJ2QIEMT2GHy5SIX2lpV89ZawsGAIviGQ107ZhXTXa8b/TKP0mjIAalwyCQ32qWZF6y
KKI26WEObvQw2bUWlhBUg3GpqlffVWwQXhM6wWi7qhYjYTrCEOASocMzPldA287GqKr/xYJkWw7Y
CvgcJEUu3dMiiqRJ88gOvTGWAht2cSxB6p+YvjR+vL93185H0vCp7lu8/DjCTfl7zvtOE5Vrh07W
FW8bYxLnyPLEa926nClCPZUWFsVVxNcvF9SoLfLK9aSEY1HoUCuU6ADUT3vttlH0g2INxwbkFGR1
/dIKkuSwOCbNCXu3dr7R0kTntrG8E8PJop0I8OrIYYpjgJQRkRn9ic0Doo4dD6VXu7xTU/QT6ecl
C1Zm2pzzHgmHnUN3bQxOGUujUU/JD2zy5bpcsZYjc5i9sIIuEo624v5T6kodJH1t7MUyV+cBZARl
PFltp+BHzntpq7VjBa3G/+HsPHbjRto1fEUEmMOWZCdlybIcNoQji6lIFjOv/jz02Yxaghv+N4Px
DODqKlb4whvc4MDub0AkI936oW6DSyjo94cBusRrtKn3niWPTePngE+t4FBVE3xbN6/DLk38f94Q
TIbrF0znRjI85ylnWsB9bCTBAVFGHUTAptOVj/0QN0Wrxgtf6Z0pca9SJ2V7A3c4P0kwkzKdwjZT
Em0TgjIeotosLj3j744C0IGGQYCO1nkLExc7pJ/rNDmMtZ0UcVrL9Ae1Wew5/n4vvN1zfJotnaLy
w447Dy/L2W2HpcrdQ5JnNt52cFSk3ffHWS/sCxjpd4YiWgd+Rf2FfXcu8K8TUtkJOc2hUzlmK76z
REhUu1GgD5ecR9+uHgLuiJYCjiZ8hhH5endD00UKKu0wvOj6INRHO4hS4yI4bzsjryItwjlYz4DY
N/0YMHOvR2k9f0DhQSYHv0MI9XPe1b5+39hWqgN9paeECOzYVDGw/eKn0LYu2uqZ2qXGy9tlJbCF
ncyFuCE7z+XpHKw4LCOfg4M+c902GVa5CWjTaMgvMvXfW1YC9z+mmKR15+oT0pE59oBecDCqTu93
Yir06jRbtXXp+X1nTkiTMRC5NwzR80wrUU6qPL1ODs5QdeiyU22qsMeOQdjP8b8eAJe7nTyBZio1
5nMcc8fFjk62rh3MGl9jxMm+TDqAzgpM1r+PtJUeSe+35ibsltfbpUCG2AHdlx473OH3RtB4u7aQ
3n7KL8o6v7N+0AEAJlDc4gI594oaExwWBsNMj4XdfcECFK8oDB13XGaXtJPe2RJbTYuEkeFgj5yd
NKFJYN/Zkh5TW3WRctYhsoMp3f39I73JvPllBC/gCAk6AUeePcP5nJGOTUZ6bOp6rwHECwPh/qz7
kaRF/pv6CRn3prLMOWL54KKyMV5/J8fC5J1kQxxFMvghuFuq8MMcXCh7/9nDr2+PrRUMBMehqUi6
tn3D/2TbGmbTjlYr7WBrll1N4RjMWXG/6G49PqymneDPnKvRpSC/5m1Yu7n+lKtgwHai8yldA6DB
T7kWyClHep/0zbehlJ4BfFb4yYXg8c124oEgItlC/j+qMGclemNKUY5K0+qIoNinRuZkULL6Iit3
vvAavdlNLDx3KvUHmKPUds6+c1KP8L+KRh6xDRGxV3fY9/RWfeEgvtlN2ygw6mknsXPfmEWrxVhl
7cD9sCZTzRHSDnUfrqPQ+xDBoLG8WvmRl1RE364hIdBmbAH2hGjyvP0/uE1JeyLzyZjQCYrcYKJm
aSTuvO4zu08viaq8oaHSMONWw8t5g8RTPjrbxcFsBELiwgkfqFpvs2pOr1RiVL/1BYHRHUQ7vONw
RgrkMa+l8I5I6tZThJ+u6PZWC7nn+Pcj/Oax5HEiZePmIwxEuOMs4KySzKf94jP/LPnWL+vBlJhX
pOmXdC5uMuV+slrvprIudZnfloAYlzuDIB4mztbafn3M/M6SQZ2mAevQGAaeO3iA+VniR0OnG8dq
EMG1EXTZdVmb86MxaObnxK6c579P/k26vP0I2lubFekmenSesdSjbc8pbzQOQZm+py7iq11QVZZz
RAyYMNIXdfeAMjBcqL+P/PZEUWqiEIRE+da/OVesWOESwkJagkNhtE0VOo230PNdnfF/GYfLkoQZ
sQp0WV4vMzWnGvnIPoDbrrzvabEOjzqe8hdCyPdmQ0xAyZC4jr7o2Z1JfzQzOvbWoW4874ZGfH2i
rrRcuB/eHQW4tME1QSp73nAmUMUGLSU3WonZrN0kC2NCbH6eLsnKvr0TyPRgS1OdJJHQ9bNtMTsp
zYWZIJ+sOYvAyDXXgTe0cV62ze7f9wF53qa8RsGGqOr197GDQhtwakvozqjsswvn8oARsrn/H0ZB
woYSDUKglF1fjyI7lUjHEcnBGotll1m5fhy03L3wSry9v1m2/4xytmwNeJ+OhCg5TF4m7+Xq1FeN
sM19n2nmLVUQ78LavXd6N91n4o6N2m6fjecDWpupBhFhG+5wclf/W9GOcwRaBS79cpXX4GT+eR03
xZeNu/CnjHJ2acEBQIfCqJJDKpbu4ONiGeMlsT7+fZR3th9sEwZy6S5QxzvbE2WbIAeTN8lBS7r0
wP0XHKdK6Dt2h3MBffnuUDSEKNZsStrnwltTPxE2WENy8Arn4yIxHlu9XBHzyPLCO/PO4UV9AVzz
hlyE5HO2BW2toLOBNvhh7nQVDqZm7XR7cP59oyPxsIWHEGm4X88iolK57pLmUjsE5dC6UeKmyY1t
bQyhf/5Em6olQSI3K/YpZ7PhiZ9kIEV6BIJR3Wt5NV3nWhNEy9DJr38f6p1TRZME8tdGioUIfr7n
ymZlQXtxHKSpX/fJ4p+kpnVPfun2Xx1PqUu1wu3YvAqAA7AYvv5nflsB/WxAxTuJJGkhjkZpzk04
tUj+x6YSNmR5V1M/iGYTf19PjpAfraL3VIgQQqd+Dt6g5I7Ott7mmLV31T1cEGt6GBD9QAkM5oAT
SlVPMpKe16fhimGY/X10h+Rbos04qvHYztTXkM5r4i430zzU8Tnxv7utl2wsaEMXdwluP8nBaLqh
P6R9qf0IkCbwediUrPdG14tglxedDqM/hVwD73W09bCYJq2IrH7mF0zW1A1ROqX5Z4l4uIyXQM/K
g6+VwLj//uXe2fJgjcHQQLTciEjb//9PJqGA5tpoDYEExoL3CQnUfA9N5394FbfQHJAQWSJB89lW
HEavBqm3oMteC2dHdaWK2pVSx/8wl/+McnbXQp9yLVJXcUyM/Js9DHPcUMeI/z7IO7cRfX3kjIBH
UGGwt6PwnwVDblIJivts9WKcNlJ6Qzu1MnYCc6kL83l3KEYCp0PySuX99VBKGgu2NWV2RMi9POYO
OcbY5MZha9z981D0wIn0tn9QPTtPKCUolzJzzeyYizTbeci/7JI5mPfWetEU5O2saNuCPNzaFn80
Ll7PqoT87foluq2IxVrRjE3xLkg957G37ezCDfh2czMUTdwNxwJ+/w1bPyk7q3VA2Qq6hyEvdBsa
Q3AJUf/uhODYwtunaPLGu7ft81FaGZzTRGZ0DPNgiMwl+4RQ0iXe/NuRtloGUrGbpBat9rNHF2Zq
gZSgXh9bbzLyCDQICp5CGtMY61WgX8qoz4fj+2zvO3QbuvoEgGfniSZ3Id0ySA6Vv6A84pulWRyz
tExNbtNBrBf6Jeeh0jYc/D9SXNomMMHO7nSnMVvdU1TTUIQA3VRlzbUx4pXd1dlwUD50004v9Qtx
zPnL9WdQDvOfdQWsdnbG8DnJUUpFV6tbDPFB88ZutzjKPjUQGG6Jci/px2yT+O/DxXh/iCRbkchm
qmc3YYK4wgoRXKM5mKEh1XS/pGm8lJ16mPwSRQuj2Vf5dLKr4kKS9c7HJPfZipQb8O+N3EfSAlVI
6zU9CtMqA1wb0uppAbDd7abVbS5dxe8s64Z7Ipo3QGhif/L6kLeDnSijt9KjkU45UAVJRJ91/VWd
FvN+GoNlvnCBnR/1bV0BPrFvwIVs7crXA7qeEJqSDJi2Pj7u2P6gTV7lFy7/90f5I0VJKZFM4vUo
OGbLChH09GgvIo1sQ1exraf/yvZgLn9grUwHxgBFmNejGBZ5HQ702dGtEgf+ni3VtRJ1eiNcB0t5
XE2cf189VLeIR6Ehb9iPs8+lLw4td7tjxL6v7nujGNDCNC6JqL2zBbeWB9V/GN2U6M9Wr8TOzV/Q
qD9qZVHvdJE6d4tmmgdzKC4Vfd+5S2hQkkpyV9LdOCcoagrIbVHovGdt0z5hbukfGy7InSVUUoZL
58BjdlrnAmPg7eHmy6G0QFt0C4TPD7ezrIFZ62t+XHy9Hg9ZP5rjtZ06RrafUA7vriZ3KH/0SbY2
u8JQgxfjt+pe8ql4u0nZMkD8bYJ+ts85Tm/KNNfoRVUceyerP0zCXz4MQ988/VschHnmtq40nX0y
QKr3rzdpixIc5st2dtTbbriGW7tGaCKYd1kivX9My/4MRY8RUcBNqeM8Ru02v9Ha9LLjLOefda23
MeZ/1eHv83ln1cC8bKrAGwODZ+/1fHSnzzXMprIjcj7yQfM05MNcuX77+yhv70UailzD20280YHP
jgAFltamigrvp3GyB0xovRfNaQzMyYSBfYmZrhe25HsDUjylwb1ZS5rnuABbucVsTUtByODkN2aZ
4mwvcvsK541+L72lPf19gu8sI9cjMn6begPCKmfbIl3AI6ZaXx6dRqq9OQ3iZGJ4eGEZ3x2F5sdG
hqPxdt5myfXZsCqbWTX+2ERZXuUi1CdVfL4wmTeVcLYeHUvgUNz1GL6fc5sGc7bs1qKYUsxSqrvV
KcdkH2hZMz43hi5/aZTNtOu+rfPTnCgzOLbMez3lK5Rlsu0+tXZaD+HkZupsr32shsUsVUjIiq5E
5rrK3YkiFcFhG6bZLXk2lQTeY/BjZJ+PkSmbqQ0hB/ntweyUsvGSXnFzqIu0lZ/1pDftOEWQyv2Q
OBPvHjSP1ov7FWDzKbXMUd0Yq0DiOsFcVDyh7uUW31OZNHmYDrahVeFYaWZ3bVqrJ9D6SoDEoLvh
L4e887X+A4wew4qdVsdDD8+iXv+amOmy7JSJvexOVJlXgkZDOSoq4P08joGRwTA2tQHxVXBtJOZ5
UtueoOE0DyZMYIxUl1CUasqOsvZa/1eeNtYYzzjSGzdIYaxO1DXuKOOpskR3uwzuoh+Ksq70R+Hj
6hLLYNanayH1oDwU3LEeFts1cjaB5lTWc+EGdRC67G87ohOUinDqsXXCADDH9OJuk9vSbxzoG4ix
BOZSRKgYye8I+lfDfTE2vhlOs147US9V82v2aPRcYaG7VI/K99GwoYmIe43WYC0TB/kM87JyYbzE
czGv3q7384w71046edtqlTfsNc3VzCN51FR9WFL6RqdEJW55UmvhTPG0ieN8mFHqNW8AIpZYnXVF
YXxB5M+b4O8D7lruGAUVOh0Kg/qh0XN0vyFenhB6jKmUOySEMhk6OR40uwWFeCHCYOayTkHPG8N0
5zu0+HYNSi7igUA+xY5J8dgKkCeOmz8Y/WLpCFK6PWI23bJA1i7BB/fx1Bmdd5svAOQhaqWNGVNu
KaaH0qnT4BfE4TR4bNvGaB4DaxzLUPdGq3BD3DG76li4mu396ITbt7vZt3r1U2m4tS5hUok5N6LG
MrT6Q+/1AR/Ab/ppvqr7wequyrxfjBsFnac+lFqQpbukGfJEnAoiV/MFnrFp/pxmK/fuXIyoLUze
DHP4OJvUp/dKy1HnEeVsTJ8XAJL9qaR3nXHW9GHOd5vcS3NCw38W0YpUUG6GuKJymMJR5DXNNFPV
82/KaFhdt8RJ3YdaS3xrT69Aikdtq4zvqw6g506ALsijNJgs0rxpMfJ9Pffji2oMVe/6YBBuxJ4Z
VagnAbdSsuJMGo5d3RX7oh0s+RWkucvbYs+edjK1sn9cXYkAfmiXq59Moel3Y3C/1p30n+SA+N+D
3k4mHONATnq2hmr1XYqfUGsI2rNROnf6SPv3WLtiMl8qp5yW2MQDIQgRp9z+ph45lNjIctFfzRiN
ZPvG7h3s5b2l8w+jlXnBjgJhIj80hJtm2HVW9rWph97CDm/oemuP2Kj4TuVAZrvV6IrkuBrr0OzG
Jp2nz5rTi3zn66XtgG5Tg91HlRinamcMZuehnzAVzV6ArcrvbbPVLBHSbkzbGBFjNw+t0u+n7xPW
XvPJrJAQjGxPKuoAcjSVEWdZVhu7KYFGiqhRUamXcQiM8pu/6NkcjasIEGQEreD9MiqFC1c4V/6U
HWTWG9FodSfHnMAl+e3i7yynax+snCgjkr3bpnHtumMQ54VIuwjt2a59zCuZXVMHnIqdidrQeFWV
bp7dJItas3DVvCIHGBYM/aO/wvMOp0qOGsy2JP26FXJFFrpqUmvEw5h0v3MtT54HQ2Xz1SqHpByA
KvmjLGMvq4QdUdwcfRWmsM16tI2WmRg/HMasr4qQuyzXb42stJeTYZf46LiLmekfVdLMbICkKsc1
dmWhocYcQHIfZWjYhe4+sLLmeqoDePAfUMZwpu9zO7h9LEcfaDUmyKIdQnT3pHtQQeVakRz6ScI3
c1fLK2H4IIYbW3XW5Tf5mswN+gON2q5vU7qQ1oDnFg9ZqTIReq0sv6MBN6YF3HfVqzjzetSgV6fh
t3Vj1SAj2c2ta1y3iSaG02qXLqvYdErqOds26f3QQz/Sv9JXszaugqKqnwPAXeOVMJZOhlmwiquq
nXXtmLOqzr6Zh9YNsZVu8riQlvG5C+xiiGasmmhG22LI4hU3B/e24NHV7jLcXoc5bHV4n7e+rRzz
qm37MT1IL/e973mR5OvdMptjx4vVmqo7zvniN4iujwS7j4kbJOoezpX5FNQFxSO52v0nf7SNHwmy
zGkoeZmSCBOn6aZLh+ozMYR4aMYBg2XV0IM7apnufoZWOL60Us5zRJV+tW9wLfKcK7qHYxZm8zz+
ztvV+ZVMMyGhnQ9tcZTLyBqGjeh0CgSBg3jQXeHZ8/KijBGWEuC61N/71Zpyiiyxuh7L5CbDU+ks
Vnbt90a2tGHLe1zhhtPM7i2Iw7H4WaJKYFtIxlqqejHgT1SA+dWCT3KRStccQ07cWh0awJ3Vk9CF
34dFn6z2YUBHzlwf2u0PL2WdFyiwaGVjD4J9S7C+D6QaxkhHPOeHdBMHQ7wRGH2Yd3mv3Wqt1T8Y
HVX6K83L2nQLh5wizNvUHIgspNRjax2c79rcZ4ha5Vnu/LCxDCwibFxE86QlTlOGjgte8nZIRNaZ
sYOhzG9jyo1nzpOWvMhRVdluMcws/12QgM2RBO79r/1WIkG8rd0NEEgpGyro6/yACELnQVzk0eRV
jBtHcyM6SYDmSsuNL4Sd/FWva0SvhzqLoQ0rMxYKgPJYsXi3syjlV92fLlX+36bIZOBIJgP9I4ej
Tvp6Qlo95828jNUxg2xzqpyBhoixOk+LL9uXzO31OJ8L+0K57W3gTu91I+yTZG1kqLP8pxl0NXq5
lEdlzLmIO3NItpBPv8RVe1tqQKiFnutWTwQEe15qaMdMN6vaFse5ssuvY5mqDjXo2dfjZdW1/yEV
hlCLwDXNQyB6Z9/LhHZtrUsijj4yJBrHykqfa2LqJWqAX11CX7+Z2gZLBa7sUqZBMeAcOSrXhrDX
aOrj7HEVpppffudUWshkVuuHv2/EN8kju4PaHbxCdFU2dPTrLVI0SE5Td+qPQ8IraWt6EWXB9IJE
P1LB1j9zNNAthCMMlRbPbnRjzqHYbpOpeQpMhtPKNhIz9tZIqiA/74CH/fvM3iwipQu2BeU1aoXo
R56VYfWly3FTcIAYFIu3Iztxn4OpzK7qpex//fNQhIeg9CzK9qianm35AMaRN6wM1QfsiGLws3Ao
i+xQ580l2ep3ZrXVDIGYo1BDW/5sVtpcj4Noe+No2An+CAbPebaRnkYnuyST5Z/fUdiHYFZCmZ6w
m0rGWSvCMGYvlTQEjsNiG+oEjtj8JvXOa0IzTfMXS5jJo0iZ6K5c66za/X1N31wj2+g0CcAEAEdB
2OH1xqyMtM8swegp2e+eFNzjSXIvwc7eGwURFUqWjIGHzrYG/2n1kYM0DimjedRLmgEIdg6xjirI
hSvx/JBRD6VSgg43qFHqJecgYq7EZuO4+sdRGv6pttr1VNrDrwFa/t4e5KWlO98jkFK2NgubkcGQ
bzubVI+CmjfLKjkCg6n39eovsW4pdRCBuKQSd75+DAVE9U9r2aIaeq4wns0DeKGF0iuxgROVIFJP
g1LiQpPv7fptEgZc85tiMFHUNuH/fKUAEeRAm13/OAv3Sy+Mm65y65DU8XFy1/TCYG+mhP35dvNy
UXEr8ofXg2USveXEXK0jyIJmivtFEYPWWZl/+/sGf/OVbNq+kGZZPpL6N9GGYC5B4hr5SS0KkcI8
r6towzw8i1E4F275t2NRiuRu4kgB8wM49HpOjj9UbtXY5QkSvnXV8XDdIV6hXU8Apy8s33Yu/xvZ
UCreoMDct9RaKEaedTYKc5kKGWjlqcXGztiNRWa637M2oaKxmon3oBpoAffmmBT5zSjq8knvm3E8
/uva0uQAzAarCMIZeJXX8103fFlqoNFhdY1AyV4ML0YPOibMHXHJbOTtfsF2C90nPia9RTLt12OR
ogE0F6k8NSuepXPnOrE3Z+7+7zN6o+rDuhLAgQHGGGIDmZ0Nk/ATXLMyq1M9kajiqMzNHC+VPuYR
hRb/uQ+wxzpRssCxrZ7UvNz4cF3X+6RccpvKQ7rqx3Xx3Y/GJHoUHgrsOuIeclcWJ2aSY4yuOr99
SbR80qFipUVQxIHwsLCVXuO1O6edl/rYzHo/o440tNMzeo3OeBOs+CLtbFVf8pv4/8rr661Ei2Xr
6tMuRs31/Akw+5JEJPDTU2lKQp89ud+k5yfdqbKtFLW0/vjJsZthfe7adbY/z40pjSzkv2TWHWiH
woldB0LtXVYCj7mFTSvmyElmvhWWO6vxUIm8LI4DZSLqWAEOe7s6xwE8nEB+yh9jCbAnggCgd/fQ
ncV8qgWN253h5W0WjWYrkpgCk9Cee7PxcVptlrrYLYmljbuaRCN3w6DUp98DnRM7rkuzIs0uWt85
jhMWyFGdWsaE/MbQ5bfrXMrspm5aBMRqJyA28ovVElGzgIiDLFs06Z2XIpC5c4ZkUmFW6tZy7ZRQ
f9AZz+jU33ud51f3oqss94GD1uKrmKqkioxpSeED+GT+16KSrfa0OEFmX3GnevW1nedpFa6WtXwj
e2/0nRg9Od8ZODn4J3AAgK9CQ8HhPjoIUKjfxTpTxqAkauMQIb1ERUlRFNVewJXP45W0zNilcrMx
EqXv/eaMMusJmePhpOdVO+zXaimDCGOl5LsoS0QxLYEhULj4mlOG0+JiJpYN5uQfusQ0vvEkyIrN
nkl11FdnaGLOO57zbVf2+tNUL+6zNo1L+dCXiaPtsqSov8Eq1H9nvZk+LbmuECREqpfKtLZ5XTrF
PHWo0vTZx4xaahB7rts+5d46P6haGyByOrN20y+9M+0lLqoCDSDCu9Acl7aJvErCLC+d1BNRZY5l
cFOUnvNDr6hw72hQlMYnqjT2cpM2QfIdcdE8iY3azvooKAKxCkSEvNWPitHpnqXbIGiA+YVSka6q
oI0NY5qo60LJzMYDfjABuuq60JtnoQeLvEZkdsLfPF2q8TC1MFyvRWJbXydlr+V3NxV+daQs12hH
x16s8mkMePixldFNLexaL3hQ7jpaazQamjA+Qo42n6tqsfN9iZCUTMOasCH56jetn/+iGlt9zDOR
Dwe9Libnfklppca63YDakGvOJ1lW1OyfpMq7NKo0BwOrMZuNlcxIr9FC0RqN9qtZ9v6tFLIY7upc
079WK8iqoylqPx8jtDC94SGYldf8mAKZv9g4Y6X34yzbD5O/GMYHiSqDotFfLJSp8nl1T75qGwj+
ujeVL05QLE68dIGBUSU13N8zLekxXMwBm8UU9T09DHRNn29qu6vam8Ibs2fkj/QM4Ac7P7TyJXGf
56kK+t+ZmYCrnpdSF6EaE/ky2VnT36X9aLh7Vx90/eC3hetc1S147Bugt9J+zOtE3Vp24yBN6sLX
v60T0WWx0cHOpJjUUruz6ECsDw284OKZ5gCnsaQybYRsL+ERKZGS3Tqp39zjHEBjxEFZQ0XCSowg
NNDIrnalVqB0gKEfsmmUsuvTlGJVvDMTKrk7T4fVGmW2rKywt/S8jam/U+EXXub/0DVnLa4p6gln
vxB8iqivAvMRlbLSiVdR9SVCIWaPN4Hv9xSjprRTkTVtOEpKNv79bJd0P1xvcUeMF5cGbsRg1WOU
mR29JXvQujF0+ooaU5O6yop9QPGYFnl+kZ8ms638jYKEjGTruv3R85OsjDKh4XszFJnTHHrPzEWk
aJn8NCdcSkKFoAItc6p1eeTk6fohI7YTO8tS+n1q0AjcWUbW3kHtZ3XHolcnHMzaH24H1nZnW5n9
gH5CXaC6v1ZltMz6+qNdBY16B32lk2khlLgTfeBTeiIwCLUFT5mdlzfNDun+9VM6pKV5bS1mYh08
6t2/Ck1VCO2M9ehwF1uJG2ti9j7N4PzbaOFZMsKyLvpb0qDqy9CYuFIJMx8p4Zrto0Er7Sd+Auv3
Xo7is9nTG4hUIFor6rzeZeWMoqziyeR5oEjjUVzNdOdHobL0S174UxD1PVR9PJ3McQq1FZ5yTOva
F9cT7/kvLk+rCUF1TUZY27NB9w1e5xBno958cobVD7ATWlf4MlJ88j0tqeJsRpNmlw9+Dvp1xJ4e
CbKK9rSw20e7rYJvk6VqM5qdprru6DausGBEe5UF5mDEc4kxAu4j5tqFRpBM2S7IlfkdaS9cLigS
sJ4i0FIjLPIgWEJHUTQFsAvQ5DDRHUhIGD1r2pkq84OIEGUF4WK6YxOXUCiuExxNflTTOlKmyvIx
ZFVhdy34O/8sM72yT4VrDEXUuzVo3ZoU494pIBjsrBIqZpRlnv/TMxvzo2cvuhambGGacCa1rmGt
OgWmbRy5gNtMA28bJI4TZ8k0dmGPwzi+zlzeX5PB8yxKznrxK+gn80syYcu0K7t++DSOigbs2HjB
xzJdvA+eHErMmce1vEnWATCg3w6DipAbIIQSXU1XSAPF9AUfOJN/nRBwj9cO67W4TY35FkJ1X8YD
4elRqwNWBoYn76/vKX4jajMyi4fU4cGghNUZvGf17IfsEP2xtd3mZ5fydoMOys0qSiSPz671teWR
Lzd96jvpaKGRq+aDiQNTGyqPGm6oVGrd5unszbug7XIZ64C2hrAGO44dFVzMTzXOi2OYT3CQt6uV
li5Nl5aLYcybcgeSVNypqUeUdhVKPOl23osDeYNzMnncLUjaXuuE3ZS4Yu9Wg/xQNspDl30p6RyM
Jv6+6M/1XDRzTr3sSVVVtQMwk5Rx6UvnQ+vRUQwJPq0ymqfFeco6bUIqG/Fxf79qdu2hKFxan7WV
E8LUhyaL/E6vX0pMKZBeRNn1Z73Uvoog5Y80P5IVUo4x0MG9Vt1SfdPIdBwOixFwbhM/03eL11ms
sDYv36xKN5JQuHWd7MBIF/qBNiZyIfNs0tMrMqGKEL89nuW2sasB6Rp3LSKjlc0VXYalCNVUCtR6
Riq4ESKN3RPi+QvNbeDqt0iaDwWFbaf1Q3ya9CLu1tbPombwnO6wDqzZrljtXEWBjcllNGv98hv5
eOejQnPxc0X7+EHawdjRKxtVH6rAXetQ1uPCazsW7S/KusMvnfpZwJ3dWS9NC7jgStelbh7EODY3
VrcCX4c/yKu5Kps2kpu4GT3gRlYfCLyaj1Uhuy9OYkJ7s4xyfMQRt5V7qlneh7KdjE8+5gNeOE6U
CUOINYS5ebVoHzzgBk8jBuJIgKsCCQ9j1gXegsKatR31U+tmzWyviytnRZK/HlfZ089aWSSlWpoX
ieMm89YPba8K4uPhPjNkkGKoUhZPud77KLLPlWkc17qcqnictLnlePD2Rdbomj/NhSswbtQ6fXED
lTwjbxzU3OnEVGG/mngF26gRjqHRGa15IEOZNBG5s7NUx9zy++wwaJLTiMReNhyb0SmmHwNqP8st
AbitxbklRuM5WWbEkJmtSo5tWwzrnlUqq8NcpS4fFG9J4P2DrZIvwDvEck/gkNefbEdT2k76s62i
IVD5fNOAl+se4T67bezqI1laa9qlXYcYnnJ5h0Od9/6u1s2sioTqRPppbvKWZjrvyQ83CdbkBa79
RMtGJprc9bo+wfcZC9VDkuQZuQXWZ7dxairPf0k2Ubq91Zi93FV+3xZXQ+qS807Iaqx7NylM/8am
wdd/c3q/03a6X5jBHpfBzv0BoW5gCQxtAawkm6HEt1r1pySHLvHFkVjy3QVpqq2ndVkm84Sp6PJJ
sX/UR9tbjSYNC6hOzW0Feda9AxViP1OGMrUdi5S7IkznRA6RprClOyESHnTXbteS6aDoLoeTmgxZ
XE+aUfroZU7Sv1EOzqCRN+aOu88KWrw81zXhJuyPNI/0fGjmI0GEN1GgbBoZG6RW03fXdDTrBcmu
BfAEia1/4xGAfmxreCpbl1PyWNYG2Udu15KkTcNp+jM+xmX6PGibb1Kkkb7UUVXXXf3iwKI2Ihos
LW9cikvviBZuP0y7Zh61+tv/UXYeO3Ib7Rq+IgLMYcsOM+wZjXKwN4R/S2YOxUxe/XlKZ6MmG020
Ia0MqLqKFb7whrnooaTiuFR7LybZqvGG86WSP9WzHk905cxSeUO8CldHtqKps+VjV42805RUUx6U
XJfDmzYVhH6GIkb3Bcfw0VuObgEI/OuI3918FHjx5b4eWpX1Ap4mac5p4VnLM3QiC01WalTlz0JP
sOPGHL5f/MgaQu0A1cUsziWg9fTojqSwn3Ozbmd0aWbHfsuy2umPy9Th3QiSYZl/1WIC6edP5Yws
3tSWZnwCAem6l3KYUnGqIrX51LRKZTzRjazJZNyszdVLHQNFfKP0rPFDl7Lxzooxp/HoY/Ph1Re7
rLxqp750o5TFjQkUn4KLRst1XQs0IPWhg1MESV/2pzIKwwMH9yuF0Da4X3K5NZIDsYCCGZQwqmfX
hR0jcdWeemQRjFoVv8O3/a/FSSh4NPP3xwdCqgjiDNVuZEBXhfbEdCtN5YoOaJ+OhzBUMYynnnGI
oVXtlJHWHUGKgCqIWQv0IyNSTbqe0zRlRMllXgVe6VnvoJt4hyxvvyF5OwXcKMYJkMd/92e3rY+B
R2cZ6SOY9Cs2qEsCqopEtQgQPXGOvRH13ByD8fDHIlei70jQS7+AHt31xDJVQQokdcoAS4IE45ex
yy8xlbL5aCBNsLMHt6soC/mw+2TxB8mJ1R6MLLgmUUk2JmuZ7lGxK5QgGq1vn6OljUj7GkvLEQDy
5kfteqSDErKm/AX7y55cFafNhollU18FDvdZ6hcNhWm/E64+ne5/tc3ml51OzhiaVvKkbSjpmmkv
KgiZYA7n2TdDYBxu6JUHhcLtzlCb6j51Uxhj0oIA+O+m4G7NAFgdNAmDear0/6apsA9FX9m4rmmC
G7Eedroxm6lJlXDpbwaTR6LhV2cA8KI9a2VSXQDc98/dlEanxDHqMwrQys6u3Ox9enWkDpAz8QP0
KGJe70qn5e42Bqe4ZMpiGydqtr3B81OM8c653qyhpGQibMJgdFgRB1sNlHqp5iY12hS9zCTqPKcN
nhiGn4VA8/za3TVQ266iAbgAaX6OHKdhXWKvSAmbDAfHSzUm2oEXuTroBUpN0EP3XAflj7+qAzMp
qHjyD4dOX68ixcCiCc25uGiiaI76/K6sywPgKoBSEuYG9aSQZZ9wp4F8a01REkTdzQHGDS79ek1z
0Dlo0trFJUqy1I8H95ig00jwb34fFjc63j9wN7aKLgVUuJ6p8W/aQaUa2WmZuMUF48X4WJAyvphx
vkeXu/HVEBeRQ2A+g2Ld6v5YCL404s36wmUJ3lBXq6d0cKiU8Tl3LskbE5JtEbhInG+uydWr1g8R
JW+lry9DMU0fwCBGz2EGpOb+st34SJBb+dchUMJpdOWv+KM16NLmUcykqC9tfe60gUUr09E3p0Q5
GsrOhrgxI7RZ6BNLIxqa06s3ZorbVqtIqy6RPpZngTbIOZ7z+fP9GW0eF6nsLZWMWDYezjUefTRQ
ewlTm3WbkfcB75cZfqHl7am3KpCtgKPxKwSftuys5I2tQZ8FaAZmvbQ/1zS51hE9gjBafWnyRj1P
RF++VSjekSbyHrLgxkJyHUKAQg8SmY51Ywfdh6h327C6xOm4ALQS3RGMo/n4hDi3RFTo2wDsX4uQ
LjHwhaXR68siVU4LWGOfC33xnow+3ZNRubF2MHEAX8LaxJ1+za0dKLiCNanFhSZGe+oI4g+FSM3D
jE376f72uLF2dDWJ4zAwI6BaozIkf6ZPccG7GKSw5rmwPcU7zYbo9zy/bg3E4yjDKVAYG0L3NCVD
SoNKXED8pwdHGfWToih7rORbo3hE2VzxxFIQyK/Pb57P5uB15ApU/tT3sbLoLnn84O1hIrb3BIJd
xPCYsck7aY1zqtqCQh0C4BcvTCPn2ZhmKvuJ2kXjCUlNMqlkdkT08PNPOMoLQpf/t3LC6gqErtHi
SFn1lxZ/ictArEBPraqSbGec7faTTBwAXMARAT2tj27jUj4rJrW/0AARZ8ANvY8EcAsBv84evgMZ
CnwkJttIx9GJvv5erW73YwnH7WJbcXoeDH06V47yqMUDmonYa8r3HiUBHqrVwplZ6HRLHQ2XXBuL
d4qzcAe2o2XQeVaoud4/UdsLV2rhSagdaAGV3PJ6SoNhpW0zaONlsNsyO6Ik5zlno1Xi+WQ5eZ9c
Io0aydOcF9GHx0fGWQLtcUQMeSTlpv3j8VpMG9iRWJTnTBilfSipN5ZPZuWZ82GetSh/bTpwv0fd
nobyfH/obUzFmyxp8wYnW8P2+HpozexivBKyJqCR2PhOaSxftdiicLqo0fMiBpt+odEcKOWHO8u9
PfG8nKShHAwAUQh7XI/cGKIVU5G1Qa8I8ymtW142Pdmju27Pu0QYkm7ypPGYrvOXadLqTqHEGsAQ
/YzfADylov6BtMcvGxP65/uLuT1/kFDRnJISWlLDbXWJaYkJsVa1hyBtElotSzSfM/IKv1S0aYfj
rW0/nBwLRKMGmgccyGrPRAnCI6YZwx8XUescRWyVy5EuQK8epzoxs4tTzUZIpXlxlyPAe/V19MAM
fpZ4b+gedj5onW/GkxHClZi6joaJNefnBGMfyOqRIbkSo0Dgn7ZU9M/9dfotS3sdyVN74PkCaIea
LH+uv/0Y6emI0FgdoCe8xBRpm8L4YBpDWZ/yvHRrNODDEmvgccKd7hLaGRIICDwMLQrOU0YDPh0I
vJd6boczvMMoOmUdiie5P0WF5r5gjUE/9mNBp0H/bsZtrz+hypL+z+LrLH4Wc3uCbIEghIQWZEx/
SdPUekMRC9j+WKdF/lEHWDAco3FqIogIi5oC9Ijy+sf9dbi1XwjyLT4kyEbSw+tlaIdSFWZjZsFk
Cv2kzvl3ogXLd+r68RjIATgHMJVLH0jbut5DjTQxxqXPg8GBUtSN5vAEoQy9zyHaMwLanmtwUL9x
5rznEnV7PSnReh5vW1gGFQ/xOzR0imOuO/nDtwchnUtsjCwL+ZK5uj1IVtraceHZ9ZOaH6kthc96
XWhPD38gLPzA9CIkRvqydnYplGLorLgXgbDi/Eej6Ut6pGeHKJpeoSh/f7AbC0c9B7gmFR0Jc1zt
hmHRSgNlCkHpyv0xhYYdwE/ZowJs70N0yOQbQ0pB0dRYVSL6Qa8stBOaANjc+Ewhc1loy7RdEqhR
Zv4MbaUXOxKm213ukmLK0h/YNYrFq1uxjkIK/zVPTJyn8ZepMUfXN7DBg7hJZDnufLIbE5SvCuUx
yPlkhKsJGqMQxI4UgZV4GQc/s2zRfPYiOmZnGMsxli/pXA87u/HWFBFOIXJljhRvV4PqyuyJDihS
UJd1/cHN1eFTXrniNQWvsRMrbHeJSxkCDiNUToLJ374ef8QKuYnfWhovXWBCjNT8BgedORibZs7O
j25HUPNU1rXfNHYKxdfnWNEA9RZwdYJJ6zR/MrBPh261Jzi4/VyMggoGdFypY2CtXgK3iOi6WWYX
AA/6J7IEmtHT21h33pGXTDwctMq4mCCcigeh6/rSENCjVCtWuqAzuvwHUhTdqbOi8fP9hdtuBkZB
uRyBErygqDFeLxzigAacFNEHYzmVL3h1O74b2ShU9fVerr7dDFSBLOZEHM5pXktQOipAL+oEYzDW
mXJocwdSJ94KD19MNCV4pbkHuWmttQ7WpJRUwc0B3mbeAZOBG/Je0ZZlJ3jazIVDi4yHVNyVQP+1
4EoKnMzBrX0MKnrAb50quctIpe9cRpv9JvWGCD7Y1RAKCECvP46JMkkCMmwMMsOhftJr6glMKYgV
JU+eRsjHO1vu5niypyPNivHzWY2nqliyG1BVA+Cm3qfKRkisGqf656DHGY7gYbRnqbWJC5kgUFmp
yCMDxPVV1ChYdmF9MAaWmM1TEsGLWpIf06g9kYK+10L9dSngzN/f8rcH5WTpbEU5+PWq0l9EOGCx
+Xaq+sNzlkMJedRva0BAcQxv3ena92OxJw2xkWwgolHhHMgclA4FkcD1sIBk01ayuYMmUs/uoKnH
Zehrvy307AWTaAUl7Hr4gpxDEsGlbcxPtjDNn1Nofb0//U3myO8ga/z/Cj9lM3kj/Hknp+jBV549
BVFp2kcHVHTxUQETHx26UCuhv46l8jGOZ7KP+wPf2l2yqyZbChQJ1/Yc2tRTHtK9Kej7YQZ5af9P
QDdqYBNgdhftKD9u7jVmKaXPZO+Q9pO6miU1d3vsk2QOYsrw73uQBM9hrNg/wtD6eX9aN0YiFzWI
Uyx576xFqcewA+O+9HMw0ae/gJ2anjCbyoNp0O3T/aG2tw4jYUHD2yO9JJ1VtLqk/ZzX2TIHnjlZ
3x3Y+f9kjdiTeboxISk7xnR+U9DWGyTWdIAcZaoG0GPSD2WdOy9FoYQf9KEtduKD7VA6mSdsHARu
pG7cKook8cyNslWnwE2d8ZSGzXic9Kz146QaHl47hqIrzq0tH/B1Fkd5WnMm3QIPP4jhs5OHw3dC
vWQnoNseLh5TvhG1Gfq5FNyvD1eNFEIisgiC/CLmgw4u+WuUGJM/DIZy1vrEfq6tIdp5jG6tosNt
xksEdB62zfWgtipciPrFHCRRpyEuX0ffBlbdV6poz1F4uwPpCELFofMp7U7WxZ8om5tWg/QdJEmX
PeddBcHZ7B71r2AryDodHX9aJPRxV6uo9dhKEbfOgZm5X+Y5ik/CQyhAARlyfPRESf9SeUvQgESE
Ti7tH5dhoueOE8/GHGQTEgmR54W+0Y0PN+V4S1UEpGHDEOOTXFyPssAYmmw8nwMEaD9XXR10dD79
chb/1Yq+J8q/vWYZjKMrJcuZ1rqr2uRa5YZzuwRe787uYXIW54sZUi75oESme/EI9vSd+s7NIXlK
Zazym218Pb+islu7HMYlmFwH18HaxoFAIF4YCE9vL3paPurqSOJC652qJ5+Nea65dSEyDfMsBitw
w7IJNPCIZ/QzAZk23rwj6bs9XAyFXRHdYp0e1/ohGVv4Nu4yWzDRjfmJzOU/gOPTiRvqUYOf35PC
KwuLCATnaWJcr2JbzWHoCgOIqqMk56TszaBDAmEn+rkxHwkfkHUCXmF8Yq5HSeZy0HqzcklwQbkN
RaP8YxaQoSA2WN/vH67ttmDRyP6AnLjS+HiVaGZ532KGuLgBSj8T8s4FIPjcMKKTBkoQJoKnfL0/
4PZ2QldVgj+kwhfJxiqZaQx07gBr2MGipM67aAHD0C3muLPbb40CqV52pBFK43tdr6DVKGB4q94J
DIxauWUx6vpbzVDCfXgyFEvlppNrR1/1epikcTOiUdMN5hzJIaXPIbjRi94Jym5MRl60xGUOFSPQ
EdejpKXXwVjIwkBLICtnhfBOPSHczqa7NQohJK0/CuiMs/owVanFEgPtkvrN8U+rWNz3yIVkO0f1
9ihsbsQVXZ6N1QESadxonYXhehXP3Tsnrzw8XfRw5/PfOEAyhAA/IvnKfJvrFYumtHPQonEDtaJk
o6lCe1cnOWSWKdszht7yJ4FOyWeQsgPSmzB8rseyy7RWIuzFArS4lqh9jecY4JQDhAQUN1Cjb7nz
b6gXvgoXakirI+tyGEysq1CRQTnrcwyaWZm/ze4XlAUQQEIWSNB9Lb7EyvdQpM8OEmBHYUx/N8rP
+7t3e/YBNshLkwoC6ev6FeodJMRzwb6qYvR/jbxOLmONn7FRm9ohDYc9dNv22zMee+t3NY3jv1op
0lRlmNOU8Qx3AuJWVkc6U3ugHrlPr1oBlEhkYZC6gpQeXuerkDc7pS2XMOjbegiIyOg4JFPh+GIx
vA9LVGcXo2vEKwDo8jtZ1rjjFXJjVRmZw0rpVWpUr3a4B4XA1rsiutBdiIM5GiCmAbU/Eq8lPElp
E9z/ihunGe45/nOQvQB0RjFltdnVNtGdUGmjS+bG8/Sf5kI/e41KnOgOFsD6/imTiIXnhZdGOc75
lP+0rEICW2Iz33NEvDF5dIllHZjskbd/NfmkTxUNRbn4AvtFPQ7mqF+0VEF7CeoPuPc9azO5Y1bf
miuRTiP9dxrPa8Rd4wAaToe4CVou4FOnIb48TaP+4olUPGetkT679jJ+u7/g2zlKER+EIwlL0RRd
c94BlTtpZ3tdAOOk4dgnShX7RFWJEwCjnItjVi3tXuOam3gzV3Iw6WXE3kZZRZUlkz/C4DBG1sWg
ixpEbe8qh6TrkCJsGgD2Jx2QrPE6DNXyFaUD4RyKEY+CH4vX9fbJdvLofTdQt/Zd+IbZsYw9Tc24
j+IwK7iBgLlQvMKL6pAl/RgfNKha1ld0ZsPK7yMCnjdNH4zGt3u0pwIUW83sYzPnlfKjVGhd0Mue
rN98ywoULkTW5jhaSV/9m0995NAMiNuIjK7ui+oYh0XWfJ51eJ2wYhTqsU6O4tdJHd24h0bklu3Z
WtTyqzJ2bvPDSuIMERAnQmfOFr3qPtmT68WIjqUoA6JrlJwFlAnrJQuHIeVnOmYEQtxzOn9GKg/0
vaF9B24OPD5Bp+VTko19DzBdWm0rQ5pr2QF8z1I96Qnkh78UUxuVZ61eltZfaqUevukmmWLmh1Hu
qae6DTPtezp67vQWC/KIn1D4siWi8zdP2X+jETbxq96iKvYSLT3slFxDrfKgJ3b7fUnQEfqWZmms
PWXFUsTIfwngSVRy7Ex9idXKpWOKjFg6MXaWOTCwJiyGjLOTOU4d9IMzxZ9RrYwQpvQIO+xDBg2m
8RdB8OSDvdPG956X6xwFb8rEYRqSCOVzqrn6k5fWjvPMtNGbMDo1qT+ES5fpX4Ahlu33XiBWcp7Q
6aqf83QMfwmlW4rvJZX0X3aWQ5VMkrqJ3mFn7Yb1wSjDCT51m2fqIe8rKz+0FKqg4vRVK/whgRR9
QqhygIRYdYZ5VKpWVb+2BLndF+AkkfZ5pracfOoQmxkCw5pbdMvGKIdv2lfC8OMU+ctTAjZUfBjy
bPh7MaCevOMNGzz06tsoOqb4gSNmGI5peYIeFTZH1AoB27b4RCZPECv66WUuKhqfVJrn+synZo9B
mc2nZ2OpGvvYZJMdXzInzcazyto7sDuR3fybVrYX/RKT1qdHbbQ8cdLavMkOMPiK6r1ok7g6Lu4o
imdRO232Cota/ws6s529NTpcvKDqJgFltY1hXvYx4NY3EQtcZ2KMibtDFSrap8FEY/I1SXNe+3zU
B+tN57PTBuzgNLzCXrXf2XYEy1BA2mhfI3qf2nnx7MH5NJuijr8m0H3z94kHyAXOnSG6HwLu9ltC
G6z7UrBQ3VPlIDd6iYfUbNAdzG3tW+k27t/ZAG/paBeDVb0pKjCJc0xjZH7KGtjxmLC6oa76+OUU
48kweT21oIdIYnxt+iZOvoyWMmvvrbAuZtiFDSyJQ43eWKL4Tgi/Fe7JNDVnnB9oiVOWEuFlcpp8
OixJWmfvKmUU3xNqVKHhh0aRvqszrX2dxmqA31bAyXpyms6AaOhO2viDVn44VQevzT00Qs1u4co7
9k4dR59IwKIEzleS1d4RvWCnPbewadpKMlQUZq1EWXg2QJmpb3PO7YwpatGHwUxtHJZt5iZPae5Z
3wi0B4iwYTYaPmbbun1IKgWXVDami8U69UqI24pO7Vnhnp85jhmuILnjVXgJO7M5+Ro8JwiALuqW
x06MTuBCy/JeRhVrciNmm79kMUyVfwTqG26gGLBvflhzlv7UYzNJf2TZEDYvrTYN/4qicuHJld3g
+aNaq+5BcaPBPC5WNCO0yaOvXJIpXdo3FaVbI4gF3/aTNSBs+aSkUo+v1CIRf48mi8ocHI9mOjbF
AjcSgdLODJAeCg2gdk5ZvFN5MGd/tkcLcrbRJWguxlU3HsY6qpej00+u+T5ekvFfMJTD92HsWvVt
KNzMPQEdcga/TJAZ/O/+k3ojhkEeT5aW2bSAhtbgQ5GyzXFBMQIvTtUTOnDTUVnM8h0yMDFaK5P5
FLn0d9VoaN4NpuifwIHs9Sd/M3yuowl8iKThEZcLtaB1JA+KrhFVbBoBMpBwBaYlyooT8Uzx1zgO
8MlmPqf9IvoWYu1YkEF9MTTh1N+0Qpk/cBmV4lgmS++gTbo0UIBhkGawL4XulCmEc7fLDQcjQKXs
L67bIvt5AAnT/tQzzuo4lW5/Dtt2UE4gaSaIlzZP85kd4H2bhdHwqDspYC5/6tuuOtS9mCOUazPJ
fEdMo6sbX59MmJ2+HQ0OtGctXN6btObH0/1vtQl/PD4R1lAOMmtoda+LLUrm6PgLl8mlrNTMOCg8
/w3iqXqMxWJXwwTt7SlXd4LcTerAoIjIAbbVSYRpz1wHPxHwumU25+TSRtpwQiF7PlWIlT7dn9rN
UUDNuegaghhdI6RFPZfL4hjJxcnj8dVFq+6YWa21M5dN0Aoag2xR9gaAWpEqXM9lROGWKmRlEsjp
FhGASEOogXr+aqVKeyFo9QL2erIz6nZuclQJCEQSiqbrKksYPOoS3tSagYCBXPngUChWQLTYM365
NTtoG5S5aVHSAZH//48wNTMoGYUKJG6AIP1w4j3tk08DTDfjoNfwqYPeyLvhZRCGsuePst2ZOG3S
L6RzR/cayOr10JYoHLkb7SBakn/7YnxtmuF/Xub8F8fhngjg7bFkWQZtMnvTwhblbNU9zeeg0Wql
8uMwbJ+SRfX8tDbmk0Gl+seje5PJmdI1ivoYPhurIpAHedbS0SoLxqKrUR3gPsLBR5x3RrmxTSSn
QpOFM2zm1ipbY5M40orBCyobvZHTECIX6Jc6wLIDKs5qfZhbVDleLDVc8iPSwAtveo61J1JYlfIi
kkSPn9vEisxjnMdWovuZBwP1ZC1iGo6h05Tzi2mLJPSp/g1uYFH76e2DHhZLHCh56ybfOo6mjfo/
TdVhHsfiQNuzXQ5EK0b7VUsTpfvqJdK8sqZF3EMiHiLUmqsMbYOhsp0ManiDXndP4pe8zUMnSl9F
4UI9ALkqEKb1cmW+oFY6JId8Ekr9bIVJupzUOg+/17aSD2jmY4n8aA0PvJcEigAWAAADcul6b6Zx
bEIFVr1gyJEsOaAzT6EVfQNtB46w/X6MQ+1BlgsBp67RPNGk6b3AliDQ7DYNvM7KX3JTqfa2Cb/2
6qWUswEMQNmTOAjRzevZGKQAEBA8L2iLZnrOY7QHTLSPjvc346aKJ0fBvFbWcSmwrTNegd4fOT97
EURS+V3EhXUyk7D7WBle/PDtKOMOHCIpFf8Gkl5PCH1ovWtCZKNro8y/6lghTGcnibt+5/GUn/l6
4RAPRfuPlhmoBg7a9TizOfZ6NSrpZaFLkx8I35XySNhYz+BszGX2G7huCMs7So92aVZ0O36Y22sL
Xg+bgwiLzUGb8Hp8w4LdWTaU/DywRIdR6cojHJNn1+i/uvmw955uPyCkYCokUFktKiXr8nheD23Z
l00YoPrxj6bmSF/BEvIXnBUffrmJBA1CEtruAALXRT9sMNGTFi5Rfp5QaiuKXxbiD49WyPmXEeun
2E9/AiDb6n1x7CpBaUZRKOohIb8MEwG0GB6mtzHK72oy7iQ2hbTVTdGnjiucfI4uUTnl/wNOUF0m
K39YXJBRQLsQEtiAFTjF1xshBWdBwu5EFzXLqVMjIeUFcWuLRwvxdMkkBJW6r4TWrIeJ5qZvs7mI
LwpyLR8t5OACfHKnizsk+sO3BQ05CdshpPoNjFjNqMv7pWzd+JIj0XJQabGfW69L31wXvbP7F9Pv
jXt9jF2Qa2DXOMgQo37jiP4IchqjTcJYgxU7ppU5HHvPrAe/KWuuXASHKW4DV27yf3BhTDXb17Q0
I0TOO4iDVjzXzo/FcuP8FR3aKX/BzDLRzvZSIohXKmqlB7gIDPFOVVoe7NUv5udyGiXJm/xmFZYB
NK66rtbSS29SQ3zWqEsbz/3SkHbeX5vtQDJKAeCAijCxwW+awR9LY+P63jRZlF8at63IEYrsA6qA
j3rEuZ5cfjpupCE0Xtb5QJaZXkoInV/6XI3eqkkx0KJvB/WIzIdh+3MTip2b+9a8wKWgxQxOlmbJ
6vCbpVshCRJD2u0XpTj00ZCgopSaj18yKPb8xhmziUG7rw5mkyZ6h7FGebGoz1+o/gXQCsTOM7C9
mOmLQF+RIaWu8sRen5XGEw7ygX11waOonQ6NO6Wtn/V6/1EFP9vsLJ1MaK73nlS64I4hdHVob+nX
oyFNOPdJBzfYrWbzrYaNsFAp75XijGo3lmoaaOr8fzGmGMiYxOjKk8KiDbNzFd34gDLhQtwAPVUJ
abr+FYiVSQd3CvZOa0e+teTK6+gaypeHtz8vEegA8FIyipYr/8f2n6pEFCHioIGIMu0dpJPON+aw
2Pl+8rT+uaKy16jT8YAbRKpD2eR6lNCt1SIcYZCLmELAkwevan6O0GzNfDdpl/E5dp2y9isLz8id
j7mJIJClQE5BupKT5BHJXg899Hmtqf2SBUss9C/6MpnfMFao/wdRKP2szFlyfnBBTRI50khiQFLl
DYykDkVjhJiCBWOrGAcbjsbnuizLf+6PsjkQchSkujBmhFuwKf3YZVhBgEZcOMEYCzmtOTfhFHR1
jE+Tp5Tpo5ek9HSXpQyJjaGps1rESUweHkF5Ehjhknin2Oubv93CLfZwRttpocnCG4+2rys9tlfY
PbOmG4pnRxp0KCcforhFtEdHV71osj0BgO2+oDqjQzCXwBXCvlV+WoP36bRuTAOlqMSR+7n/ommi
PQ52YnwLPXfPqfDG1LiNqQRpaDeQI6ym1tlg2hbK5IHdoJqUL+NIR90u1deuKJW/7u+OzdUBMwK2
F8UuemEAjFaPZ2Q0QFmUfgkoy4wn1SsVMLnFHub51igaJQOw3XDXN9ygGKG7RFNRwRr0Qvm3JqL9
oZth7+zsvfXdwaPJRYwCg+Q7UUdYPWTWVCb6WFlqEFKH8tPOE0GfT5SzizJb/BTlYhhqSbT8enQN
KazCnITaqxHYrvnYXmYJ107aJpg7rzljpOgc6jpPPj48Clk2Kwiwjtt8za/iGxo9TayG2ymvn9qJ
9mSrZHvFn+2XkhpRLCDyNRDT1jI9tB4WUI9lG5im0h/nvnMOuCa0x/tz2X4oqY/DMMDMKLiub9oC
aAb6paIN1GZyDmmTn5oxe4mi7MXFQeyQN+YeQGNzhqW3qtSNB5ctYTNy3n88XnZi1rU7SaoTacen
ohHdkxfR06lo8ATgqcZHs26LQgjpIZm3DX5v3b7HybcjGNWgt7ZeRHtCBnF93j+8jlwSvFWAgYDE
krddz4rFM4rWcroAPGb0nwN7AuVTXUTiAHnNNZ/Rg/Y+amVFH/X+B5T/8J+vNPpGvClcF8iIkCNY
q+Uc2rCvhimHUbtU83+qMdSnLi6XF3XWiueZKCU6iCy1vmlonT3dH1r+09uhUcJgx5MUrdG5XVWk
dIuSMVA9tLHyEui7niLten+UzR0sJwhYgEIQbxm45uuVjbO4AekyjEHSkOYsEOheDYHUt9cuey/m
raEIh4lawQBLCv/1UJpb1LCHlTHQa8P0VTqNp9lNnEMTunuK+JtwlVkRDbAheWDYoPKU/HEKRIg0
tVqnsJO0PP0Lw+SoRoPbVqZDb2Pr+hSKJXyvOb31zxBPA0WcqKt2qnjbgyjLGUhkUAjQVPpi1z+h
ayB5jTPMiDHG+PCsD9kY/ZOriI46hdXN70fkp/dS9VtbBsiuvGooOmBlez0mnUC965EzDlwTcUe1
x9FZ6Uvn4SMPUNKWRT0pf7QJtGZ0G8Me6apAwQKQHk6D8Hrefb6/L3/DcNfbX7L0WUB0Hsg9rufi
oD1AvsYoZGxLR1rdcouBrx6XN6Q2zd4vjE77YKX1DNCtUfOQfqhdIhvsREp71lDxbZ7CvMGDMa7q
sQM32BBIC6xj00fxkGw2xK4IYQCqgjxf7etFSYSJd+EQsJHHTzFV2195New1f25saU4plwHAIYKm
dQa2tGiMx5UYAze3Svs9WzoCQKJORXI0wtxOngW1x3/hPGNJ6VpNqx4qyw33dA9v7DASZyQWVYk5
5MK4/ipaKiag5xPUtbB0zxmciJe8Hveyze2zSaER1h/3EWU69C+uR4ngx4VFlUwB8UbR8mFVIIZT
k+ueH4ulnt7FIW3+d0juZ/OjBUJqnBxbuBf09gCJyc/wx82Rhdi7zGE2BY7XdC9IqH700qJ5NI+V
sYcMtE2pHUlWdD1IaejROKbML29ncXZjrTgJhZv3/hHa3rdwR3icuQJl5rVxBZmQ+o+qGTvijmDw
iLsobW2n0ULr5Liz3e2s3GY4mQ0hWAAqFMguudH1pMxiQJMUhnKglWg2+G6OGGAy6+YlxAF5rxS2
eZcZDFdrElm2iE1ccD1YVoZD4USGE6TCrf9LEM0tn/qudZVndeCyP+K7qjifukrLvhmF0RiHWE21
/FB0kahR27ayv2KMt0lyYL0U73kOnPrDPGT1V4giTXcQRRZ/AjLlTaDQSlNQzu+GunvRuywrQTkZ
0V8DvSn3iKBs8RMx87wIci/Pvxuxha72GCFUffSmDntD6AxjFVCkMy2k+dUs+YIKsJm80WAty3Nj
T170YwEE8stculz/N1TsIg/6kuLeR710ee8FbvY9GCwlMT8thcWJ68kywG/phK+nfgnb7gDqTbKf
Jgc4zP1NtDmKLDRFRxXIIvUQcJrXC130wAnTBLaE0qlfDTImrtPhSclqvG3zzDw49R4Y9tY+4ial
Aix5xYSz1yNaieUutPzsAHn0WTu3ThYmME5Smn3GEg0Ph1lgLgkRoZ5AZqAvsHozgVw1+Yw7BVVf
dz4lYMwxQwj/vb+Km2BAAjs575RcyHc3LVkehi4e5loNwJk6h77U2gTRcL17NbNYfFCLzN45+5t7
mgEhx4GDwGiJwHy1iBOl19qNBzJEbynfzBDRsTZ09eD+tG6Ogo4aCkmyoLTmzo9x5kFj9tTAHbLh
w4SxzdcZHOBOiHprFE/CZWl3AenQjOsNgUx5XBlYYwexoYvnVC3B3FNz2dno222nUaGS6QV0A962
1Si6F43st9gKMBRHzQzA4iHXSlTdTWPvedtOiMoiVVvg5Whf0Fm5npCDrjyHX7eCZpLqztNAzl5X
D4shE9ATd6KGwjOAxuhqQuQUWqR30ILMcEryL6qXpYlvaQD5fo5aan56dCtw+VucWYsHgNdmteEG
ECsI4whoNMTZ33FkSr7l2bzXM9iuHKOQURu0bPi7xqaXvWhBFY5u0Gtu/00Mcf+iKcn07f5cfp/5
q9iTpaPnxZVMI8SD4nT9gXRic2TGZi9Azxk/WczWu+Q8q4YtDvjRGsbFMWb3VwcS8e9QEUP6FEdq
978ysbr0jGXDAkDTykPtfP9nbXfob+qpR6GKehl/r3/VWOSRK8LCDZA+iu0P07gM7XNhFdnydcb+
4tf90W4stVRWRRubfA2wivw1fwZCbTTUYpwYzU6sA+fFOtsR4vL3R7k1J6w+offQX0CzcDVKH/cg
0MLWC8Yw7mH5QIeesLXHrajvdq6R7UtGl5SaFNQ1jems+8syXsBTgI9qmWnx5BKA+UvtqZekUUtf
iSz1l5HsHsIbq4geCzkoHFsd9OEqKKrqvFIx1IXJEnXDoVbz4qD248OCKTaIBDpOkBnob3lrQl6M
kUynGWEYxHhYv1VJkv074oro98P/cXYeu3Ej7Rq+IgLMYUt2pIIlOXtD2OMZ5lgspqs/D302Fruh
hn5gMAsPxtWs+IU3lONdS/3nn7dX7cpUEk6uxCPQb9zIm9ysGafItFIlgjgpPZ+GZ7FfJWpXNPqy
87ROv4Oz1d3iT1ybS0T4QE6t3CBKTq93pGqJIQEwHp2rgpfadUf16KHZeeOUXR0FTSINWV8k1NTN
5Tx7+myas4jOxlL8I2U/7gETvzuFZsFofPLY8ASgtL7+iL8OV6l2Tk5srpyHydV3i6krh6Kw8xtR
8pXDRQQFXomSwKqGsZmwBEgy0U2iICWmp0GnWyWktKXA9aj69f4N8fdIm0lTrTZG0omRvMbA436x
q7tYtTjCsnZLHEMEePMCgtP+7WGvfiA7HpQb9QiS8NfTqAPXbRKNaSyGNPpFsUATwSi7dgnsse1+
vnswmuF0j8ndVm2NzXtKFGxOknL82SQEeTK0Gr+jCqqQFKp1o3Z0ZQ/S4ySyoFbGbW9tFm5JjQX7
Byc6p1MXHQocDHdispvd2x90bRSKY8QIdB9XyM3r2Utpv2tiMpWzUjUYH6kZNmK2nE5vj3JljUAt
GChLE17xYm9uwF7Jazue0ziMDFEEFl2lfVl3xj1cffPp7aEuo2w6f9yxpCzIhLDvX3+QlOnQIk0/
o/+W/DCn6F8vM14WtfaCuMiPb491+VmMBXLNZCOgN7NN4fVWU0Cyj/N5lYHBZcJx94aioAMwe+O7
14mhkHVERQwMDnTI1581p3bq5pZOJbGwx6AzhYmMZH8L9HH5QXStVKpLaJ5QoN16Z8RNTWQ1j+a5
VLR+VzvJPz2MlcCU07vFgwGmgrqheghQjzrSui//uvzwvcJ5UCM3mSp1eTKXNA9zT9wSw7zyPUiE
wKukPrACijbHNXeiFHUdRT9HfWIeGtGaZ29xKxhdi/nuNAjHhZW8yQLRON0i8mBUVA4gSuOMfk2K
H5OLC9SUO8F7dxw6yH/EPaGpr8qwr6etsIfBxqjcRqispCcr3Z9JYT8smfluCRcsmNY0CJAF1qdg
zV8P5BnDYtRO5pxFov2HFlp6MvPJvPHMXoYQK6iMz1jxeNAQNpsgisemyBvhnOduqQbfaBRcLHN7
+UqarODUJemc0dmcq1vir5e33tqMIwikpoz+zhabN/aKlgMqN85TJ9pT4sgXVTbRja+7HARNkJVk
QZeUF347SOQWpYlJHaFKQ87QTRNg6VaVN+6gK6OQsFI5omBJb3EbPHMzgacFmnI2ZwsQqFVXQSzw
wXt731GmYMFfp0Ncq6RbBEQelUR9c5RUXTSAVNLoXPSTgwgfQpvaSQxa8itrpv5L3E7m78qsVeVg
ALfF4L7ErNaFYhV7Mx4yFhZjgZMPevGgw/hKXrqiUYZPa7NeOURZJI0HnY5vtYcyWUXPJKuuvR/V
SOsPcdVhuYV2oiEfwAo01sGlB5Yca6ukqAZNGZe8uMrFeIdS3DgfhWVKDGS90sv3aEQ75k7tOwtm
Y1pLEfZGXGj31mz1dgGrqhH5Hg9YOR9loU/LyR60ItpHRWKan01FGb+kY1davmYP8/TcNNwxp8pQ
knHnwFtsA3U2ymLayWmwl1OxaIUFzIuiS2CBqKa1NSeteJkXNGWx3mzFf105ie6hrjN6hnrXx5+B
7mIyOwDDh9w7Gkq60oMwc1y4iRd857CA2jltZ33i3DfxyTYUnbJ/gpkG/B3b3FcOdnAfJkevnoXO
Fz/Eow6jynZiuz1Jx1zGvZcWE9xMvUDbYDAhkmW7Gnjd7NcV6ho7LZvT2nfKXn4e0mH+kTX9qv+z
yMIKMIOwipfJoMnjt7UxYn46QWoUfoGZTokAJDZVJ0QQeIh4uQCNIBtaehLO09DiKqrpevmM22zi
PSR4Fpd0IzRleqR0mTi/51ZRi5+imabkTuubKT6ajT2r32DqAanvkfpQwhnBk9ZXNResPSbBVpYc
xhEK8ImObxvCnBq+WqIWWViBwCe6NGIF2rZpTu5u6UdNHrIKE4bdOMNfPGqmxHCwbGmdhJlllu2q
hJwlO6uZOJ+1nHrlZKb4H+wSEEQV7EKCvVDRtYkX0GRZ7km953/lbEn90Zk02HoKqJafnQpRgfqA
ZXenpemqfu9Ab4Urr2fNEJDHL89pFNluYIs2SR/NgYLDvbUITYbE5DJDeFRM7S4BCbMqwqnTbPkd
BlaVPzdm5eyGWZmacx61ubibyimPgrk0ceNIan0pg05GSuxL6EbTbrIzC99KS+kHCMVC5cmz7QTb
xKaQRSgiZYBA3eRGd4KHpuq7HOaJ2POmFDN7pVHbgKC9h/oF0zYeXhxvYnlj5BlQlEldd7rzIJga
B6kusfmQzXLs92MyxMOxji1MIv3KE/rwhCVMW52mMVKVvWeA9PoGIN8Q996Qu9+SPlM/9nXleUEa
NUl1D8kNQyS1SLrI7w197IJ86dhPimIDz3TtQYn8JYbrBCsk0dpAIWuLKALDVQ6grMRzAEl5yAlW
zHTyuxisMOaMWv6hmpXsow6r56OOIUL2FGteo33uxqWcnjT2S31qcwfHM7vNJ8ev8laU3zEUF3I3
AFVTduZY4E3W2hAWJRbRVjF3wRSlnJW01Cd5TIzR/WY50Vgf08mE8axldLx/9cmqs7nKNHUddcPR
fCn6pPghrUZrjkNnzAV2cOrwBW+1LH+ZHTBwHxyMD8eToOjRfULwi/VPhVd/aZUh1naYn0KVj7Wx
6DFxTOIPWb8s6sHTFU4PUlPRA0LwTrLPOMfTr3nAkQEIEMf9bgBhjTk37sbiXvazxKcOycA6wLyw
GI5Ybzj2vheWNvqcEqYQw9HE+841HOVHbHUletD4B3un2YnMHkk/xxMHr3Bxz2odOy7+o7PRuEE/
ylg/QjAfooMywm86dBQCl3unr+3iOW1tfGzreez0Z1sZ4+UI4lYdD0auw6ZHxX/8EOMY2u5TiDvN
bmAphS/aWev25dAs02OagyE9Gp1iAAxDmFWADW6lYu7kqFQOniddbd7z1EZ4cpa0JQ+JNeZTiAy7
2dwVk0A3FDqZp3zwZJObfpeMjn6fyxGvTmFApDu7S6TP9wTdloG+izV9KSZjMF6stvWcz3njKtXX
iJqm+lErEpmfQaWniOYtk7UcS70Sj4iAk1Pb0LO9z9DUhdUGfTtbys6O4D3x5q+KzU9sk1m7z7PK
haBdx32zU3E+LbFddDvlpbBmGR+qBpX4Q9lCZQ4mofT6Y4K22HJwx6apA6TmZjbWghHz0W2kne9i
qOf2N26svv61qC2OskGtFhUWqk1UDQe6Yv0nR4FuGcjGjZxQKLQLuB5iOFoccO3ZXuxa3cup6/WT
12mO8rMDMdkdIDWp6GZqZqEZ/pgrcfKUzhY7Xx0ahAKAIysLSgNk2nuDRlv8mMbx8j2xMtMTvj5H
Sr6zOu5NDBGruv3g0b8V+EF4xgfMM5vql4p6erRDC5zENiWO+Jf2FWlTn7tLfQIQ1k6B0qdYpuEf
XFm/zTSm+QYmue52BXczLVNTTSxkh5GCKf7l9WmHB09xFQ/AeCmwkCwzLQ1q0+mVO2yMbP7nmf7K
3qozblWtJijz6f9ZFEWEGxNiWsriBF49658aq+ye0kLUONaikO88xioqFefZQQp+v0DBGnaiVEWz
V3k71aPtzcQ1Wa2awo9ZpfGMF7NhBfxPLiJwerzMB4jwaraz28T7MKtL0nCSECY4mtmofOnSTJpP
zpxrqj+ni/Gtj+M+fc4Ut+VYLgq+e4gfwJj72UJgThOfPVINH5dBcbyPXqyhWtHQPTT2btHRrNAG
FIZ9y87s+rhkTfO1omGIRyw/MuK5TxycgsZY0Qt/nlH4892qmD4jsAQAh/t3uRf8GvU8N7Dzdj1W
uOJ3OqZ1HHjdUP3E6DVKgOw4xq8JF9dfI+qly37JVpDQ6Eid+zjG4hRPY73LsU6Jrd/DyrDZ6ziF
wnJPvLS6L+Oy1QkOh0av/WLM+3m3Jn+Nb1dznX7JJigWX6opw46804c+3U2moePxPhrjE73GDMvR
eVqUj7ON5A98Td6xzxgc1O3LRMLf7uDDDhn+v938mDtJX+xlPov6YRyGWD44ijpMJ7yZ1XtsG+uM
yL/PCqZZ6V6EKk06xBnepsdaYMsSuCAL1AADchwviS75RYU2Vc+xBezyWTXbyD665mT9E1sVu02K
pEo+RMjaK6GlQIW7pxQ2LHdEx0t3aiI9nR4LN+uqQF2y2TlGqtTkL9Dd5RMEf1zKcjw1xmO9aOnw
ZAx9+Z8rXKGdO7PXviiDZ8p/vCjCDaASfNxHlz9q/bHL4vnrXCqJzmQ26bElOD3DOm+sYNUIG4nd
Mu7KRjZyOvTlgvic0GuKJH7bN53a+Y3bmH1oNFoHuKJFhgdlkSbisTUi9CaFqhifYpeq32Gq+gTo
wNKaXXdvVzlaG6ViYlMtTRfSgfAUhGcMN+6T70YCIP+jm1h980X0bIZzN1eIZ1j8ubKLRb4Y+IOC
oyvv7a4om3sRZyW1STar9Ryb0tEeazZc+8mNG13u26hSzGPFbQ8Mw56tA1khBhZajrfnXVU2jhcQ
BafDXW52uXuPH+pQnzRMU5t/C7uNir3oXcVmPxfYQeO15yp3hZpO/RGHYaCXlY2Uki+krlcH8MOO
/kFXWiXaV2kS6YMfl50q7xsESNHamdS4HI/LFKfKf/A/8/5Q9tNCc0jBB/qQ4fJoBmOeLpyeWG1o
6dFiQne35Uqr8cuYokfZtObHuBUT5lldOokHJc0rmM6KGZVBjHjJ14bdU/pF59XqIYrwffYH5CDr
49hEcvpQJLFT4mtHRQ+5mMEUxTNUaWPEIdue4GDMFZ6M9x7yPMvzbNk9202Z9OFrqVYtKGHMm5Mg
irPF8/W0zFW/rh2EkROeQuRS6zr+2YxjVAXEbcCHo8VLdqPBNeTPWk/YxeNmz7u3U8u1Pvs6sfQo
6JO+kluSL29771FVZlYZwUHlQoqPqZc3h6m3jYfZwAtprLrnuk0EvgDlLHw1Qgjl7eEvS0QUPdGr
oHhDTeBCzT7u+6FuDLiNQEZKv3YVyMZjX5/dtLVusD3+1B43n4rYFA0TOsyIQGmbUrXiZqPTKl50
7obBy9CamvpfMTSMjzWu447f603+s86xJ/BL3pgXL49VL1hyJf3n7W++MuXUxNDnAMG3Ntw2xZ2i
MdUaYKBytnI8XSYnbw8sen+Y5ro74Akvke8oY5IhkeywtX55e/T1b9/MAuhkl0LCKqt2IURc5VXL
w1rEISdsaQ99tzjYSRPSfF2aQWYgL/CevVW/2I5JOgMmGgoylRI6jesu+KvcqCrjZHLvRmcRz2R8
TtQeFrc3H825HoJe1W4xZi+gSYwHhgBQEjKmWKtsVloj/ee0s6uwEeVCthrzn77gQs2mSexsOCMP
BOjD98zubxFCL/bzOvLqzbAyA1jjTYUw80pU8zqTOk1WI3iUKPMH1+JtJlgcvr+9kBflu3UoehS0
UWkE0pB7PamCnjFWX3QAQWTO3/LCKQ9DZyN6OCNZlfSkbwDElOrGUl6bWlaQRipld5oJm83bESr1
7kSbCdetr4VHfylLpjtNyn+MmmQWB3A/t+tbtmZXpnXVRwbZhscG3O/NBhJSLRQyK2R2HXSf+win
EFwVJj/SkSp7e1qvDkUPiboo30cl/vW0jhnW5I01Kmenidx9Tu7lzzjHU0+IqxuX30VRD8MLDiEo
aRAbXL+br7IVxywURSpnvR2aQzJIJC+QbXtviZJRKCZTGUculDrQZp8otVpWHBNWjJLIroIEFoBF
utVRuLIbMfikaUHBH9rN1hJuGkU26e4Uh2mlZJ/7tCH4YSaNsENti6B0dCnJIHeln95eriv7caWp
0DSBgbx6Ar1eLm1pFkB8cRaqg0NVrmiLMMNI8A5OaIrZbZ/tY5SwXvKkb2+cv8uNQm15xfV4uHEC
qt90CMEt2N1MHSQ0HOS5ujyZPmPuawcUjG6BvC7RMJxxOkJ0h4B3rlfb66+MlLkv0ymvQgN58PwI
ITKffsaTiNPHXO16qq59r1lhAs7dOmnUij/NJDziAJe/L4PINiCnsxHV/svbs39lDnSHg7nKb9OL
8zZladtYO1XTkIWdmkGzVVF89wWtSPJcwsbD24NdbjEuutVWDUQAJ/PiuIjRUOmn5+EyGvovTQyd
58vJ7u8mCImKHxtqUj5iExbNN/bY5TnVqXQiAk+HFtTedm8npMtdNyp5WDWtEizKRF5A1PLui4dR
cL6mw0T0zfXzeo2NPOtq3c2K0Cw65XNepShVz4vcA4S4dfFcHpoVx8ehh/lK237LMhRN4eK6TlHS
qhs1zKrMPDaF6LkhljbI+zTdEa17ASWMd99FDEyJEHXTPwoam9dDFDpWP25ZoJSuSFQBk9Fvivnd
usUOo2CLA5yUsEPdorScwVKmthqKcJ5H+7dR1lQyjaX9Frmyfy/I889Qq6YW0AciWP31oqnkLRxc
hoq8TieoodPguvnvtzf+OiuvQjYG4e9XEdQCY3QhB+smS9Z17sJy5YX7hASnvuwALlAWRvwOEXq3
tm5RXq9teZIBwDHgVrhY1//+V8SGkzK6aWNRhOW0INwmi+XOycZb+/Dah4HjWHuQtPC9bbREQ0tr
azxpwmZQHWjsALu9eeZfgsjbHHJ19+6JZE+AxlxFO8Csbx6LGUUjt0xRH0hTpJqXpfgi6HX6fT6c
PS377+3BrhwyAGcqe51HEQ7FZmtY0pa96s1sDXdXOlN9RGjho56Q5jSGHu0HF7UaT3+/lxbiABhq
0vaE1oCQ9uuFm724r/IMTY1cKd1vzcBlyK6cboWBlxf/mrPBDYINA9JjG2G3mshyTBvL0MjhwA7U
8g9JZeR3wlluEnrXR2Sz/YmRiSncFcPibkkUy0JZR52jJmxXoVi/nBK791Urm3Iq/I7d+SNthk9q
V4gnMJjdz7FtMMVSo7iTPjd3JnZQQOaPVR6NKGyNsWecZukZxV2HtrF+cq1FKXwuE9qcFV0PuXdw
/Bh3cqGtEPKONjR7Jo7YISeBRnhHbe1lOfIaKfqDN8i+/4XeaZ+d254FQf3XTuc9dQWESHKjreOw
rvrYCWgPltlxTDV8ayPTIM9GEs2pfarpUX5SQJ5ogQWz1wXjuRBQaF7b1XcQgesbefCVo400IwB4
Th08oq1DaeQKkz2CMIRFn+abFbvTM9oY3v7t3f8nm96sGv19+u4r4ggLvvV4/HWDaOw8t5A9PkGt
YTR3Chpo3tdMyejO5guldl/VJa1DGoK06VALHft7PTXicgfffU53WHIZ/6pd2Y1HN+qalvrsPCV7
hMfLXwpMWuuM4J/bf+8HNekDSQH2ljv0lS0O3f+PwwKoamrzrz+gHJwqovZWhQrykN8K9uAApk3V
9rOtWNON6douCpk4t+CKbCN41vAOeD2YKtQSOEmdhFkjvIMzl6XfEi7fALVtI6g/o2AuiTDKCvrY
vlYxAq9Dm3RJqDmzONRDLXdtQ6/lEfdC81DA83lnTMOAYBVWhjcZFdDfTUyj6SY7wFLTUMcU96dn
dFxE02Qv+r6vl/mWLej2xl1HIw6H4wEkFlWmzSR2U4w8j+em4ZyOy35cEIBlY9DWKryStmmmnSL0
e79ksPNvZY1X1o9iDm5BwBMhzm/Z0XGltELLUWwvZm08oeXZIOlZxx/ePlTbLckHEjzB7iJhhAu9
ZS20kMchciE/hLyWdlSt6R8DPNK+6VL3xsJd+R50zda6AquH98cmuWkTTY5ydrJw8mT7mDeV+iMe
luz09vf8+cF/XxJ80ArOo4yAQTq4ls0lMfUwXOc6y9C0cRRcQVEdGhMUqBu6I5ProJeNLUmV0II2
FCsOhl6ZJ78XLSK2YzwptLiMdhQ7qdvVuFuSEfMVI3PbxNdRl1d3ndl42l3dJH2/i2Q/YR9BifxL
7XrVf7KENRC4Xmp+XtJooaPe0a3xF97lpQviIbPsjygaJu2+zAdLP8D37fqTXRpF+4TEg/EVwsGS
Hd6ekG1AhCglVEHSSfCt8Pi21ZWZQAKdxpE7h0o5jTQx70RH8WFW1McUV5kbq3y5n5B9glnP+42w
GOW517dOk9A/yxDXDUVVI/aVoU4cZQBzUG58r9gDn0MAy3PMlboCXbe36YKWVNegtTNQBj50VhEf
m7r6/fb0Xd5vvDXUs4nv+Iet9fp7OrO2o0LBC2cu3XRveqP4PupucV+XtbbDDWh8zJPhlv/Hnwfz
9SZm/yLiQ8CF64u2RZr1tGHaSSE5n0Re2Lafj0osHvW4V6DspZWA/5ybo+c9auAoyid00hvThwEl
0NGsVDVKPg2LO6hflEzPl+9VPSgPXb5Uuj+xe9PA0QS4BHOY72tK1lmwIhIWPxZVJXy6Ejr61maF
5pNai/xbXmN25IvG7gYYMUp5i2F6ecUSg628czCjZDvbGnrTjQRodteF1uA0lp+4dX8364n6DLli
/kKDWh77PlvGu5LmuXHjurgog4DvgjuCVA3kIIov20hQ0/O5MLJBhLOJJP9udADiflw7JPZLk3ky
/yzTohH3bQ707YWpn+OzJvPqX9wvEuOr3YpZD1RkR6yXt/fd5W0JTJNqOvUZi6rsVkfNE4Pj9a4o
Q0nfbq8DG/gAF2S6kVBcnlYKbCiKIHwJbhJx5de7O3WGtOoB6YU0rO2M3mEBXm2K+3w5IUK23HIs
vbyL8JkhgSZ4W5sl27ph1w26AUSkDIlZm2pv0pupAyvW0c1dEnv6atFpv9EZuTokywrwlcLohdSH
2xTd5OEEFnbAOoC2qPa+Fe5wqKvG3bdZfssC++p41COQ4GZDqdsQz8YwszQJ+cMBvFRzyMYk+qLn
VfncGjlPTNrJ/lYl+8qQpgosFUovMhH/70/yV1hcdypAljxtwkTTxInGZRfoRpecyC+6XQ5WJnh7
a17ZNOgU0mQibiDl3YbhyNk3onWTJjTnvDtoAA8fxrxz7gR2BreO5zZRQ1eMzHNt6NH9oDa6ueNB
ppoT9IU2NCHXT34mrdkJF168z7M1tTLMROM+9eZYP9FvS2s+l20bWH1vlocUtzR5tBzRz76ZiLHa
vz0Pl08Dc0BBn2rDCnbeYtGBwOT5Ionm3baUmDMZe3pE7b9LUpbIGvQA+uUomhvx9rXJ/3vQ9d74
a7HxBxJLH3VVqOJwfhBF6e20KsZ/RQUH9vb3XR0KRtgfPx1gx+t//2soENswCVW+j4xFO1S8F6Gu
lnLX4UpwI4G88Pdd15mYHo1/VA0QAtx+FqW3LMJBN4zw2Et9R1UwD4mNaHzk/DK5Hdy/2telF/03
D7U73aPnEH9vTGl2MNaL7Jbg0pXrF6q6AQ6bu4qGyubZBw/stVqE2GODY4iv9MLYL336XlbaqprH
xJI7UzWl5L3d3UDgEkzjqnARuXecLVOEqem0x3evIyGEuk4vAQy34Ot1tEdzUUalrUMjFigpVPHC
xVctoYy4d98e6sq0oU5F1Y1UCam5bbqkItM/JKZdh72WGSF30uibTWG9U2hjnTYoTqjwUNym77yZ
tg6VV7F0HbKVI9TkRGmMR3QPb6l8wRtgYl5HYSujAGI/SSB1r61PeekNTlTG/RhiUV4s31NtLpYf
RpF24t4o46qoKdzzfH8rBJUxFVPmphV7d1j0IajmrEs/qotmNHusjadhb6dJpwTEdaI4U/mf9f/K
vDG+DLgvZUc3bgsz0LOcio0h4d0FS5YYn1SzIGsRpTa5DyTzGVA9e2o1d99ZrS52Pc6a9impJq27
6yxye4p/WSUCDFLy9oOtdEsNdgzkHO140VYRL7yoMiU5zo4ODrWYcdjZ1e5g1ocE4NjiU+buisJ3
af0MP9R6mJ2TtJDtC1MFgE2g45vWHE1rHLhio6GXR9TT2zKYh9j+UUYrtrAZdC15GarSqempwk/z
DU1Y8aPG2ySDCkhr8RLHreZU/jCl4MYyVZ+GAw5D9hDEXmRWp6otHPufqtFneZcM7tyc8VGpzJcS
yXnHn+DfO/9kFszU0AGmV+7FrKTRb762g3Uv3MjeLVpkqLvWqQbs1lLpIRy/YJh0aFitB3OORfzN
be3mezQuwglE3mJF05VV1B71Wh1/zIpsmp3lSdv0p7EbkMNITQVWCZpy6bMzIy4Bereu8T03Yt7e
I/As/WsMwNvNfDttwFHvDGvu9d8C5G/to84PUVIMhfNJysWzgOV2mL7Q06ekmlbx+NGFFogjamKL
Tj3QsCvKh6UnZwdTFpUAfpHAbA9GpLYK6I0odb5MI2+7P9qGWJ5pY7YOM4WMd+DBfNC+t0aTz/4A
mRePprTST1M+mM0+6wvX+TrrlXwp1AKV4T7vxPLgqYkojj0KsMg+FQ4vpe/Iboo8f2r7rD9nMFr7
06Q1A6hlEMO5h0IQm85v+qwqfYNYbjzIZtF/j4a9xF/efaMgX0kGBp2RaGrLzzTZtqD2lIaHIcOn
USwDfl9x3d7Ck1x57BgHFBRoHjoi22TSw0+pyoesDaFWZK6PiRtGWbNMsIKkRtLku3d/Fn0yMuRV
zkNTt0mP3dE5t1BeDBNuhJ2atNFnHXDaDarwH+3jzQ1GVY6yDgGiA5F8c/WbTWRT2sa8pLdbDxJO
m/TfXTggLwVQj/5nrHvz8oFItlxOcwPjJqgzDyC9P1TStc6NkVn5wzy7WRt4jdKWYcdr2APldfSv
mDno4rGfxxkoShdTE0OlsIRAAzXi3zQeCjzqWsXIPln9oiYf2PFG/5Atiy3PXTrXrQ/cuEl/qEqP
M45DiYUCLcJP5fntiV4zmM0MUI1AbgyByz+4iNePHyA3KA7m3BLENPrqF4cQeBa7MEUsyusKgDlj
KW0UStUEJz1EfOzfb/+Ai6o1r5VN/QCRArIel8l8/QusCDLX6j0ZxjBtrN20eM2HSCjZCgmMYhFI
9FbUYNYb6961lWy5kxWkk50xzLrm13k5Gb7jKp1B8h1XWWArfST3pZkJO1h0q02OMurSH7Kdlg+l
dG+qdl15BBE6oNq+WrPT4Nr8/EJt3XkciPYnzYIHVA8QMwwbSlp3T7Rr3YhV1g25XS6TQhX8TkpI
F/bAOR5NGpZb6JM7S+db7Opdg1To0jZQShFo1Lynt5fnsvpggZKBcLS6xVC0Wj//ryCX7CCpU5lz
v6Br8qAbstplmugxOyzaE57zajjni+uD6LVv7MwrsRKMWcAX9PKQANm2lJXBBnQKNo9Ppd5Y4Kmx
a6O+uxGRXb3XDCjA1JNoXG/lFYAPT/jJ0eky6moIFJyr9kvVwb5Ts8l/eyqvfRAoRArzWFZTmN9M
pZBmTP2foWJEyVrfyCLtWOXmcGPFrmxIckHQTfA9DQpym5rFJKsI3X6rCWUSPcBzrb4BWP7XQNn+
bE55/O6LGu1kigd0P1cM0rZk4WZNhg+DI8jnu+JcGOXyMOnilj7d5TetXQbK41Ay6fxbm1Srjc1q
Aq7ahxVssF+rWZ2zh2zTPGqRGamBEXnyx9uLdXkvrqeLYwZqk9LXtq45IHIwQKuRgJzKdtpLs5Xj
qeqG0twPiFjEvtJIpz3VjsMVaQl8SIJckVH06e2fcXneV11vrkVzVX4Du/r6+HWqPqsxcKNwqLLx
XBcqCE511ANqcX88CtLvSWTPN07etdleZfZ55ikcQ/Z/PWjs6UMUS60PW2fM5rDNkE33Ry+DdmcP
4xifsrxsbqm5/IkgXl9tVHNXeTso8lw5W2BTi1yDzM16DHlJE+XFSyWYHOTwpXzqM4hhn2pvSead
KytqVFGbqPAYNKmofeAmetPAVTDlQpWhbH7Eaell3/A8qYpDV5pm/DTK3naPpJPmD3TS49RPFIrC
n1NzULydBSt7elSiOe1u1Gcuj/zKHsYUjXNGOLNF/URgn5cB99KQbnt3tsdieaqoXtw4g5d39Fpq
Aq0JEJCdsm0v9watxWqRMmxJvVa44bwqNjkQr1RhpF+tcioOsVu4dzJx8lv6tlc+kTsGUQMke3mZ
tqIuUDh6OSlChkvaKUe4GrlvO6j+vH0Oro2Crhe4jtWeDfzf6y25pAqtooRR7EIxQ2PSyq9qI80b
8eDlY7CW0ld/IzS90BvYnDYXVUI4QxYTWWXzF8MepgeyQ/1kQJTa/w8ftCqGoTUFOGZ7oyXcFaMu
TBkOc6cH3uTBMTQK/fA/jEIJci19IgaxLUUKh85zCfsxJAwddnFjQLGy6luVgKuLA5oWFMwqib0F
wOhsPj1LmiHEhM07ZNosjjhOLt/f/pZri7M26dDdBk7ENni9BZpOQ9a2d4dwKTvx3A96ypvt1Acb
/siNAsrlUJSbwHnQDwTfeuFygPq1A8dr5PKXWnUuTTf/JxKwZRLadzde66tDrdIMKOJRFtrqc8UC
3rEnZhmSFvx2aAH7idVSG1hZwG/P3+UqoVq8OoSuOw5Zxs3mdhxv7mtsAEJS5PgwK3Xhe5q8VfS9
fDuc1dQAvCh3ARLwm1FifYoynHTHUEpdLruSxgpMJvTAntOYpSVPas1bcmqXjyQRNQDVtYMLq8Xd
vFepHLwlLxjTFcJ+mlEuAIbcrva5eh6iRZUeFLe+dbSufCg2KQCy8JIjotv20fFyRcdeycZQNXpr
x3M0BlhvGM+Ja7f3Ua17N27AKxuFdJh5pRS6erxuPtJ2Zk3YgzuGitRMX2JOcfCiOj5k3eC9+9Ui
8ybvJuGnfM+N+Pqk5aqBwIZZTqFw9fqEjtV0dpPxlhfVtQlcDfJoU8NNvtBgt8whpueTTGFb9zag
LDu3FMy49XQOU92Rn8ul0N+PsUBvj4oyvWMUSTFaeP1l1UC7185abLwA7PlRMs6RP+WFmf8PiwX4
hmMNI4WP2yzWZNYZLob9hPxT3YX5/5F2HktyG8safiJEwJtt25lGD51IkdQGIeqI8N7j6e9XcxaH
MNGI4VVwNxHKrkKZrMzf+KZ6zTQjcYWY4unxtt6YRrImyiQ60tGsELE5fnmgmSMNDw9k/K0uFOMp
QM73FNR2cQw5HC+dlu2ZEmysQ2ESBLZAdLd4oM3jtUYuQPi6cpNx2/w5lk0XHHLPyFweAMbOfbw1
NjTHXjXWeMos4ecIXfglq0K5DWUune2s6jlQkvR9Dk3vuYQcen48l+uDhAYAFS4QYcjXAPufjy0J
kqaUUtpmamwb74DCZSeFfONbBmsMzo9sfkqQNX7zbhPNUDxueOtCyXutsv/yAXOI7zzSOJdJuuWz
Esng6nEyvTwe2vr0BxWIDC8LH4wRyMb50JyUSl2c6v0NWecKgCpKItWxGMKye/M1AxoEND0xAIRQ
jJ0Hakz8VdOKbV1haEJ12/Q+CLrxTkNsvQqpeNqcg6KxKNNsnUdB3QQ5y6QdboVNTsMLXj952HXB
7tTfas/HnQKBUWDnMdFZk76oSSnQqofh1kTIPqZ2nuE+jKq2ZQZ7thTrjySqqyjygiPm+b7s5iY5
FeihkYfbZHbWAZ2T+BmY7951uTV3VCB4jgAEs+E+zOcuq2Vlqke8DFnu0k2JeuUghd1wNSHE72yo
rVDwnyzSaQFrW6663jYS3SrK6Yb7FV1fMg/0TpF16ONrB/7xP4/X+EY0CFEAwHlsoXi6NDd0VEzk
mS6ZWpXjnL0RJaEaFtRFMoCUPQ618aWAVaE+xXEBPmQpflYXcVn3cS/fqsp3TmpK4REieL4TZWNA
qLixh7gneVktwTdNjwZTgTkzEMcMMSnZ8C966k1XLZb23NFWA6KXy/tAVHJ4Law4qqpWaz4O9tYN
ryP9xzCEzanow/jTG6cNJhUVFRDKMILBLCyzwx7l76KyuluFKtSVuv/0YjeFtYf4WM0bYfg6nOLQ
e8AHLQ47uBN2AnmIUoLAs6Sh0xzBhWOVbIx7C2F1RbFhoWMJJJ/Yustea6ulQ9UZTndro9r7bHZx
e2qQxbqOctJc6jo3d26L9dDYukLhnDSbuMsrEXz5RF9M6W80mKUnbVShSbZFcBmUemc3bY2M9wjP
Eug0BvtqfkyMJaLwMA36W9TQrKSlRZswHPJLgZzIVx0tpp3F/lopmBWAmEDsMalRw57kQhRD/+Ui
tITKkkWxF+uEwD8GmlO7VlqT6+ZefrfBen2P29Fw08lyDtOoOlc6oWgTAJm7RaqVHkYt0++aPO7t
wlVWwCzDYBeObXxrw9LmvysIrTZvNWm4JchnHSZdm05D3uTvgiJFmBIdnD+suIl2cCyv6JH5bJji
BoV9wQkA02+xVYYCPZ52CtRbK2SkP3lRO6afE21okj/y3KA769uTnlxAVutwIvx8bM9NU9q128OA
rs+11xgeRswVSbVT6cp7px8M/QjeSp/oZqfeAL0W9dp/GsqtECy6NJH+NRGETuKLLA8yBlopFiDH
oK9D56kJY7s8txb2nvcWpo/zdfTyIjqRA8M+5rmXSD9glVXBISzZbSeJpql/wHd01LpTSXXKQwmt
tqvvj4+T9WYAFckbE/sZvpGyFEanxp52pDPazVZDwQMZVd5DYRl9G7QMiY7HwdbLgGAgwQ3Oe2p6
y8vZS6xaiydLu2V0Sf7WGrv0P5VVr2cn1Te07FrphgfLzojHPc7Wqr7HIuCdBJKDDITy1+LCLo3M
8aMRU9WosvWD5sT1U6JWQNnatnqp27EIj0ZZ1Oc8Nr03H9gMFJwtT2uHNuHywIaOlA62Xmi3XBr0
4+RL3XNq5uMOpW991BAFIW88ccHZE22+w1RkrxLVC/Vb4KtjdHByM64+U/EsHKKlHQdPnfbDTgq5
8T1RZQD0KziEDG8RFAWkyBl7gvIURGdqMpvEpNkoZfqxUAepOSaBlPig9jh/nh8vpfV4Ob2hFVJa
enV0XXzQAjDLZPS6fgOvZWqnKo/ykQ6njZIemjqpd9ArH0nEx0HXmwVIEEYFQjxQEMkWB4pjtwAz
vI6gmFoiC6ETpnGi5yi1k51Q6wUruuq8Z3hp66D0Fye5ZgxhVdLNuEVh5xyh3r2HcvSln9T6oHfB
F4wN22Pe6TurSFxI8xOTMjvOidi74m1iLk35sIoL+kgD9zKaQD0inK5PXRvWOwfzehoZGnwBCvsK
r4+lWAHO9ugVUjq59ZZdIzSIhEuj+8ahGOw9oZjXt/t8ROTOwmFESLLjJSHm+ZcbsdZV0G9FZd9S
ZHjKn83I++AYA7kCskKv27oCfva8CxJToXXyKl+DzxbQjrjKpZEa1yHy2+LF1Dy1+ma0VFlQ8vTI
VDnF6zw59j1KTaijVdmuz6RYS4sfTmWH81KohkNUXyRgQ+QESVpmzg2cFxrHsdwbcCtiDH9OSW8q
oZvZhVId80kz/YMtYT9+rtvM//J4xa8XBCemEAURDgjwBBdVmN7pGwtKl3eL5Lz9048L+SDDSPn8
OMoaIi+QiYAg6SGz5Lms519JsXtPQLS9W86e8A5Ax6r4aBgJ/tRpRzn0CR8X9B1jocB57FFu0j7Y
rRbGhxGEF35ySBg8oxkl7VWGNoYPfVOYcsPL5gwXf/9l9eQpxP4pyqUb8iQgEngzO5g0lWn/ZrCO
4GCgFkjryRHl8sV2b9Ax8wtL5auqVNKUoW6vEppn18fzvDo02QPwlgTSgtIMFYb5cPw+yW1Q1RQW
aAW/d9BIeirgzb9DlrRxpQLzpJ0Lf3WKCSoxX4NCA/e9vTRLJc+VJhS6xpvet+i5NphnX4NUKXKI
kQ06h7mVxT/1ahrLg8Xi2jlnVl+PljqQdW58vp9g9M2HW0VV7Ek5+IoqHki/M7qyh9Fw4j1a8ca0
chOR11KxF8rNi2swz9KY7mpCPa8JJgwZcO5F0jDq8pesUALtYmjBsHc/rOHM2IJgWk2L/bWbt6zD
Wq2TN3Sk5NvQR0OHEFpUxuesC5yPtjJYysG2W/9nkgU6MD0wdydgkQW21nYTfQ3ox3unty4tjioO
LGrdpPjUh+dzDYKhke08TN0Q3XdhWKJU6UEvrfCDpQwjlCHE4aI3L2ee9rwahbsYfPWl9sTkybUx
lX7mFr0yfRwTpUJST29Ip8ukNd4rSZh9fDzK9Yoiy3p9VHCXgMlfjNKKbC22moxtqivtd88s5edY
ybCQfBxmdUEKBrKwbOTQ5Q5Y8tSd0FGaLsQLI516B0poZ16VxBmuuVxol8eh1iOiiEWzVkD34EAY
ixFlUawpY0EowHte/jwqoTdc+yZOd9bHxpBILYSHGY0t+iGL1CnKcB1PfVW6ef4oHTSjCM+5gt3v
qKrT8a1DAoUIPxPrBN7y1NfnSxFcoaRMtDopp9f6j9EanautRN6edtDqgma7g9fhpa3CxOfwnofB
Xr0JimzsMZKaoCxYPGe0lzJQ+/iQGX7+fUKqLHqZyjTtrm1feQAUi6zaw3ysvp+g7tFvh+gv8GxL
OHxkAEufirR2Eyi2yjFNG4WnKJY/e4XV1QfkfhIh2OFgDanTzIdrgfIofPrSrhwXyAwM0fhH3U6l
G0yq9PXxB1ydp7xfBMRfyL1BHlv2BXVnKhEU1jpXT03/a5U46PNYjQo1tjXa/hskP/vNwDJCCrdC
uE3cwvDU5qMD6pE3Wal2boUAN/rBE7rBcjHsMKE3PhatToXrSFQl+AiLKDYga7PSO7eDalI8ycmU
fgp5xez1QzYmEM1JoSXDox40wWI0JUA1RZ603tW12nkZpa7Rr0Ji2scYwW5GnmV7lPnVRS9ULnnT
88Jm9lFpmI+sL9JCqloRsXTafxOlzp66ThmuiYFob6cpwfesRic0VMcuPD9eLRsLE+gMnX+ZthOO
7IuTpbRyWItw510DrNCTrlbhnxWAzqtRlf5vheLk50zmHFu+/+TJaswx6HphpAlXvpBzLUXgN5Hv
SjiZ/zwe19ZiYSZJBlGeglW9mFI/9NnalMhdfHC0v9Ws0V0E5fYeSFuzJzjH9GUIBUR1/uHsbDB9
p5OgvqZqBD8gUDPl6Om9VdxziaTm2+NBbYWjGgJ9B4QD0kPqPBx2CUUw4CqJlT0OSIPVlBds+b71
U7NX8dnaA7QhqTkC2lEQVphH8rGwTcMoHlx5GqYfVCeLvztfyBzQY0jCi1pEmbKzPDZDIrcl2p8C
PLr4YmCsuz4zksH1KZc8JZpcmcjbR8ZfTTGmCcBmv+vfmikISOcrg1vw7lf+oImC+5JpRYNrZl36
w1TG8VLrOm+U3q/3boD1hUcs2kLgGUUJxFgMjyhWSUo1uA0GBMdI4ow+SFUWPLWNk38cMqt7lzRZ
dbQjDdmgomguj9fO1hnD40jYo3CycefNv6hiTAg15z3T25cdEGMvvTYIqyEU/ENH0So41DZSAIhR
qHsGcisRVpy02BooOeJsw923HHrRp7xURpbtUJZDc4PQHuD+oFk+UsCd7/30sXQKD7pfZR/8uu4+
KpJ+KMwIde3HU7CxfeC88RvIbICJLQU7xlLwicALcglHxaXsJmhAKL12htc+PY60Mdki/QQhjzQI
x8PiCgkD1ZtSKxxc0G8jggC69h1bkvyCXZHyDhPl9uYbknom1wt3PvPGuUejWBDSyQIQRlgss9yJ
ZC2S04GXRNGdBw1rzDb2qh1cxNZMIgElIxMGiEVZdiTgiacFl/7glkVTnDMlz943VtufyenCnVt/
Y/WI+q+Nazcvb3jwi7mUIsDXUuYPrl2Zw/BJRSneOvB2jV6GNJb6Y+0FVXbQgnFSztoAPvsoaWmT
XRJfcsqdFbT+rpy+nE7U917FUBe/pQDCgKyAz0qWqx+Z0/7Z2uZz3Q9fKz2MDqXsHTy9/fJ4La2/
6Dym+PsvVRT4gqnj1FKHnBIbtIiT+qm0ynBnxa6/KGR4YV5MuQp+lSxO51+i2MhKwnQUl7OVWn8W
Za39pcdRGaJ77Q3/Ph7RZizaJoKejrjNkvSk+BV5TVcSC42Mo6z3w1lSG+nYB87bT3jB8UfvEEkb
gZ5YnHpaiLeRrzKsxMNrZgyj5MlEG/Uy2Pbe2tj4TqJ3ILMlQEPxqp7PIHn9OKRBz4smDOJL3VTp
LUlyf6cqI/bvrLCJ6gRSUTREwQdT3V5czPaIxEYiD73bYFp0SbL84ATvC1kopedBftQzKpyPv9b2
uLi72ITgrJeYJFMqG1VumMKm52YK6fre866Mdpohm2sCmQ/QjAjjsskWs6f3YBgsRESqNjTOneQP
+CbgdZJp2V7BaWtAojUgkHhCmWaxJnzUKAOd2oDbtKjFIVMgn0s/Mc+Pp22dzlB9oJ0stK955i6f
linPsyLLFYxgoeV7ktEcIEPHxxou7iFteSH9RjgU8wA2gPnjlTmfPyXrtdZMudvCPrJf2kbpP9SD
av3sML1+orw07sTbmkQb3CTSnix2soJ5PCs3wwiRpMHFJIl+UZEKC6nQbve8Rjemkf8//THgIRz+
y9xBGytHKwppdDUKvNbdrkEYnxIbBSii9VN4C9Dgyp8fT+bG4MSLDHAt2ANRUp4Pzm9TiitxJ7t1
PAznySu/hVgNXx4H2Vjxr3RDIe9Lpr3cyaVXj2prVbKrFwqcRzMwP6o8v5710i728Cjr5BN4ptBh
F9U+gUuZD2gKJ9WPsQpxw9hMLphWESG2w+kMWs0U1Lawpw/Tt8colMLvY2XsgfK2BvvrDxAz/sv1
kmSt4gmfBLcuO/1ioQl40Dpp+CAp+fAbH+/XUIuPl3epb4KH6FyyTuvUO4F2wMZ+zxJ9IxNgRnmr
kGRxtSzJQtNoW71SjVhg2PZwLFgxh96HlYV8V3LMAuXvqI2cQ92YO6tma2n+GncxkYbXTF7V952r
GFGHJ2UZv0BJzXaygY1bhkeKqMoDcaSXuZhDTeLW1wMKOjoE4RNJbnDyTMX7ALHb/xdLF+/QYtB0
erwhtqaU+/N1hVIsWxZTg0lzxs6mcOWkTfJtTNrM1aOu+RBhXnfhkq+PoVn7Hya6Em+lW/wXXySE
kenfkpPMV6dsw4qsEoYrUS1+9v3um90V1VMICGongVQ2zjO67kAruU9fUZbzUL2ZRpkeUm+JwLdf
1bAZ/INSJfJNSx00Y/1JOXaZBogm0etrmGfORbcD5xr5lBc0vLXOCiyGMwwrmbS7sS7eVO21nV4z
6kWOYVCN4nKkis7ttcgxCiz6zFwPeppaTXGwlTR9KXRKDXZcnhzcHKHAhcYpR5fzkuAn7AJiV2+A
gVAvkxrpjJRD8fnx0tg6PgxqctQWZQFcWGQHSp0aStXKnRsVhn/F1SP4ok7KeJsqJ935QptLn74I
sQD1QJedf6AxRauavlPvWhMlzEs4pBh2RLqPmIRtNNqLbEpef4xwPtrJgLZ2NlccbzfBW1m1F9GE
iHRrjHmd9mZdno0KOOTBwPRM31ntm4GErjkFYmBly6IVagPypNpY1Nt21R0jGASHikrZzjG8tdBB
Jr8S2QRMf7GIGsDk4ejovZuHJj3DQZ/I6OoGwRPOTeCwZiXjG/b2ZSJwSnw2ZnHF4DQqrXdsUfQb
e8X50sndyDYLx7tCYrRzDm8OD9UrXqS07dDmnC8ThDWUDNu+zs2cTH6nRT2iDKlqojbZBdDUh2Cv
BbT51WjYwd0WWbItrvhfbtCiM3EQzSNRvEC78tqNUxIfujbO99wVtkYGsFPjHOZa45U/D5SGiafI
fcMbt0Dq/GDECrl4q43DtyLS9OKSS3WxU07YDEleQuLPWw0QwzxkMoEylkKeTk6gBNeqb7PPYSnb
Lv1Y7VNNP2hnB2zGI1EG6QnQk6xyHq/qKjQTB6FYWGFVW0bjpQDg8izh/XrU7f6Px6tyOxpINfCb
nCvLwia6EY5vQs9ytZT+MhzL6QvOgfU500x4EPUk78TbWik0SsQjChoz5a756LBPU7Aud/iAQBKU
Q9HjdlWPkf5bYYDlUtlDpX5JMcraDE+rkA5eVTfxpxhP+/c1Kd3vfCphkknrk87B8hk1BmY3FVjR
0Sds/L+kwIzOICXC70nf59/6GCPixx9rc/LYXeIVrwlW33zyFK/SezxDe7fuxzi6SF4Diqbu5frP
x3G2bjRxeIh3vID0LrZzjJdeHyTY6HB32mfc3YpL7yTNDcCtsXMqbq6//4VavneDRDUmI6P8amlt
iFTBWKCO1N5x9kK+XI92om3dn8wfryYe8iyOxfGB352KdDerr85i86nPivbs1LClusLRzyNCJmgE
USI/P57OrTHyhqJfTUz2tDb/bEgmpcBI2GM2AOJzjx03zItKvU8BuIpDE9V7dCbxfZY5EjsM6w6h
bAunYB6wMHK8fSe+X9wqKtCyjM1/yLGy/tp4ZfJHP07FOYlH6WNqpDqmf1Jm//sbQxZSSPS3uIKW
LjiBjeNFkdC8sOUAMFCXOrJ0tHpKAL3R4BWIhhV0rscxt1Yt6ABOF0F8Amo2H7WUGVKL9+Dgtj1A
2aMXx+ZHEqToXZ5wTe6spK2tCLANiT+B4OM+mgeLvdQZPJmOhQw66HPFHpGw1rP6vYxvM44ggXJw
kF0ubwPakhTkzYpidqJYhyiDRYM5b7VzkG29biAX0N8lpQb7sHhjRFWglUVHFMsfuw/2NOaXtgSA
ByAumk5Ko+XP/ZSRX6amt1NC3/hqMDOx/BP2aPhCLb5aEcvWRBJPNwIgBJvDMY5AAX1cOOv0/OYF
Iii7ogxK1Qvo7fybSehMaRZdHpdp8L9aWop2VCKl1jnK1Ob69ljAKungAfdBlGVx0iDgBh5QCcnx
sHJHktLv4xwvPQxfb6rSVXtFoY2DDU4cmobg3wWscTE0v7dHgFHV6OKIqNhH5LKcHyQLinpoZb39
j8C9Tlc8aC397Q8DtjdkJa4jCCrLBoiMwrKt+Gx0bCXjpxJ2zouf5cnz49nc2AWAU+BmCocrkByL
A42mUiVNDYsEbEX6HDeqf0Toc7o8jrKxFC0uPSA/UEqQ7FksxQwnzQxHsMHNK8MUUnf1Sw0G4SsO
egR8HGvjTuDJSC2UpiNH9Wtj6ZeMOdZrv5JMh2XfookWh41uHB3P0JNDH0aVerJxsH/7Jice3Tdq
Qw79zsUasZ0hhJ7Ds4M+fe3BRUmw5VaRj0+PLbCR7x1vn/CAg2qAQ1eGRP1O9rI1vWw6Nhe4Zx4K
4iP/MmQFm4pSqsbRRRM7/dTnWIydghJ61tGsm6HcOVc2dgQ1dAQ4oaBSoF3hjmlB2KOkcQdWTlec
/aCW2iMUpSk/K7E6ls9FHhXvrbBQ/J1ltLFYxUuIE5s6Pgj/xdZPBacCFwHZpdaZnhrZit5btWns
4Pk3ZhNUgLiCXgsByxs2gqtEc96QwStWhZvKOqpjAWp6mMnbO6HWgFRDtIzApIovR3locdl1el1B
7mkUNzQo8B2mgAopOBKEdU2wSHdJ3BXntI9SHRVOW/5eZJitneIJq3tMaZU62VlJWzPMwSryepj2
2vK5GY2jGVCRkt3KwLq4jeTurGIjeHq8RddRBM+OMhNoLug0S34BiqBDmkSt7PZDn71rpcZ+whNd
2hnL+iBAQYUUTRT3hFPHIqd3ghLCFBVad3RAFgyOkv5T5uPwV4FUHyR7PfzPm0el8gmpP6CHANlU
jPqXXYh7LlBNLdXdcczHn92kj+NpdLRgL7FfpxRceyAZKD/DPVtBOsJaHVOO0MwN81B76czWxyZa
CoR+YvkxSjzjHAWGetUqo3jz/gM4qUKzQ/AJStqyhNS1llJmOl41aeRFZ8uY6MDrk+N8futECnwm
Ks8kmw6lqkXOhNg8kssZDJrWLKMLkNH+ZdKsvaeYOJTnqTx695COWYQCCLfk1SlYGzhy35Yu2pLN
KU2s5FCNxh8AsXSqH9nZqrpByPN+5DP883iAG+AGYgvZSVIKGuJLsQKjivS2GOXStaUenHcAsfKY
YoJyGoOwPWR50160JLdO1OGRCUuU/LMWJunbv6a4+kGbsEE4Txdnj9ZTCJoKqeZSnsLhUIVyGx/N
qY6Kp8fDXW9EkT2JlI23NdXvxcYILdBjdSo19NVU62sSl3jRm/5oO9CYdER5I18tpw+PY64PcV7Y
5E/U3KkhrFh2RawPkl4WrZvRLPkA1iq3/q7GKC5OQ0rrd+ccX0cj/cWsgicSyZqxlCWnK5SlnAqv
nYv8qjWT+qHlqC4ObJa9Ov1GLFEXsWljs2x5A86PGUSoHd0P49y1+yh4Ms0oOaZZmjxJk6rs3PTi
w8y3CMg1lCOhH/PiRAJ+HirkOOuZ4dzN5bI+GcXQfJ7apP70+FOtl4eQTRCQKZJDhH4Xy0NW0RL2
Szl3Y0upTlluSnffsDvXRn3tE5pbyg6WYiMez2YOFm4eJGCXGh4ohHkjcj+Fq1WN3qJBoSXjAaE/
WMeABGIUFTAl6i5vHiTBhAoW3B4SRXU+lUGolakWmwWXg4XebTO1twZ4xdkr2voeF6iVPI63/nRw
BMUJQ8UfiZ5lkpbEQUupmK6aL8vfIq2RLj7WNefHQdY3kdAD4LUFahpJuWXD3MwGtW80UClyVCvH
wJvsT4XTjdfMH79bSoCxfWFl9pmO85+PA6/3AJkDL1peetRxocnPZzPzddUbsBp3EaHupncOD6Mv
UamM3Xuwstqbd4FQpiBBI22mPbrccIPVhzkcPGp2pR+72hgGx5JS+c6zdv3B6P3QkGQvsAm0pXZE
UsagtPD/dLN+8IcTlBw7OuqmN+yZG6yXP+7sIBxA1AO84WE5n7vQ62NvQu/KxSI9vad20B3R6ys/
YDjWnzruyp332PpbIa4spK6p5AImWrZMMPOKzFJNNTc1JdWB4qWhKYJle+k86blufnzrykBdi20G
JIZiBOZQ89EZFSDsiH3tWlWtHqeiyS++MQTvmkTeMyneuMVJhUiVwXqyqYH8zGNVfaMmzhg0btZ5
yZMdqZCocJ/+p1HRiIJwGqLJ3FjSSYDR3sdtEWZQTbRR29mFGysHhDHyvsIVgSrMYjNIThRI/KUF
+RDnp6ZJYunF9Au72jlS1h8SM0HQpSRkzCsPzflwQ9WLstKIO1drLJ0mlEobERS89Bw0vbJzJ6zH
BH6KYgG1JOgzFLDmsYBUKGmr+oOrTULnRi76c0x6svNCWL9kcTsCdyZ6GYKYtviAXexHaieBZiqH
XPqrD+xhfN9QDrzGde9/AfIWSSdstkdp54uttyAcNeohSH3yUoAbNx8dYmyKha304E59qVzrokVO
BMPTc53H8XsJAuabtyDuexxcFkKFtB2WEoyNFWMoEA6cYMGY/i0nUXNBMFU/hfBodlLb1YeD+Qyq
HgKBMMPlbpgPrcsGoxciZ0yprpw7pbcudRe+WTVIROH9AY+MtItLfB4lMFKzArOkubyTfip2aR/U
rnjz7UYQChwCkiKOrmXplnpK2dhhaLpJnwfllyK1qtQ/RlaQhldlzM1/8TRyhnd+3MTZU1xoCN0+
Pss25lL4WiMRLlDrpEfzUZY5XNwuiWXXoWd4aWTJRtMgUHbqjKvFKFQ5kVrnhiPF46abR/HZGtAM
HdntaA+9hPoAF06R6vpFr8rwPJq93791OTIU0KxkrxTe6Y8uNnfodUWjhrriNooffB+jwf6YyrH9
Ls3V+K83TyFvZPEJWTAoQixqAI3BQ6DwbMVtK288eWMD8hOizs7dvTGFkKXJt+DC4ZG0lLvFXwG/
4dwy3Lg2h89BiFvMkOfSCW3Q9Gz1WnJ5PKrVSUwjhnc/aYJJUs5jfP7J0CkanX6sDdfWfdM5x1qh
UHWzMf64KJPVRc+Pw63XIdc3UmoUhXgqUtyYh3PkUsPpTzFch4whPwWVCikatlL5/TficB7S8wWF
qSwvGDkcaqOFceW2StS9T8OKLLLI651rbP2xKLQBOaBRyVuD42M+Gq+E6VoUiemy8Z4rOUU1yChc
3HukUxSV3x4PaeNLccMIvWXuZUGDmQeTPbsM7bwzXAxjwpPmYD8NUTQ7hV65xzTaCIWGNGVZzl+u
liWazfca2+nM0XJRjrTGf1LMeaxDVch+gI0PZamdRGtjGmkEAvWhckJbcAnbazs0vY3Is1yTevaN
5pdVHRSnSa6mLwNPbyppr1WxMUAmkayOE4N/yydN4ZBBmWZhu2be9pdGitqLl8T1pe+qNyOKRDdL
UBSQ9RWaS4s10piJUchjTygUF/KTY7UaTlGFj2AJ/kLyzjm/NTBgdwKWQvmauPNFgk191o2t6biq
Zw3XVir/CK0weapVdWcjbwRiYIYQruT4oIIwDxQqlY9sWOe5KRQFdwjtzjg3VV39qTe+pJ3evPSp
+XBAaUg9CtTjPBjcsiQNELZ0g8HEBTX07PYvqU5Ac4Df/vH2WAAAqFJwifEoXAysx6A3IB333Eg1
BlTSivypsoDISpW5M6pVysgThpIZEn+UsEkPFisDMH9ZWFjQuSbqSd8o6xt31UmVc1YOGPhGzXQt
fCd4ejw8MVWzOowIit4o71AycP7Np3LKEjOSB4KmkqZeYov+bRjZe4yP9Y7m/EC6UJYFNgpN2HkU
NeR06jqDW2xK/8r76StwapvaZGUhPFL+83hI66VIMFvU56lkQyRYrHmsfkpcuziFfaX0zgpaY88U
hIsnDYO1HZjZevZEKIEOAflIXXkxe0bnNO3YSwY0azQtzyhf2dFZQ8zl7VkptPv/qjGKx+6STFX4
elB5bWLBINfHpyQwjCcOmHQn2VivQPqoFMpEZY5Xy/Kcr2hODYOdWqISkSBTgjCcU/wYVPnZaJwP
kMa+Pv5Sa50hbmSC0UulT0Vev0gQU6k0w7DsLTdUundtVJ3QLbtJoFTL7u7I7SXU63OcUp5GHvmd
lfX+sbS0PaKLWA/zLcCPIE/Fp1b0dJYWCVDEOLKgqbqmVUryYUjK5KhSnXxC83eqD7maDic0PseD
Z3Xtp8czsLFWwYiLfAE5WdqCi40RxZJuNF5uibVaHcDA4NZoOtnRQDxp5+NuheKjCtUIge1Z7cG8
CiLJmiw3Ag2PvGBsUkKjBZj1nrJzkm1sC3bUK6sRxNvqzIyKzELMjxnNq7j6Twrf52dllXseIVtR
OE24cYBLMXmLueNxhMi6H9puPATxh9zqg3dV1Eo7ycg6CjGw6CAxYOet7GoSr5gSBBCje+ZbGmwr
RiQf0Qrt32w7RAkX/TXOSRYikOPFWQL6t+z6So/uQGrkV6W+Uz/56uGtC44oEE4JQpddXgovhtJI
Fu4b0b0Z6uGMpsJ0bDFTv9LRqH4jlHhGALIHOLriQGgBFiOJnsf3ILGU+DaYltcdaSpMGoaPXrpH
Cl/fMRwhKv+xm4A/LtVF29TyhCp3fEfZIjcPU60VR6kytHd+nYDYS0mDzo/ncmNpEFGILJFrcIgt
XoCIkwdxXPbxnWmuLnXmjOeIB9TODb3et2Jc/4uyKKp6sQo9RmniOwgI51CqJq55XdkcijJMdga0
F2pxHOc4xlZhMDEgo2ju9lSp77WyrT+M1ti+tfLNakcxUngyCWiXsVjtmVXwCNMINWDLdPCj3jrU
4HFPj7/Q5prgWhHJNgt+CeKUKLJGOVau905o0Eehcx0aC3EQ86Wtdp1wN2ePZwt9C9FaXqbAEkUl
vKm1+N6TYx+dtBvPnteGNzvq9z7U5rhwfKCqgmzNChSXD/mQcmTF91Cb3uGFfIKmjjmaYhyrztuj
Ia/vR4reoviApCh1saVrXduNqZVRPrznkxF8tTDi1Q5qza1xwDav13COFGoaztC1w2lKrEr7jXME
IRsxVk57oM3z5LGQIQxoaRLfK8wlWfcmjnkxOLnm2FHl2dkCG3tatNHISlAAhBAt/v4L0qKp8i6p
IvZ0o2vxOxLu/Epx3du5izejAGWma439NbjXeRQzsM2hTVj9YT84pxAPm6eh6faqjBsLEo81MntI
FzisLBsW2iir1FYUDuAcZa/QsyYsxD37jNz0LgttK5ZAjAgMgyCUL06pINfTxE/G5N6Vo6OelbTw
f1ieV0+HsXPy4dgWmNYfM8uEf1YGXvwzg42kHJXUkunSm6im55Ix/WyrzHmXR7YjHbjb5T03rK15
h4ACkEaUCelTzed9amXs1RIvvseUuP4G1Fye+15qf7z51AHnRP2RyifYyWVxNRqkMoxkO76Pkvkl
1sInGzznaYqNmx+rex95a0jUgGj+gg0Aj7SY+DII0inHFe4eqHZ+KdtcyEaMgD12duFmHLFYyVUF
k3PxOjVZqAqK2cm9lLzkFHhjdwisUD89nrqtZYSek5g2MA8AfucfqMSTJ2zaIrmHOHwPuiRdfTyt
D93ov/1FxaMejINonYM6W7LJcsOppL7Tk7s0xXiwONZ4GdNguDwez9asoYYlC90WkSUsxpNkRdBQ
/0zuGXrPp3RMuvvQa/rfvxGF64XDUXRHlhudG1QL0A1J7gAl80tvx9VZb8H9/L+iLNXSKP7KhepL
yR2Gd3jsu5osFTPg31hnoqmLmib+MQxnvgIsnyEGBVGaMkRivYtVToKy3Ymysc543gIu4B+tq2UT
sDcySW/zeLyNqV/l8NXJTV/kWEs/j4OvtTurYDOaOHREewpR0sUNZgVhqGMGP97qHr7zwc508+gp
sXaqQ13+/vgrbcUyBRBEmDeQ+iyS0sBIvIguyHhTS7u5ghqOk4PKfH5XkqDbucbE756/nEUflfcI
6GtRAFmcPYXcj1lXGNMtiIB6Aylo4uaOoZdcYK6A+Pk5lpJSPtqJE+8lJeuNxbkKs08gUOiMLI+9
KZlyHRS7esNec/xq9GggRgaMh8eTuY4CywkZVdYKGtOrYm1cYQCVeIl3U31zuqjemD/LSle8FeIF
6FjkAjhqCmmPZS4sKVk1+Xrr3Ww0Lz7keVA8t1KhXKpB27un119MvJWFgN3rM3DJ3MJgAU0ZK/Ru
ZZJaR60w0x+qVOrvMfK1T8ooKf+YnfZmkB7jE/41wkqTar2tzre0Ctl6HDDKudHHDKeD2TrtSR35
fMcuBEFvdR2GW48/3OY4YX9SSmWg1DfnIe3Cg7Bbd4QMe/ngD1YAITPPT5VdlBdquuMhMs3Pj2Nu
LBZyC/RvUdNBTX3Z1E1bz1Cr3pRu4WD2d6lv2vdcxOFORX8zisOdQtURpOzyAY81kW+lqUyUQAK/
bQovT08ud3b26zEx39qoqwkTCsYBnGCJX3DsMPs/zs5jx3GjbdtHRIA5bElK6m6pJ7tn7A0x9tjM
sRjr6P+L/S3+ESU00S9gwAt7plTFCk+4gxoreXwuhCmmr3liFJXfpnUnvpVA6NLHtZ03+WVa96Mf
QW8cpkBmJqpvVqvGmU9kXkaB0Jb1jwk6zR+8FOztGd97Z8LwoeqKg2kUfeeD6/csVAfTcggA9ud7
z9bthchM2AhrqxtW9fYJlghR1abDTERrZBQg+tj8zxJOKwKRy3ovWXltu20Wbs2UVrMXmJjol17v
PC8aKi+xquQsrdlWDwOiZu2Dp8ate7IjoWmXcar5MSPWvt4LynlV/MgvLKnAyJTqPsq4VQUm2VLa
wFjw0i59K1pkjECiMn3TB2dQAndB8/4ZM2G9/9Dn0ZQFncDf5K/ULsvo0TbbekJawHS0l6mvvXFn
A96u5yr4R35E4VKjxb659K2lk60q1PycNyV5dL+kR8w8ig+CMtrh7RN1m+byaIJco+ANkprA5not
7apC0iXrinPvmTOsL1kcus5VwRCwe6Javts5HdQ+xAzQf9RzgMytt8pvyZ/beLka6bI4j1HXlaHE
/cQNe2cpvuh6Zqk78dSrQOL1VoHtiZEyAGltFdfb3IsRDUc6FAxXmlncV74cWmP44QLSc8Ihp9Bd
+Whbew6EGxMJMF9kwoqDCdfi5pOR4EN6zrCr/2l0NuK1dOqFfcyzWDMuydyiHmOVsVe9eGmmz2ET
O/q/imFHJZRqq4JzHxtKcrB7arV/FDrJ2FExJLyMOSG1/2BVo/cv9aY283V+j3eWw6KKU4GC87jz
jW/uM3QV6Hmt0EQeWniv12sOyRRj4rrKzuPcm/7iKFmYe8UeUvAWUAfSi/1KWWZl89J/vR5GNL3M
DRPKW+c15WHpNISTrcrCazQq/TFOdN8o7OakVxYCPHQXT2KR6Q4c5naqUHuREn+FwlBi2PyGRNQV
4S3QfMQY9EdtisRXLUnE17cPzc35XI1YINzRrSS/gU58PdPBQ9YBsYoOWdCoCRd3aYKsjPSTpSZ7
nZM7E4KZycsOUpFzun0k6toQpZR2d24K/Wdv5SYSLsaeLtiaIl2dEuZD1kkpGiY2olibnD0vk8aN
pezOHIXcPDSSIxpGZmoZodKKyXpUqRzYh4lSxy9afPniC2Eoe6/I+m22vwJtE4aHn8ZMN7ceglqi
dWzktsu2rj9Y6ZjhRVJOpzFpLUC7gxOfqtkt/s0nW90BGt3cgmSpqy4fVANATTQirj/oQg3VxMdQ
nHEa/D7m5vAxGsSL1brGk5olxc6tdBM5rdVLWh4geXENgCp9PRp6ppGppCn+E3VnP0SqAe28yWo0
9dO6jESwTNVIvty5cu8+vJ0nNM61z47NDhjirUQU2nmWqmDng4YGCp2Pk5Mz3VbXkuPYjk3x1EV1
u+d1d/tZGXNthxARrzi47WEp2ybrs2g+CzkStRTVpKjPVRfZXhoKFe+x5zHCDORj0yT5S10LuRzf
e1qJE8jYidsQxaJ4dr3cq2KHNs32qkOkWd/zwlMfTUzjLljczDsP9+1pRUqdqxbtZaJU2rzXQ61m
rbijIQdU6On0zRyy5eMCdGgnmbmzomuxA1AolF8oa5sJ0cNSOrXgFrUXfG4DRL7U3lccWCyHqsYZ
/mzZvRN97kgSR1+l0lru3LK324jACyQxOxgiIMI219McBs0URQ1jFS6pshZCclsEdWyX6TMEIkQ6
O0hDexyM20t3TTJIbRCVRatiG2R6KAeCtxXyHOdjHcbD5PmeCiwQvsfLezcMtw9FcFhPOIvB1Lue
XiznARUWDQppatkPiEKIg9Fq8UlrZnMn+729CrBVp3XHBuVEkm1fDwXOzazypdXOTmFF6HQNmF0p
46J/ITRMvxjaWH2YFC3ZCQjuLCXnEGlVKPhgKrboLwsNpEX2gEa9SbgPiH9Ei4+pb/c5qdFPfHsx
bzcraCWWE63E9arbXjnOKoJWtJZ+liWFdHwitIQ0P0GD+NjSCeiDOMmH4aOtldOf8VRrex3EO3Ml
M1k58v8HTdwcSSfClZkDEp/NuR0fzYVOfFRm82OVGtHOuQTcy+e6fsJe6wykdat7LTHG9efUxn6p
ZDyXZyhIY/WxVsZs8GNhJVLz7R4Ftqe4G2UWxpomxCPXpeoEukhM5Y+iSrP4WztAQT2boAe+jQJB
wiaYbKmiZYZhYCbC3o1kenC8Vas29bKxeLEjTNDLsfBFRYKasIteSCu7YA12AznHJobAppIf0cco
n3Ied/eYz634CgpCCXIbqeByjP9yTWw68xThBz8dnUJDwh1FCN8cWxzXCqvofZF3ZR2Uk+2Ewl5+
4a9dP9PKdPJPmplqxrmuxuxD1Tvzg4d576PARjILo0Y9OoonxcFClgeWueyFBwQPOVwf22CqtWpj
aFnLj+/cT13RYC5dem08Jb4BAtcNhOI5T5axrJSdfrmUhj4twTAsyn9dPxKnx5CTf05tF0XBnGre
h8rtj+kEKgkp+NZ3B6342vV40vuuHKURODyofizb5GQgMzkE5LOu7SNv9rOKNMPvdQR5I3uyDi4h
4+zLplIX4Gg4byyRIUE4WU2YOjHHBKPYyY8iew4mXEGGoK/to7EUaEealRq6PKNKAAkOqHmV6Un0
z8Af+GlijrqiG5Ycd1JPz6vAyJIkO+TdIAYcdCt7ChBQbBp/zKXn4NbYQyq3y8jqT2ksyy408KNt
Drh2xNoDVaboh6nOSRfycQZOcDUMMz81kbL0E4EiRCBMVekfBy2ulqO6lFLs3F43ZwuIJZwgSqCo
DkKE3TxEcrDmZlFMmAnCTWg9gTv4qmciM/3JUcW3ty+Sm7eV9xSSFRhZXKjXu+T6bHlJo+mTOZhn
harlwcqG70VV7imx30TCUGMg+FFDpg2DNtEmBo3tJVP5Ji73cYpuo0FpJg6kKQVTkoX7WV3cOgpc
c+z41o2SV5+UqlGTnQDx5n1df4W3ThesPVSJ9Vf+liTXbo1xLHbE59l06XDHKj0/rxPPVpPhU+gl
Q/j20t5+RwJcVCNXn1IqazdWJtPQIyE7oN2mCRRCnXhO/0mqyGtCCu3t57cHu/2OgJzXKgD95lVw
ZnMhq23fqgkVnPOoV3ngQC8L56rew1PfjALcfVV4XR1awDdvyY3Ukq045sI4izrzuMraWCSA+aPK
2/lWN2uHCAKZIFxerPzg6Kw/5LdvZdTFGEVlbZ0VzLjsoDDz+GUcje7fHj/LT28v3Z2xwDPzkK1Q
LJQn1v/+21iLVY/JmLoGlj2ilQGCaMJ+XLJC10In2tdief0UV88ZEClKHWj7Ec0SLmxOgzKtdaNy
oKQYN+NASXH0Il/Ny2H66EXJXIdLVnpfgJik6YOOd1/0ZEm3HJ+wkRz7sMOzwn6uY2K2J6mUdbqz
8jexE7+Oft9qt8chYWGuV8Pt4rzj4YdHQTH4gFNT8tx16gyyT6kp+MxO81x2sLV26t43h3PN+9nA
Kx7pFU92PexM7yzGwcs+L3PinMrOK6Yf8dwW+Go20VgfyOXlezGwUCrI2ygIAru63cxtnkYiG+Ka
e3bMo2NuOpiKCelOO/fATawGroZOKjsLbQqIS5sVHcwqcccoW85lpUWHFO69n03jL6/JvW+OsSBm
UEfm57ia9nqFt6d11W2ldMze5he8lpZ+29hGlufwdBvlPPamfRb9lD0BXH137ZFKDehT0MQIC4HQ
20Rng5W6nRZlIPXxe2EfW/2LM7TRB+ntWvHc7k1tbeNTvTVX9s0WCeqVg+grp/VIBPPiyzA47imp
evfYupMInV6N/rXzPV2K240JoGbNWHC2Bne49S8Z+j5tFjpEAJgT4wPZUoE52qQ5ReiKRVlOidKV
3nt3DNVVmuJgPdbknp1zfRgqmhWVaU3e2dK05nsvZ+fBSLsyAH4Tt74dF8VDmxf5303VazvBx509
w9C0gVadeUQEN5u1bCcKsaPpnaM80g8pEevBy2fjfxmFjhrVPlYU4vX1BCFkpUIVlncuKVz7kxKZ
vkCXZmcZby927PR4reg1rVVxd5NxzurY56gwe+dZj+oAwSk37Jqpu9g1NfK335B7y8YApCdURxGY
2zy/TjN7o7SB9Ioy0/6mttg8V1WZ/Pf2KDc3CfsCpVauZlCpoJM3EYyT1HUvvXX/UwOXPx2cPD4a
UlTTz2JJcEBWHOLfo4muCJqHilb+fHv4e5PknuUYrJEUV8v1V1uaesC8N/Z4KKM0WG3AD6oc5p0H
aJ3E9fO4dsWJFOnMw1vZ1mGKpZETOiXuuUAfwwztxBFg53KZDP5QqF7mp7hi/W00fSvpVcJ0BCWQ
T3somzu/AlSKSehG1R0ljs0RJAaHrEiadRbD6FoHfZirj4MqF9VPzMm7GGJIPL/IdClDFMIT/btZ
Jkq9sxR3FnyV5qVZSkkIb81Nn0VTam6HQXhnb0mrgxlFKIt5Vb8zyp0bjquNKIuiF5S0bZ1aiZyp
0TuXw+iOlZ9FzZ91pKW+ZtR/aovz/oeeHhwa2FyZa5txG6guaaRnC2qicORG9QN0jvgBkG7/wegw
U3PMaI+oeecSWEv9xKrU4YGcbqK7Jo8Tym5ZdB4xvkOKAHJSNqWe73S23Cngva7UZuu+BsYwQ2Bk
AG+9PiDxrKIqglvnRcyuFGHOm7nK3eCH6sd5ZXyenTwqjjbCtv+NNXIEH20vcVNfEWilFok+jkFi
oOsfjtrUjN/rKhftiypzIu0EhdzSrxp3cUI19mLrY8Pyzh+1uqzikzSd+SdhnVWeyrEasnBE/EO9
DGXv1mG+RLToZj2Ph3CwMZ14KMcWHWtjEphC6CNn2R/brv8w9UpsBpojM83PvSHOPplD5YCLsTo7
PTW0M+ZAg4nRhyOYSTcsysgwD5OYq38KBw3/k4w7Y+SQmmMdeIpm/RhbvGf9yevNNlRhooC8U+qs
fVgMW9Z+69nxgJL8ejlruZyXJwy5keV1GiKznT1+e3OSfQJgWvOjlaKwqa2OnToARYda5cbqZXJG
PbBFYVDk0VBez9Cb+bQCc55pYtc75as7McsrcZJ7k+wC6MP1niDYBSTacLqgXC8HtDemitakmj8P
QzoccteQn7Qod+OdePrO1QGOgaYLtJm1ZrbZ9vmEOOaU9MpZ7by0e1FxNGETTrpS7kTRtysLZIuL
g7zeWhvCm5WF+jclWjfGl8SN2i9lO0ZpaE39Ujz0XeTmia/Ts+x9q3Jb5/PoQhbcKYXemSlpLzQk
ZMVpb22pWLhOOqPTxrAPhyF7qRfVPBj1aO98xnujwNhcpcvXy2TLd5pzG79VjvJ5Wsz4kCZzGpim
eHdTBe0NcnfqMcRedCE2EYvntSQsAlKjGLtq8nWnkA/o7MxxoLTVnp3c7c7kCWc+iJxCIQNzd70z
cWA0p7Yu44uI5+EyYtMUjjN7siiN5JECVP0Dd609R9nbdYQrhiYlbXPipBtZgE7OXlGPbnzRyCcD
r+9iArP23WjclX+NjCKVrVXTZ4v5zekwdGNix5e0i7VHs3TFHx69DT/RJ8qub0dFd5aRiIxmMgRz
ihVb4UYKzzFIIyO+mLkMarv/B20U/Fnq/tGmihW6ys6Bu33QmBtNG8Cfq3TJVqMvdQstiaI8uXiT
q8Z+XKRFQJfQfPFawui353YbGvCU0TWGIrTC8Le7Ps5rRbbY316s3qGFIucfKEr9imx19GFh7Tkj
vcJJr99PKl9YqwGjJi+ntXG9I2cHWaSmi5Tz5LZaFgxr2ny2rTFWeSxSRf0zykduTjS+kzyIgSsh
GQ2orD6NSEKpvkgKzTxpuWX1h56ey5/IE9OY6Ce9RsWp7l0lsM2lbn69vUh3Psgq4sTvpetE/ru5
am3U1h1DtDai8ijL02H/lQGeekr1Yif+vr1qqRjBVeA2R6OK4sz18iwez+Po5fa5B7IACZK+0heC
hHkKEsU1PmLlMJznsrU/tWYi/nl7knfOLXK+YCWQfH4tXF2P7Zplbs8TQgPkvukx623VjyrP29lv
d5YSwRA2HK0eUDVbYJGkvzm2MKTPaerYz+Wi0rSAgT39gG4SfX//jFhFiIskMyve8npG7VzoBAW2
Q8VpqQ5xVYmnxnD3bvR764bQBULIDEEVZrOl22yu2mpO3HMz0KtpACEQbph74c2dc0pJlkY8vnCr
gt9mLsIA+yVQusdhZvpLaeXnuVmFFskdfKNFTPP9K8c+5GLgmiVP2zz5SdZkloxH94xxr/sw1Jlx
aBRrD+Fwby8gEgJ7ir4/OiubUZpRL9HGbGkaWM78x0KXyCXh9SdkIf57ez63GCsQVihBgWJ+5VRs
XTi9cortWtHds4nHReMj/lMVoecO/WNlOUMcGl0+/ahH8kyfwD+rAaH1Ig1UG3msw9u/5d5+4Wfg
7rfmv2Byr3flVLtVXwzSPSeKopHtxUtg2rX78PYo99aWd59uDNVPD/mE61FElzjwbWwmPGajr9hT
fyqiavAdOe3lX/e2JtBwcthVbYA62vVQWWTMTWPQmAAT2f1Rump/1kdz+I6wpe67te59fntqd57j
1U2VtMEkuuHMXY836MtkFUXj4SbSy2mlYLQPtdRAUiR1/5XmbBkkQ/NuAf5VroHceVUhoEOyRcil
Qqu1eV7FUdwMeaNoUJ6nuqwPrt3G/8O9tTbBaVWQ0KA9fD3BCWZmlEScPjnSLo213gmEbPYc6O7t
Q3owAGbxEVlLn9ejtGmcTFbHPtRmMT0pVZ4coOHvRYP3NscqareeO3hT21ZIjO5t3JQzt+PIbp+q
dPyUJnX1PDtq9RDHVfPv25vj3r4nL15FLzzqdFvRt0ZvPXJfDnpGcPWwxJr1bVERRrQT0zi+PdTr
d9gEM1SPQDS+9gCZ4vUKJi4SSpFUvbNhzRjF8XOKT4PXG5ov5WT2Qek4Q/mh62ot8V3FQCdRb1up
+HGtZJ9Q9zNe+tGutKclz4tvnpUVL7FpLT8aJFh+VFG9fIK1Ev+ZmX2mBrVQvlMK1Y9llAE6EN7U
nKaoteYHs2+K8tDgBY3ufl5I58BZ0H6YhduroXCzHsedtKS2puWluYP/eyW9bZdgxfrQ80CKkfv1
egmcGObmEJHO6EXieq1fFLM6+FlnAPhFLMOiykTLco5/unphG38l2KC7oVFbJiTKFLDDWUUTtuIN
A6jxZSomuw0wMosf4GU0mB91lWyOkRBZ9FipvUg+mYVS/Pf2Z7zdMSuLBpoi0CzC+622TQdXuRU0
iS6NYaffptSMfDeX8oLfUr9zKd8J71CegNm11t9X8YHr1dITpwIFzaU866UEzKDHGoKS0/zQ1Uud
+006uY/DvIwHTa+j99cLDArLXNBgmik5btlXKvpYsqGKfXZrmC5ehvAAAfb74xTiE9o3gKMIY0Ha
XU8xzy2ISTNM8zmfJTU4as1gMfShL8OsShsC16F4fyuZGAKBLCSewKPeNI0cp+xkNccwGQXFJVtU
6SmrW8WfGyzO3t4st9cZCG2uMYAOoLbVLXlHxZu9VHFvvmQ0iwD7L+IARnN4dOvZCOu8mHcO2O0l
DeAVYLbKqJgXboFRcRyZnljW5Szm8ZBQVg2xc9sLSe7Mil4DAnR0hanzbD9arS1qvtRJcbHydMGh
0zwtBQW6uYyOijs7O8HlvdGA0a0CpFwbSBNdb5GJOLn29BpshpYPYat22VGvNATgtfYvu7S649uf
7JUue31HoQYNpQTK7lot2JKf8plkq02n8mIYvZ6dKE2ArFIg8ImHyHTL7FKIum6eZhPegj9L6Afh
tFieGSRqZv7Eg9l1D5Nai+Jgyw5kkdMt3YcJHgbo4zyb/q5Vo+6om5apQyW0nMu/FwKFLnSnQfw0
G6rFqBEMzjdL42UKy7n20j8SQDHyE0HM0oVwYnL1oOfIeR1qJR6+DJ2ttX47LXrnlzO3U2C0s/wV
s9FHX469+8kGtYrDpN6O3wbThO9skbplJ7uGJxzuLB9fY7N6ZGlkHUTqq5Hr5pGblUSXJm7bFzoY
SaAZcgzLupSHt0e5dwmvwNy1u0xdYCtlpgFtaQarrS6xYlnfdGV2X6Ipqn/0ZvpuVjodApqu/EOd
j5hkPXK/9cx1b+ZSaofqosa65aNvkB2sXt2TfLk7IUIC+qv0JG5k+1Jn8ApgmtVlQSb/iFRneqhA
FB7LYTehuDcUBNeVhIB0DlnF9YQUxU5Rf+qqS5JG8qTgKYJAbJufGkgYO5/pznVEErr2q1ZsOnCa
66GSyiuVRDGqCyKtw7Gz3ehoUgTe2XJ3J/TbKJsmKPXmOqvLuboo6J3/PUxAaMToaKdZX7Kd+/Xe
UNT1VoAt1Z0btxSRVkJF/ZvNIPov+Ebi39fHSTDP455B072l+z3M2AT1+ZxPQAwJM+JYz8/gENKg
8BTv6e1zdHcU9jX8S1K/G6JCbCRqq+ARfzEwyvbJNdXAVlL39P5RGADwG20whI02cUw7jpk96kZ9
KQo7Oij4Ex26vtpzp7zzbWC0MA1iFYr/264lJYMkbSutupS0mnwa4tND6XZf2kgp3t1gQEIG0Cq4
RTr8pESbba1RH+oHl8NazWNKg1SLH+N8cHc+zv0J/f9hNlsgStzetYRaXUa7+KVljv5AEjD5aHft
OUTeGwk8BFUvWJ4G4rLXE0LrsO6WQaku2ZC6RyhKTR9kRmx9AmKYuTvv+Z3BIECS5HHTscO3NmfA
vtKs6OzmorvFeEpTZFTqpi3+bFpnTyJsDQ02jxEde0St1seI3bdu/9/ubkfEXua1SXtZpThQG561
j32/2Od2ybVAL1PrUriduRdA3Bl01fZetVF1yuybeKWuWyd2x769YAusjMfejqMhTIQ3fn37VN0C
EvBRo1KzwqdfS2LXkyvIivRusSsyj/nTLFrENtWfeVNDpcyestpI/XhZvmLZ/fL2uHfujLU6tqKR
0EqA7HM9riuUZc4iUV+oWpXf22VIP+G7Ux12RlkvhetvRxwBfgYZuRUjt4U6pLacioQTfUmXtNe/
6JW046AxueipLVZNd3LVKBs+T42RmM+DBTzQ780x7gOPt2a+4GGcJR90SRPjqS/12XuuxnjsPsf6
kNbPMkKKzJezTATq/MP4Ahyw/cfzsix+qk0Zl2ebIq1zMgY85LEPtRrCmJhPfvBaAJjA9aBAnVWQ
2FqgToK0aBrU6K9kMkvbV90l/tcZZ7yStGas26+T08jPulUW41EWpvKloFSF2azI0v+8tknG0I4y
/YfW9FMSds5kDzt55O2JYynBIGFgtGIpt10UBXleOsNFfVkKaOPOYPfBYMFtyHOz3jnct5vjeqjN
iUsK2fWpmdaXxHDyA0bn/aGF3vvuI8YoFLVXNBev8LaS0s4zgoleSw4excpJywwjaHCH+R9GoarN
ywWnGU9L+3qjD+aQpBi9tVwSi3QeRiOZG5QlFjvbWbT1L9puda699VEhISUbvh5oZqtFVsdWj/JW
Czp3FmE7T7jBm0o3POJOLLWd03VvR3ADr8xdSss0Ca5HFG6Rjj1J78VMeveX5WTti1H3tepbtCJ2
lvG133kzPdCmuOwQCt6wPh0vyQ2l71r0AloL+z4rF83n2W2S5Uj61P0YtGhovrkLSlNUpGytCkVv
LvPJitz0e5uWjerDQ1ar0K3azIMgYEvki2WX/FlAv/ACt+XtDSBn6AbNVc8ag7yXxfTNNsfC8fux
t9xjIuEV+ENfLd4XLu58OZnItepBPMQ9hGJqYotvuqllnvrY7ga/5hIdQhyapRLEjeYsPlZ/eh1W
GJDFru9SoRgeVWeWeahXSZa/++mHQAnrEKElMG+0Ia6/D4uwOhZJvk+aNgeKlMoh97Lc56HbE0G4
s/no+q9AGJJdGvGbGL2Gg2P3jdleugWPj0KMqEILY6QzJdWTLOL3g+tRXEBaHuWt1fJ3KynmxHpC
73BuL1ZW5X9LhMUGv4mbjsa1kip7WOQ79xFTW5WhEWJaO4jXC5miHGQ3KaOpqhQBxLEscJJI2ynz
3MYZzMkBHAu2dMVObKpYHoWWLieUvsw0a76wSeuXfGinkFsq9ycjls9d4hX/vv1C3jnDa57tANR4
LY5s3mFjkrmWpgxqFbPuj2oxcAbcX2Y5yfB/GIltSDzDJkGu5XoRK6+do3pw20vcL8Dx0LForY9p
iUHSwUx5WnY2/71vRoDB90IPnWL5JoCiXpVlKlo+F6lO0cHABOmj5sk9g8h734wG1OrUvfLPtp0G
LzOzyCqb7uK1qrT+saCmTX4hUtxCs8atvQtW36Z7UIjA9kAUt5EbAEPiJ3Y/ZCCy8Ov1zDWJ4+zk
dJdRH6u/ct7nOfYVeIaKr8S1lvtJJXqEjbIsl74RO0rnp7mR2DvPzr0NBNGBiID21CpKcP0zOl2r
k1EU3cXSavPYdGb9OZrM9qMl0+7x7R1075PSYCH1o76xugldD9WniM1jA9Nd2twbo1NsJbp9nCMU
CA5vD3TvNsOocUUmrLTibR+zGzTExS2Lrwp58ykulB5cSDu2T56+yBcbuOUO+ObOgOig0Z5dT//a
0L+ema1ICTlGtJfMGQH5GOnfXlLlvhvnKRjlPdDZnU/GJU0lmSY789vWk60onoBc8C7UitF+TvJ2
OKRCuJ8Hc94LGu98svU9oNm3im6CkLyeWJNhwqVPXC8gBwE252rhz9Vovv97IY7I8wPqgiBr238r
i1Sb6Cvy+vCKf6XWIekApbX+wZpm+w9k2fbo7bc9FWpf/3/AbfdZgolAscluL32tFcQiyee6KL5K
wNwgqp/Bbv3XetZOB/reUpLKkMnQdSAI37zmQ1qxhI7DJKWidcGySK8MkFbS3l8C4TJZgW4ggqiE
bG9OzYjSqif/uXQetNSo6RU/arUqmJZ2r8575/pkKDCC8LPgU2zNpZR0UbpoLrvL0Bj00l11Wi5e
lKePZbPkT0um94dSjfYgIPdGJfOkVgF8BmrYZlM6keVE2ZyIS7U48cOQC+0Ym1N/HHRzuJijaB/s
qdyLWO4PSgeHvh+Knttyz1TmsWcWUXep6HA8dq0cfX2IzFXZrgvTine3qHc7R7em16wruuYAarg1
qZJsHgltMTIgZrW4jLJtu2Ok5M2jy1J/Rm8c5K5diwoBiqIKO9XIwVS7dn6BkIQXW2rBN3/7Wr1z
7wCe0GB5wE9cYZrXl0EWwx3hyebHVDZAjXYOe0DGQYxl7A6s9s5io+mH2AUsNbjO27cxGmXRTQje
XSYxFT9TQ43/woqxeYKln33yDKUjCKnj09vTu3NA6ZvRYUWcmbOzlcQx25FIw6z7i2LK/IOsKucJ
Pnm1M8prnn2dCFFGQHJ2rdig2rudm+5NGHGarKLdNt2hnLUCcfzORqwB51G8WDNY64UMizztn2hQ
LmHZF0uoF9Vw7MsBtTBEWMv3fVmI5fgnrA3mtZVNOXMT/gtpT3bWO8NZdamsGFFTPWbSS87WJN/J
PlyHAnhOtr46DfOvzVBpkwJQ7dL5jCyk4uueFvv83/bxXd/ydZSVLU8IwDoj63a9VQtsrA1nbuez
ahRqkFhqdyT0WXYi/i2SgWFWYTxYK1xENCe3pUUoCnnfpak8G4Iq8KXwmqQ7Td3icBfSJgDlrglR
PzRmZZQHG7vSn6ki7BEznHFAq4IW3i+7yGT1uTISmZR+n/b2nzl8XuNgmJVzwbFVqw85JI3uIGLV
eae1zPr7mQHsMfrgWJZsSyj0U12tWazlXM02lX+4GDG/YQCVVRrFzsZ/td75beOvg3Gmge7xLLHz
t0q4HpVQU+0z49zYGnwxKmQd8sELOiTsA/r8NrpxosgeMopmul9o1IePWIKpbaDpWT2EuAhZvwSP
Uf/HVDZ2+jFW8zEPzbZKkE1VYnnylmV0/FxThpden9qctKuwO90v+8Y1DiLtu/xl1KTShqY19NrR
SJArYewlq3cmu7kqaXOp6OdgQbRqfYHa3zQHmsimxIw91WUcXaQkhqH3e2f+U0h92Imd7oy0dlWQ
26OCQ8tj/e+/VbfLHuq9W+riQumo5QVW/zLbjlZRrIRvHymHv2jz+eDCrxUHam5wDTdPkQ2jN2uK
3DwbHuIu8HmyPpSKGgeFHlmfRyMt/6mt7p0uL+umQdJ6hVEbTI9M8Hp604BGitLoxpkMTLN9E3Tk
ScL6K31T7JJyNi/A62B0CCDaw+SgSLouwW9raRlCeHkmzTOSYQa3ciJDiNTdTuNokywwyup+wQvA
uSMT2k4Jvr7eOqljnhekMR/NMYm/GoXpPlupJh+w/512+Gf3xgPQuZL5OOJsxutZpYU3o/KBaEKa
RrYPbKl+0uw0ezSGGLxB1e0J9m2C69f5uTRccBChZgWh73q8qPdEjU6UdeYXJX+i9DYdG9pVjzVE
Rb9GnecD/Xl5FCjX7zxj23Dp/4bGnuWVdgT0cvMBRa27kFzxEGyVtPM5lsmpj+Z/BUpdj1OalJdO
s9KwISU75ZFX4XLp4fewsO5vn5WbQ7lKha39bo/kE/f5za7tK2jYHTVE6NKFfaTwMAcRvJNQaeq9
FvGmjPA65VXpDdGnVaxrm1SPwlNr2cbWuSNi88uiVsO0rKuwnGr1Qe+G8zAw8NKXuP8ldbxTpbnz
rWl/wtkBKwMDYGuvWcJ7Kaxex4eylnbQpvp44gixsFbWIwTUJAd47Mgu5cOyc+9t0dnrxK+G3myz
oemErbSJfe7adjr02oLkSK5aH029cY4ShH0Q8dmfxqkaAtEO8cmM3wm0ev0J3PGr5ha85xsirgnb
N2/czD6nWWkfW00bgkS0u1qf62NxffPS/IKszmuCWALdvs2BIqCv0ThVz61mz85x7CKKDH2LDeJh
TBO19h0EPhtfF6n20RTtOIdjT+cs6Dyn7ANpY3S2k8vefnYIVPREUBAnm9W3jNZCR/qzLwz1LJLm
LHla5ydDOM/Ez/h2O9aHDL2MnVjr9m6mEME+X9cZ4MX2+QFjvSDOabIIpVUcFDXRfIwM550b5PY0
cUUSoK5wS3oU27q0zIuW1l5knJfBmoKhGcZHAZY3rIooPtYAotG5l81PdKooyCfjnkLdnUmu7+uK
ZzIIK7f5dLtISldpaZ5rrbbQPPLSiwOgYefo3B2FRjj3Dim0u8UHVppVdoUymWfibvWJVc+/ZXHu
7DgiveJ6NtuWBh0REO8cJeptZbHBTRhJvcY5q7VXjOc2zbUYCbQWWBuejP+Ps/NqjhtJ0/Vf2Zh7
zIE3GztzAZQjWUUjylC6QUhqCt4kbCZ+/XmgmbPbLDJYp7cjutUSRWYB6T7zmravb02t7Z0Two1D
clK5G8jQTuvk2V+8PL7v23bUOblyu4Cc5/VoHKQRGlzNc61wFDto0Ah1J6y62PuYggFWEULA2VOm
+2jeCccRYEi1otK9e2GU/RxmisJThFJG/lO30sm8sr1xQLBAa1z5F4VkORg49zmgeH+/04Ozs8lJ
gdfJJLdvpPDrW4G+OVxqr/j6/i3zOiLjBqNjQyMFxQ824stzgVKq3SI7YN/USSwfq2IZHhN/gC4/
CWtL43nadVo1bd4f9I2tj+fDii8ls+J4PxvUNhOvNxe8c1tjaA+mW2mYGVrWgbjCxkcuyLZd4OdR
OojikgTEG+uWzigXKh0xapLnt7tZNhmmPDj+YU02bVAOczbFWF0SjH17FO4zBJwp7p8fNPrAOgWL
7t3ISZVbOlP2Nf5rl0rUvzlrZ7uDYhKxLWX3lWl2liFkRoclQgoDLEdiEFcYDTzmbODOJLt+J9y8
+LoUunUvZz17DJja79x16Wbq+uk7Etrq/v1ZfWMprakytXmK89SVz/NlUWL91msYVwJZvaYrcuoL
vIR8SKTpGMvbQLPy3ftDvo6RqGetrE5YF1CazgOXJElaB4o2Omi1Fp+GMbC32Wz3h9qW+oVT/fWU
MpukR8wmFVEUl15ulGx0EkEsqN2UIB7cUI1ea24qz83NC6H962diOl3wMFCbuCBflev8WNIc67Ub
rZPya0WuX4Se6MxP8Rxc0hV9vRHXpcNFsXauKCSdbUR6dHodLD5jxXntRXo52XVYFX4jNgCh0j7U
7S7rI0R7lIWgfm7+RfMpDjkH7BuJIL+C3j8PAoJmWfrEqJMjdtN+2FJR30gpnv7qKmEQtFpJoumW
UQh9OXVpVg2DjcTk0etbN6xsb/gIHXSJ6jF1LzRx3po8wBe/wYkc3ue0FMNgzhq8C45NU5mHDquH
nRgq57pJE+PCdntzKNx8iZ4wciANfPlUFgRGUqIBuvtYP3SZ3R4oJX9avFJcKKS+XvnI1YCMXl1D
ACadXxFtMORp0gfJceh17TToU/XdSO168/4kvT49uOuAn6EA+luk52ySxjiTBXqi1dGr/NVmdqyf
uqEXP9rA6W9lnwz3AoXAC9P1+tHWW5bjapWkQmHsrN1eKVzCCjcDruiDZYIxxP/CsvN+vP9sbwwD
5ZLtRYTPQ553wCQ8B27uocV0rqevUdrZ7ciVvP/ro4AW5D5gHxHnr2/4T5WHlBAnjwXomLgch6gF
ihmVlXGJRPFq2RE8ExSBY1/V0IFtvhwFDdmV0KP1R7OY4qh0uTsToywQ5viryOXfJhCgo9fi18rd
Pz8cwMF1bQEg72aYhuHRWpz229RafxHY8XsUwnWbWJ0V8IpGTe47KTJ+VNiSbH6sF5Rhl8wdLkSy
r5YA4BGQWfhooHBFWLC+1j9NTk9AwzmEVssgjWYztWmyCZaLCkivJ4dEmroT/9DbAq/6cpQaQZRA
CahWyEZZxjZb3GIfVIE1b8wWt5D319tbg9E5o5eDEOAKYX45mGvjqdBbcXCTzUvqXtW+Kamk1pWK
QxNm7oVD/FUFanXaXG8JikLcF+f3b6stbaMAM9w4tnBDt+yLsHHSrSarp1TVl4QV3xoNwz0yKPYs
3dazvSQnDcntZIlvQLKY32QrMfMsWu1qILNLQidx/mL7mlW4cuupbVP/oKVxnujo46gHGhDOowWi
aSPKbtiOTq169JiHtt4TT/5FOb51xNW/C6AWLASq6WcVgaxMnGHGZxu/zcl5RvVDu++oAz++v0he
r/t1T8Fb5pyFDPW72vandV/CtjVoRYkjik7mx6CNxRfoReLwvxmF0IyTYqVTnD1LDQkJzSsgBgFs
+y2u1BToxHxJM+3VFUV9mMlZ6yer4OZ5RQ57MLwQ3GE8BvXi3RV6JrYTPgbXVo7RU+HOalu2xl8E
WDJNZIE0x4leUJSA+fByl5V252joRI9HxOqqndEU+UbvRgSjYQ5s3n+La7T3Ip04G+rsaB8dWl4d
PeGjWfnLo+Xm9kalK/rbsLJNVsriPlBpeVVoxbx9f+TXmQybbO3pkBKSm1GDfPmUSP05aHeb41FO
fXpVpKDrbLdsNqNf4O4To/099UvY9LG3F702IXgOH6iH7wtmMiz9vrrwgV6fbQSMdLPoNhnQGc5l
MnkJ7dLJcT4aPm4qYDe1Oy/z661EwvpCvP/GqgLnBwR57eeunfGXj46IqrAGO5XHqc/LPVxJNyyH
aQ4N2ZX4XDVqO4nUurBh3hwU9/aVqY6B+zm1gN7CXGqI7hwxx6yvE2Biu6K1pyOFfnHvIV3+I/fz
S32YV4UxE9gDcsjcGdT9XgGBSGSSqmuK6eimepXf5aJ2QkTLnuPV5GtB8zwq0fMORwBDxn5yvIsi
r2/MKsHl6tyAzNZaV3/5qp0mm/p2SGZ05+JxJz2VbcSUkOWMiby6sKLXfXm2mShqrmpU3kpJPicR
TQG1BamsGeOppK/DOuk8J0zGrHwwilXdxspl/L3mKZdwNMxU25SDjZz/MgkqTHGXJ86F3f3Ww68d
BeYArhHtvpcP3440uZEcwYWvwv7Pc6YgGmZtH+hVt7/w7GvYfP7sLGUEPYmq+fVsN7urkYk7ZvIY
i1Y6dEjah7z8apa+A9m2zeWTxwuHL5FhNhxOGJeEDnZeF1pWxlsPbKGDSHiC/Qii2C8fWIdj21QT
G8ucejB0RRCM29ZNg5NjVs4xS4xvrWWiNJU1MnvKC3GV6v5HN7HTIiz8fheYlR21CSoH+0yga3gh
enpjM8B4YRoQ92IvnCelo4KP7xS65GIcTefaoUzsRIJ6uBeWjlrMMHO6j6aIzXRjI1OUhdTnE3Wh
9fLWh+DOJMBZBQio27x8RRlGfMGkDfLILdTJjesj51i5Ir4ycloxflCMkUj0X53Xld9mf0Az9f2V
8jrMIhq2aWRy4nMSnacsCCx3Qi85hrKxpYtZylsTI86oIlo9iFZceNo37jfWAWuBZI/G2rkZfdVi
9uDluTp2Vdpf6SJuyV0E1IzQVsmtr1dtiDB8f2yJ/S6lTecCZOs9jsoDnEVMECl6nsMF4yxP4y6t
1ZG6aLXr0Sugq+Jj45Jr7b0WI4BpDQ4WGkLYwkcgoWseA73HCSQPxt7cNDgYHq1l7vdJOc5bs3O/
183SRFbdXoo41n1xtnv/heUh0vnNlH+5KHxt7k0cP0DhMTe7EUmNcMht+8Ih8cbSWyWHmX32J435
s7jGaiejbdJMHTG6S2810wSoUScG1gKLvR3nQqGz5ogP01h0P0ovG7+8v/J+25q/ekqk9RwcdaA0
nYe/lYc8esudA3hklPtl9pOtqacawhFo8nZNPD5aSVB8TDhSI98BmucnWhumZWbvMql5G095VqgS
x4jyopdbn6Lqhc3xxh0NWRwggYlaI2qKZwd2nyGXj+2POuL/udzUs1oeZYBGT5haXUcr0oz7p7I0
LiSq59iy3wuVM2nVVQJiQxny5fR3YqiHaVLqOGtBGzljV4RTOss7PucH1i7mj21Tb70mDja2t/pd
t/r0UbSOvJ6oM4I49y5pX7yxb+EJYucOnk4H0XcWl/Zzoak4S5cjzQpawvo8kQEG2oh0w5DLYi86
r99ZJQ2S2deKT+8vlLdmgYIKfR2XRfKK8kaJdOxMdFmOvW5Mz8pClNqziPd7gLhhWwbpqSyL4H8z
CdTCUMVAsBpKwdnuQGettPABU0ffG/Wj8g22+tgLXd8XtamjoOxwe4Rmmuk4wZUy/aTB4ayvChT0
HET/i64PSbr8zw3m8U/vv5A3zmwiJ0Q0+HCg4syz2UAzL/YQqFBHsKyIduQ5lPXQSD36HEuXnKQl
h/7CXfnWiURngZANTIRFE/vlksTZVa81B0OhpcdLQ5Ol+2EZl+pCnfM18oMjGrj/ejiv7anzoH/I
eLY6FurYmFTgN7HvB1tDJcTi2tz0+VXgCfOhFq39ywUz8EtD6CzZdVCNwH+MpnHJEeXNnQhY1uWm
gpiLqs3Lx5aOjT6y1i3Hzspduc1a3bXDdkZTNepRXdrpBTPs4wD5M7CrfEDiwdS/zZ6sTu7YJUgC
Ym3yY868Tl16U2+EVsTxEKHIj/jveZ1pCGZLi9NhOcazZX9u0JfQgVU5y3aqbeIIx1DVMRgDdErQ
f/pR2O1+QYXrKgsSSl4j3MUvC1ICISpgXtgjKHAhpfrdt3h5uEOgQlMGkxdU2olvXr65TpdlYNSV
fjSps47XYxBrjxP1v+RgC5taDj364rbmHDXCTAuyR0fW9R9NqTkn4WIk2w1q/ogPcyC3K0WZv98P
EOc7w77xNBRGgciM8XghOnm9yF9+5vXrf6qUoPLvul2T8pkVii99GVgRIojB1fu79/XMMYpHuEXf
9Y3+p+qTFUca60cLnEV+LLge561ft1Z5py+tlUfvD/c6sedyRwhgReoCZ0QD6uVTwdAL8sRjDWuL
B5bSGjqr5drM8JxZ/GI3DN1pGvr5XvNUQzBERXHFoWvzY4muTIODmERD/P3PtA75YnEQQ5OTUGOD
xsepcrY4pF0ueWxayxEwyNyEU12X2xkkDLZmFBVuNK+ZvKiz6kLfABPJxo+Gnbbf3/8Mr5OT9UPQ
fuZCWaFm58XTTrqc2GgyHJsWPdJwzvHsChOr2hWpIylt2tp01ByzJEfzZVQgZnWFsJW/9VJKoPmg
UR/RVPlJqqzdpBKF9Pc/36vFyMfDMweiLTqHPl26s2nL0feMp0E/luzbKrTSvHRCxF4suXl/oFd3
+zrQb1Ey6IdUrM/Wh69rxZIhqHts5rIk0Kh+JlJ+0TrtWTjNBmDzztXr3ftjvoZ90cRiWOpqwAeJ
x8+uMDcusZOGC31UBjD1aBi18ZPTdDFIkSkWGHTKsbsj5tUqQG+5lYdLZblVqOBe6hee//Wlw2ex
ec8cpXR8wXq8fNPKSmuaNEo/dvYQiDstJYC6NrhFb0VeJ8GuIu/LN6Nry3gLhqx1UP0H30MoOII7
RBfY/vL+23lj6omIyVVo+K19nrP4L2lGs4UpYhx7axA3caCPD7mjgkvZ+brLznYhhSfib1YXS+1c
BdIY+1E2xKFHNc/uH+5QA69Pa21qN3WROFWkpUpk1zreBsZGkJXH0YIzxrd0CFQQylHR4Ajz2mwx
7eihKl1iM/zm4rz4fJRdqd9AriQLYpGczQs1MI0oYCpOeWWUzradDaXdm2htxTa2jjM+5IY5SXVf
82eICgY5hmy72CMUvWnAFhdb3dOU2JZA+yHhF4XeHUSK5+OXUSRKbqq2KufPmZXb8850Zk17LGN/
Es++apb+FMSZ5wxhbmai+SmsnFZRiCyN4/SbBC+iaoFGN1v1Jql7nO5dtRTyhwu+IrkVeF2Mx3oo
Ku3Csfn6KOfGp3REKMy1igzK2cLIWleaQibZyS+UCYQQyZ8/7MK1vsoln8FnTqYwQFQ7AYhnW8ut
J5UrGO6dleTVxhyMtHqEGiOsC0fVOhEvJ2otsYGeXJteLKezowpGZZx3WYmXmJfOd70zDN/oMrCX
DVebg7vUk7qFfQ12hIf3N8qro4v6FuIsJExAK0FqnK0QXVFbSmozPY0pPOaDmNvE35fIsGEpZosS
JGMwnKBQJQIHebRUL8zHq31KIRUwNv/Sk4DEeXaNlXND4OS66UmUwSxCjEanj6bXXOIGvH69rH7C
YS7xVT/9HGnuNVwz0tHrU41IuR9ZYzB3D3qBdOtP5af1r5hM5TtuU9gxvP96X0UqXNG0AmD3cDqA
Ilyf/0/x0CrsYzYZEiutzPyrTgu0fYPd8N52Gu1CUPT6Va7RAJV+iKPgws5Vi4JprnyaLM1JCVcd
TBxQ9yn64Jv3H+j1KM6qdb8OQ8GLTvDLB9LS0mzE2DcnvSsd+ETS2zRW116IfV+lZ7Aa12dAJoNt
8arONExLHBTm0JxGO2j2qCiO+9mv7Y/eNAVb09AIu99/rFfh1EqjpJBjgN4G0XuOITIDvxlLaxQn
Yn0TT1GyVAzMLDCVO+VkbnxHIJo1HxJoh3KLhpE3f+uDLu0uEalerxdgKlBiyZOgooO9ffl6pyWw
BBJ77YnKbnPQhaniHYzq1ghHz7hIE3jjNa+dk1VWA3ohRmAvR3PMeqZMm4qTxpLa1l3VHWpfBYcp
scw8NECaGheWzxvPt3KbqZhRvASGc7Z88qKxFVBXcUpk7uKZkwOMD3Kvf3I8Tf56f07fWKrEIyv8
C1QMQMmzsUZf6pnSdXEyMksMkW0lmH7q5kil/v2B3nqNdIaBpa9d9lfVldzAIBHskcApNdMjCxuy
I6UpcWuOA52BYpbqwoBvvkWkVP+lB0EB8uW86f3k+5maxamZSdjBFuvXaFcu165PqPn+s705FMgz
ez0YCaLP7gcP3/pxcYQ4zXHgVtGidKvddE6QBFfp4M1P749G0ZyP/uIiBJ9IGOmvkL6VSX22ASAS
lnONLdIJQWRcj4NIWEZzhw5udcTYvtlYCD1/8V3tqOnz9xwS/bZagnqnBGV9RZQZ+Usx3coRoEOI
O+n0w16E+zyrOlKy8KI0KY2rFMpWWFti7iMMMUgMzKzAJK0xQmss072oSjRBhzrIvqSGOorB8m6D
0TVI8jUtbOrVp7cIyhMlbXkje9u/67K02xLtTrgkTcepHejqanGpTqoYxVZPXR99Kw/Fv0WlXzJl
iIbOWT9ukyTFJmccN/yoaWeO2teqz2/duJaHVkeibc7isQwz4VVp6CV9dwJIbiSb3PKrD7XldDeI
nhQ3hYz1fe10ipNCj0MkM+/q2C+3fCp58jGl3rVjodoxvaJ5KZMvOVX8R2QA5Q9DVHGxaVVQHPtV
ySdq07l3bz1o+dkHLwZ5c926Cy8rQDU7+OTgGZNvwAMyPWt37uNcT8YUlk1ptodAec2PTs5pGnZ6
i39Wg8llsVOVS4k6TCuzZEaWmsiO923X4gTN21iC6yzRvBpbIuH99O05zw6+nFZ1haGa5i49DVzN
6qOrQ3U/YLZix18g+WW9G405yhJOpI/GMB8cr2h/TdIBquunMrV3qJjJZj8Yq6KZnhVptltA9xO7
wUUiI2ZrddtYwzlgY6l+znZojYllC1NW3mhQhL6bY9di1tkQ7k1L5ya71JhNGQ3egEbyPChpbvRc
95vI6YDphgGazXiq6HOvo5s8leIwlH1a38gAb6eDM2Sm3JAhVPXHGbbgsKd/PKFdGJdUwlGrcAkQ
cL3QjyC4HGNf1nmFF1ibtyY0C19L+i9DmXfaRysu5l+D3VnOp5rjqK8im45bERmN3ge7NCi8aQ/k
nsh6MkuIpcrye0GxjTt2h3PBVG+NuWgQIptH/6tpV2gwgFQai7Br3Ra3ISpgxXZyRPChrYVeRFmn
4gr7tThrQjtI5nLfzkU7frIhYi9fs7RX2QdRjs23CTMhdRAiU/mmbvveDb3GaauHuPcqaDlZ7kFQ
cdOOYpqtchIABy2XpAvzYszNCKtwMyUj7Mvym9WmtQjpDUzWGE4zHQUkzfPxEQEl374ei6T8PMsy
Ac4Lwau/b0HtWSVACsMcGGZVzrL6SkGJRXUuvk56TMVOTt967rqDYn+4HhxcUk+L3VAR7QcPT6Is
c+d5h+awKm/jPE7HT5rf6L8I07t0kzpkbWwg/Om2viFUgdmFPnUP0lLd8NgHQzus6pqlPp+w4BFW
iPeQPYUV2cxy7TW53kZL41D4doW/Kmlhlx70cYiiz1Rc+YtkIfko3bgtFcXFovw8VK52U6D+5T80
s7RSBYEhKb0NAdnU/GEDWwk+pfnQphuxuK0baYOudErp44gmn/RmGMxYUO9V4fjzH7FRNeWtljMo
DiFmInbzjD29acc+Fzw82ZwWcZ7m+ecEYHS1s3N7mkJs73EXipFU+JKqRHSh42XpeIf9sKpDXRXz
eINAXF3sNWJtbUOG4Cg406PtPbgK4bQIdUfbC3VvsMVWMW9DGCxdl1/bhVeNm9Ks2ma9tQoCb6ds
km3p2tOyV2Ioq2OMAlkQxrlliquxc8z5pDITBYfRqXBzMlCvgupS510Mg3KtZGRLq5v3jsuiiLK4
SnB9tnFc2+u6aqsrKu44kY0LpYfQhUf9GU1AKg6ulkLr1krdHu8xP7J0+OmzGURBH/TVEcEDS/vQ
6GbWPfBBeu1pnmCvnzwjlum2ZoG7B68trWVDLWUwN0y1b4VLVyxfnAThvYbpTe2U04LSd+T1tnIi
D9nzmT0Qx6YTYWXcO5uqMtCvZtHP49abc+XvWyWHcqPpos3uY9fQag7RfFShD5p93gsbulnYkYQO
YT30i7hXhg07ypDI/oW16Dnren5Yc1Cr6OBVbeROdcPcyfKwdBUV4Dloq8+JJJRlUwkWa9F23ecx
z4Nq0+i1cEKQ9P03gVjQU+J7sb71BtSQUEaEeH/T0pDBoTAxOfMzCdAPebk2rfapgoYRkgP1UM6b
Go6SVk6uukI+Lp3Y3E2DSUPTZHo4gML8qovO7iPhQJc86L2U9mbmmNQ/NHFLv6KQjUrDrFy9kv0a
OcxQVlm5bKVyO+eh8AeVX/XFOMBUGifNkvRWlYZynZ3mYxq5wxQUP3J7tPtTqwV4cnFoxSJEXc8f
do7VWMemgxqxhLmqVRv6sh4RXZXxou36trKXH0buF+3OlbH3dWqcpt/gIUax19TFKEMx2HGNNBU+
snt0IlIzNIReQ1VReNuGvSntD0u91NXO4RM+LrD7+6/tYiBmALkKEkvE0VE2Ox3+zpdMX6qGE2hZ
6vtkwOWDKh0kng1dyj7Zgw4rAG7MmWq3OW9h3UFFokJNtl0QYZpEm19Ng/zagZSRu8ZD5CSaGmPB
IrOeA/MRosJYPUyoerUdGNMqK6K6yUZtk8CO9o8Q1K2nZXZsVOuFp24rpD4BaJaWNX3G20T218My
FePT4KrUDpdk1PorIFFeHWaGBN3R+U7ab0HxFuUeWaQ82yytgONB+3FcruKyX7InVetet+tprWYR
KlTjcprtaZx3ut93/ma2k0DdOlYbfPLsvO4OcWuY/aOkgulGZuvE3aHzVlPntomRcQHK6k8PmK7k
5a7Q/EW74TIRT6hBY0MfNEWGbyhFkp+UkfJ00/OyaWc7aCkeimQRza2Ze7X3lfSPEMEaPGveulOr
jScM78x6n/j40UVLj+/BVjpNWXAkWU1yAsVQ4SfB7vQO8CD1MmpkYps7FNkIBel2TMt2IVJZu8v0
tCK/ap007KVlL3u7NZPyzrQGlCunOpn6q6DvlHEdLKmHTVNtgDxXLH26CkoU/S7Vndrd6EbRTvty
WAhfRG4mn6XPsrhm9QOp01Mqa1vc1Ep1g6ve1O2kARU0HIsmLT7ElpWdhsoz2siNp5xjI7ZUiaOn
MTa8nFnE0KDXvhu3npVuzKqJeVrfq+/nDI3XXWYvZrW3DYKwXTIGzXjdCqLbbZmkQnvE18zyN3bf
p1oRIkYxEehhzRLESzSbaam+J0GfB1k4lBqeTNpUNCLKS4GOBhzwRuy0rqWl2vm4p0beIJJ5I41Y
0z7bS5z8SPLBNB+1VHRfjNhAy3+jO0r2BxfaBi7fadao62zOjKdOs8F9xSPVujDo3VjuCMJbdRdU
NgYxXV13HwazCYKrBPO7OiTA69st8Hy33iGOmqIcZzllwMXVjp8d6n7XRh67+RXU/AG+Hm+k2MuS
lY+A4NzNm7J2qp/GrNfORuaDtA/NuGifdAIwL2TpOnIzLoZfR9LNLe2kSb3KdpZohuvGyst4V+qa
pTCCSJ0arr1WDzi8dBwD5WJjs5Q4uqy2KcdxcI08SstpH1djfeWy7odwMTqJ5I1VVPeaqVyfAIzw
9zRbhrA2JdmeCt1iThz+20gXZOlAi0X1aeBdJ1Tq7VDTSvMRLwArP9htUXuhpjh9btpFuUFotyg0
sk0IhPfM1BhvKOtMxk1Txba6GZYeayjpW6hLxI6QrDNvyVgyaB9yEvVSVNeu6bXNFQHH0EQ51ss4
X8TD/FwspjfvjcVOk11MU30JXTm43a4QVWZtZ/R/0wf2Qj7txZjSACpwOPJJxqqlOdZGIst9tarY
hFhUojQVoUc6PViZUeQ/YpSmxo3Ra3kqo6oV4r5JCvFNpbmNRqCbxa3gILAG/6YBFpuEFFE1rH7J
JfN4B59uTQ6bftFT7nE1ZbeFHoy0n2d6o9fKJOnaUwsJ4ruAgMraBVIPkk1Rp0svQ6BjcXeSmdUQ
e4Ejybe6gnh9GBrcBEFxIEpobRwzW9LT1PRCbPJq8JbIzUFNRvxx1d+ulmnWnhAOAjAxo59dQzLA
jtU1Bzq3ubfYj3Yh5vrk5rOQWzMnRHmC7C5sRW9Ac4PnnE7acLKy1IEMPI9lBqBKrxI44OAsNdmF
ICjake5jFfR+iLDFVPwEGbiIh985+v/5Kf8zeW7u/5WM9//8L37/s2lVh5PVcPbbf56yn13TN7+G
/1q/7b//2stv+udd+1w/Dt3z83D63p7/zRffyM//9/ib78P3F7/Z1lyP6mF87tSH534sh9+D8EnX
v/n/+8X/eP79Uz6q9vkff/vZjPWw/rQka+q//ftLV3/8428Ui/5Urlh//r+/ePu94vtuVJcomuTf
X3/T8/d++MfffP3v3IHOqtVJZRR0MBWp+Xn9ihv8HcAunTow92RUvzWN66Yb0n/8zbb4EgBCUEHI
R/zrS30zrl+ygr/TVYIcC7GLAvIqtfb/Hv7FNP3PtP1HPVb3Dap2Pd9Noe1FceVfQpArqZXxVmn7
c+y/wqasbaFEHvquq2XoZcuyzeJS24PeNA8WhbkaUoqt3Up8pQ6F1c1Xnpc529UP6EANpb2Zu6n8
o2xN7Y4cLFudmR/d1Fg6YBqawMxHGFdDac5gSdxxOKHY2f3CfAVpwaIz4o1Tl/bzNJV9FToTfOlx
rOyPBeJ1bST7FOoVtJFuX0nrs/AVOsdNG2f3HrCGkt2cgZoK4tp+Suwg/mkgAnydoynUsj3YOfxA
Lb4jD6RM4zpLygGO/UuTHHSj93djWd56TarmsBkc80ub5fYzarHJvp/TeqdzFV6ZMpBXQgISjUB2
59ul99yHKgUfF2Tmwt3g9V9SoNdXDsT6J9+df01BS0KXTWV7oHVgD/iZJ8gyQ4JJPzpeXV7rjUXy
O8ziZ19V7qZb7Rktmd7hZOGRbCsz2yRLfbCH4UfWkY8lZbtsWIDInlvcwV5j0Yly893o5UfdUlzo
JS5GGTY2wG6/DNrPXlR3vi+1kGh6/KbhiLHJx8Ql3EXuYpyTb0AvndtsORn2Iekogw2DHonc+KDi
9lvr5U/tEHuRZlJecqueBN1cVnS3EZpATCPpu9ulFlzgjpTh4nU/yB9gQSOdA4iI8kRTfqUv6JH5
+NoeZhj1T6vbrsluAcGgc5vhkXBLfbYRhy4CZwuzK4SPdHAri7c4b21dHUoX7wE8EK5RhbGv6zr5
Y54xUCeSiIoxdqJKfDPyHO+mYt+XvnYU+YDZs5opKTVLHZX+M5VPbvXuYUSL44BFxPexDSJD2H7o
9gEZTQUC2oLhFY6VOhRz+gSy5HPquFkZCo1lSG3KP8S6tXVXJeQ8r+YrROnAWrO/xoOe9tp2dpUX
ys5bVFQsufmzRTgupcIXKIDGOkvgQRtcLaKbuc/NfrwKgozuIcmaPQ7Zpim7cVMpo9vmZsmCACGf
7hHb9T/2epltl8n0iJuLD4uZwo3pJ16YmPOfZaq7oTPjPaGLXLsJOnPcaU7sJWHcZdbN7IwfMtdC
PYwqz5bK7bTLYVmZYVGl05bq4Gnu7Ed3NtUTbrJyL2cJdKkOHdX0u9hxxZUTZ8Otj739/dJX8ecR
4MaXwfngpCree92QA9J1g8epRPkOtS2PYMTPuvuWr+DcNIsryy4swoxqZbdoU/dpcWWYT6Qwtl7X
kUHHGbeHdrzucsP45cVTcpXrcTTq3nhY2cV3eqrLTTOkbUSG1IPPLfIH6E/ttWk3S+TPgfVd8/Ia
rSDKrKYBDMqpD0VffZjhakbCC9RV3Av3FOhIkjhxeyjxNIg82Z2I4IMkzAf9U92NWphXov/uJHkI
/iMqC4ry9EE3pjVGyxjcdrqiRDd5By2ONyJIbgulJeySGnfKoqVNX97Bl/nVaylV20QsrH6H08Yf
wkSfP+VK6hGRB0eOuuKTytMcNF8y0ngafvldmYuvicXjVN10TaHx0Rh5kclkbvJ2ispaXqfKv6rH
eluWx8WLHwAM3ZZKXvdog1hJ+llhbBGKao5vlSEjKrffMvl/STqv3caRbQ0/EQHmcMskybJkW07d
viGm7e5iZjEWyac/n/YZYAODwZ5pWyKr1vojqDjFqh0CLvlRlEtsufXD5LZ/mZ+dMkQKXl2Cdd+P
9daz0nE4Bwy0faD/dmnbPFNqUt4scOdFGbzu3qRFxlDGE7borCmNxyVoTWz7rL7TffivukO2z1bc
3BPDeVt54puQwa65TLukcauIN9JLIgC25qDZRqz8yot1AudD02+PTe0gTdFlqO9rftT1N41i2KMx
6zunQfFgDTuFjSAJcP0zwPvQhuPm/NJRSrvgS5tXy5iVsuELqzn99DzW7Ko4ay0hfcB4v6t+/L1p
U4+U0Nzi2hHX0jdVaBE6ElkFGQpKiZvVbNtxtsnN3j2BrqFK8nxoI0H4zJssxs+mrOSj54Dp6b+0
7n4gZvNhnEBgqa54YNs9ZB1LoO9ftLKJrEHjmgncp3KRDuOryZbhoLnhD0nxi5RXdtzpoel5hYLq
y8T0wDvXJ4NctpjkzulrM5uacH3jH1uc9bVqBntd55zc3qkimJ1fgUF2UFk5X36TJ76WAZvMrf5L
ku9kj9rT6jYbD3AubyDFKmgf3OnfGKzjB28HB2HhbtfVI5p/KFV7qMrx5I2OODijOgidYg43769w
c8/7HaltZPbeBda7R9jbabyvMyZtBHG5WN5npqvzPlaM9YX4zJV2JhwmyWxSwZetX+Ksn5eHapYK
3AT4ZewK570ZVvsZG1jzvA/GwbdLJ8y0bEzsaUvxS1bRUE2/ej2rzJA7zz7kmXdCL5jkdj3dv7wL
fZhV1AVquw/Nyo7EPhRhV41HKBDjCIxPDe9ItwElOTF1XbQN65RGG6KpwrHzDr6Un3Vgqse2rG+W
Kspw2Kyza47TYdy6P5XsvyD+cUtt4r6vVygaqj3NxXBtKSeBVH/aSPeIRVVv6ZTlB3hJO+oc499U
+Sfrjkvl8h6u5S42f5Yfly7szJQ1RpxVxkvfd03UGsSX9GX/Lo3yaIgJwHfsvUsnPfOVAEYzBT8o
onyo57gbEIwZnLbsCUakra15EzodbplacStOUxmPmdse91WXH73Vw+bnc+LKLcT7NYVZ7h3NBmhn
N7dELnMQybFMKQJNROcXCcYlO4a7CZ4qQs+6RqWtDJYH124SeIMO4Xm1HzujOZgUoCW1clLczyH9
Gl1Y3ykctzdUWC32dhhFdliHNq1Ex0pY7WNsT/qndFitDLM/mJ0fVptlpKvLzWT68mrbxVs2g0ow
wl00kOCoE3MfIf7wQR01VvtuksniQu1xVtPNm03Hll6JCat+5OrTS5HXRohfuOMWr2O7GiiYaOs0
t7M66YynjDDxZC6ZH7wgO5EOm0XWyGlck8u9ZXsV2aP+OmjrI84kll7DuJqiAzlu++BRiowxq9I/
aSOGNVipARwMvT4q615xzjxyES5T0+xdC3oHUSUfCTIRJ08xLKh5u4d7LG9Zy5XVqOZrYdo/YeQE
kF7yW52bibfP9lk4Rd6Hmjc1aNuFfpJ4Zshr8gPCs0bjU4CoU740fPDOHCGw46WpzdgYVPm31J0p
LfLCOzoAd7G7zTxyhfln9rrutuf9y4g/P7Ir5SUjExbWh5L7l8PXQ1mFODiQKiLwfQx3DK+gG4dW
5P86PAYvWgOovi7tZar7E4m+obKRpGZy/N/YU0f6pG2p3hA0aqz+kqp2PWl589fdZyzceXA09/mr
mUz/nAHMJSv7Qkr6Zf6fItYxnRfXSNsa5A4W1V2O5DQD1Ut9/xrNwsYWt2aHQljTuWC1RkPLwDYp
Hqvdb433oHe/rcwcDz09gqAehccE2RZRif6ZR0QT06s+ZNSFwjhsT/0y/Hb6ZlWxrGrjCxkNQExB
26tvV/K5MPz1WLrknwbFaTL6V8/bHguyuRN6vPvXprCX5G6N+ZnLvIsG1utHrQr2aBFGCfIsumSU
CJ164MujQxhiG069+XcqG/Iat2AYHxy3e9gW4x8K/m/cDPRvSnEeCY7Isv7LKbrsuZO1TMCNvQOJ
Bd2xdv5Zilsjt61n398+J6H70U4H0NHpuo/mvpu4LdxUhfwv5MNe0to2/+RjcwzEul8YEg/YmRMP
oiwSWzGHWeWeW003EiRqTdLXfRkC6C4RgIZLwB9MmPWXEGWG9mk8rjbVBbqv2c/a7GD7eV4CK79o
spHJ5NXlS1lNdgR4d1TOdvML623m476QMML/5Jev/4e5MSQd7AeFqfFMZlAX9tX2sZfjn8Evb6Ow
rkYvQMQ9Y33OvL4NEdxzecmhiF3aesPeVm2UbaIV8EPmet4MRz1YTDHPOzjxkyDWNzGoDDw7IrCO
pcdsLz1yewa/0a+zMtJe9f+ygGhVo700ewFin8vkbimKe+5zMe8qtod8vv8ZViLqvLuoOVO/LFhT
Yku15Y290eZ+LYKIRXb+R7Nk9pZ1wrg5S6t+rAL3HEZ5dTVhkWYOA7f+I4bMfMwza5ZJ685ZgoRz
ZvJaJBkNc3+4y66/C2cZzrVFu2teMr4AJb/IejJPe1Gl3VAHAKhlOFvyn0u2M1G9Y1g5fAWVWX/k
ulYcqgWotFnkbzjwaNayPaZxg7tugNdAFJPFSzA7Wkgk8slCkIeDfQ/pSFVILrciwn6aTltVH/3Z
XB6rUp7mpSwj3rr5uuhCprZyZSzIJUdVCLqWzcbRK8bvyQY2pSw2xlaMY5eqGa0v33dKB6IJVS6u
hlHpl30xrjAUJ4i+8SC1xn0gUQEKJBORGYyMJsGSYIGYYvhRaJYAEL3eU1+ZERkdW9KL/Xe70zod
OprbP5GCHzzYrkokLotPX5WvKJGakz1XMLu+Mk6q2f40gMpBiMX4p8qGVxDH1OstLuvSCwX/aiAo
GdO0yr4W5QuLwamcj4CiUVedXK2+FK08bbjk/oP4cBInNz7zwT8SbXdlRd0jItT/Dk2QriMn5WTe
F0uAgHY3whX1mgiMLVGGJx4rL3PPXSdMqPqpj+d2sKK2GpO8g1lCHuCc7QbokQrClS5y3U+duYnq
TT51U5vWfJqv0gVAaUz3OPt2G3U7/KPbnHXKrKhpwluW5ZoTDZqefdJ3pEFvr90YeX1jJJ3lgDlP
k/W8br4VGYsgkWEiVY/BObiUM5tm1Vk9Ia7bywh78TO2pRv3HvLyVQbGa9DiOZ/UfUdwxbwVqTK7
IaGqaQ0N1WSvQSBbPcpqDE6gV8vj2pvyrZnm6VFHED5ElkAEUTVefjOz3k3Q/qqUbbI7KEJMT35t
q2PV7Vk8L4ZPw3ep5u8x3xNaUsyDLqv/aq13shhfBu8udMkSZtPyKofdPwvDHU6OPjGkWHVq5nmX
CEIazttWfVrO8jxJAgvreTMujbEMr70nH++i3HDiHQ6RT7BwrHpF84ynYAKoLllmoQgGcvYTXKE8
aFu3ROBpZaqvGLEF5rGPbGPjNrtOO8yuvvzYJTNNIms/9FbrS1jcqn3N580QwOZq5OanCwlrRxBY
MsYNh4ajaL9gVQ9BZoetLxGzwMF4Lq1MDiwEK/tMM+iodSn2vSzqydx+aNY1iAUU7UHbG/9j67fP
fGVQo+SzOyomsdixeLmDWSOJhZumkeZbt03nyazawzwAzGwDHPWWdRdz580kauEBebsWt2tZsvJr
vE8kQKcbgd/vI4carmOTa7WtL7P4WVyLy0ig8KCZqD3pJV3J0gMlMSrzXZ+lHfNc16HwnTUEwtxO
uhFcFDXxSW6tZkSwdM3/l6wFzIjBwcgIpvE3m6Zao/s15mJJgdlRGeQzpnsIiMO+UVjJdWOWwRK2
dmNymgTXztWbaCyaP2utN2kLmJvo4l7g7FUP2giqX8xzS8tIcZFK+xZZ+5Jp49+5vrvAxJsny/xj
CJwqNmhhjRy3QSGzF+aLvornmvLjD39xue4pur+jYFgZNNOJuzXXfjpDKw9kmb5T7GyEXeNZSad7
qUCqZRFIu29GEDPRb/FmV+emvveNFCWzDkkxxmI+Nd16QXydJ/No3JhT81Aajk48u//RY6dJ14K1
2BKPGTxnI2xyRKT/7Hnur35cbwQknLj5r/M0Juvopk7fxdK0jyOWosjcCKX1oaf36ui56i2rhxIl
irv2qWHqN6+HqHAUCJjblmO4cFHwiufssxYjmlgF9mWR/5dh98oYidcyLepC/Bb5vMVqzDEuogdL
R2tkJpsaJguakvFM3oxRaP9ldZlfkGzEOX/z0Cvdi/NM+zDAR/8idtuxjDQPzsS/MSC6QWhn5WlW
/VAdfGINNGIxbmxgSwojgZl4rhEKLEcAmfavnWOxV5noo06rRVq3dtpOWvtWDGKJ1tL37sNnkRTB
zC0CA3pd0QkTikwiRuOtb7IBo2zHYfnkV+xOnWX/AuPlp2spDyc1t46wKraHjGbo1Bz8nJxTdWsB
IaLqzvt5i5beP5G4BzCAdQdQgKx+UxKgSh9YB6rZW+JuXok6XYA2ZcFnRNLMk8X3DUK13UzLBRjM
x+VgGQFm1OEHJCZPjHrzEBhOS4KFs48cBBTJrqrlq+c4DDlt3pzBPrljeys9+VIvmzzum9e/mNS/
h8FmfzbbigserGa5M+25srLDsOoqninCvM1NYd4KdT8+2+Jgq+x3J8Vl5vlFP6Td5iw3z9645y/e
jkrJcwKEBttJ7e1CdowWBcS8RSW6um0sNDCvpk1yY3kYlilxeK3fNZF7f6RyRkCqGpzPAmy15+DR
hch8Ui1TO+K7o9Tkn3nP0ALMB7oHyIfOuD/N4EHV+x7KpvgCP35vrfUfRzyRjUHWX7t2iX2PCgFp
U47luR7WSLm+tGYdhIXI+ihXFGaHzEB9VICjwEcF6/EugThqYMFFQAxUrTb13DfdGepvilehGjYJ
NZ0CpEAnpR6aqnhwcmcJbaT6SKEQABrezlTEYR+KDLCpyh5z36pizykjRxv3eKHwXuvbPmmc9cRI
q0WIM+wHfsPlmrE9OyNo9UCEMauQ8ilA2AWbSneDW5/CVbUaE3qv3kktmM9EOD6IJavOnd+IK4Pi
CLxcvecKGDF3zCUOEGW/jYgtSNLVHivKLlKSnY/FEnztqhbPpuUcst659oG9RBifz1tl/pd70zMh
BP8Cpty12IOkbagxQzSBvxwYwwV+/tdmxss4GOcJSDPQZR45U5b2jbBCa/xnz14QQ5L3Efv6GFuj
fpts86nblZ5uAQG35JnVCakfIObo3/RxyM623tdPnqPV8dhb7U/jw2KY220SIiIvZ4uD0mBi3yY5
hmgVqrjQ7YurUJBuwuwRM3A82VXrJ11Pb5In7YNTTRxwSuOEGDvSPTLzKIQeeVm3P1UtHzuXapF2
SkdX8HvyOvnY9iqLyk5hQVvTmowBZE/l8OoiF3oWFKAnfcYC0+CqfcJZdNYJ7wXoYpMp2zvqZWah
aObX2vSuGaPm2gGSM0fNcDA1JUcdeptsfGixCHOfg9xVnEz4uzz3KTdckRijLtLW6/sw6EqClIX1
rPVDc8ZqtqduAQLSt+QuMxebGpkHpjL3BxulTgSr4aYa//14InnWtubLGGgndtS7gGb721rlX4vS
9rA2qxfuy5puJ3GQHaVHtdcf6TiOlPXh56b+D1ytYm3wq4Tlr/jrI+zNGIPCoTfs05C7ejRmRKSP
CxNDVRxIMXrRUI4drLI/TZWxhXJf6sMivdNKwpDnHa25e/Td0Y0R+4TTpBs043ksEEbRHmReingy
isuw1+0Tp7iAbYOcNp0le3QA/45EkxY6nSDDCOj0q0VV8jAD4vAYrtY70kibMIbyTLbvHtX9npZ+
Dw8xTYhDZ/Pbra1XAbMd8rG+Lq5P8u6r0eZxJUoZQh1PN2xBCyJKgYBikxjOhyHKqdGMFYNN3ilG
qrnM/mtomk42uaxJH/CgmQg2j0ZQcMqpFQ3aWtfgYsruX/Vtnt/gSR9lieZwKry/rJe3vtmNyzyp
ork6/QTB7Tl5+V9hOqeO0Wm9s5lbJx5b4Wa3TXYuoeSIsLfM2Tmk1hZ5XrENh+xOFaDv1m6LICJq
1L/tmmzjtWwawP7lCFOAl7a3X2U2nIEnd47P+eAEEwcqGqv/NFu/epkZ6caj3+qxjePmtPY128nQ
QgAhXA7Yk9Y/lLnuSbbuv8y93Q7T0NwAZzkLZjDcYgELy/sbdacos5vmOai7IyXmYaYsL/InX08q
aR2D6p1s8Bhk7MaZqEVjvy3RKMRba/LurOVaR5WxLInpTz+Fn03selb14bg2C+tSpkSOxPpEzN9o
Ni+sfaQxGSsUL4KRXiufq9KZY6ktr0tlI7edRSKzJl1pOyWMOYj0YHna2IFYfc0IOZSKcBvDeoj9
22dso0nw25gGkXIOOjLC5Qx5osvrNlbaQdMa7bpNTrrsxYUu3+BoEzxA/k8nuhCwbA7LefFP1aBZ
ND3v1wI57aFbbf45tuCwyAL69RiiQhKe0sbpr5k/fuq0W4fG5jiRNvpvcwf/uJGtFnplsb0gB68O
FHAi6A0G5yHf1wiXe/ChW71Ici60qLIWNHLPch4els58mWB8SQguzGQE3gtRzfkRWcgG+39zoQ/j
Kn3zCem+GeVLGWMgYHkRsT0ik0GRTCGlvh8NZU0xxpw2pIZgjHYTiGqnV5csd0sLoU6s10w33Xid
ggcyj3jZPSQ/tl7ElW3gHXDCIevco8sOw3kzz3Qkbsaj1Vr/mhFzvo7MVa9bOBE3SLO5w7AZ+Ht+
IhwYPb4392O6qDk/dAyJdlggL00Hv7KPwbAadCQz6EA/IcrZGOpxETZ19TyVUot9RGXvELBnUZnI
HI1o9Mpnrszj6Hs+D0lDV/gstgq4xOvwHgQjrz9ilwO7CL+u3SZNq8vfpjObr45ofi1yV88ImXBw
N7Y/JlWHGiWahOEcCixpYb/QC5H4eJTDkiT1F60snnKTWqPWNqe4XG3zOVNy+xowtP03ykw/+1rz
AWIrY0ZULco1rzgjesnhnjCzLXt+q+y1jFc3+8/U7KvBcKLaX3yzNJ0zozhtnpRqafgRYGiL+b3k
alMmih1vA5FpnCOT5uPe3ymB+UFzHXggdJjZ2IKPEhAjs/q2ISm79bMOoNGwLk0ren1AiNpBcIBy
VC9/u9xL5Ew/k/r0FGxVhVBpWnvkfOJ7tv7DhQ+tXFREilhBCbv57dhYUhiRHC+l2uDFx6/dlaX1
0AzBfgyMsQjzfrn4iEhl8VBUXppb48Up5Xmdm6TZvCkuQLhuRWf+IEJXKM3KKv7fj1xtP8Fex4s9
xjWBOiEN0pxIs3rOsjrnKKe5eJfhouXfUnWfwj2223IwRMbtz+aKbP53FtCGKAN12hHpMvIZKkhr
Pgboh5Y9D7GxHSwQFLo2RZWtnQL0YofW4hgTNO3FqA7I91a3oZeJRv5Zva5fjW2DY6OkIfr2oZja
RO3drVSZ/2BnM+Kz3bpHhfFtbRRMEFJw3Lv+Se5Qjf+DWhvpg1YGzrPdO9BNROklre5osUf0Yxzo
GDWyoLDCpvDnD1JTg9hV+M3CJms/CImfoszR8gi/7blwpss6t0ffrb+VY73IqdwjEvu0c+v4cFOV
z2Y/DvxhmKAj5RaoXgETvX5ATZW3DJweyytGgEgrxRGCYUr8oWPh7jsPFVljJro++kbotQVgnVbv
P22VI+kexJBaiBTedpU3SGqGLjiNPZpAjCLKPxVDb33a5oqSYnMXcRCGqV2W/7ERtVO7ZTR4G1/a
TIjz75I6o8913umDzjv3OtiIPA6F0fMgNYgn68J72TKvvZQjkGJauqzWq2Xx1BL/cqVJL38Us6s9
B4s5/q5Lz3kaujX4QR4q/XBfVfUI2KCn2e5DWWz9THWirDp+rj5vTpCPWeJ4uXUeiwyFO73s9tu4
ON3BWFYP7pdOe2+TyHaceock2dzDpjvVj+3uKrLuATthb47tocOwxFoa5OpAi5W6zla9HnQeu5RM
Tveplq2FkPfO2+pKXj3HZrLxBud7XYvH1TKWb0DbKtqyHEHl9NLo8tivxtXp+vKRT0s+Tm1nfenG
pj/vy0Q5oGF1CSmJjDV4AtDGNVG2mLgDqgqTwTZNodNvzs3yZ+OnwReaGG1XhojPN4a98eC7d201
yy0R1O5n4EwfKAZMaNQspd65T3t7sf9Iuzt5+kUP1stm45GZPKP8Kp2NKcJ7dtbmtdXWz6UxzXB1
cu+wSob+wJZ3gtW9ZTWQY8lfFXXstf6vJdb9qS2xS0XLmj0Gw1JdN52YjDq4219W1DYpcdgM1vr7
KH2ks+OqFUXYF2WEaGuMlEYPzlb2CywJFTnH3ihRmbhsIji5z/gTz7rpC0TYY4BoEvdNx9VlaXlS
dOr+Wo1wvmi3fmyzryN2f/QxJkIDLoK4hKv8KrCmxcu6KPa4cUrMqrRe/A28oRj2Jiqm8jgXYgGd
I1wM0tA9Adf7CVIHgrtdEvPfcmSPJE9IfmjOY9gAsxhL2Di/+Jv34/S0jQY+KSU7UO52KAFu/n+s
duKxzu3fi7MuqEIk3IFjfy+NF3mN0xz9O9SS74t4cD2tjSHX2Id1v35QE0QYKQbisZlyRSVer52W
avM/+2GZk9bpoam9TXuoKq95wZq+4w5ttO06rLzhsAHtHTMmxnJkYha7u0XFxo4TztPQorqdzfZb
VLJJqLVbzp4a91SaRY1ty7LPhlyKxB83/XPfnR+upS/PCk59oZxH0Aeu+d7S3P+2QvjnoW5bLrSt
vQDuufCbdfGorYIemKVfXzvgaL7eQANpsI13TRGjGAPO4i+cZfdTEm53xNfVWOwDLu2y7XAW+8xp
02oldnPLa8Ily+afcsqrV8ed518EHzjkMMp52yPATfB6U+3ZEgtJccxquupYzENxBK4qY09Mt7bG
JE8GjXGm8Nw+rcbWnSaO5XPrqXujtI3YyHHw+OG4Wi8V6VY/+YhWa6hm8UdHIn4sTIlae9dXi+uX
OpFwU9l6o6Wwj1W5o6yvxzV7IobfTButgpqo/DrUp5FrDLkIi1b9ZBCyY07yYjI8JyzXHr2F4j4F
esVJ0U+SNG4mXwbZo2Bx0bvYXm+8bkaTn5ypmaCo2G9COh3lEznUxXHGuIYuDGNZaFriP6KOwSyM
FrVcpeTJKe36E/1dH9nkJvEzU7NIf1rkyF5eSE8YzoZm5e824YVeTJRewSCWPyHM0u+z39bBdXpi
ObViUn+8uZVvBjLLS9dtKhL48pXk+zZ0ollwej3vQbH8Ft3Q/dPxkCG3c+rmaPXmfLEQ7wA06Pny
qxj9FiGxFmDyM3Ig5Xb+lzvbfM3qXU8AcdekHBDMOY1b3gjqXEIi5BCJrEv5stREWKGqamiSnA32
fWo2sxdTcRSNhMViYGzJR6nZ1HYfSwfKbSYYIgxO1jxZMipEzTc2rj6/QSB+a5O3XdrAQxYGRhIO
7lCc6J3a02IizZ7G6DklImc++2rQGAipaMmXjN+7HtFga976Iots+dD6onnhv1Sd2ezcP46rBhK0
tMIuw3pojHdUAiWoY2M7T7nvPufe+ElaHt0rqG3j2s0LBhw/OOaz4d900LLhQJRV9ZTvwXJpym3/
mpoZyrfam9/BUlZQhVZwdSt0FJ6xT/E4IvMZ3FJPrWporrSwu0Bhg4gW3QX/8ybCmtgrws5qBNVM
XYZSrsqf791uSJAkAb8ZoSFugbUmy7T1oERTpqXRwiDsnXelXqk442sKEswWU1KOVrRyPUQzSS+P
o+HzXK0EpJarXz0YNRxbGFS2eOoLqb6Es4IKbn2/hMM4BX+WbM1eG2EO70osddz1ffAtCsf5V9X1
crcfZsSErBS+wXzVRxgFXLY87cER7P8+DPl+/YJFJi9oNpT1T7MvxYcGQZegukdNGAzVlfDpj5JU
10irau+/EsdsdF9okmzofRFnRrc+WkbfAHnvIKROLZ9w91XR2Az8M8JxU4WD9hQYmvm2Owv+LiJM
7CGcV9cwUeGitGKnlf6l2DucEyYB/sJapn+tbdjppnecJh0YHUcgP4KXC3ls2qJ4mpfVjduiGePM
rAFIDYR7NaLbJ5bXvDhqoFBDiDTTuwmD02tszCktJ2K5k3ZjlCs6EMUl71r5sBDIAwg6Wgbrfzf9
TGTT4P0zOdEkNpdoAQU/7ZqL/1ogz1uFNkQwCXtotY7z4NZySqd1EKct2O912lmJ8nV2Fsi6yU40
JfVfmQy2BNYM6m18sQYBkM8Kq/H0xKJYX3r/1dgs8eTQpfm2uc74OOaqxhjo2HcdXtu8bLWNbnNp
jXMJ05DgDADG1MDmC6OmT0qo8WwsKn9uC8uKg4zBbqGGDjyt7Y9VjaUG958jzo0DNA+djE8Ka03c
zp36LMzVxfsbkEggFIqnQm9/iODzX7bNa75XiRI88ur7UWsDpIyN/lM6eJzTuvG3A2PukGpt+29T
M37csSROk3Eq6L7NxdViB3o2tl0LjYqz1L/Gom+fN2fu/7D8o5RBTiikedKL7065UWehicJ9X/4z
MEzEnbZgjO/dfgw7N+hfPKSB92dKVaGBb/B6bzwrhAKPteRrIDIkh7DD+nsJqcxXM2nBG6we2lqp
N8mmENG4buboIfdl8bexzJHZ3XD2V1wTeVRtzfpDQjJ6VK/U/4D95jeoH4DhvWtRWXXaZ0G+QVhn
W464BHPGao7MmgSfXKtGQAfQRvFXV6b5Lho1p6Kv/cetmRkq3G4/O6gLMDGOMGjdgJJHh9TB2sUR
Ag1eAKiUXfWi8Rs+oMswQ6vSpmcD9xpBIr6bEkRGCiYOF86BoZGxqZGXLXxrTupNMQk12ZooFGsu
xNvEg7usNteKNrADlS/rasWapfe3rWAIRiZU8isjrYt3XMjRYKMVPysx5ADfnnzOWH/DYaqNMW4t
nIw2T0geAgXOr2YBJhp2anRefA3iDJMaDmhzct/tYqoOyy7hZ518AktYZb2H9DsfUbKPD3iI2u+Z
mnmym6aGnXGcD625V1wLffA+NLP7o2VMwYRRHrQuNxIqY6aYoNrxzHyHvF8b6bx2NWAhtoT8pleO
logGQCb3Cj6sYONJpkfnF9ol8cgy0t2MesePLsr7wLlicycZJngRfqW9dERUJcpDnifII7jpU//l
j0htiZ69MghqdcLLH0Rd1q1QKVPxWO6G99rZd2pz0O9EPrVKyLTQwLNLlU5q1ar8JUYcYqobsN24
5aMjNff3ImUZL9VU/EXgtRJlyah02lZvey0HQ0NJPBkmzDsI6HPZonlCKKA91nVWA5RbY3ksiqm7
dgtiltAJ9gaxgUuQYDgChzExj+Zve3Lz7zwr+QQIwPhzz258ribWKGJ7s9T3ERnZvGrDg20CaQL1
KvHL6lFEOa3fXPzOH05F1uu8cp6VH51aWOMx0EDj/4+889iS29qy7a+8DxDqwZsuwkc6pM9kByNJ
JuE9DtzX14RUJZG4jMyh6FZHGpfURSAQOG7vteYaOO65fZZxQjJD86YqFBA3fpog1RplfTWFtoyk
DZB0QYrDYz8N5RdYCMYd1Kn6wpydgFlijKhZVcUGj8G2i5Qr+0EpKTNJxLhd1vwtRgHHSW9iLKC0
zgHlP9oUrh+gEfQDDRrF6o6C3HeV+lmrrZseB1w86gj2qgADqha11DURLNBkiXGqP4ogeMV6Vlfb
yTGGV2SxlHWKmOP3RFQWizcpD+ukGJV9ZiU1Bi8zNC552Z0noxmEN2SlwpfnrOlKRcY5xG4BpgRm
bKNI9oW9adVaP3ad2Tz6fPULDDHCBXvVvlBMTlB3CYTGGhrNdV4NlF/xq9xrxJi4to1IF8AeHN3K
inZVn93banujGpJ/IXqcboPtTxeWJWfP5WT4pAAW/MOiUEj+mLXGtyejImiBb9BCeRNxJYpVO9pz
D1+N97VsNBtliOItWOl0n1D3eUhxU6+EYUxr3wzL9SD5xo3SSti8EQ1fjBGXHsNR3WJQxKTRWKDm
rJCz4YSINaOsJA1goNvyolRwrmaNpj7qTqljoJAyL7Ar/1KUTnE/Vkb2vehwI7mZ3EVXuqHQ6m1Q
EG10G3sqLSic/eEUyF80JEo3AJJGJB6sGESIGrexoosVlXz5S9z03aWuZyyCo5Bv7MAIVrzj2Y3m
tLlX1UP8rMVBu20Q1xBFkkU3PXuLI+17qs4qqZyuxomNtYOuemDL0YYCgb3JE8O6caDDruNRDR4q
NlbPZUkFe9RM/7ILynEbAz/9nkZG/KqjOX7vc7tzAxQ4K3OCNaf6erZ1UjxHbhpk5jX0D+uLWaej
O+jg7VbVGDkx+pYi3NuxFT5GQTZJVGqpC0s9Ct3RaPIVXQftQEXYf5WdOL0NNHvYlXUcvZBUlK3z
wpq+BpWGzzvR24tY6q19k89iK30KRkrLnewKiUKiHHHjkiHF3zLkqg+GnQrYMUqNWV4rj1E+sQvQ
WA0lSN3YbxR9jY9jQCqflyuOf+17Hw7xRQ8W51vfpcFmSGpEQLphwDGYRMSc3jgg/CYNBKMr0OR9
zTCu8l+oCr4Ah4phyZr2pqRO9L2Okjs2gMO+6UH2ZbQkviFKby7gcyQHOH5mg7SPccoqa8uV2zpd
+GZXRbcLHSYyDIfFlhJde7QpJ62YTulQ+xgKQHEoq7xF1piYg3bocal8YSsfvjuoGh/n5IVwJ2WO
cZTtgAXKqeg0zJ4kwiPGLHgI4p7+fatIzh40C4Afi0/ULN2mMdjDO0/r4mpQMdsMNXiTtSVMjDWm
VXAcMg7SmNQqq9XUbjiIWPdKFdPDw2oWaL3y1qiO/lQqZrsfhKKtAjMKHxRM4Buk9AZlyoTiTFWE
KM7KgJAJR+iDN0u9GfDdmCB36AZXRMZUuTlv7w7GU8/5wT8y0av00VX/JkL8+EOyK6okYANTuo09
RiMYKbzbyjC14yqzu/B7ZOT6Xis6e6sihaYf4+R7JQ6AljOE2Gw75nDEIkuDPRRZcqjnMxaFlfFo
1FX3zXdU/zHAXwxR06FjN1h29b3WJ2trEASxVYeahyGPyt2UDtRK1LkeXA/1zR9FR391rCZn12rE
mPRWp/UgkuQJTmXvPFgCXERI6XtP7fy7GipatrKYyKivgEfTfD/MXV8m8mQzSV22V/HD8w2RpaD/
q/zqyAKk3mp2yN8ZSqQ/mpVIX9i/EA0g2/X6D3rWTl3IYUDen1Pvs1Jrf8QT6ht0zUyUWTFHOOKY
fmefLjbgmxFqCX/aiGrIV1RVpF0eBs2hQaa9Lhu1oLY1vde0969NJ0eu2Wc97RyRm+wGbUWjrapn
6YOgD5puEroRuARzOsRZq5c0fmn7qC4kYfVSNkS6HxNJv6z7+RydJP0xDcZ8H7daxFE7oPliW0P0
PFklvUveQjpWbItu2UlcETkrvkKyHuCdRjWJqVL4ELWIkjelRacdJ7blxlolLjPI266NiGzd5QyQ
pg2i+2yQXggEU1dtnapHuKbhsYjq5nGYwgHHRqYDPxjtY17rxdqS2wEGwRje/qG1HWdy3Yr2zaQk
K62SnG0JWm4LTzpyIzJLklh5ZH2iG9/ONgeSfhFx1cbEaUOq2m9B4EfrVElwS2jl7CoPct4wy1Lr
L8wO+Yajy7TFJ6ytxUikhfuHbkQ2RkXNwRYjyi1rl3Kr0bG8VI3Qvgolv3tG9V8+Bghl1n9EiG+G
Qu7NHSCVeBeHIWKQhoPxH20TmjYYlnA/IMnzYh/9sWSOyUbR434XcZDZCZxFf6HT/sc9/Ist9m9b
8v8V9zL4vv//vwbh/3AvX8924/93UdTvUJ7/skP/5Xnm//WXfRn783+RbDRnJxDlTrwHbLa/7MuK
qs9OZFDxFrhh2iz8zT/2ZRkWN/5ClekafiKXY83+075s/ZeJF5psFLh4ssU//419+Vean6QqOvP6
HCTxK+uu7yKqIzQ57xyLQha7RGUX2pP8Ccn31NWXeDvTp4PjV9JtHhuvGa+kO6Jl/uk5/88b97Px
+tS1Z9TdT+zPRhE4sCkF3DGzAKjAMNQQTXrmxRcIQI1KQZWpnX+bp/GXEsoqVUdcaufd+fyNfrpz
rWsouMBSumt6NoIUhC9wqWn/CmL4zw+6QL46xqRT5UiDO+oc/kb0UvGW5jJKGNol/wqJ+s9HzD74
n+6/5xOkaeIjlFEMF0WfbK1U9v9V7Oo/F+eF//nidskEj7DUv51SrFW+rj8NrcyY+3to/uaV+ZW6
+M+1F/RDaOXxNEaRcwsogr1WzY6U5ROoYSh/8t78yv39+xOUBaq8LYZhyk0a8YFVTldpX5b72mgU
qs9Ry3I3650V8VWSrWT38Vc6MQqWZNUU6DFQq8y+BUJ2PSFNpNYC0+K8iy+GLyivPM8J1b6VAxP/
ewefpzaeP772n4/kHyTlP49qMX4T2ALCakR321TKBgTZ3MWGqXNQ2yd7eixqnMBsxJObpIo3OFLR
Xe5T8c33D1a75Z+F8w250SdfVJ0/9Hc3sxjvHNYbfaJxcSvAWfXYLqfgQsIKHV+ZHFQN7Ss1ZXeg
dtmph85+sTjq5wzZtGIvJl9mDhalv/5Vdcb832S0CMPOou8ybqTix+yP/+SxnbrTxeTB9s7PhrDr
bmkwHjTt60jZ2+SJaMMFNkKlxzOPX1MCATVBBRLlCnSCa6XDCvYYHblq9fF9sMr8/okt5hlE3rFU
qyMNPhLp2t5BsAwILGt3iskTwvSlch6hgnuLJIxSN9vZy2JcWcDNYhRsvu67Q4tEzTwkyRbLj8uu
6eM7s06M8j8xHT9NT+g5EvTBZXRbZR32rdo69FiP7UpHp4Sork3lVV8XKm7T8h7or3DTpkMqb8RP
8C6I8Kl+RKVzGZXZi6NFd+ooXQknegEb9ig1cFRw4OMDOfbsJetwvADRd2URpYLbtTm0vvZIz+Vr
ksnrnkIChtXhC2qVTZhCzwnDCyHR7fT9fW3HCKmma7Md7tkXHBFg7YSwLqQwQJMjH+cnFoH0oOZw
3XRiN+nKbSw1XyLInqR5yeiPq72DsiskLDAyHRqfEo6ZFLt4CsJR6rdEcW5qI6YaTlNdTYejEZVH
nMu7pqsuqF5ea0p+l6blNugS6K3C9yganzkLLuZwpc8C7IZJ5akdC1w4wLeYzZY7AZvwSm5ynY6S
1sCZij/5zU/NgsuJfaBcZYwc5mmCb+EKUqb4LO3zxKXlxYwe93gsHXbmnt7zQkytiQmzfP34VT11
7cXmSy8AD5qlVnkVfiE3NP1rwMN3H1/7xChYZkZ0UoPRzTIqDzAO9IcRoQQBi/UcqWl+moRw6gss
5nDkdKOlB2Pjjb1zK/T0GMuJ9/H9n7r0Yka26kZx8HZXqIsl4U5pcSdQuK0/vviphzN/6E9TBNRK
m/CBoMGxafcryUioGQC12yVIFzcff8Sp+1/Mj4NhO2VlKrWH9dcjGxbNkJnX573vS9KQIKUTGMdU
exQWDNcxgnrfQxw7b08hL4YvLem4sfW08dIhncvDrmkG7+c9lcVAzZxwjORQ1J6Cap8q1OQRblV+
sib9/pGD6//1V7VsaQ7FZdpJfUVfOdz5Ks+ss8bqfwR/AaDLi7kG5CWD821KqU6A3PxkL3Tqxhf7
rFStx1gvotbLGnuX12i6GxrDn0zGpy7+H2N0bKrE5uKqA2m3UQEK+s24Puf31J3FKPWNocZpajPL
VHW4xyZnrGMfxtPHV59/uP/clQH4+vUHzTo6Ij1CR4/6oHAhH5Fjl9xXSXxBp+pHr0fHvEUmalCB
/SRc79TDWozaxgRwKSfzwyqTH7xPZGei5fz425y6tvrrt3EKK0h6lC+eWpfM9g5UgULX9x9f/MR+
jETAX6+O8dYOyIkuva618rc8M6TXyZqI+Ot8ezNVg7xNeM1g4lTqtW05wAQqzJCrxFDu2DJUN8QM
k4Vg0ZwcJlO7TmWEl3kJbEYyFcNF2NNf0rn8ntCpolWqmGe+QIsJAfkMUHBJbr3Stt+DAeuF6NpP
rv37w5i+TM32RebXDjIlT7USaZ8ZtYVn3HqSwRQQbV1fCiwyG/ipzeHj3+DED7xMxZzaPnNyin4e
/kxXqWU67i2wj/MuvpgjLBX7VQ0n1htH019JtdW6jc3c/PHVf78gEmL569ujaJiqcAm3Hu7MCFEe
ZGO9b7N1IxTlrAWdRNVfP0LEBj1OM6m9UCo4MQymDuoF9dXHX+DUs5///KcV3a+0so0Gu/GsdiQk
zWi+m7C1P7n4Iojrf8+qFMp+vToMuDGLaJN6czj9QW4LHGV99M0iIsvVqnLaEHCJl8kOk6uR1gdd
SI1Yp5BGy3nfbjF1FFbKLGvWtQfr8q4o6wuROz/Ou/Ri3iikWK/rrG29wtK/lbL+nX7n948vbc63
95v5214MbtSImvBnqllcDOKgVKNJgT53OK9KeHoC7Kxrkr71dRJbz2YYgqqulMpNmKyOEohEaEpY
NJwJtxfudHFvZbl0hSwd3iimAk43owRMyodhnLUsx35S7ybVTDd5KTu7NDQeqs7P1srUV2swauqm
k+gnhXZooECCttApbTYHCTRrZOPa1oblBUemqtDeGuUB5i7VfEA/15JDt4QGaLPO1Ml+Sej2c/JD
Lq3hQrwvgIq/EBwwHpXKKNd0AsbNaMvfxNjEK7m34vWYNEQz9ETk2ZaJW8J0XqwuQ3uCtwi4Xwdi
cei+DhE+RCiuZ6421mJANL2UjuNQVB4yimQNDgA5R5t9MtOdWJitxXigQ27rXdKVHrilbEVT15r1
T++YV6k5QBPCB1z6IUgNTh5TEQafbExPzFLWfDs/DfKuDvUmkM3SYyonbsPPcTw5WXUY1O6TTzgx
jViLExlhmmlCvhmKntq/lDKUGIVa/7tAm79nEWsxhSdqX/gddkyPUrxAc1mjkXMsQNehNB6Ijks+
+XVOfYnFZD5MSVYSY9V4TVndiNr/AkT94eMhfeoXWEziQ5QgX6v6ysN5ob3atUZSijwB9jGTz1IP
T939Yq4bpwqaMmB2D4DhJd6l73FiP59394u5ri5HNe6J6PaISVEvWoHCekTsdmVwOD5vIbUWU57Q
1MSCeGh6aiQDxAJfRW+9LlfliND3429x4gEt4zAJorTGelRNz6TBjrBifIyd/pP03lPXXrz/k2VW
UVdybSkFviri+qpszqvs6+by9UfrGJh0v7w4XdXGDlr4ec9j8bpbiS2NM2zcS7v2kDn9W6A55+1Z
zMXrrg6DWdWNbHoWuc94soPEjXvgHefd+Pwj/DSd1RDH/dHGiFWFCs4rTJqrUQn/VWTw35ONuZii
tX7owNZmpmdIBalCaXvtj1LxyZ3PP9lvFvY/F/yf73yoWlWg6PMQwpXXvU8jJXAwNxD+BezG0TEm
WlhfPn5MJ+acZQwuBpLaajrN8OyhQl0Yo+u27Vq6RrD5Werrqdd+MWolx0lQ1yuG15fkD5nVk6Q6
7x/f/YlLG4s1K4iQSZX1yI9cQfYP5AaWn4EK67yrL8arbWI/AQrLjY9+58LKv+9C5bxlxFiOV+Jf
KoSZtZfH5MkoyLDDUn/5+L7V+cn+5g0yFoPWREMRxmT9ekNMEqm1k+0Eo/NWzR/8ENJReTUQUi8r
uyF7V7WvqfYs69OFZuITQ67O/6qO0ZSA1/hk3lukgv89XIzFSNdDglGSOLM8G5+zOQwrGwKKgixo
dFBa+5c0KnRxY1XxgfwzchCQujI/VvoO1ExczU2Mysw/GV2nXpn5z38aXX0cF5NppoXH5mBbpIaG
tysWZ158MS/kehuVHCULz7eNK2Bwx16VPpuJT7TRdEP99c5D8HlYRO3Ms2EJfAMhIGaKwxvF+WiL
poUaaAUcCTfz19DvHnSlfIKbZd8N46StSgNwFOgaWG4JsIPOpG9VdEq01kq1v+kUPbglX0BDzmOT
VVaUr1GDCjcb1C80G660qkrPfEKLXcJA898Qfp17WIR+qCrOTcdGT/jxiz+/37977xczDaE0ZoXV
KfOqIb0CUIUigoMdeBtC0YL+vJGrL+acng4SRtA+9axgeBPYxcz+6ePbP/Fq6ov5BrUrmDQkaZ4/
OJvMidEVlZ89d/XERL+MU47acKqgC6SeoGd5CAHb35daEV+pEkiZEjITPJumLFeOXdXrllCGaxTg
6R3kIjinfZlue3Tjaxh45lciTbpLW8vlbRBROmw5CaKFUB4MdVC3c5DGUJNcve4xUBDgzqmFBJ/d
eY9oMbMFKcRVkXc8fKLLajXccaI4b7ZfBlMin861tA4Sj1G0gwD5ZLTpJxPyqR92MedYtsHJNW0T
L7Hzd6d0XhTzk6n11JUXE47cD4oliyL2gtoINnpj1nikmjMf9mLCMaza1q2pjzw8I9lGCSplDUTy
s8E6q6x+N1r//POfZmKNfDMCpgYuT5Y1gBB2NRTHbnNxoOWeza6YGFJB8abNS3uE7BYCl449DT8z
pblEmYCDGWtMstQPnmw93BoQD8jOwbiFmF65Z5xiDHhIsDjb5TPCBvbIbqKp935XbRqqk3xSa7/0
/Cno2r8+Vgms1Xlv6mIu6mVJRVGept4wyV/hH66aWWZ61rW1xRREN1qJNcIQvbor6JWToRWp5/3m
2mIOQgEamFKSJ55fBZeF2tyU4rx5U1vseDByxSCrs3nepORjg24mMefxvAeymBZSJpgQL2HmGebB
173qzPVcW2xciizNld4cEk9DcoyHLQsOCHit7Xl3vZgWEp+oCQ6cXL2o4IeLF+pyz+ddejEv5EWV
JVkNzVyeEjAhIgE2iXNgfd7VFxNDaBS2OXRqgg8YjXZTJNe6rzpnXnyxQygL1YS9KmJvTINnxZyD
AWf+yHl3vhiVZGXZGu6g3BvLPNmS4mlrVnHez6kuRmWiy+jf2NV6Suw0m64HxZg5EMfOuvOllnSi
6hSYSpQBFtHB/udfAel+1gpUzHl4/2bnpC4Gpx+USSLMPPJkVdoxEV8y7A3zibnWqOyDnBI+lh0a
QmaYo9H/b8L2GSDbRh3V1RhMoCk5YmcS6VgE0QptV0O47JvvWvLAFVIKw1pqXKpchZBDZmuxp/br
kiVy0JRLbCqkz/CSFs8ELbomc7uWwFBtYY5NHhN4mRv7Qhw6eTtP1Y3Vu6Uc7/iTiddC6uUD60el
hfBqvwxFYa3q9oq/VBOdDQKEAXv8avvfZfuRdDZX12847F6yGGiT/b0eDmQ/rJn9JX4sG0N1FROS
KQ6FmGMK9B2fXlktsKDKHfgiUXkXZ4eE7yOF7z4ZjJnzrRHQkPgcLqlQC8ba5HbxFf+ZLesATQ8G
GFs7o4Sb/fUYGygBtbZrdfYvsP9wOWUd4ONt7L+LrtzyQFjNOrk8+qm+FhGBvyTu5XV1bOWt4wf8
z+28xo1YBLIuvSkUuFxD9ew7KC3LZ9U4EKx2KTjWKNlsPDKfuYeA+kqAQ18lhK7BgZsbr/gmL/wc
9kKVA67HChFgK2ivVPPSooEUwmAyqaCKJl0F8O6GSZ0B+/v5ESqEhnAoE/JW1Ca20W3bvgK/c+V+
vMDPtU5D5IPlOinxLZDGI17sxISl70ADltfVmUWFPw9JP20ewp52rwNP0WvigLgb3/iC3/GTpXt+
6X83GBazfgBcE4s4xwir7R+gLvd0oGDJazB33agOW5AaOOHPG9aLNcAugBF0aEI8ggMvwdM86oF5
cd6lF2tAlVQY9ESTeKYI9QPeS9CmZN6deeOLNaAUg2OCU+McLRUvxMNeJW32SQ1Wme/wdz/AYgmo
aFobRq9FXs67Tyb2ioSBIwMsFAaO9e2842mSWxBrbRfuw0m5Vtqnj5/ZqZ9+sT6kQ5unQ+zHnq2l
P+h5SZ7vNOVDZtrJDy0ynGsbJ8kna9Gpr7nUM9ejr5sl6auerTvVRe9gQswbH1YRNhdXCGm4yu04
WgU4LLGfgoBkTCrOoSQyAvKDIg54bJVPlpcTX3wpdbZMjXjHNMs9GXvzFX6I9BpSYfoSyTrQK30M
iK1Im/PeHWWx2uB5BrM0xjm0of4NV/pLNgZvH/+AJxYyZbkTbLUpqxGxeEoAljBzrABOBSa42QN1
kJPa2UtOOq5BOBbnHcGUxWyB63P07SFJPTWPuxUCF7qN6ZmNRmU5PViGCqBqTL2kL15Jb37LZPXL
x09qvsRvBtmfb+VPM6gW1o1k6yL15lgExey+UO/85GU6denF3DAKKWljXY291pKf/CaGXWR8VgY7
de3F3FDETd3K2L/BgsnP8Pm3adV+soFTT8w7ymL0K75diNTRI6+21Ow4jDJOa4OYvwbsxCaM1Shw
JYzqA/iwSp25wLeWbuG5dYwsXoeEz+2KIlRJPpCytTRW3QZIPijpwKnWFBWUfQ2A29W7wNwmfIl1
ryp5Ate68j/5AqeO1Es9bd2MBGOVTugJcO2JgdeTmQQkAFkAtjvkt+xnRgQV/EsmxzDp6Cew1erN
ZwN4Qmx4845qwkjEqt5MnpqAuz7GZPSlMTAFecuhujWzTWJlJPUQVKBv5q1DZ/urebcVaV+y5E40
hHrp9OQbfd9232Xx0olP1oUTP708j/mf3lgzs+TSiPl2bHyjcad8NshU60/V0m8Gw1LQWztF3VMd
jb1UKcP7MSrFluLp9Kibvb3voFRsSMGsN4mSgVwDmrzLJYgXM9pH2ym2jEERTiw7HLK5HCjI6gqZ
RfaUqCH1CqnRiTRplGwdNX193dcRRe/CNN3OIkoWoj95YE7fXQ+FkQCtQRpWlQa5Qp1aYH43W2UL
Eiy56Nu8WdVBph7lumQnAtek24ZoDvmFdOnRLpw7OZXXxqDchC2pDdoA1RP4heG205iCSylr1wrL
GaeaW4Wb5x2E1ijSLqXQ0djJj5i+RaY96r0+bUc1BwCcStEPSfTxmw3I470ruvI9LOPmZsLuDiPS
STYOiO8tEm7IrEIRz6T7BRtGiOWSRplTXAYfH8WDfOkj4t+a5ZAetFiy14UGhE0xvsahNm58XP0r
QEA1RtVwOKKzsyrgCDHpN06wS6rqLbLrDhxMp1/Zevaua0RLh1P46hBY80wejXFBXqG/6yHQbw25
zFZyRuIJwbx9d5PLabvr20HsR1OY6xSBymoO6jmSBq2t0VawU+1hdWZF9ITxtbyOJRgZEsHrT5yJ
yAx37NJ804Ef38RtfctyvWqlUN+PlR5suHbuKjIRYckoFP4DutLwYntSZApiuC0ruPGTJrqJyI/g
EN5K2K7jL/0Af21MmEbGDIRml43qupaUbpVAY7mXCPu+nUr9B8IhorrUIL/hsig9aumRHPF+lZBw
rrsdLJJj1EXjYZwiH1c+obtfQQmpay0X5Kc0UbvXlEpyg0kT2yiz1HUThN0+SHLlEOsKvw7+amB2
7Rgc5Dy1dqaWDa8yqMm1U+nElOSDvGsdNFhEvcFjI4ZmIwMR9yRb5F9n3D3mXwRBW4y08ZEg6sBF
382uzBrHhzRPoS7LUkh9HxYKrIDUtMm4Zm5FPga8R7QOCiRYUXAhFLzvLrTAPl3Bh50uHdbQ27rV
g/fW9AsM8Kn2VQ/0OuNc6BOFBlRz60iw2onik3eFr9rr0ZFgvdsDxMFJ1p4zo9Gwn0t++xanmnXI
+zLYNGM6rmKSyiMOJV3zQ9ZJttYKOTna+O3egGp3K33kdClmeMOoSMlOVEApOjOIgRlAYaGCi/XZ
KMnz68TQ7ie4K4caHP2bb8DuLXsLWEGRlgMjotWPvQXMqe448AqOVFpFMJj6YgC4cdTwUNcQYbPB
7PdVZE1YZRwHoFKYH3Nn0l4bOdKulEnM6YGjEx0FA5OtZwrPCazJbdiUziZgNdnJvd1Um7i1siel
y7VLQ9IBEsOPpGNGIoDrWKn2biR2Zq5iTRZbBCbNRS0o11A4jZTrMHQSf98pcwRLKQ/JxaQZQCPw
8igHCNr5jV3JibNRHRXtqGFkT31uxLsMR81j28zgVoPIcLzkoT0QPJAlAE6qSIGbV2CgmkKVsxn8
8ukeDJW5Gqp++t4YE44VXNijuW6NQR63IFEwIdh2piB+tSWWH1UvQFKZZSDQgQ/tt1iCj8SFDPEk
HELF2cf1P0qoM6AoxRyE0qmauLWnxtx0qppNm9RJm7XQqx6acQVAeyAdktzJCeugL8rrSs263dQW
2sYoBe4q3Wqy9RSo+TEmL5eeBd8mD0n+rRuNaBFiITc1MUaXGQG3F1WjSJusqCliFjbZMBOIaxKj
hmDj5L24lSkQErhuypumRdWWdL2zinKNwD+ARiBvrOI9btvprUEb5xrj5MOKjlaiqlZ+get9yi9L
8m8KQncQleW88APxU5K1jxuhri0JgOZoOjADIqPXXb8jswr2khx+tbsKJ1MvG54WKObkMlXoa7wF
eOnKlsQzAzQUgD+A4SqhXMIQYMBMIodSJZxWZPawf23AKpZhS1olcIR6rcdNa14rTaHOPIf2S9u3
4rkntuoyQIq7rywxkMXl28k9dCL/NmyjjqpJDZvdIK9mLVQnhNbi48py9VweyIaiZ0PQAnhAJwX+
FZnKmzYa7dcRCtkKVn113QJzYaseZEd9IMpDCwcqCEpO/kbBOGqMqoTXoZk35hg1g5uYBdubkb58
7sOFD+uO1Ei10zeyk+WPgPPzfYjj/7qEqfgjDk1sesNwYzc++5ao0W74Vhq8hqF/JwJ+vO0QOa9a
oga/ZrFub6exk551AB6HXpTaqyATlrcL9iA4TeY2gPtuEMtflCj+JmfWTRiT1Rs3inabFvrk6mNH
CocielJP/PteZQHIdECidpMT/+AY8Zqc65I3bxCkLhtvkz7qrgrbZmWrQ0osCT0MO5QmkhDgtyCT
a2+arG/cZmJb2XUazEONnMJIgf6eairIGawTbhmGxJ1o7O2qRAKDkyLRBExurIRFNCi7VnfM+PNA
eyvzGCpFtiJNNlsRvlbesp/5JuekNsXGDNHNHOkK53x9yFDHrtPSsNm0Dmhd1K1TpYcxrKNdVs/f
KGiDbR0qpGYGhILJsp2Tn9la1zU4ha2TlPJdb6bKhsZdskl0X0PVKyfaLoLOxufXkPZysNwPhDxq
2rZolJR9lpCAeWqWGq7J6pQP/iTnCDnHeiuE2a9I7jG3o2a/1p34VhD8BhpX9Tcp3NGdyd59o2WR
tE6h5PLyD9kRtD0jgjHqb1R1aLdWIgDs+4XebgrVcLZdHrwTQAi80YpSHaBZ3kWrKINAi3Myqh/M
0QZ0zklgHSrkkIIPTHaNU4w7JiNqeIQ27uqcvM149mZGUPiOmtKBJC97XKNlHTiHLq20S7Rrd3pE
lJMeGZU76RKR2hiYUTpU7/PO9hqjrnBh9AMeJX8jMEgG5CRRqAH0x7AmL1EmSi8ySmMnaVBNyzwE
FQsNZZOJGOYIK8kxK1SI4AD9L1LJeQmn2DzkkS5dZmX/GMgd+H/UvoeuUrRX0yF8IdaTH/VIgnDS
Fk9WSSazzkaO0mmCPqSeDOlRh7n4RgVUXtWlkW9ztnOExcB3MmoHxO64DQ1bvDbc4KrRlfw6kgxl
bxeV/2gKWKsTy+d69ncSgXjPZNKvW2noHqtJDr/ZYI1JPxumg1oF1RZUZbNmxBYuKJiBwdE40U5L
G2eXw/hbYbKX4KIPmnqZ912xrXILcJDW4RR26pYAN+UeBBYbRQdvbNlY5iVhSsFFGZsJ9cdcO8bs
TYhFrHMbdFE9vDuEV1qrvhlJR/ZzoAGupMNEUZgg3FJPe4sdjcMZSrLHleiN9LoisOfSrAZ2v4HS
CYIAB/uhqGvQuIEaad/Iz1C2ZlcHF5Dnbtgzqg9x1z2RG+OvemT/EN0CeU30U3YXJwU7DfQiEN81
56b2a/Euk455DJzoh+mU8kYrI5VcapCDLtZ2crgCVdmH0GBR9sfWVVqAfyWMhMo7GKrx0q84Uqzy
NKzmNbtyC9GNLnOlz4MBMCz3lSxBi7by1yQncmhlQn4n6DtKmAvB14axQ9R81FyPVWBdgFOPvkAJ
jHeYnE13yrJ0bUXhuB/s7Ac1fM43ogkvEubdC4HDZDu04M19P39PDauFZEZ8Hw8svB41Eh98hR1f
qXY1qlNl3NaxMZFXpjkYIJLa1ckt3CuaxrSohzpd255kWiEmOHLTCEXLjofVKEVOtEmIN2LCdtR6
69Sy3q5CnWgaGt5Qn8LyJZN9+xIuLLtDNjFYc5NvRdUBOB4LMjvIgOWNkoEGu50+4SzPZXYXtaNe
9GGQubFNnlgwe3sLaxw2UpS865BfbjWtHjeCAu12IJelJWVQyh6Aj2VYIDIq69z3d1FmHdy6gLRu
Nba2Q12aO0gR2aFKLYf9rsi3kEqRubd9+VqZAL/LiEBZzZqItaM6DqMrAlaUVM1a6nqxI4Llvyk7
ryXHlSzL/su8YwzaAbOZFxLUDIaWL7DIyEy4Q0uH+PpZzKruupld03fG7D5UVCoSwt3PPvvs1Z1H
wmf2ZPaXN8NkVfu218ToxjOgLTzx69SH/j1ox31uIdKevb4l4Q0rwCrseaQSBiqgTbK8kSWYUwyA
B6sqtpvUmAEx6QpQOEHm7PNxsKbrIA6+U5cvARgqzg2+eTb5CETdKB/7OSdifyaebirz9mLJpKeC
pXfWuKRpu1MlI2J9gNKJIXtMZz4Byrk4MEIjFffOCMkkJr5uBb/1veh619kEVRK8NL3o09U0E+8d
ANi7aeNxuc05fKzzWrg/F3SFhUwmIoipY+PuSc8QDQJz8r8n8IoJZBXtOvNJ/gsmQfhtIqet8vy3
ahiDtTbJn3BD46frmOaWQBiHLKmY/C+mwgipY2r6KUzY9UhYL06JO/inuTKtqK5CEslyEv35esuW
eNxrk6j3j2ZpYWupS/tbRfJbWzLy1VIxUN6k1u24ANpZeW5JeqLqrpGjn17m6Yq46FxuyKj6PsZS
bQqg16vctoZ917Fj9zURkubQmRcq4QUbPCOVWdt42zljhQqGbr7VA6vbXJNrO6bJ/EApFT7MtgFo
JpXTZjBGFZUmN4ipByJnCQelC7UA0ogFExhuUN2U15rEs4dwA5jTPBhm4G8cEqGPVSCWFeRI7zEP
KOlZhSjyZkOX64Cn76HuKrmJGXDA8aMFb4LvPJZOQ/IbJSf5WW3FxJpdGOsAU962twjE1UAL13A5
m5d0mvBtsJADqVY/k2Tu17qHVi3HwIqYUsq3VmiXu7Qc9K7SvrUZUyaDS3sCbayn+qLtVpEJ39U/
ZRWrNwjJyYmNUjxXTZ8dDM++luuNS9oqALQliWMSZ1uqx2WoDiSEzZcqzGEq54u7c0AFXmL+1t1k
aoDRmWgiK8AGGV/zy+oB7hmjRuM9PVoufiWNfaft5fvcOH5E6iLN2zpc7tRM+0eXxRexWMa9n2tj
U7eV/xwsRbyvOX6fGtTfVbBQTEwFaZLBtHDqcAK1dVNmpBiW9Z6KmjDgJXfje92WbaQ95h8Kjiec
8nOp4KhZzgNMIUL68TcdkmZpGQf09DMzzVQVVBoH7ep24zfj2+j6jNURakgXUQQ0KkW379mgYHup
4RTTUlipWQiAunRYh6YMbjpzKM/9BI2i98MZ7GGR6P1sYTkoC7fjuSjLnQU2FvimVm92wWUqhQdw
JhMu2QbDR6yITWQbKN5hhHbbEiJQq91bW8/hbpolQZy9Si8d43grUY32HZj2O1hkpk849uQezUoO
HdmQJtybSRhy2zfBi18Ji3hH9RYQHmmbaQ/wZ/lBBfaWy/g96/LiJ0ndat0OIlJiMqNhGoDC+cTa
AVOZPswY7HzAGPgmI/Zw7RClCQYWjB/daIhSCDnbTtXZppKTZihIq/PsGYwhGbzKid83G172z9mW
2QrNwuOdCn/E5IYhlQFotHrq2MHp1BGh6z7DhXcN6Ss3wE3AaZEuO61yTkWbQRJlkQ+599TarX2s
SlYrtxz389QMD9YyGdtcfSPpd2HNg/aZufMd5ZHYU3jrtbjGEw159ZrK5NYtNE9y241UZ/702nem
+A5W2eatGOrgIaPzfLJTw36QrmK+0hmKF4Ap7l3ct0AtSVBdaUIcN+Dgcbln0DcRTixYcBTIlUmc
ZmeGb92wXBzpnmKXPj7ZqRXUaBsMUuXPp1hmKhqJaXkukBtuTI6m39MBhBMAinSv+zlc9fBysyp9
5pqRuebW3/PeapCTwmEzFlCg56p/mfvgkQPZHVkClM2W/anC/KkvyvSAmVesQa2U0FU9gBpLzFYz
jagQs3OhVulXvCw30FLX8ZiWkAuX/ECUeAWfxBTpzaCM7mww04PeUBJmmAfzB+i26yGjtdY9ICV4
bW3UVB7olvAcDqm7ykpDAL2JB/4MyZHLMMMp8EmeJ4kbsTsc5IsVSpLkg3Of286m7/033/OeXdeb
Xhwe172yqvbsF9J/QupXRErLfuf3xPu2RRxwO70oHoZd1QXF9yEZQCC3YiQK1TGro/RzIsbL3ty7
leOvKQbAu84++cBjif1k5RVYssfaub8Cl8wyCDZOqQiEJyDlaDgdiQPU81FVKAiV5D5GpgzdfQEq
AEhS4W3JM4UH3BRyk3MOinzDEGRruvPaaqbitZGhfxxs+r2DhEKRlullsbt5JQjbO2AjOZr1labW
SfZRa9wS0zqfyco07knRT5+dlKvOnQ5PgQ2hcAh7TgGGfSsCi0rR83i9AoJru5IKktPAl9cTjK0q
t1tfIeesW7B92TxvmsU9DXF1FpaywGU0mCtK3QJ1IpswduZPoijluqg5pHgCCHg1FfnOcDPNCWD5
8q8qFG6/R9EO4Rr2jViJgJRq+kqKuI32y2qbN0NebYmmuugJqx/tjgWV1Lqf8uJkOzH5BInzshSC
2JY6hOYizs3IsJDdDee2bSHV8JisyL8+dxUR/pChIUBp68tha2ummqDzAhKJqQ1qg+FDo6Y4nEGt
Kb53vZCifSnmvVm06hWAh3El88jbmoLiMM6VfSJUzlv3IvDXfhhe09rlUSz20e/o6drWrgG5aKF6
Cqt5lo0d3AFvqVhazOAIqIe8SJs6bwKbS5dBsy0HZpT5/gAzMTwoWU0bCeRkJbIrR8Ejvh2Dafpl
DeCOavOZJ4It0FAKmFAvVpZt7seelCwyazjr7X2dnxcz+ewcgI55dYHSla4KYyJA+L5bfAIap52S
qqE9MeL28IwkCjy/3bquvW9smCnCCFdLU17PfW/YgwkVLsNIz6z0c/Ggl/gYBAbEWEmof8Mx8z7P
lk3jhKeeDa7vg+2MNzgpF026awk8qmhvUxIYW6MkOrIYnmme3pGtc7Li6b7ruPulC9DJyjx3XeTL
uNd6vEuwQhGlrIZo9lR5l2VhtR2nRT8GiY8irpa3pLTrrTI+2zr9XBx0fZe0g7VPmC4firxVOnpq
G4gWjkOxHKtZ670kuHqlUh4VyTENiFuY1y/DkD7l9LzaXjznbhk1HZH+k1G+i6z5kXQ5Tmo2i7jM
retU5lmx0UP9sm6MMnmgxbJeiuXebs3iYNuQB3qbZtrSkGgfFPJlMoafqXb2jo/7tQ4nCqD2Abkg
26X+GETBUspVMukzNd05H80eoJ61n/DBrrMslmvRhdmNnEzjIiQf3xqXjZuapwYnM0tPkQGBleHj
0psSHxHXjMRlhFByO5bezddN422INnr0hrlcDyomNiosorBFSRplvVdZgjvWLoDdZmW+KvOhf21g
w2xcGZNu0Mlz1ph70uHfmKoyN6PFMYkz3kAgZheudR6jPs3TTV1j3rWmb63b7zlIGqSlFwBq0i+/
DfVx6eWADtbug6nclbV6Txt1pj4/eTN7f9zL+im2nFMjvnue/VqZ7dExk6idbjkaRJlCDPHDTJ3S
tMcVjDRPXTOaI8yRslOvpV9+dSAsOepm29ZRb2Pci5M7BfoY9Gh+dtI4N4VdPaDleiss608ZCvuq
HZdj17c9DlXGoA1rNNa2GN+VzerSOP1NVtMO9fo7d66OXZW8o31WoOY+w7JCACO+Gtt8syKV9Ww2
lNStsqyDbO0rYBM8X5tEWjHcogf7loBQAn1bEJ2sTemhGZjVCJfXIjQBBIz1bsbYUpJrtR7opa2F
Wzc8Z7Z7XIDBAn8m1ASkyx0R7/VqCj5Y7m9i58fYAcPGVs1pb1j6m0kQD+3m04/EDQeIliwRs2v8
zBxjb9l+c2BG5UDJUx5weqW0Wob82xhXuXHU1hx4O8ZjUoTsJRFthC8sp6MNfJyDvDOsKNOfayOc
2VcCJ2HJFFOIl020H50N492gNUWX07mXtn4GPs2NJpmZJoKgfLNql8OKoXH21CECrQZ/kDHAbjTD
ZW4p0YuGEwTlfvaEvv/DyI16bzBV2hBxH+VZDVab8hec4CpTjGlK0/Q2jvbfkcb9yK6tn10ePvjY
B62ScLhE5v0aUbPZOHFV7Jr4myIBeTaGKjKmtkN+zF5nSwVrNy/AxJzxj5trEz5l1vHOwqdKVgLo
Fhy1lc7rHwPnP9Mm40zEVsNJtsQjN5t0fkx3a2BZhzYDtc7zTzmk9SqhuAKlljOiU5w0l0jPUNpM
RTy1CYCJ38p0L/TO3Hy8bmd2M50Gsy1vJ396YFRmI51+J9zhVYRKrErRh99J+tyZPhteTCFET/wr
KSxi2cf5R5p1KxOexpcZwDppOwbWZqLQjPwuaJMHs6Hkrp1S0JSErOXHWx1U6WaO0z1xxXCVi1Le
eMpOd6Hdv4xdK9azX97Q4wS+PtEmcTTBJjEHatSZb1WOGW5gb12udKkEJK2y0nekLrQxX2Yk49Fo
G4Ym6gzwDxV0d9+XM2tP8WhM2ZPpOVyf7uJ4GCTi+qPn+Vx3Tf8UADDYyHJYmDZdPhor/AbK58MO
u2/0GJeNEdj12iqnMmKD8WHbVY/DYp9T87vltgKZ1Ev3Lq7q8zBm+WpJenhLZeg+TxzWN04njxbp
eFEZ0NRIDad5IDTei+q+2heqp3SSoAFLG108BoCwMqwm/66m1lvXuflaa6OPjBTRoZmLYu0tmNMa
hw1K2GX9MEgKp4T8b2rJuX2lCnyISZHakS6MxVNMGavS7O6D2GjXSuh6bbpWtvcH/eJVRncxYxVv
lsDCiuqVAAinbHrM3SZ7geKJMOzK7jEQSHFSJuMNnT9/Y0yB/ygGLe7ranhvpDtz/ghABHBAWO6m
qo9vKG3cx8JQ5hM7gfMgEkjBITgjaKsTiT8tIdv2wBHFl+LNXHSzE0VXcq1Zy2NzdB6auhw3v46q
pJvDN2fSZzjXbIFn4L24Cbu5enLmyt14XvpQBUAZDQJpV1QlZbRYQ3g/+ktwspuSlYQkqpVy1Sej
rOWu4JBMqP1IlIFFGwsHgr2jswDhuYH5uzTFE/TWnpXb0fd568Fqn8psFQ7k9ckK8RtMsNEb3Y3m
aHDya6HAAMGHrIw4izJrAH0EcH6/jNV2sXh6Z5kaG791kjdWbMCWQ/cBm9yDFgH7hvEwg6Bxr4KI
6CfNycpq92BMtr0BlTSvCWI45YXdrYnYDi95EtoogfHA0Amjc0/ScsuzbS+KfBJSKUU230P3wQWQ
mQzcOVZKSqOXslHGZOblqXOLMWG6l41xdd+YP52e+5WVnvPkOmUeeUZP47EdlmgqjNdmojcw9nlL
NUGTfgzjR+G7yHaahbNe83o4Da9gOkfoC8YzqRkISxMzzjxAkLBF54Gctodmb2k0A9RF34tUECyn
SXIR9ey1hySGqbHGJpPYEWSwK2TKVU9l1s3HyjPqKB+98W4UV8nBHQXk57zkIGWol3EgGXOZuxAm
1/iEukAsN210l/U8HvbwmsLLtATJ2e6hq8RTjp9gHNudVg0EUbDVgBI8crJqR8U3Uz+lB39Szmej
3CVayIU/K0DPLSRaOlkgEtgUPCl3vaIUyeix7ej6OtyzunBPyo0VMmwcrJrRL77HnUs0kC4sDoj4
SGwc4osZf4NplR380LMPfdMth9Ee3DNx0tBzpJ8WXyOv1S2/uXbXsjGXF1/3pDflPeAzvzMfRNXn
H25mO0fY61SnMq5f3WB0vtEk8/HAgB9O6eStsXexV6CYupFaZnmD8pmspySxL2XQhivPMQsUZB8x
VTEBe7bLCQzXAPW1VoLxuazrDu2QI+fNOtjRhXZe28K07jQ35WD3ZX9qOd08ZZzkH8Imbb8n2p7h
CZI+HpmF2V+bbfjxLSwuqsc6Y42NES3GIO8mRLOfriGLnbUgt4LQq0a9BhqP8J3HYRlVaZYTF9MY
KPk9qGAFvukGezWEsAFbwsoCW3xcdJZewEEu352l7HlHWtI8dT18tmZDfVGV4T6bTVZGoB87stnd
Hzz1cCESuBX4F4OHRffdOoC8SuI/+VAzerTnvSfgrm/aNii3mV4o8a2KuN0VHVqXMa2qn+RuFpLP
MEq/iwDhtefRmeRdXybWWXSJERVKVJsUbCt4W1p2iKHBruF74s1xBP63Zgo+B9cv9laHcK2G4Ro3
AJPbQKC27Q/fn2BRBWU1/4hzvKF0C2mWJmXyqQ0xHkzTEU+iydOOiBl3jGy7m+jXsPDSkEbjQw3w
TUBYbogMWAXNz5Qn10rL7pIKbia2ODf49Oi13tMULT9t5Y8/q1AHqzSNEdjswLvrW8FC30zJz8l3
swfVFyISg0PbL47HI+xRsQYXQSfHctJt4XLMTdjuz7nbMYEzj6fcd9pD7rtYJ6bMb16Xis0nzL/J
RCTdVbnJ94bdjOuxaYlnDd14n4E/HXG5A/qeK1Qlg7mBagyYdA/khb7YS1azc0J44ykx48c8TOvn
pZ2hFyaoGtWm6Ar/y01GpCWDvz0Zp/wY2qzDKVjtrW1l1hmAq7mG2NdjPcPGE6N2f5pGmFxqoWkz
ZbAJafuK28FxiThpWih9bdPC2FwUa6JcvB9gDzTjbegsaQoeNAwAxgLWKW5gjvbZqqZrcldhy9uC
HpKPXVdjEVAGZgEIHyh0JUv91bi97cAtbR3NxzGGpDrUzKtGMvDsjZE1lOqick5lEMvPNKMJacr8
NalKY1WyEhhrQsE8FTVW2XyIxK9eR67JRngTuwPzxQSrYQGaNbaalTLKbNfI7nPMgPJ1bvuhAjHt
mJ3u7rJm7ABoh/beJrnykru+8yKyvtu7ai7owjlIU1PNSb/zZuqb1tqaFRA+oXOcHl4+roulxq0G
mYmPwmG2qeYP25uvzNox3tLFCSidA7ERKayDMrUy3Pj0ixcYD9swMOgXj2F/0y2ZT8OE3lASE8Fs
jU6/amjcfIcYr5GiYUwNGH9WKmemZQF1snPiCaHLTLKbRHhwoXvHSXa24/JQqtKL/A5WkQp4E9if
83fptO1tNQVffm+2Z3tMWBS6K2oeGOYza77eSB/Ns38yCYF6dOcaqaCtnEM8wHZwpchOMxrZubTp
mvelNmB6tD+Lwi8IouqL8zimDcfblEzOcewfR/yZ9NW98cWb4pQGp0l/g4hwBpIzhBqnrLqbxc7m
yIqBnpJnlG39nBg+m2SqW89t33n8xQFC2BRRsRX7qejM9yyI9XGWI+1kgXcJuoX5nLYGTs6sfuA4
VsPJhr+exNK4Hb0OJq4IRIRDzaLwyzPajJhhVdyrFYGW1NVJx9dPsXTCNfkYknHBEOQ7vBZtuRGy
qjZ90FKv1XV4wfSfbnvBadqgu72O/fy7DOpgp0NEKylNAJtQjfZsxt3JZxuq6LSN9klXIzRaWOQP
yp4hnVZTvHOM+C2Oe3s3SWBUkxzsz7hp+bHp53MmtHeQjGnvALrLQwYtb1dXOnnIJnSBlR4946Ia
Pa5d7eivHjJlxXdzH0MYrOQN6wV/jVT1TsQLbfxWfwF9w0RMtX8HYWSu6SwH1tlLRLqePTpSjWO5
RxezD5T1bmg/syqeuIUDdQSM4K9ssMoTwC3/jpxOjPmZ8QbDPT/3DW1J27WLTRMjOBlC95B2nHGH
6jdfltQYoqQoy3W/9Mubk0gRyUI4a8edu0fQ5O1TMxbtdmwd90AkJ6gy9oZ3NZZbHG9g7yuNdCLX
rsJlYZjDA0I6MnjnuCsgdc1tPFnZRtm+naxoaPN3V1W77gvJcmjZcKjpQ9Kv27ha6W0tG5zAxYFG
eDQGs4SV1JVH0OVcrdHUTzqfm42hZ/WkFkxjIrGHrwCNCtFtaY/NXHsbMcf8mCg6EJwhqpU3uS/8
0e7osecCfrW/JC5Krmevd36s8s+FXLzn0c36LQtDfG4HLU8l9k8CJ5xw4y+MPcxW1n9a+Co+DLcL
fN6cLo4Kbb4MfKsdV9d9iEG4PoZ+0MhV3Q5q01RLE8UT4ODJaDYzOJuTpYkas3t7fmRQciZDznUi
MeflfWvVWKGyGk+83QTpbRIG3p44NM7erTUcMS5MD8sVcpxOcx9puwlvOppSr5TKVJgSKsyXMYEF
X8c1dVCdCqTtwe7PqaXnWyroZ+EU844wVejkVjI058Qan+uFutZulmatneBTK88+teRhX4HJq5nG
Y0YrElck04YPZOh8eGn1FcRJihSg0FcJa0C28Ovxp2kvtH4yeKssqmUfUasCH5bUGKT1md9sETu7
ovLSg1uHNaNttAzjlZ0kDsTdzp5aYuD5v6GgGvvZS7J94PgCJGn5YYwzHtCFjLq9HyqIrGrGFxUw
6ShqAHptWZf0Xz2gM766s+KKDpdQ7f3cLdOTEoTU1XTrGLmjYy6LbNxlqfGRT0G6xonl7b2a1kl2
zY7ckZqYnPIAKDJNUSdyEhYHQkd1c8G//DwbgM5bt84PJbmZaw1+Eka99+5hXTmpQjtvXoAdJZVa
bsMpfvHz6ZsivC/KisLdYIhgGLDikWpjJ36osmBvepcR0rT0FWA9v1CXJmjLB6/12ShhImFesRZl
MDcoFzLqcb0n9C5Wfm7cLnkNEt11vtUsyGt2958p+Mje2yXNvel0/cWGpHrxmU5cBj/ZxMC1NkEi
wxszn7+B1i4jq9aIvV0asHcNJbstul1eCEocwJTBV9iQxAbEHDeVXIBXzo7ZbSfVkMuHTrHpPUyg
XYgbj0mrN91VMPrsgdAdMxZGhOnXf4Rx396CzpR3DQ6I91RVy097rson28SIIfrBesDYkbEQDSV6
uyHAOOr01TM6xj7x/YG7xOQYYbrHpWnY+3gw6qMRUgHC67bz+z6f8BKh2Ta0/WLRfAtt5mOx69Sb
GhPW3qIFi09bEZYNigl7cG6t8cGyfYyVu5uZTaXFZdR3EmnuMIW22s+wIGnuWN2ZXHCOlAAJ4m4s
Tnk+2lAMh5i2e5KMjwPGux1mL3asMY9hUM/6qTGrPOJUP+/rOE3WFlr7WSozWWObQPHRFDg+/ZTV
r5Da2ECWSMIsRKJ1vgV9jNAmLAMZMVuM8HacOIiPSRruQsx23xt6rJTjC0YnW2ebTqvypfHdCv9h
ixayHmDORZ7f2DumCMzgJIOM9l1ObXGTzR0ACAYuFW4b37tXomevJOOhp5r42SHjXwY3VcBZfR38
FGWARW3AtxPTEd3FxeJfACci/ShVPo5Xdj3zcqiSfTp/C3GmHiuDccI6Qz7UHuM4carTZ41xCkFK
j6e+rTFCxGHlb4EqjisLOBBfBAewMYftTYdzFSk+xW6Q5OJBmAWWEkPbq3TCzcdJxdzVdvOG+AjD
rQKSuyRYyBepv5MpUnwLzam/UIPHzwW61i5slupYLdnEfqYoSmoe0Fb5856KyF5bTtEew6FU0UBh
9LKoBXxDp3v2IQCoofQhxldZd9TtyDCASPFyTLandwHI10sZl+Gn1qh6rd/FG1FM7V5mnGYqXU3A
K+hwHJdR23tGNjSHV5/zTEiJJmc8lFOWLCnycNC8t567bCbWwpWfquksFIOKnIh8mJwcHwAm0N10
LKil4Nv6H71tTGrtdlX1hlxdPEwdto9KgZNsiD/aCIde72LBCevLYTxPA2ZKQkWZmSmoSa4QMHpg
uf8gLPkozSbemWVKP66w3jHSDOk6YzMMnDbe45itduUYW4e+Fji43MRJV1Xiu48OkLnzjGOOZ7/N
1g3vEdoOMMERph8TVj5KvgFSeCRC+JWXPL3ELuZTiuTipQ9JHFjZoz+j3wSd3ISDM95CrE8+En59
nQaaqjhl86zqmBiPWQ1HqwjSTUdE8KYOE+C3I3V+7qFqJCSzkWjFmote/+hhbY/Iz6SPmKjmWwcy
g3ogHfcJxu21ZczDSVvw7ho1ZocyDLqtWsLpp/Bi3oWQHXTH9lOvQYRmNFdHaBpGp5lJ6dIl2TCO
w7rcqRypJplfwRiKNfrw12IOw0Y7OCtNJ5nlmtx2Y+/6zQfoetqWGIw2GHdAImBKGZkRgb+BTsqI
h2im76O3wBjNaH8OQssoHZXcNbyBFzNdmDYazP6NlnG+qTImQheK1YM5B/4xr4MUJ0FcfmRZ/q4t
E6FTsoa4gqGOuJrfDaNaGI1xPbzhnbGu8fM+ZEwwMEKf8yrPnvAy3CPAavxk4HVwQQ/+GnP8/4Kn
PVUF//2v65/5T8DaL+jYv37a/agun8WP7s/f9NufAcr2z3/3iir77YdNiQo134MqmR9+dEPe/xVq
9v/6i/9knD3N9Y///T8wMJf99W9LVFX+jj9jMO4/yUz/BZr2eCWZ/TtoGn/qX9C00DbhnIGpcKDQ
8yv/gqbRoXYDF7s28t8Vp/ZPaJoT/E8Q6A5amSMcnBPXCdv/gKY5/9NGDUEe8RwmiELCM//j29/9
Y8juHzS75Ef1z5//ih77Iy2OphEfLeTTucIJmUQw/5jG9PCxJLAdkjvYLPOd9KDraq9oV94wGheY
iRW9RtbFNoAvDXS7plte9/keKlB/9rtcwrfK3WDFFPd4U/PwRxyXQTjFoQDcaZMz/Xdz3NcP9K/h
wV8fGCqa6wrTM31h/snGaWsJoK5vkzuGSIx7LCQIbXY2bPPWTtb+ULw1k4vSW4ZMPRmICbuGrJ2/
Gfb/fX77+hlw7NtcMf7j9v2KBPzLjGSPQap3BbFDRuq7t/Ei7M9CW80Boy99ys7Mushtevn6lyfr
392r65Dz71+dG2SHFt/8+j+uT9JfRzOlmjrov111J7tS+bc9o1DvXuHbl9mu1I4UKXFe6jp5IuL2
OjyhK8tehfUSBBjd40xti6kM7u1+jCGwZ0m5wd9p/Q0m7/eJ8OuVITDcCmxh+qAU0Fp+/4hF7HTz
UJf5XR/O5Xl0GVaRYQdj08fJ1uzNRlgHBgW9i6Pl9HdJTb/u/R8XKAyEsH2Xd0244XXk+C/3pTPb
1BFhV95J1V5Ss5ZPMHs50xBXd2PQ9j6SSYgsCksAhKhrtYcOy0QU5io9ZrO0or+5X9f78dvHcUzh
mgRBCuHbDqNuv3+cJRXUNX2l7qgReKV07YxfC87/ixlOXbGV0Nw/F86gz1XY2HS0mM5b2V49nxOj
KpObDHY1rgI998/m39+pX3PWv386CwUsdEybLV34wR9PE1hhT5G4Edw2tVnRGqiWSzDa3btlabX7
JaUHA1oaAzD9KU9T41hZVfY3l+jXI/v7h4AN5fuQI693zf4zGVWmPYOwCIt3E5aMne8N9bPFweIw
Yra670rQdisv7Jkoy2TfrAvpZah+WuLHC/vqbpaSU7eR5oLIxSR/mV33kWPItKo92QFvHZhaNbre
O1EVjV/xaIn7yYXJBqeD0ZZsemqmYcQyTnA8zlp8FXFKRIRp1Us0MISsVmNSFi9lPPMizdcbZZpL
z1TFvJw4PPSrpMeDKJewesd+zEeFRkz8WJ3OVrRkyt63lZpvw6Qcv/77J+sacvTHVWPNpnVCvCjP
lfnHrSs0EAJ36tM7V43+2SvNjBmsSb9J17bw75DvKStpMVxVF/QPu/JvEgf+3T/veSyAvm37juex
Of31NUvCfEGdHNVdZ0jjSFsiiyySwU48pe2+HivcXLgBmi3Bdl81WXB3//23/xX++PvXD01MWOyP
jh2Yzp+UilnHIYJckt+Zc8tToSVmxib0rqudt4xfVuAyAXB9qAkXsC6Y5MufVhvgdS+bPCQPnWDn
+5ouJGOteLqiHkt8u6qHzqJ+INhiNUNMQyuNJU5CDtzNwVCTdekbU+0STJL5ymLuYwByzDuz8ryw
fYyNaX5dyBNmxJL5YQszF5ygSHkTH8ooSusCMJx/elRTMq4gTnN+LlptXcg2N6d1yeHk2Qv52bDC
8Ys5Z++E3lW8SVM3zz29r6OP6HGSvxZ2vzXFPalx9Xuhav7+//7q/rubG9hcI98mETf4cw3VXueU
Y+tldwZbPEZm1ri72nKSg+0pi2yiZf5G4ClqgzPLjTEn7t88XNeH5/eby4pkB47lhTzczp8HkgLT
O3JU3N3Sf6jf5zC/vlHXm0lLqX53y877m83cuoZZ/PEvXpdATkBAbd1/xBX8ZdfohVUMueGNt5xv
eIkzYu2POeAYhswg5FWQGyNPKWbOTKHx8QdNNDFgYzAh8I/TMwfh/8th7L9uGA4bqAtZxBJMMYV/
RLbE9NDIdg+mWwn4+twHHajmgZkwHf8f6s5suW0ly6JfhAokkAASrxxFUhJFWZItvyBk2cY8z/j6
XqCrOmxaLcXt6JeOqIeq61sGCCQyz7D3On5gLipLD2/okHnrPk7j6yZjNS2w78OHyh363niYpinq
vqjwo1lCf53qJqGmbTGnl8iT1zP/+W9PiIEQfkHQox8duw+3YuiqvTTMgEJ8bj+LHOGndEex8PMp
/GA1nMEuFy9H2paJP4UzQhiXp5SwWl9hIZQ4Sgvnsei6hJwzy7NFBTL+lYqnuJWka3cmirClD85r
MTEMrSeHo58XB3qxGrO+vxqCMb9SvtMM//hzYcmwEQnTtvX5i/nz0ZR6TeewNORRN/vmsW1M8sOy
bb9Sy6iug3lmqjPFQYdZQVjIeBL72/uf698xj2nOz8Z0BA0sk1TizxvQbeCs6KoIQ3NX+1yPKdVT
xuWthOGDrKyacOuUIrzxKy1AlRmN/lPnexH8I3aaR4gc/2zoARHgxf1coGOQLKRd3AfySE/pCyrw
vXCjnx/85r8C4fkaXIkkQBDuXS4KJbqoUr5CLl2Nob5UU9MyUHXIdxkmr+vWT/zrKIY8nelAlimf
W1c+wpud02XxLkCp1S6FFM33HMfjWrit+8Gi/ftzcZktRRCsbD5m+xL645OCJ1JCv/YHz7iWsWwY
lhXiTiIF18OEop9LK9PJpNoz2cT8YD/7ewN1ha0rxJqYklzjkmBtNwmDkIh276qeiTSLJLCbR5Uo
/dbB3L50GgaqfxDFXaB8eOfI9U3TVs4c8RPOXewPQQzJKlVtdLLCpFq2gS9Nyic5VpA8x9Exb6Pk
QwX8FtHcJE5TLROma95VWautnSItnqfMRZVXOYz4ql0E1gP6ysCZ8puGGWMnYr/h0GMQ8fxwejpn
LXHe6g/vr6rz+KbftxppScchnbMtQTT6VyzqIO5ECzi2R7gexbVbGeXBkiWa7Fp+GpuEY8gXMXbX
DhsYze74tY3Lx0pMnFJ+6ePFINLc2aGMVjTI6TDSggtWXW/T73fTmzzKvkSgsdSiE/H0VR/afEvx
r8InrsoHFZj9jxi/2N05AsgjO9+5djjdD8Sh37FbwXfWZ8NnPFjD13QyjM8xxSP0BB7RbYizUVcV
d6hK88oYS4SnVMI3Zd8Bh+7pxyEZdY8eMlYkmgCjm9FS687WCsHCdNNt3sMMVO4YvuAJlhU0kqTB
9ocLZRsOEVeI9P5OOcgOp6l40tjlrqOGqmNnte2nVBJ4TdbRkFNEa2hyFygHtZcU7d6pRpayttPJ
OqimEe02rvQA9XuAHNVo4p+Bq2WPjjTznd8UBg3wocsfEfrph4gW03XTRtOrCgzxHKaes1PSKsEz
EqxlpWWEH6ziy+9GWoQAgqSVNpJgCNbFRmq5fTZGWIeOKOkIxIaWZMGaIzdppWu3i4YPgvi3NjEO
NJ0sjPxQv/xoGLA1uZ2NWo2jtHms+qrcjsAL0kVaDYCi3l/cFzOqf23LlJ9Y1fxHoQv985jQrGYw
MoWjDMsbEVVY1N0TxfvgoNJ6eE1JsiDFYBVfmBqtNpLObi2ZWXFNHP2o6FqBb/Z5+j5ohRUSISaI
CL+CUKD79XZ2Ll/pY9B9ND7gDJL7/ZPkMKFuJoXJlvZGjjpZrtVbRi2OZVvMOkbaxsuKyP0aCQK3
lLk2nsaiMpuDg/j5wZHyuzuHxC3StZ9Nb/d7g40CamqcLexaSx46PtLHDx7tXFW4vEmDxUPxDJ8J
d/vno53UJCivcJN1qXcQUFB33GZOnG2kSNqtnxTubnRd74Hp4+IWxWaP9i9cpTmkP6sLf1hM8/sI
svXmg2M/I3y2OIXE+c9/i9i4JobOki56PVnWoa5F8wjEnB00zJ1PDGcID4xOHHaJEU1YTZL8a9d0
xL4akjilR+YnrWnN6yhvSEvogLzKIPhfPbZz+dOUBp/4JWgMKg0ToLF0UMfqxS2t9uTOirzPbl8g
zq5rhH5RkVwBjckPuqtj2SiI9yZb7UjPm6PmBx8Az/4q6rHWiOQorsk5Cr8sXfm4QSDd9eLoFr11
kFlYPHdewQadBIgdR8eo6IDwMD9YPX/VM+fLKiazUCmyXXlZ1HNb0SazLefoZ67/zWhxqlstc+oJ
Nuu1Zkz9KUJFe6jcwjmZxoQD95wE/i/uQpmW7XIzUjJ898817Mb94GsDVusY6XcC0kDVqLLsYB3Z
wl/QPPyml5P3gi8QAMf8z7O2+YiA/0ZFioK2EASxFMVdcVlXYAZ565iDMR2pPASHPOf8F5OSr3Eo
xa3j9TkSnOR26pkRjkWO2hnjGLfvP4hzKvPnx8w9SE5/SUhP8HbBl3Z6USAglPpxIPHAbWzrpNnz
h+vTgUwWHgp2CGFxbG+ycQpuZVCKT0NW5j/yNgymlS2t4pkhS5QlwNA1jzEy6J3WSePkwJs7WHP6
6oddvquEXdOp7FHKJSPNUMw4SbjB/qcbJDghYYJySHrPdVrGA3yY5vNY53d68VP5mbxxwdIz7csq
dpJ16M3b/t97REID7FY6RbhFFeicsDeLQ8X0gFXuly8R4rF7TnV1kvQlDvDUSYx9S25D3Rivq8z4
5Ie2XA8a8JvcBbqWWNYEEkH2P/Dbmre0Cb9UZkdVY5h6bDBMqcFsWj9xMM6QDJpqv0qkw2Cax3JC
4LPqXDyqCFRLOqGBhKNkDOM9pIsSppYBuyKaoM2IuZo6xBYVbS03rQMRTIy9vaP5NmmHronKfVvj
CnXjxlrHep99KVOfeoYKsjXu7ByIchWfLDn4LHzB2opRNzfCFajyefoar2pn4zTbw60pH0a3aH9O
DVRKJDKIsTrDvwk4d7ZuYkwIIDXgLp2mfaPvqjNqaA57Tf43GSu2NCpMudUB+MjMbYSN4cZL1LAl
Z2OpkJWpU9dn+U7RVziVLtiPtADiMcXeXvrOZx1bPHgIufV1Hy6KVrTha25jqj0Hzt3UEKaIQu3h
hEV7Zk2FW4uK8pBGwSZGWbXHhD3AUzDKreF1w2HqDUQrcxksarse0Wc5/sicIL4NI2q/aeYRZ6ZJ
fyjNsmbWjdQ+q6z/kU2xe8ssqKigYe9BV/MADwZm+pLGrbsnJ9M2bRPDKopEcFQu9pAUSQ+SnzYc
cehadyKJuhXKhesw1oDt9a3Id0jOm8e0NLt7yFWcQHSjnhyRlMhuajEwpRIiyuL8L0k9AdsVVNan
SsSQRVr8gk7EyCLZwy+oBjf5dVYBQDSwSFD1rRrMXRr61+cgKq1dSlB9x2AefWta6HsWpYVLg4py
my7cOXkMAyMHxETNuGxLHsP5paEsNZYeHbpvURzLG6oxzjarafO3nZuhTSD0vxp7bPZ9fWgKP/9q
et1N0gkHmaXCEGVl3pIDziaLsBBSgPddJbrnby05Ng8FlDa08JZ1HVq12ldxMiwbyAeL2Chr1Coy
jQ/n0whjb4hIv5yoYWqZ+UB6WdyIMQbPLpW2L5I8WSOIl7ehEebLkVrwtz4v87sMbvTOt7RuFQ6I
HbpMQJ0M+2LldH6zRZTrgN9xwS2Yae3elJl730FXus7ccriqUL6tQo2xyx4rGTOWj2CykIF4RleN
w1MfQam0KRK8VYOBcymlHqAnc6gtjKEWrARajKVRVPJzXYb02+nZa8xtgg/sIkqxC0AMyFaW+LGe
RO0YbKXeS+on8X0zOM5L3wZfvNoXa5XJdOvDTrxL0C8siwrv/3lXDPjMHjmGNrRRuLEwa1cIpNMl
H+PLxOZ8W+rspXXdfTWrAPHBkOXda6VqLApzwhE1+IoxxXQYnpvOfMGEUT8S9jaPcq6v/irlD2XC
ItSlxCg15sFLXLH7aRG6E34nzZrOUVtRYsSaPBKocaz8aw/D2NYmDXosIT2vXdS2m2EmD9StXt9F
PSynUTb+UUsbf4fOAByHlaUHTdDqRB+vQcxQEiHHwpHTuEaoEjFBQZWfVaR7t15hBxRtHLaXMLKG
tdOM9wyFYASWbhfPaCTZCJuBtgSzqOIWh79NA860OGXqKiqfgxLdy+JcKTk/vWS0bXC0eF+iKX31
yjBHdMfMqy0eYKi85H83IDOTV1zJ1hfTqvvvqT/kN4MWqqOd5tonjC/jvu4Na1MNtbnTnbrfCTmh
v/Saej2FabEBngHDjdGgUOqiAlBJVS7tKGkeHTVSCk8mQuYpoE5z3srGwWgeEeriWQbiZVwFzJM/
GRF2urIdrD1HjvFkp+zqrpk/GKF+Mw2cslPGsKtFoTXWwggxCbc5jFdNTPt0LPMt8Ir4ulaQmEJ/
5GrjKIonqeGaG5Ds9fzOHG5n24AhGNwvaSOLH0Xj0YtzClTI+Iv159wO77PeGJF447RB0XdQvulf
2XEiN1UyqZvGVOZOCsO6UsAIl0aHFHTmiOZh0XwaDbzQbqWstYGm5SYN0jvb7qND1zbWSc3Rpts6
vLlzhRvUviiWRITOFitU36fdJ0M3KSZM7pqgdPoBTnW66cYk/1VyjObgKAo1iWY3cpYhr2qbdCYF
PtPX+iWCb8y5PhYJWwv0a0pgCfIUt4Y0nGO6LSOfs00LvsDJu7Y1KwLJ4/cHvUfEmfa5/pDSp92q
phxfM+K+FZUZ31lFE7i1xaSa+hFvIK3n1i3DVeGJ71If6s8yLzQcGxFiX9MTxhJuKKW5Ohr3hisZ
G1s5Kc6oip6aV8Y3VQjpccIrCrg0vhVDa+LAjZl9QKtkCxEHvW/a/8iZaHcjEMDtY1pSa7MkR08c
GX4yYt3GWt7OON3O2+A18e4TbWgOhtPkxyQbKfFJr5wxb3z1yH/1R2o0yRHYCAMnglF0X2Fj1RDG
KJWewz3gUeGpNOP0x+SZtPPnWXlZHfuLWrPtVW5Jb6FicjzRczsLI0KpKsfSOTr0nxeZRFfYuP34
lIyatp+KrJ71idUt04PCLWlNvnP0TC5NvVR4HHmQYDsINVeGWVPy4QP/7LVwLOmaujfd+YQso4mp
ILKESW9mFR0IA9N/3UZ85VPrcprlEwBgs+jxvc3fskHQ5pe5ed/OxbPMxdEN7m1NTanzV3HCk2qV
okQekQKafGbK/TSavX1o8ZFvCYPEo64BtIuRKbHsLEV7IXRQf3SROmV+PkfFs3qg9237q54MGj8/
DtRpMATfjJvoxnNBWEESUVWc3SUmqAhKQ83OAyKIf9L3JRnlHEfCJyieUd7zR3jmI74AW7X3Uc0/
nRBBHnxnrL/4tc8KdBUObACDck8FJ9iHkbBfXTCDt5Ubw9NWyMR2aLDqAxpkAwnXVJffpCy5XEJv
lpLrhIMOic2DXyjtqPLQ3pTmNMB9EFO2y88tXkNzoPp2cG7wFnX2KO8kRgJtPZZABG4jD4lfGMbD
fZ+Fx9gzy2nZdbPkObSc7hMNpvq73mrdl4ZO2TUkX/gddkk0ofRhcnbnKg8oPOM74we0LzpRL/LY
0qxPZluUP/LKoBMNQywBHFyQj+OHbzEC1E0IM8gI0RgbG+wgE9Cicnhm58E939kWBW0QR3BAFGN2
qkL/ivreN7EZB/1hmIzHWhXyHnnw3RhZj05iu4+jOagd+2iHPaDn5oWuEXVlfGU5vVGP3rpBoLEe
7UhbsdZRyBKv+NrSTpmMWuQGVjAc7AvTKe4tT4939G3GdVlj708023oOnKK/FrGSm8Ds+o3pePaB
Adp7GVkZQUQIjcgJXtBvELkFUJ2OI9agpYG8HUE8Yp64GcutDODqJUwAcbCcmdXroIoZ++PbEwrg
TKu+ofMuUUonjXebMcQiWzWDKb+z9jx3ByGqjW7yIFbV0ma4+ZWTYkrN7MK6xdtT/Mzcwu432hgG
cK1dGX1ORn0+Aah84sEbzOqL6oJauwZZ3cE+jIy0vHbwin7Ft+ysClG7/mIYxm1SJ2rp4T5c4AA7
psrcj33a7g3VD7e9DSHPiJLyJvL0H2UIkBd/VZickkxxeHMOxC/siOaIt35w06Udspmt7dYyrkcY
ve6iL1znpe6I5UEx1UG9j7NMPiU+ExYAarfDsatrt73D/RyULtLopIy3TLPUnwS+Af4+NVD1d1BS
YYicwi2Y5GydwAc6QYTxlpizJN3ChAxg0s3MWp6bz7/ih8Qua7Vg0It3LEKzPZ771OcabalhfqXz
ne9KmzzWGAei6NTT+L6NtOPTMdKcT+f8r0W6CMcVQLF8p/sROZAZCIRI59ijmLfaKCVLOf+rtUe8
lcw9b59quVq5gJo2soK5G9hmc8ckILUC7iFuOTTpPtoUpdI0LJ/DqOpf2c97XBikchzDXNGbs2Y/
LQgKgLV/1nFoMwPAxne7ZPJg8Yw0kwlJ7hDaP+F1MDT7HEsm2ZwQZH4bHUw7tw623carBEBNhPw9
zJ+aOeH10566LBoUpCShYq+ToyBPBxlAm6UF2sjePNf+mliy7QyF3RR8VIXbIPJtYsyGajhhpa6P
mnSaR9PCmGi7Pp9h4Bm/biMvav5CzS/Ou6TkqfWztgH7FLhOBOJqD+kE2xqGkFv8GbmHIj+jLiq0
YK6g8csDH6d3oMpyU7vTcDWmwc+2U4iby2HccRzc9SXknU5U2S4NXO+K3cF59HumEAVhyyHFT1wQ
7vpXWuwle61zI8AoxFaaSvxPdZ4aN3yzjLdx3W5YRrIR93nTNo+8dp4f0SYM5yHw100MNg5cZ3pK
pTdNS3My9X0RaJu+tSBQNTWYz0zjv/jJy7kSInqLZLzGXmHosbdyJ7IIJWL/u6up6WZUpYAU4+vB
tyzET7WoMfLTSJkfjqPmJZbV3R21YPMwaCZg3xHV9K8Xi3/sUQyC0qET21cpJzrZSdKtqEFZ93GR
wnXj1U6RrpPBxLqXrDNJbt/XTfrNIfD+BPA7X4d9+llLAtJVFP8AmiKRrqWI7IdUj8WO/A9c1aRT
/IghVOfIIm9hoGNRIUL4pIUNhy37IOvD90Kc7TFZQ9rTAzmv4CimqOeDRYF/AcZ/cT4ofp2oJpyu
ZUnnfVfOFYsA+seOSvmIQzp/DLTwm2NK6xiVIF44AeW4UgYpOdLz9rqvIVMJeqindqyqV+yo6r4O
ythka+CBydLVftQOFdZl0qPmgT2BOKqXcXHrj5giNXsKxsUUwVsFVqFjTKgbiNJz97JIy+GbgERJ
XUsnTBxbL9lgToIlw2SyKxkk+k5pTrLu1RAfpyqqfCiO4ddzgcZPYCwumOoFJ2QqnfHpl3DKsfEf
el1iPlLG+iyTGa0ZI4n+qtUxFKzGRExzlhglvsq+J4Pn3Z2Xe+nDxM6JLXzCXb7uOIndJdUQ89QM
yUM81691O2eglyFKXJGItthFfKolZa+xGzEbun4sbQ1fkmaCYv61HQkDF7mDs2zJ99g4i74Jp3yR
oPyy57rxVo+MajZ3MxkJjAEVkKw6hXIkgLe0vgJAnyS0KSbS7hTTYwN5tPJxZwxeSbCjg5nbNIy3
ZaV7RvoV7mYHH9oMjufdTaKmuDIs61NYheq2qwn5Nucq4TlFotJRhljfE3HnmYX1WM3h5Dm94zyi
WIiYjqQU3cwJNAkoCE5J7xr4vjr1KBEep/NGXOn86MwLDlGTQ/QKBlROLWqAvQQZfIBrVdwOBrwz
DPD8IyCuJYDXb1Zle2szLPU7Xa8CZjpr8bMVjtUuHOSaiQXWLcUx7Z5RWCQvc6WvMJFiNSIDKsZa
S296q6ieE1khyUfqh9W6He7PlW0XgNbBTnuSmiHd9KUldw1soWN21kfNpa1zQRL5Xf45Ycr13q59
8BT9qC2rwvPXWj6XiOour+9jMGy3CbqaU+d2cPuHtrttUYtsFRgntSgc68U0nOSgzwcfNqr2NnCx
u056hFuti3TKIrig9GqQG8vEf7nAvO/BZyCCHlIdJD4or6u0GQN6EKb76kwjNRu0pV3mtADWdQbR
jfmtMCeBs7xhRIare0RFQm20Gj2jE1ksOqskKu/UWAAgklZwa4V0kOVQs0QaH2JKDfuBLL5JwrXF
JjWuqJBBjI7dpP0usMLLfTvCEebEifrX1qK1Gp9lh+dzHvg8Z5QzzYUAp9RZa7aT8B7mBlDuht4y
dy1nVtD7Jxjsw5bqkUPxAmb2eS2hHhab3JUUDYDJ7OGuVNuMGuyuzQp1pUqr2JVQ/ndu2a+LzNOv
hd4FD11cvGDYCK4JaAjKrCi+BjR5ha/d+FYXsnlMZh2GKhyJawO0B3S94EaQHUAYHcaH2HCHB9Cx
8a3rEhjYcD23VsRsh7TrjE0u1a1DUn3t5prxnfUUPnfIag/nFf9+8f8NsRF9KEcpS7HNIIe/aAGD
7lE5iEXajU6TPFA8/66mEAJVj2exE1a2r3JdbfsUOGcYdJ+7rqMNamjKXIZu5v34peAt0WltE7v3
7t6/u79VJTSHlI4fYJaUOJctmnYAWZIU8XRk+gZ+HdQ18VlmIGVg4D7M4+jQgrmAQl2UnvvB3K03
ZEYoLXVJQGMr1FjmhbDbS6zM7p2SyY5+iCkQB03xfN6RqVIxrSeMyxs90J/6LInIIprCvDOLPPgR
60mO4iMNN+8/jMtmvYmOW1fUnRxIbH+rFMOKWT6tp6lj4RCPQZGlb6HPKaPuUBWMJZv3+xd84wE4
rhI28naTeSyGcyH0ItzuoiL1teOocXYl1BTjxRDq7ndhjPpxLHJ5r+Wz3dpX7g3w0Rlfxc0t+rKp
9nZou0/v39B5Mf7ZvuGG6BrO7V28IsYsJvytxWuEkpigmTB/4jw+OV7gvlYT9V0dzPOmqeufSde5
W99U2GKngXEdvX8aG1X8dCVDwxGa6y3oqQIQraZH66GuvIOeBUS8YageJR/8Vdu34Qf9tTd0CIzk
FLojTDQ2zl8qC73DeNkowzxiU4vXU100V1oZUDeKYRiUvfcV3XNz52cRlF9oIt3ayzLt2om8ZNnm
9HznyS0T5EzAPz7Ut7tKb6qr3gdrcD4vFE6n0/sPWswP8s8HzS2jydRdmvyuex5n9duDzmWcYbgL
rKMTOwnzBWpz0wUy3oZYGjYUlK1D0xNdK3+0ngdQZ5vY75+ZMEVW/O+aElMdxjH46JP8u2HNfXFi
CAcnDHd38UliUilwBlfy2Ad19MRQVm8bybB9rB0wMzASjVM6RKuoYhJM7tnu3qHNw4wghDs3op3s
vZoDIRPF6Moz7fq1xbuxYg5Qtv7g+f2tr1U6mafNPSIWdy61CLO4tvcByx3jc4fnXAMLx7h4Dgnz
F9wZEAqGsezMKnnJwihe4Sek0jr3896/k783DcWDmr8VlqDpXEolibk4dHQanueGrg5l4buLeR4F
lp/eenPH6P3rvSGlRtaDAByRIlYhdSEMAcaBRalLjKOZe5FOIfGVdky2zYtIIs5T1qFnpsIOXGpH
E4ag4P2rv3GaKZ02OqvD0F0cDRenWYhRfUoyPrXBE/DkG5uK9mir29ZNKGI33Z4OQ3ytUhmCLUWd
F1tlebICF9d0lmqvQ148KHz/J9RIHz2ZN96EQJrCSzCR24GQ/3PvqvIgt/S+to9hgmr2LBA868xo
GBfPMFPrDzQ6b7wJ9hwHUcd8XiDv+PN6I4GvRGppHRl7FV1ZDKTiPA/zT2mS08ZJTcySFbN6Eswq
e0tazuKDV/G3RIiyqUCzOu8ipqkuXoVWCYajFMo6xprV7nCo+FeZSrLXcp41ICJrJcZZQkyL96mb
VHZjjOqhdplIGsW9feUz3+oDn9Zbi4MboshqC0Siwr54AyZuxcIsbPtIzc5+rKLcR8RnRv6mQFBE
IcN2fkpJPyGo+EC8Ubtqy7jZiiDIGDNgYKoXjLb61ut+/zpMs9zh/Sf2xgvjKfGoEVWzaVwebgXk
Cs03HXWUIp5r3pWkhdWm/Ws0N2ljEQ+v52D5vF8Nw0Rr4v0beEOMwuGKG8ASiPEph14IQZohl27I
LNyj6qLxvvbnyUFRjE14jA+51TSH1Ad4JBiccBUOQ7KNbcq2H6ybN854hc6CHUQakimHlxopHA+5
PbGp37lWu0dSntGPG5ot/F/aodo0fVFDD5OtouxDM1IOGyM8xXbcHsw8YCJMUsXQvYz6pfVBPMB1
CAGOi/Zoa5RTSua0M1/QoUT4/qN741wiIsPMJflc0NBcLC1gQWSS0KTv6nmPo2LlnFrDQFJV2HNW
Mrf9Wus/x/T/tfX4Jnyt8jr/2Vx6j/+wK/+/Mijz/P9ng/LhZXqJg7p5uXA183/65U9Wzr+wHuDA
Yztm4gAei//4k6X9L9RBBnIoWyEaRRv73/5ky/oXsTe2AwIQe/44+Ov+7U+W+r8smySBijA9KuTU
8p/4ky/W0mwCMiz0SZSqWUqE3X9u3FkAZrRpmC+TM9gN+PDgxT9EAZ8eYqFmHMCHW7eY4MLwgzV8
oY36dd355h2sHQ5u1j+vG+Lp8HpPR9VjA8rV0S1sgEtRmukTe//b+7j7FUj+bsG+OAvPl2IyDb4f
WkTIgS+ihHSi+d42jOjrit7ZJ2b75IJb2hjThGvE0P5ZFvnravgDXNI4vFuXQWNfktxEzYB/yekI
Sx0BK5lyyAoiergp+r5fAlHARGjnn/7xzyQC5NQnf8JLac1P/LcoOuyFOc8g5E0qBqMGta3/bO10
XIfRJNZ1UucfmDDeeKygQDg9ZoeggWH7z+tVaBsCL6bZmQZJOsAVYebnyq+m7mTDo3E3cO+aj4aM
zzvbb5kCD5f0AG21wYLlw7k8M2q7QZPVW9WmA6EPXxwVg8rFRxrFy6vYRE66xCCGRJFv41JvTMQP
wLBy+o2l5pG5RRNclVFkf3ACX34BXMUx+EH4imwCtEsTSyBrLSPlH2bYU0YFPxnCz1EBBXaBY1ff
vb843roYbnoSQyoMf6cyTUA9zbMxLOkeibwdDI++AbLDDI3n9y/0xrPDki0pgyN0JQe7WIWFGWVZ
CLFlo7nOEWNQBUzQHT5Yem9eRFrzvkWhhG3rz6XHiqbGVDcMwTHlqynhQPuTpz7YNt56ZGSlPC12
RfSbFxcxAy+xfcZkb4Syu20xTaDp3Pw6QYi5ef+ZzV/Kb6sadckcIJIC2/AWOM4v9mDbGHvohgll
0zUd3A822ou/HB/XfLLoVNyItXj3F395TxLGsIo03mD3YeLuFOpedW/akWhOecpwrKuhoYyyzCYv
snDQM0rpidqzN9y//xsvzpn5NghB5mRkDljQWv35yjQoU2oCR7dp9D4mrMq9EmpCCGyBERGxKq6c
LDC/Dh30iX+29M9XZts3wG8IMByXqYk1jWZSTW2yoaeYbEda/JsxYhZexeJ6+Oc/km2DU352pomz
r/q3LZimemYiB2GsWMCwJ82vq1eCz3ZHM3jaTkba3selaj/INN56svMnbbMPY9eWF94wLzJ0SNwV
I4xDAfWqdZrmcwdDd5fZDdNkBt9oGWHR5eaPf/hj2X9tXPLUc3mfBBF/vlHP0PMs1ot0A1+o+aTZ
DkXsIMue66Qvt33dIo40Evn5/YtefPmmhcaFbJukyjRJ6cz5z39/wr0hncwV6aYcBU2XRvXJyuxD
s/vgq7n4+H9dhygL+TZfPqHWn9cJQs/ta4bkMUzc926suJN3heFY9DQYMP7+T7p8fyBobKo3GMJ5
lqzQ+Zz9/ScFTIJCJs58hWbZfA2P7//tc+2Fv+C37YUJYaQKbMao42y09+7Flmy2kiG1lDe3XRPQ
m9DHKdt3Qawj8sf7DTs57iAH0zOAKObkkUFjPlNoY9hgRbbohc9cpAT+PRwHySRNpxhDdzFEvvtF
Npak2R3U0zw1qMZT2CnL9xk9zFgnpieXzjNOzXafAJP3l6YaBgB7Zs0MNbMLnwocxc6y0LL0KuqZ
grms48rct1NVWzfovTWgFChDUMSG9CtSze4/O74Djj8sjOA+i13q87WlPXvDKG9F1FivjDdwvuud
np2wZ7YQHmkuPoex5TfIk0y4sKDBrIpGMlNKlkHtA/ouEEaHK7vJx6smyGtmIfnIoNcpRbZPfMTe
bVtXU72qLdV0qINiiJH2ZM4swk66y9rs/J3V1BZ6OdGEQGkEQwmuwAvCn9Vi18GShCd0PahysJeW
8Hn85AiDvMrOkGvH1cZvtF6NL0FiAvUZM5EmC8xUTIKSvlHuI7b2ebR8Y+Eea9u8YHyTD5bVgZvx
xQ+9OmXGnZ6cSscu0E6VjBnBRIZgIWE6pXflNbZvLko1Qw8rJj5T0qVc1l5RiILvSJyTM8atd+oH
L8ZMm4V0bVbuiIVgkVQMtwWBbUfDlccfUFxzG3ebmFDtiU/SZOf4Ghi60m60eNMnqvju4Uc80mvT
GdM84hjbaXGR3BQA1Mw7WML9HboZcN29T9f4ug2nbGDnR66w6Mcqy66kasX3KbTzGugtGN5hNMyv
hgh7oNYBZTKYdbT4UBJnARBivJHFCrgZw5zgsgNTji2mTKHW6HpGVCmTwao2Xb37Lo4rZtgxrOon
DsNCIVZTWbYMiB+fPSfMjZ2T+0V0h5ZyOJQycbUtDUxiPcMa0meCPmFuc4Yj1xvUuFp9lfgS2tvY
BymyeLvmDgezx6ZZT8wiaWbEyaqtxxFJcVsyg6aZmGScx3ZSrqq81HTmEFoGuo60bF/B2wo41hQR
s+VgdsahsI3A2RSijQXAilY/cTsRzW29bnH2ei1FtL4uBah0e2IcR1XSTARkXVAVGRy7P04ZpZwl
QJHxKyT8gnKK7wz1WnpZU1/H3tgUWy0smUuhMet0i6/EqVepsOp87dN4STcm4idvB6S8adBPTbV/
YraIJ1cjpYg9T2KM1jFR6oEZZfPo7rxldKsKrORReK4FCyqr9WzviZElN8smreWUUwoHnOf2bClm
4ABCZawPTFDmonULjd4n7timLpF7oanzyCGkiRVU1jRZ0dgXzKGZ9Mb/VlXgfFdpmVhyA/HDYG5r
wnifLYPnm+zBlXmLhLKIG7WWU4caSW+U6FdBBXZ+ESRO/wXjqTMtLTNoPwsUodYjvXLnKQwxe2xi
Mx6/a25jGcwy1hu5q6HP1Bh9/4u5M1tum1mz7Kv0C6AjMSSGWwIgKYqyZMm2ZN8gbFlKzFNiSjx9
L/apqDp1Iiqq667jv/gnSRZJAPkNe6+9dfpAKoi+bEMgJaHYoBgyyLDTnRI1C/Yu8MdXUrLrKlmA
IfwtMtm6iZG1T/J8UfkzTy4UqnEwzB5MyLlnaxTW+/7qUflf20EQySpbJw+h76H6hLcrlHdcRdNN
cesP9Wk0xspTuXQG5Z9veeoY9fn8uS6bZcdgC6svmSMRgEtd7x/90PJlnjPLH73d2HMcdi2XQK9d
4j6CYMp/L1HePS9BAc/ahpaP7a4DoXNf+TfYQ0fAmEFb649E7vSYP08I4SEsqyyyFuSoRUOvTFxo
dPBtQn4Pe4+t/KJhAp+bcLOzlFkZilSWz6KOK8dv76b1/15quhnYMO8oYlQ1L07igIsHDwlmf07q
vMmc1Mm97Mn3dP2+VBtpAybgywZRsrQY9goPJ9LryeWUmuTHLHwruGIS5MqHIx5FKUHsfgQmfe+X
lM8i57+btiB1fFxIrKvX2QfvWCywmm3OAf9sD1ElT2gvbfxFHaIo3DOauKjd8DxqJkjJq4aCWjUl
qNxgkxkK+rZ960c5QgBBux/LebIAz0SMCpep+AMU9i+9wkocSiYeG2x+hxYDyMndayK1OioMYIDD
M+t+ggi7WpAVRenCbvc2ZCHpOIP4GtDU8s5izX/QlAr8ToQv3iOyWvpTBG76ZodfLhnat+tMOcaD
oUtnGf1uCbTD9RKlbdP8xbeCNahDLclH/lfOen9ZnerTCYNjLsBMFeFLPcwdmzLxho8iwXT5Bhf7
zCr3Waqui8WgNRSmsnwg0xfl9k6KYFjjSEeHCOV5uA75aO7NLXWpK7i1DKdcHEgLVMg6XbybJcsn
upy1fxdjsx6vIzFKPxDo5IlXNU+YgVSKiik7VHrET7IUrEfJK4EdTEQdSQX6Uho+p7lVR6vfzZ2N
iuERHPZyXU2/61TnPPhiXd7CR4Xknif/ZvhwB7v/6+tm3tISDvu3EaLPpQlMeNAN3R2C2tqctG+j
csfs/K73ztl57VxrB6jSzssO5/zZa1zq2CIy3wpCRCFJ9gy8Sl7ICfuWONlRWz56A84pT9u/oioL
rmyclkc4xIWKma8Ub6pXKPtslg6PA7Bmi3pqbYp4nSbv7+A3DEiA4GTi24j1DICBVyEUXhfzO5OQ
44189megBxXmGOgqmnwc52UKBekdenOeQeVIQDSZGe78xQ2eg2J1UR1qP2GxZlIB7ROMqUj2jVMJ
63MHOskmrzBlGTf+yShly5ghdWbisLopgPdlFKmsXJxTLX+zEmRwzi9Xu+KK+pjQSRYazXkINHdD
t+onFuQOuOxp+IJqzf1TovJaf0yNWd0UbADhrtnc1WXcC1xuu6O3i9n2j04Gc9qt1vSQMQFA4t7I
10WJ4i+qY/mhl3Ai6LKisJjz7sfG/uTrFjIOud0iXG6lwFq+KEh3DN9dBO9ime+i1ROfoSp+beSg
f3UI3gMbYc6UR3VqW7b1acHCvnZRNtziQ9/ycBhfMZWTyjhPF3tglXKo8F3wmFL7+GWt2ruScLMY
DfzwdZhWWObhDO5+VVEDCzv8XDbWWIMhUT1DpJxWU7CnSPp0ghAL+w7OTrQ1kUeYL1aQ1PXAuhdI
XGKBbuMDqgGBiD0BkLYYHP5gu332i/Ucif0xtAiPO+AECC6D7MAeq8z3P3RuWo5ReEhYGWGo/IYj
WC+3qOI1pSoVBx+U7dH4S5Suq2AD7bjHNWOX5jmFQwB7U5OCNZLzEELEuQOg4hJ3Lbf+ku0Nt6zd
b8eBOI5kmf0oqeZMojbXwkHFn/lxlG8/stmvXvpOY2lSfWQug0DrGmUCjfaatT9dIPffJjQc17Ak
ShW8m/9UzpjlWrJbnhHtET1JKw9pvZhscr6pbh+LHcorchUuqiZcq6vHmXYIxn6+9EDpTnDt18Tf
CUrZjMsjRU7cckAi5NmCu1sRN5KGy2JiXnN+3MgeJtVBa+qVCZSsDpoYna0hoKuZ2wugBP1IETjG
smk0QHbp88E1sCkpri0dGyJun0qkzz+8Xm/uwa2KgWRjv4Z23KP4R4OIJ9gspk+bmgP9uO+OemSa
u5N25pomOETlggjf6QxPjSncLyuf0jGP7NyKKQJ77iMTHKeFKvAwtjUs2nV38jqWvpXtUIzXnD5k
RTVQSgryM75W+d7Y3VLcNySxuneuz3H6gGVkmohoG5b16jahj6wdkgkVi926KePfQafh0FF/hBVH
XtFZ9jcvtwijCilsD0OQKxWjj95XjBdib457MeCGw3XmmBtYGLImr2Eu/XJ6JEakG1PT+ARrryxD
b6pzsjWicMy/+Yhi56+D8HrAUNZH3wvoSgayrasjEetZWkfX7Rp+DTV9j6hxPoYumomlw4HxrKjq
0q7Q4nH1yp+za3vEgVSPBZYwhPi5zSFNWRYHKiSdbSVKZj6MYU/KCHLcGRl/jvlJzRRcB6Oi7ede
zcglkYW0p2011XHjkK1jVLct/SYR5M1A/9oWloX/8vag9Rl45MoO7trcfmj38lVZiPpyhSy/dcvU
p/i51HkfPARiUNfFaucXvFthe/L2fQbv1+SgjdGFLtXYkk3l90WMWLDQTzjJ+2sxe1XKzeM84Tkm
jdzvMaEcR6GQ3bKDvhae9r/IjaAIS47nxaK020sl4IYXSj3RUYEmJrb2wHhmOJPQZTACrnX5WBKW
Nfa6O7mBsd+hnZsf0q1yuhKH7kiicr7x+nF88XwKEuZA/ZF34Ae7BjFAzge5A8MbOOBxj6rGO6zQ
CNyDqgGHpdwL7R2lYXByx4GU2E52sCDL/DqW4buzq4iMzOjBa03jHLZ6URW5H8VyDgrrtTUo/Qvb
Wr6EWSiesAu2qUb7ilx3++NvQ/PY27J5ZIm9/eXK+sGkDYMC6U0d7r4gvy4rKb7Yj6Fe5Msz25G7
YC3Ifzed4r0lS0Tc2a0ycdF2P1my3s5NklvtOsQYltv2/jULGC9BydtB1qD8Ortq9mMsK13cto3z
SvFQfJvqGYL/iMB3O+TWpPq0HLN6PUV6U9/ChoDQ242tyD3LwFveKvtfnIzkV7U4CEKepVRSDQVG
AD69ttXjJtrsLhz94W3tB5HH5Ta134F4CN5WUiRiaILZC8lQC65HP0OFGjSBn/Y2kPHcJe0Qmb71
3W6N2A4o3sMiXppmTNZZvN0U8C91549bvNbLb6Pxgs2U/aoiOgO7WImbBBN70WLBBma49scQSVSx
kEcHFymjtuyCbbhZHzl//EZ8w92+fhRLUZzxZLzqG1UY6n5G6K7oFw7SKkDa2lJzfPTRePOq5jDq
H8Zm67fvYhxJZ5EYhZkDtz+Jx/ReJxVhgHFxwSCuysM/wWYywtx8YucO+yTsCRqMNEe1CGQLQdsI
UpB5Jidh0X34JWEzva2sB8KEw+aCHc76OtS33gHFvPlJWFFDNU4R8SUjr345MVdrm7RZjfxe5Jam
raC6+yVC5SVlY+oPR2NfJJne/FjlIl5cu79FuFvE+SEQiGoCGVFhocnvlpOwbCyYe9mGhDeXRM72
k0sguEuKXp7vxJYFrQNzfA7RtfXlbiV9a2GfjvY8oPjk7UC8rieDYXnTToQJhU8/bgrw/khune3o
yd11kmpZwNua2Z9+zKGi1EfD41+0DvxXL68IjsrnwV94YofzmOJHlnyeamvbZNkBEgTYVNSRC6Re
YeI2zYNDaKZ1ANTUknMJ3+L37FJRxkU/dk8ZRPKNrZBjC4on2y6TZjdmSVZ7F++F5qGeIBH1kfiu
jFHwcs3NtzISNUVoL5wZ6y0pa4mPilulPD0wegdDqJ/XrYQg5uC+IIy1XxC2Qo61P61QgMnf9YQv
Wupg8A8gfHMCfqtaYNHZllJT31F/JcPgdSdGCtUtiLL0RVoHQf+ZsSdek2xpasJgmTc9oCoOr6Ux
tMFlGfBUD7F+P0XuXtkJmhz7ycL6QnwjAeaENg0jrQS13DZdo02B+ydMkJ0Ys166QqekOcmzxSOD
pqJFQee/u/GInJz8PW/e3xjYLIT+rXrCS+PO5MBlcluOQQV7gK+ThOJxgO+nbkMARCez5VTuYxSQ
XbbuOasP1Pm3SISabSI2gzn2YCzD6pkG9wZxN6q9w3cGLWYnO2GmerTltUOkHDGHCuaviqPKYhCz
0eB5PGo3Ak6DuqIGrQPrfqhNUKbBOPX9Ycy78Vtda6JX/c1iUhWQKfhnuQGaDrNX0Hgw+luYaLt1
IZOo8/tHUQoOTRRtPJF8NyJRZSiYViQVUkrCk6Ol+YWHbOABui3NEm/LLD/dXsm3IfLIl9R9RGik
XcslwJ/czTJ2XWEePDyhNuhVd4CeGJCGTdyk+sNP9D+73KHUzBatfkpnCj+1u+232J12O7oWgbZx
CWTHnExU5TR+RvsepEMWgrh+nKFPO39lZouRaCJkANxPccR67b6BDcE02fuWkGd/aEdqRGS+mLaF
x9yhErO5ymmwp9sQjOlG1u9qSZlsLY/KmC2MrTDayGePLCtMBvQnzKtls2Fboyritm8xQJ/gy0bD
XTsPimh5asWvOfE07h36rHo/qCVvTxKVIGb4bQAja3dWFTwFsnTH2GK4VafYNdhJYbS+BUY4uS8O
teubX0FQyO+85uilCA2Yq8FxlR9vRTSOl3ZeeFkIUw0HZ9BX3j15TRXYp2ry3sSQ09VPtLFvwJ8s
bGaZ7xDsu83+S1g6hh+lkFZgy7EnA52oJN2ljpz5RyFGnC1+NLXeHxMioPgSWhieH6h63eFQAqX9
2OzZLgggWDBGrdAOvevUMyLHby67cDu4jL68hHxroYnyGJx7XNgufwTAcigdOwD3T6pUS4exAHOg
yZrOtsAenlTlQ8m5j3AzNJyZqC7XLiXBibCmwyJZI5J/XfG2+jEIm85S566TNbriBUCGidcK2eFT
yGGMWIqxO910X9GyOwIucFLflHKpifYK+9JMQhmOImr7pBUkayT9KFxMiZ1umlcMk3hvu1vq00lV
wxLEc7TVWcLKUNuxz1yvJ+dNhEtSVcNMxc3Dmlc+4XnFFF8XwUUjPrTjpbqF59Vsi8vsvkEhPKTZ
UKvtbekHeyeLsgpLJo+0mgnOLybUjrWWeUqg1QKyZMz6MUo8b/FPubu63evklSv1B6Logsu/bB2c
waLLiRlZ8x1fDx7RdOjtvvvNOTK798Bbu7+LrQbiSMKCPs2sFksXRsIIGFytaO+3nqoWZZsOoTiO
latemR2M2ZdqDhuK3c5EJKm6ggBMSd9D8HnFHp8xwaKGj8rT2MkDEidl2m+NG/2EfcIitRpsTX0l
vZYgJF5RfvHbcn4tS8YjMc5IDzw3x2KRWFY5wcUwZncvS5N5EGOCW7f1uOc34mCosnBidiW9b67s
cfQRirF9TIsUzz0uo+6wFAYETVZn26sDJ9q7xzEgilNmb6RPeyWDGx5qeXCxpLsFabEswRLrBbrl
01x16pm5L/amQ75pyzqKPnMIDFOhirimYIaTydJFDiJSJDNvGQp6dfXk4s1PHjOF6uQHmQUjxPII
3Ohb3/wGngEzmUtJ+IzMUAikniqDz3KdbSbOzDYiMCshx8UBz5LvJQvXibhAhx7AAflBRd6vriix
V9tnGy6mEq5O57Yh5nTlFm1cZ2przj235EQSbNO3Z8wa2ydld+FxxpDT87VYN3f7VbSqJ2yot8WW
oOtou7QCluDi08fwCXWMeLf6rwNI11DoGGLOmGVat8DrmyMbp+/axuzP85dwv9EEELnjyIadPI74
4IY+/0BfdAvX61z9AqkR0aRnAvtl92A8ET0CMmRXuHVPXetjIJ0IsNMnZ28C0hYDgOaJ3eEWPhBp
VhZ3/jpVCWHs0XCvbWJvD1rs7lPj9d4LMZxBFduimf9GChHT/c7mrDgYslWfendZOX/Bz754NMO/
pZN35YPJd/XpCiBeBxjyvfVMnKP/TJqkzbdNOop+Gheg9xPj1PXFRM7gX/rQH/b7CCaWOi+GHvI6
W7lXHetJdNEJh8rccazU+0oQEK4X+ThURf2yqWCxj9o1An++g6A3uo2EaKaBk0RlNv9lRkYHvo/5
Hp62kQEJfB3i+b5k+axo5bnSlljWO3GuebtLL9Zc3Y+7zsYv1GEYHSGiEO5ManSIBUEYf73OBD1Z
MVoh+bNwC6unc6WVTW0Mh+IQ0spyTw5l9k7pMt83IK962B21MpdwHPPluCkvf1FDxMkctYL60Zoa
puSD5XWJ3qlO03ZQ1fdBl+TUgGcbKVJmQXjO1uY10xwb3leFtu1vrzZtYpUTsx0jipdFl3h+ZrX3
PFMr5wtdMVsRwah24ka33SNMyuZTkN2eJ+EUyZrLkiin4+iIpUmgNTb2XWXKuj7KGUhs7OO27NWB
L2+WM7hAflW/V8QLX922pOgvpyXYUFhjSYu3boB9FRTF0L20s12v6QiLiv2HydwZE9w67vHgtOqt
acNb6HXDkpqM6sBe7hG/02YHTCA8OEyyqmnLZ12TSSfLX9G293YyQkr61TQztYsg7iRPgdoIrj8o
rk3NTZcV6xeFT5caGGenuJ8QSGPE93b/Q+5CEjbEv5dJJsZ5IkR03oKDu7uDIPMxaC6TYWeauMLd
/njNXt6zyKvYoelK3DewIbjl1234ia81oIFemFtTFq75dxsXY/slytlbsx+ozImPhO1NxkXrpzaT
wyCJLL2fi6n2WeVnnTSwp/bISuemCdR15IVQXbueLg8UwyP5CTLv8wsJ2W5z2skdKkGGYL8/bUAH
QF/tNlP/VfR00JozEVUvLIRfztqwAWb3wZidaQ9zFFacFnr7ud6/d8QCiEtUeuF68TIa0Ls9DKgO
FY6xMcUxO4epDjEhXW77b0SfJeNRz++Y9m0iwF0sNGiiNJ/I9kilt2r7sOAIP6/12n4I7aBmzJFz
kus05CXO+r4n6QPITXdepaJCHgkivWb0zwRIm5lPbAFe0Z0JwvAYpUqK7GPH7pa4ckavARwaz1Rp
TYKmFfOQE2/ZkN2Q/1W7q0vDqvuPidRWpZgqOwZaerrVX0xhmhQwv28/FByO/REFK0SkkbP32fHX
NgSsQ+WWWGZofZypbh4dioiHOad/765P9dJzRWJHHeyf7GqdbyPGp2dXENB59ncZVrEmXcHixNpl
l0xl1UzPIxUOe7OssT5247feGSuivKvbwflBUVLJpOZYbxJQvtl3r3NMlfBe3xrSveLhcMOHz/Hk
Zp5Jw8ox2XneFtzkNbEHzR1T+o5hYUgWhz5XXG+vAdt3YqU1Q6QUUQfonknU+Jyb2s6rlwIfBit+
0q9WUBW+3Mfjvvqy/o0DJZu+SmIUrhmB4v11xjKjYtAAkn7OcortBr2Tv9pqs6fkVkxmd0PvsUIY
qCGXowNDzn+R5Rg9zoSxrWntePoZFI/BOt/XPf7ZuodRwr6xd9lc++u3yhZmPeVikvIyWl6YnS3U
gRFmhpVfkfLGwOlz4XwcMdK6GOXsfe0fqwFj/nFXdPJflprM1QQ+Jj5ZFiRuSfAs0LN0tjabkauR
YYfVu4WHXGdjcArmTA+/+qEidSVuWiYSAEwY6LwhCdC/tnwJ5pj3kYV9GXQ3D/w8EMuXld47COny
286nRyxOZRzLu0qfezaFjRZ8MbXCgh75pmOiC2gbsYzMmvlUwHJ370iqC3w2+5IJUOqaFcozBXbw
Zwi9qmRfCrIJYEkDUEPWZfdbEVXanVsUP1Fs6n4uTwsn6XBxaoux+E7+rrzsKvfEr8zOtX21cjlL
w8QuA27v9WDffgS7w5D4isB42xKvh9X8I8gbKhFSg9U21Qfy3LQXr0FD/2U7RbPe57tposMCoW0+
ggQDLNhvnbNctoo2Lw3mPV/PPmfa0iC08ZyPDPMz/IzcrfqDBMBZ3pETvBJ2HYblu1uvLEjxkUuk
yps/+vcrxdrfSq71mBQDaMtDjQ83+DoT7SdfwJKt9cEQUEq8w+ZXHwsSCZd1BH3YBayf8zGNlvuX
BSczmBE80XBGpTITv7sN4wyubA/8uJByvYzb6MzPq7NsP1n95XUKVYqUSL0sAyN8kXufuqos6wu3
VP1db4v4nkt//RVMBQHk9F6UtYBS/iBmgna0ugHgjVXK5uuCn/RGDx1W9gOwB/IkIEbGwEthdXYo
HHv79Mfyxg0kP1LflUo6a9pu7MUfSvp1vrCrsUiy2fB+UYYxb+igyjVXRp0UTsht4AZwMzdvRJvw
jxZdH9LrMSRrFVbGlrOKGIdZxBVE4CK1ecP9qwmsMjwCm7MJZ3TDHGyKdKF24a9nNupuBe5sBNFa
xQTQa55/Q7VDiHbmcsa9J7067Zn6k8flOkiU4JhPcbi6qox9y3FbauqAxzARPio4C6VIN6YF46Ar
8mGLrqi2fTtRFYDgM0Vz9sagQVMVVGDdUh9B4V9fYlLTPFqIpZ+IUUkhdmn87si6fuvGHkgzw6sz
HCwIkCMMx1UO5lwTf7vf67yrCP4OJ8oJi2BSlqRmgTduHBKX2NYHRD7vdeYxsV/77l4xYr8FiC/e
c2RhuYsbL2rv+fTLKLZyxbldwYb6W1QaUlhnU9MetqHd+7guIggjAdNqK24LxoNxsVCFx3s9NPzW
VHOMsHY+p/vSs6l7W6fIkOLPfPddDhiPSPGWZWZcO3P/6E9i9+MA/WHIj69qO7FL0FrgL6shiK0x
ZJ+PZ3q4rlDVh0SEdf4eBsSyU07P1WugDVX+WGtiS3XJVjMux9J5AB9kvROTNnxHGwHwK/Oq+tP2
UMscpyFkULduko9MS2O+YP6KnEckuMyh+bVgw4O1qQ4oAnRxcKTlP20LFWBCbPb6a2Yc4cQhldPz
1K+1PHRBSISz6VynB0LfSJBANDxPi2r9LxO7yx9cxuhi1nIlBdpS26DITc9pshhlud88b+xs1sRc
kjzap5UW2+/aJzeaNgZXdXgraWpEg4fBF8tbRvffwSvplb7tS/VjDmtvQx9WcYE5JCQcC98z79hW
5dfArdyfg6xZ15RWRvETMWN9rPat91Kl2t9MNIO7ap0387rkofy9+p76CJiBtgfZTd41mwWI8b6u
nWexBXX+2PaDxehw5uZKSgZu73gPK5cU3L2g5VSN/y6BSVpPY+RO9qGyUUOdvTLzP0MIpcSww+I8
4t7tEUHtS0cZZpziwd8KBvWaRwMxsI1lZ5e5IH/gl69dMuhFVuLLU32Ft6rsNJvzpsr0erAHaFpf
h90SweMGsoyv0fyOh0xm2DwbkHDOlcVJsCd2paGE9pjtuFc9yMDU8b18CCvpCRQqYIYOqIopMsZ9
Kj4dbuGF8OQAyzAqmak/ousKrbuRlE8+Y10wniFjewkTWC7iXNJ+L3HfMNl6kLBr8BS0RRQ7ZeBc
85Igl6OJcuepa2zxGdnVFPFANaQHO0p3D7j04GkoLOyfsqmq7/BPebzD0tJ/Oc5m1BQWFobD5K3r
LYh4t1vkBlM5fgN/53WQQaRy/45eXQ7X/TaB/iyKUhTvQzgUVdo0eUXmuNdtVVw3UfGH9SixwfM6
Q0fvFBXwIagXxFd5tBnyc80wJc28lg8D4qcSmanoiu/O7OdUBzqX+ynoc+W8oy5Y5rRgPre/8hMN
tGix0eZkXcDUk8UIgO99bZHldF3YoFeBFnIE7hjKxKrryZCa2mjjnXkdzAIXIqlBF0bBxuRfgwi8
NFLRagC7HAcXMFXEXwftkTScWmPODcF8j/0bW5t8jqVgdo9MIfNfMeA18mcE5n+/6oqwILQWAVnD
JTofgqzalSgqgFUFWU+or1600073OoOclFRgWBkZ9/MtxG+2SnVm7SerRAS+qc471xn0jmKz6gQj
F8JVz4fGdcAQvmSEnihRU/S38J8GlzqUTq10VB6vhvl0z8iXURqcFEXB92uog30/L5ES449FgJt7
pMLBh1VykjXv5Q7J8NKMthwfLAKf8+LB1EXHBtSuuq3P6My6cE+kWhT7zarunTSkZw+vDWBkdUao
17VXCzAvoxSpCXjG8G5NYMbnCdkgpVKImab3hQUzLAqFAhFE4QcgigwxxSFJVi7PvSN7utKLl2k1
haSKsNoOkYXPR/aee0M5XWDfaA2jcVshP6lxa9+pRZbxOG6y/DmAWa+OM+zf8bxxgYDYRCqSTKyg
mNhb2/hb7K2qCS4nRDNdEes09xHhPQ2KuHVl+u97GySHbh3XtwJ63/xgWqebz+j9QMa0656hNN2K
TjgnUwn5VpKo/qm5ipt4ADq2Japz6ttSciGck89Vs+MRnIcjDytrqJ97bkWAbqhq12TbMedeibgt
X7l8t/GUsWT5qMkmz+5JUljQZhrdMvqtafjustIHDcRr9ENuKSQ1cQmTGHa+R5f5u9lU6CXQG4Iw
zhFA54JDRLD0t5qe86NYuE6+eHCySrrabHpFyIbwzS0r1uHk2hXqDC8pZCxLLjgisrBs5j9yBnGN
dGnvfbQUOUhBBh3tcgH254cqxtkW6PPu9Lc48Y2g7OArqpSGscTuue8Zc98yFaXnCeY7LW8wowxV
pFnealSwoq0kEtIaVVefwDLt96MXLMFbXrhIFMoGMcBxqGAFMYj2++Ui66g1R191QXecGJU0F0Cu
ZXvOPF5O0jdVzWFvVeWa2JvREQO6uSRvQ20m0mkkjTWfggnDwD2ywl7E+T6BNW580yIQcmZWl5Ma
1+iURcirfmIDpoKh/zHj2TGNyO8RZ7dOkgMi7dmcFGQXs18iOxm1Y0NtZJh4HpqcRv1xFpPvksDT
C4HQaxr1A8xYdJF81KK835yV6JcBiSyPGXye6wt3Q2V/E852W1CCthIUG0SvZk7f+1fbygRQmHEf
8KGGHGZ3gzXO9sHnRLfgxIQ4oeDbhtx6BQOtxm3fMn9Uw31Hd8oABxxd9bV3MlPQybnMgDqnt5pX
rXfm9Ojflf5tlWwJn6o+6/QPEhWVfY2c0mBejPoNfpndgTD9W8A+mUkIyRmI29RjDWNqZ/XIWFZr
27Zf9drZ8+us3MBpsX944B8PuKinPbXJCNU/fcaKFHks7aH54Iqtgc/vFDlc/attB28rqhOfIrDv
Mp3AmO3nb1z/YoF6JupoWuAzbU7zxcO9UAO3rREEWflsFKIhxo9LEhXWON6VEOfUxdQBag7T9yMz
Cvb44d+ugEj6CvdcWHfEyVvL1520YuQrQ1bl9uO+khqCQkTv889uqmznoRdFSBz9XgRQSJGLo5K/
UeTZAddVuU/mnsRuVVX3Xqc02RJLVMMVQBlvZWMCxz2vTr1HVuUXpmxjd2VlKYtXP0BGc190uTaP
q+5Q7LVN1EW3o8+5NrsAJKyBTt4VEJqGg8+QFBFiVJbQj2A7nWmAWRwWVHEoQUbEijfoqiUPgq7o
vZ56dIOAogaGbcx+IR57NMHTwv+4n8m9DqzgTGmoAhRMEmlAdpoACXrbKVupVvuXqCwYPd2Vc9nK
9swixGnG36EoOu7Iqka1aO7D3sYasMtlnL8uQswOsyTZ1MH0Y2HW4rIiaqqyN++N7uj+jjzafDFd
YKXnQ3hct4kxGQeY9FTi2juI4CPojtxG9lAYXadLY3yEoH2fRZSx+SDRAxBOrgaeng77QE5jNQKL
rcu8MTrpNlILzCmfFhUV6Spc7T9nWZaX44EVZ+jqOwRicnuqXUdwVCz8btGL6xfZeh5ZrBCeEAyK
uSgwzxFirg5PU+eWP4ZqZg1cCCW+ru7efBa4YojmKVf5wbG2eJSkQ/gaAMT+FSHSnQ89suJv5RxG
p03Y+3huHKv6ZY+DfCXbIXojSThfMMQ0xHUdRyIqGYlNhECnOIlsXCxFB2S4Zbv9D3fp/8it//9m
xX/sP9qXafz4mB5+9/9q2r/9ee9db0bU1NP/H4HhEs/Xf23Hj9n9/v5fz8X7738OGb99zz/c+Fbo
YJ/nOPOxbgS3/G98a/+IC7dw6uPXxkPt4pYKA3xS/5YWbtv/m2+g8+NBBN8Encq/u/Hx6cONCEmr
FoAhSTf7n5jx/4WBJaWPI5hT4Ja+FwjWCTev2D95wSwG46JmtX5cO5/NbiiWKV27erywMdi6OKKt
SYa8dr6MJHymFjkxCQ4EDvGm7P5Uo+7/GzevfTPx/Yd37AYTAlrggcfAN4kfOvwX7xjSMB9Ecxik
LOHtb7lGpjj6OmII3K9PbL+L0+IXEbJhyRTfiOwVlY342nJYfPunT/HpH3/kfzLx/wslivcG67f0
eWvgWt1QHTej6z+9N3TQNXzNyUnZZKAUChsWTaSZ3bVG2ffY05Gfke6wjeOGxIvExtPGWPA+ZCII
UheS3i5b+/9Qd147jmRben4VYa4VjfAG0AygcAx6k0x7E0hTGd57Pr0+dpdwulvHqAUImAEKhapk
JskM7th7rX/95qQRI+Aw8FRe5FDQVk2LI+ItYQ8aytwfYkwB3aQorH1voJXu9AWZzU28NFr/Gcod
zqP5OJA3mJr7EHL6oeoWwHaN4VqnwNW0qzZpT90wCxcjrsqDXGDBbQ2QE0OpXlI7hxr/rcyqviLQ
I9zmwNx7lTUBPznfVhN5P5N4Qw8rADxOKJuLHsQJ37k33ogSCFq8fBGNh1qoE25Qd1XFwRf5oiIc
nq0I7+Jep+1Wivk9k1TKxPiQ5yZzP1H5NDCT1FPxMMU1rPPewE5UwhO6TPaM7PMXM61JDKyl+ByF
PQ3ZzAWGA6DtYDUqtgjU400dZcytwWVZmcLZp/TB4xLbPse0ym7N/ESzu1xS1tZy44ya1QV/fLnG
vS9TjpAI1E8EdPgt1rM+MEX8LBqTLorIZ/hjgzCdJykVuH5KSIiwLBKWcgO5mSi7yHYZM9kB3uuY
GcV6q76jL03yDUt3J0gINYPWkhyspHe6XgXdKFA9jU+1Jr7oBh9fzdztXpbp4FDFh7C0G6WLv3VZ
f6uauPcydEnMInoxiPqcGUpdtdtU7PRgGUwMXfT80zJDaCqSRsZNNa0Zbyy2OWr9vlSVfjVoCUcL
pR/NHab+qRU/ygkDBBIpBUz88x7il+TEFaR5KyTARhLXMZodN+mxsp0ogq6Glegk4ja7GEZqINTL
V1pEcAknjpp5EtoVE3zRafX4h5TWQbWUiB5vEk45YR/UNd1Ph+lXEGbaA8ERg63mTWBAsrFpAgrk
L8ZRQfBAeI9pNmuxF0HS5voSDq1MLIMiOgr5pHda6zL7UDIsP1J09RSF0RIsFKiPkibzkTYCOTg1
FrN2AxNkEyaidKz0bD4lSo8VtrkY9VZqO/0+2x13ZT+195XcTqpXGxnSqYGKk1AEeH931vZE8hS7
CfR1+p+yrOnX6czeE1HMzkKjrwTtvgZvmSoYe4xIFcmbjEwPt9iY1THgGMEOTgKtG+pbV5cyiNoE
TcJmwERYQAyTWzqLlTbfgrZqEetSA/B21KmGcT+Y2XEKaaCi7KXEFFhLi6uY1BqqwgiOL7kAkNDo
1LPb1MFwuYl8a1xvFHXSLgtVn8OQoPRxHRMIRW9aiBSV/J4blvTOhpedWi3O8XIqDHE9igb0rChj
2oJBs/CDueNwtswBwiZ43F4JC6Kfw9BovgSCJ+g/ssbHIddAeLmMdsv0bd9LE0zaeZYDA69hxC24
T4dhAnCd97eVMoHzO9ocJ4FppbdnWNyDPc1i97hghbgyrTGQpW7CTyUxvrOe48MVpal7rQileqD/
wvW+HQt9C289gQ9QS9MBenu8Gi3DymymoJBQtRJJGCrv1YxK1tEWFlortxMjbxTLl5IVxp7Gcj0V
s9Y/xQBcuX0b46Rk2COka1Ejte/pZk26eU0VgjlWs2QSGcQUV2vrHzdEsairYPuHhwQrLKDubuGl
+1T3FNZmzv4EQFaXIngwkx79yahE6Roa5Y4JmnrMkrA8mXdmhN1GeGKqmSq9LPLNYyStTg4qoeFz
ylHCoYlW1inzU6BPkdhxqR+xiLMYYTULzWI6a5OXQh5zqHbVtYIDxyorB7q5ppsrvyG6aIN1HxPG
CcnjNQ+rIkRP32EsJhgRcxvsbOdTpEVvWFVZpdMuJCXUSxnuGuwMH01zZFoPligTGlCl6edi3M2H
Ld2wieGCD6G184klM58Q6Vk7kI4YuT5QDgTSrpauFv6EVyHhmywz19ZT2LW4y7NhwOMgyBVV3UNs
tlOgiVbxEC1F/gB2eOJ+n9Yx138/qANMMxxo2z3y48hLOkHyIvZcTLbzPABIBPdIy+hdg4AKX2Jk
gY+34qLr4+gqjaKC2tJO7axUWdeTAgCsoBe/0o8qrwtqfQjzsyX1D4kAN7BH/elHSN0ye2h6PWPr
M1sROppa741YBSBjH4L8OEAYGbnEwND5HZY3tO7a9EU0gs0n4YV/NaupjQsY2pm1m6o6Oytlj3Kk
hNrqQC7Qz6UeS4NNIgUiUuB804ua+nZEOGkQ6qAqK0nHqNzTUaxCQok82ayzxzsqHgVYCLMNjHN/
LRZjN6ujgiEEO/NCj8itPxJGmkvAOCJg1ugI0zBclzbNTlHa3s4lRgqEsSriqoBWuCukWnjqaugc
giyuhFBF4gHlZCNNt7toJ2te87u7/j0I5FXumWGLQwrDCRyIzSEur7+mBjHg0PdxIZIhYebjIRVa
C5hDHVZsyxbXlPsugkxDsFTPHiwbiIUdlffOXHnYl2RNs2sl6UurW9lliKkJKxFNMhqnEGKI2T+I
coY8Sx9oFO06F5R1XA3K4jFGwmc+NroGH3MV6+xuNnfh1FzFMq3fmVizDmfDsrkZzHcmphx1hNHE
pzGjSHVDtWv8Gb/ygFFf9KhL5YiArZT1MxqDYSL7YCmeoRpKsaPnhbbR4rs+I1TCOyRacfbrvdm6
enfjbiIOot1ocNB7F6ZW99XPmAhkve41Rpv5qpCGp5YcLn+ix3UkSSnPwMz1Ht8W+SvOGBm5v96D
MvpUhjOlnoHVEoax9PEtSDmuCLsdUheaphjIhFw5aAZnd4nHfAONE2/o+wYRJcmwS4kRfb3lk+nm
vRUeaqkpFCo4DJ3sMCuT9UIQgMp4Dcf6ELxZt9NRFaPNbcJkYS9WOVyCnlSSbkzkaz50KipCruxs
uVZqKv0D7EOmWJguYxJ/j1rgw5lPt3nokse4XvQ7KyI2VDQjOvcanpmxW5gtC34GPF11UPRin6n/
fPr1WG7kDvOGERrdd4lgBvtmsyP6RLSGylYiVbpmqci1JZIYK3TIqlLlKtBvQqgbfVg6ty5PZ58B
2XJqu950azTTL6RdQwll5o3QQ2eajHrW2mlKX7+SgdPtQ0sae0dt1Pn06xepNFiQqabwtx7WisLd
gr9kbGnt6EI2ZqAipBq/QKUu7G9WQ7UAeq5/glFn37qSqes5L/kxjGjVtUn2VeRNszSfyMfBzzpb
6pduEliflgEZxpV6nYf0kTzo2yieRir/VT03vHiSm43TDw28ry7lHHooRibibTUiG1VFNqZogaP9
YKpDdLLStvvt8kfWaB2JPP6tVflLrfe1Kvjz52769830f/zD7vw/Yc9NF/i7ds19p8X+gYd5vxze
ix///m/798/36r89/E88gX778vrr3//t15/5renmlvxFF4FdLP0e+mncPU5+67nvj9DuGiQ0iyLu
RPdu/GfTLcs03SpyZgyhccWW1b813TwkibqpihLZrjqNofyXuu67mcvfmlyBVzFUQ8Pm6Y8dZZSR
etNYzbg1RtULrUNWKY+zsp+iOw/0FJImNoXPw+hP277cZZbyL5rrX52H/t7r3pvu33WywHVdj/HR
uMXe+IY7ivQgTtWhjB6l2AwQizpHrW/fw7x29Uh3O4OAnWqDecSgXpo+yPkG9D+OfvtBpgaA8T0D
D8abfpwwYJlUMzAsDPkzklgcCNDbu/vAMn/87vP9O+24/Kuj6t9783+yxTKsYSzSiIC2LFnP4o9U
+8iTN0nx1CV30vJVQ2Raf5bStzEfxk9JD+LIvU0nMV1saz5Yy2myWsfID8Jr8sH/CmqT6sYEYSfJ
u30vbJriwcgeM4siuPBliMmhPUWkg6FB3VRvzXcGbSqF/ram1wvKffnWxTYjeh9hit+uEAN7mlu7
nTd4s3tzgQh2NzuxIw/puctu5KRu5pVHwf4w7MLuPILA4l1KQck8xavCZ5AQx5B9GjN5OsxxkDbr
UHrVa1rpx3LeAPQbymPW3OxJ9Kb8mZgb1Oww5UvYL5DABgjORxhpZuSPcCHzDa27XW0gSWjJsYYD
fBEUh4mJvtjMhvoK7wZoyeGhX1DkzuSt2I1yzpYjdPkqdAw9yNsrL0jud9+y/3XEM4Z+yrgGEgJY
eP/UlJtsCRQtkOpAjwNJDebx1AxHM9pIzUoc18r4RUSTKwv2MAYF6v+7AQCEn+USTxwFqUPaaRFA
a6o/Ynd4hI2uZZf4tseCBxWFXeDZa7naBfYJOsbaA+7vnwR1r3dYKi+u2h6tlrgBX9pUsStBfGlQ
pyWvk67bdJjju/opfpI3hyi6ZLhBaBL7M4polOsVzF5HuswG1iaIyhCGflbh0fwg3uS1XHVc2E5f
C3MwPSQvs9xTh0vPk07SSXTowtXSXXGWcJhFo6xuKEZiJ+NjF/bJAMUZsj+dXPJOIgn8t3aVay7X
KfZmAyo1un7CYtw4DxRjizRLebrxl+XJqV9g37FOlqeB2YWSEYe06a2nbvQbX/ZHr1srXr7JH61A
3mi+5Wu+6FnuXf+nrrKPMvkXvl7S3fjp/7jD8EP/E9A161IR98S7boWH/BRumo0UxEfloO2VTXmY
D+Wm3Eun4l9YaUt/TD/4uQnyan+yD0tnNNgkhg7bcjc8NYf2ND9Ub9CVV5qXHtpD8bo8lF67Nw/V
/+sr/gnkxHcGSjcku610FDfhRn+6rZtVfMz2+s48apv8IO70QH42D8q/wBDRe9yv3d+7pn8y2Rox
ApFmrNi2pB9TKfDx3mcttvRsHZLNvNY3+XVGcDraxdOykdZNoHs3Pwu4BTatP2z4mt+6yrrblDvr
E2Xwrj31x9pPtuUpgYtNIlIXxOEeYsWM8xMiD0S+boPEavJlmB6yF2UY5DiJaBNteifjFx7uSXFo
V6Afewsx54eE88A5md0cnjR0gsUl8jX1JA8SqcGg1dkdKv8Mm39mtr3gOuVoL/VOXjEAa+ZdP57F
FgcPv+5XGi4n3SY6WNM27HZMM6Ax5429fC+lS63UPcEtXb7ngnBDuCy2/q0jr4vtYlWcxT1J7FTO
5ntzaQ7W9tqtYEEg9IIGCN042/cBcXwYvQwvhA4tJ8T8oQ8QmwDy8JJrXuAIj1KyLS/FHMittRVm
Fwi6VLYSqAt9MEQkSK6aYjM0Pyx234q4BCCtT7KFeuVJLr8jcd0agZkG86e8n7bCayY4GroFJKG0
XBukAgOg7A/xA5uSdfLdYXqTu+1n9HF7xYBjTN1ZsIsP6sTzU0KTVW3n7G0cyBZzW8pTHZmsiwNE
G9phHlDA84+691gQ3bcBqvyZHKDtBVHQPCnN2VLv54ji8CFZQbddttCPp2f9Il7Ec76Or8rL4GU2
Y1duyXxfBYPTchP17hcKS1f3IQEfrRNXX5rYHn0L/KhxRtaKTJQnsWZ2v1bc3M9WZaDtW+9mq87N
l88TVFDH9DDu8rID4yHRqXeICHzrKH7Hp23kpnbrJC4flD3x8qljrPOXxoO0+6SD9KEIdQn3Ur1p
z6G3NrzQpwvZ8CvWa2aNkIdY/C4nN83g83IkeP2ty1a9dY6QXC9PYB52dKWjYGmSn6g7S/kh/rC2
zaV+bV9ZBA1/Mk9NV+3NbTvQJ0f1WJ6a1xa25kTfoo8LYfKYb3V0Pea4ZhLbXzGEc+IjQLJdPaKE
4kd5Ar10aBSli7g8mLmvnMWTOXGUXjTTVy7iWji37+lBOzcv0nk5mjvBY4f2lJ3sNQ5UGbe3U/dm
X3UHGdpFeDF8bXe/mIITO+HmrV9bfDcMAqd0Sz/2sz1ec/Yr+jF/uOp+v4q9JWj819n5nD3TX3bZ
V9pxdPXvySk/hA/Dy0gIFb8STOtTtoEsd382yLab24Yzy4VdQ77Qe6as+sRNsRRrUPY53eRJH4ik
CYnxMh2LsC1WjHa9EK+ucHs66o3ygtHuhXU3cwbDJ1Gp5mzLtvzSH7fcbeoXI8zqRbxLlremPjlU
io6EGraG2OR3D/Veh1WzrGAjFq6wqnbcibdVAaHTq2ME3zsMvg7RORGeqjfsKHYjxFRAmsKdvifc
9Kz1wsKXMS9akbMhYsKm+LPlM06it87eoOQF6kbxU6olfS09S89KoHr9WiXflUDGteQPh9t6ODQH
2AtPwvZ2ms7jp6zZkG262GkblzuyW+yYldyAxNvpJ7LY4iyTUQwXFGujeHVPoszXCbD2ACsFVefO
zLYDgPjgdvNZU4K22976k4yPmIiIpLNR9hi5K98QRR/mxbsBJNInburn8iHbRtsertWmqp9k6bU2
PqzsTReejZfolr12ohE09O4JIn5slbprtHwjjS9TL33MzzkQUFfmH/BHvR5DL7Jm4cjyPoJ0PxPT
8mGRMqibHjRh/MogOMdfwst4Rcb8POZ14VRN81bJ3c4Arqll6FDyXaLKB5/ZzY/ih/lqXOSTeFqO
BTMRunJo2+Fn/x699pfxHL00SBGmfkVD68lzgxaQqRo1oewNTRPkvRMmb1G+YmplT5T5td3HpB0/
qu06zlAekLVc2e0Fso7TP5g/+i8oelTNSesQ5TQc+qP6qj9Q5AzLi0raLOAidCkZUyXkWOwRKGLA
3JPjOK6icW3JONv56qX6Qik5loHOHP7BfBLHj6z7WqS18FI89S/qWWTFjRqRsxhF5RtYSNYHDFbF
YEhjT3dPtMKpY6ydnm6DH5Y+iBHh3fZM9Ql1zBjnXU0pDHFib3VfioW/INx2t54g3TkNsNQjMkOv
alS7f1ZdY4+i/LbYCds2m6zmNBgXW5dC8stwS2xlI/k1XBthRWfUbqmeu8zWdygzjs1D6ONCEz/h
1jW0xEw6QOXl4tSLOxZw0Cj1kPhgA+DMFKLI40lly3ycCJhYzOPjrWCFJY74yunGrxbuVNc6h5/R
V9zZ2EfGT3V5WopXnfzBePDzxRGW9Uig2UKN61JlTgSjAWlIqA5tVbGLHwVNRrfSpMvNOmv9FiYJ
+xyfafqN5C87ybv+jF2VXAdx+64o2zzcFeqHpdohDaC27swNvZ3UPiYtfB20ydYUZL2T48kFbWrG
iM/VpK0CsSj/kKBM6ox7sIbAX8SJs6di7tCaY0535dg0KGCIcz8uT+yNZ6O3O+56YasMB204ZGfV
Sy7Zu3asX5TqLUcla1fPyUN1VB7DW2RL/ROYOCkR7nyR3k7sSV7v1I+JWzVeDUmD4QfgDrdZUGYe
kz8tcqCLwdRADmJOvQNuGoLBL9IzFJNtJElIcEYH2JVTbwWNChjKzpk7fUTVWX7QYGIiloBHjkL3
CsbNs+EE+SztxWtzghhT3xzi2+k6Zvw5Fns+T5/KwjZhs+iaxBvz9Y0RhzP4LMjss/K0Xcoo4Nm4
mn53yvHzW0FODO8DHzt76N/MENKHL8grq94a6rWtt+g6MckzCGR1sy5Ig8Il8Bis/BHFlbkdHspz
/kNAwrtnhcNjvFtF4ff2kXynO7QLWKjgo/UY77Ln8ACTWVDsWXOkKLCYtnw1zxY1GUTe+l7YyDJm
W4jNsTW0oXS1vnjhYzaRYojOf0/I5kyrMBu3SZhONnJdWxyUQDfTs/CCE8pjjOiZ9DrcN1xrQLJ5
SLs9xAA73LS0S133JM8uNna1PwkjTKYSyzxXFKdVDflPFV6l5n3IyZIcin2OPIl22pJeGKp4c/X9
K2bwl3Cxfwh6/QEaO7xDFfyu/gyf/ScExu65DP+YjLIa3ovfQ2L37/6JiKnqLxaUBk3lb1FTdRqV
n4gYj+jg7aIpg3vJvyOhgKFpqkImmapi9K/JPNnPSAhANHgjuowHtKqqv0Jl//E/uKLRj+onlgN1
5w///z3VQv0jHmaKIrbO2p0bo1pYT/DMf8SnIhHnKBRmxXHS6h7/nGEIwlZJP6SxbU3CnMbyOdGN
2AogseRrJh3Ii6oZCzS4ahrQGfL3IJH3yRJXswdxOboUCPwuGE8kuBxZ8vMyC8lV0rrwLaowkatq
NmPibw6Ik5e7XLZk2Jipj3B1h20vjMJFkBvFTeZwxmu0x1DMnJVsR8x9A8d09tE09XROmAHYcqvC
95DhxlKfaTdzU8j13N01hwgSp6lB8wVzxv7/tbD/q3GtLNC9f7K8k4/2Pe/f2z+scX7kJ9VK+wVk
V4MbBYoLsmsoYAs/qVY8pIMFWzqMHqhThsga+4n7KvovhFdA8FEIzxXBf4FHf67z+0NEPJGcIGmm
bkkkM/xpXf+zdS7xU3+AA6DWKEQ8gBKQwHI3yf4zAsyxFqdaXX1zGMVrprbX4iK9gMzRqgFVcfx6
X9mm2MTObSehabSr1bTKAmNrbZcf2m786tf1qTuU13wtHPOv9EtytSC/3mLP+JyeesbE750nOuV6
cejPAtmp11TXnrW9rcevGMGHbNOibnIXCclGf49P6ncSIMjYye8WaFweSITYPrVXCtyN4ENiPvb0
i8R2O/k6e5LP9W7ywnO6VvzqIjuyl5+Qcp4xV6nw27kikg3UyKGxOFbn6RHtAY9059uOQfy9TV2D
Rh6VT3mjOrE/rfqdvsoOmt+sQrcPMk/cYBzq6N/pqdrwLg/K1gjCp+Ii0Kt8mt+U8pHpxiPd10Cj
k6MLwiXcNcGrQl60t4EGfS0QH6P52Gxq6/Qx7JNNwdNGh/i0bCyqEC7hjt/hW/ZKP1wD1G50B2fK
bXnEy4ATK38Ir/K6WvEGnc65Fo7hFV69EzfKLnapHfz4YF7DTemjEHZUGsJiNf0oSZIZvPhFCypQ
G8sXPFCHfXgmgssWtuGbERDk/nDL3fkMu4jW4t4f4w94N9DW3YwMBr4/3nMWRx85hRWwzFZbI1J0
Sn/eUhDW826ZHHgvr/0DkIqCDFO3tReGwUFyrrfNKsNTHQhJc3Un5fdiJMxlSdfx2vCRoqyirbxh
8vsmHIq9eeIVni1fCm3Ri9ci5CIuO74DK901LkrQdHb6hWuB8Jxtx+O0Mr+XPd4o47N1QYPwrGz7
h/Zo6rYUr26jDc+eEkDXbCEQD4kvecimVtQE/vBugmH1peNaulcAvAkPrM8RpWx5TBDQ+ZJd7fl5
mj7Zjnx9y2RR9JF5J6vcJTAORKc5j6cEV9jeVg5cNOyjdHcOYpz7RFe6zthslf7dLx9XGtCKyYFW
UHxo7uyC7SGidqL9qXBAOKpL6uMv7htB/uX3V5pCHdjHjdI9U1dz80alRta2Fzpg6Z7sYS9v8C6a
t2J/25Z+f8TfFipwxlN8pSwj0ZnX9DKqdNRp0TPmNA62XO3gS/rLYKCo7L8FmV7H+s7DrVbYOjnR
SsCUp7dPn51vkMzn5VvVNhwMQNweRtTjeF4etEe4LSYhSMWWr2EyQplf5Q4hji79zCOyVMmBYOTd
ZgcRns5azJHAuOWIvwjdPy0wDZG1gVKGQan4OavYGLN2RS9cqS2dV7O5PZci7O5N5DWuhEfWJvys
rsNpplco7wZyzrzBzMjLjPd8kxy1a/OdyNDSjIfwYLAv9f4CFqmuel8Rf2iPjXeXgB6Hh9otDQfr
h+447hf44DZQ/pPqS07i5C708YztyK/ooaj+wRlytbYT1RUQkaR4JMRrjBWp1TXA2NtVrQ13XClX
wpmP8NEfRYybEUtVZ5ghBoz8PEeZYaf76kSOL6iGB2Wyc+RNAyI2r418n78nD8IaQxbZpwJuVvO3
4C7AIN4zjl6WjRAFypfHTb0Gf9Q6r1feub7iS9e6svqsuxYyux91+yx4merCqIceRNt0C1QdPsce
ekf5MQE+6ky8kIKGdrsFsOmAdOiNvOlyRyAjydXjrSIF1s2Du8KK6Ll8qAkkKFOak4F1Q1IsIRC6
efiJz5Gv+MrDcAuK+ASU248bjF+fYBRIr+rWkPflY1Osi+fhGdkz5ELbDGpIHTDIV+K+NXXnzdBX
RPgAsjKr15/6zLfE5w4wLZhiG4GumHhd7oqle3sZGKxgSqY72Xqx3rnWy4OS8YTTw/RgPLGmnJLV
fegvWDTAYBcAKzf9OXMfjLUE3orrFZCFv0xfsbmLgO9wOH7unsUz7L/RF4ERBB9x+moQnEAZ3PJR
OJFQH3xZblPahejezcH2gvpu7EVhcIaX5ogtj935WjjtpehS+jTXEQaydvlmDI9EA9pJY6xknZER
1tzzZ+osq7JiimasEzd3eje5TN6CuyYA9z510SHEV57nha7wHKM6qCafm0NyhXjTekO9x3FS/8Aj
1QY+89BPcAKzb9jR3f38WYE5oawaoBGp8SrwFyDM/VTQiQNlNbYxusIT9grFK20yfaFc7JMXsXyR
jm3/JkWgHc4Q7bpvpcfluf7U2kfrqIExbQqcicSV23ggT0dtcPHIeRw9b0Kz4EGQtbkTYRPZ6nN0
+xr3Us5kCmQHv1LAtf1oOmzuDsueQVK9ynjgjP1UiknNCNiXJOKJE4sx12dnQlAun9RE9fWseBbc
eNpjeJ49hKkj1OA0XknAup1uhvXk1k7zYV7MgwHk5PZ7lKFdaRPszdBvn2+WXXjUnHvzOdnampfi
Q8WqxcsBzewOv8KgZnyRrtW3eD181KBX2+FDOU2ButWwqxxBsMAYqp3ZuNhZaicp0N3BlX1+1wmb
aN/AbXNyYtUWgzazQ8hnQuWXccBaRfWX4PwAt8z0jAxHnHUK+/PmDlXQa88TusivYY3eZQbUFPAg
34Q4JM4I2lebeMMiYzWPe1pmXBCHIHHfzQB8UiKZASaPvgn7k1ht8gl2i/t1H16oq79elv9f8DD+
K0UR/nPtw74iJyBP3n9fjkt/kz5IkvULwir5nhX8v7kWv5XjCB8MCmGDRyUZvoUOE+JnNa5BtaBH
tQzEDbSXd1HEz2JclX7R6BVlE/6GhWhBNf5KMS4TjvqHYhxhhULjqVCJo8AgP0ykv/09LSLshQqz
S6PYx2rM2jJUHNDh88uQ6xox66Z9hyt/orh63RTT8DQTRsuMHz+6CuzPlIX6McV3SPwBMdA0jwgU
MY4e9GX6kBupMN4zK6zEIEsLVX/P6m6i5IHWivAV1ddtg8iyHk74OGRUk5bauh3WUsAx0IFXYpOK
7N5LDC+R/aAlFRsXfOrFTLnpHZ6LdLN5pykOLhBTce069PgnvZfLYidYan4Z+1EXCda4IR+Nyqw7
Y/+kPuG8kAqbxdLS6lm9pUqB2xdUsADna00lakMoGDAMiJIVyS6nrkjYlVvcE3XI5ViQWZiyNPms
z0zD5iGNHkj3MvAgnnAV+NJrKNtyKrG9YYXDAD4chxFgMZ4IjBmlnKqtLPtyD4NsYEI2apXCwTiJ
d6nxBFtnW8SSePMomYv+pZgy2TiQtpDEa7nVqi6IpFruvmDE1NEapSmu88Iw5W/Rrb7r9BJhOkqV
Ar5vVrGRPGJ9WrmFqGHLBAtz+dSxFYI537HxFD12Z7dUVq+T2BuNDwVMwAciz9dNHEFFMyOtRmwb
zxALnTScBCztNAS7P5IECZudl2o5uyXJED1FYQdFF99rGc94PTE1k0XRNpZ/dyA/RP2AwW4BQ0nZ
6eOUIiucYykRvRrjhTuJA6NSwMCEYIgQ1WyLlriCIR66M1bX3blQ9DrcqKjpsMGD/h0Yc8qEbqpA
+Fl5jIrzqOmvsjFnauOhFBWGh6KAwLYaTCNhAoQPa9WeNLOOKqrnQr0vln5EO+YiMyegybYIuwXQ
78xu6g+5WUjZ8517q2H6EWL3aaq6bAYm5E5LRPA6mOYXLD34cxMuqovGnC2rKfcmss58CUb14OtC
oVG+WUs/gSaa/e4mjZP6KrESlOepFgGqx7ItBpgN81DQvOGDopVeidpCeVSnQWSkgkvsvQgzGJ1o
YxkW6wjX0vhkSIUCGZ5oHQEn3rHQmtouI2l+U5XYhLpfE+vz0A8FUPBSmrjCWzqSAtxhVYyfkbjM
RmCFCc45JTqR3Js1OWHGI5ZJEoRDRz01zumICbVyawXppTWHsrOJGLCYnkr85os75/ia8pHLuZru
RaMl+IBQm8hcCpecVSy1dKy6qJd6gsBz0ic0dW7Jpiwx/iWaIoOYqbiqPrMV2DGhT9azNYoW3tHI
yZPlhxHPlfbRG+rUskdUWiZKlMoZljC22CD9IFGzqrWn2rwppAcIi2XSjRDoEBr72JRwPsbFEzdD
vy5UonQ2ML8xgtwMgqEXWNXnc6E96LfEnFfzMrXKW60szM4UCxKmY2AHqV9DzFUYfEk93pl9YY35
44iVC+52pdIlXl6HMfDErQ8voYhjIvb/oUrraYq31g4Vtai2Fu6bTCQXLWFwqQiGdYoqPCNgfJv1
Fx5ypif2iyoEWRcLhYO7nYALHqrVBtaRql4LoTS5e4iKZ4STiBjaLkaXKC+6WS1sjBqmCKthMUVE
uxamsrgiiyp1R1gvLzoe73RrcyI214YoZwYimQLSQfCI+lJUeNuiz5jXahZb7TbMiGvo5g7zQAW3
hP9F3ZnsOI5kXfpdes8fJM1oJLeaB5dc8tljQ3hMnGmcp6f/P2U2uiMjoyLQDfSiUbUpJLLokmjD
vfec79wR0EHbIKmYtBVhHDpbpUGjphR3JnYZ34r7Bwgf+q0Kw/ksdFxAyqn8o5PJ/r7xdQ3aBhDe
vcwxZ5PvhWEuLmKCtzqcgDhDStDogGLew9lo39OGgRPufuEz565dsRuwKXw1wboxfOXfXZgkoTC6
aIqDGiym2CVMDM8qg3uIbh71Xd6HLzhf0Cnje1I7mMbVOiapGyvTkH8jBmF+C6xYgOlw5FRuQLeN
dBFm3GkQ4zxP3DeVXeIgiaADLqZpMD2mVLVzkkmElc9Izbd0BCaBrqIKT6C70unRJg/hpKwQWmRb
TeV+KoCoLVgEEH2DpoMvuQQf7LV7b2giBE9lYKgT+WCdhm0Td4/a8u1sr4fG5P/KEQ+TqKJNYA9I
wYF0MAUvSqijk86Zj5nQyy7mnD2lacdXMhnukxm2lrfA+c3V0IvCgpQO8C7cHWujIU7UgFykAHu1
r1M1pC/hzSaM2ygwl4EPk3UZhpgAYLRN73kxVXtMPdU9rWb2hXCgnxBa0QNgK+MAyTq8q3DEHDRt
3GMlizp4lLI3jhOSdozvBl9I6NSQc6ucMc8QWHazbYyE9m9aOJBYJ2G8m4BW7rpO+hfgj4qkopb6
YYimQ51mBeM4gPtkL8g3r3XJ98inqj564C/5BE3z3E8dJoV6Mk4eHvulPTj2Ucn2sZE1lNLYTnH0
Tp6FwK/BMgAsB8FDV5u8yyGVIJDzr8ood3HCVZ8YrfRau03ymOI+2QFyZpYuDMQfXY3eQIOHfwu7
MXu3p0qtTU/y7mANPwRTGb6bM5jLRTcPZ3vMpmMw9OUyN4ZsLzMOkMEN44Pn4kWKSVhA5En20sp0
s06vprhGSRH37oMi0gDagKogh7uAnJu6Q3HoduwbqRyTD5kgUF9IaI4LM6/p7cVlxxuamf6jqefk
3hzLZAFhyjsOyVztOvw627yd0+fY6AkBywNkLm7in9WQ8Vp2tvURJLSJBgCfj8QhmESu9Kn/ZgNj
ZT4WWmeXkPc9CDR05O1M3JwW/pmEGO8jVNO3NIP1WAate21DKbcwjrtjmdsI4FzTv9YmBocgZqoL
pQTRRG8b4r4XOj9ncRVBdM8uVSynBTdZxJdAIlcBl6lFafXFoStcf9djuTiyGZPUEU54nbQ0N9MU
AhKBpHokdoSMQ7LZvKOv8VWNbu8+NVYIHRtHIEaR3L1iRchf7TQoDj6vJdsldYvG+iULUH0lCXgb
peWtemyBOZqo64nKQHBm2taT1vN5GiVz22QW6DvhYp6Uz5W07eZtYpUQKSv57rT9lwhw4zZUIti4
WZLsGouJOJg0UEZm+KXt2+TJqy3iCDlWd0meZOy3k71uSsEii6pD1sbmXdmiW/NFfpngqewbl7ke
Rq+zK0A4Vwb6x9kLym3jDvpOdgWNPtIOUQ5VVRhfeCcE0tRY+NnWDSwlLjpJ67PsgvCbdP3kk9Cd
fnBztyIKotW7XkXTXRKMJUNgTgushFitk2WuI1KpZqt+qWSGGJVxE1++eSmgNvCJx+bRs2/cLnaa
FVxdysKZsjNgfpvm6BvyeXAh/Pn5JzGLQa20EeBXiVuZXEJCZgBut7K9ltwJ74g2do567qYNh3WI
QBakqlNltQM9LKJqL6PaP4osmvcFXlQGyuqZe29yaRsYDGnfZdEO79ZNclrJCUYikY122+sTsAmS
LRPe2KUwGGcsgqqn+9niW+tH+k2hdgvwF9F3nNjtdoZqcAvkm5zHNmkiIFy9YXx0qNiPQdZ051pA
LgH8UXYbzldqZmBsX6IJmbb0TMyaVV0981p7y3qko5vi9sEdZ/mrvI0CyqEG0fHo2udGJZDoR+Rb
2GT0STvc3RyuQ1udwM2yI2qAOPUTmqA22lRB1bKNSq5l1EPcCqGmL6Bb8k+jjq5/FHvHpkzj1x6C
HzdsXKpaieI0subq0UaFUchmb5CEufEh0dAnF4gAzNkZV02LgLjCEE2UH6b6T2FfBRsSx7rjJNlj
Rmwu715m93uzKTg7VJGvQiIYvsMWPUP3mTaKg+WUF5hkI5dgMVt2+cbDc3e05uq+lZb1UDod+WRZ
6sJmmr03FeE5vrEkPHDLM9F+tBNmzwxWlVHcaa5e+1Bg4zZNv9gC4aVDjSHrEQxwtPURLD9asnrr
0hxzrM3Nnti3hI51x4YzFgnrsS5WTUQwELVW/RCGSbZzSDxDe04kw5glzbmqyDACuRNMqxog6XIg
hwqSExkINlaSAzYwY9ESEfjWDe2nyo+yo5PGCqxIrljkxXs7xhG3wtnc+kSA0DwFjDmsxOiaq1bM
5SZRvXcHstc6RnH80PYW6mZwKMiwsOAD87IfU98rn4oYT15YyvSN7fcT3jko6XE+LqXibmNYAPIr
qIeq9cSmU80HLxgtaG6HazVJ/TBpOo0647uuBRKdUQXpxfJzlDJ9kZ9kF8kVlwEAcWP5iGuCDqqQ
08FpCRcw61v9m0v5PRPITmdrjDbTjJzFnBA75H1DigGW7Ad3RCbFfRiGEBvYIqyc5FhkGQGZiZgx
FiPhaqYSJqmwc+i1ZR6ch6GA2GWRurfxoOkdLHAqyBxJ9aPzTmtiQS+fJKU2/DDdsTx55ZDui0YN
a5H51SNVvrUkqvCv13rIKY2QMo7RdBVJGV5D7RmPwD3kdjZ8n34+rGGYV0UHbpvBBFjR58aI/A+/
G8prjB13QYVKiezPucbcTMRsa5CfjQsSOYXZRo8lvkqkgVn3CB7oSyP9EN59mfa0EghNWugYjo0D
FYcvC5DrPQAYtDV+OD7ATQXj4olkD2K9eKbY7d8nbzIvAXyYYypLsUbPld83kUoOk+YSkt0Cu9gd
8m1TjN3ZHQqN1Gd8ldQFr76Oo0+eTUQf2mZ3zdJEKMwRsw5Vkx0AQcmr1t2TttqrVae3ZmAyHn1z
rD5S1c8HjpluZ5mlfI87JJs3luJ92OvxpWSxvJY9wcI33xhotqgDa10bLxU5JGuc+NkpT9h2a+ro
DxVxIfCmBEmfUZ16V2KunVR4VPOIEsik0C68KD0I152ImnKu+ZhIBIc0xgGmEiQT4DNohFZvVCjj
aewtyPKYAOttyz58KGGkn9qofpp9FHozXrJNETYmaRcJE4Q2Oo4EY961hNDtu7Sk23HLAgVJ363K
UAQrv7DOvYV7mvDz51IU1botQptdinZCXLf3bNjDt7kmRhSjQFls41B4OIDjW3YnHWkpHWsPNv0i
s87ausgKXmI4YWurvB0qyh8hepF0FXsdQ9O80E/aV1fyYrD8F3a4J+KBPKKalAVG3TlqOIJlyjSw
Tr4F/FkP1PUGGJ1L7bp0y9FOICXHy45HzqpVBY6qqklKyAgt98XZ1XDdaqIS1soyPyozCDGFxnBJ
+SXAAfRql0Cf2M0uJMSswgXURWOx5zzvjhpm5HX23fgaeGl9rIyZ2tMSNReNyDnw4YtD3pCN64iS
4e1kPzllI9a+2R1iK3UXjTa7J8IoMmRrsfE0N03+YJojI+YUAbsTVvLTkE7zsiiJuY2LwDga0m5c
BEwq3lVeGN43GWE/tVt+rWcrOoJzmyCgli5yy0Z8S10hVoGl02ChaBAesrwe2kXMpW2l3QhRibB9
st8oa+VMKlvqdvLN9ubyA2ctykuPTuOKvk1DbpyqLnVdohmmDIJj5qY3rWcsw50bpsDPaXx+NsGZ
o50znDWYI0Y1QduviOUD7lhNdX8wuUQvSYJOVuak/CWla8EQr+le8wS7v+AecgFCYm0zq6i3qB6C
F45k0k+FSj8SEWAomgdEcrjduMvr5GgSjrrrTZrmRuy1i8oTjEzMjnEXN2AKRqfI7qLY7I9yUOaW
bpaFKn82DvAwTqiGmRPAdMZjMw/gNOKCqLCQsFcwrsxZQZnGu2YeCfrownd6KeGmmZN+nVl07FC1
+/klHmOL5nvUYeZo6mmlhPNRRyUJfgPJLNVYUkPrWXhry2fdxklVvGGFnk5m2aU7uzaZviZVe3FG
SCHTVLBSx2KAVzQVG1kyM2gCp/80yYg4QEu7aBhbb7ofgRe/EiA1bEi31U+ShBF7UZOZewKV0C0D
sm3uq0lMWw4QDDr4yb4qKE3Bos1zQWgJul1yF8aHJvG+Bq7NXH2ch70d0ZZZlBBTt24eepuYLDam
gDFhdpT3J1XfbNY+FGvyxAdiKwyvpp8zMIYgANlbJ8IwrvRM6YPBCL86yRQ/RrBiF3Sdna3Zyvnc
4hyOl0lukkaiBPR9IjquAzjOI95u7yHq5vHOTxXUWVeMi6HC0FT6veT6Q0LCpi04Df1kYDZD3b4Z
yx5sgdI3j1WiPtUtU44mcWvsIFAwuqASnHy2QLmniG2mPgVhR3e+u3mCh2crxrmH0koYxFJ5HdjF
LgquyqBUNzA1Y5vwb23OlBAAziRhADgz2P9uvV16EzR01N4MCN9YkQ9Zknyou3p5YyqsCHFx1hCw
Sbxz1FjtGm/EcsLyZaINHGFrh5S1s50TckwKH8VRVK/tnLTuzeT2zWeVq9v9eeysD6NpoyfYlLBP
OGmG5xtzm1aU9rZqGmHsWZjPTLQ1mPPqkVs0szxM46NjclPIkd6G1fQxhKCMuoH7pj1JbpSGNz7C
yCB/HW70N220/VcztiR/hmt9wpVJsDId5qtUpX/Xs4gtCvfa2noqcl5CTaUOnU7cm5Xbo98ew71S
Bu3xTtIwtkwSHAhZE9uki+pN2KiaLLXm6mXa3UjeTupUh+AcBdBUBfanXEFtKGMuHYSWFq9NP4K1
aTqAgRVxRG0136WonpY54We0GUFbkyW142r7zcNGbiRNuaRr9MWruzMs0BQuhltbl1mUEvuZhU4N
YM0mSlICqum7reg62weicuoNeeoIa2BYL6Cuqxv7jtaC9yJHNvSRw5U7S3mVsT6U8e2gyIyrXSJ6
5fL61CucDjg9w9B4b7Tg5kRox3ueVF/DKE1pVngWN5AElKy08/sJgtPNLTo+co1g4kkzE2W4aB+N
hlwRYDceSoAgxYMDjHRj6JaSV6XUVSovv7eZlb3OSbyzcXoflKAtHkEu3fd5hMlSxzFlfyFqdBeO
9TFVbBcU5s6WbftxlPQjBKztFc2009yS37wwG7B85C9c455JezqR5B305ltdhONLFYl2VZtEDtEw
R49U0+mojTm+1ENU3qKgg5PyBKgASz7QQ3+uUBZvSsN4dibHOQdehYycfCHWUwwjcPQuAI6PWpkM
1okK4E2jFh27/pS6JFC3kg2xc8sRZCsdBScsKIOCLt5DqSlW9kTMghyHft1CWX/wktT7ZFkjFyvb
5+amdbMf07H5BJ8BJ25g25TaBLDsRVMw2YehPk9pszfrathIir1dMGuDFspkbxiZ+BcVWphm3Jtn
nyy5+8Lxb8SSvnkwnQ6fVZkMD1qyKIfZQ64mw/YlSLAaUAplr0N622RlOqTL3Brorjk5gCdApTAF
Y4NFXNl2szMnVC1QXIdtUjbTvOhuoM84kp88iwYrOeM8sCVktbIK43NDS+CqXIPgQtCaPIY2mjbL
5hISmrFtwik5eYEzPIWWb2w7Uyh8mSKmizYpsTHm6q/9nCTNyk8ugxd165wIih2oSQeGSqS3JQ27
QyvceNf6igC7xnH2uUUzONDp3aCacDt6dKSlJp7MgmRwV2fDfOh6LpMFH+vb7Lm4vybsv1ngEpns
xuiGrNCHMWgkD6OO2NeSTm2MeAie8RnTqU0qjCUTAfdLSH3Dk4sVEUsOmL5jk4mWWqJnJfSThY+n
tNiPA+mc+swBI9UEA/I/wkKIBh8tc8kNWYmFTErF3c6oF+hT5YkhGE0XAk/OWerY4bqMMeyGunl3
W6GvHCShWI4esgWPU2UtR7pIZj/S5m4692IKj80BgW9BwJyf3MhIJ1jR9OLM7ixtpAOODi5oZq0j
DYmArBHd5jtw2/GZvi5RcJBTntpyajc1hF82MQP6svCqHvQ/3fWFKOKnuG8fuyDL73Xst2c+CPej
hjz3bZuN/TINHbqb+ZRpTv1JbwnoJv63zVCGlaWzw91CBc+c6uT1eXHxW09+2JFBx5OWx/iQkDkL
2tBDnFEM/Y5wRdgqtUuOtNcJOrN+BH2r+yjSKr3FeUb1C42pBKWgUNF9q/ABOXbTH8qSo5BcEYeZ
HLSrXTqDZ6Ru8lezacP4tqFcZjR/yekckmsdgEdbhNyEdl5lX3VpDV+qnFSJqfcNumc1RAuKkYXp
VGR/dc3nOXKHPeXdRDOSS5LrZ6Q/MfctHX2yHW77c+ri7wERSm6hmKdxbZObgMWJB9G8qWvAm8QA
DjPG3+KGeuTwC8ryylA5f0iqkPu/n0rxRGGv5F2Ra/U6JW5Qx8sq7Au9bDg2LZwso4PSzp7bFsjb
DTVk2AMzGM9J3H4zu37rvBVVRw40UmpZERWclRRYsiZhxeli+4sFzJIhbWsH/UX2FvfCKLAfaqTh
9arL3SHcjNoiPHR0enyefuy0JkC3AqCunQG5CgdbPDRtlelNA535Wdec8HQqdbUax6m4MIlDJDaq
8GAwBgv3cVXELeYOOHRgUyLvUycN6CDM1vnfRUccBmcPUSv80K9dG2JmnA3vQHesu7Jl0l+wPPxf
Rm5X+EOq7NGYmuiL6/jXvpzdzxPDobUdDaDPC+9S8yIhyIq9bEVqe/gA6kugcjWD6c7ScKoWhdWI
J8O2AejPJJTty6yW3Z0Dl+mbLuRwNXuHVd9TsQ17I3Cda52G8i2OBmHuu6RMiF9uMhwqYNIx1GUe
ET6zr/uzHPpoPpg0mPynVIIt4m9ib/gQ0sBuM5A7AkvEJyySuArGCuy/lK/ZKPgSOzpoyL1amZbn
JmoNOlLAkx9BxzqKHBJp9s+R39TGPmtlGH1pDdlRpBm8PRCJYGzFjf5u96FMdkryvc7C7u/7KQQQ
E3A1QwXcFO8ThxdiohTrUt46+MJ0AQehGLoYaFEc93ROjf4pVoaz4Quz0c2bNW6kgZ5fZn+VAxv6
bUt0amDw1H3VzjMq5+xQKuzHdkA5BI6FqJj6NmVGoSaHtF3ZnA0U3Wm9aZjubfU8mLuikqR7xuC5
a1vmS7MX03cYec5jbvu1TShvq549x5XXlEv1F1PN8mkeBu/VJNln7RuxqxZDyiSX6J/oroOdfCiZ
V3/RWA02E2hpdq6OIPWpYlTL6B3JJgO26k6ZPnLMsKLzu/BoNZ9cQsi+Qr/Jd33FcCodmlfZd2ym
ojo4uiJmosmb6on0gnIxZiVRbVFmrprmdr0abPtd6/EjLBt9jJVF/inGBXx1Xn+Zgog+Txxy22WH
JrAj4rJpJ3AnQZ+pgxn03rYqWLIDpPLnnLdoCXtZX2E12bvIUPpUhSOvsEHYAgFwbbFSQIPwhqbj
KWZV7nPXes3GyP5UKdv6nCjen9TQ0dPYT+rs17ilSp9ZSlWQVNETR7pz5yR9ctN+3jObeeTabWO9
JnRsiyaBnxio/UkaPlOsrp+8o4iFt+Ptdx870nGeFTbIq6c79aoLoswWcSH0qjPKDNNSj4YBWJq3
ZIsyz6hmBNAN3b96ZZM+hXDuISyN/QrZgz4JJZ7ZkeynFjbZoQPjjXuppWaFXOcyMxS3kK/klthn
twOCDdrTs3I0JI/uYA6u+0igvbOc+vkhqMyv4xQO4aKNaTpYdFsPhTl3lGiOz3gxttaOnoIV6ChS
5tKwQBVCI65i6rYwLZOoOqsAl+96u8ZU0T7NHJOKW1RqM7N5LUc23Zd0COZN6+ovc2izZbA5otTs
lf1AfoteEvujnyZXuJtw7DHBc7W5Lbo0O1caMYBSUbkHfMnyCgWX/XAgYpQw5OhUW5W9prH0mTRk
xTU0ITEj88hyDtue4e6EEx3CWLNjedk7RtXo9m6X+IwXkUSl2XuYYCyuo7K5hlIB+hBd9xJlWfy9
1aOFuFCQuuL3o31qy0p/HqtZPA5sAZjHfOupL9r+OzqF8Xvla3eXG+gOGfE9SNFVx9IMxjvDZpkR
dvEQ2tYlcTtSlf1gzalgcv0TWAYCH3MdTjrPrvC38TfE28Koy3tGUdXKcNCfCAPRXjDM9kOSTLAg
svHLlEYfPTkUJikpfrGbs/RJkRgG4KSpLvQt+2FT1lwugsa6C72Zoa8kBuHoj+MNICY1elq6sLDy
GLHGnJ+72i4A1PduwzR4ZBYwjkTBmxLEYCp0dEzD5M2LogjJMmjLlxTmKtrA1Hni1cD8VsnUB0Co
doQMQgXpK/6kfnbvOvRjNP0ce+MVM3brHAehCU61hkotLNaTn0KBoyo/EeUqLlWebL0WofEkzOGD
t95YzdzQHhNwo+sWpukiIiYFVCG8aEdz/SDBQH6MzAx2ShDaxwAIQC+Y8fIxNNLokVHR8OTQo9/H
TYC9u+25IVQpngNHanx7GN7sV80oAYy3/2Y2gTq4gS9vjCq5MNIw+kb3g35sBK7dWnIIFQxX9OBE
X7XMb1TJOJ+LO6+XcLvTeq8t1uzdzJdxPxrh3NyhwlGbMNZTumliZN+QpZGaMmdd8ZYxrmrm6pG3
JXhvW03cZNRG4r7uVEs7T9oM7g0RKSqfrEMobSMwrkJoboZUO6idybIUCfYQFXfxS95O0cGcw1sQ
Re1sUxJg1g3csJNo2/pUWORmbWvGLRMxUWZhHQiwiSTBKuUQkl2bSoA+DEwTEjht0xgPc4VyY8OE
BNOxcuc74pHw1VqkNPSbdlYifk9Mutm4YYwxxqRCyk/7Pfc6RR6BhbppMUxZlVzJyrRbqDSV8+Rq
VHkrGc2dxa9EUWO+SKK1vKvlwm+/MxSH4i5iuAuP1s/NlA9qt/4EXigcHeNpELHjnboU1dFR5iIA
gmhkuOPrNMrbz+1kS+MeLVkWXhnlDsO6raRsv0zS71NkYLFh5G+zUQVJDVTPLxA80eNMzGLRE3/j
Rh9+aVrp98gYDJCeFqMY1tO8c7jBHjqnmvPFVNLWIB+GAGCjmc/g3ual6eHzjWkuP9KPmXHeIi08
kqcznU3W/C7ymjraT2SqV6vWQj0z+mWIcDon+bLDY93Hpr/qTBk8tra9K4j9hCBA6qCV3iWMyr/T
S6rRrU/iwzGczKV5RjD5qkim8RsdiunrXA7WoQXu9dFbonUPQ67L7KIniq1NQWSpPIy64p2bGsf+
WpLkviw1NngXZRQjm6BFzBmkBsREZ5i+K8iWi1HKgO16InhowdXad9Yj4yMgAp5jbVqPmigPu3Ln
cJaM61zXDkdhx7jhoTUD+7s3qn5fWynlz+gj7UniegpoUSDE1IuZeEX36pD+0ZIrZZPbtmQo4Uz3
TlzqcNXmSWITijMOsf3WVVYGXmS00jH+iugzopuGwL3u+icjVTq7zwluCxHFicntqks5G5MBlCWT
GUoukHOde27j0U0Pnu+nwHPLIeaK7Xlt9yCJFxIJ8kLTwTqCTiSk5R91Aaq4tRvFejuFY/bq1nbj
rdqyG5uV6wbDmZb2QM6vS0oMdAhRtyQzh58YJPTvhSbHeDWEt5hI4dNFmlYWWR5NhD5e5uErm2OW
vjYNxZdpyibbEahT5ytCLgLMB72PxYiy3m2RaWQ65Mw0hAjbde/pur9PyHVLn9AQiRZfehn0xuV/
3JyB/w/Mv/+/eSQthZD5P5skTx8ZSMdvzT9E2bd/5W+TpHtz9broqk3GNoLu6/9C47n2f0G2w+to
k/fGAP0HUfaNUy8EsCbwdzTrlMu/9D9V2Yb5X5D0gL1irZT8i8q3/f8TXfY/sVBw8Vxf8hSyeODe
e768ibZ/YNXF8K5j1bTmipuGrx409zHSkTHHWRmGdbeu46Pl3/3wBf0CLgec/wdIE8/0LJzPHu1u
j+rflj8h5gJ/jArUnkzFqyJdWUTKAaGx2/Xvn+L+8jHScUzL5aatrJ9szlZQ5iIfInOF1/RGVV2L
YIehYgQeNy1k/K7T1zTblUgjs0M1ryt/GZdLM2Vmt5jCffUM1shwDyo7lwa5U8uWgDQMQxYjmqUn
GdcsibWh4G2IeKNtjPCUy6K1RiPg3VlnuGeuXg/98SbbrRfKWgh40QT6fKRfxYevt868NEi/tUkI
3iSAyb5MX6oBjfaKbqwEVKXsVTwfXYjBSL9xN48D9y7yxdZuT9NkFSx//2396z3gN2GzhLoIq1E6
9k8AraHmNLd63oPKZhZlpmTEDn54TJL+ISUlbOnMIVa4WV1//9hf/UbStXyUia5SUvz02AwC9KRD
Hmui8t9QJVD/+035B9Sa+CcW7O83zrVtPhi25Jv54J9ved/YZHlIpnSRu+/rVeWuZLGNmtPga9Am
X0CrlDZkjfojL16a7Gw597nOAYhsPF7/CQU7jrNa7i00rxiHL7X/mkKJKMx71z5YLtfe+5gQV5Kj
9uNADvaz+svD9B525zH93Bd/WD+//Die6SnJV2ffVtE/P049Re6Yu4m5Cr2lpe5Re4BcTDZReDdM
5lLHkLySGycsW8JkWY1E0DjDJSHCweVNRqTobYlDzLHXVsds/nDi7wberEquMhcPcUNNeZfVDYz6
fVqto27lJmdfrgi2WKAiZZh0VR3iNE6xbv/7t+HmAPnf9La/fyZPuSZ7IS+h5f20MWDUCJBoq3lF
Yhy1SjVvaOiPFIM4CYOuZ7WAev39I60bjPPnZ/pMzXyHTdr+C9Tw4wYonDlnmE/uQSgBtcUfWZwG
58iRqJXLGwUejVWcdjvtsx12pYi23uyufv833F7yn/4EiUP9Bn1QWNV/3qhIRSjdulDjqkONtYSV
KZp6nRN6Rr6b+bdp6j/CH371LA87Piv9ttx/hg8C3e9MFE/zyouROY3dwvRcF8GVRiY1mP3m95/s
F+uOU4yjD3+RTfF+W/4/nC5TCVbYdniQ3Yo7nVRor1GGLXLbgVeX1S+p6y7h+TKb9P6w5H+xsfBk
F8KFcjhknZ/OtXEk4bNqHT5iAt5ukG2ynXoV/uGM+cVTONjJSHGtG33g5xcWHZxNToRmXyFbbNER
874OpJj+8H5Yt/f+pxfEMV3f5yzDxWX+ddL98DWmsdCF6Jhb4xVYewyZ0A1Fa9FZMMRoycN3vy+M
FDXkyLzZaIc/bNK/OBscjFlSsnFKriu3f/7D4yH809dEUUR0ynwbI39ULdIYUB5IygnYPoROvOIN
/sNTf7EZOBa3gxsrhaf+fDOhR4Y8jdhmlHtjuo1siw62j3Ad7CdjcJq0Qfk35+M/ro1fPpFd1TVt
Bv6medsqfvicqVWl4TAyTEw0kxHJnI2KLoAQNefWsjQYtZF/Gf7hx/3FgvwLkOzc3HH85/ZH/fBQ
op+x4fTjtMqte6cGrhgqSLO9r79PnvjD6/rLZ6Hgva17FuMN0/zjswI5REaa8ixGGhuyF421HqFh
EM8Mr92w/rAEf/U0nmT6Dndcdpufvs6gjbMw4wVZpd1zP9kDM2jNVGRiJjlDRfr9TvOrlagcrGu2
4r9spP/8aMIMR6Z91Ew2GJiljY8JaicKlt8/5d8fCWiPawnMkNJEl/TTlbIL5yEkJ4ovMAUp7WSf
+j79PDkMGW0R/+Fk+tfeCUzbkdKXHvggyen0z08UV77ohgbtqE8u6QJrz7DrulvoZ2q+TI1PLIU1
E8yDAl1Fh99/TOt2H/rHhsOzFX1D23W5Lv3NVfnhpST3uaRJb98uGPGXuS6emwSX5ohsckX2G3r5
CoMEDnT8hps+pMtWz80zEoA/LY5/rUj+jhuryHbAInEz/elXDUZkxc0AgWKY2682q2NdmnI7BSnm
bCR1scG05v/io3Md5SKgqIacv+BJP3z0pPLmfOwJJBZkOC1u2pyh8q8KEwgtRkl4Umxf404PZHlX
Hq1l+b3ofbpEU/qnv+T2Mv30I6AdB2LDn2IpeWP1/LhaTcOziCtDwY7ChCzcvL054oyDmVQoNT3n
/tZhoEshPBAE4G1JE1r3pndw/OhsyD76w6XzX4cABSdFIkNSYUr2458OAQDfzBCtZEaEVYZMTSC2
QJeuimlVEdeBOSU65GX0/fe/hvzXsvbpDPu25LeXxOPc6uofvwM7VKOdEYS9Mi2NWfZ7T4EQhm+6
/MaagZTnLHBRBDDPonWjNv78kquzTM9m8ynrX7pubxufIhDAGBhxwVxBAmBI34UDovt06RZbtO2p
8w0ZPHxGCUsVe3+Es2RdQqUJX5LpvY9oRl6H9ESi9e8/mvXX/vfP35eb7u3ih2f7r1S4f3622VBW
gvuG46beSfNgUH26ztfJu+TMd+vmvYL00av7YHrS2THwqFqf4Ggy9c0jShjnXA8vFsrksLpKtAtx
+6a6beu+eeWuoKzVW2y7k7+pqi26CxhyhFOTYgLA0VjCJFGXcFjX7V4DhBg2QbLPxB1vdtFdjfCr
nZ16+yjKD02A2QBDNd0J2lqABdRVWBD5VuJtfM/sTde+9tFjlp2RwjgdGTIL4DT6sxO9jfFbPyPQ
Zyz3OJO6A1o1XsI9Rp0/BOvp4SbonhfmgIS4RUV0aeuj3eNPedY+/Xjeq6fhS4LHJH4ognUcbtNs
SU6X/Qx7ozAv0fzf7J3JcttKmrZvpaP36AASU2LRGxIkSEmWZMuyZW8QHjHPM66+H+hU/22CCjJc
67+q4tQUx8lM5PAN73BPOA6XiK5QM++c0gUpSppt6rcAwqUJ2xGVWurMw7PtP1XdVtp3du8Rvijy
uISiAAwq+xYIocS69gvUvkVFAVRUi3C5i679nelvre5BFfsM9Q5jU8JgU27gQcXwm7XH0E/2UXuc
++9Z+H3Md3i1AOdQ54NR7+0MXUVkTDSLPob+DeuX6pgAnYT92e/88RaJf81E0fw4LtDpKy/8+YXJ
nrI585SW0NYSq0RX8jpluU3QhCcZvTcN1UjMk3ZYIH/u4xQ7ee71K2/iW0fUIv41JSUdQ2qrZBS8
c1HX4xLj8x+2WU+/Q6bwXa4cl9eq0Pq4EJktunm8TJq6ugoWTAWe4fbkDv0D8Cv4lJZ4r+MwZSDr
jAy/VL+W9cep+zAaP3XjVwPjrUe+GHqbwJWtcSFb5DSfoez1boe5YnloMaxzvGFBfodbrXEt+RLD
l867Xd+/hO+XTtkH5TZrEDfdFLvwPUmLITYdYSCStMGN/S4DO2/tw9v2XYvH2CJ2vZmrreMBkLiv
npAlAl5oIRsauRk2Ae8pKRQOvF8vuO/Tu7I7ZPoeF/kjosB5vkl/9IjxRU850pHT73kfoFSF5nDn
wsDl0FNy30wVbeko3arm53L+ATPL9G8bVCd7V073ETyeBhbPS13fl+FBaCCr3bF/oiIg7U1L12v0
utnth3c6usr5IkISVntD3jTNFzq37Xt//lykz5kxbgxOWa99lfCn22y4aTWQP2j/W8o3cOdG+aA3
lMNAI9bVY5/dLNbZNDunn5e/+FmsRc5IIZsaB1fk8u+n12NbtKldwddyByuuXDPqkXlBrFkxjdvZ
p3/896NpGm8M8hiSnGO1u4SVG30DbsjNB6j7BlW8oUJo1QaP5eYwhS+Pdp7RUfKlFiUdZDA4sc4q
Nq7xsKE6P03Q9LDZnjLA8IEOehgsKRwddp6V2AgfohVD2/UJ1IB55flZVm91mgiTiWVNnFANIBCn
qxvbZRF2CfMdZ4fnPI1ApAmnuXJq3xqF3gj1ZYJlQubVKLXazDKRFbCUAodpYGQb6O7XkvA3Ngp/
uC4s8PjLl1viqD8iNpE6vW6AV3Sx49ync20vVCfoFZof0MCdxZVvdx4ILWNRLIKDalLYWIVlcVU4
Wdej318XFtAt5cZRKaOR7aA1l7t+DiDblmF55WJfT1JqBEEsIrUGqqX8p9NJytLHnBPOnYvP3ZcS
73qahu/E/L1qIuXKBNeJB0MxjCDu1gm7YQGdDhX3Yx4AA6esrTndO57XMgE5YlXO89JDFv5NH9Wu
rUfT/vKhWL9dS1dAMjV6Azrx5WtS8sd31BRwUYBXG0g33LRV1sUbZDIsmmWQ0O3BxQzbvjLk2TmU
Gq8lEq2UhW2L1H+1QfVQRXGitymsmyUdWqV+B6PJtYcJUL2S7GZwAgn9RK/rKtxw8Pq8POXzr4ry
DgNT1yG6JdE7XeooVYC1J07hOlBr7HgC24+n1baeqDW0s/Ph8mjrnctkOYs80hSriKXXwQHlJctP
FeTa1fGhGaBIqoBRZUUbvWztcI9qwdc2/315zLOPKkhiKV7pfE9B22o1Q0ip7Uwgi16+HDE2FIj4
2SBd3Qqew7Yuu99JVkRXNvBraejPy00KREcFRQeSAISNzNVhgcGmaEXnZ24hH+doT+92p/p3sn62
K0TPagzHSyJGEEo14CMH4XDwQNkd/4W26Dx8TZL9rCDWjTz917B/po1P83kfgVswy7sO/c7ybiri
3eCQ8vZIznWQwIC0PnbaM38GtBH+ABPaPrF1mix/q5JlG82/m4vny4t7tn2Ypy0pRBDwLaXr1Twl
BHdzkknuTmX95A+1sq1KA27biFy7aWGAeXm4s4uBGg47Z2mjOA6VieVb/3FAx6GcrDHMEDHTSAPB
iBFAOMA+S5RJ0/T3rIcAYNUI4zbj8d8YWWN4glt9KZedjjxrgPjaoorcKU5+haM27OwB41l8MhUP
e7G908y4e4Llda4MfL7CTJmCIBVzggNsxU8H7kSUNHoVR3QpVW9SA0hxkU2yNbXOtsyuvWRnzQjJ
2rKumrHUXqi5rk5LamLxZbbzCIG3oVHVuHUNEiprxqM5WBN+1OM+d/r8nkZZ4FppU2B6eK3m8loa
Pz09dGLoh1Jt5rfQjDmds15iqZvV4+jqwCUypJpUBSzhs9YTjQp8poxop4KMPKha8BGlwAbYpRkd
jbDx8vTIhp8LzAHUBITqbkqAXiGSJaARQm0BmsYByZ9COlOy3avWo1MdSezJQyHgdpoPsASIC6Kq
1TeaLzhDcJj4K4dQQ42ipsCBItWcfhqifQsVjIhno5cMdufzRyPfhaTIlT3/1icxl6/PPUKTkl7C
6Wr0sSaDDBocZej7SEN7VJpZe5uSiMAL0rYDKp+oJZhuHZjvi7aB+mOG4ZUL7eziXprlwAgopKKf
hrrZ6W9QfTOCkUQqoPWpspmRtRollgv9J3u00S6sscwIlP3lI3e+83mJTWli8framl0duVQCu2px
+nTnFkXADnsL+EDIHxiURQx1c3kwmhhM4WTT6ZS6KBYDkWBYXqnTKQ55BwdSGVpXfa//KD5wt6if
0ECxpl0SvIcN4U87/qvyA4dJuh5mjf3kXU/Rp9mMyVYshqAb9Xm+DY5j7mqZm6HjY/7kr934uXMe
gOjElSc1DABaLmxYgfq3hW7NFlK2wqTEesS9Da5hWu9y8aGYvowYTYTTBrpJQU9U2WbqlsSIvwI3
hasEfTfGjbvaNpkbhy7ArMqk+rAzxdauXKzF7e6wMAKxfcPZPfIaShnhHop8ZXpoREKYWKJuH07G
Jn/UH+bHFtolbssf7c+4y4BACHHAUQ5afsBHxzE8I/iZS0iHHrXn+d4hpeu39D8oaoknK3AL6wB9
NXXuS3Nf1/s63rb1JlaPZbNvNS9XIeXfY6jQAq90oPZ4/I8INCCjMAtvao9o4i1uDsM+/trED3pw
g9FKtMFTJbwT9+PL8Du7tb4KT7nLfyG41ifmLjAfUJgZprtCb8El7xM8JKYfCFyUyY8oe59BLMVK
5xGYWqDdgE7DMstSt87P8N185YY+e5SWjbPoBjoqYStduNONo6Qa6Ch/ZuM0yMc2Tgkb26aoozdg
WEY9vJkR49tGtghcVKas45WN++a+pbvB5l2q5esibWQWI5RVrXVNNd8VdbyB7+8OU+8p0Fv5Wia9
nB4aIDBfAAJ9lv1tXsD0LaAA1HxsQ1KsP52+xoRjqw7Yakpzk4VhCyq1e4I6TVUkH68MdnYPEZdT
6DF5m9TlOlrdCTIK7dZu4OvFRh0cmsl/R4V+X0IC3OhT+i1o2QzxVPVXbgexZHCry4FxAQtJ3kVJ
K+B0klkSVTXg/NbNYtCnWi8W/AaoVhQWDY9bO7uNTIyqbRA44AfGhza1MEnqI21Lj3R2M8K0XZGG
t9jSNW7eiV9gbeUNcZvAJM3sw30bKdQXo9bHJB4Pk8t75HzVCCHYnEuEbyBvv+zgP8ImeE2iVxxc
DHuluq3NDlIXaM+BmLFr0oXEXHwe4ivp/fIlTleMMQXyXAuUwnTk6tWCwykbFOcqwrQK9xVz9Cyr
u+krcUsjR+Faza7Brc7eCx0MBbVsR2i2IEtdzbL3AVUbPZAoCh/tTap8T1HHkkOn3A9T9fFvV3Tp
BQEjW7ah5qirfRgVRd/YUV24Cm+RV6lU49Ak4Z7BQsxGCjlwnBvC4vzKk3i+qOw9VeMFFtKi1LlK
jJ1oITLmBURR0VcQ65odcBvVS30xQcpH0C1GFP3yTM/DD50Ns9Q8aYXTepTL0fhj8+Rmo6FSkxSu
NvZ4DbVUGYeemqY1d/4xF+CPWysd0ILLMOzsRIX00BBuey3562sWDdgFpUWu6hhincfBgEICodIz
V00EykyQUTMnRRYxyrZ+hTFfxRYesSYfzfn95SU431inI69WHS5eZ6N1w8i2a4/SR0s6ciBomvYu
iK8s9/ljcjrW6tiU1J9trrPMbSrl6yTJ98MO+2oIQ3p7P7d3hoirPZK84ZVxl7j+9LgyLtcqVwFV
MhCfp185iyADl11IERDp1W03NbATcbW/Esu+tZKE9aQYPBSgIldHNJjNOFBCxPghDy9elRbkiAHF
uCCCmRheAxu8sXUdA5QRGxeXEM6pOJ1UDFzcmQt41fGY/ois5DfEBBhCmv9u4OUofIS/ianD1LaP
dB6DA63Q4+WtI85f5+UnmFyAOiLHIBtPf0JQ06zkcURppP9ahks5PbdD+vZxfgffGqWOuo9uCxT3
Nq2hfTMmBR42jQCUxPxNAtT+DuVIuWUIFM07E1XdmJhThlm5DRVg2qgw/vULyw9GaIaNRurFsp3+
4E43Y10DFuuGsfJQ9giiBka5t+rETa1pT7kKkfAIq+DL63S2MQz6y5SEAONScjetVQwlFR8GFsbq
7sLT3aNh+FXBTcQx7M96lsh/ZzDEKFCpJpOnRnM6xcKXEM6aMIGtXwe83rhpDIn2pSuRq6Nv+7cz
Ax+JvDXJGxvwDGoMbkkd6pCGB8qN3+uqyQ+ldDwotG6uocf494MtiDNiUX2p7K9m5jcd3FAIpy71
ywMUJs/0DQxeiE83Y2T9vjzY2WMEbcemi0A8xntrrE/XpIyA2uDRuohkUnSKcYSrHPltIVhqmd0f
s3CwrtxS2rUxV4+RgjSY3UdUQ6QP9gEtB68oUedP8k596Rr84uaRNjbGfYlmjVstrA9BKJybhNB9
myMoMZOcWaOC0YIv0bTQ7Su4lbNIizUBLECdhoaRpa6BauMEKZ1yJEIQpVTw19HTB9F+rwofpdlu
cp0kfJTpUF65ZZbPenJ5A+4xlro8wy457Do6HS3ogiJFYo6DdEyV+Tt8/Wv1/9c26v+NIqkG6RZK
SQuZYNnIazSVBHsUCIHmZZKGJTYsBcDekPK0mg3v4U+V3yHmvocDpx0mBbWuztF+Nkn3MhnzbRii
3qQMc7mI7Hzj4i2Pg7qI7Wj6U4Px15VjcPqI/vNL4XsTJFCuY5uvbhOUgOvBV8KYqqT1Tney+7bC
NKFrgvhYkuM6+pcwCu4iazKufH7t9EswsqCETkV9kayHILoup4d5YHS0gzgTUXuI4bdvoDcc6ipN
98hzC08FFd2YIIp9LYh20xjuIuQgi2Nu1vXXYJg/XT6iq+7C6+/BxUp/fdbBTpqrB3eMlcFWUZZ2
EUexXL3CNVK6SmDXO6fBwCQoCm9unReQN+omQ9nyynk9Pa7/Gp6ikQG7gyh5jaCM/A4Hxpjh+wZU
AwTmjwqinLOiPkLKgz/dK+OVEU8P4P+OSJZm0rRdrOxO7/ZyRKmPpsKithiDUDNn+xF7z7mQCOaF
E3ZHPWopcPb/2XH/n3z0n0gf/rHn3G/tt//4lbdRO91/y379939CPvqGsPe3U/IRf8u/XAhxhKBV
Sa+SK+O1hv2/Bm2O81+8+MREOLBxZYJ1+3+OEDbWbbyZnCJeZ0L+pZ/6L/KR+l+vHxbLeglS3ZBL
r/UvDNrM04tzyeEQ5F/CHf6d47oKdhJjRlaiLxvP6ObyIE3Ki3OARFfq+/Hhj2V5/Oee/NPz8K2h
WAHgVuDrBfCY042JqEFOxhA3Xqt3xsHOoxdtVNXdJGCUXx7p9PaD6cWk6HkR35j43+FwdzpSmKTF
yDXceKoxO1Rl2smTfVTubMXGp5DaxQdAi9Vd2tflS9oZyfPl4ddR9z/j2xSMaRgby3N0Ov6cNaYA
yd94dqWMT7PTNXsUb+I9uoH+sxnlsTf7VfwDG4D4xu6a5LZSJ32DVknhXvklp5fBv1aCEIXiOR1r
vABPf0nVd2WnCD4vryYCNS3uEe+R8qLdFloZWJUMsPNkleFt6Gs1bvbIk+Z+GH7wB7WD1DmFINZg
l35MrHyJh1v6lu1QfJrMxD70Q+G8u/x7l5/zfw/s68+1bbrdxFT84DMckzlGaRKPc+s5U42uruiR
+sRXAYZmPNo3hZ1MHy8P+MaetPFNXNqxdFvEOumLEuGMLUrSoHKQ5c2FpFjq4yjuK+21AF+cvoz/
TI5aPt6igE6WeuHpt5gcwB1qV7MrEBJoqCPk8bFQ1b51kS7KXmzbxpQMqfCFeqplaOPVs3xCMwnj
hmzW84dEyB5/DSdr8Z/G4PnznEPmUDRfc/Bz69GU0vTWuLHihLaOjqDzTp3GLt/FyChTRo6TGeUI
AC7ZlU12voaUk7CU4QphcgRhp/PK06gPpshvvKRBrxl1g35rxBRF/Lnxr7xtp6/psoQMhZslUCSw
yIa5CmsapXdAzBTsj6hX7jsDqbtFx6bHV07aD6GFrV2XIwnxt5uELWIgC8VNAkFoHeaHU4seuiRu
ETO6gnFqQceym2ZraF20vzzU2R5Z8LWIBBJg2hAE9NUE8xqlkbbta28a1eGmGU1EEZB3uPLF3hqF
Thp1NGFTg1jXkMu8Mboxl5WXo5f60fFNefDR7W+vfK1VLMjnAljBIV6yWbAVFK5Od0aNS0McVypd
nwb62FGvleTn5DT4god63X81p7786SNFZ7gIB1nIJybIM28IVdDMmsDiJO/iLqDQgxQ/gvnIVoMh
vrzea0OkpZANuhtmlGTvSrDmpz/RmVABmAsNGLJSlTsYAPmxHBrjexwU5mGee3szhziY65YSuFlP
w5FVxd1SisG1uk67ydCmu5nzorpti0DeXv516+sQ/gs6+hJsmrHUjNYEKi0bahQXB3zMjFndxnXz
oehLdEU56u0slCvb/OzZWoaTBCS02QVAkXWd0+laLatVM/eGItrZWmlue717NvrsU51MgDQ6zB8N
kCqZoL01a8BazfeXJ7y+Sl5/ASUQE79Y2q2vV+gflVYLdV61qqzc69si2zXOlHlJiNIEd6DmXR7q
jbXlkeGMUSsHqLtuGqF3FJXkMpkXWSZqNaayCVEU3EY9IOiqsq+s7fodJvgHaOhIlhXA3xk1Bvp/
bsdiSj3NjgGzGgomim2n0VcnLq8ekXSVBwwQdH0Xi7L/Nwanq8sXxdDahAp4uselhEvRyjL1dCNR
yMvKSbix3YsbkSHqCCSs2Rb0z74N1uyoV66a9Y3NxIEBLQRz9hbJ4eoKCCbKL6pWpd5cSfOdZoXJ
vpdK/1AGoG7hIk2foljUV7bR2aA0eqg3OYKHFpalvjrUCKTIoNLpq8aD1h96NvV+ZltxcvJfftJA
DEaGZNpd3lBnn5hBbTpjBkcWYtKaJuGnraMloSq8sY3lXV3L6ECjSRwm044PUyY1L07z5MeQK9kV
Wsj6Oufqem35cI3ZhHlrNORQxc5cNlJ4yRiCFuEE35ltLa60s94YxaBkyB8PMRiNEP10F4msJ3uV
oe7JoOmRgJIaksxjdWUVX/+YP0NAJkNpnH+Q/RC2rpGPjZwpGmixTvPWr/aDxIlcwfjDtbHlq7eG
2ag3XTqNB6SSy6ONFv5tg97eVp2h6eKak96j8dGlV56Js3sJarKACkaYA0OQE3w6dyRJtCynzu7V
WdVwPSJyUo6YMkLCOl7eRWervMS+XPa8/UtP3V522R83YD1ZCAbNoYBsaRe3qVBDeBvTNU7w2eUH
G5egF09Bh8NJ+fJ0FDikPTZCjKJXqHI3TmR7agTDo+6EcWh7QNB/OStLQ+qL5jjvCiXndRWEeKeK
5tlIvdLWkgPivBixluDfL49ydgIZZWFr6Rw/8HFLPv3n2sV9HnSAh1KvnYvxZzFr1l3VZAUWwNLC
9roJ6hsjECqWNRqKPZfHXqecdHPAkL6iABc8+TpGJKzuhwHRZ89ser/adC0ePG6sgbjyCx0SfxZg
cBwuoP1IpAEAGJQxrrQHzz/q8pItFx9XtinXCKXWaGYuHS31EiKR97Kt9S02P9m2lgiGDt0grpT6
zm5ZpgxMjtkinMKGWrbyH1s1Ki2pZLJIvSxCn8yHeoKobWg9yURL92mcOIexDtvD5XU+O4mvgy5M
tKVeAQnudFDDrmesp1r0+mVjuqpe9iYvWpeaW71QqisruioeIsayGm0Vji8wSEsvGtx/fKeotuPc
aD87fB62rVKWnwrLzrQb/EymLwTA9bQdLGTBj5ixJVdmff5pBdkH/AsLUDac+uX//2Op+xAZVEKG
wSsX5n4ina2JAjD8EJSJlKS4cgef3UEIP5AaWDRQSLd40Faj6SpeaW05eH7U2bhYJzbdGjxPLn/J
s+wAwIzBgQXpTp0Shqs4HSbH8keJDaX3WlgaPYYMmrM3yqn/PkqCcRSS7IQShBmXh7TLZeQOdNW/
JXPu3xqNoTwLLbJjRAlne8GEJaQPl3/f+SqQzBIdQjOAhIrSz+nPq7sUOcKwyTyRstQSFsW+j7HC
vjzK2SEil9VJZWC6UxKAj3I6ilFhPoHgc+a1klJ5VwCBi2cxucYim9zW1idsLrUrY57NDDztK4JA
Q4vFBFR5OuZYtfmQY8DhSSL5l8g383s4zteyvzdHAcS6oDaXUvRq/ZJGJXkRU+f5ZeccTdv39xB8
rCuxz/n6QcAlxYT6Rm9ZM1bvJTdBiNmK2nmWgs2xomOC1SmTuK9Nrnyii/ZhrpJrRLg3piZUqH3M
iwofrfXTBfR5X0qloGrUItfjYqRFX6sA5HR5a7wxClmzAIqp0TolazgdJcXnUeFfrVei8FptAPgD
s9Vi+8PlYc5uVKJG+kR063g0wbCvbtShD/B+KfqcWICG3RQDXq8cbLuzIqj2l4c6nxENWcGM8DSC
+rBuTWC9O6bCtysPWAK4/NC0dlah/Pg3BnFsCuoQFHknVvPp6zmVQW5V3tBjuiGn0L9zAr+/kpq/
NRWuB0J+pCwJKlZnaDDzMJyVofIyFFlRB6TYi0uJfiWROf829NDMJXMDEmByik63QBibfTU0FABw
25G3FNWxtSBzu+/6urqyDc4n9IpyWij3QH/p1J8OpSn6FAYyL7xIwygMpbrx46TM6pXwdlmWk+ie
3vySlpHfGyzf+mkJ6cpTSIMGnAZjdqAqo/xIusy/oRk4fIhkPl25Hs5CQlpvaLVhMUpGppFUnM7K
DrBhFEgkcIb6zKv92v6AVp+BGFihNTfKKJ2bzLbi7RBm3ZXw6PzbnQx9lpWJycTIMR3QuCrD3YQF
loshrLYLmzF1L2/581WFpwASDzU3yuZnm9HCUNvE6IqbwraKO9FkOHmk3fhLQ6X1gIRYfw0rfn7r
mhpiCMgk0eCHDrJspj/iEWUoxFRhvEvxZLZurFqLJTrvjr3TcRC5jSOYPKmZRbvL01xDiUDhLR1U
uGL0CGAZri/7yq99BBiRt9Wjqs83zZClL2mS97d10jv1Ng6S8AWz8lxuVIt7DfS3nox7OjHjx07P
q3A7OsH8AQHOqtvks5pbOz+SRXDQM9hBj1OlTHJvpEXdbJGoNb/l4QSS4/IczqOepUC4CP0BXgSs
gHLgydLhGYIO9hhXh1YxayRtywAVIbwMsDvFFPYGhjeIOpT8aQAMCQDmfYgyzScz7n3FtXrQ+VuE
cYR1084xLGgkdqEHXPmJq+0EZIByzSL4QfBH0LmGOaDbUlqG7+hHC5Rj44k4nT7i/lX8snBK+6kH
MbFCmMcCxLFwysSdu0QD1T6WE5h3LR4wcZCFoiEVJvz3uGlgGuEbDXT0JjEncWVBgbie3SkLd3C5
hqkbSLAlpysa+UaOBJTIPXA6FoIUSS2zHW4O7c8KyAhI/rIoE5ycIGrtYmUUL1UUjL8wgou+ox2O
h4vd1pOxy9Vh8YXIYxzMjCoOKLhyf8VwtPvpnqJKH+Hb0NjtTk1DwYwsBMHRrTbTZGtibH5b6ouH
JYLsQJ5rkE1Iq8ukOCajmeySTjMWWz/F/hR3yHaLwPys+o09bR2sGPZZI5U9SKwg20gjpdhhRuiA
IcyNQ/AO+yP9YyLLOUXJfgbrGfgCWG9UUrbe4MclOnaEjZSxZc6DcYcWr6kdqoLweTuVInpk5bsP
naEPzVZR5/xHk1fD0empSm1np25QJ0DMP3tfBbk67hCuBSOfExQ/FmT0nYs3d/BoaBmObEqndvot
bgmzFyUJSs9aX2Yvw0Rtf1P3k6PB6u/rcV/ERXifAipzNkwbUzbcqHyvbxId/nqojRATchj0ipvj
Qg/jHyur+G4pkNYuwLspPKTNFJbvanSYzS23SrJQzir5rStrFRthO21BbPdBaYY7o6nQDAxqfDK2
gxGkXzojb28rOVCGM5BTnA8BpkAPM3SeZt8Nph7sHYFavh2KBtkSOSaf9LhTvilVqv/CI5xysEbO
js5v2wbenOpjt6vplA4bG2fz57TPYgvGCY5iOxG1UNJ92wbYgr2G9aL4aO3+tvtcN/ytiOZO9WwM
tlHnLYbqm1o6s1ptdGxbf1iwGV/SEejPHjXorPJaHEvUO2vqJTDMLHBaVB5Rhdpmde8s0n99gjbw
HDnIECN7U//0p7makDLH5MALxtzA0XvA3ssNxrZ9qLMG49okw1ZoTnR0M5JYBzyLwy18ARVTRP+u
bwfchIoIh3pXwxsD2yW64hK6NrDXTaqqsHBGtIqfVPzyug3K89p73EVhxYg4i8YNQgTTi5gSPOsD
JxwX11r1adKAbO4iARma/Z/1TwGvB2IPGf7UKAe27YC1QhrVW1FGy+LiywZIGv1mA4ZZUP/EW1L5
WqqF8jNMcxtPLv+ZzBFpiVHG25p65M4yevTpmyGc33cyZ3theimLjaEW1l1ez/keJmoyuCIrOv2A
52H1rNXDnLPoZoOBMyKrHzrouRg0I9TrGaY9zntFHRxnE4eSxJpIBBERnQbqU51oNfbs2lTezXrs
JLuhCONpRyAJjGrMgc65Q9TBeNTUdEQfX/jWplWDaTECmwKFXn4xz8jC4E/axHr8kZ0WPyaBUjRb
nreu25R9QSGqILX8ltSxn7t6w67CukbTvo7FYDubGv3xR0DepradGjW2tpo9RFxNgRneAuDs8XWM
0jBwjWRx1ho1GaKDDj4NNLGscKBywsR8DoVodVctNeWl8UX5o8GWFZKGipCmEWRdtR1MtM+RVs0Q
fOl4PxdqFvrntvTtkJ2wPICVJaaHdhRx5Cmkk6ML+DI5VOjG5k+pNQ8I4YjIYJv0LVQtATLc8nqr
Bq+rIbdu7eICG/kna8hQwMGIEGEUO+8qxB3mWnsu7IjHWBn0Ut8EGHPs0twU/R6l73zYzMBjGrfB
uhEqtjrOKmk49u4ASccef4wSDkqCtDze0iL1zRvO6zTcjjTIPwuMzX7ovG42AGHT/m5HiYNc1GjN
T+iiIOHhxH392cDjGlekCpAePKVxVMBT6tkvFQEBwZEI4nrv8DWVbWpCbkpQaM/otJv1j4hZ2Fj0
ximOEE1Gla+bJjPdJU6lJFjPxE21GfV+/jhFUZkCP41Q6uhDtZrdRs9qJGjDTi1hluYZ6o80917S
th/0hdyYBK4yDQEOsXZv2TvefYHaT9fwQ30NWwMa3Hr6WIZ9Jrb9iDNROyul5Y6IrLTQECvsrnqq
VrcDEv3WDU6RPGFCxpX1Dp/CrsDfA5+NfTiHFhOQUaUf6iD0/YdiTLJ8J4bcRqjE5yLe6iV25Bsb
YwWOUKuLm0VX/YOlTfaPOXV0pHhjARVCJXhJ9gOeLAjF55rdPGdWpk8f9czqp53UA/ZUpzXyd6Y7
wSdudl3dqhh+ATSKxv5DQ/2F0K3FHpwOr6/3bgzHTEcLJtTujAbfj+2QhUGCYzNXCw73kgc3CUbu
uCxqxW8jqFBF1AMnQYiNRw11sjLV9o42N/Umcno44EHQZMYuGelVbx0rLH42KaUlzLwVod0aLcqf
23EELbmp5tD4Xpo4pGy0hJvuUW1V9TMNkdzeO5jrQm1Kiky/LQDKxAd0PfJuX/LKI2bTN7r6Tkeq
rN/IQOmMuzDXs/kAHlEVV3KoV42AP5Ko1/iMwqSOKzhUJnAXpwFPN9ltjt2lcZzYPu+43TKbVl4d
DpuyMiDwJhUVWaxZqtbh2AC9JPIo0OHKh+Fj01LOcI2xJNbIqcZPmwjUhbaD3iHfTWUUOC5Kl4aG
T0Rqf68VaeX7LHbGh3wqywyDZIdX7HK8ufzcs+ks3R6H7jPQ4VVE7IxxVORVYRxb0+9QzK0BMLeD
vr88yipKfF00GrCE3mDu0PpeFdrM3DFDoyqto5oSIhgDetE2XvVH6QzXGulvDEU+ZtK+JpOGI7XK
2oF0DvYYBdbRH2h74FGgU6hspCS6Rzj/7+dFfUjgDIDwCpDbJZj/IxXrq16ryiSzjmTPYht3SCkp
U81lYcIl+Osl/AfATx0alO+6azSp9HKnorWOUqAjMRij6qYmDA6ul/BK8fWNFARCKeV3tjkl7zWC
rqz0WqDTbxxBkyfPMwI8By0SCmRgJQj3ysImuDy3VaFg2R6mWECDkPX411rpkWcwscFLm8cxnV4I
nnZt0jxjY3jXtPHvYSQnc6boGtXp7UEReFlEQUBQrWouQ+3IFFieefRVGd5Wc9PvwlZ3djG8gV0X
KMS2kYo+W+cb1zBNbxw6k01KRQT+Hui3Vd3UmbUGr9nSPOJqiDdm29ReatrzlaN9fhKW6iUqluDA
KcOcaX73CsorOa5Kub9EO3alflmqMXhqOtfO9/mEYLOQrBISAK7jI56eAyg6eYJ18giokaTJgB27
l23/+fIueWM+KDBSi7XRQKMcJ04HmWZM4kRjtMc2KaFNlY6gilk6D02rV1egkOtGODsSqiENWmAM
NNkY8nQsHz+ecipld+zjNrzxg0K7yTGd/loXrXIzNsr4iNeKvRV2X+ykEziH1HDwkM6S7tiOVnug
9Wf+9SFhbSUQXiAd0C/XpeIA/FuvTX59zCwsPTJd0V5yS+nelWYqMBC0sY602vQ2TaT51xuJjhR1
fkwS+AH6uoEcaHmgt1PZHwksx808Vd0NQRLSG7Naepe/8flGArPLIK/dRWCoqwu1zAsz0WRnHNVR
EPcDUYCLFly7S9d8aj6vQW3a5CqlC08TaHUAG6f1k7Li7DspwJggKKOtZSnthvLouKfMJY4U7CUC
A7b4YdW9v3P8tka+tytuVKdLtoMGc4vEXdvEY6i4oTlEz+Ogo/eIofDe1Bvfm0ut3OC3XG0Vy1R2
mgqd8e+/CwrQAmg7ZV1wG6tZUIyOQlWPjGNTW+pzqXWkom0MsSFfmKmXP8yy4f+IExYI/QJg4m6m
+QtRc3X4NL1CAWDsK2CYVrE1ZaA9VU1L/E6X2zNwMy42YToMVxSUV9uBmiOIFPrpNNShVFhrnNgI
Kc/MFSc+8PbZu45u+NZ0/Guixm+M8soQ4Pqi54py5Olht81wHBNhYx+bDxqYZ7KqA+AQkV9Zw3X5
8XXbgSaEZ4gnByXUVRg0VGljO7GpH0OA+pFnVr7abOdaF+2NL3pcyKJuYd3afrrxddx5dHIcbWvM
OJZucrvv4u1EcZICK8/zbzpECIJe/sqrlVh+IIX6pV9IMZvkdvWVx0DG8Uzp4Gh0SA6WOhqj+WTk
h78fRS7EPb4qAMs17rvMqFLK5flLwibAttnXIeR21zCG53MxERuAirjQHxdkyulXRVlW1oCE9WPd
y68gCOjw5rkOEOTyZM5fJUI/OPGghqncgkE5HWauHa235kA/FnGjfiR/QbyyNKMDnp9id3mot2ZE
85h/4pIA2mR1ORrK4qoIyO0IPqA/mvjY7wErXZP3e2tCJnDh/2HvPJYsVdIt/S533JQB7qhBT4Ct
QssMMcFCJVorh6fvb5+61pYZGZbRdcc9OGbHKisPG3Bc/Gv936I9lSZp95+585c9bddMxKiVk0lW
cWldEF2prqwFlgimpfEbi8fx2fwyqTDc8HSxb8a0h5zB5X5/dkNqlvPiRQYOnTlxw849RpUrofZS
JsT3NtHSUD9qWliGfTV8M9a/uE8aVBjr+OfZhX3eu+PTGcyk5uQD1aA9qyYAdLT+Lyf2CFjr7y/u
q0sdzdgcGSl6/LGh1vNe0ugiuc+VcpowOvLqEkm5M6+N/3yMHFHhXO34D8Ll74/Uac25W5vYPGBB
zwhW7WJ4x/H/YIxAvKVVn68L9NrnebmIWikiJcUhrsZiy81FgZr0CfY8XPC/P7svBj2XAgDO5gOL
wWet19RG1xnZrh0Ws6J86bhgWOtIbf9+lS/eEKsLblmqlKhb4tNjk2XcdF5VMOjpcbigGrWSRNSM
N8zl3+mFn1bS46DnUv8kOxzF5c+nqyrxVNrng3kYbQKeUwrGBMvp1iwOyi7jPSlt6j4lrlH/ZhB+
eV3QDPg6eW+Ygn8fGXqx5ihDnXmomuSpozruk2y385T3KuXS+frk3v0PnukR23WcFzlhfbqgsuTo
kd9msph4CFleikyFl52Ylfw/vxKj8XiWOo57MKG/39o0j0WfFamgvXc0rlvLA05CNvMlVcH/0J7l
cdinoxUFEcuQ41n/dIj/Mjs6c+TiSmGFNOdYYSpe+/PeW/87TO7/NYjj31fB6Mu3xXVwYP1+Q26n
tcNSMOhJ5lGEcCxtczU4xGVZsiKrtUDssDiNJ8XT31/Z5y4E9lp8BBTfj4d/jsT6pydpmIVT0kFf
H4ZpcmDD4xm/c61qutdkQ/BpbvUu5dbJyPaDbsV2WOrwr07dZIopXFYdfQN//0HHMfLbCkEBgoZC
OmU4dlA5+vRd1kxyureOFelMxRrUxHTfzUro37gFjo/z81UwrdAKiksEDfP46fzyUjUVWXa8zDUM
ePJkNUqb+0XV0daIs/siU/o3k80XN8UyQE/qMbuOueDTLstdCOW15FoehiGhQ7IR47Zoo+/Qqn98
71g02cjhSJCUAYT4/VX+/TXATvpjrabcyU4K/OXRe8W6+fszcu3SyKIxSvYtjsEffVSikiS6Pn6M
U95+UEwnzrr1bFoaUUr6wS+lN/VBiSBw1cez9jizs7mf6Qb9aSnbIFc7U3kHGXxW0Yalyul3idCs
sKkqaBFJJQ34GNaEDtQkxgjzZ9XFeb/UC9HIadXfeBNCVdDORVIFa6RDPtPbqjkRtU2XWNNISvvg
60hFLtKk468rOv/hFObU4L04KfVdbNc12cFra0ZEv6jlRTmAvYK01zJ9U1dj1AYdmZEIlaiPL83Q
LBHUhjUSG8+QE+i7MsH14GmR8W7BXMo3wC+aH3FBa0uQZUj85H4W4rEe5t2UpovuV50Y3G1auDAg
5nmxbhoMmEVAY9UAHiPXLfwIhlaAs4CRNmdiXW4ULg+8mK5Ljsu4FHHum2OMgDE5crqlqdZN4CA4
gPdwHJYiWLAcHlZJxWJHjGpyU41YFkI2esmFstO62BRzz17KRMR4Kwm18/PJ5Y9H2mHivCdyLyoi
GhsHCtPBmi/t7WrQLewnaQNhFdneQaIeW3HeOhr8eQNvX+vrWdfc9n1FC49GmsPDmtTDtZVo0tlo
BJFigI4XUq8baTfvdSzX6yQCGAczNR2JCnQUuklnVRBwqbhgr0B8pDa+LmsR+cNENLyWGPNEmq/0
gsGKi4DwVQW/fU3jMBv50aHLFr/juGQ5T17sEIEw0eWjQG6UEzD+Di9ByNaiONPyBQBh00TOrXI0
8140LiWavB/GB1I0lmzjDrP5lMus+IgGnA5hn1rxcyxVYSPuZ3PPM4psBujkaMeOh5pfO9FszLWZ
MTPSlAfnQBubofFYk/xHPK0GORIzJzxMaq7cYPWYLjmpDIxJmyEdNEPG7pOm4PqdrHYgipmeZrwE
Tnp7CBbumyXW8TQxMYKESowr6GmOU15gJp6cSTohOdufC2Msd3bnFsrPG0II0IS1mLKEpxO1q2S7
ABrNOvOVY7RKNx2qc89fIt8ySBdjMpDwmvZkiFbSvhfy3k6V6GozqA3hvrhr314PHkpMPRXpTDFD
5RYFD/qUN/2C/TysRJU86LG3nhHYi/aRaPFwvdhJ+4CfABfjXKSYNeJxVPyiSgFrjFdj+XCy1UtO
l6buJdp5nB8QxSa4PlSGkNUmobwAqEcMJUO33sjJdBEdTX3+adRJCZlqQJxDRU6gSZRECOPKY8V6
1DxvfTWzqH2v+rS7Ts1sui9Zx2E6aln1lNf5cK5a2p59L21JO4nJtX3w6Am3w2TCcBQUGtndUFmT
7MPJ41juaqmX5inc8fUhLhItRVuSmExqVeGEiAfPfSshdpYbe23cg10jE+9XENlvKcHFRBS0qs59
QXnmitRI9T5XAqkfV1H7NuYDVbxklrkvjbS9qCtrzTdSdPrlAtgl2SCKrrdW2sKd1U3kpI0xd0bh
E1ldvff0NiSBY2l5s7PmGN25GjAJBY1N2RFjWFf6ejcnlq/1+JNIdHHpVaxjuxOhHEqHXx4tA+ma
E9xEoE99g5Q4ppXpk6rmIPfR7qn498W9NBnRHfOn1XcBAsqwYk2Ry+VSGfVerN5QHFvUCytU9Mhe
I+4aCQ18bWrBjuZ+TmMndd/MWmctQJ6jnLBItwSjrheMFNNqnXIzxWNbbkg3rw/evJAil2t5a+xr
W3IX69om77GgwdqXEV25gWGx5wio1rdN4JYJDdWmqMwfZtPyH48Gy722vFoyhY9dfMw1ifi+k6Qi
tFq0TNVWq5IXaPH62+zmjemvXhqfE8JqEYynacd3o83L0ccmexG2a+ypoO77NkKEzYhgaXBwmj/i
Ju+ZveRqP7QzBoU9skyr+54+2Q+ay6fhe9SQ0J9Xt/rZ9UWkNhZLWoJLqLPS7bIaOBNQsqsnl/at
07YEaBtCz2UzQMB63oN1tFcSL4ymqPZd3dVvhemkDD2gC0/1XBVQSsceS2FmeIO1c8rCsHzcHetF
Zi/OyzJ1dbqblCEBUntjGk7WijKZIHvbfpVp/UuH5YTIz96yIJVa2nNG62Dqq9iy93aMWSxY5iz7
GEguZ6IZk7gKpZ63zh5nTvyhxrR9VP1aWRCJtQwRD4iCINKwRgrN86LTgkUnyRlHATcxYFiLQwqX
Bkn3ralNp5OjLBaOZOqbu6JNbHNPvVVooWy0cgr7hR8YmMDIikBWXefsNDXR6osnZMV458r2krpZ
YdCFbxP/FQMZ1Q/H5JUiDQiZz80Dpx+w1LbTuiIgvXvU7+zZSKc9cY95HuYydt+VgZvXT8mfj8ix
FYS1T4OmPWRl1oudXkzgDgB45lRtXRjqjKU6ukkt7AuLGpwPOVXqI7LiGEsPaQQgnAqnJ1QGUTjy
V0w7hJ/wvojFwln4QFHDvDYbRz3yI5ZHGieWm1y2+U8MBd7HNBcMtAGh/hQuJj9Eq916M9qKRKOx
SJ40DBM/jdkljXboj5rynKaaE2oqiz7mqM/v81pY17gX3et1VDG7m6zWAU82ct47Y4fNgjIklQav
g20RHin7CFqJIKoQxyVmu0HrdJc8F0s8t9W4pOeQvrtbZind2dSTPeJLahBqN+TODHnYT+P6DiNu
7Hf4paeazv+u8vyyr3DjRDJvo91oExsSZHPSjFuj9Sp7J5fcvOATjmaSvI0s2yD6Lu/wu+1kNxu0
nwQrfTX3+hBn4DHclVTDTDrNVWsV6XMWxfzKwhARRj3Czjq/QXgZaReeU+K2WPx/aB42wNBVFN7s
MfeqQMUEHtO5gYWHWLaxuMn6cj4joXJ86wbMgNzG4qX+XHY8zy7tSxUITynIx6Ub6azzwHPn2VxF
EM1Vn7EPPH4tCHlsFSvKxKQEpj3MKbfo4+u2tSbsJbBWr1zGfkI4LOAAUvfIBuM4jccsZEsIT84c
hTeFizNmDKP+6Oo5um9uh3nOaSOyiQbxcRGlP0eODPqBret86rZJq/bu1L/pKn5LMxmnPpsUzn4j
QWS7ng3nXV/a0G4jC9POMVe+vshFijeRYeact5aMeUiZmTohtTd9DKU72G1AI6mIgtVQ6QWsCEEB
cRzXmN/jNGMgzTaaf9D7mDzrXaGfr3pWv06aNl1obFvfDRJgjf2kQEuERY1FKKgLQwH+X1bSoW0+
W6LjDY23mpZl0YUiAze87wuT3+54jXy3o9W8i/GKd9tWNtNJli32xcQ6t2yctXUvVDQa+BjzbIl9
3K4D+3ucOtF2TJOxxAOSeY+rQTL9SZfXvC3hsoKG06jBZacOZcyn3gprNuzMnkl21hLtfYnnOPAc
ir5WXRbipOXgO4VtVjXzvWbH660Y4wGHhjQJ50qMVbrARW02Hfng0C8Z98Cue2HyDmFp9ZepLqa3
iKRmwK6N16PvrENzLgfCzAM5tY4dDK2FWXMkrLAOVNux1xuyrMGLmcms3TRFtrpYPLxkr4woO8O6
aGL8S3EtB6WjZ2+5ZWpPEkMVW172dYxKEsiM27HynKBYzFOtGJ5aMe/bbAHMQAyyHzcqjBeN4Z5E
vW853VVjrVtLuhsbu/0yaNuFDqf7qBX0na/jkgA4aTvW5LaYX2hKOe+8eXzKx67bJHhr2QTyb0Xv
3VrsBC4zPTOfsKiSpLbG6L7bMavdaw2Dkl+3sXsBKcDadFO/yZ06XPPhWswsgRhRLaxSU2ZsqFbg
WMvak2Z2blNZ2CFo/e3sAQ4vI765ACc4hyjNOsP4c6I6yPrVgBE4Ki+EQ6dzF5F7ZmHKlVjDA2NO
PT9y5KXZt5hAc3t6NiJz3TgEttyVWuJwZHPmkyrt9KsMBu6VMTrklbtmerJ49UnmDP1GS6VzNWrj
SL6hqP20K70HV+KHaqI7QSEgTNtoPfO8KL9ZSGkP9fYFdnc6qPl6Nu2LDBNYu6b7ifnx2G+OBgoF
RX+ZmRKteLyc1/wlMjGFzhM4gZFAClsLnLbbYET03cQ+wB/dj+V86ThrCJTvRo/P8ZCGWRa/xpwS
8/ygG2NLN+d8VwB8ndaiwRA1Ebbu3HVsEzUTlF0OIxVMwkx9PF6qIBHCx6lBSTnM7PRxJTadoBxO
KiRyaUW81fA1+Bw/wkStmyI5I0nXCweRVhvkUaLUPXpUG14BtdGJvYAarlxHUZU0Yme7kPEl1io/
1UTZbwajeXcWjhYa4tGZA//mgRWfLwFDNuxdI2s4N9tGsuysQoWrbQN/ioZ9layhZE0j1ZVFoC2u
srx57US+caORVLxpkFdpa52VyfKeFiXZGhpRcTatXTtvaG9KN07v9CY1T6ex11/HFmI7Jjk3tNdk
CHLCDCtl1JvUcYfAmq1rm1ansNToLsmKm8QW2mmXNVUgSvFksGENEpzZflPXnc8h4Jzm8v5Sbzvv
zXHqF0ExLzTswtqsnMkDqyvO4UvuXNZZwu3XxR+79PnIQz2NW1UGpdvtbb2+NUV2szAzYFacfQVl
HZTQ62Kmd6L9URrtuzuu20EYJ42rY+kcQm8BQJ+6N9g7d4Ue3+vuGmHjow9isjnFMCt4AD7CRvMI
v+CPGnwBjT8s7nOeiCeySZ6TQjwIqp5wiI/p4HYSwwUYOT9iyrxfFO14CMNW2dybMn5z+ib+iLNt
wdRr2jnrVx6FxQzlfy2qa4RFrO/1Y6w1ywV2bXUrq8Q5NXKr8u3eCPh+d7ntUJomEGiy+kNnNGzj
yn7xo6lpb0SNLdl0yuGkcao9EzQOhCLX18CKpcaB0f3gSMf8YpkhGGNg/dmwtdj4+LKBPD402zoZ
nrPUa4Kjac7i5BidsVOu32Vqe+9T5Ga3fPkkIum4Ven6e4w4gm+VJ84LEd/mJuAjjfjbi8iuj0m0
a64XAcXRTZph/mebf6o050KZMhBYCZVTP1eyJz8jKVvyO931imVtK0r3QqbzvmNLP2LaS/tY+VZV
mQcnUW3oucr4qbw1JXLTo+Ol3SbzfMlYeV1qMm+og7TaXRMX7Pw7eQ+t+TLWIgfvVKN0flxzKtVB
ZTJitdQRGEZjtE8MUYsTTz4zztcQ27yoApoNJ1Zqyjh0T1y3RVbmPim3pL95g3Fitr3thU2aeUHk
CsxRLSiEqIyXKfRKMe68oo4FGkzWqq0J6TUru8phpTE8dsD6QL1Fp+YQyGKkOhZPbKG2LLXFwanq
zg7aVtP1gxsxB4O6SrIbT1dFea73mandyqKjS8zHCmvrT0xrvRMYnSO0Q1eQ1HKZFO3wUGPF5YGq
prcvKBdm2nYuK7O/W6qkpj6yNu1hpIJRbGgYoqO4jnD/75DnYry4/A81XaROMr91iCe0FfQ6A7Pw
LDzWVdMAkWuiwq3uZ95E9yrcZhEssDBH5Tinr9JsFm3LX2cip1wWbTl/lbDQc4wZmyTr8Y271TTj
0RzVnOz6RDTVNs+7+oP2WCCQ+KTMPV4egyoKHvuParZZ8oYBjMNuqprhhwlC/9WrRPogqmx0/Kyd
ZqovVKcf13h2blgG6JeYJ1m/UFcxBRj9VZGoSXn/btAx7pOT0sbTGQ+qYb0AzCoDKa3qak4E7wxb
lVwOhUl7VaiPdRZfUgyNCua2vLtNEneAa5IkG07+c3Ewe2/kfNvWAMgU5dIpACKXz1uTuectcvqW
//SqNJo7DEUwgWz65tacy/RitEkFiPWGSazM1EVLOWPr6U37ZNLI1OzlTLPDNuk17OG4+qnrawP7
TH9a+QIDYS3raZfgh6K0u07zVT0m6RtObDpKllTPOWW6RtKz4qc9m91xrJ60PmbXvsrjN7CsbvPI
e7RhLA+jR9uBSCccsqtoX50u0gX9Sa6T82pK9rBeW+iUk3sNXyxiA2Unxj+rZG6MzQ+WhOLDWVI8
wx1xWt7GKMz8fHWA/BFDX4j+Q6rOpnBmCS1ITFpY6JQb1Vsx5Inh50tBKSUmIIAQ1YjApqyrmpH1
q/JYwb0uuiu6Yn4yliqKQnOyzfdSUqYIskgsbbDUxVyGRQV7d5/qgzvTo1PkN/3qnMeUXF+ysZrH
S0H8xAmha5FinXQXZq7eyalTp5RSmf3SlIJ0JLSPgWD5J5Ev4sxIhNI2utLZn7ld3hibronsnn4I
e71Jy0W7nbrUK4Nxlg0VdgNoiN84qfFgj6tz60VVW21No5iuiwjvs19mRv9kJnZz33RreWtFdjr4
1OnZnIkhbo6ZQuvRVRkVtFjodHDtyJaai29klT91DldilD422pnoKp+lW3hGVt/m0XCQSovAr1bj
5Srt/pur/KlZcSrCpwcrgRZFIkh+Fzr+V5EuJKrrnX5YtMaYdmzd4QBn9WOHdYFk3NwAdGtHe7Px
xC1ev+JkphK3FZUVfaPr/CEi4wXGPSTQ0HCuoaP9LpFklVuzMy6w6HZJbvtTpigaVlozn61W8h3q
+U/NCqz7kS+MFdIz3c8yskoKI8+h7x0aynm7gWPc/cwSsllsiy+/sey7bySgY+v27yIZb5OXiWfu
CPb87Jc1RsYXx9nx4OZe1L8ZvbRfAOZhf6uaYqAMORrk+JWpXCgMT5k17zy+HD+uwSXu/v5b/hhY
6Fkw+o5+NOiaCK6/P+ixnSenJSTxYE6y4TKq39Vm9R3t+4urkGlDRZjMFxch7fgGflEFjY5sm8Ui
Y75Z+mnnVXlx5lXIUn+/lz9kOvw8WKA44oGvskFx/H6VmZgpkaXReoha27hwOPbtW1tM9zZ2Io5b
8bgVpF8Ff7/oFyOVTkQMu2AC4eZ8Bl9g7ILMXjnroU+JpCa2g3ZFA+AH1pH1m4/iq6eID4vURZwi
R+/S7/eXp1rXidFdD8os1w9jaMRF7Mr+mxHx1VME9grgjU/v6Cv7/SpuRLGsW/X1YMtcXNJTScxx
MRFsMw5dvS0FR0mdpMlvHuM/dtTfvglu6EgQwc9HMhni8e+XtZJ26bTOXg8oVgkgxWhhh2kPuflO
NXbmBAUEYzzKWereEvPysFA1tY/HIi+ndNYLhSQxH7fRei7PzC7WKOa2Ohplbxzbrv7+0r94Rhho
MGNAhOS48NkloVyn0z014wefqXjJY8YCEcNht2pkR6UKA2eDBfbv1/xjlkLkPlLR8I7y+vXPjR9p
QSdgjSp8SFDYesIEw1Jk6HJJ9lgh//79Yl/dIBulI7qZGcp2Pw211m3nlB2XfqjEAuCujieIbK2W
DpvZSfSbis67u3VJjZe/X/aLjwkTP/hKuqDBAHx2dSbSU3QTO1TuhiI/jSzcE1XJ6aAmWOmbx/nF
pTC6QJwD3HO0Nh6fwC9Tkr0UmDZbUx2kV3Wb1pvoixaxMx7Kqsq/8YJ8dS2+WSKbaPDG73L881+u
5YIrd2n0XQ/eIJsn01oQUgXFJL8oFu8bn+8XwwQAMJwfDP6Alj7neLKHT2RvjUyCtW3HHLQL+Llu
mZ/EvE6XTRxlvL+/tC+mJVqo4TKyoB3Rsp+m3Z5lWunHGTCPajKDJBmOqLni5u9X+WqCAJeFldJk
5sNf8skdOmk1NnODGyNEt3tbGb2XdEkhtQ9JbT5o9qSflyltwjhiq2uPxfQUcdd+USUuRN8UqTqL
olRtxjTCTEHJMN6hOy/fvOmvngXcO3b/dOFgf/n0I/u0qptOautBYkwL+5VUzWEcxm/G7ldXOYJ1
eQhHm+xnNMwcL56aOm85RKtr7soUlaQ14u+8xV+NWvJDmXS4HaBwn7zcSWkM0RR162FxiLA1Szlv
FxQZjv2YS/55uf8fuv9fzNe/jPM/oPsXH81L8Rtx//j//zdx33X/xWAX7MKP7Pd/51jOH/3wv//L
1f/F/P9vqBIp8/RP/F/ivtD/xV6Erh66A/9xUzM//Ddx37T/BasD75F1pMrztZr/CXCfn/L7IkFT
qcT9CCPwOAX9Mp1lWrnEw5x1e6ewumv6M8fLJInKA/7tdWO5mnatm3VBfWeYaOtINZrGdmbXa7uM
+fWmzuFNsDK3m6gro32aLOmGyPfxZ1mmdghZI3+dxTjt3dw5ni6zbPooktTa6ENZBPU8mkeE5rzF
NEUIhy2TW7z7/UVST1gAiGXKwVmLGsF1VuduGcW3lOXWDWYJ/SMH9E7c4NJ1iES5s6fYll97OipI
Pc363UqKE+aKNHJvsHcaB9sb3MeJ/sgDOXfF6wrt5IkOa6g3rda2W7umID8PpXuqGUam+7Gek6Le
RhRO+yoPMR5WJ7MikEqiOh/aMnFujgWmC5HM7UNr1tHRFwvdn+KFUTnwC6TYqratP1L8HdetmUg6
2cdEe3JmHBr+1EXNBbyC9tzWJwAgaWldDa4TuLUen/ZpblzQJ6X2yE7LzZQ1xWNpWvF9mrc2s1/m
IXR4OlwTmYj1eaqH4bQsNRjIBTVGioB5qzY0NLi7vJDD2ZiazbOyKPKA5+t/CrrcLxAkx/ccOulZ
1nuqD0BCoN4rlA5/zCfj0KLHPCg7N8KuX8XJQmduij8qiQt/ARkswzaR3UOEcIwwTW/aW9Mu5Vtt
ltVhHfrmPbdoqPYzjWQ6SiIZDQb6Evb4wLe9kN1RGbk1KrgWYqA46KGUY4Hy27x+UIWxt9EXwCrE
np/mVM3XZsxuYqpejfRQsu+qhq0ixyhnAxCw3Dm0mfoaHcI24dptnMh9YgwXwsj8caVkHXNUuoHo
a+yjbBahVv+MyZnfpSItAnT41tfEuKmy9dVe+r3hlTvNyAmxtwjsnAjXM0kAm0Z501fyyLUp1n2U
a5vEizdILi9YAgCyuFcmh8ufWYUu7pAsqnycsPr7bI5RCJD2Z9NM8w9AxP2mpe8jaAs68yX/UDp9
EWpO916RPMwe2kcvuvwUMmao+lfbpCYqaTQfNG/nzI4WIPNie3m2DH5Wnq+bKNEOaZ7tHM2rns1F
WVu3vMGD12wrDRWcKlKh3400pdZlck5HuE0GM+llqQM9BmHDqaZr+hzY8Zbz1SwiKqrDuIv7Ym8m
1RuOUpcm4XJTImXYlToQQAavP13tY+cL67SLx0BvLyX7yJPEScO4tp7cNH5HzyZJvQOZblofqWNf
5Wk0++VMsLrhDNQlKcr5UiWwmaifYYXSKKfFZ+WKONwDuKCQfOUk3iZxZvLVTDx8HdHGskxv1sS5
LiOnu289jRTaIc133ZjtepTwC0A4gTKqsLSbLBzAayjHm8MC5u5Mv5s/OG62bwxGoi1lBbm7fNCP
6B9Rttt6xGNAurY8lLK4Ndvq51jcYy/QA7hgJLuxZ/YF3yfERXgdlNs2OpHjJ5AJTF9bxMEzBt3v
+OrunMl0rzBkMkDUh82O+oSWpXtogNXVqDRu3VV+gxqz9fCIDcyxOTnDML5odx/FbdXiR+ria9eh
8k/PqH69dLHzsxqInEuWaDNOpQqtLhcXjlxfQLXqGY14KKHgmnBKJrXX4bBMyBOiA6G8trtufFGS
l2aoqrucpRXvtKHJLnQKPin66DqcNhyLwqkxopO8Rj73tXUFfjEBgUiYYk+xkl3ComjelnkVL1o9
p29r4lUfotTFVdz1tIi0LZBVj5TrwpWU8Ob5hzVoVB3syNpbmvGjqNEMPKNhuGUc4lxrnH3bm7uT
lVoe50BVI4vl0v7pKnEKzUkGXR/LYHX1GuPo8FzgcRuAKodsw9SpgUpyUqH5bAqFockY+gtQDk0w
lJO8awhKvDalOq0qrBKpml7GzMivKoHk7Ex6n/hOHV1Gjl2+RXXkvBUIrYsvxkpeeBmfav4PwQjs
oFsFRrqojYuT51otVXZcuJaROIc7bZ4WzBTGdRkbb6tch21ipcbWwrJzN2nNEZdlkNZET4FiOsvV
WWHSQx0lq/M4qPa2LfXZ8GtMMS9H3SpocAIE8Dt3tHKfASiidM7ywZQal9YWtidrjmcUe2A1i38E
rXKcF6ER93IOU9VbRrhg/LGDKLG718ZG08DXP58Ok+QsW7jzhVMfwwhZ3CWDb52NZsM0VoQyRTj3
83kUdZgzzrru3EiHgf/QdJBmQXll8uLQy1rLpzYZTJzBRTnYF+PwWDRd+Vp3jQiyHGwcZr5ow3nB
2gywRAykLiypJL3zKkoWY6wQmebQCJNpe14ir542hzoxtctOcaO+jnvTx5bqY0yqniMDjip+Vx2n
spq9hyzJheu7q8PS4B19lq7mdkHnEe0tsNQHcpi8cG06MqeTq9iKBRSbo2hMVm9cVBDutDGcBguO
RoZjwu63q9s9dvkQzkr+dHUFaqRVoO/sPuLpTPdzDX5hpMH/PCUupPX5lFyUQZIfy+6kEVpODrgt
Tuk3nfwFkhFRo+uCS5eFA4k/xPKIm7KNtrX5rjnDtIGZhHma32lX1qGWNu9wnF/LvD2jn8s5dioX
oSrmj0nNiOedNltMLzO0E2a/SeqpvxaTucf8Xfu5ohHXWU7cfEYVjoPRMXCHtXbQ2yaYk6jxAiEw
92mWDnDGC5O0oJ1l+qEv2rOy2wr10rEI9lyy02WCpZWs4idVm8sVLxBu1flEaHLv5dl5liPvKMBE
zUp/BeX8NydHRU2XFQaPR1w2zBnfmEW7cUT/c9FteoIubat7mkpxpWS87GqhtSfQ9f3IxQjvtOUH
bn4smm7IXIQhLW6f2eQMp+NA0DnpsenOcxsjXMV8Pk5Wfh2Pp/oSaX7ZKhMEUnPqwHnLjyQxg/BT
uz0nkGB6TKdxL9QNJl89GKM3XGvmWWzYG6BV4YCgERLDGch+uKi0ZDvRHhtDNOuH6iGpRpyQVfnD
sIh4pjixmFf0VZ8Xw3LQEfFOshZjJa+FXLLkBWYg8qe0g3pAn83Fek1DxNmS1hfQWq6mAd5fUsr9
xBy9t0yCDHGTbV01HKy8P3dTG9A/WCnnRE6T38oxOUwlpkJ2ACdOlfzoC03eVqv706wXAuZvEzdp
g2rIHxuFoAoA581z1nUDtzCfVRaoYnq11xQvSUT5pmSwaqhLoyyf3TnNzrBdBblOHQIvJW5y68Ip
csOfUgHSTD3C+k8vm1F24fExWThjt3ZptedSavIit2+RDH/gwD9Y2rxp27S4EaP6iTyATlbXuj/1
HINnV3bvWmqdktgn/DGq7qdUv5vhNhM22J8xZnM2XeWj66UIaM3sBkvhrnxl+Vbm9cySt5YBQLgr
+C0GziMLFxCJq773f6g7s+W2sSxrv0pH3SN/4GCO6OoLgiApkpKoebhByLJ8MM/z0/dHZ3anzbKs
Lt39EXWTJZuGQOCcffZe61tK4nh1lj7ZKZwoFK3SMpqVZg5ioU28aYssV4K1mYWGB3Ot9JM8viBu
eZ+hw1uQGXPdSWtTtpAUFedW7wYqDfw5Nx1Ud1R3IzVGjmq94I0uJq+LvsaOeeh0dT1g1AmPwsth
yJhcTu5eK2dM2xUTwu5gyXSXuOY5A1psxz3icTfK+02ZtE6xBHfHKB5oHh556EUCsJ6CoAWHK6F6
g2L45piA5+lfwXTFK9Mu54UY83ANlO+sdsqQc830xsKvZHI3UYuegWraCqlRU82bjNo0YltpBFpb
Zh3lDU0m1DKJat0pib4Fk2ju1bLYuXY1L9L4GuPVtNSMdJO6FSI6Zxcr6m1NySMq/UvV15wUWvOy
b1hEy173xKxdBmZChRsXe/akvRoU98o4Vx7Uk61kEXecYl0wygvTNEQn316q2mXkiLPGmq6Oclm+
EQtZVSd4WQXRjfZc7hAf3Bhq6/pNEz4T4nUez3g9Bsm60S5MJWKdrstbqxmyCiW2m18wKbaeArSD
ZqxyDOuHLzyw7MNTHa6J3FooIRFlbKDfTBNPAdvjPp4Y10khL5QRhpajPlJMBSFXay7jqKPwcdXB
t+v8xo5s1ONCY1ktkvseFinvCRo6BrY8DjNRNVaB4Q9cWZEr1Zlbf60txJgT8mK0oPONzd7iBcG9
ovVb20qNTZYigkLcYaQKciuVncUqGw8RFr6ERITLQZqzlzvCec2TaHzuLPciUraR0o7IdKVPB20v
VC6nbXu0khBmOfdWFECtkZJghhjfbuu1mxR3ymhtBoarSQezK2+hlOiJ4SmVsc5LeZc3xzLErVZE
uLdnTmHCttThtDV1e5MNesgrRv6qGXdiFVvWVZ4groIJeFk00avdKle2Nm9628QZIXQ0be5Wq4Vc
V50KJR7mN8gzLVyFUe/1Ojci6y9ErD2C76o8XRR79Clvoz1HF2j84oUh8i8Tf6QNRLrs6S2tEkWs
FVd77IVKFLrUmmvSNNF3qBl/uuGMEKVWvGCJfIbGJvxilP0hc7L5iv5es9Ai1bNqkwl4PNcLu8wP
RdVeR5pheG6Gxb/s871eWvVZX3b1UsmVL1kXfkUM/2IbCRhJYokYzyPUQkf5aNO5e8wH+zJzxmjJ
OaJc4kzg1yiTtaWle9UeYpai49A+M5xr01VuKyWdNnFQmhD8nN3glm8EBQyYT+pxp+s2ceZ6cwQA
anJ91LOY5bjVB/Wabx6rg2lG/jGmMG0AjhVd6yzVBlE+j2d23ra0PhIx+PQzpNeG9AesSJylkDPy
vkL7kwU3jTGuhroEk6S0pHm1/a4Kso0Vy1utzsr1SG7puhGZuoSOf8VIfxv3xmsTIVdxL2PpeLJz
XmXMEue28VuO1GMhasPXBE0BlV7i4IpD5g4EiFNS21RekwGmxEWLKYu7vkDNiUt7LcNoV8WpXNQh
nDtm5Q7uZQ3hL8HxAkzgYpgQ8LWxyosqbL+MJ0QC1WIK3XkZ4ZdazmqtbWal5je1OXZWKKCtCS1h
39b+pBiIevtI25eKhaRX3WXm3PtKLy9hJa7mZpixrRG+yre6qKuHmlX6bNBA0IaWFS9lGTyx1F4Y
bnCTAnhdVDG9o4QNQ9QDCMg6vCwC8Ygt9MAYNPGtYWj2YeBsy1L9Eg3OW1dERwOVFnudqmSIXMYr
LdeEZ8cOxQZD9AX76krp2+4q16sHrdfvnJBd1xpbghY6P+zMtapRW7VwW9sU3e1o3GZt54tSeNHQ
tLyk4ZkSwTYVzZc2S+5i1PJGXBzolnWeTJxmMWPTTKf0CnnGtyCQxycFETeeqYJFNvIUqH4rhaCc
Kky+JVCTPakr17oSH9Ry5knPNK8yC+iVR1rrzN6X8PQYIVQMBcEVNg3JLxhDx5tTTGzd0Lw22hAs
M9NYSRFSj5ruSp2N82KCaifrVWCE32ItWg2tuVC1sb+TNTIBhWK0pL0C95/TSTlV93okvqQOO0Ff
NvzJJo39WBWXGRlm67JirpSOgTgiA5XwykpxOEwu9QMHpyVmr0eu2NP77DrLKvhVhq9UWX0ZhGW+
JUWweuh1Ex1n49AEaqMnBqKHaSoav9atm0JyE2cxLqeIIkCE5n05jhw8JhuNHk2fLqlu4jD1wyAC
+ROPa9wct7Vmn+fzcB5HPYeD7Dw174DFOEtAgg8RLu9Emd6wGewbpb4M28THi12tdEfBxeN0ra8o
xlOWG0sFO5EfcT+YN5NYkmAS5FG0sxIPQHEmTGXjxrrKg677mamH1JeyXAwy2FoMNlDGO+h5UC4/
1MfFBQBwYJoPEbgSDbzbylbKsyaf9401r0hHue4dZJhTEN4nXbjK0AWvwCLsqqq/0DpthW/mqpMd
irMQLbtkgObMnDiGwCsNmezpC3Bf811tpM3KTWw8OsNKTd1DfxT0sHd6tlBQRJVYeUy1uAD2eulC
qKV+Ti4DA94KYrdNkOer1KBZy/6UqOF1OucPxojF1+qP6F87puEC1mZKtMRzcvUKeiF+nbr1cH4P
a4IHKl5uqd6MzUNn5ZtIXx2BMl5nSqaa9H4Ycqj4C16PCU1NrLZ+F2r2YTCTicAtc63JYB2LwFk5
NYUKj/pZryMjjHeK4extt7jk4LnNWvMruQ2LMNFuxz5tgB4r92FBCwtXO0X99NDJCLqhoAYobyxb
qZZ28eAmVNo4CBdNPembYbxRMXz0NWf/LoggvkILidWueU6BnCpqs1MQlCEyq7d0T8kgUy2ki52+
5D8OLbI7bw6nWySil1hitrxSe31O7voegCsS63uyC0kJrCPkVMXOzJ2LYnbWlnWUbs+ldjUVneB8
NXlm3+54KZYQRTxN0+8DzgQLQ1E2elwe4qF+jEuqNs2uuzUaCca1elDuRF3tkpA2n2lcRiYgXJGe
OZ1zSZ4riq9kOeLRtNHYE55qJp5GjyytONqJ41m5fi5LDPKdRVtWDOtMrlUxXZhTzirQ5FuUeGgt
0ec5taC0l2Z9lCNXS5VC37AoPuchurB1zn4ZTARG9F5Yof0akq2TG8zp9RQimPaqhso9/gTVq3Bv
EoTjvmFRKBa1y/Ot9qx1fZJO113TRb5StOUDvUU9LoJlOHCSkVTnqP6W1WQ+2X37BNg4WqbYOffB
0Q6rzrW8cNx6YybD1qrmeAUmZTnVBWVWP3tG1uibAni52W61KP02oMO7s1SEvYZp16Qm8qX0idtf
5TPeyynCGV036M8txGpIZTisOnG3YxwImztN9vjrNrn9iDk28aemKTiMYzfp/NmgeZYxqBzHfs2c
0uvr8s4xg6c0c7Ul/RfgeC9uKm/Vftw7fbDK5utUUDhWBAP1zjdJpW4wmXBs/Vmk9WuulnBPI380
MQuYyoNZ22eWsPx5SDdE5N3P0CDnPP4KtP9tMilX2vBGEVdIZ6kd7Z1qpVcC2u+itfR958h9EJd+
CbIpVq0QTbAS+66wikUT006NrH7aqZE0ziMrGrw65FtwaUxN97GohEfDemDndQ/FHN/OdXpgPkJ5
6zAUCGgd1RzvCJtBEz0O8taqaUM7LmsKHSPWO7KrKkOsuzx8adWEMjZY2fhiVpZu3FlBPTBH0Q7J
qIDVNUodUWQzrFDWzVjuumI10dL0q+lcYI0cy+u6M0KbpiiE6yl/ZffmSIgXCsICj64I5UXb4iY2
7Zd20LBpDubKVqGiaTRH7Ia6pMUtl4Vr9MK6FxbqRcOT1VjjDQe4S5KOJ35sWXvTwV4pKt+NqF1N
9LZ7fEv2sh6V565OzvuIVrcSfaWkvHcYSPlJyTOTUL+dKZNmL0C/Bn4i1G2YHXugGAmjo2lWImxb
aAwIIvdN4FBf2GG8GcPoqL7vPNFrJp4zFY7WHNAmrr+19DrwBoXL3ojyXc7IZUy7ZZQV4gqwerTh
xF/u3IgSjUY0FS77JY44t/R74ZKi5UZeA0FozcyuwFqCrwjze6Eqh7JT6bYQV0cFo27CQFiruMJU
HolnvePFmfEXhmW8MyuwPqMaZYwtWt6+VBTULZOlqOe9aTabDIPOto9n6zav3JakMASrh1EvTHjk
jvsMzmo6r4O8eDEbmmgsbhKJSaNp3aqzMlz6boMAqElGZ6EXYN0NeTVMA4mOHVPqkWb/aN2mpUpi
jRJk5fnQxbgcCzXo2xWu2uqMdYfmgehWIoKMP6kYCc3m4HZFiBshflWndF9oqNfj7AgLmM/xWTVH
wsCycazyYqZd8KUqg/wwphjezTR2rqTR07jvJlppqVMBVehlGq/LNuW7kqJ+idU+5xWnBhYggbOG
eJtILEljnbeg8mObA8xIAVIS5tKTAwuDtlPRIqOItqpJXcF70DATx7r7tdRihdENjWvwc86uIIfC
Tzl4+eR/VKsju/pYZmj+jNF4n0AUughB6y7LocM1aZjQ1IO8rN8m2Lce/qPWtzuuMck7EOfjPLQb
4oTEdoB/QL5gpF4jU7Zh8DkmepEZw+KCyj6IvKRrhIWlo2vP+tnqvkirSs8sO+HQ7FYz+q/GD8yS
w79CSVli4vGKbBr23NF25bAfi5USz/nojXy3m5Y6R3iBqLH2067PxtVsY5D18rQe1yomr8tJH519
oBxNJ7LU6m8jwHE8lyWvjIuS+m7umyzyjK6nW6Rqiv0AUm3wm6QsNrWYOF7PiaufZYh4dk1NbbWK
A4WdyAzzCLdVY2j7Sg7UTX0GkT6QKTZCJ3pO5kz5quA8nhdh3VkrvdbkWaBl5crkn8uptIHf6Dyx
L3LEt0D3Y74wy3BeMam1c7ziCYYucnOvjLkUy6B361XLK5Is4oAQ6clqy52kEbRJxuwJPdV8q2lK
sdZdThnsV8Ee+uN44VDPHOhhTGdxgZ1Lh4aICNugy2CWxpmld+E12GjjMuzGxFcxpKz7lEP8AiOA
MVxy1mEs54CLoXjHqz+fQS6UdNR5+7/UYWxfNFMHdKxQ3GtH58DuERainOv0dvxyjKZ+ocRu9NS6
YX1uhE56OWiFsdMGt37CtlVP26Qx8eIXVMV7euzkYKt2pDRPRKm13tyPVJWFWmbfsLvoePyIDlhJ
9NPRxpFSG5k1xT1NETkxfsx3ad4xc0p7PGBZ0mJ8mocOy7wpRvPAAmLRo0mwLopjoiPWl7aUS7tk
mj30BXY5Qf9iPRtKcK2WyjUqP74CxWFZDLQ8286tO97PSt88OPRy/QqWg5favTyDKTyeQ0PT18J5
zpzKXGPDCV2sypp7E816Bg9BL/0ZHiKxyW0UXjVJX7EGFS2MhaLOknXHEk+QfKgfCNC2ijVveyD3
Rj9wFByikV67MwxWiYGgd8HeBPOu0kOLNiPOYc2zHDoyK6dpD8JKMenFXXjucIwEE6Uok99nmM/0
IHbTr/x/pf4KuQLPNtygel1nOTEGbAztiKopReCgDu2t1IWtM5MdzPuOw9VDZdmg6xV7Grad0Y17
umxwXQtT3RfTGDxjMDFpidA/94p8npZOqAXnNQQfv0jo4tOppopQY/mSGV1y7VrASY/Vt7OTbmo8
ViP+7N7IsDHkeXdV2ZWx0Z3ZXCX5ON43VXiDqiy8imUvVxrJH3hO48p+QjAgh9VgWAYTQXScRm/l
6kGp5065AepsX9iD/WSklfrW0SvGITQw6TPxfeLPLjmv1YSkeIOducSOWGVw0LAJ3M56ON9lbEoW
yUP03KY75pXuTR8Z+AZRg+aLErIlQCdsQtHIqjDm8QCofkQMQRaqgYWzUB4QVRv+kBY4PJ322KWK
iabIdGt64HZn+8FwaegpSpDsVA6+WEVp45DCVXs9nof9hIMMJaxh6E9q6LgPM2OGtWlkq5AAE1/2
tkSwbZsPnZvZAMlM1T5zQ+7pQkUj4WP/Hm5BNprbHsWLn1gFZ5nOnFP8A0Z8qxcdne2KmW2k4zC0
QUGtyB0PVk3WxsgO7JEQDVLglihe2MNJnr5MRd/spiQNrhox4A8KJd3QtM3Og3BSmeOJhDPtSMQK
vSOkMRahm5ypEkYEMUEZF2UiMKqOeaEnixL/aO/NaeeOC8nzcl4bdVtvJmaMCaiJrD/Mk0XrNLBL
43ya9YCqN58GuFX2jDu1LDltIH9sOCyMxp5zXutLlHi0tt10kbp0X91O4KLUAzqBzRTorH1MUOy6
Gr4ECqUh7rD+spgMc2EFVnlpkuXmKblppktW5gmzr1bat32RMqUnfT5S0a7I8sXCcF34ukFtVGQN
/VZFpm1EOQHtf1DZj3SYQRGOniJ5mJzaldiBk/58qvv+xUw0cQUXlLkVqFyDXL94eMRvzKhNh8vq
SyfhxM/oN7sURmc1G+HW6lLnEYNJi0ZAKG54YTeKvqRJnG+ndqi/WQyoFkNhzwdhqs0eBqM8U6lO
fawA4ED+fd3cbZHxv/88au1ei5KDIkEE//WfP/3X+q24eMnemtM/9NPfaf7r+4/lW3FUqf30H37e
Ru101b3V0/Vb06V/fv5ff/L/+sP/ePv+KbdT+fbPf7zyKLfHT5Mw8X/Svx3jXv/f9+v/6/P/+nvH
X+Cf/zi81C+vb+l/nDXpC4CWf/mbfyrn4Mj/QTy4K1wV+SL4VT7zT+Wcpml/aMRgHmFnIAB47f9X
OafZf2is8iAY0ddTux8VwX8p5zTzjyNfHKQtsmTDNNGe/s8VHv7UsHPz3iXSab/UzRn2d/fND7o5
JeBmJKhPt0iFLmLSHEWQbZNWvUgKYzmPNg0M5ZF97WJE6S5q2u2ukKwFcqMFVrcgW+Q1HwOPvXbz
wz386wr/g931QEBJ2/zzHyb34wdDyl9KPq7oJGNwNFtBRsvUbONS3TpKJdGxl4zY3CyHREc9XkAN
Q6ZHQvbU7h2TeLTKaNRFNndf6abeV04rvNGYt/CPXgy7kgtNcewlIA9GxxByVlqe3jLMsVcMS1mQ
Z6A/VsH0CQkfuiMaH0GmbtMuejL0eTvPxe2cxRfc8vtpbiTzr3rY5AAiNlmtYCN2itanPJdMZuY3
0wnOZFYsoewe1KK4RYl2W2XdhZ0lNmfFEAqNGT/qoD68StFeh1q917rRWuepejOZhVzQleOTWuty
hsLw+xuq/6zC/t8bemolwpMB+7oa+60bI0HqK8fr8Nx5MnQQOSLkwDi1tNJw2UUII4NyP5XxU5Hb
Z/QtDSROctk3SGEYY5KUWGwyab3Bullk/TPje/xP46GNTWUJI0OunHzIzgYoOstWIOxzY9H79ZQd
CRR9B6FlTD3SlVh6DeuW/j1zXbsHtGGf/f5XFT/LhP/+VY/P1A9PM01utUfK2W+nYDgw9NvVeYyE
SD/nJm8Yc7MnG33qhWZgPwQ6zy82jie0JLHfz5SoZlsxtaIjU8obips1HN3XzmmhfTeg5myZPuqF
oD4t9fwqnOShkwwuP7h0XvZfPfbqifY/4XwOIEettnUgN9NMb8vcRuAuMMQuEdevVSO4dhhOSZrm
tCSeeku9t5KWoVK4TOphSbck9dKEx1ermFgMPLSQdLS9q0Mos4trOQ43v7/UE/X733f5RGsbQhg1
Ezustx2tAC3KlzkuzaTHA9gzveR49VqbPD5OcZvq8c1c484JQqluqLi8uij3Ga/KYqw/ssy996Wf
OBksqgbNNBG3OHq36DBfmh1v1l/b2rsr5HcE+t9moL9/26Pw/YdnCqAr8yu1Jt+cwCqaiRizp2FR
WaQWmcfmRW/nrReq2O5rQ1uz4rGbh3jWU5HdyIz+cqyGl8FRKtJAk5NpstZNbKB2Gj0R73OjiWZT
xPbb77+bd5Zz9fh0/XCxNqbncQJ9sB1zBFLyzc1q/F85/XOGerb9wZJykuH99z0RP/8zpGk1EYi/
aqsVw9mxMWdVGfdHrpEOLoxj3VSXFx1TNtecvN//ZuJo8/nV93Bi/wly2eRjmleIyWZYiqgDEhRM
rhGmi2awvoGNDJYQepS7RHbQ7+JNbJl0J5R5qVD38WC0tPx6eo+pVB/jigZgU/dfXOSAIBYgg0FN
/SjL+NdqdANTxM/3xzInxQomp9y2Q/9URgQzCvgHR+3MDIoBtFlUpWtLundCNGjv5tFzjOyhFhiY
HYmiju3Fn9T2MeuUZSBpFGrUtG6wRP7oJSEBVGP0WkXiGkLIjBBRqEvAhH6TqR8EZYhfr0bYF3/+
BWanqfDs6NV2jqiME8SmDQZMoVu36iweEDLQZe/WmZF4vayXU2mtiEnk2KBcMlQ/n0B2YRi+UpD6
zqK7HgrGpI0NOi/eBBloYhTLH8Wmfgee/utzQYjFz5ea5wy8s8CttnGjIDHohLOfW0R6M8eMC3eY
LV9y5vTCEYEqojGQKlpyXVilemlq0lpkR20PwkoaTJKAy4wmtxkg9cqDTGcg1TQbAujulCG+p5d+
R1zfs0vUF+eVdE1340Xl5E4lEuleNKoF2sFp52RkO1qmcavnH5lstPe+j5PdIaiOch1DK5lwhJ6V
RzvLCraZBWaMQEpwphdJ/cjXtTNnfcURaUdLZZWnufLBC/8d2f6rm3yy5OdOW3cEa5YobFPVS+cJ
SmlG0YOaLTyUlBTAQ6CA5cx2Sf37kujGawnkGMCajZ/d1eu1xRlKdXCZpROTUrf7OmYccSAYwPxo
YhwHmUZsWQnRcwGRI1si7L0qy8TYjNKzM2upl/UuS/udcQzaAGAyLPPQMX3YNu4q78TeKYdkDRxz
kwbiZRaKQ2nWAxnIEItrCtUUR+e72UnPdHyZCzYlxgGVeg0xewCuVD+bIGeQTATQ8EOG6IVy0eft
XZLaD6GePPUs4qhmEGtJfVOG0h+HI+YqND7waomfbdj/s6JS2f/8FNtqM8CuEt1WHSloG1ndNj0K
rhIH9AKRF52cUHBurGEaKV2rL9IhF77ForhkJ05WDqWIx1j6xQ1pUUXl8fQfkH5L1ua2HkaSQ0YK
4d+vxCfM4L+v9WRHxKlBLpze9Vsm7xd1f05oNsCNg6ETyFjjsDA6c8vkXSxHG9ABdQHkCJoImABc
CoZGpusRUmQRzpgN6stkfJplem4rzrqiz1M61aYcgR9BgWtsY1PP+jo1JL8rSdZwHtPEWtYVrOri
mTboJtOF5k12fQ3BhtY0g25GkVOgAVK6Sq09ay+Nk33Wfx2FvZIASCMm7b+/D+9+ZyebbUBwRxQO
fb01IdWt6X6nt0nO5LrFW36mObUNxwX7QUG6olfQ5+TJVJfK7K47zZxfcE7LjRHPFQolMk8btbKX
eoVVQRM9Q2kDC0gzAXT64GKPW/Ov3uCTLZv4ZfoniOK2QGdMELCEL55FVjydB3kYUCs7l8iB4F0c
X0AEzbZnoJPypFvsDUuTOEdA2aMlDqODwwDxZsgcpqmzUZ/D+wORmBftEfaFvaNMYt9qPqhnrPcW
vpNdf0LZczRrFVuavu1yNshlTtrE2iQNysLeLWdfD8sWnUWM7s1AndlnRFRjr0RuKas9JOFruwqQ
jE4bU0OwWJrUzIDaQn/sLMPr4bosIiyr4KPiFqomMm8LK9tCiNgCwZHBc0rskeEUog5XHlooOIiI
hLHBnJJsdAaOWJDBd6UhP6g0zBTIk6dF2eJlqKf42gwo+o5VY9CkxTJMmk0/pU8QJA4RaXKlAYKH
t+isChgKK7kfBwjTFjZgQV/qKlArJKRnwZQkvEfHql7Nx3XTWw9tclT22YX0e3SNnkhTFIOD81Hw
1ztFLxDzn5cjrUqsjsNruQ0UkJmkE1ItNQNskiELxmPbUZIWSfPOLrq30cDj0yolga1jU/pu3g1+
QeSqXxXag9aY22TWr/pYR2IQVpxOdPNyFP3eyBGL5Lr2wRb1zqnkX6yhxVDmhh2X6TZJnIewb5/b
I3nbVAeIVCI8kJD4IIT9kInwckTftiaLnJXSUpjG5OjLyFk9NJn2MsXR9e9fuXev6KQy0Vlyw9HO
6WRUWnSpTaiNQOiK9ibQ802oWLhMhFstgRuZfqgZ2hKX3bBJK2VbG0Vor1lgkPXO9IzOZTBH2IQC
+cF79U7fhxzQn79g0cM0bVq13MpwHnjhK8hceiPXegpEiCKK4F1AM7ZiXbaEV0PTbeFnkgXh25kG
iQzjCuOfQl0pQyfoJ4DzKXkQP9hh3jlfWKfhLRoKM6fsUK3mRnKGznc9gMJSFefcZtht8aofgWum
6XiZFl598tsyf74jGbJE8hGYWASRtm6TYK1mJuTQyNmhv4OBqq4b111WJrm4I3qCOLhryAETuB/p
oCDBnnUU4WG7++Byft0Gs06RF3zp5lBp2riF9Xenx6nl6W2P1C4ZD0EMljNp6KOYSf7GNHcH8exM
D4sbUgeAdBqz6estmgkIf69FZCBWqOMXy1E+sPV/zxT5xV5yiprguVTLThm7bRciz6CHI58DauZv
2qS527ovaEojCwakqK+iqN8ldMPSpnlWzWJfg4/yerz0m97B4kfHINpSXQ5XrbRA12rptQlZcbbi
J5vcdTT/E+K09vL3N/W9Hds52QSDVIG20zrdVqv6OxPGNyKucTG2CjkEdfakJe0zwPLWYx7DFKpF
kksIMZrNkJ5CeAGO/LyJJKnYna2v5Mzzzk0QaIiiN5lT1f7+KrXjIetXt/dkz7NKZQ6x0XRboaHo
d9X4XKvGBN9L/lWvOk5Phby0OPguiDfYQ/bba8TqLSDpcGUZl8cKezs7bFhV8GDXFGfdsFRK0a6/
X9+/ZZD/PzT6z6PXumiKb+3/D53+40b3u05/EjXty8/DgeNf+bPFb9t/EDdLdBdzGZK1VJ0v7s8W
v6X+AbRGqI51zCsjdJKvGupeG/7zH7r9h8pfQT3JcOBoqaea/qvFL/Q/jggLTt9gM/g5Pzpp6f+u
xX+syv/laRKYKn5e17R4hlY155ZfYIvwUjcEbDenqx/uw+HPj/mxW//eh5+cCy0rRQMQ8OGakt0L
17gTRv3nY/Zu4+29jz5Zj9tCN5LYzUwfjl63AIutLFz0O5/89OO/+kOjLEENg7SusHzHGi+xZO/g
2qUfvMDvXfnJuWCa8NYxJyVmtlees9H0pIpZ/nM3/GQFC4e4SYKOwUMhjJt0TF6aofvkd3my7EgD
ewbAbgtaMx4GhLnmcjBZ/z534ScVpY71asBrYfkBGiVP2sUZMihr+akPP4251kvTnvoiMFHMUoYP
nfmt0rvS+9yHn5RxrjsMXcLO4eNY5cyTKeOyy5XP3fTTbCJb1B0Dq8Dw0YIpV32rOkdCOO6Lz137
yfvZyNDqnbEzfTPrngJSOKxSv/vcR5+8nwWQ8yYr+Wg7m+Lj6GSfIXT73GefvJ0gGvN0FhwhyhI9
+iw4pNV1+/a5Dz95PYO4G4M6gGxN8u3XmKNZlFWHz330ydvJU+ICTmHNkhMokdRZDk3wQUF4vK2/
WMaNk7cTzKbVCDWGskFpt2jRnVzKSNY7lt8Pmr7vLFvGyRsa6qFC5iRUEwGm3laVnRy+fuq26MdC
54fFli6BOw9qaBJ0Ym1rs38p5V/FyL+7SxypMz9+NAy4itwgSSMQU/oZrORk12nig3rxnTuin2yd
FjbNIFXBTPa6sbfmbJNVrf+5W3LyYmJ7wcRwfO8NJLmkfG4Tssg/99EnL6YGc1ul/8n5W7HwQdpK
842U5Pjuc59+8moCwwKsgKnJF8H0YHT1BZ3uT96TkxdTWDAkyDKffEUVX+cBWQzshafPXfbJmxkm
JLKPnZz8wRmnldmX7lLoRvW5ZfZY+P34FOYOMlrZNyPuGusQuCZ+jOr2cxd+8lYqgDMqfRoNPyrF
3WAaX2EB/Xu5wH81coUqTt7L1Eh02UXd6ENn35EMdNEn/Qf41ndendPc3AyFrkKq1ATbLNUXQRtf
pIP79VO35PvU7YflZNIzty/UwfBzdEcLp+/Xpt69fO6zT95Lgd+gsqIRsmyGbaay3W9KNn/ynpy8
mE09FGXBId6v1eGtVJp7qT9/7qpPXsrMGLXZjbnbtZZddEV3oUrlw3b/rzee7yPCH+62FutG6TJW
9plBZbsc1vJtJwr5uTr8ewPyh0+36kkRSVmO/qA7r6lp3GSp+8GO+d4jePJS1tDiUcd3ky+sCa1o
qG3zIHQ+VxR+7zD8cN39rB31kMXoB92w1hpBg3xcfurL/N4W+OGjk2B0lM4tJ+xb4kpHKo/C8XNP
t3ayW6aBOVc1yQZ+bx9xPWa0D6FhffK6T3bLWNYE6JU1CbBRgpEx3WlZ9Lmd4XuH9YdbIiGipM7x
KUmY9i5dVAZMHMz6c6v3aZR44JRBE/Ak+o7EU9GF2HkgvH3u1fweGv/DpRNhljlJxYPSd3Cucv1R
Mmf43INysl9KJekNReMBTwwVnVU+4lBNk8+VsqfgYqDskJz0li2tbB/hxZtEE6n7z134yZuZVnNY
GzZLSlEz3c1tfTlHySc3tVP9YFXYqlaVbGpInK9bGT52ifW5G36qpIs1hpkh99nXKWavlSbqH+K0
/txydcoSrXQICU6bTfiA81tztACFpZ9brE61ZWNc2A3Bm8d9PskWU++8Gebnvkr1ZL808tFq/5uz
M+uR24ay8C8SQIoSSb2qStV7t7vdbsd5EWwn1kJJpETtv35OBYOBzbhTGCJAHgKHZlG8XC7PPZ+1
zYrXJ3bbwvgf3q6vXrOEONtlybgkUGevmY3PCCzTvpZq92w7+vXAVsDZL6AoFsu0rMDMGemhaXR7
8uu4E5c4CUYyTuARNQ3iR70CUdRAe+jZuHOQXUYURxVwjs1YOEN/AXht323Pfh134rIMe/hAEow4
vAcfGJz1Y1v5nb9dRVQyEdaUUKRn1R78DVus7/DH8gkcZFedU2ypYyvgL7xlNWQ8x1yE0HEElx7x
zhPiX9duNO7smDNKscYYt4dMdqD7JcigQGN34R3lvbadDXNoIDaqKLaGCGi20xpzaOna5ZKL+Xut
O5EpyAjviRxTfCxJkhULLLK2oKt8tgeMixOcQtUBM3W/Z6gLJF8aOiZfwQFcbjwmIlp3wrPmK22l
jdcMRfWfCK9fxOgTPmjZic2R0aleixhZ5WBE5W7F4IwYeGXb0LgTm3ZA9RDeZHaYaUTP3YaasqG7
cHc4f7XfzUMnNAPwblFeApQeQdG5mUlGxuXbAl4uraqj36A7N03IoPGmOOk9W/vyROPiBDSDzwYE
HrMTojzOk6kI0PsihM9UYKZPCzIqXt0+12r8fPcu1rCAL5UGZHAyQRapfU3nOPjbr3EnRBUZNq70
sEPQML7Vw/Jnb3wuPhgSJzxz0ZThHDKs40vzVwP4KO6ytc+BFm07wYnyW1RzrDvsc1v9RYf5B1J+
8xsPJzDhFbaSZM+xtdXjB1vDiG7//1m3/28yAp12IrMhQ9V3O9YrW+CJeE1sDFcEr5wYGncik+2s
2WDCvmd7tX0sOvMRcJ/Mb0icyBRlL2dhUDbZmfYafF+YIBm/xUq6EdkaLrGihFk/Bjhh5Ry2ir79
Fk5MzuDi5vGMmOz78Jbk5DXZvI7gNDnbh/8ckuWOQtYhxtN9vM+fcWi+5WPkt5IIJyChPpUou4fs
a2/Fx7rgX3ctPFcp4YQkr5BnExVfswHP+vALEQMqOqNPXtNEODEJtUCkFDEhgNHr3SrJ855MPol7
DLcblNVgKrgWbVnLzGvQW5UV8KD0HHAnLGs4XUZmDbds0xWKhMNrQOBf/IbECUpYllQaDPYto134
RxWtHyGCvyQLP//23+yXwonKCpwFFcYInTWs4NaI/KOQ02e/fjthCRNeyPI2WOvCkPt7Y/Yv8lzZ
79U2d6IySXhlV4U8dbKpJ1208GjFxcevbScsG0KjLsw1fIWm5tTlMIFk5YWV6hx+vxlu7oQlfKK6
3cArOiN1w75VM4rK4aGGirpUIPTBpPAMI+7EaDhsTWA1Mp2CNV9g9XJsxvwvv+FxIjQfQ0Atd0xH
gos3X6NPO5d/+DV9nqU/JYGg7l7P3jA4/5Tji1pRQ6wTz6ad+Cz4NKN6FNnCgkxPBQCSKJHxbNqJ
zzqqYBlUodemMqBBn53TmfZJi4Hm4cTnMAr4a8K9AhRPII7rZltvOh1sF07L53H93XR0IhTlM7Ns
xIAVMdjGL5DL2Yc2r+yFyf5O67ETo+smYyoKXDg7Tr8XY416hJl/9Zop/1TF/jRTohZG5eP5pGza
9nlaobtdhsRv3XKVQGuUiJUneM5EnhOUBdXPKQED1q/jTmBa6A1R8YrHOzGLhxBC/oIxv/0tdgKT
oQCHg6KBt7sG5NgZthaDVa9+3XYic2k4HD+SEgfa5iNwAl/bMfni17ITmNjvbS5YsWfj0smrdurq
u5yP+4UxOf/238zw2InNMFo6wlDdkMEeBECfomzWpybexxdbJmV59PoJ7rt9fS7DnmP8hFj2d2aT
n6mRV35NO3tRaRh4CLbE6Gz0azCA5bGFfmkVF0m3GRQvjxKPsXkPi9CZ6O/TVvktibGzsIyEt6iS
QFY8JOMVnEVPIbuU2Hvni7oapq6MCd01dn5pa30DJ9bDjHpxwYPcb1F0OVCom+eAadZIMGv1sQyD
T/sm//L6mv9SMQm1UoBu8GTVTfFNxODtHlTF6jdXImdpmQgILaZBZrwp7d9JFaMIaAeT2a/rzuIS
LY0NckCCsesD7wDDqU8FBLd+bTuLi60l25rtPBOr5Hlphqt85V6PVrCPcJaXNSg6vcGqK0uCoE1p
yb8vHIZUfh13V5c6bMD8Q8eBbIcp6Fqf2jPvx69xZ+sfp0nTYkPaHRV3qAmEFKi3beTZuBOgZQDA
U6kwVzqU3h5sC84zHCz8JqKrB7IWxJSZI/oXsl0XHagyw/zBa1D+MW/4ad9fAGHfWoHPGRJw0pPp
dlb1m1/TzgznwC9AhY+jFkiQ5QHsh/oI70i/5DtzpvgIv6aV4ck6G3L1hJKSxyH2XK/+Kfj9aUiK
poybrsNo97z+RnFQAS732W9InPkNJZ2skh69NmV+teJjNjK48Wvamd1Udai/F8ua0Q1q6G26g8LB
bwF3EXucz6uoO4q5He2n3KrHqU78jrSuEkjnMOGWG6BkImBdikzI3Sz+f7zo/0vsuVKgYNAQRVbx
hrwybLxWuISjUsVrsF0lUN5aGhGKU0QO4ey1yPcSTrKL3yIYOtuO3oA/MUmCRTAOrsyWXMNALPPr
txOSvdFrAt9SvJ5EqwFB4Oyj3q9+S8k/VTs/xQ2gKDWNIHLNpg0MddtuKGbvtF+8u2ogXCDgDy4k
jvk9fSBDd5frwXNQnKAEtm0K+4HhAMRQsAz9/A/Red5O/jGV+GlMZM14PfaYg2aJH8fK3iUQNPz3
t/x9URFI5c6WA7hhCV9FpA1jroodpe3/4LJpldySKLIfZ8BHH8S+ymf4Oh7AeF0eKMrXPpdRuNyh
nMfChL/hcBOcVxZNV+vcwT8UxmlPjHB4sA4jyW+QHC+ft4UE2kfZeib4/pqQAGvPrjCpwlgL9jkK
87vYXEJ1nlf+39xMXK1OmM9gdi16hptb8xYO402uRq/KCnTbiZsNduumYe2c7ck30/Pncfe8B7oy
nYXifXcEzhXG/fDEg4VcCO7If0+Q9wbEOak1MIyaFF1NJjp1b+C0Hhvut7W7Ip1grgAwWZH5XQLe
HsO+QnW0uOTz816/nZ2sFCPmm90NfF4tEAC5bAC3WLwKcPApnahB4XyBImaMSk/a9rTnqO+UKrxw
UDsv0b+Zg65QJ2xyQvMWX3OFgvsl0TMsOLcDaA+nthkSv4dHV7BjRd5rSBdh1LmMFcmWfEwekUAc
Yr/10NUBJiCMm73Eeyxf8nvY9t8WCb3Q9DlefjM+rg4QKg/TjwTLoQxs/TYEOLKktpcw2g8BC77w
l7wzf1zVUb7Bp9qGAB0ZM27ACQFwCTsgL7UhhbOes4IltY1UPJjM5goO8WK8At711StiXeXRhrpr
Gir0nEzBlSLhqat7v7wnOQ/WTxsRMKK0WnuUye9woNSTvQ1645f3cL2f2qCoULefYOFtLMAZYjiX
iK6Q1foNirM950MMOoI1EYSGIgIpqBwPbRBechx4b7I4i01fFXxsOTTdbFs+hyjKLQewT/167iw1
O3h8jUVmNQPY5Z6WsA/cSeT1PaUrPtoKE8tOKlQqqQkucmVlD80aezbuJMngVN9v4wAsIRh+Z1Lo
/jDE2uueAt7OrxOxENE6w/EqzpZh/27n7kZU0utULhMnNHsYEcGDAUXoAMFYONXYJV3s5lVISOW/
lEcta1BEjtarUGXBVt9WbLmwbfx+EkpXdqSrfBf1BDcGFHB+Bq/nXq5ehbLotXMIoFaINcpRb1om
E3xUiuTvHE4KXiutdHVHNarZYDeDfpOpuBGjeJiZX1zKxInLIadWMYWyTTaEQdbX7aEUrTz6BKZ0
XUZgtjxO7Wx4ZvddXpMq/LhE2yV7nnc+pqs5UiDuQJZRo3Fj3qaZft6BvfPqtys5Au2qNouBiAy2
/q89p7DJ8XvrkK4vRwW4BWEV5gnvgA3Z5ugUxeC8+fXbCcwIHvdha1G7hRri/cCs+hRqPvh9TFd0
FO+FKnguMAkL8gi2zmkPiN/8dr0wFmwOcdzDyW1FGutmHEaACW0Z+q2yrvAIH5PMUYGOr/n8hhz5
ZzPwT34D7uyZ5RxvYcxDNL2IGeDe4VANwms/ltKJTCkbs25Rw7NKG7BG+7umF57j7WyYyybr2tYL
CtgFhcPQoJ7HJqR+k9DVHRUKYJBZY0zUHtxVYgamKyJe11r5L+ERiSFFn9BxInd1JMhdbzrwqgOn
cGv+dccUVdFGO7z1s20FwRWWyHGrP3jNE1d5NE4xb4tqhvPOou/zPciU8BMwS1d3VAYq5zs0zECl
8fzqvKAUMC73myiu8giA4gZcFAxJvAxv+USuwqF99hsSZ8PkcOzaIrbEGcpzAPMNwPCD/ZRf205Y
iomEagFTOZMbhLptTd7msjVeT4TSVR7lC9A1wDzE2QCXJDj0NMCqm0sONu9sasKJTEmDbl4Viu6D
Xj60W/K6+DkRUFDNfp3eBAV4um1nnrUTeBJ19aGS8uQ13tw5xwaVIAFU1merAAOb0JjyBOWmurz1
a94JzKIop7E+T3FwHU/xSposKIC39Gvc2TPXgApwl9D3KHgLxw7+58Hk94YnefzrkFMI6KuxQcJg
y6Ovq0J6eQbe0u+Az89T6KebJkgSZEnOU2UKwHmpAP2+IqQwfrv9P359P7WOPW0lMTAeGSyqHlnU
POx+DyiSO8FJV+gxEEQ8C4bpdt+W63w0fuc2V3Rke6ItqyeeRU34MIdFBl2a53g4gQmA2VzJc+5H
RFxfh8xWJ1hu+s1BV3Ck13AM7V5yYJeKu3yqX9XW+A2Jqzdqi66iAggZoCCCJ6bA/qhVYQ9eseMK
jui58DHvcEQRFezrElvcbMNwyYT6naUwdgJz1mINQoMR7zhs5Vu9Vt+2Kkj8Tleu5gioGyzjEUxf
jCnFAdZ47Qe8veWeH9SJTaPpWhYEo07rLT7lSFc+TUrH3/yG3dk682mOlgmKAFgGsPBgpQK3b7N+
y4orPMq3tVwtfN9gwJp/h8HrlLZA3vp13DnSmhDvVFWBKxsIEEAlENWhrDC+dGs7r6r/TnpKV7uz
RoHAMwoWxDZi5cNe1QWKfVvGAEHks/E7ybkqnt5EPX4DKk5VXj6WPYwxweL0Gh1Xv8NB58BmcV4F
hpge2qGYDwvfLhnEvhNOroQnDDVy1wZTsilxPFQgeR6mdY/8TgCuhMd0aHyksJZUA7AGI39dO/HF
b1icTVS1hdiGGMPCZh49lrw1b6Nayo9+rTuRCsTrkjQKU5LJ+Mvc7Vems175WukqeOqgwaGlg00Y
vLX1oalCnBaN9kt6wnzu1+1frEYUmOc8Q/EsqGejAqyF755j7gTqoJt5XFETnk35FB9NuEICK/fS
b3V0jYiCoQtBdEN6paxj4C3HaxDOvRRZ0lU0NksVLP9YnALhhFpl+PHiZR9UUK/J4poRLWsx2MQg
p8p5BFdh+Pyj1jBP/RoXv37QqNlz1RU4iCZFVBzzkH5ttN87onTVR/XKy52vuJPn23xH4c2Wb5cK
F99ZV5gTnmUQT/87VZL2tM7sB5nnF78RcWKzWRPQ/UL0WvG8PYmy+t5JuDb7Ne5son3BzBw3DFfb
cb9JKkgxaaR//Hfb7+xEzInNONjaFpJmeCitZflm9i6/x+5UnfQ8e/mTUNCjfp0ta4jrvuwwNjZC
8XwINuJtckan/fcPeO+jOqddmay86jqCkZ/yRwXbt5VLv/OFq0QqexWyYEfTkgjUvclvdTv7Bb8r
RKICMrhKYExiCyosEn0iN8rv6OIqkUhkADQVeJUI7KZul3WXJ5jzevmfUOlKkUo4cQBDg0FpAvm2
dkiEJER4GfygcSdCuyJuY5Tu4EGl2ZobHUJFiruM9ZsqrhopqfOoDc9LS1Kxr4VaBpQwhr1n406Q
LuCD6mpE46Ucj9XI7qS6JC17J0ZdYyJTTUUBa9YoKxRjIu2i0H5fuwAeu2wcqeei7uqSACbp89Di
b1mKur4fumA+AJLlZRCDL+uEqdY13PxDTMqVbdsBWOXlWITxhZPuOwPkyhMAJFSkHbBALsHcvWzl
d1HzY2N5dKH9d9YYV6PQCOCUo/zc+WL6yE1/Q6hfaYZ01U9RlAdtMZ9ziwbW9boPb2qZWL+Nw9U/
gTeabyMt4mw03UOi9+uSSb+cqCt/gly6NStHv6sOsBLbg0uNPKBf7txVQPUaUsetQy43h2Atazty
2wW7nyhM/sO1+SldVNN+HBeNjzlp/TDS7ok3iV+pJ0pQf93qSBjNgY4C2MEl1SOPimvhZTRHpQtH
3Bu7k5GcF3UZvUxx+yA7oTyniRObIS2kjSKkidfSiLSe+s/rBiaV1/7s6p/WYBhQqo8hmZftYzmW
N4k2nklLV/YUR4HptwAdt+t+5jB+DLTym9+uYohS0AbjBauh6MKzNnY/BbAR9NuhXcEQiwDLmQWP
MilhOsVJkE3G7p4D7uyhtOxXmXeYKUNePs/t9GRK+snvWzqnXNycIx0PiEuIEV42QmxWo9jm+N+N
v7OIu5ohpVrIESBYQZI4/JyHZYpauKt22P32Z+KEJtTZ5TwMMAjl5bjBc6EbXwxblN9RkThn3LHv
Z5OP+KIjcBTHuUgg2CrD1i/d4joWBZx0ipyHplX9S8zYDSd+DxbCFQ0FnV16QFdxfFYmT+sy/lDM
ifSaisJ1LEoKHKAB4o4zAGNu6655A3XF66VcuJqhYIVmWSX4nFMLml21L+awAuD531Px9/s9cCy/
LuMdwJwDHXCWM0tw7Ed9BziM16cUrmSIBxq3OYGjCtN7lzIL+mkdb3/79duJzwbIHgJyNi5ziXoo
+j+6iH30a9k53SpO5r0+3+FkNR6FjnfIHBc/RbxwNUNEskBQ5CkyQ4OHtntbI/Pq120nLLHGEi4E
Q8sJ/1YP4m/QsL/5Ne1smjNtomWAIWmGMq8kZYAgZbOfRRkVrmCoAT6UFTo6n8XFC16hTrYa/Gre
hKsYmuaZl9qGWAgBoYW2R4UpxL1+Yelqhspknlc+YVSKmByibnzqJu61gAvXpWgMq6EINxqByAIu
lRqHZ7uOXs+2qCf8NeBJWQ5MMow3yJwgZhmWbkxfQnC+s5q4kqFITgro7/POo/rhuVaseZXbmPs2
74RmMCs65gbjUrcgP6rwoU38EvHCtSoa5mJqKbQPWE82TdMASIM7uUA26Lc/uLohmwDZ1EQkygAZ
foxseUxK6bfOun5FdIh2JdmAJ7kp0Kney+8l2968Qt+VDe1xgvdUhhEHwOtxJpzcSaq531R0dUNz
T0lCVnR84uIRNKCPMB/P/PrtpG3jM/RvmCBsBjRtJinQidNNLdb6UvnROxPdlQ7FfCtinkP6Jez8
BuZwiRfo1nOuuOKhnUM63ZZQI665zHpWPOaLn22bcKVDMH4NuqjH27Dp5/CWTzk50Ki9RAv+/bkW
u82va8sYAI29mAE6wbCMwCE37O8irHSVJmNZen5Z53BbTgMMncAEQT39Aga9WNI5EPrgN22cTZSU
2467JlQQpOmjBx3AkxgFM37lnsKVEWm5wWdkwvAgfXa3KfYt6dvOr+eujshSXleVxQtoHw/yQJS8
GWo9H72GxVUSEbx/tkmDw+1m+XEu8/oQKX4JvPVOKLkmRjFwGrIk5woHRSuT1rZCPdVULH6ro2td
1Fo7t33YA/kwVSdStB/33a8UCTSpX6e7mWmwwE0HT4m5VGlRtTrNNz9/VdyQf21ctU0BriVeEoNk
Gw+yAUvXysr3izqRyleyzosACIOL4pAMyRPhfg/m0Db/2nHaIz2sFEW6jDdFion513KJUPjeVHHC
s+0XpYoF8pC2Tvp0b2qVNUXg9wCK8/KvHd8K3ierFFhZoqVMGanugnHyM7wQrpioa5TYCkp4Bu5r
9xh1xZQNvBj8ot/VE4FmP7F4pWg9HIeUAMGt++HFK/hdOdHercB7jlAozu0GLuI+yrRaq8HvDODq
ifq4ZDVrz0f04XtYJ3800os9QoWrJerXjhd9f1Ylb/nXhpcWqbPSz4xKxE504u7Z9rtukDMrdghl
RbUN9wFfk09+Y+6EZ2KCVg14H0J5I8QsZIyv4Qpk/I6irpbIcPDdurw/PyGwKxiWZtPFCtB3AtQ1
AcqN7ABSPV9Cpzh/2Nvxm2S58rsVuUqiEYcLRSecRdnUBxnR0w+rx91L/SD+pSCabTHmg0KSZUqq
rOZ9DfVG4ufsIlwRkQJIckgkWu9ae1R1tKWL9izPFv/SEI2l3vAPUk87HdOasi+snL3UMlBR/rom
aj2pBFhnfNCR3Kk+/CoL5Tnizu5JgQRK4nMekeb5h3PTPF5OXuETOdGZFElHxh4r+bgmR2nqhyIy
XtlP4cqHGtbxIF4krub5PB5WHIWShvR+y7irHtK2nfq9R51Np+oPedc/LJfucedB/bcKT7gcs6Kw
Cd/rHSfzipEMeLr422QDZHP2ckle/Ubd3T91ToIAV6wMkoeb3DKVVsiDerXtKogCsrRGtSW+aKnG
50YBTgw5VHf879bl70fHVRB1bR+zvMPlvMnX+r4zQ/4aDzMElii0CJo0aUJx32BQf6yGM8/klGtr
NLb5XPdzgau1be/3cw4mh8vZhTU+eecXOXE7cAZGW4VtFcXD5LUd4jbM6kQOqAld4cuW9csaB2k3
7FYf8lxEMDxkgfWbCK74SG9tYisZACgMleABkNW3fozZhW8VvfPLzv/9pzdNUqGkeG7xrUzIPwP2
qg6U5n7Wz8I1P2LT0ERJkbNstYsCAzwKj00yCb/wdgVIeFgPqm3DJI5r8hSZPbzmWx/5LUyu9Aju
zGuejOh6vw03s4HeM6d+G6/rgLSuXdQFtD6/+CDBhOm6PEMv3FwwdHgn+FzpEQeGNzG1ldmKwoYu
qySVn4jSePKdxwpITmyZpD+Jrtnw7jG1cvDb2lxdErF6BSsSKZxkimLAQqIguc9pZ4nfRP2XNgnv
kQB5IAp4PZu0M3RJA6r81kNXmrQnoMiLvBEZM234OkdT/VTNQ137zVRXnMQqUqigwmQSvDzYQu6p
NdTzqczVJoVmDJeiwMA0y1Ift5LdmqL0zCa4TkmcB0kjNzROk7o/kaD9Ou6bn25IuOok3LGCYQ7O
C1sp86ume7NMd37HIVeTNENWYsoN20Ge2Get2vaJKkK9NHjClSTZ8+JeFQ0wpgQ0+4XLP891OP+9
eb5ztHAVSaumW6NIAn1f2U/fACKqSYqDec+Oo2m2j//9l7yz6ruyJKtMqUiA0VHB+oYD9JjSjvpd
cF1dErEoI9pmLMuED+rQVhAmd03sOdtdYRInbaJXi8WTx6xINRwkT0PY1hcG/71xOX+Un3bDlbUV
H4Gwwsll+Rbm6h4u6X7rl2sVBEcpFkjYJ2TzSg9wX37UReR36XeFMoLizVkzjMm+EySHqyKEFZH1
K1ESrlRmjKwWukFuq9nZkkrczOnmReulwtXK6J2QltTQygSjfYWf4ZMWQXXhzPbOt3SlMi1o8UM/
tef0sApQCyqzKp8uJSz+EZT95gbguuvs1TjW1RxB/dAOsr2eCrKINEjKILpqG9t86EjebqlOsIIe
ZFmJTwEUpPORxnBCSPtWldNxggju/P+DoHRaTB5e8jCg9J/F4je9c2VwRSJ3Usx48kANkszvC8vt
mFayDoN0GqdCpNXQ8peqmFR5oFzH+rrTbNXmKpzHad5Ts+1ww4Uwqt4o/tuKqo46ouVNNYntx1Z1
IkmhnlbHokimm1mP4XYq40CNR7N1UCNvQNxPsFmfYBcXL0EHj52pEmnOTfum95rLLFmqtT3W+5yr
Qzh1+bd43kx3rJRaPq3EqOIB8kMxpbnsy/6wbfP0smzzLn6Eqs1LGGDVarjtdLs8bcD6RY91qSS/
hxnXXtzvMaAMdyroygIY233o3vD6KJa7bam1btOFxmO+p3IYzAoQOgEQUKxjC9tIAKDkegJae1fQ
x2oKASFr8vEamFZVXekFCbDPdgu35GrbZBMeBjvkxSdwHPsPrcbF72mXcdOkivGuuk1IVJPHrh4o
OyQG2ez7QJft8iEe+m5laQlbnBgLGNUJkqINaK3toVENm++nIVmrPxcaUnNTbIpPFEVkfKieAwbK
zn0Z7hNcl+hEhH6eoqkweLalkGmn4bTM9HmYSGdvcKIvZNquWloQf5ptP4EuC+j2MR7yxmZRWej4
z7ELll6kQz2FzXa0RFgp4Xiu7ALiwdSq5Pti+pz+AGlh6F+ZgPLp3jTx0j0FkQiSu2EJkvZpkvuM
DyBnlU8pqM1zFx9Qrr/t507iGa89CFQ1lK9zPcX6qahjWUeHqAdyy6TtSPV4D5YAl28qHPDwNFm1
5+V1TTDKqBGpipMs91yblEPl9VJMMV2exrZFEkJ05Vwflnbp7F+JXvJhysa+g7c/G3p7B6WzHBlO
17HkBOXO6/yxy2u8K8CkqaGvTV6y8Gh0IY+DNaQ+BntL8dXjiIDS10W6PJB9qXc8z7TjYy/C/rGY
q0inXdEmX/JImuKWSzHgpmfzYtjxg4K6wd2vj/SBy/Y8OOZKYxTokdFlsMdRxdVnsmttr1jSBrfI
SA4B0rRlS7JtMNEH2rf0ZpQz6w9dq+swpVs7iZNmhZJpEgEnncq+ASMzieJcp/PcIDfdAO/wpa26
ZUtlIQuatgHeq5Qlw5UEJOMECznxBaXfeLM1w64PXTlWzTHKl2FLqWzN1WAW9scy8C1ObWyMglC5
kssRrONiujJxxP6qxjkACbXmH8WQaA0qdL3nx1hEhb7WvcErzTzsRUrmOHllW2yPXcKX9WRhd1I+
rkUSnAKQHbobyAvtl76nxW01leXXUFH0SinYFR6ahS/sZkzySr+YAAivQ0nhqXPcm7ZPUmraZHju
N6meG406+XRYcvphzZUsj7YmRB55I2uQ21p9o5PdPOcmwGVti4N8Po6dfWlsz683AcLWcWViGU5B
223mNA50WzKcnmOVwmpj+nsoOkYeSKl0mUKB0td3RTvhDU2jQGy56WqlD0MeNN012/POZthzN/sA
VfBNJ5fhb7oXGJ22qI82mIsC60zPbpSm41tXRvjjeLHox0ONd6LnEtX4Mg3JFn9Y516oW/CXYmgB
itrGJxat8qPqqZruImtQClRqs6jTNO1VcK+berLX4M2sd10DXHIqDVyZDnPBwuVDyGp4HLJ+b07t
sK0ryM9k2z+ZTq5XAm8k91VU1t2RMhQYxxGSGvfJzhtyWPmmUS2plb1v+MK7H8PSdOJUxJNY00TJ
IUwD3VXrc5+UeAsp2N7i3xEqlvECqCTN6BLn6ri13QxF0JpU+4uOy4UdYSOMyjoyDftLFGPJAGIi
MerLlIywygYRb2bHqiuXhxzqXjxwy3FtsmUL2XaQFaygUjVxNV1VTQO2bRqzuUkZKr3vKCvZaW7r
4S3ZwDJctkEO172Covd22LZt+LC0ncnx5gSRL382equnB+xFefxgx2T7tCWGVqdgR+H1VS0DeC4c
VM+ARQOkhv8oBLeoH08Iy1EOWKnktplgznfTwZ1XqbQuemaO0wgXrIdxrpIKWChK6jvMqP6hlFWF
svalLfD6ClRPtvUlXZ67MyXticW1ZodJGfpnJOA8h3ReW8Bi/uyb8kka0ZfNHSvgfXKEDSbJK7hu
jPRYRZJkoy5+1CYY35Cw348oRsFEL5OkPwQCXna4HkTiucGb1Wdu9fw92Zu1T2k9ieSQJ3l8Yypm
4MG/rA+RJdNLVUeSH/QAS0CjanZn53nu0mjR7R0yNsVhRBndgZqG3ES2S+5WvY/kuMD4AcwN/KH6
i7Gl+TNC/e4HpU251mmUG66Pkca8f4FAzEbXA9tJl67CkvJUNyqpD/XSzPGxDyf+heYJR2Y9GNf9
gKiOglSHU0/fEFRTflwTFfT3RbOXsNCrd31SNq+iK8isapNi6tm7JrJwRCc7rW9KBoDwIZBT1Kew
3hPXuqz38QAriqG8lioRD6DI9VOqq6BZr+KyrqJbVs3UTIdhHbZxSQeyWfZkVCmiw9IBWHRMVFM8
N73h/dFYUr0W4WCblOQLGw+2bsa0m4ADSwfO1fIY1ImYDpVN1I3umra9W4XYm6tRqMC+hCHdpwPk
OHjuYwWOIIXcKnaS0gT6uqprgczPFLUpfH7+auncdachjmt7TOKC3qpV19WVBL+mz/RCqmPDpT2w
aMZxyqpYf55BN57T0WIPSDfafGnkkNxVqAhP4YX7oVY9QLYVq0Os9CihUcdypdKeQpw40hXBmKds
o9ikZyLrx7Up27QiaiFggc/Xo8IdQixUpExTluJv0schyZ/WqfpjM8AGszVm1//D3Jctx41kWf5K
Wb4j2xe4Az7WWQ8AYg/upCjqBUZRJPbVAbgDXz8nVNXdyVC2NMmnMUszpRYGAoBv99yz2GzygcK0
Ej1vPmAfG90c7p6OBS/9ZiBjJfbxmIoknGyrx4th6eMplDpBoFLbpY5c87aDvDSBxI+NAQ4xidlR
UntdWA5VXgSWLbZYt74cuks+peMYDkPFk22zFPAUtplKvf3g4TwSdF07jW8zK4UK3KVEtN+EQ7iJ
dGz8Muq6hJEwozg7wH/dkv7RT2NHRx314zFqEgR14gtZfQ+crM3CBebTRxzqodnnIp6+mdGHP03j
xiQLTYHRdJBepy6ByC7xxhE4XG3KRov5XvV9KTCWmSFhnQxzdd2lE//cipZhjsxOgxOKip0u9GFB
W6Evzpos0hoWbxvuwIVgzWPl0h2yIEsVcZ8kyW0C7RO5rJRYvADHgWRb1dRheAIVGy6hlYqrKDUm
VmFbKvo4eo4tgL1lsqi3zoiUzaDOcG4NlcgqflmCoZCGRaahu5msLq4mNqANmrowcQjkAqreVqi0
KA9d6tN7YPOTF2LdrDceo/5VbmcyRLlsM3270N7c4nuTr9yPYYrYwPQg25EFWSgBTGr96WWZZp+t
kOYNnM5Wg5mj3Mu09wniYtlvJd5+4YW9R1XydawGJKMuGbq0QWJrdS/8xuYwdU4lWTkIxc3C2RlI
vU5quOtGYz+M8wEeU2MfuknNuqgc4WQX4tBPjllS2wmnX13Whwo+V49wSvFJ0LQjvCe7drAwFvVa
+6xYbWkKkokx9VZPWKC3uhzqZqX7Auo4fNdJIV8+FynIkdh6VyPvnPIK63hh75oRGqPDMqeoVZmd
i2pnrVAs6j1kNkWxpYsf0YG5brhQ2bnbzDAf683EUlh2D8M8bOkiUQaaHOnHn/DOuTggSbzqX9sa
W+hGSHfpngsGeVHIJU3s9SzSmd7wyRnTFWyCYj+qc1KtpevRzw2jw2XKsfdHjHajQLVQDdA/cIiK
o9Lt4iVSdTOO21bbnEe+m9fOTqVg293gIMrHEEGbWf/gV0vbXhRwe8OJa6otoI906NcEn3xZxwsO
mFWV8vIhZ6Iaj3ktPPXZKYXbfJ5YReQVtYPxtzNUvPcTF7zFOCvbq2bqRbbtke8jIhyraRF28Puv
V3ZUNQshfiDqlXNwC5sgo4sB7W8enaPjyXjYuy3aHuFSdmWLGdM2S9DlQoHB64Fy5+0x6hWePwx8
nKuMxLFzjVwoHAfy2MEMwsvOU1lCToX3tOYzmQ1aJzA/C6gcRgK9gtvfu0MpMeigG7fNU9uMuXlR
MKGMX4Yipss3NWHk6jfGMFHJKaux7FGiIgU1DseSkTGYvcbyle5OEXFZpsxhLHSfR6XF7hUUfYLi
NsmG7NmtpPxsEeB1QuXbhEjExXuYAegSmWQ9Vtgz54g7+DVGCEAxGnuIXdM18zVFwmU6h2rixdRG
WAvSGi919GGJkqNoaiKWa1QvQzoz2PKhB6lWsPnVRcSzYtYhchAYCcDESVqsChYuIROK7U9TAdE5
QGhIEysvwrGRDE0gvRhk4MCfytn9TFnOPZw0GuqEblpmydVEDU9escx2dWQUxtI6HTvP3/liapG2
IJTt1ZNKe6ZvxxQIwW3deG0ZaiHrBFVGMiJIuORY/Dyso/FKUJpkCgSvgS8XeK0yOyzIPbljtczy
DZ341F05mlMWTVhh8n3TdOYOAahIbG3rMXVv2qyYcDoFVkBeR8FduvIIpIVbkJqmJexx5J7u9KzJ
FIilqsr9rE08bVJNOdpcC3sDs8eQwDSJfSYQEdz5YzJCDuK0uoez6cjrqGxGtz14xmSvdT3Hug00
g7cYjvBNgVFIEXFYrE1JvBx36cPrX7eXVes3W0zC8XNKytgP+DT6WyYX/y0nHspVSUpPhDOaJXrF
i8wrLwa8lTYPim4ESh3MQ9WUwZIbjjcxLuIa6dcQvc2LawOC1xsZPbhTxETHrqUaWH3gaNdxnH2w
vQVJWYseBM5yZLAe1tj0kHyp+Jp18FRdqZbx4sXSpB5X8BXVLuINU6owt3DADtu2R19lcAjEJVaU
4oopxNtdCyRmNSEHDF2HC4rkMsqWQaeHxWZCY30rUx6ALA2ReIb6c9hxGNBfzOOY5AFSpYx/1O7c
o4ZyGp7pAKmy8lGU2v/GrUOGJ0K1tlepByXeGqAuTGVZI2Lcgq0FksDATktDiSD6G3xEJ46T7/gD
1iFKRzxyuMjBT7jq8mJLpKkQmD76jeQhvCvoJ0qAPAUWVhN3BfWAyiDSJUalaWXj77DfQE7ogiy1
A7LeSASbFVwBz4EFQ0icrs9AFcAyB6OXyaIMkC1xoy5uwGMbq6SLDz2tFySRUy9mIUo8/9aknfIC
ooxfh62vs88Spmi7oYl7Fias8h/i0QdbumtVet8lnXwsRq8QISVF9gz513LnIyYCX9JgQ0fl46pg
Srm6llOcffHIWNLIMUW9w0Xmaz5zZ4WFtbgpknxgOCxZU4Vj7OuNSOxAdlU+g0Htwk8hDttCILAk
nxCEtF5wDEjWMNNuE+xzI9KnTIwlc+/0pknvkhPx90tbtDjmMHRi3DfIcpP0rgK9Hi0ail0KeI2P
0iGLAbRdFmooj3oWZJWPDmx8MjyObtX3eeHfwhSXmNBzGFbdGLtWPUZon4s46kcc7jsMMIcCSnPK
PhAWKFK42LSC6TTQkUBkdlWo5pIJb34wrBi3SemT+TAkTd2/aEtibBbVMCR7Z9YVVJDEz7iaghyS
mmtLOC9DVXRVF7ged5xr3s3pxcBTn4TJ0Hq7xbdOvNO1hf93U8RJ9lAlSM+7jv3MZTij0smGY5Yk
N8RjSGBSeqwuhZ44AkjKuJkvLIrqHe9Md5hj5o4haie4DIkYG+mAkqy4rl3X/0qrssyiwsPJJGhE
pu440kX3aIW3sLEapx6nzCmzn4DR1DhBOxC6orTJm+Hg9J5EY7Y38yNpjNnFTr/woFRxftlOTfVW
Us/rauAQFKtFPJdLdagmFHyHqfdVHowLHW04FxZ1vqhLB+ZQAu9s4+flpNMANjpZfOeJpPUPTu5k
+7ItShP2bmGdPYvHscXT9IZXhAgWSSDGIfUCurhzt3FhMvU0+tZOIc5x8VXGDDu6sboZxxTkURje
+TbCsrlcaJ617Fiiyf0KIb13AyMI9TT7KC72dUrLeNvTkogNceU8bhDz0g/B0JnsVkCeeOMOcdoF
fezNT5Atep9Zbep9MfB6ReppPafAWkT9YjimROBqbT6jf+AGYMfgtIZuPVbOhlwmqC+vOPBvZGdp
UARWE45Pn1K62F2HvfMGGhrt7CppAZGWMjY3rmLLftKeyII5VuU+aTcv7WKCYUbSmXWJibzNoGAt
EcoTEpzSPLljZZJ+pj4GV+ZnNbhLrhg3yI6ELK8HfbENh6rAq8gRQ3Q5JyW7lMkyP8cA+R4qEeur
uVUD3aqaflJkDmbTv4lkul/KkgJYHpJkn4sFnmc+KJ0H0aXpDi/GCVqNkBXwaEw1R4PuTRXg8YuH
2FnsFEkcnvtwdMoMXCFgbG98gcEcZgMHBo0kR3WrUDRfZWr0rxyeVxq7zpzogGLYYp7qubzJibHT
emm5W6zSbAbuOhG3e0KKC2HYuTkHOl85N1Q5w45yMiDaJTb1iyuW+dWfp5YAgJxFhy2h8t9qOKF9
c8WU40dlNxVhjHU3Bu4BaB5IZMruWAKAGhI7Mz51rK5YYGoOM4Oy74c4apSX9wFLRGxxOJztcbQ2
y0MBfP4eLBhu4cTj1AmKUm2+ACJs6/UkO/8VE4ttpVwua4dXlyqnxQVf+qkIZMvHq06q5ALLtfe1
qBBG/gvWxf/SbDq3BoCv86BbkYEW701sB+3qHHKuPuaD452bA5QE0AYrajBGMMSdCcetkjlPH2sF
n5HAk6zNuik/NQ9pvs0nLEeUmY9F3XjnQRHd5GaNRmjwytrT+GmRHJ4to/MxLcK57pvyZk5jbKMr
eG1Sf5tJsuyZRif0Y7zHc+E32Oo5AG9QKo2RtyQ+MpV//tBDPxd9z3MOqCVdwLpydbAk8tqR7GMj
8VzxjeYSBB81xkqSxF9bUz3R3v8Vse+vR7k8l3yPtVfGPMVniyR+1P4S5t7HIvjkueA701kpcotu
berUX0SFPlYyffnIw5bngm+O9ZXDGQCGZjWSHISRHE3Q14999hkxkA9dqlAVQpRdsdcFDRbVUfuh
BjaIW+/JCGgdQRDTneSZnvMVIXFDRJPS/RAJDRZA7z8clY2tuIBAE+43eZSjgP6EFlr3IUaCVPz9
p3N3BoCoT4NwpPGRAqpo+fLRD2fvPzzFKm6qogEZc9SXcs5D1uoP2cfI86AIeEUCeJcQT7mD/QRo
EQnq6ePHRsoZndcf0CtzoOZZxf3Mr7MidQOzJOOHFhR5LvtGW1SqJU2hsnfQyjGds/Py9GMOTPJc
9y0MIUqSFsZdHNgsehegLqCu/tBzOdd9T4mNvQX2XaDeqU9Th54UALoPfvbZ7KwsnPmBdINe0rNt
6Y2rsqYf2nvkue57kksXez6+NrDctanzL6ponj/2RM6mZg/7TClOxnoeH5fQ8GLeZlov0cc+/Wxq
+jOIBUkMe8d8VBqB4X1EEUrxix3TwxT8kXciz2XfAjgOLHuhhSnNiLNjwmMEqfbEgnbBW/SFAWvl
RbutJLX/jtD6jxf7f5LX5vpfn67/+Z/4/UvTAjNANtPZb/9531T47z9PP/Pf/+b9T/xz89pcPlev
+vwfvfsZfO6/rxs9D8/vfoPIXbBkb9AMnm9fNVIQv38+vuHpX/6//uU/Xr9/yv3cvv7x20sz1sPp
05KsqX/791/tvv3xG8XDAqv3P/58hX//9ekW/vjtEnzs9B8Xzy+v39B+xej618f+6Wdfn/Xwx2+M
/044xPBKIe9BMXVSs5rX739DfncFIGRFCGcnZjCuV58+9Y/fXPY79zgilYRgriKMYxjqBhUf/or8
7uMPPZ8wOGBwCKr/6yu+e03/89r+UY/VdYMqSP/xm/d9M/ifweIBPVXK9RmkgC5hKF9Og+lPpDuC
AGiWovWLbmYzIUFnTukRQeqvWXuZJvPnHFBSmus5XIT/her2c5o6O4k+9fPiOPOmTvtvIqlQqPjj
tYtdtAq0BKGJV+iYgO0CM6AnNAnZuiooOBH0hs464qK7RkP61JpxrxozpG+i7oqg77tdkfZBJto1
sfqyKd84t0HVlgBmS6Kyu2Hwmqsl3ZNiB4vE6q5IBYq0CtBOvlQhLFrA1JiL26brV6lmUeFXIIHk
V4BlIgWEHHUySBmz7ywX6Zypi6yqweVxpz5MwdoJhvqhbPpPXbVcDEVxQU2abJZZniqmdS7R98u8
ORibmq9mDxivxeH0SoiUXXjJvIHTz65SCKcd4h2I9w9DwtVGuyzMMveFD3iAcd/TIAFD4Uo33atS
4IFVegmnuA8dOrTHoRuPldd8SzP6rfOdbSsAY6PP8OhNoEL5Gb3vuoWvx8RvUai5dxxBDsE4OuhM
9c66tOax73g4J8s9mvGvPHWmI9gS9yCfPwE83wuANWv0I7/V4DpBV5VGdnZu6iw+NDXwG9snYKe3
JZRiVakuk4y70RDX+Xpss8i0r3FPIt2+NaRfZ0AmXyvqEIBy8DRddHex4IdpWaX3XLoy4Gh0r7xR
sGDou0hYVn/zqh4VoMm925SV92l/WzL8AVzLG2SSdfYug1Y1LJW+9xh/HsoJDPZ8bRsHDYUeX7Wi
w7JWeVaB1ra0gUDoRuBk/aXu2XDluQusm+Zh2mTVRFcxlS2+aiJBbUu2aQ9/gBTaWt4MkG90The0
XqXCjJR0Y40zB3DCYgHOrR1ysx0/cOoG3e1u5IE16Zc5w4jmDrgPrfGuBeIVbDIBvQEUeuI7YY09
ab4Y+qgM9ThmQeVGoA8lYdNWX7O02Rm66G3R9ts48y+9eQFhy0EXhE2buRNxkIzx1uRJFkjrhXkm
ddjDLCEYW5BiWPO18Wo/cgdAw/1S++FU9TFua4rlE/P1k5c6sCPwFHwfUaj3I7Lhb9LGu8m1fjTI
OA1i6sKqaARWxjcY5lFPOha6Xn4vXT5jfpTd19yg++g1i4wS4bhPTurk+C1Kxs65ozmfhlNYhWUg
ogwTXJrxBpAVfw0qWZnGT02pg1i1e79e58sjlJcwAklXKq524D8wMHG89FKky40u3Xkb+zS+yvut
SzCX1LjsZsDWRPVV0FfNq9O76N7ifaxAqjhV718Sj4QEM5cKNImy7ElMQICcpAFck4keWD6IwgpK
nAJeoMBX7LyV3txuhfDMNa+Et2lsm0SV7soNn+hdiQCyUZEAdrnbGj3yFem9N3fhF4o1yWWRL89i
jr3LtBXgbTSXfpG4QVXioyFsjlw0imyu9vGEHifjW5KTGq3Jit6OS+cENkdHvG7c4qgLEwPsxhRT
UOsVCSBud3KDyYwvHWDw0XXQUu/FRqoOdDCG99NU1Mf/tS8zS9EfHEEVLckrMMo9MKTrFF9jWyBb
M2Romw4pJCVVCUx7IlfoQkUudQ5xasIhqwIFexfR9JgyST1gzNKNo+wX2iGR00crH4Qc2GAjtBNj
hckxyEtehK42j36+HHPTAcs6kUZAPd3DUfQzt+mGLE4SLvl8OxUzXmvhbGWd0wB/mh3qhm18aU0w
IykS3Enn6IOboUVnIkd5yxdSOPuBe19gU3ywJMku+6rOV56oDLx65ieaeZEYLIgmsCudXfuiEtDR
3GaNgNLAd5cLJ02rSJQt2tSN2CaDvs5Gk2E0Y6Fvx+mexFNguiVs5ZekpXWQokNx4cmNtzifberx
MLXLtnMQAkn0s9/5m6Gb7i1Ihv5sH50GEZeks0/zOF3kWRf5M5I0s6SLTl2wC3BFxssSMqE9Gh4R
GHc2QKRyHZ2AUnih1/VLA7eEIDZTgulqnrMlSUNfLTee1nPk0WmFp/6GLtpwiLuaRY3HgJyDdiqT
TyaZ8wtOCvsl6wr0kHP5WEsodqDfQb/h3hHgpYMQ2gVxN2d7MHs8WAN0wzXse+7cKpVrkqkkmlVS
7yx6HnmZ6qBxEjQeXWyFUnZXbg/Cjf1aimGM8qR68hT4SJ73VNfttHGzUa79ZTUMZFJoNHiRQ7JL
qASuqaMPCI17S0DkComcaFArd5/lGM+qU0DT88kFhjS9tBnYihnw09Ah6UPiDXTTSfkya/SrEc7q
3hFiu5sEpLtgBImyDcDrTXbF0LkRBzfwoUR29moEkWLVtK2IcuFlq/400pA12n6CgeNwgTzW8VoQ
ZwqWrOouZVz0tzbNncukysSumTS5SYyfvsUMTZBBzvV1V8Z1ekidRG8UOmefU6RjoLU8Lu4RTa5l
XaVz+tiiqbFTXbuE3bLAsETHCMXFNoIjReGEerYYrVBEgl2B6FOvHh/RU2ue+85x9x1X8aqjctzr
1JKVFUVx64N6HYEVMdiQgHy01Swvb8GfZVe+cwL3Jz/KWT2HAmEL2zEb2rXKSA8WFWy83pTfqJCM
6Ou5flw8Sze3oGdpsXerSoNj27PDwudnR8XDt0KhHWDzqruH0+IYYaHAsmv7fS4RMt3VubkhyZKu
wDyIX0ZrQK/WPpgsCP5EE3noCHoJgAMuiEnbAy96EJBFR67IUqbIAy4crOtAfK9FlXUXREsb1mW5
FuOz8GH6nyhsTjVSI1Zdk17Bw2O8srkvilXfockGQnPf3xirnL1uhyWwIxMbChkuGkLSNYB/W/jL
FrEOwRxAywi28yrIMwXH3Dy2cBjJRIMqKJOfB5ugFVl0z2jjTFEJbthXI0CYx9mx2QxoJE44h3FI
rEpZy1uZtwAbkZ58m4040g2mEE9QXYMNi1URdLHMWTZJCmMaLz21+5tLAJUHtOjA8Ykk9jClnydQ
kTbjUL2UMwmdWUamkAfEQISgRpS7epiGh6y0lyUesfDNl7wqD87MsVGXZsd6k1+NYFhF3pC4OJK1
WJTE9wc7BHFFNjErWTT05NiknsWiwvbtAPaT6Yujr/PIs0Nz40GPfmjLBUlCaNqD3cYnQVe+xrgt
sUss6Wg2Ji+/gR/FwtF65cOMcEEdg9PGC6hvhiWtVmOVbnldJ+umUYcmofW6a1lz5ajmoqn8rS/d
BwSpjgpnq+7OGrMqJnmj0oNhmIRLDHGAEKAwwoj95OMlA5gyrivfXncgy5L+gjYFzqEmjroMExks
vibU3GkehIN+XkNDl827MRuDlnjrtmyzTexktwaGRpBlJXadGLKvsvgTgjuayGsHJ8hnWe09O0pQ
IRp1A1/maiVZvHELsvJF+olDNXL0DNZKuJ+W6KjV82cUFZ+xSR9AfrLgfoot8986KdSVx4pkZxuN
oY9/++zUvgR7HLtEZnTU2znq5fCSdHTZj+reFsmxMc664lKvlNVmi257wDMYf4+WoKepqgD9sKDQ
j1ahQ5LhLFhqFaGuu2Z2qSOCkqZquqvYN3tvgFWT6OLsVRl0i2OVX3TDaXMZPoFo7Ry5X1yg2Qfi
konhApRcCP3ANahNKpsuyFAcZ3fZ82VEVx+R0wErizslnDRUw37uUGV4TR3VFORXCpvckAwznV7L
Ec0BY+0XkOCyjUuWAy0ddC+rNgTNDpcawOzp+7RYF9WE1GZR711oR8AnmJxEBh0m8aqVOsh0b7Ex
4CMcW+Lcj+zRupaXusTl3eVKL34VeDW+phpAQnazxyLLwcibOzRTv9fLfws0uGpf67uhf30dLp7b
c1jgHZJwkb30jW7ehvN/9f8heMBOPYX/HTq4TrMya9usftV/hg2+/9S/QAPK5O9CoZ0P208AAeTk
g/Ev0IBS+Tt4iEoIAWtNgpS0/wYNGP0d8BGlPmRMAgSzUy3/X6DB75JKygBBiFOSA4GBzN9ADU4Y
2J8wA0QPM8EJdWHfCiIkPReOFdhO5h4ulEeMNmfNvGmEb6Tq/5b4G+aZMG5kCPShAg40Qp3bi9K8
ak84+XJUk0DNnXVdiMXx7wU1/+sqLrTvlMNshItz3755GvxSTWo+1qADhMvgLKGvEXfzp/f7b9zl
zzjLd5/v94/MxWdL4Dne6dGd64R9Bdt/Ce7jkZsGquxUeToBlS6VDw5VOIEIad4Ijs/3ZUehFpdx
4otIyJLmUeYU7FdWCj++QVf43AfqxJH5IM/dvkZXJ6jLU9w1mXREUtPtUSQ2q79/1xIAEwO+BMdW
ct6ykl1lnTRpzTEbnKKMliKD3AoV8YhCPl1apB4bzuIT4ajEMqf9ClvFOMoI6d9NGjUOZBU//0an
rs371yDgpEtcsCrxMsi57Q6YFX2M8yfKuKX56uHMvKZ9821ylu4XGOwJ3D67ECVUcgLEjUl2HkCE
NsnQZqybjjPOIS9JMmVQcMoKEarcXjY4/P3ien8xwEDa813clBSnVeEMWU7KUaOPhDubvKkNmxR+
Inlh7JMAq+fRqWNspk41eW/QhulvlLbpG45dXghDNvCqfv6QfxhcLtYaCvtfrEC4/3PjVNDrIPCx
rXcAO59HFbjY4YAp+Isp9eNVMGcJEwi4BlAKOu174JLmrUIfR4mDA2Bzk7TyjTbk75nWYnVw8fJw
BwrYpVRotLy/iM9rimHZtscOpXU4eLR7yLyGPv78gZ0w1neDxWXQ30tGPMmZD2j3/VV6MH8axByW
Rw5a5rJOUSp3q9HrJ3+1dLl5AqdNZ8ESC/9XMd7fyQvnl8bwBJoslKfc84Y1idOWLpNujh46Hy3w
lbyoo77z+WGYbIpDzuKBcF62aOGI1PNzlJhGjEHPJQezGbjADWpkZ7j92w8ER1PBJJBp+DSdW0yV
ALrYVHv9MYcyDATIrp1xIuxJ/VbmeeevWbW4b10+gNL78wv/MG1dziioTthhqYtUj7P3DeCAdabM
yqOKU3eTeaKOKmiXIk3IcOwKN/nFtP1xEJ+uJ30OoZwvAb+/f/OV1H0C7k15rBLDQmOZWSmv+ZXq
/TR+3r9kjsfo4X4wWzBIzrqfrkK2LQiH5bGB+IBdFsRb0sBb0GZdlzFIQIdJdRagoJu/auhM/14q
0GkScZxHsIdLrk7/oQHy5xYDlDm2BMbXHJteYXctAFFNiEz7xXrwPbrk7C6xk1GBZglhFGP5/WXg
GF4lTefXR7Y4FZTGTllI6FFq50ual227Y+VoXyZJMlSVgOAfJuVVj0p2xRgmQPQ/VbKFQlVqp7EB
vPV7ExY5lMW/+pp/8cp9bA3kNLYx3c99sQretEh0ZvXRoSl7MMOcbli/VJFn0mzjqXr61CZmeWBg
W22kBgDG86XYKUEgYB3qGPLH9qQpQPbUz4f+dw+Ed88P2DqReFWuQroK2lLvn99sptyoOp8PpTOk
l2MBOSH6VnUbnBR7+8qXyyGBCGVrAFpt3QVmhOiiFN9+/i1+eDrfvwTILRguAieHsy/R9YmhDNaV
hyT1xntPxNWe5OUvx8ppXp3fq8BNng5kXOHhvb9XC0JqQfWJ6W8yFEcl7CGA+XBeJ6FxYSKWp2X5
BC03v2uL2Y2jdsm8PmQk99egn+eQWlsLQ9Cf3/sPhxMPi7/rIT5MIT+PnLu7Dn3RzMxae3Cg7wpT
rfRuFsysIX4hvxiFf3EphTKA4mXDoR9E/vf3zyremhEdp0MuTp0g+LMfsnkBj9XP5NvP7+ov3qji
sKuHUaDi/IdsHYSx1G3iVOMBmD/fc9G7kdJZ+4sb+mHhRpEkkNMDu3eUJDhzvr8hsqBTBu3uABHI
MG7L6XSGbp15PRq3vel6Hv+CW/OX1+OcS0YJwzX52fXqqWQLx/UIc4bIWmi3Qb7PQyd2RTTS5VfG
gj8cETwB2gFcqHFuxRJ6fqYaDJiyXeJ1h8SSBfK09gZk408D9++sY2Cvx+QvHuiPI0RSgiEihY+N
g52bpdO+QHMUh54DhMXotsHSJAaPeGi2cMUnNz8fIt/fzvvpqDDvFW4ONiQUW//7p5n0cxLHol5A
wMaxI3Az2niBWzUFjUzfkTlszMnRYFI0z3aeBcwYyI76oMP4OfpcjVmGewbM0AlTCJwgT2iw2AM3
qet0ndYa4HIhYoqY0RIys5CIWtJjT5K6D1uo02G7MMArO8gnCzlr7vjLHM3TiTYhxIzGSDYyqOyc
mpok9GHu/PTzu/9xguDmJTatE0MAPfiztcioxWpIh8ghZxrsjAQCVt3ov33SOBXroHVjvuNXIAfv
HzF8jA1wQpceVNPZ12oZ3TAVXDz8/F5+HDW4CoWWExODePz8/OTOTe207kIPGo2RizJWJ1p6Na1i
yCR+MUD/6rFxVLFYlYWiKAXe3xB4m2UDlxdykMiTDnmW9ZDrZb9yx/qLXRF3hDruBKigXj5fKSvU
a7BxcMgh45CqI5lZ18Eg0edAq+zEEjJz+YSvMsLzH84aQxsD6dRj/bd83XCEwttzqQsdo49JAlzk
/c3SXqJDCa3LwSsMNNlLY4Ki8c0vHumP1cDpMi4jPipIWDid2wyzFB5GZQOaFnqF7Q6ighHqFV/P
V7HswQbvBgYfDBO79YOvBGBpd3EIDdy8AzAsodaTN9CIjb/aF//qTQPR8hkqAur76uxNsxb7uBni
/8vZee3IbWxt+4oIkMVYp51mmq3RSBrJlnVCWLbFnFlMV/89nP8/ULMbQ8wGNnaSoWqSVatWeINx
qaKZ0fEgHWZTwbRx+95bhZBnWSZ9J9taQ+EmuzGRhhYGQhANYBDpBs/DbL7PP+j1QxJN6b1QWXJx
rLHHgZKhQmKiu7iwhP/U6BP4Q1VsnY2b2wlwEKkw2SX5vk5r63q7QKv0WmBc08Uq0+hvHQOgH6DD
5D5lo33pQIc9vH3sb24nj6vCEiSNkOpdjuT1emgxDT3dluEC+0EjOw3c5ms8Z8X3WJnNB5Q6gn3X
xPXGobjdrvjpubSxEIahF2C/Ypt+xy65k+f2YWdccoykLkVV1PpBNkwH0dxRJ701GMvD/o4/CxmO
fmOY6g+QFx2cOSBLj/ps5ue338NttCBzJvmgkmOfLun99YvoRYY+TJaZF+YCDpiA3moPeV5bjIYb
1691J39ykjp8YqKln+e6yeVugAB5evtn3NR7y6+wSBJIb3k562SozZOEg1SaFy2PoF9DPIfjVfXV
KQiDiDGmmHdaZNo/de2detbs72VpxAIMy8ItlM9y/QJMWaQyCHvz4hZO+iMYx+hnzkzo7ee7Oaoe
fz2VuisNlxO7VogfpRdPhdMxIs0LSGxhoOv70iztn+9ehlaaRyjkbjbpYF4/S0l9MNMoE5c+SBB4
QMXizGWkHd+9imu77BcuTnKftSQ9Kh1t1MeFuDjIWyAXVecnneqqfG94W7oZOqkc7XqabeudKbS0
Qs68EpckSK3DEJrx3lOoEb3/YRyDrUdnTtj6WjM99grG7UUiLrW3qE3oIj4yNJw37qk73x8rBiZv
Oq0FSTJz/WFSty5F59asgpiKT6XYHZrZ0zcO821QI7hwFy73LlmZsQ6iBbpkea7Mi0qC6gss6elH
LnQUdRIaGKLPw6cssuKNVPg2chM/wIvzBhfM6LoGbNxxjoWW5RcjiuuLUqnzB8FKe0RJaXoIXU1s
kYPuBFGTzqbruPRsgbw6q9htpnYUIsFQXNw2GWDM1eVTZoXDLjN68Si9Cv2rDsSV382WdZFe3T6D
N+wfIXbV5zyU+ZYfxut7vSoGKH4lnVAaAFJQ9iyv6LeoPmZFNHlFnV9qp88BLw1V+cVpCudDqfT+
P08MzrOn8qw44vgTZgczdHBxSHtwPg30/vCgxWMdH1vPjKqHVCpm80vq9jIgwIAXllUUW/6rd6I+
d5BkfOcQ/TySiOtf3AQ4pbSBk1+Q/mkfYlieHwQmXC9MbuxLWMV9emzbcfjlGRPgsrzXjIMC9rqV
Jy017urFUWG/tqnBFCMjdP0zUuE6DjT26sLEPo52eu65p05WxTlw+sQDkWFmxb6UzPXLYI7rXaQA
GWxEs5sCgDBpM+kRKPchSrRmEilsQVTNvM6vHVedg3iQB0lqsFOTHmycz9sosMQzTgvBBgPMdUQb
J5lx2VTC17KgPYsgMxD0M8X/sArjK0lTxiHXuJl1trkWtRW6vux39wFJmfocAKvaiGj3XttyAwDn
pglnr/vAQ6THZTLpph837kdcqv/Regu1nKAeN1KDOwshfbJ0SRzXMMT6pQmThNBo8sBfXFv8oejs
XedpuR/34a/3XgX0lTi+kFMYoNBLuN6NMoOcZVmZ9D0gVg8Qo4t9HHnhxou7swlYRfJdYYQb3NLX
q0wkFwLMnOdHPco2disBxuRMT95+ljtvjawG1D2Bmai0zqdLu64zZFU8P24Ngd5RXD3GhdT2qJV4
Gw90fymGk0sE5CZdvTYmGygTTtLzS+jq/8R1+9PlFdOEsMYtTdl7S5Gxc3+6fCeytut315UMULQo
8XzFBP8fq7bcE3Dm5IOBEuZG9nGbkb5iFaDHm0vbe82Qyg29cq1sCvwcW+ldJtPiJaHRStamVTlQ
F727dKUL0rxF4u3w9sd79fW4jossDtMB2gQXC496/ZyIX6Rgi8rAH+o4DfcE4TLdjygu/Z12/RCf
jTy2ANeWORp0sCR2HTIJ/wGoqs5x4un09NgUL7ojKw3gdpwhA4bsQH9K2rT+6TQiHsHRjgATdBTl
IBlMRfOhc0WP1w2SrwndAnPm/w7F8G+DjiugxoFZHxg9DsYOsUr5rZvz2T5Ms8dcGsknb88VET2A
23IXHA/J4KGqZfulFrpVQRhww4/885ECOkiUONZdpX/pxkpMRyQk7b/rtjX/TKK2TkGEaTP6JXUV
yI0Pepsc0Uky2aSQWpjyrhO9umpCJIsCzzdL+S2ryq8S2j1wLe1TngSftKh72PiIfKP1NzQknBxa
McsuWn1Dc2TWq2ez5zsViSXyVoOfB4Ck378KlSTNd0Oitbz2WrF1fXKz5ZwjNJAeisCz9wnqtRvk
4DvnjlqZfg4ZA8MHd5W+CqBZYdfzLIEEkKpZ5vDJKth3ltg8d/c+E/GertHrq1tLEQPsrJyhHzw/
7+bu4Fhj8ZEmB+JJhtPGjzRF7VPZVv/TayR1xoF5AQi5q8DiJeGi1EkMQyW0fEhj8KpNPPYbH+s2
3VmwJcvFTPnPa1xe8295Ig4wERA63fM91BtRXZXqNE2VOldD038K59Lg1JiDL0JPPHYq2fKFvJP1
MRGlxpe67VKLrKsQeMdD2SD64Hd90R56essPKBKLvdEvpc88VX4pLVAYiM1Vqo2fpRl477NeXspt
foNN04ruuUGFt6pROtCvoKeQySTvw+lVtAhppvYQvT9rsBiH02djWM0EYnX6MqR0VI8ujl/OSMJq
fZWjsOXG5gfonXKD03nvs9qGfK1FPJuXe/1Z7UwERTyb0helFvyFKvTwuWdu/J8a0/HRNLvgqVLq
Z1Rl4lkLZ+efd0cARqB0e6k9lhno6mxWSQHLe9A0f+zbTCBd14ljiA/Q1njlTt7imB5pGAGN6n/d
MTNDUdtm6mp+UzXTRx09abThDPvL+5+GYbi+TDkXQMPyrn87IrHo+OulDHyRVNXF6TJ1GJX9Pg+z
103ISeRuXTB0BhOx61XGqMjlgFCYr4zcOygxN4eix/X+7WdZ9tjqBnhFFAHG0W2PWcn1KhD79NxG
zdMvYrLx2S2M/2JUdz7VRRt9bc1qc6R4J0wzsaQFwLPxcNZqIxYAflWYdqSW4zKSobXlD6pKDqGj
bc2j7+wGUBIcMBg/9M3WjhC9EURRImrPhzNiPTJW8c7Us1td2jsPtFBNaQAxYr49WVEoJkSVbM8v
7Nk7o9rpfKy7CNXSsky/vf2x7tw7aPSCKbLpZZDvrY4RivGhUi7vzpvtcp/Vnn5Ikmb6lFaa+9j3
kBnNQNWPby/66sW02iISZJ9NU5A8T6xnNVnPmJ6Wp+vLySr8sRDa0wJi+oXCn/Eh9fDXPfdow764
ynC1vZ22vST3DMaLzljH3DWjcL4z3gdtqaGf6e6QOJr/AquP8jDD2cDYdyrT/zAtV0caqFJdeMjS
oONepS/Q7arOHhuEaUPbeaA48D7IyejSXdUrKHZGWjh/mWNRffKiYvxDM530uyCMosTch/kDSo71
BA4y1KfD2y/lTubNFclsldE7xdgraua3EBCNkwoac/L8TlP5g+d55VlZIj/D3NUeRCqRuk06IBB5
GdvvMmh5jQssTa4m+e82+n/XJ7bMx6yu0Wfzp2LWcTdOPX/Mhu79dxMwEbaZzaSDFudqq6Uu1ypK
SmSiNlB4oVDwS8YYIWVr2Kpi7h2gJcQxhZOwpte2VGNd4q9QVIQgtCoeQ0TCjwbyznu7ce2NHPFO
RKCYBTzquNSdcm3hiCql7hWBcn0vC9znvhYI49du9f6smsfgnS2ICXLeVbFpISyeAO+nh6rG5hH1
OIlwXfvj7R14762BOmcDLFhxatrrbUBiFrtwXF2/dPGlCYzEPiOgmD+kozA2uqe3KFgQ86DfJfuc
2cANZpzwTEo4jkQARDn3BV5BgAbqD7ETVjACW+SOJ1jijVU85kId5nm6jFX5x9vPe/dHOIsqh2uA
F6ScuH7gKg9brRpIukHJU0XUSXK0ULE/6E6QHeicyYOSzo96VPkTH1Y72wE+lIEHrW2jSLv35oEC
M1WgVc75E9c/xLMosbU5psBH0eHBxrTgUWkDuiqmsyVoced2JgOmA8PAETDuzTOjKg6em2Qczw53
T84avkRDLh91soGLhcPG+9tycgnzsBlI1Vj0+tHgZ+VOXLBzZ9fuTmiVVVD8QTW+/SnvnUJ30Va0
gC+ScixP/VvwtOEIY8Vguz7Fp/tYQdDyRS6ajQh2b5UlRJJocNYZ3F6vEtvIa5cMvHysC/Q945mY
GsLemjPdu5KlR1LLaHgpWVb5k4YUeRjrcBldr8ZWRgTWvrW8ZB/C8N039jDj51psSfnc7kDwPNTS
nETmQVxB148GVtiI0QlzfLdFNbR3m+jg5mmL3K2xFZxfk6Tr25+1iGQGQzvYMe5qt2vd4GqeSG0/
Qqsx2AkvlIsVU+P2EKzoH+yqUqZfm7RH+hd3G8DNuRm0H2wV6C78+YzevNCj/CG0Bh2ublBX9dFD
9w2LjbaA3DhDSLW59+stFZvbs4M4LtGXtBZwB7PN65ekmZ4WAd23fFuEzEzzqXoarHx+hJFoI2SM
6sC7tzUL0sxgfLa0Z93VvCKLVQWmq7b8aYEAdsqERhfa3sa2vlMgozlHvSgsakaAhqs4mAwzgqw0
vX0IwMDHwxp5XOkgDOBMSDknIo3OIxZ3R9tDnyIL0+GXjJts41fcHi5+hAOi2wFRCTtq9XKR7iyg
55kYD+Se/jDWNkxl9NDfGyeWFphnLlLsLuFoFY16Xa+lokr0+8z19qXtzYfOmqONVe7tE3Ip7mqS
Tybfq1UCYD94PBiOH2I5uAdtY5+IkNU+JwU/UU5ujYzvHV5Ph6xEX5Hjux59REZntKYV2P6MF+cO
weXaH3LNewb6kG2k7ne+EoNpWrS09kDBrUOgVTtqDCtyBKZLCluFReG1g/5lvH/ns85S2xNgqOlW
WxKbrzqa0M/wc+YwT60FLCTR0i9v74bbSMtfDomAWSB9KXttxllMGdLLRef4ZtW6x7JQDCYC3fnQ
od936GwR+dPcWBup3G3bhA1BzcV55rxB5bgOIm6lyUF3aukDuZghAPW6+mNuajolY480reCPn7Wh
naID5hzyRzYJ0Xx6+7nvfcSFJsNciUdnaHb9ExwviBvZztLHLMx6wXxFPttq8x67syuXoEJKTG7M
1HV5+7/dyZSRpTSUpBc1WC+eJsxnlBzCo95N5cZ5u/M8kPY4bIbJnQJF43olRjF2m1tF4KNmb+4h
ahrQ/V1t48PdX4XXtvDEuMFWWxK69qKiHQV+Qjn6KYcpBkXXyDcy43urAO0DlanTjzXW9UQWWzOV
BNvDkWXw0ZxgO7dZUm5ULbfFJihvAKYuOTgYkzWs3rAS/tU7np+5df1opcgxEG3TiyMTend9PX4Y
GoxvRF+9zyl4qTVZGYKlgK0FAW7tGz/MHpIOMqXTVXnGR2VWTbxrhrjZujrvnO3lPoGutfBpqPqv
90TMxBlx6bm6YDZUXswoQDwIwWuBXg8A4UMape2xDpTz/wXWrvTVfieQ3vl+7EQdoWrUOUH1rda1
U6cIrDAoL4joCWQ6dYCZ0FY3wvCrGucqh3KpBAGDvO4UZ52vWR2Ec4zgL9k8zdpDU8QaO58WP/rb
nlE9dPlg6tiwmeJXo3nWF300k36nhmG+VBiHOPupL5DejjQ8rXbMt4S5d/S6itFn6bsULXGkNg5T
Ms0/NCvtwn1cVzpuUiobxn2aOt5XcBJ4uhswS4L96CkcNTsz6IxTh11asmfMLGD7q0j8MQfzqO+C
yCkRFCUc/sLnDIqpcD28wJHqinW+SJQOn2om3uYhycIyPY8JporozOBFiUOG471k5aKiXDeZCv+M
58gd9nieoQIvI0P/kU62oR+YjuvqUdeqtDx301DGWArpNhh8J+q7I8ju3D1WOONYe3OsFfpFYxtg
BzjH8Y/QVkZ2KL2uxv8xCNEXQQO950Gt3ti741C+BL2NiIgXuPqzXdnYjWVjaz7G6QwcPXZaQvYi
1IKij5H82cYIk+wT+tO0xXOR9UfuZmd4ttzC/p64eW89hUEYZTsosHr8AVmJ1NxrRV79igzvswvC
zCtM2HSp1IyJ6xxnr8fSyVA86YxKOvuOUk2ePL03HqqwkQxKQ1CdOzvIEGLLc+0yo+I/HsCO5AHs
sTj48+3r4zUVW22+BdEF+sFbYB3r9p03YPgWJY669H1TfAEfFDx5hWW+JKrVMaeJVHd2MGd4dDWt
Pzk4bJ9QlnU+ml3jaTs7C/FUqhL5YuiZ2kgb7v40PFXImmHec/OsgrShyo63X4yXNrfTT9OsxEWv
+1lDdA7qJghoFbS/UCqqp7Oe8j92bZ525XOQKYQtcEAofpaWY/wb5EbZ7NDLb7X92y/vNj4s1Inl
5qe8A96x/Plvt6I5cIuVEEkvOHTqyJDT5f9o2xVeem+vc3v7so5FfgPGD2bsulOtqyqUQ2KqC04k
LkL+mvHZqIQ40UZy/nh7qVcE//V+WDCLtNkAf9u0DFb5buVFbYnSVouKi5GaB8OJ+6+yDxEdQzWj
yo5ykk187KMOiQCBMs1+aHv7g8ne/Sa8Mpp2MQ5WGBR5TfFxLFTpIHSiAvwPqIOLw+RNsO17rFOO
U+tF/hwmyG8D3o6fTaNCmcvLcwkT0MgLaz/yzdJ9WqDbNCi82PZM28LG99oZGaUs6xt74z3f3jNM
ARYMHJqRFMPrLMeZR5Vg8acuAwHhIPK0+FVhZvMwzFNxGiCt7N1iGI9vv/F7H5ebdIHtcHffEDVN
0cQ4OroIxqWF8F0UgVAPRuk9icP3qYYv9zV9Imh+lIaMwCh6r/erVcRESwNLJrZ0s29nEZyrXvTv
7hKxCqgqb8GikoivTsUMSQ+Cu9FAejFKZAyN6oAG6ha99s5rg6zMxbLkPlBfVnmvsgyMB4y4uaR2
jz3AhN2U6srhWMbRVqF5dymItDwOkp3skOvXlrlhhh9b0Vy00sH1M9URtNNhJtaF1mxElDttTGrZ
RTKEhIoe23q2jIZFHTtLqgN9EDXEDA9newxxeNH66MtY2d1nhhrtBxibcbIDlbI4F4M8P4ZVUZ3e
3pi3xQ2jUrE0RwBXUo+u3jDXrdYlsm4AWGq1b+Ni+1GDmRrRwclgioVT3ZyqfAofM+LFUVedtnE3
3fsBENGXZi4x76a9KXBy6JGmqzGWNYZT0brOeGhTMRWHIC/U35rm8vBGK08F5+oUAfvfADvcxvel
PbTMUUgBmTCtLiBs/sa5hBt28SorQ5ALU7QBg4WN93xnlWXSibILtl8QVFbbK0HIsG0E8G0hlQFw
w24eC0fv3n0qF1wvI0imTQT2NXBCerIXEwXopdQVJrz0vffoQG5F0DvPAlqNMQAQbmae63kx/Is0
Qm7KvCRWVy5IVHXkHtE2Mua7qxDJmKeCRb3RWmcKSeM7Sq1LtFgOzbExfEnI7Lau3XvLLCI1jGg4
+u66eZt1srOxgESVoUjb56aPwqd5TNx3Ca8vQVmyvZcdzsc3ySSuo4tbVm6qQs28TJnGvMnOimel
jcbL24f59e66vtdZZgEj8zR3ILVZLWtqwdi6VHqRqCMOL9pnYUfyELsdWmxOKz9NY64O3pCPxxZf
k38tbZBIdNVxeQzTLD8plRtHM6l6Kgo1YVyeuMcGYcYj6SWWaf1QHjPLik5DE1RHOnHDkxjqYVct
oCBDr/Hn63K0QUFBbwTN2/jMxJsa3mRqZwFJWrUMetckS3dTcWGaMMFgxQQWG70WqzmUSt9+jXeW
Ql0FcSSa68C71vQEVcZ45jgGvKdBej9kgi9eRRj/JsJY21jqNhnhUehN07+nHXhDC5xHWvYjtQ+7
DwVSUl7juYK19jWtkRXFIib8Vch82IgS954PRARlPeEOBsYSkn/LaINscKcSN2z6gFP2OPfoe9oQ
2XBp6w19o2+xWovQurAtADeR+SwE1tX90pNoOZk2zpee8cl5cl0dP2U6PVFlxRvvcnWSX5dahL2B
28I0ZFB5/VimDA13GOv5EnSl9qXo+xccWZvvb++NV8jNb0fsdZWFb0+jE0bRDeRVompQ95ozXcK2
Lx8mvYpfMoXZGKDT9JPdzAGeXwOUD+y4jtieYQ9ZVgKLxkw9jphg9Ts8SBEtRMOZgtOUQBXS4ZHS
v8Heu5+p4BGKThdqSFaKcGNe/NrxWv/4BTjAXU8XAhLO9SvKq3imUE6Hi4GSaIccJQ5p+9rpkn9l
pEykowyrAZqVBPrw3Deo/D5oSYfgahOG3rkoYQNcKtw90dXzBqffiF7LFbj6cei1oLVkLOxNYvH1
j+sdhmsJplwXbs/40DtxjbxwkxO7yEGSwBUbcLi1rMnyKcFtLDclm5MlVwtSskdeZWbTJa8N84Up
RIUReor27M5FZOkzFpR4yzWprD9h8+WGh7QeygczgCf8oY0C46emcIfCumhAq3cc5PfOHZpmo1q5
91JoidE4YtBH8bDKTkaJKfSAiBpFMbaS+Kpi0DhOXyeVNkcRGeVGlL2znMN031t4hmzwdbHLHF93
IlwhL2K2avrAdKrqMIifTJnoX4xCbPGi74QHplgOA1oI+qR/y5//ForCoVExRpPTxRhRdhYu0pIF
fgJ7W++35tp3lnIFSAmIrYR2a/1obqJZYxtN1gXkYXWc6aMesAzoz1qBGePbQeJOJGJkD6llYc+7
BInrpxr0QFQNLnoXr07/budEoBOrSfHzf1iF1AWWwsKtXvv/tAw+kFJqrQttAoVWqRs8dU1jfn17
ldvXxl/NtMXzKFsNRsDXz+J5TZ4MWmheGLGn6EWFDRqcA05oQeZt3BW3r41RPFIjKGa93vKr86gD
81LgiwQS2LEJ2Uuy4Rm0bHCbVwUHp54+2HLw2eIGif9qFWfSe0uNHtTmpMIwO3rKxfSRQTA6YM0U
U2Ri09KJ6K+3X+OdZ6N5hE4kaRnnal2Vo8CBJijNj0uBMj8SqshZDygmHd5eZfnt1yGU5hG57DLv
Q1ltHS2siE4OPFH9EoxWcsjdyo8dczhWg8j2Mwr+iedtsRzXD7ZI3dClRrGSTEnQFLjeH0PSstvT
VJ4rjIKfIoklZt4ZW6De9UdbVoFKSYEK85t4vbrbYaI3CeRq75yP6Zzuaidp/hZuXj9jsd7SSdVm
57kUSXG2gGIcG9EZ57ff7M3VyS9g+9M0Q8JhuaFWvwB+C/xG+HBnF+MLtXO4PXrUrXLrTHdzeEJ0
cnzw6rl56tRQfDUAtqZHpRnOH2OJWegwKPe5aUBGvf2z/p9azO+f/PV3IUiwlEgIX63nu6WjxaRz
RnAOKqW92GEMUQZaoBPsEmNW5t7txqjx3dyaq4cMQFqIwW8KH8lTCgEWZh4ehNQ2BHGZADaNDl1n
xd0DECqMEoTX2d0eoejcORRDE/+dyki+aMkwyoeZMtc3MruvcWYscMJNItXWpxzF6qeIVo7Y28Vo
1ju9kPrXtFfO3xlIQ0ineYzVKrU2/gzkE/o5lKUlT3roJkjPpHB4HwPT1Z7GNgy63eiSPu00cyq/
0aKX2H4mc4DJoh5Zf86913YHfUTta5/nyZzt08BzDwaO4eXB1JD93Tf6VBn4xtrZY1yb0RemtsZn
ht/qo8ic+e9htFIPSZsq/Y8Wg9nu+mFmihFnpRYfUVTPrAPOGaW9s9rGXiSGlYRLgkPzS2UFZreb
666Uu1zEREdjqtWpwvUTDWPK+5TxnEG3mo6Nq391coQcPnhzDDdctNbwDQqyne6RYRX0UuGx/qW1
Ma72biaMvz0bSXEzhGexo94Bt4T3RWPs27x2xguSIfN/dpiZT0WUVrgWM2r8VeOYgqROafdPtcC7
eF86VXFpM61IcdFlNrnvkg7UCxAeDxXuKfmexEX1bcaX4UcVqKja26GWncSg8uCUVUmPp0prFhHj
k9Azd6nnRcfKCg1FPyiIYH9AOPvLnU37X6AYSBh1QT9ae/S7y4Meu2I8yb7ARcACr4s8ghtln7Oo
KXZpZ8pPbQrZCJl3of0s9QB/lGLmVe7pfGXfWkAz/c5UHRbfI5rbLRTlzk4PaDWL56arkn9Hrwm+
W1IVeIcEQ2MfylGHA9NhpRGc4FFnLvbSHc7AhtLnH5mqRAtiPm1+Gl6IhjkJ8PgtRykShxS02gSm
9jgqTKD8k53M2iwnwyJ1BookO6zWox6NMExDzQxNcC38RK44mwcUGrTy2JQ5us7KTMsn5aXl19Ea
bYWV6DQP+xqx7n6voY/0d6hGrdy1aZ99qqdmRqO9MaJ/7VIZ2DtOmRnszWZo/s1s3TMO7mCZ/yWh
UY4PeOQVqO4jc3+MZdv8l+Z5+KsN06W9DiK/3BkJVsOJFZQ/7ErmLwW3c7RvCwxZx7wYvue2033t
er0KdoGWpM1+rFEEJjKkiE2XiT32xxjdEJOTM+Y4A+HJ+9JBMPyQCNfFvXhqsbOoJlebjy5fot97
+OuYJ6OtMVg3xzIrd5retH9YcZz9GlJrVEcxxPrHWuZTsUclv/weYtGAJwxq/c0Zrob3E5i49xHi
avCScleECF4yoTj1iE7hXIQwLWqB1TgkUENw6T0APYrAlxYJE53QayHv6sOoHfRKQk+JBWEujhr3
LzfQpv6Ya0b6rBojmHGQNvsUgEiEpjlfMy2xzSicp8A05F9zb/4zSGtf8cqK3ZzaVbYb2Fd/uyjF
JPtJFCFm3rTPP8VQDr9VOcXA3tVL5PIZG5ThSdMEMoh2HcafArsLxY59hyVzC52vZNhZld+bTBf/
9b1MmmMTlOHLFM81UdXMEe8Jxyn8U4UN9cxURkawiywNzxqlEC8Ha+Qlz7jEGKAUnC78ZlfYNe1S
M7bafZk14Z+hFbWfjJRNcyhiCb4wlyr7roJYnjsCcHeE0+/M8M8qdLuc0dUOUHircpfZWf3t7Wtn
XSZwBsiiPRJCaoVbPT0EviADjJPhe978Aba480frROUpMoU6F0bkbrQC12nN63JwhhaSME2ZtbTP
qAZhhkFr+MZcZc+QKnCXaKzgK+RT98DM2ELWPTa3qMm3mQ2Pt/AVIdbSSpWrzDcxpoGK3DR8dzY6
vwbbecKY4J3NVLk828KCJzVcbnF7+RW/VUAg31Gt1jLD1yoUZIakYD9AE95IrddZ/OsqUOqWAhts
z3oAnGSWV+jFyAcr0POJ8IXGjLkq8YO0xPG9e4PDvJASgBDDjlozPSN4/BoaJvLsNPb0MGiR+oGJ
TvFPnTj6R2TNk19vr3e7OQw+zqK+QlLBnGiVzw+5paCYGPLswTX5mbtd+1DNeflkO0lh7qauseLd
0BbtRhlxuzuYSFGXk80DHESi6fq7STHMQR118mxDRcYUKBl/ROkUb9R4t9+NVRagJ5M8F1T2chB/
2x15MKhg1JOA2beDzgS80F3Uqxn+c7JV+t99oN+WWr1HDQZTng6S71ai0pfhH3IyzGwLOL+efbHf
OcSAOUF10tRAkOH6icIqhRQOkOPsZBWOZjrNyKeRF6cQTsLchStat+N9OdGgwqqs4Zrw0kXijq6v
9dxmE6Ijb++fO89NBQ2aBNguqp3eqsPCHa+XngzlOe7G+exNnvEZoTZto4/zug1XeTpS0HTlFzgy
nddVNKFpaMDQ6rDJmbu2OQQMauJTNsUALuLaiA8jgJPPTVc45cFGvLg+kkWaz6Y+6CN9kTT8WSau
EeyBBUO/gPhhDnurHjRnZw8aWbSRWeP7d/gCaqfoem13rnUqxwABUyAB3lmr8V4zhsk94Hvz/vhH
O5+yjikyFSvb/Ho/IFxhcPlW9nku42EPCCzex5UINj7yGjH9Gma5OBCdQn8aJOeqfMsDhcZ3kwo/
w6/+o6lr8aXGXPJbWrmUxjG+9KG0sUQk934UYV8f0HV5J2R/+Q3gfWG+ImqKRux6mp0yaGyW9qev
Csx7EjkF/7Zxji4uPmwbbeo75SqAPa5KimUa8Ddy/KmeOBoydbpvpzpnCKj29BEmAvYxbpD5quuD
R62KkxOic7mfBjL7MDqi2HteWzxLPAI+umbp/ff2SbuTNSzgB3TFADLecp0Lhnda5Da6L2o1nvU6
M47KbZCxCSp60SLYUg+6DZ5cRMxamesSOo21cL+TdEppWjP7UZu3B0PmFnpLc3Ik0G21aY07z2Yt
JLlFyRLSvLOKngwrlQVGd/QNrUkvEgroKQqEfBAjO60qCWmYo+dHADnTk9MH5lMAkemMTfrwNWQK
g8qWTU09hMlX3J+t/WQkcusILFv8OgLRkaSUoVnD7Iee8vVJ65JIy5wy63zqTZBso3WEWf+iKeOX
Nhhnj+mn3YzfyqjLdlpnPGkg745vb4DbUOsQ/uC68/F5VeteRRFZdtFF9uBXGUQB153wiAxkd3h7
lTuf4rVXicY1TVHU36+f001J5WezHv3ZCtQny5yrz2THxr4Zy/iUosW8kVvde6qlMwTWxlqukdWn
NxFHh6Vgjn6ZpNpXUYDPxJNDe98EeQkeYGDIFOnz0CJd92FnXBkqe7ToLjizOnd23Z+aqlUvb7+7
O88CBG9RfUJkAjTM6nZWJXySEdlc35aFfdBaRNJLVMnfvw8WOa3Ff0a+Ng6vv5BuAohMUGDy89JR
eyfFwK3FEGtjH9wef/IylE0WrTmJxunqu5StrSWM85Vf23pwaLRSf3Bjq9ijzZds3O63rw3cngcs
e5mq8W+r15ZnZdJosSn8QIWFP+F0usuVHW1stDsPtLCwyFXo99twoa9fW2ZHQ5y6yvQr8tGn3qjD
h9Gq1UMNhuXhvfsAch6MG7qudP9Rk7peCkx0K6McsTHRR86hF2WxF+hCb7y225PKKuiaLqIUeDGJ
1QOhKg43c2KVrDGccdf0Y/wcuwZyVg4+jaop4w3e9J1rkRUX3jRmBsuYcRUDLVFPbTDxoVy6cM/1
0GaXIiqnc1jCo55KpZ1QvtCeujaNn+tZTf/1+UTHEJmJH/qgUvTfsuTL2696za7jZPOaFw0JhLop
NddnLpmIiNPUCr8tIvtTwWTvQ6Q33YMdLu0xt/KcY1PX42EQjfN5mKGgWIVIokNmmsCa9c4YPlZa
U30P+0h8xMovfcHc2d25ssWrTc+21CKW8Hl9jfBzbSb6r6rzzE+vt4arpXIcS4QiUhtJQNWZzV/c
dt4nHRbGg1j0PFpNz8CyleHGwPbedlkQcwvrfpHxWm3K1kIWptP4eOTHrrcj20v8BLvjnQpD6ymr
+/Lz25/m/oIL34ZpKEPi1W6pPDSbcRcW/hAO+jnTNG2nc9H/mdI5O6FenXx7e717YYQB0Sswldpy
zair0VzzlNkLfzLs7LkPpHGyZLx1CO6EkUUeCTQSxMGFu3f9AaFoN+hg5KafRFxVeddEp66StJIH
+e7bZAlVZL3Lf4DvWCXdjtfpOYQZ4Ze6zHwMQdOXPOnfia1azg+42iW5Bi0G9Gm1Ie0qr7oA3xLf
rp38FCH358s+Hx/f/jZ39gJNBLACjJAJIGv99UKWUVAwQ4NHh1onJWx2CP6PsvPajRuHwvATCVAv
t9IU22On2YmT3AiJkxUliqpUffr9lKt4bHiQm91FFghH4hF5yl+8xr+qui5LyrDVF2CJr+zSs/XO
bq+prdbM07TYaqX1vsjcJbEMCy9hPGx3bz/aK2HH5oCYwUqGj+YcnCZhFoH/EtYNDcY5EaGNcXDV
NBde4GsPRHoMgQg1VNDXZ9s00zQlpVTWzaxU/i5S40huhrV4VTT/OmzdIgK+A/humOybBtDzCC+8
tl5yqBo3k9bdzjRJ9wvIghcS6j/ghLOTkG8I/TuWA1FzPm3tWu3LsDfNGxPeib8zA6P+QaOv7xMO
+vYAnLgrky6bp2+qRT6Ovp6Pvm0KpNZGKECY7+j4Qdw1eqyLY9sqkXlLw85B9M6Q4fWQofGx03mo
ntxVGU8b6O8YDmkTxYE1OfxFoHUNtO0KpgGQVtbhwu38SlhsWRMkZti31G3b//+r9zQ1gzDBMYc3
0h3CnV6wvsxg6VxY5ZXvii9mC7utMqEx9HwV122c1ZSIUhnGgo8rcyiO96hNFmDQB9WkxYUU4JUw
9Mk1iA8SAE7a8zOpNtxGC40XN4cKSubGeJx8YcJw8J1/j3gfcS96k6y4ZdPPHy1nvj9h84nMUdc7
h4lxBv4bQ35IPfXf21/wKw/FPiE9jdIpcJpzNH5QFfM46ci5AUgdJP0QiR13snG7WuFwYRD+2lKo
oW1jcJqflFfPHyrIiqXBhty5MZE4/V71JiatrWl/L+o8uBAarwRggAAN0HSOp+3oeL5UZtCdN0QZ
3AwQKpmn2tFeUyZfyCpeWQXaH8UIqoGobNjO81VG7QQpVmHmTdVXwcF3sDERZjpfeJZXXts2KIGE
DYKKLvXZs+h+8lfX7M0bCaTrBnd5ucfI1MVdb9X7t4PhlS8KAhH91a3pgafD9lP++m6j0lEpmH/z
RpdKXiGX7+wjJRChsEZcnKX/4+3ltsP0+SmImA4kDdqnMIeRRHu+nLaVbdRBX9NWQLoTzIG8nmwz
29eGyfCXQ3qOjZJOyNurvnyfMFuA0QCzAlODeOXzVaXqpFMwX7ypXL/ep6bbfqmUox4D18guLPUy
QICn8WjbUzIBPa/vowmL76xvFDrdRUrC2zAM7TN1IUBerEICg+CKSd3N7UgkPn8gz4YSPSz+etPg
Q32IplKfvL671BJ7uQopH5MmMFA8U3j+9ULaqhhvtulNGixzYlhjFbfZ4l6IwO0MeBYSwN7ohuCz
xSkBueQsJBy7AARedNENsk4F82s0cuKw8L1dhQjovvMaRFods8KxIXf8C0Xyi+hnbWB31MlgyKhS
znL21J6XxauRYV5yq4iRUe9i3+oe0VB5mLX16R+j8M9CHjkA+G8e9GzTlrmHl+rM4U0QKP+9OeXR
h2moigPyg92Fe+uVnYOlQJKxCT6jPGg/j4/GNlw7h79zk4KcRvTT0ImbmZeGdy8+Kx6IRJABIcN3
F1Xm56u47cpRnHrRjZTpfN1x0t/6y9LtJq+6JDL6su4Ffof+D1igbcNeTHWntfCnUSI0ZC1ivmqz
aI2HxSpvte1n/yni5arUa3miwvNvJ4DjMf3V6FOAD1WCGI16n+rIu648KW4YL67ox5hafE+l0QoA
DtUlKaFX3gyzTJo8Wy+ZaeNZXIEZqmBABMGNERrLlWe1zY3D7/kadtN6+OeoosCG6U8Zto1ezq7Y
uUfh3utQFJB4AO0yNQVXgHb6eAjFvHt7KSgGL75V+qT0izjEWTA8j6sl8qGA1i4nwhSMUBA6eNsg
nddp2Tvmhj2oZgy+qHBAgx+4R1URT4jfousDLOJplt306M8j8rqNv1TFsUhTUWHWNAB1WY3c+5QW
vWKCVQt7wiKgXB4FhJTbqVqdipxySdMbSxgSRHkqUvT+MHlbEw8bKAvesQg+owIbffTnqRSxW8/1
e861xYvV3Kp7W4c0z6ta5PEMgP4dfsgWICaz8YFM2aojXcW5/T+AeM3XFNWCbkfzxwPkNWf2O0uM
1XtMlvStqyL5TQ8WJvPW5HmQWKvW27wOsvGLP9ECgKetp0fmR81H3wiq703YuYpTLQv+yzMEJvaY
mXT2QxNZeMvD7jaRZSwWfcWsv/9dRaFGCjGLjGKPDWxbXmPh6+qbbQ7yfqq9PtiVtglAWLlp3yR9
2wws6I6VGcMZENnVDC4GpWuvK/9DFtaAOlAWM+DYGpsBzh5U2WsUQmFtm0t3BTOrt08L6aaT5Pls
fFxt8Pqx7RqIYAdNvjkeDt6jA4/7QTCmAieaOY8OeuioAaydVge/yK12l3XerDiybb1coaNt3imA
LwyFq0gjytCVdh+j6r2Gu6zwXJn4VSY/4aGX9nsXerSIjdbpffx3+gxOfxuqNSntJV1vg9aR33y9
ggM00Nx58As3/1xQzv2e3J4qzc0q+1eAy1mL0AHWz3HZ+MEhcFr9rl7tdcMrtj6Ci06DLnE1OlG7
zyq/ifagdh3zo4FBkBELNP+fZtsg4CC6Sw25GCzREYMxu4bb63qa0HIgZTjCqsYLV9/Lz4nGCnpw
lBYbRua86QwxXJj8jwqH5tXUe5+wL2PZhNkhtZ3xkrPWy2k6mAeyfjQzELQn4TtLg2ZghPTyVXda
dWM/mMtqzbuyTdMgNkiof9mL0/y2Vy7BXbjywkF0VYvYr7ILgSvVCq2SC+fJC1IF1y/3PuLJUCq5
E8+vRCADgNIXFd10ofT8HSz9YtkNaej/rCNf1kk4m8bJGEroP4v0jfSarm9g3rpZm3Zx1VgOmmJq
rOY940GK46AvPXwFuWSLgxPm9g8sSJYiXvAf/NGtpe6OtgiHL8BJh5+ynBwjSRdkKfY2elc/21EX
mHNnffYhhxKA5Hs+y/BTVTv9Vb926Ft0+WqpmxFQ6WNLwZme0DpAl74fvPa3cqMWvCrAC+OYm7VT
7GcuR7kfpxBsguyUu8StgVncjVPI4kPgbJhHmon+UY19X+wwAI6eTPpdWTysQf219S01QLBvrWEn
vaD9kFtV+70US/9lcJAYOqaeuzRJWfVAtsk4ymi/OkjkxUuJ4ETsVJhKHf0Q/9x4KqJuvjJrHwk1
pxUijK1Qhbd9nU7FLtSLc1yoLsoYaf6ijjtJvZGQV+riOpqX6kszzKVMSMN6wEaizJ24wnghAOnb
o2KB+kkVIsIRGR86S6G30oRTjToFwiMioVPkPo10ELN47jfbF36/UV1lM/dL3HtlF8VtWuB0QyW6
ZHsMbYCc+kU0y2OU5vkHvEX8JpmtEEqhxn71M6JK2NJH2ggfNTv5Xc25EEnm52vPthfdQ7YEHN3U
SgNy5MHQ3mVZNzK8zrIWhQLH/CmjcVpuImRA9LEKq2bYiFW6uh4tYwUFK+lLXyjsX5Q8dE/pVJBj
bjK8L1yfdS47roq6PvU6cwHMZv0XEjb3qgPPm8yFpHHBP/5RkXzjksDJ2daD2g+G4fxb130zysir
T8aUj4eK+PhUqKa5cIC9zJ+3VbY6jmwA7bXtgPuremT84KSV19cnjBJMvBSAPL+f82A4gIwZbwdL
X0IEvXJiIs9IakUBjq7xH4+JvxYsUXxtfVO0pwBtmhNYYHXKnDV638vBvLBvry4FIGIjfG3YiLMc
2jFnQfLbtKdp9AJacPhV427LJFrXl5pnry7FpBZ5UJpa3rlAaKcaxAr8tT1B5fu92Eg1ryaSIdEC
EuDtI/dlYUAAA8ZkFUYGMGeeb9jqGJhMzXlzaj1vvFb+GtxMpW/8a9uHi4aUlOp38wKmB/58ldLR
cwBZjrAo5GZSj/udtdrmTs71JZuq1x5oG4XhmuVg3nouSQDrvEvHNGxOy2ChFp+74V1t+l/ffmt/
2jrPa1R8ZzbExiYusVl0PX8gXZcM/9xenKrU6FVc1WrLCxxrvfdFDlTcJfMI4nn1ilMrN90hy+nE
g3RQ9GFQV03m1RxFVb1za3c09yihwKOwVZ6C25qa8qZVbaXjyoUDQfrlF09l6k/fvczMboSiP8mw
0cZy5O2HeuXbhcMOlBp/WDL6F5Mdbwx6e1rECYEX/eSYwkFNqFSf8BrPrpccUNnb672yU+g0QdVk
KMK2nOuCziuadP7oidOaFzrW02B9jXBd+fHvqyBoENEeoZx/4XATipa01nHzU1UYYr9MZX1YzfzS
LPqVMx2lATiWnH4wo8/70JZGDkoKzSrzkN+sFmmB7UsXRRxo8gebsfQXRgrVhfrrlTe4sabARDJS
4kQ6az5iipAbMx3BkxVUocRObYVdkdPWuxAZ0cvQYA6HEP52rG8xf3ZKDC5e612os9Myjq0bW6PO
1is3bYcpySx86nYeatXu/eTb2dd06jMnDlfonnwA3fCl9srxMSunotiJYVrvJmR5wiSfstmNK6t2
l6vIKsmVqjZsHjRmRNFhnpnLxcPoH61uDvkvU22wdHRjnrB7HEQSIiz3LfJ652tBfTUmtnCne0Z8
xZ0PDfB3bVGNxkOvpoewzpfiZDGInWMtDQ3kMYqQHLJkMzW3mejxX6l0Vnxfs9Hvdx713kgqMkfq
XdZ4+bSrW0S/GZqHfpb4KX3DZA4yXe6KWo4/60Gt/q7Wkf2us9vwfhFtH+7MZVgeZlPCBUSsgWo3
mi2syVxY3nncpBI3ZAe2jN63wKCrnaL/Ht0NQVvmJH+R9RF7oPxx8pT1wZzGyD9URVZcmWjz3Mom
a6KrKKwQANMaR7t4NIfS2VdRterEiWqeBt2b8snsx6qCShJ6HQ7yFjQoUrpqumXd7D21Zv1zWGoD
FkSU21YsM6sr4wU9aM4bXD5E7G+iVRu2cPmA3FH2zpu1+46f1C/4t0dpu6+qwuWMErz+JSkkxiNv
f7cvQo6eGmcRzUacheibnnUBW8YHxeTPxY3hRsUxF04TT5Xtxm21pMexvASVfgnxBEX6ZwoMyG0z
Fj070UXd1mbfpPlNWKzByW2i7hFsxfiUthCOkLOx905Xy3zXpIYhY3Yg+0HjWl2Y2/6Rqv/rYtkE
wbmMaYbTK8IyITxPMujUqbLzp5MSjf+LoFvX60Gmdp9MQ1+le8+QGdZwVdW3CXcC4ikyNIJ93q6U
RBDQ1hOWOM53KIx+ceqjqryNupXmBC583RQ7di/WBP+M9D8tZGvtOMnaUyRpFcWNV3PET2YJLKSp
bHxwiwUJu3iwBztKct06eqc6TU1eTX0XJYY3OvZh7Kbl09s7f3aqba+AbI65F34RkEPPDcS1iTZw
II35xGgl/4AHBvV/eVF/+CzF2lYBygO6k17zRqLY4u+vxDE1zKKvcF48ea1rHawC29AWm8YDVdFF
9+Etds42lTtuww1DP+VfZ7EsAlNHkcEd5FbQw2jPgictrfyYt3RlE39opg9mN43XhSqcveENVSwg
AyU1aLEL8fWHqnH+UzYezKbaBMM8Oosvka9dZc85aYkZ9B+RMuTrD7h1TyqwZBELI8yqY1313lMX
WvPnEHaljs21MX/My4rSo9KozV/41F/ZCmp9rCJIpihMzrseWgyYiIWBPHUWRV+pR/tQzrT+JeSc
fxvXbbtO0cU+0Kfmsj5nvefjMgRVGbLUuI5xMUDZLlznH7VEtlWYSpN98qY37b8twv+KLRx9A9Sn
PHnKZiiF1kC53AdqvZA/nbdv/izDCUmPF9AIbf2zEMbFA0Aw/YwTIkRFvrdHZwB7pguEN0O2OAaX
vQYJVO/sWzSRiiYyC42nRS7NPQX74h7++bsFmgsan3qFr+qciyTVxGyFw/G0tPhVNJNWx1m3l/SU
XzkdqFcYpwHjQvbrfMZgKtUbYdrIU7q24x49wekaYY3h3+ZA26tFXg0AMKY/DLrObe2Q4kzd2U7b
Ey6C+S5Cu3CPU2F/PTpGlVRebe/efnevfAIgt3C2I70KCJizBGvJkXBZ/aA9mWKxrslo5n03r9U7
17AvIWleeYF8+JvDFc0A+4WSBaIcA9mTiYmxHdDdSaP6ppxWfeEQfy04gUeQ1jOjoVY6N+m2pxm5
t3xoT0YzRJCPeld9zqQPWD1YouyXHdXl0dVG8SuwlqCNdYf4ZjxEc9Ml7iShMb79gs8S9G1DiRhY
IozpGfyeO27VtQYUWs7qpLEb2Y+YEIfJImu46iD783hgTWweHPeSWt9r63LD4EzDTcNc5uzoDwGx
Sc7+8kRyEVyHTiZ3xjSYCSMOLC9za21vLQPdtQvx5GwDpbNzHvICJ8OG0+MePRs4pavsW3soq1Nm
dybXfzBiQ1emlnVPVAsVw0/RH8Zi6I0vWSvKpyatNzarcP0ng+Kz3Huyqk5W5dM2zzs8lRJHivI7
TyG/r+UwfJQDkgCpLeYg0UjsY9ow6jCIJyO3vmFnmP/oertG2sYGcAZ4Wqorv1X4pcIbXNW+tudi
iSO3mtYdHC751KsQ/dA2JNHaQQH0PpO+piY/E2fQOFyW8D3ZPUS2ZoJN/HZovPJBgF1DXplJAYp0
/tmrKq1ssbsJ1SW39tIkQER2XwdMSd9e5eWG0JDg2kGdBDSAex4I5TjjRGBXxSlHzuApx/z08xQY
+X1fK7c96NlkRmW0cv0lFcQ2XKjbL2//gK3H8jwimM7CyGLcDIgZCuXzSynq+s6qjLA4ISjDTQ8g
O6OjlE/Vr9CD1qGkiKC66CWLV8g/F3pnLz8DThvyOWYaW/vnvIC0nBpf17UsTmFGoTGL4sq1e+uw
DosJJXEhenqAkG8/8Mt9JexZaxt7b3SR86aT1XLpelyPUmr/g1MgyxArkYrHt5f5M7s9e7HQN1iD
SSiNp3Pcbe37azNI0Z1anUf7EORCldBVG36lbpC2qLWE/Za3m2mThOP2PZn9glqWqCbjZ1v3GEUY
9ZKS+LQYfsWjI9anUKCodeCiqAbcwP2y44/N7sfodt504aR4efNsCHp4ogD1AZn9wbz/laukERJ+
doO4c05cHNKo/wU78BM5kX0hPXh1IRIjgOqglF/w12gBovIYdYjYGiUN08oMml3I1OOkmjD8N7oL
TwJBaQMPQ9+A8/Knn/HXQ3lN4wplj/okxtA8Mf6F4pib+tK8akuwnu88MBhyevCim8LR+SGLpkka
OX2kTqIwhri0Zs9FL2FmVqtwlMoLw7lkSPjKS9xUrulnwUSk8X12nXQFohTd7KmTLIx1N0beiNry
bO9XGFkXDqyXnw8P99dSZwXxtI5es9S+Ople2+1WF5flZXCzC1FxaRX7+am0CF1ZjgjUSVGEJuYa
DjuAsJcktV59bRx8DDnBOL5oJrgmrYRw4bWpQn9WMJSSFtwyQpPpenz7NHj1eZhdbp3uTUnpbIOw
DCPHc1kJYmF7HRiq25tuE174aF+e5ezNX6uc7Y27DOUAllOdgiEwDwX9rAPogGzX0lX4KO2o2OGf
0V/TIPxnvwqyKOCOG4wdtBnYm+f7Rad2qOlR1ScIIt6+tEp/Zy+XENivbBc7tWmTUTSTPZ09ntjg
eT0kg1MwRmaylF1x1S9S7WrT/kcy2XZSADIjO4NgAjHuvN+ivM6YG6fpTpOd9T9LEv3TFNJ7+Oeo
IOy4h7CTYrXz62/imAclyipLNXAL4VWx5VZ18PDvy3AQ8dHS6GYqdnbjBQrHY5FmWEeBQYonL5h2
PYPc67dXeWV3cK1DvdemQtqwvM9DQHnoHm6KlKeyG8QXa4zoj0XLcl/Tar0Q5698TVvLHjiEv7WE
zst1p/UMeHgUEXUa2sdBh90+jdQ/Uj63GNhYcRuthXYj4IvnD9SQDonS8ZrTVFfe4xAOzWHJ7eB2
lmVxH6hBXxDSfO2pCDowcvTSUQM7O/PofjfmNsg+jdng3vooyCWBqosLJeyrqxBvTN2Yf6CZ8fyp
RIX4JriZ5gTnCTpxjw1VaE6XJMReJnZArIm5Lbq3uegWLH/dtKUPPKdDI+wU9ir/KKcVhSEx0BEu
A/2+57UeR2OoLmgLvFJcYuC02eZwlCKAfj5mXrxsrv01wu2F2Lnx7alo41Q12c4avPF95mfZtYVn
3501mu0xQ8PzLpja/qFAWulCkvlKCsDdv4F2uF62Y+T58wdLahlmnzanPrUwsK1dcWyLIf+uBrc7
4CrB8OLtr++VDh57CUuUNcnnaRY/X5Hp9Jb1zvXJLJtTYGhvbwcLcJjZb/bSYJQYu3NovBdDGO2V
dGZGDU1xNMPZHpJZZfsLP8dhub9yIFpP8DtB8zN9BxkMCvD5z/Gt1rDnLvNO7WTZKK4BRIvB6zm7
3nCz2xaQTRJ0KrovGPfc+5OjgAeifSeYxzxwNPuxWKN/ZTtvv4nr19sIDfTSz8U6C9ub2P7RQ6iW
GkfmeNv2NuzMtx/97Bz88+ToCULNADnC+O3syRtlF34HqOpU0laM9SDDQ7kiGJVq55J+4B9P67O3
DOuEc3Bj3lGsnoWZKkxLr0vqnoqsE+9BCYP5W0l8u4T5Zv6Qa/Q80b8rwp+j02Nw17qdU8SFP7ZZ
Mg9rfphCLfLEMGYGzR3Sh081ij4iHlXdF/Gsp/BhGe2qSypwsQKYet7fGKAGAR8Y5kPWwShMFi3g
3cul8rIEuMkSHPqgVmaiufVQLWsQ7QmDmdH+5NizTOwhTNcYgotCa8Qs6DM3AwSuPQAlSyYMUevv
ag3RA53SeQV0sFbTTsrVOnmj6D7a7tD7ew3IZ6L/kBeXisMX8x5ELahBiA3eEi/W3OL6r4NLAREG
aNbY9OTnGpcoVUZ3QBMzdMtcMe3HgKG33yxtAiIc46QlrBgcl9ElM5VXfwfoFST3ITFtk5/nv4MG
Z+aj+oG0Z2ebisVzO40nBnbGoaZ5MiB2KKMhNiFe5vG6rtqJV+GOM6JVnnXhXD27MuiNbzKVDOQx
7aJ/bZ9FdBbaomZ8bJ/EMrkfJJSjD0PjTxdmEK+vQskElw98xjlAGSsKrQvDxGZgDptDYON3PZt1
cSERPz8n/zwM20rw8Y+Irv/zF1tBsB0dZdsAnpY5P0bFZHnHcXL6J8wzuke0SqzPCy8E2tzSiR/4
OnfATZcpf+T8rO6pi9Gwe/vEYMrComffsYv3wCYsAcUGPZ/nP0rIKA0x1VpP/Tj23w024ReErOJ+
wuEBdb8w7efYjdJ570cZGNoSRQUVK8OrqmNaKTXGpo9G5z4VQbPSa+ud8QBkHdSj2QsAiWVGuzGx
5YhqoNmu4L9Dw4WN5APN56hwgjk4MukF5md6s7z2lmD9sg7gTuLR1uVVIOfpoz8I/JNQsgZg4mFs
+b5RZgu4wDbzJpHEKjqF+TzJZBJRLvbdVKTvQL6UY9I5ff9edGL97ndzhjafWwAOhOUwZve4thrD
bl7XodgtQ9ZWsa5b434BBUQ+XLrMvCanDX+nHj2bPaxY7EP63gqf6mjSQLZTZX/seGyXMWw+13Gx
+GmROG3UTKCmmbzt2MniUXW291XNGQcV+EZ0Huu5mRhZ4y7zNQzbYbMlCrRBlR72d8oE6bJHBYme
V+NFw4PBVNVGNK8Hggfco0kiYVTOPh+6sk/yVKl7ZwrEtFMWehBxq91uSBxORQiiXT3Wu9pHozUJ
c00vC9UIZq9lZL3r7Tn9wcT999Tb9mchcgasUy3EO9OZkAhfzE33lDFDnFfmeO8WQfWuld34kCLq
/4i8eoia8YjGyjCojujw0/yq8/vhvwnhsvrge6t24ygqGezKSHfvs2yo0fgrnLAFdx9SO0EIRf0u
nIv6uhw8uzhWStBtnKZ2mY/Cs8encHG7TeRxbR/NcY2uRNB3v5A6mm1kFZoVuIKuuh9eiH4WWzFU
92U36mswyf0v0QFWTPwIiH/ceqv5VK2Wcdc1WWkn9dwtd5oZ4jdtFe2R2SgnHK332tttJnkCqlxb
/xwtk96CkbfBiX7ypI9rF5kfSscwvZ3yIv3NrNviJ0Sj9X0xNOiuLl74aYE1vsZ94WLhtvKCY28R
VRdnKkeaMvcrxHGk9dDmvUZqEmPRzyHfwRrr3kSgxk9t72QvyxQirTuWdyrz6/tIO4DRhWrHIm5d
r2kSFL2a95MszCLuBze4Ly3fHvbIjKUGqXSduVcaVY0vkVVND60y0x/KEOG9mnASPYxRINddEdrG
o9aDuQBO7uopsY3RQSY+Bdj9EVnS5hNKm0GW1GkuG7RO7VUew94Z5rsMMeYQifFpuFOyQ64W+Dnk
gr4Chywx6fg9+0jfxk3rgUbOJFDb+9JVlr6b7Nr+mYLxfPAw4slRP23tNg4ssGOxpYToPozaNe+9
0NWbk4cRfe0Zn3kJ47rQSuxx7tIrJ59WkSxBHVXvpOqthmt8KqvYK+alvVuEqz+IQvH7BpjyKp6l
DjhRqtq4W0oTpjSqvQbJxpQrH+5Bg4Um12uX4IUKNNkD236UjCbbeJ3W7jNKtfQEO+ndL77hP6HS
JzeyjhOg+5vVv2TrEgc5sCojtspmYFw90Wi90XWe/5JjOmWfoNdZD+YcuvneyzCQjaW1evWN1c8+
Obhu1R0A0pZMsyvMEU2/EK1TRow6T5AmX3/azhQuMUef/QPzpjX7mHuWkvt0BNYTL4bbY1CTKySu
LJTGPtTOkppHS/VYFXZ9HwDoKTL5H4CMCEVO5c1iL+si/M1lP7VE5bhc9QPFZWL6aNUmGQfZf9Y4
DfMhGFF43jt+G9VPyKV1t4wfpm/SMop8N2ws9DjiwShs7LT5odGXwI8LtOhOoYfwW/aSQYhyABsm
KbqnELq113txhKogHsRWx6glWPrI3xlNJca4mWvuATCr6Zg4ddVcuUGru5igJB7VYDpXjtc1G7eh
Cr+KFSa/ja1ll0yIdd6U4I2+4lMefO7Naf0CGsUI3y12ZHwzzVIWwLVsLQ4ORi9I8RYtVKzK7tAZ
tLOWgz6bZfq4rm6E3cqgOJl1KjFtWzAg/5zSZvhetHq9K7OVO6WfCi4IkY8ZJeSs0+YBApkqr1ox
WdVdlQND2dmFnN8N3Yz35VAbxVdMPdMvOQZ8JySDe2w+MwvNsk2P/pudQyVoNnGdGCWv/JM02PF9
vozWyZpa00mGQc/uDvVOla/J2FZNfhqEaKYrI2wt1LhLT8+H0RKzdyshWEZwAGTRJbrj64tzowq/
rSjUzkntbjqtw5qGV1UeZh915XTd+3VEWnnvS3AsiYABNbKjyheJNjLfjhtcSvmCsw68PEiCisiW
kNdh6ReG3s0519PeQHoyfxdaAhBMhjp6sdc8k81GNnJOwqVYP2W4HVjk9L1bJKIwYan4uV5uS+Eo
nPHwCSt2DoxC2IyFVfw3bAzHuEBzG25Yu1ok7qFGZzlo0uZxDWTXHpcpNaoDCHxuetVBzEkcp1qv
opSR7ruKIVMZ12FhOfduWhkt2UbZ5tfgos0rRVf60Ia+EDv+NEUaXDOqP/Zz0JqgjvrxV221xV2m
B9TavAyjzmQgJdbUqRnxOspJ9olVe5mOMxK6KTE6137s3LmN6P01652Lq1jFZRSt/tHL0/qd6seu
/iR62lG7KbO1l1hpZ1DXsE19nK4jqCiGAfK9gBOLM8foGBQ6Y/69FVnxHutzx0/MEQWYRCrhl8ko
3O4eb8vO3DFsERG/0lqRwk1HK0RY1x6vqqZyES1nwP4f1tzaRYSuGOcjOu1NGGeBW1/1Xs0rbshQ
bitrqB4jWufoa1fuyveWBf5dJN2Cv7mhLt51YSt+Oobv/ucGBtMeTjTD/DSyVTPvIzfg0ZGJkWyt
VdEmzSLTLE45mKK4Hre3WKd15CS4lY6/q1yN/8EC6fq42UbzaPh4E5NeP5x3udn1H+ewyGVM+7v8
3kB0nvcqL1BklDW0jiuVOvWXhVpxBmmWenAh/b5CmX5hoBuDMeVrS4e2oYdCMRhnoXQf1jRP0505
BaaIV8UFt3ejZlY7Rlji4yQj+XOh84bxoxhva9ecfgAzbI4GL7aDL5YXn9IVwlNS5ZPD3CRFIjlO
x8b7KlwJwAKFZAOF5FJbt0OO7DFKF8vS7Hqdm3Y8yWW4pjvSjbtiymvnsIqMqGlJWfrYRbMbRIFp
Zd7OX8vmS9lHUl/D+lmeyI1ksR9lLW5AVcLxLTZERhw1ungPW2ZANL4pHTwCKIEgEZr18nvFFCBH
RT5y612O6jaJGpMG4Nm9n93DoRDFrigy4zj4sxPuaSV6J6/quVLH2ZthqxR6vi5NxOS5AqQhobSJ
DhoQArMJzqodqudpOr2TWbTIPX/b9GXCN7v9GBWKxK7WQ8buFwbh7GpVWnFYzynJWwnLE6U4r8Zx
L0y/CYRyclTN9arjNM/cjz22QrfZ3OQ9UtsjTRmuVAg7orYkQ/hRFb+R7lDdrujQvhEDgKVdiqA4
n8uiSRgMo7FGuIvm+B3cinYp583qg+2O/P1T7zQmQEzJh1blCHffO+BCHcTi58mIgYTgApQhXKKu
mjIU4P2jPPwOX2IjI1X+gpbAtOQ/kDOpe4AALYrawjWlFbtdQbsicEbVnzzljh8kitfYAnOV0F/J
uui+bNe1O5SUfd0+n8fqFwB53905UKfra/Tiu0ekD+tmVwpbOT8Xvdbu0ekFl2jWhmWTdMIn/YuA
FE9xZfhVgxexywi6minPY65cz+b47avfyqmGj57LXHZfikY8eOQ/zVGVozHfa0tGPyodZb8BTctv
lqf+5+y8etw21jD8iwiwl1vVFbXr9TruN4PYyWHvnb/+PLNXFiWIUIDAAZIgoxlO+cpbOHHTOBln
JQicL2E8iN923XvH2MMedQ+/imw9G/kgL2OfTDb/RImwKaxsKGBpGHHPgXQS6nZMmhnEeM4i72aj
H6x9gCEtaASqfdW+tAUdnj6d7PK10yllIr7e9y9UPaNkl3f29MWciCJPYsQM+nke+v61h/gMxKcy
OMI2L91HCyV0UNmTogWADepQ/Gu6CTOP1Xn8ECgJrk4Dgae2MWK4KZsSsu0XbnB61pyGRNv1GlSO
jT1q9j+d0LIjUb8YdsE0KV+dwXDjZ0wmJrFNq6Z71QW6ZGhBztMnPWwc74jMuRs+lWahf/Ha2PwA
Adpq/nXAcum7BBVah6Qlyr/k6AYCCsAH2dgPoYgFIZIo/0UVj9LmUBe4vhZQwvlJuJPZUI4dqz71
KRLqu7YuQ+NjCpv+R0Vy02+xLikEZNHG/TalLPsmoJj51Ska57MFplrdeLkLpzhwZ20bJjQWBqhm
FFuUmZhfgVOYbXD3rf4GQ6M+l1DEo908aerfTpNXv8shwZZAg1H8waptHLU9fZJ+9MRzYls5dv7L
JXX4AMaHIBEJDJyh7LwSwdOMQ+VT0+ou0uz63P5vnIaeXDbKRHxScIQK9sac5urOUhuzxSE7b9ek
NBf9Q1kbAfkFDQxwosRkyKr2H8UvxbRc0dWlcZ757/y87EtZP58oxwzZnIx7z0wri2it9SI2TjSt
qcBdlU5pIFLcRSOAUrZGB+FyfAowmdUVgJVtuy63MQziLTKY7T/DXGINcL/ocmssAxoro4AodpZN
+qCB3j/YhXpWa8v4hHiGtUX+xH7iTIUrFeFFM0AuK2wgZgXIF6HgK9SgrMqkgJvPbWl8rPUxf6Z2
Ee0Bb2o/Oy9fATncHA3rHNmjt6gTLiqHJtDrpgws7SxK/TUdSfediTppSe3lWJfTt/vL+E4Gvihd
0RkDJ03/knMqmVWX36xFr6oa22g8Z6OiJzurywLlMFZ9csAgXo13ShsEtKEVVLafMsfu6q3Cnfst
TE3ju0YYO2w6YafqS+2GASg8NAK+o88ya5swD8SaM+L1RwcAIveYlM0BLLpYm8ydRpHr/cxHj4rz
RNK2HcVICbpX9Mf6bHx0ne0FgEaCu+kBLYYCUmuEsiF1bp1E24/KiAQ3Onwf7y//os/2Pgoy1za7
mCmh1nS5+qFw4mJS6umMBm/pTwDlXnuzKPAu0uvPhTtou7YZvJWjc12p1d95e1ASgDeBN7gcFAqB
1sARnc7NpGpbofXd1qPssbs/tVujAIujKGpJRuxScdcVuTtTap7OvePiKUDd+AnBoR/3B7mxIagE
Q22Ttx4QjMVUOkg/mhk105nHQD3Phhfue0gT38xg6FZugZtDwfCFMIUrLC2xy1WrJrWJM7Ksszkl
4ZNVzJCQ7MzbdAbdwZUvdGssuqBIBnAguQIWF+ncVU7kxcZ8bsk4dzqvLQDLOd8zVLwyrevrBsoA
XS62Ap1XpP4vpyUKR+sCu9XOFWUCvYV0VTf9s1AwIqHHoq1silv7HQwIAGxOFh9uMbGapzd38oq2
SCUmtCBGlDTA6IoPpRpTHZ+bdCPCsV/ZJbe24p+jLtAtqhtDI04y7ewElfU516vPXhNUvx7fivRW
2IQ8EdI1+3Ih6XmJlhBeO3vuNDzpVpUdRaOIn9M4d/+7P9TN+SDwwAUISxWFt8uhpiYycioq2llH
rIkw2bK2QvTzyg14a2eAzwBlDO0BwZnFtwLPnSDNNGmQKtRsP7dWcIqpfEdb7BIouFWIdzzqGyc7
vPRcAbnAKqYruvhQeiKITQKkNLUoa44o/YRbr660lUv3avnkKIidAc0HrQFX9XL5GnMMAVF7dF3T
LDxoGW5lBPDJCoTg1ijyE3GOCR7gf12OooVRXiRylCFspmOolfUmq+M1vcmbo5j4t+i8jAA+5YH7
I+RzA7d1UJI3z402Vvs0LdVdR1h0enDDUSqDIY+xLfgM8EGLuVjE8QksVOccgere2UmSbfvUS1dW
bIn/kK134MSgjwB3qsAOFm+umbmjR9PIOfe5pX8y6syiyjN7BOdmcbTcMvLDGbZGPuBP46WRe6xq
IY4TfNm/H5wvFy+4fhC0dJLpmy5+yJDFddvMGDNqdlFuq7b/qjuN2P2HQWSozOP/Tl64/HSJyArU
T1Vu3hE1E8qhqNSgU78yyq2nBPQTrySBk8lpvhxlwqCXNoimnZVKJYOmsbAj6gz2NmpBK0/Jrcsd
BX8uJsReeI4XQ+km5VPgKtyAsJt3oKTskyqMyU9gwr0yU5fKbjaN/cpjKe+hRQQrO/6y78o8CWIv
Z6gXXP0N2lFnN9HsJ0vUw5HqKA4CcZ2KbmMNUfo11yEub3ONFGll9BuTBrJLoOOhzMv6LkbPKzWM
BHTOsxbEzU+UpxrzoI9dcFBBUUTbus6k7rVpVyvjvscbi2ljKcGR4ZLRoWYt9mhZa3Vpa01/1sM5
/RzVYSs2EUzXaD9qRqUe866pfmRD049kYqHUX/K64g2zhcLeKlOFvXdsB1DycOfMnvAqsOjcG2aJ
b6blTd9j3Ngo3bpaG+4a02z+SoGj/owj3f4Ve7KXhmZQEW/quA/ES4WQV0LxkPbizuyQx9441TR9
1ZUKV5GYMsduhsM6bdGgNH+pwWANL2AjygCZGtAaG6NX62+UcJVol6r98AMYPQkq9WHd3NXSXHAz
B6EH8S0Bl7pV66l9zooRqUJ1dsIfAiu2ktg8jAyp/lQ/WWZFKTElPx139LSCH46WtulBzHVdU6mP
jS9hX3RUuJku5nfDYP2eDLP52fRmiLCVJMxEjZb7ejkKZzfTBH9J2TjKGfEOPXnB6Nv7PSq4dZRp
mSKsKpT+S5I3tX2IZqJoaGxW6RMQo4MzKYMVvZRdaX73qohakN4l2jcDr5H2pNOkE9sh18q3LHFR
UMOWz/uVNIaTHaHPU8RyVSm2Upba8IWXyv1UB1kbv7jIMGuU07PhdZiSErsURYVVSYfcMDBdHKJp
5Vq+emJQhYRVRkYKkRNFqUWEGLUpbVLsfc8xW+IQNUP9eZgatsD96/DWQWItPW5+8iFQ/pfH2A0U
0dncD+dy7CnPQQI4opuWfsyKvn5RMTLe9GO+luXdSn/ZzwjxSsAX6OvF8TVSje5q2I/nFH7uaRq8
VPp1Vr+NQS/3TdckW8g16h4F5umFbqeLCKcaPHlGbr3l6BDYiJGV/RNaDuXedGeUP+xe+ef+wlyp
Z5FEcbuAzYZsQydwqULhqEGZmkk1nkFnlT9UTLk+TFMQ/FL0tsbBN/odGyMSVzQ9zmy9YD8OZoeW
tvBOXT9EtHlcmx6bmm+DoNCP93+cXJ/FLQTFhIoTAT1B1VJdpIkcHu2IBBbwiPaKyon+KVD1YVMi
dPYdYZ3y+8PjSSgT2q4EPKiJLW69YQS5ppQ6oXyZoiSr554BbmMQz3TQe5TczGDNYODGA0oxjcAe
zyls/5YYPW4UqyFZ1s6maP9JEheJqjat8FHO44crPzobEYS8pHJJzvTlCVD1rOEza+ZZ7zQXmlBC
ClaMGKLMyOk4oGRWxrsyvmBjoVvJUaPww5IuI3yrC0hqaR+cLR2YQ6kY2d9lqVL5Vaj64G+raIdS
C0yHNlDsPIs4SH21NPJfYTXW3wDNoTMmlFVavYToLbYUeEgIbS6SN6Tv8qL4I6QdVCAjVu+YiE1h
dIosd7K3yzr4nxc34w/DKbWvI2hJOtJ59mrMbesbdMiBixRGfnIHo/5QiTl+1DfmfalAw7pgzsAE
W4tkqOir2qqq0DonPSlrjQDlxtGicUMLeY0AfmPDccrBuLIT2HlL6C0zNzreOPNcCeO3aqX2U+dZ
38xmbFai+htn1+EUUeZiY2M/vpiTNwZunDSZiVLPrH+PkQF80fVkH4Gu3c+pJlaO7o15vePxZelO
JmCLC77UosLoYdCd3ZG6XZjRfctaBEawgGxWnqxbQ7F72EESfmkt9dwDYWYQTPPh3E303LNmtOhZ
9eG+0cRa/eT6dTSIdkkVDKrEEvt/uVujTq5bIHhAOtDSNe2IXVR19co1K/8vl2eCr6SSSVLmgmrq
LkYZeys2kMiZzsAzvI8qdZLPASzbrxBpzR9SXPJz6fa0W+9ftjdHhTtoyx1CZC9P6h8nUZvz0AhU
Zzinhj2jNzqrzdeubJyfVp1nP2Ms+p7mKYaBfH/YG0uKFxxkbk6bKzlJl8MOXRFazdB3lKQbd6/h
Q7JFB3QNr3q9+4Hn8uZLuQHJnNcXo7jYWtqibc4OhPF9RQOcliqt4s/cJuanQYj0cH9a15vS0Ikw
GA1dO1rJi+s96LWJh2Tszw4IqmPRjt4TTJHm4I1Z8eP+UDdWUOeQUbhGzOz6tvKszjKVWm/PzZyp
R0sTdP9H23y6P8qNFaSIImk2FpkPogOXK4jIGy3/PJnPc9honyxz9A6p3kfH2FS0HZZEQNUfHxAB
b4IgrDKlitDlgFMBIyUu3OmchmZYbyh9oI9p1mKnTKl9KkMQEfcHvLGO0iiRy5gyOX8tDkDktJoS
hQoxaTYEn7W4n/w+Kt2Ve/gGWJziq8coMC04bkse2VhYHQ1gY6LBNMCTJyt6Uzu4ZF6Ya9tgnM2j
HoX6gWKg5Qc6zK9GFY/LtvHgkiOAEZdWlEvg/BzO7hyXQXymbt8d4r6an8mrH2Rswh8AvUENSZqr
UgVeCtpHVtigDVbpvld6wb4RIPlaYQ5bUDP2g5tFDmXygqLkJ7kAV69bHAQkZY3hN2Fg/s6cSf0A
aBFreUdkkJXt4ev9vfJOCP/zjpYDorSH/g7lPnBpiwslLkB9KDRufAOxzCdsCAB2csOd1BJBLSvz
igPc+OpYgVX5oET2RNMyF7sMRNGrJkzEXJOs+Bx3xaoNpYyJL38YITPCODrUGR6qpaCMQNgYQEUV
n8fY0L7OQtgainl0gDYpygbpthvIwPfRHMMcie3O3DtOjxTwqCndx5U1kid08VOo6+K9B0MACTBn
caAyyKezU+XB2UgjmxmHYvpKEOj+D0Be9jvLTP0blrb5C9h9s8fOfgA86KggUzaO2hm/EMFFqczD
XPlJ9M78O43Jg3etqU/drs86oGC5qrUuwfLcO7/v//blXUCCI60L6P3woSn0L55ggPvg/oJZ+Eke
s4tUu9ph0W1sHx6F5ZFiClLO6UrPlU5zNpFaCN8VGVlwJn6rgf0gu41TCEGRfiNMDVIpcrfLe9TF
YDgCheT6CBKU29IQr13TQUOJvG9pXqyQZK8YG8jiu5Q4GQZWJLnN4jlP+DmIcmHuPGVFimSwqONt
UWfZaxx08f8o7aYbfFjEvkBT+dSWrbUDZaW+6t5UBJsUGFiy8hBffUmAANxySHUSXbPEi+nbcS1G
b+qsU5iOxb42EYarh1ys3D/Xo2CVSM0EHioJlrds7XZKKGyvw1c3i6xyX/e0n6JeWauZ3xoFRRhZ
AKSODM/n8lMOVRnMLavpG8KdSNFEsBWDtqabtAwE6WbxvuNkik2NxVdc7P3SaAO1c8uAubT6cUhd
XSKsAmQCs2oXBVO6j3KzWTG3eN+GF5eFHJXOCfcpPCqoS5dzG0Pk2i29DvwI41y9Hb+Eo4eKUPmR
LpvferyK5fBcxMMxHct/elrZDjI8s9F8CLv5Q22Z29lITm1nHcjbTnUTDPsigZFQOvv7Z1Zu4MXv
5ILl7ZbsKhqpMvD7I0z2MqBKVt3HPulNFKLJ3Vs/y9FOf41jqh0MPI1/tog3gt+E5LKySMug8v3L
OPjL0jIjmF3WQ6Cfy8POwdGoqB7KOUr2pgKwtC508XZ/mstwTw7lcWvrWF7IgvdiEzRWUCZzJwK/
D6kDOmBMMYqOMzxHzehrZIK0X1nXW7uOGJzONM0YmgqLx0IIHa8RgZVHR60BFzTT26iTerDTIdkA
NfKzSjza5H+f4x9DLracXdA3GCiW+1GUfa8zTd9PCb7jiRushSfXB5caJ1U9wITI5NIMudw0k9ex
MfKR1Zy1+ZQK8bNvyu7RCg/zkZaRtJfIcYiFFqN0VT0gR1klfjxwx0KACTGiGEK34nrVun+F5qXD
HipXaNP7j5B7aqPMRIdYSRt9E2mCGj1qnfaLmuLJtru/n25sXambIEEH/OUs6bytpkpeJscGvdNg
j02W9xJoFtYfaHr9e3+oG4sNrVo+2rKfzZ+LxTaxdk+NOfbzPCM1MVNn31bgBP/DKDYVPEQ8CP+W
CR6OKQYn3ol9q0mmnTmMOZz19lE2J58UUAgCGiwcIOYlGm2g6SMyK499RGOhzQG/x/NnsFbikBuH
He475G9eSIIRdVFn5Z7vwlqxEx/psOpFhKr9rI6B8jTqMNs2oWoOD6IN5LRkRoCgmhz3PYr44xLF
D8bNVfTEfLz4aI70qsVNTWEIpm93MMa4Pzz8saiuuYg6A9OTrfPLLSHLnl5U6KFfsO+30UzuOMWJ
+fgy0qBDgIkbmj+WvckS7dVsiuTDOWjRQWn0U2Lq4V4U1VsfY21zf07v5pKLlwgtOhCYRHdcK0sZ
l7BXetugV+SHpZ6GT0E9VK9A4MXXIJx7f6YjiEKYGmi/0UdJuw2eMMM/kLBDKJF5gDyP4qW5fpBy
yNk5n6cK4nIcNNoTIzVvElgdbILGVqMtXkAVjO6+Qq42KTuYj5YKO6cAz4b979SOx05F++zcmZFq
bbHVGe2dUY3VzoAFYu+bSXOQwIpF9rOnRv3J0tN0Wnk9rnewFLYGtgnciPbO8jTiqhO1sSM0f0g6
Z6s4DRXbHLtKckIairQqVzbUVStJk+UWxjId2cZCY+lyR81R2EIi8WY/KpTS3La9nf2MKlEV2zIw
hnGjO0NpbRql6LVdRKfVhFuX6MahazsvwB00dKQRil591MvYEIdEhXDk6DGmPEkIQfP+Vrm+Efmx
MpkBnCd1HBellIiePMkpP7YGYvrcufELMsTjg5Tw9xXhBQfJhqwQC3O5IjpwMiMIlNlPkCnd2QZE
Z61zxpUzdv2OSB9SbnWKJwCgl4BZoReN1tG+9pO4M3cQfsonStv9K1IA9qPQSWakcRkSCFNcIOpe
zCjSislR0MvyBwB6m8iys51u5WszumrMMAznmBYnHWiafsu96+LY1GOt0viE29tM6ZJjXIe7Psl9
jL83ZRIepOFL11gvCFY/z0FziuThmr3sUXyR/CV09Wg90pii0rd4B0oFGa8q8iqcwAiwaSpWmyYz
HsVKvY/C7SgfNeqW6mJZidkTber02tdm2/1WEwltxyCOvzy853nM5HWMyArqAYsCDY3Kya4Tu/Yb
+IOHQKnbvVIOweObHrgrZVGXEq/EcV9uemD5YW0oovJtN3QOuavlp6KiJnF/Llc1Q5YMPwxeMEo7
VHiX0ZOnh62VKXnttwECmqABihfYmjbE7zT9oGRNdNTGzo7ho3nBYSYdflGGUaxUgG8cPbAnhOcS
XESQudgdTl9PFbiNygcpYW1tPcxOim2LZ03v47UiqXyQL982ixiR8ihZCPtxCWSqDBjQrGjlBxYq
AGOe7UC2m1tDxB9gJSmbOI+xkVQ0vBIqM91paM4Cox7ahzeR7D8TG8niDLQDuSR/xCnEylVWTEaN
lZURHNHKqnaKpqzpy14/Xra80NgsKKZgZ7q4np0Kmqhj85BbdaDgTGC7ByPU1X0Nlf4lmJto5fG6
fg64Z2SrgOIvoy3b+DDDFTXoB1yvwija5XWY7MbedFbikxujcD3TQqWPzpdcmkcn+D20pqJkfpel
YuvOJYIUsNZXjsb1pkRrHPV3Djp9expIl19I6xUn01I99y0oX6/RHOn72IbrEkI9WsmvroeCUM+z
T+7NDcnNdTlUlKL6Yc8qN8o4GgpOdZG1ddtB7KkDuGvg2OsyAxJ9EgcitX/JMhaDzYbbWyYWsL4a
if4jllYaSFyQD3ZRsU/61vhcigqrQq927Y/3b5vrDwd+X5Y2UABHuERdDC1yZ9LzsOrYHr0Bv7TI
3rLcto73R7m1mkADvXdZV6nZdrmaAxFUVKR253ut176UoznvTDSC841jVmv5zRWohvuTdotJsAZ7
gHb0Iv6n6JSaVp/1+GmW+i4FRHXuEiTQEWdRnRfZLz9RRXY3M7q+4SbLQBtssC1WvgS5Fv6bJ0gh
DVbCBdtSyswPJn3Qx+MaNjAPFgeSyrMpP8ofN800co7QfOn9uh3xwDKT7NjboN5AUqaf7q/8je+L
VjIVPtnEBne7eLPMoitGHWVvP9aAXJSzW24cPEz390e5vtSotrpMB7QJVfSlxjsCNPg1BlydqHy9
CfiOcd6IzVwbhzSrHi6kg5mivE1Pi+eC53Hxfc3S7WCsF7UPeNh8bRXhHksUKFe+0a2Fk+gJqTQI
juxKjLiKAMjDV/bdeZo+zXYBHN/s2pXb+cbBgOwk0aUWRQwahZc7ITLRh8J+jVEqb9wmzvitmeZ4
VzvTX/e/0PVAGBs4BiVeUAbE04uB4L7ACa6r2sdKN8UoZO6PIPXVA8TlNR/3683Alia0heSGDBbw
scs5KfQhpXVt7QdjkB+sQEHOyEjw9NPmdO914ZpR3q2p/TneIvizyhTlfZM1hFVVfzXVCjuFKhaf
extB0vur+K4OeBmqgJjA4UQS6iwYVosXKKZEMqGE3mDpXqj1zwRRvA94klTeqdaElz+5TBezmbYh
REF+ff4nB+JrbqJiFskxIakOIQ3H8GI7U1Fn6iAibDH9wcnjGfGWWN2z8Q13a6iZYx7C1py+BtRU
JJu389409KOw2UUi+7te5aGfNqh5IP5tDz8EUkS87l2Zf4PoqI8SJBuuaRlfHwmeX5esXaLzuFcX
d0kVNsjlhSLz+ezuMU8RVgq5tnb311hmBIslpoMI8+sdvuYuGVIVuq5pHpa5n2mT8ddE2e2jZLSi
otDb6rFzVbTvMaD9en/UG5sW3TH4Dw6Jvvzb5aYFfNAYM/ogPq1lWMZ91+xmXGRxzCk2TeGt7KMr
PgSG22wiyG02B0V2qi6HQ2up9Cr0rshsg/SZbBGi3jh6Hy1PSY9d2hew/5FaVPA6AZQYdn4CbZna
eJHmK/fczYmT0Jg8mGQcS+wWr0PekszntCUrNdgkJmLi5Kj5vktDJL3CQlFXQisZUiw+sCFvVRpo
0sVweX8rPcgSSxgJ1RQWN0ryH+gQvNW5hWdp96NpvHCje+ZhMObHa3bUKwiwwNXDK8az6XLVBXRw
3ZrD1LeRLDzmMyjtRNHyXWfZ8V5N52AlXr2O60h7iSyIeyR0YAlEIjWjszHFqe+AOo+3Nd2O46BM
9k9BHbnYankS6hsbnN6nUZvSlR1947TK8g9NHRCX8jK+nOw4xmKg85L6hlYF3wLMeJ+1LF0jSdwa
BRYZnRwOLdCPxYWYKw7ihnWc+UqvR7u6LsqX2hymlRLyzVFImMBYIRN/BS4p3SJ1B2zH/QZP3X0r
NOM5Cs3q6fE7AF8jRACJhTVayZcrFtgIA/VNTGUcZOxRNcfspNWhdoipMz95beKt3HQ3Hi42Bo8k
/GDYQkseWSuFP4Ed45iG1cmms/u03CC64+4wF7A/Pz43OM/0EnnpKXAtvtNQCB4zXMn9qlIgIJSg
RA5BJvKR282aTkCl7DVDuBsfDUwAjQwJfiKYWCynR/UCcRM98zH49Hau0Xg7lDnKlTN2YxQCTqoy
dEh5k5cFJnRE5irGMthPIlRQcisZPiJns2bDdeNReg/QoBUyEYgMi63hzOqAZGDtq0aTvYaGppw6
tZ1eMOfKPuiVGj2rlb2Gl76xP9gcUhtcCg5csa5g5PEM9kXlA7Pon4jdrZ2L3c4uF+bj6S6RtAFD
E0gon2wJzEQVzdJbFQ02bCvEtjHz3yDTDUDqYfH4ppcpApU6alxUIBe7ItbHNB+QVvezOMr2fY67
fYo4+RGh/zVz9lsfje2HnChlHSB+i5h3zMNw8kaz9I2wHXZR6/SvTqWU+IInBSY1s1b2h6wL1wqr
t4Y1QWOhTCLxUEtUjOYFegajoPDlmd8pdYptkFN/bNEEeho9dTqoWhEc7x/vW6eAl4aZMrKNs87l
/izGYJzUZCr8Qk/ekD2kM9NN7sqnuxEq8JgB36XWKunQizvEmtoUXhLrqQx1dqqjiS6Qq6jPoF7T
f5OoDVfUbW9UQulrSwkQqtPIry6x0Uiyk0YXdenbQ55OGy5u7c2IevU1GN0Al6ISraunpB6abc6F
pp96VyqNQs1dAw/cWl6JpiJsAwdyhcXBst4ao8Eu/a4ytGfT65znOSQee/wjoj4ArNGGOwpS7PIj
6kU8KX2K4bCmNd5TZXT5k123xf7+KLe255+jyLn+WXwoSiPySr30nSmwpw0+p80eORBqIHlqnsKp
i7dDq9tr+fSty4yYCyYWsv3yQrsctqf1L3RwlH4gUwv4AciP5j0t7hLS9loP7NZOdSgqg7kFIErG
djmYCuFQRXWs9iN02cBqzoimhUO5CSs4MBWB/UoQfWN/cBzoh4HU4QZdZka1iVpVnBSDn4+eydym
Ch3faK0JfGNW71oiHAWMwmhFXs5KN2qnDvuy9wmU6qc4BNRpV53YxaqSbQtMoFZmdeOTSRg9aTxF
eWBocif9sVOsFr/YuKx7WtwE6n3Sp0+NGWUH9Aetw/1NebWA8qEDRC+lIySQdbH1XbePWyNTzFNq
5yhFSFWQQ6jCuX30iC3GWWz+FBvYZqpd9nlVJWc7AxYg4lasHLGruJ9R4E3KLBnkGPXjy4XLjRxW
EUHkSXXyzHoukdt5a+2xgfip5c1zb7YGuOGgrr9MVhOvfLVbg8M6p3EjgfRX5U/I/Fk/94l5cgM1
/251I7yEqrZTDY3S3oOZgLL70yjdzZ6yOuvKvx7/kuwY1aPYRLVvWTdT6zbv1cQwTmEXil2tTsrG
MoL/8h3hrBKzkHdQVV5szQr9Y1CutnEi3wu3ZpRgquBqxspuuboqOWcQZCVCDcYF0JXL76jWlnC8
0hEnq1TDI9J2zitGDgggZrVzcDtsrfs07j7dX8CrUycHlUV5dDkwjFhiDvVANwSFYHHyrHD8Syk4
2zR4wlNHVft4f6hrYDvXMYEKRRaw48TOiwk2tZHWxpg7p94ujb89RIiPIHWSL1puKS+I42UfRJ2E
L0j8FscUWdZjHNr2MfWy8pB4qvK177WoOw640q6coOv7gB/GDuL3SdusZUNX4PPq9ERspxLONUz2
uPw4T3b8+FKDp5ENfwnmpUB6+X0H3Ww6t4+cU0hF6Ec4a+1zR/n/3znp9JVYZukT7YHQ5+WTMp50
28m1FjvWQCtpbkudsULotHYac821AEcQ8CshmaENn+sY94Iw+VkEav1qwfUdt7PG/LcU03Xp1BgH
L+k0V/0Owmb4lWGyV7pYKHLGkxf99nIbj2n+nwg6zwoyWojl4Ry80Soqhs1mtBDS3LB1TbHNeS2s
DT9YfKPKExjoIGddvQk1QR0ohlSwaYFzrBWGr+M51kCi9RDdIi4HdrBYb8tjpySGfcLSFFlHh9rI
l66dynjTWUZ7cD1MJ3nVzBctHMZfs6ZX827Q9WB3f9vf2lwkBGBrJRCfSOvyZ8RGh65IlnigxOEa
kaXGuzIawpVRrqEezFb2XaEX65B+l8/nmEbdECCgdZo1zod0EO82RVbV20yL8kOYNuNnobk5cKLS
ex3jOZmgcdfwnWdd3+gkej4on/Cfx+dO3Mz7KRM+Y1l4TFOMSVDGdE96BGJdL2p9Xw+Pl+SZutTs
Ipc03t2OL1e4T1HJ9KzJPeUAYbfGjKj0gGzxNu68taD55qbiqcPIho4fzbtFUW+yZjg2eeCe6rR3
mk1WmIh7DpPlt72qnoImQGK4n3LYOS6SXomLLAUmbM1K7ejGrQ17BL1CSpuy1Lf4FQqIyrISOX0A
pzK/w5/sPyGzFBcb0GDRt/vf8CoOlGQfFpc/CZVohl+u7pQKNDdo9RAs1e1Bm11tn9i5mWzC1rC2
JgLXa9aCt2ZHQ0cyoCR5c2maZOhD0HgNgJrSxYcgsKruqU3E9xY4239YR4fevnSd5Egs0al4QARu
1RbKaRhb6KdhGqFZ6yEhssujWfsvg8lc5F0yijN6uZBEQ5jHprpyQpTAeG1FPuxzozffklFXVh60
WysoXxgediDvUHkvhzJREVcq0wv8Ue3Ns4O3/HEgid0LeKorF8+NoQj+uF+pPvC0L0t9rex4Z1ka
+LGBzdGohCPi3m6zq5FGWQmQbg1F0o3dNohDKlTy3/+RIRgD2i/YyYW+Omnl0+TO5rOLPdSLC4B0
JayVC3TRNSABYU8TEiG5wa26SOki1yp1ZG0iv+tHBIHq0Dki1Fuhyq4qw1+tWhR/AwdFoBxZ6h7T
Dm+txHIdV/MDYPtIHStEO7xFitKhxRXNwo78aW7FwenQ8Q/NedPlnrmbFIYjwtgS0Nj7h0+7I4tJ
sIuhowOuuVxjKyeM75RCnMq0if/GTsp8VmIt/ZCms/tRKtatRCo3vil+Nxx2kjGkCpapWKfhciDa
TjlBgfupR1UkPThDYtBYWQk/5XO//KRkCJJWSf9JXc6MLAjxn7KLMH5w0QIzjdarnmbPy4xNnRr6
58KrZ9h/vIw/7i/pe6BxNTLgOrmesuG3CETCunXEQOzqjzZaxgOI6f2sdenGKHqxS2P9d9qJN+7v
Z9SOXg1t3juusk+pRm2JxPPDbEU50sBBfwj0XvO93ItWPsKt3U5xFEUY0hv0pxa7nfSxMI3B4ML1
as1Pg9D8Ox+M9Jvd9eox6L1q4+Y1+tVYPryVUdatnOsbLwyQJ9pTkrVMI2QRGGccAwOnF3FqGrXc
cirST24WNM+JoSffCisLv97/IDfGc+h/cL4p9LHpFrdj5naIa1mGOCGphbh3HBZ7lGaS19gd8pVN
J+/0xaf/c6glsLFBFCtB8VechlTpD2456Rsv1e3H72BGIQ0ns6KmvsR1eMXIBRwziqO1wduYqe5u
VpTiIxpp2sr9cI1OpyYrnVBB32AITfX+8oLIKd7nrZ6LUzwr5QlrneJfKHRusGmrqgX/FKc7ge/E
kRI/JlNRXT0VmTsfkQxqEc/vnPAUJbhuIettbmLQx1+doPbe7n/gG5cnsAkpIEdIyPu32FBqaA+1
qowCP6P4YBYgGoaieHPGwVcxtqffK16LNlzB6966yeDtwdchdgENtthVHWsVVAbp+xRqcKGN3P4U
AYt4duLa/C9DUW8B5UxCwee4/AYNZTIPKotyouf6xbYSiFZA+Q6tLtaeoVvxLleWRFmh7krNfxG0
zIPat8VEfUBJ9Xkfof/9ouVAEnMH+xAqke2r6hbtk0DK5+AOMW42A3y++5/z1iFCXRNTWSREqT7I
8/zHuz96QVlWbiJOlYOXFM+y2EG+X4NF3roVYLiRrEi9INo4l6OoRQr9MnG9UyqNcTZ0u8unhibn
HnXosd9Z9MZWPuOteaFRCRZChoQ8f5cjdqKPwZJXcC4BQO8wXGy3eaiscW5vzQtGlEyE0W6EoXQ5
CrSdfJqBeJ8GAQOarnPyrDp9chqzKvoLC0jl8TCXZxxmGUYALOZS7CVEvTYuAYadHBMN7yChylOQ
ZL4Nhdmv3K63jhxcZaoOqlSUWyIbo6qoXcV2lFNlTsWzXSb5dwdXgV0vvLWhbn0rXgsIhrwccHMW
u6NBnBqV5iSAtR/ZfhdigIkX0hoa6eYoPMNEt9C8yGYvv5WXW8hiIQDhD32I7VdnhH/Dpkk+3z9P
8opePEpwCxkCPV706q76FfnsFDhz2Sczd+bnRvG8vYNXMx5RhTm8tamJNRswsLUDdvW1yFZ5nyCR
yrGviFSiasPEzMb6HMW9sxurwHiKlfL/nJ1Xc+TIma7/imLuoYU3GytdAKiiKZom2f4GQbK74W1m
wv3686Cls2dYZLDOKBQxoRl2MwGk+8xr/F3j1n/RZp1aD0kP64JNCnOCs+vldyRNKZI207Adrmbv
2goGL+y76RTV8PXhyO3CbIGlpEdJReBoGHfKNYkL2XBIKsOowmlNxy5aMrPPY03U1WbR01k3ONUU
eKWkown43hZp3Ni+9usvTilPQuy2MbE4q1/VjiWl+QC/Gp7EdTBxJgqevQgvF++2wL1yPrMKLwCK
n+O9FL0/8qvYkfb9xkAGqucRFRyjyYO2IwZA0OkALD4ZwxyLKQUtbjJ2Pv6k58IXyd7Ra/eXXQoN
T9jat0/A215tGspevx08ObOJXY/p/R3+i8lgt5tlehc8g9C3H0qYHCeOtddAb4bZiljUbtF7QAbl
5ZrKudy7tJ+bg9XK4QMmHtZu0Kf+C5AbK3TrrAgIcpaR8IIa/uPi+iSHgZG5+Fl6cu+qFiJBqQ1X
4MBraFaVd+IzvLEaSTEI4olrOaaQynj5gNZUGUJ30vaQwYVExMBa2hhSePnQZTyFA/7g20gb82bW
PPdqwUrxDCDXXw54PVLHDQGxKVVzix7d1aW/DoWfde1BCrneOqXyL9WQO38VofV7FIsTjEiLGT++
09ATbxcp20OheX08CK2+HjKriN9f2q9xk9sw9CIppCA2B1zl5ReloqqMKZvaQ+kYy72fFbgejrl2
2bUTW3ltx7NqFOmtg1vhrrft6WOdqul8JMs8cdG9scQ3+Dm4KNrLyMccHTSyM8x6GZ3yQPHe1UPc
CrrvhtPJL++/8FvDbIqpLA9qyK+Y9Cj/WKCn5urgVZKqvouvmq4hW/D+KK/vAaKs33hMsJE0j4+y
zSLxy87Pm+pQNpXwQ0iXBv4keGSEbVPN3//6YEiOM5GQXkgKjr5cVerSWVbEaBosQT+Ba9WuicaC
86lbxxMb8K2vx8lAI4QIEuL00f5LwGpP3RS0h6DsvlqL7CPNhxr4/vu8iuY2gQ4aCXAFtmrCMchz
9JvSa90aQ3mqw8926hp7OTfzr2Jd01i3WZLvj/ebifoiWGBAnyIYvE02NCO/3AMLasxIZ2YVkrAT
hVJ6PwZOrg1RSlQuVtmELepemC/kjXfVJSaCy3m1ChHV0yQQrsrwdooW1BIOKZY4dbgu9ADhNulm
Gg1T6fxYilEBlZB98BW5zuCyHybnHO8avJQMox9sICOJV4Z2PyeXtFL6zftpKm6Vr2iNot9G2XZp
V+uxaEfYJthgJ5QGK72/MSuai2g0lIGHXVmdp/Fg2D5+YWgg2nEqVXvRT73E2QgpNsh+clVL3E79
/OAKy0zPrAkLZot+zRJmYMuGUFeTX14APNKnC4XArxNWc+92YeAMkwr9Ue9wwuuzHOpPMm1eXJje
PdXTmNR3QnlddnFiZvjwRxMDMRFVyk3lfnNpejkxNj4+Zpb73aHj0sJADNq8h0MkbTW0MP+DoYhv
gKtvyoPH2EqN5CKbYJ0fdFV4u6CDdOBIHbKofYo/+Ds7ePVWNFhsEPnACY5RdDQPsRAVDOWQlsb4
XvTn41y5u2RQ+uVidf5lr63ps68y494JkmFntrZ9nyZo43S+MCJUnk2BCkGRno/VXN6i4lVHTVF7
mIHKiuB2za4gL6jLdYX/YHul9QOhA/vD+x/sjV1KA5+y7SasjuLldlT8KWN1E60LmoS5STXHIiww
ynjpJLbRSWJHXVF9fX+4N05UcGv0xWE8G/iHHyWSQ6UZUJJ1DjkTnbPZqsaw7X19r+H+eGIpvC5m
emDSUFKDqsgJ9MrSwCJrXZ1hEAe74/4P/RTZy1jIJrhP19UQO7/tZIt+btCqsMNK70wP8EoMyU71
2ETgnaJQlZReJD2V3Ado8DwLGOpUklZj2Cmn6FX8/sd5Yy4QAYVpvwmQcJ0f3QBtUntjJ4fhgOLj
/IumnYVGzYhwHyeXvl6nDebE74/4OiTGSGPbkRQs6IwcE0dX1pdY+kY/pPNg7FAfQjR/GpfxpzHT
/Y5r0NBXFephF/niTZeGm4h+//4TbIfy0S7aKENcekwTLYSjd07gXm4ydvrBkV5sWULf+5n4UNjl
L6epyj0IgFMQGYRVX4/JdQSnY9Pkfd0ZRX1xaBocvA5ZVg1ZiAkzeCoOfXO9SnGb7ePOdbTiDG8F
/cxrsoSFmvpOEgaLJYe47iWBzQqGm90r5skJRzBtARwUJ/+B+Fx5UTf4keNvniU3mlvMxZmOWeSX
1axNvH5mamy961QZZRR0FMJFr5s7jnT8b8ta3aeLp+BpCaQALCfv6KMkuBaE5uRpuCRPvvhoO/UC
6mzeHr0yp/HOHYPxR2elWP9VcJofnIyKY9iv7fS1Mqviu4cZwno/uVpRcusk5UMDLv3rMtmbcbvv
f+yFKZ/c1O6KqCun4rrB10HbDQpt/rXsXOTUxzStQtHM488hxXgirNFMuV/KGhiOaycPcP/FEHrO
aj+lUGm5YnVDO+hFnjxmusILdswWYKpGktZFJIppxGm7olYV0vp2PnVB3tUxctfjRytT8/lmdFaF
Ks/4OLASAEEMOYwn4Bp8qrBdB2kCUca4MOzrgGquTyvdjPJhWG9l7amf5LkegPehkbeerqXJznUw
Hz8rpyQTe4VBJnbXeIEzba0IpnCEsSZjL0uMM+5VVEfq2UPHsigsOuW9mNao4IEm9HKmmRtYjNMP
rR7pZnGN1cM1Pt3lfNtaRTucJaqqRKT0ouLyTRDHj8itMWbQNDzzzrIRSCnAxD5lVZn6UEdw5qrv
/tQtfmiVhndTlRO6MmDPeH9jdsV1QA873xVOaXwnPKkX8vHClRG3uGwjPGzzLjL8DrO2evSLPp6t
0akjOTX1lUC/uMUHdVth0pTaLxJ7Xlbg+O5Crm9NfJyT2X6GGVjXoYZ7dXKVrZPmYxy8EiNgCSue
NiJQFnaqwCwe5FNlYshaNC7mw6V27c3lku8RDRuTfYEN5xNAeVduzKxFj5g8vw51K+GXIwoji7PF
X/o8BPcxouDs9FOkiHZZsMaIE0zedmMZJt2CbyQwGHnfFFr1vfS98se4Ts4YElip6kR8+kYQTCWA
WAH8MtyP475lv4GcdEPphwGGW9QHWXGFNdipE/aNCw8KBq7XRNmbkO925v/pfkVXcwqW0V4PFH/a
HXnvGleoXcadZ4gTR+mbQ8EQpMhD9gPM8eVQrWWty6Z+fPC5u67rFrGloBTLeRq0pxQu3zhBKeGQ
e9GKg8p1LOWGXmkmiODXg2nW/WVFCyFOfH3cJU01PnmlD4drcfrH96+KN94P7AylWvpgKHMfD9q1
1PdXDrdDoevdXaMB+Q0pYbVf0gV70/fHeg1S8ijI8Y5bgYBr4piZ73FHyFroeN+NDZ7DNjcGR5xG
eByuaz0sEZwo7XY1nDyLfH9NV5xo/PaX5prGEo5cqg+SI+CXXYlGOzHPrxcuSMgNPgQwcSPEH8VQ
NfaUYiW25NLu26+OcOZLtAjdUyZD28p8eTNvqv+8PCtqg0EeRe2L71VpmvrqIIqkj2ybTnTb1k3Y
Mb9xl3GIv//J33gtxiOORklq6w8eRQJ6iTDGQEnuoCdcMX1mZbsC+5zd+6NQ2H/rvdBAoz6GpARh
x8tt0iGvuNBTHQ4dfeQlMnGluaQUb2PYrhVVu1u41Ol4T5gvXJdmll5Kby5QRXATR8XOkOQ4gWEj
3sWBI+d578yGebCdeSz2AFO9j41dm58E+qRerFedWEOnwBY2HIQ0RZyCDh04XFvvk2cPXYMWck4H
Zy6NWY9TvU+6KMed+9lN+04Px0n55a5vtewJszuqdMLyu4+mtyRmpOldsOx7z9PwApUKe25X6IGI
ylnz552skvy7KlP8zJWoTbzTc3xMw7kZ6xYIozPce5Ux3TekuKSZi7KsfTPMouAtS+um5qqdQwzU
RYcTo6oe/TQX3yvMj8udWl24mWNh+8nFYONdFksaNUskiVKa0Jl9977PZ8zBZZ1P8pAuGgW+BOey
Mhx5Mlx4ReCtt2WwDuYDHx2ig1a68secBaZ2JrKsf15qmT+m3YCLujukAy39uZbEYEnv4UOB+VtY
eVvejrZKOsVlb7VthHJLczd1IHwiWiKqisqkcRBcUZ12yAx7+aSBhHmaDGc6tzucZEJuI/VtJl4y
95mq3VvVSK3aB7nDFGTDilaaNum6Qso6QCfYWGWg7zIWlHeWT6NE+SfVjPUwl+WWPEikmeMJDONz
Upn4lHv6irCkW1fiXLeUGmLAm+2PxhnyMaxcSTKicru6515Vw05H9+pjl7vWI6uqN2NkOjQzgl9c
NpFrrSTLKLK7/LMcA2RWtJGI6P09sR0Yxzt9c5iFPLGVD49rlMqeDWkE2XQYMuy8M8omF2RTBV7j
Y9rGWZWsH6ZkyC+75D8owm6uL6B/YcAwMcdiW4NXTUbRt9NhwiIzBPKaRnovT0H/3zjKYPcT629H
2et611jWa1Cavjw0+MJfQU0Y7qytBlLUSxWDc5Z/ub4GwhPaC9U8+A6gsl4eMfqKjW1W5goiReHc
rNOk1WGO/fhfri1TWgA1AJACdAiv9nIYrUzHEcsBdVjxpcQKdoMt2Og7v786fmvWHS2Prf9GN2y7
7wEpvxym971BiDZTBxTsZ8zBoUvcbK5WQ4jCrzeEMI7ng6+p4bveNgNR52wSALADarzZvcr9Jiov
+Qpey1ahvZm1R+OS2Z+NmpA2Wh2EZcKVjKSJbL3FYDxr1+LZTIZMXNhDH3zHvLTId4bXrFU8SY1s
WCQL+UgzqSkJi8mpizgRoLspj6lB7SpvctNIFj1i6dqY3qaYLN5OeimfVbUmv2zVl3sWYi9C2MX5
ss/GCf+zNM+DKvZ19GJDU60tcW82KpzjqWJzppiGssMGFtopmu7rSGrDwYBX+M1dIqo5+rgaTvZV
pstD1gfCCn2lidhu8+JCZKa5Q1Gq/tXYg//w/py+DqUYFZQ38c0GojqWKRz6purHwWJDYLn0MVs8
cYXHGgZ5jj6fiFbefMGNgEwzlY7Acdetcjneg3WWB9JMt9ibpPZ3NiJ/d2hIB5Q4g3bLak5V5956
Qfh0YI75rpsEz8vPWpQWFruJJg8dZZo5THCau15Nq/qkpc4pQ7C3IgoSNkqA8J/Jb+3jfZgOFW1c
bjvf6pw5mv3EDkfq/JFyay3q02bpQs1SIiz0tN9zfegf5DKX14oIOjILPdgn/diflyrXv1PO0qhF
VPUtRgDzuVeawZON0c51X+rFnedm9RV7w7jsO7s+MVNvfDNqQJs4JkRkxASOAjDLHXNfrXI82GoC
STp15Tkp2Xw5tGl2/v76e2NRbChcOMAI3xLzHcWW+oBt4WQqnByNTnymCFFVMekg1QGdep1bYqNe
2wba5u8P+8Y9QLkHUVqkCgGxHIP8s8CVSyGn8aB0cIvOQCnAT0SNFbmOoeHU+ide8zW5hTWMH/fv
4xkc2nFFT9J9yP3KHg9pK/Qns3BWzjqtdQvcDCf7CnPc4DG3pbivunXFGbE4G5fSf94KDhQ5WvSj
wjm1mm+lHYyfVJKLdAcrQn0e3LG78VZrKMMe7O/nOktUt5sTt7+cVqO9lbmmfRykSG6kkcnPyFdW
z7nrDWZoDNpnN6dSQMZr1O1+aeBTRu9/5teRPGfi1jhDsJFE5Vgy1PfmrLLXcjq0WuDt8qDJ6C+b
p2xeX0/mhuYGwLOhxsHVbD//U2adukrqVu2Xh6oe9/T2O4gNk/icSse8aGlDnHip10sWHSoaTIC6
gQwh3nA0XFN1Dnj74qCw6+Z6mfeFnnQgY6sqLBLjE8CBUzCUN5JQwgj057c6JaSj48ZJWpa2aF2v
OnSIQ1eRq7K52C5dCIQwOdZyb5ITP/bpVP/sSQr70EZ8+Ct8KiTPzWaCQ1WUhaZ2NEuUPBE0vp5k
FAS2IxbhByAyv3v8f/r8fgngjgK6PGjTSE0DUtZWcjy1Y19/9ZejHPW1jarlZRaOVi5x/0zV2lKQ
g6UlFrCBCdJPjfspUPXZ+wv4DQQFNxW9dJABTDpnxcvJLrU+Hwc3lwelENQtiNnvjMFd41Fr6wuf
ZvuVa2cNyNFiurCkZ5z3fr580ZXhRuOoyzOhK+dQBWXwIeny6sTTvT6nt4cjLwcQ9ZsS8vLhAt53
9rxMHkpwSgDuTQeNYV3hDz38Zcl+yGDMMMHzVgbA5OflUJ421+vidfLQEhiFLKyZMq86qSO9Hfcv
I0yGoUX8GwK7bbCXwzSNZYq0IT63STxjqpHJl4ZO520+zi0aEQXauEkgd3RFTDprY7HTxDR/GoRb
noF16/+D72uiQAiOk4MbDZWXTyNSTZLLGiSv2aod4KSNHzy/G/Yz+tQnrty3NhFoKNYYX3lT1Xw5
1DCQ/eMlwiYSlgz5UyLy2rnYvb+cX5+UMAkAjNKo3OK94y6P6RdDnRhc7NS783PSfBVa1LPiAVTi
rherOHE0nBrvaNO2yCllitzksDiV/AzRRsX2opCP7bTr2VxOiQy8AX5h6QDKp17FjfDK+3Bsy0x0
XqAO0HGQTnEyaNVeZtbnneiyz0kjZkof2eydicltrtTsNQdUyIdIl0qdot29sTkB+tBR2xSRXyt6
ijTJDQ93s4Og9ROmWrVeIaeKwqQaThnhvGYpE0IB30b1cXNIRAbq5eqRQzC20k/kIdF672MJnT6P
hBjKPPQG6dLYKvLlwa8dRtbUUn/WPH/8jDwJypOlRVkpmjvOs91CzjOGgmL/KR+u7Zg82tcoqCGm
BeefBvMxuaupvdlSKyVEN3W8K7NaCifs4QBe1lY/RkZlDGfIgQ6RMxrrw/tr/o2dhf8SNA2clbGr
PJYasFG9NrgRx4NWk1mmSW2dmb08ldy8OQotBEid9GuhHL6cAbetl9IQyXjIUE+Iq2Fsz5w5KU/s
3zfWFGho2rQbNhKGydE895TpmmTbT06F0KaVFt/sZfBih9bPiSDnjfdhJFIYdKMgyh3LFSdeakw2
DbTDtGIR1UzdGEsLbcb35+b1pY55/YYN4x+A1Y4P2IUH1/2GU4/jj1Noto0Y6gCOUdayRjRS5Fm+
aqc0kt8aFFL7hrdFlY0d83KqJCX6oivIQzXQT3uhlgyoKTbq+bxMl9ZUu/dDqekncPOvZw7WDnoX
YEQ4l7hTXg4KyK4voDL1EBvnB9kh1Nab7Ve8IfITA71q5HP4MQgsON4O/fzjI7dblqWqTQfrh2H8
lsjOQj2qRk/GrIT2Ma/6pNx3deXdFEilXGVC6+P35/TVm0Lu3QoJQBABLrzqFvQaBVQI5P1B9KUf
DqW1xoMprKggoD6xfF4tUoYyN5iEBaaIMY/eNdG1QGle2h9kMFWYRXpGtE7GKTDGGy8EHgFpAsxZ
IBT/tur6U3w70bCcAq3JD54u3T3Usnuv8yfMmdOP73+51zgVWoPMGdWDrRuJ6OXLRTLWeAIldpEe
zBLUUGRmmdfhZjUje9DOS9tEPic45fN1KdP9YvnLbbD0y2e0u/Lb3BrHaicpgeNe3ddejduGSn84
7bhsFMzWs+GyI5Bx/v4zv9pM27KmYwmwhj0MfenlI5dYPeZ26muXC4iERzSohBa6rZsfMltOtzja
5W7U6f34V62/ONLBKG+0F4amZ/tyWDeYkCVp0xx3XqdBJWlQUZc3/U5vs+oULupVVWdDxEAmoqzD
2QsZ5Wha5iSds8leLeKWonrMoVrcrc1MRm6mTtcRbRtVcb6sS3qZwCsaI/C1a/1VjGt/b4jB1O4s
NHXsDypP84sy1+ou1M3FbWLHrp0JBRyttyiVBloQFeh9SmRVdU+GSamLnyhfJreTU4AG0GuIeWGh
LQsQxRpBMaAConDo/3ipH+VlXejx2o2deyWD1thwCwOZmJfYXXkpnbS8SwfPa6JybBO8VtzCGvYC
VV0U/Nt1jOd06p1DsIjlc0A0bcRa7ya/xGgu97YAphwZkjRHyAV/tSAxZiSPMA/83nSjpl9kNfIn
bIjCHiIvT50qHA2Vqygz3cqJRKna8ynRE6xz0j5m31hPtV3Um65HOVwlZpWaUVrVXRJBCXJmpBcx
x9qPMJhwrFlzMBz1PPqXOHWmT7RiAmefulOXk9LC74oqsTjJeblqYDVySkU3jZfTbCPe6EXcO6t7
6yT9Ks8De5Vr5NggCnYu1tVf/LbsxDk4bFffL0bV4QYplGzubWytxQ4QXPpZ0xXoxAE/Al6p1JUe
6xa9ML75IHKgK5nzlARTwgaDAIxqQmUXRuiLtu25nM3suYJJgOsQvinoeWkrtp5JLadvVV0LLE0C
gRvPMjvaF6su/b25CuNrj7TItMfS17rVB63W9lVeVw/YpIn9kjv+vlxqPYsnhGg/8KXt70YuzMte
9d6FGUzBblTGcBdMU/OJLNneB6Ko7xo5A6r3vE/L2jU8HqoxnxfXHEWE8B5LB1oNyu6L/ROxIw4a
fZXfPGTHvnceEOQB875yH6CTooWt2ahvjelm617zJ3+iMJ5nX+pMFs8UzucgNAsOuLjpvAGSsuqo
U6CiDUgo8605Wswhs/EvrUFo98hUtLHZCL/GwNByRVhO5vCz30pU8Gnlr44NTq6wlu231c+yL7Rg
W/5yCdloZ7VJkofaWJQfRDCMWLit/Td6quajjWPeNz5YWtKaX50Hq8j9Zlea7QQetqqtOgajU7hR
1hv2YVyLNIjyxDTPjCU1WmROhrlhsqYlCW0R0NZGlV8Wdx0FFkLo0tZl2PnwtXqxdOeu1+nVrkaa
/rEOum3a27acYTAMyg/dQuuZ6xYIflT5frNcJLDkwPwofXjU3L76MqyBbGMSPjKURaPgeWZBUfxQ
ybwawn4BQRP1QyJo6a5FPUeFMW/fe5aquGhA5JmR3/jpc17mhtytGBinEfHO+MngMKkxaE3Gm1Sz
m2+O6odmDy8qfcjztfGjFLRicNOBDr4J0n45mLVlTGEGXsnEvDGY3bAJykyGvlMs887JautAKolc
hkjS8noiMlphA0/0xUe7BdPT22P5OZvRp8SrJ5flJVmsyAuCewdpBWex7F3HJlSRNCp1UZrCLWBQ
zeb94KNAHsnKlM/4AToKRbMMCZ90ICbaC14pOAs02c87cqZKxkbnZQ9sRKWfr7Sqb4Sb15yJKYIG
Yatq9cFekmWKa14qCIVYhB31S+KHc5FN474jO8pCpy/8fjcXDt4lHaSTsC2nbt550lr7UE5zgZhz
4qdm6APUdncLpyNy2lL4NtJAmTECfSo6toHi9A39AO2rELJy+nHqitIMCwU8JlpnDthIX2u/3aW1
Beo4KxBTq7PSsKNAc52n1C78h55bILkex2J8nlhCd/aqrYggO/RAo8QqhpuyWzDPsYd8vtEHr2VO
peU+lN0o+xgBkJJ6tatVy5k5gJqNvcVL1HVXITpzLYsFULmWGNy8gOC7m6Axmq+T0a1uXORd901q
JjB06gBIBwwg50Qo8YKAXQM5GgJFIqqYMuZSR1ZddJJ+/uAd7NJKsp3kfI5Tc02zSJkBmHgPv7Wv
o2+A4NVmh1pYt3XQ3Bpu91ld5fq9y7F6sLAja2JJtfQGfL1do3NPreWyXUy95Lyx+69usrYXObud
Bjs+DVWoZe2CvUSFylYEaIz9rsw0ubV9jGBCXeJ9ri+EHVE2LQYbTUzWXdu0TEtWdZmMMU6t3BCs
nbzvu9JSe+JsU4TsPucn13f3gRruap8bnD1DyKeZfgA3Koa9SiiV3toq6OzQDQqZxkGVsJ8H31vb
eNCF+EXz3eWH2ux3m98qkIBcrdXEdQsw9spXHt1yx5GlFgPGb/2zovBwP/WWWfvlJQv/2Sz43x6p
UKOPm3VQirZplWcfsgL9zP2U4B90tjTGWmxmJuoncnh6se9V0DoREqDSOYc7xnWUjr3u7XC8a4bd
QGz/fXD08j5X9vTL0ICV7FeQGUtk5RqIBE/CrO/TuXtUZtU+Q7wosLtu4NtDgTfLfW1y3fHtUsvd
GU62NDuzbos8LoyOnC/obc0KddS3QL5283xr62m+7KhDJMa5hc8vGWjVD2cYNCwckfQq+nBEusIO
u7ZDU9tYy1vNtRSdHav2nsVaBF8LtLa+t9Pau7FBG6rZS2gJH3HbAjRVd8hIZHo/QYVE/H0X4F6w
76yRckappaBFq2LBBlWtdaJFGARYMqZ1W3+AnlmY0ZqDszVFv9gRNo6WiCYQg1nkdhaCWpUzWA7i
R5331TIb+waMTlHcDeBjyrgnCkTZ09bWOa6dPgEQ4BYd6Fx4/zdQQrjasHriKOw6owfrkdHKjdak
h6qf95zrzuSPDUyPPvigIyD6VcpA++RUwunDThPGDCrINotQM9zul0IN6Ysu/MoCEutOV7lj8HFn
IbWbXunIrFfBoj0apanfGlZtTLE1qyWJUJpZD+6wlg/mYiJxIZQFHjaQ3WrGtCTTX+U4GB9XpZdP
mp77wc4asO0LpT+0v1xKqlbYkhBW4eCV+hIC78WFKKtG62cOSKfiNMuXPGwS1acRrq/dAYzpUu/w
D/GtuHHITKJJWSxwqzW2IK/iKI5FnScztPqKCtq4mOXXZjTaB20ZVBp51aZVmbaG9lSnFWCcakzc
c5F44qkuXO/bwiXD+heKPqlNCaCP1OAYCTtiGboQzSoXgiKVLyqi1Np/ZuPQ1ucTLbRfkEgqFm8i
R/N8yAOcIpwlkAARgLg+aPW07HBA4Heset50kVenIAGCqWnht9YWOuxG19oEO9WQ3wZQDmifTWkJ
5quYx/US+gvyJZRI66sxs4yvvraYqCGvo3OhL730IqqZ2sdGB3UXCjlVz3Uy4a7c6kHdng1kQveO
FLoVdVXDJZhID5jQVOD7dF71Qt3ZylRWpESZfXVkO8kQs4VuCEvkAy/plBbPjVozL86R9vhWZP54
GJyipDa2UtYLPciozodmnPA5mJPOKcMUIdfvvrDquxkgrxbOM43ESJhpr0XCIzwvlkXDMQxjQOMc
8VotKhxztmPbF4V55mIn9tR6qHzsFDyJ7yVO8kHE9Zsc6rF1y7s+sTkDMrFKEenwBL/P1B8+Llmt
/O+Vm4tfbdPIPDISRBkBswKwiZYKpbHQY3XmiA/lzudhDLxvpvSq/jxLJlJR8PPOurOrUtyIwl98
9HW5OcFSreIJSgQ6DZ4MMuhaoMs+eIuvAfUaO6cNJxwBPpppXmighIvivlI4mYb2WHQjc60bHymy
Wz8UQiDdvje91Nl52QItnIJ4cErC5FXZdUsMkX8xNoUx+pzHOtalRole5365zLMpO9OTVH6mCmpc
28NQfZhq7ErCyfZ6DIXydN28R+bzpJLdo2cXY+R7iXM30DWla9g4ywng0e+qxJ8rrv96NljjXJj0
KI+tctt6HNfcHa1LSglplI6OwtB05oZPZEks7xipsx8SH8Pw0u7PeglIvuqMdF+uSxDpc2Hc0abw
I5F11s4RxkpEJ6fLws6Hs1RHUdTXSXjDtR/mfU99YPe7rPBfz/N/pz/bD/96UPHP/+Hfn9tuGfI0
k0f/+s/b7mfzIIefP+X1Y/c/21/93z/68i/+8zp/HlrR/pLHf+rFX+L3/3v8+FE+vviXHStULnfq
57Dc/xSqkr8H4Em3P/n/+8O//fz9Wz4u3c9//PHcUubafluat80f//7RxY9//GFQmrP+VGPZRvj3
j28ea/7mrZBDO/7toJpHkeXD3/7rf/9v/rcLUT02P974dT8fheR32+7f6VSCbttadIA3KIhNP//1
E+fvFnUSGvEYDVCWo5TWtIPM/vGHbf+dLgUupZCjkJ38rXEgWvX7R9bf0UDc1AJg6G/wePOP//th
Xkzh/5vSvzWq/tCipiP+8QcVGKoyL9YkUGVa9dS3qIJCuzmq1/Utst6aUQyfnLG4L6VmX/eGSzbu
FE+tBLaQ2XkW19AZnmQhg33ZeG2sStu9ds2ue6QesuwAUqx7kBTOzaKla9RoDQwPC5dulA6IPPv1
s23NKDaWjdqrQapzLRv8uK7T5Wycrfx8tSzwHnpiH5ZgIjZZ5vysasrgbIWUF6fCvgM5TxhmlI+W
R96GmSSjrPy2mjMmql0CglbafewBET6vPb3cQ/0T8TRwAKH/TG2gK6kkdMkSgR07tLL1Y3ix+01H
LwzS5nsv2jEM1jy/8UtnuPD86slYrDsfrkY+FD/qNX9CDB8AGP8hSPTPdkYqCX1k77crADpHhKLs
H1RQXWk6wkBWseZn7rwCEtba75m/pDt6QRyGlKboiHvabrXdMqZ1a0awmH+ZfnJpNxBTiQnX89wp
nxA0D9jn7UPqjddzB3jAy6GY5mOA/jj7jpuqeAKk/H+4O5Mmx41sS/+Vtt6jGvOwBUiQjHnIyBg2
sIzITMwOh2NwAL++P0r1nilD9STTrq2tdiopSIAO+PV7z/nOHBf5Wh7Cgu8vlVl96aXVnMq2LG5D
YiwgonYbWW3euB78dbYTnL13wqkKTgyYV+slCA9tdC4+3My6WqR/M9X9elj95U72b+bIpw2NeGtm
9mtXh2Fsau7C+R91fvOmV/Uo1vwy20a5tzmoUmSTSqd7OmDObHxYxNPu6DDPCfPaa8jzeqfaIti3
KKjisPC/TKL8bvikQQ2qeesXLdOgQdI0UAHw2y8mVeGI5bGblnE/K2NNhoyG0lKa6trk57GjXL0s
UJq49DnCN1T9zFzjol7P33Fq3iJOzbsoh6jRmpTaG79HWRVTSgEk32QVecfOQkrYb9DxHdHSEKOP
f7Oel87i4O+JPCOOunm6WrJpugowYfWxsVGhxUPQ2g9N3sh3Qi76+3KbXqT2DnY5QcyKnGPXl+8S
1wmS6+6x8MflRi7ibcjUI61kDnGVeBz4tlU/vAizvbOGkde2Xop0UEa9r+z2PZhqLM1Tt3NdzGil
S5pj4AzLhaBfnLpCUmEWeZu0hXFRKPkYrSwFm2Dm3Sjq73bnfbEC697LIIh6LbierkQ+XtcRt3Ct
y5vObIddZ59VK23tfZ0wDl1VuHjQ4tVGB5i3ubOVdxwXI985uXhUK8/ZGhU/kYHdzw0QfD01LLtS
/PSkb8RNAZbVtclTlr6J8sJw1zSj94CfbKl3Uauvq7J423xJsgR49GNTcWsXGcwCGqHlEFOjUaYa
a37lb96Yzpnn78d8uybRUO8WzgcQwAJi+QLKGQop60ou5XLL8VEc0JoPOGmyJpEeAizoe3ZS5RBF
Nb6JBCy05oTTw88Pqy3dthVpatG/jAsvhGn1qY4wNBx6RHTfxy76cEqXaGGj/JmF7sGTuEytYELt
Vvrnw513x2nkncGHc/JF6+6aYROHKOcGTGEz7Gx8iEkfCYK0je0rd9LfI2W9Bl7rHruwNnezu9L0
8uwtNofi+1zq66Wtf4ZLM39tGH/FttsOidvTIinRlO/IlGqpUUdxmHJ7OQUNB0THVi91mL8r2/yG
p4c4CacvD8IXy0WfTXVq8XDHIFJ48bkdHSkQy0woZt60Yrb3XRkSTBt25k7iALrADDcda0fIWw4T
2zFExP8y0a3fh6EUV+0s1LvsfByCZe+c9bvXv60bjwbG+WErYhHySIE7xPBQq/VoWiyyhffR0QjX
s5W/jA6eO/0+ZvhHZcj/WFz8UpD8j//W/4MliH2egf+f/9rJ/1SAPJYi/yY79eOPdcZv/82/qwzT
/Rciu7OMHqAeBTDDl39XGSYFA2Myh9HsmdF+dsL/u8qw/gWYBQ82QV/I1M+D0P/9v/5dZVj/Io+F
OSz5REgxIV78oyrD/aQ5YciKGurMH8W2xd/7nI63lCUrXxngjEVWfxQ0B1o1u7QFUFxWDE2/2v7a
fhspkqq4ihwsl0s2W2PcMi+NvWEYB4xNGXtLxl568rQq9gMmFZRHvLNU0qwBLfN+toKUl9jtYksP
X2puVph8KgprJY18Tiixxa1q1HZHJVCJmGNKA1GhNJ5sNDGPJRKCEu9qHa6xGW23JhY9cj6IpWmS
LNsO7GO1GVd+6T83kxsyKsKA4cR0gYyk1kFdx2OLnziGqyiTpu6300w76G9MBb/N7v5QrnEnKddw
LTDKRVj5J0c2Z/VgxIPSHZbNO/oZXn2lvPIUDkSJEoGbcZRe21ShIKBEMOeLBstwVi2vbkszGUfO
t2U08iOMPnGjXOfSz8YGa2nzo8u9aD9Ezr2zZfRDu1lxgJPb9YaochdU5bTGLgqKgX4/uv7M3f5m
RH6eSf7pujzHhXjioZ77vEIQoHXDYuruILTxHqHGxpvgXOOQFYlVGF8qQbsnq/u/myP+p089r3OL
Kpv5xnmS+ocxslcUVVNhyjgYzsxsF1txWiJvjqN2dmNoVNbhDw/tv8vvP5bbnyazv/16AQwUHije
qJwGfv081c7OYhhed1hde73D/2Be2V7f7yydFzR4N4Vx117+5tae/+jnW/vHD/00Ku0g0/pqCbtD
BHIkRoXMCbLOrD2RrUH619f3mer5+wWedbjn+fM5zuPXCxTmLPNQRZKfcd1SfHz0QZ2LASTsFlXW
Dm9XvlsBSqdb1NzU45gnhZirj0AO9Y5axo6ntu2uxYYb2afp9s+kb799O8wcKNHO4iMU379+O4VR
fsoD+kFT+OwzLbwc1bYxpKv0kQzAfyaE+P3DaO6fHbHIMz/DTmSOVBBER3cIs604sQLzVDck5v31
Hf9PKyri/IiIxWYFf9ZZqzUbXDUNHdL0zD2pKh8ZF8j10LT1nHgLdrzNqpb9X38o+8KfVtSZpcuV
ASXhc3+9j75fdvXocGlaV1WyCDKDOkqJv1lM3ifZDHcQySDKSNxN/I8T768fQ01YYwf0u0MRnPLp
IVSnTJnMS6J911mXjZJ73T5ocTSM56lfd66EBiKrXWT8NI3UUlFqUE6N2ROWxVh0TkqQ72J9Z6h5
BhSiG66Tkn70WqWmloQXHzLHPypn3+TDZW9+dyd3vyK6y4dvbbad8KGGTXBw3bex3xfRKWuupefF
HhOvRliHLrunUGZqs17BNsDVr5O29ZJ6kzQxGaSNeu91ZZqPIIjgmP3NKrDPz9Wvz/g5lhWDkm0T
pQZO5ddbpaIhMray7g8V3oKUzmpB09zz7kVFRmglgzXpnX5LO4eXP8oBi9JNQ8MPGVd4XqtOpm7K
m5JB1oEq3DyQTYg7LO+/9eTGx4IQ15TJDqfQv15H//FrE6dHKDFmf8qCT68mIs/ntbSUOqwhrJ3Y
JROEffkjeHJ+tuTIx3IPD+GZ6cLAADCP/YP/cO//Dq3+R/Xk/59tLfvsnv6fa8ovxbfyc+vqt//k
v0pK719n/RB7Mv0nvJn8OL+XlFHwr3MdydEWRuQ50OG/K0rbpKTk1XruvQL5Qgf03xUlf4w3IfUf
2wJhfAiq/0nf6vOehtsDYB+qPUjVlJWf5T/e0PQwb6vhOLfGeE02VGvH9TkdpnKK9u8UkedV+MeH
iw8LqZ7PfrWzYe0zBacURmnbltMf8USOZwF8fzTKJd+hXcmPzKaYN/7hd7j7/U//sUz4Tx8IBvNc
fKNvIo/x16e5sqbOCVWpjnaEEgjleWnckCqIJ9JsxN3i67+LjPpcfXGF1FzI6c+ZQjyI5xf+H+qg
cxuESEsmAdBNKloRtR9cmkUo7oYZE36XFXnKfER+zz12lb++1s97iQ/i7lzKchKmrsXg/OtHR4WR
CXoo3NIKRRNQZjttgEf8zaf8ab3wKVwYdxNzEGiBT3e0JZWZgplP6Zd5vEC+5H1tc8NOVY8y5W9+
vc9b8vmK0NSctywgFcwifr2ijMgFsY26P2rdkUe9nGf5w+PkoDoq6owNK/ubaOr/dHGAcC1sIKzR
6DPrzNHKgNrX9scgMqY4K4riaC7aOKyB9/HXPxZBLZ93GpjkJCzgROcXIzH9swgZxcrIBBA+YB3q
+dquG+MVmJvYEhQq233fVkyZOKQ4+85dQphFRb4bK86HqIxc4zuMYONNrLP6rqqNTThqamQyhqIn
miLiKznEFNukUw9uTxYbWECKM69jfizsoUQSbzUFIyqrtx7zflhu7M02u3jCKPwCH29dYrNzmhFv
nmPd1/3ZSoHXznk0x9L1YqxaDiE7OSMoCJEWkj/mq4KuMf3zeVdHIP+u6sIactpTDvvfPA4bZYKG
OW0VKMcQnQU+dkskKs3I9yKLyCUCq5zbsLjYEGOVQRzxXUXSIit+sfus00fD7IMlZd8e62e7sGvM
pivDABmDtSlo32A86EaRVMOmits+MCI0HgWKKv08ab+nwNicOtOXM1UPEJ4xC4uWNhLO9Z1RR1G5
cxB7voZBWSI5QqXAEdnpoeVg+WJo+CoqeP4MlmbZo1UTalo45LRBcKVNdzBuzWo156vOiWAvoSUJ
iCmxbeNL3xDVG/uynTYwTAxPUgAJ053NvSx3wInzkQYR4p29V0lZXHiyUm99ZnrIfnJopp3gnqAC
TEsQ0CuajUG0l4a9tjp1TDrjyBHx/aarJ63hkiFtqxMAw7TH1cJhbGfC45IoHuzeR3bTmujBzFyZ
j6ZwggqjPnktsUdarRNXRPZNL/ZilU9dNATT1xw+OD3kwoEFlcsVE7mC34X+HxxgeD21OL0PddGL
cieUMZ6PeVqYMSE3uUqDPDfXd7eo+6aNV2EQmcIfdu9mIy/KXWu2NlTHtkRIBIZt2e4Ry2Xe05oz
Y9iJomxmNG153V5aHp6sfTghQIXoFOkgegN6aBtj3Ctnjq4KjRBhF+YF0srNc/vpMPdBEV2YWQRK
qViiLL8ZWidEzJA5uLn4R0i50IFkSuyqwlpQrhS2sKtEOLIkJSHKQypaswdWktgGOuSY+nyI7uui
C6crwF3a/Co8azL4d+zoZhqblbVrrJt6aNDxDnfIFQIbGagnnpRED5u0fevIdCq1dvZjI6dnpwYB
sLOEPZNaKGpVPIeFW1/LZeirWDZZII5uD/LnYQ5yc9stPB40uc1Juye3dZzrc2IZGsFWAagrsTti
5V+w939htUdP+YgOJZYAVp+6kjHm3ig2YjS6iCw5+tEiH8BrVGi0AyL8zOJ7D7p0orHLC/FmQD4L
UdQNoIgiJdUb8LPeE/c+yhIdg2kZrN24WDhBsRW4W0FzRlrL0ZlbHXCdQY2GBq83rdu5dZvUZdhu
7+bcXW9G+vNyV9kg1xLCIXUbw/kyqmOGrsreVZtXM7JvWwg4woNrhi5r0NON06ymC1MGy+c6gstG
w2VArkGj/C7MntmYmwcqAxHWZsx3A2O6g6wmu7QcyvFDOH72buIIDXec1tcmMe2WBhMC4bLaDUE4
8mKrFuYhKPame2lUAxlhmWX88LpMywOQ9+1ZFlU7XQDI2yZoozm23txaCf+pmYXFiIw1QIitQriK
GCq8D9ulYALFS6lOGldMd4MxAmuqkd4Ee8fcNECUIpdhDPi/1qh6M+eEhbvMYo2KTiQLrLUiKZ0M
SMQ5EdG5DkRfIE8Dy/dkTuPyKFWR2QcY6qpJp7kQxo0ozxOGbY7UbRGNDMv8kjlN7E1LpBOJTvjZ
mbrcT4CgWR/+lKtv86Z0nprdGqiU0y5ztnOCHR7+4iwAAXQndmdRirzOh7HYL3ZbZ7FjQChKghnN
YdyHrjyVXmNOh2IbwJcP60aEcECgLj31jOvApzsBshkD91tvhkXNchB2kTgD8elxBcgNErmkPZgI
nA/XytYCQbmNeUxsvgjwjBvLU2lU7Y+t6pp33M5VKtxxeY38RR7Y+9oXrxu2F2uIsCMP0VJlyJJR
y/CbaTatFsn4cnIYqbnJ6Ew64PG0+LXBkRXpDJ9oPvajNn4uiJNuqb3zAdvlUr56JKK8No5SX0YL
yk9cd32lks4oMxNpKGmmDKTW8UO3RlYkeevnMkEYVN2ToZdV3MrOQcUNv+OHbQmUTjLMJ+5cN8iv
ZZZ7MDmL0Hs8Q1TfVjPfOyXi2EmO4X6bsxxgIGr196Z06ivsEwRr4umusw44lG5l+CRFX38x6N9d
tnrBTCZe5bCk9tiUu6yFUVSNtvPalr3xbKrIfx437woa8XRtyGoIYlfXw9U4ePDpwmrZTXY9qESd
R74xZNziajSk3itjah96xK+Xrbtd23bHoGawu2sm8pHHWMLe7sreH48ekig090j5afsGKL4M59lu
rb12igcZyuCuZUoS7p1m8X6i8q2IVLPaC7OzFi9pI5LjEBqOu2mL2h3mmi5pzfqJRcEY0Mfh/sVp
LGBSq3ffRnq6cK3ZdZPBEGBC/UsuIb9wMPXxxt2CV2OT3nVHK7agVyzcCwMksowr6C0Qh5sJsfUS
2h+GUbs/7Mm2yOta55D9bHkudfATMvF84UabczeIxmTOPYsd6XD9D28tCIjWA0zlxF8UY0E7UByX
cTUisBUMcMJxtaJ4NkbrWWbSvKkkQ0VPeeOFEW5THpd6I9VtGi3j2ETBsN8cJtVx6ZnrF2ect+JQ
8CT+KJupqw9hHfn3AfflpiOM68Fcig9sDh4vFlJcLkkryK8lIp/tTkkVXblYxFO7CWn0lz15P3HT
rM4NCpXNYz8iGC0ya/LkSjI8Gb9qx6Kh3m4h4n+7y2IFB5Bx5DSC0YE/A81pcmFvHUilbyg/pCd5
gkOUULqY7L3exHYvIQa5SUPCjJU2aKEsjmnrWiSKad8MXcvOVVJ3Y23FtHs8n9FhcAv6qW4TSizv
RdrkLa6I0uYrJvKMdetqCF8pghTehE6Lx7qtrfd2ZFZzHOpF6xS59CJvCivHwYHUb77P/R5SY7tt
TXUb9IHaDhvw6PJkuPM0v1oKJNF3Wp2Dc1qls7yomo7kS4fg+mLpLTzGYjEsNGW1yfQRRfq2JHLO
oYyCRhtTWdnjI2hlVNlGVap4JtsqOJxVT4RVmm35ElpyXph1eNi7PMeIll02clEJmartayYdtZ1n
t9auZV4yJn1n9z9h1s3XVeE4F9Q68sFBomk9GF7E5l46bvMTjRqczNApHLGPeEkGJLFW7R3Sj+jF
riNauo4U8jnL2m4/9H6Bjq52pyflcRZPbOaZVQz9DNhKPS8AlFHXKWQhWRSBB2VxgRbCG8+jnlXl
B2iI6b4fxHyM6vPmsnZjCYClbS+hCGGv4YyXiCyrefzbfv5au9X6MegwgFTcBM2VaUzZ7SZtJjUD
bWaVQODMlss2zCgJ8b9k1Tcfaum4Kz3l1zBjreo2rCrji6/WHHBECGA2XlYsVLdN1tbjwZid/IUn
lmoXJ8b0zPgkBLpl19/6DJtbPA0qu+syJk/oHYG7BggxVDk5V300WzBljD56wBkPRq4OMvm0hlMP
SUvMIq0zd7ocfRUlljtK5r611se1s/ShdIoFTG3U3m+c2nmk/fyiHb2FsTI6DEbDGRCW6hkWJwco
u1q/nnkIKHSn+oppFgpKwy4Yf51PYhob0JMBrzNefaqLAMk0RdBEgb0UqEBnW/tfVRvdw0yFr6bt
YY9RpP+5COVzHzj/HEnW61iSso8nnCA4S2Tx5GzNQUSiP22qezWt7NIZXHEbtvYJVXhK17nlPS7q
2IjGK8nhcOf79WWeWe5POPonRPDUs8DKQAClQN5R0oTVwcutWyBSvHYittRA5M9g/cmuGW0LFeao
0iIzU6x1sVd0wY0xDmm2YDuPXZgTZyHpxijw4NvtVyp1FxSEhSTOKdI8XIckD7PUrMy7beIF5OVu
RxGkq28wVmrm++2lV7tfSA4unooZu70lc8ZPeGwOeUT1T9HVn0o7vFtN3teAhDtwg6EhYssV0ddp
Xr1Y5FTX2SZvC1Vfsk8McV8Oy7G3ge4hGwiuBU00FDLeGk/aGZOGm4P8b9EIriwwIH1xVFngnQzl
6YMx1Y89ZVfciuKCxEh+l6makllr++gOGuGy0391hJ2GFf9t1sC/1AGGkhG7T7zWzuNQ8GBXE1Ue
DF5re42C/sZyyZLRjc4/+PPrHkoJRpcC4Y+r5A/LrC6XIZvu0FJEI6aV+koFUdo6o5XgiEUD2gzR
RR3xmU5kIonuind/m+1T4PVeXJqQZkWjM5sftdyTFuLtTDncm0I/5qUBmSEIrtcQBdAIvvlxbJZl
SIyIDABX2tl+UrX5paGr4eyqBjkz6xj4zt6YnJM55ROxJ8rA+wJ+iWoUY4I8FOWon8t26ws+cMDs
pNaGNwy+qTiLnJtaj80XRwQzPDJrLvl723to1T9Mt7VoNQxDfhJwJRhkDiRgjn4cZlk6zC6HxSHs
36bIq68XjtW7rZxBEjvocfpzmvcY1VVSG8wZoq/gVV54R0FMK5do75a2xIexcojDP5q0qr/dRIso
hPzR66Ax2isMBPZO0WHY94Y2fjhsDrHGL3ezBe1PHrUrrOoPFYEwCTUdwWiUsVZ/Gv3gRHPwkdP3
l95sgquoa59qAG/x5Mg5rUe41vnkWRxB6ApK43kcij3R7tPXdjK7ap/VpTw1huYYLZ3nagKVzdvs
Z37Om+rCKOWMwcBtCaNbEAXdo6Xt5qJuoy5uV56TfEIIz3SOrC/i1DE2qge/t/kNLJ3NsdXq7vtZ
jHAXTDOVXG48z26RXTbMEL4EtWemU54fy3rgxdirmRF67op7XLMuguLQjr0gf6yH7rEvauerERVP
kV+GO2TqzkXQL5fexGbto+6FijmE90GBb4qOkfhAanzKMyVvmp5RimGx6roMQrqRPyCSfus2mJeN
1cErHjO23GCy3qysjV46u8JvbThL88ZnnJSoCVYYJvNjIOMo1RS9OlaWXI+s2OFQI0zgiGTVKTsy
zLnZzPRTDU35JKxJvNem1zrX/oj2YM9yzSL6A1kY7JoCUbnjb1Za08Aiv8HuCTk2z34Uzk9kCNTD
vYs5sd5JX6H6DcP2zav4U8vUe8c6V/X9RJbbNXV/mIxj8zhhg+JHgIH9bpWmf2NFo89NrcSXposm
P9FSNYcM2CWGNQr+W6kHhk+K3njBqcLmmhYMLnt68laaR3o4jr6zfJBtNlNUQx4mfs+/ELZSRyTF
3aFszA2OaTUOF2szmysCp0o/z72yl5g6zbvrvZFk7Gkq2js0yY85TbhYr357NdUUEgl43Xxjymng
/8HDWR7Wibk21hVESDyesFnXFSns3lSd2vWiLQi/Kc37sVtorvl51T7RZ/NeW2ucbvJ2M/sE7/D6
01r1thu2dXqkxaKhe/qCPHIr8ibY1k0v9uxOwMJgFZHwnI+2CSRN9qCXOA28tua4imSGk3TvuMto
sX43pOxjzfrGPZlVBoq9gXjFLp9UQiTFiN5p7c2HGSpllrh0c7cL79x2BRiHrH9vYhp4HOAl6nhC
khewuS1RlxiMXTEhbINr88IOsZXijY9ooFG8Yv0SeGYwUwk3HrfMDlJP0tXH4zdgi+UgxkSOQUB1
tWWg71GHFmO0W2vSEC4JjGvOz0TbnvQwuHNK3DUWVVeW6ucyRrBvl1IP/kF4M8eKIdc2Z9jFihLD
76xbZIdYXdZu1iLBDTq82IMq3vrcop60qlU0sZ21C81ZDl/kvqx2+1B2cyc4Aesa/LqTk9IyhjSq
8NJh+oh7szfwy8gMIq8PGcjeeeYQvXZtpcgxsfXybGT+1BzdsdzuAbwgVPTyCFvI4M0j4Rm2Z6jT
LLwqigujKvy0RjfMdEFT9adOOdX+zp/NBvSkaqhShqno7hy33T4s6cs5WWURom/V0jVT0yvqQxMs
OGiWsK6uV5iCFmLkwnvzikobCebqrTnRxsXOURbKRpXcw36KWU9mk3hhFcx7NHSOw/8byPd18OS1
C46mS3LuNL5BbGu8+GASd3EzyPG9LjN6UUiEy6dtlXiPXH+iulnMWZzvhufy2tno4hDcwrsCgSNB
MTs8B5vNwSNb+4Rs0/nea9tQU3n39Gj4EtWWBLoJbjuLPule9GS/x1z1WQIDhc94opWo7rUzWQYr
go41S7eUaxpsVXnIaKJLesA0IDCsONNzDxhrYUGby3guPzpGviMBL0nZ9mKGr28MJTI/bTz5q8D/
F9V1tcXd0G4vXc9aiTnFO2f7e+19bCGguH2jRvtW0g/4wUOHkQXALRqGrbOLi3pSat0FeCe3JGzd
MdyNYLm/GJnrXnT2bF21wRCycxtO0WDUkeFzr7AtYrvHpxQNnT5Jv+3eIvp/SSaHZ72WTJjrPshU
oumLBHFmy/XV15485v7ITAiXX2HtVNZhJFz55eSOgpt+UzWX083m2ji1ALEycl/0uSUlptz39lRt
tGi9pivd2JxL394hzN3emaYX1/TDsu9wiGwstug1ptju88iKG4z1vKuWlfa+PTfrqxc68zvmdY1J
aRH4l+Ey9fyo23muUG8okpOF3CAV47ffsFyZRogSi63VTGe9WNZeRk3wQYUIg98cg/YedxECVPqn
sotrEekHUlc8XNluP/u8av05nZ1g7o44ygYWJW7WBvcXjuvYyl3Tv/PP76xDVldNkxRlzVG5L1q8
u86iMfqiEm9pQlidxUZLWHS4H0yjep4UyuIL1PLVS0Nb96H3SZXYub1n33r0mPFs5nLmsTHJfKCt
uykq1SwqorQsJhOf3xSc/WjrOHyQGktsT1adP7fh/sZBOPEYZmuAQ9SWRtkdwSgKax8589Yh2/bL
K7Z0qsgJwKvLAZv9JTYg//4YvGDE82pbDefD0u/kUc+VdSICxv6JQN7F/W3pafpBzIvvnVSxeMtF
FpXB0ah1tO1Y9R5H+WqZfqpm6KcUqTpO2gX+no4bx+zvlOrNFzrB0ztPNnqOcCUtCvsqo7IpUFPF
yWgt81uOVeV1tYTY7CI2IF5btSW+hMLoXgreIxaSXDInGSuY7Xfa2VgJPJhOFkXeUF/WLeLGJJ9q
CiV6L2hCiINhgRDR1912Teg0O9uQNDeyiVBYvOByefeDxQMxXsp5i0cm7TLJXWt7IHeE4Y7dLKSe
oEwPenq8JnIoi0Ppz9qpxq9FlqunOnTbkrdxAZuhtdHSd2XGpljymD+rCuF90mm/LOPcNojhHGda
eXEgZf7a2AH7nGNUtBD6Rbr2YQSZcetVOStPqgp0N2jsyYwttYWvEI/cD1gYAlmNIzaddIJ2VMwu
jjFbbSvwsCaaB+dAeo/fpp6baQ5pbv4NO6inUoGE7ooYdZUd4MSFJy7I4VM8Z/5BzGD/mNeaBaeZ
b/+gppvNxF5BBcTdGobf6O1HVz6tGKD2oovws84LqmLYoaY4UojkNPVljo0s7KM+bUJtHQIdUv5o
yyBhBXxmz8ylM43nDROqtWPwgTHPO89/DnbjcZoQFuJm/HPTes7+Cuty59PRd3bGOPHg4lEczibh
5uy6JkMGUY9DsNzTpl31Mru598HqEmuyWqN6FpxlHkTWs9Postt4+EKpLxezXMCLB8wUMT3Ui3/h
9dhFiW/K21s1hrxwam+0NnqSIQ2nJR9ZYZEmTvyuDJdzX2Ue8w85IlifNQQRmBu23lLf6jk0q6LD
Keo5y/jsVoFJ38Li0HeXMw3W32rZ519pC3Ij4FKu6x4aQPSRNxwLHgd3CCt21o6WsUZHrvdzZKFn
rQZL2WkHPmQ45FXgQi8kqMRJ+znry4RQF2pt5c5srJ1wcicN1eC+cjxcjJ2o19m/LvrSEvhoyqUc
9orxpkzbOsDeJqwG3b3t06Gk6K64SNX0urlcCW0jOmbmdHQb9dbwPltF46URkIsXxgl9l+IWWrN9
zuSsp/XEXnZik1gD1jnp5xeci4VHN4aP5bDAHsK0w9na/cjqeOsLW267EWcpZ5YhZ0TZ2wPlU9nb
+jooPHLuKIlzK94Kmq2UywSN363+xBWU2spGUAFL80X3VvDSjlCrU90igT/Pg5lOcDd7cUQGPD5H
LWzaq9omDmAv7DPlZZWdAGvhgU2IaWnO3m6reJGeOInaGUlyxHbsiFO1WBQ6XLrbDFPp9xFWkH5o
fWOL0gHWR5lC7DFefbsIl9S1XUo1eq6EBNG4WY3UZ2m9F03nPltshAY1pPLzBwYAPOdD1QXRF7gA
IVX+YlMnlGax3bbmCrwlDLMAzwsrY4rbMfOg83u0pHfuiMU48U3lntB2lhdE5mD7tlndF1kRbe+5
bY/OjuGI96TARMhUyHZVQFYUrSEOh7h4ppG8tLj3dIPLnBKa7Sj3iksli6G65fZ6VuLg6rjTHVPR
WIeW9db2RVgnkHvoR3SLcr5RfJqMR9vxfKtzA6eTSXjDXa89OoRZHnFwxnWdM9MO3VUmVWNnvFCY
s56oAYYtISk1xNNeD5mIndxv7ISKyL6sGtNYdlyRvBKN0Ycsxqp+zNlDAjjzmsYM02IrjHsa5Vaq
Iis7cDSI/LhYS//BiVC1whVp1NNMhE6267fB/sgLmi+c9jeR/rXK4k/yH2QVHIOQJWOQwxr7Sazi
WYbnT7LjtDZp79U3p/W57sflWYWcJ9rSxPL91x/4WWhJy5N0ewLRgdgGGAI+yX9aBlYqMIzxiAts
IhVqHAtm135uyJ2hUEVdEW+xlNxbjj6HUjh0acTUAML566/xJx0LX+NMIbfxI6Lp+sw9/7/sncly
5EiyZf+l90jBZBi2DrjDnUOQEQzGtIHEiHmeDPj6d8B83S8cZNOFtepFi2RliVRlhrkBBjM11avn
Gmv7JsX24ajW2viRVa749QAdhDxeeYFV9Ux19ARWdxkKIT0q1vWn/CV4KlrDWsmp/dE2S6vbRX2Y
vif3lx9fn9HzN0mnJq3I5Me5liHCPh/GaqpCmTS1P46QAQ4NcCQa792YK1tYB2OSxP9qGc86dP8W
jj1/gowHbhKxHoEuorXz8dhmewqpSX9UewiilF71xy7BGseiYfzT61PT1t9+porjEeoEVzgnoXTS
t3PLRGPbiT73x8zNBExAZKOT7LpDg6CLESfsMMigldf2LGbS8GLxdW3srlq9th9e/ykvPWXdxOzc
4PcQ/W5eZl4jFaAKPByLIj2povodV9NXXE2iQ63+B+vGsPAFx24ByZWjnz9g6qZLBNqrP0I+SY9r
r/9RKYR2ocvjpdWJdpJ2HktoqthaR7QmEVmftj3JKORTfGnDtV1q7YW5vPTY7CflnaD5wTY2jy1O
UwKfIe6Ps4QTELSZq3T3ABtyeQ0QFG8RRUxUe19/V9sVimoTRfcKp7MMIVir5w/QqlXuoLVUA+40
/R9bWCiVySnF2b6elfDr64NtEd0kJFYNHjpVGN3YF24Rp84Ab8JxOhlQ9Su+l12HxQsClHSP8lk9
uSpIConM/VHvOvGzjiaiucIyjmGZpXs6mOsbnfjxw4Uftf1wnn4UYSqbLXQ+uk7OH4GjonckHyOD
aHYsj2bX9gGOCml+fZk9bhL1HozJeGdWCEEwAhKHvmzCwzAnlz7hF96FgasLWy07LlXH7TkDccYW
cNmgonZRoCVh9QfyyvQepKJ1//qktyuaOa9eXSh/aUHTmPr5nOVslxMatyVwKHF4VTfopxxOwhs7
XdZReNFwD9kAVdvZLK6pp0RjLq4MEkslHTmOiUPsVbhzhMAc05cLQs+Xnt862No9ZCK/3AyX6Qt6
RI3eyiVE0Q96ASGbsdxiZXoJev3C46Orz2F/Q1yK8nn9lP86ruAQloq9gC7XnRFBi6GSB9CKS7zc
F+aD+wIfJWcVuAJjs7kVGrE/19E+MPt8+tNaqXN0I1X+sirqh29eDxb2AGip2QVse9t4ZUwTVTKT
+qpqqgtmu8sXo6gueuPwVP4+oVgOq7H7akTO+SK2Qlxa30tCGJf23qX+nSalu5/N/o2W6usWgyss
fzgLji6GLfVS9DRHQK/ugkUhy1maZnxV5m57IZB4YQGgZ7NtIhUk2nyv5wvAIUVEZ6M5BojjUn+B
eHelkRw5vP5WXlgADvoGjBANiOTU0s9HASHX1Uobz0E3V/r7RCtaOrh1S7lJEQ+80cFufXCOgWGR
qoN/WW0Uzgczyl6FRdPKgGh+JI+ECBFnX+zV5VU0zONDBiVvunDkvfAY18Y0mhNcZAos9fMxWd1Z
i/ZEQgCz5ndaXExBOpvOG83ynqZGT5aGEcDa86pvprYkVUHml1ruuFoZva+pQFmHsVNL9Y3K7/UZ
8h+djkKON5o0zudTFS7ZCzecAtuS47dJFf0vjevhz2S0lwvwmudrQ6NxDuNjMmrgQrawZDLcZALJ
iAaFgxW1YcyqN5Z9HVQ1KarXl+Hzt8RNZO3+opcJHr7YHBaNG8qRihiwwclK852KhDYHPPT79VGe
T0hXia3AqNDvQLS8+aQSF5VJY88axrBqGhRVKa/1xrLAGxXd5/9kKDYJtjzwyFsjgV4OWPWGQgtM
pR58NykoEk/Z6NtGJi48u/UTPd/zmBVkXIe+HEwbVON8RZC9GGIV4mlQgc3dDaM2SN+1c/17GyNE
XzEkH8sF8UJIseLC7vH8tXEJ4GuGZLNeDLY+EQjorRRzCC1ocUJ/cJdwJn+l6m/eCdFYchC6672N
ZNnm26LsqWLqGNlBQSboWC52eKNDMb3wGF+Yy7qhr30xT/fDzSimtJBO5DGjiHD09Szr9yqdBG+O
ijj+0GqZBIJEqOrm80VfyuuSqs0TSwBYqJMFm3SM0/mt7S+2MHBVQs9G6MCRuO0SRdSbd5Rl1SDu
3NRvAQb7pjRAa2ZZ+eb3w8FB4kIHObAei9stdqpGuzRnsdZ+I781k/KgDoDtXv+inr8fcyX6c7Ib
XF707RdF+b3GaaIVgbmWJqOZRmIUv/qbVwHtUKsBoq6vK83evB9NLZDbub0IBi2dsDWpf4UxROfX
p/J8HyLjshL3gTesDWabQ1fJViNXtxQBqtX+Dj8p58bA9J6bSI6F7utjvfDYaKVdG/fY9vhENy8H
4mZNRcY2AxzXapRlRC6J3xrG+OaFbdLFzzLg7sVe4Gz31hFmZ4rrUKAXEE8WWyDkQmh64fWsf8r5
Xkdgh8ZkJdtTrrM254QRFQPpkJrZzI647kwlIlcdqx4FvfJYqfKNaHtOWlOwqQKdX8NJbm7ne6vR
tiaNKqoZKJySdOk4y5EqfnjhHT2fFW4hgiY1rDeJebaXGLY1zj83RdTZllVymsBQlB4KnFD1kNvP
4x7pKUzf1xfG+tPPHyXpNnBirDH2CGZ6PrVCH0aHCjwIIwmt+kPWLQOJ/GGwi6OJSxV57KilyTwP
DXraHJLq5n2xVOMlb5r1jW1/BgGaDv9BrO2Imzc65JaDZKcWQUF7/hV6Le1OKFV4mDMp35vaKO8a
A4PI1+f+/KMgEUHXCR85sDUyWudzxxGBumqWiyClDdET6NE9DfvK/eujbIn1PFMHTw2+C74MrsIr
7e3vO9xSdkraJGoXJO2EcLO1RQ1UOZNri0/phO9AlGeOpyRmaPpJQhEpQOSQ/ZxbR9FOlj2iobFK
jNQ8EYuxpeG+oue97m1pnuZC9p/6PpHSW0CzRXthrE0zbjSVutdC76AYDXR9PGkkYIcL6/X5O6Mj
kMOLv8inchM+n1fWd41IR7OnIbBrfXoLrqOCiFras3ri6u14A0SgC8Ho82+EMXG/JpJfG1ZN/XzM
OZGQaenkDNwiXT4Qyyteqc7ud61wxl9OOxgX7g0vjEeQyGsjT0JG7tl4mJ7G+qx0wcCd3x9oDzuA
7Ff2syrElYOG8uH1xfL8TOAgYIZMjswcBdLz+SXSLLI8N7uga9PihGIcvi76ZHSV4aWE3POp0WbM
+bMyZaAKbp00COlpE1VylmXT9n/yMlLh0ZbRu5D4yE8iy3xzfEDemKiKg06zTPIZ51Mb7JEicKi2
QVKp1hU9LzT1iyi6lJt5/lG7K4eLsB4zGYoam486J5cPzm9qA9HL/LOkqcYDm5Ve2DafjWLpXB/w
/iGL5hApbNYhXGuZ6Qi3A7WromtCFjImrWad3rgaGIWQlzTDE0Jy27xMR85a/O3GgCpqfqRJLj66
ToKSJh+t4PWhXpoQ5Qr2AS6vFv0P528nX6LW0mJo1zIU+mMGS/EEvL7y3z4KVqbIs7GGJJbfroEO
mSxdnmMQqmi8nGE0P8mmaN9ogsgWAWpA6CQ3YWmSZdiEbyhaBrtWnCFABmTuZQTtI5dh+cZk/dMo
XL3JVK2QAG2zBvA3G2Q55mNgRRW5WsxifadH5fD2R2ZzSTAZR8f2ZPtikIenlukOiOar6AG5fgQd
f05/vH0UljH2w+zjaynu/PXP5oxaEv04yeC4QbTVdvpdlMj88OZh1hNerBHOGlOtq/CvdGa44HVm
ygSmOvzz6qosC0veRIld1G8faE3P4WLFiiYVs4knqj5cNJSJQ7AYTnSrIOA5pNKWF6LdNUI/i1rI
4lN2IzuHxHT1ADufjqHSKOQU1RAAbNfSQ2TEWrqPi7Iub2VU6fd5pI727dSNquXpmaijt3+0622f
PBPtIMK0No+zHOlGmmgjD4a2rt7hzTCSYb/oNP6Uzt5OE+mZpXEiPZ2759Okh1pKa2aaVW6kV3pk
Jp+yUtGGwxK38ftYx38iEk78pYIesW/b0N2LLHEvPOv1WW5+BLl7IATkzwyi+803PY64rhZWMgUC
ewII8F11QDgXnnRJIxLihma6t2l6mS5cNZ4dyFSKSUkRk5K/4ZDcfBjMO+TLdMegLMfoJqPJylfF
qNz2tC79B0PBNeF6y0tFC7K5ZYgCrHrXqmMQC+pXKF2m7udMH+tNB679Uuz70uNc7Up5n6wcfHrP
32k5ZzUlJm0MGtdJjwsH8U3ZzkAK9F6rD3XS8KI7Nf/15u+fZUQqbE0TaZyf56M66DoBaIwjactC
e5+Gw7Qv3U6+fWNeL9WuxsVaJTO1eZB2FkkDN9op6LMJ3VGtdtcxTdIXXtf65rcLks+BI4YIcd02
z+fCtzAkWduy/ctmPhIpOFAHUU0AQK9RifvQkJM/b398qHdw06TGjz3pZmLSmBt6iZYxUDGOg26F
pJVOA+vLfzIKUTYDcLfeQmh6yg3wDjikZ3qNT+4CXznK8+jCtWh9PNvHR7Hp/4yyyX4kRVsaNIaN
QR2GOCEQ5njDpLv+W+diqICMxLp1UXTYLgWJJAkNZjIEVFur/VLDwM+0Qb8wyvNNgiIqS4FgA6AV
ifLzpZCvZsltY4xBC+AO3a7jzyUkgyzK3pzHoQxoUreFY6dT79wqHuqs6Bs1k7ybPs5oqR36k4ou
4kKo/vxcA8bI16OvdTS+1c3mkLez6OwwA/UiF8tE4tmSvaYhFng+LY7lFydU78NiDGnQyKvpzQGP
QQj6hMnnWsKhc/4wnQKL+TAmRrA7uqcjBVLDgEfIheX3TMUCDehsmM3Gns46xUFIngEODiaFyBRA
L+B+bygw6IqiVOyLzMWPpu2LXYwDEh00CIsX6Blf37xEtVX/xIZlaJwzm/kmbcTiTcIhyPBQ2NF3
br538aJ/fH2U5/s9ly/azrgXEUxS/Ng81Vq6rZrNQ0A+Z8re6ZUC4WBunOkrp4u8TmdldPatQLx8
4dx+/p2TcCRPgBsh1TfW1PnAXVsWvWMMfTBOUXNn9SFePEZmX1ix60M6303QD1PfY3ZoktiPz0eZ
4jQE9d2tkRBQzzSmLyeXBYxmzWkvrJyXhqKigUaPzBkFpM1Qfb6Y05ix70Owol9B6fFk6dD+t6Pm
vDXbQd6IeiVqo9URwNx+h6HbjgM5tzHApu82yRDaK1L7XRFqgh7TL8zrhRdF8h6tAaGOicpp/f//
is0nJJOkbvQhkFlVH/Kwph+qGeLu0+sL8YW9hXolkdR6zyBNvPnuaObCRcjkbjYvOiSANO72KGgt
3xwV83M8R1wLwYNfYVyaXKiZvjBBYcE0JmNMcoUy7fkEybRbpUtLQQCso96PRTl/NdIUrNPrE3xh
fXAnRLzJY6TUtr1K5fmCDg6SW0CP/5ycdAVF9V6n87rxK/p6vr0+2vq4NgufWh+6NLaOp2/7fFIg
HN0xp0Um6CKj8Lp2aRvPtpsZC50npTwuQqF9YYbPxyQJvtbh2LOoB2+1cKXepYpLQTMYW+SiJHta
4JHOr0p205UpM+1CoPX8vREPI4CA46YhINtCRzERc9qmIc8Yi5ps1WJXuJXNtv/6g3zhliO4R1Mq
w5ueeanre/1r/WNiI1vV5pbjOlkA7ey7KtvUA3LwO4rguU/JD9MdaUfkyre2or/5KreOTiZ1XTlo
cDajC0WJJmIU9md6IP+0rt7dQGGaP78+yZceJcVoHVYjTxP77/M5AnOi5WLkE0gp2HpWDyC2M1G8
v30ULL7ZssjEkc7fnDVl11cdLsPMRTGia6AS7jGftAt74/PPjI+ZOAjMHhlMyibnU5laNwGQX7QB
ioHYa9JK/OrSXB7C1Ezfvz6fF9Y7Q3FrIX7k9WzTSUmv5sJOhzbAIS7pvDqTxUfbqVXjKPTR/lA0
bf399RFfnBzetiux0CDzvFkNSafKipIw7j61nT64CbQOmguGGV9s3BT7C0v/hdHYPqhrOWTxyc5u
RtNo4V0KteuC1hTtXqp4pltphVdWZ6RvPqep2hLVUb7lLwKe87dWA6xwgM+1QdoPJmo9LX1EEypP
fYgZ7evP8HnEg5iNExpS8fpdbWu4A46dpSJJ3Y+UUPAtKLAIusfEbUgOdBw16V0pdfXXpIb5ckGM
/cJWQlqQIqhK3M+62dK+m0ZLm8gk2NLsur1X1Wa4mVJfKJ+SMYs8mqAsH1ZT7TXd6NOHHL35/svw
UMbXodfAcj2C/9rJ9FjT23yBegVONN7PXagGSZxeOHieL5p1EMuhmYQdntvV+SA9tfm4swbQGzFV
Qjy/wQilLj3VzaW66PNNi5HIi0B+5e+wZM9H0pyJFnVrAeIFLusQdeTaG1ysLhxqL82HwJE7HN86
KcNnWyOebVlN+DPr2tpIubYppp3ruemYXti6XpgQCmBqIaSNAcJvMwetoXR6Y3N+IqzKviXJIE7j
lBf7p/X/Jrzx/9UI48wu41UI8v+Llhkr6PQVvDHkkOJ3mXT99zOzL+QImGh8Xx24LOsfVi6HIBUC
MjdPYqJ/EcdC/4dK7bpnUD3gNu+yQ/1vby79H3wxkOOijzTW+gV/3H+7ZhjiHwCsKh8DuW1ylOIt
iOPNcUNmjCCcSASTc/5L21JdYawZJR2L7l6v2+4wmSbe3dx8vHmaRDA18fC27eJpvPUkhfWMOJHl
f/590Z3nghwS9DllDQ0+Crlz31Eimv7+egv3/walf/eobLfFfwfCIWDNcZKS30ZYeto4lYIOdZ+r
ci6OaTN0edCYif2upwag3aaVsta67ZVPoWVWqF3lmWtgg5uEkHte/zGbz53qA50yvHcNyjWpSHOT
SjPNxCEHa4X7WF2yo9PgHIzsGWjdDCTiwljrA/wrRl/HWq8ChHV0AlHO2zxg2dpDM8wYgA60TO7G
slHve5H0p350i880kcbXZbwk94o+dj9fn+W2D+JpaFbsKvI3iJe2J1Gq0ranWaML3UmbbnJ6O9/3
mtXeWlPlmjRgUsHYsb9LXDbH7i7mOQe5E6YfOwmehKozxKm0Bj5z4WfpLzwRoikbeRo5DyoY50tO
q8uU6x7GIwL6wMHJYvtYYv6Ca5Fe4GiPgEca0j0YbZT4XDRk0CNdvDZqDGpnMywvrcxnXxwviCQu
wQKqrzW/dv5zykJE3JZ4QXimYZqbZo01eUmKLbg3FdN0qqIIkuDrz2BzCDy9GYdPgmQMH/yztE9f
FLOFyTNjyqa/Ib9q+BbcK//1UZ4tPbKe9EM86TN0mzV4PjOYPh0dzHI13qxb4x1Mrz5+X0PPLWkj
VoqfgDwz9zTqpV0fq6zomgtH3b9Sxr8XP5uKiwLxSRtIbnQbXBLdNHobat2BOM8ysAPP0CLsVs03
CpWsG76PKKG+SZIB3xqoTY9mpmrtDXzYpiEAravv5Wzkv/MohKCZx4Uo95iYDsshRh7m+iEA1Rxr
E/pPaJBUYv2u1K38bkqbKd5HmTl/zKNCbcCv9dZ7fZpNG9RCpP+B4CX7O4z86He3rNaMHlPU4eTf
pAR0snfKYRaP6jhjsYOFA9ZBWBdmHQCTVnfw72vGjjR/qyHKqTTDvUmwWu1BV2XgwCyx5AllFKu/
T7Mk4RHPkblvuHfGXolyYQoqvYvDYadUDSorRDSWddeYef3JqOzkBnNq3g8ItqJxfxSVxS1+p9J3
7WYebkZ2ed/HpbuqgLJJ23Wd1mPpBf95hMdbwlkLVSb9MLaj6I+L2uXdfdxoy59irvW1r6uIfzZq
JJWDEdNQt8fz2NFoVQYkA/KlAJLDV2lq3jT3+rfJfEIWhPHyLdH7js7bZVDkgY0kXA7tVPdfM2qi
PbtGEYPnlGr6dVoUvGwrU03oNKbRNfJnbXT1HQkZxbmGTqwCK6RDHf5gw2a4Kxq8ma/VxGj7ax3K
BZYaCo52h3QBpuAtitqZfhcbTRFY4Wgqx1romFwgWptv6cw2b3VYRznmz7UKOoVK+eC1YZ0fc4I8
ICIL2RFahPE63xlGE6N9HuM4PM3IKqQXVtb4p6UnU/3QsS1aV2ohKokiFwTbJyyZW+OrbqzwQPRT
E4bgQq1UUKFtIT50WoiRIkmXWP2xuK2LBd7UVuXDDC5Fu4bSo7m3FQ14iR3weiRwe1YGXG+eHr1f
okcyoKpT58S7qWJvwKs4wTzuepkio6Mr3WYT6vYz8X29z7t+NNklix5wjITcuuvNfu0uT21AeBRA
YbLAXAx/2qOSZFdZDvHAX0YlBsXGaa/uesVNhS+70QGF6ug1E8dTlssIIId0D/2qj4NF5OBJ2i4H
6NdJo3C9VBM4qLRmmnzEBs+8RcxZTf5AShRnbmFEtlcl2GjmhWOlQQi8VPPxpuqzvVrRSO4lroTG
pfV5Ayp0jEovKePhxFaqMJe1gd6fm9zsfcNZ8u8JkrU5cJusTQ+LzHP1rtVijOoIw/XrzlocvlDE
Cb9T/vY9Cw1t2hEiaDrN+ZrV38xxWWrXfangCZ9hMg+2b4L+E7BhdOO3xIDcu3NGe4p+yJIUiydS
FC7HBQJEGYzOlEHJ07J8TxQklcCVS5zuzaK21N1MGQ+UNHQYFSzqpMqg6qNJrvvYdDNl6RgGUWQY
i69icA0bz44k7tdZbgFqysHxZnYZg7Yb+traJXTymUCIbBc+VpyOtdcPQtH2oCbn2SuzTA/sIq8M
zxrR94BWmaDY0NAawR9KVOfLEuFQmutD1WBmmqgATvAWHf3EWsLKb+ZG+wW5XT9NyRI3HF+mdlNR
m/8GNQAWcL44Da1+Rq/8UaoxArhFoXd6hz+720ProlD6LgIWLQ5Taow3eUZ88EXQyqYeucuFeFAW
kbBSD/y/yCBCJ9hvgH7uRsAOoskeStrFv3eF5dwlZQKBVFm00QZJXOmDNyVu2vtthWLA0RbR7UOq
BGxkYVZXD3jApC2PIwwBQixODxtXA011Y6d5X1y5mCh8XLCIFzf6YtRovXu6hfxy0vLEo58nr3dG
WNf5ocNuVQZOObrDzUhZXQaKZScDmD+o63uIuflnVDpA3KEWjPgFRxM88dlQfrMtu5hrQlGj4B3r
xi8Xg2vDI1S2uoOWgOfAzdsYvxB8A1hB2w4FlW1Y66/phC/DIyjbVjkuZgnQFZxfXF3Vsd2KnYLe
FCiHvYBKDyZFtFAr6MWuPWgTGF1lVo1pgmtWRnxj1Er/G/R5WX9YjB6pmhJl9vsWpvWyK3uoWDcW
XNXb2pkcc5eb2HHsWv72gN/6oNOi0KiYsetl+kcRdQ4TsqPE4tq1cK4TigfOrZqY9qIcdKsBcbcb
yBTX17Jdkg4ahhyvp6xuMmAQtcDHdpyNn4W6KGI35AOEEOjeEohTHlpY9ZGTP45TnRje7HZ6ghte
yRQzSAknUC9ZAtm00oEZupXL0VUluDVV9CPd2aBn1Os5bETyuVeowd40ZqHk78D1wfCKcldp/Ym7
9kJOtYq6Ur/LFQn0zazZJ9WDQitadjR7Y3JdP277FGQOVCngY31htnbnhXKijkeWNrUdXzT9oH3h
pOhHH+m9bV1XbVsvxS5X815etRM4oy/02IkM5upo9EFSS90JskwrTgVZ7BQsR9PPP2e7s8s7zYry
edfXytDsTLupqJe1A6atV1Krk+EOMJMa+hPL9nNbc+55zYSV7CkBlYQrpkynh7Zdovmxj0Upb8cM
aux9qSfdvT1GOIOAFzGSKygB4lZpw3z2CRVyZYU5JdGDSzb4DyYMRXPTVpbb+7pse6zTQHCl0LfU
qPsZ6lMT7u0cKMiXFr2B9CSUyeneaszuPrTzIv460Nj7OTGVPMXpngZ9fFbLQXhxYxmZb8R88p+r
KBPiW52pUXJwFg2Isgr1otckzxl9cmgf1EzD3crNSudubikFeN1SgxPvazeyqR/2ULM1MJxfcDWw
SW1BOu93YRgmqJUbyt9eTEyk7xDQYa6XLurK9x/dhiYHu3Z/mkk6PspsLK19p7jOPV++/oMu7fi6
WZQupoRnzb90OEnv3TrNrJ0SGu0D0FS4YzhINu/S0LLr60imMv9tjlX0oXetBX0cQMj6ZhoAO+3U
kQMJBnes/Jj1mJhvyOycKISZa1+nkqLu3kqKvn3oRKzeppYjZ69XzK66homDMDGh/qv4sZ4Dfctx
5CCgUOPifaKOXbEDpcTdPI7szyqUEQXPBMfJdmtzl75rYDU3O3qd2+YkZs72/YjetgI6AqNtLaPr
iqc0bSw84Yax5tmRCpNLwZnA8Ue2OoxrY7YZqFIj6Ex04kl+zFJTBexPJgLIoF4Il73eiD/lGQ3u
fg4O8CP01FbutTTO/mhOBAyqmYvq1zQ6y5d0sFxU7hx5FVjwWLP4XiJ+UAQg99FK7PZ7Vc1gg/Cm
1r4sVQqe2Y6X+AdXtbq/jbDxg8xZFyBn37uiogFwxNIz9a1GWv1n1kPn/MrMVtRfyXfqw4nY0dXm
fRuOEYFqKvGd9un8TcXJkpAwgXzSjQp1M6eW8p3QqHpXYgDKPzMacUeQnhvuwxhnVnxtDMiuAKTO
6H19rQACHSzOGJpsaLkuWsXLibNdzkgkzL8FCqP8EBV2yKPuc/DVwl6ym3gYp2/KkiXDIZmG4VFB
XVW8cwlXf+Dx1A4HnC+y7BDPslB9DKezRzsMpeG7nSEdz5jN3PEE8Wu1pycaJLSt5RYM/bkf7lLK
csCWwmJgV7Umq+EfL2p7VyvUwnZcu8LfKpCtHNPtzr3BDAUEjtpIddi1wm4xOC7D4jiLLKXqhPqb
7RcU1ZcxT4TtL61pfKMBQ/nKYWP2e6zC88nTY64hXlYn4zfbTMfIIxc9ZTunS7B51qAZ4nsdSU4T
wyzj1O9zu+0PtoW+04ffbVPWdQz5K2qUQvWiKiWp6jqK/r5E05YGIHWxTqiMeWw9EVJa3GH1DsgO
IF2/miY39k8cGQxIvjVfOeLxvjN2uptLDqhosS2obWX9SyQVCPjQdkOvbIUx4S6wYGwOPV+v/a7u
7Pc2UMz6CHXCScAYa/1nY45s+1BNc1UB60psC2sNVlM1JeOyj4ZK+91XJaDFqlQHIGcyddOjjo/j
vBNWv6hXvaKYX8n2GeYx5Dt+F/ex/UfoKTPQyBcnXpq62v0galXfg/xifSxmbd0MDvUclIxRGp/m
cgQ62qlsNZ2RSIaNGjcJwIfqn3vXlhMCXwXNWjonEPeXIrFvlkpzskNqZ4V2hQ514BY/aZN1m/Rx
bp+QPkheQGZ2utxXaoe+hN7GbNyP0Oy5M/ULpkHmFM9seCrUMunqWB+ARjWwuRC2As+OwSkjaEpy
0JtpUva0rzbqLtKy+DOpkNjZK1Jwic2riBXVtMlo+pgxRN8hi3LHHJaVEt+Xw/h1TDPV8MppXH6U
Mh1dn6Wagbyf6fHeNZ2+OL6KzsVAWqSSATTacuiO+M00+a9CWFH5U8X+Oz9ZolXFMW7MWDnGKfCt
fR4RXR9KoO/mHfuThf0k/4Pl930GQfwpn/H/k9r/i8r2X6mdZz7Qj8uP39nzlPb6L/2b0raNf8ij
0TJC1nLVAjukgv47pS3+oUlBCFQxAqkAgq7/SWmLf1CcstOSDEVTCN3mf1La9j8INIGUUIQ0DLRt
zlty2mue6X+yQGgEVroURRxk36u+dZthg09tQdjP42MRJtxQFPwmpdJMQQQ+cF92uv6Ry+9wQXq0
5nDPB7WYNLl8on5IDVv5jEF+1U5Bmh2tobAWvxldrcEUwmLLqDQo/Lvc1fLbzNAjQoucatZujHOp
vSkFt059td9Gx0YOlpe8rUMak5yaKlfTI7HdKamAZepqvYuwOvJ6q/hW6MtHdJiXEr8U9Z/NHlYR
dSZyiypqvm22PWlnZVYEvXuK6KfHQXQ3szMb84dRmM3CezDke0DW3L1CqxW/kqom19Kw+Xq2NiC8
y1I5/2x7OZnfxrbWPxNh19MxScHcPkpMA8WeYshQ+5CMSijSItXzB5FZg35D9JgHfbOUuEMU5TsM
f4Yk4DjnMqsM1j3llXdNlxlA2zVV6n6li2q6DpOs95R5MCAqqgSP9exQBICn4fPumvRUFq6Re6nE
KmQ3ROzc61G2ngZqH2ke2qXs0XLj8jdoThwhF8UE5WudFmp9p3KYot9o48KdVRj5UZky4ad15Ab6
kt3X7nDvTvHnbO5NoDu98n6W3Cu5FvYPZASb00yS744aAb5oVqn+AeqOldxYPjjtZD1EZq4cw1rv
PTrkB38MGSS1U/2wLGUW2M38dD29s5plAleoDF+1pv3BpfqLkhtiPyHgDdzaUAn7IoLUObM9Dpg/
3P57JPWO0pUYNWCc0VlOeSWM3PrRz85VVCQuwSFTBDhe/kZRLX46Y11D8pMj+OrI/FzYabt3FeNa
inpID5OCXGOfNEjldyVR8RHCe1ncDkNZ3Zl21NByPDaB1ijz76Wp++40gaiSQKpHTKdmGHj5/UAl
PcN8CyhwOoziT5Xjastzb7L0mn94usPeAMxfGM89L2W2zC8ynh0Q5g4mgVeuPUz2XbyqlaAY0/q4
g5TIcd3iarWa2w1F80HHmqF9WBuE5DHPxugH/urdeNs06EAxs3H1K4vUZuKZLn0P+54PzcGBmA5I
b5FTPRxFqdu3isTG0hPJIIfraHD7jyEd1R/iLMXsUVPIQHhKOMQnrYJHuI91FYWn1BOg6bGT6mVg
x0kldnVT2h/0LAYIZVegDU+ACCPlAEFE++lKe3jMl3JWCTIVdAVO1TqaV0+jUD1tHHBa2Fdpo5W3
YaNZd+bkzKm5M8yEe5GDxaHwTRNm5g/W8WTXsFY5ycHCYjgQ6lnfQpkkp7efQXxiEWHWwodXWH5b
dUP4LePeo+xDnJIASiTx/GHAxV055Xga1h/HXp3z61rOnL9FnrXYrQx9yck+RpjA2C21CG/slNn0
Uie2yoPskb7tNSi21ZXOZD9OsIZc7k5I2HEwZlPxczpK9RNJQFJueAVmzUMSpdF8MCglHKoUyJ0X
4/RHNgqblOGqj0i1n9TewGBRyyPlDrL6Ci3ipjTulsJwQqDbuNjsyfj3JIFQicxf0yG2kDqNlfsI
r9jIH+TiurmfpLrzsSnD6VNfWcaDK1TJda8cZO4bhC084zgRuj+VGPh85YPuU7L9uog+jwYk7EMy
KzHOEG3suMciM8rbtCR48aIUzCybfNpZD0OtNNbPTFdnda8WQKevVvZbuzdJsxXXtE10lEXosd1F
EKwKf0CumIOJdbXxY9jqkFYmIOfXdIaT/S2avFx21Dx1cDZz3yKKg5x5oBF+wiGljD8ICWryoFiw
YX2TDHd8EHVb/lxIts1+qXKt5Ukm2AX07Tw8zqloqcam+gBuPoOkLUhqqycSQhnJjKVIYetFjRHe
TAmZNMwY5fIBwv2Uc6GEkUsuBi79O10WmKZwbkxXjbbCg0x9bn+7pLlB8P8Xe+exJTmSNed34ZqY
Ay0W3AAInZG6KsXGT5aCFu6AQz09v6j+D88MyQ33XMyqq3sqlOO6XTP7VG49IMp49Aq5NQ19KwfQ
T3NydXWgKbt/XUm8N7964ur3kF+lmch6VPBMfWcOdoEbTF/2UqrwrMp25CoXZh3gRcfsLzCNyvVY
zU27pVbNIo1G5qD5GTh19ARMabihbKMcshFb0DinCvmrhuc9xusA18moilFSog00lD4V49WzNvvR
aDFDxbmb55cKc3ieUJq/mbHjrYEEt1L49IcCOOAnFAH2zNjgn6eh8tQBEM6in2rFmXC1+mrerooM
nSKeQdcke5ei5yrlD8VDQNdwfTBk0KmkXdHRk8F3KFxdx9J17yvVaz6Csl0fK6/uH4yxa2Tc9b1T
n9ihRDwYzJs13F744qT5PPBWG53tAJsvNIuG0VvkjJy/igc6JNSdmjqVPY5rIbZdxx76oPiLfHJu
Zg92TVl5bBR1ffYaMycrPg7vgLROcmkW6toznl9xBZXwvQ+rpY+9aJQXf1KU13hT0b2WmdODzPZL
c0+NvP3RBhEkb438xSXQAkmxBeBGD5m2wudR9/TNLxztlGXTpGKp+8bEGPUWlfbSJjbLpnw/hp3+
VlGm9YjqrR3YQqP/qOlYt/iG5yHFj26Tt6n0h1s5ArFEm7rrFYKhs2r2dYW36nuep7fBZ8LjealY
Voq9lCuLgDkz2+jgVosayOgIGI1irX95NU+KFBMt5m2PE4Z8txtmxUlh5FAXM2yH/Lz03so/HKdk
DmEyVmZthPfSWpdnlKVCXcIQUud+nkZn3LuVW2/nzh27Q7e6Es54bSl17epu2xLVqlBcIqbA4TQs
tmAucN3uF80s011YGuty1GqOpnSzpHfliT1HOzno4KuvwLel67ANBl9yazPvp7EQv3U4mc1FF90S
poO0vGHvK23KfVUSyOd4sObfNLxk5V1tZnV2nKbQ0KmtGWDjNbfYNLIZo0rMVeCPKn/+3U4SONag
p59j4D3kvWVcqAZUO9vpw09kWEqzrbfRdXaRZ4xnsw9Asdm6ToeI+z4yM83xlPjOrOeO1jjgapKS
tQI0XPbrXEV5JMKV8m6oxx4ART2EXwTQQDxyjf1j55E4V3Penvq5c48ISOOZ1qcy7eQM1cIYrXun
rcbfftCodJ2k+GaA9P3IMBsA7UTcvPQS3EUSmFN15+a19YtmfXk2HLwGfQQZySicbG9HZfGJXm1+
K73+eVahzX62Yj3ZCGaE2Zqeqbu/ZyBt97Kv74TjfHY3nbZubr84o2chW41DqnVkH8sVEFvpDuwW
izE7oPif8deZR51lQbqS34xB1KxHSm6LSzAS1DR8o0kgJ5e7IkSSrsPmgTGoS8ehVHtirM+0bTAB
DPSL+8BRyWNdJSJAKsLq7FktQNms36+r9NKwphK6QSF3vYurlyrV7vweOq647wqKwdsOr587crzT
MFXunEVFV3ZGes+iZDpyPPzREXw91KDPIYvSMSvF0Qyi76Zsothfy90CiuuhEkOzs5b8zJ8R53VQ
/c/Mrt67jNO5K1r7UK35hfLJowLqO8AQY0AG4GWYT0JNTE2Gd8yagTp/shoiJql6ZhEI+GBkEZ/1
SPjeeivQZu8aoZyeRUdbfNGUj71FbXQ+dmQe80YkEs/mcw6cuGXD6+UcV7O4GuYmcHDMwFnqgRUQ
1qZ9qyy0tr5/ZHBfSlDYc5NY9qiZ/Qzva4SNS+1W67869ux/QfjJ7xHJP0m3eY9wI0aEGVNQeRLU
Z8M1Hm2HPqvBE6+WZ3BSTD4EvChIzDV4DxBulQqbI7eg8Qv0RnvyGv+QN7WKO6/zzo4RsMWaYT9M
1XaQQCkAJX9gybfSuRSpr+wDUOBdR+bhfWwVvyKciFfdb/2hV5WT2PZ43ZbyZFGawy4pf8bXjEWw
X06iMnvkoai6RuavkL3IgFM5boz82Fv6tQfJkfT8t85DblRJ4Db3vj8BqAutNyaX1YjrmW9f2yz+
+6iC7+UcWrulNmOPkp6D32bLTsON4TEEE0zzNV/HC05IqIc2hCanbpxnt2m6ix26T+sWPLPT14dm
s/17f27DH97MnmT212BPOvbCd1S/+qq6wwRz17ek4XO42utcXql1bnZR1bOyNBsnZiWwnoax8k9e
Lp2dM2XPtQFCZJzWVG3z3oxo2KdASiLu1BmO/0gdXNd9BvQMPmlqj4Orswu19AHp1SZ/hxaevWaO
8pkbo/p9bQP7Pg+Wut/Na+De57kWSQEulkWUbz0Blah2hlisRAtnw4QDGTwEkHIwttX5JZyi+N4U
zFJsLMI73bIRNAAU7cU2f6+nZtv1Ud+fcWCcOxNbKkMSwFylg/Ocb69mZIRH2lOCj8VCWQdOQF15
0AW7dgrGPavYsysrOxa1UZzbynaOPbLgLsBFAVNBQBnr1rz52nrzZZWz+6odHndziHggOP1BNPuv
KrCy56mcBacYBlJcDHUqzHFJWqeAu1aJ76WtLtIsiv3a0MGKmDl7Ob9IZAGcR/5HZvviCqtWXZyw
4fLV0/6ORaK4NloVpH6cw8xHQ2FYt8Rd7pi7wNdpZ60yrUgj8VBmcb45rfWAy4mjvhuhcnSGOBRR
xeZMu9jXBbiY2Fo3iiRXtunQ5ozpK4iy8anMeufBLyBj8LwUsesYVFusELvHpbxw4SxSb12MV7GV
IP4cGvh/BMHyFBVj9IVXYcu5XOosLO/nvA9lUjD4TinOt5Plm+eOHw8DeT2elsg0E7Yi3lvAx3yd
AqNMumBsrzlOryZpg3CIFyqe9tZq6IMM/SqRXkZ7XVnfza3lJHgL2kRZlYvRgWlg20T1rLTfnv0G
hlAnQxZyyBY3Bof/4GC2PlKAHyUrbCB+mqK95DnLSLmMfwbN+GCzUNvlm9igMo3zndOxA6nA+F3J
wP7UCJyg0M1TMLrH1nQOW1/uwVxHsCkmFe1EtPXnwuvsc93ydSV8v2IIaGWzICY4SM/zhMHqJfcm
GjbhAiG8P5LzCp3hZLBbZ/+9mPgfnotxyqJi1+M/cFegq5wOQ2rRyWHsTDXYLO0HO6ikAUvVG4Db
wwyHVzLjIWvKmBZaxufdXNv5zcyz9vJHGAk9wcoBxOtm6bKMORGWG6kq3BM3wE9xbuHw5M6+HDPk
/J/WbGXRozvIb+PcDtOusAsPWRiUYDeH19k0NbZNgu9Ks4qzmEXrOhqQrSOzoPbtnRWc3agvEHUQ
6Y5LHwz+eIoA24YMSIVqi2bfY4BylsO2eRbOielG0AUqpdkzbCjbQ1bUZ7Z9JA6A+W6TCcuHW+Li
GOAfb5vskn2nv++suvvMhl7EQoLbcnJWAXFYq3DPwspK5Sy8ZHDBJPdCURFk/+ShOyYRdowX2Ggw
ATtst2D7DDBK7gIkLWrge0fdn66/MStq3tMhkN/YYOy2kN3Y7HcPShvnUprGrjQEHG+CSLtpA1cf
dd3GAVNyYPAZfuCBUTu58NWUbIAxb4AkU04NU760JmtKtAPBkTz5e+MNDfE2V+2znGV/4TTGdQa2
HFuaTW030xXRZIAyx87E1TR7hkyj0b+ozaXefZMmvyc8qskCp4372PgE/cDh5QxL/xaSbNsSMarM
iYfF9Xeil9ydFvjlDxGR/w/LEGUyCh+8nRt0cqckCHZ4n/gTUtMGfhRn2FPqFCpgDcEsc1EkVplz
/93YRsBEcgJmCSvq8ZrkUX7wCjub0n4NnLccki9ATjArZ5uPNmX5lsVueCMVQrn6Bn8kuLG4ljs5
zH5ab+v9Qg/wabzBj8HmkMfFm6OmvQtQKmXVsMuXVZ6cdph3GFJzbEvd9uRuszgSLsoeWqHGbwad
b4aqmTXqLb+vLG4dMePqHwvLXRUPMyEqNcKjMgzjuSiwwhhUIKcDx9B+rvPrHEIyUJaTKstsz3Ve
1we4nzeOqqqDFFs+UpYBsuLZ9OYbtNhwQCQN64t0Fv+LFT3AD792TsNEq5cLUOTQ+oY+D4X91gOO
OFmapRwy7De/2a4kqv3tto5RB7OUT8488JjXm3MHeO8P+5k2GcesO42BK3fVEA4n112PgJSWp27O
wqTgp/6QF9I/FVVkH3q/X/Ebdp2/HGnIM6560EKnM0LGo5iBSycsbyA/Uv+/w4Ar6apvmyQn/ZAS
R2Sh6QbilVmxPPl+wZfeNrpHOdnPhGunXW1VzVMX2QEDj1jOtTAs/IJd4aWe3wCGyOD9FE6RJYHB
pjH869YxjInSx9zIg6ufY1Fi1t7E2e7d8FC7EW3rNMIEh1no4i6rBgMoTum99JDUwfAMJa9vUqpl
UJ5HbB7TB9Ww/feNOpEDvDgSmsFf85A3V9fOCLzHRjMPE3yUL3hAyWivIL6jIq/2yBqWijkPwByz
Tj+4ucdtZIbsAe581/tyr6Jx/KFNFwIOYu2x1B2XA6PZUm8RtHhzRfxVcsW4lDprUw1p7jCaXEEo
gDBjPYp6b0Qbhz9J6jdu7DdDVP6PPWr965Wy2nYwjzhK8FAVS85mFDF5J4J+uCdXgq+Vv/8r2say
87jhf44+omTiZct3r73VmFR65I4k62yfLQvPwjyXO2PMl6OFEj3NljoL3CQiifBcfV/NduPdDWAv
QzZJgm1zD8Mi5ZnW4S4ZyQ18GynDOjtVYf2yN/UnGxiSUYtB53SimV7w2DwDeFfJuFVrSqRSX0W3
Oad5NG4OH0aJdhbIemu2L1yn3pWl+87CAXDZJv2YMlF3byELMMfxBA7JmR5kN9l3zTBuR7GEIaXO
I06dre1OCsv/vsGg+bBkVCQ5YW0dEOqi7+vN2RYo77emoOnRKdyabhCLMYRZ+yeV5NO+dgx1PwGP
TUtz2HYBmK8Yb1B2tNkFPc1ifEeJAuxk4E9kqvPC7OzijotNVv4pRAqkB9U+e0PdnvRf053lMcDE
asZnyrVHcPHp+Xm34SifR2MxYyUDyJIFbN6BugVe7PjR2Go5RU2Y36GRhin1XzC8wYA9mje26iYj
b4up2a32RoPxbA3mirI+psC5CnoW81o5P6gSMg4N7J887joHTikph+EXUtT2s6o8/4wvjod3w2PB
WrEVD/mgd8L3jQdSEdPJqI3q3kS+anjAj/krMkC7t9k0JFveQ0dT+q6xYGWjM2IRbdwjjsPwvsjn
K7VeURLO+THIjfU0ymF5hNWcH9tVZG/hX7+j6sI6T/rN6kEXkiZ4wq/VMpDWHKfdOhWHRQ6nhnNU
LvYLsjWtlKX6pjMZ7POWd2e2l/tVm/pYaXlQbcsOwvWesEnyjQa3JAFo1uZwzS3R/6DAJN/wwFkY
X/BmDkBmg6jc86+bnygIWDbXv/ZNhpD+iMYfnMAJkbM3oqZPVqZ164LH1Dn7XdlmJ++vEbSK5pSq
UVCcss9+MVisX9qLeGaZty1T5NnNToz+rtbLG5BVbuILaLJ6oOHcpiyxLfu7zvHqHXWDGE8Gj0F4
hcgbr3/NqHnHGLwPohzjqxVwxbGllQyGoCTLNn/YGTW3IhqD36vTDDyLuyVF1GzvcVnbrwLH7Bl+
Hben0gHPN0vDexJDuCVVWwC8R2mLl2nqGOGYBZK6mdSpCvlhen1+8yyX68ut+JGvzWY9dd4y7obA
4AFcdMI5YJSp+Uu6Y/nsGgvso6yYubWOJWCWacNzE82stBYLlbQ23e5xoab+zeL5FtuoyTfvNVHx
QufOrhmmbDda5IyQmPNX9Be9r5nhKDdwxKVYuYIN2BvfhMnxzkIpAhJr288rxLrnm2L0hL7jne1y
kOf1r5W4bn19DAonIkwSuU8TT7XXjtedx40qqyPjap9GPeuPei6XZzuyPwe/rT4I7OBPnv96la3w
9rZAeLY+t79G5hwsG04Rw+GyMnrr5zip7c2qQnCmU28NDI2q+bn6Bbu3KQz5fnA9pXmWtU05OEfu
2CEKNSjIs3Yy484CZnkuLXe6q0pHvIml1gn3JjPF5R1wcSqr6XXUQXegIbTEZejw+0GSSbJmxoNZ
GZVAHv7HqA03ZM2+MLxcu44aT2PFgNX+NXTjXkJjgiSFt41fveP2EBaqTm+H4q8h3PxrDm9QA0Wi
uCr/0cvI5SZhmkZ7o0dxBCQXQn6l9LhagQLahnVphDHFpZa4Kv+xnrNP81vc80XT7qhw7V9WcFjH
OtI4VDH57zPlBOXeR0i5X2fZfjo9CYmY5y8n0+JI+0FW2NhnBTfbDztnHy3Kvg9saEIxZhok9r9e
eHmzxc+GYjHA7sXGN1xaKq1NqhoyZppRdIa5G/tl/A2yAE89NllkXdlsr6qism6GKpYQzcB14pqH
qJMvk1mMce2TQVjz+xJLez9Fz71mbYmpNM239rVQwWekvjYiYNdxlseQ0IQHSHHEUbO4F87GBGW7
Oo+5iL1lYqWwoQCz5z2E6KEoe+V5DoCEZbW4W0u2z37mcefVF15w7GEdS33iUMqW6740127vb/OY
aHqIQv+2zekghZfto2e07DAEfvAxv8/6bq8XGHyLXpzjpO3nZWH/JZWfc7veknxQfgzt7qOJojat
fB4VhQdRElMigDxxDNH8sya/AFPVe3yv/HP+F/XI3KySTzZ2MBeAfUF/CV91ecu0iHnnkI96CbgF
7sp8eTCNDIB01CZ0m0zpRJu8C0+8MPX9JIKNh83wJ2rbx42bRELQpHzCF5VQJHKyvfJaTx7lRIVE
OSc03y/VUa1mADswvFi1Jo1s93io6h9OGD54q41C6d+LupEpbJM/TolxQVMm9gwRO3tqVvPaN8vP
OlNz0nOSIpKAZHOCQ9PrbScpJk9DnP/nmkfTbkMliynGAJVq+cWluMVMuLljHKJtHW+czq9ZlMuF
KxUrjHaGbitkvW+Q/bINH3TD8ZaMmfNz85DeK+NateVTA+ktVooJVrCPjgsG+iTLzCaxO8UyiD5/
3p8j9DvcnM6bE+V9nriuDC6KI4Sqy1nwTGH7VC5LcQ1nNb/xQ4iA4bakioaJb+jmLuw3Rn8GhC0p
Clpya+GnWIcZP+XVeeD+ailk55WtDzItWZf+b+4lqCzz3mWwQfO1InyTXYmboiWeYGnxZfSNvbvp
EzEr7k/taufP7fxKtNlUPwUbGHWuepIbvHTmsMe8xPt8FSzGFoTF2Z9Pyp252M3S9t2HoF47xjdV
5C+Ep6KV4U77MEIJs5bDeaBLOrtjRwSEO/Mm84/mPI3/+9iYSxFqXQAAZ5D6sG0wwcKTY//+bzal
/0vq0/7PcB3+l5Cie0QFlE92bwTx/zOCRpguUp2ZZ0dnjPKn2q3H59mSXJ5MrhNLuoStGQC1mXjH
C63RoCUOgDFpxkh8tLrDEe60rpEIo66Dw+J63vyMU7EnnjKjY8RER816p5xpKel0wUnIfb4tNE6E
Rd45fst/ZHXRlbQz4Q6BIA+Tl0//vyKE/9+Y9t+ouPy3T/z/MKZ9L36P7VeDDa0di3E9/fof//wb
/7jSLDMiT01DHgWmBGr/LWhtmfa/CKWGN4cZhTx0jf0vV5rt/Muho8SK8J+ZtLfdGuj+K2gd/osu
GEKaJAkDItogmP5fXGk2Frf/cEnR6UHWn6pFiqk8CmMt739Loga6yQdBvOHY13m29ImFArx963qn
7K/DtHrzg4bWq77P/bA4942EnO6yM6lyQjgLyrCyYn/MAuvgcLZEFxR49asP3a15mrYcLQS67bh+
BlhljfsonGUAnE+VHpZ6Oxvbu2l2KOWNV1F3P8yijPRO0nFtko/ihpO2ntnjqenV0kCf30R2DsO2
fwzF1BDzGIz5gPijLKJo9fJDYkJ98UAaz5jjJ2P+owtcfTsiRw0iYoCG+DCOxMCJNPl01zual/pu
QXGZvlGLZxZEaIpmGHYVBojwjHIdIdjUPDxyLL1rM7yaWnb9SdGNxQXMb+R3iX/WO3ZOsfkMWJPo
SasEQ3XKc79rDix88hcWuK04TVjMi0Mw2yHafHgLbCChsnktxcR6ljOQI+ggWJ0vPzSED8ztjdzw
hi8sCkkBkgLfkTxzjf3S0eHqTvYcouk4IR1xozK7nYkR1UvWdoHuLrKqs5AEzM19nmy/t3ZDPgdv
bmvn28X1ulIjGLorurxlGrCcOweaeEORaZaAxLup1aWrctxEYVTELYk7ruFijniTJ9KHyEsqz+/G
sgnQWIyMns4Otyyze7caW5aUajK6c+PXGndWF1Am34XBzPmPmxh6ciE87h+1Ae0jbGhWjEOuKLer
4NiNb0YHrcqk3rQ4LeUwczPRdk+crWf3diid1Rr6RICr+NUNllnuLauKREpL4LrxqOrcco9uMC+n
jT8jdqi34IuZuTE5TG3m2pgdMzknDdmAr2yaIB9Hs719LXnjrgDvKy//Doe1wHmxLfn3YpVBSNaI
6Ove9MXWXHKwzndycivvYyjn9YfF+VydeADf3OIgyPNPl0mUbyvJxIag8VAWcbgJDcp38buXfMh1
fR0jWPO/pJtZw++y7ZruxEUn2/aWwUL+3GLzcc+hNExSKoHHjJhv2RjbyoXTUwChH3cRh8NPr946
Jl5pLYHHUwBj872hTHf+7s6uCC9EF9nn0xy0fQko5CT2bJlbB0Zp4VycFi18P64ThpWidgvrbtvA
/z2gP8EqWRWXosfG8XLL3NOWDIo0xVkxdU9Ep7AY5lGDUmoXLnkL7NTWdnRswhdmTHFOsHmxj20h
CuMuyEoaC/Iu929RJ8T8Owc1ElXFn257hnrKDYlfv266V8wnHWnZgb8SAeciHK0mHit3ac6t4qZV
yW4IX4XrZQwjVrFxElRLNmj8CiArUqc2cjDLckWGvbmBugtWs/ClKrW2E8DhBpvDre+wNS2klV+Q
292vdquxXIzDhj7iwOLyXvD8mS3UaN+52kHhbadmM/obWHfrj1EgSGJTq67FQZtGzT1aEC5IhgjI
noNYqD31i2UBvCYfTDehbX/Gtcm6o8kSV+nRSrdqbMTdopps2xWuXzVn5ie87Ry5pCJLx2uCpB47
fElO7WTmXnR2dzOxTWV5s76v+FawAOWIr7WKDuXWGf6rlj4VMJuexoYdxgJnPWxM53WbRLhht+sa
92w7TT2nWdivRDJNiq9iWn9U/q7CFay6P9lmfQzsvKuObNic3xJ5kEvd1o0XYZo9caVmg0hcFGIc
DpSysuwPSLCyrTMa7gbEMWbusxZi136q1yi/+LXFOi3zQL/vDGtzvnJf8hG5KlrrHflU3rTOjvpP
hyDGSOxja78i1a7EPYmOlk8rjtlpV60lWWxLBuO3GgdFm/Zk2CFwX71oJa1J13kem/N41GHpFkll
R98AStUs7DLqJQoaAtVAUnScnnXenzLciOeKbaY/Qz4mKzHgHgLjgbKwV7IF0yq/W6Y27kJDILU3
wAYm/5eF4PdAmTTFm3ktriH2mne5BBXScWFwELMHBB/UHz1PkUPviu+l0URpuXFr2om2LXmHUMX+
lLKEY575n2sL5A9yauDhDYsLPJIvJauOOHfmld1+V++QS+PA85+Ktv1gCYMlrKyvBlaAitIk5xex
J/9PZgbXlYtlVvv6ztVjRNpwJc0sJUU9qrmKhQ/YWIp35k12pjgFAQN52aENvJdAziHG1+DgTg71
hqGIq2h4k/50nwV6h1LupwGJHcMTy5HVnr3Lu8xOdJilPMirMy0ah4Hh4EgMl81u65hUA2GtUCFL
5Gx+tIsAWJmp77AycDXcxvaP7lr+AMV4Vhn4u5zc/2fXGcXvRnJdNPhagL4WcbECk6YZjRys/Thp
QNTpQI45Vg1aoCPWk9H08CVNb7eNpFEsnYk0Cgc0McFTQ+ZDUnvNxSLPnnqsD7jpOm2imfhPG0v6
SxaaRo8EuvQslwbsF/bqXgbKBGrWFQNrH+kRVmr5sE2yupN0U2VnZ9RDEms+LcOkk8+YnlLyhXgv
xvXgLINxXYKtPE5rlQ4T/2+4Li8d/vtTo43tWZaoXJMSA0p6t1tKIlGadUE8DO5ldbble98YeLIc
c8NtwtnUZmI8hYJrQMnExaJqyvD6quqP8FSxCznwiS3MH+4cdHeZmLxvIhrEqbewFkzVLd1HyPq3
P5HdwgC39O+4X9tffkt5CRJ5OO2MzX6JrI3yUZNLMNV37RtvcPFjIBWa4hJgGdraz97MNr9uZkaF
QF0auAcxP3QeyAZtJLZmDbWgFS8Z8J02Gy9k1704m7LqZPa5TheU0S8xd1vA36HixZLPcX4j53uJ
2cGnb7SsL5uLq9brVHlhxUCGLBySgsp0UO8WOqgR0Em23YzA2/AbEwY1CBbbTo4haOksRbGvCvxJ
lHZQ2MquD+wx6Kviairno9DkLnHn2YgUVnByJScarnh7eZIEEvg6FgsOpHw7rRhW8ECRV97hz3L5
TLj9DmL7Gim2/6yxklGAKOMttHkQBUuPOIgHhO3H93ByqUApf7CVISMkAi7EankYcrM7axWdlpze
CPSQLp0r97Hw8gfKEPo0k7QrII1E38hGFkfsfgPdciSpEeAiHn7+n6n2CZE6uXxaMj9jRyAfItby
u7BG+3bc9Y6fMuIHkkmoPtrQ0jHVdLeuXtazHrNBnLkLuVdj+dOH3pmz8MzTOcMT2ul0cPFEBt55
k9nLBHfkmHXkuUVHXYFQ58yd7r3CV58Ed91fCHRfs7luhwWjRVg7x8gvthQL8K6jBuSzpx8ppsIF
65NPA4G9uFbs1vigjUB4sT1Zkr9gZSchxjTOC3Gi41TtR6g4CaMx3OGqwmJM2XasHOfaUmEAkURH
cd2yRG7Mr1Ear0aXGSdHyy/dZOG77dbTxS23x6pWzp2XeU/D6jOIMZ0GUesf54BD1i5hj5o0Uid9
FK07K+vD4eqCcrrTOnigK4Kqa7vBOWD62nvqUKXJLUDC6Ox+SKkIbfhJF7Fsje4167DrANIZspQb
/EO/LdnBR4o48hSo0lGKo9X3ey7PHtnYbX1rHDwBBKOTpprUa4Yq84saPZ1WSHCXQUYTXnde5ocY
PRYRw8dcDxejMXre+2I5m65wdkJMy24DkPC7saewSiL2JUeDJRBGOyjYb0MlvvE8fS4Uq7pxI+LJ
lOkvjHiSgO7NfWZ4lUI6G+oucXB5pTwkT93QvHM+hee1b3RibcufzjOPlsa6KjCpvqyZ4byy34Sr
VGDZjMPC9re9NsO0XAb5rSNswOKrDB+ccomuoZNHX8Syo4eMDfmT4frGgCWXfqvdhI7+uLimcT+x
Ckip2X/EpaQ41VzzCSPiu1s2YcxL21Gyic8xZN6z2RocV2FjXlHhhRHvBykuJ6kx5dvHrHQw1m4P
QNRfASp+j1T9kgEEe0OsnWeAmGr5yfGFR9eQe7/EegGYgJYJxblzZYqpWSQUh24xrO9VkTHfMDq/
0gsk/nAWkM6Ya/P32k8vkyj282qzWM2Gkp+hJk6xnxBEZWn9aifn6DvjZ9AEzgfNlBVMTB3Etqen
uz43+Ua1uZQPDRXMTBzhuquKBeWTKOOn3LCbst2MWJqG+SlbwuznuBpmgm86O+pt/ikyt7lIcVOm
HGbGT42/JzXd8YVSH5W2BEXYirTPq98/lRjouEnhc5lRTj36FWZESfozaK0IhtdWjndONj2UuBKZ
w/rhWwE996GyAiPtMuelwYYV62FKbGpBE16ceaii4jXyLaaO3gpZ9UMCH8qWlHpXBb4PcW0rDmY9
7EuNdrsZIaO2LQ++xF+WydtPfRl/jFXxirvV2LHPuHo283AYhPlvNfms+YeWQOhNglv9asXsW4jl
57J6wS6vVro7hXD5AsxF/aMarP6dKDC3ssa0SFrMPzJdepfSpisrwcxZHybBKrX2b11YpKd5v+iQ
edDjyLMEvl5c+GMHf4INxDiMHwuj0KEInPd5a/eF9iccuoFJMsK6VT/S0WJbnxHNhqkM0c8kjgeu
9jGz74cQ/5O9M1lyG8my9rv0HmVwBxzDojckwSCDEYxZCmkDU2jAPDrmp/8/KKvNFCGVwvpfd1aZ
LK3KMgmCgPv1e8/5TsnHe5shTO/w296Sk5xsaT4+q3zAFWdulSp3aVs8OuSYnpiX+puK0JbCLVES
o02+nDsW/nzOygtoRNNlIqYMYWkbP4zNYHWU615LVzyqo72D+UudkFKobTY246b2l5OJUpwB6eRv
q7y8iZR5zB1xVHmjul056SN2/YYJqPcylLp4YKDCZRMBcseCchJgIxY3+8g0KUDL+QEnzw/N+XbD
EBndRWReEi1VsDzBLihSUW4njf7BFT4NRK4sHZlDBW7iEj9c8T5jUqn0fM3o57jKsT4VekJXSAta
hd2tWbG2JzYYClR/94ZWTN3AV/A46ji5MGJv2HgYhrZNFy8/Qgg+e36+S79NSZRtIEgkcna2SEY4
cjCuuNJqLJ7torsoupElVVo3s2Mc8CcyDdPZheQm7me/pNG+ngQbAbJo6yTmdM1cKT43La0GVYpD
1Jbbyh4+6WRpL608NdUmr4fLJmmrXe07tbsTk4PHGefTVyuLLvs4/pqYVG9DxL7kTm0MBwZT6Cms
0fJjft4krgi3cHEoJCCS7Uw3G3eZntVN1jX1V9/IECx1yfilwgF3sj1sRja/dbhxI8bZW9prxR7v
b4ygw1H9qZjZidnpz3OsGzTtXo5uoPWzC9pb6bEAFX0s7Vgz3seFZGNCxlHBsR+tUXZqell9lXZ1
lTozR3uMnTt846c0irpdSNvqXEScmpKJHnAKNu4lZFJLz6t3nhNKVXQp7ng5oUu7whNw3aZt/tlh
2UHIVJ4jtFMMXgzza89ze2AN+jBEuf4u7TkM8MP3W99oAH1oZ3rOrZnEmwkXt6f0B8wIHPPn0dyk
LSrKzje4PbF50cxIgJ3YdO9kQuHkwG7aYQkvrugdFkzc+COXqMJMl7kdHrnPvOjPeR39qNPqU8jW
l1CHF9Nj2WYsU6a9Z/B37yb1fMnRlhUxenGZtt5OpciCziyOsZtxMi0CdpNkW7Thj6RgHCC6Go5Q
lC83I3HqeEzc6ArV5twg1I0WFAGoWXFs2Y908vzdoMMrO7XjPVO8fmsoNCON3SLqc+qnFi/PBdAO
fyesMHoAYkJ7vrGyKWb0I9VmkCvBH0chR9i40u6uZBptbAolo9PYyWWb11X10WoHeVvR5QgQAl0J
GkRXXrzoS8XgNEB72ga5n1dkMoXteVKdPM92C86E0SETbcwSSaafp3Z2LyPX/d6bebrvG05ocsgY
Kbs8ieF8l3s4MEM/9HZji6KsResAo4ifGFc67Affxi9KYxqLe2osPN4zJbgedF1v6iiyjxNS7/vY
G/N7GbuhzUjPYlqTzTXeNstI9/Vc4zBZcmfqDoy/J3785GDXaafY19dUCo/H9Fh6KEWnLC71Nmor
Y29H3g69+pzu0yj0Pmdh1RwiF5PFhOodvV5mbl0v/Tg741eYhuZjaY+Z3tDX8b/1mMtU4BRZelZy
+Rxnxn2ZzfZzkUHxpUB8cmRjBMwSk9uoCzktwa4JHTxHUARscBCfuwjIUN86eiMz6BQW6ILB7Y/2
2FJ082qA9lRjICk+Q4TzyNlwITuEfTY/LAqIGyPL+jM1rX1rlHH76NXF9wTRIa0xd1KbFkzFsUnK
5VyNQpVbI7c50SzO0dOyv6+6sd5i+vdo+QChqH31o6vyQ6qRdZdT+eIM9r1fpfkZKMC5auPpyCEt
gsOgWOSmSn2P7HE5aHKOsJ+YJxKXY3rM1h6YvqDILY8ev2ZTlVGQlF362Ltp2W7wasX2bnDdy67M
lLdd/Cm5dR3GbBsLwebB0nOpNqqx+2+uowGec/hxQL/QNnAkj+TR7dPsbvAmsCEYMxgnJ8KftlVq
pGvSR1XcGoQ/1YgkSvkjwZv8ic0itzDSNQwCvWI4qlLDnOMt3kOlz7HxiARDd6MCaFsItKVMdkiO
sng3IxPntbLyqDq0lWApaULehU2mOYpspeIIYdVxvivxdk7bAmO1x9Y51neT3VanuKSDmlW4VxLT
ptvb5bURtFPCxpTVBZVpmMpoiyRabuyqHXAjIVzbZO5cqEA0vfNYyBR0U+zM2FuqJBnGzZAp9K8R
YvJpnxPJcDt0+gPolOaUWMZXr5hIVyYt2tgOrcEjTUVl3DJjs+1tXE/WQ1RE5gfgff13KUQybGSo
W96QeED1XmnVPsvaLBFj5QCHIJMRj1HFgqeURS99zCrlnDIOEKvPdLlzhJcsTFdjSqQIdMy9S5j4
s2POZ0PacOmcpMaIhlWKuQp7UuWnHgNov4w3HmtsUNJxqzZ61Pmw0zI2j01FiHJmuvoM1nZXhmb9
PEhvThhum3TAkjzKyh29+xyY2ZTeZ2FPL2tohj2wlJON0uszxw3/UDVmcVZhfPbYPQJ/qOWprXgS
zcx8LBrvusuTk4HyjCex2IRGc4+mUge84ThhStt+WuZy5o+iOxjudGJajb9cVXAw6SZHTm98S83q
Y6o0EFSD5iv189e1VEJdwGQBaFYz4URxpWaWCTVcbDJcz0jSF9w682THQczR55BZTtbgH64PckIP
IenSbNy68q4aC3HnijawkWA5a8yWfzRGg7rCizz/Y+L7n9opumzqtjmsrk7eCCffxbkE19bTEYQA
hlwW3pVPiwuQDZWBQIiCKgcAZHZeCh1A3bmUpTXs8GzHW91hBLU76s/Un6+dkPlHWD9ofL9r17Lc
431tD5gJHuLJfLY1PdJBUNwXzLJ4o+zkDmnNY5Nm7b0tZPIpdhPaGM6SQyWu3I1fZyF3uQyjW8ME
24C6r2wfw25xkWwtPq7QBlszIpJ0Me7tQUHoy8f4aLVjd2e32cR5IHcGnq+axFhOjphRECa4xZId
kRtmQasYJWPpnb2Ni13k0Hi1Di9mkdNNBn04fstMB68T+loMlkgzB1oA6PxKGjWlzDYo5yw3YP3R
A7Ig5X2Wc6g/GmmnIVcms3dtD906SIrwOhvocdzNaKpkT8uPD3Fbf8+kKyWWG/ZcxnmdbcCtc7lT
8TJypJflKbTzkt6fI/kOihZvidScZXnrkNg67FXGNA1sTHlRe26HFdITn3s8rXIzMR77EFu2fK4Z
317Lga10Z9J+PegOWOKmKzHCoedOntb8EG+b6sn8ovT4tTfSdNP7LRscbTWDo2Chi+4FPCM7jzNa
9nLB1ud1W4ui7sZLPRfFBxb+YK69ZIsWDHzUZBGvvBnGVtzmmQ7jo+yWdKsTKvPEq47cOX3XmuP0
MRW+HVHX6gRfWC33aVtTMzb4Wk6O9GmUWoYqX9Bo9bdcZTLSiGWp35QuQBsANxmQVxcFkbAXa0sb
cNdLZzzNmiYnCrPYQrTv+wgnUhnv4mTBQ2u16XJw+Hdlmz5dkmBq4hfOcZe9k61wBI2WMOOk0AcF
3W8kHNA8oQ+U5c6QJliKLpYHXAbVzahsbGE5naRtDLbO3BDTbTyHIsyu5w5KwpS67rWfTc2eklB+
79mOTzweW6hd4qr2es9bhVTnru3RRJpj/+gaMDs94QEIERndwWRGzz/Z+omGcpGzr0rzxAK8XUyU
qapzQqiiCyPNpXO7B8Nowm+RmSFe79rcWF9nuKTwa03+ff3iz8bJ6AVONOpI78VElBleOpYTGgVE
o7qrA4NgWb1FY5Etl8M0DrftpBlX+eBQSerJpyDJxurOppvxEmftMfIK7jK9L/JQBnUfhaW6jp3k
CB/PvdOuP27zEVWGz6hI0P0QEAqbSnEtk2HaeKRVEAOm2JI2Nn8jmQcCZYfO94p0HgvgcxGPRK0n
zlNeFtnLmrfoQ/WrOvQh6imnVcR9qh5MXMiXfbdchK67igBr9gJUtgbDq8HS954CgWAykD7TMYcI
IPWX2kg/YoM097ONXXdj1m1+nfKOB/HM9NN3wZ+6FAcBB+hntMY+ZjVrOGbxyNjDLJJA5AWMk3qA
CG00ba7xcHlPWT3eZ+UsUXS3yTkrzas0NXcKWkrgaHX0BBqAYbrNDJ3QYo2823DSHz03Na8z5tJb
XdrfTEZ0m0LP7vexkp+8qezYkNov/jw+QjB+Fiqtghhix1YQObytjUIgLCdolw2tsS/woJibuudd
IawSbizH36DOFbiMMTVohqiVS+lDzGDlf8CFbARLky2cdLIuu2IU/knYnKmAQnyoCtr+S7fIM4qZ
eNc22m43AF0pkWfRNfgYaX2jWJ1tow7apVqBm4WX0OhLmxtgL59SXaojAo8BmStORnrAde+a6E3Z
g7b0fun+VZOgUdilpqYocawnYylPlaVPVYSXGmwNYBf6vfqegyFjz7Hsrae+xUtPC+pHySZqXaPj
o1ltmKbBv5kYp89VI5nfDkiWUw+WdrvYlNtpGDqXXTMz/+cVOwgjKqHahYKxekVMFEdbhWB4FIuL
iqzKppV4RxfP5W2juqTCaNvxIRWmx9irQzIAPvhBtgUnxLjnQQtLulJML7sPwjNSDDO6tPgOdXU0
jB7dXJZfy7Ht2VgobdhMrOeOGMFdPdP0IHBmpjQynlsh/A9xZLB2mfS8HMy8IGas1Bi380wDs3VU
kEV411jKIqZIgKG3C6zM1QG0AQmZ3tL0yKiXZBDhRx9Y47dOOqg9xTsS2569lyH9jUrqcAc/iqT2
cJC71pr6rZsknz1AP3vZRwoDpMc6gNlqo5UdfmSXUTdFsTRb2wmjT9Yk22fLoXfuGs4Gm7Dacqwy
r2GHyPsxKvxrgHIm/Ui3vNdSdXvugzgurQqf8dNPl9UgXGYG4UMRyh9ycu9Cwz4QCk5TKZTFD4Z5
2tuMvR6vEhwfdw7nXYZTNjwiQUALEoyrlqTIXeJ7+RG+74anAN6jmfUzN6Inixau0w3Jz2myazAS
8yqZYfVE0FmCjDlzboa+/5AT2f1gghbCGDwNBf8PB0py/2I7tO+avm6vsJ1zVvMQqA0IwyPP2ivV
De5OVw5ihUQ0uRvMHK5yBoYQrLe0NWLOFVmL6qaNlu6hp3kicOlN2VmZaxZKOWJM3+iqAszWDpoN
AIW5am7nOo/kVVjanf3IUa+OaEhNrmSQlfZA+SE7GWwCpVU8NuEsEKfkXccC6MAkv5jwREAjBnO7
HUhzS7ngehxpk0/0BEL8Zh6waLG8WKpDnOgsJvPqckG+Q+dAj2orDJDHJ+aeC9xiGJinOhEI45dc
Ija1F9UgAub1C5LWyW3wOq5xrhEh5TsSeOkL8qZGmDKjrHgCVp6AZKk86zwoxJnGbNJMHD0fP60V
tx+IVKBBDCUi201hj4wzapEIAPmzPtVOXRZXfhSaR+1OIdjwNllRo+gqPjLW1/aFF/bz98garZuG
TIx8mxUJtUVt90tzO6BpP9aYCRHeziZm4hR0Z31liq5NDhYkSU67vdG8lAjQJrxkkBDBbBtoi7wa
VQjiFwybUIqxQQatKdjgWor5l8RFtgQRt0CtY2EhOtY0HyB8RP2A8oBBGGIdRmH+hoMrqGU9TKik
vNr1n8WIxYTOIrPvHYPT6lm3WX/VeXBH2ICKBa0AG0S4N2TVjxscx82nrJG8a3M2fuMqGvqTrDHr
JM0vm23003Xl9eCKWZUrMliFHVJ0A1vVSdC5sQ8W2+MMufZExTeBYKO5bL2lGrhAfupNjSQai0g0
OsXFnHlTdOKp5rBtovDArCIa71wXcZMeWuFKFhLPM2CgmyiIgqYQVEpRin8jqEs5q7s0bymuFW2C
H0QWTI9RbwHcpLpGdV2NTXM9y0rmh7oZk/veskrvALZbcxptZTtvGPx2X1nhuisgoGgBXDOM0XdG
bs14vMBJYQvGvJsBS+uPxjKl/cXEG5OwGE/OuG9GDmfbXJIUcUQDh9cj72Oo9Ujm8m2fTk6y9ScO
sBNn82ffjWTMqliMDlRJpPUbRN1TzU3qLeyXuDvwhpotYZ9AJZR/HhHaXaGpq/wD9x7x0AJRRhMg
OaMDl8Q+xMwAe5l/odcVZ0xBS9Hdz6Pd+QEH9YEBalXE8UMoJnwgy9AW6muZseze6zGhI4qSJ67b
L40vE0kDMjRipgT2Ut5hdGGFxq/riX0nSBsIVNvP7TZUIxM3ZUDGxZ7Sme9lIL7m8LncRgujEdmx
lkPihXgb+2zHdgHFvJqP6pRcsviH/8Du/k8G+19yjX37z6FDD8OX/OVL++2VDnb9R/7RwVrWv5QQ
VMZoa1BdInf9HzqjMBHI+uSuSVPxm/wUu5ZV28X//V+e+S80MWhkHU7Q2KAQu/6PDta1/0UkqCXX
2HmSS/gH/zc62LegRFTiCkEtEUac8tcrfC3RNoypXzJtAnl19XgjKg9JoWtIQS7zRCr5lWiayNv3
OmJiA9sbOIcxFML9+MsN+4NS/GcYya+8xvUykOKSlE3ZanvuSjT8JbesdFZ89FxwGQzSMs49k+0f
K89nlxqSMfycLIsEHsnR+Bn5F94p1AfJzMoPseLQo5YCP2q69pHNwuXQF0eaQ1vLNkqzk3yM1LXL
6B3EpFj1wb9esyUBSwohpLdiJtElv77mNEVpQ3fOCrwYZjadyvkCI2R3JgehPoFeU0GXhfE93RGA
M33qHCGr0cBvbHGKBjq1bRoyc3bjkJrkndv5WtrsQBtDDG8JAgSVyavuvZE29ya3jp3eCtSIGMid
ke36M2UGttRhj2ztjpOvdSw5E+3osopDsjCHRc/XvBd18zqE5t8X4igAoKgzVx/A63vExK+ZBe09
1BGMkTBEhOX3uTXyW9UY4z5sPKT/4bLQaVnm8B9gLPll0ffqDw/V6wXv35+NdgwtOams0nsT7dOG
ySK80OX3cazFZEg+0REDcWHuMxq/VE61WuVzTd//sxL+xw9+oyz/+cmO4tsKIksRG5lvXioNPt0c
vdqiQRnhsTNo8WzW9KuD9kBEMtou2qNZeuOmHXv7fuxR5M79VNy5GczCd+7Cm+it9WKUy6pPzBCp
u7zkbx5TUjRahV9RBrI24OonQDfaXSqshoOQSXdjhxi9SsG5yRkjnDPlX2qxwNpw6ib68s5z+ftP
AmEImoCQluTCnDev+UgPHuMPfU+vsQGN2oNu9q7th9dRnyFXIYg4/IRMFLPdWOfnxA7nJ8JNmsdB
mfscBieD9GGuP7X2ZFxNKbb02Ucv0Cxd+PHvV/r7c/tzXRS+q9g2/bebZZekqG5xsQbGHKMgmUzG
141Dldm10bXMw/xs97b9MJMpcfj7J//+8FDmrCAO7pNNGq3z5rGtmiUcOHmvVH7T3IMgneHeAcTE
Q2rU5idOiPKj6PPlRwZM7zBVXnya7ClheOh278Qmy/WzXi1xXIG3ei4kGF3+u64zvyzLDAdSc5qj
aU9pxJEzA/i+NkVZ1q46K1/uQbOW86Vkhb6hKeDJI8b8lVGSTB4wK3I/7nTOqOBUNoYYPoow2jHH
UcaesOKUcDc4U8PeMmcwDcqK5qCSxdRdIGJk3m+7cEa22Tw15Xur4/r6vf5WLpYUl7dTCFZJ982i
lOYkASciAziBdBIr39gfMO+T5LM2esCAWXsrs+ZqU8r064Tc5+BR7723Rr/1RuFtsV1sw/yHnYm/
eX1rWZKjxKmmfo9RYVoHO3A34B+m4hpL8RMdP/vi7w/WH35MNlcazFSANvN9780nWn071QLu135i
lv3JtKpqD2zWfkQQUnq7JgHIUOsaSsdS1Vc+ZDYsvUt8qWTnAhQrvmk55R+GhfHiPMv0Q105EJIG
dYoRfObbmCbxQZl5NDB1QCW9TUgT3DgIHL/+/XuItyULsX02ZQ8lwbr5SvPN5mYZ6APRmA17Doo0
E7EIdMgqe/1sw+U4VWJQh9DvUTUYEd4egjh2jBzch1HXd4ya670fR/0mD6Vzz3m3DVSisHFmlncT
Zkw0sMi67+wHcr2zrx84sj5Z89a1z3EQ57/+rYHRZsbKBt17UNqZuOZoLqqxx2YJxiAOaSlLXphj
r2Rx7xrjV78EoS8rne5IdXGSYElnhNpYMR4rz+luZGX1u86wCgPRC5q8pULdydFiukmn7smNjOyI
EPcaUhnglZFUEmB/w3CmLZC9UwP9/hCvr5FgiWCfxS325ovJzms8SCXYB3tzvtKZ0QeDBaCDSm4+
hpadvvMM//55EKKo41a2poOF7M3+oThgqjRUdK2mqXy2OuMbRUeid007voAFA4/192ftD59ne5hV
yYTFnMTv9/qHa+uh6FTWj/uEvtiTF6vsO2J+96QUMjssXeqdBff3mpJoEEDpynFMz/Qwrb3+QDdL
Sy8yUZ3VbaW2vUU0CMOQ4mFMMlh/8+CemXvbD01vDAHSaEEhDIwr2/iVKW57t4serc42AcpMzjv7
0u9vHVemGMiK1WjDi/X6ysauhsmMtG3vk4VyEc6++BCFdAZ8RPlnDuB+UJAH+J1RYLGxZKn/ibT9
jzXVnz7esxWVHG8/7/6bxYseiR1LXc17yA4TsuJafFa+AGFbeBChdWftJqP75mlVX8ap4b7z5cXr
zFCKKH4X/uDP9chF9fL623teVxINq8a9rqhZ0H/46rG1EUrnzbz0OCD0oz+U7i2djSMWbhtoqTvg
EFboW1PPYlTQ10hlHIg5GPfK6J1Uzd/ujuIEKSwMk4JCl79eXx6eMyhBZmPtHUqBA+Ft8oYAsfgq
l03zPCrrqzcWzX3MW4XnWpsPf39Lfi9ZFIdYl1/GRZYOyOpNvZsg81os8lL2IPukcW9UffU0mpY/
nlPNW4VAB7E7bAOnBmOR6ZoQsahqD0LEqwQq1d3/uvTnglyfMw47ncW3enNBUbisdurSZp0YybUd
OoMJsll115ORjZ9c0V31Rmkf/34b/vAjIL8Hp+5JxXOi1mfol2KpWOxwgjGGjCvSeDRSRl8/OqWW
i7mAZmQPIyxkH/1e56X8b5Uh6/cKm/UpfLXP4OG0LE8Sl42Flhvw+gqmeHRkPDjOvgsBU2yybmHo
miVjUiKpNGkSQkYsjnPSN/EOkfZ8FRtDNd5anRj0rkyRMvLw0sB8591dex+/XZdDHc+ZaP1Z1Juf
I0HP2gnZu/uQLKxks+TNoLa+25fY+k3MsoEHcW3aztwY5Bn0262LZNAaannSOccJRrrYdquQ4+CL
avH3aKM4PViDAdQK+KB6SJIRz6FBOGh4oUfJbLeMCRN77/7+tgoojMn0PmgcC4+kjTf3t62KXNSi
ox+SaUCta7dkpWA1tBxIhMSBFWK3dLaxxXwLOa034ZFiUr11M+aqAZTHubsYEyYyouSfpBvpWrAO
4Mim71zp748igSDEnElWLSVoLb1+ENzKQaJScMMNmj+7LJ/VsevNj43M/WuZzPmaejy/qLq6mB2Z
7P/+Hvy2aVLgUKA5RE/Q9XKs9eJ+eQ+w0MYhkWbu3h8tg9FoNNw69KyvsHrRJmnD5vz3z/tZPr1+
7HFveyZbA+1N238bs0GDQQMVskASuWX/UhuwBnPOvJjWbBNwMD4zpqVqPLCnkjMcoeHPpqw6ypyF
yDWwrCKkp/MaxfpkFQrmDpQMIyhzuiH4Fr3n2CWDcJw19RUzyXdKDGH99nJItnqGf9hA2Pjfbqwx
gnTDxLC9L3nCz2gq/EdR/hyIiuhDgW1mk09GjB48mTvCcVW4xaXX7eqpRkviWumwbxzEzu/UrGJ9
ll/fVItNj79cl/3Osddf+ZdfsaVlUtWLtezDFpXsbmTfm8H+hvVTgoe8+ogOyayO4yxWroYcnCoo
0B9edYuFJk+FjNJA70Vgcfu0vfZnGYX7sTDm8TRiEoHh3iaDuqrlGP//XLhPsS3YpyUX/+bCeRIk
YmQwj8KbwBc3fjGWQdY7/m3pOiAhuqZj+irykvah1YPdTYUYP2OdA2vHVg0hVRmDiFeIKTMT4jnc
Qx9OFbW2uVbcmuHBXezahvnehf++erNbSUgZLosLuOs3+wepum48C7Hsk8a0S5j6II2hzN0wPI7u
wAF2ewxCxme71cYdow796FV5uh1NkFMQF/3rv79Va1v67QOwHk09H1o1A/Gfh5pfHoDOGjh1UPPv
HRfjWbROzno5EVzoKH0daqfGRRS7l141+peV0U1naOjFNX9zdOUcvRMm/XsBpixWXBgiBAnxnrzd
0ee8SiXafCqchJxyDJKQcAuUFzAKwrUNIU9WhEy96xrzKnLa/mnKGFr2NkDTpZ8BfhHpfVuBstv6
xJe+U7b/YQXiBOQhBvAVu9zPecGvL4sE7uIy3SQbORwM+7qifb3BgJPUtxjrYmDJVhK7H1E3dBdK
GqO594zZmj4nfkQBlBeFUe3jCcDZNX1yesmhcmpn54WeOW+NbIkRZaC2Q93vAmkBRhbGFfLYhDKT
KHvrvVv9hx8ebMtaTdIcYQF4s1uDDciIQBjEvix9TLuxbDmGOt6eSZsRblqll2sUhsVxhTsb3JNb
JFXOwfJDfQH5WL2zPq4wkLfPIUu6oIhTFjHFb9vsDr9e3HMy2MfANI8p2tJz2fFr7CCILMgOobp2
aygdMTF2EE5zR0dJ48kqpnIfN4N56LqxKTaCtYKTSeSvECurNbFDq9U6UEBbyK3eeHTVANuqiNPP
jWyQMKTdCzj/9FNeuM6Hd96t39d8jrCSb7OmbFni7XEC78qMqcLx95IX7CYWmXXttFG798s8+zK4
OgXF3dSBNJOZwUbof0+i8YUfot4tMLNW7cO/ITb/8Xz1h22InhhTA1a4tTP2tkeREhkjM+Yt+4hG
0RVK8vqKKBXcfMpedjgd5wsnz/tnPxIYOwB+7yaKOOzXwgkWvsrNYsIr//tt+q1tQsfa85wVBYNf
kx/o9RY0aKuZmM+H+2pWzsc5LZIdg6Lqmpp+QD9WGU+2Jkb97x/6h+eNli/PGnMxJgeUFK8/NVMp
dCaPs0PcRPYFjU956Er8U6kuiOOLIS36XAR+kzQ91dp0foxW9gXKM4oqB4HSReZ17bWRk5sKAbQ8
Kamds7GGNGaLAKiCEkpfVKhIAyM18uNS1uEj6Mz0kY3mCocy6T1//0LiZ9Pg163c5mddX2SXyZrF
CeXtN8pbEE/Q5wMUaKQwWdNCJFrH2OAx9eU87YyhxgECBwLXO4twTURsLzH3Fp0GSjZz5NzkOIGW
NclnrD+UsgL4SvTwvASoXk0cHKZljNjgh6n9PAnEggPjiAuSklq8bqkEQ51B+4cPPD+DHXcYvZQZ
yBH0lFEfD8DI1KqvbHCyBL2fU72nVoNcOeQ1welGfdxTu9njbdYLWOZz7I7kT8X29BlUi643ZHsK
uppZmF9aWkdjMKA4arbYKQqAbo1BprCYsCcSR1lREDh2nh9D2xxB3eXwJWdlhXfcOmTyadpm38ks
A5JgwCXj5ArbdjiBTKnDgxz02O4K2UHKAV3eZ0cqhOyORk77I5ES1MvMl9sR77AglyEHAikOAqYg
qXRzRh+fEtVYa5K+sWqSlNCPPur5BtiJINwMySZsUGSafdg1z3gGa2dr+hKj+2KM4BCr0IT7hvKM
zb6YAZWFgBbbg1bNcIT02rV7y8MoCyjItQNzaK0bH4KJeSmAoidBtuSxs4sjrzF3cYM86mLsuhpy
Uabze24ey2ELMWTZQWWD0K7crNsRk+5+Q7lXoAZ+74l8s6TzQLKc42qkXOfIulKmft0u68Zpy5gl
PShEImAsZCWGaiDAUjTJtbUQh74SOGsQs3gLAeRnyIeFeOe4/luvjQ8gxGidtDhMOHjfX1+Fie1J
e5wYgzmtu2OewVgi284Mci85R2iojxAsHjy8VnRTI+AAU6sOM6EhFwxF/CDqZoc+UKK///3mvD09
/XNV1Dge6kfhmm9OT3XD6t8sURiAhRy/52T9bKfebWFERPmzIiRm//fP+612YYXjpMYGC2zT5FPf
nBXrbMBjgmss8PzJvyLAILtszTj/5A0D5kfV8G5EdnlesKcf0fQnJZqmYT1miQRaZiYAQQ9pvHwA
ylLcK1+mD6qoNVhA17k2SbJGYZ0hsvSHkaGOCb/ovafJVuslvlrgKAxJ2qXWkGwV7Jmvf0nfnlRN
+g2ZIQLEXVDZZJ4dm7xxiMFpu97GmhfD48pZ0LD6WstDw/MHWrpfTH8/KjFeT1gjx4tsnJZqh4bO
YfyZJ9WnRKcjhDq3OHZxSRyIAPjzJcoy6u6hTLIaKENbVrvErLsPbWmfjBDxLXpkkh0uG60xaiY4
uKa7uPBId6pkjxNyqd3yOXYWBFRNp+vyguYdmqaI/O30APup06TIEfYbDKCuF5TWednd+mGIRAhj
ubpcz9f+TpotVoGyjSoEyoieXuo6xSyTkoYIioWTxIvbN2V+mHRK5LfjtxSOOUpYQrgSsdiXyKkk
oRFeO18tGa2xXRbxe9G0a7+xQOTdI02Y9iVuS4dfso9ijlMxLMdL0DUlNoiBsR7YHfIcc8+qeRHM
BFEGGe3jF9ucC7m3pzQtWNIcMV70zjpgQukCtpexWIR3gbGtHeRQ5TROWdICQCea5NNw/1W9IQDZ
G+EOJHl5CYvMnq+xIhOvW47EsowmoTMoT4vtbNar9nuU92HlUxCRINDiOQhz+ysLkHerlN8TV54m
xc6aSjjhBAXIfUHQyYG+WPOAHbgkwrFaOEtYqcrwi9GovRkhr0xbS2Ua26Nv2inIGxNVdmL4tzqN
3HQbiwqsA1uR37IM6+WxNMZ2BGmg8lujgk5L0T4M11M5duToWHzHanRKfSALR6WAKFyjDcLecKZA
G2Yp9/y/WBUJ1IHy0af2kj+4bZGcqfNdEq+8CNaZaKPyITFkA01zynXzKBGx6VvXrcrhorHZmIIZ
zyW8HM6ux0ixZ+K11OQAOGHZPBlR5w97vyn/H2Vn1hs3zkXbXyRAM6XXKqkmz3bsOHkRMjii5oGS
SOnX31X9dNvfRQf3oYFGoxOXVRR5eM7ea7fWvoNorQ50y2tiHpdrFMJUFOMNqWZwW+rVDwX3+Uoi
kOhUXNh4zmM9YAArageoxdq+kgY+1bcm4iEkIqtswqKxlRwbLvrX0HQ/mo59WerldlkqNKgB3kJM
/vSjs0NpFVF56DA8PYO4KpbEa4s1CZqlah+Vg4EKBfdMqp5tHLeFac/SdTWUkztcVW6ZZpspntu5
KUBHzVFmbl10rP2LtfUhSYS8m/oMORYSk7sBhj+aNsCh7UezYDxmqoakq5Vwz5QXvOG39npTH/GQ
1PJIdBUQLRr6zQe69RrfgCaD7dL0S8gwhf9/OMVLjUHQAd9LKlAxQCRBUx/4qRX11bzXNGS3B5Ze
D7lYYxfFEAc/LbcQoB/CaERIpbB2nAghGdjUubVwydPxd+36itAHJzPYU8R4yxepmLNXsznPlYVt
NIuK+GVsGSM/sqGQw9NOjsmTZbuOYjRT0C+1dkdOrwguWZ7PotovDufmXe8EVbPzc0rZg4PDdku2
VeLlWbFb+iAxFNAG3MkwaAp/jV8aNfvOBQ5U8DKpQv9Gk9ixvXULnojYizx1cHVNmliTwXq7pjx5
ajeM2/jNBykNh2Sp2yHFYQv1xiKpo9lxnJJKA0PG0WfbBUqWaj0Wb5Weow+NVvHNr0bEroEVTChT
A2QBN0QpNv5ubnQUpPnakjRTzejqgfd48Ywsuil/Zh0ErHTzOvUWMu4dj4g39EY/z9q2BEDDNXSg
E43EqgGz51GyYgD7+m0/PRHw6dPHmFoqRuMSuJyWwpibIa7qXyUifhKw4i4ApQcFzX+yp578ND+j
4qv9zdFM20YV3kkf2p3VVKh43Llgn+gCSbXCYH3EnRKE9WlUOca0HPcjL1DY6DjJl8kmw76Opicw
LtPrpoDrYUeupvIO75fq04l+gfsae8r/w9MNWkBE7uqmpOj4b8R2QvhH8LXdaq3Uh+eNinbztkR1
6olpsjEcbDVFMAkb4XMexFaWBJBS3aPBHEDWMhXxkuLgyfFR9E2wi5jaeecwz8wZo1c9nyvU4S+K
PgDgqXBq1jtTWArAC2qu6gCwUKMrjoFhJZDJKNIi1L3EaK2cMwG9tAnAsCSSix7SJPDfREYm/0BZ
qsoacqwhNqrcLJ8JFfXbiAUs8b1evNFt2otFdboH1z7y7Ftgh0e4F0Cywt52v1QCHfBLZhUc5USr
xuOlk/M2nVpqUyq2af5CpFR/w/g5f1or3tF0DUvnsZJN+A6lozM46u11vkPNa16Ep6RMFVb47WGq
Nh0CiBFuiQfXZ4uV/oaBkt/FlMzzCkIIp2qU1H6Qq5FEDTbKjNKZsguhlY3mjCbmAxNINiJvjgvv
hnWgsrSDDvGsF0FSTAiGINqhwqtHNn3jiNQxXh89MTsw3cE4ffwhy4jnAhCTFiX94V4RpuZvJNVL
VMY6mMBtmiUwN9uy6DmJrrvXbtwQX5MRF11DZtYRn7QmD/jSxTO971UjqUsqDQ/wUMI56yAdMvk7
1YuP0QImhXMZ3Xbo0lbL+g2re13eaPre63mMwAjDk2vIetFMpi/FVFPrgMrEzJOFG+oPa66v2XA4
FnaCx0reiuWQLNt4LsUPJdbNKjquakspZpls9UYg7tiEzk0XWthu51wZc9v3IEAlAML50BfRSoPM
0GC+ZJXhIGyZhFAVFDS8PLWFz8iOcOCHQW3HX5paavu+YWwmb+Z8Dn+iXSPvM+5cQmsk4SHgl4cc
hDKB9dMPOfkVBvLZ46dxy9++CasRfbpgT1pI7N0UMbybJirQ8zYQHYsZ1udyDbcpxXBufs9G2D+E
Uz/lvC18rmEG2MnuQoMJC/dyDPuuAkYFNekpIxcWhAJdbiR9TKCcO6u0iXIMcxDVbmvRLxexWSx+
BtGrkPmrZjkYv4MHVABkSZphWUkzWkHWT2K2LDJfap6N7TT5a0H3dUd/s5pP2lcyv1N5i+TApatF
lB6adVI6JlQtZ3oy5tzBrJueN9OCLhTb4H+IVhrnQM1n2U+bNYpuz/seZofGk5hiwQmu6YItk5A1
OGccwhsoTqhgV/x61W6EKcphii+cqwTyIFNt2sSghF1Ord2K5cCuEap0BBi4glqPCxdfGC25U6bx
uu+z2cNRM3h6hJhaWSfAA8O8Jwq43aHp17TX654M7yzA030WbYbBpbBGi4FgNFkncqO26QeNT/uu
C5VlweXscFrlEXFUj3mDxeJo96FkrOl4oIsUEAHYGn3Rcq2WVnwoOstsx6guJhoQSsngmPV+2KQW
Y9HyzC8YZs/dXLpnBGjZdjfoVcsHP1qCEVmfY8HhIKzlD00nD5AIYQnW3gcImS41XtxUgOJrkwYo
2Jtf2JM4EeUQNryjhfej4tYxkw6BhiCZTL2N95o41Grf9X4+nHxVjVFCLrToEl52gue6OCfsad57
a+OBbApl/SN3GvFax1GrEzecQ3sHDGxwH+MWehTfS05oa2gZ8Q0oIjbCvoeofuizin0o6ku5nIph
DvN3m1FZfsJMIB+mGSLBDTs4fRghierQoGeri6f9HnUbI8INHMygy0O15U6wi/Nt1relz4t66220
OR507xf1GeJ7kaUuk4ZHGFBUGBgbIhe3Co4v0qgjqW9lPPvyZiB1pEQOjb7p2Cn8bDUedisZOoI9
ksLzmmeWPIqWAkksmiu/FlzCoLt2B6cjwdrBst4mS7CGIsVIoW9dcqWahDPYce5ybUNkYgePfkyy
w0CarXb3u8zAKlA0Nv05a0GLJ3VJC/1k21XwPHiD252kj2As5cKSOSfZyqbFoWXDRQHv4kEpnTSf
xIiwwnLXlBskZqCZO13I/ILeNJ72pi95hNhrp71uZlzPNgonjJxea1lpwQg41c5aUO9M+QDKYmHw
ZWpLe/cl+VqnzN2anx7+4DA1uo8QSk0diVat1QwfZqR+O3dFPXfHQLaCi/4Ao2enAWtiyLUygvBi
CyPmrvVXYLqRIDXQV4PyoQJkynpu2mmbL9V21cUGxMd8ub4Nej/AkLiCjvL+jXnl8EKojEN+H/F1
NSZ5oz32ZsAXJDhyFdvZUVHCBnX8Alef8qbj1EE8S+FK+19wDeV/NA63K5hnAFYiPM+7TLVowtT2
yXq6WGWs8ekIsuYSP0IBErJzuUktuFrd8j7j2iaPMjrAnG9/OHjCi2Nf+HZ5w947PWmuEmEKUTn4
PbQai2Zib579Ei/gwghybU/0uds99YkDYLDzbPGDtB37vjBU3jsyPs0h70jO/BJPaP2SaOuZVxBH
7LspHX3V/YFKq9pUKYdIuAKfXZ3O8Lm/LPncL2Snl9lt04djuC9dZ/QTiQxWwVaGBkvacUEOWVjO
AohfvJGiUeSsBwJgW/ljxgAYEE05Yks2Ln/Gq1x+6QYkGDKTyPV/F7NVvM1+Qw5fk/fmhb6dfB6H
zv7FqqiqVFIhtTtNuPd2ppT/J15iaItkDJb6t3KkgjhFiOAOPhT1gSATfsXACST7KaO2sBPXJZye
RBJJ2lNAurNL3FWOKxUmxCRuSdBwo1vRDnycblVLvC/cmJ7BKJiJ7ENX51d1CmXqg9eE5NhzHJQL
lcfqBAk0yeDZR9Nlkm3ZIvaJYsgIH4yVmzWPVEHVLanM1nwr8YKeYuo4947sNViqU9zExaOlXYKf
usVaiIwrXP1M4iUNAw/PPEgljhbxypQHCBBsTqzEjJTiKfVyM3gPBJ0ER8ChvYdeMYuLE29M/M1D
B5rCtYbsmlO0bOfYrQI66K4Vw9bK5Ji/ynygHHDrvKfEbMRFxuu4JvbQ5aRfrIosWcprpyMbaixE
AjaP+LqOQd4pEmaLaAvTBfJqe/HvVbfhOi0LlEmwYDwiT30F3teGPvtDT+SS72cqnQvKI1tfVtNh
kaTpUNxe21L5ztGFsxJ+4dbhc0w4BIRkgMgHcnzY9QOCwKabwM6W7rj1XvhAjTXC1JWOvslEuMFp
7manJlapvnZ9UVGGAu/LosGg534EgAolJ5F8IwwfkqxpPYO/gPJUnfu1iuuboI+JYerjdqbhXGTZ
06gyKzqAVicjSotxSnBEL98lHrT6MDDwX5OZScDwIDtwTF+Iz7bie68WgOBoVQt67eivOSUj/W2M
Ww4raiyqBshncJ/kTFhxnpOqvJt7QXpXZFEwn4mEz9yzWH0Slqy15UgZHCWHk9muW6ZVQ/Gh+uC+
fI6qORihBZNK/Ga4yq4pFCFcSAu0ye3Ql5Wjdwrwx48SS3dzMA3XKUYOCO8Ti0zAF86YMCQxMXbn
E6vKnnGv0DW7sYLCsx94yOKnJL0lg0SSlet+JO+kfHAMhg9AAZvzq4Gci3gP8ufylPWEYqWkV5r2
VBLachRV55XnzejrHRHizqX0W6i8ZF+GRE9sjnknbonAY9MZjI5znaMciCWLdd87uPx0S/MgmSPk
L0kh/PHrBj8EvvIVfbgzamBr6IKeu+uMsFYeRjRyHE2Bmaf7ad4QvaOrmRLtAg2GuLtoPMWRjIaz
GLkNP7S1Xb2Zrip/eIB8mh2gQwI2XDywy74WdkhYHDGEpG8pLd8ZTU37ycM5vKOuWL9sbZ0zV+DS
beDF6ZkBXjdnaWuwxCc0quSliPvFIgBReg5s8YG4TXK2SKTK7bK8w6kDuV+MArdtM3Jvz4al9y8B
58Y3oquhavZS+z9jGn552pRZ29/5Hk2Rg9sX+bqXNjf8nb1VG806upOG/HXjb099FaNKFy02lb2i
If+uG1GONyxMzX5shYv45qmxeXdWyUCy5RX1HwpM9/CFpnXWZyfvujtCcJvobZzcEqFHKEdSWSsS
FDoq2WYfL4pWYBjmgCUNGtH6qJYe64tRXf2xiFBgjfKj8g/3+g6SSl9t2X1ACGWfkkvogSE09ois
3YnuZcxfu+OjQeByipHPU5Dfle3cOrCeUADCfaZzBMBYRFjW0SBo+46U+GhN+FKowz1heU8tvR6H
6jiPP9DCzbj3dVPap7IvmQ0ui6gfZR+sZOHSMAY1QdFMvbvNMdendrkZm82l3SWk5Dxb42w6xKQA
XzPRhbuSYlTBlM8G1GE7Jt+qgywvmg+ENts5qmfnJ71BZCx1FmFBszcnsbhvrbuyU+37ulWVy62J
sIJHwuXcb+UI5DMJ0TP2iZkV/JA5aybDBR9vB7WWpdRF2sovkj5Uf2h1a/EUe4UZD0GkrfHZ43AK
U+BoUwvlWESGPTID2E5Pgng0e97c+lrqRgb2XtTIO6/VZkx0PeZWYhXccAjM8/U5yDi/EtFFPfry
aaN6M1zWXxSo1+BCeB/E/F4O9t1EVOWL9jDUE7QNh63xOohkwNbc4+iOUZWIIqLCJKnMonfYL6Ae
/bziFsmtRj7mvWhIeSCjbdzRxhB3PjkQw4XxdKgO0rNbfd/DQxnvbbEGMBfnFfCMIUpj+jED+mIw
Genx2EmU4nVvW9+bEMs4gkudH6kQ2ymBnN7foU1d43OGLLWkYrAgn8RLWXeJqmtC2ZxgWvxrz4Kk
Tpp7W3AckFuLB7utcOFMGzHU/ClY11/pYfYE5nhdEyRkMg2EZK1l2e9WFIwKGDsuIlj7VmC9lBnQ
7cvkOiT+FHUVxmdRLuUCHh8zNhxcFVm3hVrG6hBorVditup8u4FROnx4fbBQaeNUHagkmpm09LUD
+LUjk692H/oB5hZ15XQFELjjg6Zqck66cQUCdiemBo9pfarvg0I5c69rT5P0G3T9u1+V4idqYJdA
83YCpRjWg/Ml88b8CUptoMFh2PAFi7Eq1xtMnlN7BFJE4sPImb4b7B7xFkAzMmCdBgf1bUC193WD
0yQSnV+zucH4REyXw43fkG3Nr+DHjOpbvBERLVrovfsJ9AR3OS6EKx1LBdCWavhnVzXyp93N+fds
KdV6ioi4R4MDufY3Lb4rUG92xGG0s5WlGQ/AzWRczi/YhXLs+zASAEvwzdDylRj8I6ZB47UTCuzE
H4Lx7JaO+EoG2fa7KsZpPKs+6ECxVQ2hHrzPfXgkEzMqE2eZPHMaqkqLG3KL6X7SGNbyzjHuAgqG
3yo6tstof9Bk9bN3Aew2/M7sds1wtINcAKXgzM6haqs2eu7RJHlc9IRZPkJ3jRdSLPLYSxztI1wt
WYne4zZsDSHwXkEfnGJO+YeSnMQ7VS3M/xgPVz+6WCI3ClbZJrXxgdQWOmrpQ3ojjARULEceBj9m
cDKu+G4w0koY+xiDQpmtCmAfX04NTyfUHYHNQ/R9MTgrHnEKFXIPm6EimMt15yTkzElHvy0s3P/U
j8HOI101PAVyaX73rgokjEWAVr/XbpoR+BCOC5BmzCGfIJfiXr+2DeQp2gBVfCdpXD1BSAl7ZmTo
PfYxY5Cv/jAU6y3Y9jk+GWot0sZqTgRNp83/2bBg31TmzH1qe2V9iks/di/FPDHeJ/jWBZxY+7Ob
VOVo138MeaIVkBHZ9NBC2nC7KYtYQvWhP+5niJVGfYJGWg/w0VX/m9t0SVyX41p/OI25TwHSVnVS
oFa0X9qN1XO/YfIreYnj/lQUMFtu29FDskS2KxEwoq66mHQM6BQJ+c/qi2pbXtgGDifIdtlHUUrs
u0siQ5G5JaE2BtqNGSuWcBZ5zXy0Ch7AzskWjSsWtbRIidvxLlaTx/wFdthaOzbsMQnW0vOOZQO9
AnppmImkJCGG8xY/a/mux40YwKDJveyV+Vv3gFoENKacx6m6mZceTkiDnrs41lMVP2AbCyGU5aFr
7TWcyjnlP6hdiWv4V4SVKYZXbfxT5QzWV03sxUZi2gbsjz06y7h2uWxq9JbJ94FnUT3nkpnzjl6A
RzKqvtK68sYL9xBN8vtiAu57WFY16aPPSATseea0MYcBXjtesIjunBfmvTpni1nmPWFANDpVWKFz
0XMxI/311zBM6B1asNEWJPFJxxx4TrZwpDe3kMXb7MegKLhpjA3RMOQ2NAfP2hbxwzih+jKw9YH1
qeYixUE4uAyMJu9OuiBr9jWRqyStDJFzQQ8sK0YKC8kHvEC2lXq9kOoM9EMC9eyryDkFxdb9os3A
s+rldH2dpmppktoten1smjo6Kslkbk8ySh0fJ3TMXKcIfBOgHTPzphrR/cpADjNPZWgp9l4mspNG
X0waI5c8YPnQVMvE05F/swz9xiTWol8Gh9HSFHJCyfDI2z77N1Sr+OzUEoQf3IQGs5+iFaYzZZSO
LhiwkJBA12feJhaYY5QyQP5X48xlylQpurZFXeeh7lny4Iw7NsoilIgMrhegOxvttp32+hqOW8f9
eiB3ZJE7w//y1DTOUkPkqit51l0tb21RLPI2KOLxw8A+GXbLAuvsQuVW07bAjn+o2InnQ9vIqDw1
C/0bOmuMUQmV1Lp9kMJGp9Txe4ZHiI2hf4hqZoDMEIrxlvEhfUI4Le6fMic9lnt3bYIXMPxw07Nw
Qr7g+Q0kqQI23rSzPPrX+9FaMzsJubN6RHpENGKcsPa4U0EtSKEE8cThaWYXZXo7T9UQ2t+LljQp
5OTaLH+Trl11M590EIgjru6PCLEj9Ih/6yDyyubO5sxxSgxgd1T0VJJpCeaLbRUL/sEuBxGXGSbV
jlAHGh8OqVoht+158y4rSJmd1Jt7mTdCvSqC0PftMsnXnneWAj7PvwFiD1JfdTEhGVmtXv9biPJZ
cM5hg8mODx64HpKU8JOIo25WMI1MSw4d9s8dKbMFwGMRM9ZZvHOtoC85rTD0TRne/UVCIj7rMfHi
XpWWBE8yHebfP/1shlQbgNGOOJ/AVQ9zgEQtm4BR7to6tmviQbvBoA5n+l0eVRbpLBnDcA2PjdCe
d8DcAMIBzEuoTmNPNC5K94jWPrdsJHJaVcTTeBTZQEMBqD0pDe6yFK7e7p2iBOFEvaorivgeAbNx
MihCZiD0kkKPFl3qA/ceD5J0o4j0uTxiwMKQJkjHzDT9fV6v8iuJmleP9nCND7MW5OGgbfRrgTnb
25PS/NtDzrSnodt+RQQ7PzLoGFM7Kk2OrGUJ0J6oSUDHRVo69dzSeNR8SWHxRImyDT9kCYo9sSem
cDtcDOWPzWxut+4otq32naYzznDlB5bYy6Crfjdbiz7dWT37cV4yZC+Mb8vlWebjsh0dH9kVO3TW
fQ8MGb1AdLT1HeUK6nI7lz4Jbb2vO5qstUVD26sy8tuXYfhWhjAt/qa4/x/d0PVrh3TuXgERV1vj
v98Xn14v3XeBvbMmm4Y9NtqRnwysksefelCBEgKpl59gLr8t4VB8gGEShzbf7kJfMG5u/OVBF3zm
/34R/keKe12Ngc8MHIfRP/bwf38sSc/EpXVoDohQ+nsOM/stliUBwsBZXjpG98eB1bCjwzDmu2XO
PAjlBLp4iHb3riuXiriBxvuLXO6zGJcPxavBM3IFUhzQIv/+UJPbD7ONSf9gQTC/jDH5KNwUhvIM
V2gD5l/Ic4Di5m8uhOub968tDQADJg7UabhhI/+zwzgUE4WTzzBL9TS1i1FReVb+eCUFIifB78wE
jdvzizXUxWXwl6/8Ne1DHbXbKQ+FfRgtJ34MKgJotrGiVvrvr+r/9enAe7DXhhjr7c8LyEEMXTEF
dQ7ssA+aODgYw1Uz3PUuibp/EcL/j8uSas8PkbnhMWBloPj49zcgGTJLb87ZtK3J/zkrsvRw366A
hxe7+O2u1Grk37jkrPXrXdsRIhkR5c10muTh/99fW4Atwu6JatIWYCr+/UnIGe/JcpbmkBV6eq64
utNuKkA8RsNW/v7vn/W/x0LkIoR0bGSamI8/b800J2fUFXI7eKLnYi6Qh4JQ85gJdsGVoca09524
Loi1FAN/+dn/o8VEoR9fnzjCSJz74tP+oEyUMXVizc+FL591wwAgchewxuT3wWMLBJFw//3buu7n
9Y6Xno62i+UK14P9+TVzZkkKU+9k6TyXNd8ggCNw3gtJl5MHyhsF1rycCdayF8R/JATuwfh2RxpY
XPG5EtlAe30qktaeu38k3VPwaEN3J5WL8Kt8X1EOsGqYBJDDQ62YZHXNla/wp1FdkJHV1t/cJJ+f
YRDDMBEiCq4IGhbNJz3rVBlW0SC5wCN1/sl9Z4OviWvxC9t/ezPkgf42RAMqy2ZlTyNbs0UxFtPN
GK8GWY7fYDd7gPnUkNt382x53w0Ri7f//dj/Xx/yWnjgV+QftN6fFjT68Ab2aXucu044h7Uu5vXV
7gjn2tuTcdQF89s8/fjvH/o/LzSPhiXqOtQ8oRvhvvj3T0W+ZI8+xJ9j383Dmc5PT2XmB8/UaFm6
MTC/g9C7nMaV4Qkk1OuFUQsvPzGM/pvd7x9z8v+9z4a2B8iK/eVqG8X+86kCyi236GzGT0eAsMjr
OtSBN51S7l1AiIS47UO3KW427nzVPW9E5hxx4JXiPHJ3wkssmGLsYlzxXoKTMV5uEbwyxEBDNhJx
1zu0btZaXVPbRsU2blUquGe+Um+H0IvUcNYu29muy6UtT67qs9u4QMBBpqaibdwbtxjvyLbIxaXy
2ecuJbj77JYEAvo6StPf2W2+ho9Q0JlzmTN45MtxASVOT2ruWLeI79V7AEpm/Uaqtl0+dGNLQ9eo
dbvplyIObzx/9L17F4TvrghKO7zNWWr13p8lfrwOGDoqjnkJXwUe7yzRcRPoR6Rt0uxpX+KMGDHC
Hv+yPD5vBSHHrX01bGDppyT+vMuu9dTSbzT2EeOBncEYgNW9o++JzSy3BUQrkg6Y5w2BTdxdBtrL
QhBIMsY+zoq5vrFNpNH8DJBl/1IKfD712IddT4BhuqIgkM9/Mohh87SBr+XrcasnmZA+2GNMrXhb
86tT9S8bCAfppy0R+AZeFAAjXG2oP8Snc68jw6NRJC0DBZViuArAnO6BcI3qT+NZ/Zp6mCKQcpWo
w57mWOm3eAZPfiG8r8sf1gVDyrECcmt/z6P5mjQYIDYi9WiU93GDrG6fx/ni31RokpxvZBbX5ssg
i6FOB8pkk/a9Gu00iJhxJIG2KffVCgvpLuvot2Nk+eeBd0DA7jc7y5f9zNO/8lx1Xh+zSltuzh8L
KudtLnKznpTy6+1VOMi/yXAnDnHnAzRxTnEVt0ffwtKWXMej7zFEyo+py+ii5IRb8WzpylHYtSRr
pXDamu8EvJGP4ZBQcKmdFRUuJq2MpLoK3xJGe4gm1P6eekDCPQaMz6mtjkzEGpkouc7kDHIrUOns
WUv2qhjaH0P67vU+WJvul/FsCKJokCACB7IfvsSjiyFlGKz5T981YtdvUFR/cWrQ8Wlib27eGdO4
w36ShfNlNUWZ7SmHvPEr6cL5Oef61Jx9+LrPXteHHGtZ1hE7KjLzm6QOxlBMLXzSEKt5/hJ5bazP
hFgFXsKUWr1fDytI0ihMJYRc7UDw9WVE3g6BHH+c2oXk3RXT+tGionzxAPKK31UVIUe35BC2w27O
sqrE2a3zfFcop2QIwWK5XWlIVvtWaUMCaYS3NEVuUw8IsLL54IumZb46GvqKDH+4xSD9mUlZiAob
elrVVBq3TwdW9wru9zhGeeL4V6KS+DwurNveduYWlDd94J1oFpd+Vthn3zkgAThTtkmrPHZGBKlb
Ir055QT2uG+YZ3Ecu9u0XHxnLM5isbYoRdcX4aNmXMd+Npd9dKqhHRFiKSP1YcqFuWPj5NwjB2gO
1g4B3JWhjdJU3wwcQJL4SqhbO4v7b3eiLyHaGwlc9kbDThwu9NgFhqwC4uqu82TxcyrbssdqrGHA
EfDRkEQ0Oh3Ti2UT2549m69BtoGPlHhZWzdhfJmTg4r4nb5OUJMV6+lSkagUrP3eC1XzYiN1DnZO
a4qbiNRv7ANw3D+20qXRjzMlIj6my9YHEi4Y8nZsq9EDPXKEMPlG0l4nxh/c/kPSy4drajcc459+
tQXugTKKu47AcQ4Z2CcIavUb0q8seIwgjxYn3rttQ/mkZebmaTl6pOESAFil7USG38lqWoLhyvXc
IiP4jaZkOIdVVFyBs1XlH3oPXsq59fgGAZjUaC7xyUR9YnGP3faEPBMYwaTQuy3cIOaUXlqEwFOg
epQ6+GMpvmErXBZrkG+0Y+fxLp9682w7tYBp2fTOLZJOsszWSQztLY1LeJFiEyJ7JpubOPlyUWWQ
oGxhkUbj5n5rHZuOGvkPeAVoqPG4W2SLeMqc3DbJSBlr0rAyhuEVpDriAYeserTqWq6n1dDaQshW
uhMiLzodWHjwKexqQs54GsFWIDSKc3ah+CrnIQdI3bZ9seoU6mXh0Ym22idU+8O7T5NMkIEWBM/F
Ysg+8MiMutmu7vmdTYngJaJCO7IDgq2/auQA3SUCnZy0WAHeG2rSFrK51W7XtJvcnJcyqt8h8dlm
T/eFIIiNoQzBqzRgYDrFEii5S0tA9y5sGactvtUVhpdT3AzFN0yMWGiyONfD0a23/i0v0QUCbSOy
aN8yTWxZFTVrm78+etVFUZCSG2bl124EMwTvLDB1uqH8OWylaYZUNNWAw86N7ewaBwMpmWO5XJ8m
vxnjNKtD/7Htc0YchJd1zyoLA1DqNrFVN/aGVnp/neVMuwYoTUH/3vV/9RV1e7o0m+jPjj9t7zqU
lCGeYqUW0LzCrzWCfOQmSJbKhBY+rkR3snjJF80Av1v7lYh5glwOa0YrdO+YOCAMqiJyTfQCQa60
g+FXKANqJNORA5ggmhdP5Oqx/bRyyr43DbP6/QyiiO0nihE6TjrAY7KW2+sG2Yv8JTDNL9RtbbkP
F2gAZ0hhVz17jF9pvwUkyhnJFJH2lWsRKWL7VruTri3qG2ZN5o3ozGhjHzdGPge5qn6PenOearsb
5ClsIXCyYVlzs8sJqA2+OsxVCKEZoQRd4C9Y+CrDnOOI6dpXB0L21SwK2hnkvQkTe2XUk9eO6b+O
vXSXZIxaVOlsU0ybfZiE8D3W2N8eh9bOD5CpicHdSO0uTutEqbRDyE2Qu9V7DZdTpgDusV6w+WnP
ROFB+pMMD2XnRMNeKrf7wPGmEMTUPc9ZDmgikNvUYYQkUaRYmC7rCH8Bd+WMM2xzC0JlgPcNvyKG
sDYtX/eaorOaQJyW0Mv8L72KPIPeel6cR+NuUfiahSy9Pd5fDjVQTvS24iUbiL5GgJGUZZY/uyVm
HhzgizmOVA+KjRyrFvE3cckTmWh9in7e8seaud99rBAAJTza+bu3VuSQ7qrcWsShYJfgz2gnhoGX
W3VKUgzeUNu4NrH18TBmpGNYxBfJxndeHYIdmzNte/xftOunXxU6rRbvxZDZT5Hd+KmYY3B4iJEk
QRCcnSSt9MPXKSgqn2hrxGwHR0jcHivxUSv61urq8Igbhmd1nj9X7Mq/0H6XBQ/R88OjVng4kO+2
xYEwwPlNSDv7FTik55wyvlISM5v+R8VFcTsMRdN9iDxC5EcmNmOXPkd/hWWha+aEvPS1ZXOq6IVp
XQgbtQdnFz6MYNr2C8bOeaf1YG4EVx6mwc62EDFrjWB5Ji6/3IYBet2TzZf7r+B6M2a3lhnEYZq7
8GUiOJHcSr9kH6tDT/Hn7bh+FduqFcdPvN0uXQWfExhQe65drgS8eDPfGoE8qFpJuLrtM1iSezvC
8HDICFJDJ1BEWP0i4yJ9JhyoBM3bT+v2hJmvBzqoRr9OlsL4TTJWzcqcPYzLkul25/82Y06E+1r8
H+rObDluLLvar1Lhe8iYhwjbFwnkgJyYnJKUbhCkKGKeZzz9/0Glv0vMEkVX3znC0e5qlZhMDOfs
s/da3ypkdR0NsVHxnNc09SfRQNvZmDwHll/cSumcBFYjfLzvijEhItnQSEyW5w5RwHsW2v5YMA5P
o2ZAd0brLFtMVklADU8KbxCY/WGXxtPY7RnnlE8ArnAeSIPYaVcCQ+XeNsNROk4I6lh6JqkYnCyT
wmCfNVlbLfRk8r5ona99K1lOCAvsIy3fZSNhgJjhGPBgfm5ifSdkSjZnfpdDtDVDUJ9OnLJY7+Fi
FMWMOI1IeBaHUF3KPdz7Iy/9ZKKbIzPYali0DgIz+INUjJm2awuK+WuVAGUMPwEwz62ZcZOc+SiN
jIR8ztRWRJRlKzmqtD1V8jQ6Viyq6HCi3HwU/CEQWZyQQCwywDDmJvAJdsQFF04C5QYwoOUooO7N
FgbjGvJgPM4RjiRLE3EqfVxOV7GmD/nCVLzWXFJVN9OGAt2rWyfIW3z/oB8kJ5JRNyzRSxZkdAwJ
haIvYlZ5LJCQaKuky0uJbYtcQaeW1eYAUlpItykNzadJbGXawG0ZfvV07rWNu6Zt9uRZK+KuTJVE
vwJ5pHevteZ13TJGxt+5WTSp10IUqtqaiqpm1UfhNrSLEe1HuqS0sT5LgZpthiAUzQU/RcXjVAO9
OYV1YDKC6ORMXBo0LQgHEgTcbaoWNf4+VH0rukn0PhBJde28zu3NxA/uSK5IZztkoRDRF0diehVO
6EkOKbTYZIU7xO8fpc4vOI7XI0ldaKBB/xhJ4HVrhni5f0OkD8kxlPiK1DL00etxpeupFyExHIhq
6zmFY7tEiilR9ZeoVBDyC/0JPmtFSyuJSFVramTsBry73lZ6Zld7v6df+gD1Pr9G/YjXfQqQBlBe
humjOJKvXH/Quvt7D4lKHx0LgQW6YkHReNvNyfxQQx7gt2ukavkRCMSXAgNfv2BmPIeYDh/BeefG
2c8dG8ghzAngiJgAOyBuXZjoLQ7fST+O7Toa4+5cK2FosxNEN33QtCumFR6Bpln/CGemPVDvfuQb
/9XH0wAALkbriE7lxddtTZ0Oc8VUQgx75EttLoC4qFW1uu8Jdz1bUu2/Jg2hd0Ee1ntBEV5/3x65
/Px5YkN/BDE3F4L+7Nw9+QlPRPt0rCrMUmvaNbm5wMFFF4Z6zEX+1CyheJTLycy7WY2Hpp7asnR+
/wtctiXmLgjzGYodia60rF5cgIJqQgTyPoILQ02O5NrfCmEhPlh89b2pt91njb34g87732je86fS
CgIXpjOupMx/+7V9rHly5QWg5oX4zMQm3HZ91tjkS9ehI0aYHPzINHeRBFwjQfZ9A1oi/aD/87dL
DwVP+w5PAGEsK9b85z9detPsMQtzZ9YBZWi+1XSgbjsizLreBoBYTrsSclR2E5Rq9ZJavngFUqWp
V7+//N8bxz8//xRVQE1AFzCH1WmSXVwJuCxZTn5SuIlGotc5R3mU32JV9NNLpZV9d4NsRTbsinaK
NnvkmleZSjxcJcCamkMTEUp2SNReFk5xZuX1a98UxEj2oW74O181YlLiVNKyFp3VQIDpCvIIPa8w
BhbvAD2SGugsuEI1tsu4RBZjC42UiLtpIGIVuU6Q96tCFXVvEwGzSu+xX6j5IzpxUz6aUYvxQgu8
1ifMGTHbQtbBU20So+1Jc9XpgqzanBBbLOQ4DslMUzOxxzCs5Q8M3kdp2bZy+oJ1lOTCvkI+aBeA
w+5ov0scd6CmJLs4HTztgy753waThsRgGYCMpsDG0Qzl4pKLiGhHsqFxloF1dgaUMSsvNydHI/7v
HCEE2WtJPmzbPCXAker6Cpq8to6LeXbejqGdi0W++f1jIP3tOWAQxgCONF/FoMsG+e3t09hMReYL
cOhWVm3CeepxmgmkwkaScG7GFC6A6XU4I9FREq2jWFO2bA0qo2NFv4x3JIMVeh50CxM1srZRXKPe
kcqF2tH0eMFbXZ9NbPP+ZvRoGC37TCg/k/BuoPYcBu2xaDVTp3Y1ygehrpJoO0QogBNAueXKJ+HU
2xBDRRRNW8qQYAc5Q5wBJwPFS+qN1IY+bb9lEnoFusE27gxC9Xift3Q/NPW6V6KhWCUqdNlbs9H9
0qXsbETGN3mgrjC698KiESJzH8M/nCNGRe1BLqcqQehLRiTN8tbLPheSQTzG2KgtJ10AHtUqj2if
LCyscByRO1pPttQ0hL4mktxEp5FC1dhy/GHgDXh6ipZEpVbtlS5XGR3ErKxu1KgQ2VCR54wuAZ+R
fm4luFm+ECmIp9Bn6Pc+N+rcd7nyVAtaW+zqgfbLMgjgtSGBlb1glU2MV1BI1+hyAzmfplWCvCw8
9k3Vc0CuJ/NO7dSR2PjCn25qXixiz4GI6E5EbRCsUk+gq2ZoaR9ynmstPMQRPgXEDAzDmBNa3VHr
Iit3wDTQMYcPWS25C5Pn4DEc41Wtme0TSVwqOR0gV7YDUeiIH4OoXrXDSIQ7VRxfIWgDHQVTD68T
gYBaLywvlYRlDVY+vOoiEDfbXEx5zDUERZ1t+KQifYV3inqfHLIJNjO01QY0D4MwQdn7lTWfX6Va
4LN8PVmjXzXHUxHXYrEgpKp+5EhGIYz0BSVcTUTgcOXXVqnfSG2ebBEzSSjHTT0JsO2E7RrRU07s
vERM3DoTBknb4QTkS4dA4sIjQAPvEas7DHQrNtUKJAM0KkISvW9q0OCHSsYewVgPtXFbk3deb0cy
SpWFoGf9OY3r1ljQCRbbD3axy1IJwCF1rzaH38zhKcqFlgDieSGSxulD1wKO5w9WdT1VpLxQzkxu
xoP2D+e48+dRJ8xQL+6HZFxsWBSjbdvJfJ6SCsot/OKvIz6XwEZx8hxoVf/8+zXpb0NcPg9UtmkR
HIFuAQbr2yXJEKwiARKDG87QMM4Y1XAV+Naqwgf5OUohywC16khhs7p8YYW9Ki0aSx7WzNrNz7Lu
P8WGmHFA1lWnn4iAx2PjRaZNEF5IECxKOZt6KN/HRZftA2zR+E1D9eH33+Fy7D5/Bb6BLJuMXiRT
vFhVOZ95QUvS2cofwL7gNpBWBr4oRzcmeq6+DBBNpA24b7ElrH//0fI89/x5Z0ePQzADqUdM/i1Y
bBfTWDKc0UW2nr7KQiw3yBdjALl1n+Eg80SttY6Z3OEnQm6M1LXWfbQeQh9Nj0NTaq0jN1DAbYpG
yE41Z2yMekorbzhk4m0AvzV91ROdZ02faEzg9OQQY+PvsYKVqbWImf1SEg7EmFpgc+g/dYvff7u/
PfsMAbi2qEZYgiTlsmwRss7zs7wrcCePkaPT73n1I3iukoTRFCW6EH1QpyqX9OU5/WWG2KNCo2Kk
Zn77NPqwBsEP+eW6H0lGx1ZK3IzZplDqcF6yEahVHxJNWzTpWvYrXV5EFFaKgwOIFFyxCePRVnMR
gwl0Dou5jl6l56xO1AYFQohpgPMYPmQjUDAZTQyrz0LaDve+XIa+i5SIZn2YB3bCqVjc4OZLObOq
UUNCtZh8LTgdLvt5eszqW5+/X+p/lEh2VXzLbpvq27fm8FT81/xXv+YFIVJ+0PzPf735p0P4tcox
hTaX/9abv1T/z/c/JoHIeWqe3vwDYwPGTNftt2q8+VYTyvj9A378m//bP/zj2/efcjcW3/77P77m
bdbMP80P8+zneDEJgSTnjfczya7qpsq7P6A6V23xx3/+sWzyCkH8H7DgnjJWzz8/xX357//48aP+
zCojKuoTL70xr80qpxONp7f/Vjf8a6r+yUSwQAGIkoN1lJfyR1aZqn1C2TVLPET482+yylT1k4rf
2uA4zCpoMRf+J1llkB/frAz8GI0ij89CGAPUGs7520e5GNMMM1Gi39PCf8nQCC44e+DJi4L4gP6X
jCM9eg3KzHNJwzlOUgq+OEj3jZgjz5W6QxuM6kuvloRNhpOV2EMjX/eeXF7XdVIe09EEXjtUzY0X
yUxjlUS7wr+jXUEBtAjYSPdAW77LgonNakd/6VvWuMOw9jURlWsDD76TZuVjCs9zJRsNFZnov4wS
sptBQNtimcVtOgJRi8zPUqdcF9gBNrIO/6XPaFSlxsSwNVWu/SR6Zq//4qUeAnbs2baIxxmvfb2Q
JPrvcEZKIhAZ/eQiaajWGH2x4uksl/69HKRfct8aFkZhunIqPNE4Ye6avLZ09BaRqB7ZdVeyoFQu
ccrwS+T6YaS9vgAtynymjJ9DybyrR3VTCJbARIcPH6gYPFXYiq2BTD3DnRtlARPEOseJIc9Qg4qW
WGQCEpKmbC1yVFqhYhJBpnBYGgbx7Pn8mknq3eFm0xeSEOqLTOFiwSd79eRCdBpLPGMoHNcj1Hdb
GqVmieuwWWJNeTEElCFwGDAOlmFxxSSPygy8Cl5pmFHTIC5GvAHEs+fBi08AH53WrN2QLMUSX5BA
60dGsGrFDtlrlwSnDviE4+eCU0gFc2P8eY7VFvCBK6g0NBgr1yrV0K7LuFhKHDsR/fL5qC2KZ6if
0mNb8ASEhj/Z+GiLFdV27ejI74REvbYMYSv1fGkjCFNbyIPXTAheQ8V/RbIv252S7fNxMB027mLl
G9SSYdV6LglLwgYPyLDkMQlpUPvixu+LG4PU8UUNx2kzTuxLLZYanlq1xHjM1+ddmIVh3QGMw8ho
MiNFdY6I9+Xx3JmBumYWbC46qavcqBljOqNivMrqUHlIRhlAUcAD5oPsncT+7AkAYIy6CxwA/te1
6uEC8DRl7Yu0MNH9H8NCLb9mAsP0gvENRmz1mjxquvyGdB3n0UsfMQtCoLWJi3w6FL0w3KdoQzEg
8hT5Leg6ZcruGIzLyzYRwo2h81OKMD/hbkGKUQ54HXvuIki22rFUxreZ7915ZfQMg+Q2I6yB8yTX
IC5qy/5+zbMCThYL2LUgZVA0zQbzQxkw0y5OYt8dOj3ZS9AZnAnAKrm4vElGjiIiznjYCcATF9qg
rVUZHiiNYMoFiedREHp/b6Wma2UMRIQ8O5WMP6+nSD/K3M1FNRaPwgD8SECci/xZ2+RNfitm3D60
Rl/Kejr7c7k2ivKZwWqwGImvXrD5Nk7YZPsEQiB+lnZGIKDMt9RIx20Y80aEJlYeMQbBSD7qXdEM
zGroyy5UQFgQSlF08t0rsT34ZrKfCn5fY7Tuark45R3PE42yY8nsC2oZnx5gRrLrXsSp4DcckGRA
OnCtXoWiPZRJXjuK7KMUHWQs/6LHCbIiOTjVS8aF8/qX16m+UAHeLmmS6nYl8hQl3nQWCHFADOfl
S42bZOtlUCAP4B6XCZHWKpTPGZn4TAf7WsRezPBUz6+yNFNtczIGRwwZPIamIixFQSTjukwKOxW4
IyjEKMP8btYP4ezWF7nEn/sI0NypMbNFSqNzYZTVYyZVjwiBONq1LPmjVZrOMGa39HbLhTKo9U08
38hU01eMD+SlEKYmCvrpHOs8PVlt3uG8x+vAL7MwENhw0HsNCu9J1YNX1FyVmydgl42igy41/+xM
kWNwFJrbtcadByBlWbVi7MRT/EztLhILndZwsQnd5aRcYESD09H0yjoLxjMKoFfIJzj3PVHaQr48
UFPmNlHZmFwyktnzINlD0NqXKX+fbY95Xn9QPG9Apcy2ZKrRl0ytHiv4LdvGDCSACNO5QEDHeZ0H
kbQ2OEk9B0s702E7rjJLiMpVZAjZCOl8ArjfomAIoegs+k4O7aEzj0qhXHc9753IsMhKsy+lEN1H
pdeyFvAsgGH0HaPl1qqYh2efbmhrU6ySHqEfJbz+G5Qfza0SF7gDGtLbGFgsRZntAGPwY1L28baX
opdCAluB9kSmn4Fao6eLt020Ltz4ssoExzSlO2RvJHv0aAIbBhVY1K01hlxcqWQI+QAG7L4uuLee
fpcnaHsG/A/MhXhe6oYM4i67ndT8hJUf1LDvw7PjX4608Jnhd237craPyhEljX5krlKuI7kzNqGJ
RYETYgw8q3pMZ499GHElGlP4Zvn8z/gs3MxKvvAcPGYDDzWNzzt4Fl+J7X0RwUQsZXli9Q57VHfj
5N14Q3ZK4vHsJ8WjV49kIdMjwb5MdrhWK2zKuvCNnQawSh6+CiLugjIldBrU+xdJ8LZjAZqUTPcX
wZ8vPUh9WysCWBuMgYBg1o9DjwswpL/Odgl9aPQsVzBGfP+9t41NPKD5kEbXQuyzlUr+ThcD4Y7T
c7ys1IpfQYtfAL69joMPEd9/iVtWmQJ+2kYoknzDGBCtVcBvZ/bsdcBuLBAz5nwAneRliayZ95Mb
y4YV8LT0qpPmPRdJiF6tkLetErh3EuocO9R5Z/AVP3eKsE1RldpWKty1xMAt2hY3xQSeeKHpLM5t
xLMP0jOGWoLjdZYhZJCvFqJelfQw5ysYdLnTNT6h4bKY5xVTJ288VJ2knqWAq+E3LLpaXwSgUPLw
WcPP6zQkiRYZCUOiKNmVwle3IitbKMJwjsMWKk7M5xcZWjA59u4CVbxuQo0WzlQVSxTLSBxKQ1lX
qEeOfiMRyZoEwVViZdARWCntth7OYWZ6T1Wn82WS+nGu72oiGOG69tk6mhATidRWtplR1BQySw5s
SGtlIKZ1SKkntUP0ICJSCC7lJNnXqfQEKE1zoi7/gvW1XVE3r5u+kSFr+C9hXPP4sVzFMau/SPbE
svSpHBUvyzdgkbDL5YayGstKXgYqrABBYYWMOv5DLng0DURQiwjRC7irqjv2ZdEsOk28FiNjpfiy
tA8N3pqGi6lneELbvjh1Pb8fKeqQ1PQcfnTYsRnUrJFhwOUWlfAZkFtoJ0CvqJY1AVkKfxOyD30b
DI8zhuC2E+R2RaqrsIzVobPleX/RFf8lL+Ivfo8Dv5tL7CBJdRz64cxh4GwdZJBGvCHtHQJw78yA
4SGEHaQnE/zSqoAb2q2nZ48uLTTwUXj2meM69LNIXhd40RNPHdzviyHSfHNJS3GbBtprk3X9MsrV
0aboOXeF12z6Qa7XlqfEy7DDVmppibXCXq3ZsiqNOz9jf5sXFvRuEC0Hf6SgNu6gjZX8KuS8l3Mb
JpSHHEESOxGWEy5jrCtbMQiaPzsf/+jA+u4x9P/sYRXo+Sx9f/+weksOepOMPw6n9c+n0x9/98fp
VNI/4RKkdcIU4sdB88fpVJI+WZxkZxU7+dHfh6E/Tqf8CRIPrAcsAaYiibPyvSbMgJBt/ZMiG7SZ
iE0TLfrwpvJPTqcXozmBESy7gqooc8fnp3FYFfRKN6qt4SrVttayryRLwinz7jMEt0KV28DWtlZ/
NSNzfrpKpz87Yn+Asz3l0CFqft83p+G/PvBiDJPC/AWsJg/uhPK07Ky13Ipk0k3hORyLD3qZFzOf
vz5kbtL99K1EX4ITSRIheNCbfoLuBcACOiQjeX/ZDc+eGUAnkneVQixAWJE4mC1UT//gG34f3vzV
Cvzr0y86xIlOgGSoxoIrRj1pCWw+HuRiUgokhK8GNb5KlTTRR42hBwzpPvsoBuLCnPHXJ180PhVL
CC3iamtXMNW1ma8bdLhah0fS56gvdqe+NHZoHJ0KKqtH5fr7W/ruQ3QxzY/pSZSaWebuSJV01R6T
q+YhoLw7k4T9kcnobW/3r6920QgUSEZq6gnhNf4pp4BTKFn9eqyuaBgwv7fgXKsf3b/5Pv3i/l02
apCOilbZD4Pb63AYRw6uJhWYBzXAD0+JhoPKm9b7tNu12R2KSCdNqw9mDO/dQPmie6xD8USd1Deu
mkjrTjw1vbHWKki0HB00xoFFzRVVd6VJIIIufXD/5gbUr74vzbmf3xbQ+UKOJ4OupiwC9rEcRRzW
QqeumaY66uCtPZhHdPo/aJW/+yUv1hw29dEsG9N0i8fiNvyG36UfbJor3kN18NIFWSQfPJdvO2//
emYu7XfAJcnEipXStQR0v8pdCuBZGa3vj880Q8BAfgjtSoqUe/HDBU76vnb+6nperD5a7xEV5lW5
2zBDscOz9Jgd8uAQ3IaluQpOmStve4ZTMWI/p0MbteVgdcwOXb0ZdqG3+OpFOylYUhR0+/ioYTM+
RydNeOr2wkJYsFb6yqF8yo/5TdIuCchblmtNOwhLy66Z0hzz6yhym4NZSA+EwNnDAyX44itaKdTu
g2PWm4ZxmWpbMkfaz81Nd1ObB2kJbArkoW2sa5eZ6UZzhZ03usNqcFTgC6txDcJ4SQI7WgU321To
oOqvwaE61psw3Tab6mjdMExFJoda8C69EVbtVXkqjUUWXqvec/TA8HBtQnvf+Lt8E4G+WU7LqHxJ
ruE9YUronlWVBeMobEmxRo24ztZGtGs39ebffBQu1mSpR8uRCKPsIk5ZGI3lcHjYGA0qVr2LTtCZ
HMlTHLwOC5P/zuHzo2dw3td+9TDIb18u/ARlGaPvBYnO60sajSFBw9DkhSd/CdAY551H/+4L1L6F
x7LSNcUpDeX1SBur+fANN957Ey5XaH1g8ZQ7z4WXQXg2HUcLGqCJGSza1pM3LbCk+HXyAPFr50FV
AQjtbwmntIFkOZrqMcIqJDJ4MnTU+BkHFUNBzXFhblmOvbBu/c5yy7C8iUKn8i3mxpwNt70poTQF
KFaGlcOeiPZVTq4EQYw5E3M6Jhhln/bEOmh9ytETanBlggf0H4wRiKc43mMvcRGfBiuNeY7dtePn
EDJsPQRUyAnRV756Ymp8QE7pgNEoVwruHmy8zsjBwjDSY9ARzQOFNQ2D2xwwpS/V2HWkdCMacbka
I+zv9HaOWS5fITezm+LZN79IH4nd3itD5Is9K8KumKhg6FwPoU/5aFn+s0n03hC2J6PgCk7LRi9u
RvNgTuOi4o6zDn+wib2zpn/PIf+pAmoDH+lrzCxB8spnpmFOZgL0UygBAIrgnd3lPIpNpXy0pr+z
Z35PZPzp81SYY6Eupp5bgqBjp/Q4UfKQz7smGLSbAIhfHaKqGlne/Y1hfBRT/l7tcWksn1BspAPZ
bq5OYyUDb50V9PwSRoC0Vqyo2KngwDQy4G8+WEne+6YXu5eqpF2tgIjaZm5hWdukru6FJtjMNzXK
fVRVh65KTprETq3Lu8nfWu7vP/mdCuhSPYcqrQUnoEfbzrQwR8m0JbtdbQlUAuOu4J/nMuj3H/Xu
Vb3YwggqgPiPBM/NR5EgAnFrandzyxca+r2pZ1RGUHYaXCZg/D74yHlB/MVC+f0l+ukJGkgWyJjE
SW7nNTsBB4vX35jW6KTAhhpJ2oWshmiVrjxKW41fJR6NjxZpPDDvfPjFKq3Wo64kISXf0O3wAGyA
aq1MNocoB+OHd8WjYy6e1YQlKo6bfRbgHEysKwBpUlkdswnWfdK7Sel9LpR8r4CCDOK1Aui8VCLE
dUzKVma9ipVtWa/yfDcCeJDWEFME7p60EsiQDtpuMcqbkSMJKTg27DYcK4Sc1BssXLgAaXq3NEyD
eeNGwU7f6UaZdn3xrNJFokgM1l23rvB8mRtGGYOxmaqNMWCeWOYbVkUhXOsUdHj+R283xo+KfOzT
nac+aupNK99Zw0OhvjbqOc1upW4dK+vOeO2ajVG7Xe0ChUEylcYbMV1Lw/xL16A/hzVOEEAnAR5J
zdUC+nOrSE4XUbooPMTOQiHvO1j57PvRYBvE1cDluoqr9i6Sq72SR3wtKDJ+vLOK0sV+vdEJfvFl
8mvCbhW3ltv5TtCVx2GMYbkqt3rVrNvRFcXpqJoPin7fwbsMx3GT+OyhvO5Noe6iRINpE64Dc3hh
LL8wzPEWxyKdF8V8FTLpZqzNe7U5SjljxES/s5TskCnp1wYvlBEON5JKGFwduGOtL0lBcXxSPYIg
tiVLWEpj/bWHS2tR5aR15RRRhsodTpMZBtdYcNfjLNGP1Ps0idYThqyQHKGFUGe0XkxxLwbxXVQa
LtA3LfmGTRcgNrLy8kvtvYb+pmpXiUVoG3S+SukPAaL8SIPImWvTMslAP/X6pvQ51DGymFHuxKtu
e0V2faFYpvJ0GjGRmwyW8CvQFh/Xmg4mNdmZZDdIQbXJmmFZEsFgleGS2NvJZ7sJ5E1X57fJkF1F
kBQiSaU8EV1s/f3CWHtDOV+aK86Ud038oMQjWmTG7nTamU500U2c9l+LjGZaJq6sqXANtXVJiTvo
ibgcI0KtVWM4jqH5TZXBSBeHEh8GejM8sHHV24C4D924kcVw2/vqTTyoh3bUb9F0PZvTQDAetk1R
3gRJsgJZuW8WsT6eyligbtSuOxHCuolVdNLdXmzXGv0KJZVQiOQuQhKmrOZGD07piP1Z03ZmU+6i
Fna1/FnAoU/CwHXggyCh3PYiJnbIPJ7oSaK0oyOA/0YRH1lZF7Fh2Fl4kvTwo33yvYXmohCTRqtS
idJq3XJ0p3rYmGVHb5opWWA6qLLW0yvoWfiOlFT6tIXj9fvV9UJw+q+j0PeF/qfV1WDkrho4pV1Q
epDwPAydvOBkOuSReATuy/OMkqiekchH+JOLPL31IEX5FHyifluOPFpQPQ2E6EUChLcgaK9pHSNr
8AiWdo5SuKWChJiYKrBVTZCvRswk7q7OPosi1c5L2MtLy4MuJanskThfTWHt5andUaIxhFm28rjo
rWu/oyd+ExstioPSNu7SfrJ/fwnkdzpPl+F0U9BNjJz92FUCWs7Zzku2iXyXiZ/ZYRawEBfm0NJY
B5ZAyNcwnmqmgqAcHFFHTIB0ZnDFDOMMLk29YPMLHQADeyq3Ywom9jqI/Q82X+u9X/SiCUCHENC1
FlduOipuwCZMzrfDKGPN5K9Rb0TrWE2xbdCMjuXris64maVunDV7GZxu2iMbx7PVFqdQPnRMlXnI
5F0iltuy4DIHlY0ptyVXrkoelYbH7bktC7tMCJ/Htox/zRnQj6LatP04c5DZQvXOSfyZ0V2oNkrf
zlCQzlEhhATNK0aZ36WYZ6zJThWovMrXJH2djwBI623o8Mt6iOEcGgtpzsME72lW4C5Zp4rmSei/
SH5v9/K+0OhpCxhWldGRycaQq+uYXENwVtGVytRah1Yq1TyFAjlWWbgnw7toVrlsrkxGf2FU2mVv
2SP6V4joNn7kxZxC56c62Exis0XgLChyEZgPzwaLbjtVHzxW2twl+UXdcuklEYzMV+Ja4ty8NyNp
nWeTuIaCfhqbfO1DPalj6Ci3bXT2+5we/ecyuNbSzp4nU6PeLqfWtJOmvlNbf2Umu8h3yBlAFPT9
kLXtjfFWKweYaoHtVwzpvHjZxgSlKC1TZG8dxdUVYa37KGTm7+WLVJfdVIPobHZOYI4OQEG7ptvZ
k3sFhXdZdtNGLWM70jVGQukW0sImlkuHWE52+Ww5kbEThT60Ot9BGrWQKUd+//pd4Or+tQKJl3Wz
V0mFWXuVqyWfvVpmZqsf2Lx3YkcQst9sIEwey9C6llv1pRDCu1Zcgzw8yNy42E/IlgcOrpfXUuWq
POaYNK4mnWyjKr6vA/VBTmtioZolw1uUPUTGWLGtZfMhuvM5k3zW62rf+8POFPKNIqsLMXnC6WeT
GslOGDOMFyApisuAp3HMhCtw71dFr7t+wYinrOyybTfS+EVFgZACcuqGfKk3w6EwWncMoZ02HlRL
Rsr8/1LUl12l493BG3smoGSpzyfm/NaDBdrBIeWfdCNcTmK8jjVmxWAqPO+jxUN6b/G46K8TpsPQ
AIHSNixJ4bYq6vT6uqWBiZNgNzZXg8D/DH+z8DWnrK371EM1yowxkZpTOVrrj9uKyjutD/HiEIEZ
0yNHVhJcc0aDo5bZieNVPeYS7Uy0HkDBnxXmionR31F+u0RbNq4f45fMJdZfYhvK5hpo1uyNloEe
j+PDmNxPzGMDnbZCnz4T0OnS1t/K1sL2EmpQkyChPI+2ClNw2dr0mtvEx98/v+8d5sX5PPjzDlrA
4IWjqbulp9IbCx4VOloknTeSrapOF+m7rPHPsqjs8mGnK4IzNQxx/80Pn8uJnz48nkp0NlXHmIaG
MAxe5GcmqYfWU6q2u6CE9Th2OzjOpDY0JytKdhW3VVC1jz7/rRz3r5f3omxJMkkX5AqhQZQaV1Xh
7ZRSc7w2PnkRPf6cbuXcu+q1EzGV599/53c6GOJF86SKBfxTw6i5EsfajGGRaZ7mc/3cOUkoTXBy
woD49+6ufGkLE0lEwitoKW6kl/c6a7PmJatCe5GhWWjmXQo0N9cMhxSOk6CNOyOYdhrnoN9/1V+f
7GXrYsPvyowE+UTWXB1tXJ/q66k9jjqDdr5mHXtrufyw9z6/e3/fraCtvn2Q5I4gRQKXadaNVxIZ
D6QP3Yt8x/nKCq2wrl7rEnuwRG6yit0fZQD7AKVppHz0KP26FSl/r3p+epSxKlcN8WWmG7NbwjBy
ohFWS0yvnOuJfgMmkwQTw7QZ7q/wIXxwjd+ZOgAifPvNQcVJFeGWpluTvxYbj/O7W3rnWjYocKad
xKUHIe0MRXwq8w+v93u39mINtEKJOFcmuO5AjI5NH7DOzuY4J6DRfxM0Y6FLmySi5IR73ZLhbKrX
g//Ye80XcE8nn360QrqP73003Pr1WyVbF6sYybdhqyFvcYtEfvI6sL6qtgtFjG7eSNEv7oAC7yRP
++i88+uFAxjh26teKilT5K6woKRFzyajx1SvtrMcn/WKAJGlHGoE7T6EHIZ//y69e58vlqpa831N
MHnCNd4c4pocWSsART96volVqz71I83i4rHEAyL4/9ZaBWXl7bdMg1YbekTHVOzdzp/wMTEta3mD
52XRzIydyLBSYtf94Du+c1XN+e7+9A61GnqcKlYF16f1Ny8YOe8pQTXs3uNOrsSFpyLArCVH07w/
P/MfyTzu8pT/u7Qa/J/VeBBQbOBn+enaz/aIHzaD41OKmeGHJeE2IPK6ecowJfzrv/7dlfCvn/f/
fQn6JyCcM//TUDm8zZXvX74EDTcy3igD98IbX4LyCdsL/vjZTYQJRucv/VB+qMonah4RuSFWaoW/
bfwT5cdlz3P2JagY0TGhq1hjZz/824dJl8HW+Fk43Qul9KCO8rYKsuuokjjHJSnqRGUnmf6Kn7P7
f+ydWXbb2NKlp1ITQBb65hU92FOdJb1gSZYEAgSIlmj4VNOo6dVI6oOd/7027bTWrcd/1VI6Lckk
cZo4ceLEib03dWiG1+bluzpNt7FZPpwVbS0VlOBmLbk+YZ1eDjfxpfcTqJhREqI0EkqV8gL5GiWG
PiQyIajG0etRL4A8OSHpN90iCrW3htMDd9qRUU/PJuzslK3dTSmELYUuUNN0UVzVmkvfyvK9P4J/
QCskt7XOulMy6bYQai/VhbBHBp3zaQMgrdQ/8Ofbc6esRtmIgPHdIVx9BwHCNi64IjDTEObn8GwK
YTMWTwWH4FPJcWBUSnjEZapHiyO8OhRO29VZP1Mby02ReqKiUUuN2ha5mx36vHP6cnouTySRDuPx
SSCYtZusqGBUoaJTGm9Vgxc3ktY71FW6Q8/5M1HKB3MQD3yuuZ132FaTKIWXuxuhJUEqtT76QQ+t
BOr4QDG/R4rOV9U4tCo+qkU914bM5DY5kh8XoDu3pvhDHrgJlhgV2I9ikLGM7UgSkZzguUY0VOSE
rNFm+GPIXSMcVXdCH/RZsQfmgcgV7DSIBT3wXjLdphFOusHHloqfm9RHah2/NlVjAyt8Aesq5yUz
q2unMOv3LKfpFuTFTn8oqHNWqfUdE5Rhc3RTSKPVD1ly+TIosQd2a0tScJlnnFFPl/pGGMSvaKnM
ORcV2nnwllQ5N8BE9TvROm8EbhuG6Z2c7i5NUtjDjpIDadB7UteUp5p+ZmkQOJvFO4hgdPdMFSo7
I+2490ELTkYQw6naDIGMbPpiZcpqysZnqGMpVTI2OQBHtNKFj/OhRW75cguGdub2aJGYb4XU0yYr
hCgqtqs6J+6JBQ82hhtKoEOpF7+ghvFwlDhpGOVDLnZ78NfrST7dIKVILWpZPCCQcytbkN8ibHyb
5jo6LqXiopKHYPWUISWBhoGjH0i29rL22JtNbstxjFYgzzmoK0smARm3p8qts+b9KDHDjbwUDsd9
b8UeyXTHUA4h9RiLc9289+YxRG3BM7NiDdkdUxCb+1FF2cfsG89A11cwe83OyJv3Rh3otQTkEt4x
5H+3CmcyhzX2BKFPQPOglpw+ZAkJJ1kIRcRDxEoGyJw9xZX4PKAoYpKlOQ/5XpqgABvQw7GFs3VX
D+pXq5JIn2sRILxvTRsImE+i8HFEhdzIjaiCAtBRB2mlWofXSdTuJEVaTj0k8ZdBXSAJhhRfddMe
x1uxFkI48sLJxCpAW6ODVt2I8vhcDuZHz7l8QPBDlOUl0O5nZGMiWACfh1PxPlbyctA49f3g5Hff
4+Efi9SuSrj+9o2AxsBrsUP8QltN7R3EKMN4uT+ZCMbHdfWYSRRzm8j2FlXydRhJvRi6f4lPK1hc
HrOid0nT+5+0Yg7K/h2sf28FCDTYCySDRLZxFUQVVCPVNfwgtAJ2KiUB+AA1ZVj3Atcl+QoJvNus
Kp4hUlxWU7woG2UvJyn1pMX3y7n/aPP/71fjCbczVZRssP9c5bl+yV+ml/+xPDdp/n/+1/9uj/NP
QTO9vL0QC4Qvr2Xxkv6uBvRfn/3vWIBNfVaJYDYhXSc6/a9YQPvL1FUJSjKCERU5iX9jFJW/dPDf
MrQV33GNzP+/YwFFF/nEmexbMy1omP8LuPm3eYP5JDADyPkbc//5UAApkgXVAmBbA7pyS4Yx7+dI
YLKOTQ59UnOvx9QU1eKyUHUX5IZbolHIm30YzoKsnLY/DOVvHitd5VS+PxhqGZ11plqK+UvZG3wL
ddcp3T0F8rC+AUZR1fvUOnrCjGtBVNoTBpBsCB6uKTVE1bQHplC2qDQX1EITGwTDCTZltV2oo+7P
QMLsMnkHMnOgrW8yOHDz7OwmYhVRVr4bylep0ALwmI6eaPsiP96V1SuEpL5eFyu1vHjAiO6gT1lb
Oi4F2VbvOJaRfiLZcxkDJdOfjA5EACqcd2InQjMATzHX1dnrQa0Csc031oV7VjV9URLtHPWNeZcU
JKOb6on00L2qksapOzdP07cDG83xkOz1Zrzp9TP3WZyVHJhrERwz7lLgtfNHgpeN+oGmtMIQHRtz
O8BgBesWRBIgWEn8qu4IFybM1P586BjPwiLjYN2BbvVInK9OENVNCHFEp+EUnoTs7QAVK3IzHFKM
oXq04tirlMvzOBEPtAfhwK2x4MuX3oPc/l6cASsq6DkDyU+nU/XNuSaFCYE7JVOo0nFlj8wql4J5
u6g4U5/UYiWZgqdzuaOmk4cc6ydH+G9H9R/9IaYGhJhCao3IA4b7q0Ns3daAtCWhuRfN1hVHbXnQ
Wt+qkS9Ntf0Un9El0oetnKV3vZ4sD1buqQ1SvLmxmSXCukN1W3WGX08j+3HaPsL8/JCDeO3KKjgI
Wsg1CoTVsXeQeldL1dAo5P2lq4IUIMvEidYuSur19HoHw/FD0RL9HZj2TF9RFvKIBAqnzZhKiXEJ
94oDuB9FIGYHQK9HbtJt+hm7K51vRG02cFPx0gSK3PyABOZMOHOg5hJ8I3q89jHXVnXLht0LxfMw
w2zPiGZKxtk9T9VTrjUL+Aw2IJLCs5LsLb3YoV63ynJYN5RxW9X1rZXEbg4vfn1U7w8pqW9Lvu+b
xJeIRyDm3MEL6I0HdXOUGx8AxrpPvlIm7upFgaIgbYWHNAfvgDCaV0mdr+RFZJ7OCwwUod548Ykf
+JZDvZ5YCf4xQyMHD5z+amL7Y9MUp0Fv7xvRuqt06y4Tc49stT+dAZSJoCEHadymo+ZVXbbukIeq
mvIm7oNSPTmxNm7RlA2aOlulwLHEMkGMtQRdIq8rGGeHU7XTY+EOPWo3zaGFv1B1AOeLmHO3JEjj
sqkhsp+RlQb8b+MpmgjcO2PwIGL4EuMJ27hwDooanFhvmTEt0yPAH70M4rxZUE3tKk32GgOOG3qd
C4YDLLAQkTRQXFRniHZNKjHSwtOh1zt2yF5OZaAkOCsifTCXPgztROYgb8d56MG29Kdw0s7ryuqR
8UZKTTx6Bl6o7E7UqbXrROm3hcIVAzdpiCpy6r9wWGhhmh3WhSUHYEUvTicBlmyoNTzDTVxCAVg/
qHq/jYcqROwGjjZATpwbRgMl7a8NvL+KLCyYhMW5rUKugXcZYf98nIoqBc8fC7s/z/hView3x09s
r0B1JUuEV9cVusROha6lVXvPWK/PHS4l0YIE3pwWjr+aHKU1aKEZJ3uIhylzsTwhq5ALO7vCyDBi
HJQfPKlZ4UFMA+8M+LDqQjimNH6jqmGsI3E8HDcmrJtjef7SmtTeKsp9Hadf51Uis245NPoN3Dcx
wpZ6aW4aGIr/3EkCiZ+it9lbKZzwwX6A09DZon9K1qjw+iHRfunuD5lRA12rggGtwAkBde4oPyPM
+FYFdr2EFFXT4PCDB8G4pqfpocARqoGtVC27BQqFvmHDgcp5HGYwKEZmzTtib22FGqUzwqwtngtE
9fr4wOHh9D1c/Md4Qv9N4Dp32IRqTxNJb1zlqZAASiB66of7gYPQJasjwSJ5P2+q9UmnOEh3qooo
I1eDxlDDvqrCodMc7oL9gvUkHpFULPVN1imbDpAX/npxOBsrZHEfx9Npl52SZY1HlftTBEfaGnnJ
nSZbu1RrvqiXZNkjdH5K5ftC6G/0jm6epvOX4pxtZohdkysruKb9JEveiqIOeu7DzOm8RibMVY7p
e8uuLevjts14CCFQYZ5ujxMgPZSkUbI26tYx4+kBejcIo+PqKYH8QOUFKDjg52UBTLS+GpXDssqB
if3ZomaL+XGOSdPIqqmIClklskPf7v5+SP+hsKKmB4iW73VBCUlqB0oe//9IH74QyyCXNt9I/3Ok
f/t+Or4c/4tspP2fbgqoEXmU9H/sz6e3l/JHgNe/Pu7v4F5W/2JmkJeS/5XO+zu4l5W/vi1GHSYn
47sQ0N8QL1kjOWiJaBJBDWLCJEzr/g7u+SeKwS34ixQL0h1J/4+CeyLpn8zm++UdXFLXN+8ap2y0
BzNlnUXpsl60G+63Q8WuqF+zzbW8mH9UN+ZG9wxuqP3WIQm0kG6B7UvbeJ9uoHrzTmtuX0PIAX14
VbdDkC5kp3HbRbY6vuQR0EdUDqjgqSLy3svMS9zR1x24vZyjK7u6py/66Oj1oeqc+X505aByjzfx
AsRuMC6hA3PqsF62nuqAVlhSvBsJ4eRcXK6KwyZCYN0XA3VRB8cgcydP8MtQX1S3yQIhWPe4aYN0
tOHVdauo8hEz9YtNAoLalnzF7ULVFdZz6UVqQza3NsJ6Iy+MrR7Um2mNPnSkupdFvkmjPkQ5ICQp
5JN2C88Lc1Hu452wyW+PC2tTrouwnpEOXupAYhZRj+EJa/TWHYrqqZZDA2gN/Ja7fK73ybTdx7sz
pYTjK/CIiJInL+Nj0d+w3yOvdWP/LrURSw90N/VkL/7QHcbVr0L9WzNUTwr5BLcOyB2FKNpEre+J
u3g1LtKgDAgbHfDD4Tk4uQd/8Ovo4oEEXsJ4HDSh/tQsKVPwFQc+u8VxZXiw4gfHSApgnQ173jXc
FPuDfwms/RlthghQyh6uBecYFAvqgo4B+UrnFExu74BytbPFYQHdsY9exeK4O77JX63nLixpR+s2
9vnOSRykGm3D6T1t0a4GX9+WkeojFOAdgyoU/cI9hOeVsYfIbzW5tSv6ogsTvV27+ja7EVfF2+WB
K2wijWQG4EKl66BT7TaetoFcYN1Gx9vq/uTV0fgh+p2jRYZb8CHp7rDsAznMAg3MSudJ3tHP1upa
cxEvoXDq7Faqnd4aO5R+eBqw+UBxjv7luDstUpfb1QDS0S+wxSzIHX3h7sal9IjGml73NeX7yRVD
9aZYKtEZJV17khxzo95IOywxiD24OL2adSLyu7fzMr+Xdukr64dXZntqPIO0tfWFGgh+uj3eZuts
JS/ylb4ul+ZNtjZYAc0K/bnFaaEu209kZ5Bv+4elThLhx4shZIHlEm53aQ17gUfJFrLbbuVSHRue
bYRPaEPjfnyQ8PMNVmUeVdHFVT2qNZ3OFe6owbBbr3g57AYnd0RbcDt/8GDOcI72Q+qmPsTkjuxQ
yGfaaSi5TcQK84+hBJLGzr6mnuFhRQ7kOI7kKr7hHz2T+Vaw8m6pJosigEaSL3TnHSpIgzEs99qS
ok0PaGaQBGmQvoORzo2FBqnN++W1uO/DbkmdzL2J9k2YBtO2CgkCYR1w+uWN4BiO8KC6Db/rwvjp
4OtRvlSjoxO75b35lKzlSNok6crEltb6FoOMoPW6u9xoN1xk+P3CWBdGmET9Ilnly8sm9ltf3WqB
Uu5MXh3bcH/a0noMoAzAvMd5Pfi9Y9oSv/8427nz8pTbXwFEeQNrYbI1t/XERecq9ttHxvsHlzXJ
a2MHYIuD2rHLJ3ltpC2GVRb2QYZjNTd12AG00vye6lkb3UbvzItT/6TaU2hhj8Iy+YLFuZXzotti
BPLfAS1H497w4Ss1YFLWwvK0QgLUPXvU2HrnpbVDDoefjpuL3/mmZ95QzpUHgN8wPTnQXGAgLtBU
L/cQLbNPkbCdFvNz8/X0mmx1uChPdsIjM6/0Dx5LIKrD0lODJBS90T3akGi4zQZZQzd3dA/Gckd1
pCWUAg50Vf7RH+zBbgCOndlqUFSxC/tsfyDuA+gNr29DwB4hEeJS4mpFGa+qQ/GmDjNqPo2nxG0w
v/Sx4dMJxyKBHUjAjDO6RhWqG98YEUW6NlTzYcWHHBbVfeKenR82/t/lpdDv/Id1dBWzD0Z65KBg
iuva09cIfTlUQAbQzbh1WHBgYk4a9+I3runQA4YSbYfVgZng0MjgoGLlCu4tFYv+2dP4NmU0HmB0
8CevsN9ODlIdNlIZThz0jKThVkG+mMLz8swy7Pzen5cst07u6D6bgR70Plsz2L/M576eXbH1Gh89
09ls5k2Sf3ATjxayufa8Ww8guY3MRYyjany4F3FXOUtYfD4voFflA9tQx8ZQut6gvMp3B5xm7bV8
nb2GIrkAYKFtOvOvsKCX2Z7bkIt6fqa4MjrekLaPapAFFiYh85gsgj6Zzs4fXntSlGEsnfu9IxmB
AokUnMHBNd3cvWCVWcS71tR4OIZdP5zpnYz56HQG09owaGziio/3ouesDb98ye74fMZVthsn9nRP
DDr/wnhKbuGlfOkOUcWCz2O4sSlhl99zYeLVNGn6YFqcymUBvgJYS27jxD7ct8sa21GDi0u1q5O7
gqNHBfNM1Tq+c/RPTKeFmVo+MDgJGKTsmAEwcmIVDN1FHMVF0MeenBmVOf/bPGaULTOZic+lVEjG
j41Rw5AHG8Abq5FFF5GH8mdTLj2L90luyUNO9AGlD0j+7dyN3TiauzOHSp1/Xk4hnoDZQwY9YIB4
hWDPpleG8+CdosujuUbjg+FoabXJ3BNPBHFQrQ5Ru6hnQ3X1QNjOM224U3jCBxgYcOLD9es1zi04
PPoAo4Z9cj7IhNgWzT3gFY6s2XksuEGi0Vz6fBvkjsYf+SOyD4hENJRjXTBYmhPKyy7QQz3s2JVT
N/asUFjig5bCbgjbcMKO52epRHnzGknczDt8M0zoOdlnkKZyqqDRHSECH8/TZM9g5c0mcVrhm0I0
nQOUYm0RE0OwlQc0QccQE3c4FRsWMqmPl8dDRG3m5B7AmpZhm+CDEIAPDOxbDTrybFieyK5cv1Ih
EiEOzZqVg0OAxAareLbUdGMGYG997ob9EMrIpRUBwgnm5dDxEtA3NjoqbAdgk9wDoS4u2hHCQ9R9
VXHD1mr2VXmAZgEmM5vlwNCm7okR5faWRxhYlcxYTh4jGrCk9kj87NUNPo25LlxpXbjzeFc0Bkrt
kPDX5dPsozswIwqbCTGSj46FfQryeTwcdGPYwlsWJK4+GJiXYSPx7tnxK7ynis6shBhfpNCqno2C
dUEYLQbmWvuqs3zF/RSYbDGNM7nVixCUuLWS95y98gELIOqX6UnL5pIxNyKLcH6yZRs+ZEkEEsSv
DmFbGLsnt/It+kk5M47A9Cy3dAnmnJxB7nwG1hUXyjffJn6z8NGX8FjzzjOv1smRZjeEcFnASnUU
4s+KrgOJWbWAB9hHDoxp7fR27Eq27Ek+FeYDb/u269EU5BuJLXoboTT7eHN4KzfzUNcLjYbmDAPe
k3+vPIuQ3Ayyu5gQu9oWQU2gcnAV/FMdXJYXfX3aFvvpfQznQAFKPy8lXGlCPAdLPQ4kXmahwWf3
S04lXs46Pq4TlFxw0lR0ueXi5FNevUgWZZBPKzDuhy0J4XW7bt+RHbQn3wrAsDkEQdSm3+c+R6qQ
tviQ1DhkD30MzD64Q1A70NmA7kbwyuYKg6i78tPwQgRFcEuck3GkgKzZaYiK5rBL4HyCLtD85UMp
/yY4CWcGy6m8OW6pPCbIn9bnzbjSncwHMwUQ2wo6ArUxBDnZ8vEyqPLUQ+IudqxNFSrBxasJ2Y+O
GFVLbRPfaYnd8Y14a9zX+v3UePqKQMw7kLWxi8DkKKEFuuJwCrBThgUcpqff9TiTqFvGUXnP+GIo
qitvz5xCTkt5NwhoZ9vpvRrJRHDKs/oGgfYuDRgeXpvdJjRHf0rfgT4s9V0RUOjqF0f0im2YdxIn
2Que4DVhEbBFEmbOcah0sTUvCQSvpp8FkWLCr2POS4WT29yBuyDtu/BIJKUF/MKundbeEZu+nF4A
CHSTd1ylq6TkXAPRUQAhvkeYF0JRqiLjiNJmZD1rmn3gbY/yLaq1GnbCN+UdLybmm6cXqJIP14cG
ShBLNhnDMprPYda3ebP4QPK1L+q4FJ4JTzFAoV3FYeuadnKnJLYcpU10CQ5+6Zzc7EnCHr6OTGL8
dXAHf/ReSInhFBrbtE1WIm00HCTXbd3Wsa7WrbDdjp8mdw5DyWXb6reokYQzjyA9XACg4szF8VJ0
IWLxwVDx20no7O6jxa12tTOVsAzTHPlrEaVR4x02F80fPya/8WIeN0e3gNhHjl81T8j5fJlla/Ik
WmFbpFdDYS/7ug/cmmZAi0nG2k7e8pt8MyWB6pdsbnNYRxCEW4ux6SrkILo2PKwdt574mVe45HR5
luhLvKbCN7DnMHHYrvPSOQobLY135kWD1iR/5gmAgsyfg+3ZuC+Li3P/kQVzPDsP13wE6WyO0Dxk
YouuHPGLgI+Cr3kB1sRu2LLnRp0d/sYByQx0hkMiOucgAMkwf8PGxO5zZHexXEoniaTnqE5YZg6b
GofRE87OBSzENmrO/WDQOYYGJw/BC//sXmgI5I44+TkcBPdHqJt5pl/flTh/K8oDaBC+0SRQlMsr
2X6dcavRATW0FtjRXR0xXmxKXFA8XHwg9zhlk7038/rADCtOG2ykwZx/6YLD7Ia9eZQ5AuCUCQtW
PeQDHy0Ro+DDhuhl3sDeQuBi8wYaTCDlHyJxkW6yaI6xuSxIfdnmBKK6I50Bv+5V7xy12WHm46JA
VPHn+Jvs+D+E3/Pvf0hwAvJJi6mspDVBKpFmgSQciSX2de+NOMUDBTuxh5wUhwMAE2AQWQ2cKzh0
sr7hKMUDwnDBVgfan0Dl4iZhvpvjrTGS5n0hOODgyE+RSyIytS/b+D5ex+tmZW2bCDqziGpNMhwW
EWvrkGMiqB4WGjmj9iG/m7wk7KKYeA/dNDw2l8tzoiYsFu069/slUEv+cCE6bxrrbqlHs0c8++Zt
Px/baGH/Zfwy2juDTagI2vuLfdq26+y2fZ+3Aelu3t8gIYPZQwslu2QLaPfGcrS/9ixuqrW+uSqK
mPgSZz/PbqdizgdXC7l3vvDP3JDjgnNenLkHrouIM+d9Bd7ZpYA3lFxzQYUcgS/5I7dC+A+/eWLw
SCyRpJu3lAsHSxQUGazSIXPiTH7OIzK3nYNWf96URtbb4OImeM0co8X70Z+jG41EA1GzLT9c3Dk2
mNN3slf5LY5sHgj20kAIdB9602/dgQOJoLDGTTEjLduIyu5cRpfFSdm3OsvdLkll9Xh09EKIpPHk
o5Ohdk2CiBv7W7qOG+Am1+sfhD2KuPiD0VMWKUd9jV27D9mYgwl/qXgsDs5ZqZ8RK5nBSPzT+HMc
CcCACHGOsTkt0AfIDh2t21q7ai1+yfYFCB+RUC9bDyzv2YlQu504TkEQVjmA7VJMEDVMbHLg+4aj
1hJ2Nv+ei2jnHDU2V7n4iHw/6s5hgditnYXz0ZbDNWt2YB4JzG0W4HYOEc/EP3OIp3g1fCtUCi5y
D6iDMweGIwN3jtha8SUVXmMO6SrCMjI5BHWVspoPJWgi4FJnz4UfW0HwvEl2gzvik+aUAyWdeKqc
ePbPq5Vru39YrdflScdKO+YH1M3id2kLEXFpk4aY47178eZyqyP8u+79izsHsiaucQ4tJf+0o5qL
LHP3pEXprbYrl2TV9pev+Yrff3Cr7Sshe7xnLsAq+YctrNjeHD3EO6rkb/tltZQCZXH5KMlvgj50
Lp5MlnPy00gnMOxWHKAJYzgaRz0hMYc4vwmnbU6soe+apXGP4jxhaRuxaXrHRYmJpCs4sjlirp/Y
HHH9rriBChu78qBvjuSd/NQtihW7EAGtzF4W+2eSnCjQeXrYRtbeTNzhKzwXdVT7UDQtrS2amPOJ
hvPqicybspU37dKIOHp78wE/C6zw2xT8R+VZ/81qs+X5FuOfb2se3k/vl/N7/vLjtcy393y/khE0
6y9T1HVuIbmWEbn7IZPz/U5GMJS/lJnzTqXgiUoS+OH/VXElaX/pFF2rlkEJtkhxGHCOvy9lxL/A
uyBhhSIBb+IeTv7Pyq/njOy/7/I09Igo3aKGRZY1CKdR3vh5qxNP+bkQ4KV0H7YXjjlvz6m9S+1t
Ym8O9mb3HtwvPh7fFrc/DNJvMlvqz8CBX596VfN9KeIYECrwoufaftiX9l0CsdQjP7y+rxLOTvz8
HnhPX142y4fN6uX+4/Z++bYf7M/a8Unnr4BPYiGPwuVI58vyQRJfm8P+z/28glD/2s+rC2h5VDtZ
m/tZ2o8P+4Kk2/PD48Py9Z3Yx37kv2f4xuy71+1NtH2+ixI7urF30c1NtNrc3KycjbcKbqLg5mYx
f+ctFt7y+Xazcha3C+fpduPc3i63e2fxsbzdLPbucvnxSfu12XX+wTr0q4o8IGnUrZ9p//p5/bhf
hOvn7fPy8TEI7pbrx8T2VjcrL1isvJub7c3W385NXOxv98tbb7P47lz+8TL/GwTuT22hdPHHoKxM
y2PVUtrEWL7OZsNYvr7eve8S+w6+AIbx5p1LrbvXlPPozTt8wPZN8H73zvDejbM1f+GVXyp793Sw
P16eNh9vTy/7g7142WNdT7sPrGt/+/Hw8UbJNF8P+w8ypoX9uF+tnl7elh+3B3v/9sn4fsM2/KlP
V1uXeqRGDg2Q2HX9tRuu3flv37a9yPcDx3Zsz+EHO3TDT0JbZR6sPz143kt/iHCrBPb+NB5jlx5i
hvu3j+Xrlsoy+xVBDftmw1id7NXT4uFl97L5ZCbnVfWnZ+P3fnw2YAZQtjDUuQKEIvqXVHxOjrsU
UoSuIi0tPvx5DX6jmrp+nM7VNkVdqgRP6dUYa0fxnCfHLHYvVb1Oh9W5JVbmyrRXP2qj8ODQfr6M
L6mgeKf+Ru2/qHAE9OpCuLxMx/thvEvOd4mSfgL0lH/nd5G3Bz2DyBFyjFfWfIQQXDQQV8ea7165
HbZvUvv1dfey2r087TZvt6L98PbZcr6iU/rujn586NVQXA4NKJeeh7YilwnaFwMKo6O0HKdbWAzs
piM5g2zzZ/xjv3RVVwxqjxDskeYt7boKZ4LhOBHO0KJB3tC6hpSCYDeLIUF2sL98/fNsXz9rVlJR
JZ1iJ0odKPy5sq2mH9B26Wao3YUqunaYlJdeHeQbdLOLT4rHfvsoCpbZn0VZ+0XJsUyVVLQQYXfz
urvcapcEgWRyF5zf80tx/+duzc3+0Ybnbmki5a7oOqFhac5t+WG5GmjdnNXGAADcldrWQrHWM3Ur
/8Qof/cUnXUCswL1j9QC//yUvmlGqNpEMgra+RLEg2EEJ+PyH5J6fVe7oSoLMJouSgC+rjpTaaly
NCaZO+iWaukDrMBfhksOGeZJM+JFWjQyZ664o37xaGqurJvW1+ykCZ+BK37bWyrWwbEhNkaM9nNv
jTMam8dyIjsvXKAztXrZHtpL5/yHM2eKGrXxhHeyqBv6NeC51Q6NcYrPintuG5KRJlSm5VAdvqMi
/3Fz/KUvFK6DoANHYFJ5R4HPz31JhqwfDroxQtQhckNmQZtzOEBM8ue+/GLxPEWSWcyGDoO0ck2y
p7cw1mvId7gnNNIXh1qCxLFTDhRNwqL550fJc4t/svirZ11FTpaVW4Vk8qwJ1JtyON4UpuHULUUn
qL5kBkdOofhSmh3VGqRWL9R5KJonUFAnjVBl6ENo5KOnjZcXBQpy8Ix+pvTojijS/Zj9h47Awrcp
xM9gOIjWEQn7efAPMAGfk66jKlpIWsA5ZTnuM3VSylAsIZrx/jwyv50EZWbxJnZHie1qYER4QrOB
qj9XOWWl35nKo2IeBBtNhtMn0/07owIerqJMNVMPXIv0HjuzyJVSIbWiQJV1BEa6EtCY+mSB/Fye
OhedzehPneMHfQFkNLfiB9dWxse0GWt1dGE5Njw9Swfulnt5o4O2QDHnoEV/Hr9fLAtpQU5UooJ8
nGigPXy17tNOENmpmsmVVs1O254fTuvm0XpTNyOU2F+aZfYw7S6bw8vlI91ZCy753OGTAEi+jr6u
m3DV52GscyEfaEL5oNyKN8ZW3ZQfekA92R5+p2Fnksi9F3fZfJhvQ2Wr3KmfuPrrUb9uwZUP7qkj
P5yFenITimHNjquFRPVlbViUteH/ecCvzYjlAa+7Ab6GUkJLuua9EjKtEru2IyfeFyTvzEtz28DY
9vjJU37zGFUD5awrWCr7ytWYJpUSSxV4AtALgATqanCnXno0Rxm+lora20ZyhOPiUN0r0hCMnWqf
rXsD7jB0bMimmRcYwZaaVT9eBv8Mu5R0WObNEBYqpWzCmqomRxIv3HMg75G9WIfJntrXbniSpKdR
K+y4iqRpQg/qTWYCReGLAUDoqJNrhFr6mL6VXfXMfu1rzVH+xFP+pt+6JOqqTnQFDMuco+0f10+m
WvklprsFIm6v4zFRn0vQPp+M7pU3Zg6J4EB74/1lQ9WuHpJJOsRG8jS46lSIft/0e8Srx0/wF7/p
CQ8h1KFIVJ9zGz/3ZNSnphXUlpqF7gTq+ogyR45C5/9DVxgvClvhbyE3cxV461T0o22dDWjztMpK
M5C7AJFhfuJlfi6Awy8zYBLpFFRHKdSh7P7nvigDDz7UPWnP43HGb+fWLaxI3XqsL+egTFIqAadR
Xv95luZZ+HHP/PbQufQX98YamCF8P5pCnAAMKnJMoW/NcmE0zUt9khVykzmcxxA9QoomXQ6zHsD5
M+72382dZBDjA54hAv/mdH+wQg2ejVNxRJnrqCkoBTVC7E7oF4V/7uDvnoIvmVGIhG0cm37uoGJO
qXhpUP89FonhZ1p+Xkjs8Z+UL0rXznEeR8qXDYuzmQYg8WochbzsUbukbD7jysg+5ZXm1JOcoPcy
mQuISsjPHsfCb/UTN2zoyHvtULZP1pgjnTcomNNg2Fle3FUDNzCq9JmS+HVoNDdP18FIKpwHUOS9
sq1EPo/HM7ulKyltAtVk15xetVGqtk1azr7oGN+gFncKL5yGOcZLSbtvx0KjpE3P5aMDbv/09c/z
Mg/IleFRRA7EgrDeolVXMUkDNW9lSuezawxnNYQ20ADijnRgfoZ+7M+Pmj/q50fhGQzILCxmiLj9
avlqlZlUktpzn5yaFGDEUId16XQMe70CglVBzXdRxPAwyjeVKI6fxCq/9BNMqmloJnkv05gN/Wf7
65q4Mc9iVrtIgF0Sx1Bz9oXGQFEkQPCjkT7p6y92iJ3LVN+LYGwlHjovhx8WlSjlsAJPYuVOWb3N
he6xUobRjo3pOW9r8ZN95BfnAbB71jO1VP6vIFL/88MEoThBBWdQWpUZnSdOQr8+nS/nSO9aOPop
4J+FrLhuzRLT//OU/uIrvz15jkgYXmz76snIl537pp0lgycKmGWhWqHLmjiX6vDcWEBoy1PyyTz+
4kd4IiE0gC8Ln4XS9M99TZUWBnlAUW6H/qbzfzk7s+28cSVZv0q/APfiPNyS/6B5siTbuuGyZZkE
ZxIgCPLp+/tr73OWLVfbXX1ZZVsQSSCRGZkRMawFzcWtb3a/f653ny881eshlzKHAkK1/1cW+MPn
a4PZaVS0MZvmoGJy1caikQ8QzoyXmYLM/tgj2zH84Q54t0VZNALlsr3TmjHGPe+OYhcMRRer6WT0
MshX0SiGGbhzkJwMSu/L7x/w3Ws8rRVAJgeO4K6BOv5uLU1ZgDWU0yKZJZx79AXzR7FhoPjPVznZ
A3k4FMFNfq9OhqKFCga5tPAbvfq4OWX1ZfK88p++N/ZDgtEiNkSBQxR7d7SFGYuw33hvwTC38QEp
0e6ja69Dc5inUf4h+35fAAB62GABXGTsMrg37zl56+bOzYgGyk5EsRefR8OJN94VKHZn8RRgh2qv
IkiYiBzXLUQJcuo+Y11pMSUUzGuFyl7XM8Yhoqh8aadm+mqhlVq9xZ01XfdN2S37shNqKVNfuH6F
HWAcyku9uTLeFVWd3P/DD0TajYhPRNYNRuXY7/I2S87zNGFEhiRvSY99A+LIHdzCfr/KuygRUq1x
XwVhAqEbfOp9CloU/dhbkPczmOjdgxvP4mVEXuSzI3ya1EWC5wLdsvDx96v+ssX5UDF9MfYfXTLn
fUqFqKvARZUP5W1VkuGpiCZQhdzw71f5JVJ4hF0qbJekjaD0S06KaaZeranZJcnohmnrK9Oh19Na
cabQJMH2sJDBP8u22YJw97hBYX7xRn95MsW7U7BvW/TJYoZ4qgT2gDD9Hw6v4xFKf7iv/1oGVtnJ
b9oDS/gLnf8hCNbOMuc6KdrdaLBo7uKyuFniilk+PW4Y/sbDh7HZ3KwoRXGQsyn3ONAzO+mM5gjH
sTjbktX5+Pu3/es3PWXmlBgnb7NTkPw5+mMp64u2Kttd0pCyiSpYDhW01T88+d+uQo7qUDVxd/81
W/TDgxuzCnidrFJNgfgQlyWslsr6k8zc361CaDxBJ77tkhL9/CyWjK0Ohb5mNwh3uxSzNR9d4XT/
h71CtuO6SGT8JZLx8yp12Qd4iCYNOb1maNMs7g6jyz/ZH/zts/AkwFosFLzXCN8svY7krA3xymm+
957NZFkxIo79+8//SyBh48Np9PkyoE0Usz8/DDmBtNRpmUb21r1V1QMuQdu4cxSehGCO9fmJffGH
E/7LtXxaFEkBAMbY4dFOz/7DbkCAqcCx0ml2cYxAg4MjzxkObVa2VVP7+Pvn+/U1EkDIj8nleEp2
+c9L1UEgYSEbxrE8jzLM6UZEgramHna/X+fXR2IvhBxpUnkI3+/R4AWnc1v2gMxdUYefUCvWiHRI
KdxwnwTK9d5+v9yvnw3lYDJTaungpNDw7rEaZwolqQjL9Tq6QOHLQGdZ1qTDozT3j/W64A/Bpz3+
02X5clzUpz4PQP578mq1dpVnrQ3sDLsbmZd3pHXSprH6WzVPa4CBq0FpocCD7Q+o8rtCh8B52jLs
RvQouPr+as3/sGPM5GhlsKYlUi75ZdlHaKxHBb4OZl1xPEBowmpq62Z0PJjqqFb84bl/vZLAk2yH
lAhAxiZR+XkXMbEyGZQ78iyyhdCoGW9le2hbp8ImpPWAnwc0vp0/bKnTN/z5smBRN0AGiGmYGJvK
nxeNtd0j+YPZSB6g4GLNNTYjmIb+YZVfNy6r8H5dyM6ey5b6eZWkUpUEF8wzM+ltuUKtHjRQlYzB
7GqUReQfLoJfliOjPMnF0J85xbXo3XVTzMYP5nizkCDb7OPcVs+NZ/tnKA6JP0S2X1Zin3AL/FWa
nlRM3q1ERzLxptmNsxqL5YsuhA0stVPfLxOSK78/Fu+qxVM25nIY+EZUbZH7voIKBf8LK+koK91o
ekZow+j7cMaenjnC2rOLayraCMJLpYo2ST29deafJuwUHSd8BqiXnxS57x62kf5Er6rBjHnhOrIG
rzNpYrfquR9j/58WOqe1AhdVi1Ml574fklotHJj7uA2yspqHCwTw+2vXF3+qF//m80XseZBWh8uW
4P3zvkTwqWstkL2s7e163Fu+lbT7ApzVzkaniP4E2f263OkUMPTlErtP2fXPyxl/omfNDZJVc6gv
q9qVWd4Z5zZq/f/otv2P7cm/XeoE1tD9B1D7S5P/h1hW1JhhN6viyazRhtcdjP7ndbSC4TDOyP39
fmv+EkQCnuuHxU5//sNijhjq3FdIFRYof0APw7pGdWP7h/j4d48EFM6dTmOeY3f68x9WIVCt7upq
WHJtFDX4wU3RQ1FG8ZU3xYHa//6R/nYxghYKbDjtglj8vNgmGrrTM++v9LAw8RX+NrbwrSt3Dbc/
PNcvcT8APeDCQ/yItejLvVsqX2XlViyFzJO8Lzcv3m1oD17MooFA0HftH47x33wt0IqTnqyLlhYy
cz+vNyd68kQv/awXKoKkYxdnSdT2fwj5f7tK6ONgg5IFx+vdC5ROMvRLVfuZEH5121WNe44QS/WP
C2HeHfg7rXhQasr7n5/FlMrtk6hhm0e9SWvZlUdnQeHq95vhb74QUjagPARfD72+d+eWH72hTmR7
+HoV0Te+4LCfw4JBnlHSwXQ7qf/w8v5m99FZwwUa/IX0PHi34JAXkwW8z3wG5uFdZm8y8hmVGO03
gG5alb9/vNMd/1MOEDg+gxKICgJHEgvfxXWhmygYC1YLjIdUaVWiG4sxeXJdLCdFsDC51Ytd/AGQ
ofQ9PcVP68YByocOdwqKUAxsvMs9lK42d6tdWGr9qB7RuBmXMxzX1RXjPJjsukMwoh3rSuuz1/XN
tR22C9j7OsT71trwiK+TbkLrqFfiocB0PUml7xiGzSof6tAUxLAwvaL9UA/56KHQ0RuZqXDymgNp
nBoyPfrlh5yjAK1CKVQaBquZsiIubBw0whCN2Nky7pM7BvJzq6oNFZBiGOCRqd49FNGWM0mDauGr
zz++rgd/g4biRciPNXGUlDu/GGo6knOk9KHM+/Wx1do5n8rThAVem/2FXdnRW2Lhf9e1Xq6O9ZhX
V4FYC/BDL0+QA5ZBdcsoC6qFxbg0Z5O1YOiiRjv82vuAWek8AxWnStb9lRzQMktxGLMivO0jFyO7
qio+j7k9zLugkDyTtCvvcg3ttblY8jkGCdM6HrJhrfqPdamhSIdVPj9SENafZ61yyCRcj/DtLMd5
mJHuXXf1ynWfgkiJTyioyi0FQezXg7MZ+a1wrB714EXWj0nceJjGdir+OFlbd89Ekw+1WFj+o/Z6
8dHIRonLeQijPqt0pKd0lMxuNMVWwyJxBtg/KPIZndrDaN0Fcqs+FQ5wU6bKPobXGsqYVkAVGEUb
2cHmnsOyXG8yRNUpUkU+MBDmLRsmw8gmp/42QPV1h8mkcel7y74IS/F5dcLys2eNFtwvaXBisGqs
1HYz8w9vktmvK3JhXtoqp/7aDkYzpbm9FdA6F9XuvSqKv1S4ertpXRRRi+waLfmskQIPLOU3Cl2Q
JSh55Nr/qKd1+rKsMrhuchW+jHS2MePUQ7mkMyK9d7U7L27aJqF2EGVT8gG11wV+m5+PVebKdTD7
LYxyJ+2Hcat2ETq68V7LwTsPUN9GsYMMml667eE0U9Qslnl17J3LeWi/1q6BBrXo/ttcNsnHspkx
5sP9Fa7KMLUvzuDLj3TSrCcxOv5r0TGAluZbj5sXFjYj9PFI2xhS+SRiodD+uvfnzqfd7s2eybpS
27cq2RZYPCi+PcYKmbG07xJ1J7UYoCaySeABOr2kZCxDaJ5soO+lVTEaioOntNNwyXu+Vu0VHzQR
/lGvyfrJiu25SBM5r+htrGYZ0saP1ZKV0eju3bUK2gPVY1EderqjAy+x3D41QM3LYd0seUzcFStF
7dcR3Bp0jCGM+/723DZ6vCyoJsXe8gb/2xrpHu0Jx0T1WZho+HGeCfJsInfzATfz1aRhMSUPVpls
84UNnPQRNAkuJHbk1vXYN+GL1VVGnTO70F3auRiQkAk9hS1g3PgHmaviHBeXCgaVAQDLTGPPCAEw
3QPZzCWjOGxya65lpIO3JozNQzhibZfGlZ5QPOAVyNRv1YSbgbs1j9YYl884dPu37iJdDuXa6oIx
klaFGbad8cvmmPGmrTiP6dq0RbKnZ9nD4p6c9kJ7xkTZIK012QvPJVB5kYkq7IbzCV5rrxE3dgAT
GHYkD+HdBTr4qrdigcdUbeaZSyiMjrNc9ZyiwtlB4LbcANtKjFi7g4nr6s5dy9jeLXMQPM6OlpDJ
vLWUyGBO843cWmjC2pddnQ1uVMBwry2JWRyHHlblsNEzXdrRsXeYhMPUscvim1BB3KZRU6rPs5Ty
bvOG4r7vOuvFpRD/voXVSNQwzQwC57TNjo1To0TSyGnNhJ93b/hL+F469VtT3o4207D0m9Cwr9qW
eRA1VMXrsIj2+8DWWne4Nfsau6eyg0ZehgnPrfSzq2Z5gbUEZmSVNNWjP8rwCwn8KA7e3C43dP+d
77lpu1sLeXKDWPfaf1lGDnU619L7mrT9YM5mqk7sR5a6eSmbcbEZbkmiY2FOSrvCG3vUooSYX73c
r5BYwQ7+K7NKBntF3vd1UPU4kWq/ZdeGTFMfwpZW/T43Ez/TKSwPlycrWeqj2wp9X6LXeE9X1vqy
2ttyc2oOvCx9rrkjWs957vRJFjFpxUwnI9xK5DaEAR8tA0MXxN9Geo3NScLb69r5lWRKPS5mZrOF
cac/2KLyX8vS40YwyzJxQBtn/FKEeiU0Vjk3SeC0Lldz1wjCskRIVNtz4GTUx/nziGtmZ19uneAe
PipVt/ce3lkI563SQ0DANAOSE1VS302+VN+0h5GxwcL6tZzqvMnmjg/HfmPzIgDqqkcutvBrUnoB
HFjpmOdCe9VnjAqH6eBxE3WIHwbtd8tM4UvS1A0GBfWAlJ83+4OgU27pF6cW3pYZC/MuztXGBPrU
N1d1VBUw96PFgbHfLxNvJ1pkTM1R10/1FhNvEmUJ9H0Yts1TeyTyZW7pz89NaaIlG3J+U7wF8xoL
68YYPum0FePFUq4j5E0zdHhVk8y6hy0s+jKNo83XOF86rJoI7aLvGw4t1FY5BM95vAXrWWjN8wfX
YphvX1hlj5UeE3ZowIR9MaI9lhcecsRSv3j4YKOaEJc9BNK1jWTma5P0BF28U6XMY7ZBUSbTbu40
D+AzI4vGldCtynzyEZvWVzI/mXqLvkn6wtPOKmLH47XIxGRJtcSvzdK5H8fRRJe+XqsXkKnp1pLF
9mqWfni1SqeYMpoc6LAx8Z47R+796nrsrHzOhmrAxG5ay/IGKUNSINedxXrIay2SgyvCyoYsMNSP
NR1ae6cnawjIBJa6QhS+t77OqnG/DsrpZ+yRJvjk9mhigk7jf7SZKtapVE2+HsNaL+xDWeSMNDa1
gRubk1di707Ch8ERYLoSr25So4yUGJxFD7Xu+/5zQv0ldhb3C8oVTNx+EIFXJEilFiX/qHSCGoda
3v1Rdbp4W2J7Yrp1i63tYM1t+4m0E0YTBUKzodxcc2KcjdbWVZT3Ij8zegs5duMpHs79jN618fwB
CqwbT6+VDuz5QI+x2TKuJSw1y7aCgi9Ea+H7DAIL93phCI7sjDAaAUzIJrgASJQ8dFPZ1eUsC9EK
xu3QHZ4zYc1D8hAPvQOvdlFd9MmMbfEY1WaCq7syDofMxzCFxTk9Dmt7jq1pDG8VPbftfOjGrbmI
uoY50FrMZBeZSGK3ubSwNbD2+Bmp8mi0vdb3pVcioVVZq9oVnm3ZF5pc20V+NKjVN78kyYQlPFk1
JFZamM1+7tt5zbpZVetxmWPBBCBNMhwOLIy4Tqa/gxYXfg1L5XOxbUNuzmi0jMOQ+h46rReM37Ty
anJWEj/CiT9/aMhv5kujy9W/9xT3JOpRDNtMe362Vx3WvliSpw2hUYRCAh1jDUeI8B88Uh4UXujR
VR/6oZjaJ1wO6rWi+Lbr4mM0x6hzqEjE9qeqM7KyOSdzg0SBDCgZ+JsBdlL+qMe0a0tlUxIwMZTW
Q6vQiOEedbLQrSdEgnTb2hSIsw4OIuK6PE4tcfrRGflwV/PWluFFJOSEIFiv0JJYRxHpJ8ept+3O
L0EAh3NEqgcG8hZm8kWENldU6rc4z7s5rcSwdIfRs1qbwXBVWs+RK0VzO/oOQFI0FXOAAtAQ4OJN
MewlSA0XUryogf53S05E2eJkkT+rMgvWYnruF7+F4z4zfPAYF54FlbfLPetYTuGKxYtOBswZTKEt
okHR95/k7HC0dFA69cHLt4lMD2tQCjKpCGneYAoW5vOJ82GYLdKpJMpHaPhkF/JmsDtNcIXg0YwH
3bd6u1Q5GML3xE7WZu+ZynO/hF03xdd92Cr9MMRN4B0VOv2nrFGO+hkuRXS6/pe2QaPSUbpDjDCa
8+m23Tog+3S0qh7phaacKPkS0atvdh3jLjorWv0gEkF501dM7mVd7zXnvRZ6w3bUClzuLEe2aAlZ
Y9cckFytq6tElgIRl6WK9J1jm34ib/Lnz5GGynDrTQDnOHZN9vwNIgeGmnGg9UdT4aOJgMLijzs/
nloEMJoteaBJ5HR7bxVhn5UrA8EQvqsFZvtYOm6R+iqiokj8YELYwkwmUqkjTAwNfcKIgpRu3DDp
zvvIyW+MtEjv9Lp5T7nRYsk6svr1gKKyKB5aPDS9nXI3Y10yHQDFwm49u8W6xa8MY4mVdh8VH7E7
LCSSDqZVVWd/dZLGD8+isVg8BTVJRT2W1qZv7jHQdtC6C6Rqr+sqzsX1NuZMD6FiXaMZYi3b8AEs
34yfZwsF4MtAD5V6Wvy+O7m2l9RviJ1j03NMmNGHpT/XxDnhLZ51UMs0fEfHW35yom3r09yaZgjT
a1C0qV24Afz1YikekqSUbVr4NO+y0faW5rKwRiQBxVDAYpvBvC9oyXoqS9qZMgokzXLuZEfjBqsZ
Q806xMIQcrolD3dzSHbE/+ERzxvVc1qbtcCOrEyqkCQjQEZ+ynqz6q/4kHfJXc3UX/5VbE6HLCaV
ZXwp9RrXH00NqHEpKnvtrkpPusGN5hffbizfXZbrtpcB1WfSTHO3J6dFFsYvmdo8G2zD/pfL4Id3
ZRtE1ZSayngoX7Vb0T4HMxYoL0gnmzdhliBAvz9nnYfYVkSuVoCK71untS+ieNoIXORA8fo0l14/
fl8L26sLzEkT6dyFdtM+o/PcR3sz2/mdj3I2bPm5y/fzUMHb4IVV3wuOVLKv+ir2cMUzA/abpZoF
/qj4cjZ2FavLZLIp3xsv8U+i51WS1iaYr8JgQuZGyS5GqDMoUWBjVMP9rhaHsS4ABm4GWQ/ja4BL
E4WYjMxdFTFJx+lpVrzNwxqv1lr2RXng5zFl51pF8IkSt9+O22yQ1/Swxtm3a+y3WTyOqO77gfKx
9sFfZ9/r3pVHeeI7pRQgzXyUFoeHoZHILfeTrqPv21Qd9eoi8T+Hg77qZydu0iEp5xfu5nbB2HzJ
5X4FSUElpK7qy6gTk9jNuFAse+EOqNqN2v7qSdG5Z311OueTPU7kbFWUiAMdynUnoGw98kVAEUgb
8gdVNuB1ZbC4U1aNq34NFyf8ZqKiQy5Fm+0Bx5wVjM12xuto8iI27OYGH9VUzQHlMsN/o2kdZNyF
K74gWt7Lwyi0iY/UlN1wM1n2EOJhbhu7SPNGrN+iSDLvSnaSh1VmhUH9Jdja4MpNcmy0EzMnuKHb
lf4AQjI6e79ypg9N7G3+Dv94YRDXH+bnDR8rhm4Xhnt3CwN0n6c4iYosXPzJxTColmPqeIP9fTTd
6u+NQ88iWxdbIdNkOcCu1lQNb3y4JkrX1ep1BtWseImDxgIY8KdFp5Duq0/4FbmIzLiKy7NIhu6l
l06Nmpy2VjSEQm19XrqtskqkPmvHOVPB7Dr71SvIQiqKRGyNZec4qTba4RUb6YNgd9h4RF7Vt7vc
ypG8mU37Jl0hqWH7+ZOzIB6eYR2ChfTqWSTmJSXDEzw+lNhjCRi6k51/0qM0oXi0xYQmulJ+jDH1
qr+XHQBPtg71NhyTqvC/TV7RlVnD3rn1csMEY0hmDHoZq7pOASNR7vMD55sVVLNJlySaH52FwTJT
rx75xQjcd9bMNq7ZwdwOzoXbLGW3S5ai/9apOuopVifxqVNgSNQ7JP07q7K3jizeX/t9OSX6cx7X
zlhTKZBv+IK541jDqmjc6BIBfG9AXb6o0G7yHLAzAouiAG6T/rNxnQmNsdwaaJ6IpqA+85SmKG3b
cNtNi0WwdQxZbco5jpFz8hdsioGSlimDkiTCTGxr/s3MI/Eci19E0OqysiiFgti7Ixkim23i3Gwp
yaF8G4VhZb9vizbDw1Y0DMVNTC0o5eDFXvuLFadhKyo0RIdcfLfa2Q2yIK6CT6ZOBFLJ7Txy2Ot5
QaCvdwCIx1FP5Y3Wuaj3OSFtuRYxfoiUtXGzZPU0uORd9TBckSvim122OkYOypbbR98b6cRG64TZ
Ap7hHJJazSNCU5C64hO6FL0Vc76UGY321j1LAnqpl/40QW0TRS+/rJvEriHSgyNwQlElWYXypMKo
YwWRcmycorISpAVEJvCbD4PdrO2NZZVxvcdIVrywGRs0ZrhyEd+hKDriBlDhEDOGytrHAP0dgYMc
gvlUp3B3UT+0xXFJ+mHDYDfOp8MsfXSFaSp2wa5QZpBp5Y1dyRUXaUJRlwBZzGbqSzLY3rlJpta1
UaxXE7LOym3MbqaV1u0taxJqFyUq9NK+xtT2zMo7Pzmfeyt4m4WyqNxLgKpdEhfFw6Jc8yFp2wtg
qHHAsLpnpnEUuYQmmkyNk/pzsLo7WzvttB/cRCMONfdTvnNHX+e7uN5Ce6+DVXxv9YgVmMGpsjxv
INgV6P6KVpsPU14jvaIZhQM2kl50k8dUMBljgfZb3OYNdT7p4uXQ2kYevU3lyBlTfTk75WHwo+bI
e+J4TCqb6BJf1VPvBGlrNfMNtFZwDKvFqqMXlr3vg2pAfmYRHB9Qr6fK7V18zqrY/pzDVxL7pF+B
hEqPsaRM4qTcHIVj+Nem6iJ6IlsFEu70UWDSqRQ2SrBNDrQLWmJ9wPsP6/TI7u1XJxdhnFogM+X5
tqjGHAXdjzjFqmC4NR0owDVNX3umYphX5A5cnVxWGxzty3YhIccWoba7s0EFLbphXU+swqcifoqH
xOL6I58Su42JPVU80Ngo27uJauNGRGT/u8i3QIrytX8drMgvslaNzfdkHLfHgC7Vls6d9BCAGkVz
hYGJw9yV8U9U+6D8BKIHsbmep+4MJ7kAxeeclwymtMpbM8+blxLzSZBsU9aXk2pG9KvikLQ3MNEF
kXP7NGLB3aVbMUCVJsdb9BFI1TpTxpvLtDfYke9Da5nKf8/H/SPhm9vhrfugprc3df1l+K036a1+
mxgOevsv/qL8r8NJ1l+Jvnv/b06rv/bDOomiVNho/ee32eEN+tN/oOQm1Ho/v+HGRDOgUf/Pcev0
N/+3f/gft9HHdcBt9BU6uTr9tIJf60dlm7+mkP5nNRxmi7/1+ssv/+LfWjie/S+H8tOmL3qaHjm5
Jv1bCccN/xXScQZnojMLH/Q0a/QfdwI//teJU3TqdDKZ7UKC+P9COH7wL/qENEFPnDcn9oLkn1iP
0f/7uUcc2QFWFp4X8YvQaP91pMUkjTeNpY8oO+MQerHaZe/LVd1X9cjg9cJWtY7gvncWugOpXUXO
XtTE8WgJ1W3t2211hguujZsL3Jw+q2O6wWfBmpuHLkSZK2yqA2jUN/oigL+qQtFSMtpIasNMNrNs
z5iNk+dPw6U7rNanol2S45rk1cOmOwjMHbryoZUcm7qQF7ak6zq11nd3WMy1E64fQjl8A4jT3oFs
bMAdK1HLkjryVH7knD3/gtMKEdJ356eNq/DGD3KkGAp4ancBwiodHG4t6l2FtWh8iMfFUq8Uonb5
WG9OUx6WuQvP6nGts8Az7ePWLi+ksjHcG7dTaK/goEmwHvM1Ojg6sc+cuTeMVTI4k7lF0I+nKzvJ
Jtpz19odn9WKLfMRQmH+MPRAdntNswMZaAIGs5hGnDvWDJ4ZVqHcB/VY3FZSPblt6X6Mi9m/MqGc
gCIShz8sTuHL6xKiohxRQDwd9A5Qjg/2pQEgESQytt7PYxfdNrrlmo5MHu7r2uS3smwHTKEnZG39
1k2xOfJJ9Kz8lvYzgNJUJMFT0IaxewYY1yIwGuXmMbGc4F7SVYMzwlTkK1V2BXOFj5P61igvckXv
DXcylzF99CFA3+dl/hK0UXNVSiu40H7hW2kwUq40JKL7MR70awkSdl7NfZKKaepeKEaSNC5qp0+D
KULbNrSCS61qnMaqybpV9RDO50uS68togdi1Q3bqCbOhMzWHNGAKOc2pXBkhmjD2fViTu77oGRAY
Op3g/RRUL+4kSR0XxNZl7V7X2jDIGA2juJJVIoAIpzqr6hCp6c3ni6OGuPO7NuQOKMIzzXFMXWxq
aJNCbcwlkKmaDP2hmYJOtsBgffyxCBWSlGuBbrDdqzToloO1iPkQnNzEx/U6JA1NReKH+z6qdgv9
yWNi5fmuzrsoVVD9uwgz2xD90nVF8Va6S0Zz9D7P3fvQFHjwGEy1J9h5DRj5vt4EDUn6Aqllb/ku
6LbPhdncnQDgRGgUZu7AHM+OdACgO0EKmwmig863drdtpN1msAGHiupqUflFwrxc0wXnaz5S9KsN
nXfmTnddrtRFPPrFPvTwt1MuSbuokw9BuU5HxhjGVJH67prEqLPANM/gQBniT1sKJRrNucH394tF
uQaSuqZaSbIAEzpFOjQIoEY8BB95vbTi/lau4haroau8z2NMKdRyYFYiK/SUBT3gldU8JXYnnpa+
EecLmRCX6FO01vgZjWHHhH3PgZhc9HqjQFGPi+9btaHPGy9ftyEKD42enlxG59JpjO7XqPxUJLq5
ZuaBHdJuw7QjhaGNacx9OWzlHQyU9bxoaxKNFc8LeIlfT6MSx8JrkYyxpo7xBEudQcWwn6PW4wR2
XfA0xQ5+R1zDmVuNIpMct+9B3lEntiFwA7CIcc/awu6XXVhXHaAoTZFBUjktubjZACTdjMObIwRe
GYCpeNXN07oNgNnuTDMCg9la3XYxsJJTX8HXzK9CFIUAoVtEd33ES+kMZd6McZ62tntrg0khluJt
Xob+oqEiPrMcER4bO4QYu7rhcDYU0XrjiGb5Ao88xNdpPMPHt8zciAkPXC3mHu0gqIX4BIvkORjC
rUE4pKk/AM8azGI7c6paaR0fqjYa6YH4zt4N6uqejYKeyabcz769xvinxSAgy+jft8xK89XVEF+o
ZhqeGfjICZQlQhaHgCjKYAmJVgriPYJGxOD1JmpotzHNaY4IpgAfcDYOfV86540v0O7fDC5V5cog
X9/0TIwoOoRFUeaHjcYiFUAXnEV9UuJcDEVni/q8I2S1IBQycGY7a9oeDaY8aY+2HqZ9o03O5Ufz
G/zCvRnGZLiyWsZWSlVvD+Cv/tWcYK6c2AS5QS/FVY+N366Y/HnIet/yHkQZIWVsFuEHO6Uj8YKm
Q3Q7ggMc7KBFFjOomS/Gc2LmGF7TSvm0rOe64TcPwunMA5ws+1BcD2F4189jv59s/m7egNHWtEFv
4wWHCgtOJjMGvYHWXG/o0YY+Fipz6O7cogrVoWOvKh/ZXWynP3Z5YV2UTK3fNYUTHJxqze82STwT
XrcP2U2nIbvUC/srMSIy3dJMpTpApd5vh9uZhmetrZ0Hq9tu4OqMlrULArfYr6X29utYm6vcHVEy
nWfAvUqOmeWoi1A2xUMecu9EdHJM8VXEqwcMoK0zGSXTEbQxokMTaLpla4VX5FC6d4nH1lvL4SaM
ozvIQ8OF1/ggxsbyP1TN+F3WznftOP3VYOn+dd3m/2bvPJrjRtI+/1Um9g4tbAI4vHuoQlkWvZHE
C4KkRCRswrtPvz9IPd0SpZaiN+LdmIjdw3RMN00VUUDmk39bkKtEkzblYq43kj2vUrF3uPNuKrqk
o5VDGzRKgW41j608RTDXW7cxOWGKJD+5ltKvCpFTsuOM3SHDXbYx86i6TIq8vNIyTuJukxvPhkdK
qirCfqsrEqv8xD6PXf/OLyb10TQquYce4n7szAd0NjNH7pL9K04mEymUwyMhwz1MNCeAsayuq66O
brM5iR6msXntYjYacEqECWoIL5BwVlvpQ3XTtIl8U4ibfiyXX9nJPSaqeEefmkXvdJ09U8VKTsio
1ceqHSCk7KY5Lxx5svLBW0u9nKi8k09Sq8tbXe+TW2pHyzNhKJLozWI+6CWDUmEkwznsLfWISU7M
uy8+ZjHPAR9SSL7qZLBkj6Z3Cm04IBDTo9Ld5ISXldwVlKgHkeb9QU1z9tIgpuBIO+lY4Ib7Url0
kBfbrLaGY29gEG4cv7hy+3DcIHdUm1YW7v0w+CSvMhhfyqy4N7CJrjAfB9KeSbtlW78Bkoo3etSr
vdKhUGuWlVvPi4gmL5NmE6sI25bpoQxbDbMbf6wsW+NkytPh7OIpLs80P+To0mp0fHPOKtbo980z
MARklm2dDmc8SFkZCKGyp9TRZRyo2n+aa1+BWenxuYdGYzjQgNejVcnmp6FH0rNKpqZ7zJvIuRHj
zMPXjuohzx37auqo5xHSaY6Ev9xPLY2mFrv5GeXutNGPUr/2K2MCBG+kvOsmGX0cKCR/Tceo2JQt
Yo28zo0KbFSjO6bLq/2M4ei1NEhnA2tzz9IqiTlS+xTs8uVPudtVR8xu8nWOxOck78I1FZ7dvu5y
2vWmtD3p0SBuWgtVrsvKv7bdUqFBHhCymVhYonWmNHM/4Sm34Fg97byVQmmByBz3LsmWDzwh3weC
MEPMYgN89I3vb4uGjuVN63BkgCZIkgOI7Hg2to51dBtJlkxHBjOJNivNh/+3VEs8bp9aF3NdmS+p
KB3ekcrvinZuXnlG4IzsWZfbuHLpa22xRxzp5H0/orBP6iT93DqszSqzxEML+nTG/VdeDV77DA0U
HcaIcSFxFenFKG4CzCmISlKnuy99RZuYF390kfRsqMAkBZoG2kh691E/oVjSD1gXjo7oPWSPbriT
ZlPuyqELCmp7QcIqrqDe3BVddFu1ai2UPGe/W7VJcqU31AUjQVp3c3NBRyp1Z7JFSoKIGZ5bit1Y
NFcFkM2+cucn5WkX2J/rFccFygDMgTWpzgnhZ6ZcD7pOaQD4KukfzNcmlQd2GxR5vWMEiQ8oWs/r
xKIAtOmbg5J2euQ+zi+LwRr2lJAjheT7z7SWpy4CD9pqk1GANLnetYyyYjOFvrbN50SeK5mHiAz8
Bm1W4e9j0SdBDI6yIj5hoRrGB2coaK9ncAWE70+ax0gnZ+MlBZJfhb15jd6r2OTV1G3GkbIGsVCE
A7yZM211pg1aUruN7sr0mDbhq5GUx0pG/iHkELHWJiu/lXBVh2kwyID3ozoAF8qObYr8qB1C/9iV
Q7RNk1gLlERnMs80zmJUoT7HHeK9Y2hHekepIEnDct87M6XvCiredpx+ner1swH9vDLg1JzUoqPH
Kag6mof0VHUW6fvAQ0gOdPC7cqL5EsTwiXrH5DzXNOuSlfh9gRv+toA42JmtyaQ1pdDvk72HCRsD
vokNPWuJ2Wc8PpUc9Va13+bHCADX0zPiA+FUugZuGwL3LpMmuNzs72vfDZRFkL03HuKwkkFYJ1TB
pP5Dy3riW5o4GfVEg4Td04QwceHrKCKgGLf6AQ1csx1mjQVU0SDrSG3el37xTMwXCQWuRuz1WHgn
UgfDSw+u3hMy3+ssz244BLImb1t7r0nKhQiW2ceNRZsYDNd6GC1Kc22qXYQlN45mUGdj69Ue2UQV
1KZf77OpvEfV0q3zShv2fkOPiS/lfYaC4NGPgHtbbpdSDB6v1PdnBeazoBUNemDkyjQWhzfs8f12
squTMfCLGwKIJjPc+xEfibEoUlx6ITrFR1rcO1XCFrdEwiCa3Sv04xt96LZj7W9RBmg8tvkus1Iq
D1LrIUsS0qWTgSKxaqDZpmsHTpyU6IrUZFNkwnDreJ0azRFJ3dZMXblx56TYAo4xdvvZXRFhrNIZ
88M83Nf9wmMtUXsN+tgNiuJjPCRNoA1eFugmFdvknqBQ1jq5m5MORN3mzbPmH0xTrq2iLY7JJJxV
r8dkvxdQM2NSo0E3iqspK+t9OnfuXuat2k9JE+4x9rWs3FqNbhLlUEaES07ZOWa2QzKm4PpJTJ8X
/eDEEF419jZvRHIVwRjthyqXewj9D3VpaGsrtxCuppQJGKkIBpaGk59fdv3ngbMqbIIzcLWNg4+M
h+Zodt/yQyr6cS3yxzQp1X42aQvKBpCcnuaFQhDPlD9qrtnzI5yEzby7T1VlrhVniBTJy+ScD51/
EXvivTV6z2Hkx5upaXCQOuKshaxb9cl4PoD1rH1poNScqDEyE4cTdz0frJKnUivhitnR6QqT+niW
GCM9WxlKcN1Eqzb5OUeIrmuBLhFg2Y6a1lNfl+u5M82Ac21+JnWMM53TXkNYUlbT9hfG3H50zSle
+9VwO4Kfb9i8ek6V0KM+kqpCr4irV3GzRnFyzafTbLkK0WoCN+kk2u3Mmw+zcDap7VMybrQt+EFN
2D8gGOOENPZot6iZd6eWU6zoP/BEXMQQTYqEvdZ0YZVwBTJRlta6ZE4Frmkp+emLfp3kzVnWPnio
IIO+b4YrE9yKFW+uA9tQZ0DWdAxAcAc6+QaHSZELVpm5OjPykeYyqTHONDUHFZE0KfZS376eWKkL
vTkaVeVtpiStA7SCV71sLvNyuIyyjlMf+yawMjgAirWQnuEj6w3laMP4Ba4767OEJ6ATUCksv+QM
3KE+PZfgNSvh0Naogfmt5qmii1AadAdNyt6D5qOz6fObIqe7pE0oORv6k13iNTWc8NL3YUBk45XP
pQlxbvVlfDGWidxrWvIauxxiO6ssD9WcysB3ZjAKjb9tJFRjZU0smYWj4/Yfi8deDhw1Ei5d3Nra
0UAHeCSCwgZj0V4M/DprzHbIqpUkyay00SsoM98pY4I7cMDFpaC2KLEaTgBxO16G6Bvh8tDdc+hI
zxnjlxOpRfEYMfFet53SsD1H4aABfUT0DGqEwNF4XK7xIN25ZXg+ZGITKuclrJqdk2g3OSfyPdLR
GxT1QI96dlPL1jozs+kw5dG1pwp9ZcDQTG29jZzoAePZJ8T56dbIlBXUM/oXO0crlJu1H1Qmy6HZ
YbQW4XXtZjlTKgqeMM+vzYJeF41VgiQ2k49Y30nprXwLDwjk/7ndZZthUbXPZXGTmPldVMMglR5v
ZVAGTYCcEdKO3rR+fN/7ROSUnUA8UECL1dHgrdyKkiU3u/RlLIK+Kqj8sTvB6cG+tGRyRK1/78IZ
zNDGK1FEV5m0KE+FPlrjt34tojHoJTWyqawYL/qPoLX7OhwuZ72/QdRLY4n6nObDU+N2E+hUzNMd
6fAXfXLjxfIWjd6z3bj6Ll9SR0kqpgrCQw/V9dFThhFkkFwF066OEH67MiGqqbd7E/wu5SAjM9KZ
9ei6iVO2T0/72HvZoxD+FeA0DZRuFgd91G1zQwuQpbUrU9LlnrTXGtJhYAlKHkrUFGMRU4MkIJld
Edorc5rYruY0xD5dXLY9xJ/7flLqFYUPa9ESYhfC7viiiNcMdtkVXePa1jKyaidt0JbZjMhh0ruV
PjU7Vcb5VjSRvxV0leYUCJF9OmHYqM/0uD3vMshgI60+j2b7ENXNFlXS05SnDSFOHscl2wQmjN19
DRoTWABha3bzKmgy/BcIXC6zeHyEBHiWaqSEDDcEOETy0ruly61LyA6KOgwYPiNm5oJfhugd1oXZ
bqPFBjsl3mEY3Z4tv7vOsFyspF7RWWhx42dJe5sBtaxJTVWbaRKEL7bYnE296tYjPOwKCR/C4VBT
ODmqe23QH1M631fhGFt3mVU+cGzzA241l/eVXBBTcqtm+7Ftixe3GCF3/WotLNJHDfStWDQkrQyu
Wa96y/1EIMiAcL6E8pbJth7ySzG1JCBE3LdA1vGaMIdrjR9cTw5q7aE2D6GOt9ch9RReYfENKW1d
FERFDvYYkds0GRurTnFIqJQqzFmLgnny8NtABm6rSvtkI8FZmbGD3Mwb6Y3EzbQSKmnWfQGcIs32
fWrS/xtZHMxDjB8laIPg1bD2IrvJvH3EQ0fLuEtoxzBdZ7Vv8k71HRDTbVjUSVD6PuKdJGzXTTIh
WIUED4ZSe3WT/oBM6rNXjmwnxlU4pofa7Z4issDX5mw9xK6JLsCSl1NSrGpN7ruxPTNMi4j8wZvX
Wct1BNzuLlNFAgtULRUwRUK/b98Rd5TLaSt1z9/4IFgIO2xaTgw2U3dMb8AsVrqiF0kz9slUi4dE
ZmdTqT9zuqb4TD8h49ghRr6KIxvN8WSf9T38d6zC48iA3WSfJyN+MUqqiJ3+Q7cIFKonLNDvkbA/
9nYoHvBGqMB1Z/do6OxFyg4PbSWTtd3oyEOmjg5ZwoRWlWNbQeMWe2IwCaEUD+STPqNEeEiTRu7h
mAKulref0cGzlnjMWaXM4DcyapTq6bGtG/aLxPzAURI/wmg6gVYtsSoJJ/A2Kuo1t34wCOvYiPKl
ZGsMdDelddNyeQMGviK7wt3DUcPZC2O4HAD6npIF9K3y+nrqNPD57M4brGvsZx/IfaCxLdWo2NRb
iIqScchx5k9Sb6vzsNf4HLpH0m4RnfSdjlsoVGtXhvRsImnkA5zElsyXCv7Wrs+A18/GzD9D53sq
yE5cx+78Uc14Y0wl/ZVy2R1zlwhBePPqszsP47QKa1pThHOJ+ztZNWF6PXYt3IyNpK6L7lRoX+Wd
fTUmLNQkauBC0hFuDPO+yJ3LVln0GjkI6RodoUmGGG4VD22+9xg5VlrSIIaDWV85g3HdIy7mxRGL
DmQ5dIg+nJCxSS/IxElKpIWyceGexUApsdf4NxK8Apx7UJdZ1Tx/sT/+Iyr5PH4hX1C9tm8p4W8Z
4f/1S8L5P5A89qFWCcb8cjm+OscXgvoP4vniKYd4DlT6Sf3rf/7r7in9jI41/45K/vPnv9LJeF/f
4SQndYwYH3J2BKzxVz75y1eEjeqcJEyicWyY3j/4ZMt9hx3BdXwDYBZWzPqLT16+tLC/uO+/xLmT
9PFvIv3qq08UDv7r+/7j3/9VdPmViou2+a//sXDW39hJSe2yMa+aJKXqLkAQ5lm+/o0/HL/zjJgl
U9dR/pqwqACi1imUq0t9FJiEqqO1kgjQICQXtWIR1qtvrtzP3sESY/GXofXHd/DGtstgm1rIY9R1
VYarbEZpWyC292DbzqcDfCMajOsYCE+0GFENiKVP/1138h1Al8p/ebP/7SPxH3ijM4+TLbhEYvy9
VOLsqUO+mX4nlfjzx77e4K73jugxEvaIdSLWQ5j4sr/e4HwFK/sS8epQK+TYgofq3ze4yQ0ulpoA
xySCg1qfPwUTX54XgQiO6H2dG5MgvTc39C9v8C8Rtn/dX5pp2MRuEPz3xrEfuok7qGYKd1E2nDcC
XEHXmn4t++wZNAsAkMJoNt+qx/4RuwcGmFUn8qNKbyuNoTAyrpF5U4zVC2Z9PXyKTEWBe2ZSUeul
wGxgIrs5YywccpMtQ1HihpOLPD4O8ebW969bLGQ4l0+uUWNT1u5mu7vHqsBhKbua24o5y0vk2k0v
B60AJEZO5+G7sLwb05GfRgHr5bgd/625h3p8qXLrEPkGKXkyUScu6wVnqRM2Vo5EXl0FSZ6ASUmQ
UMs9SzBhr2ai/oMkEhxfeaqwAjOeZ9nGbxkmm6j5DNVw42fDLmy9lQeTsWYyPoPbeN9HNP1NlJ7I
T2h211qhU2Gsu7dYYMF0PoTytWvy3Vx4HwbpmGt3jN/HxmVlOSVO1/7JCVtKJtV9bZufnIRgaccy
r0ml3kxonnzVJHdp7pnn0AP6cXSmS8wUGuhKRoMeZ8aVN7WPRoyDNm4VUlZzeMhL54IhfzgK4ZQf
3Gka12Oe9Ls2r+vHPokRxI3YrNu6pksQ9S/eWEeQshoJXLejZ24Sdugd7odlR4ZHu5oHo7roRMU3
Gs1dng7N0U5sQO2hOutmpT5DZJT3uWbG94QtJntD6adsyEAI+6nf9HW4/b+7BP3nLi6EQvz94nL1
pGWx9iLjJ61pup+sMfz0H2uM/04sBRq+a/gki5gem8Qfa4z/jvWIajCDf77ZRCkuW/IefZc8M35k
WZj+aCezzHfsq5RDuETKfBFz/aM1Rnyvyfq6xrCVvg2BwDSNRa/QkFQpG7IHRzThE9hKJnOuQWD7
cDWa4EOONgD4qtjYmVYiNyHx0GcAlmZ5gIUECvC8+MnFSXms9TF6cGzlHKM5+5AMzSPyYdw/g0tD
eJHfiRp40MEaA+wPh+7IfOJYWgLAeRrlpDLJUF5ReSEz90ZaI/Sa8kdnpxrvEj/hcMr8Nn1w0tT+
UOeFrYJ+ijtE38rGcJg9hlEHv0KKBENsGW5tU7MJZ3NuDefJzPIalw82eWw9VK9XNofWoQmMpknO
PUtX50Uop73Cg7YGJ69WKi94lxPfvXcabXjB7h3eogoytFWPbfM0TEI8Ruwmxwjv5Kas3CpQ+ky9
ZTPlpzYjTDcoLNACSAT12UpstU+EFe2V5jKkT0XxMkM4bGsMoXchsZEPbmsIbF+kD5hpWh9JiDD2
BWj1daUma9MIc17Mjd1Rws0FhotEnhgm/m8aRs3K4f5aC7fwbwWxAAMQWoVRuwDYErZPEmSECbvg
lAZ7FlIAOpTdS4M+HnYRoSDuw0VXY+r1cKy4mEeVY491/Mba2XYBaN2OWXLel0V5PmmiuEpDhKNh
jMEPVVCrb6VIu51FZs253RJFXiZ6Ap9e9++7GNxXaaF7Q7yIj9gm005FpPr7SWXZsVYOUjTUo0Ge
59nlXKr0AnsmVeDCVic7NAvcbAZsRd6GIcC9h9ZMwTJ0JWs6wAGF50JrAzr30D44cNi2Nxus89Ws
bRCqQ1Lptd6serBub7RYDUOKRH1veoBXTZ4jWZfnDvZpVDjaKq/Z/mI/9i7dxQ7QJG3ItsLHZZkx
HY5T89nJw/Sis/E3Azf+UVTx33AY+fkI95+7fpLu8vfr5+1TEf1k1eRn/lw1bdoXieISdD99bW78
czIjPpi2FAImmcNIdf1rMjPeEdtOwDXYBhIeYwkR+/eqabzT6dTx0bmScYuo9Z9JWZeTzzeT/79X
zR8aqTBf20zzMe3w5vihJ4oASLCtMCvifgZ2IoWF+oaNI+LiGC8xBygZIJULvV13UVzv+GuwRkdZ
dso0a4D6Iehcy1VO0XHxiFgAt4utz0cEi/lTHYX9IdbCfGs4c7sZGVZXtdeI/Wh3RHcbzmghP7IV
aXAOe338UoHKbbPILC9YLHqiaPz2KfaH6Zw1Ll8DNcXbskoXxLoWw/M0tEROAe6sScnUj3jB1RrT
BKMgU++xFL29wY9bbxnDISq93MZMpauEJ9PBggXiL66xVS+KKSUeqtiEyVMg+VasY6QfZhUU3cB+
YYTU2OIsWItihp5E/rzq+/I9AQrtLTxzCBxWTQ+xDxYxx3L67Fow6H6NHWnyCkyOeiZgKgCo8jQx
ke4XwG5Z+UrBDFAkRpQV2c+8HdER3qbcnrk4Q8qm46hxDLWVThLfRRl1AqjdOwpGXERcZh3dZLYj
N9Iqzoe58/kjKiPfdxGZO5pZQzG1M/3lQIaPWRK5N16xWM3VMJ87+IQCDS3mqcBztMXEo209r2+O
E6LOQpiUoaRyYzSSXmq7a9Zlq2OaCe0MotJWR/I+ShJk6tTdduA2RFeNd7JKdt5IpkKORnjn2zXC
TUxGTh2hHwUCIiVnPOVc752Fm2EVRfodao2NGBJYbjeieL5zENqQDIIYEJ1OBfGJRHGM9lVuXudI
KUmlGepT1xbptahbZ81EQx15m/mP8LUUDZeddYxGTrD2DB/TkyD00LtDedv3eR/IqHPPcCRDAmC3
DBlCqwxd60hzwxjXD13XdNj+h2ZjayLf+7mZvf+yLvz/BXJJWf/7BfL0VLbyKfvJGsmPfV0jPf2d
yRF0yWr9Q9X/zWRJFDQlDh5H0aXL4ZvTq/7OI9mMYytQkSlYCv9aI/V3OFSobQG4IVSf8qZ/Nlku
6MdPTq/Gm/BPpDtW2oOD70zDqDCClgSIeOmxSNGZLFKwcpQfC24bezJwqtkUuOfDqRrLg0MIBh43
GoM6S30k8eesycePxF58wA/ndunRMx/l1Ni7pLs2a6RO2JFew3y+08zpg5yHu9ZA6Nr7czDrJBDZ
bSnW+OCbdWPh/w5R8WhQq3Uit37rX3RDwxwFapuh2ib1o0iDckIMoU1PNikQslBMWLU4gd2iXkNw
OWOygXEmZfgU9hREtMa+tCX0rHFnNsKH2QvTtfD0PSKBZUq5Ker+JjLqD7IRL2NLHqMef+58yfzc
VavYNN8n/bzvSPzpWu8ZV+oIZZmEkB7uTu/cywSFAO53HlB5O7IUrxoP1ylmSm/p1lGcTVRm3EXR
AKTt1J8ba7jJVGicc7EK7C4wNdfmWHSBN0NTqFydTz4KyFi23RIuALUsxXaq+gvdkCULvDETQhF9
Kj2SFdiEEMcZu6qEYdM05vyFyQwxzppZu7L4HavauHFYNNYOrsZVL9prb0Zbn4oLRGUGcj1rp6HS
uU+xP/qx/xHL27AJUaywSV0Use5txjL1g1mbUgihqd0r0e7RknE+1ts7d0aTbflmj08K9+8OfVOz
I6BiPEmnjffI4hHQkm0z0WtxOUe182n0qgin3IscAfdZf7VNNFra3g9Di9yzYZ2V+hXMlYYwqoWg
y0gu8aaq2CRuRjc4olLCoj3OJW0qXmWqNn0y+V8T8P5fXslcMNe/X8M2xD8U8XcI8/IDX1cv03tH
kQGplDo5mDrLDgvR1wnPNN65XzpD+DJpnPQQ/Tnh0fVNuSoHF4/TL4uU+xf25rjvHPxNfIn5hOHQ
/kel3T9YlRZMmTv9y1pocRB/Ay7PJvdJHWPiLDrdPOP2+1BGotmhZHJOLU6bY2zkxZnPhLjzjMzl
EATRihYgYyShGNUPHBV2x6KIkvtvLuFPQGdm2G9WVTKOSeSlzo83RjAwfZRv3pgbJlqCyxjdDRrf
s6Lt8mhlNqwBWHJ4GtHT/Qbl/h4gWF7Q4n9M3IzdyEnfxrDa+lDHzYhKD9VCt9Zrrz7WltY+/PrP
4jP97s9it0FVDNrqeC76RXsZuL8B8+0uzCOvrEnusTr9NIYzkRRZFXMm1izzvjDN6D7qKvOqnAAb
f/3SXzakvzYqgvI4q39hTizTXv7St3CrZ3H2daF2rVmkj0vF17EpFi20TbTHqs6sYkfs2rBdpNwr
YmpQks6yM3c5kPJF5jbE6ViF9/E372p51bfvygejIM5+SYs132yjbmlHaP8jEAsWsq3DR7NfkvXa
FRmhOI1IC79JxuEyrroGVAHFhpwMBOJ4Tt+nBUurY/jXpBWFMiB3IP8t9/H9CejrRfMFEgqfJwXz
2ZsPzJtdj4W3WCJafG/bpr4V6IldP42qG/eYZYz3NhEh8UrESt8hgiT5oHbkLhyFOiubqP1No9jb
x4LP0KGZcCkuAX8nd/z7+0fMYiRvqUZsmHg8iHRPoHAEwt64pa59kI4/Xf7m81l+45vPx3FxMSGq
Xoapt88FmCxyC1nhJyYbkPiWzmW0V7V+W9ew7bTDSDLkh+G14iPAY9O0F1PppBtF3uWR7ALaJ/GS
/+ZZZc18+564lYEbGQw94tff3Mlj0ziVmYl4E7rCvaZtesTRYfZogAlYKuK+gb3O/d9c+rcLBDE3
hOWaDqsSzw/D4/eX3uxKq/PDOMFnFkY7z2qQ90DL/eZ6/+RVKDcxoRU9Oi7dtwHhhdBqP06hvkd0
v+jW2kSss87Kb379sf5wBcFaWWFd5P/UF4q3HV0FRhq0/4kIUjHh2SLp7VCIMOsQPQEMzR2WpkTL
xdWvX3Whk77/4HhZijv506iWol5zub2/Wf5au/AdAEA7UPmshXtNOtqrTehSsVVTJbf5YDSciMli
R6CiEfm5CQuVN+t6HrDteWR6qUBjbySDy6/b21SrpNwpa3AZclTirBvHZEqr7am8oSuZydm15/Em
SZzoxK1kXSZDYlxXDjY8/AEu2rlqCptTNBMsQXa5M2GEyvXwXKI/GHcdy8GOcFlTXXAZHbSpvRw3
bWGRNY7eE9v8aJIMGxHomeNSMNoHWY7iQsfuW2x7adKbSGwFYkXXH5o12QRWRYFnqtApdG522+DO
0FeeUSEPKYau7A+Z2YvieuyLaF/ioOAkbOA6Xadznz22yCUwSKH1exh9Mw7XXqoh0TQSiVgt1FuL
/CttcJ8Ri9Yk3OV6shIdla+lH94OqBcfMjshMiSviyb49Wf6szuJ5cjCkc20wuL0/UeaNaQdh1CO
gWvmqM1Js9pBYouNqNDSWHPWX8iMKJ1fv+gPm8ZyHwGLQcHzu+Dmv3/RIQQIt6LSCXKrFpvZzP0N
GrwyMLVC/NO1hrUPcIVXQg1A08ObW7ZpopTzpc9L8VScga/r25D8rHVJ2Co5Eva0FULL1r/++35y
UaFLLKETJOtzlnp7USOICbwwIjCU355T8HkZojZE8hrW6HCYTwTJcP/8mgoSxzkUC4t2pbdl6gq9
lBZNGOxyos23lHaLdRl7xdaqInf/6z/vh10MXzwSCYNX4hUZhL7/+EiyBgPslBM0gmgOdq36gBE1
3iRoHc5Rf46/eb1lyH677niG6wm2cPhu23lzvyxB4KpLpRuAajLg5J7/ComQPcdyju+6NDc/2B5A
3k5XtbHYhqr5RidVo9zptJC6axrT1E4MhCoGPF/6VRUZJUnYRTMdmkLz2t88Uj+5u6GqBMw7eBN7
77JHfLNKho1fYpvnXE7hjn/qujhfo7zQ16Jsxv+Dl2IeJRbBEKzKb9tlezTVflVE8C0yxwjvafEh
0bC4ZqzKv/kQfvYZuEtLNg0YgrX/zUQ/4QgiBDhxg2Z2QqICw2Y1M7NyJm9ieKE2S86Q2fS/edWf
XEvfIW1e98HYHf7x/bVUvh+PuD3coHPTAtbEjolCbqZVF43m7p/e1ZwgLJfGVxqqLVplv38pOc5u
NjW9gBXzbOpcw3ZDXyKe7iTTKWpqs39UeMBouvQrIJ2gGtJhO9Xf3NShtFLStXMRKFE5W1KQ25PP
DvubO+THZ5XfbCGCspfVHYHU939VRYZO6duNE8SC4AXMzjBhuewuqC1AWJtW3m9ej1/Jb/xu4mSh
FURBLvVMusm0+/0rQo9SgGsWOkYYohmDJB6L9gu352+NdqSmiXRDGQYNrtZjQw1ytOqGVswECBgT
GmlCZW6AwX24MFgUFLBCIBqKezD9SbPArobMQUnRjIwRej6H+zRK+gem9qpYkcKfvcSk2u8kOX6v
DbF0l9ES0rqt3I6dO7MkhhoFDo8a0HMiQnLSCqX+nNePY0JYSUDwBFKvklwoNINN9rFKxlEANEUY
/8j16T5jhYhR7MKOxKvBMofnUDF+rX3EtC1H6qQ645Cmv9h1OY5rPvr8vum66j7l034lczC8oKjW
jxlGyOJdkfUHr0k6fpGv0wrl6hL/haTCIc/xGZP/kkLgEjPJRQynK0eLyQ63RZaF2yZdVLhTLusL
W6OgCQPewi1gyEYerhHWdWZ1BJYRIRaNn822ok9VRiJ/EmVb5QTvleYdh4X+PckYU7ROs8GITl1m
jWCNqD+ew74W2aopPYibSsypveqHon0ve7cot+2MinQ1YjzItmlcNTO8+DSnu3h0HUanEbgeOzn8
92qss/xlnhrtBhSNyHFVhbyRgQDCetXVk7C3YRbxXxgJnZccYvNVmP2wGM5iJOw1Rv2bbMpCnBfV
UF7WQisfGN1aOBXYXYBA2oRoNsorKH5iOQBKh3RRFuGJIE8+sg3opWRuWhjxdrSwRlmF7p5QwIXd
oRNee5+pXJDL1QmgVauaCtIcCisBRvT8G9+CbNpViD3P6N/FDJgbNoQJomZMeuSBoRuNkyI84xMc
DXicacAVOi+61QkHAFruuuUbXdy18zoJre6i81TbrX2txk2qF1qJqhhdwvng5eqgOYX8RAKUnxK8
aoUHgEUxbdKkKg440otq3VOldN2L2bzjhfRsPTa1ehjGYqYCYYgJqJRl/7nCrtvtUjXybvFtG+XK
8cLqUtSx+7se+B9PAjzkkJRoyCh/oqLr+4c8Hh0jMwwDxbfUnV1V4DZlCzbPO1KVNowdKPP1YQjw
3yF3zOzDr5fqH7EQ1pgl7weFJrEZDK7fv3xhYv/BJ2QGaENI2jRyavvqzCTbdDJKohQoFCJSO2JA
0UjxxkJ06dvKvTT5wAPPQaeBe+x3rYU/blU8zoJjLVMKk5jzZqtqtdwjK8gQQeVxukDKl15pXuWv
8Ddl17/5+5ff9WaNZexa/nh6osgoevNafoqT0nZbKwB+HA4jqimqoVVxcm1hU6YxNk/ScYugTwji
M+pY23AAUXCVbsjjHKKJ6yYWKs8utr9+Yz8OCTZpaV+Ovzoj0CI6/Hb0iTMxNLAbbqDXCr91h6Gd
FIVS2yqvbCFNRPGAD2X4zej7VmPLVmqz33DmZs1CAvx2k5sTclscOYggD/voooxZ8IEBywPBzkA7
oei2s8XeIrTUvXL/N3vntSS3cmXRHxoo4M1rAVXVjt007cgXBC28SSSABPLrZ4GURuy6fbuDipiH
iZgI6UHivUQhAaQ5Z++18duf1xqBHdEZhfxk9Lp5fHkUaOKfPh8KxqTlodl0LGrAp+dza1gWIPhO
xg5ini7cvCagAa83KQjCSfsiNgkFhb0cTNN1lpUcR+ye14eMC5MmJ+/wtxkjOJOFboPzpbJM3uk6
R+nvQKkx92Jgf0k0HoRBbNuKua6N0uUi68NoSgZL1MSnZI53X02meWb7Ffk0LdDQaNdIazizyzzD
75SCBgFRa7GMpjaTZKxWz3/Ivaz14808gva9sh3QrmBXr2tsnihVbAumTEMKFBB34KJfe2LCenCH
Qi3ngK2wgwTeoO7CcNioCu5INkrvquzc4jk8Or1Tj7EDWFImg2jClX+4kM1XgUmiBqg6meEF5MOa
da0gP0UucbDgGnMPThHYN57TyztfKz2S6+KIm4l5FyUOguXs4KKl0Umx+MOtDCgl7CfgutaZCm1D
J6Nnvmm6AVnQzJwy7pYFLTmSa7O+F1PmgOykRXkkZ5eCV97TdMY2H7rgCItRZDGo3oZkuUmMb5du
9L6VwIWMI+ti3Xxv5pUmUKHZ6t3pCKHmmVgxlhOCMZTm3mn7YLpg4ZaA91IBGbn35ytc/RFBE+Cp
4RTXS+eelwq39XGFpVIcAm8erHd2hTPPyGFEJtMQmkjcNlwleM5eoFaqZX5TzCLCrYb999bMFgiw
fk7DgaeZ+SJZp8EY+fk9SD3bTE37MDgmiQVpqt6xUGdfA16iArh/4X1h00vLPILcYe8gtfSPHnnp
7NBAo3zkPIkWoQYDCc23K7Cr488pxp2P85FaXYNZDBsv/lJQrAZQI5GPt1L629S/rPVxXLtQ7lXb
QKIVKugTOdTLoS8K4k26wJnwiuHkqLBmgwE+6JbXdFfIqsfD6M60FdciBP3jlQjwhnQklQYPl7xn
1yBNXBtRBhJpKGBia74+6zDURXMHSMFo9qlSHts7Y+6/kwra5bQ/+0nFTWuh/ij8Cl5OPQ31cBTw
fwhEHUCGmQWA0auo3a4TrIY8a4ENTTvst/bKVC79Y5+OBX03rWZotHpc+qtFpuYdYjdeQPogxhe0
DsTUtFEjA4yOUJbPOreCquQt6sxoAFjuizQiRSCwaudRt6v/cRon9M/jhJ4MhjvNhGSVACh341IU
5nZqNUS8riZiv2xtl0/KoJCYOEu9PGpD2yLOIt60HfpwkhWGZdvZZOGj0YHp2k0S8muCkEcgP+yl
eTdJHFNkkDjiYtFu+d0LpPEuk+ZMkb4u5i/kDg1mrILa/FiJyLidlwK+A7tK410zwsTeFZRpPvCp
pyO+orn+CHHbf5ztaLr1rLL6oWYfOEOGW5HeQ09KTeNKfWdHffalHgPEHpM5TQ00sdFFYDnkcMX5
zgCtrNhn6n0trJD9c7/guuVgPQ47AqmgmaTgBbydCnAM7bZG0952M7zEdlpDPnWm2rqp2VTXsSiI
LDm2bPs/zU1eBXENpO4inBVKlsnLSvvcMMTc7jd9CZ2osAi/ysXL1F5VY7VcBnWwIcE4WeJGE+qR
9BQfV6Tfhndwj7wLKYQFFAgSUsl6rrM30F5LBxdjYK2xqDeXfK8kEYpWBfSJvszqeGcsLEMeq07Z
7UbN39BiUyDQ/s1NcY16U5B8MHICRJFeh9ae8AM4ZK2FF7bvu+7ewiDub2i0Qu9te5bfHIMedxIS
b3AzM0tmlPRbuIMjAzvFYiixVRpLZd6r0QC84vBVDsdIU+CMC9vN7yH6OTVLytCSX77067ErzA5H
nomFEqJbV1U3gTu2fhJG47IedRRlPxxgRv6Z6ibjgSc9CPoCDlAwkSu22V5W+5vc3yrwveOLfZw4
I+x6QbL8vgxLSgN1U/rgj6vJv5vTljUrm7r6W2FpvHCOEVQPo5mJd8Kk0ZBY8MKuxFpoTOSpRm8h
J3dJY6LM4NCY7ggsQJEAQ6cr7JYvmW9jzbXZNz+mltBfhtxIZ3zqLavoCJamTXiY09Xiio4eU+BR
qx07Yw1o7s+JgnENqwKTeLRFX1iPzTACKchbx8+gHTSwYsu0UG5skHtLBbihefCrQvi/0GX/v+bu
etnYBZh6mOTveqHtn//Va3fcf9A18Qihxyj1T2Hkr147anKSPGnEh5RKsBZv9M9/+Vy8f/jYW1Dz
UbvxsIZRbviXmpK/jxIz5TFqh4HFZPcnSiH7ZE9nY8HfTjsUfyz758b76d62i9zZkimnObIhyKeq
IyUszOh4H2Ms2NOHgTbsO6MarCuCKdIv0HCh/HWuNXxZSj810DNK+yxo3P4O6IPCwUrl8XPn+f2j
TINm2onJCig5lbyKkJ0LmiqtjZnllR36Vu/57eTAXXBsiBAN4BcK6SefVJ2GHs+OORhW7FkrMMCC
PZsBIz4utYs+PMj2sinjrJw+vrwlfu6ylNf8rUtPh+f0wBYtvYfYPLLiFbqgckEyV+i/zeZGL/qi
n+c3avDlK6X/kwPZz1v9/Zonh5FlUUTXjNs1zeXcSoEFEkvE/C3sTy/f3M9jzemgMpp0Fqn5Iug9
qY2aHLALwB4otC0HBA8HUzSJxYYH2IFyMG7HNXIv8SUH6w5+XYmvHPnpoic6ZEuR+ZfAILwzkoBh
0s+VDaq0zx1E43Ayq3OLVuxn02sMb7c4mm1TWkfd296RCMpRn1f1awW8n4eTk7uhG0TPHEUzWgr7
pIDHROzaoJ4pW5SmruO8x3oZq9QkLYik8mWPKLWFJttOwbIP6OAQUdQI/RhBlSyObL7qS3ZJ1hsy
YbQ6DBbwe8TxYv6euytfDMEG4YcQZD4vXmCkfVJP0Nx2Vt1jAbZ+3ieFEOuzS2DROYDTFKrsVDMm
hActnFW2oVLboEWZ0ptxDGBW6+CyqH+Or9yGutgGXVRrJnbYxngWylBi72JMBnfuEqVJGgxgPSAO
jfudgzN6Ls380V14ToiLGa7JImAHAv+ytF5+uMAx6JVzEQsXGendUBwj50fVF9rYqcbC3jXaBv7w
mQwgQWuJ7k+yeDA5r2TOUTDWoD3GuJEU6hJIAziQsX9TrhozDewqoLDEw10RriaVTYLgBwRjFyyj
y760Wnu+UG2ZxpavF2+PUwyIZCOa5QFQXEd7kbS78RBl0/ucyPTbtXLmj8LrTfMqtwIh35pZhOqG
2MzmfUOqyHm+4LA6eFoq/Y1MBrA7aikL7N1BtCzXC7JGFnZlFGKPYHh934WdzuKc2jEvtxzpnPt1
5RBN4pawFUhybgIWUi8w4mkarJndiayJHsT7smsyDga7ysQXIotltQ+yHe29l/sKA7acIdvQkSTC
ShmeurXTdbiwzaKBAUKyg7XzgymzY4RLhD6t2pMfaNNlSyzTzP6Rpwt1BeZj53tXgN5NRGk7cFer
efqM31Hdwxtk9Z4KHnSdcdTEL9GxyYG34hFHYTlRssyzGC4bnhpVWtwd654KmgJ/QXs7xv/jU2Ke
OvEot0l6LsQCuWGbuv1tElc/53Ps58OXTtpb9MY24afb1C+3RYB28/jhv5rVExVnOzvWxKnu+6z3
90QQAaj1o9zIKSovRpj40sS/5PhVdFsAQXJfmQOtv0yCPtZMFkB/q43wWW8Vm9+aUQpvssoDhlLb
wU3rNN9C4sWTJhyx2k/F1cJhcRfY9o9+QsITjTLRiEldb4hw983vV72eCVzKL8+XW3HwyQTDb8IX
wUrK0XrrWz39Tf8emEKSM8c2e7v5sEIvQeGbMfF+jk89Et1GZgDDtm4D+PM3/P8GDAc61cC/lzte
fG4+F18//74F+/lv/NqDGYH/DytkIaN9GVEt3DZN/xQ8GriNEWKzoYpMb1NC/qbXtkLsfizrW8MT
ZzHSiv/ZhVnBP4hMc+E++Z6NbI5S8R+5jbcNyr9fHgRkvC80nWjUWdSfaXw+fXnssRqnqLfKAzM2
CXu+IpIm5FwL8xJlDktn1/a0LtCxvO8sKHzgwFsxJ7oyOOrWHKbJFTRpUhCtITcAiWG5y27KdfqG
YK7gajQ9Dtk05kq9XxwCUie/Ns6Cop7or07zetcyJaF+7sVECo2cqwekKAArKZxc5DBy3q916fSx
GANmeT8L6zJmRVyYDrVLbkudLivFeREQ0IA2jXpskXnOfTNEpkPj0XWu6tTuHinhkRvdpz4/kCLc
TYhdD+BTNUPyNPwpKo9APq23UplNdEb45XLvhwb+3hxPiNiJyuSoTVVuw5LKNQAkZoTXXQYbI6GG
t3zPLDZk9J2a5c4iceJssSpSx0wils/5n810IM3UesgqYX8JiAaAx2MGxefJ9iGkw1vL2D1mnl3s
Rwpt5d7Sk3kPM8R9qCSRf2eKvOQvQSHEpctuINjTtcI7afa1cHejU9aQNXBT3sLNmoy4IHHpcSM+
qHPYNVbKYp/zcKQTlo89NQqNxTHiNKhtU+IltygIkLhBHTJGZWd8ipZyZi9SpJ57yPQc7gdnCD7D
8Qw3fkgxPtqNk39NgfxRL/L7lJxa+FA0Cu3BAegY4YQWKJ12BCPCxumxJOgrOlDlo4GyI5b+HLKR
s6oSIyDlv4VNnVF8GqiUAXZrPNLqC3wP32cxLUVsO7TtsPMN5QGFW0FxJHXqvZ8ZdmyQMOaTg2Oj
LXJJGQW6TT5qGs9pDtoknWb3nS8B6h9zKlAX7kpEIkztBqTar3Pn3+Ioni4H29cDBoP/btIEWhSb
u+P35aDspI/CSRcHDwr0vuAh7viw7cNIxMwrl3o6y3MpPk+0ApTmiUjG5HEyy9dbpM9gAR/sPfHW
AD6YAK804tDbzOh5tCajKOYr4K/RW6s01a/u+v/G/P5/N4VjUzP9/Ux/Pnx+Gtqx/eO/pnl/c27b
TOM0a5hPw+0Q/uuo7bpM1wGakn/p3ZnJ/3XUjuBQ4HSJEG+hKbA3xcI/j9q29w/Ti3CyuhyQf8nk
/2CSP+kikfDBEWrzkyPdQskUnRxAiNsKsBzaZP9UU59ezKQVkXcgLUJLw9mJPnld1wdndpuNpvHK
funp98HGjEtTTXAtRCdoK62Tl5ak0aKo3NSEs1CUCUna661yEaROs0mf8ben8fbXmvU7Gub0NpGG
kYpMqpuH4xODFCP9+7c4043xKrbWSa4axZThfMMBtxw0WLIHS4z9dZ6V6uo/uCbacRuyM/PRqYLT
Myqqqk2wJiEzEnTpRXw3xjx7YEIzrivRv8ee7b5yze1x/XvFhg3AfcICsFzbdfF7bduG3+/Tm9Bq
SpcPno4sSSfQE50bUh9sKsXA8j80Q9a9e/kun7viJsJF9O2yT7FPniKp9nqoc+DOHjGll44pyks/
0PaBlpG6B1IyHf/4ehEIoY2nwusabvaR3++QwFuJtVusCVlsl/lcwcEiUZiCbnHumEhfX77aM+9N
5EFjgE6E3s87VRcOMpJFsdhrYpKIwmF1vbGM+k3RTAasQhjbYf7h5Qtu3eSTBxjxjm7wGTwrCIme
3h6CEPYxa0WuoO3fybmMLjy9Nq+M4XMXQalJZS20KCicWllsY2ETKQcaOqkFmkCqboVS34Xh+cs3
89fRY+fIBMfAWfBMzZObEVUvTHSNa5KpQY9Hf2jm4sbxOzs7TEYUcFArO6BwusTV5yV/dm2m1c3v
SA8N0bsDdurpQNpN2bQiH3Qyz6sRz1k/3ln5jCJVwjnPilZf6Hbrf7581dOR3a4aeeCxaJJv7+jJ
mq9JQwhAS20d0jZtEpeGOJSJ0Mr04Q8vxEzGBIoEwuJdCf2ToR0Nn8A34iKTMUA4rfK8fWc3pvgz
iT2KSt5Fz0E2jHCXt/9kdQhCQ9WGl5NYH1orHN9IcmLMcvSuL9/N6YvCdbALcC/EmLIwnH5ms/BB
1XWpTrzJr76hToTR41nNjekTbdOyksQlfM3slYf1c4X5/WOj++zAWqdpzLJsAtx5+o6EE5IoWVYz
3Ihj76MRq/aBXI6ciM4kBH1VRvu0n44kqr5y5b/cL3tgnt8mooj87Rt5emF3QqdlVHJNROCADyHB
JBnDjvYg2GEXqi4avGRcrfHty8N8uuLiobM5xjkuuwo2pacFCpAgs8KCayZpiCJs7w6OJlSvTFex
kPfcGcWfyS45N7J/QSa9ueX4+k9XI6QAyhSpYZJPIizA7V13Rmhw+cqncLoCBWBx8GcQR4ZViwud
DGYwW3zTtPWSvli9S3qp69thbTVuU2PZ50uhX1nx/jKKXA8WD3rzwGTTtDVIfl+BjMHt8OnkYeLk
kdzT00bJF+QKnV1B6m7xyqvylxmFq1EAQG+8bdQw3T29Go25ZiywXCWSePLzYQw5tuXL8Ipj57l7
8mH38RU6FPpOWxV9UeIv0WGAiqwPvrZkjXx1S9nKXU3Z7pWZ+flrOdH2zWEHOZW0jwtqca/2g2Q2
03ovlCyIWbOLC00k1isv/LODtzEHqX5ZbKbZRf/+qLKg0qWvGTxyafrLEDpFrING/uksuT0iPqrN
k8cqF9pPr2JTAFFTWYVJE8zdLWmP5UWTle0rj+i51/z3q5zci984Qjoer13j28YlFev17UrwGpmQ
mZNURl7fvTxZnAr/aPFtt7WVkraDBuWkp7c1GNCGmb9QWOAEuOv7sviAoMi53OSwxPjQtOdP7UNY
SXPzf06EYk0OveAJEkTlHchOqX5FPv7tifov0+b2izbfhcsawXH3ZNHLqz4I1oY3J5BzczAsa7jC
HREcpCKVd8tfN2H13r88DCfdtF+j4FGn5sRFS/LUQDc1LUkMjRUki2PDllaePka1QToAAeP3mdO9
z2BRvSHt8zXnx7OfCTxLNucUhVkwng5/PiDHoO4BtFrMzpnV13pfTDNI3gJh7cv3+LR8gLFtG9ff
LnVyaghbXZOzxT1OucJQn1vv7QmhAdlV/c4irzyUpv4gCsM+dA5IqJcv/uw3SkcPiyI1UKyTT++z
Ay1F95CHOpSKnlakneMqEdS8fJXnR/N/rnJaIRHZ6udqJqFUA4W+dCd4Dm1ECoDXu8Mrm5lnb2ib
spkRqOw6JzdUa2UIdk48OGJxj20QdJ8CMpQ+vHxDz76XOFxZVyO2t6cHBYOOC1obhm0BD3gROVCQ
SUXOHhZKzZ87y2sJNkm9I+l59itD+fyVkXptEtztrXn6wPKwNYFDcuVaVYQ05QKUpG8WOJKnLr9Y
hDsQa1TogyKD/evLN/3c0LLlZZPIJ4Gr92Qx1IVJ59KYuTRCxQ8a6ttFYS/ZKzPfc+/K71c5mWbW
gFqvIzHCGFvtmy6oGwtLDodiiaZfBIi/ndFeu6GTpWNsoiYg9QH/UkDMTilK7Abj9Fpn6rmlAzUA
jnHqA3Sntj//rTEVEOLQ9TY3BN8iSmhRzDFeJiux0D6UOx2iEn35OT07gr9d8GTpMJ3BhMphB4nA
QfG1BcgGmq4u7qWanP/ga6N8BcIGzQi7iZOHJcLMnZaIZXGG4P81GOb1fFDL+MoS/9wNUU1B9UJD
BB/e9ue/jaAgZE1kHt80uR1o6kwrJTI2ag4dT2//52MXomtHabN5epyTV2LIzSzvuzIE8B7SOMAy
/y2gy3s2pfn4yk72ubcPPxueVHdrE56+FzSWNeZfVvgRmyNdA9Hv0T5Ur7wMz18FlZFJV3Qzaj4d
OwJJIFoORO766EIO2MH6q7VT0/nLw/baVU5mpbWSnGMMnhA6TWZ5ohL3BWFf/9FV6KxtLi+OxKfv
AakJxTIz93VCBzu5LjbCxLJ45RV47l5o/PleSOmQBt/JClKRkurqhnvhpEz6qJ01zO3Oa9WZ7bc+
Of3Sk0DmRS+R6jQuspOrSNubplL1VoJdKOrxaCMfAefpDQcP03D0ynf616ttRSCTw67jcfSMTqYE
dNDVRMSuRU0E7cHBNxxfsItUpnFudp5sX9nS/HUIt7vbqIAmuhoe1dOXzrJJfDTN3E4wR1kHtlK4
oLLQ2b380j1zU5vRj+0oEq+tgP70KjKc0H9Rdkw6AtfXHdYvZ9gBapuRPsFVrv74vUBg7FCnoJhG
4/e0WD83gi0FshW84yb6+KZdXZLiF/VaOebn7376auDT3mryqKxc6lgne88eugdoitBL9LxW+O5a
4YtgbwWGuZ5X0Toikw6l61QP7gqv+mjOjoKoStBMsyvtlLMEZwH+5D1Fb7vAkFKH4hBZlYkQArth
GfNnVtscUhN+5j6VM9KnebZIYPnTx4MIbrOGhCYL31/Ozhkhft0I6yQJJr7ZA9zvOYMk5orisFRt
9/7lq52usiG+T3r2FCE4bm59+6cvA09Mc+7x0qRFJ9MgVjKqj5PIuzrJ+PciMPAL8v6Xr3n6AnJN
LDiAgfG+cNHTCtYkaRnXrUvwkNRReNkrx0GBFDoGEcVTiy3w5cudflWIWza3NQhiqjnUkE6mcg+H
sIgqlVLQIZcbU7Lvfhz82X5llv3rSG6ayU3ixzhibz25jBESadKNGFdJPBEEfdd98H0lgmOXeWn/
yasmSyV/emM0arf/sMZTk4hOPmQqwYpasZ3yIavhrJdteY7IPHxl+LbP52TS5TjHX+9aVkg7kHnw
ZCsmB4UNfsy7vbLrtvq8hSGLsyBk8/K+wBqkDpkwF3R4azo9QkAmUm+yq5t6aMKbbHYW5Iy5RlAd
rFFrJFmXjx9EWaWfUZcRyYgZpdkxG3aPusoQ7VkkzwFwBDFAqrWLM9LhrYzSa3Kiq694fdVbNrp1
gIp7We9JSRz3yOzKD4Bk5HvDRvIOyS4fsku0iX1/iZeUBDD2VvnZOi006irLWq/bYPAQHfpFc+uN
cAGctHDPTYSHFWKE0oO/Tt4uIcvrtWGL771tFNjYJ23iNMmtb00p0KhasvxkrRHUIknekTIsllWj
G/JbB0P/AZfMlKT8EuToaBhdb/1SLdCQd5O7jh+WqO7yXYSJi+yqskXVMAuDnDRUaWWRrERd9ses
Uj4xPboJyWHUs2fs6rDHAjO6+sxXTXhJTnEDAs4JkGAaG0ffG/V1I7tyH3jTEBtgCO3dOgjT2XH6
gZ86T90G8Kw2GzC8wZ3jwhHZu5LYIwCt8s2aNQ7hRlVrfiStcLkvXSoi6Ac9bDaYalRfAjUlJtH5
7tqzPceLYeBmyqdC7Yauh2Wd2eNZmbPfvR/7wMhQ0nnbSLVZFlznpQJ5hXKQiPEmoxJ5SAkSLnfk
XXnBg+PUytt1JHHdq84NwNorogo7w4qapA+t7nNdtoKHRzLFD4iF7SW6yWy6NfB/IVQb0AQh+Og6
WozZzocuC4E2n3r1vdFBjgwm419MnMH2b4LVitIL/lpMOBLfMgWDxbf7A/0r2mN4rWrrjSAOfN6v
pAGepVntDnsBRBUNXoc02W620O/MhH5/YRGy1t8IJh3vGDReYX4jX6joD20kgocKe9TFYI+62E9h
1jwghHmPu6pL1m6Sj/ZqBw0eJBXANe3K3tlno0b+s8xd9FVbY/V27Sd9mKc6t2Ikn9UbZdjpsgvK
wUWeVI/ru0GipmY2631FKKNElinaIkMC2aqmW+KxwLiNl89XHkLSEoRANx+KwMqxGFYQdM5dQtub
Q1tE9XXWwVaE+rRIFSsh++tRcrFYgeP1dqKDZJOUPsIqwrpJz3xT9kUFsajjGEOtZcnSarlzpsXi
OyI1XcZlDc0T+ZRY8/cskBPxkrbS3j6ISrz7PqpSvmyFBCUrEiLY5+4mEtCIrrNRGoBtGQ6beGcv
k1OixxBZdlQFOMyndpD3QoUijAMZGdknMlRb5wxxFSBav8wM46ILR3ljIEbdhLlSyWjnZquZ0/Ls
G/KZzYKeyRxIPSdRF3QhAuMRA+yEuDQ9BKEsg70fEjmRoExEQFpUAvNjgVLxgAF9xddFilR3aNew
fxvOfEmHfKn12yzSYZuk/tzSZ1pWjlogVfxvTTpIJ0ZPF+UJ+lzHOjT5uND6FVv8fJ+tRbt3cMD2
SWgiR9rnstL3RmYQam44EcT0oCgzmMD1gp+vL1uNY7ztkT2bmB2XVBXJZApjTTpLuj6ZqrTlc0sX
WH4VoZ+BnQXGRVhY2bdsYPVL0KXqkIQveLfsZzLsUmVbqigBF66/qLIysdW04fxx1uRlwrSwaLIY
ncw++xJJc9J0Gelt8OJmc0escsnvtar8wR8MgVhaKEX8aGAZxWF13OWIqsvIY7NA6o9ZrfNJLNem
GMmnEuslKZFzS8weXSrApUBW970pHWg0mdPYy74dw4WwXX8pg/NAWcp/w9pOjZZ3oLEuzM4Kq4PZ
FMFVtRYQK6LRmNR+ioJFJa672A95JqLiODrFgkDPT0t/p9t5/WEilsjPZ2I2FuhNmX8VVVhcd7PX
k63hhIv11hY96WkW1rycWTYPfkxWFV2zdXLcs7yYvI++P2rzwhkHTdNrKaPyzO3RKcdT1zKPdKVr
fe8VzIG9SxjkxxqLGDelSMnbuWsWBIclsMYHJGUIycJCV/3ZyNLxDpW4zQLR6SkChFVvAXxpEGFs
Eik54vRtvhlVFwCRt5Ryd6UYpbPLBPEYRwuuvoQeFvhfecnGDHG1MC3kdhZ30GNoHoC9lpKY8dGt
y2M+D867vAOXdcgFCKlYqG751nUlc1DorzJPJqim4wFkPuFWZBjC3eqbgAxJGkTRGpvwGWk3uiX7
Ucnb8MnhbyT7dElrFUN1dsZ9Pkjjozm4zidVF1SB56ZxHqEBVR4jKqvqaNFgPpMe/qqdJZbtjWoU
MdBmb0dXlldmdVL0Q/pdGO4CG8FTJNBFgwvPQ/iwYA/VpvyEml9MN+AqfQBgnUEtg8qd7Pao4uow
TqnMhnGbw01NYKZUd2Oh4bMMjVNVrMpKTAfPVcsXnTJZX/t2Pt3htS2gdVe5+uQGxFmDcjHtnVts
1oKxzZrvBqiMJe7HMY/edb7SZRwWRpsR0yebGu7vqLrYkQsBlJ2Zs77NhuABRk2kcGzOVWAcuzVt
Ziy/ABuOa6eL7jAx2F7cVyu3CFyjN3flUpt6N9Dd/kpCuONciqALSqJht0wWmDOaWAlzJXK1UoRo
x3xiRRHXizGFeHWZZ4kuczBhAx13SuwzVnedz2kFzY8KQ8QWoiBwMUDwtZ4NhOoeuqFrrDiI1DA9
2ikz/fncV6TbrFJ59ud0Wktrr11bVtddq2nY74gu6Nc91gnVwtOuHfFOC08TY+3ILi+/BDbW3W/j
Yvgp5UcI5fXRxQiqCc+pqlp31yoYJ6M6QCLVGShekbll+w6bgbLTw4yjM7X26TKonlO9YYHQJKi4
9oady/h1ZGX3WhCv2fmGT57uqJe5+FYQHl09BnggNvue9BRTERs2ly+NMIdD3/jreqjbYkgTj+zs
CS1tM/Y3qV2XFw4/APckGfEbWcatvzNfj/BexNDDts9zjeOioQy1Ix6UlHRYI/l3WWYp6GV7ER/M
Bi3TwfW0d2zpNNSHnAYneecT/w+hcIH9pqGtw6KKYdvbOUx8Wdz2bITeDK5dRgfCUIePLn+3sQ/z
3jg6AuzB0WjGsUvCgU3prpm8KtynzaLeETzp+pcL8JJHojv4DtwssLqk1hho9qrBVxAdROktA/2k
DCC905QTRpSmXOMGD+18ILQ7u8BKabXnU9cv+m4YSMRNWDP68IFU+wGrUIeCd0YLCK2lGln9dDTr
6FBNzeDEaqI6Giu9hh+WegQ3wghCyc+npUoP2ZJPZDwTzjnBVG6tch/ac/Q+E6u4tnu/9C6Nwpgv
Uc2gVqbnmH/EhOJ8LMu2y28Jb6nEEf50eZMvkhlrgEh0AXpSTTuyqxx3b0R1yZaRZtfHoF7sJrap
V2T4hizofOO0MSpMdwjftqusf2CvXQOMNHIydzM+drbOMHjsxC2D5X0d9O0XZkT7Fq83eaaenQ7Z
UTtlGexQXfg0XLUPrB+X949NZeEem8qevmH37rCU5yHlzbRfeyKqxz7do4ODpN2x7u8o1ADkG6px
frts/GV84Vb6vbR9QDeq99m6EyVYfV9ClrN9R2DIlTlr2AeTYbMyd2NNoAvI6wHQbs62cJZO0JNk
rtltV9SLEscqN+pMBJIOxJUmrZlw1/mx095Dqon2JFT9s6cciEjNduOuP8oocdfpxyjQISsYKxdt
Ws83FkFRN0M4fcP1ViQUm8o3CzgH9jhyCLOKhaeTb3O+9dteLcUPGDr2dJ77U5uEwSQOPjQh0szb
0GoB1IGyRjkuDzRVjENZZTY7ZKGbL1M9i4fScD8sHIRywF/sjnY9Us5gt7aVe8RY0yalKXWCLU6E
JBLb61bn8k00+GyB85nIXYJ00veNCk0McaWwrsLUONdlmCdqXaxbF6jBlYZugT96Dd+EeSAO9hpF
9xENyMuIPUJMdCZZDJOpjNu+aI2PjVu1H1RPcGVhD+7tYKv53Rw2xEWmUfGpxYvJIZSQyS2YnNPr
9tiGpNehJq7G8o5FCnuJCSt4yEKpPjRkNMdQMeZr12vquBVkmXcGDiLfa271Qmrn1DcIVkZ9ZeN7
j9XAlw39aSWh1sQPytZnM4WW7kMh6oJ0q6Z8JPVn2RsQaGNXiTb20iV8g6UJdg8HqtQDacRtddX6
QQash7mY3Au1FuN5TgV7t4wmPOf6Mmjd40g+1w6NKojd1O1YCin1Rf7G/lRWvUO5YD+YHLHPgm6p
jl232B818SVUAOvyvm1JbcCWYAY3OtfzYVjCS9Lu27stN4ffXhVJtfrDZepGFwbdmB/rLMW5movH
qHHzawfteNy74D9grKjdUnvGQ2464modvPY29Nzx/WqMxH0ShVpzYlW2eebW67g3eRUdPTsHpwo+
zhw3d3o1z2kzdQ/DRFlX1225t3HE7tZZyEsOocVK29WMPhaiDPIDTnBifiXQC7cZiEUFzJkAXCrO
Eez5l7Vs9A/wos5ZJWq21BURchHHaE1AL9AV430dVemZnY3GJSzc4qzoKUfscqMoY2vJ3iLsl29d
gAK3ReFLWEtT9SYH4HJOXWI5W4OeuWxev08oNQ5Nulg7r/SnR+pRzb6fKrA2oay+plWmLzrajle1
131u2XtxsnACYkNdN5HEQF2qBgq5AbcZ50NlX7TGIPci3dJ8Vt9njENgZ24v5kPJlrKOU9eond1/
s3ceS3IjWbp+l9mDBi0WdxaB0JmROqk2MIpMCIdDO9TTzweQNUPm9FTdWvSizXrTVl0spogIuJ/z
SwfUaZ+x1G9aHpkTUqz7OWhoT+2RvYa2WzSbeS74ABdiMHeJS3xdBTF71otCox7FOPf5EJ1sOoCv
lHDe25Gl3c0+dadUL1VXjp7ofB7nsfzgJpV347nmAweG9yIzm7vBja07T0Svnd1+UPwOX1g/KPCW
xOZ+JpAhWRqNMoqY6Kx9NGfZnfM5bY4EP93lhSJrgGwm3tA6ylAbu9YdcgzGLrsbPqV9ihtvZgMe
VZRiBLTYRLiXLCMJJRks5IeZcRnxKZfRR8OaaE1HxE5X7KTaqg9Ns3ODDf67+ZhXNVd2OpLiQORJ
MzaHRm+p8GJ+wxFZlEskkG889HGpjzt+fKehAw9UYasiJYj2qHNN49yq24dxcJhafVKkrtwS4HZT
Dbb1sXIkdeta7JpfUWTLfWIHbbQXhElp4azc7IZcaerMgYfyaEO4/xBva96tLKw4Igg5yOtO8sBX
/jeDI1bw6LnOAXunSY9YT63yxhOCeStqBT7WRBWksaR2ASQ7JKA9SUBwCDFjlV1vhDbo9t6WZDnv
nSYzxEbmDU3taWUp4yQKf1Dh7PDibbRppKRhSHqafYSekHrpVrl3R2aa64eUTxGoIXxr+qRl5pRg
8nUjc5NrsfWh1GKj3MBNuClLoNl1G193hktp194UZoYMvjel1n51u667y3s5tLhx7Zjmb07tb9Sy
+WLL3SatfdcENR9MtHZx6Gee2e5St7Sfi0rjaENTmdJNrFHAtUmZLauLAkaZQtENotr3rEQB4YB5
ne2y1m0fi74kXzJAj+FtuH07Pgrwdl9yc8psmMjGo19o6MYI/WznAIgNhQCHMmLfue8mO7p0BFJR
qwrptATpZMNN4BD+xZke03wj3Lp69roJ3LiY2+iD7QgsN3ozpfHWZhR7VTRok1cjqUcuqQuRp9HU
0Q43Q2R6F7LmWHEmr6OUuiijEjWxLbhocE8xUipGf7oforr+VPU+v4OcQE2DHuRow0nLq2fGNHNs
fBzKU2iOVVVva0P4l77I/Ye57oNmLzMys0B3mmnceiO7+NazU00/1T0zNoKDZthnI5l/4dR0WbY3
VM8RmRbI+reIPWjoCArfxVibN7o8lHqrHafI+WQ50iSCPF+COgZg2A49cj4tWTPNUvUh467b5Zzb
713Sql7ijJsnnNy6ePDTtE2uTYa6bMsSa5hgPrn/vYKa7HexRxJJONNq/lBGvU9RuGnOM6Afap2d
lhJ5FBIvEj/nRIFkJz6AGWufTwX7DqVXWVHgQbrMZojFkp7W2TTG2+Zkib0fBf1lLhsWsqBvAZAq
n4yVTUqG3sid4Vd+2FbUMe+JXlHmU+lrKn7NMiG6ncql2Z4MQLdLMcWVetTpDqoOBL5nyxpSo4bd
FTYvxt5P9YHUrKLs5ZawCS4Q3eodUjNnQrvCsaB5LbSiQbvy2Fa+ZxA4Q+jNk0n2XJORdTkhD7mp
RZF9McaAepealqhbSjM5AJWrq4RoL2L8dpHtdDeKFpd0m1iEi2zGRBpPvfJi70AYUG9vkfQRAJlX
KHRD8tCTadM3rGTnujB444nbG6rO3RiRTXRO1VWj/dzBAIn7psbmeMkQ9hAmlJh5PjO+Ef2+860h
eq2nnOVnDiRR95GsyJWJZaXyBdBW07Pf5Vq+KzjrwGtdT7DnwFzflSrXGYzrfLQ2dWAONc3iyh52
Af3X0aWeHAIngUUd5DYUM7aHohIt4nWk9CbKrKodFFZEspLSzZQpMgu8jnN0Y/fO7IeSpMTqjvz9
xrjoUyF13tuOhE4ic5QONm7R2OcivmYVHWpep8iKJVFofVBUiCqYFD5MwIP9Vg1Mh3unRIVG/Cem
If39mJFL7uzHEULgKpi8bDwDZPbdXdsixt1x5Jv9o9OSv98QFGbRcAaWmWYueThRUz9luWNLPjna
MNxHE7GLr02pS+2cIAqrzj7Bh96eg6VuHoegN1GmVVQHfi0TqyJKkjJCC+ulkdqac8AjGRWnlimX
hClyfapiw5OX1jcpmB9takFFdk4Z6hIWydiMhFSVetjNZTUZoYSwfu1ae/wqHDa1kHVsBKbTp9bN
7XNf5WN+Ap7pgueczgEkpEJqMy5LguBcXLHsghpQed4arfscjMIab+dW84IHovEAf4yUcIroSFsg
1bBLFgF7wBQ4wtmNLNLyI/h5PuyIIGs1uamxiDJrZ9rsiBvyanWgKehKaz4YjtGQcmWCFoWxVmus
kM7Qk246B9PoMucVsE20Tbft2G68wsnqQ5WU3rTTvUbzzsSAa1q1sSariujYyYFi3st6HKjqqsd+
6dTgKtceMPgmmiDegWCrZ4THWVLT4SA7qYUN+V7DoY2cMriTWTdNV1EZpPGVy5JPphG2SrG1YArS
bV31TZZztwWDOGo5eT8PsFORuXcK4fQ3OXFCEPGBqiv/LCIEtTMRWoVf3FZd6dVfCgOy63HK9Vo6
XHejVlU/aOF/hl+xeikeu+blpbt8qd52ZS/f7xufkCaNAcz+c/3j+KVcCtZ/+z/ArCkkgnpppoeX
VuXdH3a95b/8//3Dn5XtT1NFZfu3UhXd8tVYWd7YDiGd/8Sl2DZfXvLf7OiL9eBnJJBDkw4C5sU/
zv9gK/nDp0hYECslBlYgQYu+lyWT5Q+fovXORHKPgASZKr46lz/6w6cYvLNp3/F9gkrgtx28MH/8
4j8Ne39afR28obpR/dFDhlti0Rxiqn0rhLcT2aae1zWgpCP5thRKzB+bSDb3/mjOH6NSRaw8Ud++
TJ5VvS9Mbcr38WAO3r2XJA21Y6VrJLtJSNDMGdxzXydaSz1XJJ0bY1nidRHIJxqY9WoTt85c7Wg6
Ld7rojl40IfFlqwrhA0OjsV801tdi3Kh1OpyDy5Uc9Z6E8JnYvFG/TrOrGHexuyVNFyLVDP2qe/n
VzZlLafcy8zLXDSqODpwhtp2sCXN2T0mDIAQraxf7NZqsYHLsSquOtsmvgJhhR0cNAAtQmANaZeP
GNXN+EQFapXvUMt2F+69qDyRh14Y8L2davaWpbopjNNAzbR7EfkWdgVM4rKRcsiXwjXU0QIOFKdR
ZT6y8iGrv46uykdm/MIhIIIyMaDaGMZz2yPYPwu371gDp5Z67dQm7pAwDtDiMJJLuJwhHWER9pL3
93VTE3waj+lwyNwcb+BcRIEKR6XadEm6yW2E1IVxqaO2eN9WhScP1RRMn9mkvCEEdWajT2fOBdOX
zrXVjVi5A32wyktkqS/Qot1w1KMs4U6XTgP3ZPtesnWzNKjCVi8QmGSNRav54FG6e9+BaX4PcEU/
SAv0bgMDFB3juDYd6sFS/7pEWw13WzJJhWrsqpJjMvKvOPFpSOhkDLBRRWnQMBBkLQtK6i4JjiWW
eoqLezlvzYHPXWh6hO9uDAZaBviGXxV4h1ibcG7S4AVzXVkxOcYmmVZZXH7v+9Lxd90ktM9sl4gc
co8oba/pECbnni8uMuA0Da3C0L4FHT02kFpKb44B4IB9aGfH/1j1dnUeyImnq24aYov+3qwo7hTB
gDctLm8+mSrtItLfIHw3emRor9NEm67qRmM62HVCcmCnugYaarKCvjnaXpz3R+k7ZXKbl7XlXAwa
3IYrOenMIUAg2Go+Cr1W/hZvcB2d0YLMLUBNEeiHavYi98BqrEYYzgQIzDRm8F8I6vHcw+hmD5lF
FVBG6nWh8dB0yXRWOkEQR9Pkomopq7QL6sk1AXPeDH5Mro8AY+c+ToMHpE+FPA6FOc2wRJRxFdeW
IAHnO9J0Suy71DmmtVmA3dUlwXJgWSarWG3MociM+qnkQ0DJ3Jhe1xzWtO94Az32qgr2M5qqMOgD
+fcUoxxXWJ+oTuTc1A2cNW+kyrIkwElDsREyy7S7cUjSTRtMMyEYkfHDGfLv++w/cD782X1GT+6X
tHn59UJb/8bPfBXXf8eVgVYcBRj/sCal/HDea/wRlxbWXuJlsR3+lq9ivuO/RL6PLR6tNPbt/77S
DPOdjpnN460jJsPiL/+dK836XQvkoLlE/4NDAP0gSt//5eEk8DTTJ18a20p2xoeEkzKkFJL5bc4a
iDFBg+FuQUeDJq/fB2RUPza2HZ3ogPCvnKAmy13n4hsoEG7oY6WJjcy8b2Wro5QhZGWQuyFfdGiO
lewZ7oblTFW7merhb7Yp3GfFSQGI2YzBJ5EX/iWWtvuipTGzW1T79WkczazkiPPdywBstp8g6jeT
ksl+SbVhfSyH6JPXGvPjL+/hz6v/V6/+P3pZuN+BEyk0WCoiftfRNXlMlTHFkEB5XImpZ0HPFH21
c1pSegHZy1M7U9+NUvmnL/qf8SD96wZZLAr5PxkRmy/1r88TT8IfA6Ltv3NNlK5/pBUtn+cfj5Pl
v+OZcLGiED5CRDyj2x/zofcOAebiOfj5h7yZ/zMfIgR1GDax1rue51l/52Fy9TeiQfKOeFYxgTro
BdHNv43JhxF1aEfWyZQGbZ7DpqEYOy6c0grnAmg/SvNjVDIgocasUXlU8KPJ0QHeTp5hbgFC9DFx
knvPqKV4Qp4IVEMAdYM2gFfFpDa2RD6jty1hEbLTg2zvgXPEB31ox3gfAEK4ZwxT0ju7c2sl7ka0
jVV/VrW0p4eorLgKHbKU83NWCM1+b09527KqYmtG1+FKwz8kCJQ+6SPd8nATMLtAexroQbRCAGqF
A5oVGohJd7Y2YApABmpBD/ympSIDCqjgdl0BhrhawIZkBR6oR5rdjb4CEs0KTgQLTpFxPNU7+oBV
eej1qQPL6Hsc+xdHeba4B4IF8CBkb8kNrusOJAQNE8zMliCIYTg7K2AiV/AkM1k4N2oFVYYVYAlI
NX9KV9ilXyEYUwh1o/0AZpQApCG4GsCmWbCbNp+ec+GUSG8WVMevRvi1hQegalMQkS1WCMhf0CB7
wYXy1s58UjQXuMhYoaNohZHqFVICVelhs5zU4NhbYacYeysYFMMMgFSc2LO2A/6sn+3ayJkxF8iq
X9ErsSJZ1Ypq5SvC1a1ol7UiX5MiUWpXr4gYewboWF97IGXeApoxf9li76xY2rjianGswNjYKfjW
dhFbyS5vG70Ox7itspOzwHNNPGpzWK2oXWwtCF71A83T2uiBKReMDycZeJ+/QH+RIG50Z62IYFta
XUKEr1k8JCtm6C3w4ehP03s5wb7vaqV18zELArDGRo4GWQQCDRKBkgseyQj3KdZ17WitaGW0IpeM
yKCYoOagT+aKbk79iFu7ED6gJOGTwx4pEdkGBc2YxslfMVIi9udxq4w55yO24qjDAqlOg+tdrBVn
DVbMlQoy8FeUEORPFkOLqsaUSU6i9LSoihbgVrH2q62x4rmYBRYpuSPr7jCumG9sL/hvu2LB04oL
oyRv5Kla4GKERSDH1gIi+ynJ7Fsa+8CW5QIzuyvijAikep4TBxw6WjHpvO+Gmyxrgohkz1wkeDkA
sMGhwbIROYBra8mCcVdk+EUQK4t3QK44uADs/xIYMdbbaEXKyxU1FwuArgN3ZLthxdXzHxj7irdn
K/Y+UDDdow1cMHn5A59foPpgRe0tHwY9pD4DNF+tyD4CIFB+tQD+kYnmaps0Dkh2PdrdXZGq7qtY
aAL4ChgDXe+HC/sJPEIxCDiFauUXHCRoH8TKOtDNBgPRetX0yU1reImYRcYPp8R17/KVuRjcyEPe
ONNvsNFXdkPkGUwHkkpYj2JlQNyVDXFWZgTYDpYkWxmTwK5gT8aFSEnVwAKWrvwKCzZcixXEY7El
BYvtc7JJATkigSOmrQQ9+EZGKbRNvVI4adST4Ras1E5ZtZIXfqV8ek6Pm3wlgnKsRNE+1dAFx9Dd
X+uVNCJ+zfrorVSSPyvzaloJpnnhmuzIg3bqVwrKySZZbi1Md2WIVo3Uo2JhrHITmjzN/e6hXQmt
2CIc6ADYD9HloJ1Gp7LwXyrK0FdNaJv7EHM7FJlDWmqyzRfmzFlJtGIl1MyVXLOthWjLO5vPnIXe
5GT65G3X6dzvqIW4LbipUpM6RCNiNaBA+xnJnHXy8qUt2MxuMDj217xd8W7q9HtBfvpt4mXbWDCz
VXksHkbqR/Ksru+EXzzkdpveThIfoa9dlU3ySFvDciOYV91U3UVDTYMPzQGh6/d31rRkm9ZnV+BU
gQSodPLopq48SoBVGBnX2A5VXd8D9Z3tRj8lMRtWQMFTvLHa99xxgh8gevAKP3sW0/C+YtHf6fwQ
rp6EolHqe6yPB0Oa7wmGOUVpglGKLKIhjtxbMuUOInC+DvPwBEbthvj1eEciszrSuMMja4jLvLgg
SVQ/oEX/SmTdc0tkc6ip7lybrf1SGeN+4jC5dJhszyNYybxViIg/2nE60s7QT2HXt/HJHZKnmq9g
4DqK4cD9JA6jDL07HCSf902kVH1MGusGNtfYNKgmpW6jBK845cBZehb/W3PqfToxpBshUCMFHkA9
3tIq5d8HhWseZ3oHuVcSDYmt/sVD8IazpQR4aMt6H6f5VTSU5w7lXmj16cZup1uqE+7zTlwTkEhV
0tA44rtqnIvQZHY1x3K89yiI3rj1KLZ8IaTw402mUvUke+hVQ07a0Z6yZ/qXiwtvOxVecBDXkWhN
InPH4eCjD4dFAEsVun2fQKUcesednEMAimUWmnfUbPFcyzyHU+LmRfWFCiFTV6YdIeQg4LC2xSUK
IvuxRVyCokQa94YyfdBm635sCHGneaf47JgQir6s/btI4zqZXX0Cj+eqBqm66SgUy0MRQDhuHRRA
jzQDFK+ON5XXtl8aB9En054KEvdCH0V5qzftdzOLrRPVXNtyAsHeTJpADOiYbUBlSP3SlsZta2Zm
BoFky6M+xeWjWw35RoxAcbKlggmaN73L4rGPeago0ixrGgyrRFI+GXRVjEh0uBNVAESdJE/NmHzQ
q067NxhVQ4z/zS5Nqw9EA/abfIi/5Xn3GaUFI81ixXrUYr18cjXH2ke1sL57RvSc0Yb2nGPw2ZAH
xPwyw+pOJEoPdtoDhKHeRo4W1kkujnFlfSYrwNyMyv6OaC90PWS/pu7u0iDWHj0U3mrb5+7WmRB9
GVl0XZkEfYzdxM/vMbOm5bWoB+cGiRqCLWu8tOhqN0j9Sab0UH+dOjs4aYJIb1DT+7Io5tOkYSHI
W4SGuEz2vuHld8qNze+OlT9Ew/xxMpPXVGlEqGvD9GQiKvgcd+Q9olByMrQOqUM2G798UZmHurTb
4kSmL+7uHQeqSXxSmxRk8OpTpd+ZhtmLiwkb6sM/0+/gvFIyM5NDbQqSQrfUsXS8R8pu24emI4Tu
bMpm6K3QTvogf43gTjCgiKgZOgjO0pyr7Vjq4Fg3deMnOGzzweuR7AqBdOxbT9NXle5KsnFow2Qm
sApxg9ZIWQgYahKNz+D1ijyW3JQYJmi4Q9J3nyVWVz+iYtbGT46Usbco/ZijrLM7zTigD4lM8Ds8
NVIzTPTortRHcR1jsgNO803ca+1dLwJTZF+iuolruW2jPnolTNhL5Qb1Oz9Si3fgs00qx6YGrJvh
mF06Yfzedpd63Mp9yAKymKXeiHzvVujKwc16fGs3jZZp1nOG1/ejZZmVvivMxNA/VGliaz/DgP8Z
++2/GvFhsg7+31vtuWy+vwloXP7CT+IjgMNYYjoJlPsDC/q519rvAhZN7N5kCy3Rzr8RH0uoGD5W
n5uerfO3xZZ/gYeMYir+A3x/f2exNVez5S9mzKV7jAAuvj9LDJji27wc2mECyAZFXToc5tExpaJJ
h9o96NUm8I5siXQ9DbGenewWSeNe8+QWtdjUME3a3VU8e8OpNaz3hDagL0v98d6su0+qTLcWaQo3
RZ9Oz5r0rCeTQu0ipK19OFRWNu6R6M/XI5mKQJdVd0f8Un1pHem2Z2swgniXj5zKO1NzZbMPKkta
Zy8V3ZIIQ3EJED+hPnnocr5fOOwVHVu+W6QRpiIjEi+5s4i30HPZZIpZZBammyBOfFJ0dZjS3USA
a0vfVSZJSdyWdjyOqD8wWGE9KSAyB9u7Gurera8qj073uZoyfSOBejdW5CAV0BspUYLGMQdnMwwn
vyxMNCw4FTZGNxdE+DGHcrtYqdoVIjW6RZQ+zO4NhEZihjp3nXkoFEPWQ6Q1FdqvTPfL+zia0lPb
jXZ8HubU0Gt8HAz6mPVJGT41VhU8Wa2K9AGS2G1tVElQqFeOoEtFMzT5iRjgkfKguuJ8q0dssjEO
mtsRN0CYTaTskAhsZBc7yEZ1kwcVXxe9jQeXTRv4F0vFDb8DHsz8SXdh8oEa1qNvNrJYxnsOnigL
FmmTrPbt2Ed9QqynnwXbxhyjZ6OJE+dUZX7UZrAVhLyfA4FvtAL5COi57OHwvsUuphjsX5njXemo
Orly+BB1MBpuPmK/UrRAGj5dCOHIN2WzpSOn3DttpvYVnKUe5rk7yy+z6g1QfCPiSnWwRlsvAP0z
01kl43AeJiT2Q+pAKw9CYoyqUifnK2rzt47W4Gk7jkCAIZpL/RNaMfKbJUoJ/dFs8olUfM+O3nd+
H3/JbWSgyBgBSTdOKgJWCgreHlU8OBBo/gQfQy4PTL+OIozEZj2j5wp7nbry3ZHrWlPKu3XsKqep
EKz2to09vEHoCRARGIgj6y2uvPQUDb79SrmsdDfmwgzhJseIQhIOrI9dVoK5RLO9awh2KCV2q+CY
r0RTIgY4pxnXNGp5mxdrGu3gInQfnXwOB38SdOMgt50zm46Tcp6eGtqa4NYGob76KZ1j+Gxt73vi
tSqAFRr1j8QoTs9WVZoR1QdTWaAbz4RNrbllRCEFPFJcmwW62IuaqLU4kN4KfYiTtiiu4kZAK9YL
w6hWsrFficeOFH5cWgiRICRtx7jYfUwSycJXGqgYjL1WLTRmadr9DCEz9dCbvt4N26jBFc4L4lbl
fkbNbO4Ap5nH2pUmLVz0dNvWBz4TpnyvNQuhOns9nzYiq+WTvjCuLpLzG1cvoGGZ/tN9WhTYPLKU
RWLnrqSt7ejKu6ftYsxxIsDrek3cvqigCCyKFbTxY9pI8UBxAtnKzWgZR7JDkX0nZT/i4eELefva
88ZbVHzFsUeDSegJydeImRR+pubgRADQ+zkaW7G3zGtubVY+tQjzOtffI4OXG7337Hi33j7/voj/
AwT4zy7iKzV8SbvfAOblL/y4iAGYqbyGRMfT+BNG/nEP2y7tQouMAAlC4Hh8mP8HYNbfGfwV+lF/
ZCEvUQZ/AMxrUD5fDgrO8gnG/XsCBGuJjPjlHoaqIQEWnHrJqCJWYEnr/zUDZhKeQhGNwcwA8i02
MbghEKDOitCEOttOSf1qScUlCBOZDGGj3GHcaJVe1xsVNboR8pmkn7yIBX0cfldGBKilSXQ2SV9N
w6KPahm6wdhEG5nSzhY6KoF/B3CJo4sS9EdvTfQ9xZHvNH5r4mzCEhnpi+0bQ7y1zXFxnxfTFJtZ
7xv3hCHHqAgxOqP3wXsUgtH0OB+Vor4wx/JVbarKwGitU0eG6aynDtDwaMEFORi1jVE1+kWLoMiO
RZsn100qbWRftgkQZY92eidNby5OA7FCCXt129D8UpQ+accFbd4in9Jbfe5u5k74N0z02sUM0OPy
CzZ2dk9US/oJ8NNhpcag0h81hPnjhq7Eu2QMove0lVBbhhorel90CPlAWhcYnefURchWa9Zj5Eax
+h6oTHN2eVzkNAIUtJucMTgP8T53G7fdMdxHW3oiUzT8XmSzBSZTU93E2lQ6G6f3TbZmnf6bG9Un
6ORc9OKcQ0ZwxAtkzNDDiZXcF0mgwMNiq6PcEDr9rmtqS+0GCw22FXt+ccyssroa67qwv7pYUdFd
G535WoAkcmYH2R2QlQuywauMFTN1HyPDyK/bJuvBu8d54t/2DT03lW8VWJ/G6lsiOnjiwvTsj05s
Dsccrdxy0lY3jjV9QYhOvo3kZdxYHU2zjn2O8ib/4Anoj5ChijKhGJQDvFR3diozBzL7bUZEGJp0
Z0zjbZcHbIuKaafn5qDTPgxoquqh+jAnUoo8Nn8RXbjmmf7+6CDvhJPhGWIoZif8/dGxyyTgIzKr
bRWn6X5BHg/UZaJKYPyWAxJpt8cjzJS3qS2qvzYjTS2boijcozNY1RVWYe++8kqbrKoquUSFgYti
eeWANMe/SoJ4ozPiR+Rn9QhHhU5C8fQ20NrupkgXuVDbGE8wtYwZReh3Udr6Pu90JsZNhhgC/xvY
A0kRZvsZekUfr6zKFMHOqtt+KxoiOXB62nOzgfgfXt3OjV+D0cEXrAXFUQuE/Wgm9EBsMtkwCnlZ
Vl4lJn2ARVK8upl/sQavvCl5EPf4aVCkDK0S25g+3pdgcrL7qpq7zxIBcg19UUwsoZFheWGbGNF7
6WjayxRH5X1t+/mNpHzeg9C1qqUFlC8R5k2CEnEk4+egpED9kbBAyL8IJjF+Z3HXJHI0WrB6LrIw
yMHlz39JzKJ3zeuHxFRkQabOQymb/qOqXcrZU/M4xXl3cvRYhEWTTLsaVBl7VucRh6HaO08bjJPb
p91zBLS2FXk/Xfm0+Oy9uhP7iVbyv3jL/8GPivLNMElT4n13rOUT8cuPGvRFgnOFkIm5MdUHUFYg
/Kya96XSTVTd5BSRhkKkBI9S+Vcv0xIK8+bJgByF6ObGc0lwefMyBUGT+HLCnk+3rHsqBI4bA1YC
V+ZUPflab9xY0uz2fdrK/TS36KzLsqflCHFPOc87NGsvkYy1a3syJSCsb55Hkhj+Isd3DVH7/af0
uWF5cbB+UEegvxGz+FkxytJN1Db3M66TJm+3Km6jR7xX3B20zmdhi3A1AWZVJkG/kdpFvTXDXlE4
ErfDsU9d+6NJ6DgwjandNJHW7gy/l0cX69xx9HJ1iGkapzQ3Sn7GPP+tYetPmx1/1XH+5yX91pRt
+dr9K8g9l2zJ/xv1uH75+qV4IxBd/sZP2MOFzuej/hPqcNY5ygHqWKLAgl81nja1j1DqOp1WBEf/
Vvto0UVBdRFPD5ObSyja34E6DJCR354GcI5ltiIz02UOXHLUf38Sm64nfEQKIxzdtGt2WS/i7/kq
hMO/Ji4EOkO3Zp34JBe1nOaR9bZVq4aOGjF/ly/KOpWlBlqXKs+f026IvgLcefaWUAfjLooIv8CU
qpE0LklH+hwv9BSODbpkdKGJa8I8RbGPGzkDZbcGyslJm0d2/6b38ewhHMzD2DUImtCDaHjN68B5
LvIge8r6QjxFRQ+vUOD6eSy9YckxQKF3LaUanuTUpTdar6Zum/VpfK0ao3P3XNu0scLAR1tDG/Vm
0ztT87FjlyOzAOtZsXUdFd8kZFFWoeeiL1e9qfvbRiuK8YC6jlQeA2vTLrCXqqNE5SWpAo6qmCym
QXyK0+p7PjQiW6agHe8hSHcNa4d+VergtXYdcAabMd49Nmnr4rm406zEuMkdBKA7jeiKIhSRmPa+
pTzQX9XFe5N2ni1VbbVJPaLJfaib5F1tiOXp3bAddf2MBLRAiwvB+9nJ9RjlIEd4wORpwHkQr2Jp
Gyvxcys04iLrtvxbVN82UtowZuF0w8TIh8c+85Exto5+a+lApPxyE8xAXgaZwNuCKnubTIYeHQjr
dB5SWoA/+34kg4OBgmvcRLigWXaDYtjJvMQFNLbueJspUIyQzgCqKS389jZq3lx9sKNF3msOg/Up
GodgCsnbR7hZerI+KtiPb3nZi4PONFrvJ2LMXiViru9pAvt2npFeGKEoNKRTdgY0rM8aZZ92JcC+
CCs+MddqmHYDJb/Sp11pe1dHubCzR6j5TZXFQNxNamMUyFxiE6gDFc192pI7sekiPHRMIX70pFtz
/Ur2LoASbsROC4Uj2idiZ+RjjvMk3+Ivk5TdWVV9bhZt6AgDah+IfUEy+u/VtZtO3//ff3D//tlp
eivfIMjLf/7jKHWCd4y25DRzQnJ0rpHwP47VpWjmpxTKdJFCuSDNBiVXK5r835uqwVHs4C1mMl7g
5r+JGK+j1a+3Nb06S5gZ0fSBR+bi23km7Yi7kRnpfYbm0x3NvIu1C/sztWfBOBl36AC17tTTt1Vf
qIUJUNioEfIJLyzpO1oFjEm7tVW9VlpETImuVdFNRgd0tKmlwr63MBxLXoARoDYgZPib33aQG1bc
V1QLBL7A7SqkAIpFlfmoFX3/ni64xME/WWZUijVmYW/toGKKdvVav+86LflYzLNDeEriL/QpU8i4
wXdXYUwjuVYcifqm6xTYO4FIa5vxkyRQotmaY0Msjgg8srHSum6MveNobr7raC2jWQ0U80xiehYd
ZA2wHg6qmmeyypvFzzu1htgFPEJsFU6ein0r0tR6CvAeXo2dgLWGXsr45zHDYJfGCNSXblWOOr9V
GJ5JHrc3NkiadvbKyBRbMSTWIw3dVRmWE0UgbNPNX2Rlr4vSb28tSwk9gcT06AatX2/7RfLIYEQm
eh1eLahAtBQuT6p2pRyObpS79xkH5DZygN46M/Fu9Fbv3NDNU0zpxuD5R75w8RcZ+8A1v02wvuES
nEeNEyUeNuDMm+mZMtlYJkOAgQCx1o2huSPhqAPLUjJ2Z5Pknf0vT90/kIf+g++HPcVbmtXYd0xr
mah/mdYpx+1zc675fmM779Gvp58inytJdmX7zQA+Pvz593u7D0KPLmo/oCfmERMO7vfvp6pW+MT+
+1u6okaC9uPhTAFEFlKEl//Fr8YB8ual5Fstce8sAjTGOcBcv/5qLVJxF7TL32oTqVB4Lstv6VD9
ZVHp//o2HD+ILv+LvTNZrhvJtuyvlNUcaegczbCA27IVJZKSOIFRDdG37mi//i0oIqrISyX5lKM3
qLS0sLDMCOECcHhzzt5r81fT9ZAer0/42RNMR0XicJy6G+LyvC1pNe0OjYcbvP3czFUo/fx2SBkx
cf34mIBgdXM/J7eTj5M9pgvpsCqC8elvnUlo08aIR2s+w0CTtnd4s3XxtbDpjQBKN9MnNgRms8Vc
WHsRuIVOsJYXthiYhRLitK6nEZEknklirb9mCD6w6phEClf4dhsTuZBZjlEAVDauDggKtZ8+tLby
0o8tbTj00+J8tkegCdtF9QygnEkSBUxlozQIIKLB8FmUgFA9euNSfk0Mm81SmPjLXNLTwn3OXrGi
krzDyFh8Gi2NOUINaBY3WWE2/j6VMrJvKq3FuAGLydERmaCpKfEqDXF3zqkI3SUq0F4D2IC+YvAE
3hmsnasxMREzbjhtEmGcO/T9tUrM8a4yyhqRI2CR8spYYK1slNNnVYlEjJLWeU80ASOxLHN9G+uG
ymjipE1R0Vse5+iipDqZbgUO5uIqGvXGuXNKOjKhh3dSfKMfUJG/QZut3SeelNW5XlfRFyQcmtz4
Cz7PLxPw0e8Lhp0bkedQwALiglP1YUHCmt2XfpJ1N9bc9sOt7rtNdvDSvE4vl7xqhkAWVVmseI4R
udkmQ2Zv7GwZzf1BLc3QwhyZsvw+Tmc7+9iaqm3i0OqS9GrpK80kEmrq528Ieit+ivJa/3qgYE9e
TukR4sgVvRr1R5OCYUtt8W3OiwKsXzyPARxBMYA9ymTzAzZbjjsmU7HXH+iI+mv4JDZNgXal07Q7
rS989w5eGwyoNO29Yleni29Tk6S6dyeTvrY/DYAnp3vcvQSPytibILKVBTEMhqfNw3XRLlW8ysva
IvrC1sxyzgzX7lQAbsSoHngX4J0OiRpdA1qBKwbz0Yx7V1N7ZExl+52wL3ccw5gzMsUQz0+hBsbW
oGHCTQ1z49La+oQNCQUbUUx5vEFTMVTnhRV51M66Xs4HkE6IipENunvocpazb+waSkIzrdI0xcv1
9nLoPaBOmma5W8XvpjFXLWTetx1auQOqmPrrbDImN0ufj3HQK7+aNviHEG4UMo7Q4Oc9CMlsnBsV
YpyJ1JmnaBNti4YS7damBj0GTuThbp6j+EKvgIcR6CpS2lzcqr9VnjSgoox2B3nGbWyUjBNCbC2q
KJ33iC6STYmyJd9P1UzJDRsX1qQqSYCvOA224As8sIisdfqO8yExG3GeqdSscBu1/kNau3GzowHl
xhts8Fmza9vUdY5O2SYqcJd+1ZxwFMXLhRJwlUx51aWZD358PeCTE7dJMpnaobZ6fYCLoVdXchBu
w3zU1Dmwsyi+tQfuN8Tny+Lisc4gKzL6zCqXy9numkIDf+kTDMvRz+Hl8ssLcmDxxLVBknKUvJo0
4qaDckKP5x8m1g1mIHuht7fHN+uYcXuGCamlsb/pq6KgfO2lrdzgWGtKe5+OVWTE79WdTtYA2wJW
TNIWEVQsNcCeT+pOTCGqwpcMX3bKaKfhRc8j+wqEfptv+8b1m/up1MblaCICSve6FpsPis/Ev6jq
dlAXbQ7te99Wk+6FnGRnHygphMe7t5eQk6XXNlfXgGd5hsGKSFTmSdmpqqI4IeI1wZhe2df+pJe0
DKMxsBZDe2fp/ZUd82xn9etalsuCuC70bMJPFit2kw0TAzZCvRuqHf3bEqjMOG5ssxb3M+Tjjw3e
af43M76KPE3f1jQqaL0kzfHtmz7Z36w/hDPqeojw1sAn6+Sm4bZKS63UAhO4tnNgqYm/2cyH2DLh
ZfsXXkfC7jvD4fVoYBtgCH11Yzjer7TR5zuCjIq6rdn2uDHakbDYitm1mOo/xJevYw5+NBlGbKlw
P/knO6kBsUXSDCA96nFNOSPybT/4uDzffn6v78UmDYwnx56DPekpYbmt2fcUZYp5IFE6aFfbPI6a
dL+/fZWTui2uMf5wjmqGJxicXO/lHsqS5ogMY81Xbgt3ixvLDkVTGDu/9lkhVvMiIOH0r9f0R5XM
f1uffFHFfLPeuV7v+/8w47rPA/73lcwbnPLdi67x+s//ffg2/8WxmxMv3VkPDP+a//b34Vv/F5op
CpQmtUvBh81Q+X+HcVQqHMY5TQlOE6uo6p+2sf0vskXX88XfdqY/ahufjMY1Am+9MmVVWiBc52TM
uzazqNFEciO7xr403DI7S3Xz5tnD+M2R6NVF+HIJWWe2FHR1cS++HIw9x03NE1a3WdMazwSYxEPb
ztGfTUykRPHHry0EVG00S07zwDJPaqS8mx1h0pF+ToX2NkFAviOmm32Trhl/FZoYe0ASfnNTvIHn
p4e/Lke/n0dH7pa3vqHnc1I0xRo0gKnbRCp/7F1J/6vzm83izQYEQTFCSZrTd87Xa3352SLw9zX5
qvmshUs1+uU1a7WKWi2daxZDcZG1sX9UeTdvTWURa49nO0AGjEzGno+ZkPM7s/DJcvfr6i6XJn/P
djg9WS+vPsxI1cuCq/stNLNxhI9DRUWSH6rid2709aUAhnAN7F0c2xk9Ly+VElpWDMRXACmYKVfo
7KBaX3ahAOyxeXtwUg549VSxaePKYwjixCGm5+XFSk4VUqaUlgosZWPY1n1JbJMbf8Ki5VRbtoHd
g0edWFLDsYw0nOFrHQvRlw9FG1ko2JMxCzIwmYBwhuieLkJSb7o5T5+Q5lrBBDXgy9TmNUi3iYBX
WpyZ6bFcdhYoyabmDBYujZRfZuKeP9vI4h40I0lvI4eGVyjypTfCKFJK35g4y6JQRokptok94aD3
YrS8JbkmF4kn0ih0lkhdcMZ0qsDuW2RbBqyWe8Fy/j1aut7egmQpJP+ryXo9JKb/NNWpr4VOK2eq
8K2MQY9VTnTuZgZI4MH3Lv3MimHEdv49Ks/oya3joQj7oql+UK5qjeOYSVJTlCrKO0rOS7GBGbl6
O/rlLqXUezuL2b5LupqWfxU5E6dt18TvF7Oif808Y/6OicFIN6UYM4Ndbpldpc6ooUXOXMBms0qK
ahtzXOk3gihlwR8iJjw7E4pIOF1SbYTCURfY2BrpIMOKeZRsqin0OQnyRzE62nnvc57aVI2avzdO
Ff/UXa29HPKs7fd61yZfdJGlt/qYSpSMnXBuF2WN7HUzt/iBMJ/qPAUv/XLMNCin2bxslavHJZAx
1KjLkiTXsHf0s7Ix7R5xnqbBluk8zvxsb9EhjoggHTjfatwBFqdBM9cGpukBGWEvLO2A28G5Miwp
p6D0M/8HvB15k+orWkcH0IO5p+iogwKdBWODyL4Pk2bJ7iO6KAj7GhX5dIPpUwcyAyrYNDnmUdA5
4jy3AO3uDNjQOikszXRtSoDo28GAaaSnkB4OiWPXmzhqSRJD45MfFLmhPwiywLgxzYsi6twoaJpi
lpuekLbX98WYzY+SXvlnTe+WGgnEggeNORlU4mQ0zhdPtOaKqaoHfFnuYH7m2F2EFha2cpfWygE8
3Hl4HNPhW+8p62OnN3KT1svwpJRETjga0sYgW+k3Zm+8G7pzWvFhBsOzzYRNbRJrPUWzl186nH18
iVRWN3OLCgVmfDt7sCXvqtgE+DNtad0FEpi11jsw6D817ffROkdkF7b+lfAvpvIaCMmGThQ9D8o0
hI/uJlnsf01I/38X9b/B8Dybm1e80N/YoKvHEmzQp8f+R/q//k/3+C19fL6Z+vWv/b2ZAgLEf3Bz
e5ia1wDDfzZTQIDYylALRczxj0r+H5O3+S+D+o3LC6d4KSyfs9Pfmyk6G8QICTZaYi03+n8khf8r
KuzZ+swxnU2bTb8CqJDrsQV/Ob7iGUKJZGILitaotX0UQxRPyRfwNlXnijOAYRybOvQ4oamZ+hgY
lprvF+p3xnFgdvExt5XFE9TF+VNM583ambbKDgjisr2ZLDJHDAdUJnVHaJHYc1okXzHShmxu64DK
cvxDVHF7ZCN0Vy0U7zpPr85xZSkdrGbUfU4zPnWzSrUfEVuajzCSjd0opizkQX+l9peFkDuxaHv9
SFGorSx5bLo8fpzMwvk6x3lHvcAtPjJpY+Rm25Mf89jG3Mmnwe/2cfhAXoDrjM74Cb0uKuWiG8ZN
21f2B0EGCKgXaYdNZI03qFygCuV97KbA9OphL+2htyBwJzbxmkrRLabJwYFPLSVZN2252OeRRGJ7
BmEcHpiXdNknwFfmQBLFNDcbV0a5uqQIm+5rTj+Xmdbk2JAqV3zRaThNdyZJKdVxiTLQuVRCf0YA
LaBRF/gcE4/EYjw5bXEHjS1lejB8eiWAcLB6HoD1Rfn3vK1zlhmSafqivKdLPPuo08aodNq95y34
0wa2fjFE8IZVMcGKN/Tt8DQmE0fBLKAt3kgMtKLsAd38NPxa64khENgVfF5YbPpbvAd93WmbktWj
0S9BB3l5GcYLpb2rlFJgnYQMb61GghybDsIWOzSNyjcuEUMjVVuGvgMS1dtRHJoVYbMjqyg/mBF0
yd5Edsex7X0nHERWexfeIk2w+84wRFvybJzPERkdWiAdrx027YIJnA2e5z/2UM6NoBa5f+52g1AX
DY7RxQumDkTUjsi/Ut8NU0/aTUGlNux7yywuySCwh4+OXQ4MrRIww1ch0FGJJSqBPPfd4H/2/dy7
9dgUXTlA8/qdnqj8xnUmb/jIlqUSxzFqOnkPGtS5jxY/+5HolWVft/XQPExzXqV7dOtUtKa0iMOW
ZvUYTnUpPnisinnYN1qJfBtSQnInRzef95QY0ZCNbjV+d3A1xmFOVZCTPiyj77JNYtp+jamSc8yT
yxgiLmWJVkKT/hkpoguaB8HuLjFkfL6YIxZXNHJ1EQDZNtNtV2lIB0kJGK/Jyhymw9DQGFw4EPo7
Cw3ITVP25p0QFDE3UdrOX6seT8uGEJGkDiWxc7sBvDDsXE8ZZ6iOZgp19DvR6Q7WbZvOkQwRzPp3
2Wq83bb1nBy7eh51wKlNTME+HluAtjF8xUfdG7txS256nAWJC+fyLMnyVh5wxyYExQAIJFc2BoyP
x0WHVrJo+XKLvIy2ZT0zFsknaA37GjZkrwJ9ttwf3VQVTqihkIiRIHTNbY+KRR0bxOtALKCtzJsE
c0mJk8MhdcYgQImuAhiorerqZMS97iSPTV7ah9oYk2vXNQZ7V1Zkj9FuyMAqVb6tyXA0TF5KhHT5
PG5ggwKLSu2fC+XVD405mWc+Qss4qOM2e3I90iR2Y1EDR1C+OffQNxMdiqZWpPUZ0PCGWCW9czYT
xtxDqfeYDec6ru6piJtfYE2wd1OEin6m0SW+TkavIE52DphXzP1jGzQikj1Dxc3JboFyqmg8x3Gy
tSbHAuuYwlGYW7uP2WA1EUmOcXtNEdf/rDGxNsFIj8zbJcouj7Xb+OnOaw0gV+Vagg/K0feJ3sva
pYBcQ6m83LXEpyOeTauiCucI9O6O0nW9qQZFC+wcX37sHs3WryESaL9kspKmWKWCAWt4Uu+tHnQi
7nCSmKMdzZ5kQXRd6lTo09XFAqDac5ZuDDUc+M5FUzsZvqqYihHkHcw940PJIXKbmq3lpGFv6nj6
h02Z1U2GV4RUYi1qPrijaeX2EOBlbwfc1WPLM5V8JCM08StMMEUFRVqvdEZH25lyBbiChdPogBi9
R8wlO+lyM/1yR1W/nFKtJdou54yqtVh9WBaNC/zmk6kTIW3w526TeFgBYTPezoBpB5aBCbpkhj2W
40Lew+MnWQgTVR+5wyYmCqnvt7BULWBgIsEEGaRW7kz5B81eInTOje2XLQxhYGWChlcfdGM8tRd2
xgtFq2Q8ED8y559mV6OfI7x+hsJCBM+ntPXdOkRYiAxrLMXshHpUqu4mQwbWX0SW7Y6HTNCAO4hJ
yidkSfJWm3w1bRX63Zgf2JQ/cW9SMydLSqoQDkU7hzWxgw+0XpLlFrRoWaHZcvMxGMgIEPuSM557
jUc/bc5j2+xwXk06rp64odOHUZjjIq+gQAYXepo01b6V/Pgs4BuUzkaW3iC+DKTSYKyZO2dR14oD
5BpdEqOrajJQzTuX7XhKG7GtFgJmMqZjy0zYnFvL7JQXid7HxxnEwHgxlj0abU7OgFr3epUW9hUN
y8n8sOhVaYUTUt18106k39xkMDesjZkO5kMsLbdBwr80Pj0zL5NXI9qhgzfO3rXijvx7+l21x6SC
X/2qQBZunxX6wAqVd7k2wF6hAl1dq9xAteGNurjWKxem39Ir0PrZWjH5Lo0orkMP7drXotViSOTY
aq/EoM2fRBMR8ZTYTJvAmxOwHrYJI9QIDLM3H4y0S5p10rHrB6DM6ZfCUGkM7heKCHBaerDHUovb
9AYka/XJmFGP3WvZ5M46MWt5YZ4xc9CCK1qHALEwNvzuya65qfvaKyt/W2flkOArUq1AYNF7Mjrv
CtfW9xmG8GUHHh6ng4okxZMw5YtIp7BoIaiexbaefUeZ5jRbrGOgVhLG4vxhKKckfujBLj9k9KeB
BWUOPzRD3cE7LUhA39ZsedPjbA1S3MaVJpoSFK9QJdEhGQzAcuqnXaOQXl/0EGGXj4a3xMBvZuxm
26WtfRdno9+aDxh7UTeXs6g+wNZxH7LC1tstziPT2vdE61hBhf2429Ino3+6Ggxwr2NFQJxoGWU6
PPQZGE5mB1kIYFx+P4AvAFwfrrE44Lj0ePaCIrOKLzQP2eCUSdmJveVHS3IEYDPT9XQalgJncbPS
DSCgcItWu57FhPQ7MnViATos1WZ7x74ruTSm0fxcFVN2beJdvPVwd8yEKRiW2KqWJn4onYFduDJY
gvWa/bBMZspVMCboqreFDa5rzv3us44Fv8Hw3fcwukfhatsCcEJ+nYtG5dfGCvuCY1T5hyUlIORs
JqUkJL5qIqUTtctZhBzoMSKTcQhRu3gPLcWrcVMyaJxPJPOV+UaPIBYFcz73eFbZ4DtY/g9Rr1Fs
yXCeP2Fen+4aLIn7YY0cPeAObz4ufKrzzpolQzR1MZY63MIxNodiO0SpfhPRHb0mPkf+cJOUOBxD
T3szXPeOIfhfXTDqLVuFBFYxXrSRRJ8AwrbOFEHFxwf2N0LrQVa+xC5Spih2dhQ77fOFwpJOXh0B
Qz/KHF3SDutjBKDchk4TumUp/WM7WM6XWsuz81oNFmREDKUqzIFIkn+R69Oj6NrZDiy3pWah2C8m
gSELp2RfHXXuBerF5FIzInQFtewQLGHa1YkIqHv3A7t0/xG9QA3MXDEkFHmNABfg/XB6yKh5bdjl
DrfJQpzeYYHR+MEZVnfRTGLHAT1Oz+BfEdRbV3UAk/XMr48lxjp8f/SXSXmtDRcxrRh7yBdTbwCh
w6BLUN7ExP5Op+ekWmuuYn1BqRRYrU530Ds5DdZEfNVtBfp/mgqm93wR8aesiqgzFuQlJKVTYRxi
p/rBSqGbLCzs4zu/4KTwvv4CaIB4RIRhO+QAr///MyUNi2VL4BUTZVPq0RUEZ3sXyVk+PTul/6YS
ftqb/HWjFsajXxYB/VUBdSnWw8iolaGYKGRu3FaWTdg7qY9hcay1wAfjitZkmXgK7KX4rI3WQX6f
0MG6RcyaNO9Uql/ft+2uB3APhqHnOqceGZVpdVTYaY3037J3hsMhuorm+Obt+/7dVSwaODAa+W4Q
oL98ujkBiwPsXixORCkdOZ7YbDSi6h1z0kkpnIdLn5DoH4oXWH9w9728ipg8Dm8Z8m7d4fTMNGqa
hMlX7XyXwXer/yo+/duuxut7cnEK06QidJVmza982GcjxvI4p6torNgW+Xw0MwKnrR41g3xnZJ50
kbkrDywzOHpP0AK1TjsZ9A16Fh2+jQhVeraryUJsgmjuKOFaTbWldpm+1x86KfOvl6S4jw2A/sVK
tjz5GHzsmyxwOMax+cunLiWGRCTJcK4nvXOrw6P8zqQ/hTqK+vyd8XjSK0J4y1yLcs7CNoqi4bTn
m9skxgr0UWFu+6yaOYeKp0msQnfKA8xeijbTRAtOLcM77/PV6OEh00V0ecwCt5Oxvodn77N29MZ3
Zps6Ql7QwMDFo1EqkpB3Ayya5sPbX4SxDvnnBTBulB6czfvE07r2NV9ezmzSpkwNj73NQIodx7OJ
hSEr5vlODACaYC4LF3BTIu7J9oyqvejc6CpFjP7l7R/yanjxO5h2DaLCTN81187q89uepZ6ZFgDO
MFN0fcilXThCGIB14lBvc0j08KLfHdO/ecsO87xlGutUSFvw5UXTCMVNDtGFLpUQ92WNpsoI08wX
8C4qfYj3fuwtBJDknR+XV2/f8Kv3LDAY0xRE6cr+5tWMhydrPQMnJcmA6O50sdCCSjVPPsET5Ajz
9sVOnq61GibWRplhAhjiEZ8Mqlk6vT7ZBPQUnE/P+35wc/Lkna+FxMpBCDJD/O0LnsxK6wVZvJhq
Kfhyh6cXbPxMJSZEkLAmsezQZ2LYFO/P569uyzFdl290LQfj4X410xJ+mzQ+aaYqL5tt52fGZrFl
4ob1aGYHR5/eWzhPBgx1ai64Xm61LaG9PxkwTolHe4gaHNKxZT4UHFg/A1XfUjER+NeoAwEL40N9
+1mejBQuisCFE4eB4pW9yemMQHujo4uzyhm18UdECSb06/5HYTrTOy/tNxeCPodQmP+yptgnc0Ey
p0ZjdlkcznwWAbqxGfgGDZbMzP+0M732iR28CTRwXcTXp8qdUR9nPeUQgGu0IY5mvamC7enGX//u
7cf3SuLOtRBMsK2gawph51TMUESOyKRFwEdjcUcGcb0eBc9RDZcZGZnZWbS48Q1svehqgZq6BDT7
FOipqVyi/WAXTnGJtJJIjbd/1uuHba/KLCDSoLzpkJw87EoRd5vJlBLxwrEuguMECa3Ptv76d39+
KYuRwxGZTcKrh03GajIRupqERjvcuf14N5T9HWzNuz+/DJtX1i7DWA2oJ3dE8LDdoLCOQ2VkdH2N
otiCVcW3rLriP3h4GPswB1iMVAbRycTdw1YaoLWHoyR+KUmX6ApDAclh69+9fVevP3kbk+LqHcQb
gNrs5FIUWIq8g3xAqmKUHag2831PQ78cyZ/MMJpa8aXAkfL97auenET45tn+szigGGGAgIR6eYOY
/7QIxmccMsP5qLk5a16Nou+vfakYp0kyfiauDVGDRzsHOXP5zk75N6PTZXxCWkbPz8Jx8i45LJPl
TUQW6//QmB9cvTAf6mLdG5ROyQ96+25fX41bRQuEFcGHb3966inLoumx3BDF2a3kKI3Ct6Pu/htz
wesL0eqD3Y43B+cl1peXj9XIENIBC6TQuUy/vgQaZ//Rl4BzFZf6uh0ngfz06ZH4MKWr0TJsHeLM
U97RfTv1A20r/u5PH53DvpxIAMYK93U6UEalvNgyGh6dzM7Wb7vU07P/5NtmIKyqNoRxzNgrRf/5
9qwQgh1wS5/Us5P6nHrrj9Kyq/MsUT/evp9XGweHbj/7QHb9nNM4h728kAC13WWKckdmG2R4E0m0
ef9ufnMRyC+45Nlre68votxyTmuwVUFhVdUnWyTyiS/K3v3xrXjrKR6pCVMULICXt1KONZI5OQES
HKz4hvWlAgbav3emfT2k3fV5mehtAdbQonp5Ffa3KW5PFQVmDVZ8Y3Nvwx7AEttnH/zGezrv314O
YSQKRLYi+HFeXi6aZRW5M6VSsx7nuwL9ybGdKVUUKOu2bz+/310K+TA7SQ7T4tXHSmDtjHufWQEi
UzRtCj+tz/Wcg3vdpt575qJXQ4LyA8wF4EyWjifr9KyJc8dHNeNrQRbBINY4/231hMH39i29ugq7
RhsxBBMD40H8IvM9O9xp5OIOBG8TC7kON0nFddPM3h8/OK7CQ1uljizHrFkv31HfZIPmdDmpihza
x0O/2hw4pZfuR/aSdvtOuePVJpyrIeJgEmLDz9bx5Iudekt6DqH39DPy9J40ULQLwE4/zsZAvz1z
4nfYEb97hriE0JOwUrCvO7menmVeS0vdJzuZkrLmQO+YfC87/PGb4r6ALTIadOvVngn+u064MTGm
CUl/87leThwHvWhq579pEv/dAo61vihKRR77M+pGQj+ROM1qQcib4jIzy7bHPD+Zqg4yr/S74O1b
Eq+2Mlxp3ZkBm0Jdw19fjgsZjyOprny7xTp3D34+XaZRZH4rUSNcNNIizXYcm/q68Wl2ot63Crx1
JHXuZyK0CbJPAH/jVWWvGlR46M/1GXIk+gZJLVuVoIBIrLrq1SAeQO9beMqTQl65RrncJz45xXsK
n/OdYyvoRm3U04hyW/RbNG7tFCoSWxzssILDf0KyZ3zMJZ2GA/3Lz200WtlZCXX5qxRqSnbmesq6
mzAOXVFTJ3GW5g0QEwH47W5cGi++kqqEhkUb0PrQgqhZNhJBw4U/GdiPPaIZ13gmy6GujBPz5zJM
ThkwlxNGHnfORETxXHtXKpXGQ4YbiraV21P0eft1vB7H2FDIojWp3bGwnn43EggsThkA4H3MHlbm
WkXj6d1x/Prr9H6tpXQXbZTrp4dH4LwN2EyWB0jJlJOsYoquKr9nDzlq0ZUxN8vxz24LHzEHLURV
K9UMe+v6g55NcXU3FpSIhIZsJJdPk4/hiLCV9+TGpw+PqzCRUl+lQka1/FQBnHkkcgjkHgGMPrbi
KdusBZPyp7fv5XQF4irk6PjUHpkIKMmdrOBRkZq9TPSI3n1fn2MABLkoi4gTQIlu952Dxm9uiRMa
HyhbfzbCp9uFPCP2sK57LehHDe5kybIQ07j8axL4I63ibV3y31McDRPW//Vw/HtozYt/av+zXoWA
8vSP+h/oB4G9/+zdv1YyErr4+ELCuP7zf0kYbfKbWGoYa5w3matXj/xffhBL/IuGDRJ03EG/hO/M
3f9IGMmpoZrpUZwHg8Inxtj6W8JorXlQfCS8bc+1dP7gP2Lc6L+OoM9ruGyYibtZq3ucorjcyQoi
e9FNmdLAbFvaSkO10NGB6NRXRuoKEa8gPhFqnUqzfDTKSuqhveJVrV+k1YK45SagcYpfNHLy2gMC
55XTtqwnCMF5iW4grGN+wPmYa5Bc3YQ8bG/Kq2g3dfBIm6DvFdx8v9dSlYWJGFJxtPQouqOZkPub
CTUzZHX0O02HysNJ3ISpQXfAbfsgwtt0Oxuqrb47ZcUaGaA2TiCYkJ+oQHYbpWv3n1JXTcDpvFlN
CueE4wD4jhVcnyfrL/S3T24cESSWmg4laHT5cfoLEp4lwtq0XWdCD6eMD0rcMvqVK26qfsove9iI
+gePxua3jB2Ogfh8pi0wBf0ERua+Lcq+OjrVBLh3Vi5EUGDqgB4Kou28lvwAD6lKUGKtf0DPMt8W
mSOv2x6GA4rBEDtXfHArI/kuNee+jqwrFQ/BQD39wizUfiZqJ5usn32a3LQgydMQ7zTW8R5haNUa
JOgpn8ZHVl9qWNBJGpEdFVvZXaw4kC2BepSLfO2Cn/U5ym2eaUrQjsyJl83i81ipx2m8oma4q6rk
HHLwJm9d8ry8aD6SVpgEnZ24Hx0lLvy4CqlzXpAYvV2UfSAkYNdKB9lC3tzPS3vZdONgXmpl3Z6N
nbxe5sQeNjOhFYE7Jjcj/vodIvfMCmrVn02TvFoiU+yku7IdKVhsAQnlXxa7nq4oktqQEY0LXWEQ
ZWBwkDgkufg08iORXsT3IFqtQ0dg7E1pDmhL58EMYjYB8dh1+3KC4jytKRlUnu8UDOVwIKCQhICE
Ol0DOr9V0VlBBAv/InrSfCoc/0CNX79w4+oTleqN2ZX3Ta7iDZ0sGCVdL9LQ6aemDb2lSe7IJq7P
HKfzyWZovQQ1VXKu+z8d14s3FVbOMrCppYX52F2MWovQ02Wnq5nEs5yhZLiKKycT29qy7Ns69rV4
2wCk64B7Dih0GQh4xJtDKrqPqb10getG1W7opqvUJSXc5+2TlFJfDZZOrKPyN0nmh+Ru1AfiFj4O
bX1wm1RtxkVVe/rXdxCNdmDaVFBG5fhhFRGwZBh2iAGGsZCKX8ai7ijyhqp0W879ZcFWGrfRfJYU
/XIekVa/kz1/caXLlrB2nA89NSftqLcg4mh6E6sYZxNxyM03o1KokNv0WwcLrgEbnv1wmz5vQpQC
jyCVrAs1NtNm3XKerUTsc9fBm+asIgc7nw7oh9tizeeVoZcvZoJszoba24zdTlY9XprSuszYugRO
pkWXsrf9kFR1seGu/A8mpONhS2nfqXe2nB5zo/gxWkaFQqY0rmzPLKqDXWvzBUJTY58VCEzJoOHf
ppHvbsZRJ5tJw2185samiveLk6QhbXVBi0kdM1ON26qnvLczLYrEEEfb/Yz8gI+t6sF0ouSG67D4
iHUC9I5Df8FWNCuvy1Z7MrT+WibNkxM5CGmtVKM/OdfqFlC2t8EDfpu7qFRW5leiFFWmugg95toL
XURnWLW/zG5VaN9KqzWTwCG5yquPmYHGPPV0IrWNqLK+E8TKHnWsIJ6CUr80PeMKqGUW5Klf0J+v
tQ+2k5x1aXOVVtI+h5wd9E1hXxdDxj9E7BQzGqJufSATTNN5mzGwB+rgxhMETH/jFF4eWEP7sxvL
6KlL3IfC17ZETQyBb+VlsOgNzOIp+hwN8yVOdo0UCXIqzAolsh757TEbrCvMMVYeJjUb6lA2Zf5Y
R1p1HVcj8kwSszedDTqjyj5AzLia87hDuIpudje4pNhqELyIhkJahivOW6ndcQD6A5OV6DZNPp4b
2XKJ0Nza8j3xfzmT/tnAjR/avkyI24hbcc6hnnxB/kXOvfUnV0UbbyHGrJEAOwSQWg1jkJeAQZA6
0deNuIITgRw2UnLjOIk3HpqWKQMHEw3eNmTOEZtFsmDEtaQrOrufIiv5KqLxiytq92LGVVW1h9pr
d9NAYqIs5MUCXW3OliNi7f5LSQEhcP3+WHUXYjlOfh0MRXudtzOr6YjtxhKM/bq9jzsdln404Xen
CrJNTJivknZ2n35npuuDLInFJbwM+6MFHf6HNfwsyOaFNskT1KTMP6RMDnAqbnw1BsKY9irKLzhp
YDhv2uuURlhQEPj9ICRncb+6KBLro+M9NkoMF7D9Edt2h26JrvGQXep1Lw9gxvCj1W2xo1NYf/Pj
/rrBAzEmxiVivLM5K25y8wgyDxVVGpDWSjxWOMGYnbp6k+jjpZb2F/Fs9GFlaHfzLFCKa9etoscZ
V92xNOOfTL5jfCTXtQpNkVxTuSp2tO0uPO2/2DuPHcm1LMv+SqLHzQR5qYFCD8xo0nW4ivAJ4aGo
tbgkv74W/WUi3cyt3fBiWKg3ewhE0EheXnHO3mv/LrW7bhZoN+mazcFz707UYqwYMj9+KbdM3Lm+
sDGyKI08WSU/SubJonwQ+ncHM18fGos6/olymI55ccPeYK2CTFbrK5hnywGHVZkHDxTK+Mw0piJ0
XArhWI1GKle0tVpSM+4zpX6uul1EWZ9eHlOy7wXTL8ciqrxEzGUrXjdUaxKstlneXVsTk8/LRP5w
x4yCLn/RW/bSdq456l3xyd6yn1ymGVseCJzVhJyukywDTMZR7CUNuXFRv2/EsG21CgL9j7Q2b5xI
vw2zYpVUDno1Ytfdkv3FN1O5zHQDQkgF89mJwYr27lXWzbPic5LaHmF/VMdWwvhZq4J5SkS3AIh5
XsF+QBe8rCdrVfs4E2FkOkp16WKbXPiB7HsWbbe4m4hcNkIDqIVYh4L9x+DelOBymiTbdtZt1YT0
c4ICc18YiytUXwiNJawCFDblXQxkjmheds1LaaJbBjZbezPDh0DlbDfpGxOQ4NDrpBE2nlYyWhCD
lngS97JLCSXySXZyzBtJ1NfCIjKm5WWXLMPB1NxNlSJ2piHzPXKTaBuM7EsdlORV01wVccu3n7df
yVnTd2hMUUVaAKQTwCFRfSdk9CWrb+wwLrZ9RnJKV003wmkutLq/EO2q1iFLC1D+5KdlNlNkkXwx
SZl4Gkgu3lLPcpa4R9DDzgi+Alr/mNy67rAL+Cuk8riezLJ7ZNnGcjTNbgszN1rCD1xnSX1RQ0ha
yHK8dNTwvtJT1TNZ7/j+dmm6KdpYB50sIfbJErNo/tXIZbiXsmF0YwVB5mGx7Ynp1y8dEb6GwtrZ
dvxcBHBModnf+2O4CsEq61W0GO1mZ5jpg+DKeR3VC8VCuCqcJyPqPBcr5mIS10Z7V5H2QTZ16pWd
DhTfXrIWI3iMlgiRL7VIRbcX8GCIkot3oa3ErBjLrHS2UVSM6yloVz6b4zEyl65ksEbDNrVUDydO
u5h13AiivdDP1qWiftVJPkNF7vljeU+u+HUMOHCh2Ppjo9bP89+y6vSJNJz7KFZeXDO5svv2i6Kp
v1ulf5RuFS9qtgQLF/J0WyUkWbKTupkk1r7RX1dpvM6G6kpNtb2iZ6SDaKz1KrLtQdxrRvM44A3S
i+9NyudlY6YFk3KhphYjwHrRmuGbi/rYqe2roFNX1pTrQJfdtSKCTR6Vj0PhXxudue0KpJVx52Yc
RnJzFbSq/iht7CUEXPgr0zFH/m7FnAtSTsG+ujQhL+9EZKxsxPyq0oUVlVdr9LIAr2WM94ZQ0DWH
ggjfy7BB/fPS9lENn3motn5NWi87ejAZKxDnq66tkKKn5ILs3Vz/RsXxImGstAORFRigCLxQ+bHo
QNPaXeML2gewm5SsrMDyDVuz4zgVh98mxxoXZj4227xUXwWcvkFEiwLrh8PsGPu4b/EgzG2P1tiT
N+RhZXu1G+XB9e0HMrs3VqEtwC0hd7SG72ZyQSqXuzBKTKtCCwFhuDdW3A8ewXc076eL2FUXwWSa
e5hC8YU1sLs2zHKL8Y9ZSGenDLEoIeFXx9sl1Q04npUQ2dpGyrkPC7m27fFLZEc7zKQ0N/NLoiCI
U4uXzDKrqile0sRaYZz1JK1yYSNYnJlTZnoJK3AfTjeFWi5gm9NoX+nt76BQVt2U30VjDyCwI1m9
ZvPXegPPyMhvVNwEWd4WnsnO2JfsqgL1bhKQwc1+a7C6JQEB8EnrqVlMz7OmxKw8Ne2NnQ/3lRle
NQGHleBVsp/0htFdB5Z1RYSjF7fyqej1aol5oCeTQkkeqO2zPuj1pC2b4DpuEDP5kfLb0omLIGsS
S/GEvDMYLyxtMFOP7MpR5fBSpT+SwDXwK9gm2zw1KTjh+HVDSnygO/Gz3SU0WxxjYC+OQdb/Qega
HmY0+sP0JSzcFKN1XrrGxiYHD0kMceu/7CYWPzTZBl/qMDe4cS2yXsOyzl5ctcmMpQ6x+3ft50zr
VRyzvGS6O94TKmvrsOrHsboKSWHc6e0MSoWLlZOw4ZoVMuM3mKoDY/em5wynoEDUGmsZW3qNitVv
61fYaUBZxRug1fYDmogJ+DYKhG8QVw1NpGTNgu2aOgUOysao1b3+Bn9Vu85itX6DwuJKUNQlJXKI
sfYMj1ULf1jbVg3XP3mjyxJzdW29AWdn9GwnQvVFf+PRdm9sWhh/6FgHZRxh1g75KqzZJBPfZrSY
E7M5LDZ6w90OioIVvMxqH2AesKILXEIpu6seR6CnIOV6JGIHfC7TPv6FCI6v170BduXM2jWybmbz
v3F4hd411jqZ8byTI4fW86s4uuaHyYdA6cpLKRQddU012feZbTNoohn6Gw9l8gCHynyEDyt/K6YG
HXhSazflcEey0FLVZsQ9tlVOFnJQWV5JPoqhbxkpGzhRGJCGJmrcE3gABN3LoMfD6NlMGPbS6Dlu
clCurS8+sK0HkmPAbtEyxLaulaZULuMGP/uSjCDTWjdWLmGAqFOWrPQpJ17ItCJTLmwqpjfGW8wN
oYf2jVOlA2WmOQeHnSWROJM2x+Mkb1E5xltsThtIInSCSIvvtZYuEluCOWSnxEoOBA4DxWuUZMqT
9hbIk76F88i/gnrmzB7ajMT3EA6FB18S6lO8xfv0b1E/s/VEWY6zeeovWcLfqpX+z6TjCEH1+f9P
x3nMo/bXzzdj9z9WWVS/tr+aw+Iof/1f/u4ZQjtr5dHhaTQA5ySVf8FytH/S9abIhwJiDjazqYD+
B5aDqNdE7Y2UgCaIxj/3b1iO+CfBLDSpWAZt+DvEoP2//zropTVH//8++f24pk7FdhZ3ojNDh42c
9qiAb7lZVqUEPZIV6/RrtLz5LqLycaaxNtdX39VfubP5/sCezQUOmjo8gvctD0eXkV7WcOqR9dfL
2e/7onRdwZqnRpeabSPO6K3aw/ygz0CG4vbduzmh5j/uUnB5+Dn8Z9NKRE93dPl0irLCRzLsSRzz
KyVTmXe1UPf0unTO3On8vI7ulEvR5uUy9EXF0aV0fBBCKIPhASpfG9n0IC32CLgPcTPbTYQhDlJg
K6Jvn9/hidfI8537ZNCYeNRHjcu6rxWTcEzuMIwJs/FdZY1l7Jzy+rhVNj9H0Eozi0hFuzNDB96/
RlxT1uT4pumpnAkvxyHNXxSuu9CizLhUiRv/8fldHbsw5nEzy//Qx1qQnFCiHF7QLatC66QNRLnt
KbThANsp1MGo4PuigIpE57lbWhxP1p0Q1m8Qoi8RRE1y0bTy8cxvmR/h0ZvltyD50izaCSBCD39L
Q6HD1sLA8LK+Lym02N44RDeY5cGN9P5Sh3mwJOz+yuQ379CsLWhWWS9BTJVHUbtq+fnPOTGkD34N
vZj3r8LJGjXCZax7JtVvOnvNq+oH6l6l1RyeGdInxpaJKNTFKkWXn8/38FKtMZckhnr+ejBKQf25
T8tGnNFInLwfnsosbDLRYM+d+XdN0dSmKpLnyHNcvtQ9ggNqEnYcboE6l5s/eHTvLnU0qAy/dQYr
JigVXxprvx1SOOnKqzZo/iZ976/hC4t3Fp9hdDGO2k5gNKkxMSN5JaUkTI1qdSH1zvnbQwFAGF8H
8xrqBWRAh48O3GprlLbDdp1K/i7PpnGHqzPbsfFo/uBSCICQYNDvo40yD5V3bwnIJioFwy69TGbt
EzAJZTs5pE4TTFL/TRHLzCBjl2PMCmiEycdzTdshLqFMgPFdQgYNC87enOjOCYGOBR/8w/z7RG+8
LQ2sDYc3NBL+peoF9npWb+2X1ejxZTNZ7lK1qIVKoCzfY9H72787AA8vOs80755iN9hVZvvsWS1f
c7DwE25uxardLjRSos4M9o8f7/yqkHMyDFF3z7ua99cqiLw0TJK5eGNwmtrBBXxqtP7l53f0cWFA
LGq+jT6XZeHNQ/PujnTNYWPdm41HXVPb6k1pbyEVYZeUGY9RU8wzSoATrw0G5MzNtGevwfHgMImY
DEHKU+drqrkcNxVy6dsD9WHqh/sqtrqVi5n6zET4cY7iGzbmh4jxUf9gJLOLMNDdjEiexNWJVcvr
bJ8Wdes5sVafucETD3SOhGFgQsFQURkfvrYwrEiuQ0TNsabrbwqz7u7VCfRyUVJgNULXGc7c24ml
llXWZKfJvkUwjRzNik2QNIOootrDYKpjp2pzTFVWBes+laDxgHwIwrmL2nwtcf5my7rt2jtXk9Vd
5FaYZD8fUPPVDhdbNrc8Y6Y08KWGfTRzRm2e2Fna1p45g5cXQ5tqmEjaNsFAAg/oSxOP+KlHEp+B
XsVa/C8RyME2+f22+MQAY15mzobOPzMzjuaFPm8EaA+u37mtv9ZzpfTwmrUkfGuvXeyGu6pD6f35
PX8YXlSD2UIgiGZSQht9dM8Q0LWpbcmlAoETr5o+ogFbOBzcivzX51f6+LK5FH42lMTcGxP50aXK
Vg8cC8cc3TzOk15mC3/j0K/a1VarA2GpJJK2Ag0YOVOGvRR+aO8caXR7O5VV5H3+a07cN1oeGyDy
zAdFRHY41mWewoYXANBbzPMLW7GrL2aqhQ8o1uIzi8qHzwqx7+xQ4OA0D/M3mNq7eWrKoWVjoWu9
Ui3CVR3FAAGVYHj0Qyolwdg5Xz+/tQ+zL9dDiImGGokz/e+jz9hS6L/XPjNGHbruj4Qz+hqvh7L7
/CpvT+jga+EyOusl2iiOHm8EsfeTfNz7PmIvyW2ViX+hNTSYaSEWqdcqWIj2ELPrVTJ0zaynCCG9
BPHKhiq1l6XT3mYKlmqq1IFBDaaNVp//tlNPwDTm/AwUfLNe9PDlWiJFaZvDSZ3NfkQQ6MN6KtLw
zO5xHq9HD4CJed4CcQm0YfMQe/deow7KTGpOUK6SqAyXYT8ll9GUBL5XVp3Y6HR2rxqmVE/Qet2a
wAKUM4NYm2/kw0/Ams57mKftY79WUGmJRjpx4wVhIhB6WuRg+nlB/0CYF11aoUNIwyagBjnYj4xR
97aRXbZygGd4Yqq1bQmy8cyyfPKx4JPnqcx79+MZhZwGYSd5x5flFxHtlFLlrDBKtaUNhz5mi6Vr
2FJprNcihxk/lprin5nUPkykWGeRXeGQMS12jsf7D/SaBFDY89AkKPym5GksrGRMdh3a7N+T4gyM
0Uk785l/CL+kvGaCWKXSoOs0149BtlanDkpQpCQm2/qzUV/nRQvfUPEIjV7MultMCTvdCpZDOJJw
s6aouIML1QPIb2S4MOnaZsF08/mX8PFJ6HSpqbFAu7c5Rx99CaGrDaFa0/Qwa727pNEtrptSq24n
gy2EEk+04ka7/P75RT9OeAxJXMPsJRC54ho+/DDGKpcdbArVyxs7vhh/Jw1yozJbsbRlZ3YQJ+6P
JRPvLOsmAs03bfW7bzCTRo7eK5k8yKP1HdDTboV3JL9P6NtuEYo6l5NuiDNQ3Y8jnGUDBz/1nXn9
ONbSagY529h0RyxEPEXyPOM9bdFmm44l8QlZ7kRb3AqqvkjdbrxuxVkx78fFi+sabJhYWKhsH1co
6GKZKLSjyVMBNy1JnQgufLtovsk6FWem+Y9TKd4vdiSYPeYnfFxEK+Ny3o9NRLWnpv8zy/3oKe/0
b58PmI/3gwh6lgsD6SZ70p3f8ru3SEAU6CmHi0i1q+8rDRiPUoT6j6Sms/X5pT6OTS7FKUDFXA9M
5NhQIkciKbQwHj2tq9Od1RgllGktYs5uIOyE0eg6f3sxmldIFQXxvFbgGD68Ocl9IaxsR8+Har7V
64qIZNmbZ6a8j+9pvsrbcQuqOZvqo6uoQd3pZcqHriRk78RoZgDfJOvPn97Jq7A/Rh9PSYrsgsOr
TPD25BA1o5eSrb7Omti66OJgODPmTrwjGBKw2VF3U5Sx5z9/NxwSAjqorgGtlrgudkVRzSgpv/pi
GCHwATgPZ57dieGnOdSjqTCC7EAif3i9IeniLIJW5mVOpOz1WFFclJhpbsN8Gs4tj6duDmeYPb8l
ttvHdPUmbak6N6ifFL8NvZi+cawGv1U1vmX05GdG+4n3xbmKk8Q8U81r0+GdacDXrGp0WtS2lcuZ
iXSTNqy67eej4sTzm78lDTn1bDY6To2FSUOJUjGJADaCXxkh1Gx29G8tU9LmTy7EIY3zKQXa40Gu
dHWNqVLvPJCg+ZdKkmgNDWu69Kfu789IjAYMZ/M6jsfyqPyoOFkfOb7aeaqrlbd6YeorxVbK+6Ec
9DPv6I3lcbiJm2vb/7mWOHxJkxGKwLE5dlelHVz2qJrqpY6uGd90rvl3etv01jpTNA18pVtPOduo
cgBXl9ts/OBaFe7SBplBkCRum4mWm2hbtF69A306Bzv5IJW8/FWbvRCws7LR9rIJBqv3+bs5RpbA
4SMsA38t1iy2QQScHd6GUodx2CtF75Fnpa6QDDdX3dC2X8echFfTBcxp+z4alsyYlEvRRP52tI3y
D4bi/DBncgrVs2MvVTdyoB0FGfWFgX4rEOxzMdp0m9nKeOZSJz7keZ/HTgfiBFuro1ljxE6M0xgv
YpVWyVWOvhi5YaCUlzXK8EUZ6tW59JaTV6SlAHKb/IUPCXVmzivok7b3DMomu0i3ui0EFGSWAcr2
Kz0pw9vP3+mJ6cNgo0J/h00S/brj6WPCQmiIkfAgtyhQj43I+IQVnxk5J24LVxIdJEwcbAKOoSRt
SrhiLwmlqWJyJWOZdvsqievtpEb1jdKAhP38rk6NVPJcALxQXiX9/XhPk8UitkTRDh45Yv0iINgM
MZVA9k08+wMyD+U104HUe0AA5F1Uu+53p2MT9AffPXs4avSsBJSdzPnpv1vmYE5ZKegLIrisVlvV
SZLvFGrqAEVA6F0ORhre6LnTX4wiFMvCQgnRQrBc0mg3KNp25S14O5UK5EiwJRKNdSgbNNx9UMB0
4VPEr0CfanJEd2Z5PjHdz/0obGvspPAaHw98zi9oXxTplc4YqQtSy4atm0ntNs+l/PH5uzo1Ahnx
fNJzEia2v8Nn5MoA4GqW8YxChB9hUVYQ5sxg/QdX4WN2aPapwD+OxrlUXGcSJWFodPD8bdrExb50
wU9+fpUTB0TqBfiK2ATSQ7fd4weXh5JYyDl9KQusnzKtwONmU4hENIG0t1OzwO2WgsLu4+hnOVpc
vIPXfaOmO1e3fqsSCq/JjmQ92klwa0K37RcjVY7toKn90+e/9eO5ip86B1TNHzji5fmbfTc2h8g0
hrTguVPkmHZjGWWXaVDHSMZ8fyNTRLCdVhrfP7/oyYFl03iFmoBtalYmvL9oBd6nL9wC/VqbPNdo
/JeqiqAvcKds9fmVTg6rd1c6ur2GCmesFlwp73MCLdBQX4VTKs9UQk7fD84v2tY6No6jFbFrLRyt
dk1OquMEYMI6eJARaLJFLki3PjOdnLwlbDaUPugUk3d0+PDixO9IsWRSS2SircdZe1c3annmlk5d
Za6bUuuYy/XHu9fKHlgwzGbwDCm7lTaG3SIph3NsoFMP7v1Vjr7HRFObStOxrmSc4+67AkxVOxTj
k1H6kGw/HwonytJYpucSLYMOwtJx10NqxqhC4pYMA3CjgeHgCwIZK/d9kDnPsna1/aA79dehVNNH
wMLKpd920YWRjY51boaYR8TRVhBFDvFOfAN0Ia2jcdkj4HIVo5HeKLSUmX6IVpkaPg+aXW+I0Pnd
65GXdwjIo7aZFtYQBQBiozPHoZPvmGIRHB822oC1jkZS54fqMEEIJWyy3Jq91i4KSJRnVpEP/Kc5
VY2+lgZGC2gAspXDy9gl1me74JGD87cvpixI7hL2rtestY3jCfCJ+6gJ7FUMpf47OfQZVHPb+Soo
6b3iBtHO7cNPDbr3v+foayXJ3ZZwUaXn+NCmupoHQD8DLLCw/uRbNVwWAUr0ApHD0RNOErYltEJY
CEYdILZvIEouk+DMJDd/JceDCanXXJPktEmcx+EDrjsJblqG0ovZs3eLCLkg2Mu593RnqAni8B7H
waUK40/HzREXfxc2N79g+jxkJnPW5XR49BXTsw3sKTClV2Ad3Vd9XC/h19dfzny/p4arhcyKvRT/
4eo9vE1RhQlOV4oetT6Gr6kwg8izp055GJEyXmjFgF9oiPsGi1Ye/iCAYQgXUNG7aje1mvIsRWPQ
ifAVGrsRKOX0zNd0aiXlmc6KApuiuH70FKqkQlbfq5JihqpvgYePOMda+3ZynGxrFTgCDSMzHz5/
KPM8cfzq532lMVeE8GmIw2cSBF0kkow5bSzSaBWFDSbCIgYla37TWuXp84udegE2T542BLtqTNWH
FxNFh/9r5HOhYSz2euWQeBCb3R+sPOj5HNJBmZfYkxxepdcSnJ4Rz5H4AMT/eXY7tX19//mtnPpk
wNzOvTPa7RjBDy8SIaxmi01/AH118+S3rnadkfCxz5W6ffEVw13Fvk48iyq1M7d36o3ZqBgg07r0
SY/rkjTo+rhAI+TpAQ4o0lDDfVUSX7bKLPi4i0zNksfP7/XkayOcGgIf4j3tOIS8KmBB84sGT0rX
9TALGp7SR/H686ucmlW5I5R0BCRAuzya5aOwFo6MtMHzfXyhejO4e1ox7U7F933mSzv18qBhGQhb
KREhMD18eWltWKiyE8wUgS6vEyx6j77d5tuhDpRVxmvfBQQYf82Fr//Bo6Tkqs5lUZZN4+gLKFW7
oUNK5nmmD9FTVJT6MstIsv38UZ56YdQ0qEdxEoJ6cTSfTxjZoz7VmegaoKSZKzOArKJw/2TeBhIy
d/BmzaE7/453e/+SRTi3SGbGXztoK1e648Yay8r7/G5OzYs0LdlIouDhoR09sypgRNbGMGDC8uVV
R1hyuJKdRuVVJUSE2L+MkBc1lWc0LicP/zOVlEvPAWbHo6TMW5xDGntL2Rm4es28sm/9dmwemRyt
rd8P/a5BArqZiri/kW6Y36ZTdQ7ve2qfR8gWikKOWDOo4vARG5PWFNrAV5FKX6xTze03vaWWr3Hj
R5txyo2fqpj0b5wTGsIhGqwQQdyat0Ea/80U3blqx8P/zy85mvFiIifKJJzY0Ftlh3EvFOvYrc/B
qE4MXTTjrA3UDCjtH28FwFgYAeZ3ttdTn4TgFvQJz0daamfe7onrsGdl90w9n/3zceO3zDRRZk2r
ebDjssshJg8Lsv858uuJoUuTF1TTLG+jNXa0FJGwUtWmHmqe4Si4bnpr/AFpP9/U6HNoAgYmdiz0
DpvPPxiXMXG0pjNcyce2wd2Synr8pgRBYkGYap6sQnGH1yhcQ8Yclgm+72UH8ntPeHRFsEo4zpSI
Uj1zUDoxkyOToeqIqH2WDB3ddR2SURIGgea5WqfeZhyEVnZej/c2Fu3P7/TklSiKsWWkA8SAOfw6
HFebghS3uCcbZ7wgIqhaTUml3Ks6WZWfX+rEgEEpA3NwbuY6qBYPLxXJuJR+5GjeiLxsMdiWxKkT
+mfmuhMrk8PJDYEFEgGEn0evzqlNv66hjJHCaqNkcq0mfA5ipys9nwCnOdGiDa9DYTbGOsjzJD9z
kyekOuyb3l1/HlrvZnQraUKrdSPh+XVV/8Zp1930Bm7bKZoNnUVm5Bvyj7KVodgNlgFn0DYknBhP
IlIuoFCvigiwSmAEzY8/ePquOmvu2Px+IOTIvJ/igiKtFxYZRtZhTD17tMSZ2/9LBnP46bDvfst/
nlvmHIUO71+1O+kqDcmnBIyRNGQDUPk6YYI0tOmbPmJUS5062Zi9Q38Mrkz4QOJUkXiNFrqogDs/
vw4UGirLFl6Mgjtfa82HLqqVgBguJ78augmvXAdD0Fr0VeCo+ypz8U2DEHSsXaCLuFxHdW0HnhUE
UbkusJG9+EOJMRg7W0E4hzISM+qHw7idpm7kUN82IrjMQpyHC37DOIDFGAkEy2plTDaZj6KKJxVg
a4nqAQGJGnOc9jQRNGhcGpAdQ+007kqTaQQ4OTdSZwXqLbgczXJ6lMUUU1XLIdUuBqciSMvpDRms
iDzz230ix7JdRlgscNuF8G75V4o2XQhpUy9Tu0QGC+JXM+FB9ym+1ZDexDYnOSdfNxplNVJVY9Ne
1T1im0UjmtLZpNqYhHRkitmFEkrd2vQytjczwy3dO3XXjNsEwWWF8pB21UWjN2ngod8JgmVvlNa9
P2Bv8YyhlbgTHTeS4MtjsgWKJjKTRz2IBvMxcZrpTphyJKo3HcjY4dylVOuwI74LvIpmkxNMxtyz
oNiAGQi6xlVRKeVX02zIQxN2vS9HZP/ktkVlsUwlsYU5pYsEfftYKXulZ78Ee6CbiIr0TW0RB6M7
ks3kOzbBcXrcX6SCEEa8gk0DzzEyWk9zEsrVQUtDeZN2VkLYje/bl7Flg7Ix/EkMG2KL1GcRZPG4
aM1Ev46CMYRKEzLX7yj8xPrSbkUjltYQptVlhaVI4LRu6tne21UXru6jr4PnN0EV7bDALzW/t6tt
70AmvhF2rjwROdF/JUMZhKEt6RoAic2t7yMj9tVycnlTa1gpnWzKaD+rUiw46aizOTKWD6oBUhjg
ay33doFnfoHGRiN6Kyja1uVrzQac7k7gXKtt4ypbSZDm8K1znNZcxACbcEG2LflpxDtlsZf2qv57
yIkzg3iix5teqZXfBQmcBpAM/CrQA3JGrAoa6wuTJdyEKZ+yZzMDxkLSHsWSJQXB8CWOS2cHWzX7
ReRNdCu1oY9v/MA2npMIbCGSG2DbC1J6QtUDKurXjJgMpW7mtniAZQAYZEcAWkNMpTlGz3kP1xul
hPSL20GQ4ucB0a3S5eRG9U+TQJtikaS4dhe+XfYvLXzQclsB4kpWdhyYz0TlyX4D3t8XS9pI+k0S
Dq5JoxMaYoieRlm1qTs1i9AY+SiJqcsgLyVuqa7s2iZwUSiTe5MEqYK12eeHRFiTgkXKS5uTEUft
Z81RBzCg3n+HS6Io4KvMKCKLLjGeI9T8wcKxy4lInDCOEm9Ag1Kv0Eppzs7FKq16keuwoctdGDjL
ppmiW8G3DP8YkGK37H2sBkus7LkCQivNd64REb0SlblOO6ruSmrWMArDRTpUoGdEEBOo3CmCBvIQ
Rh35wmqSl550zD6+soQizWU01S4sSiUkf0SBx0U8VKOHtcfRJf8qpEpScNdnRbwZ3ZqvU6ihkyH7
7v1kW0urA+8jcPuSysKkQPfbbxF2uXp+NwyOea+EshLABiYs2kBhpTajLyMSoroGY7uPBndkwqFC
sUClD4XGLBK5GawaNCitMGvaZ32Ta7GXQclA89uZxBqSBDsovtZ8RyaXD8qdqsjJAtMGvldJH4sh
cYjgBs4oaK3937zCZ+egkvL6JsqvqX259yZT0YMpaoVyGsnqKyuy0n0MEQFyg4yYWCBS1ZUtHsdQ
i/ljwtcfQUyVjKi0UPIze8QPglAHrQedJdwCFOgR0OiHK12AuLGHE2J4sRXc87iAEGj+CFNLTT0i
EtiY5nXl6X7yk1WJfM9YIZUBQe7CJcNvWXbN49sK/79e3f+DyOHdZucDufD5V9P+Y/GaJwcG3fnv
/GXQhVGIPRVRJvJMHOrI+f5t0CWAmS4kWp1Zk4/mZ9bJ/5teKP4JdnkOoJlbouge+aN/0wu1f849
ekoQHKdR2GOYOzLkfmbQReHCQHm3ZYKDzNkG4R+iVMqIiB0PB5IFHLsMIywWmpvse994anWruy0j
TKYdpeqtVTHt9NImGJP80AtnGm5FWhfrPFPt5YC5omZXAS6Jfutlp9bGRlXogbmJPt0WljFsBzKU
CRQchLGh1ejprTpeUJRV11FmteCbABc3Le0PQScI5FRSrLocL5FrKfYCKcFFPaatp4uqMNd62CrX
crKflA7xHjUsZd32VvzbJyD+RrRa/pwoo3ZbdLpyJyarvu1kpO7Z6meXZk9EyaLIx15fMl2Fz1oW
Ni9YzUKgWNMqrjeN0135Q7GyaUfEbv+rmgFcYWd/CZiOvUib+JCAg1pZn2E8GmHR1S8i+iq66B6m
4mVo1juRZhtzhAgT7pJXSIUEEwy3ZpG/+lb1kk/V97qGpCO6VWq7F8T1Xhb2sI5keWsH1q0W5Lek
vLYLU5+20tcegFB5ilVuLH8l7dvcie/DurzPbaS1Irev2UyssPMTyK6taKxcJOlwK52vcWR7euQT
a5dunIGY6Wa47GWFFaMrMdgoL1Vrdcye2V3bBPfuCBPSNuOXdsAW0WbPRCVehol9Mfb+t6SYnmWT
7nwNXGLREEgkVkFnr4mbuhuDGvaDT7prwF7ILr415MIN2FJNxb/p+2KEmxQvpPpNTy+D6tcwTl5R
xZdkQn8RBZS0Mgsu7MJdD4S5Lp1AXMDW55dEzlWoZb8rjlcEHy4sxb2GWrmtGudGVFwRG+JEqOk2
cOLdFJtLs0+8Nr5xowWHzJsuMFdV7b9yRP+Z25OntHeKiG/iMFmNExiXhPTJrSluOzJLlXo9Td/6
fEeS9VOoTXNwXu31IxgqVbyWhWCnemNoUIVQUG9cN92Av8gh6bRflVRZ18q0boLi0fQfCh1uUPql
1nxsDsOmE/GG9TsOo9tICXYKGJCaEGKXhpfemtfEjlyL3FlXxdPUPPt5t8M+8TLZ6FIzc0tvagX9
5mrsp72dGS9RHdyGfrIZ1PRmVNjvGAVXqjCzV22zDPR0pyQvTa/t2UhszZKtnzouh5HRSSTOonc2
lRBXVL+Da456+6wMX0zxygi6mOpmrfXqt0R8i50vWsh7qkh88yvyuuVvlsQ7NZH3eQ+Rzwk3QVKB
+NF3dv41Vyr2jpZ5QUlk5ZTtpS7dPYeSx6gzvaYt8dVeNfjXnKRb19oXCOvPWmyvDXnlwAQxL0AK
E/lrjxt3HC5hUF/UFh7FeK8G6Vqf9eMs4naub0TUrpomeHFTQovN3L8bU3lvzx9f6LgPWr+tui9G
9SvDdq/HawLgvdyM10MLhRozvHR2Vl2tHbW51It4bZXuVUEFfMHuo8iXMh4WBckvUEgWdWGzdQNa
pWc3plJ/TW1zOwr/kS31qinLSyXJAH8p7l1fmheKddcTF2/nYlO4wU5wlpLTJs/q1Zj328ZsVmb4
MhrmbdM2WDWadCMH9cmv+mvSA57pBP/QHOJ9ykiy6a0B07UraEqmVUTcc7BpmxK2R7k1gj1wbqOf
sTfGohMCX0c8QCg03EfVVW91tyatp2PnyO5kWdMiXlhauh6076MzshGavMC111O9qRi+7PKx4/RP
QuWUVdf+79Cflq46+RxykwvkCTtSpe0FudgXZZ7/LP+bvfPYjZtL+/ytGL2ZzdBgDsB8iyErqySV
kiVrQygyHebMa5vd3Nj8KPttS7Lbajcwixf40C/stq0qFlnnPOcJ/wCRhoDuo32KFJOs6rtq6lZm
2F8gVtgvhK10S9q8kZcUwrm2s6Im8he3jh9Wez2Mi+OqEaVXW/IRZfqpJk17FNupgnoJgoDU2aet
z25lwhSu9QiTcviHviL2poNGrV238RGi8mezyombKwqLw9qkvNQtTAisjaJ+TbLpojHEXZt3JzVy
CEdlWJF8N5m8MRKl2zeFCnkS/7YTnZPn3Ehr9dCPmnKiyjcwzozaFwt82BZ9LHtBdBUGZgQiPBCs
3VJZ25G1qp3j3onuBHotQB7SCVk2RMuDegMA66xJUY6Lx/xKSqdlgsyVYPp2lK2lBA21GKJHMyQ4
C1P9u3XlG0y3+yNHyM4GJjBWmmW+LIPompgvvHS8UHHDxvVxLeT8SI3tmzLsrnLdl9ywsq6qqERw
iS8rwY4d+bR2n2aHKEUQQY18BIMM+hR1Ouw6NX9ESu5harVLNHWOsrgvPT/APjiTT3EKRy1JkW8K
s/DvigoRWhw+3CZidwy7DHMPHCZRVMq8HH0eL6QWQMoOYESTsUH6tgKeQzklpxWdCcVcAl++Rh6w
2UpaHGxtZTiOpzs0D2/6kZ9SaUfE6zS1EfSBqpHF0qMMXSntMFyQprWTlf0iCbSRtscU4PMkTrIC
RygHYahZx6Lrphu51Z6lsazcSXEAusZwzQwt8IFAUGm0g76n77NPhH+pTP5t0vuz6/BJlzk34Arv
ekc9gMdaaXrzGA7bUj0Pclzfw1mol0Ppsi9pgMWyLC00o5NRVqQcU3M5Wve5mblhgZezFEvU/EmL
JNfQa4RvcaGJYODIR/WyQ0+/6qZyrddGufLnJybIzT3VEf4qF0p73IQ2e3psvmQlEgC4V/n7NA41
l7l9sI/C5DgyOb+RQKYh4dP8kPSye9KlxlrZjKsWQ8tEBF0g202cqNlZTfiYmVgTOMm0h26J5N8U
oVikpN02841kH9ZmcpKao7yOdKVZ0WJBGLRubHyZC8Ci1UZNKwSiFZ6ybZEtTZR3pj0g36nX697M
1kKTNE9ub4rhaxnp+wAXbC91/INm4cqnIflAemEQp+xLqXFOa1FtB8KIJvebqgYtMjSVi4/ZSZDc
OzkFIQpb7VI1xhO7Ly/Ao+O7LSEqKSfSGYLVwVIr0ktqyd1IdWaHfuV1ZReuCi27KIdwP2WxQmBr
BFK8VbEzjdY+yhqM+rxG0qyTAsH+Yyan4oDTONFztiXErtDRV7kyZmeI0PPUtF0hG2d2MNrbPixu
GqRnV1q0wd5QOp/wm7jCW2ecXM0pYpkzrW8BAgX+chB8433ZpOsyFfU6LLVr5GutZVdLz/8zzR1N
kToNnLZm4VDcbEf8KKh+aYCUUrstJTT3ZnjuUIzHaqXeR3W6UDv1sSXRBMrkYVb/rf7773LrH7Qi
fldufX1Kn7I3pdb889+1kHQUj8DfwZOaJ/svBdU3LSRd+QyAlZ4wcHVKrrlo+qvUmquu76WVon5m
EsGGhXOA2wByDX9QWX1zmXpVWcEnmFn8M4Sbqg9c6zySeNWMLxCVMehbmm6ORaK01mLy98OU6CEn
TtA4QYfF3zCnyUFZS9EePEtqrME+TKfWRM9oa6J5ObtlqFK5VrWsBNkTTw1UcTWlk26lWfp1RKbb
8sowGK9p/Flf7TyZkFf2k/za1tCycVssR5QCjbNcsnqvpaNnI36ozaJffmXrHeKkFZNRFLmTceRN
Qr/rrhQzQIU8EGWoFV5UV7H0nIhWTytP70IFur5MWyihYSbFM/8XFjDSQ3KgSEiQavTT97Yfo3NZ
1lm4b+RW6o9FH2XhYhKyitagGON0rnLs+mDIkalv6YWGWuaOU4U6djGWSX5nNzJwNzs0tQCzE+qC
cKlYUiLcykoMWnDQj0N1HffoTuzDtmmQy/ZBkcOK6lvjjla7LV+SaBjAqJNKm1CPjoxIQos9ruI8
/ZJpdtndjkM9VFeI6A+KV1RDipJbn/np3JfFWw6RcqhpqcegQhtPJoFM9Jkz+c7tAEy52FIrduHx
gAqPKdweXGhccapIo29A9QbWrnoxb4aYEHy3AhMOKEdofvoBlc+qop5V4cfnPR00lAPjogpSijGU
BohNvmXleBK66oQ6Tfcs499uhEtnGluV1n9WhOGVhPeOyega/y+nWwRaCkXE7Yxm0Jq9KOF8oCxL
Kyx5wPy8Q5YSz0X0J9Om0dNNbNpV9Fy2uqReEPuy9RRZVegZkpNc+XLR3ME+iNHUFGh5OllDNiL7
sTgqAaLHWwYEVXpsgW/mGMos4wZqdqVtQO6axS7rUyXY1KE6+l4+6bRbW0ec9XhWLRrdKc+KtkXm
zgzJvd26N5UzDp9m26hdvyxtLBHVonduGjkt7hEePlWrwrqWg1ga4fRq+lmuVemDShu69HSt1dGP
gEN4gwor5IEh1sVNIQ/yRRnAw866wvkK0j84DgKa4wujoLr0SsPJ6RK32aqPpAut6CaGOLk4GiNB
J0Ifjea2N4biTIS9fqvqFXLdaoiaCaYAEVraYtJWdo96cSNxNqa9Gh0lmSytZllEDdPyLWMdQPI1
srD2QBLNbn6mdsyXKBdSGk3yZScaBIBb1dzjr81b6Gp1HtjZefcymRD68IxacHU0jrm6zDNyPDZH
gocjs5iLOq3z3HMGI0aQUi1nAeEkTs2lyBLZpJQWWuglOCQmu9KIaC9EkeJoC7vqG3vVOX6dnAhZ
GeKlZhZhesM6iPvHWSXC8dK690Gfd6koF6kRSObXIK5Hvt5xwBUBTWiDzCyccGHPJkTATqbBrydP
wtDDOnXIXEwsIZhUu/mUhM8JvfCOFrdZnHdm5xyGIarubSVprNlVyAqx9WzUhneK8itHgrSGWi4j
FwQbsS26cRzQ8MtK7hQZqHwzFYt81GMVLnsTNl4eKxS9ciCrN73SVSh2KBqJotoXeDAmVZxYq1DP
o+wurcOk2mGwnscbqZgCZYk7Gvq4QPADLXcHpw+7a80s7YHKtstVT2uDONyXhc1gxR+qemrcyi9N
8WT1mRof9KIsilWj5VUlbyY8EqcLEoJG8pyyVMVRlWF2lC1q2niBq3Uds5RXJ9zh25HxWi7k/ewa
BDbDDHw9caYG7/AeEIBOLWhkq/VR2G4w280sIO2LoqiaP5zSvlwHwjGII/B3aPq8PbAMZiyTpXW+
OyHYfF+E/XivVOFH4ivzpP31sThfhY45uRbIWCyE3k3iJ4RnhMkEclag1DYwuSMKI5Gdk8oOblkk
9fHosyl+/wh/QgPNV4XhYAKoQoTmJxEL0WeOzTc0u3yBomikQUPaW0ZZWbemeIlfX7Rmco2JRV46
JdqmhSbcAijkl99/jrmb+v7mmXODhcIGDNz3u0eMsZeFrSh+D0EW0BCIgz1HLe1Se6y2v7/Sz4sG
QMXM7UAdAcdplTTndfZhEzejXEHEvQky59KYfGU11eNHaMaf7wegikpnGyYeLIH3gIfMSuMO+XLq
M4f9UDtqvQiDzN9jFVP88S6gE49Yl86Tw4zivQTGNBoM4szMdw1G6Uc2M7OwVz8iCP3iftCTmIUx
wTLPHJ63T02YhkwJFzvk9T7JT6BjLdD4dnNQE9F8xEj4xVdkzuRqdraJFNF7QDN6xGYXwFWYmWk3
ktzRDQiS6IN18Ks7Ig8F0MMaoM3/7o4Ko9SkSO8dd9LiPHSR9G2So6TLJvKqHNWSxR8vOxMFnJkz
MnNHtBkQ9yrpNdE8m+21aJ2YdbtSK4Q/IBZ95D88f+jX2wihTVgcJuMRfXYHe0/ktsAqIgihO25o
0DurO/qIZsvmrqSu3eWZ/Pj7m/rF5SgLmMS8OG7q9ru9ZDW2FhW1adGTlqLrgdL+SBKOelS1Tn6i
jaP+geDMzyESzjONNgSziMbgsN4+xGCiO1XWI411JzRd0QR3wGpo33fKyWgiza126QdX/HmVcEXk
TDjwCXNAr99dMQo0xI+5IoJn+WqySjoePAe6h8lH2pK/vLk5aCBYAi3iPRvS0LO6A3xtuWTfiH0n
fb/Ce7S9tGymSoESR1dW3QMq+P1X+KsbZPGzC2YCJnD5tzdYmSIggrSWC+CvW0uYcS3VIilXdUG5
//tL/bytEVUjuvMrszW+yLeXovmX+SS9vqswFzuKJGvOM+tu8/urvF+T84EG2QC2Gb+xE95BzbLG
xqzESlnzogvvkyqR4D6n2bIZRXeaMoZZ/QfXsxBM1CHJzwH47V3FfiBGO2Za51iIaoQ6OKoWGP1N
R1hpXdpb6QeP8ed1Qm7A4BSgPAe38h58GbWTNMPWbVcBPsbIyyT1VkMrudQxx95B1mWeM5pl/xH8
8ZfXJarI831C0np3o83QKdXY4ndS9ql+KYpR8TKBS0dWGc3DCAPzQsoBVP3+6f68ZlQTZjSCGxxw
0MHeLU89ckZLqrFdpjPLjKMWsnavgpT5IDr/vAuYrwBGBtjpAMdT390bjcwOMUfVYbKGGwb8/Udi
UL6OHVySf39Dv7wSXwkNFy4G0fPtculiuaKLC8o7l5WaMRMNPVefahQjUKn/iGY1f+zXxwFKyIgP
sUjYCGQ8P5FYzaBqFRPMSe6LtSom05Nq66EPNDp5WvGBKNDPXxV449nsD6Q/IiLvlQdiK6/8ScoA
uPSd7MmDT6vYyJ0Pnt9PAI/ZmFAlKHNHcByAA719gGFYDCLMLFq5/tT7i9bsGZy1o9qOC1PKMwen
JJtnGndWeMNcpUJtXsbNy9Wk0CpWI9vDmJX19BR/00z+SATilw9hTimQJ5hV/t59OoNK06817toq
zNIzfeb5o+l/JBv581bE0BjFBU57eCvEnrfPwAayG9ot44QQe9Z9jr7OIZCB6il2XVyMVlPeRMBj
PpD3+vnWUHNAwg8yC2xF7u/tRXvJ8lsU3my35rGuQ2NMF7Ujwg+i23ukMHpO2ENzyEPaY3+8Z/Fa
AsM8aahNtxqz6sGIxkRyI5HQiYrwIS4XFS5+0klYxmhfY/6ufaSZ/tOWQQQHZAm5GpygmSHx9i6t
qY7Sxiy4Pk4L+zaYaFvolQJeIxuZ9k5N9BEVe37HN5uU67FF0ZsniYaM9C72tI5fRCFh3i2tUM+u
dD/3J5ezI9C3kxL3zgfn409fI1hjk8IHpi90PNQY396gWmCjqSMK4SoNtsKOD7UCHvgfH1LzVYio
JPHoWcCKe3sVUfWdjQKI4YokqVHyzJW1kei1p+Sq4oEgKR5L3+g+ig3zun/7KIkHDLLAoKFmTY74
9qrZ1PhgkLFJSZwAzJsy3ESm8iVzrBM7rC+NtLvXgWboVncZ5qA9fh/ZlTn7fHt1+BYwvaBRz2pA
7zdI00xNr4zCwMvDqJaSjiN8GMStl0zGcDBL2mhW2cRniB70awlg8Kb1DCZvj7//GO++X/JHKI/z
xyCjQxn+PdMkVvIMuOSUerGV4VzXIJhKL/wPaQMvVzGxQZjrW7gY+rtgIJJgnIoIJ1AD53EvKkO0
nKdE+eCRvgsGCJShk8o3iRC9YsJPeBfnokyFM6r2lefgLIZnqG86d00d2cKTVK0awQ8ZfbyqwxJ1
or4dxXT3+2f5bmvO10dyYU55SMdnteq368lQg8IOJ9DgDHWlc06ODpNAzRzUlcT4t/mzipSrcbZB
I4V6hjzWT3IoJi2yIBvMxmsCxhAJjx7/xSRuU9e0evsj0ZmXPPHVcuVyswIXuwUAHgx0/V2kGxgU
V5FSdJ6s2RIYfKVzst41q9rq1x2ejM2ujQFaQgKozPGydPhAS3xXbGltOkIqT/TKATaMPkbXmXeV
DDd9oXegBRaWGiiXnZmn4Yxcsgpo7VmPaxgA0NZaIHYi345CreRlnCiFs0KOGwcKtyFzzoEiyHr8
7Vv875ngPyyC9792S1mKTxd3ort7zKvXg8H5Rd/mgpJtfYZxC218XuRz0Ofs+TYYlBz5M2cOhS9R
nOoXzsiPyaD+GcEI+qC8iBSEPsOPSaH2GT0c6gMKPQ4X+Y9MUrR3S5RITsoNC5IcB5kg2q9zrHvV
NLH0aRi1yTRWaO1etjB5L5JByu/Uypw20AV8LBl9o1m2TkG9B64EBG/X2cq+UtLq0CBF6pkEC5W1
JQPuqOmoF26mG+PXXKkxtzKLFM8wMxhOkR/jYJBBKm0VBwmRLFKyK3AY0a1vanMLVsNlOQhz5cyo
AtlFEiM5KljgG4rafhsZ6mAilRcWnlWVMFNzy7qnwxMvVCNCvQl0pRkv/UpUyxYv6tyLyNau8cZi
ZIgV6HiTxXUxLpLQlI9Dhgh4Q0+pdBZXY3OWKqnxWETAJhbOFKqkunXpy6u2ivTATToVhdtWr5EW
ViaRbzTY/8hEcB/WQszzjk0MybLBaFc1C5c5R/kVYNe0H1QFO2W6SLcREyhcTiWR9J7QdTjyyWg4
10Uf6HdJytzRF6kMvCnrb0mxfcctSG95vxlg7aAFXtvFo4SWNOQIDV9nkEH4/i34AtJlEwbNqSBQ
c+uDdqwM8DmWWZIAMCm6ddY3uyxxzMVk2s9yYDSXgZpqAGxq5jMdth5A5wc1jj1K/PRYEVIMKCY9
6KqIH3MzHGKwECZsUNnJu8az0jrgMJKEfBW0ISrA+ADnd0gfYDGndk64abKhuJHH5mZISqoDPZM2
Ik0KtymK+ZrYSfmx+jXV0eheNIGBxydppg/yjfkhcfnZByG8BkYbuyXyRIlSndRyIx9XfqstmsrR
bwHP3iZhDybDkCLLjTG2OAL7jjlih5ydVZJstaUVremY7ay+ZtiG2dtx1EjHo9megImbXCtJddNL
7aHmoVjJBo0UhnypJMYzv5Rxc8vA/gZ2VF9OAPcfjAY0lTH2abQ2CpIPFpBtX0+Toi2A2isz6uJy
CnMshEVYbBqtIa9Em1XJXE3FjxQs3rAMqoZTBj9yY1WJ+KKbvUyhGnhByl87diOWqZY9mz1uyNKg
dsuglqQnQ6llulTtXZVh5yu3zU2vjmciB94oJ5BNYYq1+5CYnsdM8dWwvTWHFLw/d43AlHYPTjPF
2NMEv6dimWPV1rIt8RrHLdeWNrFoRzhjdP+VsKjhbtRYffnWZmics9pP+PlYyWYjsqcaH1/PztV0
2ebVoTCaBKV+pXTzmnUqKVIwLStGxudT0yqZl0qWzoxQSNKy0Eno+ySIbnN6VTeVrk6rQO171dPH
IlsnJj7CulDPcmS+vAKz84XdKECxB7k/bfQhXWFgiwl5jbVDPtCQoEcKGEipNYhGncEC8qt2pgbh
RF1mswdhRvvXA51wqFqD3ZRIOmt11BYjBTJ8INtY4K2YeUppdB6nbedNtqRixsx4P/EB0MRFC7IN
NvQ5RRinKmY3y2rEjzrCftkdISaucl/JUYNM8IJErL92vqiDpewluxgJQPLULQdf4IkCntW/1J1U
wk24jADAyr1drxjyTmtJi7R60Y7WuV5M2cIuLL85DEZY7pjn1ddjoPkXYGh7/ZA7IDTLGe0IaO4+
0acOGcox2Tl9PxwEXJeLnHvCxK7Xh0MShSjmBcqobKa6zi+CwvEvm86aNljcOGsUhOsFTvHJDrxk
jVthGKyQiIjAAQ7SeQ8+PXGTIZ1W8M9iEzAE8L5szJw11MnhtAOjsM8hUo8eXm+Oxz9na6Mf6hFo
pFG7pN7+bia/HcYYCg4xI++ejHbeYUNd3EXZzPpwhsx/BjpfJAefMfp1BY6BHUwVeAE5vlb2gk73
R+O+F7rwj/xrPtwQdYPJgN/YTPGdT9HXh5uaZdGITZ+x6kLQ3EGhuSUGGshC7NJI3ZkBPYskSzZg
PIJlZCE4ViSM6JPqMsvL6wTX8wWg9PrwKkM4fLv865HqC0H8/aeiLjRpZKKl9VM/WIvJUEMcVVct
nTAPatC1IfovOH3gVByV2rZTJiCGSLi02YPGYnRLkc/q69JlEpknSCg32H9T9OT0JguwbwvdSFNX
BiinibT3prp9TvMca7063s2L5/cf/6Xb+v7jo9tgfVPn+2kYZlZWDWJX5+O3Y7Z2Sgxsx/o46EHO
wJNzReFfmk5+QHlucAs1wpdd1rcGuGdtKJdQFNcBEN8NBe0HzZO3HZtvXzajH7omDugBFDPfftm6
RLXa0PIA5UM5MRTZFxGiXtEYSusGQAW05nsf/I+y3ss85b//Nb/mIccAMwrC5gW69eNP/56P4Pop
P7lLn+r3b/XmneHXfP90MxnozR+WWRM141n7VI3nT3Urvn2K4Cmff/Lf/cdPTy/vcjkWT//1jwfw
KM38bgGqRa/TW0P+bVJ8kn9K77L/UX8SdxmV9be33D7+1z9eXvctL4aahJkB01s6bPPMc15l39Ji
qEmI7lJVw6GkA/eSMP9FTVI+05FHl1eFXziPLfmKf1CTGMvZcIwY/VFx6dafAOislx7Yj0VOV1HG
MobK3qFhRAn33uBKdD0kRAP5GNy7tnG0LyvtJCjy+7xQJzdUBYUyJAvNvGp9e8fAfoca1DFpjtCT
I1TlTHeS5a9WoVieZELN1IanAAzPmAZ7HaIEMPnc9ldKdFc36i3cwNHTo5w0huzQi7vmrotUr4Ta
nGTCJaLvM8MAqwcNWNXLO+hMqrqJL5z4FOPoCnak7o7FyreXZu7lO6dAvGVt2LvSPpw2BAvLwufW
C8M9olTtutTJNyCpLv3GUxW3h0TZrMi5XFKEMQbUg807ec1S1hdFe3CSM+yko/zcj49glZe5Z/iL
GRqYMK9bq8kJVsSOvhUX4iJewMCFJvtcXmnyOdwC2U0Dj1+1hB7VtBcrsTKuJX8xwvS4hS1QXDBP
hB15KSkexoUlpuzRU6icZxeV7V6W4iSXvgDFgYk6uSB/A1fScm9yhVocl/FarmxAaF4tDWucs2di
gxum02Irhj2achuzPcslePWrsrWOoHGKTHhobrrKGi+nRsUgwWtvxgfpVrodH+SX3+WX3+dfw7vm
+duv4Z360DyrD3/9r3uO70BKrvWH7ll/MKjTgRmr1PQjIporf1w56zLZq1bs6g7W6JhAay3KZztR
pLcCG+CVzDhczb/CZJnQSGa4dCPudGoqKBXJJSK454O8TZolCENX8fJtOC2HdNEHa6dCw+0UeyLF
WPXhAu6umZ9WpTdMp0CRkVvjvSxlza+kRWl+alcbiyqCY4SyCWsKNzNWobREQevr4Nmg4ivhaoh4
7EpePYt5XAzeULmt4zq3naefutWSn7Pvcn2Jcb11u06rTVwAgjuF6+OG41KT10HrWZZnDivcxccD
9xniIIzSQbPQL/Pe1S/HQ3hPJeXUhzQ6srLdAIv/yMc1bhOSbNn17Hx2HkgPQX2amnt1K9pVsObl
efhlGM4H7dbIdgdTXsXSDUs10Gl8YNqjYOiMJrJHA8Wzx3yFIwanI0LqlrRou22SLEbqP/2ogtal
DYew3WjdWp6AoS9KaZlxwxD6LLcpjyHkehJIca8I1oZ/rPnHxR7X5WGFM3azt89uDaAKDhosoeec
Vs0uDJdBzv72RvWylg51N2urAnOpFrF8AB3XP4eX0cnxYrWwER14XpXIckIbvDuWXCNyASY4XqZ7
07SKwjMSsU736hNkrGsgektH21MIiUvptAuXvKM6Lo1gWY/LQaVz4++Euk/SZz+6hm3tJiM6Gvve
05s78odlDVZUl2EuGUy6JMM1cEPBB9QtXzg6MlJ10sYJj0QTe0p0j1n0Yqh3FZy4Zp/BnyySvcM8
xwdNyGdzmmVxkO/o7kYUD1+gzJTnafmcwHkORi8Vw9KiRXc+0UULC8TLcfK1CTCn8HXiWt5kjxGM
ElrAHoQo/JPdvHE8Ekr+bD+eAu3lo/GNxu6wVRZCAwnlKdZt4o9eaD05vXTdxCthbESxHbWjWdBb
FK4dXIbKtW4b3Ok6k1dJ9iWTv8hiWaBcfGLfqTGth7DGYslTp10vjjSqC9km2+jdbNWKgzxegorV
i1UX7Ntj67onHipufpaeUTnwH/LG0sv/yU7b4/r45a/5u2//IhNedbzpXWq7AFTi9/+M2quf8mMk
1Ot+S2CcjqbrsQe4Qy4tzzg2KpoFUP1DqZ9An1DGe5Y92prScF+LFLTmiTEKVtK1JC8x34xa9lSJ
/rIMuYquhZDvlQw6lXRuVZIXBNugkBiTZNC1tjUiBI5huT1oUJv+gboKi21lXKVLv1/29iIBTRFP
Lfb0vnlTy8RV2pzFOU81Y6LcsjAQpUJOJLu3XZ8rLzC8nxwV3hVyv5WzzmtXtC44T6e4Eb25Eguy
4s4q3I6K9c7cx/dt75VJ7el4g+cnZvAl53j0AZNlG7qolgVrfjWdFFTWVGGTN6g3GTabDS3zoJPA
OQ7LyGbvgOS11Wk5JuqhsWz+jCpqecfodpntDDZt1FzrxkAt6SxJ7VaqBV0291eiL54DQ3gFArcq
U8a4zV0HIcJEvfKV5J6D/WssQOgM0uDqYLlBwi+qFj0hROL91vRkfXSn6UzOQakGnRc4mmu3itfq
yrbOzKUkiiNhymjM2wtNwkQsr5Z9/9wHe7uG5tuvTVNJ3EgOUbE6SBpeRyF1mgvYc6GP0VlkZPpS
sp3lEE2gWNBadZW6O1Kd03S4UODz4Ay3TFQdHYpyQfYBpqYIUrfvppUEsEEabqFXnSSxsscY/tQS
w5dUmI9qBkVGPw2z/6Bze1o8ZRdN9fTUHN8Vf4P8c1Y0Bwf1r9uy65zU89NFe/8Y1U0VPTSvs9Dv
r/5nHgqkb4aFzpXiP3NQ4zPzO3qsGqM1oApz0/avHFT7PHdsSVkZkANtmxumf+Wg+Fdj8UFSi0mF
8Sf5JxMWipW3+SfRDGYmimb4x+j2PAh71ZaNilIyGJ7KXuk7E71AU/eEg7gp1lrbzharWMV1yFKu
IU4fKp0UHPLTmFvHABT0Zd7UR0ZqblLkVnEOPpUkc5d3+glGA0d2n3zBSexEDqerbjAHjkFrJxiX
dVW9UZKOLazej3Kwq3T5PNcRUpMSJ/OQD31MAYSlHdR0TXk27ZkAXqf9WgioiHkc31tJYj6hBFPP
9AFVuRoyp10bRomIBbOPXWdbDfRXRdsOIa1kWZjtlyYpDTplYriVR19dDFpaeDSV7LMQ/ZikvguS
Ij9FEpzMojAfCjkaFmFsIKRV1ekucPpulaGfcooqR7jR4xrYbAF0YkatQcLVYoGXY2WeD2NyEchG
/oDUyiwtg3SbpMr6SRO3BtQ5LcPFDs0s3NVKv6MhYEM+zazrMiUMjvQsvFjnKEttgfK9UQHZlosD
Cj9bLR5S14/LZG211UWhEvY6VLceDOEvq5yfYcyzS+ianjlpsW1KyMEpYRWUjefnydrp0qXIx23f
5YgQhjs6FRsrOar75MiOIYdrlVel0HCbbW5rUEwyJmK5axvTSRSVbjGSbMV++GUMOn4gPwl1jhun
auYKvL43AmuVqe2Br/7rUEzLvgg8xb6BIbOanNKN9Gw7wSsnF5KsCyt1PFAlGH9mrsM96WDdY8fc
K6GEdcHQHrJyzL4WsckT1joLzq8CmeSh1iZjERukqIpe0NVXs+SLNkPsReafoDW8rSZRrYZMvh3o
01z5Y3FRB6O8Gfw4PsXOQpPyneHHT3p3VIfxis1G3xEYtKROCdBh46IDV88CfqiSWhzIbYxN3Ua7
GF+jxOcjpmUnobAIFkvrxlWioDysKdkj60DyJmtQFnysZKXKfnGUCnEqfAv6iErZU5fGfsBBY6vp
I0wHWZ9oHtfg85rgVJ+mzA2SMCOB72/AgFjeSyT6o6bB3y3gqrMJ078Otxc08ZpP+/Yh4vD5Ue6/
vOr7GMyUP+N1zCgL6BczUUumFfd9DGYqn+nQzSAGgGEaOEli3fdgq+ifIQgz6ZdxIcBpcoYpfw+2
ivaZuhz7P0ZSRGOQ2X8ScF8Ukn/EWz6YyrQNzDowcgBdIKzextsKBo5f+LVYRKO2Msc4cpb1IBUr
3DRpzQ7GQ2oa5UUfOpCclKo33BEBsXUy5kfIKWVPAi+D3LUaaNqIbZApGzjQ3DV2AAsNGtx+MuVY
LCZMixsXZFR7qg7VXksd/ZBIqnNHMyE6BKCtziXIM9C26Agf12OYuggdIw5Ua2aOFEA6ynj0dCNI
S6Psvkx2dhYlMHQ8WdBRG5pg8edL9d9rXp12T1XTVk+fSCDqT6s2e7xraBr9DXIJDKUU1EJZc/96
fV+22f2nbT23s+rXC/zHa7+tcsP4DCQHEcSZZjFjuNg13xY5/wIe6AV5AMQBiQEW8vc1rpqfZwwW
9Bo0S+mqznrQ39f4/E/MjFFYop2J5xhpyB+wQnmf1ykF42U6zi8MGCCEDJDfIT0UNSXyG0hqWXLj
JUw03T4Pb2ItuU/bEJ0RxGJXCMC9elC/aHa/a8EDouWqUG3YW7RlESF6d1X+ImI7hcZCKZrcbQgS
dMNQrxqjdNfp0clY5dRCpraOU3FA1dRCWIBmQVKFVzEJxIIUafLkLNZX/9/W9t8sO/6+Kn/bov3f
9+2n47Z+E65/vO6fq1lGeRYjNBT28X6dM91/rmYZTzKTFuxsUg5i8cdqNj4TlPGXJpzOvds5p/5r
NfNPvA0WguRg7DnYz3+wml+AQT8i9rywOERmiCaym6CjLD7d6wxZahmYzAaOyNEEO22kZhxjfxH6
Go6VpJ/IocTJsjfCC0ehoJ7MftPBuYIni7yJgcaJMSnjZgjMbTaxH2rDzv+Dg/7fjJ5/sxX2Ioz/
m3D5f/9PlUTj0+tQ+fKSb+tKR3tstsT6nge8KrtUyi6+WBnAy/+j7LyWJEXWbP1EmKHFLYSODJGy
MusGK4kWDrjj8PTzxcyxc2b6jO2xuWnb3bu7IpMA5xdrfes/7p//13a5D388UQ+Al9nlIcel//s/
9xWrBEb/3A4BMpZHFK/7v7mv+Ij/fEoiSX1I4B93LylhfOQ/zqsgkqPfI+UCMlN+yXx+UnV0btAz
NHrmcfq/V+W/ORtRiP83H4awD08IdzG6+MeR/Z+6vEqO9tQ+FtJTB9TltSl7qz/BD2RcI6cO4KDd
IyO55F5U/h3WoQ33Te7MamuNMjyYY2OAJKIwcXGWyLR/NkIhvWOVYaK928IL20NbdFPOrY6s4SjG
xtdnW6QT0/FgDi5OgV8bmuRkP3ljMWXXFsIj+ajRoMUZ8XEmditaEIbNDVCLjT2tHuQmAyALKMcB
Bo2w2WHroX78R+hzUPGmIP73E6b4ezFxeuyUU7XOSfaNqJK6FU1zcGcXxFpvq9uSSf6kSbeQAJAJ
9V8RIERBvPdKjjHluGDmpnIuRSlH5152WViS7cETjYBuRZAO3Ecms12rDBPnalobFHWm4hVj5sZl
1szRXfaQ9HZUYEWTrKZbiX3rd1bzpPrHkGZTS4QvDMr8dDraUVumLMSlx0S/LyiqYNxGJOKsXTHh
AzFM5nwZXyLMoRJVjjfK7GOGcUojRW/9DRmGG7sqM35mZYM92HjuledvOD7RQ62GTnJbGdu5SHGS
jKtgUWSMMQAr/qQKB29v8Im0yPuCyCMXEHBSW+O0kbmGTwO7K+qhwflIQK10+ogMB56zSQjbOkyx
kdufwOLeeM2+GO1UbQfDvnGP25ext0M2L+2zDLIdfD2TCdsYIc41jwBSvGPU4AYtMIvH4xplScXP
EJeFOBW+PEWLCXQGGSZo/Sq2nGkPPrlJDK9A9cqMWnOeqnXeFLNLmBkBV7ipnpFTngsbyEReGjuU
LQwJp2beYEIMN4IvuynS3+mM4X1A1mpZ4jSbaiEXZTwAh7UvtvZe3JbR7WJnP/LRPi1BdunDut9U
o08G4po2e6tFSiG8e6jqTamhW5eWccXXsVvD4WWxsmu1DsahH6eTsso4DWUWm8HInr8cLkY6b7Tt
XUZjxordLvtgBoa8tDdr5SfoO/+p89Xds/M/rCCTLB+Gt0GqV0eaW69drotTE5Ih03c2yWfTTQ+G
W64o4yYwRmt6BH7FbsuYPsMajq0dFJvVxsvOsu/xsxXwhOcisXFyooZrj1kAVaud1oG23PBjyODg
tHhOaJ4Bt5AmAdsUgjb7DfC8BlsI09xEeQ47N/oNE4yQxEhfA3C02ATGP6O2SWhcpCJYCKM9JOOh
XnfparGCx9XcW82bX2HB9AT0P3t9wgR/7+xsoWEOErWaV522Wdws3swHVe6uacs2SftO71KH+oyp
14fdR3RH4aRjYLP7kEGG50+f/KBPNghq5q/mL3iwW2Hm3X0t8r9DPb6kBJvEj+ABuHHntpafvqNR
STG+QByWw8UYf+ZDpCDLO3InIcMmCzH2jHeci4HHMVj4pSEbRnEqxp+OEcBuSNdj6RYjsC2xbha/
vEP9cPdR39+jJp2uQ4kEQYn1QBZNGDusFNBL7BoGJOelyl56C7p7rv0ZUpC3xq6AyiCHIURLsT65
GSOXxqbTcpzqb1ZUMCJV9LFWSzJZa3sOZP+VRirdpq2XDHX/pysitlI2irHI8HaeK7eeLo1YNYWO
hzDa1EVO7xbYN7U6/JOpYM5h9vvC8HdOA+NqCULAtzK6uaN1yhfnmKXV2SyblkXRtMWU+zxSp8er
4Am1g+a5TMshHgpvTpRXU8M73kcG4ID/T+VJj/8UE5Kd7wLhf7c8Js5eFd5TAky3U9/aTM6DNy38
4FiK+SC86jiKWSOEFgfoMNtwFsdl5dOcwV8Su0J4ZMAmfEE2BEXGbS4aqMeeFONkgPFxQOd49Jvg
9zwQE9LOC8om04lVkAEtziUrxTQ38CYVv1bCBPo2BB8Y6T5pKzltMwi7yOv1EwlsXuJCgjm2yjjp
cOEnzcHXJZmozA+mhPlBBnLHrGnrOmORuGX6XAfZ1W+GX+SF79KONShED28bhWLbQMSOAwJ1E3Mp
3hoz2tjjHMQ+AIeEVeDIuZtdRxFul2UItn6T6y0vifbKvd5tLXMerIuumdhb82jcTKcZwV0jLXTq
UsQO81hEitWu9sdTEBl6O6QpCOpInTtRk6LjjEz6g7/OXHEaWMRsbnRm12w5rCncrKY4hq1xEmVr
nr2QPqhwoRHLTucHuy2es3r4IiHx0jXW2+SwrUXduh8ck6CAdQ2+tZFw/owl/IsWL0i8zvUlqLtL
CzENqfzqJVCmd+EofsIjewO+7P5Zmpr1hS9ugS+X50os9V47xY6X388VYCapsiKOGrEcS8M8pMxf
IZA/drKtDVmlD7fD3B2J3DThwaQ/F50dZuH9VRTbia368FC6eX9XYDzOlt872wqKLK/ItnnLUt6Y
En97Iuva4ULxJbWmfgcbYcWSvWY0zjquWUXZHtI8t7Aua1f/bdp13EUSXjFa5GtR8UA1LrmVHprc
xFibKS5aj9fsIG8yGjObk25oN1nTfiNDxk36fgx58Bn/DZH8SKO0TfwqqOM2R2PaNulyCob+LLNo
OALiLpKI/rLk3gD5bZpxHpRf7QQME3jXZ7j08MG79TusnGeD4ylFvhWTzzdc7MazwZtW7hM2sDWx
NXt25QqD/MDyACT6FHbFs9cNlzBoX72wcEguzPzHu2+mF7HdlxU6fuw0Zk3ApVm/hv765WlJXLJy
92nHRrBzzOJgZIbYWKqRmFj68gyB6dKPfbTBjPuV8UTEhWVKmIXlwmnuB8A9G+P37NS/pNbd1dLF
i1dMFV8cJU8UGtYHZvldC9F77/adARvH/1rbhsEWtfZuym0UEVApYA4szs0Zpv24omVu12reKjNF
ieBswyY/ura8oUj/gdjwwh3uPvmqURsfdbis2V0ZXnSVDboOZ6GNqiZeDk1lUTIzEp8qtvPuerZY
I0AGUr879rbMAc/MzNjPR9UPEDu3dYhu5VS89QrOkFlfhpxdYNbXvyqm1QYG4DjrWMkVKxSUwrsz
33hmm7hfbPdTE/PCaHd4FHI5S2YRkvpiMnwrOog73ge/LWNzoX+q2X43A7BxRTCfm8F6i7gRG9sc
Tq70VRLWM/qBIStuTYOUVkfM6aEUMPdmjSjX1L52/DD6WA4ZRZnbL7VEWan7/LkIy4bXSmjgAVL+
3P4pZjuojnkulI3Wu24A+dqVvjS8eDDZVR6a+GH1vHNfNKa/h54NHb0rkTYdHqTk9kc1rNW3mbWm
IrECFxLbc5aUl5E0IUpCZjxJyQYk37hB2443c3AQ4/7r3uQfwyLaoAjTES0VM1mgCf8uAvxPnQls
CE8ZGEgSyeedm6ANz7oajUtJi3A3+t64iC4g18N4EDL/9Uf/Vx0fgvjHoIwRFVNi7GX8/X9tirLW
5purUWZ0TUC5XQKZ3HTc70+tytMsWYpFD0nppeP/EH31GE38o/VjAgeRFn8QyjT2f//1g4HaKMlo
Qyau1eFlsHuDre5cTqJP6jCsHHbTGNCTcmF8nJR+wy3XUq6C+VoiQtLNoHplZ4fDX9TOZ/V4E8+u
1Zpx0DCZXasprDfhYnQmtejqnXO2WXHjVEiFDBJ27dgcPPNNDl2GhMBQ+v6/vao01WAksEOzVvz/
0voIcs+DWsHgnJqh/hi9qP5QZn0wGpsCwFiM4NMXVWhu//WnWsxR/3FNHztUHC7sSkEu/NMeXRkr
an9zNhO/VHWxcdveeXeQNY+7QesHQcBWaM86PBx1DNuMBkcv4UPB4gd1wuMWGf/D3fXPLxlDHVYb
9H2oQVnh/jMVa2bwHgSpm21kDaw/ADwskbZ//utf2/vnPYxtB4ckAAGPjTDzqX/cSh4QibEJumZj
vUaoJ9Yj+qbNfox/flendtd9Igl45gC3BPGfSRIeOID/Y76JzBRJ538zXODT/jldYHiH15XB3YN1
REbnP34IGF1FGmQdFJmcGI+qe8tTSiEkzgoMbYfQPMeSURveSefVDQT0sZ84BoHFjYel7gFVjmjq
iINqY0GaWdIF0XjSQf7XhzuZZrKukmYqKWY6p3q2B+JBrBFwtgN4cuoDlB3C7feuT9xOlCNK9ncj
Dby3dK9gvU5B4d97rG2+NTw85ddpsA8Ti0voAMOxEyjX+nJK0rYhtESFvDsdp4iJTWyfQh+sKw11
HkPgQ3SWfmKM20Ze89qN3a/Vac6hCnMkYOkV1tO3wdMnD/gfn6y+pXL+skf9Zar+W+rYp9JpzwbH
DZL4chv0tHfaEkfVGIR1GtFbhqGkyfiO0LAhvd53rj6alrhFyg3OYxj+AiC2W6eBFN2MCdH6yFCD
L/Jq5c21d/3dUsz7MQhPjRNufJR3WLq+z6l4zSf/B4TdJ+wRh2V2XoouSqQC7OD541djUag5wzeu
ylunpIwZqu+8yAL9W5zwFHxSLdHBZte8WTaLzb9sZDDDevlNISVBNtJiuBG7zDX2Xm78qnjX2VbB
UrdXf4jHeePgQog2rfu5mE8p4/UEasnG6NL3lkzDGK72ds3HpCqCl9yxP73qweJtPtaoO8kGn4Rv
Vmbc6xEiukAA5sdlWh27wd48wHet9o4IXc9NKa72UqKzKh516qFS865I1Y9mhgIrne7FKebXukxR
Njhbc7S+G9CWH2lClcUXq+r1No71W54BDndFvZnUCAtdzZyXIYyYbG3pK8r2yy8YrOD/7bmPFLhE
k2lvU7zP0yg2TMcEiFzuIiS+1rM06O7n6TY57Vsml3knhB7jAsfYr7Zzgt1gWk/k0+5Xuz37JKh0
5ow41TFJwQGQ6a7BSeOQjVOg8UyAonUrmBmsebg3hqWL22ra92hc2eE7iXTGZ0M605WwD6rQqbw6
4XimKb0Zgjxef2nCnZGjlvP7M23iKVp5zvCElDvU/CUm0TXYy6F2tkZmF4e8qZZb1fVPbMP3aSpX
hgVIhGNzLg/gV3aBHCnAnHWB5m68u0yqjq6QRJO049+yVmuiJjR19fS9c6cgWY2FdUrTTEfJ07Yt
uuJriqY3v4G6rRdfb0auhRmse86DKQEHyLqGQ6Ntuiej9eFRVTeu66bt0EbkvoVmYNWIWBd0Y6LT
PlFR1GCmvZiM54atWxeXYCTtvlvtj0Uj110W+UbWFBavJQX5p4CF9rwdBCOvp2GOgDdSssV4repN
Pc3oHqxJnkct/sIkOLUyEwxAuhxjDBKBYHAvUR69zKP8Zozzy5wPSTbmLPNTp0wCh3FVz9NOU+x+
uoMpTljFDixNZ+YCACqaCMH2skVq/obVfFuzuNtgZUKexk/vK+9m+urq6exrrOxYWgKWvj5gFdz3
KVXtiNQyZe63dsu1kNYtjdCncacMXfGj66dTDRrcNiQxM15iCL3rQ5R3S3WTS/Gzaa1t3pmHonbv
2jeTIVzPI0lbpEpht4y6vQitL7n+sBA9yrUvT1GJdXfvNrWRfxthFO6nOUDt6FCqz0O3GVtpbLt5
6Ht+4YwfrsBoEUR7q/H/+MYc1TTfaC5rC1lgURbrMfVah5wY2Rs/AMozJhuyOfGHsn2tg8J7kXM5
MJ7lokecjZndn0EQt89iKvorLk9Nss5aMaKtPlz6NG7+pfqIAHNiXNQ6aW27fLOiSiAeD39PhnVc
FYapCh2tR4yfITFypSGA2o3vFNN8XKuUmIlhugd9FyYW/Mq/emVgccqJQEfiUjML06F5IWnn3ITA
cboC2KGXqTBGe7Je+sJ892xlvQAIH1NmjMG7LAy5LUd3TOp6tu+wnWtI2fySZ0BP1HdOMP3MKlec
SHpaGAuaAQE8WZXCN1zsTRZOt3mp270gx8mPijMBTm5iTCnU6XBdk5W0rphwoEuhlNjOtfEEm/MO
6sFNUlqVDTSvMclT3u+ZLE9tZpEMFXQWkwhqPfCQHxMuNqF1HU8DUnovIHxr8IVxggx7HfX8vKjp
yV1aQyLdn7pf9jL9dgha3lspWUpKGAxkG5EyabKKdPqKTNURfUCG1c8aEVATLxPzR7VOa7x04suc
+/6kCuJAiS+gVX5prLVg7NDUxY25kfvHYgNArNoo8m0pXEvFo996TPeqXKznxZ1KB3nyAqMadmNN
XF96G6iijSNHa66YjIB+2ox1CBxetakuErxB+nuRu78koqvmEBEJdp2iRu50mLebwGjSXWYwPNiU
Cs3urjD1SL5Y1ecXZhkgx/hrvBbO89LPA5a7lB5omPsOaNZIVkunVuaYdWh3N9yB8jMTtbg20srS
jQgNzG0IPJhbd+HPUTboLFXdv2i8y8esKJ+8lGLGMTWsClUYR4XGlOQkraMXRX3xNhnZcBrsepVJ
BITkuZILN3JpbTQzJMx6afXEzTjF/YBCfMzvi9LBHmP/B7HjFw31OA5XSOq22RbbUi+wS5d+H+YG
KXKFMX8jp+XFitAPQ7csCXGb/WcB8jsZVRB9GlNORhzxKe7fFurc29oM7rLFmp24urw1dppEZbB1
e2Fuh9LnTxThh8CKyWoT6XQwtPggB10eIgJaDGaNXf1KKVLjY1zDYz579QuA0/zdXOSyvEWdm6lH
ds6RJau+zIVwvyELFgmdWbqzGzfbRkyd9hgrCadzhjkJ7VTfS2vGoLtG88GNZDUdPHdx9jSKomQ0
pzjQkcEW2D3S9KCiXuAwYV6pM/XUhnr+ZEflb/QqX9nrredhMhgHmGnKrKKKwjfO/dsQzOKE8LLH
1kqBlwyVmN0dJXa5hy69qx3zXHn9Dy7Nl8bQV0pyZIcVmRm5CKveWxmWbBGAqxCywkLuWENwKNg0
/lFe3j6l2boD2NEz4fZMfRzkkO4z7svH21Ot7s4BWHzWNocoeZlZvLKdOrOvERCAUr6uEpmei0j3
SKLScwpikCtf+4kIvP7eESoSpsX43EIlQXFpHQIVkWiJiJ31hBnPbt2d5bxeeEKWhGxT2CViZrw8
VD94+zcHac7bJRfhruiqH1PGlzNFtbcR9nwfG5KCQusxnceZPMs/me+9+LYx0roMJ7stn2ZstQnT
53sVRr9EGZE+U0pcnIW3URiYYzYiC2se61CKcjM4jGGNihvQyOaL2WIDAYBzKg2M5UY+XUQY3rPK
IGVtrA6uinCYKL3XboG7NWO9xl6Bt2ExHLK26GO28Ot7aKXvbkakJis0iU5+fqvTVmwdr+O92yI5
ZwVADQHxDLDRKO3vM0VYFT8qSmcu10PHQsTEZGXN2164K9c68oq7BEHGXgUWqtcT0FF54X2oU+cS
SMPdG8ozPxkdTic0W4nbNqSIkISwnQT1K2SfjJ5S1Ng7GdWKJIDuHRy5CsgbXVgqYxscZh2SoCBX
89cw5LnKcL5Mvwu0gyToiPo2tc5zDRb5ihzUeTVnZIlCh/ce5f4ObVf73Z/Hi9LYbZYo38+EjTwL
ots2GWGRpF1+TGCVYsSNkvmlewtSc0haC9V95Sx4jpnFZvPwPfSBMjcmqam84ILx1slF/W0xz284
Wb7KUgWnMsTkOZrqs61SmoW1Kp6ajOcoNcVC6kgkdmJYenAElKxzxs5ptItyA+Ao3DWOxLCgsjtI
AcwvRnDtzK7+PfaNfrbtKthYQb9FOcmlSrvj6ol9xZlHlc1KuJl2JGh8rG3w3KmBy93vskgmfrZY
zGJHJLGz1b8UwJhb/OujqSeUsGk+7bUhw58PaRgTxTSimnsUJdniH/NalcXG461XJLXvZq+Oo+rX
xfXmD19Nbb/PmInLO0yTrgKp0xobPaGjXVvKebkwt3sooJlqc9Czs+Rlac/p1Zrh56poT33dH1an
eGaVGOfdePNXcSMPZFsZ/QuAXZYjjb1H708wUMB6Yxijv0MV9kSFtlgMZgNztX4oj3LzPOjU2C0k
dCZlRyIFSan1bixbkhS6nqCO1d722dzss8koDsARoJW3P5SF6Lky7Utnu2dLdidGLb9YK7hbDsRt
kQXuNvR5X88MCiHN9GCqZ4GPUA93x3bOcuQO6FT5Wrfdk8PWscEVEUcd2S8Q8hO7Z6cVZMNVTPZw
1250joKhenFr5LiPXOYhDeqjEvO99rMxfrRegrWAiGWl8Vj05reCzJPjkKG8ViZmorS1NoNt/xC1
/Q6s0XthC05B5U7zV2AtNkAZElemtsr4lptvpLB68bxMX52R4xaxa/dYFOubscAljLKcQh+QCUKb
EHXX0qY7Hp+jN0Y4sED77BBhk6WV5oI9qDZxKtvWNeBwJ6Qq/zQ7ysVItaxtvPLJWVIoAx419iwv
vPhwyHmwvX2QREQ3KWdns5eOSRh+zsboJTW47CL4O9jWmARl9BxoHxO38KiFAHslxAyfR6+9Ru1i
7+uQtXhtzsnSTvd8jc7kHjXHgtqG5FsaotLJVix6xbItVVaeeHZbRAZT9IeExntDJS5XIO6e1f5w
Rv8smnK4Vx2zARV8TLyCaSmc48BG+FiPzslqWfVYThby8A4fYgEoMrFHeXHD8k64i76orAkZ6M5d
4szySRnSgwVOGNrMXJGU7WgNzgIgUzfm/QmyHZyEpV95Ky8Yjoa2PmTSXgiRz17ZNGAJmpiJU4Ts
0t6fsh1hI8/F4B2loZpPjLaYSstOJYvh8Pu26WbI2Sr2pEZOpnqdBHmgYTZe63oM3xTZq2z+1myD
RqLY9lDbeTesoEjc8UOPUh9kKP1TRP5o3I1Lexg8pNh5mx7srvjprq3+3c3IYOfWi066Wn+agx2e
om5J6rz8EsJlDBT0X40z3FezR8Sa+cYxaOZ6W8144ECFvKGA+ZMWmA5Wztht2zg/vIKoasIjLZyO
5nXM52Ablpr12igS8FinfMRKaevsXhdtSfQXX9NkGDvf9a/BolXymDzYrnoNtbxxhYqN8pHKKnkY
JbuX3PPxihFm7qXI+AXHMZPYGyicjgq7j25MLrEmrEQCueH7Iq2/7P4wzHbdkXiqe24p92BXxWfN
HHBP/2tsC0n0Zdb4baKBbu3nub4vWckGpF7DQ9TgUsSoGlCDAjkfGSNPE/A9Sv3r6Lp3Rrciafvq
NooeVxNKutgzvJ9eUPIRAdF+xIYSrNr3L5VywgT5Tr0hJ/3cNmpf1bkku0lj+Z8Rwdc1QWET/wlY
nE9p83Bmc/DU8ahe6l6/VjnDZxHStcuxv9ra5SdZH+4Ku38XwnxfouCekTNDxoTDD2LrzYPTkgAq
e7O84iZ7HmjDrJ9ZQX/3JmqhyCvPvaMXUjjEEoPmOMPE0Q5wrXrggcEP6GnrYR39nbk8OYVnbPIK
ynXeUiI2wkQIVDisE1Sk42V4tDmhZ5DAikWSA5kMPd4oyxDhLOWfEV67PI1L/56L+nUNkCqI0ngD
7futc/MDV9GLTY//sdR3MACfFL9Hcp7mhN6DceKgMYgiqeAeifRG4N/ChMdyGar+1hP9q5qH93ph
zGOM4rksasrUfjiXIrs8sodkqYZDWuMkzk15T1PrTBT7JYzGl7bEqTiM3oc7NlMyGDl8OLP51poe
k9b6Vq75e+CySuoLtXPxfQAL+eGG+r0sTWzECKQKp/n0QcR8mK7v4wczdzkX5onxOWlUfdPFMFMo
AafySUs8uRZjRr5xtzyanvtL6J5YbLyTzkRUlwz4XPXpUaCOZUWL0RA5lEFasQUeccMmA35loqQ9
+Kvq5mdoEeSIlAXTJ0XPDzV0BxLTqDzKvtvNpHLxtwxnu958VX3+IfL1Dw+3eyYTsNywlqm3WSq2
1YPGjubjuarVa8CdGz0YOXNgqV2opoMly5uvqShh94FS1wZ9INsj6i926zT2u5ywZRrDgo5odahY
wjthaiA+wS7t2F5uoUZWn1GJ3Vo4NZlJHEHuwroPXyt4B78R24VcBwA85Y86G58Q0qk9be6uJwN4
07TYplut7sIXTVyP3pURwgvBwp8iQleHcT/m6dpMbQQZCPyMZr7XYfLblBEjOpDSlM5+dOhq1A/z
IzjR08OvOo+8PR3WyqmojcQlYYB4aMfGzJS33nSaOYo3tqMrSn3zHtJ6x84j2dtI09vi1U+LqZ7Y
AV0ywXjKGWSDWkmHL4G3vM96HrZOLb+ayiQxmk7L9FNckWS8mSsvQjLqDmUKVdpswvyar1i6S+n/
CCUwAWKrvU2DoYHIj/nZ8rChTwFKKK8WcJzq7lRF84fZZW/dSNMaiebJJ4x4U5jVG46YlBuiBd1E
1KMsUy9hE8pYdL5kprj2c3jtU+dsdgYIpLqoEcipX9P4gBzI+jVvzX3tshhbVUjBJNRxdrGY49/Z
jTn7WJWObgzNpMULYX5MLm/1PLSp2O0Cc9giGJXbRDPPRRDjyzY2WU9HgeTPoQvOYs2ExozGgzbQ
faDIIGm109va6aeL6bSvi5g9XpZZeMgsGgLS4kFXrba3TUPNM1VjAHd/IECfPk1sGLypiBlznXsW
5Rh8x9Z8GV3edFABC+O06PS3GhAi2GJtfurGMi7BRHKeNKOtNadnVHGY0vx2ebFSEt1FJM/dI5Za
0ZMnILGic46zbN/2Rp/MQ3EbS5PxWOoxdyw4Z5ZAvo0po4S6lgaavt7akVWesPDsbyl3a+wWvr9Z
xkBRcoao68bc6D9QrY5vftqN96U20/tsWN22H1qpn1IfOYNlVdKhzpJzrKegys+ZycuSk3M/MRCl
L1e7Iio4eyjjOvHT8x/AIza7T04eRbuhc9yYHeTabAI1DE/LkL8UGts8ILIfdRkuB7WG6YGSjzbf
/Gx1+ms0Ov8oPO99FYg/UUaJ2Arr31UDjyEfGDhV/vy1Vqgw1ty/44peNpYtP5AYfCsislpKCghs
s49Hpu+LLSuz303WW1tLilvvU4wAKrQPLMezvWXoYDNhyYn1Yn+vCXziaeXX96fpMOf6ZTAK52iy
zt76jv0nqqwyUbZFh53XZ0OtnN+E3G1NVBtQEsQ3kVcUfUG3NbPwvDiYxnsje3fp4XfI/7aiWltQ
VIgrXYuKXdq63It/l5swFxtTxMBp4NBFGBdyaebd6iuaUIVOpY6sY5PzTVUBh6NTFtDoUnzkK/Xc
AG5kI00XDV/g/ZR5enVdfOgMZIMN+iXyWa2pv+B8nbkwyxCPXs41s059KPKrwRhsQyAVE25nUSgk
4RbZSeANvBsQxiVtm40oJ3pxE3P77nceyIu5hui24Werq92wkgBFohU+dd8v2O9YJFo2e08VcNuH
Ec1wbA2PRZJPW44Z3PX80wjdlthagQLrMcHOrZGOtSKb3u6v7UpWFe7ybksoDUK6mr3H5Dt30bOx
4sA5qjbY9TkFOKEuMAXaUESxKrxm58B96i0mKsqitQ1oCDfSWLZ2M59YP35Thv+z6SW3a9CJpO+i
d1vgNwyjV4PpeZ29M3+4RbKpiSNYyo1cYH1wxuMajNyDbi2c97NBGUscz+OXqfIBNyplYGkRcbga
NnpYcZyinmlG8+Wl0Z5ROOMmr760QGXiugi8ODCmY7OiGItSjfh63g9d9DY49CnVan8Zs/qI5vai
fJoKnzaJgcUi02Thek1Ik7Jvaa4+1bzSxjF6101o7qw1eg+c8XXmvgWbR6YmZn4Lk5lueTpzysls
/N7kQL1XsiVw8ZMcNbkP52kIdSvtPhCOEObUHvE4XKQyf2nHfhngcvVOajNiGNNNtExZUjvq2qL1
iYggnl1nK3sso2TUv9TNOGyrCaUjP/FfhKtXs8zHfZ2q52oGytb6lblZG13zkfVWkI6TreE5HRCK
efDUmc+qH06DNTJX1sZBv5qKRz6Z/jfyzmRHcmTNzq8i9J4Fo3FedANyOt3D3WOeMjI2REZkJufR
aJwEvbs+ZlVLt6pbLRSghYTeXFxURcVI2nD+c76D8NSO91b6XlkEaNFmzgRJI5/UPN/ZF+bNz7H6
MS1ceLkzpQaYiv4zyQd2rUAuoZGlV41nvxFEemy8jqFbYu3Zni8J4qmS6syF8krP/bu5rlEDJKNd
KZBWA0NX/1F3eUrkbrgpXEg5xIBnlAGemhNXFmh92Tug6XYnMVfAhPGAWZo4JucTWf1T5aXpMUi9
p3XGg6RkcxnipT50WKG4Pa74FLL8RwnKpnWqn0a33seOfcd5/EuRlRezTTYZ23pNRInHE0AXji6S
pnergYvDK8zpmkZ2jLRUcO9sOb3k1fLA+YvkX2oeuGxcgqrc2x0qp/Caxj3kk+vzi0H1DQuxwtHI
9I05LMhr1ThCinG5EGjdPTpJGz+xRjGdLqaMBgLbPBdtz2R+wOqcUXC5t7cK0XT2+z0cQ11GNFq6
P1Upk5cg6ZNDsXYIdHIYwlqLajoRKg5Xp7EiudQvMgOJO4KtCCTj3l7ji5gENeUWPTt7mIb4KYnF
Hke3Ffvt9k4xXhzGsfcZJ1P31NQIpLuNCxlapQOjkQyIjsbVifDw8+PmrRW66Xoa+hHzNchc0CTY
ReaQAnIuiBuu0rLFO0IpPWkc3n321rutEor3RcC1qfNPRXf5nW+1b6vNNEfE2e2QKsr3jEFhE/Pz
gxh0lKTk1rOE2jNrca9XbAa4IIjGY3yxPfzObd8+ZR0tc0la8ebZ09YQmvLPje+yzXxYpZjEA4Vl
bHZaUtWt6XIUCY7YlI9ihvHnyTXF3up89lyWbsfEfoZr+hB7HOL69RMR04nMBs7MapNlc9ME4W+7
/lhe8l1jKd9TD5CclhSLfp68egvspIBcdOtA7IRjvdH8x0zA16q4LRfqIunfPpasTzt87dmutaHt
B2XwydmEMIbKEIuE/z0pjfgjX1nLie93h7azoNp0nZFha3MrYuy0xEWoZA92ufAtJEN9mYr0qhRG
sWdQtTVpd7sEb7LR4HbNY7e4SgfSHgRWsYBRD2wYxsvqtndioctxlkz5Kk0tb+9ShN7MgDAdL/JW
BrB2TnduOxX93pHcMFaAkkazZ7JC8D21nqoywL08Uxxo1F+SWn12RcVxrWE06F1Xq72LEwdITcE7
aw/3utESAAz1saqkuh5We4jwDs4td3uS8Iw6OYde8pbEhZUs0LH8ii3d7s+rMUXpWh/MIZ6jQTLy
bdeA2vROnxbfAthhT0QQu+7UNwjkeWzQrZufDdv6UtWYNhXs3kOmkvvV0uMNRNKvfTa8NJO3nAbl
xxuvEoCMdiAgOsOjV9QHKP1NWKp0DjXEVUZA9qFvCy9yUEuY+QEpWWP8BnrsLsLUb2u+8qjxaZpd
zI+3900AppNdrbs6zr0LXWuHVtfuDgtp/AQvRG+ZlzfMNDrkzH2fl+YBDGWMq8eevwttfFkUNQj0
oGPnZMxCcYNF612fpUd+G32+8/38bbbFj7S3hid7rAkVUIUD2oEa4YUo5m6ZOdvX/H5FW12cHJux
VRmwHov1PksT61Hixx92hXLYbRhfhz3+eXhRWUBQv33FBX7trNsphBS91fivqqIyue25rhZBwRS9
Y2fsUDCYOS16j9x5KpuUyua6O7tk805LxklF6+LZm+RDUbnVPgtKedQDvffDVCCU4C3avOe6Bv4u
FP29CL+twFdmmLY84oyU48bkHJMLf/s1OGSth7vYN4Ew3FlpR6hkWhLKnKfOXJbLSGkM6ipldM6l
TDe1S+hC7y3c5/T5FVUv72QpnAJwbMOXqteZBIuR2GPYdlpkz7NEoIzmgiTImWl/4EWmUw9hNtKY
w0tjMSMviCalINT08s2T3kIXY2O2bmS63JoiZxpznoYFGuXqU8N2NxZG9WPUnG2MrmX57gY+6XXm
eIuKPIfDHaGXghdSBRwzuEbl+Q83m3M4SDNv+a7iBC/2AFS1/kGJMJs+4Hra5E177b/0yK0lA8FX
xFF++4ketv9NBpyItbUUC/qzw7mp7kzDupqrwADIWorvtrYkU5yck3mjGP/GY1NVMOT8sT8zGOIP
YyZL8DXpa76v2R2hMCf4zj86c8iXz0mCif6cMZ+8ppQ8ZhE8tJRvyxbu1ZpwSH0cJ7Ox93KtihvL
HD3KuPOyOc7EHpYbQXunvfc5rtdHd0qsLsKdS08rbiwsGz73pSI0+7IQT7ByhqOMPd0fRk192hW7
58zvfRVTDMnTXbx7kq1BcClW4euvnPqyJlQYHptwwy77uynwJ+MtV1kLcNdltsjrOrgCsSFFhDPU
2licnpkJ7zPc7pGNb6zAsdHGnM6odz0mS4m9PlaT+Wx79L5GhC3M9TiWtTF0uxFixU3rekZ6CvRE
V61PJK/6jiaTzscUbQaXUe5qjrjppFsLNbaox/jMaL3Iw7mcuv7OIcNUPSnDdTlcMS+eH5qKyfRZ
2Tjg92VHldyZsrhM3kwemTW0EQYecZsjjNA/C9PLWMTsRLM5jZ+oWPXEkctvwWCPVG0dhChydGu6
0sWj6S7O25D000ai0jgWLMUA+EH2Rlljpsung5+4PQPRVJnYKToT3vLmEj4LrdIeP0y5xFzxdNvo
HQW/0iNzwV1D3pm4y8dHl3Yc+0olGX8ZxsW4PzW1l941hcN4RLCn9iG/SsnVf26XcW/ggPOZcZW5
cZfVnN2vC8gNfK7eWy6NqFd5cgy38W5Xt2QTYVnHLRyYzThdFavCRStGqlsYauIG2GVNzPKBjTB9
sosVGUYUbvtS9wnJdMXEv7npROtfqDd3vhtLq9k3naS5YrAwXeOev8mpwfR37IK4TkZquB+qlqrP
sJm3FnnlLMPLajQ2x4UCQxtSn4G5PtnKPE206/PYViMhtTjJD5WqS8ag29jSnzM2xRLleTenA7NZ
/BE1ByInyTMgdK5ZfeAYMT+ynI0F8MovOyZnK2NvW4Njv7bOKHrCzG7Q3sgiB0QmFkDY2Ob57QC7
UssmQ7Y/rVqt9bHOMD7DEJ6xquVYt62Tr1zgY1Q/M1BbPfIW6QRMbpcoX+cnXKVc4HNZlTj78mF0
rlo/I2WgXWN+dNwUFu3s+vtZTsYywbSYJCW8bjX9TPi6xW2NbILclpbcW3q7GWOuxYyrSErazwq9
o8OpVcCVl+1irAQVsh7lwrHTT2/ufGCFADh2ujb9b1VRtvfzGKh7xzZQdVKZM5VDw0JjmpPlxcvB
1YeBKgZJFS/fTsigq4Q3O/nuPofc89lIiQm7n3Upb0asfld2WRGaWYm3E0ZzquHMsaFgIqMEi6eY
k+IMDwFWu+VZGLg4PBsqxDjO/NXOJL9fDCQsnSa+KjIHv2zgboY7falMfAqqjpl99JvLe4lnDexy
6m7JGbNEMlp5GQZFAsWSyo1U0xXdVbbQHB4G7ZzhtfUH49khwJPsc8uyrmKrgh+C6HvfCOJINtcE
6IeYELrD4FXms1wCPfLNiozIiFGeVDwtTxqE/j2SBoJ5S8Uwa5WoK3iEWZucGtPi1RxRAW2UKmS2
o6trVrauSsY7jFnNG2ZblhCUJVWgWthqubLEmg77dUpYH7lHxW1YVYv1gySIle6tnszekBXmuM/j
xQiQKGDv6oxxHrpP3R9a4TbXfbb6AOuCpTlVpju+uaOPr5tWAvahfkZcbpqGDbfx+TvNjTu9925D
SbFrV37DbcRxYEkqU92kiys+8Dlx+m+NBg3DTpM7/DX8ZzarBMmTWTSYMTkfg7iLR/GzwnccBhB+
KNedTFKzfp5BZ0lWNM2I5WXuD1lNlAuQuOQOVepgdKMWamF+Fn5lYCHhbdgVqTK+lWs+flX5jJXX
3xDcY+L7e0765Ssjw3KJJlPh9hQGdlHmvIl9W2iaRUJTzHa8b1UDgV+1w+0YEN/iANziiaJD4GCZ
y0D3d175X8dmbp+xQOmbzCNHTM2BnYRY9nmWKrlVgGaJcp8g1GH4xABIpM5e/G/xmtlvOOz42Fpy
grj3uW+le5g6BZOX2Egfg75tMCMor3yOU3VtD6UCMGrQHRKqYX6uhyV9C1SH2iW8ysZpUqRl/U0J
WT/MhhAfTonroBx19UHVT4ds5xChNgqT6xQ9yag/pa4emZ7gthNGa+1xNgka2lt7PCnduz+ztuUg
tQhOJaSB5QEVrnzFmpqSCXLShL/MijWnEiNFAvQAO08adrRxZTNquUWFGSM5tR0/kZVOj9x3n4fS
kSxW9oSReXCW/Hnp4/qHHstvGrBv5KLErdE6PnLsT+4lu9GDz9ywuORejzl8zgIi1WlAKLZ3aeZm
MorDZEvNggC779JGX1sNUO2i9HIPI5Ux3K5ZCTNxSs30M0uCGN+IrZqXrMy4YK54e0JGfQVh3JG0
qzDX/gGbhP+dHzt5sK0YgxE9Gca10yrx0msv+2xwnBhE3GCLHUbGwoz5UKXtPVlbfcp8ZHNOA0Z2
oM5Wz9gJBY82QEO2NGlt+diyX9wKF8va3+ZcK/poxQc9H0vkDV4ob2VdXn096qNlLQESZmXeS3fl
ueS0x3NvzguUQ01/bmj5JSOHRQWJPBtD7fxkQG/cmUmZI+qLEfn71383ZgHDW6I/3R43xXrB3RW8
07NhfoqVeBilaEH7mKYaSK07WD0iCp6jU2EI1owMsDyraG3xGMe4RI9WbGG3UR6GfpV3bD4NOzSe
I4cPE9v7VCY1zaqlXJyTFEz3JzUiHuJ3xHfVcZlJ4pkDd6oSzWdHK8D13phQYmhKKD56TDV7x8yd
i+hcVt3RLoNllyKMnevO8Dm14tj6nJfRUodBOzQCVGQGfnC9iG8aUsB7L5uXg0i8Yp+DUwg5NjAK
9FYkx90sCp+YijFvF3HOzHSV2XV+rAI5qp0iKFtHZCTLj6nm9r5nrkDQZomVdzAbcuFRgOj9E6Oy
dHdWYrqvEy8yS5lZdtOxNj2bahPppfOTkp5khGfVPX7SjoxIMIlRfh9+/bKowErXV9SU8pUX2MGM
yFUk2XnlMCO+xqSU6tXU7J2cn93erwkMlvxGBhNxi//rxzd4xY29mOBi1kEw3/cig9u/wxdNCoHv
jch/UTUEraqc9uYX10+SI4lv+0k2DE5nPTuvqWtxuKw4dYldzo3uzTbnmpCh7eNccof0IVXzeovD
Sj5MKwWJezHUm2OdJGf24OKTjXe2IwBRB/RHkF1Y0vTB07Snnq2BFgLd9WBHmRm9poFHrCDrX/oG
l3Lvd8V3c4UTHZDw/UDhdW+YAXBizwSeVWJUPSUT2iU225Fth9EN3wCtTIw8LvVS8v6sMXc7ytiY
CFIa3+hHmFr9ue0BETHl/DShcGhq3qnKjJIRAsZrI4vFjQht8AelzIR9pOgHaV+JIDX66Pfdf8o0
XmvikbxaGQb3fWsv8/2q6VEM/bjnCR/RWcaLnfCUAthzuFF6v4JgwbbV3NTKUNah4knpwVSnyMy/
PgFKOG9EQ1IWy0HeqK3gLOHVtoLt5uZqh01qkg3/xJ5nXvyiCHguCbGbIpzdJjWGEF+W+Ci2ZwWX
PXFDR4jlMLhrLm9cGrKKm2Hx5/iwmrZzcfQQuERlRn5BRdzxSYhgskFNwzIXV1ZfdkEEzcPBlrFq
bsZymMbiqk1nPv73VYChTOyefVL9CRekoptDPKwF2ctfCxgxA2/ZuGlj5ofxMOGY06kdI5GUGRm6
FIsshpim4Uu6nlOsEy8dIxwd+rVubHGFhxM/PX4FY8CENqGsFefVKbhLjNjrBBE9t4LmRxIXdT+k
oZYDoWLxES/VsBbtBYnAqu7xpwV5OGgciSFZVVkcEsezA+jI7tAfTXfzQ068qMc1rlm8lpX3Aqdz
WbwaVdYpQNEo5TuFu4enGp/mj6BnP6WpxYR7qMfB9UI9cJDaLV28irBOuVeFmbtVFC2iLevrdpnN
/EqXfO1dbxR1ujeMpv/CM+QibDYzzOe5nDXKVEzX+M5ykZKgvgfJ00D7EoeZAdwRZUUZ0QhXCTLP
WUGao5NyKRkZ4YsGbVs7oM/NjFz4DmOgHF4cbiB+xLGIVJ3uXJxSnrEd33NvLF9//xtSWsRyWaqk
0FdjXQjKEvnoBoRzE3wypRytI0oQM2FhKfAymVNqVhV/8EORCpDxi54JBpVp7PiH3Aqc/STIkj9w
X4i9oztngnDCVFWflovIyZq/LBWw5gXJ1ZkG8ZwACO6eZtw58ZmbPY+f3c/MYTBFFa/KCnjkM5SX
el95RYxrKJ/481ZDXHJPTDfeNwuvYkJYkKkPNOzRKzWb1junfP+t6OIo9w08VBnxms3NayTJo9Hy
7E1J/ZpkcmYLKW9HQPqaKsldjhSxC6D1PyY5U2ySZgNupeGn7IOvxAdZER2HzfowiPnLf5wc/Df4
IW9jI9oAsiyCimCN/pxBhbjp64CBdlh6U/LBGbMlzcxGn3BnyFnAft/df33Nv0Wk/M9YY8FhUNiO
havOp8nSt2FO/MMfa09txh8wy62X45//6b89Rk/R42u0/+//5csPNfzoIQzT9/Enhtq/+yl/x15Z
zm+k2oVFxhizCE3nRGUnPs8//xP/hsE0yhffjUlmcwtb/wEHtKzfwBVz10a+k5gRPOKs2OOHlP9K
/gZIwWJb4SnZsIF/C3slty//p6Tuv/O7+EcWFXhH1nhS8fRSxQ6+UwdZ3k1JiLXrVTZk9i6bxvTY
OOONU1KcZo+voLT3GulGOTbXJSvFrYpcV/bOrWZC7VGWC63htuhU+e6zzYTcUXJc7G68kzKRR+jD
X6weZSPDTXXGcYuRsl/sO1EgopFS+lk6yVfbSOvDsvrTtVHG3JBxmAny9FMLjLwq8DIiZhahNzb2
qTXLluURHsoy1fspCFLixUHGyX1s+u6xl+CL05l8S6a3CBPp0V3pmXNo1vmhmb0II8WNqnz7gCP1
S5GDuLAzmhHgdcD2Zs6Cee4bkvptXbmPIvXGnYOpm4NQynA5vUVYuAUV9YqZ+4Eh3LUlUNgyeeyd
ZY2qQulrh6ZkwC3WtPfzFt+wzLfDenC0BUOOWokbBng/BeXGKBi5ieFFXmM9vV5WMe+tzbZejT5m
GCF+YGr4pmL3NkkZKSS+YfDvCZlwm3UO8zAB71X+qWwdHXFHS67rFoa6OQLYV8XFapOCXG3wRLXf
qQn8Oy2T9VhRsvWjV93PwPfJLjlk0cqCYYdZ7vEGhFPtf2vj+RQXjNskZ5KQKAEcaLjs1Ibd1Vn5
Uy9cBPNWE7ckLAiSpm9xYZPV1NT/7PK89FDXBbx6hUB0IiC47IjI2bd1T6cF5C7ibfwK2d5tGO1i
vmqU6TEu//DqJQ91qrLzkqVPaYLlBw21ancOk8T9zN9YN2v+BUvyC+7Ko8rYmUPtxlFXz839wiHx
euin6Z6jAu4ccAXntVZflUqDY9XyxHnl51hbCCoc08BhxJHtYLuHskxUopvrizKXa88QNR74+UUN
qH0mSX62ZCSsWWLDwljXypKYU3VX5OqZps2Ioh4KITi09T9rnR2yDacMQIupurdTwHF0nUYca3dp
0p4avDL98t5xpil0R10Ejr2lfhhqk5EjwP2qvXQJ83mBPIAhIZ8jp68iYmbhjB5OzmLf5Q4vR3A/
++XR6+8FwjK9fzlOnwANAncctYSu9Wpnzk1NgCr2BUkPw7zzbB9bGEUwwmNGOQJpevn7+8r/FoC4
7U6f/1qY9P9GrRHL7v/E9/2b1f+/lh/f6j8v9nz870u7hGDseCzu6HjWVjrPrv370m4Gv0mAxpAX
oGSy/Lv/i/sK0ZC1PgA3/Atn+KelPfjNZTOClQycipojVv2/Qcr8K/GApm2xVVED9KCgXv61jbrT
XdbVAw9MnKe4PQhsdDtvzEmM4gSu/w94BaZIf9lHTCi2gWML24fgYVp/xXd0TpXbyUJqfOjJ/6wE
6T4EygrEO4ZIN75h6+EwMQXhGlbJ6UNZwAUJX8rxdoGsYV1VdUmJIqPMHEMH4Qsm+koHe/BA+YOt
YZXsic9n6HlWUF2UPVRNWNXtdBq1qOuQ6BDgGUK1nPpi2Ad452Nn3o2u7BeSiSb5ak/m1auT9qwh
Jmj5h8Ltm3swOiPfS0eRSEL0HeDKUNrMIKiPeOtjpNMk0wTWHEcHQahsbPG7GIGHWWRPZWA4gPt4
DzBidYxTvfRVYQin1IjYKXeDuoKP5jgGo5jVGCygEMyDPCY97Xib9GXzRc1xdWmmNn9Maq/Pr3Jr
YdJYmvUWUJk6vEVitCWjDN119+NI+W+EP8Qcf+Re0bkRcLLhPWkC5y6N061lin3gzVe4qnZjX6I2
MEqdXFxCdfcqENiyK0PhLNmtNEw/eMWAPExIom1CvzW6r9w1Yux5MwZb2glK+IS1wFyYiJUtCAf0
9G6LDI0YM4v/RRJUshgeD9UHqnA2HRp7c04zz+IOqIRPpd+cBObDZNB2eWVjKXAoozH1Qz5ZrrHr
IAsMoaUznxIdqiPFcZpdrcN66v0LTy03MI4EwbPvyxTWVcWyvEvqFt+Ya3juezq7NrAs7uPfjEoZ
MkSjtZLILZa0P9T90t0v0zB+5P2kOdgHdFSSHUbACEktkyq1hS9fbOH0K/3hM1Jc163pcUimBfbM
NC0vQ4uSw8+PeWVHoGC8G+OUDlHFFbkL47Rx9o4RQFeCKTkfLSLaPxgiNnVkczemjGTyymu/Tyc0
HlSp7wmISHPHtFA814lU2V4AGKT8pB1pzTFFr6gRQWV9s3GxujuJRQQTHFuJjLAcT+9s9nO3i2fC
xbu+6WHWJnSdAiLSCwGd2J6C6kRExC5PLiaPFOFYGh9+7nrpXhoGLEmeOg52MCogtok0zikz9Rdl
gbwocbvo1OierB6HMASPmUOXac04wWSB+T+MvZq2mI0X9+FP6AZh1xVAplpH9gUeH6sjI2JkCoZN
u5Bo1maBRC0Cd/oZ6Jwp6uSXvM18G8+ONU/gR5kKepEEFGyR9FxaEBNiCRjrVOWARSqY9DO9HlZA
gVHXNxG41uLGc5rW2hXG7N9WM/RA/B1O9321kLxDM95MD1gMmyXqvWz41rq+l/FJkwah0J/KdwJM
kEoQg2NaaDP09QivNlMMi/nPDSFwzDRz2yv4D9ybnXNgrMkzw6t2wgZa9/XByboBt/dWeqTHSlgo
J6rowmYefY6RfYq52lIrQRE8Gi63TqMHNZxjI0ARWF69TInnthzrR0RBanNEX8KZJOFpYp/0JTUw
heVV+/+L2+8/7r7/8v9bHQGwqv9go64p4+7/dCvj43/fqM3fPF9Y3KbArXuwqDdc0R8bNfcsLlrs
k/StEwmWwHL+uINtGzWQNPZ2LwD/ZEk+3R93MP6VbTnUEJgmO51vyr+1UQfyL1uncCVEK44QnBdM
AkR/IV+BoDW2inZ4DHEjPrIx9+7tuSEQw0Eafi0KtGK7OMWD57+MKL5Xse6Ml7hrrztLoNKWRhQM
C7aB5oTncOSEN/kwaefsde7ZUOgoQNbkgaOxj0qXfB4/K9G/r0k57keDAmSe0KNnVWU06w3ZI5vi
VKJBhkLVWPcTu3/vzeydHOzXduJ8DDflgk/+RbipddimSEfk+YvJ3Czk5PzSuqa+Xaf8R8wm2DUr
gDtqrkQ5VV+6ZRwj1S3eWcpmOFpygMNRmV6UG4zbBqJDn7YhHvlWqpuR/NfUkIUIJm47tY3TvG8X
eYc/NTtUJvFVxtus4EHG3juBiY1xpe+LabgMvUmSM9E1HhsgrMPUJ1HbWN8bG1BrRhZzB4ntqP10
fCa688jo8jvdx1/sMZb8pjPnp4H7mnkRHtait69YhK+ChqM+hTg4k6t2PZNyqC9//639zyjGbNUe
/8FLrVnv/3z63v6DP95q7zfTFZyTqVDwiUbxfv7+Uge/EfViMu86Eqg4TSHoO//6Uge/obNgaxIw
wNw/cept9zeLZcJGoQHitclxf+f0LV1ve23/gVSPcPMLlo/rna/nms5fXus8yYbUX2e8dUQkzmAp
woB58Tx5bzG1hQfmjueAxk76+6wWKMxsDxEEDS8jPD5KElwcBNPnwIHcQLlfWrxM8EqNjqedLrEp
fV4kykuaOkcUyTCoLIp+MgehuOCGWcr5kGXParEIB9gD1cIjdgxieU2K4Z+TGv1nJ8aQO1m8gbQh
fRx89L0+L4Cj63SLns59sbc5rDRJsc+8c5HeSR3AOiaBw1XjpiZ/PBTzo9osofYXfAOQC/DzGt6p
q+D9lBiabUKAIVmIL8SiOoLWlN55RmT0N5NBDSXDqKpAPyqXr1iUiAL1BDFNqkYN7H413CoVv42L
Qc6StvM511FGA2mfvDf15pk6m+07VjlCdf6bW8DH4PRhfaWfpOVyX8/ECbTc0y9nXXlBtR8VPkCy
Sudei5eurI61ml50YX8yU2s3q+JLs54ltW9ZQBzNpx6xVHAkcvyShjXjtjQAO1CGZQYHbRcJ4xfO
jkGeXtnTo0UL9pTW86tHqZLyn/Eqex0QIMPxQ10RX23muz4nyVSblT4i/O/W3Esfutw9ALu8ovLv
2MnqWszv6UicueSe9dqQ/Xg2DfzgggzAMMgd54r3hB9UCfFGXISWwO3E3p4H5ixN/4SnP6zQQEjV
wEyoUsCDbgK0CyM/ECa8tMEHtec3hVovQ4kLt6XoVa3T2ZH21hpI9zSE0dHvstdeq7BDr0fUEX0k
/Oa+X+LXyc67D0zk0w8fghobkjMv39ix9kns3+u8vO8x4JTdAzslGbd+h2i3D6w52UPU5J7WcrvZ
edV6LcH9qR7rtB0QLdb1y8K8j6hEXV1lzQLAI4+Z1AqqELGhwa41QwBwe68eQ6d+oSQAt8UNyMAH
CULLjYnvV+yQmyyT5sFtjJkxrpI91rurKnceKEN/ZaL/UILtKYozrfMU65bUPZLPJQYek2Rx4Yy7
pxhbuMVMU6RESXAtJ8ybelm94EMMHe97nlQADS4FSg+kAGYz7d5nbib1ge2MiDolhIF6lmnwhFFq
TQgx5C+wk/jQG9cqdCRhm7rjO3myQD24aKZWShFnc9Q09qaQupOCLCmX183wQSXwZTKGDxPWlJgZ
pdl4zBlaYgna5V2PRsiwcE0IxWK7oKj8pVvEfY8QtiT+rYBmsgIEN90QA8AWCOjIvp1Lvy6vg4w6
uaB97tzkoaXDbC5PmMHIsjvmVaUaN0xmv9vJHJ6dHDFtE+rlumj8nDMvg12c35tFf4M78OeUZe+4
fNNoXfK3JoFZlqYi6kbrNpD5sNMGZoE6d5bPbWL7trat/zCVZNFggwx7ruponpb5nNrjeObype5o
p4HO0NVQ9HHdnCcuIWFu+CN2nv5eKuepBxtX+NMNFgY6xfP6Z7EuzitzEqJOOrF3nYy5XhR8vEEg
nEJg9Vgk5LlUek6EuhppBdCEXIBt7XpPvbN3o1FUiGOO/MB+fVXGw6VfjKd4gFMIFNimS50R+BDN
gHIONfIFXbGLGSXan/a2gSGiS2BZf8PlBZy29sJmlHe19XPqKOzN3flN25eGk0mJm/ALhOQkGgna
fp9iEMiWYxJFgkgS0EFCmauIkV2tjeKzq1Yggbrwrk2i+uSj/SbK1DBEXiGCo6p5TLvND44V29ir
btMcl32e2Ih68ZBg8ejeKulTl9oLsr2GYqeAcTJ2vhUGTUnhLNf4iHKOqOu+SK97yz0M1TEQxeps
9IH/2GXfgZzwPpdeWHQ599UHmV+NvBztTE/P3vDuMnG2cc0z9B4svCwgxHk1gMpY3WXh6ImX7N3N
mZfHxAXLxDoXCnwij2G7efasb9z9UD7ryMrQ8jFjFVNJBoEr92zflIAJ5njFz2BiXV/eFOuZ9Iyv
guOmh0uNcaZdHJ2Va13pNR62rYkAph/lUw+Gfr1uq/yRTP8TWh26qiib8sLg89YjDQSajIZospI+
Px66CNrIUyavESRQi3c8JFKs2GYefDv5WmVgzyYI+EwnNY4p+6ljfe22MbVI3mkaJAqDe36gy76Z
Q0YNd4GLyb45qf5aJW80bLwbipe6O49Ivtudequ6GDngbtGf1KMtAYBjh3PZa4wbZy6/Zt58cruX
quzf/HbB6tUsFyI3DKPJ+0U1Eu3OjxGvWrc8UELm3botoe2tDjYdceSug8n9fBqvjQm/Ll/7ZK8M
EaskWa/aeSVYessN/uilQUiB/W0JiQd2+h7/9nd76Q9JJ6F79XRhwAsK07I8gqO8zHl30vBCkpaD
huV4JD3G8RTUimbgMl+wORRAQZrneKo/bDpT5x7q51TB9ctlWPEE4+w/NEMzPunaPKTA4ORcuHuZ
2N8HN/gymOjbUzKcbd58XKdyhfrQQ82UpnGJDUwitcOjQnQwBEjIVvJ1dpHgwAhaUQVvxZ7KNxzo
82nucOJ2tBDsmPEyYeKHEeNzB6G+CRjzA2o5mF4QYf96c6zqGdzyg9mt5qEbWhL28Ra4Qdpq1xJG
NktVOqwH3ByHAj/MsFqXloLreD5qmIKNhgrj6tfBHRlB2/zyWwJVa7bOOyE5maxNVPjmBR/RHRZa
20TBEZMUx87jtwMXgezdufbGKwSdTbG5ZPWR00GjrezEJgYrWuGMLr3jWgUAQ7M7sJo7LYwfo9Xv
WrwwwZI9mFX31FrVA66Q/8HeeexG0mRZ+lUGvR4vuJvrRW9CemhBJtXGQCZJ19JcP/18UdWLRg1m
gNnPrlD5p2AIN7vnnvOdC26duxaV69GU+btJgj3rnKe0bt91rI+5ue3KX2My94M6GOFnaGOaM4vd
oHfLURsCt6bArsUDyNeGhF9YnKLq1HsfUuz1/sXgGy0pq45zuiP39gSFvljX+hSkMMaALxZGsZwi
FFL/BVfZ0hs+2Z2xmxg3lMLH/MZ+xELUULbrWqtRtxmx7GVRjsFgRBwX+UfyuOC1eiFeG0hXgpx5
aXoLj4nV9sYpEHgocZ+5B2PO2O/FOCu7p4epdx035DVl8qvDU4669BBawzGm4GHhNv05iXZ07RzG
bCLJldNrMdaruLP+Nh1ws1GHw5OUAV7FjY5QSDNkUGWMwiS/VrUNqMorb+Blub6NX0VVB8PcFZTQ
aHR0iD34mV0GiLzU53FjO+UfL1FrcON3nKmCuMsciVsX/7qk9WfiCTgW9ioSe3Murr4haAMhp4+f
kLZKt3upQ4P7R7uWj0IYs5Hrwh42Vey/WH2zi7k6nTUcu2zLpLFUKQ9Oy9awo4wyxZgER3zhTDX2
HlJqvBeJB+6pZeGUq71pn7p81HnomL+OnAkt8SMYRAtDOmLufmLKwGFMXmaJuJaM8myYbnbVfDme
Tn3oyHvijJQaJto9K/yPcYIGa2gX0RgXFq27ofy2yxoYCKNDzm5tnxFrF5y2yk6euvlPYdEBjf9P
lGpnkoOKZmEu3NI76ZnC1gH60GKb7E+vdjS8pK44ZbFx4JzAeMa9ptQPCBkrGmROoiwDoeHLMObu
AOtFLLGTDjyzxwWo2JxuU2sTRYngQSyqdZVEh5rMRmUB5Z+daVGzx87L7jlRc0AryYpR53niJdcG
WIXk4fxkLo49pPGVajOYtn37x8tH7rqdHq1hkm0T+O4LPbRXVdJ+KuS7xdDpf7m6Nu9OwfOfYLZ+
hvOCjzrui22sQD72nWEVpISEA442NZql5oqJVVt9wDUdB6GYtnVlmAESlb3LgMLErXxCYIFdM2rF
sldN9aeZ2VODsMoH96JhvLoATR0XjgG+k9hWvvLBjs5UGXGX3kp22Y6Bi8cpfDCw2aMRlRcjKrTX
0SvlVRMMez2Z1Gxuxw2RMBBoZhW4nf08atrZQy/lAw8aiZg18nejAae3gZ4uRAGUzWPwgz+89txI
e408xoGkcCWgXv+a6BqpapsbuyHSy5S4OGuGVO0yNqP0zdA67FkuUsuDMyHvbmNitiurMwAI2HpF
cW16SdkRRfGJvc6aVqwcixqJmuKHJeUnn4aTJNc4CdU3fjkVeJmXLTGCLoeYq1ttgkQkFqGBBNTU
ka0BbQ8q42YQx8saJ94RI5e3oJdm4Y26trd761loGKJNh2oCsPKBXRDfHcVnL3DdlUWHB5/lymqo
B7o1lJOzHGvMHfefLQ5hHn5wVbBuwaLzZ483aVMVDSzP+dLW6S52mxuwh0vO9S+KJc0f/bcLegvq
xSOyBwt0Fj/A7ijccS5uR5j68WURHVHFnNtja1AFAzHWWc5DEV24x2u4pydt27a8bXKGuEsCWW0o
xCEBZ084iXX1UTXibWiMu1mJYFJQfep6DVHvMvLJPqTxb215743eBQOFJAU0OFABP01vL2IlPz3X
D0T+1/NfwsF4MQ311GTWsz3m0Z4c6F+2Kp92oz7KXL27WncnVJwsNUtc8Jpm62Z2PivAigNxLrB3
XJnHdqcEEWE8UnH8nTPEHyKnjFeexEbe96aD7dwmjkixVImuOUPjNZNufm10O9yUGq4Sukkw2lZn
ojVsVuabqDBwmdlHZSCph6BNF7HdXgiHOxgFs2zldOqkQUU6C1B8SwICG59BAZrIXXF8WFm6F2O1
z+PuKxqJfbrFXPGQAWxcg4B9ADHF2O7LMHzFaUloOTtLW50rAeYy4zJVzd89oRyTgxeChQHYI43I
4nFcjzjf0glKo6ejYSZbpvJ7VvWbNmUdMrnTJxC5oJuVdnS98DfmmmOEySGr+ysgnm+/ddjtWwTW
Z5dt51y8eTOcZQq9lmjOXNpxVTbeW0OPxMLUCUsUlU+NthtiCV7hBvmIk5Ygpgxs8M/m4yARTr3O
vCRbYxJiWA3JqYAwswgqkw/0EC4LA0rL0FG03f2xBVmGKHe3cnQ3vWesUoPmLqAJLtgGm6vkwudJ
lTpT0NDv5IYoRIT/XueErU8MUskyFGM2dKOh3UWdw1XK/bTiMsg9te9iTsK22uFXRp+RZCBgg8LH
9bNj+OAK9dK4gvg52/GwbE3tBTYgvRpahXHBTjz6V7i2BqGquqNbThFX0XHXZxMLxihp21duRN3R
r8VfhPBFq80r2nm4aZOcYyca2ud+GgDDmNVo7CJzwsXrPi4nmhkRwJ8rb7xho8tC6umc4ZaonjI5
vXky6yrhf5jTW1sJcte0pI+4rBZtHxWkndVX7VApNH4no7XCXPkcxeO5j82fsrBanpgEekLy4hXM
zWb6E0pnSBGk8FmSo3lcMTrMLXBCMgL3blKXAaK2fq9lceCf3cKEUk/FxDsITQWmwwAkYDTHS1+2
675QZPmxmPMfXzLeec3P0b7rEwkfTNlOudVbr1hhKXBWVvt4zWcqJQayVDHLwyx6kXa59ixkmW6w
bQxHMjqDy9WXBiOymUxvVebtEM+tTWFBSLerwdo7qrw3HQGPbhqnNal8lvOGwBA07meTQzkd3ZEV
aJI+103VrFgrPKJPUbrSqtTjWwVsJs7Hv3Slr20qXq9JN23gb9Pp6lpMIsHQuiRH+42R68DpZJjW
65iah2Xbh86Zh3z66gmEvYRZgOf1ezdBkgwH7i+tk2OeimlCJPpy7mw1/pnyePrUMj38xYe8ld25
zrUgrsO/LBDibQhxAuYhAEAP6EfPwxSkH15mzdljcrWBxRACXIYV3jSvs586F1B5OyLrO862N3dq
tH7NGO0jnbR1bsOSLAvwhTPFeSEDmV/PJwqXXum52uVacx/4EpOhiu6KwCqRBPu3jfAwcUcxaReT
+jFKDpqhr0q4lZattnhanz3zL4HhR4J73Wbm3S/6aZXXD6Tp8C0AQm5EXe76Jj3ELEIDMct7YtWn
WhiQB5Cmpp7/t2/56GeP14Uc8b3J9VPu+sQ4w96in8SMXzP5SCkdRQvw9147RRAO9oZlhXFBmHJg
SCzSbFslI5gTtzY+ZvXACibYujFhrao6O1tqPMXyqzKfHqlAkCdoco35NlVrbAUCXQ5Nb5zzpdcn
5xjo1cyxBL2Yuq8C91Steu4i8xuix951WWyD7ljindm7JcdfZjAMGPVTLwF/4Uh6p02yAyCOp5oQ
LKR+tripd48xViSt8zGNNmtUx187DYQ2o81dlJX6kNjPKnRXNg+zljO2Q0wowviQlaxrHNSeGAVI
6UkQ6iBGuO3BlkFGENYuZOyZqPYTA7WDeN9fqaKndUGSAtaI6EecNpWGM6Bo3+kAU6jSU7jwKqBC
nDyTjWtwlAtHAVh1Z55Hs/RDXODj8BaFt1z7KNnVD4VCIwl/H18wpyeEWtRUBOhvlCGCLhlS5Prp
PIRPBMr3yrV3TqRTnwTnvN/2/iu0Qp6h+q3Lyw/CBhCkqZsTFfy6lkfy0D6BzlzIiRIHuSoJMQ68
9snYnvre2hJg5QHtb4vxLyv9D+VHq1m+OQgTXb8ZJu8nYcrREEDTLl/lQCycCfCc2+3Tsd1E+bro
1ql4isYfkX9m3tuU0XYQfbdefqAJCSaToFXrXcVA9/Z6Hm8rVGjdmlfoCmeV2RulGBsM42z52uZB
3eahoQ45CBWyZ6mRnxoJNTLUt/ib+QngG0U120DCU1FN55oOk6pKHr0Ir66Tbhh0eeWscC+ij0iY
uyLLd1p/zQxU5NTpgia3gvjB5LWdq108eeZn1pkPz8S6L8U9zxjqGwowOkHshI0qQYD0IJnbqDej
l4tOktEEkTKjUtdad3Pm4Qvm9TcBfSBjqrqCF0e8sa52rh9nnnp1AbDAI6qCrFXsG128VgZkUjhS
4HbYhMjhxYDpW4W/I/sEUH6NeC2Gy9DaCz9/KaeRF1ctLdLl11nr9P1gFTtitGnPOmJUDvb4FpOH
t4eyfCQmhygcrnrzLZ7bXVyBU4Z4NUw0Ibn3XlkUgUAnJeNuyENov1uxFxQPQizAgD8AIAbsr9mx
UMk2rrND2dJM0JXPVMqiOWlBTabNYKWcK3/lyqc4kQdhOkuaKtjCTpuE+MFM9DUVgoPfW8ISJAWA
bUlyEN4H67mAKewJkZ+ceB22H53Y09jmtzsNm63b0Ek4AN7S9+x5jObILGUZh7w6zcBvEgTKaJ96
O0UBgRbuSZFwxK9TLovxuihe6PzI4O7Z+ofGMZ4cq3I/hm6QcIeIxmerT8CUw3Alm0Vck8+gjxsk
plvMq+nM5CPzGA0trQzi+Vua4wqn5C2DZFWPr56F9Usocq/qhMZcDg/peT4bwKgAt270gpSgj8vG
MLeJGURkgZr6ZNP6mJUpoFqLqxLqWuz1D3ztzq3tS82FSb5yBFA8Vqz1+mAXBwhSjv5CbrFskYs2
ZmyAS/wZixdTsfhax4IzsHLvYMQOnEUnGSOJsEzOemejgala5NpLYyR4R1l20CAJdFUAb9tOlRlg
DaOdDPNSc24En9sQK+nwbia3Wa1ghxLbRDRPqiMsKS/ulkjErcmDBYyRS9MiPHBrNL6M2XuK8PEs
mvz6cCWyrGAF4lE64buU4FDqEeY5i0CLlXuW+IBx3deJdpp1OdPfwgjGFWqdlvNOQMRhW7BSBGYj
3kQ9OlewLPlugJuLRJw+9xHOUmQml3mdi1C0kzKDS0CidmdNigEtO1YGom3WHYnIl0GhVZc2kp+D
U36YGgNu273iVahf6YwqYC/6XAuNtDpNfvOejm+zPisYIOpvmdG3kVPX2aWoPd0y7qo11T8thTm5
dknpa3iI5P40bRtX4ynsLKrpInV+5OlDK2omYYoK6zL+Y1k6EkdgWZ0WjGoL3SNeTGxtH5LvM4mS
ZT0re52Dc8s71mrVcaq58Bfr3H+ZjJeaghdBhp6tx6wBsXrEic1sI/Fvm/3VUH8HU9vFZbMT3id2
yHuCCiviq8TC5blEweaJu0y9aVCS0xJQ9m7q1pF8E8OhsJ9Quc9NbnL/bikdtAUQRx0RStXtExU4
EbUU5rtvD6vMf/f66lg55sqv2LLVktRiTUCfDVeSzSd9Mr+L8MtCPF5Rnb72BW6yiJrATe0WZ/QC
Ey2qGpep1R97nX+kov8X8kGQ2yq9gJpP3+m3dTbpJK58t9p1wp6EpqCthyLha+/M2XydXLZAqnsH
n7eM0nljZuYthIcHlDD+kapeKDL4fg9sOR7h/1J/VCuzQZjjluJpdPkmfJJpB+Mw0JAWJzfoXdLe
hZWy4W20r1LzH+Q53Cq6dc5gPh28uO2f+9n6dHS+4YU/3g3UIdLdv11bP2hpBJPSsGXtheLvI08u
GyC/pGVvvp9QEghBIlBz5+0dRhR3bpe1/TmxagcUb1CGkyOxhGSSdq4/Ub8Hh8SAV7UqZEhuwIvq
m2bL+9wxfXR29McXoblEiQRrK4FkhbkKgyQ3zFtubCToCa7XlyGq+WxpA11GsfnpR3OMjBoCpmL9
cal5Hi28dgLRgQ2Tp5Yey1cGQ5+PkD9DpwjbLQY8bZ/XnUHSeQrTjYv0vrLyJqjc8TUEWoWr0hrX
VvM6DF6gRfanb9qb1LFYZFsCaNnMCCYAKgGjF/PF6esdG+JN6PEJVNGOZOSx9fWzS7cHmXq6X8U4
7pMZlzumoCNoA32VzZoOPs1vr64zHYzyUcWSFWG4K1KbApvKnTCuJ1n2it/OStYClWSrlCXIcIvE
feAGTKHxPAmf47SrYKYpWLqkzvl7V8mUbAcHpnxltnvNtJ01WxwQ6RY/k2LrgEaL2RbwGDnDjaSi
eKv04m6boriXBgtSSjbdSxWKemsWSbtOnVj8cVV1SgfAHIyaGKncgQLzitmmr4hW5CVSxRzp7RPM
HXONom9cBxqcMdiTZQ1M0C9soQkx45oQ8XSr+5oduYUZfFOJB27YQnfITYNARfW38/A+ngspTMSG
sDTfh9ytf/uHyBsKYyABh9KUpXXzOwNbXfjh3P3wHew5SMzuQsOpS8ayQV3JE5bB2HFPOb8PJ8PU
M1bNGn8E2xirX7CgoIPWQ66oJkXqLhPXxnFfeh+JzKoklb4y3URdYb6zcmcxXVZ0p4pZW1uYkheq
GIwV4eyMavjYfwvTiHsufUvkdMRPVNRWGxTOYB+pqzI/m5Cld4jf4acqAMKTbORmrxOzIaMe+LKl
rtifAfIDBemOwFWKYNCt4uhoiE6lDHgv6G9l3iB/3fy0PYRT24+YHFlHct6O7rLiaELr0XqLe92g
7yKNexme4+5sZABpeppIyqWhYPZTmUgznKVr/RYQxwbZA9panJTTKmKi2VZkcg2MubUCk8w+izkY
oMxPY9HM2LWyuvfFqFigzCX2r/mjpV5uo+dz9uMnZQxjFbGIVWxfAYTMoYnfqHgHRjNzdcPy7/Mm
+0x3kIq5GOS0XdSDeDeKTlxqXYr39lEdV+EoO4lhrreiscU5Z37ghkNr/bKcXIv+2MQw8MtQbY8A
Ltl/Qn9x+F4b5TFJQLDZA41iFTTVtQX1lfetYaEi08rZFvoJu67GJnG0vO/K7nPAeppOex7ulguu
Y/+LPA0tcbPmEi5p7JN0bX2jcz/Yo1BzieIsvaheG1/dnhSVaIRzJdxC2hZfKmJlBQq9wXN7puny
kbpuccKYjBSmr6HpjPVQM044/Vc2hHZDhzWQTbqZKK8i76/vG+VZx0mExt1oKYTlcgZcVfqscxnA
ptUj3Av1JsWBHZqtOmEJsR457Cm8dgjA647eoWvqjPx8raexlTbcgUbgNjrZBtvg0Exhbzoxo1wq
2m1qhna41Cr91ZNybjY1hdsB7VjeR5+2Yb/U03yuV5xi2l2k2H5cV/vWJe2Si2SS34SSMY3DEVvZ
pmGsY+xUBRKF9M9+iGrSZD7B1sR9wIBie2co+zoS/+bULAzSMxXVMIXrGEyKpWu8WlSSXBF4IB8o
p8qMs5OmnQZRTlL0gNq/TDGRrDXtAXkwDFEe0TbQvxO7X7mWvSKuS3hrSrybW4XTdpRDctCbpF+X
A5ah0HXcwCub9i6zMb7Bk/ithZufEy6SmD4GCVqjmQba0UPvVJXxdfSraRthmDSKRt90rskiV86o
xBXFAnFfhW8DYNp9MtivQ1nUF6stxqsQNEX1iTDX/Fh0K5vU9yAitYc6lcbb41G4sX1mKFEV059B
73kT+Ezcw1TY26mhJxKDKZ8iq9F3FlzzZ6cDzpeOubH2TEw0MfrETW9Ed0OpqjRW7+QEqNDrfWcV
UTTmLhLNsivq3vI/EZsE6ZHCxfg5HGQ6tXtvUDXfiJA+EM/wfgBzsqUhk7cpK7a+fIdYqtQWHw+D
a/53MkTTCUHuq+zYmCuvAl3Qs0luU+QYkN4F5RM+41OiHqXuaW7tIP3oAdADPsKDSbEZzhnlezvX
hZ+jPPIcJWTumjn7VhVWd2JpaW2MepxO5qSmtdZmfMcS2qhJ8zj3URbOSXhDd5l6ewxyCD8vXpmg
OFW+oB4+GcbubLIlwcgf65L7Tp9e4eSD+niosa2I7lPemJeJ95boh639swPQDYCFvcSJl91gPdEY
AWfsFdu8juKWvhmoC8tcU8ZqpgE6aMqcAKM1bIy+qVaSW+Mf3+7efKF762p4iKMlxcUv3mDSRVAC
FKAHwCETgDDdVkFTk46wx1ScQCex+Q9LfcP1hz1SxlbCs1hUzixIL65tYMvKUYHYJNMMPJg0q0NT
adL5A6EHfaYkKyClSYw7G/FeDBDLR0cY6xFgDO1GbNKZGCZJm8qYI3hqumRbnJePEjE3XrtDVqy4
MLQcGlxEilRVm6nrdzlqHrVpmKcRXz5EmBoWD2wH0xAEJbkiBJN+GgVvnRQYC8ycCtgFzFaemvU4
EOII8Zy0MEd+aGXzjkBAdjXemtVsajh5kmxF+Z671PVB3/MBTSnTGtyvPPUxZ7KUvGDiMPmLGneb
AbRmy2MI7UyjCj93mQay7RoUmHB0djo9UVSImiGj89TKC5825vJYURU/jzK+txgbuWJ6fblOKhEH
MD1wncHkeM2yRgU1zrpp4cU9b0sIR7VfKfVIryILjheRdi2SES62s6tnaOtDQSe1kAmWz44shOWq
5LViRsDzVcdiVRnh+DvkdXyx4K8tS6f/Z7cbXmo5+OMe/ysbnYg/D4K3PffG0fOq+pqSm/pSo8tL
Vzqdfpkyrf6e2nL+TTP48f6sT+kaShGbArN/bGDH8AMHhn3ReJJvBALUHgAgqL3Bt6MbDF5M2KHR
HgZaN1ZD1BrBPPbqvQ1B7oe+zW3axILtk1U7oWGB+ocntoyi8Z16cQAvqnw0BbSYPJ47ORINptz2
5NMNtymz2c8XQoC+gL8MrFTH+TeXQHGmCckCehTu2CyaZhq3a3ys+eA1FzJJwZgQPK04knaOVxh7
4XLCp8NYnGpVFas4mabLWGLnaWL3LtlPbkbXTN4juBbO0mZsPXQaUEQoCmuqHuaPWgJvUiA0dnUC
2iFzx/ZFV3yo6NDQGwS61j04HlulZLiZTviGAo8ZQZ+ac1Yn5rYtaFgfdcl+Ok5d/0/jdFVQOtmw
7XOjBlXVqZupPQ6Gsc84hdycJ2k7Q+yF8YJ9aZ68M73uZH2iVjtGpmF9NSEvZmQK0N5hWLNmL5Dx
CGIbMFbn4TYnECjN3tGJVFUOHRqjyyMihf35ysPkq2OruGMtDD8IaWE9gHnbFBAnT3JK+I6AsuO7
MNjz8On4k3/zwlMmWX1EB9++yjzK904YNt95YXI6ySNA9S169sJ1Wq4ADURw13ic5rNGuhWd0sKk
748Hu8d1+OBQGRaW2vxgFSRp28anBCmS88iX3oOBzh5IugEXFPsvOwnrnZNDbvEq0iw1lMB9fKqn
Xjra7oIMIYPtOSv6kZCOrnGxT5yVWxmWtaIhpVzoVt0shRdtc4NGszR+oYwQDK83G+HVM/eu1QSN
RF6vGtp6YM7Nu8xFvI/DZlXpFkxJFS87Ona0dD5Kr3vRSn7FpB8nEyj59vTz/8MBBRG26XmqICz8
Lbuibab7T8gSEHf/P39p9/2f/yHI6fyfwwGLn4z0Zf7vv+Ff4QDnHxj5PQI1gjitQ0Dnv7IB4h+2
9QjmPmgMOqg5k8zuf2UDbOMfwBAcw7d9z/Q8xyWno/4FXbD8f1iktNnJ6v+K7f4/QRceMI//Hgx4
RA+Iyvq28GyHrMG/BQNoNxizOndscigc5tjoGEa71y6zDrJv2o2Y1fa/vS7Xf/3R/6Po8msZF636
1+v2v/+NDm4lWu4tcBP/9jfGZVgOiWfZnIdEH40UMya6spZQRtE9CZ87WtVVHAzmq9/Zf3WzuSdx
9TXl8EkbDQ5qZ/9E3JHJjC6dWr2V5sSkjq11bSnv/H//t/L2/NvLYwgiyx5uX8cmT4zBkF//+3mP
od3+538Y/5PmNekg9sLJCeGJEwYauWPXKT4SvAcPfGDBrTNKgtZrxTOkofmWxum2iZqBKWj+M5UA
lGGJsQs0Jf0+fcPzbmQ1REaaxiszerdj/LY4oiB4mrX5wWbiRjiChROMAbPDuzV7lzD2WvogzI0a
RmA7rWuu+y7s/xRINSvbpYO7lNSp6j7PZhaFX6NozyM3NOaeh41Vo9/cNAqNeQtwmUL0Fzyyll1j
1tvZZ5Xd0F11JPrrrnTuzfBdyo8ceNuqnzO0JxVBYAD4560iHsy3uu21WyhDZ0PNJ/n+AnG4ewzP
9exSj9fpELXas4snaCNzLk4YsEE1EmpKfxTug00XauOqFexBbBqDdSYtFMj4SXkNrlL6LaLW8neu
50JYr55sHOYlZ/ZSjbgqUm7eW+xR6dat5/lIJs7fJYN8Mej3xKHOY7YeeYF0OPMrwALsXpq42sBz
UxjWtL3f13/CKdfvc0+mMp/7Ym1oPUmEIRNfPqi/raThhvfPD+pHFShdM9GSwdQ+xVzS8yj5HmIt
v2a+jI8EkjtjVSCobWOG/0WaR+mW5dYWMwDQkbbW7Z3tIxDRCSGtgzcRYo65sT3VAtd5CWZrWbN5
aJk7FrGQuMAfVcKTbv0BpcR2JfV3/iw+8Z0T1S4NCNnoisThinxtZOYVyQT4dDsXq0Ihb8dRU57t
R31mn5aov9VjIgJtSjtOh/WEgPSy8ORvArDqG3nuEyprxlovg74XO1EbVE5e3mZCCFTNQyPBX8X4
6EFErzFOUb9hAaLoo3BDRPFv4c7xp/C0lwGg3cVkq3Ukr6q2otLMQ4TH06UT862GC/WUTmidke6i
04S2VKvKDK1T03HRFf+0SNhJNCwLt2KdJauzjxWSYB/HKpM3BSVe+PDJuelOi7kMaZNBtKbBwNFU
ziVKDPO5jd2EF8cmc9zgfYI0mpylxFCb0oX25ZLNwHhOiYPegdi0xugKwR4Pu01vVZL7PqpZEv6p
9fGOmzLhC0rJYtNOZFRkEEcYsSqnGVaN0aqVbCoYAGEUNE0+rj0mo3tm4TG1u8reisIqzxp17O+T
cAc6s6V1y6aHbauJ2KFMVFNtBT7KBTOoKlR3aBw2j7k9DSf0VatjJeXhnHHltu3IcVGl0n1l3GId
AxNjlRF8oZyDYWI60dr2h7rbb8tU1tEvBlAjpdetbRobuMdgVbn1uTSXrC82ZuNZW93ByToMbl0D
ERVqrWIrXqXdWH/3I5J22FjOu5TqJScvH0xA31ZhXPncYSvcYOFA3Mcqus9Z5NXZSD0rcBvnNYEB
9YeRTd2U2clzqYzwxCMoJnmgjHUaesVaGTYhhJb6xaZEqSd25n1MGpDCmM/qraorVgRxkV1FkvZL
t4zIsTv2hESb4siLAbsLWX2i8qltmZTtL1oahZ+TG15sizC+FbsdVs22fKO94mPKR17Lrr23Ew0N
ERigA43uMFw0/UKK/pmasdfR1l9sFs4Oo3oVntKsjoLUQntaiqQ38GzpI8w5YeyIlqhVxgPyxxgL
XL98gYPKkNhLuK4hEhRVDnK8T0IKdtyaT2JPx5zL1mhauXgrAtOt+F6rvLcYBGozoBAKZQASj2AV
ksY2Y29dXaraplzJHKlYLamqeXfJiMabTHYWzkIAlumykK3+XE7UNNrEMX6tqsuDuUUc0YniJEc3
NLatKzG4xdk3sVWq7KjRO1jVUAYjyXikL1e6X7YRlhtTi+Wq9/0I0H2GdpSDxtwjnlEEn4FklGVo
nzwzqW4SkjnTWTYF4UixdsjYbNIdLv7OcVwDfPE6+azczmDB9ahfKadqOMt6jPbtrIpbmHQGq4Bm
Z3h+kuIhrx4o5WbaaHo5r7oIoGPomIyaue3SCuYjAreR7V/LRnL5VXm27yjjxnBmY+nFgAFrDRYC
9IFTSnLqFwptf4U8N/gbo+AGzrdmo3caQ7xI2GIIi/0K5r6OLQ+pLv/Yyeh3QBB7KWlZXWuc8Z9t
75YH0VlM4DVy6kFEUVqdq86ptlzI0edKg1jEnPf5pUqk9aVN+G2lOczBaPVPogapHNGYxbbbtNYV
CtC68rufKA8z6tJpfHDcwXgsNPbketJ1gsByVexPNsrOXxtGc5QHSDScBmUUTHGhL8OMnUkxeskp
0/WQHWrv8JgAG4Vry9dvpSbYHIwazrLU83CggJ/lPdTGd7tEJ7cpxeoyf+Pn9SVSc3ymQYdoZSqP
HicQkciBnMZoo4tnPYdkB5YUZGs2PDG1VRutjfGLef2sztJP721uEe5qhDxqrW++mtw7iCIUBdj3
2gqmjgVcnzZEodoBd0Or6TTmwHk/1plp7FLLkL8dLTwUPBjlQYPCHhhW1bA+Sn5j5dH5iVH9UMMh
eYkVH1Ie2dpID57qphpse1L1453xFGu+F+qIbablBVM70p8qzShbZoVCD5ujZIUxdjxZNfqscH7R
3i38eSU1C1k+XidbFQ9rD+3brR6emsjAy5UJf6UcjF9UvZNb/acoWtkE9HTHPg+NzdK+0yAexqMM
6hm3t7KoVYtGSeFhPyavoRbT10H+EeAmpOCmHwFOULM2bry6SfYYFipCJ7Gkx8RRPxrdP2Am8rBc
i7wcTgOVw1sTyMvdwvjXDh0s8iJ8GpRR7HoEOmqWdLH1zYcVkaggurutr0y05cDj8bPuwrZeuUmZ
HEo6ES6EEpyl15rW0XJwPBZULW1n272y1mHNMwLntbz0x7ZqubE15EQ3KtiYYwjpSMFR2IjzFBoJ
X0BjKv8Xe2eyJLmSHdlf4Q+AgslgwNYdPg8xR2TEBhJDJkbDDBiAr+fxVyxKFYWkNHvXIr19Y2Q4
HGZXr+rRcHA0LZljU+4pRLau1lTg+hHpGRbm41K28lmzcSV5xOYbhP5PWenqCOZm5QnlvNboCA/x
uNwUwQppsv1p4x4nEI7kaKTQgqpAru9J9iDZpmzSehweWEkB+XAW379ykmav48DhCcCy4u3YNKde
3qyQGkpYkHm/I4dVWTe19msK6fjN79lli2wO1uRJcfvVWendJ3CV7zWhjxQmADaUxZMBiQw9oNOl
WX0SAcJClWa/ZBtxebSJdzkoUajGRXul0IQLoVFkvLur+8hSzy70UyC4N/Q3JKudM4gjnU3pE0uP
S0PFMaC0dtNLozg7GDazDh2M9FBBsTq2pgpSODTYcStqiXUJk5iStGoJyUk2Jtmfuh2oy/Gdn5xq
RBX1z3NVPyzMYhfsNt8syz/JQiTP1Y0VZ8U2Kxb1XHPJxkCc/KIJs/eQ0kkkBFb+N2RuYBTcJhUP
nwZxs82BqNNcHjVrzI81BdVi2KdRj+EOvGVYZVRFSJo57xa1PLVV6W9jKjohIU3kYmLWeql7zyd5
U0LbC50b9SNCPZ5ZxQnqDnW9cqvox/BSiLAQddc3N8Xs33qc5gS7pRln64YDDKscJmp0ezy+ZVc/
e26enHNisTuBLwaK30rENDHimFCXQuCkoiCgo9+efnWHPB2XUd++N9MCTJubuABfabOzlx7+H0uY
rNb+FhFOPOqp/sGLhy997jvGJkl6J6OnQJCx0p6DybI3r5S8Q+ljWYo4KD9kTU09LTHTnatS1g5F
v40zfzmVBDVwiBptcp7Zw0AOZuDqWrHOCzofZ2lh3eEdWXkuWxLDPdeto+7BmquV1eOAgCbXHxEn
B/xiOfykvgOtVKbLOZ8mH6919bYU5ZfZLDqEzycJRSKcrghijV9xjgIOy6t4svt4qFY4vXhQaQHD
Q9X6tAMNlbuuEOPCuehvJkHXwZ8o4mE/NFBi8YfMJQyJlTQHlmZQSGsePUbMJer/xEBTNxbGCqTe
ykvXS88y3oasEbad+d50f3Q8YW5WPg7fOp3etR6Duymxg2/kowWdq2JNyA1pFXSkky102+2UV2qX
CvexU5BnUCEf2jz4YrnzVPRJfHSrmyq8MEb2s3xKcUzvbZZav6bSS3cNI/mkvJc+8OlkFqR1i2a+
mrc3nQwIvSQZqbYgoKVLKfdWQBYwza646lfnQFkHf6buMrMlqw27+umGRT3l8S0+Xwpz58Z08fHl
CzlZFnxJgmiQGuAtpvxkzRAc+Znevfm1mGNkQ6u6Y1i3H1sJms4rqOVU0/woKpwafia798rOmZLp
FmFblZP7vAF+3ew2ak7i5mtjQd/SN7jm5xu3JjAQTBZ8YWt8LiF1moovHn+ADdjEY61yteUB2nhJ
lu+CiSuwOZ2p4sm2HXP4mh7uAETRRZeQoYsA44Vney+VLPZu3POhR95yThcm18UM8HrzXryh9Z8c
cMqv3LlZvjjefCCnHn1LIgFrD1/W0TFFuNR599bmw1HmGNFq+LZrGVROWDGfh4bQ9THz0PrXrlOb
Lx27uB3LU+OyoG8cWIp3W9lWN+iiSn4vzlx/L06bbduM0OD/lxD/jyRElL//QUKkcjb9/JfP8udf
9r/b5XdcMez8E0Pophz+O24EOp8FjBwkEOSQG6Hv75qiBcjV9qWDPAiHBDIQ/87feSPiX20phG06
tvsX4hdF8++aIlKk59iSOC+6nG35/v+GN4Jn559lM9uSjvD5DyJtCoB/AhzKP8pm0BTIDI10AN0U
L0h69E8Y8BAK/2KZCy95VCMWL9zx8tVChRppkXYZPLJj8S1iMfU622ZmgLPX7Qb9GffaeukSgIGE
tAFLr+Gtt9lmWjQMLWphLHjVfg9HUNhF4x/IJ+shtEcEoZA8EsaWyUNwuQpzonw+6GbzDwYUKt/7
0aOajdKGAiNtbhSvBrdILhseONJ1KW5GsAgp9ijtnrdqignwNTDc9I3GnvzcBtDiV1bhiyetE0By
keCODNF9AudA3h4DvpCav4B5Zm+lo51h4Q1Y6pEXby99oDBWKrtrT/6INw/gReFtYjm0p9QtgidT
BdAlZtDSHjoA42Lpj1c9RNjd8fU1JERGFAXIY4od/4DXo89Ne8NPnwN0idtTodhWsVWFELZOcy0i
+Ogz5cdVA9GPbErWPJK16/90Ca+RE70OE2JPTuVcGCgKekNHF60PSaELnP3idmZ0ztucJr9ZmNHG
amidZGhvE9TFOkg/tGvKcUXMIrgDwSvwKvZaYN8ci/hiZJ33YbTK16sBeMZ3lZvy23DrZSZ+l3P5
E3D+UFhSuY+jjF2PQ5tDsx6LKHmRmK/aFUWkFO+OZp5fla/6a2d3JngFf4TiIpOIpyzxe00nCOaG
M+WwLGXbISK/Xqb2q90a5iHP6vrmuISwoDwpWjJbC5TYJS8H+u2Um75gN+XQ43tRv2RSxV8l4R0s
VxE1VasGAsmb8luOAKqBlQE43/3rf22avL9JtmGFMk1xv1Bky2RcS89GL2X7tsVgYkcnzxsAYTBf
4KzyI886sdfD61S3KZJAnWUJ8gYq3BMWQn60Rg42JRlBdqBio8oO9dygB2VKXyVVsl/UISPueh5b
ajXG1nlBvCSgLbzoqQ/aGL5s2RFcKqKMuaJt6MQNrTRVvzSboHJjKBpsqWMsd3FULfez5ENk5tDy
o4tvHuxl6qDJuKWarfXid8kTlXvOshrS2f9Os9F481kAAFtENv3kR5ofSmlH417MLfcJwxuFQfEO
NSeUQNTWxdGjPyFHRaQ6KqJIQTjFnvVKE59Hj9/Y9c+2TtQItWGhFFYY0GWPyDKDuW4cLJSY1Mgu
XWFuTc565lb3Q+iNYGcAGe+epoHyLZ0K+zuIVPsbJbyxWGQrfm1zjs6m9S8MwvpXYdr5o6MJZu1g
HFJt1ZH80btqzMl92XAbHqPRgvIXSatzEfQnnEOTRbcJxlG/DQicmj0yg1/oBzp8uHkSDnLWsvdW
rXOL4nT98p10knQeZPiWGJ6F95CEKOw+WhYYOXrTdY99V9Nh5UMW+SHq5b5bPcTCkOZM7NuMglKg
JUEGS9GdnbVO4qTYADtCL+xwxIdRrR2w60BLEHhZATe7wCJRXaSMaxSy4y6v8BqsJir58PlgmZGr
YuaCvGmnvpnPfFu5bwWynn4vhi4eFhwrBRZeowelkZQeoTcUUu6mt9E6w3r/zSlhlKFAnoI9bcKP
MQJ8gWu+AhANbS8rko3BkPrWVcxhrOxT83b7A4K8qvWU4iPj6iGw1Do4OYwpAzSKebNXV0VRH7lP
P+PXqPXwEAWIjutWVOLRlg1QadoMcWssi0VntO/c4i39YuOcCJZFhCkOp/wo/ZyGS0lbjkHcla6T
VWkuKGx+jQePEqtA8EaPPWPfyanVAOdavDZJHNuvYMwJ1CYSWu6+pD3hySjyFksdnimxNWgmu/Jg
qWDttT2CWJOC4gllx4e0tuLY+oNCYxfwVhQx8wVSQ3Fs54VKUsRy/vGE4ypYS6PprY20Ze+fsBTE
dahrKzA2A0f2R6CpXya4hoC5yqXs5dYYDPtqevnyWFWdQeutQUAe2Ig3fQ1lWbx5g1sNNFNF8hS5
VkEkM+2G7z5J9d3Ip3fz/Ev4O1zhMa+WOGQMvk54PHJAWRHdHx//cB/5L1Z3t1P7H3aFnOoQ3n3H
c8yA8UTaoMz+8VR3sWLzHsdQEfRZd6+MODlwakuyRoBl7KwUIWJTeZoJifxf3Bj/W4zz/9Mcydsv
8X+4E/4uPqFc/dNamX/hb5dAB/o+22TTd3gJOw7tAX+/BNrOv4Kh4/rlelJKB/fvf1wChcffsi1x
uySKv7Bz/3EJZOdsM2lQDO3DphGuF/xvLoE2C+5/fl7Y7YKQ5P/CjRPQpf+fb4Ej5qM8jahBtiIY
rkAzECytqcG6NCyc9ihrgBIk+BFWae1g+AdRxHejblKHVMBSnDi95K50y4/GJHJsBeTFlkoQX50N
tmMcwXZNFMXmD7IaOvOhjIeZOHBVPLHyBM5DAP5GpjlS78sFMzPIvpkcwfAlcCuDJg4p1+mOeFx3
nlqml8g36LzCZO5EXhfyT2Fm0oSo+yiboOWRwmRNUtMq2bNdU5KCo0QK9TAhS+1BpL/XbsdeNEvC
cej4+sXdXVksLB60G7ZRYp4tG0Now/m7wmSVQDzvkRHreuc5NS+xGUCKohVvXQcBsXQ+oVXcxPpE
3PQHpJu/qWT5HBdTsFaFvthm2d1zHjdMwTH0X6utjmVcOgdwXnAwOyffe4GqTjwjcdiaDe68pjD2
edSxJ8YIuy7NBKZFPjgFr6Ik2fpsenaVjgA/UChqrFkYeGg9TfZq+Uyp5kKVfNFU3ik16gibPLYj
O/BREpy/UpjL2RXp8Kcf/D3lA8tjGY9H1+ubdaKg8bW+dc4aooJTZZ/pwpiPmYogN/DfTzaxlqSO
c/93gx2+wNdKYHGoAD1xNkwvTe7+BHnaohF2xOzb1jsuNciUaAk+hbHcAQIa11Bn7O1IggejdI4e
jjZBvIKGF00JOJgEciW91d5PzphfDJbbron1Cognj4FTBIe5qdiUdplcs3wMCG8NB4d1DPkP5MSx
SnVY57mAr0W3Q9Onp7S1PoKEeu3agEkInRBAyO1igG9qMRIDyAdBeW6yVMabxQLsqCn2iW5IyjWC
0DcXW/JxPlXevfeZEUa9AUNmyzjHhRW6RUOJEgr/xOco6u7MZWDdWN4Z0vMxLtWbx8KYh43PAk8B
IJOstV6mriTJKogKKTrdUNW5p7p7ai5vUAjchlZrLbcix2ZjUjZ2B4GfoGI1tIKvBdR4vp5u99pP
hfDZHIGMKVLdnIjVti8jt+RiYUHHVwtQD5wLfvtYtBE95GIRScJblg30aLApTTqsxiwM/D1zrn+H
vOt8ZxS6MW3YGZULQ7dxzaHeuqbGiJw0NINWttGfLXNyjp1oXESntpGbinjLRt1SEb3m9pEDdKLh
zDq6iCerjuqmSxY53kPRd5h06Uz60fl8DWjHITW/q1KnCqlntMLat8fQFJkJ14fRCsaJenErPNMK
fxSh+zi7V3XdkCQU81EDqlxHIy5K7Qz0Ji8DkvQwkDNfBKVmPNxn2dnD08I9AnAlxY8bjBMkkbtb
cLnf99kA2i7grl3N0Y4dBSnvxieVOQ6FOA4w38F7Y9wvtN4lCNYrAuQ9dvgMg6j8lF4jT+PYoNqn
NHParM0vbTuAWpylD1bFZf89WC1ZDW8xHlK7w5c7ZryJkMHXFKZGmzb1Xqggel+6hFnR9ndBrqJD
PMpNXlLY4fnBI4DwEbe8NNY4UsuQ3ZDcApLgBZvh/kg7gxykHwXHhkALMyU9YdeqjnCvJ7wukkxE
91VNPAm7HB8K+fbUMyAdBX9qFEpVQzob0/xDtJ5zWXC6QQ73LqYku9WR4uH/O1IQwcLSIQzNk8sk
LlbuOAx3I0iBM9Hvfp9MKQCaBms54ncIxrC5Jr4oXvCe+mvDokx+gjrMCqxmycZtdtO0Tr1znI4h
yBZyZ3LekNuDhbEZVU/wb6Bgm4S6u3HpgurXI4DtdFVW1S2OOxZsXDt4Ufg2tdrkiXWnAvVOc9oh
WZbnnHMibuVxqs0N+4a1FYwbd5AcYfM6Czw2YVShUEO9Hj0qtL3uy0MrIPXDj52eI+yBg2tfi8m/
j4P0KARJynHgW1k9cGttcL/ArhEW9B2MsYzFowCyPryr1LjrxzftJk+sAAGFzA8uyYRvlugFIrEB
I48/4BQU97GkxVqzswPZwzzB1DEwHGU1C4mvMfMvM9I56Y4ekw1RL4rtEse8C5gtztxbQX8XLJfX
jj304TxBGAymisAf29XnOvZ/KjUplmjiBdqe3okmGPlhqSZYldomfS6a8TRatCdmI70dvZn84Qnz
94HIcjsUTZ2CUTHVBgUahnTvzvh8+gmicVbjNc/b6A7APO2nHT95N7HuZW47zWV/sZPIo0+s0/G+
6PP0YkNlyRmOwCMnM+tCqRv/sa78+NPwcuvV83FDr4gS9zu3VSm7WrYul8mx8mOArnpZHNP61ZOl
nfrZ+UrooKHtN/O+2pxkTcemeEeShjuDM5FV6Xpb7A3sruCYTR0cyPnN+6Ysmmfg+8F1lmZ913UZ
b4sEMZyvIQN0XquGZ+7219CLflctsSTKFQ/tELDM6/3Eu88zYAVGh1brCRaH/nhMwAS/VxTMwLKl
A4HSQb6cBa6IlhDDpjOxZwAY+V7oei94M7V425NBnfHXILLw6t/CJ3uqoOSQPeu/ojIm7lkCqKMH
cUbmX6wDbV3NVla3alnPU1/jSMsoD9ZHhXCz4iOKUTkCYR6atMBt3Qr/MVGDvBZQP9dzt3h7IivX
yE/eVWT3h6le3kuhbpCdli/EQIdxy2Sn59x81tlkHvo8KPYD1uptKabqTalKrOnOCPjQk+Zi6JGG
zSJdIgYF7VPcbrKOrznSoLAaW7bdPfNxAhK77JdzjKy30wtWa7byd1kAeJd4pgnTatDeivo5vnso
JhmosD2VG4xH2AVydCZFC00M/iYdo+q9JGa5dWt/OkY9k13odygeVO3c+ozJQg6BoFHA8R/yXibb
tlP5bgDPyTY/IFZclOlusLR6VZYN57Xn9Bo1TLl0bCNIl7XaBW0RAp/kitdeupiBGX/HEGpXXOgE
hC7Uo1rRIStt8dRU6gMD3BMV8avUhBPRQw/o0CoTL7qPrQjgnk86HyMwOXrYJJvEnJ8XOovf/uqH
mNN5FxRV9u1jtwmVGMpjVybjfdX5d95c4dDKBTkwlfZfNLDq69JZhl5rpM2NqP0SzlR837dj/ibJ
trw4ZAzvvBpDkm854J9q4vBtGlfPBb/FM92rfZgK9KxqlHRmjTNWQVuzOhTByPUSskY/RtNPTnPP
qfGNrbOwfe9pJyBmpL5jZyI4AtlGBPVW5vraBjYgNzgV9GDaqQfJi4dU1PWjnJaDm8/Q9+KDNzgJ
twF303n+Glzf0c78X+k0vWlRg10xAekILndTjJFppHbBBO7jz7dICNjPOanGvYqS1wxOzgzeFRDK
8KAHwuARCDqRBkdrNvHI6CjUmK93yzI8+rWHu7zAR2nQzfRtDjLsEvOUU8wJbChpP5ThfwxVRAAa
2NboVy+jr/74s70l2oAljW9rqf0rQCq29x2tmSOdG3Srs5HcJBXYgrJ6ygilId1DzVosGIH2Y6xj
9XvUhRfS8DUdm2EQ5zrHJ0l+Izt1sBOvnSatWvhuyBr3r9gql6ZYckmSSXcxYo+aJhN2V2y+Gx3n
76SIUrkuwkjFu44fKS32cO3fKLQh3mzxFlsIGHEgAz+zqh1BNJP94QziDUTWBGy3hnZglmQNKLAN
82wuLggWzn6sU+ueOtBsjymPUNCS4NbUV4MUpkODyrtFdPWjF+6VHWK6Ikhk77DZU7mWlnoHuiB+
VGQnP/WMlXPJM3CXtJk7CXl0BNwb3zQeQqsdIFJGUt/hcZw3QdaU62ARzh0LwKvjDw8TVnqoBZn1
KdOi3nKBSn5naUpEazKzrxLLylSOvL8kX51xfDPLrHwJYHWDhQZCl+wAld+gCSsOBTwVQKbWMq+n
K4atH6+0aoo82p4ANyepY5J3Qr1laye834lFZGIeAW6atdjqhv38XBU++28MWxCWI+eYltXvaMBi
ssyzfQmc+KWz0esjl+rHofvKMrJihPOhe9Qz8UTrVlCaxZ8BbLGEEp0uW9YV8aV1ZPlA59AYPxGd
OhIHbbqlt3mTO6necPW012NeJLDU5FZLxWqBY0/t59bdg0e/eHLRT8BLHjyf/JIsmwf6h2klS35R
x3BBvILOEqdfZE4aQhfpBsL53qDdjuMtWRnmkB5p/nAvoHPqA6+j9JQ4aEh+hxpoKtODb16co46b
W9CUy84doSSQ+3LeonYyQ0Xh7WfZOP079pvQ6eFMOkaY0W7LBN9vKiCmSS1eFYU4a8YgEhTOvmAh
UA5tsG85f3aF4EtNgcu4Gm6mNR2/jA3J3cmfH+wi/fLcCJqF8vMd5JrPscJUguHbF/lnryHo1JMj
SWzb5lYIrtFdzauIWPvKHcC/WVCgzshpHsi04p4ah7soMumP7p29ZXyOir5rA5uGdr19atfHSRn3
AqH+s59G5Fw7Kw6+q7nNGgXnSSzwLCwEsFItnGfqD3FniNbfeg6IZhpsWH00RPVrWkJZhH0PaXtw
wAOfbNPMru5STJtA5gP68eCfYLQ/BTljDS7YYFXJ+sPXUbD3R9/bo2MXjDq3forM4t0aLPeOoV5Y
VpOhdWuWQGSv+PMcnbR5RQ9ELzVGsHf4FVjtMNSdFtyYG5c7folj24V6wtdzFbC7BWVqKi7Lyn2h
57Mgg251XL9s49B3RUduVJZnQ2KDajsUu16q/qHHlEWUf1nAKI2UjWNaZkItLOxApbKT+7QmytNY
aUWAiitHL8rxXHHM/6apNMO2hRDsUeZ8VsJ7AepQ7x27UF9RZbXPxObsTbOk5e9WOfCw3LncysnN
w9mOoOg5BIcCQmehYzsR7xwn31awan815Gfea0cNn6wvETdT8TuzB3Y6fsEGByjfFvkVTcVHNkkU
JU5jYt6cXADu5cSpU+mkPpr+XG2jwsk3uGCWrzypjV1jeCDV8TFGq6gw6kc+GkJuBcW9cZTC5Zq9
aVwPQwPbpBzlE/5w1HHM/g+EdZ3H3pHEtVtjUvseTZ5k4FTyycwtRDYx3DtjU98zjfvnqjQ1lnSi
V5PBQp7tRLHOfQqm5owYVDN1XEAqTJJGUsfUGuOZLKSXHvzUMJ/B5KWXqLDBGRsyv2QQXGeFG96P
su6YRTH08NZQ469m5GPop2A+uGZlHmZTgH9vdunA0xKP/bjF10D17aR5tZYT0N+htO/sFpe1GIkU
YG3CH7gy556xGcfKlyubescVpgSxi9lPAoV5HJLll2OqS6yH5moWtb9xqpwnM74ZKqre+mkoC9Yr
K+P49wQwiFVesrFYV1NXPE3F9FXnBkUFrHifis65cZ9lgOIdR+9gyKFKw5vVoc1sfZvpidsmhtqo
sprRCDskGGLJ8jrTzwhtNX63Ux+vXSqBxjPgXAIUaCzmhnPLc2f2ewSIdB97/cgbqub35qaQ1GsQ
AJH5FYmZEiZ+PSfum8lqdrGz93XxhIv33QDhTaLPQjgaVdiM4Dxibz4aoHpCs5MOV9HRcpmpoIfM
yr+hQTIC4LnBAgm+DTsw6iSnQ6OLOKBwCvd1RPNGaGGSDql7Ty/9aPp7rxqKN2ewkn3JwpDfmLWc
Wh7uU4Syf5fHLn5IShre/MK8a5sanG1XR7yYm4UVt9+ZSJJxmW4MUUfdqgbxos1l5Clc5quQuWCm
K5OHqmrU0VzA0bkxqZkEAw2moyBz+UL0v1FpIgjB03KkzcOmw8dow4wUrZc5xs6E9nY3g+smS7lu
MIw5Tg43a5qi57qs/uDr9NkucE9YZzon/BfQ+9EudgZ0EOIpoiJUD7MzDq3F4PuXOg2vzGnWthGT
8OuiGnCnxSBJ/BMjTUoPxY3LmPa+pvoj2EatR7UA0YsMdGdjSu7bOdB4mitJThr19FRYUXymr87e
DnRQHha7AFvMHPLuAUMuemfZt2XSnlhPco1yxb1nWtc8kcVzLTrmpTpFPqm1f/BEwcWTfRpp7cY5
UQnP8Tl15rHvZ/BzRTrfVTMXSYZQm3hDr8LMjhE/CeThPe7nFUm/rQCdEVpq/DRt+RPNKHNJyg0X
K6GiFoOshrGvA0zGkhZw7N0WukQXgdvKRlhzRV7gdXaTj8kWuN7BgqdhtBxjXYW4GlzaKLLFenCn
6sYXX7agoPxV2QTBzrHwU3VWw06yR5bu74DsXcylvtMBN+HZJAzVUHHoIrWQRLR5b9XDxlPDK480
s2MiHhQLpFUUmL8YzI6B5hKOMZvXzbir2PD8QcMIu8B4KpWMubc28U8EsSzFpLAtExdI7dKCV+IV
/maZwbEf3UdT4PmGkvMHJHJAWkmVr1B3JKQM+kG9hSBR40xfFN1G20jnj+Br2FfRp/sGVy+/9jZb
ynVWQM0YCc96VvJeI6fo2n00fDyC6lgZYAkMfpFBEYAgqLZoI2tMazb5Dg9PeNKdpOe0jPX1ePV6
ywuFKdXRaVs22eIMjxGURTbQCzXMT/Ni9Zs5nn+5rQBKZpZ/rLYjx2tGu7SmMq+YbfLI2t9p5Oh9
mpXNaapLYzPWyRHQ6nCZO6X3+KR5p4D+O+WBfJeejn5sVE4N8prke/McewXp6RSX9Ik0wxejOYv5
G76kyyVnyZzCfxfzuuL+S6HLiBGToCd/G2NAAtDWEOV87gYzbxFvM8AugzbwKMo+vTPThVdOO1tO
RwucWW07kAbDqmAPjRCXD8R153pM1Be5YrreKsVGlhqTAYTvzObT43++yJsgjXsWKEO6UNwjDKYC
HYlovTRF/eP1gXutstjIj5GfsVgmzOS/WyPuXLoarOobwFHgh43dpl99Vk5Hu4s1/coWab6JQt9N
Tc3nKxwjXH3L9NHHgGd5Vt5Mts0312mWHH3DwYG3rLgnYRY1O7Q2luVnk9HkqZRNvHYnx9yRHDP5
rvbBNY479aTLPDktmFR6zPSCRXQSmeEYjQNGA5ftTZln1nYAdQLxnDGPptnkZNZ9Biww8w70o4Yi
yYirAf59GMj+Cul+1IkoUFQo0zIDcj/U4MzypwfEjxWgQgubfw9ppt4GJOU72cFyMAwu485Qym1N
jn7lzRAWgxmCb7QQrFluMaUgqf31TEPCzuz0BxH0h94as8NSExaIZx0/wjQB+MtgIwxeQ0a55C8R
zcswCNkMR2zJbG5gvF11htG72+SSmFTuFscxZ9KzcO4OTTaGmMTmjRVBA55s9hyFQuHO+ohGeyw+
VuOhuSUP1mQG3+PYTZ/dbGAhWjj/2PSLcTUvFDnRlhyHtu4XSOxlNDyoYb5ny81rw7ldVnLvOtNf
vHErzbdYV4XmLmfvnHRJDl2cvTDfvPCQ2usWrE/lmO+3CmMIxM+DvxzaMngoE+38QfRq+MgEPFKz
4RuUlHmxGXDmJzin2md/nmiCMc2fWAM+K+ippsfByfYVBdibIgK2MMn6CsLnt7twGoNMdO4wDqxc
j6yShjWAfr8AWFnRSLUeKOn8QHUn4DcRwYlovgkrbiOrzsbX4A0JK5vcEvsBzmHldYTUXLAEUIQf
W6M/RF3ErihgaOZ1D+BvhD1RT4lLZFBmO0MvKUi/yvfue6WHtYrUsPXGmMaOW621P7U5YTPp/QqM
yuMdY5KOwFLMIa6MXyYFRpwnHOfzCi9F+Zg3Q/GLtVsZLlxoGZFLrO/pn6XGCFQY37Amxcbxy/Qd
6wv5/mjY1VX54/N0c6yTfjFWS0MlgJ2yPcnLqtlHFXN0vzTBjtH/ObBQ/92Wq0+V+j8cfwWGfCgX
FEQXflReMkfMoExLOE5m1z65cDUut0+wlyAPReu48A6KR9M0b32qiwuiFFlSFxGIFqOgkIoMNZ0g
y53K6nJXd10XyhEq40KjV+fRY1up/Jsg6os3lUedLKvCyPexI5CzE2JKPVR1wDntq892iOwYGBtS
ls3WCSJ2s41xL10gR3whXHVnT2pk1E73sMjnFXTomeoaX3902pRPltObrzrLPIIOjQxtBoTHUgFs
m/LcvUnn2QaQR3Jm1Zg8NnOGo4MV1YNpO9D/+koCmQ9umc9gW06xBRzXNFB7lrp47rgohoqCjnBS
gXHw+yB7opun2/LcDf0NaDytcVTOW0WuJuS95+DR9yiE8BraTg37m9PSJuWgOd9blpk3kmsGCouw
X5M+Ob7hnRyF+8Rr83OdjPA86oT7bNG9xstNfQNsTt74t231BwuE/nZWaf3SJv4FCLuDO537CzFP
G6ZNFbUUpNifg+c5GH98GlBi62rHZvVdioG0NYbzNYACsrySWbCvzerAw1hefS8VJ1qObzgBOh5U
/Bjxgx/jLljP+W2H1UHMC012x4yXpXsKqBrlkKaJpM7eerCkLLMk55fTX6rJcI+N1+h9DQ/LmPry
mbEQ6qi2nw06UFa1qO5Lq4MQDfJoFQedoOUIK/sws61KgJy5LaYfx4nQdtWwYUQqYZ/bETOSMX3j
o0vxwFAk/eBVoFxrozR3LZpv7hk/xkBetOS/xmYTCmKWNcHFLtvmL1aoy464uYWH2ONSPfHaD8Pv
XpPmqUpm9K5gJKiqX348zRz7KLF24XT3yTKtpzY5BpHe9F20IeCYhArJeF019nOTqHXZZ6em8QLI
P7QxP8RL5l059KvNYpObzUzqd3INwcxKV6nF+zRqbzZ5FUNhHKJQejxlec8+Ao8iJ6fT4cIumM2G
h2D08mPaVed0BPTdeOklhaTFVlTlAOJBGG21ViyCpfsysiyBr2xkd1FTGiGoNaRbI29RRUvHP/YT
mnLAeDSl87tiZRHzDT3wGyJR5FprCcubocRZp7YKAIqy+nNZ0ux1F7k7K8mGnzmDjtlNcf+YB0vN
nRUj4SarJhRTO+o3oqwoxtFWNhECkB8CQfBkEcdH0vC2/8bcmSzHjaTZ+lWu3T3ywt0BOGDWVosI
IAbOgyhR2sBIisI8z3j6/qCsrpZUWaru3d1UWWUWGcEIAP4P53ynA4ozc8kw2FaItag+3Kq1Ht0q
Ttlez/XJ6iuH/J1y45IP6U2TiJ4KCc0qdL90Xyyl2JkNs1/ipaNTXYg7JLTt5bBwXsVEFvkenmq+
xM50CWazejyPmXXCRPR52h51WUgmg6MHFhYO+8ailMA/ESIGWsjoMtTthVhL41jGDCgz93MHzoN3
hRwTdS1kyHAImoSnLDBudT3hJgZYfIri9msnNZ8IFJ+5OaZ9/qAdBF3jJQO2fSyXD6rhFk9Y9woH
+lH9LPiC0PNTfebXpFkTIyKe85p5sts8GjBeMbdyfRod/RnT395BEoj+eZJMVxt57FF6OqO46WeX
aOsReCDZxESstReTCX/THeDc1/KcdQ4DtTEwl9EvcLan3EdlkwU1rLJ5Mrfbn2Uwwr2yzxZA7opJ
AudYV/OUXjGhNIU818TQJIZ41SkeXO6U1GU5GGFWJZQYB7EdNDi5SZGA+92DDphARnkjznJ1ph1g
vGBcxEJr9s8Fs30WhGF+FBSa57WyxK3Epcs1U4A6rfRMRCImxACOj7lnUHpHhLF7zLJ8vol7aNNT
PZxSm+0QYyU+Q9N8WifjGFdzeYcpr9+LweVxZbkxSZBN5dce9jK0N4sv+wGUVsgsKmOseC0m+UXr
BGFIJbIz94aVXSVR0dzhz7T2Pejhc98MVP4VpxnmpNfZsY0jj8bbFfGwb7AU5dy2nnqXxUmdxPkz
pwUigbJCIJ6G3jFuyZ/q2Aliz8xBA9crkkHz3S2t5TbReC2SuRtoHpPFt0iTYGStnU9rMXAD5+z1
mKUTmnfEGrprwS+khvqsaFEIbzp6knwT+ovSZQChptofGij4DJ73GY/FwK7EKdSNbzmYcoSbfKVv
CdqmIjx38U5R0l0AaGsCN5tXXN0DIvguJBLLUQRqKuZiz94izirBmTxOflqhOV7d2kPAR+vYZsA9
tudi+r403iEmXWIanZhHbbKSAayuNblkLqidokMijAoFEzxcA/KxkvHacayDbTLZB4KthSHuO7o6
uhv3IYPobVhwCPOZqSz6RAxrrGtSUMS0PN4d34RxW9MofFaio9Huw9Y9DvB3kMR3ibxBOMm7YIBV
m4OvUXzV3xRtHStEwu1P42h2e2NZLNTeIJjsmMn/7BEQwQL4iU34ZRexxJeCYy1VG902d6MrrHSP
3kTy/RDa+OccEvAYztCbhYlBFQNPWuWXER1+lYZ7M3XuHBKxdNI8rEbyEUz7ce6io9s6d4mlH2RS
qN3K0I9YCChPkfAeI9mwrsJnEIgUCGBixxjPrAadk8n3hW8tNr9p4WJhE4ZuP4kKBropYsidtnLT
J1xLUCnGOI7SA4vowUMAz9R7bRQeKhOFWKTvK1LuQxCKRT0wkBGcengRIwKESKiD2eSQ4RHbJkNo
3VQxCmfpwcsduSN9lLWr88FDH+tXMdjVdozMpxm+UurT59sevqGU29muEEnbOV790nSwmvVrdY9H
MbqgkkR65qlthmXyXBqxi73H5PPAonR3S7v6VZ/LM00pYXeNVQR6G2zCNydubKEgMqzxxu50vu9M
casrjIWocGoseSQWeOFmvtwesQr/piWjs46j9jpG7QjBFiztDGEMbVwMd7v/hHyMlkAN67lqi+h+
IZWldNk6pJCxEXe9m4Dw10kmwLndJVCkPhNxqICpemMduE4KGqWrTQBMNubM+M7kMYQH5T7lggP6
1F7UeXVjziDnsuppm38eOi2qs4WbZq8mCKamYjvggfcEEpZ4T8s8t8T7GDdtJnkoOIwYSHrAc9q2
D8jMWGeuwcy4fVfl0cGK1ls3i/ars62GN1l4JdSDMBZ860CubDP/QFBrfTTtCvJ+uLIlJkhOA/3F
zdow4qJlbznDGZiByDFu6q6Pj0bsDQbcNqyxcbW8FoiwfZC4HmhhfNUqZrKW9s3VqKlXy2Yl0KtD
gzjppXqgnnQu9WAOnD6lcQWp1D7m8vstRQRlbTWSwKI02g/e/FgudG+9yaTZnedAhybGlBg4I/bm
keosYgc+ooquBnwwuUDXr1UCZZFQj8OSEO7h6eayrivj2GZVT45SASRF5cXnCPDNXpOdclUmVHxN
PT3jk51OqWWS8Rh2lW9G8MiHtV2PbOvcm6Rr3keWCSAaoikABpncGWMndzbPZ6j2ZtB54VtRDtR0
cQQ6uetOxuhNh2LcKleLqowBTXjlmdMXFq/dCU0nxyf2E99Qo4dv24wIYnOYza9TdDcwj/VT0lr8
bGDfElaWeYOYDieerOcPHVXLBa/1lKgET168gAFfXIx1TJFC2PtWG9gpzwcw6ubB0WP2gUp/3i+M
jqEXKO+ujZP2vqmwRy6w4fhWwRFErTldIsVfr4EM4k5yII0FnhvaZ8upKY28AZCtGICBYIG4V7kt
LzErTNc1Kk21m9G3kGqx6N53HYALTL6W+6LL+q9TYdf0z2nofrBHeUcZiVWw7MHIUDD2LEmB+GGR
X2KsBEGGsC33wdmavsFSmHUFO1Df4N37Y4tLcgHD+q2qZdx8qUNAsfscUfA3OTY2DzWkXLvYW9Dw
1baFkjeOZ3HZqa6iPqq767aPx+TQL5vqAwdz5OJfVdFdJqv1vpYlYxnsbhRjFdy8eB81cb2htgHP
Um7gb6HeKkxCGlMH7WrbBLWq9YH7ufXxDrzVNm55e43HXVsg0YchQtUGtqk7AYAGRe7eyRL6kKZf
SYbVux8c0fkIX81Lq2U/FlhJCaYxsybh0U2iBzGY7/leNl+GSn6oKy+/jSfKoWXMribLq+/FSCJv
mg8vVWPdkgigsDWzJS5c2VzgDoXwHrKmLiryJmXE2Cy2+M0OQ0TohuKapDhiQiqgL664UylJhGNV
BarUt6XL6F2PzzE1LZkKgYIL1/Xjpcm3k6TNS+VFn1JcK2Ycdz6TgKvQ8c7zkAemZK5HbRjAKMZ8
I0YjOwycjhAYHRVdNNEAimW2E5qcxbhcgQb6aR9bR6ogl+SRSV1Gqc1rouDddkbjF9kth7oyQwIz
J30QMZwKZ7OtwCUwL8hdtB8a6P3U5nEoXjqdgvQa63D8uOIG2Zyv6UuPK8uPF3CFfqtCkr0UoZA9
xW2MZKQNr0Re988UYPc493G7oAMBJR514zGjc4HgU6WcbEP67hQJwA2nfqiURXKVvdzG0nyvbDiH
tXHGHn5lphWJkPNNU4/7bmpR8VlXRtU+hqX9SkocR3Rp0Te2niLQzw2Nw5wa9ZMj2Q3v0HDfZGkC
HqDBIIxlHAJVYQdAKzi0Ednj9RrcOXdf8lazGFDwVfbtWoKsxvP2ee6p7OIoAVHZEr1Mk5ef1VTa
gZRQb6tS3A5TO0zg8mP7ypkYPe9o7qPPMRB/gsQq5yPevXWXzWV+ZmIC8Dch8TnkTNRTf1vEpnwq
spzCPk4Q+zSgD4lXJZ1jFOFBGYb8zJj1wWQXdKFzbg8aBONrMdgGyuek8p6Kmsskq5biQtZueprt
EltfodbnOJGMPdgZv6OgqK6tYkk/JMhlWUsYxrmUDZ9HLV5GW77VHtWvC6r6llyez0M+WNe0K8sn
U8rwhIS6vV8Q/xw7VCyvDj3Ceaib5tY0a+sOdb28xE6UXnV8uLc8ldldtDloqoxvMmvL6azTLHuF
vogiGGWGN2MMsgamfGpph6tSrvENjrYiiIrWX5woDdpWeKRfeOandNavaTz2l+PEvNnJUXWTpiRu
UnvxiO2x7os+yqZTBsTkS1R2s68xEz1yv+7ZkmI4TxzzjDr6KiumbwRjntc+6i8XgpZQlYwpmKih
hmVpW/P7VKIAS3LsdRbxJVU4tL49LF8NPfYgl+rq3htqJP1ZD6dxFfm9Hhdmi6YLkL8C9UKbtjiP
acUvBmtNKqZZke2rMwACnf2lt7KMmFvyfrreHb5qHnBE7SJAppXm9mLIz5CqW0V9TLSUNzWIskCo
9LWKDBYJk0WqQNy9d1BK+hMDqOJQGYN+pAOTZNBE0Csg97BUr7+kIyvGyUi4bVzy5epieaow5iF2
TLBy2fZZGm51wzzIulR0PkgLuPeXdP1MNiPRSebidSgWy0doXxwFXe4sp25yvsSD510V25rDncvy
qcgdi8xwTAPryJdaZkhPtI54fifje+UoTKGywGVbMQReS1MemOwhxRoAjB9V2Cd+qYz1MHUmqvsi
zvWpr2zGL7PqSsheY3FS42izUMcQNulVf6b3YGPcO2ehhsu+keis6tAaTo5ph5cCCPpR9wYZijSy
TD9EeF4K/KTDxvVovJSUFO3eyAo3lxuThIpR8tiVLqwxk7GOnWVERqWxexeuvUBmoo0jd8TKCmoN
P0g4cW+l60G0iZFVUi7kp3Ul1nvCm300Kbhe0ACihJTMejVTdeo+gVkPvVRgQw4DGyg+jaETEYrj
oeadmDLy3Cb7mZkJhZHTmo8Fy/t9ZETevnOc7iHvvAtPqQoOxXxd6fgtWQGJsoxMr1iGknAEIzlI
UUtAIS7pdxRArxOIX1hGyCL245y92fn0kdTy182ajUyuGc4d/txTb0COnldbHKoOurZwl49zbNyi
wGYgDSp2SCRA68r8PGIUhN0IGj0xN/Fw452dsrwpc+vR8yAMTLqDMJkVJJViAmK2buOfU9GxLEMz
GJvqQXJM309d1h0L4pcDEZOhpQyHOHoXKRQJQPn0JMv6HrWBTTS6B9XM3DawC9NYE0rMxmm/YYUQ
TA2hks33i6Ms7QeFagNn3LIGVUylJiUTKJJo2Y/3rrsFiHWTb0KxNkza1wSqhDcoYoqE2Z/RcCYn
am0eO87qfsSJReJq3TDOq4zm1BAJuvecjEy8EFJsbBj2yW5T+yruuSbdCHsBitv+ezaRKt/Qz+hT
ggU0Iul+P1bZtWkk5s0wGIIUKivkcyGjteDsOXj4GveVTUWDLIS2vB943iDBnVWT+RGGSK5SelxI
e3A0RH03yUbddi5KexUtm/MSg/1HZOPTqR3r+YrSq2WjZrytY7zNhoQipA4cWddQ6yxpwVxpq7Wi
AiLHqqYrMsaWP3ma/w8HHgrnvzsIu7/9x4+OvF/+599u6/fysW/f3/vrl/o/th99A3yF1DTuf/7B
v/1Lw99PP8Tv//vr+y/9y0//g1kWXNf74X3juXZk9H1/Ad7p9v/8n/7L//P+P0E7qN+jHYY8emmT
n2AO20/86eOT7h+OiUmPW/O77Q74wn8BYuUfIEeF5QlpCcvG6vcPH59l/SGFgyXTtATsWHyA//Dx
Wfj4lO3wU6a7oWPF/8rHBwj2ZxufBCLBNa0AvgGqNfl9/PsfGKjWlISQB7jUpihKb0cQVb5tUMPj
B65MUJwxOqka0zErB20574x5cL9kasAMn5i06Y7bOILVuZ3dtFYSdvsFLRV467UQIXSXfn0WlrGF
gLYVBg3iayWHG/9Y77PZlhU14dyiySem4mFVdAKczZEFu+77KiWOhXs/GLY2dmKWDgFfQAeR6coc
ubjyInRJgi+Hmm3+mMZLeNWHKy/L3jsDFVPX2jxrO9fkw4VsWeBJDRnpJqykG9ThU/lpLMjn0Pat
VMVtbPfPBgTpeXLJf2VlzdDbKzr0xdlhW0DbeMJkNAehLIK4nk9hiYGhE8SVzwj7UzUGcB2Rrro0
cOjuVH83e6Z6teXH1qtYxpoxzHsGm0jY93XYBjg1T0y5Xppe34QGfDw3vawbj2XrTFHlVDsj3aKx
+clBTyiGawAQOR8DfdBM6kWHGnP7jwCNVkvWnWsCSVBbmjZgjZAxVY37WQ/qGTvJYSmLc9tY5Xwo
WNMqHDi9C/su4dDJY/uLbGbvc84hfUj6lF1j1c2z7VcV7a9juNEnJpTRs2gqdMGxyo33SS6syQWT
7euxpdPkwcOucjalYEulWuwpIk7oGeq6YA7mAXd4SrCV3aSuUbEsiRRJHhzvMMlrfZln2BRlhsdq
ysYWN74Tw693kNoneAmWLRMXgwAPMqYRDmCMQytgbyJYpPLGNa6Sh4hQCgS/LGIukZww2uC4ZKPe
F/emQ1go6wnzMC2UxWY7PwJGy9knAEIn7MWDN+CM4SkTJZFXOdTvwJZW+W2JYYNz5XM2RqRUZTYr
Qhc15LnXVXdqupxWo+zit6UvUcobNvJUKpvsNmJRFETE9EQWiJB0DodvcNlIQmssfejCAkmXJ4rF
vdBzBV7NnSvsC/jxEuqkHlgT04aw+trTxD3HU19/QsU3kHbTwlPHEqQ8ev90QppfdXzBniOgsyEF
/TivXv4JGQSZiFix7LuZgRz8LQAzX5g5Qg1aCvt1KXnpHQ/rhTor7corW6VM/5tsA14hZ7LR06aL
zf6i9N4UJQXXWCyZd3nFSNZ5obcwujzuXrtoHdw9gT7E5aVhK6sAyZyXHHKqpXGf1N5ESE+fTsE8
m2CBLb1lY9YzpPvJCs095lz+9NFcFqqgGl/BVZVbxTtbm+lNq5awN1GQZfaapZlg5TJ15bHBVIiA
Whv1cIxdXJQbyyh0T6hI0K+WC+N+rDVW2BLkvqhnLh7+Rp5OjL0bRr+k2ltQaBKOcRqBaSyqq7wY
0uSMNMjpzlWvM9A1ZWGDhVkz0GBDi3kKpidnuOQGQBOogTMDh2BZRL0CL+BqTfHIHae5LzD9hy3a
z5i+JMSnQQHHHtE0rGBGFRPiFaY637bWVLqMA/E1DWJktljmE8qQmHgyuSuxFXV+EXuM7sp5iuKb
SHBb+3xUjd5NgCJOqeKyu7BETRlmVebW9MtkC6T3tvbZcQc06Zl2SYhVxjwdhon6H9nloJwDKWFI
42PGa3WAlwWkBAOE6TaBCCBQqhfL7POEdYhsI2JFndwVaSkxyCzALmdq3Dex4jThvdQoKkltYNHH
7rfr/SkXLFFTx2T4gVjMa64ar3P7cz2Evdh7eZnGh2r29LNX4b85xeOCyK+d3LA7NE0+ijNGZzQ9
AJIbEpW9EpiZ7doGsq6FSdkFiR3ldFVEQ0keAQaZYzR07nA3U/TfLBUETwQ4LWyCnD1edXKmCSnu
LNhKHNqmZ4niipBgVQmbWxwJC4KbkiRmLnFmRIRT2cqx66u575N3RBZtx1a1I7xPO1UBM2OUIg7Y
maRnjIcz+cZjgYJOR7VrBcwMHfuArIJKMW0zyJwTvfUL3qHxKmwI5thJD2YX8FCHMA9TocrkB0fB
AKlDe77OjHSYi9KJEM3ELdmZfTLv+5Y+6gyjZ8g34RuOw8KZAcnQwFhf2jK1oiCNRpMEEXNpWeWU
+PhUOjqXw1wjHJuMzLmaOjtPfTOM8TdzqKPCN8SQoeIfMUSTD9ayg2cDhbLd5tna7T3OHf4JDqva
b2bdEyrpTlLDKGndTScO03UHI6j7sgwaT6BXhxOxLwm2vL2bhpn2mayQjxJaKO52SENihBQqZmLg
hA4rZF1BmA6ifK2+Fl0zvg6KGRQKvcHZuIChfZXQO793TYTDawSkv+ATGsPBt5hPdUI+Nh6/XBQx
UzwzjSFO22pghZ/nxQk6qq2YLOXLFdPc6ZOFsoFoyX72V9Glld+lk3y1GWGR9RxOm8l7Egniqqi7
zEckD6iiwjI/FlWRJKTO2Mb9IosVo0ZURZ9t/TGyM4aYhTV8BUG85HTG1vzE8aToNyNEoDvXibw3
C3moRdvQL7fLYvTFPh4miWdJtCGLbm0TW5wP7Lr4gJ1HXVukM1c9qm052aDgkI7Xb27pdm0AJ7dS
xyJkEbObzBBiFHsj8xwjIF+xohaMylBH6j2eOnAIHvpHym5XfbPDCWC0jhj9Gs2svshJ2XDHLQ3f
vVocrJiQGicefeRdQNxxXPGN0ToDNlWPTDNo/DOcCWtFRk+NiB0end0wol2zSj9UHaJngtey7g0L
+uDs9DTw9fWNQ+Qt3SBfknIkpxFk+j6AZIOsHkYsToM8f1Bt0xR7pj3oViqC2GAF6DXkatIeAgZE
OiwgZbH1xV05N0AEVmFdjLVCEI7mIHLwV2fTYam1m+w5oIHKT6pq7mM2d2jBhzT+wj3rfV27dUIM
tzobRRRw5UTTCBSC5+E0pqTnxfNDTlTc/ZZ5+qI9m1Gtt+KoClhp09TPphsuATkxzQXCAWoPBCmC
BW1R47EIq5RER13glsOY3q1WsJoMkGAnrvIVtSSTK/6zx0+gQeDkRYsa1IOWY+3/78YE+V+1Vf+y
Wfqpwfpt8/X/YVvl0Gv8azqK/14WL232Ix1l+4E/uyph/yFsG3yBQ3isTczFPxB57h+mdskHs+A8
CO05W7/1X7Eb+g9tS/6dlOBtLP7rH12Vbf3Br4NotzlpSN60xP+GjkJ39gNKhyeVq3hlXgkUn2Nx
q/7cUyE7YiWHRoS0mC3PqQG5Brke1W7SVKcfPpO/oPb8TGH5/lKugOZiaVMIpdyN1fdD+5YlOiTb
BpGjVOiNeDmJ8bbLrmY9llexGQHAbov8Ka3ZttfJGJ9///Jqy/P4b2rQn6+vaSE3DCAJZNYveR/s
/hbwxsSaJlYWxXdCxi7ucG6MAx0R0GYjgRTIR7DEKVEDoBBYDUXiUatRv0WpDu+k5bXYy/KFRzWe
1wb1uWjx/ZApQaipXNOiPGoEWN+aqSERoHRidqEYqagkjLxgC0we97SL26b8NkM9A5wmU83yfGri
D1w/brRvwSa/4iAePzE9lE+YF0oiYnleB1OZx0+//0DIZfyrT8QCuGgRUaaoIn7+RpbaxOOArmo/
JR719WBaJD2MNpDYpbYhEoCesT5Rh4iXvHPY0IJtJK6urlC5cpSo5utKNBXq3DhEORjnuIO7JKrf
OjF/76XqItzbZepCAcPFlh6pZNUbzbEtjhxa/YewB7vmx4SjvtpD3OQHA7XtfHL7unqeB5f5YeKE
sFFRZmKjdON5i00zSCbzXGgE6bCw48x0VwSkGS8TOOUhvhnnrpEwotlj3FJbpBmhlrrozjQNJTVG
Sk7brvBqZ/BnR+IlzyZ2d5jJrbj1Y6IT9d5DLv5i5ijcdqWzsF7vBqmd65Uxt+FT3rpfQsEj/8Rc
c6JUHWGaHJJ21hp8iZdQaED0e8R4FEV3pK7OktLJjV90q6UD8kbauJTwYIzQvTRVf9eVaxNk/UZU
qDuEsb65oqHdxy2ZqH5qJ5T0tMlsTZt1tIYBAKM3WHuSNEz4DeuUqavRCEmt7ghQYAVsOflDghDQ
DNj7l8KXGGcpU1y2QqdEzJ584w927EsUlw5rcA7k5B4ztZ6uw4iEkMOauHVySFjcAKbgqmDWbDLD
OIdKodgMx6yTQc8yt7xNBYg2hLUMTlCyT7ny81S0t9IpiRRVuZ68/QTGEvNiOHbh67BacXKweqUj
BrzMP3cQKJxNDuFhO9eZh5DWLKEzss5M2xrKBW4aIwvJAzTBg4z+7y/+v3oYsTUhME5huzHtX2ZJ
HduXbDShykSV9o5OTHPWOV1zm+G3hzNIRxGso1EdRmgWO7i24bffv77zz7eeZ2nLdEzP+Q7H+vnW
64URJaiOGVilEenPbWVdglNJLqRViGMlvPTq968n/uJB79nC/b4J5OSw1c8v6GD5qcj6IrKiRFLQ
W6i12rnENdxW7svQzHg75Gr5vY1Cg1Rb85w3tXqtSOFeDvOyxZwjozuseNsuyV6L/g5W+2kg+2Ma
k/iZ1Lo9naHMu+Q/oRoxGfVtAUg/nA6yML2ZVgsnqxEy4fUWtif0I8FkZkh/gVQICqYZqxrtDdbV
WYq96i28SIXRH4Fomf/mtPrn04Kz2rQxSXqc22qbeP74fkqjK012NSahEEhN9mM6YaXT23j633wx
//wQtqkPLM4jD6ydbf/yEBbE5E7YQs19XE3jXYzqNCXBAsvBrrA6/W4weGGvlNoOqzrynMQOfipH
teXECDLFMCE2zNplem7sVWE4cdoGpjURhuwtGOP4Q1Xgmf39e/7ni9cWDqNYVDl8MhQhP382rq1t
PYbbWx7X+lWoqjuGc1gcEl3GjwnKkuPvX0/8mn5lWrYrHYk4QJou98wvdyue04q4JrmJk3PrIzoU
D9R36+B6YISpfKeZMNwXzFehdWTZx2lqmU5MqJAOv38jP18U1C1ULiZBuCRI2CYyiO27/OEijVe7
FrVIm73lGtN97rpyRzTm8uH3ryL+6mWAQG5zdsfV3Bo/v4yYsJulY0LeKg/+kgklPqSCcLSHZMiX
t4FM60PftStr862Pj0ooDDP8ATJpUiJ3DzCKEGVilnuJBuSjfyIQ/+Wd+vOTc/sMLM+kbLSkdEHp
eb88SNjPS5xHkHEBzYTnxnaNgESX+AjA4CkasjRwser7YYM7Cp1H9/j7z+avXp1+0jVtx2EFYP1S
RCYt7i4LLAuqrB7ccp+TJVplicEKOI46f50rcrRGCQKN8dMQtDAK/g188uf79c+/X0qJlE7x4La/
wwZ/uAZcbcYUeVwDI8SHdd/XoZh2fdogowD4jNE2Z0m3dGPw+z/8lwfk9rq2CUFQejZPSYaAv1x7
CuidbGvUZlCkKsKX8fc/5VFDaURiFDy51NGB0QFXsQsnZT44A+Q6JDaeVZ+8qbU+sGqOZ//37+rn
J8H3N6VBO3KQEhBoSe+XpzbXiKmwlg77NcyRocCNPw8m2z4rt9ZLMGbup9+/3nbl/3cN//314KAh
3v5ew6tfa3g1r3C/Mk4xUSrPz9hxBplgMGC0bv/IBN8NkK4u6Bk85998/v98T/IIIlPnz1eWvy6f
0EuUOWngw57hfusTI5YFoQb9+Pu/75dj+s8/kBaJh5zH54oJ7edbH3uek9tNO+7zOi5OEXKJa9Wq
jFGUKD8MuW63s+516IQ+WEVHyEWioyeP0f+1BZn4oiuq7Jy2Vvlij7b7b+49y/y5iPj+7gQ7Ph4A
DnGRpvvLNYhxE7mV5zT7rp7uogZ6UWIQEgr5NieNAzubrxFLoR7sN0wZsWRFAAAOCyB5yXE2Z3s0
Ntkl/Gm7ZT+uIB+zg+F4U6Spg83Ie+etQOWQwElCrObDxiN+Pc5E/OyQ0pQGCFHmI9jF/MiFv2I9
8z6lkRldaY6MMMgMF/Eo+GPNMUrE2o6yd/hmx178bBkzw5wSX/sKe7BGqlzA4AQWNdfLG85N+I/9
5Mozc6OCwVwBSoGpOryDtnQYU7kEQHy2msm8NWrhFig+nJF0duSnQHsgpmyBEWLUvtmHya00JvY/
XS3k2axwBGCJkDVWf08i4nezGk57hdZ7P0yANnatBTJ5Xy7LCN9BOzgm6A6wD5dYULqLZZn7AzsG
kg8pn91va+SaYOSn3ntyxOBNu4bGbfajLsPEbvdN+86IWhd7ZRf26te5kVywQKGajvB1Iqof+g+z
rarnPEy6dzdSzYpvqwCYS8Bh+s5EyQvPXJuWy9RzAQcHAXB6pWxLSPWgIvpgWqzlDw5LHCRmuQIs
kJphFh1SV4YsPiux3JZDLt6Ros2vrojjG5rjUX3gj/E+jl2Z0QIQvnSNyoCUt7YC6seouyLFop3Z
bO4LY0BFE/YFLDkJYTwLHMLHkWpGPMN2U73yzjgZGvcmr1XyjIrHw2shFr5Q+F3oSXpUT40/y9g7
gnQFDUAGIaNeUS4ruBtbncs2xyeESRlZKyS37OsyZOtHi+gJE8SWHZ6Z8QmMSxMQin1WLyMGSJu0
rJ3Mu/Sjy073JR2xJO9ZSZmfJXXpV9qIpQGMWKzfHOAqz3EW9yVm7lnM5yVfbCiykBs+tEbWwFwD
9lZJ4d0bOYptn41feoGEMKqxTfKZb6Ya4gJKZ51vICkgrzIYNeozf5d+27SrzFQLnXGPVZa6sDPX
CTFYys0bU6mhDWRtR+NlZI20hwZZmfLYzWyBwPoIva1tiMIhKzkDFQ9RoKLxJCbmnKK/IG8DexF/
xuCayYVywOz7CQ5urs2wsSCchDFtqXCq5sUpsr7b2xocOGPUBO3ozPiakKF6br4RcR6/uJVCTGTP
2/ZtSTDv4RiDpbqL8GAiUGJrlQUZXkv3YmkdC5h1lhnncZGsCrM4B1/Wc86/hvio551m51Ff8JcD
TxoWm8y5LF4ovAZl2kxj6hmyZo9iirH+qujdWdxTQx+tutv2XbZdm/usd6zOHzC7lsek4zrZZUYX
qQPBxB4Xdl/JZxr2KQUmGaqbjIt13rVQUYuTdEaz99seWWew2Xqlb2Ez+uANiPZYlWTeTcV35Pr0
0SbCUm7umm8w6a8ao8o6P3LQ68LTsVx+YRHJZxJUWe2jBgKOt9qp83HC0zj6Tj9sEZ+oUZ8tBRSR
rFR3MM4w5fSXuiLiGZV3Jd5Yttb3xtiw7BuMRTtHIzEA7MklLC9bXCJFwPiFcbjTJmxmXNb3OzAU
3mdpKPdb73khKPpy/VAV+bB9rvN22ymv+7AsKwnjEp37ZlTGzb6zk4gTptOu8VnYG7OlV4AtSNOy
FcQ4FBMHjkGbhB0l5HUfgbkLnJWPBtl3zlKmHhuGCDU0Bih37Od163a4MGjwYvbnw/RYLxwvMN5E
twTWkiImktImMT5ax+IqSYQNcMvtYxJpvcq8VGaz3iGmzx9NcyI1s87R6eJYbG3GOODlKqx2KHD2
A0Zalml2zeqzL8d4382OuKmrVKEmIE3hJNbtyi+7NPoK1iLK93M2mxcJV4TnF3krrGsB2iVnbVF4
A/k4o2Ec3N6h0Opyiy4069Z7Y5LlO0CT9BO/wfrWsbjEuDQ35We3aCd02WuWsNINExN4k2J55S+u
hVGA3RC7pNgERJh0CMFYb8bqch5NhLughspbV9Z9uK8aAER7s/Wchzlslo8QDUa9p62fP415NdcX
S8fFciKPhNB5iF1ArID3CddnJZjnp1msxCkS91wNrOGn9RtPTnHjpSEdfNOR4QPlc1MjrKnqoYPW
Jh7MifQo2LwNlu2dSYb8gK6xyhCfwI3PJMpgFAJXcex05HOBDGFvVTmoCpA0sjdpZ9C7NYmUX8p1
1ag9cvZder/Mq5H643+ydx67kStZt36XnrPBCJogB/8kmUa+JJWRVBOijIreBD359PejDi5uKaVf
iTO/gwYa6HOaSpqIHXuv9S3R2PMhgVVvXQsskytkpkodjGC2MnaWZNoXzLFDOIOHKDvcV2Y/rNFO
ImbdEDFsIZt0F3Ia3eEuq5x+jzDG/YZ60rhfCKPtzpe8AG42teyEsYzNldXS9/0B/PIuHyvjitFi
nZzZYaYh/zb3oPQZ4AGbQPap22tSNNvngvzDB6HH22bgrEVNc4H0jMnXicLu7cEFBrlnmYIxqrA4
oL4u7PKKzzNpckjCMgNPUCLIjgIIdXUV4NjIfiVO2q9BoOnyKZUTs1ZIdRQGdTzLDhIYPI9gnsvZ
2PTx2KfBouL+Oxl2uA86bdiEJPgm2NrWnPFR0qnJ+xOV/jvnDw7g659Ol3dViR2dwfUkalKnQVUB
JCA8mrDOQz0TX7vta9H9NpX+bCcOBs5YZM05TSUTt4M9fUmsiW7xYAI4PXVLTevNaYAuhE1zgIgh
uVanr+9pF3NUKDPmc77PqnwxEN7IFzBW1g/Xc+m8+nXiY/OReOSU6UFmqJtMewHJB+m3wrTwqY2e
GO78kuBdNM8m/VI+ZNfb0JN5IUeL+NlB5FNsfQLQ0GnGXjNzwpMDAQ9+OVPuGkb8e+wQ++ygaYOl
lr3ke4isOv+pG4S8FwtigzX9QRlnvcnz2gzCYDA4DHP4GWUadrWxmqMvIa/7D+JtJguoUm/9oUtr
PuVLRIJr5uu+eIFYYQ0FpTNt48Xu4sAOPT9D48obd4b3AUmRGxFxlicTjsY4tJon3BzEdQmw80FR
DhpBF9SzA35DSX3XddgybZrrxqVVpSixCHZD4u+6RJjm05yRmZlq1EwJtcBmpJ5wtrZl4xhsYUDB
RmFr8oZm+YEGPcU0geGt2qjWN42ttLuIti+1XYH/RRF5iUSd8o3ap0KMAGAREU8V7vKo1w+9T57N
tndUbQVFR082KFs//x5ho6cQdCqyk6UziIOn2uwPUL7QRvE+2PuOopGlCH4ioGmuXQdJSuROgN67
++Qvq9eWtlB+xRaGmVIjKIGln2Fg3HCMra+pTx2BhsnIjM3ox5V/okvy9mCMv9R2gbZw+x0Ox69f
zSYCeGG24YBx36v24sU9nFrsBcQ5sVw27onrvT2Z0Yuge4oQk2Gh+zLq+asrgXvKdMbGY1mWpXPp
wzh4gK9V7AWwlOjEtd4uZQ5DNK5Bt1KqN63avjKwu4dVF2QCeQK/FOhqulCB18q4pKdd7mSHNStL
U/PGLTt5ogn39tYieGGSSsOB+ahtravCXz9VQKGGr0JQZoON62aJw/oA7s4Gp9LjY3Ohhn68dL9t
+DgWTQ7WbrUKY9XRKlNPizdmLeUF4//o0asxyZdizV6lYPmKRoCALbofdx9f9L17TMIJLUBJyIkt
jrYLxkLNgGQGqruf1Fe5D7k6bc3hYkng5U7YWc6JaAnReaAbwuMt/v1vXl2j8IcZS/kssa/vsQGV
hNYDupu2wpTawlDY+eM4nA02BgoVo3YzZ2hIH/9m650fzTssX5pJHrEgR1tMZg8KFOTQBlbeDr/J
ViQjF4Mbe8yYQGbedwZeLWAvKOoOpTsBXiW4Z/4Rd0BR6ct0CfSaWjYlptYl2muwbzjF8r6/9iUW
qkCqhlOJDQ+v2xMLZTyZVktdLMGrLHONlD1ObZwx2bzLKt+69h2on3gQceMBuGgqN3DaoUK5WnpT
vcGfkcPZlWW09RhZk+ekCUzcRkwO2wO+kZYxnGmQtGmS6rtDuBdaJz7DdzpSykIHzfTRM/kOj7rE
aQFgkuPEGPRNGT6w72cgr/MS0PnHj+Wdnpui2Qrhn4GISd/z6F3gyuQQhT1kPIEPh2qWc4RASQ0u
8i60R5ZeyviGUNtmPPUb337rLpUE2nHTpNJ7I/leIh/D6IRW05WxOPjONO4iO/WC2l9pBKk/nqhy
3rmeje7CprVtS9M+nvqYQ1MtdlN0BE34yw3buMbAUU7hp44vnkBdZjHGidv79jEyAPS5wxajL9dd
c3j+Xs5UDxFd1d1LbmyDNNNDisD7DJjt48f49uOibQN5zmLTV4KP+/V1RF+1bWOzaqu5TW755lOg
yhz4ItEYj31Bh8OhED+nLznsrMJIbz++/DsblGPTt6V/TfHFufD15U2kfos5oL4Yps7b9z3+YtHX
U1CYZvX48aXeeYhgcH0GKOxS9GyP1k4TilPOsswvVcv8Oe4jGZJ+qID9+Jx54BG33/79BYErrQ+P
KRXqnNe/LSeJ3GiqlYeK5WyPtqs4g/lefNHKxUjljumJ68l1y3ndBgd74ErGUYyH+P6OPsmqnN3W
NXlnmoJDVZDp0uKQUGAX1MQtHUQr/OWQjf38pYYjgslS+/Y3A8D2mverIdq4WRrX+9AZelLjfYQN
Ko1sgtWcqb9PO8NBmlkDiN3MlV+b2zFqxal5xjuvo+Ovs29WCkXY59E9K/q4FbNFYymiA3zR9FMG
eTuhD6Ad6E/KiaKLaTQsnASpBVcMz9eJ7+Htts6iZqN+cdaBAtOV1w8topXWl6A2A9WG4Gu9wjpM
5lz/6cLMpX0QTQCEkWN8/Ka887GzkkrTsdDSoM8/WrNrH2Zj2xACMuFKJYoxo9UWp8v1v78KSiuG
tHzr6yzh6KdVqhPY/rrAhYl011AhYdJW9eXHVxHvHL+UbynFkNJimZZHnzTflaKpApqH9sV3WsnN
JdYHmuCcNc6TusPXB0zklv4vDfNOA2tKYnkzkOm4z0gLjOgG5o154qm+GRULE1EHKes+Jzp0TY58
/duHpfF1kk04uCMj/EScVH3mzWn1rRP13AeuObo7rw4Lk8DLJH3iJVjTWqEgn7g362WOvlA4AIzr
2JvR06ijB01CohUD7ONo2mOoAOVoy69tVqAUJutLMa9qjSeVQQ+m4zJNz14z+HDxk1j8onZGeF9l
nhftPv6j3nnjPUbKYh0gSm7R0a1ph9YrSP5DAmKEP0o7ms+tlqxyZOPLzk84GWJgME/ciLfFw6o1
YVRE/47RmX1UrHu54eVTFOP+LJf0PAqjfCtsgHj0hnWg2At2C4bfqxgo5K9//Wuxq7GtWpTu/AVH
C0w0sSanPlyokaTX25jp6idDYuSIsBuczU7T/UT1X/34+KLy7T0m81gJfqm37nPHn16VFNHaI+PT
cyuyRA2nl90NdQ24kZb9FTBL1vULDkufgU1IbdjDGsU2fQW3qHvADZ0OjCzsuAxmXFgEiEQ2cQy2
1+cgBbJyTGln1uIG2Rl+w8yzn+POYfmyREhTJnImZ79ouyB8i4rXPcRjIiEmR+18XSxhe2Kffbul
I3BgUzcRwvCpH7dfjJxUgsqjd2j0eJ0bG44mhRW+oTCpzj++r28u9XLcVNRmvkLxuipl/y6SsjCF
z1l5KMxl92XRxnSA0o0BKI6df/vCsovTSlon14xNvOOPJPEKyOYjbS46+sl2FDo8x+pXBqYh4Cq2
IoTvU7f3lizb/ce/8a3sg5fVE6sazLEcm7/h9Y8MU8tyQvxT2KVy8zNhJxgeZvrhDRa7s2Ve3Nu8
RAFoLIzyGKRYN23aVncCt+6m7yIFb0q3N221Lh8f/2Vvdi2Xv4zeOd/wKjx2j/YT0y8s6OliCWB2
hNex17uXTpRZFx9fBdvo8aJJhY8cetUjK/r/9lFZ42S9LHQloR1WaP72CYmlcdApImt3eM68R/T6
1aM54T0OWmciACcs05FRqVWRXoUREWriyJgyh3lLa2YDyqX57k+Z97OCEyh2cTmW3rXktF7uxsw0
PxuGHj4VXttprNZmGm2okDSWRAkEgbbhahYS0Pnjc3vUEqpxFXWgnpExM3Gi8xTvSPXWzV4MvXdN
gEhIKp2iy70xs5iG4mwnJlGPWOIsQtdamoWwzJ5aIZB9yqJBzWSrom82zBSX51738GOrOCcGpomJ
V7iI9BrxNDZ9O6x8bLM9HzOXfAiXCMj5vPaNkJEda72BYcTq27Oesai6L7yZhKAl4oX4Y+nR+err
afjteNVSnsVFkcJLUFaNzrBp5hj411Rbew6uDMwaNMlY4oeBPCfAqt+ZJLX+ZjCigtKyn+jLgzXQ
sGbBoYFcLELEzsqInh0VkfHSmlibGM1q+1eibVnhQNP9U1aF9h8GzvJymSRqUaPJan/nkhZTAlXM
y2sGQCK9WNIMK4eL9goFjxV1nxn8waoyOeXREp9fOJ/oW/qN6c65hUy05XSkEtc1ttNoQU5q7br5
XDrAicDSwtLaOkOHjHXsyuVbWZfm16qzPXCnGGTAOfAyeBumOjCrUJnqcNu3Y/0psqfxF+CIydzB
dpy/d0u4Uul0XXw1ek24T5x1Hgl0bmaBuOVIV4Cxl2aICG4EOTei8CWhYBEZjFAZlWcmAqTmjOYB
bNlM1+CG7dTE0qoMCm7SAuLVXZLNGAzRrsg/oICaNgg5yvcckVjiYMYaHogkUzSgRjH5bPxRVteI
8gBkQiBi4FkU2Rjh/SnXcQFB6/W57mrSGxCwjTM6ob638deWJrS1MFLWgZik6WfNtNe6Ao3s700S
4+xdPzc6JTzDJXsjTezmsWGVu63c2KvIbtL9NYKj8iGNYY32TOerXZvjFt320DYghcjGv/dJ5PiS
+hOBdAQYhj9Nxok/22UYYXigM34sqNVc8iDFgnAecSl6nQQOBElk2llh7wRSbODxG9tG0PZFaWrI
rxjLaygqi/7FAaA/LzLLwn9WQDbaxrA8ftFRhePaDuDlS3shS75zbG7M0AIbgDeiPL2PmQbziGej
ykHGMUvd+B5yaMjcfJKbuND+b6dy9WO+0O4mRMqyUbJIUV8KYEDP8zhErAVuPPBBt26cgaEDALQZ
khKMDL1fWLcWiii4pZ4zmHsI1A6uXorPG8r/kFQro0KYR284kif2qLfr8TrskAhUXcQ4xFO83iiS
DvpEMtLsxX42rHZSDBNGvZzaj97UbrRdsKD4dF4QeaI5e32ZLkRGxdSSIXGP35mJeO9+x0dJHFRo
eBe8S+2tzD0cgnY9H/K40k9oDXhnSCsCHrOKwhapz6YZwQzO+fTAJPkJyJrxteIxNCf2qPd2T0Wg
MHYWj4nQm0N4S99tYLprBuCiVLmPZKm+lq7HwCJlzHbJ4C+F8O5O0z0LT3ivGS+fAyZN7sYyyvrL
VffkMqIQzQNjEEItP97c3ilgOORi0OevEz77/Ot7SQ2al5hCSCErUutntzrrK7tsn6oqPlGCvj0B
8dgoeNEtE6azDh1fXwoVRYU9vAXmxbiX0FFE+1SdXvpMV8T91E++PlT97AVMi6JrzO/V5cCE98Th
8O1WDhCCnt1LKSMYe77+I/AzWmyajDuLQhqHcYbU7enpyXI6+2ZgYnjiaPPu5Rh/MIwQvLHHv3ka
6EJ6il7oEA/WTWQWxc/JXjKYL6u1yU/CE9/Gm+4F95hZC6YcyjV8P0czgYxdxoCciZfJwFDvZUXd
bIyinK/JM452oR+qM9IXvPuWSdSugUyenXif3pwz1j+A/hZKVOlzf49qReIn53GZMFOZlaq2SV8o
EiYW9cNJ0+chLcZHOPHOw799h7kmZRn9Gluirjn60aaRx4VsqykIkyxlgpbU5xOyEKSokTqxwjnv
PFAhYAKi8+QAJ9X6Pf015An92Yhthq4BQ60kCRLEK9Omb2yIyqOvevBiQ/tE3yGPDnbq0KUl7Sm5
WsKQrZ0v274HyNA/JEYqP3fEvXQbHCdLDxapFl9dQ4QarKBzs0a83JlM2kFgOgX+JatqaAgYS23+
hJ1m4+hEY3jIabV9LWs//gH/P0KdxTn5chxK/3pJBi/eS3uAfTF3aXFLItI8bFxsqGpbC70cJsfP
k22ak3ax001a/pgVxIldYVj1T4dkE4CU02hzYLNRyHQGVKRNAvlbBiPsd+egrGj4Q++ZODDZQt8J
utFvomugRZO+G4rYKwK6VMpn8DUk7KiYCU+1Dd57FLxlLsdaycM4PpYweuhcx9KciKYccrcrr6aC
X2cMI1IsFB7liVf7netx/KGxyUGPIdTLlOivR0/KfELuaEUB44sOK5odGgizFNgrIgrzLS+2eWrJ
fLs6YwNilOjxA31YeUerFb4txxB8T6hul+VmYkPbRLVV3aCUaX9UXZztY0z5W+WKeU9LrEFljNhc
Ze5j7ZvzGbo1bzekxG2m5Eg0J9a2d/84NnrAO5y2Pe+okWHokUQ1m1ORFlPyYMUM/dNuUHSwXHc5
cc5+Z1lBdcu3jcyD2eqx86DrizE2LMW1fLCCidb6qu4X8xKVKZGNgHsPIfrqEz9QvvfEOWlbzPyo
M5R3tLD0VRonhsMvHGIfS5SeXTe8LDM3tve1LWG49y1oir0ac/lA3jn2SQDx5kZAwwB0BQyGeJoS
IwYYOBpamyYi7aH2QitnEJjqByRa3WdSgSAFNYR/TPul0N4n/j9ttaMv1+8GMoNJ+qrT6g/SYGaE
vTF03okl7a2AhoO9lMLD9mW7Fo/y9ZI28OFOBLqRTe72zbeEjtSeBi55xivGBBQLIbsM2w2C0lCu
xTn2eGSKnY21xm2vGu03Zx8v5+9Ukfw9HlgmztymeWxmaUQd+oin0W2WdZZQxTKf2TA6ik6c6zEk
H/VCOctLm9qHqQ9e52PpPFHcoEjbcQzMaE7OemFWZB4hlL2bVYkp3y0RcQYjSJYfsCRIkRDuNEJC
6QtwSRMCBpLqrfgcFCfUDbtyi3uT2kJdaJvym0N5K6D9qnm6o3M0PSS5YZK0lIxAfWzYMwmCqxi8
XciQ8TKLssUm4satfnPyFc+ZnBSHcdMp77Hwpldq9uPbLEdKvHENohb2HiGKggIy1A9iqdFtZQod
W4CMyP0DBypf9jNEGT4NmTqnBoMv/fNXPWRUfYwi2eOZZNk4xV+/MFGnQFckNYkdsU/8j2vgiwX7
ZI1IYpYB5aESDzTn5D1sNR/RH9CH4gI9cfGFeHX3PhvsMrqj9GjtPeT6qr8ywqn4Uc44obc1MT5I
ifnr+51qwR58Viol9J4dNWn+8R7+fyzAf1xq6/8dC3DePOc/yt+vsAD8C/9gAQznv+uRioMVDXIX
yYPNuj8+t93//McQ5n9BF7IOCutFNLguw/8XDOD8l10KQYq3lmG4w/i32qrv4v/5jyP+y8x6tfOv
A3P+feffgAFer8kOZe06lpYCuR9TaQ5Vr18+mD5ty1S/DrSUT65wlr1fV3KXLoVxcEpVbP+6M7f/
vNWv/J+vd55/rsdfvlrzkY5RVL++XiY9UgVjrodJgGhPAOMFSMpI7gfEG/sOkscBOR0SMwuWMmJU
55GyD6pNZ1fndVvOF904wQyviSvJe7E1egmMN2d6eKI6eb0bv/ydDmNXxoaWz5nwpXD9qzrxYRMu
ZZojN1PNd02o50VsaR/cidYn1s23T4DTIid8kweNA/Vl1/zrSqJvhbm07EaDH+vDOE3ugcRDwlhT
r/quJlTaHz+Ct09AMahapQG8XYwPj554IvOErmQFkzKjcQNR1Q7ooCRQ2rP5uh/LBia64Z147u/8
SFr7XE0IhiZ0G14/9jzNC6TVSROUljICMAmrDR4OUEP+65lVGX8+/o0rN+Ovudz6+Hi3LC7E1Jlj
2/G5CdtkxAqX4eAkr57+UYJrEcUqquCKtuJjypmPirwXxmdL1cInR61xP4Nhc34rE0juZiRze9hE
c0OmlwtkQO1io6/TgN+wYBlKbfdLLgbrVzyW5nedOCW8BLl4n8FEC3328Y95797xglg0g1BU/OPW
+usFaRKIgk5c6wAROSDWpskORTstcKiyalf28pQF7u2rTyOIPXV9QWgxvBQ4f13PSasa8yOzEMdM
9KVRhYqg+tTcNRrywMc/7XVtsj4mfJQUoZS9Jv95YXn8dSkYtZOHl61GIZ1aG0786Rnz0PLEVcTr
yoTLsMQy5aHIW/3XKO1ev30M5AyZN1wGO960S2syKgQI+p/TYAlEYLieHAgE2zJ2lp2TV92hr4kJ
RG7m/gMk/V9NtW++PRRcvFpMtjjyrIyS139IpNzGwHpGqMBAa9IbeEFrmr6X+dQwOExQBa/B5yeK
/fWD/n/1xcuvX2c6EDXXIzbO+9cXVWODTYMuJXw3Kw0svv5NqA0S3QFSk1AH8XcwO2+bJ/VJNfw7
Nx75A4uow3EJO+/R70UPu8Y88ntj21IbzHuEoaQxJFujkFeNQVE6InO9Sd1GXvYDkmcvVREJb/KU
gfW9G887ZrKSW1Jw4nx9D0Qfoims0jrICtjq5MhdFcgUNjGBMkEU+QZJjN6pwvvtfV+1bIy3WNtN
Cyv162u6JSewUmNZA/hZH+ZB6mDpTAenHgDlEPwbSG2LGfEQlSee+DsvvENByW7u8MIhHzp64bvQ
UHqM3SqoXJUSgtzUl12Pedsqo+Tb1OH5QvVTriS3eJe4DUi0HhpX38jo8PEH/mYt8fhDGI+grGWa
y8zv9T2YUnpmTcGEYW1nbCCsE4GNsSlIR7rFH1/qzVrCpSzhMssFIItu+Ghfy0c9yM5RVZCVYFs0
oK8d8pxTh9i3V+Et4nNC740ghh379Q9Cvh/btGlKpOZmcyCCJ7mfAJyc2C7f3jacrGJlRSA3E+Zx
VdaJcYJ40JYBwFiP43KRHUhFgpwylHL38W17+2Wwpzg+jQCG9piRj76MMNVD3FtcymhinPQgCYx9
l3jurkhx//gLJN4gx3h6Qrv09uNgQ1vN5AJZFt2OddP7a+VPdIPPVGKLaBXREPPKG5nysLwaxMgp
v8OlWVAOb9zu1Grov4gIXq2Him0N1dBqcGEG/8If/uvSi+N2FomzWcDJqr0Io3QNlWTwewuMERsX
aveEzrkJxBLYZXTuYoB9HBhmXlbEVvAM7MJKb+wZ8DWZpingBdsrSXqQhpugVY3ceZcoiLEbjXXk
2YKh+Kh72yjOIzuKr+O2iMhZzqTdkjneZBf4I1MCFGdRfuP76zA4OSCQgIp6HvmJTECumWNV7U6h
sL+orSa6g4bPCK8l3IgsGS8mxhOjKTorMufT+6lfVsb2YP7Q3mxTlYi8oevoNwmBeXPr33eE/8od
vjnQ5HiwmZkNRA15m8nu9Dc/KYElVXXG+ExU0HdpNDockhtYfAxUQ+2c2X1t/AqTyflGxY7fmVKK
0Vq9tLdZ3zpVoFWiwKCa9t2SAkndDRhuzlrqDOCKU5EzCYErRICDqZk/N95Xu/HVgmM1Qv1tWZOB
BjsEnjr1aBS34xiav0ZLS/LUyQK91TJeneJzOzEyr2CfgrmZmLMX4UJ8SQQ6kTXdbUwnGOjoY5YV
jhh3FQZsvRN1rOGQ12N8rUolvzZwBOY1QoyeK4kqgg5CaSEKn+cRw9ucO0CXZYrWYBlI816zkzy6
GkNtKHK1sqTZ2SlNYOB7qv86yprDQQyjvkajkdhPLawX7FC1OePnauuBdMR2aL4XhG21AXDQluPL
hNM9HlQFjQmCEMHNUrAbLbGub2oYjNwJCWQzYCUfzU1ULra9b7HzjPu0AyHEkFNFOUZgixG6Idyk
CDTV6jfQksOqVU/TYuuS0wPrEacU/51g7Ae/rpdx2/iN8ZQDmIIFNkWYu62yZ35CfIp11RUY6whb
SKcHKBRrmJKHLwmBijk+ARLlLWr8dPqhapw8m7Hs9G3stLNb46WsPYhKHv7UvW3r5WaOmWvuzI6m
6Tbtp/wQ94SUBjrsqyEYAAb3W3eOwjN3XmZ336cwZYPa0ZA8sY4LRo5+lOyyoUPLEIawfXd9nIzX
yZhnf8DRkNZsiSF/IO1qvHUXsy8oj+ELB4hfoxuJgibDnCjJMIzwOzLDJ1j2U11I66tJ67PfYS2u
z+PCAv8Vteg3Cvp2w96nJZVux065P+nbLV+y2qbjHyHOaDFSl8lvNfRi2USi7Z4yMjXbbZxPVbe3
GitBvA6Gw0VBpH2AX4zBzvtogR5H1LBTEpfjYROAv2sCvAS+FXRdjXd/mUfxZyZPxQwaKNjdroP9
4m8XtTTVzsksF2mhI4xLBOOi3IIrJnV0Ks0FiVScOGT7DiVfeQzk8cqlM0RSKnme7dawXaAVXZFj
5u4j0+i2BUE5mLwdYyQGw8gdgga7ev6ZWg5q/sbQyW1neBiiO1QSpIy3Bexa16vcR2kMWQMIL2/K
bQnZbqdyTWoJSaH+7170/LEhbd0va87jXTFydDgMNdE8wVgXZzV68Pv1e7YPa2a1G7AyDU+GXfsP
7cJHtBER0INNP0PAxIfrDyVIusJ/9pntLBwOCaHCkOhEwMRnCfQ41vi9xlHSNGijqPqckFFA/xqH
gsErKtsrmnoOSbC9SdD97DbuXVuOrAbkARNL3rRx9RXQO1HAqWk6v4mW6753nIWrwzi0DknMfNJb
QQKlgxF64JTQ0W8kWBUs0b1bJmUdRF054Zsd0lJucg8EbTCOkzmcx60OP2V2AuR6qMnewDYfm3pD
FBvLs4jJ1CaozuqwMUfWg2TY9aWeQ5OQqFn23xkeanJ6upH8TDEaNvFXlXQ3MYa+ZldIQkM3SCv1
dTc3MPvKpc2IvYv9a77E+jsM4+qXC6xnBO5QIV+qBQ10ZE3kFzMvNeZLTmHxJ9PTebYzacJK+AeR
8xvEV5MSv1nL733WxOhLWr/+lHbaQvtQrlofQQPrWvQ4vSDcwlTfD67TWvgK7Mn7w+Mcy3sibR0g
QJBOOqIy7Bn+exfJ3yn6T+ALvDdbsBPqa2sY+fclVuZCXoWADzLlY29eVHS/uiDv1lFHV6TjI2e/
LGQHWRzyMBsgH9DYi+osHBIQIgmYoRwzmEX+BF3y6aommKkIaG87vwaPsNNdOPMxbOjZ4t9Pajl4
+D4nTubFUCCb84qqcdjEDOQsKMCNcz1UmGhGPS14pkUFh5AAJ0R1YbqUV6k7kg9PewyLvVaxzWKu
FhKlW0LqjIO0q+yTzqZw3mpM+AYd1jD8OtN3aYOp1FUKttbKH9i0Olbe0al3NS0QbMt1uPwE+t3G
O97Q+XPRm5q7UYBT38xiILZncStrIu4bAseWAFO/4X91K4ykRabRl3UFLL25VMk55HYXoUORqZ+e
CjOS48RY4xO1R5Z1ETcL8Zi1lFcIfGRD5PD6E+iJNN+0zXyH/CBFmkwSk7AV+MbMRxkxC9l0bbU8
Wu5S8z3ZwBGR1SjrTzGEJKjIuMZFiYeW5bQ38vIJz5KRBlleeb+EH5F3jT21/j6IXhdI02b73oaR
mG9A3aaY/U3MUzIcxC+llfnsgsrYKpMCCtXNEP6JBsCLZKOg0SZUvgofGk7SwL0tq3a2Y5GFV4nX
W7+tZex2OejB74TGw4ePkTkAB7aa2zwz5LVRTWnDVpc/EXY83XqJgcLWgXZO6x7MyI4FJtszumNj
Ma14z3CiOk8qkpJ9VSHa0FYJSTgisui5qpPlyXFi+4tR2eOlVOje6JG2DYm2ZIE+jS0E+4BQ5n5b
hIiYrm2rtNszQu7Hh3ERnDS5cSYJ1UrOgUi9Hlt/vfyYer8VUJSX7AsyPMm6Khl8MwTOZ6DVORmJ
2lHQIZyQboWvEZ9KvYLxOtLrE5T01LkbHLN8WGYG0bupFfbyqqf3tPXWfyZg053/hD1yjE0hrBqa
3qBhYXbpID4vFaj0rS7m5QHKFOCddnLmmxQasrtpIMsQssgr5NNsnfzmfrKJnd0MYaW+6LFmZcZ/
7zrJRsVOBXJBRK2/T8sQwDU9sfBHLy2SiknS+eISFFKv+YuSOL+0ar9CkaexE7aN88hLq77E4K0u
2OegCwI5mYwtERJ4WigHtb+1zcRVG51Xid6q0YOJbErdxfswretwlwJ/czBoI6G/MAn+ONdEMyUH
IzXgLchcykeAGWyIbgFPJdAAAhQ7ioyvoAZYq98kkz9pENRQE0wyYHeJX6Q/tTe16NOaGTINCkBc
j0mhk0t7Niccz4AO7k2UgT4wBllF6xip/dyF/IuYw+PxqwDwged7AGfS2mnxNBMFd7/Od3/XhTl/
Eaqb0fGmiTnBT0oyyq8avxKHDzN8gqYFi5aNgAxYYixkdJb4Y3nXJhWi5FwVkD1IRLA+6bglPDtE
dQAdcIxY370hGr8mpYsTf4pn6rQu7TV/HIUAPDnHN24b6I2rOVqW50MVsSQR0Jb9tjOTgg8+eH03
i1DCbIWEeVE39WxuVD94DJ0tJ/EPE8nmlGkFI7FdZtkeoZR+vdymRgiCOmlV/Rt2FMplkq/CBKVI
u8DriCDoe5HrnrlV3h5Q5EqIRHOZBYOYXWLSehBq2HeH22mOqc4BhpJAgOTYzrambOdPhjsOQzBL
GjJ32F5wIYZLPJIrNizimRAX5iqx0WCzgCII9inSdM2nIizKTWLj3d06YxWPZ1U2TrvWBmG/c/Oc
UYPq0ag2jSIU3BzMFTzEYvpMLIpCX90LjUckW8hTUgVhZlUhEnfvDn2stlEZMqNwMhAAQSezkneJ
+Hes8FlOmEuYcTT2LVbmoGzE2AQIWNU14uzM2qthmlgHqAg3jTLJ7jZEM2W0mdcWnDGb5h3JNLOD
ulVXVrB4PQOMfO5meztq3V0r8gb6IPIbttEMYXBmsd9TlfNPEzjjjCEdNGt4diMbfmREcF5JNVzw
CKdmac4AviCajkk5TDbOgKB/M7jD9GWN174iQycjoJNa/zwTeL82Awflc10OvHBhXtv3/TCNF2Rn
iYdBmHBcej5NiNGdnr6HUiLxo60F1EZTDzI8qOW+dXTXcIBjq97Vhj3dhdDHibmCkfSFCb8Bw7yC
wk6zq18I2GKUAlQIUaYbGNQFsA7SYbonrIGVDSSuuI2gIT53oqOs12GcbhqrKP74Vtf+wtbvTTdp
u9RP8Ib7NQQDuDo5bWhqAapUdXHXt4X12CP/VYFnx+htPMQlpIw3PmCU2Gz5ciLoI9kuZs+NSXdL
ASiFbb08tF1jT5eymZhFtelk3UCCc/KAsARW4pwUz7OlmTnNTbz2LnlzirSwlpqX7JOEzJ7RayTR
LdNCRo8xzc03Y5b+sOXhi08QZwhVAeIybPO+TQF2ma1zwbjPtSGBDDE/vPTjK7+F4UJ+rovYl/+7
jNpEVOWXzIldoo460tJ0LvzrKS27K9jJ47DRunGXgLZm/oQuebobo9B4Tj0NG2QmsDe7sAYi5IKx
GFBqV1Su10u0riljmI5iR520HlRwl5CUqmvvILVqn3xV5u0ZounkvLPa6TchCNZ8QG7eg332jCTa
MiCnpeBbTvTT7i2TB1ah83apjqxg0h5s1yEXY0Y+78IN1ZjDOCqvbkQ760rcYmQeWJDEet/c0jg0
0n0HC/EsholdUTDb2Y+Fr9jZzkZfXOVGxN2OSUS7QX1l/0mb2X4mnLu5RCqkhjOKN05wE9K/b3JR
DlFtEesFgexhiGuEkEhEoIsPUqUlFLzUZXzedEmFuh7k9R+dtSnQZNVN0RPABpv2syQZazu0jXlB
b8LxoG1FCzJ4UVA6TtgGzis9ZTZHRiiL+yH9P+ydx3LlWJZl/6XHhTTgQg96goenFclH5T6B0RW0
utD4+lrw7ipLp3s7LWrckxxkRBj4gCvP2XvtGkVDCUAj27KzAk5uEdCCRpmhjRMOI5XjiN6bX4Xl
nLUn7rknE94Szxzhqq+tiJLaNzE1XFI9nT+PbduemnhSPtdjrnwmJoDanzGWgl19cgsdq0Ctcypg
52xXylDJ+kBG0RRuuDFWb7JoAxK+5Uxie9WWQI9IRwmdi6EVmExIyJjWvTNA0aD+rxLo4xi517rL
NbnUo4Asv6YMV5mW2cRiSy15MtvBeG2YxOMeV5/xfYqH+aFGvhCSo0KWLbepBRhVJprZoqoLHOov
NTcQL6Msc0xZhPm/09J5QoWUu9vYMNA26CUALG4TXUOSocbDVoOB1Hs/6L1zcsHG8caJH9/rEvYF
QclRzZG06PQvtpXQtgCG1hTkZ9lm79uVTA5NWnQVq29JjFFRZjZt7ICwd9z80H4RElFy85okoaGT
uVa+6jAX5L4kWuhC8wsKGTE/AIjrdm6eA7uR1zrWKU6raRUFVICswiCdigoN0U5CfosnDprezGEP
Zu+odvf5HCqRb4Vp+krHh5tpDLBP30smM3tMiad/rXZVWh9I/uUo6RmS+6VnNhpZiBObzeDzT532
SlSg+SXWaNN4VTspbIZFl7wI6HIujXgDGL2VB9lA/Doad4YkzLGtRqHvB10z5zRztG+Ancf5F7a4
8dRouRX5S0mSnFl1IJa8qJOA9D7+Zx0CXC18oy3R0LMsBQR4AFu5qyWmF4oTwqkP1E+SIxeKiQCa
jgvlqm4Maz4ppAfoAMmpKXhpXzUt2B0IaJk39q6W3kZ+W7EZOmVBOdjEZ7S6xeVId6CYh3ofDWtr
Ev0X9t+u3WBuiM4EooXmHiaeXeyTEhqmRxOhxH8RLoMysaD8ZmUyvv4H4EJNLVqFj0sV8Q7o2Pww
OGF7+Y8iSLFL5QNt3gx6ua+yae9kRo1k8w+L5LhfNV2nq/xTi/ueoG/VsgnmYckMSaEeD9RYToqi
d4S62OmlzpXgFiRW80FD4/cuDk8FeWSqdLExZtnvauTE14TA8+ADZz1ZI8SJaKR5JpnEg1cna3S6
wV4TENgySsF+XIykl2bEtMNQNP5pP4K/hJblgoUw6BVY71pZiuk0pGMDvZvHThziutO2ExnsN0tt
5w9apL81WJZHLZhZ6K90od93jEQnLUUarHOE/ThHwmJKr4666oMO2R+fstjSUbvSxHkPu2hMbOm1
zUlfD7V5nbWlcivKVH4g7fj9KRxEXe4TmLMX0cXS5vm3TgO1Q6qwS+e1I9FmU+gB+L2l6SD+8eeh
97W8MZ3AQ+G8N0MXEcq5IWrLFSpkbVcvP6QMkUHmS+rYP54JHFl0gDULNJ2f9utPmtKAqke99K1V
KzzMM/4DJcySo2bn1FPn1l13OKQ+aOD/1iyiY6NToEbCuPTcjHdtZKLfokpjM6DCzSWu6zmgD0Cr
ttIsvtSBNvkNLdYV8U/ZB82xP01BXipiEh2NHp7Nd19QVYKlrAgFWu8FGsYwGzLaIU5lHrF96Sdl
FJTILMTcspLdsaQpo65qUrr8mXjED97Cz5CW940rQNwaM9AkUeZ948qEz1Nyx6hXqp1WD2kzZr7o
qakNI8bCfuhPqM1B+WCzg+La9vvekNnONXAPpNFygevjalOFlfDt0q7v0OCIfRBqdD8Ig/pgwfxt
5MPr+zmvkJ7ScV8EdP8+8jWgp4HTdiVEw3F8hGsEEktX093fB+OfnrLobFEW/DQsvBsX5MY1lVXl
ZL3lwjkXpf06kqR+/z94iK0tvwKhlrDfrX19x5wiAo0LjJ4aO5zC2R3AVuejkbaMpF8+Lm/MQauE
m3xJCHg/xjt9lH1OBBgN0c646EvGZ8/icuKIrXgNnQBPcyXgq8aI7gFgggZsuhSEjJkIslWSYpeb
Ij46WLOeSrN33v7+Et7ZrhYRiYX8xsSxCw9dFe9BBwIsJ7SapFxVuflDjcP6E7nqD9Ywl0cdONYh
a6ZyNZsdVRB7sLsz4B0go3Y3XKwQB2pJEPBWEJrz8ve/67eV4eefhcwCdRQiH/WdtkW63WRQai9X
eaXlm7CMKWr1gObc3EoPc91jhiqgo03ut78/9w9fy1iGxKLRpMzpvFsXuIDgMdAYFIB2KfkHDmfH
gJLroBIa/fdHvTN6/Xz1PGuRepqATGia/TqXKO72ylzHtFbTnH5qBXMtzyZ9nWc0jlv4XKTLxhBq
8aJcTBfvZebOHyUi/BQhvxueC8kEDhPSweU09OsfkbkTJ+2WrkBvCJjWIhXrDHmPZ6s4njM++16b
RvdASWd8q5RWfNbd8YdsLQ2ZDxWjWijRNXVIqI7q2r5DcwryFxe4dYsmSliI8RWNfk8FzZEoNpMS
Rqw6FK/UjwSofxgwsPwxuBMqj1Dk/Yejljqpldah39CM7rsJqPcBW0i+NlvE4bMdKAjAETuMOneb
v3/H5TO9e4OmDUFh2UUYNe81OdhZ2kqlmLLKefIXMifVLS4j8YBYR32oJ/ejqfGHxRFIEZZO7IHM
kp8SyX87fBQ0W+FFi3yVISB8QMvWXafC0D/4VX+YCHj4BcgCExE7rMBfxwU6jjjR4CSvCj7sDfxn
zYoVxlcA6Nr17y/wHYjm50TAWoGlArUKtLr33LgR6y8rDP4J2WrRStNzCADQXo4a7nWIWjAf20HV
KOirzJVYVFsITc9aHJw4pQRH0dcfLD6/v2FbY8nhYPDz0PUeelJlNY5SAptXhqIlW6NBzAWNOvxg
K/193KDMQazC+ZFlAFHQr2/YFSFmeObQKszwBRXYI3xYecOuQKZ7KQuKJn9/zb9/UZ6Ho5SFhpBW
IEa/Ps9QUnh8gucZoog3De5V2MhasFijPqLG/PFR5ACx32H9Qyr366NiyqFZPVbZyu46uTcXFdKc
AieDypp8ME7/8K0WIRpy+kUKiSTu10e5Kd0sO2PE9FkMnTS3jG0EovWDp/zxW8G1YJgipaLt+etT
IOGTlT3wgwKai3wmUx4LakGrdjRozVlp/8EB6I8v8N+et/zzf5vj9liDBpQ1v0p28622nN5DTZ5s
ojH/SKr7p0fp7HVstDogLevdWUu6TTDARmEYVtLxDAxEq6bN5BEnv/HB5exPj2KjM7lyutgD33NI
QjFUo9bTzEqq1tiDsQ88fcy1S6m2iv/3wf6ORbKsKWjguVEQZkRJCdfSr28QUDpd4xY9QaEJ7Utt
lahhIQ/eVbDtkk1ZSmvVEbr6lIqZFncjJ8xcSXVH5h9Z8mZV515RB47fIjCnL9JW5MQiGv9gSv4+
eJc/kkGlIVwjRlb/9Y9UW86NVccia40pdBoNhHZIefmDheb3145zHccD6BcO1UR1/foUCvYItEFz
guKo8m0U5Nm+rq3ZN8hA/OBRv4sOFwMm51324eXK+m4wlXFnZdgPMnqzc5H6tFPs59Gh9TjB5C88
NcOetuqd6aNT7O/zc+E98hNhY6GLfU/9wW48TwaH6VVPbG3gFWHYUNvX2l2vBUdefPnAx28ODPX5
InqjP+JfK7dkU4frCihNu0rsPn4atfROpbHyqNXD/MGn/v0jLFxfi79yMQ9q799M6LZjRfoyQgfh
dDdFDctzp1JBiEj2+MeL1YItY0yh9ecj2O++d52nZHqMcbrKFNf9LETqeD1N69GX7VTekY85fTDZ
fh/GWBCxFZgaCyTYgHc7SwLSKq8rBMmE1jZPzqBPD46cLfnB71r+7l8PWhzs9J8WRAbZb8biygQn
7aQjUndKrYd5zJGvdVQ80ZWBMEanRgexhw67J2nM8tyM9vjfF5U//E6qMZyUDRumJ5jRXycS6QGa
K/AZrjhGu2u37JJ1Go3h7e9P+cNI4SQJnHm5gywY3V+fwhop0SO0CSVvvX9op/4e/0P+amZsNX9/
0p9+j4v5RMO3wyZtvVsjpzqE46L0SD1UoiODKu+/2KpbPf79KdqffpCLTQGVPlUe8R7APJcVhpwM
6P2oSHBpoqVzAotn9G3ARX6cuuHaarLJN0RLoymbuvVoDV9bswGLgrppQ3scqWAytSsNN8n/YFAx
rJYLGFg9Lg+/vm2ELAGHrmbBEkfNtUExtSpSOhpzM9JaYzZzFbeCYkM2GIo7DBEfPP+3b8B7YdSw
KuNr4ku8WzFZHGXQwZvxkqRPnyLFTc8ALT9MKfzDY0CiLWbFxa/BgfPXn5mSvt6wIZNMgYphQn4d
RVtssWj0ioyqPrFzDiEcDiIZDXnaOo/mN0OL+m2KEm+txF27JgPXforov/g/h8f/d5f+r2Xm/r/d
pav5+9coZqP7XpBtMu2//e+f/8H/DZ12/kXliyI5lhZwKGIxUP0fc6km/gXGmVISExZ27M+S/X95
S7V/Ubs1HaqakN2XE9B/e0sNh9BpcvfQG9PGgpqq/xNvKRnWv87phSu0sFMoTnNj44hlvJs2U5g6
CvjMpQNfOreShizONXdH0fwpIXtzz70XC3ii0uaPAxBZnf2m55VzF+eqvWZfSnzpfFGN9D6G/RGO
xNRWRnPqwc54eObPc2kWF1jjRztPihVH7wSbuX2xu0ilz1bumZ0ro9fBPDTjMZPNroo0NIC01cyE
+JfyLNlfFbQXUAcBgeefrVz9Wg7BzmglxmuXOaYfVLJ2ItFvOmMdZc+R+70cj7373M7qzgwO4YCh
Jz5pzhMCPVB96uTVRB2p5NcE09ZF4FLr5le3+sJfR6HmrCL/8wKaDnmc37VkQKk4WB069nH9DFN/
P6VE23QbPQiPDYmetjGtkvk2Z2eBTY2j8OCZytckVZ9mqBAD9GrHrbyxzneK+zjkFKeFeU3kp7kA
m5gBj5jQxwEfCKNDOJZnoPbSirfom0njnbrnMK+2vMtFM+jGVD0uoj3UKnGHDtqvxvyuhCh7m06s
ctSwmXE3kVGkKc2jDN9oScAb41Z6gxWxykSy02AuTJog1Sq4GyKsdJFAVaWeI6PazWpIHASX+rM9
p1vFlF+DMTw0dAa9nuSgaRxOtjpco0l6iIN2fRx/SeVmTN8wI+heSkAxsTdeocS+EFvij+6nQtu5
vbLSlasBt3xF37/d455M7kMeG4WIJXX0D3dSPCdIHjqA9oTZZe1hQa8Ufb+ZOpJ7MlLj9lFXnnrS
tVYpdQQzkA/k8a1s7S4o6EbaBB5LeRda/U06aefV5rRt9MJcRENAGqf804i6CuLUdB+WzlHv1QxV
j+MVzryhO+auRhW8xaA+NIRfI1VMX/WRLUpglTBm7YemfjcAXPii7M9T8qw2+RZeLkVgqhz9S0Vn
cN9iVUlMusJJShDcJJ4aGDl9QPIpmop8QpQ07922R+JeHFF/Jau+Ka/WdEY7/iOxxws5G34hEbi1
5TbAOGCmn+AY+T15RpBij3HXeEZxnKKbrAfA0q3fmW/kpj3J0N2FNKwzeuam2t81KPC80sGdQx4r
xkmrian6fIsIxja07KUV3S2IC7yiPRFdjj9N7cWdHkuEYSTG3CMZQ6ub7TND2Q36cJ5K9aubmZ+i
SfuayFd33jVKRSj9jCZQ7o3ymTbSoUeVlRdXadq3Ts+g37kRmSIMQ6vfOWlwH/T5jyg0+Sp0ulbG
oGmM8s6fhXnp5r59s4X86sryEP38GCDkIhV7MxKNUUH+wCXuADT4U6QEL67DJFFM/QfRJt/xkqIq
d3qXGifLRBCvozk5CiVbdzL0kzC/c2cUvKNzP3ZKvSGDj84oAdobfFs3NEmfXDOdfciO9lWZdAFo
yNlHJQ25KZwmcqKUcDNG2XW03dLXevmEEm+F8OisqtlOJba5KD7N1To2zdc0KHY1kd8sIojdv2oB
gdptPvsAr0hji75oTn2JsLEIetKrqJuJkcnQK8QIrldqYMzXrDPHB9bRwdfs6aQVTGvKWd+wp6wd
MqA8WxxFZte3MlJOMaSvPQu6sa2npw7Z3myI/q4O7ddAy2uvL41bCkfDnuN4bbTI0ogbrz01aG4T
SsCcBv993hTXukq3GDJWRDc4Bycbuo0VVvMukAjESk2xNnPE1KQ1kIDnjD+nojliMiFmAI5zj5Bf
SU9OaUyPZq6+yGy6I2DkmNjmRSsAJxrHToHXV/Xxd5wlD/MQGF7sWt8lNE9ivhICsqYk2rnYBdZD
5iQHaZD0mJvjHY0c5ZPeutzTYR7iDoEH7TUTJrNeJvXGwsRnT8wmQwlO3P/kJa7rEe04dq3KIGDG
DGpw7xPqyWoq2guamPgc5wDPUrdbO8TneIiZ+r1wcCKplf6EMjffJ4To7J3WtW6KJMUMkVbE+q2e
A/Tir21Hbc2yxvhZttWwMaeoumeAJOjKwviEQGQk4c8lRqsxyp2VEQdXOFVNno5SY+rBIAFBJ2BX
TMgN1eazLd0NdG4+Ho4bpYu2IZQZlrWvpjqgd0U65XWkzd9CB02n7KSzDqOq3AM8yVDWfKva8EZm
0U4n024ziQdEqPopwCTsC1kRscuKdYf/gGnTu1ZxkbqB7yVq+y8cRjGHZaST7Lk+gmPB98d6K4oL
+l26k3NfX6mN4rmxHhVzhCaW2KyPU4d4E3rpsv2F4rNRqKofOcJ3Bz0/pFU7kmDk85IrArLrwJvG
NN23dmGsrW7O8YCln9oxUjfmUAHbdKOXLIRjT082HKtuj2z9FqdTcTbsJP3aqoXiVeR1HoJ0dgiz
Nx1yRMbKnxBNekbtOryZTNsOyKI3vHeOBZb4kpP+i8hUY8BaXC/I+rgzDaVfm0UWrAyaHKTg5cR2
ko2McpxsuwAwy7UoxJuOr31rgrXwmijaQSF6HHRxxbIKQ70061OnclCwnwUd1C1CeX0lk3FeKeX0
RSRVxyox0slD5Qnzy5l2OeeuLR6rYKXU52ncwpyV8fwjbGPNdxWpkoUkX+ai+NZb4T21GnUNLozV
QGTE3CVPetzsm3A6R7l2Pyv2RteLXWt2j0ISnoxUmr7V19FOP5cAb7CDbCWvPY6zLZfOreV0COc3
gXECS+FrS2ReaR7ixty6KSEWMWphbfDLPFgNTXSYcyf2Stlts8Bho6rPpZke3DG/hqTsZcO1bsxd
UVC0rqptoFtrjEXopDi4IW5eKylTw9CqC++eEwRs2MQ9VFlhf0Lc1R/nfg5RnoFBWEdqj6ZSATzZ
5AOwR7CjDb5u6aqrWTWCPfoFZ5uGYtzIgnzXNioVnc6AUcTrtp7pKM2DC8Ia5gaSo6Y3d6ENWxZP
eJysTEm6bl3p9nFRdHwhP3JEUh/ATpRWShGmVbdlNUf3YCfYGSNRZpumzxUfXo+6tcLM3YjcYHfu
W3OtN4IaKTHuK7LBZmKSDeVBi9xk2w2zuevIuz2RQ5J8nuK5fijLpoQxQRIYsIo5uCGGxLmiTzmc
OzXRySIC8Hs1BbrdujLVXZKN9Ys0xtkzBp3kLrXHgDYpRYHnqpoek3nS8AeZ3QEhtPkj12iRlu3Q
3hPc9WYi7Oc0R5LOxWlB7I5hyXkmr1XlkhAduumcIn5Uu0Hd6/x0j/wZ+x4zru0nPYqtTLOrHbaL
el0qpKbOAcF1mCmIZx9GczVoQ36QsWD3sGt92rB+6PpOr/TdmCEY6d34VTTNaGw0rPAvWibi1dxr
kU/XO7nDfoc5x80bPEgWFicvAe/1hBbb3RsE2/JRl16hDDimYD9aaSQjww/Dvzknrv6iJzmJNXqT
HXR9wKGd5zNHxWqy32YIep5Sa4i5DbvptgNA5vNYKMmrdDNnP2omFCkx5ERfFlnVf5sRQu/GHi2b
ErWf8QurLIg66RlKZ5xF6TzErrk1Mf4hySPe1nI2tSTeUVUOddgvhpMx3/Im8dCEyjkoyosjx2cj
Hf1hGi5iLA2GEgLxI8f3xq974sWTiWjzLg0+68awyWjOLBT4U6xqJ5KP7tLJyfYkqz5ieHrSoVEl
LfwUY2R5Kh/ZVw8EHK1VvCv+KLEsmGHySek0kFuKthlB6q1rtZzXQwLIFdcFIdMFTAKsHC7rJQWF
4ExC6pk0xr3bvDEGYbumQ7V2rfC5RIVc5cG1ARjBARA6NSTT6ICt3/VSQeIDKENClkPjZR5Use56
wcu35QrOzxd3tHr2gajwrCmOD8lkVI9C1ADdxtl4nLO4W9H1BnJMfQGKsSY2iEmlXyXyac5m9yFN
yb8twpn2SWYdcpsIQlKwN0GQldcacAzxfQz8xTLmqYTUrsdKOYS2sRGV+zBpn0tSofRqwVnLbaBi
pW/HtY2NySgIGraSUfXwL2NkGrdggQEa8/Z60W3Mcg6J0OTTFsqW7O3w4mr9N6zNi6eLvN8oU+WG
8D1zpZmqMjCrYtCIFj+YO8CQHtW56/0Rx4WPSgd8MudQ9gklP5IVcaCwcwmVpjsUandXRSiKYtt0
thnydkwV0bZSJC4+I0BYaGE2C4pmXGd0GLmoSGC37A42sfcm5ysRxjsz1vUXVbIkNJFl4TNMG4u4
cNW8ZG2Bgb/J6muEMXWN0jbGphQ6R65yTAKMH/lGINsiiTMzdnjVooMSZ8XTqCjuGlhjdJeBfAGx
q9svOt39raVKuW0J2YRXPY/uC+aJ+Q5Mef+UwOq+2WYndpTE200nA3K9HcJBX4TZZueor5NzViju
rcigvNdlZizmWM3iOjPUe02N85ehmuTjItR4G+2s/dJzvji0c6ccVCvSmk1Xa+0Tlvfu2qVFclCw
VH5GdIu/tU/7fmsQoTZ5ppu7F3ew2tfWFMEtxf3yoHUxG1HfBJxzcankj50+6Z9nywDyTAVSK7xR
gAXX3WrcdQnOQwFM+NGkrLpxinS8pGalHmct5gpmMzAtO9dugagVH2KMcv6ZrJFLuyb7OjbBqVgV
Sz0E0HbBxtfWiUV/PuLa5tbmmLJ4AeccMGimadWr0rihtoleMWJI6es42l861yRDz4CgjkUvG/cy
TIy1k8P4IadnPxP1tx/DWLZUsKV4GDW8TdxjO9MXxZTyano2ZqdxV8KJo+csMQwE/kV454o++tEZ
iHS9JjTw/AXl3DG07CjYzmYNtyAQ2mbubG6GtlJNR+qs7Alu6hyasQ8wbxRrKCb6OhmKU8Sojd1x
ry3V9Wb2qFk2PoLAwTNa6zFX5B37bOMhXpKrACkqJo2bmkdcYVJI+8EQ74CAE1tew0PVi1n75ua9
5emg7OtUj1f9mOTfpy5uL32W7OMg79cFF/R1ZyK9A0a9Tt30tQxEthV2tBlcY53orNkErNwnQFZx
CQ8cu9JPRTmaXM3Fq8zzC57ygmmuho8OejhPJUcDg6vE8m2LAfzO3B+zgWtl9GOmVkJJHwu1+tJF
wd7tsvVgaJ0ncC17UswHRw0Cv830AyZP3JPDzH+XDadSZJsevb/ncgHTq9znNrrcH+9hFdNhmEnU
s4LO9anRW/NTQvzmlFFtoJ7kYH0qu+hRjVuKA3pZEkc/71W73JlSYowetJALn1adRfW9Fde55KRF
OpqXJfmFqoe90lLLBDyA4kEZqGTYNZYvx3fdY1xvdFFnzKEYKq4afk+0YpPk9veKgOWnIlfOzTjI
tb0AatycuE1NNJyyBfepNKmu3KT2vMpvREoL2ieBsg4b4vTC8c0S1h2LHGs8bVN+7Tdct2u1eg0U
XG0Ur/0k6IdVgV6YyNrlUpZgxHWy1Nxi0+fPR3zDxqQ8t2GzJleBO6lbHTs5d0c1tbRNTcW5CSx3
LR0QvHi1IZ/nFAlNoqBVGW4M56RnmzBJPtWWdg3T6qsSkQ9HRxFIgpJOdLPox+ZFaSBRXvwEWZES
W5p3G0JEUg4OFcqpMq+xjtD+z0XZ3If4NVnyHZaWHPt085iW4ynoHE6Vafksw9p3K+cNWEu/aosi
3mpqeu7TndtRlWgx9Yt0PmtSBTWfr6LEPYeBqtM1bqHQJHAKqqAx141eUW5xJ6AX6qlzIUuxZpNy
VzRHI+5nT5OlSyCBgEyFmQ/e10mlDrTG4ZW8hXPCILTq8mUuxx/a0JL+slw8ycFN1qEjLmlrHFwA
GhQz3jKcticjtE5doxQUzjTt2hUWtqFBH680sO0tDG1fRNOxxE/Zxei56dj9wBnOJmO7Z4tx4Nn2
zZVV+awPcK0NwpPIEmoHXgMuhLFPpKdGFc4MMr9PChWnG5zyfhWCHFq1TXuR6bxFu36fFxzpEc4+
T9y11/XsXnQR8r6KfFYpyTQQWIxik/f458rwKS31bIshxTpaKA2xfUT7BtW0EzBKZTTeaVluPuaU
F2NHVzZhDgLByCJ7W5a1vRHllGyTwl4iB0rnXokwSw3hnZiNA3/JM3vimSh4przz5kK+2NE+ZylM
2BshzqI3wYilgYEeCZFYmwrdzwAhNSJ1qCppvBVBRqYUsIv1ZDhHlxNPXYzTZzYrjbN9vO4pBZ26
VKOIKlT4Eeok7/pYq64cDc5a2xwhL+p+Pxi67wzJfeoqNj3m8LvWR+m6t+av+GqFZ2mhcxszwPtd
Wt4rumSRlNAG4LmX91Zak4iQld1iueydTZPO4lCZlXmaAGVcS0XEO+LgiGMfOmoyU4EECrEXG9dd
ZgU4WivrWe9SEO1O6wu7qu7YeLZFrbqkpTvmtTVBpxSswbaZXDUrvzkmRvNe/9ZX889diS8STDUu
UGxuSGlSv0jqJ9Me011osKJO7UY1uESgRm27+lm3PseojK7EM+nXqCMRqvRtcd9H2TpT3xTqcDen
hEGhWThONEyLHjcv4zaJKd067dw/FgFWotkZu2tS6Aq2wXQvCWQ5m1EHXydxPhHSwMEwxs9OSYwy
OwtvVyxXpiEj2NitVhUdbH7pWJ0SFeulG/APOxGlx6gK/EK99sIcD8nCdZeYhGE5rEWvUCitoSSU
Bh1bJkRi6S5H3CnjoEJRtqv3qRvsVU05D8QW95gyKkLNRfy0kNcQ4YgdXKNkbZotxh0uxJRdX8jE
aMD+RKZn5La5ajBPLJ7OrWTNTROtwrLv1CvBbV/PdxIn41hZ9Cte05pUC7MuzWOxsFKCuDN2heFG
VAw4dpVt02AFzE0ochP7YFL9iJTaH8u0XkNLiGiUzMnGEvgNKXIr5kFN6UwEpk2CRZt/BeV+JE7w
NFqhvk+79FVOoXrsO0se0nTY53lY7RI1t70uAH/j5RUhPNqib4VW+d1Rs3Y7iO6ULa9dyZklelMf
+jhr19qEz0zovEv5xdWCpATxOQZwR4bT4DDI48Am8C+Rm9wxel+HOHbIteZrR3fxMQms71GBvC00
Dh0V5CEqlA1GXHak0CX/NIGPSqK6qpHwnDfYts23tIK7k7q9/lg5wyPD4K7LMcNUevid0484wS06
6INlHkdTOYZ9AkY9pATsTkO8LnS88z2prWqWqtij8JN2yrCHCE6+98wFsiTOPk3GO2FrVysMX5QO
23Zu5FtzDpNtnYhDHsaFJ2vOAlmOxzwZDkZu4YgQ0OVx6+YwPLjKjnSjjcxck8sD7mlwPT05R93B
znd2+likZxQJV66puA/tTTDZFnu/lW1sYDkFqoUCO61Xy1L4ObdfaoYbp5JngEHX3tDuQVjj3pTp
upWzwuHGveKiGr0ZjujGzb4rjod9aoDaUCqrcsSqjF1xp6vtHcjsm9nm4d7shquGl1ASUI7mb7p0
KW2jWv0WkLFMtTzGIBe34SrhX7jaS7BKarU5Wm+8dZk+YVP/rEr1B0ftna04xeLb3CiTc3NJmymm
+NoG3bfCiPWT0xiuF5d5tRahOVwnJTzKiRscdviXNjRVj5gxNu5LrmT3btiSHceyNbsHRZ92RWsk
/uw2WwuR8eA2rs/rj1faAKSrnu57R71W7HmD+gR/iuMdqI182OZp4/hmFq5z2dz4rB4HpXwV9ByS
msC9m9JlAruszJiDw1ymV6Ocj92EQYKvGYYUxICthJ4dRN9EFJ4JoQe4owoKwFm5D033xWbb9FAO
X2yp+k54Zy31eU0hWiTG+zcl177E7uvoTP4uKedrrDGl8HIFftrZ5p6ayqtbl/dlz28ZR3dfdDSj
wm09w5GKUMznpvsJK7jXMaYHnWCltvvWR+zPtepLc5NZF9dF9m5Fi6XuXAf1yqqjTcatseqY99qn
TGhkr1pfhij4HLK3WdVAmvEaSOXjJM9WoZyNsTvQD145Ksn1vX2N4+BYBk7NVpwkHAFJw0WwsZbU
2m7Y+tutUQqHXKOa8pvFVTlT55tLY/exbkbzBlILiQSmqke9HJKIFmIYQD431fLIZflggObjqoZu
Iey436HdH3yCbO8T7h9UqI3Gh/WgeNqs7KFwhLtac767BUsjFDMcnmIGbFNGbNzot7yklisrzbWV
MKaFuuOgyOASVHUFwrU88d2+u8Lp4kSlEkIEx4EkvlK5Tzt5ULLwXiZIOBzjGilZepBRvkX4ClTA
bY84b6KDayjDBgrfC2bQ6yTTvRZiqq+y0V5TvrM9wMndKmng2OfqeAQwYz9B0vgBinbwJpt7J2iT
iEO5e7NZAf2YeAG/KTJjq+hGdVREu0uMzC/7+SEX8NC4qdz38CPuozaigeYq/KYq5jAlXOVURc0m
T9vrXAsvwmGBF3PbTl/boL6q5kNRBrsu7zHVZ9zjJB3hrNyIRmwx1SOwqjzRutznvjVQNDjW7/6T
s/NakhvLsuy/zDvKoIVZTz+4A65CMkgGg3yBkcwIaH0hv74XmDlWdATafVgvZZnFzLwOdcU5e68t
7ISZhanrGMXxLm+7PRryXUS5DcQ5XW5z5wBjLeY8qjkU1riNlW5rFTciL91Q/2QmzQPQqNsgrO4j
lWguPKCW1pfzU9O/OlreeG2T6FvRJuqzJExAXWbAWQaWG3bTqeXqEObtIvNTGIzbpH7W05GI2uQe
Qs0uqI8xLvnhFlPHXg9+OhzDAb3gQWUhwZHKErsx0je1nFdbxFzEkoCRejHFsNPET4IEZK18SeP6
uz9Kj3I/aws0NwC0PwGCKVGs1OI2TVS82N9xzW1Ljpsx0zDpUvg3PYFzKqMok5oEYMDHxHaOt8Yh
7zc64TBzS0tO3QqezKeyKlq6+FTuEkTxW7NN5eNkc9Te+KUpP8WpFXysg6Z6zDMKgiVOlGNTSw7g
IEfdqlod/UBKpe/hrqW0apiHtnWDJZ9OfZFsKkoL9B9xQNwktq/PWgIuFT3eXVm2EAu1vN+LDqhQ
keX6cx6pHN6Ghqk+VqknOiQ0ekNYPmDIVb4aFl+wUY6Cwm0avDW6FRzlhCk61uXiS6uIbmS/Gg5e
HdvlEwhGczul8UMaKPYmiWLM9bFOBjc4EKBZKpA/tgOfBjb12yBPXU1paOQBOHT8A6Smj3EtfbYE
MCNKqV/9EewRsAXXSplEcRJ/aEgSYrF6pmFe7IsR5L/f5wDqOCbkkbTFg0TSGK/zCThx5SZ++lON
zUeadc+IMY9qGL71aDdFg4tdIFAXePHYsjwJ2z45PnXdcjAeHItaruxrD8AyqDQ5qMZKOl+l/8Is
H7mgvKgJay4ik01n0Aa0/B7ekszX0oeHki4GqXb9RtLEh7EfTFL7sse6F4fJIW8o1R/A83yTVONJ
66VTrAnc1/U+Nnq86U2f8Cgn6RAk8WMKeJV9YfBxkONTpokX8tNH6CETK7geGocylXbUR/uNo4cf
q0F7zGQ82xJV6ULTtv1Av7GlTaMkd6Rzwb6y2h9G8lYrrbSV2dxvOaWiJKHEq8Ht2XASfRMh9Sy/
Z2mD8oR6oXSReKUw8NicpqAqQym817X2gy0IWyEbca8NybfWSWKwLeVr64c/NLlgew3Esh7UHFSs
dMCgLTZ9OBxySdlrerWzpuDkmLR9kFjS0Q5uYFE+szG81xRIUHCVHgcZY3k43iOj24y+AXQyy25j
jeW00Gy+PqJtTGuekxXAWBA4/H4cN3lDhQSAh7zBXvpSTtbeDruTog9zQ9HflLnjyqgD96XBkcUX
38Yye4j9hrXfDj/KoSltK0ABZuc/tXgw5FT9luvjURftg8jjXUCtwg/LN1WXZPLCnE8zAKJvqp2A
TAFmisS+ttrbua0drDEfdyIbNOJqVYCOyNw3faoTFUMiT6Y9dllzNLH0gi4JvishzRnZlL4BwdMp
MypvsTI62zz+1fWmiGy3j+GgPPjOcK/KwYPU+67ZCIB6zUPe1TvJGp8s54fT7qJUvqddCKlGJB6Y
7IgDjOOmJJ8Kzj6J3B3SOHo1aIdCxq8UvkkZ8pzasdVQ7oCzkoBBiSVTj+TSbAclfRrbj7Z1HCP1
YOfZhyH7qCaSK4Q5SwGMgDaZUW85pHJs85Nj4Aw31WjBROlVKBchpAKopjfW1KRepfgPcQQgFczD
tJmgbG4LTrZUlNncyqIZdmVl7WMLTlmVcHJ3gJzJMzY/yMy/pCm7Rfrx0WgjT5oILyzajlhHqnWi
0WjIxCNGBermEFDirRIIMKLjCbDKX0EtTqajPNFaI7HcvqPGceK4OtIPo6/J+XJTmHVBgkpm7bVq
dK282I+lsQeuBdsorhU3Fq26nyX9pCx1Ja8cHUi2YRjRiu62teW/SE3c2Lr2uSqzH76V3YxO90pI
5F+S5O/l1g9gU7J8q239U9jxB2mGg7C2PtkGu+3OJPcakpEa3DpxQxsq3Q4tDKjwTcZ26+nWK1CV
z/B+7htlnCtemXpfp9UtfI+HsJ/kbQYJpuycbOsUzKMtHkqIJ5gkByQuZZy+sMk9ylX9PW3Dl77x
NfoQ1s3QK89jV73lNHKh8GQS5W/pk8ynrVCA2k/j62Q0wDsKZslAtbetbX6nfDwnaOqtF4XVI2vx
SbXHR9sOYb7p+1mVYaXKjqZ+7+oZeu+pTSZYuNbMJbyN8+yBkp0F9AATvtOXtxIQyRmBgBxdGd8i
Ao6Z8Ilk7O3WTWU6s2lTuoEU3NZNCYSDitmmUcVIawM6qdVSwSvg7tlVJwN6YaRKGU5RgH+306nc
ok1R0M86D3gh5Fs/CUMiEbLsc2Om20KVfkxCIIgKP7WStVcI3d5aXRx6WmKHN1E4e0xLumKBqhW8
j8pNTuNhW1dBsRV1Sb2bb5XlQdqXaHv2tdnpW1+N3ozY+TjqLcXpWKVul+2doPsmzNa19du8pAUz
1tzoMI5cC3xrDnVQ55wQ7kp99Dd6iSTDNJ4dEbk0SQ2qHE3njR2BlWMefoev+NkY9PAmHxzVTdTU
+KFJ8hsIRuZU5XtPNi0H6/KrGoHHGwdIGmowN6R+iEb9WsjV1qBzGgtjK/EtoCYCJ9m9TA4yiT5l
E6Wp2a0/4ImPoyNYlkce143kIEWjpfQYp7pbgu8rVXoSKZqH1C83Y0ga0p0T3g/iObJi3RWmeYzV
8gTj5lBV3ZOdpuVRLvm0DMX/ZAgTcUSLCGbEJF45/cnUhhcjrsx7eVAtlw7ux6kcN4GT3ShDdy8i
SHEqt1BTd1ZIpjUVsU2fmdJeSOxyAu2rX3yowefSoJt2kuZjlW/pZ2XhU0VtmpLcRg+dDwq6RhEM
XwIz/VZNobYXffyxkZKfHYJD33rV2DY0NHl7Az4k+31V7KV+XybH0QDrFtF1TdK7+bOIi10aTtsg
/tzS13Pap4h6QO8lujvWnGtlmhxlvJmoiGgjUsORmpHIIvWUG7Ap7T65DS0kYbbsfQ6drfJgzB12
xGhB8qGCXvYpqsDm1DIXiiRVPqmjiF6tJJ8OGY7tV1gEiZeGXf5xQv74poU2K4wqdkrCSpT1UXgf
ZUY/ujjxdFqto/iSINK6R0Wb7SFswTCd2vhmlIR9HKdK29lh3tyS+RjeZkYS/vDJUGFJ59yqEW7H
0WmQd5lPEK2EYWDT0xN9If/8O9bWu9qIv1sVvSQV5i69FkGjR7JUDzlgeduFU32XxmFyb2mZfFSa
7rnJuY2yTxXU06T82SoT+Kuq2monJbWBUrbJX3VQb5lzQbVIu0mZYc2mG+bKQ9GEX+BiI2Izn5sI
hakS5dV8iHq0clV1pZz5TaO5/qmKTelD61D41L6TIAlNIrI2SSvfxWXyWCXGJmj9g0QB4kAdSdrT
Uc68CiDIIerEYxVZT3VoR0+9Wbo4Q9BLqflwqhFKw1dtwo2VtveFqbxEkbgp1J8xOdJRxwmEzgxE
8V7Qj4+TfTLCAaVHRTr7iy3f9ZgHuv5WMYOdRc8lMB8LqzvQFN9UbOws5VXq6S2G0iFuJVgG1Tct
/jE5wBKjZ77bLfVgB7HQ9A2g9LhrJap9AQjnUG2Q0Njj9F2z/BshIzk1zMKEVdGX7BatEwhKj0rJ
fRCXR9gzSJgCBINq9KV2yJbl9FIxq8DcihtPH9g2xTlyLOmxAKlfM/GpEXaII4Djx8rSu50dtZ6W
yv4LmJpsR5o3qyxiR6AV7jAVX8IcNm90U0Tjh3guJoES871espvj2DiccAco1HX3MW2dWx+k6iYA
EOUCsxqO6hQHXhADR67R/ZMkETqPvizZz1QGw502Oez7yxAAWi/vunzuA6BbS0riZDuSH1xY+p6S
zHuWGkJyZbO0poNpbVKSQ2sjvCOva9cNypdJ1DeNQJubG/toDBArx85fjsoUSXlF+mopg7IdQyO4
i01gh7Y0EU/S7/F07xMJGqoU4WGK4qFjn6USADwNPtIw/69QpQMo0LlKTndXteGtJV6jRkaYo7NF
0o1x2gKo/s6Sy6fTo34rhhcYo16RI3G1WdJplSeb3inKDdRjN82AmMY/67JBha46dz0RG5uWvzGQ
jG4MNtlpWQsIKQ0V1zSNmUh624u0MrxHSbdhbnboRFhURtvCC5zg0yiCwrMB8b2S1JC7ZGwLN1DK
E+3/uzqSn+lwh9tWT3sU10Y2eknaZPwK2rR/7rF4KF/zj6J+fRV338v/mu0ZPwv671EQiv/+r7O/
u4t+Ap4v3sTynzr7l5r//vXHwWvhfhffz/7G++Vo+NC+1uPTawO17NcA//yT/79/+I8v4tNYvv7f
//OzaAHU818DG52fWSbwLP3vHotdlC8TvCz+hb89FpryLwM1AAleZFjgtbXxm/3tsVDlfxlEDM2G
JYvYCVvHffGPx8KSsV8QNAPHQ/kV08W/BNDvV36X8y9YQPjgbEwWmipryp94LJYGCxkqCRVdLEk4
6gj4mx2PvzmANY0YEyc3Qg8ZaUsXJbX7E/u88LNTaOL42015/NtC93t41zk7AeupOjtGcE/ruEbA
W2jnY8VGkCacHiNPBtz8Az9qY1L3NmFWZlBOt4ZE02mCXI7EPE//LDDin8FNk6BYSHGmNjtdfr9Q
eMgiznEdsQ5I0U0uJSgVnUpzdQi1IN0YWth+djJ7AIyXL/tdouOv67ZxpGET1vkFC/8bGkEJTawW
eqUW4caQlMgb61HaQ4bs77F7s00wByT0TVCF+zFD5h+gkz6qRTKbh3tUBVd+0OzC+rfD8Z974ciQ
O2cjK7/s/F7AEpUTmoWhx/zd3aZ6QaspNsSBV3La+VNVvGUOhBJaEG2DWCVJdqqROB9sKgZ/Z/79
r4FGCy7Mr58CG8dQyZnh9UM6fv5TJl+pM06FSCtHKb6Lc1rNW84aztGUQ3qVLS31R6nnnL6jUVx8
dVKwdUKLAnODlB41v8Ux9BaZj+y4MZqTayGzC3jK37/PdkBH6SYBNO88pwM4JaSzaKoru4+edLkb
KLLNQoXaNrx6jniHXFPfAMbOd4jcIpcTQ3MFabagSP39I7BozYEuOAeZLM5vkk3Cb+j7NnEPej0A
GSx1V5vq9B7rhXQEp2+5oxEAYR6DOrlNwoQd2mDm3XfLRIt7+d15P19YRDEZKu5iim34xs9/Ciay
1smbIPHyJlb/qjGL7pBji71AVrm/PNS52fqfq/73UMbiqkufPE6KpYmnyhVmgRH15KmSfP8bS9j4
2KIj3V0ecJ4CFp/FfHeZqkk1dKxf/Kzf5sJIcWIpLZvYIzxX3jZald/oeq5dmQXnr/3dKMDIACFp
VCSXxJPcyFRJFjJvVE8jWSSg6qbJ4KRE5YJQDuO7lejWlaemrDw2vk5nLg8zBREEfv7YYmmUogGl
v2dmabZrs2R8jBsmwyyVxDedLc3OKAc6g+CDOPhP1Hz7gI+JI6b1mGSFuldETHFVRWT2eeoGqumX
b/3738cEABgIfgCGa3nJ+2KeSitiGFKvKQSFF2iybMWjnuqM7l8Z6v1rZcs6qUG2xkKAQ3sx4xRM
dH1d6PNTNrqtVEaUM/lhn4Iq7cjNsIIr2Jm1S4MxhvfXsbhGY/7z396qbCimBqQQHm6dBgohFgYu
Knk4mqXseH9+Fwko07k2Flo2DudDkcPALAq61WMfie6mpuuuxWG6G/rhGlJPef8a2xA25ixswJbI
LBaLWqI3ViSHJE6oiYOYNdOl8VR0SLhxxPvEqPSQdTZ2GwBCLuoRdYte3gUSTSyf1ulblSntFxQJ
DqexsX9JG5VuhCQG09M5/l7BKK79VPKwwDawBVGZUc5vi9WrioPwLvH8Uil2veDgoLRBumN601x5
VmeLHCnf5WexPig3SHNgHcIhOR8U4RkxpCgrvagpaF8QFGN/MPioDrU05W+060OovZr04/Koay8b
EWb/b9Slzbyy1Qni0MyndoR+M0sI0zA1D9JE3v3lkd5Plkwo8KF4y8AqEk93fn22OSaKz/94WhHr
LIKOfhfrk31zeZSViet8mMVt7Gkg1woway8hRvkUVliXAg3tMikrimdrSDqI1yjwvNit9GVGN0wY
TmZkgwX68ySHSfVBGnLfLfq2vKVgYj1e/oFrswm0DdZEfNCw3BaG9w6r5tiFBTIsNrcHrR1oFwnb
/NiGTvGl71X/cHm8lQ0TN4RERA1hN9iGZQRkIZfCnHIl8RDfWj8EJu7XsbPmfiZ8KxMfjdO/iC7M
H/PesOnWkDZ3DJWIdnDqJBOyANWXv5PEhNzRjHSjubLSrN0PrP/khc9TA/uV89eiDxxetbADiNaK
/uM49ZK0MYpKemayTW5ycyz+eDm12cZaJmRBw575sucDtr3QrN4aMi8OFOQ5mcL6EWFz+SIs/or0
p6EmwyJ3Plx+DvN7d76K27C7ZhqbMnPL5kPd77N6EioEzWUi8xJeOioJo+9Vg1rs5NouHgwF4eik
KimQsWDYFIGlXHkNVr5zhucs8WtaA+R9PryKOyoj+DTzVDsHIe3IEPRLfL4IaoYrE9naUPieeeMU
YpdZWc6HMgr2xanoWZqtQnKbomtuYtFYlJ57EVyZVFYmTYUkQZYTyL2QCRYPkxK/CdU+ST3Hpztv
54q9S1LdQLmjKhQD/WHftnS1Lj/KlQs0OPmSGW8gMcSeen6BHUJ0n7JW4IV1Gz41vuW7KLPHG3RM
9e7yUPNjWbw1ZGBzLwHmAJ18h8ewjUDpcVB4fhtr+IbQevip2rpGGIpNyinHjQaRHTG4vv35wMSH
/9r3zBDG969r7zOVSy5xrcNLSorcSx6qZB/M0qKmbUnstu3k87z7vXaEWpkR2CnI1ky7nPEni9ub
6nqtF1EZeBLiwweYd29TA4AX8DxdwYKU+stXujYco1HUYDZgK7+YkDlmc0bxFcnFTEdhUBmtL8k0
lc9VmKdPkK/UK3d2dTzQGbKicMJnrT9/eypTqjRV6iW3HERDujK6h0Zndxl0s8U7E1fOgu/fIGeO
gddkBpuf5/xzfttN4mNGjdJ2oTf5uCk5/YqTSGi0Tqnc7qWwfkyQxhJEXF25rb/gwOevLgNbkNvg
S0HCkxfFmyhLyH9w5NBrlFilQJpmqKOQmg57Kx6cD4U25Lk3BHzVG5uYB8imjTQmNyVqwiNZMDXS
R0Om4CwPQbup8dH/lRZ+XSBLi51nCx/GA2l3dIMsQ+/pfwWCvn5Y5fKcm2DIjyOiPVgchGpIbhRo
8jdyu1BsVeFIZbh0Av3KTLSy8UCeTY41UyyuSMBF5ze61lscyBMyz0og3U3LoQRHq5doi4bYTWwc
991EZRfXceqS3aPx/0kZ1XI93alppWylJBtv5g6LJ6nSNUTVSkWA38Y7bqgsPcyYi1+nRn0c9cQE
eJhJ1a0wJvWpUOhTJKpiHAiJpKWjEjNAABjK9L5v92M7SOjbEPJf/tzeT56OST2PYhJSZpBsi9c/
05RRDyMDtJJCUgiElXwrcMAdsw4L5OWh1h6Jqc7VUC5ZM6jJnD+SxhEI5qHzeg090majjFp9As5C
niYGKgXtvKBh2swKkgof5U9JCrHF9UNvu6Y52SezEqDwp4wOAxEQOzAMRXTlrXm/fs0wRZO1xAQb
DBnt/BeSK5mGpQhCj5aYCqZMTWjsRvUtQnvbU8ki2eAzvrYXWB10vivsxi2qaItBg8buEA36gdcO
fJuUzMrwAGkLlU0NHO8F2TRlVeyPV578PG8vJgSKuP8edjGvm5LcD/gkmORo6xxTW6OHUSN/ufzQ
1y4OBSd7O4UVk4Pa+R0NUFOFZcO0ExWaeTQmjGFt0nee7YcG3R0IK8Mgl1ce40rVD3gpfWaYiZxw
iDU+H1UliyZVCj30lBxGc5oHCaD/NnVNQ5qeHITqO3ve2ic5qmLMPgAbOCBfe93n57a8wcw7lIks
WgSgM89/hFP6HFzmH1FEmfag60NwILG1vjdTIT7waLsvVt2HJ4OZ5iiQQRwJwShu+ySXaLSr6p1h
jPm1TIn3215CDxSQUGy4DQ1y+flvUkxOmLVF4YiNeOk1Q52jGbD6XTTYxGrB27wVcZbtRUTDqqUs
615+G1ZK6YyvUc2deVBkW8zL42/LX6sMQSf5jN+YVbPrOGDvMoyQt04d9ttJUoebAtmdvA2UNP7R
gDW+Q4Ft1e7khzoFhlK7shyvTX+AhNlnaCC0qKif/x6FXKuuqgn1g7gxHhSYOLshsJ/tAHf05Utf
vfO8lb8qkxrr0vlInPAyQnQHPoQkMQ5jretfOypp+9IhzRiPCfZTLPfaQcmV8N7vBvXr5fFXNh50
iaAvqkCW4Mctr1TDAYSymKlNp/o3Vv6rluftp6Hu2wOt2/ioIvff9jVkp8sDr80zBgA8jpSwVjny
nF94NoWDBU6FgeVyFvk46Q1u7WsJJfPtW35s9OKA589dOsIRzkcxiRij0EGuZjtbuCIZPEDYGLXr
FFbwSavRxly+qrV5zZi/JArpCn78+c9/e5GlqZklSIw3Rep4MqYaJ33uV4DMyopmOHubdCdnhLVc
eY3WxjW5i5opGwbl58XdhHAzyXEoRTiixmjfqRb4lVF+MPvoTZMiwj9M7e3yla69OKwSus3pkYs1
FzN4SJjbnEUfeTXRjK4zVYI96mi1uOUV8wua2o4mV+o8NmRkXfto1j5Pc94wUxOF1b5cjyMLH7bl
JBGAtDxz26zQXJC84YHsCf3KTLD2Av0+1GI5zPN0yLo2Q6k4k6BssyZDHIg7kqBc7BqAyFemwtUH
yVHGAT5s0V5ePkibh+goUO38lH1wPdn2Xemr+EYHfD8RaNZNNqb9/vKzXLufDEVvhK0nr9Bi+tXh
7vd4/yNvIpdxFu9FhDPZ2o4zen/lRV377JlWmVM18ITA4M4/kARDvcO2icYgJTZgA3QmxzKIvcsX
tMhEmZtMrLAYVNm2MblRB1gMI7DJ6dxC0A5RfRrV2t/RuZ4lTlFVHhAs3XYyODzFQt1u6QgMnaoU
b3Bg2r3aVNWBTSAWlA5TcCIp9KfgBLg6gTOepRrllSl47ZHDs6ZTb6mwVI3FRs8iqi4h6TP2Jrxh
wHywupW1oaFBBhEO03BC52lqH6/coXkHv5gZkQZADjWpePEdLXb442AVeVITeZvhSrtFyPVFE9H0
POLXJomSN1xpq/RQw/Pc2pM4dqbaX2kSr1w3rWpEA7qG5IFG6PkzkhqRkptN/1yN8tbT5QGm9FBH
B0eTdBBEVgTSqBiu3Oy1IxZFGpUKG2IFXMvzr/pthm4gLQVhzWmj7Ox6T3ZxBpHdCjFrTPkcxE3A
Ctq1DH+u6O4lJZ8xMlUU78hExn58+SGsfHf8FnILqKoyly1PPi1g3gFICsnrZiDvSMIbH8gO11xN
G7sr7ar5hV8+7pnqSSGMNiFGifPLDoJUdVIy3DxFJIp+ynwRftUyM5vzHmVlnwdh8hprVrMPA7xj
2z6v6+Pli1173JQAeXBs8XRdX85sehmIoS1Cj9aTfpO3hXbszTY64il5q0Dsoffu2t3lMVdmb6pi
XDYbblV9J9FQBo7HqBjp1ihRstfioDtCo7WPGPTSQ1sm4fPl8VYWRYfVX8aSycpoL6sp1qD7ZW5A
FojQL3jkzuQ7U8ATwOP1s4XMc5tMcn5lxVh5iVgr+IAoi7GJdhYvtGNIQzzktFJYjEfc3b2xTzU5
2mmDkXy4fHnvbicHFpkFnw63YcEDXgxV0WebOMUnXiyhHeeE1uzlgtky1yVYV75cXbm09x8rryoL
E4xp6rd4pRfbN9zVakZAvYTBrMViofSG50s49TelnFSQ3JTxKGTL8bA+K7ukzYtP+LLQhGLTuvL9
rFw6jWxVZnnUVRqOi8mq6WGiyIIqFUHnhNDJRNYAf8ObZRf1tVjBd2vkfNVwwh0WY0pByzCauGLW
CmDTuZnso4nHdj+a27FE5H5l/lm9KPRLvwYCuz//+W9zYQB6hkMZ6Qlxgk1sDDCKSrnR0ThHsBhi
wt1efn/eL8uccHhVeUkBh1uUG88HLGRFtOMMS9HbutwbNYlodV9HdyjjwteqoYMbq7F+M8jD8BXd
mHjQw0H/msmlsQuaDv147gCeCiIsoJWdf61yq75NCL587bq6vfKyv/uW59/Khoh2OJ0gdTlfOcGQ
OjPZCIv9kJ9USQt/TJ3cflWSICDRBRDL14K8Vg+P5rW8kHef9Dy0JtN5ZLbmkLR47Y2s6vrcpmEh
C9DP5Mmqn6AOG7vaia+thyvvGmpDdmQqabr09xavANTlxOxhW9JJHYNTm8bDlip79Hz5wa+NQjfr
Vy+P8EpjsfpMfl+guIkl1/bV4shhob1py/Jab35lFJpMNGDAS/MBLZMqYsXXCgrMvjtkunZTVTm2
7M64VsBZG+VX1YpTu8zKvbiWyEFBY1uYtjCj24e8IqnYBhx05dyx8gpwtOJ87HA653IWo0gtKnAI
c3PPKsqOqHC1Hb7E1EUpfC1G5N1QlMPRL85dDgNFw8z9/n0WMEvLzqgJARQdh9obdC36koRTThku
C35efg/m/9TZLmTGjvM9yVRRNVpmi6F6HfFzGpDiHNSxcgLt4Xs1QdZsyBVz20DDeMAc+Cnrhepe
HnjlGkGbc8DhuM9HrS9WrhrXsSANz3f7xI4eUgLcXb1sbXAcqn1ln7MylMkGa45K4stiX39+O8tA
DuygURzgyAOCGdHB1TE4Gd+0TpyM3uXrWrmh9Pdo/CHdIwduKRvoTATvRtjD+BlQQGP6sYeb2kfD
s5GaxvoOSbb8YuA8nWXiZD9fHnztSikbQSqRUdq804okOI7LTAHhVQv7W+RTtMyCbOQbR59yeaS1
yyTjm8Iei/AMoD+/p5MWY5TtR8Sgg2qC5xXD6FKkC5/0dgrsLU5hHcSGk38J/DK+cmJYu0ryFRCB
UAzksLIYOzI6KXY6c9b3cwCA7GZ5WicMTM7hNT3fu6nFlDnyc3Sls09f3tHOL9NHeKpBkXVcaCDK
cZCn7tRKZnPlgt6t+nOLCdmpRoVB1/CNno9iD0oA01KbcWBZfjLTMdgOo5bfo9ZSD8HQmH/+mlhs
+lERQ1jFrLJYYgwUBXVBbo2bRTi0rRAlJt1y6YBvwriyzqxdGop7VHJ0id8r5ZI+UkNZauEcU2s+
iQITP7gaSAQFEUeqq/eiiw6XX81F/BylBm6nw/6Ax8YSyl+f304oWpztmFddS1AOIiunIDkmHVPF
K8age8oUs8d0lo6ku1eaXWM5lECKOZMCiR7Wm2MWmmfiOvl8+XetvLb8rDkehEMBzc7FNNRJtdZw
/TYLe5h/k1niOzcIunE/2sP0+MdjoQGY7zu15Dmq5fwWGIXuj0MOaSxKCnQHBdaeLM8A4WqZurs8
1MpMgFCKzSMnEB4ZLomzxaoOLWK8BSi3GhfwLpwJaMzhCjGsMmzZUKu7Z7udPjROVrxeHnnlhjIy
q5bKJDDPtecjk3kOdnbkIqdYKJuqg/tdIvqFm99V196p+YYt1knCa2clAOOxD1hcJTgO3VCDmdiX
IbKs9EY5Aizv9wncwSNsrGw3ap2/r3TEmKqFYTpw9PzP1zHSuJiJOO1QS1sKXONJCWl6KjOxH9lT
N/X6Kc0VxTXyTn+5fGvXHiryGep0nPNMxNrntzbonR40YmW7qm5JD100YlOm+wxgOoaXGscGZ1u8
WnoMeO/KEWjtqRoozWzsK3wmS6NMrQqEZk5tu35WvmaT1YNHZ2QaLdOVctfqSOx8kAsjPqAEen6R
le5UY9AKm40HcMoJmt2hS4ofZt87V57c+1kQFQAZeex16H2Q5XU+Uo8wD7c/zPuYLGfITlbuGn2t
w+UvzFsSodIr472/MsbTLbQynI2JG58f72/HyNYskpGkVssVffNa+3Z66NroYaj0YX/5PVkbiMIK
Kns0HNhKFlMtKHLLEKUBchwlzEEOmFPzmQ9fWdcWktWROHv9+thlOg3nl5SPjoY9EhytmSrAdSID
HHiVDXNdTPoPLoo1iyO/xXbRWfZeQb3FIxwjrLIYFo/0GhLkjdjYIwGc4M/vHxvSeUFgPaaIc35V
mLLmumhpupofh8QW6iGhWlKDmEE1vT8eClMBpzGVzTDtsMU7UUoVZecpNV2jop+waVtfOZRqXjyA
7el/XB5r5X2fi2509OfLQpJ2flktrmTICrkJPMF6QTo7PHSBQtyHNBNIkZwcLg/3fpeGOhStH9c1
ty6NxbuRWjkIMKU3sa82vgdzg9wgK43+tODExM+j+luZxZe1uCiHI+xICdqk/EDTMmv8WXNSN0c/
FsUBGwS9jMuXNR+Bztec8wEXl4UlBg6PznuoJFATFB2uLkWOCrjYpN9HvRZ5jZOXV+7l/MUuB0UC
YeHOYW3FGnn+6HDi+gMBaqbb5pl55ziD5Al9TA/2EEY74AQEMk+DdcSFpB+zfOyfL1/z2puDUZO6
B1sJUqkWczLHwBZOgm660jDNRA7CRQtdZLuMp3pA86tcEdfMD+3d5dr4dSgccApepqX2RceXp418
gHJtfI19IZkA6HvjZGd2ca26tzoY2XBIuOZG+7KMWHFATbSGixvylJ5OHwxHQmDGAzLK+E/b3rys
fBMWPTQi4jC4nj/G3GrJmJqISukhFuM+0tR5w9C4cmrXTyzgkI+q4j9Y5mb7zbzwsO5QLj0fVARS
19gxX0g1NsmBXpFwnSGAdDXUyrYT8Z/FEs8vKBfJMISTkh3GyOfj6TZzsxpxkaXIyl1nWhXaR106
OnIRXjnvvi98z2PNxikKwFRnlnMMedkpdVFeFFOXnGHbKW2K672b/JOOpPnesirp81CzMZKRbRwG
pSZhLyK8eOSEcWXRWJvueHn4OYjfbDYV55fNeTXxu07jsssxpmMLm6+wQu3K7mht9jH4JmbdI8eW
ZQSrVDUhaonOgBsZ2C4nqmSThFpHBNXY7Uzf6Nwmyq0rS++8CC0/R0onVC7YbVPZX7xBegUGz/BN
zvIl0Qx6rKJQh+61A6wsbcUImjkAJX90QgJJ/nzimU8SFko7VInLnu+YsTbWlWa4hh1mULXzClTU
GFG3ocvcgaOgyvhneZ1/v78cUWn6clYzecHOHyTZSRIRGqPhojgKdqMK+hNUsXzFlbU26/w+ymLd
8lFmR+TQUOIjzMAbpabbiM6ZtlHQXRP3rA1FeR4hARsNlf7e+QX1WiXbU6QYlMk1tGCyPxHFguA/
L43Iu/y83ksHuV84mjl1Mr9hTZnf39/2uNMAJs8mm8StzbCV3WGYkx0Cw7dfINTn8TFOQnWftYpD
yDfRA/e+2aPc6GdY+eVfsvY50gjDbz+DAtginP+QKNfaQlEooRoalolOCIsIH3v6cnmUtXV53iLS
PEUmzdb0fJQ68/3AkQPTLUSp6pu0M/0bbHbQqHrRE9igV2H7A9p9mhND6DenAcZucWUHNI+x/DrZ
F8ymfiz2AIzOfwPrYlomU2K6qSPlbi6GaWdaXV+7CK/KPSk6cJrMXMv+g08TndDfSAP0yIsbrMVG
IQKbcvgwwOSqaSxtieepqFx1Glwz1QdVfvlmr+1CkKahK5ZZP5GAnF9oXqhDZEKqd/NCNh8bWZI3
fcE8HkCg8kSE9fPKgGvv0CwrxkVmMPn8etl/e5klqfPbOhKmyzE33o56UNz3zuB/u3xZa58nobgm
eiL0yzzD88uq0kC3IOKYLqJGbZvqge11KSx8u0j+h7Pz2I0badfwFRFgDls2O0iWZDnO2BvCaZhz
5tX/T/kAB2qq0IQ9mPHGwFRXscIX3uB9vD2UbAWpWGJQixkuiM1NAcHQ0WQeJy5yOw5h5FqKDg9X
wZqlBsHfzsWy8ya+BqxyHbwcUL+eW6WjdAb7zAr6JhvfYLfnBcZg4sQ+uDmqg6hPm96UnVStcx8x
vvvqTq19tL0QmUOEls63Zy/7NbzPwoKYRg6Q/c1ptVulLT2bZGttyuZrAkoWKcK2xoYmUaziVzWh
rnSMMUeBcpVphcIuTooHZCsUChGlgs/JsqK9t7PLJN8fh1ch/yBiUM3crhF2TZo7E9svUBuPc08t
tG/th2WunJ3bWbKfr0baHCBUrPTQbhkJ4cN/6jYrz/Oq2Dupinw6hCiiHcyENq8Nkn2raiBPFISt
lV/MdiHcxLsk6HBf2dle0qHAN2KsDR+CdOF6d61WWY3DoPI9y7T3M7os93XWfFwNVOtvbx3JweGC
p7XiiFSdNOF6pCn1KpjzVAScFt++fEJqXAX2dnFdHPUMK013xpPc6cBxaHFwz9FaNzdfakgVtzYK
bp7JgXSTdI5xWLRSvcSp2yD+VGXZJwfZ2b0qn3SaMMdcSixQDra1W23yemcuCaexccIoxLBRO9Q0
kstsDZ/M1lp3TqTk+aTdSOteVHRcemTXy5o2S4tY70rqpaUTNRZstqx2QIiHE1Ee3HIozm20uI9T
YnaHGPWTnfGly/xifLHBXlzw6Tj09cqFGEymuV5Q+cyOXa67930LqN8AS36wlnSPRCCJpmnrwqog
OqHtsI0ZXDWaS3PO8YOruvoSO1gfZJUKnqDx4ksXdvmdoWX1Aa0mfef8y6ZLTEQcz1XDAyD+/sV0
l7Ruc4drJYAcjj60g7iEMSTGIVmq9mnNhgYh7OaPcVf0rwlPKJjR/+Rjb643ABwZjzSHNHUpDJIs
4O+Tl+kDF+megonsPqBEAmGELayTzl/Pr1ja3BgX6p6rHcFAHq3+sKDfcxpVZAj//EJ4OdTmlltG
Wxut3CHwW1lKt0m1S66Fmr/UJkJmBEKn2+O9Zn8JGACL9fs5pQq6uYGcKFY6anekl2Go/GomG8+a
rPVwIAqpxoRrXNQHtcUH8JAu4/imMnAxtbMliYIxxQJGScz2nyyyMHUb0vUD+svOv7d/oeRxYVth
fC5URUCwbM6yayxNjvyCE0RFODwQGf+Yoqa5uz2I5AvzrPCE/65CUbO//sKm2gy1Mw0Owsfw+1BZ
TM9zViORnzh7ZOXXUgMUSl+Otcl6k6WfvSFEXcheWkyBvXZ1tECxy+WHHnvdr6SZe+0tpAF8ecHY
Z1/sqTOxK8K3GN9YVJVd36G94ByLecDsp1bs9o9fWqFDRDOIOjUP4PYicTwFqV1QMYGdKv39pLTz
IW9RF46nxt3JVl9/XLILXiQoT1R1iPmv1x1h7kx10xxzEcXSn6YUkVFUSPudSOj1zUiVmahBZPsi
UNmEp4rdG/GqpCSqBGknd8Zel2iMuk6Wzwu0x7r82E2TEeh0HP4UR0T6RAZH+EVrllbi5ni1PTwV
OnkWFtq8BJ2m12gTCUP2Ps+CP93DDEWzjOufrI3k4notwybMjTRvrMDxyvwxi1P1soZDgRuP8vkv
RiKjEJQlVwx6PZLAY8/or/DVPOx2SxuhXtjShLWzZuyEYq+fFv7/xEfEDEQsr4gEalUBI89DM3DC
Mr1EXfKF+6w/OXOaEvFnE36p2R574XW0cjWmuflmGDWj6dEx5mQpY6C6ERZ4tt4cEqy9T0k2FTtz
lB2CF3Pcbk+MG/uJXg7joWd3XB29OUWx4e2caumseKVFpZ28c6tOt7bOapShBbR/nDDW9PBpwlTV
9qtsnS+K7Ubn25tEOh61GrhtxLUw7K43yTTl9ogskxnEKI+/15bOPbk6OkYNArtBZHV7dQPpIact
SU2GGBM09vV4Q1/kCXVSdkrmFifV6hCgipf5LRxzFMP1wT0oio1FYWukO4+HbKaCvknMRQfsVWZi
t106dalnBlbWR5c2nclDlb68tLPa3mmL8uX2wkpqYXBXaZnzZHOjkAxdz7RpRxwEDWpheqyEd8Bt
qvvQ6lcsYyeUqax8OIZoHuImECvfXaP8V8vUvdKfbMqAVgVhxhbqZ5t7m5d0aTVnJv+uUahvrNSJ
cFZUrLsOAYq7Rcn2YD6vH2jmrAEAc+iokyBs5jzUHoYHDZolOGdhOeTC+e7tejm2YfXt9vJKp8Zg
VIOE/NA2RWryxB6amloGwmL1EQPn0h8dhL4Ge87fVJoe7eweSa+B0cjTXSqb6Epvo2dDb+epQkaF
e1tAs6IRzejCTqmlDrqve0l9lyuRfdCWyXyL4Fl3LrxYPeAu7e08ILK7lpeKjjFcKABa4p56Ecbr
gEN7uo0WEbUTkoJG/NFj6zU2AuDTwOq+wN5R+p1h5ftZFHddEFMEo5vNlGdDji84lqlD23sUkttO
fz9ZRn7XUyb5YQyK8tNa0FnIkcx/1p1wOM+TMu4V5aQ7DHSDoMahuLBl4tpJZ8xrVFN39LLhUlRZ
/AV/wQ8Rzn+n2ztMOpIoLwCkcmEzbG4qGKpUA0LCkaJ3jffhgq7zYCrd3UqBY2dtZUMR1IsTSrmR
bvn1J21UO1oUlaH0xVwuCXICCP5j87Yk+d5LLR1K3L6ARAnUt7z6qFbMbkq4lVKysEMMs/rfNcvS
ILTH5MftBRQb8boyDYWBdjWxB8AXpH6vZ5XnvduuKLQHcKXab/qQ8L6Y8R4VVHIRIKsD2hU4KLJ/
W1RUu2q9NtCTD9Ipbo/20Dpf3LkdHxRbf98P0bIzKcn6IQclkLwQ0qjYbj6Vnk/zqCmmGeRLDSEs
s3Geg+P7TakGlFtuL6B0LEggAHoZ8pUgFITTySzKhG0xtAiwVLpz31vmd8Nbs0+3R5K8yrzHpG8k
6AKZuPlUGLMio+YQS+VDbZinwTKidzhq4jKB5GxroFHsJsAWPeUebu+0s/tlN4sJPFtUZfmMNHOv
N0pnZXrdLcQEk+qkpyk128cu6c1AcZX+Y57lSCo4KVaMEffSfZmOSP5XaJzdXgLZYotDwS5CN4n+
6vWPmKtwcduZaLlXzB5zBT2pcWqHZAIKoe527hbZphVaq/9X3aNOej0YjWl9UsOCVCfDfjdK6S34
kzX1p3YYxyyw1kZZ/mIzvRxSbIEXz8YcL6PbL50VeObY33VaMR97LXbfhlqyJ48p3U0w/JDKdchN
t7hMY67UOG9IF7G/RkyVdKs5z/CUcBtzHQW3Uzv7FM5O+1mxJ20n7JKNjZKBKxpE4sHeTJMOx1Q1
XBhBVSTag+ehlhLpGmYxdmscqW1OxyEqviVRne98Utn+YfPwNNFnpbrmbdZ37deR+qyJCaqjnp0E
u5wxN8xzNS/r8c+3KsRyqGG/Kcn25g4qTVRPVptytF31P0sns54LO+/OEF+snUnJ9qmpUVwnVPcQ
jt3kWAq1bRTwKjsouFyDsRvN53FuYTEuqlDccb7fnpgsyAIhQ6Mfnjet222BZwY6nOYCIeM2YYyD
T1vfxU2KAWmol989irUfF1h6gVJBOEuUyXpXLLSOM2w5d7qqkvIP7FuuQ1HyF5PfXAeJN+qD3RJf
4vcX+UqrLA91BXx9bbUvdb3WlObt5E1jttFdGQLq9NRCZZPZNTXODIWwCNNjDTeDw+0VEhfD5k3l
ioSNAAkJcN2WiBZWljWEE883LnTTCZCIE6hqZOBOT8wwzpDTkKDck+CWPORXg25uqzpH9jCkxiu4
OuOhcvTuHII833kGZHtNoHgMjKUIMbcVxCL0wmSaEjtIav3z4OCcuvbgBCw1fdBCtXx3eyHFcdwu
JPUKUQlnQMo718d1UfQJipxmB2pYab6aRLrf4j77lGhjcYnUehaGHapvxNT+prBInm8PL7stLIsN
AGYIrscWDGx56eiAnwGVlSBhGXZJ5w/Y+R4wki7PfzMUMAgg48Qt23xhRemrMwVIt64wo0NMvTyS
8TdvUw0P2ttDST8hrBIqTt5vXub1olphVhdojtLLnhIaOmWkv22GSQsQ6kM+qsad8fZ40lV8Md5m
YyLfWHcTCvV4qyvYd8I+OZDCrUcPV5adoaRTo3MuZJfoOG6zH9ddkrmjoBdEiIC8oU6Rz3io1sIu
u2zGR8tM/lh6FK0Dimkw8biGoMyIyb94sO2Cgl3cU/KH2+0ciiHR/SbEp8VLwz+mUm+GEpN/MVTT
eTjZY3kWAEe0/UQbhqBrynGniiw7chSY6L5TRaYqIq6ZF6N03ai1mBk6gaF4nZCZx9wnCzXvPtcj
9WzFBIB57WGgm6z1N92bu3XnG0p/gABDijovSqSb16wLw6VD3N4OEBJxscDNAFwY4+j9KipTwQ6C
824bo3JSlCgPNDfZEwaQbVcsOGiG8ZSiybN5UyoTXWQCPHHDDeWCgVZdTL4bu8aHeU3ScOepkM5W
MI1YbdQstuBIqKN5aYWMpnfajA3zNLxdkdYM4h7RKjtJCqQacZtzas1+XK15r1cjC8ToFFDqpm9F
QWizp2gHaqVwcoaBGBepr07ll0FNlQ+aFfYnfeLjZmPdH9qi63YuPGk+IeT+qXyRPIE/v95os9MN
aitstTxtWH+M5tyfKMRXF7caPVyRZyatVC1uQLYLNhXKB9WUeq+bIXs0hckBX5pvbm+JQYbSQYxf
aC5Tw3rb5CH6mBF+nXt2JrJ7iZYnmq9C1AJ66fVc8xStkFQFj26p3X9m3mmnuMaYbc7N/kilYo9z
L53V74cEeCS9mu0WLnM3CXvQkZ3Zpod1pvNkr8te6UW2dUUEQK0NYjfB4PWklAhDrXkg8W30aDYO
St8uj22OzuVpQQwtwcEOs78jBx29VVJkDWM1J5//As3I8wzenSYNEkBIelz/DESBsT3RqLRh0hr9
q/LSYHI2lfdK5WA+Hc0ORiNDfVLdyvDNIq8uRj2EO1h42fd9+Ru2l6aaNknWgd5MFjrNyhq3D1pX
6JdswMlUBRB/uf2kyj4wN5QDpQ2e0iu2sj3Mpu1ElIzNqpouldXrFw+Tgg+3R5HdhJQa0PKFZsM4
mxM6xVQtaThawYTbxo+wb8zCd4t8THxvDMc9XIvsKnJNUYuHZYOq0WYNtcHplxLb1kAx0haWKV53
93WCr9vBjQ1smHotgVZQ2n0a+T0C0nsVW+lsiRuQJ+UyQMPweh+Z7TTmStdSWrAm91QX3XJZwSxB
Z5innbxFLNw2rGVbCjoRuhggyq6HyqbFLld6N8FqqUXka1nvHRxlKYMeLOcxQZk1yJZij0MhHfV3
Z1inv/Jq0zQlokWF6Nxmdl7dVXb2sYJ1dlYRZXijTMgHlhEn9c+3EEU4CsG/ASbb9ndlkoz+Lo7F
1Tw8tpG6ftLGpL/AON29ZGWHQgS0lN0N/FO3vj/UNucpclAcy1t8MStkdR4nrYp2jp5sm4qMDSwU
6CB3O6Mxb80BQWEriCvd+M8qu3IKWsTnz0tSmgG8wuS+R3sNuFA+7TBTZDuUqxaQPf9x8DaPtTlE
emxBfAvmIcZsPc51P2Q17qM22pMfkQ8FhYEICI2trR+YpzXg9iLKwGjJFcfF6b91czgeEUbodwIg
yUjkk9hGod3PS7y9ZNppxlMqA+/pDIl5QCsmvB8nFw9i0x6M8x/vRnTX6X7DBKZ4uL1iukgbZ7xA
7KBfoiToTU1BpNVdHuOM7PL2UJIXgaHAOLFF6LNtubi2CSHKSKmRRNWg/Epxe8DNVo+/Dm3jAKot
9gCqkseYdpe4P9G8JawS2/ZF2O5oU5aoNleKVrml8nYqFPVjHSKT5udTV0/3aVLnLj6lrQlrcXVy
X5mn5d/bc5YcwN/WSFTCQYeQgV3/BjePDIJlKj+DaaefRm9Yjx00zV+3R5FtGAr70DsprNBS2Lz3
7Ur2igYiwY0W4pLXT8mPZsACNCQM2cmFZEPBE6LuQK7MHbZZ1LzyOswHZxOf+bi9GG5jP5cRkY2t
7qq7SYfiRcABE8whzdLrtVtUqsszBDFMmOsVx8wwvssGqNyDEyU7wYrkM4k+hYdkPAcB9NT1ULbd
DtBJ8RUajWQ+xUnunBOHqsbtzyQ5AARjXP10sITqzyaNMwcXSIl4bUiR+6OmD/U/7jgVPzyl++7q
Sf/99nCS9ROaHMI3GzoJ8cP1pFrXycOK0irKJl39Fq8kdHi9YTrq2rQXqMjWD8kR0crCM0vbwpB4
fHpLW2kuJa2uXbD6Ho5NlJk76ycfxYSZ6xGTkI9eTyhssr6mhWsSCVTlhZBEf3Bhzl3+Ytl4GYF4
QDkgDbweJfN63NYa+ikRLmsnjH1XsvtRfRyd9NufjwTxhUue5xlx/M18SrWtelRnqLx3pvmklot+
mZc4OWQ2Hc7bQ0nuQhtBP3QJUEYn6doMVZQlvZyOSLLUciyRo9rwtVCJL0rs/GsoeWz6+Kmol3aY
kRe2OuLZ2+PL9iLqghAsuYtFa/p6UYmxIF6VROfwgNUzFM5PlVlRuoyNdfl8eyjZLmEMLFghClE9
3BRI1bDMigLJgMBs2k6IzS9ISzSenu9MSbakL8fRr6eU1frUQITjNC/d8MXB3vJuXdwGhmOanxpn
7c9jUVvHWKlCvJi7PWsP6YqKXAeEMnXn7WXSp7U99R13/jqV+YOOj8UHR10X3wq1j7cXVDYSFpoi
jIR78kqubl5XuiaJTgNuyLILVrje+7gjS0c0195ZU0k8znyQCSGWFNA/8W1fPNmzN7tV3tHrQ3Ei
/+kNpnpv9Wr2LQLQcI+6WfFkzcb4FweepgT9W48GhbVtgHXAJPIUOc1gSTPDj3uaImMZ9hcPpEFw
eynFlbvJcsT7IiorCD+yRTfzM7S6XQ2Ykk0/k8xk4dCfk6rK38QYhZ/a3qqfUYxX/vPUbK+sI3t8
eN1oDAGqgnq8GbrV9XpU4pjeZqZDZaxo+JTOmvm8EcaxU8t2J7CUTZUwj1qGIKHBLr6eqpLY/WIT
nAPa1627EWUfX5/DNiiNqBO9Rd2v+rI9JnE/HG8vsuwCgNxIF0TotKG/ez3yCB+hWTl6AeM1B2+e
48JXvbLZub1lwxDLilodBbdXal5NYaZJUYu+e1aY3yr8Fc51ri07kYnsRBAyCE1WuhPM6HoybQyR
JArRI1vN5rkqMutcd4VydmqlBK1t1Yc0VKqdAyGdGc8R+xSxnlfWWn1tdLqZMDO6gnkw6bDPx9X7
efsrySbGY4TeGxrv1OO2X6lSYo9OEqoyukrLpZp6H5HO7kB83vlJXtT+UCXDzv0imZl4/ATaF+L9
KwFfhK/VSl0U6A/WMIy+k6r1m3ZO5h1UtnwYAScm5AdRuJlbEkdYR+fU6/EmUH7Vi5V/0mpnr5su
HYWuMbhvrhMwC9dbIy4MmhIZzH2ntpWLHSlL6jfDYO7sQMk7h463cOujqgacbDMZsxgrNR1ow1lO
aj6VmvI9RMsX2XrjPgeR9bZvx6/qjL+DPrp79RnJ04OmI70kIVuPFOFmiloNKKIIIyG+Fnlvyq5B
UdbM7Nlvtdl0djaHdDDkeAWvizdo21ltUKtuzUS0eYrFe1bD3jnqVkG7WB3qaj7e3v7SwVhNvh5M
XSLA6483dlG0gLF0gqqpf3E5Nh/wHsXsYE322EWybQKblfkQ0AIU2oxkdkqJNEJIP6No2hOaJNPq
L3h27fU0JUp5QGgpMgmiLhfHlmyRTyq1u4aPpbYoVtaLHj+Mddkdk8UZL3kFfy/Ip9UIGjvBY3Ee
I/15RKD/lFCbjw7tlDeQIW1UvIPbSy3dwGCJKaRg9UJJ4XqpNRT/lXWA4aPztH7N2ni4J0WuB7+Z
h/DEerge0jRo0fmNoWbJwc6KutmJv2WfmxIjKBtRyYXufv0bqrSB7p61wC1IBB6h9g8PaWvPp3bS
d2Ntyc0KDh/dFHCZ1MW2sbaWWOFgUNCgahu7d1VfKefFGtqDzZb7B7XA+aBHSfcX+5kcXYDQiORf
aW2oqd05SgGoMOvs5bM+4VzrafnwtSCh+YtzSj2aCpyLdxtQqeu1bAE556hHcynoqHP7oR46/2V6
XpTnoWlV83R798iODwK9EFqFgQ5ghOvRRiwz0ihi98SAs7Pn3K1RqzYbZ/kLmgYJJ1oMAIjYINsb
YUD+RSGDgiO21m+dVnN/NMj7/Hd7NuLXbgJQXM7gKaE9KOrPm9lEve21Ycgdp1ILfoOUvfYcQgc8
xIk+YBw+J3tZkmzjm9QVRf2BWs1W5wr/5sgDNIj4gdfaJ6MARpdm/XAaynBPflw6FCUcAmsaoNQH
rr8UrelRw0kDBreC6VjXG9mlHZvxWLnxHppJdqXQoP7/oTbH2WhNp2obD1E3A35Cb9OnsOf+S4+b
JorOs+dPq7YeY7Pt/SJ16p1eiWxLAtZDCw08IBfuJpmu+tTSLdpdgdmZ1rsMxsmpmIp+JwqULSe5
GKESpUs+obhmXuZiOTn0lIKtyJaovSzhgu06EMUH5MSn0+1dKX06IBULEt3vlHbz6dKoAjPfRKCK
Gi207tqcLPagq2Pr+QqinMiuNhH38xxRPn6y1wjnFKw1qsa3F1v7AqJ/PutlM/2celOpdn6cbLXh
tAMGgNdEBrX51h0kplwzRN3fLOpPSwXGA5DvX4BmMJmnhAbUSeSHxvVqR3EdupkGc35otfDomN23
Sm2US6Stf3N9CkokgSMIJMrj1yMRkc/WpAONRH8YKwu7aBE4yFUNY9KMGtKOIoB0F1Gq0zSEtcjK
xN+/2EX6WM61lgnZOauJv3qUCS9pruofszC3d0rTsndPyJ1QOUCAAGnV66FUeBVxXwiUDEzSo07G
G5TuRH1aXyJ/cqb5XrFj5dPtrSv+p9sLVcg84QgizP62NUltKWMTIg1nse3jh9mqHZ+rtS79xuvU
oO7GPVScdECiERKn3xCRzYKGGCy4RTWjaYeZOgIgmve9cSD2jJ0R/xNXxl6DSLqqv5WP2Rli3OtV
RSBH8RaVDluEgeFTbvTWJ00phtO4GjmaJ02iHnpE7/aiSempezHs5kawYLb2eDZxw06qfmiTvKYR
Vu+R+uSLydsE3IWmxrbuXxi2osdCyKEk0SDjtDT8ay00pg9QW7A4IzdE//z2jpGdCKGWrf3O2bhR
rhc0a7NuBOVDyzI27aduKYxjNJnOY+a6yU7UKVtEsKDQAgiU6M1uhopUDEZm2k+BNSRZ7BcqOC4f
rYTdPE22SahrYbpE/AoZaDPQQrep1Ar47d1Y4fJR2f16CrWpqY+zXmK0nnvu0Rua/t/bSyl7hh0w
sIQ0AKbIUK+XcgDTE2XkVkEMleWcun3/bW1TsBhxYryxDMU+2eAmDmjKt/BeTW/nwpGhvuk6c7fB
y6Re8ioDr3JtWkHg0GFskLWDYFM9WzFWfT4u61obtOs4PfRmjSu6OUwALyeg8ZNfD66JTIjbVHs9
atl3AITOdSSCPGzmrhcEpWw+bi6irSo3HsBzRydS5izwerVM/dVptABVoGpnHaSjgt3gH25AQKbX
o8KyH6ehJ6hMDVVUFCvjV5rN6RsEHNenKqH8Br1yT1pUuvi8K0LqThXExs3HpxOFqxSaekEM4uuE
Slt36Mo2fkb9xTnEYIe/eGD0HkoeO3wgVJtYIUz+cTvkt27vQtkpE/QjdgKQK3MbIOhObI+47LDo
YxyeyRWQqFONvQxSPgrUezSEKadumU7KnAPdHUjj7WlN7wx9yh/s1FJ2LidxrW6fMyFowx6iYQ6m
4/pTzqliGK3ID7wp76i62PY5nbP5PKX6etcPTuVXIdL3dlqr59urKFG5Ei1ySFTkJkD0tmmrM2go
0daZy6jZ8Ky7inoI82L5jB78NBwV2N7DOcsMvfZHy50ecDbN0HATH7yYrWez0dI92K10Meh4IHKm
Io25FSCswgZZh85xiF3C5bsxq3oC2MvFoUWvkba9N7UIDZzWMB+QJN3TGJI9TeSBlEapYtPb3xxl
nII1I1qF10FYDOmTUnd5EJe68jYys2b8osaRuTdf2TkWWYWuUsERdpHXH5/YKrG6iflOYehZj3rv
OO90/ArVd/rc6M/Z0rfHzmqMnXRGMlMA/lxYgG4FQVfs/BchItfjksIpQznd0dK3uc7x1dai+Nm1
yj+rNZY7w0keDdwMSEfxx9CEMvD1cEtWZQ0FKPbZYNjP+dJiKASx9KsdlsZyWEbPfINijfbRK4VH
/Krs6UvLpktp5jfRgG2+1elc8jZS9Nx0RSs2rH1lRLbAzyigfl3bwRMhlbv+3DlbIiPcHGuybyQu
hLyZ9epstcWC4ErbO8Hc1fHnrhn1szNl0TPsG/tnkg2Fv9h9XfmJpXw3FqMPkObXd65JyWniNwDG
QcwXdPe2293ZKe4K80LF0ynXc2vXaAvAR7uEq1P4tg31Dja6U5yytkh3bjVJyEX6Rk8f3gxJ1lYB
YygsG6A0Qy9Fsrxv+tr9DHPVvdNWz/1vZ6nFbn211GCn6WiIfs0WIFMYlDxixE2C0avTJ8IA75eD
9+p88GIdi9kw1fSKaCBrn5wpUmp/UUtVPyURv88v1bSrjglNJQQVuyLmqmv1eu9DyH8hO4HSAQ/n
tnNsK0NcDFmCDG/oLDmWN33xQPXYuNxeCdkwlMsEIoR/8Sq4PmeNVRVqlbDntDCOq2BJKtByTb7m
H26PIztPrDYIL9AFpJmb6MMaqrT3DHTJgHtl0UEb0uaj2umh35OsoOsSvb89nnReUFtQcMDWmvvy
el6akZWL6xJUJ+5S/gvaQP3p2MMe1kU6KwF8AmzMnLbq111dmurioOJUrOv0ZFYpPQ8kuINGcfp3
yFXsHRHJ3Y82gcm5pMwBbGJz91cuPb80nZ2gngYlP6hobpQnw4r76BCvQxGdKw3w+hEz6Pif2+sp
HZk6NfmsI/7YPHR27VqL15E7uEqWflzMMPrIW8HG1Gubd7/QqBhWyhLcHlX2CtDnEdIx9AFfFQvH
hiBcSQna69EzBoBRa/dYZ3r0FgIfrFstNZTmlCRG/CtuEy8+0Hpd/qISgyw1sAMhwwu+bbPm9qqV
CH1TMzc7raHZpJbRF6/MvMU352aPVSPbUJSxgACBlMVEYXNMOs8aCOIIr/o8zk74bWZ+aC/NQxmF
31cS+p31lX1V1L0oNBM60X3avLKuMU06TV0XjqvxsIZGeykH9a21lM3ZWwCtt0Ozh/eUD0muixwA
+cCWuBLmil1QIMQ7CHkx8E1TAxu+dxdUGlfva2WnxRsckqwdBLJsVKEKBKSCZeWsXl8Heu5i+xar
dJcMyhOFEitHxYr6u2hNve82biYHfKF2RV1kX/PFqNtg2UZSGDEzuhLK0qnPHgpgp7lQl69Ladbq
gdBn0v1h0Klj2In9pOiDeWrQbQy0flpthJlAOdqxanxiGbsPUVotT5gI9M+3z5jspkRbSzgdYQfI
m3+9NIayRF1FEyKI52g9V14ZPnXDXJ9vjyJ73NHtFofZ5anZJkbtEqqZRQ8owAEBBHNRmgc1s9WA
GK4//flQsDGoMNJeoy4uvsqLSFVTcWnyeiJVzRsxk1ZS00+pgJ0Rn0p2zo9s7YAoCKQjgqavnDMK
myCtzFwgvWmenbCjUk657ow7m1e2doKA9Ru4CYJA/IoXE5rTDENsQ1TZiuUXgLzoorfrV2rBe5AS
2UCkk0RVurAY3rrs1ao21HkDWk1paZyFmTEdzBI9pywi2v/jj4RJEWwEWnakTdsWV7lmaT4KqGMF
KfQNivjZUQd3foCq2O6EtJJZEeMR3rCEZC5bPQNTz0w47IDn1yQJ0aUfslNFaf37in78XwxFRg4m
jiYEbYLNl4pGVAMmiLxEOU59prAfH50EVYMu1fYqvrJuDPmf4OEI7ApCONe7gjwo1rK0doI8Vauz
pjfKIcFe8riM0eCX1JgPc+Y0x84dFz9cIuh0hdac43Uu/VgdlruutPIdRI3kvqPhhYupkACn+bt5
Tha3zFu9ZPrqkDRBb48wsCqN+Fi3k4M1DXuSs9Lx0AChR2pDjt4GrzzZGKQ1wDPiSVHAj2rWelza
2fi8GKFxCeNW34liZVvJo8Zg4mYOS3trkDF0BrKHI1GQMtXTrzStoruJSOA4FV6zA+j53eHZpCgU
kUxRFNZEJrxZzGzKQ0B7PFmKVo32oepZ2idFaztUuOitv8Mu2v4v0bt2CBSu09BfiaxRe0GzqoEv
mM6jv1gkjAF+KVCPp86p3xMLa84xXttC9TvLW5/rCYzjoV718VMKC6L01yiH4Q5fJ279nFg+PhSm
Uj6luVAcUdWh1/0owibkZ6XNquXjaD/Yp5igPoJw24zU9JqmfZev9fBLn9tc8fvaRsZsWUq1Oaht
Xy0HI26yd9NaDfUZKT1DPaZ1pyuB3RbthzTVrR9rU9nv4yLy3rdx2K5Bh9zYXk/hdWQpengauSp4
CP4UAcOLO9UcEB+xtBF4gqvX/3bNgmNOYvXnxrLKs+egy1l7RLd9Gmo8h+rH27ff640rRud1IgQS
QiubJ2rA8iisM3F2uzB6xLeh73zSUevRtsbOPEyx7v78ixFBFmEChnoxL/D1fLOFfaM5kJZdLuQn
GxTIYbGN6llz4vrY1b27cxO+Drios5KooB7LTClqXI9XeVasLyNtvh5/NzRM4v5k6G5/qPAGIIPW
llMKb2pnWV8fTwalQ4TCOPReYBrXg3pZGhUGt15gd3b+uV8TnVrkaD2FIId33mRxk1+fToZC/4fC
I8VkkJ/XQ0XpoExLSH4ZcxgPRaKEb6NUtXZq9rJ98nIU8Ste7NJkMeaktKme16vi3OdNOTw4mZEf
4lG1Ut9A/+hvPhs9KOB8EG14Nq8HDF0tVyZueDLYvj9W+pofAJbP5zxtwXvCcr1LcaL841iAtRQg
TAF+Ez2i60FhbxoWlB76Un3cvbfNJPSHcCyep2aXnCLbIUiBwbFAkpRqxCaZq5qh7xSLYz+YJWol
5tgc0JK0fdRh9lSNZScAp2QhjIKSEk/19azILITwBQCvqMczuRwt70BTLvyERHv9aK+T5dtusUdt
l22Y36xyqqZ0B7ZhVbI2RrvqLGUCeHA6z1rSvhtzVz+iFdD0h8Yo0SO4fbNI5ylURHgVUeRyNzep
ip5H37kACpsm0e9wgB0DuIrNQ7FA+jEw4DijS1Cd/2ZQUnJB0KVWujl+Zu8maCABe+lytYK8338d
POLuWFH6g7Jk0yErtb2JbtcW1rMgxhDawfTm2t7sHURmYChm2XqkElsGXRZhXx6W8aEu6jnQC2/d
Kc1tn6jf4xG0QgXg/iR2vd5AYdZ56jIm63HK+vad6Dmd02wavmbh0tyDHXTPdRqp77ymCg+61qDx
c3uNZfNlyryOQnHn1W3q1AOdDHtmvk781Unb+V0Crdy3zemuMOLp1+3RZLOlyIMfJvc3YOLN6tak
pmtMc+kYhTpeR0sT36d1qZanuluaD6pSw8XTlvZLOMz5Qz+7+tfb40tnS48Yfi3UOCL469XG+k8Z
225cjxQoXKQnrCww4z5/tAdN85Vl2KNovpIREZ8XQUD0yCjk0ZYXP+jF3T5hsziGJpzJrC+1yzqt
zk+RlJ27odeO5lJMgVIr+nFYGvWNqWXxhxjM2k5UsL0O+Q2cHQdAADK3wFA3D+ZMV6PjI69HM/eW
YAJGcUitND+kcJSOt9dXOhQ7ifwAhBZ1++vprlNU6BVNkyPaKMOTGefqqS/V+tM4l3s8R8lQHBcO
KfklHectmnHtE8vtOuw+gDXa722jIDWYsvRNkSk767e9+1g/KiYoUvGWgCva2saOUaoA34jUo57b
caCoK/p/86J8jwjrn1KkJg2/NItuJyqQzc8mSSc05R+ezeulNKiA6iV2Y0enU51DiAqNH9IFvWvS
Xd9B2S4FUcS5AD0BJ3E7w7BnipamrMfRE2yP2ZkXCgPp/zj7rh5Jce/tT4REDreEqq4O05PD7wZN
NAYMNrZJn/59PH+90hSNCvVqpd2LGa0Lh+Pjc54Q3jE0Pr4tXtP+XOMlghhv4J6clcc2xHCgyHgQ
i3Ym2uihGlouMDIvuBpw/tDxoCy7UM302SK+dR+ghgZR1m45VeuIBo0CZ+tg0J15Rv5qikgQQgQf
xfz5Pyd0ZUHr2i1xCjxPnLNDiHWqgpm+n/HyPbjPdqIfHlPoIwAygNrvllLHOlTenbBxitIRcRHj
X+fYgeg0Ze5SCI/rxySGRCKMOLq813Nz8HB/+aVGWAOsQTiamziwOZye1c+2FXROMcDbJJ8Zqb6S
pB3yhazr5XYceBlnDdsZjy7jKoG6xSbsUTbUAzxEnIIBjpRFrNX32nbXe84TnnqDVJ9uj/dyZh0b
BgXAhCMeGI7K9SLG8QA2IYTSixk8sHSwp/FORuqnp3nzNnB6/mDJxLm3sdLpyrs2vz36zsQaeUtk
m+Dio9y9udXcsi1J749TAWX47sGi1R8WCPI2ko19uj3SznciO4EaFaocjmkhXH/nEuolXmKEonlw
56JP3OY9xPeXCwk6FLwXJR96AmdLy6373K+n5KBc8Zef8e+DCA0wxFqIs2CnArO6xaRogc687Mal
CBu38s5eWDZ2ihefC9HykFRPEsWIJINNl/sz5o6cTqYlWGfUVvW7Fk8n9jzAjbNOK5ckPFMBhZ+P
YZssDwq5On/QIVOoYUGsil5aWZdDKkSMSlcT6fLcsqnjB0v3MuSgOYEOMdpY+DZ0K64nFN1x4RDV
4/SXcX/2h3guHG6byUPdpCWcIhqWffj79jLuj4oT6Bo5xReGRmxooWltY1TKtHsGy246q0XPb5Kl
U3+GGc92NnbV99uD7uxSYI1jo/kJJW0UJq4/NZysLlngplAEbalSGGp4lyjo5mKWcXiwTXeHitBK
iyE7aKNyeT0U8H3eEKrILqjk/pkDAZ0hBlsZdCTZwQKaoLXdkcie8SbBOMDmbIaC0DLr+qqxCxbG
TebRejmHZUxT24rD56RMrCKkwwPq90Px+ulEPofsDjg7oAs2WdUEF7WFA/dX2DPohKGL1XSqCKZu
TkAOjt3O/YzThgvaXFHo32w9GDgiOsAzNTIQkGougNd9W9ZkOLEOvY7GnsWdGtRwP3tAxafdUIsM
eEt18L07IR0nHq93YOLxLtqGWBqREDTKAdvHhsd1rZm+p2Nd/RwACXvsBcRdDi7mnQGNiooR8gVA
CCD5603kxYS4nhBLof25/0j6GhVuQroLhRNcYeEJejDey0NpmI1oKCFzQa9067XRhKjHofNuF3FI
yYPVxRpwNq+EHEMVylPfzuPHRUbux9vb6OX+RbJjzPIi5D3oXJqI/0/64WvlxVWPadUAHGWmsAUH
eqv7XHVD9wBSyY+uN8CzwDpoCL48oogF6DJhcrGceH5ej+s1SOqWATemG8jkXaMaNGgb2t7Tpq0O
jujOxF4NtTmiZNZ+3fSIBklcMwDaoFLZkiB+tgdvOq0l55njreogA9n9PsCMbLC1jaDYBhpi9/BD
rThW0+n9+iuQ1+xXFOA+mSqWHJyMl0PhPYkgZ3ThwGXeZs8TD0mg5DIUGnlftqBQ9LS61XufR9ar
4yrwEdguQHbjGELZ8HrRIKBBQzmsgP6VQ5sxKHOeehn7aUQt6/3tffky0zBQDMQanHkja7G5LTiF
JCJ4axgqcvWFT6NKrWhgJ2euUQzBfkyXDuZ40MwB+X15vdEqtIZsH5q1qPwABgM23vWnTpqtPSyt
ZWGvVFxUN4efqzHyUhSLnDe9q7oMSZK861qu3+ESXU8KRMp8BNygzciMjsdBdNhbZGDbHZPXGlj3
JhrFEHYeSiikF4yvEwRbmP0JzRF0vZz4yJTt5XmJHdybeNIiKKBkutm6IRygmbeWXUECr8sgZPlr
CnlyX49KFv3ore+rRR2h1V+GITMmMkuTv5r88nq67TYqRYvkrmiskhgbaDcNrXF5WppW59Q4AYpl
cU+JrI4cZV+GeehgQGYfqw1qGxq41yOvwDgS1rl90bdVgMzVcS68juezpeGFuCJRend7Y+/NLp6X
iPVIGQzO9Xq8tu7KXjl+XwRsigtqR00GKTBaxKv07+qh+YJq5lHLfe8bUVQEudxIYiLwXo/ZIGlH
ymf3RdnPblZHogLOqMJhsuc6I30cvjr44eT8M94mTkxBJJOeOn0x+5ymruDRU7+o7mzHPDzITXY/
DUUueDTg4sTb4PrTequRvJRTX/jCH1OIfqKI0HHruYFYBtSJk9dX8PBpeP5AlBeJCOhC1+MtvWwr
vFEwlXND7uKm/z02PVyIB0hTDjpIDmZy71z8RRXACgJ58zbiSjccvCbWXQGhs+AzQcc/SyJK8x7e
X7kUTvQUyKHJmtpjB7eK+ZDrxBZNOmj042Mg8IbWwvWH+uA5ty0oO0VVVvIZ3PTlMWRjc1BlegEw
QJz9ZxggQq6HIZx7i7MEXYG2PoWasyK55w/yMS7JuxLWxPdVxKqiAkg6Gwh4WVWN2fYnPT3CR04h
rZ/9A5ri3o5CfwipH3pvkNbfrPAQc7y1VQSF+XWZClErUawSZua2WKdTXKmjmuXueAlSBBCjTal0
s4OlDmFlClJOMbhx84vZY/SVu+5kZ+MiWZNWtB9/3g5B+yPi0YIb3BQWNyEorKXCMx1LOwvppwNq
e4WmpTg5/kIARY+P6Ow7dxdEhgJTVoNsCJ6512usFh/439DvCofFbg4T5DiL16S7cC7UwX7ai66m
TIrLBM0i8K2uh4p1P0OIJMbixVXy5E/LlIuujz6Ukk2PkP9CzFs0wG+3J3RnVOhuoS0FZVUj5rSZ
0BHFyGgevb6ASq689PNo3bERcNkeCX+m+9DJanSrDgY1B3BzQI2OBXQK/3aotkqPNdC59Zq0olBO
NKKi4ZdPTef/CkZP57BRme6rwCV/jWoe5OS0B6dk55Mh5ISCE24TvOi3apYSakTr5EHKzJlKnXUC
vIEpIRBEd8fmYxQOTkZ998jo8QXRC7c0VIhQBPKMhu2Lie46VNZCj8c5gMI8LNBJWSELLMbgB3Jj
/0KUVy4Fg3XcM5uBG35YalV+TXpCeT6HlnVw92znwPwaEx0hLwUIIIzcrjfb4qPdyRo3Nh6Ty6WW
WhfrIOoiUINEPw0qpmXPjmhZ27iMQZF7wxEVlRtAArbyIVCDtYKqacs8qqruM2a7+7IMh8zw7eb6
OwoASEDsooT6AqTnlAlqYCMrIYDDvEfXsvxvLElkXnpEX+ZhbE/S40GqKO0fujE+CFDbgGFGR0XT
1Ih9oztgJv6fR6mndQBreD/JiebrY9V59x6xx3s+oVh9++TujYSMCHUbABEMIeZ6pHnovQmiFMB+
49UzpUGHklQKOqb4ZndrdwDn2B0MWBxDnv5LctoMJpJgWlcX8PZgbWTml+GQTeiM1pnnrsvH21+2
t08M/fb/D7a5v2Wy6sXSQJQPinNAnuPhHAEmc/4Po5jXIJojSIu2LYUuXDynHA3iFsyak0tlcFfF
Knp/e5TdiQMgBB1q3BPY/9cTF00c/qrAzeeQOWTvyol8Ah5OnxY48h58z4tSl9l6RhwT2B48QF+0
oqB0Ebk190BgBUoVBVGv/Z/wuyTDJaIf+FA5mSihmg0ZWnn2hjF+i0Tptej1v7/hL54D2CbUTDcZ
wcQFo7EEPh96kfR+dhsntR0RXiBsveQOsdZ7S/nTwc25TQowKLIvED4AYEdI3xKoVVj7lU1rBLOQ
65zZg5yyukMkLUt3OFt40h4s6t6ASKFNcxGFU6g0XC8qaC0lbaD6hA50Cb6TALUU0+3m8Rpa9059
6Dm6s4kwGmBUEAJFqrWVZxhJy2vtJxANVk5/F3E23lf+Ep4iZO0Hc7k7FG4oVH8QWuC8ef1pXTm2
STfFcV66U5c7HrdTgXL0Sfhg+b36aKAeagS7Dc8MUM3roeQc4hXQjviqWkyXipMfHGSAd47EQ+j2
SDtXAojNULqBmhTUgrZJjqqt0YH3CxQEhjZ8t4zu8AX9YAoyW9B9xDM2fOjKlWQ2mUrUvCdyMPze
nMLiGfcRII1Ac29iQDksArBtIFUZKmsnRw7iPMWNzIdl/nH7Q3ciJ4ppKMGi7gQN+y1IpII3UTTP
iGkJA79Z+FbyzW0SfnAZ7G1/QNFw5kDpNeii64XjYRcGAyRZcjVM7IMaWHWhpB4zX+r4zkHrLrv9
VXvLBxSo6VKAVw31juvxNAxGozVA47WVoz4vnFi/2BK272yn82s4+FTyHI5x91SGWnzpIkmObFde
PPVMhDH6mIbvigP4otRMpyREoTfJQcG3yWkKhjIrhW5/AFpufxoq3p1qh0wyVzz0ZxjaSFXA7DD5
gHYug/tPQqPPNCHjf9hYEZ7WMA4w76EXQgklGnyqWxNovq7eCfyZJY09KA8JdAQPDutOwmhEvcCs
M7rfL8BOPrHjGqoUSb4KaA8g0vHk3VLp2EkDEug3vJZeoUVwtKF3Zx5wJ+CcTesfiI7rtUec9WIJ
0nXe9hX9VAu3uoNoFX8WFQnPeBn1U+rNrvFK5zZJiR10n6iCWztQ/+OK8q6t+x92wMojDM3OfOCg
oagJfBBun211oyV+q3UpkjwenD5VmLe7VWLAakGhkzuqp+kAV9fT7ZOwE0kQm+EwYgqcpopzPRsB
Fw1p0M3Pwapc8VrwVDEFwQgj4XnNbw+1c+hQPAG6I4RPDPa/+Sn/JLJTALS6w3DHTdQaCthsA/cQ
Sg5ydaMyhWfCJWy7T75gbcFWaFneHn0nkGGbgUaJOIaH6baD1ROp6jCpkhyARe9ugIc73opTdRBY
9qYTJp4Q+zDqMngXXH+jP4arVza4V0Gd/94FHflEsAcfYJN6RITaCZkAXBmYoNHARaJ2PZKggswd
wxyOQK5lvYCCTQ911SxapfHyFvXd7fnbGw9EeVzgeGqCjrq5W20q2GB7MgFWRTFw1ZuPEm73Z0v0
Xcbb9qiV/LfD9++LHhsEdq+mAwiZfhSeNt8nR9JgkYYk113VnWhFR0gyRzITrsvvF2mtd5WIx3SA
nWRqbH5TCtHcp9bDtk0mGd7pIPwFgT03m0MU0eG9Nx1MyN5SI3xEODtYAfRlrhfA1cCmJkmbgFZJ
PWxnEr4bmN+mAC6Wxe25PxpqMxctbk3JOgw1tTa71E7E0LTz6NsAUhQHh3TnmCDXR8oL2iD6vdso
VJFK1xOUP3LhN+Tsrx1avqvVHxyTnc2ENxKUIyE/ALWuraIGAeRXcRiEQuXVwrp2a0zSiEin4P4E
3pKKwz+3Z3BbOjbhBviHvwU3G1CIzQMQnde1DENoVpVw2v3kxKhHRWX7ZHG6fF1Q/nsDsQWVditt
D750Z+mQpaHM9xehA1rRZpf0IXOTKcCXGgeDGFoHaYJm+hufCHZQhdr9RqO3hAGNQaCZ9H/ia7Us
KJ26pMxHiO78BgEDamuVZXcCKtKi/roExH0TDVZ5GYQaTrfnd/czYShsqHFAmWzJLsbcxougEYIk
v3Y/iwU4oyUOyjZN+vGISLQ3FuKeAV9A+xhY3uvv7OvIW8I5RGSImZvCCTW+r5vmPl5Bb3r9V6Hw
Yl6C6CkjVbseCcYMM96avIQMGhVWgXIPoIl6ZL3Oqmaky8EVtffeBujB+IRA8ccoOF2PZwcURsRx
VebT2KNcmbBAfQvdWsPxK7ZTa21A6SnDz6sSLcxYmJ91neQHG3YnAOA3GMgFKOqmEH/9G6qS+CCC
dfhmeOZ8gfKz+CTwvjj41J1kB9V9tIdRvPvL7bseBRen1Yd9hMLdyOy6iFnVg1kHho3QTu5DXCg4
WY50XuuLijCAogn2KEoayDi3qou22zcN9e0yX50h+BbYU/ixnsjHV++aq0E2q5jUVbdyB4PMnixB
OcFhc/uKnJiYpj+3h9pLZjGW4dhCuR3Ch5vw0khWNpGnS4iQL+y+IXMypDpS7SfXbdbvjhXS+8Wa
m7OYvPozces5A8SOV/cyHnqWKhtg+HFc+qNNZD5xc3kjUUD1BIVgYMK3TQ5rqjztr06Z68qpzyjh
zieY5BnjpVKkrTiSVNnbTUZhDG9U06nfvlrixRkDWAxgOJdUZZMOoBzpFGWydbygYxa/nUdUq94A
QiGP8pSdYAQAHxJ3nBdUbl50kzt/TsDUsPK49AFMgvT9BypaAdOsZvFfn3H87ZNDQtzgTraVP8uK
2mnyFNzaW6fPZCNslIOpKCaH0cvtjbW3gKYl//+H2kQBB+T6uJeTBWkt5uXtnOgT5EnHU2JplXV4
pB2MtzeNARTOgDOBOAbwh9fxwElEOYlgsSCHI9ApLx3/l0vnL8zR4efbX7Z7ZEwpHaK6uPZfYMzH
qCLKcbFiS9Iv31cP+qCpZw/ftYA08eyG7gfzbIemb1ulEM6ILtA88VNhAx0rUUlCHdIX+e3ftDfb
BvCKWpwHmurWPNwrldVGlm3lMkpA4QLzcHwWcGdLO+g7XEDb1a/1ZjeBMDKYHrw28d7fAj2WlgvL
XnoLBfFGIZOO5A9fj7yAG9abNQnYfwiJqHZAhQhFXFSTNstLdYmGglNjzuOO3dVMw08mBv+FGv/r
23O5t5MisHxwJoEiftH0REreNFONiAjSePmprfuvALAkJyci/2XPAoMJcgS6cMi3NrHXSeqV0XC2
8nV2o6/LWL0b/GHKKXWPyMvm/7QNp0BXAEwPVBCwp+ab/8nslqhq+JJgfzSzK3Pe+DItrflo5vZ2
IUrBoCZh4uIX+vF4Yq6o8uAM+uEynGM5TV8ADyxTq1XNiTQgTN9eqd2vQk0YFAyAhqPti9yyI71M
RqpRN72dz1Et3umlBiD99jAvNwQeMkATANIEMteLuoq9Qq2wg6RREVRh/6UdACDOeLf075pq5fIg
e9oZDFkTiFC4jPCf7Z6YlTvDdrMnxeqwNfNUkpztoIyyMXKng3TfJJ/XmwISZXBfADjD6K1vwSIc
cgNgYPg4U5MX/QB7jZw7PtkyhW+kvlTA8d45ItBBugZ+Mqelt0wHp/rlAuIXGPIMOCx/WW3X2xKW
J241icTKnXlqH2bFnPu6g2j+7fV7uS3NKIZia7jtL3jt3qgWWQ8tAfaGQIDKouwbZEXbuqgEtz5a
Tkfd/PaIu4uIvBTyxwYTsi1UlQuHLVOjCMpQQ3KpV1pCC0L4RYUex6uvdHzcP0OZj//nZOuFTH3i
D6QY+qbNVdCpR17i2eSSsHx/+6t2VyuEZD02jYs8YlNEgMWAG9eVJoWcYxhPO1J+sEnC/sMHobNk
Yr0pimx5TVr4SRdWkHrt6ZCcq4D/JIyMJxrBEPr29+ytEgrIaLOa3PcF6GIovdXz5pKAr0nJJXRK
+33HKetTm6KE+/qxgPQ3lFzcmrjDrpfJiWltz8qychHaOq8AqruTi5yLEMi+V7fLoKxiHp1YI8gB
bOUgfebxarFUZUoh7G4lHrkbHAG7qWA+As3s7QhcyAD1/i1QbA1g7HAiTq/dqgAlVRVKzo5RsxOn
18+dkTcwdX4Aprc0VJ90kV9SURXT0ESg/YcqDeFpcPEEOYq+O6HCwEhRYkaN2TBFr5dpnJNqQoef
Fmj3k0cFV52TZ01RIRhrz0AlhW9vf9rOBIIIgkoWmoDgYmyBugCgN04oggogF396ho0OeQMvZ+8g
AL583RhuEiwtQKUzQK5NodG3LCK8IaFF75RepgdvzEKAhkG4r623bk1oQZE+H9wuO1N5NegmWpCG
CTJWES3Coe8BLujGt83cDA8RW6cfMZ/VAR9yZyqhrwzeBa4ztKO33h16cqXrEkR1JqWXYSWTC8Qd
jyyPdiosRnXPWHdAlQ7bfrND6t7ITkCDu1jt1SrKJJbZHA1l0SOaZGFtuZex68hZgR16jwWHa7bb
TMXtXbMTuED+xtsjgu6q8Te93qXJ/9njkaZYAl7l7dqP51hZJTqOXfL19UPhdY1YjPsZcIbNKrYS
7TfwA+qitNlw4bNF09XhayaHOD7YpTF+9SYdMZZdqHWCZYrOofnzf24ykPpc1lctjDPGeLnHNhne
wYikOSvcps/CNqWHsW8p8jwG9YTbn7mzWTE2wEH4B8ZH21WFeG7kkIA1hUWssPDWuU8hK+9knsAl
7vLpSBR0bwX/Hc+c2H++VZCSLYGP8UAYlllcT30WE394cLXXHjyMdw4/qjsGhgJoI9I593qoeGLK
br2kLty1sr/PDE3+2W/rd4L6UZe2qAT+D687dr49obsfiAci2oIIOi9ItBpnPqghvVGIANhJ/L32
DoAR5z4Rujr4wL2hED6NZhE6znhGXX+gLc1jRCRYu4lOeUlq+tm1gGcYIL98MNTeXCL3AesaxXHg
tEwM+mfZ+oG1g0S3sYDRQwemrOhPxIYlSrWM/vM6Nf05BFnhIO3a25v/Dmq+/59BIxV4FhxBcC4i
m9+HijgZp21/32tN7+NRvVYEByfd4HnMewoEelD3r8fzK0j6NGXVFiDqPTE24U7X1RnpV3guwVHO
+iQ+yiP25hXXE9rp5srAa+56yNFd7FAkEy0WoI1hp4HXGIxcgzIHDzuo0h4h6EyH+PW9Vgg1gwME
IIXx7Nme+rCxiZW4Cy1UJ3UxDjB1sJJIPSod/Hr9cQAI03ADjWbz1iXaqnvgEkubFqDNB3c1hKwz
Ons6470l/8PJg7o9gGCAhrzEYLq6HMZISFq0AyXPAenaC7Dky90yeket/5dXLt6PgJUiJzMYpnCz
bLqO0RNfo7oAIK17C+hr/+grcWTt+3L/Y9Y8VPUApvMN3uJ6c0BfYiy1IVB58LyFGIA+hbEGLb23
f4iFevntlTKJ+PUthIYxlNTxBEHpGTre16NJZ+0SyoHEjrqKncXaxieAe54D3Yg0qsbpTiaqhYae
Ks+ePx81cF4eBCDCUISHSqAhWW6r8ZWemHZmMMOasgwg5jcu9/Ci6D/4iVZQFRYSyMlkeHf7k18G
UGhSuih5AZ8M5attozxu6sjv4kQWeAKNWdNIeYZNspXBTe61FvDot4EMgkcQxgO+fyuwNZdJNVrJ
yAqQImETW2sCOXEiu6RP3TCqDxDlLzMKjPaXC2IUARCvN2uZIJCFQwN9zdIT9xNgZ/kKbYfMjQAa
YnH3npWedwFQ5e72hO6NC/CzcQUACQ7+XNfjdgO4nMoFCsWrWfQ02m39PIXwQiKT9aFirjp3NaTq
3QVb+fbAOysJ5JXhvkBkC82czcDUhi8OJrYtyDBMF2ds1osbaQ1AWtzaR+4su18Zo7ACIiX02rcS
cMqbRajl3BYSvAl0K7Qj00gy+9To5bkRk/jYJWzJmjE8wr7tfSY6Jf/npIKLarOu/jy6KL9bTcED
G/kgG72zKNf50g02O9hCu0OBmAFiCOIXjsj1UsIQEFGUSjOjsYdOGLhjgTWQZ1/w7uAY7s0nwEUg
AgMmCZzBNvKIOmlrq2+LJgZXEjRCeebW2IMd7DqfR4+758UNdA5KyJFPu3lt4juuwx4ufUOIRaUM
udRWr1iOkyRNOcO6AN5Co5fi7eHA243DTS6VlcMg1lbaZZWV3rwgCGE3iFwT0fu5NdduTuCFNaee
WucwFbUlPjjoR5TQcPZEn07T5F8Y0PMi68BL5WkEJs+fwcL9W3SLT34sEThGWZTMCUtlnwgByio8
SlLuRwo2pHC0nLKFLrhZXFZRjEOreboDmaHjyC+V97+xbQS7zGMZT7mrtKcyzfE3MVADjdmKAamc
TgNv7uygYTJjnLhfKWS7h1ypankDTQlSnzXR1v+CJUjuupA0MnVmSuMzwVcXrqZgzKl+1m6GalQl
C9/EljyB42bOrVqCHCkHB5AhTOHFlj1hKZROIIo4JdBMSSVUw54krfw/NVRXh0zVsG4A+W7kApvW
dao0FpZVpy2114eRVpYHlZ26ti8WsDTAe4x48aVLj9LluVzi9sNIHKggUkKic+Mr+H3KmCe/fNeS
PwGyakwxULX3ulaR/8BFTKt0csNxykrfGi8N94TzJl5C+7EJ7cl7qOaVfMZrwH03rnT63jHafoNk
9fAdUBo+ppaM7QTdFq95THr0tIpSBoBslYEVfnciPCqyIYoncrIHvC+kYy/PuGYGfsblTN/ZEgzk
rClHcedDhwri1IqGbTa6IxP5KKBUndqQRKjSlQ3WT2F1tU4rxUsXGL9pvQjutUOaQNqAZ5a23bfK
A7bobl3LdspUq72omL2oQwcAhpqwM/BnwP4ktIPiFEo66rNTyfKNszSK5gP31de6smaDfW0iksXz
2D4JvFN+uzWywJRysATuRsA7f9h6qppM9LPnPbma1LDeIi2EO4O46XTu0J59gYNm2WdLso73gySK
59Ak6C+j14V+atkliLp81d2ndiQQ1pKinFVWKoGVIK2AUxmAE/5vVLZaYIbAJR7SUJP5S1iKprxn
GOwneDQey+APAaAR3srIBoC8WX5MkHd6aDoR/oK8Fm6xJilXXjAGlcGigWpSU3iR7t/KxLOiVNrJ
YKckVNVJoswdpXUZ6D8uqp6/KjuZ7qegbNqzba3uRxUxWC5ZfRdKzElpIzOFldoJmxjqMrVP6JJF
vE0ItO8tKk+kGuchnxhz6Gmxx66H5LDbsAwSZ/3ybqX1GhbtREIGua8+fBzaSccp6lD2dzLZHfrr
gNdeJs9tcA3ypvk5Cnh0pgtj1kPljeQHlF6WD4FyUVPx63lxshal/UcpAQHIwOCl/k87okn0dmmg
/sdRgx9zPxIKVH6fzyJby9Wru3xuel6dlhrKyFgNPLmzjoyAwGgdwisaQJnkm88tx39XurMHGxCp
gBJMVTRN7WV0HQ79PkuKSqVgqwTfmYZt04lHYdv/AWQI0N4BQhd2wZHbP2un1naX+W1V+hl+RNnf
Ewg/NymNVDW9IY2zjilQMdNjNDSWD4nlHhDDyRqG+mtg+QBYzE7XTThKVnSBrs4wptqxpcyitizl
x3H2veXcD0Q36WStwW/4fZInKPKFlQdxZ2d5SxqkQJmYpEXSmE8zQbrasuZ7AlLZkEJPWtfPCkYY
8ZD2Iqqc902MUkC2hjX9xLVjJWnk07GBw58zAvkAZSHoGXFrAkBSzqrPK9J6Xhov1ULPiTfqL0FA
yjCNGhK7d/NqIYPDnR9VJ7bQ2TmtK9Q1Tgv07t3HBTo+7Pe4OqT84A1VJ9/3Ze9/WAFPh7FD4qv+
TVC7Ln1SMbQyf7VW6XQPEDhIqjeRPbfuVwjaufFTPPLGyVFhs95zXvEWAYH4IYCdEuq6Xji7XuYv
TU3P0g6b30kb6cdgaiZ1JxyEm1PEoSF7l0S9QFpPdSUgVSX6NevCOsQiUkvC2SKc1Nmryqk+BQ2H
AgUrI/27cqjtPU0hY39m2gcrKDahEghqnXafara2n7g1q/I+JOA65zyk8ftI2w4r0Etjw2nxdf8n
1FEXAoBVLZ8spcc200gG6WOl6ByeEvweL191Av85f3E4ubfDcozTuRUWvWstH3L7OoZiDySXpHzw
fBqQ74sa+zofumBdc79tOU9tJRv3vRS0q95iA4omC5XXWiJjNrbbmwiZGETnaQSqSbu0bnIOeROK
tB58T4G3TKLoPXANli2yUGpWnnpFrTkfoQQLETLZDIs8tfgY8cQlASLWprpRLIOOxeSldNDhA8ql
I7tLxjVKTtRmC8KmNWtU0Uo47PlFTARVv6i3km/KC2qZkU7EUdHrwPvURvY0PNbEjSkgfzBw+gCI
d1jnnR/CKgYyxtoDfyF2K73OkCtK5IrsJK5wmz6NEWcWqAbw3E4IxPiqOfnjeG1lP7etY49fnNIi
VVG3KzjZM9qNgXcKO7bGp0GGU2vAqeFQQJoVIhlSEYArThNzFvHVJhD4tNIKUKTmZElrhKRX58Nu
/qzquuGpD7x9/RtJI7RPcT+jqi1gqCfOaEZP6mNo2cOSSS4qREVIhjr5FHU9UPLV2uDO8xad4Mg7
vXeqYx0JQPWGgac98FhTGq0Rt/+X0LjuU6NX5UFdfOYJ6oSgmWeIXt2UktibeTbDDwEFaPhNRZnt
NogAyoYnlymhqOURNBhI9CxjWT3rMWRLUelyqZ7cmfcPg9W2dU4H0T46SWOxOwZtbztzppb8GGus
IWTe4qYFth6AqKymwkWZpFU6SQEADZa80iyZ75WPIJeuLpnWbG5n+XWBpMnz2C0JENNDNJeZ7qi2
0xI8pstMyORDhJcqBLfRVV/0WCUadiIh8dJ6VstzN6rAwuPTdkm2IKR+TqYB/kzw1WmfoXqOkMuA
j6pyB6GgSQPtu/QttRWeNo7fMJY2RNEkB0VCBwIxTLl+Nvjuyk5K2n2TK2vq3NNStnhMN9AQa3PP
W5ZnOXeDlzkop9G0r8LZh9i5ascMNefQxWZcR/KGgCpT/ZKsVnOb9WPZALOOqlyXBW2MhNipoa2Z
4kDE9ant52B55HEg/Yv0K8+9a7uZzneBdBQ/E6tU+O2AlrAF1hkDS8KPgi+haJACaVkmAKmLiKR+
HXTJk/D7Vj3xuvI1fhsHvTV1o3Xx43TxI0t8Rboq+JdI8L58LllCEANt5PETSa2g0fxhnNwVpWx3
VurOKUP2hgC6QfJINJW6+GUsyZDjXxb9Pfw/6s6ruXFrTdd/xeV7eJDD1Ox9ARAklWPHG5TULSMv
hIX8688D2XumSek0d8/VOa62XV2iCGBhhS+8IYlLi8q3kMNmQFJShLaCA6OfZS7RGZtDafpxq9FA
RxREpv7slSj5TUPvVnsKM7WyQXvfGO+xUDY/aHzbslvAZsT+pOhtG5asg3qrq7P7VNlLHfk4clfO
vpExHgWkkqkMDS+KhovR9OSjs1DmDE1ndGDRiBjng8ySXXtTd4Wi+pPtvKL1O7xoHDaIxM8KS7IT
Kah2X02Ez0gScrQMG62N0m/W5Lgz6yWzvupjZDXB6HjxnSQm0TegMMy9Yquokc2FR+ON9CbpcB3R
Ih2bM1NeMv8iZWdksFh9jwbFjTS8atoJyc+Em5j5Jgcz/SfeKHhY1vRK71NznL50Y5ldN4VBmTjN
4c5f5nVhEn80UWxRzxz7Zp+oMoZMUsFM1aMkGja2lhtJiCqZWYRePWgfrDxxWr8zZxBtkMTFDVYd
8EiVwmy9AAKDfttMMBx8mFZetyMFa74vS1deeL3r1vupLMbPqAR6V9nsYajTD2DYiR40fsMevFnu
09zZytxQboQperbgxHDPevxIv+c4uoo7d+z1Gyam0ZI4xMoDeAcnIcQr8nMgD9EHs1RK6edkE/dR
HsXqxkzb6pHHMpMLJxExl0ld9WZSZk8LhKJ1V549qToBr1yiC7uazE9SJYrlUaK522ezXRkbaViI
dZC9LZ9wzGDFG14/mzvZYid51rhN4fhTyfvZuFXU3mRz0zp+3mcxqgnVwGirnHUX6qir34QZ55yz
6DE+48mlf1eqGFHIufOyq6lrONncflBTvxjYfkKWgvk5K5pOhA3keDcoO8sqgpSMx/LnNIPjZ7rd
4mtxqp25rb5WkUY3RvDMKGTgTeqgB4bZ9U6YG4N2WaXMUWS3raj0M1ksZUBRNhJ7bzRNgdYAytmh
pWfKOfmEEm/tqrW/Jb0CzmcZ2jIln16KnBOm5gxZDOHJayKxXvixkJa2lZwAcOxpQrx0czXhNDgg
hLTLrTx67pY+I1foM8MKwevbtl/pQJUM8twYpk+ir+mUYs8PhnQ14k3ENi5qXfLdoN7UAu1jIewg
X+Zit/TROPkiLY3svh809RumjHYfxI2Ti21pTaz/llQ6Y/0iZMa5YGvfcscr4k1laQT5eWQLjYTe
Ak1RUbecgs4u9GKT4aid+xrkudFPJjGYQVGBM6Z4NFBktccRgLoiTGg4jbSfhqRvp5BjO5YczEWj
+ZqnNuauyiw9D8XUZEPYWw76J2nVeYEihmjmBVNm2SeZXWW+1ra9G9hmnLTXU1TU1yX6WJ2PVo7n
XkUku/uhKI1PgLKi3q9GWUkcVTzjIUtAN1PtSZdNUqxng9Hr+JiqaktYr2fUxYKpd/p725R64vd2
YmbnoqHB6EP+Nh9xZZTzXtaZ9wmirXGZtbH2VZWFKC6XFPUxztSlqYNRFMadLvBLv82EXT9lplKI
7UJU+zItHMZBwS3+WUGoYSeZF+dqLOk4+USJXbqf9apnPA0lrXxAzXqHekeVer50V6kCPTWJWMRi
f63FNMTnhRTYONqjaw4BPDuLZplplQ66TpNkmmL6zRFmy8K77sU4O5RzKLfcIN+a9z5UA3mnx2W0
bEd1ql7KfJqHwLUmj2hqiixqQpqZPK8ZCYcbO/a4Jd0dvnMQaCmChyJFYq7oGRDbndKt1Uw4ilMP
WDZlXCnehdkl+g3gZ+1B1J6aBOow92d0NBOyJsfJ7oRpzYNf68iY+Ta60abvWoX8oEVm+qwbrfnS
TZ1Hbzqqq93UoUEWkLKRiptkvxZL0GvOc3cZpN8JF0XNtKqLiP1cm1/Y+90Ks+F+/GpUqlIw9n1M
07fL3Zty1ZYESpWU3ypz7MadWXqy2TCmOKLYsa3fR0ula/40LUbpKxW67zujIBbwGeP2qVYz0fvZ
YPeTDyyjenTcqru0IAxUvmAm3LRVVnxKkWJ7SRMr2hPJKiMKtWVG7CHts3xcms/jAFHErxuPIoEw
mpJ6OU6odG6dTikJGHPtvEuLNN0ZpR5TW2spcfuYO07IaHkx21w2tmN6ZuNeXgf0hcDRVJ1KJqCW
lX7dlc6M4U/SDy0Pbmp7BkPE2PcYZh3yHcMDbna04LLSaPJNPI8Vs95L2okwoKufKbg4KrFIPN1n
BO8CWyHUifxstNXvFq3t2E/qrHBhLBXyuYQRZvt125KzTu3kXrdtW6ElW2bag6Go2levSEYtmLpW
/9YVXnWXMeGXwGr04dyd49oJlI4I5MzuUSSmNmlV53jUeW6gZJ25TWbyWkxfVWf0c82d7NCpo1Eh
QBvLmc2pTj+j4FN8ajwt/ywzldKDVOfY2nZRPT7LIanuvayifik9W+obq7bsL1EyFQwaxaaFxrKh
PqdmblyOwODGQE0UbLIWZ4i/u2NFPNiTO7EP6Jb6xTaSmpJWPMSETmMjL23k2xQS9Xy5xIV5SYLB
W8Bl6V5lP2oyM8/0fMg/CwtRrjCRlv1CuDWzGpXGfpAOyoSbRJ3zT5Rws2etsOYeNlg1PGmwXHXK
CgsxkI0ffQIhowflhZN59TxrILT9rvOmjwA4yy5Am8VmluIjpIdxXWlET1FJ7lbLadiVEV66qPZZ
5r5x0lj1i7yaqYm4vZJs8qhdd2y8dG+aQptiamWW+21KGvkywAyTvnBdfF+MjmJ54KBUdA+J1SmC
WTbNN1Wy64ZMK+tlZlv+CEy8+phaUqf6kFpEEJFSsYEWRVO3gZPmyhguhoZ7VOVk3HXeStWlCEG3
Dj1Bb1A2k2c361Ho1mf1MLIVjL2R3nhKjJal7XTjJh9QjgwGM+UQGkmIXrSOIApWp7DOyr7E95c0
x/zYZQB3rq2cxDDgwO4clkdXoqDeJcWEeCsKlWdqmk76rTAd5tAyYDgZJONo3dD2RIvK6JPU3bdU
e8nuKttMzg2KjEXYJVlxXhvTMGxLVek8XytVawp6e6i1wMUXg87FZNqDr0vbeQJ80fJa5qjXKdkI
ZPA0Ssw7L9NGI4jpayCkkyf5RYFBmnJlZGT5m8HwlNp3O4O6jRdbJmiH3NCIyge3oiYus+ZhHNQ8
3fSVOXV+V3p9ckPtPv7a6ah1w6DJu9uutDSgdIuwb0pRF/FZwSl/X1XJAFshIfgPobZXvS9hsUnY
7BPhqtAqsw2wD9B2neyzImzmoXxoO4dUtZ8cgvmIqKMFqWN7VxUK2OiJdt14DaGPOpEH33jx9d7m
XLMKy2kIno0l90s5NrWvUW180MWoJHtPZtkX4iHyQCWqHQTFPYoyMDxLyYZET/ouFkb1JXXN6EM/
T6O9VpERhu/oS7jBmJHRBIuU1rkj8noIyrihKeahmF35EwFauZtKy53OKip1X/BJMu9ixcnToOG0
9/yYtV9s1FHTevyko/4qNiYH9SuKL5qP5ggVNuFaypeJ9OImWazusRnm/LbKa4Ir4VbuI8uKl1S7
UX5RjRHZPQwpV79XPUVJz/DCNcDndrVY8wp74DPKcCFj+i2zViDVIDuTnNAkicgGorjZIqvcRO4A
Yg+X4DoL6BNZOzMedEyeRG5WHJF2dcfuIW4rUUwZpwIEqk0bWVpoWI0wqGMN2hXh28BSglBluZdt
TY30siVnQxMQSa+9NU7DnTVq89de9F167nWSbTDupb6XpZ04wbhanwRVZLkvSmNpNzFbDUu4jrs8
LJzJ+4DQjkYdNhXOlzlqABmOXucywaLeechlKzJcKGwYeqJsa8dPPfRqfDevnWSXjnqvbVWXegCn
WxMDuBRFGVHPs+LcN1qnl2sY6+6KivLdZsoa7bE3zeKDFffmNXa0M85arUrlt4qneQcuwaQPZYis
Rg1U8VDW8pLkc9v1kdyDh41xxfGKb3MKKcJvFoeECC6BWm7dNirU0BaedSO6nsWRTBlNHDs2Jwqb
xJrqZrCT+s6hLfanqTdDhgIxgRA7O3VW341LgAnFElvPhdllzxjZNTEWBVm/j/FwzC8r0ZNp6hwB
pC62M51TekNpu40dmd4JYyW4WaKtToBM3wIoPKCKKy2KoJc2+BFAKlKbtkHSm3Z0bxJ6eYm6rVWp
YS6ZWI9ZLKcPP+9Cv4OR5IImBg7uKrOJ9thh01QWHaID2HBgpCnmayOSU5BLts5Y4qoVaTnlNJKK
s7KQ4yZRBm/bl9kpceV3xO24CbCRK2B9FV47Aqcw2Tv4/UkJujtqLxbmyEPvdfn3dKmdLkRXnUgy
iVHJ9ocl4fyB79XEGwsBvnMUVajQ/nxQ3mJlaLACqMLHjIog/NzDMel0rSqTBq9P+NXikhS+emyM
Mj0Bun3bxqUtBGzeXTkk6Eofj/xsSvoiSxmqMVJydC1HNgDbuojFkux+9YFA/sDyNwHnEAUfz6qE
5mhTxJ4IvWLw/D6pxwu6HOqJ/vs7gJiVlYo+AWAcrBfXuf0D+K0qu8Vwp5IHki17QOkUL9XStI9W
ZMNEXfC1a5Vmevj5o703ijQ4LA2Q7+pFsP78h4tSjx7BTblluCTNGFTuZOxNr4q2MqnECUThu2sF
uN1KRAe58YaEoGCItoCgF6GZxB/rHiivMQwyoJMnLjHiiPY6golbRC/lx8pY2qAo9OqUoujbucmk
/OEejuZmrCuxMXYezzshHkQ4VYjLRCn0Xwc4rF7sqDUDNEBE5WgfUh0skWdqISHXoiwh1eyZOjGm
s8tgPtOMIRzI8iH5AqbmlITye1sgA7wq+GH8jBDt4RuFFLmwH2UiFIXZX6ZOA4ZyTlpQBaj5dQoN
5J/PoHevhwyPDW4aeRV9xXr8MIPSGm6+UrSo0KrFHFKpHwNLye3tYNGM61dZ3p9f7x1OKq8QTZrV
G9Vh611f8Q8XhKEZq7NViDAqizo5y2euFFS6FV3Oo51dt5PR3UtJe07gbYNv80jX2MiVxfZ1c3DD
uCqt87LP9U8/v693ZxbqZsh6IkZuH8vg9cIy0gidyRCD5fyr0kMpV5B69n9+lXdHG5Nt0NsAZ8jJ
Dx8+6aeODFAHVbZQA0g9pbrJtZHONFneVUtUcWIvf2dTwumFjRaRJwrEx6D4xG4aayAlCDFF9c70
vu+2tDUtqmZgvtSos+4Wp62GX33K1fcAdT/0etBR1o+lSpcm10yiVhFKUUcvjpXlHyFFzde1Ni1n
swkh98Rjvt2bXq8Ipxo3JICBx6zRpEQMIJ2TKnSsLkOI1zIfzcKjdOYuTpCC8Q5EwfSe546yneYA
oSjBw/z83b5BRa33gGKqDXoWXOQx5LprBzPLZoWJrTo2UlaLe56bK9NtoN4uiljfumrtBllT9L8q
KceVYWgw5Og8cANHs4o2mtFFmUSbHNftfd81cQgQRfr1POINNZinJMLfzOL1ehC2sKVnn3oTNXGC
zvG8lBXeN3r25CZ2XWwc0qjnBb3VJtCX9pSrxpt5zBVX6vFqkQKe61hkYSo9moCgvKGxDPjROba8
GRLAKSk2PBdAG5xr8BPOiS3hzeG6XhQYvIMuEzjbYz/utB+EixhcFfa1K3zPW+BG0rkEJ1icClHe
e771+OYqK17hrei6opt0SUSYOmrR+JZSNuUe2TDN9Y1F7XYkDvlXweDufj5nXxfGAZqOZ0RSGAg9
CxXZoKOpUw0ASYAD1aECZey+I42lJubhCF5ko4FIGnq1H6n1ZWFTx+4n8MiCbtMQxZcJWCxaEgC7
wgQ8x0OSaJHrFzoNz//FbgJVao0RaUO8If8SexpDYkdV6NaV2CsU00Jwx/XO9aj9JMs83Px8TN6b
3dRTwdoTzq3H8OEeHXtNV5pk+WE9NnNgzUWynZTEvECzLkf7KjvFi32dvMfvgNNwJbxBaOB/hxes
7ZJOaNnVYTSalJ3VaLkluIiniwgDqxtntpcubOfE+NIpunOdqaK8tfWhjfyyXcy7WgJ6//UhR2mT
7ZuTykO4Zp2uP5zRQ1c3gxRRHeKCW4aerOo9dZckRJhL2zqgHU7s3++sNA35DUwqMASC1XQUb1Gt
MESsjgx5ZqT7vu2erdmOQxfFnO3PX+6bY55wDl48aRbCblABjq60mFFixjrdkoxgWfq2mhovKOWd
Ejh8exas8wcVLl7pCm8+ym7iEd8WvL+aMBe1ugXhg7i0YSjn7lIguWiBz2gixzgjYzilTvU2m1xp
IoBz2UmghyH7efjucED3Kmc0mtCgE0n6nIPJcJxk06FnNYR1b9pnXTX2oZ4Q55idV98kTS8/kyGd
Mt19+1YxRzQAtGuWxko61tjOR9JIFTwGAgFutFemcfrTg7FzO3ZW05+Yse9ei7iSJJ6CPwqPh09N
z9EF/8y13Ebt/GIyEN3VssWf5jkPfz6F3rsUpEoPM3ENCPKxvprorbpaXKsJ1VmaG6ZYcaZH5Ydc
a7ITu/PbybquQqiXaAkjWHm8E9EqMcC5erzKKV+kT1UYSGgi4zo+MXpvqCTMGTTlNYYPNzDOg8PR
gy3WjGaf4STVzh9lZz8qsB82y5DJ0LLxn14Myk/Oij1olCY/sSTfG08ekdLHqsHDgXt4cVmpxpws
POWoFN62pUNzBhgp3eftUp+41Ntj9tUVEOdy1j+xxNFzwjrQatAxbehkVrctatW+nYmcQtWJanA1
5EgWrTavPVHreHdNOvTN/nXdIxqAbjeJmmOxCoKMPWFshvisLF1tq4tabgVulBuEDtuzMvM8Tpiu
fVjM1n0SeFaf2tnfGWwSPSpExIQUQ44ZNIsZIzicixYLkN4OQKSr504JNbdpvVNUuXdmL1OW6Ytu
s82rPRrsEnOEhPy8DWeaqhuqTd1FRXn76y+vxlV9YSWOciHqLoezBw1SjfOxaUM8u8SuHuYkxLlO
9yehTSdOqbeBAeRiMhqyNxhkbLGHl6pQzovdRmeVNEUbugUenbE0xMvEovLdCYWcE8vy3QtiAa3y
DDqE46NjOHEnDTyI09JlQs5xhE29KXLrO2gC2AdWXpxYHe/NDTZPVMWQjwHWfHQ24sac4AFTSTQS
YiNIhaX6yBqqwcygnlgR780NCxtXmIacDmgAHw4lcGlnKjzcMlpG+04bcQDbeHYGqevns+O96xBV
kzeg2mKjJXZ4Hfzh6iTPYyR4O9cNvai7hghyyjftvXF7dclkWTkQDI8u0pPQKnE0tuGYeMjF0izY
xk6/bCzBOv/587yzgWHltXpWEFrwYEcbidSsbminGjc401htf5Hai1IJxmVIpyu05+2gT4dfloZk
2sMror64VmCdY+cyrLaSeshGGWolmbvXju0emsptPUvtxIH3zkiyD6juaqVM/HQsF6DBKhSjJ2To
Zth+jDkWdxm04WB0abr9fCTfmRkMI8pAzqpNAKHwcGbIlfJN/CTDAjOXW7pQjm921nBinr+zgjnW
NAITqqaedeztaQtEv6bFZJ4X+RxmSZXsBb03vBZo+1FK/l+EQRBCKQejKstmeMxA1SNpaMXcd2GV
wPjusYj1G0EYmJXJ9FfR4T++Tf8Zv1S3fyUo8p//xd+/VfVMPzzpjv76z6v0W1vJ6s/uv9Zf+++P
Hf7SP2/qF/HQtS8v3dVTffzJg1/k+/++/uapezr4Syi6tJvv+pd2vn+RFB5fL8Kdrp/8d3/428vr
tzzO9cs/fv9W9aJbv40Gg/j97x+dff/H7/pauvmPH7//7x9eP5X83sOT+O3qqU1F9eaXXp5k94/f
Nf0Pa7W05w2gP7T6nP3+2/jy908gj1OiIum214yWBSCqtkv+8btp/EGq5cHDhEFvUionpZBV//eP
IJlCt0NYl5op+gi//+vmDl7T/7y230Rf3lap6CRffJSb8HRoD1ClWpNpzHyO9fAgCgrdHk2gd868
+MKeoEm4ACgsIV3AGtLbYbENOj0bbpTB2mlNemZmXb0Ftf1YZHoI5OoBxMzgW8AqLsHFfKQ7ZPlG
OffY40JATDzaU+1gtIicR6NfmFGxkc1QbZM8c9F3jV4KfTR9fTCyoLaBpkyq86cDDykd0GhyPfHJ
wbNjM0zuBNlIexhsda84IIYaALr+UPIZS36pMSQSzde+iuHSdPB3FDN6LAf9r2rAL03zx6rkz/HM
PZjx/95K2L1U6xySx1/1/+AicDla/u9rYPvUVi+/ncniSXyXPy6D9df+WgWK/YfOkYuEuo6msIvN
wr9WgeL8QVCznmIoDED9XVsAf68CW/+D5hkqGIircGKT9fz3KrA1fmQiAEvaZaNth0LxL6yCV9OJ
/ym6UDhBkZuGB82kleRNcHW4/+MmiGxcL8wgdVJ5JzNPO0Ob7BEofhoiExudUVAmEuoXQB/IyuxA
UqXXWVTo52kGqFRD/RBTy+QhVnNYfmly7Y7oMYChye8mzbn9YXD/XsM/rlnjMEH7624ZF84qBArw
FFh//kNBZnTrKKsUYQTIhcqPEWUYB95b6z7WRmWDWTXxAqZud6ajAENbDOrLfQI8FzMNJ9POIFZh
aIseSbnNQE7vDWiHUBWKrqKq2WeJb6VQenyK1y/oBXXXKvSQ66yBFlvPZp7QeMmWu8TWIS9Wi/UA
WgRmqOkBiIGnV4JTV/Tou4xdew2DvZcuiqb7BD2+DKq8kt8CV1WDtHBqPRDAFr56eYnBw89HSDvc
1dYR4l+dPAPrlJVSfhQZdWOxABFtYL1W4ESh3VwmeTVcDsCg5T4ZAWomdeoYsJXxn09jHaS+bJMR
gpZDlzIWKVghPhAW6pxoIfhW/S5toIVDT7BgppjGKVnoV0XtwxkIeRk1NxAGqkON7eiOgSVIzDks
LWgNIOudiIoztbJWQKErWr9NreRc1evoA7wWq6N8FMX7oo//NLGRNQJM4LU2yIr2ykGaAB5U3DiK
Pxrq/FFtjO5jVNZ1GvRRPgIkjWRyP4Cdu4ME0U9Bu8wAQYnq64A2HXzN0Ziyr0uGAgGUjgKzCGQs
Xd/qRhgzTJjke7/Y+RDQScAkTR2FG/RzN7OpT1N9t4xdF0ZK3Tds7XM+wR5KHh0xRp97Q8sCUCjl
fZc69VOv8hiZtUDCXry634spTgBnlq7yJdH7dj9rrvwuiaV9mCsIyPdV2c6bYQGeRelcuYVnWt9U
5Vykvtdp6d3PJ9C6Uf3AK3+dQGQkhk2the4fD3i4xBToyG2kKlpA7SzdtU6E55yTMSRG4UZpMMUt
wjYj/AdfEbYbCi32sJDqzXsK5YUVKIrt2xLzTrMdblMnc2CRGaoG4CpGvbRwjeYG/qFHvxyAu+VD
Q86uvLmmh9EsUYtinFbPV31U7etEtKPfotav+apJRjTJPg5GbbicI4kai1X0Jr+kdIDAZrRvEihH
T0Io/cdiqJZum+eI6VawVa4E3r+weO08e+hwKYGlF81tYKiIusDzjquch5qhBJmjMl9CtPG12qxR
YIjmCgUTLNoNVWIxK/XyQgHOdgVd17KxatXr60WZVBpbY3JejSMwrnTqinyzFGZzmZQrfLeHDHeb
6vYNnOxpIwBqJfsmv9P7RoVIuSRblR7Slvag88meS0tCLLCSh9adoDo5qXKhVnGPAqZV32SopX6x
m2K6RC+wuNcXzz2V2L+zd6yRlUfiSw2KwOzw1Rf6Ar1c63QoGEyudG7hm5MRXTf4dcANMmyM+0AF
V5RjToBGXpuCx5sALR+Ke7T7cQc8SvEBxLpA8DI9kHqNNbRST18y6roXraVfSHcozmBqNDtcakoW
XhJgkF2Dlu+TK8VDpdOrmSqjVE8ZFr5a4RzdFqL8mGKgMb5qJh6ltNpkVpNbwGZG6gjDD9MZdlkt
UThInd5fslVssDbsQAMi7QuKv76jxMWHuIq6oEqgp9rGoO56dCs3QAjVcyVFKhWppvgS4sZU4oJh
fCM8aIJGWqfMb14L3Mf3zp1TdF8dcKgNHb7NuTcRFkgg8kSKmV3aIpsnoll9FvsoB7QfkeYEWdZ6
n9WiVLogy9ubvK7/RHsBJlVuJTSwnLF30DiAp8B/y1K9MdfqLvSBOqZxoKfXs9o05/TN9GQzjpww
fiQQ14Ir3odzushryPUNnIUZVgbj+AkA6RxoyEKHI8KGLJdarS+qdp6/6yr0fMB78GZlq9xk0Xiz
2K0CaNt20ke9s+nHqbnX3pSs6y+jpi1ZkGb1dNUvBQd92U8XRmZG9xaezdelSJm56gyXoAW2Ao3j
Av4MzFBl9NwLei9mFhAhpFuJHdW+zdmpTKB8n/XOTR6KKNM+lyn69X6qJ8MQKNTW7s1cVoHTWtNZ
scz2pdqlHxq77J4cSGgbbZb2Jno9NygRJcuJ4s17ZzqQKrZjtJTW6OcoR+8zU+Qa/4AHT6NHgJcm
BEVkDVpRDKHscMiB4Ac1kWP0oskW3OFUCqZ5vDS7tO+rbVGqkI+1bJs0CX7HpYm2QgFFoK7nU81/
Y72Xo1mHziLH9drJU5EpPpx1Mh5mQNYqx8dQ5p+axnAvFFgPRmxqW5HZ9pbZZOxgM+Cqkdhx0DbN
l2bIx3PPHbOdTpmf+WYaQaeADRcoqJ9Bvm4uaJ1AwIizrQaD70MzL9YqnI56Oq4O93WSKSEuCNaX
HIY1DAk72UGOLfcgzU4p2bzdqVZgAXgkquDEzCCGDh9QSdPIpU3AA2q5flvVmhtU1TJ+grHpXbZl
7oRa1UwcWRsww4M3IadpwwynXYKwQ29/VznWTq31o8I6hzY35dHoYo8iP0bb6/CmareMhGqXWrCa
2d0iEziEytz2geagHuJqxT5thed37mcbjCcB//nUj94vlU1f7wEM6SqFhYDTirQ5vIc0hWmLFDBU
wHr8ZqWmvR+8QdvCcVlO4DxeHQgPJpnJxHIApnFSeGvicnipSc6ZUqioPcp4Km6H0vE+8mDE3xCP
duipKV9TTDTzAE3P+lbqQn6tHCP+CLAC9mw06dIfLEu50OHldz78N+05r/q9t3Rx6jeFOdj+MtM+
Axy07DKkb4QPSTrPdiV75pVuExG1hjRrv509DHfyqn0SkHsKX8My69yJvckNTSM70Y+3DotorwMM
MAF4An096IbHdWmSONiPolGDkahnIyY8wOjdi8sxcRcw9aYZjrEz3rdV4Z4tWZx1vhzNm2rFPW3w
7eLjVtZelQA8rI1wxfzQFEoa+/asKc/xmEokgCBiAhJ6LFshpV/UA6zduXTbp8Zc3I/EDdZ2UOKq
87UiJ9i20J0YgTtoIfQh019FETYmnaUggyh4Y5RL/X1E9em76pXplxgL3s8FtcwLg/b989iZRNU1
CLnLvNHtCi4WegRQwCrEV5L8TFs6ACClcBAC0t0vpT4Un2sUNyAFVB/I0gZtVyey2plaxpXUCKl3
qad/TelfKnr8exWN/99qe2ut4SdlDSbst5eDegaf/6ue4f1hmWvFgrKZt7pFrovvr6qeYv0B/pbg
nd4prR66hOyNfxc0LO2PtfWF8yUJKlKc67nwr7IeBQ3A3sjY2QaOCquU6y8UNI4XiQPoDMw2tYEV
24BT2+HWkDdW1Ea1UH07aaZ8P9H8/mjmONyi8SYv87xXTxmLvrkiBsWoi74K8rH/HdcR1VKpOyio
q6dZKwKY9fCIl3HU1KCa2rbeWnq6nEjS3hxCa7bsUrnhVax/juEbVWNBVlVheU42MkwQFmdYhrC2
MgNpB6B+E9y70HZserpFWsSfQW8hYTPH5p+T0RbPY60PVRCjpf7JQ5/J/WvZHFTEfyzTHHZnGHUL
o5pV84ECBCCW1xTzhyqNwUqmiWa07Iwz/fpBSHveRIu0byxIdXA+i9HdCKuCFPfDLH2nPnQEquXK
SHcwhzQwlxSIgLEevv20R5IwaZUKWpWFg12FO8QOGZyFnaZKevUsrVSIKamttzc9VG3tgi2L8BvZ
ABLeNm6gws5Nnxb3lpZ3yqnazHoK/3hscXerfCkAVBbJmukc3p1JNlGOdlX5aL1Muq/Q7rxtTTkR
oqKC47fYXjt7pVVcsbHsdrZ3sPerP5F1Yi7lpSK/9laX3pW9yJWrRKYxPhC24p3qCOGefFhmW3EW
kD1IwigxYnRIJeDwRks3tb3JYjAyCyPYNI6QWzH07CLPC3XvqO33qsiWEFeR9mOCQshzIzK0A0zO
wJvWhS49Z7H1BRErM/U1Mcg7ZXKMIJuLXPd7t8XJm2qA9dmALJls6jTR5o0cLO2pb72ZRGSEyuHl
c57smhiC6WZylW65HWevmO5ML9Welwjq3r6G/Y3WXd23Ir+lmiIg0XqVYdxlXrnoodFCchd+WbmZ
7utpgkqd38XtNGyLNXu4TewxnXaxI0SGWAb+KpuOzQ2th6GDkvhArF9rvKjJfXbQMSs2LXZw8qwv
lG47zFYpdt1QZzkSYYoDWEJzVsA4YoCBsnRVe9b24NFu5kFE89mCwGYE3a1TOFNJIbLAdgbsUEU3
Tk+xk0DxRMKUxYCJgplezqm1AI5a8jwkKeUbl3oNRgZ1IOKI6lK/ayXKADi0WGWQwUO6MhfHbK9E
CoTE1+F64xs3FSsRL7fjkUJgjnyJ2qJ0tekqqJO7xpu62K8WvUJnakizaTcrqvoc21ZETUlf+CDS
2j3MhbrtfWuMm/M6ijVz2y0iKR4H2ckLvGIMCm15ks03PQVmWPtVU3yES0D3xIs993sB9x0iZGsk
AZ5OE/xMb3H+D3lnthy3sW3bH7o4gb55Baov9qRISS8INhL6HshM5NefUd7nxrWpfaTYz/fFYYct
F4lCZq5ca84x30wEuXUc9GUIk9Wt1Z3vzuzTOjW9syHmy6XYyG14OyE5Z6za0HwPSeaodmhC0usw
C92dv9IzwUMrHHeLpCLcQCDUiV7kLLZqZRziaiPjHbQXSqVZtQhlyyW/18jUPsiJkPjaCz8e9QTf
aWos656myDyeuMBJKpvSixRWNdFdaGFdHu0IE7MSbDPDnUf86hgP9ty+GOws4pA6uf/Yo4NSR88Q
IZLRJpP3GGvJCRQKc01sAfH38C6J7jh4fb83qtk60Ul7BZxGW9oHJvKqYfLY772fjrvJrMqPtcTY
FANbZKsanVVZW29ph23RtAuWRv8s+1l/WPVCqPoyT3unsMW719nltTmW5lOAfZYYmshu+Rm0mg+z
HJ2bOfWaYwb988UbIVehk8ZSWliM6ZVLS3iaux0jdX7/VdkrX3yYbbMpHwD0GB0RYBVdAZKpXN5d
t5+tHYGwNAC5PrOPy8l611k4wmErUvvFanNaqVbV4oXtRDkeRs9b4JNxTnAvDX7AiSmfjNKNfqKh
8tZk5s/DRplqZk89CpAY+VBxskZlJCsZuhu3dege6Kl/BLSw1jHAj/KF9KAKFFIoMlRENrAri6/b
pk1fZSZOKvyDZAqwf2m56lOwLt6jq0vvrVArFn5lqwRDALb8pQ2OEK66q67zfeiVptede89mV8F9
hx2ym6ty3vklRs0d7cZ+tw6W8aMLo/F6ICx5u1h9r8CYpPkJyWoObQ1h089u0nhZUy4MyXoxy8WV
pPuvxiwEIBV03FyLUT+Y4MoSqwzdc5VdLu/lZOTX62ws0RmIWJVYoragLs3KpydmjqhwiylKWpOT
yzT1bRUZAacaTt2vvYMdFNZw5lyT6gEgZhmyu7C1ij0ZmWYVwy+atsKb7XtaAvPmkrZwCKYQbyqN
zOch6rsiKVbcnXHeGXoXjbaw6H3YDM6HMjyUeRZUySJdcgWXYd2bQ+3NV11Wu0enNfFu5p3dxy0U
0iSv2+WRk79+C+l7XpfWiJ+6UWl6P1saf6sThWDyBm0PDw2+u/Fg6GW5Xx2IBYlJMNjZE1FYncXc
5luxKn1ntDRVyWwsdByaACQBedLjXyb93ckmd4nbDp6cjoLL6YNNJryv6JYb9w1ven8kb11HBw5k
8k8FS6HZyAlX6MAby9qu3JspsCs6e77cCtuUm9LPjcSuymVjTN50UrV3J0J5hGr71KWhfVWJdd2R
t7q3K3s/BNY718MHAHI/Jqt/sLpo61f225plt6OWO1cDujJm9+iN03DrOiPI0BrKB0wSKCxebj3W
vX89c2PcTcVlhgx0XzUDf1dBkRyC1sG4TKPMYjV/SWWkdgNjRjrFUXkQKE42zBudIyddsDGyovyR
9la+dYkN2fMOwrTx5fwm3EGdBR8RcPp0/nYMeY5QrIfnrqTHv5lN44A/Q02QQEO/jj1nbovTCKxg
TcY66s9LCZE4xhHVJ2NnL3XsVstrOegdnAmzuPabapEby8CeGhRyrKEJ2zQ3Xw1PLUsSpqHx2IM8
3bE/59mxKC+miNppau+QAh8Kr2VYeaiRuLk9dSabql32Fk+4wm+mhyV9aAcHUh7wDMn4JesRilhp
dmraCe6bmr0rAUN4FwDkm/aUGhJJjvLyxCmkuiEPLpJxGC0w6py1V9tCmLpn6GCWAkqNGKYtzhVx
sMLRo789UL6vADQCejl0j5JVBasZm7PWD2XKM2cb9BwrISbV+zYsQR5tAa3kCR5VbcGyyi60Quqo
L6zZ4apcTbCprUH6TDyK1t+Ua9PfaTagHeCXtd2KKas/wozxFc8o2K4jnaYN0lIPF39XlE8BtT3d
GtlMbrI6mEv2oTTc+8Aglaouo+pnb2XGl2Hpi2Vb1UV7nIiiJn/MrcakCmgHRlllf1GMOr7mttss
pwEef5uUc+F2DEGdlJNDrHKfmx2Q11bA3RQXUkAxjAyWmjY/cJrUt6ERqW+L3fQPoM3G09qY4T2q
g5YxlPUiwnI6BZVrX3dOnT2Dxm6wlNqz9R3Zh3eGPhMdsrS2fpaTE3zJlovGrUuXd56s920muenM
F8cbw6+XjptmtGlBF7U3vvhDZ1WxD58FwSSsnLUd35TdKayOjNEqZyGHyQZtGFd9gyIXd627rV3D
AS+c1db3HnJsHI5VdLKGLoC4gHj3VEmnbXeVK6AmVpBwdZcrvm+lTn4zif0yyGoj+07gPOiLlzKg
8tO9H55MdJoWGFXFN7lEzrpzDW+huLIqeSV851xkpTg1KU3mVMNtSk1JKpsJHwuLhr8FRHBMnZJI
7VCv3pa9S950lnOWa909LLUHgW/NHHGUSmXbwejDO+nN1lOVe+25ma3hZg369W7tG5dWVN1Gu0p2
uKosmiXaVEdjFQjXHTtPpkiq+4hTY4+w2Ei3oEj0be60c2z2JTMy4ig6TjRv+GhtN73C82+dx9GY
vjjc1aF4ufTwoSNf27LL7nDYnLNyug0A+F/1KwjfDReAUxYYx7Ycq684UOSrly7dF1C3cl/X/j3Y
ij1F3BqbeTftXXiUMZaF+mpcvCnpTYAhOcLOnTVYy7U2mmDjabvkQKvlrqsbb1eP0bwtTYML49D0
T47kjt6FTr1fW2azdggMtigqay/X/iqoe2sbZfNyE1VBm8D4zM92UENoHsIwthw13TpVlR6lv5Dx
ucj1vE79fAI7YjxRclmb0WsNKHs5I0EIFT3f+zCWmyHPg80KevB5zQaCo5xenyV4V0Z23htomIY6
ZEGyHDVi21SF2Fep82Nwxw4rPCbCbZG66XkwNBy7fIriNl/tW6NZuyd4xu11Q3NWcUIxV1c5YPue
gN5YL5XchUE+n9eesRDQtfVQBYa36Y1lPTduOz1BnvwZScbBjYxg+RCR1MXAQBgzFRfT1yLTPTSv
el+bs0G5n7egFNvuqsmbjzXF/kzt3Z5dH6BgAB0J6tfgfK+cdE1AaWXsO9N0EyjPiLv6gtAy/SLJ
nRIIXEvlkWpu6sIv+YqLaj+5lb5fwtl+Cty8PKhBtLtaDnAY+naIrpdyQkK1jMQMlQPvgTOWO+Ts
/XtEZfgjYAAbQyrhnElT+9hMqXFNj7PaYxwIv0QAOkBDE911Nup+2eaifg7heTGD8po4rdsC9g4E
VKubNwYq9dNMnolgWO9ztbIER3/NMJWLi8yujFF4l6rY3BaD0lcpsqqdnLNHvhMcAw7ZE3D7pt0S
yWcAzW2yrqo+qtW8m0jC3DqQ9rjGtCsTk2APN5cEi2Ju4An1vCKwWNcN7jy2l2YVu1YWbEcV1xiL
s+WpwKSAKasrjiH1BRc6Rnu1D6GiWeSDM/ceRCMR5S9mYdzVWaF3hh3+QJ5vn/i2rW3I0XKMYEKh
CFi34zDfrLWSZ/YCrm7SaB6p1/QBdHid5LbNWaqKK3vx1hU2hxs2SRoFyzYa6nUvANLHZsTxnrG8
D7S+0gtQ+VsTSBA1YJRfmjKAU7mCwvCAZ6J308uOSR/7SBW9TVH4aAuoNyhtRlr5FkMEq+52vr0e
DBZQ3ErXuVIATj6wksoX2ZBUEKtMqWMoEQmsur2rS4aFuG2q4JFgxX4n5qBZYuxdFDVenh4A4H5F
1qF3k+ssXMa8BdpjljXbQQAJxgzkL0dwUGA9m2VBnFPNgq9w0HkX08tmIQGhvbA7KD7Mun1LZzI+
lQo/hnUuz/zB5jaYGC4d02HxrkHylRDlx9H9msHWOfmiEzcGRKbXChLqHXoD/E+pXAdQ896rixdi
Tvxw7K8F4q3X2jX7O780y9PgGu71aLfOnTsRw252XC8knOF7LpTeiYQxVPft0p8wAsFIzozcAhRf
LyejDeX1XIzqnqis8WYoIv6xQZ0El9t5nBuFomN15ffRFdZbI+dmg3hqGfdeK8nOq6ZqPUSgT514
ouN19Pxg4i/cBCZnkFtg6P6XPtDmB0NevY2WcP2AhjztJbCc3Rh0EpxfbtVn5kNMCY2l3wN9pQSJ
0grOP81Ua95cWBGoOZQqBqhNjfMFCwfGqLTzKDr1HL10urYK+Pam90MYE2nQSzoM91Nfl8+O5pM2
ZS+W+xTZy0mNAY3Qqhrf00FFB8aWzteuk7C1W+/DKOr25K6IPwyMRU+U7Y81rveroeRGy6xc30tG
XC+5Tymb92o5mKaZv1VuWP3oe3Dyue1TZo3zvqvN6SQaHQHMRbq2zlX/FIohvDcDHPwlL80hKk1z
I8sKnGlfCvKrZ3vfrZnxYMv2Xq1YPVxvuV9gwb3Xk8oSp+nkdSXkN8uEKsqBBaQ27pTRv+EaZYjP
jjQmXdVl84ZbEsNTs1DpoVmM/qsavQGaVGWcM594gcsD7+PFzK4bawo2fm20Q1yUpX9yWiUBqTUN
jRyqWHeXhjXv+6wQthClGB7mFTzaQ1+vFVh7CKHGTo9K7Xt7hS9GIMl2sGR53WfdY+OkqnvPZ+UK
poy211r3WROIla7O1N6KqvbSrfQuY0o1mtbJWsaB6hymQogEW0l3m1mVyp/hiiObs/zefLOi3l93
gNOW7+Aml2onxiHap/Ni8BYG2j4j8HXvRTXSXgrXht4ZEyfCmMAyElORxcFKUsLBGYMs39HBozpG
ogSq0hsEYRD2WK0hNKk0mo+tpuFy1dsZrbTOSAVwrwG05gbZgLEp55Bb1gVqvOfkW2Hoymi5Yztt
q9dhZv4N19ovyvjy0npfZc5V6CbHieyjnJVVP/JziBnJENNINk+CjOFB7ZyGkjtG19Vbty5iXIeN
RUzljoll9SHQAz7ZXAjQgdTLA3N4lZ4DV9bPczPWz9yeiHYnTM/9rsfKX/YFKCl9Ywr0D/uCOL+t
50n3ZmGVcT0vbQ8TkcqL5pKMpa8zkGzTsaGXiGcMAdrdaIMCPAU27nQQmzakRbdtrlrkXivMvfxS
bnY1JEBItQWlpsju4QwGEHcXesS8WgUM6Rb2108Eiwwziar0vS8M4+d6T/wqe3pu2TXhJ3ZP55Dk
53nYkuos03g2XKe7sUzV1nyfI/ROTWOyOjjoGJDZ2Tb/fas13+vURMxP9DSoO6EFyxtuoise8sKe
7Vs1QUiPA8pOOGG08p7SntdzZwkTEXUvJ+wflZ6tGfB5DrUySEfaeLkYKSbImdaxMCzf3HXZpTtS
2oa69ssp0ElmBcsLAw95EFVeew8+iElEeB4sdAdyDLP9nGX16LVOeE1Vnl/Db6JKdBbV5FhNGD0l
6AE89JVUn0FSZpWsAEoi2IytsEINUcuSLjrC6jYlD7HSy6ZWc9EnMxXYhkhXGdxrp7gE7KFy84+O
KByaGr0j7zIvM3gy7TDHja/BBvrlTOSyomij41S26gnYc0CVrCGWwuldOUAg2Sn/qFH/zRswfewZ
qus/cne0SIjgwv1Njml+NzlO+zEH9fLs2zKiB95Pt+5kWlNsdwEKLE8rElnaRsn94mCCPng+stcj
xE4yS7pxpE+bj24nYyG96WoC9BfnlFV3BKWvXoJtv352qN9fVlvpG9ywUZP0Qx85HKid98UzV7NO
xkghZaJYDl71gCbAoFPOKa3a0CeVAOPxS4Ekk4K+gVP0k4k+LXsrD5bqwHCZkp/+c9vsaMNM0VXG
ebuPvDHv4wL1nNrxkzuvQkQIHh0jDXnjV6/YQp3j7XMqW55GzPNfAV6PT2HmzDfEL2TM7wGJ0f8F
E7WZqR+zwzx7ujrrtTJh+/RZgTwfXmi9KVzioGApN469b5RJYWUYln3nDUHjnMkvJYhk9j27Pho2
OPrEEANANjPNVAqmYTbWhJic6KyYddu34Wqwsc3VVCf1OnunpZid5gTV32u33NV4uWVJvb/xvcX8
XniXshNgvnwEg4ocOe8WVoXJxZ01tzTGcZ0EW72sA0qKldSFsCsgpfVcwf3tlPvguKMUlPhBoxi5
mcI5sm/Reps2DQmL0gq8eENcAlxpliarkvjX3uAaaP/1vpthlv9Q8Kt9GEROe4NVz3Y2vWDKGU5W
l0G5HbvvkyedKR6kb3VxOs31I/3c8LUY5ur7ag+5Qsnm1M82RWfPYq2cZ23SC4iXVpk014MGvfes
xG3I8gOd2gbqhVgW+F9TRHMFzKJsuVhPMHPioAEHsc0BnwNuzdKygZ2amTcuUQdvqaDx3MwDC3TJ
Zr663FIm4YTS60HVC8puPjFqjI3jpi2d7tXpd1VIOHxWDkZzxQxz7TcRkq0bNxr41ZbaNPdyHg3m
mynJn0BfMmdTkAue88Zb6Xw0bXuSe7CHjtqbnoYai8CZ6YqAW1xvycNB6tkI9OHbml+HYJdV18F2
aezhFvQ2ex6H8LKhz6HSHRecpr0i0kdeTUgguCcGc6C/+m7TvZNA6k0bjnF7PUOOr9T9BEKb8rSR
9gBIU69yM4bd8EXOQd8lQ9Mx51iNMhQPf02x1sZqmqMJw9UB2Zxbb90koxtRhviUJmWD2jA5I5na
Rn32WJXCtg+XzXPrs9iC2MiX6LlyCWLiPhrOD1FB3wTOtWw7soGzH1NkF4kDJpBFV7jRMRe0i2IN
3u/Z80BUbsaFMBS4g41HnxvUAwLGwZVX6WBH/a4n4G3vGSFN/pkuf3sQiCvUPgcD2cHxbK8QErbp
uQqjxv9Ygilf78oI3srN6M8sXq9RGhOAEgMrkEYJGs4qQGoHZoNRIvdnvOJeNKd6M4B5nfiCmvHn
2BnZzPjMqJ57ZzDXs1SVnX6zta+HKLZBkh6dyRrnV7MwK/1sp5fqILRkEG69SkQBaRUA9h/dtITD
mlsQO605WhK/QzG2oQNUbIjKoe8j0oEzgyFKkR+RohZcL2VPMEbSBJwUb67OC41hXo7NckdXvpzu
m6Gw0ZzoLthOQ+SonYmu2EtCpP3e7WIY4LzbrNiEwiTox7IflqytdiOtwZegrvR7Vpjptac7eImp
551xmOkX1+sKKuxpeggyjdh5Db3YywgQc2Y/PFSUS7fkN4wbu7fMftOmOriimOOT7J40cqaywaPr
+PN71QQZr09UBHszz4c75tj1D+So4id5G6pgVa0pemQxPKCWLKOzXJrw7PeDP26MSsoCy0IUJTJL
15fAVMVhKntk76ARN1Wug+/KjdJvE075Lwal7yaYeRWCKgf7ZWTej6ZoQmQ/TmBfi7Wcj4Fozdv8
wmc75GgX7JNM4WPGddePm6Ir5wObgXfgWkVuBq2S7o1QGJ8NfJGGIpTIaTmHhvzV0W55MGpFByCU
0ZmIN3XyUG8kPqE3pxVhdZypKrjJo97e+uuMMRLAfFptXHhHBoOQ1No3da4f84KgAOZYrXlJQqDB
FWpXHWo6hK/2POWo46LqlhVEFAIcVIrKIJ+Wd+lEJJ6FjKIYeovyCk6VbyeE9WhMn1WBji7jprsT
0SXBtgsuwG36rRfC7sRo1cvWNkYEJbLYHtLmUXt1/pNZNpudJbix5Y1plgktZYz2WNDtJBf5LAEy
V+6WurY9ybl3pg2Uwxwp2gL0mVcZy0GRHtdI1jHhDss3X1v1ZhmW8crWOjtaXc1wzEpfcBO1nD1e
apRJQJKPt0WjPL6s0vpJAlN50y/iS+BZK0dhRxY1Ha0r5qfrrcIdrBLDHYuHbpbeJgAiDHc1YNw3
pjBZZ4VIwneM5Slf3fB1rWV3ZSGxuKOZyouv5dDuTG80N8ojCq6MssImngbdS8KPRrBI1NnpkcAY
dJ2pMOQu8Hu/20SNOeRvjTMZJwZvSShGcMJGWYz7XMtpRh9hoCdDFurHMIPJuVTeo6nC5golCXox
JOzQo5kkHmyeGdNqLvp37rKuMu492V1DFo+OXJDrZyYOzWauiIJTRpszp0/DgughGUVncN/dd1UI
TjEJN+uL7MPgptDl+i3qB3uL2hEcOA36l9aCcrykM0dq0Y00LJzKLPLdImlkIamtz7CKqpsVS2FG
wjDWVmn0P43AFgevJQRjc5EIJf8HWvbKV430mfwl+qKLO9tbHjuyaDhz1GwZMVRlQVNqIuU9qUPZ
bn8vkfmnNgdpR4itjPsAigSYPugI/yntGNkvTRA27LnlhUwOjcU763QR79KzmbeZTXBbSpvK8vcf
+0+R1F8fi4sNWTASVSq3v7SNf5MEtUtBCMk6M9BuDTw1DbFE6aam582WivOFKIFWhH/4TMu8yH3+
n+CGT72I3zGIk5SK09T9TK4aJz+am5rp8yzcSzez7EzmUCabV4yCaB53pBIuTyqdGeJa1NSIIcLy
wNCfG5+oLryhnNC9t7WeIsEFiuCaYxtMqn/x7Nkzjr5Bx5y0RSjk3hvjZmro3nPLn01VkxTTiRCV
ime21Adrac3vQUQCwm5ByYuSu4OsfPDqrr0vaWsYyVBr50ZY/fIl5JYrEzCajXNPyoSFDMhc+vlA
fo9YtnMp13VbXRjFGwujNhodLkbDW7S6FwUJpGp2URYdrTIAW09RsTBBHcrZOJrpWuEpkpIMg8AX
+uihzn9QTklwTsVd4U0qyVmXq5AeLKXVzjEoLpMhcx13A59ZUxYaTTrRg8M6tCE70PKOYWGKfLNO
7YrJ1eTOpsCrsHuOQ3+yKh8hNEWZ84IdmSxIkFXGj6YNISpCcAmCPROr4ptft7a3L0oRzls3tdb3
mrwBMzFGtQxxJdRkwm5TCAOGnETWuacTzUWzI/DdoDtmJGbpLMOxBhxVcZupaBxHwTieI11xzIRE
2tQoiEYEL1nQrTCe+2jkPmYU7R4zD4K5DkJIsy19dOY0G/KatoBVRWzfyGaQv9bLeHLJNYl2g1r1
sY9WU+3/Whz/kcz0/0dvbcR6/d9FqPsfY/Parn9XoV7+wP94y73/wgwBGQDRzsVee9nH/qVC9f4L
6pFvY49lzbuWd9kU/q8IlT+EKpXUdQeHOWgzdG/T/3jLg/+CIxGgJQfuQM8EBf1/IEL9tMmC1sK6
C/6QYOqAM/dzBq2G0t8TrVok6UoOUxZP5H9lxAKlJgFeVCnjNaQ99c4UfTr+7RH9GwXkRd76tx3v
8sk8FRsBLmQbKqNPEsMAijm7G65B2jRs7yRwkbntz2mwzRyGeRD12RKPDHKqHxNg/T/xvn4BUF5I
UCiDwS4QT43r6JNycHanfur9skuiIOA+rcuaMz/0EWp3E8BxOnP1Dy5MrU35qa2kmHur28+T6f5r
Sf2vEtR/Si0DngNVJyfNhQOJFeGzQ0CYXT0MFAc4nLR3Np0q/8qsQZ6WXHEQ/P6ZfzrbLp+F2Bhk
oesjBfbtT8+8l73U9MWZBjWpK57ofIQbgn1K43p27MvFk0b63e8/8tcXjF8PeS3xERdbWnA5+P52
nE4wxObFRH44o6Ula2RSXnWsZ9pbiLAMtR/ZQfubQE/m2+8/+N89VzAy/M4XwwnFwacPbv1g5U5S
kdrD2PvGVyUDOUddugBGNv0JE/vr2+wiFsARCB6bNvsv3+JaYOwi9S2p6to7T830UbrLvOxAs8eE
NkElX5H2ljWT2j+so3/zgNlBWLkIFvlFvU8y8n6ZnXC9KHEqBYxblKraZihpNnVWfjQjDNnq8l79
/tlevrR/rt0LahxjkRvyjbrBp7WjtLn4NXkxjMw98+1fUumSneoPH/PrV+jSFAmQ6ONjYl70yW8N
tB7CRk8onvTYHjhEKQYJxtQfiDvpAvz+d/oF6ghQjUs0TWiIlT4spU+/VGCgBBzQkiWidMtn+ol4
vhrLXPaWVSzTVvU+gWwz4wIKmQV1TIyNmgvdGiiD6daFvdTkeAr/8GP9+gygxLJL2gDfLtiDT+un
Ck1cLPh7E1JFnfVs/pU0O9PYui7o0/3HexEHDuigC9vtL9TTP9cMViI3V1nNnthL70wrrNh7mYOo
YXJl/+33z/vXd+hyuFkuADm2JCxB//wsnx2oZI10iUTYTliFZLfDAo946vef8+vKDOBV4UYif5zk
3M/G2Dm1FNwVMtVoOAni6gzCxyQ3xxrhFjFqXpS9m4ZqnprUEH+iZP663wYWry/4Fo5WDptPe9CM
D3BWgNeTnBvAG3J9TUKD9gmyAcNrV9dLb3P0/P73/TfPNbCBcmKODsJfF81gEeYKxKhh+q7VnaHr
+vkvF8PvP+WXXcc3ca9A1rtse1CML//+b9s6ZltNDjNImna0jLvQLdPrdAjdU1WQjqPcsH+0WLx/
8JV9Mk1wVrK3Bvh1cBrbl0+9PO+/fWo3GsJwhEKxV4MAPadOFh7qRvUMn3Md0onRa7YXKB3kBSnH
C8VcL/ug7d8CaRU6OpZmUDkHMv2sP1pff3nufNE+Rg6Hayv+oM/1jNNV0bwKWvUalfUexEqJA9sn
4TS2bFyVQRuUZyTe+V3aZFGylhoxXCkylrGufhRky4jEoykBNNdZij+t618WAYguJkuODYgEFp77
6cEJVdASxuaW4K0NX8ZZNN9x5V9atMAZ7nXZGuZ1cfHYJdSJlIEW01x7u2o7QLXROy9eINuDvQQi
QDEv7BM2AUDV7rgE5HnVo1o3ve7ZkiuAH2o7losYkKFJF+EGD0tt1r6tPrqRlykRxFHp3aq4PO5k
29g9YadMR2IXOtkUm5kyiUNW4Q/RWK06TLT0y51CsC93vY15NLZXbF1b26zqU7ZGSwG5jbU1mtgI
4z5X/BDRMj+o0SruTCdtd0RPAUQxparfA0hbiSlJ+kvIfcgz8r8d/o+FIRQJO9ogHl454ZlWNhlQ
oicmjvyAJqy+lX6pbgrTUfP298vo8/fCrk4djw0tNK0LSerTmaNqRtuNQOdn3NQIkDFl1Vt30/l/
ooxdTgvWxt/ObPxN/P/tgHKfnAQIPp8OkpJJyxyNeQgbpvDzV8M28CFbaqXZY5uFQKk3TjkOKKvY
ahOZA/Nt5y4tRvTaZirowsyjc+WrzLvx26xvAaJF+Z2e9K6u8itH2QaNCv+iNJGlm3CmpQ+6avSw
cVh4iCQazaCVfM+9LRuyqNJUj+idiu/aFoYR0xTtk0kycuoQ220ZHZuvcloPHRGMX01mbSPDzko+
Fq7APEPBA7eGp4mOG39YPK3YZDYI5e8vW2KxI2TeRbgb9HcIuENxhSQPblXY+eOegWgKYyfM2fuz
JXUQhjrBJm/dUSH8D1qdoCGTJvLKMLiX/ehdV3WO1Now/d2Sk7u8IT5+uLgjen+f50wO8ZiNXWwt
ln5xsuIIkMPRr3zpaHBhxdjo9VQ97Q0HSFg8cfKMO6NuxJNJSxfl2jIlU496ZpnX8h4SN3nUMz/F
urUG3/Ax+oa0HBvdbUp4FvepufYPgxtUj7adNz/caSFcMSIqLcDn6hG7Q2NR7dMlu11oCjr7sUYe
FJvTFP1EUABTvzcM72sqcOQmnaVDWsHETyW0ClE3Eam83KFtH+4tT9RH/GvFFZmy3smYyWEco3A3
Oso58/DNm3Ylqat3jXJfhMvkJIZFj2pL5rY7H2i2/MjT9Tu2eMwvM/btryNv1ENueIRQLwvYEobY
HXNuC0C2OVgHWAdo8ur0GSWRfYcKBCeetj+skqTgsghD5NHaIFC0g4CD6L+O8Kczx75eG788N43n
PfSRhaRLL5mP/ah0qpgPG3+qNejwvBuUpnsRLlZ1U6f9O0KSx6KcwngZbYkKjY48CnZd65oeo/WM
NqPN9mlm27u+7M17u2RWXpqeQr3eOzGCuPdR4klcPNqek0Cn3iP1fUDtOTOmi4Z9itS92nB9w/Lb
gU/zeRHnDbvWRIrDwhMsIc9sJ8OYT3A4ZpIeSLhNk6IYgycLx0luY0k8cWmpj9VoOvkGSMS0Z9bl
lVsNxOcFRbm+xHl7NTtGlnGMGG5NRHa33DXaMPeoZswN6AU0HYuvTlyzcYmPxTdxSQxGT/9Iriy5
bXCth8XZ5aZ+HkvvueTmSMMMQ9NotMdVpQSjco6jHIus2M7Rn/r0jXf1sFg065mUf9hlxKCh6WZa
/FBV1W3fTQLNQp6tlyS0IskQDm+LWg2xrtS4FaSa3wtlGbf2mN8xg+0T6PVOIrz8S0sz7kh28mM/
zMP9sg7FRy785th29VU5T3QHvWzjNzavqffaK/2KMKRGZdJW4jvVzkfkcrgpQ7yNOPu/lhi6eJ9d
96g0xgkhmgcVZbfG2rVnE3ncS5nqW08FMqmy4pulP8a2+BJm0Qddb3VJoDutiKLYpBALLWIb4F0a
tDUAPB0ucSPuNzQdIqk9+9YypuK/2TuPJbuRbMv+Sv8AyhwOOMT04urQkgxOYIwgCa2VA1//FqKe
tSWD1QyreU9ykMnkVQ734+fsvXbQq3qflsuT5dKeLYRGXaWvSjTlnKbVU2SY1kHN2a9hRjHryRdf
1a8iTp5ISVUbx6mcoBhIloMQ8B2nKAyurJ7fqO/oeC6PnsjE3ujof0jTIJe8Rh5flUVDMzW6rFlj
eRxuxta8J/3ZC8jabC6rwtqATWYGP2LJIQc02iJUuyEjml9oGXUQp9El5SdaobyizVM7ElHYbFwX
PZyioWB2A5GQaVcn1FnjeNlKEFwb4Cn2Ji5pAEfIc2DIMIVqMDz0Vu1yF0JTittzU1rpYzQ5h9XN
RoEAdFvznGBURdjCdFhaPENeSYjKLAIf4wCVcPIT3bR9onpDwdM20u42qal+ZBQe9SYtDP2jx8fz
FcV5eUZgVF/aFQYJSCN7s05469rw0bOON1lnGsFoSP1gG20fmEX5JObxYqHHumv99ZIRJUMgcazp
mvao9K4WUoGBAdCuW8x6m08+An3YSeh/v5ZZeCbHOzwkuiw3hk0/26ZZRDPHD5TS1jZqk3hXj153
nbv5kwuyEsiBiaA8LdzHZlkMBu7DU4oFzVDRXU79xfzRInBeTXdQFd8ih5Bb9likwI3qd6gC3jrJ
iGqU7IhlSeKJ2xI1W+Lw2foyi67Sun4jkftMfKJHgp7F2Csvf3kG6nFeO/nF9TAO7DwUO2+u4h/M
rMsL4Ckkz9l+/mCrPn/CUsmPItF3jLWx7ERd1mzQJiGcUbZfMnGgaj7Uk5w3rImfEhskq46mxtDN
yRWuPu/U1vN9DNXFnMYHAgYu+6G+LzudftW6uUuiBKxWzIhI1t6bOecRVNMcaP7YSvpZc8rcEJKV
Cfs5zHW7ifsELlXq3LfNeM9gDZ37pA+OMwfAjK6spoFzV9tPVcblwqPP7eEWS7P43BjqciFRUEKr
3w7DeC3t7Dpz68cQAPpG0bU4ZtP4C7YWZoJ6viQnmH0DLcCIEHkzRas61xC/EAIBSQdjgz3CKonH
k8iYqw4OTyFlIPPpkvj6A2qIckOV4Z7ImruzSlb/3uSLZFjMD170L240dltX2wdEMDZuyDLOrkWE
yQSbzUb6ZfnEaOeNmw05cG2HpzMjWXnb0vhjLS5M7SJ3vm66+dy3PsruwX9hA1dBnSzfwhEOILng
HOKWk1Kn4BY1EymubLJjNxKIWeUtw90EViSgdVFsZuY5mzgJyQAewxHnaG8gAp3DoAxT5sDJDs/E
IfawHtkzf6ZP7jPg6QFTSBG0dfF9MnyXqKHyB+JvPBk2plJvAGVnl/GmsNHQd6N1U1JHBwj1Hp2y
uXTylKaMZMxZ+PX3aDIvMOjomyzMhqOKbJMEaVKNjdn4MtZOcpUXsxsMdXiNeynEMpYc8iI7CcR5
bnRE27ydx3pnN+ZFIuIrNwb07rWcxjCEgikkcrZBDLztQ2s35s2PZIzfgC6dENiho3CWRyXacjMv
tnuaVJsF6P/4PwracK3MTXQCtYelzwHHkRyMifGJauWth5JeiYdG2eFeN92B4fFzyK1tStGTS/uW
SmMv/GXEUVZv6Wj8kPl47kjAW4RxaAXpfkhQicVWxj7K5v3oerd0lZ9EEf5ISxuvqtrROdrZAwm4
lfswqeJm6VQOsiV7IVB521jTU+XhZxg4YTtgQ/Zo419GV7G3vPyW/mm+18Ta4uOypqCxctw7JeJS
c+DnAGC8rcq0u05TXIG9Q1ouhL4YH9rR16yCpLQOsUJsG03tQ4NyFMhJvffop23UuBY8RvUseubC
rhaXuSHuZeRe27hBAkcbF/gYoDKIrD87M4ggVEkxBozowiCH81CphS+IfDOAi47/LaHbswuzmel0
bylydPEDzenF4pWXmaPH67Gs3txZGYE7pell5VGRU01/AVB06zI7vgFYGB8BUPDUkMjrFssGoxUq
3Tk0nhJuJY94Ul/xStIuck+jaO49xyCpzwj6jgahduxfieuNXEPRZoyu+0342EMSB4H7RCLbZrCW
q8STZYDeC/uvO77QXv8+oKnchK1bk8vpPTqTKVdR6p6g0+WgCaw7e4X1mEVrVo4BqsJu7pjf3LmR
rq5BSsCfrJZvsPjObQ8pM0aauM0t917nSCrcLgx3RVTfGlmSB12oEUQ47oki7YBrutv7aLEZehAG
S9P8JglHN+gqp9kzbrkj9vg1awcHzUB8Q5o49RaARb3xuuYXA767AuncRtNHQltcP3dCYsOc6x+V
Nd3BtLFPtTdbT4ZJzLGcekXKezQHg9np8zgtN72rcKfIaNyrKEU6B23H3SDn/Z4Ww6XM66uEA+zc
LEa4JTjb2XJeJcgN2TiuWHfLBRKEl77MnaAsZvY5ypGFLfTS9eF8bAvTAdoWV29QVfW57/0+cOPk
Bj3xTdkl52lkwl0TmnCoq55TZ3aNnWGjfzXbGnG3h8ikykwk03Jpd6nlhFt8XObGT4vnZumOrqfZ
zthZNihnd3NhlJe5QjdL32O7DOUThtqfi2q8W4Ej/Ep4zXyu3Ebui4SfWVemscudKbqyxmYvMF7F
kzwwGDJexpIXRv1+8At3zZvGrFTmxi3A8b3Xzc/R2D9XftIF0xydXLc9sJttRY8LudPWZdV3d8QX
rHqn5tJaQsTZoCGyuUQmBQ6BUUt8P/juY5VqG/pZe9sI9XUu/Rt/sI5DIcxT6/E1GR7UxXwAER91
T2ABnsykEReNV+E0iO4bs7ovBlRk2ZK8iLE54BKExaDsyzGvdFB1EjOsf14WTZxKfaVFy7WEGwxH
9R7pPXtU5e7toT3g4NvRx4AN12P5R3B07WHIN/GRlPOlbNWIs8U/JUV4Z9plFIyuzuiYwNatC7Tp
EwKVwtviXtxpk0st5hpuyuavvtbrs4sZMUZasXMhx6KJNhmsreIawZ0VKhWet1xm1bZJp8nZG1ML
9StTk//EhbF/8EUY50EjjAwuNCofdpU0DVFeWqZYrhW61uzegQ0GMKX38+6IkC6+ajoju9NR1fzq
qpHNz2g7SsYG99S1zMnODsykt41zqOn5QJdQ8gedHPVsjIU+GiKernvLifqDiX7oGRdRfVOjzw4D
YSZGvsfsI29JZA45rM0xdE7YR8nfJsvB2/JIec1WdJhP6sF8rMZ4MC9hnriPTk1ejqSrvB2i+WaR
4SOo7jtss+JVa21vEbay39UwRl6tdrmZ3NbaJI1Mz06EeGNjxmma73GT9C8gecjH1p2FALdyuPHG
452SBQ4o+llGx2Uhja9CI3rUNibQkvetdX6P7HqTL8OtjPw7GsEYx9ppAGihbnSc0/qYq/RKaiML
if/uwlcVp9lNjJSuSrHOozoJwgVUwtyASmmRvBQynE45Q2L29mqy18xwFaCeGKxAtZwy7RSdF5yj
8Hd1dVOV7cU4jF8yAB+brhHDY+vKF8LUn10XlRgWKFrhxL69pnj5uHOEJnlk6XKR+D2Vvht/iTOC
ckFRiPFYsJds8k4957OXPxR19FUiV2XN1aC+Mj6TbVTW1s17QEIjTu9NWJW9R+MAA1AUNbG1Rcs/
bYsIHWA3ngwLYeFg3fRLlaBxl+EF4/XXKkurQ5TM+iGujWK8HPRQfudeFgGKab3bvM6avU68/D7C
OkCkvAY/0BuKWcJ0T4NyO0feOcbucqtHqItGG80HkELsZwSsb+A0p5eijNQDD/j3rtW3CdX8Tem3
BJp7Pro2JPnGExdhOq4hg52HuW+XE8ciUmoO1se64I6XY8e+dd1hPruL/2URJZlUpnsbWekXTC3D
RWWjo41df3k2wOptkEbH3a7rPPGUV9zohzgDVRv3xZO/0EBwkkI9mBGaUPQ6MR57yzvpvvHRwznT
bb348RtgcOdNjWp8Rk0Odbq3nxtTeBc4RfIb1DXU4UqnVzB2R0oJpug4WMQmbUg68md54bXjEOha
rcRcrOuxyRC/02/gX3BCNEzQpvY7k20wNaq+mxosunVM94knBhE+4j2Z2fEF4xHyTZu6OI2EZZ88
zLfHZAzrY1Wr8cnSc4jez3e+ShNVWkMRHVBKmXvbL0ykBBKzuV8ApSGcJ6E1hA1vlkc0RF4w6tkZ
g4G5N2LqB2dMYhICrey8iG7c8wBmmwR43cZVFDKt132d5ulXapX7GZrzLqdWDPJByl0SW9Y2B72f
HuaxcaqHqIWutS2k01719ULHCkGmeLJJY9ms/E5yZ/z0hSbJTEPFETpgQG9eIFQWh5WOAIt4HoK4
H24hTNAZU05+GjMSVnpSKgCJrCygUdTdca6Vu9XFinmuZW6cqnkNYC2c+pxEtgFWPJ4rAn2tKJi9
KHpwRaauynS4NApZbB0o4i85YuKXskuhuJrdNDNyc8V3GWftHuit9dNDisWQwNLI66Ok/e77WEYu
0y4EYAPvOt6kLRCVeu00c19q0i1OeQoVnp3IDrSMUxbkrMDLztSClIv41xxrXy8DyuWt5/arCE3b
hntXAQhEoDrYLMjj3LZ0Kgy61jzfkxqCqE/97yRlzw6XkyX2qbi9qA7PZpy01WkMsTLQpaa3ezYB
S9s/gYuMPL1Yj0hUL5ay/YYUsp2+Qu7gLICQZUWvcGYSfSmW3klOUzF00Q6oQP7cFf37VMJhtxsA
8xqbVHo1qq6R6i1AAkkjxRyEeYDDYqkTZ4VTcQVyouQBp5XzGoHwuG248EdH932c0DZZl54oT2eb
gqLsjoNIau8uRxg7nm1/dK192HfZdKz6ov9SOTmLqswc/oVGPAYLcdZM+WmEuEZ6jqWGAI0pwAJO
1EmNwHhq57y4thpb3xIckrZ7nDPWEf6r4wetikPuV/Qd6We3xSxeiaUUAUBcr/rZS6OzIT3hCdil
qrAVozIlom0TTaiaW10NzZG2fAHAOgbntGN4WSBn94RBp2es/exM4G7v7VK6qtvWkIDSxoO5GHez
jRGDA/G1QClnyQk/XH2vp2z6WqW0n33zzZhSGoXdTZvhsW07THh9zXbjm80RNAaZtrRbtx7ywAt+
7ZeYqhYXwE+vF8suc6flpcsT9LV0I+fOw2W70LvjxkW/Ae8aN59eT852Tmm4rJf4eG9XtctV81sb
T20UCMdgbBR1pHeN6J02I8SqIGp/JL6HT2H6Zka9c105IyBa4CXRGDU3/C/2Ay3z7NHyB/UszDo9
Dkq/er3N0Y3e/NhQbe+4QsUDpm7pnive6ybNXI+fmDblrmutkn4dcn8/P9iir5y7CViRi+YYXHGk
W2fGqj56MdatWfOIOE1hXQ5IXl8jG45VAGdttM9NNxWA7IGYpQteQ5lOx7RLuNDbKmtBGsU99wKQ
oVxPuDcOA92d3D9UlTfbl0mTwgVvak/5QdzWq0d8ahz3okwMwFZY+rBDsWC8bm+NowZzUXSGukFh
6zpHWSX4VmwDiUGICzK7wr4uHIBOwqpO/LzJcjTxeSwwSnvet+s2yMbQjDCFRc0RgUtoepndUTHr
6LHP59y6zLRgK3BGg3/O7ELeRojK78GJdCKigAkvWzT8/V6XfhfvY2XXgt0FjtYKnassYBDLbD1k
1gQMz+9Vlx9Fki/T0StUVjebf28TwD6G4huG6Ca5tTsrLa6yhrHOVkxDByndqiPs/z4Gb+PKd2qZ
HPmbEYrCc88vTAIX6Wa2cN/tlhuWdLP5rKqCIxGo8g1rGFh7O1q9sbMQKkzPg1/60Ns0dhXfiLsj
fEUJkYr2xm0m6vaIjmxaZz7PTd9BBQ7rzt+2QPF3EXXn9UKEwYlZ3C/fXb5wpHLJogC/aFprvmHz
7i8A016gNc6PRew7B+QKcwCIjV6OpfpDIatlBxqiCjqjtQOz8amNSns6xZ0RY45m+D5r5lqBcgbr
x+Clxp6Zefg1LGVnrm21+GvRJfG074BblNzy2zY90oKmthzbfr4sW/yipQMG/KgwcF/krkUjCEOf
f13oWR9l4nVcuvxUcQ0pQxwi2ZxuWctU7kUHEWIdq4Av4JDWME5Y5pZXvoGLmndDqy6jMMtedWTO
dwaJxXdjl0zJYfLAwrgGPoFFiIdB4u00FNgh5BkOjZwcK73MuzCYG7/bG9FAsgdbRHMGSGEcMOP9
zCMj3WZ+2DzIVnKroSFn80nmZeL6137DnjQBWND9N8wRqyPfB6VX2mWA+Q1HoqgMvlNi26lmZ9pb
SysICums5Fyaob51uaneYqQC+SetL3a5YFtiUitfc7oIDM7cXoIAsuenjEHrc5xZ1V1mul8xqIPu
MAtvV+gxvAvDAcZP5s23BWAjdoYqD1xZ1lde27o063sPYBa4DFp5/E4CEiHTyS4bT5BHoH04gA8m
spYOYEJwNuBsuwaSM2xcOpTcvpWEJrrudk38bIrQunDr4bXNZL5D6ndyk1BfzrpxtpwY/bXfu9YZ
eVHNhKmtv7tJloRbs5GIttty7ZGmFhFATBOtXa6aMFmTM+3XwSDlODCgzJm7LitYYdnkzN8bN0uB
H4WG5NqfJrdE38H0sef+65R7HBOWuDP4m64sc3FuBovJEAVGuZwFk2N/OzMyu54oRfadUY4/bNV0
d+USd7dGO5xJWqRvZDqTe6ShQNcKUh+NIvh3AOGyarFeIC54m372yN2s5vK6syNxbF10ABsPcSXe
jiHNDkUKUdpBqBOx8Szxtzh0vL0RVwLHMXNtRrB1zb7qQasrak2fGEYQmjN5saDmPpg+HlovLuQU
TLUSdPenyORR8bztGiP5YImS6wCKygMDSZ+hXhzKQ5xL7uwuBOggmsplv9iiuYqMsX3Fg25dp9n4
cxClD0e4WU7caSIs1SGOJqswxKnEhndqHApRlfnqwkzoZYWLUAe7mRLk8Uto32npTi91V0t/G47N
fCWh2t6XgC4Pflvnu2UpvWsaOB580/A4qgXQ0QLGSwxYJoW+RxNiPM5O2d+1TMUoX5Nqz/pHHuGL
dN/kifWlM9V6cwuVdYoUK3GjdeXehwkKAK9Kc0J3Rv9Yp0N4HIB1vDqJv009UUEIc05ZGS8vqOno
akcrxip12jsyn7otUWcTN9ouzR4GazK/TkpG1wpYDWezjOnjOPJGalyDztpfxXyYHgZlJltRoS1A
jhdjbyK4r4g6ecySxTqEcYb1vh5yyow8ZP3H/k9rCsHRZOXPPC0n6O3D8H1MiWNuKrshaX1Agep2
A6/DTI9htwaUgSrIm0gI4A6cn2e323sr2Y7h9t5ujKMOyxGiRbTQLVVnKScc31iyAr+aXzDBpDuE
JE9Fkb2pHplJBYHEnGsbaom4rNQa/jBiamTkaVATwW+FQ4nfem8Ua32DNW9bzmUd0FfRlxm3ccgs
Or6nFV5eaJHfj1TOcBsTZ1t1XCeMgXEkKRD+udKCxapmrsxRYcwxqQRNsvfHMbpA59HzQ7An+pPP
AVzQw8rH5WERU7XN2ER3I4s4yKcOKZXwd9FgP5IZ+1pAvd1D9Y22DAR31F7mU29mR1rtKfil+Vvd
mQT+8d38NCrOo8SaEhvT1fy0ePUEijSZkAwW2EqLTaK9+Gwshf8lLMKChqU7gwZLTCJl7BFTw9Zb
yUbDO+SoWXlH+Uo+qlYGkl5pSHLlIkF15UiLcXITRBTThAed1L1DlFacEmPi+MJbEUsxQs1rb8Uu
2bSd8X+JAz1FLiErnKlcMU2LP4oAO1H9mLxDnFacU7mCnTDbriQ8YE/zin2q6b1cRSYoqGqFQpWJ
2QUgMvyLvmw5Bcn3uRehO18u89A8qZUzVdCp/Go4eNpm4wwvGBgVJp7qki52IPr2WzKo4nYYFC7B
tEjOcuVZYSntnkLPhnHVCA9QYdP8oHksLsDNRhcmQNpNaK1sBSLMb1B4AcxiP2PqsFK0JjobgerT
AksmIkLfW2vGioR3rS0ccyuFS0pD9cwtVH87OKVx7SWMLQiaMB9r/Ey3IYrTXW7SCwN8r5dgXGlf
QtbfPasrL7uc43DfzWN1xBTs7BIbp1Cv5/7VJ04e4gEsMS53bM8FxA3N1etqps19H5GpiWnsnUc2
0uo9w0qlhUvJyARoBZc1ZrYNhasP9EzMszvlxiYO+QRliwAr/Tf/LO+6s6M1xGAiN7xztaLSGHJX
32Z2Gn3kqfYf2irLoyBd2Wqx23Uzk0yjOgIhZQ9I8n43I1c7Fu7c79Am8LQlqm2/hC0lJr0PwJhb
OLUZwK/BFBe6NexzRE9FBlh03Kc1cfxX7M3+sW+pycjKsMVTrZzubrJt46lMBnnVlm57XvrlS9p4
xZXminVnpao9F6FT3UPUKoitiArr5LjN0NJGlwukIYZjW2vl2PVCz1e09vOd4mIoNiNt/OqUOyW7
vDNGJv3rqB3trQEJOHCcXgxBperybbbKGH6SXMKnGIP8L3JmfWYqQPe05zFp6HvBssEFlrLkgUhj
5V9BffKd2YcqDn5fAmCNGtjsLvquyw5saNRsuVrQgHFvnJD8uua+61cmLoP2BzQMmn72UN0aMbeF
x2Ji98PMyscJDcu7aWjopQhozNZ8ttFUUDylTnT2yjIMuJE71lGWNBpEXRBhoOOKkYetRwUfbIQ1
EpDpFv0UfToyF3WRaWHwPEurNF+tbmrOYBXYH5SlmWJYy2XtMwOM8rG8qiYj/IKn9DUGAMFEntl3
ptjHpiSBne7qa0uLbO/WxlQzGlxvyXb1A4vmqRd1uGn89Kpyh5eERU43UScySKoYV1UC5rHRGLe2
0EJAQ6G6Km8UiqlohwiNXY9q+2iGBpwcmdBZGqy0CSIZVgczwny9ceai4jM5oGhiA8vx6LhvtPGS
fduUhw7+yi4eyu4qT8cWcGUmGF9hUUCS7WyEibolbZW/j+e2OEkuDYGlvTfgQ4gcEFMeisbsv6SG
GZ38Kow6wMpNe6Qd1fAAIYTgsgswuNHRLd83OiL0eBekw2m0pxNo3AUjzj6LZ5rHCz+SEff1FmYS
0U2+WIrHseLuuXWKiZCE0iivFoAHtx7mX7ry0IiWM/sqM1qX6TEVFE0v5qM2wyAgAobt7XTSp6cu
KqnR+W9i17FJM0AuCIHIByQqXEiiIwZ7q90qMY27CGHJnvafMQRwuu4nxowAyDTzIddGhKXVt9FS
AN9MqqAgI2n5yA2r/7qUyXQ0rTqncABfRtIKWCNrUAxU68p2v7bKQCvotnNxBUg4vZiE5n1Q9IXM
vLgvR4MYt8bY3cUWLc0uJ8ccqkO1nBIasJ8osT9kMnG5IAGH4AHcvRbJyWjAkWT+U66Mocse2+p/
5fQLuAQdTIXzDqkoEfXYlAjsWeuts3dxTU9e/51hvcsguO9aDDI+t+DjFIaQIRpdInBlN9S3OAc9
qrFUl2CDe2uQ2zrvY/yKPQkY25UrO/1bP/z/bX+f5Mr66HX/YvsjIPf37In1z//b9Sf9f6F+R7/n
SYl3w/aQ2/7b9Wf6/yJpwLaEVFJgYf9noqz5L5cuFmGvknJLMTH/v64/y/4XEmHi7tbIM4lJQ/43
rr+PYuDVb+YpQsORA3NpQ7f++8qcaEaWhsPjFVZzxXzMWW58LO5HQ1MQMXwdrm13Gu/qyDIO/TAk
NN8rdfzHl4V8b46q8v/8I9b2g7Pl/T24ZImjUSCM4494Iu0kk1W0Da3qwTaP1SKaa9c02gsSLD/z
V3/Q5r+/FN8rnxYwE2f7B7cCJXCnRuEbSH4r+uAQv1eGCAbET554+4PIWpIl4WHlRGGEV8H8I8ks
60Nv8gSfqdKh2sHh0EfP9kgnxPHmXE9ukXIfCJvU2jQlvYtAIGE1Tg3TnTeOsPSqnSf1GKKjnbeW
09ZN4C2O/5jNpkYlO5aIihvkFcsmqqB1EhM5olZy3BEAvzAazpAZeAjBQJlTv3CmKdTUbpnsdG5a
3S5q+umHiy1uhykvQiWRrklhMYBCWPyzVvNu8QZEQ2bk1Bdt2dvLvjWIWAuozt14ByWkts8uvcP4
E4fOH78OOEAT55pr8k9BWtLvi1FbMofIJ6IgjvSbw/m1D0cjO/99tZkflxvPIU+jt0a6YEr7Q//e
NMMkEyPjik0n+GjQZL2YQ0byM6vnySf7eGcaTO5XSUx69CPTvJm8IgqSFrl6ZvZwdiyT0YjHkJtZ
A3XV39/fB6uQpB0l6H/y/EsXAMBHO1Qrs54QA97ewkm5rfHoi01tiHHfNK3Y4fU2Hv/+gvLjWuUV
bTz59vqFYE1SH70HhVYAlmcDhNeYPJmwedIAMXBxjHCkvpEzUSPK5pL2xZVxXSG6H4dX+gJOsjNT
sFIUneSdyt4Pi/2YFQ46kxZBOAmn9fzdCxcZH2pJNsYqP0dwKOq68f7774w5mXBdxPMknFkfHuth
KUHnLcgUYlE8LS1dsQRy7ZZT94qOyI+/f19/rh/TJ6XHMtmASQF6Jzj84zA30B4APiCy1YZLexXa
C/VYmc83pRFan2TQ278nm7rrYqCdRHSRTwmxmp1+fyJiFOGGM9DHK8dEVLsir/1kP/KAww8yjfnY
eE5IUIFvdukGFneE6qX1b8kG9dwAVaZJKEUeCUbXDhCnk4ll8QmsrIswDcVRoLLGkiDDmf5shZ2j
MBf+nF9H3GAGtMwJ0mbgpcy6p2Qcb7l1tNSxFvKBHR3/nrCDsBMzhczYwOONSnnb207o3/AfmXHA
j37VyiPq0O6N+owigFqZRg0bVe9UZCFGSSyuOxZJfBxJ+fvfUuX/aaf+WHS9f3fk+q0eLMyjf/xO
gJ4aLHZUwnZchU1gytWX5ElNH8Dj2vGEorz9GtGjY1be9fTVQVnEO0Y4/g2hLikX8I7MXKQC7SvM
5PBrV5TOrdOkzi0oCrvcqHTK5L6N6fG2VQJEs2m87Pvf15q5rtx/mHXePwQrAF8QmfTY4z9Ujn3e
AopUXG+rskqLvZrLkTCysNpGPnpzUcZwFpUjvUOvmn7b2eaqKyaopXWaMFjGMmVoHI3OmRHp8GQ5
tQXkhWNnW/QZcse/v9mP2/e6WKlufQak7F8kKf6+WEOvZZ9ZN9aU2czWJHE7UJ2b7v7+Kh+cUnwj
UlAnrPmmNufqx7ToGkphFK5YNZME2qCkf3BJzj1BFgWp2js3Q29bw1fjP3lOe/v31/6jXHp/cTBQ
yDt5KhHk/f4Ru3Yexxj5etAX8QylAEKXiuv52lZx9ETubV4GA8cDxy9mhwAaEDwrKdTwyfv484zg
HXhq3bFdhzCtDy4+1PbKGEjxBqkGCDnuUqBIVVNv7LmEpUID2vnkZP5PL4hZcE2rwk1FVfr759ZL
OY6W6KJAzjE5fnPlHHsHUlqlmU3o3i0+OZP+XEpS8MFAZTiQf4j3+/31epZNTFA14cl5g5bTHMug
o5z7rxcsr0IZqJRDNDsFx++vAq4LDxHJGgxFfRs4JKYuVA/uJ+Xtf/wseNZRVVAYmNYH8/rklS79
Iz4Lqbkwk4wMFbTgpf6+NP/Tq7hSKZ47bLEMGn7/LEXIFg3CMwoykO5bm2Tqneqj/JOH7z++iufa
7OCmsmlE/P4qKiqwcQO6JWBgyAn+6K38OPWDvv/7h/nzGbe447gcebgULfW+tf/jiBVSJ4qYA35+
gG97qIiMxfmjh4zAWgQV7fzsp0h98Olbn3zA90/w+4aL7921ONupwmhtf7gQ1eA/mzZkE5sb/nKB
Suyxb4xhn8cgqKvFxy+X9UQ39UO5H+y3LvcfKYLCIAyT6pOHbt0vP7wV0mVWsgvXRteE7/Jb10Bp
yVwWufj6ZaOoJxviPfCDeJhZfwJYeF/qv78WlxVuonzXJgWU86EGxIneapo0IY2vxX/mafdpdqco
AKCX0t8IHNot7j4h5uCMoJ50Fi9PiWWwKmimZjTEz3U/ueFNwd9yr+0BpKQAsGDQySHjfDu0A6Ej
85L0BdToDri5Pc4j/A0zY+beDRrU8ar1A9NtV3yPJIY4h0601tH2mEx88tj/+b1iWlK2hCmxXtI+
kkg0A+1pDiVQPBq/+xLmfADGcTgullN88lT+uW9SPljQIuGPYJK3Puyb3BZyRJl9uDGKWvzEW9Vf
0sdF+yb9X1VT9oe/Pzd/fjLC+mxJ75YqhbXzYcX4qiisZeLl5pk5aEokeUlHKTU3RmcK95Ov8UOC
71qc8qG4r3MGo/3x3g/LfzylBRoa5BApIwC5qoyFW557ZIDnpc7DPaYjsZ9QwaMU9uT90PntCaaN
2GYm3Je/f+w/twvHNIkn9E0qAglF6fcHxRo9FDIrGs4d5/qLjKYOsxYcU/RyDYpCQMTLKc+F2plo
zD4p0f/8ytd93WbL4NL6550VbRtTyYGvHJaXHaDOwdybtE0QEyD4yRf+cfO1LZMRENcO+rW+glH5
+8ccwiIGXku3tUiHN1KTjW3oyuiTJfR+lP9zJ+CiobgF2uslVDF8+rCG0gwZeFEJ3PhLMdIidv3w
MCN4MzbEW+kJ5n2mrOOYzyI5GUCiqHgQOM3k8WhTgcD1/CSAMOx0AeMnhhV1izmIAQUjnHjSo3vH
ZqAGsjRz0Nd9aTANyn283Eu7TNVthCu43uOoQkrz90Xy8Yfic3HFdW3uiMLnkfywSEwAjmYzjA35
g0gMoiVF5qlj45LucvXJd/jnD4UWfUVZ8fADxfA+nPipbTPvWQzw/2gKj9pA11CNUEX//oH+uOCw
2G2XlgnEMLJtYYH9vh7mmB7OkGNwVOXYvOgcxfiGtpPxP5SdR3PbTBZFfxGqkBvYIpCiJMqyouUN
ynJAzqmBXz8Hno1FqcT6FjOrGVMkGt2v37v3XDAJtjV/mZD2Ob7qTuSb9VXNfj4pbAVJkfQofoaR
oQ7AL1o+NkYyQhVrBZRlkhLX0ZpzaQUYetDGNGOEMH0G+03sdBUPIIvXLDpXX74rrPkuNB5oGtAk
h9Kin1S07pwOa5sR3zEU2YPmlt0PJPU2BW0qLs3e5OiVln4nGR09RAnWVltvjDNQkfdPjReMYxbR
NLcXLo5vf86xLMTEbAljUTQh+o+ihv1ijc+cCB98CmXgBojiVeaDTl5iLCQ4tBCoI9TizoI1w0LF
Oqnh52vjL8Th7VtM3jgcN6FC+mK3OFntyVCn6VgVGyFYRt2Gf93moiLv7lEHyhegaxO5p7K/a0Qq
b6osl4+NtI1534F5zT0KMwdSsUIhtOk+54t+cppmPxWN+qed1u4YrVFh7/JiVeNdl0ERibppxnBW
6ORIuoplMcvicv5I/3rC895EDRYhFC4Mb9voCDoawWsBiNWDt1v0ftxLeYR+aDp+ijAbP/08FS8I
HOVwQBAnmTBW7fSKEXj9ic8l3TgLpo0WYHKrxyLOq4CpGyaTz3/FdyccmEhILlAnTcF/a/rJksjX
iYuPJjsEzf38DKPd/TOmgmj6NnIextTIg07vyflyUzd5jUoaKBVHRAt4ZB3PZtxuj+ztI91qCMHR
vt0/Kdbers8N/A6fxZK+od/lkQdHzZvgrVKpnvvaW7H39pPopNEgt3gPuGaeUr2aBeZVrMDYBP9p
jderaa3MogFb8Vy6BHvInExoDvDVV0vY6KMNc2MshX6rjrH+cOYZvPva7KMgYLkNQH6Fx3VSmco+
iaIFYZyvzxHynYgpecV6gYTrIb0e//Qo8UBdIGlvglRNdXz9wEV30qQrwhGkpsDDHdPgfFbGM2f/
+/XB32ZsLTrqIF3o7smuVWoArlEykkuNHnvcaUhacLk74x+ryevikLZuocNnQN26W5elxAkBMRRp
LnPjq2Z28e19/mP9v8I7eXRsLPxWLFtL53h4u0jGctQGYomIaNGzngkOLh2ah26BJ4K4RpIMiAxE
noALmPhJDouXbKiI2WJQrryU6aI+DuTLoGm0s/sSD2co3ap4xOmwFoGrjPOzpvbygT5V9EC4Q5kH
RrdoR9i7mNCpqPlC0kRJhrRLiW9rgoAKby4VG5S8aWTOpYVi4KjT+Ed3qSl/SqMrWjhA1liALY6i
p2EBOI9/jozTHhL6T6pnpN4lO5YRJpCwHS8uiUtGlZYIEATUS0w93DJ7paRxLgF8EVmy6PVm/aAL
9jvV2/l+zYBYhqYar7o3t1aNg5pd5Rtz9HjdVSKpvrcWuw19aS3BqkNwJF53uxMT4W+L9bMVbsEG
hqRiDABddeRZIrFiElC7hUk4sSOJ8bDKYb6Wk1qkB4K2rO9WMsNOsOykejKZYLBPxbY6XbpxkbdE
3wAx97JpiJq9PiXQe7PWVStPElTj+iUUfREAS3cf+4r4ESizWXM3GnX3iAATZMrKfI78sGTDlOO5
wO/OxP3J4BBpAiAE5A7h9fzuYLK/rqMedHSsjk7CPH+tfqrSrkIdRcpyMMEWINQea7sPuqwFPmtU
rvSBTyu/20Fppd+lFVaiTGEJG1Os6IcehPAY5FWB6kfvCyfdDVO9Kh7lgnjFBSy/IpZ1v1piBAnl
LOz8dIgR2w0a68eribUns2joih8lfOnFA3O5Hqscedh+GtXhhoZS9Q0PVfbcNnWO9QOGNaaPkZnd
Dvmuzn2f7OFNP0xb+apOWlRIwojKY92Vrgyk1O2RBnaE53YZy/LGLdveCdfKoHpQsdt2N+NolEtQ
oBai0sE5RGa5GICSZE7bogWKer6qaq+uFup1C+2iNoixCsp+FL/rlbRkaAQ6/sG6yjdIkD3ath+Z
NN+/CGMRjOiMigy2yanIVZQLdl/Pajsg/QvTAejoGYa8gewozRPqAAMoL3Jj2uFHJ15Out3240HK
AKIyqEB+VMAl6pKS8mgS9nGl1K7ZIhFE0EKScTQ8NGgMmdiUWfKt7ppB+DORG9/LqOgAzQjZwvm2
RXScI25M18gYk8dJH5LuaZzURfEto5mz0M1NsENtmceglBKnGkP8moh3K4v7t5/kGt0OyCFud0Wv
u3lMcUSphPzqWCuJK2++FoLcrq1GW37LyRFXedPrxR6RyfSAHrgjM6uh1OfPKauXYdISzB5S9Ncx
/g3Kg4nMES21xEsRJ+M32TgwMbYaTGWSgYPds2FFo8xc3fxhVBeb0GFiaoivGZD0YSJyk32RU4v6
acbeC40emDQiGlXvA02O8qW2EqLmRDMtt6k0VaSWohvNy6YpdPVSV4EvX6nY35i5ZsBvaukY8Fam
vLpLdSeqD3OjSJt488o1rlD3C2DvKsGcGAS4fwdtP7j7QQFg5pUQGBDP27LAuNUaEwFHTVIfF7J6
FF/Ombtw+x7RMqYZMm9XizWxw2c5L77jLMkvGbcrMnOHiD/FbsWlXbnKtW7QMPQXJWpeuVshqorQ
FZDBh/cmYOJDmZw7pf6TuCJT+AYsJwQtHZWJh18rOc5kWIVLjofIZ5vIcCY0CQQ1Ja6yaDcSHtQc
1AQcIvSrqWwuVLVMH4dBN5PAqkpGPIIcaKj3vTLnHoleG1jclSszZdR0kCUQzKDZHGBkYrPrcKlF
OkZbsJhjj5MGGbmPItaAEFEiViN2MVfbsDWs6k6s7fK7QBhU7MQwGN/MYUla+PEGh8fcp27mkyGC
YhoLFJKmulsRskMgUNkZRQUQfU0ncEp9bq63FQHrr6MANn9tuRx6FwMMMLh5w8yMJ3W5ukJfQSEY
ZKOKwlXl2EXfl65/1tqe71Gac5HVYwvwtrSZUGnLGsSKs5+ysUUUC/KcVKsjnShg2tF0JTpcrNin
MDykoSLiV6URr6Wl7OGfJWEWyaDkdYd+IMOGNAcihh+qVNzKoXpwJtYM80lsLV9IfHkpzPzArTGc
8/y3mmY7XSVuGSmqw5i5tuybyAZkgq85cAg6L1nLuLLJOpLufqNVIVh97jnczaa/WrQou6+z9GYG
bWPZxWsmsHN0hAhoL/UIrKAEIPhTG4iA0sTB5F+A3bJDH0QqO36MQoqdSB0iybG48Kvir1sNSATJ
wNcgLyUyvsc4RjEl0bluIpXQkEItoSIk412E6w1EC6nzF8waruik8r/FnCRUSyOjvVfL2zgSMlDb
dp+K/mGcyh0ixkCD3nyM5oJtF1QNuOWvJrEBpHyRpCfLexSWz9QbD3i56S8OyfxdRVl5oS5iXy/r
dzuxwrZ3j7FuXfH87wy9fLQQelopWIt80O+cJv66oRWsHIQTib9lB/zKdr2Sk+6KVQZbZ/6Tt/Gl
oHqPStydZTw8ak18NBMd27Gc172xJodeGg7TyfkevMJ+JsDGawCJdKrxGPXZD60DMD/ocEOnZg+m
bBcx5IGGUe2EZnyTin6r4WjKEqYzaq3e6+kQuG5U+biv6F8T28HXxCe56vuhTu4NbGNJ5hhI0VB1
lQl5eQo5csZ6a5fWt0mbn5UW5whANyX7mQ3Frz5iwCUJaNUzeR1neejOCfVQ+QWQDoESinbIYs34
7qQ8eFITfUOZJW5JMH0R8TQrVzQIebOu/qpZQCEI/1+p8R2p+362li9zbD0XvE/eaBORYasX8Wi1
dzM8wYmGlr1FtuszJBYElMjAF2getAT2VouM1Iix3zVD96IrfU28WX5bpN1FbbEqspio9HV85cX/
gh+twKyKU3kUbHFtLe/GDlZuZBAMM+bTCIRxCyTUyo4iSQpU3XV1nIdGve4QWu84mJ3nhKVjHtTZ
OiKjuHCW/gKWn3HhNN11Dm+SUJzr1jJrb6hRCxeGckPGIbbwzQ1bp/Iioo7ZJ33+i2svgdhl9zvT
ywfkjmBYgKb0/Q8slErj9Q0+lMOMFYp4oMHEV1/VdYR63pJPdmUo33XUIb9KvYCqoWtigUZBDRIj
eM9QBxQaxnvXaXRARFwVqSEpsFxCNZYWBlnSuod+SIAMq+oCCSfpdZTldoem30sQ2htIHYf1G0Fh
GjanhFzXANez2/tdMuU3wmltLVxammeFsZ0tAKPI8aoAQ/92Z+wsgZHV80S6eK3uhyw2GVg0ihaY
vZZ+iVwLlX7JWwErB70NNlFnkyC57AavmDX1V+x4rYkBrl/N0CkJl4IakXWUm402Aw6oEvBas260
EzeLsgWRhtslVNcOeTdt35k90sFN5/GttR8lCV1fWz2Rd6Y9T9kujxMa/wO5zLOvFfDukIWssxO0
GGh+JTjlvyOVjFi7Rt1+FRMvV9AWOVicziF7uBg20/3cGHAfJ/pCl0MFqofVs1ZF0BDnCEkiGTo0
3mRBo2KGVdD6fYFGHeRSC6dacrjgdgFyyTmYbACDPlzzFLMCeaUKBoTWnpD+zKOV+popKUMsqXU/
m96U/E9Kx75zrRbiBkoHCIMdx4n0kN2DUBMTIuZdAlmdDFhQ+3+WyDRKXrWOfF8CmicTGQ9Ut8CY
Dfz3ipipbmc9L+E00fSarlqxIgdbtMm4MwrUHjctGyzQDWo0MphnI76CZJNqgaHOwB4nZbT+ZFXL
46vbMX42J7StniWK5FVzFQ2QTT50T8qgTde40+NNnUDODDkyxBXxNvYqoZ96nx2FU3K0kw+oAG2N
xYoNPiPeCdL25j1tRAtOb3Wb/hYYntsC5NTWxyJDEBWgu4ieRNtXr5aS6joOvUr7oUcJ+ZrKqDZf
SHEfjvliaISpTWtJWQayyPLTdhvsJRWOQbiK6OAv6xYvSeCMsUt2Tt+iS6CBqwKSEYNzQcsDLyCM
UQhVmOeulLaon0XeTDeqva3dRRn4lZlDKls3ecbh1Ncq8b4OlgdEciujKauuqM7HPNK/s3nrrh9p
Kye7M06Ub6aFNRFamhNVXhs18SEjUeVbLCsDeXCWisl3ShspndSN8VU14/pW7TKDF9sEvAWdoHya
c+B5EN236S5aGwsFRsTbCNCicr5lLkIdb10ckK5F1cyH3iCamApJLa9SDOhbHiTirMDKovQrOPrR
DeiIMbdN7TH7Etkz5LU1W9DOQ4yZbjqjhNU5d9X8yj0jRc9irMOwa6a8PmqiTVrC6ZXkteH/8M0G
aEoyb+vobdAyaqcVX9YONURPtLrg1x5uNaKqf6wu9kdvGhX9R01S+hEZ0qj57qTQT1MovH8qFM5f
U61cuRmIUnP2ZW9mxDBGDp0xys5mDKJMTzbOA1ex3bCOGtBFUy2MnVLX2GSAZuETatYtSitukC/e
GmbTNQGG7vEnzRl1COAruffYhatb/tnppdBqrvI5cqT7xKXMhfQ1YlWDezT80doqgiOT9S8DDpY4
hL3A3pTRNOAShJ0V1hrXUAjf85BcdBgYC9KNlrgJuxrCkGdHAGM8101peyxLT1QfpiWyzTN9BXLl
uFr6rMVJ8RxhrWDXAOrOltfkHXMsUpo7hQRp3v6CglKBUd7iVgGGDMto7QhYGsr5Ou2UJA+nhRAQ
fxq4svtGLHlfMIBHByfmUsNVooFfw5Be/UW2USqCCWDZc92YNZgkl9QpjB5jcrlCfgCmoMyDE4iM
BUBGs5Twy/TS3pfCusr6kv5JN2UJEi08Uyq3VOYblnMs1BHEIVfZ8WcqJ8CFlbZJ41mC/VWvKlbm
FSM2TJZ8xgveGbXCZt5l8if4H/Z+FPURlW0uxycqWqUPNTPa4GH47TlVcH/A9KriB5zg/WPd4/tA
slkS0UvHgjVBdg8HtwtpkxApZRHDLrFtQjVmTboH1lwuYTNABvG6OV96r7asRNtbtaNuEAfOSNkL
IK+ZjSM9mEkqu4UkuNGJYbYzhRryBcraZHEX6d0aovZqKsMVsgcDaGPJZSRokkkcVTNT4lDTWvHS
VoDQPZTQ6o+F/UzfTU2nvox2t/7Wl6l5jeLI7A+rbMVxmO1EeAbpcl+XJMVKXSzdcK9QSbR+0acs
MexOTRFkpohbCInZ1uEy1Oy3VowaiyFp0yWYe7pP8Mus8RWbNCFt7FkL3ALZumnQx8AlqCfGYW8U
U6f6c7+SKkCAOLBf2qhN55FkRIphHVXZV9oBpnq5cHR1vMrxCn9U4EnJcbZ+Geh5QwlXI4qbJJ4M
Jaxp+VusK86voB7j+NbqGhaD3dMThWmQgmKFiDrqmA3WFd9NpxXfoOJZvzSVQ4bzaSQFbDQaTnCF
NrbU13Tdm6tdf8+wWRqhkFPpL4WythdjueQ/6T/aR0Pmww20RNZUTk1s02js5h/OnLdHTE40mZAT
/tUD4HL4j9IajhhGRkI1EQttM+iTQZuerVodZWnuu32VXYFDkUcux2e0Ee8mNnyIIXTH1BlWCKav
b1uq2uQyRa64nXL1TImi5ofKyzo5M8N+J0s2eQMIR7EYNOAJcE6lNbpiEIxb9Y3fZXFzXDRbcBL0
5nMlN+5qUkDEyFzji1HR1qbXXoXQox8IV6VPQHV82SITI9Sq56pnUlR93ld+Nzv9+7fZRKgQD0QM
20lXWVa1U5WUwz5ZuDCAqy7ZWXV0VzmZPDO40k5n+dvPYKFGdHQH3wQBFG9/bRQSmd5FAFdcOQ8F
mI9O/HFrk8qlrDPEI1MdWFuBV5N+tbOF4frDmMcvK4kP+Ih1LDSTGNTrPjbgC8i8ugQMQL8ro+lQ
E2T9+PkP81cO9Kbfzp/LtRYluYGsnCHs2z9XMgsvtAIKtGImkIkyEpeFAEogu14/jGlCXhs0fdLm
O/XS5o8PKSbGS9I1n13o/0FO+XJHiyrmYmOoRzCjOhSr0kwQ7DuOV0it9T//iz9YzajKWT02Gkbm
BNuj/ke0QVVYKdqCDgdmVPu7rwr3NWnIvv7Pn6LbBCAw1SVl4J1+TzW6sslSCAnDEKXXNHbJlJ4A
K33+Ke8n4IzxabdtxhWmYra6LaZ/vgwXDyKiU6j5Tq7DZnV0d4eeuPtllXBbEZ67x0pWwl87CJkR
3tVjCwCOdBG9NHMSL6Wys+UUB7kk0WlRB+H4a6SsVzT9ksuiEP2+l451b9rLHMYUr8Hnf/77t4q/
3sJ4g1QH98/pUk9rvXcqta04u6kdeF4K7UrUgb0Fk/zzjzrVIW1vFZc/h7WK6Ek1tyHbPz8UKH1t
HmZcHg2JsLs6jWM/dmveZ93+WY9qeu4t3jbek9fCVNFY4SxCLepaJ6tshN435uSt+DaWSfAGLWcT
TNwQXUF3QJpj7dpxVe9mQeoDrbI6MMQEk7Bfytv//MWRR+AoEUCr0OufvJ+qtpRS0Kv2LW0cfivw
qzC3zNXOpsdG272yz0g/3j9TEy0pg0qaPQxPT9XJMlKtBMwITr+xq77YZl99K+1JXBM8np05lz76
KE6LbWveHu2pysTBhDsiyqODEMcAuRFxQJuM6IPjUnfdM6/a+22DCy0/o2o7pi34cm8XELckaUD3
a7DBYJZyutIMSF5KznzKR9spzjZWKEeAi2xOf/sxNTHdoChAKSgS16ZfuVb07CAzi0J9gj4Ujrmh
Qe42bdnfauuYwi6zEIZAXlKQGYpcKtSAzdTe6Cu9cq/DjvJFXxz7YSIUWaH2L9eRjPg8flon1Z7P
7HofPBFsX6A1eNnw0ZyqpJUmhTI5JQ3Sh9UKdCmVm7TStuTp0X76r+uaf95B70bFgDdAPylK2inq
tMXBeU1KwXSRdDm4QK1sDi1uZz83muzMXvV+A2GavFVbbOucc/bJg8miOmpG7oD+GC3WHkDJuHFn
u1B1S+dLumIaOrNjbSXF2x3E4thguk7RhTDIPNlBpkGbhdZzThVos7kF6NF9pjvtUXSa2BOiSVuN
cPb7RXNW+qZVXpyb7b8XwtkIddD1WVs94mJQfLsWATKNA2JYwPRDVf5KMo3o3bpyaQ2DHTeDeMln
BRms7PQtfUD91bmx2V+XjRNLz+A1THwrjuUSAoNynm0NxCOTla6n6VkKRiKwUSKFe+Oi0VUHjVIx
WiqSn+Ax0Qn0aWWC4nRIDjkw7oSEbC1t/mJQTAjPTPNFHmH00KZmWg9qHPhIJ30RDQ6f4ZJtFIx5
o6RoweVwTAaxIUfyWdxr44qACxWcDZScREOVpGp3u6CiWMJ7rKv0CBE7xE/j6Op/1jmioQ7277lP
W/zd0Zj1f/pq7cG7udl4gSxEyqDK8TX6JezB3zg3Yfa6hiPbAGJY7j5DkKpRReqDJXxXhbsayGoE
mQ5jMn0Z9Kp9ofsx3MZcCtWAU354SsaBpixw0gapMC0/wBs94rDr1Vio+kjkwbdEwQWqPqqswYWy
ZRbfOnJdkC53FtwAdeXKfTHTXQawzrRC8dN1Gg5947i/TNHVd/GCBCxstGp9kRl6f08Z1oqg82Wm
IaqLvo3wRU4pDXNukx74REX3FiyYz6pmzo+6WU8Kg2BidLx2soGvCKQMkzejlIm9TipO5RVg1Xgc
wEJuzAJEN7HVq4Shwu0s86cxqe5z+mH0/WhSXvPtsj9pM9EHxLY9QdsDhfhHGcv2gLAeAugQy+Qh
i41Vg3bqAHOZwMPmTcc4tYtMBi4DSJkO87ooXkGTrCRUWtPD59vN++0f8A0H6JYSquI7PnkbW6mn
bpnC5SXxoA8Z7ZNiPuMd+/xT/m7vb196akXKOERSfJDtbLvQP2UKWRolag5muuXSdkGv2PmPhd+n
80oGiweu42kI9qkJpRIRf9wSNj8h/EVh2dSQEztxlTm9PA6UWn7DIBU0VB+r11jgkEZ0bhMMZTdc
clFvglap26CcaJd8/hU+2Cf/BrVuhQ+xWafldRNVjclbVkIeqawbYyZyo9Lb7jIGCxXEBkvn8897
51fAlIPfCm0aK5Wd8jQWcI5rNXHAHPpaoNytF9Y3smD20cX6p7icIUieQxl8cELzeSwA3DkO+45z
chDUWTWN+gifKPh+uPt9dzjsvdC/mL3g6+ydKXDeL7q3H3VSczA9K9Vu2lBI/TPRfR6dwDMLTvvg
cb35Ntuf8M+CW2J2UXX7Nle7hx1fZb/f/7m/+nrmi3ywrrdvgrYVM7/DqXZyf65nOOS8/Y3fhv2j
vG795Xa6sK7g+fvISfw+kHvUJgcG/XFAovnOffl8lbwvTPhs/OXcxfgT3nnmaM10mLsbhNk0Ij0Z
Tc6Bd6nZdcPqnPmu7x/a/z+ClEMKuHfG9yYaDaVrhxT/jB4/94ixKfrd/2p0oBhV+Q/XeXuzG55a
DfW2ZEa7dCl1Ylo8tHFl3S1ED4ZtnpyTWb+XJvNZjqGy3jFw0FE4uWSu9izNxWpTH2HqCEULb1AH
sSpokaCQnGOo8feiVEhdwAlC+o+ejEGqN/bxvz9CrPFkvNvU3+bfvsk/K5XxHTMDHiQNd20IGTbO
BzOrnghyU89cYT56gowDWCU01SzuTW/fCUxjWQ3uEQO3ks4HZMpE5MjVOLdxbTevk71eY03Sh3Bp
Kr3T1iL0caCw9jkpI+U07sUam5u4xB3Q8hjKGNaKC099yOGSOXmpvqSN6tyXZZPcJ7GpbxkVK+0F
S/QolYpNmGIxVxu8JprdHSD44b+3NGBG4N8TbHs0oU9j8/qM8Rk6pK0NCDFY2/ydom7aMz/+R78K
ylShYafhaZ9aWUbV7bWFsRJj+qm8juxKAKiZQOZpdvbYsT4NpA6yP7O4Pnjk2BN5HNxeuLmcWhQd
CMNuYdDitJLROrgt4JkFQO6Z7/bRm7Q1a1ycpHRU7dOzI9UKBnRGDF6+MgFsMVjPpB+bbcadrLR7
wjD1JtHDyICW5Wk1XFTfyYrpinQetT+z9X+wJeqYiNEqkQm9eezernIlzXvtr5aZyzLwOZ0mMhLV
Ze/oXRL851eX5iBWQupKmpp/VcT/vLoGIlOpgaTz9V6IXUUwmYcy6opp339XbuM6AVNh0eXBnWn9
Pe/+/ShEUBb1PnuVsXJZXyeEWdikmy8KPZ+vGcFrB31Nuq95t9oHdObMGZXKvfn8+/69fJ682lvj
j0swexX9kJMyrrElihuH+4cccrsne7VZj1a9mMjHo74JFCf508nECOOYpClFn9OvvFrmL+nIfFOd
aPwXIPq+LrH+1oV56Fa8nxrSEzL1JoMTDE0IXHJFMFrOiiINJ3XT95Vt9iQXrTqzUj54JaE2IYRn
bsbZJk6+TaS1eIK1hfVRG8sTcw7nnpnl5Bm0v0NNnd1HAAjJmd/wg+WJK1lzUGNzwL1zwBY1EFNn
5tABvIFuY9Sy635sEdI5iXrmpsul+v1WzBCF0QOx0viWTqt7Rs95UiaZ4skWfY1nacCwvSThPjNl
BXIzdaqZqPemirgN0Xf+kOarG6qxQQxO0rsIBIyABFbluhurdIPulWoUVERxPqz2pkokcQxV57ip
ekNCP0jBxParmb4a1YZ1GWuu+EEeiPajsVfjtcalU4bKsOg3gMyFwo3RsrEaR0wcMZP1JVwPrVZR
qklZPhK3XlLWNLVBdJGhK7dDooEY10a3uMHPan9T8kpc1XljoZyOVHmTtyt6/clptRvk4fEQmJOu
JL4Y2ub3aI81eToQlRFYQ/3skPcqJI80Y2Y/jIOlPU+xhDKGXLzdfLFEoCnCqaKdznY2BqJslcth
bhhJMjHILl03WbitM/C9K9TYNj0c+0aEgmfuJo/+J4ztOgciEsYmiGxvsmKEJjh3LpnOIcNs46U9
JvSU4Hv2axMFABB73iZnnl2M/yp/9dZ4IU2FkkvsoGqi7SP3oOx8jl2ke7ZbMbKBqJqpnorqOwIJ
IlKQ0pYVe/3SAx1z+3m5GW1i43eLMiFOL3KA2Z5LGMdTRz7xEjCU7n7YsK8RsbN1Z6EoMIl5dlHx
r7oVsYoBtvTuGsGUo5Cl3ZHAVUYVkY6jMuggmwtSpBC2ZQ1GX7OZpO+QWjns1y5GWIi4nUhTjWnB
5eyWEenBjTM9wl9BbKUwJ2uDWWbNobAiUV6DTQZRVTIX9nI6q7/oEayr3/bQv4N8sJPjNKZ2HaLm
H49FSwTFvkeahQSOFBzHR5Lq/E7otPBs+WrXooFwGZrF6LJWZd5bCBenCdGkbNXCk7NSI2UwG2mG
i5o7v+gUyfyy05dOhwWIDMcaG9J/0JJLK3QU0K2NjEfpD+o0p0HKWAjxAPGqNkmJKRJaXaLX3BIF
6GLMZFx8UYfFYBGbETlVrIgFsY3OFDOsVbv4yY5Ch62tc1II1nn7qWtbm4Y9wczkhGq5Lpvdip2y
Dcemb6H1YylzUGL3feYzZW7XXWnPZrMR7Sb7YsWVRbum1xoyNp0E8ToLsWS4ltTG1Top5hCQ6rR8
7zqNZAJLbwa4zrldkIPwdzZE3kPTeKsBNtxT2sqkyUT2quW3SZyv5F7AsMcQqtXNjQPTUNu76Kqz
i7yMCJNDnSz0IO9SUR3WZkLeG/P6LmHWOfN9LOoYsvZEh9tLu3S+JjPFfp44sH4k2Gq6MOeQRIhV
uuT7IQgF6KrEYMyJTMphaaVSjzFPpCR7A7t8mOucMlz0mlVfm/3MRtmpI4uFqB+XLMTJJH/d6aLo
1VyW4akXuU548DyL34SCYDd1JrIYwgpt6vWsAcx8mRxGr56mMtrDURC5LwgZIxQ9U3ZrIbB5VAyp
3yXlzI1bnXNrU5MSs6M4W4AsOZXaJQT6zghzlejxBTP9I7qI+unzs/aDyo1SHXsUfl365vbJ5cTC
aWuVKzc7VPqOX1A+3YCMzn99/inG+4/h38ZRRDuQ2xD2s7fVku3EOMoHPgbcT7gGQ9D4xdE4gAIJ
jKDatUf3Rtsrd/mFvEh2gIF2RA/silAL650VYjDxquNy4YRoGM6ckx+Mzd/+Zdtf/k/F0zVi7GLi
P/3cE14R/AaJFv5Gy+Ld57s0wNBzphr4wPP19gNPWmE1A4c53T6w9F7vvMOLH379+vmv/f7sf/sJ
JwVHusRoBskS8BVBdGt7HQO2arPd5x/y0RNllGPYG/iP8+Dka2iDMTAr4rRuGEGGoiXChxf8nEPu
g6/CXYk6mw4VoaancfNZj0wugQnk50rRHazBUnd2Jsvbvqnr4PMv9H5gIKhetom2akFBOL225laF
rh6eC8JZsoG8mPQVv5ns+nWOVvuynCRmEuAI/UNLOtN8QWizcm5pbHeGt3UvHkA8mlxvLFhdf9+i
f9YiOkPmZMQo+NPUZeodbsSSMPNRI0KCq32E5UeJk9sZocmLkhg2QGQs+HvXjNuwwavF1TJe03Mv
yAcPmumgEBRU/Dr4KN++IHXijJ0EKYeeqjcfFzQmyKz4Da/smghTXBqm+ZMgAdJ4i3GiTLNjrSDs
JZ0RcpEOUP6wEnX5ZtqpsfjLklQ/Pn9sH4xZYF9uDUVuoFvX4WQHw5+8CG1CVK/lVlYRCGmizex7
DfdYtaCTRkGbWqi3nUh0Xrv0wy9LRk4RVg1Ma8Taff6jLZ30dpr6ddN+60tFyTiQAZto67onac4o
scxamNZE2yrtXnGT/GA7kQMtt2mxlLRj2/RnVuM7cBdTUvQrTALJOOIadArWrIgBGvFKYlvNc8b5
+ZAbxyrqp18dOWy3lNVEDEyl7sLONZbmZ9Wzu0IWbMx7JZH2gMLLkKFBILpysLR8vEtsOsoE38ID
JAo4F2b4+XP44HIu+CsZKEL1cVjEJxsCnbN2lC4TvmJTzYDzW+8doxz9VlT5fT+NC5JaVfu5Ejz4
PeGqvMNhpJdndqWP/ooNvENQJNBMDpyTodvYgN+J4cfQIphd5YriHbnTPK3pU2FQe/m5Wyzf5VDn
tpc2q5zDkh7Mj36t8tczv8e27k5eZjRI29STuQ7t25PfYyrg+REKB1q9G+BxNgM5MPBRr2Kd6KXM
aMRBc1o1zKt0uR2yRD6yIHDmaLnyRVRRFMx0QELGt8sFN6l852qRvWeobR4HJvVnVtt2Ipz+rfAI
0Wax0cJQOHnHVWBg9Mx4h1AExLuxjUqQO4qxAwEQ+9HS9Wd+nA/2FLDgUAxArmw0tJOnNI1zJkqS
TH1SHsobBLvNRTss8uLMI3jnQ7fReG8tNygkiDNPh9xrG5duFsMyT1MSC/1I9qAJtBiyMxRk0mFQ
OvZ25Ql7wEdWqFO1eBYj+Jd4Ve0z2+j7X9hRt3YzGkMQEUxb3u6iqyjkQkAbltPRHb+lWu0QhzAs
T9ZqGUQ+aenj59/9A2kTGzaiMo3eAyawUyinO5IIiLg784kf7KMdV1umk0NOWnXmzGsSlp1r/7SN
ptK5OA7drYVl4Y+dlx2OLntkSiyM2jwCfJj/x9mZNceNXHv+qzj8Dl/sy41rP6BQVSzuIilS0gtC
C4V93/Hp55e0Z0aFqihMjx3R7TZbTCCRefLkOf8FJx1fQ/5jBilKZC0E+QrgTvU9SOvgkz5P1o96
MOVx28HyXa2ei21yvDR5D2RQhMAaujXLDV35daHV+NZsrN6R3pHzH944ppVPVUyNoApT/Y6ks4Ll
oPdeGxvxwbetwdNS+K0ubj7Z46yk0xUiTZSGZt9aKXyeiTccPVTM+KwsZNS2jr/rFNeOGoQ0NpsE
n44rzQ+l/m4qgrHlxLG039EkNU9NNwSvNeVIAPDYnd05U12MK8nDmXlSKb4KVB4KRiQxxw/SqHIT
j5NKSRvTtytUvE1IWK1+Q+V9Dc155mwCmQdqFh1kwFkn6CxViybIJ8gzNnNs7uTRbq/z2UyfDSuJ
nhVEZTqX7R/sOQ06N7GV5iHVjOCmUczyysrr/gAeN79PnNZxk6gqDpIU4wLGvStZaRKcxmAKYNSk
ab/IJAnLfnAbgk5okb/cTNogf0VIvoVHKLc3RYyQloW/FaTavjyAWNXXVIJPq34MLVAfNrkB3Z9F
WtLhmVTPGs7upVX3E4EcZZxdAt4TDtyYYpVU2dH40MpBdONjB0b/3aqcH33cD58duW/kbQ+a2obN
lje3eRTmuTc3mYWRKVaGiGkEtaKtHAKnQRl4m0XZlUaQgTrXIkRZTT/PIZFyoyV2eksVI/BMpZ7+
Pz6JbYJapDqMqMKy8+ZUXNG7Hl6SHRT9c5JZcG85mH6NZC2PbVONXIb9pnVz0vEVgZ4PkNkilnAS
m/S5WAsEieUtFMB7KuENtvHpEl0ZCAHdNGbcbzBLLX4DLYy3I34I4w468vSQOoDh8KHSqs9QGMx9
lDX+pyqZMYa/HKrPPRZ9d01nuTjs4OXNI1CxWJJU7LtKpY11D9+h4LmYqa9YiaMB3VbjH3ptQPrJ
VIJYjYV5l8jJuEWeyTr4VVbCxguaNWz8mYBC/R85SHT9ACYv835pBFuZhPB05ribnzPqL1vqhMYh
semzXZ6BM0NxiaS7gVIO4urLppU5KRrSLH6zKRxEKGokGzw1ihKsOcw1vIMlAvLxGhAQOxOxKBEQ
gBgfx8nQ7xq/CvUWZ9lUnx6gCWZbh1ZifAiVoLyHDY55VhKWELekogXzUZs+BNLG0d6SuKY+U2Rz
+FIBIFTcSO7CR80uAuBVFj/0dAuPGteO5+rasuLpbVY1BK8dch0DXk4mW/d232rmrgWa8g08q/KG
ykrzlkLPfFUk5afqlPIrlDv5W20213T40t3cV0m/xW4oQrwknxEL8ZNqcKWhqYO9cHeSd37Uap8a
p5EN4FwyWKK24tXdVougHsE/QmZFSkFrb6SypzPXS1nYu2Pp+O/KAEFyn6TOqOywMsYhCJF9tG6K
PMMtNhiQ3KCulgZ01qzEeHeAv75Gfo1PCPSV8cdgMns47YztCGa0n98MDChxo8qgaLn4skqkC6hy
APUbtPF3qhJO9jqQlgliqZm+aIFprt3iT8MuXTJ0h4SMqYgvIg/74woN2x16lk4xlOn0D9yddU/H
5WhXJoZ6hW5JAKVxbFZi2hkYCOegTINHqLaJ1uTxqMkwdnNTk4Y4E2w6A/jXrQFL/nGOZZO6LE6v
XgORExCe1F8N9LY8epndPtUy9VMtO/MO0Jh+COBocZ2TK+c2Rz51JQP9gCovVr5waqAxLDAApIaL
hywHWcUsE6ydEReKR60P9yCbpf7eDWXJ3bjSjXYbjrL2NEGFeZnsIlIBaDoS0iTyaNQu6jsjin7s
AsctnAqqse7MIhts5CF3O1wKSMSg6t1pSh9bIOZrSfIUAykL9KRtckqY+dG41asucq4gpwVPVpzk
v+CATtHGjhztVzRzV3PnJIkf6sn0fzZt3nW7wDGnBxRcqmtOwlDnHqVJ720Ln2Xt1Ba7fzFHokQp
lP5E2rBM5zTDz6SOVsPGQq5ga8lO4lGujbc5wI5vUWD196CFMWCElEYxyNAeCnLM27Q3x/2cqTgH
KQXtk8vR8cySprsG/FxoRIEMXqSYABoD2zerZqPPUudhF9v+ogykeHUW+G5Ms42uVriG1z0JyRbQ
DcAVVH5AbevL6O83EVwUdEjwFpKyg2/FzTU8PbKZ0lrLXE/TScayVTT7ZFALlDoWC5MTlraKodCs
z9GR2vqjVP2icaG8RH4Yf5MwoyUuBQjD02MdnkHN4jNBudq4C9VZ+VWrym+zFl6Lkza/GJU1vSMe
2X6Ka3t+u/wlPsBwR8sDXAVAKEMjCiL4+PEmf0QXLgGt1ZRVudHwALL2c9BWA64WeG3sdKWaojsl
hlDilUqZo2hQz/6A4ME40Oa0u5BSKVKO86agwj/h6R51xUPWl9rKleRD6nD5kHTv6d87JsWYJakl
Z2Pw9TRIz3hO45DuhL8nIwOfi52w/2Zhz2VtrNGcfgZlHL/2s4zgEVRukp0c9Ly+CRRoeziZphWQ
WAV3uIPclzAghg7hxAM6lGTyzscVEoPyYs/7oV0S6CWoYRRmkt5DB8kut6qe0kCyJdCLe0crZn0l
XT0tpFu44lCrFRJzcHyXpDLdanNrSIDRNH2mH/pYoe+CmfXODq2eektqewgC9tuOQtEm7KhdOtBo
4d/RbF5ZFic5hXgSoaaJ9Qi55ZLEhYudpKXwXhkm+2rTDHVVo9mHqnQdRIGyV3vMoMfkYE3oYVZz
RlstXYtcH9F78dV5BhN0kaHr/H1x//MJn0VjiWdQm+F+CEAMIoysml/NQLdxzQoyZQN8hCTCkmk4
BUjEDLKCQwqoh0cBL/GaMJ8PQ+5buPeG8p2j04f0Ozm8rQej20W5XyGqM477tNIwO/Ep7dFQk6Hx
J7ihFnq9Y3cH26zCfZYqa7Wzc/QQCrlFrryw1Ru7rtvXyxN/GqRUIJFIF3HpBeIvL24scYxAZeMY
JDaNg8uuPPbbtuisHdqy1dNfH4qJFbxCQIkgZI4PT5RsMOONYNN1OpaXSmqOu7KFBw6EvVgpW32g
pY4/JRcw4I9sYYwQ+JrHY7WWNAVVhR2cnM/o4lbDRM4GhSWlDuEpSYgabOHk1NuRW3J77jkYRIYj
5jyUdQYs6tE0GLHJsyo55uA2v8ll2h3mIoVCPhTVm6qB9Y9sPqcdKPpjFmbSA8Vv5TFwLLxX4qi8
0qs+2I1J1qVIMeTyQTOn6pDjJnJbTUW5hh85KdPReEE5VWNqQSPT+Dh+X7xNJzzPqLIn1mS+y2Ge
5h7qS9Jj4oMn2XFW99I+HZsOxjFFtOiKCzKylQH9YSSkxiD4RWJSCYNq7J/Gtgtwes0No/TGQZev
SsWGZVANVpghQJIar2pbaj8vr46TI5o3wA+IM4ztR0VkcUSTEtZ4+yYI+8R9dK/gLPlQdtZwcGY1
AWvpUCSZo7Wwc3ZQaqdsAMEvWQoS48PRRjrGSuBKh/aRaxxekAUiYmj/mV/mZJxf9NYuV+C5p3hx
XpU8F8gbHCtkRBd1jahA95A6H6RDLSmusD9QrsqanN4FseJc+4lebGb+wgVDQodwEno2gxwicNEp
NeSFWFor+Z+ULXggVgcFJUD/JEmLIKDpCFAOKfqeRsRYFa3+vQCNrmzKM0mKiuC7eG1OmlOdbiPA
qNjRUeEYEfZ/RlI0izEzjm3Ti+l3XU/hAGQhG7E53YXFHKJD24cD6J2uGj+TUDT5Fr2bLtxKXQlA
Zg7sycdqVUEMldsoiIowLCm4XF6W5z6WoHeZDmQIk+dfrEtqDUlC5xKM+FTbt02UBZ8ntUo3kDnD
Q+s0hucnmX5fIKz2OOmAJtGRGW/Num92SE1NXy8/zplwTdmHsj9Fyg/7o+N93s3RMCDklm1w142/
4l6LMHhg+t/kwCGlujzWaWGWChanIV+K/hldAJHp/5GqTUgJsDcIKoHjj9swMq/h1mHMOw1oVjQ5
teHoK8sSaScbBYks3a+ML4LWIoirJlB5nbAmfPgWU6+lCfBQxGfwvIyz59iowq2OCg3Qb07Fco6H
t4nm9gMOMN1WaUp9P0d5jUhWpr40gzGtJIVnNgl3BxAY/IVtsqywSHWP/bMW5lxQQOUEpmRcGair
r20SManLlxb1G4UMBBDpUgLb0udQDXuHXjFXXgyP7OZJndT6i+IENB8Vqc2sndxKyLtQOrBQN5Sb
0G20JOVf0znMklwOYgrKWVptL3+PMxPAuY3pjk2PmBx+8TnCzpbB0fI5AoPiYov46o2ZVMbh8ihn
VjhjML8IEIAOXrKF4edMlh5h4jPZKD/NfYQVXhoDxkYUYWVvn3shQDvczHR8A0AHH69vu3DoEDuE
PXwSnBtu4MBabch1z5ff6NwwNkwMh9IGZMrlvOE/gWqbcOgtZnCydqM7eBjba15bZ+aN4ieFchaN
gMqKo+6PzVqEhWq3ESXOWAlyFODkZqtJWL4C0Z2Vla1wivgBT8gNn7OCgQB6LDLl2kDwJ6R/DtoJ
+9hOQm01q5X8Ic+QMU0LBWXAWZs9Oy+sO1XDSzEpcmnjB7rzQEdR8jq5Jx3G8PvTCPBrrQJxZipA
uPOAdLFp3S2PM6UEswBPCw9ybGQ6l56V/K7OgflDIDTsu8knZzzEUJfvyxgn4m2b5v0Tv4n+psWC
8xFwkjEat60R5RRN5cRyawDIa1iVM+sCorJApIO9EKLiiy8WRNQMgR1uqFnUh06Fiz9ra0f7aWWc
BhM1WuK3TsmeX3U8Cl4uDhDRrsamq0bavx8Rxi3nzlNxCARVG0WehZTXfVw04X2BVm7qoXEefkUq
921WJM0zqWGvxTixsRYxDnNJTQgTmCQSS4OfvC9q0Kw6ukmFNXwq9VZI0FXJbzSc550+TN0VIKKt
FGfvmCP0Wx3v8f1AWWgloJ0S6eAecPsVqwTs6Mk1X259CUyoTHlxgNlJM+m3M1TFHrmqdEt7K36s
qQ4/5cHcosqLNmncTxOY+OFXYqufVFzUt3bd679ruUJjBGzM1qxwLx7bEKmU0rJWzkPxpY5nDdo3
CCLK/PyXLX78JZG6dTAd5yNKEjDYtinsO/RUnZtUG/FBglu2l9LBXmn4nBkU4X12OrQJPFb0xSKd
y7xvjA7lpcafCfrIYN2hxtPuqxFr7cqXcq+gQ7i5HDFPi8GY8rJAsLdh+0J5XWTIfWgmqt411Was
s+ZryCJ6LgDJfbHLQb9H7RFZNBTgnO+mGSIwS7VFVTa5gfAV7GQ/fTXDNvzRoPByD4pAFZgza/ra
qbn5tvKcZ2ZHoFNA3YDXIUkSP/8j6FbAIKrYKKuN3oN9JtBj65cq+vzFVusg48xSsx+lHk+PihSM
bxNCdIJ6ruMM7ZetsY2A6qtXRZFl8bYme72u/Th5R5ExQ98oHhF2vvy8YtoWK4jVDqKH1BEHseXj
WsVUlUPO40Yp1t+xDCE6hc61k8JM+zzkjfbNaiPUpEOQaJdHPg3J6HGYigKShyxBthYTlUIhE6RI
0VOQB1LIILwPWqocHajalVP93FBIuYhGGBdhyHrH3wR1b+qCGlWcHpr7FiFFxy3tuHcn9G1X3urM
5+eQQWKFLFUgRRY9ixCjw0CS6VlYBfKggNcL+8esqcG15MgTSsAoYYMF12p5zRXjzDuyLQQDjsSF
GupiOpH0ShE8lBFuUepqGzS94+U6DuSO3gcr+dgpONACBAYYBRgdwE5SpeP5tPMYhA/i3RuMUHN7
U4LIfs9riHrC8xSF22TUuECr8BOd3Wj5xrC1iE3zVZmaKOpLEkKYLhkdtrMwiiT0bTO6lGZmh8EG
VbxaPQRYGyK3HXTV1gnUCnN49FO/lWac124PtN7BJYHseyXGnPl2tIoFb1t4rbFejl+rrBxQFJlf
bpLRCF/JSLsbQUC9NTAjfAJdInvZHMefLm+D0yOfdAmsL5d+7jRgZY8HtQMqe/i1IOFSFf62pBrp
avEg//X0jGHoCAAphgSG5NDxMKPSDVDrHFjb0aRCYZjMT+Y4w06HrEI3kibtAXFNWIZ6WV2XslGx
YGOshEURGEVJJIpIrdwpavy9MqiUoC/PgtgWx2FIB1JFoQrYi9AzWOxQO9W5vpQy1B78Db6ZaQgh
AWkibzLRdXXb1Az3lwc8k69Co5WFghx3Ir74osAh4cAx4XJQb9TQlnuUoU3Hw9PBcJDsUWZnE4cD
BIMQd1nZ1QPN2nVKV81o6VVpisKobwVu3qTWt1DOkofIbzoEK7t0pRR7JlVjmQkgODIPQkdgMS+E
/aBvJWxVs6LStqjMmTtVBlsRozjyjWw5jKHW1jaWz3p1baTjsKsbLBgRmQ+eALqaN7Sm10Bwp2Jw
9Mv4UnwlMj2uv4tQk0m5gv6winAP5j4l/Enb+pmUYfw1NMr5vUhoCO8cSjT+NikhoWz7ouueKVxl
xc73bRwUUlopqEegW/km1a32C8h7o3t2MyvyZpzBEis0IH6ufPDTDJO8kroB6wy/NqAKxztgqAC5
ybUsIZjS4zbSNylNpskYD2o1JVvgvjq0xnDcKbU53FeO1RpeL5faLySRzd3lZzmN1SJugif7yBBo
0B0/SokkLzk4YpRNUH6H5KvcOJ32cxirdqWueBpcGEhIXlA8pbdmi5//kYxIoRVl2IYyUD34G0VJ
Yrq+9C0uv865UUA4sUpR5hE98ONRGtWPw6rlMpQ0IYuiz+3tWKD/fHmU00nDZYhmAbxD1h4n+fEo
al+gCWEqySYKi3ojAJM7lDCD60Y1fl0e6fR96A+YGsFB2JaTFR2PVHFvFtLzWMMmeX7j6AY1fZwQ
tpdHOROBAFTr1BFFFkRau4j8LXZUmlL58HGHxLmLynF4DwCKeHWDbNPA0nwL0jZ24eTimtzN/SZV
ut5DfbXaBHlNxxN1nZs0iNCFTzpr5Yw/nW2bpJBMFg0TFF+WTSD6CorvpynkU7365SepigBmoz3F
dtJ+W5mH042JBoZQv6PRB3Z5uTE11H8IIYnkIk3Ysv1mJXFjRW2uAX/G2yEecaeXONM2oGFVzzfD
5qUDpvNK6qz+ZZUFOn2QzwGdKOjkgRs7/vRxzsVwoFHEcRfhcyfP48FUg2TttnvamyE7dLiGA+0X
fsqLtRxI3QTeCCHGXK2Tzw5JgBvZ9GeQXgbEossxFQok85O2735p3C49ZDD6H5fn/fQLg4yGfEMn
jL42Cj/HrwqNGb4jRxZ8BzPahROXRYobHRr91dqsnjnGeEduRJxk0C4Y9HgsHPyIuRkehnZYYAdk
FKmo1kdpq9z0hZEj1hsaxu+0mK3IFUnM3TRxPG98WQc8peNMi1+X3NMOmRs7tlbSvnNPxzSIrPkD
qb/86Pmk+YPSZBlVl470q0eRca/C/X1pQVu+IOteX8dyL0ebQIO9ZKdRsEen+8nObSgkExeJQ6Ah
WrDyWKdRCAwwGHsaDKRE7IzjOcN4Ig2lNsmwX+lSsG16djCR4/6rRxEYa2DNINn5q1gQx6MoY9zK
tLfyDX0p6UeZRsUNrfSZdr8hrxThTl6IoQQnUgRxSubLF0L/Si9zG0CKM2DJ18dasOfW/pcruDQn
wMGaQkYCxcel1FPuS1gVDoi5w1Aor0Bcod1d25Z3efOIzXGUr5KvC2UXFg07+KTwHaXWPPpo325S
Ox8/V0mkfdbQJHu1tEY+gIM23cCU66sReXY0Lufir381XTPB4RE7Pm6bx18t8nunyE3uWIBVRLHV
yfel3WEQU2DkdPlNTy5FgEG4yfLZhDUmmdPxUFQMslBq0OFQ1QLhqszNVQWLquuQTFlr1xRRASad
ziyXL4iJ/IcUaQkGsgeCvF3hCcLdHN+IoUN0b0M1TQaCkquDszGSEQ+JMdOCB7PLMLGbQHd/T2sq
ZK5daPqvKAAUuA+NYPg+t9p0Qw+521fIoaqbTDFVsPNZzhETlMYE+Z/+9wxEx5lbgnEKqHMOlO4J
6IPZwiCpZOMZS4lOdyEfANSiLor7VqhM9Uvoq62x0YMB0Qm/HVC6s+phyq51SwWnmRPwNrCxUWOT
Awkj5nboFXjMrZ5EXmgW6n0jOX6MFkjf3HToJSGBn4f2exZO/ZVZjqmE2VE8I4YPrhSydG/W90LX
KUbVcMBw0ak7LdzQyZe+x1Y03DghjjgQ4SON9RAEWGZ3gyV9K1BJfAssX6WJXU9fOqvRfgVxIX0r
5cjIkfQxwsLt1MRyiLuddI9DroS/uj6UKAaSkVS3vVC78cq+ReGTfAZJvkSekfEB6xJLh1kOo/2o
I8CzzwIznN1KLdGAtIsSsj8ecrInNarzLcNvgBeELPalxPRWd+VOxsxKmmBxPbShTlBQ0EkEjJeN
2CJ16WSa286o8JpK4xkdZ5Rr+UwjTunxjm5q+bXPikxF9LyZkelq4/GlTStV9yxEBT7jw5DlXue0
GJaAvq0ttwCLXnmQXmg5GMqEeFEDbbt0h6nsXmfsDV9QQ6e7HJdVm+9SVkkAELAci62Dh2JxPZdI
F6HSm2f0Azr0ZfEooLju9Shv9y6rzDQ8dJXpTtW1icvVmJcIy3F5VEfPFHQ1L7Hm9Fc8NyObCF17
1Q1GW/mqKUBO3MAxcBkCQtW9dk42y2gL9mR1lH4TGyOzofgFPKIbnx25q14T3dDB9AGDYoVw67ul
QC8rm1ZpQFVHJCwhiCitf5RbJBc3eWjVgixvI8SRTWEpLM8TRCTYT6Eb+IP1GYWPuNhooWPfl3Pd
32rMJr/OCoSpnNbr83aG44gnbjUPQMlTYVLAQrQE1i7B0KwosNagLkvIuxx4TkMsB5OiiCxclO6W
J5MOCGDuUpJdpYIQs6GPG+4cYIK3VRTpn+bRmD4PaYlQCW6DbkZlZSUDPoUlCt0lQS+jGqSI681x
5GuQenLKnnJdhqIFdDYn99i32aEyBxscxmx6ahL3e8R+tY1m4xoGeZnijQ00SwGi4pLHR1tCVP90
eWLOnKOUQDX4j//WC18kBgCZZrr0OrLrcmk/FHk6PjeN7KxM/2lWxOtzB6BsJIglADOPX59CjJrJ
YZxtpIHWxzDvfN3BFFl+MQJjZ+XGK1ii29ieUYXE9HXSgWVUgfxQZ/1K7eokUQVbDXUcKDjIc4Wk
+fhBFLW020GFxeRrk//DwRTCy4u5ualM/I3+6tSyFegv4CpAgk5d6HioQa+GlPxTOBeU1r7UUv93
2Vh/2bqA9p5oLlFDhaDC6joeRXcmw2roKOGc2Sa7QQ/0lyhqgpW7/5lpA1ojNNwsSlx0ExejmCN3
3JL6TO33CV4d9bzD3kyonlorN7jTBQlIS3TuQPKcwcPUGh1yC2PujWGzKZLImnZ+CST38rc5hd3w
RbDFpDmIuqCA2x+/UGc0YRNH+Lc7aJDglpRTt9nMcjLb287P/dItqrGrEGbBl8CV4ml4qzRzKDaj
McRCaL7qDp3Wpf3KRjnz9uwS8IBUdIhTyw5KE1apXvcDEiN1bm4hJdrbREH5Z+XtT/MiTh2yIqqj
FElPFo1K8zBSC2H+NERYGoxh8oyuDFT7tqx2NHKNe4qFzidl1LDhzg0ocqrUhnhPlMajpaTxZ+YG
9zTq9c6LljqmS6F9+OtTYXKfVUDmoEdCun/8hfx5jOs4oZnkBFidyHJLFu7Alrk8FWcmnN/+Ubol
L+WSdDxKolYN5pxUbq1UwVLO6YZ7OU2VleV2ZvsAMcJVif+I4utikxpdYvZDrJTC8KZGHQesnZFF
1VXq6/natz2pgAiOvvi4ACcAOp74APhFwXlecZuwevkxxDnmNZ6d6XMXGeGViqf7Y9cpyafADyIs
LFTzTe8T46XquS1fntqPq+7xvYYnoeoFLkC4tyy/YFii+u1H4PFMtMWi68mf5S9h0rU/uItEoL7g
zDfuUA25fYMqmPaqDFUcXvdmNKWbzG71Z59OzWclKTAAzJNOdlO16A5Ta43hNkWt8yeCrGBKVYq8
N6kzlc1ungf5V9IO2KKSt1JVj8ss+237Q616RVBQUIz02fx8+T1PPy6NFsCNdBoUQeNeLKE2NsdS
AWy4QWo29jjadXSLY/WLAmNkZajT+xO8dLRQuTyBXkKB5Hi1GpSQobS0DKVpkXpdy+psu2Vc6Pe2
RuPsyuJvYMMHo1rzFDkzMkwTGqtUeagfLAHAZl1NyANhLjSqQ/uax4hfY67R7DSr0r6pYTLudL9K
Xi/P7GmYonyGowPfkXglf7QO/6g4I4fdsIIQRLXnBuCoPxjGG4pexl3jRzOpRLJGRj6VyRNSs+h/
UsCg68lnPZ7ghDuPnOowKZJEqZ4ze8YkWYHnqe2qwO60wxRoQY1PmyY9haoDZdBOyvTZcvIOS7I2
DR+jwee2U5QSql4KONLnBFlvT8NMtAFsgJLsgc5P9bNo8vop5HShDWiE0VccmxxkP3HjemygP+Pz
mNNIwg5L6lytk+J0WwZFktyOfmJKLnaQFdytrqyhhNlSpnimDpjG4xqm/5asqcmvYvygdZdsFw3Z
qsaoNJqT6Ust1VYooI1+dzUGpAluzmW9+6vRDkwF214UToQ71DLZqw1MSTEwxJtsbppbCv0ddAUM
lHWYCt7lFXKCOKBkYQu0Kh8N/QFHhPc/VkgA1cqWo76jpm2ld4kKMUxodNVXeJNUV9y4AygUlnrv
FwnqgJfHPjk6GJtoTvZAvY++9WKtwPeSAhiVyKfACLsGgQAHT3W0f98c/uvn+N/Be/H473jZ/Ot/
+OefBcY1URC2i3/81130E1fQ4nf7P+KP/Z9/7fgP/euhfM+f2/r9vb37Xi7/zaM/yO//z/je9/b7
0T9QNIja6VP3Xk9P702Xth+D8KTi3/x//eHf3j9+y8tUvv/z75jL5K34bQEuPX//z48Ov/75d7Lj
PyZc/P7//PD+e8af29TF9zb6fvIn3r83LX/Y+QeFP+C7qNlQaGWp/f1vw/vHT7R/cJCLrAFAAV9G
FJlySgLhP/+um/8wQNOYIA5QUOF/Ej+bovv4kfoPAR2nVEQAQGYdXOz/fvOjb/R/v9nf8i57LKK8
bfjFLLs/Tj4iFcVJfpFJS1howi7SZRlpQlqUUbgJyxwwQjPFXqA2/cri/8B/LIeh4acxBaiwcrM6
Xv3poGI35aO5ij9B92SqjfxambIkc8pV9ZM/Ft1nlXrWTWcUpezmbd6Pbi872IDGNu71aEta8lvY
cG7h+Nrb3O0nYfZtqql0Y+Rm9hImU5rdJAZUajwfZOPeGXq6xBTZJfyQuzEutpra24OLoKf0NfMV
5XlIIxhrCbaC+2mwwCuFWes8RwV0KFrfhuzhRxnfVAkiOhu9SewHwioKSX+slP98jz/nf3FwiPnn
ogmim6SDe9FSVYZ+SG4AE6Ui5uN8iPqtNdvPev45MFhv/7X48H8OJA7cxRc4GmjxBeaQc2JoGAgt
x7epxNA1tV1TQ3Vz0LZkaS7ElusWxbLLwy5PY5a1yNzB4do08k+gnUEUdb2Wy3DGJtKrHsLHlgo/
hsu+5e90HN9ht7XWSrw7YfOJUekfCE0RUVRdStxX5Hi+M4w+MpGdI4QAom2SWtBMpkx9rMA/5G5j
mVxCE3X2aOIW+3HSSy9ls6xcR/VlzwtdIoCxSCtxPYDrsQRcNFmOd202Sm5rFrCIYG0Yd5RH1dGN
tLHSXLQdqZtOYKHv7SAYRk9v0uyuimIjugr61MGsvO3kWxhDLXBcv57eomLwn/Qq6T5JXeFM12Wt
YFDZJ8LmVYdBPO115MHLXVWboBXjedLuGv7/OwNdyRsr9M3HUdL6wc00XOs4eC3jh4g28k7OFAUl
4Vo3J+xJ4+mpDHpKlLDHMzjM0PF3VL0aSqZ9ikCPYzTxN+6icrUSLMRK/GOlQn7SBEwARyE0joX5
4HGsoDqO5e/UYV1PcR/Sp1m9Tr40/ShHdU0/5OOAX46F1g5ZG/cdA4Lr8VgZ7FYz4HaNvI2CZIbT
2ubGbrr2VsM/6TFucbGCfCBtGkuV76VEKrewCepPcN7nqxrh55TcTupuDS0scJ6uEUzV4tgbE50O
9uWNtAgUH7NCjYbaFMtIpRxw/KQ2dlIJvqPBZsqlYZ/FTtKjmIObHwGzfIIdOxTbyyOemxzqjzAh
RT2QJsgibehCfGbaqUfvkT32ZKSW/e6rWd5/m8o6yF0KYYiHV3KYXsGWdmTkY/EP2miIrn5phUbP
ppf86VDNUZK5A2xsA63ZrP8c0W8EkR71jbq//MSLw0zMkTACQdwJswfCzgJaME99G/s6X5PN8VRp
qNO5mpGz2S8PcxLTBFYLeADtSWSkKNYef4qpR/AtncGTzDqiH/jitFv0fZ8raW4fU5VUtSzHdiV8
n1CQeDf2BI1k/BaEGsXi+xvUeyW1yyRXBlAJHcSf5nhvOJXgORRd+VUvp3l2h8YKNECGY9rvG0wE
OVNMLX65/P5nphlqsiBJi1I1LdTj99enXhhcFpKrobqzGXGJ3YXRHO0uj3JSiBZvLIBWsEVUDcHX
xRUyM1KwmEYJvmbu5UNqJsU2SeCNb0LNtxI3CnT9Wz+M6cFXQRYjDQU1rU+y8CfVv+i+SG284Tqo
DJCUEaK9/HBnp4DMDdwEtXq6u8dTMBV4v4Uapk5VGraegcXggRQn+OujiIofdWgoreIwOx6lDGqM
gZxacoNYaR+tYshc+kza2+V3Wd5MmGeBxGHXoGJDd3WxzS3YRco8Ms+KFmY7yWySPbCm7MqvtPl+
NJPgStM7HCwzy//3jeHownAhJxH7lbyTGyxFVMHiW+xXFTNoAxVidNzRZkWeqgiTyGW9SZ9ifXI8
xFWKO0RSpC/WJJwyhzJYg6GeoJHEI0BFojsvaj88x/EUN0Eld7otDpsh0jYIZKVeHYOAjBIzfpK6
IYWQ2gb7ptMQGrPK+gY6SHeVKObozanVXivpwMkaIGfeAuRbK7KKnbQ4nthhPCNtD5rCS985tKkR
TYzsAPHdWnlITLP7FAABEy3Wub+1U6WsV3bducXAOSgCG0nUyTEz5mOk5ZoCCMxGorail3mjoz7+
I4fjD5JOa7wIl7o76IbTl8vL8ExURe+GTIMalahOLRaDg0JpZhR0wDUUUL20xoBUgVPlYWRXR2Ds
TGDCKNusxLIzo7IAKdpQMCKqLpsSaHbXfTqi0lTJWeTKQxV8HfqsUra1NoAsMGCXUknq5zX7kZP6
DR8VVAHFIjyccVXQFhGkhs8xdGaF6vw067YX02Bsr0wzr66DvPANaJVyKW1piSrXKP5r/bWWddLv
qRWu40MGb+Cq6mX5dwQKMbjCBshWNkGCl+ymo6tKS9SZ5h+oBs3qldNVjY/mCVAkasd6lYJM9edh
p6S2/WIHeta7zUjSc6XonTEdGjUDIDBmc5NvGs2si5sGX3RjNxUU4In4zuRVeFN8Vu1Rw/1SUtGh
CtPOwROjoAfe5bHZua3VoX85OmkI5H1MnNqdxs5A1TEb1uxiTigyYiYtQR5nHwsCwuI40hwp7Qx5
Zgs7anvjB8OwhUXda2SyRQhkKe82cZbIHlZ1wy1micWNM43yvePE+tWUoBhoT115iCHv3FetrD70
2sAF8/LiPnNeCMYZEA/al2CbF5F8Uo2gyXuA/qqcm79o0gzoKlT9SkdqcccT8RTYJieF4NIDs10k
JrpTjxNfn8QrLLlqwCxA+2wwgdnhOx15tl9MtzDwNNOzMWfcRIklr1z3zr4n6BxwtwiF4qh0HE7b
IemiaaLwZ8aS8kVRp2YTo2m5As45l5lylYITDFSVWLWkLHCBy2TuzZQTSsPc6elQ0OzvEKXx9Ww3
GR1aGlNWOodCl9W9odbRzq7G6FFtZudQRgn+FtlU569w64HAy+igOUqoB+4Ur/ZTTuMpmxxzMGqL
KuFFXkzI5MhJ1CYcrrhdcEZAm0YrWo7fymII7ufJUSjUxm/j/2LvvJbsRNpt+0KbP/DmFrPWKu8k
VZVuCLnGu4SEhKc/A/0RZ3eZUIXud/Rdd0uwIEnzfXOOOenuB2vrm74hekG2qfvGnStTeny1rNMb
C4IuJ2cW24pzqs3MuWnRT53pa+acgg1srVfM7j+uBvwDs+qI2K9crkUnyTRv8+Ejh9DbkcHt0CVj
Fdu3579v91/1z9VYU5NQHDaNmiPipkNV0ayokv78nb0R6e+/Gs7gPrlS02V6fTkA89HsF28hC1Xl
5pRY1UI0mlgBjRnDbB4bcjZvFw78RLTrdG5FuZByR+xpjEeusw81vu4Emhc5q2PpNEukyvy76W3e
kXxHm2q27X/wyb497HK/v4+edN0QQ79a9ZaqaLppojywLN13G+9pH9a6NkWFo6rpg4fzdq2jvEtz
gjFhovN+3RnJGrsjbZ1ns4GauJGbqAscFdbnYdXdz0W3m5iJkvj+wRvZn/jLPQzN/n0yQMUAU/bN
Dquh7CYUBgRyzD979F4ONEqYnc1Kb6N6reDMoPUyIo0j1Z6/ZrehNfoz+DNV4Epx3P4DQeZ7j5wT
NMVOygt8Ha9W3tbqFCIxtheqg3eYDYoilNYvoguXQqUf7KfeG5CEwqOsAPUDQ8J99RlauUtdIOCh
m61m3ctFYY+zSjWw2wj0PKhOnamBE96BRMspK1LM2k1D14ocOX8SEV0nVZMIZhdHz91y9UQaDkQ5
nEFTeRMMxIoeMNSTOrQ6bm6c/vzu3pm84P9SgqE4QgPhNXai0TKQIpJ792ZjuQNdV546fwXXBw7j
2Am7vjJTWUJBMO2PbA9vlzLmCsocv0vmPLhXS1lpbIKqBN0g6aMtjUy2YF+mspmI1NXmQrsjMX28
FGXmOL90a9k+qdkoRfznn//OCZSbQKBPC5PzEWvNy8lkdapU9TMOD2m3xSd6vg7VlszDm+B89kcx
nubN56igW1NCgNL81KPvJg3XWMvPwzKqqHQghp/SHgDWn+/snafjkDtEiQx6DCqtV4OqWHu9drOM
CLPM2J7lQmf3MHamcVXM2rgdlz4QWaKKYT5Lg9UqznoOF/3nP9/DOxP67pOgck0T/K0xZdVSKKFe
kVG5toeQAULSwZp9dB5552N1zb2HjP7I24fhy1fQ+qTj+HBIw8ULsj506LtHbDO9JtQ6V32we3n3
YuyiqDhgTiQY8NXFGjeY6DLSguzmDlZp6X8jbftpwRr/5a8fHgVOnhq2e9bo4NULrGBbO0a2f1mQ
0M5yZLMk89TFB8XnN7Z+VkNguxjoKBvS9nt9uvHqYl5tQLvsxN0iFP22EGk9j9ZZUXTjVxfIpHlG
8lAQr7VR7xLgsg8zLftpLlJiOZ3qb740qKfh9/6nKTKSo3S3kBF/mbXn3pkFLCAIcA9//3Cod6Bi
547RWO2j/19bBaqKjr+SThzWiEWTYgrWEJuG/cHktr/MV+sSVULqhWgkEYo5r3ZmdTNQ9si4ikZL
PBp3r2VhjsZnq8u9S/ax4wcrgbkv5a8vSNGM17AHESKff/mzhrzSRjbDWsg5oA17NWiPpkmkiLWN
8pgJlYUFMQaX9AOrKKtBH05gt8qwINo67qtiO5ML2mWn8puTO/rZYfCFGQYcj886zbq0gwm4dzmN
4oPN9jvfuYtUBCkkYxV58Kuham6dMnov1cKOwxLHUlGctFX/WwniPlLpkrLG7G4UfPEvH04+CU06
NWdbJI7OudicHGW2mJI/j6z3PnAHsx5YVWq3bxa0jYRlewEJSvBAGsRCudj7+8DaUQUNkZh/fzGQ
TTtygQ4fkeUvf5LaHL0R9aqFPXmGlwXJ4WfdSC3J7rLgg83+e++ITxzqHRMKC8OrdwT0CG0Sovhw
c3xo54YYz+qpse/+/IPe2T+ib0GLivPjd3Pm5Q+qCBAUWGwZwIU3RWz1xaHbpjxqx3s1Qtmbi78F
LeGKQ/MHNxbhxG+Q/MsrOvhle7SL4Pk40IaVrfobZ9LUByP87ahAJgQYBqnt70Prq/nGMPBFrCMr
2SyhWeqal5IauBleYnh5dvzzM3z7pvY8KJoqu8KbFebVJCBLQF4a0opolzrHSGKGMEPo/cHc9s6u
kwoeQXXUVxns+ANePrhqhcLQpXveyjxqPwSEyRBTTnZOlulykqVdhGNZi3u9ysrrpcmHC6eENUO5
GWtIRhBTVbrIuYX8US1t8KDQS1zZ5lZ+GfU2/Uhy/c7jR+JJUx776d7geLXVq+fOKpqAYTUSNBEO
8D3xlExLQDs2NZ///PjfDmGqBbDcQIqxI0fs9/K52E5KTcSgQjLqHm7olk7fqrlN1FpC7UufyB4K
f5mc8M+XfWcn+fK6r34jngypOqCZEYmBaeII61vZ95BTYaLHnt84n2p6oscSKDM2hsm9CebqW1MF
G7YJLCCHecIbu1ZL9+3P98U6xw9+uShxY3triRMK0ofXbtzGXWkpByB6XT0f+rtx3TTts95vdX0O
t8UpH7Z2JgfEzDLjHwI/CxGJInURD5JD1N85/dxCoROaft26fe0cylxCqaCK6z/Q5nPtEy++9o5F
lplfSkesQA08JehWz2Dj2BkHThKgClyjTt8MM2Rbkluh36elFvnQxNlCj4Gozmf4ZE5MOwtYPMpB
3CTOthllPKnK4nCwuPqv0emcexlwroq2ZZF3FKlKM2wz0f6YO6MYLybp7LmKTm9XhGZYyom4y5Xc
yIXhfVl7VDxZa/fG7dSZhKugCFkfLRc7YhIIgxTjLN1wYBNI2F9QOxzWCDE91J9qq5YfyiTMC/+P
VII/GDiXiFsml+SYaWXPhJXgDpXK8kvoNbqSUU3DCtNdl2OSiSr1wnVOS5noUrKt0rtxfXTYLNyn
hmzDRXnWcLRye8qYlDq7j6bRMlfEYnNwtxjY/ZJ86DorGmf2/Ia/gF31ew7ToT7N0Im71rSePXIy
f45jX5uxcmb7PEvnDjyZM8/Htm9JtTX03gupEQq2HmRRItkbp+3HYMn+0cXeU5TCIo67T008L4qj
oMmONRSLRUy20Vhec3DaEiSqWYrJRlgg7CA0jNS/x+BKLRUvd78cCz+3yUEAum4dc1HU9w0m56cR
ocaTWps7a5DlmShcYSR+2ohfw2gaP6p56B7TQNtuQd91Faa3yfnpLwrZLHTvcrju6Sg0cWtiVI1s
be7G89Ti6Bg1ptvQIM+y6ZMxS28Ka280vrSEDLHutx5jxyv7QEUQ/nuDFKylukjd2UHpA9yyDoWB
nY7Q0GW9c41U+6YLd0WrYfja41Ss/o+yFzb+OT/LH6x273qvasSbrqeL7UZ2tXhf19b3BACXbrv1
3PYICh7Z/jK5W5voRdE8DUMNxLVKy3aOPD+bjJCRnqFPd9z0ASenaZLOkhmXC7EGdVgqfbqe16L+
XpXNcl3b3vS9EmtXnnmLUZ4N+ADDrVUu49MwxoeuLHMjHERROCH12JUJ3VLGBa4l4SWOK01ihK2u
zw+uoXQ3yQMdLL2LEqSDbZMiXSdAOW9JCy7QQS5Dn36z1aYBKCbqZI2yjVD0iPHXAArp86OCwuWG
gbc5D86sZRMUQU9QTfUWKMG28kV9LGU5/2zHEsXIMBq4DXsdEFtntJRBKHT1X+qmbLu4Hkb83xqN
yu/SI5+QPMhCyKiHOr1FYwO+4Eg4LpE1/QK0JlEIsJuLQh/IxRgC1K8nbXaq/TtcCdgQY1eEjbFa
F2tKZ30Xi83/VIbXfjIk5038f84iIxA9yzl6eM+LNzNf8BwuTfGrC4yFyBRdS5/cNusuW/zOC1Kp
NPiqd+38ZKMTZ4rYKHiHVLcwAVFbwyVdcNxzIj2QzY1WN50daZQhP+looZ/kXqaQ4IJGhBJtRwrG
ZNZ5nJM//EUfFoJ359wZbzbDWXFWbo757M15elswawPHHgt5T0FguwvWrMZniUxkDYths9YjEgVW
bFxC9nw++HbR88qFQZ6g0QY37djVP6bRyOd4KbclcfoSA19WaMvdJgrn+zDX442+4CwJe3vWvy+D
rL2dO1TpVMZ36PPISkVSbVH9I4WjP66lbhJ5bI/ZHWouIju1whldQnAWh0fc+/oWdt3m2rFJX+Z+
gcTcR4aaVRnBOfDOIe5NIrYHG6OknFI3dux5WC5STTYq1sui/pRZy+AfqXLZnwxzYtZzh6q81/0h
/86RjSJ6mtr+N7RM1WOxyunBNme1naCUmhgbPUqbu2d+eoT8nP6efhpmdSYK4ZH+HcIiJ5fRt7T0
nw4r3SOGP6t6cK2tfmLyDvxLHcQeuUh93/2Y3LTKT2Q3DGgRlxXM/uTWn/0a6Poh5TNVt25WkPq4
onAzb4y5bccD+fFQDAbdAqCJ0xv8XanogoSoSZpLQk7FJYGC/uWSKQ16XTYgiheGjdV3a3c0ttaU
8D6RaOEzLDppfqMe3JIjWS7ZRSqqsTmXpQmLP4UzGZdBYVxPNbbPcHKs0TiZhFwwVVhpdTNKpGIx
SiI0YaQk2VOYU5ssEQ8xdcYYLLwrSXyGGyI8VnRXtRWbM0h/CKqKDtJDMwzpPX3Q1OJHwzc55P5k
dIknrPzz4m/CPKaod0QJmK3mZ55nC9/aqgn6mUxpICOlX/REXkugV3HH6FtPmb9p16Mb5HmUydb9
PuReM/HfzOHG6Ln9xJB5fnKmnJKaz4ghUE8ZwxRuudiWow5r5b6CwFMcmAYKdhBeCyKpGay5Dufa
S39kTLBfNg7uP23Ng0bbYWKn7egu5u3kml0Z2UQumwnL0uCGLd0l4uyDGlHdODkaMpbN2fxjs9j+
k+ntv0ZzWThC+hberTIMerFKT2v+dTvkYBlSj0BnnLJa3Otad5OtdlBEhXIm/Ugy5JKdpDEHT7Pp
y+KsHIS68hkCJA/ndRdc163RxI05NQH5TLtgaHRa+wbH60puM+bLJczQv5HR1OubG1bVJsHkGY7f
4JmdhvQw2FpRhl5O0RPkmV/Ly7Twgp+O8JZnqpg2Ydpl6j0E/lbO5IuXNf7MYSA81XJqE6VDMDKi
Zxv+k+Es1rdV1ayVOfs8DQ660glU95RjhKXmM9WmMjD72A1K89odZXCjldN036d5fu1CML3Jc8Nb
z1ugw5/M1YJp0ViGuhetCLJQzaUNOWJGxxiV67h+ZcPn92EPwaSMU31hkdCNoppx2aoVBpIzj3fZ
WpvPFQngzFLbWtlxJV3vuiZPIApsudDNzvUYu0LwTzm62jdp0tPUtzV30D4StRUZLJowNNusPZgF
m6SDZa0GAbtiIY7G1BC34JwwDx696eHeHXVVxs5kztk930cOJ2zK0i7qHGaisMo0/3lZq7w+J9yi
rS9qcgFn6JhyLS/gAwh0KrVeC8IO6rI6q+BNXElwT0bUe4N0Io1NxBCaqAvElQMXisiDoamaZHBq
orgGObTT0dRW6R89sy36c+WXlUkdsBTZQUt1pzwGs7ARPcl1IiRdqs+10MoHgnQCMnDoJ5DsPWq2
E3qAcT7rHQxmYl2cmSwpo4IoPkxBViXKKas1lnNQPaKIwoKdBp3+xWm87JPTqcY8N3EpnXfKM7bY
qXpy5qsAFfjEULkVXpULVKd+eSIAbSnPfdI2r1rKZLSpQOTUIYoN2cYLsNgpnJVXy2R0R2+XoA0B
ipliU6e28tmiWYFiXK+O5l1WSjeaxKuJoLusO3J4QzZTkv1KrgVZtBCPdW803uIfOvbFP+d5yrzD
puqsJj/GMduTKR10zG3n5//MXplyb+xOrsjM0K+d1Nz2iyNkiPPFN3+wXKovfEyOIolure86a3Go
jfTNbW/keXrWm6l41vugvUGbXaVJoy/DsVvmCt0CEWkyHHtjVlHGbj4RMqOLTj8Aq4gtpzlyen1t
LsUmtSzZ9NQQST8pUgndrhxje2EXEOqrY26Hely98SDcpsLdhSbN4QuTFVMSXgxJPMHK7r9PWxUJ
qnCuE1ayZtq3l3z7glZ+uHZQrlunfFuxMkJar5q7asmrPvH1Op2hfs7DEKbGAKYCGYO9guNe+fP/
k22igiaImqdz2E2F7AqBKE0zGUx0XEbzgwrnOy1nShqQo3ZHAbKW1z7iqsbbNpsLa8Dq9KiQp58y
tznbrTlCKd9IeQ6+Q8F50b+PQorzXJ/H87pX6S/XVfnfV3WANOqeTdNxl4Tuza1/VZFJvdBb0YiM
pqaZH3utGn95VZviqLfJdPjgHP3eKXr3a9MIwaT+Wt7hWCnbaWvih3MUC4GWj/EyluM/rWY6IW1v
84Nz+zuyNVK3dk0YQqldovuqXAqQx6x6mzKS7dIm5qTXslBqW0BeXK1+pjmJW67TMgUazfC50vz+
ZlgDO5GOOUOs37C352nQD2GtkcFSwR+yP3gi7xVaQKLt5VzkKPBYXj59JJp6547AxFZSaxBQ5RxI
A1X2kD987ZasHz2Sbbd+MALfNixRjAKhhdryX0zMy6t6GasjXxRXtTp5oSkDZEE1lSAOIZwfRg9r
XuFbcouGTn1Et3p7bQb/rlP1dCKdaF+8vLZJNEDlt1xbbOV63lWLfyJLaHwezfYb2+D0VjUUB0ZN
+2uLhQOWGH0HHTKa2vQFX15YFRqJSIvDRkZb5Dnnnebc0tMh2Sh65mG71k80w8sPnvT+/l7WjZC+
osChNYswFRv4y4tqwgjqbfutAS6tc0wsnAw2Nj+dU+SX/IcPIxDeVgmZWIhooh2NUoIqy6sL6oVU
Q48UctS67tBNGA0zm9TYTbHHZE1zUyP2lM1K6XP+tjmQDJxpkHLm94E+tIcNke65oSTaJLsI8mgx
bXbFfzsNIImm6kopnnI1nvWX97iUs9/npsrYhPRuuFQUyPXuMi+tgz4YP/98rf2tvnoBDLJ9oO86
wjdx1Ium141qPSRQc9ddEhQmtFNpawEx3zn8rmgK7OxRbkrLKB6BVAkhQEAo/PNNvDXaUL7B/0ED
kxQjjhOvehxo6xw32yUlZrpOzXlnbq4fibywHxpDLPfaMBhfVTpvddyy7AA2tUw2Vngr/J+apgcf
0YDfqbP6mCRpFZA+i5j5d5zZvyb9wvK1/rdlYS6FmQz1ZmMBYoPRb5V/1+QdRe0m749ZN/hhORCI
VEtrOAwynU+iLOfnmfpfIvsxjf/8oN5+Lvt90XJCBIWj5bXGWpgqsNaJkVHWTR2rDUmDR+5xkmW+
dqq34SO94dvJCEkrfYad6rGrrV69l0mb9YGBSK+8XfzHlfZUWEzTWLF72I8E2cruuqwoL1qE6f0t
D4GTCEofnAGMiL11uD+Mf70EV5al1acr0tZlFUcBaRvaPkkhf/1IGXl8cJhisEq+Uda5brkZu9Qw
tzf7U4WE+lYQ4XcgtmI882t3/ciB83YG2tt4AD9ogVHFed07qKhLaJrDkiYHkd04oJPitmy9yJ4Q
mf35t71zKUzCFg7P3cOGZf/lE5wbUxgTBGtEQHKLt2ncw4SpCG5Dqj5oSL2jEeAKDBb2t7+Rbvu9
/OttZR5esznXWaRV3ly4su0fMfLUPb3EFq7+nKklTEmIvWwCTT8tm/mPORddjKhSj/qJgrH0QEXZ
AlHlILUtoUSTHlxpYy6nRLucEynxEcX43cdjWvBqWGgxR7za2s2BQvuZ8TVRrCp/0TGaL4xuMQ5w
oLazP7+JtzMKzWjeNWllTHUeO8mXj2fGH1dBu8sjmtN6cyMgQfhQxQb1s8yJkseeNtfPJKyW0BKV
DS0N9lY+fxsgDUyJ2MTQRH6DCiy2aFmYd30eZMHpz/f4WxDxYi1AJgFgEqwaG1DsWq/u0Zr0Ma31
LY822oHrY1YoUF8L9o0gqilXqzjT5rU+ukabL8dJmTA2EBCNSIQrL40VCV0KW7oraFUwxR+Gfuhw
+UGOWdhOdojH6fxo12BZTXGYq2Ei9chOCzM0MST1oQJDs5w3jiWuZFOMFSkimUrGTM/VmSZTnZ6D
Vqn1elSmND/4UH430V/9dMxBe8+bJwBd8dVck6YNx9UuZdfFtu64aIOm4lr3q6/UHqwu3nxJogAF
Q6+Kq9Wu+wNr6p65h53xCmOPWuFqdaQckw7tPYzSK62vNf2FB6so1x/ELlMtLAN76yJ34tWH7L7k
17LpTEoMJANDiFJFPtJNLPKHP7/UfYZ+/cOYR3fMIv+Ann457gbSGyr2m3mk6Rz0CCj1ol6sywda
yLcHiT0pDyglCASfXeTuM//318+T8guD7LeolGl/WTYyUMexXcecPARbHIvN17bPq0hbattF25yE
X4JLKGTfxXNPRzPKiVbX4kxNOLGpdKRmMvuq3D5QMr19GpjeEMjSpwQmQirly9t0qW0bijZeROdG
HTM50t7igJf87TPnQ2ca9HF17V/Sq8FETcQp+VgpIuVeRhEcwUA0b2QYfjBq94f68t2iCtn5bjvi
fD+wvPw1Gv/eHMHPRkvf5zFRc0YIJkQlazO13bHMFABzYRA3Nip7PBdOUTmHP//SN/sDbAI8TyzZ
iJ9ImHo1uha9na1h4w5ss9MOo00ug4fT7JLubDZTwpsIVtaM4GjSF7z986X3h/j6xwc7BYOr4nN+
bREAty8kad70U5dhixacJ1d7BsA9k45xBzWkif58vXeGzn4KhZECZIjj+auHnfKVI6el2DL1lX6m
avvnisf+gzf6W0n38lftpm1OQrs3c9+Rv3ylKSfhqV5ngH1u4zxWvsBdngd7ZV+wa8iTcqyyKh7J
F5kRjMqWFHaso2uPEmyhtoQAo7Pmm64Y5Q/NNuoptGkgXnjS7uSJzkL9iJpEfU+1XDIPdCNV9dFc
tnv0a+Z17XmTdzCXwiMcfeusMaTu7H2F9RNoiayIMI83vimXj0eDhz7oY0O1zfE6edOtPYwFgJ06
Pf5W0x6ImC3TX35tDfMJ14ybHZpFWUFCHzbFxYtKuI4rDVFAPNlkFCUUnhs7Dqossw8s9Ar0JCvV
o5niq45F35t3nEmW7lNH+We9UGa1oTJX8zQkyK4Vx5RR1UbY9hPRUtWcjU8bciwjzsGUqrjMcwym
hUvd/jhVW8COYrO6G01LvQkIJTkE8cjHcpchtLIIqJ36HwH2l/SUm1hhnntazWeO109Ei+f5Jv47
W/wf7wTeCTPW/4dLvOGdnGSbfRPrS94Jf+K/vBPT/A+HDohRiP59jmL/4p24/8EhyL/nZMLpGLrJ
//JO/P9QTYCghP0UNDwFhf/lnTj/8ahtUNrASGMyNRp/wzsh/+bVBLSbiUEm7UyK/UpgLl9+qh3F
WdkGAUFOvvaV/bQx1A85mU4nWqXOyTL3xL2p0Q/+SEfSTK9nJ9dPXgNJtfRy6wC72Ykqqs9xWTWf
U5puB/jl1Na8ElHysuhh2nbWgTVwSSi9Wle9ZU4nfErfdlrmrVd6/bm7gSSdus4Pndp9JvH75+wd
G5l+E6NZJ13vywtoDtstlZCBmntqRaZo8wuz0LSkL0aDRqavgnO2yNmtyjpq25NjHoElnU09Xhck
zreOFnwt15a2br8hPlSXmqGqUDMn7Zi7cAxSaWiHWdOsK+Xu7FttELSM262LUz8l9bhOm2Ouj9W9
cjO2hzIo/U8ZB+hE5xiZDJx+vqjZT0+WU9pGbI0F1X2BLtiMUQjrn3rNbLABdtqn3kfeBVFqaFls
svmxGtkj1wXs4LBgR3vypSBH2veyOlSD1Lez3gu0T5L/Y3+c/bTQwcitROqToyet2lK6fog4LwqN
mGlgmEYeGTqfuJcx46xrsTRxNjq2CrW87Z4ABB9br9OSnKnuK0G2tFYg4Y5IWmxtDN3Zqx7sbLYh
xHYbehzp0xFZ9TILEo0fCpE+LbRLZMRjmM51s5KLVxRJOvHq7MKlSY7SgSqUNEg0DHvfAHgmPfNx
xu6IpXAFm1oN60n19Q9rtX519YbWZHOTGljjP5TLKfXnmhwiBBvD1bJtF0Z/Z2Qn7N4NFAl4Yt1Q
05qrppY+nIQE7+VyfVqNfLxQbGq/aVK/AM8RbhAHQH+P1nEbEOD4q/2wZl17Ns7Oj2EgD03TnpW3
nZle+r2rsptKbMdW6afGaO5F4PED6om3Sl3gVkLs+zXmrh2KbhP77qOJ3Cy34Q3rivOAEZMM0KMW
mS/M0q+P0miCW9aC2EeFoByRrOkpYCm6zHqrOfqGNsStI77j2jptraV/U4Fms93MRUZF2MS/Usx6
e8aGKaChSHs6rKW5fsEaxl9n6ZV2IJeyvkTBKBK9Gu7GoUaOsPT+p3UYmzu1It5uZ7QHxrxoJzjT
83UgsAewGbCoEHrIU918vahaRE0qOyJaNc/otGZJaRZ6UoOH+0zXmugFZyouZU+ZQgx6euaOdXZm
prX/NGuddbXMHfKXUvZzpE/9ZwKZnj1IywQIss5FE2tOKGfXiwlS0KKBbLPSLp/6pekwoQ7GMSgt
P25sRGRYnD/PnAqv6VBmRB3SFKz2zlbH2SpUllNcesP8Y62BSoSr4L7Scs0juepMFaM++1Fno07l
IBdOBbGFQa3nUdEZOimGnXtFCyK738ZeXTojh3V8se0lEd/uMwaiB6QoHgEi5UORt+dab+lhRm0l
sgKyrKxpzu+XXZyGUaQ9Y7MAYTc4wiFE6zGtYVqZHPavNisvYkt57oUvl+Gq2TXrwUMnmiBBVjLC
XEWuYRNfuJWcDjUsIdVs6gfHz7qbdNAvpb64R2qZ6szaPO++wJ4V7tP0ec/czxi0s8SpGu9qmMY6
LFzm2UxDs1AlywKRcvZPkIivAqM4Dn57BNrPDOHOZ35rXaUT39u4/MCxYiFNxq6M6CNsJFolDCpz
3Hr5pdPf5Zotw2AUySaDKiFExIuUX7mXqXBi+sS/Bp9aJj/nfF5FEwXtQsx5Xvewtenk6qN73/RN
cRe0mwMuu6IvTLDPQbkWrGqFMajuq+UWXmZ5AurTf3J0QbKdioEJFFGOhA6VyxeyabdQ0KStHOe8
netka43n1dCZKnzvgmOUHekdOUF4qoIz2vA6NTq3+JQ3qk7DttWns8Fp6BVjBWhLP0Fw0kc6jS2A
/769xubsfVZty1/vF1qCdYd3QIJe1Mkx5/m3V+a4FIjn6vRkO5sbWetPqFAILGTfHPno1Kmwtsd5
liargwOUbh3koxM08Wx1s4MQZlwYxMF8WwoEBZnMMIZPfVLOU5FMmxOJeVHneUr70asbdGR9EyLb
vF5pwk9Wpt0a6ABu0wGyfk9MagPtyk/zi8rouDG9ir2xuNXS/nmxVEE3NV8T1xyKJydDBGcXDT+S
2SfyEBWZHhobUzJ4rHGab1xtROSyDjGH9YSutXVNddiC7GVtV0FpqC9zNkynut7O/KWsjk5eIlWQ
uoxzs5fnlMgTo9ZpvF6u/uiGJVxMEeZ+bxzTNTDDfBi7sGcJhiJ/2uvrYdn0T/O4mqE29Q8Eavnn
LecKRFesm5g50rNFFOOxk03KHC4WgO7tHSiahILWdJ5Z7bHpxvpEqpt+PkEA+DQZ10C3l1huM6Ko
mqDN3C71pMNjfTmWz5uPTHPVU88Ly266Bz3inFLUPLGYNMBoVR4zCI2TN+jBrazwGALPI9vM9m3Q
rSU92MwMDnrLljjiJ7hHd1nSAXavLkJHy0r+NMIGy284KcgrQFDtDQD5z1ZZHC13SgabyA9QjoTe
5zdB1vwUphcT5MK6kac/ap4Fgp/pGdEW/2+pFmyL4L3crUifBm1e7jOfhS8tdSdyEUsetyBXl5Pe
07mc3eErwUYzLPNNpAl4qq1ISqYbSjfFqdkyK8qXHuldx2hSmTwwrT8uw3RYJ+O4FtrF1peXqnrK
GhbM8imY6mvXqel2jomtuqNTlnxsuXVP7QuawaPq1oe2dO6y6nvQoIoJapKhAPULLTaqqyAlA9Y6
qzr5ZEoW13mM56m7wUF1GpoZEw78uHxQfgL4n3nRmu4xk+jnQ0s13aC5V5Be65bZo41HESi9ez/M
+XTKF/ocvrBuOyqWJL4m2mzpyUQCQlL0R2sJDp1bn9vF0zo4B6kH4gjH/1ul6ht9NOO6Nx84QT31
en7u2PJ6nOwb0Q23EwNmWwq0XyLo4hETUYIbTyTp0i2Y4Z0zjW0rqYhrEaczmn0wI9l1nWenrUfO
Q6sw0v09q6Fpv/oVkui88L9q1WIm48hw8SeWh7kDyjLwramw0tH4spJ14VyNaYL+00HW5JqnpWqP
BG0/b0OPQIfMjyhV6e3gacXJdlsjllpKOoKyH3BxoNnVV5l4VjHc94K/yx367Eehia95PpeJadas
2KJyLhzZtcdAErPhtWsEiDglIjm/albtVx54V8JZGFxIr61B/Fzz4IoYeprLeRxM+aHambODZSdW
IcbI2m/LG8QTGzb+Dj3K+iEudrSJpvL1qTYm3mM5N08MtIZueP9YV8u19N0frdQf/h9z59FcOXJm
0V+EDngktgCep/esDYLl4E0mTAL49XOeWoqQOkaa0G623VVFPhLI/My95za0MXcs2n5RnfXnDpPU
h6Ocx8Yc+a5QUuk8j3zj2W2sR0Gw2j6z5/TeGvSTzK0npqIHxWEwdOv1h+jsJ29pDytf6GiaWfcF
WKt8xs27nIry14RU1G7Eni1ae7vVVD14NuLJRTNlunlzK+YKsn7fh/dNXUEv2Br5xDv1IJr6JwLg
XefiUu2MxjzNa7XsEEYgDpptx00Uy9QbJx00JlbX20kzu3TDUG0RGuLn0RC5iaVsXV/R6wXfsceI
OO90dZNitEyuM/ZIrsCWfCnGJJ9JVWf0PSUWMwEGCE6N6le1UVgVOAF9/95ct3WXVpgo8iw/YRDs
b7qusu/olKbd2FWfU5o+MYUsPlOV3wTc9GM/h7u8pwr381peGtLr99zICmkM36PVMQDt9OR+oVa2
j41m3UOqh3HqBIrFyEL8HZVXD19QankBuv1ikBAgIygczcUO6/lSEBeGj+fKBVfedO50r56XfBvu
5xT1I4PX5sVYEST7gWzGKGv4cbBUDU/clvKCcTvbF0yWwE0a4c4hdWwiBCb8Jvoi24+Z3cUDZ/ph
024Xz01JkMcg5ijTXZcwlZ7OBAvVzMrtL0g24c+V92NGVVY+tTWzy1IS5r4EoxlpM//MReUAX8qs
E3v39tx0E0HMWTCpk1KZ9bpY/pZgQ+54SEP1w05nua+G9dICiaqjtrLCV8X8YzeHBgJ0cwzOoF/y
pBPNuhNiW6Ogmdd44rt6QzGGzltLL7hfco4kW1vBsQoG9zj5uolmENHGUdhWilx9fdfrYiVZ0CMq
BJE33Zdhj5azWj5zYMNtIrFZ4DiTq7yFHZDeqwoJm6qD9bByUu7G3thuq2kIE2vr5WEdNucb4yB7
P/mjPltXUWAsXE5iYkygcKgMgWWF8HH2dTIyZdpP7SDPQxga53CmK4bg8RpYlfmuZ9uKPbDzbxvl
9hvOYzYeG6ZVTvfmYAlG1ajiprjLMRqYKAs3AkikeUnlNCRW2yKgC9LhtgbAmSy4su5laGPVC0r1
e3ZGHcuwsm+VMx4Kq31awve6zQ07Gpu3gG3Xl5U3pDwG0uAmT+2jbSDJ3lr5I2wH96DXLOyjdE11
1ONbOwTm4tyUJHuBV7XcBzT5n8S/eq/dbClkp0gmR96z99W+6qw9v71JEWEe0rxXpCkZ3m2Vy5dS
eVe/heud2Lk2PK3N59jwfKVqSVYi6s5+PdWRPVDKE9gqLvb1jYS781ZZffU4OeaCBKGyEjRDD06G
MAmdY6Kdpr3pAm+5pTtfHuRshbtxaj9mj7jTGZXUTT9XI+YKUjBUnelLwErnptRpOe+ayksBq24l
usN1u6uRhXPPUusPoBQO3CBbjrtCzLZ7py2Vfoipk8fZQ0VXzKm3DzuuHFMHwTGgMYyDILci7ROM
i3/xbFh8lnQmiWhmnX4ix8F/dLJwPcpgbg7dSrWbtHLzPmwZro/AU+0nCjXvuyPUeLeYUzFRBDr6
XnKmcxLl7k+jxRjhNNfEsl7uJFujx8b/kUuAC/0DsLMfGXazRpKJ+ZR3Yyz8ozO231fu9HOzQZwL
u745hsEg9yFjcspOTQhIKD3jEdC7F2XMWN/Q3RWJIbP2B08kpCOBIKNB+3pjTEXiGuX2VBLe9MEP
vrwsTlD9clN3gQKkvIOowvoF9gYHa4kOW5rbiw0qBiRGurzljRV+tHqkb9G2/Fzmoj2tqVN+Uy7K
0S1MLY6dGZ4UkLCmO66TlVQdQPl5kvXPjjTbIh5ZcA4cS9ZWxWpaJ3Nn5AhGolQ4BNxfOaCR62fj
ZcydzN75wjCtw0iiahW7i2s8LRS19HX4iz5cNzMq6v96+sxgWLRRbi7dU+u33UPFZzzUHWVjDA+t
ulkdV2M2aaV1j5/LPBVOg150FbLJac5z69ZeeufdL8rmbqntherBYlQc1bWbq7jVqX6ellZvicOX
zHed9O/MwqrfjN5yT41lbE/NMNCZWkHdn5QjujBZcvBguUYJEBFeHzy4W+X9SqecjSAlMZeYQAWu
h8pnQO6VwYVc8OLQ2bBSYylzkdCI2t/BXJJdtaTGviLX5ci51O88aTjJam0BzUJHy1TCs9JBN57N
fiKMgImGrC4+9jwjpoUPv2fh9tAQUvXaVfQWTSuHi61SRja0VhHXXBgkZCFlfpwLXyWFXOmqrXob
DnYqvoimOs1TSPjT1BEkQH5s7DIIOOcTmHWn7vrbrC+XE5Cj81LSMJXGpc2dF6Ws2JVYDUDa7Ufa
kSkb0kcwu/3RvTpoZdsNMQGSdO4bZtBQqWQV20G5t32D4byouSFT+5FPcbK98cP1A2wk7q6cRJ5M
vjwJ1QKavD4GH1KTxBtYhyYkSjYFmFqIaNR3GaXr0yqCIfFAKHhEOUBvgejCtU6Kbxl7Rc0Vo4vW
TjBnNDvFtsRc3qraf4RdmdiN3mOtenHNZlfIdGY1dNT1r2rgQptdHfmF/+RtQ/dCZzgfzEX8xvOB
R8mkuZ2Fh+9scgpGI7PcLn7u++eQLIu4KMu9MLMfOst/Oda63rhFdfRWT8eoLwhRszHbFG79xvSi
inoGixEE0TwKxXrwlqI9eCK8YBagV8y9i3C8H2K41nRzkZMzLkIqeBNlAK2ny53wWOWbE5Om+Wu1
Kb4DiGlP3MC7oF+X2MIyeAwQJKIhYd5hM7HMXYToTn3fXA88Dw05qrVyTURruZHvU+eZnvhy+iop
SnvPdG/XhGjaBPFoiyKOubNlvPRpMlU02pn35LGVKRmhNJqItGL4aS/B/SasW3K2UMyHry3Cz9hA
EvekaAH3PKBfQFyc6Po8dtjG+HLrXZet9CYC94W58lS0bLScXwOsYXvdk4+Gk4zFPq/SsqsdcsJ8
89n1up2AtW0P3mUJs2+BOEogEZtEaBSEL5txnY2Ji6WxoiAAAFIXqaC/bGJGep+L17T3nqRhZYSI
sREdjXvHdg5Tt3yZeXWblXzi0V5oBfyduy7fyOOIqBv2Sx1wuTd3ZXqj8nyJhiI961o9UaneVS5D
4q72y12bik9ZeDrZ1uuZnj3N7YT/pyDCADPjaV27PMJvnBQaI4/tbij0jUNbskKrUDhGIS1M1Cnp
nrj130qIUSmTx2ReIC1A3V22JKvtk0XfT4+YdKZHBg2uKFZW1IzesjHidh2eRmK95+DMqAZ7tQo4
fhS8faOtjmM2nn1CDRkcwvwbeyLJDDaV3hyvojvqoMVI2hxX54HJI2W/XvZ9x22S4lNbdYsPjB8N
M7DxXFf0twhuoxGVa1zrdjmqtY8AxTDBQuERM/x70KLeD9XIu4aaYJxDZA/M2RiUneYM/JmhnzbH
PJAWkGT+l9aCRk+lXObhzwBBp1MiNa6rX71KGdi723hr4rt8VMM6J0Hec7TKuYKYRR4kTiI36Vy7
OPYpIjNIXX1EH/RV2xOvTc7T3Rm3fsOBVy/E5s1zgnc1RWvBZvScS5kgVv5U6s0SmPLD8J6tfSyL
cB9I/K/zVO0RFF4tbg7JK8VNWIikm4FEajdNwEWF2sK0+N5bv9A2fFGc62iwpNoZg3ioWic9Zd5y
IYuVF15O22VhPxqk5kMzytvSY+TKIf+9NZd7OpBTo/X7sKgbc30P7eGplSjpmDAFOz1QEgBeeC+L
8pDTpvg9v5QeMUidqnMxjVy4i/Fq2LdkN7HTQNtvThcQl5FokHQBeLJNyLHNzVq1J6MQR7KNs4vi
z+nphIUGEtZDk637bj4Y6sZlTkUR5J4FmZdp/crcIarSV6nvZp8TJdieLXti0j/ui/AwMxftRzy8
K8F8DFkWM4jTRtyyUony6VLKd46iiJoDExBrDRwegXoqqEgXVyerj7F5cx5871VMQ2zZn976vRpe
WbfQ7NEOch8MnLvdtlwU4ZFBvx/Ex2Aa7NcthBPj0bwWC2N7NxrM3NDMVC1nGv3k+2IMViy6+rKZ
UxD1Rbi8DO6KHY3AkJ3NtiaubfEyszbft4v95AbTeisHRR9i48nZxl/uEpwbMMCuPd3XtHj7EMPy
2e3ZNVC/JEYurEuX6pe+H+4kMY1KFtenuuVXlocNTSNRi3nQbTcu5rjNIe6knIJjbtKGsrDGqyEe
y831d76x6p7PQH+3+tnFtqZvreegYzfUFNw6DY5O4suOYvTWG8ZZbv2I0fsXVxDTj4BKxs2nG6SE
OCir60k+ruI+LcflgLMFAXzF4IPjl43GR5plMzEg2/CozdfAaO8IG4hqvKDxkDv+fUGoy4kkDka4
07NbMR32aWuk5OpYNivZ0uxjHN31JtDentqafR0Mqn6N2IkG8KC6G9t+2BQ3rX2oimolbmcJ96hC
9M5aghfsJIkInYtZmvd9/6bVzIS7eamMIBrmMSEkRuCTs866dPe6YcPWbn8bmtprdi409mivFume
UXh5xLQGn2Pa+lvXXPwTht7bwvQY5vZJbuZPPYNcxiwoS8I2fGywctPLeAt/l1LMYOJuOrhm0oaZ
Uoh7pLvals2KPceAJ5oZclnfZumltL3pWM9rRh+SSoxgnXq0wuCjLLLiNAwEOFiqwPGK/vBcBFWc
81OIWf8Ht1ABTk3R4VXbS4csS9R03zv+WuTZtXkw5iqNVzRSS8TP2Dq2zFYPVqh9vH6hOnZ+QQHE
QxgUXbRlCMwd3/j0qA2r0MiPFA/j7ppkE7E/qOMlnJe9FBRH+M1MCgsxjXcZRfPLeg0UxfRDHRo0
T0sZfmE2PFj2jMVbFAe4d+9rbdwxSnglAeaIY+lo9eJxI10xGc2JiVU4M933zlsuHh3KumlgV4t+
OcpHp9g1cnxtJDkgSD9iZxtdhr8FeaWQYW6tYbR3nqvnHV7Z3zkldLSVQh23rvqerykVosd9NVfU
VUhzvsBeBZt8DNAdMXLgdTLXW2jbr4JO0WD8figcqqYM4tSeXh7zufRODarCuOzdPFa9fE5BBqPV
Elt9HshyPoRD/qMWrPLyK52GmzAzn0GnndqNNXxHhGpsrjxtJIYSQ8HTnXaJmVU3RoBoml6AHUJj
tPnZn8szI7Z0r7t5PcwS+zAYuDrOXOfQbVuc+4o/syLW8yd9KjppxFu9ma9ZI6xo0f4dxFyqG78P
42uHgr0a130LTWJm1xoX4rpyk4/ctEVEJFgRQ871D7LVv3rIj9HkkxiaVo6134asjBW5S7ts9dRd
VTv3RalHYiJ5ZtUomtOo+uacSYfzpl+mJJ0U6UiDExx9a/yW5lu/Z2BhJ1qleWIMzX4xrGdevgdV
MKphjkVsGIqindxGdrsbk7DUrJYPv6Z8JG1X06kpedG1Wf70lQvBVubqvJHVi+Vycpngrfa+ANyF
oc/0dsU2FZjPcn2SizecDF+Qcts2VdxV6lrelRbghnKKr/6hxFmWAW8dagezYPg6Fa3cqYyssqV4
NxpqOnTyB2tGc2A7uo59RQTBKPqPjJXRg027kQiGUU9icdsdY6MytmVtJBrE9q2zuewrupkkqfLK
YArL53VSL2uQftaTaexdtYU3lIaAWUZW3wXGOhIpr8pD07/taIALodTFgNJywiVXvkJvFTfD1Hsn
NTHPRgPGhHk1H+zrLnnr6/vOt9tDEY7dzxFL4HGxlXljyyz8vurBeO+qdvkozHaDyDStzD0zpv+N
/GYZrU+rs931fn6/5vaTAe6CoSzfgOi27nmRjmb4ycYChWnULhKjtRX+rHonycO53QW2kjFjaIqf
ogqRKFAyNNTiGONLtz65NUSMwNb+U1a4dtIE/asfUs+UtkBd4KbzbljEdszacH0ZF2hbAtztK87V
28Yyi28sUQjYxvAZWbiKG5+fIZkTh7ko+lMAPjImixAXKkqWFL5r5GDoZAgFZaVxdsgLm1M+rlai
HF2curzco+qqrlOv2y6t1T3glK/UG+od0gdOtGGzh1jnlA1YIoYk7NU5NG/WzPwamR7khrU3EIqO
TnudTfH2oMRfIIRMjhOxgn0ezGE6dHXdHXHrO38qQv8r9dV/zJH6l/ypf5tL9f8xbeoqHvz36qub
Ysynr/YveVPXv/N3/ZX/B30ocWZMziDKIvH8R96Ubf6B5BRNxRX3f42V4v/8PW/K8wmpQkMd/ENj
hb1q+DNvynPQc6GTCj2oiH/75/6SOvRnBtj/HjdlX3WQ/6STNNFjua7jozr1Tb6Fv0r33dSr2RIS
hBMEmMGTnla3w63NiNwAglIlHWPq97rP5xe1LN9qhO2xuXGb77diq60dyhfmC5U3Npd5YO242zAR
c150hjC43LKx3U1gL8OHNmO2fFkWy1gTNfjL2z/9yB/+/Ib/ObmANOa/fBBuN5/cJgGj8IpY/Kus
VAw4kDZDzYmvGXUet0zm00FsvAJnqRUcH2wDxc/CViFWcVP+KrC++3EGFxRfDOsDGDNB4biY4TeZ
J7PdZ69jo4oHH4S1E2/dVKOWtEDT4Roan8xspCaC2O8XaAJWUV0LGRtxuBB1djTQhsrjYI+rZJdg
Xp2+OsPkusqu/kgnbZ51c+2PxKDZWzpQj+0HskqbN0aWS4AeAhN7nG9XBVjWjfWPHkjWvNNZAHo2
Z0RO8YObk6utGMGzlAuyNCohv/R2uIsalBrrXOUxEeq0ZDNuJDwxECVQbqqsf8gZp9dx2FccWUOA
Q24/kMAto4pf8g3rD/Hok7mZsetwKFBKq2CqBMeHxnRsfGs4+mFm6P0ktLqhd1/F2fNIvT1gX95s
Sqm6/ymKQJ7lFnqXUokmrvDqqxNwI/VZcrK5SL3IQjwamNFUJKCiBHHohNtR4uf+9DY9PrCldaZ9
vdjFnDRCzHdiC1DI0ozqPLGNzfARBwQmwS4AGrfIWJE9RCjPyvummB0RzQhCfqajUiNjIu38lpUK
Bz5ErV9YmcxGXDu5/Suzr/DSvFIIJVajvKNXKu37bmntG6l9jWyr7ngDNN8xg2J2lX1Qmk3kmXBj
sHE7+gn/6gikaiBuZw8kE3BLw+0WWXoLGGM47PtYiRbejRjY9uLw7USXiGZqsr2lXO+tpTb8Qezj
6se+keeIsLhcLSxiPJ+xpZDvcgeGPYueylokv718zXZwdpb7DePImBitWUpa1xlJgmEADT4shNKr
i1Tl9lv3C09zmAqEPCZrpmHPk2heCQUTkBN31vkXdVwe7K6Uyc8VqhT/z8UpysSk6tJdxoqMlUTp
uc/2OB9sIOItu6DVtpNg4V6KnLT2t2gz87Xbm2tKbVcQv3ri+eOm0qyNDwaxjVVcFwZj3npL9btw
XaV3qhHTQyitoYuNeRzf09IST5bDdObFsYfygziyAHucWPQ3FxzOwsVmsPLuW0XqCSZqPz+txsIA
nS1A/9uQk/VjMvKRTi5v12PTsyU/ZJuof7feOt42QdW9+PYcVwOuQl6H0Haimpf4YqZKf2/yzD97
jVtuh0wAZ2mF+BwRqQ7HjUr8ZR0lv2wkgaxDun78UfewCU7hxOKM9xtBwtnuSx+EmMnqZxcErfV9
Ba1kHYxBio9wmmb0BvkSApfu+wbZRDhjZ0AkHVyv9JmONGXyH1teSp/Fbj5wdtVsOetpBbQIgWGQ
C4eUZQS/h6kGLDXz805E7nfFfjKC0doNHoqbxFSKrbbB2Q2tBo3sdbojhyDaQobOO8DQw3fbq4Z3
DwwHOQy1mZ6zuZXVoTEDOGmT4474R/BwkSvGXfUyGhUvM6yWifnQluFkgsQEhsrWAcOH1O7aXbpg
tsG8kYFwsFCgEhhKj0dzb7VRsWjy/WZXkYBdGjw0iEfU+F5xtIZxZRdX/A0APrKqvZwx4ohWlbY3
aJrdUCCjJRuT2WQO7geikDbWvU98khMtLDi8qGd4/pSHYznH1oSxKrYG0baX0Fyxz+feCG/IlQhH
oqVIqb46x5mYb/oLJB1CAQrrIUstN9vnhCi30E6sptv7VQ/2D4KaGwDbsJpiH3pjdke9i0LJUCDS
oynQgcBxV7E/DlWtv2xb5S+gsF1YhRiDftoT0IudOdfzfONzoDc//SKnA+Id95kQpyNLDKzKQN6U
HW5nwyhq2unSR6zf2+16ybSN2Iegi+WromC/LZaxnwALafeHBzmR1Z64tkPMo1nAF/5gRsgd7eew
8MeLlvX6mq8O8p9qGNpHAkHFfZBX9qOdLsNvJTr7u57bRe2ryvGciLcXRWQ6DEFN0V+RNZgbDq//
mI6+2tUc3BMXVp7dl1A/kEKCuWVqwtMVVVc7/43ox+FrJRY22LVTiBBLOCthPYqxAiPqMRhfCzco
w2gZNqA+w4y365gaBoiBTheT3Atywb7J3CzB+TD5ZlJNztCCUsarfuQYI5aESMkJXgpWtxIZa+2+
FClIjqhumISfQZ6BO3N5Px7YIS7oJTKDZDGpVwp2BNV04FQ0RE5kPGIJ4QPDGNdTgUVp9lyvurFV
Fz5oNY4vS2OSFtWOOn2g0bSwMzh5bceWbNXfndn/VXn8b4vefymN/2MR/f+xPL7WjP++PD6NX/W/
WhOuf/7vUaziD6i0oPSxRLuB7/lUuX9Gsfp/XF3s1MwYwEwv+FsS8D+iWIM/zNCzsW/DdMB59k9R
rI5HgCvJdozycMCz2XP/G2vCX5AZeHARcrpAgvj+POxhf7EQdV5Dux8KxIbFqC9lYH75TLJxcNrO
cbMRl+Self8fIHn8F3+tyIHsBx6hMQjnYBbY9l/8UbbbVMq1UKH06Yi6oteibE8NyJAgCdMynBKG
xKV/06Vr39+VpehYKmloVDDg3FZeytbw1BkVRK32zqyEs0uHgPH1TNm+ndhUAMXhZ/vTylCUYJlA
rhJDmwu7fYlKxPzEYGo6xz7EJn42B9IwEs8pe7poOS8oV6vUufQ0wAUB6Xb/nmXT+tPA2iljPPRF
klVmCPomGOaPuSrzea9BDtmQOXOtHsrV7J/9sqzSZNb95p/BlDBPob9NnRPHjvvhGdOWHcBc5Svf
2qI5BDCbcykOAA/wxJYFUFJZMXeKyVoxwGmEUFhR7aCwXJG0qCK45POMczYZg1pVka2Uq09j2izN
0xAW6TXMfQ7JHZmmR5CM1j0gVZHH1wz6z6Yx72HL5UNibJm+xdfR7nPlz37kOzr4aNpmcOErDW73
kLJtbvBkdIvxPAC0cnajdqYa8BX2WizI5cJMJreqT221/jthG+mutZXvQihq+k/RC3VvtkJ/nwa3
GCIPhnia4Djkg3JCMpMG4WU33yGPNnrnSsIPobrlrPSEgfk6Ho3Gto5I8fnvAOBCRH1ND1gSSBdX
/ppRSqS28zynVeDtQYA5rMmoVHdZ744IrTVmMiq5UE4PsCjn+XloBF8z9Rv5ycaMzQmJ7W3MeAxN
CJXKdi6LsbvjajHYd3RN8RK4WD/3ZTbodrdyRv8w2dUIblzpEexq1DZYSGfsVSy3zTXZejVtpQ4b
QLOrJ1psDrqkEh3qTwHm13LOmH9KRNhutpk9Zo+JO3l0h4nsLLzww0Njdv2nSdzF8FAZLr/7GV7h
sB+L2qZPmZkDd/d86VWWe5XijGX8G6bqoRosp3qAmTpWiIabBeUhsoa8PIyjw/OFTcMcHpkWGeQY
dGvXTjrRNkO0B1MSmvXa9HZe33g89jyFfnX905AMAflx4fz5H8VmFfMREABrf5Ae/MvptgQ4m1Ul
/MGJ6x7GHqI5Tb7KRgJYm00nIiwC/xsSimxN1qzxh30P58x4V1Ds/MOWzzzNTrH1nzNhQM7OkLph
4q4nPnXr0C4imGQIDSSW1TrJAXL4XD1Ge0nqwwDgTek8iogAu+iE6qlF3ury941JXVEwwWJVr3Ot
eFXMflnBXU1dXb4FDC+rB81OsHkZ0fAPVOhQeShQBQ9kGYZFkZR+ObwUrjSKk1xL9kdyhUj+wwZD
FyT+Mg0mrh7Z/hoHo/hds6p9YlnTe595KzZsGp017mmBzmQeq71Bcf7mQKIL99ob3JdMFsFdN1nm
rVzrY54RcwfybjFtO85pZZixr25UWlCLh+BUzvb4bQrgWFj+tN8y79VZq/noZfyqSKmOHIm2YoQw
S0Pd1Q/SYxE2NaIwI9TPy8WprPSNlJBJ7SrbKIJHJpIvrdP8xk6px6grFu9g1qN1QvbdhlFboGCj
trnLOYxrRGiufm4tDsK6sLufNrHVEfA0/7HumiMDWbUPMu99BgSJMQCHDpLBt150vxp+z7eBHGWS
u9bRWPRwWIG4noJ2+t6OzT0GOYwDI82tmRrPRomxUg/BmoTXX0zIEAFdqDzDhU6w07/qYjz0o5nv
hxz1uCh0cDsP6cjjwLpAYZxaC2sXXk1pGDXvgrblYMV1Rws1ZcUdBeQbnupdQa8X1xmhTMEV8F3h
qv6wMuvK8X1r3fVyjSWLTSs70y4erjDqM8VhovzKPa2h3NcqvdmYwkSuy12A1x+DHIrbBqdJNKW4
iEyJvU0648UZaw6xqUQTFmjGzdfRgtvQN3GMlhsSW9vx3rdgfXFqVqf4Ts1jPthwDu1NnUheP2Vj
jT2MLWGazt/6DQ6jaj0Wn5I2wobGG1mwneIQBQ0VH0oFdKRbKBKnm4hOd37aIjwZVn1sCxq/nl79
M63IfI/TnN9STlNMsHm77y3jxi6zFwcyEzc/InWge9G2qKvZRjQSVE5R5hCDt3zamwwZHlH2Gx6T
cXnr0kJmFVnhU+o9muAi45xtEwykCd9G8Agqk8SaobgZQ+84CxgV2HPv7ILEg2kh2Spzy0PWryXp
WDaN31o/eNiSEwYqOxb1TnYOjcqTXJNcVEbVFiejD7+XM9znCCBwyXpz9qG8ggxmeZdt+jEUCwpZ
zp6dp+tHS20GIfKjKVmFDFDyFrFCwBo3jiajDxqImQuul2LzrrBSOctdz17jQNK0d2RVW77icsDD
Ny30x8y4dYF7188+yDMEKVxsw0TfOWHJz+2pOisCel7aMbC+2PFl30Kj7xluBApzj7XCMyjX9V7B
UE2wdoqPAGXNGVVY+5Wng7L2TY7uCEAEpA580BHw7gypK8u3zK9wHyowNtCAJEvpoZ+MMsrpUlB2
bq6xGxD146GUxW2eVbRWGI2yxFzm4XPJR+uozDz41mNd2cFIKB4rqkeuiWqe6S1X/36ywi/TI4lR
ZMZVgFN0dXVAoN/5370qHK0bdhb4CcWUZWbUUCywMUCtf+h9kKRIAenRwTHfSytbfoeysJMQmTWb
tNUo3j3RbzS9aenHUuH1SyYL5xhqAWkXOzd1/DkhSxPlum3WKy4ASrp3s6zHOwJe4CG3KJfEvjUr
8zFrxkUnhtnyoW2dogopwYA0W+5TcvUqOEwz3f0wq/y+MazhkNKufw/NuTpuJjNHAf4lRjLg7NQw
jkmdsT2O/QUPpb2Uf/OA1tf4aAQ7wKq8R6L8SGpeJ5jl/mBU8pYtThHX+RzIqKuQhXuqks9SrtsR
bjJMRuIMrZNZLKSjMBDg1meZ/gNKyHpwhtL6kL3l1ByJWH7i1kUbGLX1lB8zljAfw+QTuNNMI7Kq
2QgHOLKF+Rbo8CBDj8gVlqnH1FXNyWwAhEbK4MyhOfRQNmr3FiVXcM7spnsWS/Be1Ip5zDBb0FPm
4VhNfXtXwMQj7M8/EJFkHbzMxs9CoKn1ogYAGVyxbSzTlgmSXPQhpGh/RBt3dUxM3XGUdolYsqv3
mH08jkMGvz3X4QW5sTq0k8PYzalnVoxXfBPWsseZWvuRDaMGdy/9y+h5vxeTXGTMjBzCEv8wreyk
uh39NWCXsMusW+BP5tlnNneXQ+RqgF2U2CGztGl+SGgvDcCCuT0J9ll3G6IBdu3pIagUy7h8mwZe
bWesgqfRUFRYTILTA4pMLKBdaXxfgbV+mGpgpOwxTTwFlhOmxwB1cYIPVkAybcC2KZ9gUSbjKNh0
/os7dcAKOI76EGhUt/Bc1VkwgI8dfZ2MIth75OiB4Mwl5CF06JH/i/x/2Duz3siRLEv/lUY/NxPc
jAswPQ++0De59iUUL4RCIXEnjaRx/fXzUZHVHaGaipx8mwEGKASyMlJyujtpdu3ec77TdPvZ6PNd
r4HIXcs2aZhGuZyr6escAahoQWrO6kFZFoTfLNWmfdrq6QkJrgoKc7CefQ461ZtdhQ4xAsrxu1Pv
zOoqa/3hUepEXwWycBwICbYme4jmobrz+to7W42L3LLL+1tOlOjhZs3FQhf2HNK8MapWbQ5ydDWh
FCrJ82vH+0E3FnQsasp3hyYYXfRiMr9GLl7ytnGwtOkTxsXabiS9bi2HdNIPur+TZeR1K2ek59bD
jl3XVj99kwNNwMDPYhq2jWOOV86geUD4Ii9p9g7g1mE1plHlnuiH3ORqho070pEFxdU37jE2rOIe
QzNj4rxojwRZj8eyQJJBFyfd5m76KlFE0+dVRn8hKl/T1rxUfaON0GdSeu80pKx8ayZ4kjMCRIhp
QlkczHYbZmurZ1GHhI65x0wmZOD0QCP7gx4BKpivPyLFGUTclHJMR34Rk9Bu10WyMzvX3ITcmXvA
bi9tX023tJryLBiGtBUbSjESZ5TMz0NYagfmotFFF6PM7vrkMXTi5MSqbpyQVonLPmkMPJyOvfO9
GhdjJ8KzzSp+JYbS3ZrYIqkBouRBDFjS3Zr8Qcbl8Rn3XbtpU8t+RSErn8hXaS+QWfY3oHizHX7/
h9TK64M+WdmFEEX50Ix1G8wSn6LSo5buc1ntQ/p0UcAaJDcZ0wpko7oD8BjG2jlTJhs1gaDVFoEL
hT5T+RV9Phaneryd+9HZiVKn0EC3EDfMXcK2O5Fd2mxxNfbIoA0Dsjtb/m40CXZbCC7qQo8RKi/d
jqNXOgrWskOsRl0MVWA1JW5teJWSF02oEKWPdHBtdZV4JD4KQGLJuTuNeGo7AMhs4jjIOFUiQIIl
le0yZUTX4eg4AS4o85zXpfsYETr/nvqEUa+Urs9Xhd5ccYAkBKLmarf4bej99/licqmRiY9K6/xT
mFIrIlGs9BMEQiS/qWfzbcmEJJFmvlUNqXqqpLLf5YOWXTtu1fsrzY4gtmC1ZgGLhL9k2ltGfOxI
ekVIh/ppyzBFrQeI3N/rCtNRAXAsQEdtN2iV6M4HZY2lcV0JPNwco0R1IhbUJYuJo+WFpkr3MLVF
uKod7PWSFKMrgmbtb87UCcIXpvmYty09Pr0DftUnnT0tlj8AbBEHDMQhDbr+bVrhVx1JfX+yoqx+
FnmEuAU9LbOFrt6KKQoPaHGSI3mvtNabNi/uu6E1/LVTjlBx0YH57/R903tdd9+KaGTX7SOK4Nhs
e9I2mByKRdVqPk0R+H0kGtJ6bXD2bCzFBkcZkHP+xMHD+ZSE2VM8m9mhbZI+0JoYpybUsmhb4/da
AwvHJxi1qkJXh0InS8CPmwqZnt0gW9VE1z6xuRWHlsHlJfJwRRJQTYOf2YM01+NQ5ncEGWbn3MqT
eyJjskuUuIz6pJr59MHU8LUcw7RZppLYhbahg+WHA1BDodDoWfodkU4b9DRFrdeps7KXvNAKvtjJ
/ZaoaTwyD5a7tCwJp238RGxdv0GT0mZZAga/iIYb1YRY+vPYLcZD1xvibnYHs99LXBJPqudLX1es
Y6S26VoCha5MOARSTJ2yqSbRCemGDzMcCdzOrOOarEyVJTepyZkIs5rpfM2NKO/W9GwKxn2zRN0D
QF3lexdcjRHkSGq/Ifsd6otMMGpbe9M8WocYJPkL0On6RdeK+QHfyaLLrnBn8RhRl/LpxVpzHuwS
EmKfZYV9yrJpCIrUi59i0nKQr6pMn/cNFec7xRkTz8pFe7rSoCMtbuioAxrHIzZahfFMd4oBpBIk
ATA3Dp/qwr1n/2bgpQ9t9X3oMOesZYkphTtral8yohuPAzr7xeax9LdE3vPPhS7LV/aFPj4Mmube
oAbs5YbVsnlIsg5xmhlbtPxrWi5MpOq5WatE9kfNm+ttbOjDfaI0d5sUAoO6TmryUye9/Jgu+Wm4
/0X0goaZxoLQQuT1mHg0eg3jIK380Fle+dQ7ZiGCeDbormkKBCZUtngkt8Zt0dD7yiIRY0w8/qxZ
1GlTxAQ5rRXhbF9HO2eDabqKTkTsl/SivALY6uLrM+QxbH0mctUQN6/8NEW/6Ck1sOjLZ1KlwhOA
+pAhopZmMttyduOXSMEWtSGEAUh8Ll0kyiFIoa3dFkjdjHZeszPxn/FMWty8fo+aG0MRkJcf/z79
6DuJpXdiJoV18LzoGEVlhPwyJWrkgBZHZzaeDQ27NdNizOZyja3PmPd5a44ZjknEn9VVEaV8GCZJ
UPq0imdnLk653w+4UOQ00HZC6qfNAdaeDIfnWETttTP7tGcmf5TPpS34rCSYRHTDXsifRlqYBeMp
9pkHyyxbc9FqW/lDY0x8/Y2SntojMGEX0tJ84gLHobaycyt8s/5GSDUtmCKkw/pnK4f+FR+SqQhK
pq/RJDk4WxI/8F8h0tv6BVD4vT5oEGIc0aUjAK9aPmvC4heYQPTRDHz0dixJvXwChCWYCzO8zLYO
oS5t4GDmoKlaDXXGaDEynN3E0I6W19CQ57LvUOGPa9XiX1srvic6r1KWEKAMne+fRptRMH2uoSzn
yxyROQwZTQ+62eXjDctllO5a3bezswae0tnFHNczXMSjnQr09WmXXRosPcUFivLuicK/VY+lM4bN
g9HqSPSGysWWq/dRqNBF2m69bjzSo85FO3OhzVCJ/BKCDVcF86hzDrQBIauXBVMptvS2vEyblhWl
5xrGkzfGWJRSx6Jth6gktNeDJstumzgVbxEsGZdvmt0wUiA10S7p8BJgwSouNAfJadOM9mMyekT8
dcD4C2EEWenOxT16MYSq/6Ejn6bdRhZApULhotud8F1LupnyymZGikSwasXzT4OV/40I5hNICS8w
81aITTzopsNzuEhkXl9ukzJq//Pfjf9AYwIgDy0ognmrvipHKzHop/RkzcF/I3Od4BqADb9/zQ+C
708CIl5LR8JkOgLgNVOZz+w8imlkSxRPSD80+Uz3rtfXIXfDW8PxbmN2szjaU1tj8ui1kvFnB9Us
mGi1YFECH5MPRSrXfo8sMiXECvmeTmK8VYuvNQq2AUPKYuquZ8lmP6FsKzm4KO/BdrT+zq2NOPCN
2jjCNTJQ/TkwMP4CIb1MWz69Pd+zHBCE3gKq+vyZzpopDbaPacUZOOHerppDFGc1knsxXmMAHc6W
O3w4ser733+y//Rtgq62QPJ5tBNQjn1gs376NtGsGFgLJ6aWqUlhiS3rQNc4fouF5ADhM4FK/+K7
NBbK4K9vlqIVWJhYBnIGOUW/3kBNmbTdYptmkcjDy9lGIgCNwsfXNgsJp548HvTL7pUmenksvcZH
uzSin9I7r9UCTcF8XZEmZnZ/cWHL6/56XZ5BO5mZH9NCz3SXj+qnj6KsgdnWbOirPDRHPPbFeA2v
iHKxAQz1V1jhT0IybmgkMSjrTECc0BA/8xB9wqmqqjU6VEQFhytoMxay15FY199/v5/fFMRJ5myu
QZNUB+H0GRI7AbJMeaaI+dHRrlHPIgnYNlXcd5AHKvaG37/c5xuZlzO5j0yLCSlzAP8TZa2cjARt
H4uY/Nh4khERQUAS2bL8hRmLPpkYSxOKjYHO8kyNtfn9BRj2P10C9xRDXdNGcgil/OPvf/oak8FM
yAdUTFtmVXdQUvJZg1NkK4cJpBZdUXPYPa4gqCWBgKHyHM45Fk4R1R0NPbfRaQ5CavBXiqHiZQv9
LITt5npyq0zIiCvLw/uzDpWF+9+Gck6TTbF+rOtoSDhjzOa8H610cDkQI1qiAVwigJj0ytT3MpIa
5M9Osfb/GMuIHlLvhkHCUoPaFiMmk940fnaq2xRt3dh+9UgZSk4lhax5ySTCkRsNzPW0b3Klq+t8
GPkSifYxqgfOFmyoTG6YDsJjYdNVvc4v9kpAtYASwxLJOTF0bL1DyJ8VkKtsiwxLnGpgfDeYrfm3
EAKEQNlrud0Sb2YYu0EXy06cxlQDZl9w8VWjkp2yFF8l61r0EkkciUGCxOpYNC2NYFuBAku9zH/X
LSgfaz7jhBqAXPL62BGxFT6VPtLjFSa++HFu1HzjapNiMzVtLkHkIVMpk/57fpE0kg09d3uKEOVp
hH7FYpq6N5HbVNGVH3fa3Uj6lTpMVc9233aQaUEyoW/fVNBkiqCyPH6PldBJ2ppzXU7IlCmpsMzH
VFGZ5fFB0adJdtqY8lmGTHPmfdhGmjqoYmSDLqYGt9ePekTUmZ8cx8rWxiCxFK1UrAQg1ZQx6MVp
dIeCdK2kpn3d+WiFtv3Hb+gSmxfpGNCkm6od6gVKliT+ntnex4fg8qZdxuANN03Fxc7U+Djrij5u
r9Xoy+d2ThXDG0JT6DTDjkkAAjyZVsNdk+rMOSZtqC9DhdJ7G8osZKqveS9hNp7btGS24GDGujQc
mwNkDuhFO/6o0hBQ9RVfbG+vtLovNjadzXcDdMfNFC0eJvh8ttiERYmjg2MTHJDfP6yftA9LArfD
Adv1WXZJNvlIlvnpUfUxu6KvKUkAbRNq+oiZ4g3vkXXKs0NNRyITX6ZkkZt/8bqfF188ATbbrMvr
Q0E2P1cT5sD5MPQG5t25z/oeaUskH2y+8S+gt+Arf9lRUBbQ0DJQPy+IWBQXv+4o9FXtXqVVs7It
zX2MfaN4S3XQcPs49QW5mSXAnBVWFdAN4WxUXxQPxfvf/Ih933YcNjOg6WxqH5vxTx/x7E8mXnIk
lPrgjdfVRBlPq8m9MUwDUYQlpu/YDfkMfv+qn6sK3jHqGMTjCCYc1/v8xpnBxT4sKDojtpeeLIPz
DavWMu7OYej1SO+Mv1j3/2mf432in/B1LAYIWsCF/rJ5Dzy7Y5ExBp5j3GAjGA4Jntp686eGpeT3
7+7z7WPqgj2G1FzUOojqP9dMJaIVX40psmmfowgSQplpN+DQ5vLb71/on54P3pTgk/SEgf7E+MAP
//TlxV1Uom7EQgLfN/smYG8QDxXn/Au/r4iqajxSfz4EHb9/XZ78T3euqZs2cijIrBalt219vnPj
qnTa0ADuqSuIVHrbHidbb6oVaVql3Jp25XxHnz++CzCE34VG0sMaLmT7goMxwRnnTfV30vdI40Cr
Ik4ZE8RpI0M/v3GL3nqQpVtc+EiHCS1DavHoM4x+KRITb2wVeh7MRbp7bLX9RCMTj8uwgSHav+SE
ySLZwUJ6xKEviCMY/OnFEn0L1CzV6vSC1RnMaO1U3wYVavWOeOHxgDaj9Ijzc9muJtTpyZfK9wql
1rFdY4VEdAioaed+nK87CgNtLRmkkeLVFy5sVXpi3ZtvKpahFvCfPA7VbMMgdspe2yO4YdUG2oZP
CD8SZkH7o3/gYwVjG/9oLmkW5wp8PMyhr+1+4jdEuUzKS10BwM7cyGCMiyBdJ+fRCYH7tZ6SqIe6
ouDMa7bgJO0yrkw2TggTEdAvZCWejVhlBuyGN7vvz3WP3jlIZpuFrARTctWiDwB5tDSC4qiB+8TM
9nuqyqXDlvj6VSsKxRtBprNo/SkSIL2OO5Hldr22CA++M8oeVKkl8HFDaGbjnzwd5L3Lc3/RChzT
AKRstZGN7Ox9JcuJDqcmwicwk6UbTCDl9yPUqy+tTIZH4VFZbDzNAYIAWFOcyiayyWuKUy/Zlr7X
Eiq5rEwKNd6ecTWeCYLM2QKn1Fb2GpE2gnPwVYjT5IDg/2NPEHQHG9a1UMsufjSFSDgv22cZD8tX
5XvUBDJKqMd+/PdMgjz02IlAY5vAyrAvXFqWX0YY3BvXc4hwA8nnO5A5W+1ZYz5zbyOzoXtk6+H8
FVlMdioNDZd1L7Warjll7k5AdwqGyR9UkPtjWGBb6brwnJY0oIOmUG29RQVSFOdkwDAPA9sBmysQ
+BA5bAlu5h/yl7mZuOSyVJHcOYVHxzqf2Dppf0vQVA3PCNFdH19u2kATWUsHdempmsY/c0H+loD0
vir43//4RQT6Yf55rXAdJ1Gs/ue/1Jj+8kNYhP584QUm/cv/2ZaQCKeb7q2ZbuFI5Oof7qLlv/w/
/ct/e/v4LfeTfPvPf3+tulItvy0ilv4XSLXJAfRfK0ePb0379qt0dPmBH9JRzfxDx3OAOWGpVIA0
LnkzP7Sj/NUH8p1dFU+msCzzv2xVtv+Hyb7g+5C98FZR2/yXrYq/ouiwqc5cl59jBPB3tKPLhf1U
YGD3sjlGGtQYXILucfD6dddLQ04FU2NjxFuo+8wjq5aiRqvkdrIHgj7zqsyecS92e86gkFnAJ6Lv
RoNMBOcwjN/bbIAt1HDMRZyd3dMr5YmSXVo+NTopD2mV+88oqNxrrwvNL60xOO9Drb3YMcmrHx/6
37rx/uVd9f+2cnmx4v3m/nsp/+38Mr19umf5mT9vQfcP/GbCxNjnW/QlvEWq++ct6P+hg6GDq254
FrNbZwG4/6lfdg1uNJ0f9NE+64QuUBAtPbL4P//d1f9YuhsWNJLl1vzHk3f9oxfyO1/fRwHy3y0T
wZDbIoTJ4BYUusFj8qlMSOxItgQdzBsqTOyzwD4itHOGHbSOm+0ZZrr0ockN6reN1nSXdSS65KTP
WIFpsKdRjj0LO88qCkHBE0osMNDFakAXpdngH1eu6ydPvdAcxMOJOzCxiRM3iNVixxpTHZfEaOgM
l1Mz6hZgbo88rZrRNJvSunYQibwbJ3qGDKfQdlnEhfsdtMzdzMEEXYgty5d0Vox29DDt7sA6IOel
P8KkrNUfoK5FBQZbvzjR6J6bjRXjEWnnGuokDJeBhnnTxsfBEekrqDT4fU5brFNzjI5ytEdQLo7s
HqmxmLrFUV3vWnDsAb1NI9+Vvrr3y6TIA8+cN/VYx3ubrSgoNaOCg2pAUZ3x2b6YSBwneLVetgJ7
bb6MMlVfSyRB+2qwaZqpotj//8dQTYfvdKbt324Dd3nVv2Sf7bX/tRGY5h8CfKbBRuCy6NKk/cdD
aCzGW1Zy+piU6EQiskP8w0Pg4y+wSPNBX2+hGhH80J/PoO0Sb8Bjw9NsOfwMoTN/4znkBz8V7FwQ
0QZcglgeSME1/roTtO2UAYcCVB42OESfF78X5SeyLKhv/UKAk9xMwGmwkjKCJxH6u5cyCp7hxrk9
+qMBUkjDdGnhyjHiAjG3wOamBTsXLgC6Cv0ZU1mgdBFuyEfat1hxINYJSbOvWCB27YiyF2+s2A09
EMBpgd0RuZueejuLvwxuDwoPnS23b3RRkAq+B004ki3el+C7gegBL+ofZd+CyqlB7IVSaRcSwUi0
Ai5WB4LWyt7UwaJPNcAHG1Jfoz/2vIcs+sqMmO6T/Tqk5bWfXcf2o1xof6ACGMkvBMAZz5nTDfZ3
yTDvDjHpeDV8IAObylSX7sIRjAixve3gxNy4aex8IVcY4KDjmfCxFwohaewOwc+Rc/B7yEupDoCT
8DB1lJa3JkAMGdaosZR0qbcPF85hLXMngKHgbGGW1PuBrM4v/kJGDO3aWDN+bQtkYD2asYAkYH3F
Yj5flqAVO0Z/ADHrKO+3SGLHC6uWwwnh0gwWCDJjtzAau4XWGLIwOq14NTLRbdRgjNelC62jXwiP
jLiNdWgDhK2gP3qWNBBJLUBIsHw3A4xIpKHxelywkV3R8hYWlKQTcdCrFrwk4rqjUxQS0x8gRY+3
nTBcxXRQ3msCPKW/gCq7CrwNnZ3yYjTBWGLhiJ6GBW3Jqogs32mdh3ThXuqRuNYUhmKNPuNFBZlg
FyYJMy8PUvgKraq9I7n4NcQBshqmwtrj4aNHteA2Ie9WL/DTgVwxUCfQ+8bROvM8YC9e9756lx8A
z1x2xlWxUD1Lp1LnketC1A7z0yln/TSPCwi0slV+6y100LHvAepkUbnr50V5vVBEezWqRwO1CPkW
fHA9RIknC2MMETn9YhqMTv3CJGV21wem0AYQYNVayjRBRGjqRBPUi6kbHS8yR3M4wmM2GXPG9ldp
ES3dogDaxI3Uz0zXx61FGgS8ptrc2gs9Na28+oxRHKSqqtOi3Gjp+FyaI4nOC3u1Kl0wrGRLGJse
NKvOj6znMSFIgMSmYsWY1AYKrtx9npD53C+E18Yfwdwp5F+orOdpnTXDhOkUKiz2aQi/o+keu4UZ
q8lZbpskCTEiLEjZFLis2ZtQZhferFrIs0oSEU72ofFgR1ZzCMNEN1Z0Dspjk0vjYOiNFZAq+Ty4
uIlKTpjrYuHc5gBvRwpk8EILBZe758VPtQy6xNgd44WVay3UXMJKWrQM9NJb+ie7GHz3utWrKBhn
5yuwGCKymVn4WxyaBo9IGgcFsdcncsz9A04+XBIfCN95drINp3JWoAwJHhHa7RUEmeauSJL+qC8k
4HhhAuP17k8CiNQp/EAGD4Z/76RQhLFeL0AiyMLlB2TYWXjD3cDkFYeBuS8XGjE5KdgiLTwkDGqa
dW4s8tQY0KFnSnDdiWluo9y+MOfqLBbaMY3H2xb8scbAaysXIrKLoPAiXijJGrjkeeEmSwDKHNOT
tbcwlWl8A3RdOMscebtNTug3PhAozM3CY9a0AQppVfENftCamdWuddIuvtkLy3lsRwwI5E3clR+o
5wboc4g7FZrjQHYfG9EFGQc2z4TC/TAsxOhK9vphcvTryEi/JebeJh1lO7lmoHX210jbOw6dAWcx
l1qZG4yy/mbb9H6QUA8XU9xR4iFPTFcl2pVbk6ymK8sDP4fw45Bpw1a4PgiSHgiODvFuA2hIbuOG
QPBeDs2hyU006u3whO483ep6sU7AvyxEPEFP1Fs3UXrNUQqEuattLDPrT5FhlofOEYxpkI7t/bm9
s73kajLIWahED8TcyorLLtP666FLoic9BI3cmdrXFosdHXfhXSP7toDilAuP9ksp3ENtDuieJtM/
Dra/Z0J7xKWn7tw5DYw463ba4B5cBVsz0vST6/NPRJxOcqtHAKIiUAtBNGjH0fLfrTS9FmaWbZta
C6k5oxfdj+RWMwbjMk3wudlOUm/cAttr03jzK1AFbKctz2nqgGszkSpHDsZRLdPhZpmhIwACYNuq
J/nOZPI5lqjPbExZ9xrdk0DPMVGg1H6jCGf07hrxnjybHM+gJp4TJ4GRI/Hda47LvKO2Tz02oW0F
QDpfdaxV0DTFsWIrP6SeWwfRnNU4brvzODXT0S18agTjhocsMCAIZWszyZhQzJeGl6VXXZ7BSEQu
uq3M3jpM81AiH4yMNvB6omHGHkd+4MiY5l5exe9+H/YPDPblPrcHlL7QBi+rIf/KWdXaRXrkHpx2
sA5O3LyTukFNHNM8W41+5d1lEsVESSD1ugXqdtIYAO9aBbR6pbsEq4VaKG5BAtuXkd/Ja2/BlwID
gUINyuJWoLPaDYXvoKZW4RnEgxPUdScP85RXJ+i200GDaIbSrYXggFXsQe9jvP/VMDCyTNnt1AzR
b6VjYnnwoyTFguzJ9s1GCYbTfqpRd2MHXrvsE9jV0V+4mrKPfgkKMi819ZjSC7pOYfSs6IUM30tp
VRlndDs6pZxazjgQPKBzJPgM/YULBj+wC2cvOl3H86ejOSUoLnBhJ9ppfCdkZX8n4ZoPli37kOsW
AhZL9VvMfZiadYiVDR8+YSS542x1SwuvxnQS+5oiawPE2tujjIq+ttpMqechUfQBjUwnx4UoaGuB
U+uBboEQkwKKEcb9LOkO2OX2jZ+eOkbYmOxYvAfMkAGC/rMg3TeJJutY9ZLhEcb3jZVbRJ5gT6y8
gjRRAOlZNx5nP5Q3U++4QGkdxo+LSJXs6FdN1w4hMs8Z9T95nNeTOiUqAv1O9IRM4dtGz2PWWlsx
VmeQVJdeNM7rVptOSoDKrLiRd51onoxsPvcuPNiqECtHb1pcbA0yc4znhXrxAUlgZum1HV1Ufne9
dvV8X2j2IZ/mckNC7qb2/dcYntwmTrmJeUaCpKDu47Tq72KklF02fKu1r4oUEMSYsTGekVuTGgNg
b4V553aaxK0XNoEz8kmOeAGDPLUvEBk99LRdyQuo7r3Ys3gtqq6oOnlTLndJeeVP8I6rWezaCAfQ
xCQeLge0PTXpxaaM+u+NYQ4ba0DepmslrBuEg5jhMKpQg68siE6aGb4imn0UznEyu3NB6b0qLVIB
CKy9bYCkgak5WXW66hWfc5gri4eGhSZ22R/RPq4keBL0weG8ZsC8syNjgQDujRRMz8x54iqM1fd4
GE9YW3oEe4WzHdz4UdnAI/Tuq1VWd1BjvvdN9B5m9XbQ031cZvVK9kjO4eOtpgzKI9lGNyF9pfUs
C1RNCJPxC1P8dj2ZK5PyN0TgHO3IDOKO7CloOgkmmw+yaUtjPhPenc/3zYkAwa5jZRg3nmIL1440
jPqRGUHQx8llJJAKj6DbMJkx5Uf3VlZoYZm/PkauSULvph9ZUyd63jcjsSehER0UIYtHgzH51eLD
JbqQpRO7gC+/acq67+dSY7JjMNHnaUbBfJTMTqex2zdNfS9FYm4NRRhPkQjYp3l6WYqyAWGOm2mK
sVpBJDP9LxKL/6otNPM9n1PxNR/DRSqKMpuBbaovACOCUyLQBjQf6Q3Ly4xbkfMFoRYCZwjGsQj+
jqjd5q2HXRNEaMvXVc2dbuJRsGp33hJaRnMlKUEINtijlGN8490diS0+F71yNq7T9leYc7wH5Tk9
FzPql24jQgqj2dvWmtOQttTVm8Zr8HYXaIINApXWrt8vfGID0WZe7Qhu1E4YvoEbz35xhoXuPHgZ
lBqKF7kzEcxtlbydrJHLBv+svI0Act+mDHZN2HipeukV3BfscgNf4aw704U3QA8B8+fY5mUVJkdJ
Gii9ojI5tmARidR8nhpCWFIlTHxA/RGCK6sTxKEgGyKktt5lYvj6CSlHjX26Ns7UJc5KDGiDSmsM
eO7Ok9t9zfTeCexxPrd+yKbHpOvQ43rat/OQHrrau2YbIMxnDk9qUBUBbfX4ZDP3oowe3kqkjZx4
MGPZKjz2Q0mx32jDamAWRdnfjCRlWec4aW9VjSqbkyTyg0jaPCfJl7x32T+KNsLJ1YRXva6cL+2E
jClkSd24mt1uY019y5MElDZS8gCeoBv4RG+2Y3Vv58UjbiyWc995x0NzZ1bZLTvipkwSABmae/Ac
IDroG/WHnPt81RVgSKd8mmAVF8tUzQ+ZKXGdeOxhcSCwgGkL863MX2A54uyKJ22TIUxcZx4ZTjr+
+VfBsb/kJM+wLl8PJR7VMjyWWZVvNKMHZuzJaBuhnHyiJUmei20cWyGADXaSndhjcU3dR9OIsG/5
4phVHv4A/yI2AeR2vjUepEEHziWCCwOydstoL97OQpxzz92ygIWk08TOasoxd6vQfQ65+9hvnPzc
VM607RPzVZndI8XRVVfo4bU7zzemSE5QQ57NFOckWQ37vhDmxvPCkMokNXaxoT8B9/Qw8pTU5p4Z
busGHV3WVI+VP5ObGsf62XIwi1L05jvKTgk9uJiOrVUvFOdu4lAHIx1FTPedvAiI4DymxKO0fu4d
plJLvyzElLNwYd65mIIxis/AtlI5uS9lMZs77Ph9yYmI1DAzLcIv2txbTzMBGCvhkGMEqHxYRzGo
6jTqKmhO0UyERuEfmmaWD2bHMxYWrQWD0BkzmvYuRebUGzHb1UTUg1+Ip0LLBzvo/ORLnCoaAzOr
9MplrFHw5zRdOrUFT1jPnXtZdK/d2BYHsqCKY12ZJK1hUiFTlfK41Ppm7UUmySDAci+0xLYPZYfv
wFXIBUw9BNiWVfqBVS+5L4WTBpzytEt/nth5XYW3SYR2e6lQH0MQ0LWXIczUTaewhytbiXek/90x
myfA5CkI4LqNyr0e5WJlCjGXq5qHFHJKWj8l/SKn0efswMPYX/FAmaTkTIW3cqQB3Ah1bHgHykjD
ZwuDZuvIsr4dmir92rXMJs25EXsRmyl3WavdVj5geI/jwNpsOdc3shRbqyAnEq+nF0R6qO88/I1k
uyd5wAg+RTsj5/jGXxixQ+NkiPKM6gTsfVy3Vut8a6TlnoyuBSCUVgjBYnBMa5vExT2Yeh7E3sIm
1dUz2/hY2gVxZh65DSvIGiTbRuYYDL7VBHU3eBgDRgyDRT8wV9Vc3Avx6HZrJTLjyosX7ZDradqq
DNv+lCfCeXamQj83EYPrqRf5xiVkEvsXOdwNAToHswTqViRZGHi2mT44dvRS07+7Gd3pRWh0ACvb
1XA6xs1BhECQcx++Dc5We5vVkHf4Cu2tIPo606uNgwmhtopzQYVCpBVtunA+VGCfejWjG+SI78xB
VvRcbHwPEF+tPLLIYJ6iBehc70ih7280V8z7RKu9vZA4PeKy0w+MzKznsu7A5ZOfqQO7wExsUVnS
T9OuyzZWPqK6Ij5qUEH2jWb7rxVcBrC/jfZNdlMSqMrsdk4Ty3irCJx98CYl7hBFv6Waz2rl9iNz
1Mi6nbE8MKldAOXYxkiXo8XAbk/iVwEDt3bHHkXAUN/YpnSfWF3yJ78XCWGnoXup62O8q8zWug27
iDUgX4InUlKQD/MSRoHJ6BIkFbhWNS5ZFcUSW8HknIoO0SdpFsNHsoVYQi6MJe6CSa9xHr0lAwOi
LiewaonGgKNi4PJY8jLsBUybVUuKRmoTqOG6U3UdLSEbNl0b2gJL9MaA6GzJYxfRl+Ejm8NmSbiL
AfJla/GR3oH4giQPCwrHKbeI9/j7s4HfYoN+GdP9y2He/40jYvu3I7qL5O01Vm9lq96SX8d0y8/9
GNPR6mcG+6FqZq6GnJpR2I8pnf8HMgGGAHRGfkwOfhoQuH+YrsUYjdmdx8jYZYb83wMCSJ0efSLj
A9ppu39nQLAwPn8aFLs6OiXImx7jYl7nxyTiZ21zpw9MD5vaYTRWNJvOgZI5K/uKlhjowVB1QSRy
+BOCXo3CxbCFk4fjrJyyja53zr2LoHbDKtGdZ8g0u2zu8c1G34h0/eIVtMJMUdisCeIKSd+wySDD
pQrS8hzjasqap8wZ/FWTe+Yhky4NX7ZHMgXgl20leCXEqklYM5soqvdY5HJjV0TwjYjD1wmknget
qKi8MtM9yJQ4QIeGM5ZnrwygYNpXDMaWLIHif5F3Xst1Y1m2/ZX6AWTAm8eGO4bn0Fu9IEhKgvce
X98DUlYVeaQmQ33vQ3d0VFZWlpQi7N7Ye605x2zdRIwuBaGkSC2OmIGlEU7HGmXYQclAwF9EG3D0
xrVa96r75yPj/0U18W7gbL6V58/5t/ZUgPE/cNyYHw4bv/lWvEb/uFm7zvgw/vFcfP3HfxTdM3Xj
+PUfB/5v+1ansf6wn2PJMP7SAMby/iO7kVaa7T/HkrIOM95hk/Y1w4k15r+abQiRadGZGi064G0q
6ot/DyY+E3+Bv8U4bjFG/7Dn/W4kraJ9lO38JM0kGBN1o/i+0YYvaurKJYwcJvUWQqeRXnQYg54H
UQ38TBkae6Hu5L2RBPzdeH8Lnl17lW/GL0eVdJNpAlgXh8eAcyL0QAceZJNqQbhM+TL355J2yIyX
xjosybUKnGNorlr5uu4SL0duGloZmVK3dXFD7g0UrKdeG3EZiru8eWko7g/EBoKzkYNdZky7PBp2
ek9M6eAPAZ9LhFlxcpCt21oyvYKAHAG5iJUueORo6/V0TajsVWLtJez9AstZqdAfX+4PHvC/dQW/
Xu6JrkBp6lJHEpE4xo15jM/Z3tgQ0V3Bh8pyUXnKVXZPs0JyZNv6xC/x3j3w65HX338juRynRRCD
iSMHeg99dBovguaR6rhXF/H3ftJ2avuJQld6L5b99ZCrivjNIUsNOkYOEcapdq3n157PVGsTCOFr
m2Bb7sCI+zcf39/19n1we5WTd3guy1Hnm8TidRd72cXiEPXwE9TNTPV75PNvD4HTA4kIalmL/va7
i5L6YZE6mdLNZLyiwvd07RIRBIU7WsdPH1+NzMD+9XLeHOvkbcm0BmxcwrHCc8JxIANv6jto6Wfl
ZnwszsNv4V6+oJqinhVX0Qa7tnIL3WN8+PgspPdEvR+P0RIlbaVw09iR+WC/u2IV5C0ixixlLe8p
kmvew4ZcDHtYWzxoMG1scnL4yUD5zavz7pgnb2suNbqIK4VjAprBsb4pumVNoKHdVaaL/8kV/no0
lGZgDyEoMvNZyrrIePOituxG2GwSqWuUxFWHMnbLEJWlj5lXdwsYqFuItXjwKfUdVauiJCyTZDVD
XN62tVKfVXnbX6Dhli+E2Eyhf+jqn711TI8rlnuVQPAMZGRR789Q0gRIq00srFFzyBxYWbmAxYIz
RZgpIgaEFgRho30yZazSijejCeUF5jmA6wo+K5Zz0sltEaXcyiQ5J7gVn6udm2HjI9aLtx/f/XUW
eHMURcUjJrMYUle1CCvDkwEFtGdIYrOdt7pJcqlDIh2tiUQvtNtGFKuLqZyNM/aBM3akRidyXlz0
4PrjUzhx7vHd4+uKuJ42Cv/EyD6ZqaQKrrCcWBJqwsr0aE5bxGSNBInENB51NS+9Jay+RDqgm7i2
mrMkiisf7sDsWLT/90Ovp+cfn9LJNKMhefzhNVC4Lzz503u/lFaHLzWs/E7B4yDEC2jKqq53amN+
U5CMYXoGb/LxMX/YUt48ivWgfId1Ezu1RU69dXIbSqVMOoJJOOg85TdUVUQ/7q30zgDRt40UhdYA
5bXFVUM8+K6WUBi1Y6VtCD1d1nZJL6XFJ/dBWqfs9+dkMpjw3RlYctmAnMw+gywS4FsvFEPR6jmU
sNKzwAAogcEz8MXApHeU7a0yLh0JoYvbWbV+9ae3hfqgItJFQxEribp2clu0JaglgUhRX+cViZzV
gMxbkQ1iSc+hjMiLTOSR7p6azZvVCPtIBlX9bIg5sUgW+2hmyakOXj45q3X0vbsxjEuNlwQ34vqf
dV/2dtJSQ0I/hlqGjxErCPAWUjeukyKLt4XW5teGhlnLFlXib10lnKdXAjw0082IoCEtp2mS1QdK
PXWUDaGETrosdwDeiAz55CxPptb1Mwllbd2biYppojN+f5YkiXSASgp9yxwQHKasyR+lER8Xzn9E
GsOM8Rv+NUooitFaIgnwEcdyNQqQOkfx1CFV1HSWTrtkxKUbsgP6/SdnePKR/XGGBsoyXKQYsc1V
y/b2PtLLaY2efea2CGYMjWqhSx407sWRmopMbGka96UUKNsybgYeL/lTSWiCo1eJjRMNCBgfn8/p
Y11vGH1fnAAYfiRLPnnZKph/XYW4apuoOPRbhbA9tp3EXWM9/uQj+5tDGaKGfQsNLnJbY/3wv/ns
iR2i1bwLDQQH4TexAZ0zKo3h5ab42ZFOJ1huMso+FUuahbkIK/Lp9wsHO4T/NNhCrH6drdV1mFPs
lRV6k6QyqrcoYuvnXqFlBPenoYDfNI5WJyZFLrIYDAJQPxnV8unEsp6SIct4lQ28tJK+3p03Vz8q
TGJGpAVb3IXJ1ylT1Cur13aUbgUnUdJywyRPfZTCHfLVRr6T5hFYHbpafxrjHM+P0J+14G2pSQ9m
5zVjV1AGbvNNVybJdc3n2JMGGIx/+npw1srqu8PCJP6Qa74964zPlymD0dn2g7EcsFoW9tTXBLsG
4vzZ2D1Z+K0PDT31amZkAjR+Me9rlGD1CUMmLhi1vzUbzOJ+hPRlm+a1pNH76MIvmpm336JAUXz6
EumW8OSq8BtSq03n4ws/XQz/OBsmT0z9FKPWstPJ89Imfn2Qg23XN/VNSRX+SsUKfFVFk5K6GTGn
RJ+i1+yo3Q7C14KhBSVKpQy8ULXHMozT9K5E1mnuhpF8gU1SQ/ByIiWzUn/oBuXQDw1mLSxA5RY1
i1ht8kZiC9iAt//Tr9p6ayE/mJKpm2ztT7e9XVTUQwjVkJcPhWfez0QaUq7aJn3dexpmQj8nLsNr
jQW+f0OcUigb/ebjO/rr8OccsEew+mFtp5wOACy7xkK0RrC1JmPw4ypbNsGQ6QgyU+WTh7cO77ff
Ki6X1R1y4lXCi+/uZI5NaFaa0ImFVTmvub0y4EpFueol82S6kwpxLgWXYtOQqT458jpd/nJkLHMc
WEWq/GNz82aUZ2Yxzgn4rm2BHm8rEAdH9rXsKPXCLJ9C0hQgpnoAEquLssIG+Me3eF29WaygsQNj
43z/zmLxzrBuJuGuKkPtEPSkeRW8eyA/rc/Gx+mCcb3Fbw91Mp0hA8hFM0U7yZAlsVaMtF0v6plP
nBbZFFrQk4mbpZ9MEb95hSzqVj+cErjn1ZO1e64MfD76FNFBaA4e9OIHg6F/LhqYVD++k7+9PJN6
82oNYhu0fsXfPEf0S3JnlsgbdHYlrqYGNpix+MlYhmCv5IF6g7f9y8eH/PXimPokbit7IApUKyj/
7SHVZMxAlXFxaWahV8qsxm/FPiQIJrc+2QP9Oj7WQzEGddFYVfUnD09QRrAEHe9Jm9DBtEUdzmJF
QhT5R5pSeCa8MPZf+JxAL3xylb/eWHm1cfMYceRqHPv9VU6kV1pM5+FOiUySW028JxmxiucE17Fy
jMljFqcl/2zR9eunhQGBwHFd1gPv+KXYmJiZJM1mSGhbNU0cUSZsaGnouQKrGfMdumQKG/Tlm2FH
d1vaZzMwImp/RfhUTtFnFYDV03YyTVB0tXSddT5SCdoc7+8CU/RULKllbWtTL91RbfNt1LD81KOa
OHpmEGgIqKPkTNB2FqCBfRqxN9NDod8EhkhzdMiCqzxNwaRGEqaDqu33dTLOjzmRTV5biK2XT4p+
FiMFv8xUswdenaY7eGvAsNl17TqwGZfSFCjHjiSSvQh8yEvGod5Ps5mtWY7GJwuJX58706FMBhpb
Klx72snURLBA2SzQXLZTH7kNBI5GBsf2WNTn8fAZluA3x1oXKyxq2QdADjiZ/qcEzwaQ2HAXx0Z0
rHvr0ZBC8UyqdCJ9quy2XbLI+3jw/rJvXPcbqq7hUjFonPChff9Egdt3S9hZIZqA4Cvs3BCUKLna
60R1sQBC3PZGYKFCsVLXBLJ6CMo5+OQW/7r34RSY+dmoSZrMGur9KZQxTEdUq0wgJs0btCXPQl+H
rj4voKlHgJAfX/Kv89UPIx0MPRborOZPRnJRLAVcMiTYJlqXvSTE9XGZyGNFO9NdfHyoX7+qa7cA
xAVXttrwTnYOczf3MzC+aDeZsLvxVdiJkRsuMPMMGatisH4PghtdHHW3Vsfkky3SaUWSpeBalmLa
0jWKapQH3t9YnVWiMCzA9KsSMU4xo/usQwXwKQoEh/edcKk5F15a2J0eqVTLRVEKD7E+GJb98X34
9cUmaYSJm/2aplAcXX//zVfJzBItnyIr3uGWpyJQTzThheUJrqdybCJFHJyEaNmPj7kOzPcrmvWY
NDyJ2sK3dfpZCugutguFsJ0OvtIjtS06smQdP3l3f32ZVAnpMms1Dd4Fk/X7K+stEk6L2ox3IxBX
L5Nreas0C+G8i9h9Utv8zcu03kHqKxQZke+czETIuEakAlmyy8p22A+BdpuJekrydSBuJbZRANrL
7JBUom6XoPU/iYz5dZByoawNZbaC1Dt/bDvePMJKArUZmFWyK1oiueD9lX4daDV6RmW3DEb7yciR
f/fKsBqlKsL0uwI93t9YFSZ0P09lsgOYErkjOmWSvgimm4Mo3CZ4NM4Dwpb2YtgkZFvDw8TYHG2j
rhsggTaF34l9QCREHL+IPVy1Li2NLUqRwGVJS8D9qCVn0gK4tq+Snn85IQ8mKKZjsAgmYDlNe8ZM
eqXobXf38Wv5mwmXG8k8S59yLUydtgng6kRtX7QJEmyioHpTzz1TJpg9Copwkxjk6kUtyY1T17vm
xG9O8Sx+skj87c3FHMx3jZ3imnv0/ua2wthLEBnS3RSQZjxR3SYebCLSECLZvYa2i4SamYcbwTna
aqjaD7CYzEdJIn9ZHMxoK5f1U49P12sjHTi3ro+OHmra1hQU64DAnaBP1tf7QmKzOdQaDUgBUDIL
lRFaR23nhlJsWn0RDx/f3N+9NLg0WeMz26ySivfXVeegDyPQuLtRUhMf41LhLfUceUKG3klugxpz
ezE/f3zQ300BmHuZ1ZB4wLRbf//NyFAlMmY0aiO7Wu8JMC8xMJnLqLhWo5WffLp+MwipvmtMN1R5
DetHJ/HNoeKw7aUEdPJOFko0ngEGnz4EdSsT37xJWYh/crzfzKGgDRh8q8ecYX8yuwEPR9TCBngn
tZLuKio84kgj+PjjG7gO5ZOZmkPwjcKiSwX5dGoRFlTp0EkSjKb6sKUkEkGfRYPcAv1iaJJ4Ichj
6TJugk/W17+9Pur32GWZaEhkfv/ooDAPVSKbya6VzP4oAfe4H0urufz4+n731OhFsYznvWQuO1nW
ERsaUdwQmMomC8sMmsMjgUjCVjCE9EoP2uqTL9/vj4dMgN0KpQvt5GurSXrejD33c4gTTzPb0pf1
PgRC26iw9j9rQf7u6bHIoOFJQ5Du18lEnSqKElrYpXZGC5Y1IvTP7bQCBl66ONBnj3o9PUKULL3/
xk2lC8Yopy+Fsun9o4MZjKq60JIdke3RJklWDxNmSVACs3A0YlG7+m8cT2fu43ASFanTVwXxkwWO
Ld1pFZEP8pLhsE14dKNFKXMoR+uTofebrz2EMipBtNAZFaefCfK0SjOu2ftQ5xScUeqT7UQ67oa0
AmMniCoU3lkqqbFa0XYUheiTxcZvJjXW4yI7vLXkCz3y/e1NgkLn86unu4prs4Nem86npPky9Xq3
/fjG/v5IvDqqQcGL3tr7I0V0rq20jrKdNCTkwcZWs8WPisPUyNNPhvvvvr0yvUsyrynj67TL3h9r
ToZJgofOS4PF7iVVlpognNrw6yWpd7GONSycCvMI3ylwWAy1j5ClPt1xrQc5ne748MNdXSu06o+T
fDOJo3hTikCak50ILolMuJZvKnYtVMk4PCICM0hjyKUt736ISjYqCdpQIl6DABVsLgybj2+/ssqi
Ts6HHEP6ugobXYpTpwVjlfxmScbdtY2TWoLCYUTl97xTpQsDLvmyQdY0q9uuStWvWZMF9UYn3e8w
1aP21HbVRHFZl25g2zdH4hngyEr9JD8kgjHstXFQ7uHQYNKdqy67XExMy4jIoxl74xBSsUifhq64
pqjRX/TV0ps+Dc78WxAX47SyDrWnKcQkzDSSuGwcbSmqlmu5l7LzgrAmcngE4TpX1eoSV1qCC3WE
wWynmjhnq5wcqlMNVGOV3I7EGyhL0bmDXiBtUqPQnFy8bETvNbRnMzuAVL/pk7paw13THPVg0poc
VCMWu1QIEstzOGc2Evbxxazm7GiKWfSgCosOfT2PaDrroxLYfW/Qmo/6MpfdEJXwQWyk6jjVgLRd
BT7do9wyGzZNSOoDzUbODZtoD9xDjVpPMgMLxXbZ3mPl0gxX0vKBuL22E246ThuAZxrmkrsAYXjK
xSK86acyNm2h07GJ1GIX3whaWQkbmm0mvrqePBKyfLXDiKdhjBOcUAiyvSkrCMnp4mLayjM913MK
7DjcRDPD1RXoik1xGHJmmBjKdr3fxkU+xbgVCGrtz0zqOpgZsOAaTjypRos9P54fzHRIX2DYD52n
86V5UkuDUOe80+cnS+p0rOZSqhLKM5DAVi1z9KylxFLtGsGQdkLTKAWxKEN/vnRlS05NPsKZbOqY
6JlCK4muLvOJxwejNXEEHbgW3vbmJkhHeisNsgfJm4SAsOm4Lww+dUIyS64QW8tNrsa0TPugNIGc
dvAn1lih4i5XqqncoDvttmpUllgHUn1HWgoVJjKWj6amVdeGSdQx015Nw8EYhuGqKpY6cRpybBGu
Lr10KxIVO8Bg7ZPDIjbipc5Dx5gTTCnANMKIpzXXWIw2VSyG2371YOBInHuTwC39WM769FpgPQRy
rxrkRYdjTWwbiFj0rWsG4NdogZZrE54mmq7ch9WjPFbDS9imBN5WooGrr23E6gl3XfnNUrPuRtGW
/nkRYwmrXzspAFhn9O96OCZ4qMKZvJlZ0140INOAs6darPBDmMLIaxgh/Zu05qavU0IuzAAVolP0
mv7cQi2AksoU9IxMeMRYCInqUU6NZBNTfCTh2YwrgsXi9edkCVkKC+IgdSeOpfRCrKlEIOI4mZc0
l0LgZmm52uLY0rhWF6n3sYpPoKhn/C9wC3rYEGEx4JSV1eKLhYAeGW8Z45Wu4jmMPQV77D7i81HS
4SUVkBeEkGFP5av8aICvW8MBKkaSGtOicnoxwiHdF/08e1kUE9VLuEdG3yvRs8tcKdrLMglncpQm
I3SZBprXsp3yB0FJ1F1eWnJii4QVoDIOhnZn4ca/J2dm+DpSAkbHFYcDedAYLbBtpJIZOwuxwwjK
IjT6DfE95OGg9vgSJgruP6gdZu1jVQtex6Tv7scZeK8jUwwFr6pkcoDjsCeHLUJsqlJIVuea4O+k
u2+LKD/PxjrI4aE0E6LOvNOuE3FR2HTDn2SfS0Y7qJOxuo3bauSB9ry6PrQ5+VvULNpXqHXsK5cq
nC+bpIkEdAQAAN22GTRe9biKL5nAw8FZNGUZeNfm8BmLWLI4vHqwB0ryRQ4D+agvQ1BEL8YsAUwV
BzQmdtCIFtk06WJdz0SiKW5b0kA6Y3ek3Ga9McW4cEMq5KPeipLHyJsinkCfYm4wsity57tXDTAM
9uoHEfd271cpKh42ND3869RoKtGtANq6JGEvI27NhgJoNkxVQ5hlXEaXVYQPOpdqo9iW8jKEe6xj
huHSsRKuSBLTEy9Olua6jfvo2jIH62XkZt6GeXvINeuBrWOSuDquZsXpmNyRwhb9AboVNIaEF/ip
6ocqJkWCdwuftoCLN5Rn9O1FHiyemfYkqsFdi2+TTAmfUiC19/z4xkABZfGcyOEI9ks4WIYdCwwW
m5JO+b1UA7m3pU7I73L0kHd9myF5zwie121pnoTKJXIJcn0AAYaPUEuQDJ8sRbs2577cYDqTD1md
qrzbkwA6FmeW0HjmaDVEFGoB3kZ48WTH1UVHrKNFc2TsIlgEc1Ng+dUM1ld4EbEkwpoilbBHtATL
0xrDiNObrF3XltLTMBBoNIbjgNVKqoj2KENhPONlJgHXUCpjIL18rCqAEB1Wowz36nlHMjffL6gr
T3ldtxcVC0TI4oo1DbaO09h0ZCHNCXbAWR17cj1Ij6RBmEfS6qzy5z7yjxByH/pT/gcq6KV1Yf9f
w+EO/fQtf8H3E75Vyv/4Qz+l8vpf1MtVrB0yWnmDpSPL65+2Ew3AFHsHIISWrBiivtYl/uZSaeJf
8EFRRIEnRmqCrOXfthPcKrQDDFamgOPYlpt/Yjv5GR/w78XuuuHlHGjYsYUxqLaLJxWEudKiUGFU
2zJhgLbST7PX5WHBG5o1r3VVWWsQHE2kJJeugE/BEKoF0mDFhBlRwmc2pEvutQGFh7gx5Q1D17zH
mveitUsH3HXEIg/RybbC7jnO9efKCO7Z5j4t4L2jGj+tqcXfqUjfinMx8kJmxbqIBLbRkFbcFYcu
0qy9MYfXhmB+VdW4x11Y1btpgdBdRRGhs9TgHJl+1lkBSRh/evBST9b41Emo+SZYwzeoXGYHRHlv
L6FoHDs0ULauzwUmfsybQy73XtGVxGJV7BZpri++GUqiG7FcuMB9aG0DfZwOVoMJMIzAg7ddsUF9
dmcWwRdiLrp9KqdXKEfA3ImcpWNpA5oMbU73vQAbK40NnRWZ9IX4jCs5SqYNcQqvRjSh9uuId8tx
SE5ScGZGTE3Y/oibKvMXLR6VTdxZrQNKpPaxtgX2SEHO5/PSOTwcIhpBcTlLGfYOaAV0fLr5PHYg
SQeCYQk0ibr9hDjtrO3ML1XbQNEwGvmlFFnlukFjaAjZ8uYsSpAjZ7DvWeEYdwUsJXym+XzM5m6F
7IoJEiKZ2i2rQJy/yy43hQPJYqQvke9yPrK4czszwY8wz6NrycU1fCDisRardasCg6sck1GmtQkn
2gDAiCPdJoIld7SquVdm2QDmPpv8bWWXWfWdsq718drNYLq0e5Zst+IQmI6pTYvL2vC+qrrOTyla
aGMrOSN+xnN5ZS6DdTKhAmJdImSIwhuJgnGA11cNWA9E0vDQjVizVbm+aaUa9ks7HDsVeW5JuJUn
koVjx9XsV4Xi/9ht0NV9DqrA7gKJQLhujR2G/1MDO6dNn7mERb6Ic6jjIk24e1XpV+SG97qyYIIS
bClnucBMcJYB3LHDECtVYUkvzcDmKiuWC9ZRdwuok7REcyVPQme32kMGk8bvAn3yZ82svW6QW6es
pgaNNM7oXOmb27ESt6YSGXYTqF/DUYM0UIwPequqcEChdUTtRAcas6xnNSx0lPAWSVFwo0GO38Ys
djyywzcmKgh3VuU9q8st1YXCFoJKx8lryBNnHkt+XHYFmXEqYIRqagm0A2cBUuOpNTIVIJgp2XNj
BCh8wH01HeymoZ+2Q6fsSJAzt9asbCqtSDYD79eD2DUvnU4em1QQw1uuDyGMlNHXKV/78WB+QYfw
SnLjHUQ02Z7gjrhmJhZOyznZbLetjdSXRK+RELt+is8rayI5XOVGl61xlvbAGAa5Wg4TXex9W8Bq
LCydOB/yEVk7UtsmoPwLc0JE/iNvVjTJoivp6QMwhcyP1RS2XjuyNE+e4nj0uqVaXBNizkZQiI4P
oiq1B2nOdsyN8kZtS8MpNXNx0BlEg4udif2w0J1rDZQHym9Ot5iw8KDIbLW4j334crkdQv7krqXq
9Wy02i0xzKabhkCdSUAFvbUw+7soCM4ghSGakGn7CTqEySxabDltC4892RWlgTO5gFIGgVlyimd1
XCaEedkuUMiBEzKjIQJgwQK0iAZC2O7cCueXJhjTDWkXpDqy/PgahTGBttUaamvcWVbSO2GN718m
RImN2XLH3oxlZH7IhpQhWob0qJJa8YOgfshGesvFGG2L1AqRGIkvC2AZEh90dJ1ZEvjkN7tZ002o
Ovr5LDEEwsdBDDJ8OB+pm8JtEBvf0qaHoZelRAApw3GSp6/k4k52wjJUISpth2jXwMY8/q3Z/KNV
x/9F7x9NrI9WLseyeH4t361a1j/wt8HvL9IIDOru9E3wEdBq/ueqxfgLgwmyelYgSOBUNDf/WrWo
yl8GdWb+FHJfUnNWV+A/zbL8FoYbbEZUEX/Cbv+Apolw6V1JjAQbtPT4CzX8JMDvf+nqGpGozcFA
S7qWr0DLE6Z8dqW5hDf6kZO4wxa0CBkxhR3ewF/bj17h5pt4Y1wss78krQNr7+w+HGRK7s5G2XQe
psD5ke/vvveZuxN/fATtt0cJth/DLfwesXcn027P71sPA8kWOKFn+ktzmBtwOoBm9a2c34swKOEz
MZ7s0oGYkB8H7Zp9ysCJsRbxB9ekFOIH5NV9QTzoXPWcxVXvBJ7lZptop3vRJnZTG/TVlUK/bj70
Z1SVevu+t6ODeC5fZTuRy9FsCIf76qBv5E3lak9ngpvxQwQXlsa22ZMB+xL7gddv70dHuKEKYK9H
CGzVuKAQpRwCX4m92LDF6+FJPvZOb18FDuWtC5I1Nft+f3V/b9nHs/X/zE5zyDC9fVEdyCB2c2gO
pY1oCESZfZZj+Xv0b29D+wUc5QHupZdfwxq10/uaaD2oC61hn4kbGdKQ4cbMm5bd30d+EbsGP9uw
v8T2LffKTnad2/Frk2u8kjFq6w5EkJfmSXHTa/IG7OLAPHo+Y4eL7yDMXQNkiTcJy9U+HF2jiGzl
qn6lELoDEH+mJm6qwunwIQWyDwsP2lV8GTrVBqWMLWEFpZgD2SX35IuYa2/3/KWbF6Nx2Twufuaa
bnwId7wH95MHA8QlhnJfU4mofIkvv2sYTjFe1m6WXYINE1onvape1BF2g91/qy6oLqrfNL++6jf9
JnO7V9KAmtQ+A5tDSLy2+zIVRGmRm+LOPGtQCMu34ajZQrpRQDtuwLY9FNQ4YTLegWPruHFHiLGy
13wJd1PmpihV7DLaXSJZeWqmXYTj0WZlq7NE8aHunIk7iE6H5mn+Mrb2BGQ/s6mTWQSaqHCmQrcL
XWnc1KJrHFrRG4aHBWYncXlXiU0A/MZ8qI7RQT4qN81h3PR3unEpvFgvIJtdDFPwPG3RoajES5ie
R65wAXLESYTjOHqi06QH6Gmi5uf83cTeBvyGgixQkM14MHbF5C6aI0WearkzOT/SUWlhBdqxbvff
sY8jPGGhMWp+dds/R4mtHboLdq5NuRvnfc/iIdoqbrCPLmnTHSg79d+DK36k+wKVxL68POw5/9oR
b2oX2btbopCi5PQoEHR1W6w+cwxPTvtd/6IfaYJtrB1wkYxQCo+AZl/gBVt3MIKnvbb8aYqAGzfy
jMjJnQCAIJxam3qOTuo6SJpH3rqawu+DdJm2jvbkCrMd3IiviW+z0rPhnm1VEK8OSwS+va9cmGUX
fuT3/uW8lS3bCdMzkecik/PK5BCeKxfBneCn7jqCReVufohSl2j49oXzCggPdapHjXnDcIbH4Cq5
DM+mrzpoqG/CCwW1oHQAXreKX09bbVOEDzWAmPlWVlxpOx8LX3X82VvxPHa3W9wLgJhnL4LdHhk2
8VnyNT3X98Bs9efClez0W1BwS8TRMZ+yl1ywm638dBkerWcFs55dJJfytXIZW6zTWXc9LfOuc6Qr
5Sg/mYcK4SMVbbwFr+JOWo7mhbc4xsZ8DGxIV4fBAb/6Il/ulOuN4Ujn0Xfl3LwcHMWbb5T9eb1L
tqUv1bbIVo+mlh2o92rDBTXnVWtH29RlWvaen6Nt0jjWTrRvom15uU88xXnwKjuyz2fX09hfea+y
S23fab/KB/7JFl31sXh+UpjM2eQQZO93Xu+OfvTcu+gd+BXJmbzJy7YEtHrj4Vz2Jee8sJv7NnLV
i2XPJdjx4OS78gB4yTMvSMPlXwGSYFf24ADwYuHFv0NOsm5n59p+dDkh/no4SA4a1HLL/sRSgIk4
6VF/SndqsO++g9DkH7PvT8bmx1mcd/ez5LRn2YYtzL3hkUGN1C6HB3aoD0SPs60jgs4evifyvnUB
+ErUsZzZZ63W8z+dl2NDrg/WZmA1pfGp6vZQVoMLIuQzu5M2/ez3Ln8GAtcm03whcwF4Trye4lF9
DUVkF5qveOGltnkSjhLXAIaU5gebpw1vpWts6Iu7z8rzXWIn+xtn+12APeTKZ/qZ6d8BRba12MFH
hCrHSXck7e6No3Sejs58GXOLer92a1fZrP8le+YKdbzwhW8sp29sWPiHt8VzmjuttWkPnJT5yGr/
fDxAq9VhZNnR0aq/zBSgvw6qa3TAbyA/XQTeFQLqkc9XtpnjiyHcqsBM+R5mnLIAu40SvOlXwlYZ
tlDsOtGBJ6dbws9m/v/v5eX/ImgE6rWPFo5O3zy/Pr9bOf74Ez9XjoJurgSI1YiGYAO7tU478+80
BH3N1pD55RWSgKx9XSD+XfGS5L9ofBroZvg9DbEOcoG/145gI/hx6JmJhMX0TtHrTypeJ6CG9Uez
ZqWpy9+xMhinkpk5FlWBOF92XbIsfF3qIToHvtxV8FcbcZuSUOeWulH4VaXqDnDqp8WUQaS3k2E5
9KOJbw11vt5o+C0vbgflKgau6SxS1Yy2OtIUcFTKLTehNDS+WgQWScXIhmnVWW22LSRH+T4MYrxb
CgSCXmmWjhHBoBoS5FLHLorP0gaOcI1R9slUqbHYgMtbwxPbxTXMSNmqpZRrDvgmher90DO+aZQ0
MNfBPPpTF3xmK3yvVVlvF/oQQsJkNJqox380p980w/slSgKxK2S+fNl+bSI446Dfi3E1OfEwVj9F
jH80mP5LLtE7CMvF8K3BIPWNaI6q/Qetoq/PHbky/wuYLNjQPhpex+ese363LVv//Z+DS1L/YlhR
osGCyAv8I5T059jid4gYUbGf4yiTqduwYft7aCn6X2yXVkmazGZJJHP6X0NL0f5CwImvB+UoY1jF
LvAH27IfG7w3SgV+Psr4VRGzuls0ETU+27Y3L4s4hrkQphS0NIXVFNhAeVTdHhEFYpWrguyDeH7u
FOVSyp6XiMiaOzonHc08fY6u4PJvFDKAp+SQd6ROtzc44yjzbBvxnq3gVkGlQGfdC2sQIwnVmWVr
SleLDKFSe1yqox7TvOTQdNvkadOxEB/OhOoVFLcleNK8De/06UrMNkZDscDNB8OJpgK/T83S3gZZ
xkIqcEvS1etsw5JVD0K60c2+5JeMTHT1eIfRGIMBVV6au3HzLcsTt9FY67aXVZhCZfqmlpfguO24
bm6Ggm1I9X0Z+Qhbj3MF3DavXyAaX3QiVGMGr5pSFwq3jaYcU7KOY+Cw6A9M+vSaTLZW6BisjCHp
23qsu1JAhrrlNbPiiOmrXFWH/yTvPJZrZ84s+0RQwCXMFOZYek9OEDSX8CYTHk/f6/xSd9SvjmpF
jXumUtQVyXOAzM/svXYrHvXE3GfT52K1xHelSH7nnVgZ51pze6iTF39qdkaX7uo2O6eSatZKd8bC
Qp+wl1QOu9mYdm1qxQPQhdLtDgxzI2P5XWbkUqSwu/dr/mHL45QtwHvfx/ScyZxFFRD2khwKdVNT
UFsMhJJkCOfkm2ucCO9AmIdK/2Ns3972pPmfhgMvT1mxUY9QVb/Ehjkjze/8JHsavSwu3YNQaazK
cq/39MjuG5zL40pc99jNsWYTqy2Ga5a8sNz3SZvFWRH2YPb9pgohYu+ndLxdLpUsoWhmv1w82EAe
LPCkMuycMVbdFLtgWy1mAf3lyGfaW81xlvWQK00kyTLO5GdTpaTT8ejkxIqf5yk75Vm/ZzIeEvIZ
TWt+7nSTCfbjZbNb/BCZCKguDRt3ZouPdcAOlPrQlzwyiWRqBDg6ilSN2mVOrf0C/coRVdy4aYhO
iAhwXHtpD1J7r7V6tPjNHtX4lVNPZ5dFSQNPu2uIwPFuu0GEloviiuQKszqlzss0vRMHENTVddUn
/KH8DrwJl5+Yig9jZBNwgfs37+Wlllx4Uq1jkX+7CxgvRYgt+FfJ2+Z1FsO/LZoo+7aM5WACUxvE
NAiQHYm6hyaDtu1fKKop99oS5cMSNdZ3XWLJr+HbL80KyzPFIbTSdBi0RUuEfSSs3DtH8YfrV5Px
2JXLbZ38c4H43zNr/i6F+tcBg9MbjSY+Xh1Q1N8OGIu4Fj8b2AKZ1W9O79/XzyWN7pzUO5qzzbxL
LXZNGiIc5V3Zsjiubh0bUxZ327LTknnfVsluAXE8WcZuYsiZ2nd1ku0Qg/HP3LAzvprlYauCzYuG
PzAqw5x/Y8jQwJ9sr1Wkt7u5oHcrfRRSZ5gJAB1a9H9EuhBdb1ABgHC1Plb6WZgSnv7iQyUweZud
KQsnj3ec8ed25dg/GckURaOdnf4s65YggWORfVp+QPxyMDG5nZ+AnRLG0rP9cNju3PbZwyXCXvwr
Ue6//VCNi4Dvv6wA/3lq/5cP9d+UkyPyDKQffKhb9awP5Z3dFtFl9L2h6qmbj7Vj5qy/OS4fyt5Y
VbzK+j98r9a/z/MuFwcqyourFgwwt9Tfv1dyGjVv7onyKw03Rh4QkCIDFj3t74hLLJwvDBs1y67M
jYWKGS4I88F2jo32Jl0k8iQk33JU6CZ1yRVvvbYeF3FOvX3lRyXydyAEnU5M4PgfPBB/r43+ehoJ
GmL67l5+cwaef/+tDZ4YGMdoWpX/NQ6M9HUn3Nyrtdz+w+dz+R/6t2/okmjkUBzz8VAJ/v0Hgbis
AATWY8BbZjKiqoI6JXNxj0E2lf/pZ7n/159FUBg8qEt9jLgVz+jff9rs6Qvo8mykCr3yGufBTYwj
cu8D+L/D5KAxsC9rliwwCutt7gi4EdbeEMeyxfAN3Ga+rlzIyri4yCItnj0mGUZZkUBC812xEko1
xGv41TXGjXp9qMCUF2kNsuEFMgtn8PCjKfYe8Ov9CtHnxMjzcpqPHfD3m7n/NmChD2K924yo9+Zr
tGan5dbW76U3okJChrPeqwx5qiEi0MyrIAbJ8kH4g0mjsvYKZi5EYOibH7LO/phq69jqC0SPIbAN
jhKUja6qDmb6UjG+GTN57BQapEw7pFVcbL+1dpeW/UmxSutdsJ5mUCRLNEw3bHPM9gJJNKMcmWbO
hYguKBySJ7065l4XiOHgNvctQjPL7XZsUQPD7QMItoFL4q7azd2rJtC3r5GrSoIrXzObWA950aVt
B6iw4WQ/du4KYBTtmn49L8yi1h9Dvyo9GTmXPll7Wgv2lNXP6tUnvY4hj57WcUJH8usZPy4fgUXa
lMxhR38ikGGvdusaD0V9Ow0H2K/l8ADIhKNq46t/Tcsp0uVfN0DdvqIjiaQnQt3Io1Hrwt68mvHV
YijVVkbiLYGYHliJbN1v1ho5WYflFGwqRdvgwcBdUCAtnJ4rUQRzaDPVsInNdNgRbQtOWesIifvJ
q4Y9yk/uz1xE9jRDebEPi52zcmcP3R5W/nir7C7hLsgnQWIS7CZ57yvjjAu+NazQz7G77tPKDIvE
2Lvrd5HJqKDgsXhPLikpKXffCJEjvapSn0RpxpHUZvy4JiMGStnHYkoCX72U7naaHZak+8YiHEgE
DfPMxHkxkjSeRnlwnTv49Bzl7uFypVrwLOuliDoKGcI/DrrWhOQ8hL5zI/KfZGRUWcYJLGXcIXse
vZ1e7mrzzTPY8gn+2ZgerMXeE4ASTuI8oWwF2XUShX8UNSs9z0F0WOBZy9n9NkHTP2ymeKys50lM
15ZNDLzrnAwym9JnLwPV7FlBn1oh0mg22VFpgkUnx5a/xNPussQIjfFejt/I5qi+IKnrRWDrJyDT
0ZTkwezuZq8/wWOnhikis/4dZ4d6xMGCaD6QdxxX3Xw0mEya3W+rY0d96BQ5QVY0824lFiweUoPL
kpFY+kaPyLNawDLWgrY1j5l/R/k3e382pw69jLrOB1nPFWm8SO92FGSvbgeLiquG0LbVPhe19iTy
13F5Qv+FrZtvZ85g+ZoBsrLQaAYW5LeJrsVupw5j/0147b633+bRDjM/i9Z5PmVJ+ngpKWc246Pf
xMisCGmedln33fSvXdkdTGrNtbxl/LAbxnc9z54h90Zbr4eOTIk6D6z+oCUg6kGUv0wuNyUdd57+
mh2lpkCskLuhZpBC0AYU3QgyyfHUgxYjlQV1bF5cHtW7im2zBdfOWkEfM/QbX13zOuWY7afXBC2j
nfNcGhfBKSBH4gYaJNCr+dbqiOfiTvDOo/nL2mPDODvRhp1l3hmHMiN9xI7N7EVq2Sklq2Ntyxd/
nuIZfLOXi/jSSqDIvnXdNHbYupOOtJc1oUXNEFtILCdgq3UGQR5x2lKtgZ70t3AlEbUvB+SUQeUc
LUXdgpjDcXiN2USodccK/Mi3RQjSy1g8G81vQ610wVAKp4pY2R1R3wKpfOldPd5aIyoeq+VH0PZI
ok6XGkLk+qBpzp5A31NWM5VEWYQm9F7rH2S5HROTmhdKuqPs0MkPqFlZ2zMnRLJhNkgmrSX2mkeu
ht4gX3monvT5nCme0uo4eWcCUI2ZPQu/ytAOkaHdwdaKXPoVxBixo/hNW0jQog9s8T3PIvRQwmo6
CZI8rcwJ14UAbX6cFNqOB2mXUdWmUPVG7qGSzhbxAJh9wOjuq1hRMRNU0lfhVranwvsxBnYF3mlM
jDMVxD5lg5exhwK+/+Vtp8k/zDYzUkEcgnlOhudSPxDxHBDJAe9z0t/nkWtzuEJdTQvWHIV9q4n9
YoblfK+0KJ8Oqb7vEtL1rqzlcWVSlBwqqgLPuEKVGZlDHbK9heanR732p1/eEnovah8fHHlfmpwF
564UYOn2s/zYmpfu8nPq6oZ0nQ8tYfEk5AdctTAZm7B4kW0feWhYqO53/fKk3PQKoU808dD6+hLo
BRP1VEfxeFuSzTkTIuJ2hEZ37o1G/z3MkpTMLVBT+wFtj9FapC2SHIcirradTQ9bxiC0n4z22Do3
E14D98Mwq2dDOaFt/NYMcNdt1xVttGZWAF01qtnvZsQm6DQmmRltHwtIfDCKbC0SGqIsJ0kcyFwS
ex66clQRdh2tOmtMlwO85CRCce3fb3xhxcZc2nBhtnBr86guY48W41B1TlBM0WJwyZi8o2rARMuI
js1ZZpwUh6mApjNYh8l43nz73mwR7GOHS51yX6ppB9qHPAftVXLUz+20W2mvsu5x6a/GUQZkdpAf
1l0Z1WPPrTyQVOHNWey7bzT3N5bHnEQ+J8sfTVtveosAGfaKuH2RK5W/pGIHwF1o2I6NHzOV4It5
1yxo0L4fNyiLRLWEePGu/ToJElbZCRxakdDOP0HkCGsyAJZ6JICLfoXHunOIJF6IRuHv9zBgdhnR
PhhAoVWSX5Lux6Z4ylsSbdhrelt52tDD+MPMRiKJYbTHjk7GKkkOvhkuGA74fHRcu+i7ggIx1cKn
a/EXCpTzcmuuTbOLnSyLCfWJKjwT6JzDooOy7hOlox+yujgNOuL8bmXDmcdrRSXXkufH5dsC1CVx
nJXUSpJLrS832iURnbnKkPxKtGy9WR2yJomEe7f4p85RyEtgcV1U/lZI5sY+tbXIZeRTmuICQkK1
LoKt3q4sOn4tKf5MuggnFLVl3e0VS1e8/zsQNDfZpUqx+tsiX9jF6lFuH4y13qEdi7qKp0fvru20
jdrEpmlvo3J8ucSLj30ROwlPKutWzYqcYrmpSsrOsr7uhtsaItFYq3i5dK1L82kW8mZU6dFUoOTq
jAi2iUJi/EHsG01OdRon45iSOOLZM+2qChd5t60E8NTFrnC2o08hmqHOIvbDdeofy80ABFehZMw8
qA/kYDtz6YOS77GtRJQQw7QiGi5Nqk8+I0/U4aQBaIoH/Yy4OlqQ46RavrOd99p7HMl1n1Kuv+aN
p9lOQtCVe7vuIYdnUakRw55m4Ko+elzSmVYf7JVWud2iuX1R5rZr4BhU7fOGn0MPzK5HuSh2drVx
hu1U95lWbL6mSyjSW6qQStoEARdvqfcGfCTU5mk/r9cW/hkC6KpbbVY3M+vibZD73Jz3DOGEXZ1I
o4jqJn/4a9z6P5pB//+oF2LA//+aSz/+UV9/T9/96x/8czBtWv8A92eiSsbzfGF4owr612Da+wfk
XRiceOkA03pMdP53+K7zD1wV4GpQExGMjdf+/8ylbaLbMbtB1OFnMLd2/mfhu8Bl/62BNlzG2zD/
L4pqxgv/Ts/K8z733VTJkMt/YrpXavFUteKkuWn7abXG+GoqbuEV2SwBX8uH5V9SoMxB3Xp9klzl
TAa/EtkhYQHxekRjmr2inN12Ytzsq6EocqKobNd9M4q233cVdowz2YpE3ZpDdTW3ff47p7So1Fhg
d7ZBuxFJqR60fpY3BgEziITn8Q6t9kA7O3Yv/aYx2puzIp7FCK1ncTUMUnkfK9/UnouBMJ1u0KFV
cSDhcM0Vl5e+yHtPrPajrbptT2JH8dW6tGRuls9HC3PdYenq4X7GU3ZeBkccIG2ZV1tmbHHbb/VO
OBkCjn6+hrVzl5oM2hf3oTIS3DOm8ZjohOhe4EtUtsvIx2Aln75H4preommiwaF8ZWazdeYP8Ub8
7liCcgxHXeWeVO3KvSiHXWEwWbOc7GRa1a2TPs9r+6CJSh2yVMx348oUj7ljisgknefXRk3rFXJJ
iE7WOPzx5s7e51VVH4zNpByoO5b767x+AQ7RH+2RglRb7ad2a+b3MvE5+zn497ORRnNm3RSmLZCj
q+Y+qVuTkASve4YIsnJujs4BXPL0lOZE0CmnS5kuMiQ+ZXJ2SGjtx5fBWlhvYx9a4tSW/q0/Zt+j
ZLBY1MidQNhwq9dWqHlULI07JN9jNmX7GgLmvWV1iD/wqFC0jVwcnX0rSDphUjzcuf3wpk0UAQjh
kaQR9qMvRPrUKVWJjGaRkcc+Li9pR5u8LjqykfHLtfIHQQ3KDVJeswDoTh5BZeFQb9nOsos2bsV2
HqaFGjgLtcumsFNfmamQwo1pGTf19DyZXoa2F9P7lSZ7FuWDxMsT9IZioY9PJHJL7+hJd3wZ3aI8
G5k3nxOPTweJ+AZKopascWprp09dzSRHRUXexLP8MaVXB6PPHMIy0+XoylNi2/zWvdXHklQ1kpZm
EEUbH2+WJKd2zOKlmcpr5VM35oTrRk7vkfVjIRRJNe/bmDV710psOUGPADiaDGO8W2c7sJ1073iN
HzIP2OeEzwZirSDUCLyRCvWKPe0u8llrMAOj2dBlyXahS8/lyZz8P0qxAlk8StViOBuCALHlgpJN
B3e5zrAwxUqkO7bA9Pkze18Tu/w2Cl44K6Opssuz1eXGaapkFiyavhOEdmNSaqxj3lnWTd92N/3k
2feLxkCpdOV3r6lnd5rbW9ar942pE76FV5dmjoqsN+j1sI+TG496qmeF9aB05FwAidFckIdj2kse
LpWDtMR1kLhjK1dsuGz1STiIc1aZR9bHisp2QlRWDkl6C+diCboiezerWkcNYtCggUzbkXA9Po6m
uB48QvSKTIuarjmhfiYJ0/qlaDsqO8uvnXSxX8pmM6lxbofelxEYkiJQnp2RdTh/NysTglTq1otY
ahmNysvPvtRQFLL7GWztzZe5vmsUI1BdZU/JpiKHvS2pZWgmDd6mCNOgC+8z717s1aLJaNV3lRX3
ohHjXd7b2ATtaxzPx3wdXlrXZDhDjBOqj+4xyfKfhtgud5Q3Yqq6GzfHVuhUFePQNgHJmBcn0aHW
T0dHHbWqnGiK6/oapIUG4FhroALgJU+Wqvy2Jl9d5enF+LRU268qWiTOFquhtnLSM04C3MYlu/Gg
1/WVOX2BDovkoBPIkmrXFwjti6zifZKMKW2Tllqtnh5kcyF2cJQ4DdlwRQSoIW/BGUGPgltAr62v
bWamV81sXDq7WahNTe+8AiQ6+5OWPayAXj/y1hZl5GaDcTMBirjtCd+z0/I+MWXXxFXl57vU3q6r
ksGg7zWsjEiA/XG00jkYk08NJfKVBMFe/fHLWvxZ+Nrgufr32PdtRhTz8iUKDep7V+KbEAkM8Ioo
mSpFNSVTLN8I4SHCGEflpdVj7eY/w0CjZLfSirTBaF5aJJQPpNRUL8CpmF9Rh2ZKLzE6mM09y0Uj
D9fCN6kTN+dNWwSOEr8mfnD5WN3mOaltuHTFplnEmCU3kyy/54wBVJ/TukrNZcWSVYR3rK40Pzui
+7pw1Mz+JfcyZD+NkWSsga3U2i1l5bJlaaR8aDbH0cJ+rjRv36+Eh3raor1bU9dcUX6UCO67xn2y
dc1Dtdd047uraSawYNHcDdo4kXlVtlekNmtRbxcaAc7MblF8ppOiSejTOTQSuLkEk8135FBxDOT1
OH2NujdjXUHHcTBK2b2geRFPttESCFp2GXL8vmoc/zC0ifYpx3x8mExTPWpYLh7MLusfKUU83KeN
E1YO3WdfpzRuBitGLKQIWH2x3OIDIz1VwuDDO9jtRbKVz61tvLTk8QRcee3Z7xbrlG9q+eTzyLiA
Hdn+gV3bBmB1xt+U/yeWdXlvPbs42ZnSpSYn5JSyfDKUdVc2bLdAeC59M2HcFzEjXsVWVyc6OfEf
iwIBWqHfSJU84JTkJm5ZO9LA70a/enbWKvnN1ezsVks7EEiKsuyHJM5I0939YBNJmm9fuklL4pZR
luUoUEufDTiZw8kVLs0hnIr5aBvTpzdpC2piDgpyjLXu61Iunq129O/qtB9Yum5Yeb2MwVsytp9y
SjR8piwEeHyvhRz3PhHKxZxzf2G73RMXKp5tYyQCfoZfplccx3q5pLvLRAmlxMZExO3vkdw4z4rX
CZHwsMhHDPVm7BW2f5elTf+ZqxFM+8g1k0ANi8cNX0RdFN4xE07LI0j1lw6d2g3+7Pxx3P5rrdzt
uSI3jg+nVns2TvaPWEUWU3v13KCK5lBRpPXSOIt2qx5FSWQ3wUoqUuAGYFqQUJgZX27B1tCCLqV6
0dxAu7EPaUEwGplky3uV5Ad9lXuT91JozVXqtUS8uJySfoOY2LT1l5zvGK3maqIT1armz1SsVCnb
zLLX7NK9nmAtC0hETX9kX37iWFO3JrqKApzDlWWVzYPo2JPAFcruIGSY71JN05nwwfY5dSrrdh6H
/uBU+Od6Z0EHOTO3ltVQfE+Nn8RTb8K/hDnzPKcVYBIL9tqvVVdMzUwhUax3lLNtm0bCxgAIqKV0
pts1Penl2EZNvRezy8zDdhAwXGwwWlbdpa3KTltrEhiCl41+sEhvdW8a6zjf6F1dcyQyLk3ADXPD
ArDLcRivTOaszL+ZN8kuQ7TsVPPJaJ/BxvQtfrkeK4rIVp8YrCy3tJiVJ68dXSVTJa34mNfyYGlD
7BrJo19d5d4mLUI7LoHiwybhUHi06Q4Dm2NRTcZvaff9AcrE2c2t4aRw2pyrDmGJVPnKhHatCYvs
xuM2uuar9Ay6bgphxONm61ehyB2WJLXsPQYtOcZltk9rSG/UB1MFaj4dYQpQ3hepH5s5BFFlL0Mf
27igksCd3JK3lFD4IDXXtEebwXOet2v3oRbkzJ0YmEA27ds8VDbPx5rPdcSDz7hGH1D9egDAEHBn
BvCtJjnXvGhNMJbK1uk8MitWS9PPqHhmBsHS9bUnX2nrdtQYJldU340XFL6wDl0vmQ1V/dIFNpiQ
11nJJmQLkdeh7agVrX8+6k8NoGgkuf1lJ7BhzTaiatYTPjjdezGGvkSW0co4Ib7xaXUYDIZQL8uH
pbDqPXN/ZujN1kb6akvGUg4mVIoDM5w6zwq7lfj2oG/L9ama3R6dBTstzv90VzA9iftBMYWu6vw2
Yfm1s1KhmLwsvNBaUba/ptZvn2V74TanzrxbWvk09S2+bczbM0YOCg17oJoDDM76NZHWjZaRJbk6
mNW5k6xS1Te2GtWpaGCAmrQBHEw0dVwgeNItfoG5Sm3GMTwDMiudKINOHbZA3hAZuuCU+/G9s3Q8
/95AfqA/5kRVglw/jnXCkdfoTnO7jrl5WDLm39hpSXQCnhi3wCNPBpfzSQ7Otq+0Wo881WrnWfMQ
tMy4Rcfe088JN19cJ8o6NqzD4HfZGjoa2WDwdMf6rccDfCw6b4tGr/e5QYw16tx6PfBfcaHqiqZl
38+l8erM04aVDyq8Ln3k4WbL7JSJ6oSfZsA1HGsD8ccOhjyaL0lblC3gIOrBXm9J6rbCrJ0xd5Sa
dp6cqOsft8wC7mGfvL4Q8eAYdzQMH6P/Yy1MxHBDTOPsH/M6p8Y10JPp80NLx0eA5+yf/MzCMJLY
+ZHng1nzMA9v/KLvydSIsBjaV23O/aCEXPrplPafuciYJ2Ic2aoZKda2Q8gG92XR2N6yAOzd7Nci
aSLQ9I7h82jSMJA2GbtF/bp4nXu12OOL32tmTJYueu86uVaVi49+qKobZTFQNtLKO2xgwJOIvlhc
6xmCiY7/qynF8jyszOASjLIBRk0e4sVNqA6JxG5IDteoevutsK5sorvyxmjO0qxCS5W7ZWvEo9pq
De1Ky9rGEO9TknlvHIQlKfHlh+00ZIS2WsdmtsgN7UVv1i3uGEvv+erbKDF7cRiS8mme6BA52tCi
Fz7W3pKGPjCpkB7AUzL2Mzbsgoi33Gqf+npBmpaOQi7V0cQZiVPs+Ycy3vzlEW7D9+qlA5H1g42a
qRgjGG3JnSSog4/bfbHyxscrJJLiSIDV+FVMhs5eaxBAfCQe1G7ZpX6BdB7n643rTv6D6U90RSrx
riWNkTcO13lZV7eCqQ3x6Lmzk+vo7JyB9FOhPPaTsosWi+7I6tfrv7IufEGBKfE9Sv+7GNmWypUl
WQ2CCCXD2coliw9H4jvx5PMotEd12f+YUkiuoP59GJz5QFPJ8yr4OqC+sKZC6HCQdopBAP6JOac3
iWHYTBzX7dZYqo/N1qfQtSb3MEw0oDQvrEHqnso5vzE1JroweQK343/DJC0b4htyiVWBAEGHQ+4G
bjQHpKNYKXgg7FOA8NOn3vjMBzVysJofhZBku815WGyWiroJ/orPXCnm22OErGHF9aYaO4InEUlW
270xNo/SkEfZcSRpYvXZzYMCkraBcSm1r7hv2Romj6X5Baxv2hNhtLLTUfnXkjIlYsx1IhD7wyXK
dqBcl4ZR7WfFZdyWxiN3RX+LBqU71W7LmKK5rOJm+5wk5nZ0k+ZgXuSSwMx3kxruJAuKdVBBPfvr
YSwnPYAbGCjofdjwm+aYMe8LJeEGe0OvxL1yEHRUScJScWYB4BT96+yLEfNPgwEg9958m1OlaYt9
mYxbWJTJdUk9fuiSCh3iBrnGqvvnmZG4pYqrtlY/HfGEsd4KOlX+rv265Nup6eWbZTTqvu7dpyFh
IyfgVe84YYY9gr7ppmJeAGlFO4y27I+06Ni2XLQYiY13vrJTZ9cWzsDOa1jjsTbvfZW7nKWa8UX7
9uW4XkkxX5vHrrJ6YApbVMokQQ0C9pUyOq7LjvcpzZrQmlid5VIIBKg+DiSuZ5xZeGYc/kOb6fnZ
rNPbsjMC1JU4MFTN8A+mTVSwn77GU8yuwyqeQWzf6H2KJVwhRCglIx5/UrT0Dijubaqz71wvG7RJ
JLR/plbuh2XWPEIRRYHrQPisfRWUDcuaFCEl9neEaQh6jrka1FE6LJA6xOtMKLQH05GnVPq0m45N
SDEEaob3cq+jK4gKkC9qXeTBadF2pEJ/N7h4bu3au9YprP1pjYoB/Vypl+e5aV5HZRQHzdHznSNU
fmV4oADsMZ45UXDyOwJRiGE0iCF4yrM68ffr4N1TeOixM/orR/8Y1oa7RLzpEMVR7k4tDebICwpY
cPzNKMr+sM/6tvLWQUa3gllJPajOU4dlXPfWWykt2Oi8nNRT+V6OjRZl/vAgWCQ629iHayIGdHZL
4OfVG1la8riZdR3WmZfxq13pWnfvNA6LIs359RAo23myL7vtXc2UEznCWW+rbQsZGLs6eh611xz7
bRBm+uH7CBZcwHWgkq66Kft2uRSD0eJzcynJ3oyaD34if96psCIZMK3apTibQ8+qtCK9oxRIaReL
mUEeYuwnSgMz+ZNd1tl+sZdzn/ZsvkGG7bbV+pSlc6qT4cpIPtyJ58pacgTLbR5qlycQSo3mDV1s
qI4aXSAFOIvRcSPF6uy8Zc79MvF1+bOKkz6jdKrrfTJsW5y5HVdtWaS0nFj4kl3u1E+54x8ReJkc
Q/R9VVV0XbAMiD4CExjAs5NZv5iMjSvADDZ8DmHtiJFXLERb5GX9hy6nN80eIh9CQSSU/HFlM+26
fqjCkV4wNrcLamTuEJwRWPXFPVtQ0ZfhTIzXoWyWd4Jwuygj6DlS8o+yzdhwlhuG0IFbVt8jK3Cz
QEA5OH4aoM62MJClxXU+Z9uVIU3xtKUc7ppt87TYr9pYfLYAAA7+dD3W23iQXfpdtnB0V4lIbF77
JRqLpdox/6Zs6QPfna6MHNHwyGWyIGFeSzwbW+fc1LVznY1r7GcleSRDl4X+zFrMFI7+nrNr8BZT
oHJLeuQudbiwrCcuiudfLncEq8azofZm+btuL6P+PrVoyi6KzLLCyWyRzCcI1+0qCsgBU56z9YgP
S70nc6jG5wb5ri8q7ZhqRK6hNnU5zZ90zd6CxtKqn2zE41I3ln5yTbXdM860okIbCAHTFTKGTmtO
lKPJ1cyblWvNI5HrNwOyrf1kyhxxX9qFXb88zwkVusjOWYpOWID6A4eMiJ2VwZtp1wf4pn3cboAv
7bKorvn4UeCO4pCMNr9omzVPyl84qZBpv43am/AxNa9LTFnloFsmudypkwJShaEeyZOHMO2Zp9TY
jiVv4p6S5NvRoIaX6VlXZjiO0w9L2Btw6+h7h/7HZw9jtpJ9e6WftTZFCsoWtduIXzU7BhwOyGGT
UHOjjUht2U7OhvQqyStrt7n6fgS7fM4WMSIq6+zXlUIJUdWMbGiuwd5mvQqwxG7XKei6wwIgdkc7
VVFod/29SdDlMWdjIAO7apjeOgNXt2f/6QF2rExXjGX5tlx+Hbezl/eSl50GBEDK/Lim4uDkPIRt
MFT7MYctWuTxwI0rwEDl7nsH3I7raOeOznhKEdtdb2yKdh1IygnX7YAMCXeBbTAWN6l/ed7Hu9G1
dlinH9UIpYHsgvqjHzB+Jhqzr/lhHASmvGTmVlb980ValK/UzUpJLI/CdU/LxNqi8RTj/tz9XipM
UeQIounqNWDYUpyVw03FEEydbWy96TyugdMyQJAuL4IvbXDZVW5x6+UtbmFygHRuxqa1QyUatvjO
Zq6YeSe3NS7jP2CMm1LnUp825ibwzNqJ6RxcnP6aAelv2zUIzBPJwYuXwo233uhvh0l3oMhpGphG
rkkMKulh9QYVUaw9uaNmHYB6yYOmGcgkOoO6xza8/0XemXTHjaTd+a/4eG30QQCBIRb2IkdOyUGZ
JCVtcEhJhXkMzL/eD1TdtphSk+5v69rpVJWQAAIxvO+9zx02YzS0CIxKddB13+GzTxTfdeGghSJq
gS66SLxHb2SdHjql1iXbqcveS9CtzTVihk3udcUhECUTE2tQuAWa5u+TiaOzqNNpw+XUfULt/dUw
65Ldna+NtVnmJLDUgOZWc2m+yLK7MXJ3E/hFTByHHT1bTmttesU03491t+sXDbs1IsULRi4xif7Y
si7/4OXW277wkR16fh+u8jQxn41MwyVkb4N7NsiiH2UdxZwmqYj5XVetZx7kN0dL8ybKPPOliWd3
7xbt8Ln0xvEppfa8zsjY2bVplV1FeNw6hKIO5dDY/mJJKQ6UhJx90rDR7JgI7wIVQ0prCcNLFbmt
2nJfe1ND8AbbMm4cBTFt6uzoqU1KXDJp0s+3RZ2nh6xtU4woYBsS4cSHaeiqz503q6vByGGJxINm
V5u1GxvMzgFsaYOYongJ6+aerGS9iYgUWWkoVPBuEnCVRdPthKKfwAszyyPbvuqaODjni1VO+Gcj
JxyeiAtOrrpcCupMAYnkVVcCZlKDSeDiLK+dVMzHMWE/4mZiZN9RoLNvRyu88zL2wxk0lH2b+aA8
vcZ/HuTYfO8d3W3ywC93ZeBOW6CN866fE7kSdseyOMybHBboJ0lixqWF+uFzYTnTjQKPeF3Gc/C9
sSidUAMqQuFSR0TmZgR58X3wKGTL2LM31awfW0Oge9Ggt793QDZJzxTBnlKpfV2OT4lOjRcPxx8n
I5i/Vm52DzqU4cafR3pyRZztxzRJ1q5WzbUGOckSxuYi1YutStRTus7yca3R+pbs8WoruI+Dfrgw
sZ1di7DzUME5BTsEL/tG6JN7NRe0XikxtCNyKFR1A+XLTw0n/O3/kHzITe5TvZ2TnoCfXhXXwawd
6ppziPQ2JK/RIM8jamTzN7r7PxJrvIuUe2Ma/LfWwuV638pqauIwavX/+ukiJEZ589K+vPkDJLC4
nR66H8306YfusvZfdrnlv/x//Zf/7cfPv+U0VT/+53//VnZFu/xtcBGLN7a/RZf/78Fztz+WzPbs
PKMdavK/zILeP/BsKpYy0yFDBQEG/+ZvTYb9D9u1SKpYvAsCzYbzC3nO/oez/Bv+R+mAJhLoNf7p
wwVK5zmYdOEi+3gNFw7xv+7+/m+zAg/u37pOrDMrz+LmlQuSnygdTrjYE9+6DIQ/65HNEkeMqka3
rh0seC3muBQ3Tw1nI4Wpu6Ky2hIeB7cqkSDntnyAWMwG+v+WOXZUsQbryncD9WVOxuK5HsdsWDut
4We7uaDShtxbBSdpd82lqjiw0z2cdr889X/e16/B728x4N5yG0uiNF5H37VtvDRvb8OU1BRsn7KE
z0F9V9k9JDMzlLjwwjbY6CyvP5WjBAFuqPTSnE1z/f717eUCv3hD/v4Bvmm5zkLDIfXp7Q+gHMqR
dwCiRgB9ctMkZnpoB2rKtPXbhIXAZmnTIeliVeobF4ScTZsoNI60OfVlUQGGmBuPDRE8eBjHd3Of
1neWGsFMNrXaV75uLm0mf4lIpEDnVVTGI5RwYx1LV31JOj3Lg+RM59KwQ4jpDKQI//2o87n/4FbF
Yh89u1WyYujQkPJkY4Q5c38VoUdRimP1iq1R9SnVibrVo+no3TxXyt1F5TzeDr5KUMuPvg+Jsxpp
KqYysNeZr6JnCpXZi9cEaATN0YYLv1pIXNQyENkYNCUJa169/3aEufymt7/Z9XGPuUSTQYDEDv/2
9QyctTLR0qVtuzq7FWL8wfo6Y2205VZZaX+dkwB51VJZs0Y5X3j5gGMibJ1XFi98GfZYZJsSIiDW
zKjeA+6j7x2nqmNXLYZH+Ib+t1BXU8tWm24Dvsy8fpRzgR0jUcPVFNvdznYL896fyh3QeCq5RVLv
DNjPCAA09sQ4rV/TsW0O5Ik3z6llT3+VtmJFEHl25cWqgwFWWbeVwfZFlpSOvX4ECNik+ho8nHfn
0wXYlt3AOcHp1XdSih4bsgKfyq4untnmF080dUFACBSHbpjV14RkKNDg9XSvo4JWR8zEiEgxH68Q
Tbq31VTpAyqe4q6x6oiyYG8/240V3DhiHkEIpZ/A1erboI2HdFN67KfSJhuOtk0tn6JkcFmPTl4s
Ck/2Rv00HNBX3EBnay9DPcdA8vVdn6nd2DiouSS1XM5XVlVH+Hh8H3AiIkj6zIbVbmWmzAcRT0jJ
Eaq4+3F0gGaPfoJqnwAVt48hNSu4NIPL0kK3B4uIn1bP/mTgW3B7KmEeXY3UJEItrcWuGcnf/mB8
nU8/cAxsz7VxgkuM3xSA3g4vin3xWDqQ+LTf0+FzAQ+vHeKH6BBWVfMXqHeTVB0BECOJp7sB6+5h
cr3n1rAMzMxpT/LOWBvUIoXsEeDYIWgRQqgv+uXrt7xcbyZwXx+kwJzlXgEdZbrCJk7Z0/WWQOUz
n3jh97bnlTgi88owqSERbKOGeWRSn8hxYwR5edz/EOxH9lko7K0ZTnqjsjj48v7jO59Qlt8hHXvh
Gihwfedz52gbZTR7WDf7sa9PKub9cqaJN5zbxc5qavckK9F+9M5+vyqLBYkmcNUkwkRrMUP+6pIX
0IqNjlZIPi1igqgf6s/Sa8JvHX1TWE7gV4e9k6CcTdNS7Qk7onhIOm4XfOnrSQI2UvJL3Wl9YxCu
BX9M+NcukV3YyJE9vf+ESHM6m8CEYHVjeXMdTJrKXPYXv/7aZoC9iDmd4haGcs753h0//jWaUDtB
u/SCvYrAJTUL8ruKHfz8vXtNymVYoltCGa81yEKk4i+VxB7vxFlzm1qc3NzGiveI/wQhhUHzSmHi
IjbK+Krv22adOcWzTcUFG0At1nGhyWBzLRA3NZomMJSPjRHiPpv9YKKQXYhNEFb+sQkiLF1DKKha
UmtcR63X3fomf1hbRI6uhDbkXoUZtEia1IbEWUUoIW4Sjn/P2rL7Ldm76t4RNIKbLjCp3gYgHjno
R1+Rj05XJdkj+6RcghBVGOzSMG3mNR14eDpD7R71hBvKgDa5T3NNLzl2m60y6ZHqOpJfHDTr6DMy
/vIZ5cFnFHGoIWsyljEWp8NNQQCTsfZcrIWD1dw7Tq0fCLHvv8sQKCfTWXprVuAaKUj381UedeO8
SirL24SlAThtrO1D5FgPpU6GfWXZ1WeXCLB1GITOLWeV+N5IbAooQYF+n83f5ZhkwXYswQWNJYUQ
izLilXab+arJ3H6fU3q+ywHMMmebIQ2yYChBVtGtLC9cz5avuiZdnHbpzKGoAyLgJHZf7jq0cXv4
lwOCMYhbE31pmvb+tPVjAgU2RYHwW4RltWmxJPgmmTR5GHe3dKXdjR8H403SIj1043aXB85nywxQ
gQDvdsPEWFloX7FKxQd/YqdY59a8ModC35J4UN7IWbf71JmXriQtrMKtFytWVmLKHcOqxNhDWWIm
rAD5W/M4I1w56LL17/weG2ifFtmBKmm6DkTl7LEs3VPd+BrpePw0NXNJl1gHw6rqMbBEdeaCO0b1
KBprj6C12ugk+BymdvkwDHDkgMcTdspe6BGyrXhiG21dlpQ2r80wXWS4i4U6asGR0qvOayK6w6yq
PqE5Tq/HwgdUnLjPBRaHtYv7457iynTfKyO+MgpfXmCIC07kzuyDrB+wxLa+t+n9jqoGcgixinq/
YITB3kWSifpFj+1X3uFwzJz2a4BpAeLwaN33fezcOHCHr1jmvM916kCPs9xy51Jy49xqkIXRZT8m
YzL2edmN3pp6BOe6pMisq7lWepfDlV27CVLApqbOIFvkUglSMURZ+NQoR50CwgxxyM31oTPZne4a
qzQeWj6Yh0HM6WtRhgcI2JT7ZFN+Yy9GA7BXywgiZ/rKljn+7oha2Uxz46morWNShfIqt7RZgzXH
w2A5DOQ5piizQkzVbvLOmS4yXsBtYUTyRTDpPxtUQy9K5p5HP5uru0pb5We2qtF2BjN8o+2QeA8O
0aQl4NKAkjVkQ7EtdBzB0ag9erVtIlDSpCoKPhPiAbAXofePxmvsfENKcXGIodqvkOsNl6jnLNrV
U/2Kw+kbFWzE0hzx14YHyjiLlLsXaTgBeAjb6ziL5zttNc6154zmyvfmZzt2/yr54jF16D1Lo9qF
ppWv6bTfW1lH90GNABwz4e47Amte+ti9QDpirU0AwRfsZlLvyVMLnoOTt2KDNsfDE7oYFHvjYvzC
KyFqCCNpe0f+fPhtSksMNpLCVUVfv1zBIpr3XUi1tHE0rMiqJUs7mVB3sxW4jSKS6nhQg3E71H1x
jKAWMC1Umq4dewf21wRoBHOXI+1OAGoLskvwFI2vUxfSkajK4mDETlqtfdjEgI3H7Hvs0kfQNLaf
/SIcVwMtwNcumLpj1BlM/JOk74BEUfVyOCRu3VzwQYMTU5XaDp7izfRwSFzs3zCmr/qxkGijvS5Z
hwXVdWAgI9Ek3pClSPlcWX6ZaCDb9NuH5kowjyVrU1oGX8Dy7VdVRbsui8cLWN852rTUSpDNiEBt
+8C2pm08Ftb4GGNy31VmkbcbysKLNsU2xXdCvEpx1yc6rv6+UjIk7iG07VCuguUzmHw/vMrrxYPW
dYDN6RdMg/XQxK5bfu8UVcaSX3zbl4Gdg5C0wW+HrjnfsFGfIATXaqvRPOGtcliAaSPG+6roxvuh
mEjdqd0SDOY4i1vPr3yQFwvuw2Hy7XKXltUwivGexBVCFKagiZxtRQpxtdPNKO3d0Mf1sDEz9igU
pLqM8drmPF0zjfdDDH9kzH3/hnVcPXHxrP5EKlCSvAZjEdr30q2JFJZsRlJ2waICpdwEJnh04Vcd
pf28/d5XJjj3XIvbKombi58/FXqwxEzfxvvJGsSpMnMAf0UmbvOOYSyaUNwCARtWSrAYc3hr/M3U
slQFrDI3Ii/0kpvJ3ccjKJxcptOnRk2SPTeCsseSSjgaM9JSUH6X/XhPf5kNRuu5/afRyAEOzqUB
ji8U8iWpS4aGGCfQfZKMJ7FLOFDi/U+HeK9JmMTWUGBLoD2ubhxHh5vZtrMvFXLbG9Gjalx5qGK+
qK5p63WDleCTVSkPSEgWtvDf+4QBW0byEtEnN6KLmbehqwRynWV42N91VWHSIyHbWMNYGu+zhhNR
lxkDFd5oIF5LW85dadIQBnuj8oiFU5XX2WhCW/ccQz0pNHEXDuW9eVU1lv5Ono96muYpAoA5+4uX
mOLdSxYI81monnCgkqZDtatK2d8nlET+mn0jOUhV+js6k96qrBQDNBqBX+dXVYMkEfCBo+4LNRvb
gkyqzeDJodymbpvtVGxEW91P0y4yiwezmeVLBkXi4EzN5WAUYqtnXTyoesSPbMzDbYQbAlRDP4ND
RPdysrO0GbcycWAztQLiA6epKzvLpgvVZOmdZyfVQ5dZ8jArE/orcUgo5u3mashEvB2UWk5qWqmN
ZCex873AexW6hrRtV3CPap1V16KdrI1HN+e7RmfD8rFPI1MlN/bks1OpOiwkwsOyPJXjgSapCSc9
IvsEKhxgcbdtRLxD2N19mdts2apUeIwHGkF3FbkrKIgJzsF9bhfTvqGZTFVFMvA8oG+IFOYMP3wU
TKygNo38mmXaa0uBTlBCkKFV0vC0RdCxnXBFcGGOBRhzbYw/JNz2jcwsdNe2OV4JZDOfEtlYLhbn
EdalnMODTPmy11k/PQWWfGaPefSiENiFRVu3rqjyTqbYZ137Sdoe5ksbs3cXNa8hVf11i3BjFTHi
76qRjdTk5MaDgQEHCCRN6mk2HqLBBIkRcZY0XGfaajvouBYLfWshRQ7bvrsuy6S80/k8XlBF8L/a
UWHd560q1+aQ2ndJ6Bdb2aAlpa6PX2ZqwoPO0uDWxV37UER18ogl8rkqTXlho066tYvuxegD/IJO
hTTLiPDKxEkcb0gfiC9UoJ/Csna/dKOh1lqGzfcmBgYxz75mHLRLn9VFgW1hTthbRrUjtUWyZrbt
QxsRVA46FiJIJGxvX3aW5O3b3+PCeVQWbbM2QmuRNdv/gT2+HBJfOitH+7ccXsJtOUhIH63/WLDt
JNz1zkwB9RYjJzZbNK8a4IHfwXVFEVf0zOlkNX1qgu6YGskpilBBpPGLFZmPP09i/1Gl+/9HW6Lw
qGj++zr40wuDpO3eVs75P/4JzPNMnIQe1W+MFJ6gWPuvGjilh384HL8XwjkRKD8L3f80JhoCNyOG
QcrgSlBV5Tzzf4rghsVfuDBxQCLatvOf0igXX+Qv5UHfX6o2rgTXZ3J2NJ3zEGzq115a5X5z7J3R
ffYDOdEFNeXemKLiokWjsUKfbN9ovPtIc7rkuilS68XL4UOMNFS3hqFrYrO9+S6UqtpgjJjvTEd4
e+2TQDknc/v6y9O9/7ty+Wu9eznu/9965t8/GEmvIDadfyjevC0HhCSYERmT6mMwBZi5R1QhfYk7
urS0gpAdJZv3r/czfPW3C/JoKNBYiNKWN/hr/SHRTudzatbHPlbm02K/c/OZqlVuDNtu9J/TDKxr
W2TJhUJljA174Ful6MoX7PmryugPaRsCdcZ0s3Y91d30A/zvpgX+bE5gAkqVeDs5SY8Wg6Mu7cia
Lt6/hbf0puWRUZZfgiSh4kvCep23dzCLDt3UlLfHxIEOqHIm/ykJac3aOsPr7h3NpNGXhu6O71/3
rMz288IUyYlWFwxvjLRn78oYE1SfxdgeS/bWV5NBxcUKq/g679qOo6DESuYZHcfTYLioJgQcBF9h
0PKbj7JS//RLuL7lmRSRyJQSZy8xExQkArwRR2xe+iKhz3zjR3N/E3d1ezE5Ut93PhXSVpvNpeck
7U5qDPGyjLqPegh/eBlLHJPj0fUi8+jnL/2l+IbkIhVmUc3HdCohJwcUoPEfDo81I2jvTdl4aqhq
r+IRypiY0H7zNaXbPOaMHPR1cNmZvf/ARjF7pidOtg0ghyffQAVshsref/ACf//YqE26jBrKpTZF
yrMXaOeeyAiRsY5+PcQHL6qrb1EF+sspYn0gR2Ve2yPUE45OBSdkQFhuXzDEprkQO7NMx51dLiLw
YKIqQ5zDnREbH/WflsH79vO0Ea/wXhdqG8jfpc33y/Ok+INKtkjso4zpJiTVRJ3FQu+RqNT6oBYp
/vA4FN8RMzJzpTTP+z+ZSiKwI9I69vWym/LzGPC0W0ZDvGnzLAb6ZBj5qS9aZFQiNM1PlrOwd+Ju
SjJOtYhayAKKLcwTSnTjzgtrx70miVI893Ztf3//5f0+sy+/0GF1ocfqUKJ/+2C0Q4OhZfdxzPI5
3jd9ALtE9tXebKd6XfeJdV1nANRjA8NULoEyvX9577eBDmUHMbEgHZgCLsvL2+t3Mqu6THrqaIse
JjaBlsFVj50KSU0hzSNeUSq2usBHTKSkJA6zzuDObjyMGRRzTO18zdXi8mkrQnZEUKHfpjUSPNoy
I6UBk97KG7VznSLHxHCRTkgfI8K4Cup6kfct5kiPrAeaF/aL3O8OXJ7a9qSAMF02oRtwFMaXS6ls
TgX6lbFHMtF21jyvdVlwXrKCUZ56VSNmCUOnbldN1qXfa9xq3z0r1FjlpjxM8TOm+uRRW13SJcT8
I7XdscSo7Fr1pqI3i7xVtqm5J8WSQp5TVVm/U22lrG07wPsIe19QiexnIPsZOk/M7pntjVvRZzOR
IBh4UkQsBJvvwrlJrk1vwC9tYqXAcgplID1QDYaG2nmEJG/iANnJptDVKXEbTLMKxzWnlAbU5NRY
FtINbBsgONMZhVjlDMnlYLZNuautPKI6VfhwVK3BMdd4bqiLvz8exDJXvPlQlbCUz6TnqJ+TylnX
ISykpsPZeUc3H9UWjxymo86Nd71Rya+lY+X3HOXwiFGHOoLfjL6PUSY/GJS/fcBoB0xPSNuxlobV
+TchSmoDUdl6R/RY6d6agUgXhmcjfy5A1nrW8MFN/zY5cT02fQv8WJF/5p1NTl6VzFNrRf7RMOLh
IsOxu3HK0Nv5Cnvm+8/3D7e2CAGYqD14FTB6zz43eFeGM8zq2JSRt7KRHe1SQ7BP0RYIXgtp2fvX
+8OtsYyxcWRfxLbRXn7PL/NuUY1dGIAbOqazAw2pxlZM6/8HCW7Wf/7S2O3ans2jpFd3TrmsZSSI
UTOD41BBajIHFW7CygguehaEzdAE4wfJ5n8aqQ5kdmGZbPhc9uhvby2vUpO+c2EcOQ6XF6kGH9xT
lztSXSrWhcuKFrcdicpjMW/rrJYXKk2qD0bOonM5/1wcCaSe+EUadZ53tvQGSvS6KQ3nOMV0qeAh
Ipa5TOsaShh9SHw9+N8lU1lA6wHoXaYG7GqKRPCm8OzHuXUoCXqQQJyPftjbfhybOiV8kzXXWfaS
i+Tj7dOx7dxPkxpzrhN37hpp4CV1qeJS0JA52kXqXZcINQmcCKA3Gl7J7nwaMJJH7gcD8PeNOfs5
2maL/oXDkCfOFhhmv6Wq56enrM2Nbyg048/Ersm7OrLb7x0PA5w053gUzUk2viDGpaJtdnFIDcsH
0ftZkdX8FC3GusR2wqfEiAnDnTwjEIdUV+TfWNzgJiY3NiGmwgwILJrAg4AUkXie4qrCevb+N/X7
N8wYt01cBuhLPHqCbx9t11TtWOkuOBoRoObKLe1Vhx1uh06h241Ewn3wCP90PZ4b49x0lU+f9ex6
duaa+eziMcXcmpU62MRo6sgPv2tav/tg4Pzhfdmot5gNGTfuorh6ezVLDNqKiJQ+0knKjqXdxndW
gNN+CNyKPOkpvIzAgcAstppN1LQEd0IUv7A765tmZj6E7dLsIHVrn1lORn/A9dEDKZ2uc3qMZLRQ
kr4EOzCDh6zn68mN68+0uz5CQP/pmTHcGPcw8D22nG/vImfrYHZGHLLNC4tV7AZf+2T+rnvrlVr2
9v3x8PscyxOzJSsHezj2UPbbaxEPbdWDxi9mD2G7LnL7Kz6EaI1K7gMdwu/nIyZYFEIEmxGcRqni
7KMeOt3mk6PCUxnV7Vcy5ucX25kwtZSSstN6qkE2rIFQ6JiDdo9mMxSt+3UQRCSucmG01e37d/6H
OZgfRFIGpw8BYk6efdyyaEWcV0V4ytzGu/CMcrgH1YgUuvGSCzNBldfWZnbTyaLa+ioAVp6H1Qcy
EcnjfbtjsaWNqIUtP3sXTmtvHz/4owSuYhSd6NkP+Kq8YQvaIvlgefvDVRzXURwqqBC57qKSfLOQ
6ka7aT3GpzmFaxaxAdvEXfpfGLagrR0OcpzkmDTPhlLeUKG3rDg5tXqukRfpozMBvcWhsBHd9OP9
t/dTdPj2yXH2ZAml6rXgs5zlnn/ZHJD2jAu5qZITK/YSc1uEN9CCaSe48dSIfRO1zq3MesQDAeSi
hBQFy0jWTSWm+6FGy4zTs50eM7oa971vlK9WUclLN1jX2L4gmmr0dFZhoA5vvebi/d/+VhyzLG9U
LJZynKUQr/g/SeG//HRX9IaaxZCctKmvEpdwyNrTj2Umr00n+2YJRHvvX/D3j3y5ICHMXBk+2Pky
5iT4cyJtJ6fBJxYdR3C4C6Btb6ugVx9MwX+6FDVHezm9Wsux/u1ryQonJMhV4MatJoU52nc32HzA
U4qs+mBU/+lSKJrIcGT6Art2Nk02VoJeVLM4s/9NNjNd373bpGjmLdF/8AAXTNzZdyodrkFFkPho
j+yft7c1RiJJbdmWp1TW3YOPsudzOPveK7JD8aUTlN2RXxiHpIjweKBl8j5HjUHfDtIftm4Hl9dj
X/LY06QB0DE0YfktTWeshigRkKhXXtJYm25ycA/389DeBHgzIZBXxMBuBx3reyzWpeQ7ktiKi6xt
vrhG5b42CD2n1WCPyJawpc7hVQIggpw7Uwx3ONU9gPtTnt2Ebj/e4KTM8Ffh/+dkNzWuvfGy2Sbr
IImGdT7P9GFiNVoTMg7MpWsWT/+hGUZzXvdWULQ7dLc046Rb1V+MXFbeCoB69JX+vE1AMIyjbFt7
Fole7ZgMf4khtFm28HckBhVTPIzK1ehoKnIowAWVt41RaYz2bqPY2od9j5cW23y9iROlb+y6NeYF
wzbeEm2PSSAIAKoiNCBvuDK/vv912MvEdDaVoLYV1F59wb7hXKYNqU3WKT7BE34GBAGCsYonOOnh
kWCNob0mkPHg8J18dyGKkl+CvBaIeJ01zUPZNwMzhl17zzN7dhIii9bcWX6dkHEQjPqSNGGoBFNY
PWVhj7FYFjFpTFEJPbyzW+hAQ5dtW9/uH2I3Ud/0MFLKtfIBK9YovfRH7ZikMJZ5htZioJsIu31o
k8/xiMDxgy/K+sPMxHGSZ4FokRLmT6XvLzNTQmhuK+2iwXJpqW9O0bIMN7pD8iBQERA1nMMVhM/a
gcaYzKoy964xLJnqFPkVSra83OW5r9p1Bh5GrMyxDL5BpLf9TdnUoMlj2/zSjpmdrP1aFgduqSI0
r2IPD0kJaeIqNVJq2O2iiFzJHDZMywtY1RoxweX7b/33W4WVIhzpuZaLNPb8cIk9JvGCTlUnc7QM
3DUFuYui/9YadrUlSNm79lJytd+/5u8zFqVxe6lYIacXNETeziKEFDUtveryROsz39DODHZWLvFx
Ix86vn+p35d8TnVLFdF2SUYisfbtpRqIBDAfk/oUijTaukJ3W6yI8wcDZtkivf1yuMpSrhTLQ+Q6
b69CAdnBHlnXp1Gm0Uab/h3qlnobBsBvo3b6VNQcMpw+Hbfv390fjq70pWzOzxJoyBLi+/bC2Gyr
OPc8fdJsO16w3JkHrzQjMnGB/eLIFPf4CLOty+QHFiH1b6mVqh9JFHkXcZMHHyzof/w5fDI259Wf
z/zsObR9y+4xc9vTWIlxL+P8ZDUNikKnG16nKmKM48t+IE+t2DWOhyJ9nvqHPEjNK6uKiw82tn94
9ZiNLZwxtsNJRp7t9lxa6oUcTX1CykT8bz1EG7Mg1vT9V/CHuQLZDl4FwUDG4HJ+1qpDX3QDnJtT
HCfiYIb99K1NSzbN5Kq326R0JxykRlhDKZD6Kue3TlthK/x6tdlh2MjMjIXINdOSeqrRNf5ljXQM
yGgQz9+6TGM+c0DgEBJMspO7mSdLX4+mMeUbP+APG3TFVXrR5I3zLYhb5HKtkYN2meDcfbCn+bk/
+nWYU4RgqPEwFxG6jwnm7WjrhN+jUJ3Gk6LDtrd6dHWrVNuQKKJ511LHAeKMVJk3Agu4Tx7zwqr2
JSGAEFPTaZeHyUTJoi6vRlBquzLSpE/iq92kA4br91/LzzbT+W+lkIWTwf2pQT/bgKlJoC0FpX8K
TW96yuqxX8Oahh8YpxnpWjoxNqlvXgAnwuHAWPlkzKNxicysvKq9UN1ZoAK+JE7X7t7/Yedz3/IM
l2+DT9ayXd88O21V2E+14xbTqS7gcFd13F93FtJcv5ui/8KlGI8+lpSf+9Cz1xUaA3aQloDYLq7V
ujKxrQ92kO9xajYfTIDnq8hyV/Q9bMvji3MZw29HhtmaBpwNd0LVECOx9yJ9moaAZIGk7g9FlvoH
4bKpef9RLh/w+Sv2CYeiIgSnHrfQ24sKBWrPxfdxghyaAcUagTFJgOV9SD3KrKOPSsy/TW/cJaOe
xDsmFdL1zk+pUlhZqztERLlWCG7YnIzYteMIxEMD5zUNIGUszYR5dKiHwI3vm7J7rOxcHYYibD4Y
4n945rxaKvyUlXjsi3bi15NfB3yeb0uaJ8qVJODF3QgzyUJkNeRiVzfWuHXGYfrgmf9pDkBhwatG
EMA/7tlV/UbaqQUu6uQEwJ1m5SzOvZjElTFs9xrkwdYGuXOqmiLbmXNqnjSttw21JKy6Q3tA7gwS
r5HmQ1cZ7SUMpvmGnX65qV1CbN8fH3/41GiM0YVAb+FQbzlb++eUPkjqlfOpieL8KUEZtOyu1K7p
cfG/f6llqJ0NRXYZ7J1thgZKEuvtu0BzxwSM9PYkvQ5WO86qy2wKrR3EY2hyUw/iNSvJHg7S9oP9
2/K8316Zzw1wkIOPk9bf+U0iJTGpPav55PaTedU21nQfJMbLf3p7eHiYt3z2OHSpf5aQftkPT2OW
c8TN4LpVKVA5/vhcmKABlCzTna2r8aqp8/42Rzn2wQ7HXl7S2f39PKsvu0UbKffZJDb1YR3ksW2d
qhmdLERb+Sl3Atx7keos8vEwijfoxGbzpdDhwnVDxT5sWpxM3RqVL7lEOODNdYUPSfFhRtWjpSOI
2LT+m3UZzvxNEnOh7ZWNuZlBav0FrAMkRWX48xF/QnccSuOL48zZPQJ1v0ZFKUOxlr5n/yWxGVwr
tCTzFTwGoBeBTuOvHVz9S4hBTrKWtBifWsCQUIA4IN5lCvz0avEJ1h+M9bNYNQa4j+3XRH9CwYE2
kTzbevlZv3Ti3PQxQTh/nUIfhtbllOONN8VZuI0I2LLuDLoW+arwZP6QewUw6TLIM3JqYz1163HO
0Q3K2g6NVYAdBWanrF+MvEOEnY+Y2GdIhsbCMSNTo+hHhfx3gEtqAI1NtyBHE2Ih87r/NHvKC3fw
0J2rSQVhuxKO0S4ZHD0WkXwBMMmiTr68P0R/zvZvBgpIcoE/1bM9ym/q3H1ZGvlQDnZbP3p2FF0j
u+0uhJOAwYELWITMQCUJA3hp6luONckFbtB2WNWdW0JgrA2jRqspISQ2BJCQnTVn/UUI7WCb9TXi
eX/JVd1IGh0Hv/ZpNXtwZKuNbwzRq6QvBZ2rSROwANRO1kHhNXfpIKgx5u4s253AHfbBYf23z4JP
0aLFixZjscmaZ6+b/kXVp/iRHvu+bsAlhswzvLnoKoiV3DNKym3u+PrCDCMJpTNP6w/mnd/q2A7h
MqjLuHE8dST6na2+sks73flx/7+ZO7MlOZE1W79Q08Y83PRFBETkLKWUKg03mKZknhwHB56+P7Ks
z1GQ2RGmc3Vq79q2zcpUBOD48P9rfetT4BTqCnBOFzUerDqpSycEyzpca6roj41vshiXyFJV4+aP
KbTB4/k3vwk1ZOjjWPu3QYUEY5VfnU6+MLYyq66b6dNcKfnVM8DH7CHeAw4imSonPRT4Gr5OszW/
YPDiYJR4RfKuxq4HPXwu5WOF5YWw1bn89yX9lY7zf+UQ/Ikh+K+zXIP/L4kFPOT/Xan50Aj1fT4V
avIH/hVqWsZ/slq9qAo9mw2JzZL2L6zA/s9VH4l0waSOrZu02P9PgoTHH+JciRA+cD3Pe/lD/wMr
8AgNp6WCrhIkAh//XyUbr4Pl/04jeLfRHdJyWrtn9M+Q1JwOppgSQaMk2SbmVOg/Xc1o37uN4wkQ
ri1uYVnJ6q6b6E3+8Xze/3uBP7WWp8v4etlVtEAZBr0T1Wlv3cv8scIuljfTjFtcdOFa/QlTintM
zbq/8NF662p5encumR0crXmMdAftdVr54zJBTVmCc8e6IauGz0ZvazQnNPGuIcABN3DmmE+WVMTX
djqKVPAo0v5IqbEnLarrQazArMPTUXXII4C2uLSkcNk0aCwHM/mpvzwhF6atRC06wdjrM2T+BItm
MauOXhn32VwuMiTFvFnIZiOM8eCRwfsESGvGG1lKsgQNczTgXHIeXnbONFAb9rADE5tlJUa8erqH
XxQCKxJ4VTP0oZM1xvc8XfInohpMG9ZqDiiKcHb1MRXp2EWQcfR/JMQSuZMG9vqd5zZ9sKsshWqN
0nk13sSY+D5aZa4MUEMoZ3jLelC9b2arrI6LX1AtWWy0l0jmC6C8vVfY+26ekHRWY2Ete4MV9nru
2qyJjJb8Gm1O0j7KS6cpoaPKxN7/R122Do4+4TIXdjZl7AyXKjWJ5rZYJriOuUSxwiYhz/IQ6k02
hefH1+lZ6WV8+dAU+Dw4LiHu2szWoz43lpGRUtRZjRUNsUaWLwS2kPJjsc8Itbsw0l72G5uRxge0
rlDrcKOSejrSUr+JC68YzBA/Xi3DOm9Kj9yyiYBex2rzdz02ui6Si619CCgbdbsEt016lEPspvvB
srN012VTYgNVnfMvjjOkP6wl8fKd7g5KXVHzAcYM+ik7aN1cHoRGCXWnt6P5Yex9sb6qxCMIrO8t
dn1KXCdjJeK9MuI1ADrO6ff3pdYFhzhv02vw8qQCY8/DG2gFsPdR/zfaPz0HBXipVRAMYddJcVNU
XY4x2psJQWnKJCNWrSHr9K9fFce6VSzO/7J73+x4qVw0PjwuI6xg8EYosxKyUCbtYOqVvMrawLg/
f72X6uT2VSHppO26bu9tczMpGPjpHLzKBhx4y/tBvieZwA4Ltha06qHHwFbjpcqLyEfR8YRzDUDZ
COwEp2/Q/pOAEYfg4mC1deiSgLUnGHrHkV2Vx9IoEQbEiwcQr2r0g/L5UzQF6wuD23w9e3o6mn+a
e5BsUKxtHllSez7E6NgCddcQLgIfEeVzTYDMbphGmGK9nOP3ZVaNLm1lnbTaeFlAWcCe5TtF21OR
ep0SVRgSJVo4+w41Jwz2ZsDbl7QpFJIaMH+PphBjjJvYvtrBwQXQHFgkUlYIiIkS8nty9FCGYRo+
/35Oj7Hrp+vRkwHARt1orXZstnpub9eGLQj1arn1exnrdQQfsr7ifKtfeJAbLcB6LYQJtK4RmyGm
4/R8+tWSm+YJ3OYa7jVdI4KygBIOitBr0OX0eNvB0U7qF7jw9lsHwfyWGCYFehkx0kVR66uVyl9J
QRTtKbj8SzT6c6VqxsXvIG+SdgbqNkqoLGDe19Y5E+PaCnDM9rIt60vL8DrWT7+FgJocgB/a6exr
t54HCbi8qzxJVuw4Q0iUlb3CVGRLrnysCQShuSpQFuKY3EO+I7F7LFLoqhJj9V3ZiTbbD0DqixA5
w2LQIaJZtxNBw/6yMBPnnQXDEc4w6jtjN2h1Ed/hVzEFEbvgrUMi45LPY1czy6W6mUMzTkoLyW5R
cbXBGN8NfjF2h7Jn1boRjZV9dlKmoV3b4P6IPH0GuEdawMBkGmiavpuQZf5DG7xurm1Nw8JN+oee
PeYQxq+MKsaTDa28vU6SlZZH4EEFB4BGBg6zeTn2QY2sFxTrRFBLOyzthWH9akVaTz3sY1YoFL34
bXleEpsRByItIxOI2O9MdvlVtxjZLW3YmMxcLC3nP6O3r+dQpmeHSA97U6KZWBZM063KiJwRsIrC
nxGUd4FGCi+46XQuKY+ev+KrDxfmCLwrBFjITbxXpZkZqpyLcbHEfz1VfK6pcZz7dL6lIa6ezl9q
cxrjw12v5aLYxDUDv2O7f6yMEiQ++5DIUJO6m2RmHemRkwZRDIP83AYj5QDUjWAX6riFxu5ih5Gp
SnG9jYP5fOHXvJqP+TVYGFj1USUggdks/jJF9G2Ktoz4Vg15XeLDeyA+HIYATbA7Ip8IZsiL5RfZ
THKfOeAoKRz60SKJXSChKblrRNYd6xgY9IVfdlqo+/c5IdLnt6EoY6bbTKaa4cQKCkIRQcmNi2Nf
NMajb8zs+QghQjEQF3MLdFaxPuwV0SsLWUBl9W3RBDEsWhss7h43lCEi04EmgLh/zN7radb6V/Ay
qK2AeSjlbYm2URzP//Q3RhOvl0g76uv0Trc1uHjq4MYDuiePcSbknojbW75h/YOudRcbPacC8pen
RL3PpuDBDMF2cdOgdWXvmvpEentp9v0nTRf1VW4n1fcZPsmDb8vkW+ou7jU1FlCIven/AGxtXyhv
v/G9WpwPGUS8LvaQm13J4tlgMF3yNXNWXHAT5GE9DW6VHx0wh6RKJP6SXth5bSx6L/fNTdOQQtBP
bX2rzct1qys0DNvoflPwILKv1jxr3e4I4vaz6lNtVfJdEpflEJaORjYeQLtuP7i8tT1WhsncqWD0
3DDB70BGdjl3h3kwWaVaK/M+5QsRgvuu1THH1pV7qQa9qYP8++s5CK91GYRAyFtPF+8GnOE643hh
I+OYiuPSYK5wY4EJDeFnPuwX0XrUvKj/jaEtsxhIq26NBge0yv2J61arDp6uLHjggaI2cn78vijw
T5ZWdBQobW3KrRzkAYie/jy7TeZMtKNHpnyxxDdKiJkeXBurdypWmblDHu6/d+zaacNRV0RbDIhX
2YsRunGccp/qYqo0vBYzStQ7/G59vnPGroL92lPlCTUj1dQeqH77UM5IhfaqqMVvbTIkC6RmEUkv
zYUYVKrMxhjpZI2Wuz6AsfDJSgR0Ynqx6ZOrp6g+WdL78Su5hlN6DzqVQ0Lm5MVD7JbqCfmm+RPm
efkM+y5F8cw+Hlh3a+IMH9rKMg+lHpSE57VawYKbOP672QiWj7E5Tr9pj+LmgvDLuWb0NMl4Gdcs
GtA4HXQnQWD3OlTAnxLwBujQGz/0OV3ffb0441UPtA6CR5xUX7NWc38V1tT/NqCj6JGupzjZvGUo
v6fY4htyhGuWNi9BvbSLRVUymKU/uzvQaZZ29OJ0+pJkhf3BtYehuPAZvfHl0nP1cdRiHMUPtXnR
SYKyhmqJFjKN9fdZDEKQ/CJIfWlfX8+uMv9618rZm7KfsbouWXG34l3ZjjBQ50oj094RHxGR2OHQ
QhYi9cc8LMIe2cbPsJE5gvY/ETIOh9TonAtLy6udIz9ihXyhZOTG2dWcDm92MwSKuQR3U0awD2Vb
wXGvRwekr5Whjg9+TXOWfjB6B3xcD1P4wte13bdy9XWhXUuyQBm3xlMf8AQuPCTYQuFsQv1GIEht
LD8lmC7oCfO1hS3mwgzNl/HGVWk/ovjgP2sf8vSeHaFpAbMGXP2ENC7CnGA2Nvuh7uBLiKXkyMTR
avB3SO3UeGXkwEowU9niacwrkFz+FHvuca517ZZCLTYz2bBFo2juT3akL5n9pAFryEO5TPqPpigR
n9XaTACTs6xYhcWmjY//Jtcp21dFMEH4SN0rHi7+wNgJsg9kwqB6N3McJvuu8glfCUqdWGN4MF0d
diaGGjD1Rv9kOBScEBRO/juVaIhQOyjespDVoyxF/p62TqyTMEHWHaSgqTSOrWjix7IZ2/Toacvy
y2H2JODJUcWDPWjpj6G05jwyiim14CHm7KSVLCeK4HFO12oalvLeUDrrGrisjnAZ+jtmaC8aYVNe
sEBIHlWqvgkQIPSLKlv/Fis/J5jaLCRFm7RRP/QuHojfnoX/YZ7racB+lEMZk247fFh6HBv7yWog
khaZDHYm0rFvLYAcgyNqC+VwsFxcppPy9Z2LpLPDwJIBIumHDoywrpPlmEw05HaqrAeKZTNoqJ3Z
aAiBO9J7QH6PMQgzlHvlnd8IMRBz72lfsMWlvzrHI6UHO7n7UOCq/eKMShF8qjfytz7S/9kNoAuv
oMg4z0bhk1GAK6d6DynL/YQaLXgv7KH72Gue+mcOLDJvbRmrhBhLAgCYsJVNLAzE83wFCiafZ8Mk
/jtHSQxlCBxsgp5mDeABQS4+p7DsehxE+CZx7CxaT6er9p/y2p1Q7+Wtdm87oDpJxGHXFeKx149t
hZv1xnVnXb/Kmyp/V3iOanZ2WhvXtk8W+84p1lplolQyfD//Db+eNxGFuJjH7fUMjib/9GvyMypb
CPC8cB4hV7Eyurt5aOYHBzPpTg+Uis5f7/XXu7KCIZZyDqMouJX+Yc/DyKtVLMgVSUi5YS3vHZbb
x94wLulDXt+avh66IDBSn0ftvVkSqrFEt5shtReF8Al4LIsHX2nGPhHgK6nPXVJlvb41JMqUH9Eo
0U9go3/6KI3RGoCg9DACocXu/YqwlDpBrFnVrnY4/xRf10xeWhnsGWn9g3h7oR//UVM3s0QjUSwP
QhmDBtlNZeDAMve1a5XPRuRl0v602ElfHIn4UbfsantM5UN3SVT5qnGx/oz14eo0SVbTz+ktW0SJ
LnaOkN03J9CavTDUEpmF1lO0SeUYR4YcaiuCUJVclIXzr97s7PB4kpnoMIgsfsLppX1RGlAERRym
c1HdqModDj21v+sJhtjNUs3dVapNxYXz0BsnuRWp4frUx3Dvbc9DmugV7e2SITWZljqm9BDWBKV8
wo3bOSwGuMDdd9U4BHsjkNmFte+NAc145l75AfyIrZ/LbFwDBiwxogn0z58k6WBW4wHvfZKDFECr
vv16YZi9SFU3T5nOFP5Ezl4+AeebMW1iicuKpYtDEO1FdjAEmgdyonsgYGIR89UYEEkWuk6Z1GFA
OJlxMFJMP4+jsKDmIdWgcAcJAdq7SbImyh3M3PDeANj6+jqB4/JgDSyIWar2JdztjAyjJX3vxSL/
UQ8j5wSotu19abFMhZkvky8Zu/0mUuB6cC9hvxeHJujcLwBXVsArqScElmMgghDAJvm+Ypc+7ZKl
KT43gVRDyAxIdreWyhztfov3EFZGldyOHhWZyEWACB8si+WN0VkzEauIrZmZVQ7lVjMaEg7p9qZR
RrnnZ93PCOMJbFXfCFn16Z/FJQ5rbp+gMjhb5CUFZvPd88apP7jmYFSh1peOQIg9sLxNSQGComv9
vgndxF9Zy3P3rk5TAuSCzI8RclhLMewSULpPIPjaBDr2lHeISmVMI2FIte+sIMSqtNgMIA1OpHPu
xFwsctfqwiWAuUjl70aNzgcs4vkzG9ms2SmEngkpa7rMCS6P22fyl2OSGfpyIMi1sdRH8pSJr4fn
BUdAkSBNllNaDBM5e2lKsGdbZdo+77FR3LVK11HSBu0QavHQXylqhJQqKBVyHBRFWh6X0et/B5kB
OlBvJp3MdW0tX9ozuvWG3cUNkW1msLPAdxS7cYlNenad1Xafp7JTP5l5SDwgZqcnlSmd2murZc/C
wQpqJng1i6xqc2rsX8w6A2OJwGN11BvU+u+sGYEqmcC9m4Rk4/BvqbJY2Hf0fxbj2kjynuj1OIlN
rNMNieKgygrEsjKh2kr7kbS7BncoKPikG7+pqqxqsJ0w3DDVDN6XKdNcUG+ZFrDmswXvdqys5KwA
/rAfR+K6pitXadOPLMG9jF7DmH7qpL38RCJIHlZra8EzmzPHu/HBejbHzB+87KoE4tfdEMApyDBs
/ObZWpYJ0ibVhzvHRHC7h9HHTl/UMcpNcsfnr6PZT7eto9fZfYpaadgDhcs/S7+2f5K3B6k57zRm
osydaPMFXSOGK1LKHXmASmsvIWwWgsmt1iFEYZpHLeocMVshuFwomGA98STS7myWPdZfbc2IiVUf
ijIdnTAoiIbil5RNaGZpWe4NlKzWtaFLO7sVOZXzQ0vF5u8PHDAGkH/gpaNijt7mdM4n9lmUpQ+Z
MRM15ZFOGkQbtfRZScnU5/y6T5r0WJB8eWG5feOYFVhoA6ipUsdD3Xd6XeLInMmf19IUOyi6dalH
5OhoT8dGNnT2HJoFHplmj3o1OsRINRTqz0/Eb2wtVs1l8FLiZIex+QGeJBZOgyUa1plT3zhjY5AN
RIpzFqQXND6vV3QOdR6St3UTQzNw/ed/bCxkK/vEm2w/hAu4HjzGuouMTCW/NGcRR6cFUzmSI3Th
9P76/tiFIis1aABh9d6aM5qub2x98LxQoS+/ZmmYKR1MzePi68WFR/l6CedS1IIcO1ipWNu23TxZ
pd6NFKzMRW/uCwLpQ7Om2iOlBRyw4omy8SYzioSrC6vpGzdpsUeycYPSYSWS7PTRwqlMjFzoPFpX
gaJsgB8vqe3/s/BAL5zMN0r09UQOd45KCBIlNolU506v5dQk/g22DIhUx/n0tZ0zPRxGmUAjSkv5
2xO5nZEF6rnLXnBODtlWxCrid8t07y+tRkh3m4zNfk5tKAQk+4kL5443HgY1T7TNNFAtOBObh+GB
6hixFcahKnJ1bxrFclWXmkTuRrTv+Y/njSGNSBwiCCob9ovbIZ3mjiQcyI5DT2RqZ2pQRQHUkmDe
gZxFqz5G/ANpXRjSr+cMOCSUklFDcwShp376BmbLBb+j2eRk0u9KjpVvUs8u58rgPK3ZE1xvrbmm
3QsfxjSl/ugJyGcX7vyth8zxhx4ToyF4tWGkWVAZU6vHoZ531XNNMeWrPs/oHioahY9//ZRphCPG
d4JVFLndGgvKfrZbNH6YNgQBHdbsyXmXMlnnB8MmTZBge/0fR8bdhU3xG2+X8jJzlUsiCP9nbQv9
MWG1iWN302z6oQjyJpKunj+TuYR3n8B73nGi5DGT2fL3hz3WIQhIL+1xMH/rXv2Py05urLkd/VMW
TZSKkL0Ytuy16ibCiC0vqCXemLO4Q4ptbFlBwGxlprXuaX3LhxLlFNYjv9Z9tCe25+M6mMtf8yzt
a8tRnr1zyc/OovMv9o1BhMobQyJTMw95a2D3ijE1EGCkUUIu78d67Idrqvv6PXFgwYVLvfEuOaaz
ziHy57Sxbc8W0JbQP6HWMZa5Me4s3IlRXPqcIysKyXVU6QXaamjpf/2dmNweHiPquTQKttbLDkow
PBTatEZvec8eeWqfdd/PwVKNztX5p7kOx9MD1emlNuPGUqTmKJOeaQaC29yXVa5R3kF8deGzeH1W
JEhrFequQllmoc38SplyMPV8LiJs0fWd7/v9u5qO151WL4jbEJld2CJtwnPWFcc0cGdQCUCXi2ll
c8GBk1ZuigIQ2tiBM23yKgBR07HQtJG32O1DnAn1EV1zMB38ZpCPBVXDzzTXxDGm8UOegWZo+aGm
ZpQiGCMoj4BffFrtXObX8LJp355/ExsT3b+/GBcLnnL85QHVr9NPmCMPXFYf2HA6CoyAJLKXn1YA
h3zXUWejORsPYwaz3w5kpNhZPg9eJb1QExVJRWNQ1sUxMVPvi46AR4ayyRVlX6L4vomypd9hFcRK
jJWFTdvsu0doQnFOympdqQMiofETMETbCyu06eB9bacyqR8Gs7lrTdJ6LixGr79hSkSIPXlHWDYQ
yJ3equFVFmehNIvsycyI1aj8B6zU3+PYNp/OP9U3dh4IedbUE4gH6Fm3+6t8mL3K0wpy2SgYHxSI
7kNhjf576efWA7Xs5X2jdwRDcmR6sBtkLIWTxT3nu3bee4VRE7pVY/6VsUcz5/xvez29UOpEkKiz
xUQiuOX7LS0o+zbLeOGGqKFUrDHtLdg2AeLlnSHZeWbOkl4YZhuq4Mswgy+ySiSwBRqIIU+fPWr1
OSc2RwuNcQYDHECAv8+wbAGQq9WkE5JsdDaZuYVhHcpiNr0nJ0n6X3gpuuA+Hvup3ItAUUKJZ8DB
UAk77wu29qw6wldLguP5Z/R628LhiqljLWJCKtoWFpFoJcnQUOMAbZ1HtsTESwjDVCahPsaZf0M0
9Lgz6sGCclgH+QNnw+D3+Z/wxhTJT6CuiBab/76MsD+WVpZ4v/CNBM3mklYHUWvjbzw6y+fzV3lj
gvTYeK74F86TgJlOX0sHTsiWS5xG+HFwxpTK0KKlmLPQ8wapsXHgtH/+iq8/jVXi5uPYY/FACbJF
zVZzC6VKZE6kD3OTcHJuyydn8bp7FNLxgawg4z25mMHRmVsC5Si4iZ2fOOSi4CgTH1Wa6HdyyYpj
ZtDHOv/bXr12nKGUM5FI0sy0YYdsnkYOd7QTrhMRm0fpaGDv/wVjkiB2FK+tcWymjrAdNhrJ80Rw
SByalYt+5fyPePV98iOQCuMmYlsFTnG7ZU5wEVfNSNzXVIM7q6qFSMcUsQ4MClIf5+ImAQwRnb/o
xuzF98lxkC4iXybUM59u6umtSzNRBAPlcTT0dk8dzbaX7sC+FfYnmT1FEwW1m1uHpIytD9gt09+o
LfufblqpH6qPW6ptlt89z9PSMb1bWhDvMt+n4LWmwIAl01sdbdtCJPokS/XsKSTyzPel8A/EwI6P
arTFI5vYDKl4PuMXhwNlG3uXOfroZxP4h3Kyph+Omzd61MvEeF+OeuntF10ly/Vo5565t5PZ2RmF
65C9ze9M37NTHp2b0ost98L+5Y13BLIKTRBf4bol3b4jWxu71hIiyjygePVciXfStZIDkLtbzm/p
gRN1cGlgvJoR2MhQezYs/gZvs/V/kortzF3T9lEHKvOqoWoM337y0JWcHwuv2yov1iZgabBV2dy/
jJU/pp5BuW3bGgt3B4zmfmBR3Wuksh3tXNhR59ddCCGFIAH4ZSFuo2lPXc/45/yPeOsJswGmvs8X
wCS4Pow/fgMSMavzPVtEwtAzCj7ZHDEfqP009xYJCXZ3haQ4vYQpenXE4MvTac1RM2Dqp39welUD
nRCizamPproHmbJgRql0PIVuGpfksrvNcRb9d1H3+s3f3u6qK0OwQRcSgOF2eUy1zqyHwugj5N/B
V5Nu0r4g6MaC5ZpXSxj3JuQoI9f+jhW6fvZclwHFhMxfrygWgth3zyEJNKrIGnyYADgdR6vQr0dZ
Gbeqyocf5+/ztVpyvSD7Dx4vGDB2IKdPWNhaLEH19lEWFPocihyYK3CsuFtFE/6zl+DCcHNReXtS
K7p+X3pyfujURHc+M4U+XBjrr2056++BIkFhEw+j467j8I9x1mheOrGm9JEGEqjOQgF2ttujRB7I
uM61vNyli0BBQ0iFQ3JLCooWMHRlm3tsd3G3J4Cuv9UFEV83RJRaBXwDr1c7gjxily21W2o7Zk6j
PRKfSDfb1Jb091KiJ7pB7J2/I6N6/qbZSP3ZYpsatadS6DuRUM0Nu0lnO1w0mb3c9QS9fyWyvCh3
KvPGEQJF338qTDWTGGXr/KgSRz7skzJ+YthYXyxrKiQhrgR76VoxtbuyxxZPe8Ag6HxK9O66b5AY
HlvQFl9wXDgPi4KKFBq0r66CBV87El30mhGWDAsOZ4eJ+lcMF19ECinv0aQ3UUPyWgy6fnnRBdmT
CAgr8sqMMLk6U2lzFWfEy12zO04ORtZP1bXF8eBTDVAPOyhcbetqpeNQSrXkmh4yDt4VDV2Q4AAN
5uc5EKKL7C5DPnd+EK5j7OT0yTvHSe0xgVMbRLNz+s7bhG6SytomEto8XiFawoJo58uVQ7X+wrpK
beD1xajwUajn+ElDbGsXJZmJEJbErEio1H35ZdTs+mvp14ZBc2HVymlK835wRI3xBk3Z9JXdkWV+
rHutnA9sjfSfudND0EA012AaXkbxbJgy1kJf15b5dsDk+6mgoOpdi1WbeFNq+mTeEcxXISYXOals
KM/HJ4I8GiMU7uzaYU5ALgulLMCZl7qV7okGpiQ4TRxLwxFF3qegd6Eirgp8/71okbxHE+ztKowR
/Iiw0y1sOoOHe2cc+nbYjzoGrD0ZnSV8rb5EAGWrwSH9TKSig3ajgndTXXS/SkjiE2r8odB3WMPV
ozHPukfkpJkkeyVt5IdOMGgfG2YCPfKStLmjz5mg7iMOrbvxuqWSe9KbavJUGHfOPnGq5luhSVRm
g3QbfES4jN29o1zvKmjI4z0UE51o5hwnYVubGoQTozK094J+qwpn8m/c0K04Fx7iAYpAtCydR3G4
VvVVVhEgucf4Y/zKYMJXX+wEn3c4wdsQKx5Kv3ZHd0DUMzl5S0YKzSDYUan2i+1Ma0akhSb3YylJ
MpdUqvh3Gpn9AFCwsfY2Kpxhp9nOHD/OSdcaKJQKb41bA3yC/t4e6eFY2e/eLDr/41TEcjqmc967
SHlULHflAAqCSwrNuSEGMA72RCKVyUGkPanjQ0LG2hNDuy/eiVGqxzLxDCIQAOvDGc+DhSbh1NqH
Ps/UGM7kNar7wEiKfyYryewjUoXWCV3NnUNPgfEhpwZS9l6P7VHszYLq3M4oXermgaMBY5v1uc+J
c6rIGY3bOWbryF/OUQS0oo5BWyx464xqKMIqs8UzPcfcP2DDJPyoKR3ne1ZMwUTl26DFGafW8pDE
3vKh73T9i0DE0ROAleQZuqMA8K3W5AlI4L5/KowJc5FRDPyoPqbXtMfzNj8gb0kg4tmE9QVDXFGA
6cfkV+KNeUCrCvnVjrSaLNjh45fNIzQ6UT5ag7uYOycf0VJLUVghIRbzF1KlnKfz084bM8FqcFlp
kWsX7YVx8sdSY3WClcBcMViGqz6oIE6v57j+5WO4e6SGcElj9MZeZi3lrU1C9vYstqezXOJ09Vym
1hDVsUkQF10OznKT1hXUH4ohQlTTHfB7ltc1irV35291O8PSVEIIyf7a5AjNqWIzw9Yq91RC7DM9
/ZbUyULZlLCsEvWW6MnUu7CIvwg8/5zQ18vR0SDvdRXOM1hOb3XGolTV+jyGWS1trKRAjgIw+Asl
48NCmwuCIYAm5JFDNf9QaPx78CA5cESzkzpxV53OJpru4kDcqE7aZeMpOR+rGfnmQRGs9YsE6OHb
oHuchmQOt21VabjLo2YknMkcAeA+cttkkjc56oJ7bjwpMVeY9oUK+HYErfdJVREZCkVKSo2bVwra
UdCEHVQYxFP7UW/UDae29i4fSu+mtNGb/vVbBDgFtRNxEe2zrXTMyNoRqXaJYDodgi++9HCHdLP6
apnjcgFH/saAISWEACi6kWwKt9vCHkEG0PrBpuZZ+R/Jnqxupe7UV+5kNL/O39X2ZMFD5Nvjlijs
UF/f7viGPl0md+BS7TBMt9JJCNaVS3qTl5k6IIQ378ygty/c3xtvjnoj/RmeJP3zrbnNWkzhxeQP
YpN068fMy65lVweHUijtGopHFv79Pf55uc0HQSHf8oFXWOFSUWMg4ijRp52+JBzIWdtBFlE0R9Jp
t38Hc8bgvhr4aAlxOsVUD1Pg9EvMJh873WDjwJgn/SsaXONLpyfdp7Kolvfn73E7v3EpKAEcT5nc
Vsfk5h57w8NQPLGrwTJHTSDr9MM0WM+LnWaHaoJM2RRe9UxPfb6wfXxjAHFhSCoU4TmJb8n5Dpm+
NGN6Iyyk10ULktinMbGeG4pHD5O03Wt3poB7/mbfGD8o7Pku1k4qc9zmZpXfekbucc0xFpSg6r6U
9xVJnfmuN21BBcL3Duev+MYXidpDRyTAF4mnYHMw6jsJ5mdpSY7GRf/V0GX/MIPr+VHbVnWhS/PW
A6Vlur5NJnGaJ6eDRis1A2m4D6mpkToxyFIoXz56svaWaJFUH0zh++9VC7v07+8RghPSSQp+6GPX
p/7Hikw456yswWRjHMeDFUmry5+wkZEeuNJDLxzx33qgDFY6DysxhZng9GLCM2WRoaYkZzL2P1vN
jKIZrx0qKT+bL2w13vo2ONN70Cz4IKmUnV6rQFAtp9khBADwAXZDaYy3I929qxYxAjGz2ToTuGxT
oliVwwX647aKun6YnonxCkbZiv9cf9wfT5W5dck7YZuh4xAMdj17ZXLlxUnZQ25IShw7bLs/VBTl
nhAKDc913/xtGWf9BRQYaLtQQKKYZZ/+AsdilVQ9wbwu/t2Ro6+Tw8Rkv/mdVEz92vFJ2UwFsTv9
nPTiwm7krdvHh8I2j8Lg+gxOL26Z0zA1rrJCJ05r9t2elXS7PDa7j0WA7tOGznA7Nr0bepg2Ilez
y+u/H9U+mz6ERByfWUxPf0DhU0PQ8BaGAjhPOPqSsN42sK+0dnH+HyYJjpUenk72BygCTy+VGkWe
egEPuqKGEpapPxwrVJrXVTuMF77V9bFt9nisLsijOLzzXLdbSjOpjaTychKGY59kChx+xu+aXGWX
VPVE3Y6aXP7+kuzX+X4cFhgkB1tdd+I0bey0ULA9NA3vCc02I7AtVQBVtZ2+t7F1KYbv9UT4Yt3y
oOxwp5Q+Th9nQHK3C/mCxD/DzL90nXlLtgm8ECplDjsHVLOdM1/kda7j4fTJImug9MVkTzcw2HaA
J1Mv87EYZ2wYid6E0zhR+rOd+DuNNudjGc/pHdl+LeplgqCvZIVSqZj88TiTTXNhb/Z6jmQXyLYB
HA+nJOzppw9gdOfSV7hsw7HxrCfdm9Iftd7Z9y1Cx8/nv5LXnym7QJos65IKlGW7fTAtjvO5yJeQ
oloaTYQHQWqrIdJXvfMUUA6IdJUJehQkM2CliqPzl389nNdN6KpmQeBhM1ed3immuNqFD7ywvNJ2
33cdkIJdjk+NzZkpurtxDP6OWrnuzWiIspaztzNpvPmbicnPbXcczbXGF1Q9geauiKxBC6Ks9JYf
RhZ0x8L0Hs/f5uuFiGs6q4WKEYZJbrOL0KzUmAZE5KHos+wTLMP3few3H5gJtStDpd2Obpse+myG
L0wXb40kJr/VY0PF3t3ebFKVRQ0zSA9LYUxHCRDglo7VcihkkVxY2F+5f18aZsxL+CFoGbNPO32X
vRwo7jrTElpUZWsEG+D9aN6CCRZx88DgUbvS7bwwN9V0TWt5/pCx73oSlUpuUCYW9ybc26vzD/6N
qYSZH5/Emu7ADmCzBFJtzRubmm+YLTqN3CL2SXlElpHs42opcamaTn1dB052yYL61htnKwUPkRbK
qjQ8fRg5od9FPpEz17etuiNlwvynGKky+L1V/ZonoR8ab8RDUdiXTJFvfVJMX6iz1lgLMD6nVzYa
JA9xN+ghTBf5MPVGw70a2md/qOSNSJP4wgzy1hDjI+abWsVaeD9Pr0eSmqe8rGV5SCqSiyaWPLZ+
A11iKqDn3+b6tjZTNHMVT5N2OfPVSwzhH1uqprIyALPzBKdkko9ZENs7wmPUp/NXeePVUa9Zz1S4
etgPbyaITs8KslrzOST+clotFpZ33SFF2hla0R5GlSGR7TNJQdb1TO3CtumNAbu2HVcnE6cADhyn
T5NM827svXIGYLhQT6277tpplfkwYLn8b87Oo8ltnFvDv4hVzGHLoFYn53basGyPzRzBBP76+7C/
jUWppPLducYzA5EEDk54w2O7utC7tOVflUk4uaQT3O2UH+Bird0nxAx0M9GuZZhUAr0r00wfMj2z
DupkvbhFpt9df8Fn2IfX9dgwrwpwCIfsIoVRCUkLtZP0uVFXM0VdRJm2yMM6wxZqjbH5rpn0y6RS
1dGidkiX971q32V6XHzKxjaFqk/LLfA6iqIbP+3CbgauRrTFIICX4u3eP6mcszaoNYV24+jvCk9Z
750JOqhNSPuZwHKIYEGpT8Xcp19bqsZfOfM0HEBhth70GQjo6iTyaSAWHVXAzDd2x9lMentztL22
6MruPB9+K7JdHWNaQqhnoguxoZ9B09qD/k2ohuIcHCXr4SipSfJrrpIOGbukVp8E8BH11k+5EGc2
FXEsdrnUNunA051awfRb0gZVA2sSqfAr8s/D6Kbi0aibCqPmrDYepFrKI1rj813VePWvUco2ixpT
Y6rnKPWzXS7mXea01VPRz9OXYiwUK7r+QS/kN0RBEik8tSgD9tj3bOqcvJbqgrBWs7R3xgonRZdN
9chd6X2HaCA6lGDQh2OYI1FXQqfr8/VfcOFEG8QSWt1wRZiz7VIcq3OQNmsZ8iaZ1eYPCTP0h25K
pxcb9gpuMcMgpohuv3ujnXDh+9ANZkmLyLwJ0Z9+n5xh4tSOcI7azezl0PdOV/xOAaU0h1o36/aY
NU6l3//zw6KbyWQbQPQrfOB0UQuAZM3UUw0XFamN7wnW4sdcLUV35xYl8reJQNnmIU8M+c+dRbqJ
hG06JwQxjtvpwrj7mIth1XSG+qLtQiE8ZA6MAstG0IPKekzzGEG56w976TSiuoiWJQh3qj51d8kX
ealnblJoodnYybhJNxZP6Fm0j94kfxo9A99cHd8xopnQD3Hg3lfqLd/t83hFe8KhYwQHFC6ou4tX
ppGvc0qnFsr2qn+hWQTnaLQa5b2o1+nGO77wvB6oMNJYDry++ZidvmTQuu6EeN0Qrvosmkc0yOw6
NMrU+WaOveif8UqX7sEze2kylJzRpBGxUMzHZajQ0rz+8s9zARAxaKozUSa/BTRy+lvmzFi9WNgj
JsKEFV+ABrpbK2O9cXrPT9HpMtvf/5VyDHMLXdI1UKLjgKOT4rnjo2ghxnQLEBgvn8zD9ee6tCAH
ls6RvjXI9ooWQ26PuH0WGGraZXPEqcS5VyrphcwCUrQNk/F4fb1L7xHu5PY5aSgASz19QLeeNLRe
xBQaU588N6uoP+nWcuvKPw/DtCrQz4GHBGWayd7pKnqTe3NdjQxaLfggmIoWtu/hKfuOSVX/brW8
+B3CR8Zz0yZVaE+q+e76U144JqxNdkOCCvpg3+KktZGagEymMK0E4uGFmHxnEOJZrrKLri+1nbjT
JJWuF2BVREfJJOjmnj5qArNSXzG8C+OOvptftLnyJa905yHREPLyBd7OpJN6/JvKAFDn9cVfJ0Rn
q2/ITQ7FBrverd4phmIk+sCDZpmAuSq8+NGZRfFYq4PdBVmm9Fg8Drr2NQWoEMRmO34euvFXlQ7G
J5GtJbIP6RI02uQ8MSMaPlz/fZf2wQawhz5C9Y1QzenLadIFn92xQv1JjC0dbce0Pyi4qt9JpTVQ
GqQBD4BxmtHszQ3140A8upF8Xtrv5AEYlRPEKJN2vyCGEBv3Hr9gtpLRweSmchYfscQb3d9Lx9hE
PQzhyG02sqfnF1BUJh3WXIgM4vTSIe6iR7IqNHmHuMo2cbZu+WhdfDAaZwgRgRO0X53z/opUeSZM
VIRrDjIX8xfgL/Ebw6ZIuf4BLx0ki1ko/w8UYOktn37AdlJq2HrEQ7zv1AgsrhOiaqqGXQMe5N+X
YujCu9Ox/KV8P10KJReiberAJ5/c/K6ZZy+0UzWN4sS75f556alQb6JHQisKxuluU4yN1pSZgcju
RvjFn3YcIj0Fa+imqMNcf6pLG8MhrntYxuBDtG9utsPQu61FfJfZYjzqG/U+LhKwuoDhMj9v5hvD
8kuPxh0J1AuQI0Ol7e//2hYMNup2VHD4jaHcBnEDxaZfuiTU+ik+XH+0C5EP5TrUH8kQtinWLsij
DwAfoLSncHDc+t6MVy9IarR8SyqEo554FAmQHSPa1fGNQ32hokQvnZCHevDWf7J3eyWFyV8yBhpD
BJjEC4rNDvLcRu74WuZq1rFrPe3bkraq8FVrXWWQzrRTqUJNbDxKAwoPu3n8vg0djWOCvewtsvqF
r8CslGPJJYgY9X4U00i3FQzT5tC0Mvtu7cpv4AnXIx6QNwLshShwstDucwu02QSgwzkE3FYv4Ro3
qRsagyVudPvOqxpKUA/cADRaWjJ7YPKoDtglKmxjHeeTOw/bSCpfWBMgWyEqqLX6RulT68ail243
2E+b/j71lAb78XQz64wFIJvgYzvmdtoEqyKH97mxdjQa51r/iXKiWrP6AHqJSnMGK2uY72ujbT+0
nRx6VGlbxOZiLU4ec8rOO07M8uX6Ibj0YpD23KZuRBTkhk5/YtECvTdxmgtzTbE/ldZQR0Y2KlFS
eLRW8sUJFy7GG1H50qLo6rtMVenfgOU8XVQdkRLHRRE8LJv5mKfN97Iz3GiAQnkfd6gBJzF+mtcf
9MJVjtegsTFamR7QjzhdM87FKoZCIdPwkvqb3Uxfi75FwKId6iewiPF9pjkIX6O0/1jExe/ri58B
qLcWCD18ip7/uUDtVm9dEICavd2vEyzUsBJ98yaT+Kb5spHWHWL7KN/H6nxYMq2dj30JXAhN/h6h
Ntcdwuu/5kJM32ow5jVA1yl6dt88U6BETaXGN69EeU+IXd7Mif5jcHr5YC+duLu+3KU4iy4Csllb
hgcE6vTN057EYAk/OVyHrOFPl3oqTp0IJ0fgnJclyNIle0zqESyz1Xo3rpNLj+rS92GkzcCILOV0
7dVQ8wZ7syHUOundeSl6Iz7a7aPveX0V9d38/vqzbs+yy2cJLzRQ0BzCkmOPGy6qNtW8kfVITZeo
rOb1iMZhc0DtbbxRI1x6raCgafviIMcfdndIXq+IR2E6EWYOuOhI4N/L/WWafmOg+EehMvzWhaYq
gYBm8+X6Y144wIypYcsylcIycC9LoOtJg8spa4+1Yh9GBXfSqGrl/OzyT7vArPPhYbE7N7q+7IUz
DHiHoedmykEHYfc1U/DsHG34K02CyP4RbPYMjl6hh5DFyvJhcQwsdSddMT7KtAdpSo55q2K58NZB
g9AEhnvANG6/oezZKtxViUWouENx8GT50WnheM+rPh7U1mvv3cbE0ZTL+8YpurCzwEUwsaDNS87y
2uz4OzHKHJiUQzmESp6533tVMe9KqYONRXDwxqW8s4ba3i08KSQXNnFOKKd7o8BaXZEyUYshnBfH
+tlDqXxgMqXf9VM53a/DiBd8guuEo2X153EobTtEqsr6saqmVIPCjWFEO3jT3k/LYuCx/qocKzeV
dpEb4mvXGumd19U2OrZrhi9KsU7fKxQSZt7nOj+MkBECwgT6VjSl6qDIbQTRZJYfru+mi58SpO3W
/EMCfI/LdN10bjwxD2EPRPkTOv2QzrBkDHq2GAqJhVRQn1zWZ3qut8ygLoQl0EuUPoQmBCf2G1mv
MzftHQHzWo/db0TOj9iMJALwK+gEK9Vfrj/phSyLDpj22jbB/snaVUFoVLopeeQQ2qKliobTNGIM
UC8/ry9zaYsCIOK5ICVtQjGnwdbpRDzVKUIoajfidlYXFeJGVivkQwsn9t/vcwNI7XaLvarT72og
jHNzq5xWKjvFlC+9i3nt+xUdZzUYZ2E8z/SjpD/RWjACSXUdzQgq3rhcXrHfu2gP5AGiCFgETsx+
+qJ4hjVNhtahWGp1S7AWRqyjpteK+Mlea/AufWL0n3WkBqtnJ5V61JbDhFeQPmi/ilYWv7Wsmn9d
/wgXQjM5LuMgEnewjvsAlQqM60pIjiFQy/mpyivewoBuVpXUMsp6oae+Nxnxja9xYVV4YRt6CXIa
Wfbu06d64cWvNuwTXP0vHr4vBjDt2PyoIvQsfYYm3mORjs2/PyxzYyCrG9uaO3fXPurdfgK3mnbh
lLuqCArhjU/4Ass58NSkQvWjAKrBTXX/z+8YlQCPKRJ9dI0r6XSjG2qmodi/ortdW94Xq8M6tDfN
OA8Lo0/agzrU48FekuXGsmd0fOLyphSDOgGzVhRIt3P+1x2g1tD9XF0BlV9wtp4NTdSonSHr9VPS
Q/+AxBgEsNIYy+MoTehvWsFEIYznvNNBuqfrA3E9d0JtNVAgMxyBCF0xTLbprxgu/77+ji4Eg9fa
cRt+82n2mZBmFehReHNL5Y634oRZlZfJd7bRe2vl2/GIBOK/L0gYZ8xIYU1o3SUHINhamuplG6pO
C9afNLp8RM0ie6iGPrmFQb2w3zlcm+4KW4Atv9sB4+IKN+W6D+M4t76I3n5p2rV6RvM+CVHxbA9Z
l9zKAC5cGs7GQqExTBnLhj/9+pJBpVm0ThfKRokBJ5YCkxRPxc8kg/T3pUOD/kbOcSHfggmpo0lO
obC1Ak5XrBLVXIcBxXg7TZHwCcp8HY6puzDELTIPtbFVU9JnJzFnVEzXzlRyv+51/cc/f1j8Cjeh
cpuZKO/89FdkTB/iqu+6UKsAGEsH50YlcYhjqb7cEt2/9I4dBuoU668p3m4TeSUNAY5zF6Z5P31I
tFK+FOpU+Szt3tVrm96Yel7YR5vLGIkkERsWln76bI5JqwMMChVhqXXv7XZaMAxVc9yUXHvI33Zt
TIbnTqgmXn+nFzIC9H4BjGwqO+cKtEap5ZYuGI1loG+i1M70UHMpjq+vciEGuPBl6Iqigok10S48
Z6qX4fvZirAsRhxMelM+5AIXkNQr/lVKi9DI5IshAjnVtuYuHVgbOVSIGKPbWlsdfj4YMaGUlrgf
eAO/4RQ5BxgOSfTPz+fBtTf4chsPeQ/YBjCtNjiHDrCg+/XdJJXlIa5iHHJ0Lb8R+y9sTA8aC7nV
/6723at0i6JvzK4lhRuH9M9cVX2k5ar6BAXI+VA3ev/1+qNdWo9pA+XdlkXQOT/dmGNZ9/2o8Wjd
YjpDxMUK1ZZ37D2SUukfFzFat+LbOSGM4QPkM2trlyFmtYdA4ySWlZOEJq3rZav4syNneZjpg1fQ
yCetycNOqMaLljlrca9NtFwOieyGu2RSSTTNTkVbFoFdS//ZW4jr3iWqlf92sTiQh6pVa/KBGeb6
+5XzOPvWYsTvElEn/6VDi+J7rngN+M3V/VJiJ1cFXlzryZ1bMgi8kTaenXlOAjc4Xk7gzOk+76Iq
pdsyWlnPY4J7eZ9zRYWLAX+8bM31mFvTL97Dy/Wveb4kIj60JTjryHCCdzz9mukKArKoGyvscuFO
j4CSKN/M0kVajh5Bvx4UFHyMhxEoz63M8CzSMD1l9kLpyg3CIG0XvUWuurNEdTMUedPTV+zdJcxi
NsC/nsVtHQIp9QCD9jOpN+HGMONxKgrNdJ6lL/ulD2alNJ7k4lY/r7/Os8PBWjBeNpc58n+kkU5f
J+YctTO2ihXmRhzfuUbrfO174x0+BnHUVCPX4D+vt2WaYICpF891qXSn6hVk062QhlKljH5nx94f
XBum5lCVbOGPHoZyt0QWzsrjDYPLaH/TtwDYty8k2spGuqIWLKom8NTRpQ7XNq/Cvs/GUALXCSx8
7N7qieEerz/utiVOyipWhomy8dHYcOY+k2sMUK8iy+1QpJ3yMiUA1Y55jYyvnrRJf7i+2Guqtl+N
b4k8LqkV+3OXVgl9LFUM4aGdeFrZ+mJIzaeuBMXok3Xk71UXkqMf64lOed5h0kV9nitvEWRwP2Rm
Xv3RO/wucbeUlYH9k4myLZiiMb0v8p601xtd71mFxN76MSYyD2O++Wnogwpc0olRVvBVJUXWju+X
f7ebQn67/njnnWcGHioinlT9QLlpH53uVTO1SNi8rWZIMvUJqoCORvcCBZ+f2ee9P+MpZkWUdu3j
aPV4ujnS6nNfWTIH2n5jONWNr3veXdp+kUsTi24Wpep+qK4KM+1pTzahB7ptjvioBaYTRrIipKGB
tNzMJqlJagEywZ/6rvxtUu+swZA0eRasuWqLoLe7tPfREsKb0sZHrAmxPDHVA/LfEn9Wkefv6k7d
DNQMW36j3221/qAvShEh7u19krj+IWBYmCn1kmYP99k6e8geZRZWR3ZatDfq1PMd7eC0Q7RAuYK2
4d4xVJYdjCu8PULYf3YgG7089hXGgeh335p0nccmGEiMcyiFGOWfcVa7Hl5IUqMgobv9+C2dTBsC
l40oE7p9qa9SDN4IThd3GFMuaoQtVTD03eXS625SbSjYUEceMuKGByNb9tifNpjNVlPdh0rnqn6a
r1aEmOJ4rGUcB6nTZDcAX/tbjjKMcZu3ERY2bPe+Iy71YVHRPaiita5ThBrTNdh07Y91p+OcAZvg
a8n07cbj7983i1IroKIKnm7rh+/OF/iguJ06MM6KC8dIb5hrFFAbDq656J/Tbr4FCLnwkKy3MXVx
cYdBq5+eZyjQy1gnyKDUdbLetTatnMyWY2TkYrhnpmYjTlnd8o44+8bbU1okEJsMI5JDe3M5qJ69
agwQZJVBGZyIDtD8R5qESaxsZ6XA3qUuHgD7okioGtNQvrhOWndHfEvsrwLSwK02/KW3vlHXiMkm
l4W6e+tCrYDp2lkfOYqXfu6Agfke7lXhkIk16pvllgrE/gDz/JsE4lbFUIIiL3j61gFggQxwzDHS
6S186DoE/ckrvCccI7K7GxH7whemgkFGkCOFw/A+u8ja1IHfylFCfs04oqpf3rf8u2GMDFU0WdUQ
lV2mHIYh19DTTUogjRoGQMKaAxTVCsNvalseOlufDZ+404a27KuDqg+We6O+O0NY8lo2hDdzNaAh
bMd9lfBa2I4QIlMhys/4wCZv8ZiVn8w2Wx1fmZP5W4cFepQqhvXRQ8T7WIzxcOuFbav8fYNvv4L3
xPXN9GejsZ9+HCzoPbt2simC+lYUd+ZgJ9WnKjFUGZV4FImwK2T3MdXEaIdTlmtqpLVF9TIaq/Yl
QfZlM/mu2jczhmO/8jZTH9YcbJLfaSVw3GZupi/MUOOPZqytn65/6wufGlwCSlZchVtDb1fVNVmS
1bZYh6jxFudxxIkpGqZselTbuo1yPOke1rWobmTK+4yc17VxbG3ySXI7MF+nr0tJsPdxB8SYHZec
DkZR/xkco3FTMnI7E7vPQgwmY90cMbkWdpsDZY4caMRmTdKMhjzki1t/o/+cvHHFbOIT5cj+WFHS
HsqUypZCr8qewDrU/493TAeSDgQxE4rxdrT/app6FRJtltuOUechzW/OqvbYr2kfQtvJn2qx/qeh
PBNc/67n4YnpDkidjZYDJnbf/KTc8bykZM2szsv7ckzlzwy7bZerv06jMo2NG1ffhQBN/52wS/FM
p+yMJpgzhBsrdUWmZslKEN6yM+/SdG02IBWiilrq4tiyFjoWM81gZSg6mqn2pkMp9btSjNrv689/
ITDQgd14ddt8hh2++/bFKKu4k9McuUma/pAJIcKYh+qozC7UeYHNfV2r03NeqJs5NKlXhu75t+s/
4rX7f7oB+RFwJskGgB3QMt99eW/qhVSsORo1Q2hRu2JQF+hV7T1Kzy7mYO0VfogrRKcg/db37zsA
4ZUP+sl87ySWLsnTkyn21b7vv8UgI8oo11plCRd0975JJaYwsKeivy+ysZyPQPmzAq22VBf315/k
rPFvEWM3dC5asZv+yf5JJoT0smTqZniuCHqlwJ6PlYu4NPpABu9OagshFqBugepm1CiZZuC9Q77p
4/eJVqealX47ZM29I9rqIUvVNlInoz1e/5XbN929bmh1m4L2FlaoVU9fdzss5ZBW4xJZaE8hUVxi
8l43WLNg+/QBp7vl3VSP6n2Ff0+kT3l/45xfXP61vwGfgpi6i6XoPOYLliaS/H0aFn/KjX7xpTM6
8VPlNIobiB5pdjyaSmv2a3OBl419UqzcElHa1tm/BnBUoJtIFwzYyqevYbXcErFKnBm4hVr3GWJD
nj5l2jhqb3FTwkYzoTX0LjYVrC2UNFXeWPo8NWQulffg1UNdHO3UYAwMKm6UfmG60xqV2oosTCe7
JfMnDVU231Nqrw/AZqn6vRFbM/YjyEZ1+JZnyo/ayJFkhYNNRrrUJiNA1MgRZtVmBdPwqnBNv5xS
vgLsR41WiZU+JihKWH6R9fjw5jCxjvrqiPhQz9IdAsdL8vu+rHPERVM1ptot0lU8TIMtfrjD0n7u
48n8ACSgKF7m2CzuO+r6zrclabGrl2Z7J+mIPTmTXXsBLU71+/Wdd56dbS0myF00R+j87DOmSQ4o
ME4mB92W2VNtIj1WNoJNrjf14fpSZzNfjiKZMHi+zZSCS2W7Xf+6TmZv9dSJMiqCNdqZVFQaUmrI
ZLXJ6Me5qfdRijpf9UZTkg4BOaQzGJa0y+r80kTfqfe1DU79E1sRyd3rP+3CpYPmNVPfrdSnD7b7
ZdjrjJ0Q+hCNa6Z8s9K4DnHV637Ok/iCoNIaXl/uXDWfHJXjTsedkdSGez59E1MXq+NQbxqJiYGn
to//Lxs2nlUnB6AzleMBKlljPMTD0FaIX3WyD6eqKbXDMoupijwm8lNQTRNOTs1sY63erkb/iYAq
pndTvMTvJhzLzBs/+3yvbCJn3JVgp9GL3WsdOV422/gNQ+F0Y/SO82GcDmM/z4+tSGP73xdjKYIS
lSmS4Hual+BuSaS+NpGmdc6Dt8o+cp2qeUyQhb6x1IUrd5P84tKFYIVs5R5T7PVUbjiJrlFjpdPT
qmntF4UWwcEskXPzB5Y9gndZDug3JDg2Z+kLU0b3xh48T2iZTiOPsEnGUynte9tO7Okou3trZJFd
/8IEwfm0eI2i+33aOpGCu9SEeZnVODfuntcjfhJ1GcYCxKDJDB6DcmR316eNoU1xl1P8LTijPoyJ
qr7pxVoUz1a1qO0h7UWb36XICX7L08n4Vk91/snSCmwm1XJ2fyNQnr5rC1K5g1UgbM4dj5+Qn49t
t/hln4nRnxwpsVuLCeQK9uQYa3ciif2hkEMLcqey4mBsTNzVmG5bv0xlcL82vUzGsMU5Zn3IKnX5
0C+ZugSuPbb4S/DLftu9cCak76YRig+y2MW9EE76cuOonqXiW2W0kf6Yo3qg57bP9lfQ6mlQYPDq
mtGUUrT2iUeXLVPbXnsUeZrFkVHJ+sj8rueKMNuHPBvV9JFGevv1+g852x58JT4QiEWGjw7AgNPf
gYNQaupJtkabrGXh43fX3vcDnP+omEfN8YdZSQ7upNjqjdOx1TT77UFXbKMh8ybOYM6ytmIqd1ON
Fn1O64clBkUYIHFUY0o3WsVLm9p5EuDqpM1YpC3yxnOfBZ1XqABVHpgNuoB7xZ0iwVY9LQSFZ1ly
4brWgqlurh1WF42F66/4wpPSAOOscxjAc+8JefgqY+zBODJKXBQ0/bRHy91P7GVGO2m2nyQNuEh6
26QsjZO762u/msntXjMDesgU+lbVwrs8/b5ZplLQJa0WWfTENu3ruUFcFkTSUxNrtRsuyJ/XQCdj
61hmU6UE5lwjPgo0ME+PXDQWQqiVqi73U4w6kKnCdwvhfel5BBMrnny7L82PCj/fDWW65kOoO3l8
qBytUcOB1rak6TjrbbAOTft21aX1PatTjOYLrUv+tPFUeEHHe8G/oK/ErUN24SObJi4JTPd4/zQg
Tx/emjW6oLGlRZAu5/ZBVTTtv8Vw0v7NmKIt6XtV0ySH2EK3Zaq9VX8eMH7fkErO0gJFls4dsHAz
2SxR1+NCfhoHfc14519DNEcPtMEr84rm+37KitF7HUtjE7uFL5f5RobxeJQJ112eERe1Z8apI9AO
V1/jWwKH58kTawM5h4BM/gQoaJcbAyetidKDHmlzrayBlJn7Mk2D/DNqI3GxyNBwdU3EZ7G4cN7Q
zBVtYE128c3ExTPArjq7cVrOb01+ERCIDQZKYISRcPrREKVqgI6xYw3EsD809STvV24KPXTq3DtS
ODYPAxlDuNZt8d6DtByugizvxjc5IwRtpHfIWpCDtyYjrfTTn6EVvcvLkGoEI04oD62qDlkAJXAC
zqQZ8a/WSeIyMC2s5mioW8UxHYBm++rYisZX4nR4R0gTjm90eJ8HPage88ZPPMsuAQG4oPsMA1Ks
cyZMq4925laNY0bgIMw3DZaSAcdW+zB2a/1Slm3583osubDeRlYnoyFLI8HcnSYM5FFsnScjcjsz
roPEFPFjrijFNyeZUuk7Nd2tG494HjphedKw2r4DbJh96JwbK0uTpTAjkA9xACcfmR21KvreNyRm
g3kuEdPO4/Xg4sm3/mvLiIDJV4EysNX39n6O0BVja7mZZUbtiNUv6P34h6CGLsksSnUKlkxfjRub
/zxggajaZnCo8G5w0e3v/8oKptWbDbNLrGhBtPmBVt5Yhw0qdI+9nZnF4Z+/Jy1OZGIAy2yQ8v33
bHSE5ZeKxdyRvrRoFH8qy+RZZtV/GBq0N0AW++2z8Wy2/huXIIB5nAtOn81zkkUbAeEdcstQPniz
Fj/gaChFqM2x9ZDCBL21e/a5zeuKDkRTSm6u+P2gtW4SoqelKhEh234CWT8csqFr3qtTrmKrrjeB
cMdblkf/Y7D8feVuyyLlpzGYcckt9rTTSa9jZ8kTN+qyRX9DFuu1h3Lplq/aiImL33qD8Z+pxkoe
IGpPcwZglPbgIWM++CKOvc3MUVPfIcgBhGayBeIw49AU97Wep+8F/wFlfG1YbSBRXfzQpUb90Ubf
nrG1Woz/zWKs50PcMML1gX6LH0Omjl+qZViSjbloOz6xc0yCRBFqCY87w9CwoQv5ZnWb7vdalU7t
J2PqHGY8EtQHkS/jg153jkpfLUu/pxmC+Ih/t5P0VdE4beDJmR495F1SB1ckue+ijzhhaAAChT+L
6UeCIV2/Cb5DttqyDf5XCEH8ZpeMcVCtJNdBhjLTQTaYpgapOTS/i7THdSEniqJsFsslj4o058H7
XolNePFCeeehigGVVzr5k7SmZA1mRKvvAV+KOsoL06sCWzHyXxQIWuFviPTYXzy7f4nJ+poo7vQW
5ylLaqOPPDt9u3k0imdFzbAmxLc6hTRcAjKHsFJJyweRk+i+FIpY36xxkq/BqHcTVYJpwFZMaFU+
9fzd+xjJHMyR9UlJggVICtlelXWSAqsz3q/zONiHqWmn37ZwScaW3BRfG/TEfw/o9OWYoM8ufixM
1b/qFbKavjHL7hFX4LgM8VqYXd/OtfQPRYWGBMFiw39HetmTWKLFLliIygQA3VEzj0GOEP4XZ1S1
BJyGmh9j3ZnrQGq4sPhkGS0OSL1KfU9UkRhxIHNaB9zyi/SZz6YPTEYSg9UYGfoVGkbWZ9kDLfHH
idkMXtVLXaK+4DFbzPVxSO6NESqdP3ub5KtXT4sTtFYl/1vVGFDxjB874IEqK59HsNufRntc/+Rx
bP3nYnIA+cE1ablhCL+ERMYpfaKLW3zPrYKTq1Uz/I+R4hh9yqq1f8HNy9RI6qgLdI2X/+TF4Ztt
KRlx+Xp4PGvxMq+na/oqpAiCESWB04CF+jIE4NmrDpjNLxg9SFsASEgnqpUMar5HFzomiaf2bf+o
YMtTriJZ/Zq6KXGQJ5ird1mXQQSWbeMe23azVkpdd7V9OdX/LPvFj0UsjP4+xRT1/n4IbRWiyoy4
bQ8MALWg6fCYyrA0+gF158uUml9Ri1Q/XX9Brzpmp4GOML6hKEB30bfYwwwaVyG2tD3wens0oQY1
cXNcChCYUZsLivQ+1ew60Cn1qshU6gkfFaVaZFjrA8oSkKe73k8Tp/yEV0KNJNc82PFbu5vsO1g+
hEeXyS5+Nk7pvmR4XKHrsWhdS51hM0F0oZ69y3A4G54N6UHqm5cGigXEovXDiMBA9lZPDYlDpeng
dpRmWERWwPxwuoqLz5lrJr+TMbG+WFhLZNjJeot8KAA5/lgZRyHWkgx06B0YZZ2vTinzGxcMxxuI
msPPap0S5UBjgUa/mmvDJ4zMzPKu5hV/sMutXwHgohL3CH45X7js5+nBwqBjDkbGr9/GeaKD5uRz
9uyZuPJwHKv6T5+mKo1kmN8tzd5NUberG/qGOFXeVRhfKPibrCldPKcEt1t2mFMEnOLpa4ua2xym
RjH291pvjyl+bqUR0Or0ypdh7ZvibsYEBREjLa5u1fDnF6zNGA/CME07FBb24pCWNGU9M6ndJoXq
YdUqRlmCkbg16EXQq5hboM/V/2OOxPXKa9hmpdt4GajB6bE0hSYMvXazg2o07Z0rmCy4UkEybVWX
b9d3+HbCTzc4RGw6uJs4EjXSPoHok6QoExQjDkXXKwxsTGt6Ulq7uyH1cf4aN7VAnZwBtNt2eE+f
yGVYtNrlkBwMUAxapCRF/BbEg9MBEQI7M8kue9tr9i0IyYWEDAl9aggQX9jV7ctOFOYUsKlZeoAB
VUdqsmrHSo7GGxox4o0ep9atiPoqTbF7n4AHEQIGms0ccq+Q6xidrBPTiLFn0h3xc1yX4Rvdt7aP
vEzJvccN2HesjFpN/L5xm6+QwLE1V7Xe0IKhi+PysyNsDHkqhjdv0CXVh6PVeF0XTDGUkFBPhNIG
YtC0F6RZ9SEQzBN/ZQAuUCxrF2w7JBAEF+cnjOf9OFNoeMm6MB4VjsbkJ/B339IehqHqxbpRH1xp
qU9AzyaXuVRpDr6C16gSdmpVH8j919yvqnhq8ODBgYXrV9XswMhL42VUdCrmtBzGL3Yhl9hvOsVR
QmaJLQNDFcU2xoAJgi7lkphdgNRA+3G05DreLdngrQds4zUv0GSr/Wwbp0/9pdTJknKJ5oDP1DoT
oWp22kwBVDukAkmVPPYFXix+IVK79ttGr98g9QTDWyWMgGqrqzWPGH3M8o4L0/uv95iM+Ctiq3j/
JV7xC6G9+rlsPfWWPNSZMS43E4ISzPtdVI3IxXd5v9NZS6ypU3FYjVS3AiJG/gnVcSWoEmtqo9Iq
9aAfYyJq2mj3Yh2VwBuLeA5AfVs5DaZZXXmB2fC7rg2JN3Y7f7W48O+rIZMfjdh0Hj23l7Si1Abc
tlxd34PlF9QJoii9bS5vwBoiTVn1MW6TzXijinpFhJxuam5BZgoAKBl5USeent6+Wg13mLz8YOR6
moZFohtUGKop/HhTqHSmpXP8tZrKI/HS0H1tsa2XBgun+k5P7f/j7Lx240a2NfxEBJjDLdnNlmRJ
DnK+IRy2mTOL6enPVz4HOG52owltDGbmwpipZrG4aoU/zEbQwm/5PhTF0DyORqeXz7O8EkBtkeZT
kY219YSncd4FHDxyHWNZZh2x7hLrX97XSDqtRlX91hvj4Qmp3mU6uI2RLUE5O27Md604/xm6QnlX
ep3927DLpt7JlC4DCTxWkxyJKQ6zlW0PacaW2KnMJQ+tua4elnXO/Symg1yh33mir7dH9rsMy5I3
C3YERTBM/rZtvXEqunFs2jzUyyTRnkrS4f7JK4r1dDv8b6txTi5hkRY1i9EBsjZv1tLiaa04g+GY
ad5T5qAaUKhd/3bp9OXw6qWYToOWB+NCu3Yr74I1E+05ay7CHhOik7VGOLb1tvuOPoyyo4Fy0RLm
sZCYkI0cySQH/3p+YAFOY6rspin8mwSpwUrYyUPM9N97nsaZuYtNTKWwwKAncDMB7tct0kYJMtVa
8Bde7ewOyGxbPEeZu2Lkaw3GOy8vBFFYAIU7cFK65GEY2s49dDj73Jv2aP0ZdU+g66JJPUn6OOJz
a5nSmLlcmewsDKSHQLX67tNS94aNSSmNz0fU+VJnJ3u4PKt4VNh/h7KgNRkAnj98q9T4RTVDGSqQ
PhDPnNCGeIkcRUHWuqMCV9xxsnZe7t+K/zxESLAITEFJ9WASt2nrpFDJ1H6aqjBTcpDp/WDppz7r
rTcwE9QHrL2tuzKtK7+ObfEfU4kXKO9u2gWQCKw7r9AK33Ly+qmrVl34dF8p9ryywNlLU0Xl673x
WtVruokGUml4P0CHYX69OfmJYab2OrpFyLtzTtNgmD5Z6KFpLUbCToepkJMMO4H08mtDiEQy4kmF
+GtbwUSNi7cNJL9wglCInlJuWZ8qpwAR1jAKu/25bfuKsBcll4LEFdImS25eiInnrYV3RB2ua+Md
ySiPXl2EmM5bZFul94yA/xJgJajuJJQXz8gcmCdTaYBp5FZbgavFJmo189SG3eJ+or+Q0dU3czNc
RqP9cPsRLw46SzHtRUcBeASBdvOVK+6MzemsNeGaQGtHMdk80UwqfzL7pzvjxHvOUxd9e2BdyGky
Z0JElZHmtldrEpJdXMmacFhqsJ0R+v9AkTG0bfp2OpWWhiFgArMrHLgwHhg5VmGZKu5OdLv2MxCi
xH1BGplRwG9AR2UxNsIpky5MslT5lUFKC8Bc2MfFwqCUHtlkvjHrTDFwwHULX6jAoRYXHsBrd59J
n9SLhAZP8rOFhy0Me9TVWlEgKbTlSUCxhgStu/daEU8qv0IB9Xd7xYsjzXGmKPDQIuFG5HCfBzZt
xNUxQrIxjPJ6vUMjEXGdvs1OZYxghuWV86ES1QpZYyh2GLOXhxqFfAapQH3oAYA+Pl8ZQS2zW5sB
xogtcg2HV1081BbFNQlQtkdeu6iVpBEL7uJ8Oxw42rrni/HNKgv+10iA9obxA3iBdtf3uG20po6d
G47C9zPW3jt7e/UJAXLC2QFgQ6Z3vmg3GozIzWIIXRo4B1XHTb5tPP2uaPJh5366thS3k8esRGpY
bOe1Vb6SzCPHGxpqYvtCjD/0VIxfzN6J390+MJcBgg61g2YCeqYkb1ulBmwUixJheJLIRHEelglB
/EyoP5MscQdQejQ+bq93eUDBJslLkIhrYBW1CUiWmBVnWAagDcpU/HKiHLmaNXJt37UY/fr6XBrd
oWOefFAWy325vfjlw0oXBbxZSHqI+dtWVZL13gDikBRVK9xTwmf/2ajn8kEhUrzD3uG/WI6vHkUv
TwK/ttgXCqFuHrWyCNd+NZ/MtV/8uWV2ZcVO/m0a2+54+/EuvwraAbxGQHB/U9bNlF9mdGPS2Dxe
D8/GFvb8oFYiOrRCNL7Wa8qbajb2oFTyhZ1lNbjrUPhI8AhAAHObSpVkHzOwQ+5NsdhhXM6lv0wK
ps9d2wR04yzqOEakPYZRj/DoX0v1Bt/mohuIWLeURbTMzUfZOIvnNmZfgA7S87dKg/BrxAE7eAxR
dqL5te1FqowiD9EFSlj55/+M5eLO0Sf6dkU4zdr4WOXUX1FR2k9lUro/MQmcAFJO3s73cjGalw/I
kf2rBMg8fIvcAoTjrMpqFaEdT/X7OKvsGYFqpiCAofR7azXmwzAlEQMMcy6e0iITflN61k9XR1xj
dTP1x+1DdvkBg2X7q63DiQZCt4nzwLnQhJs41F6p1u+gjCkHYVASaCYuC6XbJ0enN5SDV3d7KmOX
QVE2EWD3wlngiHub453A7nWXoYcyA+3wM/YWU2DptbhPU6TNbj/kBWxfWsoRn9DY4DaV5+r8XVuD
RlKioU6QDY53Z4nFeWZ2tL4z0165K0bLQImqFm44ZQYkESuC5pRrxeeiUvfgKxcxi1/CGUBkgAY7
khqbG93JNRQmrdEBLQ4Wp9bnj0y50/dLH7tMU0xr5xq/eL0eBDbpqwsEhXxxi7sossqYYsOeQwgB
7QcQGo8Lyt5fc9R67lpmmu/MWnQ/BY4ld7e3/PI5wRfTQpFyzkxprc2HzGYLM8tWNWxFbQF/oxAy
02546+Txj7zS91Cy15aDOs9chwKHz3lzD6WLu6Am3mjh0Df4GOOafYq6krHUxJBnhET+6/bjXWak
dDN19hYUvpTI23bJU9ywFltZtVClAfPO9KbsrYjt9FQn5MP+UoytH3k2dXKWl1+XpJyDXjXjvSbN
BfcCdDQQNKIYoDsKkG24jmHHYw6JbxBCEUX1Cf/gwX5Wmwxn0YWc+ehNVjIdqLgG08es3g37vF6a
RwaBA3lyYayfdYeP/thGhrb6SqtOVhBNaQvgeoFw46N8ZA9BpetJGRCWYPpWMVQtfxZZV+1k+Zdn
lQaxZDKxqVQaWxmTYuY3Wf2khTX48gXUkuN8WoB4vc0VO7ozlCI7YvTTHgp73kOFyO//31sPiwRE
P8ixGQeATdnyDgcQA0JbmADnk6EHce3aD1kz7gmZbW8cuQpy+iQqEoV08bLmWMEwLVHXoNL09Vfm
pN+r2S6eh9RTnmg2M6xNumwnibi4cP53UWpjuFDwxLZyRpNrQkEYzTWIyeNb5hCgcuvIbQ+zGesf
tS5Jj0UDAzIAFJa+1ANY5dVbqmezqtGExillJzBc3QSSJzJv7lxUpM5DsTnbeWJ5qQpOoiLOOkhr
Bgn7hVkD5md3eKUbpxYQy97Fu01s2AemdAiHk61Sy261AK0y6uoqGtZASWfVj4zSOymSo16Zdfw7
Q0nvmDVYU/WjOp9g+lYMANv4vtCpL206zc9AvtrQi0AOm05V3mmoLwZVORRf57ia/bhwk703Jy/A
zaEELccXTliWBlcbrHVW90gU9eD1OnNwHm2DYXhcDk4RdEoMycTuHPgXhaf6Sp9MYWfm9sEC5HF0
9Ez5CHiShGbI9hqNF3QEuY8SUwiCjrBDADx/f5pS0zSKdQkTHKbvetGPAjDA6H2e1tp9qFEIVQ89
sPj4kCiCVqKZ6p3iIwwj7mf6noxUKNRrf1UV9a1SVPnnxk6Nd7QG09GvLOAe4e1IvU0z5O/l06bK
o3wmd5c3xz9pnpTUrwZUJoHRpf27iRHwA35E1UHY9l7yenEp/F0LRpaLMyZkhK0N51TYZGkF0JCk
XIePuuJUHxUF8FVcjOJni8yXDzQr43jjd7QoTh+uwm52cp3tTSh/A4WmhCnJFGNLnLHjnsA1mJg1
GOtvRUsZ+KFV0AYd2N9vVpXvmVpf5FYsKLMqWl/yDoITcL7BHZUzlGdip7EKxvv9kgQKbYU75p55
ykVBcY3ghnPPJ6efSgC3fj7PS+s3RrQnC3zl2TEEgDlPlY1ezDYLGL2y5Gtu16Bk8MITD+shzszq
QVX75aB0q7FTQvwlmW0+UanLSyqgwYWAhnn+7Iru2hHrIZqRRe29PoGpfrbquWfeDxFU+G4fgTIs
lJ4EX1TIkwcx0PUfwoJG6JvWlBvHHKNNLSDvXn6OmYIzA6Im4+w7xqqcZsKNchKd2X1HZ898Hxdz
yaGJm+Hesgdr2gnN17YP3CCHl0YmsXmTRMUL9khFPS8gKyrF7yc7f15cp/cnMPCobkbmK0fk8uRQ
YaK5Iy98Bhjnu9eKJrJXFQvy1sl/CG9Sw1Jjrlm0bXnQS3wY16Jd718ZDqSfqQMECLQrfR9rE1Tb
NQYXppjVIRam+2ZcSxiAbh7febXe7ATwi5tOLiWbwjg+MpDZ6mS08TqtkeKylN4rjzp6fqe0Qh2U
284+ZF5tH6Wn3M6eXoS7v4uyGI00pPVs+ef/hLvITSnqc686AGRpfzCaRiW5U6tHNx73jK4ukiaW
Qo5Vok0hAPMaz5fqMo7/rHY1DsB2/TUzXSWwU0Bxezf31XWA/Ev1UVqRW2/wZh57feTnH8ooWh9o
htB38djYQ76m0Ucjyquggnby3R7L8W2iLSDXsBUNKrs0xDEaHOvX0GLIlKM29dpYqyOEBw+MHiJC
MLSmNzugt5Me1XlN99DwXij65iNUF6mKhQr6WFfaDv38yssFSIxcE/he5opbXs8o2Om0BkiEV6kT
gsQCh+aBYI9Xb+/lXsQCHo1D+/fx+ES3UT1PMzSiVb6TSAyA0fGN8/s4aYKh7otTs2jKzlZeezTq
cyn+AZUdcPv5VuqRmheoyXEvM5Z8ScqkgK7StG+E4+41fi8yQR4NaQaeCYw9M+BNCe4yoEdwc60P
0JCW9IBsa3nMotn4ycdiPPbJ3DzrIh+VsFWs7Ig+954xwLbQ4W7imgTthLAMyegWS1wPauREVYli
iNPOT+A6lLdVV7Z3eRNNz+sypw+TquQICNN9C2+Hv8v0Ta5NCizbUHxOW/FoatkahwQ4q1M21PXR
NkU2nuBr6B0UUSO6a1Vqrwc6EQx2EXdXnVNkooZ2twK/Nf/kWI+GGHo42VO7FuandqE1i3mVknyP
kS0aghTKzc6tdCWMnv3izeuKy0qJO2p7TFy8/sWxl/EeblkG69UEMFiu7stokprf3qdrizJo4kOj
ZOBQys/jnzBqO9mcUQvXh9GL0j9L10U5Mr/o7eCj8hY8jwhjEAvH24te0FPkweBYMlYmqEKT2cQT
1BxoBSqobCWt5iXfUq+IjEDthyh7Y1V1zseIzjRER+SY74ukz7/3WD2kR0ju8/xuwtd+DPKhnbIA
ESxw5i7ksJfbP/Ha0WU/SHVkNXUhxVkXGai2hPxmnEonNN16PmL+195rjL//jAJovNqaZeg2RbPz
RuSOn6Va7A3ACDIFRA65uI3zN6JlqWoWC7rDsWMMOfAYVGZ4EdZnl07420VrX9kY5V0QBuAvkw7J
O26T1rYruVACGPrQ561+6F0zw0yxjoK1EOqxnJPftWpgQ08M3TkFVx6UiQYqP7QhpM7IJhKisZNm
Fs3YQxl7dqCZQ3kvEHY96ApeBLFmzjv365XrFf0/ppkaIBUy+c01PjlmG9VRzMaS8OmhcK0quUdv
ZVc7Rb6hzRtEMILkS05PAZZuFmqQh4kw5EHM2ZBI13XJ7NMoov5x6voJ3ZpZObVKkwdRwkDVnyox
PNkzsuO0nEpEtkHT+pOmZ+9vn+grXzqACFki8i+O9OY9Z4sXD5Bi64MJ+P9Z6EMeKEBj76ou6j+A
8zUeu6z+dHvNa1tONgCDS45ZuO7Oz/K05oVeqSlVAuYzhyIu7CdHSdqdftrFQQLETSWKUIEMKFTA
56tkjalNpTlBl46z7FnTDhhfKZmEJOujtuc4emUxKiHkVsFD8or/Von/BMw0oy2oMNnhtVZpACw8
OwxRDRV1FuqDAJ50uL2F19YjAkHH0SB00VU7fzin0Xvkzh03qFWmUyR43om5qP2kuhWuFum0i3i8
OL0AqyQzjwMMFh+80/mCKwMKR591FtQV6DwK/qa/AJrM8bG3FCWF8NTVycFam56ufow8WAILQw80
eAbekX40/SXkg42jkuYSAkwsC61UJFXolHnyZwbS6QX6hKl1axQOhKK0yR+nNG3GU13j1yi1uJs9
lY2Ls88zUQghCgLmWjO30wEjRpi3ako3cC38CAMdyD5yPTANj7ge6yet0tLQsHa19S5yPZYl+aFD
wciJALmJcCjn264iwHBoi9GDgJzt5JQPOJ+RR0/eTsF38a3JxZDUk7KJ4IW34a1c1NFE7dcNzHK0
kjs3c6Yk6Ks53nPhvrYQciA0GKXfPYH7/IA0CsV7q5ReMFbgXM3Bnj7UtVV+fv25Z5KDMqGMo2zj
+SqTXRu4Zy8AiXVn+KBNLgdSFJieIah2P7RoX91e78q7giwJw4/uMbFqWy93iRhhn5VwuqqcfqOo
+vpxSEZb82u97n7eXuzKeSR+sHd/zyQmDJuHgwGUZjmXLI7R/ZNmLH9WAyFNdEnFvVcV5WPBkd1J
L68EErTFiSRI29HY3E4dFgTSKG4sL6jdEcLc3NrAIWcuAd1If64jfkO3n/GyIc+8E8QCfFvGHZIV
ev6Qs5U3a03TN8ANIoUUgwh2RGYRtKIkwctr9RgXSnIcOgYCc+e0MHNX72RP3XiHFGK5c/tffXyS
OflzCNxbFAwCRlEt9CSSsA1xKkeUcifZ2C0T5yu5fLrz9Bf5Iw8vczgaPxQfNJrOH95RRVusCVFU
qRCnfiDPdp5zbxofM+Q0fq7mqt61veHeoxArjJ21r50uCJYmFmky3dnKyJsIpgwjphZBFilaYKVN
8dimsPCqsutfRJlNH6Z0mvcI3X9HcGdpD48MY5QTBoiaSfvmUPdMEErUmaKgwh9jeYMkTS6+QR3C
Ik3UytzXAdxZTGtQVyve43cxjME0asMvZe3bFKCF4syQCqFonlwH4a1AnyP3QxTpUxekVD/VKU0Y
b/veEA9t0HiKVx7YWzh+bTQn+s+1VJOP2ThUtNeBkIyBOdpe+tVEFejY2LUNtkJEXvUmV+au8LMV
YmE46G6fvkf0bLyrUrWe/K4vy092ZLV0Kg03KnZYxFe/CVJsqeJHTcFtdH4sFjVK+zqbUa3qFhvN
DNQa/9i4kj60QHkPvb6W39G3QdNLYP2lrVnvZ5ievBQKoxm/iJfGef1nAWYAvjbpBWXHBdZHuEsm
+lkP0qgSX9Z2suWVmI1vsrqwgnxu4nint3PRlaC79X8gZlJRmM3nW9BWTVtPXqYHw9ybgVhtjI6i
VjstJVBLf1QGusxZ08LRJAnp6O+l8Gpvh6YrsYCSgyyY7BwZ9K0geD5IDH6M4njJrtw1RrywZF+o
HrY7hngW5QKt5vaSl9cL0HgchfjsmE4CjTh/ajyEOobLjRHUWb0+TmaLB0jSF3BGxV7n9/LpAMbT
amYRKslLM71EF1Q2DDqLbKKuUqsldET2M3Oz9IiRxGsFsAio0O+JdSbRhhx1E+ZtZVKNlL8DYKOo
K8xjcmrcov68aDS8X7+JMjf9X3AsFh3nm4ildBfXja0HfY4PiD/XqfgpRGU7IWMqSIy3V7s8qBSJ
CJswAOS6YKK9Wc1ZUuqKxCBpzOmg11nx0xbemPl5pqmnNU28/oADKBxhLW/qn3oxKXuX1mWqJfmJ
6KsyQMDbbVs/eR2evrE5AfdtOvXNWqzGC4dG7DzotQODbiuTc9oA+IHIP/+npJkwj4ibAtJRNtfo
UtlLZOA8BX+5ouv0afUIurd39nKUxpmRggoYWwItAY1wvqLatehlpSXsocZz61CbdXEcRO8+WEkP
VId2ohIU2McHbTm2XyIGHZQdVfQtLlr93e3fcu3DxJcEkRRmdZRzm+PbL8PYYkBkBIOduGFXl8ld
OtjqCetRdWefryyFpYxsCEACZcM3pdy8GIbiQEkJokwr3pqZ+0IlHj328fzx9jNdGgVDaCWi09RB
bIEB7SbGeqaejVnWmYEzd9UHWm3Nx4j8pyEjWFLki4BCvwOcYC7HvI372Z/TzhF+3ENb8hO7VyI/
cSpxjEVb275lw+0LtBaW/uu/Z+5AREok3l1nuHh+DLAeU/tiBM3OYLU1/AyIQoj2RDmhHKHXh51N
kXfreX4ijxvlAngMzIIvGiAWmihDL4ygVEuOg183mlj91NXW5IObLyaciSzuEPf3mAGg4TP9p3QZ
SK4m/12gmlO95zB2OUaXvGMM54jS/Jv3dP78zK86FU8INYAJVhwRUDB+i1gvQ3zHlF8D3MsegkVp
omE1UJJoMKnDZR36nY2RV89mXwD0E7pJ14E8bGVbkmqVGpSxGtQTbjn+TBl5jzxRhuuRp6QJaceI
X/dkljsTvGunVGZCoPYAiEJd3ZzSFGVPJXJKNYiqYnpQzSF7U2Rq98ka4uWBLmj3HlhuHSTtSgpY
KLH+fVTV+q6Y0/FUdX3xAtKn/j7VavFg1Vjz3D4vV2IvuvicTtodlIVbAKNrIoBa1rka2M3aHQ1k
yNEg6exkR9/12iEAWk4PFpiJI0kI54dgwWimXeJGDZpWt1Hxm0BKdAOsDj+emxb+vDl/bKjcdKkv
ob7F9SALkYCNd1LTK5cAAykIXlKLVPaDz3/GZJuj46SdSjJWJh/1PG2/mHqafkaswX4zg1f1b2/v
tVPHfYPwE9eOtBI5X09DPcdrXEF9Aln6beU68VFMRfmg4/F3PxgduC3mnPe3F7165GCw8dGB1UQ5
SP6qf686nqbBVhb7Cq68H3IO9oCv3/IRKHZ1qty1SJEqiKI/tr10X0vmAiagfg+wAvW5+mzGs734
Q6yWoATwjpvKWry+32dw3wMwYTguMQryWP7zC+uVcRN3hxbkihqHYmm8dzDk0NxDYKJ975hrt3PO
r7146R0rMQJSdnVTkqS5J6a8KjVcxuo4D5x2Sd9jL50bSFbaOOfq44gGze33cO3bAoEoqSI2dcff
4d0/D6n0jtqY7aIF6mKuL8qQfDbMfPp2e5Er1y0p8P8vsgkveZW4zczcK1g6KFQHCG0rWnq4tZco
Yw7zf7ON0kOahocc626+n2jtuPWrUQtQnjXKI0WgmI6c/wVNwpbxWp/s6e7L37+N21JazIE9AFdr
SyZSVlNTqgbfmT7Vy/tGLPnDnPdWKNpGuzea6jctj+ahAt999/qNha8BfYkGB5gIufH/vD1vyNbc
6RFqAREMARRLcURLu/EZAl2/c1CuPiPfAdcSiSn0kPOlMkASik3kD3ovnrtvWqlF0+Oc1dojg+XK
QAcLGakwNkbFDHRtjqPXZyjkC7AXgJgB8952IbM6LabEpVjVUbvCHQ79l05dq3ctsg7H27t6ORRF
/hlGigpf2+Iy2CrUNczK6qQt9WC17Xl+Y4/ZNL9FsW2KA1Rg2GT8bwEzV2reKU/5bKJ93vUVRSy+
3QoIf0P5GZmLNpycIRGfE7Uz9/QWr4UKBIGZ2DJPp3LfhApATOkUo7yJcRZ0skZL8QpZk/4xdYvf
0N3WnQTh2hUhqV3Ii6gyP9p8UoMAcmLNtLAQvYbnWBqfx4rJfSSK4uROrXOAAj7snO1rpQk9QsYe
vAjqTG/zjJVjpcaoEZqqtRPVFzefkwez89r5CDC1AfeZoZy+jCu2aSKtFONh6vOp8pUEmKJPpZzU
/8W5oBAFZElFT/W7ZX8BPNBqTp8aJMpcKyc1trQhBN7c5l8BNDte2LVOXxyHxlinUxKnEODI6jO2
ZyzMr5lW6iO1OfhoX53x+AH2rsV7h/dKQJcuzX/9WQyAO5tdG3SlpFruVdp4LW4RaaSHReEu4e1P
RAaWTcSjn4zEKKoGGDrqmwPBWFWM0Wjp9Kxt/X6uV+tzKcR7NWuV02tXIrByAuT0Hwuo7S3seVHX
DTHeWoAjylMau0gQ0Sj/kbVj9XJ7qctTzlLMpHiNcsXtXZgAYDB6o7eD0uHCd1NFDTlMWDEo0A8W
RZvC2VrmnZ28uijIQDnnA0C3VVFoV9OBJCnsgGtpoIFh04inB+CGHgrWj2lpzvdeq+7Jkl7GDxIX
+hggybglCXHn0bzAnsbQW8emJw3/lDsYMahZtU4ojZUnp672sF1XcmuIqEz6JUBQk5Od8wXRxJlE
Tn8n6JZl/ZSUDUN2wF7FC3zj/giCOHrSUPY7Zp1uPEWzs3zs62XvurzgrkjsIP1wackjm4DbOifB
gXFCi84mw2o0J0fBR+rhxNk8IkoAs7v1NX0wHmLhzN+HOtHfFqvUDLIieES+ntntH7W23e9WlTXD
k1VO7ReUExDUTKx5qf1+VObfbeu2XugVpvuQmlZnPEAxUT7dPqhys86/Ph6DjinbCWj2YhKtJYs5
GCj6BI7WTurJLrXU9RVTr+nJJwKDIfxq51AQwvJjLowUh156FOZOCn8ZaWgXMHuktYEwMqIt56+0
0+0eX1Y4gnrWQZy0svR9j9zHTt5xGWlkPQynXYLnaE9sVlltxA6U1TUDdZ60+kM7NoVyMGdj/tms
lNE7l87V1eiCUXVJVRhrc0ybuBV5bHtm4E1t3j0wOZqyp1VHhy1w7B49wtsv8tpyNKEQO0CuVcpZ
nW8hSmOS1IVzyDqk7nfbzaqjiJL0a63vekhceVsod8PucKFqE0c3La8BJzlpaOFQRHfJLw2BsM/4
Ru7kCVfCipQHJ+nmYDBn34QVwMcuqEoWWdVGMXBfqPOQpl4CwWfuVvu+RE3i++0tvBZZztaUieu/
ObAOEMQdKwdHDjhUoBqSI+JEczhAtv9AZzN+WRfNzQKcPeZTNifqm7Gfpy+3f8WVF3n2Izbnxoq6
1RwXvsgFUcpjbrapX45Nh2xfvCfFfm0pBO+ZnwJnoDLdLAV2sC/pKboB/JVOR3lmjR6UtSVAKfO6
1xuQ/7NNpAH/DPyOjEfWiJvNbRgaNl7RgJtQxsI4NUlhvDOtfjVOnla2+cFLdRRk7SFfpzvdniDU
AquNylePbOjMacCQqYvBU5ibY6VGsYnpr8PZzXv7N0TP8gdF+zz6maFPexXxtTPMB0L5DWaXvshm
sZGxfQWVgsUKhAfH1aietYmsN8nVPtDdRezwZa+9Txz2WIuylGtps8VmnKbZqGUO0BRH0Q6oGriT
r6VqGgEBHOsftw/q3ybW9o06TBlpcFGvgh45/1wQSwOcL/hEKdf5pzlNYgjaIRVgtIpCf0nXdDF9
4hVWO7BpqtPYGbReKgCYxTAm75VoerWZvATDcco0uv6ojqjyjfzzBa+osMUJOr+QeEzxqYy7MWgY
pkPLtrTT7ce/FgWRI2KrOc14A2/yVhdx/rSgBxqk2dR9z+iqPzQoqCU7cV1u4maTafvL8SpVJLja
zSZHzoJvZQUyJrGsUveL1VF/o+iLmOWgGIbfKaX6PSvbPVGTK18rADxgC5Rosqe2uU7M2lhK0gA3
mBrTrRCNSNowIa80Q9zw1thfFhsXGV1t4o9DN2OJXEyDo+1c2NeSLMKFB2MPLrYkYp+/znada4Hs
lhc0UeYgzj0q2nroHGDDfiNW5UOilGUazLYT44wOMiVG5t5ap4OVDulHdVrX/yxFUX8DY8sGCltr
0sAUjhP7uQN4K3DVHoKZs2TNvdImE7AVo8lwee+AeL7+08Ry3JYSPNIKczsVUdLU6MdWKv/Mhndg
/I/XQ6Guv+2s1Xaaz5dRAO8QVgKywYiTfOp80/rJmOsxGpIDk4HhEQ/j6YB0a8FVklQ7h/MywLGU
dGmGLO9AUNwcTm1w8maJO5CDo2hPuS3Fml2jOuVLV7wHqbEHgrn85uiiymSbbimw0C0AR6Gmwh8p
U4LKQ60xLnq0vUW2B3K63EDptSkNbCkTkVuQv+KfINKuaVX0AyQRBVVXWsU5Nz4tqmejGbxXHwuW
ogsAD1+WUFuAmjePLjZoM4PRGkRL1wgBiEUqlLhGHd6OV1efSi7E9oHV2MLzo9FoncVboDlFdhQW
Zd0GiOWpR71B2uz2UpfHAkW7v3UvrCfmIJvQmAlolVmSK4GuFyjqZZ61HFMlWkAsOW9L1fxze7kL
WWzKThWgMMki/XWoRZswoSKkinoZML81J5z4jFVQSh4i/FjxEECgEo13dZBjwQT6L+S1zhP+MFjq
NxchaNxNHGMZfK/vrBbyUyam50n1Jv2EDhpuOP5at1jO7PxkmSOfh3WmABReDOblrHDboI9IJAUD
ESWYo9p+sbt5fsnrdPZbgSEhP208xJ5T39mZ8aAjxvoUpwgm3/4NlyFeUgTQIOL+oozdIsqSxZpM
ukuonk42xpS1RKgnrR5mHb7vEJn0e4ewe0TmN3sseshUt5e/MrZhfZcrzUSBiZplEzycxKsmYKCI
9OeuhIDBzgkyZPF/64aC5QOa0b1fxln9LVm07kNirmlIW3f8jadAB8rdECcLTdqwLsYxOmYeRnq3
f+DlzcvvA2yDghx148Uk829LLlMdhRme5x7NPMqpC7QEc6BEnBCbWA5aX3Y7i8oUbXsuAIaYQCip
UYGpnMeeIu07zMKRaKfKsr5ETV1zP3XjQW+c4bCo9nov0nQJMmVMdgD31+KD1K5AXZFBFSnr+cot
ZGDwmgVysZqGskGmOwevjNwHw6r2midXlpKDaRJVdLfk6TtfSkn0tFpMdhaSM7maM+VAteZ6mg9T
3ZV75+zKp8ZiZGiwMPG08TbnDIfmlL+5NGLdWdxvaVMPB8aU4qCKRc2OhV7Ef1DN8aJwMtGmghFu
eX4yV3uSTdeeWgoRwmbg6Yn250/taWuOsxk8U2zo0jjwtFnDDTKJnDe9a5Wn24f32mIcXkZJiNhQ
pW8Wq3tHi4Qo44NXCAcrPxWfHH/EXxU0HsLWe6iHa8vJUMa3LPGp25HKWOtqW3ewNVpvAgqjFPXX
UgWSi0jF8OX1T0bMILmn7UaOsylyaOGK2AP4EigmNWthOuVd1qdYcMyovv8XSzH+o0SmA8GA5PyN
Rf3UoHBlREE8Zx5WE6sRB302lv9RMnvvzry2g8xf8KpH6IhNlH/+T9IBqX0oMYWNAtOMR3GoIJR3
J2SVsUUs3XJ4faFEpxYkMwJtgNA4J+fL5UbLC5uUKNAxTntK7CkP6gLPAzJjI97Zxmv3sw4QVeL1
aFHBGjpfLNUR5RF9GgWZSSfjDffh8DmybOXFaLTqzxrlbY9iT2s+U6o6dMrRmMXATXMbFG3W+ZdA
Lz0iAsYzBg4kE5jE2Eb+VmB88fv2C7/6SyU32UVoi6hvbj4b7NSWBAUS+dmUDToGhQsXW4ma4Zi1
jvmBDE5ofrwmzdumVZPlsKDCeFSENvpp1ItnK0XZMsX0mQiNbeER78f1zqGNsQcouHJ381nzF7A5
ZH+2hKW4R+WsWiySudhRjr2XO4/wHzzEMibjSPvTPKAliL9zO/aWX/SQRm5v1JUMD/4tXpp88OzU
lgYQp+XkmRmAvqovRdgJZQT5zrUYzfMztJHX6nGR4IFG5VqC6we3cFtndNZC39YjdGJR/KCjFRVg
Ck6K1BfTSZtfLwoil5ML4QvAuttLuFxVvZ9UnAezYUjDjv7ZEc5Dcu/NGKa0Rt5UWK9Y4uM6Fs2X
2PGq+6Qf7ftuXJ2d+kB+hpt0AFAlosC0x0H8XeCq0Q4Q6E8rgTHq64P0u0Wh1uzvbr/NK6eJIp+4
TerMh7rVKCD3Ubw40pODwDbxLl+T+J2STR5SlGUTlAAFw4Ef7S8DimGpJpSdRPRKooUMJxmPvKsY
kW/CQ2UowjUWQDdGo2thifg/ltIainJdYh6s1lJ9F8mRnbTgSryFu8W8+y9Mjcc+j0mDNktVH0rX
VoucI+jQ/IA/nXOMpv34dyUDQYyAzicYRb6WbauoI4h7fInJQVu7NQ3AftifzXaaHzpTTY66l8+P
5pyuPjLFtAWmHFrDEKd7eg9XnpiK36Z0dkksaYGeP3Haey2KfXZ8SNdJOw01CSWNk+KnIFH7H87O
a0du5ArDT0SAOdyS7DBZo7AKN4S1KzHnzKf3V3OlZhNNjGAba0BYVVexwgl/2LvxRZi62re6UNUA
wkKvX16rWcdYQFl09CM4cVl5V9FH/tyYUncq4jQ7D3lbf8vSzhEPa4E1OQTeO72pYIpkRvC/voYS
PXXQTXb22calBZdF4BzET6KYdrkADSAHXUsAUEhO/FtrQZdoYWQfzHxITqXTTjt35NZ6k9+QmVKS
hRWyCqiXWgcBWakYQEwFrd8RKyTu5xoSTERr9C/mRskT5BV1X5ozq8GoqbaIx/cMVrYymevkPDpZ
Yt+VBfxar9G6ZWfArfSN6ggIc4MeF3fTajsBq5FyA0UPf9Qi5TR0mnWyYLX6gRGcMDl5AQNrClOh
7C4kAHErjD5f2mZQ/BZZtvtEQ6tyCCvE+0b9++3rbGvhyWMgLdHTJCRdPeIJxqWznWqxX8qlfUwW
82uDJpvf9kG484nFHNfbHL1iojWcrgCwi2PwR9BGVVFeLINLhJr0ixl1+c8OY10KCmX36BSK+WpY
sP0dS8o+vHuKNDCogEHz4auvz3IgmXoQBEXoSwWyeNO0oNTfxrDuteEvIkVQ9IBUaM4KcvRqNYEd
OX1X1aFfDsVyMjBnfzAjiEtpW+yJB2y8dtSnNI7mW9tvXb2fA9T4czErO1SCJy0KtaeyXKL3p0bo
dQvJRMovAGNXE4IdFGW1MYd+EQ8h5jdN79SHZMR+vo3lvS7Bxp3DseTzs4J0CdahrzZ0oHRiIhcq
18ajkw+8aHMxxW5cO0PjB5Le7ez+rRGJGYRBrGDOrynDaTHlaqFxzc91GZysaql96Iy/I1MLH8AN
7dE+toYj6UNVQzjNyOvsugnlZagtI/Tbupb8rlb0A/dQ50ZLZH9JWzv+i68nsggaPdChID1cHrkF
MZ+gLfXQN0ei3DSgAmPOONZjLfQXSS0oTExPZQJBUvbVRilqPAwHXdgC1dXix0HZeFYeG68Bj9P7
oxH2yJuVLVcWlN7LWVlLB+Wq0DLki9XFDYNeOssh/g8R1j3vr/NQXmIw4SID1mI1VB3HjlUseubP
Y92+aGpu3mP4Pj4mizTuvBEbFzFtAWwABR2At2n1ROS1nYOtj1NfjSp0A9IOCSa9boraTYdh2llC
8btXd7FgXAh7XPgHV0hLbejtxaIx5qeGXP8DqqV+aMNdfRPxjl6Ngn4VVW2EVa54eICaaEjFTeq3
EDxPc2Jjl1EjZzUuNoZ8sMpdq1FQYk2n/FPUWO81SCMRgvwnKGxi7ytrX7aaz1k5yZj6sxmNJ1Cr
r30Q558RAO3uyikJdvbKW2S6mi6dTcrEDEfCtwZAT/QiMk2pEz/NG4ILswt0asNmMPpT4ORPHfXE
s9QV1qHX4/oFDGHxqQWA9xgWuh57ZV5r/9ONMf739uu38amp5uHrBFCCgt769VMK1Wm0vEz8JR5k
MIkS9JIo3aOybDzubCO628DoEZlYt+yCmSCqx7KETz0DDwW6j+2eSlKCvsWSmqdptMwHcySisSer
3isEb5wd6mhcBqRGVIPXoQWMkBmIRJr5WTYnvwpLCh/DsTbvY7vYKahtzZOWOagrCglIkqyuObW3
hoIPDQKjaMx78pL0jlhAPlCz1w4jev2PgdElJ4IA/Xz7O268Hby/9G0Uyi0A0MQa/BE+9W0kV0bC
HOljxr87w2gP46wNeAwbdXvu83EPAbY1VSrOlHcESYtn73LALlpMeEcgnNNeHo70fQe3TWLocVGG
o2JS26/BsFSuitb1619MFY6aQlQKnGmNeSfZiVHiYZF1RCJcZKzHL609/5jlaTrZhbPnKbW1eygb
0AVGeFBwCVYTnYH86MmEPMBgFN+mxgg9ys1YY0Wd+vv9M6PpRu+S9BYK/Oo9qQrkAotFznx1LEw4
ZoXyv6LL8g+DQgdVMzNnB6V1ffipslGegVhFQZ8H7HJqcbM07ZBKWK/GS+rhrFM+t8Oyp+55vYCX
o6zCDJzs0qLMUCNo1Ez5MhQFtTWl6D5MIy2D9y4gVwwoN14UPhTp8uWEFKmZ2yhbBGw0sj6h1PpD
Wkrz7IBaf8iKYQ+ve/2CiW49jReyN0DC69KhPhpKncph4dvCKKMkSW3dFJLaszwtDcov+Ba7xihy
twk7Wp6zNG524oLrc89PcKgN0McHWPmGw/vj3FcBlj8ygkA+CDe79dVCrz4bU9vfB5ojnTIUat4t
0IhFjhDNEL0XKB/rKHUodPosNiPKdNMOaRUrp8WOHBpQ+p4UwtbOYTDMWWl8A8EQk/9jcq1eNdR3
6sJHfKajz0y/4gnmXdO7WWA4O1iPrcOA2oFIZhDaJnG6HAwkWGeHzoggog7hlX5Q4WL7HO+FAeIJ
uAwDxIxEHMftRdtudRpSpBTR7kHtK65bndqUObiZOZi0pxfVT7TJOc6zmh0qtZtPdhTQ7Q/U4Nft
Y3J9d/MK0McDwECh8kp3SbbSyC5tNfeHcnBcbSSTKoCC3GFKn3iBPs13bPrZl+d82CnCbm1XoYhN
cEXSAYTncpHxjV+soOIu6FJ7fjaS+XdmqEPuIjNqehifjIfbM72uh4Kow1KEKjSPP+C6y/GSDIxy
KDOebC3/jcqi925ZjMXjFHWWhxBz5fZRF+1QRbeWV2BQ3szuoC2vBi0RJ6mzLi58R6cr1AaEU0gi
ILiSG+lT3yvpKY2d+B9F6sP3138tRAOEzjCqUKIceznfIq46WkQIw0pVH3maVLTPc4Q3UIdSlJ8V
RumZZjLvpMkbnCAeYzrtdEPYUtRDL0eVCrsyBweRTIqzKCYVjpTpXpyZ2g+uiLA7hABIijsJ5dDO
bawAKyEceRvwyIMQW21HdQ/cJLbR6pABB8EoTTCUAfytl4EgsE9ktPwWo1HcOrWWe2T10a5Su2Dn
zd6cvKPT+0OoAebNGsJtVGFr6Pia+Flqjn6V5GnlRggXVC6RLA+qEQ+P5RgtX0GcE4WRMA6vsxH2
p1pPHO/2dt+AXcMcoZfE3Ok+4Dl6+SXmtMspo6FlnVsRAordkn8fxK+YlCA+2xjaE3Xb+Z2BAolf
Omp6bEx9j1WycZGKDAd4MkUuETdd/galC5Asl/gNoAVGDBEG3Jjb8vz+meKfxEBvHq5I112Owm2Z
S0FKmh8S/MlPdWSMT7o9O+gWNCnrTJwcla5BINo8SmYc/RNkSTMivaKTZ97+LRthAK1m4efBwsOF
WC36lEgzRtFh6i9KW933o2qfUyUf74sSiJikBdp92Q2Zh9JD/2WCq7xz3VxvdpCJNIRpiBACUM65
XIk51pW6GpCzWuYcLDSWgN6kSZE79FLj357p9XX6Riqh84JDFMpz4s//fJCzvppiHG49kHwOTF6l
+meo0tkP6im/k3Bt+apPppy9f1dTz0EBAyI0KTv/93LYrmyUCdMGB7+UTj23cHv8FEL6E+St0cdb
lattMdVP8CvO82iXD8rU5ju/4eobs7CmaKvxcgIGeRP3+mPmUta2WacpozcrMbCyNAYUih5AmcGX
GiTLVezF+BiVc9xRqG+m4kD5Nbt75+rzG2hT07okDSGhXX3oUQJeoYLtQYLACO/TuStPll4nhyiR
rNexzxzXmXfNVK9e7LdB6csifiBkBlfpT6u0XThUFUKGUlmhdRL156DS+0M751+lMBhOt+d4XSYR
4wmlHWiFoCrWITwM7UFD2nlEWDN3/ikzs7pvnKi9r5Zl9jXUoM6dY473BAzWh6ZPgld8UI1z3zn9
YznJ2o867GZj5+NfPeiingiwjha9iFvWoEiukxS1xUaYlkv2sSgr1Y3CovP0Jptcw0lHL7UQJVMH
bFhvL8fV2RYjI//wVp8hWF/tfAPXT6cHIeB1mRMe6qZufOjziTdbzR6GcXOSokArPHnEmJeHLKdD
rGOuN3iW2UjPyC/KLmRe5dzkSXUcHUc6NmrduDLd3p2YeHNkhhT5PFH+WnjGMZdCciomaRsDtL1m
qpWnAtTYz1ldylOp2M0rJpZNgM+6rO1E/VsLLL4tGAX6ubwll7NW26przJKxiV+GxitjTfu3nxO6
16XupHudvqv7k6SUB4KQFNIOWiarE4y0wlS0E0wKO6/y0zJEADFjjHU/jWM7nkotr1+tucck8/Yu
2hyW2ITMgzb9lZwmGvKa00zpAIU2X06BNppntZgwc02W+OC8GbXkcbOzdTe+KsKO6ACDRgCGtb4x
wV+TSJqIGLZpk2C33PQ+LvKaW0PLglUwBP9p1hjedUsyHG9Pd+ObQiNBz/ZNqQVe+OU3pUWuDDAI
0LEt5OIOxn/6Ymtj9kupFHVn627cjtRyeQ9hr4gO0erQpHOtdUS7g0cIiDbNgO0SNhtV+5j1mv5U
lGHz5fbctj4lcrkUfolvBbD1cm6qGqKH09YDbpiRfgiTObvLNAc9DbloDnEToBg4xcV7mV5s2ze0
AyUwboj1ncx9bCvA+AeQWNF0DJCZux+rNnyA8R39xbejEwtLB41ZmjerCo7McpocxMFrkEE9xUkj
P9ljk3ux3Qffby/l21pdZAliWtDJTCq1tErXVemuNTB3sMLBkxKlf+mlNAE1y5tieJBanchFWDFu
jrOu9KZbS07w3QmH9GOmO8HoJmHSw0CrU2gogabOPiKb2QdNUiXDK0Y5su67rLUcX8oC/ZtDSP6U
FFn4o0bzHwfAji6DO1MGfjeYjHosQSgnDr4nD9XqOlPStpKjweEq7RP9sde69tQ6Q3poFad9ABa+
17V/s6hYraGQVBabQpz0NdbSVOZw0WpCzgY0hY01CN7xvyiaZYabZMEY3i/dmH63WMnlPBR5nr8m
9ZyNPsVTRDV7K4g/2EOQO66hFkh7UILt5q9TNk3oWBhIGbtLvwyfskEZd6LmjZMLjkRwKDm/3MSr
laINm5lRIE0eCRucc5zowv+a3qhxpoydKHTR8oitnUThKjPi67CvqdGTKxKzi9/0RxCp4DfWjK2C
ZVo1V6+h4/zs1FLd2dZbg2DlSkVeKAhQa7kcJG+XWOlalZAhyno3KnQTMkyRHm4fno17iKon+DaQ
DICa1kCzparsWO4kYlFlWM580uFOXzqhHhDO5yVHwzyNHGfnSdm42DUaOJQDhVsv6cDl1BJ97px8
IQ5Lm6b4PcxLtBwDydLoN6AAtxP0bc0QEB3aNuwTot9VFUcellZLQiL+qoqxTctnvXrtEJ772iD9
iO5F0hztJjRfb6/rxqtJPRlMOw1lFEPXaK+kHZWxhE7iTaXcdV5YmPFrMiP/OGDOi8RZZqSPsp7G
T1k3SjvfdGt5QfEBX4TQS4VvtT1B68VK4XB5iK7goW9mOTzR82gXQQiUxp1HZWufskEFyx4c/xU9
o5CdCcxSNHlWUZjf+eaq6sqJuVdx3JqUcJ6FGQO8F3b25Z5ZHKduDPrxHm54M2bLVfswTJV2j9gG
ko63P97WWEL23aLHS21z3aSfeJ3luQfm3FPj8o1oItxpFbl5TNKm/YuzINTlebiIday1dEeBZCS4
RgwIGgX18IDt4c10eu9nWUl2TsLGlyId49Kmeyuwl6tj14/LiA4pJ0GTESBvKz14SIum2tkPGxcy
BUQcQeDTCdid+BV/XI6aXnRaPo/svjqikzFWikX30Ohy1xiisr6fM9PcCf6va3c49YEHJkJFwZBa
+OoRoHRS8yTZAzprVSwdON3yLyhT+hM6TvNvvPzAVyhJW4GycKZc9tM4zE9yLbUqbLgSsal37x+R
/UI0ETcrgeXlEkR5CNCqSLi6KaO4yTRbYAP68jSih7Iz9Y2tCnKLl4+ki8L4mpScjJOaUOcYsPQt
zZPRduaXvk40qHJptjPUxpVmUKXT6Wxy2IFcXM7KpOzWNz2WRED49aPT5/91ijE+S5Y6vRhLKp/t
Gt8CNHa1D+9eTjrUQjAES0Eh53E5cNyxjIHGHA1jjp7DrNIIJ+Kxylw51+YdkY2tBSWfEYryPBoo
E14O1lvQkvsZqYXCatMvaQL5WZY04xGYbnJ3e14bJ0Xo2hG0UpYBn7YaSq8Ns5IxJICjKY3Pc6uo
xzf0aMsO97Vm3MOlbbyEjGeJhhXCsKBBL6eWOmrrVIqBxm3RD8eQCpkrDfUXU4m0s5U5010h7/pu
iZO3iiu51vh2hEv4z62Bp6YkI2AaD703G3qauyE9wtbVZ8d8DtH0qNxSG/KvGf+u6YZVXX5W7bTc
823c+KRU24COcFIgdVpiY/9xI/VOoEDdY51DI83/jXQp/TjLzvxk2l28F7hvrTFFL3qc9FaRf1qt
sdkYdhzqEXkdBuZ3vTYZByhSw1OCK7cvxOYAdGd7euFbi/znoKuN1CmJsoQmCVBlFjiGLdZ8ly0h
LOMotXAtT+IHySz+y0l+hdrbX7xgNELpt9K5RpjmKpVNZaONxOiI++h+OSrVEbq9hFNs0R5vn5it
Lwnrg64EWTNPy+pLNnoYUktidadomM9KQd6VwULxu8RUdoZ6I9Csd65Q06JnDUfgKuDA86doOtQH
PWsw28PSVMnDIqnJQ6NE6Y/SQrvAdZK6/lj3qmck/bmvcrN2c72J4TBkxkkE70TQi/kfTghLQs7d
G/+LejRVb6+J+Ljr3wkVTzCOBJ/TXL199rSoJjButO/mQvrPmqJJdXEFrj+2FfRvtEeUT7cH3PgI
sCW4svgQLM06jAAzXnRpwnGCmYZVpZ21Tzk15aPVhMvXvxgKbpOAJtGSWRsYaCP1vmaQexSrG+mj
VqTgoNI5596qB20nkdx43nhcQO6zigRI65SbdkGdF8bce7WN/rSk0XBsOeef+yKRUMQsqnMFmNJt
Jgz6bs9yIy5jZKIyocJD/XIVl6lzS8HbmHov00zpjP2p6TkQCHb2yXVPEVAENQUB93AE61dcXX9c
g3VFprHobGgpV/N7s0k/WFY9HkY7lA56KAUfx8FJ3EmG7xRWOlKPVrHn3bS5dYRHlVDXFBXUy5/g
zJreshC8BjKnVg9t3ZdsUlxwg7N/e1E3hxI1fiQ1IHCvrbDaUIYmldjsUme2z7gJpGh4psqRW+Xd
4ASxsLTpYREJAe01ksaWwyxaaAp6TmUFh3igXNRFangKo673OvJnpMXLPSrNNS/zbVSA0YgbCofJ
1a5ZIlPOo0LrvQEt9eOSW+kB2cHl2UaN7kzz2JqPVanXx9RONOwVy6wEjBsMj4GcjUdNTcbTII0o
81lhHx0ycBx+AbpgT1h24z0UgbnoOPEPDtblF68bO0zCTOFUteHw0sdzwjNROvfwApNPCDE6vkmn
8Xz722+8h3T5SKiI4DhPa7SIjk4CUCq2WdNPwx18k+Z7mizzk7wsyWno89Rw1aAPHpMGGQEp6tU9
H/GtWXPKBGpdo865fqempKOsExH1aNJkn7LWnh6akBwv1OPeryW8NhZVynYwOVvXiNgHKBVQk2Iv
Xi513KmtWlKe9wajtJ9C/ErcPhz33EK2zhU9d6pF4iahPnk5yqSrFcLhXFZ6XbcHpSqKf+u8/RUk
dbeTSF6LaQkUF9kGHQ+h0LIGIPQBewZiXu9VbWC7iEtKL1XRfTPNrnhWpbCgd6mrvhxKM1qvBZh9
uWxxha/1xyLNo++399TmvAVGUBTK6L+sQo9yGKMhVcXzYATdUeukn6jODp9pgJQ7vYiNzcMTZKC0
QaUVEPLqyBRtqhKbB52XOqUcum3RS3eFmrS6i4b58hI3pfaKycUemGxjggJFTw0QjxvEcFYTXBKn
H8ql7r2J8twPJahtdzI682XKp132+9YU0ZQHsUq9GdGCVcwSIesfcA+T+fSyfqyqaPqCmAmFCXU0
e0FytXyrLtrAHbu2w/gK5cNjGlv1Hfjz4uTo5Ty5dpEk+mHQe+fOielA+aFUSofRqKe/2PLA66DN
CWw9mbuYzR8PZ5UpTRWPDmbIEUXYzIliP0uC5NEcmj1u1NZH0LkvqHK9NenFn/8x1CTNZS/VFQtT
Q5qLpyr4GfVV/GBapbWzzTauC5HjioiATX0lv9XEsZSHDEfXhBVzWjM/KEGnfr59bDaiU6AOQmEY
MDvwPfHnf0yonkecMXuMpDtZnRH7HXPnMQM2/72aOvs5kdLm9+0Bt1aQ5EswzAiaYBZfDqjPRjPO
pcbpQRfurOvdZ0WS8LqJ2z0pts2pUSGEz4O9M0WW1UhRVtX1yEjoqxEcQl7z4jBAryiTp7s+KaKd
V22ryiWiQxEHUzHA2eFywDnSQ9WqWUs6LAGARzn6OqFgea/pA84NDdCaA84O8je5N7THtA+kZ4nX
9zykdS+/v8JF7E+wKuhFpGOrz9rWYzPg6Yi24djUL1mQa36Nk33kmn2y52e89UVtsNnE5nAyEOS/
nDageY2UlnWu8jDKPbQHjPu2RDjR1aR0+nh7+2zdTNQIqNkDWgHvvipyTVKTSQvNK69ECOp7nPbp
txpQymsJZ6vzR3OZC1elC7fzumwdRkdBAV6UDWBgrj6tbrX8zYbeefkU4CPbpcFR6kv5eHtyG3GR
MGUD+sL06A6szoYW95YZN4ySON3oB2Miu9D5ICLPueFBME0fgy6LH8cSd+rAGPbqMNvD05gge6fN
uI7+pXCSAqS9uAtymNHFZFSQ3mbtoC1dd7dY3XLfGVp3ciZHok+rBzvn5/rTAurk1BCoA7K7EjJp
xqlOOh04Qaosy/dpyOxDgFpf4peTQ2U4D6xRcofSkneuwOv9S7bDfykHE5WB573cv4VtlmURRaOH
yQ4lmjmXP7Rm89IYHNXb3/ctIrqsBdAw5FSSYIEkpNJ3OdQsZZOWtNRHsKxtjMOIisUHJcZu1Y3m
Jv0uN6Z6ClRL+jEtSfFCG1O9d+IkehA18G+VMkiPSN/anwo52JPa21p8Wg/Ij5KOifrY5S8DQ1Jo
qRX0lEoC2D6tjOFSg91ziQNVG2EQaRtu3C57iK/rLcdhprQqoHbcIGsD2g5za0vH88tznDSv3XKx
Z0Dqrdl+B3OomB4yC8lJG6rhR7SglXlMtQUzqttf5fqd4DcgN0WBjNvyqkG25G1lwYYbvKgc6lMr
Z8NzHHbVPyqN68/0ad4t4yGKnPx70PPA3UHBv1zqxYpK1Y4p8445ZScMjlI/anA2A9li7hypja3N
jMB3gPpit60ROj1qyVaT8XdnPMdeHQ0heBbbRKqp2CPIbA6FOBq8e3I7KvSXs5KSrjBrnVKQ7ETP
pS0clXJHKR5Mtd+1I9wci2sKPBB6xIQul2Opg5WFRUVqTaVEaR4mY6ycc5liai87xfzPu7cHzFzB
KAUETb92dTKiyInlwWGwqsYDIYj050RbgtiPRiv3lXlM9yjI128NanqUswgy8enkMbicHa9ArGFG
TGETAMczLEcQ3hU3we1pbRx4seGFngBdTcAZl6PoTSoZ3UQ6MSMKPPmRje6FW0V1ep4ny/kcm416
SKqg3Gv3b87OBNNAfELMflXsD1VzxsiaiyaQ7NFz4jI+geGQ92CWW3uEK5aSHZcaeEfxO/4IbOUe
Og6VYwo8WgOKtgXEmyP74cWU3vzbS7k5lPjb0PQU8d9qqLTKgmSkK+VplRx6REnKfT4M/+p9Ye/U
QDdqhGjV0SUh4eakEbBfzkpCH0IUEbks7Lb2Gr0t/yuLxfazWk/vykUyH/VO/xgOo/IziePlK85I
e2S8rQ9IkMKZQPWC+3k1W1Sxjc5Bqc+LYFF5obksR5S6k5013XgYaPHRQbDQXqMxtTriOKLlZZPl
IDjnaOEZGIO7wZjzg1ba/VNXOy1mfR11WFS7T7Xm7DkMbX1SkKO0hsGgU95exXta1WiRMdCs6Zc4
OU5SWvvoAtBaNafu8P7dA3AT0LyIPXiCLj9pG02SnRclJtRFYnhtPSf+YGD3N+n1uymF/O1EH/SB
oKFzn60+XdjRea5lQH+orrc/5aGtvjhRkt9FQMN2durGArI7IL3p2LpAV1pdL/nc6YW0VPTZyEJ8
PY/qgzRZo5uPrfP+9xuVNZPgHPVR7rTVVhnlYEAehWqivPACxGo3oK8t9G9t6m2hV6WYyNz+ZBuV
L0H7Qa0EwTWAjWs8Q5Mb2SCLd7VIsDVz82wpjQ+9NI7KoWyn+l+z0+MO8HhfGND+Euu1zi0FemUb
WC9Tim3IITQLpf/fzs/aOJqAVWHgOYIXT7PicislkxFKps3tkBVTfZRGM62PfTfiysalUf0yDeAk
HgTESP2njUbzKcWSqfeSLCqe9QSHg8fJiCyag1kuf+q0Ka12wpGNQy3qJojC0+MgHlmdKoRyJkOO
E6ongKF9kwKRhy68fnDq9CWucVnkmVLOw1z3FMA1fafBsrUlVVXHsonKrwbE9nJ1SssgIzeZcBXh
PQsOXXqIQ+Wn3JvKTqV3ayRNIF2AW0EpcFbnLHGyUKpJ0th72MWXJWVPUDeRZyzTuHNPbjzjIllk
WQV3F0DE5aQ0oq0IoSeCyaieH6omnAljGxvoRayFp1qdcd6uqaLf3mnib13lMbjv6DyuPHjkDKuY
yKKo2kJwG1Aji0dvVKfsu2mUxQ6gZWO7MIolMIFcjBA0LueGPZGSDDqAFgWDXD9fOvUhalPtf06S
WEep06MjolWmHzuh6pZyq3+8Pck3DOB6lorDzQIaQ9ThVhsmHhw9g1Q/eN2AA/ZZDSDkeNocBDNE
OyUKvKCGGHOw+krSD0FUdpOL60T7K4HZC9+2l3/URVSfSjyIjkMQRHcjyq9fWimNzUOYjnp71MZI
ldw4i1rqQyPX6CEuW7M6zlTD4BEa2ZjdW4ZUHDItdMqd+V1no4QQAuMuyg2UU9blhhS3r84kMsLG
zPknroaTE5iigSvSUUdy6EzlmETNM3SkHCSWIq469PK/5bH5WnTo3xnd6+0lv9rNYkehqvbG8yeY
Wr0aiTGkMS1DSknhbDx0qEGlrlzb8kNI3elodTZUagK+PY0N8SEvPvTbsLTAiGYorq+lQSsLH7KM
h8MLZ8chN3fao94CdF2C2QIQmrY778fV/fB2cACTMBYwifWhzSlbVWiZU7CuLedU1cN4zoI+9zpb
nXbC/K2hoKsJARGbmHsN/iC5TQCm06wQ1s1+Z+gNyUQ/4z2t7KGuxe29XkWgAPT1SAAFCPTyuPaF
arRxPkDXspughKrV6f/LUyX4Cimz9fHKRFUxSabnfl70nWhjc2jUTwXEBSjCunWuGWOZyPrIB1zM
CN1bVXftKhlO9jSGj5OQrs7rJnPbqXq3HxGfEoI9/6Pqy7xXd1QqtZictCCIE4hzbpepC9rg5ngI
smZP2nlrl6ogQ+FnoiAE9/xyfVOtMRLDmTtcL9vMpZA4+5ODBGduGJm/DKa609/bHI+SrsloBOHr
jhqVSD4ybQBPliX5kCdg22tdxwjHxmqTJt8enX9zPDJC1hKOCPfR5fyIuJJpXGJh8Z6OH7u+dnxY
keVdY4YATJp5zwnkukPPt9MsUDkgc8hn1guqSmVNOTwnAupQ1zjKEqY0x0iC0+RpvWW85ImZ277m
WD3vjiOFL6Wsd+MHOeoX1j+JxtEtWq2wXTvtbSwQCqia/KH6Cf698e6MRPxYxO7fTH3Jh1erQ+45
KehU0DfhuT84k508BzFZM4lt9u32LXydZTIWwCESdNS9STRXJzkc4yJfKonOiSRL3ziz1bdUX/Sz
1c/Kz64pYMAqeUPXi0vgoy7Zyy9Fbnp7J17b2g8k1ewGyi+I5qxy3WCGh5Agm+7JWbD4aRTPT3qn
ml/lII6/Vbac/XN72lvj4c8COll4CKGidbn/kG7MILM1lL97rX+ZgrRD634ZWlxvgiT1u7jagyFc
hVGsMxcWZEGNiiulzssR6zCtFKupuTHbUvoMDVJ5jaJgJ4ramhbKpmA8+aKiaX05CH4tyzJaVeeN
zmzet3X+KWmBoBmpRAIwDer59ipuPTh/Did+zh91F0UBTyrbZeeh3J/7Uaw6XoSsq9+2iXm4PdTm
zCh4CLSSRvdyFS3YfT5YOQ1oT7Kb+ZGapPxaEo5/q4jnSleauYLd949INUAoUHAhApe5nJwcOGZA
Ht95tl2PZ8fuWpcahekWoWEeVGCFO0fgmjrHDkFckcgPzAgZ7mqK8NkMY9J4U6Nh0qKD0bXaq0pN
xzzS5W4+SWPVJVin1VN8wJR5jg9EOKHlGk3RfcG0brZcdCeUzItowBt3XB8w5gtVHSK3zCpTc2M5
Uz4kUQsQysjU9C7B6013By1P/ht1PITdAelKdee7bW0R6mTcYej5CzH2y1Vs+TBmabCKjrVgG005
99hpqXxyaDfvJCpbW4SaLaUcGZVFqhGXQ1l2UVmFQUurmNL50Ay58ZMCWeqNpiGhAqzuZbhbUxPE
Hjrb3CNkgJfjRfKixUqwMJ5KcbOQes3rkAk56Xqwtxe3hkJ4BfAcCnhwnFdDKWGmU3SkxWtlQYw+
81g/JvMMEaYt4p18diO8oqhALgmpGVDpupM+GJI56HPUez0G578C1OxLt9LnwTNlqb4He5kfxkou
/dHo63DnyG1Mk5wdQLxGt4Szt7ojm9ZO47IqqBmoeeWatdGdU2CSrqWM6fH26d4cSqAEwYXTjFp7
vFjK3Gh1QbARx+HvoSu1o1r1A+2oMdkZSXybVagMixnXGjpfyGKuy4tVGkHHlnlgw0IqD4lg/utG
tWcKsDUfg3uDMiqv2VWawf3rwMxmPp2Bdqkb1c34re7UcSDXrLKf7188njH6tqDOAEetvtPstLKB
ZVzvoXEXe1I/tvcZ/gjPiHsrX24PJf6qq9UT7ETuEPgIa5r0hGWimWSUVxQHm0hVLZ2Ttgz9MU1H
w0N/WqE0Pb67yiikiSkxEo9QkSCVujzZSPg2S9UzKNiW4LHnGUD4dlSPcwDPdAB4tpO4bU2SlI1c
hr0v8prL8dQIkouFzJTXm119GPV+/IgbuH5mO1kFPKqmvIvR391JpDbuS6HOzZ3CAyeak5ejLpPe
GhTieG/qxjpkxWjfOQjPYPGMoh5A1OFw+1NubVE6JzSheL4pC652TZrEYYmsdOuV/VIcUquXz6U0
/guQe6+hsLGeMLZpuOJiRA1wTXgXXYautaSWdw5UcxRU6tdUzxB/L2UZqoAlNxKWn52q/7g9w427
U2jfCv4Qo9Nqu1xRLtOgbkSMNzXa5NuJZLjKlJVPZa4vwjxAc5PSiGjg5PVO/nYt8YLaKWmpeIYo
8Vw5GjSY4zhNj8Gp2XTlxxQKdE3FYRhfuoEKNC4ommclcn5M+q701aXpXltnROwe/eh/q1luDqGU
lH9Ra+FK4mehCSCek9V6VNqk9UZJwgz8ZTxIRq3ehZoWuIXTzXdmaMin2+t/jcoSq+DwH4IoSArr
KFFr7IiaM7UBRaJM77VSSYCUqnlsn6WhXz4qc9Hqxz5xwnvqs6Xij1I6JJ5ezc3vwR6IHW7/oI0t
z+/hVKNeK0IE8ed/Bsh1bIeqzO+Jpp7wsSoMnF/V75Qq/iI+FpoBtMiFuSyYg8uRNNDc1FoSCgaI
VkSnpSa7dGdL64B0Gnn0nDhatgd737hA6EpSNIAYT3y8bl5bSm5UkORaD6JsfRx6vIdmob2c81B9
XDKE0W6v5uZ4vKGiEcOzvSY9IrxphrOttp41leaPrpsqr5MylYZHSE9hyt+txM9uEiKHlKMRB7lC
4dpdVPdZZ7RIvOiBq4+t7GnUek5qJ/3NUFzmDj4sgrmwfuakxcoio1ZamEkaLdCkjp+m2flPd8b/
c3Yly3Xq7PaJVEWPmAK7cxs7TpxkokqLRCsJAUJPfxe5k9je5V3nP2eahI1Q82l9q6ke//sgojyG
YTwOOeDc2yD/MyUD5tpFIx4dJgMJP8YjjBuRRv2FJCNSpQzuAu8/7twKwEa4adJBzASP4+XjBHwb
1xH3isJW8ZRDXZMV0SBMniwX4bkzhRY+1cZwQAG0OVS+fNSksxh6Zg5AmUYj4p6Ff4S7u76w056b
hBvZEowusKdwwrx8inQCmXg+On5BH4T3iiC+JAChLE/l4OXo6vYX6vGzexrqR3DBwfHftKkvH5iJ
eKxbilUGMUuPPQSgoBhMtiPaF6Vrlmm/GkpKSN76zWMlyaegGw+VTqMLv+Tcm2+SLFi2oakM3t7L
H2KohloiwPnt074plEM2eSBTnVt0pUql4I79/tQ59z0Rf4Glh4FG6tmr7ynQ6DVC4HuqtvL3TZXG
hc6y5MP7Tzk3QTc6GkIB4UmBou/lWwncLXxqGlNo5J/vAIf9krRSjxIsjwvjd6462JqhiBLdIg9f
80oBK+olDFFvJfCfLgTC7b+yRQ83gDs6gE/CXWcNzGRQO1Qf33/HsyOJRY+tc2Ntve7FJraBubAB
TsPnzn/uByHB5YAO5v2nbN/jVamOq/Am8cH9A1Ybr+pJM4PllEhANFATkCN6/+KrCHsJe8jF7sJl
hCMADJ+OXjd7hW8ncaH4OvshN67d/z/+tU+8lotIugwv2YUyQefbxh9g3qALyNzE8f03PfslE7Ra
UKrDqOqvgc8/e6gfcBL4BDNT4+5QDn7lHTBH4VVJaxQ3zIUFum16b6i7pMM5uwbxjqijtzjh19dW
UovJ4f2RDU6qGgS11Ssj7sUFR4VXrAoy/P/hTbengU+47d+vbiZ1rDZdFp43dLy9y3jHDuu8ST9p
19pmx8aIPNZuMo/Op8OFo+MvheH1hEIhB8ImAHvQoLYv/s8wJ8aAtEArwItotaynRYWzD78613wG
88ELTriBpjBcCwj/sNQTT3BOt82unTmDlQQygZLC1MrLIHQAGTJnTTYOubXWW/JRpQHZrdHoPdN6
XjRy2ecwujB25yZkAgxy4y3CRPy1iIesQTjWCBgt4N4/7VCR+zy3noOxmYQv/n9Wq6BY+fdpr3bL
daj9vg62OQn7rb1tGw9tZtGJK+HS6BIedW4a4voP5wlELCJa6tUhuID3Ni4Z0IbAKFfgFtYdPfij
FrRdh302Sn5hkz63teCLQhmDwx2H4auZULmu7laCpi0I0uQ6hEekl0fJunpQc66zLBRc8JZy8if+
uW5j+tOuETSt7y+Fc5soJHYb+gzKPFT2L2djIzgnSaMBjLXcu3ZSxx+TpLukX31LRMB3xDVuI/BC
jAXN+8vHBPh6NRspRA8Dd81BIP/0V6UXuOATzHzY/ibsqeuRkwTv5bYrhd/y3ymjSqBZhKBLIIQV
2iiLtd0t6UNmSvjnzmu+kNBNOdWd+yYnabqChp1M83okDK5iSWx5HhC/k3diDHwoyVvVt+VCjfrP
zBzMDfRQgXUAOoJP+quCMFWy0d2mjLRTl9zPlElIdb1mb4x34bw9s/5wrG86MTRtIXnaPug/24dy
Cnk7EqhKo+Ioh6FFfESJxfKgBiv6/bnx1qBgY3oi/RPfDJjYGzE13ERRyFDc/DNW132RSgn1roM9
yjdRB+QBzdU6zasa9qsn6IWm+KORQ4I5HFdLl4s4QaiBW2v/lgIE03ntyUnc6FEvD+OKodzLConQ
F+6mZ0CSrSIAyXlru0Gn8HJ4HFjB61gD6I3AGdiLNZY7SoK+SFww/loHLkUuuyGJL+yK5+pZOCMA
zdt6+Bv94+VzZdomSnBctXXYRndkXOIS/Q3e5QNgEciEYQoNZf8yNwVtIImfV5LliabDDkv8UjjI
mSmCy2QAqAbA2xYP/fK3gN9uXOoyVcAWIvwh+BzsfEXBdx3ntbl0lp4ZcKjDQdjD2Q3h4muKESWA
HHw64yxlqr+hjQmLeZyrPa58sLlsg+4bssynC1/5zBviocC4sZ+gAnzdWEXEE7xdtAOFdlGwJ5+m
4BRNnod4b/M/tHq2BGUgATiuAd5vh8a/6w3ubsFI9ViM0dztqEQLdW5tsIM36iVc5dxQbqsalGQQ
UN6QWx2lNu5a3PLmAIYQ4L20xQjR0iGRoAhLeA1epxG/VHudG8ptCHFbwP0ZksaX7+cWmlQBQsng
A6n8Iqprs49MCi6AGM2FAvPso1Dg4T+cBm/0oO3iiXgW/VjwLuCHKuvDg8nkUvZTf4ned44AgK4q
9CmQw0CI8JpmLoQ3oPMP6KEXWGkNZMIF+j98Z4MVITYtfCXjaUDAtJC2zDJ0yL2lGS9cHf5aWr4q
9YB6gH7316wMfNGXYxul0pMzTFiLzW9d7Qd81icAFdUnp2UKg/+GYp+UDWmrIx1naButJ6XMO2Na
ih0rra5T36LXB6gvOS29Rlmu4fX16f1t/kzZg0RyFKJ/e/lAWV/+ypmrAbYggS4onJTRz+FuF07h
p1H77RXL4uoCQH9mFkAlh0ATIHuoCV5TSwdvBWklAf4Edk6LRG82QGXJqhspnXfpANsG+NUH2GRx
MALZZOCIlH/5aij2ZhZaoAxSWZbswjWdSjS5Qxh9zao/2h5x7LnPGAKtw5UcauQhd3lCYrL/z0MM
2dxWI0D1gNCNVxNBAr9JhQW84s0rAomRcF/yQKy7OJv09dCr6vP7zzs7xuDLbRIcD22JV5uW9HBB
sA6X8jCbElDKEAEImMNczYAE/nM9grtMFmLfgmMD9o9XRfNgVz8wSYgQo6rNjggVQc6Xz719p8yl
gOO3b7U9Cg/Z/AWB1byaqCPC4RHdnOhi8nq7j6EOzr2ZTfuWXdSCvV0TgNpBAkHXEScpqGovJ86q
0iZiQ7XhiQ5O5tHMT2iC851LApWjLaBO73+wv1Doy5mKAdxMRFE0bU2e7d3/OWZgvpoO6JDh3QDm
h0U/03jYzwRX8XzGGrmv+wj0a8TbNihgYhNdD02UITsgotUIi/kFV4dwQYJGztK+a3Zwigqv6o7N
v2raBXvGhGlKba1/g7FDkqGEH/OHCg4efPf+i5zZeIFS4vACrxqtfdyvX74IG8iaeA3RRRNFy28A
+N1pgM/dqe+gOctTYsyusSQ7KMT4njLKvGfA7bq6sPLPfb8tVWTTOmOqvFaPC3g6NYo32GRIEuxI
lZK9N07xYWZBgDz7i4ELZ+o/2EwA1wOpEYIfFF0vXzvTPAzJtqshRzy+7e0CNCE0NTnKFmGVbb3n
SbTcNNj5ClPZtDSYt3580f7obQmBnwHjvQB0c7z7a/1EtCI9dTI4YsMqWhAuk04H2/IZZtUjKncg
j8cmqi/B/GcGG9UmqNgAANE3eW0LI3Exsu0Y6yLTFKqfdFhvWCjGuyVrmgnS7xnuwu/PsrdQFcwa
wa+EhBZL5k3RsqReP7AtOU21BFwA5a1FuwSwNVfoewlCYuTULV6ZzoF6ev/JW+38ap1u3jQINUHv
xEdZ+PI7Aw60cpEA4FZuo0L2Q31L3WUjhrOPgaYK/+NaAVOYl49R09g4ZjNdeJGCrQRL1uFEx3XN
DQuaMTcwRuM7AmvDXbUCdq0FqZ+WTvillzX8wdC5Hfaacb53PKQX9qpznxt63A0uB+kU7Z2Xv42M
8KkMBNaWq4fgKYwgf9FL2uzTCiyX0mfA+Mr3B/3crN4cniAOgeMSshVfPlGxxANKhicSz/S7jkdR
wQ1N703WwH+O4PiOgY5deOi51/z3oa+u9LEaXJd4HO32qUnQnKhVmRFUDlHCgvuZ2f/sDocR3cow
tDq38NHXF3vPW+qlapAskazZegK5TOeKabJDSJHLp9QuO4CW0QHRz5cSwN+8KfoQkN8ABQIWitr8
1ZtKka4JGvzQwhCRjsco0hVMMLYIDJj7tV5z6J2tLsW3bDP4xULCvRQFES5xUEmC/vUKV2eO1+2K
7lkxQV3dHYIpHG9izfzrPvHZJVe4N8tpexgkMJu7B7DXv4X6P6frOjZGBsOAG3DlgvtussE+U336
9P40fbMr4SkQw8PAZ0PQ37Z2PCiYUNCBYLPM/EFINAhAtZRAsFOXo46AQBIIZjkO6yVJ8luiBB6N
fRAIHq6oMczoXq6QzUhyGAggslVT//sUDPw3qtpkhREqqAEoxcItcDoUvxDd7T7D86jK8srK7I7V
Ol53skVYJqjgTD++PyRvVu72u3AiAFwEbQlj//J3pbTzLTHwtNK1ycJCSebv02UWZTWjZtOjjAGF
+EhJeP+xZ743vJHRy4SGANfA19VUujGfs41qnnSsee57yn1ghdFF+vOZ1wPusTWdgZyCpLatrH/m
FapPpTEZ8Bzr1Yc24rTJfWpFWCxqpZ+AG+NSR8g0/3j//c7MtK0jHEB/gzwzSApfPreB4SBkKniu
q9Ck7Udt9lQMUT5w3+0y52fIuqJRDkzyEsX87cjCtBfXNqAUWwX+ulGsLChQOHvgdFun063PyPpR
CTNewHfe7kgoHlHpg1+DguJNNTzxesWL4/Y+1lVW1OMcHZGO9905Mx+5Bc77/nC+/Yxgi2GygMQF
n2uw9V8OJxJCsymM0M4X0DG3BYJ1xn0TmOpYhzF7ZPESXGlSy/96Ed44akBD/kYBYp6+Okc7OeNm
GoPP5eDHtq+GzpZDF4pCNFZeWA9vN1s8CjvSxlnCPfg1tdFEc1wLCh7NBJvvH3yw7JetW/++Bvz7
/D+M5aa++AtBolZ6OZbE5wuGGg3LGCba6acuqCq+SyqBy0rvNUsK4l8rDsjj6S9FGp59SRSgWy8F
7vOvu3orCZUG/IvF6Cl2kEnUXNOuSw8hwNkLE+bt+sPFEHw/rHkwDFHwv3xJuKbFhAQAdqDqpwcZ
QfR3yLSbD2Go6O+08gaar2uc3kY9Ty50hN/esDBvIFLbJqqHFsBrUhQqEWTcE6y5SuugyTvqmQZ9
o0nB4b+S7llEydLtKzfrp5j27k8GsgoMhNvJ+h/f/9ZnNgOAohtsiNph22pfDgNhvFksQx+16cYO
sTgQlhZ+29PwwnCfew78RCD/224Zb2LZKx9MUvCyMaeiTl9XAVH7NRCXrJ/PbTr/PmX7Ff9s5kDw
61nCNwdErKmBYhcJt3RkoIMPRpo9PL7n3+8P31sR/sZ8B3PhL7CMrk748okDAEDSw1SzQAs6eEIG
ZsRL1gbpXY8m+9cZe/AVABsflrl0CU+wHTE3bRaKx4713VXKQ4jo3v9FZ4cAbgdIbsDVBjviqx8E
IwfRbGSOoWnHzwkZ2qu1Sf2vinZpSREZfQnyPrdmUQNtUBX4TXAeefnAeDKdNg7AGGuIOC7oZpdM
rs1us1W6cG05+6gNdARJBbvTm86QSd2SUFDEFHRhe5f27QlEA1PW/hIf3x/Gc9sDmp2QHQIXAwb9
al0kHZlqU9ERQFXapmVM6+m34WwycJWONrtYpCV7Wnh7iC3qw/vPPvOaf5Wc2CNwSQNn9+WIuk1B
0cPjo5jhVnk7rcp7qJYUylEIZ/bvPwreumdWJnArlAIoPnE9ew1sRiMyMZQGZz5FZJO+JrahCEpW
6NkiCSYcHjUneM0q4YE7aH+aniCBt0CxqSYmj3jaiL0PKu1H0iTk+7pa9nHQjCU5vAk6v1w9ppZy
pMrPcqRpruth9eNqLkWbCu8gp1j+UjqM5F7ryfxM+t7aXDud8HycxfiwehCnFSKR0S+qbPPLN7Ye
jsgCitpcjdJ+QKzMNORA0rYivQ7bn6jp/c891TpBj0DSL8uYzuNhdUP9ZcvRHcA2jsYEylXWPIoo
RN2qA+RSIWZ+5HUOubB3O9ZzJo+AXCGqQskJFkbtOf1rnnXS3rUJgCiwSXE7R9WKZK8MIdestK3Q
yQG5nHBPCZFUu+eZo+LIMpbhbk/7dC7hbdnzYh3Wsd2hj9K7kgy+sHsYhLTHTLYLYDVJaJh33aqq
Bz1XwxfQZavvve6nL8jijAeQNTo5QvYJ970yml18iyhaxGdC7TvfARvySUnYNNmCZIH1r1ndySjH
JlH/7GPDyS1Nuf8IPplC+JZI2UdfSxSaEyyW4EjJW5DPR69P68cZITD1js6g8+Vt3K/PkAFwkQeB
mVb8EVV/dtbNIW5EcGaN4TsCpGzm423vCNI9nN/jN02xz+ymrhK/sz6tEJ0G7X5VRLax4700kAPC
AQwOWvsKxlnAGokI7giyX8QVHN76O5GmDG/Ks+aqikkX7zuK6V/ggIq+DHPNvy8Qwn4BATFDijmc
/T30A+r10OFADXfCj9EbaG0NFzkWVbgFt32NPkGPOMLbyIvWZVcNqYI5pPBtn1dcI2MVpNq1OxgZ
Iq2rr9jz3Dk/BtUA5jilXvw62qfTkLUQ5vSyuYUtgQ/SQzfzK+V7IK7hLfx9ZWIeXZHIAuIGQShq
8jHsuMzpDBuWYzynHinNNAbIVQUWdEU4o79hkYSUK8mBFmFATbacICupEYpTeen3aMlUvE8Y5D95
i9Qkmgc+rLEfJ9s360FkraWnfo39uoRb5RAfQsbwjxFi16slEjGBYUQ9PNBADffIRJYmbz093tSM
h4/LIjz4q0/d8i1J0OovggVM4APSuNoGhDyTxFc+ZSwENQlXTETTg8a/dyN1PkJ64hEsNkHxmm06
2/bkJbBTvUat3Yd5igSRx5hUBH6RXmWGfbtqBbOTSbGfU5KuzTFSzPwcWNA/2xhRDWC7LxGAMeQN
D/u1Wv0/vE7qm9WzAltRwtWcRzbV0NOnVZTmvdLZx7EimK7DqoClYYybo8VchOAymdoHVklYWltc
Ca4sHIPTAxKDcZPsh6D/M9bob4AOPhv4DyBwtsnJpMZTmrZhnGsU3v2+BRwFvIa33XRc2pSVGej5
0a7hlAUncBOGZlsU80/AxOGUL8DrHjNEa9By1t1yqmK6fNIzAet2jRr2NbGYKmWPJFd9mivLf+O6
vX6NI5Wocu7CBSflGltY+uNLe6WkGemKlk7Zo0nmpd8FFW+qE+FusbDEJPAxCnqpql1IF88vw3jy
XA4+RuQdmxBN7p3RDVP5MEAWXSwrrLd32u8Jkjid55AezGRFy9Ebei/XPa/BjveGqb7jfILX+yim
dS7Xpu/mo2C1ZddZPyz6SnhQ++c8RS5iURk7z6eBkhbpUGYEordaOFYcyWqlylPuEfuNi8q2T7jh
Rr98unCEjEiuh1swGAJA6Y0btHsY8XOWHQ1XAGLwnbfdja/C1B6QYl7Raww+DOqTFcxzUmSqrc39
Sm0orpkjM9spGMUNv5JwTrovFW977InrqkiFHOyEwvPhkMQ6S38kohrpj8pfTSAAu856hZsn7HHT
56CJYa2ZL7GbyEcVxXX2e0W5KEvarL0mB48z65M8XhkaoLn1gxEqKyJpI1fobPWyesXgNUlzgIX+
yL/DItlrcxM66n4Rf55VjGCTRKojq2L4dF8zmmHPKnyRGe/J2Mm3n0FLZLAO8wd/uYNvojC/ming
wTOJ6rG9JjhVwgJejBX7o0Mkyk97STcGzwH3o7V+AHM2WG6t5WukcC/IQLTOx84nQ11qII7Db5G5
oO/hh26G6SOczsVw3dhFpWjtUYf8bt2Z6gtc22JPYvp4U3VXL0pGCPer7HBTAbEHwWbq4jF8ogH8
bgHER9MMEukSyvqRtMnYVLshaMIa55UyjEr4MoB++hHj5oUl6EjBeE/Rv6xI7ka4W8KuxkVVtBa4
XsbD/NyGED7taq+nqywsAGkr8rWiCzuapDH8znTZLH93wm0ukUuIqX8XqWWN9z7WBog4Hvxv4Xjj
AbGpf6NlMla6nENEcp84btBVGbCku5sDa8xRI15vQKs+muU1HeAwW+VZB7+esEiUHNg9rAAlLAb9
1K0RzXu5ZLDyqXk0oU8XDa25jdwqs1vepmmVr900MhB/whWGUTnSSrPkqRsFPgq4aWRpmtzYbJIH
22S1PTbdFAXHgcZjdGoGG0Mh7g1ZvZcJ6HF51G7F7EDCti9cN01ehaCBrOK/aOrm6k6C4xjkLu7g
QFepeY1yb5rgGjUSjv5iEK7r/bjZcJSOtShMZRsOCIcKFokUCzjUdvvJDmFUqAWOVwohpkZkJeIE
O/THG+F7UFj3yPfokey0nZKO8RLRYzCTj/2pvQcDHCbNbvLrz9yA+V0Ms4nJIQSj8T7rkyrMg4Fk
UznPgXn2nG/mvIUWEFkdXrWc0KODnXSvU4uelUDyTCmaJLxfWzt+QTd/ccUUEV/nuAsxe9XLLFlL
SFom8DyECsQOnhewNkpS04J/xgL8eW9pqx9dDIuVQmZz1R/X2LU3iBrt6jK0crg2xPf4LYMGYN25
mfH7GfseBg6U2k/xRq3juQuahOLAQv+vML1q0Y1I8XeLrp5QHKR1CpbZzIGpFrWGIR8MgBBDkffe
OHrfZDN2aMeZTMscpSJVecZSGe6RpDdnBwoDjDhfxl7SMjUDdmYtFXyolT+NCB7wptU8yc4s6iBE
55YfKB2DKEeHr61/c7LUYIwgKmE5sBFyMHtXLTxs9q5yiyP5kvWL+kL71njp3iE+O4DXG4v1To3J
0u6UX2Xkhz9r76vU0O8HML1X68lb9ELzBPxrrCtRi3TnIame5CvkPB36PjQw1/0Y10ePxaK/mpHb
RnMf7mjTg+8tnof6O15lWXmsd7sENzp9vRq72oO1KjAobNOpw1SvTVQiJw8Bun6XAZxNOusgovHn
BWbJMXUn5DtxV2ZDH/u7WWjUZTlu07q6w2bsN3fBkvDmQZje7+/XAf5Auzoc9AD9FLUfYdjH2iOY
eulJqJbLQjIh3SESANluMnzHQ9S6GHMjQtW7g5mobR6GZA3DHZeKXo01cb9TCZqjVVtd2reiv2vi
Tj+3iOYa81R5KFGURcMBRN2lS3IaCpBRUxe2P7BqzI8YGgwvD5STyY10Rk67weuSPwmdqnEXJovq
rsJmSP/MczTyssLmeTNoWLyVVdKAtt2hwO0KPx5aUVqVdR8XbBOP0agMBI6gDuKc7kTP7pBXEOp8
nBo4vcADOOAl3E2CRytFPeQoj4cPrsPpdhp5gJNW9rVjVziHNZwMeY8q1uhqcx9LV/wIGnNlbzME
jN02cjOR0prMTY4tVQ0FJ6pH+IXoxm9Uds0D9nLq0OTuu8+2aQDqYSXwj0zG+EenBJLMwoLRi8ps
JqveLbWARdhcIWZwl5gVjx/hmHyE5GBJc7SWobVrmqzvSz0SXMfgzZYVo4pbSKEt8x64qOMaZZWP
zDpDx+G6srPXPQOeG78zpgawDmdf6iusyfRAJlCPvia8rTj63V1d58gOYZ/nuZ5VDpKdG8usarWX
o8AT30yizJ6orJd5MIPx/uQS2rmbMZJEFECBjblq7SR/zGHm8IMhGgTpNeR0OZoIu0BXD9m0V6me
26tEpO7UaHytx4FRfuPP2Bl3qw6cf4WlyfoT0I6hyyOFTJGbZXJqPNAILYR9o3pEPZBMJAqFg5nD
nUmRdP9lDJam/+IvXtLnsGLr689LR5KsIG6I6rypewWLkj7MGChOynyvSAt+B24+tYiKbplkWtgM
9R3w6wAFLswkAref63ahV1yHTVN0knv6C0w1V5pXqWBfAuyt8Nxoq/lTVBv+1Wvc8kxdpD6rNe3v
1k6672hv1e2JYuuwuZgxk8ugi+fuwAbef0q5YYBABQavh9+P+U6mNFzyUIPivSSKflY8yeZjZcbs
B2XGjYe4YnP0mOk6indqDaKfjPg2KbO6j+kJ2zi21FigUtWuaf2bOB2GG56gqMpxUFCwXJX0HucO
F/Yj7G/88I4v2ozHBfHn2GRSNvS37eim5rhEsvY/dW6S+kPjo969kbOwh7qztQRhYCZX+JL2Z+TU
LA8RGZb+Q4fCNLyJpmj6w0HN1KVuIQnOI7p5kTV0GIdiGmpk4JkYxJdbLlqIzn3YJfr3LKCkgcNc
TH95ns2eWuTKmRPADBHkS9323u2E4KjTIhrKyphEdD7MY8hQipm4PXRhv1RHMXjiA5m7xV4nfWCW
40h9tueAZMxNv9TxKZn9IS6qJXDedYfRQdz45rYH63u/P6H5mtSnqg/Dp7BSLYqL0DRg1GsaPvue
Q6CaGQDc5sQASdxUPy0wgjEMGjwdRNQcqmxcKgYEmn6ZFqZqBNNgjtbSY8FOBb58BG807AucmeRa
aaXrcklDhCZECg/OYeehfwcdYajamBER+NCtmFDamuhrbG3TnQIt4VXEEh1eQeJRp8WMu2/4wY4T
3esgpewQuy5oc61dbXYzQhaXfO4wmUrsoNjcUP/Zn37ERV8OaiZeTisqfg+1XqvdlCT2SizwcbN5
61chsGNEttqbdmCDzqPJACoKhYhxoAx1P+y9FZSKAy55Bs6TlDi+DLnfI3EI8Tt0uAti0tgjclOA
pHmwe8dmAlmW3rKV2+vA1fH1Wnepl3vAqv2HehiV2wP0CuL9jNb6c2izYC1UDdvOvQekoLoK6t64
EtxbGJGwQNS/ewZL/ByGgcQ/YFkH/mFGjdIdbQQn2FNUuVVc16vdEmugx4ry1sAsGXdAwmlB8Y3U
UYU8PUxrCAEldh0f0go4J8X7ik1cFWDx++4W5pqz2fXZEEyfDUGduHP4OTvUrNCvV+BQDMUsw4YD
f8NFB2s0q2KYmXnATkY8WuWCpOnHymd9mgtedTyvhglIC+WVgtyo6RkpAtjg3wuCDPu8gVxb30d8
TY+N19a6BG7lf8Am3n4ByYFHeWCj/gcnUXdFpwAkXNIJrznJBXUizBrjJSnrxkWPNTRT3/BrtzSJ
Bvn0hxoYxVdYgIRPHVbffGgDpdodfHHi5z5bhcrDcNG3JsLh9GcxXvQJBtf+uAMTv76bqpk63EgS
YD+A0NZvEPpESAydbcCLpQ48cUM0Bivn87Cc5BCOA6wxA/9hqhuPHLlGBNtNjG7AVMLhObnuoT5p
yqEXmdyDzxY+0o7oDLzjoNZ5khCmcen7+23dkpFfQOmk/OioL8f7NEKy5U5NUbXsomikbTlpf/wY
Y5P47WZUqgVMxbr4FLbj/MnTcDnfSTDfsx3FceNj96fzjYU2ETMf6+TQ2Kwln4a+mX64IF2G0rQ8
VHs/WtpNrhW5e6Pk2J5mKB1NjvMz/Nz5satK2k2cHcM1Yg8uGCyWk0dQIy/EU+Uwc5gowSUUKh0+
cqgKQmMrm0/OqBCftcJnm5hL78FoBnaI6WOCvFUgspQr6JXHZYZZTR5I0OV3tvc8XUYNRCuoxqYe
7g3NsH6fQbiVRc3apclFOgjAhp3hjzCmZw1MuFBAH+FADBynicfmwUiI2vZAa/WTjhtQy0BGNLqA
jgn9TcE1/YW7jT2lBPfHHFiCPHQiAPaQmXaYfpgsUON+GL1QXvdxpcl3h8zAP5kWhhVjy6Mbplv5
iwIYbnb1ukSfpomJkwtY1e5QMsQijxeOnFkKCPFP2AA82/FJw/xaq3GBO0XP0I3P8fWb6VEPgXV7
AwHTXDrsFKcIxXS7g7IwesrYYNGw42T8nIW9fbQJjp52BU5UqEr7T8PK5+iqs7J9sOvCvMcERcG0
J96C5uYKrYA+oOM53rdQJ7Q5ttb+njhcHneR0v2JogkYFNahhryNbecOC0wAcU9wftvtAl6b5wDc
5/EEe9b2TrYj6/O0is188MnYHqkdAnHVbQQSXHLibgDY1Q4onXBGQBnNlu7XCjB9BeSsu6CYTYhy
fmEL5FZd4gwr14DaZ4qw1jZvaBp+IInguA9a6t0qxFCaXRpk9jtq07YuPIOrW5mixm8LWBrZLzJj
8Qc4G9bdoWrS6JOmEcC6OUlqh+yHNQMMPND6+zSL7VMHLt4lxPZft7YHL6Tr6whqwck99FGHKxw8
LGC96zzG53x0lfoAiStSS7slnbAQZJfu6RKx5W5OVFaBSuHMztVTMt5NlKBiqqhqblHWrKIchQjm
0qbJ4ucZoPOnoUKY2edGNR2GCbFI40cPF7CvMH6lrpAh0pfv5CqmmwiGMDFWA8TlNbY8GYX/x9GZ
bMeJQ2H4iTgHEOOWoiaX5yl2Npw4jgEBQsyIp++vetudTrvKIN37j0lFX8ZP3UKzHY3p9T2OsWCD
DaBW40GUAQ8cYLNOpCuvw3S+dO0xV8OwZ5RDbueKhuJbl+TulxFFmbr4eZmdBm6Ul3ZT7m3rXuvL
3GhqUQg3cbY9WXHhYsmh1ilZwTMJHrIt7d7lk+V/AQ76+swe799tXRvkp2XrsFni/hK/kclXXxkn
Fig2Hrdb49RlmzBwDe+1KGsLDsda7oKltXj1KeYgadh0nth5TVQOaZTltsRZ0fB+8qrGyz60+CwA
r2t4a6I89PYOYeOIm+lNfnB8H3zCxFPdoVMYIjsBcfKsxC2i7VX3PpNFZww6gswS8DGDtWSE23ub
s8sdrfME1IOXh00LDJSZk9DfUFDHwvgAkXH2pdE2GOrmyhMg9fzCHW05aWWQq+6DYpvL28AZuHdW
5rbuHoTSyNu5jVl/yB129blx8kKkvnTNQya35rfsQqwys0+NqoioQrz3BsnXRjZdae0qPdbb3dqI
5tfsM4G9100w/qnn0vefayEGSgVHf3JuIxphb8zqlfN+oSmGNyoTpQeWqoLvuopzJ4E0a4u7QtvL
3TgM8ChDH08fbl6GEgSSMD1a4Lcw6TGYXHQAXJs2TbHet5mcp5d+HstoT4BErxJP5Brmhjqam3yt
ivotNrE7XX+tAXn9y9J+irBrivPMJmztBQn+r926zjyx1PvEX6IHjKNfyc7fl6WOfmFG5YcuG3ID
EzIF1yyd2nVq02AVmT51zRqulzqq1JPhATU3QuvsLaLnzntVbRN2uwIKev0MtOxvSB1EALPZorF2
Te+u4HNzH9MtyZk/Mi/xUThRaqL4cY5Y8SkDJrZOarCEdVeXaBDurlDin0CKYCUiImAsmfXgbqlR
dr+ky+zPZm9ZUvwW0zhYiWPFakiyde7KQ7fApqWbJ/p3IJ3YOo2V6b8cBZ1xr0XTfwejLR/GehY4
95C2urvRNRg7K2dd9C4s4+4JIh6nVpgX8dmQHOa+Vn4JmeQIIrVS4i3C+NcKi1adQJTX+TYqg+Gl
bmDNvgZvmuROO2PLQR80Jq3ZAgz7Hwt4Mm9r4F/cmPfplM9Uft+Wm/Y1sCPGwrMhobt+HYqiLxOG
mK6A4NmAUwcWvHhXFbMo+RZDA5gdVPeLv3jqKV7G9of2cI9WLARenKZNbvWnEZ5Qn2gr5QNx7w98
NcjI/BPyk9Ds2t4vT8bKvDaNSbe6UkhZdoHy8dkHShXfEaETlOjNYkkUQtx1P8Jj40iFGmh9DbYp
2K4ulPYJI8760Mm6X3eawMOMG1TTehFAUYF+c6hOaR617umq/CL/X4dT+QjlSl4ZpHn212ZjJ6Sj
CS3Y3THot10UOP19SVVnnxROuf2B/oUipDjUzxLSSJlU0JMys14DKC9tMLfiNOhK/gqimJOjkVv+
d2jarNmzc/OHF4S9BOHizdsSPYGeH2QTZd9b0PT/vLJj2F4qp2ROV/6TR9pjd98RmjIdBi2sPeOk
VRy6slPjkz8v+uQw322gj7XfJkXBxnQAe/f1kc8SukBfjXkRM0rp5479uzvO62K9x/VoCBuau9g5
kuXd6XNFRvyQVHaxPkawLnI/uluL0rrMzEJWycbKApo02hScOZyD2zA45kOYtYNMjNXKchrVmAFW
qsXX3Rau9vNUrOGfqSscudv+fz4UJpA6XRFWw4Fvi1ORT+7GH3a/FQ5MxlD/VU5GHHRrtVg7i8YO
jnM0yDLlr5QveWd1zkusKBpJFneoh0Pcd2IgTCg0IDyTgEao6GELDtBlngTmtzFGLMi0tsRvM61u
oJ9IRaRLbO0PkS49O63yNjd3GbGbD5swSHE4nOwfNYT1bY3YezrWtqQ9rgrWYC85Uq5QZNPVaFZ4
zYsYs9VO94srySYTQFh6GqPbyo+0dRbaaeWeSiCl71g98ylh32eRF01QpbB5q76Jqwj62WU1hauO
3Lndz1wCAMi5BTBHrtyfXogK1jdSo94Xyu3YVCZXN4ma9fpJ6sLAvbeK+ojsM984XhuvPMVlLocb
D36T78G5PrC1XvM0yBm9zj7q23InwgV8bGgzEovAUUghIFNMeWSruUFLJkYRr0nVFjF9alxQKEnE
xktvKZw/+7qb9H1XlfCRaEuKKGEx0Z/Mz9IkLOp1kDghI1mq0KM+q5Ku24tcQrYga/DpcyCCWxww
4TR9uqlwkbe+3+lmH+dZBIDir/kljq3K3FqUQN62w4Ijqh9dKDxvLXDwD3k3tSeuKfutdRv7n+8a
KiqKq0IVJKdtaAKvnYrnzcrWavd/vtZ+yMVwyOZKqc9V1Qzxc+Xb98OYN+jfV4Xd1nN7B3zVMkOf
RPi2TRJSJ3MmKQRmwVv82kvQbBYvVenVzmGcMrgsxpvpApW9FMfB8aDtNifnT+cDOpzziojXQlzv
jTrZSIDuYTjN/JxDRg27uskn/kE2w8WLjShE04SyPDAzL2Tj2nTdJexZyzk2lR/uoNmq7prZsT3P
FaL+NMcRFJ3qAgfGuSQT6r2Dn7xZttG0uxauPmdkmpb6YLSyrKRmmbiWWjj6rQFXeVeb2YhQW64S
hTkK6jHNyoEIIlzksruxIKhfOsYm741tcNCPnli78B+4e4FMICwhbxoAoTWtl8IB40GLyNSbL+1X
NfWDxmc74FnDz5Kds0aSHDeYyivPwlkHk6Lj5KyGNc/MT2Bt/MGZJegFpUbNvC6GTSSIf2xWoy6O
D2VU+CHnaWPcU13r6kXmXfk7n+CRyWppcwQLTjxvODuV/Aen4UAwbHBxJcf5Gg0Hs+nRTcEKEEIw
jyNbhKsKyPWMx/iiTE8xXkgJCAqpxkdTNLdaf7EpMApsUVj/beHN5mQtQaH2TuPM28VUldgb+t1n
jC5ul/qI3vWZXWMa9nWOsyClizC4cb2r+mAuOMt3yC8MN5xfrDDl2lf2rm69rX9oDeEQYGP0zCWt
5mjrajQHp3lqOa+jPlCPqHk678l2+T39DvRWb6eJszxKBnsughcZaTfEaSahsFfSWop7eA/OOphl
QDh38NwYqy9Ba0kOzMXbGtQKmKVxFpC3WrzDHHH1N6PM+/dg4dj/VXtlzQp6vfO534XZTfE4vCL1
z6r9NRKrSPma9a9umcLprlS2K8+gLLD+zf8fZbOj2uMXzKzzlJcCscGqN/nLaFN0SdWseO5inUsy
d8tSCkzYmz6vKyPPVWpdRTu3y4h2GQhe+fCAMniyEIc0u5XaD3VwGo+rKuRf/ukW319A1SP7NWjX
8ts2hcwTRCf2VzuEQXHJ+o6eOci7YDw4RuvXpTfNv0jX/bYn1Ukut3pqpphes6gjJ1QUxPJuE8nA
N44z5D+NNUTFjuxoghwxM9rP7EDoz0fw7pzvniVrdiOUWNJ3Ru7vgSN9pyg6WfZEwuV/J6RRryNK
+oUPIJ0gjbwOGLL3PMtN+1jly28dDu0LVfUxIqVtyOsD/dQuuoKiDNKmJZ6eFJGuI5TIdnr0A1sX
j5TneVtR3g516K6JrMjaSkU+AN53QJO3G0IAlEVm9X+6cCbml+j17o0et55wkj4yL02gHSfh7hEw
1xVxireb5khMw20MKCkFHs7uun4A4h+61Qr3mkTL5fc0K9vbzbKf7Dvod6fbe4rotr1rZfVDNCh3
BamqucWyYdrmp2CxgiDte7N0N3K1GBn6qvfugkxMZk/U1Vik2ypje8/xpu2kiHy6aDromn0b6X5L
xwKJ2xWfNbcqGpzgMJvZ8bBCddrslSWDAJ7P1O/WjDwQiGDiO68WFIBPWRnGHNiTDi4Zc8JLJjwE
XyJGtjqD02A4ybpgOcRxHz4whrSfEF6iv4+GSp5G212XU9vxVxOOUVf3jtfOZJh1Wj9Yqgp/gq1m
SoBwjdQBHt576Bl9PyELWj/BH4PAhiBwgkI7vYZR4hcIIM6ZB8Jk5URa/6tEsZlEog6BHV30WqVM
mUhfhg0KRDeDV+67Ts02ibGkefl2LiMID5uVKUF3wwxqa6Tfe4puua9p0hmZRGvImr3ymxwFGHT+
c4fZyN+Nixi+M8MxdpEj8ow0c2pnTvV1k2SVlRODdZaXD9OwNv1rWaH3u7Vo4Hu9ikq3JPLMdgpA
lYdP1tnhC6q2Efdjna1Nimom8/cWk+vt1sKj7pzF2m7LYV29BD1E7CcF+P50SzBU/1L4Pl1iPMkc
QWb0Of6o5NX37RZQVYr+wtTJvJjmd9BMfnXDfeZ/LdlU3hsCdF7joQtIGzc+anfkEtUb+f5ztvNs
EFeUTHb0CMbvjXdFwMWT6L6Iyeqbgvl7Kz0geRJ68u1Uu0V1Z2xZopKCywfY6AfkEFFXRzcM6aJI
CwcGJDVB3rwuM4XYBxTRvf0gi5mTh12y/1ZmlQ9Nn1k8korTfjdmdXVwRhpZIBBBYn8Z1YxDMlt0
OaOHz8x9u2xL/9dvt/VhcsUcHRnuM2c/ZuMco2G04t+brnwWQvL+QZVQFTl/Q4FWcF/Noj1euzLw
pzWiYPRb4rjYcRQtw0WKfB1hD4i5281BKR605U9/uHYXQ2eMaNe9Ozrtr1xuFfqjgXzPk4rtNb/R
1TTAeHZNfO/oKfB2JouglgkCq91THo/qjd27gZJey/yBQ6AL0wKN75c2ofwUcw4YfwXHfnlNV7zK
rBXhLgcz4jOT3cPDWFXRIYvomdiHm52/1XbRkhY5IjlCPVRnOSK5lgM1X4fuGeojTrKF4mCUpIMA
fBpQtTI+RMVHPZX1sK+iWL9mZcahgGLAf0Qci5DL4fM9NYMf+xwVuWySqe+84W5qrPwTgJXSXbss
W4JFY80xG+TVcCO8bTW7tS1JdSQwb/0Hqodxk8j+rd5NEoJ7TyQa4bFOF8T9dRcJ7edqqlsXudrq
FASnW839FlfiY8Jf4d7MkbPcsLS53GncKvPR9TaxPVWAX39kZFZrp6eQrYI1Mw8O5TSH7xuJ0fJ+
LTc3Z4Ot1advrHDarwFfCWdsubGVlENr70MTjgA/RS2nk5ziFgttLvIzWLRUB+UE8hIIlMdw4jVX
am0MKP+21e4fa/Vi65jXdc7HiTv3TgIyWzylS6/TrYgE/x/juh9mEHVwRNe/nFyWgOu633eP0WK5
xX7wfZ7MCBHWJylxwKJLLhTS8bp4Lvswz3fdNPl/myBEcdRQzffmNMp5KStrtlDJBYT7LDHVsrsu
ZPQ4WM3of4bzWP8tS2d+JyMD93nQ8vUyp1kbCJaM52Tyw+1nRmoyHd2gs9ja1CRuazSDHyUqvu6w
QOOEqDuutDOk3ISXke5sjcCbqa1UnjY7xFk5Y7HS9WXMwkXt+sGVb14mHLNbSJOxjltzpfzp/pmf
GrRRcCdZWL+j4PFa1AgOX5RbBj6UMXvEY+mPOVWuZbz8mW3JaUOCU3Sb2SgsD4tZoiUBq80/s2qy
UdFavkPalKgbk1gS5p3hkVgpnZda7sFIm48GISPSrNGp6RvyWhJnhmuuzgmAdOCUdwYX1FDmTxmP
NeLy0gKoGHoVIWnxAkXG9STcUzE5tjp1jr8+BFAacjci9gkTslNWmRA00/fXOJFwTnLfQLrYHsDr
Y1hl1jNyKUQZ+TDKt3mGo1PJzNZ6Q1JCpdBXLSWiZwzdrEyMihBHlvaORFl7Jh37MO74C3PkdOgf
2i1pERGPSdFn+gD430MYxqbw2CXmfP4dk0H1V3pZ+A89UHgRvQ+Q7CzM9eh0yiBOo3gqxn0uVtc9
hnwHr2Fcut4eEdx0nkjLGe9p2qr+Lp1V2PeIMfz5ZmjXenooHB09wXe2aqfn3n2UCxlkN3PrNL8V
om8kV55Nd1xjLdM9BYbBklSTKG8RmYwdBfCN9Q5DWKA7Rqi+c3XATeEuTf3Uaiv8WkjOjf8iNhTj
QaI69+AzF3mHYB7wUU9e/N3OEbCSQFm277GUUv3hVm25i+bRs06VmeWGftVs6sYfs3U9NoPTNGmP
utC7hQzJHqcI/v+w9koDw4s8sw/rICH3ra6rqC0QJXAQW+uLjf61PrBYBIfeFPZ6uHaR4BDZdDSj
WJsgFitIN7VfI6Qgz3M3rZ/50M4PUxDl+jBlUwdBEPRdhpPQhk2vfM8DCZgt0RMg6PqXfEH6l9hD
3BL2X3P6vC/Kq/ovYt2550zTSSvdkLVVdyIyqnv2m3JZE1szLCDcnysnmap1SoOOJfdagFM6STDC
aJP+je7igL02hInRfn2fR9d2T0Rx9oG2FBcfxDSaS65mjnoSIZCG9W2Tf5cYowOGbuCZC8+F2KtF
cRZCwGoX3XHHFU74e21I3fa7r8WN8Bxl7dJ7uwDDOqBPNE8Ft0ZXdW/O6ALrsKjCLi5XrwFS8m5s
jlTWtdUpo/H6Oad7t7rtvXJSzNRyuaBx0e+GEPWLqXPhAFiVHGt2hyUSSsosq5N6YomcvaXj0LuL
psVWx9GZFnXSbWmbVI1MwiBNAMGJQysSFzbuuVPnI+PGYCwqhFmtU32xFHmYi3pnGfZOifYFKX5B
zypKy+Li1xacUBEWkichEutdo8hx2yNEU3u7DNqWdTfS/Cj12n96g0Hvo+emPceuhlXmiYAPX/ht
DE+DzhFi9rWn72LNbZHklimCBOFonz1Es1MiGMqMFz8WMTU3+2qil+AunNmFdpR3xOI81nmjGDeC
ek6LNWAbrRAv3UI3t+2RDXZ68icPfVruYbhOnCxy+zPH1jCyqrXtvygE2EJ0P44c5FscqZ2Pmik7
+BQaoTup7dY5T6ATtD5EnCQzTWCvfVlX32EIT7anLI2XN+yG6cMCZhechix8CSrM3BxapGY00mlJ
llXlzPWbWxZLcWgqYTvkLHK57q1C+xDT3bxw06icdvhA6uh9QznBQB4HBeiHXJH2L+gG2CdahLkl
8lwgs2yC/y8iu0rNnDX+bvHN/EDKg173uNPLfrdtk4EgmEdV3ynII52UsSvbtNqohU02vveV97oy
awr5ihZjtALrOHOqzYeBopziUGzeVWOwLtm9t84adNrSRZZ09jL/IuK6f1rafmRtpOi03Gmk9z6U
JUaZxG+qct2Jamq288LTDJjbmOzD53/5KEQ4vjQDXVF7xRcBYxjOCI37Ouz1jQApuQPJmsgU9a4J
Cy5Xx0O/bJU8RIUOifE35YoFB/Vjv8tX25bp1ccPbcqp+RViGhD7QI9LRZCzK1nHp5W+nKildDYp
vRbxbOxxKCAy7DJW7BlRVIcGZyJuppEv1lyG/XnKfPtWuVMEtObgZBzQPYId+K0ILnaICQtvwyKf
6WwfYNhCNVzWag55qUGpvqrMboMDADT/Lqu4VHeAE+PLyNyRJWKMywcABT/al6svqofQ19PLooS9
/pKiyN3zSPVk/KXmYD3Xg+gtyPqssL8NTFl/r3oisVLU7x6R905Vj8fMXauji1hf/nPopwp+bG2v
bYIwgIBU6Q4OjeFRZz9SiQBQp7fBf9l60TTvAWtyDxxb9tdHfbs+Mto0QO9WHx35KYU54YSYbmrR
5MEpELWLyDbcmr0DIrbucek2NdwT+YznHJvTyufpYdszQLuPPFecLRbK+h+Ve/Y3mYOIj8jnDR4y
PExA7SbHwSiBmuLjtABr7yYyaEZo2npCRm5L7xfomdPvNXHqKzTs7H/Ho8ZOgmwS9bSDIPpz1Nr+
nfV9HNz19bxNvxYuug+ukS1OvYDYuh1qjlxD6jTBF84YYNp+8fvyfmZjzffS6Wqzo/Lbivi1VMvJ
09BFKKKKKkhV14F7qEHbL30Bx3nkh0EJycKif9VIgocUNNcd9i5tTHLPIlD/G7Aryh8ryNR3pVBw
HOUQijFtKQx+9kvYNtlv7P8C2MQfoZoL827zWFMYXFLhvIvjbXuQyHzNDW93p9/LNUTElSxzO/8G
JunGowdBvrKgeiNVhBh7xrd6yl35PGqfTP3JD9DWe1vc/Mkaz7kV/QJEVIUMrmkTkQyf5QtosmNs
x1yQINbbTm719DyGCqMHd+dyo7xZEc5vNUgkYQx5V/vY40QWU83Z009j8FgE9YqU3cqju0G0Y3R9
YEaYHjvYZLXLRR8XH400uUwYIWljgL1xyBcq+W2QBZVfSiSF/Xmcww4t+xCwEGSRYg6lLKtnTNaN
WVLLw6GSRJPTGyYWwWzBD+E+rrBL43Eu7fWVl6ufT1KO0j7mXHwnmDKEVGM3unfEnDrma4Y+yPZ8
yQhFPdKp0TpNk76NK4JNUidkHzqvWA09FD/U2iZru7qoxaSzbX9GjxLCB5eKq+w4w9J5t3ptokMt
Z9c5uESlfi+41e+AmhBjryBAe19emR6+XhvSOFz+P4rlXIA1t9PPaEfbW9UjZU2cfipfPPKultSu
h/7BMp5pjyqogf+UtTSk8fo5GJ3YeNFp8UYvkNJF3667yvF89aXCoQODdLrsB5ClwlzidnN16AYc
I7uq5CFjwqnyj6K2IdGYWZd416gNvEWG4M67vEWwcrMYcKKpGUBpV0fa0AwaXJ69UDb1ScJlicfe
WrYHTBa4y5YxMJeaHZ0r2R4Lbu3BLsZkw2XNtOY1mClL0MTgfp0xeeC240CIOtd+Rhix1qnD7Rze
zbpX3dnQYIm1zOOR3LNfrQ/MpLJKZAluzGKNGxHsl5xjNFyxmFL0t7aXktwWumk15vNrJBmZb5yq
YFESi5VdNPfl2RbB9EsPGZycoHUEH79sEKCNESfFIbNc+9fSM6IljeymFx9X3iNOePATNWf1pzXO
2asNhAwOZ8aq3XVdn3+D7bFNVSMxJG82M8FfW4CuAt0xyUO51uax28zMQ19hjjlGtrKDtOJuegJ2
8YG3J+y7xyjK/DcjpLLeYikyxuEmjH61rd4+WuZGVBZbydQ1+yuhHbYiYNmabaSFvdMM9zUPar0P
cyyQ7GVLUN7m+WDgjPiZACUoLL0BJfHtgzdF9vRW+02Yn+16zK+/n6bAMlKsggGWyQ5SxBeUOHdh
+QIYmZUnUiWKT+wx9goOp3r4Qx/L0oEzQqkH1dj+Pd05JfpRogpfm0pZH/xqlNkhk2ve2iunu2tF
Hv6bqUn+aXub8X4SWvjpuEV9/T2pUfrXE9RdWkhjbb/1LiV8N2ibN/UC/+7nnDxjBHYjiaf67nkz
YeqyoGP8lYXDoFbZ7o44shlBlrFojJ+jqrpk4SzWZ6S34mbqSWskOA5lwUkpbXUndwCIZ3qNJu8A
ilCiGF9QDEGlyhhGuve+RlvU3DOkZRHpVizjIwFIuDwltvTXobTtv2LIzc2QOxWgZg13jkRwWx+x
/uon5Gp5C6xBvsyTV3jdW9m61vvU1L3YTcwdD85gW9lJD5Z1h8YzG99che8uJah0PtF7D4htNbN8
ZkoUHb++fHYTDN72JeraEFluzBOUuKBPRAb4q30Kmylsj6LMTXf0TDev+1xOyEMjPfryMaantPwU
bdzHDwAD63zX9wyXqV6DY2yR5jFO7m9vk+4LtI49MHMPxj8Wme2WpwFjQ3slu9wfSjUyMFQtxyfg
sao4IWosHyqzzcUj4ENUJOUWLP/I9+d4KnCrr1ZCTF85HbzSCVtwOlVuuyELuaGVwh22017phUez
AjSd/MYP9b42wjs2I2XphyKnT+PTJTqyICRL9nDOEu0Y+BZQQDqZCJc3CgdWxNQsbVGdaz11/zi6
89dNjNa8d2oJVaXFgE9G0s78YzGFX5DNm+XShmy9O69cCHmbnE3sF1f7Vdo1kYwOGxGQuClWEPu6
4nulMYUb2PdNM0PzNg5GVydzxBmnevkLDUlUYbKM4AoZgLLu1TKW+sKzAf2jAUYJBjCTFhhFenye
Zdu2lzrvHFKaRgoNj8uAV/udtO5lhAoDw4a7b8uAId73GJRrgzyo8WhPQXA3/s1Bz1dWdlWhL8e0
DDzuWogT8Rggye0clx+lX6PyQDGB9lFez3EOVmbj02IcnT4gFuvfgkvA4QFjoUaELPOD3xGLe1UI
hK/QEMX9iimnSFTdee0x8jXi2znYBNR3pL1bh8n8x1WhcQ5bBL+QdATF/B1Y74sz5Fz1zy19VIn5
PM9fHCJ6RWPPGHrAJtf+KZ0yjPC5cOgkeNzcPjEbhti0Zi/EyeOrDGLZi8Pf2GQbckHKJnJgkpr2
KwzxTPfgreFOMvBdsnyMqETrvf4vowAasnbx/JiUC9Wqs0Ap8awoqeelrNfVB6es2p95sqNPb8Ly
QDASpK6br7z3seVxM+ph0NGxNzaS1jxQ6xe0tuxOiOeCe/znpXnYRqQnJ5Z5CEZC57cJF+Vof+M7
AxzDp5DfNDZeEoSQTl3v1kKszh4DK6bMcAyiiwP6Vh/qLcZqSAIBGj/Pidx/enPCX1Ovp3t4WiBy
Fan5beQ9bnjLg+aCGQaxm5pwSclGwFnYpioflkF49sEMucdRkvco7QvE3TeWz42T0hbWP5AQrr+i
0vF+jO6qy2bwA0CXeS2MHqbHH4rdxKtgL4UtpfbIOpThSPlWNYMyukJtTTpP5H+jV8wR3/ADstsi
mdgeeav7vygeif8fFEzUqXJ0cGIAIEhBtRZuJGtQ6BBJi5Rp0QnX/4xZo6ZU5r5yd56KC3MS4+bO
56Wu1I3y7bLY5ZYKvRPcd9vscqIGiY9o7W348GnDcM7IyeHdSTdoEC8hmBuQgvDgJ0uo1lu2vDK+
cViRhrsZCfJTu3pNQBJBU3KfR8y2+8gmki+RcjZ3YrlCMI5c4jBdBs/jL7FCVf0uN3wsR4BxHvOo
cqz+mUwir915mYwvhWVdAbcskA8+fYr/bEQkNv95GV7sIsp/swnEWxIuWR2ciWpT9UXXoNnPTtlZ
5VltfbmlGYp+BK5KOUBE2FxCKXX12FeLdBJgmvZ3E8fQTp5SsIiLQwPhfsyduUgr3Ob3mECxK7JW
epi1g2W9xWMJ9x4yeLiJdpsJSeoUEkw5VI23pq6zVj6XJmWlOz1M862bDeW3G41e+xkWq/NnhRdS
MrWbLlN7vEfFfQS8VR+X1sSo+ihAiHcjB/UDYgzh/uV9arJLU7TuPedkweHc+st423IgYGis+XzO
bQ20Jm4qgqjk2YcTfFiKcf4Tokb6ttkln0eyFb39usnhIxrKfN4X3qiWZ4XgOy2w3eLa72hdVNEU
xjeUZeYnu20WWM+8L/alS1ZwGqKozg8i86LmDOaqOlq3Y05ffv5+ZdxaqrcpHuzxoa5KeQl5dgy8
VQfWkM3UXhwnQGACo+qq3jko6vHkEQj/7ixX4SNK9PhNRfh4k2AJu9/5XHhXDlpSOtYG1ODtYljk
MvH8Kv/TKigZ1BNgn/RpQFekXCrrSysD3q9SYsdMLM61/pzJbP7wmVcfc6dumR48d/n2nX55XSXl
GwyZkzjEWLR+y74cmhTxmHWy1VD9ifqRhbwSakxgs1wy1JEui7SAxJ4PmVcWbUp5s/2B4qn9Y/ly
uPBEdNyIhQyfG13a2cWl+OBCrMkqznlEGvcB5SyWSGKCpmfSkPWWYtzDkKLJE8kubE9IbsIGwj8x
EA9D0rvBJNiDWv8TUi4uTg6PPVdgFTbvwEjDfJsjz6sPAUWjM3GPtvphcPcFRQWxa3NLuaTO43aI
vFPPBoSNbuhaLCHumrs7Ka9qtbaUTnNL+ty8HKp4FDC4qm6fmv84O5PluJEt2/7KtRon7DnggMNR
Vu8Noo9gL5KipAlMEkX0fY+vr4V8k2SIRpoy7Y4yrxGBxrtz9l6bLiSlITPWyPpH35mv8pgtNPuZ
TsljXllewa7FSvzd5FCo2A6uae1gdmnOxfQgEMf5WbVOsPuS2pm0Ey7PyTKOw8AGZTu0tKdWgvoI
igICKwBN9EPBaQtSUn3R9osg3LJYbSBJNy5yKh8bGPrM+IZQWXpZMh5rUDRDT1JaRkLnDi73zFqb
wn1ZgZyrvw1Dkz74TT5lp3TKp5sm8btr9sE0K6VtTcgmG7u69NGNYrE2/IZNuDS6Gwunv4Wvyukv
mrzw5s+4/+drV7RlyNHfQjnNZram4DZrjOQMiU+jCwhpZ6gZFjBPRbsgXpiFTrFmtd87bZYOO4NW
I4stQrp4C8cguyHzl0HL0md/4qxs5we/hGoCg6vKv9Sp717MJtP9io1t9rmScXbVg10uNkHqtztO
YRojG0WeIxtdFExJUUDSJ71M7xy24YoDbqFoW7tuNT+XhY1qopydatNGvn8N0KQNLikVOmG8rjPh
cVtV/9lIAudUYvLmqdJC24/pZPfbBhFhtyool1KYj1wre7YGAgYuuhjDW78yInssnlIQKz+zSqIe
M1pztPC0g7wfetsZV3khC3fHlo7NTwxEIFnBJqxolyUTukQa9GawzXpfXBSmWqxCGP1iBPWGRIaw
qB7XyYjsHA+cZVOlbSENrupynJyNu5RhKMzYPv45fOrzqkKJ1F4bE1qRmzJx1Y+yLSUafTYI9Xa2
R088scKV+jQSvDfTOmfyXYVjUWMPG5WBHsKJ55NK6MfkK2PoW2NXVuwIN62omMFzNJ1rgbc/WHvI
F7EPszaux0j319TLPQZWxb5uVyf4VBeC+SgvkFMRLk5xoEJyGMX1s6+6NnhEORo2O4fvyF+3RQVd
SNPdwtyfdDXOWwyE4W3nW+UnZEQ9fljOgnoNq8P7aQ+dTo5uEfbP2TiFV53uFVCfMnNuDOk41vcE
DhLq6BClyqqku9Ftlk07h4IwwXhY95MaIAYMi4tsCtSdEkQBsKgbJYVQq2uauyzBPc/FcmxjWo1R
s9VRZX/yFyssO25hZ1vOsDbu5AZpBg6msBB3iCuQxvUiKK4X39FxzJB6UFrJqHBkdYi9qfKiquHo
nbvRnm0TvgappntVwkf9NgU4wPre09ntVNhhfgz9sM5/DQZV/xUWCpr7BX3q5oA+171Cz97SGass
vA0eZTXKQL7HyM+QDt7R/WdjU1sd3B8FkOepdnGPrOTkTA/Uwu27uqvHHxFd0K/Kn0t5LZN4BmbD
CZjiTJln7ALc9MUMgumXoIfjr9q5a+4TftBSFaH7u0lC3ImcxSLxpSlc35IrIlo0QzPmbntaZmXm
0ShtCwfRPvsk2rfgjtcxyAw6ElQytmZAeFCIaLfd4RwSp2BWZlTsmTPq8MRUsiTCIWJWWwsdIaum
kPMPNEX9vCGAWetTklCCXNt2PV5UGevXNrGSoAJOZRXyXqVVWJ907nffCzofeKEAqnxeHK0RKIVo
vGZGZL/lRizOuzrMKDvXDad1aBvoLLaorcLsW2iUzLmdiGvvGDeDeRdOYBcPJuMmWAVT0l8bnTd1
aw/0AocMp2Hn31R1168512MdpScwYN00gQ+j9S/yX2YIcnCVeYnTbmVOVhUo7wBfGHfiU/6yVHDZ
Ivr66tLQoCkQhZDH7dYNvU0AKyVax0k83hYkBjwZ2TQ3D63kC+ErZcSjCi2z7pEDfNw9uQppOhbY
uX00wPQ8UepZvPtVWNz6QcLd0CbtLiFzVIToEFVWrry8de7hEsIgGKJ4ZlXgcI8eEuOBXnux0Dee
2dYYwEfUvj19g6hoLm1XapQaZtDeSt9V9c6EUfFEGKX6zuOWzsH2Z8GBvcG3uhN1MqoDEtv4ZJI+
Wqxl45gUzSgOAIZqUfuuZ2LmaYBz7NVXXjpyHO4LzZ+dlJr0RVVMw2URBFVzGiLfpYOmwcSsKSJp
SiNUHrDA8m8oEdGjL3b4AHAJ9WRPRWssIB0urkTMw4YdLOiOcLIYbVMf+PYmaUIEul0dIAGglMqW
tQSbjFYAXpq5HfED7VFbVGprYOVjU0CVT2wwWFrZas5tzOSysMRd1fg4sZkiiy3e19BYdx0ahXXU
zLOFj0jH9WEYFPNLnBZB/DPjbNXC3CFydtVPQ/k1nGavOKDts9VKtFXwEKk+eOwxwdO7dLzW2QZR
Xn+nVMXz0mHSfG1SIegOYSpxV/iI6kva8nQF2noCxGXJMdR7vIXVz6QDUw3MQ0/+qotyfB8+TtFp
1xX9cDeTMeuvRI5iF+ZJltxDlZnNPXh2DGm+4jWcUr+3hpR5TSx4Y+hzKbokwzlp3MHlKUpdEAQ5
u/lmz6k9vp8apvd1gIat5Q9QSt66WPmHXZoDXVnpCBjcRoaef99lIjZvzCJTR9QAXbSGsxPsIDAn
6WHKwza6QHTHgtagZBUnD6htsaJz1uLP8OAHIkpSe7qRdX1pAlgz17rui4dmsL0HExO1vasZOIvp
vTD2XRlVwZ7Pc5nlO6Nmlu7KZEdXt0M9NFruU6MyZIbNaCBg6m3GpNdZ9n6oOvQaaWRlet8XTac2
A5bS3dKuxeeC/XSpUNqUQjE4inI3toP+ZNQFoo/Iztt046HV/zpB7nI3KVrhTyjR6Tb5OI6RohPd
WK+60nIygCghGuaxrvH0GHRKPESm2LLYfkUc1EYHBSH2ohEu2yImDCuzilctOLbnnjX1cSxmWAMI
kKzqZuBa1+aMf2ILPMMIuG7aHCYsU8YFJVqp1iMu9AFpbuIcfQyq3SbNQwqmzByDt8K99vccXOno
NostCp8V3amVSa/RvximLhe7LrVgIsDHkfavxrX1ta7aeqAdDz0HzVzclOYK97Ir1pHvdXe8vD6l
mZEXPzxygL+UCHrckyv9WBxMT0we22bLyi/l2M2K0eZY37B3uZ9Z4RNz26H45LQbmd4PszbMe+AA
nH6bYqDOkaHsrTEuPntVM1vrDJxMd5r9wAz2FLG9X6Uqy/BoShEAPqcIb6wH2ZXztiKAaLwEOiGj
DRsq9sFZ0ddPc+3b4ao2dIGB2QhNBCzaYc+eoMHoj6bKWoaPl2bjThaYCDZlQHV/qxyoHvD2CN6l
++8b7j2kBswXKkB9u5spLVLUc0b7aFICLmnE2IDXHFiKp47Eb2cNbwzOwTg2I6F+wtZMIQgW7+Jq
jG360R117hCZ8IXUGNvhwTJENzEdI8B9ljF+h7DiP0pl5NEBN5n1g2YRYE62ZwMYzs6ythO1N3Ot
dNMU9LkczMNJn8CbC/HJsJaLnsApp18Y1AiH2fC56L3zFQjg/MXG3lWcXIe92TrOWPq3pH25C8Uv
xKfJuPI49MMf6R7ZbPGWCgIb5409uWb8VVSqGRGtlQBRgnDObqVHJOR+ZBfMF05dIPsEo7OgVjnb
1BISpoUvRorm/IA8toEnmbkUFEkfydFh55by8Rq7gpc+mDzqm7SmNXFkY0JyOqepMTkh2hFLYnSf
gB510lDj69WAEzBl0/6bs4qVnMlini/ctMvximRzqq+xzrb5NQVo9dWtaMk9GFBg9HaibscFDWRd
gC3mEmuUTON5r3CoUivroqD64SF7PGWYt6ZLZG5i3ssB3/C+13Xd39BP9W+6QiU/RN420SdE4OgW
+QYnSpQ4jTlFVJIYE9H1jvtNUvKPTzjmonjTZAE7ioQXWGDwtJCCVU3RGqfQ8sXnZCK+85B0Y/wg
ihbEQV8UAzaCJMAnpHWUXvBg+luvKYpoy/JTZD/ihj3PtjGiudp3TjRdoScHPT6ZtfoSJsgLR8Y3
wzaomxAJrBuMN/mirqQCpT8J8FTYfS0Z7yqq/QMtFxoIn/JAIb7AR5B0l4knR3cnjCzfz4ITEB5d
UYGk4G1cmGbZV2t4aJ7a9rHd610PSxW9vgOtH9tF3OXHQer6K/TPkhaFpH91yEfIkNuh4WBziIFC
bKfYa4sbz2nzL040J08aZCBnINOfHqY5jotLa0ROt2Vbo61tYKFf3gTjHPibVk+oMEOATIyNAK0W
lWWTThEHQfr7o7aQEWaEVYfgg+aLEYBQty+8ILHXPL+kx9sbjHysRZ1/So14MB6RF5O+68VktV26
ZGL6W9THoUfPTHBIMochTw+c4ZL6qjGq5laMsuy3fTv0ESqFOHS2JvjLLwnKrGjnNl7b7WmuhITb
ehy4xtJC5UGTJGMhnI2433ZeVV5KWZQ2HBl3TveNP1qMYgcVL+cOI+u+t96I+qp0YABiQff0fkbO
GK44T1icJ2czk8Afk7Z4GlmTkHuYRputMAjldM+oyY+4rOw4A3vhduUKSascb9kPWuUaJiSFXJ0U
zsmKEXgf+7oYomPJu6BMgPS1vEQJOgzbGRXTVaL7wLkZ2sRLroYxGmlGJ824Rz4aPQ+G4QpCu2Je
mmnN1pHqGbAnS+XLAG8M5yUP+2q8pvfr1rsmzRrvNBo4AWkeDJjAaa21wdYE9wkIq7HFZ6NwOioh
s2pZ/t2JYg/cnBjbqIo0bgUnWzxqBtFEus0FvMCZbiSVNyswb5rSCwY4Zcp1tiWcb6aEll3Xziyp
GUEsAsw3S2N4Rq3hvCRFjf9aZzG2Y1kU0xW+t/CZXUiZLbb3duMNI/q/ZS7fcPQZ6cqGY/CpqGPq
u4g3qAiKWsiYJlte/4JXFv3gkEUDyWe/t3epAYSXuMUawrdRn3WkcrRpdx8NBee6NpT+XVKZxfPQ
4j+G5ICxcJuYDdGvYTZT1DC1CRPepdrpwXKwwGxpJg0WIuwNn8OsKvTJD4ru85zP8z0QDfgL7MZ/
YZYqmHxc8o2BMDTeQTaot4D1zNODSCpnETNMKAIVX9ddI8P4QKRWcMuxiQaUajHOn1Kn4Zy0UMeK
NXgwMAp2bRrxSre96R7LNqmfu2rAImnV2Orh0VZ4lzTVh+kgcCOUn8sUCO1uCQj77iRj251yxu4e
t7LfXoxtnrxQUWwE4jJyzxxkGi34UTwoL16PW4pKHkpfxm/AxrvXmay2QOkKb1VLP9t7sRcQE5VR
CDmNcZyaNP1mi7qtg1MB1UyZXMMqC9JrIDVMxUWfsMtVkpLvpko5Mi6H2N4/aUFjcSus2S22ovZg
1jo5PrqVDU4WfSbu9va6YKR9s2uvfa7cwr8E/CNQNQ8tepCmrMyFI8/Jhr29SubtrEPzDg400qfa
S8s71BG0uBte86EBBUYDnzPiN4H+Pdkg4wXsDDkW/Prsl2ayNRKpXnhZtbnOYXCHRzsaLao1JRjE
te+kiXPBUtcFe3hEdrjHRckr4P/ZH3Scp6xMjnSbSx9JdENbfvL5BJtcP4XsUepDIMBYm3lu/HKE
n8yHOe8iazfG3VwsbprsDsUrtVh7MNrvAkKQRKbRzi9ZBmbvCnxLLXdhL9qfgOzDX5xnxusIaeOd
PRTY/vLULD8n2pSPTHreddRl7RcPn2S3DQxPY5HPbNxag/UUsJH87MzzMKwCOAgtx7Q5Jt0cDvYx
QdWEIi4SNsu5mNpmk3DOwNWuNar/tuzAMvu279ykyOwNptC4+8l5me5lOkTm9wiN5re+k+5XUfbk
RZgxsCMO24Fzn1odwqiCDF+WqUQNF/CxlFynFCYK8ZWWWOYfiyLQwzaj7GWvY8zL9Y4ql3E/+9H8
zRJ1XW8IqHa+UibnMyeUiJMS4Nn6doJjAMIAYAutb+RIN3ZAIXzFJsZiq5Sb0bVRocdceW1QDFvP
UCmVM3pBm6aOdEdDnQ4EclVr+GVPcXpLuK+PypklDFKVbzcI53wSl9eOO4zxJSxO8dj27AuMPvUJ
ku1HSpdC02cbHDc31r4nPXWtZ8+Eutk44qvC53CHeicM1wlyVAJIc1LkYWH53YGOCDb+vDL0E0mq
rrkx2APuKGbCIurSHtgIIU9juMtZ8dANoMVb446q4y2eMOqYTgaK7RNye4FXDpoI7rOyo3M9Lq2I
nCYvVosUf9EwW2a7D5EVLESAJuXMFdEDXjUOvUHIYYjHTuALrb0kwLW6adwY4APyHMPap+ZIvpJP
AVKiDi9V9rlToLPQNHPtu1o1Czo34xdNVd0+BxEAHRp3g1me2EsVl/HQmgA2xqH8NSlDXFrUaCjl
0yC/kolVdjs9eSirEwasvKRMOMcbR5Yes65kxb42JyQT2zmLjGxXpp1+4mxALJuowS2uaCyxlkbT
DMKviusWWAw7wGGX6Zltty91US+95SDaOAOOho0dW0ub13D8x0lN6Uubs0t/cUz2eztIpGZ3kVUA
blZA/mDk9xVdxJUdz4Xa5sRGDvQYKJ2swsh2HoewLOg3aIvaflxFWMjpB5XPk5qzETpj0gybCLNr
v4JGVjnk0FvqV4bG76KeGvGyCIuCldlzJmD2ofqw6qALLp4jJPsgYSfv3syCPrkdDN2FF1FTKox8
mPgZjjWm16ooYmxRddDuM2JfAYraXsr505jnHxElHeB3RW3uikC1NiUdbaMPbAEpX/kVHJ0V6e1N
ehhch4oWfjRRr/zWcO4jcMHPrYKJDMLFG24Sr/aDtSMbZlg/YvzunBCpwi6tnclZTbIsrqHt0r83
4LPAjx3Fk2pk86MFQ46ixmIbuteqF79i0ozSa1bb4hozE9HdjS/MbmvUvkAonWJQ5AaCmPonlO6T
Htr4AfwJ/SiQefVjaVcEdGIH6n9C6KqKVU9A46/aLoS/ATtBIwPimb5tUxWyO2C2hWVX2fGLxxCE
/mv1MV0ne1CXAxtgPEph5/7MQNj28KZg56xSjoLuCgoTk0CeimHAcV/jp/Nou57miu0GR6+RnQFs
HvWsGiTeTVzX/tpKfVaPQtbuFepzDC4okbwnNOXhwaojaDx1NmBFjh2A3FveB5IQgOUtgp1Ru0ub
LURtYcoqyW9EVlo/CzQB5dEDGJnBKG/EM8kehlxPQS6xjOaqjfcCtfq1rces3XuWP/frtKa3uZ1I
0hF7VHfTtdJjh21lDMxxkyVO+T0Nguirj5Dx0VbeCOhtrBlMz6QZimwP+6lrVioTgUBs03V3EXkR
/iGukyQ6onVgT43Irj1quzCBSCEffxrzSD9p0PrsX/p+RPaS9VCmzbn/HmWS3frcNqj3UpsjJ4JI
52HWtksxEywXNkSHqBV6MG0S3hiG6TwaXooX2EjsdEnzpMbdQTBQaCWyWqEnpuS0bAPIdy7unXZm
UixLnHZ0O5u+2ak+d752Qamwl1uzfFAzgkISEwKxjelTo9SArWHRe7Y5nTKGQgfeKEaLDXJkF9Nl
iT9wJWiIRltzcikz2T3I21WQMbVuQmpg2wE+U8dsQ6d+3buIvq/RgbTwymgCQbYWmCCsaM21vGor
uiFJHwJIIz6Y65HmI9pJr9/C28V34KtkpB3n6yk7sCBHwYZyiJ0epERNty2tXv6A/VtHh1KEiLFD
t5WX0Oz7ZNOh4Gd2t8mD4GMz5BezDtSDz9lWb2VmzikSJextG+mi5dig2mGbioOxuByJS/mcoYf4
0RW1kdP60/Zj1kw9lAy815QngtL8Ans+/aT7euL2UXldeaAoanKUL5J0OlVCLSE6FOFfcubWCcVb
EWpgin1JzR0ENrkarh4fs74bv1QzYndDxwkS5GbuL+popMYsbRHBwkXf/Ziiw7MuRjII8IWxx1qw
Atis9mQy1bdmb/GBDEjqHqZSFsQVFjwlNEPYl4E0DuipYItjwVAoOY0dAiO4Ui0hiPfg5wLrm6Ma
auYD0V/XIbP4T9sMrGmnYuDUVwbuEmrFk6djplcI7xQDM6lv7TTEftBh4Ki2sxViq4zDSU6bAAnm
kRWlSwGSFiinG8N2PnWZ07GSpSxOJR7SbhVZlZGwn1T1SfWR523iPHTZpECIkVt3bPtvszvJz2Y4
5damoStLRldfaT7rgEC7DU96onqcY6qRyI6yi8kRUlBk8fz2azhg375kvzKd8C9b7a6W1PQDpgQs
9rTv4YFj5y1u0X5yRKV1Gz72ZIWi+O4CGW9oB2kK8z41jw1HquSLAe+jWoOsnNxdSY/3Sx42agQ+
Y4ynvyoOJpyG6DK5qcMqIwpAHX1dATH/qwq9YajylCQaLTNxWZMj8kOaYUwVOBP0TnofbwJo7kr+
DFpMp9jQkK/BKRiCT6VDR4dUl5hyX57BaKAMI1qELh1cwG+Uxjt9W9Vh3l3RyrbYwxd14D+Y3Sjm
jRXN9hGvUZThtKnCfPWXN0g55eztNmhr4gv6Ch7ccD71ZPeXWVKxKCkQbkLXV8/06trHXMbRsoFC
hiVwJj/9Nc+YGUUvcf+qxvLZ1grEigbqVmohZaZ2f2GebD3h+um2UFYo14LF8yQSQngOMRrm6YNY
qDfyjKwlV42/4gpAFUvm0D+SsUwRAHeRZbtGkzRBmnIQuezGoR3lYeyC9HJGY/dt8pPpqCkcbP7r
P//n//3Pz/G/g1/F7f+PBP1P3mW3RUTl6//+11sRQza9bzbzti088yzrcGBP4zLXcfTB3YF0CSQt
5Tzv4v2rvBWbBCrPRtSIwsTTZxGAQTzVRAZxejIsmqtQGF+Mrq2vOWeMp/evtGRovQo+ZZ5AdW4L
ydnH4YG+fphDHAYFTC0iZWsjuhjmztqzmA5r2yAXwsnk91oNAM4J2LhonO7n+xdfbuPs4ss7NF2b
qFdFV/r1xauwDxJ8+GRH5HV8LEVEXiWojl0TtDgE7T6EwZOk2/cv+tuzpetH54/LCQR1lnf2Buep
HNrQQfU2N135WUjA2HlZGTfg8KM/zVTkxjzHllrC9yG/7Ow10iwbW/INMJiVZbPLXS/fYFVtN6NP
qtKf3pVtUlMxHdeGTKjEWciX7Vt9CQMf2KSr7msvTq9GWb3YWZ9d//mFOEvapNCbPEZxFsqWmspB
2AQtAE5usxqpCNxYzKo7euC4M9+/1m8BcNyMrQmB9MjZ01h1X38fOGwJXMk8e+1CG4UlPVmrRBY0
LFAJrwjE6P90cC/X85bXxbxi4ZV7fb24bANAZ1yvRo2/h/lobO1uzu7++K7I9bQ8mhSC0oZ99qqy
KphZzTUbTuLI1n4RezsMo5BxWwH8RA7qg1zE3z940Nou3l7PcukInQ9x08AHmwk0eKnomrXlKJq5
FXgie9Dz5z++NdyVlsP37vIM7bMX1i+lgSwibmLOU/UYlx0NB7e0X1oAhXv0quGfzpOuTfI5Wj7K
Awwwa7n1fywFBnkALJCo6AxgvIc5KNiRI6Fas3p/lMf4xlPksyDCDkSTjTvm7K3BOGgX4wLAGTig
BwJdGAFUZ9Z417oPAibfvhQk2uV/Hl/+67uyfJwpeIiWsWxXK8OKxNFHQFgbsf3BBPXGAJPMGcyF
SG2Z/c/eV2khMhxDbqVGx4BDlwP2EIzxPnQGiGtzFf/5LMX1PGEr5Xg8yrO5l6yPIe09PsWcFOT9
OMhgY5MZtm+b+OX9L/HNZ2h5EtSIFi4L9utniMmf7BwXY3hS05afu8Df1gUB9fEY1P/mpiR2SsEj
VI48u1TAlt42o5FZarDg5EEKODo+tgvAD+4HqZG/r9bkO4P1pK+GQJFM29d3hZQc0Y0PUhgWTo6Y
eYCaswvYj9OQJy70Zahr5HqtZdAFmdElnyZPcuD9F49WC+3ZptZSnwe0Fxze83qE82D5RkUGEm5z
ipX1Qegh/mBC/vtvvd4h4F8WhFgoQffXMs+2JyLI2oKGmFzncx5+MWo6OKt2JNqoRGV2I8I0uY3q
2r6gOdZcEoYnblhy5y2tdn1EiuP+mpKy/4UsO9ec79Fm0d1PDnFkUtw1sL98sGAtI/O9n3v2fgwD
mWqitFwn9CuCPKQD649EHxB0sQXXLtbZ1EawhgGFvP9O/t53vndl6/WXARkFi8vAlRvgjQgeIMtl
+kZROFtXpuovvEUSQJHgxa9lfSmiLDxUnf/Br3hr0DH5877UMnHp5b//YzrGPGTHEnUPTj/Ykn4E
Y7xB7n8EEl59cKllUP12vwAUGOHIgJU6G3SUXOIO65699ttvDhrNPU2ZnLYuHNkSiND7T/eti8kl
WBSlB/YH62zP45VJay/8W9qOeWCuC9MuLw03rvfOMKbU4m1cZx/cn/nWs9RUCtiRWMq1ztOMPTzW
7CLI4ATg0sD2JYsABbZfHl2268eJtC/EKJbagQscbktWCjpcZAJsKY3Ej4blqYsJ1Xe1wT8jdhXF
8v37z2RZGs5eAKZiE3yKptbHEvL6XefL4y9AaKGKw1ipK/T2Nq237ftXeeMpsCx5bGhZoCwhzj5r
fx7pvoI9WDeTAKlrA0hxHWuF937avX+lN6ZWpm+Thd3iiUt19u2mg+xR27H3oztUH+cw948l3Z01
ZZSlBaHyfd+YISxIz7gkOaT+80mVDTVznaLmzax69ollI87PaAidtWcUxl2rBN4KMZXFJZbr9Mv7
t/rG5+wQcWxzUuDDMs8P0Cgk8QBXXAuh8JICIMmppU6HmnquMJYRffbBs33jLSpWRl4hAd0O3bzX
3wohOsA8HUr6iNaaUzUksP/KVl/WlvY+uNTyp84+Sy7lmRbbGk7O5xHOpPQ0BAP5LMapSwsobaIO
RGkUAgEnVG072MK6IhnL+GCGePMOtaWVg+bGccxltPxj5kPEWcfQmSCiYbrYUedERVLCRMfVURz+
+O3RmYBHzhjWLrjR15dSBix57KVscmdf3NtVGdM3QHd8wFWZeOjw+sr6YDJ68+48xamSNd909dnd
ObI1mQP5YEQQtNXWACp2BdnEiTcR1vI/P67wFHmFSitLsgN+fX8tBydocDxKyCoKpRH7HJe87m1d
Iu98/1G+dV/MXNqzbOJgXXl2XwkY7QL9sbPGcOYQMAR92EjJqO0QH37wgby1QC8jgMMDJR28nme3
hVdfqK7jtgh5coN1qYveQSbgFgfA+gYM4xDkcDp4+cA5bRp+1XXVH8nyqU9zZ7I5//M7V6xlNM+Z
VB3nbLppUlKh3AFOJqG77qHDAbUbveaxGzDF/osreR48LPQ9rBbLZPSPkcHpjYBSfgG7RYtAAexh
oI4sdK8k4n3wjN8a++5yPiNVjb6vPlssmrFGotUgpyiR+x7hMdJlI71qU9PDOQGONo5YE/W/GI6c
L/DfMnNTo5Cv7y9w4TxOgLNRFKcBTltkGFmozK+TnR3K2fM/OPG+eY+0j1ybLRY8y7MXV+Bx0NYE
t8mPiu7Ojex4TQbPfICokVziEiRyAlbhnx8TmbvlIq0y2daps3ucQdChrwPdnqJVNbeLaRSdYOta
1x7X/uFEYfT1/a/mrdvUrubb5AtVzHavnyokNNsf4Xis1eQ0j+MMaLwukLPGJJJ+HkKdXnaDMT2/
f9G3pgPqyhBFPY5ztnM2HYg6dyt7gJSAFWbcFJMxrVVqYBCgW7z/40tR96QmQ1VwKQKdPVFSthen
Gb0D7L/mJqRaeUlZOdmlld9/sCK+cVeUybE5CZczI3uc14+yw76EKauBFOsJsUtQVtILSRX4a/3y
/k0tf+ls7cXmx0fJ/olqjDh7aaPw/SYpzWYtkZVc14RWj3g9czI637/O8o3/dh3JIRirnOCWzqZS
7VZ5EoO2Re9SewfGSrFXY6PIHZcAp2blPsoezULJckgIgpv8eP/yy4x1fnlXKIQlNMoURaHXD1TX
eecErmTEC2e4d30xf0LVDbJU9/mumnLjg4rrG2PBJeuUCjk1LqnPZ9AObaIbJrQU9RzgPMoK91ch
mmAd0d4HYLLEUyKB/PTHN8mcDf5FSikEB4nXNwn6GGg/Wu117wGnK6BE3Ci60zt4kDBNOFF+8E7/
fmpnT5VFke9TS4cx6J5N3l46TLRJG8BqXZL8cMLM/blM8T+Ei6UT71QNn90MxxAL04zpAzVX8JBR
gVSb92/896ftuMpjRyHZZZEsfjZcMHOAb4oolAplWHeEJqYvtCRIQMWAcAEqwXFXEwYbe/X+ZX//
qByXYcr9YwsB2rCM4n8skwq+cKQJVSK/kMSxJF9QJsRMHvGz/OIjjD64yzcvZ+qlx+SZHovm68uB
LDSxLiFyWhiAD+h47GOd4osfjRFTdliAmfvj+1ueKDlfmOBN7vH1BbVaqMTF0GD/MWhLxjJr7+fO
VsfY8QcCNIv2gzt84z0S6MY1XdYRtq1nC6Ws+igjZQnrp5c1h0iW0OuJdtgYvp8cwtDwj7NhWDfv
3+Uy87z+iKnpM59zxOEUx/Hq9V1SoC1oIzFUyfRA3VSPhAwm7HhcsyyfVVhVz3HbkB+AyeiD8fP7
LL9cWbEz4DyukF+9vrINWWiqK4cFE37pltaze6ylti7h/BQftAzf+Hao4JqSqhylXCbB15cyfCsu
Q9tG4lDCbKzHad7irUbsPJf3hU+S9/vP9M074w1SV0JdZztnq0qSuaExR0hPsDjnu4IdJDJ/39iB
zkk/eIhvvT6TAo+nPNpOwj37SGNrxOORLfyYGQNgXxvB1oa7A+Fbfqbxa+0BGi0xCaPxwa5umVRe
fzfsr7ik9thG8kTPPtZkmEgmyuoWCwj1JYOUol1E4eODIfH7i+P8QfmY75Kp5rcx2JswSTB+t+um
iUHqYArYAKEpd5A6IQ6RDPPB4zSXL+H8ttzlcEbnyWJ3fDYcalECSW5lS9Opsq/jlBNkGOeEmtmy
ikht8eu9KBvMAkpkh6rKQJVGXrtt+0CC9RiqKwFU7fH9z+n3d6zg91mU8ug8s4KcfU4orwMseLzj
JkuhQ/RMsl+CpB33cILUU9vixDzEI+7CDTpuRJbvX/2NV+BxzmTXxz/4Ns6mec9VI77cisZ+M38L
wB/TeCFkesLSxBS4e/9iv++TmIVM2rSMG0da5+3nJRQXICLpFAJp94FALiA77jwc/IzIXApr7rEI
MmCSXdvGWwcpwp/Xg10GEdfnVyiA7GfjKaVEKgA8dWudxM8ciJorEtp9QLKJfff+rf4+gLgSGzIs
pKzd3O/rOamriOZLHPQ21pjjOK7Cdh/R7vzgg37jKuzAOGAuWwN6EmdvrzI8MNrC54HOHrZfwn9O
hgUq9f17+X3Cc5cS5HI32Fv4XF7fSwGzFpL0CJ51wXlNoeyPyoy/yGGe9//iSoodnuRkR9XsbCfb
Ay3DvTIQ7IoYmTzTwD1lwIfhfcj0+P6l3vgWqZ1zCDGhVNNZP39BoSaWRi3sGHIfG1wSnbOzR2u4
Mi3q9atMNslDNuHba9y+emoG9eeVZOhzSIYsBAqKTufZuAfQS30nQ0ZFeGF+STt83hYDXMpEjPb2
/Xt96wX+LVrw/n595w1BGDB953bWAI6nwiaVYCbD+x7/L3Pn0R03krXpvzKn9qiBN+dMfwsk0tFb
UcUNDilR8DaAgPn180BV3Z8yyWGOZjWrbhVFRQIZ5sa9732fG9wOT1Umltd2uMNCx+WJFiGLiqH0
0Yx0QyBV2kS3ZWPMxj1+d/VTrdj6k66g7/Vl53pBUZXVbx9XjIpyjQulRu7s+MvErmcc88iUqxEp
5TlgpTrQBs/6f1gHAO7IAy56Agq5h+tgmABDqyYW7XQc4gs6G3i1GnO7guX3+0kqHoX7JPsHhVUy
godDaTody4iskT05IEscTFrXkPAsPzKwY/n9ybHkUhYRARVw62jN6a0ACiQNuWpCMW1nD2fsmELx
Jpfj6+cjfbRbUYjjmFnkVRSnDx/K7ozCm3NoG01b9/uu5YZcuij9Px/lo8nOgWpY9Nbiimkd7Va1
EZL6S+m9bFywIbjyYwXdWs1u7ip54vB8NxQPQVTNTRjIFwqToyhpxmdJ2D1sV9WSzhY8yrRrhp4c
A11I68+f6t26WobizdkkSYl0zaOTSwHkTV8RdkdZWUQ75M8RFkRdfAOTTfzlSZOW1BRiR3XiCT8Y
1ibKBS9EFYFj5niXpJTNPKhhYXIEEFV3X8Ematu8yPQ3LFfdChMoq/nddcaF4ddBjya/hRVOEcXj
jJddRXOaDmAHV45uMyWD3H3+Wj/4BqnkeTyhgYRGfSdFSrgC6XgmrGqMN89QLOPM6cBzQwBunlhn
7+K85amQTlKu5V0imDic/SHiksQYswXMmY+g2bB2NQ0MeJAvKNta6vYzcVh2PzrixLJ7d9IdDXw0
dfB0QVZvxvOq67Rhwz0Q96LEolVTm9P6DLf1OMDJiw584MMXFJaLEwvywznEYcDCp4JCZvrwwTHZ
m7vWA3WixkCo/ETF1jKI4ry8CLEISGnRaHAGmbC4OHHEfzywYeE7RRWNiPNw4NbRsGCFtEWVL5Nf
cP1oXnQwRFtaYZygUZ15mwGB/P2FutTIyQZy/CEEO3rbQ614WhlWy9Mi4l+RshLFRd+V5fBtlqVy
I2ORKmRwq/bb51P53e6KrIhbMNlbEigG8rrDp7Wr2WwmHHBW2C8oM90kPap4iMXOw++PQ9BpEG56
iEmPa28cF3rjtvRP26ShFqLO1IbncUzfyomv76MHYmslc8GSA8B49EBJNztmHmbq4okMvLWCvzAL
eao++8EO4Pw6ytGyjDM82jH+UFfYgXRbxw5xcY+9xYXI+e2UCN8QwTo1EpozKdAcHRf4SDWFjHVE
N3al/xUrk3ar9w7VLvREwedf0gdT3yGohVpvL7XnYx0doBzXK/NQXeH4htsenpW4gg/TvpWqu4sg
6/oSc/YTX9gHOxzxim1TPtAw37SPIgnViR0FyJaGxVzRfiPz8oIj4nw1sCec04JfBta8sOU8B1P5
zx/3oy/RXjJcZBPI9x9PFWB3UVdkzJK+sKctbemAGFO6/HS8dk4cTh/NSqJ2ZG9kRux3YlmPWk8b
WViEkACvtpVaNYFDUuHEnrnsEgdhNFOFZCESPofuRfe4cuiYWH42MxQ35NUT7pFOs194t5tmwV0O
zaSfKKh99AKXjMgi7nS4HR/t0d4IMg7Ml75qrbJYV3E/bSB/TVv6Gk/lQT8cymEDUQnXLa6Th/uU
2tAJRbFJXzU0Ja7ZLTEmBFCG76RzSiL74Vvk9COvSGqQUsXhUFmCWr9wcn0lYGLuaWIw9zX0lLOR
zsXrwTKi7efT8KNVx1fGzqgTqVHeOhwPckLadTaPZhjtW0a74i7p6JrLIOQGHcAI4NVzdWLMj56R
K8/PtDk5lWPJQI3gPSpHtv3J69TVrDVZGkzNUJT00MNhxIS6vPj8Kd9XRpicHkcb6hk2F/plDx/T
qmyAAJPHxpx6feLnyU/L69HTNhn2yRjX4RrGPuduktjCjY5+Q20TViptZp9/kI/2G56bKzyyL4o0
R/tp5mhwouIE/Vvq6jcKQBYVjYY9bEmnDd/KqrNoXcKWXorWOCWHez82658NFpAf6XxySYfvoFYi
e5RTCK6rSpugN80xwyfP170NvUkiaMx4WHeFUNafP/L73YdhLY25bC6arOOLLg375LWWgx22url2
pjS8zPC+230+yvslugyA2pubNCeFevxwmTtPgORGtLShxcYTAdPC7mUz1s3Tb4/kmOwCy52aGO04
mICLTpJudHS6Ew197WVzvB1cr9lq82CfeKj3i5NC+iLcdW3EGO9EZpGdWEopEqT5HrbqRlnhHq4q
2FKVbrhBEKtgNSBOCZXer07qzohCue9yGaUMcjhNeodm7t5CxEfvZrIzG9i2LZi53djReSsSdMS/
+z6XdBLXee6J1JqO32cps0zAn8ImK557en3Hlp2h4uJxUaCvOTEZ36+Bw8GWafRLibDuw3gYFgWR
03YYUbsCr4ioNwJ1tgZQvfTtOxVbfAHV+0S+54MtSEf2hZkC2vMl0DnaaSvV6qyI2icV99S5BGMo
V0psfi0VC1pRje0pxqTgY0csTJsW4rFV6PLENvj+q7U5MGmoWrpL2ACW+fbL01eJ58adqk3B1Cre
mTJM0XbKnXCXFc2Mw9B0KqR7vygZjzo0bSwMSAbmcLwcC0csgLwJko7uXZJxHoGhxUYQmf2pZMP7
L9ZR2WR0Tbe5FtOIcTgUbjLjjFfGEFh1K3E1lKJ7TDw827W+y3pahkfrGfBKex5BYz8xqd6/Vsbm
S0XZbJJZOW6xyicNP9WxGgIXVPjlQAfNriQhi++VLraxqvUnIuX3r3WJGykEE/64aBiNw2eFmDMq
duIMABEbNm8vHX3sNACdqu3Xz9fmz5LnYVDnLAJXjk5Ka0vN63CoPG49MvbRFICOxaZxKNAT+a0J
KhWpn9F/kXhm3dg47Vyjyp3w+k8pjviLQTSMAgC7/pAX9ona6fsDxdHZgFWC5uUoO1YBYh7Vq8iI
cVEJVaCD2PnEK2Mopx+fP/tyFB89On1c1hKokAJ4tw/SJw51SzNxV4gEDkK0uqsrRD9NstXgjqJN
MxA40CnlBth1doZfTPjmff4RPviiSboso5OswwximfS/rFfTC/GOzVwmtaVmF4QI3U5tLfUMwbxx
4iL04VDU02jBYc9H+Xs4lEgNohChDYE+Kx0stDLWzFUsBI7PjjH0Jy4/H2yGJIu5cBko4Zb73tGT
xZJvQsWyBCekQSlXva7RL42nzplBy+pKdhp968aUbOkSdq/E3EY30ayd6vf86BumjZUKkYuMm46g
42fGQ1DXqhG+kKZdTLoBJyYhc1cWM36F0GBxutSVIM/p7yeK6R8+/3Y/HJ51xeZhMZ+PL7xmLsI4
Y+MINC2z8KDUKChnkrZoN7VG/BLRxyOy7nF5qMHEKs5v661dvgMKy0tT0HI7PPoOOhtpRz+2YxDJ
on6tIRZujbC3/KFv+hNL9oMdkoOHuUxPKFmR46aWSOvdTp+HEZuUDCsNCMq7YUTkjdVNguuN3m0/
f7UfzWaER1RuqWRqBE+H32wKFDMzHaZXI73xwWaAgA7H7jytk1NKjo92oyU5soRLaL2OZ3LXq4Aj
E7SOmVHr1T4uXeyWAKEBHvj8mZat9mg/IkfBuU3PKx22xy2vTj7JOqo44arGcM+Bo1rrsMKGqOq7
+b6zML3Gbstb/xz0fx706oufvfvfqnpqE+rlR3/8r+v6rbzv2re37vKl/l/Lr/7nrx7+4n9dJt/a
SlQ/uuO/dfBL/Pv/jB+8dC8Hf1iXXdJNt/1bO9290bDb/dtVYPmb/7c//B9vP/8V3Dre/vXHtwqc
1/KvRUlV/vHPj/bf//UHl8Bf3v/y7//zw6uXgt+7qfKX8vu7X3h7Ed2//tDNPymmLTpC1GYGAQdL
Z3hbfqLxE7LyCMLY11hYJmdzCWM0/tcflvmny9/UliL7EnstairBl8OPTO9PVLrshQjJTTInCCr+
/eB8jimimnv051/tFY4218ULgAVNLM2SJtikD+Vw9pMl1lo1kioSnHqe14gWVDjMWlSGfhlh6IzN
qmjxEsls72ZuYnttZJkxbvVeb93gl5f2z2f79bMcLsSfHwXJEWouymfEgNayMfxygpE+RAuMOHLV
5+20jgg2133b3k1udOracmqko0hFVJECbo9MZelpYksnX+unehzfpbTlnFiJhxv33w9FAxttmyYe
Gu/KIrmDsTIUJhXbLNvbzlIMq5F2tsCjWQ/wqOwDrJT7wOH6f664XvjX77/TX4c/eqez2YvUJsGA
V0+cXBvEgEER9fLOMQB2fz7U4b79z5MuXUfkKDFG+ClO+uXrw5gFLkrFTPKUzAW/gz0OPsOZAkia
JcD1U8Stsvl8zMN97u8xaT4g3qQtlvv10eNZVMZNK+bx0ixrMSNvlGGtK0qMY6tQrpRM1f0wTubd
56P+1DL+9/b697AuwhdOKIoEtD0dztQpQnWc9WRmuHZVT67W9xcRKOV0DebHDjcgEenJbJ0SzKxF
LSEgOMvVfTu1rnyeZrWwd1aE8G5dqDb+QqSOZ9O3KvBaAQn0WL1ESQ0jHXR0JW+cNMeX9PMH+Gj+
L2lzlzQLDUbHlhygrWCqU8lbOWYGhogmh2yH8gDWuGH01YkpSCbg4DT6+brofeNVMcXZtI6TSdNs
koAluFhVpAswkyO68thXkuS2ckucmow+rsNAmrmSr4ZIx57LanTpg4LFsT+ZQ9vBD68iGVWPAj2y
Fnf1hQZYFUqW0zmN31ulAaCOdFYZNG1nUiueu/FhilsNLIorq0c5OmPxOCegiXCVxzJhleIf7OKU
akq5C8O6+YEhkJ34luaWN2VccEZbWol1V4CxL3dgYCu173Dz1neKDNuK61sj60DFPz+5weCdXGjd
uAOnedtgQqZATHwuK4D3mwKsknXZuj03DwfT8fvWkuYrNk1xvQmBmVkBBB78YHB4hqQa1gkVw1lx
v2mRivG22WBz7gvaPe+g28ht6/QWSmVNxBjPxbihUdaMu34NHlXJgrHHMwksi3fTG0UITqA160eu
0qpzOUhZ3Vo4uhbbqeqxNC/y2XmEhEHnnJXk+rXTiuYvXpOFcdmg998x6XRgAphRQmf9HOYhSqHI
ehvMGGupQZPQS2Sei282Bt9PSdHbXwlHRm2xcbbPanzQvgk9pRxC55Px1crK+apNh+gNd+7hVlat
o9MwH2Z4u7s4arW40sIajabutstGPUZEU1tfJoEfmy8rkChpW1bQhbFMvEdGHEVrN8QB0M1q927G
96j0c6hc+KanboeLmp7Pu9qq8LXT86Lv/QFsredPZHBcIDwOdvqK50QVRlzS+QZQL0y3M/z2H12K
sUCQIm27MMOGlgYocB6Up0l15LUVCf2sSZMBtgbB2B0npYMFup7oDiggxzPnLyMpWrm1MU62zzC4
N80zMDjgzXAXH2S6JZGfPpYhXviAUkzR+2U64CtN5qp9FDQlG/CgPLPeLWk+a4+dv11tHCns2Dfp
NYSekKRWb8AOwu4KboQpEv1q4AJCpV0TETaQLaLCdVs0422k4pK+EouVsl+zkRkrLTRs3PbGKv9m
xADNcWpOgRq1sZpiJjnJ7hkXq77ZKIoyk2eWjjXtJjFbLBXTSfE76JzuEXMDQb2Z2xaWI53k8oe0
OnPWBDjihV6aSLtoUBb5Q52Vpi/ndOFEeLpyhZg/tHZ63ACvXUzzhstsrlvY1Hqtk9CW/TxucG/t
7ABeElMBr27y4mAG8fA5twbLSh+rhiDKB57ZA2Kz58bbTtnoTpehMw3Kpd720/Q04lwiyZA1VrOh
KW0c30IRp+M+GkDVQ7Z3BlAUE7ml/JW7K5Yw3pCLq8osi/6LwFReXuuQu+JrFbg20DYWyrkZTbGg
7zLq1Vtsi4wnC0N+2Bj2VLVbRYUiMBaQ8+JVxWR1VnCF0nhF1rTtrpgC3pNaT7W9N2F04Xin1G26
0jXIPHsR0z666r05uZvtELqwgY3+fanpsenrA96bK6X21EupC1wT4kxtkO0mE2iBqvGUfge0wZrW
UlPZQdg0K0t7sqBD3ThUk181q5/l1xDSGm7gWRmGzXNl2+3craqhp1xzGeuy0YWva61VnIdG2Di7
yk5s6QAc6uyyopen0RduQ0nS+brI0KdYgacK4BHrNkoMuIehgklZkESJ/ZD3FgwYb5wdTsDSMmsf
B2WkhvCGimILJJtJ2OuWUgW4fvcuUuOxe2jIZMe7ItVADeQqbotg0/mXfRRh2RMmc3Pow3lyK+xS
e9veSAM/4yocs+LSxFBT3wmMf6v7HvBpxToq7S9Zb8sH3BY9UA5tfEnpGFAFbd6h48+WGZ1XJEo3
8NBx5Y1osYEPw3udZf0oKiO8N+NRVj76QSsYZg2sVz4W5UsY5zRqDo3mTySN7kRci0eKh9WF9KYu
oLlRfgkVrMndCH95EphrehG69UBmL4+b8QrH6ZfKDGF8Ndj5rUGtzFjsQfLtRJ6sRezJDcw9mCFh
pAdxpzi4HbdF/iASKVXf6jX1fIrEusncbK3WjY934V9RamPiYuSu6vdxZ+0qQLcbpfU8jOQ9xZ+d
6LaVtLLsktq6gNsYXiZQ6taJUW4sufjNjKp9rrTuwgmf5YYNKDuzezxU52m+DycHUryz9MklEwyP
WrXXqVfgcgD0DDvKLT64C45YwhtTXbDCZozFZZLl8aZT613oNE+UdSu2IvgxL6IQ7sap8mLHvavf
Zy2QanwWxt1Q4bqK1TqfYbTcLTY/7CqONk/r2hy/lV71lGVhvmuxnpqMxUxVr7NV5oKu2JCcTS/T
scRSl5aw80zUhgpBN3w2B1PDaBabab93nfCVcGZfQvbYZaX+zR0g6K6UQntushm2+pRwmos02/YF
2Fa/SgeQgGH1hIrJfgrFXD8Y7Hor4kv3VplA8MKHFb7h9D/SuLap6uLOJppvoxO2WPCC9SytvRdV
6VbRF+CRczOQaEVGximdLe8qy0kkQxLQg7mdINmHGEX7Wl7KPQgtdYNc6Uwk2oOeG1j1VFqNQVvT
bIZUOLsUJ+uzKdPxJkzgrSWKjPye2KDw8YMCsZgYXRuEbTRttVI3rlK3BEnRQEIIWh1DYb+VOvaH
WfOMWXl8X+qSkibu640VtCHMAwzA65vcnuxN18hwTxT7gOJIuxoSixMHMsA18s0z2gR2uL/WsJuq
13jQr1IvPNPbGexHqom921XzWRU514mJMNHrxUWs19EqdDxlZZXLtjLE0ZSCny0uQLfFP4gU3Vdn
xhYAyWS4imkYXqmKOZ+ns41sEtsCBEbSTdkN6N02SwUBVTVwHnOcXsTUuP0pN8M12dx9nWBobw3G
NQKoN7Xnd7py0neY0sPAVH8Mpb0hSOuua/DcK4kLktRpJayV4lsIgykwZ0iXrWFex0Mkv46WUPbm
HN9m3HUz/JpRsekYNARqrVS3M/ptX2vHMrDnfGMI+AQF4NTeNeGkiGbd26Pll/28GgcqbYnSrYkG
Q7Akgx5AIpTrpJxuK7ONNrFTPEdCuvdGqZ0BqoXeovZbxExwAEP3Eg93v3PqF9OTXGAUca/IdI8J
6UpE8Vf6Sx+mHgWWbDBErFQ9qOPopUg538hCaH7XhFdFrqztpG7WpWji81rjahQS9fSd9k00hODQ
RNyV08AzjDPCZSPM3aBOK5VrqQmmEiKE58vIDLdRSucY7z6xv1YTzq3qNP0A6wF8tJwC0RczPoav
dWFYPu3mZSBscOo1tquJMz0jSujXsd2vZ8XrLgyXlH88VZcmAfEAeCqCijBHw6M7Jom97ial3Zat
IUewNAPmm1VjS8KVxRO2j7yOKNXrMiyGiR2/RlZEMTo24+lV75u59sduYttrwtSl9QF/WjBO821i
h9H9lIzlUzzYGGk6VgJhUcI0w7XBiN3Ml4OuvjldrM1+avcJ5mLMuQa+k61kfjgX+OxylPLqy3yw
AuITu9xrsYB3bynW3H/1GmdOtioSUW9fz053BcUXb0z82KubDPvvENGxZ+yomMdnOicwBJ/QzunE
afVxr2a5t1OgmsGInfuUmQOz2PFNLzZeI82GqmVRQEnWKWqLH7zGHENQCBaBiCfvezu5mvTbsIez
kzUO7Nc5AhK/EUPnPHv9aOoQkCdL4qniaVeCDA+vUVHDh1QtJCbcsaPfuVOCeMpQtPRK7SaRBS3m
EC/aUGocBGSg8IEQFvZGVLez2Ocp03Bdt6jjAsPDHzWYXYzT8C6fqxm/fV0TgfRq9QvX3vu6oE92
5ZG6SXwVrCKUrTJOpQ9MkP8vTelpPr0y8Y86BAvu98KMoKwJpe62UdVgqo3sOAHVJKvnCDvV9WCF
+pfOszp9k/aKeIKQjNH+OJW8JUeHXucPXgYCrnYj+yLJjU4NZl22/Oe4bJnpHF1Y/Gt98cV2puRL
EhVMVA1X2wfNHTnG3A7ikA8AAfL8HIbts6hFyruaihk7ZKVvENA65U08YVa4jigMczZE2cjguNQ9
O2njojgrtXqn6fmE9ls3m7dQd5LnAgPTW89Wh2dctZo9hvgTrVZV2eC9m3vWU9eGsAzzskGsKbSq
I9ienXFVDyTKfB3Kdkdev9deZZx4Tyb8rAj/Vchh1BiUaA6wn7cfBR0IBPJMTOnnRj7cmU5Tfc9k
UbAtRbAVV/3YTBd9xaVgZc4t5upVb1oAEhMDI0nV6JGtQiQyn9UitB4Mu6gFbtYmhOlEWvXiQOu1
pKh6ZWDnGqe8Zi2Ww3e7L+nFAS0WCzrKpHZn5k53G4VWkZwJRrnLB6IDvxhCRW5NfJE5LyGlrbDo
7AdYO+78GmJ8fDspEQiVxoryL2GlN99krs7X0MSgAbLMIMXbfdQ8QB/DqLnDH3sImg633gDcda4H
UY/ZObEMHekrzLehynihZT7bJS7WPLiefFMEKjSOXGjbPg8kqPgCk/tRgty47TGI55TpHCECYoT5
K678jeCcAefsi05O5Vbodf44ilBzfK0syu9K32MCISDp3cl85IKqzmVV+y5bbbTO81L93oQ1gi+q
rIOzEnpkm+shqSq6NifaDn2gFhN2ttY0XSSIM4egpr/xrxxQlIZkWamhqORhOPvSHUVG16UCi7IA
tM1L7rBmp3zbYugcI8RvV13uGnQy6JwX8ZCCRzf03LozClhXvkKI/5hPdOb4mnCRzs80dkM9VGkF
3sW2WmIso7f1XvZyijYTfS0Dlzxb2xfWFFFditNu3MwYunfbTOredEm7Fyga6o8pzB2vcHwHx+Rb
h7hV8xVrwLzamgc4MnjU05RQLSwlMhA42a7wkZvfXEP08RZEA+Ahsi7KnRurQAZV4eCqroetk22o
xw+PttLa1crxeEwi7LK51WYKm34ykEjd4bbpFHBNjPy27UaEJ/MoVKwGs1gmTCydxDFMj25BIKMw
XIWc4dzXJMAvb4xWQ227T2FClnIFqYT0Btxgvd8ILcxePs+wHbVikvPCbpE+TKy0yEwuud/DFKFd
mXYdGkUMTW+EXW/V6X4S+uwRZofmVjGwuPY7TDYJV1w1FQEX6OqqHpVoo9G6/aCLrLkUWGH9nvLy
78+FLwxIPtJ+6GiOUpeJZ4kMtFIc6Mb0lwT3R4AOzqHqo2RNQKbefP4e3iWFPTordDLCi9yBVOOS
ifwlKQyAtbX70U4COvkyHOcnkBVkH3ZYcv2gdmWcqOUtb/UgMctwVN9JQdIlhZRsKcD9Mpypk9VP
VKDt3RyH4qWpwtb9UkRltTZpQZ+eHei52Usjx2o9W519ItP5QVqVzMwiyEc469Dwezh6qWIVMRaU
FSY2cd/lHPEnWm23mOcPJ2ol794rxgUqjhw4CtFo6h43vks7zeZ+GWrEEx+OtAEuPEWbpHX2sKMb
PVp//j1+8GjLQyHMoJWQPpmj79HpRa5aNcl9HcSUr4bxeM66ZyfGmv3Ed/huKLTwJBcX/6KfXcxH
QxnG4IBmzhkqcu2VoxLVAIgbV8asWX/rrH6rYvl/rEMe1C4/rWv+f1mxpJD3H5/1DyqWbddHL/lh
zZJf+btmqdh/AjOiGojP41KuphXi30VLxdD+pAOSwoFnIZ5iu/1P0dLUl0onEwQ3BF0lp0jR9J+i
paH+yUzFgxmRDA7ytuv+TtFyWUf/vcoZAedtelupEiyUIk09EuITPuWzqaagaETmXMXpnNyCI202
UOeSswJgKfVKEzIatjXJpdrb8f0v7+qDQqW+DHDwARYnVhXlo6ViicL2drjQhxr0bky6e8UnVR4V
AWWq63WTUcsRMl5BzrWaiM/NTiRXVqE43FBI0SBZloSZ4AzAC2ILDffC/itMaiKSZjSGBz1K5bxV
6tyCPldCnR5tcWJxHdV7lzXMaUSBjvdG2Yzm4MOP3pC2pCLM7dG2p7HYTWqi2RuR1NwjJhKjX6dG
7/ONNypU7Lpw1pM91SwtO59GXYSrz9/j4W7NZ1nEjeS1lxZDtL7HRjtK5om80WHrQnnlhh+VvWbv
7Cq30TeiyahIXUZ6iugy8QYA4yqh0ecfQGOyHn2RSOdVb7GeQYvHzn30NqYJvmZsDKsqG4d57cme
MAs8fKZuRugRr5QTrA0N/7SPhVkxY8cjpAx3rVd08LRqmvnPKqKJaaPDa5pWuaKmcFeGiOQ0KsNE
nOugek51tP4UoB9MP1QEaDrQMLPceHtH04+0emZrHbSXxorDwsewE2plMcJ3yoxcki5uKi+Nz9TQ
lMpNYU5AgnzZV2PU+X1lh3eZng9i3VFvo5yv5VyEFfBQ3ZcTL3c5bI8+JtMNoS79RxSL7KPD2PUS
G5+7me591ctGrrduf6+2cDDqXlWjlao3Hb00el/pu3RW9Piqnsc43Y5RzZ1DV+dmXKPm0ozALhug
f4kwBv2E0NZ4t5KxprA5sF18SClSsC8dBAxMc30CCYsdR2VF7XXeGDWtRHG3ZBGnwZ6RiE4gSqRn
Eh5NhdtQ0s7J2iqu7uzKvuYuFQ2pezZXYf8q4qHZkPnMhvPGyl/TJlUq3x6z9g5bDcBNdBZJJcAa
VjGDVhlCdT21XmSSN0oLeU3JIbS2LYd++Dj2Ynh0SANZvtovdxO7L9zoRAxxJNhcdmr0th5Lb7nM
O/R2Hz48CFG9nHqHEg2uJOmKpq6o98GlEDUPahFRaggbukuGwUzXw6SrT5gKGBdtB/4koCpXkt7Q
geed+FjU748mjsPOSv8Mk4dGUiK6oy+loUebnBrGfmZb4aujVUOzH7ppTEFsVk35CiGNq70TJmV/
nhfdvkz6Kl2ng0FasHNvvFJFKabJcdg7NRQ57ho/YVhferUfHibD++qVlrHP8Uum4Fv0WrzqitpZ
i7YdL7wOenlSwjp19PI60RBQgNDpyrPWLbqtocKQo2CpPlSy/F6WYbkynPwxj2b7ampbvD1IkKVr
JayW7M1QrMIGYK3qLBbG3X2NOnLT5tMP2dhUROryeVTbibCYauf5oLQiRExuqoC54jwg0CrOWxew
lKvgI1c23Qz00Ivi71lLGd2XDZ+Xqeq4a6EuQnAlaaxLb8oFTnNTRKDW92fTON7NdDluI5R2u7ke
63vNju5JcGt+xIzY5WM6X5pj3jTEq2W2wUGh3taj7b4oTa6tgLTGl2GRaIHehvYzW+mZMFozQBjq
7aZKjXZWqZdnY0N2XEZORkK/wyBlRY5CFqDGdeupgQ28yhwIiSlJRZF25T7XEJNDXyg2sAvaoJnw
EXG6YbirK/3RCxsIFzVlfTxeqbso5OzaglJbUl5MKJK+gitWnltpAj4HGE9ZTE07ePDWYA/WmWdn
/dvYY/xUdCB5RrHm2pltgQnmN4rbjevGDYv7Ou6eExDtGzTBb8aoN2LtNWPkBmMGPcSfVHu+pYiU
vtL5RnP4SKkTk8shTH9ASXO+N9wBbjyzt5/aMXTf6nYuO+zLBrkQUZUrM7WTbS0uiTt0s+j3tjOX
uxgys2+p5blqCZKF5J64g/I9rBfhK4lxeh2DdIypy9tRcjt03bCPIJDvjQoDuu2QVu2VlNzqMTFp
SSN6lJnlUO0N4UImm+pyq0s7/oJh9TaC13yeRiEQSW8wz6IsVlzE2Lm57WVc7jH7yXdAWSS7voU0
om7kN5lFbc+XVrYvCLvbVx01OhN0MOeNm+glVDPSLR2pBZvKbjWRsKyq+MUrKTr0Cx8u6VAtuKLu
nlCM0dSnYJ7NDq5x7ri6otKiZKfDDY0hpOARDrl+0+cAYe0MXhgrKSvFJhttp93HYky2fQrYE43G
10ixjHuXFNlakVPzysaa7QZTb57jocpvGkma2FW5ZGlg9wJeOh5HBUqKjA32oUlRjY2TY5Mqcc2Y
pg09bWE7ZPqjlcjBj9uIvdweWbIeNcJ90fTZxYRD7WVEJg1JiZqtgG1d5tZP1qLp7Upa4s4NScdl
MqrmFieE1xr63CNkRkDNkdDHsyGx2410KT0UhZmfQV+4ofD/V9ebcjOqbrsnI4onE/dHC5SXNvxV
zVly68kwpBCdabcu6oo76gLKXpdDGcB/LLdt4Xg7McTtw0gqQwSFk5k7gpob/pR8SdUy3UF+QhNc
SsXZU0GNHnLHGV8lScGv3USCY1WKIkVvs6AQpTbvNHitO20E4E4CGTSsVmUiIZmTln912SR3k0LF
iJc07UIM1fD/z0My10bZ5o/ZPN5CPi+uaSqYXr056lbN1L0WpvUGHH4AP2go8bnRqvl90TbAdfVU
/hiTRiX2NUBzK2bkbcNUiXfCne0djft8fUYGJCCg9FauQs456G/z9zZJ+q8m6vK7QisGSH2Ge5Yo
7biK5+UljLzHb0U6zPiDF9iFo5T0AqfUivWYklyL4EEsp4c5bSMthhaNvzOpWQXQ1kxjcLMWTVd+
0TPXuM6sePYt5L8XIEzsnabG2Zke1i9aF8pbFATpGQnDcUvJ2dnYlpJhs2mr63poSS6WrfgSlnV4
kQ+tvp/cdEIBIrubJhfZtegYbeBvR2tpJH6Gsota3Dit4Xbl20igEiICG56SrOyusraQ1tZe0FCb
MBfYkU1Z0ly7qDVw9xigSxRWFL0BNOwkRVn2/axIroDJzeeD3XlrCII7/tfbjHP+hgpRXhYuxL6k
gFnXp7JYxei9VsJOU0rc0xekEXQrVx3QdTHaX3FQ9vDQZj1TS0Ct0ochbYVCTQ3lf1N3Hst1I1sW
/SJUwJspcB29J0VOEJRIwftEZgJf3wusNiW97lfxetQdUaOSxAteAJknz1l777jasplDKe+y0a6u
mCDn95ayxzMC6iqSZ5uaXh1jquIMcsh8HjiYXaad4V/SxQ/wdc2ZmPHRJLSCCO1x0g9OQPTGD0DL
zwK/mTMyO8NzKv5Fx/6WJBukrGhxaqlxF7VFyZifc8C4ue9XTM4Pegztx15bxsqgzf0wJie6DPNm
BpERs7wpSP7cZrul0c9PU9NaR0+a/mPfefZBaFxZ1qqz34KoOUxhQNM5F6v16fURj/9it7epm41H
ilD9qud+vWY4MV8XXgbElBXTmd9vcP3QI9lv615fYGu+3MATDycpho1JseyYFcC5KBixgJz1L3KN
onPDgTaNVQA10KeuOceEaNAdKqqLoubUtfKcHEGj2nO3deSp0WTIJ/iHjZQd9mfvu4rpn6oP7ra2
hLIpk3DQ4SP2MH6WjLL2j0rbxGeTfvnAm11fkAZKEvg4VlkSUoHHbuos8WCs7n7pPONZeIt5XXRV
8KqdJjgxH7CKvZOmUbKkml6xrDgIDQzCHs20G5+HzHS+GUqzygdOqT4tDqa3frsyZ52aGb8+Lbos
4W1+t6X70IQ4JfdsQlipRA+4+o5vs6yzB0l78Kdau+ozi/r8rijS6uALwz+FE6PHGEgHO6ye4W5C
s1ef+b5gvt/nH8Jf87Oq8kau0Czjooh60tHz6kps98x2M2Nh7sJeVRV9cSp9eGWcamXsLObw0BXd
xMnCpbogwcQ5lnq1EgaMFnyKLLI72x47wYtVFR+YGdgXtj3R9EfN5/0gGo0ZmCMxhREqXZ6V7I07
4A+ERAYsF8OraPG+gWMQJb401YPEt+hl6IrF41sJP3Ib094d9CUrgMu0g9guc7n1OkLJpqLpnfMF
fuPGgJuAdNpS4hNerHoXRbz1h1kv+WUjq+5+BmC1wG6WDyyu2iLWzTLaB6aYwaudqSKITYsudkz5
Fz65cC4mQ5WoTHc8rDOuiWMpDpHRaH3ObKAMnyFM24NVk2pIFeEROczFoT9m0R4bVx04jkd0zEFb
M0wmoYzuJPmphD+uwu9JL8kANOMULMg/McRcbnk6quwyKpZMHcrB96OdMhfpHfA4Y8HJ7LA7zZOI
nqx8bj5sR/QnyWHvZ0b8O/urasSVntfstlmtirDVeWYMDy84s+5EM0hAQNpFPLftVY7tT5vkVvTR
miIkrNiRlDxZMLyy8+aXPX3gk1kQ9J6UGkHQcTbddNmZk2DfYIjlH1Oj6NnFnD6/LCN8p1BmkT5b
CeqbHTtP90pCWKD3FjEGT/4YTvMBXHDtk9au0elJAm959g1/sA9ZJOsPoZzwqR7gi7Ua+cHzNqnm
Z3bGe8q2VWPMlHZVXJJb+FhpN3031xCV/OIYzRECRndJDc75pIpKtUf6qsErefcVvqmGI8TRipYI
E1PKcmIoizx4j0r4DpggKkL/zQf/AD8MhJknZjdV18acMwlfDA8//RZwMjz4DGLuNcU2NQn2LWAi
Ro4+Xw2MTuK+sPPLupPGtey8vE627bpOFnI11XmVtuGTNTjaA4aMPOuCQVdvJNVcReVbC6N7yavc
Guemacy4/Uns+I7l4pFdS6OnmZm+jGN9ofJVlAksa5gnM9nJz+FE3nvMII55cp0ZPK92C5hM7T54
XUICGF78yJOBHB3qluLCMZvgGQJFkA+quaP7sJ89dQiGkOK4VU0+EuEm8GfBrjy4c3uC0xcFS+9H
mGKhvzJhFfvKW2IPeOXKmHX4mo/Y7O7SOXT2rd/69+R6n2d+7t8OZmqf93ZpvNu5RboeqTN8YWVd
TsY2KzLiDmzwSGiifmDqxtbQ+MRMW6MbvfTbxD7s/AE7Cb2MFzOJpu+axfu6I7L3J97UGen02uiA
HomruSvy0Z3ismk4c86QOf2x8sUsNiEz09w1BLA7cOmOf9AuyYL4VRqtAdnhNX9nzLe1YX/py+AU
hCidPj5CanqX7m9jioFZ2SRTa4qDoQfQwRljT4gttE9VIuuKmpKpXA2zAWk6l/67LFcHIFQhymCL
tiNB1IfIxE2HBM/dW6GXNbFjMU5hSm8DoayFmF9nWxMmYVSquTCXDIBd5FIxVebxd2OMnoWdSHOo
z1WNkeSRpSVaOKnh6B/jK4TL7SDAWLZ6oSKXvKnBHv/F5lSw6eQ3/T/PnedjAvtr72Noi6AzOUPH
a1dmP3C5bNpEplP3uSgIOi5FJWSeWndw/RT8bOhVXPmrJRLhVdYVwFR5Y9UFibGIEPXfGJD/Q5OW
i0Oqihc2jTPyLH+/OBOSXPSESrGZDOVTlloc/EY8MMGUGzx2LlUWlsfa1aRqi7X0umNQDxIXXRyS
/s6p79dB09ZeZMy0GTrjNE/X+3d9UNbbNuCGbDhkLYx25XjRgJfsM98Rh7Uqvf0/vy+/Dn/+/DiM
N+gaMtiyyDb89ba4bTSpojCbOF3cd2Ho/lkQZp50wo/e/xefhIZ10/0h7PxdYt9knVF22dLQN4ly
vN0j83xocCQUuM2dfX3UvzRmeuwa/vtd6/bLjOl/nET9H5wvEQ31l6/7H+ZL913z3hbckT/ldZuG
7utf/LskLvoDmfgWIoleGrns9t3/KYmzzT9sGsY8/hiHbgExtCT/XRLnhvwRrwIZQ9w1Rrw8Ov8h
iXP+wEIyxO+YkA5n8034V6ZLDKR+WSA3wTiDCdrC6FA2y7HfjZ7CzuCEjG1X0hMzMFzAeM3dru9x
RSPEDr36rbRGzkXgUWvW3PcFAuXrWrulbVPCqFSJ3Tp3lfVBfPDQ4GKQRuVJWNKKkqGzGoIeswIb
LpWVebqrR7jHfRdOXvQOWlNsERiZNdwEq5OjMzb1apxE2eiaYigbs/yxqtPZuIL6daMsdpq66y69
inMLxG5gnWTZZz69uK6zgjNb5dO9OXTLRRfO7R3GKtN6VsyV+4IK0eh3uuk9yI9MNTccu+C6Zuqg
gcNCa3XNdyQcFpJ54bQqvUyDalQmwRmWNp9Mytf0eiCmoz/mTdT6+wUy3QZyxjEjCaHGXKrWvH11
8yb1D8RcS31qCauJwEWjOt2TlIZ0eZ0Rze9WPQBEl5C26CGsFkk1mfFgEA05yMYhy7BY3bXTpLKr
mgPuVeNo+ncVhu6HcZjUpVmrjpTaQuZzzK9QvAmxivuFTAE7JrZF4+4tycZbxtIP9w1NVvfgloQ6
7qjALSK/nGwDYpHIyfrKtTv1DflK77Oqj0Gxr7OxsOCwDWeKM7Cfz2IRyzPx0DuSy5YG9+zJ5WMz
/27Lbr+keAjY9IWf0RkvrOyjbdwKJjg17hvG58uudqfpHSlNzbghaxKiX9zLnKLjhYRCduOBzhA4
7jltcW9Ipo3vVGYBNFzYa/ok2pTM5j6sr2wrmu+CxtYHX5qP4eCbLzX5Ed8zZ8VMqwBLk41T/zC9
lmplaNqGBix7+02Adl2zsioikS1r9i7MUpdv9TTy9ASlTuHO8JTn11I6/Om0Pdgb/aLgcc4X2kBt
gSRiSFs0ddUYaHtHc757AIzOzf1IPusRHxhVxgMJUnxbPLlXK6bK9JnX3ATWlAMit94zZ+Mw0Bem
w2RXqmCEmy37dehzG55ZkG/Zcog9jehcaEjajbjnfEkHzirC7mUWA4YRVVGtTy7liExUYZHLJVxZ
WbHGPuS6KwzbjDkPzXQuczk+tkNRfIR24QmSrUr5onIsMXeid5bHefIDsCn62lashkEYp6UQXhNP
wNQfUZTnTyO/PKBMqu3umOp8LndaLf3PYcrAZZt0LO9aqiQRZ5CLd0PrleTlUPBzuJ98YgrTRdav
SspqiqlNuRW20VkXjSgnWG4q4Q9oN7FcirxSdhwVjn9nlVX2RGGAnR0d0/RoeHn47sk6inbjNIXP
hQAyi0dsEO+h7w25N42hvKkzMPRYQlp9b3Ijo8s582cxJwu8dftAqssscJ3Hoi67+xGjZAFVPdln
VRshqUOMNr0YbP3iMhjm5SRRLRmAbml0Rd1FhV5PQwmT28yjuXcH1AKJ2/jmDXq4NDqUokLAhPKq
n8/tYTOJghKcPnplqE9iS9f6rBXEbd16/dBU8WqZS7qPIM2G72vq2WMyeXb7lnENtHP82VkvOV0b
aaKBga0kd5rqR5g1rj7Qhu99BCJG8CS0bILE5hAxxyUwcLMfpFU9Wb6xpDvRzM2LjhzJYBEG7sfY
Lu1tqGqrjGtvQDaG8thhnjfnTG4MzoJ8eEpdvkR1/0joNSdTU4VmfSB0If+JTghIrkLt9c0niG06
5/jJVIEjUnrZZp0OD1iHr1CnOEXm+2lJzfAgYGWneJoc5n1hqZY0pskcPjk2tkxxVi/NdPAsQsJz
p8LrMfekfUp1CTuQWbq8HRgRLSw+dXqX1gZpMK7TDreDGLJvvi06Dn0u7k4nPlTqZOGgm6IjcoDl
PW6b2EknWor9YJPZvXMBP98bUzlBMirWvd3Ay+2S2ROW9SFQKqX9bYIe7pxsmO4obcsslmnng9Xm
HluVS+YKxGNfG+e92/XwN+20/gjSLHzq7Fl8rk24XtWBzZBrirLqbSqly9St87s04Qvn2nHrWEkY
aLLqYUIDPyNIcPtxt0aWDGj69ssDYiSvPCraqnVcAtiOO/Bk5FPGKAuI8qhNm4PThU3J9D9qn7lr
cgS87dKPUOJ7wT1dJU0wwg2QsnKVT0wHOYoV4QJ2qleKO6HCMmcYU5n32dqGeh82pOni7ObOZ1T6
drfzCfC7Xyk7xxgd4LTGyyizF7zss5tgGdGv9Yu9tW7DCZDYRDNz404qMunuZIpN11LrR51l6rwI
aDoyNJ4sTfLtItCZAZDfUS8gm2DPDb4NrXZeLV8QtsBAZVpANhEHx0gT3ZcZY6B7w8TsLrZRgsAv
yj44Kauls9mXnjPsTLvL/ENu+PWQqMggPMJsHfPdDFymZJOr2hkEtfFv2yVgE1rnwZ2Yl9W9Q+fe
XW6NistJRsCaeddhLfU8u7l9x3g9NA7samZBg6Kwnti6uurck7PNvjfKdU/UmGPscZlO+7htptlE
Bgrhf+iyccl3MIYzf5EohG+wLXOzp19pXEeIOhpGTiFPTTP0atkRVxL+ZPDEDCwfOmQjzjrTffaM
af7Bz0jrPfiQ/Zq5eXELHVA4QBQ9Dnt9vlrnZHXmQxL2eYDGKvSKh2gVecojzx3ZuxQRI0Y07XSR
povvMIiJOG7mC4tmjICq+r6iGLoetG0jk+wGlxOcy11E7tCKOwuxzHLeVJY8ljUq22TR/uDGXbj4
bMgEr3RxWNrb2CFLq2+Wk+piZ1jecFnPyHjiNKB7mzSAcBQbzNlfPFxccWcBVXjqqshaj1h7rXRm
hLGCmSq9jVyWCWs7d4VnjXXPJyWQtvQhZ3dp1xM5NkGT+Lw0045iynv0i7VzYsQoaY/nZx7d0iMo
5D7o58K91DbD1b3HIXfee6MRLjE+/t2MdEHa3zHubi1qjBQhVpVlbwJ18HBeeaDw7PPkrsB1T8Y9
+tyx2uUh8Dv471LMBwtrxxDpj5zvgCbH7HwdQJjOGgae8nJcw+1VWqx+17MllJfW4tLmnAuJ5VEX
jgtqZaZM94rO4b1PltWbCuhXxXY3lUdvnpvyQFAyQXNF3/G01oFXUXCYaB8YBoc5Za6iueBdUbGG
7sGBnvAv10K2y43jbp1po6zt4DtRowWbzWoZMCVrRH2E8bK2zOAyY3yWP1Mwl/UR5LtVlzb6rejc
JXqyu5/GflKHYjaVdTYo3PwPeWlZ6Q+vgCA+eHoOw0dnaaPh0nM4gd4zT3XsRFhMD/8mZWdjK/4L
juGM4YLFcGM8zkBgsb/DMWlpG35fjtmOLHPryh0rENkuaH785dR1++fP+6ulxm+dhK+PwcYywG4c
4T0f9xtKEY19OxliqHa9i1qCKqPWD1YgWDspOUsHdbbdX/ow8GWyOJSI5giulAbF+PivH4H/x/Pt
L6fg/2+kJUZ9f7kn/3ASfujfi1+8ZL7+/p/nYPcPhLL0VDi6guKAoXF3/jwHG1b4B3cNb0qXuG2s
GjaPrf84CDt/bCdjHuaInkxEafafB2E7+AOXGfNPj1uMVKD7fvOC+afeML9zlgEuYrhwkpuwWS2S
1vBrMyYPvNzQ2KbHq2nlOW4VbeCe8qgolh9oKTz52OMugbUIzbMUwNE0v5clqvQDRydj3KsRR4zE
Cqgfd4vH63rGwXWpL9ChpPbRy+3G2LnVNOjbbsUhZ5viO8bfmBj+AyrHd8R1e3zFEZQXcPavv4JB
Mmi4bBwCouvKP+YjOdMxPDbkNIX5bO+xbbPqY5BVBLLgxxSOGM9YNX4whlbPOFAhYF5HzjE7rEKj
cY/DiF/f/uWB+O9e0l/XAppem/EUHpqMWQn85Dp/vUgETrMXgFrFPvJweUwdw+8uaDlyXYGR3Ylc
FZ9RJWTP2HflS9bNOrNaoJDY25yl/H1eZkXFCWjM2VMWb43+rlv6O5EFv4eVMcZ+oJrAwOH2G/yF
qydBAIeOAU8SMdeRvNduwB2f7AmRq9WjiL12jdGbDn4B4bYLunHxzzJNbuB1xHRLI39eBDzpRDzA
tKuHdvvH2uFJSQdtLRcNwlaVUasJP/wb4+evgKf/Wme/4is2JJ+AcWZu8OsbAPiXK6d2WusoZxhi
o05yT0611OFbDeUk9wYubtF7A+dU7xT2mtVVRpGAWLej5XmdLX6XX3iBk3mnuu6xuxjhQepD2qZT
tlPexJnFG4EHSK2ymd0F9OoTKDX72fMQe6N8qX1UQYiM3cNgDOga0WP1yUDcTng0wq5B58Mr8NOD
M7qnGYrAsBhEaUMbhcZ7T22o7tSU+4+RdjgtMxsinPyfP3hfoZK/fjnsCXg/YWVDgxcO8tcvZ820
1QQDJ1M0uTq/NoqQVugssFxJikx33Z5AA9e5mkgOy/bMtuzlYo38jAIRd4nlwu2D4GaFniqOUct6
RTXsYV8R+EFVXmDxyAbOUdEz0Bu7NqbBWOY4cdhk/FNbh10xxEFrgvaG41yG773fVOuZ2QXlN68O
zOXPHYi9I/vs/pu37NfFDJaNzY9lBO869kKWpd8e4VzRwHYr8hiaULV7YZdZggtGfdaYTX/uE6FC
vChOI1SHwt4vBiGGf/cS/XoFvOYMHBwGvxhohwGJcL+tRQoLmCwfiH33aslqQwtArafAaH0nmXvy
/NasmnBPUltibCANjTWUL3nTs2rhTRdzui1LX+++/bUWuTVV4h5QikULBXmACy9ZBQzIzaDBYKpR
eXj/zx8Yi62ER+Kvjww7j7MZDQfWNhbAiOzXR6ZfzImxtfw5e1Yo7/hQVqUpUgguNWcaLDaY5+ax
j9Jtbxkc6FFbrUcMZdzPNLLr7JXXZ3aOFLj0dzp8mKsXJrmrtZvsFrEUh5QKES4uRO8zo2nU6wPi
U054CymEXh9Qicvam/2DVaz2+NBvpholcFB3awSZ5Ryx4vBJgNKuN+G1tZnW6BV7r9j2B7NOWuZ3
dN1qI/D2pd/gXtGg/k4Kqx9u4Y+jMMnJcbJ25lCOMsYYRYt4LVP8RlD0GU+5vwxtQoIbMXoi9Fpa
ZBy+RYwgbrimEzW8hjZg9oXQC5ATQ0fCIVUbNTEaUXhQmRLjGM8zes59MW1rRt8Zpo1EO7+k5eTa
mJmr5V6ZPcujo/vl1bAhLHd6kjP05JBBTpeejHyoTqWWPS2/4hF6v2cYUxfqmIPjORxdRr5HFIJt
jtWEHvQb/9pg5thrqR7zqPONO1jHfj7g1mVyiMw7875sBsu7gololoMjJlUx9Y42jhxVxSsmwPZM
F3Vi50R6P34wJkmDh7xtUYZjV9mvp3A26UeUSqtXOIW6PuRsumSu6yxfb2cH0/ZDODAMjD0WG8qJ
woqQFQsrh9qUYmbMHwTXgCaDcx+sBIniE1LwW7Aa9q/djNvNWaVS+04xbOySDlvC836Teu5dKXN9
WIjocBP4BD1ci9zp0XeqiViBMIuYzrIjmQhvfb/rYmbL63lgDyxDmNOG3+YJscpOSiw6do435y95
G9C+q92+cvfkpLbTmZFNWsWybJvhVRVN+bPrc6aUXetm1kfnjfoW/Th1ziw7Q4OktO67NaC+OGfs
qNJDCoYQJgKp9bKfphkv9ZF3Kt+b4Ob5E6YU6jsO67ON3tYUvEn1aq5EmKa0x700ne0bTuj8MBZq
fpgL0LLgaAWhgSkINVYzx4AXPBehxEPmotMDCwiR2qF1aAmDvuUgA0AyBEoaDzVZ5e5ZaFi8bMIK
OaZClvJD58WqOciPWt9q26wWF8nq9ioKQRMGl6FS8iN6r530m+5Q1p7Q0a1wZF3uaMgfQa+p+XAR
HtCaJcwRnUtsVMhdS5q9eRQ96xxprrsrfOgbej+6f4UIEPZNDRGHVdrX48oeknrfZvTZOD8ZFUvD
nw/dqBgvHEJ0Z3JnT2vbXtIrhfJ2/LpCKj2F74Gb4djiFsbAQy8z75s9MpQ/a+lE2zShAyfpvXK6
4zuBwSvyxX3FR7+6ZIMRN76ljCGuy9z9rg3liphcm4+yqgGwHbu84Mg/7iXx9mczbnKEjPSi3mWh
LU9Z0/7MkN/u1pYD+ME3muo64FgKQl/BbByAdWe4pFQwNlhNT+3bMjVf6IXPLP2VvS/XcnnVfRhc
d4HZPkUSzwK2g6x7U7UZXdRLgb0SOY4MU2ZqVEDDlDNy19XP+INFZwOm/1cedkcqbrK+vHUYFtNt
KkPnlFkMyTbsNX+qtfcQ5prmUJcXBSYaphTiLrTVTO3IT/DjMQsoN3pvCjaWcbOzA3Dki+5qAoym
1C7WhN5tsbU2hmHXW8FyX+HzTkcczOfWt5ru0gp77oFjzI+zBh6a0gmvkkDDqGF4houQoKrJvLG4
X/q80nyH4XKztvNwmamu2nNyxUyqFk9VIMrrxcZaolTjS2h1HXyslxolaguvNc5k06Uv5M8+zLj7
nolhHi/57eudDOf5VePhhK67SM8qIFoSiebuyIBoS+PrnWnzb2vPV5cXmhmRwG9ah1jG91GPJVYU
8uaWlgTSX6u8ZjWr859YazQPrNhNhiVM5JOd3E/D0aTHyf8ImvxGRUNU7RkZjAc8wTCTqF3sqGAJ
wS2ScmjKSzp6WZ6EkF8/aGnARq9B0Ru7CIeV927dWNSmtd/mBoOb2DWC4XtRGFClaWouD4MafCwl
ssGgvWlH1S5YhMBLgfHing6gf73WdXVmgpkdWUnmy0ZVFF4YKJzbbjic6jZY35CtA8HO9twcBqpz
mmJm2X1nawSBrgYBKdeV4oTqYNxtEmPMRnCNsc8LypfgVDebbEXO3DFo/kp+GJ12P/1c/iR5fbyi
iZftBIfTpwVbw9fQrII3I9SqwK+3/456AmuecinSZDTTEFFXIC3csyaPj6qi4KJEaRJdmLUc7l2X
jj01Gz21MVL952KK6WeIvf8tK/wmSODdu0bCLH5Ylgge5hyzzFFZRo0uZQ0u59Zd+x0p2jX+JXZ4
19tL8N6AY96VOJ5DqabNfiqy9aWylHchQqTUXdinV2Fd4U1Hmt0L+Fl1sKdJ3HmBG9HoFVEMqNft
Gr/PwLYRmLB+BNE4XTd2vj6uoHtl0mNERDlGK0meKsfzolfEHdt0pzbKfF9WVotFYYFyA2GCXK5w
Q/Jfq2rlZbdXGcWr47Vqb9AeGjcrwvpnKBS8e6n66TkcffZ+loOwTgp8bdhPUjpbeYHvBaaEkrhV
4bIZAz5H0Dl+6wQHVZRaH9gNqheIIomPT7XKC9drZbDrzag+IlmAxeLc4bVJN3TCvFsYN5+EaLzP
psy68zVncY89x9F+UmM8sh5zNBx5stpLwbCaYowhp+YehE/4dtBaD9sZ5UVcBx3LXFZ64TeaheFm
qeWV3q7xtO+eUuDMemfQjJv2FEHVrnN5uRg7tn20wwPA+ESgkpsHhUUIxGK9RBLdgD3sZKTFQeGk
t5IcKslmH5eetdsyggj/kNluTMqSaL7s6bUWuyodcU+dBts37lVQ4EHSSaz99iH7JjMA36qtt65w
rbfZCRZ9O0cL8VR0LJlWFpRC7AEmTlutkkO+HzEDm299KqXi0koRPfL+L7Y4z7w50twJ4VSXURlN
34rF7e/YkUN57haK2MWUqqOMjbpg51pGoseJ8/PqI2eZyD7CAM74+GmH7aOOYAjAaJvsWEphYp/F
uTGRKwqFWCkP4gwDXKpWNy19664e3NqKi0jKW48uKpRrbvXH2amii6afo3BvU+BNu7lVJkJOzh0s
JoV/saSMWRNspsuTk2blvT1r9lW3d72fFEfXPp5rA9+hPQTnljNplFT+2uLf1keT5pEsjIbxly4v
VNU5F1h49e7RnNO5Smr0tu5F12iefwPLNsyKDIUcPKfOeMV4Dls8d1XDdcUe6iWI7O/cNGd4Y85m
BCiFWkLGWjpa7FKDUixuDRc3lLBaeNlrOmF7zjMU6wjb8/exzcRDDb1LCT6N1dVozf5nRjfpsBj5
kqQe1Rawv29cV3XTv0VWBtZaIhvnbgwzI12MFFWDMkWWkFtLi4xrwtQaO6W18Bm9TLRkTy2mkhIX
SLxIEIKpTf+E7HA42kFmO/G8esYl+opwgOfwDOucg4/wYSbn4jmSJekcWdSG31RDF7fw3GWMmS6H
z4Nj5g0XzdqTgC31Z6XMnXO7D0NsvZqA13f0Wy4zdzr7OWQMcRm1mu9/cUDLkgAbq0tfbr2mzJzd
JxCJ7tWte3msEOG8uUxjeBnqTn/YwhruwqGrFn7jPHXPZsN3zvAAm9SZWZttldBuN9/oVhDDoL4O
AXltaRuVS/WMsCuEr4vWYT3IFTeokwgVsyLXcHODo0qq8Ha30p+Op4oLszA1kqUgxJEnFJfR1GJY
PhiY2eyanBzcHcZzJqQIxl/oM2xnfcmtcX2erWUGEPTn9SGQYzDt86hxLuqNt7YdGE5Ezzq8VSFP
WNzWrpWY22JBP4SWOwZx02m0s/GB8lvGqJGZqsOpnmDyORDmHepEvvjqiqZVxwyUfiPNiPwsBxr3
fOhxc+PIeekUYrQwYyYzmg03eWPO840+N5gn3bl4Gn2ObuP+nKUHpBEV41uk8+ghW2h4QAA5O5tw
2s3EbAPezS/2ndf3M/0C4vuNjUdnT1uny1eyStpC1cNxGJfg1Ro7R+78yVxiHDWxXFMWflZ+Fw7L
DRAlFpE5+eNhFeDoEm20f/0F/jubBkDabnu+bLoANkt02ZwpQ9hYkaRfUgLf1LcmlcexjMaXAoO0
J8uw/Qt7hN4vsIs4rY0+Ub0tN64x2N+8fpMtNIPKL6xuWp09xcl49De9g204+NDxtFfZUbt6PoNA
YiSyWPJJExBIW5QCfjCdQ9d48mYSNtPIdJNcrHXw0X2pMKo0N3lFGfhdhJteQ0hw8QS3zKpMmMug
2um0fcbu84nBWvbh0wk7Lbnl7EMW1ZYuJloRpPwjtj2BX3SJ8MrISkQt8ntWyRodC1NF1RcRS0TP
08lev+lUnE2yopYSW7IC8nuesnIHrklpiwda0nDwS4ZSjrdNUbR7BN7ySqGMYewaHeQijLPRd+oL
tzTsk0z9BCFp4+4Hy2g+w7J39gVN65voS4fDtBlNTvmlz8k3qY7bTdMdlprVMegt43zEjLbeY1RL
ZTmTEIjGJyPIeBQD3sV1tGLPYzTU12RJYkscduU59qHyDqnB+5r1+pzyQpyqxR8ZKQJob434G7uZ
6mfZgMzsdTgiI8LfOHhRpV6O+ZeyybKFSAhaIlzYwdw/sXk+z9J+LJyTblX03cUD4b6dTMHNd1IU
QwhKxYWl6tRAobKpseh/yZ/1JtEKLKoa1skIj6+xL6qj2qRdgXLrm6nv4To835O3E41olix7Zbk3
1nL8QHLKMNP8kpI1wnkZBWdCd5yt9lht8rO0asG+S6oO3l5c6424MTig8BjTAg5GNzNxoizmBzds
jDOKcTRzuemliUNugWJHNL1977RMSqdNPDek9qs7DNZFW3YMXFtC9bxBlcDShvFmajNA/ogwzypL
fZGnRnaGTmiOKyC3PTUKeytaCBmHm9BvWECAYguTwNMYONaTFgHMPuuCV+19wTVr4gNfemJlmRSj
qacdFVW3dEOHNy9r/ZrT+dQ9Ljp9HCco6PpLt6hGgxcHZR56xrGVDWzgl9gRZbe6RZRgpDeLJ8NE
jjJ6bs16xDHXVMdlyqr1oDPlYh8mzGU3MLa8px5cD9aXBJPAnfF7teky5y+JZodYUytRjTtgGag7
oz7KTdlJ5YnIM9z0nloO/X5qANHZAIfvs2X8G3lnthy3sa3pV+kXgANAIjHcVqGqOFOUKJvSDcKU
RczzjKc/X9I+Z7PAalbLFx0d0Tt2hCeRiZxXrvUP6adIQnZsgqHkCbaM5q35SirVyBZeAsAeL0se
SQ/5MOwdJ3MX3wnn7BkYd4XgYJN6SN7l1+g0zyDfg+jCUJxWqBvRBdKeXH8E6/0W9I77E4Tg3G6p
errS7xyKGqCYtKY7TIpP6yxD/1SjenVR9oikfgJSNu/LCCKuzXsL2UqwGWmefcrn6LKnt4de69no
riL0Wq/c3uWV5xs6bjvuakUCXhpZP0HLvqsSExg+5bDtJJz4KQ4L/XPT4JIpl9QkgabH3zyUQi+0
kKJ9Ahe5DKhZJ+QeZmhzaLmSxtCItnknlxtttPMbBInTS56TxUEo4jOEVsNPFRkaTTi/K0Fn+Z0d
DBMKsrK4JNcDnrM158s+srTPGBvRB0W7Th3x2XAgYpP0C7eqmr5vYP/fBhbAL7g7WrQzlw7WkdcK
tB8XIImEALKP73Qshb8FPZHd2JYwYPtUK6+9cpjIzUEcdyJBDAeV3MincV+bWfy7mYmewCpA/MiT
ydXkRc1tqojpJgz1BYbIFj3zvxxFXpdtyw5CnrW4zzzYlePU/t5ZRRTfaG7R/d5aUruqC7f75r5S
6aWgJPIpIY6YvhfShc89OL2evXo+9j7vIZt01xiHyChWOZUgqETodn2Kl5xkKtD0MfIjvW4fQYEQ
AQowsqBsVCYosGK9PkRiIHFZi5Ao1etKXdvECGl8nWurB3AeoSYZRoN1raGvRIY4hrcxW2P+yI3b
DHu7wHB5g+xrKGEXgJC9HHiM5L5RQRq87roywP4Z6J6zQfBxjHdyMibU40FvJD4Ie46Zv4tZzKlL
8gnl93Mu6qcy5lJBNm281KBnr4osNQLAI4Wmn/AR5is373V5gSI+qo9zCX3WKvugBGPYzHdOqlVP
Hyfs35UcBCI+1L5Q+7KRqlmrvbj20NZGufzplm1xG3uiP4SzgQ4rSVc/Nur+ohRZ/xlXWyvfIqyo
7z9u/lVv6z/VAoou1JVwDJI6Oj0Sayo1Nm+qb0s0yblIYG8sUdyWezs0LE49nDvJ8L3mIKksOdal
F1jRU6yVeFLgIsYTeDJC84eMJESYrJKxhfyADknazHhc73Mx9t+LhBIkmDQQcNAjg3qHgYZ1kH2a
wVIgOos3hVy0fNjkZqDtpMXL+nCmc8eD6+BwjEiV6yr0BqBzNFmOOydBzOiB3f3FVVrf8jQosi3a
OXw9Ia13S9jTB5vYcMQV4Onoz0oveP86DkiqHVokgdiNXtGRncO//X7mKe8Pc5J8MSe0TEmCGvKL
18/JNSKLlFH1QBYJUosmEDkd8MptPLnOlhwGeR4X4Ab4jgI1Eh6fEkNCr2o+47BbVduPe/xq7PV2
OukxUAUbv2V6L4EtHPc400oHSCgUOKESwYI0HZde2arHHqiEAsCjWw97ymrlbTaEUPllSaKAS4R7
uKtFNJ1hi6yqUWoK0O+B6qrU3qCMOCs1o9yyYlY9wrKKlGddYnGkfUkSr8AwojeC2p+EPX8dAIhS
egCHH+9GObvBjQe1OOZ51MGTHKmsJBsjlN4LXhRJt0tw5bhzRCqMfV+l+UsTS3LrCsF62w9FnX3R
R3ciIFAZeWqr1TezauWj7EkwoRyh89x8/bca0plkl3RY+ds5HOLBDzU3zfYtwunwroF0bvShJd6Q
bZmKjawgsvtzbrTKALlFjztYRIypGb4qindT8LzMuEUifuVozducwmmHkEnJL8teU+ZmbonwAlhs
fYHeEaRt6lREPjLoA/gFhGDk5YNy2gl86Uq/cHLPuizmRNWGkEW4QdbT+Np6MykMWXJZwwZrwEcP
uXeb6ZVtQIc0Mm8nOmTfSWPD+4bsbwP3womd/OjrSvv/mzHD+fCBIhs+Vl35vz7HP8pj1gw/9d+i
bPI3E74eYQxKVfxFstr/gQvZzm8eVFZ1EHHmwpzip/6BC4Ek4o/ikOPo1NotqDX/AxcynN9gGADm
xatRxwuTq+kX4EKrw577jXX9ysAxeKXAxQGX9PawL+IB+dykJRILbG1XLf1IShibFx6YaB73BQxn
OCPOFTJjX1y9/xKLtCDIR6kqo+y1SS07vgB5Vm/IpLuU3DT3xs6iZ3wW+qsoqj3sLOpro0dKChas
dx9yOlwRAp1z6FT38X8OOQkp0nahIAG+AvkEPXJ1Z43wfGI48fkuQz1yi7o/mhtB/Emi4rzl9Zpv
+oTj5M1cnwAnrGhvtOkqHCAKAWjnQXJanWOh1DQeJEW4CyodJUcvezGdArmd/Jxu5Apq9K6hVTDC
m3uJ3QB5SMvKvjcJJBQ3984gLU61QW90+KWsLktxuN6ug64XqON1cbjTKh4lzdhCmu+a6szZv7qM
1DwpgVBqNNih2ShSrrpiR5VewlbRfJ56HhnkjMykp9RdD17fPA1N/7VpjZ2TdsY+WYyHnEP740lT
k3K8UPgAMGU2V4wjnDW0yC5hdFUJ4vBeWkKqHtPbpVNSBEOHyOk4euduX3W7vmvPZeOjjmWBvlh1
GCCFoAYaBH7Uo4lU1vFzBIsR+pGL/nbm3Bdou24aaT0gWf4y2PWXj7tL0Pb+AxDml4DBhAGcx1UB
0ZtoThQTEv0WtygyDFeVrO8ybTF3lp1QDa2Wh9SWD6+k9nwgo8Dl8WyJ5AUyw01losgbISsNwIOM
fqkv0V5Ei/Wpt9y7OpYPuZPfuBq1rSR90VvrrohdKgZzJvDdwFATDABXdCqDq9xro09A9qoNmMm/
hkyLtxDoYrQrxMPCnb0plviLNOrvaWA/tq71QPbmwdVp2SJPlgjw/FhZPjuV027qpWnRCbDuxi4o
NuozqNtDXUIVfCwBXSMz8mD14XNgGGLDc/6bOyeeotZxW6em/KIHU7ezTVA5WeQ2F3Y7mduIYqGf
tWQErdlMUWbSlwdUzFw/bvnV1ZDfxIn5QOW6+LtnZmLdzkMNlqpWZx5VnF2B2saV7tTpLZmGJ6y6
6BXsrOUW+MoWiIXrEyhjJi7tO2BzOUrS9jfNaYs/Om8MfFxR8NkyGDktj5KtTAeqf0XrHcyAknxR
58925txNg3snk668IJcBiyPtvf0s3Uc7sKcNZ/hyS9IffaooQupbhDFWpwWFYd25M0hFwffxCvCe
iBosjnggRnpOZ/G7iV4JSbwW35ko2+UOn2BgePBVzWvgFDdJ58Arn7LovveCXZYgE9ZXLvkCYkTe
tJaGRm9DBrpFJBnsGdhkNYyTxeuBsNJF/D6cvzohPup6ySDMovT2EAaxAQKAitSJc+dFmXeQzTwf
6tl2N1UUq0xYshVpV+11kwEOvdHctVq07MdWgLYv5QNykxJ+JEthWiZ5PTIMkZ0v+yalpWRB9zoI
A4hvGhK7+GeZ2yDnH4OCK66uqd6N1ZMZOZev3w4TqziAkr3ElGnYltPy5ziYL3aAHBWCMmDN2a7U
UMWGctMLFsjLPg1HEw7c7G1tgxwpMPpuh45QfZEO2QMi9eXB5SGBewvfnXrxsveC9mlJsAGQiZ3y
hqMyRQan9Y2WcfKiONyLpJgPRcsWdIruaZEsAE3GL1poFQcAYk/d5KTkFSlsjxpS7sSBBaZYE9er
F1dbKlQPnlGZSL/zZehC8tNBcaM2jU4Qehh7/hB+aQI6vHzoI5AL8yAotmsWyplRwK+mMrVBFOVF
DmyybMmf48a+A393awbjPcnHRyy5kk2KuvltLVjwC+f2IQ5MhIdG62EJBniy7YR+imvfFRBsdkWG
akRXeHfGLB6yhI0E7OJZYCWDpA1lvixontA0vbF4P2twMXazE//htFrv6yMTZix0k5S79piQa0JP
BJQsSEAeAIPaos7yY1BarhPYf31ZUj/ItUcd7tdG/RsRYmHaZs9FyJblXfTYRoa2U4dv1zmpjwjf
U5KbD01MLlc32RyFWvgIJCOORNoG5se07UxgEHWJk4VALme3AGO7quJuupryyqXYrKGxEpJFB3cX
3YmuB35phUyn0zI1suUjdU1LbvWFbxozly1aZc+yw8JAkiRGKWcJ91pdU1gayvxHriRzLDfeekra
vk2ap8aJnvFPekJG7ykr1dhbpbl17IZD2WGduBHfXbrRSxZTDnrdp1rlPMJZXRBjQ7E2JF2ybcqm
vFAaPbsklIzbwCJxB+1xmlMWFx7xHm/vvYs83OfBSkhgOwHJLD1I5kPmBT/1kaE1J8hEGvnQx0A3
H4AAiQ1XZvBnm8BIkCrsCzx1NAILvhFOydskzaVxoKRV76BTjPdGx1wugG8+uYJDMBmNlCqWEJdW
EWIgjoj8Lqg7uFVMinaBd50Lw1r7cwaJ9km4OfgMzu+L3uTATyW0vriw2DZY3GD41lZ7I1zMz0gQ
BWpBo+oxIAtFBTxFnRZlPx1F2kjyk0avXQCAx4ba7pEY02c+Yh446XPx0EQm5+LUD9suxTVVmba1
fzRZFN2nWpFB05F/ep6R+haCI/7ota5vRkJ/mtB6vW6nGlPAWq++QWyZDuSg51sts0in6kn03IZa
+jnWNQBmIGm3MU5jmyjRM8QSqkXbmaNh7oaxtv6qqrS8iHHP2KahIoNnDjtclSmmGRgu2lq4MtWD
/jQm2TPo7JtKHU4VHL8rwYXtTvzeamieXq9F4taHGXkzYIoJ+DRd3YsU3VGBINjIXXknFtZh4bAN
Kg4MsQx0KJfNNYxSbdu2470cuvg7jheu/3pGpLF9p7dV8UUrkmf4acFVFfJy7koz3nPEqzsle8yg
1GPJ4iigtfs4LYCg0jJ+6SvzE+XXWwwXf1hR9q1w0uuUejCeCkQJLZU7gHkgxsCsmdsmZsOZHHH4
/4QzQUdmo2oHhl2k+Xw91bikz5PDQyVwG4WZpeoetpdmOnxJ2iHfm1AA/W6S0yfc2MhhjO10VVQc
60SUT26humnqFJUn9mOGbuD3PvawGY6ekVJhhzXxSxXyp41abVoVYLyGC4XRPM12+lyDg+HOasVO
4k95JlJUL5TjQBGJN0cIm9QRSF1HxXFv47Scp14xLdEOijs+QI72ONISh2byMsaNuV1iJ8aiTsRn
2n3VJTlqGPaJY+lSV2ADcmOrABGGUdu3RqiR5hruo9gBRBhdYR32EKSZs6mMglQu+VoKqeibBuWt
3Wm/G079hI/EwUlxccwRADksliBko36oNxgYYUmYNMuXcEzRruPhpozmL4NO/yHdDh5hoP0B4+0L
zhHXNWi0fT3JK0jQX422/ysxswsjdOD9sayHLHiBXtFtI+xJ7BDcRJYN053UuvQqn9nLRcDBTYrp
clSxO/JabHTWnEysO4He2zYRs7bLM07ItkvvZ7eyIfPF3JtQiokaMyCt8YhWyejCO80r4G5aRbWV
5MoZg/R3D1SbPLJpEq/gMYCkGW/9t9NbVk5lt7GLOwaol90A/GFLzuAS57eXhLrVhov15ePQ33m3
omiSDJsCfRssqVfF3jcryuxFgR5PhnixGikmh5ytRWgrIi8E17p8w3Ltsk64VVQ1agjcOxVOmgsH
eo6H1bZTlhzGwp2rYiZ9JARSs9wQDMwifUb3NEXYkldb4V7OpMqooDSXpZm91FXzJCoinX7hXZOI
hwlUL9WStAIgVREFce0rWsZu6KwH0yJ0VOGmRtUDqxZ1XrE7Y5NLAutCUB+D3hG18Wh5jemGpsKP
w3Qf4UE+QlZOfVyEtQvqpPxkIdGj5k/ykHqaEqN9LEm0x5t2TKhah9zJS8A1/vfNyJsrHLkYxlnX
dtMUIV3stY23NUeYstAdcfgxuRXQd9NUYNf6PFWeexuctQq3RFw/oS3U7QiegyvwVMv31+n7v5ZN
O+LnHX6WyvW8XUvZ/L8oUmOSgvrfp9y+jD//+nnMzVM/8I9GjfWbYdscYRi5OCbZhv9Jthn6bxio
GMKT7D8gIG80amzvN506g61UY3TycyZ5nn80aqT8TQg0oz2V6oFABdfvF3Jtx/sRI2U+AOaOTRJe
JR6MVY6qzwSYqxH7G61CURT4r0Mw5fDIBX5zkTcAd6Au2whD49n1S6mqv5smMwZRHHIf5LpVls9E
IVptP1RsG5LXuWlVt/HQxr7L8X7moDvOiv13UyqviOowEizqv785dbB3iQyY3XKLLm7t48mM21xd
1YSe2rkE3HHO6u+mXo0AOOY45MTq5jLCLG1ES6+MOLKuRmxFEVCw5jPCXqemjWDUMixpkun0Vhmc
Pg/DJKhKtKQX9LM72MWgUfTqqu+L+hIMKw6kuKijUtcnk3Fm3o5vjX96SHoWaS1DaUqvsnI9EMks
SWoJcKtrMYOzmgLuU1bu0YrRtiX33TYY3f5MSHBqChEskQa1R64OuVotHjT+sbFpNe6yGYbVPG1r
7BgvcDhvL99s3hM5VDVF/wk+XjtowqEk8CGNSopqVZxyOyOejdyGCWLOAPCaXoi9bUfOg93g5m2Z
XCuRi/iQ5zbTbVARen3c/oklxMJR5wFJXKDeq8ktYqjkbsbkDgTQ12bpgYNiMrtzEmnHace/+0kB
4FWYjUTgOu856EDtsWWUxNrZcll1Qt9ort3eVEXUwBKI3IuP+3ViCk1y0tQkDUX9lOtx1aY0oH6O
YqauBLBC4HjzTFkNfahzqnwnm4IMaDm87W1Yx8cbPoO/KSo3l9tprH9kTeUcQjfrHiLSbWd2w6nF
ImgIhy7dpEC9WpfBAI4XdUEGkUBuh7KtEW/tPDRuXU9vH/MJCaHtKKvodz0N8LQe9Nz/eFRPbEeT
LCq8b0xkCNRWqwXanwH6DMpoVJnaoxfwoAO/OF/WXT597SkM+m7gZWem8sT5wwoljqPiQ5HGW50B
CFVCyeJ1ti3hjW1glEXbnITzPpxG7SqttP7QN57coy3RnIkgT82scGjbAyYKn311vuZDPPWY1Vlb
szAXVAd6REazFE9NzKzPjOzJTgLzg0xtubyaV+vVaKmYcgNaCnxb+ka9JJeTPRnPVTvYt3k/x59I
G6N6i+cN8ssfz+qJbnL68PCCF4yjyKv05psbK46tJNQriYlvlGQXrRknfmtAFomNMjozl6v6x+s5
IKj3wdqVUgd+sOonMEwnNaj4bcMG5IpXZz3EdmRGuEoXbCiyG+rd5mFsa/uLyEt9ZyTOXxp0vzPH
rqHaWZ271JO50TyL0wHDl+NNiwveMCwR3wEhjOUcRF+B4nkIxyimX1XjzhzJfGsBXgb3jr98r//8
eNBPHIiEaAyIqWqclNCOP6ADIRHqkQVxjUeKP2kyvRYphXLbmop9Kpro1+80gXcSBjwqQATZctxe
VeC+YMmRBQbhbo8mu/CB48bgtTX3zFo+cUxRFVQCASi1EvCturYMGggltBa2aMaF29IZENG1jHn8
Yo99c4l7pn1RoxT006nG7L5RuMOPh/bEeraQWqQMyhR7urM6JueBFEdBBgpF/T7f9hboabhlM27F
8z8l//9Dfvbrclaqj+hN2NSvCaNXo4qyfYFUsbV1uILuZ0vEvhOQ3EwQMdxn0GNBuerhLoXGSAYq
qncf91QdfatV/LZ5e7Wb8PDQwnLWBFe2WrKhnu7rFirQx60cL9XXSB04lPGKVeGfVAX/KKK157GK
ZlGR0jZIRJm5/Qf4beGXHiaWCFSkZ/yNTraHgAg3DCY/0LmP26uyAsx25lU7G68C32soxaIIw3SO
8Z9edNZR6Hi5vnbPFRQGESBxyBO4q0tNN0NU2p2+2+lVq28SMw33PKH/TCsr2LfwSK8tctK+jVay
DwjXOnMiHl+p/7TO7WaocrDJE+W4sxpqTy2S+t0ukOj0RgJQYWra7RWIOwjy2WjsQEeJTx/P6KlG
1SORlYtuKIZKx40aSO3NppEgd2Ik+SUMbqSsWvySPH1JXxw3SQG+9uOZaT2+4l57ilyIzh1noGuA
vsVxowEK1W6aVkqORC7ITZXyAql2e6vXEA03nVOSawgxNg2XSpwZ5BMrymN34t1C4AT6Sn3amxuu
D+JuxqOg2eUdFMdO08IbtPg9uBuOgRrJop+5Xk511TB4AdrESVxzat++ac+JwJWb5tjsDB182xSH
zpUjR/yYJ9um6J7VicLuNp8rOMVnzvmTXaWwz3uNeBTtiOOms0jLnSBiamdnTK6dopYgU7rpd9LJ
CD3O07mhVSCdN2fQ39NqeA4HnEf11vFWR6A+mHZRhBZUlkpQ28xxiUEXfUFCUy7V19Kx0RSskKzF
7BuX8J/I1SAHRqXpUmDxsDOG0TkXMK6CjL8/iZwfWQaUXyQ5j+MxwHwY0BkErJ2Tj1/ZX+7eC8kz
kKQCHe+ZMEQb076BTQShQ8erKhlHsYfN1p85OI8vor+/A9CDDoQUaymi1+PvcOKcNDLyqVQXrZSW
5+UqRQXbN+wyPrO5jm+Cv5vC15HMDoBdgorVtGvYh0XjABAwDx3v1hrNkoRm1T19fG6cWlwIc4Gk
IE2kniHHHTK46SIUZkj6NUbum7GX7TN9Nr7qvY3uB6yzXwtN/+kWkBlwqhSMyAIcN9gFUe3Eet3t
EKEr9v2iT1dINI+XIwCsw6/3jdoD/8PZxWQxHzcFkhtcYc9kZfiK7SrdKS5wyKLoCvzeD+eu3n/c
3qnFAVHToIRPmgitp+P22mbOx1LYaCI0w7jvHdldVBDvtoGJas/HTZ06joj6bIsXMetjLX+C5DrZ
kyjqdl1pm34rl+KxbN30PrNCZHGJ16GTZziTdRMmeh83/ZrU+0+I8vcMgqEG7mTyf1df7cUFwQB7
tmMszVBTvGw9HF2mGCT17Azd3tQg4aPCHPxAHba9iLLF0y86ZKH2mChhYBEhhnLfRWDY8gkKxbWN
uG4J3S8KLqnUIdaZObN7ZiedCAd4hEnp2awGdtTq7Kaij10IpEAIwGjme+50M6H4jj9fEd1P4dTf
67Em/ozbudiDLfIuzozX++PUQ/QO+S9DCuLX9bLIZDKTyISr6kQpZPqoD+zdUCcStqZWAmiNFszZ
QTe03p9Vo9l+2wMI3riYfR68rGi+kogXv3/8Te9HhMuTd7eK6AkXXo/bN7eZVVX1AGyg2gVu0O2d
qHep4Drd1SJH83uNrvZXvDndh7xp54e5is8ZVL9fveruthkScrcED6sgd7AqMXplS8JDOvVW1inl
EqoaB7PtIXyUsECXrMXgYm6KM1t09UpUixdqM6c3RjpAHInQjvfoQh7FsXpw4IyMfYHoxHLgwtLF
AZ5c9eJQsblsUfy+nryginZisM17I9bHrx+P//uTQhEhONehREiw7KtTFwVRYymLudwJAA6+laFy
2k1GgtJrOV/+m6aUyr1NLAog9rjD7OISgy2aSuEwPzfoo+2CtkH6md1on9lop+aV4hxhNwUBPD1X
G23EIUlgi1Pt8AxHwTZBuQZRhM52NnPgLj+WfHE2dT1hcmPWSLmeOZhOLWquS05gD1QiMeFxT6ck
b+fUi6odGprmdWBH7jbWQx22Kp4aKfSLC16xFL5crOGswjgjYqYWzvGpiHYwjw3yLa+X6SoySAJZ
O1gTVrukd4u7sBowWFki27xepF5eGOitnLkCTjRI0E0xh5GmNrF+qA7z0ME10HIkpJrwIq61AY3s
SUJadablGhbUVJ4ZYLUqV10k8kG5RZ2k2HKvpjcQlTPGgZfvoJZWMP+S6HZOcoc8XRtcw1fVN1AU
03+xY8GYcs0p/UTedKvrZiirBLGbtNw5XRccBLzt20m04X6Cm/6gyd65qrFDMvAxGFofBdv0DvfL
8a9f3kXcdC7cHZJLBona47XVuiaOIGFX7hprMJ4hJucH4UygM2TTnDkbTswr9zPsFmprpA5fpSTf
nM2LbqhlCuQAXcjwZ4v69FURULUVnd74sk2W+sy0njoTVYzJu0bleIQyWX/7tmkzJJ1nF4lxcsCo
GGl1h86PG6SPqBsEeBNk1vC95iytdjE5oAOSBdhGiDBwst0vj7JQWSZXJYYFZLHjD+G/DFqGrxgY
KwCFYAAbamCTZfgiwHbJ/7ixE6uZrkpW1au1/CvW4O04u2KokV1AWB2RjNs+z8WnxR7lBfZjDxz+
2CVqsX4mFlA7ZLWD8DyiaILGqqLgrc59iXrDGM90MExr49M4yMDn5D6ntnviGMZViTbUs5wc9+rI
T/DViuUsq13vNQg4oRdyFaAFvcVFIFu2Au6RRMAP69PD4kbJv1i+hL+cEFSfBH7Ox3NYCLuJ5OQQ
b4ugvclxJdkO0YCnQ2FNxsGOysU+s35PTCRRhKpkkmtnBa+72w1O2Yig2rkOQmQVNFYkj5zxG5iu
v/QWNblNOGjmry9VtiY6qSizkdt/9W55s3qyQV90KMJ000HgIU89964bl+Iz6ibu08cL9cSBQKAE
HwMOCKWEdbJOVK1RaalD/CgQ06hqTCYQ4tKu8aJA18guizMRw4l71MLdRkrDIlpC/Op4BpkrJ3GR
xt6ZCbjrBDDhJx6js7ONRWRDNy7HmwZZCS6aLph2yzw7Z3JZpz8A5x1K1GodqQF5M7bgdSMuMj4A
BGrxHa+6/gZwJu58yCPcVFigbyTwG6XWVz4ljfnHrw+3C5QBUgflTeKJ49aTPkv0sW9b2JGUiLrA
raNNW1GWHgasdTnwzxE43+dbVF1TsE9J8PA3a7iak5NhkzLzfHdJnYs4xQM9nCb0H7XpsUgKcYmp
DDYLi6aBds+T3+cepkEy4UFZa+7wa4Lg6lXHatORHMDDAbjJKjbX07FG8rLzUIEdu9tmQkkJqqK1
/3iQ3x2EtMIzkWMQFU9ezKs1FnhpMaej7frCyRTUN8HQdGjO1aYkU3V03JomUS+ay1SEKcSv75OS
PpoLYrr+hGoVektNfmk0clSageHFxx1635QgKwjbCOChGrnVsVeFDkcb6DUkxMLiG0DL6SvuDw4c
Spygf7kpoj3MoVSkrQMTOV6g3pR3pNxmEzVQBPA3lRZjpSKSEA4urnbYvn/c3Lvjh4Q9ZR9VM7Ut
IrDVgpCNC6d+tISPmvIznNFhJ3Gf2TeDQwEEJ6MzA/lu89MS1TP1WieFwgl03DsjnbEPUrY+5Dwj
Py7s+g5H6O5eH+Vwi9dkewXwB4oqVifLxdA0mnX4uL/vc42qr0yjRKsbDt6aN4Y/taJ696Y/cMC2
29AIkON1MKX9A/fiHk9tqxF/WEhCUQnLa4xo4jqZCYoRMUZdKsWr+swFpy6w42XMB/GkgusEBIz0
4/GQjFW9pEaWCx98oPXdxSgSXZew/mSG2edZa3GIrdruZzQZ8sxKOzH1hKIGGWBb8pc1GimHK6R1
NXWoDEtZPBKF7dd62F0nttAgs7X2mbPn1NCTlSA1Qd0EQt06EvX6RfRTby8+aTQSJo0BWmabLw27
N8t6qAitrHheTigZDP5MjQcuU2Fl2lZPguYFtDXZvY9Xw4l9zReBBBFUrmARrvY1pGIzh6OsIzY5
J5dljUxapc8e3mlFd6ap93G4gtNwzTPNpN+5/47nGS8howl1d/YF1bldgnHUDnnK4XoeLFwpPNJ5
AyZiu2XByQSCTrIN5rb99SknOoVz6il01rsZGBDQcoZCzH7vGPVlGaBJbiKPsasQcNyNGGOeOV1O
bHcyiZTsEXaHtrtGEcVthlV1KnVfWFG3cWRU3xqI21/BTNN+Gq0Q9c7SvPoBoMg0bhdCW+vMsJ9Y
5IAWVLhDRpr0nDge9SSIyaYuLHJyYniu652JAU+7fMXGdvk5lh5CPx8vqRPbGQVuMtKo7kHoWe+q
MTfT2QsChFw0fYyulJzLlUBuVm4R/6mxQCMOrDcw6uEI9BbaK2c6fGLIeXpwg+jEOHRZfd+b8CpK
JCgBN9J9DdnRvZ4tnTIbwsC7svtKbgLpNF+yygwOtTks22yO/sVdSYAB4ZvnAbCC9QBYWdKATGwW
fxxRHE56FA6xJUN3R+Br/fFYn4itLJ2Ur8KMEU6KdSw5QQVPPfwh/Kkv0MdLFRR+ZO3j1t4EiEam
zre2EI3vIlx0kWZeZhFjGfJubpwG0kcXnTECeD/5XGmCvCPCFUQL69TnTJrPQL1B+tIKq9sQOeIL
Itpm0w9LdlVAl9v2yMmgY1+cG4r3IReZKdK93CVU0aBFH097Koip0ZGS6BBZENwzOVxpbMkzWNn3
u4kQSMGO1eqSulydYTiPt6KKLemzrcwvblibh6SOLD8RWNOnqXLW/XiG3x/QNKd0NxTuRmLNedwt
LWpBO4vQRiocB58imJadEC2ErWqp9v+iKQplJPqwsCHSO25qzHosIbPC9rmMja3bw3fGRMnZuhNK
nx83dXIYlVQPKQoBamLVqwXDR82IAunDur2Z+iTcxyITu8ENhm0VJ/GZ5k6tSmI7oMAUy1TW4Lhn
uokFgG3wujPnunoEEJzt2boVjME2+QypK9rkmE4dShv1l3/RUYdcF1vT5PW+GtOFaipSgyNjGhu4
DVYC+dYx0m8LyI4X1EvOVWNODiz1GF35B7wvphtuGcwheTDfo7SJRQQCTl4oeddlQXFpx1Xz18f9
e3/YklhTmx1Uj/I+Wh22SR7GmZHS3mgzgGYIdSOaZXMzLrmFjzvEPK3HUhADtvSyM+S5d9ap7lL4
JM3FeU+OZLUdu6nKRZoxvGY1exdBIMUBSFNIUt6zrpYpPFcfV9N1HKoisKMjXGFLBdhaVwAqPD1R
Qm9sBHGT5jajhv1Fa21B7NgFvmg7Zx/a4bn4+GSjPOXgOeBaQ8riePUKRIgzidy6D+LSuvJCUcJ/
J3iq3Dm4mLWhPowVysW/PrEOz0re7Lz8THf9TpkS4dVjIf3WDcpm2yO1DCFrzq2NEQ32S6qH+bDV
jTgFHBMXSOzCfn38+BNOTS4AQFKl3KLc5WrtvbnIu2gecaAzYWUGnbwqJzHscCIL/EpbOr/vu3Mv
o1PtkYfiVcY1QjJ8dUp4k5tlOalFXzPF/AOHRGMP2rP8ZoCsF5s2LdPnjzt44mwn7UWmQOUIbNBj
xx1Evrcq814If2wNzEmiOd5LQt5d6PQ/Pm7pRNdIFQjy7aR9uEhW5y3+oTkGdAtS1cCsE0Qxy0Wi
LxGj3ZfUCL3+cmtgrkFcE5UA2jLEcb/KNNPQP9EdFIkFeSzEbTdOL3BISBHzb7GoPxN0vO8dJxAU
GbR1VN5gbZ7e1Mgf2xpKKBMmC3uHC3o7Jpq2zZNk3E7BMJwJAl7xoMfHAJ7VIEoouJNCdNYWM1U2
uAsC0pj1FLP5Y7Ji94e7tPlDPg76nb4I63uOlPCnCCWCy7jq6/QQOF601/N4vKEUoVNoKFoEcwP3
DwJY3rsfj7+azfXn8bqxoE0RiDMTx+PvCY2aeIHrNaoZ9gU7E17+jP7kx62cGnV2isXZz0VOvH/c
SotIIlwMtOXjZMQKoC3jSywIH3PHay87rTuzgt8fgpTkuGA8MEMGmKHVXhHU/ogc28BH0GBAoU7z
tl4AS1oPiwl/VwcHkqg4hyN9v0FJCRE3MMtccOye4y7CZ22TyFYOKCg9I3CQoy2bhtaeMOOXyzXK
dZ2oi7IGJSpC5+OmkFPHna3C3zbJoumqCx1nY9l1uUNUAWHtUa+vlxLp7Y+n8ET/JG9Djh/IEQoQ
fNxoMkUTVTc7BmYnwbboeQ9k1em/5BBJz9SPTzVFbdFBLYqN466foXXuhphrmhEJdUO8VIFdFxsb
rgBbwZrSw8f9OrVB0eLi1kDtUf3Nagfw8rOhFxfxzimm8mdlD839OC497kDUqA56LiouamuOUKMw
mx96X5S7Fqvhwh9LnF+6jqsGkdf+K6bt0a2y59l9/IGvEedqi0qSIYBo2aU6qc7jkS+zDM34CV3S
aZizctMYIr6KzUq7T2KppPzgxuK0mZuf0JGt7oJmjG9bRFYONYLyyHmU8z0S+SH4CjCpk94E7SYp
mv7e1KLimyk1YaIVLahl1hD2P/7019N79emq+AUZQiW5zbUYIAoyJfYJXbTr9eJLWenZJUIJkaJJ
RQgUAAGK8rY7pH1lbkZI/AeNSxVyQu/eZYWJNbSg0PpfnJ3ZrttG07WviADn4VSipD14iu28dnJC
ZOQ8s8kmr/5/2gffb1KEiB0gyYkRl7pZ3V3DqrUe/6S7m4i7jllCeoF00vnvJkBSGLFqgucIwQYY
YeMq72Gbt6kg5vC9fnZ05I3fbpDjwgNA40oVdtZfLxoqxNJhaTpTgrefzKS3XhphSkhYq/q5GZMj
f747PMy6YQZ8LsUzmKHUn/8UCaHcJWwHyq0zOgjQ0DKuAjwBPMICRWL4eGl3qZJq+CkrjCNYIOA2
e0nQq2VIWNhnKC6cDt4Fc/nXMJgspDAq6Nnn+lNQalNY1UF/YHpnlcjjkUWQ8IIH3cZfGslYXzat
fZaa8C+MaaEWRd/6bNtCfH68yru0BQucP8qAnuqPb7u41pB1lKIYuHBTJXYbtR4VikiGTekt8IpC
9FOUc/0ZnbIRfavyCFh+XwjGvqewJgT1Hn2ijQMlWAQ3lGGfkR5EgHSRMso+Zk+N52b6qaF/noac
I5RzU2MyviL5Nr/PvaZ9inPU5B9vhjK2OtDqxwDqYaSSwgZt7bV3NaAgDA/993NsBvC5o0AQohPc
v/2QEizgVr6lJtS2M1t6m4xm5NX2GSz/eBUB+jUaoMUTslNBiATGUWq4uypyNRgc6LiQD69XNTMg
4klgzGeLjsLzVMXVO9GOxcHe3YUlau9IGhTIjRtxG3oaUwlMBBk0RFWs6G9EukgDU7f6M6dpop0B
y9ufZhBHBwPOOxce8FsyfCoLzKjbm8woI/gz7BnVrdQY3O9KSAxaH7fRr4vdGtllsLqj2tC+RQ4L
tT2K2VuYXWe2I8xZzO2044Ielo2slB4jpVpaCwj1DBL3t/qkxbNILkYRmbGPbWuzNL18MSvsmcLU
bk7mD8+0G52De/z+62GFHiNIlYC4aztIg7BSnFCeZhgKiaKPaJplF6sL5g9TI5B/d5CnRIBN750D
HOH9ZhJ0QTBocxK4gH7wu/x0nZMFcaYFR8FmnPBJRF32ZMN2e4EyUn91/EIeLPP+TseeTYXGMz1F
Urp5Pui6w1XcB4CmYR+/2J6snkVgepfAQNyFzh9lOMfvEaqzjwbbdi46TDNUAn+w74HX29wtc2xr
Ezhq6+yYOfpDw+Sd5eCYl673ynAGk3yKjbG7lkJOoVOa8qpB0/VZd8DuPnao+8fFgs6FagbdJ87q
9saFfT5q3IxLTjNGRV7VJmfdGLwX14Hx97Gpvc+LX1GWJ7qDwGFz8yBIM2lmBGtELAYnhPlLnjsD
ShKYtcaT0Q/TQbS7a89hb9XEsUpM1zddX1jGBGYUd8KxLrFWsoHCLd4JvioTsv18kP7ubSXAEU6m
AyaJEGhtD0IVl3QBEofc18XJ0LMinBMfPVDDPGrO31/ilkpNgOET/9Di2JhKey13rQpTnReLC+IC
Y2hV/hHCam8DwS5QQCSkpTq8OR/xNMdJ1CJNOzHji8oUDFYJomlIOUBhOUKg+Ng/9m4dAEjgq2gQ
sYnq5/x0/COanmbjGQy29n1LhJUZtyKvNKY9u/6lZ7L73BuVe+Ak9xEPZTzWxilgVISu1Nqo0cw0
f73BRjPGAB2tZYH4JGcpnnRvIgGpatl98rW2/J8NPf6LzHX5/fGq1adaRxn8AIYTOIIwm/JYrH8A
bC5zkIMBO6PRmYSwfjEUL9r0ZmhB8JV8tyGZqYJQc5vpl8eW9z4vtVoCHJ5Lj+WvLVsSISV3Yr/9
ommvvT20KFDUiCnHw3ASPfpBj+39mLLfLpWWLzQOBqy5gFjWBqvC0XNXjzmQSPYmJxM9E6YlY+H/
PfkkvhC3FWYFQUjklqGL8LUOj2NafdDlWH83oiqTJ7tsGvtkycqIL7VsPJKqdED2V4p6REIsKabp
7IPM+9anrvFvQdF5OFctgjZPIP7z/qy3VUOVxHWzfyxvkH/krqzgT41QHD052SKqExRrzQG8YcfF
1GwQmDbuBcKujV8PiDPV48KAeIsG7jXJXfcExfJwSZEuOSetqM5z4LZnk2rdCRr/I9zQfU5NQER5
3nbg6uFwbY9xYPVB40Q+WoILSiSzZQ/0ddxO/2sqjB7xoqwTXwYDUOrJdnK2o0wt82trzHD3LUNq
f6995HLCJulaFEXQgf7kpKKNTiblbditJkHgDZqrhB+N1guzR0k5HQUkO1crrWEwTz/IDUgN1p6T
zUvpJB2BnafZMjSCufgySRSCScjny2Mv3TPl0DEGlUDPD9zN2hSCFE1jcCDxG2CXfDpaNUa/8GoU
w0F9dufCU7NB/2dq8yBWCJgbKAgQBDjCeB3Npvi+qNToRBaIHCiIVvkknXq5Pl7hrllkcBhCoU5B
fLdeoW3H0KmkrNBv3bE62Xav1GgmUacnvRHN9yBItUtkd/6B3Z2dpXtKoYvqE9HGthOd+H0lE34P
xHpW+QS5XQtq12/fRab+1+MV7lpSFN3EdQrVuLloirLuUcHOyZgTrwIQLL1rYLedeSo9t/39sa2d
p5iX8f/b2kQZsqrHKkZ3B2LAQv8ywoXze6P60o+t7K4oAK7vUw1lfnLjlbZe+1NhNjB7GHELirsN
PovarJA3i45mpfZMwa9Nb4tpBKYvNl6Z1oGbRyAKz1aDKilsReUVqE7+hJxr8vx4VTueSFxBI4QW
HmniFnQ6lp6czCQim5k7QE9wWVw1f6Ku24zxLc9a4/MsS+e3x0b3PhjYNuUYNLXIgdfun0LX7tUj
H6yYS3wxhUqT2eP/EFdTJSKFUqNefLTNB6N8KtBrZ2l915m/xV31T1OZ3me3zf+Dr7MUghTIp6hw
bT6X5Y0AVEdpoQE4pu9rp+UVMeO4CZcl0g6+155rEE4zSsddTP6ysdUoxggUmyyE6qchdHRgd4Og
qFnP89EQ795XIpiG1gWxCZKujSlEACck1rgbjT6T1wXV9Zs3RG9GOlLLUzO7TFqzSzj92hca5KQm
F0aMszd0fxL1tZcyN5eryYLOoztGT293PSbr8Tto+BR/5tqcqwWz3fiC+gSl0neIgpJtQZ0f6eFj
O3vn6mc76jv+FEmrF8dEFds6Q9DuXVEQak6mjdyShyIglBhB8YKYYXBQO9wJJ0l8SKNpLZgwNGyM
MtUSu0W1YLRn0PQURX36bUznAQ1oz3tfDH7dHCSUez5CfkK1ByEEQvhNYJUZeZ8JHdfvUGp6Hpbm
jyrWj+hO943gJGq6heH/zWs5+2M5mW5Phacch5egzYDqm7Crvv2LqQEznbIZdau7NpeRVSUyy9YZ
IFP6DuYZNAGLtIPwNEHxMPJfpyD697HJ+4VRaTEp7oB/hEBpO36QGYPZGBO+X5AfhIHTuJ+N0fK/
PrZyn96oeo4BCl91hpl6XbsiSoBmkjBoyxSJV9ymrF9ezSz1P1Rt1JxL1CBPNbwTZyRdxeWx5ftD
gGVIMikoc1kxOba2DFtEAz0362v9qvxkaVb6DVCzeEX7qHu27Ki6OBJQ82Oj94eAQpKqPCoMLYNY
atN/OnlUNxHa5PAxfjWpVMbxmaPztNB2hu8Vr+j1v5gDzsmE0I+62dqckcYurD3KXO12ZytIg3PE
AxrKbPhrRovvYEv3VsdtGTCq51J83FJPIY5KV3ThiOejYNoKWF7oJgh3Ggz6/5qLUjuo5+65qLpN
1FwkgcgWGY16GTM5MZkLuVV8pqM5PemJbx+0YPccBTwGhakfhZttCSzrIMNjBBGkSdCnH0h8p5s2
ZfA/L9MAzS/M4YzOVeHjL7ezNBUfkN4z8AhSYuOdwCiDgYFsvpwWT6+oyCeXYOSWeWxF3bnrjBvs
F6knKGf0VFji2j/s1nPLocCKKGeAtl6VnFLb7T9C+JW/OZkhzlElFP5fqqnbXtxEIWp0Sw66melR
qFkyg9gfNc9gaeqzYVfiLBGzPXgBdhzSpU2vulW4yF0DsGqX1G4qHrrEFr8Zeey/0NSqvqHCoJ38
qMwP4h/1UdbbqeZlQVrQo6LHuUXxek5J03aZ4QJDDPqTnU3ywtCxd4YZJj4XbTOdUWsuX2D7Lz/7
iXlE2nj/NRmOIHbQ6dEwwupsopUiGQs9mD2g+WU8/e67kd6G6O6VSFjMsTjY2l1jqmjBB3UZv97k
NeW0SF0sFRPBbd7dWkTn33XL7N7IUo3bYy+9n4CAgcb2f4zQUz6FpmHtppXmmQhDzGWYTMXI8M8o
LzpH4hJkYn6NB5m/cyQcSDJxGAzW5Dt79LtPj3/D/XnELt0q9UrBHbMFHoCi0VxrgQsHLl75rKdG
c4lTdIL+gxX11hJwEv7ZatN/eh7IxvHRwi/DyRTDU0qUC7KC2t9jK/enQgUqjNKo4h6rMtdWrKGT
Wl5RRLN6yt1WuozP5jDGL6k7wQ1v1EN/8AH3No87jJo0A0P36O/Y7iFKBk4QLq3VfR6M3H0/oq1z
ED3vLcsDEwJ+xVT8lpvNKzMPftslqcDL5fZTIqEAKBYUBQNdoo9hxEf27t8FdvAne+r3/PSx0EeF
NMTBnjdr7wvwUN8gZp2fUqfOGNn0fx8CBB/e+OUYKab3pQB0lOvuRiT0CBXNMobtVZqdjQYduieT
7XVPtkKeG2l9BNu/O+TYYySAKpQPa+gdnZqXVEs/ZOjVWlqC/kXX0PixgDfwK4eDB2+jzwcFi7KF
NOAPJ2F2ehMJoi0yIf5Ce6vvRgSH7EnG3/El+dFbxAh1XVpWNN3m4jyXIri0TWD9oaNWBZVyrmfv
hiUxf11MC17ROYMSNy9K6khypK9sV+UfsH7w+8uy/kZS3z8Zbjf/QgV7hLLNauVJq7uDQG9357iz
aMDwwtItXTtH1UDzLDlOYVpK992ke+LiIO1+9fteO3CKOz9UG4cZABmKZXSLQxDSs+RE6h0W7vy7
M/nVH1NUorGUDaj4yrbPxrNdpEfMd3tWFUIMUBr/3g0BVkFCTGnJMqw1Y74Ei2yYf3C0UwRjzrUc
NB2YvmlcHvv/3q5SLGEAmTFhwH6bm2vJMxG1rlaEhQMPWZeZc9hDwEmdsDoCcu+aouED1gwuQfK7
9Qecln72YhAC4QAi7ITYb3vOUxTMEirfb72P+YAw6kHwDkZAFZ7WpiC6nOzJt1Gsnkr/5tFVC0dn
GC9aniBEF5TR/x7v4v17qgwCW0SfA1VaoJNrg5qk1GYCXQkNGWfdybDRKgPoXLyITqvfTfHSv2oy
6+Hkzeu/0wB5HU/P6oMXdceBsAL0g7k1Gg9bApegBD1YVwjpwcXghV1q1eEi7ebkQIXxIYiC9uSi
t3JgdOercnUSE1JW5+Hbolv6cmBY0bcRJG6s9BJBRfR1Mbye1gtIice7vGuK+hSkw8x3EJetN7mt
SC7nCVNxp8e3HoWP6+ib4kPvdMXbLxsQO4pVVI073TXpYR8cbavSMDW2aAxFi68Et+S5rrqjcsdd
iEv0o7jsgPVC7kwKt15VXGYKphTlEMGUQajHuXNr4Co/O2MQ/OU6rbyMBtSpnUIsQCp1lBbtbSrA
bEXVRSpBYWJtviUicvUoLsIuMVD/FRrMrQ1qSkYTiYN2/V04oVZK8YiBLiJqcCBrU4uXJW3piAI1
lFFngqxrvhQRTFXIrlZPRmkVt8f+snceKJwS/blAWyi9rO1ZgiKJm8sizGOzeSk9p73UjVld4f1Z
zrlRlqcsydqDq0ctYpWxqEX+ZHRzE6QzSoAdLJqhjKwRCuWymL8w1O3e6ir3nnPLSq5B7hkIP9hm
/tvjBe/appwF9oK3H9jkesG+IedhNBfSFTlYr0ulIzGHat9Z763k3FXijzyojBch3SPg3p4TUTlW
dLgwtoI3WRsO5qrytTQtQn1Y4qeZ3PfXTKeAwHV1BAvdNUW09uOZVLRNa1NUtopKSaszUmD8spS6
96UePQaWhR4dVCn2LFmoWkHe94O2f7MoNk3aTOvlIdi69Lz0SK5NEkW3THrd9e0fjqFRxt4J9kAk
bk5GRV0wc3WuGyhCq+e5zBBFDoryc9t22s1qmFjmkdRoAnTy18eW914uapH0WzDvMTmnrqefYm5g
pxAUTuj7xYtmhGaQWde20/tnf3aTs+jknJy81P+GgGXdnUzVSh+psR2EqnsnlWY5E1ZcC7zam/XP
UZqrukkeDnYWPAszgavPrpJzW1R/GD582bRyjmjd7lIoDqpCmihiQPLQbVeqSc1yjJsZmynjn8iO
il/g/fEPCmp7R5KhFKiLVB2Dmc/19g5lPMukD3KuVyE/Vjbf059ldOW1/N2LnGY5t4PXfEAirjs6
KXsPi5J9YG4OsKS3RTFP1QiNUVcWoT2aHfq0QzpdkAqLnxwn775lQ+P/4QexTE6dX87nfvH1I2WG
vQtfTeCDw4De405ZexB5m0A+mocujxyKnAHYkERk4aRTvckq+2jgf+/EqheU6B1ANZX99WanhWvE
g4Y9J3OKsz8HS2i0bnZNgq44OLF7S2P8h6Sf6hDHdmMq66TXpzUSsU2Qmqeg9l1G+aP+qXCr+YIq
nH3gR/dL435VJJ50zagublv5rt2hphbHeTjK6XPc9eJl0Ak0C1A8bw7ogGBQklF3Eb2RbTxSKJKv
wO7RZ8sacZt0DjtQ+fFadqN9cOzvSQMU3IN/6EarZ3p77wU9apydVhKxaqn8zezzsT3ZIoV4Cub6
5ctMU+/vSRby3AcipSnuiF/GunJPJmwd13Ka6oPb8P4e4sconlSuRKYvt4DCQtc8e1hy7mEtLb7W
lTPl58Lp7Sd3olx1ilC0/hXp6yo+CBp27VJhgWnYB2uwbfMKMy67YcxQgh/dv6SmpRegB9474VAK
J9uew1I41pfHN/+eRzHNQZVAkQDege0Del922dYIk05GwazglF+9bNLfzxZ6Gv/BFK8aXHncAuRJ
63O5TCLmL+Uzd6Abr46fLpyY1kXIpDvSn7o/lyZYDRwYoR0F7t+8JH2fDI6wMTXZZn0ac2bdB2Lc
sI1j/Qm8mfn89qWpVwuEDbBQoJvrpXWpK8yqaDktlfMRVfD6zFteXf0hWQ4s7a2MRAHvUGDNu/dq
rlLL1yZWVrip4iZibGFpy/gk07T/MhRTdQCiu38fFUSEqJmBDLLK7UezzTnWvNrLQtdo2+voaf3H
1u/MA0jknhcCe1F0/2qWfdugN8yaGn/ZZCHUpuOJyod7cXJaXYI75/L4U+0t6GdT6qf8FOlUqT1U
yYApv86Nj/kQZTcIvMf/cJTJo2hEgudnYn0Tg0ueQiNG/AbSsFy+BtXgv486qEWdUUZ/enQkz81w
2Jff8Q0lM6LYV7i3OM7rpcV9Veo892lIF+3vKKJ0Uy6WhwYG82czMz1v38kfHNtASkn6oZdZm4tg
pfJryE3gAWj7a5+48hMzUm/TPVPlS/IJVQgj2qdZsXXALjBLO2mxIspm7AAKR/W57Zrsd5lo6Lj2
y1FHYscXmUugrkAkyknb1sJg4POxaClflN2ZETDn7CYJnMrZIe3InikePAoL1DN5/TbXlBB6I2l/
pCGivM0pjlBmGWNj4C6mcPTY7fceWVXHZKKKWIVod5MxWUnOtDeXblhMkX5CusT4y4g0u0KpWrGr
FOih+YgThIkM9FsMa9IZBpTiVomqOk+lK/54/Hv2lq5gCTpuSmq1bT3ZzJpPjtalkLJr6Ue02qP3
XHpwFOnxEf5x51n1aJHSraRVqXgQ137aI37llkuThmilFEj9tt01bwRY6yTtRiiKjOhS58Hy9NYF
8voADgBuBPMAjGZrq4lJGw/FXIauujS4mFJ0p1xyIThZmh2kqPfn3mK0GHgYs+90grcaD0D6vUbP
0zQs5VSc0r4dLwDW0GqpmeoPDLh1Hy/t/goFvacqqxT7WOQ2T2NSGJTYAKH+AlXcN2q95YW5Qe32
2Mq9hygaPnIlDgct5i2kQ+TSLZhrT0I5TFZYtlkLV1aPxA7iL6fHpvYWxCwriRmcVfek7VMF2Vxl
aHFIxK4BemNSeaLMHz62cp8EYoGqMPofeCHevPYIOEdpC46JDCsoqX7RuyC7ug68Ux254S3nfzt5
sVb90rez/3YH4RGnukg0pFpOmzSFyXNPBijHhrzASLkMgbj2Vj//Uy0ZahFVPh/4/o5DEg2p6QbV
QWHoYL1SRJei3hmwF3VorqM9UJxLXcTPgdnON7dgpvfgA94fcZIHIj36rzA38g3XBotmgF+oJELu
sza6NQztQnK6mOco7ZwXmlX2i5WK7CBo2TPKjCp3GJk9JGPKgX+KJMbcIjKXUoZMzlcXMxfexevR
uDJcob1zzbj+JUXb7CCw2DkVgIP/v1G19T8Z1c0OjAQACDqhbnSu28V/pQk1nbuhiD8/9tfd9RGm
Q/LPybgbSh7yopvGBn9FHHf+0zAmZDP8VKuuqTlrYV/iSlXtvXl6jDyQQUSOPLVoKF43n9KGVKiW
SSHD3GFKha7bHEo4yV+IQVHtFo7/9msGe4RoiAmoRH7zFRuxBIhmVTLMvLk9E+oMFxsGyvPkZd7B
G7xzAZDa/SACpO/FW7T+dlGk9WMtGhn29G5eF/gWLl1kMWSUZZlhPMGFo90iQ6/e19YUHdjeueJo
76luGGUYiiIbv8lNmYk2WCbeu+lLj5LSR9na2dfHHrPjnOgoM3kMPxOxxrYcQtRkVGi4TqFILEWv
KNIbz3sT5uncHuQlO87JsB89S3WxQUOwCWeCNM/nOuD29Cu6810+LlQk9eqldOj3FU3W/08rx+LA
6M76ID2ghKfuUYMHd/0BZ11bKM2kU+gGMjglVaGHcK33T5k39afHW6m+x7qBwCQ3Y+IMqFN+gWlh
bcp1+sgIJsb98cj0dw0g3NlmROozVbwyzCj8H1SWdu2B2gSJA/iI6sfa3gziopk64iF7dvyXspDp
+6SIG+aNZVz+2QaiPDB475AskN6s4mkjad52nHo/aSdpLGNodGikxO04vKa9HA5eoh0rMM8pgJGi
BIIiY72sJFlyy2w1EeKwjDYDg3hBn6g6uJR3No+iDaOMQHHwym3BaBmtXhi8quGYWJNFRD2Nt2iK
829aJ9LXxeiigyrAzrLUmJRiiqA+xTu7XlbtTHVKU1eEQW3rt8YbtUtyPGR/f8YIW2lEQEuu7GyR
yotv5m3gLiIcnD79FHdD9KJ1c8rNPBmUk4X3CWqT7uCL7e0lDBSEKZA5qdRyvbQ01QTxiiPANJX+
n/D+Fuc4k/IpmaHdzkZ5RH1zf6bJwKg7KpJOxgO2UM0+aJn5asoRHagSoZwkbV86G4ehensE4935
avRXQDZRb2MUczs9PIssWPqhwuWrsX1pM8u45QkpyeObY2dBnGLgYBxiaojbB21xMq3zDRYko6L4
ZGbdcMnsGnXB5Ihc9d4SeBHw1gzUA5Oxt3cGzarEG7KaWMTXu492rztfg7JcTIYT2yA5WNaPsfH1
jYi1H18JomSu4M3rCd3WmCKaJ0ORJvUIF3ilIPpL6nsneC1Irxa6LE8iLufx5hDTwP4zpw4MUlWm
k8I2ulOcIpSJ/xoWzenPeTDUv07TPP+l+X36dU7s8S/i1gCgXgsT2tNMidk6FZNpLeHjD3R/rJgB
pMAAVYbizNiiREYGG3IrTocwjanXnBJZ1r/mtI1ixuR86wTJOkNYwXRwru6pDwjJqQ4xVABBKy6/
ebwCbty+TJohHBnw+iajRYP1eHQW49IIMQ+3VEzu1VYau9duYvjcnSPrX83rGve05IkdHFxh9+cc
2m1yRwXhgGN9q9ctk7joJzoMcI/36WtPpnyZ4wL9qjEfXvPUiw/emz179KRBjdAax2fV4fwpcLaR
es+NbCD4Kh3zXMKNewlaZm8TsJMngX7WwZtwf9gpc6NHTlbCBXP3oPYjbZWiJq5MvbQF69BxAqv8
KFres6KuSjq29Ny5qterQgAUmDZgzHCssuBWI4F7pSXVHXjs/UFXtESK1JAHm3hkExyMS2fUMfKy
YWz66YW6W/eLHbX5SecMvhkdokwRozIMTiN4iyHIZsDsRdAS/iMvdnKWcvq99BBjJSSXT25Ux/97
fBj3lgZNBfRL8F0qZvT1BjZwrzHJRFzc2NI/d5CSZyezquEvs9zir7fbUoEI7kfxnpLN2lavNQKH
gaxq7u3kldcvulB8yt+P2lwdqUztXDI4BLGq0m4iUNisq5Oy4iaISd50oT9pMvBOsN3VpwYQ0nM7
O/JskqZfHi9QLWB9RUNmQmwMHTXvAsDy9QIjo5XBoKsrWrYCsGKafCnzSSgxAf/LDGPYcxON3rWf
R+P7Y8vqb95ahrkZXBFAP5q+Gw+VQRwsS8FnFC1FVdjWoB7h/p/8Px/b2XMXomO4utRIGmR56xX6
hecJKLpIOxYqxCV9xFPR+A16sY082My9CwuiIezwtpKbbkzRQJgnbY6gNuPwnTJY5a5NBn1B5nev
bj6Nvz1e2c63I5SEJ0ZFexb4wfXKFpmnaMWq5LRyDHRCQWiKNGja07gsxtM8oEecJCI4jdZyRLS2
46sq8CLt4Niz4k3IBzrDMMsuJ46Il5w5SatAmiAFK2CZg/adFmF1kl4jb48XvPMpV1Y3+2sV8bws
E4UGC/IfZAqL+dWIY3luAnFE6LK/QFV+VpShuM16b1m01uozl5rU4/QqbXcGylJT0xC8wWimT69+
bhzpW6i/dHMkVFMBsmJFvO1scZJeVEuIOAxYAHMdgui4iz9E0/J2PDZPKp1IFVGRIWwpSQs56RDI
pjxzQfx9KDLvc7F40bWzhHk0dvpjcnC7Iup7FLsJoBBEVNv80xMOcUG0DDUIGbf3y49OUojnMY5s
oMNp/cGQUvt7mLshNHuvf4EPuv5sTfmwnLkc8s+L43CzD4XrILDh/h0ndnQm0uj/pddK9bVwZqTh
YnHUbdw7VUzSkaLR+Ebka1MJjeJpqYuGl9NMFkUwBTV40QGurAEZhfA415dYVMuFvr528JDe+xwl
Zq5EneuYzsfW5yZ3cIbc86Cx0pt0PrV+3vyiV3o7nSjYp5+MZfaNZ8G4T3xg+P5cUY7Ryd4oiaIE
sUUxjKMFZGSm+DvMrntdhjZ4JbsvTssYRW++IjGl5vggdaaLtCWsdgc9cqXkzspmrWKG1xubUOsm
96Oj1W1/ynvriLZod3EqTwQcAjhmS0Oua20HZYvgWR2cKUzTwL2WyGicUrMznh7fT/euw+Loq8Lc
A6Qc59l4eyTMzIYHKSwHz74O5pL/k2uV/xHB3v7SjAz7OQODoLqeH0H0718eLHNT0ZyjeELtZG3Z
iq22dQPO9Nws8hzkMnpXl7x0STRBclDlTffl8VJ3DSK2ROuaiheQ1bVBQtd2DlIVK/te++oxwncq
6qw+l500r0kKOPixPfWWrS8SHy5ROlg0KVQGu9na2DYQemm4j0tk0F/SzppeAgMGnhnlpxB+puJL
DZjjVo/NcrKX7o83W7c9VU+3+AF0SDaJbGwWraAnSP7n2vSV45Si7ckqfe6woBvOOfMdV0bMqvdZ
KoaLYbZHqLUdJ179gO17O7WaUU7eEA4tTTzaI2BIhnJ81zvyaNDp/hEiqKB1xe8F0Er3ef1lpZF7
QRlUIkTvug+hg7TPug9x6+Md3VsQtx0HkkoiXLFbh50mx23GVoStS8s+mrlo5kigBJ8FbxbQoAhB
FZ3WBOGKIltfLyjlDxvDFiLUcyRTI8POT9UET2Ezl/o50Q5ZpPaWxighgQMrI+bbhGVj1cnGaXQR
OnlcPfkaF2ky1Mv7BqTm+fEuGjvHUNXc4OagD4go1dYvLNUF7UwB5o+RZaIvetinfNa8P2lpBcsJ
LWDniuryXN1mkzH/SwL3zkdfJE5Jp03AMARawhAXKsz1l3yO3HdenWYJFATOfET7vLsvSsEREj6L
Grn6859iAfpuVIOKQYRmOnRPYoSeSnbJ1zQugoPLaadwQpyIVBgEA2ACKVWvTcnRj4PWYFv0uumv
XV8jUqdR0m26rLm0XfIlY17qhmyO5Ozq/tkPluGFka3u4PvsfB5+B0EE9TYSgu3b086M4QqI6sJa
FAEqq+ninCBuc8+kthbzirH35mSHd85lg8kGCF23XdUENbimzOIplEkqnj1/pF45jhTdnEg7WNvO
jczgAPhzrgvyxm27Qy9rQHnzNIaVa6FEwIzY85KVWYjUyBAyWghEZtDHp3ZJltAq0yPk5Y43Ueem
GodtldVtPF+4jNKmtU+3JY31F7+w/iwR3/nf2B0esp0LkXQOECSnjErwFo7dQtFS6WkEjXPVWBcx
5M3XJWrTA1KA3fUANKfIjH4SHeG1yzptYSfkpmMIi9Tyki3TdEmK1KBoqjUHX24nTKFWAxUG8y6A
vLcxWOsFVUkHZgwdNyl/FUtfvRRRYH02zNw8jQ3SVFVqyFM52G+vSgHyppRCXcoAahdsrgBPw6NA
nI9hWbRGyMgNsW5bZ5c5GayDgGH3DlBsfvTigPNw8683FHJj+JYcOn/dELRX3SjjW1ll9UXmyZeh
dvJPo2MO77iLynB0l/wkAr++CXKjg93euwMIqxkwZ1YZrOTmLjKE77d+XUxhPcOOdyqWnn6TbhTy
W1LZAKaTGar0x8/CTiIBGpr5YaYo6e1am7Nhz6ZbLBlN3aAdUjr+o4Uwleu9+jMyOxIFsrMWwRf1
2OjeMVEflkY4dKskzuv9nhklFKYj2G/yp1PhSu2zNdfZp8dW9o4JkbVyIEIxJsnXVrzMSh27QwXP
GmLnEkVjfVrmvP0gzfpownx3F/EbnhEKRwAb1qaCeM4Eyl5jiMIxBIpGxIhtKsb6AhfkP4Msx18L
3T4qAeytj/cKJAUe4/N2rY3apeEIt66nEGIOiVOKvg514ZofROEcPch7C6TQreOdqsuw7dsV3RKZ
UzJz5Rhj4j+7zpCmn1sYpJ1fLaleqbiGLdcxp+KoM7R3JkCfUhbgSuP12MSY0zLb9gDRQtjo8NPH
BPFhM/biKlJjuoApPGLoOLK3id8jI5JWk2EvbYYs1NsxuRRtV1/1OfCv8WgdsYrtfUUHZXnVKQfZ
uyWvUHxCo5jrMdTAsH1Dcg+FbBHZ4oIqeHrQJTmytXFTSzL+n5vAAICgmJdpdoKXaqYeVs/JEUZ/
1xTFYlrLkFTRQlw7ZzxYLQyRAACspnR+HcSQnpOx1C8gYt8+w0eHF8QGbTeVU29LEvkYaFNt4pu1
1gU32O38m9mBAgg4HtfHV8rexQUfDgKJCvtGY2G9Kh4gv3LMcQwZpLKNS8V+jmoK4ehW3nNCsgG8
HXomwNebqyvJU0rttk9QarvpL7ZWuHQVnOyl8ey4h0V4OTrfe59LCbcyC0nuysDTemE+IvEQ1sQA
ZonQrror7GtboccWSWEeVD52TSl8A4KtO4MidHbjylwiAl19ri45oqFfcQxBTcDJDkztfS7QubRI
KJKSOW62sYt8Ew3gdAyDaOyfK3K7L5p2qFawuyCw5C7PKF3fLVgJhq7FT6ARCmumKG6ZWyKA5Y6i
PqV1kx+8aXv3MCiz/7O1+U6DVVt+5gFggG2guDHK5L96mvT/GAoGOzU98cKM0bL/4PX062BZAF5O
vVMFiT9lY0XWDK3IuKIobdT/lEbHBFc8+NFBVLC7jz/GcNVgM3CbtRmnKDJRTTg9E85Z9mwUsf2S
xH3f3fQcjOnjk7xrjDkshdVQGOTNs9IB8arjuSEnGHs7OlmNk7zMQ6eR6hnc8qf/YA1AAPyUcBQh
yb1emgGBlT7m2Q8YSv3BjSbUQaT1EheH3F1762LvkNUB86RGAtaWIiPzDI0ZO7BDRRzqS9Q9Iwny
azLW2gHseC81IPcghSRLR8RnE364S9u5VcoONkhdfdMkzAJebeaK+Tq9jMOgnyqpFedFFt8eb+Ze
JQOZRlio4W9RyqObQxC7gZaXE1kWPNrLqzsh8l07c33LxAjDu9CcW1Ha8lPbjOl3+JOi1w5yxOUM
W3d+qZO6v7lZbP2uR6J03xVuUv0jrHH+9/GP3P0OqjfAHQ5VyNaZ4R9vMiPg/Qv0yfmSJRPo2kKL
/w7G7Ei9ZO+xoEcDygLApOpFrD+5UzGY2no8SlUUQFDL/XB1+xmGfxPsA6peR0PVe0tT0BYiXZAJ
QE7X9obKSHlKJE97PsMmVrnZN1txoNeD/1+SQCYKaaGp3BPKy7Upjm5Cq5KluW2GJAMyUN03KLXH
/0faefXGjaRr+BcRYA63JLtbWZYsy7JvCM94pshiKubw689DX5zjbjXU8Bxgd7CAZ11drPSFN7hR
prAT+Q93wvZU+MgBQe86Tb/qzWAQFgahnyGTK0QI+qvKzKwIY8N09/H2OLdmoOC2vAvUCnjT44mN
o5cKe6JKPG4NfGHiYT1XNnW0UuQYawdj8f3jAc8tGpVNqgbAtUgYTu670W5638rkgHqZrV2LwkQQ
uhrTlUPaJxceqXPPLtJzqBxQONhSk+PJkcx79WIzVj3a43Oeu70Wkw6O3oX1OjPO1nGFOgaFkZ7U
ybvkmd1SlYjVxs5kpddOuTS7ImnKbx9/ubOjgAkAhkOe9a7TCqOnHDEephZZdl29H+vUvBaZOQWH
/984J3udCg7IRJ7AGGjWHC7+rIBupdmF/t17uwgQAMig/drjNHRP8w3HDrLRwAg2VqaVLjduUc9G
WKuCa2lsivxN77P6x7TU7XBl1YVBMjKksO1tUCU/8LUyrZ2+ON21oQstjUt6zkNYZYXH9WZ6/fe2
Mgwt1K00+9xnVWHGiaooLrQGgqYPY5tX2zW4WGM4JpW1RgM82pwyg7Sv/Y5UYtfW+frSLkV7SST6
zIHb6H6oxJCQUDU7KfFM7gR0zMbKV/g+sgFltny23Hq8smtZIdO/XOI3nds1hIPsm19w8tNOQp5U
dqDQg4gRx5VlOE16G3q9UpfS4zMBIaU5mLWE0hTETisPZteUclQ63Z62hYhmgvonWtPjWpXGYW0r
NPxIiy5s1TOXycaqoAFNAZL87uQFWOksrlbPx9TR9Lia5Jw/d4wXwg+w/zyEpxwebI0fFBGIQo/v
kqGgqoILds92zR0KYGX+1aIvfCGWObdaWwtg0+Xc2Hzb7vktwlWaOZqaqGjaNbr2BrJ0kuFEdTz+
+IifKzRuYQut+03Pm0f0eBwn6HO7M/0eBeps0GPXn8WnscDVPKqqzP276Sa4ME3biel+aqv+M+bt
y1/SdTVjZxs5Picf/55z60j4RlkHtyN4CCeHAsSiksBGuXIsalerMMwrELH/VkZ/CRx9biT04ABv
bdwKOHLHE28mfdaTFYd0n4rYt9Gg24XEbD6HCUajF4Ltc0diW0tyCEpjsIuPx8pnkRedpXWx0Wme
cW8KzwPMOEqtjmykbfPnQGp+ESL+N//18fc8d8lQQuWWoaPCY3ESmC5d0XYGLrdx6uhYjSx9geUO
/jyPRiDcCGb68h8WkIYoJFuP5ih0+eOppo7m25o2EkYUZh5qnuYhrYyyv3JNdWHvnp0bAeZG4Kca
dyq6UOB5beeT08d1b/fX2Di5UeKk42F01XDtbBrIH3/LszsGIC9KcCAHaHUcT62lKkxkyx1jd2Ny
m9aahYVOYNxYqXGpyXFuajSYN3N0ikjAaY6HGtEq6keUA6AQd85hGBcZpcrL9l6X9K8a41+IW36d
qxOEAoxeagVbyYCIcvtBv103RH8TKqewIEqaPFE5Dn4Q9vN8q+ZqFeFUdvOXarWXvy2t4WGlcZs+
u1ZeXToo5z7x7z/j5FBSn+tsQR0+HvksKOND3EQv2EENJRX/4cXgugPp8ks24RQDkqbWiC0OHBoE
24YosysDFKfs9k0727uPN865uxwp4O38bcZfpy+9oU8SjTQy4HTR8ig3zemO0qv+9vEov26s0zXE
BJiqCAWVDRF1soa+3XazNg+wYGvP3cnJWPZW5jcxqH+oxq4/3TmWrO/SCnxeXc72tZWL/gDRtC1D
yl9zv2/zwYPTQNHlAPa7fqkSx7nuyZ8vxOO/0O/vfquzycuj/slGP3mvTVQUK+TGBqhlbf9PLrzx
0K2VodPv6W0ItR2eyWXudePBNPP2BXx+8JbaVr7Hm1f+yJRllPhT+p2KWzVVF9br3C6kiUk6abBc
JJXHH7JS6AYZ1MCBprZeFjVT4l+B2XS+d9BtL1wqZ2oWDAAIiY4C8g+ncuo1Nc1OJAsHz7NIkOdS
7HK8SqI1A5qDYNLPHn72lZqzS7fnmUlCdwJWjEABxLh3J76t15UAjoLu2Ip61zczB92RBHWxYc1+
fuGGOTNPlKOhe3PD0LY95aLa6L1Oow8XSSa+HboD4uqVPXnh1KjqHtivuc9y/Zs5T92F9OLsPDeJ
N+rwvPanWB2vq+GPFtCTKFNOIE2cctcgbXnQR/+SBMO5W5Qq/IahJjlD4Hz7Lb/dohXMpcUyGg56
ZWVXzTKYYeWpIQwkVsda73uRkXTTk9C4YrQpw3rAWv7Y1omRaWHC+kX8jQTi9CZPQEClPa0vzOjU
7er3zZ1J5zqshovtvvPzJWUDsbHZUpz68Hq+bEDlU4YdV0N7dCrhPMMB82+CCfcUPW3zcF0XLy6R
kg89a/F2vkwuPRlnYiuiqv/9DaeIVx8CB+kIcvLK7Nq3Wacp7eI58hm9g+pmmrPgqZNl/uc5ALEp
zWnODXnO6antkiDVyhL4yNiNU4jihnmbELZeGOVMFLBRG2hZUUzYPFyOt5NApBUAMaMYuDq8iFTW
Mmrs3ntYp0XfJSmVmgu30ZmXCu7v1laltrX1+49H1PWsG5JO52Pa6bKGZdDqdWimgf3Px2/VuUP5
+zgn8Q2UwbQBt0CB0FFqP81lsmsUyJupnJoLKmBnp2SC8sHMhOTwNCAtDLEK3Rk4D6gixhILhQjO
9aUK5LldiP4q6jJsRUxGTgpMroV6pZIs1WAT5gsz2WJfe94NS9vEKXftVbm4l8hYZ78iSj6bxhn/
PG3z+G6NWufwq6JbVzf6gqB172BFholCeuH6PrsVt8IBuGfEK0/za2MFNtH39K3cGi30CjdlI1x9
7jcId0Usqq77/B92yCZRZMFHAfB/shMnHx1pMRMzWY1Voiw72pEs5/7Zwj7z+r8MRXxGwgIE+ZSS
ZSyrry1bT87osL9Ll6WOG1/6O6+2LhG3z60YBlYorfNfStXbK/nbA2G3KMkb2nZZNXXzOjSr+I6l
h3M3VUby8vGszu37LZLfOOIIlJw+uOTxvTdMWztJl/4LFOriVUO74MK+ODshymBktYjDkbcfT6jX
NagmPS8eVTxtj7tHE055q66mSk8u3E3ntiDsElDMaD2g33iyIwQuJbPh85CrYhB7tNa1q6KV+ctq
De0ema7kwsVx7kgDE2BSm4YNn/F4ai1UdIFbAQmCPTexGvTgMRXzHPpUPXZZaqV49a7JXx+v2rnv
yXpRDQWFRMRyEhe7UlNqxiMlFmXuv0DznzAIH9RtMqGo/vFQ5yKy34Y6zUrInfMmV5RadD8t532W
ZtpDUXuaCt0pDSKvd8r72auAR3LdBfHHg59bTN5NpEyJHSiZn+ybVcnMVho47c076J5s87FwWj3W
zWW9z8z0kg/7ucMAqAuWwVbpAd9+vJYmbomowk7Awm0dspDtzHut0/9c1gmTNdK7jVvGTXka/vXJ
SOg+aX08iNS4NnyFqU1+Udbp3L5kP27SdJQhgJIdzyVN0HDC+4t9uQ4LGJ1l2cmCknHfOubeyi1c
PVKkqT9er7MfEOAanRJgT4BmjwfNzdKUoqNMCHQvP6geGwooIZeaa+dG4Qpm21OSBPVxsisSBEAs
NytobMylAkaAv8zSJ+Xu47mcO2OEq2iWgD4nVd725m+X8LzCwXVGNr5Eo/NrJqs5hNSziNDL3f8S
UG00NZiivCzGO2As4vvF4FLQ8JTv7KVTlzBr/Eusr3OniViUm9GCxkwAcjyjzdVdpoMOQUjre5TW
7S0QcMqDKvPy2vNqceH0nqsaEwWAmNnACox58o7RztMBXsCgxDYZjGa2BodCy9w7W1vT3ZQA47dW
5eybVWphn7sVbnV2cljN5ZKX/LmZ02ne7D2QiKOFdDzzfhons/CmKaatNPy07EJGJVAX3M+woTCE
tL/9+d5Bz2xzEsHhGD7A8Xizh8XG0DNeZfb1lWen9c61Vft1tJbpAqb63GGgM7pBJ1BQeO+iniWL
H0zw2tK5DfYi6PIvEyaqhz+fECJURFkIBxJInkzIKIrUMmaoUCoxtbAypIgXzSd61YL/wGWDmgOX
jZ2ziZ+c3CF1O6Ug79D3km6fhNJJ6rAxkvGlWKblQvfkzB1JC4G+ObAdZDxPC+5d3lEeCzYpsdRx
95bsqnAp1LRHJa2FzuD5EW3ZSzKFZx7UzdqT9Anvis2W4HhvjMmQFb7RT4gvaPK7KX3rqm7HIbK6
Nv93sdoVpmj2FCSDdWGnnLnQaOuBNKS7Tep/2klXwB/o5sEPHLXM3NO5/9mNrXOlS3EhOnm3JSkW
beTHja1jb1S94xm6I6bpWZZSdEuLLlo6gAI1Tdfnj7fkuzO9jcLrxsIBTaIZdDxKmjcV1fuCUcZh
unFB1jxUWIXsCQ6f01H7Y43zbTgEGeCgs19I346HE4U1taOivlanvn/Q9KGNtdGWmLMa1p8eNhqH
hAaIUHGB8CachiELHcyk7lXcBPNwYwflGneLLG9R27oUmG9/1VGBlaGI/WlUIsy7eckcz0rvRemV
QjXAHKbNS0I5ode6+X6ptOAqAeEbot7SXCuK3+EUzH+s5bcNT06ICCpkMgqMx8OXyHvVWQf4p0Tw
aEelrHlW5cYtJRSL26qh8dUul4KUd+dgG5Rm6Ybf5yk4nbPSW2zFStHEm99R1MFI39ca3p5Wloj9
x3v07FDk3ADaKISzfY7n5648uZ1jqdhbvfXQSZO7xSVYV623XHhs391lzIrgAa1JSuWbKc/xUJt/
lQu4Q8V6ILaWvZV038y0GuZQKFt7qq3eeYKWkX75eIZnzjqgow0vsGWRIGOPh234Ke0kDBXPRo1c
wTISXYi6/w/fcZsWyQ7PN3Dp41EmrHlJfdkn1dhXB8vRzNjPfCPsJxHs/sOENowAVxgl0lNTW7F4
WmAnTMjUPfVslRxSqmkuckMfj3Nua1BvAsPJY4du+umUekrdaWErBL6ycuc38t95CACmjMGlvtK5
kTZyHqJ9TIha/vHHQ2c40CiT1LFrrP6VD2glbGSg343SUX/6xLAJ6V+xRuAeNtDo8VCCTaJNHpUR
R2UTVs6TfvDXmbe0s4vrj7/fmeufhgiEdzYFHJlTpiVbIBsRMa9iUbtDE3ZLoct7kxjvOqeFmUXK
89W3Px+S5gCIr00C+F1/HoM4K2OCeKB2U7aDPmqHspvX0MA7+1D5/qUm+bkj/ft4J5HCXCQs5og9
qDMYdlSrXovkbC7X/pBY6DWk6UE1+SWlo22JTl8EShlsfoMX751NScVz7XR6U8WmVlU7auJ6VFBR
uW2LtUXo1FR3AkWKyJpd88LJez9deKSbfQjpIyx472S6Xua0rmq5wSqkxq4LsVrx1MP5GEXRf9bz
qbn2TI7Kx2v6/nBs5FVKDKTI8OhOxe8CE+BKMyLQwD8t+hCVdjOTR4QmChF/fImxW/kP5QxElhju
+HAMNZEZe5lGazE7r904L+HsJOXnsvXUhcPxS+T+eBURAoVbQt8OkAVU5OOxpOMW2srMQGSufYbV
ROfLsNLq/FsxVzWMQIyCo6YrRR8Ns9HdAzfnsc2hnpm8VSL75iY5ogq+DTT2wsX3/sUgqSYs5KKA
+uKfHtxmrJsyt10+g2bJz5LiXKRjtfLl43V9fz3QaQIbgbA1JQI0pY4/AH6RfZH6BDZSN2GLZ5oT
0j0OXoZcvZlT719oH56bFAOSp1MpADa9bbPfigXr4rZ2Q4Uz9t3e3rdQwJtHvMndS9qG56a1EWjh
eiJi8q66SX27Wtk4DeTjBuGxPi3yEJypCKugEw/doF2q6L/XN4TFQxKPRjfYILbuya5F1kmn5Mau
9WUqrmcx1w92vdRXLttrt9iOlofmbGr3sEfsF29JYBEiptXdJ0MwfMvdoIuTPKi/ysp3b7te+Ld9
J91/7bJ2vqgmtXHTleK5UEZG+6q5CMZ5f5vx6zHQ3YqzyDycMkC8hJTZsrMWHm5feaEW5PpTs5rF
jYX55kPg9fpd5SzW22JowYXk8txSAVzY0GkEf8i8Hm+JBf2t2R8tQuve/neYRfAQrE21y3z7tQX/
e6mqeG44IEfQb+k4bgDm4+GsKgsSvc26eMGp6GelOfPVgAsGWhCWHw6lfam4c+bi/CVq5nFrEsSc
lvSzyrWrftRahDrM8SHtWyOkempfK3+6JDp85mFgqC3LIwMg9zo5XLqd9nqOWU7cOe247v1mULtK
J0e4EYDDbwqr8+NOZNmFyv6ZvQO8hiomtyg1zdMujDFRcaBb28WyEMmXzoapd4Co1823jrX4ivpp
l3/LWtkfDAVCcP/xBbat18kNToRJjXhrAPEunBQ5qy4p/K4221ifhuFNDjZi6n4537XGlKK4Nliv
aBJUeESYU/a8VPml8c/NHt4C0DzKrPTWtv32240WdGsC8brr4lYs+ZvCbyP00iy9bjxNRH4m15dF
DdOVqr1LHYczO2tzXScd5dPzMp+kFBAIHaOfhy5WvubFjTuJT6Yu0lsgC8XTxx/57FBUY2hibxXK
UwhPDzOavkmNBEyFg3G5CjscgO9FZQbG++OhzpxPaj2b3oy/lURPW6P1YMDRR30jHnTsaA6r1k49
L7IDxNPol3LXmemlRPfjIQFQHS+hLy3cmJD4xDnZozvq+klGNui4WpSt2nI3ds78pzxdlPL+b5Kg
EY5HbDx3kZqWtIDV1zUWbktXqF/WOye3Ll0KZye3nU26vr+Ur46HmrTOyBI7R6g1H62vWTAUd+uo
NKyplwyEVBG4nz5ewHMHAmMRitkkodxEJ3NTqav0NUPENDWHLEzqqr4OxuyfzMzaT1Cglxuvc4IH
VBAusXvOxBaUKkCSbv4cdKdO4mI0DrrOyto2TobchVJYthHiWn+eJcJKowKzoYG2VvrJJbs05WC5
pNmx0NWPuirWe8swEuiaS7/7+EOeOXS499EqpcKFPMdpAbTrVL2KkTTKTXCYRJuviacJrwhkby+h
fs5cokQ/TIteHpTk0569vRhmB6qyjFvLGrpoNmRz2w7Q/xAG0robHyWt13ScqpvKrvI7OQCw+3iu
77FPW4uK8SlwkRFz+I+36ep7o1dt2AT+8hlL3+nnOFLFa7TaPrQWhRojdf2dIP4Jq94NDkTrl4wM
z5wU6JSkrAQh/IZ3smJSX+Y+w7rdLqdi70p7epyaAHjyvMvKoLj6eMZnduuvqiVkc44K2MjjCSOH
3s1JzoQRr0hvi9pNv4xDl10Y5cxhZJRfRSfdIdE+eSOKwUg9Qg7mhIXwt1HP3TCwyuY+8JS6zTE+
eCZmUUR966V759yWIqSDb85lgPTVaVg3+0s6tTpFAGE4V2mr/LiStJJEJqerLus0emqGGc+rVe89
fy5eP/685xYTqjHNrK2fRgHz+POaMi8SZVMTkIa1cuV4bw1hxR4l2391LTUv5GrnjirtHu47wIqE
sSeLCZLHTquMS2Fl28xh3VXdjVnl2cNK1f/CUXm/pHTdGYWOi0ncdUqOrf2glWODHFswJctT6jpJ
VGKlEYLacw5It6tYZAkMqIQf8vE3Nd5Pc8uoSOttxILAnZ6saZOIbkiF6mLPERj95amT7cxBa7lo
8QEvQn0x7StvnZydp41+s9O9JT90Y5Xk+7xO7VDvm1aGmltaKARqcH5Ge+p/XPiR27c+DgjB/VKg
wAidiiHh0fHK+66QdTYhJNrOYrk11+0lGvI6HPq5QgDL7+9W95mWfhwIe0pDfXadq8xq/xjCRoIB
jgeJo42DTivk+GcgLeEqIQbkr2rLve618ZvosPJaRrvYG8ig7mSyXqqVvt/0ULU3tsimTwURZ/vz
32JRsZp1JpIOlhOONHKnrfNohAU6mvoB9DqKkEHfLvLw8Qd/vymIfW3adMB66Jqd5m+AyjyrGEi1
BxxIIpqPIppHN3nsZOFcqB78Qiwcr61HcmpzXfIA0wk5Wdth4UgEJVJUidbbOBk1SbmGXWIFZmio
dLrpM1TJD/hDNnVoTWBhorFy57/WVhutXWBJxF301fHv/aFty0jzhvHbZLY4U2j+4r+ihquWPebD
og+7Su8e67HA0+/jz/V+jVgbhw+GkMTW2TyJUkD21kkh2ZSDLPTInlwvAhWl/SvqtIAuOZYvH493
ZnnITgghKHJRdznNznBO5q/38jb2pC1c9DBV8LQiefjSOhOf7cJg7y8nQGvkgvRwuHj5H8c7UOVS
Okvr4XJe6HVzn5tW4nyb8gn/eiQ0Sv8B1IszhRp+vH2sFRrOk045yGTv0TeX+2LahKqXtlBfTfqH
XVjXrpmGvl6n96LMqJAPY5pQLtHWB2soR+wXAhV8aRQs7pA6GiYMyeR7n+RapS/rsCoz1D0E6PeJ
dNJHL/GHu8nXdBHXNfFQ2BQpbeS8sJBLBEHY1TtQRg7uxQnYvmjSBsfBvRzbv6sR5tcSzWpasv2a
VhK7Rwi04qbMi8EK8xrx8igoZh1OGHpwwS3+LkJilp3Jcd9rjT/cjkR46VsL3hPnArMXJtqDAdq3
ltCTT9acG+oKlTI8MSqjaD2KYq7/fVWIIP1xfgUIglILaGuqVfQfjlcIgKmZmi51a+FlQSjwZY+c
UZTIJwfBrlhSb3dhS/D3HR9ZGEgoCf8CRGyUhePxMExxjQ54N4DhIn3r7EbteoSXPlUTyvIfD/X+
aJGbkqOio0QCQEZ8PBQ+AKKB5NnE5tSUh8Q30ltvwY+T3HG5hXZyKQH/1eM6nhuNPHYVF9/20pzW
dqx+scA+geBdEgc308Vs16+mHLLhkPN/uKssK/mrQ4lXxESwifhULLVdRjWFmTXy3CRIvtT+PH3h
qc7qMKf7m9zabWv8rFXTNiGPS/N16G35KZtr6ihpJlb/AclnEv1mFNN1qUnk48i2zDlqc7fRw97M
ghRVu8B59TpLvDn4bL80RlsloeOWjtqVophFuA7SeW3TcqgjQDHq78qays+6rLRv/QhCDk2JyX9N
qT+WYZuJ7prObbHGWTW0T0Jq+j9gzZHxVkEi19BbKgL2bTW+moM9vCL85t4UXW7+s4xYlsSuvWZ/
Ed+1amfMeLyEqsC693FN/ZLuiGy8p3Qsulcsilbq6FrSlZHqoJbflrnhf1kh2ImHqkt1JyzZp+rz
OqRT+slLLLtH4KCTaxGbQq+cT0mJjngUEHZx8NALuCn8YH61+tTpI81qxjetLbMOZlabLfuaI4AG
J/JB6DJgVZnHA2CykqpGkj8V+WY7bRvJ8DCh06SHQ4V6XWiM1Ej3NbWJl0GTpK8VviF95Cb2IsMB
2s/tOgT19GmYV20nBF2wC/v79CrfhNOJZOmSc3YhaZzs74ljBhoY0NfsturG6IPiDmaI9KJ24Q8u
DLbdA7/v7W0wj6eW4AXqC9DI48PU9/AllsExMEDVi2guBm/vJ8MlkM876NvW2dh8+3iZtgKeYx0P
Q/vdbmDz6ZEhq1TbVb6Yb6k0JTtHcO+GrRnMnxPhDLfu2HSI5xa+PYWFr2syMiqjuYRsxdt1G/F4
4oRtOKXwNTeN8FNsJgqCZjYvHv4TFWHdizcU2ghezAladMrdzPk6CTxu7c7eqIBGg4yCmJxqvUJJ
RSJxWjVzD5TA1PB7V32rXmes3y3wUlMKiEJUUxqbQZt7YaeGVl4l2DZQ2VK9bkYASvrkSTkyt3Z1
Z5ZpmMxZYuzy0sV1o4NwsTPSZPjUjp3g3y7S7coJii70J78We4CK6xhhJ7lU4eCM3r+TnjXVIbDG
rNhJLTCeuCm8alf0c/DYmt38vUyEvYZNljjZoalF/+ZkSn3yhyb4MdoaRzxNOj76JNxujlK3tn80
agTUmTXd8JAUMOpD0VnG8NKO+fqSmEr7ltfCffAQFdNhpbViigxHIFralCq/04IAGbq8qPAHtxuz
vpVpOo93tj74b3Xb2AuONG153aVrJ6J8TRt9r7f+/I3GX3+9tLMEEJInxstg+70TakON1GMu6kea
SLWMZ7FiD9f4fp6Ew+DXViRMT95DBWd30UxbXiDDezdYBxDeoS9ND6Wsk8EPMU3C0aGH0DIcSK1Q
4MyLZb0VRVkBGccQJfLQ3PnOeeAXmoABbgZ9cAR82hLbIVVo9bRvhL1ATPNn+dmFH2PEY+405GQp
to1h67W5ipOxTD+JiqjlefCb9nsqddSgBY6EX+jwVX44J+b0rUJqUgMOOVc/db1b3asa6eI1yrXS
f5sz0WpEPJ3II+APzhvF2uXzWPT+Q+rjAxstWh/8vfLjP8+twsABDQ73W18bsox0zQ6+6POapLvO
TRMVL9VqeMCGEhOZ3sxS+BlMIumjxUvE42BUqRnNPSyiEOdiIcHkWHMWlu4SdK916Xc/R63Qlx2I
ePUAvoymg5UZzl25NmYeB0NTWmHbQP4FmKjpWhx0tdy3pYZeVIsWhLWnt+j9rPpi+Yck3uOvbszB
6q8L34GcvRbG8C9JRdXuUn9evziwVpYvniWwMMWMXeuirGon7W5aWqeJvNSXMh4zz31CvyX7PMCG
dG6dnK8Xkj9vtLm2y5AhrdysPHCOxHNrjT5+YlW79pI3sR/v0GYugxtH2PUUjdnszruNa5eGUy+L
alc1Lr88rZbRuq66uXrDDrebw8bztEMqexwE0KlJ/8rmKnmoJ78psD5S+psDrNULS8sST8OE2zJk
B9OOORCkhdrkdJ9szSnMyE0X65+xLbw+tAeYOuGMWsuDmfotWzQfi88CKrJ5QGiquM3HxHfuPCMB
GCkWW+nXOGXYTiRlnjkyFJVXmZGDxeydFTSYL2mzyXmdc/lcJVt5bc7X+SXBQS0B1CtcFZZJPo1R
MIO7mi1TNcQhho1BTg2n7MElIRJXyZipR1j57g9VTV4b9it2LtHmVtXu0bIZxtBq2VQ3trTyT0Kz
BWG5NSjva5cL81BOGUmUI0orSjNXDI9DYhbZk4nBbxN1sq0LpGlp4YakRoYfa/04P3uW2foxCjR+
j6Srmj97NB6qqLfSBFCO8Is6dDE1H0Njllmx19oqhdDkJ+l629lTW9yUqy3/1hLS1utCinrZYfiT
6vvGR780AsjsBXHCJ1tDf54FblGLNj3jf7oxd+0sf0CbHCSJiaZNcwPl1FXZQSaqTsNarEF5PwpX
/EunwvN2APkXa6/ZA8ICXrHoP+aJrm6IosnkxK2RWz/JuImF6kVah3Wg7BhtQoafUCQpk6hRSQ8m
x5s8IN6mLKg02k6v32haHQiO4mpNkVyh6dybbDvFn/rBs0pN73H0DPu7yIIpu1qVmtxP0IGHYt/U
QVruq6LRn5bcWZdNu7J69KaUNcEdKMUmJStWtrVZqGtpOuUPfZOXiXAoHZ7ssfTTA2621XyzjHM1
hFpdGq9r2fZczeac3oxIfDr0K8z6jZqdPSIuVU2v+YK4eTitXt9jAodR9NRaHJcaDkqzL+3cfxpb
A/uW2eg9JwZIvPq7YgCYExaZMzN4V/n/tvPgtGAPmuqVY6mPIb4vWnE9mYn+t7TXRt2sQ2k84aph
DTvZ1e5NjsKeOqii6Hw+Ut0+J65L9Ki3prs+Ta0UtxohKpFFwrKIDi3ta0+o4kXLNL3jQezKH9k8
1maoGqX/Bb82M8MkWfr7NmGbx9OMvtcNolZdDfLfdrK9kwbBlTuPK4Ql3GrbsCt0zHLSqR+DSAH8
iYcK/kgMLq61b4O07ZGUl2puQHg1+VYeC5bvzbjhwQOj77+CD+gfi9RYeCvbFn3HfEh0dVMbihcT
p7HsG1GmjfG8EdR15I2AlW+mbEyzyMYPXBEdGNoNYaoDjYpdvxYHLPjqHMJuNtjoAy41CvOOVDYW
0L312rYNd2G2DtlPcLvCDLXGLsR1M2SLGdbWWFSfkqaDD1ivo9ncSx95ky8roXd2V9NRSUO6K2uA
8WUlN/BLajzmq1EGoWuVybBbONZjJEajsMgMeh8eb7EubeiOC82fYTLrHVC0taPa0XXLVWLLJY0L
ry5f9ULKJMybWj12Wu79GOySf026wkEPaG6XRyVhR0RCcFPtVRbIIARHIL9mmlRPdJTtfjfmhjfv
0VOdTCxr8l5GPE4JoveegixSu5MpI1Lxdl8osVCEEGaqh6M/szvazpnuldGsIyie2ZjuDGMmU9zo
J3bkqCZ5xrSbsrkhVPKsacZQRQJEzY9ZyMCKx0ZP0IFXOsu06G37YDS17h2mrM3aG+VAnviaZRmR
nCcH52snda2P8Lb03vyV6kdsOgXaUZ45JOi0ZYW4R+s98UOKyMN076T24IUrfysQwZr6RdCbWhHO
tWlR+BCZZi/xUPsTz4rSJck77p28oy0zj0Rpzo/esEhsvxLd/URi5V935jBpUcVoP3EvFcgeCxQ6
Oquwir0tTU5ik2EBfcjFYGZ7ncp5ECaqTf4GQgDZlxBOTz97ueqsnXIt9VUaXlGG0h6Nu8AdV5al
NKzXlAID8mZarl0hSaT58WCOtnXgLm/uvE0kIWwWQ/+HgoGDP+U8EApMfhI3c0HYpFtJmlzN/pTp
kWyctI2UMzkyRrvC+AlDQdtWQxhsXcPK4zyx/GGPpkv1bNWOwEN0MRcVWkHWrKEJY/07jFjejbyz
QUcbBe4HvBJVnUa1kP50a3FByVt/lHPNWe7AmiCh592sJUjscJmaNtlzJNsmKt1+vberzkxifxDF
EmaA5HhXPbulsAHAbIqKcVDpYYCmPMDDaOiVy87BR1gM/niVmZrh7Y26Mr/+D2fn1Rw3sqbpv3Ki
73EWLmE25swFUKgqWtGIIqUbhAwFbxNImF+/DzRnd5olBrmavuuQqCSAzPzca0RNG/iA4A+HoJt1
/ZbyKCsi16g9/zIt8GQM9LicrkpLFMVZaRCsgtbKUJ+NmZrc67I3higdV/0rnmu9vo8Ts+8PeTl1
j64+M0qihkhuxEQhFXYpQnCB8KcWY1W5MDIYdIyWEqf2zsmsLcjotEqrA40rzdl1TEx1xNotzm6d
Em/2zGu0NHA2sTYMfvDMpphrHLwVO1MGNjUH3Sr8EHqSPEgoIdYa8mPsC96PRGLoSSYo/LA508UL
9TH1SChr8aWQ5tCFJS5BXEZsa0I57ZPLfu7QTpO6BKRlMqzS6FK43RIU5iCv6rksVNBV7gpGz5Fl
G3o9+zZ01lJYezuhgxDEwgcxzreHuMXKiQraqR2/yTxzaq6eyv+UO6NnkEH2dpwF+OY4+SF2JgB/
THZajzQMP86gANb8QOJsk6jZjvKCbkqs722Nflhg4h8l957WtflHr559JhooormBEGpWMPhaWvuV
75bR6FqFjBqwhSIAiN62YQWNh+vM97Ef6Vetkocyy+zz1ZpzHgO9KeNQiaKyQ6vJsS1arbpYQ5iJ
sxFa9ahuxJpOqMyBt3juksQpqQgy97JvOpxTzNqrXUIgklQ3Mdf451EMRJCcfbkGxeqsl9wMpNVW
05Oa4PBrPtdFGt/2Vd09ybXSqkurUIuGupyYoym1kK7ZGCtxmPtu8aCrZelCFU+mw1TJ8y/yZBG3
fBHDCnvKgD2cC9ONslrNn5J8AedSgFgzQlvFVh7OInEvTARXHA6X3l6JaSG495lXZ3DZmIzu4smx
S5KtVtvlvTYuoS9756cjVuFfiHZIP6UYj/D1RzU/jSPTqV0xaP2PxvZpaxnKds+MxlZm6EnLupkt
Y6np+HXl5VzoEjBnkbYf7SYhzVRJzmeeBsyTQqfDgz7oLbMawnpu4wuzQ4gunCCYWrtsTqsyVEmX
3it0hDvwrj2Ql8zPxvSiTccpxrfGmZqAvuZw3zezWCMlU7s5R1tePKduZhe7bGgpxx1jStzjAhGs
2cnMGaagL3ztYa3NvgkFDcPmYFbtuHfMsfICUTvQaPkbdMUqnUpAqqoZg9VVc86x89tsx/a0vxH6
4q+pliMe1c/tiH0493mF2Xs8/BDdMJpXbrWWMrL8wXmemZLgHLq2JZU0iWkgizzLd5Of03ErcAZq
CdsVf2W1sCX7YWir+X3sEraxnuebMAEcAMmEJFuelzhLz5N8cFrkSZCBCRU9scdes4FX4gZfcdD0
WuNilKP9gEik99M1FoGvhTF46S5Xs3Qvp8oebuvRST8j1uaUu0zpsgho3Mr1fMVr7xkvgOHMI+Py
cR7Vy++GXugT8TejpzD23nhvtlOWHAcdst3Ri62JA6jP9c9qMqc8KkjMChqhtfU016X6Orp5o4VY
nOgtTZjKpwlTTv183LhubSDa1e4CoWzVhaM3urdaL5iSoBhtA4SNEbMjcsfNZUlexeXS9OYBFgtu
rHWXWG6ABlH2s8RSIA1gCaDLXYM+/zFgbPRtzGVaUEYVdbkDNDUWlDM5sYjtj//cPG0VTzqnqtuR
lZU5fcWxu57c2OZrYIRHT8hVJuMEXvm01zslnvRWMSRw/FwNgZU1bhPk3DN11M+6+Nk5DvWEyraR
J5oL1N15BqyZ/cXvXdVy+gTxJMnChATqXptbbSAxmLVjx4DGC+C89QRnNTKdLRCtCKx4wtNWkuJ/
6qrOwrp9VuMPrU6667LLku9V0cSP85JlX0ayZXrVqEA/dAZyzWFcJ+vDgoc5z2drMFlL21sCC92Q
JDRLsIEutVkWGFliXvULNQ5kU2ib0TIbyUHhuXzXL81wt3gZ7RbZyrygmO4Iiz0N6HGnpUSIEGXv
9qPnYrEa2Ekz33Jf00PIZ2362mp287Nrp6aFrpS5fahWu6iDFem+WwS9rPt4jIszqoHxp1gH6y7l
BD3PbQNwr6R10lDy67Ru/dRyoAd1ujMFMRq6XqBTg+Jrby/eQ0dlqIKUdsNXw5BNugPV4uZR1zqk
3+gdSyYrYu1v6OMsJbn1kKuQoUzd3wpK0Ozc8le4AblZWZ/71KlvRtNUX/2iLdRlt5TexGhyckWg
d07SXmZ96tUR5Td62LM/NbtMdn5zVjA6+JHR6r/w8YKszxGVdG/RKtsE5hg7tiHSX56MyF+q63Vu
1W1cqPwbLPPpAu27OA3tIbUesqHwl6CuaxrII6PcK1euTYJ7k4N0MACuQgZyrMVjVc1jzA3qcOVM
i6M+LH5J99+wtbo/chW3+8GuUi1wzJjLfCaeMSLTG00PK+7s29UgbMNsHuhNgowTaDrpRkOjNE/q
O8Ppx+Wc7oZ9v5ItM/VTFM7RbOCsFCS04Fc6juV8pip6pmGZ6ZLt02u08asKC7wg75faCFNP88to
Gay5CvuxRPfMBGT3oewtFL8S3y+8a5sR4s8SR9yHpqPg5SxumXS6FN5ZEldTTsqmd9Mtp4HmEHY5
47VM8rpHi9qZqrD00ckNi6K3HoTdML0Y8IrY5i9abVx2qTWcpzQy4mDqoeselj5ZuyjOarekpDZm
hp7T2n6fljl7AJTbdDv0+JJ8F6cCJwHZjzaJAXP0n/E0zZdLp9YfZcGdeqU3xsQJhfs9HEiF1blY
G1Mel67Ujs6iJyODIWeM99Xk+/VBkr989eeZWtZqV3PfxlZX7Sq7y2/xkdU+2G5r30tmqVkwdo57
C2O5+txlk5ZFdeGKNpCayT85L/iSh45QNaXhZMe0AuaF0NFTN4rQ4iIvdukQb1hjOWyukvUyfCGp
zR/T0SMwurHWJpx/jzkW0N/xSG9kHeG4WhyQosipttxFb5Fh1GsEMoqORMEX2ffYUkIGgwKgha7Y
nJRMZExZBXDWmzkASm8+kJ44d3Y5uzIcS28+T5rW8IPWFdpZqZbBvpicbjpTYzVmx3Ix04dqpZF0
maLz2O0TJHozcn1FiWJbrfi8UrikkaDRTXjIaVgdB9eL/XBh9P+AHJDI97DPGrEby6VL9wxxk1sQ
UyW+KgbNqbYx/APY+fGz6Gb3qp+1giFbYepngPvzhglTz0EoKr+4NJhnDYGpiuxGMw1iez8qmUf1
UMdfE/B/bdCpnosRJ2c4YV652lWgk07dx4sySCPLuhgiR8XycS1rMLB9y60RILnYP0Bc1L7nbIDv
A8iGNGRmET/ZhZl/kAMZRLhOncV8HFGXw7j29PjSrK3HSDmJxPVQVeV5WY9asjd0qZ17XHxOhEKK
Xe+kcuP6WMhyrUIH84QqaDOHwCOlMC5texjdCHUCci+qYCjMppule783kyZM+844W2nUM19ouvGQ
MxkTwZjOpK5OpSaPJns31PTPHJtAzW1LtpGA7vO5fhaGxX5+5faNT3okVvNHBSbjW2Mj/BoWRmmQ
EwwoWvhJxqU9ohwfMn6TbuA3cf9hqtbM2HEyKhcVjwWrP9sfF/vgGKWeUESk6+NgiUkPi8VprN2g
0fMhmzDGPHSb2X5sSjDdFyn2S2bQAzS5WrTFN8LOr4wPat3KTC4fkV6ANW0+xliDbKAS07gTJNIy
YKTGWLcqi3O1JT0homPavdshJIJQVm5+KKl26tvYrNYfFaAH76yx6/HBy7Lkxum8fZa0ujzOmpH2
dNt7k76AvRQ2cAPfvxr8ZXpiZOG1RzhS1QUFUfdDKxNuhn42+Ymi0sybdVqlT26pBrCilAMfWkIR
TlXeSu82JomgqePaJSVnYaXRVnCrXdIW3o6LNfFp3kxjd2wAe9E9akvELxY84cvLvrRSLkt7yq8X
O54/d4TtO4uPk4HlGsyfjZeS9W5qeZeD5TfzgWdsPth53pLG5nNMp9ziz/QM86wAKWLgX2vpl5Sj
Lts8wOrChhdbKTCBfNhba4rp7dPaF1+c2SWDMPs4+w42ArmnAeXPPHCR6PCvGPDS9PNqmwYV/jZC
3y3sUMH1XWoQmsCZ9B/SOqn0oHHQDMP53RmSqKm74aPt4xl2MTLYkNFSQp+jHHZg57bO2uIYgjP2
V9AkRbtfNGrsSJ9ygo3Zp8l68Gm6P0CPtra2saByWRQjp+NC12oMBlnAJUt7IwFjlLiVHRS559ED
0ogdhAcnqSN7rREVJOkzyn22FkAhI90bfb0LrG5axF5ZQ6VdV/SeMbZti3Jon9u079PrOfEmvAtk
VpDw4GNpLdyimVmYUVnOGgAUlQDp7K/HjPH0EjrS6saHbuy69UAC0yZakMcW2CZ/BryJMJ2Zavfm
MNseavRmAUQqSCqHezByO6PO76zE6VQc6MiLlkiILp310cZ8t77uam3WacQQdOyj1B1oVdhqmmTZ
ta5pj3paTdVZPk+du/1clTUXKXoV471jqJVUS/NWr3nGYNQktWHsxxpD68NkCMZGExNl/jrpxlHM
hTlddTZNdCYGrap/ImSt1iZknEwhtu9bJ4l/xv7q4h9t57K8kDX2uI8FzivDD88gdl7rXhM74Yzw
/PyJcUuvf6yUQy4Uxr5TGZ8brRW6sy9LZoTH2FCKobK0Vm/9oc3NBughnUu/1kBniwPL9EwTk82O
eyEkYk7wZNmazuE23MSkX1YgKYxAvtfbEqmnBoACHRgmKqg8FLwdyBNydMVRiXXU7ithNmQa49QK
hiWx6hcgzoPecaQEuAvvm9NZjvttdLzCHQ4Zc9IkDezZyVtJByqzq6fWI8r88Cld42j2Ziu7mLOs
HD6IpUMcO4T3huR36s6xezH3UDYOmaVUdalTodsHD4eNKSppna+3Tsvv3wS6x6gACX8c/H4kWTKX
H51U1+Yv8TITNpiVLP6xZ3/zaI5R+Afa4qM6MwZFyEx1k1EK7bWpP1+0EVFnR7qFOspqwktkqMts
IlSOMr8GEJV2+2Zyx+a8X/U1j5SorOILyh5xR50rvT6i62nrxx6oyRrk9bIaO0tbKpdZBs2WcBF2
7T0VnJg7NAHz+VIugmpm1Ymv0TAPyCKg97x8HpM5fe7n1ejPHC6BYjfbRfxZS/pGDxJNTQ+obCbm
ftb94i5rKmsMYM+XmCwR/uwIFbOi+ZLIInaptSx/PiYtfykkbizxWcJx+TGKLhc7HazzcgCYaTxA
QKLHJOjZ+8Ho04cLINVoN0xSk3JXePn6Zenc5g4+tPFx8RLdpWCSWSS7NKsZIpAjBmkH3TZghJJe
1dTeNx7qHQCZbVmJIHbi9MsgE2mESvSDCqq2XZ4qc10mElml6ztjNLvvC6LkT9NYzOcayX4JLKZx
zkaJ4D1FmhNpFucCk8vizMrzDszAsF4yBlJl1CTKvmg4PVOwmiPjm3aJMei1s6m4LF1MMifKBspI
q22rQKVmi0cAg3Em8zSBvlWrMX9sm9alfeqWqt51JfD23Zoy+b3LuRE/6lov6UmjYYo5hHDThbmG
BQihNBxAHylv92PWCUDTRaP6J3BH3l1cVEaxT+rYde8anL8fOwwtAezYs/jhN6pYaMYIueziRVR1
KKa5iPrEnzdth8JFqRnRsDKcZlxwL+VgTMh1lF11pvQpPU6AmZsrAZUpo6QWhG+/r+llICfHvAax
SXo/k6mnl5DWRRm2Y5wn9J4l/r0E/prBZxe7dtAJt//SJcSmaF4q8Bw5pTvRuPBxvh3XeDnS1krs
nfRklV6AptIqnA2zqoyyeB0fVmACMqKMXL5VjpF+R8je84IpFfNFhfCT2i9dl33phwm4spem+c3Q
2hmjS9NrwC0u68CUZTD7C+olyldk+P2rjd6QhEblpEMI0oc5DMNVpr2DqnE+aCt8VwMMRyXBSpW2
FnTxOtynKZVxgBcX4vkumU6/s+dlvhlyS7W8klnoQcoNtAZJ75bceIYP4CpRkuvc95FWPxi0NB8Z
7IN8UAWi1CHbksZ1vmbtRTKTYkUK6o7icttMCcWadZ+LzrI/6v4clwHXPvvGlMtgXmpt32eBziTo
KUmkU1LjSSDdjexzb89l5KV7zFTT/ai32hi6DK+MfWn48lbIZN2wf8K8apLeuUFaB5nXquESD7S1
8JYozZblJgOae29lXVdd9L7TpFFsqzwJO0AHQxSLOPGY9ZBk7L2eqfjWQqCtr8SYtPQyDdHtDbPK
q/3Y2j79HwpAmrDDrMJxMcYvNbHXDksDHZxHKBb1uut0sG/03VI3ifTUz1BJdy15wSRlaZ6MfPWy
aLU176vbSM8Ku66eVcThRj0hr+oKf/dZ+vZZpzfDlZpxuQpRQqLL7lVVfW42Gi3s1KCS25MgmJ86
ofpn7lCGW0Wmb80iOts65edseGGfYwb9kOf9esyBUpT0YDVGs8CDioc+7cVHY0aY+MIg3t2uleGQ
D7wN0vwNVwZaHFklD9UjnZzuVPSoLodlJKmiD9vm/b6aU3Gm8ndXOaXCIvKL3BEK4CjT+WgenSDh
KVI6p1prL2xbetBuydcXjQH2qQDTMS9WEmaokb/zaL/h87ZFf8FBYWTSUdz+/G/w+zExiEQxstQ2
LsMX6CQ39w0WA4eKEf6fL4VrMmBd1KOIKqeELRR4jHIpWjdsDXAFlpcNh8QpxkNqdPU7WiWnqNpN
L3lzaf9lCoES3QlCL53ammOnvDDO2zooYtwSCrfKDkueO0E7ru+RGF7ZIBtgGE9q5M1ABp58umJp
1xgIiQ9+YDHPylXNZx4X6Tsv8LWnAtEMp9VE/vS3DQKZvXKLOfdDIHwYzk4gwK3YKHalEox98168
A6d8ZW8Y+LibJPKwJZjUv9wbJghxKWH4h77TfctsvdglExjzbGzekwd57f0hjYhaFRc7u/EEJQpF
rms7LfNDOiD9PYAA96ok7X3n/f1G2Nu2hQ9Pjx3hoK9wytNtRS+oDvlM2kATvyla8wrUhrHrPc36
oDpPhXmZxnedMxufmCyOkQlG5v6P7xI4PmC+bWImjJrtVfztwFHaudA0eKmyBzofZj5QFVBalvWn
XiUG5K5tS3p07nB/tk4WMvMUJjeGp7B0XWUHWAyAJ5v01nxcp/Y92c7ft4qFCCQzLaC33JP+yYHT
UkMyOqGE19Ji/sb8hOHmgibCE0S77D2P6VPCxvZkG1fXsTbZeZ7w5SvMc2nEjDloeLmGd9W69deO
KfWerOY73a8qhF9h74pETe9QeX6/oFl3U+jg/G2Q5pN1ndnrNRJ6zoNQYt9i1xV2o+3uK79td1ri
LKFuVMb+7f3y6sPiWMyeAWwMAeflwwImme2uYK400MyAyw7UHYzfsp8xHAwGu+gi0+hAkiLu/8fH
n8fdjEQ2fq0LA+jlyrXdYRBUzX4YW2v1qdSq+m6xSlqp0zxVH95+yt8vACi8KB5v8Y94dCock1ky
b1Xns1adeAd9WrqDsTJHeHuV13apoKKFWsT5N07VByjLY9qoLhfoLHoYww1zq7GuLhbw8e9EoNf2
ijBhfkEmdbdZ0MuXtxa+7FwUmEIftNb1PCzxtQ3257OBHoMerbUdTwFJQC6itx/xtReJ/h0uaDgq
QqPdXsHfrhct1+l/jlS262RWX0ozEdWu9Adr2r29zilVdjuDECtdCJ0C7THrJDZIzcD7YHF8qARQ
BZGA5cTlg7FjIgF9EgAD5jOj+NEDgryeLO9PrSq35bnGhcvkEl3UU+v3UZmMZxkuhzEi2aGNWHuQ
my6Gc1OOtqE+vKfA99rOQbNx02K16Nuf6mumiHDkCzTW0Bt1tccD5jbGNGiHP5r3TpB6b6WTF4uC
6JotHS82cRoRlZWB4UNexLuqa+2zt7/hq0ttHq0mshXIjZ0ccNpZcdLHth/aWmZ/Q6gCJ3Qraz+1
WfqeR/nvqctmrf3fS50EIxIMZ2TQ5Icq9RGrNvETTeifRXh8CwCZeEu+/Wint6YpSFw2RQf9l8Kz
OFmP4gYxt7EYo0mbjAPsoxlo1uLvi807wLJmtXcTWjjWUsp3brLTl/prZYSB4BRuUfeUu5ibI5xG
0xwjTxbez6pp/LOC6S/C+Ebzzhl8bSkUE3XuZtQGhX1yxzgI75fLoI+QZpX3E0i9HUKL+DioXnuv
TDj9fttTQRfb9IE3N4bT81aWY29mCShWzZqvmLgYn/pq6gOGE85d6ZXvseJOb0+W28i5KMWAWUTw
8uTJjGHE+MTzVTRrGRhJxzuIX6QJOBQMTZuG34Pp3Ttf7vRK2xblOiEvs7dCzz9JQjOhusFtQGZ6
DDk3x5ziqJAieejhCu/JOEREk6c5T8fO+5ou83T/x1uWlIavSHlk8cwnB18lDNH6pRqiaumHw1Ds
m+bOqpLxpko9ETFqbYCMNO899Ct7CGa+j7SZj+4hrKmX8UKNJPMsMkRFnzOncUxtDclQnZ9Jn4El
ePsRX/usGxvf9jYBXDbTy8W6EWAIudkAUcrKQr9ypuumT+VNbCzpfugAm2lto7/zWY1X9i6UKWRa
kR/E3ONUqbzM3ERPinYAid6b1yZtW6YunjN8K4fGP3Zqmj666Vqc54M0b6nwykeawlbUwdjt8L9h
VBb7VUZnCrpGFDexFRiYi7+XQb/6W4JQ2wQEwZiebvmZIh1X6RxQsg5Brxu8NWCXiGNfavLYO6L8
/va3eG23u1BdIKSDXdBPszvInnVlOdMYWaCiNTCIWhlHFogmwDJzfYGXaraDvRRfFFkpjzGaF2r/
9m/wS/Xh76y17cCRGzk43SOKDITi5XboaXKam4NRVLROdUHbrdq7+J8f3SQrdq1c1rCRg7iS+tpG
omyAcfOFo24cC0YpAJze/nVe25xYzXjk2YhF2KdSPAD4k7gxGTGvU1pdVMuw3CodcoWWim9Fm7jM
mObunb352ppIPpD7IhJLtDoJU1Op66s2JUMEMygP7cVU2yhqcG/zxVNFwPCObkIV2+47kePVdTEL
2JQqgSWcOqIZTMHXlDYb5uWWw/xgqDfh2BEfUqYpKbRZTU/3edHZ73zyV9dF3HC75SByn37xZkjn
bBT1EOlmaR3dvHAcYMVDfhHD+t6pZjEYikAme+fe2V7j6UbjaBHCEMRGwHE7C39LiifgvaNpwfRA
MFM9ZNksd+boiIe3N9ArJwpjH2jjHGD0Ik91BMCSlmLwVxk5fZNHPqpDZ9ACAFHI5Ce0ZRVKczZD
UgMLPf/ROnt79VdeLWxNHQNP2wC1d5p3kCcsfWGkbKUydy5yB9S8hyfTgQxVRkNtoh/QyfcEc165
tFiUbgpZwcZiP9m/RDKUZn1i1jgyQ0Y5hei80FQv3DgLXTGpPz+jSB2ZW5DGdVk/jZGe3ASXHW+I
7HLRLqQj+9sUZG+z1+FGZqFeDsl+8d3l5s/fLZU/KR0v1sSK+eX+GWBMCND0Q6SN63BYGqM6DqLV
I1i23o0JXh2CYL/c/g8WtWlvmEijbLnzy0XbSmZ6KYjMTpE2F7NN37v3hPY9adv5oNfmNca6S/HO
SXklHSANYAubvEcTBf6Xiy5x7jqlHQ9RE1eSJrc13g94bJbEhx4K6ttP+EqSjrEFbGp2LYudFv1q
AEE4qomEa4FbbEEfOxfTat1rzDGDAfZ2aKHRvR+KtX96e+XfzEcJPQxCcZDdhLM2y9uXz6nXKyF+
8cET0SlgPrF01x1DyJ8QMJZ92lrYo1ptL757bdzCXQejDJhDM/XzEuPvB6YxABLNqU53oJrgC7z9
2712qojLHCyalBQRJx9BqEnXuLmJix5gNQ+vdMhDiXPFZFwP4kT9qbLfr5dB75oOLDkZXhkvX8aS
eobbdZQs6UjPWgyoF5g0Jw+ZOZh/HgA2fWBwo2JTLz41w2FWZMkUPlgUgzE/kPJ+qjnlBy4Yahe/
Fx98syqiP3+dGOKie4eEPv47JwcJSlvjAOIeI1E19AqMevwwZfUS+THAEhuvt7u313vtJkZjz/Mt
kjkPF6iXr9OrdXw3l1pFyo7145yOBhx6OTzAfjTQnq7ia6dpivf6Bq9tGoRM8XFB8nJTTXy5qspS
f0rgFET1KKzQ8TuQZWWm7QAGapskgfXOl3zlprBACNsW3xMzkNP1Wo8bmLHzFIklKa5akfWPvWkv
B/ppxee3X+grj0anHCk4no+Wr7P9+d/Ct1jpda5rPjGGBH7pep0LjdiBgKiNgL+Ril/fScteWdCG
ZU0QZ9a3afu9XLBubBgokCWiokvife1Mz5WdmUes0lrUj5r2nQ36yqtEThNdXya8aEqclkUM0kfm
vvoUSS6tCGRfcQDXYIMud94TD/+l6naSCm15EA5oyHzRTT65+JwU6JiTzXM05OlyFBaqBV2mjbf5
mBs7Zxok5ade32Sj1M9lC79GSH/9oE9j8iVDCfsbrG4bhQOrP6rNkMW1RHyfxP147VH0nbMf8mMN
ieWYJMXwnjzZawUDPAWKVJqO4neTq9WwsNAE/xaJXjZAhGKIWMKcxQUWdfVjA5KDLHaZkyefeHzW
dBm6I0CFtOfBajJIIQgCyN3be/OVGMY0gDGZQa7jMsB6uVV0rUEYtWerGM6gATaqvE19SaHKAqKr
NeziuGq+hFzZWO8UcK+tTG+eRjazCJSKTq8ZMeIHnyZzlOvuDwwnbBL2dbiGUS4iYzDLR0eqLJik
P76Tab6yXRmBMFeiZGO7mubLR05gf9VDa8wRougp8DKnCPAItCLRqfdsuF+5SlHZ3tahF46+yckz
WkOZWITDGc2GeAPn21N1AKkzM8OdATcua390O1O984CvHP/tpsGCgsRAN0976Ishxr5oILa3Cwon
OohYsNrIdRzXaa65AZD2aMO3t9Fv75TdTIIpttkE7bzTCoXRf2PM3rhw+jJ5LY20PpiNPR2AUv7p
XNBkKTYsChVkMd5vfnRtXiond9HB2ECX53DvsqBQHjgjOtrvJDKvPRVKUxZf0EO05jTa10a75J6j
LRFUYDr0VW+PoQC0kgJTmsro7Ve4hfEXNxsigjQmUUmnwQrw9uQketBkQMIim5ABl74Ggc2of10b
BFjeXueVh+LuoeAxeX/857/c/kaC6EHSWUtUKnQQbDhf8F/w+U38pvv69lK/bf9NF9EhNebGpvT4
pW35t8DnFD4SBFvDHNpqdxxG2UYSduVuGLVlT+t7edSNctq/vehrz0d7ztrkZKkETs2wUjTyIKsa
gI6Ar6GbYWZ39ULPzh0Ax/5PlrKwINgejlzp5at04L0ZoBY3fNOAS62QoJbQnwMS77v/NY/7X9/n
/508Nzf/tRHkf/4H//+9aRckvtLh5H//8yr73jey+Tn8x/Zj/++vvfyh//zQPtf3Q//8PFx9bU//
5osf5N//9/q7r8PXF/8DBQJe0O343C93zxLmzq9F+E23v/n/+4f/eP71ryC2/vyvv743Yz1s/1qS
NfVf//6jsx//+gv9+L+99e3f//cfXn+t+Ln7KRvW5778Wv/47aeev8rhX38Z+j83py6mvIzxuIBs
7sPpefsT8U+MPLiMALSwE01QJ3/9o276If3XX7b7Tw/lK53CdGta07H86x+yGX/9kfgntRxiVKQz
XGgbbuT/Pv2L7/Tf3+0fKAjdNFk9yH/9Rdp8crCp0rCH3ZrU9OX5507KISuTCQBQeCOmvaZPhe0X
yBHkMB4NOycB0Dtdhj41IntnSMB3ojltTJp7U3VlfJaunR61qa8HtkFv05dDew8b50tLznU2xKPx
oZob/6KAkXDpk7RfJdRbyLOBgb6qM5xws9Wxr5TfRwIp6rM28R3oDUqq8zlbPVA+Cf0eDS0DWDLG
hHuANh7G2KGb3A/DHp7d+nl2Sa1mBSH1DG4IhrDKEhdGPt/XfpNdzfz0wXJ7cNi1mkCyy6R/GtDH
gJw8yD087NuSXm3gzzV6mMgBeKFWpckBHmEeldCHd4WN62DQw/cI+jQTh860EDGvsnK+zRF5CLbA
GnI7mcAFQFAjQ9GeI3syHcqktvbQoNX3qUTToLfsZ0SHAPU3KBk0kKlDs/Dzc6eslmDSStofVq+u
aGepc6PEOBjZR8M9m5TpVjCwEdxGzxfTmbmU6ZNeL9o3hgnDzmj9IoCvw9VvZMv5LOHSBq4xa5/X
3gB+O+bucRgsWESN0/mfE2MozpG7a+/laOFEaasSJcui/DmjpHQsarWfYxrkMh2Xo4IAeZY2cezu
6to6DL1eHz3AxQ9Tj8rVCC32KrFW90KmohMBgvLq2ECAhCSYleICNqoRjm2/npXQm6+tTEdc0qma
g9/oORK4+UYKtqoa7UGMTRHe3LR0FpSERyF+ciE7F6ofgRzHzXq7KlvcmjUgeKet4McAvD54ndYf
fF/KC7Vm8IiswjkHw4+gMzo1R3eCO53wUR/MUpsQSgAvzGzAPHSILYQwJvKdIJXbdZZmfES5oTR3
NhpNJpOIwBFrHLSzC2EPzjrAf2bsVXuQQ+F+A4/K3yLg8upKfefO7iM1dbefCI6A4GIJQatzz9H6
sa8wohAhhRCiNm5W7dy4RCAZ1v9Z5a3VWVp1w7H1UWhyJv9QKaV/op3ifbSdeNhPvmFooa+jzVU6
pRf9H+bOrMdSY9vWf+iwLwT9K7C67PvuJZRZlUUPAQTtr7/f0tlHsstX3sdv17JKlqsqVwNEzJhz
jG/o0ZuQQhfOW1uNGXp7I8WjnIrmUoZNVkTmgHeR8zc2CGcorLesyjbkeNP0A/H2Gkt21Q4mnBDJ
oBbrFAwum6vZ5NkBibLkF1fv5saH3Qx8u4JiAUI6XEF92Sjad2M78p8r13KKVk9YyOln+tputXxg
Vzdj/H7LVyMy9wmLxkdpWD1S18q+Qe56WWEkxzVoWQfbcK1bfChyN3C4Pcx4vnatAsHU1HxFGhrq
ddeRINEgbz16S5gBEALFskSDm2V+pNZqfOnmcCsjySgVSe74ZtA2fBZTf0apOfN+IPzXXJb22BBx
kAijNzHbl29tMJi72fHlK4/qeFUUQXVfZ8uLL0P/OLqGvfPE+W5EKmbfLk7xUOUIvle95HsjL8s7
OeJzdUodQMKal/EGLb4DsbUtmCE0bVe+eGJZjjAyxlttT/53t2TW5RqgGEItO9iYenUeIwuf4Uwt
pr6qHXMxdnNqiGsx6hrBfjoPXYJDtrkhm7PAFlO7GGzK/tDCDYrkuH0Zc79eZ+D/f2IVoKZ04K4d
lBqyeHG8ZT8EBn54zFPflgQiE/LzDka56oumqudLUWoHOf26V1X5XBqOC959LnpM8sZYzxfBmE/h
bd6uJHcY3Vi+djzqNy3FSxHjT9/uW6O5DtLeSewgFSe2skxGAoYAGnok6rvKd5qnpSWm92SaaXPI
ZDmopBDLjv0mi/LauBB+OieYw3VE6PkaVR3xAdj8RbULcuMFhbV3uZV18cTcAL3XHFylM1w73H4i
oY3J995mxWHxZMKAMB2SyQjTk+1k41UKAukc0+gc8B1AOCqnH3an2bHGoj7Z0KH3lgXubIFii7fe
LWN0vzjhKmKMMaEShQ6hcTcBgWtpCO+ZKvzwyv69GgBDhdObX1U3DoQbD/Ek9q20gMrQeF4eoX7C
YJgu6qhL9QnVYr021ja9cq3zTUKw49FkrrcbbW0jglpS66g2VspiG25oi9pvhrTSXVo59QVGbny5
8IWeytxfP6iugx1QSUgt5VghgJsGEHBb+y6q7i2c1ptyDm+xUMqon/qfuu964q6ZMrMw7lgtZk6p
/nKz0eNFe5VPJ6jKl9oXWbw6wb1dWSgljPmrmQ35qgeVJXbZ5EnabBvbdtjEpPMVSR6EwJXKjEgi
IMkYs2wQY6kU6W2FbC8ZCWG/r6o8iIaxvBrxVXWxywbcwmqd66OTh+ajmvzys+Z4UETwsv0YC5I8
kRbRHQb4Xqx2Y/W6kkF4ARRgOwQeNBEs3JIUa799G3HeO1D6RzhcPiYVSyj7iwOq2ltekyN917ZP
ouvg/gSQLW7Dqjbve5X5kAp4q7dYQlccpcOFCIr1YvZT+dJOi1tc5m1X3S1S/rDmubroJZuYBygg
9S2a4kyeDvOytXt6iVgFfeWfwjLHHKjd7L1bcxdIkbKhWRqpOjWuXJodiNmT37G7sC4H/OK6B25M
MylabBo0TrzbcjWhDKWVpe7TZfM/G1HdTRDAJ/ANJgrwrB6aay4xFicNNfdu3tbxxS7N16HliVoC
2kc5/IMAtT+edjBD+7aHGG8ROPIspNEe025ys7ih9PQBzJlncgRFRKQYNyeIcb03leMbSZXdMwPs
5LUH5O0mA2n5gDl2OVlD2SWZ0W3xWge4BlsbAz98VeMH77FyIsvk1BzXU+DfpJ20LlMc9XtwlMDQ
HR0Ltxc7ICPyass8+5BVeIgiMHLlEpVhncUjFpJ9OGYHY1DNsZ3qa8g6VkQWEaMIIC1tbEx4/kHt
oRgvRwfkkcYpg8unlGScj86Hpg9MSFpgLFFTWCV2WQ9EpDizOppwvWklfKWNwJyLpbf6pwLeHVuI
BbtssoIlni2zu5s6Q+ljhZI3WXjYyZ0oPLuLcxAdH9hlSoADgTXHAprmAVR+yow8MB7LbGHhwiRI
uvrsqZetL7r3nvG2eQWLQX5XdjdajxkUCAg+yt/2La0UGW+5/9Hn01ZBIcwdsW9AchGTC3LV9Yrg
2WmHX71t/Gq1Zz/OoQySAGMlRg07gMmkVf0Z2krjHa6KDl60Dm96xx+pQOrgBWaPUST8rnGBDPtg
BSQhse+2j44z9AefI8O+A7n64BbcKl2AGYjo9rgYdb83scMF1FpMmNpaEPzhQvPRXPBb1/BeHWrJ
PUYecAGpn+22ZSm+g3rzk4BMltO4spPSgyqP4JrUjivRHcHdbc/NwsBuqj86RxB8LEGN+jTKKCHK
qyakEqs3/PvET1j1u0/sReTn+ZXjbo84cPDIE37wWWj3pih1fzdUZXqiTrnvnW5feeoGz8q3aEMG
V81DZ4bfROo85Ivzwy7FwQCmdpzbTVzB4H6ag/lUVf6d5EiN0co6wZMe6JcBSxk6gCZO5p36FI8v
PkWasr4o496lpp/NpHIycBDV9rUU8jyNn4F2+6EuIMNn3vCwLp2F1jFvZ6iIY1uTA+xrFxpMmf/w
qWDvBQ2RJ4YOtHUy7UEVEmt6j8AD+qhZzXHriyrZFrt+lLVdRFu4wAJEd3KBdT7dzTiyb0N3XWmz
h/1EmZtL7xIjsuGx66VnOKYx388wRdd9WJlGknl98ZCO/JGzsrW31mtzVsZxCIv8GKiN00JWsbvW
JL6djLQy7vyt9YKYI+V241SELYGjSzlyQQ0kLLS9yRh0xTbBoXfO2cjsqxxiA2wJUmc5Lx5Gqpwl
XyC1DPhkfEQyTK9o/EQTMIGd7VSswrXKjuUscdDIglZowwV2c9Yf9l67uyy0gK8WpMt1rR0yIPI3
YMF8EUOzGKdmraggau/Qy3GJwfYT5YWf17pT4JSRmgYP1aabpBnfGqAabCbjY51v5s4ft/ro2bLf
BwEkhdT1L5pazxeZbUPCwAd+n3XiqnI6jPPjBtY27V6xF9oPHTblCFDkkDTwH669DsKDM3dN7BdV
fSDkKz25wpCH1gw3ohnJqvDzQFxn1iL2Xe05ByQOHTQIv7svam7vDULd2Tw5U1ks15Ob3wMwgX+g
Z+M0q626lqRCgZptwmIHy7Uu9zqf6odNLz/HorWO8wiSjORE/LU4jzIq7tForlweO9Ayw+DGOVKO
Z1/MPLJpGj5Y61y+jgC2xE7LKXV2xNEPT31AmgBnqtA5/4Dav0pzh1/KPL3PpWiWePEatVv7cEsy
ixXB2CwvTrOzI8Jp3lKoRTcWbNYUiIsB77bJgwHbv0EkQQADt664WrIyL/BMw2GaNg6syErKQDV3
cCl8jpFFegedMMQY3tQPrrvpfdabW9xhHY7rc8xGP1lbAu6A2w62R/cTi2j76mq3miO9sA5FKS0G
p83h782utF+WLrAObeGVj1O3mgnEG3evt746AaMtr/PCeeJmoPgZ9WpebMbQ1btenQH6i9GdyIXO
d7ReW/bnguubdcMYcf5wzp8liwy5LLcIj4LHHhj3yCl1CN7O/vXLYQ40/Q6lrkfEkjGG7vUp2FyG
YeNifMltXWPie/JflvaCNxquxQmO2PL0X61bd2ApAhHlroUzN4fkloFXOcLXs+LcNz+toJgv/wvg
1FbQ6ADfY4fT0ezI5lnxo96owrsp8lHGvhemVAv5PcfO4sZarH9rLP5Rg+6prfn3957bn3p1/7se
3uG7PXe/ht9/1P+P7TuHocb/+Z8G2V/ad89l/5k3339q3Z3/xn+37hzzX2eFACJZ2mKEOZznBv/d
uhPiX+QdoepEuOsgaDWZ0vy7deeKf/E7FslPXDTzz60751/MPM7CepxYCG/5ef/zzv4XrbvfO/J0
DDm7IOAlQoNgn9/DyWsWZOTQ/ZwUpQgvUsJcLmiX/SdR6f/zVVAU8BHREyAZ/nMT2c9VUOdqmxND
5ijHTHbs46Lr9esPX/u/P9yf+pC/dSH5RkjqwHRHM5SHIPit7c+pUDErxhkMqQNaZma2eA9S4xj2
fn7hj83wbDTDdtmWVvGfxih/ybA6vzbmUxT0ZmCi0fhtHl2DuAUq18LeSDm/fVUdfRRIhBAJ+siY
mnrb6TVHFQQcuVoSPwjTF2311ntD40cm1PCgPYzRrpY4NXyR7urebJsbxNCZ+58ERH+9Go6JCAvt
OzNarvx5uvCHkQVO6an08EgkFnCpB8FENj15JtCRf+ivobXMGIvWM1ecQdbvA7NiEME8Q3CDSFVq
KlSbMfCt0HU3Xwft7PUjI8JpK94yeDssnX9/L/zlQ6LVxHhGbDL/Emh+HiD+4UOOWhdWZxdB4g8w
SLds9S850/f/cBDD4+whIOGyI4/C9/nbqzBiKrDMdlZCXsbwPnkc3CfXVi9uvr39/ec5/6Q/js54
JWYw6HIEhll6jL9dNHcNVY1P2EryzuJY0XiSA+ZEVxXSuHFZlW67/vNvEAU4aklyfQgVdX+b/OTj
6IwCo3bicuw/Zt40Uwq0xj+UC54XRJK0fWaCAWMN67fnBtyj0wPzsYmyAYQM56bc0+jk/Lvk9kmY
3YvdrtXd33+Xv8/sfn/N39aJGhv96my8pgi6cwkpt8Qqux/gC7xXHZR2RLfB/4fGRIxzLLFMSLCC
mKzpv40+/XSBbwK/gdc05MVUbPqOBMHlojRaCi+3mDlEMued5e7vP+tf7xtmyQSOsDRxg9Jk+fNz
QDAINv5OC0DIXfUA2yP7rIgWjlh+fdADXl3+B2HO+Ub8043KCsg/DF+RPEB2ZVP744OHagoDX+e6
iaUDdWuFiuTAERo8IOCgME5//+nwQfymsUDqCfKRFyKf2sT5+bvx32o7tcLBmpLBozd+GIetaC4U
VLvttcCPSXOaDyn3KXxaBvaaTngk5Mrpmoja8EjWQGd9LpCKoVCkZTn1SGroNl2QNrYae7rVnU9H
Y4VKsiyKQT/SXYc8r96V3q5huDEdWNasGcPnsNjHcTwPLKY+nyFO0BLt4xq/iLrtB5IDLtcJHPPF
vHHSeA22hSGYTqt42OxTWGWhtbNrsoGiDtClODJTXvSXk8OvjtZgndurmdmLd0SLH1oXhSeNHxb+
HjPJmYC94a313RNtyE1HoZvBu3CRbRKzqltYHgATYWCvU8ndPvXhdMhJHdsiWSuyjuxKjeV1YYbj
ENECIlkhNdzijojSeYLRKoLpziiB9+474as3tZaGsacSddWeHA8nuHJ8+OtR1ZuBiq3ezG7P+XT2
kbiS4UVC4/ZpuKQlUH4O1Gv6g9XRWZydEqlYs1jKoeOrVbMo5yHqN9951ibJNgDw1o2vUDf0klot
xRljFYg03pjAvqwLE59DyEGGTKm2UpziBOSQSzA9wVEsI+BahzEKHS/bkfeh0rN5MFcr/KAzqEfF
hGhiMmTOcw+5DORfYD2Sx2FZ907nFsOhXtdaHLbO0Qq64ta26Q6MhZ6PyxaCPiRbZiIjBOTcuVcI
WOwJ2vzSRBAybThFXpDOu1Zrz9jZVlGh3If+VSJBHprthH2Jg4ZlVvy37D2nSEY4vvS4i8Z6LciU
KcEWl+7lMHDds8jeDDVcySIPn+iXtRZcSzna4NOm7iWQcJ+ijPF0GC/EHZU3rirIGaThIk/SYQOM
mH5UeOi18h77XoImlDY4/EvWdYqNWtGDS5p+EIxW+sb97JuBgqkLghqUorJV8NZp7XzLBrJJXK/b
ZO1No6rzWNRmh46qWLqXSdvGE731pdzbttEAlKclBvGwnPCrwEWGG1OnCM7i823zizu/zWmXqgkz
yyDlSzlOnYoWb+whGHrAnBOi9Xgs4FDkF+3mMuxYJq3A+lqwzQzwg11i8BDZPFY0CA5+06Zw9Zqe
H1IajLDSQYDHgorTfdlkBoQ3edGCIamFt9I/DkryJIpxgpy2bRlw9XmW1s/QGAltdFSwLtxeGHrg
P0r9wwV+ZMaBDxc0IfyDh4FE0rXFPWtzXubalesxz0BoQLpvDGBudqAYCjhiG28VhdWckDOuHBRQ
PDdPNRaS9IFNsMj3jOHIK2J/625WGU4ZzFpdg5SazTdj6orbwCKr8jDmCwyvFHZkfiIqa16A4Rgi
eEYzbV7w6Jrv9ObWlKOrIR4b8DThRykgP+27zHGNLD4Lk8MP+gLEA9mDKZkRTlaDPIr+TjkwMFKA
8LJDNzk1Qejm3L9aTt0Pd7Y/9sNlTlTO42SnbnYyoRNz1B61hGh6jr42u32wYls+2aIyiaJoxqy4
UhVV3r4X6yDuujT3h4fZb4XTgTYgJZNs986GPtbkZf+zKEtwTkaXF82RZ7OpmKsNTvCdejSw9hW1
KUlroyRKYVyNJYuNed4MmGdqaB780PBoRtSkndKXIAij99P6QMvU/MgDw2ni1UKLz3hpKO+ZJIg+
saQqHyiizZdsc3S96wLlJqFf90UCGra7gGhkvpNHsnx7sDh/NVQB9sHtu+xWLUGu7mqz7r6YYKkP
t7Xne1GqcIidtAuezVG7L2aP3zHy8a/tfMjXxIcZfvBQVKHxU4Xt9jbMNkzWlSNisVPaHfyLVi44
51k8pwQn88q9ZLogJVM7LY7g1PP6aCsa7Ebj20mzFWKDQF7M075fhxYoe5mFzDHzkN4BITxBFalA
qquSWJAnv0xZsfDoM3mkVejsUjObPQBIbv0ymzPLKllAmzxoBAUDDGmXZBSXgIHvOcwBf4mwN17S
rhR3AIkNG6DuWMG56m3xTdCP2+xFB3L4osACdYTXNKbRmLY87VIH1bEtc9mfBoZwn3MZgPcXGGje
BqsCx19jq9eJKtblZnTUdl8NudHHRP76jBVcD7yvSm1z29WmRAJqNZVoudxF+10TM/JpY+vOgaQP
NN46+uRDUrkOzdFpg7l3qEwkCBCZCyZTKB76p9nUZNxYoz19ni/tj4o6hQKLDjxZOAafNLK8fIYz
45bj9Uy2QUDi1uIwTmpsPBXFkN6d+VCQ2Zo1e1tdPj9d7GJo6CTPZhaLpe9EkpU9GTopLeu7zdi6
PtEDJozjBCgT/X/odOzgPtI68r9y44ugxFkR/NmGJHiRM+jtytVuPrRgenyz0pEbk85hD3kyyfE1
MDRO1XUzj5a1yxoAio1Z2PLoD03+ndHaLuLG8Jnq2I2rfngN8gXiJCAtHQa+0V9FAO0eaNla0lf0
GocryjRnhzkmlYeFOdAZyLjeymBmhtb5IWOTcF2xeLe1V70Kgo8AKpO2MCWunM/YaYZ7W1xoSuYI
4JALIcudFQRKayY0yUcfc7f0ys5i2OHW55CaEMosMzcXYHUlkGuxAaCqqka+tcg0BdPvViigiov9
vM2WQeYFwifm5npsPw2jAfri4u+B+96LaY10vhDO5fWkygWikum+D/P+gaClLUs4u8BtBuLTzgci
DWDOKoXwNHFdgTC0xCe0NwiFGGOekO6CIXq97noLcFfkUPJ85SyKDwGbc5PUTMi3aApmYNI9ZH9Q
wVRfeqe3gGXTws3cR3mAyXg/OJupT5Oh/Rqwe+m8V8E0MAuAxobGIBWYQwe5wuiTG+T+iDdokmUJ
tOy4MKWAzEc820k25IXHCw0DopPzTZk3cwr3MslVyVUttc4efOpSI5kl7O54Ef06JWS2qp3d40/e
k04xfRXBVFKyMm4ih9IrPHQxGiFILHMPHLyTESjFQI65YNT3ZXpT4BCYjxoabZUMBLrbUI+Vdcob
JaghVQl87zyJeq8yxyOAoK6z6Th7vn4gy6/RF0BZabSGs5O9qOk84COmCZipITL7tlNj4wAE8VLv
6NuAaXfkb1IA59aQv86bnD57CPrBrrHywE8cLLq/ZF0ocPhAYrN4Ypn+NblN+OhVYwivW3mwUgbV
v0y2Wb5oXECK1YSUnigDHXbQ4eCetU++rPn4nofad1z7FxrxuJEWf1RfS8tIq8mn6Xno1RZQjyt1
9FvNh+5V7npx6QbA/P05DREROWGQbMRJsSWXXnMPI60YILapTEcdFCfSxibyft3FbC5aw9s8Yr8t
skmMSfkvoHQUtL41hSxZWVs47wQQ0PO0vqc2dWlvoB4ZBOG0DoO/jCcN4HSCd3seUUoHJFgApoGb
jHnveisNt03ob6Gp2IDBrfEEYCyPeso4RJ7aHOY4cCcVXqygm6edJT3vsfEhTx6U5TbXSJG2t54K
D2bCwnAXPU9IQSdoeNOO3oBXMxltXuUqgdzWpJLecDk7xpwF42kYy5m49/SwfmRb0zM2mar6UU+F
+SjE2jyzA5FoYc9afhNj1zHwhLV3F+I5rhkUlr3BvUYCUiA1kY4hEekvkIXyDqQppuCYEnv5MWV1
c+MQAsKZgwsLrm/Lh2E3LUZGAZwu7kitmBESA9GvOSnYYxwA3FbAFfQIWuWEtYhXEtFchjBMn1Kq
Y4A0vP22OZETw6MjKVjvN1bInltiIhkwDHP5uDojm0i1VCmpB47odrk1ql8W/zsnr2fpvhxPTFPk
ZTaM50JyJAAUjPCrGzaYhlqH6hEqn9r7rXTIsRk3KhDsqTb576k285hUv/mdMRLxKmHTudcG+Pcm
mYa5fWTabrA4q5wYJ4dhXA8Q0UnrC2mDu4gWlqLnSRXZV0Ds1nI8u4hvGwa/2SVLZP0+EAPcHvS8
BI+VZBsDDNuOH7qHthQZ6Wwf5mEBHeO0rXwhqWUpT+TL1q+hedYoallYOjK1Y1ypbmUNrYs5fKhq
Tq8J6RIEmVPYIhCaqKepmkocCuT5pQzXZg9WPluMixair1LrzRuy4eRWPst9pvpWw5NH27tbOSx+
Fz0nrcgUHFx3SwpwcVdAhxyOG+Aeahqjq8AkKN2ituEoG01o2JbIWxwyPix/qc14Y+J7IOcjA/2K
cDqPQdL42aFnmCQZh1o2wjpAspE7B+47dYsjEovssdtWAitCv4IskXQ3wsgjQSVwiSaI2VExyKKJ
8tka5D2qM6I2kZrN7xPqlKeSw1LFylo0N2Nved0NbcGQBaaHIM3yIGoqKnRIajdyRC24bAOhT1pv
40JbqO0+ckJnBj4ZEXkskxo/wFTMuo/dMaifSPNynszRNNwo0IH9mJUpLjKL0SYcqoCikdP5EBKX
vo75J9h/D3V6WG2oXEKOZ0EdsKSPLnd6lMtQM6IiRvOXt7gZV46QmD1ju/Kjc/Ppm+HT0uyBj7I1
cT0M97AMObzr6QwKj1q3RAQxa5PAm4Jh1i1ZscReQP9fw6h1RlC0kkMrQFqxinp//qTf5L5MWZwV
aAIst22zCzhP5u4cLWvHFeeLMiY5o/jOjZlWY91QAkegzDdIq6lTerEPOrqPxLxWV7Z2EOCMlX0F
CN434tpUZ3A1BtNPYdXG1dQv+n1KzfyszmI5Icmi0A/MtV3nnDmWFftJWIWZAECo+CLXtG32nlby
i/KAnDSKfYJIpOHxPgqo7hjie56HyAP4cuP7pf9ouI3xPPpV9wmUdWNnt/P0aazPpxlSV0ZyMHrp
PS4UURmIixxNS91UoX0Ip5CfQ3FA12LlUPJTDE72BsdZPUtf5PTzq1zqY1qKgFDsYbPU+fw0EDsa
eJs+cUilvOwFaTiUTVQdBzXr+gk8Z1nHRe26RwgpTodsJSS019SpvoRoMJJZAc2BoQRB2mI18/nI
iroBWUc8Z8QpwqWH2Ss7a5frCkrc2rjdQ1nORJdUjk36Z+cCYonSbUu3xB+dtojWLqUANciUuG/A
toYxhzaSpqVmHd4ZQZuTz2lMbnoY3UHdQvkX76E+z9qFMigeWZdJywrGkfaSoodyNdZraxwA5Y7o
D5zMIvrUaWDbkqDr9EcCx/Pgk5wxV0ClxZsWLXPrvE592yqUCTPqH1Q0GbIe2y1ulzFwux1NrK3a
daFesqSr6/CUrzr0kp4o1BEJ9TK9aL+gVePoyfocqU+xykObyKJRcW9eNKQepMcJUOyAqNso9+PC
jReT3RF6KKJrKP41Ka78CSJ8OMTbUIsXlbqxCwLAPrk9Gei7xjayz24reZmmnOrwsh/C1jiSu0Ty
RBt63FjONPIK86og7mdN5rlHW258tWgCmzqy+1Dne06Ew3WOQrc+zSFCXxRtNXucLrQKI01KGeqd
rpu3fZ9r9ChO6gYiqUOE0ymXb9oXTofQyhu4V3Y4kAL1ZtKsKvZ1k7EyL8ZCRsxCyLoXn63IUGlB
cB+sYvC8yOvOEYe9kiJIBDjsZ57gzd3bKOjvs5aQiWPPEcpDHCv7MOpdZZLvAJb4u7Ra+43Dxrqy
VOjth6M99wIb+GKx7aXem+us/mtfiP4HEGbE/JOThQRNLrP7TfcY3YV20hytO9XKuvdnMf6c/QWK
PYV69x42noW8UAF0AkgUPLNrtT7Sbu7TwzRN7T0zDtO/hmWunjUhjwjBmGbfVUh83uhrSGj/RqYp
pLthGJPBGrIOLd153zfA+7XAkQlKiFyVAwgOOF382KSiJQMHmoQ2RS5bLJd2dRNB4I7aT0HqfNmF
KR+HAN1JXPvSdK+3YGirfQHV5sO3V5LILU2SNuvCZM/HkuSk/G7I6RWSdJT1bWL7gy+OuUYHFnks
s0DMbNW4ySabgvkWz++d2ARPxFh66hdg03E62h6Sq4gtlUj3qc3yLC7MbaqfjbJon9eOWQ7GBQ3X
utcOOjdAqU2iXQ6hx8nXPlT0GTsDmqNCXbULoU+RM0/hOXqBCQN9P0UQiufirKPPJvyr0anIRhXo
q2SSGmjTz3rx/L736JxHzpiiutaWLD+zSopxP/EQrgiTXZAXi/KCV7MOlzQ2BBGbkPLTiRduCQmJ
8qH2btctCJxj5dD54CbK0tfQoLkTj2uL9ISeHi23gczCn8waeiupWA3OYGXl9EnTVsV7DoOcAnMo
yOpClYCcsxUgk48szdNbgMQjRV3mNtTfJq0nGC6utKIKWqKMXNmp17Zr22982tZj0QRa7rwxm7mY
5xyHUQzdMyvmBDPIdzUn+QolbMECTc7zUH6J1W4pBEgwSA9rzbFn55B68iZJgS/ikdSvIYaGPF67
XWAikyzDztvN5bl1YrRuzs9jaLnyvhwpTy4tYLpddWukxxxILnJYw07fbLvp7kLQi31MS0CSj9sQ
94fop7gLl0I4tO0acUxJwgv3jjXVN0iq62FfGJYMIxIvgme/mFee4sHugnige4X8X1ci2LeeHLId
rfuNiobQzWDPqUpeZWYDQNNNUz1cFLVq3yRtViKBpMh+mWEqqn0jDHTvS1ipJ4eZKxeNtOwPqV3Z
xBtfQrtXtP6IYpgr3Lh2G6LF2Yrgxxza0znwKK1fTRQqMlGTVT7nU9vXO0s0zIsGbLN+rHPDf56W
smPXZ31Y9pVtlT8YNtNEKjA/GHHfV+521ZZkBXPHiOajWVfCDNzctLuvSTmb3OnOp9HMShmmdy35
GtWpnY3523ZH/dMifrCM2Gn68YIkKc4KgzEb4R6prnXr2P5EXpI1I8gn46hckq4LXQ46dC2ue9YJ
0qLAWB19B+X0lcP+jAUPwXJ8Tl452fM4aRaPHhCpnQYdVGxJ39bwgua1MHMSQyUBHbeFp9wHQO3i
h0krjH7S4htf2dByUnJcZF0HCGyaFoflq18DEfZGwiggvSHYjIOXO9jiyFC7Uhei84LLdB07AhKV
OmcT0rr9DklWYH0aSUg0AOnLuB4qpM8YEcovROvFwvPUNnT3x5aBDiZpF/YGwYI+uCGbZXalRCRU
UOsqiDi3BZSA6Kv0EVKQf2F4VfezcM0sZx1ldsCqOefIlwKu0p7QF7eJG1rmHSWvtPLLlf6ZSKbN
z9/RnXOzcGKbW6JJB55ivCj61nHF+rF4TshRzw55fClFEYLRxT8bBBjWGjR81v4pU8L5Fs2Wg2ZX
wwKkyrYmuPH23LMRtLinOmwdD3Y2Ul1IZyPryYDjTssj5baIbRYOZPSMM1diXr2tODFlc29nW0+Y
wmZCBAntorMIuyegQ4CAbxM7agflRuDf7YC3ks1pbI5b+DTXdSpjIWncRx41o3epvD4nbSkkIeak
h8C9gRFg3lnne5sSiw036bSyaMkSR8MLMRSeGQ0p92peCEmJ2sbdjFvbqAXKRduTTTSXK0901bfC
3FlGwFNr96ThHrKMMSWKZSlZnvDZzzs1VLTGw5aeTNQGbU88aEFP4wqbPM1CLdger0v6okbS0n3b
ktqbmvcaU64R48uycoxHdn9PPWK0hFc5VF8+MVLPMMDcDJm/C1yft4TvxuJJaQ8DJoHqbhakb+0C
tJxu7NMMNqNVKhogsqK1s0f0MTg0sFTqxUXaFzIOuMBpdH5QiCwwEB9hodlGhh4zLa+YvxX+CsMV
yp/2/y9757HkOJLm+VdpmzvKIBzqSoJkMHTKyqwLLCsFNODQ4r5Pti+2P0R17wQRGGKqb2M2h642
66xOJ1x+4i/gtu2qorLPkLzI1Dty0wcNxxXd88EYcXvJsar3md4Z6QmLCZ6Bzp0NcRJptecm1JUn
aicZFTVceIJ9hTdvsXfLKPwppiqrZxs6DE+dirz6SOYJAFVFYVfbaxABil1TVeNHzm2mHDQBFvem
nbgVjtJW/acoNcSjWhjFnx3NgAlNGBUDUxEnkszOH7BeSCdCob2G/FLhmZw5HxYJPamj60tl5I4b
/fdm6rtwwrDim2/xuDB2dmCQuqqdq0LAMAb7SChDFq1iw6rcEgbb2invIjX8qFLQbr5HKuHYURoj
Po1KBhCc+g6jJk+FzK3qRLBPkb6g6pnd9YhlANrWBQB1YP2FgKBEWnaUfV3dOU3Y/c6b2eg0BCDs
4HBtqdjExmUa30Cwap+Q1Jsxtnx6+V5FgYhgjnsLKktgd1+ABFBFnmiDwTTUU0fDLDFOIsyxeaXF
EVcK2zlMsOCOhPuDtrfUNIMrkSvNe1BL0R91EUWUZVPKtbuyrHtu84hoFenM7EPW4BoF5GUMHkQg
UFYmnA2VY01XIDxmWm4lcIByt90BgCZ3x80Jn8qBFA5SYOwiYpc5OobNs3MynKcw863jgIDxV8W2
a9UrWmyNKe931tdKQvKgcxCpDdTRwsW/PM6a6szI6VcXs/S7rqzpz2IhHf9yxyL5MkTg6rC1S9vv
rtnK6gdZDGCsI3bjpvhacFtls/cGBeQSJ0MwnXDjXJ6ICbuKwLPSQZN7Ny6q8ZbaGCKWldXSQPTt
HLVsPDLxxLAH+Ga0zekmYvQaOd0vMM3ID5R1ReEVLkzgf6QVETbkVH31Dc4Y94cC5TXY6bEPDBgr
HBhN5JqOsi9dfzLxI43FTaCg9E8l2Y2cg1oBXjrEvJQfcicm/qXq1J4RIMwxHFDj9PMUtnXugUkr
aow/QttAN00ro33JAzF9GCPNGE4idDj2vo8RhCcmRR2p2VsyvC0qepEe/NUgpHZrhalXKaWaHJO0
NZSz7E332SHYyw42DDgLm6Ew9k3QxohvYrUZEGJ9c13U6T5LjNXQ8LBCsOMACyicEqfrkvTdd7Kn
qIxb4Ms2Z2MuU6e4OruVT8W1m2Zd0qrODXwE8erBMtSweFbMvFCmoxb1aK5T0rD6275vB1AWWeIe
fcljRp9IwB9G9pGkYcChK9ynCib2Oj3CqT3zj5x+soOJX5XvTIoiTNyoAa6fTXTnaxrSwS3TJWEU
YRRGRlPQNEfQmmbBTkqr/tHwTH1QwCOTEyrG2O21cJCYbozCPKMH3dgHpSlb6ou5P2Qe7pOyopCr
Ql8wag0BqiShkA+JcqCHauaV098pZsf91rvY9p60NordW40m98OEHQkesDYGI3mJK+beSrLSPelx
hp6FKNsAPHCIdCx5ZEz5vUXb9YSUtMVfLpJi+iRBaMc3YWEZoddqpVtRdGZfDucySa3v8Gbd71rZ
9NMOsqPeu1TelMJ6IHeA5gXTksKTK1U7+2RS4w+fg2RI5S/czqpTUvdx9tintADOHfVSUOEDPYFD
I+zwiRJT3RyooyjBTlOo1wUYe6dt/nkkfUXoZZhqGwg1Jt/vfX3oZ6PxDsdMXnOssKIK+AD2m3jN
7JvWpLM707z0e+QaCOUn6lvqyaCjGD4NVSTcQyjsUn7ReRTzZ0NxSwWGGNCPPaULqoBGZJV/4cL+
Fr75vwde/h8nQGADuf2vEcwPRd78zH9iT3UBYp7/T3+BmHX1NwMtIkNVAZFZiL8DqfsLxKw5v9Es
AjiMdBci48LmT/6lP2D8hgSNgTSBSt3CFSaYt3/pD2i/OTMS2AaVBjxTQ3bkb4CY+fcvQWc6cryU
2GyAiohU4CM5//krtKdiKroJeBZmJmEiRpxFxYNBoC+AnYbDQDLdyOEPgSCEfmi7kbpuEHcpKDh8
Y4IbzMxi6yDHgW5ERj/sgMC9dY8DaT0dYgpTEY6Co0ouNSXaDvdE+0cCURd7CApX6b2pg/XoUzPL
vBKC5V40ovppi0HnBlZcrAfGxvQc26+IB/0wxbgy6LsnkcPxh/jhU8YTWjx+SqFP7fyonIkJuOqF
J7i/5IDdBMNQ9NL4lLHvSxgyLfRmFa0tynxD9cdIQ/BBkMlAfK/t+pOBJUAEf7ugJYPrM5m0kHTH
9ynG3TtEpzIsVzVTSq5SRb2JDcV4VxhC/LQI+5W9JqqCh0+J4r1CXJR5kxM5XzE+I4t2jYarGvVB
W3pk+tiIUqCQ9yAek1tHlbJ95LrSnRM6OeGNUaUU+t3J1NUbNFODjymRyG1EcE6bFLIVTK/EyB4T
+mkQSZjur4gXmL/XZE7NbqSycGdPA/1f2RbFsMe1U5YH8BQHrdclpfR4JJSQagZfXvR69wz4DPUA
aqvdp5L8B4voYBwDwAX+gMaaX2Ov1drYWu0kCdCvpDXFw4AH4BO8DuNPSg9Ge8oyx2x2TtFShiza
zK0exiDTbnUIxpiap61242ZaOiO3h3douDntIZ+G7KwnGti2jp6+sgPVUD/nxXAsXeqbrHOY3ANK
iX4vEViA4N2oiET7qgEWvbUgU0euwrekDU3wzHTf2yhcfGaDA/xqO8unKaYgRXBQ/BxfMGQApOs1
VVJVjwmSBM9TU013Ou3NuYdcUDXlqi6ds2JL7XOGkjnb34QfnALBhiVslrQFA78OeCaU4Jtq+W3s
KXWvfRIWNLoISb7Jqwe0+Y9pGQwFekPUBPHDC2yToNSlZQj0ovqqqgRKc7N+eAgShfcXfQoivKRI
mvdJ0PgPfTwiABe4Atu53MGtca/z9p+p8mDtFdlznzpsJ7qGitMmz7Wb4yjt2ANxDXuoEHsHYBZd
N70ScC+DApX0UKnn/o/CVTIDuaxHB/hDfKBGQGoad4VykEPfVQBcVfAROvWo86TK7sFV6uDW5Aa6
sXUlTndW0eQZjjKgh25hkclzXdiILpjI9+d7Nw+MHGBeF5s7QGAPo0/tu0Fn5x2NMQQ6aAyCVx/x
RjT3WVir77IIYtYZMu9wDzWPDDfMVRNsXAma4SPY2jlQRLbjn7D2/32i/mOWRAS8/F8/Uuc6/fmP
4tc/Hr5daOv88//31zulQI7RkBGfxf3nx0DVeXP+eqj4I3T4Z/UulfeKVVAZ7V90G/Gb0GywqIAj
ka3lLfn/L5UpfpuL7uh+IU5u6Q76Zn/jpZrR1v8JjkbgXFVRVeadxM0BTutSuKmisqJPDZqWmR37
N43/DehMSk9QdXZNEZnvcO4+OahWoGlBWePVbK2wY8zLR/JlcLg+jjHrNPIpS96HqitupvcG3UFJ
ptDqvt3d5JNa7XNg9+e6VFPwEb3V3KJd071T4FLjIxVpQKz6+hYDuSTcFxnQQUCOLY+flaR3Tc//
CHT6SzdmgReGYaneMbu6Jw0bcQM78Z8jLRu+92CfBiprZLgZsJtDUJnN75WqR5jNkdCBe4v0H5GG
jBxdYKMLj4A3gh2eF3qB1P8odVxOx3vfD9132ZhFfzSTgPMX4Iodgrrph8+WIY6WkprfFARJqD4b
Dd391Jgpe25JAaPS7eLX2Gjmg2P2rvhrav/3VP6HLTBxIYRzNM4Apwkl3le77g0V7v/+n1nE6h8c
Vf6rfh1Mrv5F/wwutd9ghkGeogE8k8MMhvhncOlynAk6oe9Aq0IgFlbdP4+spc7BJfQb1xIaNkGv
j6z7mwN9XSPyQGoOBpLxd47skkABZU8T8/i2gcaztiTeiIrOa9RRliMRoZ9HOeGmbqzbMq46ipjI
pryar5VTujacifoJArzAE1HRvIxkGwtMvemi7x67WniQBYi5rkmbXaVmaN7Eur1xK1zeSNxHfN4c
0hvE79AnxGK8pIZgWJqzCpHCP/peax7MMW2f1XQYvbGu02znF2NzdsM0OLrUDW+uf++SpzWP70Lb
EDa/ANOnBf8HB7dIc2SmelQRLKwoyfLy2ExP10dZklIYRYd2gDoaj7XFdr6c1QSyrqbPNGJd9jmg
h7o4UhSWIBOicYNwszKhXK0OW8ZkxyC7ezlUJelzGXKc0Pxy8H93FXCtZukCYyjSGw3E+B6SkHmA
5D1Rw+6LjS/V1sYHFkNdF2Mwjsg84a9SIeEUFEHQ6PbKqZwQb7BS7b3FTzJ2Scth24VmVp3KqiV/
UEsZP2SUpf15jVuSC6UMPwBnMtp9kogEgCaSOfsAWanIy1oForYuxh+R39rfKVxGW3vxDYlyXiYk
G2fWELMHa+nyt8cuZS2Ij2x+2Alw3umplS226m7sKM/ZwCs5qMqDn/sab02MPS3h2pnNnd/UhZI+
cW6iG2g3KTxTf4tqNG+R/3y6Xw4K5TQNNqFqoLS3TDGHyGly6UMVUzRq/T3iLqegrSlL+h2mnzbx
Z2T7Hh2jYYM5tnIjMDBGO6TRLjzDBXOsIJL2R9uYPEpg7dFuxulcdj3UjW74oXZb3odvTgrfBlFN
51DOEp3GYgnqrOhdJRkEIJDepJNYuc+UZ7Odq3fF/vqhfHP056EERWoTezIdMcLL1Qa/WANlmIRX
yOKU+870BB0k+3B9EMoPl8s2qyJCL4R8DZVavIgtvzoOQAOEVYW+8MDz+rtRa8pDLKofrlnhfgC9
a0+3pN24At6s2Dwm9hmCi4BmvDH/+asxFQ0z8o6eK24Zfv8MwaF8QGc8RFiqCjwn1+qP17/xRa78
Ym/OAxI/CwQYdQohizOfJe0gSosBI6QIoAchpFJlQeThLBJ5zZh8rZGZumutsvmQcahusrw2DoCk
kpt/54eweWzQCgjXWvPuevXlptVnmCgrwqNbNt20cV0+BCnF6Z7eHmgxmd3CLGiQRwKEPZlDea6S
Pqciw6N6/Ze8XXbUMgFCYvnqmJjFLLaxJaUMyywxPVlmM2RDRZYDgVRHkL26kSp3Cbjirav3zRVh
MajNTiZQgvJvL9bdyo0SlwRXoBrXNhBwfMRraMpgBDHurRQ1CQMOBvS6+Tc4ODZnA5cy5mhHI5zq
vQUkETerUvUo54NKLKs71woM9GTMZmPDrMwOVFAUXS1SobcmT20pcgt1L9UDpPfestLpHcJD2Xu0
nr4WTYRDdpk64caYb94lVKIF4cbL5Oj6HMq93hpgTgMflwnaO0lZ3nU1XWNu2ciD1+N/pMP3vVDm
LgaM3GMgsOu4vh9eeMSXR4Th55uGPQHyZil0YOnYoOe1w+Sqtc00O+Un5AIEyCqBgXpqtMcoVYDY
QSfwfGC0XgNS9jSqQF6wOTEP5lDrxxZykFf1PORJIdsDOgSQ7GSfedd/7OpU0aaaD5BloTl9OVXY
HcgoBTruxQbgnYx+3eNUNABfu05iYB+dy8CZIQM/CRWTu+tjr+xhVyArQeyJaDl38+XYNhp1ICtY
pqap28fEBzFFJFjdypqSfwCT84j6KrpipjQ2vvrty8MKvRp5cXpqObZ6U1psyr5KDthASfrnXYyN
3Pjt+jeubX8eOYQaBWEnic3lN5ZIruDO3KregPP5oawk4cRANzTQtPCEYkZ06+vTllXr2qK+HnTx
eW5vuQ0QGsgWjpGdNCHtm9zPv0+qeLakPQNGR+QbQV7dTaH8uyEEZw85BJX0ikoGJcTLD4aVXONP
yXkvgAAAlymre2z98nOSi+6Y0xnd2ERrS4mgCbxzMhhMIea5ePUMjHUPBgWQnycyGvBUAZKTn1h/
2oSsG+nLytPHp83ZIVopOsd7kb8oCrqGoDlVL8+yxouwFEZntoNxV4vs5I5Ti5BQYZ8Gp8u9QZkB
E25rw6gK9Y05fuNXo86TjAsQpllz9clZLDB+WlmRh7BpQJVVO6OT5h6qiwOOIkkPdiGdJ6Xt5L7J
WoG5rOpDBkE7Khrr8MlICvUo9Ga4LciUz9d3+xtLhvmHWYCfcRyhkoVqzOVqhGMraDsaUM/MYO6H
6OfKke/0cdJBRYCOjsasP4c68Bjb9P09qKfq4FZcgblm9IfrP2bt6Fn4YBIcEEzD3L/8LXraWqE2
4efd2xoGnxq1aWnJ6CYeFftdmCFg5OeIr10fdO3ocRdbYlZmMUwhLgelgw8jvtNwvo3pNpQU72+s
DLHNxp39GtPokJt9umsreOP0TJPT9dG1eeGXTw8I49mvjoAQG4rL4ZHRIyXBqsEDx26dKdDJe01V
rKPoUexT/DTEOa8bqJaTowV2X902hj888q9NdG3cnloaqpWdTK2zVQu5p8Udb7yOa+fVNjH84SiR
3CwnKEusagiDFhmTPKdxYENSFk2MIqzZuBvyEGuTQZ0VxwgG445Y3L06StdI9RmcVy0xf3bo0qGm
muKm2BX9cQTZtbHh3r5nOvcCgRn1YHs2/Lmc/J7bf0wsW/MGWFT7tKE5oVb5APs+K3Z6qT24Vg69
QQs+X1/1eU9dLjrjzpEBM+qSt82/69UVKHwdfThIKqinoM4fzEyszgGkdn2UtzubUVx6q+jCuASC
iztHB49sCh9xB/C89rMjLXvvGngvhqlozn4yIoldhNmNNP0fzuA4G9f827WcRyfWJ7AjplquJcCY
rEdJUfNcJXSJWsH/h4kTfEpzgoOgjLc8At9eHlh+UKeHSDAH9/riHPdaaroyrEHPFwTTZQnoxpxw
+xigNXkAmoLDVEfi5voUry0klcc5maAg96a1bPh6lcXzoGou+oeAqM1D6nzLTfftCeRq0FSSRs4G
r+Zim7YmHdw6b3VUl0V+gH9jH8ZybM9x6kze9Q9aH8rWweLN8cDyxaRZha5fyQcBgxk9LZPdCXhg
47VYcB2vD7W2QShBmTi4EU4iInR5CGqwZyE2gMBLaVgf+zT5M8SSyIushgLYCPLz+nCrX4YZHMAC
iGDGUvNpsvypgUiK1k1cx3u0O6cb3QViqCf84/pQK3GHrlrzclkkegYOW5efpk8lDHATPR9w6smx
9wuk1R2FkFJzgK/22UDr3LWfk7yQXuAG8AvlqIMnV9Rs43Xb/CnztLy6anRFlvg7onJdo/XpdY50
9iA9siPozHHvKDkEhQArBp7H6ItDoOBJ/BT2WlWZG5Oydj6hfFCMp+JC/WixiQGChraTJ2i9Dnp8
42DuMuhPU+io4KQ7WFgBGP/ry7C2wXjYgZCQr3C9Lz5dwYlAgkXkk2bb2SS29ENtIMuvyvCDnyjR
4fpwax84u2m4SAa7Fot/OdN4IA5aBKDOa8coOhvqAJIx9RE3bvN3ZqJ0JBTRlhfQ2gNGDE0xlI6l
+ab8FyE+n1O/mh8S1D6UQgFUjiXvCdRG9Y7mRLejUaCeLIRbNjbW6uRicMjrMstHGYsnrAyNVgCP
00Fz6y4qsBXWR72We22IXjuLuXWm1o4vjiTUAGavXcwVL2e3b4ZYoCmuURav4TBnrQlKNUdvwGZv
X1/IF6fgxfNMwkBEIJhWnTr95ViGr+qYQkacmVoZHmSD8Kc6I5+ryPWyctbs0+QxHXOUmTT3YZSq
e18hvgLOBJgrHt87chznnYVDwy7kCQQpDDIPtc+jMQ3xDfrV/gk1QMuDefhJxTnhRjVD7RNmG+Fd
hOrS0WwA+OWq05/8AnBKnbr0CmqKRQq+lecoDjF40KfqDtoruto2FLDA0NqN63llwjX03cBNoclk
owV4OQldl+vJNLC1wj5LPEvq9TuqHMUhLINp4+RoK0fn9VjLglwSQQINQp0kpDaU+8zFamLSEvT7
M6s8oyVUedjyNsCmFXH0fRD0XY1SeRwn6ZkqYrmLSzA6IPGxkKm6/K4cQ7wwy87amJKVPc/PRHkT
xyNCJnBpF3epn0LelJJcqWef3jrp9BHEDSIENM+43yckHa9vxNXxHKQY0Xh2Zs+vy/HQjUFcaw7g
3Lbz32Vq39zUiG8cqzYzjqLst4w2V5ecyiQ6aUQzRPyX4ykBNM3GUjSvrrTgIR5TuVcoKh+6ehw2
ztjL5bs8Y9xb2MIRCMP+WTyRiohxzJ7LLFmVNSCWfbSAw8lQ3g9mB1GjQHPiORls+9lt1PewrlAc
SZIIhqWCblMK9FNqww4t5p9xW2sP1eDicZvV2Iqhj5tmbBMAwMatlAP0Hb8IqYxhIO8mauUpA9Dr
PSnmMBtyDHRpfB9c8x7zhw6LHewo8n1Zot+gNgP6OmXom7e+Ug426j34qqBZUvfPA0ojty6G7xN9
JqP9UNpUS3ZUTNGxJyYXxxym/lOaIoKEQLBufTNTYwCUZxrQSHqzSFH5sfPcPIa2jlYOr1Tr7HDi
hPVk2gnocD9NfkFAaelNtAFMYtCwvyuh4fzu9E2PBrvePqIUMX7J0JTodlxj1VFCeNJ50xv994ys
Jz26vVm1XJgSi5AIlZ0/+rgsP0Cn04493ECIU1oqHiUoq68uqPD3ALfAhCPKcaAehBh2rg1jvm8s
Aykl1BfqH4E5OxVRr/fVvRDw1Pc1yccJgR7ED67v/bUrgdxIJRcElPK2NUMMYUOMotRIRwbbIOtL
mbbRwWjR03SsJN91dKc3xlzb/9BLOW42DzgDXO7/AGipk5mMaWRTf87ZuQC3w/FQD8mW7eTqUABt
wKUKao3aIhoCcec7eocSf9FyleRSrU9h3hZfponFuT6TKyUGnawBTA1FN3KypfqsPnMCW9mhVOYm
tme4jXmnZqF+gxfWPTC39gmmQw5g0imP7hhohwpj5b2g8Hc7EiDuoar1hzI1pnM/mc0Jhqh7uv4L
19baJCifUQZUQZZCqdBtB0hWg+r5QVZ4Y1KlyAJaFhQMgHIx2i73XWxvBIcrFTl9ho2oXOTEFbRk
Lhe7b4U+2B3eAzkaUsjnc/ccUjEi3JF38jvS5CjdSEgxn0wnaEPscIbgE2oow2cEAP0PfYmh0S5K
2uIZtS4t3/h1MxJtWSEAt0yJCyYOupwvL+arsD3Tm6aUmo/MAdD3YF93szJKoUGjgA8xOHdtr2lf
ErJ5LIB0A1yEMqTxI9qRWExR5ou+5Khx/DKtPEOyHV4H4ndCfZwGlG3IxOqvyMC57+QUQvb3CVT+
LJXa/jSgRfKjxYfe2viclYdMp/8IQQwMCVX8xWWP+AzybBnGhxkknqMdjX/UEvOiwVFhV9Wm/vf3
E8RlhKAE/U6X2tXl0vIMaf6ImayHaKHAPGjAMSGAwmvhu/CcJMjm6DnH+vomXjnRVE9p6MLNpiLg
zn/+asWqyenK3G7INsoooF6LUvsE2ATCgyg3hlop2pJEUeYADUUITqPuciwbFDWWZHwgkJgUL+VA
HiDVzKJFjQZBT/c9u6j9g9ujrzxlzt3Qq/lRKcf4DxuZuI3FXSkzvWR0JHWIEiE7fvlj4rqHuWOm
BIq5W3LHIO/WZeF0CwUfCQ61z+86aGl7C9twT5pxszH8W1wILHUBzpaZAAlhGvrl+L0dm3oTUsA1
KrxbMmg0HyYxIZOJWObJzUzjHcZalLaTrPrkOEn7QU6SlhWEzp0RokEmmxyuboTHXlGr48blu7bz
Ob4vcBvgDMutOMGz9nHr0SH7ldpJqvGDqIaTDiX0Ng1QZLm+B9eyfRBxGkeNlAy58cWl5uIvpjoj
NZWh9qVHvwxJNTmVJ4htNX5LghWgjrSz0cVRKIXkpSY8qpHBRnQ3n+dFcAdQZwaMUW8BfbBYEt2U
WSBoIXjBfMKjHsw9NHx9o/i2svFQpqdhBanatoHBXC68hZmiVqe97pmppb0rRn30JGzqHb6uwxEw
Ue4laledcxEF57bs042PXBteo2HgEoqAWl02jekUhWk3ou82dVTl/An7lVwtUM3xMePA9XAWkuzs
fZyWH7GOUp43lnrlvpkrS6RmBt07IGWXXx+mia3i8q2jh4pKX1qm1h2y7a43Olp2bDoHd0W6ApQj
BweU7JAekWxKIZmQWsa9NYOI0wSelPnekb3cmJqVB50UAunzubpNILW4gCO3m0QRGLo32rLzwknX
nivCk7NR01ZKDFwKRwRpNi6CtUHpogCAZPtTAl5cikMLx3+0QjbdeGiRtXs02nw6RrYR3aDLZd/h
VbexBPPfuNzmhLnceeRnYMYXI8Yo9XTwPee6rIG6q5vHR10dCq/PqvI+tENjbi9iAwKJ9TSNyixH
5g4fE7f6lrox6sEIDWxM/Mp1Y5gaqI0XFDlVr8tNkcKkaIsSRLQxRNUHxbbaE3TqT+jlWSfEq7as
G9b2IP3DuYEILEybKWGv37wEiqdvpLnhRZqZHWJpkiO1xJKWi4ThxmTPf9dyssHrUpaBMoYEzPzp
r95Xk/OWBm5qeLSPm7vIlPRMwibe94iGIF890+d7bG3Qt6RanSG4JEMr37jN17YYERm4TSZ4tvu+
/A1RYNZ1DhLemxBz49xjZKlO9qdcdaGsajGU/Lj48/p3rw4JUmnGpXCglnWvWIuKYYAvBmgqbB5z
rcd4zq9AlgRO4QFqQbS4QVloYx+tPaqE4i9AURDAgFUvv7SoRFQlms9GSlCMLtNEHpKhte5K1NFP
TokaGmoCzsGwBCB6v4md4wSQbhc0mNxaY+4e1BhaaG/Y5V6xWaDrk7K2zXntufh4+QGhi8tf16ST
I+osNDwxaqBB8Oe7sSUamyMV/oOIB3frpM9/4XLzAVqbTTFmvPcSn8RWQOggQcSAVXDOWkJdwMIu
7ug7hTz5hvwZWVgNJkEWPMmkqM84crm4Sjn5A/5t2Gn5+BqXeX++Pg1rx48WA1wWGkNz5+tyGkzZ
t4iFRsAxAS1O+DGdwM6NXjOLBV0faW0XEt8BMrXBxYAHvxwpcOsoisDqeaUS2Pc2knzUeCf71AiI
zmVjqneBEW1hftYGBclDr2bGZkESvRw0BqIcQekWHtLN/WEcghO0NrQy4LEAoyg+AlH6eP0z1yYU
3JvNVW6DBV8WpQZEEeK8igVxhI31aCnod9dQ85MaSZPrQ61gzohYaOuZ+PSQpiyz8sgIA1Orehw0
EtX4wwq66AZS7F0bB+3elahc95kbHUJSzlNlp/oeDYThPs9H9eiggnMnYsiiAOLlWRLYQjeEfph3
1KZHnK6u/9S1QIeAEgS+C1qE53yxDkGN90HdoHSsIPqkl8E3JNer27CCtOp3SXLbmghIaUWoHQDH
6Rujr7Q4aDLg4AApird2WYfOC5GjJB0IYsmxO6aYe+/aWu3eD20tT1QX1Qf8Iz5azjD+G6fLJbdi
C9JYoWl4+dlhT7HL9FMGDk2KIqoT3NkDXpwkDs2/M5Qzs8wQN2WeF/eZKFBiR58UrKGfV3tH7bJd
GurjwSmz5nB9MV96j8urjHIiO49K0ExcWXyWg5EhNggAq424ftRki7x0BJfZVbQ/sYotH4YQz3AM
Qb7TUdOJYNCaNScXp75JB1fY4i6uqCe3rhNElQw4BNy7Gg4PCHc6KvigtL8LeC5OgZWpuyL00VNU
SrHxFWtXgwtADyoPl5J4KZ+8CgZGxAImSNpi7rsPWMJlwGdzxBNLu0Q7PKjRP0IVZuvIroQggFRn
kBQVwhkxdzl1hjK2SV73TF3ZRncJN9cu88GMDHYReRUNVc9Ixec2s4JTUTTpXVfg93F9+VZuKC4n
0+ZR5gfYYtGaCul2+YnNTpFKXwNIwj5EOvbXaMiiDe+dJW0eNj+Pq+lyEdIIm9t8l19LZReJMl8X
nhZ0YG8bmvTSHH4lqGkfraRoTnY7tHs1Qx3JmOWIBrj+G+dirdBBak8xZf4xXD2LzQqXsGtVnLc9
yBzJGSCOAW+9cBAy7fsbdp+zRzolOuK3oNwXDeX7LDJd0H6uf4vUmLER/q3/nHnPITYKbGj54BYZ
UpNRQs4cYtq5Nxp0tiKtUJCMgcWfEwfgrNJNR4OI7dBTcz2nBsJmEm+o/cjburFCK1EQGAP8ggRv
yGyldblAkTb5SoO6gpfETns3YYV5NyHF+WAqXXXAA3IDnLW29QChzK0oqAEQGC6HQ0jJRFcu4zmm
c7pzdCU540NDSkkNYGOiV4eizTZ329A3WsbZdYBVMfYMwqtUn0sEVcE72+xQRCiVrS02/+rFdfhC
EfzXUPMkv7pJ8h6neL/gQMWFG+7wiFEPet2X3vVj+1LPfzPMXJEBjWoCn10cJtvx7dpBac0b87H5
ZlEI2oP4wUMWSOC57hJuSU3LzypE85NjoGDrKpSaoxa0Zd3gUwQfPt66zuYs/M1vYt/YNNWphC+5
Q+hm1eUwP3AW3SKAvyAHQ0NSMtCr8qhbWfU98tH1b6Z8ekAQrTiHVR2e0DPWD9dnZ20jU8+HjME1
w/FanvIRvldVzMcqlhjVZmX8QEYNKR/uMU9IYm6F8/NF/ebLSdsh+FObQ6LkctGlYaIPiZCjh8qb
MPAvMfPhj0DpzVM7xnjaNrMeRmkmziEK4vKhr0L3iKp38hkV0XDjWK1+PMwcACMv7YjFjS6jwkyn
omYDTrCSXd+aTlhk4bNd28UR8aY23Vj3lbeTNhCNj5lAMGfSi4+PGzNtypIktgrVXY6i965Go2mP
hepXqoO4UoRIiVxf4bUD/QLAhsbPkV4SB5SxK2RddIanGkFwm6V570EsrfY2hnUbQ728S8vFhebE
Dc1ppRQ6/5ZXJ9oWU9ArGsYcAVXggwrriJZwPRy4v6pdlwe1ZxXUqDFtcr0CldJ92mZIUya+cqwU
DM4paAcHlDvsWwyzcWLPy+zeERAg0b0aj7OEEwLhuO90Qs9v+tAcd3qACvYo0uKEii1m6YPhHEPF
Lp+wHGmPYZTrYFXsrSLbSmAsaG/Avp67pG9yskk4edyKyQDwmEWeTqnZ08PQOpUUmDwcdygzJ+F4
rtqp2bjN1rYssThUVJTYQIYtdhC0JRd93lAALLXrUyuL+jmwlGLXImFGdqKq/8YRERSzVYMWIc3g
xXhJh36hLkruh9oeUYscrJ1eBOA7JQo2RWRYN9d369rMvh5vcSQNVOJNHLqJ83KE3ZuuMg6VEt4D
xmnOtegTtOENFHW0sXq8PvCcSS237lxL4z82NKRlxhtiMJZnKgAM8MHJL8fMHQx1iGidaewR9XKT
h4zdtI9KOzj2sbuF6VrrFEOApmyPKyeY6CUuWakqJUvIHLwpbl3EOYvoq08Yfluk7nDGbabfN7WO
IMMg/GMv0B4sYVN8w7VV3tp5de+iUUehv7b3PVbZj12U5Bsrs/oLZ5YtudJsebnsi8YIBLcCfWRK
HqAI0cL8YQwliZJt1qdyBsBLG5MIf4xxbG6x1nYQyyUlTtX7WreqXT/a8UNfSuNRDSwEnQi0P1xf
wrUWDGa2pKu0AvmhS5yjViulZjMqzRUlyncDkjiHIkPAYjLGY1/JyQP84fyeBol1NBTKwJZtpU+q
H1Ybr+raZoLw6dL5V7kMl/cgisRaM5gww4RG2t4AFUQcLRFnDN6DW6u18GDvxNeJCPIYoZy2ZSS7
duW/Hn4RWGWhWeFADYhuGGrxCZ+tDGIL5bMdseWn63P+AjZcnhv4QS93g6oCSLy88iOcSDA2LABm
JcjV9vqYHdpehXAtzOLcwl55Hzh6fY8gUk6cE4+nQM1DXER49YbcN9+TzfzI9PiDSzp5C1bT9Ext
sL8QFwLXxezikRbQ+E1JLSDzuCuisoeZn44r5z1yRdpXNU+1g5bXKUGkTTBhJsVpcDtQO3qQ3/t0
R4+IJaDQnGfGvUkr+tZs9fLYpnp7QFe931+fjpf22nI6HKrUEP3BfbwBvjIXItdasJI8Vu27MITs
C3HPBgKM7i2iAMZ9J1v7Vs/G8gFXSHl0QtnfTRGaTpEhpqfCjrsD7aVZTd22vVYi51j2lv4UtDI/
IceYc8zj8eeUAKk1O3ursbK2dSCBaHNMxEu+hANSi+oxVXE0ZCj56WMWVifw1skJsmq18bSsBUOw
axgD8MmsAXG5c0wRIdbV0UUbsyQ50uNBERllykdJJR8xzzb3Rvi6G97Hq9/HDaFRAUTnaUnMQKog
00RLl8a00/ZodCYObL39TQMutpEiro0E7GJeU7GSw2sZ8q+qwkhV1TdnMOu3eArqz4ltbMUEqyPR
56YTCtgM4NblREJ2+X/UndmOnci6rV9lad1Tom+kvc4Fs+/S2diZtm+Qm0wg6AkICJ7+fNOuo2Vn
lexTl1sqVWc7JxOCiL8Z//g65nTZmKehbA92VTcbJrmSjR1Mxm/W999+FJ49mM9QqWVv+/mjlo5y
HUI6npnbIL/DnG4bSEIgLIO732QKf7M8mNGhx8o0BKNh/qvIo9IeVU6cmNe9TIfDAIZv51kN4NZI
M3td0FDVxm9bXX/z/TDvZxzU4+VnbOfVrcRwNg3rNrLX/hRGG1xNS9RYALbcMvpdaffvqoE0d+jg
oVnBKSd8tXMC2ZqiRNNJUVFf77SPqDJHO7IxM9O/GLnTb2bmwbeG0U8fRVbjVhxevQpC7IsZVZE7
o2woAkcpckasQtac2t526YzwHIBwuYfPZCONdhqINAPViTKpd/SN0l0u24+/3vT+LjJAD0Nrjvan
G/2lNmO1dv5dacHUUbPPmbmIW0zezpjFpkeFjfvaHuH+BLIU267QeufPZnGGNQQHvhXV2pzAEALN
dS5S1XARI795/PUlXtflq23Zp45Fjouoi8zzemD/kJhQybKug7bIyjUSajeY+6PIzOSfv/I/fMpf
XsRQ5WLC5hraSpMZRyCvYuXiL7AvMuN3wyV/E2Gwbmg4X50sWLGv0uhyoto2kM8jecB3Pg0KtZMd
WAzJNNom9+3kjnhW3Ec1fnrocavfvJx/855QTaHvjPjhqjN4tXbNEZSerzFBmPs+5+vm4gjE8wsk
Lbn79ZP7208iLMczin4bnlI/PzlrcNCQXFU8WZM2D40TTLt+zCicO870PX39R25h/9sMZKnd/HA/
/+L7dXme8y/Nj35f3/7An6Z8of8HflxoYEE00+nDW+b/GXxR8Qr/wJ2FgPA620ILkO33T4cvx/6D
NIDacMBgD+/S1a/vT/tYy/0DATt5DBVVZsuug2X/wJTv51yQde3AzPUphvs0fq+C0Z8ffQ/0ApRM
1l0y6KDBumtsbb0pXECoX+BEoRAuDTLWE2bznrFNyl4sv9k1XiUU1zeLZgPpBOOiFP0pn/x8BeBI
y6wYWnVuGHUAEa96P3pwUyY+DhpTo/Y4a8f2bpO+n6URC4FX/7Gs8GOFXWD16UKGIauEhPWHZ3j7
fd/6F7CQ2yavB/mff78qaXJdhNtUwk0GIXAI+8t18WZ6A3IE62xz5F+JsZh4rPo8nNSqEIzax5lY
ev9Gzo4L5q7CuHCNuYEGBy7Zo25xQ6Hq6boUSo4eTBxr8+vr+/mdZU9CDAidERMTro0q56sHB4Os
VrKeupMJaMU4do4CMOBWYsZjt23y5jfb7ivFBK1ZtIco3Yg96AxwcL/6PFRNrk1hsT3nfr6Ma7Mx
HX1yWiO8NWazal9mhHjDySocT26VDQQ+nt2gDj/rIht7pgC9/j4CHaZOqU35cQvFM8qxB1K5d/vr
G/OqscOdsSOyA94ROuXcntdya6vRlgsd2AKJPpfzQdXQ05B4hLjvpt1MdTfzq/oZyNt4BySs0Gsx
ddLbd+485P9oSPj6kIgSmJ0lP2ed8y8/r+06z5IZ8d50uvpNMudtYVxygejsYLRajKL9gI/3AIzm
13fg53Pr26cS8xDzkxhTdbZfBVj1AqqzFno4NYTOCixZjwWb5xemuaqGxeveLl4vTBSSbj7vGojm
9DVhCKv7X1/Gz/HAtxXK24MFM20Bhntem8E5ui3xxGyrk90Dw9ErCmkuw0xdVGfzbw6wa5z639CD
z2A/ZFEiX+FOX7fGn+9zl6SQ5xG8HwtBE3Pdfv9OVuY7pyqQRvWuryt3OYCR9343Iv2Xj7527UkK
eAVtLsO9vqc/RD0GCiEn0hLGrmGJeRf61QSnurX9N02+8EUNoZN+06Wj8bsCyOsd4FvAzglAyMX7
aL+Oo2EapPCZ6/Yo084yV93AbMf2+3aE7pdH++vHydDyNeD58TZzhhFE01LAToJ45HV1SubtnDCD
SRjUGLrZwPfUL4OzaHhfmB4z1twmTb0SUYXnaISruADZd6qAZ3qbpO30Gydg4EEVbnTQrcZOunNx
Nc6b8JT0ub2Z7BpC20D1s+0HdSzdynnqIh8iIIYR91Pk56u5r62NMw43s5dkDyoJJlyMyijpImPb
5XNeuEfTWObBeFZlCZir78YXUJL953aUapsaVnnInMW7YTl8rsbW2HlmMVysmanh1sMMNrITa4/6
qvLQgdjhCY3YsAuXKAQ37oVvcmhRTAph5Dq3TbA1s7Y69zOI89wwqfyIGt1Qatj1ikP1HbKL/j4L
QIBrIA7bK5Hu6NckB3VSvZvaYrlTkz1vfCxc1opyxg62r79PZZN9asfhBVi5z7ASuJVVNBVLnFw9
Eysfh44omt0V3QUV7bgNTlxnbnszhNwJyxBWBsvB2g9QiOPJM9vHxJqqje3PoDj7tu4/9cVo7xLt
BdvaS5q3aSchoZhJveZ4tj6HFJcyEIqMu2rokhfXK24lwrE7LxxGimyDdRfWWXGvGlO9YEAIX1Ag
DD1ilBDGhfam+s5BzxYHXAmamVSbcuXVPsiPETXtR+BmabOiqtidbSh1x7kdlpWXJcPO0360G/32
QVS1c2wyf96wW0xx0HTJKsv4bfUo8a/zjcgxTnYql7MQ1fg2CYvsg1B1mazZHsSbYtD+gxUmzhsj
zdRj5VoIJzMVbbqxME6dD2EcN0MGgHTkWuAjKcPsFG4KG/AMQxP3BdLbdaS0+FLM3slGgC39NRWW
VETbwOiEVz10mJiVEtzV7I0A7fUXz8LuZvYl4Dah5cGo8ZtT1Efeq8kA8Il8A1iFAeEEoncAqMrs
H21Q4V/J8i2qdHLaCacrACGXCqANk7gtTuRmUOBTbHaXUc9gP9rWq99pd8GOP+IJKXcJtqWdI1nx
2mIrxoDBFxtdSD/p5eLCN12zJ8NJtm1I0a2XPQS9dRa2R0YfNF/9rkniqU0PVqurB7jmTwgNZVyE
YtgGkNzwCpzNDyCrdxRvnNVAYeys05GpuHx8Q+o57exmmTdAB8R+Tme1ye2iYH4w0aw6N5y2yjLk
alJiuZmGALKHLdo9HOHmFj6cfPCXpLrJmSO5zZNUnwFCdZu+m8eT0foGQ3eB8pzVMvU0pQakPkgM
bCyRN14AyhH+U9mqFfDs+dlpc9ujEF5E8Lbn8mIhmC1OYTaV5fusSErjQ443M8DGKJzoaOkoENml
jdpafLVABL90PDn7ccHF/b6GLOqvp7obhptQIJF8ioI+Tx77lvO1AlaYi/yoGDigb9EoNYIL1NJ/
wO7H/NqHJUSnTIz9cqvcMKUzlYfXMbuUAcTt90ipNiBx0fINB+UeYIpwVVILZ8PoSgFHGUyZm0P5
VH2+RUkNBKYQGWGWHEek7TB57OwwyTKheasrfoIC38mcts6LS2albrBCqD2G57Q28e6Sc50XR6Sz
Bcw7GHFNf56ZhFTwYRMOlU3XMNs7xajziuVxzApwc1VCe4qZbBhhsMiqVG5c9lFG1IJmcs9eW3rF
pYuabrl1Taw5MPljjPJ50bwfl6ot3E82LFvv2Gq5vKsjlli6ElZPeOz7iIq3iFgS7/3cWdwbGbJ3
rCTIg+Ni48mVMsHpm+y48KWUbCq4EAucza1jDYG6r6ouRYGX+e1yyyBL6L+t/LApNzgsTdG4YnUq
L+4mfB9iHizwKV5pd6mfr/OpVyYFFfKTLfM+O5hUrFNBjyDMJzDyJk8o2wR1HvU9Knq/vvjDZDvb
WnbOvUMyJPJzZ9ba9VcG/WpRXawS85705DGdHAWrbpoVexe7vLkKtTOZPNyx7mpGo8yoZiKlUZJ3
H98bBk1DE1Km6ooCQNWC3yGzG1ZhBl8j4LVX3iodDAbhZzVoYxMIqYKdBzx82+QZeOe1qwC07/Da
mWBfO1nYnBlHKtJjNGPb/hjN4dQ/V/XEYzFCzP/lmrhLcFpO/A0OBx8edpsUc0NxtjHkAqM9TXXO
5teYgJw4npLGfXYrc2gduOKJhxRSkBWlL/hd9O3dQrC4HNgkXXmfJmyYuHoRR++brE3zd+1gS/+G
EeqFO5VZnZN8qHtds2UlY5Un9x1Tp6gsJGVMF4QfSZULu1dnnXihOY4dUZyVdNlA+yRu1wzrRmqb
KFHX8yjeGl2UPeELb22MHB1eGUYdhi2y6A5pXyZyNYIUvxkcb/7o1TJ5Z0GlO7agaldTbrXrsLT8
R+LkJ7Cu+YGvV2+nmqQEmseE8KIsTj5Yo3LbjSYMyrZqhttonD91asjiEoX4LglFiFMW1LQJdCYx
QSsP/pwYD2ZDpW+h3xI3s9uvqLBCOcpn846ZRrGOKBC9yQPlrKIcoIY1Zt4661AC9BineXHC5O8G
e+JmSycGoD0F+E0bpYuz8mc2lrCZC7T3YDDvGc0sUaUujDQZpKLAHiNRHrMQmmE8el1zCTy0iIdo
cc2DvahkjwWqtXcshdNbNSXbPJseLSzjg9iPUgnnwe9is3K9k5qvjC/hdSfIuXR0Bhc1X82q9gbu
ddY2ANfruvU+22lb7hzqXzBJR+i+mH0chjrs7pqFUmroNDTgQahtaikg2FX9fZd6NXPXwbhuFsxB
rLnJ7gGzhfy/NHjngRLBFM4N23Nv1rUTa8Aab8TUM15SA3fkwFusVdQPllp5OMa9W6YW/ibs4Jkz
TzmZXjlBrsxNP0zWS5RQiBXadR5tZD52XEJcXckWnlccmdh4jbkcFFarCHk3GGB5jwWQO28bRGkV
fnD7KBU3eAkL6BtsvqSBnhSEgDLL1rUXglJt6xC8ibZHTEEXwgOMGMqxfcg5rI9pmtufATYlp8KZ
7ION2alaQdBWO6el9xOHnq33xZBqY903kRhjTHHH45wO01Mz9M3t4PUEVHz78H7oGosz3w+Kt3Ul
QAXoVNlPOcYd72CGzAiRZXM/MIlyyK6Z9tqF1XMwu5lSQ9/LfLMU4EhXee65W9MH5LXRahqSFQiD
5OtAEfHRs3Loqv7YDgDW8djIYwo8UR33xtzVcRdCEyhHMcCqmUMAYxhel2s5uDBpZwY+t2M/omnB
iIt5YYjFTPloCvU2VqnjijbPeNZ5339UYV48WOWc4O3XjcuT42C7U5st5egA83jnJhwMU8YWCLpp
BTlSXLyC1/4Yhlq+G8jA79jQGbawzFK86dFt7YeRwS0whqXeyglS7QatkiNio1Q0DLTpj9sIw91L
6vip3Isomybur6YKHM0FHFSa5OXJ1im+dtkyf6pUEGxga1kPapTRSjnYICC9Sreyn71dn6TNViZV
/raoy09WU7h7vqCnmJnsnSdubeet9dJKjPCvnUZzifytYWd0WjOJIQd5E33DMaViGjgAl/oyUzcR
8eFtl5vTOz8PpprtOJnezU49HJkXLc7FWFSXtq4uDK4OX6YOfgzGkeEbm7GfrTlrb+82V/NpZwr6
nc7TI1M7ghpT4dqrqBD9eTEFS0zakpzKHIx9i6TtjdcsxqeQRGWGDrcsX3hZbYr/jl9/KHPdfqJ1
Ou3cMfwK0rZAVtOMwHwMOOcYKaQTyVUeib2bk45VfWh0aytPnzvcjI7GxHvR1yAxhCyXHSThnvyq
lhd7KPuN5bWfx6FAOjtjy7qG+2Y9+GTBawVxc09O3m5q7T17swEGWVanNBjTbTcl0R3ASPPtQA5w
NIliV3YfTTfDlLqrJQS+iFxs2ND/Dt57MpE3hlDsOsaQYWhcMOfptsHBM+lEV670NhZcmnUZDszk
uN35asBI9COh3M6TXOERxR8t/PLYTAnvSFdbH9xJmNvWTc1DWbsmaN8rrTqU+yTxHaIx1UbOFn4j
18IFbcO8StaLWXzpnQCeNfC9jVIGcHvYd/vaT8q19kfSUaNIN5g5Dt1utpzpi57cd63bF8cCsPzR
Ew04pmi590sneCHHah4UeeSNIPOQGw13vd4Aep3uE5cAeR3KsX1jS1CeFw2BaY4NOw1PGXbweR4H
fehBtPIGj3HXRvu3ee0Zb2m4ReEuVAmIPFHT6o5bwNEfiX1wlhhgwMbar+5RGdjvcbuUuyZvfdhP
Kfzns2UVj+HMABgaun5dXLUDZsGAz1JE5SFv7A/jpNr7KQMgXXWJuq3bbjrqJUrZswPrlPgatxHi
hIfEDJHON1W9zmeLkA5xw1MHu3YlndJ4kwv7UQyWvfczTVXOLDN/XUflZaQZCvx0CE5d5nIRqq2+
sJWBxc6M+anB5KFYuVNQHpaa/VoPREGr2vcxNgjVfDP3gT7zbuMQoNzoPHeZf8Rd4TOpsWBGOojg
yXf2Xe0OrHVOqP1c2/42hZNOMFBAmwYbWxwqkHsbbZf5g4hadeMS/rd7ZeJfhvVp9RE+GN4suMje
oEB0Vrh6d/sy74xPVDLZxJey3rKig2KPgBjq/SwXvcJf2nrpERStliAoN63rgqaijrWRUZ/7sYWZ
GuMlRSDJ8tgZN25TKxZjVq1k0TxlDAXd2kXZ3zMTiruho0gVDW3WEAuKC37ey8GsJ7lvW/U1d4se
V/5O+qBw69yJ26BoPy6BcGMATSSoNec2628euw3R8CePH1thw8q8mzCtW0s2zTG5nrVmZ8uT43bh
ZVa2e3OdEr6TwMBq5KtwZ1WWnKo6dcGILmWwIqvJnHgWlrMDjz3NG48A8CETYf1mdKz8U1QOvID5
Yr5kFDSI7BPS1Wlu0zWFuuTBNQfzpvGVzRQQMeG5xg122+etMleIhv1jm5jBRi7RtEtd46BMJtvT
0jC3aSu9KpaDteAgHJjD80jx+ppNYoM7AwOGKbvEiyv8j7Iw7U8LtRgZByP7GPE+NyyUwbYnZN1w
A55LN3qCK2kAOXeje3exWnhrWCkAqQNdMXUweLtC7qauF4fUZTQoTecZCKq09NkoIbIQR3vek2l3
w92sAkVJxPO4hOBESuu9M3o9f/IZr9xSkq3czQw5jCwKa5oqnfRt2GlPxWC06YNHQIxR6Pg2zK2h
KD+WcGjlB40kgGlMK1Jbqy74YnXfuF+iKp2fOSwR6vNgz1IZwKEbFCaxN2n3AfNbR8U4YDXn0ggm
dkx7xIbXCdNpDTetyE+UjJL0nPiwvyXmT9Znc0pxZ3bY7EbMznzvCZLT9A7XUqTBFslLZNRRLCx/
6M4jC3scnmbfUlPnx7mrsOrIV4MVDm1F2zKX4AcJDefpoq3MehIKR2+zdZ96TtqL2RfVM7USQg5w
fMq9LQarm5tkbYcNbkYr3+HajupbDtNnVAZu6gJE9zYDCePuqMAM2PqhCuVoCAiTTh0mvnJrt5DG
L10R9l286IT/g8dwApaURtzS8YaZQa9KEM5mdLOMAWibulOueptGg3uBRlf7l3bqTf/jCKG1uCwT
ePpN4mNhuwafO9RAnUODN3DpQv6U7kqKiFmOJvUcdTzwe207M52pmqEtngkXRo6Qt06Gi9C39JmN
O5m/YBlaDPAEkWkn7/rCl87WojIP4HhKw+o5j+Sw3AeLCUCaPQWF7KrwAUvvlrHqs1O4pIs4If9V
wa2DHRJ6DSfLqbDjEQC5eeVanSaFMtOwYzOcKzNID6HOR7EP6FTclJ5DHr8IL8k/Lk0F+q1KFpLH
UTsyQPdpyyA8DsKw5ze2I0n8kUo59gm/litF2ilptKM5lA3libZLbdLfKHGq22kxWnPbBK6kClIQ
Sx+6sdTVKTRSSt9mNAXuHutAvgsJZzo/eamoQ3dlqVqC9m5J/3ahNdjDjtCUYgFUVtM66Jz2ODyW
fgADyDRwdTQpL8D7w5a1uEz13IgXI+9bkiBFhH5oLTwftsto+kD7qDEP+oXBkX5B7JQuof9Ck180
YnUdrvNvcDy/9rCahhvvGD1/Rz3kq3tskW3y0sFf6Oz5iSvzc5mZnThVlsNn1wGh7Xs2Y2HfEguJ
ngjZ6u7sprQ+FRmmYB20h6nsyeGdfkZiT2rMm9PSIUmusYzp602XD+pa2O29MYmdyPBfOmlY6u1U
RA6PrlShyT+QVl0Xi6ddz48HlDkET1UATWJpsRKKs4QQ8620kpTy8KzDNg6WSRxtmQXutk8Em5TV
D4tzN6ZL02y7pLXrLWGyFhsmrmsvNlJ/qW+FEHzPTEIHzOLFRgZzLPPUeg/tcmBSA8SYlxHH0bZa
+SyNPUfgFJ0XQl1jw7iD417qRbpdzMG/2HeZK1GfTzmEqCypfJJBHUbbohirYduZC9+aYkd0svpx
DpH8qGvlrEh5mH5oW/hMgHiZt7mDrJ1ulaiT9SQtOGuIWomt2Pjm7lgrlz/lBgrb+qsEzDviR7iE
Ry8ZkT0S8TCkhD7j2qZ0vz3W3mFa7gH/7ajCaznAdC/pPbNbaWwrl7MhS1/FTdUOaqtH6NybaFFT
fTPJ7ip5nEfjxOLCl23sXfCKfGJ/7zId3X6KpGUYmECg3aOQLdojqaatT7Rtx2Ar8HOu92ggK/M+
Kxpdr9kIvQW/YECLN92CeRxlBUvWl9mto7UnqzbZLgT7xLB15EdnEqMuhwxZzNWmpX4sEOzbOcVd
N+qfVFTVScxsGauWMs0QrYqZMYsvAN/dcm25qvusR0/dphWPaK9tq5dfEdm7BUFpw+Me075ing+N
1lNQVrxvQPdIpuwlbb86POpP1IgKB4TT3OitP0dM49t5kzhrzcaQbK5vGFt0SFK/Z9qBpTGIUn/+
/nIOvcUaDc0+6vbmsARZEfcMHS37WlnMb2e+TWGwGptFHm1RedO2JFD0t0NPJZGmUFvbuJlKcbKu
pqlx7jhDDbkinfXR13afvnFQbncnYdSYzxGKjrBtZNYI8soht0L81esJ9w0MroJ8I1i4WDINUTGu
IGqKk9JRlx6YGWpfAmlO2YvTeNZC5dlOfMGNc6nsMIblBEeaIlX13u1H3vnc7ujiFX1VUDhNmxIt
3Wpx+HK3tq14BO11ZnxnL1W6m+wewxmJSwtmelVadOXOG4JGM3Oq6dfGNjuueBHUdoojx4BfXDwM
hBq9RjE391v6sVTWDa/F3aEVkX7sGKk627qgS00jomf/xM6e3WsuQKPiBzEBJi+iwK+O3iLMbju4
uaGneGgZpXzMg8zrdpHhhVDl8WIrM/bpKpnelKjw8jfRnGfNNhRo8rZYcuXObi4V/azMm8dRYg1e
GHyHFl11FRd5U5ZHWYVGsJ7MUOwXO8q9vZWVgziQbkTvXLdxr24JNPeuzjgD7ysw+WxdLbL7bKqc
tHuQWGlsLUpi7/suTKa1i8jwaup3PSO+t0rnCk3XBrWT9eDlfpNeuEleA3ZWJ5QsaKYOj63OBv/m
+44ZdMyyvFO92YjtbOHqtoJ0aDtLbLiwFHeGHHlw+AvQ+GWkA8Um5aM62zNPsoiDzaM8tCpzxUqP
ziC/+r2dDGvFicfu48NhRzNoj+8Ktw+vw7il/NBagak2SocLhr6QDSZ7WGVYRxAp85BNYrar+fce
qyyWhaUTYmKYSE17O7m0L6h8DrOxg9M4R28MKp9JnDfpGH4skTmXF3cu/C+UGTp9lsbgMjTFsaje
EhF56j4l8l1uE1s56m2Qjh2v79yogysMX53LOjWX+x4NuXrrIy2CPh+xkvJDYvSZ+0XgpWha29zk
kDw5y6K7Z86TsuBAMfPqanpolotxI+nnt7tJlKa591x5LQgbo434fk0KnczTKlNp539Jqj4t4tBN
s+Yc9l7VZNdtCsKcYUJgy9bNbBt4u1kRDYXpVHeNblXshc2kqc47ldr4ipP+Y18x57pOYPTyUtEc
iGgR5BHCkNiibE483AeY1T3IvlTtHcmEznf0Yz3El+U4uSsh7Ap796QSH4peW4IlOob9tYY90+XY
11UXWjfUn6puQ6Y3OMeUpinF9l7Q9vgzRvLM0SHq0qnv7iXzHBxdyCSCgbe4qpab1CzUVyvX7ACG
b2XGcB1VSdqPPZZc2FKYkyovqTDa+SFs2xxz73RkndWw5NVbU0So8yldtO3eMIy0X5VQl8eHxSSm
2ZslWc9eLYHxSKNJ7qfJ1O0K8EAtzonylG5Wqa/0jJbGSJ+xtBu6T+SsRv0+Zdbuc2DYovtiauwl
azKpzA+GeOqymRiAnmXG5OVQ2ennSMkpez9Fc5d88nTC2kgob0YvNFjmbq+HLFGHXot87SxGsVDD
ZsiAiKgunOKCItgKN4nypfmgqWe1uPByY/eOzI3hXCOur29gQEbtdqkGu3jy6POz0Rel8prYYlJL
lltmbW2X9iFB19csy30Vxg3zzf6q1ggpz6WQZFTSylLua3XrdGiQ6E8ukdppLnnK4xHzwuWuTWhL
nxoE/PJzVY+9RliVTjkiGrpQ46lv7bbZ92jscNjtinw5L/1g2zctlfI6NvDR0hr3HNKzJF4Mhh7e
M5PYwd3AoHS6VN1Qu/cKIai7r3qLvbkjQy8uAmrNclSqrBHotCZC0HllFFrmh1wmTXQrEia5bsJl
SGxaLUQsPkWRFtEwoTyj9CdyhhE3AYuayFPgGXkEyW+sRrkpRWNKezVOXk+tsEyrpFuPA6WXnspp
46flpkJTYbRvHEMNGDAbjZNnIgbRlPfjZuFjmbv5tbbjlQrwmr57uO8EWIJA8ELR8rOIxSOm7n3V
zzvVVL7zMLg6kk+1cNvi05x5NO0ii4777VLyhN5HZcTx8+0C/pEs9G1T8df/XP/Ml4ZsJk+z4Zuy
8b//dcm/9I1sXoZf/q7dc3PzqXqWr3/TTz9Z/p9vv5w+N1dB50//samHfNB343Ov75/lWH6/ij9/
5//vL/7r+dtPeavb5//8+0sz1sP1p6V58xPAmbmOH57UX6SlD58QJ/7rNn/u++d/XeGyl7wbn8u/
+Rl/qk09/w80nEwZI+uMAhwU/6s25ZcwUQ99dIsWxQPURH9qTd3gDwy+GM+Fb4tyO7rqnGUzDtl/
/u0iXkW5hjcJGlXkqPAS/oHWlEbnzwIijGB4g6ERsi2hHkKu9fM6c42RRBUblx1WyHIfTPkTn7nt
ZHUOctorroM/r1iwei+tIVsF2f1QzKcFPOI2VGKXlfwKb3+290SFL5SFoGSigIZKYuPWIU5keXVy
q+WY9Om17f4wNuVHJvVe3NZdoXg5jb5xTOfaXCtKpHE+i6+jsA9T5D7SA0GukszDxsalFgTtYwS2
fnX9F5FS0JYiY3ee08+VDPN9HiyKpl84x8oJPi+WfK6KyKBMYMybToXGpjBp3FmudccXvnHc+mNu
2vsGJxyk5DAgJLU4fE7hprvERCWCvTXCguWyYBu3F2WB3zOBFF1KriAXL+GsRExlD0KO170v2+pj
1FS4FyfHgdPrimc/ahVsOZ/mTTUUn02vj3ZIYtONsmqsM6+XlUubqkdHRUoBDcF2/V1kvJlb53ZZ
QsyOwubjpP2bLJ1NCmr51ywJ3zKYQQHkavhWQxmN88F8rDgGbl28fYmujHI1TxhP2vT6xkB8TWa6
603xGfhiRXXYnRCYjDduYz1V0mCYZPqofP0o8bXCV9bHzKrKPk9LcFhC0a4Su283uszblUzQ1C64
rWX9sKnq8taIlqdl4j7ZHs8IC7HYG8e7cWhvC7OTK6H5PkW0kEyhCSUERwwRWsiyxuFYhivdTd22
CsL3AwX+phyx2FG+wUoZ48RYzNXsfiCew1mUk99iq4+dJv+cyFlTtyjbTTraxibSLqF6Q0LOuFNK
Wcm98xmkEj7d2twynGMvZ8rjSTaQFzrDlgFpe0WlYT6Wib4MFHHXgcTtobiqmjRd0rieuQSjuvoE
chIQyGucyMdhQzgi3+LyN8d158hNP/RixcsMzdukSVe7yVH0phmns7ub4QRQciO6LJUT+9VwowNK
Sl7G0iwnw8NtnMXu0yAIWmszOdbKEdHh2ph1rfrj0qqJLqe/zTrraLnFPWWM28Dk6WfdcFtZNzrF
7K8rfjPFctVy/yAgZHoK42n8bBADIln0vg25/CCW9DGQdNMxSHe49FDeaLydFv7eywviTLf8nWT5
qnP9y6dh9X491NDKvxYCq9EiPc+SdBeEzRD7aYTTFIaBTf3eFpyjxc3kkTIOqmFByvc/7NO33z/l
J/n4dWbiLx/Opgo6B70k3/fnra6mVkRhCc4m2tfPTMw0a99guJuCilgm9ppvDwLXUpzQzyE2xgaC
rl9fwitl6rebzew8W/p1gIA+xc9XwJiOW6FwShlJUhfXxik5AzLdVddR/k2TFL+53d/Mal59YwZi
OS8YbKTU+XrWsHZM2SPJTHcJEUb8f9k7j+XIkTTPv0q/AGqhHTguEBFgUKskk3mBkSmgtcbT7w+s
qm4SjGFYVp/WbGxsLsVOOh2uPvEXLSrL4fRQJ1cUg0OnHtqYyrZ9D6DRdkNjeIh186ItX9SqPknp
/Cct7Tk/whwiPyN8f7ALaZN1Z1XcP1iFtevU5EQrq8vMrrz5h9SmiNin7UZMlOln7qO8027yCRsQ
Kih78O/P8QASL2jOfLB93EZb2Qp/mtWIgVGXfhtTCbyQppxPFWw3/nCcLPp2GyO+7lsAq8JweK40
+z4LuDXRL6vBMM+S2w/6DxSYvsYNcSXSBI1XdgoVL70BhFpHXhqUsVNM84NacX1a6kMyWffhLD9M
VcQmq61LCAeUaVHHzaNuV5RL01b+y4nmf2OpI7EUVOA3B+RDLOWGNXiP7Ln5175JiaXeEXaWf/pn
CAXZ6w9KhrQDSJO5PAQHd/jZtDBE+IkBn4ATBeLaBgz97xBKUuQ/YNdCpAEdDRsDQfp/x1DLz5bf
RWBlWxD4lt/4O0HU+zvUQkcGIgF/HxsD5Ll4JWq8uUNtbUaujkrGSVXiAKGmST04lZSJcANGdFNE
dkVvCCRDvVNirdrptACUWk4AQGjDeVajLOgojfwS05rYh2ZwPQba5MKavbVTXYrdvo3ryypU7fs+
8OfvfTVi2l4qgEZyHUsY3W8uwH8m/yD+/78AeJGGjZ7zf+E3+PO5+1fx61937XPLskXf/7+I5smb
/s/fa/thAzo/02j++XbbLVfk3zQx8QeQevabDWMDutcSn/+57STL/gNTeAE7j4fTtAQ/+Styhz8G
65nbna2H0yiRwL93nWL8QT7HbkXqAjoiUhd//11/PV7kPyRaJDUHHjNGePuWkR7yC2QbUXbk5hE8
XtFYOpV2ACpYjddK4d4KrU2U11RT5t97sP4cZtGUgM/NHn9lZL3Z2dNcIbE2T0iuSNJZ0cp4EL34
2g9tDK9T/ZjX76tu+5vn6s/RMJaC1oSOMxnw++cRcV8TAdi58awaUxO84tAdGb5GkkC2J8tst9bL
7UiI6SDCuqmt8DrupW+Kn93lIrrAWmA/0gYwQ0RSg+YF+tR920gPb/bHge++EtGEEbh8eEsnglhs
xZS1cKIy4MA32mPDkzrSilYMVysB2pdUFTYAUO5oXt9X4CiMQLotE5WWJ35oMPzHaz22z2V13CdS
SNPTQK8jrNBqlsbsyKK9hhHr78geg/pMYmdaa01mnBYKhBIAkmhCJ6iuJkfp6l0fU7IguzqV9OIr
zCrHolfozjF4rVBvHa3CllbLTuqwM1xZ6p7Cuvo25PndHOQnBdhyB2b/MR2uVfb5+jWBqbGDF6Ir
Wp/vV1yCKS5wS2i8QMUft8ymZhsBQHc0kPlJYYsT3VQAwdc5oMFB3ny+lhztD2eI4Jd8lrRcUGV5
P7jcYVCZ4BPhpQQKoIU4R9LT50OsjynKQ5Dflv0MW5FnaDUED1akh6heepmMg8bUnERG4imFeSTQ
WxPsyOAZBy4r8hs8aB84o5BAsinOw8ar7fonpkrlRZNE0bZAKntjZCL14BFQC53SYIPCbYKmSH37
+UxNLrZ3X3P5E5BHkLn+UHXg/95/TQNr5TRNpNqDTASUDk74lu5RD39lmnZtVtTkPu0wPUZlJDk9
vmpPAWbzWI0BkpeNpAxdM0ujn0jIo/xsi8JakOTjfp6gGylUicudaUjNt7H2LyAXXZaVyC6MHCaD
kvT7OZ7LDS+wI0d1jFB0qXhKZ151pdR56H/JmyEQV31S7MZ49r8glak4bRyc27KqnfBnnEty3W/p
PRo7XxmDe72VF6+QmCanjhoa5I0rq1TFFuNizAMxb3GHGrwMcPXzIZHS7SCKfUs1H1lGVElNEbhh
m0iP0iAlO9kO8m2gjy96VgaOgsW8hUAG9fYTTR3Urda39jmk2u3ny/Hqovz2DliWAzc5GyovnEsO
2vvlKLLOopPb1F5a+eGWFnLidvEQulwNt0Qwbj5Et21oRx4B+JgTqISdh6KSvg8rTf6JDu1D12nD
1dABMi3Y2S5YYuE1GZ5woBgkEAMBsgWGE9QBFzJTlh7Hmh+WdVA5NbSCb4AJJkRbuhMeEWMDoWR2
Atn69fk8Dx2wRQeALiAzRj78/TSnQB6NuaGzH6iN9CUNovYimJt7cA4/Px9oXY99/Z483YDw+H/9
1cHvzUs4QGWqqdDVXimnyUlezbBiwOVJE7Uubi3aH+22b9KnmH3gfD70oTmaKp6lHGzAqtZqjrJW
1EqJ1ZzXREXyE3bYBVUL5ckHcndkpFV+ulwjcCHgMVvcq9qHkfy5MdpU9ktvzsW10VUw11L9LiDM
0GcdZlD54/OZHfio5sLaRpcGcUA82d6vniL1fj7gkObJbQT2jg6vAlk6Msx245fKhZ4obpse05A4
8DkZlHahUMjAWc33g0pFE6djNNReFmjJxjbjc30IkdTTx2M1/EPX8mIVs1yLBmTYDy5EA5FklVSI
CYnyZzAlz+g4zJ5tdODS62BjDON+gFhYyU3uNlny/fOve3Ciryo8i+YP/fH3EzUrqxe1zb6pKUlm
hnFhAmNGgPP3N40J2RZxYgvVbMZ7P4zdpWbroyLtFbPa79Q5f4jqFJ3DEvpNqtyD/7Hdzye2ctLi
OUUdgbIGbza1HAAV632jVDXGUlLlqa1tPNKfcRceSBjZ3L5TejtNY7iRNLPcm0Ogbi21jp+sptwO
rYnApTnM+3D6u1/yP0bkhxebLJT6EtYsH6JXs5NKKw8W5Shf3rUCObvKmp5L+3s9QjMT8yhtdbm7
NmyVAjH+QEeivgNnF9oxwgPqa3mJvsA71rPwtdioB2oxxhDftiAz/QyQgplfTnQdQYL8nuPOn2ug
gU4j4uBOQo/h/XiTKQW8QEAZ0tk+VavikbrQkXU+NCVtcWoEK7EQqldvWGDGXerPQ+UFNMx3etvn
rgpqczco01dAwmfdMZ2nDxnIsrHejLi2FwnsMIfQPDFiUfrb2Jf6q7Iu402W98+NUUIOrkUee3ph
GRsBwtcglOvM5Ak9r8vULE9s+LcewrvPfaZeBNQA+N9r40ksop+fH4FDZ1tHrhhBVQijaBqsvn6j
5HLed5WXSPGDSMeLQasujTi8+e+GWW2qpANvanZ95ZlNJW+kNnGDFC6UD0rnyC1yIHw0305otZ2K
tLajGRC0F0GRACK7zXrpKu3MhzY7Zh928KS+vnPURBGmf/3527dcyCo+4E0FyRdt/1yH+GGb9MmV
y8YyLmQr3UtJeiJHeuFB57r9/JOus45li6EXhRQEEokUplYTHcYoGuSSLZapOTxE0+pfmmwsv/53
o6wuZZiFoxoSmXkTqH9qBdspOFbMP/B4456oGFQhUInhm73fgiMcfx9mZokw0XjRF8OTPc63ShNf
i9C/k6ss3Rh2cCxCObh2qG3x5RgVRYvVnYDbkDrOpcADZR4VDzfxYDtPtzlh7X4UXH5wLFzZbBSg
BKm29xX9/vMPuxbHeX17eM+ZN8biBJ6rPCceJ39Ux4z1K5VvRZXikZpg9IeyjBJkX8YqedLL6Fer
pvm2TSBaoJW7+fxPeNXRXMX25MqoeiERRIq/lpkoIrZXUualVxi17811+hOo+W2fj8KpDUk4fTjh
oCDSm2qotdMsSwYPpfptGOnwrchTNxRTkptm8kNPqfLToAEnUTR9ugNUuNFKE1bjmCR7xIfdGldH
ty7mS0BAASZfEtifsDlTguFhkgCUYjZzNo524rXYRW8q5MY8ofmRq2i4f7aDtE+rfP7aRRE5XRD5
bi41uZOxYqY0T/RfFLqYKtBEUSb0H7XkbgjTFLlk/bqsBWrvRQgiD0iSIXBGwRf6Ig/K9lyXgT2r
c7Tt2uB+7MHal4l2OtbjeWCBmEugdrpaYIH+mMGRgpWTNzq1BdBvc0MbM0p3vVTdmdGkQu0OzL0/
a1fhiARMgzTRNkyG/EmZbdWBVHpWZfXgNTMktsayzntwKrsJ9QvXLMEJqwrcDVBZymkCN2spVPzK
DPESNXiB5dMeC1zMEhsbZndRG2dL92uPscjvv/yLkqSloGqFBqe8Out+nGt2BlbJa4c8hhgFnygM
whu5ia4DO77lXx25qw+8y8hcg00wCTaWXOH9yccZaJTisCq9vKNNWqYWLNFQ3vpKcmrNPdCb9pgN
1oeSFrcm7m4q6FeET8FWr4bUa5AGsLUKgkwUqSpjSrYUvuK7AlQfEtvRc4fxmWf2CfKFtnGTZdnP
smjP+dPyi0AFs++XYbpXbOzjjWicruhp5S86oNJdp5iNE1sp8kifH9NDNwWgD64Jbin0x5TVBTnh
j4leHFbKDaIklihPu1GCYZ+FV5ZWNm5tCSiR8Qw7uVJ/9ZJ1p9dDd+SuOBAnWDRHCP5JQRaEx/ul
0gcw4W0nCl6bzF1U2Ak9DTecxTEl52WTre4kgCzLfYgKGhWHVZKqNWXZDcVYIAGefTNjY0fC8Vta
1a8RJybhAGV0S1/UdVbfk2pF1cU1LKJkUB8aNPfcMM8f0iKEHRlHzhL9mIF2IxqjObKUh546c3ly
cFIAyPPh0QERa2ujXEC0jE4Ty/iZlv498PDrKcyvjQK/mjzuj0i2Ljv6wwc12MRLOkHNaLVy0GWs
WW4VZpsgWz/58x1S71sRJfYOivyRwZZXcz0YjQTqwUu340N1o5tSOGaWXXqpYV4jRwupr8vcRDPP
SlGcSbq40yrzDu3II+iDQx+W7gVEAlMRBESrXWNgC1lIOgDXXnGo9G6BfMdOWkQLj0WBs7YgZJLk
8fOD+ZqRrmZLkRJtOwQAFz+TVfqY9E3WGDxsXj/byV6XGliWpGt6Y7xoyRg48ENMxxqzl8hsTygv
bfIkOVMms3clcDBuIuxqS1E12wXDNLtBjSCy0wrN2EoF130df9f1klqg1CA9BM81NzXDVZr6TiTG
CyyjJ4GuxqaclS9a0hlOp8B7EonkNRJ+INYiNqSpkIzjJqDWaJ1Rp8HnXQcYHNtJuK2bynKEqNXd
gnDa9FF19/nnUZdz9OHzUEpD+gCjMKGvzpmR6mZpIyuFrENGMCUk3VGXBKxsZAfejnGKDbvYQQE8
nZboIJTU6ls65bsEFvKdjEh/24XNVhTZ3piLeKsI1JkGqQIeHOlPpoXyaRxE9q4wMYP4/E8/8DCh
v7e4gFKGAMm6Wtg2MKIwqUteCXMM3JG/x8GRE5HuZgzOrZJV7SCGHzk7B5JGhDqpufMe4sJMaMj3
fJNOpOlogEUwCm8hlO46KPqumlKBKHmXKYFAwYrmLHNtQ/J3ZRopsMHILOI4RxTB177QWn4Zh/ah
630AWvJ8E5foKY5VWmF8hYrW55/owKu0BAmahg6OQI9vfeTKpg0q0em5h+STU7fxvZb7+IoXoC4q
GB3Lf+bPRG9DQdSHRkyVnQzqoBx5lz5eODhaEavAsDJpVa1v1DGGu+ZbQ+5JU3KWTvKlLCOw00xb
fJU3+WSfDxEhrNUcSzM/5g/YAy82VhQ5MVxgr7xfLKMesVjrI6ioXYnytmJ7ZTijuNJarhy81GiY
sUthR3dQD4/M+cNbvBp6lbpUEC3CTMazQ4WdnvjjHuO886Hsj6zwkWHWJXGrV9NQVAjCF3Z/gVsj
xdUGcahj9aYPD/4yGxRKBffoosa5/PzNrg/kzOy0mA85jHq999GvOksVPdse2a7LC/DuMlqGUS1Q
HLiwEgGuAj91tiByKDFGJ2MCIUa/C0390ozCl962r7sAHBNNrbOqrk7UzvpHgy/IXUAdxJ0LJOXt
HEsYQyQDAYOX0umCZ+r8+MeUtFBKyueqRfMmDlPXqu/zqdgfmfhya3yY+JuxVxOPJSlCR5+xA3BJ
hp1ua3Pp1JL0TVDz+/6+0uOvoyXdj015jkDg716ly3fXF1MQ8A0gCVaPQJCLcYb6mHu99RJOqgOG
9GyorlR0nYVuHxlsmcuHub4ZbFUTmeEakUCL3MswI+wt1QHHuRkMzNXQCPv8ux4barVtfZnmIalh
7qHgAAMBxVpuP6W/VSnK/5ORMErjWVBwh17dNOh3lJWJma7XtULflibES1pFI6nsPF2qJmSafzDe
EiVzIhd71tUzlNGRBKzKzCYbDyDk3wIHXnW58+sMae5RS4/s0INf8s14qx0ihqTv1IxFi4LyWijD
BdqO+8pqXRnDln8yNdoLGtr4oFBWi4a6jaqkMTRAlJEX8Qz90m4Kt06zgfDwWDP9Q0y67PxXjChQ
FN1ar1uDWiQWNMu8JlCEponYEeTIzm63TTXv4xQ8gqR9+XyCH19lOvfUA1HEp7YESn91AvRaluTW
XxYPSy5I4xLGnOFLW2VbJSj3kp6dVyHU0yCdtnkr7tL+mBHQcpWtjuC7P2D1iTsA+YM8ct6rCNhN
ap7odChSa7j9fKLLr/kwDEBUUApgYD8gYNPKnFFA4+M2UL1Pic0rJ0i6Y1sTwNXHcSgSQpHAwQm3
vbXhBWR9ru2EGNZUpW9RJPvgwDNzR0QAhTLfNoMc3kzliMmvNn2fypjmLSW/TaLiKVyN8l0iVb+s
oqycyFJ70MpxvW876mtpVd6hXGHuxFzD4W3OqkK7iEf1Bsx74cSRibqxEvY7qFASAFbkMrt+lF1i
fAlEffmF+lRzPmElhSwHrOqgzvUzP1u02TRq7a7ZJsi1YqQCnyhYPL5LLYm8ps+sX0UvByeoGBnn
Bca9fS5d952WnSWMtClMwPb2IJ8qnWahVKad+VjF7PrG7q7nXNoOvZ2c9LWierlg9kk2/yjbRL9E
q+1rQH1rM9LzhYoXOCJre8/SpS9anKbnLNI3IzXHu5bs2C1QRHNUrZwRmKxhek2+ODHLInfQsKz2
Qy9ByZPawlXh5XfzeFKUaerYGbhekXbVTRjrltflwr/S9UzxQMkB5DXBWOgGWZOptIvtbeREvvxU
Nt39IPmSo+XqlfCVfYIqZklvTzV2NToB4A1U8RQu2pmRgc1OJrSWgp80XUyJPGzCZPZvUBfr3TyK
61Oa5ZZbccLQ7ZJNB4FZyJVhkvxEZAmRYHUqL+Wa0HNhLU+wsGGFtcbWDNT43DIQR5UzfV/LIT7f
Zivvhzw4h2FA7ydLh320SHrmmnKnTcGznw2xEw93kaINp4hSZU5f1oXbWsn3XE/Ly36uX0izZ6Zt
bzTq546tz62nabBrcVA4GcAWoPI4ZryByeQsQJ8TwK3oiMbKSY8irg3FCKv7SUN4KzY2tI21E4Sl
IQ3PrN3gQ+OJxlY4c1cYX6dSp6sBBaQ7A5wz1mjD+bs0xlzRjdViQE0qPB0A6H5RALlAe6h6yBSZ
6ilZYG7ErBeneteMJxm1REjN2ELGQfG1sOAQQh5M4HYMww3amT7Zodbtpca/KGG0Pg5SYJwGapBc
136pSduii4XT2OgkTbp/blqSvvF1fUAesI69nA+P9QcoAG2HB4ZcnfSjIl2YqN3XlI9rlOsUf4I3
G0JqCcIdGmHNTZejlwvfJ+FyNhMXduPoUs/NHWMuy7OMVsVeklG8aZrYi4vC5J8XDwJup5INxbPR
mcXej41b8miklQShj4OKqL2verN9DrUSootKDdvJp2b4aYShioCUPvTVqa1Wg7WREOZGCrS7jybl
RFCwgD4euq0/bjHIRfbDbncpXOjTUTWeRDgqZxUmHE5XpkgtCjHj1o46yBBISFSwJrPWkSFXDYLs
SkfGBlbdT9184VumSoXDXSwNw7kaBM+tPJhoMfC+ZpoRaxto9zNAfuBlHj7VwAtJey5F1iCbqNVd
4gAQbgJXy2Z1J88FZU8rqGdkWxsgSkFQqZ4kuiF2y3oUMgqXRXklSXl/ITK7P20Uzgxg5S7fZqbU
3OG3puxxG9TRCMr06DuaMFcitBp37htzW/QIpfbY/txIPe1VZyi4ySaEJs79eNj3Q3OJ8/iAClX+
w+hQbXbLMIK/Wdlz7Ur4eaBTkfrmXmmMAO2rpB4ujdy4TTTElloyaJsqzBn46gHau6/jBz+6cqJf
IdZ+DVTxZlD0XeiXj2Ud/6inUnKELZ0ZaXppBfKJiIZTfS4nR8Bb3wgRhm5XK4/IsFGWkYFgdFZM
JRkW/QTMxpub4swy05tZRnfDiup8O6OKuiH/+AoeARvH3Gx3iaw8CoMXA7Xc0sUN5NpaGFQIRSre
GLbX1Ox+IFnhO2MzDZt+QNI31AeXJ+dBTfnPdit+MVCH5J5/0Vb9mV9GX3LssQftsW9nkJh199iY
2WMok5PDXSNJlkvUttu7xNIupCxPnKSF5h2J7SDpgJ6q277VX5DRjJzBHLZIx9CUjk4Cvowy2TdS
63PEHuyubhzJlLeQGXeW1V3kiJ8JC9ERxR4UNK86BPUqCqlmjfNgbrh+m/2Mez6g/RAWtluV9pc8
j3bUuveoCvzy48CLs+YiSMOz0Oi2o9X9lNP8C5SMTTgow+mcqEuxlCjeBDQWa3dCkc54/V2FpHSK
DI/i+aUWPCljCyDeDx/70rzQErEQcePKHZL8GtWAE9vkLhiDNL+VFE56MmcPWj9hrGd5ilFc0St2
zb41FgbX97D3e27X4FJXso0eKU+S3tzo6O3uuWccBK+/caa+Jf3kCpFs21HJX2wKfkGYncng8L3A
vjV9dASV0XrOiuSizcwLpC9TN+7ZjkMtnUypftr6Bpqe/IdR84vrOAjTTaUb40agi5wYSC8TkKCe
1qITO5mtq1uzp1fNbZKPP4ep6U8revdQ4TBHM0cvNJFh+DqFYx/dGJmOhtSNX4gx3IKRRAstSuZT
Kpi/Pg/DDpVBFmA7Pkx4mRD4rZIFf/Rhrk9UymK1xjkJC9EBnJ/1pA5X+EZfgcZ9CPThpLOiYzn1
hxod5XO2CJoMGA3jc78auUIHTGIboYbWIO0ZWidIPLmJdFekwyVetNcYWOx9mY5qgwB3Yv5UEDGe
anHTKuJsbp7lVNq0xxABH4NfULom242i0JJerFK1QS+kILC63At8fNxR+ZqzHBN5Y/f5V/8YlEJY
oWkGbx20LskFQeubkkmSqL7tw15n4yPKFyEhK3FLzLf9kDpyj0gDMqmfj/hxYlBSqHXDAqNhQivh
/Yi6HFZgg6meDIa5t5BwJdi+mHEb/HyYA6ng0heHREYHUtPWFdAwjmQko1jTvulOMRbxslACDVnv
5Eo9MqNDO5exqO7KuDApplhV0fTCxDZLMJbICgIAf2dOz2r+oOMo7Gp5Q1NIw/Oa0jKir0fGXn71
h+TlP0OvgZhFVvt51PI1p3Q6CyL6B8ij8vSX+wHRZmi7yB+H4hTB8d9Ptd/OeX1mGmmU8AkLC0/z
7Xt0g3ZGXu461B7U8fecEEnnl0SU0j8nlPQJUP77HTPORjKWOWUnKSfV1JQbUhTocd1vuSD+NYyi
qPCyMNWjGfN+mEAtFHOmve91Q+eY9qOaIiDRaSdhk2wTSfw2Pl6j5r14bwNNx/vl1c7zzclDmVao
GBRzDqbm1JT706zopZPaSl7muqSEyOdFnVb7ElThqYkc9efH48ApZFA61xakfv4K9f1kkzBNUHEo
WL45oyPQTtgDCCjEdYcD+edDfbxiZLhHS70Ow236zqvTMZU4HY11VXhhPxtnpYGvT5apPc2HITpJ
DEBcc4OYERoZ5pG20YHM/s3IsFzfT7KUcu4GwSRFY+2X7qFv6d7nkztwzSw1IJYRC2CwR6trOphR
LEf1v8Caoj3LzRMLJj/pBDLsRwY68EYtwgvU7UC0wuhbXdSZadchWieFZyX1V7W6rafkRyFZ26oJ
zkRjHjndh7YHPBSq6LBE6EmuXsRZssYaiTC+HDKFdWvuamR2F0L551/vwAIt+aEKhhyWIo3l9wtU
R+mMGCFHDkjCN2yXt7Wh3/yDIWgJUKyHncVF8n6IEd0EuYQX743RdGFiFOCorXX/342xbJI3RzlQ
x9wMbS4odMpc2o5Oi8/v50McWBD8kbgADcAMvGmr8wrqZSgpZ+Rea8tQnaMffamfhPL0D15nfv/C
ByRRBTO8+lz9aKEabDJOLuaHPotfeg25A2OQ/tF8/jPO6pMJPegro6S2B1RHQjm43wyWdV9R0f/8
ux3cYW/msxyrN0sjDZMGBo/5QPG7wefuRsrCY62Cg2PgrfbKp7KNNWWgm8zatJEGJ331t52PIXh9
LMQ4PASdSQqIgstmVYstrckagSVQAG6l07jNz/v+mEXVgZuMUiOgDmiEBnNZXZZyb4NOtCn3Itb7
S/c7pKTDlwrRldk+1s4/OBtBf46wVsP1cPn5m0VRah8txcrIvZH45FWCIkZ84POFPzQd0DEaAHTw
YGKtM6DYRWL3iZl74JAubamonN7qdzrKsxhdHEEBHZrPEvxBqUNWSyxk8LfzMbH+M+xCZqxWvpkX
/4tjN8yh44/LL9c+/F061KvFKZQaySejZ3Gm7HzJKhdlhkxER7Avh4YBgmKDf1FR+1k34lMAJFbg
88hoAi2ZYqRESdaDBM3na6MeiFp5LgXROd0TBSz9+w82Uwu3/JQNQBH6qpioJoY7VREoW1cbURo7
KQaBZotNWxt7g3KOEqje0DwlJvxyE9vtKneT7xkaJrYxO3qVIUhqe0lRboiHT/NBv0PBeiuhr11r
naNol4h6HXkgDzzH72awevebsAEJYGu5l7Ya1eWXVle9WC4uVL3e6mp95J08OJoBlA1CJeuzzpkC
u5MjgdajF+HxKs9X2DM4UoiFQPErwt/m89U5tAmINP492Opqzkboe1bEYHJIrdZCQbYTjjAfPx/l
8JQWA0ICQ1CUqwgDe7C2sfA58EZjcjgw7iiHKHefAyJ2C1P8frjL1fmf0VYntO+pOZcFo804sglt
8gzpIVSPhJuHPxw4DvRNeD0X0a6314DfiyrNSmAsljRtpfxGtotNUldHpnLoYiNi//coy4d9c3mm
/Sw3wlRpy8VIu9pn86skyrhV9P9yOqstXgKO7ieNgXqt2FjZ91R9Mir1yGY7uA1AKmkWHCGK/6vk
gLfO6rNOWeIAfLSHX5pZeQXaoZS7XHx9jiRdB7/df0Zbc2nALkRdMzBaoDfbMbA3M3zQyVLZ4r8N
Pl1qSstrCkyEvuJ6M5iVXGqyObEZZNWFirDLLHHk2x3cb2+GWO2EpkM+tZdGdgLu01SVraLbhIgF
fn5QD34zCLsEnzxuYPzf7zf6OZFPdyMnT70wQhnmRrEtZbLiYyTIwwNhIMjTg7bDOs0P9EnkpuAV
bWm5jQL3DaV1WxUNnez+d6dEbQ0vZYID+r0fSlC5Wi7OP4Q6OdpWmlbtm4YOSdVdxSTenw/18aVj
KOhiAIa0V6bu+6/Xq2WodFDePF8SO/T7H4A/eKESXkpJ6GXaOe3aPG6PDPpxYzAoNTb0rADqgpV5
P2gy2ynmtTPRQjJvZfFoF+ll1gxHtt/Ho8soCEKSJxI3kpS8H8VGnncWGes1xPMWSgkNwAxNu8eo
V6kqmEfW7OCcSJupiMII/oBcryCV4XbGeWqlZINgnZdK9Atxkfh8vQ4Mo1BO48BSO6RAs5oUXUjk
buMpI9BSXSLuc2buVF1+5CJafs37sh31dnpniOIu7IF1yoD/noSQrJV5QSMnWEeiHHqPf058DCV+
aDrwyYQtANuboO3fr1GQ92nU2uhYZIV+pxvlRhmMa8gtvx0AL/B6DS4EeTz4lNUdocxJqqVCy0CQ
JrVrGWAkI8k48h4d2G+IsyJgA6wVPPgaJtlacV+O7Zx5qj1tDbU4z2T7vJ+qrYoGC0bXL5/vhGPD
reZEaj349G0zrxqmHS2JK0vFaYgugI3jDvqjT/9gOBRH0O+hWA1I5P1K5WEhq9gKMFyJ1phle74x
eyHmZ2lkIQbXHDm8B+4lIC/cgCbMCPLj1cZAuTXEwCLLPIS+nVHB5GWusM9DTtO4RMkYDwZxsqgR
fz7Jj1f8q8rdv0dV30+yMzG0nYo880AjuGU0g3JD67BBsTkz/zzI/6tvdkTfbCmv/s/qUl733P7M
ntPntwJTyz/5W2DK+oPXl4KfAGm5FAC5uP4SmLLVRWCK4Gl5MTmGy4/+VpgSf1Ccp4+0VM8pZi9H
8y9tWEX7Ayo2FQv0Zij+muDfV5JSn0pMvabSby5OqDzEtiotFkRyoFuuK4bJkCWLKVtC93KMtnmp
VE5htMkGvNI1ktnZtlUM6BBx8MuKlfweHxdpoQje0Fw8ieOp3qhh2ezQVQgQA1SnvW8kwV5NxCAc
jH62Pq8y9q4a9lcBQExURl7UGS2SSS9Lp5uGb0UcJU4AFH3OjY5+tw7JRxKGy6G+Saz+K2YAKBj6
w7NSDoAakh5/zNHqt9U04YY3VL+wEUh5KU2UaTXcASAZeujLIBdFa0+nTRc6DV6+29pqCqcLibuc
Rmt9Tkoalic5Md+uHeT7QIkVR4uEhounZT22diW3mzTQc+QFa/rlmlCS71MLL3FSJm3Hj80LtR+n
mzIuQUxp6E2c+JHWYBSXYVIw+AW0hCi6FKVyOfItL6wBEyI9Kk/7SkSeZsFwi308LKUqBBc2lM1Z
h1q1wFZ6KexrtfGt8jttU2PSdIGn62UZK19kH5RJliQm2h1S8AuyQQ1S0rYviwW+0wEGCjaw356s
JG02ChoYTpIlJXKluXQyJFXpJMEAFgwzi6aedzqWlF+mbPoCvJUS2yAHF3nYZfsG77rnos7REcIi
T8dKzAi/pQOgr1yZVchlSd+cGmP6BFhl+mGIqjmP9NTcAyhB4ruSmhe1qJ7lecp1JwG70jpCqwwZ
fsnYe1xX3cjXtIcZmMkg3BhzwP1gSPYVfTbNqYyiOhUFsDACruq+VaXILc1GciI8wJtSTb/Oup/t
rUTpNj02B2f4OJs/ghoZ4rw2kx9odUexA+KiwxPFzDXpoh0qTBbbUUWqHV3j7NwfWineGkaYnM69
ERuY+Pp9jck5pFTSeCwcx6DKT/pCAnHiW4vZcjep+W0YpGns0I0bHHkQs1sYoj2fA0M7B6x0yz0N
HKlfuuy5QEN/DiEb1NajOaSXNpLFk4TeX1amj2o7FJtsKh8a3242Wj3dQZvR73jwkzNRhHnp4HiV
yZsO7m7nyqGYpscSBGT1tZfS4sKoNOukrZHNNPKueRylIdpFSiS+W2MclxvoQvOd2ST+KfYCwSYI
zOlR9odmNw5ZexfD2jzPMsO/l4vM9mJJ5HAU8VhHaBP5+C6moifISW+Tok6vxibKvmoTRzbtCvlc
yDPOyVE3xcWVOg0S++H/sXcmy5UbbXq+FV+AocA8bBxhAGciD+exaoMga0AmZiRmXL0fUFJ3Vakt
+Xdv7IjWQtqI5CEIJL7vHUtL7it6817IL59vh8rUGoo7W9RpzBbEB7illh1GDdlb43R3Ss3f9YR6
sWWqjcjrAwpS/aGIV8MwiKyyhgvpE/ArRHlTJMlrrs+xNnr6UZtu2prgVmLw8xPQsAQPLr8N8zSj
k7OqPdWZ+zJDsE5uMR1z9LOFkJpBZFf2/Ej1CbmMWdThptpVZbofMlLbEplem1n3NdGt/lsvFEyr
DOjUCImgJxDi0iZJX3vCjOoLeVa/N483di6dZZdO3Zotu45RFIOT6yQmqEQ3NcMzS/nlmrjWFws/
29ceTPbVqSv3lvB/+6JtiaNSPcHPmhMNae+jESJwWPPX4ti2No0Kq8IJt3l67jLpfOn7BcvqHLiR
iW6z2rrUi61VPdn61enWsq4r7Z78t8WNEtejnpTz8WqgyYs+1iw7Bx8F7UGf3JDJNF4lskyvBqqw
Ge7wAu2F0rYumI5q906z9jjrz/Mkz33iXfqDqsN5rt7NxTph6qEBtquQtTcD5aMzzRaJekCpY8Rd
oN8564y0qaKapKEr3nLaPOqyed5rOWWtdfupnUUkt06JFGb2ktAN/5YGYTzdohlvgqzMQ620smfa
hAZiiBAYhGj3SSQyMl0Le9DKPQUXeVjrszeHiecx6Bh1LXeoMONVrV8K6K256dw81K1pPDUl3ZeV
FNb30cOpR7QERRrjcredmQxi7hUx1SNuP+OSvxcwo6vXJ0kpSOi0LSF6MAKPbt7uEZIZN36hVcdq
1uevJn19+6nr3NsgXYyLuZcPnY0p2lNL/WjRQBnVJENFDebcGBXLhMNRpUeyLdId928TGRLWNKx6
/aFQWn0/djOtbXP7qmt+cdm3mbfz0vQr59R+bmsNhxZPXD2TcebRnEROtWjXBxoJntGpevuqEnum
g62ruHhJGxzNte1Q5g3jDOK3qFvIM+7Hee6jwlypqk3ODl7Hz8z5pJKhgAmtpND37jodsDdWlIb0
h4TerJ0og+mGjLlImfkTDVHpoaVckZivdt77du7vO96Vj16fPtEYTQlp1vkx7YkP47S+rkSTPoxd
1iL7nGhFGZ3yaI+diOp5EPsB7WfMDILZy0atiCQU6XN9nc7DdUdbCtJI078MsgZ3JrbtEwjFcikA
NY4EbqkosXmP6fjIcHIsVkhdcrY1B4YdG2fER9RBr7U7Xx8IkOyXirzt5CZPjGuKHT2Eqd24z22A
Pd8biROm2CsqKVp01cpJ1efJ4zCv+2ywX1dMn5ZEYtre0ytD2UbodqaT2RfU2dgjAeXCIebYXIxG
7IRHNeKzVqT5QcO4acZmLvz+reua6mYJ6pvKMPcmI0ZeVM8c3U5ou5RV9GNv7GapkRmhRIbB1zz2
dGq9GL3pAMaL4xwEV6ZHyXOVETQxLldWTcu1lQregO4V9MueNIO4QtGY6YDImqSOu1IhUREV2evV
PpsQlMsXXqtv45iicJ1R+1J1FC7cFj41MmppFbMWQJDek/aeNJyM4hKt8akScjejou1G9WVoUnGV
jsH8QPnsLaPovUTuvhee4R61vNZjs8vJ9LN427lxgSSSwhjETZaf5F/aWhgPyM73XrHNaYIGZnNK
nCdnakTskFIZp/UQPExmybWcgm9OMFRXA9Up4TjbX6jtLPf17Kk7TQ0jL5Gkb9DSZmdYdR1D1mCP
kyniYFlkthtof8RyM6B868O6FnK9Uio1h7j35zq/tjtyBq7yoStxG1vOnHknLaBdKxQyWbSTvYhs
fMmDSQZfloXy8+R3yOi/1qV/WJdIw/i7fen3ao3jt+Jb9fbf/9v/7L58q0i0qz5aNh63pGhiiL++
/beIyrifVqqPb/vHTmWzHCFnDAg9gFb9MStaM+zfSAwjSYrQpG313/ID/tipNO+3rUoDbozVyTI5
b1im/1iqNJuw6C2xHp3kFj7wL+1Uv6jXsPKjd2XXw+aD8hI2ZoMKfiAU1rmcJeVMF3ouyFvpPICI
Iq5WtNFHVRlj+UQ4blO/p7TqNQnPsaXGdwtQs95E6YIh+IcLfPv7LvdTJv4GAvz7iofABfZ5yycl
O3TTYv1KdqEaXHI/qPoQzygVB347qCQas6ZUFlzkUssv2tjRJbuvnXIcrLBbnaA78jBa6KIlwzju
ktldTTdMVPCPsq0NGPnx03GpyFMjwpbkBZD9X/3caVAWgTdCK9Y9Jxbq9XJo0RT3nigOS7/gOGEn
UrbIIip4TJvKO6fw21uif+Zgj/1Z8+4MXmv6PwCKv4QAkzfHzbXpHDBgEK1P9PjPf0XTapkkXXmh
Kqeol92qD/Z81vJgcLtdO5FkTxCPa666jeMvr9rnebLsERNLID2f0zuj3DWyJm1ZvVAE1GPGtrt0
2SN10t6LMeYcnHBZmRR2pEZnIC04MRa9+B0f+pdOof+z9p7/TA3Q9nH+rS3o/42GH+PvG36OdfV1
UG/dj6jNx5f8CdtYvyERDpDy+vznJ9iGXHB6I7hhUcH+cVj8ecQYpImTFm2jytuwFDiefzthDPM3
YugZl2ExA948gD3/AmzzEUD17w8NzzLkPZQoODefj6PuF3ATFchQiNx19/MyLTsL35SNn+Ky17M7
SyMDCT9XPCQuQbY+DH/7kkyte7GmpXkakZnu6C6FqSutfWnI+78/bT5Q458+GvE9yOlAp/DDkj7w
C4kmvW4ye5vxcZ2M5FORVIkeaWWeVlFjWTR2Tl067zyCVU5eTdXuucGQiMuHVIeTnmjLwyopl2it
oXvUxNhtcU2dTaGowQ5pTBQ/9r2BoT4V8jar174JO0VXX0SjrkmURwZqM9RJ8s3EsoubSSjK/xLG
wbNm42D/+1/1I1jnl19142kwxkME4HfcyIIfDvpOKAvn1Mw6RVjU41wN/bRP2CKwwRjY5uQgsYlp
68nXSP5Q2iA/lU6jjWG3CPAKwpTlFT3C2Y3Ea3Dwk8D/ypvFYDtsfsdu//e5lX+lLSBHwKW3ABb+
86s4QAA3jXogxSGb1vk2K73yyXeCnUI6fgFHNN2MavGfZkET5qpG+2YNGv+UrR58e92nQ5SQyHbq
k1peuusy7f/hOm5360/XkQ8EoYdIBsgTOuqX6+jWs1sAXzj7pun6h7pv55hmLD+ajKI8ljIfn/Ul
v7FJOca1RMuQA+X8D8f97yEDv3wIhJNbZgSfA4j1l0cKbTv8n0qtPeJPrbgidC6lu7D0m11m568p
rWzxYhVLtFUP09TZ2RH93jkFx0/rgIiEWDDjMm9XE2Rg0s+aQyZDO02RNdKC3KVjfQ8A2DhhrS1H
F05s71aOeWtJZzrMtgHIlX1eOmWQw6Znz6QNFSHbRP7cLUpGpYdTbKLST2nTo3BFc9UC24b2Yq4j
kTqDfBTWJNhYUhNF01h7b1B7hoiL3Cz2iUaDE+6ZsYrdZBBPpU41qq70M+7x1Q+n0V73QUU7UYi9
cTzVKsi1MF16PcqQ5LwMCasQyghUOSXhPpKS5CbYB6O+C4zsEYfNHIMgmAaGafvLRLz3Z9/I26Ns
CXzrjN5lM00xAKt19niW22LaTYUDFNsQ9PZN0wojao3cwY3M9Z16lZASl2kyHCGFnvWsXwA8CAdn
pmo/B66yr7Vy0+Wj3zv05pDsmgT4UDhzfdSw37wlyPOzUlZnH/Xzvl3G8mLITRx2ALTg2oU6lV19
PVd5yYrcOueqp+CsdgsX/I7MmmbU6MNyt6a0xajOzBviW9AX+c702/FkaM2DRXhyXCpwadNSe99L
poM+LOurV9QNnK0b3FDWpxAPjBJIuwuCz/2UfPL96XZddFqYx8GxHuuJNEF0Go9ympsiFv4SPGbk
CH9PiyYTl7MWuNdYj+aIpmMj9MyKSjENu0q45Fx76J35OjVFV0SaMssHl5rPeKkM9+CoWh7Y/B+W
sqn3udcmodER1Y3UsuhDRE+PQmRBDHizDBGhkXNYlDVFW5I/4mzWYt8as3ECLZTfjG5xooDq1V09
+Z8WMn6IbJo+FRTRf6PbABPk3Ilbx6o/z8KoIrfmIq/4cndu5iYHcPcv2oJ7LpmD01xM6iZZ+nf2
fDOag8aJcGRqUT2aWyPauHM0fLcEDLe7Nau6WHIjld1sXo6rdifa7K5InO42B26wlTuciny1Ip7G
ZG8PSf81L5xbx0jWAz2c12WTTnsBwYft12Oq7fEsTunmL/WdfSZL8tEDyV/MlCoyyc8ME5EY2E47
83IeE0qJ1dJdc9boAbiRMD9NK6bt2sjdvZHU41GukL9RvSqDHPp0OSnMqzutCb7xqu5CrI19xD05
3TRLvu7zTPaPC5GnFBe39m1LdFS1rAbG42KMm62+NZRQCWenVdT8OpXUd7w15s/YeIN3i+6kUzYK
91UjDfgzKUN2uAS2PCdlp1vRUOTEIkiibI9Ot97XZrBeY4Auifay3Bu/rbC7Ly9p1+HJw61w7hoj
PZLykuy1prafFQ7bByGSizUp1ou6LJO7fPbWc19OmwPcPRpbwl9GIxrRXIaZHfMgA1R1Ml8GYVOL
4XvOM/rZRNfs4+s0wWvTOT1uHqV90U9gPEtG8M1EGV+6Zode4YMOwQWbl6HKrFNWTjxueOwoqh++
6846XQN0qJ2zqmqlIqtYsjB18+w26Dotgr56zZrlrBIqpkTHMYbHuQ11iIcL4dJqW1Kberl0Wk4r
aOq+SAS/tFRNc3VZY08Au5KfugA7r9LEPfHN7bWdpsUR+GwQYTlVF4bX2rHnT8HjVOGM4dw17juz
38oBO4roXcEIpc/ERYTGLJrYocA5FYO1p+f6pUZYIWMyzrsmZnci18lGxtOno2aGdmWoQ7a27qH2
enWh0+Aaw6hVeEIpREfDUKdUwRdumPWkeMqujKk7EKfSaLPXKTPkE2uF/h12aboCJXtHhCIvPSdo
KAPSnMcZ735cpYF5Mqbse+C2D0MRkEEZDK/rx0Ql0obaefT5Vym1EaccKVBYW4131XrGRpaMyU3m
lnfl2tMJVgMLGu4DrylxYVkzzXUEvp6KINjrZt1cuGo6Z2534y2OtQOFu25Ay0Otq50ol0qdPJa2
eLZb40gNrHdpp5RBjvpdNRQUiftTE2LoQlWnVK/djeSd4flbksia5RzrSop9kiXvFVEDsejIFS1b
tzimSwqlNTYvqk3rN6NtmydpZsVO2kNNR+Oo4nywnYP0TGpDCjvDK2LPkYVV+ujmQcoDapu7ORjF
yRatd2f3vojF2hb7skCiZpY0NRe+sm+GMmuLqLW5v3nzjUf80fllzcT3tAQVaXil95VaZQyi8mnI
0NDRLX3bjmOzo3I3+77Y5XBV2W55RS+tPPqzU4FCJlMKniWdDfsovlMaPV23Y5vGqqGNjQpfCiyN
Sr+ds6DpcEJpJS3v5HKtoac14FTdmMx5mKU0g5Ox6ptD6KfzSC4p2Jnaa0PV+ZdKkg6xq/yUxJl2
XHR7lyejZpABO9eAg5j6C+thkZ6CXZQJhdeHtW1FPGmyMkNn6IkSKOD9isPQWOWXipdTcdWO2eRd
uqWFKNHwiVH9is8eTkliKdIjnRuoPlZkzduHZqbw8gHcvzwbSTFwPgXwVqPr9P01IXm1e0ypCV/C
kk6A9KTrc+vuzclSE77+BR5SI8GAkcfrIEzgwK8Me0q/D2oJJG5RMT2YNfPVNbf5wAKjCNecRUWB
Rjdjfp+5Hibp7+R5DYk1MYBl45mYO7OMV3PpXmyjMJ4GBQ1s0yJ83VQ+h+7i0IUpy+BNz3vrqLza
2lWZ76GVH9fO44FtRL6DgKaShggOGEuU0ZE1CHs3rEtBeECX0hOtLI/kb4Mk50jTxxl21qzXeicw
4ePyrz0I7r7vsycPp492W9qDTUoDXV+DkPl+XKZyxymjX66Dbl1ZLj14xVQnnzxJocuuN728iUdv
BGugs5mzKVAZxuu5sQvK3ZvkQiv15CIHINZj1+6qU1O504M12u2FOQxkdZg6kKmQ9BIpe1jeuQLM
aUOVNMygmXtft3VyIeTIbLaWhAWbuP+plxjfm86UF8OqGSpSiZS3pplYLzW49WdmbWvH/7K+a5a3
7igZrDAQa7X3zap64UWe7OwHr5we1EZlDnX1XLaqjpNAvkiuG+6wOXTN7JrOlZduI0RXyuHJfYIk
RWc378y8ux/b0TrX1QKVupGqA21QYV/pOUyr21b32KRldsyICIOLnYy6onl8TCKjpek1o4NTRRVx
0E7U1052UYo+yXa2N4zluSlw2TsJ7aBHXO/kTYik78w7uQY0JK1S5V8poB0gFlL3KwRfe6n75FGB
3JcntdHMYDbIpiGe59WTJJC4zaNWU2EKq9peNCPBwZsc/0YbM+jrXkFkLw2cNjW68NvGRnW7H6x3
9sGAr+vGhptm9TZNU/fuB93ySjy5e7I96PMuV8vXIss+zRu1Xn+w7KJu6kgSxPzZlTUL8KryFKV6
b75lSVGeYFnTqx5V31EmI5ZG5TxZG6k/DVS2VESNGyPDQTUzLcRuM9RvWi/chD260J8qSm/IXXAF
pBWxRxnFda6YQckJ/vpaNuUt/uvsmue3vGpmkyKcgY+fIjSwLGTE8HUhrDezjet/J57Sjcupvxib
8QDLpl9QZiqyXaBm6ypnRN4Jp+1vWqMkcaPZQmBswIo0TKpiJU6h85uvEoVK2JR2XHdWHZZWrQVh
7lfT56CABdf9/s5KUr6kQg0S61mVvOS2XWeRVvn9AUa4ib15KG+WGjUHhFeC58INCceDGMkKeJ9x
1CKiKEnnhbUi/FqLUaMYkaECLbQb7VsxDvNN3mUn3ruccknVf5czcQVh441+cBxcu/dipfUuUQBV
Xx97u0uzXVFMARz2klMjYPRrd2rsprvimn+vdAkLFSzO0ao7PUKCsFO0cYV+WURTZ4mT5gT9XaCX
d1MvizjP/Ze0bdfI7lqGSUu9pV06USbG8+WMRNAmc3GXZ7lxNZPD9eSbK+4M28lpR5A8lWER2AmJ
l0G5J+FifudEWXFo5zHaGpI8YXBO7FhNlDWTEwYuO2o3+OKUcgDHCXnL8OWpD3Bk5xk3P1RV6hJI
EgQCDIlpJ5IUFj4XE+ir0zJyMnyP57ouxZGRLr+0KQYK236eHsHWT8Xcn5XRFg8LWWmhWZTLLmlc
lrlM1dVTs9ZzLGZvHMMMs4dL4IpG5/mcb4wVIWNk9Ot09M7KVJeC9NHQbDnNA9rXrufMNrdSAmvX
mWRJ8MaBBMpQxSr0i/taEkOOZdx7gwN8bgrXu6byK3sv87K7LKdg2kFLC0bW7pQW2YOt+fmnhNgm
56AXWXoKlJV96ZmVX8TsT3tJncgzgy1VeMFgnJtynN6GtVM369J2sW7h49g+WS5OTS8tCm0qi/GB
8JUv+pTCExpL4+9L5XpjpPMyIFHFM86bZSP2AqO+lJmZffuAT/4ljPc/g97+CN7+j8P/PyXuNPv8
gDP9pffxWn5542EZfqKRPr7mT4zXRElH4ShhrmhEqVWBp/mz+xGuaLO4oRoFAUZmjv7uT2me8xsV
VBQZ4bPFQOZv2QR/SvN0Kkzpqfq/lOb9Coo57mZlB47i5yPQ+wVH9QpqjYC8uj1LUQty4jgPng2o
YSXVP3YI//VHES8CaI3lcrONbBTNDzhm7VqNk8lA7beOs7bsSafNDzDwj7ZKLntPO/7wd/gPCKm/
CIG3Sw5easLHwZD9yvjkje4vJJqpvTtYj3bi7ywkfCzDGT0dS3G1ZkX6DwjjX+DP7SfyF94ahaAG
fwVqR9U5ahn4iYJXEKdwu5vHdsdY/E/O1b9m2POTQP4h3bgT+Lf186WE11NZ5S9q36ZJd9yEQCTF
9MgfxyZdeLWL/NLxuv7RWbIGLcdIS9H0wHf6PNrNa7m4h4qhw6QYPVhDbLA3up00O9dMThWH2L0z
lO0/+Hl/YSuhEjZfsh6AZXGPbezEz584M3F2FEFa7DOtv3Lr9ryU3a2XBgt2SBYVoY/xCOIfluws
u3Xqpt3f3w1/5TK2D0DuKw/b5lf6NYV0ZpnGJOCTl2AoMscq2PvLGnXEPuAdJT2tgj/jmDa0yKcM
iIa6MxErF3PqvOn6dFmnsxb1+vqFtIl/SvfffvWfIGEIjMA3QaXBzXmsf3kEpS8y4dBKuk/MnPAj
tF2s7KnldOQEVjqgV4NPw2oALSfTIREJr5p1+/dXx/V/lXhzEMFWc6ZA9WwM7i885AbC21IGcl8y
233XssX5vC6LI6IA1dRJM9eiDoVa89tKFuUnLVGPybSucaJVAF+VOY27saFEe4W1vufLmgsAF31P
0LW9t7zxcUgGFI9jKiOfJyQOmvqRnea0OGn+CrNhjpb/aJNTqe3AYW1UIiRNTHhFMs/cZUtG5wf5
1etwRvOJHAMqRn93m94b71OrMN79qsiuq4QKFV6MWvBJtbJ/6fjnRasT/R1ccWpQoqjViytWDIRn
Sws/UcnSZN5Mln3XZMFhHBSzROp2m6pVp6i8LKtrb1oYFwSdJjSjsKoRizUkbeR1Kn/riMOiA512
Do6h3Nq187weqr5Y9jC12gHvZz2/IAs2ssOS6MvGgYwBOHyWnzxXbUsl3tBrIr/q3ZhrzbeSH/Zo
kZLoQp/7xVm0NJY2ud5/p1k+a8Pc8JProuvrlyXt1Jn4N2hhmwIgJywYG8xQjiudBsgoi7OlvP67
MCdoAK0OXqog2apRZq18rTw3uSYWbroyPAocRqMwT0Uvc6plG3uMq4b2r6jPfRqaFDaYCyF6wKbR
rpdjVSRojjrJsBs65UCEVkHEN7OZS0mYQAg0HLoJBn7np80YQS6652DtyEjMCrN7b6TQbtLBaZaT
oHJmIQXQ44+JfhtcQUH9rxHNYxTLcS038aoNMH9Rtro6YWls+CUdP0cLhAiuXU6sIkZ+AiBScSJ7
4URIc7y9cJw8GtsGcR+ZT6V/Y0q5gEkSRJXEo5UDBAxuvUaIeA0V2lb/ZKdOpseJ1c1vpt0iJDKy
hoC+XBmBuxvXfkmv1i7VMnaCjDDvPM/uktxuAnTQpfaY1j4IgWI2jauWwXY35KMm353VB3iAbnLJ
TCHYryY513PuZo2enJO/ATX1Btkob7G/+R84TtcCb+cbuLOCx121jt/Tuwr0ozYQyFn822RBiGoV
6RM+8Kt8A4xWkKNmg5C8qswvtSIYjtIiPSjRVVNE5QY7JUAoYbVBUXIDpabRIhoKxvZu2SArgxSP
nbPBWPYGaK2NPkeEkmWXYoO7ig348jcITGxgGBMl6r01qJ+6DSqjKuZFg7yKTGspjkUDkFFu0BqC
qndaPdO9ucFuxQbArQa4X7eBcviFu5mGFKC6GfCBh9W+q8f5ghIT73LagD1NiCEuNrAvq10b8TOR
DLVlXJOqZe00c7hZjOFsbGBhCWqIc20+Zboydqvo1+Nq+A+4x9F8dVA/o4bKqyq0G7222NGNVOzm
rjeoSfTKU1/7zRXdjdXegjDDyA6gabqjAYtt3ppAnRkmupMh2f+dDQfVdKOBqQQbnbP8vd3QUr2y
1u/zhqCWnJuvakNVkR6V8dhXdwS5uejPS07ycsNhjQ2R7bgmcbOhtFaZufjvBoo4P0BcueG5lLCt
GB4W1cTNB+A7lcULXaXW3gUMNjdUuGtqAGLnd7CYxWOvNgRZASVPkj7gEAYoeAS7seMKyLnKDRwP
zgcOzdJzjS5U3OcUMXiA1XZu2oxGdXXpOjlQtp6tzkuLDPY6obTjUm6YN1649mIU/UDzPKuTNtXe
yVqmczOl876qC3ldlfJukgZrvfsBqzcbwk5B4nQ9bqi70HzKlOiAhwyZaLb4AOc/cHpzg+zdxihi
lRancoPzWVi9fdp0X6FdvIiqxfbGoIKhYuvStQOav+F7j60gYBndeIJ1UcXRmxgrwgZ1fwTjMFci
3en+vJ7t2Q3uqjJYLgy3b0nQs7MLL/OsZ8FhcSALndBKAJiz0c8ATDAZ+UZpTBu5QUH1iq5vvQ9I
cjv6CIPUULssitYMJbRu9Ei7ESWpB2VSkgj5Wlh9dVFshIqr+vlzUfgrtcMwfaHUauvc9xUsjJC8
V/ymWA4NqZu3bc1UmG3kDTkK697YCB2/KPqo9axsN6LjpukX8meisyqSpk6og7mRQym6s30/d/XO
yFYrTCzxCfDVOuTdsKJs3ZglXsmIHGVQ0/mh2rNeFt3OlyZpjHPC9xdiPciNpLKt9n2s1ouxXt/y
Bt4UAXsRNfwKwAjJe8fxtPPL6j7orJUl1rq1BjMqhFBvJamKB4I/IW+bGlBCpTtjlOp2Fe4NjOtD
tfFqbWN+SS1fxSNgwk5UW8pskhNUbBgRqA8K5LHxYHuKPCq19n3Z+Du1MXmJjlif6FAbuwHcVXKo
8gHGT/LeLtypiricn8tFCLjOCjta02vfTC+7T4mfTIMVhbQvil1j8G6jMkV+c9vGOPUb/i8DEdwN
qphRAPszqZkDJWVp3dtWSOyICvWGg4rKkmGfAQy4SWC8A4ANb+KDBV0cgOF1o0YFGbloYE1lvzJt
uNfrqpPbOpo8Msd5yIonqfUtLg+o12bjYDEFWY9j4Q9t5AfDbdK7Q0M1mK3iYqNyVYqjDrikeKCu
ZvwcKE2i7VU51a6I0OUlWz9alEUEn9Z8dW1oRrvQw14z9WeeBHnC0KJUiI68/ZY7PrdQIJz+dV0M
cWdo03yQTZJ6RGygPQibITeoTrPspIrkaJEsbax978fL7LfMEtJippONLhuiPVAekVca4Aw187Qt
o2ZR5o0jnPpWW+cBqXmp6ufE1WY9bpzZbKHPUaCFSyvlYy0zRANGN2U1fho3e7bKigh04avuezcM
c0ONy1w7oZX7sqZqrmsei03VgJSmoAqvGmJnLTiFGs04wxTY1xLww77IrdRLoBIzet7dUjlXtKJn
X5F1FOkOmtI6dW5vnYkj9o9Navf3wVIShCF5P79knAFRZ/fVwzzUO6u058sG9kaFrt5XHFl68mnJ
ScqCppwu8VlNR+Q/zZXEm/SO7poJM3S6KvgM/up/L8p2PnCXr3eTlybHihhjI2661jqYM0En6Lpr
Y0+A6BKQKl94A26JFfh4KNZ05y/5cpuZqTvey8BfRDxIveQV6NJs7fUW37aj/nQevKDBeFJSSsiU
00SDySGDeJFCdDLEKVdpqvnVmMrgSm8HRwRx0ve6FSpAV3IRSH8qn8Ao5y8eq9W3ZvCXB9rNuyDu
i0aR37gVaTtzCq5pKl1/l0j5M0w1ev3QplUhbke1HQaAU4sTcW7wFl7qgL9lstT3bcENcVhwEVwj
ogGGbMu5QFU6VTvTEN2rJszgteN7ix1quDJ2+2K8M9gRLmQt+vtKrtqhWIr+7E1t99L5sF4M1GuL
AB++47lZFoKtVTsQwKqlKym/LZEc9cm2KLxj7lytNSqTeXSfC+kwiFGYc2USkkmCd5+5uw31zkP+
tNmeJnsjuYZtXBB8CEc13zjhVU8vtGWU/sFqMEU+6l0hiufe0SCTR8FEEMyBVoBLOv1znpXpben5
mAM9d87vW1OBd9oLVq+pJS221GtiHFpFrEs6jvGa9UkeztIUh9HUeAeqBpuYVQTOZVp1/Jas4u3D
apCJk/V9OWPrlt53M8inY74Mx1Zf2EJmvXuaaUQhfThbX3pK7o/mVJRD5Bb9ejD9SsRjGtQnd+oQ
psyzeRTaqkKGB3EFwj/yTgDqTivV7pM6WaMg8dqvZlKibE/GtOKRGfTHVXjD3ccO+V8A4T9I0bEt
/rBs/wUgvH2r3sqf0cHtC/5ABz3vN4PF2ydTCwwABy6g2J/ooPUbSAWowJbpQx4JWs4/0cEAjblH
OIWOkgwozd0kg3+gg3y/wDORhNuWi40QvfO/ogA1N0zuR2wCifuGSWwyUJBIROc/wzaV4wWdHcz2
ru2F2Aegew+mt6CUIkAxNv3ZRCk19qeRTcKKksoM7oPNReKAeZ8tTc9jc0DClvX6SKAF+0RPZRQN
4nOvxQHn3sEVfJ+UCg1SlOfq9MOF/g8QwI8Ux18+vW9QO0aOIFpYPv/Pn94oIEGCJLB2heb6t6VI
5GWA14kyz3SRcV85n+qMJrJl2bRgXl6JiwUlRWg1GAMwPJErnfmi2o+63K8ZF2H+X+yd2W7c2JZt
fyVR7zS42RO4dYFiBKOVQr0s+YWQbZk9udk3X1+DPplVluQj3aynwsVBAgYSgsQIcnM3a805pgEN
vWrz9IDIjoQtq/vSROW1SQ/xgUMsi3LMCkFvSF2LRE+GtUbzfcUUOW4rPeqPkatO64AFd5274LFa
6AEntc/jXVkqDSBPBRdR52gb/HXJsc7z8YOSKPXkV09TWxIkqYDZFJZZUl7eDxNyQImoR/edOh9v
Mxk38Im7KjwGblR7U6ynD5U6a6PX4RV4/1ksouRX17bwmi8OAQpxNoyOl9fmEJrDRW6E3w38Myeu
e9eCkVyXTjyiyCRPwCbr3e6Wakvf3ysctQ/YoL69/zFeF4Xp8iG6BFmJ3pqkF/1V4bSMcA0BS2x9
jsJIS2rsqOqQ/VBs597Q8nnPffgoZ/h1VZhLOthIqP1b2PCp8b384r2Mgq6t7JauvIrN0nIeaF9f
Nw6I9fe/29uny4UoPeMwMQXIv1cl1kIyu5uz1foGGe2ZNxOZtw1w2W840xpr/E6IjmpHOyR9Yv7d
8u7yJalc8o6ZfM83ZpSAJxtK2bXoQ0Dj5rKSvmMV6dppQtvP1PpWFgGAagzjjZjvl4PG/+DLLzda
p4sCGej1XW7I3kWaUrd+aQYPalA+IQZ5SHQ2yhX956EVlME/Ytu8psHwpVHxMmcjjkPx/HpIx+Qp
qEUXtz5qc3Mfx2FDeLMj795/rG/HD5tsJnNB6ZSIjte+mm40mqaw0W7YaRytkech0Jzahk61Ea/e
v9SbKj0ON+paWAsWB5PDXPFyrNrWgIGfLgaP0Th2lX1XCfNZ4ey2ilVVenNS+2xSkLVxbtfa5vMH
l3/7dgJjwQ3Dcgja2DFfzRGNMdMu07l8q2vf67Q8U8f6i622X/Sw24mAeo4MA0yt1pq+9Y2quF+G
BIesOWvgB0ZzW4VIezonjQnWfHz/s/3mKbz4aK9eLkqgBAKEfDS0cQetcC9do/3Ko9m9f5nfTJPc
Apo7dP+Ynn46y35tkllKjkRdmzEVGOON3TZbp9Tvs+WA53QdLuoEF0AE5gHgBJtwsgtG/KLvf4a3
w5qPwASN7oZtCQjel4MgZmualN3IIHCq0rcpdq4HqVcffNM3DQdaHmSL0YmhSbcYXV5eRS0TMrfU
nqsk9l042bdt1t4XrLb12Pjvf6HfDSteIFqATI94tV5N+omREQ5ldrWvz7LezaH9EJfY3jWEV9ve
bM0lmWn64Cb+7uvpy85OUDiCoKK9/HpuDXlpTBqokrK7DfHHelZUf20NmO6R/v397/e711bTbcsW
2C4giL3m41UKtjnqhrWPphXduFKNK9OBAB1OlI0imQxbVAQ9YArnoSQ+RaU088HT/O24/clShQ1r
gCB49X50Q6CoxBjWZAsa5y5L/DFG6LcBgbIep+554rEQjZvE6xFMKftW3L618sE9/+2HAOfP/I/e
mEXo1YOmkl1WWlSg8R3LB8IFriehnYOju5VC3rO1u2TtmoF//DCACetj+fTBc1jmp5f7TQhXnBnt
pQlMItmr6RPuct6hq6kJLOhpb/TKmZsS9YxMJPJbs9g04Av7FJWeVSELGuEmkOylm9Fa0RS/bSkq
FpNYpQYU16BS0h3SLxVmVaGu3/+gbwcnfkNVZ19q8iGF/mpwqk5hRzMNehYu4y4m6OuQuM7Wpl/u
zT3RQ+9f7e3UyVJC15djp8EYfU2nxahldW2SoUk3m/57msY3CPphJygfbW/fmMKspc/PxVTLBucs
Xid8Jgm58WNqqD4eAARJ8mHWU2M1Fc3lSDYZClUM5GFNvnCVF7R2NXdNsMiwk3m2xl1JBR5RKbKh
0SGm2f7SWk6/awcDTVqR46I32UwA7Liq+4WyC3LXQ11Yr2U70VrqjJWtjt9CijTv373Xzwq+gMYB
jEf1c+f+ejYesDBbEjaD33GA8k0zd67GkMqZA6EGA0jx0bz8evb/x/WQXHLy5CCpLj//RaUR5W3S
q7Ke/Zrd+bFMVPOqCQPrgxH4ekpermJgXSa2l1HInvXlVTICdXLKXrMPwIBqr4y+zmP8pTXkWZPj
+QEj8cEFX7+aXJD4PsQHbGrgmL3WuYxyiDBlp5OvhXb4IKtU86OuetJq8U1k1H7zPkZBVhrFB9d9
oztYLsyeGF0713eZHV9+U9wMbdI6zuhnFRQFySqklfpt0NpE0iDUO2j09xIzuXPmH5Hl3KDru7Ac
8q7YAeE2fNAwRmBTisoP5srXLyUfi4MCc5RNYgYWyleLPCCttil4F3y3wvISjKGxp0xM9B/pePv3
R7BYhsyv0yLXwkT/8wBESrT+mrOdTkrXZoixmQPDbFXPRbgKdVgyNkJKlOWpP0MwXVuzeDKHAOPR
1Kw4+SkrozTQDmfU5If46/uf6TfDAZMjKh2WC/ZZP23Zv4zyrjIirpWOfkLFeEO5FyxH1dBptecn
OpoPSYdUIYyzaPP+dd8s1SiEVLz//McUvBwaXg4HajbM52NCWmST/qA/TLQqUXkYxdyxiDGAJfPZ
UHTl0cpADvVgGW2vyqv2+/sfw3r7SNgoLKk3mIyZMF8/ki6jehl2Su8b2aB/N2XwmPbxxaBq3Taw
2+d06Kzbnr1NiLvODa9rrDG7LJvXueZGV4pT76lqO2ddn5a7sbZDVMrhogNRQGVVBvZOQ5nLK1up
owtUIeY+NWaxd4t58EtyvR7NvDJ3pT6rX1o5a9vAKN0t0DTQG3VRbfCnNKtmVD3wVfk6I7LyVA6k
idJ1W2kTjQiaQNoeGcXXQrHtA8Eb+hON3fG6zUs+JPFn0MnKTaFp99Wgj9dTNheeA09sp1mNearQ
cKOUyMqLHJ75NkLg4qO0oMPfAw1ah8MwnmcpLQfIlVRFLPBax3EQ6V1ql4m5pX+rzx+8jL8ZFTwJ
tk+ceSj5vZkklKmaErNDQxoW+q0ZGnfc1K+lLb90TZp68dIcnZsdrUE/nJRvH4yFN28nqzKSKARA
zI9Emb8ckZTd4e5kde+jjzW/O9hf7zQRFLt8Vu/N2v2I1PqTkfpyNuB6xKmC2wJXz+T/8np5PBdO
ZGW9L2md3HdCkuoW2+YanVHwDQitFYN7qRSC75Xx2hqC4XOm6MltlNX2MbRL60ef9AzEZFSObY57
1VMyoF4rkmpoowXLbJaSjXxNLV1b0Y+CiGPzh1SzUbdSLwWt3S7evn8L384mBi8uQs6fBQHYnC+/
UmZOk1sPaKBQKuPMkXV8Wbuxc+HIkbFjRcEeF2S4mC8webx/aTYCywN6dUMpeixIkcUkzqL98uqR
CNoQdU/rBxGSpk2aoGcQppPvtRLcBnB+Sz6WMZQxrw9HG99BbOYezLT8IiDN8/voxPHnkDhCzpJx
vC8ac7ycAzOggoT36UiHd3pwLHprmux/ZN0oTgl5jUctFQQjDoKTU0XEn4GGDx172+Vjv1HiqbzE
+PpYCHFS7UzsNK00jtIpEZMM+d3s5k96gd80qtpyrzeN9hn5hP2FFpNcybJcfNE6xjBUMyDdtOqy
zTR7xY7Fve4nQ54GQ2sc7O8den80/TrMnazeRU6i3ZZLcNC6V3CUsN7uMNvIx6hVxRZSBp442mok
wUoCSmOWmYcoL4c76jaun6KHqH26WxiGqiRMVgRDKK4PDJwbkdPpPIubrLlYJDwYZcq+PJJISYvT
bvr5SUk75Yl9trhtBt18MseKVq/ipqzaogE9lbRCPo40a9czjkF09l22wV4479WWXm8WONOV6INy
1UtS3JRGs6mTJ3QUI8226T53SA4VvVfd0HPM2fQlBgF93VRFdSK5syVHsiqCVTQl4znG/3IN7jus
NkCxs3gVKIpmIT9ruRd0jG7ztgX5NYSqfMSbKDdNlZexJ3TFPYlYyPOmGwMvrePii6NX0ZHQUhDb
Jf1jN4So7PSoyHrLbhO/LtFCQVMr8kf2MkQzUjkFe4TsYYfpwl5MYx2RyHAWpzRJdlpcpd/VsO8u
6e5Zqyl1SX8QQ3TK8jE5TIYWb+0kJtqzmBMs74m+atScoTahhoikwFejosRQyjRat71rlZ7eOMoB
uqb5PLaTbNhIqCFeaE68tFhbylxbMHqOsbLQkWzJlq30/VRzKN6UVk+vAqoTWZASQVVCV9qpdipt
Pz9JI2wcSQ/Z1gr0vZNX8dZw4g63LoyWKAnJGKyRhqiKFtU00F3QZeGQTYfZnsIr22LTMpvSPUt1
enNzEt8ILBVnlSnhX8tava8BCSKtkSZ+5ynYNLUqcl+Ni+5AblO1rgrLpefo9puxduwvcWfRVAcv
WK2MOY1WYzrlWJ4KoJpEqp0HSo8oRFOA/Km5qx0GyFcrjJG+mJxuPY+WwksGeQPejTwYpe3eTz18
vzowx+taYX+BmcypzuspCzZlj/Kjn2zuSCtObRFWSDk14zywJn+smuFQpsI+lWVN4EPoiLXltoRJ
x3nXejWqCQstnakc2mmoTqaV1De8Jo+dXeMKQvKyVjhTbNtas/dum7oH1YmV3Wy28XoGwnobp60N
1T9wH0aRjNdjpM3fZMbD7MPB2UgmzeuU+vJ5p8p2XWSpc5ryzDq37aA/r7vZ/qqxCnxzC4VHF+TJ
gzRTDV05z3RoUsvPxsXkF49IsTiqlUch3Wjc2W2arpu85ug3xX17DlGObhVWC3FLn5xNA76fnUBR
vCLyuzo66KovFOKhXJSCl12ujdflqMfHYEzKTU9hf6PZAekRmqP4eHYsIHngLvHAolnIk6fBGt3O
wzamrFQFa2BmmVdW3rAYydr1NYgilzFH1MsiTAMs3jk9e0+blfmiLWf9fGjtBGeSKNksJimRNdAY
0hg3d6efW7HZEy2fDXeFUvloG+ebGFvvyU4Yv1yipm7ak3edpFi06rrW9dXPVRBREu2uvusDDiTx
EuIcsNY+Zja/i/NTPmpdnRwxElnf8TgjuqmG8qjbMt7maMz8vIDp4uFvA6w9cCMeStXgM4qxL05m
2e3qNiCcNEMbFDnhRe869QYsRXUwKCee4jRzrpQEkUcxddV1B0Xhy1w38WdrMqarwo1uiqFUnq3Z
Nph70E1QQxMnfVLzVZb0ZE5Pc3dpw7sUeyUU3XQuCecGHdkA1x2LRNoXMklqgfm6cK4ppsjDnKca
6Y4Ov0yfzr7rbYyz/qi6AyDHLuzHXQHw7go8BLQnkKHdmjs8mBwRRSHWVGmTET+4VLyhgtuwxW2J
1jRFPuFhptdJkq36eS9nITdgKosrmZKTtHIqq1zVSX2Xjeqwiurauigh9j4nQhk/L4gDLt30w6YX
Y/CZ9DmCYSIFPMLQ9OVDQnXchqehWDg/yVrZNG6doj6OWhevhPqdXG7b7/p206Zk6egIxlL0o+Y5
/vfk80JU2MaBnWB/Asa8YpUZLimO91/sVEmfUjVHoSPHcJMXOoJZdxy0FsGm1oBFrZX5UTH6olob
aetIUmjnfGeGM/ONmu0HV8+u6I+WP+ZCT1cIBAuAo2433FmjPl1KpacqEqJULQyzzEkbl/pBREm1
CcuiO/YWPZlUblHXDz4kAeNpcLWWmB99vAsCV84bIrujU1Aa+rOqxl/xxtkXYWvW3xWZsU/sQD7e
jQNzCt1ZgqqlGNnVpNKx7+YZ+pldmupJSvTVbtJpFB5byKyqRmi4TGFgJkn22M2qu+r7Go5z0eC1
CyFRluGNmvZHzjsNbnFFAMQIj/CYryyzLzy3J89EGXlZ+1DV91QdHd23Ag44WwHi90yXABEVcyyu
cTdrW1UM7TqiA/llTIBh3iNseZxiI1I3LNLgq7t62VwYPQ+oKXk7o8g9TKN2CNn273ICFzlycObZ
omq5zAalQLliErTuRVrFKqc3OlOwodcs7XZBH4F74oyXwxBE+J2XXZDbhahPImnuSwx6M2qUvNqJ
MT44fMZztivNJRNp5tmtfZ+byz6mztwjGWkExyb91SDCeMPSnRxh9h/VLg/XrVU5twm7aTNXm63d
saXGEou+Kcp2iLFzJlDMfBzziEXW7M9FkPtDRG+qU2zBgqz9CBhTO9MsZk+quek70vZzpbM2Mspj
lIYFkNpyeLCSTtllaKq8cZBc0Eyje+5Q+jWvosIDUmBvUscOT5Vbsbt23D35yMRP5lpz0ZJtsO+W
olFdReNny8rjQ5OFzEB1MN2rKlBY4AibluRMuDCI28SglqCPR1R8Y4kAdHTSvarr26pDeqU3A1Ep
5S6W47Q2wuSWlzlbpeF8IuTIAVciU7+Z9MvWGlTefGFcOYEYqSWOcF7HKe42bRwVF+kgp0ttlk2+
qWsZnSbBDGrSMLxCo0VAON6e0zwlF6xteHm5M+xg0c5t85rt6GC5jR/buEFdJrorc+zopWa5eZY0
cXU96KF75oj8W9ADMc0yClhrq7Ocs3H5gVq3Sbgy1Bg3RBkKPwJKtchPHb8Z0xq/KGAGu6/GQzSM
JvWwsLvj7xx73q4DIOR2qdqL9inMnyY7Bo3bpsO6ZNTCuJnYkelBtK2MzGCfHCRnWkcWy9BInmEY
VH4c5CfoBOIEC1GDh8ObAQt9FzTBuIkat/DgGBv8+vBNJ63Qh/k9naAMz8j9xLBXh1S/U/BxnGVF
OF33EKf3epuqlyGei22vqRxyyi5VrLVQhzFf0zAdmT7FdGbPGhEMtTHdWYNsvcQtk2sjWVyhVW40
K7vXQMsg1jLP9bBIdQ/9PIb3UmHUzxzc0FrZ1ZEeSVx7cD8xvNaxwcvTzSKZVlAU0o0b9ZEf6sja
VgNmOmzh+vwMhkYOa0I+8TjMJD6zT69a6xKZv87QcerySwKi9KZXUrlH/DyWmzAYHPDpONSvGsk5
d5WogEkqTADo1LRxUwG3hlSPX8RdlfWc33ZZopxluoH9oZstNgClUKgZUcNEX7PuiKT3Ajx+yHyN
8Rofi/k09jkGnso0NlSyMLOOKvj8WLURtTkQ4FGlTDLbDoT54IgflUM468lGpEVyHWfIzkQl3Mco
t4rPea/AKLCGeFsua76ICrYvWcxNndEZW15rlw7qXnaCEME4hDUyvFCtAq+sNce7ptQKKrmm9MdM
qcDTu6uiN114uCp+/cZ0AIM7kHPoBU3tPPk5yIaNcBUnWDUgc/0h1u1dH4Wtb02Z/DYxvNZqaJub
wCGTx2TXuJiCJywbFajVSzMPUZkrncQ4jJimNXAFEPCOHg6ojvpUwp1dW7UjDkHSSjpjcAIkdW44
4C3Q4bmQXhKjVKoye90MJps6fYwwfRAJoKZhvck0Hk45WIfKnU609sT9LJXvdpGE9/2gx1/7VlU3
cxfm3zolR96hpiUK67a4HrIuPDRmGZ1NSs/cjqB/HUkQw6YxaKE3FK64cQ2c0is5m/Dbl4/UWBR6
+uzMaWshPVMnN7lz4RHUSl+d9Q6hejp7uraVyq6SaeUXmt0dVKrX29F0g4OY9WwbKi2xMWDx1qEj
eVkXI7oWFsOxY7LyRllzflEa1KNk8RGZM9foRCi67szWBejLjsGmH1KiVfbSKmxvtWkm+8DC/TZ4
aR5Vfjpk25qSyLmrUqGtdROl/dBuZ71mexvqHXcRsPB+GDtgwPpkARDW+8+Glg57KRXYH0GTMX4L
2EZU2Iqjkrusd7W27qPb2TSiA5aLUvXGiA1jkDm0byTrqdc7Nbu7QucgkNyGQxzsA6GG64KSBBWI
6SZsYusw9SFwLAeO9lJD7vaBLvpNoed4VACvbFKVKcnNyhwOuDrLFTeNnNnOLlcue3c/SYYUUxPU
LTlRsGeNShphn9Vpe+rIo/NYdlY9bJhvIZ16TG3Bo6shDZ8yi2IUgr3LcFFXUxkxvIX5teqD4My1
EZxZbTNs5iBxfV0p9zN50Z5iKA8wuNEtR8+FWLz7xnKIG0pt3Saz5Y8zyCd2C+62bkHydF1E6EM1
3/YFv6xHCZzSUaj7UMR+otK84qyyanpiWcshrCiDTDNvrJv4MrKVTanCYJMwFsg1Z0XAVbetxnQ4
cxIKjJoBZidwgmSdBdPtVOvFWrXxlcIctM+FDjzNjOWZXqSxn8YMBTMS2AMmldZJPJ4ThhUyA2bX
AcYxz4SBwhBr2e+OW81S73gIT22Y3HOj7icz3Q1GvZ1G6zjgND2vWJENv69DUiRjHEIBijndZYsy
T67pdTYCY8dQxks9S5qD0NgEzTN6XGbKwasMEzhUDDHv0pnr8cqIK7TlEmrNNfSCyqvCRDs5nOif
Y9cyV6ooPs/0KEvPSKGLNcBvNi6Z6P5ktOEqiINum4yu8Y33CXfGMu1D6dJwyOjkOkiKRaTea9ui
cFt0eyD3MwvmnOj1z73Qb50Zdt6Q5/JkIurzUHl9xmAY48ifUvReYj6iycWZwNPcxWj6V7GrczJz
+4adEME6mQg5z8e6+0Vr5rsM15mfcWpnFU0otEzJd4oT6apy4zttVDrEmFG/srP2exeA+a7xjw0G
h2vKm9qlqfWaHyeueh7ZhnOlO51ziiNRroXskh3auPwUKmKPrt1BpJwFkVcMXcb6kMX3wTSVLN+p
eWqjVjvPZJid1Ar2YFuFG3XQH5xQwN4q2DvgBjTPrbHOebkGa2cBMn+wxTjuRNesehrlp56tAeq+
dvzqDoq8LpORroHF0SWYxXygzEz/wNKplpmjLbEjVc0Ob2p+UqokOG+jzP1ql7DBEFaWrupxA6im
ZQgK6lVYFQorRaRa8V1LkQcah4NO/Zs52yxQmbCAeXBA1k+9arAhDsNwLdUuerKpiRwr3okrm2dw
DIeqOBaqPjlrZ7abZ9eaIi4XJbQlprbdFckUXtg2hiaTNfk76RfKjaz19Ecg8+lszEL52OR6eo34
HveYrVLRsisa9tMAbJOgg46Gf6Otl7gHH8Y6g6cMzbVeVw6volY/hFoz3YoirrcjXKi7ZjZKfIId
XMS2i6NdELDxCRM1ObPxSfm06uWxKGGz+Jx3IMCIyTriGgw5n7fGCkcmKHs9Kue1xqXP22KM6aDV
3T6pfvI9EqRbjeFsJngsyAL79gS4XffCfoouu0DJb2AO1rs6NtnVOGlIu7TCqUALgvPReB2LAq9u
5QoK7amozadwjilUoKh0/T4feUwdW4bkCJgVMIdjZ1/dmnVqtgeZeKNpureVhVOz0nO5mrPcuC8m
PfyssLWxy8n1nbQqYSBpurJ2qqqEnD+yTOSz4q4kuKf7uCEItLXH8IY5/pqK3ko1OBLT8mdrcpNS
fWSjZm4qq9qO4P8RHDsQSFjAHKf2bEEGohAMk87NvrQ5xYcGBjxNCOWHnqIqUyNJhTvXvXnuDJ+y
9i6i2bDCIlisFSek6OvwzlVpex871Z5Xt/tWdxRr6mxo1mVkLSEq5bUsKyqCAfa0KorNAwFF0gNn
ZkIsUQjcsd3Sn8eMzJ8+bfcRVey1ySL7rAYs0a2ZaxtjNs3naSRXxOxAP3Vs9ABFsjEZ3P5InoE8
WwSge+r1ykoJNXNdY/ltPKPP81VEFPQq4vcOMIH0kltHpY8SbHPT4Yr3KF/15zJkosANK27TrnN9
tdPh9PdmEbHLDTkYNQ40G6shFwPRqsVgGp2rirLW2c8D9xQVw10YFeJM18N+TWZC66lTGe2cJDNZ
dgfnGDfWAYhtRpaBtplwEYdehbZ9q5VadyMMkW97Y+o3FKszBeR2mWz1PnN3xtBBatJb+QjGxX4q
yGt6qEXb3FNXI3djwMabrBMtKo95P5KoQpfgCE5U32NpFqeJHc9ZNVuS7Iw02RZTeDk5RUJKyxTd
v99wecNeWHQRi0UeIjzcDnRGL9stA82oNFK1yhdGYqyUplrMpe5dkVKTzuRFEQh5Y/Kp7ui5PLM8
sWnRctVGqqdn5pO1bKeH0LG2dsVRP1OzO8h65aEp59BL44J0SU41H3zm33TgTeZ5hCS6RcOXhvfL
z2xQYQoGPUW9WSbG3RSP7ioadTKzDJmuMgOhVrPMOFpXfo90XqSGpsExyRvjXDqkpcwaok82Rx+h
jd/2zUwbJbYgF4/joBCvWo+6WuCktUPSYih5NyhN6EddBRwwseFG0KhAKnsQ3v7Elf9TTvFP18LL
jpmJwAWPxNKFhIXwSpNhmzMjuo0hgZYiO7gloMfJGvsEVpF9KxP9CXn63YSeeOXUSc8RgY26ScPA
ayunuMxmmaFaNJ8oPaTnNCKd0xAb5d6uJn09K3Tb8lkrkc+qS5OqFjQTID3h9Yl+1IhvPSraNjs1
yTSghtq3oK5OJLXmnpDCL6LB3eYwjFYm7Xnc80X+TZlwDdhQdg/YwVLWhbnk2G1Zt5RjoFn3c/9Y
p2Je10HebZWk0dfoiTJ2M/mjg/UAKEgirG8z7w4ufgrgxhxOz++/FG+Ud4C4TRwisMyR979V7rpT
iWJ0QC4qFXNaD/W0dYGynKjEp1tMjlSDKsuObjtHiZluCNASlkqGijmkH/RD3wgbEFZocD4Q+dDC
IYb45UiHmKbKuFNLv51068oKQodehT5c/vy+//I63U7y+d//7VvZFW09XT+HhGa8gNf/MizeOJ3+
o+6+oph8Ltq4nfbf//3f0BT9aXOy3E+4En7qb3HjCN67/7I52eon8EMQjgxCYjERLD/6C4KkfbKY
sky0CSrSVnsxR/0FQdJg4CMiQLviLtp79KZ/A3SvLfPfrxMC+ifEzg4EFJTn9huNveIk7WQrKXiQ
QeRXJnUoi31AuBtM1JmwUoccu11MMcZRwoOYqm7emnDSVlKZ09u4kf1BjekkhTV0XWPJbyN4SVxg
/pPdWuDYPtQl4a0WOJNrbXCKm95pnHKjWTBd/v7A/H9LYrjon+u2q5//OH+SzR+brvj+xCa6+D8v
Uhb+78v//d8RuoC+4Z8nZf4How8a18+kF++p/tp9fzEk+d2/hqT4hBhwedaLCMVEGP5fQ9ISnwBV
oaTQUfFipFkikv8akvanxV3nLA4Fw1pq/f89JK1PyE91zaUraCJsN62/NSQXzcivQ9KxFk8g/zDM
sQa+dt51GrVmmdQTW8XcvonHrqG96kzlaskz+KpLF0Cp2afBZlAFcNjZySevHSZc3Gkf2XttdCvK
xnWwn+LZ+Ow4euOu6Ie0hRfDMfqaakG2DWYwr1BhCueDYOGfTrIXnx5VHcKyRT9qckd+rhe/6OsU
dQZ4U5rDOurM6YkOoXaTWuZEPcfFxh+5bn0veg5aJTFtIFZzbU2OwWZSB9SOaHKNfU29MPYU5oSS
c63gjNApFIfDiKoeu6mTLZzpsmv14UGvxWR6FTEylzT15g1JMrNv2VndeQnlnoeZ6pB6EWYFPR8V
aNaVlSTRWaAVdIlASMQc2Y0x9toJyGLDeeYjhc5rpSWuTjYZKj5E7oeB1vLliiQ69uYZ4QNrQ5gB
J5nI9rpRVVBaYgf7Zahf/uP+/prB81pVu1wKf4yN5I2epOoyX/6q3Y3L3BC4E8k1sCfMAIVUD40S
IKVyacvZTWBvw664+teM82bZ45m+N+WEXZy9zOYV/MZfEw2ZLEsukkueN3StnwG8f1p8Lf0T+jcT
h6plIsXVBdPTXxMNib4uSjKX5LPF6bsYKv5a+5xPgr/GtkVjvlnmp78z0bzZupEdxYSGIxQBGZLs
16/qnPe0oa0QMioW+rWpIgajyetPsvxWuu1XJ3auumoSu0hL5aHpYRdPBhWWX+7Yb0buGwUk24Nl
B2AQdGJwJHhtYSEJkPUfdtS601X12Dn9wSny5yZJbkelgWepUASkl+KVRXlGftvwgYLvpz/wxYTF
9W3u8iJMtHFbv3pLmQmkaJAFg51ij7qmCIVQwkirC5mbEaGQMHFzT1eITOeoYKvgqp1KMcleSIfN
kBXESObABr2QLrukdJJEa6vqMk+r6fFmmZTl+l+v3ZvXjsX1n792y+r+9L1sXuw4+Y0/XzvT/bRE
fS1GOl4/1gnerT9fO36EQ8jRXF2QSk/GG/PoX6+d/okN5xJXjTsYE8lyuv/rtdM/4d6lscy7rJsO
Lp+/89r9BOr9OuD4UKzqaDaZr1Vm7Fdn3yJxm0KThrJKTHFGEyZs1wltIH9OzaDzOekZta8EmjLT
kIzneNVwJldWkWHWrZdT7zxE7dT8MGciiOGzZMMz2R0EFNWlgawSbhOyDF0M35dMCq8GwXJXmkVy
XlvZrP/j3flbh6H/3/ecTA5LZ47dDA8ezAF2wvfG5l0Rt8/f/7hpiW1v/jinLlf/cYHJYYqL8I99
kz0V31+M29/++T8Hsg0KluLIktLOJAkOlt3oPwaysKxPbCwgR3AIMlk9WHT+HMfaEgjvUGFfVgl2
uUvY0Z/jWFE/oTQnJXYxpnBUR/H9t0byq+ISR35CCJk62eMsxjfb4EX7ddcB4SEP+9gKHwE6FR7S
GvNaNMlJNvNRqarnQeb+IksLpnHapigyE4O4dzDZXpyIwa+Lj+yQL3dBf34edkLshmze/9clgKFu
DWWiBfhIKnm1wRieQWfhn1RE8ZpDnuPlnfr5l8f78frFLXQNg0XZsIFOOxgjXq0fja4VMK1iHV65
cjRF7ef5UN/TZq48clgzv65GY1VUVGmrIrq3GvHB1m+ZLv57OgFmsKQIIoDWcJawgL5R1UdFxy0d
nevZnDwXs2dU6RMkRahfyh40BXSvWD9Nmjrv3//mby9ssmwzyBZKseC/l0+/btiSM43q15qliLVu
p/hMOWeS/9vfuPQ7G8O6MYXcVaXx+P6VAZu8+NKMYB6wTvUQvAcHLjyGL6+d9Ib5n9ydx5LkRtal
nwhj0GIzixBAROos2cUNrAQLWms8/Xye3RxmIPEHLNmbsWlrFoslwsPV9SvOPQcSqjB7ppdqp/HP
/f0f5zOqJ/vAgwfnznhwjpSxTuSAzuY58sxzfWuerQfpGB7sA81OR2kvfl38ufIEQvrU7p7qU8tP
QWWe1ad21+5M/uDPfv/zyTzkJ/lbfescEXLht+Mfw7fpKb2dvfF5/GDcB+fyqDzMD8Gd83l8Hp5A
nAAAOkNitAdGsQdkcqyPP5/40J8/W3467gFA7rR9dHg2Dt3ePkquv/f3Az/TdtLJPNYH2ZO94ih7
vVu72e/4XB3bw7B3Ts4JAIpXnJpgZwHj/SU/KOfpw/g4Pkq32a15hLz2XjrJ3nQz7Ktjty/4NOVc
v3y+fTTOkgvl2Wl+0h+0s/gkqIH2v0+3aLPvYGI5iK/hHKpTdduc0v3HbAcke6+dQ8/fG2fzIfSc
T81p2OUbZ9jCKL06xP/ZTxh6HfrkDJETutzPyOlavzKk9Nk9PH4ClX5b7QsveO5/gI7QWgp8Owf5
K2g4b+cTvFi76KjslF3qzqfoWHj80SN4GvdP7+Fm2oW7ev+RpPuJ8G8/7fiFY3xMDsi07yGK4tf4
h97g/bB7DuHBpzl6l392ntBPQFJLOgwn6RC4+V783dPp+sHVRRz292V9madm4CWSfaZhA5N+Oc9S
R8vA77XsmZ4ASqnGYN/AFB2fHdikhiiknjTF0w650R+t3FZ3//4hC2/CDo7Jl/9qpuFbHvSNV2WR
0BAoumOUT/1eGSkk2T19FGCEKxlwBHrMSHXfvPygxO3PUC2DvQXv404m/7GrKXdA9J/rt60yPPp5
LN/4TODGCZr//ABVNDU8QSH396+9/Llq7OyNE2BcWpOXlXkJlQAFYL/pS7pcGZRCxniKgF6SRbwB
HHGn5+GHuA3vbGTc2vaj4hsHK0oe8MTvVWOmEmi7c3WGEOs4N9VenW9i+VcQane5Pnyy4vx7UTjP
lRXdKIlz22Xt147Uut/QB5z/iPThW9NmpwKgjwGXdlR3D05hepHyhWK9faSC8KTbileVYBL9OURq
Izr43Xg3ojwdQ1IMVuNYhI9G0tG8XR79QD8Wlrlvzf6U+s7RkREM0Nvb2IgeNephaBZ8oOvl49AW
N9SC3hlBCWNow0VFYoqlw+Augv8stjsy41n4LCc8NW1sASEHgjLIv+XWIoRqPcV4mlrEPAECbwyO
m/36QBPcsmG8gJDZ44qQRr3cNtsfjGlsFZ/+5HwEojCg6zVT+tTRADsaTdt+QJ/kiDqetXFgFudF
eGW8fQpYSdRQaeZcnBdjgFtxHIz5MW7UP5PMEeRBVebOgfroB42xi1uNIM0po50DiMe7fo9f6lN/
32NbBunrKOQDucZU1/APL6ddIg0X5J0hf0JcUD1NevAhzuzkFvSDjOSLlLpE79THjeIemZUzXnx3
nwhomZJBBWUC3tfz77o+54eghZoeEZ6fZVzSo2PV8UYX+eU6/fVNCa5FXCPycpffNLflqEjxHz51
SvSNBnoD6jqZVKBm3aIe9a1L4LuKqvyQzqmxcTZeiPZfrZLOx5L2otzDoSTT6gir/yoXSPIc1qG2
K55Tiu4pUOVjCVrehXS9zLxQUDB1Ku3HWTI3D1kEjlkokEx52kGaRzV9qDrnjqTnKajD9rbXlX/Z
8H4+t4Nae3WdNDCK859mASYNSN20z0Gteq08fQaMlz5QDkWpTgftgbjRZ719IHcw3cXBjWOF/UeY
8msIMgJIifUJXN5oxPtmyPubOQfDMcPZ94EmxQfZ7CFnnLTPL+fnXYHTpyLj/5dp9pdKxs8CPs0o
CNv//Vj+mX9s6z//bEnVL//kRbr+/438vAin/+ewff99ylBfXwmCxN/7K+ZxSLOTNzbwal/KRRiU
v2jxFBHXq1z3/5tm/yvoUfhbPKtQJVHqFmRQ/K2/gneHTBt+sbiu1MC5su8K3oVZ+ftI80JBXU66
iH5Z8S0oeV4e6XzshzwvQzDwwFA9IDLFI5YXESfFcpWGxgpibyiWZf2XDcjzCWaICUA/wi6VgvR4
0vu8pYVzkulHEoQUsbYr4aABRDP7T40OvhBl73Nn9t9SOVF+OsiEns1RzzZuprrwQ16mgRKHTnVN
pxFeBImvb2ZYpejqaTXAVY3jGCSfLbr/0Z0ZgNWYY9g9TNPkhdXUkmKAsh1ujHJEujGAhzikR/Cx
AN7upcpo3lXSqN3IaJrBvgsybKegd/SxtpPywziXX2ED3LD7bwoMeE2E4Uhngx6gCrjk3lIheapA
UWhugz8ZgsWoP9lNMH4rdKLQPfQ7CCeMZfG9mPT8Q1kNn8Mqku9z2oUeIpqXNHoo8vipl7PyS1zN
KVp9jePj7JsQ2yIWP/wZqr1zzsP221TU2jmTw/47skmgD+0JkEJrdwXqbFCLHEaZnlqnoMsEUTma
QwsEjKEHyUt3CqOvspmigk2VR5CZIowA7wwspT/eb0j+v8/AcMeuWJVF6VnE33/ZEh2RdVIlNmQ5
fyXZ/7Il+v8i662SgafGRhJDPPB/JVBIzaP5SShC4UZQamKc/rYlcG7qBLXChScX9B5TsrQksjBL
CJvgQvAwU+S+vIJF1bYJ/lHvNY09ubWmBIeIBsjDq8V4+rdlel0YWgRWQH4wpGCWQCuREyXteDkK
TcEgGOm596Sy13ZjBTYdpt4YEVzNOf53Q2GDX9uUOHYG0p0ZwnSo8xqtAjGx7ev7gFbBd/k0hpiU
SMQSNCCCIyqvlyPBdZ/qwPI7GNulAMkOQ7pDRqtBJ6MNS693nNJDxrZxSQM33wYEuL5fn+nK1hkw
Z4hVJQ1BGvdyfEVFjzCVhs4zO9Xc0S0OKNnX/pPo/5/BSnzK66dGzFIX2TVwCQZnWHh2r7ynpgwb
xU+qzgOcL93OcRUhF65Ku7qdtsqHaxOCKpVzaFCTIkN4ORSOmi3NNCghhNlDB6X5wHRDR9t4dVZG
MYF6AITHcENZsDiLudaVAdj61gOFiI613lofqYRt5RLWRuGNFowIcG8CCLqcS2chiJCWeuuVdqvf
0hXuo3nRjBvP0DLuYXPYF8p62AdodOzFA1q0qj0Ug9p6gZrXZ1rBiMUr2UZPJbVuAmp7+86Cmhuq
o2Bj5LX58XSLCuGLG7IYWY4lK2vztvW6DpVtqdBLGmZo1r5+xMWnXB4+mFqhJKUwxpclxrtcRWuW
iQoytfRANRb7AlqOO1oJTYQx5/rx/UNBbvESQ3KjX2CXr86574AOaMqRlgQls25mtbPOWWHWD5Vl
bPECr82KhDXUg0A7iEcWa9fmAGppzSw54jKQn6bO9oWkxq40U2G5Pqu320Tn2KuhFo6iBvev3mYp
Q7WNdipA1d/Scro1oa1RFpYIOZ6uLGsAxhm2ZOeAsr2PiiDZSFutLpsiA5UhiKRmvbBEURZPWRUE
zAUA4ckI1WHnSEZ0iGknPvyDZft7qKUlQiS99el/gL92AsRtBcbsmZH65/VBNuazfBTNTqvKAkEb
ryRq92DpRdd2IIfdNH27YfPENi/vkSDIheyS60qy4PIewcHn0z1gF17cGLUXtJlxiuQ2cyM7+4k1
TDd2avU8QIAowhNyIoZ2OVwYSDDR2xZSUFYkuWiyoi2EMM67N4kyEmGDgQMlqNUWhrzqJYSHiNW9
JGy/dGOfHEtHH9x3bpKo0fJe0DDNseWpvpwKggdq5Ldy6rVIrO5NJWx/aWELtX1Zm1vx0JtlexkL
ClwyaaRzrMWy8Vr5BZ5i6pW9OX736efcEYSgT3F9Sm+wBrzm8C7SE4njifKiiHtfP+kFReksRCfM
k+0kfJBMJ7rLJxTvhsTI7pAW6R4VlHLvJW2o7gjR1MeESvLXDuKPeK9IdrGDlmG+tzopxOEY41te
gOZjjuLtBqvzm1MrvieLDk2cZpNiW6yHr3aREaEe63VB5/wBpYNB52NReVKgW7RG9u/2PzTGAooi
CKQFGGVhYOCA6XP4olNPVaQvYMG0Qypb43tPLYPYxO6MpPM/AQt4vfjJnPtGIlcprJxp7VpZ1R99
o+82lu5NlwB7LJ5MmQSxYLlyFoY/rTqNZlQp8Rq26XuJRst0MCUNWfRch74ArgoU0sqhRrp3zkbI
SkPHq+AP/4Qlh0tHbcqPthKo6L5UFgooLMSuknrg0lnfzEeyEoU7lAWNbPLYl8/XD+jbe6CqFIYh
J4EpniTn4n2ka3gueEQSL0knUSxFjriWJnvjZr/xnUgTkw90gPyQCScyu9wIKXBkSpZd4vk19HNT
GSt7SHECd+rN6JY2pPrOH6Y/LZS9Pl6fnsBiXVpjMTK8d9x0ak3AQy5HRmwsl2yzjT0rDGN6YcdY
+2jMk/G9KOsJPGBnkTsntzA+TzF9vIcKib1kXzZQANyVtsO1Q+Tb+SNBM+ePIDQn+D+MRrAPXf+e
b68fsYVIq5NcF5oOi0ejM8Adj0GUQBWQaochjf8wwlzb5W027Wl46TaGW9sP0A0yzp5MtCFgBq8v
BpWowqllVLkSBO/3WW60ZO4JPfZmG/memZT6H12SmF45mfnn6zNdO3AcBFwxfHUTK385dKjW8dSE
XeyNaF8eaTuEJ1/n/F0f5eVqX7zCVKnJgFt4si9tJwu7m0cFIO46jb0qrhFwSmVl2pk0rn1omlG/
sUiF3UyoJn2eyePs6cehe7nqff3Q5+14ptvAee8zLb6PiOmAFWHBl29bVMyKUpQmREqZnHD4Yd6t
IyQmr097ZXE1uI4R3AX09LY2U8/TOHepEcGwSKNroGZUqeMu/i9HWWyhEvlTB7EcvU2TlR0T3vMd
CFtpw2asXV1urk2u5EXjZCnqCzNMZXcTDZ1Tnz3a9G1+DKOghgopNBD/DK2KxtOymnRzV0pm9Ckt
5I4WcBVWHTs2Zdr2zCLnp476S+VS/S5HK7IP719vw9bJK2FAoXJULw9zW0SSgtBh6MUd6pvZbFNm
T2Exuz7Kig3TaFrgKAOwJmRfjJJUsxLEVJS8KMmGG8OpkO90uvCI575V3BPXYnltUAuBrhE0KsZh
MVQ4pI1KVzedaf2A4KH12ER6vEtb67OQ7Yht9cf1qb1BpMK0QvoexBP3g+zYsggc2kpPLzetcMio
JV7W0fsHdzMAuYoQ/lFR5gHxPrNFilGGd8YIcrcstPCJrTS+Xv8qb1eZm8PFIYcMJvXfqrmvglKE
JqGRRHYBjzCdP5m24OSzx5YcrpltGIO31v5yqIVxgueLpuOeoVTcatei0+tkwG3lIeQX3NEYrf+X
44nn4PXU9KaXK5/xSGJDSF6U2q8oSUZ4Y0zoORD62Li6wnm7PEXsqvDt0MV+QQxdjhfj67SOXISe
FvrKqUpk+FciOpfDvT/1yr2U1xCrWKg9+n5rf0uh8v59fS/XjhVLDDqL55TuimVHRaglUtWgiCmU
C6vneuiKLxbdJPvO97XbgV0+VlaWokymJ8AfKv+IJp+T7Mr+fP2LrB0qwC2QDr/kp5ZS2CGMQwhh
16EHqyx5PK4dJBKCJcOEEOMfDAUwDD580aD3UkV5tcmIpNVKUEAIVdfwfM0TvRYJ/Iv7VIXa4vpQ
a+cXUIsARnNfSCBe7m8rWvu71Aq8Sg7DGy0chyMCfT7qzZG0m8I03jhPb581Uq6iCki1D2Tk0olL
kA9wqkgLvGSmKTive+W3bOX5Rlbqre1jFHwGsswqU1vyRFdjXLZNJQeeXPj91zKV6HEPNAW2v17w
MaIfWdbxVsp3dWqcUJwDiCXIYl4uZUCuEVczD7xUk8uPc9ENz6GiDRsGYMUdoh0YEKjAUODNLoH/
kmSP9GDHgTenOhC6OZl+BoreoIGl+Q/qUFk3zWSFRx2YMvmxON/3uTU+Ia+U0a8Pmdf18/PSg7w0
EAL9r3I/SaUu/U8o7jEg6O15JCOLR2CaGnIgs8QLCrDHiRPtg2znRr0zJq36s4gRW5azST8hrhDf
l7BYneEmCbfevrWtoD+CUF3AW8m3Xm5FBpubFElV4NWlIzjpcjT/zB740MbkRbDzZvIvrOCiDYPn
5nKcadAgVGrDwOs4Dz8KtXSOaV2Xtw49/LcljBlnGIZDhLAbCcbbsnye6ezd8hTfNGHw8GoE+6Ln
DWJ48i2X34Kz4HS+JYEORCzjX/lQA9aFt+8AEUezr7rWJgXsJId2juOHOQJ5iBpv8a/rS7Gy4qQc
KOqSGBFs2IuVgJkRziN6MFy6vJJniaI1io7Qll0fRXzKYr0p4GFa6RNjskv9AXHtQjMfJBf+3C8S
err3UQiLSWWM2C9nI+BcG4zrRS+rLJ7AFxjrKyusRaU2J30ruWhHdy4hKbQTfWo8GWlu32L1kw/X
J7e2hFQ96By0wCS90bsJHcgju7RjcpozH6AuH/bQOSX3/2AUASDXxRqSJrg8LF0+4Dh1teQCJkSC
2YzxBf1xK12zYoChjiX8RTWO+7HsC6LIATVVxSh9bcRPwWRDwdqIuy+jttUV1XBbo6W+MTXx1Zen
4/Wgi3sQpFMNmyDRS9zO+n1bDu1t1QptzqbQf1ja4J8a2+49v/Qt992LCroEURZEsMiyL6t9SS6R
z4kCyXUCxInkHqs/9+XsXR9lxQPhMNIKz9Kyg5r4/VcHMkpMZTBqqE6VzEz3Yz3DL184dGNGyhZQ
Y+Us8o6RwbUIuoVtvxwKelklHcIa0eSwtz/bQzXf1mU7bLhUCySe8G9IU/EvjrsIDZclHVTQ5XqG
yNI1a210R9Bg2VHx4wLU+yj/pBEmR8FRjn6ZsZ3OEH71wU84qZQHdZYTzzIhzJp4c5+aToNcT5mt
WgFUC6Ew7N7lfZgbKCR33XB3fRveaIOIb42uC+1JdBQTyS0WRyao8S0/clwjScsHpBga35sVrbah
xcwgNz/FUhdOO7KZE9x8s97vHDmMfibQYH9Q6RN6CicLXe9WkWeoRNhyUL96oYFZHoIueLr+bVcO
jXCdRTaKdD+1jMudrBKnA+Hf2a7U52j5lLTnToOUHi1AeBvP4cZQy7KjPEA2jgy57dpNND7yTDRn
VR2H+2qc/Y092BpqcdWhrPF9q4ACMEzs5lOe1PLJonZyV4Xd8E9mxftK7w14Bfp2Lhewg745dqgO
u51c191BK+Ow2yda7Xzw7cw8Xt+tlXuHJAA1aQqqPKZLRK5ExqcfITx3W9hj91IoJOkHa8tpWx/F
wgsXbzaJ9csppQw/xTVngsx9t3PyRtqVYZ7tr89lzS9hMn8Pszh6Caz38phCmaX1VfWlGivK3r6k
3yml/BviOeW75htQn8BbtZc7M0O73WyS91tmAOkI2QjDCZZVPPKvbOaAioGvw+jiSnUm7aAPmHY+
JF8bU11dUEv0i2v0tMOqcjnKPDuJEkFo7Nqw8Xv8V8iqZsHp+oKuj0K+FaoWm/z74tDbdBf4fZbb
Lkny3+EIr5sCGdhGCWT1ZhFoiwoIgZq+yO93JHGINznuUdXpD2EopV8GyTa8pvS3Um5bQy3mU9SZ
XQcmlxh6ruxWAYPstfow7+MRAZnrS7c2FJAw8XgSOnG3LjdIhYxLgH5st5eD4jS1UBKigB4dnAES
++tDre0S1Qn8AHSKCNMWC9hQdCO3yRUuZJgCpKioj3gdW/QEKw4W7EsIpkHRSr3KXFglH4xzkvcx
2zT0xk01RdFNClrtpJuKtotUu77t87D8en1qq4Pi4YumQejKrMVl6jsFHs7EtNy4H8qjqIAdHRj4
b4u2nR9JG7eUGrRow9SLD114dbYD5wdzJaBj3MutK2vH6sGKIykQJ+ZDNgyaC10/mk9pZ91boZa+
32LQCyHS+2T30RwT+/vKYvQwp5dyy11uizo/oBOLMkcxVBuvyspSUshEZRL0IOCC5V3W0Tub5J5R
FDj6jgh7IF5HTAHTY5Xv4SytPlcOqtXX928td0C9hswzWq1CI3xxNuMiK+uelYbDRo8zSpNq86wG
9MHC4Zjb37oUG6mXWv4U0HrslpGoqA20Tt7mSYA0H37LxjdauZeAyRBLB5WJ77w0nJrc6dNEJ6wL
m1d0yARDpCz7lUv3yD/ZV6DToMlB/dF3qV7uKz0tSp1Ab+iWYKCf+8EId3rQ2xsu7crtJ2+Hb065
A+04gT99fXpMqRjkBgPkthZntJPj7BB1Tfj+94a2UdJMOHSkJJdF2KCbm9iPGaUEN48Cefd9rvvc
u35a1qaC9De90yT1dSpel1NJLAQF0wxofNTE81GbBF+wQef7PxhFdAaARBEx9GLBbGdWYekYLFdz
4DZ2ED/aDXbYbWzL2jkDjULPKa00om59ORdNkdLaDBvLbZrJPg3oT9z4Eh2omgPL9vUJrQ1FDAg4
SFTvuOKXQ81BnmrDFFpubeVwVwdmdJSIQtw8lPWNHVobStAD0j8M4IODcDlUEiq9NY+IWoBYKA9z
SldcqVjZIZCGTWdOvJALM0wZCW+Oqic4m2WiGBFYcNbAPFylRjQ7gSpTLaQjSep/WRIkwlJgfc4d
u6NPWsZmNOofQ1v9eP/KEspQQAPfICrOl9P1oY1GhtRBtAVr5RaGTVYv0XOatJ1hYxOFa/pmtnjH
pC4w0VCcXA5loDUPX9Fkuk2pSrcId6qHMlDDfeEryr0RqTlqB3l1rNuwf7arJvgHbxDvK/15hN+4
6As7HaC3I3H1TDe1U31n6Xm777GVG8b3bWlF8Ddie8WzSi+5unDQC8nJp6ivTFcqHFoO88jPdw3V
gF8SSqy3cPvrh7Lx6Wgu4uJzN+i9i+ZR86THszpufJc3xoavgtEEKgN6ieKd+P1Xr+5cKeqYjKhL
tLac3epmlN6Y/Va7v2BWuNxWsmtQgJKnJHzntVls61COCHKBa3d1s+im41x1SrUb6gz4pdx3o2vn
yvTL1xK8qUqWIFwvLZiBJ2curZ2loWW3G5BAHQ/tUGSjB3m803u90eS/iwExrZ0zWryqtV/2SHCk
FfynE6pEH8dalT9bDWW7Y4+aBHLBhoJCiQRKZcPMCWP5+tjSWUNJQDzx1Mp4IRY3JJicobSrvvcs
NMDvG6KFfZ7bEa3Xwyyfyh63Qo5V6c/33cuXUUkS0dAJ3oVS3eXelUaQZKpCM4RZVw1iXCmdM20v
7/K62dIEFx+1mCBWiMeIrD5h0LKoTceFb8AY3oMFyRy319XwaZ51C0EYVXoKS112k0C3v7eznWy0
LSyXlqwoPhO9uqCLsT1L9J8TSqGh5nMPPkCffpOX/TXLZXnI6qA6JaYdnMa5Gb+/b2FfxiTzjIso
BrYW9zOEQ71We7ZTT2HYnyGuh++4sPfA66aNZ1ic/NcLSwZOh7BOEGEAdoWY4XIPDTuWAi2Hg9nn
GXVThal1iEMdyAu0O8nMnY3lFJ+3HI9UPkdVFzAXefHsq0i5Z33fwfmca41XjOpMNzh017sueiGG
HqCextSfR97tW0rscClfX9ulwRETFkkWFWuDSVhmOCsnTm3fTCtvahtEfQ0euF0mj8gGXB/n7bkR
NGEUEPA+RAV7cTnsDsI9LG/pOXaEymSZq/3P0exFy0GRR2db6bRDBo7Uuz7s0tKJ6XFc6S4nWUBa
Q73cT10ItpiUZLykT/9IbTve12X1iUbHrR6llXUkXSS4H0zKCaAmLwfSSnuQKmVCiQGX+pwhnrWb
Amk6vXs68JCKtCvPP6HL4kGcg0E2y74uPHI9w9dB86UzvjdaBznMMBs79nZGtJXR9Mx8aKN40/g8
K0nt+FOce6GE1IRuNcqOZEx6uD6jtxcOzB6UwUQc+Bdv+mnkYpIjkgjI36DadHAUeOAprkHtDEs/
7H/1u487w4lqFlvFmV8e9zGuyyQn0vOkondgVJcDN03GLSjwyqQIXKFFcjRuFlb68jCwdIh9hEbh
dWby1cxmbR8n+gm2Bog6JLXfWMKVjWKTaTRWBbSMhq7L0eCztQw8s8KrR3l+1tpicgdHfi+sVgRY
guCOLj86xgRt34VnovuS0SuVUkAokep3A32zX7RCrjb25+19FZyApNsUHhgDG3w5SjrlkFq2Oq0G
s+y7dECRpld6lGEyrXn/+aZxEagb5pf81NLVimWjShJJLry+rLudDP6POn03u9fP99rmcLoBsKgE
xIhzXE5IIpFtpGNKm8YwKHu1nFsaDlAAuj7K2oETJIhUZwFjAlK6HMUZaeDNSwf+laSy/xVOjXLs
Jsc8Jk6f7Gur8jccrLVZvfSl8WqQn1/SJqWdkiWVOudeF1O1si0p3Geh9A8uKwcBbAdnmjTiixv7
yhkeu3JQc+gJPYRo5GPeIG4ko77x/iNHQYiGCbADvIVL2lFNlwNYzjX0DYY+OxFkZMeZZQNw2job
Q70pBXCJCBwt0i6CshlTfrlPkKZHmRTzSpChbXd2DJtRo32lVvsDlq3fWdrfhl3+ETmJ2zKqN8rC
K3smng4QuwwuGjIvxx5qH7F0h7cDjb1pHytoW4RWvjXFlQvMx9MdArqTxsIlk5eKWWxQRGeUAoma
usXAxk36HNn1ltl76zqR/If+kHjJgkJlCaFy5sqUaIYoPGDooYucsrGzGw0F+BT6Ng0OlX0BvuME
7DP4UKV6s/EUry0nNX2qHTRp0qItfv/V4aSl1yqrLio8q3AmtK1Uw6UY2m6cmJWLTQWCJxgsrqBp
WfgvOBqZbPR0KYWt0TzFswTIG0bkikgm0ZC4SuR+Y8S3jhrEe6SYaZcUnL/LjHqiZLnUY4e9tJmq
W+JDor+g0O9rJZ5RKKZbeAfAoKo3rPHq1YCMD5+bY0PwtDiexhg0SOKEmLBxpjjVRdLnoM6TG7tW
9Z9joUc75KO0pzbK6xsVT/FLB8pn40uszN0AJcdzgLNI/VHsxqs9jWC2UjrZyZDGdKSbeIzTe10m
590YLf2jsdrfgwh4L8YAmwBGT7wOCLBjvhc2gYb3th5KPKAa5NhpSiBZsKSgff9xNfDxRXMSV4X3
aDE1rLWNQkvmyRVaz3OIGLFEZuF4/R0S78xlOAMjI4VUcVbFPi7Cp9Cy8i5Ph8zzqxaCjblUH+lX
zQ9j04YHv6TnMq5CaVdUXXC4PvKK3YELktiCA0RcvMSKtlmnxugSZV5WqhVaoCFM4tpUuIh/DBsx
2xusn9gxEs6QpFv0m+AMXa4lvwp4CGJITzLNn0qZ3xlSe99GziFO6ye17U/mgIIY/UHnaqoOiRQf
Ky04oTT99fqcV0wQaWl8ZhKRJASX6W8V/ZG85dHyuq7GAkIMgppRMm+cnJWVpQeYaF9EUsCfFyYo
Mey8VII59aTBrE/+gCXNh/6rJGXTxh6uGDsWlKhD4JxJgi/WtZ1SKU9yQMwjwt+7xursAyiWHYIv
SP2+uyTOLopGOg6r4B4l9r7cRc0fla4trcSL6lI+pFVef9P7Yd7gkl8xKSKIEtoMgiRj6WVmFip/
mpIknuEk4x/hqDbHaUZJsRhj5yateuUm7gNlqxd0wWoqsEQUXjHkQCe4ijgcl5MLZyfOQ/o2PCCp
BbqeXZJ6GR07Jys1ofyJAxSzs0l9npVMOdCTQMlZqlN3gO9yLxl2ug9KmHaRZLc2vJA3tTe+mdDL
AWVN5C1KHZffbJJSHu0Q/6rQin4XS76FMBrKwkB37mw9fvD9KHJVGdmyMLuL8+Ehq2y0WI3x17sv
D5gP8oQ4mDjOS8xVXOd6b1T0p0lmq9x0jVO509T1GwZx5YqKONOktMcZ4Dm9nC2pxrEzcin29Gpo
QESb9Y3fGj+vT2XlhtLQKLYaNLQgi7kcpMlTu9QnM0YRoS8PYxjOaEDTI9U53cZIKzeUkg4HmSol
l2cJutZG4LdzPMWeOc7JPogwcY0VsHs4//PXOUi24sE3uXmOC+1SChAMgShklsu5DUnaR3S92XMU
3BjaCI9TFkjRx6ENDK90xvQgjVF9aFIb0cZpCm/rqYj3sxllGyd3bSthzRH9xIaoaYnff+UcCGdp
VPws9hS5r9FeypAwA1y5Adlf20sy8zboVwrvYHUuR7GtMEjDQo7pvC0CF0W66uCAqDlABCVvmKa3
E3pJ4JI5cF5SkAsDKE+hPlh+lnn0YEln3R9/NIMunzfOpghwL10CRoGLXDzMFLeXE8orX3O6PMw8
ZO7NaT9MZVQ96/hy05E+M7/Z5wOcU8ckHG30ZPuyqXY8qeqjQNSDkfWH+Qfp37TfNyDHVXJCFMQO
oT7Wz3KTNCPGoyh/GIUVIDBJSzFY/8xvbxEe7aaDg7tq7jPg9r/GVos+weU3nqcim469rNaPSTzU
cNUqWqO7FDXyzBusCSEzLUr74iRhAb/ILXLaXgPBJnxZpnOYfEX7o9IAnMBIoGXH0qzk75E/pH9K
ky6ErlrUQtDdcuQfYSVNyrFNO/+kS8aMTFhZZPOuTyzQm6oeQLOV11a0YXBW/GjWm9ALUyCguMtE
6yRXcdyqSOgmcTl/7WvH/FbFhrS3Fal+LrNQuVcQCXCBKKo3Vi77B8VO3luQxZPlO5A3BLqHM72M
IQhBU3WKDZ4ccw7cUe1RRS+NZtfq1la4snaIxcGioMWAUClf3pduSDq5QcTXU1FnPBaTnxyIwd8f
7DkkkqmbQ25AE9iLAtOru++UmpFXTp16YeJrJyMb+oeU1rqNu782F/xJ2moFIxNF+su56EHCks4o
E6dl8UlGPNrz/Uza8F7fGhiIY14NsliwUJ2iMJkYJIliypyxnXglirh7audbTU6rQxFICo06QvTl
45cHc1dYdZ+iXyo3NIhVvusDWEVAZmo3ZvX2YWJWoHVecroUKRZmcwatM0FWxwbVZX7TlK1KP22R
yfu0Q71+l+bjVtPLW8eOEXnTSeiIkGrpPsZ+HTl1zIhG1Wj3Fln/vTEN1qG2C2SVIWdx+1h7f66K
Qcm/ir4n4C5Lty5JYnKZTph6Zh8NN32hRdRjo5JHeNoq2KwcRhpMOPDEc1SIl9009jj00Ig6iTdF
2XCfZqr5Paks6f1ZWKrQogZF2ZTEpbZ4hKwmAx+IIq03GerwoDZF863Ng2zjFVrZLG4UXgSxBa2T
SzhSk2X4/7SSeHGRBlCmVsoZQkVl3NNWrdwP8P8f+tqyNyB7q6MaPOYETQD7l74/XZGdOVVT4gV0
p7mVrlV7pR3jB9NPZLcI9PiLOTuGd/3BXds35kgBCI0v0pqLhDNacapITCVeWyr9KXJaRCit6L0E
ZVh4mOsp/+Jvik6PhRVhKXWlKdrEG+YquBtLP812hdEXGxZRXNuF83AxjJjsK7s7taGpj5DveUZr
x2cTP9fajW32E16ZxHUQa/XS2KHRYcpC+0Zrff3dCSEYzrlqgCApegABuxwfjZPJDys/9uYc8t0e
kq/9qAfVfuw7pN4bvT5LWRZ8ub6DKyESVURyp0RxSNDj0F+OGjVTFpdVBZeF0SPzyUPjPERlbbmh
32i/BwSBf/a1bN3iVsGSLcfjKZQk1UOgL7+Xs8TfOFErZpwiIOAY09bxxpfI/wzbiWR3GXu0tqPz
LcXpMZ8U+VCFWrhxT1cOL5yEgtlECNRhGC5nntn+hDA0QRleRbuLwyo55nG35SOtTcgS+SkhhCIA
hJej6JFcy4izEi8lIR3d81y6uRzb91DZb1UCVyckCraCD1jkTy6Hsgq0iiuDocLK+SMw7RypxXCr
4WvFzqA9CZhHENGA1Vpcxm4MaXqxVbSIbR/q8rEajyUiwnd6OKG5E5jmGcjnVmS2NjOyxHhcpOGp
RC+cldjPis5h2SAX8NGuttXhw9gX1efrd2HlXaccyCP7kiRFovVy/aA283U1I+C0jGh4TIKgfspj
H36TDhX7fetrxobFWZuWgwoJ1TT6pkETLgacqrLtg5rEiVLYniHpjSsUbI/Xp7XmpRNJQm7G0oHG
XWYfUknOej3pY89J++FGDofxPGRKdKeVXfIUBLRs48ikZxDl0femmQ03CNHV3V//Fiv3gKWFYw2G
LNIgS6K1Jm5AO88Bdsae9S+OFEe7Soa4ovb7rXaKlWXlsiEfKMgTID1eXLlu6IYRjccIAXk5/+5E
OqezcfLD9QmtjYI3RvGM+wAb0OLt+z/snUlz3Mi5rv+Ko9cHPpiHiGMvgKriTJESJbV6g6AoCkjM
QyITwK+/D+S2o1nkVV2d9V20I9pqKgkghy/f7x0KW8PhXkrMYgzrj76GmOn0OBX8fJC33hpUj02W
xMEAVHk0Q3BfzMomF2dzmRkJsJ5KGstf4tp25InneXMo6j2feLstf+/o+KlX3fhDF+RnVm586bM5
3Qlt3xlGkf4vZgKQNvd0XtqGtLx8Jk6/Ti0BxjQkQGRJu4zm3plJErHSX9aFUDkg3fkBvdEPf+XH
4uK4grGCjQeO24P/DVBYXSML9z//SG8UDphPAbcG9N03+urLByoGT9U2lL8z+oDYRqCeSMUh6Ep/
3PNN570mBm9JUggwa6wrRB5cxg3vhIbo1ebF3WdLYdvOcTSxx3fTjUIqs5H1hYlm+06oYkwU5N2Y
SjHY1XWTnkDqX03/bTzI9hu0ummwjrbkSFoDlldNcaaCoD5EpiYPx5XZifn/xij0AxiKPtmGMh/N
f9fHVZcLtzizIv3UG5Pamda/k4D/r77BPxR+Lyo/ylQwP+4F4Iywj46mvjkPQMiiF2cGWEJHD2CE
E2Jgd1flo/M+FFF56+si3dnuYJwFhTWJuB7s+iawsRnMxrGsk8hS02EdszGuelxfB0fP+xky4aHy
DGM3iNxLcrKQjSRw+uXOWIT/6eeT8NXy3Z4h2mAYqjgMkI/eVI2z5GBL3pSby3Hc9X2DCX4b+pWI
Zwra3c9H+5GC8fKVIVVmQdESD2gaH6taXOGWRWZonFlsG4+HbOmLfZgCkV6aYCfp5RhspNuKmK1Y
p3P/bViXjMgYTURtsLRGHKZWeIlou/mW+45x1i72XMdjRv6HaAJ1m5dk801TKm7aVQewWgnfVZgH
Jo2zuhdSFuFZo8zhvNauc9GnxiOs6lN6+tdzj0fE2gE5JdIrdvmXy1pYZmPBjMDMiTyQ26Uci7h0
O3FiHb2RLIDTGnXHlrfA+zyGe/zCyayqmEiMskUUT6t9MDv7fd5LiO/Rp3Gyr9wgvcOJr4rd2j1w
K76IyACN04Y8jma5mxv1kCo6G9rUZjzo4dBXkxMv2PW0znwC+nj9TjZEatOmUGBCPDxaKai/I8Ol
2XhwG7WouGnduo9RWhgn5tfr3YxxtgsABBLUncclS1ZimYGBQXio09X5IIgn+toC+9f06qv6/QqK
e2LAtx5sk3XQ3IQNxj8vP3Y5BvMwcTQc0kgZF1HBvcuZ8+pXCz54cxvbYdPWbd3joynlRQJVIs0O
JA6DvnAnKXab097/5lngilCgb2jAsSbcd1q5djXPQlR7fpOZvY67uhQnrk+vNxyKLDxotmsjFfex
MDEP7VaVGmWI7Lt+5/d5rML2uYGgcuJx3pgLWzUHQQ+TM+DKoxuHdDLZ5mPoH5osW650X3EFdwLu
HsrTH/vFP7Xu3x6Ps2bjH8IAPzrZhOvJuqfKOtSoe/7QE0abfo0JlMR4c69byzuxc78x9TYhHoRU
zm3o0Udrai0baeHr5R9CW9pXae4VezCj+fDzHfvNz0UpBE8U8RrxUy8nOOL9CPuy7akc2EM5nJTz
0VlmPIL8U4L6t14gZxEb58Z0g670cihnCbEedFYkLqC/l+vaO+/UTL9jvfaGojsxDV+/vc0+EBsg
OutsosfMLCm8tnVS4RwGe/HjfBj4UNpwTpR4r9/e1oajpQoYymF3HArVFt46M4x9CPvo6+qXVuKB
0x4GJCcncLy3nmfzXqM65lIIS/7ly5O9qtgRbPswREYFUd6bdnVWpb+8EfE8kF/pSfOZON5ejrI4
mamzzLFpQxdFLMrJ+miM1vTwq3MOGhDtGVhrgKHoQF+OEmFBmbeptg9k5aQHvGjEoeg888Noe+mJ
od54bZydm8gW/oFlHWt7Vxcz5Dacberu/mJUrkeEXXDKCPDNQfg4kPxJNaKv8fJ55j41sShmEL9q
FtD+ILwU2jjVZXoNyW1VBzOa0mOjVRyjqo2q8Hita+uwhs3wQJRXhdGKia3kveFS2N9ZqR7HuDS7
Ep1aSnR93KGtzi7adVwxmlqx/dyvvqdObYyvH58q6Ac9EELnpj94+fhmVkst0FYc3MwvnytIl/T/
zf5Ep/j17gFsboJkb/JX2v5HoEhUL/VYeY3JS6a/FoYLNvNZda3yvku8uhpOrOw3h0POSWd68zI/
dtJGmoXSpc7MAwtmvWg61z4IH2+mTG0pVWZ9ypf11UvkzW0FALUN5yd8/ZcvUaXCHdzG9Q6u8kk4
Cqxmb67uKTfDV0/FKNBEOZW5mqE2PNpFOnPFgG4KvcO4iG+ukkEyjIuLfYB8MgyvPnH3fOuZACm4
CvjOBrscbfhzJ4qxH0zvMHduleBC3+2zyKlO7PRvPRO8M4pOqNMAFNtv8Rd8ngxNX3SG6x6i3M/O
5ogugKtWfTF2AbRRNz9lw/nKfP6H8DZk94KFwp3quOsmJto2E36ph6JP6SR2q5Ip+SFjNSRr70IH
cN2uy4Gmbfzdx7WyvbgfMv2JMA6v2GE913aJo2ybwNpcS2tftZbhcHD0rYwnLSFlV7pbTjW5tq37
xc2M1gEXF7jsCEJozh+t0qmgkiqs3j0MWTV/biBd7JfG8HdOh5QN36TweoY2EP98p3+9Z/0YlYwQ
EJBNTHp0oExzuJpBxv0kW/Pqtl1UdBVh9nEVViEJaD3xEXHpt3rnZZ3R8A788AAQ2N66bZF+VY4/
nf/8F3pjSgJswEdDOL2ZOR8tswyfB+UWCPWjJndvF1yEYrNaxl89RnlqDLUwOQFX3bJLXk5J4DJJ
vIzEHUO6y7WrOx8UK7B/fXlBseA8sOBlE9u3LYy/TPzBsQXmH6V7WAjhSDyFA/bkMsN+/sbemje4
KEBStKgP8Up+OYrdmGXg6NA5EOzQpkkdVvPOihBKxYO/kPJcYPINovfLrd8N+kZghihmiyM8FpjP
ZbBYlUP9ZtBIjCEjINiV0XDiFb7xcKFND5sdnt2Qjfflw+nGncx+Mu2Duzl7Rxbj7DFbs3ap5jyP
BZsiuYK+/PTzd7pts0drEfcDZgisJCrqY+M/f6lc/DYXCgZrzuJpmauHQs/B3uqWEEgrnfZtmJr3
abh8//nA28d6PfDWLEH9sblyvnze3grwLWfvoSqexr1U9XRb4k1/sUy+dWKl/QAojsfaMkvZLtlz
cK94OVY5TKKbpsU6NMJEZz3kXZXgwDby1HNnlLsUyO0pdwviiIMm3NOknvZ+ERRu4q6t3GMpN1xy
ZARJIQF9xsK1rgag9Msqy8l+CSR2vwZds2hqxVXPKonzxa6TSVjdeAKZfmPToPEKS5eNgw7+sews
wqHL5PtYh8gb/HNjLoskpXFyYqG9OQo2IjYjbGKSo/c11q4JiiKtg+EP74YxDe5kWlgnZt72lxx9
FI7IbfvfEn/hw7z8KO0IoDmbk3UQxsquK9TXqKttLMfUxTJyV//5dHvzkagJA7qCoAHH5PBGOPmU
jp11kAShxKZ0gotyJaDq56P8iIk7figgdk5k9kLw/KOHasgGGqq5Mw9m4zVegkJ6+EKwGLAgaEj4
1Sjr/FOb24VIZgcvN/DEWY+HSgFUxlkxmUgjQ2v83jtz2sUDtp/PTjCujzodVBnP5GS6eyQRg0iM
wfWqZIBnLc4w8+Pwqtxp7TDcjvxHr+6iaOc6C75m/A/i29axlKAITx1yggu3+aPWafgtorP3bHEH
flBuqD/O0hAutB3H/UJ0QznHqLy9z242IiFABiOt2ES1B7vVDqGwVW5mzkmN1e37sFRmmBBpQnsE
fWf7oRK6/JIN/UwgulvbKlFmuw6J1YUzCff+VMmYX3zx9v8VtkGQh2ND+mpaFX7sZ5CEY7MNm68n
Ps2r6QZ3lg0W0InDFnX1y+kWhVW3Qn4yD1zNgr09V108G6IjIGo+5eL0WhHBTRKsFNb+5jb8Kvjc
9CaijNd+PeRchvqEe996wbW94eytazFczEOhDNwC84IM5SnzPxE+0n21W11fTaJJp2QhWXk4uGXT
Pv3yW9hMnmjAYHXERD2an/Pcd0WLdAm+Zm8nEaLIHQ1EK7a7/hQA/3qD56zegkDg2LDJHztmsfdl
0eDl62Egt36PW657MMxQwxlUp17467OTobYLPCfZRkg+upBNpjRk2HoL1psp906rT7t7a3XJ43Xd
zLjDvIsYnmxx8LH6+et8vauATOAcR7MQ3wkIWy8nlSe9Kk/deTksOlovyzb9HnnaPFEZMGtez10O
ra1m3aQZKI5fDtOtjRxmKxoPaavL6LyP5GLsa9day72TLvMfrtfDHzbbzGljX0b+JyXCwuQ9aB/2
bT+m6S5v58raKa8u7BjjW8ONhXQI5LYsbeX7Oeo8e8/hP7v73Jv7hzla2zzRqZgLOMr4MpwTHQhm
1dfR3B+yakSP7uFDvG+qdHHOV513ZTKPwK0xGz6OKI7rFFkiUoCv266uCUJZ1iooktqzs9/7RYVG
0oUqD3dR04XX0NAy99zPetikwdBGcVdq+8Gcpj6Lla4NqpC0yNRe+UNd7tOsFvc+LOKajksWyuSH
sfsuncxse+hBl8lmv7r1Oa202jnW4hOEnNr172KR6Qe4+tW9CjP/W59OxgdYaWaJ6VlnfQh6y/o8
OVNoxPMQVhNxTi137H5sPR9isK1v3MqyYQx7c/SumYY2jaMyKLxkWdpgPoxkMGNmHBhre13jFERf
dW0RsyhhTBldN9Lt474LI3HL/asmqFlZ8g7sekTzsebmx16FlUjKzlElthdrXcer8OqUYHesNs56
v8trVFx2WuzoB1rvXT0IZ68re+zO63yYPjle7jzSDJUYdGysbzH46tY3jLyKw4xV8zEV3Xgl8tVe
970b6XwThrXOmWy7pklCs/R3RTjXYex6mfs9GlLfwwDHW+CWuXnmkBK2WO+UZouNS6HNT2SxuMOB
GiSL9kyV4b5qDUUAfGYRn2SttgQX8fNIxsFSGOdjTwcyxtTRSNnl1+VLOZY9Ly00WKf5ZCykaXUj
9zEVdaxhIWgnRakzPYWp5341Jl9ijlEH4nLlp7+qrF/4MkNI0abXcrwGIVmdQzcq50GpqJqowcxc
suozHSW+Pds+QVtT/r1xWvfa9rS4o3eIk4NRheKuohx9H2Z9RV0YBY3ayT4EtTcLq3saVk2O0RRU
mkczxrRN2Ow01uKToy7bvPS+ltACaG4B/vFkdbS6+6zIlu/dUHofbK38AGt126ILJf1F73RApZ8Q
mgrqSAROzibVhtN6Ds9mrJNUZuad8g106j4te84OnYl9i6T9og7DGeZLIbrvduulf+D2039pQhSG
8cit6H4E8HYSO+IqCaHfGm5G/12gsutedOmD7nrjOxemsUx6NY1NgvFq8KwRDnwpism2zoaocpeD
rZy6vqp8l5etRTE8oU7yGoLq8jA/2FNeingIVXHbwLAtksBdwseu79WzAGG55+WkyAWYQ3Ni4n36
3Eb5FCSIzI0m1qRnPuI9Pz0siza7sxbDZP7fIFJy59SW0yYTTs5pvHZl8QB8KKrEpL9lxQ3C+q9j
BNaxJ3Lb9nbTkjJByspLf+fHBLyuSftxmekiT4TXB3uIfz4luWcE76Wx4BrnFWUYO9Yo7yqnw6CL
ZM2AWTnmm3m7iPgEYxPkXexAR72KtJ32Fyl25OrAiore+ZkbkhI2L/TGXasdsnj0bZqKAvO7IAYa
0w+UQusQ8wV1Qf1kOVdh6y/vnbowE104CHO1ubiX/RpZzFkrD/XlaOsOZStXIJlgrJrVMQ+oCYsL
/PHK8Hxxn/pybnZlU3kEqijT/ZDmaX3v5/3o8wlbiywvX1rnHqD/XRv5KH8CGiWUV1jX9PvRJWvA
iGQDAW4S1ysmqA+9a1vrwQ86r79siJvrYeoY6EIGzVaaCFXm11t8C3PD1f58aFlt6rDOsm3O1FR0
DWBWEzbnZTcoaCOihvM5t+PvFSj+mOR0Fc/CNHPZcLsGP/d61N51OA1Isiu7t25NWE5+outiurH6
EU+vmuDDM6Is2UUbEvXEJZnImSRoJNfWmecr9swepcjDUBbVU24bOjvzRDhnB6mKRpxVmFdxD6Ku
dc6EpyNq1C5nayoy0f3BADOwZU55gvw0sj6QgFHSkR4MKoGBSqyBuWosZYIfu/15rckLPRsmFZjn
BLzaeezxFUs+jEBjM0f17MXOlIZtjLZR/l6HwsSqoDARxzSBu/5ORDUpZ2st7fvQLqsLZ6LhHwvd
t3PsOCjw90WQifE8ZTM2d3Y2BQaOam3wIcMB3I8jzqybgUUXXAZBZ5h4hLtVFdtFUz1XYhow6sIl
6Asd7+Gqxb81hWtlDcCYXUAdvqzdcpdGq6GIg2lq9vAh9eY4KAqk04XhNn0y4kl9Uc2pF7fcBs6m
PjCTNZPXyI7GO8XX5yyilitim8Cv8eB1neIV4PhA7le2ZVTSFJ7uXDFnRQzbK/syekY9Jd6gIMDT
kiouzcnrvrVAbFzgvMkr4sI1qbCpg41uVxUNVXC6LL0VZ53fit2yBMb1VGPvCaji5V8cV/o369Jr
ccZG6cy7zrA5z3KrMOIgKghJnGq3Z7/si/nOm4rxS92mVZs4bSAW9lKvRCylrS7drfA0yrjV2lM7
FkwV7bNayceV9sMZltJLeKlzUZ73A0fHrggoUh9Lr/TXvSh1Zl3kjZH/EZjK7XadVtaU0JgS561f
THs5i/Ywig7tleuUvZU0S1df8y4L7mGiHdtErEbWJTZedbdrhdz0q7vMAKxTKf2HbvCc5zzyUbj6
Y6XNfSVDPOEbHnaKC4vjOjbDge1Btv74rhyG/ln2HHRnmAnC2HLGdOFyx7Y7Pmd6CjmVTHDZJjWX
z5Yz189qtWyqg35Y3IdSGfpJDt/y6mAV9fqNIObwy1ytDRVdB/o7pxJ2hg2NIIwNFfj9ju/m0f4k
GPK+n0L5JKdKfW7xtK7iHs3uJzEH6hv3E8q7zrc6HS/2SHnn4hJYfdjKk/t8Woz8TFU5FpAR6Vcq
htGPHmPw5KQTTDDmPFnnFY2NGQn1MAx28LkLPfl7GYpxukXi3zyh/C39JBytYIjr1Bhug3kU3z3Z
2L/bjtsNSeam6Xc2No7m0XaBXUhRrbOYv6d5P7mN9bE06+CD6hcTIkxt4MhO57/qd7OgBNuxGqvo
girKn/dla80X/sp0gkW7zZ4SmQBuIzmK0TCTwT3pWWUVz3mXo57EJOvebCsn22lDNl+6tPSeS/R4
FNGFij4anp07qPi9+nlMI+NdMyzNTaGteS+UVS77xhrqLbxATI913fZPSy+RZNVp2q0PGkUaU0LM
+YdWRxTtQVZaAYGFCAVjlWIoyDOUC4Lgpi0/8sJKdalwRvmUt4aoEDS0Rne79oNl7JQJQLkL2O+7
GNyKA6kohRecdZYFbomvQubtqkzagovKWBfvTO0v7cdRsGkk4+C4666cTaiO7ATyHiPxoUuaKFhk
XDNVb5thMO+RpPskS5ia7Y3Kq1niDiS0jq2cjNQ4nIpoicsI47+YJpyXndsRsW7Evc2DiGnodtO+
lGH2icDY6FtLjwnWXDDnayzhvn0oe58UHOmbxh81CSQrlXSVv9c2p2gsBEjUPLjpGts5LJl4brO2
jY2Uz8lybLLm0pPWnJMToZzbGoNc+2z0J/F9ls3Ezdou011UzHWAxGve7h6FY8mElIhuSgY8NY1L
Tf6UwJQhzB+KoFIu+99izJ9I8F3UeRSuctnX3AKJQzT9noY0GaMcM5FteCCY/tQd/HQVzXkPn//a
HqRcdqVTABevVVQeUmG3I0Zyjvd9S1mmFNVN6F20Uzt/g2gZdJe162RDPBpBCjRjZ3VSIjP43XFa
VlIpAw6Sdpjm8Z1NZm99ng1TFSWD9kS5s+Z1/tQ4cnpMoSBmSTmpfExsLbtHEYkhS2AoBk9NsRJ7
OjXN6sdhxfdLBDHWXuwacvgsTZpjUKXq8LFqJ+z20JKCN9W1l11ju94be1P6VrF3xi4n2I2T2Yln
aOHZrvILM9sZa6Z4PavY/Pmycq3PlF2jWLADVQhySbDyOPODCjsK7U+grlnROvoW34hG36kx8D8a
AdYxiaUlu7ZpiuBcSWcaYzMNQa3wjsWwDn3IAl8UHCzxMtWb5/1YOfaXirCQ6dYYxy5MsClqbvIl
69uLqFzy25o6wY+nsnGbmHuo/ILtjrwbLCLI43ltvSKJDIrRhJWNXG317ClNGq4ZLQULjeQ47JeC
qr2oyg84LlVOPKkmIhRznEYd+xgtN/QgolGfST53eCYiki6SMMtVfmU3TrRcURmRpBB0VnhR9Z0J
G63BUzWpimD4UFnl9L0p2RF3ulz695oO0X09ldT8Rcb18KpIx4q9A1UBEV1dK/NrozOGOQ6XoVPk
Q9YlrthiZsXNuW6HGPcd9xEp+JjvSt/r7uaZjJFzgzLgrCzpIO5bZaZ/LCVvejdQ2pVJKHvzvpt6
ikZHm22xV5Myhu3VBNM9+HMb7WQ5yTEO16h34qJxeHHSsbOOetJsJ2qYmYkExkMbHPKbZ12Vgo3n
MleDbKlAsu5zYJhSXJQId76EJi4Du3XNhnVXRw2B3JVe8DmkgpJncgL9xDg4JVxTLsH8XONVcDkq
j8urWsnMitGGYb5jdn2dsl2FtYqRtmc3I5rNuzDv/HvbCNmyrT6rzf0S9qkdK5/qGRi1KAOAEpFH
jDWVXRLlYQQisGrzKVQD9mp2N8tvfUHf6RyFWHpo5zVKd34zNk/T6Azm7r+cXLUd8WH6UG4X4ra0
KR57Yza95L86nyt7X9OIB54PKNmldh6CDuQp8zBVS3CSJV4LO4UojwGhM5fv5lQf+J2jU/6Vr0E3
DDvhhGL9j6sWIpiXSJFPnrQK7QpAKqOJy87BWeC34QhJzDvlbfUa/KK3iNYYaA+J0qum3wTTRFtF
txxEqzibJzd6l+u8+varEBt4F630EHY1YOpxX8wSammdpZkPg3Jv8NP0qS9GEONfRvKCAEIdfsc+
qnwg0pcvrlgmQ3WWqQ8mmlIYwEifGnM5ZbX/uudBYDHBimjo6JeyhF6Owiky5hlm8CRCTcVNXeT1
3VBH1aWVes6hb0PnhEnDG03vjfEPIXYzUMBk7QgZXUXvrJ6X6YN2Sfrz2JnqQXFeO/MnAwOUOGx6
N+kxco69letIXdwXPveC4VdTED3EQ86m33O27hUUv5cPPkhFjZLZEgOiQp/rjtymBqeDX/6IjIJj
Dlxlntg6NlcobYQ1maPlAaEmuuohGCl4SJD5+Yx8tcZwzKRpBRff3FgMx+RVkL5KtJnCazzV6qao
iJEBX/bOuCBUyc+HerXEwq0JB8UG2TG2KcdDyVl22aqq+tDLYEyGvBF34yz0iSW2gf4vm1YoaiBL
4YQHxoxJwsuPwy/v1iPfhY9T0ddRFK9+8TSnCgTR+ILiDH73KVL5q5eIt5cZbmo5VENAwkfrrZrI
e5Smx6dqijKx6sLYBfDhEnz6f1mah9aAeUFxxRKgRDtaA/Y6emvqyeXgklYTCy5fZysW3SdmxatP
9WMUpB4INGhoH2c0VUXd6Mnt6UF0xrrnRrDGq9X+sq/XNgr/bOHq7L3HPKasDnRgyWahlTL7sQcu
dxCSjMd1NP70fv7vF6KT8Z//w78/td0ykM4rj/71nzfiicS99rv8n+3H/vOfvfyhf75Tz4Ochue/
3Tx2498OU/PtUYq2Of6ZF38FI/35m+we5eOLf9mT0yuX++l5WN4/owqSP4bLntvtv/x//cO/Pf/4
Wx6W7vkfvz2hf5Tb35bxa/325x9dfPvHb5s29L//+tf/+We3jzU/tmtr0Yinx+OfeH4c5T9+M3zr
74DzG0sOsSB7zkYr0M///iNcpjDN29y7Nv8u9rum5ar+j98s7++0hTHngJMDBQ5vyN/+NrbTn3+0
EUDQktMy3Hwpo9/+/bvd/Wu9/uv78Cr+/Pe/NVN914pGjv/47Uev+a/LGqEXLtIAFLTEEBoeu5Jy
mBW5FFa/s+XWbChC1NqVaxtxaiAqTurJoQEddNijxi4Oh1GM186486zU3/VlHXSxlmb4XDbFpasW
owcZ7+6sZrbPptH3Sa8DngaINgggwJJn7mJvDsBU7AgwlpVMo8E3lj7JYeVcD6GerotQLZ878tvt
fe6q+pM/WfbHpq+nM9LU1suoF/NVOndtHw/dQIu7J5kYhdJ621mynw4/vuT/n91/nd1suqdnd/O3
98/d9LUSTy/mOT/773ke/h3CPROVGc7ugzzkP/M8sP/OAkCvS2d9M0LelsC/53n0900NCucM0wx4
JFvh9u95Hvwd4pu90VjcjdSKlOUX5jmr5uj8wsOB9YQlAVUORPtjglZnVHaxOJXe048Ng6sCzHk5
tBJTrkNZVsWDTY9O77HBAUFe07FQhxHOTh9PY19djZbZ2jvHKLP2cvSqhf8wMtXZZIF7J2LKxeM6
2TS/1qp1vtFWI4SshGlRx13nTh+bgqMgCTT0mNiWmVEAA4mhuaAn3Pq7igXxUTRWSy8D1ybur9KR
Syya0C0x9Ct6ghiCBQwVIWZY3jRVPWbxoHTEkpqCtEigaizZ2dgWgQHTonRuS1t6nyy/kF1CeiO2
9FY94zY8rGPQ7dM2UM/R5AVgsEYzPwzcpOvzMgw3QNX1XXXb5zVWk6kauz4xohxXpihKv23eeFOM
Ks92dwrg4ANs5sq/aayxi5KSi96NjlQ0XRKgai/x0o0hmNAw1zVHwWojFdLsNNiQYdSQWABMw0Fa
oahv2Y2l3o0Y7H6oC1Dmc8uspg3xUdCKaZ/eKQ8L950mgvjRmvE6jAOfn05gH8/jHq9H/KscPzXs
RJui0bt2llP+Ry4b8x3Aj9nFYg1bGg2UtuqWq6Srz0ahh89j7SlarRGqFbU3BIKI877rygfQqNJN
lIjqa0fkao5pb9c3aaDMRx2ExTvCOoKv+KG7Y5xyyWO7JK17jq0MwhcSsqV4V7mR/NT1URkmThea
Im5m9Ke7PDWcr2swZ0s8zsX6MYMFoOltpTP9aB/22aFHZkBrwlgNkSztCCNm6HC/JtS394L7IgDG
i4knVd7ZarS9c+m6eW4DDOhUJS0qV1K5PGt8j9lE0B/wVUxvOk9JewcqGjxv1JbqFrTWfi8VYfXX
hats/7ybHLvcre4aErk9p2W9C+u5wuE9RQ971eIfpC8aA6Q5UfZia1CcdJS7Uc5dllQyw0KnsPAt
TSzVR+4Bo9Tc2E21V5W7rnSq9MzoQ/fG9etCJpkcofcMJAI6Z7NFX/VQigUmaN6O0/vRygOwgjTQ
T1atZxX7BtYaMb2PXF03kiYmDHecQXPQhDmJaKZ0cWAPoZcYpVovJnccsRDytYmbkO8oayetBmMH
Gjx9tAuHsv2AK1pKY60xsijB4NFCIFvBdvwyeUYa0vbFtp/TqTQ+yxFj6Xj0ZuPTIJTWO1EH3qdQ
a/NzBM8gjbnXNwFffMt+AZQf9pagteuEc/8UtT3Ofm5hcuA1hVjoNw3qa9CU6s6Y5xlndrU49L3R
RXwH78VPfykhemH0tLWfZP28pHB8z2Z/XeZkFWVqxSoK8c8TBOqwiQ51UlWzVyZlno1PEkaVTHS1
htddBk8nboueZRPkYn7Ip9K7dWF+gMM3UW/tYL3VhwBXH7DqbAno/rVddlFXPO3OkhLB8ITxYr1r
u9Lod9TaXbuzvSGC0mpJ8JCajZqwJncg7wflJh3OiCyxZQ9gHtzQwLO6xAg8+o7RTAcjaZSYZ2hc
tXau7MzD+qQ2zafaTqfHZnDppXiaXEXE1pXrxou/TtbZjEDyo1sUDcgkOTcfPCZhh2Q5F3TpMm/6
bPrg6XEmMdeB1bbMWFVhm9DthGLqxtrN4a2ErgYjFXwCC5Z2ln3N0ty9MWXp6dicbMdg7yyjOslm
3+zjsDWwDHQV4WGHcHLK4gTX7/Wp48B2xoODiHecr45tU3xEf+vqSZxD187ap3YaxeD8p4I0fohJ
/lrFYfuyyUu5ugRQyvxjyw97MPNpnAcYVHhhSTqYg+EnpmQxTNNa3OSFOUBvKNI/dJl7V9YKIWDn
oq78V7304jLw12ry+L7m85RIa9Bq4roNPnJ0icpHp9e97/R7v62tS5B+9cXrivFjLxqXwuI/Zcgb
hetGSX/5xLjdQrhGWoQ0C/b6y+to06SRNVaiQ40wiTpR7uyN+9LSfOVIdqF1PfQV9Ma8/j/snddy
3Fa6tm/FNwAVcjjtBjozU1Q4QSki54yr/59FiTa7SbN/HeyqHaZqPOMxTaEbWPjiG1RQokyh5G7Z
xEX0W7z5PxXiswpRqPv//WhEe3XU/6zrH/mX70ftj/iFp7JQeYesCFbXIByp8ICP/10W0hmxg2FA
QjVmAbcUhNGnslB9h/qXjgqEeMjUf3RGT2Wh8g5cM36uwv2HbAUM7g/KwtMDy9ALtgOTNjH/gqcl
fv6MkjDhiZWXVhW7WizFy0avTE9S+mZjjK3lPrsrrxzYF1ID4lp8XPWXQBXf+PhaCiAxZURn360M
R7pImaIvfF83XaeZPquJ2MYkaegJWh5e3uV1yvQXX08WuvZEOgRtFS/x9lwP3czmgHWFANE2jHCl
bj1kxSrri5icWzusXVmn53bSLPC3whomZRVrhiWZwylm6sdWu3n7q52OhvhmDDMYVUKaETaJJ/QR
C/dRJ/G5/Cwp6aqlA1gqY1N4ZI9qoUF1WqSdYy5m6oIzAec0vP66MlNLccToh8XPnz0/indIFqh3
IMecBx76JawOZH06M7V5lLp7Hmy4DDxYpNnpR/i7UxoCO1cl6hwncgcj7mu3NuTSS7qwc2UHYhIp
XqtdNbb9FHecwP8GDj74NKEkWg3xZC2VRDLvwPvtLHL9GpwjO2mDRuFnONjRDSDKNl8o4PQ68lgR
AMfoung/2kr8Oa5Hy4Xux+IGMKC21wDGbbvBGD88PsD/RLHnUYzW8o0o1n35/oNUUf543t+KgeM/
gQxbTtC7MLHkRy2X40AmSPaMRTkfAOj+CWTmO44LY0UmNRBLAEn/E8iMdzYqAIIfyoxTIZr9SSDj
gx2lQya/sIHgLSI1zfTylFJg0rk5k9Z37pgpH/xanRcFPkDuMNLigIo680K8MjUCRM28mbcCk5kX
jGh6L0AHtJluTQQDfGPYrUdcGD4H+PDu5qFBqwF0MS6IRmCF3zFMLPNNWWvKVk7mVl6YSiSHi8jq
1E+1moJQyH3pFiU0IAyxMuk3ak6l5uYafcQy5iuv4RvUa1ayMo1JZcN0qoB4Tiz001RV70O4DOVy
xHsmcnr4iGMmb6dpHpulafht504GDVFgTmEArXgCUocZenIzhKENaMbp4zPx8NHo/Che8DRMBv+M
HPDoQl3oOCxJPjr5NL3cHietPud1Vr43B/KjZ0qQN9SKpLMwx97C7yyXPvN3erBS9RR4j0SrQ6cf
h6CN55hbYI0yHW9isgF2miJ4H5cZO2xcJpslKjmoBMz5rCxMVohgDeO+A0gMYthTClP53vR9HK86
Yi/AhXhivRwb1aLNzc0ot+CiLTO293IEMniYNOlQQK9azdbMn2QNagpIMFOCGy0Ik4+AzBazjwbg
maT4qDF7cqfErJpSUYV9iBb78Z2a5zotYWM1gJVne9H3qbIwgNZkmMLifI6PVVweEIuV1goDw1bp
DLJI4LUhKrVqpKj7XBnHu3aQjTVLemDgDRhyOZEf4NAE66wZU+9ZVHgli7/QVudFg1uFfQ2dr0NF
c5Lr0sAaykRNW5cKFBzDbPubfnQ+RrUPmk5Hrxl/TmAsoxy6eTS3q0yolaZJ3Z9Z2r3IfOJzUDoB
m7TELuvkiLWpQXdoBK07t63m0cJq4DSbc0XLi9Xg49cVev/w4ijiTvVk4riq7DSJWxcZQdET16Nr
AytnY6Y3y6bVxg1ioKYnqNsL/IP8HfJC6tIoUERTUr84d/dfhjkNPQqoYLg0aLhMEU6f53tw7rml
FhD2gSFXB7VIyy10BnVYhmKW4odDdiNrPiyFPAPZEqvzbqJl2XdJnV9ZarvWenvOVzF/ergY+ty/
GLq6Oid8IM7s8ZmGeIp+FYIU9NQUt8cfcmyB99S+3LjzYKpu6kQXs5LvWmYTu86+audW/XVb/ih9
X5U/8ru2/vGjZb9yulQ5Wsv8z13EoEX87G190YlcfKlxMoqq7iiHP/7SUxKX3yGTKvI3lRwTZ4Pz
9c8yhvIVdpBFAmXwLHb7T92I/k5EKGbHMlpxHLt/crj+ji0yP2IPIwQh6bv/oBl5lJk/PjhiAUO7
JPRfWBqJ0/+smk2bDnxNEeZumFeA3BzL8jcxqIZuYZLN7rM+1EENJ9ZqHLTZDYNu+GDOjf4jM0P/
SylZG+xlMQ5Sy9hBU2BUK1Cf0jrHRAd20yjd6S2s+TmunfsoRlfZGuJ03amD445JmX+uuka+L1DG
+NGUxk0QWJW5mDS5d1HmqvZxr4ZXzEz9HRCecGkWtaUt1KnRL23BcLEyUOTAvWzlu5l1xkdqlfp6
6rWQJmRs7oJSbQBKtpmBHVaktXexlOMDbZTpTybFoLKrSWkNZt66/KColfZ9joGVLwbHiG+YIXeL
QCtbwM6jrhdLFcQUyFEDrELa9kax0voG7FShTJ6vBfNH0/Qhb9ppcVFUcv/Zzypr4dQD8GxkwDE8
nyxGsAkgi23hJOr3tOiDdZU4K7BF16U/KO+B9JTfNaL3gyYVwBQBJcobS8X3bZxL3HTTEqROP8bV
ltFcKgNAn/UdPCWIIdPYDYsQBsSZccfLcE9dKU4tuzphJSl+/uxoAAFT9DxA/NMwG8cFsClv5Un6
zcb7TyA52eg+asf+ezNwUbAr/VHXX9rnzcDjLz0FEvUd0A4xo0DqGs83EROeAon6TtVId49JE4Ni
IVzxFEjMd4zFSFuQnwAzCDLz01TDfEfxTmrjH9JmMvz+k0DyQvEDywNEpMApaeCIMNc+KVJ6e2jM
UU1GtzO15n0MfeFTmIzrTk9l0Ij6oOwGadBuhOPuD4Ch5jXs6nGXMwTZAf3uPplBooLSS7q9CoF3
O0VqeoubYBr/6iP+6Lz9b0cPqEJD5N/P2t0XFvN/7aO2bf76kn//6/JHHzXPj93j7/9z7AxRWZCK
bIHcE/OOf44dqsR4VHKCLM6XGLQ9HTs2qYC6hMIdIkysdsgrT+fOeke7yA9p5tiyEmP+5NypIkE9
T2Ag4khgdMEMSxj4nUqRx2U0KZEdyC5iIvGFWejJrZZrWLxAD1CvY8Dy6KEX4c4oIiXwNKPom0Xc
4FvIGmzKG4x+2xFtxEH5VrBTXcmjkjxE04R9kSDuXsIVrGGDqXOVLTIjk/aQ6D/bQT9+RTvAZOaF
9vkS4E39A0RF5z57LK9V/qKiPvlyFP5CFAYxOKq6k+zsmMxmcowW3QDi1Rew48rPUTGlQ8xQIFo4
Et0N20RlKyHxdufYmaPAcZijj3PVbzERN37bXP7Ry/N/oepjLvvsSb2o+u5rar7vX74/vj33xdcv
QXH0+ojffnp95Hc6r42Qyhcx9qT8E0AE8GYCSgfYjDfr6fVhhM1zZ0zMy0VhJnrYp9dHfgfgGqEA
3iqx+yAN/EH9xyWODhhOPMJ2nT+IF1xoDh7neErTYKwCELjhMHTrvm/g7Y7jOYVQWzu+DEJaSP+J
hhtoGIoupJqjUqIeIkUyxwQJKD/27yOtC0cvBUNdL+yhDj8lof7oHyhVpitP8ah4cw/3cKG043g1
GXk0rQDKRcxwwKqzgJ+hIq2mqGO5r5ksgptQVsdDqendFUZcU+rNMFK/6nCXSDogKNbBmLUPlK2U
YgDgZcPtK3Uql02qNJ9mo6yvYScFwb4xZ8RgWbFrN9DbVIAY2NK0S4rxifGpgofEspGD2Nj6kKS6
bWxV/XWsNVDi6r4cL3sW+qbnUNdJbFOnql5Wvp4fshy/NUDqeZcuCvbB8Op0vt5Shpr/c7CGKliq
IOuvEimMHiIUPOKlCkXkoSIRYs2r51ENGyKfDuhUxxoaJLW+VWOASdMQWTPEXnybvHI2qmGRVSn0
CMECNJYF7n3jEuPdSUALOkDnlHP3SNzNklsYunkZwhxsFtVghDelLg0JXO/UX2k5dpWQSnXfXupt
as/MvZIMapmUqJdSn6hfk8DWkmVmjvb3Zy/RK+Hu5DCavAsGeB6qEkYAsnEqPg8vvVWtqZaW2tw4
m2aEs+egjrJ6+yqni8tfl2HFw+IS6idgt+PDOOW+3TpdgxRqkw9b5HJvm15R3QLu097WUMaJkCzb
K3HRLXlt48PowxV5+zOcJK3Hj8D8BOUrGxlz/vv4IwRx6UPeLJG0NsLmIh1rbRM1kbqY9bD0uogW
/u3rEX+ev+aP1yPIcH95FQkqJ9drdQ2ACXJbyzIbS7SDjNZNWxjXeW4p67cv9bj3fZazxLWA+nMd
tk7c41Osc1WGftTYSN9PbR5J60qNmo/S1EPPAqcBexvqiTG7ErqgCTPE5rqg0/kxgHhMVloaawdU
EEJ7iX9gf1X1fG7cEp3WWehaHy1biDjtko6riqBBOrO9xE7R9kbkDPa0e8lNCDEMkHBR/1JW/KPE
97++ahSP6t+rxnuhDfOY8ZZfom9F89e2SakejwtH8Uf8znyW8g65ZpSoEZdlQfeYw34XjqDzWMEi
SKiKl0C8hX9nPpVdK1gCxiKs96gbRSvzO/PxI4TAmLyjISuAo6hp/UHmO10gGkIGkaSEzh/lK6DX
41dwkiZcrFts79QhaR+mDJyJMhSFa6YCAtdGP3sEdx80pfjy7Ka9EuROXkWmklyXlY6MlKUuwO3H
150nKx+gUiOMDF/GJeHWtzFKP8tIzrs/hn5zLaC2gm8jbvapLwW3suv7HhHm1A5gVWVRsEIh4BwS
RHziZy/84zdiLoRZLAmeMuYEFtE0upWZipB6tq3Ma5tswGFdSTYNPExIzWN2kAqfVc26boY/Ngxz
aGFlQwfoQilDKXV8Nw1oFbOdcu0RWotnhSB6pfkC5h3etHWkeHXJ8OaPHyCaNxTjBqMRBSTI8SU1
XIKg9gFXG/wqWvq5rHF7Y8QFKyM8o5H4yp2lxYWhAlLAImqfZCrHCUskECTJk5oyulZB7WGVmUdb
37CSvcQO30jkvQ0PY5O25jkW1UtvYu4ttZr4lqihsus7/qKm1CRc25C8si9szNiseS1PlbZgJmjj
HqDUrqbOFkydqVtF8cxoru0lV7EHpvLJR5oVfkmOzhn/vPL+4GXG4oZZJTK3p3SGWSFjIlstebqe
OiuzmlO8XQDWBchUnMnSr90BSBPYSAofGeQCTtKmUsVDlOpRuOoDp9gXvW98DQs7/cxw0nhf9cwp
HXNYlnKcb7vkIIE2W1JTxV6EhskKmMB8kyi+Mi/ePoAvWl5CCJazzHPECBjmyOmhz+QSXKPY340a
fWydWhlyu5NduFHpKMWC9Yl9nwaTcqn1swYNfZjCJazuCRcJbdgN6iB96MyR30I/MnTxkp6XQZ6X
bDc6kCC5ZvlumwUuZEb9EAXS1yzBLDUMQ0aQmPimm9gcjDuf3ady5qu9mCIxxIJ8w7kDTsfU+7R4
SKwipFfh6dahlawMCJZ7ZBZQw2kKGeidX4Tyz9EvoArDgR5d5BkEMnPq1QWoS0zn6jGcLkAeUyWU
fel8yLLGnNwqCEIY2PjMe28/isfV23HsI3khgMz7SYzFFf34HUHW2piK0fDxGfYLt63jrloWeQ5F
GdjkHhEj5bZJQ6Ug+ObdxcwW6DpWuwFDnclHkABBMFaiutZC4R2BaS+GpGmX+gBeZtGqDtyGUUVi
BYBhcIeA6XAdVXJ4U/sB02apGC00kxLjGq5tehulxjJI81VA8d8iOdXq6yps1B0AJOM2Mn17XCrN
OC0YWTuLgQ3u+wRK3PuYevFbq7fdSunq+EyoPCnoyQwOICsSNZQTCIz6Sdun9UZvBJruMyOP+vdp
Ocnr3K6MM8Xt61exWZMAd7DZGR4/g3IOY19yZN9zArtxB3X6UZSmfearvCwX+CoAqIiFtHvGqasG
2OdorozB91gKt64Rz9bHWtWyRRDkKRgaC4nScqiXU52r27fP2CtXFuq1LKsZ1SrMeI+/Xty0DsPQ
xvF6Q4sT1KMSmvUEeZW6yReB9R7oafgg2fk5D1MxtDjJ6yLGcLypIGC6nu5h69CMpDDWHE8rZPTb
MBX3H7S+br4gsZGAx60Nyc0UWQJSPWS0s5M8b4oxK41lF6sIIY22VR7CRJ6+M287VEPWuCoohXaB
dFB976uxtO9DS7sX4iQZMhJ5eCslefbNTCX9Siud+HrszpokvkypvwInwBkGKBzO47s5lngIlaXs
eGHp9Ct9sJ07VIdum6QlwKP7vQI8cwmIJlw7iJieOUSv31JeOFNmf4712cmzTMDG4QFTO16RlN26
rfVw6UuY0eRSaa3jpOqvUtivi3IafFeKCzKsYiSrOZW1a1DMk1fl9kNi+QXMen92dXUGACBbwFwK
ncFDM1TLrB5Ut5TLHwEgZehO9RcAq/5lK0DIb5/LF7AE3m7eBmI1fSV0skdx22f7oWAclT7sLcur
AtW6nQknC193on2YtUq7mIZaXWKH42wj/D7d1Kic7ZjVxbVfN2edOEXGOw7DWMkRiWGUOTwg66RU
GXPWc1FS8I7UiA+Ucld/6TtEkEyta7b2rEhXVjizNNORs6qaWggSWQdFq9vbM/dERLQXH4RgJ0za
2IOcHi+Hp4nAX8gHqeoDgKItSGx5C0g1OlChoVrOPHyJXsthaiR9w7DBWTNoSN0yUo0zh+2Vk86w
jUglBuSCiHR80kP0+DKJws5DJVB7D6LGvjB5U+EV5RVYhsAC26Rg8ddOe8lqqjPakK8EZZyxmfCT
zxkmnbZXRYX0XFxx9dHx/Qu/ceyVlun1rzP4n7b8GYiQDcqzQ/hiFv1rmfMQ5d8glj625234469f
COko/9EcDabFH/U0mKY9Z71oUUZzUNG7JxI+7XWUdxxDiHOsBh9bcB7u02BaeyeIdqKB1RBpFTvI
p7k0+GkbA1X2RJhPqQJ2+Afd+ekUid6K/hiJZzCKrJxIP8enF7Wi2pbmBhWZPjfZ0mS5GS1Mp0fN
qnSgx7HDSdT3eqJpD/GEUP1CRZ7/um/T5r3cVgsZdR44MYXqr3QQwfFa9Y34Iwt+GWbUWBzYGrUh
6oFqcG+bSJPBGOnuprbIJq+DoLOJG/WMOc2j1uvz0MA3YiRGz007ApP2dNQeORJzszhP3CHCZC7A
outaL1EaiGMtRJuvgdvVNNZ946CSKU9FeqHVjX7T2WWyntMSCR6t7REUVa5jxsK7NBb25SHKUmZg
wPRopk2b183m2VG6/vXpnpMrxF0++cyYlYC3xB8RYdRTGwd0v2QDMbrERaI2W7XDPHrBkD1QPvbL
KEPHo/Wb4UzcOp3PikePNi9aBuyThd/pSZLkITkaJLDYBSWpvk/i6aGEpbRQOhg4haWjNFSbq5jt
yFI3rWhVYjF7Jng96oiffm8wMaLxRYGA6dXx6bMqWiar5yOUeY1ytBZCotKV/OOoaN0yNULrQm7s
2g3hTK0VKZa8ZFJFH9JKngnkcx9GirbQyuRbmQ3SItYk+cxNegXZL9CeVBAMspnonupWzFaO0F1u
cZO0h6i/6PoCltu46NHC7pH2qWq0guIrs4mWszzu1Mw8pNp3EDJQ/ZBw8g13UtdSkK2pN5ZzZ7ua
lbua82myY+hWH8rRIk9Kq8i5q7tzZt3i+Z3cXKSQoTkwVGBxe/rRq5BVCDb1sdtIUA/nsYb/hcol
CNN5WPTo1Z8poF+08YIFwfEFrk/5LrAJx0/TNnrd6RwlpmCSptVgp3sZP7J1AbHOS/HhvlA77WvX
xmhmpgU022SG5zdAmW2UDjkxSOXr1u//1JPl8VMBUxZLAFyeTjuKzrHrVO74VE499ksm/+qyKNt6
Q4wt3EnqGvfxXf6jXPl/YndrUJT9+xj7/d1fD4iLRfmr82vxu08JUn8HmJLMA5D+cTtLEHhKkMY7
UdUAQ8d8Q7gSkjufEqQN8AFzMKAwwkAQ6vk/GdICcIMhDntWAfZjNfInGVKEoOdvkW2wT2V3RHFl
iyR9kiAlUD9DkKuoxyX9So2m9WT73rMb80r0F73QW5c4qSBROVAcDdFZrKpQOCrHNR5Cntk7d29f
5jQe/PomFA60mUgcnfqPtSwVg1aWfddPhxWumIeiQKPOcB6kojsXCl67Fmv1Xw6cjN9PQoFjFHUl
z5Pv2lhnh0oL2zhfJApMUX9aVznKqlq/L6C269jvRdl02U76Zgq0jbi7zjCtZXg1b399cRdP77Kw
RBOIGJafjnYcnRQ43Mjw4xmNUNltqaWbcAhgFXb7QDxYePpBOp7xCTt3yZP0puOrwlSdHjOTgw/5
xGVZoo85suJdvJTiAE6yc6b8ee24Pv+W4qw9axZbG+k3bBd8t0zjZSyHu1BPzhQrLxpScZDo/wQJ
FDErhJaOrxFbE4PqoOXh+sX1LOefkTPYSFyLCdWFmekXvdntmxZ1vba4lvVzFncvgOvi+oyIxFwW
51BUfY6vX+tGpyZJjT5b/7nU66u5zdypSTdJ7hxsP9pNQbSLDed2cNJNldnvw6Y9szB47LlPDxOY
KqBaKPILYPHxR3D8yQ60PvPdKWMfM8ef1Do7lEyn4AO9z8vZLaIASvLgaQFcfkVFQg/ZTTtM3U7x
vbzqlgHqg6y+txyFQ+p0+8QBdyonm74cUJ4srt8+/OJ9e/l5eWYUfNTFp359VV3mJkrjPLLJvGib
eJlKgadj+6UNzh3iiXs4mRe53Hx9+7KvRTbcyQRtmHblhXxV5lu8cEPOacyHr+iEXpdF79VmePv2
ZUQ79OLrUaUxAIWNTVo4ORFaYGO70mJ/nQBzTsrrXEcfLps1r2wLBN2MXdyjvh0EKzmRDiLEAMX2
nEk6qJNzGPL0psznNSOEhRTN7mgFN2YyeBmo5VaCdKJNxKNpXNtxsJKKdOOU1RWyXC5EfrQrMvgt
2k5GaYKLI1C+fvu7/TKPPX124P7gmrEkYb148rrNoW0nUms5bq4496GVXatjvwdLdGE2vpsi1sNq
JVmoGlLdUbsdzTJYtMmXrgk8J4t3saYzwo4+jePAVMT3Skb2w3hVcfxGSV+WE9M531j26KQvfFRS
rBpRYmS/U7AS4WBu5jm+nWrOZY0CYyJ5VgLbWpnWqpVuRrX3RuDqmLqv88yA3tN74k7KSMP7KpEV
NROlGb5aDez1ytjU3NGAfx46w6VRVVd+9rmyRgAyzRZp1gPk1lU3hrfTgACH4cwuRLRukfSQY4Ps
4Fi95zfG0qniT6MdQANBvDQrrnnLDxjgLi3w6gEi6K2Zfqqmdp9Z9vdBk1ZNM66F3/kUxrt5VHcS
qvP+PLsAKzZipWbI9RdQfrsozq/7COFVKayvGNde2MG07s1wbeDKgqMeYxz/Dh3ML1KpacuyHi/V
gddWtx8yJbq1kvYqqlLDLefkvscFbVHn6XXs6BsHxygpCL0uaK9sW2KDFX234VyRjNYF0v5p2XuR
pX6IYp6oaT/EIi+gPoHmg4cpotnFnrE2tIukhkRF8BCBpDB/htxbEXfFvca7FDyRp1efCdzlMsr5
R5rxfQx09KXZfJD2NpZZ3iIGfagxxMiQ+pOGYZ9G0qrOpYP4s4p+Xgdzc+Uk4c4Kfa9p0wMSr7ts
EEqexrTuJP0eCTGvD8Kd4AAmSHBk0vze14wL0+DgSfOW9cNFG3RLSU8PGK2vc7RwkWDdVJJzI6KO
FMnrQNEu7DRcq2bgQVrbICe+0Dt0fnOsIxhH58jajl8nxDTRixJ/LbDjI202AMFS54453HtWPd7Y
IoXayxyQQckOcSWvSxhkyKN5mdJsmwqNBF+nNwt3Ujus8iTemUbgDVa/14qeFc3kln67TXvkQYcZ
0RNurGVuo6C79QGG2VV9xTLIK/TJReXfDarMzQd+Bw8SdExaZOqUb02eoTQuQ4dU623X6DvxqMOU
/88uLLGlB/yQtoM+eEqVbOQAGfxKaPmgEhqMK0by9qJxOMd9t22H4JbieJdMM5tn//EMtCaZTA9+
TskMuMf30nB2LTW4M1mx6ditisRqqvc2GuUY+uwMPHYCbmstHg0oBKWOPjUsEvUMuBrnpEdsHGmv
95k6nolQrwV5sCT0yIiO0midBN+5RgPcZouGhkl9ZSFaEuTg0Q31TNnxYrAj0r4YhTHLZpbGyOo4
58a+npYVgHh3cJKfIW9xbQaLIC2uU2NyG0XfRVO26cT8aio6r5Lya6R8PoqcKhv+h7DnJDVjdmva
7QcUHA8+yq3xeM4J/IX1069PCe6EuYbY55yUma0Wh3nm244rKagroyiaLiZn/jYY+iZWtd3I/0qO
ssOK5OusqRe6Ma6xjk8WQXFuK/hqnQSlmV6cQklhi398w1QjHVItNR13GsLbqLXv9Xz+2iXTus0y
17Sg9WrtPh+qLzjYLSuLYKFL3tvZ69Wz8ewjnNyNsc+kDH1nxzW08dKqsA8IC8h7zN/evs5rhwNo
vM5qkmkmZ+TkEPZpFUlqqzkQ89JPpaxfmJbk0dZt2tl5fEfy3vcsa3I7wlClhR+n+gpbkpVGFHL8
eivJ/ap2nENRR7us47UNu3PDrtPlCSeD/A1WC4iJw9+c3AszmEAQ1IrjdgVaO1PvheggN6BOYlT1
zbRfKbXvdRJy8gEyQmhvL96+R6/0ZIKljpKMwZIYoPDxcZBiSwurUXZYJn4em9CzffVbRB2U5ufa
v1f6Hlb0DBZhj1OWnQ6VpVK3iiRFnEmNt6gMYqWourFvu6U6rbVSJyJ/fvurAX96WQFySeGLKMj4
xulmKjWhkrURlyx1CjESR2cYS7sGkkWhWys4eliomIsfiq4zAo/WaXYJHyHZiBMx0ZTplbGbtMGb
9B5qr7oxpnRjmukBlu8Odatt0wYf52hclYW87rLeq4bei83MHfmdbOw9iyqoDoILBt2HLJIeyky6
G5PQi6vmSpniZW87hygh+YXGrq0Z7AYGlNpo12SAbOr4Bom0hdUbm8qMP090VdNoPchpdaj50OL3
27FfTXHotaW2AZaygzeBMFXnoY20k8bwo6jGOq6XN90ePzCvTNttnwcXYxyjFdde6ZPv9VSBE4w2
RZ7XNm22eEs6h5839ZVMxHRSfSOKpWHoll0SfAx0CQgpHUsb71ht/eztZKPRK+vdeFs583WXo3CW
IKhnlpSIUbNVqINFpWWRbNu+J7ulGz+UvFCWcAnEwEUJ1mS7Hc4Y33S13c/BeCni91TrO1/9HFX+
7VymzAalfeMgNOaXIyhBonVvHzAUw8Tkwgzzz0oXrH2k1KrCf5AbSnDTPjCGWE496Ayegz+3y6bk
FDjRTUD1WVH1WgXWna1zmCxES+pwN+C8I+5h31ZXchbcOshywcxei9+LZgpDMqo8Gpt+1C4kh78G
6W6ocBTg/hVxt8/s+7qf6PSMJXPPVStHWOi0WzWZXPTQbxLWjax3bmfL8eqW+ilN3UGe1qKQ0WPn
wcYXcWH62kUjja4DwMCnH/Gd9srKp8s+6vd6QsKPeaactQC5WjnJDjhfXBrZ1WzFt3FN0d18Bsaz
ZOd/LWZGtk9ZZQxrpdR2Q9ZvyyncaWShFmsHTERu5ilaBsWwz2lOCyO5yWlYYwfNTqnmtvHLIaIC
u7kM78QsRJwRc5zWQq69HwhPnEGRYjOn2U5Wwmp1XutyxnkdPDzHtibRtfU5n2i7qTXGJaGxFM+m
xr2N3c/SCqU7q+AGSbSdoJsQZNsoNZXccM8r/f7tiPAy+WHQzsqchZsNxol5wXG0YzEUd3x3h1sr
3Yl+QNW7/UxVKY5BHuubKAnuLLB2kT6tG58yUHPOtKUvAq7wiCfeMzWEPgyI7PgjFHIl17I2Om6T
Bl6ft7gK6LAe0s2U/SYM/as6F53uaQAUwxiwOag3A6AjDB5fTMnx2EL/znZ1I95JM64A4YQYDW4A
t5Y8u9pMGd/oyQ0MX68iDseV8lCF42eECW/LCfMOJrA7v5RwsR9WNDIg0Iavph4tMVxiA1TQchIb
FJZo6NxRqUuCHpVEu35GOrK1RZkjbi5NWlkG6y5C7HGiKYjgd6mDsH1YimHXbFKFQUtcm+W0HgYd
wb0s2fh+twemtiss7aJItJ2hMT+yolv6j9uGVwewxaXDCqgGr7EIMWZA0ZDif9Iv8A3M3QiqR5NZ
M3u64ENsz+HCNOfLXJkuh1Z0oCkxSlPbcTHmRME5O+i1eTG04cdcw7MsKa7bOssX9uh7NSIIi5J4
iX4tMZazmtM4qv4tPoJ32OMt8kHCBwj3Bb59i/xemkt3Esl2qWbhLTKhgO/ldKPr7VepDn9Mo6kt
ElvbmHl5bZvdtuf1lRhFNIF0m8TY7Um9f4cV+1LReAJBJR2yJPjQanSEdI55n6PpWfUekWAXRJhn
RPHOt/Pr1qCpAwe7C2nW1JweuOhXQQUNpQmC26qVV0RkLSHXtfZBUp27hGsyMrtR/HYlz+mhkrUd
0PALm346lRxPvBcNaEAt1zejMrkcs91Es4/Y/gay7KYz+lVbhrsSjfCkDm5FmLVK6z0uJgur7ZZ9
XcOdKSX38Q934k00pgnKUNHSAmxnVOmmVUmKc73B+yhBdxXrBLu9U0tDpGAs0zTnu2W2gdthiqKE
jbRow0rbgEu1cSVJloH9E1JOuWgAoS10P9ylUrJJmvFSsyfXaA3oQvmXJLHvorq71NL0BhLUxmqL
g2i8Y4LyTCNVyu3XsE6xPMowuUikedqVU3rTttYDat23jWrfVgRnz+kyAhZr46Dx34sWO8QAZDla
wnMX+B4RTcXWVjITr/QDz8QlsivAYg1stEp660LyQEhuZfpkVBQ/mxFtPPV2qjgs1omZGMb5+0LR
doz8d6ll3qNuiXblPF4mFjx27HAxAKm0lNwef3LyPlxpceZ2rEj2ItPXeXCmdn4lcgiVatYs1IQI
JJzM6lvGW5j4oidoOwPVETeTxAuiZ99AqkqYTrwdmV9eDgEdRtQCdwpc5hSYL0dmOGptToOUdntR
n4R0zXaefxEnvRyHM5d7JRFAq4WzLYDF8APNk/HZhMog7InBcguCfkqDXUfIDySzvGZmgwlO8lme
wrvBTg5RmEEP6vB7+60a9Ec7wf8/Wst9kfGfN0U+/vUPEh/nb4n2/x766rDon52OV0A1X78cAWfE
v/60F9TeCdgbg2PUEX4BXf7eC/IjFKf/Vvp4vhdk+YcKH8tEmBigGkT//YSc4UcoacoyvE4BfTat
P9kLPnK5jsayCBXCNkUZBDQsK++Tc4V6kWnNvq2i0gMPcUqsjVahoW53w091xth7uGcS2yxjbfjW
YCyHzJy8Zel+qeWZ7WLOdUjzXr2AxkmLoukXRvvp8U7+F5y5/7mqMUJX8t9X0LAhouenS/zbvw8X
hCSkHDgkPLindbNi6Sjzo1MlXGaEyjnzkt/bZkmBSUXXDuZRAClkR6jH/T5WEnwpgq+o8oAt63T2
f8SXOo1XsFBYaQECEsLoyNY8IlKebfAgFUStoTb6w6RV0w5f+OYj4jDS17ypjatQy+erxMwm17fs
/8feeS3HjWVr+olQAW9ugXRMUjSSmCnVDUIqqeC9xxvNc8yLzbep7lNMJJsYnYi5OBFz0RXd0SXt
BLDN2v/6DbFXUa/dJGM4egMq1sepxU93BTVYdvvE78H0FZU9xliIDq8u83EQBvIgWSddRRXb6kXr
NrCibnUuNsLAGGMzqciJF1DtbRqlAYx5MjN94o9Xmm6iXH614MQPgSrE0sX5gpSEF/rJqxfjE2Hq
506nnPy8TrdhEDYb8NI1KtbSEJJhIFvhV4YRGHgm+8VlIT2lpuS3au+fJD8l4dDQEmyz5dmbQ8sE
9G7t/Wi2t7rqzMiH5+HnWGKy7CMVujHjJPa0pE53mVJh9JxRm5r5HNzYg+9TzTnqviXWduNn/XgL
+3rcJWWl7xQ5bJ7xtKIGJZXP2ep5XW0DUrb2ryb/46839ZpktmRFvzwZboS0kOAFAaMudixjogjr
dd06cVO4LTtpY0T1faFEd1XO9Qd6M8JlShR6GEXhVWHkaVO/0Tv86sfqgCXRVpf9napVLhbZR4IM
d3FsHcai/9QaIJ0ShuDq5JnS77mh/etXCztgaAswMBa/WvUDxDRta59C1awORHxh8VdWzcrLuZ5c
dGahLOEBiksT5MHLr54JsYuNL/9pMjpqW+zF3Kkh0vv9T6CIv+ZyDrOoZeTML1RhaC+Xw+D2XoQq
+bLnPp2ip05JTTCjcux7Wlxp8wQTsZJ3FH7RiZC3rtg46lB/CG25phGUkOS6bWt1ILybTkLnljhw
F4QSTnO88jvfeBuYVFEK4sSL4mZp9pykddpoVkYjogRWcIScGD+oNUDyraXGPASs5W5s4JEofsar
FT2UtUwmjeSf4N4ph76IyttKlUtPzoFrYtBFr2xisnPjstnP+YgKua3UTwj/868GVJyNlBvkK9fY
iUxF/iMKUbMPYz4/xi0NUTPsW2/qTO2OOHEai3M/bzizld3UYSVbJK38lOEjeVRjtVghYSyZcGLO
cuGHlwQ/iRJh+f5y4r5VIiLApuDaHOuJJzHr6TsnULK3UWBwYwDv7VBJuHGV1B9yi9CTokh1DP4V
89jJAal6hA+v7OULXBYRLqsfPpTwR2MPxV/54n0bNAQx7m6Dc6Dqwe0YKSG3P5mwar8qbqeaCG62
tfpDkzXd5v2Jv4BCfo0M9Uj052EDLDWOrTZ3ZkQSzDmzszv62CamufHPGmvQmzY2G+/90RZXjJfR
0BrjJQjLibN5scqMARBBw9Ts7ODO6DmFNW+6QQuQtaGNKSsgRZVctMP7gy4QaDGokI5qsItF7SDi
Tl5P5gBpiO0Ujn3yaV3dh1Fpebmm556q58UXKyRpfNLzs9bN894QcNr7o19tLIzO/QatMwQCh1Py
cvRYmVG0RSX7V8DdXDPTP0O5yL10StZ4wyK66HIPYyjoY1CVBbsU7u/lUJVO7lBqRPDG+rqbXZFH
vg9yZfjeV114qLThzhps66AM1Xfbmacnv1MOcz0aAuT8m45txeXSLB61SP2TwIf5IFX6V+oqazdL
aueS3txvJnCVHQLxvxOELveY8Feekif06yCaALj69a3RaWcSkOUt+iVEMJOqbyGRItRriojwx7q8
nRWkaupsbnWre8Qwvr4pMmlyhyLKvk0FViytTNe6qAdEzQ3QhVPHjafoM3mUyiSvrLw33hnMbmEX
LET6dKgu31ljGaPWw/Y95Ubt7FTaVdss8xN3qrL5CChWuPRn18IG35iRFlcnghNBBRmcevb1jIwN
Ane10nROpMiaNPNNbaPAZz5k7KU3xcRNP5irEiWxYT341dCtLIg3piTkSBq2OHjzxC/lyKvdvTXk
SWvThHkSajISKbV9LLXgScmKYqUyXFLZxdqD/EOBQIo3/1z6btRREuMdEzonM5rzR7uTu40WafKm
MZuCvGAD1MqqB2+wJ81LepJ4zXaYju+vwOtCmR8BpgHCIEMzvLoQjlkzkHFTSKe0yPRNTWbvXVYq
1T6pM5JmLK0+qnOqQTmKpkOAqHfXhUV4aOQqXKEdvrHZ8tHJZOIAV+iWL757BNo3GkVpncZGSfew
e/BIjIviPp6Mj+0sK9v3H/yNuY2tJSokKksYuUtfghi6Tp/nmk2iCpF0pZb7sDYK+U7SJnOfxpN6
Pzjmj/fHvCpQeCyclAS5F48AjNMup/aQDvWsK4N9auTQ3E5R/q0ek39ZJv5HUH3Zy2dagabjkcOZ
KbSZy1XbWj0hu+0QncnYxpUSt69tm2jTzTCY5kffQgaiaM54DDDb+8T/ivahomKzFzntfVZ1+pYY
9nJtqoty96KCFEcohGD8Z7mnckm8fHJc/vKWLGlKC7Kct/hB9HdxD4NFSXxQVgPpb6hpuGXior2p
Ins4NoMy7Ks2nFY++xvzHWKysOcHVaN2W5bMRaGkZO0U0dnKtZAtO2wPTlH2D1xb/T+RCABij1a+
xwPJORhhlhzzvlcI6Qnb/fuT4bqsEcIDZJ4iT4z/iH3w1UYTj9g4jphEnA0pruD0t4nyuVICrsIQ
hUaMuCn4WrfOgvCMnVShrVQbL2L5y0+CZOcXEV3kxy4FmvpYVEHv9P3ZT6oZcYGKuVdRBJ6tN5VH
dUreqeT35ypKbc9P5nxf+U71yVZy+wypZbzrxr75E8p2+ZBAGf7UTXLv2m1a03XmLOzzhu5eg+Q6
N0PJ7Uyss/pprA9Vqs5ekhnKPna63M0TWvtxWmPqqtCpeP8VX28pOmC78UJBFEticX4RYBZOhSJn
ZxquZInVqQobkuCronL6fTMiynl/vOv1zcWaQlVDa8ol/OqqWqdzU5J1dDYyLLfrfG72mhSuMomv
jyiKMsRirG9xs1zamphVmqczKqjzZE42/RcDBY+jUiMgwNKIlNsAy3dbWc2lh8wgPK6Kmh9DpMp/
xUka3dhtlu5yu4lO6BP83z49X6wIBeTE7eeqyiqyVGoJWEzOakT4XB4UJGzXhfYkl1K58rKv1w9K
Xupk6gRGIwnjcv3UWleOaqHm53nK88ehLsrvZJ0RoJSVwz5sCLJQVIwLImde9SC/3s3wyuK6hAuf
LI7NRS05wJlpZrVJzxFOMJ8Cgw1Cs8aXuPlJdceh+B77iuZRORY/yOWG62pLRE03ypojxvUEF5c1
9UUxQojJslcr3Nn0Xjfys6RIkOd6Gmwm+iArJye8kct85ZVfYzHCgk2YNqFWBHdYKv4MNUvjXM3y
c6TN47k15njfZHJ722pNDI/W6p8qZWChZ7W8DUl32ktjVrlyXKl3kNfmg+wb3GxCbsd5mEnHqMQ5
JIkHjfSRiEx0G2p3RK7L3sjokMWZL8Mn7cZbzSzrp7IaopXnua4B2MWF2AYfG9Dw5U0+KFLZV7Im
PDfjkH5uyLffyTrNaOTZzr5Xm3ozG7G9VnEJKO5y4wU1QJqHEhYAls92OXGzwraj0E/jM4dl8uin
inUs/F7exwZE2O+1nNfbTIqn23gmHzDOrWplV7zepQyLwoBV8wv7XczeplXlAdeU9Mz52G507K7d
ISzXPOevNylGEQE1oDE06pZ35ymTrdmsrOSsy00KLgf7O4nxMaDNVq+c6W8OReWK4AnRINrkyxeK
FYU1DhBVzmlRZARU+hXpSdpzDOluZaQ3aiuEI5iuwqSmjwJJ7HIoJ6KFTsZidh6wI98pYAM7qaua
gzVogwv9x9x3TfdFskp7N7VT+9glmKoo3RCiH9CjrZM7w8oV+vpr4kAEYEBXRzgtLF2IImzUaz3O
+EXI6PcZGJ43O9LaRf16pWC7hhkad2iDx1/6KlkYFU2lMmTn3i6ju97qTa+0x3zXFHQfHb0zNtKo
DysT9eq7wsGjbwENBpU3AOfyuzKpUnQE01mytJ+dUeO0hKx7OwbNqjPD1ZpkKAwZKJqRu2OHJg6b
V8WYLAd2KyfFfO6yNNqOSMm3oKnA30GVH4M5UFxpbiUv1MYO44aZlv+gr7mVXX1JBPLs5CxKdEr4
3y1+gyrqUpvY8vNgoS1GzTDihRKbv7vn0ZCAzgloTMqtSnvk8kmBgapclrTy3GOBdiM1inEnj9OA
l4hJrieRUYe2KuOVdXN5TgkzTaF44qhEdySMXhePlij6UHe20zwHhnmndPFTM0AbJH4M54Ls7/eL
sIU5wK/BkO8oqJz4oPzuyyec9KnNlDLonrPZqFOYHtA1JLNO9jT3La8tnGkP85u0aIhJW6dW9Icg
a/JtYknGDYdMfzubTbCRY59A6LydPCXsm31CRpaX2VGyrbup/6hYKYGPTRTvMTiz95UBJaVCs7Fy
VuiX85JnQb6t86lEMxmX9qX8L2LJkW86d6eplLJjJsFuCZgjH/wUx2m7ilT0QEPvabiLbYsAlERT
tQZKIy0R3UitU2up0RbOfbnNbUh5tskZmmR5cpKtNN931VDfM6XtIwme9rZthuQTXjOQbKvKIoLV
r93YiqRbehh/jzHKiCr3tbOKs60HNh7/ZTuhHrvtWBUAXVZyhEHk39oBQZxzSLZQlMrlbqwgMZgK
uOL7n/lytfx6M4QsiqklquAlTTxtB2WqbKs7DQ3s0tjEE6scGOr9URatDzEMVR6T9sVzFmbe4rBW
/ZAcCd2XT1Nvqzw/9ljWmOsbJPX9l3lKegRbkbGranKC/cgmPrSdIsqeNHJV7h93TVZnu7rDFWrS
rHLl112/AywQ6LoyL4R0eGniYvtSPWWkuJzwuEhcXRkVj4aXs7J4F34Hv94BLWdhvMuxR5/pckHl
cdiQNmfIJM4GRFexh230vqvxP9bTB1rVPKvih/ZW08h35r1Uf8qqZLuzNAk7BBkFltGZnl/aSup2
RnJPm2FYeROXoKH4icBnAmIQ+krIi4tzWQ+jXo5sSTklsWFsuJnZqHYGlXdi9J4B3/fgY8CIGij4
YTcsk/dnyeVB9Wt0iikaYzS+Re/p8gWVGM9JBAypp9Qe42Nn4WIVBWCUWTi3Kx/jaicFr6JmRbQC
NgrRZLF9+20512WaaycuE9lOR5e5oYzNyXVWgw8ZZfnKi1009l+ejSs0RRxicoTrS+KTRtd35KTX
gOh9/StOqNqNXGvlgwOlzDVAETbxRHwsjX3tRiJ2xENT6u/mLkkeUbuOKyXBW48PpoAWAWYqCsHF
3k4ImRTxcnC1GErkM6VkuGSVwShP8EXJO5RDv/1lmfHA3xY9RS4LYgW+qgvUvK2x57a0Exu8f0td
yBwqRuVet+Rs7U2LQ/Cfe8GvNy1acDIbDuZIy4w2w+8IBO+Yw11TWA8zwPCmH6QncwjM7QwV7D6U
S/ksW7GFFXKqHCoHDy1uqRNATf1ZLfgK8XcNqRZ6RslQMi8clbUD6c3fyBpDrgrdA9rJ5fsw0yws
Z19XTkOv6h91LR8/DE2RbqeyC3Y2vd5dFheQ1vo5fnz/S4g3ffV2sLiDGI05KB2jy5ElbkyBnjsK
e52q7oZEHXa1jb7ht0cBwJApBrHdAFgQK/3V9zasGdZqJOknuw0JPrcBUJuQ6PDfH0WE8RGIghyb
BtvlKNYYxk4YpMapAavc6kX+GbXEGg78xqYknH3JIcWkQuDql4MoUl3gtjoZJ8UMzZtAloKD3hX5
LcF98tN/43l0SDb48QBsvwidX701QkTBxGaGanM0mGVOqzLXsm7lxH9j7omkBLggGIeJZvDlA3H1
Cs2uHvVTRKGznwPL2mf4hD8N05DcTkU53hUynWqtduSV7/XLVWgx+6BbCldqAEU4F4t5HxdmG/ea
qZ+UbnTCrexLyFLirA2+pSmz3g05VDRPUsr4Nor6+LluJfsjyFV1NLPI/ouSuPpQImo7K2FQ596M
JPablDfSU4AR30Nbpii/pdzatbpMTz2urMj38jSev2fIUhAkGHLybW6nnMDGKSJvUU1McAG6teWd
M6vBTqv6mENgUJLSjUu7/oZNKhCkFBn2bd7bBjJRlPrsQVxHp84vww1Z22ONTWNr/OVHvvXdqfpa
c5tZC2M3MNpJuwvDSPXg/fUR/nxdWWwVqzGr25pcq9SL7Fr+huu69UPS29LYwo4fDlGcSa2XKEWF
9jRMmk8TkZ+fNL0rdXp4hf/oa82HsEBj4sHfzeWbutWtvxxaxG4ZlQheKBiHaB/PAZBxrDRJuREp
vreOkQyO6ztRP3tmrrR3SeWXuVsBltcecZTW12lgWrpdrdq7MI8UyD+TRq3sp30zb5t01JpNVWjp
fUUlti/rgRKmavS5dTvLqM9tYoNBVXTAw91QDRynxujn3+CX+8h+Bim4yQeV9+drk/ajH9EEk7Cb
sfk2uXlf0cKLdilGUzUE/GFEXOvg2gWQVdSckDMuxwestv1PPa8/dc0k709BL5l/O10qHSItLh7E
FeWGXVXJbvogr39ofmYHrpaVkMhHqVdltzH97llN4zFHkma2z2U1D8keJ8Xuiz3aBiLN0SCoUqut
H0mYznfa2FR0mUurpTYr4j52yfRNKNujKbyvFJg4bifBcPdK3Z9v9H4uaUfr+fRYZ+3emkZdPUzC
Qw2Ns4+PaTbW05e+klTLQ3OkHFMyDhEmFAbyBNIpkBakql99VZmP3JEVDPlJ6jQIdJPqOnIzmDB/
D8UInqZEKWmosjxrZ7usk49+OM+OW8eRftcGspxs+im2ko1ujvaD2pa+R9xr+EXJMo0MVbs3d0Gb
xziR2E1j3BTzXPz9/k52iXO8nMGc9FAB6J4hg3lhEbzayaS5l3pgTGh0nC3PYzFBb3OqUfLdkcnv
JvC6tl2uryU+vFFiI//j0Afs0OnfLW/lqdWUmHYa/sm0B+NDFfnV2cklNXF7o/67qg0fFgiS+oBG
HtEGXbXpcUU4BJmqP9lGlG9Vu4SEUHH3Y0nax6TQopWTcflm6CWyi1t0LuEo8yMXx0lX+6pW5El7
Sow+uk+CBrlbH1vERTQB5ly68pFyZA1wfmtQnJTYj2VwRNC9yy2feDJIWCjJqHYtjEcgUHtFoM5b
OdxOzs7q8x/vf/5leSkeElSQHqX4CMaSatSXajeNUtWf/Lna1zY3+zHGpKErlPoAFWjlQFvIf0Ug
G5UGRxn9P2BPgMXLx6v03CQi2eixzOuHHUbbBG/AZn0Ii6g/xJwMXmM02VZzohrL7dg/hNzxPL/W
VC8u42rT0rpGoJY6W354tc1pNXpSkcXbMIqbD46PtG3upjWx+BsfBdKCqF5w9+BKuJgJeto0TmhE
wylRJ3PXZ7hWK6GqsNhz5aBWnb8NB22N2/fGl9FEJQPqKnyllp0OkBdsr6t8ODlVXeG3JEmHHoaf
C+t02MRtn60U/m+MJziEhJoJ9gsi3ctP0yckoJAVOZ6CwPwYxWpFDzQwvKR0joFO3s/7804Ur6/L
CyaCsKYGgBK3eK54l6Nl7YxpSZ2Mp0bIDvFSDzwT45mVMuaNZ+J5AJOo3gH/XsCmV5tbr0HLTsZq
POVtNXi9MWXHdjA/chygaOWSvDK93xwOeQ7YFZ8M//PLh6Jck60gUscTAZ+ZB89k3BqQoG8mqfwB
8LSWvPDGOwQkg09DlQbwt2QvFmM/DP6cT6fB1sMdFOViV+Bh+/z+l3rjoTgd8HbjRSLcJ57u4oKQ
m5Lt4+EyneTW+Gak3aOj9j+DafxpjX2+ctdfEDJf9geovRrbEV1l4Q16OVgQ2taIb/h8yqyp26hJ
TJa2Jc3bPm70/WSV4WGg4nIlu49u+j7yXT/Xxo0V5gHhVRF2L7JB6DM1wvvvYHmzAHDDOYMLKvA8
c/VlW3s1j5wolep8UrqTFPT9rrRjbdNKsn2QC47894e6gh/EWOj/BVdKRDos1yEtOSOKfLs7dZTg
LlRt6XMV+vHdUJrlVmsKqAraCAPU6QMPX9XpOOpNiZC6TG9aKvH9f+fnsC+A1NMGogd6+UVShYiB
Qg978ACpuplVjl4IGsN9FuojEnWwp6YvNKj3MPVI5NA3WTdXm07Jm0PU5cMKZeoK6n55O2SXiBkv
iofFLkX0RhZYuD2dJvjVt3KPwsIYKWUdaAgbslwiVw+zfC9P6AfLLOrvx8h39pUdU8tOg+zVZb21
MCLbO3RwPZsQr4dmTu2tURrSfdfk6XFO1WyXknRCRISI7yRJ1m3xwVwhCIkferkBEg0DroD0GaMH
xBKX77Vzsh4vp6A/qekce0XhaPeJUP6HYUu+Qej4Hra29a0e66f3v+hLbNhyZGQZYp/ibAEPvBxZ
7rWaE7roT2wd5YZ73fwZUirl8WjJn7Q+Rgdd68ZuMCoE1+qY7KfM+RrFvvrUzWV5LozY2kqUhJ4e
yNEeLFhynUQxtvVAq9vWJAktAtbekqE3m64OdUJJet9DPZu5sxMWz3ba2W7GYqPrRJSbEtbdLUp4
yn9MybclGkCvraf0UVLVZl8107RS111vmzqELBIhAXSg+C/JJEnYQpcdoulk2FO8m7Vi4OL5m7ks
Yicj4on7MZ1vYQe2vLtPNYZDWWTOp8AgOE2qe8uFfJTfVO0grWwZbzwQwS9I8ESqESX8ArGXTfgF
Bo6Rpw4e576Z+4oEHjzv3p8313sgQADVsCBrsz0vvfoDmrLcxBPlBOHFdg1UT+5cOo92pnTb90e6
PnHgR8O+tUw+FB20xRrHOL+m/1GBvvfKQU6UyjOV7KmcjCMJdvrKy7teh7S2iXukZ4/NDNXI5Wpw
QHbxc2m0U2ImlisFk+xlk1l/kLGu2PltLB+mQi7OqTyvYSxvPCZ0PDjU0CNprC9f6IxKmTt8qJ2c
IbA+N4H+TQll+YcUOd2GfKlhZSd/4/tRlEA0ptMKcL8MT0IkbLdlMGknOZOVjYy6dh/ZTeapktk9
v/8BmRFXu5tO2YXGjpQ9jvNlj14xx6CeYt86hTYxklWZ29uoboO7tgCsQg+iW5/HWCTu6Ylkfypa
WCObQekT25sHMz86qg+nvJgoQrtWp+jlDmTgIJ3Zqew5Y5GH3Ovl+CtwbfBcWwg0Do2u1MpG07m/
erFTkkTbZVnsVrXdl26bj6HmBVExmKAU+RBvdYmygkNU1ybXxtP5aA2J9RH6I2eXWjpuQ6fx1LYR
NMUpKEB7KVWhpEuHsrGKj5aftR3ihNBAqlL1H8shLUwvGHjxrgou1eA5GKpfTOTj4401TsqXUK8+
DjhpkJuptnEKYUhKv8Z6End7G6lB6wYcpemmaCY49CVZ0F4wNtIN4n+tdsO0jTbo+LkOd3L7ZMRQ
8cFciPk56Bxhn3GAMX7QjpYehzGbO8+2Sv95mhLH4f4u96FXQdg6ylVBORWGvU8pLGeWa9Q1nPwa
cj95p2BaCkdO2upuVTglXYbIIExJwThP8RJzGJ+mCodGz5ijUmA4QXLbpbhr50mRfFW6SfrO7gAA
hwysZD9NzYOSzOz7amkOuASSvjm6jhpnf8IPAosRuCeZnNMsfc2hgH6uKz1B1GZGau6mnJwwguq5
eQa+HWC+Q536JMtjcNtKQYq9RNB+amR7/lOxpKHeN2FO4FWY6jWgmz7M5t6G6ol3JnyUcWs2yDKf
8xnLmgeDjETfBb4J76W4N/+Vpf0fichv7CVoZ0R8AGwn+gWLWkkBey5R0MynPGq81jLLQ47Zwa4N
sTfENNHEPCxVNpYcryzt6wMAmyhhqkQsF3ed5dKuIqNIx1ByTtUI33TCAIMacVUbcb1fCbkrwKvo
iEJtW2zLpT77Ul+00onyrD0SidDs1aGQPFuYGGWGvlYJX29YjEf9i8xTXOB08XteFd1D4YdWZPcY
NNnwlv0iwkqk0e4bRIa7tf3qartiKNpdCJ4ccRQshlJ8xKFjbUmnqLFwq3eUeauAaG5kq6W1U2nS
Joid4GPcRu1Dq7f530EZZBvHGLRNbOLFsvJzLtmWonYQP4dQM+hy9FeXnR86fR1lgiqd6hmHQiw2
osem9qcjmgB86DW/2rH0Q9JRcaaqzRKQk9nttXO0hgm8NbEgfnIKc8ukb7NoQCi5lESBGgRnUveS
TafPAJV+57vvP+8bH5ozmEsPDCCUEEsZGCh1HQ1Wa57UMETfo+Ea2UyqivdMOx7eH+qNByLfmWRG
gqOEXHpx2vuGOWGT1TmnOO1IDQ6InyhDSOfvj7LQubx8QFPAKPgg4gQLhnM5dTNnwNosQdGjq6GP
v3DU3I5Er+3Ygqet6tC4MPNQ3c7BoJDkNhsbM5yklfbhgvf/8iPg0hgEzlPt0hdb7EZxVSeJRhjW
2Q97uPyYTPp33HKmbJdFOuZK3Ew4JkUqDl2RrnyeEdKWR1aB/UzUGhKR91+KAD8urx1C6ILsBIG+
KrRVl++kSioZ66oCUaNVz6qHviqodupcGsUmlPwID+C0a2UsSwMn+O2hadJxlmOCLQTpS2l8oNrj
mLNvniTsHDcRPSsPqrrjNUn2NWm0n2OxaqgoUJHLp8VoAC9lZIYQlhESXz5tLHWyOQt1ejVO2s8U
KrBQNjTVKdRTCQYDJioaLQSctz3TiNSElDxYYiu17fVsR74MdxHmKwRGCJOXP8IssFWLWhV5sKyH
G72Nm6MuoT54/8O+AdpcDrNAiGYT4klMHtepcko6VSYGQBZbx61VqcqjJWXpQzLa9XOG+d9WJQUS
FzjHctMkCu/L2kT4103Vw1TF9soVe8FdFSuAnZSjkaazynm1/AhdQ9hkF8kYvKpmseNfSz/oMt2X
LAzLu9ScHXJKInypoozIsaBLAXTn8U9JrUa0yHG8UYIhWLl8vvWygL3FPifMzuiJX36TunL8OehH
IXHRhn2CJGXrizpXSrFta8iFhgKp9PvWHn7CIHYeSn0wN9SJ7Pmjrnm63aRu69jDb2+M3N9eukCc
uQ6b1+XPKvxANekw0QbqtcEFLs02JVK87cpUud4EUACBpLMTqJApnMUmEOK/aI5RiY5AyuLPUjVL
f6uRWk5EhCqpDEdeib2QVvIm6LQ5d2M/7/YaDnGEdoZa7Liq3jiPDu3eJ3ywHWtDDqzhKvEoR1uS
L60VtOmlHbFYxRgN8GLQt4BWLzNJlNC3zDyx47M2Jfb9PNOeI/4nuGd3x0lhhiCjWVLzsSHi+2hM
FAzh1GdHXbYIjzf1ZldUcrmXTTTMhkiTdOao79wRosLKQn9rVoloScoXEEOCcBbvdbKAukJ1tE/l
NNeulGLj16Rqda8jqf8ejH7/Ixxr/WsRpC0WvC21u9GMEEBROwqvDMS6RgGOA170e1R1sQbZcCFS
0bYC7rpKxdPnGEPqeHRObYKU0siHfINZpe+VhROuzOGFWOPXWBRxL0itqfPlLidxJGlV6HT4Mpey
nd0kah3Q7SWQCR2Fua26NsPJP/PdOpzmfRMYGV6PfvAAb2BAsWzae0J/Bm9UasmVe1SCTR6Gxww0
4mPVqZObUsE89/ih7Q1nkGFEyPzNgR1vHauTvCDI0tP7q+V6+6ZVpmFnjTM/2MsSeS/7sJCxT0nO
CeSJw2CF9lEpfi9/++WdUflSa1rwzqGWLt6ZrvvKKA1ycg5H1XHDIDM24J7dplbsaa3Mvj4UIf/Q
FmEaCIsQXTzwq4pejSPCNQI/OZdKaLpVR+C3FOf1XZ0V7VZmbRwkaqq7oqzrjaSN8tHyiQKytU5x
Q7avbTBn5gNSS2VrZ2azsYIYp1DN8fcG7bFPgTyvauhF4X+5AXDVUaGnORBvIeUv1hXQbRrglB+f
KRux/6v8KP2SjWOlus7QD4mgm1QPcCvKs9FxFLuyk6Q3fd2MEGT0qUPco5e7cizCu8Gf/M/GYPmh
mxtx9pF9ZAQBNebk1Ie+8zRkZfJBGtmH3HkCtNjmakkAqFXKSPeTSoJd22n+Xez4VeYpRYvnTdA0
0TfwzSyEfBkxTVpAd4V3bG6cLBo9i7/iaBMh2nLd7rNPtW4TFKe0k1J7Zjt2Kai5im6KxatIMB76
9iFX0u6rXAU5VJu07dcUbG+9TpHSQ/VNTg+F+OUEaAxDSjkW47ORK+HOMbJ6U4JKfR8S/I0Z+3dZ
+II8ByleRLHDoYRWfjme5Kv0w3QpPgtS9Uarymhj44zk6TqZo+o0rlmsv1H409IUDUCUFexAS/Z6
MUrWXCpxi3NHowLc4Gp3Djtr+twPfVht8Wu0PiDoR/ibpakE5UeO8O7p89RfjSO9Xmw493Fxg8Al
rKSdxcLmbzSctpL6M8BKfZPrsv65sAdnVw7l0UQ8dKT+MB6RDcguKTF/VSHc7ciBvy53dX0zKxgD
yxNLzRmVgZq5aPbAovE2HuY/ufVkK+5B4tdcLDQIjhwPsBG4mymG8O16vTXYEMvHNG7xQMioHiPg
LSJ9h+xfFfFvma3934d+/c9y8OOV/mePtU8RaZjbrmm/tVHXvHZbU8Xt9N9efuof8J7xxIfWzdlP
u+/fpmuSqf0Bew+AgZPIYFMRp9G/M76sPxBJGpg3vvj2sVf+l+maYuHHBnwjC0MbSnAKvt9Jwbzc
P2B0CkoiZQSWfgKPWCq4ceuekjhXlE1Z+ZY3Wb6nj9+CMWgPGI71XmPEG8IYtDo6p0MmLFPNT6oR
bFQ9kzcx0SVUAvoXZbDjnT9b34OUwD8clB6VQXbbrpA2tlV8Un1N3mvx8FQMs9fG8fSrVvt/NAX/
53r+QRp9d0J+EzPS/Va34f/+X+nPbHo9J1/+7D9zksKEy7Tob0FCEDysf+fOqX9wKEMdh7giZquY
yf/MSVjR5AjSWwGBeYmk+8df8mUmiu46F00VSv1vzMnrTCOoWkIlIvxiRL22gJSauossqSNlepJD
fdPHE7y9Vor4b88YTe7lABFNa/10Yv+zGWWpi/29tK3r8Wh1LeY2avTZv7Nr29npk/NlgPG1yR3t
Jp9i2Nhde2rlMkDAVHxw8Hq2pGT0olbKvb73u008z5ZbK1K/t0bIsXk81ttJG7NbeU6OiS/9ePlA
/3/mRkX+evZxfAvqzspm+uEbc/fnW3/w3xOXHZPGohAF0woQc/Cfiav9AQpFpYBtAsCnmIL/NXHt
P4RSmbscosGXP/bPZsr/RcsePqLCX0zc4O/M24XOS+ylAmFGuiRgSixxFiduWxRhPPk6fbcsSJlF
Zu86RnUyYFAU5akNpMT14el3OVLJMg50DysF2LOYLuOpHJ85ZgYCZ8M1rt0bBunomWjkUruAfV/F
3Q4p2Re50cP6TIbBbZs+Pxi1TLNp+h5WuNzJqf8nRndcCdL5sSxr0mOsztXT4jRhNHVjEQCVGtKm
Lu1nRalldyCoDWP3D06AobYVpHiMd9jI4+76OM//h7ozaY4bSaL035k5oA37chmzQS5MJpOSKIna
LjBqw77v+PXzgTVVygyiEyPVaQ5t1taypmcEPDw83J+/5/GK6K1kZ8QduJoKEN/Wj/Vk49gTaUhM
qlgPcPXXo2vacQpj5jTu6FncwW+dbH//dP3XhOOcMfh//f97J8y4Qvzsysl6vhXuOVkIkv6PffWE
jPf/vDibf/2Fv48Y+QpMbigHKPP7bE4v/rkbOGKcO0o38M0A3pwncP++G+z/QPs3t8JnkB4YEFKZ
v+8GjhgJC4hE3sMUVGhy/cbdwPVzltT+dcRmcN48Ow8BgthWige43gayqu04KeohL1MdrPgkQ99O
L+tsm978lSlfkIbO18yvBPr/Hmcs0Sej1kk/5TKB1ozJUZhYpSFVT/3BqumfohauxoG+AblOb9oa
3azzqXybTrYF/B6MQ7K34YJyQaPpN83PUPaR4YknZ2vr6EvLISXjKjtZsWzsr//Y54e+8GPnmUV0
F6iFAaWaN+68EGA3Vt3x8bbMfX3w4ylmps1OTrYd3OdO7w5FJ7slB9icT7JVHmR5zG6igbdzWtuy
a0haRySKYSnS7K9xWL63gDNsCubVU6uU3QHWua1qgxeOJmlLg1rbD0h+3PiBdQSWPLi6hHaJ0Wf2
NnqlNnVG9bdgzLgqN/3EHzLSPNwranS05eiuQplZC8Pvge291UpGgj1Dem+X3tHwcmP3+zHg//15
8v9vHJivwv8eBP43z5TqKQmfzg/+/H/569TzOvwPzw9q+/MVSnn/n3uVNOw/hALONmhFXgqz3/3N
DM3/B0AWY53QQ1vU0mblqb+ZoXXtP/QEiQh0qBSgwsSK3zj1BJazk4iiB/w4MxcQ1Vg6TnACXTq3
n+ZW4wQ9BDCvM+ieKM5A+/wpB5ES/+Uu/xVvQJy6akk4RhPzqbFldOopthU3lHfoqZqJC7WV8qoq
7ySmRM8+w0KQmVOCX8f25cqElGFQJl9ONOw11mu3tG87OJKHNRDFkhH68CrJicoXEcliCl2PDKkc
lRPDwPBkfVHTb5US3QS5trKaeXfE1cxZO4GZj06B6PI7pcSMYex89ZTV9m0ZFhvCD3D3v671//qN
FqzAbEoHCtIk5izkuSNyFuqSDlxOnub6yQeu/b4ZvWKTyKG1jWHuPVz/PLNjCQvCFIqGjMiDAxTV
Va2hijI/qfRT2av2xrISNFL1wFup1Cx8n5nynCRNg2ucB/nlgrpcLSjgaPoJRbpwq3XG+9aH7WUq
7OJ+7Gp95SuJRf35ODEoRIZKGValmSlsYGf7Ugkzk36i89GqGym10se8R0oRhNLgh+ymBglBaFSA
j+y+k49x7FdPLWSOMdeLUxs7vze83pX0qUo2HTCqpzbqC3+vGI0EiCKIovf50ExIXcvRz6Cs+nAb
Zmr32Q8ttX3Tjb1ziIo4NnZMElRrjC9il/55eTwgKdAB+J7RD5fb2dY9BExTq5+0kBmfRqFnA+aC
ljiCJvJkbQYPTjO9/YIK5nRMaqmeIW3aGuLkMnt4Ptm8rImnVGqAeTx/hDMvNQuvNJuOTVY1Sdmq
g0zFuLmP7BFuPkCyklyCkGb2xJFvUcNbO/JLmwDeiyOiwhUJmf4c6M7M67kle3APGyc9LvKN5hfj
Q6a8rStGGfUGVbEw0rf0UsutY0a3sVRprw1rMFeoRxZ+hT3P98wUMbMM8jN/4NmvaGzgaTxrjJOq
xOUns828Awni566L4kOoqijOJXJ8345TeyOVTbFTvFA51EMi3f7mOZ5b1hBcABzhfQh+4HI3Cs2p
td7OpTszhplzdKzh3WSgTn7dilirJr1FZBCeKliOAFkhYHFphqZHrdVqK91V/tbypuNgFd8d5HZc
UBSbIAoKFFvtGUEZ3vvvrtt+Ealm00wAAZVD7wUi5EvTQ67EfeVP0p2tHCs4Mnrzy3UDL4LUpQER
Ej1OfiUzMC/dqepDOh47BlWdW9lYCYVz6LkIuFBEzHyqM2UKrQaxm50nltI6tePcNZ2mbJTQeKdL
1T6sIDOKIi8++Ojnrlz5Cwu7MCn4Rm1XoEhiy7mzXiflZ0V9tOPHWnu8vnsv7ixhXYJn9HHAmEtu
One+/KXPngzltk8erptYWAfJG5M0TEqxeZZQNQP4VseSHgYnGDQ2kW9vHJjwBv+hQx77uqUFX7uw
JDyMIMvJFHUKghPMIfvcsNE8Gz5eN7HgB3MmCpSbvG+Wbbh059LuVFj/Ipp8RRvcdFN5i4QijH++
eRd7xXhfB+EaUfXSqrjsYT+bK/IMjF6aRJaghbWqwaRf3ZRj/7kyrTfXV7VmQnC1rvLHMoeQ9lSN
FeLqFiRHhbGWUr5IYekloCyAztSzHqg4XqRMXlsVXhucOKie3x1tJHq4zpFW22fOnV2+Ayazvb6u
JdeDzJLnAd2Ml8JWrTyiwaJh0lfvqc7OXif1DyEKdNftLO7fLzuiiyswnlud0QcnM65udNDtPLlh
mL5u5MVjY94/8krgRMwB0ua89AOKYVUITX1wUl6bGTLYbjsmrylC39hUq0CJX7e2+LXOrAmOnsax
NYX5GJxSOidqmx4psH1PgxEwurb1qFhXdbGhyb0S9ATmXtITYZVCDqiMZifFHnar4K1cgmVkRMIv
kblzA1VlTB8Zbx8ckIKOIj33NL4Lkh9+cEhrbxNKX5DmSMNvfae7k9/c+30HcSz8WfE+deKbWjNu
hrzZZvAPKNLBr8Y/iHTnX2j+gudZhWyVdprIwanog71CTsEWbgcJBtD06frXWQpD55aEW7U3GrM1
0JA+Be1DJRevyin47lcf/TBQXaldE28QZzz++ijAesCdzwR3L6ScnVbqLdgzTh0148k+1PlPp/6i
gD+axvaz1tnvfR6kQ/lJiraIJHvJQwSFRVAhxQpBbZsdo+7BpL2mWZ5rW3sfqojr+7FwjQFq+fUD
hZ33ojaQaawQ+fPE2cskmK/aQQ4Y4B/XruWlsw6gmBYnTy/elMLBCOUBwrdWCU5JnlTbFvCD2+qr
fIlLkevcinAMAAcGXmMMHIPwqW6r+1760oz6MVV/E/f9/GnRBMCZ4IqHAVPwpCipjZjHcXCK5fdB
kW87ZHZ+/9v8ssAr6PJUMLwz9RUwyFMjJW7sVAzhPPxJHgN3G0NxGuBfIOzCV2nzBjRcOAUnT3lg
8umA0usGIsiVZ/eSmyG9QKrOo5jkTFgKajiZViCoe5pdX+o+FNMXIBZ/sF1MxlATASX/3GE/DyLA
V2UzjMzgFGX33gSFcA15brlyMb58ABFmKZX/Y0XYL02bWCGCUqdBzWQalbqKMoMf3E4e5VEoAe5N
rfhUhD3ypcZno25S5K+qYeVXLEWx8x8hOPlg+BqUoCx1YgDKLRPd2Y5DqMFvg+qmjUq4nDMSdH17
F22CxkVri1ID7dxLb/TCUS7jlk94m46d28H0YsPrpquvx7fXDS2e4DND6qUhY4DPqbPmkAQQVNKe
DOpCXFITPbZ/Z0hI4aP51dINdnDKnXfguKCSQdhXO9pFsXI3L3o/PUT5+a3K0/ByRdxtjtZTSDll
0qPPZHA1PkJYt2JkcdtshScW0BRgyoJPtCpqNZUUhadI/Wn5E0rmrxw7AdEebK5vmwik/SvyAS3h
ZUwVgFry5XKGNpNmhQgYfzUQimPDYPtN2d9nXxkbdrPsMGxkmIWcrQwTsAPd1MpnW9hN5p3o3tDV
ApQpzmzEfRKF1jAv1HlstMeA99daKFl691/YEFxDrWTGIQ1smLp0QxZsHZnc2xX7ZkTxGsE2Kfku
2erKF9TZN+GpzEAfsZgBNZuqgxBaWguBtNDww5Pt9Q9RaWzh6w5+/06hmoBnq2D9DEpZl9/OA1Ah
1Wh6nbzWoH3zKGlw13prY2mLKzmzIsSK1pSiZqCDd4KfDzKt0oVuf8ULl0zMXX6mVvjPCw7GvOyC
QXaa8DTZ95Bs7X3Ip6/7+cKB4qFKdZ1eJ9IFInuo0wUJvFJ1eKrkD6F63w/522AWOU1WCotL/kxo
AEGPMhxEdsJmhZoHmWBp4M/mDx3Qa//YJGtp3sKjhGbLLxvCkc1ruh9RoocnPZjaox9rDA3neoEI
RHFMC+tj5NTxA/PkD30Urz2/1tYnnCVUekqp7bBd22+c7kNkfG6cn9c/lTjFMoeki/XN3nL2gJjs
UBmG2gxP0l2tmDfGwRzdqWPQNnI1cFUlwzY3egvIodhY4IuuW19ylPPNnTfgzHijan0LuVF4ioEL
j9muND6GKSIF8bc/sEP6DFYXxPvcd7+woxetHcuBQRL1yRyeerTUy/ey/PYPjNDoQSGIDIMu+aWR
fNDNSJ8vRc06wJsYbhTrLllzicUdOzMi7BhsfehoTRYX4ohOt1GHb82K6YG6imHIG3T7D04yAJ4Z
nc4rDJ2fyzWBUZHSUiWwworl1n6xNZtjUjLUpK65wkKSRIfAYaQQWA5FJyG8DrpetpXFvVEpgUtG
rUb9xgzbrQ6rYtreXf9USxfxhTUhciij55VthLWp2lof5xnFKnlQ0GvWoZ68ayPIr4fHHupIBPv8
2Edabo0ZYjGu0EWTZxQWcxhCXMmGIvYUixg5+NQLVJonm3bsbbeSO2TDFMdzkxL24QrpvpvcK+oV
Z10MLWfmhdDiMDzXwAHHsXdGF4yh60mPq2XY53xGvJfniaHnCDMPmVy6z5QGtgTgew7Qs0Dw67IL
8dL7KP0Ucr051UfrUclvyYq29NNWHjXzmX5hG0I4BWJ+Oj/idBUTkhTFgjY8fRiRegvC3E3gKsjj
O2vQ9nCH//47DbabX+bmg3sWyvIoYkQHtCbs/4lrWA9J9WOKPlx326WPdm5DSFSZbBosdcBG0R0Z
1QnbB1hLrptYOobnJoRIaUtBUJbdbGKrq/eZuiulgz3+qJWVwLKYJ0LAwtdhomGm67vcL89TOs0e
8f86aDekxJBwvPULgNSt9L1lgFLOJihbu9smjtfm7mave+EZKNviFXMWJJqGTkODSp5rNS187dac
0pB5m3aYR3ftG0tOOpcB2uqG+p5y0qq6vzHT1F/Z58V7d+Y7A8VBU5BBksv1R1ISloghsX71ITfH
fB/DQjl12vc0rO41PoAmTbdz2VAr5F0i3XT9bZjJKy2mRYc6+xFCJUZuqsoP9QHtZ+XeqSpXrh9W
m2WL55BxOSjH5pePWKi2jTrukiYngaqUeJN5jnlrmH62a5PJuI2LVnercbyTjUJfufQXXRn+EFjd
aaFBSnO5wyaKInmXYBg6YPmodPpNpCjTxs7MjuEuw96GTE/fXj8+y58V4i0eIUR1KD4vjbbF2DH8
XxLWDem+LR/j7sBoWQ6phAL5APXIFmnYWN+FSrKjqrTrPl//AUvJ/UysjtbGnN6LyiB9Y3ut2c2v
lMi7t2YSd0VdObqLTnNmQnAaZKlNs+p5osj5h6koN5N8r5lrokqLXvPLiFj2qoJAViHe435Ki09k
p1H8bgCIm9bhQxd+S5IVX1lKq3BOiEdm9VA44y8/2+R5ejU6SPHI6XEamcZMjlSbg3Tl1l10SaQf
NOQGaMKLoKBOmYD2mbjkYI8uMK6NZXxJjAwa3/Vzt7ikeaoBJPZcNxQ8kXE3aM4GbEVIZodQTzf5
z0IdASauhbJFh7B4Eqt8MEK6cNCcPimagmnBU57U7uB9D8a92u5t425KvM2tY8PY49yFDRIqqFaQ
YZlZt+/H79cdf+1HzP9+dv9mjcVlonDwougpqMJNEx6n8Ot1G4tOSZVoLgIAwBO57VK7CGQgHOHJ
IT0z7MMQIRBSvvGDvVUw87NibXlFv6wJNySTrJNRAmU+GQEwiWqb1gpz6g/Xl7QYL86WJKYUmQ5T
QsK3a2AJML0vfvFHJ/nMgnDRWRrwprxm07J205hv/XRmIZz2STdsHCho/JXoJEwePHfz4CT5tW1C
eIJnMKoYSafGFsEPNbyOYwjg69d5eDu3gtrwyMBs7Bry24gRbUNrt0EOPxYeGa9Bflb2Vgwqsan0
UZiy8iCBbNl68JB6vv71Fl0EnRZgNgCsqEtdOv00SU5gJSNRMmx/1q013U6m8SkbtHwlZ1oMJmeG
hNNV9qUxJCabOsRPShpvkoyUOk1dr6tXlrRmSfB6xat0MHJYyibjUKr5kdYNMIdttjaavvh1zpYk
eL6dZW2hIet7gh6/d0PzRxxWa76/9n0E3x/1tM/h4eOZaT2mgbbL6q9KnO7+nRMIDk95x9ICWIBO
Nh8l9n6COFhN4pa/CkTuMkosvOeE7y9Hep3qA46WoiXdZ5MrpT9HeTg14YqjLe/YL0PC59f8LHB0
nx2zSvMu1X7AGb6TKnvFyRbv4ZlAB+isPjPoXJ6boukt6P9IvgffsEBxaWhjIy+FRgJEo0moILoF
VciffKZfNoWzmicl8FEDm233JCtwkpg/imFtBH7xhpoVsUE9kWKIAaGQ/YCX/cSrIv8ZJ5prdgc9
/NHBTGvuISm6/f0lGcyYzdB3NPZEr8iaqEXFzKHWH2TyTZlL+rbwov6mRpFixZRIlvJcp6SBCIk8
5TsVgP7lJ6vbGB5FMJFAkqZD7SguirunONnVQX6TFxDu7udHZB/Xu7gbt9b0YFjtuwbqxVpGQkOS
YxQbxpvr6186FRC6IRdJ6gNDinC8VbubnDzmN4UhNNHGFyX7mTWSi1jwdTtLoQoWDWBFNE/BMwqH
oo9GuMrsJDol/tvR/0kT7PrfX/Ka878vhMIogLzYhjLnlGcge0xXU2CY8T8W6I1VXJDQmF23t/j4
B9sNPFOZZ/JFcEcQw+c3NfOCnL7cV2Ws76fY1NxoyK2DX6DTUCeOvynN2HELf0g/jQ4Y3es/YinS
zPg2oGGUHV+IBmlW3OSGyaIV/4PqyxtaYZL54bqNpQ9nMlEOuTnkr/CsXDptnE1tM6l5dMqS9LHm
te8CDyv+IJgRkhlCo46AroMQzMqwHMd8zKJTWUOb3MpBt0H2Jdh2RfGtLjoua8dcU+Ze8hhasrDQ
zazd6IddLoy6cDXK+RidRvnerx87I9nE+WfFg5c+vR+dfGWJ8xUmVmzgVAafwGsGeT7heRYmDj2K
oI1OdmR9KDTISj5H6mHIDuHgQTLxhvfnincsWjThNdPR2SS7mr3n7DmRazKs7IkZnbp6R86T2xnv
lrHZ5LpPyRS25XL4VBr2/rq/PGs9XC4UEWMmH5g4oJdJU+vSbG0UaREMPo2Kb9ZeT7Zleoc4UPvV
+0GFBjlCZzjBmw2HNZMIXXxEWXMTAG/xV8vxLz2XH8KbzgG9zX6L5akeMGFS+GVwcsZTK2+VNTGD
hdIwBhiPgU4K0nsgzpcrHQO51CwVnGTc8+SAgXY6SJX3xhxLkNSP/fBjzIpNz8ycJnmvxnaNL/Cl
A2OezqSC3DdTnOJIQllY5hhMdXDirnH9uHJ7OvId1DXNrtE/01dc8eCXGQcjYOQRxO95htIQlptY
RVbBGRycSqvehN0X9Gk2Xf8tMfdBukbYumRrZrGYKf7teXb1cmsTpE1hQgQGonXFTk3fTe/hjQEK
7ab6b9cPoVx8JrtkmhoqZiEMOG1gBXFOAiDpP+OIJCo5KvGarMvLowhBEtETwAS6ocTqy+WkCnwH
U0opqAlpj6SP5QDX2dNoIvj1Q/3o9Csv4gXPwBwD8DPWeu4rX5pDh2ow6pGeRd4ndEWkreZ91L29
Gt/auUNC9X3lyKv8PeHIX9ib//0s0kggUsKs5pmvmMm+8JRNVxi3SWDd2Er3QQM37A8/p+aLdJuE
yGB+XbE+b94168LmVoE99PZI2UQKpINlD24+eXvPKo51eIxi795pjV1d2Aevb/aqnG+LztjwBlg5
HQsJAd94bhAxqyTDpCRkIAzo2LkxV1ZMZ7hVG3Wjy1/G6MOYwJOW1BtN+zzC0tdpa3fnyySAQwlN
AZXpuS0sjn95kJX7Tp4Q5szYtR10t6qWPveaCy8UJYDRA3acBxKoL4o+TLk2NMYEtPs0fpdvAhle
2HET6wHM2Io7pu6jcWveTN0hk9y8Xml2LoSDWYSJqxoMNw49O/yZg80Bohz9kKqV9U0ZajeJ3lcV
jCFvoujbije97KzwDc9MzUf5zJRttTCG95gq+6do/JEbr8I0d03/rTXd6ObRs/d5/nHF5sL5Obcp
Vln0yVIKmimc17h261eBcQjzu8i7Gb421dvA0BFVZdyMCtrNiuGlxdJCoupC0ZNHtrCvvlex3QNH
J0hOevdDLp/iH7UMEXwMR3rzXrf9fSqtPfbniCqcV9TCZu6keUKSx8DlDnsoZyGpxfsYMpa5sOvZ
DgO500bNVsLgQoscHOSZJSF3teMaIcS5jjZzvjPFKNUfs0rd8eTSHGZmN7mUbEb5LiiCN6qa3gTO
W28cfhvgw2+YcUpMonBOn8PGmT8NtTdF8rzaTpKUTSX1hetZAERMVP42K59zKRTwJoE0AHgFHiXs
7OjVU5AqY8goLRRuWnNICoTMaeUeSl1HDdr+oOhM11re1tJTeEI6V03iUxBNu0r1Hq//mIUrj3X/
+i3C3puw/Gvo4lIEo2RYZLNW41NsVS6kd+7Upm4UhJvV6vbaBsz/frbZKKh283OeGKzEj7CgbnsE
NCGK/YOlzcIwsInyABS3uS5MgyESh+M6KYcKVszW2Taox9t69SOyEUnXNlErH64bXchmeRrR3mHy
i1RT7PjmWdeacqBQe0kYk+gKHSoHTWtXbrGls3luRbjE1Fzy7RKKh5MqJTdNoB7a8kGDxnEVB7Bo
SCFwM5k88wEKaVc6GF3rtRLuQSFtB5yvuMkN66fOAdwrtW+vZHmLu0eyrM9vAZN6z6VjNJNh9yUq
TSd1BCEzPYx5u73+fRYXNE8ekh4jqicWkuIWAnpIKIk1pbPRjHtFzneSf1ytLi7lGTDS/TIk7BxC
Etk0zIaUwDhZabArA7T/hu6WLsFWqeFHDqdhLzvRN8oOn//dIgX3GDTDR6QE2+Z0iKZ9mbwp8shV
/HHFDRc/F+8qSlL0gWGIuvxcdsGsoGcwOUM+tWFYR0un3fWVLKTITG8wiTg/nhBgEa55GPX7hFER
Jh/UbEuT1CNTNpVP6IjsC9rN1hrx5VJkYloEonMw9JgTIpOWlDH/M5MDUbMbTSCxEMmsbNqaCcEx
RjhfIsY4w9PYvI26YVvDWqWOa6Poi35+thDh02hGJqsoBDBX+TNnCZb1wDjHVDxd/zzzXxFzhPPt
EhKTgmQXxgHWMkASGiflrhzu4uHVgNBr8ZscqJRl4Uw4W5HgCqmT0RAGVn5qi/rejsZjHvwYyo9q
VL29vqjFrYNHhSormCFZhM63sdQpjczpKeVxq5cflFG7r+UtSkAricCiJ5wZEvIAYFyV4c/PzVop
yM2V+QXoGF+8rDRWbqXF78R8KjAouMhedO+qtFCcLOY7wQuwGbVjTJfwfRPRVtPz4Of17Vs8sme2
hCOkABwdpghciKXX0+s+8+SbdLRfN5byo6qt8CZLx6+mPOU3180ufjVYb2DAJWFl5OAyFim1mupB
CwjBkpt8Z/nMiuSZ9y7TDUb/g2hYOcWLoQ9+WJTEmP2HrPvSXA1Fm14amEssaq2zLNC+Y4Rvd31R
Sx5C5RoedHgAVP7LpZWp8gqrKJK/oH6c4UZ7WI/ia0aEgxXGdtrZM8omVo6NUTEDe2/ma/wgS/s1
D05Q6aP1RGJ0uRKvKMHmO9Q6aksr3yldWcJ+FeUrD9CF3g2Sf2dmhM8S+a2O1vrAres4+SGLSg2s
XfIlqSK0EBMnAlWsjFu/mtrd4LTmzlNjedt5EmKbJgoO3QQ5Xp+Y2kEJQofkd/KPUMesjq7MeYwY
N89/puCsAyIFf4GAKhVBwR7UQLMbfIgqNONg68cWPn4n3vDaa1ZrXMtfG9CWpsMzh2Ndfgil9BLH
Celo1TsGreFGzx6v++xSrKFS948BYW2aAZFNOFFlIuG5A2Jo7yo920HvlFLeCV7rU7hy8hdTrTk/
tRHGfa70Xi6pH2nZ+SPZsFEUCCq3Ur5Nezl3payPd7Dnx1C0+3Cj2TzqiiYvPldGvlZlXtxWIgEZ
n/4cFS5/QxL1Zht4KreT8oXZSSeCNDv+en1nlyLrTBGLSKIzS1cJZyjzYQJBUI4moLWV1SOa4VuJ
l3/2BcSCX6+0x5+rjy989Mya6ChObsqZRuwJVXkPQ7E8jmTK4wNNoF3XFHup+pJqI0lZu7PV+vb6
UhfDhQGXC9VYuA1sYamOEiJnpBOTsg41783wJ+Gbb/XP3xcW53UQmssSf3/w0q2i5u4UriXHc9h8
sX9nJoRzIA2TNFpI7Z30st/HarhXlbt6bA+R/D7XPhjQFa4lr4sn78zi/O9nz+rG6CMJtRGSV/1b
Mki26wTIQsXQR43Bj0jZX/9Eix5/Zk24m1JZUu1+whsjwMtTWb2eL43Wr/6gMMOdDsMxJJe8CsUv
pdidHD1PL8RPZfQ1io5/MhHCrUFRGG0lJiReCI9yMcRtNRKypmBLC+49fIpl/X5YY51YPFK8lACE
z2VgEofLD9QCo0gCmUJXErV3ENduovT9ZALYbUw3sXTX1lAANgJKFGGLWq29Vhxe+mQU8ujeQoBO
d1P4ZIpZ6khH8po31J8JSCeaKC2mr/vFQpTir/OpyFroq4n9Lk1LQznLMVJBRatptVu0NwmSMhQt
tnmQu322EisWDtrM5+7wnIe3ndrL5a4CG4FAXaErDQRuE3nRa13mRlWhERwdNP7CYysfG2utbTsf
X+F4g3RlKh9APTq7YkJTSWZVtmYZndD/SimXSe/rML5vpNLbZrKV/P5TgWAFpB1AKLwlIitqrqMq
oA/xMy4joUVZKPe9vVKHXQgfFzZUYR+jjCEAL4pODQ3KUfeOMVSrwXDftx+q0N7+gZfMfQrY0miG
iF1KrydV1PwuOunTcx8fbY/SQP1d9eRkj+Twk1T6Oe9788d1uwtHADztL7vCxdLodjLZUhGdpAbd
53vZfqrXCEWWTLAsk1BC4eLFSyTnjSU7SR+dnN6+973mjop5N6xAoRcuSF4EcJ4xAUCpURbWUZtd
Kzs+RiwVlM6P3FqbIF/yb4YLGHh1Zvy4GHcHpTYYkLSi05wlQtEQ7k0QmJn39vr3WHK6czPCLVlr
mcfDDfRDmEBfk+xV+1Y9hFW61aNP1y0txaVzS8LtSNmt1KqRBVnjXuoq5Fll+dNglDT7UH+1d4n2
+yONOvRwv7ZQCEyZThdBlvXopDlPhnVvhruuDFwGbf7dwub4eHbtO9bY1GSL0clXbvUe5iQpP83F
nvhDXFZuUlQr8XbRv38tS2yVRJ1mNJan4d8TXVrLqzf1zPHYpj+vr2vpumT/aCQyuEQ5TgTiTbHh
xJnkgYzJQGhZ6WdVU2/lvnoV5c23stt38o/qhxFQEpxy1IWuW190F5ANYFChQwN0cLmrldfNatoS
SDUbkF9dZFtTyRjDR/O4sBhWm+Bw+vbvTAr1IIi2vKlPMdkryuukJRfJIGeMYPKo61s9KXaBn/9B
zJ/xG3+vUggj8HVmRafGMWqH0aYITH9fpVru5j1CSlWQHNK+i1dMLroP2dz8UIfLRuwrFhOEsdUM
IlaTXUubPaI8WZsrjYRFI8xgz8NRzPiawpkYpLpgUIU2jN4+gdkM2sfVtuWig/DsnOefZtpy4XQn
RRBBisuLL+zVTTwyXCZ/9QpencAa1YPqrWQAy6fhzJ6wpFjKgywrsVeE0YNf9u6EKNZ0r4T7Tq1R
cVPdVLuNk8/F2vt6cS9/GRbH6hyplCFy0ChYK8gvMaNo2jua/2+uO/+yFaCF85XJeRO2025Srw4H
E+wN9XArP1ZJBfXUzXUjS7cmVI3yPKnE1SkOzkPfZ4VNipHIUE5xldx1uvd03cTSOmZAHcVWaE9g
0L6MG6Ya9FRdMBGDkR+zJ915hJXvD2xAoMRMAb/4RbM6g9e9NcKQjLc5Skz6pWPlRlTfr1tZygDA
G/9jRblcie13cNWYPnG+esi0aTc0MMulR0MyVi6U51FBMZc+tyTEWnNAvhDpPC7KwK9upcRI3VmA
7NC0wbCrwqLa+lpjPcgSjIqlnppvIjV5qPv+M5oXgSv503CTK37oFrqNCO8Ylq6Merk7BDK0ypX9
0TZ9xuxzJutrzXduyyhkvi9MghtraNpTA3Qf6k4eQp1fr7GsLLoD+e0Mk6ffL2JGvEKDiob682mK
oo2VNDsy99Bau6ye0UMvdpDxWt6vjDiD/bv8Vpo38R7zgTkbyR6489HRxo2tp/MciLkb1ehRTd6p
+ox6BuVVPQRm9EGJyk1nvtGyr20UbKc+v637V/Aip/YDoPq9rD76EvLG2a5JXknwnLk49f66hy2V
a7U5iYWkmFY5OcXlz06jWUYiIBs3i7uoTx/CDnTvlN8aQbSVx+k0RsF9k4IRzxDEdLsAGuW8vSnr
2s2tcKta2nEM1Z1XjvJKtF38bGc/TDjFsWZGRW0A2TbbYTNEhRsea907XF/+mpH5388Tt1nmItHA
bNdJuJE+lMOPzF6pniwGPCaTQWvPdEXiwGRZjiX+UpEbDm8jJ9rI8kq4WwwSZwaENQR1WY9SiIE+
2UJ9inup6rvY/3B9p5ZeCeqZlflXnO1UHnV5Vkc8tgf7NuuO/XCE0yF5FTUrDrl0p5/bEd4IaIUi
SzkSiFTjlSVtB9DXEIJWkkPf4DseeH1VS4Vr8MAQAwA74gCIX6edbGQPSryMVEhTp01vMT+Lulsu
va3rbVQpdzzyO2ntwTAHgxfB4sys8M1yT1LyqadgUgU7GxpLnYQWFeBhowSWiw7pxhwUt1XKNWz9
4lc8syt8xbAP7QQtGcK891oG+cTCUKZ2DWdXkVFf39tFW0xYz0M8dI3FgsmIlDH6lHzJzjomTey5
scJUftIdai+k4LtG/ztv2YstPTMn3GCRZYSdXuGgjv9EXwmigcc8Xbn1FzNABiGgNgTbidaDEOSd
KtWNfGA2QfUGc6MUwXGyN8r05DFxjRwwTFg3RSp9gDQ3q6LHP9nPf2yL91g2lWk39NjukzfeWB8a
vd6ABHIL+4eDnNZ1Y8u7+cuYkHkEnVTlhcXMh8QriGdJkt+0wGYfsnhCVfMPbDF+8DzxRKdVuIJ0
JcirvKcQdVcY5QYJ7xtbHlZ6KYvOeGZDuE2mFnbBtFcI9HLrNo29GdMnNEi3CDi6tPv+3YLmzT2L
lRyHMYdIOzqlVvFRkcKdZ1jfUYrbXjezHLyYfoZTBZYBWdRdM9vSb4KKkbRCq9zRSF4XnnFXpMcu
z2+leHpVZMfC2aRfV8zO3/7FSUMKC+lMclPgDJfLG1o5s9IJsyWaZ3lkbdLiEY6tpns/FImrdbmr
0QK8mco1zN3iVUqXgAIz70rGyS4NSyQw6BSSyalKam2scBhue0+ub66vb82KsDxPYc65Umcr8NVu
kE0et15M+LpuZfGAgQSZaVLRLhA7iaA+22SouHgsOGvbnTOTTU8rvfg5mr/4UGc2BD/US6Yb0oFH
ihYF6lybNzZTInPJjcFmYCbpXy5JuFwa6mymWbMkzTva/ZOyjeO1kdflFUGkRaeZ6u6srXh+suJ2
MAJtxISMnIn204CorHkfZekfuMBciAdPR0/bsgVHG03dCvueuyRpJqAKt2Og737/859bEJxM9SMt
VtWa14L1La9BPHivy3I1u1lyZRCjoKjAyMC9LFxXUjhIidRz3Vf1kUnkwd/aUbyltbvVeY2NmyG5
V9KDJFf7zH+bZq8yr1rxiaW4y4gbzSFoSCHKmX/hWSgc46lD5YUPpuPgMNjDP9bqu9Y0tllobicj
fvyDfT2zJ7p84jROk2JPSu1bZtc3WlvcS/m48m5YoP7RGd3TdKaU4Ryi53W5rtJHwTIdeDi0XbGt
rHunH92iPFJUgwmwg0gxsN2U95uWbaUBevL3yMj9yUp//QLBR8NILrps5BfY2Ye2MvZT6mzsaI2T
d9GDztYp+Gkeh/FgNVgxjT3Ecba8ci/P30MMUef7KNz9WjFVwAzmfaxeMf3PHdlL2YoPLq/h/5B2
XTuSG0HyiwjQFc1r0bSbZvf42X0hxi299/z6C87hpGY10YT2NMCuBAGTLJeVlRkZAUwaaDMIkhzM
HmzFliNRjSeu5kofvqdohp8L418tx79GmI0XgpUhdafGXCSEgkLca+SzdtOVbbc8W/8aYTxsRKpU
6sYpxg3yretpZt4L21XE+aKVH5QY6BnBhzA90S7OrNYWYabxiP0ypQDrRwMKvaoFueXIcYl9exMv
ugc01U/CHYCva8wxyoUsH7wQpnxBsdQ3aHLTPtuSzrPkv5o7AK6wmSd5PpbSN/YzgrTWONWoeYg0
/p5g59Wa9vzS/TShuv7PCHMoJbkmuLwQ+elioFBh7KA21w2qLclJCm4waQ2Ruzh/0AQFsa8I6BPL
ABaoWgk5MB5bW+Eg8hzXoYEOGt/mhKiE+LOMkknQJStvg6XGZQmd0v9YZa4V2U/ysYbC7d1YlXux
Gg1F4DeDAGqrLLXGVt+pQ2uK73KrQyxT/0J3iKMS704Jz2MU7iXufkIrTYwytzfT4r5FDyzqDcCf
Cmz+GlCAQhx1DWE3sm+Ruillz9BWOWvWrDCDJ3FVDaTQcaPxeOuhUqo/K8NalnxxHwFn8KNNiTZY
xkjnpXyCSDe6y0TNBPujy4N6TR+Msf2LKs0EaPhfQxAtm591N0Nn0sBx4U+uPGrlPa/WFCKDf+Md
L8ww5wKPSD6sWown13tT9PStIkdmvEoxvJQ8uhwNc1vJVchNwBewI7iijYLsGW3zehgYTX2cGgbR
8/EX1xdoJcH3ALYCtLIy11fiRiHPRTjvPu/0D0KCMf3Fpr60wFxeedf5xcjDbfndoz9+D+2xCdZy
10tbGt0jk2Ae2nFQ7p1vAjHLIw1k1whG03DrZ/IWfdYh8Vf2wNLiAJuJbmsE7hO5w9wKx6mV10Rh
dBdAAxs81FYEBACqGQI06LlipGG4sjhLzpFMKpZTL64K+fS5QQndvtLo1hH6f5qAps3gfnmTJq9W
tJqR65AWEF3hbzwycF1QPJnaccBVPjfq9rGutV0S3cnyW57auEw33AvxjaDMN7fd3eJ8XlhidgY0
h8s+9crozm07e+pB9V271FrQV8Dn6UXnbXlpbTcu28TzC51oaNBnSXDaohMzaeyiu6YAZhqF2WyT
11K8G/UImlRRz1t4vFtBFCorWfTFXAdoa/6xzHjEIXP7PAW96N1QDmjxFTwgiodj0wiQFjSADvOp
CCWnMvwAsnvlvls6HghOphwmiKHQ9Dxf0jRGa6yYkQgqB9Frnw7DTh6it2BQvBVnvDhI9N3pIFqB
JDGwkHNLQ+FrWRwgUpW63MpchNy+0UaZTT4qSTm0+UvS6Walfd3eSEvn5MIqSyEhDq7WJjJC10w4
+vUhzTkgjR97bw+g5spULt1rl6aYeyDpRJBhTlWEBJCRCpC2ojxWgYei4PPtMf2InbIPi0tLzFXA
YUx8NKGzyoymQWwVAQBGffINgFvkIkOltnbEx1QeUId0u7cmgSj4Puvex6x1urWjOh3Fq48Bjga0
B+BXAexhvq6N6iWqnyF1q5S5CX2rPsnt2+Nd2qNQGvnHAjOxAUpjIJOBBXCOmk2kWpjY1YfB8v5E
HyDKhIg1r5qYeFdFTBn0iKF9sonRkZ7xaCZCzOm6Zje2NJN6kdZNc+DitZbtxU16YZo5hFopBJk7
4qVQxrYA/+31VE9KkMfXRqesUvNMC3K9YP8OlLmrNDUhCOURV/v6M/CrhuIFdl1F0C4U+U0lb7oe
hJY6f6pDbuW+X9wqaLZE5VSCXMMVQNgNVdEjE7TLe9fcP563cjAWT+DF72dcTB5AlSYqgYiD/k1e
lic13RA/s8AOvTKQZUOTlCXQnqi8MxdhOER6Hw/IuMtiZvXxCME6YTOmNgc8/u29v7g1EIGBMWpi
i2PxHkQOEVlO6Ls64Y2pkAv1bSuoNKuQiFmutYAsnrQLa8xG9KUqQoESE8jpR1cD8gNc+srv2yOa
FuFy+wEgDsEgbZInApOHwAKboibrdKlQIKMi0ATPK2K6UGEw+c/mK1jLjrDrxNpiNgSvlGUpppp4
RPtFePeABh33dHs0bNDAWGDRS1XljbISYDQ5dFlFije+/KXpFKIj+Vpn78rEsd3rJPBiovoq5MWO
QUKr48gjzUklzxi24loN98ob/oxrcoN40qN8zHbISHHcVxkJpWMSunYLBqbS1NsU3MCZqftfeuBo
fG1K+VrO5Cr3yNpldqBSdameaLALqMx4BzbuBNhMsM3ZGn6EY3XqXtdUza4YvH5sQs8McktAVKFv
Z36DER68z0LkS8dusJJtp1CgXHWj+iwSaJtREMr/WjO5uJTQrgZ8F+EcWgvmFoE1KOUmjKSjXpgA
HfFgNyc0+Bqewuc+XPFVV3Xdn+GhTQFFXRGgbva9ncFbxE2aS8fmDxLh23bLOZLTv0RPkS2rK8YW
B/aPLdTt5gPr2gYS3HqKqYTOaEaFJ3Ahek/eV2ZqH7cPHusY56MC2HJuifNklLI7WNI0g7R29dn/
Af1aLNq3zVwRHrF2xLkd8AMqYjTZ4Sh/DH6jpKrgbCe0NaLzsC2fqw9116lUWbnK1iaS2ZNVCSKp
UUqkY4umkwCCQtAwGs1a24HJjgsPxRr70Jo95sHlo6kod2MMM0PcAf2E3AZLS3QOH8o9d749pWum
mCPOB3oM5jPsR+4xeoj2nuWmNHsaeJpZ/z9D0+1wket1uRakWHX2MyaQ3ry6HAWzKoceZ0OQVjb+
9T2gqEi9AmQG+Ce6n5iN76NVLcaLWT/2qL+HEQ/ifVDW5SeIY0Bg+CvwirWNOe2A+T0Kolqw/gLh
gwgElZr56KIizEGslrlH4kMjsaytwgV6SVBpN4DpFOdOTfdR2VIujKhQnhuPMwdIia+Me1qsW1/B
HI+cCxsvGxNINIjfQ7TJ0lOhbm4v45oJ5ihwohq13BC7x0YW7TDe6d2+kxvjL4xMMnJYPwKNKGav
oJ97gGxU6x4rr6Jtfq6Lu0ZfKVlfb3wwjeIfgjAOGWbWOcpk4IQYmU9Hi/bkTTjlksWHX5V+ilMF
wlcrkSMbbKMmObPG7I8hK0cBL3/f8QBKNZokFShXyWskE1f5cnCx8eg2lMFpAvjpFaOp34H2MVeD
0KnHdJdkj4FMIZaQQQUNctMhXvXQQ1f8yNJHWo67TiqorwLvGMWnEKSOodJa7vBfX+LsNzFDL8Sc
q6POC51Q1vdF+ih1+s6L79t0bfcvhCsgFUXZDWziYIDS2G0TNwStmChCO1pQm4X6mqeZAdWvk+eb
+j1PfUcMaP+tkxUX+vOonh87lL3B1wy6ZmQddRZ/Jo1BVfNZEzuNNWwQp1tUfUjN0PY2niWYnFWZ
mtkbEAPbJFQ0fRpsFDsya/tZ+NJWMpE/3Ji3voVxAaMe1qHWtrETi8DQnseMBjVodKQWaclDK4Ao
Hs3xX9APDzXkJ6t2M0BCK96iMU7k3uqARr+DxNTwruasDrQN4WucPia+KYQh9U5lYYbFaSA0/i2V
IDcyNP5Vj9eSxNdnBckFRIB4kwIaIiqM9w7HaBCLUomdIs6+NCFDYNQ//lcHMzfB7Ek/53W5jtXY
8Xhcd+2uV8yhXMFmLW3H2TiYpZDV1lPiCkb4DfkESqmmfGiBXVg6jpZOUCqgYm4Na0HftYOeD41x
0FILSkhxgFXCmRF/qAJLFFeeWQtBLJwMoGBon0ZHJ4gY5rcd33kecasqc7iysCv1LJSPMugJuwDg
7cGMyW6iROiqCL04K6avA825ZWbh3K5vpDGrMyfRHn9LWWlpsTFt305cuUoX3lxzS8zqVagrpLnX
ZE4e2apgenjkhzTgaKdt6uNAQfh2e0sujgwEQegwhsASXMl8TnMJWBIdfeJOIv/ikCNpVQ7741cB
mr5AXAuQpguU8RKgJv3XGHPB8r2cBEKSY3BNCxbGk9S8q9mm7NYUnRdec5hF9DCjeQVPuqtSjBoW
Yxk1WC+/K4xK2Cn+HkG7iu4SLjwK7mOvnEHZ4U+HcMUTLi8gIFVglYBCNnq35hOqj2kjZFyROe64
K31oAT7HPC2zTV09q/y5dO/6cOUiuGpxwFUH7h4F6VGodOG1zkyrWkV5p/lK7gTvo52ePzijOwP/
RCwNfl88GM02flbNtch66dafmZ221kVozSO93QyhmoPQ+l3+TlrRmGR+ucqquLsx2yqd5X6K4UbW
jt0JybJnJDX7/pfaWoriWbd3sbjgvGffwsx63Xu1nENy3eG2vCHZoR09i7tg0x90K4oNoAZAMWm4
1LfQxUQ7OniU5w3Nyl7lNcmXH4g0s8lnnzJFgBfTMg65N/A5ViPcgRfPyUaKHJeRbkFk/6Yfi7tw
+2eLguBZs4Td7Vm4fn9gH0DQGT2qiC0hnT63HIqFxqtpmjsZcJ0Dwet08Iyot8EuL3o59aRhxVst
GgRWEHBVxMsQppsb7Iba8/Eqz52KvAG0YPDdMXQ9M1ScCkQdoDa9Pb4F9zFVHkFhD30OgEEYL1yo
I+cOjZg7yeA7kZtuOLdALR8Um/rKS2DpFBNUpUWw7aBKBSrH+chGiU+EoAwK53dFXTPaIDlDn72T
uFIQW4rhLu2wWgCeIvnCGMJOa8dP9dP4VmC3hCfOKsz2ICOIQzB39G3NdO3eeB+o94h+im1ip5vm
w3vUd6V9e4qXzhF8JiofqICoYGCdj5tX0hDOKymcMg+NLAuNbo26YMnCBK0BaBPe6kqwW8ybsCdS
WjhVkAiHXkUqO1SbtWtNnO5J9hRCqkIC8gqgj6vauJ7l4L8v6sLJd6JRUMmOtqjdWuTQ0zvPULaj
FT/kxnNnqpvn2FjL7S0P8l/rjEfOdC7LU7GBda0qrSTNhbPoB8OK11vISwHNcDFIZrVk0iVlU2KQ
4j594t6CLZ53PA3NjWDId5odhDT7tfJ+XRwZiv/TccexuOIkSdskrqKhcKIRuNDkoK/qhF9xNU/X
GWCM/5hgQhLikUKro75w9K24Dz+h2u3+UszSqu4Eyz0oH565ivhfiIJmJpn1GisBrDUVRuXvyKf0
hgl9Cc3yIz0EuwF6qvvwQbN9Szf1p9vHbdHPoG8TM4l2gyn7PD9vgRcGla/j/JMUNdvKQLLINfl6
o29SD8SxKdXQQvlXNidKVTTlQx6Snd+08sGHHRZObcqGaNnn2Cnpfq2XYTEqgfOcDh9I6SFyNB9a
3DcuJw1d4UC4aRNtY5uzEAn5rlHdgRWZNgfpq6M+/bNaYVx6AZELyz+TfnEDl0k6JIAmYlJPvVnu
ekoe4oN8Go133WwO6soaTtM18zSgWkIpC9iNKQJD/m8+TpJnYAtN4TLBHZoZpeo3WwX0+KCkU1vz
9tKJ0yvqli3mwvVdQQ/B0VY4Sf+UhF/fw2/o49QmVx8G3UOfz6lCqSS/d1MTZDekPoW/8ffwUfb7
9tnbVYMdr4JHrp0QM35mnbuy8YRCwzcp0hsA+IK684VHzv9VjL7B+zTatdEmVE0vMbhhM3aGusYS
dv0unH0BknfzFYAiCpSkJXxB3f1xt677JxmMtDiNUmdWo03Ul2x8EQp9xfte+YwfrBeKN8h9oZbJ
rruUQz2zVZrG0brEypX7VtiLampApZTW3tfthb/aYwSgW1zLE0H/RPbCvK4DVWqKAkK1TpHEb3nk
2WkuGlXTvNw2M7m52faCGRT7dMgEoQyGDPZ8ItOedCQeYaYaPCuTHgOSb7oMJbE1sMPSeC4NMf42
qpDQShoYAkfTU5jlhpbox1HOVqZtYTy4H6fkmIKeULTUzMejylVOkjLAeHIn78GL4z9D2zTT10rM
C1uBAFYI9w2FFeXKiwuBHIVyNwDh/yIDcmOU5wI9ILp9e3UWJm1mhTn8udK1WiaPpaPyqVGF58Aa
kTO+beP6LKGfFUEv6JjAnIIk2BRXXfjOOoxzIKPDyhEUbjhmbSGldBTK1sS7Br1wRDGiyo0MKHEV
hi56Be0rLgJZY7RWBV6aU0ArUC9Rpz9YehU+acsuJ1Lh8CqETIi84YPPSE4NF135sr6WxL32rBg3
LqsfQUiUUti3RZiGnRhrXumM+a/R+8wKETVuUxJRaEMNWuqyLZef48x/7nNb/93V3qZOzEFwfH5L
xNZALUKBonOW07g96b26pr350/zKHE18H9KTP7wiV1s5KqM25TutcJpS39ZpaiifvoRmROm3sA8r
I3rKVepLaHXaQwLX1qRd3h+rSXfHtQb5WOrUj19ubxX52lmgpRWpUjSRgW5EY3ZK04xR3WsqYtyh
eC10iBRH8kqwubDjVfTKT7USUAhclcjRoOT3aVfUztTOIgb73lNopKw4iYWNBrpTAOoB4gH541UI
1lRqMUZV7WTRXhj/FLpuhqFuiP5IVSleyc4ueKSZMeYMx5kH8mqlrB0CylGxOfn5Z5t/B2v4munX
MLsFa4JrCR3/IM5n205QYenbEoA8R6k/OGkSAyrRBy9SIh5F/pmgFHN7L1w/t/AY4EFtOTFpgW/g
ikS/83I0r3aN40MEow5Rf/ASk1RvdS1SSXeqXRpT4JGHz+yJP0S77Elvn/Voj53qKIdK3t7+nOt9
I09ajHhZo8cRKOVp6144MeDuBy6Wg8ZJ0nOtfGvJXaiuMQ0s2UB6ceILlUDBQ5jt78tZzCVS2jhl
iGKHd0oz5Jna/5p3xhCmfAcWEWU6pE7nA8lTXqnCJm+c0a7xPkipJ1uBS8W15/L1fpnbmQZ7MWGQ
RSOVXMMO8F6SzVtauAmTTTtSrVw50tdeY7KEM41n6ySByE6b1Mk5ikWN00iKb9RCfxLTbM2bLwwH
qWxg4oFGxaOKZXWrCs8bITjSOqlpRwZSzVReSfNOQe38gIHg8cICM4xGQYOMT2ABEBe7MDIj2Gn2
/Vq+XLx2F2BH1lBThBImmgpYjFCg6lBclsLWieXk2D0pHSL4eqdDSNAPoMF8Pzb5G98nu6Fy9/Fo
De7R7WW7UqCcKVnek59bnRTQ+AgualCiZ0EGuY7YhqIlt0ayuLCu+FIVASr6RBAOMzG4NjQCHidF
67haxe3quAUTYTV83z7XV6BnNDnMrDABXV6WfZkP6HJJxmPjGVAIjX3cz/K7f5aT3iAnr0sLqmfn
nk9f8j+Kb0PRCHqSK/5lYbAgusG5nwreALIzn9FmiptDn3pwQhECHm1DycpAf8INZn/BAnwqIkoe
/XzMo6pFGySfJ+2AhEQKD/oWPYRPzQskqs+VkWwUM6beOThrvgm+omon0i/Fuj3V04m/+oCJSAUM
tCIQLcwG5/yoi7hKHJwqRe0+8Q0hO8RVbd62srC/cbnj1QGyPly9P1HZhd9RYnRijb07OELab5UQ
NYtONdL0VVxLyF0XK5ACBCUxUMeKgpZPeVrSC0tdnSp8XZWjgx4zs99Jh/zRs8Rdb3Rmag2HgQZn
z/gTbsbH2yNcmsdLu9P/v7AbJEGT8uj+cd7M81oiZ9pm7Bpd/u5pdi9+tyyGNaRJ8Lt1Km8+2kNN
Y0qM+8heQ50uRMfz2ZtiqAtLQ6ly6D6GpcH4QCOBmR21nbxLt+OmeqvM92o7bDhbcZCVpp1Rmq6V
rZy4hQMBjkzg1VFtABMyHMz8C0ZtVNOiy0SnH7rISNUAapavIXQx5G/CW0ljoHhpqG5H44dMfCkr
OyvRCJF2p8CtqIokZQ6hojaDZKElavT2Gl9fN8BgQRYA3gm0exAImX9b6ScA/3qC7IxcPBqQApPN
UVT8bdznLS1BJmdzClhZ+FBSNn9jGTEy6M10aAkx66JCxFOSkbx0SmBMOmAvUi2hfL/xdln1FmjC
yo679nsAuKAzAlTpMmJ/1itpKh9yIJmTnaBUjoTLbYiZrkQ8C5GkhncY0mkIyJEHlpghCYOaoKao
y07tW/k5dFG13Y0a1TbJd+wkd7kjcjQSaXcHAl9JtusIyLazYINxyWjXehUW7pv5xzC7LnT1NIlc
TXaGe76AgvdBkA0VUVgADq1d1Ww1OymexpceSKd6K9p6s7u9vtdJVLB+AlY1dZaqIMBh0+0ZJNgG
KCfKTiFzAHwaknAfHNCl8pyHIlWafewfxWYfaXsiUBVUTVpsh+QjbB66j9tfcl2p+vkSXPDgF0C6
ms0ac6RQC2UMQVr2qcVAfVO5foi8E2cEZxKcEmI13CYpjsVB3Pt72QnvlVO5jx/Gb8G1RCq+CuoW
0Ct9CwrkHGdk5SK5jsc0XFLgTFEgSQzeEWahorJCk2eIrxvqzyZPaa3fJ9KfP3JrlgVUSPPX27Nx
XaPAbFzaY+5nToYzgtw6cfp2o+67O0ffu/T53Xn8WhmYNF20cycPSwoIuEGSDR/Lory8JO7ENIqI
I53QUqZVtD73o+09BFZEbAXky5tOo13/AHwfOsG8Q/GiC7Z4bH+Nv9X2yNmjbIm1Par3RIEga2/k
3mgVNrcJ5LWGmOurbv6lTMhQR2XdqkpCAJJpqTKxx457Iq+BHa4vPVhB7QnQ7klzm5XaFn2h99Sq
I44LzdlypLqMV8RDALq13i+p7FNZrqkeRfZaRHQNKpnWHDEuOsPQJIkC6dzN66TKhoRrIQNbfJID
BxJ+wUwrs02oNGzr4DQAFN7wD2OwMuTFeb2wy4QuZHCFhlQ1gecDS/5TihXP/2rtwIUhYHhT0MmE
72XdgZoiG4nTBLUzqtG21eqNRPqV19/kvK8284UZ5qZEsdCHJnJPHBKTDYEKkqEO+WeJpGysQ7wn
iJs1QqWFu3m6qJAzx9qJSGzPF01IIEYEjBBx4vxXVB6C2q4i8lDiXoFIxdbvOeu2Z1gaIcgWIdAJ
wnxdIExMlimRKo2eQpyuT6nsvRKx24TQCMtA/FGuEVUs3ccT4BYpOATPhEWeQvmoD3gCIkl0WimU
G3XVytJUXXFBC9EfQK1AtuMpDQ+LF9h8Dv2GI02qiLKjxGgz1zqDRA9J/CIT9OTIloKN0ls6T3ur
a60UxLPDR5Tahb6rIR0c2Lr0KwTYquYJbRKQQa5sqcWAQZnUoPAgn7ppmBknoAtoxEiRnTSM93Wh
UTdJTA7riwYNXxHBVISHocsZrutmxvgeJyNtqk0iGJL0BKKGnLzqMnUf9ZC2zV0crKXGrutjcBtg
tEG7o67iDme79MthrKUOLdGOAAplIhliRbuy2qKLNafvrglodEMegnPHaebAP0Mi/S825IV5Znp6
6KRJ2O4ITvukoLU/dFYQFgU0IdFAhtkENkIfpJVTsLQxgTwHAwUU7oHWZK5jPq9Bmzzg0nLFqtog
wRWa8qDH9srQpm9n3ckk9ob0FBrU4L3mG1PNQY4QdRJixSdE+JYl0wfduHvwqP1bp/bnJqBH3tjh
P1WHMw3Lutu/Wt/0/e79+bE5GAP98ul++2ht7n5tt/fb7dvTn/vHl4yaB9Nz3g571zjcr0GmlvzD
5Sczl2SudW1dgX8NUPkarL/P6nDo1MJuhZMAuMbt+VmMUi6NMTeWm3hjpQ2y7EiA2OflHoBHUX2W
U1v44Apblq3kWdprd2F+cLW1+v/SrXVpm7m1UNmRqjDF2kjxLxnJy640m7Wo74rVG5AzkBb8uwEY
7+65fJ7XvSo7h7eM9jZA8JTH+z6j4ibeqbSgkPi2eqqZqnEGbXC9r+7wPFZNYq49kZcCUE1Vsemn
TDhYy+ZbMZIbSYoj3DPe8Dvrt+10T3u0Hk9BdeCJXaZrTBVLRww1EQi1wfsjIGL2flFrBVcGgNoV
Lk8JWqj8lR7dn7cFe7qQpIXvAtcQYn5mSEAUpIBxxYpj73acsXsa6bdiyvRTtVTj2zW/z4FRmAq1
QqA4HrfqLn57gcI4HR6+1hrhls755ZcwPkwbQOY4ttNYyWFwXKnDC+w3gBArF93PIt0aMXPRVYrn
D6mKESd02Cf07U2nH6cPkI3Q8u7tw37aaeZ3YnhABOrG+bN7S6lLc4oEc2+I9rtPayOy7w+Z1Rxe
QAa48nVLB0pHW9nEIwbFWBblO4I7Iw3yRnFaV6LNsG+lbZa0Ky5jcaYvjDAzwJG61H2xUpwevkID
wlLQKLhl1Oz9tmta3L0XdpgLolKRLa5rDKbx+tRo1AqNIkU0rOQrlqdMnRpzyNQxMH3FRdqKL7VU
H9tecSQi4qFw1w5bQVpLEixFmDqWBLhrsJqgF29upEuy1oNshgJ6P0AmX9CTkD+rPTpFkZzIPm5P
2+LyXNhiHLrIu0SGzqjiePph/ORDMy9KQ6jWguYlZ6ZPEFCk23B7E+bkC23TlYpfKE4OvdBQ2lUV
bwx+Yfb9PYKpHsVEXX+4PbKFexHrhOctrnFwNLGi9lqehl4eS4qjk2E4aIJfWHUAPoVcOVbIEhnF
GKxYXNiCKmJnQF159G0BTzxfN32Q1cTj4FSkUniFBM4931ZPtwe1sFwzE0yWQA0yMeUb+BMhkqkE
WK+MtMloJ/+Zfgz3oIp+AzwCoDwCqB2z0eMx8OpIgKGi+AIyxEe3/NCv9BIuHKaZDWZTjDWvemoJ
G3X0G2Np1K3Qr8ChF+cLyUyZINExMVsxS6IMbVwP2N59rKS0HYcnRcETX+aqmEZo47i9OktbDs1e
AO5B7w4c08wNKnppklVjpzicmPlW62cSCA21iLqVj9apJPA3TeavHOAf3lTmikGaWFVFdO6hEMFi
1Zrc9Rsh4TFEO6FHlar0Jdy8lGZnZQhXAloYJ49+q9bm4Xz+ddbMBwr5XHoHCijT6KhIt386uha7
LE7ExTcxE5FwABWC6wG7R6+f6gC0N5HWpGaBQoysD7Ql+ZpM5dJeupwFcb7QYakpArrhFEdDY2b5
EIq7OFip0C6agDtRAIGYWjOZ7dqlfaJwqKk7MhTCvUeQiqKHauV8L7kQAMz+sTHt54v7Rfeqkgtq
GX5y7D57of7kssq6vUmVaSquNsyFDeZM1BJfNsjko6ViP+xfKgtvaqPG3sFrGj8RLd8OmtHs3yRa
2giCn75B6T1trAhbC80LmfHwvXvA8dkpaAgKDJkGhmq4Pu3xr6UV7cIXSD3S19aobMrTLTHv/2Z7
KRISIpNGjY6+rPkstZU89EOmYrGJJ9uiFysbSPG85YOyExsxOSnomTJXZm1h0pAz1Sa0FMqzMmMS
cXokdGqsOkR9HuIdXkAZtHHELPrvAQba/UGcBrZ4IEDZgkgyNEMH4iYVYQxaGKBlnJlxi+p7V2kd
vT2kpUP6rykUS+ezGKekLAjhsJ+r8jGU2xe5F1/VQKip4g3E8Ju+tW9bvFL8mW4VlLfB/4zU2ZTz
nJv0Yg02g0R13mpzAlLDVyGdY8ZGiHcWur2M+FRRjrZ2bWpWZ7yJlkCRkt6iGHD7S5bOMoIr0PEh
63vd2JQSUkCbtFQdndtzyj3Pf4MSdmXLLM4vYCnQzAWPMsC288GCNIoMrZepTuGPoYEa2LnKcMII
QU5ZOo/h5i+GBP5A1Lwh0ouM69wcwAWjGLi16shJSAn60TLtvR6fbxsRly5UVE2RJ0cjDKI5xrOr
4HXngqFRndKFzmp36Go0eG6F4U9fn0EO12q2rqE5kj8XCjJ08qZojNg9pCNUOLcB99C30DUHF04P
GZXB7Y6eD/Kk2KyaM78GPb7uhJg226QECsVbVDtYLpeur8uqrAfVcUGca3CSDaa+Dg89byfWJhEM
Be0ZRiXqf7EOUC5COWHCAKJtYL4OZSdpYO2QVEfoWrxz1Pqe40C37yLZuFLZ/KlMsJ780tS0Ay9u
i7JDnwAXwlRjtHaPH4Ji+WBAChGHqcCfwUO6680Ez82CnhAG9DQyvLvWGtG7GNOzt/n2LHoXYBao
rxv+/v6+MfS/iPJAyAUOB/QyiGAVnX8kEugpicEg4gSj8oQg6Ekp1cJwe5FfOW8/4dXVdCDYVwCj
QmWLRRr7Y5zHQ6LDR+OmincRbU3BHqyKnlDG2grmKaDfLf2M6V22y6lGQRKBqq9gwddRDPz2Sfl5
X9z6GvY8Fmnu5x6+JlZAv9mY+tuQfXHdhtQbNz0oiRP6lSEpyNnp6M/54ATA7zNaVrshs2SoM7Zj
b4NkiQoFYNncQZd2wC2buXKAkI0UHrQQz+nIqCFEKYH2w99DtoI20alq7Ioz8g6vX0PRKO8ECipY
SWV2igtarx2BiIHSrg0Wa3hrrFNYc7ERubCv+7FX4RUgSxsG4BVaAwos+R2UilGvnt50yM/OLVQQ
xsAZ9zRH7c/1KNI4eNKk1MialStqKWODPjEJ5RacYQAwmDOFooUX+CmWrcS5yegbOJlMFbERanIU
txJoMXT0/ikGNtODe+dZ358a/fyUqUILHKzaMvjPKfwZqGbdRyYyEdSEht7KVl/IEEwSiri6UD6E
TgXz0mwLsVYlP9QcyXvnh/e0r8Bo9l6k7zopLFlLVm7LazIOuNJLe8xVFhZ9IUEOALOvffDe0ZXs
It6CVc1RfdzaeUH5wkg6KsemfgjCztB72013PoJCZbivRWillr0RC5Y0SNiAB7zNDRdZ0+SxKsxY
+DUIxuh64AWEIMRD3L5o7SPUY8gYbaNVaYPFa2Gat6mJA5gQFsrZN13mFSTRnHin9b9ccOpBr1Hf
yds2Ooyy06/UWpdS5mC3/9ceE/P4aqTofgF7bV0bY5a8Ev2Vh0KUciKZ4en3uQZPDXKEMbCgFgX6
QpesEZFcd5Bj/S6/gfVFPogKpm4Ep4eImW+46aMqAqBWUhBC6PoG3R+ifI8IxpBUqGIYftdbKv/O
B+VD6W9z36XCatfutGVYl4G6LaiRUC4CEJm5Jmve50uwHmtOh/V3pAIZoOwzzw1F2cfetghXPNRC
G8pUZ0cJFdG7OmU75w6kgBgyl3m55iQEbZEWORNgzxyv/1VAh6yiI/g/st3tK2CpkHhpk62BI8ue
u4qXYdqBgAaFjw0RoS1ngbyHnjX6msJPgA7NHKjroBHbTFYKmddti9Oy/ztmNh8xKEXlV5N90oOL
daJD7oG8bA20sSnVxh8qo65OUFhI0oMsmlW21hg6+crrNf5nzn+QKBfXQtN7YU062C/0fC9xb5pk
qPyOl9A/6fsrr5nF/YTIVwZZgYYmcGaLh//D2Xn1OI4kW/gXEaA3r5SXyndXdXW/EO2G3nv++vux
LrAjUYSImtnZxWIH2yFmRkZGRpw4R/W03nQKjnUv2bBHraxyHZGRBsZJ0J9kJUejcyEKz4eSM5uT
ay9SMqVQAO4+KMoGhlsjXhksLo1gkA+2Xn3LXiXnn9s+NfdwoffO8xBGIeYiJp8JZ2uuCGZrPvia
uK6SdxE0Thp+vW1kdt+o1UICDnslIIfLs9IXtaSmhWk8BEG88uW9g06m4Wwq5PMEd2F+5ePlfOUk
+AjwZyp0vHovjelCA169JBAw/b0ODsFBXDGJaA+2a6t0iVz7q8U97MECRRduWAv2L7pge/3uKb1r
199HjJRjx4e719b+E60SUjnIUeiiyNvXP7dXZdbDeMtReGBhrt7LnqDLZdISyDUveTAdPLgPT2G9
5hWyDfvuR1jktpu83zY6d9PTkQRlDBwURMYkHRGltKYfjlGzVOwkJBu5i3e1BfVaSk4iLTzvZr3r
zNpkL/KqCINcw6F1QmIm/1LlPz2vtdufNPuGJJ9gvNEC9MRI0eWO91YcJrLgEfqFt7gu7Uj/1ZSH
uv3quu9RtY8quwbYhwyyYtwHyUMs7TtEG2PUZxLjV2Dd9yNRQA0NVZ9tCiX7VqEhWfi7zNxl7f72
b505CWQIsP5oZIOI/k5qJKGqDKjRsPwuCgx69111XpgctMP2qQiWCK/msKGUfBjKGEFho+LO5bqE
FiKIFtLPDxGJPnlJvve83WDs+2IUQfbAKNtDFa5DinSN3Q38jzKUwF+1duH4z8a1ERsIZ5lEkU2c
/BBXGqo8ExrzQXI3nrZJ0138UhcrpIVtD2i09FIuXc9zbn5ucZINGLHqBoE3hjWft7o7CN/dJITP
v2LG63cRtu8tKcntrV0yOTlZtQO7fNRjsg/DzaCS11dfu+gxZUrZjdqNKmgLkW7J4PjPz27DmM8b
yqYbDR6dY1yitu78yd0XA1m3xG/2tz9vLlrRceO5BHZgpPS8tKbVslIWVHAeYp3iR3GSzH0r2Doo
Rgh0zfdaWEiwZmt7TGCPLGrj0N5HHnz2eW3RJqAnwKnJQGTMY8eryd1nT8oW5kD7h7rJbf049iQk
+2sIeVJjfy1Xg8HTd5NEC1s7esvkSoHVHI4IwJxMORmTrZXcpkeWgvowjrwx3F9yhvarYdppu8TN
NBcfzi1N9jQSsgiuDSxFzo9KLOzxLSSZ9ToKqY4JC1s6+1mqxDQ9QrqQLk+21G08N4e43Xig+UQG
FWxV2bVLPV1J4lJt+APodLWEHyMa4E9oaU5CQJg1g5vnvjGiT/zgwCDAYBz09PewboTvIUo0XrYO
X2vBrn710qhPs4IHAjhMfVC6r72+k8MlQaS5qGQyu6vr1JIIylNsVh5aRSLEFI/jNqbp+VpIL6q5
8fQfmRAfjPRJcdM3Rfl2+xjNbvCZ0cnrLaS3oHcJRhtirtD9Bbm4rtK/NXMi9C8XbsZxA68WnQuR
his3PpXjyzMrCoqe+DXGRD+WV1EEglCI8iXOj1k3OrMyOR314EdiM2QU5KRjH9OJoxvUMAXfhrbf
LwEm5t5d8MJwr8GzBQ3mtCzdKpABcnVTBnuvxPWvwbUVB9IdZDde3LdoAWE0+2ksHWeEFzck25cL
OEh5ECVBSVk/+G5WBHH1V1l+k4UlUMvcRulkZABnxlnoqwTZ8COliXvjoTO/+sODWf35vNeNCNuP
fNhUp5PwhdE4FdMRxgNczLaWf+8ggbCSt1x17Vb7edvWGKKmTseczbhcjOJcjcTnShsEAWNuTIRu
BrmwU/lLNNCDeS4pXy9F5rnyGtDR/1mbcqLSD4lk8NPGQ1KaByW9F1OYpYLvhXCQkp8epFrOqtCI
bF50CiJvnRUSHD/DsYuKDVoW9oCcUNmuxPJgem9Gh9ai9ei0z8hxNM5KgO2+o8jtn8L8KImHcQx4
KI/wThzgOjcbDu4LI8Kwg9iJwORIcgeJdd3bQvxiuL4t9+vbKztzBV9866RmCfWz40N+YTyUsvfS
VjsUB1dA4pmkOjHy0x4qaanlNOeXJidtZCgBWjFt6bVkj0pI1/QhNoJVkIj3ppAdbn/U3BFDuIGB
OU41hZTxo8+uecup6x6aSuMhTFXVbiLZWhkKRABiTEUpc11j4dJTxtfAlX9aNF5RGoDoc9ozNEQv
jOvKMR7u3zV7DdYFKObbWOF//3H/K1j/SinOvvOfrk1LejXW9VX+tdOjVfN6+9NnRj6Zl2FmiscY
jWd4vS+/3YOWWmllforabRRUkIx1rJ9Cb6/XB3E4NF24ah+qEqbvowjYbfB4t2zJ3WFJrJboO6bb
MHJgER7gh+IipOcx2YZBthJySQOtmOALcRXWjsA/BgsfPHXgSyNXuguMdeheJiAPibKOUNwrfW/L
+ibo/kpuuxeUwGYeceEKvCqXftiEk5cxVG4LHOlyjQMn8WihOcjbdl9b7UkYJUIKCpWmuVWGwCZZ
6WyP+Y6NlirGyqtWcZJvxtnpYxYbn8wjP36LIZJwMakA6GOSBDlCIIVVyW9h6BbkrX+ffig3Acpc
BDdPT+7U1MS1sr6twzpEIzMQvV1JJllK0u62+05TmQ8TIG/H6gUDKlMR+t7KvFbvUJRUynvZM9c6
cqIM4K0iYOKC/vYfjFnwTHBclJHS5XIbLbNuhCrDWFF6b51+rNRiK7j1TggPZlYvpavjRpzHiI9P
4yammU/mpH1AXs6CEsEQviALa0L87BjhqkggL1AWXjizW2Qxq8UUAp81bRxAHsSgj+GHd3El/NAC
o38Sjdhb6OnOnWuuR0IdAIkRjH65bp7n51qoZOGdOCR2EN+DVafD7npIstULpuYWDXT5SGYM3QiK
wpemSmtwGHBEDVE9Ss4q+bEk/jHnb+d//uRt1GoxOg5tHt7RZBAHZZdwn5tRf8wo5LRRsL3tcPNf
Q3xmbAdCEHFy2Vp51GhJTazqRN2GAwB0pLVqFkHyV6+Q0dWgp/2fnUmKmYi9K4SMn9xF0V2YlhRE
qpVRfstJICQn3kpmYXfZXwiUFwLjrGOMs7IwJI3Tm5OA30RRnFUesShpjiXdGC//5sV/ouGzKcTH
9/1r5+P7z45S0QhppbkEoiR+LPzH0tv8h30atQVUcFvcXhMHN0PXcEofTdNcus9Csrro6FnC+raR
Wdc7MzJxbZCXoS/nHNUwWTvhH8+KvkihXtq1cGwrcQFj+jGoPI0+xpm1iaM7cdK2dT/GOpCVNCw9
rbRD1GC+Z+VOT+W7fjAfI/GLzii/S65aqauyzA+ZtRk8ee27P+LiOa4PhrmywABEL2LK0KdR2V2u
vdxelrn7nEFXEjeQooDZJsviJ5Kjlyprn0QrS/gh68JGq8AkGLYgHBCUdMPn2wZnD+WZwcnKmG2p
+nodEs0KZ11Z2ToArpD0C4W12d0+szI5GoZnGkwtYqWq/yZushFg5rW+asE6ytoFx5q7AwD3AvGG
pwW24UnpWvF6X+h6wnNjOL8thlrL7vd/WbJ/LYy/4Oz8BQ6oTzNHtbXNUias4mBNh2lFH81fOIiz
AQWkGOwl1OzQQr805MWl6ZcyWr9W8MNB8TlEAMepV8HC6bgiHPgIKGd2JgdeTP3W1QSumTg6dk27
SpoTLzSzzXdZ0Wz6aOVEvzz5ta6TVQ+7epvdG4H7XFGyS/oObftyYYFnveXs90wOAZhHWap0FpgK
pRfsW834kgqlnef1zq18dyFsz54A6nFw3lDUJ629XOWwKRw6XClHzopANxwLKLDabOEAjMfoKgDR
q+N9xMAId9OlkUTJrHbohvBOM9r33FOfFR+6ErRT0zWqw9vA8KuFXOhqdH3cVfjZIAhByo8R1MnJ
HkLeiHqDSZembivsm/jo5O+CwZRSftLTdK1CYAi3QDLSGH6/fUTmPJc0bGyRMGZx9fZB6ZGp+SjB
tvAkDM3BSivkMusVkxELHfTblq4eQDpzAkIhsnvSkDPrKGzN4rlFd4eXy4KfLFmapC9I/FYgZ7Fk
RdWJ+dnHyK3uBVhoRD/sFjZvzif/XT+6ipfuApUBowhChKz4EDG0/qMwn7rk53/YIzQ5GZOCaOTa
hoR6bxxzyqp2p6reyS3vQ/AF0VAuRGR57jxD/P4/S8rl12iFILii3HCeUXxCapdusbGxnLUAnYtU
6n/ctr+PumJnxfFTH8ir2EiejSh98iDykgZxX/4s6+g1DJqt60rIrBu7sP2O8tq+F0vLjtTu4AkV
kgsmOr2DuJTWzR8kZEupv1HcuBo2p2kSxbXPz0/a4TXQGMTzd0X/WzK9lamtoEI9oQb1AF7p5LkI
70jKQnyedTz6QAg/kZBpU8KfGq7plgEaDlPshDspMPVDk8bKm0Ix9aEQsmzh2pl1PnC5wH5oLFrT
xgJo6S6Azg/ni8pyrYq1vq0SOKXbLJf3t31wNlenFUX9GYgc9O8TR2/0XlECAVup89QIGb1UM0VE
LPsC6OEomv0r9Kwb3Wm2SlwuwL7mEoVz0xOvrLyqg8VUCu/gikhXhtYYq66Rl1SyZxeTQS0Y43hj
o69w6fvy4AXkeuisa/SdOMl1db+sYD/nIVQMFP71Uccf//lZRjI4IvlI6pDeJhAnGeD6wmIf1jTu
QdYvgIXnlo0+sARsnkkL0DyXttJQKXMjEXjIy+EXg7khOS2XhtjnFu3cxvjPz75HroRE99rxe9wS
1qV7JObWiznp7KKNqdVYjoUrZGLEzGM51iKLqFR1cKT/yJCI9/x6GyzCBmaX7MzSZHt6i63QHBNL
yj9mkthi88/tYzS7XmcGJk6W5aoTei7r5Ys7ynF26IurxRRmab0m+UTtGYHDwC33hXDP2PvBLO77
ZiuLyfY/fAwUiDCqgBC/4pEAjVZVaJJyzxbPaRzZRf+6KPo+uyNnNibpmOOaYR95OHEivDYlNMZe
9R+yhVEW1OKMQLCjTCw0ZQVMJA6juzxMN0VZ7SrlOQ+rjasvvRKuyEZI9HjrwHhPFXTE8E/ciykH
F+mumhBT+owLeiR0ghC2a8hQLcmuZTc8NfT9V15UCGvVqd4VOEPrKChOWhP661QU4o2htXZhCvrn
HfPip00c0xC6LuhLXvliU6za7lhFiCybC0/Y+QVgXA5hcRoq9DEvw4XgNnHd1UJwh+zr2k3VfeC+
gqTIFSZsnLdihAUdBRjFVTdb+UAcqlPQokohL4F4Z46hOlKSaGQaIL/VSYboG1IjGilVBqMQoMnb
WKG8UtLXTx+PCyOTG7NPXPNDG/6up7TlK/3GZ3y1MsSFm3nmtCPXo6jcTSLX8nSaLvI6H9RcTJhH
x6FOBCDYawFXVqDSuf1Bc5YsmXoHpWjyG3Gye06slYUuYInfsckF6E3rbCsZJ61dyuRm8tBRe5v3
kMLYDxPgl37iggCvBMYx7qiI+2u5Uo9G0oBYFMrvFMPSVeNnSyJlcy5xbnISBqxMjytNohrRp6hH
O/1LBC2OG0jr/7CGdA2ZB2e6mcbi5ZeFheQmg9SzW63c2k2DHkne7JFE1LRI/fzbhGcd7RbaFLCq
TqenHABZuRsQn9X+FSighnb57Y+ZCc7w4JKA6jBc8k6bxDMpaZBXrdzoLvKYCE/guhrpB5bexzM7
c2FlEprEKMtFKfEjcqZtVzN2RdisunTheTprhV0Zp1XAeU+bBVpe5BJiX9GdI1FWHF7y4t6s8oVM
dvTbSXEB8OO/RiafIkeeH5uQBt7lqdFuhjb8IraFtvaCyrR9OMs3lVCb62AIFl6Q8x9Hrdskd4ey
eJJBBx56AI1FlV2UOn8t5uUmrdB1NOrPP4D4vn/tTCJEJDDwozcsYpIFe0AWntEyitAB5V4IejMB
AkPghgl9Gqqbk9PaFrk6+EUR3emKtHfiiiChPsiRvG8ESQJL7B1ue/rsAoISU4Fwjri8iT3FqgvP
KJLororlLQ/jtVD/U0bGgnvM1feYvFLHwV4Ixfkvl9EhyrxBjko+q0Wrh9YI6Owo2hiheO9Jod3X
zkNr/moD492tnFU1HD292YYB8+NfLWkjlNmrmSx9+UzQv/hJky/XLE9zqJ9Ed12xaXgShcyeco81
tb/wXJnd0n+/farPLqWN2fdNGd01zmvnqHsJbIpupKsELoZ6ibF4rlQAMxVKKgCRx3x8Erpg0alY
2iy6S3uheqvjKDjkreStGgatVyDjkmczM+uXRHGZ8AzCYA3A96faqsFz3iTW+3/wLp1ZYyCWKv2i
ybHRYylKgwHvgk/qqyBChpAZ4joJlyiUPhLMafxhDEFElpr5UaAOl/5lDnI1WPB13DlDBFNFh96w
aWsJzJzZcyE7WzEod45a7xpVWTniTg3/iWkCh1/C6LnzFpx97kid/ZbpQI8yNGHUyThWUPKqA5bg
dekmjRdSzjmvOrcyyfSQgJXTPmGfxfCbkEI/ajcq1Jnfl7rmc1gL3tn/W9opXC7twCSjjUcj0wbe
XRW7v1m56mGHh334i5HZtbP+x1kI63Nn89zmJKyrShmXikm4EBGqj+kCxIjN5PErDc6F1G/2vAB3
GEEBhF11mjFXgW65gshuNfmzUa7pmRKQBu0oBQe5XHvCF8HYhNIqaL7cPhpzdSceDP8aniRMGSAh
SfJb1rVztkJzbOvNoNhpt4XZcmwIMhNnN3m0kKbNOueZ1cnKZnURuZ5ZEx4CqDsbZEadcPk9NGsF
PSdGunWJIcqJc7pljFrCgM9EQ7p2mU+22leh/S8ngEb3KKAzsilNznwDC0qhh5z5WvrhKcUu5KXD
SFAm2F20xLZ1hVAlrHAfQ/g4IqpgXpnsFtzkcPCqSXxnqvWmkqUDKJm9iz6K/sUSDw4UpG6+0fIf
wZJWwdxSIhDEWw62AFQEJpmVT/7uGn4Z3znZQ+vSeoN3OVoyMhdMRgt0LcHr8fdl+NQKKdZLw4rv
CkP/U7fi1zKDKyCWv2bgtzp/KSW9yhaJJqC3VBl8DANLU065vqPSLARudzKiFS1LQZS2HvlvKZ1c
Rd25Zbfg9HP2+DQumRE0zbTD5eeZcRUFXdu1J7lmfhQWf8ZUJNFde/T2tk2i/aR9Ze7ToBxWC4d8
dPSLe4kvRQl2pAZnTBwWmkvLYq47XSG27QnSueApRgLppQv1b746WHvotR9FJf9TV6J8pyRBc+cx
9XOwFKQ3bv+Mq+3lVxDbkFgbjwtv6stf0SZlX1eC153iWqEe+yNJNDuy8p2VnUQa/beNXcVu3s8A
n5AQApJM422y2EWjhZkbGmxu96A0wSZUtXsAMXs/0RdeNte3/giCAqsATI1H51WdLkpcL+wNTFXv
6rG9F6AY8l/d1/BefQoehGPxmv4qf/Uvn/4+jFKxpcZChfjqehdgtC0Mszv14P36Nl1ZZriRhdCO
kV3/vCmchskcWu9s38R7emhU6zSu+lPHXIGVH6PKszPpPgnfbtsZt2TipTD9S6OIu0ENayoHbcSp
LvVB3Z/k4JubvwdL2Ivr6DmCual2jEQ3cN9No6dFay1WQrM/pYW/FYy3QEIZKAtBWSd3ZpSsvYQs
PzNWg/ze6ubu819n8RcJKBUeHvWX3q+I9RClvtWdeOzLq8qNgYNGebdwxmbcfpxhpkMGv9o4Bnhp
peoQ7g4rwAmlqG30SnwufPE+LYvAZiBlwdZMPGMkfhR/heubCYCJX8jykAx56bKcegZgvdGR7c5g
uk1SOf7lG754l7Ide5IocXN7La9uo5FgnMf2B3wOFtjxl521RbzBYPojhqA9ixrbgwUKd8z1hcf2
rBGDaRARVChE0ZPbSFSEVIpkrz+JEDyUubbCiCx/NsUcv8QCGs2VQAIxfZH2UiUqYe33pzr6G4YV
DCoBWcrKXFiwmdBLUYyuG+NBBMNpJSmVXbWoc7E/RfpvQ9hqdMWi6IiS5MpslmAkoyNPjjFHa3xm
IQoMjGRc17PN0RShcvzKH040FnZx5n5thvjYK/8wuLGS5ZVUvNZ6t5CEze0Vsq2ggwjBJKwTh+ja
RMj5KYRgZAgc9TlBpYNayYLDz60i4daAWAWyJGSbLr/MAnPkpT6k1RkAmVDYZKXyN+qzhzozTm2U
LOzZTDgc24oixF9MVfP0ubSWimpRoPEwnJizKpDxi2qEJaLB/PxFohuAakfgA6J001G1ErbJNFC1
/uR7pQpnj0XMgL76sQmJ9qlUyQtzT3NRw+RK5t90CGgRXH6WUqmt5SATcJKSeC9mJ8UTfjeFXRjh
tsyHban5C9nPjD+SC4xVOYY9+cpJmEJC0DJC1RNPg1ZtPGnYJCEQKuUNWolY3nTqmu7UgsmZKIxJ
Brvg/0HB5mOq/OwIVHVQCnGASS/3tpUVb4QOjqO/Sr6wljMOyfyYxOTzqIIg6ZOj1g8GRSy9Fk9O
KUFO1gfqjzQ1vG2mo0SJCGT0KA5OvrsdfGc2cGyDAFsepXDwzMsN7HXNLxNDHk5+92xC4eREp1DS
bMvReDZ6dpzsb9ubW8xzexOHyXiDq1qCw6C4EG8GuB12wdJVNreQ5zbkyTf1kVk4yAufGu1gRM8t
83iWzFzOfVZFC8s3E6pAQYz9HZDZCE1PQhV0fkaClAo0v32wE0pQxXGzKVpngQF0ZtV4QhENR9gb
1iarVnV5lfRqhrhbJwW27xTPnbgJanTSsqXe5pwpCBIZMQSnS8I98cI4DAs/QXb+hH5JWIWvghoz
81vKaygvF7L6ucU7NzX+lLODlRq9rNQSpiLtRQolm5vFGRYC4owvgNejDQeVwghQnNhADVAUq6Dr
TzocZ5L6qP6uG/AQBhNjC4n1TIQntNMwIFDIXJcTr4v5Ak+DefHkZIotgDCVh7+3z851eYcnI8kZ
TNZcWiP+8XLBhMqTpU6V+Bg3e079J8fdm9XXTDwULRqVuQdnwTEUv962OrdLDEUR+/A7Au7knsQn
hzj2ZK4UTWBk0R/2ihL6sBnWn7/20Q6hTcF+wQI7PUuBEihua/B1uIPr5Oug4CVvBZvbnzO/iPBv
fTxesTM5sqbeFr0usE9ZGqx74Z/Q+dlu/UcI0w6N8NAv4StnAiwtF/JbPGO8lSfmKpeCnIGY3gmE
w9oVAavGthAau0A+Fn1/9JQl2Z6ZA4xBXg0mEjcSOKBLJ3HEdPCiMhtOaqcBxk3TV98DMOGAsdhm
g/x7YTnHd/4kQWT+FTysRCLK7k3MIZzuGXVXDqc8V9ujMg5zd3QNV6iZtPuMkSm7VwPooAvPPIV+
p+wV0U8edSPSC6a+reoUxkOycGPPHEVa7yRBwJ5VyoWToyhLg9DLVUWyVXsiOaoVrJo8+6zQFEkc
VvCg/+fLnc68Uj5OXDevh1N7FJ/7P459e2VnMp1RV5iZWrhieU6Mke0sOlai6api2pJaOcaucJgr
ejGj35ERHlonEpnzqEIoD9KF0z4TLy2wETSqqdwhVj457UJNKNGNnqXTO+jDk3XTv8QJV0E5IHry
6/Ynzr3hz61N21htUctqnDT46tF4z98gkky2aAe9m/UqPchL1mZXlJoOf49MIdM5OqfL8eGSFS2M
6pTJ4p4Jwn3u6F/7+ncUPWrOK1NN90q5NoZ1np1ycSO3wV0ek/TBEai9xFDH7X00yG+vwtyBpXRp
gKXk3iD6XW60N+gjOwt+pCgvqnwftGg8Dw9BvPT5Y5JweVJhJ2XggvtJBAU71cF1zUIBAEsk0ttX
1fpi0LPP0VMu/tGk6i3w1ZXJSLt+FJzPvyExTLuO2W0ZGqupLL0bD3VoaDm7XP7KrcZ2SW8hftC1
v8UPT7O9Ml5Y0euNHpksyL0oZcjUuMcr7ezo9KLeRWFekGSKyQMxkgYsEstxdlfLjFu0hyCT2nWk
LVFOXN+Uo9kRQTImAnSlL8221tAmRkUo1KNvgrKrrC+DvxBur2+TEZ5CrB3nwKljTIJCUUfMl3mY
SJH67f113yq2ar1Z/QD8Mt06n8b5Gtgj4WC4kSKXOk08ayMqBU0lHIiRLO9Tlc4vLxjvh5T5CwWa
63b+hyn07SgmQ3d+9czqB7XjKhlO2e8kT3axUK9rtbwrqo4hdm/dNjwp3YQBK+/UlQ9tlT/Hw52u
RlCxug3t/nalRkvkr3OOhMOanBdAePx1uaMhxSTJi7lLpfg7MycIGNT0ROV96d5VFBo/nQ/zruWI
gkIfYS/Tkim8N6Ye6OJwclIYyv5hQLFeAhVe34yXJiYfRPulcEJVYpHbb83wS/n8e4hhIKZyaEGO
mhBT8dIq1vUkH9/KINC3mqJw9Lz6TTD8zw4e4Sx0OgmalCwZkZcvN6aqGckOXZ83OehmfVeDMzlk
xQNywfpCVnp9IV5aGvOfs1gymAaxNMeSDBNgINVby/LXzB6detdbO9ZC5jJ3vs+/a3IXqFQPpb7B
WiAc/8rVylVWWr/JhN3tK2cuUgEwY1qZugZSkpNXUdFrsVaZoxskwdqJsnVG+6/rnYWvuW6Ej9vE
gAx1k7GjMmWx6zKtIIehuiAQMnR0nZXaDrw+QeA0X7fen8Qqvkhd9tiG7g41o9K3Fm6CKyZScfIL
Jg7P2U0c0hmugirYCl55N0ZNy7WOPdri0MyI1VvkZ1vfWcvRJoQTW1yCnM6uNcLGrDPQK2n6AnXq
Um2bijUQswcTrEGq3QnVZyfqx69E2oA0giocbdBLJ9WEJsqqhoqH3v5MhhdmnhYL6HORg30EzYC/
0HWZnINWTKqKe4IsZd3si9fb/nidAvH7z/7widvHqly6g8kfXgnHMH3JvPtBZ15zc9vK7FEGkkaJ
jRyIgsDlKsku7crMd8htiz0CmppwalM7KFZ1u71taO7a4P3Kno/zukByLw2JvYEkWIYh+jr3gjc8
Rk74l9n+NwVKU6f5KvO6R4hsoX4452iUOTjWRJCxX3RpNRCiJmzFUDxlYbkKintBfkzAx/+HTzsz
MllDDeX3MtYC8dQ11lvm1psUsQ6oCVaZKa/MUN4UhrGN03AhYM3FRd5xwCVIIuF2mMR7vy8p1rc5
8b74qhtPel7bivrIygYB74Xi2+2PnFtJxrZor9DauxaqlqOsx1mxZlXdeym4J6Er72IhONw2M+f1
52YmH5VYXpXnaAedIInSmlUcnIKEevbbbStzzghQ4GOKgrtyGoNdK1ToOBfiyd1H0oMMG2K/RYBA
WCc7d4kLeXbhxucqnVFw79OebJ+ret7KXF+aTO3YczdS8M3iern9RbPrhtiCCPSA7usUWWLVSV4y
GiGeTH/fM6XVKI8GnbYmXKi6zn0NdDWQ8FAuGhVvLw9U4ShuUJQNyQxBQoVYSWLBpODX57/m3Mrk
hioSJc5rrxVP7XNd/pWMd6HfyZ+e2+GCILPmXU8lFPbzybH1gW82USqKp14+9v2uEldOvfPrhQWb
C7A4GH0ZZvZogo4LepYrCex+1veKyOToQ8I3qHW56tyV1fSQoC29KsefPHnOwrgDvIj/hFh92mxN
OpkCVyc0p2EgZa66MLCDpOi+3N6da44NejIy805cGyOr6RR6wm8Xi6B3mlMen3LjvU22TnpKsjtT
/i5Ib0W+doJj/1d9aoMdbOY+VB9Rf2d+8YWjt08ZTEKEbaX+Uup1uaQZPFPJvPxpk+UW+7K0OqZI
T+nP5hCtX4Zdv/0u3mnfby/BXA51sQTjeTzb1iC0Esf0sFPBVDDctzAEow5lWJtEOXhIin5vw2dV
2Xuvi/HkI3G53uR/V39yk4ZsvdI2mC7Sgy8eFGenJZSebVk6auU+Dr6p/kp6FzwDUZ+tA2f411R4
yrZQ1RQCzIUvg0611b0L97CVy9bfSt4V+l0x3Lv8n9Gq2XqvwUvm2kmV70vhmJgMbw+2s6Th9VFw
uPUZkyKpabRNoTRWcyqZe/ePRfBqOpItt6+VpNshnRbDsAPqTShvDe3K6/+m92Wcbl3hxQ92IQjy
IEUz4l3LvIN60tx3KX9KkrWmJnaVqUzEraMhXGk1iuavgfBP2bq2D6vEElfyRwfy1meMV82ZI+he
Z1h557YnNXmiOdhl60HREe3aj+Qzg92s0lfvd2wjr+WsB+JlndjhKDahswv5KQIj4+1hdoWM0P3W
m+sGXfXGW4fBWyqucv1UPfrP3cE9yhsVhjer3rBoNttSHKX4S7pNnwTEaftH9dm0nuPgNRQeOnGH
rOeX7i2XbD98bB7Qfkplu2PsD7Cr82jFa9huLG8hCZqpW3LyQDZByCSPnMOT/cx6Uyg7Sg4nGLOA
/PVxudGLfDjEeequzC6RT0Eaxbar6I8IA7Vf47IOVl3XLw2aX3EUQjom8f6kBq2SmkPffbkjUtTk
ddP67WnAXcBgriSt+dpQ76ayuhqK6mT+zQ3U8QBSpDmMlpa+UcSD1f8INcsOWmXToXJMjaWC79Vf
RW24gWNsPxZ7Iw/BLNHO4WuudjVSaOZY2WdO1oxPSDrsRX0hfV38lsmiynUq55nlgWsUjr23Mt61
vcCxSB+Vk4v0tWuCwd103d6q134M1ZZHtZjWZHoIpcfgUTEQ19z7G7/ZoY3nyOsm/ZNuvSMFRkN5
Rv+M68LWPp3Bsfygz0h2aLZwGV0uv5elTavocXv6oR6elKdPx93LP32yIL7i8aiM+NOdamAvim0s
7yoT3Hq6GrsZgvRgNcMGldHvtXJXZi6PJm/plr2Szv7wMKZrYGnlQUP+ffmJZlAEYlwHLYiS/lEQ
hSf4wOCz9p7SUDsm/gBbfwF4mTCW0jDo5bWIxpYT7VLZeqnN4YvX9L+p3917KBjbUVPeN7mzp2vz
4rgxm7ryJWXtMrsobK1O2idDu6mUrWKejPoF4cu9a+grd4ky/DqBZGFBgjE2iWjXFYgkE+HQjcyk
PSFADAYyWI/q0065ceh53N7Dj4fJZci8NDXxEGhk1bxwi5bcQX8p3IShXTArqf4MK8irovnrKBHA
fUNHrvT3TRu9N2G2Tl4q729UVjZsM/vGFO1a+dkWRyVWV7LW7eR4v/Arr3MpfuWIMCDJoTGqTTbZ
cRszLb2hPbmRb2x7odkmiVSuY1eHIV6ogrtUcB7AjBPzQ3UDFXW+rtQmWAtlj8IbImuroRRUDl5d
b3MAJdDoVt2d5yaQT3RJsvFz0yZKxtRZBp0nY6VvS1mtXm5/xhVN6oevkkuDpic8wxlx6asMPsDI
YZXtKYX00ZAhfazhCRVS7aAOza7UDqa56/qfqrCyvPvcCramZSdSuzWl/pCRybThTzlfEmsZjU48
AHQNTTyaIMwUTjnhwe9J49KiWGg6L4m1q9JnCfHQuoz3wFLz5uQN1fb2QsxsJyaZAx1bk6Ssk4dl
lzNvbIUiJsNiNQRH6CPXty3MfhRUvJYOoI23xaTWkFVGK1QR6PeEBACxiEp+MORoVTa7iJ5zfUz7
BVz2eE6uVvHM4MRDGZFMtDTFIHIMim+bjBBou17bNEsnduZuR8uYmvJI00BXborFLiyha6OOxZOM
fZAGe3Kse+3BFR/K38VbEzlbV1oIEmMcv/62fy1OXoBOZDrx4GLRD/blKv0/0q5sR25cyX6RAO0S
XyXlXpuyXC7bL0LZLlP7vn/9HHruXGeyiCTsaRiNbhjIEMlgMNZzfqDf/ACm+tsnJhQClwUNtr/r
1pxODNTMXLvSJnCggbZm+UYiZZsUZyMeD0PxbZQVAoQKciGOU5DSLNa6irGm/DDdq7bvPnYHJfXK
YydRDIEtBzTln3VxirHo5tJkCwSN6YteFfBGfzrKHUC6JHdKEG1BLy4EcdHW0OV24biwkcYXEOG8
R18L3/hlYr7T6yTFDbEKXohia77ws3N97TFDDlHpU/tkqJ6yGbZFYG/bIx4QR3KVZRvIvVAr8q61
M0PY4hdnjPFPj0CRuK17ggjyeu84TyY1UFtwWrZ3j/HT2IO7YXwdgviobocDGtqGV4k8dmM+3KiL
DeQegiy22q6CL3HqtxgOaF6KnbFT72JPOVjoKJZBPXzME12tjq/blc1MKtNZJtQY9uPw0M3QRVmT
gOhtu1Q/vnkhGYeeJCru75B7TeIX+zL2yjVYT3rpQy9iLz4pO3ereoEzbuJvklsmXCJ0DrUcNIJj
CPhaI5U5KUslgvnFNMIx72DpZ80rZYOEYj25EMPpIkmLIlEUXGZ6Wo2geu+rYEamYdyO05bE1F8a
WP54A3wrX+ICyRbIaaij6FqasifTzDZuuoutnbsusmsgvGrIKKMaBqApDEFf72JdDOClG3WEC+XB
3KV3xqnKPdtPH1tQXw9edcg3Ksg+QrP9+4AVKspmxkBiCueanxnrga4ClicDKopsyKiv++ELsaqN
U57cbALqK6aO6q/ATPMnM5LYl9895/xlZAA2mHBk0yV8jJqvfVf3kYXnrYlDM9919quTjzuzvFvV
R8sA6Cz9DrB6MwUaln6vJUlg0tPQ7ab208I+jnxVyZaa+78HiXVYvw26GtFzyHpDOSsRJdUIiNgc
gyfJuZ5+Keu3ZfossUQivfojg/BNYqmexD36bmbwjlj2Hth62/wUP4CHeg+4qdB+BhuDsbstUyiS
OZtA/0KbCI8bpCqlQ2sNy1rmt05/mKud6YS3RYicCTTh/1cE+4SLB8oxRr0ZMIF1il5Mf933HnmY
j7HMFRP5EJdSOKNjAVQKwUc2w+Q9OyTz7FTZrTkaXuxdqx66fi8FA/vAV4oIAtfDQOiAnD8YzTlX
TK+nogSqxHwCWMam2tMNygvgUb+3jsRv9+NxPjpPyfd1a+/oo3G4vaki63Apm7MOTlG61rqWmCnb
jaieYDrvaL/cFvFx8J6tD1V/1kGkA1iHk1EgAaSZHWS0Afqt9+4h2fX7bOf49c48K9ti60pKAsz9
4i//pUDODyzUzJz7GgInfwbr6O3lCHfsYjWc79cZxeSkfYEdKyaMuDeP2vw9VsYHnKDkTn2gDvyt
GBeiOI2fwTofzSPWoTxvm3P9qdvQN2AsHUbPPaz75NgE2dE+NId5l+/1L+mD8xXUqqfuSeIaCu82
2moAqwJ4U0zrXV88PY1MsBpjxRbQvR9yEM9odSnZVeErjPkaNHy5EKXy5WsX/Yi1wc6MbJOX/tk8
uhsATu+Tu/YBbInj9vYhChq/oJMX4rin10jtrKrKGlOOv7o9ee5x84xtstFO9X56mr7ED/nbM/K/
kgdfqDsXUjnjn5VrntiEKSbg+qcN2iX9ovmUDZIknkTM76jiwlIW6lwOlQ0xo7tX2udxfQTV8yLL
zIvSTJd7yDeqAegd8z1OBTHNvigCEFIe7MbzygBsG4F27J5NbwWA4pO1aXwjHI/a0f3/7Sfv2yy0
ArTa0GA/7S/qvItjzcvaGTC2EndCeAN+Q7hiAAINJ2zDLzYU06Iqqbp+PjXrjrGHKcEiG0gV2qwL
EZwXWjgA4I2Q4D/N4EGLuwcNWynReWZnP5jFCxGczldJPaaLi1UU4dR45VcLxPLlfTme0TX3bquY
GmUk2beF6qxefUsop/K2Q20t77EuZM/BhvZ9vVve3F27Bwre1rlXf8DhtX+k+6PxFeGEUnsyiAZB
Oxi76Qx+l50dusyvz87shzkjXYsPWB47sDJ2vv3TrL1uQjLHw+T72yADKL+tLciIXUtcunZUkxr7
DEgIV9klyabrJS8c04aPuwpV1BwHl4ynES6oYputBfPlYqLD/lzQ5+YJWMOetIYvTAvgFv9XEnd+
atRMXdThimWfpyPQcLf6od5H+9oHTsk/GWU4Xw7mYxmIMffQRN0aq/YwwKDowaMxemvlGV+mh/WV
UM++c47TT3vwox9VgEi3pLJwhXkFH/b0Qjp3yWkUl6biQFNBAw0Sl+oXQcrvQN8z3UOW0X1ufnal
tJgjDFQA1vPfNXP3PmlrvRnR8oM+dVQ2Cb1TjcDoDunjbIBYNG89dwlLcqD5a2x/J6BhJtk2mg5J
/yOj5SstX9J5fOgXY7/IhojYyd7aD85cNADfqsyanUb7auoKcJI2q+PpP8okpDn4xf8pUr3cCk7V
qgSY3Ks2QtWijdEEGl7lxj+gDI/nEpUer9zf1UWQfCKH2zZKbCL+nAGfS9EiM13XCCtNm0P+1C4U
o3Svdrul46dW+9nk30YNLpcb9tJeA7FvfCGasxWDQjAoleL41TC6t8POB5q7X2+mwPWaYD62ni6x
HMJ35kIgeyQunrKeWGoSTep8om6lBY0yYyoxUgxJ6kbogVxI4TzwRNfyRU8nLCvdt7qnIbYg2dGU
Rrpse27oKF8otJYqy+jATC2QIw76+LVQHwcNXNGRZ9Q2K8tXyqOxyBgxmerfEssZKvg8prrkWB5w
kzKfPERbd7/0XvN6WzFFDwlmskGPgqKKjcGS67MqojZO836dT9WS+Pa8G2t4jTIYGKEQjKtgeA8I
V5B0LWRWtAokogYid/1Ias1v+lC3ZMMxMiGclYsrwKlYkY4Q1/hMB9dT7UNfnm/vlkizrYuFcPYq
rc2RdjpkuNFzlH5XQPR2W4DIIF4K4I5jaifMSWgQgP4qd/EHcO/UG7s5YFBkrjCsJnmQhOtB7goD
jiiCY2jx+mDSutMGrYK4+qD4MmgI4YFc/Dh3IHNspVk14MezPUqCXxRJBPJ7Ypu/IWxY6P8+njsM
lo2c5wa/r98XXjg/zqAn8powfdNC+qn3f+F/trdPR2hKL0Xyx+O67tQ7GiLI5AU4QGjMi4690/hD
YQVuB4So7h1wZ+XyXDctWgRVoKu2g7fQr5LvYFvHLR1jKGzhSPIRzHpfn1sbUbNPHRMXKk8Kxx8t
o35z3SQ+pvqS042ZW/biJZOKpjItV4vnKK5NoFekmjYfstYh+xFzynmgmI2aAZatcI+WVc53vUUG
ijaxWtbHL/peNlOK04Kt+TAD5aZurvQTU+sOY8LlUCg/qqbJdzoli19GVnxyVkM2DCIUyqwNWKUw
5MQXPGd9VhMgviOiGl/06Y10h6Y2Eff8rM3n2+ch0HQ2R44IAJBpaLtgf3/x4I3gZsmnHJKy2TAD
s4ntfaq3lY/AgEi0XrAoYHcBNR2At4h9+ZOnRq0MpoquWnC/qE2Gec71DqRckXK/2MWn28sSPEFo
dkUzCVIlbIyB0/aFtGbUmREa70f1FZlXtFqRBzaSZ1QParoGANIIb0sUvOkYsQIVIEOdMAgPjD2i
UoTxdk3FJAOh22LNSOCC3O4wAAKuA7/J7h/EsY1EQhljs3xsH5duWU0luocJIDMNFEmU3txlqvtO
nVb2PAkODnNJbJbFwAj7B9TVxC3AqTbl2smsIoAHt348r36GSXbbXD+1vazkJDo7DUB6aBjBqBDm
9K9Vsqljx+7R0A4spXWbLPu+a0mQpMrGpc6xc8ovja29//1uMoAX7CT6ygEQei1ydKiqRoWrnrJf
RmH8KvoGdBM/wHr86x/k4MjQdKJhFp7P9fZJ64DRdtBOZfZSmpmPQfVe87qukTyOglsN04HIF8DA
GuuGvF6PpjdWmfUjgBar+ItD6u20WgHgTyVKKCrAY3oY47XAbDAQlXJHVXVZZ6MhSTvpSr2GllX0
QYEobKvN2rxxyehslrnv3l2SKoDJHelhtFwZ6qNAOxlFMAPDAr/UB3CFQc9mmqBWeHLRntpn4zZ3
661L6X1P9E2c/bx9gqKI/0ocZ1k0M65M0FdoJydV/RpFydppAnP+DhNK8mxn4wGyTerPpb2NQUT6
904WpAPnHy2O6G00uYBoXrSoKYHHeqq0ynMiPHlrtJuIi3bp+7re5ar5M1dqyRCs4ELivQbWDZu7
ASEPJxQE4F2H3ddORRl/AqNu+VqOxkFRP1VWvjXsWtJ1KjpQC32NALCAQIu//65WxhEZ0bALYKeg
TNFcHtV3SZNti46CUNWKJAl80fLguGLKl5EMqTyKrZ6tulrZhX6isb+qqISiHZA29yMFcnR7l6KB
5bYKCdcHGhWMhQGIHVXY68vZL8tgV6g5n6p18BjwMbmz8mRfoCu70GXgXIJnCRM5/xXGJ7vtdZrd
xun00zBi9mfUGgw0IagtkiR+6kcZnyJnd1wA+mD+GglFTJeyqXFOU1ajzwG9Whpha/Z+nD46yA5N
8+fb+8ed128hQDXBS4R5QXZg1/uHyq3hRGZrhO705pBwnTqPJndZdACo1FipwW1p3Gn9RxqcCBgY
ABP9LpVcOEhq1zajo89GmK2J4k1pstGHvNuYiRPUKKCv/ShJQXAn9r8CMT+NP6BSRDv79fLIPLeg
StaMEG116RC2aNQv8yMFlODthXEB1H/kwHIiecnCZ7bNFwszwHCXVzDrYZsag89KW55BtWF3W4p4
NX+kcMpeJ5OVJqNuhDGqp1a3Y2CSM208cD/fFiRSPcxoIrYAP5H1YdvyrmjSlBhGaCqqX6C5PKks
D9gZt6WIl/NHin69aRR9nHjksBzASG+n7AEjJJ6ttZ50tle2HE7JlRhDl5UJQdA+DG2c4+az60gM
rUgDgPDJbirwDbCo68Wsy5pYvYGL1KGFGHndZHzMzFyG1Se6rniakbBGwQ4zj5w+V2SYWPecGQ7k
2aWPllqNZwJw/lofn6liAIdIn+fD7WMSXVpM0cPPQvofLwi3MqOph3TE9F1Ytu3Gbd8j5byimIHJ
sQAURNvbwkQ6cSmMfczFRXKjucvTWoFO6Pd18tWsD3HrR5YEjEO0JBfUfg7awWFceUohZQR4kl0l
ZggAnM/WvFkxUaLfAfhj3+syvCqRLDZbhxDdAbcrf2RG3iQguZrMMP6UjN9svIDU+Fn04yatJXsn
UEGoHgPsRlEbwS67Bhd7p5t0Md05tUMare0BTb6YLsnBBH77hATrYVYO0Rdai2DquFvbtq7WDgCr
DmkJuBl3tMJRa33UgAGehlyYldAvtwUKVAIj0SDDBUAlmrz4YSRrNTM7SwsnrHH7AgX0f77TWCfM
nGMmbJHBGQiloW6OqhBQ6HT+ieqzqauqDtKW3ooLH3k+0D7NVj4P/qyv7ncAWMaG5PUQ3GrMeQKq
Ao8ia0Hk7PowJMZirnillObeACTGiqG+8pCW7kMVoXmOthJFEdhD8DMBrh2RKKZl+QHjpsB0VNFZ
RhgBJ8iu3op49tdZllQU7uSFFO5NLI1+bZoKdgPteMaIdko42FOFUts/vFZXy+G2L1XnzEoBHRFq
5opGYq16syekAJ2okQ7GiZTfwVEhiwQbj1La9RVrjCmuhpQCs7efd+YaKkvy1NARYwI5GAYeiIEB
vsprwIvTuuNpsR6NKVCoH8f7tQDaX9MYEv+Xre0iA8gcD90BaQRwmdDiB+zn6w8q9aJVozoywpUg
Rot+LbnuJw+AjFmjsO4K8LpMdP/39xEBBaIKpPAwhcKd69xUemYXtRXmgL9xQCQ5Zs/F8h6jZHlb
kEBNMbrPIMjhaqCfi1tbVy6O2oOvIlyUBxddo8CAtCXRmEBHr0RwJjNdlxoFid4O43VNdm5pHzI1
GzHznFserE0lWZHAQoNtxwVEm2MhQ8hjM9JxilPdBeSzXiX0RJa68IwyqiQWWrRvv5GlWYcTI4y4
1gl3Aa9XP2ZWSPsU3jyQA9oEGMKy8FlwFwzUQKB0uA8wl5yYzoYTv4AJIozNTepg+BId2ytodQbz
RQUt9G1dEOg5hMG/RtQMz4dXOoDoDUAIbq0Q0eyuor0/AcS9/V4uL10eb1VQ62Sf/0EioBHQIABw
QvQ+XO8imN/paFaQuFD9xYjj7DgUxkvX9g6aw8Eg7eRJfBgXRQlWIL0Gt4ULXgQD5MqAM8A7a5sq
p5flktEoSSsrtM2tFb0ZgeKrw34ajqlslkp0AzA0hpw8jhKU79wyG7hJkar0uM2K4RX6t3mIvTzq
/IyEt5ckVBe0xWBODAEgAB+v99Mm04wUZ2SFGKza9Op7b7w57bkHOM0kq9WKRMFmoApjGA4IDDjD
QToAa8FE2SF6tO5X6s2+TSQHxGfrmOFl5K3/lcGdUO86aa5lpR2647JNp+aF2oAKaN+rsvDrPgbB
+LzraPSUJjKTLzoxVFCRAmcpXYTR1xs5lPNEK7LaYWGDk2Q1nECfIt/qyaOrJb9uHxpf6fq9zEth
nHr0NGnXMl3s0NajKtmhkqKqGxAw13fOqJEf2jrZgIxM7CeSjccRQ1H3Sjdk35ZRcbex5iIpE0HH
qd9lOnm9/W3CfTAt4HgS/Bvu9fU+pPGkIR+T22HUVD+W/ptOARBAi29FJOXqZT/FvbJIwADmFih5
DAyb0900apr/fSZAEOcBPVPRgqh09n2v+KvmxWXjDVX33s/FVtfebq9S9GSAxhQZblSVAFXIrdJM
ysUGqJMdYnZ9l0+Sp0K0h5e/zjnzVmQpmp3j14E5AdyUzM/XXf5yewXsJvCbh3ynquEmgn/U5qLv
3l27xQWKbuhWDxQD3LN+/JfoG1uDy47wFNbywwyGlfd5qVZOGBWnCmsBX/vtRYg2CmhJAB9jSKZ4
VK+VLVlm6mhN44RtzLCMFroHwYYUYEa0VXhpXOizhZE/h/39RQS32FGVdctsI1G1izHY9SxnXWbW
gT+NSxGcKi8gMnDnESJUhe4cF11IJNlELjAr0o3eUL+d1UPSTj4wRP8+3QOYJhYGg3gMl4jzF6Y8
QuKC2a0q2rQpCbTO8UDmqw+jxDaLHs8LQXyaluSjko2DDpuFmedyBGbEnaIhIae0nlpoHjEkSUbh
qQH/GqlhmAcwllyf2mC0i6vVxA7r2vLQvbulboTmYBnqs0QMX8fW+tWY0hVi4tZxH4tOm/Yg6PoB
nm6JryUyOUB9RBM+wipAanEmRwF3YYPksxP2DvWKPvWnVobtI7pOGD9GpywyMKCS4ezOsmJisl0p
bIJS+/rUgcUoLPTU66W8PwJJUDdcWYC743D49tWlnmPU6hQ7dNTPE/zttT0Bmgb8mhLXXuBzXMnh
lCDq53UoUqwoBzyMe8YYnzc4ReDo4eIMknyBQBP+yEKbMecBkGmIppIpnNobno5RKzf1XXP/1xaP
gX4gWkGeAJVAbkHrEo9ETfE0wFCYQWWUNaAt19bX2qXzWt2R9YwLtA64aoCFBSIvXBs+hU56zY1c
HYmXpv+BHi6/1J5vL0i4axcCuAWlFEBakQkBifY1yx86AwOm9HBbhlDbAPIPbHGkx1DnuzYFWdHT
rl5KJ7T6g2b9QlNGUocd2hdui2Gfyhlx7NUfMZwRN0dDU9oBS8ntJNpYLfAIgbcxemWlJX7XLW9D
NViHxq7Ic5zXEnPHV22ZT2giagaDCzpCMGvFqR/4j+MIc1xuaKFdQh+XfTkC0fsFEacHIL59HD/r
xdtgnUdzkFwyvn32g2jONOmN0qyJA9EGZGpGf2zbdafFWeDASv0ogZZMo3lDDXNfkvyxi3KJGyBe
u45GCk0HYAy6Ja8PeMpADNWMGRp0AUg0zPQI3qgjkiCAqbnDbOlJt+NTWtfAanOrc5V9uX3uojuC
R4ZhNWOiCGCY19Kb3MzGCq9NqI8dwF1zPfMTVZW5u4L3E6VAglYYqDAyFczUXXgh61rlVdG0bgjP
0Jvbr8B62k7mOQUuz5Rsp+HX7UWJYgwUFoBBBx+RDVBwF9PCgJQyR6oL3JBgnp8zN6gqADjuazXa
g2g26O02WN1Pyji/1I3XkhjIWrLCish8I5wD4yXobtjeXq+57gZoa1+Q8J7220jdj63vKkEua8cR
iQGcFQrySCmgP4bzhTM0jzl0QYpemezNRMY9emU2A93Utn2gusRKiIwRJlEQ1EOijb7e6zU5QwOq
18m0w3yuAQJToh6Zd4Z1KPTa3urg6JLcTpGBRQ7BQWkKHX4oG17LWxaFKlliIDAlGO5RrdrwkNMH
aloqo+USroyhlyJ/jbY0nlfBBdajRUasbBl7tDQ5gAiYKs1r6F2c2JJ3kB8r+m1zrAth3JW3epD2
dvBoQ9AVAl5hWnJ7X1sVUOsU0DAFQGccvbExu8CgSbXR5mJj6SnGSXr9UxVVKlAMqmU7GbHuT5Gj
PaE/tNnMeWMcERWVe2VJMSifyDA2RJaCbQ0qmwD1sHmKkBgFW7UFWnnYVMsLKMAP2C3JOyAWAccK
jJ5wFPhCUBY35eIiVg6T3H6vtebboi6ymS7RfWFdEAzxl9HmcPdFp1k3972FvbcmP4+0nTsMp9mN
fKq1AOWJ/26W4PdRI6fNghQU0BDucRqcZ0UCYC87XItJu7cMhnG3kGlnglnxez7PY3jb9In0GGEr
uk+hw2he4ZZHhqWzRwLnNAbMkLWgQ6+rvA7giKTc3pYkOizcFwD9Y2Fw6TglLhQ0rk4Vc4NHJ9ku
BNfSthsZUohwPXDqDaDKInTgX466w5SEXTMXq5x2mV4B/xAwfTWisFw2SSNc0IUo9ohdPFKulSTa
bKMMiYbiMUhA4ui5hS2bvhCZNDijAAS3dBslD87V0Vm7BQWdVkiiWvcUu++82FlHAGtFspBIJoo7
oWnKR1RVmVNf2bupsF1vSDCVls+rxA8WpS7BFYY2f9Sw0IjNc15GmBfMbDNF8FU+peMvxekDO9/l
8zZxMuANZhuSPFEZTIZQNZC/R70dfqvBR6+LBhw6kkKoVVfHYjCfWrd6MmPAfdrd+R90Hd4EgwJg
ncKcasRNNC1jjlyNauYPRoySoPqX09W/DQWiYwY0wIhd+Yptn1O7JcXshGPTHybSbtOIfq5j9Q7U
Ed9vr0ZkAi9E8d52PrlZs7oQlZnd0bLfE+NVH5ot67+WcuiIDomRgeAPgz3jsbThJ4xI0rhOOFUb
CpjjAtjGm1zWkC+Twmn6qqmYSYfjGWq6V6/neg6Qv66r7e19E0lBYycYZBErI8fJ/v7CQGCNWq0V
sHj6UNwlyVGnhrfMja+gN+uvJaEoBYuHIJlFfZwk6q6uorF4qAYbg4+g6wvoYzZuXxSeSxpZ8C/Q
B3iQyA8iiwcN5LNNEaHGYrQxCecu2ZUrgQeC0/QXpfLnbHgvjCiXeEACU2thEB3abiAFDrLB650s
0c3XDHNFQsvO35ukADrTrMiYQQQhLdpT4Q9iRUD1czml6IrWKqapJ2E7+HoOjF1oBiAr18arv1X1
5vaJCWythX8YaiFQiuC7XK+o0OBVuMlAQi1da09Ndep1dvKpNq3dbUGiw0IizURcwcrl/PsRkbhZ
Y6MlYaq9d+WRtMrWhrC80n3HeL0tS7gowH0yYcCY4mmT4ZLXGNVYSEiHM5rcSu0+kwGgC+4Ui9P+
K4It9+JOZWmcgBNixL4R00ehZEuBgqzSMkimWHKpRDuHYIjFL8irwsW+FqXPSdFMDVYzOt/H1DhW
Ly0mlFc23yQrqIlUD30qqC9rKCN9mHDP28omI6pZ4ZiAYdKPm81DenR7AC+jonT7jET5A6D6/5HF
xWRL5rZ0aVXsYO4Xx/U7OjjJOTkko7dRgMwlgxgSHdgfccDHv97FiS5VpQA6P3SAbtKd9OZufrXV
n7cXJd4/hp6LJhTUq/VrIRhnUDp3MUk4Td+65LNmvhQkmLrBI/RRN7NglhEXCHUD+GL/J5AzSKM1
WS7VV4KOMOq5NlDFtC/Z+lSpd2PTSYyf6FbZwHJg5g8PyW8wmQuVr0ZVW1AmI6jEh930aayepqb3
b2+g6JTgmrNLC2ROVBCuN3C156UrAL0ZAjvN18rQquYgMn9J+dtFa3EwygJvFjiZH8pLJSaneq2D
okdxnwVoJq3PpFWL+1Ivd/+wIgwdINRAuQz1susVgbuxLVczgt4ZnzHI5VXJGbmV+B8qL8xAoIaA
+BsFRu7RqM2+mojaRmEbBZnlD8QrnE+3V8JDZjFXDzJASMd6Ktmo0fVSiqI3MTupRhhVttItdrc7
uFrf+a1Zpj6Qn8s7LU9fdd1tN8ilrf4E6NhjWTnlbig05TFdtDEw13jdFbGhbowxQ2+WoS73egz4
mB4z2ZvbH8y8Wy43/LuRA8kssJaji/H6exsgNc69Q6KwX9X7qKVPpXJXRs/5OO4slKYW8vW2PNFl
ZI0j/yePs2hRGtNqBH5yiBZ7AoxplKk7+kZlpCiiqOVyXbxvqirYL82KojC29J8k0sAwlBZBi8wJ
WluAjq8hdIm2aZd5rSnLC4guDhrQWHEP2dcPF8dd82zJMLsVJtMb8NU8pf/u1rJch8gKANwZYhBT
IKvCKZoDdGcj6dMoLBYHsNjKlO20zPjaNyYARRVbBi4mODeMPbFpFhCagP6Dfc6FYdMmnUR9DKNj
WWc9+dUMI7ulNojLShknseCBQDTGejSgjpgv514hUq/oCq5zJcxAemhWgJ8sFl8b75aRDSP7Zhb5
ayV71QVnhpwn0A8JiwPxtF+vLyrdfMlrh92DBd1hXqxQT6aUIhmYlmfcZEhbY3nXMppWmVNlMZUw
nfTdiOGSqNS3JNvcvmEfpbBWQSSNGWs56KG47aNagwH3Goqh437R2PQMkIzq5l8PMFxL+WBLI42g
kycK7XLyI7MKYhk/2UcFZxJQ9rUwqg6yGU7jIpW1JU5lFOaANjS+RFMcKP19MT79y3b9EcMU/0Kx
h0ktIiOpcI9KpT0lxFyPWlTuq5LIoIU/XqHrBXGmNpk7MxlAwBc6QOvpgjiwdmQ3/+VMJh4gVJpQ
hkW+xnDQrM1tW5F0cEBGnbARrSJyfVXdOuioSgHdmBkSb0fgn7J5a8jSWKsTkkPXm9cac19odQ0t
6LfF8Kguo2+Zd8tU+Eq+tbOnXP9EJ2Wbk0rSHSJ4Z5lkmyHIW6zDkzs2RC51V1vYzKr7rqUvreGV
DtgXim1t73TjvMbbrkGHXeI+Rk9lu1WVDdgzyPyoxtkXM3I/tYVsWu2j2cIXYTNUA/2RGMTjLAgY
gSwjQY4fQ13fSgCxJ7Y/Vkc8PvOLPsQ+DW7rLfu564cbjTFIIGB6DPMiuOnXW4/kYtvDw44AeQSj
2I5KHKRVbUp8TYExYW46Y/NAMA/qymspk6JSgPV32OYF5irbwCX0GtlUoWDnMIaCtwW+nQW/jNu5
ykmySVFg8Ndm3pLOz8fPGGRmjmC9BMvyo3B+3t47gXcAdgfkt9GsC7R+tO1eLwssSmZf9q0SOlU3
t5tG0YBToGBUBvgpaz9/t8c21T3MexSfFBSmBr9B+26PafGe/H0jA1Ng4uAJB705OrCvP8XqxkZx
S0sJtcJCcb5p3mZzlA0c8iCWzCoAgQQPAkJj1E0/RHbLOJOlMrBgN/d0vTiYDhiT4AkZi+uTfpuX
gIK7d43sESML20HBvNbfNw/iE1gnL9q6gLrPh0ZW6dgUhV0lnPRj2r6Ccc3tfPB33D5akcJeSuG2
s26XzIqIo4RK/aVznwywq9arRMZHnxkrYZkgOCioWPGXYlD6VmtpRs9InST5budML2kVLM/V3488
IjnDIFsY+AOS8JyaroArmFatoOeU7tA8HGT1PVlTf8i+/v2mXcrh3gyns4eut3N6jlM0vi3NsWGz
e7XktRC8f1er4Ux2sjYdtWxsW5quKI4cq3EfWbZXxoCikR2RUOEdneBym2h6tlVOD5q5qQfN7eh5
rb7mxgbAm6nm7g1Fe7LMQ1znQdo+WXnjzWGnN4dhbmT9d7/hqTgDjUGbP1/AHZ4Nwseadj09f05s
D50IhmdPQREOp8Tx4syvE6SO/Dby7/yikbyOop3Gq8zyAwBW/4Aa0Og5I6gb6Znx7S2btPsPxeG8
SG6C6LYB/x6hDtKiCH25wH0F9gMAGQx6ztvHut64wy6eJLopcAMB2v1HBPfOTYqlV9Fq0jNLIipG
69nGg5PHO+nYr+gVAoIMuo4d1q7E+zIEgNNOnLTxuX9akmOXvM/tqa8bP6FvQ/sYqYmsOYg54ryC
XAjk45xyBR10q/bxubRtb1zfGyUFhyAWGDEwhLtKiz0dUOx52nm3r7vIfrH5XBupeCTQf3t1Fy4v
q7uCWR6Cs7beZq4FN+l1Qhl5MVHTu3cHGTyZ6Agv5XFaUvUF3k2ni89kAOLKEq5Z5DGkWtkgx+9p
S35H4RIhi4RXHf/BBSUNoCbmrpzis57treW17k6x/WNyK6917tByBle4ovc6SCnLs7Z+m8vnTtk2
xbhLmn+4F5cfwq3YSWIVAyx6fG7HU06/dfrneJaoj+jqMap3G7kmPKg8u2hO0nmNdSM+19CTPtJ9
FUCU/SirVol0BTUxF3AZmB/BuPC1ezIPupESmybg4Aq06ttcN5+1Yp+ee6d/y9xPtxVTpCiXwri7
7sZmm029G8N9B8rkbJ4y7SluPb3rN/8/QfzrUGjoPOqc+JwkWVAv71pe+manIXGiSyTx+4cJNLzf
bMoACR9wT/FPa4/bbETpFDblhqTqttOCugF6kxHE64ZEkif2Q0DGi+Pe2EEDYGiyZBOYJUz4d75e
Blr8fXV+UPus21rgLj+XZGslkk4Y/sFBz5ChAjMGwznIWoIs4FpL9NpKLCsy1HBtm22ugLDSdKdz
OyuFD6CiQ5+ov24foEggoi3kiFi1FqNV1wILrW1HOys0dM6Ccq2097n62enx2lmJPyYy2j+RNARb
SLKhXoWRDu4Q9alymsmotXDOktK3Oud7VKrbqHW/DOMSJtSUBQX8W8ToNNkgq454AK02fMOAW9RV
V2MEIlzVzHdG66401s+qUh2R1/ZpPjwZTbTpG1eSC2HHdGk/ObF888CSABN7ySAWjsUvAieFqN3n
2wcnE8GZ6BSYFwgzY+R/M/1Y5P0WBU/JleMtI2t/QCM6Euy4RsAC4E6rrWlcD05Cz4QW29UhOzwX
+6R9vb2Qj0d0LYXpzMUjatokGaMcvrk652DerPzSIH6hPed5BhpgVOrIPQqRz7eFypbGrM2FUMA2
RvrYQ6gxYKaVohO02pBGk9xmtkHXaoCloQcUIIjomUQp41rKkplrPVuQYpadZ7SN73STj2nSPJW1
ZckkcdoQkaVUsqWkZ5CcIrswqxvws2Sysrpw10AxZDNsJCSvufVMVjnMXQ0pFmiUSgJclyaQvscf
cgpQOyQqWXcPri0y/5yURqlV15zhC0+zg7Z6qnidg+Hj/Knblln8e+Y5w/RcAMyI8LZWfLxTkAwl
htuKbBjg+f6HtC9rshNXuv1FRDCI6RXYIzViu1ztF6LsshnEIAYh4Nd/i+r73VNbm7sJnxsnTveD
O5xbIpVKZa5c6/J7VUUFERPu4nuleonkJgfta07s/W0rK7uIKgWyRuQaYJ+Qq9dWRZIuxm0WuXp1
AoeC12vJiVqPt62seMSFleXPP3l4oqQ6BQdZGmmOs0urb8w6pz3bK83GKP/VA3H5XHi/44GI0hPK
TstyPxkaDZYbpERiY8RvlEPqJXUCs3pm45+mfSi7H1zVvMk8iRFjGVDLLP+WGOXDPgrCQLFgUzHm
dmkfYHoAYZMqwy2pBSmkT6vx2/QFCP2t7Hvtuy0TAMvNDE4rUzpjelI6nZviJZHH86EaIG0wKEeb
PP39d8Mg4qKWCuwP3p6XyxmBHXSKdMwizczA7GL7evzYqcA/b2kYrDkIugJ4vIBNAHPNUgjsraq1
uTNlkekcIEJ4QsxIVUiGj/FG6XPtVIFPFFV00J2hBy6vKGkSWkEvIYqN9AfkeamnqQkNbm/bVcKG
Er0K8BxcEbsHL5S+DkgKoBZeMRqV/Fs5PXMbXPtafyrI3qH1HvAPf25yD0+YraGgj47WZZRfcNj4
n6UCNIMTffnFdD6pTmIYeaTYk2dCSnF2DqqFofTHUZmPjZ0dbObzLCR2t1f7JmiL1zbf0i+53mQA
CBedCIB2AOSS2aLaLI6ZksU0qp+raIu45qoEg83F4DuqE+jFf7jl5RIrIpiS20kRJSVmGU4uxLHj
aOT8Lhvo0VV3FPi77MGm7OCkB6jfPLrpsWb6MyLOhjNdH0JMfKIbjFc3PjL50DP8FG1akoFcZ5jK
aCp+GewdOMlGbES0NRPwJMD8gDI10T+9XGymQ6HABQY9al8b/qjd/zU6DbsJ/p//GJAiZpoWZg1+
4jKKTdNTmpB52oSE+z5Hof72qVhdCph1MRGHixSqs5dLmfK4L7loykjw8STio1VXDwVRTretXEcS
Z9kqpPPAnQDcLF2b7dy3HSdaGaWTdSbob+jFT6iKPJXT+21DK6kBLOGMLZUJPKLlgoudMTWZYh2f
puj8DMyk/LWvQLRCzzXvfA0CSBZBEhlvoeLWDsCFYen1PieWMyk5DFssSkXjDfW3jJzZSA5FyXw6
KAHDv6gPhXsDFw+f/iB1tVAudKPbWyA/gxffAXUamt+gJljYjC+/KEipAOKerTJqBu4leeIl4mst
ThZCD7EXEuoND1q195H/A5wMSK+0cDBrOzaKIjhv2vSNsB485gWrWpRaR+skDC33Z60q9nlNhuPt
lS5hUwqreH8goKO9hBRDhpMX9aCMYNIBbSDhZ6vAS8AOHDXIHPJ9VMYNY2tBHFxgLi7CpeQFcqfL
fW0Ks4Wg+lzhpJRIVgA7eSQ5ywLO4iBXBPPLPuv3Zkn6AJNwyqF27OIOyjntSavL9Jj0Ew2csSo2
hn3Wth/NWZwrRAxQMUmhQmDwsZoahpDuVnckNr+VVnEyivg0sfihqR7bHPDF2/u+6uvgrQW0aGlw
oSN9uRUmdMVHnllVZGsP42sqDoOB8D42BzR+m+QwNKlXD0+Wfda1zltAMvSlOLMtRsKVCw1tPAwf
LQx+wFRJjl43wOUkcVVD3R4DbbPRODsN4lYb18la6IKuO/Q30ATGnSJlDb1GSh1vpzpyDmgHvRR2
oG58wbUQ/NmCdIAMc2r1WYWFFClIpr+n8zPZMPHhnNJRQeEIcz8Y9ABa3Fy86NOl2IleFyjvVNGs
uh66M0R5jXe6+EUODjRLKhaQ+KinqieqXWudi+INHGkijEFvW/6Z6tfqAfQM87gT/UHgxWXqe66i
y3LbrVb2AVus4YChxAWglbQPvcJB2qthOtfKp8PULzIA4BxN260669WsMiIkutGYZ0XTyFmELy83
Yy5NrlVkqPC0J6VnMwe866oPRPiOm2f1J8teGLrjzPRpHCib4IUVh7qwvvz5p0/hVvMsqhR1cRV8
Vc7DLB4U7Uyzt/9iM5fXjouaKHrSUtUOCoN0AsARYSFW8NChXg8tgjzdevHI8pTOx14u73C8EJbB
ZOl4qBXk3JUUoSCZjx2DelvyOKD237neDLiVyO9bdshngRds7btOVGV7YBBBg+ZDTNLLnHP+Lcse
k3Hfj77GuAeNhkPl3Glxe1bERqtuJV7gZYTqMOhukCHK3KJZL8A9pdtVVNSggTIdzERyRrdAQWuf
F1gwEBK5i16PDDJg7jiPg0WqqBFvyageMjA217OXOn9uf+Drohh64gvNJ6acwIUmz0WrWkEd2hd1
1NhfXABes+6PE1N/AhDN/SmKZxFbG+dz5bq9sChF/XzsizxF6yNywCfXVEED3WRG/+hNGQxKtmFs
9ZCC1gnobgCvAYSUHFhLIVEwE1FH0+TnNdSY2UttP7ldF7Rt7yeZ9UL5qR0Iahbkuck2aiNrj0Vk
FAspEu4XgOflGFEAcYcyDHK5mnmVGD01S+9jZ9g3tvIk2PSjqhOP8OFrOXYQdu/mjWtnzVlxqlAF
B50ZUhwpYKdTFg8pYJJRpcbKvuub6vvUKepGKWHFysJIC5A23ku4TKXT61ppkRcNZdHYdPZOOPN4
KvNW20idVlwVVREkT3jZL0Ns0l52itW49kBYxMlrkTxAW/kQq9pRy7S9y2zfFkBCDH8JmkRcAkwO
qEYATHHlyUxzbVNbLZSTmqikveNbWm34w0C2aEdXjgQMwDvAlINi3YcC0qdYXsxplShK10QgSPmq
FrssGY52IvzM+r2JNFi5Hi9sSfcGI7nT1KgOROaE9uNMwrSbzqYrNjz/+mPB6SE6vCCIUCiQQY1m
VapZ11RtpJI956NxJHpD9u2Yn/OcPehZ+6PvVX1vO+nW6OZ1JgvLIL1dUi3g+mUIToGDMEGerI2m
8lzneCK5D6gEKTkNDDdS462Jn+v9XMwBgbAM3KL2vpyNT9+uHXQgz2yrjUor6IZQqR8AmtmIYiub
iV8M8BoKEuhmyWPXLWxrblH1kSaaEAC4R6f7QbMQBJJ7tPh+1NnO2Exvrs+0u3g86nVA5SPZkyKH
aIUOKYS8x5Yxcz+JXPcVDoDm7etnZfcwhW8sw4eosqBUcbl7g9VWhVZYPGrtX4r5XJm1V+avt22s
7R5GbyAAsvAv486+tOEK2mQ2M3mUG1qgZgoSVZqeh67wz1BI+UNZArDRluTQSrUauHSXLGwuKCDg
/5dWoTdkdZT2fWSWxmPdu0ArGid3SDw0f5rUvJuzzKM0f+U0Daw4C4b8IS+6jcC8UsdYfsUigrq0
evG6ufwVJUSi85jXfQRlhMAad7goPV7suukfYjxoiurV9eA3mAm4veWyZhvyuUu7yzf5dCoU6jRC
jE0f8T/CCRziUSViIO2ZA/MhfYHSTbob0Z0yPLfy7a1nysqte2FdVigqk9nEpQvraqa+tcO7EIck
Id6odTtE8ak7gkwLHDgBwaV7e+HXkXzpI2lgQwTIcBHUvVz3iPKmnQ8tLFfvpnnSxYkydDS5N3fd
7rapjwrk5WPs0pZ+aQtkoJTiBQAPWziZDix+7MlLJUBjABEMMENPjeKxn/8Y4rHqElQ07kr3F5qQ
rdiNG262tWrpCU0m9PW7ZOgjPR1Opgs2CMjIm2+l7txNJNswtvJWWNaNUjjCEvZTfoRChMEGyWHZ
R8wq9HfHEOoZ9SJ3gsav2v7hMxetn01xP+8oyB2458S5qkEOr63qPRkE381xXrKnpkeLKilN8rOr
clZ42VjYX+qy0hmIGagwd7OlZ88kb/UuAEU9VQ6aWrDykNYmV09jZ+VG6ChV+pgZotpijJe1fD8O
EEoxqAVCSQVFGfXy43bcpaNuTvi4nrqrD+MxfzSO9jE+qztoOEIGwhP8YIVf6p9WAiXhwN6oTa/G
r88/QPLkrDXG1qzmPupfWb4nXvKs70oajuOvWT3mDffsU9sEVNtIWK/fPfi4hg5YCmYTMCwgOzUT
OeUp1s0zXvjMimOP61V5HO14+G6XcRJtnKJlI69O0SeDsu/Sqm5d0AxF+dhA6ac56sDh2PqJ2nXQ
o+pYji8lmX3Iid82vHK/osWBoQP8ExVWmbwJ5xTSW5reR1mpGz5NqPDMYU72t62s3K8oUCAQobaH
lFm+XxWzb3vVLnjUlGGf/RPrv3VjI9NbKePhgfHJhnTH2HFiqwm0jCLLfFWHqCnOQ7sTu7q5E6As
6EIAYbpvlsdDvbtvm7cEAOzbi1yN959/gXTbVLqYEy4oR5Z+ThN+33ZGQNvfKcVM9K4PHaMPW8G/
9nSLq2HtI6L+A3ddZubBk3R5Slna6a7SNjxSZkf9UudIXzAZEH+7vb5VKygpoBKPJhHqpZdWwFGT
NExveWSatXoq9LY5mZgk3oAnrjyVUdVDAgsCCCAy0V65NBO3Qx4zavAIs3t78uYcLL/2IdH+Yvj9
Q0U2/F9fDpZ88D6bk/YuNYaes0znkcgwcmtmIwVr7Mh/EGGlwcxyfsdaZX7EKCFG9g2tCg0rRh1I
c7gPwp5sN89JH6CmoT5gfDtHB7t0TsVYDXs1ncW+UzCHS/S4eWmoWzzU6gx69STbGiG6TrAA9F/w
6ugeABlwxcU/4elDuswZolJh6bvRFKlfiVZ7qkWi3c0dizGHbRRgNoBWAwh42NyfNbDJ/rrtIVfH
HL8Cz6yPUWkw7cmvLW7YQzflhQB83Dhl4CVp0+TU91tsSVeOuJiBG6JGB1E9/OvSQ5R0AlBL5wIn
3SxeE6e3RvC6CMw63F7O1SXwYQflZfA9L8UpKSYbSkUTMbUiatCFDgqj/FMNYAQkxQSVqqwObltb
3TyQ2v2vtWXVn3JVPXfMKkHCFFluFfuuVSi7uQDLe4tCyd+G44+Foc20TBljZFbawIo27Rg3nYjQ
cvAaPT4X5RDY2bxxea9/p/+YkS7RBqCf3ABvVpQ65leMtsdnfXDTjbi/um0gAACRsL6k+1JUylQu
WJYO2La8PVSQsLSa9iwcbXf766z6wn/MyCAt7hLqDBgrjXr9dz+cBYSEh/xLo48bdjaWIwsb2nRm
pmLi0ziYVLbRzcg77lm9vhH2lqh2EfVQR8IZQjkS6B4MH0pBlrlUz2g8ikjNm/Sf2o7BaJq28eAJ
1Rp2BBjxIM70KYC02FYVYWWFoMtCdw9UFIAvyS/6gkHFwC6LMeJK5zsFHoJWu9MwNX37g62tEASq
iBRQtwCz2vIzPh2nVMuwa1o9opi1YyTSOyhUF6PmtymWxh3AxMutyZ0VH1mo8zHJCbgGkmZpU3XW
gUNQn0egRozSa1oOuU81/52lNWYzxn463l7hljnp5nJawxhyS4yREGLv2nPn9eAP8FhcjoEZOxv3
8sphxoA7HAbVEczsXsGner2tjFQdo6ooj0QdDmhu/S18FE752YR0lAnXBfji9DGyiu+kE0Gn3FPy
Fsdb8jirHvifpXxcpp9co2o5UNm6MUa0+A5Rkp1GG+iQTBuBSdowlFp0zMkgI0NJCTB+uQGY4lVI
bdLoYcVsulfNGKwYaT8Ht51g3QoaJmCBXvrli5N8WotKu5jbtNVDNEXHg55Zf6wqKzcuQrmO8u9a
UBlbLICdRvbskeYz7/F9whp6U8xr+3x+qtR2eiId63ZprdF9XJq7hDkt/K+jd0pdCC8f83mXjmBv
TsH0fmbqbHmQbB7921sgZ/7/59ctKimLSAfwnZd74GQjpgd0oYdpOmNiR/f01D1Qyz0JrQrKIoxN
8ERnPOzaZ9U5VI3tJfNLWx4cHXUne+OcLIf8U2T9+DHAai3cN5AwR7Hv8scoipqXCjrv0Ifweffm
lrnX1od4mjyLbpha+/YWMAOoqGES+KqqlqK+1NW6ooWdYvIjha/5BR3Zhh9/aHvJK8KcPHCG8DG0
PqRIWlQtKweewMXKQj/Ws06OIk6HozliezOnUqOZ9HlQO8n3OsZ3NlOhHoTBTySmX0Fjx0/cQdLZ
ThBv0vqm2UPgDgIQYjB8gr/Zy9sYA/dVqwROX+io8YLttou1Yuc4tRK4xmwdBxOSB1XVaEEvlBfT
oOUpHbQY26q+dnwkewBx091tt5IukI8PCYyXhskIwFKvSFobu6aDmIkeNuCeOXJHjUPCGP1F0u4f
UQ7OERqiTjAWrfHnvzCMlzjEHIFxuJLpS6lr1H3i6uGsWPs2Zg9VWu1Z1z7a6nQ0kulcF1uc9Wue
BPo40KkC6AsRAynTVTLejikpjDBFGRdaXuexm7a6S/Lz+GNDMXOGwRTAuNBDkNNBEMeh0G9A1rg6
TN2+OaQv3T/u7GWxJ96tn3RLGFCuHV0ZlFaFzo7G9RgGc2P0knKn/VSoV7xZX2jmGW/JU2IEPPa2
CCHXzaKWokExHsuVs2vCqK210B8ORfw0pEHxSO+tu4HsVe5pD6DueOFPbb9xDch4rn/XCvwHoo4N
ql+Z4reryDiqmMILO879ZL7Ps6AWO1P97uQocede7XpG/ZKrilfkfzZRc6shGFya0DkHXByIMqlO
ONYxJLlFrIeK4oCCKieY0wc16uwTJylPZQ1i8EG15t3saN2vNlGafZPY9blOCMDzbvOlUrTEs7Qe
IIusau+6dvxy+1BJd/6/+4N5KJCcoJyHOHYZljNXQUtGQa1UY84c1WXHd7rRm4faEFt1oLXAsYxe
/WsKBa9LU0CqVIDTJkY4GzsrSwHRPLk66odFfUJScKdvPRzliom0NtA/XhoUdLJanWJtnLDz1Az3
U6nuhdI8gCxpn7e1z/RQM4q9Yk0+wJx+W73d3tzVFaNJtbzHIVcoq3ujOD6g/ZoZIekAOO+b7pWp
aqDb8w9mUTxh5uRQZXQjwV/zObTrsNHo8KIRL4MaLDUelSR31DAzznR0DrGZ+GTSH9z5vf+eQN/D
CIzxPrFZCPRMMOOHNLY4TOh9bR+/FffCeccljBwEUtYyq0ycuHGVzoUW2mW5z8yvcaeEDYhcsl0x
PEyAl+lMPavsMbGOLUC1VfyUOD/UONm4OlaSD2Sd6NHiG4As7erRYyddYRChhXH9gC+N8BPvpjkG
juk3dbOtmCM9QBa/gzUHc1Fob7sg7Lz0OwjENYLFuhY6SeuZ2rgvq+ngMPpdWKaHnpMRsyCDCl+h
c280Q9tOgqpMnse2e8qqfqdMW4WhtStmqQFAXAHJMNoV0gtsmKy0rBVbC1u1eZn1bynBwHhRfnEH
sOVPoHsdUfBwk/HUG9/1agt9vrb7S/ULYRD1InjC5X5walncHZGPDYqyL6ez1tFdJQoP8+raFi56
SSOlpAy1ov+1hYLspS2jrVMHPDRaqHXn6aWvPEE897t1Z/XnbLOJvJIeLBRFmBLDPxYc/6WxHJ/e
KRjVQ2JADmWYfBfksun7c95+rdHlE1Zyb/WTPwGI1mJAIX6eoJByO8Ss/QSQFC7jhSqgKTI81rV4
Tgl3ccBQ7wuUykKJzC62+hRyNfjDpdHtQlkRxTGkKVLs1smYYbglw6NtiA9aAgy2+dVoO99q651t
pOca3A5DHAw9PalN5cVj2PB5zxj7k07awUUEKkQG5of3GoJg41yeNJYCQayeIOa7cfyug+6SRNlg
pQQsAs8AKeoXhEE1knZ62Ldc4NW1a5JvWb/rjJMaB1li/779AVbMIRcFkRPqupiikuf5DStXtHbE
I4slg+uLCXxGrXlszdrPBsiU9u2EC1xsNSBXkilEU5Aao8xr4qvLmanmphVCnaaDDcHdVdbPMgY0
3Q1cM7/ngMnbL/n8q2jeSbLTlqIL7bcQkP+PX7DoP2I2Bkq30j6DEMVVhDLp4ZiJHAMP9Sln8R1X
IYLs/Cy1P6mSf0mEebKV7jdqZrjnK38Yh8Pt7b8+78s+OHiQAEQHahYptoxpUSULY01ofStNe5cS
KECXew44DHfNY0OfAWW4bXElmF6alEJM1dZJOZR4AJkK50FGjWZvz7MR6X0uds4E1TGSk+q9IxiC
bAuj8PsyczyFsy2t9MXQZay7/CHSPVPnjpUhqOuhq+TKfizS5mly52JP2kF9vr3olQAAW2DFAFIR
xx9f/DLUWUreDTXQ3GGbkn1OgKi2SPYCGcFqMH2le8xAT2549TjuWFyDhP2hULz5pbd8K34sx70z
/gLKYtIA8kTZlnqQb9n6LNe37uUvlHYjSVKKbqquh0kdv5M086AkBKbG3TR6cTyeWfEFc237TP0e
O6eyvEP6l2gPGd5ZfKsmLnedEC0vf4p03c4tKBhnbGbIgXv8AoFaTfUH4ySGY9H4JQvafKNCKLP3
/WsRgHoMvSHFAWPe5ecB/5IL0llHD1WjE54Qj5bwZnHXMsfLTe2kO+9Nzo4akArogVb9vtW+TiBp
6VNoQDb7KQk59Z1k41d9qHLKDoqfg+LvUoUBlcblr2p01tQKw/MZ8k7FV33Kul2VDGOgTvN9GxvK
42zm2ULCa0f50GHa363UXdJrz1psg1WNWP/YvBeBG1uO39RpEWSuMxxTt3vDfxS6eDY/QYLiVett
eu7tonquqV4+cDS7gxGYNp/M5XQaeKf9F0FnEataUkngsuVC6XLlW8OgfJRAxOChPjg915oLzSpS
K37tWE+Gm4CUslY11wPbhPP3VxzyymXyfpEqvWoFE6fsdQNcUaE1kKBp0X+1PIdlUML1lMnyII2x
1TWQ0UyLgwHOA5g0viX66R/x4VM91bIVOwbZshGWFofO76C2X8bBqQOeFekvUNFNdwYZptzLOlod
0QcHH9ds3CVUa4HYyCbAuRP3TbBeA6i7KX67NZQmq6JJ75Qm3uKrWIkEuPpRtVk08jA1Jt1MdEyK
vNEGIwTX4qEh+uClDdcDDn0GX8/irc78dQqG1jK8G3rQoAxAln3p5dU4aDnvBxIq/atOMq/eIj9a
ueMQMEDPCBQ3Zu9cKZyAfqUlSSFIGIM+Iq+boEGbxrCeIT64cJccC+p132/H++WvlE4uqHvBum5j
2gOTvtKa6rIebNbnJJzRwj+WhprfF7wFu2HqaL7K83zHuMX2t42uxU1c5Wh1IJUCxEimhbEQxHpS
ZGbYzvUryA1PjZF+jTP3OHP+2AxhkkDUe87OJO43QtVKFod3KmC0eCOi4CGXiUa3chtzcEjotrp7
6kEYvoP8Oxi1IdW7zyiw7R6mH363VdJuxJIlBko7vVyrix4K8lI8lS+9J7Yt7oBf0QyLwfVoXcJX
X9pp4/pecdFlhAeMU0iIMZ0uZUlAMqEQhT5GSFtwoiXgpfFcpdka7VrbRKAr0XJZNDdAs3O5lLFU
AOieTDNU+yEUxPDt9G2MT2mS7tgUo1S7KaW0bI68eXhToq6GtyUQxNK6Bqhn8545ZjgmQRItTRbE
HdWD5nw/oZHptz/+lFvl05WjgQwIY5iOgSEjBJrLVeJW6DirSyt0s29VuVfpIQOfxZSUfkXHjR7D
mi2ULkGijckN15Blr/WxSTiaSFZoc/2QWWjJNRoGrJSDUZWem77+/fn7yO+gEYViNLQkLpfGta5R
eqLZYa/cg7bZ7HdVdqhrKLXq9Hngzp1LgrLe0n68dhvwqGJHMQGzTFN9lHA/XS1t42SpOcV2WMZi
l1Ta4A8m3guuBRHDUQSWUea+245bMpvXZ+KDzxunAq6DIS7p4IHCY67xXnVCvaXTnmn5saX5liDt
Sofw0opUa58UsKXUpHJC3qSvRkK9WQNDiZIHsVPvjS4OIKn6JL4bALm7adjFijek70Oe7dgWkeu1
L+GXIKYjc1A1TEMsn+HTNttKkysqT5yQNequzO5R8mYT93Q3RRtyoypxfQNf2pKafbHbNYOFuyKs
0vwJ6ll4hls7o3hkxbwVdFYujcUWyqtIiDDqaUnrKkZBGrNtnVBbtlQZsrcMqoVg72M04ElLfSBI
9XNSWsA3APBxbzVUfL99cNZc6YPwAPbRaZWrIyOtp3gQnRMqKfgC1b4XnsEIOdy2srpSYCgAaIO7
AnAo+VInEqLOFXfCJP8yMualpekVxmMJqtVRLQ953CDyOUGe/bpteO1rouiDYhrqDZDyWjzrk+fo
9jBylmCH66ZsTrMYx2czUe/tdFTvDUuop783B+oWB7chuMZwoVyaowrkFwc6Ox83oqI8ivZHluLx
om0VUdY+22dDUgRwR6OemmZywgHcDXgyY/TKu72ULQvSF4NI4sRFCQsqCXX3ZUo3XGItdC5qZKg/
4ia6okgfgaUnSq86IRhmvPh9eOaPxnwAvZO5VVW7zkGXuXjwHWGUCle73EupSmqWI1ec0K3/iSsP
mTRPgmLa+dXoCfPvZnjx2EAShnFM5J9ERaNZCh+Z02LTCssJS4rhdFLHrQ+BU3MjSF1nXhBLQvMe
xBLo7mLE6dLPht7iY9t2dlgp3+pR9Sen9otpYylbRiRnZhRKlWrW22Gup143qB7T7v+/jciObPDK
iUHRF1ZF4uvsASNqAYhnb/vyykqQauEFuBCrY95Syu5cDU93fUrVcMqSI6gUw6yhfkPa4LaZFZfG
KwqhBgVcFRypy5H6FGxaXQgzwzx+aGVZ4Cb1I0vuKAFZEvk+F6B87sYNNOZKdDOQs4JdAnfiUsm9
NDhVczkjYqshsw+W+dX2a6P13K0KzdruQQcF043IGoHHX37Fp2VVajLyqZzVELnzcHSyIqBKZe/T
cavXs2YIsBdnecyAMuPqmk8UVe117B/Q7j9aq/Gr1H0aWrEReVbNoKUK9AsC71XdFQ1PCzTSMGNg
TDW179P8Cze//b0r4N75qGfBF+TsPmVUZcTt1LBsem9q99Uw7Ab2e6i+Qx1uqzu9XGKXTwmIri/S
vCClWJTNlgV//kB4FDnog6ph8tDH931TB41loVh35htPzZU7AdMz6A4uYQf1FMkTIHY4q7ndq6Fi
/STxH/BE3961rb9fuq07TackFfj75+nBqd/+u78fedZSEELa/pGlfNooY9TywmoGyJM6TYegCdYJ
6rbH24tYcy/UtyCNB65y9Dek2NyYZdqyXFNDWv8ujMYHxxiU2TbymtVP/smIFJtjU1MA59GxkiED
dfDwCD9OzPTNUH9gPmAjFVgLM59XJMVovUsSOvSqGvZDdzD0t2rkHrVoYG7Ju64FUIRoaCItc/gg
Eb50ZGMCVnTApwvBVV97cfcyzhHmZw1rX27VLlZdDVEGtwKKu6BwuDQV9wkerp2LWL2wMs1gkt8C
M6ztmglENLRMlkldGfZNTKHNeOKrISYK3/SeRCrEFIzcKxK6v+1xq5YQoXH3AJyEGHC5llQxZztF
4zO0jH1JPLPBcxT8RlsTqGtfZ4nOaMeDgx+NqUszDh1EWiLzCU3uevyh13YKasTaYENXKEWzeiOX
XjtH6IYD+4m3Nah7pajGMprWBkoIoR1DCw+davw3u3pL7mIFafMB6MVtg9QQ+ALp0i5zwIhMO1s6
/M19lYxhRs3Jyytn35tny+VenyWehhGpvk7uRrUI4i3p87V9BRctyGlADo6cUQoYsZ64WatRLZz6
3iP8pXaeXApT06G1grp4vu0sW9YkZ5ktZmF0qATCtEy9lrBdl6gC4qWek+xnZdo1vVFvZKtrwQol
GUgpLJUZQNkuHUetaNFqECgKWXwgoJZzxHDQ3d95W/gDGX/+/fqAZseDGv4ADJF0sNUmpwMGO9QQ
HCiAK7shRw3GSaYgbzxgMD0zKzbC4+ryIPMIkkKMPuCdebk8K08MbazhqDqAwToYIYYKCh/lEVVn
JJlbqIm1YwHILiIkLmJks9L3c6x8Rquw00IGPQjrrMf3Zr5BxrXSJkY68cmGdNLLOatdk6JPBdkC
D3gvHD/i985XoWnBRCCGVB3RDxuyX/0W58XaXi65H/IZE2Ol8g2NG5XrHabcljLeDPKAOvklLMWH
WAnSzY2wubaTYKKApilS9uVhePndtHQw+JTAlgUC9ZiaL1XD/L4rN7x/3YyJ4iDIkhfqw0szuILA
h6JxNP3qZ4NjWo96otjiFF27AuAM6FQC1YyC4LKvnzIb1CEbBX0YLRRJ40P+MVEmr3We5nHjTbhy
bRJ8F6imohhv4KV7aaeyWKeQ5S0wFnT2RrTrjnrdbQklrKxmCRNLsQgVIyJXbWaiTWNdjWro8HLc
JQbpdsaseUMyBonDlI2IuPKB8LZBcRFkWIuopeTttahNIxXIpUj+Jbfv5y7aVIlaN7FQZSAIos0g
HdoYDyYec9zQICRxIXtt3VdTN0D0p9v4PluGpLWMTkdZg8WGFvsDvl6WPk/mRpK+agKdmIUldRno
lS5MzENperasZZorz5nOuL+8akuzadXPwG61sKTigMh+ViqZkqUi1UJDiyH0OLnkhK7p99tXxaqb
4ZmOjgHCAGimLp1ZYL7FpBrTwoKIPmCxSX2FmPGxn9PuPXMBrb1tby2uLtkmKKtBInQ9fzB3rjBr
XmmhOjf8BJ27OSBmk/so9aioFSnpzs5KE9qtDRx9yDFWoekM3GViCwG1tvKl3qyiMgbJGNnlezdD
zqPkSDnq3Ev0+86NX4YqsBQebSx5SV6ktymeDg5gHXh0OWA4v9xjHcOHE+g/tXDet5haPvfGMS28
A/2KlLHf8MyVywNc9AuibKn2IaZf2sL0mjvYAraA/PJMdownJBhQ97UZ2xPy7fbKVvKoBVEA9CKo
9jF4KS2MYYx4VDt8y7oMyypUHEByrR8zZ4FjvHBnI0atW0NzC9FdBzZw+fNP8V1Dy7pJWyytxQ1c
7kD+2PnkvWkDbYtEb801cEn9X0tShO/7HMG/hKUBYsX2T1b+EKbwrWrjW61FkU9m5KS3EG4GTlok
TZ3zHVxNvpq+Qeb79idafqrse59tSFE3GcE9C0lF+IPnHGp24PbuoZ99/i6KjdWseR5STpDxgawT
h0r6PLPrNAOtR6QSBtMDp5urHbGz9oQUlftVyZJHSGxt3ZJXywNGEtkmsLPA0qCNLLl7B05QOwcG
ItTn2dPj5CSS4bXn+9F1TwNhXja/C5q+3N7Tq++GMtMSlpFjADIHkP6lI6ptRoZ20JVQKetHpTnl
ahm5ZreVgV6FjcUMsLALcmR5cMpPBtDhKC6JlbAom0Bzv1rv0NVpMCeF0btkz7PmNFYbxdSVleEq
QCP3f0i7rt24lWX7RQSYwyvTBFFpRrIsvRCWJTE1c+bX39Xa5x7P9PBOw/vagGFAgIqdqqurVq2F
hiW01bDv9SJb0NSginGQAYJEZfKGxbZGzpbkGWGunBnOf6gzOQ4ScRcnHjQEFPPnX6/Q2TiYqQsh
+KvkGkzEegv9uK8RJ5gnvHBxPdOH8slcMVtPqC086sY5DvR94Td/fWfgtwNUgtOElDPt1jvfY0NC
8OsNrMRY3CGnb2svlvFKJj+a9l35FUEB3Bz+flvTvD3VdEKhGQmoc5O1rlaQplti6BUD/Ww1YBw2
nGnguIkL30oHhrwS7SvBh4uMbx2jGKWgTo8DxNiOIGbAfLS2lO/n4ev6HrjwR+eG2GeUWJi60EIQ
LgDxCh6/L3kShPoGjYeOyEN4Xe5oZIIoCRASTxjTxaUbCgqYLLU8SHBsalTwSGQnf31b4BefGmGW
Z2hVJEgWGBFi8FRZsCC0fp7/9eGEFXTD0rDWvGTGDWctHYZUzYPF/AUCN6cg+yLmrMwlqoIO5cQI
M5RuiDOkC5U8MCIApvLRG3LDbars52wOt1YKGusxbGy5V714BgpRadBiWNUBcIrO1FRoRuKlL9YW
UKfvX5WS86Dd73zrx3FXTkORJIEVB5VmoEy1qXkt7RwbrCqRusxqGktxEkzWWyNaDj3Ddc/LU/Os
MPe9msVW2TYYSaM/a21lQ4Grlxv7+tHiGWE8+Fi0c5VQI9BYSiA2I82dqyUR5x33zcJ2FrtQCRhA
JYDxweFCbvB8VVo5SUrokudBOxA7M+PtHEZ2poLW2DH77FbsK68EGQWYAQKpfAGdq0Iaf2hz4LUz
JyOf2DxbsVV3clLZSzO61yfh0pHhfY6yM74Q+XOFXU9LjMcKOK4yqNQW0GFDyPxe0nMngbynNyt9
srlu7/K+ObfHrCxUWSIpM+IygC6qqy4t6D7+nxaYZc1IHy/dmJXBlEWOrn8mvPfCZbR2PgTmWh7E
cI41DUNAPXPoG7tJYUf4lPTHptRdpEU9feJcpLxZY25pkITiSVmRMlBKzZW028EQObO2chjO9gH9
+cmzxBrLpuzDtAx6aTMt1s2i7bWMR3W9asTA8xGMv8g9GczSzFoSR2SqSjA+4iWCwu3PoYIPCYvm
8+93Gb3/8UTHgUNV/Xw0WSKWaHCtyyCPQfOJnvlEvUN3GA8MtXJ4UA5CcINMEETH2L5lqQWOW0Dr
cJBDb8xwzJ9ji15LHpn8mhUEGaA5oOp9JvvEbzti9QmimiATvLwSH0HN/AU2NGDWeWCUlW2GlUHb
HNh/UMNgG2WLEY3Ig16UgbUU5U2ox7JvJe2P62uzsglouVNCDgHBEYAv52sDkRWzUnO1DFIxancT
NNffhWlM7Q7pO56LX5u6U1vMhhvNTEZqGLaS5Vmsm52mvU64k9WCR0l5CYvDoxEZW5qGQVR4wcXZ
DTMyJ4OOE2oIPkFE4CxZv6maxlEU4g4iJFPr6J7E+q7tHq5P6Io/OjPNTCiSSjllhsCpQlXcxt6X
XYJQNC69jnxYaWMbAgn6ZOZVu1YnF7zMaFRHsAj5h/OFlLKwlbKmLIPWnsxHItpxvDWG3fXBre6W
P0bYVyoIIsAlMuAki+AIDqvnPoWIcGEMvMrW2tZHqgRpfbQGI7/PTCJwotAy6Wfsyi5W90pZTu5M
6sm+PprLaJ6m0EAeQltDIANLf37iZWWz0TI1jCpET6gLCvnNZPR3yIT9TtDWaluqzHl9r84emkGw
H6EJB4agc3tK2asFKP/LwEzKwsvmpfQE0ph+KcY80rK1CQS/IS3CUF4v1he2Wa/pjZJVgVWHm1Zu
0fYaaj0wMtdncG1EgBXBeQCCih4JdtP1Uo4vKKugNR9mHYqfeAm1+eBdt7IyGCQPKPQLOCn4d2ad
uoSYEPnpqkAVN+BxhoV/EXchMYKQEIzwoHRhr8K4SwUSN0MdZEn1YJbkpoyXT1WOP7VC+eurHXQX
aKLBywCkJ6jenm+CnuRZIVlJHqTpL6F8watANR6vz9flqpybYGJcquvWD2WaByj2TUNio8lCKp6v
27h0c7CBfgckagE0xRY4H8YSQ6ai0WGDDPUu1EGQ/lyPt2Z0UMhGBD+NyNlpdFrO4/Zze8y0gVUY
ZTMZ9izkK8Tb2cmK59HciTzJxrW5QzQEVTzk1JGKoT8/9QkZ/iCDnwcVlGyKSL8hya0Kcobrs3dp
BeEQiO+QDwMTDAydWzHTMtKFYsqDaVK9aT4MauFyk0mXSwQjpoJitoKoCFHEuZG6hvOsdTzux3px
ysmw1RG9BsNXEk8Omi3LTVsSzrguL6Fzk4zf7ma5M/oBL/1UExxp/GEApYcNMfLS9qvzB6ZRpEqR
7gEc4XxoABYl+iTKsDOqXo4OKQtMA1wM7cpogDygjKbfNBUsbflc4RLKdCMP5Io4RijhVZYjaSAe
uUt16eHgpU8sMX50XnKx6jRYsvqXZLq1Rp5W36UBILKgJoDgAPU4QDHPJ0w2BQkJpTm8qfNtkbX+
nPDgeZeTRduRKPgTsRfAn8zlBl57Rara0roR+sbLhB9RvqC5u9hTdvbrh+eSzYZisQBeAncLGpLw
/DsfzLxIFQgd6xAwio+icy3xBwoe4OwPbXm2hUXeDsIezc6COb9XyCRUXRA1O6VLPI3XQHO5D5HP
Ar0zYFsUms526lWp1S/KsIDubDbHoDIG4i0jygSNJeZbzqjpBJ57QBDLUZ4sFIgBtbQYnxE3KbCv
WReiFtJtKvOzi1NP6crtJMj7KScPeiEik9/aA3kHafFzKaeczrOVwWLSaY3CAkj1gtlwBNVai1eO
cFMpgysrQRI9FxEv13Tp5/FARIM4wiPc+agCnq/tVII/eOyQYa3V0Lf0yYZ3jGbLn+O3Xvl1fUpX
BoSNikIIxQ/oeDKe2zK1plaqIUoCcDa+E+OtkB6zQvtx3cjKyYMDwVWJOxKtnCzJYd3mXVZrWRQk
U927C8jOwHmi8nAqK9MGPl/cx6hiYmuwvl4mfb3MSE4DbXcLVpY7pb1L1UcpHyC6+n59QDR6ON+H
ePWiwg1JNQldjwoTXcg5uP7jUECizhzcPG53SE6HSutDIdgh1Vetc5L7l6sEe2iqp6uEE8YKovQx
QuYlthJoXM5bNV4CrRJuLBBpXB8WO4M0O430BLq2KTkX/nu+GRJ1Wowk65HkTPLhpm6FGiWkvPDF
UkDsDN5QJ8Vs/OWRQusdEi/oMADuB/+ykq15GhEVr9A0aIu9ID3TklL3dX1c7P6DCfTCUvVSytB4
UVhsw8Qo5CzJgthAe045RcdIy3lt2peTp+GxAa4hbHQZBUy6hidRUzKaKWQHuywIAWEzga0IDdmb
h/F3CcbCFBKp18fEbgk6JgCKQB8GsJSBYTHmoDoqauBxC4wWKVowyafobXm9boONnr5tQDTQQk6J
qgcy+8HozSRtrCkLoBzuzBUgOeUvfXoAl4E99U95Yw/N299bRGcv7hKEnXi8MZnMJZeTvDIzAhZ9
6XfTJ8sDpHPHexOO3a3bJt3FoT5vpnpsN1nd8hi52GNNx4tbBYxOSF+AMYQZrziBpLYRUxKoFvgr
0s7cVr32szNHtx+njbLsuUHP2gwDI6jTOUajr8FcaFPTqQkEU0hgLhBsQcev4oRj56tibdhEyFJH
I0rp5Y0YQmFqaDnn/SKKwIDxDgc2GW4MuTwWPSv0Qm9OGimCpTcRrCZ1s9EkMjgq5GJcox2rjdhV
tZfJVb+VKtB829GUWrtimnrFLvRi9qBGPRzKLiQ3Sd6UBwIBNU4yaeXwoj8fomgIcSkmjPG1Q6RB
+EaRSAClm8wjgtq8EU1oOHmJC96m76mggpIgMAGWku1EAo1YYUq1CdXi57L6Su+Bdyw3+hOIGMPb
THYqaAZ8KsL2+nZf8RkUVg/QI8IZHDHmEFsKpPMWCctfSV/N8BnfycI+P6bP162sbOszK0xYqvZG
maPeQ4KsuIkQHGVQVDeewIdVa8QWeTQ/OnM3/jORf8bEHGFN6YyoShUSdLk2OaPcROCu0UQvJMri
RW0XuddHt+IIgRUB/QeOLkhf2OBiiLKM8v+QYC7B1oj7fp+rnOt3bZkwLDA9Ud4U/LZzX6uRrG9x
gkhQ9hXEU8XUusWjKN4XEjEeSpksdtXwIs21RQNIBc4QYTXlvj+3iQxS0mU59mMfPsweFGVtafkd
11/p5/XpW/FA4NdH3gcvFhX5K8bObMa1aDR4hreDgKZSKI4dIObX3lZhUXvzKGg7pFvju7kU3oGa
5ZXGVq1TJlj6ZgbDCLNZhAzd6aDFyYN6yvyYjOCjr1+NGvjsxhuE5ri08VuRcXbM2g5FcI38o4VU
GVpAzqd2VMcaOFYdmYcws2ntc4ofw+Zoetdndm1j4oZGLQbBPGg26c9PAoIi0TpjhIJdQLp9CzIa
JbqteCX/tZ2J1snvQi46Dlmet1HR+nEWqY3ENrYAL0CywGjskSdP+d2qchrx0lMN2WhAwei7BOjp
88FAzEcdrbwqgrl6SCACWESiAwrutH1URFsswLdX+nkPTMFbE3a2UN2XlhsKltfokT1CzzIOFYCs
OwON0cl9O/6U4i00XvfVwnsZr8366YfSGTuZ9b7C5w9pWwQKSHRRsIY2ur9kOWdtL7cQHjPgfaLy
lsj/sc34Yl/P45wBJyYPz9lBwZt7kcgW1OS8a+lyOEjOUxJLYFzBdsK6ga7ugWasxCKY8tKWwNkk
SO91n9riUjqUE0QbgSfq4mcpO5qigHd+BnTqYg+95sfCx/UNvRIuQDcFAFdcksgQXzwWixHNYLMe
Ao/T+H3hhXfE2nTLR5LvESD4cTdu80UGZzYk5qaPSksea6VxZv1rTPzrX3IBYcCxPfsSxmstel0J
MsSTAt1w1dkD4um+9wZ/8MkufjD3w045lIOdDXZL/Kq8WzIb/RfXv+GiwMZ+A3OtVgrwIOCmRorZ
/Tl6sZN5dv+zu+MdvW+QzPnROx8r4yOTphOEvLPgI73ek/wh6HaqJz1ZfrnHXbfPHpP9cjPcdFvD
ewB7rC9swBq8wdnaRPdf2/zY2GiL2g6b0i08sA37BsedXt5U+D68d3AW6PtNZ/xcPTVpDSLUIqiz
rPEzZcH5N43GkUjfb0QtVbw21kOvKDreEqycQlimORIZbwaDfXIpC0l1OU2LIFsEu6s2de80xG67
3fWVXjMD9iaA6mnfFxKe5y4lFxAWiFNdBKJGCF4+UI1Qy9sGolkJLx2zNpc6Xh+QxcKDFWKC56Ys
+HLTquC9pgZkfRrAov0QKOENmNSAx6lftYznYOjHs7uLRk+UKxe9Cmw3xGKSGRCquAgI9NnE2hfG
TwMDS99CNLGHEhrKCVhio0CTtiOn5fuiZ4GeoBPbbMYGzZBhB1RsETTLbyvetBIS2NErqTuoCdl1
+dhPv8vBj3rOi4Jrl/EeIXTasrSEXcvUfWO03Lx9KOOdtLewjyCWvfTgf5zfSmiDXN9Ja94cgjgo
SdJKHtLE58ubyuVSDHODoyI0qRNnRYpCPHJGUlvyamxrOwnlWUqDgtAKau7npmJ1HtEwqRZBooHm
14pjYdODJcc2wnHxS6tLvVQ3etARFjXnuHyHjOyWOjFtMTnFMa8XAhx7EUS65iiZ+mzpb93oS1bq
D2q3kzrIKqreAp7NozW7eF+O0z6RX6aG3IZ6s5m7ByTqt/KDXuOVeX0BLlpy6ZY7/TZm6Q01UQzw
jmDprb1suK20jWK0qVAuLz+aHyxvwpsF15fFuS2+i2aXk0I720BDAUEXxvCod7VVF5iU/IBEyu4e
HOjhD710PhtbcpBZsTuHeLJd2S+vUDtxMhdtJk7lJH7k0/9nLuIpL+SEMXQTXHwUckfIplNQtMZ4
tq7pdEvIRjjQYtMnpVPO90vul6TYxHadWnaz8GjiLk8AOgXpIgCpipQfWy2Hlssk92BvC1KyaLbR
RDehJUa2ENfb6yt96bRPDSFlf77/00ZpZTXrAOsbzJswM14i0Hk1quk0ImcS1YtJpJYoTJkS3KIB
7twSJIpGZFEA1LD6+B3Zpd4ZSB5zLtmVjXtuhdk/ba/3cacPQHYZFoLAzpGrT6uuHbzonLlc7FiD
LFoPcQPBg6xCa1eaysnNrS4dst6U2x2dXd9feBJZa+q4CBOdUcN6RqK2kW5F+fn6ol06LQwSvcfw
VwoyCOxNm9RmW4TiWAbjo9Hta6fS7CV2wp9ZzPEDl++mc0N0TU/GYsp1kRrA4wedhbZ4V6g2g+5r
T2LDOfardr7PO81wY0TnduZMUeu0FzFnnYbT9CKlR6vtnaTZmyDCvT55qzv+xBZdv5MxxWFXm1UE
Wx3YgRRvlmInqj1uMuTSZ2DqTszQzzgxk/aNoIbmBHCX4US6jdZp4J8ib3Sjzptk//qYePPHvObM
yGzyfJbKQE++zDhFYvJAkP8TdC7RDW9YzNU891leVEQGrKsv0c1V3KbG1NiyPNky0M5D4YezdD8r
EacziDdA+lkns9mO0MsiOgbYLOotCdUthNhdbdwiR2EbCgf5vT5GOF3DoDl2lr62laYI+GkNxqav
MPnQ5M7WchubUcoTx3iYpJGzJddH98cgs3zFAtjHXGNSJe09De3WrJ12F6r3+uH6Nln3jqBX/d+R
MaunDwitYhDXBWkS9D80wXyaO29M3+Zm2Czj1kLcbmX9Du90tEhx9uh3G8r5LUpPxB/jzBqCn5dI
eINXAaDrhZ1UbWYLWoZMfgPYpR3p809DmlGsAAbT8NLMApmlUicvoa6nrp6nxd7sBFB8CmDy5kwL
vXouvkwH8yJeScgiqMxZzSNrEMIRaLv8LrmpHcGwhefsoT/Kub08/BtbtGebSkoBkMC4Ok3JWyuZ
cT3E5iZRfyqlrYSTox/b0enEV9lEjFNt/pVNC2k8ZKdoe+T56bEIbpFWgy/q/FnUvND6OdRHGRrQ
ykEYn6Plc6o5NxQdBTujYHkDuBqpQ7SPMddwJUltOORwsktVPMSWddtJs3d9VGunFPUvYDtozvmC
O2IUCQgMCxN72dh2cANjfhP3ozOKD3lI7Lh7q9W/K8FS4gBo++JlS4HWyO0xp8fqU9NoOwPip1Hn
KN2H1D6HC+eI0tvnZOIubDCHpOrjaSxKYTpAKw7kBJkD3mxnCH9cnzvG4fxjBZTRQMVQnAYrVFsI
VUbCJp4PYbeIxxiZExfp5XRbV1LuCU0i3+nhPHICIyZq+Y9RFH1B7gYOQY25eGur63skTqdD3Kg6
5eUXcujFxvU8+0uiNr9BAaS+AL9b+WMshO3u+pDZPNS3eQDAYBn0VXjxMYe8FpZFyAXM7JhWd+ay
FZRAA/a5HHYD2kxHOT302tYa/y6y+Y9VJEFBqYXAhk2i61pTLOmYzge1P6gC8frYFfq3Ud+P8dP1
AdLvZ3cOTECGDdwg0GpipjfJgICKrXg6GBZSLmbY+GGZ6TaKWqKjhCrvibi2mniho1kNEHJQbjJ3
lpFn81gAJ3aYI6U9WO04JbaWNvrgW/G8ENS8TegDztEMJp5QL6PlX0wsgmya00L7v64xHkYlSyYV
g7wclqoBbDFxzdzaTl3+SYTpVVEGnrztxZGBDgwKMKA2ACUOslzM9CL/UOdDPfSHGLHOrEEmAwXg
ZngX4t8FT/ntYimpLVS58XzQkChk01uSsjSkFcz+oCejX1QyiB6BwxyinSxzZvHyVMAU5QSGi0ZD
ObCf51dDmY2D0SrNgGpW7+njLbbrRg0nvw8/iFHZUV/ZfZw89brAiXkY922Cc1mGO8V1RKcUZfVz
w0YOpeVsNKGWXkXOlLyb8T6JAQuCfvTrEGobrq7KyqSCUQEIUFwV6JXRlXODBA/1pSwS8dAAnQkd
qTCuHuUpxTN+4Nzx65ZQ0AL6DbgTdmhmnDRNVqbiQU5eKhlIu00aIWUh8ABwK1OIRhzoeEBEhKau
mCmMpGSa4sUSD1lj3FVy5yFKCtDSWhuN3aVpUE3pe5lzirxrgzs1Kp9PoxTFWtIDg3CI2sRp450Y
feD8z8r7X3ozUMIAXoX7FuMDkJC5a1MEin09Y2zxhwiJTzn9ocu1MyucW+HCi323TlKqEko6gJvp
fDRVF7WjlLXSoYrjV3lW0czk5qp0p8ZDADhDH+ve9XGxSVXse+TIKW4RWWQaRzADiwYpEpVJVQ84
jf4CfTd0Bm5MYjmFTOwUqiyTCfrxvjrWYgZxrN8c85fLh4wEcFeYVQphk+meOnlIDU0olJq+mIeu
7SHgc1eU2aZoUDfPvVI8WslXNb2my2OxqZVtmmSerr8JaHPgzAL1Kmd3FTJpSF98E9/QPD5zFq25
UIqQ6OGBCE1METLCzYhYEnMh8XBzl34b6Hng/lBaxlWFppDzASfmTCSiy/ExF1VbCSzhvm5xLVVO
mD1z5pZ+NTMqlOYRXwBogfY4FiMw4mmSG3OfHJWWaPsoqn+OYyLdZXMh+1oh5C8WkcEdI0LUqyXi
sqsl/b7NxnafFd2NogsyJ+C6mGUNE4z2YCSI0B+FlNr50LVKSYxKwvcM5n07PI3F6GWG4nNGfXGE
YAV6K7SuRaEl7Kgz9PVI8feoIzf/Mu4H933apl+JM76WUMmtHNMmnuFaqT09cIkbL++vb+tw68Bn
oXWBhfdXshRCc35IjpOZ2f3yZOTHuH/szARorK+yajwZxeCZpxHEPG8ouhptlkDRoPUW9S52/4oy
ZHYBpE2OWR152gxmPq1wOfNKvffZbmJs0G84OakYFWogMV29nwitZCd1LS8p7eGrsqtng5NfWZ/H
kxExe0VISCEPYpcce28cvVRwdLd3I0fqXSN1eZAP3vQxZ1LVBLRF9zAmTKkdKh9JbHGiC5bj4T8r
BApFAA9Qhv+ujJ/MnhJaeR+N2BdI8e6ym+jR8oY9AAGDJ7rN7bgVnsAZwANVXPgaumQKgjaUbSCI
/K35fmI0KTtDz2SMK8VN7IAxyo0Ngvu4Mw9tkr3lMi8tduHNGYPMqhESI38VYY9ERWTnVrRP5fdG
/6lXA2d/rLkSxGmUdwgHHSz+55uxTRqSydqUHBNJRTFOh9IIQcTojKbIo2jjmWL2vRETGcRGMDWT
4yxAEMMKbbw2eBtk9Xjh6YCWDGT4LuJPPY+yaZFDHC/xMyqljR53j22u3CbTnpBqp/wa5XonEOEu
M3gsviyI8p/NeWKbiaFIqDTofrKSo2o4C3ES0618sFQ14Xst3NaybWS7aIC4r41nzXWvsrJhwIoN
Ql+8RWnLLLOOUaMlujTgWIhGucvq+WCpk2UTtDMofZdy5nhlJQHNo5S+eKgBk8oYI2WHolmClWwg
3O3gtXgQAKLdDKbCGdXKuaNVeYiJGqD1w210vjuL0ST4EKyldK/1x1r1EgXpWi//Sw4Vum40Owh0
PGIWNBgwsRvRwPFcgBbxiIh8K1jPGblLTYmTZbqI6qkR9NfDjUBUADD588Gg6tfEfUPSIxi4lzRI
usYVpEMqbaB6aU9V5yoCJwhmM7P/jOvEJONGMiWW8U4HCX/5BQB+XNo/C9d8/ZQ/JMPRbdmy9W3L
azNjc9H/MYrEARoO0J/FNkRJxYIQMc7T46I4+Vd5l7+p3rhZdrpTZbt8cEwOjGJ9Xv/YY3Zjm2o1
8NOwN/R766Uij7EIliRHrQHO3vAwYDxjzCIWzSx0qVKBzTS2oGmK119kOsbkGsIxt3bjZOJpwZNN
unxafO+cPyNklnHQmrQnKUYYhSOgA0+1aE+ZWymjQ5TJy8LPaPQb5Gq0kXM7cNeSudCJThRxmrFn
pd9ln+4GydwKz3U0H9MuGKCuNkBO0xxix0rv+pbHNEDnkgmUcGD+DJt6h5NbV0VbsZiD7/84q0Lh
kWpYECfVhXfdc65FSHiwwXlqVIseVcpzM01ezeWQFumxCOAjbNnYkHKXyHYbe41gj8sNryq0uodO
DDJeLQcUAez4WE7dWbZpbEMY10ZLyfzycX1kLBDln5N4Yoi5juoQGo6yBEPJj/mrOho35mf+C9RQ
o0fupdz+TWxl/xrIpb1MTnGQHOn5+gesb5+TD2CPpqhO6dxh+5SzHR0guavcjr7oj2791G2Mncsx
R8/BxYY5McceTuAzl2GCucmF4vOb/Pmg3leeEjvTJrAe3PRT41jkrSRzMKu403LwD6fHJrwdVEDj
jyNSDRLF0MSH8ilNecDPtWseWpSUgBVKG6hrne9VQRpKdIBgRcfqbgKkqPgib03pX5/H9Wn8Y4Q5
9LUSpXNUtukxrGWIZi/6eyw3kpPME08Iay1gotARg2YNAfZns5RFlhYtZNrSY6elaMrYz364U4K+
fdb0fZT+rpvt/AT9PZDNi871Qf4fh+OPaWaURiuD2AFipkdzug/JZ6vfKJ3TQoi5juxZvGllt6l/
60/9r7R31PZHpMZ2+JuA+L6tHzXrRTX9FECm6x+1vrx/vonxeHk+1uAPxnREqRC6Wp31fg7RLRd8
nUdhGb3r1rhTwIQ9yBHnSWmUuMza2G++qQHIYBPrPdKGh65DTXza68Spqv30FafSbjS3k+SnGYRX
gSpOHHnBRfuoKLue8PA+6yfrz0zQn5/4fpASgpmFro6Y38h73Zny3WBbz9GDyGOVoE7h0mn81xLL
t6ah7qfpJZ0ErZHseW4St1ULHlP9/+EK/5hhnH6pWrFZjRiQZT3LhpcFQ2Nnip275ku6jz+vryyr
y/yP5weHLc3DA2PAMgEJcS90UTfgisk90boDW/OmHJ6ohNUs+7X1THZp8zy2zk31YbY3c+8TYYcK
vfR6/TvWd9if72DvVt3Kpl5U4UoKfVsujgbY/EZdbok+47Tf5/odIABd1dqy5k5Q6JjKlpZDQPAb
ZO2jEG574Zee2+qB81krqS00i/x3eth3RToslUIAmjgOQ/wqmH7RbucYKuz3eKy1pHxU+9qBmse+
qbaZ9VtOX/PBTqQDEv6zknpFr6KfY1vNflG7REt2RL6N8tJdGuNGGW1izhDS5JVV1l3lyTczl/mI
LuGsQF3jqD6Xb+SYPda3+Wbyxif1JX7MjgKvDrh6C5zYY+5uQhWDIHWeHuswWvy5hVynWkNyD009
XDnUtdMO7w9FHwv3ALQPzk87ySG7IRk4HIUCyHcJssM82onDQbHcStx28YLE+ZOy+HrnLOZgh/nT
DOGY2VZzp0Wwb3R2HnG27mpYePpNjC+u0JcqVF2N+Yawbru8qgI+K03cUlh8pfudEdOuhjfUMPzr
m3N1oU8NM155VORFrTucmTi6KYujAl5mJbk3aigB3JeJj+pkiEZctzICCH1ft7323j41zXjdaqwV
I11guhIFiM+iqToK8kqy45+mzOtCW/O7J7a+5//Ew+tVY6Ud/h6bUrJVMbEn3pFZu01PLTAuV1VT
qUWxKT3m8rwls7zL63a7lLIjGjEHWbb6RAPYHBTXICiAAB5jK0r0uZJFjKYtPNyKnvDLcKpN5Uy3
w+3MiRLWt+aJMcYVLIvRNfUwwpgI+Vxn7N3BqG4qLwQja9ZvheXnrPN0kVdzCacjZPyBoKN43Srw
mfKQ23PlaN22kZ3mybqHUEUZJTYyGWbvoG3BEH6ALPX6zlzzRqfW2dB+aokht/B+YW2Wmwg5Idea
VNxbI8L766ZWr+pTW/RbTnZmXBVNUYJr5RiVN/ri5OKtJDbgE741e1uYgmFMnKi5L32TF4qsusGT
dWXcoDQZ05LNMBwb20n5qpHCsJzJBuHLJjE+jKfr41y7BE+HyTi4TLC0psLL95gUd41YeClAVuhf
DAdkiqIF0bB73d766ChLHCr1tAh8Pq0DSGqEqJvh5Hca1QtGM4RTjZu8c82j0nBzsfTEsXEdwED/
Ncfs10jJwBFnYngW2ssrL7qVDoYD+THEE9ArRxaa9zZbdWjIIKJECH5T5NLPx9c0RZ83oQmDsWDZ
ypgs9qIhiXB9FtcKIBJlwPtfM8z1ICcF0IAJ7uWU3McKuqJ9o75HMzsOqK1S1d1PsOYABa8XdjnH
tiI7hs5LC6161pNvYO6JqbLQvZDiG0Zohm+UG0myxc+ycKr2pflQHipXz+6I9GRW+1YoUHrn5RjZ
dtzv+PbPJKBX7Hyuo3hIBNJLuJxFFFn30fNQ2Jr53GdAC21qSJJk2y47ZGNgPpYvWbWxhH1C0AY4
p84gp5vcACOe/JDUr6N5SPN58/9aIwirn39egc4/JF/webm4Iej66e/ibtN370vmF1BZMP0lfBSy
oBOHnQihmnQZbLPmMaCunu//LtIF1eQSTuowyjrSZxsrdnPotTweeeIcq/ceRFqgO44dSZXWz0dK
ZLmvxUhOjtZNlqLiIc+emnzkRlB0b2nT230luY3pacMrZ4qpt2CP96lh5hgsYwbS13FOjmH2o4+/
8qc7gOL3YmdH84eQ2v3743WDa1se9Dbg6EE5gtKonQ+06uYYiuot/IaWokXrXsyf2wgdSikv7l5z
I6eGmIElZOlExaxRa5xGu0pGRzN/XB/K2sY4tcCc3nCoNaNrMZRMqxwZmt3LGGTkfkzf68LXBp70
8Ko5oKJB2IaMFbQGzmculxJV0OhKdVLt1FXhhhmx83YGQZCWOiBElVwlbfzrY2R7tb89BO2Dh2Gw
2qBadW41lQSjgoYmrLrdb+EI9lgtdB/yxB62tZt9KJ4jD872b1HgrFm2GSqbqkVcapjtkZu3m/vo
TTmI/vImvgj/Jrw9GSHLgCQleTHqI4pjKQkdfbhRDLeLHnWLEyasRpvQLESmmIJN8Og7n0kgX9Rh
Vmi6OutFvECEyU3kpHxG93cg60Xz2MzZbOd1bQWgqeke1ExLd9dXk24R9rCffgI9nCcRmdWaipD3
aXo0JFdtOjvud0Mx24V5I6ic4Hrt+AHB+A17QUcbm5HsxQ4sSDXSQZFZm/u8ajQbqS/BvT6g1QSN
gdcCtia6ndEbdT4iox1KXOR4mxjzcYj2Y/0D505ZvurPApBN0Lb1mZ18LJqfvoeiO1rbsPLAA/V+
/TPWBnv6FcwhKWepF9oW770oEvWNXlZApYoQGbluZTWgBg4VUC1KG4gu+fPBLr0+hG2K4J3EHti4
If4ie+AQFMoHNFLh3nZq81YMhu5j4mb3vs85u3VObTNbp1um0WgshIH6dA8ljn3YCfu+zHf59CyL
+0GkVcnUmdpXufqdDMSZJT8bgllAnXk3tO//Q9p3LUeOK9t+ESPozStdOZZcyfYLQ1KrSdB7Evz6
u6B9zu4qiLcYMyfGh2KUBJAAEpkr16KaOyRbTdq1pQ//d6PwXaiSXSolW5XkENsQdsmUemTY/Ks5
w2MA6F1gvvk503U0RnUU0fKYgz/ooxSP86xtBVsFxeX8HKc7gnxoU/nGyuXA1uLnfKFJW0WLqgRk
3eVadbMFaXXESKc2VgGxySyQWShxvaECpKKvj3HR+0C7+L+m2BV/tqv1bJyzYZxRrkEHgRd31bxF
f8njdSPMha+Nh3sGDGYIzGYn4tlaSdt0HzfU0aPUjqPwFEbv4Wh6RrQGg1qMikAr/t+RsZGfjWyo
QwCXciyeKUW7CKoAWpE4hoLnak/cSCndGOhIfQ6m1hYT6l4f8dIKgsqI4ZSAhwap0KVxdNMVwwg2
vpMKmjJPLrXCF9JYcNNEL/7FucyoXkVERCDl5DmMBch9oZXeYqmq3O5QfyeDC64qTxx0LypWIrDF
cYEBkvFsQB6FPzKRYa11msTpSQljqG/FgNiSsSVuX8xrj8c1U9y5qBYUgJY8T091l+mbFM9hL00j
4ou5uZbMWTygGP3o/wxL554yYp8KoZzo2UmsmkzxOrPpMjuyWqP3GzLM9TGcpTGne0FDLssRRwXy
cyMZQ7AIzZLmpSgVEq/SZaJslSRMpV0+G1F/6Cx5kl2ZJPj3SCmU2ulHQ8jvjagkzR9JjGvkEXV5
2tBQS0pbKxqdHsxRBuV1pE9tvW3ECvozwyC2nQ2CjNJ0sI3QtLV2OSycAkyog0GXkBUAkfilu1o0
z0gtKykiptr7mO3a/WodYn+iW91OwANwfXMsXbyICvEkA/gccG1e7KKeUzQlml12aszfkt7sDdxJ
oRrGQFSIJ6H8aiuQNQlIPWdz0NPiOBJPTR+LMfRH5WsSTqH2Gwocv69/1UKIrCAVg7Y6IF3BeMYd
uoU1Zt1URflJjRtbFkS7EAtfz8B7VvkgVLCr8e26waUTCha/+yVY3ZUXaEbgWLVUIPmp8zvJLiCE
6thfyvv81J+gXf4vjIH3lin/gdkSgK7LJU763ChB4wQqnt1wyjd9bQ/P2d7Jb5N9vQIGWti5wHD8
NcW87ezkLWPYkgc2rgzXc2waX3EVv2tSvnb0LTrSuSX2JWeWtDEMIUYGS3Q/pls0TaMSEdInCFWA
+GtbCsfCg+S7iq5MtBg/m+ILuprR25xUTyuzu+Q8OA0tMPEyllf+xs5N6OlVeZ2fpuY4yV46OZk4
eRZIp57k1+ahrr3iPiqYRnsuUjsjD4Vsx9NGKx+uf8hCkM7gM//9Du7eaYx6TmqhzE953tkgNpFq
qGcyaEm0Rgm1dGScW+L8Sa8KfURXb34qfHJfrhXhv7uwuJDhYiCcDxkRobQIMaGEOkbpJs0mSR8T
UEsdiq/6o4zt4WsGJMERX+i2eDJvRiz8Wsy8VDllHQfoLAR9HlM2vHSvLlNjqNd0cK/wrtnp5k3V
O5MrtrbV281bMzjS+Nk9Q7axaOxWgWDZXT3Y0sZo8NgsVjHri9sKgD5IRjJGHYtb27yYh0yu8TX9
foLA+hy+DcIhN1GIotW2Ew7ABMTam6rfTn3n50ML8lay1+J/SNbEXtcKPAyE3QBRgriQOye7OZ0E
SRny07OkvkMRyTZNiOkMXqaBHtaVh20onVThLVXfR2XtolpcEai/I6qCoAprxrxckakO68Y0J/j3
A1o+vZ26mz/qDdnkO+N+8J5ABeeIH5YrggGtPfQr59qSy/81/iPhKcZDU1TqnJ/ADgykQnvIxVVo
PVtE3u/ZWxRsvMAwQxTscoBaRlvQX4twuXmvV06m+i2KHdA6dbTn5smCqLThNWsKV98ZkWtWufSQ
hiZFkA6zkbmDO3qFS8Cg53e3qhNSe7J7N70T9or3tututWB63BQPw810E2+1P6WLCvAD+bh+jH3n
M659EPc0j9Hc35olPkiz5X37XvkfsdM6ye9jjY6Dwe097WRtIZb2VW/vy4OFb2wOwsNn6xpetLGe
TBdYgV23jY6Z/YZ4biPh/5ttY9M/JnbmXP9Yngjwe0ecrxnnlF1Zd5E84GNBgIk+s/ye6E526hzB
lV886UHz+m14I770u87ZXjf989oBkhnBP0Nmo+jJ57jltjYSVaXNKRMg8AGiSSv2UTLucTwhyxYi
6XvdHhvJ5bKg5QneCUQxA4vx5ZVKSYuhbqruZD5hoMPuExDN5jl31/KvC/kuRifKdG1A9Aohd+6Q
0UbVzNEhB0NkFwNg0D9YcjCOqm1MlSuku7pHm/AKNpxtLX5wBoi5WLYSVNQid6O11hDVZVl2JzXR
DlKCjl0r/t0Mij/I1Z/r8/jzJIGemwgBKgnW0NXFuXc45SoxAa06Ra0YgFYCL6k1ScmfkcClCc4p
zWQsKp3W3ckYJz9rK9T4tnXtElMCRmblTlgZDt8PVNBU7zUCW1OnPkRZ6ivhGgp6zQTnEGKlJ6XU
s+FQiAlGmp1EL9fX5OdewuLjqQ62XPz9hzRL3IZlPWgZ1qSiUDBBc1Ybm+5MSlfLSi+pxz+W2Kz0
+67Z5K504G1UMQzz7pSHiaPo9Y6akV3kdzhP7H4A1kbdXh/k0jSCLAFEBkzgGgQ8l9dLoiRGoRaY
Rm2mukeNBIxQuvh63chCrpFN5V8r3HUyRo2a1RLcu7bbJ9CCuWnwEvb2vHc04k4rDeHLc/jXGPv5
2RuAdEU5a1bRnahDqU3erV8dBW3d8/Ux/Qy+LofEbafcasCeH8LK5MeP8fPaDby0W//OGDg0Lgch
jViFqMPZo7WqJ8wnzRoQ4J3QqdGrK9fV0jF3borbSWNaAXA2szO8/axAwgN22ifhn9Ki4k5k82UA
9wg5FBxz3GEqqXXcEgIr8yS4ebUhkuI3SvLR9aZ9fWWWx/PXEnP5s/W3rDiZSrnrTmVhFXYoQ7ZY
Kg7AHT0LdbkSAS56AZrMEfwC+o3u30tbWtdNaaJR+FoduUUMNJ70MSMouz6i5f2DyBqc6EBk/9AB
GIGhr6QZZuLmGLUAZcuNJ1jFrjLBsB17shHdgMvaKSPlFUTL3hRNb9e/YHGcLLxGszUobHhFRhLl
IOkoxO6UpW+lhWFmQRSvwYvXjHAbV++hq57HEkZpCX48xodMGO9ygaycsQtPSWg1IZ4GDwFjl5W4
0yiMLKE31BAOkn+FyCyJJhhBMweMj3kDgdU0t7P5Sx7B1axAVmzykiH3+hL1iDK51dLSkfEErclj
Ncfb67O8EDhefhk3A0Cr1KRvDFw5eES6QuOGDw2A7n/C2ctvjO0oARXsGk/GjTb4+m/zZIatramn
tXfNz8MHn4GaOt64Mnjw+YaGvlMLM5wGNPellhPLd5MsHbJ8T3Nb01eLbuxKu4yyWKYar2mAollB
kxuzIAgabdWqZ2jkmdg03zXpe2l52q+ofscb1wbSU8i/wCa0snd/Xn2AIYFTB5QviLssnmTYrCaQ
hBhoYYyNX5p+aNKP66u5ELPCAOMnUFHOQ5syG/nZQdT06lxmajKcunYcdNuqUlE6Dikq/UHemxbZ
4N+tD0kwe8VVc3OGFH1aG1tZAE7Lvf4tP7cWGuhR62NvAnSH8hVwMZ2j1Azj6YQktURcsHCI24Tq
YuVCx2+Nb+LnAQxjMvRK2KOAsc5cjrsXcikCl+V0ErJsp+a0dSoJZ8aUTHg7Fmuh8+LQFKgBgcNE
QS2T383TXPZmW00nwFzEPZjg9ZsJhLc72RCTlchi0RTQayZODYgc8QD+kOhiWqgDBkZBXYXe1Gwr
a6UCSmo0G15fsMU5ZLIveOywxwf7lHPfMclQx6E8nZKStHYkb+MUvKOUTl6v0dm7bmwBRsp4pZCl
BBSEdUNwc4jK+4houqIncRKsOyvS28EutQjMViAUsmYnMmiV3mEfZ04aRY1v5J3R7EltZB9VP+DN
Z5RhNkFwWBoeuzHP8ufrH/hzq+L7GAMr2oCZWhsXojR9D45qtASeQoCHD7mhFqyzS16Zhp9z/q3x
JMJ5TUaHw13mxhwZQq0I9FSjoeuALny61wUh3nVlSx5FdaxXEHsLo8LqghMHGBy0UXOvpOsz9NM1
GXfm39/FzRASRHKoRyo96ffKR7rTX67/+oXSxOXv584yULpEkJbD75ehKfArPcSnndXaaAKrnvKM
/XPF3s8r6NIetxZanig9eGopcJuQKjlk7UZ6SfRfU7OZgBU11YdJ8KTOFndVEjso0tnjdN/Ev2t1
rYd/Afl/+SXcaTZXuhZVk4Lu2shT+oP+rldHGem4+j3x68IRCw20r1Z/+74yAyzCv7wXL+1yJ4Al
q8KM2g099dZrVbtNum1nPw991Kpfos9sc93cku+jc5HhVyWWgOCeM8oAWZq8LeYTSWVU30tCga0O
by1Sh/Ygl2sUxIv+pODSRfTFOL55igvSdoziv5xPvSK7OvlKwa3/GO7eZmnbDyZYx4npXx/h0m7T
wSMDqnNAKPAIuTxRqSW1RBnFGc8CvfUTMal8anRriSr2W/hVO7fCzWOdWXE4jcN8MpvSaaRwU1ab
/oiefzs8mFayEsou7RJo+ICSE0933O/crsy6rEgggTafLDPKb0S8E+ysM+qdJLTKplXL05Ak5e5f
zOOZTW5nDlIzjjikYVMcEoCEqmmT16W5/TdWUIJHQgxI1h89aoi1O6MjqP7KaneEzvjrCKzSipEl
p2fkghaTLNQR8F66xJRCer4XUWKWuyk6RpLhy6HykBlm4VKiqSsTt3RE44QG3govOA39tZfWkL4U
yrDKxdOMK84ezb77xDQXN1rR1ys32ULoCUIzZBIZnSEYFE3OMaJBndU2NOcTYI/KbpoKSISkbelA
/4E6RSpGz0OHuqMxQoembiDQbIyWvhItLc4uaucKohf8g4+WWGOKZIzIXczIm+6TFCL3ROmpmyJz
4sSz+ftfeIwJFC6LEmCNW8w5lfPJCEGrZgxT68+5JNpmUwnOP7eCPgIDKAXGa8qLrGq5INfaGIun
0hjvizSt7d7qH/5vNvgzxOoFg2Tw/TQXJJsMXeQM1lotc6FUDgwbohwNJyIy3Dy/rpEahankE6wg
g79Ht217MExq7cKJdg+9iMRcarbQyopA7Z+pDfClEdVtKYyoVwPo7WlEsPyxHSEVUdPZ7QWdPEaV
mjlxRslKJ9fS1gEHDGoaaEeEDjF3F6KUXhdWLovAf4ahm+J6Og0dCJ/6JEtP1yd/2RSkDwFoAtEp
z5srJHIRtaklnlqhp46cxcNT2ZqqrVEgQa6bWrqRULUEOSETVYb8xuWBMGkaIVmrwJfEPrqZk2T2
VLkT/403nVnhjoKuySEughMbFNS96sd9Ve70rFdX4ofFaYM8NDh/8aRGpuhyLKacTUOqR9IJzBZg
4ByAHaxmOblBSkpf2YILzTbw3L+2eILtSgUIJxFM8ZQjo4AKkNkUQyBB7GLcRsos9sFAiQLB8XYe
Glex6pxuFWKJrQ15+hYl+0zrkSLLVN0WidZGdtdoaH0u1QSNCtdXeHlWDFCvigaydvzbFBoLvdBJ
oYgGubTaS52hvVJxbO/DvrRWSi5sgvnAA1qkAPLh/QKENLdFAIkzqs5KJaAb5adp1j6aWn6ItVMk
oQEE0TPDlnQrIdXS8EA2xe4YyMBBiOpy0ZtYneuphc2xqWLQy0PqqhLi2Ad4IloxtRTpgAwc+mpY
e9BZKpemKMKBQSor6RQnYLM/dLo7hR60Z5txJSZY2pTnhtjPzx7eYRimcmKWzJGLuzwmThblK4mn
hYsR1xOAG8h3gU6WJzceVfbUZl4RtdG+6NpNAnYPWxtzAFuerjvgUpyNCi2TbsdeMOAdl8OhQxNb
04DhiOA6d+RocPUuVn0yNdONqTaC05FyDLpGRWVfM496b9KXXFCqlVld6PxAugQ1AMSq8BWJTyBX
GXqnIdMrASah21GZHScVvfnyc2NCBEGWnHqvdiD4iWR3rPDCp/pNm/Venw23eVnuhCKaVrbmwn65
+CDzcmKqprSEUWb7JXZ0lfhyVh5CzEJPRzuF5GdNA3UNBLzgW7AJQjgDxwHeWNx+MacKwmKkhc0o
d9XkTizWesWXR/XXArdNJjy5rK6BBbWJQz9DRc+aTv1InpqhQTKD3FdTGNTWuPIOWUogXYyMc7MZ
ad0qazrpRIvfevoi3EDkwS5n+piI6qZMiF12bkWJYym1h47am7S0ibVCwLpQJcHkQrdaBuYZGC2e
JL2YC8TUAs4IoLIU4FQqYXRSQ3OKUQJYs8iRfAz3id75oTTpdpEogTKtCQ0zt+GO4Ytv4NzKaHGj
WBT3YDOm/bsoiHj5FcPQv0wDIqUZZN/BmA6yO+fFmnD24rFyNnzuCtZHs5AIG76BbgTB/ET06qjG
x5ytJZOXD5W/lvgLuG7qJAJkGWfkKYOMPHTeb5C8Tp7rx/FW/VjjTVm4ZTClYMVC+UlBsMTtmiYk
JB6SRjrpXaAqJ6H1VbqSiVu4XS5McNtmGOQso2ON00n/xIjAMijn79Fo4jrbXT+Qlxfp72C4jdLl
ozbqOjZKPjtACG01M7dLvbzNppWAbCm+vxgTFxAg5qQQXsJR0CM/W6e7Jvf1VnUU9UtGnVKIR1eS
HCFR7iBE60/mphqweMRtVOrTQX9Rc+VLI+Lv68NfPJ/O1pJNz9ntKuFtJuUaJtqU3mLiimFlq1Cw
J79a4baQbpX4dN3e0kMYdWekWHXwMqPnkDNY9AlJkKNA3DDYDXxVAUvCu/47l20TSKXqoV2DwS6f
QmcWma+dDTEvZ5FObN7bOPSqGopJs7WpIIhKo40qvJdpMPbypirF0m6HZ61bOYoX75gz89wB1Oc1
hbBpzyCXFgRXTSmx26hOvJV5XdyUkL5ANgP0mWCUvBylUU4gzCtgRjcd+WmnYvfPoOgKZBvZGpBr
OGvPmMUtemaQc2eIERFUyrBxVOiH0Kyxe1P2BOktr2K3m1+vD29tdJzXRH1XkdnCGlZl9avts8Ix
E0my8yxLneuWFjfE2bA4bxkNaox0gqVZ67xcu09Nr1G2rR5Y1Kmq2UEyasXi4gl0ZpFzECsf82Q0
YNEYio0Zbunw2uZomhv86yPjNwIAc+gtPJMM4oamzLUqJ3kIHaT+FQ2cjtQA8mNI1UFGOojppMik
dVWrtAvyYLYPMQ0b9/onsKGcXcY/voAfalSTDn3OZYCHL6T70lSL7VRH2cLID9AOd2dhc90g5zf/
YxAgRaQpQFvJo5FVsQOSLMSQ1Qxp7NCJ821orqmIcAv4bQRsTMBbgvMagGvusprmojCnISmDSfut
TIewjECLZUfaylj4W/4/dthA0F2MLCyP2BGHKAbxCbSzrChzTfnVcjKpdCTNlhxL3sgfQ3nqYrIS
lvMPhW+rsAe0M1DlaJ7gohiRqlWDwkcZRM+CsE8CUOEmj6Lu58DPKxsqTXb9OyR+XW9q6kyq265S
PTG/5L1G1YDDRFaG5cW4eEOc1SpUBAN6j/vb2rZs9pfiW/Zrafsy8CH76p281i/XPWfJVVUDICJg
vPGS5u8ppZ+UUTIg15YhYOyyWwI6s6wqnZxsZOVYRWsdbkv2EIVAOhotbnAmzonysdUGIVKqwJy6
p7J5UktyLLLXAu94Q4C0T9vdXx/g0tbAtQRNOqSCkdXnZlWqtKq0yrgO5MYcbkaZ9rtsNPZZQ6Xt
dUvfIhP8AiKZzyRkkREBfvPybpKgzaQ3BqkDtm7RtttF22jb7EbolEetHW6Am9qZ++jQ7dItnr3b
Jj5GWSC64G0L4rXWdT4C+Xbo86/hZlpq5rQws6QOlPKtFBInNF+T8JiExqbVBb+qtT3kV6AA+HR9
FhY30rld7oZuVXMOQYtRB9M0+WruDrnpgAInnJ6wxlLqmLXgWtFrlPnSw4D+2/K2gdBav7adFnYT
GqBQ3v7WP5N4WYxBT8KiGvEZqTW6iXFMmsmWpt5WtMhRy5U88Xf6nVt6CdV7wECgMK1AJ+Ny6a3I
6FRBr+rgYLCd+wxCZBeIVr/cavjvXx+SzdCnkRf7//kjdb6Aq3TQF+WFduRojuhKzuRRiBuLtrJS
EFm6ERWkSCEBBxgOu4Ivvy6lA8AwE+ZC7WcbkqsQgiFvszbdtca8ExMBLQlHoIF2Y0o9qmXbrjZW
JmhhNRRkzxgDONqYftRkUjUrcnPM26AfIcID8Ue7obtYuk3wOr7ufwsHDPY5zhd0IwAkwjc8EzUW
5xFNR8Fo3nRgp1CyYyt2TjHvmwnkgf/sWcU2GayhFIp7SkNKjdtkiTHKFYTl2qDNbHkz43lt52t6
Ez93MnwYfPcmhCsNuJjBRYVaW8Zpi3gzyKJfcja46dZE/23Wu5ls2KR2h6q6CdfomrkAEVIJMArM
JwCmGvLIGncfEiEtLK0b4wB1ytSbB7kIBDT+esbQpMcil0unRZ+u0yst1G1mspKq/OEvYOBn0uQS
Q8mxJO+lx8ZZqM/lNMcBzaB2NaLS56RqHnoWVK/20Qip3ZT2+UrYxk6mi02MllumuMyqsmiq+u4F
OntBJUiTmVmhxEEpi04dSm9TC17Wf+iezAbg9Aw1Bifl79tQbftJNmAjjr1C89ApY1h+6KvZr2gt
97kwhxem2M/PhqOkpjmblR4HcJUTUWpbp3fa8CDU6p1UPFwf1potbr1Kuc97RVPjoBjsqDrJr9Hv
cICU68rsLW0FJr4CJBZrhYRu3uWYhl6kplZI8Ivkpel1SCDfGPUmO0Spmx3ybt5O1df1kfE4HLYR
Lkxy9xkaqgQl15hXVNMDAFWHDNcVmTRXp51jRtCvJh2E9KZ7cYpsMODP6leeppvrX7E4v2fj5u6X
oe0aQxMw7tJwy9ZPt/nRENAKd90K+y0/NgDLdIHpA+1HfNJ+aJO5ojI8po3RG4xMETHu53ReW0R5
xQw3GJp2RYESMRyz3QDisyFzaVuKsJHIPXGP6Hcpyodmtldbz388YNhKng2PO0dLOR8FK4TdWP6K
zdmbJ9UZCcDX3crp9fPC/bZkQA4UwCaUWLkRWjN6KIqZkCA11cgjlQp8sTQhDT2XJymRiJOnxRuK
MZ9lh8Z00GZUDo2LRwVI9JW7f2nMgEEg8a/idkKZ9HLDpE08FbTGmFO52mvEM80B3eCzLazYWTo7
oZKFZgtUexB2cXPbWzXR29KMAy2t2k1fyi/GqNYrB/SPux3Tem6EO9GSvJQShWoYTJN+6aNTflZq
6kQSuq8JaAarPnGub4jF2QPxE6vnQsGSj+j7NlXIJGNUlniX0jfLqMCf6HTy6bqZn09eDEyWEZ2B
zARRkshdtqYW6WaCJv2gHCAmtZE63UkS8BGhuRBIGtB0O8IdiAxWNuLSdMpAFFsAFuNZz3tppJKi
0JoJXipu48knpWN8NKGDBOFYrpH7L/nHuS3OP8Y+DlOSwxaKqc6Y469q5fBas8A5RxROMp0oLIBq
EVzFjZ31/yzF+X0TAFVuKCpw5ui/5nATJoI9OWtnEqCj1V1L0C+dvee/nB2aZ7d1NtAEKBi4gFg3
zqT/0kDHV7S/VhyNbXf+hD+3wt2fpqTFhT6wIaAo9EK8Yftp+pmn29vrhtZGwxbrbDSi3GiCKGAx
4ugJ/OmbWqxtU1krei0v+d8F4Y7ZLLSygqqUBHOq2aS/z9X/44pzXhuqemkmJaYL3VxOEd+3Uray
B9eGwHmt0nTAUlIMoQenN4V8YkdWABpLZ5iMUB5XAO50hNWXSyFIUgxoLZaihs5TDUrOIjE9q/1V
V971NV88Tlj2TGRkU8CqXRoatKGFenKBLW6qOy0hz5Zy2yoPuJvwumcNKHTFyRavWfnMIvuiMy+b
ZbXWqggW4zsBWRU1s6tTdqCuZtiSA8rboVy5Dxbd+swgN5ejiEZVHSmrQDKeojT3aogM6mtGeG6J
73MGOQSA5NCQzcBgl8NKm6Jt6lYkgXyvA/l2EDNbfYo8fdN76SH/pd2rfmaPj8m7sU8ie1cnvr7i
MzzU6T+fIKvg4Gf5DHQrXX5CWwv5JLc6CTLqj/fzZ+7q9cEK93N1r2VqQJXnFlmsW+Eziivb+IdK
bz+scxPQxlk0UqDHArF9V4DKJp3oiPXRHL9y+m8uJqTN8dZEd6EFSPjlSK24jLUiVNkW1y2bqaC4
YD5ZK10vbXNEX8ixipDgBkrg0ooWMronKLUGgHxsLSvZU7QIX99+S/scmFe0fgGFxbL0lyaA5+kB
gzFxtIM3US396FWnz9O0kk5lHs5fIBooopgovAaqB+4CGU2FyF0Uwgpa0gsb4aXfqb3TAQAOUoSZ
Do4Sr/FaLL76zo1yQ0sVbHNVh9Gc/kLdZgxFu9loL7r0pUfU1/t4Fw7P12dzaZyQfQVBLeqMyMpz
13EH7jQ9TCwSIOoSkMyNvDkw7+rc/1eDAx0m0tMI/Fie+nLdUi00y7KNk8CYJjyFNij6GZTYOvLx
QnwfT4qdEKh0reVH+Tr99ybTEfshU/Ytf8Id12Xb1jqkTEmg4NYhagth3Rz04Bro3yKnjm7oiyDd
guZmL4f30L6VPyC6U/vNV6I/Goq24rx8B+p/vua7fgUaVB1K9ZezIJhW1qIHjATUm07qc3Fvfsx+
/xDdjw/6DlW0LSYG3fvDfQO+/Q8UKK4vt8zWk/drQMZRdvqPfe4qISaq5YIC+1lph0fN1T6nO0CP
7fG+A+7vl7SZD5YnePloD+FN5ID9aZdt9afrX7HodGcfwV0vcgseZrGGn8vjU62j0Ugx7WZ2mnwr
G36MGkIGssrrJpcubUZihKMJVHN4BFzOexUlKejjISOfzcpehxa60R+Hwq1jy4/u8o/rxtgi/pzk
v8a4cMoioxVHKYzRPdkmp17G1lo7BhffUjrgwMCFsankwxAi9b1QQiExGBi4MQdfkd79iULoQ6vK
vkrrOxaWKlZ6jMI3AhTu9SEubysUEIEXRRUaf7uc0LKKmrCFSllAHZyP6X2ZuMUpeZ07e9yMd03k
k1vRsd7Kk/AmvI2Wu2KevUF+TDG4eADyBDkVktKX5g25l+YIXWyBfj/tSOqGz2lq16/hXWjXxevv
FWuLuwZ7lxUXQP/D90fGbZUKE4gBgqabtuJ4Px7NT9LbcmnawvjUNY7mPq01iS9uEjgqZCNQtwQx
ADdCpJ2rAhy+Qf9ubPun1AGIiThoIliZysWdcWaHe+2h86mohmRMAk17tmZU60y3sAJVfRd2QzOt
nD+LVxx7g//vqNhMn4WyugynJQWsde4fpKUeQ7cP5hsULFdTqMwDfniIwTCo8A7mJZeW8rmzwlTA
/JVQAZhiv0aPgVPHW2J6+m54npRNltrlc2scZZRJw7UE+FKYAiT1f81zB30B5bqwSjFQf/pQwJIW
rZwxy+7x9/dzB3lqWOGsEfx++ahS22ICH8XRMB7x4kFHpV2vmPv/LNxfe9yZnUwmmtoBiwiKVvlK
EmNTVPmuM+/CUgeyGV0tN5ECMq61x9bKKvIlvUGaRFnPYVbx02Cve9c39vJ1+HeVeNqrsiBJ2NaY
xcGnXvje+SrabXbts/BqueYm2seZnYk2/QzfjF+qZItH6oN2T643179jbZTcrpCHoZqHFp8RoU9T
FH4Nw21Tr+VEWPT4Y0MgbEbJSUL2kp9KIYlxZLKtN7vR/s3YUkc7dC/ECQ/NPTnVXrIyqMWD5cwe
d7CIaimaYJVMgrTc5Or9zNjS2gdlPGr0tkSn+/UpXL4Pz8xxc6gJzYD6GswB9m4nA1jh1M1cuXVg
pI5W3TWrmGz2BLg2n+znZ0dZ1VsAX0eYz9HJPXqPQGLfBr/RzG9PXrv7h8jz/wSOZ8Njq3tmrVT0
AXfEt7UqkB0VEknDH835c30WF0+tMyvMUc+sKL0RUbOZkiDfmnfUVQ+r8M01C+znZxZAhlIUsQIL
/ft0QCx+nA65V3kJwEepD70YF+TMDxAGvj6ub12Ia4vFHceAg+NZHMM71I00oMNeBf1v6wKqBlxC
ure8tkJ/NHVj90XYiFvlLXbqTbkVD0hFbDUX3cUO9f8hlPTHknJH+DzWepGZWNJQzWFHMwC6zPs1
oMDStkfMAlTEd5zEF7jbKgbyKRagvQ66iTiskGFY2eiLkwtUlSWjhMCUYriBIMWD+gSx8LTzB4hH
b9T9uK83w+9skwXTKToUgYVMTus02zaoNt2f8rXd5I+gifT6Xe9WN9FntVlN7bD9zq/4+UdxF5YS
yiTKJnyUcNv4sle5rYMGWQ+8yE7lqP51/1qsnp5Z4wlgqEyqNsNLGheJ6hBQedf2Z2HnTgHyArTK
rcRsytLZc26OO1tnGeVLPcfgenCHjtvp9bfkx3Do+HZ8V25FD6pLL42X77WNtA1vK1xbyRHhjmyj
hW/TPZn2tBU2OWA716fhm3rmyqTzhSR01fZKKOK7XPEo3Ao74OF3Su+AwqKB4PYjgRgBfVa2xTse
fXv9AHyMcR97UA380iu7xTP0MfpUHPFODBI7vIlXHJVvo/necefTxh3Z7ZxrQplilRSglZ5r9qfh
vM225Oy/VknXVxyQp+kxoyqr1QTGxL1lE1vZ+K/QfLQT733tLbgUPpwPizu1NS0CDIPtv0z96rM7
pfqTr6Uqf8LdkLg7t8Gd270gJioojuDgODXjW8EebHDG+9SP3AmE9cjebJ7/XPemxTfmuU3u0IZy
r6BZLWxGJvWrvnJIAahZmG26iG6rcN4LfbslY3c/pf2tacU3AxjrqwzMXjPdKFLtRZL5NPe3wlo1
Y3U2uBNvon1itRRfZp1SAOCop2x7iMJlkLUXnMETXPpa7KuVXb8Yg5/PB3ek9eNYx+OMdRY35GHe
ApJxr7q5X7vdSqy49Lg4M8RX08HwEepij+GNnhbMB9W2Nok32vH99QVe9FuQIqGezigL+XJwm7Yi
FfIoDVLSuI0EhbrSSdYadb5vnx9n0l8r37N6FnGokOHRSiFOA6nZkeSPNMVbw9xaeDVNdLibSGXH
ugVhrMpJit4ZlHEbS04eUqcDxC2b88dRMP4fade1IzmuZH9oBcibV0pKX67LdfWL0KZahnIU5b9+
j+ruTmeyhCSm70xjMIMBMkQyGCQjTpxDyq7dGlG1AY8jinzmjjIljLMmbB3jbqEpjVj+6FFwuXAZ
18SysYTPB/IOPd/Ip6PiJOYBam0Aqrdok5OJdoW6bYgJ8U89fi4HyWqsuRfkypDTQXYQ2HqxRFC0
I8RTqAMoXMt2lZvf8WaT0tBTtzp9Boca72M07MvyDytOgKuDA3lM8E8BcC84NUevCV54PD3FAL81
PfiUbdyeK5lImcSMmK+aYpPyrmiR+GwPaHcLJi3xWzWXbNE1K4AwLrR0YAUBZPLydouFhD6jicQb
h/+EnfouLdWuuAMQkn8sLF9w5s1M8arW5Cik5nN5HCrrULjjpmmml7lTN9e35xLEBM9zsS8hboBS
J9CJy6ecmYqamc2Tjqqwnoe0TwN30owwH8FFkYWjzfNtn7gSRNES0T+btAwdBCBAJjpC0isd+gyP
V8zfMIbQ/SYNHSDRapPcK3fAO/jXB7i6WpAg+X9rwi1Kc/joaBWwCOYQtPZ3Gv2IZDci2YCEVymw
nC7vFD09tc48biOQfQRKAa5ZqxjfOytBV6dpypL8qzbRybn0OqAF3hKcUEsarig5Sn0ayPmTm03n
bNkM2XbJm2rlkEBd7I8ZwRN5bdZ6XKF2yhr9SzmAliCOfKVVduOshaxW0gXbo4wyveDVDWAigeHp
H433wqLlOvRmLW4BDJENP0dr3np6Egw0r3yKNpbrDrK6A5DhBloJ0RcCDJc7AJwt+sBaDDHV9sw3
gJY1fNDas01Ub/87S8KoFNOeDF6iLoMWKi1+bmKiG6csnNpjKbG06h1nYxI8Em0JbdVpqJ8uzVpl
yNODW/oRfR6iv4mFZ4aEyzaI2xrTpYuhTN1m1QFCFmHBJGioNWyEC/Wgf5ZIcPaB9Z5CZyxRYnZb
yNdvqu9Jv7Xdk2Z8y4tt6aCcZick5pPPG8lULr/9KVrZIOcAw+kHuaPgHmam2BZDEcKY3+f4YZT1
mMh+X3AKx4h426Od8BSnvy31m/QsWft9cBmAitaB8IVuL65yFuB7lzve1BY4rWpQwSbGfBh1T9an
uLZfz40IV+XWKvLKqrOPPQS8F0UHUGbeu93v6xtoLZajJXABFyIB8akcZk7tkNoaTU+Nd0Ppe6PL
lEfX9g0SiCCnQr3ctkxhHJPlckgcY7KQu7KbaavGCkF0IFpxUKCTc300ay9V3Ib+WBNuRQl1usil
QOBkyTBQ0EKB4GFKYrTR5K0HvXu9DwuVtk9Vxh9mB8o42NfDbdeVFshnCx4M5fDs0jmXBMRVj/nz
WSIzgTs3lZMMC/YpjRV/MFVzQxtVpmO7upZIWIG6BYAuJJUu/bLhbGp7mwGwaYw+QqF8MdfOLrTn
/WNB2Fl9V45t28ECMMuPFQQUlDEiqT4QGyKrpklq3Ty0/1IhYsk+gCvOQNXf+KAwFIxqbaItpXmc
XDZ4YXp65Ly+7zrV19qlVyiJd9edaGUaL+wJkd5xi5ExBnvwIwItHbQj3UzsL87jCytCmE+SHA8U
DVZq78Ycb/Lud57edLbkRbo6FkRZtFSCYhJwsUuXAHmFQVWwj57AnL3LobWLBrJ/yWD5n/UBL5nl
6KC5Q3/qhY3rc7+WEPRA1fXPjwmT3wH4ZlMT5xLPumxTxumeK0l8z9sqnLIUtHO0rDaVU/2mPaWn
zGbAnRnx69QY856PnaxV+wNYIpxV+B5n0dlwFqq3y8H9jx1bqVnkOI1jLz+WNjuo8feaRq9pSjde
YhO7RgLeQOvmTDKofSHjQtx8U1F961B6zM3hTc3sH9cnaSWk4l2+6FQD7w4qSmFRjdhri9zAHClK
kM6hdWT9EzJXiSwVJ7MjBNMsYjXYGHG5SurqAE2vnTr3hCXWXqu0Y5NV2+vDWjnxzoclvtjV3C6s
oQPiCDq/gNn1URBFB8YljxeZFWFBuQP9uynBghZEje6/UuclMiQBZN2ECcVENMYteNeLDfE/Wma1
0dhg3nQwDA3jYQhy46vRP/zNdP2xsqze2S2EJU5C+xxWUoeMUME8eTSURqmVgwtrgjflwo+Ft6xo
hJtm1s1AnzHX7Ug2Wo4/0VEG71oc9tMmO7MiODRwMm5p6spyCTk47uCboImN5nuuZsSCIG4r421c
d+w/oxIc23B4hnxAiqK81R4zu36m+bc6v1dtDhS3jFP46uDAgSecyoXWgPJ0gVBlhg6qP0h15zlR
v3bVHQVptTQdtRrxLbTPLw2SaM0U5hLJIgepIYxtqH2ck/xtyJ6vO565bJFPy4UeO9yAoc8DtMal
5/WmO1bgWkIWt43TMCscFsRuUvkTowqZ+jJ76krVImZH85BljG4gj/51NPhAPHB1E63m0KC3sbhm
y36DZSQmEO0w/DntCx97x/Ohw/3dynlHWq18SZKJBk6RReAB1VzCEyOO0d4JIi1vTqcXr6sjv9fi
5G4eYi2oKnSd1ix3Scn6JkRSBOyyoz2etASUEaZaOqEWDwopzcYGVYNhbK5Pzvr0/5kbYfoTl9G5
zuLsVIPJqE76QIklT7fV6ILGMYCb0In3iToPUcftkJZFNtt60OKTMe1ytSeW7Na1ltbE+fLHzjLS
s/hid7mTVSrs2IfCC0E/pVh+ZOKufEh/KnujkkzcaqQ5MycEzWrOUIlw4FTJPekkPFqyKRMcFjTV
rR5p+O0KiFHzrjnMb9dXXWZAWHW7bxu7mjBXcRaBKOe5GRw/hkBJ9vLf2RECV5kbRt0y2InyQ9ts
XSCC+Y2qSza4ZDSeELG6qlO1wsB0Rc/drXufPo2SvpnVkPhnrYUb4/84CoQMGJCeKMNqKeEq+mR3
yY+hDT3ZhK1G+jNLwnUS2AVDnwtY0vIN2kg70BjFBO2Wqqyben3f/7NbRJpnPTYmlM5hCLpHzpiS
PrnB5iHXl391NChlWB/sVlCHudySJh86rP6y/M0XDwArxe6wK13ivNsyyorV8SzPdfyFPId4h+FK
XFblWAL4oW5x/SXGWBAmw5GtjscBA+2S84es+RITzkJMDjYDJbVYdnKHwEDjX8kdUjgJQfMfsyXX
pVWfQ/ITWWtwS+OBcWnLY9CvqyokhXgRZmk49hsg8KoCjbVhLcM4rcayM1vLBjsbF9LxQ6Z0sAXF
WSDTEskJIPt5IZzpc19E5gAIc9chK8Sp6QRdHEmCwKoDnI1BCGlQHCkaR8UYyvG2td6t6lCnieQu
vrr+IByBhgqep4CXX85TjBIDXq1IDCHjnsxoOcw10uQJqdTTkEvWf/U80yF6ZJsABkMDSFiUuO6U
bsa15aSjWBJO/XzrDEzdxrzUgnjqUh/NaTemO5nB1I01GV2tlkTvtSldSrZoGAbcB+y3l8OFEu9C
WlBhSudfWfw0/kWPKPSq/vy+cDrYblKXtAHcmsVtUFKbOOUPZkj8Yq33CwogWC0DiX30JQuLZjBw
tSQGKoL1cMxVxnxkq09tez92kJTVGdR2UhAGA8GCBaXFQ9a5m8FqyWjdO6lMj2VtRnFTROvVh/yc
Kswo1M/saEzwLRqkcwLkhJhf5fldz2VP4VVDC8kKIPsgLBZ5qXjlRboLAvlTP+vvc1R6oZEqXZBi
34XXY/yySOLlGkTlhg7qGCgyiHXdtGrHpHY6NJxV9Lmvu1M93ZXqPpl1n/OvFVoZ50KyDddCI2YQ
xL/Q4UKEFGbRGjs6NnzES5LGm2LXQJ4wyfwp1qGqHJNIRn+wdr04Nye4aVK0ld5oGvJrqbPXvOIp
rwuADDRGGjXd/8Vs/hmaiMiARAwYAXoMza1e0K5PkqEhpTeT8YuhPxjJHKiy/oM1QC3IR/A4QvUL
1DSiT5YtS7M5RXtmOW4sjR4rsCXlX1wI9rkeJPyyIDna6R1LB8nlYO1UcNDuaoFp2FpYAi6jS6np
dm+bSGwkLI1/Ix8PYeeh0v4ihp1bEa4gaubNON0wOqvPdrWBJ062mdt6c33Z1lzk3IpwbStyb1K7
HFYcffqmc4JL3AG0ZH5qymAuaxsb3TggvsL9A2k+4SzlcI7EVPFcjpAu2IFx8gcalVU/Tca/qAGA
3wrPNvR34mIj6vqNzC36aHkj2LMLTs2ZJkHOmUzoZ9UL/lgRkQD6BLEww0TCRjHeTbzJQQsj8bPV
lCiQJyAuAd7FBYfQpaO1JZofjRaVKYuFHtD+7aZ6VpVbFhNoznntezfup1/ohremr1lc+vnsF9Ve
5/fXXWTt7uCiJxK9pmiZBUr38iuMWelah9VoAqb7dIg3SbVn6W1vTxsjkbXnrrnjIoQBYSgD+BRx
6RSnadq6AaKjj4ptz/23Io/9FNqJ14e0FofPzIhrl2huUTvqgqt47iixB+L+Ut+i7I7KmnzWzphz
Q8ImHnvDYn2H04z+bt5gio7ky6yEdhTI2gvWthfKzIhKtorKwEcjydlN2AWrPK5CiPV3zSMI5P49
7MU7/3WhhtIAY5BHFn69AMZlVk/QsaAN6jXWWxPtrq/N2kBA3mch7Y7LKpp+L92tUAqwrC0d2uXY
fLGZ9SWp2p2lvP+FFVQa0DJnWSb4Ni+tTAl+tQUB0KloM1CnEnN4dKZe4marNRbUfIG2Ak0yqEyF
874bqMrHHOCasQkZihYG6wLLe6LgTC5KqOpMO6/Y2skWLCekNA6K6myuD3NtP3mubeOPAQSCyDlB
1SbT+wmT6TRZhyZxb1MDmxXQomxIrMTJv07/IO2KbvSPHn50tQmzOndKVNQenjLtyPy+BdEjG3ZL
4sSqJdeNzwODJRxccEpXh5TW4kVn7j53nhOzBm1XeACmYJgBzYyaNiFULZA6216fxM8eeWlL8MiZ
ax2vM9gqXuyczFhGXWJhfTS4Xi/t5+BIFQJ94Sp1yS08z+gAtGemGdmurApOejv1iOtQ97+0J2zn
GUTpFu874EIUdLh4v43yN3aYlPFkfeKQHAcZFZ6DjuD+bcPiqjcnvM6V+juwq/clz2+VOJfxJ61g
bD6EsfHZgGeiTrccYWfeEJVu4ZYxxqPlJdHjxHcKldh4m7A4wzW+JbaX7XKO1hL+vav3be2E111k
bQHRtfbPBwgjVQp9sOcZD8LMe9asG6rcGOEgg+qtXHgxTLyKUP9FTzEkES6HqZbcVDge1ac8Ddum
JiiBJkMWxKxAZEELkJn4vVUSk4WWDHu7tpRnpsU7L1ScIDW99JKV6MXLtwBvaLJky8p7F2VtHbe2
hbQX+ijCLoBiXqHWY4tJ7JTQanbuW40+eFQ6QAwSJNPPcQqY1fvg7Tawoh0F2RjkPAr99fparqD6
L79D2B12Xg+s4fgO+vLOffvQBNbpR/SWbOoX78A2ysG+Lx6dpziQ2F2i4+WD9NKu8N5nbNImq4QT
Qfy7DEvTX3Ae9SJxqh/UNkTPWSnLc67kamAT+SCQXiyksKpgU/WKaoggknCKyxZd+KbPodM80nDB
wtnRoesZMbpTMksewiv9CZd2F38727F200L8QsMcV0SpyF1vb5PAvGfPQGPittd+YS6xY5JQMrxO
PyTzvPjRp3kGlSTyYTYYWsS+lzqlYOJQEG1NxSJq89PrkjBJxq3ujZsuqW6ytrzPIQik9Rh4/s0q
J9m1cIlHn74Ampa43C/YXpFqpKn7iGWJivzRNNyqDdq/PP4Dd6xXxpUb3ptvkhGvehaSsYAhQiQU
2qeXs93NBZs9OoMeQK0CIN0PqTJArKF2v1jPbuZz9bUZ9xY4XQlVJbO9FhnhW/bCg4BzQGTDaRyG
onano4R5B18u74wyzCVFjtXZPDMh+JKDe0wUORqifxK4BSVlA/4pmyhp5zMZWPDzqw9+e2ZLuAsU
9mzEk2Miud25P1vPJBCl+HJ9tZbF+OQckLwygDjBeom5+qlseiS74ByQCSVGq4QoPlU9eNW091S5
cZWOVLKTZS26G1ghGxJuIEcSM7aGPU9qMtu4TVnY/vY3cDxpeieJb6vLdGZk+f9nWz5rqhrM+g4e
zIVXhZlnx2HvqWTmi4i00yakYUUisbnqfegU+eDFQNJNOJebzMX5UVjZadRfSjUhLn1xxm8VQIjX
12xtbCBoxhMLQjMLm8Pl2FIQx9V6gw02YiQBcJP9aYqsPjDnPvX1gf4C24Mmsbkau5fCNHjQlrvH
pztwlPRT4eFMHuwjex2nexu6Pk0a+0bp+WN+cNlD4Uj22tqEmsAAglQfbgLvvBwoLbO+N1xs5wR0
TIofZUhBK/cQtJMcEKsTemZHcJaZ2qOV27DTj80PtXrkNNl6ryCv3ExK5JHrq2eu7DiQ7AJtuaSD
cQG5HBSb64oqbUpPzqsGegUZb/jiZOKGPv95wTmMWtfHcijoic3fhjgiNRjwa+WxUw56m/jT+H59
NGub+dycsEQ1bk8Av5ZoJxssUg0PLqjapCSfa0Hq3IiwPtxrE5Y3CzCw98BTdR8NeaCND9YYeG5I
Y0C+pED6Ja16bRqFvVwq7Tg2UNw9xdW2bHZZ/AJSXdIjx6w0rxBR1Kyv2Ww+XJ/MVX8/cw3h5KxB
bTkWbU6R+AAfl/YFHTlE0+5m5HKuG1q9ESFx4zgmpE3xVBeyyh3XadTOUIdK1W1jg3eszUk8eBAf
6ZK7SUm3qWWH4wBRcbrv1WijFXNYPVqgCpvV6qhGnWQHrrkRKCEh8LQ0WKGWe7kpRi1vLcVq6GlS
bxzzGU9EafvA2uR+pBRRSoOipzhkCFSZ6Zhb9IScBNH63wvTdcxtomuy2V1zV5TSkACDmg3eFsIO
V/XSU9hs01MFCsdkH/fasS3jY770fZcHY6ZPfSMBBK8FFdQHkJtAAhd018IroneMSeWGSU+NMZIM
b1IpAG0Fg7/Q3y5XBYDQEI6FwNI0XjSkDEVBN75Dt72fKTdLl+gQDMW3+ajV6K4yUJrAi1QN+bDp
7H9dHod93Bs+1AGWpr9LF2GJMtbF8iiknVtuklp5Lr3o3yc2L40IO9BMoJsGfjy8CqNyYzSUNM7o
y/lf19z9bCwfh+3Z7STmzGtdAw+hnOv7eHxAbnIn98NVKwBZLoTk6GgR73Z17Q3ugvg5ZTMaNUoN
AFxWat8Vr5PRO60dOkgloVkWJMlLo93l2tReh8Kni5tPreT+kHtbyMBCaw+0wwRRaNvxWIVAQHJ3
PYqt7mgwrYPGE+5oqYLVOLVQolKX60GznxTnyND80WG52F8NbxFvAB2lCsYg/XJ4BparKZfhAXS/
ywxnBw4tK8PjJjU2RTVBj0B23VpdujOLwn5W0TabVBbuyIxOe4NtuwmSLZbkerW6ag4eGGg2h+iG
yNJhNcyI2h7+Qe2v6J3hGyvaa8MLq3H4NJK6zmqAWipLBjLULsLi5RS2SQ5lcNdDSscZ2vu40JW7
qmBdeN0jVkfkAjqPZyecUUwJQ1beAUoLd6sOWcal/gF53duOg0Pnup3V5TmzIziEyh2aTi6a6PXw
TSWSs3DVrdFEstCQ4pgSYXS9FXcVS1zktXV0Weqz346QHVfuq0Jy3TDWDipw/UIqHMIPCyPO5aKo
2LUzdNoR0vngvrUKtYIpGj0f2JnkEC3NqtkcI20Qz6eMZboPYo2EmGZnH+teCZF7twM1L8wdG7Xn
RNEgglTq+ab2snyvTQZ65aN6DniT8de0Ha0NeCpU4qbIkFZz/qUvmoE4tEMqJtHruz7Dd8Rjp0Gw
pE53Yz6kfmUDcqdW9hQC/UO3fVUkxxi/TIwM4CgoHsnE3peIId76Fu0oPLtBkYd70eWEgOSZuZU1
09Oo0MepNR+RyrAfcmrkAavj5C1RGkuy2qvnKhDOgGngcQXpIuHIaWK7tlNjxL1kIg1UUonpe6/a
k/NK39WfxS/NCbLGB4Luugevj/Qfq2JRMi00qhoZrNZB5fHD6LzFzbtixPvBer5uaW3ng+TdQ0sl
iiggVLicU2qh35tXmFOTAXDYqPSpiZhsEteu6ygbf1ABgBhCvD8ix9VonTJRNETpu7F9pV5zrwKe
5I1b5u2KciBqzkiXPl0f20rNDefamV1h8VL8qtJ7uHcllVKTQaXPs5ayu9qK1GMxxuVDXMYZ2l6G
KRhcS9lHuva1jDUjGKei3gMykEjWdfWdfvZFIq+dCxQcU9AeBg0lUp+cH7G20X/231XSVYHLJdbW
QhXqb9DdRA0Yb3Rh+ArnWtslMBZnaNlr9nmB5t8CQuqy7vp1Q0D8IAmAUoRYs0oTc6Ieou4JUjsq
qg9a2xLnu0z7eXVTALMIug/IX0EO8tJV+cTB/tkgDjnkBwjl/EO+lfjL6mY4syAcHFPXdH0JYBaq
ewY0aB7aHVhMdkb4KyFToAQu+IP+S4tCjM8th2b90INE2fnZhEjy5Wb3ppTtTkt2gE4jdTm5N1Zf
EQP6AE5O+lKm/LN2KC9I0P+f1WVOzi67edxZ07jMKsgrAtCp7uk2fUpkHvKRVv4Uu8/MLGf2mZlJ
YUWUcZgZEUWJBeVFaF9tUxJ/Q4qfbPgJDVtp8Io8YIgyQMD28V0fPr/PoQzqtzZeJN1QkMaFBm0b
wnh7owdhiR7hVGWzn4E1pwGbeM1eJjMsuI2XWSXZhWu3EVyBkSQDEzxencLdCmnC1NSKLEcbMhQx
PDX9hQbL24LK0mSrdizcE4DtRnu8eDpODWAEAJjADn8Y64Pp7kGvet1dV0wstMKYNXtJB4hZRofP
ec6qAfqYofWaHxMZ4+7KDtdwg7egaIumeJxGl06CkldXp9WYL3kPE6iBHeuhEenr0b9fkgs7wpJw
s3dK2+vzU1H/BsYadAhSNPpKSAScBD3xGAg6gUXB3Dil1FXsKT/VuQMN9ZulbZWr71KE9eqS2N4C
bka12xab3JPYU9S8s/PToG0tfjNkIYA4f7HqZyaEuBu7uTs2GUwAucLLA0yAA/+6ibWq/YLxAixG
X+ijxCYL5HhbJe+AwYm21jHaZBsc16T1p92vZ1n+Z+1WcGFLiPJIo/dGwmEry56d4WAMYAUHSNQz
KqImQWkHoK5uqnDIvxj5T1kKw1h1jLORChE/jbtSYctIlYR4P92cTMf4tj+pz/MGKVo/P/7Qdm0w
Htsw3XRB95j5+Y4F1XO3hebxcdqYuyZEISFdiFsfwTQnjdQrl7WL6RECZGk3tVEs0/OiBWo4knmv
w5rj26Txo+C1uldB8/LikSS87gOrnnw2McLmh+jOnNW4n53yIdo2Vjio+tadN9eNrEaYMyPCzh87
6FfbNYxY9ROu14XyRR1fNX/yJA79gaYSzruLWVw+5Oy8G1O3Mq1lNFrQEXbbHbSNu7d9A++Hyk/8
bK/t6G29mQPnaAfM126/8UOzT8DItzUCUKcHamBuQOHmd4/Q/tI3+YMGbdpkNxEbM28QGqQbOSfm
srbiVy+lxiX1jPNRzCLWXjQxfQGyQke82U1zcH3211ArgPLh0EWa0QIFsLD1kkjtnFyBmEKNhn6D
zMUmoug8bl94HsaM1Dlx7OKucCTn1tqeOzcr7DndVnhupRiWkzmbdkSzCx31k2Z33+0+kSmWrlww
MEaoaS/Z+4XQ/XLlbbhxbFgYI9Xtfca3yLJpZbzJd5614Y7kyrrmz3ibIqmHGwbEIoTYbKZRZNVL
XypvGj9TyyNy2yGvHlJ1BI/1v89ILf0K/xgTVq/IodwQ9YBtG8l0azn8Ju7ebKcP0oYRVaObwZSJ
ia0unAfdKnTdwiNdISa4MXJ+dYmmq4wD2jfVDKTLNvqVysbUSIbekN11B123h4SsBbEKAPqFXetl
oCLzerQrxdr+2z7LcF8ba9lrePE2cZMhhYFiCuq0SCQJMUhNx1jnS0dSrb2odb3pkbbR00edfU3M
/dDtYz0hOVp/HfrOzF3RvF4f41qcPTcvjHEq02nOoxoaCpEN2G6F7FU0P8as+XLdzvK6/DxMVMCX
tDOyPcKmq8F9FANZi9Yv481UraORtbumeNTd70y7z7Mi7FsZzcT60P6YFLZeDLQwACBATaFfggeg
WHs3W2D8CptJxra27VCK+Gdsgl/GRqHMWoElnLJm29peUE/9Q+vWiW/YjCjQGLg+l2tx+dye4DJz
qkRoClv8EkxGqfmlc39dNyCbOcEp1KHztGgxUD9ZXeLX1aNpSYKwzB+WuHl2IrIMLRo9g9+VHeTJ
ctDBdjjl1HsQ7xk0h67SbwMYr+vDWl0nDS0m2Moq1EKFdZqQ3VR0AyDk+n7ELSb26bCjBmnr79ft
rE4fEoRIB+Nl9InFMGIqjeYFwpZx58cU9dSPtOhmHGWUnat+YOA9sZC4LT3Jl3Nosdxyy3aBq43P
drdTrMe/GAfoJVTTheYCZLcvfz9NugopMeCNBlBNFRaQK8CVqr2MdmCtwI3OqD92Fl8584VInahi
D6htKBpMRZuCgmkSzfu/kYbbDo4O2Awz/bxx39Bd1ZKS31sUqG59PBVYzBjdsdfHvRb3dQRjZJX1
BXUtjNtQRjbRYamQIVdo7ZHOnylxZUJA61Zw+4SAGWj4RB0gBZrCijVj1EAG8/pHiyehOdybVHL3
XHVGUMv9vxkhWBSxPbSgVULhCIyJEDimI/qBchlucZmSs/COx7+HUSCuf7TF498vl9BsdA3O2GqP
ZlOQ5HHItmprktgETUjKAq3oJFtZGJVoT8ycRqOZ0dbi2uNo77kDZuGoJLMq6W2RGRGuUwB2pNGU
YlD64IWd6VMgSiL1+bqziY/dT0PRL6dOV6DtMDSwoj7w79D12n6JfjW7n9ktQ9yQnFSCzy220EOH
5BMwvZAHFDvwi8EzQM6nao9V01gnL4q0L1FlqT8SPOkDYEosSSVx3R5wFUt7uWeISVozM1zAgWCv
d7aTdRwrjSh6CaSWs5PMovBO/b+R/bEkzOLgqVUz4Bh+jKvQzvfMw7WwvMkCk73x/A5Xt2HQJT4o
HGH/MYlL2wIWxn+IhXQTlbqxMibtsS7nYa82NepkTVluPIBtw7ZT5y9W1uQTKUxz3MWjaewlY178
T9h0KKLo0EtALyM6iRb/PYubaGfI2qUE/li8ZL8YJ+OTdTt8LSBB0N6Wo2S0K5vhwpgQR5Q+b+0K
1h55Wh8LtQnzlvrT1IaSQcnsCHePwnOq2qhgZ+jtwEriu4654DaaDwzacK3m0w5qWBBDIHZe3tWD
t3cpPagJ3dJYD7Sp317/ntVFPptj4SxAmz14jQYLw47np9g8aNV8k1LmT5pxTHOg4ks1VDIumYXV
fXNmVQinUPwrodUOq0PebVo73kRRGtBS37T9JDElmW8R3jIqVeY5A5yoBQ/MYM5fHX47m44skSTm
2f6zW/4M6SMZcOasPYTaAEfBkNTid+F87Zv80GkumbUqTCudsFzZJTgyVHveVIpJ0Jng21SmySVZ
zY9YfPYRFq/6Ku7hXApS/elgHZDLvDUz+2i1fWCxbp/nIMY3ZHO8FuOxeRYaNxCpoaKwLMKZ3ZhR
U3FSBaHibWxRECM9mf1Dvy0fajQykP7tutOKmZX/m+w/9oTNyjJwkCKzikVN3F0NIds6NcKq6P2x
RquTieQRykkFmORGMENzL91I7K86FYgwnKXfDyBJIRp7HrVa1rvaY9kBNzBlN8OUAXLW384oqvTe
sLUm5LIm+8hnQPxQvs+gTJvubGUmnSFBHq2u+dm3CC/PZtTaEXyA2qORbwYVPQ2gPwucKUSpd0be
lP7NkQfeN8wuUPNIkFwuNbh1WY4+ee1xGt/AuT3MGw2KTTKh+4+Wp0+x/8yMMCr09PJycCr9scyh
dQDMGNga6wZYeVPNoGTU1Wj99LOBe4TzLPILCxgv3tZDaLiVF3B3pgedj9E26ZQx7PXpLXVGdnSg
WXKAkJMZzjqgHw6t5gC9P/1tXNTZ/rqTCK+XDx8FpSFyYirklzSxHj3EHm7zZqw/0ojdtU31GHeu
rFF+zQ9RhwZB9FJ4gVDw5WKkbtb16P/ALNnTtEuN2Nm7XENLfgT9y+vDWQ1weMbglgPZS1RQhZOi
GiYTefJaf3So8Y1m9sbOt4N+qxtgUITWSqoHufo9YamfUx5aI3KqZeWF1z9CeOHimQYcDahR8LzF
H2y/y/E6Yz1HqcP5E/pq8VLLfaQEg8j4XdtxEOtfrhv7dOeHxAI6bXEDwlvdArDg0piSKpOpKT1/
6mn9qDD9IR2haV23HanVea/MNfxeHVTJgSw2Ay5jRFBZmACWlCp6Yi/NxmCLngtj5E98njZu22/r
/NTQB2w0hc+bdvraoMymPsVt2Gv9duD7GbJeVhtcH7yoY/XxGSh/gl8ETysNiMbLz6Ac9NaT6/Gn
OX2e70rDB/wp77dORyI0jYfTNlZCpwS4rVr6qY6pvSm0sHuo6zCxDu0ELVbCTom2TQ2COnhUgY07
6MajlpNOueOPstyHWHL/z/fqBvgE0YWCO6MQlxKHGZyyiD/Ve+dH8Z6Gvc+g/jfvoqA9qvdNaOA8
4rtm026GXXeCBNfjcGyD+U69nXaZxE+1T0F5kec4+xohfCmVSRU3xezp2y5EjtrvwpgoPu7rOBgj
8vN9CjLyOw4kz4SV/aGDrxcMICCggpLr8v/PzuGim1nslWr7pKXBaFd+p78uctpahYiJ2HndRT5H
BIhMQOUYqQ3Q0MJpBRdhfBqitoWnZn29c8rmqaRvXlNvadJCByo+VVQLZg1iBvbwu1XeO/d1yGXg
1M9Xj+UjzAU8how5/hZ2aRa1eq/UNn+i0O6o7AYI1ewhfrCqIDN1f2qDSokJ8/owYsPS5ad9lczC
SphALgwkJcAKgHrVFeY8SstUdcu0fTKz1whiuUP1nsX63ihK0jkqceq7mib78YU3+6G+qfN41ySt
z43Air+mGphEdVNyIxBhfMteMDRkvU3kRdDZ5gjHgjLoVscKo30yONjOjFPV+Eq8HXEbHTNSeVYw
dr/TcWtn90wdCShBQmrokuTCMu8XBzi+Af1SyPuD4A//EL7BHsqmjHA+PcUVQ/XCA1LSHXQZhuLz
TXAxY6Era9FGMpxPQglNMoFZuO+e0ALOY7+gIXVfUuPWYZt8eIqqAH2fXfdLsuZLMLkc3CLCtGDZ
QV+I4Cisee8BIKpmifXozjuU9abbafTNERSp1tGbCG4EqFuO426WvmY+7zmAH0D+4OI5jpwacGGX
O1wBP7LuMN19DJTdZv8jDdGxTDTft4+SUPL5ABAsCRsr163W0hpYmrb1qdmXwUjeS+IGM4q6pg/N
A3+jQWau3fUo1PZhunUDG4JzWpgGyaHYqMd4M9/L2g0/WpQvZl74quVGdBbhKsvoLAtx4LHzJ38M
sl/uodyX0HaE3AMxjtou3+RB5b8DZgX8RoCOENSW/5e0K9ttHEm2X0QguZOvyU2rJcryUn4hyq4y
933n199DzwAjpXRF9AzcaHRVNSqYW2RkxIlzFJtzBFt1BDpC9DG2CydZaAi58ffMZzEPkikRST13
2T33BgiCDdXKaAFg15IiF9uhDzmu6+VnNh4Plrg8j37s5K9QccegM/Ps06+33xX1aL3zKKELu/2H
Ff1mzpHpR7IYeEdgfK7nXCdcn8qZrD1Pdo85F1fyalqFBr+JnkYzNVGKNWbVQXODeXUen7R5PIzp
WZABMQgwP2BWZExnQtkIQ9jpz0F+1oR9Cb3AqPoVFvsEFdLHpu4sIVK8aPAUcHfOaa/rUfZipwRV
hPbEcKR5aQBw7qMhq0DcgnyMSZYkA+cvZ0Z2aY5V0pj4YMJWLrlnFQXQMvpM6388dXP1GjoaIB4T
8VBjpk4uB5GvAPc7i01BRbmmWmGDGcBAAGHw/lLT3O1Czahq0LjOakzIlDMHQOL8OkICBNYAI/ZE
EHX9Et6kejsuiebeNfQjhIdTjp0x//mFA0ikscuzRgzPglYCUmGl5wL5s3JVhgu36O1+wJwBJQ5i
GqLD3TIXWIvcp6xyYXRWnxMFMBQpsXKvoSVnJDkNiWCB6efxDrx99KL3QZmJfXiAmOWbJUOmLy+i
2I/ODTTP2/2ntBmNb45Gh9RAS6QTQ7/yFzEbp8BPYC0VbFi4NpwLzIOhEX0xoOOFo7meWk1qSDOI
SXRWXkpjMiHYuapto31bGOXNo5Uxw1xhPV9GVRSk0TkFLlYGOna0ShoYnxMV1pXlOxINnlqzAkA2
AYLo10th+ObSPSLM+/H6+F2PlTkdCQIWtQ7xEcW7v+IoBIOMjrZw3RMEYSVzsI4TNILBr04LR6Nw
ruiyOhCaLSz5vd18OeXMdaZEKe8rBFOu0pE/iKohQbq12MbV8+NJvwlSMeezdgqy5SqiMdYZ1NKo
KFncRGcZiUEtCyD5LBGBqrzbr6E+/NjYz9uQndxLa8yoyrYNQa5SR+f6d2wlRmfrFNvJ0CzBEAzV
BhiCtnZh8XQwJ/PzBOC5owDiHjr5DkKTgIM1tP6l0HZNaOVA49Jpje+KRivOjAxI1ZuD2ZjcWltY
Cxas+LP/1Znnj6CDD3cd89lBFHVVLEjRubNFs9uuJ+qvVNq6E0SqBQC1R4NsGrNYl05k++6ptXtb
ofma2GKCu/d3amabYaDPockdl/SR764fbid4B1UC0JY5mkPf4LYI509rdUCBVk07mU3JrxTEGZFI
U3J6vIT3jgd6VxQC4lv0YkmMPUGL9ZTryhideMo6mxIj99YKp+64pUTfbQCPnXlpifEGVVviUTfA
EhmpaPulXba2p26T0pFMDrmFd5Kv/7exMUc/qPRC5LICY2uhqBMc2+GpCwfaLODH2LI/thN6UebL
FzTMqEqyGrphGmc86BWis6CaVbtNk7OPYHRao0eFioDhtxLi0WnbcaveiZ95cIH8rZd8+u064hug
qTIz7iCOYiGOZOoDmefC+KyMq0o9eOHWK/cC//l4Ru8OFSI0P40qQGvoTOw0CANe3iSOz4OtH8Rf
pZV+F8fIFNaxpToAQlmQI8lpuZCKXjB7k4Do0cLmQxMhPje71pHc3K3N1tatadPaxC42qgnPcxAW
BnvrshEg4hTOeTrkd1mse5L4fRILQ3wOONvbS091vBo9pBj4BZQGq4487x9EHjh9igLS2JuWaRLi
3Vv4JDlPu9p9V2lJEehDDMUGtzA9Ocfd7s35e/z713vvD/GBK2i3xH19Z6jILUMEAPlrEDb99Gxe
xFopZOxBoFVmZ+8js7nfvAVFbXNh69yGWajvohEX8B4R9ARs2D0WfOl11ZCdx4302n4EB/8D+ApH
XnGn8U9j9c/eGxzrPiY0L8xo6YzO3uX6poL1mZ8JDWMgNGYT6FUvNmkZiNm5MIcdqgJb3wFAGsou
uOmT/RLg8id3+8gc41b5EXJKsazA3Dpdpe4ANWuDrPWnaqusoYa5Es3yRX6qbchUOI0TPmcv+tmz
yKp9UyOqPXG/kpfFBViaAsYBEz2MuEKfvwkA+MJWjNIJbADSTcHMbe9pSeT07npfzDjjfYuiC6sw
V7MzxzV00lwx2cvjQWoNvXoRewPk1Y832G20eb3CzKVecJ06gAc1OxPvSegSUyy3ofQPKZHno4oO
b3T9yyguIhvKrGuo+KOoViQ41+Ds4d+KpTTXnUGANAFhGyRN8QgWmUF0mQ46SYEPzrL6Z2iOXOaE
3hLk6M5hR9SPaib4GRAnspStg5zqg6Tk0fkgmpJ1Emi98KC6TUvibXFpgbklkJbMOK+ABd4/oe+J
atGRT/ZkdHL5jybY+Vnyt9JO/q1DpAk13Mf74E7q5NL6zWWBilQqCCOsSx9+afSv8V/ZnrbJZ2/6
eyquxsiS1mGxLl5EqizJWd+5hjGrAui4sEkAIWMy5VKWia1YlXjypLTHY2dVucoSRG0+OJe+BSEG
cvEwAopMGeIjzDmupz6sldzPz/7I0Vh+0pARXZhC9uyyJpizm7We2vgpTGS7/pv7wnBey1fhd7oJ
nkO8leRN7NHpO3lKj/2ZLOQjbxL9/zKOfj/MJMbIZhi6qq9ybYxg/Cxui7fACJ6VXWJxRxyGgC7d
DOyJY63Np+Xi6ovzoSyG2RroAcyh2SUB0hrd6+MJZaP62QhiXx4aWMg33UAkwSA1la1EcrheTbHL
lzg1hgktUksk1jcve9bQvD8vRlP2TZoW5ZSfReqNhr/NX5ItvymetNXSFbdoipk4ZSKFJoCY6cxt
vX2xTg6+4++CU0SXyA/vrdDl5M2TezkmPYbbVWBIlfFi9/6U6D+JnccLdHfTobQjoQqMAAiiLtdG
eIUTY4/n83O/kUCVSbvP4k1/AaXui3qUI5ouFE1uXkNYKCQ7IXiHRCQSdxKzUBVummIOSc7iQUho
f6pd7YBIcyt+h4clp3Rn913ZYlaqAb29H3BJeY634aah3qq027clgsX5L2G80pURZpUCRRvA8w8j
wTo5iityEHZLW+7uOIAOhBQm3pIoel2vUQgAuhAXZXmevvrf4lPwKVZUePN+P94KP02ZzEhwxaOo
Cz089ASzBXFBjhPA1PPynLwHxrA9ObY9bCkixSePvhnuKqLt6rHJO3MHixpP4O3mei5z64PhMG59
Upfn9OSXVDg0DrbdAnH5nVM0q2DgJYPNNvfBXU+en3FxmXNcdSb8Pkp0SgBM9/2Fi+OeEZTngJ4G
eoNAH/LaCChLUr4rgvoc8usI6DBQGmoAEjyerdv7D8+lOXuPYiBeTCyaX070qizKDNgQtUDBMYGW
R94mifW/WWGGQloOPfPgo0a98ZkTcpoP48I4bgAgmCYMRIcPQOkDDyLmIpdzLYxqDyZafjNJvwmn
24pgKArSUcdipKPdGF1u6P6GE8Ghtc6yhS1xdyIlqBBg7+FZxNZc+FiJZdFP6/PQQdAc0pup0VYj
vzTM+2aAqQe0GLVUFuciB603jj7gNRU6b2VQehv5ZGSdAS0WQCSFdxJ/dNMHumagcMkvMd2wAdk8
x0DZzI4dLdgAEl7vyIlLAe3zgM8oxmolkzdPiaxReIUi9MIwb7f+tSEmZOIBYQP8Xa3PYN0zUvTx
dQW6O5zHm/KmKsoOZ/6Ki7uQk/lcCXKAIGQKuhC73g+f/t8MFN7rbAWUEmqCoVk4K7Wng12ZrkA3
AW2pbM7Zdx+J9ucWv3z8TfeWF9pSoGKZqf1vCtXBlMtpCia+c62GwYnXiW5OU1AvuMibksnPyIHo
xyUCtkGd9crqNE6BpnENignaht+mJ9MmRmbzWxWZJ2BQk5WyRc1XMA19vXBZ/wDArm8ErO2FbcZ3
tmVHAIeFbXB4vO1RjDYKs1orm+5Q28gI2/n6d26n5isBl0piPf95PME/zQyPzAvXi550hci3vt+e
AcG0Nac4yEgREadYewlFjt2WnWGlGr2NIsZJ2A1P2Wap6n2DEWBnnz1GfTr0RMQM+JqRN5/q21Bv
PPW9CWz1LZIMPsAjr7bjkta8k3GTkzZQNTNJ9mcUQc2a70Amqqg5RME4M68j8BAYCmemOn53OrW+
kw9/ZWiT9CDDz1c6sR9P4J1QFakBQLZxKYHBGHXP6wmU+0gJwhbYEb8wwmJX+5bCbblV/Zbt9d3S
ZX7vPODmAx0U0l2z77k2VrQ8qUqOtGfS/u6kmPJ9aD4ezz2fhrAEhQvgbtCax8SOYRRK6hDF7Rk9
oclmaPJsDabAyiCtrlNA4MsFe3eCVUC/gL8B+gu9NjwLuavHGO3tSdri+SLTffQs71fPgLR9Px7W
T62B3eeXZthNpiZqxkUwMzpor93Iz/IXv7XtPW8qx2rl7Rz5gzqUnjp6WutW9Nvi1q5LaPDhtsB7
PBfGSL8Xhi7OZ+vRN82rfeFwSVVPst7im5SRxto2UgEtO5HA1lHFQDURmUQ3fUFVqzhPst2+Q74A
9EZAZKtmuRrBMldbzYsYbfnvhl/XwqduCjKtdt5oBkv5r5tK53xGL6ePuRuqtG6ypk7asxBv624v
FgZoFb59OzN00+hpv8WvIKdBIyuyKscQTqab8AtH7QfN8Gi+mL0pDB3hBC9vz33qjLEDYHpOPoHX
8itDX3G6W8sbPXXT/lAWExX7bVKsQ/JZKImRqBT1kjQ1RO590ox4r1amrpijfuqAd48tCQ9madML
dtqD8fW7WFc9GAgozzlVfMhja9AMqNbz7VNQPA3eMapBCV1DdRAEHz1NoDTzN06ddqcV1qTY4jr8
ivxwq/nANFN/WKTiuc2gCCpohfEPimpzkf1639R63YFuvq3P7x+HT4BmONqsoWd55OgnVIpRep7L
z8juc6Ai8UFRNf/kBv4bv8kBVPT0tLE2hG5+J6sX0QInIq72Z4g4AHQ1ImX9r59+lRk4A4+P4b3T
DmkSdPxKCEvBSsh4y7aq0nRQR4SF6joh5CtU2r30Fv1WuZWi21nVnLX2NYqqpa1ze9JQFhDmjmZw
aOA9dD1jYh4mHrJ2zbmXu4nWU/khRfo7ify9Hk5k4VzfuxJAQgpWeZSOkM5lS8BiVIVZq8y4XTHZ
puO5lmuzIJKpIjOtvEfiIe1oXS7lJu9FEldmmeNRiiWphBkurB/ANVMcpZImz/HGf1HMHrg10eIN
gXJrYvJIs3HrGpw05Sr4p8UQeAqUc+YE84yvuZEH6dWwkDhwX54FsgmprtlC5JvNy/gMkrtBBEDB
wgPxIBUL0evsKxnfgGqaAPEb4Icg9sqscDpGqVQRxDGcvM8Fn9bCEmboBjX5M7ILE8z8ckGJnNTg
NeeSdwosJVhKOiFwOt+OuU1h5AXC3/6zc/z+9fGpuZM1wJxeWGaSE0oRCXoaYHB4xNjVGnTUOMl/
O/r1BXwDlpM3KlxSvqnjZwmHcVMfZYfNxByC5GdTGwQAx+6lTYc+TvgUfxPApwAPL7yjNwuUlPa4
xOd5Axhk7TKP5F71Kl/jMN21VQGqERiKwQMyGO9koODFFA8Sj+Z25samDuCLsFA4vakzMObZN4Ge
en6Xg04YKchixz2pT/ppeFOf1P3gtJ/6Mdgvpe3+n1VGChdwazSKsCjkyhc6xR9wcryBpq/xqXgO
7GmlG/lXgMEHNIVmxC/x/FxbxKep6T1p1uN9didROe+z/3wBs9REBKIglbDUhWipieE5EBxLVzGY
PyPqCdQ7kNIi/Z8Fq/euMzSpoHY6d9uBle3aOWsc8TKxRhjEfw1rBf2sUL7/IJYk2qG/Rns3OfLj
TsPj8llKzm0NRKxgNPHCes/+4dZ//OcjmFisr+WEBAomX0va3gp4+Oo+FHOjU4q3x+O966lmdWa8
FTRwVDOWdH/QhbyQ0V4x/RXyPaka47GBeZVuhnJhgHGFuli0IG0izXnYce/ySsZDaDu9KAsTdveW
+1GZ/vc4GHfIT1Wmij3fnONv8Yt7j//qL9pOei4PWb4woPv78mJEjP+bxqyYQhGmppYKH5AQTPdJ
YJSAC2/Jbtjr4L379XgO+fmvZCcRTEMog0E9HJlaxvuoBGQ14N9szgUofn8Bt/Qr3cgyGDeHVwju
1Fv1nL75GVTyFjIed2+ZC8OsVJxUEw5hhY5OEDzCq53i6O/6FoJCeBJ8p3Z4XFIMv+d25hQWLk3E
RdiUzDpGGbpQMwEvvqbc41EdKJUjRy+V9FKV06oZrByVJchoJACtjnQgK0kyqkyk0Oxt802VekYW
Z6s8s/MlaqJ7U3H1Zcyyt30l8t6IR4cUrYRyK6P7pDsGwq8shjLQk8fZ5a9mP22S6PPx4t84JB59
cwAhzzQdiFXZRuRKC/qmRTjloh9NB9BfMXAJntrxWHqVxfceOvqXcOO3+VpgKmfCYayABuYulqsj
9GsJhfOidgPu4I+up3PmIB2yBoidajO+BeDBU3Z5a4sgftbNaHRI+/fxqG+zYPgEwALQ+TazhwHs
de2H80ILglBvardV0XZMOXBJko9EaKwgJzYvc4ai4q31FI7rpFyrgVmmR4H7nsYRrVvlQYeqzB+f
A+uu0XILC3Lj0eYvQwfSTAGDS4itSk9y01boG61dsQ7MTtqV3HdTn/vxvVH0lYjr8vFM3NwFszkF
pNuI4BEG/JyYi3d5k6cc2EH62lX8GFIIWx2MMEq9hDubr7UrD8NYEZjplrU0GZWhdvv0W2062jRg
gO9KsybIIJFTHNuRsMq81CjbVTa9QAVgwa3eX/CLcc5feDFO0gay7KP92W1LIwoyR+UaKyozSFKN
63rKTT40pLigE0qU8a9fQ7mT4o+meQGljOUFppdvJLWmenRE7xnvZ6v/YhGQjMWGJGDOZeOvXMhI
qEQTFDAAQWj91eDVRtKt/7kRJLvQ9AWwPISfmZd0q2lh1ahe7XYa91nXYbWK1SlxUFNfona4zXJi
uSEoguf6fLgAob6e7FpsAxCr8Y3bkeZDCT3LH/ZTCJSy5Ah+bYBNYu48EldZatbiqWtP4rCR21V4
LLeRh+6ptNlNyXMg2KBACj5CI7J69MOm3qEr13nn5CrtwftRGmW5hNi4u0/m0GwGgEJbgaVQyQco
Lk+62rgxx2/B+WRxfUfHYDyFaG6RcslItSNXf88CqkGN0FT9xDuc1uGxD4EshkhQnNjCe4v3SVOY
iURM6Bwv7OXbEAHTq0NbUEWTDyoxPwmsi70sjWNUpnLfuGVvQrwkxo20Qxe5Z3UVLZ/VP4Bwjubj
zXPnmrgyyfjLho98WalgErqx6b4F3ogbTuLodnioZL/7xX7BeTOyDmNGA6M+jVKrxNa6QjhIZJz8
1m2/mwbN8QrVT6l3Go/9UFHEqatQXmhIu+MIwZ4AMRW0k8xtmMx7YBCBUs3kfnCRzZnMtOjRL+IL
MRQv1SX52jnKYAY3e3fk0NF6jC4DJiomuV4F/DgNLjBXZiFA0Er3jbxctf4Cp97dMV0Ymv/8YqPw
neBXRUMGt2scNSloE23acYn16CbGRwBxORomptLqGndsjdH08ZsffRbe6+Otd5tHYwwwe2/0eCWM
fBiQecqrq641gtFGWwTKnuDGnZ66124h3r9dIPAYzB6MCKiMY3DX8yYJbRKrXjC4eR7mTiAX8bbp
yWhq05gDmS4s8fzf3vkob6CBBgk79P5CXffa3uTJESAZ1eD6obpqDonkU8+rrXRszSnGhvejpS7w
20UDgAHYDAFmkb5je7A7CTRVKMYNbqLpSJuGaPmOM3XJyu3LAkwIPw8LyK7DabEXwZiALVILZUxk
V6rrKkk1GzgGwehJEZttlRargePiVVLhbVGP2XentaMVDmpHfQhwWGBx8ilaTDobED3f0uIhcUS/
Wkoyz9N7fR7xlZAbFedMnobm/OvpDzs51EuQ1rp60VNdDw0C1CHfa6bW25G+xAJwb+ovrTGLXet6
LQsj4t6uzE2/lldSnS0AR+8NSBDQeorG9llVgNm/UBiV2l6KR1cE2Mt7CWVso70ivhL+9PhsCreB
HbwzDoqEbn7ELqxqapx4oSyl7egGRW4HyQepbCi406gxhkN1VH20N2hvgdabUBnCsf0Io1PqO5G+
BdNBgd7j7kv+lYUq1WZOjmEhlL51f+Dh+Kmmy8iEo4xwva49VML1sexHt4z9XSgDCqKXIy2DbIm1
/d6SAg2v4WGJlCyO8LUhJW9Voeea0Z205smXqpWQBi+PZ/quCfRPYppRT4ChaxMqBzpUqcdYAj7A
kyXjwT1ckkWx7TkQZ4/CjIXFpTQ3wrLQsDFX+LJS5NHNPUiJePALjq/yjVnJeWMErTa+yWHdrTIu
qIx0HGsL4qvppqmq2kibSDAfD/reAuJ9Bg17vNhxMJlnQ5L0eVFF/OjKtXqQsXGSNj2A3sh5bOaO
u58FeXkFbFyobLOQriRRsTcUMrphH5wysGLEU2ZV1e9xiW3s3rlUoKaEy2UuorNx/iTXilCK8eTW
XfS3inUzw78o6kSmMOnnsqmXyjO3YRve9BcGmRPQNIIvar0Pg23j9Hxk8MWXlJ0TAuA2FbQvsbMe
T+Wd2BQWUX0CpwpQ93D61/t0AsFjmgKo5KbRhm9FU+A3npKA0ayhPp7VvvRnbCV7nPyDSqJ1nfkL
T6l75wTNiKBUnDNHiJOv7fcRX4rgspxcYCgnoxL9wgHF75IYwW3CHhebCrwZHJ+u4kXFHMexCri0
DFUkL9R4xRdmN5pVSIXG9FKFRs+i6qBpGSxcTsHpTtGWpjgJWzD71CjNhvFHr6yitNxUjfi8MP+3
gTM+DH05oPIEHzpO8vX4U6FuqkzGhw3cQQGMRRCNgLOE8sC/iIUdyh/9Uo733iHFRABQBGg2Op+Y
d6UgoVQeS+KE0+NbnCfawFSss2TpBXLvkM4duSDRFMGfzxa9BOiyDgmZJncYugTN5RHYK7SyokoA
AqU++PN4Hu9EZAi+weWEDBU2Miuu1wRFrA+NT1w+b4iTh/GLlnCyQXyx2aVZlDppxatWJw1LjSt3
TiwMg0EUksnIxrKxCODOmjTWAQw/C5vq3DtCb0zZpvnm21+Ph3hn3a4sMXFISlKRLyIMUU+zdSmD
8gPUksGoHh+buTcgFDtmIrS5n5J1CFKaTHqT5aOr7RMDZ6R8PeWyIQZGTuhjS/fW7NISc1uMGYhv
vByWqtjWlb+AERoVcWP0bxPtXHf2Y2v3xgXUEDY9gOe3zGp+UJA+0qvRVUliqYEPIBZvipo5alC0
JqesQIHUOz+2eW+EeJTMUExQ4tx0TUE2HpS8qYARoiNBcke0dIM5LgNBpd1FC2C9JVtMwizxNc1L
dNy9xCBPOXD8oKkQtvmClXuOFK0CwFILBFQK4Ai69ldSk6upVkqjO+oAILb5Ie8zUx4i24uUdZzs
Is6qgEDpj3LYO9nUvHLIOHh/dOWJyKC6Nyp31P6009fjib7jbK6+av7zi4fzwPE9x4UIgwYfHc9a
txYiEOOAHywGcfBjU3fn+WICmGPoaTiE0PIcXV+QElpnqPoIPoQj8RLBzo16LPGSIu6dMAQlV4jX
oz0eToaNd8bMj6NkCuGxG+J6vlN4xNKDdZd8Qjf88ejuOZmZaBFiFrgZ0Bt7PZEeP8VdJeaTC3Bd
u+o9bbQ5CU/BSJzK9WNTd8oKgM9iTLPy6uw+mR2bjwr85lRMbpw8V8JrGv9N1K/moEVmOD011WvC
vWXFtklNYCrBZBc5j+3fGyoCDyAV0R8LXAZzDxKNq/sgGTGr0hA7aVZ/QS3Vt6Ya6gWPLd1zPT/a
YbgiNNyHzO4UQN2njzxu3H4w0pP4nI8HcTsJIQgObD9Y2qB3xzUrlf3bGrNBq2EqfC5XJlcuUXvs
ABLWQqts/YU36y3sbs5G4GJHSwVelOjguN4qzYgA3Ze4yZU6E+ruBOn2wtX1X1lV0LQG0KuwInnV
cZXRR3+q2vSQHYmPnkijeFPW61KIKLj/k8IQpid5OIeFRuNe3SvZwqPk3oFF9hWINLSuogOEWWdv
KKVBk73JBWKbULESjy2o540urnhDD8LOrEGGbeRa819kidBjgIwN8qJQTWHTvuVYF7UK7jxXfYfa
gSTUpuYDIr5Oy8FM3x5vsTuLjigLJW/EksCis72DMTqdRjz+iBuASNDig5SnRZOHVtUmxeqxqZ9s
BPPmRJkL6tx4FCHppswTfuFso0jve0XteVdT/bOSkNTMPUTOycALxjRWEBME17g5VBwa+ScFDJXy
xNttRdKVD0d2qsIhgwh2WNGpVeKthujXVruut8Uw9GmV6O0+EqTM1BK+goBDrllZ1UJKalI8/l3s
htZCtlm0gIVIj8lIgtMQ+BoUZ7vcTNDvteCl7tws4LaYH7RIOaHwxuzyom3KKGgz0c3bXdpU+3Q8
ajVKBpq2sE3vucNLS6w/SoMwL6cuEd1UtYFfAIB0QiRUWUGWr/jwSU3ADAaluDigueTb0cfobdts
pOrA/Xq8wBLWj1nfmYUWb0ICZW/Ug67Xt0Xtr9J1fAjhM7OWkGBfAsTd4rZwLC5NzNv5Ygs1XDoN
ehaLbixvlfxJrdBggFiibwVHHXZD/aQCCYikajLuGmU0BLATRZYI1E90+m/GiucQbnRcemxPFR/X
cd0opejKhNuJXGdAa3zpiTc/oW/n8z82mC0UVS3hm6YQ3dHIRDNRnNTIE0N1qk1cWaVnJu//05jY
jSR0aK9KUowpROpdBjILEOzHFm7xNcAGoSUFRwJ0PWhFY4YkDlUxaRknufWwHpTvWnprqDT+bSH9
8lUKFmc/tnfr3WAOLWMov8xehzAXaN0IUxWAoM/FzrTD7DCkK5LUC0Zutz0UXQnUrRS4SBRemdAH
8na1EoPF0+0DtK6PWQNWblSVFo75PDPXmwHUA3Cecy0J/1KYfAtXp6qfc4rsNrZSgkZ+2nEGF7qV
/P7CR0v4yDvzhrZK9ICgAxvZTpUJBZK48+s49GVXKdNdCegYZ2Zi949RtVCrU5E8moWwccux+60a
VNKLao0heUVlQ6S6gm5GAxZYyALtsiEILUWaNLuMe37VFyqo3lo1eFLFJndKwc9XvRxHC2s5D4yd
ZXTdIaGESx9XInNFVVMEZqKukN3a0tR3jtBS+uoBN+Ocxxtz3njXdtBfh52hIIcGKr0bFqlmUkBJ
XvPuFJgyEWn+pQy2PC61ONyuowSEON5cs/4AemuY4QQz/dGYKjxekGXigE4NEpKVqFvIp1WrxyO6
88Cbbc3nWkQdEFAbDPnCNeu4Qolcy7zLT29hrb+JQ2QJKK3HxOxrq1NDo1VripbFRpsAu3JCRVjF
Es3zdcgBoHWuJDMG/qb78/i7btgtUPhCGy828jzTCKMZH1AqoH0PUbtye5BoNWACbftjUb7X5fTZ
NbxRImeZdCCr9YkhRocoD1H4O1TlW076cwmkiJIJf8RJW3h43h5n4KEkTBS8ITL9rNPgu76vQHQo
uDy3UdOc9mMOeStDqwI7n14Hjhbjgne/EyfMJmFt3nTzNXq9QEPvZ3yEP3HT09ilAOt7ZpQnEfVJ
bHAN4gYSabR7KnWqxOIh6C0iR4bXqWu/aheO2U8y6Hr/g9YI/MBz0xe4idn9r5V53PVjILl95emW
oMapXXr8sOrGsnZzqSC0yDkPaDGpo56WKysOiG30ofbd98L2mL3zzZfguPOzXhuAq8xjMq7qVPG5
UHJVfqByYKncrwYd2LUWUR4MwslTY5BtCSFi1Xps+XYHYAouDDPREmliVawlTEGsF+CUHHN0vKR4
yRqpvuHiYx0svLvuZOzBy4yqhyDPkt2ETWV7GscDBFUpbrDLg3M79iAAdzg3QgqS62nWZFTuaa2L
NikWIBd3fANMw91B8GHuaGbR0LGYepzftYorqiENU5Hq0kfvAcQC50ACqBgnoJm0q8ISa+p/wU3k
lVVAKdUrVqO0D6O17yeWrg0L33Xr7efPgrMHcwoE31h8hqCFTRZJveJysrAS63XhgxJ74s0sl23v
n4NgeVnkIUeBVnwJW43lte0CXupFeVTdFi2w5a4CT+qcTYxGO4qeR+B/D1W/z6V1EI1blV8KJm9v
HFkEzIYgc4L1v0nPtn2GEoneqW4jWj1oLhXvuYMCXfucdH+S8qS+DqDLzobImeY+sDcgt8ZhoX1+
vm2Yo3b1CUygRNCHXQ1hr7pKYfCcLcSvwJ4iebrXmm0EjvDH5+v27rseMHOwRY2fMo6bVBfPX8Xo
C0g2qcUILImWLz3Yb0G9WFoUiBAHIspE4pYJzvqsmYImlVR3CNBUWbwGKL0pW34CllvKmzWyExGA
F6qZePu4PT4e592FvbDNzCq0fSKw04qqq6tOWBxz7+RDBX7BefycUGbtgOwQcUxAmojO7nm2L253
QBjkrE7E6CRxBDukTDwpNH3V68CDkNVRaeoRj0JyU4rAdIQN+Hr3Zc0Pb2HhFyWN0AntrQZSh79L
CNa8cboOVRkUWbKnKB3A5tDlI7SKdPzPvpmRBH0ZXRhk3qqJI6IZxZRMGsQygOU1O79X/6I1OSwM
sPXmqREOfPWiyX36LgUj9zuf5mwATsGkOpGY4naX+0lVNiAM4VpbkgqkCfkQmECDy6T5L4XgvNHH
TfK7mWpoE4HxA2SlogeZpKQCEEkJ4uGtJ63Xm1modGjTFPnUyCIR3Tp5U6qZEStp/h6pQ4sXmZxz
xxR0XuAIQ4FUNkboCGrHoULs/hcU5SI2QT8ggwEE+PhZpX2d0SH15Oxpgq97a+s2AYk82jZ2MZ8k
pVFUXmqCeawHvWCrJQMoshpuN5H/I+26duTGge0XCVAOr5I6jnqCPeP0IozXMwqkctbX38Pxtd1N
8zbhubuAdwEDXWIqFqtOnWMkEI9Chq0LbcwNCSdrnb7bdtoVQVeMKL4Mul55O2W1zOS58Gp4HHWw
qmabVSb4NZeiGo2npTNptMRAqEly/dzJA/oH1UFc7L+EJ7nXgzObS5lW0Lc0KMqlmWI/DFk5+u4g
ubu5G/SnHcZ97kL4BiB/zg44Z+J1hVhsVBWxd5MvnhsYxWyFDSkyMJxM7a71OvdQ6U2oaO0/sor9
r3WoHOANwyqi3JknS0HipHHyaIy876j2Xj/VnK98+3VIROCJjGiNJcwuz1ue6iQ2ijWPKF02rdMf
MqsPJhS3ivpR73aV/W8Iwr/scd7SmxO3cRTYc7BHTYWg86/ypW1C3IX7lxUu5qnqTisVTUOzuj1j
hbzT2nl3dt8fR6/e50TiGdmvnfmsn9bwEjGRPQdtMV8iZ5xIC+Q18qg1VzWoimQOjFlbw+srxec0
fpoBWwpejID1AVZ6uVR1VRU92n7zqLGqranuFUAH9aB1p92KnPRCaYgu9LDLZckNzvH/ZZf9/ZlL
ruvUUAwbS2YXt96464tu69X3Qy0boHAaz8bHHTOLEk2vGiYGPPvLx0nybhQ5CzQe/J49dhDORqF4
uDxHNnt6hzyl8qwmKvB/Mk4doRUAIJlqFORwVO44TbWVN7Ol4LB69W7SO98uTIQ5/xZP/lyRMyv8
IfKsFD1WCbo5tU92XAe9DjdN1U21vHTG0/VtJzxKnot6DZInwLAy53g+b2oHNwtm4QhJaMs3LBAM
GiRTQ71N8h00yUEeXxOZcoJoGkGAyRwuqBPwcr00mpSxhm2WkUgzX3rogyN3jm6Kh+sjExoB9x/S
dmh7/quXMMZwi9otSTSb2u1oqbdJb93OoDW4bkY0gdDqgwwdgNN4iHKLNRbFuOikIZGzbEn77JhR
mYQgjwyJrOdLPKA/ljivN41oCFF0SEpj3x1AlYfX5PWhCA0Aysd0hRDh81dRMhnzUPcw0KjFxp13
6oKum0SyuUXuBuWo30a4I2RTULSoQ0WiGp0yZFMlR6fcrbKkoHAouFKRfWSPVZVbFQOA5ZWoExa/
3agNosMySHGbX58v0VAQpLPGK7z+gGa93MZkrWIwTFskatONiVbLOPDwDNc3163wr943d3Buhjui
KgKszjEyGqktGsyRZJqCdtW+akuFmuca2zHEzgsaIkOVbuZ4QI9Z76Dl3lQGX+2hxlgtdWA4S7nD
G1XZ9K0N4o1sTsLRWMfAmkdozS3G+nj9q0ULcPbR/Cu11eoaSE3MzTRGWrMz1o1mS+5lUWzDIOkW
9iqew38VgMc8T8a2RxHXvhmGp8bM7vRu9PE4hVzmy2S0koUQDgk4RQ9PF+Qo+Y6PRk2qatCmPCq8
Pg/H3lJvjBbEM16bW7vrsye6K5nM3C9T3JK3rZnPeT7kUbdxNjL+O/E4AIsDgsYFoxd34a90GrSW
zRtFrzzqAUFar4E3Sdyv8HCgRPPLCnfdt8aSrNSElU5HLZXUR2uhgTc8g5zl4/XJEo4H2wCdF7hU
cI9dHsMOYP16Aa1G1GfPlvOwJg8Tfc9gAN5itRk0KPCwFJsOzUJ7hIDo/l0m03dWtDd7D9LwWfQU
YaqCv+xwbsv0OqLoK2KxYjA2Vo0eQwVda8oSdGDZgRBb4GmgxkwlEygMPYESB6bZAU7krwajBSUa
SA0ieFqsOkjpHXLKO1B2zeME/YssSOP/9MQJ3A6dr9eXTrjP8S4BfhGgASRwL5eurvR8NiYEAjTP
gyZ+9SpZ94Rwc5xZYH9/Ft8gi2W2aYfH3Rw/TfMRyWF/Gj5dH4XQEbECLpoxLdvg+STTzLYnO8cT
zi13ahbEaPTVNl63zSGgJkMNicKNt2Lx/9riZqybRgKgBWyRGnjhCnyD5h0gWY7ZbnVLBhwSLg9L
awKPiYoHn49K7TVD4wlCKDdRVTCXlvdVRSXZPF7J8+16w0+zLjpEayhlXK6QM7M+wTYnEeqEntv5
yOV12XE7u8+KvumrT+ZHEN2p9DP6y3NI/3WGD4ateQ7rifhEL7fX11I0v4wVFNAz1gzDP5gHpV+X
mRYkGtVyUxYPOmAdC/jy3ALoKU8SQIg2J1rooQbFutuRLLocehUjxZupiB3poVILv/FOBVRKrg9I
5FLYwWZK2uDu5V+vi+bV8QwNj2jolWOeF6CHoZu6VX0yai2GBcL+ovcrS5F1ios2D0AcQHEA8oqu
Gi7Q623Sa42K9I06lR9LrNk0k8P1sQkX68wE5y7JYNqDAmbRCMk92zE/atYpN9pt2QzB7BiSxZIZ
405ewdprFcti6agtmaDYCKadNtsm5hyNpisxJnIp55PHuS1lmDWobsMYqZc7i66hnZk+nYqNE992
tNxQXRpmCjejgT4IhFKMJYqLOQrWZarXHYmKDnkOv0R2bwg68LhC8D3VgYW0yxYk425Rgu500NAF
nmsd1F+XSv9uFr3T+FnaAIKKMHT4r2id7r5YSJZvrGnJtiz1ComjdnpJvBaQEKeL1cd0drLYtwcS
3w9Uc2McbiQdTwqhsyRUFI/Nw6sGZSPQKXIhj+bOhAxQfgPeD/khzU/6PdhZJCdNaAS9VkB04h90
SV6e5jhB7XdBOi9SYuLr6w49jL5qPl/f8sJThQLQm0g4fCe/CxVa4sVB8AicoDWUgZ51U80A41+3
wuaDT3nB32O2XPTFQG3wcii5uw6tC22lCA0Tw4QmFYDojlIYj3AswBU7DsC3Ki6ASyvp3JWd48D9
ga3QC4bH62MQLgfrtUGJBrygPCwkd8Ff37n4dct7Ivmtk7Z+n366bkM4gjMbnANXTehQlxlezB0E
PA9xVSp+k7ldeN0Kz7f184rEW5aBnVDk51ODa6/EADGyN/O6Xaj/xT0t/pgAuLpHjp6SD9ZeLfJA
HXbW03XLIp8HWBrKjHjwgLWOW6F5AZOBTW1cUFmxbLpkAM+EU0KbfVyrG2VSI90qZRL0onU7t8n+
/ixi0wa1zLvexN4rpy3EDk6gAtl07SyZVPHQIPRmIS2OSgPvErKua6fJIVFqGiF0lMMmN0NdLe+9
QfWLVlLL4JEKb0sIpJqF6xCb/S8oFHTsR7NORux1SMqOtymEiI5tCTaT42Dv+i977/H6yolmEZlk
VIpZ1xmElC9n0ZlL1Lp7JA2a6p7aOlKioKbIq811K6JJhEoosHGAlSNe4qzUmVFaxahgrawlRO/1
0oF7zrsZ1SKqq/Id/pV1jIFIGMgDFEsuh4SKHJ6SqwGt+xxcf82uh9z4IGtAEI7ozAgXtSi2HSPb
oiNcquYgHwH8zLarMQdx7IbG8HB9+oSLZAIeBoA2O9jcHqyWMh+bFHtwVFu/mh5YSW+UoRNkRtiI
z85TXnlkUksYISjf5Wu8Q/86wGKZ5DzJzHCvcM+gKGMqOLb94M/pjignmZSnzAJ3KY3FunRJy1JK
ABTVIxjtIembORI4IXNp/NUHiaZfa8InrpbEmhOjwXS5VheMoNRr13fUyFiAhaQVqgjwPpcLYk2x
VcUOOzS57Tve9zwnYQnitHfsLRsKB6wrkbGtXlrRyqb3DAXjsNTXsj0l2QCagncdyTMj3JLUGR1i
l7okyjqwklhAp4N1XFYOEQUjaFv5NRKTqxaQOpualHlqVzs2zzS+0ehGBr0Q2nDAdcSI9JmM1OVs
5YAhuF0RI/hNPxvDa2nspjRqTMnKy6xwHkxb3CxF7ymcsnYqQ3SqI5y+H0eJVxFbQW8cY15nnbaX
Y2lHvGD1PKdRZ5V7PT2S3oOA6s6rnq/vMLa4f50USGz/ssPt48TNIF1Ro+cOGAdP9wK17vBEWXwX
UnqZ8Z2OaiANuGRj42LsakCluycFcuHfcu9puHXAQwL2k+sD4yFub5c1EvoICgBzY8DayxkEBAfX
JeYiKtf71dX3swFy4O5A+8Do8V5R/c58qdfHZgX0zDA3162L3Bwal3FvA6HNKO8ujZtriVe6NwOO
AGFk0Me2Jyf7dN2EMOHHeoZ1pFxA+sF3UdpE1TovR9WvNuM00FW6M7Pl1hnBIUM/GMvdAJ7REphO
q/vHbig2tTpKS8gHsP9BQHs5Oki7GOiSgfNbq68K8KqNb9FjrwYob79eH6Rgq0DyUkNeDqbQdsVt
zxXEF8s8N2gJBfIaqT9zaLaU7EtZRk5sByNxIUVrOrwCbLMqdd5oLY1cU3maze55nJxDuSTHCs9R
yc4U7A2M6Y8t9i1nd3miVg1Eb3saOf3RyjYYVTpKfJQgALowwS2Q3hBrqRwMZ2xwARYZ2Pd0I79v
KXkAnc7eg1jN9XUSXLgAsIPu3GR1R2BVLsdUGEbTVSb2opp+XgGZdWVlTYGfujDAjYi6tDPmHnHj
qiBg3DT6skuKg3ufVOnWbrvdv/Jt/9zjjOoB+jeoF/BkxXXbWxqFnFU0JfaLolv3kA2XhPfCTcdU
B9BwBzotPkqZvdVR5gVj6oeg/FH3N4m3T2pJSCdcGcD0wPwEQS7ghy5XZu7UGIIacPAlGl5G19qm
878HW7ii/lhgX3C2n1c18eImozg7qe2jdoMOjvecmDML7ESdWUBu3iiWFRZs/aEBfIe2P1BMfYcR
VIVAOGOiBIVtfGnEyh2tSijui8K5qb8P3iGW3AmilTg3wI3CnurFJCUMGJWPDtaJSM6g6IigroUu
HVSeVPAYXg5AbdXRRJkYA1DH2jetBI2U3p7qju+AztWcHrRF/Wjp6f760Rft4nOz3Mmcl55OZV3S
KI1PaveimMh/oy0zkZWZRPcd3o1/xsfdqTNSULmtY3w5dbMoLnUl6PuJhmDyuqfWHV20uyXzvpWT
aaOYHsvoy9nPc5HShXkuTE60cTD1Gubb+G6lj2jagAzFALqgxaqCLpbkGsSzioICMjYo27xxcJ1t
+WzsUlobsAYRnBQgWx067/RYWjLaTqEd3WAW3vSluV2Pl7KWmh5WDxiLdTha1bGkR0iBXN8jbGv/
NXcg4wKE5y1Rwy2d4ph5m6y4xmEinh4wEmmpWmaCWx6aOh2Yx2DCNAfcP8T5DIT3nVvK2k7FE/Z7
KDxJJXE8dEi7uFpJyaAv0FNZm633LmeEJj9EPHjHIh3NneUaIMKmHWnUu09u4oZwR1PdSByG0CGx
jCBws2jBfpPvOdtj2qK0sdJjygxFKcOiQTFEya1/5L96u0hxuyEKdnBCkaq7HMrSl3ql1bDSaXaI
xQfdfaOBV3sMdU2yzUQDwlWEGg54dZka+6UpgK1Lp+g1Gnl1Bf0bh6oB8t+LZNpEO41RW8AONFD+
giUpq26NgHLDD2VAYRvxV8bCQD1VVvUW7TS8XnAsUesAgJu7ueuxdyuLGtjRwPvsyOS7RpA5knem
cDBIDb9VI1iYfTllVKvaPtF1nEyEIeMnkJG5ncSViYJRcNf9MsFzJywGtdNex6oUENNt8/0ynuxk
p6kOJIdkuUzRDjAY8gL9dOgvUfnhGBlpVmssoq5Jtnh4sbTzdVcmtIA8KdZeBy7M5Z6VVFfwZk4R
ixgK8RXQC5bvANehH/SPBe7pX9TjbBlvz+PuuSPFsRxeVfqUOFRycQsv1HND3OMqTZwMHAkYCsCO
cXJEx6nxYD0hz7yMWxPcZtM7Iqxze9yGzgfDm1oWxrGpYziOFjQFkpeP6NCAkxL9BqBEwwnllscl
wzIQG48rPTZ2Smv7pIPISP8trmSEOkJLoOUA2h/nE02UlyenKarWGTS4aEP9VDX3HrIKmYEaWCET
ihEdURPQCryuDGDJeMha6vUx2FPmt/dilxkHbAYivdZE2/rcCHdw4AVInfdwaoltIWtwBKHBO1Yf
HMsaq6vixeOwYZ7dNrk5xOMwwsJUdOgNAkDEelEtyVtEOFdnRrh700g0xdYLzJWZFaE3vLIDCqaR
8LoPkFnhQt7JHBPSZbBSl+gSpKPrBLPbQC8NtCaSy4bNOx85gYoO3tNDVyKSLpez1ixmCQZO+Ofx
i/1KP5Yr8fcK9Dnaz7Jik8hNg3obFCWAP+FNyq0PVSHJUK55EXktKJbXsp1+dAn4dNJUVR6Wsnwe
7UFGIy08Q9jT0OQBbh1NUJej05IJ2uWUFLhKY5Q+56AlnW+UY2hPL9eXTGTJspGp14AyRTzFLVmm
pEpTlbSINCvq6jKs0weQA/tKK2mOE20NQLsYbQCkNaCJfjmieWrr0UvKIho2cRN8b2UML7Lf52as
LkfFbQuMQ3VuhioC7DoZ769PlWjLnQ+BO0Po05rLGrK0LJczTzfkuZpugNENBuMFpQF0Tx6v2xO5
HhAFADAJdSLox3P3nYaSUAlWxwJndgFBj+kP78D2IRpkqVIgYxCJcJeC3rXdnECYLyJNjC6/ZlPa
X7KvLWiLnSooiEyoTnixAvjDIDhA+sPjXW6CYkXkWRcV7MXdfVekDxVKBImKztbcVvyZfk/K1ynb
avEqWTrRLj83zE1lO8a6VnQw3KUtOv4gg52N27h4oDJgsGgbgo+QJbcZ4ytP79NnllUuHra5Muyc
6hgPu/eUPBnl4W8T3E4v1HqdO/RTRW+TlQXLcByT1+tbTzYMbquDsydPZhB/R5BemfINzU7OvPv/
meAcj03T2GtBj8tmCn0SmCmzkhwg8SgYOgaZcsapdbndDCsHYVfbF5FuJOsWzzDI5RnOq7Voyeb6
YESuAe9EpAtwU6D0yUUJeVLWWjnCkjv34IRotBEPOQuIYq+dVciqJP1piO1mvza99m0ddVlhXzjS
P/Z5OFBNoZhiQWo9stVvWK+YPL1vvVyQCeL4wmnwZ7dPFMrqmDhCbh24FdSW18CUtQYIz+mZEe6c
Ku6EK9hxiyhLpl2SzOE0PmSufl9P74iHgM36PRouxKexp9pLYcETgTAUHWjIvDidJOQWBQ7geQX+
G3QiCIZ5GwRERY0VF5GRquC1PnVu65eq4m8kUZcoAYc7gpVDVTyL/0qJlZBo6RTjbSyK7kP9M/3o
Po7pSXojiUZ0bom7xK3e7kp3NHEDQvUhLZ/i5tWk47bvYr8eZa8wttZ8hOcwaUALwHPwvHKndwLi
GypNMEZeKxDUodXixgjv3SFYYp9+s6Uqn6IzdG6PG9xYZGOm5dgSxjpEzmjPEOCqAre0fbtPNwva
B4AonneT9wJes2066cd+sL54+hw0xJZ4LuFEI8PBGCAhl8vrXqnxCLY2KDNFg3qcUmM7dHHglDe9
9TGezMN13yWwhYcB61diFPd/gS4hSLG46FzNIqX27LtmUW3fSKD5oExoyHK6ooLmWkUlDpMXw2DZ
L4NB4lkYAFoZntvHKpw+g3pFFqG5JYg/gUwEXOGz5zf63VI3G8/I7rX8RJUR5IPf5gkZZe2zVg2b
Pn01ShnVjsDt4GNYold1QBPOg6/syVMGa6yzSPf6bbm1OlB/gHypqSRPPbEdlk3CFYErnIt/SstK
1VIfMvRr5M0WXTedb5rZvEE/1rRHm1sj8Qxsy3JHCKJpKvsXAT66lS4vQAUkrEy+CZM8oFN9JXEZ
DrP1j8IEP5fyzArntKEsmjlGDisGOp/Ldptm29Kmkl0qOJ3I9yGzCPQSuh75Ig6ozbrUbKcsAqP7
ztHvi1o5xNl71ufMCDsqZ0/xuijxvHdHFFHQG5o/xsYL+CANybUg3ARs0vDaRzqGzy4T0DPWmoOR
jLpxJOrmZV1AaUUkycW318Ffa39mhnOf2WIt+hrPWZSQNCDakdh3mansamsJpt78CEI7X08etPJp
UQ9eZwdeN4dx04WmftvjMd1uvDly8mcwjjjuvjX2OMuRQrpDNYFaVruzDkDPboZa2cTdyZVFbiKf
BCApWvgMAEVcvvtx1KemSjUji0DG1io3zYF8HV/qd6DIcOp/W+FTlgXkosfehBWEoIjtAgKqtaE3
JZkK4ViQpwC6E60wKp/mnQsNVWZmpTSCGAWedQ2S+7gHe9DjvztyXBdAUSNHDPgF23hnu1ebHWXo
B5QALcCp76mb/Gj7TA/XuFB2VrIgg13jGrluU3Qsz21yJ2ZNlYl2AwaHKyOwi+dZO2aD5K4QHRh0
06OFCnlLC60+l+Oy+hlcMTTLIxR/QP916pzvlbNLttdHYoqcJfqVcAMgD4dEKTcULae1nhQw02zM
3Rgpe3AtlGF8AF1QALZ1cMD5jq/5VUD9Yptuyebr0+c2MI5P48baJ/dt0On+dHB2ILvx24AcSPip
9Msg39HD+CL5VoyYP9vnn8qlWMdlSOPMSfMoKxELdd9TY3fdgAgkZpxb4B40yjx2VI8xGYZNdqjH
be0ZfJrqI9WbzQxuMjc/thYjp3YccPLJGtx5Ctu3K+XM/FvX+NlWjieSlOaAAergdwYd2rD63TfA
L6E8cTc+x1/65/kWsvLpA1J+10cu3gUgJAZ0TMAGCb2iUc1pBY6XBiq/lJZ1mDqaJTk2POHizwEC
ne/iKkMjisfdmXZcNriwW5CLKVsr/xZP2cax8309+ATcRpkPvRUfBcFyCfuZfjCnPWqQNqS/0OGZ
gOBpkRY9RF4KWYXfH8QdMq+AzGaSoKPZgbp9i74HSFTNuhOYMXJPs+QyFw+fUVfgpIF21uZclZWm
hQriZ2yvbgnqmISrnvok/pKCpnw4Gafy+6xXvjFu9THfziftg7psE+2+QsYGaovXV1w48rNv4c59
k0NNrQJ/VAQFcmf9b1LA/VTtK9uviax6Lep1QdejBcgOsrosDLx0ZRTiD541ocs+Vh9KMEn2ae8T
7aQ0x3hxtnGS+XEfOh60pzczo/WDysQ0SjKxwtD7/CP4vVdnqAZoaCnHC366GeG1grU7JX5W+clj
/+rNofYt9xc0PDx2j7LeP9GFcW6c22cp8C9mYaD5f0mKcLa/oWQVSDWsmHf6yz8ie86oczHJfLDo
Ze3SzCtG2B4oAl9dP3blcSq+q0Y0js+AdrzjhkIfCrCm4E8G+wdzKmfuylrr0oNcJg5Pf2wyVCaB
+swq5H1kyARRBhUijAZUjZC0xbPAuLSU5HWsAIKXRyUZgzL90GhOwKp5MajevBFNHPDSeCR+uH5E
RA0+oKIH2Qxjakdik9u3hUFyp0jR7jrX3rZZabDSbdz+mFpfi0junbz1Ccx2x1wSKvOcgT/dJCIZ
AJ8Rp6EacjlcTU1rg056Hnn6f7k+o5BYbSwr86fqpkyTsE1NYLkWv4ccLV1X3866Pd5YkkyEKP7A
Lvr9EZyzmuMyyzsLBAKq8xmIu2ACTQFaPg/5P7Kdvo0WWwgwNSBFNazx5WiNubBc6GkSjDZ0++36
3FM/GYPsPxdnUfI+EN1zKCmgFQS4OM/m6z7abBcKBATw1MmsFwjLTVDGyh2Ja2UfzJ9DB73maLJD
EgN9aJcD6si0FrhTsG2sDeQ102ZjPFdpNIBSUFYMFnnxc1OcXwEADnXaGqamoPqkRfRjDdSo/45j
cG6EO31mla6ETDDi6OG3YYLEsT8G+err4AAGHO3hujnh7EHjSgX1kg71aM6ak1du7iawFjvqYTFZ
+dmHKuqsgaEDjL+dZJuLPLPjASSCoj2OOv8ackBszzBCcJqTkQVlE588Sl/jNpZd/qKlgrYJtIxR
VYV/5nYFlIwTj6jgG+mNdm9pEDgpbtZ+By1yLb2BKEHSlH5m3+reJ+gLtdOWqva+G4N0fUw0GWZJ
dAxccJICbIz/QKzmcofO1aS2YL8C55lRk4Pr9PkmSzpNcthE9xEOGRC0YHJG1wXnQcpqNZZ6NvNo
HeNdSpVNmQGun3YhBOb9vjx2zfiQO7XkohctKJp9dDA+IK7AH5djAxUOmj9QBInS0Q3A9uBAZlZ6
1Yom8NwId/VpWmVqEzD00do+1OsnM10lh04XbZdzC9wSxSsSNlaFyUu9u8oewhiN+lZRHVWQSpTO
6hcJe1YXg3JMi7ucnBRErMTy84Yw7fQJLW6mj1f+ZqIZYJzObT5tErpuTWPXaX6ptfte3zqZrF9e
9tXckpOlVdA8zZacREsFzXcXghvfMhqA0loyQ+J1hkA7+EQBZdfZ7juLPkASYZHKwyUJJgDglTJf
QUqRatvr3ki40ADLo2qCKAANDZdWoBGhjySGlbR1ATTPAvBvX7cgHMeZBW6hlU5b57nHlFUagKqT
Hbgg4S5l8CSxFQcYOORhmSrk5TiGxKTF0OFUOLMTjij9sBzWvOyuj0XkuyEQ8NsKN5Yii5sU5APg
OlpPemyF3vSCot/YUgSjIO9N/k2j+y1ygEI81L6AiEEWn9tt1bTMZuGBKyQrb5HPK2ZyGsCyCaRe
8p7NBlgV0tc6OgotbmBZG5Oyi+efVJQLIgZvetI1GbMr+14+cECzwW8r3Hgw1BVSeCs221Bv6AC9
RIjHKMlx7WTvfZFrZilG6EugTxmY38vt4Nik7Z0YC0XtDO6kChorsOgXtGrUJtlo4wYZ0utbQ+gZ
ziyyrXN2XLPSSZQ0w0HqqjGMdX27eE3iu2Oyr/r0cxvLSi3CrWgBWcbENND9xK9YRYqGrBghKVsP
3cuttZ/t7lCW0G1oaJKFE/YTBKZy2WOF/fBfi3hmmFvEFEyYc1binrdZi/lw0s0XNFq9Zz9C49YE
hI7xFOrcbAI0F68x2HJjz9gBEUqQRelsSSQmXDIwh6GGC+9n8y0wSQzS6KyHz0AB1B+M/DB/9kYQ
eZvVziODJGjmNSjYYYYIB8o1jBCD9TdfDsks47HrFfhBt878VFv34Kv08NIaURGH2GsVpCf1WPib
gdKdY2+c5sP1DSo4fEy9HDq+KIhBb5p77KWJoWgWpQS5KaTfwYj/pUlBs11NThAnlSRIERpDshUd
WEhaqy53eTlDO1OigPJlUpcSumZ0DKq+MKA2n5ENAlIZcZPQngt4MiP9QLWcPw3EtSZr6kGBMBto
cB21Y7F0gQqNaz1L/7s+kYIDAKQ1ZASg4YN7k88oF42r1yoOH8rl6B5I6Iy0EprjQ7OOc8mmkZni
nEq3VHmqgDon0mJkALLB1+bcbyHOcX1EosQsdiZ8CaPUBfMsd6anJKsXlBfQW2t/gEpFUIXkkRxU
P76rojoYt9ZRCaqDcrhuVnD+LqxyThphQa4UKoukgjRw/BdnR8LrFtiZ4nwVlKNQNGE0d6gwchYU
CrWXwUGfZjuNoJ9RoaiUTl+v2xBcNbjS0B1senhnefxrOIW2jFNb6Jw0m3SGDK9zoyZks1YQ9NA2
VVZ8ZWpiyut1o6KNAWSICcoHdMyj7nzpTJaJ5lVluIhD0ZdF2m8UeXxFtj6CKwbFLXSgIUuDhgke
jFvYrZP3eEBFfdIFxNO3avLBOqZOoCpPUvZb0WYA4hfOAsxHEJPgno/FMtiQV4CxqvxUeNY2+2bk
sT/lRQBA3zsmD11AQMwzHta/WN7qulVBL4Jx5ZXhJ7Gi7gDCKoK6XWSK3sJRnZniHmvKClkEs8YB
zgAKUPtv0/Rhce9a5EmaWnYxizY7Gk/gbJHVQvGCc/DDWA+0mDAsL/kwQse3qEzJrSzKU+LqYmyf
LtI/aIi/3HY5mVJnMnCHoIvYT7wGMe8CPM0SEKjYZN26y4ofFpLfnvqOnljGtYinvOmiuZff8IZi
kynJ0TxcQ2D+69gEeNJf3xWiKwTKNHDo2HyQ+2BH7iyAQ+0+zZFRAy/WQh/pMEOeqzpmubfJZGVw
0eE9t8R52zHNlgFqVGB261vIwWQ2NJDjWQ9ci6oSBygzxTlAiHflc1WBh6RJX+vidWy/uaYE1CSe
NzhyHF0k523u4LZ24dHKwWhUMw8qpQgAkC2rZJsNkutCPBaAxtiLGB2//P5uarq2NcYyzZux2jON
EEliWjyUPxa4obhGnXQmdlrkLsF3YIbim/d0twCR9McEF9jG6wBZYUafFOtf09pvx+dVdunJ5onz
OaBSKVNwGYI7oD6YWwuSd/vrJ0Xk1EBQx0jKIWT8V9nArpfUWzKwfUBVoh1qKDqdSHyY3Icf1+2I
HNq5HW45WoNAdbiEnRFCAuBXVfJi9+8WQIqNBIuH7Cjc2uWZd2PLq5wZzFmtFgIPsxifrv/+G0iT
D0DODXABnFdPih4TRqsA3XOj2+ibqgpQoEv2zvpxyl7X8pCj/F6sm2msg/ozlMjsFcJ835bC8/Nj
nhzqEPzCiowARLRHQDyNtlHEewCTcQNfFqVvOxff5bhgpFVe5uRBCsYVLR+qWSiggWQEdy3n5qbG
mJ3R8XD3QXK3RtuBaUnOq6jgjMjrjwluGHGiF16lQPSpL/J9op+WfArsOQRS/y7OgT43YtXXAHqc
m8e+df3mI6lCyJDtKo2ERvrBym7aWoZrEUVNDNOCbQUUAB5bl3tqMeqRjAO+KXGqk25/TJcfWt7c
6KVx2xrmAYItMpg6G+VfmwzwFvbuYb1m3ERTddVHEDqCL6K617RmWzs/BpaRLm7s4un6hhbhzyCl
xvoAgdvD7uEigBriUFWtgz3LPdnHMlL37skI+611M+710HogQbGxP2an/m79DprC0PQhChYqgPX0
gRkWW2en+nJpZOFO+/NRfP19VgrIqhN8VKzjEJn5HmF3MHrmPlPdHVm6sAcJpTmc5sUM3Cx7KLv5
3u3dz0D6bq/PjwgKcD4/fBUElZE+7kxcIcpdsVf25LY4xlvtc7wH72SU74aDTCqZLS6/+Fh1NGSi
qx1syZyTNGNS6zO7swZ0s6aTr8+fxxq04ZLsgWhXn5vh7q0CO11XUkzxPH7UmyCrNriEyR7+qZdY
ElWlTRQ3QC2NvB3iJOa7zgOx1hyN3EENc2jMj57V/vCS/sakVu+v2aMLqVSyKQFriFsn1FpbcreJ
HCOe9niI4EWn4Va4NN4NSqE34PiNiLGLVydo+nQ7VzJUuujEApoNKAOAkEhRcrOZGIthNTkwfXAV
vp03CtCYUCH10CJRj+Z/aadISlVCg6jXgrj7TQmVc0rITPX9bGNO04N7sLJtEbQPpSyNIJy7MyPc
3Gn6lICo2QRqELWaETSEjfdNdyUnTHTW0Wr4eyTc7ljTEQBs28qirS9Z+jdqBv4onf8050eHunNI
zX562dCw8MmNsctrINTMsI/Ul+6hvF9vtC/GNj+YAV6L92BD2GnzU58dXRn0xGALcu1buJvNU1s8
djx8i5eGyU36Iw2sL9YWqClUwukmPhqRtsXFVm6nKO1v5h0wReTevCm+zpvqLv6vuOtvyZb485MH
sEF43ckJo5rziWLO4uyEjumqxmmC3QT3tgErLPzBJgGr3WbJggJJ72P91et9Fxs6WA7ZYVZupx/9
JoOc7N6RPApkG5u7jxx90bOVbewCKSr6KQvzQyppKhJ52D+jxT17OVpFrfsUKlTY1uFwsrftSTKd
13c0anCXv59ZtFItBUutbjZJcH2prk8P+gUuf7s046my2EohqvyvCtdADWX9rNdPPRS7L014CokR
4OHzbftGLY6Tvdfc++ujkM0Q+/uz/abY6zBRBkdWxiPOqN9pMtUI2Tz95VXiFBUcNk/UHw3wgkI9
4QcBew/yG9fHIip8g3D9lwODr7ocjIZrLxldmArj6lYPXgG0/ZqH5FbfPCY301PW+C/gaNS35F6/
WfCa3pEv4xPdy7p2ZXPKOZhcjU2TABISre6pmhGlpbLgnO3b/9uFIXi4HOiqqUnbDLgOTOCtDZ+E
2qd+hwrmHSSXnbtyd31eZduQcwQT1NSMluLiLqPt/HmQ1DOE1ZuzVeOTDwYERtuEDab/sdwqwfyR
7CgyUYuvB/VHPO6yfVvfTtVpkYUKwtz8uWXOPehpWy1ag4FVfh16+CPKRz/Z61+7Q3OYdt4tWtkm
CMZJ9imbryur9wYlPztz5piiNTTGNl3/h7Tr7HEcV7a/SIBy+EoFW07t1PGL0NMzrZyzfv076vve
XZv2NTH3YRcYYGfhEslisVg8dQ64kXWSh06tkM7Kxm9JPwUtw1lY1qggUmoDx4HwOdxUFro237pl
7PqmYAb2/8tJaLTDEHDyEIpzIOGsMiicWErsUmWcF3fHAvUQ9ADhoQ9tFNd+n2itUaDwhrHg6A5W
QJNJdjCY6eu4ZtGm3XfLC1uUc1RBFqh+hHnjOSBRBpEYk0iGQVt0BuAy1QiRlDchJ0GSHsJWAxA6
Wai6stDVtCNNzAKA340pF19DnTb6IAbNqOMo0MIuMqdBO8qFxERbz79y45kXVihf0eSx9/jZM71t
Yk2OtuQdaaNvkG6ETuewGtrvngwX1qizRx+lQUW1GKd/SFL0fLhabxXaf5PUXhihjp+8jwVj4Oc9
ngn2WD6PKcfwfNbSUKdOKytNmRqwYGQfab/OeRbi4v617WIM1IGCLqRA6VtY4KSXqJVtL3LHqHXS
2AaWJOxXQtBZOSQfdFQMH+9q1oajDpo8USO+nh0i/Q5X6aKwhTX3LKPy4z628x922w/GcYbX0jGx
CodqMPwWaFQxBv9v1iqqaIZt3IZmMaSZYOl8Piq40MVjTyD+3B8iQYegcDlpE6RmcqlYtqKQhQsv
S1V0wzYhjkMjk1hUavOAb3fIP99J7ZCgwysvqhSIQJ4jD8jHq4LYvrgfesaM3E2NwWMyK5agXYh+
clKFSVSluZ+oij0THTYQ93a8vrQ67g9j6u9u+gtLVKDju1DS/dEHWrtOzEhF24wBYfnzcGzQyfgs
Q6BCRUSD2JYknB6bvjtGiGwrMq7qIEul/FqpjYTLpBSSjWJKwkgSSKcbtupJK6wzK1+/u3IXxihX
liY+79oBXStBOH2MvS+5WjbMz2sBb5YdWqVG6Js5+lixCsJ39xD0cqFti2dsdOBfH1pQP62UIAVM
uPF+GaiOhv3TKG783qn8pwhoIoBSHk/r3ZFeGJw/6CK/SBSB84IOBse6X4DtGHil3QA2nEDAK5Ki
WMG0emxwjqE3m0JHmwXAPuizotdxKqH8AWgPNu93JGWrUahfVAH9QI+t3D0uoKsqyeA4nkn5roeV
hxDW04c62jgaNPWGBTSvIpn4LB7Duy+xAGvMC4ZOe4h8X9vpgRcctRyjycBoMKFzUfzKw8XIJUSo
9mhMJXkJKC0Lk/rD8kZPIqRn4B9ofMUTHDW8sA3yDoIpcwffsBmX6ipY9Fv/oz9qPWkP6UF1cQr/
EjkyrYtldhidHOXf9lS2pHpG6X3Buk3dDcmXH0TNQ9NHeuzPHzSammPYsa2Z+aJaR078LDvxk/Qe
HSbmUTfHz0ezQB2mQTJKvefBKI/xR/tfnlXZ3GIyhc1XumddbO551OUIqfijgelGq7ifKc+cP2gu
I5n92Gd/BAIfjYfa/FMtK2HYwwQem3YGVJp3Rm1uUGldi/vqWC4Ls10iCDnCynv33WrVuvzr40+4
788XjkWHgxTKsWqLT0hcxZIX8aohFfFw62VdAe6F84vppC9yXiV6aWzAEGh8quZQFCvwYEMw7OXx
gO5Fm0sz1HkFYOEEtTOENxTKeSKZLLipxHALOhfp/KnS1QzjkJ7KZWsPeITxzOJdXhFtl+9k17en
1bCQTorZO6MVLpKMyHb2K3Km3WgNu2DTv+LPlUjiX8EyMxVGZnCvxwsgw39HCrrNJZqiADVMfN+Y
vVQA/m1lswhImEByyQx3mcVrvzxjreKa8nji7+ahl4apEDXUvpqCRwshyuxNnkSmtpaJbqWuSHTG
xrl3hl2aooLPlHVlmhazL9mKW+1RFrDniidjQCxXoqKNLzcStJZgZTv83sfuQGrS2R186g9kNlzj
KWXUOlijogJOJzRjGQaw11iqbTitNY+LpQrB2oZUyJH5Qg+NDkYmgXC7aRXDxuN5+wG0PohqNFhJ
Ae8PhoFuZLRvoipdgC7dzFeirVrKS/HEu21ndttsN7zkCN/t709IwDz+grtjRFPn/CwL2JJEuYcx
hXykTTijjeqAnlhj+KilZ61llBvuBgLQp6C9EG2xYFK5zgRGNDr5XtoAeK6QMmtNyLNFhjX5JlNR
+v5hiwYBtNAj4wCk8tpUDibJLJXQJSCdNLDf606Pzhc9fBkEwel00cQTLGnRe6G1MniG0Dy3VdLP
FAwkj+f17iMrGvbQvYkGOki1zpeFi9wx4lN1iDwMWWjMvvjtq05Z2B1UJd5C/qMClZI6DcSIUjtV
NpO0YuEi79EoyKD2niUa0OuGKs+1fQT3RFeGGZ1eyGYbf8njQGRwRWb9sv9OI6eHFGnvCsNqMH4z
hn53tcE9NjcOAmtKMz7zeqDIRQAUuah3BHF1yN9DUCagF4mTl3nLO026wCP03NyPtNFs5APflGQa
CzKro7C0tOZT+WaLAXEAXTAwRINi43oiMiioKUUy96LFmU6Siju1uXEKG+jpGWiptKMkCkgP9Dco
tuJ3xlTMR+gj49QRGzdFVXEFOi4gRGYFlXCWpffO36D7xJ0ieVe3YExLfTv/Dv4LFQEZWF+84AJv
roBk83rYqHL4edOiLwfSL42+DfVNXzwNLLbGe5M7N7DoMxcudhzl5VkeVmqjGjhdqm7th9lKLFqM
rDyXgYjbUvM5VcIbCOK+Hs/rPQ+7NEsVD7x6Qn/RBLPiokFjgl+kNudlxNPKbTO2jK1872wDaB+e
bICuFmj665kcVYkrmgkzGRffEBPM0W/LVI66d56B9whUq/OeFemrbS0nQcCh4AXP8M1cekfWJ+eZ
FUf22IIdKBcYYf9uxR6E7HhrR/0XnQJUmOTFMv9Xa06h4GW0/vRLkP+XNcmqg7FsE84pArwyoWua
N/CCEC5LEYXbZrL1Qv8sAp7xeHZ3itFJA+IVqB4AKXI9xS3HJzIXYD0luSKc8BxL6MjVWP13d9Mu
sPkoKASBGBH362sz/RgVYqxz2BPgdZHctokJH2voi+ysLrJBuiIXZpiZePt57K53hwe+lZlNFzj1
n7fqi7PAmyYlDZoIKnidPustKINq9R7DTe+ODowTCiSF4EdA3F+PThQaMZGKFuj0MMzXesZLZizV
gW14fOQ2k9g4qH9K67HAf8r1d6kv1XWLajujFnWP5APoKyBtZ+gecPJULthUXWRwqDhuunHvx1YV
9gSqiURSlppm55OtcNIWQlHlVFt+FryL8tKTtxyKEPmsZd34y7+f/MvPoTwd2thKhYYbQE21aNmC
9GUanjOO5Vv3AiF4MNHCDrYG9MxTgR5Swlnflzhl0lqzNeNjHKp1rqE5WAWJY+3vNLEkZc5iUaYc
CyhzFDnmFibsZAMUVVQcRL93HYhpFB4FX90Dq2P78SenDYwDfd59F4fYbAXVIvz+TL86MydeOxa4
Sksj9o3oCJn2V85rduiQYtWkqDz0XzZ09H6BuB9MAHSfuicJnS8PXHTEJcLsgnXar3TQwVTd+bE3
3LUD7h8DtWXIktDynZzkNRlgiPGxiRJr8ANHD9eyV7payEAz3Z20C0PUbhwGPxM8SKMf+eaXlz1P
1fPjgTB+n1bvBJhSVacxj4+GFv8ywO1qqKwHTzqH/dei/DMGmVp4EPblQFim8RFIg20FHgT8I6yh
7oZLqztAWcwsZdzLHw+MLrPcWKVyCq9UEk7iMDL1Y3DGP95edoEc3Hiv0/tjS3d2D3zg375AkzT7
KtepOHnj46DXDp/oaKsMW2cweFbnHxUc/ndEANLNbLzoC6DmEdVRIC67Kj5GiYkWigjUSqRKibzJ
FuzC3/1R/WOMmr4uUDIUNmCs0J/Sz37H+aQuIYZjZQRa8+awzVDhtNq/i7I3Q6QikR/Ko9hzZXxs
5WIzTqjHAaMIRi0WhQeVKP3YEVQDyRhYM2Yg8XUs8spCDQpP0w+JJ+4n3OO8QsFZrq7G5tCk7yGz
H/zePhNBYYE2SuRKONauDYYRiO6grGkcpP4k6KsRypqPvfCugfl+IhsgJrkhPxH5rlbBBmkcamMj
60+Tz7ri35syJB94U0BwBesAFYlasBgmleZ5h7wRTU94mknowzp1AFYC9k4uecZln04AftYIV28R
0Nh/9S1cT5lQQE1cLAPuAGHsdCRqIltt+FL1L0U3uimgGqXVticjxxvRCx+SXE6JZzhKWZhRzoiS
t5sBsH48DIGZAGcY2CmvPyXPuzgvi4E7oI/blKrBTqG7Z0QMDgS6kIgRQ6IUrZt47UCjNu5C12YS
rtRKL4v84/rXeIzeFHU1LRSgHN3wS/bMumC+KdxGFBXKbRgQbrQYFV25BL4gkwMlCY9qgxI4Ykk5
LbJ98h2EguNnTsgqhd0JymDfRmozI7ihWEnnABrHDwPusOExlxSzDtKFbLwaX0pgKYLZCslq0oLt
hAa7x3vjnlmQmgEyjjoGWkjptoFIk3IQr3ThscZ10FJ1vCKlRqfZnlT1xygtM1czetRRij5w47AU
ng1c8p3HH3HrQ7iT6TK67XD/m8UjrheX61JIj9VTeCzCUTeh/Y3t0+ScWygeizWZutfCjyC5MadZ
IjA5xg3TvdaNfSfwUXbUTn5NnGEVHevN49Hces61CWo0Uqt4SdbNJgSic3bTEg1FuUw/TFOyTvwl
mvPtv7eI0AmuSRRfZkKu6/nr/DDVQz7JjhW4xXwyGSSTNr5h5a3ZyTJRWQ+A90Z4aY+Kd5KSCVKs
wJ6Mijo/kaCwRcWe4tUMmEzO4vHx8OiK48+iXdijSQu8pJjCOIQ9TjD15lOtiNKuA7T1N8Uyzc0O
qIPQbcoc8Uc2g0MD/DFL0I+uI8/fAEVyEWcUEnR0vMw+fHHDTOuE72LNy45q2RBlU427jvv0/K3Q
ntN83RZfdfHLSIn+PQiHJtftLBfMOkyINITrOM9J4qerqeIZO+fOSTB/FpYe8RHNeHSbRAvSjRB9
bfis1OL8japv0nfhUzIDjfC//FOdkmqhbHu3dkSoCDOCxx0/gHH0L4A1CKUbWg0sahJAEtUoPwqt
gdKF1SL4L4YCKQNaTZOtxthYtzcLjBVXl/nuDazJz/X8YgmyFo+DlcRlx0DOzvFR1JEGpc9+ES8Y
/nYnSMxd/CD4wdUPQ5sTigtDdV01YyQm+bFvPmW5J4a37i3sq9R+/wZg5zsE5kw/1wqqHDngJuuS
cbP5YQu4ug+ivRpsyNBZxKqi0EB9wNhKfKjWvHws7WKT7xJXPqgHcRW5/kp3p4PxERz7s7IArseq
TMNlKY7QhQ4dJ8GVfcrZFR3y4ykKn8cMnChdfQrLEGSFFqjN8cceCnpANz0ZI9oUO5Zg8M899NHY
Zy+4mPyq8LMBEVw+imbmApwJLFezzpbNEm0P62EZLnxXddDnB5Zy8SDtYyd3xKW4SBYsEenbo3Ge
BdQjwbsFdjee7uLqSx4U2D5mQRW2cvEpiytcmojEuwq3kPJjozg9KN4YvidiePTw0bqPJveZwwqd
MtfDL9WiGMqwVI4KEb/BbwqN0q2/gSDQ3iP5Ewt/c7vSSDSQRyLBQZYjQ0Py2hw/6mrdipx6fEue
/A85M9uIqE/FFle1KbJ4Rhp3s7GAEUOeCNJWAFbmpqdrazHeimM/iY2jaNht5yZgf5fNkXCSwprG
u5ZATzArlmJ09A6qu7Ku2jwxjt2yW3ev2anciu8e+mT0ZfwULWo72GR/5JphlmWV2jfxmOC5yoPV
Mfj2Dlz/DQUu0iy0oGLF/fmXrtxknsmL8VG7JG0rvx5qzGRRoYPg1efAU16qpD1WPFDgpjG+iMEH
XongrssWXUwZq759c+fBVRvCIj9P+2hdo2/cXoFXTaBivWOrAPYurWPT9xc79fnxdrgzzCsr8265
CAZC4hVpP/XeMSXO61+XQaghUBdPvc05ngeM+NjugNfUns793mtJQVCGXzwexu31ZTalIZQrYOrC
cU2No0xAcMv1knfkDzzq71+Gk528d96F40eh6b0ae5YqGv3+AFJW3CNA7AveJfDugUvleuq8kffl
VhH8E7f012FnDWsDxN+r1Dm1S/5XtdV3+atiKRZjpPMWphxThT9AMAucNDzq09dmFZRop0AOglMq
O7it1CYkJSTw50tQnSgdlszuHS8E4TTq/giYs9YuteHKSjfKPguDE9R0FlpKenRjPHkp4RmdCTep
B1YOaRbunQANInBRGa+ax1k4gckKlwa00/3OuxN658nYsDC7t44CHmQdJrT5FWNmsbqeviqHkphf
B8kJj276Qv1T8SR4DV45nAab0An+KL+HvwN6AAN8bZFasEH0fKCc/eQkfGUF6V6hWFLjMZV0rDea
m+BIGaIcUu6H0ud9DC30yUCUowaBd2n52P1u4gVlg06cxE5LBBwxp25v2EhEH/86c3UodwOBpV5G
En4+OOe72owsbRery/bNSi2FQyZIAEVgmJy/+Go/USOiAn0H9gK/nmCyt3/1z4loArhysPVm5Zm/
D5D7fWzuJqOnrM1reBFvDb6btGoeYAn3S4i3B3Yf2d60NfYyq93hni0DkQKcXCIeV2jwqiC2RinU
ItYqJwDfcSixfI2tqS/nzjAWRuF2GgFXgRGwRAD7a9DCPMEgxVPvx/1J54LoqY36Go+xGoto59bF
ERrwtIJnSNgCMOV6+gK+4co+yORTnFqdYiu4FK6bfD/Jh8fLdOvmsIPrHk4TZG03gquyMiZJxLXy
CfwuQoOnVs4M9ffHNm5TQ0DdL41Qzp6mk1yW/SCf3uJPuEN4DJzkNXtRv7rP+PWxrdsLz48t8EWj
dQQrRMfxDBAfcO1N8qlxhvhD/sg6gou1IX2l3j6OXaUYSBKve8jQoOYtHGbq0+qlrlwDfRYtqTcJ
i1jz7kqCcff/Pojadr0yCdGYCPKpfElHO4c8USSDvgXsZ5LLGPvsFNc7HPMMBBFeleeSI13alIqp
rXnoCZ7WvflmoKnvQ7YnSNEEVmgO5nt9/vz8HsmpJaweqpvDc570C8PzBr3Y7H6pZnETSNCLeo5V
gCOjT99l8evTKCkcL5dGwPV8bYSXs0nTJhFGtsWpcH95brwwAMYyFmDjdh5P5W2hiDJGnZ54AUB5
FlnvqauWPApDT9pR8smCNCv09BJ/3+1Uz+JY83h/p/x7Im+2fZJPxsRHmMj4RTqLpoxGeOGgbbkt
Cqr24yHeJCLUCKlD1CjKRIgQFU5WeXC7F45RYrnNGqnfpw5QTRjauPHg9+IhLc1ItIL9mFotuIqI
ZtfYlamFlpevabRl5tV3Xh1qI+AwMEBBifYT1LIofywkrsebbqCcqg2oMNbeprG9J/jJol6zKJzv
LdmlLfrZIjLytFQVTz7xi2ETWeRrr5iVnW+G/eP1osmJZv+/MkS5ZI0WHpkLNYTqU3V2pIY0a/5d
3mfr2motHfjd6hlokYJw+9r/+3Tl2jZ1HHXlIEGQxZBPVWD7a2+/J9OC+1AW07dk+gFhGrwTUK7G
SjknWLH9OK4wqQqZHN7ulsaiQsc3Y0Zvj/LrUVEumhb5mJYDJ596M3Kzfbn1S4LeC0yoZHbPwap9
rRlZ5Z3D4Gpc1EkIaG+VgfNbOemLnGwGm7GnbwYEtgdcCSFLJaM6ItCICTluBsBpZZBEgdVAKF7B
GsWYspsjZragCUAszUhV/HsdhEMjSecbonYq3vhvzYkibGauJqOTIBW3YytgZco3ngBpe4id4F6G
OgW0N+e/vzhaqjBX0lAS/DNYkIQzetehO4XNDVUbLXL0CkgHBTzgx84IWMH4JkDOlpHrARmMQrFG
t14FUuh3Uzr4Zy13ddx0S6SuffubMaE3t9wfKygNg3YM11w6nfQ8P4AeCcanlIEjhXaFvuOmBvBg
IdeTq2qxlSyExl88NntvVtHqhRdJ1BLAtUgtowRgTQMldP8MwJA5qVu8mpkFxOvyYCFEX1Iykcf2
bvx+5ptHixfqnwjHkCa6XsVGkoJKGsXgPK5421/5rmD3jFL3bZF1tgHvn7nhQGFOv/2l3BAaYScH
58CVV8NmWKtuvZEdwDIZm/j2aKMsUbPnSeWoxbISnCuHAykXKLhX5bZaxmZho8XoELrCCsJ3LGzA
bQJEmaUmMYb6bttPMNuvgn24lM1sLxzeo13p6g4Tk37HL69mk4qNWdBOHJerwTnenX2ozZ2g4+1E
23KZs2Zznq2rw5oaFhUTS5H3vdjDsLilvtAc0Oz9xoVnJdj8MthyjMTuriNeOMm86S/CSZ/qUpBk
GFa4exJes8/cYY1nzi1uhwMuROws4PBo4GomGYkS81Jw5s3eVlf+cliC+usJdZDHW+o2H8C84aUM
8Jr55nvj7yj652qsVuE5tydHNCcrsUCbt1at2J1MycRmtkIHbZTLF4bhW9eYlX/wgIbmEDz409dt
QPJVzQNQ/sf9QeGMl5TkW1vIaxZd+Z0tfW2JWi15ECo/6WCpsTp3Ip5T2K+SXa9zxrl5i55DP83l
kGa3uXCLoM9Db5qHJOHatPvo9l+Obinb0QmO/jsexljHKGsKqVOtGKMJQHXYGxGpOFOzW/RFoaLK
pBi4awgcU4BQq+joocHqYZLKJUj8ozPKmnhet4Sd/iTYaMk8ycfHbkHTnemAKwEU+o8pKunOw0lL
ALmJzqVdbRKnNBPro3NSki4hU7jsCzLuxSf9qXSVH96u8Th8/UYHCUtrlvUd6jwlF2sZpTjVywbf
0a8SV8DOaDb6Ae9fvDnamePb/iJ0e6d9i93kJdoZC8ls0IuquUynmr3zOhJcTQjNZBzopY4MEx9S
WI1Vk6k2uWPz+vUOyv1ttQgdz/bs6K8BXXNnGFTUZhSwCBUKasvEqZh3CrTwzp0DdIO0CcxpPXmm
bvFP5ab5XJnRodiWrwKLNOM2sF7bpXZQmmRzMQt2/U95JaxFAe/JPMPFbkPrtQ1q1wxFEAJn9bNr
0BFOfqmWd0od1hExnzf0sqENB1z4CkDZyGav/YcTw2asITB0zpRNHe1H5bc3soI3TXn3s1kujVDH
a+EJRdWOMMIv5JW34Ff9z5t87YQAWLQLb1EvqqWwmmxtoTq5lTv9klUuur0sQGdsplueaTEVUaY8
ZTQaXwKNfHJWwac7SB2JY/NxSJjXg57JSwuUTyRtFJWRWCXnDo18Y7FL9czsRpuLodl6lJr8709E
CECDqX72fFC70y9GkahF0GyS43MtHYbWbDhA7Wy/P3ISOMMEWwEEwUt5N2/FRQXyQ7BtQT7YytFN
WWzUAFRYufN4Au65Em4QEAnGd+GxjnKlSkxbbEURU+wVrYX66mSlkEyx4676fGzptgyBfT8TiuBi
BnFY7JNrr+0nXc/VvkjP7Xe9E9apufHd8kt4jrbCnmHqnuMA/YreCTwNgnxcvDZVxFFTNGGZnqdk
GkVzzP3ij9y3IWe2aIz6ozVNrkEOuZk26KCq30ZxGFUz8b1+qwpNjrZpzohw0am55KtW1LZcML5v
HirtdpffR01FqEaj75dNeo7z9ZCNGwPMGcGEFnY+tMTkd44zQVYySNeWlvQcDABi9IfHn3B3hlSQ
NgMiDOJZWiRR4UOuT6ckPRe6sjJAccvVINT8axvgS54F+6BohMsjdcwVadr6qAOnZ50vAFqNRN80
8s5gePC9zAh8PNoMIULQUhQqSqAvAw0tU5qdK6uzJktAOqu7qiUDom6s8OC9VBnIjtunMYReyB9C
qgmPzhDVoO4DmZDKHFiNsjMIX2ciUPTA7+3PYrHU9qwE8846wZSGPjMApHBgzn9/kSooWlcWjZcD
A2buWfXV+zN38ePUOAxv0LKxKrKzV7f9k8FV4psyRtWBK9rWDOaVJQLfqToolrUCPlnUAoScAYyV
zEFFTWDR6KmQmHWRzFjwwKgDxtrevpUouJIDISzh3QwhikYiNp42+oWudWe+MHXgSwL0f4Fc6lD6
fxp0HQMOZRz7zo3E8ISOP1K2kBSvz34bmCNUpjxL4mxDAs6h3FQsmrQf973exPg2VLHwWg4sItrx
rpeGn/gyUbmqP3PlsvQFp/B+tTxCdHT0A7SCT8sxq+1YKUmqOSEXul4H3BaUGtOScNAqeRuMt4bb
ALaSJ46q2EG6TILvFprA+pMONjH83221BZVO2AFkPhUEjHrq2JC8sDlUtHg86hVvnAySwm1Z1Bbv
fWV8bge78E/aLar4lxq9GT2pAYd/vKtvj0wFJNE/eHFIgYp0bEUQbaJOUPpzCjQCydROtfk24R05
Cr9ruQRJtqj/7lqOxbX8c9pT841iqITGA5SDUNejzmohBOFZw+sAAw6vnjK4A+/kvptnxzE/8uFe
0sCQ/WIMLyGHfDkghSHYxZP0S3VFbpVu+FOkWZGum9EO9FKFbyrCU1ADyenKa1l3FNUStmMIgu3h
oI12YYd70XCgBkSKigzbXF10oVlKz8Yf0bAeT+gt3BbpADDh2ONgTED5iUoaM6XuNa/i+jMfBwD4
gjlIfgKVe62amrwIpm1bFlCEtrSDYqprxT+p2rasBqJFC32XBiSIWVhXaQ6Z9FRffhHl2kMlD/EY
eP25CzMiOH3pxOU+Nszab8zCSBejCtlzC68i+UZ11eCze/ECUnF7hTfT5o3rLOgPevoSzrgdA3vS
LDHdZuAk4SwBwGVvGSclPMccm7VvNQHr9L95WwG8HhrNkOuA0jZwW9S5E/dxMUziEJ8VYnmjPQ64
udqnkSh7FlHyTfZEWaIePGJRC+Ui6+Nz5HGKO0Bz3KymQbd6Abxej73k5mYxmwKuCu0nKNxgD1xH
m9LTu6ScJqiUEUsbnc4ETAZsl6w78s15M5tREM8kHKcqyOivzdR6GyVAYMOMAUQ9MqTWFPWGdar9
1IyvHAxmEDqwTLMiFejfrs0Ihlikmljn57oauGXmyzlYZfnQixdCqeaKmY8aenmSRq4WU9K2lZnI
SaibfTzGFelKHtgnbgr1wsygDzWamTdCJs6DVBOwX0VYR4uobTt/F3JcEJABLTsCkSRPPJWFZMA1
ITvUmak61gkpWqjHmHwQ94iylWegIBWo/WdicJHntFMWSOaUcd1HmIO03uSrUWMRVd4ew5gMCahU
1KmAX0NX9/Vk8HKV9akhJOfBadxyJ1n1InBCPNFFu095mQykZfjSbQJDWaRWWe3abup8ZP2NU2y2
obRKezN0EeAmqFZwlndk4otvMt75qES370xFBzYOGi3SjlVcSABE4Z6xa5y+doAuhpBb69Sd3WQv
8rr+HaCVAXnw421zW6CDYbQyo5tBxrEBgrrryRUK3RuFME3Pta0RebUNTNVt7PHMCOLz4UM59JUZ
akYTLRjTBmpk59ZMn99P3yxAGXMc1OlXG6BQ8AsY8BbauiGbnWRHxPx7SCM1XdRZxGvdVBT1PA67
JBHCjE52AQAZJmNZ7vnD5bJQJ4wSTl5tpFgWgGAcDMlxfCK7OvFNbRWRv6XIgig6vAB3HTz8AXcC
YfhrL+gqXq9CaTZn9Xbjin9qi3QvFVFffz8e2E12RBmi3C0YpmjsizA9v4GDZu2TyE4dhqvdvrLM
NnBpQ5BGYR1efT0Y5Eh43Blz2HCeMG3uJt6cDsy67N0VurAiXluJ9LJETxmsoOwgEEdYor8T0JLn
58L8ZlxG700asAMzdTRofvAmcW1qEPQ4EUI/O3MBecsHMMBHPlkuH6/MnQMU1T20uPB4MDWQtl8b
yStDKmWpxU2KeB/SU+Z2hG8WZs0g3by7US/tzPN6cWNrkfpyXAY7b5NHjC3xz01CVied1QZ+b9Iu
7VAunSfSIBkh7HgH0axN9QkPKjbD1W7yQHjapQ3Km6Hv2baF2mTntacQ9HX9Hlhcj7dVIcoEFde4
WkNJoK0xXYkrLniTs7kPyTyxnl7n2aDj8+VI5tm8WBV+aiQlFDCSyFVXTrWZmxRdrTrKGTkFz6zi
6b3T4NIa5dCC0AnGWGNQ6Eb4jENifjMWZp74B8Oh9Z8SFAvVSsXNvXFlK1oxfv1efnC57nQ3UJFB
khLagNlZXUFAXLFVsqvM5e/RlEj5+nhbshyALolqlep3VVBm59FEwklmVZPSSjcCemWYdcE58380
bdTeBON41+VdNa8LEgFHjEjshA5nMbyNsTXpok3UqwNXTXC2xhpOEHxfVGZosTRpbgGA1zuHro3k
yTD2Y4yJK78jR3b/GGsXTZmKHZ/GpbgWcbV6ebxUrGFROU4fcYpfjDBohcc/6Wa1ZA2JsW1owuLc
S3hP4mHgTTaFpfyVmKwXBZYFKgz0Rcm1E4+NqW/XkzMQXLZZe59xztCHWSD7UxIrWPwe7BzlorJX
uKITxol5Nwf4J8Kgg+46no0g1RK1ups9eTS7DWiyf/fOaqmbnPv78aozgsENYU/lT3JaSdg0VmBG
xmFjP/M86Yn8WgckM1ldLozz8/amINW+wHNzaHMsBTIcZvGZWsmqMFlTeC/BuZxCKhj4oi94fvET
DGadD92snMlSltUa3OqNaSYmYx7ntOw/Bx908VwvmV/rcl5J8/aJyYe0jizV2jzHT6xN9PjMRlvv
tZnGK6O+GTF/KBvKbg1N8yVjII+jqEzr+UBJehDDCr6Hi2pz0vfB2rRNndV4z3SEeS9fHNlZUTc9
B/qPM/9NSO1MpgnWR8I66h5HBE2mIkKXSUI2qkijehPPnLoJBPBTYIamTLrPDPdT7bvdcIvMZl3o
7tudsYqoVKEJgAqmsV8NPqoTiN52ZW1rAs10Rri+H4j+sUDNX6qEPc/nSXYWTvmRM5uVhIdaFos+
axjU9Aml0lc8OCCQVX+gFO8spf1jb2MZoFIpXh1CVE1gIJ1IQjKif0XPjy38B0f790TRcAyjRbvM
OMLEttct1Zx2tpTZK3NkYZTnubgNAP/YmQPEhUOD/B95VRZnqBHwL5GlPz0nNmNvMtZcpS45s6qS
DAHH2ZsNwqHDbbBXxZZh5D+kbP8MhIqcUdEpY6VFCDGOvkiBf+ZIvKitaJcsWdtz/uBHc0YFzaSv
UiltcDWMNmtwTju6RDrzfdpm5pJVFbsfOP8ZFRU4hbLp+kgJ8aq3eguJemIM5Rb185Ov/fP71I7P
jDoUqhZrI9QrjQiiJShE2HE7vN2Q1KmInQD9dDzGf/6HtO9abhxZtv2hgwh4EK9VAAhaOUot9QtC
aknwnrBffxd0T2yBJWxWnO6XnpjoGSayKl2lWRlSoycyoiuOQVgWdAXJ4wmDD528jEWQtVYrgmYq
JmKJV7+RiOGi2QjoYZTn6yYJ+HFtM0qMWcC0Z5MUGmqy8kfp0wopnYCY1q4/FNTlBNtL6dOpHPsf
rhgLYaRZkoYtuBow9gIQ6P0rtRN3+/mkIEqRObK/+PD6JsZCFiA31iEdDGLBJnigpXPdFC0au9mv
MxZiVZq5BwORnZ5+jwG5T/88XP/9RfOAVOgEuTAl35lrKdEVDAQIhL9Wb1mpOzxGKUFkdZ3I9CM/
7n5GhLmPoiirQuoR56zWcKTrR8x8/BsFhQl+KwEjSIGPEDt4HgkWqGCGXXQ54eHiRX9zwW4ZBvTp
/0a99+s7jsQu3vLspxkjLQ8h+jhrHJD81K01LCRQXc498ygol56mOBdmjOFWmDL01p3tB+/+H1lg
zLKHLjf0yIBActvSzrK5T+hlWzU7JMYaAyGtGwIDogqgnfu3nN52lrivKIcPjqyy5a7ErAA1pYLK
cPf8Zr4iwnz/J2VgTW5gCmepkUEgOI1uvN7nTrW+TmHRbc0OitHpYTinuYYS0inZ+I8iNsJx/Nay
t58RYPR5lRdCmUzvJHX9VFnKbhVMNgN7ZzlazWGENa2G2o1RXEItyiM2654yynuZL1w22o00rChC
05OIjsJLrUhLDw+Ks5IjbMHLHHt6HJL5PIlaOq4LKhObsyivwEi5iT9Q2rQV500iGyywQKlm4IX3
Czp+QWf6+xkdKS+zXpy4wft/Mx3YwJPdhQvR0NyEFnoA5+gS20Ufqwp2Lepajpe4IydoZ+1LzpUv
5bAuSDCHBZR+oK0IIOH9buzu6aZw6sfCFi3picbvAeFo+4L7u6DGHJlZ5NJ4LvT89OwdHLGkKhA0
sFOAVh/XVZJHh1HJSl5156Se6KDHHDuzj9Q78h5ePBqMVsKHCJre4uQGqq+9O2QaLfTOV6Q8Xedl
wQ/Oz4zNNMdnozPiiQ7Qk0necpMJC1kRTUKX79QYinY6dmeuee4kSRhxVuFTZ9dkhe3ZREG8yFf/
pUTWBSnmyDyhA36bDFIapmANPFqcAFvNIQGBPRDxFy/hs3hD35x9ebiZgtaR0sTRxJlGTEegLcV+
8k+Oe1m2NjMiTMQoq37fND2IxCTa7AZ7PCJP8siJhbhUmIhl0M6mEYigUtrq+hDvSuo/Sp+Pwy8O
Id6RMXFLX4wx2iS+jqx5lVz9wc5+f16X55/dVgCBQee1iEFNoJ1jYcGl3cw7qas6Q52eyN4hPhab
YZsevfXJs8JDeEArxP6lfxr2uYU+CPs67a/fZkLjC9qMB/LRrixi5R+SGQFN3isrtGqscbGqYJ3a
vuo2QHkvMclfddvWQis49si0ChXtgQIzpH/J0wkrJNxhTEP9TLeGXW4VJ8nJqiLpYXWQtzH27n2U
Makikr5VCja0kOi522e+5Xtu46dUOSQpFke64qu3WmNznvprFdOgf0XXYVidzuO6zbDBZHPWSetz
6qILzheoFhpmKzG2gJ4fJmZvswwA4JWE169kFbtRI4+hxYlUeCQYXWgNPG0Vs5ty4jJ19P3rA2/w
YikqveCCUQRFkPVBPovZKa/Ic2nLVPFJpuEc73izvUvW6oIUowsNNjeu9Arc1Ha0KRL6DDTEipYJ
neouxibl+MYFO39BjlELM5CBmZ+C3E78QCuU9HJd9JdMyMXvM6KvrtTkPKJj9DTeoMpvoKMroBlx
n3JXvr9OaiEwuqDExBQlOhcUXwKlYS3TQ71e/XH/jQATRqixVkWKPk5FJJG+6bcVh4EFK3jBABM+
9FKdZ1kEVUFqeKPaVUJe3U/OdfN0ZfqGmXMqu1DumhiCHGLmzhkae1BcXr7p+kWga/CSBjbkVnpu
gEbzecjXqlU8eZxO/OsnBXDuSwqxMp5Xnoib8B5z0p46k9Dcohwfy2OD0Xmv1LFduAQbuxaJ+sfu
/4pJNqFm/Mcw/pjASaS6V0oR1ZScHEISWffY6cmbxOCxwCg3UPQzv68H5H1EFCUTC/uKOVN9C2+F
Cy4Y9faETO+kZDIf4RZ9wo7MazvnGBCdrTr1cVjLngcKwk7cHqaqCaC0eufRt3izr9d1QxcZ/RaR
ox9rAzdSlmRFqI9OhNLl2vdJ+plY4OLEGC0vckNT4jPu5BlvKxle3qDl3njackKq63ZdZ4FmMIKW
K5kKZk6bM+E9QjgnxYa4kGrVjBL8uNhazkjSj/BwLrnJZM5JfUnGzFblaarWXQB72FHF+T3NVeok
vI14z12OMfkquc/IeKoRaF4OAdOI44gP9D23OUZ3kQIWfwHuQ8WKhh9vHX0FfIRWgZIY6KbKR6Ld
ke6dEwUt9VZjLuObCmPa60wZQ9+UoSiuQaw6cUtkHxws0bUAmJ0TD8Xtdi2iqThHYBEf9bV7xih+
8+vTfhVvtrw86qLp+f4aVkQQi4eKIILnmOS/S+sF/dWcU10UwhkFxgnkcp77pQcK5zMxqXC766Cu
1z3+onWbkWBcAIYhi0zOQOIJ16aDSu6R6xR4TDDRXoTikKCeIeNJZTkhWe0DnRSUIxoc+fuqpMwk
PGmCUu46ENFI0JIaLw/zxsFYTH66zgyPDuMM1GZVh+UZxzXQ39XomBiKoLb2eJ0I78SYMK/qV2Gt
41ZOu2rvoDfRqp4qTnqKJ7uMIwjbro/zDiSMG6fdRS7PsvHEamJxdh+1buRmWeM+MGiMdcYAF364
fkY8AowpMLMRdW3Y/9P48KzdNw63r3rRNH8rxtdje8aBGvVBnE4Q9cDe35jkOT72BGXNZOs71znh
XMXXoOCMUNMrGOgVQCj7k5MbaHr4ztHxr+24PxzyjBdGyWuhafRGwm2X9tmSHJFqqCthfx8KzSFm
StuKGnd2RR7eec3wHElmF/ppatBMM5DTIUpWHZFf245o79fPj6OSLEY4digVQ1GCRrTp7NXTH2lt
rMePf7MvXxXw2SX1q8YsMgNEOqrlgN2yJPpSHf+RCKP3ilcOCWBXoPflEwzYMd1g6Iry2nOWqspz
L8pOG8LBnod2EjirN9cYh23p5nwqn2NHfdupLo/cT7SF6RUwEz7GFES113ZtDeF7bveSbof7wwlT
iLdxj+nifqs8Udr3FviUYvsT06N/mdmYfQBjKqLGTzQAAUxCePBdf6s+rMiDYa3+5sX2TYYt3apt
32XB5KyfxfVu+GpSwSRh/nZd2pfzNDMyTEwwBkZWlB5ur4drQB/c+6tHszVHp5aqF/NL+4rEZvIu
wlgMRoAzQy9pZ2N9kYeFnEAyBSiPfIhIAevBw47hcsYECqEXGhiOwwFa54zkEXlFHi10XCw/+ccj
VC+dU9BF5aCGOEK8StPHcP3rNaPGLS+jxrF9bE0uEQXPSCXtq+W3J/6mtcX7f2SEMRgYp+xTrQeJ
Q+o6TvSe1Q5Nnq8TWWQDg4xTZw22QrMjvNjsXvZVvkKkAFDnlxzgcbob/o3hm9FgNLSIQ12QEtDA
5iMsj6fSVn0edrwk6qKj+Kbyw6OXmoaCtT7FbtGLcoc+/KnZ1+Dwsvyan5FhFFRfAX3CQPx2sgYa
3JoEi7uJtD0f3ev38tXR8sOpz+gwTh2bG1b+OQeduFhjlepvj0yoY4TawNDcbI/1aRdtBGe1rYmB
F1EBoF5MVHOe4Mup3NlHMDqbAytUL8KJWTnf+XdYIKQ/wIf8CoiwTi2eL1k2ETNyjOaOgYeB1wGC
sjvImJa1pHZqkpHXPLYWg78ZHSbMD9O8S/PamJ52qEyQ59byt+Pn5/Ub5GgWu8q1Stsk9EUQwRha
+bSTO4KXEYZRrlOZbMA1MWEj/d4MPIA3oyUHQEOkwyqav4r1Z4c18TnzFUOWBkPZToKoE9XCcPP7
v3HAWIdQPmO8qcPv95gFOWbctoZJUa6cEOu4MQQ+DLGGE/oq0zpvvh1u6Gtk89AQliYbAPPwH1PK
Nl4FnYysmABGpr4Gmd6MBF2/WPfG7f/nSBbrvdte93LPB0cpAfAzbUhw99RgSFi4CW6LTSWuW1SF
MbZjnK7fFMfCsrPvwqrLpjL09Ao3H4Sb9gS8AEcPLI5IL7IHsLGp1w9N5uw5Yv6sgn01YXSap/Mu
3jzGFteKL1qAGQ3Gug5dGAtdBxo7fZ3txa1k9WRQ6OvfvTNXmN8FXiWgo1j0A8BmxaGPReS4q6fk
BMDlJ5+EwEyBa7p+OYvvzBkhxqbpbdrUpRhNhAzsc8F0IK/NeFnAZySYeASbnEcpGeOpDUlCdDrY
Nf3oKXy5FRBelnlR1ma0GLvWn/sBO7Zwbm1Mj0D1wwsitExezLDscWZkGONmjquxMCKQeR6tcX+r
3zT7u5yT5ls+N2ztxBQ/pBnrCi4taN2OAxZBZFOrQ+vkr90r4lJaW0NOVEe2uCI3RSA/DN43OWOS
/ZnBriOsCxPEIsdjdnSGJ6AUktuRes+SzfFwy6c3o8TEQqWZmW2kgZKIjdg3gaViL1MKhnjCsCjb
MzqMtmLlaiMoWB15srB6QYCfEzg1/kVODHRoYCHINKLOFvmbTm3jLq0gbkCT1OkUd0zpZn4n+5K/
nhNijizzvF5PvfOkpvExxMastrLO+7eelJb8BxJR78vTmf7NRc2pMgcoCmdPHQccoELG5xTvyjNA
5lvkhHiEph9iZW9OiAkYe6kV+iFt8pOBvGDyotKa3GdktKtjseWkCBfVak6LiRaTSPSzc4k7OzuI
4AZbmrTKqa0C1oK3tGLJHM1pMdZVGxoIoY5raye0XBeTHLkFuH7rug2XeNIx/f1MdY1aMbHYG2QK
1Dsn1GHgmt5gUwVEvqVnG1vIfJhBLiwcjyxjbNEjKxlns54M1OhUG4AcWuqraqN3+Wwnx/639KTz
99svKfX8SBnTGydoX46BZwhNGHPSPA224RiO+dy9BtRHocxYUVGz01vuqBFXcBh7HLZKv9IqsFvh
lDHARosdIGSAHVusuWAUkxD+d4X4sVlFSRNdTtRJcBx5Qk7fO9Jep6lmk+GBJz1LQc33iQJs6VJ6
8MyOhDPGZCCkybts++RPZzUbb3fHkdLpd67xxFiTriu6s56ADlCI3lI7cD7OdnaUsUSCG1PzWGLs
iTnGhd/lIDU6Ksr/WDCEwnaGrkducDP90jWmGGuiCaosBiUuylhFROtaR1E+BvXORPExE60KcXVl
6a3bnddm81oW7f8Zthp5VCxMVb9w1ABuzAhlYoRhFdTD1HRpoCakwJnaBV78Gb1+e8tq9x86X55w
ZmIQcWuC33zRqX93jmRn67/oHwVsJhCyAKC+woATw4qwUoVzYvSTHGL2cboz4aC98rcYLskhdr4a
qNWLMsbCGAvid6ZQ+8C6BVqBSJ0M0nGrrR9j5/36iS3aizkdhh9NqoegNUAHOPp/sGqXhJvBMdcS
is++xev1/7oAVhBn1NgL6kNVTT0Z1LBUmLz1uz/j05aHlvRVNblGhDEVo9dVZTCZpQ4r6lKi/MFz
ztIHAiwj6+Z+tBy8Xm/9jara/Wfkbs0Nb1vLYpliziZjRJJQlNNWxBeM7VbLd4+7O//YEJEcuw3C
rhVH6pc83JwaY0e8sYkNYQQ1DagDSGQ0z+fX61KypFdzCoz96NWhh5DCqfiv6K1rA2psrhP4uXMZ
FmJOgYlBDHkQz1oNHipLnkBtRitDH7hBtE1Kng/+XUgT0jm3qm/1j7b1us3oJ89KLj3N55/AxCeN
YJijr00hF/AGYiRyZfLJw3bn0WCCESNMsctlCrWap01hn+1X3+KxsZjXnPPBWI6yzs7DSvsSBwPb
T0/oIrY9q0W3yaO4M2+vXxyPIcZ8BIko5elkPpQbZyLT0wGFj+s0pt+4os9s8vvs5149nOEnkQiS
X1WSYnUbditwIgyOjLO1bHkY5bAPQaWD2AHceQzo8fPfGGHMQqb29UoQcFhWiGCXxHSkMTqmeH2F
i/YAeJErHdCFqsY+yc2okPK8FfPTb8UZN/Gt6l5nQ1o8qm8C7CO8ELDMOSxH8JEFtqNvddoDBCIi
ck4qePVjVlHuurTJxPwQghlNxqhHSuJHRgm/C0R4mhMdw9pTdKtbLRUdWt78K4/MXcllXlRxikNE
/K5SAUsR5cfEial+aulrYAsbcRpwbdccKVz2kADXl2XosKKwwt52hQKwTQlph3VrRS81DUSSn7ZR
z61/LIWfgLb9DyXmRAUVxmhQQEmTIfFnRyOHPrfGdSNzx4l4pJjD7Aw976VAnjyUE1nxYb8FhD6/
Cjv9zE8Z+eaIcYSA8w1XqYI7q2MX6WLsflaJ+keyaTc6PPng0WJcIgLarIgSsDQ6LRDHowCQcgqt
b+5CjKjwckSLNe35XTHuse60LAWSJkZ9gMCk2OnerJAIOK+nVwlaBne5i3IZDdbXFX3R8M4khPGI
QGXtc7EFVWW1ruunorldndfao5g8io2TiuQ6tcXqI9KV2PcFzGUkx5kjjQtDFMRYwSvlZuOg3a47
7Ht0j/1NxXZOhjlLrMArAG2oTm9zkzQqkXbFb/2Np8eT9vyUxW9mmLOLz4COl3wwg56+kgTP0zDo
3iPGE9ANr5/b8i19U2JiigYrf8faxKNHtFP7IyH76QnJizG5lzMFArOnVWUWjV9Ol2Ml+0NmAWEf
nl6xeWq17Lu+mWHjCc9QBT0AmezWcnqrsevHciM+9K8diWhlNZz09fTVV26JrZ8JCVZO5B60+HnM
SHEs0N2ZcTGmvmz2DyoqdpgD7XRaMz2Zx9nZSQLAR4MSEjdB6UnOc2jRpyaksau4gSOf0Jm/ae8T
2+MJ4aJkzOgyFh7tD6peJKBboaLxu3y8LW/vrsve4vnNKDCGvUAXY6TVoLDzDhg+pLDrnBvi8cDY
9AFL71EuAwVsXUld/9h7gIe76WrX7/5mehcp8u97YgyQllX+UIqghQE+S7oXSba+400bTtblUhYA
4q1iRlzCzivjx8SdqvrnJDfV5mRteG52+rxrP3153dcv9meId/mZzMVqYzME/qg0QFSpnfTQOZRX
cOUdBHOxHSCgO1/FQbzd3/L6Unm/zVyk3p9TvTHw2ynl7glbeF9dHg3rP3xTaACm3ZwU6762ANdj
730434f3h6frd7AwM3BJifEhBSyh0E5HFJMNUIs7soPBeNAt4tCH+2y9+21B32zLxuihzekI/CpE
XxMmxqt4mKiMqxYCcHB+d4/h48pO6QfApw9We3MfWFj3vqFu+GDTxnpwj6nlUd8xN+/XT4B3j4zT
wdbYSGwrfIRzj9wox2/+dDWXp8u4mqZdDeKwwo/35IOn5QtptfmP/5iyWzWaVvu+1pyeYls4puvi
LSHAcI8eLYG3Qe262rPjdv9y4Nh3eempZMkbK02eDvyWc5W8r2TUvRRqzwtLyPI///JEeeZd27FR
TG8yVcCO5jV2XhdAnYVtHAQxDbsBX60RQjhZ8YU85aWMMOqdxek5NCcZAfr9fW3acv54l9yfHaSU
rf37vgFu6LDbK09njRqH4C3oSbSPeFD88nSl/13Rf8zVdZI3GKtJx7DMmiokxtZFZz/ltWuSuaXz
/DiQtWt//qM4MJo9GEbWCiIOtieU89MKT9QYxe4LNH7GOn4bj7K4JPFdvt7aN/uB3FPrriF795W+
PzQ7urYmbLetElklL47lfAKT576ukz/XLa0u5OQrNJ8JeBhIGOcYwc/ud0NQ4Y4s5+BtKiIT+wNb
AK5Tw5696wLxZdpm5DrZHI0ugViWZGOZZNNbwltM3mOUTGtXIJvKwVhhSvKSqKoVHw9okNE2gr0J
nN1mQHpb9onydqMdn88ZbeTdqQeoP7blpvZBI6JPStsvbHd0m/Vzvb5ZibbyR7+TsN1trWKF79rc
K9inR4IVCbF8st+WQLYgq4N0D1QQ4gdoS002TULOt/qnhC7KDeAX8B+MVrjrsakTq7/Wyf7XpxKh
RL86Vpb0UGdWdNt6WOFxn+2Ls50/GU5Oz/hc4c/qVYu+OiKijHRrxcFu0Zrmew/JpXQtYd/H4Taf
8NI+DuLm7KwL58MkGiZcN6iYUXFb2ocORMPY7a2oQU0bKQ3tTbTHXX9TkvbhZmUHFIlsbCLTaWAV
TrQiz5uSYME0vFlO+xv08DrCmWwcbQ1JNVOK5ygFbLBCXvdrF1gQ98Y6tG3DRkb6YN75uyJDGeNu
tU1tQHt2ToHSefKmYYPeSAarl6j5YezkjXomWoqK7/E2sPKebPRw6pvSd0jQ3Z2xXrPzrHcN0xkr
UnZ0/yq+pevtr3J3LC3t6UZu7ZY8YH1aZqXAe1I2gnXnbYtH46QVBIirgDTG0iBbQGi8BuCwhLqG
fmw7a3BFe9NsH/O3tKbaOrDoqgFuTOgYR/g++0yNAkhemGtDiwZkBMsE4hHZO29jF+5DRxRg4maf
750l37jvj90vTSEk2Fr6dtis7jFwsUW3rEuqD70j660O4R8Fcj5QkiHyoCpM1x+saDoZCnEqrK6I
PgxqbqIjWl1uiP1QkcQurdgC0leLHce/Wtpij9M2tj4bCTBQbkU2W+VAx7tj6IhEuq8eA1jAEwJf
3Ed7PG7wPzsdKXocGjJXLb7F8ilO39Xfjxo6g+gKP4qTEOhzYGVv49oBOnuGf5XsXUoc7Fr6JaDY
/+7Z+VsHiOsEzbkq6aywsM3EPrq/aPKhrm/y3bGh4BSAEgZKwusQ+1FOxdq8laRdQhorfvyAlxsg
+XtvD/DY4vCOQVGiFuRddGVSu6PhbNfJNif35rufkeAztIZnz3k0brGyunhsUHPd5hg5tqBoIult
5Otdoqy3GyGzPB9SGdgNzQ4oeK+p9v4aU6DHKvcT7M+2seqaEjchONo/yIQKm2NyJsNNvUvsKibE
3dglQOJNCzPTvi3fCoh34puCuAP1cDafsFXAIyXn3eP7c3rzlDr9XXCIXq2sd0ZXhDI0yWGrg//r
Bm3JzWoAMlINVVEx5MuaTz2IDEEIvRY9uIoD1e/J7/A4NWQk1jklqxvdmWDgzQ2uahui75vjjrj0
mZhKGmulSlSzBXyklFJpF55OTgg8/cZB79BtvikQOSu3JsxoduC8IL54Y5z7Be9M1KWnQSRmK9Au
B/L7ZALFIKQeQZbSvX7IC809mECYHfLkEGdOQxR9A+PgQnt6tkL7ANQb5Vg+Q1k0rPM1+DWun9m1
S3LMG8xfnZNRr3CnRUF+vUhPEdlJDhSAx9ZC/Ae2FKxUUWRFB0TdJVty0QZy6/ndySSo9meiAwuJ
Ufr8Fr3uEfCwylsugtxCBWDi7Zsmc5RxGTWpvwJNILtnAdwgdruEzmfH4Y0Xolyydv36eb/FfHKv
5HLUFohQrHvOV/5M/1zGPsxFB34tVVjnNgXgJolt7agBuL8jOYeMzKPDxOKAIMuFOgGdZweAaoQc
bgT6+3Dybbg64mLZ0tPOFsnDk8vDV1yQsFk+SP+qtc0Ux4/rUkqn1wuKWbzXCy8SZgegjFVfdML0
fHnatY4TWKcIfSQZ+XVCAOLcE9feaOvtU0AooOLfB7r1LV67zFcPOGOBLvhjgnFPlZPy3IO/Z8s6
3L/f3LgleUFo6exyktpoonQcyHlOd+3Os7BqCvhvPrFGFEfp5/qup/aDvVV3D3AN5Da07j/hrDfb
D/fjKMJD/VLI4RAgBHNX9nWJ/pokvfLdbB1OMNsagA2IgiXnxrMOm4PV4VN/O5pb49mAYbXUUcge
GwzzG14Fn6NNX++BmUhEo4Rl1FPaJ6U2T9zUn6W4C4X6eg7Oflzvgqwvp8eEdfLJYTOd9Jrabye0
xAQEYVpmNZb1HuItOCCnM0VrmkURWukETydObvcLxv/aIV/aoP9RCj0RYhkfg70L1ub5/pd/p26e
1wdrU9LV7ZnY7pqSB/wTkzNoK9BtGx9I1+4DlmwCJsPlSStHGdkKlBAYK72dLh2IijxXPPHC8moi
/a9gWSpGJn64kmDw03OKpbl4sFQSwqDueeViTFSw6h3vlpes2ZwWY4+1AH1lgLRrYTVDu3X/eORh
usvrKrIUXGBV9TdHjG0evDCNe10DwhM9xPdvKU1eMc3ARYBfgACAN5zRYWyzmazq3NRAx8CDr7N/
K28VVoIA7TYDcLmAlnxsOSX242flXGeQd4pMCrSpI1R4k69TFG3/twHf82B0hNcUxyOzuowxgsgc
xrAAe1biESUl3p8UQpFAA6+zs5jpwaAOdojK5teWv0tCWmDEudevEKMdJAxvwR9UroAXZ4DmoAqv
iNTync41NsnHhLBQcpR9qaIwp87oulQoxRCWE/Xm/r7eZPb7dfYWU65zAozQD0ldSbUCAlLqpIOV
G7bs0Rd/I9a2+TR4Fq6Ot7jov9AEPqQhGxJ2nTN3J45eLAwmlPpgAp5I30ZIjJ/t0abZ419x902J
8aMCtrU2SgTuLO8pGq3awuM1thpXxIUJnMzkYgpomvX7X7ZY5wcI8axqQ7BVWBrpsHNSIt5GxKQS
IPwNoBIRDnNLTmlO77Jy9T+x2o9+KoG55GV0teOayijEBlv/4TqdpacYLMk3X+xTzAtqTw3xHEIi
JXdVS2kdwS52aKWQdykWdCUHD3EF3vXbCDV0/VgahGdUlsL7i29g9CDA9pc6mC5yQMIots/uai/Z
D+XbPx8qow9eJAiYTsclDtihg/kRrNJxHlfHv5jkn8zz96EybiCS5dJshy+GJhS7FEALnYPtWmsu
R5M2/XSh35QYRxDqK3VIenA07Qs1AZ3VYjwd03PHaXrOQ6wUIU8RYqCSS5knoIwryEShMk1p0nMH
0JW3uiWsfVCUbq8L6LIr+GaQMSeRGmRC4OPpl2JmJF4nwFx+DbndRPIkYtfOkbEljbIysXIJN6be
dcioYucvBYAwCowFAluTek4IqNF1C+u5TQ7Cxr+pXV4/H+cq2caLRKhT2VPhWwdaPzYNMGN0v7D0
wG69z//zmQLfVldlGYEXQG6Zq0u7oahyAcy2znMNkLAKkwcPPN+6nP+YUWFuTm/McfSxDfz0ZJKA
xj3pgdjqk9qS0SST2KHjPwxvXKoLF3nBG3ORapooaqpCLFvnK6bEW1WykYt0ttzNGwsXNiP1Y9an
9uTQLyfdS4mI2VjNlq0HXguuwiPC+AFJ10vfB8gjhivMXfaSIU92dlW7vDPvx7tkNY0wo9+NFghU
cvezupPdPax3RraPyJFaFkZQLaDXWKJrcpvsl6LQiwNgfUeeDlk23TDOWlzRkpro5Xnz9rcfxe5X
gQ5AorsDETaDhyradRFe8hmahGZQU8XwDNa/M7QzTfTjKIJdGChmAb39/rXghodfE+6MVbggwjim
tIs69IOCSGmnR/Oo3jSP/lbflGvNDu9izPROPvGY2e6uRyr8s0FD1md2JyCFTgYMWvCSF0vPi4vv
YfyXGWt9WRv4nso5yLaoknVvt8czGrR44+Xc82VcWCoYRaPXIGV5Ux0mBgby44P5wnsxLZj3C44Y
/yWi3zbRApA5vPnb2xVEpiO6fV1WFlVoJiqMuZObUizVATSKW29f2apzhzc8J5Tn8cEYu1iXIl88
I/t6iG5D+4+wrvAE+xufe3FajHHDGI8cVSI4Ke3azu3GRhM23HvKX6i8FMbPSbEN7Ykv9Rocb3fC
jDIxdsrOR8ntmDvnx+LA42sp6XFBjDFy5oheaFXA6Uk30rMIQ3LYGKh+SpaDYcPf6nY4+NvE0mFP
rJdmQ7NXzc2pQPe2ohKYNo/QcrMNDgrqUCiC2Z5z3Lrty3UpWkp/XXwka3GCVi6S6URWPYYVfoUK
il+YdTY6J2/dQF83CskVK6zWwIyPpJtwIKNGg5FWIk1S24tQPELj/FDYUWBF47Yq7upyLRYPnM+c
PuOKzTIYmxXhJPXzGWUHkXpb7Ze/678qn2tb3AEg2I0IxQG9vZcARAmdJw7xZVXTDQVDFiq21zAX
2ev6oOUBLnKg3eszapUdOaNgnlnhtjskK9T3RlqMxA5P6g08V4O/jUm3M63C4nzJROnHMWAHrI4w
ZyX/WJcpyoLiC9gsicA4apEol1AGR/X2o9zc9m6IUaYX1N4eIqLuMAVn8Yaali31d/FHZCx1plSe
GbR4VikNjT+weDTdQEkfOFwuWp0ZFcZI+3GhS5mP4xZp9S7Q+AVZeR4u7rInmBFhTHQCSCh5FYEI
IoknHUM6IV6D3Ukkd9evbCEbMq+XsWjWjViKlVqADjCH7+UHBS9A9zqFZaM2Y4Wx0mOVrtLzJJ5w
au3Nx0vi5hYntuYeF2OjFQ2jvVUGGgM2Z0husWu39TuN1rw9CIuq9s3L13fMstZ+0KJm9iVhkO5+
I9zrTosc1fUTWzZ6mqGoOhJkKnK0ULMZlVAVw6wp4g5pU2CLeE9mTJUdekUQVq+cxKUv03tMRneW
iiyB9lSt3zkivhxkzr6AkXE1SPzzqATd6bnPCKAE/W27M9G5MI3VRUTcZYfVETiU2LycrbmviUVj
OiPOyP5gKqrQxyDeNxjS3mTE29uktW2O0V5qa0X/s6FrKhafmqbKMBlGQaMEWtVBx1R0KrQh7hRg
GrTPsIvtELrqtiTaaJ1/NRGpT9giuCtKmC0xAlik/it+wJ9uwesaW7Qus49imEepxxj1pEXchJ1N
SUzV0yMA/+tf10VsWWFWkoIBF0lVpK9dNDMRw66ZLEywQOQ0bEdUkl7oI7fQMB3fD2ewghsQRR3T
Buyqcw9LEfrA6ydOsmf99069S270TX/fpyTDrt7fd7xG2qV8goaReAXXiTyQajAXmmN+XRO8pDuF
n/HTtHd2yiyHdO/8+nNEFccnxkG6G9F38xCsi4hwjnTy8Sy/ABVFHWIl65qiMBHvkIt5H4lpB1M6
YL6iOsU2MCv3Ipa39usH3qSyNBmBa+QYsxrmUhGu4rID3Ax2Q5RHpweEv4fuKyqsNR4c2let7wc1
GXsVNMOAurDYPX5WdWW2grxUVu9Ep3NKfYPqoJa4Nt2/vIwIBvMXERPR75xjXRIjeUaZiW7O3ujl
YVt3/x8WHx1V+ymzgRW477IjkxIZPo5LXNLAOUEm5PQHxcuFBqwGHjko+4RoCRGdM8/IL1k5iKqp
GMYkNTojLm08jkkFAHF0s62IgnWAZUZr9S4tsMNYfO1Xji6YFKN21ATWU370kpdUcAfjNQpk0hbb
XEJ7Y9a2RM9dKcAwv8j5wIVZPw0t1t8fyAhYLeehUkzaBFUynHjrE//w4QEy48WnopuUfNjPpWBk
TpHx4nqUtcrKx8krQL4rt0kNq1wrUxei4D3r+uY4HkwUhALaIsYHHgUX1XYpfpVhE0VT101NN5gP
CEJBMYYIH6ABr3J/b2KooKdHgZvHXbZU34RWU553Zn5XXTWM50nGnoDsjqGo55iotulkDxKwy7f/
j7Tvao5bV7r9RawCmPnKMJGjZEmW9cKSbYkJzJm//i5qf+d4BuIdlPfZrv2kqmkCaDQ6rF6tQhPc
mzf5WDpdbicH6649iXJca1U4HO9/18pHDUov9ymp8AnHhc+83w/v1an8nh/nbbZ/QxcpxtvvvMTb
JdvgRpRIWnOjZFXX0V1JDfkLIe7MApmxckJIXS1ZM2D9hHiWleZwqO+ZDO4sVZMBg1dAxqm9y1Nn
yaUc4Lhsn5CXtAGhkVxRymP9xvwRyZerAlqVwzTMAwrR2jFDFLaAZb07ELZHJ8ml++qnsPC3+uic
ieSsYxCk5RQkeGTdZaxZc4+J3eAcQ6sxtEZMBrMqTVMwJFXTVUs1uT0lM+sxpUTFk77fxMTJXdAf
6beD374mh0mQ3FmN5pAr/48w/skJugz8KQ2EPRvItaA2TDG+SQYxERN5gqtZ83NR3C7qMUvBVSsP
j8G2/Q0CqehGNvZNscG/yotQjhuftO2MtOPQCSotayVOTM/9s0rutbE6NulDBtHtxrBvE9lrWxs4
CXbfApMBVLjISVr1/M4FLmd8ZnqyvMpSzCtZckwJRYoRBg40a7YE6OK/ebk1fRnop5iGrHOubIqY
bMosbXEAQWUCONUSQ4zOL9ndRZ4YV7AaaMJRUGXEYPhf47RTSXVJAgMNrMqoAAhsdlI/26RO51s9
wwxku+8Kq3XLzAAJaR9UcWW3rKY1BiGane4Fndx+KJJBf13fBmUR+8V1QsutuUxJtuRPyN/ZhpM5
lQo6pOMjQ8imOrR7meQDU+yxG2wrKjYmOGXYKwEBK0VnjfmQzL+61K6Ue4YSEXvR3iwGTLtW/WT0
Xs5tefqO1J3X1KdC+cjkymGAZco/09JOCYDhdpo7er2dmj2oGgxdUJFfNdwgyIGXDU4oi19LoSXE
GJRkfMTIwUR/77/lBWhJ39JvytP1XVs/zD+S+MJcZdCwlmVISvYW6L/RiRH+nMZDillYOL3XONom
yGoNe4HYlQKrhurcfxb42Y54dliLtxaCnGxEqyMFxg51OsU5tMJM/5qns4xNBlTDwnxWg/OtklGZ
iYQa8mOMQabzTXMnyoV9Rhu81p1L4C6DqUhFivaZ8dEogFeVAlufvMmrc7SDxIfZHy273+e3pepo
L3K0Z9E2KNHXguEssd2NO9CzNY6suETBaNHhRJBPS6CtszOVezPcSgcMgez1G2a6XbmzhKHUmm8M
m6gQRaVAVGm8UVQGkmYlHtLazT5OveTo+xLzVjynfO9PYrdvTavPxXEmcc7VoZbUYbHBS+R2esxB
CWZ435e6iOl9fEPSVJjkWNOAc5lcjmcKtLEBUn3A3HTkEW/BBlZgvou+z0De4adu4cL322kiSp5V
x/NcLBci52WXxfMMsQW4rMEHcQsKBZgiWx3g3avu4hmR3QBAY3UsjrWbnAoPVU5BemnNIi5JF2DA
dAPjwzndLLQuyMyGLPCCn8w1vNl5Y1tRv8VqDutMCp+ryxMEcWGlDLjKlf3zVrJRQnEwqq+122+p
nxyNStRiseoAnovk/IiilRkoorCwyVPf50d38+r2vuqGd/1W3aW/Ik9grdb8sXN53D0ZpZwAyQl5
pxLzleLSeZ9vUgz6RkFmic9+i9Kfa7G4BiYnSnExCQZzX/oOrZSW2dTDJVP7gLmRgQh1jFvmSDPo
G6+vbV1H/ojiwuNhCohMOxMp763y0mh2ZbgGmrQkkPnKm1kVSFt9bjRQHKoGyKNNQGguVxa2ehxE
KlbmwrVtHopD4OJ5edCPiRAfuL6Jf0Rxtr/rJ4kOCdyiCdM2x/1U2YELdAFKaLnnNt+kPUADIkVZ
C2zPl8fdOFLNYwyA8xLYEqe7Cb1fnTsDOpELy/fqogP8w3Mmig+C6mpoFEmBKJZBL1qHqpHLdIcC
hzUf0s4tc+ax32N2KorY6Tq39Yb5JTFnewAHWX5Q1JM1uEOADOEhbvZaGEKVnbrbBJ1jvXbWIyuO
ge717FcbvTTlyYp+zyAwyXdTuonAMRZ6BSKvOtD8Qb0lzU0y7gImGGe6GlsCaWlQw9JUBSxBl9qC
xLFpMrAwP74cX4nuFEB0es695X6UaJ9zhSClT6+D39NzedzxBUQpml4JRnBzT0BBWuAeeUZpz90/
7B8M5877/sOYbEdz2O7QbsFPgtHJ4S16EX5fv5OfTteX7wD2AzA7WdEMlfuOIsW429wcpseXF+Qs
ZhCogtdv3gGqMKJtxPZt7y0BmqDffiudcvuByeKoRR7vr38F91qD4V1WQUQK8hKi65pscEYPSGg2
pYOW+KUB/7d3cBLO/GyMip1lsyPPlnNdHqfQ/ycPdCwUwxIUSL087KkZzTbEjAHfSp9ALLtJkoOJ
HFRnCtbF2YV/5CjYXROTX01N5U1Q3AShOVmJL6kfkQTPCgjXVpYEpmBVCujXLd1EYYlo6uVqQjUd
2r7NU79o2Enr3sFmtwnn9+tbxjk3/yzlTMjyEWde9FRlVdXNZeqraPedqg+Clm31bs7cfKgFlnv5
3jOV/CKKe5IkKavGZsR6QC2MEaYdKQQCuIfoiwDuWPImjTuMfEh9fVC+U7DggdLFG2t1byDwioi6
N4PRixOjtq/v4arane0hZ2OCsbDGMMfCwib43RqprcXj71mXjjNRKoGK8wmQfxapQemIYSBU53W8
BkOQEWKysd+3nhrdk9Eh+l2ebcz+Ng/fTIo8xHwyjMgu9VNIXsIMzWnS4IxMNDN4VT3PPoTzoLTS
kgd1wIeUceJQ+UnWU7uct9e3dlVnUJMydAMxOaz4pXpaaVkMYQ/1pCEGuGCkU8R0gdasnt6ZCO70
prmfdKmH1oRNdFPrmmvUzSYy1N9ZowsOb3XLzkRxRjmoCnXol9XEzQcpQR0WvZeGd33H1mVoKvim
AS6lfDSulSodyNCmfk1yx5TeaxPd86K6t0gId/bMarOyw33zzfleClKb9Kd+MgS7tWqaUPL9z0q4
12PIJsytsyBEzjCot9yW0iNYSp25L5wi/PFvdg2VSBM1UBk1pUs9k0k/hW0NJViyTFX9VBqqXacC
TVvdNVPWUNtEqIxxO5dC+jgb+qjsUt9ogsHOwaq+M8ci2LRlKqoZiEQtfz8z60PBKA0K7F2QP+cd
ZpNV95j6JLB7q5fTBOWPidQhAP2ckKkG9iFQhtRvauNpmM13MPYIdICP0/4xd8heEaJRg1j8kKXM
iHQ1a6bUz4yws9Oov6Fqdswz5oZtt4mz9q7FNZX75ITWBafqPT0PY6+JIzdVQn/QA4FDubqxZ9/D
naFM0z6I9HFZ82QXw32jvZfp83VlXLFIGkH7ODEBEQPrG2f06rzHOjvoSd51u5GYyVaXS2R+GVzH
gYgiRT6vvWzxhTjOAJayVfThiGPMymGT1zAXw086kyeTDN/zGmTDbJ+iYwjlPSXLvLwEWo0KjnnF
UdQwboaYBAsGkka5VFdpBLA/n3q4OkltkyazNakDMHD2IhmhBlgfxr9/Vy4EcseY6hGZrHpO/VZW
wN1cGUgDBLkpkLJiwS6kcBekwbgLNccoHX8qPswEbC5U2w56aJepd11j+KD4nzM820DOfsHP6JK2
wBlO3UOk35cxRl0oJ/j72l2Ku6JiXHx9ajEToOsFRuD/I1oBPkcBaZllcmenEmaStFHwqOnfUrzO
YbkxYpuk25TGnqlNGCEcnEzw5OjyDTxAgfiV+4gtRglYVhQFeA7O5c+B45jyVE79uc/ctEXYinFI
7OH69q44lhpRDA1VUEOHdnLvtlkyU6Fml/jxR4ahhfeBegQq22azL8Pby/T36+L4prN/TvOPvM+O
7DPrXTVFWJO+T/wo2wz5PvLTXXTfMbcbblEksRk4ccbXRn6cgM6hhReq73Xzm2q3AXNyzQ0X1hmP
3kpbUMD8j1/GPfyypdE21bATOrNn2VZ+BFs8ZfEu8q1v5WOIjPTWvKcgu7ZsstQ7bC3yCLnLg8zZ
AZv2w9pf/6CVJwgYPyi+CioRhPjc94xG0lo9gAB+qX6M+mthCo5i9Qar+A8zgIHx44FnUtJB+SKS
+JhUfYyG57i3ZfD4aB+Y9XF7fSmfnZ9cfLTgFU1Dxy1S8aJeGsFSDmkrx4iWKYp90vchc6n6LLeg
aaobmN5HDFNzmWr4ZhGCi2iTj7eRtqnqzpXg/uv66ygqeK5aZUS36CBRdapq3AfF+NBotPBBHTlY
/VYvwd0FjvNNKL92+QNjx8pAbcJ083Ibq0+yW3avs7qLWAJaKia456sHrZnUxElYlqUtB3V2JQwS
pTOYXRN/1AtH035YseDRXb3jZwK4V3CuFZpbIzQpaJ47c9oO1bhXzINW/apV88eoPDMQaF8/8VXb
dSaSMys0gR6UPUTm7EmNDyGA2DFT3OtC+CryP8YExSvZsMARI396WGc7B5tZ0CQzIaVMCo+1s+6l
mM64wXwfvLVW226COJ/tkIypG6PLYNvTuBc8hKubu9QQFKRMgDnnrmmmD9UQRRIMaPmmfIcWeYhb
c5ICMzQ7pnF/fcmreot7ZKFgtxTW5Etd6YkShFmAFU+qdgtr5Y7TZDfDTuvzQ3o3klbYoIEf/HJz
zwRyFyUgRVQrI/JBfXsKZwQQVKT+qxuIWqeimYpuIo95uaQ0LqmWmnHqK1JqJ+wt6xzaOPlPPfWC
HJQGmsi3XxcIYNWSTAPIlXtXwWOAQEnB3Te0CHZc9ZNx9tSEeWEmOYnmqsSL1NC5fnA8kOQfXUV4
hEwtFgru68tlVi3ytUkYpX7UDsytMho7xljqbodqzTbrUAoF1nl2JWZsa81KdrIx1Q+TFcYCfV27
maicUM0COSqeF849VHKrjdMO3wFKPDxbjvz9+kL54TWfCz0XsHzA2aUMFWmgY4Hz1LeKm72F3rCl
L9nO2ES/WtDUPBZOAhCLD068B81RFFAgpjfJHsiB5pb95bDHL9/C+Y4GYQ1LInwLXBp9SwviUeWj
14ZNVt/X3SsN/IgJjO2q03i+fu6gx7mX8gAklf5pYnb5cpprd0JVBWRqiOdgFoCjFhVU114Qijo+
Qm/kkoAcuNzyIbBadSQMOYvUsKPqQ9Z/XD9UHuf7fxv5RwJ3SYtaUvR02cjOiYDxRcEEM4F8JUZP
aryzPGXXBHY8xYJXRCBWIdxVbSfS1WaTIhHX24mav8mDh1birv+RF/1+bG9lZofjc5g/hayxZ4Je
XF1gcNePU9YtJN0tmAy+G06tGjwxSGP4elu+p31e2sZENyxBF1o73jKDbdGqrUWxI4W7JpQPci7v
BJu/PCG8Dabw00xFwQnIPEh3SthYohEYOXkaPedJZusJbOMsOZku72Q0mRF5tMHX7nSJtBnVf2Mv
z8Vz2sV6gg0w8QRoFrDAQelUWgXgM43UBQVDalcxEsHLvmqkzlbMqRtNEq0ay+VR7d7yGD2bSMSF
RDQ/d+0hADc5yOVk01Ap7z7EeVuQiQaJH87gUCVALEZePbwo4Ssp/EyrNopaC3Isqy6LQnBPkb9c
Jl5z5jdN0ckbNQQWyWjgIry0o+WmyUucodSbY3ZvfQqG+T7rB8H7s2YiFDj6qg41wsBITq6BFsYK
PMNIBae6bY7wakXh6mJLeS1VDfD4E1A2oEbF3dV+oFOTSjBCpXVSAOTL4uduRE0u/Lh+HRb7eU0O
73BFchtJIZLzmCDlsjaIHYUpcJzlDs8KXljEE6moJ3rN7TpfG+d2tXNZE7NEDnVON2b1PP42i9fO
levBZn3zL04K7oFioHnRRNqI28ewxtCeIalhaosPKQA/rvZ6fQPXLhfiHvwzEXCA1ebytbDGsZaM
GWn0+VvSnKQxdOO2EVjuzwL7l1OyUJQ2YTQJVnIpBESbYWgxJC/auJV3cWBO7hQXrYs50pLTSArd
TUMoeWMeA9zWsw6ERC11aq3SbNmsy1fWp/epZbpFGAROZAyLtzTV3ljUphM0UuZYLFQEO7+2MXCK
4BPiqwH54jYmRSNWEhMJrlE7OmmzN01b73XBzqwKAdochR/cEe0TMHTmHkmo5fdxWjF/ju0yQ6j7
qrZ31w947a7jwcIdlAl8Ah4+GHcBiudRzHyGjD/tP/JCxNK1dh8QxcOSAHwAFeV9nKYp1YhgEcgV
ORJij6wJnUY/wVx3Mmplg8Bsrm7amTxOm9Qc8auJlJAfyvd1pm76YnCEuem1RcHzh6+DsoyK5P+l
ykZar+Wy0TA/kdFTlMKk0NnTyOhZpN50RbJTGxHT5tpJnYvkbJnWS02R9DXzy/ANeWqXmIVAp1f9
l3MRnFJbhGltHQzM76re2KLZTnZiEqHxuqrCbY7IzqmLdt6WxCgOUlwi+aJAXbIION+qtdBm+Pe6
ef45yuUms5lJnaFhxRGivdREC7gIwbD2qmO8Ll1Y/ZaHfdGlswummYNaGUXL/La4x/MTuDQ56X7h
S5oTCOaCrKklXEIMkbfQq4MGiEtRrW4GLOtL5mv9UZbvaRfZsvR0fcPWnlUDMGfUDtBWTy3u4U7R
G1oHdDm/wnL6HJOflH1H0TYvumOr+4ZHB3AWA8UK3vp1NSjp+lxlPq6IM4/zViWvifYa5dohiAq3
ngwvSkXB/6p64pkgS51mmfHHLQ8gHxBzUYP5MkZMk0G7L/LBiRlaYZXHoZ89ZfqeGaljJKiTRoMb
WJUoeFrzJzCGCngXhE8WenAvDxHPUB/QOVjWHc32Ui6y9TlPnHY0D5ORexI4868f6Yqh0TFIji7g
RVmXTc6azepQFPKYoSIroWORHY3S7dXbacY8RfYai577lfXpWBiuBGZg6vpnn/fZfQjyrooGhnON
ZF9Ov+fjr/qtLG5mUWlvTY6xAKLAMoFW3k+mjzM5aZ4aKAPrzB/yoxr4qa7dTk3zpIGMX5fp2/Ut
XEunwLFQwR6qonSKjtDLU0ut2DT6RVpjZCD+6Gnplg0YNtI6sVDeBkLPyvrDwIzWwYAp3SGROmxT
Vkvb6x+ycj2BHlZ1BYxEi5vDnWVV0prQLst8qa6cvvw1d64Jb7QTdQWu3E5wa6ASoGDYNgpSnJa2
tEjzcSwzv1aR5BxauzH31V6xHDrbqvqeg2Tr+sJWj/OPQD7uHYomryK6CKzcuPBQYZ+/k/ZAmXdd
zlptQIfWLNO9jaVEyr2BuOtBXwfYwSbZ5RiG8AGuHtVtI8cEfvghRKrh+7wdPzC1QXN2DJzNAm9p
9QTP5HMPZJnE2RhrkJ/oiB3IN6mMXWr1dpvMgi1du/eYtYhbr2LFKKtd6qwS0gGDXjTmF4EnkWST
Juik0fRoMxTWLk8qkIlZsuiiLA8q54jreARN5PoAtwP79KVQeeHQM4M28w3gfW/GhvyggQ7whBVE
lj2wonTMMs02ATO1my6cy61sjvnTmOaRayXD7GECK4Lv62e+8m7qqCKB7YAAaKh8Xu4zU6EOQS6b
QZr5edhnmzljnRNHMEhGL4vgPGtqDCf10/gBysGjrOq0rBOQyjLfmN/1ejr05DC4COa2vSQCpqzh
1/CGqBiah/50zDfkNLmkSkz7OM98WtfDTR8ZgRcQQoE9jEIPnAHxrsgL04uBCHAmOgDzgVfCG4eu
9NhQNx4d8h5QCDIcxxlzIEhTFYKNX90NHRbawvAHBXWTS2VolTwj01RnqL4WxTYtSmWr5ZG1SQud
ebOmxndqEOT766e9dsEA9FzwdAbsNZ96aNpYmVugMf3ZAOjbUO6m6aXWSWGTQLS+RZl5ZcdbDjYN
RZVVlGwv10dZHIdDDmUv64Om37NCdIVX1mIQlCqWgYUomvK9B7mCYQtziCMutYc+fkBH00Axo0Y0
VHrlnMBLDJeSIPNoQAsu19HGIRIpdMI5RXhPTbQ4zbY2SvYkt/tq/HX9fFY2zQCYjsDFVIGnJpza
0jyzQj2iuI35bdKeslw0y3ZNACi+EVjDusPSLpt6dt3HJk8ZTbCapihNL1UoZtU0rbG9voy1owFZ
DTpRlpgXVZZLKSka97U+gJRXIOkstJElNhN1aKydy7kMbiV6Xi68j8tKgBZCiiv1MnTJAwcgAvev
WMiFeee/i+Eu6gQ1nlgHQR1KBso4O3R8QgLz783BhRTuQSJNP2VBASlStx3LQx3aqrmfCycuBIUY
0b5x3ksg65U0qBA0TNuZOMpH+TpMri66nauKBiiLhryKjrTE8vczReunSlG03MRAaBWV+hpBoocq
mizYtTVF02ABFB3VegVlgUspTTZ2Bcr1hU+a4M0K7oLI2AypuQtZKVDpFS0ALAfZVIQJioGR15eS
WqWOFYwnwPmUlXGs1QZ8fJGa7WI1VLy/vj1AIEDEgvpHXoqLy6vaHEG3a2W+KaHRt3oqsw+lQRNF
LUg+rgV8KPYuBOEWhsgAWHW5Ji3LSyMt5cxf8o4Pkvrc6WCw98HqaQ/S0XRmxRnaO6l1r69vLfGO
dhEFxhvzlLFGzspFY7B4F0rmk6LdTVHqqf2DlQ/HARQm+hieCq1GButo6JJA8oq6ABiLyEiD+UNf
uHy54LCzApSwoJRLhNuqih0WP0aMZ5Ofrq9wVQ5ocdCpikS/zMdfpVTrY0VxgmGFltHRLppDV59y
ER5vTSdlbCHm/6Dt5cvTFDaAZpddnPtM/qiGkzW+0khgLdZFAONgqeAwQiPA5Y51M/xVYmS5P0qv
ufEaARc2sPvru7ViKkzZQgCJboMFZcWpYZSNZpToxecyNJQRm+zfHMeZAM6CFyUZaz2pcr+2TkB4
zzMaQOuTsBqydupLBQt3CiAUjFG/3KsypGWeKGXuV/QEzK5iuIjQApEhWpOCHIKKohVwAwCjXUrJ
ydTX4DnNfdofMVDSVtOfffgSFy/XD2VVDNK8yMEjqwys2KUYaZJJXXVd7gM9vM28Bgynldw6ViWw
4Hzr3FLONrU/gj6NxdlDMRlpWktFDw3rLFsxWw8CNyyN7+E0Nv1xiXviobKZ9pgwcGXOoe6bjXWY
QajZvxPr8a+XDTjPp3sMHBMcsctlazMtpzZC5SzPX9X+R6A/SPpdrP39Y3IhhXvsw7IbCpqjkM2s
4WB5WgqW0lLUMLtmZi2Em+iYB2YVvbncO4LOMjk2VFSvgLgoJgODJLGXFQEjKTtooC+JMaxQyQWE
ECsGA0JNc7F8QEXxhBBJVtIqAZOQH5NtBHq8RLqjreDhWtHNhT4OWQqqYS4sPw0H5VpMae0mtHip
k9sPIFQtik2KhqsAvc7X9WFRcy6KuRDF3TarBjy9MiFqIic96Y8xJgvWZI+clyPl71GT70LqXRe5
qNg1kcvqzy5EoOSkGVtg/83xqXLz4mgYut2Ad5BOognNotVx2h7VMxhaDYgqNS94nqriLtGPefda
63dV+iOwSsFurqUKLSSYUemEZoAZj3uAcSmCeqIAxM/NfUJku5YicPFW3qwq7hRFthrbQ+HIBgKG
rDL/vkRwIZy7D4hRMyqXOEs5/xhkalPlXu9+Xz+8NZ/qQoh6eXpGG2mRaS4rRP4scfU3iToGmNmI
bUa2RexJAtnhttIMgR1dfpfXmvOd5RQVQXI4DTkWR/vC7cvODfVKsH+LVbomglPMqZ2DkATASzSR
M2wBQNTBStbsRQV+0Uo4pTSoDpxYSFN/OGxGgTuz/tvLvEQMTkSKk3vV0EHZFIGFXUKOVvZFj8fa
W4bD/+/P8wxVRaP3NFgq7Ww/Panb7D07WA77BgTLbe0dCsmZPGu/EMVfVzrBqizO8UiyrikHFZlE
qa2bmyYMGi+gkpBgcsl0fD3/P6vjLm9mNaxmGVYHnDgoo5dZsYWjYoCtaNrZmlla8LsaRS0KaQpO
A0Bi0dIw1ZAZPaHgIx0jkCo3Lsr/yL4Itk4kinuJUaZR8rqDqAEjiBVrcMLIdGmNtLP80rT7tHvI
J1FmTCSTU0KJTHXdVJBZoJZdDxuA2uw62TRTt8utY0feLWn/LxTkz4byOaxQjiQYZRWrpNu03aJR
9/rvr6VbAYOGo4FAZCGQ5bYxKosmyAN05xiKY/kP5TE9SJ7xs9g29i8FtFoPZKdimu11qWuuxrlQ
bh/NfJC63oDQ2g29BxEf59ozjKm8SF2qQBuiD/rSkMsxImdJtQA2lH/Q4kQI2enZE4Iflvx91QPx
1R9J3OYFRkRplADrYlRuEY/2zwq2Vc0213drVevOpHC7hQCrx9MQLA8ThkUPpTNqx7k5humTnGOK
Vr3gLERJra+GCbnMxb9HfIdYVONWlsthbIL+HZVBAB42lA73Q01EarDiVCxSkJsl8ifOhjN/+sTA
78YYQ3ls1G0mbZLeqRRtK/fUbsJfE2jV8jE+9s+BJrhXXx1RSEYa/TOZCgg7t6fwr/XOzIG96SnG
rMmomCiJGwkANwIhPH+K3pQx/GkgG1T5NDC2hK6N8hSoAjErPbAXi+GLf2yMCZtlAHtYRXZF+JJ0
JYLL1EsBK63b73L1RJE1sUZ/ekyybZ8bwD/QcjdJpaD9a1VrkNFDTZ6g1+pLH5xUK3qdYcF6dqOg
+KjNT9evgkAA3/imZFZdVqwAjgOUT0H+moj6PldCL+zlQg6yQDyXsvil8UhNpctqA3spR+B5arRN
2dzl5NTnd8mEafD5gY3EDicRT9pyny5faIhdcOdIu+Pl5M3wpFmLBzJCLPMQgtW/ZekuizOvJaYr
xC6u7qKOhAcgI8v1467dmNA87cdFWGTYhnSHYFrg03418FjOUnxBoxpCyk/usrNIKAk0OZojSEgj
HR40JlWgD7IoRCkIkZhloWdikEADzHMRkwFitRAmNPlp0rp/tZgFuWqC6AwpyEspSY3+6C6YUUPK
mqWlG+2UUihwb1earEGRB5XTluwmoB9ciJMwlD1VkmIpN2pmo+nBahA23iTdVpVftUZxwqB1oikF
Pwk4m0Vpz1UTci6e28kUwOM4yHCxTExPM4ybTP8mx7FjkpPEMOivd6USdCndq5loXitXOwNkkRk4
xGxdSOnx9fnGTlBk7JHB0heCosvtxmRWM8hU3EB1W9W/wrhGO/l7gs5y8aZ/9YsvRXGv3BgyTUoq
rDqp820AAvLwZorTTTFMTha7hZnZdHDyX39vw87Xx1mYMtDbfpoytiRmDfWp6EVv9/IDvC0BLgJd
DvB+8IZzq6pqUhAyAx1ICE7Q8Kr4IQyfQnWnb8cnSRLcjjXLpcgy7D0YNcHDwi2HzaTM1QnS4rCP
NrQE+0YwSRMEN+le7wwGslY06BsGc6/vo0Awj60xaiXXQDGOG7PUO3bh4DL6a9S2WvotAgr0urBF
/7/s6Z9V8ibTrOUy0VMIG+LfZnYKJsHvr7kKZ7vIw8kTBiBpky3+SGHamvoUaqGN4XA2zQXO5Lqh
kQHUW1J9OoBQl9fLAHuNQcae+ROyiEP7kYXtTRmdml+FdJCVX5KylZXAI2Ag7JUDGOmv7+PqoSmL
t4fUsYqs0aX0BbWXdR0stoJe1nCPZAp9aNzWqYb364JWrciZIG6ZfSKpZaoB8VmP773q6H6Sew2G
kKAF/X8TtKz47A1Ksmns5hYrSn5Em2jCHIUYTSiCMG3toQMYA2lTFDJB2bao55kQuTKSUimxmjF7
RRt73Jzy6OP6OlY1EEXLBVKPB4inaTCLaCytTIbHj6lomUMdkYuzeiJnArg19ADLpKMMAeWeggI8
dGKHCPzPz/aYL9f0TAb3VEvEYGOhQEZx0O0n1U4PAGof7iyv3L3XNnMCjMxqvNr5nSO6dRzTeVE2
lfeh7iTBl6we2NmHcHpO5oQlyoQPUbR90t6QYUOqb9cPjGdFhTLg9TqTwak4qK/qpCkgo/Zl9C8f
q2P6Fv1SPhqMCvVAOL3pHa22ywfpm7mr3E5AR8APd/winlP8LjWjjM4Q33nGBnrvzHZ2AClBVjrz
UbUl23CKDRBzoZ08l16NKbqxW7sY7Lah2/xtfpZ/Zj+pR/cy/nJ9Z1aNDCA4Cw0AIAw8F0CXpUrS
SQqM9ZviaoA8+nSn741497+J4TZAT0gog5UWTi47ZJieN3zUoIrJd0r1G6jaf2MBztbEPbPzWJtz
sADLtTG02wAjjpDKVQTlmVWtxTBQcNirGviUOK1VA4tJZgchRvSEtj1bl56but9c37aVRDv09kwK
p7c0Q9t2IgOtbuBs4s7tgp2i+oP2ozdeUXqtWtMBLV4K2GokKgqtGjmLmGhYBMAaVAOXdlQpgjyW
AhxZTLtxG86Kak9mTV2a1VVuV6YiAgCvNN9isSjBIxr+fG85q6eaYTvEuYnYXJ3dDmPPewzCAneq
ppyGEgNPq8Kp4exr92mI4k0KFIUq0JzV23D2BZxNpCBJC6UOX0CcQftep7iP+ZYdAN4wEpEzuL6/
f1bLKZClRwMiiQAmaQZHSfQ+pt+kABwgyfN1HVpzcUH0gQFR6OZFxMTfBkMDtq9NMl97iTCtyHAb
43seT3daeCu3rSdX0ua6wJWGfMxkxKsI6DhwPehsu9ScUdbAk8QiAFCsWj00g5LZrdImXtz3A+jE
0gz8UPq8QYgf77upiDw070k7q2262yEtFYcWmPQztIH0WFjBW25kHcrlyFhr1QSeBvSV2jmIHbw+
69BflHfmIY1qFRil0TqZNLaOgLGG++trWjushbobJWbw/39himRhITWAkDJfMpsNsrF22cZOS1Kv
Nv+eyQS7p2rINyAmQZQrX+5ej0GSqQ62V1/D4yTXXphXtkQEZ7Sau1mQkUuXjwJGSE4rlqbAoIlg
WMZf3St664stCpQjPExwyjYCU7m6eX9k8bxSRZuooGHGrUJiPq8OWnHQ6J5ootTeWoQKiCx8MsRz
aFrnlkTUWTfCBVc/h3LgzMMUuqXZ/1DzOXasYnhL0o5taM0cVc1ASNlP3nUdWU3Rnn3Al3WWfYu+
EKDMSxdpHPS/PMqO9b3/Gfa2NLj9v8nogNrIxNBR1Jm/zH2TzUotQoL1ZpgtWTjTRrNEK1rdUmCo
wceCtloU/S51MVb1sqkGCTaqdsHoNh/bbMPUU6Tcm99TDFX4cX0H19zeBbL9H3Hca5eMLAaeGyYR
RfrfNXuiQb8N/x9pV7YjN85zn8iA9+VW8lJ7b9VJd98YSTrtfd/99P9xf0uq1P5LmHwzA2SAAEVL
IimKPDyUS0fPYrttOUHZog5s/IsuN/T0gJFF/0JyMLZtWVsGTksR6Jy7wq+0GU+xudXM+A4o1e9j
oXGMbnV5aJNFvQ3YJkSj17s5+UbVN2GfHZKstYNqr3doL0MLCKp/YcK5ydbCExWAI7QagZ5D/Exi
XbyC6i6RJykBBr6oarcSSkcsrF2BQSl/cWIXYhgFwdBG1czibhGDDqEi9HrwnABZZMv+vItms+XI
W7WxBbG0NA2CiZud4CiGPrg+DXQJycW3sd3EILCs83qjBsCrY6JEXngoXoXVS9uoHNFrscGlZCY2
kNMQJVS9yA59YDdaijlsthaMXtsIO6gdtYaH21u7doLgMJNRHUZAJH8mJy5OUEqFWK5UtE5IzUOu
RzSPjlHBo0BeU8lLIUzIpY8iZlX4UJPU2ISFROK4sAdQzidel/EwfasLwvWpolcPnQZst4qk14Xa
hRoQv3qm0l6acjoLoL80NJG3rFVRuv7JDYEVsPRvxtxIRtcPUEulxzADaZ7sQjS3MgD7HJteFJz1
ImhjWDoQ8RJAofbapgtl0uep9IHyNUsidKPdhd9EUJAlpfPP1QFKj7VAF+C1lGtBmB8A+n0FTRNT
sitAqCtuo79ZyoUERhfaLm/NSQFQOmyOReL0Nc38bc7L3q+Z0eU6lqO7UOs4ETFMTcI6Is0V5sQe
+kdRJdWz6eeO2fXn27u2ejwXa1r+/kJaCEb4zlgA7XgKjs4cKWiU7Aw6lkboqgYeVLfFrSwOeiDJ
eE+jjQYg+mtxejxoeaziTmnCkUzzbtB/guRSbnd5dcoSjoNYWRuS/sBvAruH1DVLwmQVXVEO3eKQ
qs3UHNAPHuo+7XlTNFZsCZUc3P7AV356o+s1JWh/CHKgyg4iuqE1k1bdThN4Brvih66EMBuH4sKo
KUs3QJI7XU2n/giq7bwC5QrHi68JQp0NQxgX+j5wklyvRpm0ebIS2Csqh2GgOsL4pgsp6fQ3oI05
2rB2QADZAvCN4h4A04yqy/KUCTFmtyxxr584cbEDwePcc+JenhRm64xSS6RmhpRM2mkYWy0SuXqI
ecHmCvhlqZOgqRNDwrB5bKWkEypwpdRJfshkFHWVs2kiY9WpuPWN4mA16kFpPgQAzkTUsgPV/EhE
1cN4LZQ0Qmmv5LwiwFpmBFwywFuAXGghXZCvD7LNpzZX0cCIepQTjiExTcBIhfooFQGGpt2rKVUs
u+tfAguTtFPp921D/6STYfw+xAOXCxww+rE1xlmqQjuNQQNAd55EXunvhmFbCfs6FFDy6x9w67hB
MyE/09B67ESq5c+DWGF6wHHUQaqw14TfvuF2iTd0pxyY3kHa9crvHEkNQd5Hspe1W5PH87NCkQM6
hwVsgM5IEZhiZsvqTBS6cG4A3TfsNELtRA82KcbMocEnpBibpJEymBxBmqkh9ARf1YukiE7JcJRG
TEabDQ/P1buh4b14l736speYgAvOAFUDVdTiVS+ctDjqPd68AGkLchE4I4Jkr1SrllM2XrF8U0S+
Hq3sytLosfz9hZRgVOvQKiMA0tKdCGJj5QfeS5ZxzyuBr/SXo6EAibPlHbPwbzOCOslvVK0G24L1
FA67Pvxl5K85iHEKJaapaNfDvB+b4M76Ede/2+x3GPVPnVwT3H2GmGzQms55Cqw4iKUQgpZkgIfQ
1sV8zwBVMAAlX/j4E9qm3Uc3y94cG49DyXPja6LA8Ih+WJTMMOGM8a69H81+tcwyyKLENsOtjFGe
GA9OrZyHmliXhIcNGnZwpF9Iq9Q5MtUSsP+X1vKG6lTqLxMP+LRWNQBj5x8hTHCHEq6QD10FmL9s
2qlvUSH9KZg51QLtZIzvjRdryCZMvWsq7VPoN3bob1qldwPkg3GcQIIJh/afA+kwaX3pakVpa2lb
YY4zFky9LmcAAuf6RfLdaNjp5evIa19bsckrKYxN5mKptegRREuAV244Crl8IWPvJtrBEcMu86ZB
E3BtiZrUN3PrA2LbNjs0gmY7zdrX5v7jtoteiVvg5tD9jUciunPZ/PUEeiXU9kFAhzqgOZcEWC7i
P/6FDFyHFmpLJpDWTFCu10D6Y14NcuTyWZsPWYAuYF47wZqmL92l/5HB3DSTmGZ+VUMGkrsATKo0
TlzYOtgvLfv2atbOfJksBbI+XA4Y33F9LnAUfamHAINGxUmNwD8e8Nh3VuJjzIP9I4HRKt8Cfj/L
IGGaN+IIQJXlggUKbQNojNA0znJWNw5t2aBrQVMr+miul6OMNTauB0woetQiZ1KRTMXM7dtbtqbK
YBnA7y/ZbhD8XssAqqeWJx8ypBfD/Fk9Gt1zFaDjkxO1ru7bhRgmtWnkeHoa3YK0exOA9iS6DzZ4
8Swajw0vSlhJiyFGwOCjBXcDzCejboWcB+acA7edp82doTZPViCeUh31FzPWz5IgeujdRwNLNnLs
deW4rgQz0bIAZpA0KuFx5GC0G1VGfr8h4KAlqlhzHNDaGpdZt8sMAkC52UxxoM5GIPTgN50RM87S
1hreyzsMlZCeFbGhqS67t7VkLSRA1eC/AtlXB3IpXZK2CAn8opLuNaMN3FjJk1MwtpmT1V3s1qnc
ki6R0D3hYwaUAtQJtcZ6ohGIwMjQR707IWF/zoY00tGgqOWFK4Mk0sXQsZFTkF9Lsl19Lms5IF9V
zAAErGamHELrOayi+9gH666/jyzSoHYTZ4HdjRMxtX/+qLUW1wOFBijry3iIBJ2JiRxipzS8BFtp
Ir300xRRXtUFju+WF+fMXEPL9CCERCbYWNH9e227fp5XRikjWFEaUAxXjhm3ZNRMG2SpG6XZK9k+
wCw61ARpY+ZeHBLJcPPqVx5tWt+yxdKzMANxRPoYJOVTS2KrfFE6nuWvvXMuvvILO2c7NUHqFx36
UTKnb16RMSPTdNcrnSuAJBdA8O8hJknm9bbpT0qX3N/W3BXHA0w7Jg8CfgQObxY4Js+lUIUJwqx0
YQ570P2cCiWV+okEPuYkG9L/KI/RvLQcEmEecCZtdECPEVEGdRtY27LFAFQU/4S/Egc0HhjSUcP/
fPRevAkiITTHxMDmgqKUCOazoDRENwYiYOiHIJ+7oOHcSZ/48i9K90l8srTn416/VroSzizXJgyX
0QZUffsELYlxREKl3dWCjimhmKmJoZ75cx3Xm3QQ3cg3qFnNz9nkb33pMZsPpaKAFDm+awu3sNxA
Mb/dPvI1P4w5t8s1jSIFZmtdf6GpV4FRR2ijkfse+AwBjf2y0bqlPDn6rEycdrs1V4ytX7YfoTYw
KNfSwtLo5ALjEg5JUTgq5sPnwOHo6ClTgvsKA3CbRv495/rm9hpXYsPlzAFQRuJsqSVcS23bHGxM
QAiDOOksGDmZx40xv9yWsbqPaNtd+ruAjWcTJoVYoR+/QvxpxD/aVl86Ghaq0og3oWFNDh4CoIRb
cCIAC16vxc+C+l8ksnK8K62JYHg5zTtXD3jprOWHWNW9FMT4S0FulDzQEYg2YedmVXAezQdMMOnV
1htr31GawLu9gyvBFTitAJ5Cr/oCwGd0A+CWom8/0b/+8xiox1w9ij0tTWOXyTy6u1VZYGFFRRxE
SyAvu97FQhz6oJXQjmFGKjjeh84pQFdaWqc2iTaY3MXjK169Y5GE+K9ARgVrv02nTAeeOsreZ8FN
Q/VZEn9iYoNddHQMHuZYtX2YOdiI/2JXdZQgFzoKDDFh3ix5avXN2KFFSs3tlKgKnUI74z0l1qCz
Fl5fSOag5w58pczZgYpZa2IVUM/asIJNLyyw+KaabWPuVJSXTMHLdT/d50kV7HW9Gp3Y7B9CKbCe
okrWjhK4ETiud83mMTt3SccCUoXGkesTbow+tKp0AFa+QY+F9WHWD2PAiyxXjxXluiWZhT/Q8HYt
pWoNve8UCQgidTgNGEhYjIat9dlOCnT82XpyZNmNoO607iFpZ/f22a5vO9h0lv4LeFO2qTSfldwY
BwMPhSDF5Ddf7u1qilJHLEM8Hoeqp3B9LVWT3LfjbjTR8zTmtNXxcO27UjiIM0YL3/6m1X0Hhg05
Jh05cPZVKWZjkUbagiPrUpLEBpmnt6TjsVyv2S9O1pRAOLgM+2Ps17TypiuGhXS0qewZ4A9HjEuL
+FEXe1WXnZrs4fay1gQiyQU9WmhccZNfH7Slg6y479GP18T6MRteJRGtz0d1rnd6lGxvy1o+nvW8
l7IYpZot3R/npdGqCZfBsLIvOMGkGpxLcVV3MRcSWEa8//FqXm6ai2ioUM10CCzYbGxVpQvCmtgJ
Q9N3wQmHSa7TMG40sZscZZRyR09nSyJ57teHycx07/aC166apSUK8wNQdcJ5Xn+JUtST3qMP+6DO
JXh4ewAOAxBju32QjDRVwhYjDKzzELU9x0msXaYIA0GAhV5YA6+Qa8F5UIVq7GOne+WjRsLeUo9N
F9vmX2Cekf+yIAa5Cf3LJIhSTppR9bFAQIYQ5JhqskGdoLLbKeA96FeXhEybDqihCJZIxt9PPS6B
psTNpimA99btMVEw+jf5wPOf433WLB3JUkCRlvFU8PrXm6eWqj80S8NCVj+iSZ9EmPIlZ9Nf+BMM
blLA/AvNQK75WgpaykEU26PGWiBKP+K58NwqobGZrcAnt7VwbecQIyKXLX9C8hgTl4vQCjQTBdZ4
cecVMYrTmP7SQs5ze3XbLsQw1j3NeR+lJigeUcGVo49g0IjFq7qvLmWpAqD4g0EDbOcRgP5J+4lf
tOqH0C9t0O4ZmCsXZj9ub9nqWv7IYd+LKNbltZnj+ouaehlkHWL4R5lwvMOaO8STHWXcBSKpsSx1
cExlgosE7lBSQJWU2T6U7fY61vfrj4jl7y9c4TAJudDmAGGWvpf7pq3K92gkFP8CRI6HwR8xjC6b
iP9qucZKUiAtpOfO2tb+79sr4W0W40rHuu6KAB1lByk0iVBVNBANjtNcP/Q/q2Ds3gcyRVCrhRpb
MsDlWIe2iWYz8Mb/jYOxENzgytXR8sjO+AD63AoMH4I6NXEV+YeSoD/G/Li9YWtHj/Ig+M3A6Ii0
x7KhF0df6GEeJAMgUTBHy3hrNIGg3cce45ajxsu2sLf6wjqGx68FpDTrLiO9nPzZAkGgjsgwfYj6
H+ivLzBpJBS+12PgSOM/DlmAAwfrPYBz+O8LHqFKgPIwBhhnMqLFY7qfzYaIAbD8crId6td/uo1o
XEPPzSdlJZJHjN4lYwXCkRx4gSbHoMuPqTiUw1sArqzbYr5GCqB0Rqpi4ReWcFqM8xRSeZ7lGgkq
2YscKLdTOhJNOTb09aQgBOE82iAww0ZlmUXEwsgsqwZiZAC/hy7appi5dV/igptAe6RT3CCYsjxt
bi9tJR5b6KrB5AhaVgPZY8auNGWYhixEKh7UtXHkacqHMvgxAbiNCqDASdSEjFFBk3k6iP4/tmnI
RuIRVo2tRdf2tRVEqYgsUIpKDS7XbamAJnoY0TrKs4GvxnYthvGzahG1qlkuj9GqIXHmtsj569Kj
brq393JxpNe2di2HcbS6Vkn5jCbsgzlkTlIBfjscB6Wl43QeRN6Y0K/+cBG2TDuEwiB2YCIuqZrj
WBhCRFz5XZreSU0LFgQOAx370jMX8jltYT9Q0LWM6U1McKI1nVlYsT+c9yKtAtKdQhfzdN2AYqTY
w+h93N6/z7EYFxv4RRxjZ604i7leQdxACzTekCOGFmc1rR20a3wTD478eqqRnq0JPRjUeY7cj4Fk
bmLveOkLtpby5UuY3S2KAgjgSRjOR9Ow38zfyYPljj55NMo9ff5of0wHGqJ18fb6uVKZW8FKu7bP
Ski1g0c3I81GQxef7IQAwX8QADvknuReeDQ4x8wWKb6slrHDPtXqSjSx79MzwvZW2OoYmoM5NnTs
iS6+FPdjRaPX9lv7UU0BxcyCyLXOs/o9PukYYE3r+OftjWBc4ZfvYQw2jI0waRrsQ4ZENfFE19yU
tKSckPjzuX5L3Rh7bVC1afoaYno7mWm+FXdGR4LTt5j86B3y1BHtbkAN4lGm43ZG96TxFnnZUX45
ia73av2oSe35hNL+Q3QH+/Qqugp94NWX2R6af+8FRrgsJRJk8xlNxCieJMnFYDwnBP6RAvfmgJNn
G9B/Skr2RRKjfZE/ZEU5QdLs2uM5Rt4uuW9p4nK2nb1xvshhtM1QRzNCPWI8dzV567clelObiOwS
e8ObyMDdPEaRlKnpSi3FkvRjcupO3XE+WV7ZkNTj2S6Le/uyKkaZal3PrLjGqkpbQL3FEDF0pyej
vJUMkn88jeEGLVblLssoqkCVSSp9G0e0xhBpoBM4FxFbAPr3x6D6oIGNegEmXF+sVo5sgGxAs8vD
0ZwpyvmPUkiS470xkcL9MDd0dpptvK+Pw4Zzp/8/d8Yf2UxMps8dHtUVNmKsbfPH2O3r+1qlVU1b
Rz8XD5rbAhWNlOFtl7EuFnOAEEagToHk6/WSx0RXehBSD+ckwcTSB6N9it+zQPEUcNr3mEEC6tZf
CoBUWrnlNVEw4eG/dvtCNLNis8yjWp2Wa8s6CR01YzJOtqXtpxJTujjrXJelL1TjyB4hsr9ephaA
/GzscbKt2+1mTIok1Taz329vJk8Ic+2rlt9iLCEWJO98z9qn5FX6lnEWsm6baA38z0qYyz7pikKf
F+8rD2fcbSNgg3fq5LXZbpoORvFsBpzrdTH2L+7+QiDjSWerDpWiw6oqp3xXdhLlsc1zl6ReH047
W3KN2Z3DWSN29YhYEz50dEYv4dg3yw70b437s3eMC/VLpUEZE4JMT0O7voMuly6nrzLZxWjf/j4Q
0zHpbZ1gG6f/LRNAEIxPQn+NyZxXhl4bJPQhc6BGR/0P9IqHr4lzn/7Iy31mp87TbYGLwX49rj/y
mOOaQjHx+xDyWu0d5fLn8g2TZPtnq604gv4f1/FHEnNsIZpXk7wPx/PLzwCFaHqv2q/pZtg0G95U
Jt6amHOz8igOzdhCgKd9jwogBX3acBDI/48S/lkNe+eJaqG2S8AgfiTPYUtyItrdPrAFjpNYv8eR
JPmPQjAeN4truZ0nbFv08QIn624x2GeyZbL/K08B6AxGHy6Kx7IgTKIImgC/WK5WoJk2dwb9np1j
srmtb+uX5oUYZj29EqhtbEJMp4FhmGqpK5DC08/fk/fWyV4agegH0A2R3hN2H2iprPa8yYurce/F
FzAXST/XclBr+IIYzx86kgbMHCb5EfA2dPHfX0zrQg7z5o/joGzNqlw2NKSx698j97h9TR+GDQ9q
w1kRe11JZhIrfgNJhROcQvrob5ItyMU5voknhbmv5iKN466GFOUpPOs0titbdOePj9sKsu4B/2wb
6wHRFhqXcwIx/m/lriAAFf+2HNP2XeEhdcrjjkffvO6YLgQyLrDIyibQMwjsXYPcFcd2E3jK7jQR
a7uXtrdXx9tDxgmKiThIXQBZ1gasNVA+zTmoL7yhSTwpjAPUIlBgGYspy0ehIxYJiPhkHE1ScFR8
+R1Ww9G2huEvYDdYMiTXN/EgtY2iTsl0bsVeAe+mX9t9FBVeXw4WJ6xYfbWj4o/2HNTDwRm2rPki
l5trc5+KGL1xNkiw7+/LO5C9x7ZKDE9yCp/4RHdDsjcx8Pntrx44F7LZbm8MVVRVNYVsN70L7/zw
vne676Jlm45fOLcVZFX9L2UxVqbpU9RYJWR1xV6d31KfpJE9ddvUMX07Ee91oFqTbWPLsD7V+x+F
M9FH66MyDdZsOJIP/7i3ddCmB3iSL/EVkEGO9cCRtxYsXi6WMb1JjNNezSCvtpElf4kcgYpb7SHf
pz7yUa8B/Sh8yiNjW43rllYT9JuArxNvqGtVqswFSpAuV9Dj0Y0wA5M+6iTqqWw/PX3wRvisRgqX
0phIIcJIeaQNIQ2zkU5lQhsvQEJjN0+8kGTZrC/WeLEs5matiyBOdD0fz7Yy27UjE5lsNh++o594
z3AWyfoZpV6uiTH8UgQ7aNRgTS/5wSDJSf2hZLZJeoenILw1MVaf6FEILwNBezek/XdjH23bt43t
U2DY6W1lXHOaF2tiSXYxcx7zKiaICr4FFWkOgm1z940ngzHuqQnTKB0g49tAX/bJ6U2x3dCOnjUn
Kwl9QjLs2+1FfeaObyiFylj0HJh62vVwJ/u7hibOz58V2R7dNyV0zqodT053AB3dU2Bv6Hikmxyp
te07b243z+BUxsx9gMAVX1pO8Vi6SUCDLfDmdLMJ3PdNzyMNXI2YLw+SuWPrqlbqbsaSJ/pikPRO
t3Wy8PoZNg8axztOxpFoftqKVQVJCbGjk2oHW5O8K5ybj+1P/ZexGTo4EJeqlcoyt5hDmaZVLcGu
1R/tXSo73Wv/E63oBzxAHxWiOxv7qbl7osMeySdQ0g0E+8pLJ65e9RcfwTiXdqylArzv0Fz7WB/C
e8l1ux8V6beP35FsC3gIv9WgTL+Qx3iYpOjrxoghr7S/vQD5RqtfJ0ofeOtafuaLeaC9EYVoC9xv
7N5m09QoZaZhbxFYOMM2JJRXUl/X/gsZzNaVSRxNBbriz3b2IzOcfmM5un2Qnncd2R8L5GQ4SPjV
jDtgtv9dFLN3VmvVoxhBoPj2ZhB5lwRuQB4fH2eCquou8+6259CuQKm0q54+Ng/Fz4dN6NBn6owf
vRPQ5w19eoDv4ynyss5be8348jQxASyoVFwaYOTdT9vbnm79Tvqz6s97+CJATMNCM7ISP48G3MBT
n3a7zcPDAyfiXbX4CyGMA896Q8K4Qwixs4qqNjjsKLTy9koW/8TukyGCph9E0KBsYSNdsZbQe6LP
UP3wUUkku0xkzlW3FnZhYjYQ4Oh0Q+zOhCRBkZRqPGbTOR9iF7O9qFZhkIgOcDTvxmOpST+dl4GB
7guFBgbEsvV2MLx1jY4i3/n4U9G9iBgtyX4/AhjhWo5673nUeRK/f9RvyS9ae7HzgaGKmMjuvHPO
7bMl/MumXnwHc3BdG/Zd1aNG/GIfC1KRu2SHAptK8CmCSIlHa/KE0U749yM9DmTsnT3nWKWvu66j
eRWj9tAbj9iTvQUHzAjvVb8dzpghBVTvrj+APS8m5T46tI6F8BqI4g36sDiH/VVlr8Uy16Gv1/08
aBCrER8HYG4PaDVyeFfh5wyz6w2GGFgGnDaS9BrbIyGBS0Dxu2k46x7Gcfq7IHcskj/NNsoBFrF+
xpjQZau0POSWrYPL80fwKw9I3RC1OvbfYt7gpBV3cP09jLcR2rnFeIgYT5nE0nq7MCprK3Xa8FGK
pQrKfMkYC1JLVXW2pt4EVa1iREQcOjkivlqgkWRQs5znAtmBSzCH5at0wOlh2ssoONj+hZPKjFj2
wWyAXDwpiGCBqbdGx+xJvmvs00dOn/vjU3wsvt92KF8vuWuhTPglKuCw8A0JNQCvem5c/+4JodDm
tow1Lfscm42ROovRMxUTSzYHAS0yi5ZNTuKEtuZhzB3hqdlKcKf/azz3v+UwdpxmbdRUJeR0tHWj
b7Nbf5dO2bYkLeUlhtSvMc+1LOawpGQyYquArGGXH84YC31XATFh2OAQVbYvcB+7fUA08Ct3mD3b
2vpOzuzJKR63XhDa8Y/ZUd2ZOtHBcmLfNh6Gw0QAvrYxGfdoc3MUX2+N649lDrkbEzWdoN/QrHRb
OcezaRuOvNXJrvR8ynGnaxp1edqMT6nFWUuBG15O+wUWfvyRU+6Clt1lHcqlDCa49uNutgQVu7+c
M8hGUZJvNwYVjsKupP88t3m9e8yNWBlTFQ7D5+4V5K7d+64DajhOEL12AVyuiAkE/UovAFWEkOoo
eUAW8FAM6zYIABFagYCjY4FeaTC0A3iKFkDHXfDb+fHR7L/9jZX/kcBsU9eMwpSMkGDAymO73Jgk
swOb6yYXZf169n/kMDs1dbpRCwtURnPvXlL6UhDXfO2/ZS43OF/8xS1JTKwc+KFWj+nniu4iL7Yz
mhM8g4cN9xG8bqB/1sRcSI0oxoqFUebnxonPFUEwPhD1SSeA3MReYFd7HtvESuZpUer/SmTTllOV
lVpsYRe/NQ8V/T3TU3YX2JzwYvWivZTCeOQ4VJPe0lEJ08js/gxt8dU/SBSwMcNOOBcZd0WMR470
PBT95bQy0jkuKrLvJ8HuNn+3c8swJIRrC28j40x1UQgaTf6EmbwFD7ifSwLENdKvhIcKW3kd4pAu
RDGudMhHo0qkT1HIVrgFDb+jn8sVTsGW5l7W0IpzU69foRcSGcfa6OBvL3NUFOPtaP9MjuNuBswu
cB94wf+qP7oQxHgLw2/yRk2Q3a2cFzCEkMQGk9f2tkdaPMEX+72QwXoKoa+j2EpG1MtfUlhTuuNs
F28RjIPQCoD6/RJZ1X26nTc9SbaoDPGI+T47e28tg3EOkjJrndBhq/KX2p3oW/h0bCgAc4g2gKrZ
iVTaYuaiXZASGDn5XX01qE5U13SdV73D/zT2dJ9sd9p24OE5lvXd+DL2Wd1JelhUFbTlqO5mPKyX
QR+8oZafT9pbQhgfYo1t12YqhHzrc3J882mKmEXD3ISjee+r9khFEjqn3SOxnMgTz3b+O/W4Rs85
6U9HdxGb10bkp4n16cgsIh6PqJuhQ2/zmm1Pz7QAR6f+yIvMV0QuEwfQVrswz33lfUzHBuMUuuH8
MrtIcLebxi6eOFHHmodZamb4ByOuFwYsnPDFugyQGkX+AmPBXCcX6QS33+MuoIKXOiH58On7bYtk
qbaWNw643yAMQHvMkvvS653kqjDl0OV9o9MMT86jWwBViYA0AOGFK9HMzj3zMWuJ+Hhb9CfvLKNH
V6KZpQpyHmm5CmdafaBJGemu8QAumOULXsJjab8BYEuEU0XwP6Ft0MGV79Wnkf5InsaTuqe0OOys
7aJ5gZt6xj0nelqpYV7vDHOtyFpfg9QcOwOcN5XwdABH4Elzhph07pN5ck7+SdvySs4riItFKkhY
0DaIhsjPiuPF+edagykPETyYAomYWoJ6jZtiAingYAZFAXX3hHmTO8EGZyBebDxtWAl7rqQzt42W
4aFd+8iRi57sHWVH2iCKd8ZdSYy33Cu+Fzx1X86Y1QEd7XEYmAyUHrD71+qe+GXf+SqWq5EaI3c6
D+8Gou2E3XLH8d4N8nKHfZEGOpWFmxsXucY47jrtxj4xUNrAk8vYu67iyjuDxHf1PqLxSfBKx9k8
AE5OHPo6EcwXIbdVftW6Fz6Xf38Au1wElUXYLrWVFm9PCZFD5mGa7bEYyAlUtWBdIaj//UXMh449
wKWRzMIsRbZjepz1LCwVE2lQeYcuYtdFYu90j6pm8Ov28laKH/qVJMaiG7TUxJHio8SyGYEFSXEF
zm6FSU1KQCIanHPAp2d6HzmO8BbTwJYDkpGYboyzdM+tzS+qwx725bIZ+9UmccrVvp7Olj+OuxwM
V29qUqmkrPpwX8dGRH0zQ/OGmNWeWpbqxh8AeefsCO8jmIARHexRH1TYe+UptrYpWv57glFfvdtp
dqq5/quBKXSkS2kJNKkFeLkLIiQRTq3f3v6SVUd/uR2MaXeyYqRdZ6ByUtnCQR1poXhGsVETqtvi
uDvGIZ2mkxFso3afUtkT6fTTUGzOV6xEgFcawkSZdSuDgkCyEKBAE23dRlPBwcekrZ7qe0QQD7zy
ytqdfblqJuLMs1qNTVAzwOAKRETfX3tvIrxFrURdV4tios4c+Vq8CrAoRSZg0pGlEsRhTrRtDIoh
mVmWEHW+l6zvnfUe964ePUbtWRTtqn3ItI4zXWEld35tg4yPS9CKrqX5Yu1zQY4ZmTv6Fp3i7THf
xtv6PXAMpzTsaGt4nZ2TVwwyth0zozYvv7GC/seHYMYJSDlA/qp96RD0W9HXomA6fxtf3szjG2rn
1o/UO9kE0fASEUc2Lwm4lrG9ksnYfOnHRi/GkCk+aHAs0tMx2qgO5uDch3a7GXA86JbyKS9dsBYS
X8llzFwYpn+rtQHiVaPZCNbGeDLyN3CkqqCmr10gJ3uAJN0soVW6N3NXMUktPyvSToiJkn1HA1HY
uNZAxHlvlA2p2mObbMuaBk+3LXDVABeaErSwWQtN7vWF24g6KitVNJ0VV6UCtXYnXpaGJ4Gxhrls
emEcwumcbWLboumJWu+317B2jaM49d81MCougQzDEutlDUT5SUePp0arTuO/vw/U0fUe+bFYyO2E
FdgzNqm8a8kr9X/eXsNnIMdcT6CFWEqHoP0A5yPjj9MKtRk8BKZzs5M91dEg6RHUxfS3Dnhc/8AN
PVaO5Uoe43lntdVUWYA862nJxiM73gAVqm8Db3AtDxTTrgg4xPn2Klc8I2i4MLkJEA88Ndimm0QC
73s9oZDXyQ+5gCYj66TWEunaTR4gv15yBh6tHNyVOEb1qiYorDaGOAVmKJgGUfOHzjRpLBXEyr77
VkfL6NvtJa6l1K6EMtoYSJUeAvIxAfxQfOu87pjhafirOSjPETCHt4UtfoRVmov9/PS5F6+DSWgz
K01QoA2D+pwUoV1P4eZ/E8G87tVukjETEiKyDrNP6p9xuv0LAZgLidY96D5049q6LKNogm7RCTNB
IGoUGF9j35awmM6XXbqQwNwCphAZUeRP0zkAWD20B47p8n5+OaSLQ0gVs1NGBQuIwAorJ7aFizYy
eAa7Zq/SxSIY/9AIXRkYyzloKXhwupzIPtqBcotaoEJpOFHDSpsxmJQupDHeIZVSI5ozaTrv98fP
kjty3uf017mgZEt+HXrnkBzIK1o6ae7snupjTvPjO3LG5H87OeZ28gV5LOIInyHOPWmUXwMGT7cV
7x24akUXi2XcRJNqaKlOxekMtDQqgsHgjrrMUZLPcXG3lJBxC7EVYcQe3iCA0R3d4THCSMWAWKeR
xE+Pj0qD99AhJzvyFOUku3v6MB8/9tb5fT95t3d0LQt/cbJfeEwNoU36MYO2ig/h/bjNHvs7aZO9
B0iS8zhTV/cVow4W7BsYJT+35MIw1CjrRFnG6fl1TkzlPey4gdbqhXIhgjFtLTYjPZsgAiEVivLH
u3l7zt3zuEfuz/Ocw2CXQNK2eMI/WduPd46vX7X8C+mM5YegJ9FiA2dq1S9a9T3PnazhnNfqArF7
SAAC8YNxitfOZZxibYz6aD5jiskvOY7szhppMDbvXSW2jpRgHoSP0e+3lWR1XZh1rSM3oS8EXNdC
1QpArzlK5nNdHf3k9H+kfVdz40jS7S9iBCwBvBYMQYKkRFGG0gui1ZLgHeEI/Pp7it/uCKpGs27M
zsRE7L4wlYX05uS5uRcBrvu/0WAYa4tGjIo6HR9j/b1oO2JIm0XAu9/MY4RROsVI/VQwYpiuc2fK
8rorRbtC+H+bldnYDecsAOYCrD8ge0k/32vUyrEVx2K8dtE8fbUgIlmYvpOTxaqwgHLIIThXuKKn
bq/4cMikWNxUFCYGTb+UIyLeXYcyDs6Vbs+P0vP7XXFwSGVttTN5PT9k92cyrI+56R5uczxX2fnx
BzD+QVEvTZWl9fjonS4RCRDJ3Q/27r10nMx8iMzKslurrMz8l72RrDM6VNEdmrK8ms61Kf6HUZ28
AyOotTIGSxlwlo/Pz7ty+1aT96EwA7JamCss9QX3ewmraIkVYqw2RlrAUf9Z3ZxQZ0RYHxcL3JQ5
j49deVCCY487SUL55KulLXUIan3R5rw6fdVb7DLifBEMfxAasOthdGOw3+4M573eXcj6MzJXdowa
9NksjsfDwjrwPLE8q0rfzLKIYmqbtJlkUNreSV+9xR9vytOIeGpNVnZn99br5tdx07tfG4GYr51t
P8WE1wyZ9SdXgGgcbQTgI2NuG6UPwmzI8d7SZ7F4OCuPt9+X9/v0CSb+Koh6ZVF2UOM4e0v0pyUP
bHDu9yUBeNP0CAwg05hQ+hxLtXhpluOjtixOcng+GcXlX1huYFhRZDkM8wG18ScLfdKNYxUK46Nf
RcQY1q36XAzW7Weaq6rg/b+JUD4n7zQqRh3H6gitU52lKaRYxDwfH18yyQruG7t3MI3ZZkR75JCl
VpSVfgqIjba+YgCHiVF2QYszqWjh6/v4sojN3sD8txkERlMAUVWpfDJmdeSbmQxj7C0Hw9hFsail
pLlgcpO0UZk6VVrgyPPtv0ua+bsAVIlr2fQoF1a8mb8rWvbnHCMUIqz/QjJDjHA51S7bPY7oJCye
0HKNycbYAApl47qt++zeJj+Xb2IIGMfugKWL/8HCl8l6lGVBPIqP1mmnmNEGpxTszdeBY+vmBg+m
ZNiTQpWenHV1BJeVnRHM9GRvOIn8yp+0oTaM+co/6DBK4qtpOGQ96CxcxHO7u/cLIIXMcWXDuJHj
weX5kDnnjVERjHFQh4ZLB4zKyEFQDV2lio8YGy1IeLdewZhuBcfecHTzT3ehQTqwA4m5cNxKExi1
0XHPoopaLFxaTk2G16058sKdmeD+JwnGgvn6kF/6c4rgfjN6xN5u9seBI+4zgvCTBuP6gyoaF4BT
x94oOsOVuSbbwbI5TzUj1D+JMDolRQgvQiBzP3oLorzuMUJgWhhx4Xk17oMxLnwhYEgRUSiK0jsZ
eyr5A28zn/fRGZftD01Rtmf60evDcDouHzjGmPP7VwYnttjAzbZxLPD7NVLJnJjN6sixL1T+fyrk
j09xlYcJhUjuMBHQgYJK6CZ8ZIau637wvgSPD2pkJ1SCcsyqTsWHSH4Zv4Baxtv9mGm1/mSDsjkh
EMY40zFiKhj5t+oWKzzVBlI1kAMP3WdmmP4nJUbP1bhAPVoBpfFud2rN0+ktNN27wny/2zkllnku
2La8Q5TGicl5OsNWkIUyONcqVX7x9HbfEbK17Zg8cTTzT/NMmcMWBABf6VE9RmHyeNlE/rnASgiG
MWCYkWCQ8fW2yM2Arf0kwijNaFTSohbzq6V8ergD0NbFfXgIdm1jPWwPyWgZJQkwuoqqLocyhz2F
KfWHHd2Dl0A53LYPmHnZ1hUJnWjVuDqeVHzYkhe7WGM99wlzptrrVzBi10o3Za4+zLTLfrzBdVpm
Iq/lAjhOZwEP/aw/Pe/gMZw1udfM7dl+sfcmT2j/Ygj/+a7sqmmt10YQ5iBXVehuoBXnHax/Zaq+
STAaeFGW2GyjhXGrIklhvgAWL+adlZ1pa/98Nkb5jAbHgHscJX3cWY7jfEr3q/utTde8YvM540yr
cL8R424vWqhpQ4lHQ01vdO4cER9pdXZzd4ueTYkJUD7G0J9p2E/+GO/bCem5L9FDeRy91jGNx9vy
/xcr+f2NGL+rdjlOxGY1ODol+x22jh/RmiWhW+4t7hzKn9nsT1YYU5Jgti6WCryetbsADSJ2sPRg
EvsYYcLMsHgOYKYR/pMcY1SKWKl9QYFkeF5GrB0+13p935mrz8Z9QHS5wYKxgQUPnmP7S7z0z5Oy
yzWDUGMXaQE2s8BU3zYQRR2DYrXLEcZ5B/pNhombC9xcVbGmjUpoQYT18s5ye95gg0R/489Q4JsG
46SHbIjORkjl3To5tYlpVtRalhaxbfNYrrCxyUs6eEwxJkMdwj4Zqmp4XD6pyDKddWZ+KtYKS3Cv
WHnlPSH3UzHGQ16KjVaoEJG8ADBZsKtPG2zXHw6cTzUzSvhDFNnrBmIol0FA6UAMYTPQB8Bk7Mo2
bddY41gyr07F86cqYzRirRoNIS3hSzIM6F59yeMn+Y36OHIq0w0s64NjR/6cc/rJIWNHjFBRomUA
ignZWf2uduBT7iwOEY6zZi9kxT5KsW0J6ThZmGF7JGvU/LHSi91hT7d5ejxTc/3JEmM/6qSWelEH
Sx7IvYFe6DyQT99Z2TnmA6HXX4ePD4FzlmvW3EuSjgNlAm7mXJPXSRSAJaoa8T0kRWtJcQKU6u0n
nNfoye8zHqzsh9zHfVY6OvGMDYa3t7s1CnoKwTCQjqd0XZ5GU439w4RMCDKieAFqgIjCP1QM7S+g
lNHE3nR0u3u9zRlV1Vt0GAFMVZzl6Vo8nOoqVv9y+8dnKmCQhQkXjOsql+dMw6FM+mwA8MQq9Fbc
yObGNe57wg0FZ43ghBgjeK021EscbkL7OkXZAE1CXmFi3h59U2DHCII2WBRaDHZK1JDuYNY/qTlC
8QCQIjzbN2sZJrQYP9XJA4YgfXwYw4nvShfdzpAcPnjBBUdvrjW7id406X8/v3wEYPvq9uef6X78
+PxXezv59aAWujalwfKz938TrW+J6zxWq/UKhfjtaPaWvd9nVua4yPJ4rM3UG39SZ7yUpg9NIxl4
QQ9Dy+M6FbGFfsbyu9OYZv0OuET3wz0+CR53JYjqzA2dYlcUs/SMq+U0OYpbM/VfG3LGAUzJCWWO
0eMI/NUST57XyBd5EgBn+VG709cqqqYcGZyP2ycyyBiHszgukqagL2ihl4Eo9w65VYNGRm+Zm8Hl
9S145uIqTxOGzh3QqQFRTUtmGtYZnP8zspatmhvrX1UBJrwx1kI1ckXLdQoPgS0BzRRXr+bmcGg4
5nU+X/wmw64nnnEpoUzoE0YXIkAUeiAWYgde0jgZ+QyWzA9pZ/H1e6P6j9B5lmCrrr+5q05P3RvW
mLgefja8nfDEhLeXSCzErKJikZHnijRbR90iqtBQDgbAk52cNty0m/7kDZVii88DoHABH4qvhaoU
sWpy8c5HA9cV6XHp20ZrPjOecMeYjbqS2kyNoVXIfmjy8wk0MwQvtul+eQceosB8EWxCjQksBD0e
JdUHYxZ6BTsnszE6tH6ordXrxt4M5OgiPfE+brM4H+eiKgWwEkXHTXvGt0jdZdmUIrJXGbiJd+Xx
cY38RFoTG5/PxVrw11d/rfhxyM47m2+yjNyUobwodelK9nS6wzFiXCGwEdSb6p4G9eYX5nhLzJkL
LtoyvKbiTP+CKsg3dSZHijDEn0rnBm0xs9nGj2+7NbmYoP+43/PQuf4SLn7TYmQoxvWqQB1By3v2
GotOhkXEeVg1aDXAdtoIvG8/7V+E9psgI0ZVoFTCmSbPNOOE2QQM69Jaof51WO45tLjSw4SmcmbU
OCBDvbqwOmGnb0eDYd95Wdn7XzaiYdtyOdzRX/xT+7+5Y/xQp3dxfKHRNzw5ySAyGN1Y/TqvuCj/
f4kZvikxAWuVCTg9t4Bpe25+a0SGdqxXuTsi0n/BnZDRVBzARnHY+4ub/SbKuCItrP9TTK3txvJC
TKjoW7LCrmtrmh/q+hBYH8+8iTCOOqDPjjef+NqmCZXOoLHs2bJOgrnT3DvMUdfWZdVy+PuLW/8v
fxp7W1UKtSzLaC7zZtz51pooqLmb14yaN2gm06f6u6RoAmNimqgH1EFIk0/Lse5oiP6QrZzIe0OR
ExUY8Lfd2q5omkfXAs6aG1mH9IlXQpuvDv5jajR2sx4mXcvOGnWQ0H3nMSKox5Bxg/oB923nffH3
2zKWpltoC1k7U4EFMgEWLXMXCba+53iMJY8MY190OZD7cw8yekKMENtnp8GUf2eksdII/4+uvmJh
rSbrXMefsf69Wm1fNxvkRUfbJuvQ8a3fv1+wwHLCPKxxKLbmh4+kebOxkT7jBj0nXZ8vUE0+AGOi
Fku/jn1a3bYAq1euseW8QNhw4Jil+RTt++0ZsxRhC/Pi06JDgZVbc/EmOObB5YF6UYtzS6IZi6SJ
eaEHNIUe15XlE4p1epuN+YLN5LEY89MFUiPVF7CREBQPDyfMqlDsvAdsmZEGqrq3zege0JLHg8dF
qZ0vc/zzhGxbNi5V3xBohrgD1do0bOG3uQkaTkzHMeu40P3T2CV6ncS4wggtQSURMRai1VVHtijI
ns0jQCF4LRyOScdp2J8Ei+GCzDdGyc17q+gqNgKsh/slEJwk8rXBbYVjvLr9FXkif80PJva8LS8Y
Z7r2ApcbvyfiAXZA7ZFvWP8jIcbiNKFQDg1Nq4uV/wp3j+sG7pErGLdjRY1t0sbCJdHlCwTj2SuB
gWLshdfomJqHa2x4m6NrPn5Dxa6YdpOn6xZSEKkLKh3Pu50Il4/DOmSVmLmL3vDRdOVXjScgHD91
dZkTkomq96KR4xG9ECO9Zm0FjweeebodNeHIy08ZDIBk3yQZ2NpZkYvSx112+qpecFwDKQUX/vZ6
FOfWIzJWJGzkPhdzSPzFsd487E3u7h7XD9Hu8zG9e8Bs0iCTz09CzBoj5kASM7beMTkOrst7WU4o
rLFFurhGdppT1Ttb3untznm8x80eOP3jQVunJicY5qndNROYfMhBjsa0omwvXKcMie/KtkmxaTkf
k+MF2DqdGsW4J0273IDC7Sxlp5dkTC2Bp9s8MkyOFLf+fxoujqO6aKQb5gMxf23Qw4fu8UJQjg5c
U+PJ043Bfw2Jt0On278HYNxtxeYFnmwhrmtQ5amX0LJhZaGgdLeOncb7DatPFx14s94ci8VW4y5p
qY76BZIQbT6xKv7B4YX3aZhgQy0zOahoD93C+DZ1JxgfX9n0y6Dz9swhRn/shjKzhbjwkvbwluAF
SARvj6ib+tvttc3hZe+8ctJfKlf/xAAsFOxQGpFcUtluM0tQSb50Y9VNL9vUOMoVZL1SVnnzMGDh
jXdqnPOmbHEu7xJR6ESw6fVf0ut5/8XR2pn95mnN4Y+jl20bpXFOw+bs1w7T54m5Wjs7ZeVAFB+C
FdrPZG9jkaknXxiw4kg/lzgTg5QLzD6fa3BX2Ce0Kx7fHMtTdmJl9eZY2n570O/M4cU6uF/HdBcX
MFve/2gd2bJd08bLUcekBO3/AJQZUTLGPVL8y+H1L2XWf2Touqc3sSXnXBYvtUK/ZPQLY2SaKZ0w
tcahwhMXJglCVhcXOGCL2Z/CLN0lKR4H3sw4xybKTOIyhJoeCQnGVpCVRxtt5fKsFC/vZ4/bibkR
q0ENCqddthfMN1KiJgVA8NVizTEiHIPIjsC1stK0Swok0pu4fLENSLJ6WN3vzw/o3HNI0fj9hr26
lgUmnz9I2qTv4U4eLatfkhEz5OQXKpkhJ8jmCIDC1EzSRdU20QiOkEwWgLVFsqJwejqc6hpAlH9G
bfJCKPV0QJG0NwFsY93hYmtAPpFPE2yR7uPrGEKNs2w8kPj5lEXGRTZDxRKdfhWcyRtKgehrATXD
hvvsJPbj0vpEocZG155WS/gzxbPh6YQeo03+ZRHWcY5vphLv4hpPyfttoZhP+iYEGF1qsBqRYsMc
ko4tIOftHUkfuo4pIa979MoO3r+TwglBxkXnspborU9fkKzXK9/B1BTx7eHhNl+zajWhQoV08p30
MssvRUTD+tECThzPZM8WNSY/z8bxQZqGRkVVaXmIVim5tgQ4hpQna2yMjosS/0kWTh5Quuhw/CfS
8a15Nt0jKkM8nmarDN88sUF6P8p62NPqeLh9x6fRcAfaWwLLxbDE15rXiZs14RNijNtVBSOXpP8j
Zu1SR/jtWjx+Zs3dhAQTpqfLxDCia5VTMcWHF1T5kaDywvNr2vuHUZ1QUX4KWpt2dRbJeLXUesM5
n88L4K8I4HkwwhOU9m2h5hJjrEEV9MMg6yBmnU7nbUa83lQwGeoor4J+V63dunU4FOmff4s91jxU
uQQYPVBMgJRfrAiqwwQNE1dd86Sd97kYu4B7Xwil6UAvmuhY1MFI1EpFy3mLZgnSUmPdY/H1+TZ3
PCFkjMQCwyN50VAtVs5kkWD3hNty4r0fYyjkyCg7gwphvo52F88wL5gf/qLBXYz/OCI/X6P5FkY2
VG/Hy7IyDFB73qGujycEhqz1AAAs/IvOE0VYwFmBlghoSd9+yvkW7YQ045ETKVnEgwFBOQOmlAKV
aqiT9qZxLO8CMtz/7p1uM27kXZAghHbd29TntxUm1FlzklRFl9F5Ve8t+6wdFRJ60O1nHmzGfCFj
QoexKco4BFIx4oFl4gPSfp/1OL6zcY8Rrxg7X6CZUGLsSiQ1Rh8rVDZ3dDwQSPIJdGGDvprLw32Z
n9ia0GLMipLJmSqEiAHO1qm10eaCY24ITlFgTQ4tIM634mjdH9F7EeAALDX9FkYf3wMEbusHNEIw
OoCL81z7zPHUbCSvLlV/0Qyg1pq7igS2uMKBG47ezbeyJg/IGBINDLUVrZy3m3SLswdfsqdmJMDB
vj1u6HxxYygeU4xVubS+IEQa6F23p1PLeFvc3/5KvLiQjeLHRKZMgYRzl9kocnXkN0Z8dbJHqffg
yo+3yXFkgo3ngSOb67JPGdqllrjPyfKBW0HhhITsUkob9YPU0EfDlB15+KSrCDamle3DmeM0eYQY
I1EsjVrTShDa4YLtOuKg6fB+nTEMZSxLsk4L1t4SeKb1+vaH4FnS6yWMSeCcSkaZ1xJ+vjX7jXWh
B89/j5tqbXq8EJ0qxZ+hxRKZlGLQA9eMzY5UTEhVMXI4/bO1zMLCLQfexcXZCp38TYL5Ev5iKRV6
DhKO6En3KZG45oXHBPM16hH7vpmPqAUjz7td+xZbMgAbXgaSr3CJDdNQqBdxvtB8oPTNFGOtdT3p
z/IAktJbijPC23v7dWNyHOp87qHgKBTQZAGcy+6ZiKMeil3Z0rgvI4O5QzyGeZmGYP8Je4BwQ5z4
YdYATOgx4YPYy1lDVx0fx98pFnfkDewm5914JBh5k89dVHVGRz8V8AQwRnaHXYk1qo2ot8GxJrxu
xHw0hvs+siEbAFtmscjUelCKkcKDtmZGopqMLoUToVHZW2jpkef/3hyxoxE5+U6OvQNvgG1WNCfk
GeEfln7etSHI3wUHhChfAceRzxdhJgQY2V+ES70TfYpMSsLtLjTvnNhqn9bkQfjAJOBldcTyVfrE
K8HMVzEnZBn5x2NrwTAuL48XayTZU7TCnG3dIKrl8DcrLxM6y5+ZXW5cFkKm43be87OGr6Zbw131
wpHJWUc+ocEkPXTEsNEq8OJZPhCLMP6Ctrf6+sEhQ7/EH6Z2QoaKysSo4z7rOVTo3cHqIcKxlofr
DCNaVseBxxBVoluU6KNOKKFd1adaBobiDphkTW0SJ/kMVoG65qVW11bR30lJ7GyWpOphtRwhfh6G
QpefiQS8ayVanQNUz4uQ4HILRfkOHWH/YR20GLvZnsoRkfnA75+HldihrTxq6noQ8bCWlZaEYMAv
J/nD8cg9t8OReomd2SqBxZIYPs4NemXnoXOWwXa42vrAkZTZ6GLCEGM0+jjtFwlQwR7j1AnygNRd
SmLA+HZrRSCiuIkseen5zelpMd43stPra84fcFtU/8S1kJtwzGP6VXeCWb7W0T4F/sigoUbo21rJ
y1vnu58ThhlrMqJheBYNvKsSrXUhJ2Jitivp9/m5lU1BIVFFLquN9HHxRlsNT0tenjcboUzIM0bG
6DV/2SsAVM6+ooRE95uA58rnM8kJCcbGBLgTrdUxZBR7xYB5Sjy4coIjNtrml2wfLe5SFo8lxtgk
ah4IWkq/oNX/wo1hWh7vrYt9Jq7JMWwSjxZjbroAR3P0CLSeLXrnobBx+8Uq9ru3djT1IynW221p
t87yTj0DvCCxeIUHDn12Mis6LwGyXUN6cqt539twQ7fVgccgO5PVZlXZGwl1QqeTv1lHNuy3I63R
uKMlDqtwPXezdFzT4pY6qOTdMK/scNYFYNdRQRXD2pUf6wt5bD8D4pSur5iA1nbVx9uczice32LK
jmbpSYwJo8uVXkF6O8RdjGS7dHKUyTiUbjt2ie3hlJGKu63UxtG4bDBxgnZbur9TQidu978KHMC2
ONHtfN1owhxjZYpiWZRKBDUv7Gflq9mUKdlwd7luB3zStXo88b2pEdWtMiLgwwb84rdiXjZZh7vQ
t1+P4yCu9nRC5NLpYxlT7XYevm7/8vyIw+SRGMNRtn1alfScwdlqNWuIzORBU1Zn3+4qUj4bOwxF
tW7Bw8HjCh5jQ/RqUeRdg2cLQwR5ZAVzhdkvFPZ4SzMcjWL7Oa18vlwS+n2SX/Fx/OXefj6OKWLb
N3K+jGRhwIfZ+StHczKOqeUIFztbpWtJFSn0lTD3l6Cx/wpQttsMcCTrmm5MJEsdFmJQFmDAX2P7
o97c/nVONgYA1J+Rqdi13aD1VDtOu35Dp7GbbR45dWoCUBKjpoejadqv+4dVqfIMzmzG/i3Y7IQV
zhBJhtpQg7M56QdkSmVvffB2YedT9gkVKn6T91PKDutfGRgEyrLovFGAgxVAldE+wb0bkztBSN/r
hn+4eq4JOUCHRH2U0PdMrXNDTIngHVEtRmOSG2bzHpCxDOIiwB7WApahPZPTqciOpRs/j/4x5OV8
PEPNjlkli2Vzbql5Ozv1zkex47ziA1Hczvpw3fvnl5LEwg9kei1lwKGll2pXdcQ88MlwVJZddswv
taS3EnKxfrNbmvp9Ynbo32Gfa7Dwcp58z51v5eVDLHatkMhCmikgqbmoGNsE2wyuGTgfvLEtnq9g
Z6YMVYjFmqpUr1oFzujujx/qBxpqtE/4P+ZE7NiU2svCWDWQvgQNrei5w1W+zupwSmwAxtuZ6M3G
Fpzb1uoag9zQriuA6kS7kigpAj8FTbkFeMhDSn43gGoC9BDHa3CMLtuMKVpZUhYxjioZDYl8UvOM
+l/yK0yR4FKLbijslk8VdV0uGTiaArQQK3cWD8nu1cTdt80xciwu/uJ82wKgnv8lx1j5Viv0Fhfe
aSOBbhQeEu9RXyu/I5wqNCx3ExP36B44rvEvH+ubKBPdtaUgGhk9SjLeec7aWZjjA47Zf3EtPE2+
/xSKbzqMha+HrJO7BX1LD+Ccd2vfwsg4RaQ641obcPS4BOerOd8EacwxkcIGUJZl6IPgGeOQdP8N
C5oUQJNGyvArcCtYp7c4oj8fyHwTZYy9gJ2kVtYhks8eSDq7vsetzXv/KFkC4PTNQ+XxLof+xep/
k2RCwEqomrAX8AEBMFMT/X5Loe4A8sXhbN5l/kOGzRZDIOqNZ5p4PKfb3WCODupFxW6I6Jlh7joo
R1iuPE++nVEvZFWKF/Q4mOO85Y/KryQhvvOraG0OXzylY1PFIBGaXKEnqrA3FHiq42D13F2TDWYN
jk/7di0jMuCN98wH099vSdmfsLcoRV/RC0hJplk+zk+HEYcrnuVi00TNx+lpraOmBLdWJXJSVujs
Pvf6aumgnG5xvAxPNhgbUhhJ0KP5BkPsYdUverkteldff8N0sLlh58tBnqhXE2WdpA2uaOPI6DuF
3Lpg4yQyG6yXb7M1ZntSwG9Z6Qp7n7f/BO57MsakbJQySi7gsNxm+/fcgg2pt9uXLdyByxurnU3x
NU3HlUsdh07ZYL/CmVWpLGPMh9bAL8MlBQeQJqgA32ZpNsCaUGG+WXrplayXgJG5aMxUtavCVnEE
LF7HpZc1HHGcHVRXl7JGrx3hyhqL0g8kgipcDnRb3oKN6t4LE/BlsP/G/nNp3WM8OXBaL3CW+48A
gKe6zfl8c/o2Jc/4nlytdPS5QB43VAtMZoWft99ytps0JcCIh+hHA8DG0QH0ds6787lcNy4d6EVr
M4cwfjwvnNsEZyvqU4KMnxG1LF/2GfqBwCnyFLt0o3vXe75NZE5CpjQYx3K5NIohRKBxOjnWBfhU
ccXJmmfLFxMSLJR+0pz7WKYfxtuVx/il+o35jKA2P7hHkef88pQQTdImFrdrxU6PKFwD1hT8jW/d
Y0AoJVsak7pLm/NwVJxYezUlRiOTCTH90l7k6AJitY11bZvnPWYTFU1WVQD/i+hvs9USMWhFwE4L
dMxBw0a22BAdwGtn8HJYlASrFxx+5gRhSo/hp5Mwxt1HoCdHJH5JSXjIgYt6W9hmVWhKhPGJgXju
L50EImfn5CFaa+23/DWypdfaING6UVH078Hbl+sLZryquMAQVy/CfrXpH0Cd3OSr9UETLdXFCCOR
oL6ye69WBGmguCKj7boiZ0SJ+w0Z81v3CxWNDbALYvbOArb78pEW7wZwybF+syG+pkjoLYtLTZZ0
JmWXJXExVj39fmDsJP7HCMZ7MrzwbMY1/f/jFSe0GEUbsGCQ+TVoPXsacd7Ke82N7y7oxVlnwLVZ
R9/GEODRXDrACYRT49aR5x928gcwwpok2KDrRfwB1unNBw4iMgwX0bDGi3nmlHz6qIy8LoOskLMS
dDxgv5QvwfG2Pszq3IQNRhqLZHHxL2f8fIo8SVi3lu2euRjPc7WcKQ+MELZhUQBMQ8RbYdrrbU2i
VWcq1vYlxzat2RJx3XMCxdnSx5QifdWJko1BUVR+AYq0HHFynIVdO+R45O5A8ThjHPIlUnoJF2Io
xBP2vQ1QMTfKw+1PNOu9pswwTljRhouYom5NoxqsbOIgvUKkF45hnA09p1QYN9yX4hhggABUSkwn
jxCHzMy9lf20cQOHZyqodvyhvojRMDSl61gTYogtixx7VqoMYg09omGLaHy6MIicl6OCdYMMW0Q0
fCNWBFEBGTrPdLpY2l4hmC5Hb+5fPd83R2whsb6kqq+PGuXI2eUWeuFn894kIULqj8v/x1z+vLWd
EGQMUBBKiaQGEl3vwgrZ6V22FCvF5OkXj7XZsXVtQokxQVkqxEaS4BWhSqg2hPc1UA1GjJB49wI6
17Cv0VHwQPdjafMUmSMobF2x0Mta96slIPYt/35cbY8b90td6ybv81F/cUtSGBMFBHojGTvQ8fqN
4WAl4GU8iOZBxcjibZmcD0Amr8mYpiiSkroy8JrPCer0GLBzLthnNMzVarWHrn0dXN28TZIrKoyV
KpdNcakSiIp1ttTrYN/FkS1pnT9L1ob3krMmccIfY63kUAr0sIEiWB3FMZD3xWmhwspzB7x5ys3Y
EGVcVnmsw8YLKDp068U+9erf+68etcuKeyWH99kUJrjpFmIZZxe8YfUmv2DvS5FJY5Mne1UiwG8A
heHqyuqAQjtMTcWtEM+66e9HZWe/y0usROIZ1J9rGyfFg72za1dyRnBzajy8Ci+HZ97k8bzXmZBk
7IsPSNBcwPlgOjoGo/nwCqv5hTMQz9wPydFxhbEvaYZd0apW8bQ2hXctG7KwlRf347YWzKVmEyum
KD9DAoxELgq/h95V8ipqVgvsU66FF6PZ3SYzG69hXhsHx3DJURUY9UZgrOujpGPyeDXuXf5q6Pxj
ff8+o8tJI0jLbonfr2wL+NH0WEbrDBb2UG/zMR/gThhh9DgCCEXnGyCEIXfTSh6CTbAbBXPZkvPu
gM7/Xn28cMb2/2KovpljVFrrzmksyqCpAnybCDYOOaMJ/Vsnm7AiHx9cVIFZmVjKEGNBxLvpzGMq
OOTc+VTyzohM3/O77EnFXkWDUmzzVJoBYKz5K5eUhz88zdLQdUz0o/Z2BUibhKYS1hIaw8d9UYAp
AP97QVQ3FE1pfTnjQM5AEsc9pKYk/CsfMCHLqHN4HjsjkuIRkSp0TIzNlyfTbT1X5hpmlerrLQ4Z
fZYb3OKRYpCylm8FkZ3cwvER5wFLEi+faLDe2y+vgyOaPnnabDaYOD3R1AYhDLpfHx/AcjP3r8il
DjA0HN87L1+TR2BsQICCf6IX+Mt2sqvCou1xQBFwGeKaozv0d269ABNNtAJg1gT6jcHarthJMgnW
Zml+yfeFt7Q5xGb94IQpxuL0SrespBRMIfI84eoRigl7EQ+Ymrzy9CwoIk62/SO7jL74Y9jpy4GS
AgqOvjrJuEkRJLa/dSmyj+uaALdtyLLHoj9W/WlciMNSWO9oPeTj3PrUrKmd/DWshdLCQE0FHM09
WW+jJ7eOYV7df/ikBIS7sXQNNW99VMY4NQutESUZ5GiXdrRCZ/2wDu/03ERVLIotF0bRN3XJLYFK
ATE+bujFqcMzLyKeDQW+uWZrmUIvh2ISQbbwCXr7rcaFMH8rr7Bdj/4mveP18e/SqAlJGjxPTNZY
x/qQDuDcT4hTbYSYLBCDrOwI1zpc9bXlThNwvqzGGKvAD7FuswBBT1kh+BAz9Fw2ghfhAhXwKj54
1aT5csGEQcZiKTEuhY4dpYcx+fg43LkuwDw51odj+DXG+CRldClUDUTQQM0AIYo2Lbf+zDG9GmN4
UKqX4rYJ6JlizzEcVTBtODLgvvIwMXimVGOsTruA71zU4OYZ8ShuqlxIABx+uvTOebZrmfmG3rG3
sbNe6zDd69PJgd6Mtxr2kmB1ULEV9wKgu+v11wGtHN9c2tzIlGPHNcbCqH5bC4sznjPBsQ4rOsgP
dO8S6ydmviD/mxnXGPMSK8sAik1pnYl32km5KXyUaLHjhClRrX+XE36LPFusLfO80fKEOum3epU8
BTsAMB4B39STxZZX7ZkPs/5xGzpjP6I8zMq+gMnawWY57zky3twDxml0dL1/GSFPOGOMB3Zyh2QB
dB06xBjejUip8YK8xTGe/OuMybhcDEkvAmqGreRw0dAXwYCkhXoB7/oElxJjN9pe0qX2DPnHitW1
zAj8oy2aBR7XztOXuaFpOmM9tCRI5FgJRzSUMDsDaCoKwo24hTczw7O3OmM8pLxMF7EMWfdO9a4j
uVsS4BFJ3H3m2amLScDCBvi+UuR51uHthlVYEARjkb2wNcP0t3lDysEqz2RJ6i2ipQ8vjPZGZ97W
6usw360nZSzIQjMKPx4gJij2YEV0acoeLimnVmQDRm3tV6YPsGOnx2CoFNmBqbvwqAFiCZrv8JGS
uLLEGJlWlLJkWUHrh43jVKYx4FQ8sJUXa3RIcFXxNvPzJeVvTWQvGCejOBayAHlCgXKHg1FrIDzv
Hl50gttlxvqDQ40KDfvUuoIzGEtZxx3ua0I7iVKqVlK7UUsRDspWsZOxKLhyo7vc/Ih3H0hzONTm
dGVKjRHhEUW8ojNADVs1JLci82VAdMLNUOfqklMyTMQ9pkWHqZTsGjQsSAI8SHd45/WYZsViSoWR
0jzMo7xXr/EPBvwjYLgBnB7dLG6DfHYAe0qJEcChisWk88HPGe3BZsTJN+y1m3TQEfnDF3IWA+dG
ed9qLkOaEL3+URPJSNXcH0KVfquT1QngbxtSnEQkSB88IeSRYlydqo85IFZAihZ3T5aB8kVP6pOS
gdrzR3r636SQ3TjQRFQvzvTD+avwKI9kmaGvS7sNMQ+/Y3Y6avqIjMM7AwU90GtwNqwqrJB5DjaL
dVy+wKxjQFTDqjBFbwoeJa+tNYwY+9eiLxdfZjYenP4hjD9MQqkLG6p51s5qGgLqOFOOf75QM0AB
9uOZE4DODsHoim4gu1OXmKZjtCPMFmq0KGsE1dighrT+F2mJ8y3p3/2n/fomw6hGYDTtQu9y2C/s
dmHhHnB5T7Sdw4vGOHRYbVDEUWx0qoLIQ4JDgHNFEcAOCR7uNkOzznfybtcPOVE7LcRAQCCDIfhd
hyItXdwLcOBRzaM+B2UBj1fjnd3jnJKkVntCslRxx0pPQRKDzYCyedvJTrZRd+1aQCcugl+1bvM4
OxU7Jchohdx1C73v/x9r39EcuZJz+4sYQW+2tGVVUlXJbhitVovee/7676Rm5jaVl1P5pu9baaGI
AoFEImEPCI/pqQKM8uZh8hgkWOdF/r/gaZjkOe26Ejy9zIekMo2HGN4S6Ru1P1hbhIT1R/QvJaTH
cFJZTXi+h64/vcBk2So6AgBvtAHyAoMros03tP1rcn3BlaLzgSpGFYkfbd46hVZRmfVGvmq7z4v2
SvbC/j9shmVxR72mnCKqwHEC0fn0hH0OJMUc2+U+OSRX4KqwWh9XMaOWykEZjqAtojwViDa+uP0l
9m24eVjZhZrw88fnJxO4f90l+X12lAHhmwAVaBnkCB7Jiw1fc6NZw5VpQFZ9El0SgYhuwN/iKYWc
mmxUa1lHKhnoZcOD4ig7Kxbd1GPG36scLShRAUknJnKggykIUHmOMUCF4SluC5wChqlaK3Yp6IAV
ZCx6EXSsqvx+x8Qwy1u/lXGNZe9avhvn4bWu0Da0D95v6/1aHfEbJcpBGGuV43JdAaX9y8l9v7bP
Z8P59dNEpA8Q+9QaTIXpGa/cNcy8CbygGyoprlAH5vNhURWBMV9V5GqeOLOwqsHSAabrVPbjpTyW
3r9nOT9YxmvN30MNDOAAoibJPBoJvws2mqZMSOSCh0F2/d2VrLc2Xyf77ge2gDCx/b4mmiij8o0a
Zf6DMq/Taez4rxRtgZVkuOE/DLcx3wMzds/AsUm/dg6+/qjvdBcjf6UF/JXNHqHW7WNeC31UEYyL
QKEQNPVLDRbmLeqVssuHkEf1bH8UnUpGIRxeNQ+Km09jSxYxMSgSY0Lx/o0idcgtP0XjiNUd1/Qe
hWFNA94q0sHoeZqeH+BXP7ETLSu+7jeK1O2cei4OZj/mSSnyKNn+lSCfId3CXG685kl8o0Ts+kKa
eZrNAPlNoEU98rOnebbFj+eN1W2M6wfeQZEADFroFmW9UvLKg6GKgmigOgyIJ6jwd8J1IUoI81Io
lGKObg8lng+A03Gw6l4z8ULGFqmOIiuDSYHK0191dAW8p8+GZ8WjNew3WHYDSGwrfCrPVna62D0r
bbjW8v7tC6lD6MNsqLESC1/Y7VCYwKqKI/Rtrr3WAVYgRGOZln7IZFMhuzb1dyAy9qy+9zXz+e0j
qPOpEjnJQh5iApy1YmJ4FzUJVzdjprtF5P03JV+cB/WAx3FgFLWRg1tE3f1FfM2uzuNn9c4K79cq
Xd84op7uYZ7h2oXgqNvZ9sZoATyOaq3/cNwrpmSGGGws3eRoYKoAHq2HFc5H7CmBQnBPWrKxmFXj
taDn2/dQb7uY4CVWe3LMtv0uv87vqg0cFqBdtmaPkUeSM9r7BiOBsxbzLanSTS9c44tNKhCq++N0
Fz2IFWABQ/te3nrBYUSaAJu5QmcysTgC7XvN/iOwp333zjJtq4bm96nT3S+xFoSjoeMzJhQRkQXx
6o3vjtiyamD1GsOMEof9hobRiHtDUKSGmlY83mdcdz+2+/MGiQnmoNu6TVswRUUOYhfKNdd9EXKR
Fk8lUwiQFh8tDuMcGOiwwFyQM3eNfQnrFoOUSUsAxsQXfQkGC3Nykl1hzZvAfD+5YWkqaL25S1Oz
sOGklt5lN3rWHTCbrC4CHBaxsCSoR8let5LnPylefdM2ypSVTTEboYo7B3v6guoVZrywW4/9bjGM
yJfRX7wmWpwEQJmA5P2HSSjNzA9M3f/M7CB2w+LH4JvBbHOxiXUaxm6S3xgKtuLTfuOSMmFFacg9
70P+SEbxFhe58occoUt0LlzWvWG8XjJlxDBwmOaCRo7aJotDnQDT+gcSznWb0GOZTPLdf9MrSVJ5
QxdERaMbn7iO65pBg1TTyTXMdLhT/R/8XtOcP5Hfgg4lP20UfEgPdJ5c249NZEl49A4TvWQQWrUE
C0KU9AZpHIywqYn0yAOf7Dr3NcRrcJvMWnct3MPfcqMsOzKGreL7INNZre1Od9LeB7jjwfy5xcuS
m5v2+JW5SI/MZMmqJv6mTI/axrIe9H0HyiPWoj3/8t3gIzbn0UphgJhr2FYv3YIYFQh0KrAwBIOY
O9FprAjvlg8zg+VJF2Y1fyU+XUr0y1tZ3O+07EOsVwFfknncC2hkV5zX2mMlMFjSo+y3ovmKIpeg
wp3gXb1iGhr9Lmi/sG7rx1pK6xs3tL02aiDAEn1XNcsWf/k28LTlElPK3ZazNx+k1SU6PTwwqK4+
uYvjomyxLuZVOkREhr2VnvRD54ov7Z1dPn5y9kfoMddXr5UgvrFJuZCZngl1qYEgQAkEuzl2nXn5
7N5hq5hrx4VVu7hgjjIhTZPzeqYQWlhK9VaZ7jYwU2C9XZj5wTUAxm9sUUaEn2MMIWQgVdqtS7ac
RpWFwWLDVK3E4c5ZtJ+t+uFzftxccu9TI61DjFeAULhhl7/0a3EbsGUoNAyiPyQOLSz15xOrA20t
yF8y+fX/BQkdKBxZ1YJEZ31tAEa0zc0Ybf/cAD/T+mBB3ay7Tsg76YiseUHQqSuRJQrXDJhVuaq7
ujSHY/ErOWaPP8PNrk3sS3dCzLsnBU2GJNdaYlVxQZe6FKPWxULZgm542L/UVySkpB0SGdYFTYSM
C7iSsvlGiroOfDDWUcOBVGKmV+EO5f7LB+OKr1rkBTfULUj8oC51HSRK+3jqnzUHo3KXTeqx8oXr
IeqCEHUH9IpPlU6e4BnUGyQmMzP5RFUIc3ukh1B0at0UzrXT2cnVcUrMoLvcw4Aw33xk9TSvXQVJ
UHmsT0MBCakZXJWFnkZayPuKOpNkVJlYUmXaLCdoNe8jiSKiMQF/ZBpKv0mSoOFbndw29+z3jo+m
3tqzPh8GNKFgBJhxhmtO15IcJVpJKeJpKkAuMe23t9k8eUCfTs27xw2zY2g1BF3SohwVbuLwiDeE
NcTAx5fT1QXctedvZCCcIHnO9L9WT+u3KOngM0XiV1fSf4lStcYMzhAi7WvgjQ4gVj8eQlYu5Su2
o03lgkM6zkwlf0ZsoOF+R6b0nsw7TnAi7Grf6fud42G875d58M27nUlQhlR192AjlfehngGL9iMA
OonNON01I7D8HuKCLPRV1GuuEojE+cypm73nnUPg9/58tSa0Qn5arej+0RCvuqRJuTXcJMVK2kAG
+5eXEEli8/luJ278O4b7xGKNMuG6xGV1lYIMbn8nYLVVND604o+As/jaM7TDbUmydJdG7NckNQjQ
YYebfw1MsgjNMWJr63kmWsAR6uVW/As2vGLi9Kx5GpKIhhRBIMlglZJmj1ok9ob4CFY4ICubLwCd
w7RjMZpjZaE0w1KYNZ90SY6SatbjdWoakIMT1R/G2Io31oOPMbbtbXmuX83fbFEPoa8VRd8QxdTO
FzQoYmL09u+vvrRLRqjnT/TTCIBbHBixR9EKL4Knvuzkd+y93wQn5nDXqo+9JEc9hUErqrFOTA2W
4qa2XcqbyQ0sZ3Jfq+2ufdswx8fXkBZxzX5LkDLcWTzoGJEAgyhU5zbW/2AHEYGM9O7J7gCLVMcH
U3c6U3VYsl0Lj5akKTs+iUkg6mkoXJ8mD88xljcmg6myVJ+hInSbel3ojVSUEGl7GWyAU6DBgGFC
ViPnBSMaYXRhHqtmKKcZa17gwBCoSgCcW2SY8qwfAB6B3Xw/LljV/ME8u7Wa//Ls6O50qY+msdAD
CNDuHA4nh6ydx3Lb14rH36hQpiOfRaXuc2jIk/2Wxib2NAf3vPnIm+idCGyyHYvl3pJf/Pvz95dO
0mXCUR9LqTYgz642BdPfzhnp1UAFATXXT8bhrZYMJOzNQF1FRmcNDdUTz7VajUomXLvJsvlHgdSr
7op7S3dZ8H1r3abqkhRlTPq2FXvVSAXypNl8sI0wNOl0p90kOMxWs1ULvGCLsiS6mLbYn5FDN17s
xKk3kmUDt4wRHKx6fQsilPFQh3EQmw5EbL0y+Z/q5pI9MwwweSn+pgsLEpSR6OVyTpMaxzNAFzaB
c23MytK32ptg7VqVCf2yru2/6dHmoip5sR50nBHqadJe2JT3ZWaVVelwhh1m+3F2+sGsXSOxAawv
lpjclGKn6O5vs/3lnt9gmzYpeY6dGRKSptd942DUvexhVcjEdBeYT76HGQczfz+fUUy2Y1cBvJR6
jV4wQ7bdOdVWLcxuCy+f2ZOzarAXsqHcQDXLy06ZYuFa6mYybObZQqppMj/VjPGss26KRtkco1Jw
VTicQi7aoYGx0k34sNk97qrSZGLvEQ26JWrKV1HSTsuiCaImeZHjcRsD7Kw3vcPhdbdjojSu9fAt
bQA9GBNxc4ZULqgdx8jErsvYkl/8ZxaE3GpmQlI0CbkJYFuo9LpztQtaqYsLXBsruJPsyvO30jnf
jGeZLN2tEdSiXob6ifSRmOrjbeVdfw8XxKk7G8W96st5JcCLAbzx8aRaJ3i75xa5rdoZLVKd39jy
+Y+ejd9kaZCNMhWqFtuwhKtSbvLNnTUGlrxHWwVZLvJHBeCFgL8qlos3f/SFVvIFCBiNLMfeLUys
3zJ6G/n/PRP8bFVDVRlJJuDjoWmHkqciAXzCn2rybriio1oIeM8/TawT210+AZR6+/TWH8Tf1Ggx
RqJfdtnUCEgukaJcsBvfyYhqUtroI2DQWn1AFrQoz8nIjHJWJHB2PMaBrQ6OLKKJtnIf27dLgrUw
HuvFWs+LLChSNiyu/VyZa3Anmb2bi9ZhB3hbZ3REA8Ub+2O+3OaQcXQSZcjiuvSLWRqEqzt4+UZ2
LzxjuzbzuCjzFWXJzKUDKNScPd23wJdNsEFnu2dNDa7b5IXkqFgrD2NZ6nJIzkaaLnJQJMYYJLrl
2eDoqy77ghLlJ7UNsAuUZhSQTHqxSaR6Fcxr9VhYW/3g/bCs5LS5pM4F3ierz2bdbi5I025TpwyJ
OLRgcv92fHOvU2Vik6JppZvQ5Emv/sOGZbZYd4ByouYkK325BbeQqyJYfGVGj/meTP9fpta8xLvu
vXi/rZWrhQegQvzHotDb5UNBC6XSAE3eQ4SO9rTBiY5GbXGe1ZS71GIn0Vb90d8U6SRaJw25FipQ
0yeA94QW+uVnr9o27zorrPy6Un97zxeUKJsS1/+Rp1IAlQIVDpdY56f+FV1Jx9w1zsr51/mKrZLd
47jhQjQIFVt1QPWKFd8SNb31IZSpEYtWrkeB6BJQHepT6uaA9Hv5OlQCcYpeDsapMu4NjV+iBXVd
pDFuaIvOffet3Rpmg7T9foCn4e7Ud1TpGBRXI7WFrCnjk9ZdZEhjR26qcMKC6+mrBU2+zjUzypZY
4qTsj9iEBq/PoFU5tUuWQrzkh8nSgc1cmBiiEzyAuL2OjvPsyYAUwmwNFuKi9GPY9p4laJYyUwZK
EWVVDQNcn/xAdOy9sdRTjQvLjBgJT7dUiDJHAlrgM98AzwCylz3AJgJ1LX4u8UbmjvVP9ZUyRK0v
CLmkgVicWse9+14pVll6+p2NrtTYiv4EYVtdGCGZcmsKgt2o8lDXPbxDxHWRaVh4ITc+sk239fTL
3b0hR3pDZtlMslJE5EV5sotdeGpiTH1tt6fcrixOMVvPgpO4T63wCMTN9PjB7Ir92rBx6wsoqxRk
fqyq3YRn2j3usfXleGqs98hMdlsCCu+km11piu7r44U5dcZwQRTKDAXZqOd9ADN0tNGP2zyzHrA1
mJXlOX79f+EK+72A1a1Cj3Ps3SN61SS3dIvHwXAMB51TiNouw3tuWb23Qwuo97O37s/3mdehI/Ux
BIYPEDq82eNPd72DjeeptXkaB29kBNSrmVWsYVVJNIRGfrorKGpajasmnlgqboMB5nQ72k1iK5HL
peawNZ52Ndat7x9Y+aXVmvSSMHWFxz40WiH4Isw/KGYemRj4eDnyE8AXdt0rXx0xWs9KSa56hUuq
1F2ugtQQKoANXZEZfDkds3MSWEKGbjqZcbVW3cIlJeoWZ1GrAimJUDLQ5y5beWv1kOVOcoSj9nr7
Hq/2gS6I0Z1CwNXu5CIBsT1GkILKTd7Ck3rNQrvbWoWGN6dyNlgJltl3zp1k7XJng4utaibr3SMF
Wvo2L7+Dus18iMC7qAnTdWhz53QyrXJHUIxu87saSS/pUHdXCPJqzIwZ/GKM7HSqrDO2Xnma5Zg7
vG1kPju2WKXjNXuxpEmFLF1b9GE1g7exs97dGMUANGzvmBjpLBX9asRZmI1KTv6tovv2InmvgBx8
0C3WS00ckFsHRTkNWTwHKg4LAjROx2OCWWx07IYGaWv9YNcsyXHcokb5BXFfVGrog5pfm5iu3+16
70e5e2Bo35qbtzwgyqIYUd/mbSAIVzHZcmfUo+fQ8jnWxPfagJC6JEOZEKUzxD7Xie49oTXphNak
7dm8f3YArQREoT0bkJp1VpQlmUchbuKUnNW+tW0FwA+P6K8+VW6ooP+WmVVZ810X/NFNGOOQppgA
BzmgKBluvseIBPbNoDni9h1eLSGqKqaeVEUWBYX2PYRZCQUJCIbXYt5oJI0bW/P7ENqPO5TwY/ge
zAzOmqe8pEhZp1YouLAQJHiN+xpNxBwaFhBMIhP28MAxCtqrurhgjjZQZTh33UCUBFKUc0uBEJ9u
C3DVHi1IUPaoVnsO2wZE4cp1ZnVUnoG401kRFt7+0Uu2IET0c2GQ8plP46gHL4Nlp/eFVdcmmaPd
M1HZ1rz65flQRqkNQq33I5zPvvdNeNm7O2x3Tk4PF4IexKwErer5gi3KKHES18YjJ+Ot0n6WrwIW
QmSCnfA2kidM3ESW5lGmKQz7Vta+1GHvvp1ms4I6oIIMeANm9MBiizJPFV8YADiAEEsbKEWzXXja
I7eDmWAVCMlt+ZtRX8iPMks8AKILvVVIxvDYX4XzTrQfyct7W8tXM08LpVCpnrCijGo9ykEGCWXZ
ezm+vZ22GMPAqtODg4rko7UPvdskWZaJRoDsEy7v+QSaAQTIY41QVnTC2o3v9mVsIhj6h4JUKVsx
6HUnGTzIPb1wprxFdwE6Nm6zxDBHdJtLqFVjK8QgEcbm8ItH14TViyyNWH8ZUTHWyEy1phiURQom
LJJJgPiLiMr38DZu3e2v+8jy8DACfMnCQlJ2/mzV41zQpIwTNjjKbRiouMUY/3rrD9MdB4h/lu/3
5XT9Xdl/s0aZprEdxbBqCBmMbgLWbzZLF8u1kavyLVZzDTEGt2hRhimrh17PED1cAcYvnH1zxwz6
1tXhNzeUOYrEWhHCSiOmD7HJy7FyjmMIUF/pKL9kp9L73LC9mHXj/psmZZew46gGfj24QrrxpRbN
NjQ1J/0RlOYF+WrG27hub38To2zTLLZq2KZgkBA7Rtvbt2k1Taz+pXQqT9mksRviOJHAi+a+o5X6
fN7mG5INR99fgf1uFoPcqvu8IEf5LaUuD/6sgBwHb+JlcMpLuq+fgOViMwitmXQNxVECjiyjeZPS
C34I83RCNwbGeG3/9T6zkdjH3CKDytoLtaRCacKIKYIk60AFpQQDSX3ZdCQH+/AY3Kz2FC7pUEoQ
p9UgTRXofO2RAdjIdYt+WMz7/viBReqsZtDV5tQFOfqhSsQZMPwZyAF7x3YD+BNX96SZHXpYjtMD
mhU080RGGcxz8zrdl4p570yHGktTMRK8yY8P1TPwjm6LejXJsvwmSnMyrISuwoYc6Ggfr5iwN7EO
Fk1DsMgAI/0wDox7J6/ZriVB6i1TRi2RUGMX4X2IXjKZ8hu8g+wTFYbBOZ7M6HgurNS9bs9nwOmP
VvyEHJ9iAaE9M9DI6giOk5t3FmpnLJS+NYuw/DDqbSqVkRPrAh/2VKMNxGDjDa7ZtyUB6iGa8q7o
xpKI2j02VsqbkvcvZEPhlfUaraY/lrSo16g3xrzhyT1F0yoGB5EBye3tFYC3/OvP+Fk1i22Jcfun
yme1oLGkSP6/CAXkdhiVnui4hJ3zxl3q3NbX1WzkkjHKAIlZGjbT1yntX95CLH8+a84B2hpj0zwz
LbH2CmqaYYgGttEBPYCSotYK/DTCZbnW3Q54TqLbkkPTk4OuMZzYVY9ySYqSW8937ZRjJOa6B8bg
21tuA9XGMbzMxuQyw7yyuKJECOjhcFRykOK9p+O7fE1chl1dbdVZMkPZ71lpMXaegkJ56R1MFhBA
CYYerD8Rv4+GMt0GAejXApCwid3AwtYtGnTYPbCrwcWCFbqrbZxLWYqNnuiz607Ha3j6Zf4kHU6Y
Wf2cNpvYYx3PfzHJf7FGd7DNwAAa+bnDq/RydIG5CFvo3cNFJoN7rIzHan1nyR9ljn1R79VRAH8A
xrgWD4EZ7NIQzfUmaoEe1i1al7IyPwF8zt2TbuYPhi6u5jKX9CmrS6Z84lkE/clDxwKMIppVEQWw
3l6iDrTHvCRD2V5NaTV/bqEumHtpzODYknoJQyf/i9H9fXCUuUh1oE3EFXhBGgRbs82kA6hkbGau
XXqttfvEGN3DZ4TtAIy7sOb9LZmjbEcJX73uCtCFusDG66/9hn9v3llkWDKk7MY0/sf07m394cUw
j92PdiO36EqLcWpAHvZI9wyDt7XobckbZUoyYQxTMQJvWHpwxLK/wgx/sBhjyY+yJarqJ2VJHsvC
TO9lVEC+BtdY2rHu+PylHTRcs1LXSadLUEHoueJu35MdpgbmA9w9w8L1Ds93O6vby3txjxkJhhQZ
HNLwzWqucLD4MCl7V9gHO8Oq3MjdA2qRQWf99f/NI2VNUCoWO2GGJPeoZI6tOXCkicJGLgsQmu9Z
i2o4ex/j6iTGQkdoIOfZGHne6MAdQU1D79EXUCF2n2Ec4+e9d3h1QudrGKNhBiqMK0GPsfKlMqE0
TeQ6zra7RWshUDcu3D3p7wdiNbMazzpHysIkwzxphQT5ojUD+2OlDfawNxa6/F/JrobARWcXdlDf
PlTWe0RDPaeiViK7ASYxGwwYSLy1118eIHMODkbyWSJdpaYLvK5IsoCIVpUpB9KIM85PCIvH2UWK
CN0GZmU/K94OHKLt1mRwtybSJb2/ibTV5ZQEQEDC2yF52JhXtIbbk2Qq1h3v7iwMKhpohGHlcNa8
MEw/a6IiEedSEb7zKaZl2E/Y6Qyldbs3DQ3qJevar2nnkgR1G5W4igSpEaCdtn16H9wLwzivOkdL
AvTjPRuBqKQggJwXCTLQloH4GfNPDmZOsM+IQW/Ngi7JUarBFX3VchFEptdmH6DX/BeDwGqP65IC
pQydEo4Y/wAFVI1RuXs3M+IBAUTwttIx6VAvNuDIer/rQQeR/QuQM0Pr6mkPcH2AX8AgRT6Z9nyW
LFGvdhhNKdJcXyzZMIypK3hAzcNVYmXUVkOzJSXqqe7qKsRe2ZkYJ3QLCg0g2uWWWP7Q3AHZ12aj
3a85B0uK1MOta31RI6mC46pM+QqHjv2iMa4pnbMp2jJMlAEkOtKgB98R3jgy1s/okXj4fLp9Vgz9
pqsKeVlJsRaNEODkhJGrC+yF0OvW7i+rQ1cSCi5riszHGSmtw9dPSexpoxlyVh1ZlQA0SS21Rbsc
r7cZYxgiurhQ1JORD0SIQOuIAUu121isbQ6rubyFLtDvRppjGhn3imQ8Xl5USwZMJUzRwYmud9jK
zNT21VLGkh5lKuQuSfSeGCP7RXjhPwuz3p7QqZp58mDNGC/a7ArBfKxC8+HywbxqrGOk7IfSzPI8
TIS4PWB3E0FsZNmNNVduyR9tN8ZqSkUemoLRiebcWGStWnZ/t8EqWXQ5MzSfZRBVynb0kz+JaUg0
5OU4AprRver22TNH7/GD4c6sJieWjFFGoylzbK2VcMuA7i5tmp/K68dtbV/1RxcU6JzB3GNlAnZL
g5kj3l1pE5kYDr6cyeQJ2hbQueddBixb3bMquwxTTycOcmWcZyGGECPvgdkMyTLv9MysIPVJxXf4
9Sdb+bkPt8hXoxrZX2XFSlPA3SHNw6yq/Rdv8C97RY+zhamvK1zw9aYgL4aVJgCCfQ+cV2C2/HCs
Zst6mRkmmB6glQA9Pmox8Wjq++j+wsKTZlkpeogtEbQ6RaMO0fMC/kXiZJvGPJpRYEqBKffAi+8S
OAGs28yUI2UwyiQZJUBCEJXElut5E9pkcfcPLBvePKBz5x9eZ3rhE9+PmTqXuAHwb46uYF8r7BtW
sCl8C1P1wTJVjDea3vHkK4NSxeLXfVPc41v4ETwk98m12MJW/X+4CJQBKVUxyKqRkLPhJL4cn3jv
xXBjwQoK0z+jIBZh6+Rtk8K6fHTyQKv9GRCxX9YYmRf3dPbkq+fsdl8DekykN8bzQqcLKj2SplwD
hwOaal6ORx9l5sLZGLHzwNp/wXANdCpGqbK2nWXp6+z8++KA9ACrrrNamV+YYzo90OsFWg5IGAS0
eATLQFR/RW3rgnIB621ZzaYuSVERSpJV5STnuGbo6QIwGWJzpG8DLEG91w+meXjFnhRs68GuHrIY
iAUlxDIu9PIndBOHgSiAUQBCuKldbzzPctAhhQiGdFYwgpgv5OQbkQWdF+iVuFeSCeQ6C4lqpMax
IXo0MWJ575nPh/wH/K7L9HxJH0qCzM+cOFsFcVgKm/JQ0kxTR00D/cTM0YEj235kfiIIYPDJchh0
yjcB6kzEcRKxnaitZ06IXntWepqpo5RNmVROw5YloqMIMeaN5D2ic8RmPuIs14Te5yQg1RkJFejU
7guaRxB3XlNUon37vG1N2TZRXLUca5NwFisZwVIXg0p49MAcnRMJpF9IH477vsUSNLwK44ZslvXG
B9/1VHPEzpSDdYfBB7PZc4ePdDBZGR/K4miCACAzA/BevCyL2I5MHWfmpyMfB2F6kIs7cbaw34f7
EXNOkVnTVdbM24abcsn+Row+V76eS10I0kMZ82epMky9rY7i0DCcWgZPdJSa1XqhywV48hWzmM2Z
Nyds70mtIDbrwsKI3j/iig5Uq57zM54HV2qXmmlzLIUHVWN40VT88SU5TGzrOobkVJmnH/UO8yhD
OGfpgY83/I/mzejQMDH9us0Iiwh1PG2D1bupBCKZ1GPp7VnIEkuVE2sy/uCAVFkTDADXaUAVpTJl
Fdgp+7RID0PWmGqyHXVT6X8NgrLTOMUtM9FKs4xBc405VdEU7GxAdyByjN8zjEKtauPcl+lBi9Fy
5G9LPXCjPrYblbEwfU3Jl4QoQyypgziIWZMesFzKSvhdEX3wqsTgZpWICjg+9IFhhRPtKBjKzGsK
ISKGIYT1qxU9I9jdVocVGgKgBUWsrtEkNDlRJqqR9C7mGz47aHLs5tVuMlBRmBXG7Vk5F0EUZAEU
eECKfRnKRYtEPUTppBhydsgH7kEdC1tvdEtTXuPRu82O/D31R64QCGkY2zI0WZbpbku/17sc6wuz
Q9uNhJ1KKxkUyMkuXIB/URAxTCkbso4dC9T90f22jodSyA5C85AMpaUHtZVGx8oI3EZhwG6vHY74
H1pEdN/VeZzUpI95HE6eGs4QO60s2+Xwv6syFn5AWLwBWoJEPmJxNgFAtXq/lLJDo2rtIZeK1OXq
nj/ITR+4t09nlR+8QlhIhuy/TAPaxTmfc2Kf5oeI99o2sztjG6Fx/n8nosA3IS+dpBi00CJd0aU2
j/NDED20FYCAyLo1QbL+gIqsyZCcKmo6jdUgB5ka4mHLDzbXbN6FZPsHP48REEOWBR4oOtTJ98ZQ
d2VR5Ic6dATlqOWeXPzBzYdZ/osEdfNbLZanJAYHw+zI80ue7vTu8w+4UAUBreqKLkg8ZSUTQMXx
pQQSUTlbHA/LIqsWrzAUeM24KCpwEAFILhgq7azGuQAHpweVRlDtIZJMTnxQlFctjv7kzA3sj0K2
QlSxH+j7TQEYeKk1gZAfpsIxZHIoff7jtsTWrIvym8RXUmNxGbW+qeQ0EfODEZwV+bGRFG+OVJPH
BCjHlc5tYmuCI1IzdPiFgkFb5VTTayRnjPwwRvk2lmML91Eocjuce8bFXzPLS0qUjekErpyDTs0P
gvk6MO47iwvy/4XIIjWb5bDU8oOCNbnysQmdJjuONUNWKweDHVtQYaxFwqD5F+DAgkos5LoRllx6
mNM3LGvaCvlm5qNNlipmLDDCrxWOvtGirg0/qToXcqA17OQpslveag6pwNLmNSp4WxRMmgH111Ao
udViwxVcn2cHHjsyzYoLsNq0+onZKdHW+MxnyI9Ox5F3kzxlf5GjmJqnOEw0tQC5tyZszAYJ9qx2
5cA329qTq6syfii1KU1mFrt6cJA9lbOb4WBIgQUzYvPThmNJgGgd9ZR/+yQ6LAqKOIsNSCDs911+
mIdTqG5uX7EVxQcJDT4cOt/RkiF+V845rSVj1svsIE5AkA7OQv14m8A6D78JUF52kfbKEBICmtaY
sbTN6/vBcP8ZDcLkQvcrrZamhquzQ6df+uBx0H0TV+w2DTod8G/9+M0IYXRBROjkHou54IaIitpZ
ohC1F70xdFtVAM01FlV7ksqgcBNVCB2g/CH7wfGCG8ltsm1HI0WRTVSsLu+T8+0PY50gdU2CLNC1
hAhY1y/59MH17//s96l7EfHtJAPUPDuo6ewYSrPvwoQxd7mqIzrZfKgDJ1OhW3ZmrknUjodHNLZe
f+GE3cMfsKCrAgFLwJCEQh1dPyZawCX4fSFEM2O4GxvWTV09hAUF6hB6Kco1f4qAoNLVVhZhbIAV
OKzKCN48/68wiPaCJTxPgQq8vQMX/4jGHZ+/NTnDFpCP/Ju5WZCgmEABTs2nGiQ6jMxlpdWJLn+Z
9IbxHq7JSuIlbIrAOhtDoOGaZL7p46pDgBJ1P/j2rZFGBoE1US0I0OhMk98NAh8hmDPk0uOG7pip
PBDZks/bWsUiQ/mnjZoE8aCCjNxrZqsdBdTsNfs2DYas6L1Z0yBL3DiLYCXoTEG/ivrHbQJrZy4J
AK5BlKAjJUHd7rzvFL4nskLz+UYwxF8qd1dqwYwt4qzuqlVeRETwyEuouOlUyCDkshainIw4rnwa
e8w7KKzpYPIe0goMNJS/KFAnwpWKMWohmPHn6jPXkgSLVLdF1Vw1+WVMjrMWsiiyeBK/Pwp11s+d
JhKe0sTk08e0Yz075Jv/zpNkKKIiGzpWjX6n0GUxoE8GLTv0QdrbtRD+MsTanpNGMiVsO0Eultft
eFZeCn7a8r7u3tYPcv5/Jw+IOqxvlTTExN/J51M5T6OsZ3ArS6Qvw3BX9fJOy5/mQfZqfswZIcy6
QH/To0x1MJeIn1S8sr3yGJe/+p7xFKzqO7am/ocfSpyN2M2FyuH3XfFTfnll/PqqSYDAka3AKK3+
NWi18BGUrpUlZKyyw8i5io79Y/w+LVg6t3okJDvBk92vUIzvRyIFCLgKLcgP2RS/VylSy8HoqM0m
RbmFlfGlEYS/vB5JAe4qZsaRm6fROoWkC4Y2QkZkSPvQ8+UpMPspmDezPvWWoHC+xSeKesFIOboo
pCJ246Z6KOP4tdc5rHcsZ9nqgyCwBSM2NonfprpVlVFkGd3IiuFWha/Cl9VFIDRhHPK7XDK1rLuq
TRBn9YrZ/Ir5DpL539MeInpDMQKBrfV4KimPfEwLWauzHJ5E4FvCbFgFaI3x0+1Lt6qkCypUHI+V
9VImyqBSBnaLISf5bq4f9Z+3iayL61+sYBiWTkPFgiFM2EKZH7R21xpu9H+kXVmTpLjO/UVEsNu8
ArkWVV37TPcL0StgwIDZ+fXfoSbu3EwnH0T3jZl56p4UtmVJlo6O+peGbYhYW8csQrLHqs36NJp3
K+W7oTxz874svc2UxNZC5PuAPKgSxZBStd/G8q0TD604/G97JT1iLKYYBPPosRD9CbUcRztP0+4P
RFAH2oWyAPrbpL0yeVEwGgsehDR8MEYrcYmixi7yX/66oMVDcfDYwxAi1UTMfX1NotCoJoXjOdmb
Yq+Bt5nHmot+C8zP2AjrZzWVfcf8dKeEolEP+ftrSSprdFVrYDtIwz0l2tPep+EPZfzeU3aM868j
CTfWtuQ9LiVK1zOjYz+Vdc4DqmKgqfMeVsVGbLm1Julq0q7EYGAFEpR+OIruERTrbmOfK6q7tQC2
dpeyz+vntWTuP6yNRRwNTxhpF7OIqTx1cE8HFe8Xd0QrLvX5FzN8XZezpBdIsiPDDkpv7UYBjb6Y
SFlBASd6LNmn7K6d9mm6IWTpgCwoHcgtTbRwyu5kzHOWt5MJy0Z+GgyQcfYH1wgJMEp1OHnbkanC
61azGSnhHIeY559JVgkwpuVxwLp22lAFGYTw4RttjIAnKBmZhkMkXSAGhtsrE6yChQmrbvGEAXj7
iCU7VQ9KVXuassYV1s+cbj02lwweFofuV+TeMXlr/vOLKKNiBSnruMe9qsZdyWLPSX6y6fez7wYK
8qi8YeQbteVoncSsB3vGkAbEyuwXUUbD3hiM4Vw2XbgV4y7E7QhwbdWc89YmSjzXCwJZTNtHdEyD
Ign3VZx8MmKMBdcbf6oOAzmHxYBQQ+3dxnjTB9sjTvdkd63L76lTuU2q5a7uAK5XhO2n374TVx82
q/PFTtt916ip06WBpjmfY6dzE3Re2gk7MrJhK2XmwVmZrkRJh4pOYzAKt20apO2456pbxedkemup
4xrGJ804hmVgD5lvJ7shZXA/if8nS3VMPM0cXKAPys+LpRZWp2YhMiXw1bU7Rr/0VMUL7aRvgcsW
lBfr/K8cyUSjXjg6tW2lQd6P4aemz/OTlYyvdQfW2/UVLUqydYxBUXFDiSpJotakWH05pYERcd+y
vsSxcIvB3q9LkWlF/jm4CzGSFegqO8xKXU8De/IM4iQesg3uxMP9pHXf0s6EDah2aSPuu8h8UIt+
T5zmYOoDRiSr045Graf25LT+UYtLx9WFGXfgMmQyWmHbU0V6XCiw67n6KQxTl22UfhfcEkweOPVA
Q2oZiFuur8aUKQVwZhrurEqTo+DCz6zhzRbVU66275h6o24o6KJAaszB0Vypc6S7OIR9FePllgaR
8ldcWL46ucVn0Fn56fBrffcWzdGFJOkqGhZiY7uCpHF81cHfwsAHjXFmNkWyH2MU+9d1cUuZZQOJ
PfyHpAiB1b3eSpY6LK6YkgY9UydQpudsZ5Xg1MsMNfKaIQsx1yxtfC0OB/QvZ90JDLjV0Sw5UMNx
+i0sm8GPMXXyT+6PY2AjqGFajpyVpb0+dJaKz6r5GXVmt5qEq7cv64tf1NQLIfJej20ba1MIIS6i
QTPoNW9dwEJYYyLQJSiMISa4ISzkNOtKppE0YKNwfHN8audMWlQ+xahZ7tZlzQclBbyQZcKSA+CB
AFsK1ThmF6tDCdtmceOLEM0xbuvHdRFyV8ZsbiCDIBhEFAWnKb0TWNF1KuHYsGaqTpzmbtjh0W27
Tp16XAfWp3ov0vcpB5W3nX3We+ZFw+ATFCB6rfD4iLJVs/VNC4d49U36tQJXuoVCHQUHh5Maf0/J
dMwAmjBz9C8Zbj+85DqYgrXO75oHIWoos/qV6cUXE7YyNZONYGLBTFx9i2SXmhCoczUCDg5wQvNk
dxlx1XQsz6QtQzeblHw/5FN/WD+VxYPXTbCnISkAgmDpUHgSl33T41Aqi9VeGdd4fWjq9PtW3QRs
5F8p0jZjem1J28hBSBYfHPbJrk88fF9fyFJMeyVD2r4+qZ2Mlti+vH9LEFPpiL1U8YtGv0KVemKs
vZgYRwUkNeuCF6+pTjXHmmfe6HJ/TtrqgrdAYQWmerDzc9x9bd7UekPIkqXF6v4rRTqnsgAXMNq0
skBJLB0wjKHZZVmSHkXZaJmfdNp0R2xH/MV6Jk5lOygPyG5horRSgXBaCZlHWd26BQvDjfBvWYH+
+2HS0WZ1EfO+YFlQ77pHZcOfLV7Pi1VLZ2q39RjCCAK2qXK3tip/HH4mW2w5WwcoObHeTI1aUChO
G0W7KAKF1virBtetQ+MNv7QlSXIZKm+cmCsA1k7DPtLvp2M3HYXx+8+fK02ZP+IiHG7qtG9ZBH0c
2nMVlb4dnmiWbujjoq3CA87QLBOlSSqFjmlbIdc9Y3YbFnpWu4e5ZPU3Jzvz4uv69VrUr/9KkuFa
et5MOHz4co3056l9Zon9J8bpQoJ0tewIeftRh3HyufqgdY/F1iCueTNunOuFAOmKRHnHWMOwWVpv
wbqec/Rx5uSRqa9zYBKZwsWAmfVdWz4fS7WJBY59Tc6024UWsngEvnXq8vow1WH0VOfhIXJCN4ex
QhTfsrd1kYt3FUO0TZQoHAQs0jYWMINQCLwmKvNz6tzVNnMtZQuBKDfK/hNEXEiR9nKyKTi0Bhue
pI8Dc/AK5vc8cwdTdUt94O5k1pg1X7+0CEDBdBq7fVq7KcebpUMe18nrnWGBm8HCTDIx+AYgWY3l
8zZErqV9IRpaP9Z3ZSEiR6ljLt8bGM5gycnRbuhmNBC+Nylj165Hv4+/G8Y5U/9u7m2y9RRePAMb
saJlIBcB8vvru580DEtp53icinsVbunQtLpXmb2zgaPaEjT/+YWR6cigNnmBuAnQAc8iT6TBSyMa
NzZv8e5fLEcyZbGO4CyzsZxUPQJK327EPnLPzz/KhEPBQ5ui9PrR33KxCqUG8owJrKLiZ63insZP
KW+9JkcJ5pUnth81uxfCt96Dy8tyTMBGAKJFve1684osL2vEnWmg608mie5J52w45UWtQ5LtPxKk
BEJGyIBeBPiA1incwSCunqhfkuhOKavMpXEwmFuB9Hy7b2zchUTJIYw8TMpxbk3JYuVY2nHudt2O
tByRfeRiZNDR7k9MU/0pzv6qq60M8PqOWjcVIVPP1JRgvcLmJ73Jj0W14VUXXfe/67PkgpBgNUK/
AesDyafbTtEjTcxPjWm7JtvqTdhajGTi2rgdnHTeygT1mvutZ+vWr0shVas06pQN2KrqPByO68Zu
+UKhnQKDilE8QY3kWrO7RCn6KcWnF1XrCdYdusL243E68Un7OykMdICGzYtw2pdYxEHcbqH6FxeH
CcLIqZqYMSPntWmvEEWbG2PqMatdHe0qz7wSw7f1ZS4BLpG/BjpCBwUJVilZP0ePcyNjPAuQ+fQm
VMsHULlPFl6Nke4V5R0gdM3IXPNs9q9JM+3STt2HWXxsUsMFoGs/atVJMG0/VEnQx/bX9c9b2oTL
r5OsZtnwnCUDvk6tMzeqqVum7+sSlgIavObVeVIzRaAnGTCjJUZaVugFyrNTJOodS6p914+uekR0
gPd8d+Qm89dlLkU0lzIlk5balBcKmfc8+so604tScKiUryG2M61/rcta1GMNvS4ARDg63IR0SToz
E4xoCJ+I8Z4DQJhXzqmIhs9pZ3kTt+/NbqeJaDfE1pckLbaCN7k/+8MvXYqfT/jCL9GCxTmNxixA
H5lJaHpA6R7tatWhq9T7pnmOlNgfbAB3xV2FChHv484VSB74bezHrdgDxLl3EHtN4eSZfGvWxJLv
1+bGDEpn4LFcxNHipo9zC5ujjfsiechf03ojulh8y2Mwhk6wOgqkiFTpTVPbEIWD125RYbB5GHtd
/axZhZdH6nNNQS0ThjsKSiCl24g4looZKMP+V7JkwbQMXKOdrsL49pOb1KMb9w+8+TmUP6vhp2FM
rsqBMKvuFISVWmju6i3j8v+sHd19KkEfBGrd14ev6hEtOhA7BK1aeqR6KiifAbleN07epAOz7uTn
qLkTSbdhvRdvGDJAJga+Aecm58Wb3Oq7Luqx6aEe5Bb6YmrDawvhElofqmSriXFRjS7ESUoOAEcm
wB2LiCF6TvvqoMRPzmZfydaaJEs9JcLWCrNF2sTAPNvKuRfaVy0/Y97tSUvz3brZWBSGHiy0FCLv
bMrERLToK3TJQXd04XhJvxMYMcPULyUSeVOy4YO2ZEm7B/IyysWcD0r4jtV4z9XfRsVt8fqxzarc
uBVLwY92sTBpF8t0gE+ZhcV5t1fIGc3Xe8B9vQx3YX0Lly3vhSjJeRlJp0aqoiOxYH/LRXGX6neh
pewiVngj+YbQtWPAyldBWXYbEd6iPppgiDWB8tRvGlwnxRa2w2F0NYq5qP0vkVReX24IWfSceJ3p
KEubDuqV15ebZk6hNS12UovpgUbnmuV+2sGYh/ume0Uq0W00dSNXs3h6FzJnVbrwJgToMhtcj1ng
iFOuf+EmuqyN/AA6/uf1w1sUhK0DpoCgFv5h2S4EoekNEw6bCi46G8ZDMXYdwqBy8ms1ctymLTbe
HIsHRpEd/Kf8LDNxxE0kqqaHH8qi3NX0ty4Rrr2VHPyI5eSHjQbwKmJaEzHtTWeaimliTQmr2DuZ
39C6PYUE5Vir1Ly8pW5tZ2+CqYU7fWd1digBp+i0fZynxynyi5FulbYW99iBg9LR+o09lg5TNGrW
tg60VLQPVZ1PLi1a1zSnncEQBKyf59IG6xr6a6hmq3geS8oaWWHRhrqJKAiIU4jqurdu88bPhkre
30sh0oJMXW3qZLDQ/R+XvuDnHJiu9WUsmcpLCVLkqPWs15vYxgkWmae3P7TugFl0boM6r47mv3Vh
S+ejm1TFUBrUHQGlvb5so4OXdoTwDeCTwqs4O5fDeKrjB6PFbVgXtXg8lmYZBiVAOH/waV5ctxIQ
EgQBNAtSm3lC93kNdNVWC+CWECkSzkkz5rGNzbOcN95hOGyyy/Lsf1yJ5MzMUOtJYhDwWnRnqmie
ze8VsXVzFhXtYrukk+EpmoFKge1Se48eq3xjDbMW3egxgO42jh1xmyWtYWoZs5wJnYWdXb0iveqJ
KX1rW/M86OqhLsrvUexsiFxUbGC1VQtPbRUIu2td6/ROSQ28RYMkqQLLBrTGOCUlKodAOiPJua5t
i9tnAz6sERS94U6uhZWGGVZ1k6I5X23gi1XSHygzyg1ftahuYLAlaAZFv5Os011u8FgZcvQNpg73
mF6Znmm3Gvxxzw/rC1q8qTZFfzqcFbq1pYzVoDDHEipaFJ3e3Jfmu4ij/dCmLmEP64KW1/SvIHnw
YAPEKgkLtLmVmAMiumHn9G9pa2+cz8ZyZLaJqqnxZpqqPLBI6PY5/SboY5xVu9yOduvrWdIEQ505
b5BftG4a6NOxyGrTjvIgaiYgrmyQV35HZ8KWwi1ptwnXjpAMqRZV3rasM8y2teF9+rG7GxW42DIq
f8at9mwKVMbz8GV9WUsbCIttOHOrO1DGkoLTPo8iTLPLg0oIj9OfTEf2RKn3vH9aF7RYy72UJJmK
nKANoVfrPGAg2vH0MQZi2qmtp9qk9j5SKUa9jqI5mVHaoQ/D+dnaYeS1hqqAe8cJmFLZXp0b0R/c
h8uvkqyJkmDo4jDgPpTGO6E/NPUrynlxvkWgtnQbqIVgAhE2WjNMafF6z/MY4ETYkbTc2c159iZ9
s8UptGSNQVEBnC5wXjOG+9pa2RmlIOVEQ6Be1JFLWz9qiy+kqc61ruxYi5x0om1ciyX9wZ1At4BF
AYX6mJl84Y6FFTUcdcQcjZST4cbdo25QT2sxhGJot8zkliz9enkAlDXUmtvFgLb5mye7NmN+hIRA
GE7+urIu3UKk+dCVD8COrsmgHUROhaqMVh4Y+hAwSwtCsFtpdXPIMntfZukGBmbpfQQsGSaDAwQN
RLdklE1NmGXeAAQ95qDSslv7oR7+NlrnLrbuDECA8H+dncHesNDy3JCPhBtwbLqN/icC2hHp7ptx
Zg9KjDZbK0ZWKW6ewqT+xJEkyKlxMCxkbCfu5QW7V6v+zp5CN+nrPzA/jgNENlJqmurI5k4fWTLq
BH24zlid+4r8lTPDK9PuSKqt6tCi9iBzDdAyjhaQr2vtgU6mhWahu4FPYzA4/QMBOLAbrXu6GXsv
iEI1BnxBFOB8POul8+QNByv/CKA55e8YyOeJdvArToAXeFvX00VBeAkiEALFF7rYrteka6XFK4IT
rLR7i1qPPP/Fx7Nik99/dFoqOg1AJKJpyHNI2TmrpinSYuiiMBX1FAHWmKs1WK83bPGCkbySImUh
K3OIa9qhc6JE2oqRp8QCB3TxByHrlRTJihhTE2NuMA6n65RPHTCZtvKiK81cIORN4oek8dYPaeme
QeJM6+N8+ADplMqx762knDt4iN26mZ15TvpkW++jDY9e7grMSiuizq3UvyLQzKFB57T+AUv7CuVA
Sh95a9x3SfMLhytdX6i45+bglvkvPDT+hPzHupQhPTdrG5URvYWM3CxdlMYNarpWvlHjWVwIavwm
sgDwOTK+I8ky1CJLkNkw/RfhSEWIJ+ZsgS2W7pSugsCEojSOErm0W+1UqV1VZEUwJWZxaEe7dMPc
+Fmq1ScwaokNT7MoTVM1sByggghx1ze4ZeZgOSlFb0g0nYTeuFFVvbRG7HO+Nflk/nDprWaBOgSm
FugYdIhKiq9aIG1MzKgIYucNk7mn/MTsO9IfDbYRlC8dkw4/hmwNUkiO3IpSqXpZ2qHCA7sqdjxs
zsgP36ed8fz7an0pRjIXA7MdFGTTIqgnvJQOGP/h9Bv9JPPNvNmyi5VIW6bTegDTOSuCvstcrfvV
VtUf7RXYyyiQMngBzvpxET+1dawWpMUi7OodAmznTe1+re/TQnQx94L/K0JSaDI0dErQCRtoaEB2
k7ETrtNMgCfs0mS4I4PpK1V5p+T2+7rcpYgfOV/0CGkorVhIDV2vDSTxUdMQCyQbhTAOTpmXhzIx
WjcJG/DgqxSmF4HWYRh06703CFqQS+KlnBk7yoh5QumTeWo5grRy/cOW7hxasQlQ3+h0BNhc+i7R
x72DrG2gV+PBcggeI9N+NO6LaSsvtoT+xmwacODNYR1c9HxVLo530LoaDwJcBY1Zp5FW+yk9GRXd
kd7xaOOpKKX2iXME048XPTqNtQ9J749F8tjTwdPFi21ugaWWVBrEBAQdIKAHQDb1+ovECPaIKCmK
gFdW5VJhRl5sht2Gz1syAZdSpIsj+l4vOgM6Nwy1gP0UlqfHYIKk4Vju109z0b3Cv6KJ0MBEbGRq
rldkFIWeaBMvkAz6RTCBowfMrEzmImWvgsHortSOg36HyZBe6ZCTXQ1/YMKBzaMz5RkaTT5a8i/O
uIxyZudcFChdnkf9nH+py9LduMNL+4l3HcFTxMA8JznPMfYcLN9thVOrFT/JDpMI/XjYeIZsCZEO
zRpyUEcQLKQAvA3xF8X8PX2LXG9RCJINcEWg7cQb5Pq0HDWsjYwMEBI/ISfgVeKed/0fHAnwMACB
otqE/ZIsj9PnU4GQp0RDfl24JLsvO/ZTt9CRmP1JuACElG2ih9WgKBhcr6dmoKFrmqoMmKgPjCvf
Rv27lid3uLzrer7gvuEhTAPXClU0zG+9FjQyNQHvUlOAJacJXadU9koTnSnB04L1vpX/tS5u4Zyu
xM125EKrSRPmyIPVRUDb0Q2Lr1qKOlNR/b6dQEfuR6GJIrCT4bPhkFdqHKrQa2CCeVMfomNipRte
fAneYFP0MM7nY6Jjcl7rxVpCNYZGD2UZ1Ao99I75GEdvZZvc22hfnerSL4qvgNJ6nAm3DjF9hite
mjUbt2vB8KKcBhbZDxZRADyuPwKNFDxL2roMaFGeCiHOfIt6d0FD0OCHnDignbM1kq4WqhZt1rKs
DERtuVX4EJuHKOKukcduOGy5toXlIFmNsAJ1MoNQuQGE2BGnJBtLpEY0Y/Kh/dUXK47xZFvXw6VF
oapu4ewg5AbT3ZttOE2jDnvhNBgNVOn8ZPec7Ttuam5Yos+PTrG5oZYLi0MsjgoTVgfibJmWP0fd
r+9A0hZYWblLpxYzU5j+B63v2DoTRzW3Rxrys6zRMJbFGZwSHRgOPTSlkp6T2FHOZjHUGzdgYRPn
U7L1uZmGWDJPLhdqi6Qu6iUJ/sIe06WNs1m1iWtPtrHnPHFcUjTGRtJgaRMhEFk0guIQ+FSvFX5o
nFbJQ14FWSi+KvEMUXfCw7p2LFgpgO7R8I5MHTofZTrEJLRUMcRmFcT1PQX1hnAwKAHtH78vBTky
+gGwBEpKurqpFTJeECYCA+y5ZHpDSVgou/9NhnR5WTTotcFSEWSF4R0q9P9p6QYMY+lAgBzAqxbR
kmPLGbCmG/Wa9omAV2RHOomfOfuTJm5QNaEnDDA5nIn8yDQazRKtUQp0MtuHiCi+VkW7tg2P67s1
6871wwyLUOcst4mnBQiNr3WLF6KewOSJR7odBcL8YmvCFZiN2iVbhJtbkuardeE7GlZm8O5xgdaL
F8I+5yF67OxPqfJ5fUG3Z4MFwQ7gaPBYuzmbmhG7GY0O3v2bNrrN1pN86+elNEMJXqeoRUQUKCnx
LeLz1N64I1sSpJDLrOwkilssoN/VmFG0vju31xxPFfDdI7yC0wFb7vUhALAwNqWNzxfhgTjcbZp3
Gm/YyEUZyNUia2BAsWQUt1pxJIYjghMQTzR5B3Wxqr+tL2Npj2BD/hUhB9i6qKNqsKG1dHR59w4C
unUBt8oKFioY3PlawGHK1wJjc+IxM7UiSOtBuLGttoHQSlTly5J5g9JPG37yI6S4vofXAqXbUQ49
2pJARROIzqPjoSz9+q2rdiLaK+eE32vdhiJsLVDS44hzc1BRrwzsIjQ8albhaciVz1wFMNUQudiw
mLPS3i4PLBDo4SYI8ecDvbj8eajEvDUmLE8xep83aLUyEQdovdjp3Y/KaPxBKxQ3HPsN+3brsOd9
BcBFRXhloX38WnAXTgkxQrySANvJy33OIx8zAcI69pL0aV1nltY41w9mTnU0UMls52gdYy3XEWA5
RAQ52O9IcQ4xu4Hmez1kbkGJa28FdbcXAd2FoBSCl4DTtuURcUVaGAhy1DowjJ/NTLG9AaVe2L6r
35e2j+uM9KmB3++HBImHh9Bl0acicVO6sXkL+ghHh21DBAKsmEwFMVN0Osak1wjqf/TZA3TBQk9e
vplIWlzQLAbk2ohz5NkneV5bZBrCOoht61gS8KK8tkrhTVV3zqyNuuC8OZLSw4VDEAIFvJVkGHox
4vWsq0kD35q4BWhtzBivic/rWrcoBHNI5rznzPUihVSiUKaImhASYb8K9t61+6x+X5exoNmUXsiQ
QioFc+95G2UNCGVUj2bsXAHcOmBMxJiou7j8afSpOzR6svFiWVRuShDyItbCzZKUT3RmaI9j3oB9
5Jnzp77fyhkvKh1eswZ+Hpk8efpSRgs00xV1E6jVYzaEyNEMPizSoOu79Q1cWAnqwwRl2TlTaNys
hFeqMfZDGySgcNgZfdWd6iZxtpzI7L0lhQOuBm9WVL6BgJK9VqM0cei0ZhuMfPIyJ3svYnrfadq+
TxvXzvvnsc2fzYmfreRgp2eNvtvdl/WV3qoKYFeA98xstHj3yYYe/hGVTdvowJ0S8l0MZMGeKTqy
wnofukJPs10coTSP0SYnaxjz07r02wOFdCQOLQy1QC5Jvt1NibCwqWgXoOHO65zJzdQD3Ltb2htP
slszci1I8mdaR3kYhaQLUnbk2b4v9z1ae6J7xd460/n+Xp8pKu1wXKg2gqsYQfq1A6uTUNDa7vqg
6VmVgsQ7q86qwemOgzjXSyYwWDpOHnpAnwu3HCJtr6h1cVjf11sjg49ANw0evHiNoG54/RGJltus
gQYH+RT6QwQGCTa4ijA3LvzC8SEvC3QPLgqKhnICeghDPlo96Bhpv2OPdTS3SgZxyTfE3Oro/HYH
ASimRuDxY82fcRGM1KidZCQVYBW0KvWuNNrpPlbQ62R02deGgJXbHtX6aGbjC4DoxkZAIg9GRKIW
NK3ozgHFHEDhRF5kOXUTHQqiBRaIi0YTw7Cm1zK7z370zE/vnOl51Jmrdl7Y7q303Dzjhw5j+Nr9
4uZLGp5UO/G2ONhu953ObcxgWURfIjL/84ZdbEiucwsdxbEeJENd7kahCvLkcNZVnhVbBRrzSlR0
NkziQqMSyPVA5DM3TOCo5fJw1+pZ12QTxhmRzjXQepY7GERJqAtSU9esHL/IyG6c2E7Yv2+OUbTF
zBC0HiIRhi696/VGGsuKOtO0wMgVTMFLbSuok6Z6Xb80C7sKMBCQXHg+gNtUzhVVmeiAf4+wqzzR
TmpnC8Ut0I7ntgYe2j2oCDaM0u0thQ9DPAgQ2cw9KufBKjYNlGDQbYDuSh2UfTa4tL5lwhL5PRuK
hG5o8sKbBdUv54MvDBX+m/JfIVDXYEWtBart55VnEkxzc0vDB30+Brw5DznacIbftvDXMqVQRGWh
JXpaaB9kGGX/2PqFVXngIF8/uwUTAZZYaCWweGApofq1hqQVHhXI9GkByc1OeJPVaLmXFYLj3ZKl
VeEBr4u5IbRsJj+KJ7Sg5QqoG9c/4tbJIPb+p3kEHBA3vM4YXEaVQenwEYqmH5Bjov4AzrO9xgQ5
WVOy71sz2biWSzLnGBykbMifoBp3vXAQ5U8D6PW0YBhpMNrx/YgKoFsYjsCoDzWIHLaxyKWdBloD
BT8C+Bwo7q4FZopRmw24DAPO++9xjGZFsE3qOSCWoJ08cpZ6SlG7VSo2tHfhssAL4PrDuwIGI+N1
NRHrIhlg84ASVHZ06JuvhZ47XsPqbtxw4guWAAQecOLo/wFGVmZHd/IcgSamGYDjKXpuOrSxp9Wu
tcFFhNhkXWduI014NdRPkXZBH8ENaW7aK6XoQAiHSQBm/LWyRbfXFaFubN6yFCSKAerEvZdxeZGF
8c8aLFAAXHXi5mPZHtOy30KKLx0RXu/4IagFCoPztl64pb5vij4jzAholk+BarS/zDhqvApIyg2r
sixpbhUG9BalkflWXEgqcdNSlmZGEGbWt6G3XkareVC68Of64SyKgddH8IEQHZxp12JQjkb5NMsN
AG10EPgMkXOYsyXHslKnjSTc7MKuw0bMWQQPMLhcMEbsRr2nWLWUOrJ1cMJnZwCjPKP6qxKql3eP
hqIc8O9vLw0VOVgNDV1LxJSXVhGixy2A+EE7fOZT5jpobtO3aGNu1Q5VaGgcEJjIXRJ5prRqZokF
gnAbJMomWtTL8TOzh3TDIC0KAeIKhZZ5lAGVDFKRCOjzEEGIWbeqX1UFyn49LWnyJ4JADo5LbqGa
JLfEOG1aFtyq7Jlcs/J0niPuiSbe/Pjdk8Hxo16KUScw6+j7u1Y6dRImw5BPGwNR61zd1Q7pqmM3
IgRyW15p7Pn3xUHvVNTiUBnBw/paXNuEApxuMQkyIlq3I92LGdOj/ftUHcDd/BN8zN2ihiRmaqse
JNQJCWKlCmYpIGH77fSNA6wnMmuY1gNQgkzv42S5XWRKRIKuSd7waAlR5SM/qoxudeLduodZEFhr
P5KUMNrXW2YylH9DmhIUFb/UqfJaYMRRbu4TbStBsCTIQj0bnsHEtCl5QqroWzUsY1A424XjRT0Y
eiO0tatgdt46nnVJN6M+e0A01VbF8YA2a6c3Xwxa+n0LNky65VtvAxYEKv+uCQMgrzcvbioHD1JI
MsJ7rRAP4GIqlfpBiyo8UjeyocurglHAqD3Qdctv8b7CNZ4q7J/OktjjkR7vRZk8FnnB7zitNy7u
giECuAw4C6BMAfORV9aCuL3N1R5RQ4zKvKto0TsB0vn7+n1dlDJXyoAdQQQmd10nqW6FXK90MBOx
snK5oYuDhuDvt10faOI/YNvYPsSWko5XpdZEZQ6C+IZkmc8ctO1kimp4la0Nuz9YEVpAQL2CPhBg
7a81okh0jfd1g8jOTDoPHMEd+D8I3ahoLO7bx/BnmAcY8PnPL0IG0O5OlMYdqC5Y7jyjw5LtbR5T
f30tN9oN5l4YbTSwERUJRBlhqfQg4otAehS0eeSK0HzGwDi/NuDOifliFPXG1sn8eKgizDoAZw2w
JTqsZBgAKvepyDpNf01d//6+O1Xut9Prya18t3Q/P1ied1T8p401ypmAG6FzWvNiKxVDKx29gND4
1Ph+cha/zse7H+sbKV3dGxnScQ1ApzAkY/RX/8tfG8GwjJu8+W0prNMakqRhht/e3w+nT9GJuWfv
GO42xMiJoxsx0hXqFD2sHQDtX9/vLbdwPw3u6fD9MXC9h+PL0d/Yrw8/fRFA3kiTQuImnIQg86Hc
+X9r+y/3/fOn0/P3w045PDQeqL+8LTX48KdrEueQ9kINRuRh0mreRv9e24vT5H+JvdPp5JbHncvd
bmd4b8x9+eWcNpYq5zFulioZjMlUx1QVs2BQNf81Qcn74+bqZj/0/6/u5iaH9n9WdwfeK9ffv7rD
8cT858fvf417z1M+//DXNX75BIHinYfUIxtuSyESIPftJGxFf/278e/3tfvpOfafD9/dXelqXuie
n/x3Zb8hc3GVFzKlq9wCXxuGLNRf+UmdDg9j8Jm6D7vCrz+dvd59eVHdl+P7ukwZGv7P8V3IlK52
kvWD4SDT9urHJ+BTvck1f2jn4geU5Rj5T09b7R/L9upCoHTfw77Fpk+O/tp7kenqvn8MvR9sI2cw
/8iNvlwIkW47i4x+rlrpr6anPobP/+umSdebFDZneDTor6UPbUynXfc6fBtZcMwOxzdPvD1l3pZI
6Ul6c07S/Tb6XEkahAavo1dkyOz//d3z+D05PR3PwFXsnza1UXKeNwKle506LZI8SWS8+vaP4693
bSNpIHO7yL8vo9nINApTTaB4d/eKW3sF/jl81v3z/5H2ps2tIs228C8iAjHztQoQmi0b27K/EPb2
NogZMfPr34XfE3dLZR7VPc/tHd3RHR2hJKsys3JcGRLX4onDz/zSHXn4NW4QB6LajtBm7Haku5Ts
DoeDt3rUVn8fHgi1Pz5Adt0R64uXCp1/d/5JItuJFgphJQsLUN6cemsXUme1eiBbg7wFlNIvjpSw
4Ii/DpWxIIuqqXpVxKWF2431/l7RgPTkQfOW9UCoe/wKPrlHyzFabBPF5YLJh1bUwODGwbvaPiVW
tQwtlGEW3wPpNm78NJDAipbcR4Gj5Gx3ysXI5QRt95JXOy+7Xfiwi13HCcjqUbGWW325pQsqWRfq
fh3v20yOZrDDUgEQ8vI4hSp+emcSEF6HNvcSGeuCdoRLkk1Pz87qLccZyePygdi2vX765noq8+7X
lXwydkU30nOQdZCYzXt1xGLCByuwXI6P8B+UAF4i8k8mJp8Zmz+eo0UkL2IZHL07iTVCKFcPeEvX
ESno0T0eZXL/itihr/9RhH8UmQcAQ/L9YpgobpLVe7tSMgrHq90NxD3yQBX+g6vwjxZzX5dzE/QL
wIt6KXmx3heW5zzCsvxZEprYz0/H4xfnOH86ZH9bs38EmTvzlUUWlFoE02x9No+HEbDiFlbd07In
I1lhcw/Zkt7+OJ/W7lMQku+QJMcp9HDHh5jgjeIE9vNP07/PYV4KsyuURVyBfyt2h46kq/TJ4u1/
+g9y+n+IsLPfdZn5aVuD5zx2i1f14hD3ee2+NOT/jZkfUb7yow2p0esxBzPqZ+xRnzZE5biW7BwI
K5s/8nRFolAu2L6ehrL3Yh20yO6s9drqiNt2hCMo8745gEv+R+9YVMk0ycKxwCSjJxMVf06djRhr
0VkW593h3o5yG320WVZHYQFCG+EpfPIb2ydu8HQ8i2TDIfUfnvJ/PDG2pOgBc3+OJuHfnbAwnQwU
bOXkXbTf0+dkE3jHAs4ypcn+jT5FnOmZn8TEHdVjMzFdY6S+WJ0n1Ts5787K+7FlS0JshK3PeO/w
hycv8+/cP44Z+9LqQTXqE82GvmjrSrH2a7grwsPmy+W6K0zDzC/ZZExLPjRlFBeQzc1moDtHII6z
WrZkaSOAXCNQvm+mOZaD3evYlV05RCaoWaFPFsf6xf3mccQTTXni+Erb0MgCxBlx4girB9a7qS/c
KzYYwMsUnu3g0pp8pWtaOeq//WLS7J2jAYObwv46gseLoXjvKZu/H2pfK7SfWzoNVFvu3j+JRx5e
39466wMBOOeWuGwxXiUwRABDF09Cv4CLZyA2pGcroRbHr/opFN5RLpmxIo0ZJpn485CcdsXq/VMg
iPHh0BHdXhKDfETkOYTDMBC4DByzP+vTIamvAgFhmvBiWFQxnSbLSi4jQKjs8WhtOL8/vYG/WLv6
fYY1DUswU+CiwzE3EYEglV8T8WtY8W5qVn2vyDDGUYEN9tWJjRc4w/pub0/B9X2dnQ/crmgwrlVr
nP0qNsFKSmoHRmLnnEm7Mc5W7EW7cFlYPaczh0uRMYB9HPhBlmbT5UjL2jqZBDPcPUVE4/Kel3nH
8Yo7xgCem1rHZr1U9i7OxZpuqt9eEuv5yT1+87KqP0O594SCcZyMMUg7RcFJNqBjOaGlbW2o75HH
FEf42CqFpIjKqGjgKcJghPf03ZHgkyMUHMH78USuLV+R6V2RgsTLTqHlc0sSzFQbDteaT3py58h+
TNUVHSkusQU6AJ1huTlpy/d0LfQk27tuyTu0eefpnySwPS6mcUlzX8Xt7HYRmmBteBUdKfHkcvN+
vMNjjEPiCyXgbEGptE/WwXF68pht/iTEhodLNy+5e/+y5p+PK84YK4GNRFgyWuAQZZKSE9Kbq8dH
nT7U5GH75ibUoNxrm7Kl966NsRlxOfa1j94N7/yiCcue2q57NL30Fe18nMiPyxxjLPIkCCLM9k/G
Ah6vTsDdavmoTFUYm65hMTiv1g+wwj3eGItR5v55EDQQxAq6983u4KxqMu6rP9T9Ph7/i5NEswMK
ZuhPmcqobBzU+iZ6+JQa7swEc+zoRDmGpdVKawwUGK/3BeWn2HfL2i0xxp/pMETQLuISWr05IX2F
xM5quTSPqJngL84LOZOJviU2ydCVaptCWwJ0fCKGFCcZt9gfFVorYu+rZioJ8chNInePN+bFLyvl
0o4dyGEBe20NVFqXBKjBlr7bYljHU3vEMJTzPvNoMooeKNkQR+eL7KFjL83sHLPjnfiEbl3Ovf32
Zm6PklHwMDunSb8Ab9YJkRFAXs52NTjrzH5y3VHgur2/7dctOUa7F5FgLroGbG1OO1Ej2Ye4haLd
5+n3G3ZLg1Hr7NKegw5TcF7ZWc4ppMqDiGVRlN6nMvP835JhlHm49LkB8BEZ1YmNCBQgOw9ISoeD
0tBmAYeDJ4WTlN2TQsYF0I2o1oQK9Cz5sLt4sUDGHfJhXCvFkTw2ChpGtMhepJ8rSv9ennkCNx3L
HTbYNqkCLsaolbideCAnCAEUGJ7Tn1NrKXYaPuocehz5ZuMfwTSlsZhObfdy/gid7iHjGXXOvciM
dWiDuMLEKhgajqdN5CmdpQlO8lIgsbDhSPaMe3sjc2zYI6hnPR0N0HrZWQLZEX/VUoRYTx3hpcxn
im+3pBjDoIdSrRk+Dg6d+1FNmocQdHjZoJn85C0Vxh6Eaa7UuQEqL7tT8/I+2CYZi3VjXbQpcHyy
qUbeEkL2wttmtxEOu41FywPqxqj8/L++lyzagHbOAW/eT4J/1kiz/AvgKzhWLr8PgycxjOWIxcRo
xgEPc0dRE+yilU6B6ZVpxKIWR/w5tlBmjEaziIKqDlrkKMnGKlqCXvM/8RPPNHGUTJms/tV7PFYA
QOy6SSxVsrOMpUne3w8eWS6xNjokLxzDO0neHQuiMK5GdvHDGLiGsnfqA1sll61lkgAoGrZ6bMMd
v+6hcOgx3kYl5RcpBDgYShKHsFxvUU3VqbV4MK2Gl8CbKRDc6AM7WCeWUiUm00niUfHf4XLnxDms
UNYJVufVFr1B3NeS946xkKx649dB2YE9C+b4sCPprltRruvLExHGnARVafj1CCoN7dbpQJD0qlNC
hGd1CUuJQgPPLHM8DbapvRoGE9jkkJLx8GIcS5SqGm4qaCbwu70uxtW4hHntd101OfQna0TGq7f8
5S4O7fsizzs8xmCMWM5Yd+ZkJVMybjLOr/NM/a+xtCK8iG0LLtKXXCPG+lzQylgpmKV2zDeT94Zx
LoZFUM6qagCi/8+ZtZb4YjrSVyMRya1cXsGZJ9osCF1kJIAxkkHK2sG5XViOuKuc8g0vGS8pOJPt
v5EEFum1GS5ndNODlIaegZMGxEr8OaDKVZFVsBafLpndL0uo7zc3HOIZDbbBvcy0Sh4KvCcyyhw7
R7LRz3VGRJTudNtcNi2hEnmmDS2sbMcxxpz3hV2nIWVxE6fTU5bUtjJST6CJYakjLxri3iRjPhY+
XNLmAjrDpGihhfArcZCzhIvF4Wgm1XZ7k4xLsqjGIZX7QkbHzssOI9TNo7of35FsC1B64ybcZkp8
t+QYEyK1mDwrpwAMTRG74tMgkzO34Va5p6++82iyI/iY/k9TUQWZjr6c9INjSXbX2ChGjbbt1iq9
b7BmMh23XDF+x0XKh1ibQuYXdQH/fjMWRFx2FOgjNibMKImI6+qWwSM7Pf13uGSBfINESYEZNR0m
tiwVPqUiia3vwOF5x/MGGbh4mP9EHYBtF47zPrp08QDnuKHYHCAclYrynKp5Xv7RYNyc1lw0A3Y4
TsZr07/aSHGQb14d5T+kbf4RYXyb0kgv/eiDyGnqAq3oKqVoOtqj42idLd3/Mn75R46JlfS4A8bJ
AC9gszvt0h2tLPqENCLn6CZj8FsK/lGZHLord1TTMlkbsQDYeylEAvgrnoWYDuXe7zPGqK0lI15c
8PsxednJ1mK/Rwzmcju05lX2HxuMISrztvf7/kcAqg/TGTc7B3+hybT+Mmm2L8+k29LBxWtmOPQ7
euao8Pw7/Y88Y5gGPfWVSwPyzsFBB7SNCWCOKzDTiTxZiX8kGL/mnJVaqKgThyc80GhEPngemt6C
pY0meLSVrr9N65sjHPMGF0gnE27Gz4K/W+kQYqUDyPOIkCgk0TbeJ2/iX+XQrDIb+4D9p8jl9i/O
nCSGWLBEZYKwA9glw2avpmbgt6PoDX41Yi+XHLwFcY1F81EhosY3nqVtbpiDezYlLKPDKOgePtL/
csoK5XrshMKAvDoNRWLTPaPp6BNbqIIgiV5RHaMkIHJmG/nrfZmZiZSmFhJAomCIYtpPenu0+tkf
xLwqJa+PPW2hkTNwKO9T+Bn9YXQPJKbBoP9/WIxhw1AxYSCVFwlufUxOyQpZ+/fgQg8JaozB/rBa
bB4Fuszc7atGOqsg4FRymm213dvP7fKJI0yzDAPjGJvkJtgrFgw/BpCzmjUFmodDpAzk0lIrHlbH
nD+iioCrAZQFtjgBGOT2UJMU885BHcC7q+kJuKUhMXXSFSTuCBK1a/TQ95Gl7X3OSc8YUQC/Tdi9
sqwDDp15wQNDCpTmIoGsIpO8ddseKHlcD32SCOY6ASMIoGhgN2GJLtt2hJmhJChzExbgUL63r/5W
WK+/ge+vPlj3BWdO7W8oMY9CrHbBWISgdHE2Ook8044XVmy5m4YY9OLcpzYXDmBCRDWxKGFaQ8Ju
OM+TUoGDAMsWk5jsysxuJTIGSIzI6JJ5bKmCSYtq3Au7XiPt8hklLosjmnNFEnSsiBNMxYS/xV7g
EPT9RfEFuMxraf/Zu/WZnF046Lq4TFf07GTUGg88GLiZBhADVLHgZTFhaQL85VZaI1Wsx0FMFU++
rCLTbTqNigD3o9FjsTS1bTPQRgfsALl/3nOBOM4a01+QVcwmsrNoYgdcCN1fmB4S43a7kVblKiTS
65Fny3/6jBiBncZ8J3gpINpgjv2Wv1SItKwvZRCyhoFa5Yc49RdcXhJy0FYBmioFkn60+Dd5twjp
KzYll5a8FgnaSYFLt3jgvaFznvbNBzHmIVqYWZ0IkulVdrDfJc55XdH3wBWIvk8S0u4jOw/JkdeZ
OP3qvWNgrIPfhb4aYErdS87EfIy3UKQn9/6dzvjYV4wBJfr2pBcNgBMTYFN7Q2tlITDkN/1GWZ1V
njc342bd0GEk1mjMqloEoLOJVo09mLTtHHOvkMqjdpJZGOgna6w1vs/cTNx8Q5R5xqJaSYMGI/4e
aI42AHla0cr9j7pHH6nq3afFEZFfYKRZEKtKWWiTzErr7kO2uopETkpVjezXMrW1U25x07T3JUQT
GXsbdokQjSmO1bqsBLun+4wGHJs+o4xYDoSBe2BmqUCaZ6cohaoSkrzzTU+2ZJItscunt8blSINn
4VCv2ld1WT1HiDxVoqu7IMbCUieOaYAC3Wp8LN4TcqlJnHiBuuQhUPzmHqCmIpbWAPlIBPOMUIl1
H6SYzve9sbS0CsO46SpXTGxkQZtwkjg6D8z2tzyBHrZJAL1jgpbSmFihz0QsJilj3zuJtueFFJWL
E++x1qYru1X6WyKM7dPQ8mkWFxB5OR3+Os7GoBvkupyFtWhJ6ubLnWNtdhhDOKww0xq44eHhbb22
w/3Hfr+X1+kDovEj0M/Jen126Hr9RD94yZufct69T5zu5Sr0C85joPkqPtFCh/3np4nseWvlaGfe
lcRb7tdomhrX6wUdbRetAtgkwnuIJsX99QFAszCBY4AWQfbVHc+BKl0uvo9q4Ohgl7Dqjm73Vgwk
cfOD8MbrYZm9kn/k2IRHCpCxeLyYvqcYBY20k1pywBlm3E9c+hUFRpKDUgY6TAsKFydbnSvyXhLR
LtclNWm4D94K0r9cqMSx/T/N0ewxAt8ES60BWybiMG/v8VwWRp/lmTJNxeakJAo9nInzSJboO9pC
nJ7RMcMTnplpGvgQ8EUnQBJgn/xUX6+Fp0r8qDp3ioegYmGhoRTtOaXlH/YfHcntxtbhyz193DfO
PyVbhtMboozmYpbdXyg1iF4saE1FMJZ0/utbK2d32nyZ1tdX7lpd65Y51GadUXrUsDaqIMf//TN4
yzyj3Njn3Ap1ie9QkAhy8nVinY/B0X9YkeGU2dqr8il491mfsZE3nDO6KomGOkRlo3jZmbwXMtFW
QGHmecEz+nhDhHFUgkiqklwFEcs8vGt/HwGZ0y9RRDve5+W3s3JzemyvVVhlen+RWsUzluHh8UFe
C1/3CfCEk502Gc6F7osmKIwH8b1GIki2MFGwWhLF2vbr7pQQ+txxrNnMBAXY0rDpAcBhgEZgJ/bi
IQXsbTLg9DAqjhmGwPaqnUeEaVhw87jU6ZKq9EncDOScke+jvOIwPXusV/SZTJug9NibrfaTcqRo
QJyqOE5JPTgvu1VMH16nGev981O4Dm1kzTl3OpMcveWeUU14aNk5wj5yrz2dP7Q1NLN30XAJo24/
vG7z1R5ADSGvDWHO9N2cOaOIiPXxv6cznwZQLeegut5KEzAH96jbNppK1t/D53TigWVxq1iz2nJ1
3oxKykOlIZ0B2mjHCFAKfEmeVmQ82nb68KFsI6Sgqfnf9EPcnjOjo9h82uoj1rohhHEyy4PxWypo
wXzTefI8ExODElJwWHSKjApgsm6fFc08R1lgLHCjUJ/PxWa1TMgWQAQ26hFnayC87qMZnI9bglP+
4+pJyc+BXi9GENxYu3eUAiFDj4b1qFlLtJhKk89KkYDgVntmTesVn5PbcE0W7Qpo7gdZ9JfsCmeh
rJK9tP3Svc0xeZ+GnngFkTnH6+ZkGU3VxzTXzR4UG7qxnNgtl63bv+bUfPyL7qFljUrTx/PzZRfj
lM3VUT3oK8NObGXPMfjz6nPFOqO0Uh2qizDFh8ToeNk57Qp40xgMWZ632628Lsg6t9BZJP5f1GHn
XKWbM2A0t8RWtYUag3Rpv6CfDXMV+fIywOEV3SN3/mrG478hxqiq4stt31bixGf00GZek1NVJxfR
jrWDFnPC1Zns2a0cMyoqCbKQF8VEbaRtBjsoPr2tK7Q5HqeqqHXf7PMOksVaBxiuEGBHNrRmh/DC
IC0qbJjomeZ5gBjCMfMzbeA3vLFAdMYFG4/lC4yesSvXQHkhZIlpIgyzYeyYZvbZ0jnP2kzDxS1F
xgzlYRyf4xoUVRSQ3p1lvHI5Jzj7cP7TAoOxO9VYp0bSgUJhOaqLHb17296vEe7A8+ElO+ffySti
jLU5y+pFVjNcV2sZ64pI1PJ+/IMHw1oKy8RNHcESLN6Oo3nn5IosY3JCM42kRQyyKdnsdhgmgT/k
rAyLkD9k21kI9dZu4Hy5vGEcnokxGBOTYH1UMuQg/HLawCVxnAUsTP4s2GT5Z2sjqlw/CVZGExpR
nqxO9/YrWrjimTExUZ1UndKBdE7CB40uCCYW8Jhs0SZpf9j0Cam+o/FfhIDXpoZduJEORoRcNoiK
00gV7tZL6eNq6TvLvYSuKo7o8lhkTE0UxompNDA1m43W0QsKxFMl+r8Zj7hRQnZrRK1ejDgEsL4X
voVP0peGGqrw1pHNkSeoP+2Pdy6Nhd7tzYWgibEMeQm36iHeY7Z617xctgvrczXtdyCPj3gft3sJ
o/h7jcCd39r68g04/ucJ+SP+/H87YTZtFgXdYmwmfZXsBcF1kpgut5jaDW3l8T6pmdak20Nm7FCd
qQutb3DI0FCBiB/OqieEnCnE9blfYkbz+M1Tkd/V1luSjDVq0e+ViJmKmKVwkgPwZcUV+hlcKlim
1W2egLsTWOabsK14RYifTsl798wYpCgK1EtSg1lsnrSwKZ3WgvXoIDnZLEufoL8XfctTPQhdstCj
jbV5cp/o29srXJORvu3RYnT/9GfaxW+PgjFUWDN3CQsRr4C2K+1PAZHLarFsbYrsSUO+7hPjeYBs
ZcQQiyocKpx7/A3EUxsJNwdYWKvzcpES6c/bNK6ob5HMsFz6gXwwDOX9D5hO997pMw6RFsZNNkQK
HtXPPzFvlcFMgen2KBmrVMm53AUd7jaC2hLgs9n7D/s+A5xgARsTbr32fqzPvTjC8qnBxilJjLUa
DyHFWImAsqFAumaJIKx+jIhdmq5IsmeO6kwn9OsEgX6oiSiwA6FycUtf9JvgHGHxibfJtuqn8geo
URwKs27JFQXG8bkMco2eAFCIw6OUbtvGGgSqCuTl/knOO5BXdBizA0RpPZRHyKJIUX+0lw+vrws6
NV/CV+UF7POicUWMMThpjX3OU7jl1Sa5FAfju02fsd6Z9JldecOmQUMtD318Utx7N8VYGtMY2qxa
4BzP36cK62eEdcNbFDUfK1+xxRiPSxhV/iI1UMklpwkGa8KveHx+nkCSONfFkzvGqRH7OtCqAQe4
OWfWuFGs0bAsrpfKkz3GPmRSHGEbjj65iyfMGvUiST57G/AYZ+u7c02AGb1w+xHnaerIqGAVoGKw
qBViZOIpUkIVM1tWcoAhxEP03W0QxLhf3IL/pDy/heL/EGMHty5qK+RdHKmIKqydlWDBh2UQCuwK
LqXZJxZ7BP6HLXaGqzSGhRQEZxXRBQaRTJKfuDiO8xHnFQ3GVAwXrLBWJf8nhfHehgTNE0uJrAFO
lCw58jfTtADjfkWLMRf5iNW2gw9apruzZPRlOdKqt9O3fcMbFZfnNfff0THGAi0h2FElCbCAuKSp
NPV+2DV2sbIq6niPj49Lkxb2drl9a7Z7oFisv7+BEMidM5mPQK84ZgxIb/ph4F8gmKaTTVPk/spp
VtKG10Q40+F3e7KMEYnPStNEfgAF2LQWkKIRoE0oHdkG+SDUjtb0KaPHo8UD2pr3fK74Y0zKomsT
Xx7A38tpd9KdZjce98+T+FBudDRnvaY2H+zKFhXg2TM32jZtKftdonrVGuXQHEuNkB4RXs4r5QRH
C87m18a6/7xNv8gqOjZ4YIWChNyowiIbBGJZXC6prHqKlmOX2pn0vDaeyZthKWDNIboEUX8DwDwj
HmoW+LkuTjyRYkEuhH4s/vLesFl355oIIxttEyaC0eYq5tOJ9V59xHuRnjbp9+6E9c4yUj3WsP2/
gL+dM5PXZBnRUJRc84txIrurrfA8Df5XmHr2vZpU1hJgUHZN1xDKr/uXNpsluabLvD9K3oxCN6ST
0dTB7w9YEjAlt/YzcO14TsmcUF4TY9xVMTfq+pIWqjc21Cj3qb8eP8JkaVo8RIpZTftH6ZfTWldq
62MZJ47zhF5o+TXerttnoA/yOJpN010TYrzTNo3VsJkIxagEAUHYQT4d6L7LB0wxSI7KxzKafvA/
KwH6+PD/r5LokWLUSjNdWEyARIgub/r9xUeh4B4g8/hgAXibVAhYQeZinYyljnK3jjauYhM+BhGx
LN5J/gx93mOMsVhjFDSqjF1kHnL1p52KVPVJcMWSjKal/aGW+zJh1Q5r/L08YtL2+Xltj/Q1S9CU
TQFvw/ue2af++mYZayPLZd8OMr4HVScntfNl/9jartxxw4K5G8VOXOA2oQKEFSfMjV6AB9f0aQdC
QkZ25kkCnKwToD7wxFP2OcfvmhJzqUorGGbUgNL4BPdZSKhOTKeFpUEbKMzplMgmECaOiZnT+muq
zMWa0pDqfdmrXmSSIbbSpVgjdTY+oN4zoWFJyP5+8eot02+ywoQ9FwYak1XgurOdTi1WpdeXQVW9
02kBuKUcDY9kQUJHNa3CLS+WT2wVmdgjbdzUB17osOQwzfsA5lKxvBRuoqSoHvox/Q/sHpa81hVD
GqQfikjRX5tjkmAol/KZQ3n2Abtmnbnk6NILQp+A9ayyyhdUaMU3k263DVLPcDWIvnylIvoiw+PI
244+G+Bek2ZuGgnZQEtCkC7+SHZ/8RRppaHVvfHRB9dZ0pvxZppU9DcxusWTdY6ZMs6pzwm4PnUV
49IXWK7I8C6aGRgfQx2JaIB6HXYv+WNwDBPy/Ny9hqhrft2nNwP4ZiI2+0ePYThNMc/R6KC3iQr4
5+GCalZLfAwCFq9oZ0b+e3C2wGU2tyqQS3M7XA4Y/XLl/2KyzUTLoaQoElY5Tl7Y7asQdGKsArxP
9xLMLYkKCfVj56jreqqtDG73eTwqI0HjDk/PZnT7hi7jPqQXPfQx3aYjHAcuNUAzTiVGWr3PEbr2
qKwU708G5N/1+L6ud66w+ta5s2K8L2B8ihLb44ZMwhcErvqKMeRPzLQeX07K+rSp1l+BM7icS5+T
8mkyQMdOPuxvwszO7VkPBXA1UrSJeV38cPYkCwWdYZM6UxrnWG3Cpfp2X8p+sDoYY3ZDkGFxSLJz
kLQCpAy93dhEGNJDb51dsbWF53T1sX7y909rm4QvP/UlNA2gZaAGYHWMGQLOp0yPHvMpCtZ1YmYI
s5lYE8J8SoUNlr3ZVYJnBE7cp0TRPePzIiwv5wcVc0qLYt3Jb/moE7X7TnMnbo5RZ53NnpzFghTS
R1ns1OhCIpjABEigbhxtO6yQyw6tQdt+JSQNlQzvIuzD0S4B+/s35fWLzoXV1yz81EWuHKihyIe6
wDZOb/FUfcv1SjJDQP425s5f2MVRWJU+bRvv/rnNuYk3RBk3cRi1RWekpeAJonWB7+REX8LCVjcj
3BmHEuNAFzvRexbRy3LkdWPOhdU3xJm3KAlTPUxMcJw1aDZ+ihPRCh40+XEorLzE2mDhUco4ae+Z
7m6oyD9BYSEjStkold4oBE+VaFk5vkEXEtbC/W03n4AMlv+Wl1Xzxyd/dJWMCmxiGS14jwFHVhXG
OI+JgMk3CWcuSzSS6N/Hw1SaLOxesDFGin0ULueSp3O8UQ5oBeaSDCwMxRb7X9BmRmOIgnjpfS8w
qLPL98WTYkeOrpME9cK9TVsbHT00PXCU8kdi79FlhOtSGJEaSqBbLVb162WDRXIAka+o7CKRYnk7
EQW1xCHLyll6meUsg2UE9zkKV0+JbWpo3syWCZUf7p/G7wT0z2lg2gYHAXAm1kyqYt5rmi/5Xvli
nolRxaT9RPHps0yti/kkiA3RCo7v81vSGZqMeTLa2s9CRUajtf5H3phHla6feZBXv0tKt0R+ZTRz
YIdi8s73kCRLXTx6OjltCqsNbe0hXmLYxnjQfVvF4mTAAjl4gVHk+waMhDT+ryV8+hK01mOjtCov
8B+3L5FZDm0iZRrYlX0U/A+fhwlQOqqszMeEzTrsOZL2O/vOEGTOVyzVS5i2qu/1F7eu0WzdfjU7
fTfal/0+9WCynTOyg5LLofvbz7qly+7ayNoi83HivreJvzeneJ+T1May2Pjdd17j89Qshy6DKXox
H45PyfHpyJHlWc3+d9A6o2FGkicLuTJ8L1eJWJFaJLUtHNMHeDUw2PeJ/Z4fmZjFvCr2uJoalhAz
GagmaMxaVELB2yhL/xg9ZFvfHkhko6eJKmvAhKPPFEsxguWIeaC3tJ3q85jlevq+/x2//RzmOxif
ErtzjTxfCD7gBJZxieXVtrSlsXW2zs53ZNcl+d5o9n2avwdpGZqMRBuhsMC64EDwLCyotJx+6yR/
POccE2+1I927IpMPzXGlzXp4PbpuYusfH4P18Qwvl+fZTqLMGlVsvEd7MbbvIZ5gXg8zKIPKH+Dp
YHbkJUAScPTaQ3hK9wqN18ay23ULsk7sCqGk4prr+j1aX+i6XBCLN9U2a9WuP4XJRAxyfxH8Bp9S
Ja5av/YiVeVN9xQsSNRj2l5Y3b+ExcQaw7oJaE7ELhPvGHS4NSuF0dVYPwQth5/S7GFH7R6LLlCT
ClEg+rpP7FfEZmLNEF5LXdew7hBLPW9ppaKe5qYGIVNrOgCfLtsIBmah9qZ3n87vROcPIUxIYrWd
jFtlCNXnqLmUegSHhFjpY/Pexkivagf1+0OyErt9dpHy17lgAr+zSLdk2abBNtZzpDyx1rNAygxn
qURkWzqaA6edt2JpznBMa7sRkOEfEhyQ27OM+87Moxy02qm349i6jux2z/G7N9kLgmYerP6yn5TX
/IB6FdpqPqE23aahvP7iuaf/5kPk2w/JjVJv8gwfUmpE2UfmWvNtifbGsdH/1DRtSNFx9hr8zh5O
53zFO6OucTGI/RiD5Mtm11vFl+O8v+82m41bAM2uOmTQYo0ehr9eVZLm2U69xZQVKN/wPGf8JO2s
BqGcpqgydiJjUun2ABaLPEYBRhW8JLCbAvhVGzE4FDWWmjuNuTQSqvX785vZ065dVqbDEfXJSP7S
XzwhSJeiaQLzxwz1wlTCpulgRHXi7zLMKJ1pEFmdIwHT9yufdoLwIM5nGcYVaJhClhbyj0m5Cqqy
SIjjvNGxvXZxaHG0Yp7xfIBf5V38vGoiyYHQE6uZNfZMCz/oh6YJnyVjjyYDmkYrOT4WwklTAH6b
OQJNbQ1wAH7wkslvxkYeKQ54KNaqtFEjezR9jrc5q2+YJ9dlTJYDkuDH5FwxjbX1l/yMno7nUTiG
9aovj0r33PevFbJ7BTVyKpUv0lATuTq1khWNut2OZHyJug9dpy1mlPUgt+SRFMlfoaNn80zH3Om0
nS5b2BJ/Odc8f3HyHFjBmJaCY0W8gqWibCtNoBc+lmi3wbPs6D52ISQnRYfDWGdkbIiSU0O2s8uy
DOiAEC19SAKOS/HjkLIfAEAFFbvOJQBEsD2Het2lVVKq4XOaoYb3YACB34Ifl626j1qxuo8RyNNW
9TIWu0X5VhcAytCALK9/5jlF60pURpbqpEApcIyaNvKU21TsXPgYH8vn1KSLgIjao2KSs90Otqja
qe5gyexi6W9Ng5pOH6+012Kk4/68anyCCfSFaeXrUHN8TKh/+UhEePXOp1g5FKVEFkhztsKPDru/
/K/7KjprrkzZVAy0NE1SzfhWYdX4quhr4bMQ0fBQkugkUWMd0sRygAhPoUCWjX7EjDwcFCtxY8su
Htex86F/uPpKtWrHdLuAm96ZeSR11MqAYjLFbMAyYQx3KoWKHgwKdGzcLQpyHmnx0OgiUS+BW5a7
dndOqZCQ/MnIrUxwVf/p0pP2sdZoo/C067dJwbdI2EIINxhZfNYNHlDlysYhOj/XmEwuVsPCSj5w
w+VfNXKGuCdF7F0CKi2s/4+z71py3Uii/CJEwJtXFAxB280m270guu9twqPg3dfvQc/GDAliiZU0
0oxCimGiqrKy0pw8yUjr0Q9q9TJs9B4lBS8w+dhiHE0iaWRyzVvLLHmH98YICWb8gbsEvwXV6FsT
m2RhHtE2Cc6+w7z7FnWfynDFXkqE3ns31zM0VVM9Yv4MP0n0GbI7LUSzALvi/zEIWsN3iFAhtFdj
LJkw8Zdp18lF1RbBOe6ftBdcH2mbnFFmqPtnpg7A4mMVPzIy8IPBqnb+ojQL7+5MZAaiGVRYuPGZ
w2S0yUYETDIUnM+E5xwAg4aUA6EKoT+l+0ZNpt+0ORhFto1e1Hu4q0xx7KiVe2ar6vTbO0TSzmXg
9llleAiPVUGkhSTE6NTd2pvbrxt17MpCF51fDsL4dRXadX0SBniYYIKHnUaPLqs3lfH4Xs8EyApe
BFQEBExSHpldbgXmxVD31eAn55DfZpiH8cW6Zh0aObuhO9e1YGKCE1usOEH3zzQkQ657SwiG+wQn
Jm1jZDiIeVhUwLipG+imRcg2QpSeazvFtJsn9wMQL1hXo32rnfjMegvPysxFvZE3UYFExpBtN4S8
lL1oeO6AnHy8q/f+zLggEb47PCkZA8RvN7VLUk7xtDQ9g73Sw0DgS/v9/9GdNnpFE125kTLRFc5F
V6XsFem5UZ36udsIVrXR1khWe8WKGuKGqRfuzqgLU4GCpioYggBECz9NKgDvUTGC4NOzW1wq3+qq
14ZuH+/cTOgILtErGeOiry4ADcbZuDlkZM57xetsuJFPjM1uih5Vqcey5k5JRHAFc62IkqJN9s/V
Eo+vmoqe4UvUvYlsVwre8dLkXpnFTsK5s7qWNblmWZOHsTSU9Kz8aQvYHZ3d+P42Cl+Z6iC/lzUp
Gyum5uMFzuRZ4XjCv5XR+Y9X6ZeJ4mozwzoXUi1QsrOPmfIDHAjlPUqdhrEwdtgXtk1pJJHJPgmX
PB505LOr6OTVK+bZ07aM9Blwoc5zeu6tVMCxWl0KDT4hcbpSlPeKea1LZyhNtXSaANmWdQ/PBC16
PfzEkND6xV3Kld5rH3KUeLzGawV3ehoPZ6nQ+EHb5mc/MCTpk6Y7sV4IRO6tL0Qgh4AMgswj4h7d
0av9itPSZVxtyM9g+9a77qUAzCA4sq206p30WT4+Pp77koOmguBNkMEuBb8BmYtbcUDDCT3LlvkZ
ydCm1hWONI5f2H69l53SKI7cUUJjthZF8Df/yrnNLF220Q7dXmh8AG6zhuwd/JUp7UUYJm3CBR3W
2wFsB0o0D+l/IIdbvdm5JdGe6lUmLrw495xe46qvhE5Sk0rXskBvQuiuO/Hnb+s7fIkHI95wYJxZ
V2jssEyi2CA5eZEcEjarx5s+d8TaGE3g3mPu2PTSZ2XjClxb5WdpMDJXbzvVjjqgijXNSL+Cikgl
Sx5L/GVivttlmceiQQDCgTfw9phjTajcvO4xo8kQOouirpimnM7xpnrJX2tQFeW6ZqYMcVkjTk0u
sGqqtyIZjsDZ6MGml0mKyttXHiKHy/cGPLMYrUYFhgb5pIjJ4JHyqftJM9IBMlI7GdhvA1IPu85f
FclK/uZL0jCrPDMzxCaLzFn3swcQSI6kc1iYApK2qRJxHR+oQyMVZ1/Q2SomcfEWJsTLrSLqidB+
BtRm3VfNt6KPXjp2oiG2L8IPikySBNJ+kmpgcLME1dSSVYjyTgnAdeE0gFHxBotQFKUwZaV1hq9s
as6gmoV/KCGf/fiQfpvvJod0s4qJVnJ5nMmsJBdntLQHmqEAcKTsBLByDdvyMnwDLYESkGunP5gF
7n0MqhOGFqfYbk8UdVWGJBrWPGv3Ri8bYbVqU1sbnmJ2KzImzazCJf5REg70SfkMjkJmBsKb12Ki
JArLvekdxD+Vayp0ixmJ7lvHbApbkNey9qwgqPvJQ7tIDCZ4jTS7jA4RZw3Myo0sXiLFniLmzvZ9
mJlRkxPR1wcbjRI+fsVfM5IeykSA+G2Zm2xhcQ3p2yf/u/aNXOORysGfTy2wr760sJ33vZ0TpRjf
wytLGlSlIBeqWJz5dejsmPdDbSe5HiOXZrMGyDt9XYZrqw8/GUb2Ino1U7uwA2up/C+NxzY9VhlN
A/AuQYTC/UYDV9+RN4wPYjK1OAuH9qL8oft8Xzm+xYEEwjslWyvFrJlDTwYr2nu6spPscI8JqkjP
n2P9jYDtEiOJWMwgQ68hS14xy/e8kmzeCg7hQvQ4k4JUuesvnQRGfUGFqGSU4swqJUnLy9iuLb+k
R8nGqUaWvyTv3vu5lTdJL+dZJwiFh53hDoVVol4zTqwdQAuiGr7lOq7F7cVDjNnF9YIFninT3Eie
liOFlJUT2AzoxnP06m0a6Th8iLtWJWWpy/XH0DvwO6gRRmsqQTX4l8dXnZ959a53Wphc9TaSXag/
dlpb8STwSIekM9BA7x5ugh5YqMkZgkM3KZE+XFKuqUk3gjOCUx5/x/9DN2WQyaIZDMR8kxOQUAlt
k2T8jk3+JT+XpNukRjFYvIzoc4Prwo7zHmMnS/X6wr5lT11u5Ei07Ku/bEi0P8oqSRJdWuc2bcww
0l2dKXUtJwyYjWpr1Jro0J4Yzm6HrUsqIzGavcfr9Xf43MCIrCPDVRbWNOO+42wVAZgCoCl45bcU
fXXfuLaPtUQJynPfGn4H5/EiU42oabyq+S3L5iTMmX2h/OOoGVLhQyGnoGpIvkxOVGWbRAokF7os
mm6s169d5+vKp7/xmhd5idF1pto0SlOQplYRNCu/tu9qjbnIA5LDhOXZR3an/PEr3pKrXUHfAAwS
s9UQ/pGaQK8EO8DEgpqkMb/gUcxe3asPmOTiQr/2W5ZG5VmMnBggUbjdThU5arnpFqzETNrvdq0T
qyQPaeELKtbKrnfMITwNFvt1AHWQTJJVNbayIeNXjW375K0GlU/iIFbTY5KSyvzK9Ny6xM4KkxPw
VBHPWoqqZiKCm4OYXCB0DAp9Io4fFzlctkpCUZe74+Nbek8YhZdMQXoRAQF6U+5uqZzKSHtW3q9G
h+VHLp1iaSUdkgj8q8pZ7jd5bTOZpYBJiAFiYpdXyNOaVffRgRext9ng8PiDZjI24wcpiOnwOajY
jJm+a/VTvbhvZJy+gie89ved1cLvg9dUYQYosx0wwkdiiaoBxKMz7lNMpL/xOl0CcM7pIEJLsDLK
uHdgVr79CqCV5SyXKuggOPvr3HL914H+cUsADNxuIU6Zk4U+WkVRxnHB4jR3mWdR1LayX52Bx67+
wJFhkOFGshD1B2S+F7aXn/EY1BGZCpCKAqd2EgP6Stl0dMirs9BuVO5dvTDgHFYUkP/okWcLUklU
z8zLaM1HC+mVuXiQuxY9udecnCVZkGbVufjDfUeCQITeECVCKxXkUQEp9Vo06Iss2d2+FAOSAmVA
i426FGjPlICBCLvagsmlp2lLMdS4rM6YLOycwhcJZu5DsV9UJIsPisEvXLFZg3otb3KPGzHzMpaD
PJddY9hgxO9yzJjNQlRcnqvWUWvCRTrLEaVZKSetWbCms56Xxgkj7v73AZmcuCYMLmWqujrXCQoq
2SYTTTEnbrfLKskstJCUHNoAct2VTwu6Nv7y1Du9ljw58D6tZa5Ei9E5LFu9TuEUKwlJBtNjUQn8
iUpjqL7S/E/Sv5T1htccr39LKtJ9PP6MewaYsRQID1mATWFZ4ddhurIoEed3UqxgA3o4wU9gQRcN
PiX5rg917Zx9XtT9s4QaTmBx5Cw5yUY1Q7PWy5Xk8EtXYFzx3Y6gzCYiEzyyVo638+pT/CiohZzC
pDfRZ79rchNpRnXMjPQthmkOXwzdRKKj+CR45w5qa9Bs9Xgzfr2/uy8A6ygSBCped2VyJvw4dp0v
k/LMvVNTemqREKz4WBdZkw02iFMAcSpt4IXLzuo34Bax3Rgl+fCnQrS1LgrUwYJ3DNzd+R6ROqIE
NuCDTfv8+CvnLCJyev/9yMkNzdyc10IJ21RQvc9JgNc12eQZyrQegdf4WNh9a9WoHxqPyQegssex
TNwriUsw37Qs8AQSEGTJujOgXwCBptG/R6fe8U2k/hbqVbM340rkRA9qJY3AXlWW5ypCNhGBq+/u
09AIlYVgYKaAeLu2MVi4UriiDilmj/+uTQPVSLat0RYnGMjam+iLcMBcuhVAdBabKSilH+/r7CGO
iN7flnYQQ96KjtO4UbK6Kc/qmju0XkyKAVLC+hArCw/o+Bjf6fSVpMkBckObabEPSVUKIvk2ZSTL
K/O3x8uZKeOMW/m/9UzOzBNCrhFBpnZGSu3MfMuXMF+lwHAIWznVWer4u9JdSCbOeIDgqhc5TuY0
icdcjtstrNvAE5VGAj115ZshbGOUfUjCgo78BqST7buRMjEJtdupAUiyynO77olo1j/5yIWdGfUq
NysjfvI2wneHpBxHWKshAf5bIK3TmKzToQ+220cvSwj5GdWB1oDQd6yWqejBu123VkjI3IZMeY7b
t0DBqO3muUFbamAJiKHbpvs323wlbqI/beDH+cC45TlPf2qK4SrqdxYFC9dh9ixFNASNxyljzsrt
muCBh0OF0bznWiORe0kEdFNES4DgOSGcquJlYTkk+KXJUWZcVzN9GNZnzzU9ERNzK5CdL7WVzSoM
YD9o50L5hVenbwhTyCIDT7E+F0bsdAZniD8+OEgHtKUWaJM0VScgiaMeIgcho38EyzjoDYlwALTC
FFe8UeiXx3dzBvkDiD/y/CxSDajyTvNgWuuqWk5pfeZSPbfzM/fN1oZnaqS0KuS4FIKkNBqORRY0
Hoa03aDxSrFEsmnQGNbp+SZeeujnNPj6gyanrUSDVqdiWp8V7hjIhMYbpl0HUWCooe6Jng44GtIZ
VqLqvNCuh3feljFs41XuF0zj3AOAAUYa2uJQAJHvApmO6wq1aYr6vElQaAd3mNMchpVy7A89uqGR
XI/NRG+2RrbmdsXCMz5jl29kj9p69fi4Qq42EYtT6VBUH7hd1dGFt3vU56npwsikEeiG6SWKMrHJ
/SCWWTLU9VlIADTrdlW2cetVXD6JrrWgYqMRuBaljTgc9DCixgEUH/7mdjFBw6lKLXrt2WuN6h1w
JkCybAArUpA/7tDI2W89sNGopDVWKCw+Fn6Xd0L9QUTfBpBJQJGqyhS1OnRUHLI4b040dN4HXLHq
2z2A7Lvd0oXXYKq4v5JkVAkxlAU5oOmUzyauXRqHfH2qY51vk3XWsjs/xCQxv3oOewfI2YWNnSrJ
fwSCrHCEzaB5b2Ky5IDlw6pQ6xPDIx+MvsFGLBfs+6yIETeO0jswOVNQDkaJx2mkBc0pTlDp5X00
v/xD4/67CDQfAn4kaSiET0I8WfOZNAmK5sQNssVoT7kQ6Z6XL6zjruwwigGEBEcz9jmymnCrg7Vc
c80wiikM2S62qq2u1XX7qq69FWekBmMqZoCZNrnDEc2mTravHX/F6y3s3YJCTh+a8UuAlhNZEWUx
sH5PFswNajnAWWpOKLQEK0RUKugI9ITBuKSNz67YLU+d+ptuSlQ//rloVUNeBkMskJjBd0w2gY1D
tdCi7iSjkhCY/Y5iOny4r4+R+CKVJ7F2Gn4n809SaoZ7MO0tyJ+aHKxcBbYK6VEBjzhmF03Ea5mf
hzTvTkHgk5wB7lE9oxpVik6pLESuwnietzZnlCWgsQM4DuBDJ+ettiLTel4NWQqr42nVwmex2Yko
1jHoaYY9R/VLaRIjRAQnK3Yi+qSp/rqlKQuF3hdvfrmOste23MTodRc2EWfT1HRDPauIzK0Bw33h
qrVMTS4C2jEXl96ee5N5+/mTk5IKt2UKBVtVKQ6PHlhOR8XPO0baJY50TdBjjcSf/0Y7OIBqRYAp
oKATxQx80Y18v+lOkWpU5ao0hXqTbZo1L5rZG+VeevAkaU4T7aWPGujAfyMdU2YQXMMT0aaOK3r9
K4Udqu5UF0exq0mB/uPe1XGddRewR4HT+WyVqgXyMA4TmhwltH3l1G7hO8aNvdUbDb3QeBJhJeBt
ihMdlYGYQWDZsSc2ixiS8WICX7NPF4zAGH3cSAGCA0BrMP6z6BNBFfL2JuSUZ/oOLdmnWI10Id71
vdWyT1xoPt7Uu15d3DbIQQ3+Vw6s+K0cqJEbBfjXp+6gvdBCL9edUxKUg0/uVmX0wtObdbLdfrRO
v/HXAbdg2+9exF/xCh5eAKnGlOmt+EZpMFmPQry09bpd0JpZ8NFwKCdyIyB3WFjtXfnwd7UivFjY
V0kEgvNWXF/LHaIRiOOyU86tlHxVpmYiYA5TqAelQqohW/kYolwm2S6s668gL78w/4qEvZ0vmfnZ
EwZuUpahSAjkJzsvDFFKufFbugLkxV1sD+GuYJ4iYXHV4yZOdQnwSEHm0WcH8z7Z5EHKRRROA+4k
labYP6cnMSUqc0yO/Fjf9xHDFL3h1YeO4XSAmIwoShZc9rljRiMSsDM8chWgE7jdd1l1M6XNYu4U
t5dBs6v4ma8hkgX7fHyScnbB7bnLSo7njH1V0RSCOQPy3TNG+zTqXIUF0SD4UPTXDSbYfB4Ozslp
QE29fasNgL31Fx9NlKvn18dXau5cr2VPdjsRSl7z/PHmdvu6fC02OUD/1WA/lnKHz/tdoioB1gbn
bqwx3W5pHSZBWykpd9phbWCHFG3EORhvp1uU2CD7t+0IDNHOidMjc9DBZncWTPz5NXbd9/plkULo
LnD9zwfBhwKrD456io5qFDeMc9llT0YDSmVKTp+7z/f3XUQGUlutnRvxvrA3q5eX/f4ZbFtvj/fj
rvAwiocNw1RSTcXow7uu2RZg5C4quZNSmuU5AV1DLBdEQP49THOMOxR0Hh7kczN8JEq61p4WxM/d
MQWIPDyKIGu74+BK+saDa1lwJwEpzRjw7mJV+DHwSs9a89m1CRqVzx0vmZWEYYWRIbSnPBknoT3+
jNFmTG/6yB3Lw7oJIoABt0qhoC0p8sWOO/GyRWMzb1HV/spe+chq2nMAZ+axuN+S/FQeoPgwYmih
RDVvYsOKWlLLLOK4k0z3EYcpqPbQaXiN95gPX7XoABiklRAbnWtprlFm5/BVxMQ7ObI7+SQkuuxt
ZYl0GD4UDibbEMyHS4pvYLtih3a7oUz1PjGzpcF/dzWjUVXgXOKwYJEQv/O3u9R3FZg9Clwd+Ar+
+7AJUBQTVxwYtl4uYEJ8vEcziqGgEghc8jj9945ABbi3KGYwk/YkvAOZDg7qn8e/P3PkN78/OYJB
9vJUCCpwqP9F+kNCr67TbFTJXj0Wc+eZjzXU/y1j6o9oKK2ETY9lfCIGMXqjXri/C9s0BdYkSu/l
OYPf5wzX0Hbcx+PPvyvU4cxvvn9y5pXUN6zc4PdHfkgFf7V7cd04uh8QuiBr5gG4ETUJLDShzZRM
gyh39x2Y0i58fryWpa0aHdSrzE8WuJLQj7/PX3wLtfrFPpslAeO/vxIQ9FFdS6NKRTr60fRhq6Ld
yKi36Lu/jLwDy6xwC0r8S9l6JXFw/bQFdk3E+KESU940/cDpiMAADvkDLJ3ZW91+dVkCUc04JTfn
NKr8lVC0KApFkmCZGF4hE+ZrpR7/Pj6puUcJNgbpJaQHETFNY8yIkcuoG4dn7dhd+sIRum70+inE
ELlNu1D1mrmgN6ImWhEGQaeIaY9Rbh/RRjHFQOc3S0SrSzImiqE1yFb4AmSwOSmJ7u/rpQ0bH6jJ
g6IiukJAgM4XxOSTu+PHClsxMTeqHhB1BKABGxS1vb4k5y56HlvIruRMdguTIHiRwTN68lC2Fr8c
zxHs6AkQ2v0Sy8P4S49WNNkzJsrcIg2wIrDxuwuh6Ox5XK1i4gMiQJJoFOK3k1IHNrbdLuaDlvZp
ckdEKhVZOc5TOmGu6xHQcdES0FeQHpcu44wFuDmQ8bJeXUYZsPZi8CFo4x2t74gIZmssOEcz9/1G
xPgJVyI8Cd0KIQNuf3m98zau0Zitwy48kzO2/1rGFGAVgh1VDkGFeAqOtR2/asbSWM5ZAXCxQTUE
H1uZurlK6PEugFVwJ3TO8AB8fmyxln5+EiBjZlFGxQQ/X17CJ2oPPUajP5Yw530Be/a/FUxeYtXl
+MqFARgb9qkOrTp2+s9as19W8cKBLy1mYkyUnqZNh0znyZCQPakJPS0sZfZ2YMAsKo/oB7lL0sRR
4jc1Bz57cLhSPdB/SoNfnOs28xqPye//CpkcSZX2eRO3EOIbman94zTiaAivfn1yGqySS3lf49cp
ImWeWKDbkTCkaskLvivww/+6kTM5Cy8MmqhMwe9uYCrw82vqSBa34tpFMuRZO3K1nolhbwehhdHC
ekbfJcFE+FNmGwvHPmt2r2RMTDrOg6VBiLW8viItD+QH/BXM8q48nd8+Pz8vQVXvsH3TvRv1/Mpw
aXJQuR1e91OwcnbKkZxfMCNp8743tufL46XNmsirlU3MPR2yog0iDa7lc2yJznYAh9vScpZ2b2Lp
RT+ioVphNaFT6sF2fXl+vIY5V/9G1SZ2vkdbMsbo4nh2G2+fOqfTsQLfg74gZl7RNJCfgRqSBw7/
9lCGSE2LSpLGyaQpuiN/0Bhzpksse3NCOAllNTzyYJWbousasIyEKvVBrEtUuzc5REZgAdCLBT9i
zlBei5lemgwdZn2NiQiqHawQq9veAvB4Tq+uBUxujFt6ClMNEAAUzCU/8+9/wnW/dC3nrPG1kMk1
cWlb9R0LIWyMeYylLjxTRz5wa88oV/RfvPPXsiYXJczBdSR3kMXb3NZdUWfJnZ8/EtQAFdTCgLyY
WH3wHoHVucN8j0FDH6kuOuEAn2jhpsypF4gvJGQQkcHRftvzrgxLJTdhVLiCgAjoXTCKt3SDbAzJ
CHKisGIbjEV9/TcSkXNRgT1H+n2a7x9Yr68oxiqcAp3udG9NO7tbN3uyAvLwWTL+MlZNusPSad3N
wBgtKJh6/it2oho9dUOXCVUBsygMidXDlxStb2C3My7P4He7XNB5iP+UKxXYVAmcZkve7W82dhoF
XH/ARF9YzERtFIoPwE4PFp7A19fKiHaKqT89HY/c/uXim755Wf19vN/8+HzfyR0hKuiaHbtOJjc7
bdw2YbNwfA4hGb2VyVkGZ24Gaub1npgcjts9hajXAUOsL656Lpr7Ban8X+mTay81fBBWPKS/vkL6
xuIi4jqy49kfa7TJvYDzNjBSewngNutrXIudnDamWnCVXEKsC1ow9W+6xsDScYLL472dvTxXWzs5
0i7IRNYrIIWVjcPIQtrpCCM5f8GJnc0hXK9m8l4qZVUzcQM55RqciFTftcd6J8UGsFXPfxdsqDj3
OF8Lm7xqURVVjBRDmLgbE2VtrAsr90k7foNh7LM1wzfXgLs+dnx3WHGzSeQnyo0czBkJMgxxqnTm
Kf0BBahnvFzW568zSg0LD680uop3Oo36K8rAKPBI8sQ0Vm4rS5Ha/sfFe3+PHQVJKkVX7ZEPtFuN
R3FyHPGp5wBBZ0mUmPqfPxHIyjEGuFhlZgW4ZWmEpgr1X6/+XsaElmel5JLZl8vfRZs3b3yQ/Aek
QQKiYwrCEXgvpn2CJFBp8s/ZtsMwnBO1fct/KxyrtEvdc9w/qS2QdXAAv6JBDbRsO4+V9Q6H/WsB
rz5iokVhl9BoiPERwiHeCmhmjV+SXXTWdjmkeZa/yZ+WqBVH23J3TgApoOaIbjeESLceUt4qhZDl
A1K6WZORkRiKwJHKFq7hrLsncAILHwzjqEAHeCsma1WKJr4ck6Pe0fzqDE4rAp5hAFxlLmjerCN+
LWpiWPiWEeREoeIJELXBkd5SxydcbmufFyUECJPXQbNzUS3PkBeoj+b8p2vBE1vTqCBkFYZMPBXb
wMTtIzIaBpYM2j0QDhO48EjxAKdpLLBQkxitKMMA2CNlOGVlrkv9W1i99KGdi5L91sWAJnOFLqZL
JauZpaFdCPVvAPDwv1PobtqJfdhUDXvaaJJZ2u4f0AbRwxJD98xLdCNlYtdiscoaHnHbKZQu3hdT
kwZTXgYr7v72fyvQVSj+YpXp/unFbR97UcBaLEm8MrlxUdLEioBw9JRh3IgbC5Y2vJY+au1ot/NS
kjXFC8DWpUhc6ezz1sJ9v1/wrfTJgrMqr7u84doT2xgDuh/ySrBcGuiZ6GSVSGRlVUT8BpRMC3Lv
HxDIVSVQmQlgY2TFicPRxn2t9ioFLKm34mbNKKU+0AGozcwUo73fXwrNCj3Qh3UbScLMDk05Aspr
V5S4zd+qXnjPZlwBfA5IAMeOYuBYf9+SKw9X9DxeibSiOyl/SvF5KJ7zYUWZz+YiN6BdeMEbWq+W
6CFnzMSt0MkeBCL8Xk4ENIthK1PlSrOo9abb5gqGU4arvn9nKtAEOSptv6nRh4eWAy0hE+hD+tWL
uyo9L5zJ+CDeGuLb75lYSDZv2gDa352G3OjTjRLhYaSmnKLZ89njnnqdD6mxiJP69S3vxYKkBvQJ
SDFNWy+HuKU517TdiV3zHlHEo1J2tsdLdpl9huqHoFi5nOzDGJz8Lxr6ETu6y0onGhyh2QkxSfKn
jmv1yj8JvS2LBzXIF1yrcd2PPnByTo2PlraSBQIwbIX3TGN8O6j9DZPyw8JtvGsEBjIWavi/rZic
gBL1PgM6z+7kFa+R+6KA7xlZUPThR5nFyCcFzYO9IQD2hC1I1kVOeHfHlMeQey7iF463WO9jQSfm
rJMCGB8aJlAMR8Pa7aspBUOmCh7XnbQ4UDszTbKIeGIkfmm9OliplP9UwIYfCil3TZbrNkwIlCTK
2F9trCYLScjRFl2dA9ocwJs/dlSASA6j7n5RBteX1C/9sqBFtY1jS8pXn31ku6sSfTCiGfzDnPCv
LPQrAjcDIBIgxdN1Y9Bk17tVvY1YRo85jWipRhJL9PoF5RqVZ7Io2D9AQkBAOmZwJo+p25VoSuH4
elvVzaun9omlaYywIESb2Tpw3srYQezc2HZ8e4z1SCfg1eWwLSTKNEQW+hhdB2kjfsdunFWGFDKp
sO8w5C/ehOhdOWqCr2p21MixsqMuRRuLWgjqoIsaRrvhNerkv0KVSZnpSkrwqUohd6Iuy4FmqNMq
9OyXtbgX2jaqjZzh8mNSpOhurTKqvdLOFy60p/kfqeKHA4DE0SmN+OI5rnrGjD0X001ERcheGr5r
BL0WaEyNbKjbY9jXyQE9SWB0DBWNqc1GaPM/fEqj76R3g1Po+nGqS2lGn91oEGOSDZK8EzI2982+
AckAyYvAf/cjnkWNrUElGW30bW/xQ9loNhBxMYhUGxoFJ5GmPgWcUut3hVgwouUHPLMGLkf4lt2Q
BWcxrQQWfKxB/NwkzJDu04DBEJqB7b3K9JFUBENBArJhjw2i90Fp6GerlIoTsnn/DjsYgWIjrFNK
hLRQv9IwjnOzTGgD3k4g/wMzxqyuFy/nGxatqeh5MxKJy0NSVSme5tivykTPa14+g8ixq80yDSnw
rWic+/IDKkWruuvRLeDWoOBt2DBPwNmaV9TQSgS8ZpSHmquDTan9CFKPDk6NvZN1qWkx96XvvGQJ
uzkNFse7hC7Xce4mhlWDfHG0MVf3NuBDv+Tbrt2CKDntCNc3tESmVW59ix20NjZcGI1jXVCwgyWx
FrxUtFICbIiAibhNTXEUXK41mN3Rc8mXm8XADikRyCR5DEgBJpMDuSN2RRJlg89ktTFjsO1GJJOD
BEC3SKl2aqQgcRT0oBkgrqCMNEZ4jHZgtUvMIhvyP7U7FLmhcUP1w2ReGhlpowbgkm3BJDgis/0N
2hthkIMkYVZcHSe1hSb+orMrrQBCUYjjLtWB31SOXdmyrMH0kgcC9W7oMRNcKr0h00GUp6ChvijU
fsHrHy/vxISgsQjZ5bE3BrRyExMS9k3mp3Lfbls5I1Vry4JvNfkPEy+Bjac5hvEkQYGChBwH+kRR
mIaoKoNCWc163VYNPe44MHKna1opWyCHYvE25ADj1l0V6nmqIsgGL5JRuwpjUaXP0c6ogeNUzMOl
ZoAZCwouAQl5bzD2wXmbuLCd0EVyJSbdVkB2mggKRvjFsnx5/BBO/FWsHJEpthctoGg/AkvXrQ53
dV3SOhCHraxIFkahEl+p1nUpI/vR/2BE74LBnhM39lXAG5U1hZ9i2IdBbkQ6eOyWAhl8qF0RI3My
KG9S9M0TTQaFCBhAbz5e470e4QkayxSIRNB8NH0kYrVU2rJjhm2QhZop1XWywntbr/GcU4OiIWYh
CBjf0Fu9HeXhyBBDYrCHMtHbpuwoDtVnt34YKMTzxGynNUyDKmzDLAR2k+jx9/jQwcGyMNHolGEn
LpzSIkFX8CG7ZSW3dyQ5/eIrtbW7ANQLojsM+1TmKhJzTG493tOZKzPSoKMbFC/8mD0fA7Ar48cy
mFNGeWHYdl1OtJw3WbVZtbX2jK5w0ovgu+xOTQX0q+AEtMRMsAGjtzJ3CQw2zSyPOzBS76LShKo/
8ryT74DPWWpNlXJb0POzpKFwr3SllRuMy0hBgYDJgSDlL2QCUwmC+CFAJiZs0BwZ1BH+L52nJ23z
kweKSGquSjdJzTI7lh2Gc9WWaMD2k8JAMSJ20qLTVv+HtCttjhRXtr+ICFYBX4FaXIXXdtvd/YVo
9wIIEDsCfv078n1xx6iIIjx3ZnomYhzhRFIqlcvJk6xOqi8oSHfexKZozwpa3zlx2X25vrmXNx9r
EhRQhgunBu2H0t5WqV61eq+GxjjdVXr92lWG+XklJVBTF9uG8ASFlqWMakobjJ6Zx3COu+5Wx0Sp
APqcvtl67x6vL+fyPgD5hVyABvwnsipyj0VhDGmZGJUelllteq7VTce2mAvfHLtx4z6siUIeDMk0
8GfhxZB3jpGSjvAeQiRTCPfb6ADo8fXVXLqc2DJRTUFHsEBbS2YZ4/ISEesYYaOm9VnvWrRrDhZ5
YkC+n+ERAN/bE5BhjiT23XnC3Pjr8uWYHhovPgCtceIfMBlJybDGzRvLQNUq1Ma9lfHJi1zMe8je
FNMM3GnXgtTGnMH/ovL9EJc+m27+zQeAph1JTSQ3MeJ8qTpO4RhuQcQOmEXQj/EOI239XK1Ptjm/
aOrXWqtvmG2EVHHuVd56Q9puWPSVY4brhfAN8m0xIHz5BXUP+dOgweyVxfC10czyRO3cMUF1ESFL
d329KwcuvAO0yonrYrynOz5YOm7YtKNmp4aFajQlXPQZU78G09zbWctfuJJGu1Yfsj2zUV8yZqQW
rsu/fL7QlmsY8CPEyBygzJeLdZJRiaBNKjiHNfdsTemwg5a38GlJ/oMx5ZNdukK/9HdCHw0lSgfs
DUt5kaaoc+1aapgySo62xtgpjpx878T68JBnUXGnRBz5iNKutxLMYinLlxP7i33WTSRiBWfoUrSe
Rw53Biw11xM/Kt3HiU4vpaD67Dl6lNzHpEyeW4recnMrc3f5kgrRjoNwUjxo8ksKMoxkdMD+FdYq
E04B8nHfSxqaJPMAZ/bT9nD9VOVss9jmhUCh4x/Uykgxs9zsIdCtuafU3zMn27dGcY85ih6I2U5p
kp5YDUp9bmsbsleuD5hoCM4XvhgCAn0pes5yIyFKrYekcIpAz2INVaKhgFZb2Yaoy6fMNG2ToPta
lNmRdViKmtDICug808M9Rp9sOJNyWkls4cdfLr9haYV+NkT8ejiWJYJwj439yWHkdo7y32ra3nVo
S1Sy+qaq0yc+Jzv9jfPhlbotWKKUXZShF0gFzJr+1WtQyXLycP2IVy6uCdcdXplwOvEELtfuTMSu
6NjpoWWgd5aUflr/oIz7GaiOrksSJl+6NwtJki71c1xEjEOSnewqBVQ/KEMm+fnrdSlb65FuJ0Bf
BEMBuR5m2RCow21Hun1k3VTu1kypVUHIGcLCoyQDkvnlxoEdz23HqNFD1rp3vPlBu2rvcAtdkRug
8TVBeEAx2QOsJugPlNwFi44j2qMdPcxpHjDys6zI0TD4TsnsDV1duwcILRHLoXILXLdkVN3IBteO
GRuhRTt2jO3iK/yILYLuFdcAo3awHtARgJEMc8GWG6cBcK/FeaaFRhvFPnd6ftPmWjx7DdF7DEa3
5h3B2KRj44ghKxhtvJvghoI/1u2+uqY9bGzv5aJR0hKWHLVqvJuyH9slijkkTaaGbavP3tDO7QFF
qCy4rpaX1gyjiTFYAdEdqOBBrLhcdJbZeD1xkGEx0JuZRLdd19/EZMOzvHwf4MDCVBoY3oCshMx+
002FkqnJrIWZDlYzjDuuKwtZvPmMWWQ/wSn2aGwRiF4qJ8pmGJcHinsMWID9XK6rMF3uDshfhyZj
86MG+vUgYxE5OaSfQ4WTLX6fldNCdd6AY4caKFYp3ToFCR+nnBu4dZ3OzklJMMuFJOiJvn5cl2II
ymKIxcVIHSBzJHeGNiggp+pohmVhYriRmbUHXsafv28AjsFNB9QVlVXoxXLzcqXJhqSFlMQsgGca
kdEp+8LZuNWXqgcpglcTNkrQmkj3bbYLFo2dYYbOGNUhQkdwA8FpfazbdgusdmniocaQJgZqoZ1G
9sraQptTmlMrVKqOHqyqwIulMvVY5LpxQAl5ekmUfuv1Xluf6NzDO4ssOwizlruIFuKoYGVnhWlj
onsy6SnFpFtkmE3PbMvY+rRqoAUejM6w+TCSCG6W4ko29dXMayuci9rynWHu933bbZHCrC1KDEpB
KIp8wQVji1tlw1yjvyC0Y+aV872bgeGE6htWae28EL2DXANXSdflVvvCBAOm3hUkTJ0UQwQGM78h
ucGPTlQmR7dDMQAERvHu+t1aWRoaCwQZJypKFjqBpQ00yTi4vWmFGamGwEkSVJkzXnmT5nYbolb8
V6AkBN0kVicoRKTDMiYra8zItcLasfNDWUzKGUw45Ei0pg97u4lvWJ70x0khhm9ynZ6LcdI2MRvi
hi09H0wSVUEVZiKRCXYy6Qam4xCrQ8RI6KoMUcF46sx4Z7LvJAdznuaVGhiWCSoXnlF8sTeDhrX9
xnsO0iRQGCDvIH7+wYevGleNo1m1wiSz0cTbJmNgJphKBt+72tjvVVGItVErBMEsYpSlqHhUbKXv
HRI6BM31Z8toR/5ApzTHpHVlGI2NmuSllcY4FyTETdAmEdOWsTBFnie1iUEEoVJiEnOT2+2faozU
jejgclFCCrwDC7VC+CySR9nORIF1VUmoN07zUx9cY58bKHd5adZuYSFWVwQ/Twd3CkyoTHRe2gD2
5Qr4Id0u4eAaNVqOAYyYR2tuPAqrgkBqgWIumLzAwrA8Ka12LNYOOCk81uwlj+ziiFHx1QalhMxc
guBHvG6CnOwd3eFIMMCWouBTkjQKrdgtv7lV4XogG1fuG94Mp55b6jkeZ+3ERmXaUfDO7zOqFoe2
KPqnWstvTEpzX80ijFWmdXRwlMH8oQL++Eqrqbq3E06Coemy3zZKixtmfuXUMUUTbaE4ChCfyfMQ
bd4g9E/bKLSLOPLLGOlUUlhfrHwTEn+ZT8DlfJ8nCLgk8gqS193bIyqwlh6FHZ4vzI1Rk+QbwVsN
SlKmpL/qktTPGJ9aY7oMGRJMmsx4+TJklra1ZBl/KE4LDircYWgESuJyMafMdfDn0cQJI4fSoKLq
+NwoidsFTpzta2pHxwHTt4OsgFvXgNlo103RXVq4zT1PeHabZ86L2VDjnMPwb4SpK8cB9wX+GHp0
obDyxDVV6we362MndHoyPZMYZcmyiKvHGcmWjatx+SgimsOUR0zvBZERmviWV6PrRZaLVdktdwuf
FL8M9Aw1PXpdMUPxs0OvsOUuOo9BUQTqPqAjZSbJyYjb3irt4rZ07ojbeNoMHqsfn31wRckB2UFk
0WGn5GQwloLqWgY685mhMluM2m8TLGo+iZGzui7pIhpAOzDqk2iFwL0Bj4JkKo3MZUYSl/lthMf0
Ps9SkXpNbD+PLHrC1Rn21+WJ53vxsAogCgiWcGCoDsKWLY8qEbO6e1TXb1mhml8mpFmCwezRDZ/w
P3PUWUCndHOgJYb7pKsj25B+EW1BOhx3JLphH1CdkFbb11FnNN1Q3g5ZbN5SBiqkSh/HQ5t0fzIl
Se/LRG38xM20L9eXfaGhQjAcXYEMwlsh1+6MvjDiuXDLW6AH3dkzjBhTvJQoisFjDtaRcV/MXfOH
VuP02VsIwTBQyDQj1kPdRzJVKYZiDExLqtt+ZsCZwKPcQZ1Sz8l5t/HqXrpuQhZYXAFThAUG7Gh5
ttRiIHUzwPFk1TwKWFO5YTfCTdNKTXuYEzX56wBwf4q6Eeg0O071B80d2fH6TsswQfgU+AoxjQFF
RDFpTxzFB+eJO3ECKENV3c5aQ76YCmArqjUK9IKNab86pnBRPrG9CpLPL4XVW9xLQTT2OJVd7s1u
Rk6A6tv7LnLf9Hhm+9kFTQJpMAss66qf17/1wkS+fyoqDii8INEmW+8qHSy3SpvqNououcsxlJrB
yz5UzDHerku6cB4gCXYY1UzgBlFzl6JjlH0yjSjAwc2ulgY1GcBvq47Fhh0W12d5ucXtEr17gKqK
MuBy61OnjeqU1AYqoFGXBfXAdGR/G1I8dq1KuU9YZ40311d2uYdggAAflXBgRVpDsv2Ixacct5qE
tTnH8xdWZxg0w4Avqu+rscQsr8+KM1EWVqFZuM+XpF9Wb/C563MnzHgPoJWNqq1zC1Zo1fJSNYnb
T6M1BPwMN0pM6MMrJue6KrNpa2Vy7DDWM8w+i1SHDnsG8s54wzO/3EeQ9giWJTC6CEyvdHmhMnOT
sdQJR0D8fLRbJKkHqFj2hUeJtUUsfamOS2HSK4AMXmIxUDuFPfA9HiIqcJyO1Pm0tUfoBhAfUkJA
3wAcvFRHpy2TuRgUO0zrQT8Yc4PRztCiwUtNAMY5x2QHYnXoYW0Mkm2AjC4NPtxQZLxQ+YGzAJd6
KbuN6NRwK3HD2RmDaojO6ZgCHdA+z4N2qJXn61q5sp/gBgM9GgjX0aQr5yrjbio5hYcY9nU+2d5k
qbnidw7J3A134UJLwH6FGAc0qgBhipTRclmmU2uIQaoyVEl2TG2813qvKTtX36qbbQmSXmpSO0bE
rBID+MiA0Rd/S/5oV+nGW3GxbVgNIkTVAt8kygLvPTAfnooomtokjcYSsKGO7mlZPjO1LzYyvKtC
3uFWSJyjsVn8/IOQJlFyJXIwSrAfUgAZrbhP79SYMbZhfFflgL/2PwPhMXt9Kcdyc6SMXKcMxziN
bniBUTyoK2+xBst6jVcdOg03BqAu9CHINb6kKxxBT2adyeRXaDzse+pFdNfY02GMP2naIQswPRCv
6YKzHdj+5Yo4mWyrsiLrnKsPTjf6dWB3XXD95ly4C+9CiCj4uUiAAEayFDLlk8hUuOSsUqIAw5rQ
l9m02cuAkOhUT278rUOsepqB0TvExpz6jtGar2pP4kcyNpjFpzjMa8y4PbEqb/yxMH+VpWtgbh41
Y7LhMMj+q/hYdF0gOH+n45dDXMR3EXVmRs7xi13t9tZB2w23w/frWyJ31gEAgtoUMg2YyIqCBPKz
yy2pjHlqnCJ3zgD3FX5kshL9l67io+bTHFARHAM2NZizMNZOQJ00uyMtWhCUjrAYKcE+OpW6U+8i
u0zu7LaNbm0lLZ8bteye8sKpAj5x5TDPSUSDpo3VoOs0t/fI1AseTRv4bi/RgOjdsFyyb4JFgcHQ
BrQMmE/kTSWDAnB1MY8zcc5mPiEwPGh6e6P0PzLkN65v35Ygyf+s1Am4jtZ2zsN8BrQB81YNr0jv
s+HlX8jBM4oMIbLaKGouT2nWWdelJuTY1uQpM9m5LP1RmfVunO39dVErlx7h4T+iJNMykb5Ui8Rx
zp3bP0QFebHrfTfddpbq6TrfsJdbwqSDUmzQpOlgEjxnWFYc3CrN07HbYstYOyQXDyLIBhApIE21
3Dw971NjAOobLNMz87lRsJu2bJyjM/V3pj1pG2cl22ahfIB/2OiXFx2VMgm6OhhJpJUQxxt39DLC
+qDRU7aheXJrECIIjAKCA6fZ6IsDtYWkEhlyXtS16yTkelphBpEVR5iZk3TDaxsPNgbZ2Fz/2fJW
2NIpT0Z/bNE+46uj3k1+Vrr9c++oLAmaGBTeHvLqRmx4U5mZhmfE0/w2kCJ/JAxDsncsM/UI7lNs
aL/UqsG8DHXqG+4EKPognE31uN6qil0YP6KhJIZuX5gkgQyVLlZhmONsUUs5A8Jffx1sjxwxgUyh
mP60sZEXkSw2Eh4uiNJF/4eNdMVSPaqWUOY4fRyCyrLb13e1x95E82txX229PxeqATAvCpc6UmUI
vi/g2NrUp5GtjXHoUmByBucRiP6j2WDMqsoUr9N+DDWmuxgUlbHidcb/orjuZj/sJmULu3lx85af
YkurLpCu0cqUx2GnnArMM9X7+pCD/ZZj3JfCDp+0Ke/C0CGFsfGAoMn1Wt6Vk5V0Uxym+WtqKLth
+jskzzmmjgzjt+uiZF8Sp2mronBl4zRFU8/yNJUuMwBHn+NQo3WgR6cRfQ5TssHFcmFR0JGKrAee
F8S/wqVcCnGtctDV0k7DpnBu++gl0rIDT0Ag3G9EFhfwJCwHkrAWtN7CdjmSgRxcN4oSjMgJTU05
W3bJdwbijK42yi+8RlNfNpbjLteseE9iLXsYE6fdTwn4znniDAf04+iPKgdsvdTgWtfwXB4iuPX3
PTOeygGNowAo802W+ZXtwbB1+L9o2hJHIPKCH7xgM0LvSMpTGiZovTFvtDgcrRvUe4sH96RlgfWz
/R1FwT56ZH/wzdfPX/zuj2kJCIRsRNCwvzgcOZtKWJS0GgoTYY+h3ZgfXIbzI+gVXHoYOQbpXBd2
AZZZSrugLJ5SQNhrA9Jq+juJ65u0mgJ9Ng8wM3vbRSfSdB5A9M9eYUtze95Y66p4FIfRCSAmcCEf
s9zoGu0/zaRaNNSKwTPrEqC0COVLa/DQquTV6ohnwXqwrO9x89q3ZpBQIPSub8GKHXE/foJ0FUot
y6zMItjv6WdMX+ypA/95MHSqb2whrVbeBMEVBUQG6nwizF+uNhltE9xaWG00HXn9d4xAbjr8KNDl
qMdfrazfiLEutRisQdhZUQGA5/DeuvVBizkzurzR+yTU0nBwiN84YFoBJtwq3q5v4coLBEk6wh9A
uwDVl8MSJ0pjncKDDoe9BQK5+jb3aj8hGHHWbijspXVE1kzMQgCkBW+rnLXlSqU6pWkkyGjpouMC
E1G+FltCZDoJuCaQAisscjFI0sklWaq1MyqIcRry3RhGJ+I/EXMXB0rQBFtz29cO6aMoyU+gOUNv
aA5RdflHUfz4kbnnrtmIxC4aVcSCACgGjZQOn8uQa06ETm1asjYN9UP9ZHxTd+jG8xp7/1i/5aOg
a/l6XSPWjumjPMljzerJ0mkPeaXW+nkV5AlKT9NWevPSVC5XJd2nzJpazLCDlHTepbs9ME7arnl0
/2zOWbl0e4CvR5gJi2wjgSs74IodG3ZErBS9KK+2UTyocXko7eTJabJ9Nbt+ylq/Mb+5MbgEnK65
nyflb40+VKU/Xt/XFYOJCAqBIUJrwBKw/KUJqeFGV3ZR0NC+1+7Ji/ObBL/KQD1igCf+vi5sTTU/
yhKH/MF+zONUuQJuFbbsVOloaLLfmrr3+LjFEbWmLbjP8BAQcCDYFXbzg6A8rZM6dzgNiUJ9hpF2
vQVmIbrh81yUn8UlQKsEEv6Yyioij6UYAQeIWTvTEAXnR/pATsCEFk/FE0YChJjXG5QZuOaP/YbF
WttFMdUE7QRI+yPluZSamKWSzKZJw1jtPUwb8tDu7CFHM5gbrtaq1RJ4PzH5ABw4spNqI47XoKZp
+M3ak8mbzxzDu/Nde4MAaMMfXtXDj7KkV7Oa6ajlCmRxEF+63o/We4WXAFLCzucbD/Ta5fsoSnKI
2wbEacgOp2G7s3b/6pcDOIWKMhA4eL2Wp6Nqg57EEXocWtqBxargnnDMgs9fJGBy/ytEWgGiQ43M
YwN3EpOwSdXdV0bpZe5j3GyRc6/uFbL4toswDZk3Sdl0EI64btbTkNoFWGYUeq8q4OO6vpzV5x7g
KzgVGJqFNL4kZazLqmly3NdJH8ZDk2h4Jt3ZChoAhFGecH5NiqGiZmrlu46N7i7i7tbAvkuvDT4y
IH6gisBVRgyzPDeE8yNB/RB2MLWSQHGdc4M29F2iGn+ntrKC0URscX3Za1bKhfVAhzB49ICkWYqM
ZrMZo0xcZOoekKyZjwh+M5+C1XZjg1dMBrwbwByA50MvtlwGJ5Xa15zFWahZf0vsH1wCI2t80Uj7
6SUtBEkHGSd9X5lUoaGl5ztg1E8Rt0IQYuyui1l5p0WsifYXsIyIFsjlzsXo0h+KNMvClLv1ropY
zL1pdt8IxVBJFCMx/hqM0F7HHB6jy59vQqBWjm7xAdLRzUraILgps7DV1G+6oh561brPJ+UYqYR7
o2PeUWK81nF9nMTMMpQ4gZ+kNfhnKChdx7zAWFMgk4Pr27L2VcixweygzI3eXemrWAksHtgdsjBp
MGJhpLt8frIrayNDuaZMKLeh6oy0HpJEUixbUyPpgWETa29v6/pnYtxrenp0kaj5/HIwDw2pKCAz
YbClK5kiD5Wqbo7lGM1OM9EebL+19adLOiDk/yhFNti9YfOoLbKw3xFgIBL2VWv/lOix/np9NUIn
l2G4GGaDmYAusLXAT0mr4cbgUt7MeajoLvOboSoRkvLddSFrGvBRiLSYyeoqMy7VPExyELvqzPsX
99tGug6pMPSAw/1ZXrwibjDP2arwHLTf9PyF6seG/r2+hDX1QiUKMSY4ZEGjIMUvWl1EIJSoISK+
K6KnMbvpo4AUN9elrJ0GQLB4bAAqwNQeaaPqPrKa0YJFNEBP/QfNa61vWehz3jC8a3ESgLH/yJFe
6qatSoVrSRZW33J4g0riRRh4HA2Rp8ad39TqISryU17V3jyFuZ3cMc3cuK9rr+viG6RDK9u8r2wV
34AkGPuNqhX543yvzo0TJOUueby+sSvvqJggINqYgZdHfm6pIYgK09biNAtLJZzS4n7MMbmyPfIM
VLTVVmvWirojgYpUAaZz4xGVkfl9k5qxTbUMI7NnryN/Ywx3ym1r41KtaCRaeICeRc0fGTRN0shB
qRMeNRPO0HlTMZ1UiffgocEhbuFZV5eDZDC6w4BYuxh8RWOnr9tRxzPdN55exv48nya2hXlcUX1R
RBXdT6KP0pCWw2uWttS2YVYdAm2MfbVt/sWO4ehRswZ2xwS6fqkEOW9p3LUkC+vmVzo/DgOYyMAK
mDVfrivb2smgMQ9t01A1OG7SU4ShGBgcZ7lYCvxggyfgCYp9Iz+AqmvjIq8dDQyFwG4i4AM9xnJF
KPRgUGgf56GFgcS9+eqCqcemn4/shKkQOF5BdCJj3LOhHqJiaCGEpF7s7Nz4Xktu63wLXbLiPqGU
JJBcopgEhK20GHSVjG0BOW0WeWma7ZomvclIjfGr4VDGp6R3TmiEOFw/rLUQD/LQ2QK1wIt+0T1W
9M00cw2PU6g/omOg99QDu3fArhL0v4cMkLyNQ7tMjwr8xD8CJfWoVIoGq0wIfNZ3eaB8nXdsZ2y8
JGtCBDoNaDgESWgrXG5mZs1qUQxTHs7aQzZicL1eAe+3/21Wrxv7JzwEyYOw8CoifwicP/K90q2i
IO0HdNHI0aziFTsH43L2mMprv8x/MOJu2qpZrN2tj9IkjWdqVSvIm0IZhxio8jczBt+k2vrbyVHx
m66tSxisD9mauYy1xFJM7GB/nu38OP7A08j4riN+mflDdk7pvq2Cvj5l++tbKkzdNcni1n+QXBHD
KEZXR1fTbZWE46793fae8/a/CZFu2xDPcxrbOLaxPfygP7PvM2hJn67LWDNPaIRG6AznH5AVWYba
JL075UXYdvR3ieabdkY3E2mD/02M9HQorTomk1IUYdVaR8aSmzmfftgm3XKb1pYDF/AdrI4oQzaE
gLpFBpuzIuTogvZ6tNfsMx6LQoO1lU1bew3xfgDkJHgV4ZovVQCoEQCgNFaErkGJr0Vo1CWYeX19
31buEiD3iMiAI0ViSPYgxrhxXT7DRiC37CcWiARa3UdpFJi4DUnvoa+k0ugEhtHTULxHkUa6trZT
O3nvjHlI+1PfJp7V3en5a10e+grIi1/qcJrStyL+idJzrVn+1G25F6trFSQ+SOYIHh3Js6ZRUxoj
h7qX6tFG0Falex6lfrzlLL3r9MVKUVOB+wfgGnomlyeXtOB2xJ8iBPfi3vTn4K04YeiTZyBvzXaW
n6G8cv0Y1zf3g0hJWeYsnjKTpwWqHsNePfGduku9pPMetFN9Mx6Yb21IXLkIRLXRPe4iGALmQ2jv
BwOlaaXlDipMY5QXhxJ8YKhOKcnD9WWtWEHws5iCPE6cl8w81JMKfR9dlIcYYIfW3cOca35jPHbR
i9JupMxXHku4tWDuMNF/Ap4nyeB2YGaurQy3jYH8xhuKmIISkBaHYjLHm6pHPFmgB/M2RQfmv9hJ
Mb1Z9ByIhIL0TCNZo+sF/gptMxyGP31Ih88DSNBuBrw6avwwJSBOWx6WMURllcRJEvbdWwUYvmqh
FbI/FWhddVGIvn5oK5qBjCyAI8C/ifYy6Z6Dw6wlyjyl4ZxUPqtPbWxi4PZGMLdyl+EdwoUGgBfh
uJyXBclnoWeWiXqY+VjMfaBaf4mLmsbn0SOiz+sfOZJapHYCx9BEOcy2nkhkB73yk5ZPAHVvWMcV
TYeNR91NmEbooOQQOpo1NqCtTUNQnu4cBAxBamkozWtwPovsxzxU2sYxre7gfyUCM7zUCbPVjAp9
B2lY2blvIvzX6RMDxyrBOKF/oRAfJMnmMK8o01iEkmIbAUrFVSyQ/Bx7eyNIWVW8D3IkG+j29Sgo
A9OwqFHBM2hgFQgjt4hBxF2RjDscGaRnTEAHkaCT7hL616LMchhAFI01HlwtOw4G3wpT14UAmYhm
HaAS5cPJeGupnCKbhSrsTOK/YNT+ff1QVuwdlvGPBOlQhjjO+lyDhExtd7n5Ewy+fqPaR0W7BW9B
gNDOvy5wbUmIhFGVfw/xZYKE3qVoASYQiFLvPQMzgjo1L9dFXCqAIV5bAJkERAObt1RpcP5Eo1bA
hiuV45dJ5nXd27hVG7ncOCEE1HCCDRjYdEnI0NrZ3CNPHpZVtM9d644aX1NinpNxvE+KDnQt9vH6
si5vKqD9eCBQy4Uxgk1dLquJFNMFhrsI0aTtDXiIxofYeR7opw3CUox0fczezTulL4sQHQTgV7b7
u7m6I1soua3FSK9DWkVd0rAK7yzZ5bmVemmLDGNR517j/rm+b5c2FQsShSVU72yUiaUF6a6SO1Tl
BRBB91FavXTgtqnGFssChjYhwXVpa3oBqgEk0MX4MjQmLE8pUnsFhQJ40glFZT9FckwZX2qz8+um
+4t+p+2kzIW6i9uLkhm8WdGkKLPnKbHdjepc9aGZ0yZoAdEMwNRVHo1+3OIKWhEF3wHMDcAtwIGX
wwQb2KpySrQhzNIIo5LG/NuIyaz72bb6w/VtvDATeNIBixAUH6KVSZUewiYiulLXwxCipBoodhUk
+UZaRPyGhQFfSpCxEUWUk7apsBbcVsXre7XfQWKzn1nWHQHeo76iNvretFo3GLNR+3p9gZfJJiEf
TzzqpgC+YlrHUlESp9QYnNAhHH6Z+qPp32g2RiIxYDzBnOk3frux3gvFfJeHhAliLhR35D4npyhJ
VjtY79j65Z8EaCjw0PfBrGw88xfXTZIjrWuoowQtnzrkjPvYqj1bf46DxrjTN4vyq9po/7Mi6aoZ
vUn1yMWKoPH1C4hlb9I/LuZcNbvU//pXDbL9xpltLU38/EOwE8dpgmE6EHg7/3pIAsxY3HgcL6yi
2DuwfyPziaoxnrClAHjscctr7N38q0z92S/1YHdd7bYkSMawrJBxLIQWtOScg9Y0ai1Qm4Ih+dd1
OZeRqLQUycCje7vXa8vA9UqfaBukzYNpet0xjAavyj3MhngdMXvcwujD/1GwsCwfDqmy6njOYwi2
7nW3wphavk9q/5XvDfVonb43PytvY09X9fDDqYmff5A4d3WmJRpOrVNfMuPWjF9yY4P2ZUuEpOpl
lKpTSk3spvEwjG/cuS2NHxsbd5G9lU5M0m7gFueiEMqXJUUA2i838c1vVetlQffkskOkbxiKNRMP
RkQ0pMN/RkwqrQks6dQA9+oQqunoqREeY2NrStratn0UIS2pTdBOTeOUh/ro8RtyTjce+60lCJv7
4eQxjIFBBpbQ0R96d0+Hp40z2RIgPYOJoSltbSY8jJB9qG7QOFAnd8ZP/jzcOnfq+Wt6T/388brQ
jU2TKd7zLgZ01o55mLM6KLXaL4FPZFuz3ValgG8DRIci2+KIn3/YuioF90DOcDTR6OsegADNhi1d
e+9AMvVfAZJ6gUSH522X8ZD9BnbDp9ZzWxyGYdekB3OrFLFq7RCiYS6Ig2IfyGGWq0lYHulgEuLh
pP1QBQ35HhkqL/EwYtXxzR84pI3VrXkv/xUoeqQlgUM2do0tBPqV4aupb791YGnhGC2DDNmGmq9v
5f+vDsIunqU+4w4tORKZ01/X88a/PzeQnCvaACIkxLjox4B7LPvoTm9zNLNB56rmkdHnPLmd6PN1
tV5ZxEKE9CCVZVXZGchOQ137Xua/cV3r8r5F//+DVm5cW6Fakmu5ECVu9Qfd1vsKXccY8RIWeYtE
x0/D+T5igoi2FYOuy0GxF6XY9xkXSznCuPHBwB2CCrjc8ZmDRB4mw5julgaseD5Y0T+SJEMnGDC0
ycZl6krqZ5jXYzJllxm+Eo0e2di9FZsH0mgHKRUM0XSB5VmuKlYnfXKqnAPj3nvMnD2O7Nd1XVjd
OMzueQ+jwWcoGR9LM+Yuq6DQXD0VdbwHZaJnkqM5Fsfrgtb2DQlrVJTRBYO6vKQJTj1a3Mz7EU3/
vZeON3n16rDvIr+m9Z/375EeR3lezI8QOJDltuUl5WlqlCNw8sNzq3hM21W1D7xJ9mloEoj0PkqS
FoWxeTFXzXYMMfEATFQGTfy+YVuB9CUqSIgB1AB/UDmEY7xcEOieYttKMUGwM/wqVHdReVCV40i8
OT/UN+VWd+6affgoTlI77mDEqTLiqBIjO5Pfih4H6fSqxztNOwBl/Ek6F8R7i8VJpzUhL+mOGRZn
DTQoStUrMLX5k9yHAKmhoIdXCXhhAGnQzrHcQeoqI6PtPD4D2YV5ghYzb5yYbBUupI27kCK9fSxL
8tTIMVPP+kb5AVQqXAPN4hOG6in82/XrJDc0yLLk7jlCG6NQWsjKlFApvjsFSMl+kB86C1NU1brB
S7IjvSvHL/p0h8h2q9olo+X+Ix/FWJBYIXK/KF4mqVMb4Hwbn9EfDma5oBh2HjjmrBt6i65fZ/9y
fb3vOKQPL8mFPOmqMcLsFIc8PpuHvPtizcGAQZp7TGxmqOWxAz9Ob/hzTPcT/q3c5IeA7K5/wvsY
wmufINnKQeScWgtjfRz1e+7cd2jyKdmwK+mxRcsqPdtovOBaet9nXdCU30n3cwJob2Y3KBj6TnnO
kj9lvSMYNjieu6qDd/I0s0PWWneOgnmHDvcr5aHt6puOaCducn/aqAesKw0QSw6y/sAfyNY+6gjp
+8QenzFdQvWjg/i7ucFgWPw38cdmP+qH5BRc3zfJ8v/n5ADJe2epRUlHsl7V5KLHUlfG5xEwNzOo
yhoFnXgyU4+DyTmI7GkG5xua1q+LXdeYD3IlMzbWcUfMjIzPrY7ofghSxvcW/AMzekCBJzOzPVde
teoQD7e9e8NjEIC5Xqp7hFtBQr4VGVC/FvdTTOJk53Lj6+SGnf/sio1KLlgxCYI+yW3NHQzfmgcc
RWNSj6S/8+oO+b3cQdXpBhxFNle85hRtFh1k1tT/yBXMOyKVCMiuFAjmiokm1BinYSXDnhKwv4Bp
hEQY4O6wIHInL45zjL3bKdG5Qc5Au/0/zr6rx21tafYXEWAOr4tRaaSRyAl+ISbYzDnz13/F2ffu
I1E8InxebAMG1Fyxe3VXV+W5jawFAw6IsQlIMnI7CWLp4mnItjmYlR8v2tK04BUE0BnSqmAKmYc8
rdilopvLjV32Twmki/LgjL3a84EatSl0Am0vJ92wX5NHX9ijaNHiwAeIthbQBs1nRSpSqKRRrT3S
LxWTmaNoVllh9Gmic93fPVimFYAtEJeBpwSlnTlQQFEStDrwcmvz/THnfdJ2LxFliCyy8jv0yvDn
lSmdZTP+sTfhRwFnAe/cnN605alUGBmutYeoyS5977F6Drto8eZVGm1COhdDyCbAYl5Yr5O2cQr9
ysffsOAYQdILABCYNPGwmYtC53wcs2WgtPZZ9llkmHlCo4mS+o7HUo3Xump/Co6zexoQYGCScMfR
oJKcuYp4VBoqTcTOjsQhfRp5gTrHUk1BvTDyRFCo1Nm2b7DjubwcNK8G23KKun86KI0eDCO7p0YZ
IosiN6iDC5IthMe50UihrDZ10eyaQHagG8lpEjuI6iiB8bt181QtFFxmELmtdQ7SnyVT5SbV+IxB
ddD95IeaJw3Yuw2eHpAKrhoO943AFePKFb+0kXHngQoENRAAemcbuffpwguSCGmROH0F//ozT31K
3XNbPFWc83hR53n7n40FwDAQB6gvQmpsFrnFct2BmyXrbN7VFX4DrdKNwkBvy89J3v1pQToINNjr
UHVqIlFAFa+V0eewov/3AQiLIa+LYuAcZZm3jTdKVNHZBW+4vWw2hW9MErB5poH8cFeOmzTYJqjk
i/wX3VyyBgTHhQi6mLc09E6PZ2Npi4vgc4ZWJVQd8Ay8jTCFdBRaXsg7m3J/Fc3XoByjnJQikbKn
1QB9lvL4Z9woPKEWDuA2ENW3tkA2lnR+2nQ2W4efgGGSSBIRgwVH8aulchUKwA27ggZaXuwrmzNv
6pU9m2ds29mcS31xshm6ZpbDhXrbLK5MwFu0oQGbDtMTNx01tl5Fy00TeHeq0ceiTKVmGizSt4Me
8xpslkzd2Qm/48NN0eyF+BA1R6j11nrQqxm6dMp8x4S4QkctPYxrTEyLK3z1AbOjVTZJwQ/TbuN8
ShfihPRCargnHuThDajFpJRfifHXRjx90FXyBC5cDEMRyxwOzFPPVJsiUfZCs5Z/XPS5OMD/zuzs
2UJ1kFBTQszsQFUWExUajVd5Lm4CqieQsUO2ZtJ7841QIIlgPj42/2Vf/Wt8nmN1e1bqBh6DrGPj
IIpqriPbLr/po3OprJWga3kFoYwIVz9JNsz2MOWWSLJXsCUl7wVt1dElBb5zOHPui7JianlSJ+JB
brKGd+ft4gW+17MBXXZ2l/7ugoMIpmoXr/dUQ/sacmGZa/zJ6j//y2SiEwt81RM5/l30lNUpXbc4
pA18lwy6HUPAcymH1rJKKaQVLLmpN01t+b8fG/6hKr47nFeGZ64AelVynAkdDucIBr4zqCqdkQbc
JMcdiHvQn/SLs5DQAcTsPMhkbLrukNeypSC46+pQhSzpJuRtvzgV9IV1G9Afm8h19UiqNWxLIt6S
25UX5XRfPPrkWZRQFV3dNxnmCtxC8UZGhs3rrJpa61lcmhqk1cByOXFqItyb3Vt+32XNCLEKO1QO
guHraaNyVU6SF1cwRQ/y1loMXgAwD8eflaOUNpWi8WF0Saa4J5Y64AUvZgcQmW1LYE9O/Wh2nNXj
ff94BReOBvA7NJqAwLGO18jsK9GJ7DM5Nc2GmYzb3n0WuA1E0LWBPxbCGsPhsjEIE4BuGN5y3ofh
BmMfUYmAc5iCANnyuA7KBESMvmj04KdtuBJ9Lqw0xvYfc7P7DZBxBlTufGcrpNy7piEN/9Pk/Wtg
DqAIe0GA1jjd2XlcqQUt6kP64W09UxjR49atEdNPG3O2ca+H83PzXLmFgso7vhownJ1A2pWp+sGt
PPrx2RXJ51wdpS1+nA0vLoBwrFQh38JvUq/QSr7WqvpI1USqNzJOitvTIGrigeQpj6VbbtmgPkTD
Wop6nv6cwh0MGH12QOehF2nejgv+ZdZD/xr2Jp2dFMnNn/whnhTka1ZS5W6I3ltG+I3gXtoKYVWm
RGjSvwRe//MN6JPEBwD9Ci2o2+u85fNG8Tls2bx49tkzaumQBhc9T+XZzeOTuOQRJ3KXf03N4oyw
6DOl5EScjkI6FqlVvxXIhw5BtaepbfBVClp4cMHD4q6pwC9uLLwcfrIDKG7NbkQuct2yZCgYbjKZ
UEoHreI+rNe22EJYMz17/zUz/f/V/q36NA8H2e1serDkYDDaapepfV6S5t1rzLI5Njt5JKAmigeQ
T6YfzMoE/zSv3e3xqw+YrWWdM2EZCz6SwZveaG3IbwQk0huzUuvTUTA44xdFRu0Q0mTQntrYqtXe
rFW8IjLreWWtp7W8+xSeR7e5PKUe5rQtnjskDapJSMjFTz10yoFBoUEmWmpx+RaGJuI/UvHn4q2u
asKNqjs+Kc25Vhv3/fGHzAk5/9nfVx8ye1IUUZaNSZAhLXRsM/KG+WfOVWLVEsQJzATKojFW5CyF
aot3K9vtx+jMlEY9qlXUaHVhgAEkOvroUE3/kk7qny9D9h4PvCnRPCfyrhACK3IQ9DbXZm+BUnwP
9c5PPh6Pf3Ed0I81UcqDMXr+uJC5ehCYEOuQ9gyFrC7Ik1060MQy1TO3BuPlGn5w8axNhUTgpuFw
52ctRcWjS5qwt0H2EW65aow+Bj9MV/rJF4/alZXZUesVzo0lpsDcRQ2/h2ixt8s53zcyoVYuj2fw
R0robiujtIJgR4HE+ZwiRW7otAxqTCHiqdaojWHLmqyJpnmHMnwzf8NuMfovLdzQ20ofhmNmevvX
aDMYyq/G8Da53hiM2RnpH/9DkNSq2eDPVr8ERqyuBQRLwbmCh/q/3zq7AcDPCkRBjhsgZH2SDaRn
kBVwD9D8iViWyIXleuf68L9k4m7Mzm52F3wcgVhjK1P5IaB/Ze6l5TZyehQAA0tOOYNb5vGiLK7/
1ThnL8gskpnIl+Peltpg2GZ9X+pZ05YbUQ7Wuq6XkjEYHFJYkzojzulscCVYnhMvKHs707ttbbBm
emI06ku8TKsLWvy9aKRmZT0e4OK5vTI6G2BL9VNbQor7k+rcHRTBAjUvM35fVr5A/IzzCADA0kq4
t+yhr6zOAsoEbHpy6mOobJfpvSXUI6DNx9KCnlqZHsB8xLrI6upUsnZrLK/nv3M8f1QyDSJNF5Vt
mxbqI4t3AwpMMtWtXIb/5Xj8x8zcGcRQimvqHIUuBWn+U6TIaktvA5ew0rf33qY+kZgLtRZ7LpUm
kPZnJy5JtE4Lc8B44rIR04BGzw5oy0sUVULOtA6gmBtouIw3Qj+qtWsAnmyWqacBgaTxzKlK35Xq
o5A21IdH/WH7HTjXVJFfe7Islc5uPm62vZmSatOIw1FKXN0Lzap5rkNb5rWh2yRoDVAhXp5pQrQL
G5nUoDhS/j6xe2N/ttOpQIG+NYWlz1NPDfQk20eSXuelKuVr9f/F9xL8LgeJOjAwzUXjKC5tW76E
13D5N3awxOZdpMC2Yz4+uv9luf9jZhZuuqKXjhN4wg4pgwdNA0ohvHypkyNaffQCzUoIeVhARWQt
xl4TsCFkwNUyxB+JZNHZsadyEgc7JmpVNmBWzvjaHMw8Z0Dxhcy2dW+DI07lI19NXUOgsudmlQBx
+eK8mu6ZM+rdTGoZuoFXiDIjDPaR8lQU4XuunJTQSr18N9Lv3HhO6G1YW27TaOC93FLyvlDWAOtL
gwZdARzGJEV5p+YbyH7dC9mA60Uq+g8+aCc7fK/1ucjs2yQR1mZ52rTzmOHaIDd7CtQKH/oFQATe
UyWeOLomIMJtAiPItgm7Vi5Y8hUoLdIgdZ5YEucMJPJQc2yfuTjBH172WfkbGnThTSGZ3efjnb1k
CDV2JHtYBS3B864rlxI6eWIys/ui0MYclxjVOHnZWWMWHGV+7bZeqO8B5YSkJuT3Jn2p2c0wRHif
uy1Ko2MmmVHjdH0CkbZWlZstp+yUnNlywR8l/cuu1p+4/NrszAl6TM1Fgi8NdgCGkGobFG/RGufD
0va4MjGvkY9CP2QpBU3Gtnrr2mNZ9tDbM4KYJ3Jkl9Gad11aN2RNGaAQgMgAB8DtbqQCt+CojBrs
2kcaJ8KzT3pmG0vuGstHpfBvNwka70H9hvsPxW4o7d0a8+SyD30fKpg8ACul0bIf3K+MJVK04jfu
z/StnfkRk6MwDjzYoZRtLf0apbccvaDnx4O5f83cGpld5XUbQ4AxBDIGSIdCZXmX3lLZQBuPrSw8
3GEG4mlT9QfZ1Hl6G2KHA90CKm8LPaP28iein54FJ60+UppXQVqk3WRvbPBNDS+JsJOG7wEZhNyn
NAGogYIPLb/+8oPfPKANwzaVc4vlN2ymefA0XdNBaWJlWu737+33zuYeaPFAkDqgzpLsNIzPtVVp
rUjQyiJ6K6jhNUuzBUgAVEG7DCyV0saXN5FQ6JH3ir48lQ5poDVWMHsL2BqMDA4C6TD0l6JL+3b3
YlCUH/UKRhbFB671rSrXy/bScz0puuaSgi1INrqKJl00EoBKQp5W0WBLAtes6U3Tqkz6EabgI+xQ
Utqwa03q93GyiGse9Q9wgMkoD88+r2tBk9pX7IA6COPqclkMJMrBL9xG4e+VPblwviaXIgEJB27o
O14rLmPkCjAf1uZLuOheZdDrlenScFGEM6Ru8uLYij6JqEvpCeiCJEL2nFPPNWBGwZ9Q2IV++JXI
3xL63qDZ3bxBhJJqPCOrVzbIymfOdUI8JscV5vKs3fIRa4CSVq+lItgi4Rqd/KFeawf54TS49ezw
fwC4TFSmU7Ft9oQABVucRMCy2ruMIJ1WkKOofn5+8urnaf/6+vr+/v709LF1kGIjfzoSq99/vSyw
jzwO+vsmnp15K2jui2IHmlbB9vfAWRDR7A3BACPSwTMDs95xpmtw58QcLXHD6NlR1GlTCkm8DZ1V
2u57/zypkEkT/zpkN+5a1wPFk8UYmme2AGACMWoITnkgt6LeK2sNoriQKkdZE/4EDCQTVHiuPMP4
oRSUjSTa9NZ/V4zRAqnLU6qL4Ah/PMHM5N7nCzzR7YBeEj0rd2m5geZCbmgU0c7IcVDBDK6+HT3y
myeFdtq/b33SkZfHJn+wK3cm0SYFDpkpfpuTkklojcjBRS7a2u5Qnuyj8cs4aLE6qEpAPo3NEa3T
xDYIrpVzdbIsS7W2um6SEIPXnncrfnXhQYipvvqaWfzjjyib01ku2hIJ9KzVKgdAvsAOLVUt9v02
RjZpuwZtWjPKzarK2NEQou0xBXhwvqi/hs8i1rlXbj8+QdGsfamhJH3xLivzPrmpB/M+B3DSQYgn
uF9g3rWD9utwNI7HVDOOvkqRXwX5nCbdSKA2R7JN+aRh3i8hUT9Ykh2tZ+HUEGtlI8x1ZRB6TlMP
Yhi8UpSJG+/W+5RpLHpDX4m2e2jOB6Pcx4Gxf2UNRTfR96Myv5+B7/wzbKU1eOLipr8yPN2yV6UL
qAAhPczC8MhorJodlEvZmkWE979Rc2+Pp30hy4RRgiDqpy+aR0vQrbEe9B1ZQNc4YQkZ963idCPI
O069d3BfpUANzz6Ex1am9j4EBjQYEk9ghEKbAXSIbm2CiJjqgt6T7RwrKuhObmbWyrDuffOtiSmU
uZrDNICScue6kk2b/BaAWz00Ap1SW/L6imqaxVurUIw1i7OTCiBCw8UeJdm91mqd6lnUU7mLHObM
apmBDWqlB3flevypSszODIhcAfRUIDEMzoXZFhWZYmC9uMIowZHf7nxV0Qv109fAV67GBOV/IzNS
ci7MYluY1QFoCGOag8T0CG2cYy2wQq0nJ8EsSaiHz2DJJhGZvr7Bv3Iz0GJCqa+AL6rdTtjEB2pT
q57hqv6mAE/+hTLklREt7oyrAc12o5iUSUBJpWRrueE9O9lxrY/vp0AwmzIg0mXQM4IgdFKkvd0Y
Esr0ddJKkl1rvMrt3BN1zo3QwIzpoxX98rXR8raVybxWRknkXWb4O5/UZm1GWET3zGIeQO5tuU/d
ul9duAJRq8HrBdjKBbqHUG6DVI4D2YbKnN7ov8qNZIx7VieeHQeq+/r4jCykxoCNuDI3OyMwl8Rj
Gsp2o6M/HdB8Q9KRByKK/pFpgRGavo6YmkjaY7vz5s3pYr2xOzspnlv5fMlhmKIpb+tN9hSQnrSg
EXgtNq3ZPrn6Y4ML9+kP2lqBaAVYSea9m2MJIe4w7mXbNUONs+odFtagrWLlzlkzMwtGOYiGIWsK
MwgDrX7jPStmaOWq9P54NAvgCWizADz+/4cze3bEkHiWiq6T7bd0gwYcI3oGIvbsHcT9aDZQyJDg
IpHUfGfWDE8/PD86YJ6DbjpaqcDXOhugiFA+i4VBtut9sRU/xG2slTqvSeZwib6E0+NhTptvbgzS
C8he8MD8SnP2HTp0C6ZrfcXmCj3gCW4oFNE8tAes6XMsRbPIPv/H0mw+vZrzIYYXKrbi650q+MC1
7itOi5qLqHeMyq6EdNMVdj8wEeoWYBfCtT1toyvPVKF1pR6TVLHTfXgRL6y2Jnm2PHP/GphX+yEk
yAzuZEA8UBaQ4WdvTxv8ymZfnjU8NKCVJYAlcJ6+ByhFkVqxUGz+QH8UW/a7/AMiM509sytvykVL
iBImcA6aVJHEup2wJnH5Rqo7xQZ9RnEOvyTIpxkoZoLdefyQVrbd4uV0bW2W46gjsQ0Et1GQnpvg
YmiSyZ69Z+ZQ7qQnOlLLX5CeZBOy9sJfcHxTKPTvIGeePEQDs8syMKscwWtw4b+Z380a+/HSBXVt
Y+ZclSyXmCBqFQS0fku6D3SEHcs/mVGvkGcs1Bpk+HD0/uA1isajOeyACVyoMCWpa2tRReJT52zY
06CpglrtGX0bHGPn8V2xkCiCQQC4GORi0GQ8Z5GM6Tal5BoG6a1ECtPHk1TYNfCfPqrC4JknrJEA
A8CpECxVm133ucqCsji3V18wm1toD3sQs8IXlBoaup6JpPsG91mZ4ub1idVA7vEeO6G5Jq54f5cA
BzEVz4ApAXMTP3uoDXKZMCCDcm2JHg2X3RQlsx3/UHVnPJ7gJTtQS8fcgilxkki4PYKlWFRVk1eU
TSv5FnHoVzF6kgXKt1bP2Z5eCRCmX7u5IXkkFxhkMfBCABvVvHls4CLIfOQRa8cULuGoK1MtgzqD
znINtxJv8nfrhjQ8KOtQjoJ61oSgvR0Z6wMeM4ycYFPjE1Ns6Xwnh5tcIRI60Vzq1XW/AyiZhAca
MBPvMvYnISMC6yBKUyXO7L9p76OxJPeSx+roMKhg4+/f5UeWWYp86UqVRs+Ttxt6KI65hutpTaXV
aF4QIZ0E/r+ENK9RTOpWFwsE5glqYE4f7ThvBaFz5xIwSrhQxJWTsOGdz+Ehz5Kk04sy9WVXL6oB
QqcS0oghiBP0OAgLy2dzTy+awV3ZOUuWZX5i/ocGDciOp5115e14oQc7IFWKtthT6OvuwS/vcWy+
qXpMciAoiSlVUfosKMNaoX9paacOJSRmESqh2DLzGx1VFh4UFETAb4CTYAjlQmMj2gqpwzEkPyS+
0WRbEKWL4WH0tqF8TJVILZgD3ak0Y/mUOoIs+VMZduNoVCXxxBPTAI2Z/2I9K5J1DlTNlUFlL/Gf
oDgktYseTrOJ371EbQXSRKq8Y9/SrcA/0/JoBCFxO6OU9xz+9fhw3sfxPzsYrGYCUn9oLpwNVOTB
WVqPSMdByvaE91MJ7DG4JJsi96y8qgetbGNWi0qu3RRC9VzHIri6huLiiUmjsYwrq4Lial2S/kmm
EUIvJlNrLpECwnIJRwrw4ZE2lfrN4+++B4BMWDsFyDTEsxjCPJ7kfLYTR0+OHa6S4w0o/pInlhI3
fgx9gwAA9raHYh7n9oaS46whJM4NIQn/Vtwa15UkCJApxmNwyiTPL7c2A1A+LEfXzkNIOdRM9hzi
yPJlR0BhQgqsZCTWJ196CZiV2+c++QLTMl7uoBqHKAY9jwV5V+QKuqQ9J8lMt1M5q2OMlja7Wguc
rt4Cjim4v/nVLqtpQ9xesDCLMUM2B+9gYS7JIkYZR0dV6jlho8g6TaFc1Lm0qw9Z65tVwECUt60q
a/Rdfsv6VGugr4Q04ZhrMoTbdaUr6rVw8u5twYNRhVUEaLtCHwRR/+yeaGvwroeV55QRj0xbWKki
HQnqJJZtlFw2GA0ghVpUF7KpePQITbQqNeogDDfywK4hFO6TBPgakM2jrA7hGlwdM3/nhXSQg2LD
c5iL7KtJdBj+0CDmGlU0lIZ4Z/Fa1+lpoHPukeH1yjMAzcn4gtDJMc6+2D2L/u/cSqC3FZMQ1bHv
oTWFcJsJusTsBE5TlBfJ8XhVotbmcQpPZ0s7JSvRmwM/DWLryd9d3beJAHGGLOmwo15ckfge3rvc
PnlupKeCV0hVv2Xd72EXjmYijiv30E+G9s42Xp+oUOFPMInc2h64joW2Qe45rPyEy8PVvPNAARpH
/HzbyCrbWhF/qgWDdjVWKz/iZ/rcvfD60GtCuGNUSedZwp0EO5G1ztVaSlfAv7926dw7fCzt1UfO
HVJTCJJfZJ4DukTlSFVmz+mctPUOAuqG9ZHR+R105d84z5KeKdz6pcaotLCyTD+FodlUgRkBp3AC
sU74jdup4tAZ2jWC7DlVF+nZ81C8pIXee6abqaL7u6b2bW4WzXs6hoTj9/7wVdKayJgScEG9QJjU
RI6h1aGPCGVtQud63Go8ZY4DWhOe4lgP3ROEMvhSpyKrUQgT68Iz940KqXtRznW4KUElUSO5S/3m
xWcfFAQNc2i2Y/0uKaSHzGuwCS7RADmWdFsLaxjOH9rzR4Of5RF4Kmn5BEJNjnioRAPNjqTqz4F3
UFo12gbha1GQ1EqiV7Q0wWmjOf89PYWZFQna6O+92hCFV7bXhm/R23jUmQcyPNtKg9bgxlaqo+jG
hCvPuG1I2jtoQx+m7hE16E6SaIDPXvrl8hupdeJoU6RHoAz9SYN8L0oGPx7SfBcDVxqQltp4spqj
cJy9pKWWS3rR70ozkJ7zNzSpPPaECx4chSYRAH2EaMitCLOE+CBVtUdToufUkSEWKrDxhbcBE36r
AawVEzYw5VodDlmNdjUd7W+VmqKfayvKqjgc+DVRjyW3dPM5U1B3dYnEKcSMusr1nOGQ8Gj7NapI
61BE92mS+S/1oPK8ztORJrNrdBoLp/PG8uz6amK2HxOe8hwqJUkSg+coV5VKIoJogFmpTBOCjvOV
2b9/8iM2RvSPy37iEAY91e1w0d7N8WXp+U5NP1HwPOHYH3xPJlUOPEU60STqUTUQMCdtGQTNrYzj
6A8bRV6ltbt7Z+FLuH8akab82rzlOglztuAbzncyWehA0hcoT0LD9mbRSozaDVW6r6RYtjOmO3k1
Xe9Sxeu1LBlACuYz7FsmNoo60HGksQWTfeeUuwb1vn/a4wshTAqVARYkeKDfu50r9CNJQVL5gdO4
nFUGoaZIpQooeyWZeWX4TatX1CYNWyjJnUPqJS73SmlEEuDKn4/PzH2REsVuMG8hLMTCyZI4u8jF
nOcGMckiRzQjQJqYV8kYDrisIl5l3Q0rWCVh36MjqIKcx5bvAUKTZaj5cvCwgDAKs1ilBRaDrRQ/
dsTiKVWM0gMnj5VFJ8l1OPErlA5JRVy0W9BPtahXcqWlLv2Ws3YPxgA/naQ0MgBN3zoayOrYVeU8
2MIUtABrlRO+fRlcMf7KA/AuvTT75ClsuDrRDB/zFOKuyGHFhHN6XENG2FUVUDwxJETKMFX5PvNX
fO3CbkYRDpEI9DWQxJ1nJ6gUGN+ALmOnBCRiX62R20xbbeZGbn5+5kYCtiuBU8fPM8OTNLx03xK3
zZ9aWV1L7P/UhG4tIQuBfh2AkZD7Ro7pdvakMnEzzo9iZ4jHrRce+GHLlNLBbfaFU4y83mXv+WC1
KmILjeJd+/F+u0+AIr0DhAu4XCA6yECZ/dZ8wlJ84/qu75TMRIMVdiQa0PFptPEhLUOSlCa91rty
v19uTc4OVzyAK4ppFd+ZxEQitiExx6AB630chd8UkkyPRzgNYDa/SO5KqHmBLAiUerMD1SdZD6ZK
KXA4v4s1vxkrQme0SnVSpD62dF/Ux1xCFhLIPoXDrTGP7LOi8npGCkMnS3eD+Oy1I2h/0GvG/kZG
R/gAX2mc6oXBhKTbi/JRqY3xAH4e0lQkZXfRWgX3HuCC7wFvJFLoYJ+ehAtv11aq8zBkqTh0aurQ
TfQSrJpQZ+HZNaiR5OkmOcooSQ6kOnGOIp7K3vJypPkgK5euTM19XWn6FB7pA8BFJ4L02XnK6T4p
M3BlOSX/ned2Wz5X1IlLIAnl615ARBdN/aEj9BqHWjG/dSHXh/CSbVgoU+qPl2lp+00XBvCXqP3A
2dzOSpQVfcdAicNpOA7hkNKkZsmFNXC52WiFUhFrCBLW3i9LRkHOBE4frAU8y8yoEFU+k/hB5MS+
LFt8W9Gbrnln6nYHFNKIJ16orLyYFjIgP/wJWHkIjE9cEbfjHAoX4hwDZnXkv/hhM0gMNBnw3uAr
klx6BONVoDONLq/BgpcOnADeHrTg01N2bBZmsV2Th3iEh44ktuOBAcNJlKDXpS7Hlbtr8ivzky2B
gIpBggUkfvNmG67p6EGS/QgJDsgfcQEurxUns3Q5s9cmpmW9cm0u7mZ0+YeR41cMYeSINCPi9m8O
0IUXOn0fOAJNqSrahz3pV0pTSzvm2vQsGBI9TkE4VESOnAsSqFl6Sg1jBpCkXMJzV8pk0E4lifn3
Z0PCCx+9SyIQj/MIbPR9ZqSVKnLqIUTDrO1yheZznhr2Oc5jsrZF773sJI7EI+ARgBOCJ59Nb9ZG
/phhjGhXZYysk1moqPfFdmTGM0TPJyUHKdI8xKoW0+RAhoVo1eX9JtBqqgQVgjymegSMvdFU4rcU
Dhyorahgl4zsakv7dEHdbTaUm5DoRnsXGHxuP7UGMUaejAyWI9k1AtKuaNUjMvdUQQ9u3KI1la7M
aI2vZ3H/YYrAqw4FM2Q+Zjc4nQkDxw9C5ChJpYHKG7rnF2pUk9RGrpsrjQYv9F7eVbSGnl/aW4uC
pqM6HzR66KbaqAJSjTnbTE27bD6yeezQWRscqExGC7Ucx6eQ950INPbHdISCmyC7iTrk3ftf70Xk
L1B3A0IT6vI/MfrV2RM4L8r7vI4dUBOh23bHCVpX6HwKSpZfjy3dt45jC16bml2VYFaFABRXxQ57
QM/l5k2KjdrVX5u3QAWBgB4baMLc5pEqQeovOYbQ77K8o7hajb6PaYH4lXGZQYpyErSeHXnI8XJj
FMSJg/R0pWUsA8axCBLTf+8Ab8zMLuhCzuIk7KLEScYQXcpbcE357A7sMf1arnPhHXUzonlwyxae
TzcyTHEX1hwzIr3K7xBPlqECo9Y6UmCB0XcEta/Lyoqy9zsXWGWAABGJTUrKs3gDPP5hWwZ54gBu
piPh/jE41SE0fofHihihJgNc0mnVSdxB/HXYwX+sBV8LzunmA6YPvN69gxgAppgmTkmnChlEJda9
aEiNx+NcyKZggq/GOYsrPD4Dcj/PEifXRPfUdBqo41io9YIL06BYq7LZcium1orVBd90Y3V2GYpy
VULxBIOTjt/lV0JQm4o0/q1XkQnelCq3VfXh8/mx0QVfAZugwgY1HR58P4mWqwmlPdYDh0GdOFSE
FyWoUT/hNKBk0bSRGrQBZTYd26t8mq0BShdSz9NzHJgaAMuQU53rvqOC46FQ1MRODHa+Y1j3OQNX
7PGN6uUUAzCWUIzyZcq9vXh0NNSkj7NS2OdZVmdqMETJi++F7XdEKVX7jfdeNSAV3TYUKDkUufTR
PlKASbZk+LzU6FCUxoMnjOARCcoqF1GM6JQvCtLBgtFHGZ8hpagIOhP3/ifXB16gNX1YRgcIefep
mqUiPAIv1GmnPZ7+xaM8kYDBS8MBoqh0u6HZrBWEIi9iB5mEmmo1uSKMB3oE91lS1G4voGAtq1EA
NqhORX8vOlsffwC74Iyg0vafD5gdaZ6n0xCiWHgoh1Yj0ICQNgGkqaNtBTV2To3AOPsFdsrekAEv
RWnE8Csi7KgGDMv1n5J6818wy3F9rj3MeECU5FKIB1Rb/ofPBNQZ9KhgnkcGZ3aJd2h8HfJwjMEe
9jv4oK1wT/k8SHlLI2i0tjPEkrQywSNJLbxGLYU3yn1KgMRuVaWM1R7BebRxXR1lyohVy2jT9psy
gMcnhUToNR2Fe2oveD4e5XNgfIHWxMvsdlUbJMipsWdiJxusQtw1RUQi30B+kEMvc8j9brpAr5Hb
b0OGtNHbAAZ6dxtAgSVC+w8KmMVG5l6UQRU7dLO9DuF5ALwh0cqCIt1a0X3pBsAbCg95vOenp9vt
t1J+GXRDqMQOqvqt5jVirhXJ4BIFU66jnCqSOE4yqyypNXashSfNhBQEb9LUkAOFm1vL0FZyi0jk
MUsi7VlVz1UAGgzjk5AU/0fady1HjizJfhHMoMVrJkQJFItavcDIJgmNhEjIr7+Onr07Vahaws6u
9ei2YSBVZGREuHu5cjlfiwFQeIT0CKJvcJYtQuLSqEKtnmI4dEVSwWfdjk5isWeUeXZiWq2VS67e
HwhqoeKNHn38WhwqAfFl3ILH5UnMAXOSLDdpCQctFn/URxf1gPglnewxWru2ZmexCCyVU7OL2zEw
ozhIqjZ/qnSiV7eGdmjFvenigArpvhy8sV552Fx2cWGjg7wXmWUUXdFAtljCQasaKYJk39PYIQeB
ziKoZX3KaFZvSCu/oBhi3kaIhhJHGO2uoYYr4iZFU78FLuvpRxp3gbrySdf8GfplQHNroHUGFerz
TSVWkhC3goDYKLK6HXho0TrCtQdZaLQDRKijvcSqkIpCHtMWHbsrz8tr6QEFLsrCwwulcXBlnZtP
jSACp3laPEGUiOjJqzGiuqduBGOnKF4xcC8L72qzceI1qber0TaMyuqsA4Hc48JDqlKOLqIOlnuN
DNVdIxa2BWGQIHHSLqe1yGijv3TcB5afhLmr6Q1cI96CpQOY/SShkBdBpBO8YjdD/GxmthhQsPD9
7savHEPotCIER2oQOavlMRRGriVSLhVPUKqmgrINmw6cGAdrrb/mSn0IHUx4cVtzelJHk8j5MlRV
q5tlqhRPmV8/CNucNBTiWeT+Xrr/UxN5jcvxWk7wzN5i1/VT0fE6gj1GDpGr/sygjfvv6eY29XXy
UkLP/KmBWuLq7X3lxJ/ZXVw0RSE15pTIxVP3B++AVN0X0UdheBorQZkBFafaJIF2AEeXODw0wj7A
55R2ljoDoEPtnpUOy1Y6Sa+cv7MvmrfASUApTKoe4NlZPKFIPqMESrsTc+z6gUjRdzOskoVctYdW
NRH8lAB1LtmFxjGLjaaEvXEAfHKDZCvZMi96GLDm6KynIqHlYUbJOF1F6aYn9le+Dxry/PvO/tsp
sfC9c2zy39+xOH55B8hxZGEH7EFDQiyioCBMQOeKfffdvnmN7RdoaS3J7umh/7y7W0u/XksFn9lf
XONN0SmVVM3zTtDOCg7C2serhSXesGMBhh/hURjbd+Hn7+O+Vuk4tbtkHorHFiwTMcbd0lEjANnj
kU2zAPIWnq1sfzd25YF0Zmt5rap9nJkRxmga+w4ssAm/DcbnIfxebYy5liI6M7W4SnMzVdmoYFjK
MQe8BpkYIIO7fdPjaUtq9SZ579GieAjWMtrXPde/+2hZWNHCEEFFhBM9ShtWkZZR8SA+i9Mu/UZn
zpTaAmhXmFM9yPpKvuaqcz6xvPBh2D59n02YXVG50yW00iXuAOG51eD4qs+aU9kgeUXjxJJNo+51
QdVD9HRqwn7uedTcXALYAQz4WwG6w8Zc20nd+kN+EbWWiqZrJTfIT+YoElr1Gnv5vGUuj+2/H7Nw
V0UrZdEgYZ2T8tBFzoB3jUChugAYfIa+nX1uC2t5seu7+F+T8++feMj50QtyGcyzovlS4nLwoqqv
6CuWVqlElocTFSGw/Z/oQy2WtB6G3hoVPvhyfYOWGp3iUdndiPkBjzihc4QVnMzSCV3YW1xHfSDp
fa9BIIo5HUD1yZE9IXdhB4QTCejDiHzldnSwNr+7hcUV8F9W0RMK/h4kE5ZHppbQQNfwevDHah8H
NYiCkQur3uqKKMGXmblqG63EMYslnC0aQB+BbX7uAEXIfb6EU1WnWVv00N2yq0NJPnZrmMd5YU62
5YWBxW3SKHonCPEw+L1yYFpE6uA/n7OzESyuCwVJZ1FtMQI9HZw+TWhbErAPpJpCMtnAfVGGpf37
Mi2ee8sx/d2sJ/t+AA1J2gowKVXQ4tMOeBhAjGNlZZaO+8LK4o4YwyywShWqYegCdJVXxeWfvrYb
X7kTIBvJXn4f0/La/y9zeHBApBMJ/aWqJQf1ca722PE9jW4h7bWFrCVRieY1ruapdowsaeOBXNG/
mQZItAnAouYAF3/9/hnXDjqW8/9/hrV8diQAfZklxMz9NNl2Y0gmRacV4Apdq5M0scWwJcZEFVFf
CXvmfXi5T/+1u5ztTKzTsMPws2352DvBW+uX9+LKXl3eiYtJtsTFZQyClWTKLajpmQ0o8m2pJXIf
zwru71X7qsTMEdFhyaxPNdXIiDQQCl59upZCuL59/x3q4kkRgKkXhOcY6uMtXSMRXNlGSBudO5SA
FTVYrvHDQ1klArSLQcZi69GBY6iJQBvE8ZNhB/l9FTmgOZoKt4GWSkUydCpD2bv1usplXbBV05JO
kwf0ArduGmhu/L7Prvs9ZNFQQJrFqRa3JfrTu5FbOMKt6DVoYwPs2kJt0Qkk5/9maOFgaz0xaxCl
4RS70Lva7trNmrDT/7Cp/h3LwsUKAzRL0ghHhoOxIcGplVyDSHb00YHS8M6G5jf9fUzXDylyJSi+
QRsP/SPni2xKYasGiTj4sYQWRagv1LwmWffdomHDAJw6uEm428ZrLQuLuO6f03NiduHqJ1BiaHmE
uRzEBytkJHsJ1YAI4dopvXpA/tvOReojsnRTrFXYUawPM/OyW6HzxifACecdHL114Xtjl51CJi7j
7zFdQwVfCQOQwxQRACAZhcavRepFLrUwAU4GXiIWgdkRnL78gQaHO4GQXo47VxiehGC7sqbzqb9w
gCdGFw4wa3uOBigYhVbznSmgSzACRovt0MugafsQZHvys2pkWxHnNSrwKmIrMdeyPeqf5YV7R/LK
AP5hWUKXoEnVy5ME16/lhafwx1ZJHR4071LlqmLntMa4rfoKqVU7AnVdASmcVHroAJaSI7ZNQ6gh
vRvWoc2CXR6uXA/LdNjFx8175uTO72soyoHnDn5N11wtyG1u3Qatpwx2UB96TMm9NG5LCN7/vizz
SbpYlZkLDk4ZkdryUVrkLA+mfjYbhHQKPa7QLA8PtWB9TIPmmKbwH+b9/hnoicXFPlDGSK6nFha1
B2HzGNxKu2En31a2tY1XQo7rjuvE1PI2zOMsqgaYanJHch8DW7c178aB6KuX3fhrTAzXvdaJucW9
V1RxkaDtefAFyR4nCkVP3Rd+hNwu7wq6ls5ZNitfzOPiIoxMK40Btx/8stC209RuwgodtjLRfB3k
FtGhUSX81rOCdGaBDEAIMUQUcyZcR7Xyv4lXZ/wjSLMsKG8vllSHghgrQxmf0npyd9Dkx1JZ2TaX
+1QHkg6iPCZewwCyLVwza8pBCZk0+q9ojXDgEdcCi0ufCAOo1CMHin9AvfX8/E1jo8RjCQNGWDwK
NW1AQod8Rqw6VcWgHP0ml91KLHp1TLPWGXwwwGFLnEwAJkY+oY7jK689+rcSCtmC23Zu7/j9jP/F
l50fcgzpxNBifWSRQzJvhCGcbpnyT6QYlc34rNgSiXeGMzjxtnG/awcSaBWACLZ1238+rGlkXR8t
kHko9OEy+VsJOnFwAATog1ZjgmWdhrSm6l6w15oeLi9wDBTKkDMWGD9vydtgBVVT6Jk++rlJAyh+
mJUjJXazSjh8dSwndhZnL4U03lSr2ugnj6JOitoTclK/1OJdK7OVWGhZ/cc5Px/T4mIQpCwuuWiM
/uCmxHS4C24fD2K5O5OON2QCxZQ1/6K1A3YUmnol/NuuILuazuw2wWoEfhm8nH/PIrKtUoulUm7i
e/BUyhI30Bso9K2M+roRUEwiYADJwrJ3tBq6TAl7GNFVl6PMO05YRb7itq447Hko/1pZxM4WWv9K
XYAVNXkpjPveKyAsjBgoU9770LGMnCqDtjKyy4cB0IMQewblH44CzsG5n1Ejc4QWD2waqZtYf/rE
M/hNaVELYOTfj/2VTYry2kyiPE8jKjznlkYpV5WyqQY/SEn9GICacR8c6511+7uZK0sFijV9poXG
ux5a8edmuGSOVtqkk18mIuasPZaWP8WV87uVK/ERklbo/ZjvGBhZXgBtyfnQT8nkG+zI7mu/xKjy
cqO0BG2AAwjjQXCe4d9WzF4u18wsAAIKbEJJvyiHGwgYjbTA6MyDQI7Flruiw5wJjyDB+W5dJaIj
aD/WklqXS3dudf79E18J5M/UlxqsNqpGZbYv0FMzUE15DJOE8nizMsg5MDm/H87NLXaKOsNCNA5z
U+oG0UGtwT9TP3b9LrhPM681BEdVHGFmWY4gZ9h9/t/ML3dQmOrQT+T55PM/5lOPjiOGKrALzaDa
C10QSsQIwNeqByvruiRX5RWwH6woJr+IS6qKr5X+Mr6KyAX1/c/vw7tuCfKuQFyjd8Rc+Eu1aTPc
FgK2SfuQCE9i8B7VP0rwzdYYcK4k9LCMsyY5+guwWf+K+p7sGtPq2rgco8lPWsOukthJq5jgwhWQ
SGw6t2K0DDJAj/1REu7K9443K5zG0uX9O38BZKlkbe5RXnbETxmadUeeTX60ZQ6PbBZt0KtWO8FD
dG/tAvoAXuO76Dt9+X2KL2O32eyMeUHLP/gWFlMs5yIXrRD7d0Q3h45+Ck+aoIdAOM9oZezk+9/N
Xbk3zu3NS34y0XLe8rw24YtG8SBMD80Ho8ifAsQcm6SctsiXrFwa1ycWEwp2evQBXfC2giIiZ0bJ
wGHpgrDAOdRHNB3Ov7YqCchXguJtuHI7XvVBJyYXTsFslaEJ+3LyRSrtQYS207YGWctELNtisFcw
lf9aWbKx1kaYdtEEK61THGX6OJGITpvj/WdH3kKg0/FOp5kHxj5boSvh99XNemJ6cRMbwJLyVIQL
4FNFYxU16KkGKcgR6NeV/XJ5RZ4PUl7sF0vnksZgSQVhpxzaej7Z2uSm4iPLXkGrVEYaqL89WQxp
WUpbvBTo2Gx5u+Jo56j0ws2fDHi+Bk62bd0UZjNY2ERW8BZbn+mwci6uerqTnz/bP/n55gQUUxRV
81rm5b0ZPGfKUa7sVF17+17J5ACZghZ1/AkWY7w7zy0VtRY0WY1dM7igdHmeNgMpN3yT2YZ7LIiy
kygcgQt+GoBjXlatX7suT60v5rEP26YTEljXd5qL6gHNKSQVDvXGcGI6UHwADWhtq4cEnKLqHil2
spLKWnbR/D02aCWb40g8WnVr4YFAPyaxsMFUc7dxhCN6Tp3Q1ezGKbfyiNws2iG5QZByljMXeqCM
riY7rrkH8NUBVgeRG5SmF5OA8tfYdFE3+eyZtzS9rx+LW/nD6Ozipn+R90D7QnoM2qT7/riG09av
LsCJ7cVGM7TMLFSxnfzKqciIHuB6W98O2+AHTJ93SLuoNvqIvJB+vJX0WcMrqKVfIPt0nrybpyeT
xNSi9xn5COmb99iQLaiOiIC+J+fDD+ng+Df1jexqlHsPT/1ev1+LKa/5ndOZm73FyTFpp8yQWY6Z
A6u6z/e5DzGOFYcz7//lSUe7KPrVwWeJB+QifiybIhuzZoLvDrODxqIclEeNuRFEMUPn4SQc8h6Y
T6VoOsp0EGwYrNrmdZugPBQq7u8fc83rABuHFwi6y4AuWVzOXOyksYrlyY+rP0Z0LLIV73rpdTBI
sK6iSQJdq+Iy5sjQ4BeokWb6XKVoImv9AsThvw/hSrUejf8yCBqx3ZF9WgYYsdyomdEngW8+Vc8i
2O/QIkgzd6CiK29HWydg4cuc/uV3s1fcHMyC+w/97pI0c7af7xQtAvVfI9eB75aRM73kFdl2n+oj
QiqI5HolGbfqC9r9QTkDKhXhdlh52V25nGFfR2SFAw43s6TPFvJQ6VuQf/l7K6P6Tn4WbtL34msg
8tZ6tw69zR6rWw4i2GajUeVWvFmD7V46GTARgIpfNUV0XSvLljV0MAVBKeuBH+Yg5IAGwnirCbdI
kCGh2csrT8y/acrzU3NubXFqJF5KFtOMABVqRoRj/CGQmUZH9npHc+N7sD26qafbA0FakDze63ZI
bm9e0LV4I9H8tt8OjmjLbueJaAqYHAjR2L/vh8uTBK1npM6A8UbHLho2z7eDFU2pwdIw8KOiIioA
y2tiK0uMBa6VcwuLDQdiwizgg2D5qie42mvjsafSaZ66F+upvmEPhSfdRmvZySvR9LnRxWUe5AC5
gjA98Jt7vp/Ayzw5BU1JQdfaKq54CqRDQMkGAizIhS4vTbMvo3ww8f6BrDxUq25yR0nvVCmFp/99
oa4dXEuEfieMYZ3kv+H8iYsPGO851MAFPwcr0SG67bbKPntgh1Ik6lbcBpvoZvS1J3UfHoMbwV9j
zlwOFBXFGVgOCK0F2h0AiM83ipTr3VCViuALSNGF8VdRdiSDRmetNJRVK4O9ZgxBALJ0GCtS2Qtj
gTjKOpuS8MCbbXGL22WThxMxCwB3pxUqhaU7mMd1amqxU/hY1wCDpuFBCYItVO2A0a8Et2qQqAuh
aZcgSyCGa0+U5eNyaXQR6AxjWIKaB+OrH49mYscHfZvC22KLfv6+ay6Cun8sqbO7R40SHbrny4ZU
pFJAagn7AWKmvkxLN7MTu94jpZshaIG+qlMT5uZH63ZNBPTiEC5tz6t8smP1plWTFmgA34L+UBs+
6pPX95vwEG+H8iecwCkZf/0+3KvzivAdXeeo5wB8fW5xZHJgNALmVeKerNnVIBLxNWEhMYL7cWvE
/2nI/HeEcJqoeMOH4lo5t8fSXs6mFJtnirOHbGB21RVEakKk1bbKU5Q/yPFTGMxo5oodk+wuM0ra
gLF9JtEC/qj8lqeY/D4FF3HF4puWJDKZNNSQ58AcWBFBgvEY7NpD+jT28BKpz3wAIm7a7Sx0S1Yb
EK+dJXBPoFyHAGnOqZ5PR8T7oo3SEtRwaKc8JH/Kl+CtPLaeQUNIr0yK20RE8JWn0RW2axosS0ow
3F6wfGJ8sfZSX7WjWcJ4BSWA3Bn2/Jh/6JTR9BD7WkQRnI/7zhEfboTbDkiuNeD/MgSHfVVGJ8BM
M2AhPl6E4EyFe2wh5XwICy9vj010NwS3srQG21ozszjQStGPUtXCTPPT7Sa64g2X4cDfQYD6FvD8
Gaz995V0cmRFTYoLBEhwvGb3FsT1NmzTlYTe3/TLaUg021A0MJmihAD2riU8K4LOCd7ZXXQAFaVX
uuZusvNdc9A2B8HRv5oDA6JxZ9nTobwDB+wxQJZms0G5AUWq7GChpv+fH5iz71ncAFlhAq8CHtdD
Uz935jvqgISBIg+cZW9m9TQ2NjZPDdng+qvx05Z04FrNnzTkdn7/jiuH5+wzFneCacWGEMuYlgy0
uxZa2y3lThXAqr9TUi/RVqxd1G+xChoKLFDrmVWi8Ow/P6t1HgGVx4b4EDGIRKVUeuEFGUcCDl+o
B0w5moZLRz0ODhIOP+NetKOKMEA36Ob3YV8UYf75EKR3QcGJ9MvfuOdky/VGNiqR3scHa3iQNVIo
N30I+dx4INEmPSL5edDWngB/0ViLLaghhAIT+NwHj5zP+eClAQiywRpjEI/5hlsNAPG7tbFLVDe+
G4qNYrlqBew5RES+QjcnkenjPcTMlTW4SK7PQz/9jPk0ngxdgBZbH+pTfFDCj15qaIl+0aA55rcB
yM6GfVs+yqVdQicMsGxBe/l94q/clUB+zj3UYA1HjW3hL4c6AhdFaCSHVH8xQVcbgDxWCkj6zqC4
FkOfryhXWXQu4jr0JcC1AJIrI0N7AReCslFVplk1HHLCkCABZy1tiE5lp7vV6fSK//z+efs22mAQ
phN5qUlqQ0sG+ZMSfQwTopXvv4pEE50oGoo3LbHsHg8jaosI7vehXSJRBiIqaPL8PlfLZCueyiae
6qh7IjGlgyT7fKGm0krbFi2wh658jIWQQN9Zi1YOwoXrnW0gwp8R+WBxWiIIsyjqwoB1w6E1StKD
vDEFbPX3YUhLmKIxDwS5PdECZFTBOBaL3nKhz6woGg8jfT/sO3tDX2t7+gM6iQ2ynjL9HMhLTN5z
zOCr6pCjW9hg5EdfLz0+HsGLSsj2/XH7Byoq9sssQPNwd6cQe+d39O0nJ7veVYlObpEawgM2o5u5
qeZG8vCPtf3T0Y+f1kkh+5fRnv7oRxWQLAX/+tW5Gv5fWrsPJhmoSdJtRm6QZNOOSNF7vuK99PZb
QZ78jDgt/X1OLo7BYkYWIZxZi+hEHUPMiDc1j5pgi3+GAltTBEfJ1ipW8gHKPMFnnufc3LIuKXSs
b1UD5vaH94NI7ZQ8M7I9fL1vvfuDfThuawd/+M5u9+H537X3urF/H+9f3eHfvmDxtsrjIcl7CV+g
v3O79nW6fT+6365769gOfD55cDri6cQjzsa58enzxncIuSU74n3YJl3bktc8wsmGXCqW6qOqhsaE
r0lJ5bwadJWadWV9l1zvXaTHidXDAIe4BfoVcMn9tN/CH711gMIssOm3k9Ps1WMW3wEhKtrFK+TM
f5/zy5h8seoLR9+YJjjCK3wEK29FNOei11meAXQEMTp0lKMvIdgz8DcAJBqi9wel47QANngtuFub
7EWIWnRBEBYqPsN9LnCoD69HRkS6T8kBbC70keDwUeyBV9e957j/fc+53Xn+w4tC6f7pDifwa235
L29iUKqDyh3lBiSWgRuXzz1r0HXWWMYgZsxl9Mdsm+apYYVdvcfFC1jVWZPYueiDEKQYD31AxQbd
9g3A/ARABCtZkyJfyqPO7hEiljOfOjoPQW67OBuGYCS9JkzZ4VWAqpvNt+G+sIWb7DjYhUk0iL9B
8MCWvHpjbjFB3AOjbQBnaYP32q7cn+TAn4q1tv8rcyTjVYE4DZy7aDL+m1I9DRMqoWikImoOccHQ
xAwE/QGXUWoHZSB6lhxwR9bCypPGgTtgpON/1EK2tuAkzm9SI8vsbCwitzDl2CmsMff6hgkH0dBD
Z4rFNbTI5U2Jb1XBkD+nV5GtWuz0QVYng8lJcyjZW6tAWDl/SIY1wPelE52NYKVmIlsdT5XzTVMZ
VlR1Fozoc9b2EUD7CaQ0JtHXuMJAHjD/rHN3ifoC9oSuoPF13h/ntgYms0qpheERUQ04TzK06E2Q
JoG6utqG0keodsmfKRoykULWB5BUQeDf4whpWQ/QpAB6q2Ne+HUPvlQ7hvjMe11U0s04CvEPy1J9
1p7tLTyNFWAfsxLheG+x4Dgh1fdcF30Jjq5eAy1JV3foouxqoQs3CooqXi/I4eBJ7VQ8RiBM02ii
RwOkJ4IMjTYapBW9ccJeIsHABGmbaV32UnW9CRZspR4AyO5V/lUNiflcsypStiWoZ1sK6kYQFMtG
Nj2LVdM0IAercjaWvlY2ICciILQTk59IMYIQGD8zgKAVWkybfnKZqhVsG7dWPrpxavYyIM9tm3yO
raAhmFOUmtuJ1k2IJOIRZDt6yKexJmOqxKCOKVMVxDt6pFd21sSJdqMyk+XbxioAiJPKGCx5gdKC
CErXsimg45Sg+zLtGkV0ulkzjCpVauaePOltvMGnoP1GCBn/4iF2D7qUVZZRVHdB2Z6JaIkzDfxg
sL/o/IWZwYBDrfFY36u9AD7zHJQaW6Cch/sqS2vg9JlW+lGm887uSqm5G3IxfJmSnH/Wai6LlIFU
9yAnqcXRxQTKpMqQrcpLRJEJJBtV3tvS2Gm2xlJwOoVlk4BAvzRT0A+2ff09gOxLsjWD1ZkNfagK
F5QyJok7xkoa4O0natuS5/J3BcERwSvUQkD9uRDAYcLMYXILY17uQWkNjZhZziNQnwk89CACkT8G
hgg8khxrIaiZkqgWbA6w/oSMbdqrlFuFmDszpOOQNTMzd1+n5bEoouxB4xnLSAhceezmdRlwMo1Z
fceCWEr2E6QIMaYy4l7cl4FEmSDK48aoLL7vB3GcFeCl8DvVWSxsFQa2yW1cc7lxGZAnCRmZqH0l
rDYgHNKzzHJkQckUUg+APdcK+DJo1GnBsGkhl9ySumpEybbUNPrDcrP9YykdAEmJ0HBgs7UBcBpW
mPxZaKQOnIH6hPUKQ95C1FyXa9AfmFOXO1kJglxbVzsLmWo1rZ/SVDZEqLRY4MAX8iZW7NrSQwh8
dcgQgjNLGuk4duAISSIx+tEAkwRlST1qXplEkkQVwWAwKaIRyoyxGi6TgHiw29hEp7wySe2466H2
LBwMYGPNQyMAt+ZIRcyQwdAmVaaoxHQfQ19bj0Mg6nc9pvGuFbnlZQV6mSnIwIevDsSI0E2LkSKn
kjihFhczrjxPapw85QLoxENNjwIiDxZyWW0XYvwswBYjxtDqL2LeG1hRyB5+AxtR4I1Ug9AxTGIc
fY7bLyUKB5YI3fu8gf5SAFYvsJaUVkaMJmPADA19+iy1KU8pctX151AMw1YS8jEGeYkW7Qsjsiqn
NLvQojNWbTMwCyxPmEXW4wvGFBtEzGXSmqXxKlRKUW+kpM065GGTYLKnII8csarnG55pwmFMJCQf
QKlaPZWllrd+Z8oZZiuNhVlNR86/Mt5XoIxpW3xoPOmZSbmWSzE4PWIZ8rRMBJ0ThyLcIzo7KhRE
AoAHQLSp4a0GRLv2pdVBD0KKPrIwaF3P0YwY1NKTAfjiaCMFoX/WBkfcNzUMoiWRGKePRZwPH2Vf
pRHQuYkBdZJoXtTMilGTNJISpFY9SEfmTQaHYMm83gkBUCgkLXQ4LC5nWuFMxiQqmwQ4zc8WAk4G
gF+BqDmKVIWxjwbYBgRIY4DaDd6DPelFJZWgFTBiIbre6nVHkpJRg+SQ1eOdrE68pCIIFV91iTMV
tOgt64hVj6LlFEMog3kwbsy7NikQYyZp2G4LPUqeo7wyBM9oi/zFKhSh3ppWw7xJHNrSA00bkwjW
REjdjOWWeYgiK07uoPASyrbQ5GCyRiGm3w9tmMz5IUC5SJ3p2aGZKqZ70yDwB6tMhRukhNPsoQfT
D8jBxJZJ6BRUZxEiJQTMDl7/FQXpfiSKNPHPpjUs7iBFEH8MaEt9GFnSKETuTO0O7Ki8omZh1I8T
z1AVUcpB0yhQxQrwS0Yudp6JoHFyMqtFRjkOhzbfqmrQgHfHDMvCE+JM70gSVuyxTlF430h6K+he
o43BcZBw01A97TBoQc2Nz6EpqvQ4aVXHaZ4BY/AgajWqFaoSVOVhaErzUOqQOYInMlhkKyyTU9qb
FW9tudfCcQ/puAjywaIESaBmVIrCKUJuoZge4OuphP1ZUh0dTJjGJMnAZjhAYhmRBuS1oFurTfs8
qqBGoNaqCYpymYcllWRkkWmk1M0bGqGNexb30RvebH2CC1oCJbBmxUPtN31QtZs0F4a7FE2aiVvF
ImKgTLMYqjrTKDii2EIeA5xbPWjQI1PGGU9NbSuHvIR0kpyI1jOgIpNAzBA6NLZW1G1HTIFP76Em
YhICTDT42YRe/VC6UlBoAfQ/lBDLXHajAnlcEkhiMGy1qoYSCcqDcYwIvR3DB6ThrdTO2wa8eV0E
LiI4BaZnu3BMQ+Ouiy3sojIXDU67UuxAPDZ3Z9vw5xqanEQjKoDWw+amgdWUz2aoi+BUbwYBLdJZ
yBNP5aVaOGJYhz+Dlg6lkyeacURD0Zw5UYw+tbNeyDhp9L7CAY3RLWYHSIbWttAzuYXQsyGIEGZW
YMVrwwr9DrKAkGao64jvsBbiUdCTMdg3UptHGyhKCKE3BFane53E+KMRm0VCu6BsRLfS87Tah3Es
7IUgLL+KRMvuR62DSA+PMrQV6GHZxo4V8h5cYBVTm601qWruM2Gc2RHCAqwQoAFA6pMpcie5oFvv
7jKVd+EDU9KqPpplE4WPGufyU86ZCY5r1M6avc7lscNtPoLsCSi7SoyfCz6IyOaqAcpMiDzgbvhQ
jT2UbhCl0pFPHI0dvGxfGMjCf6YuKwvQxqhyv0EXbBwSBO6W5Aa8yhDrIQZFJ0+udBFeyUzv3DaV
YqjbgPrTYUZlloAe817bhDIYUe+nwpIj2yyrAm+1FLweD8EQSKEtjgGo2kWD9XYoBpnqG50xJfbU
tGXoTVHN0AEKEkRriwcNHsHSkHbFhxBaRvgQ4AzlRBDQFmb3rdmLiLBSxE+IFkyjHx9Yyjr5psBX
MbszBuWFY3e8y4EulW4w4S99xMP8jsV4YhIL7byviiQMEVUAqLlvhHD6o3HRjBzoueV3OSqHO9aZ
eKt0cZY+hIGWgPazzcV7ZTBRBJ4vXYSVmWx+IaEQvaPQNY73eZCaoVvkYYXwoa21yBWjYipp1EoR
6PFLFiY0LroqIgwRwwFKXMMfNetMk/RxU1nQ54oDNNvpNdawxiWmEKjwqfhdOcy/IigKVG7O2von
z1jwVBmd1DgVXGNGlVgzoVlsAq+HalMdxk6QG0pEuilHmXcsOnCM1YrY0DgxwpsE3UYIXMRKvsUd
omckNcfijY0Ic0hjdXhUjHGPczSkE6jz8xCzTMw+jiy8P7Ju/Ja4kdxJaTAB7MfzPxa82qyK2MEx
QgsRdCYINawXudB0RB2CXrSAFijjwYqbCG8XUZlyR05wG5Q8su7awcify0EKvLSQUdERLM1LJ9F8
CcHG7XdC0d1B4i0IaKYGEAtTulp6tyIRmZuorRIsBzdVcIr+P4rOZDluHAiiX8QI7suV7E2SZcmS
LVu+MLwNVwAkuADg18/TaQ6OsbubYKEqMysziYcb6WoZD1RtaXvNGn9ez+28WXkfbv60n7uEkLbS
+gcOJPD8cXxa4lWbz/xE9N9droHVR1zYYJvmybtvEgbjc2KH+a0ON0DwNqfNL4+REILSay37dMsa
5va82qHIzoNWLePdjPcUzUgdd6dkU746Mcwcktb9gCgCUGeLa8zaqa28Pivmf85k/ObR0rT4ZPad
6K97XywrZYvr55HxS+mr7hNxlzS6G26Rt8fhKfT1tHzJ0GYKXkzurPEaN97en9j3xuklG6Oxkv6G
4cseA6X4zUenEUYjPZpvSXysCIjP8lIFObGa3J3pj03K5Hu09gwcU2zI7PXyfkYfs+7ms7fpQpQm
HYYEDgCpHXr/3erKKaIHS9VMxzmhUhP0rCHcCdJJJPC7ISiiTMNoe2gSNq5FIvhWRWzUp3DrREFn
FeT3c7dZlJIpQtvyyL3pKAe/sJCNXfajCTtcuxbpNoS31uHqn8SyeLKRiqdynJsUYmpLhrSMFzEQ
Fjl+OHbCjLg/dZONPu6zxdif2jXdFdsek/yihsH76+dbBsZW7AILxFWPssKbDvPinfOkqqLr8CpL
dPxlGc2an+NFZ0s5e41tSi3C7NFri6SrXAxRUrK0DT8yrx2dqEHG/p+GusEHIt7jh5k/I+xuT8Yn
dswY20U0iH97aIbPwdA28pxPmleyT2XeVSNdU1ON3RBl+MBnCTsUveQzJfHunn2/7fXFDyk0VJQ5
+8rJa1930+ZgdX7beKegGPF2HmWon6xVjT6PBxvJ2FLxA/B3KPMsmtjvz808dIxQe06yzhEOY+Wn
kzRVajb5eUshF5qgxxSVxu1oGGPtjk34bnwyPNlF+L5GY/+CrX4KztTRDvtqIMtPfASFEE/nz8Q7
8TYQWhcH/FginIZ/vdABwdlJQxls97xw5yI92j9uW46XtTOxO0U1EAf/S98/8MtqPG6DVH0WCUMr
v3rmvbpwjH8FKlL+2dd9yp5lMETpKURz0JQBYXlvVGsrTkPTD+utzlqXnnImu/d8rGOffLdUPInu
sOm58Mb23TGtAgttyZqU80Q7hJPvmD+xmCtxJBgdVTfUXle8mGSL1DXuhhbrxTTxt7PZko58PUrw
TcCkoqzXagzKMM6b9yCOd3nPMKECWsIN3LLLPcZVhJUHYQb1OKtz5oImODdROtwm07vsjL1X+2ce
d/GswKPbWzgP0XybxTJPr1PRjFzWm7+oyuwSEck4C9GQWyV1d8nbY41PuRrEfrcGQv/AMznnZlwS
zJmFmI7q4wrNyvjwJ8ZgkoDbqhHxFNyO0c7DlSzgNboELf1u3uGLWylMYw4ujyggYdoLgqe06anc
VvrLkw4DRXM9eCHvPWlRuNkpL2w/KR3o7SHRGwMjK4LwIwhkC3p9APwba8ftgU9KsH1UypAt2amN
MUxuVxFNZcoRBGq3fc3PFcbTflpaG+eV7pgDTmDDb/x19sqyDYhT2yTb9yNXylbrrBXDmAdV+SQ8
fwGBWYGjysKy3XEfJYHt6KhWnZ8I0sjY6eIkhFWg4yYgv4K9hDLLerIMGsbnmQq1hPIh7cPaPynf
jJ+jQhRTyXBEtTt8GUeViZq4r6KsQe8+LI3KzrU6BjxWhJzRZxI8ElD6uuhsgn44XqVR9JLyY6ml
dFHtzdUypnAIIOwQ9znjyT//UN77MSdrcEnprlcuzSGOCEpmu72U6bYWT1PbFDVg/5A9TboxBTCh
DSTd5cDXIEUJRxKlmzC/jVEifhbBfLyFXujY+Ng9+18oDsssE20BZuUxbtV57eqXYvY48SYcuP+y
qOEa31AUfPf6fGe+SAbgrwLIauZNlu4y5ZRohvfto+od7FlemKcnxGFjvKSPGwZfeKG7MSMgJOyo
sRuR7/l57D0SQlqXbUtleuvnVV/j/1G1Nl3fo0Vik9f2jY5LxmvQntZsx6/cbNFf6aIU+EYm4es+
uwVjsoXeCLvTmJdZZa2KsJZXA3doEYk/+5AWsko/OnzAQS0o4EsTfcgx1CardQ3YBhiLkTpmOoan
WjjPY+7aMzZ8wkE91cblxzn37dScCBeJoqfA1natBsrBv3EaCr/cY189Ki0joMFOLd/DIBmxi/WP
9THPZ9WdnAKnKbsWV9fHYhjS9pZm+xJcQmei8NJ7O3xwOwjJSxbU0X6B6zF4kSQf3m9DqP3m5O1B
1N92avtzkfSjdwq7FIAJKCnrqvlIVPeUOK/vHkzUy6ZcggAHFW1INyK6Ku/iys3b+idq12A6JUAr
+bkIEYRWUyC6HG/NOPyds+jKszmGecegXcfh+YiaRVe7Ds33fM/2z4K4Wm4BrPW3Kmxm/dPbvILu
ddkSXLzlSKCnbHtinUwwpT9M8gFBWpSQd6rwlLmblN/O1eSCSJ09uSW3AjTHnQRrAUEpGxHcso0B
5FwUo+iu0gmRl1A/BbW08fLP8+oRgDS3dFWq3C2l4US+YMR+qOPC9hz4zNbo8WUWwwhkbFSaXfsV
V8+qp7HKy93lVgP3q4gFHVafyCjp47yuAtH4gMsCZvVSzBpkeGYua4l7xK8Qd2lvOCHmFGB6uo0f
lnjO9K1pPkaLebC8YjVXBGJ3AE30cpnQaxXMNptPmwztz55TpsgoHwea3invwLWKdjqZPezvvS0V
HmIZLwKE4UfEtH3gBqTNiqcHUmCAcixg6WeM1ck1L5jabprM+IWISusbsG+hPq3t5vMRkg1BASYS
2PMcqvuTtzk1sHH+G6DO4E4BZpg0TJKlT1qZWRF0ybrlSmwfXRtI0Zr/F3QFJuye2hf/Gk4ZV2vv
kPqfMPHw5Y1GRKgq4Iz+2XlcdAUubrNr5sCFf2yRrn/Rkbm2anvbke45zVO43JQNiHLPZl94930g
Z3M5dv5TwiTBweXRNoe4+4BNffjd5MBCbnPZCXV/ri+JXNLXYQ6Ge9OMKWvGUzwnpFOyI/vW7HaY
vnjj3gR+aQ6/C8u8L8h+sQMC6tla56CstprQXVCVCnwlSkp/VPtx0kONpW0GRPzDdZYOSanevBDL
Xf9I2iP5M9f9IX8MkjbzeeEKSb6GXNru7qiHoH3mU1qywfwl4WrDpy588JM6rH8apQ8emJynT8Fk
xF7JYmxUxfu1Y24WZTNxPTiFvGsWpzgMscy/ziZnXaD2d0Fz4ttavrppMJQ1IXDZpTVyTW6qcVUC
84R8SbGzrP08Vk8mtou6a8JVBRhdqXSWr6PzAp7FtKfd09D3vXdKaHN50lp1L+OoOlRYTEv731H2
aw5ADlnAmI/IQ6SfdCSJCqrbwxeXum69ouLeM7iLbHvSbPdr72UhBVu23smjWzX32IME30DH18c5
Y4C7DnQRxJXpvU8e3WH072bMtWMhXMbr52j0cUmIWidAsJkWGb0LlcPS8zeJOzHs+3xbU2vH07Zk
dr/fYaso0x/+EnRuwfYoFu2mt8WlYwfyoFLWd0Hg2fxcpvg22s0Xt3VX6JPLJLdrfUXYOwTnua9z
fPwwS2hJqDl4XNvu+e/0umlf9vng4/SRiwQ+KIiOj89EAntlJh+LFaEMH28TafYAYLcsZzrTBCN0
uaVLGQcadZcXAnlUw7qn04tmRhrPXU4dPZHNU88XLLKb+sp+SPQtzuhS+Nnyzjt16+h+tiSa0kNu
U13v5wMNGfGyZh/7u7VYYvlgg3xLT21PWt4pHVbRfTcHJfGur2lvajA+F7RByTWxJv8iP/VR1R1B
erc28ZqWhYryd7Z8gx/CWyb3t1ubrP4DUmezL1yvEUOIkx/KRC1oktqAQKlYqQzuqhvpYiVIDa19
692WOFYAXbpV+JvWQFuwAogVnQUc03Fx3KhU2q+OglSR//SuDvHgJa0wl3bK5BNh5jOyOO+I6NL0
cuAo2OpwrLp5ksfLQB/y5vU0eJVL0/ErJDpUDo6tynn3RVfs+fdpDHFCmg96iQNjrPHOHTyeasp9
MZ2axVfZNRVGJU+FCTq8RKZh+R10UYoi15lxKCeCvNJbjq/xU2aWPi3dsgbntCdruA47GZ6nmpbv
HClxPFjl67Rs6gJ5ZEyy49+wHfzscVfz5oNFAYTRpKY2rSg4S4sH/K71S6JCC8+hhM+CZT/Q7DaD
iIGkbS5AONe8ZRQJ2arYpTjuwjnvv7YfJtfn0UuRf247cRvzptzLTnfd3SFpAF6Q3I1pOU2Kiait
/fCNHzN/ZsKwj8Nq0p97wcMqVdzu16w76rzMUrG8H0mxRqVIRlqudk6jhlOQzYj0p24FIDU6/RKA
YwrwgjRj62Oec1sCAjhSDUzqfR2A3L0SFWdNuZeED2C82DA+F5MjrwIWI9Z8GsU2SsYdzVs0h+6c
Ua2/GjfJXxr47rnfV/owz9eqigmrvOtGsKfz5Jj0qmBY+UxdPOqZ/MDd/0+KIFrLeJqDH2PrqV9N
OHhbOe1WvMQ0WPFpY+i25yXU+ovBfYQ8L/Lyvm+jpFWbcpmcj9bNpDZ+NJjwF+nw1qYHQ7lIW6ie
NGzrt2EkK6CTH0D9yuB9togeOnrZuTen1u6dOe3DmBa8D7F+LeCgwajWzqEkBEiR1dJOxQ/Xoqy8
G2n+Px8sEb423Q6HVwcz6Uy12d3T6Gkg6MC1+6+mzmj3225EuBGAnN0vsh/Siwlkf1cvBn9gFqQO
PCqAMnmODPKcUS8ublBACQ1NL9JnBwbwxuUQ/UHnAzOUw4bDsdVH/NXrud2ZmLbpLeKHxAtecKeX
nhaEMiSyC3+l25J/XsZ5gsEI5nmovHzdKWJRqN/Wwq+/BDH+C/l6FF9dXg8+1M6OGXXQaYD+cRtB
7GwX6C+stSX9mepIVyKaJvm+habtrnOG7XsbJz5xPPBQn6yRBHB5gyNE1xYr7IyK+11XKR3gnS1i
oTC7LNa/TQYHUgJ+im9pE0iAMEDDF6wgpDkj/V+KalDOx9YuaJeoSkaaaGaIveZJty66z7B868vZ
dvuf1pfsUXIpA9QGiZnNjR5yjwHpobIrtuUFpNkU2/4yLbX/PNezn5XGgnNVubI83y32zXrVE3E9
pLCzE2RNKOCS99F+G/a6/89MxSyrRq4ZLFK/pl+lJ1WERVuk3mD7yaQuDDNwJZcxV1e+dfi5aePu
KBfTFdc+omOAg6hZfBZd96LnI1zu5mHlUMVkHSmGRFzfeMmduk1zT1w0ES3DazsvhyBis7DynGyY
RFV+5PI/Rx+xeLaJ2rwgEBieBR/zaWsSw4lYPlgNhuL1h/JW9QlgoPnr9nZhdKRr+7XO0fEohhAI
J3fpvQg+dlf2tUheo7ZN2NiQY/qftEdYnPd+S+WrjaDaOINuuttWjpX24/A7s8UHZL5naMz2RqqH
eWvHBcAtXOiH/PCuHV2dnZcocSjR0qH9VYx2/UIyHV91ZVp2F/BJW1fWRPaXF0spL27T0w9UEnQ9
eZN06Ym20sM7HDzg3oQOS01jGjz+pd+RnzMIZ6ZLT8v7mrXRMb8jOd1IsNGJWsQ18tDQViLz5otn
Gz0/bEsB05xG7uOU9fN+3FITtvENviJsoct9Ie62aSdpzKaWJI929Y7w1o+F+N7zqsUgtTqJfoPF
rsE3lmoj/U5v2aCuMLj4wH9H7SX0ehVUFO7gHQBeptfVLp1/HpVZ+QG1TT3GKP5pwPwMcdm2BTg3
IIFek2cfXQDtYFdP831y0MmeQhjh91RCjZ9qapR/luMQI5mA3kdKzvTR3ZjLalPl1tTF5ThWnJni
AXjqWvTBOLNf5mZAisyof3kBAQXy1q9vGUNZzmlP+SF3hItDxQux/hnzXAjE4QfrTMVmvOB+prfX
l0hsgOCl6Gf5TTaQNH9y/jh7mDrf6yo9kTJ6JrEt36AjGhGdDsLjvK50UB/ZSR/8hZ+oaXHxMNVL
TxAY+Dn1pM6eE5fG/22z8+vzmgdTUDauy37mxF2ARfibDxsME39Jk94zt75lTwQ5NAMpYiYfC2S3
xDu5mnpVQAZkmXrLOTGWIms94MkL68npcubYgQrAVcfo6A4nWajfPV5U6TzxHKmh656WRIGNpqAn
KCFi1DX39K0xBmGdqjFs7WIURDVXrqjGJO5kFenQ0bnOefLqB8VB+NTkGCWTZR7g7UU2G4a9ogVK
i/xhvCCDYUvexUiOYD0zCVW35cG3IQw+eI4Rj50760ydlSrf04C6XSRrNbYFw89GR5+XXgZEago4
3go4Pv/Ne2wRjUzbCiNp16U54VKSu2/hoLnxc2FW74x0aurvdef3HMyjhRbbkVGk5z1laq0oqNnG
llTjohO+6R0/kOuFOg0ijOxTY5YAhlfDzx1nL1z647xNwrXPVjcprkYLDNRzEiH8a6mne7Y9G9A0
c5KJOtp7Ne1ieNKp3/rXPR5Dc1doA1wvlt73npFU2fbWpWORMW5a+Zgvqllpwr1i778B4A07g86k
1UukXec7GJ946r4GdTIUd7nKIF220UsSfmFg5u9NOwXzVQYCjL44fPM1YjxLyxaX/Q/z3XYZT9YV
xl2LWmXgd73H9rnyJvsXrRhwGAHC2X5B5kcGHmhlpC7DcOTLpXaQrSp25vceedt2CbxaqpNUubOV
d2iCN0ysEOg5PhcEC9Pds2j3rbntGLhyP0lT2weEdyuREjnMbNUmO3CEDwQFcimMLKrtI3yxov8w
7CGJkD05sR4gsvmqp+mlES1IPRetOc7BkLA3MXfFh7DIN6m7DnO+vjPlNF8y28CHhFm3hNWCjmEG
+cB+67wOcn/U8PzHRXhz02CiQGPxo9+zlQ29bsrrCw8ZIZwcYX/JTZua9TSZSRWoKsKjAPqQ9fyp
6MldLomHMv25s4rDJNbIIirTs7I/RqSKJMfpcNnfDr6l+rLUKPPOWyKi9mXfYM9/NLk3xIjQagy8
k0CN9Nx2FPuTZm3gcSagaf0ehMc+4beUzrxtO5dvVc8d5rFNsGBlOzV4kxZlTTBc9yoEDE1Vx6wX
AAND7gJqtUf96KSKoYuybGhLeIxU3qGVtPG9XJDZngGsO3uZtoJd0H0qbHChQ83TMyCOZMWAR17f
ua7RTx4klro51ln6160AzHrz86kN7yVXT/t3k1m+PgSOteWyz/zE3pwZ0k+Bytb22tRWHJVsXYBL
aYoQ5bG2IzvaqCrxqtqOA3Su9fKDeRtSofvm+Vm0kNiQqeLzWnj59h5PUc/pihsT3h/0ORi+1rHW
lebLitOxmh46EsHIhi/UGHBrDXWWf8JdKSuum4VfvI3jWgxgpSndXLUuvD9XmOBlKyMRxsEFG8ve
necoqQtO2ZohyEiWuL2XueFUGkRW9jorP5X/gtk/OvRaEUK3dSoKASe2KOt9y+NBJOd+8+r+ikrD
Dicv2YPpiao8Pk8i4BpUQTaZ55GvV9yktmP9Jolr3F98/N356FxX9eNgatpbK/bmT+Cxl/0pGDIq
cwpG7T3AHhJTMIL3YtIwtUH/19g0JPRhUZE+N1bFsKfg8PVd3wEMoNg4LIwUhduO58OaMSB/LE/W
rx6UzvpB28D30W/maBIBqev2biMP8w9IhJFeiegmciepXZ2WOxzeeLfBBMAmF0KHF08WnrkkfoIF
uwv7vLlPPbWG14SU5a+ZrLvj5rk+bK/7Dv9dLjqu/wxpgzxnY+t8hCXh2lYlWAzALpIXhg3m4401
q8ybthPMOGp8b19Tro+Cyxpxmg4/pCRLtt48tXn6gdccIUN+iHj4LUfmsdKFc5CcTbGH6SnetwSY
KAinFNs0K/uHVGX7QzH3jIBu9bBlWuMjtkQh9qS9+MSzdxfPDQhGokTFcRUuCYpfbkmuVX9yjAW6
ppeeB1jYq0J7bEtB06NLf89X7ySkxPR6q8MWZhvQBxoDgRYbNgXU57mXc9q/D2r1f8p43mcwB40O
D91FoUttsuwdhjgmuSpXwSvzER5Hbu5jSl+/zN1nSBNhrlZC9dz1Mvp4l1ff8u73wqbQVqnlmtZx
OlfzoDX5lIfvrwxubIDfe40XcgiOBHA7TIb+KKf4Y77SWxg5dCsyyO8kCwDu5h2qh5IVDQ2ZFyfR
RwexMIuyfp0UJ1kjm2AMHHPsiLajIX5yWpb/hCLJrkn7Pj0LuJUvh0pBa4pN+qwB19nxRuVg02hm
Dv0SFZCh17le7DfjtSz4F0ouLwD601ORz13NCLS41w5DD3PtZqmPy8hwf6AmnKN/ktOUlMA8dDZd
ELkYyvRIIRdTE6AuKvL1v8RbXHxr0i3gy+P5MYAOuQ7fjizxfkGirB2quyl9WRxMW7UVvRZVLVcU
Zbrx90c8MnbcV+hQglvgigKvwtU5IjPt2n73uyJ8ZzqbPu8CjXe5mcIfqh21cXDT0G5/vTDuJ4Tj
qdCVT7p2c4J3XdgpzPr5EZPjhsWqtkfk4yAOvmUIAdUtc2iEfmvg7g1pYMaxRT8uuntginjG+VLs
frlZlaMqazjzZzRjZqUDDDlwg5590IUltf+yfTwIFiTZ1buszY6qwhItf1xRkvmfdt6e4SSLxNDC
8ixgnpKI5lUvXXjFALRAGiBzEZ5lBLZ22pDscs/Eketuta+0An4YVnmVqsP7j9eVzeosXXsgnbz1
744o97g3s2jcsWvIkwffL9Ap6okgEu4CLi0UBrZtLunW52G1hzQdvGCLnM6rHyJHtCkELiPWh34w
DTfLappCtwSrYAJHckfNAa93x8BDb+Tb2yL6/XOLUlwCxdFBYIbV44ShgZbNmda4v3lFEUyPUOjF
1wL+fzxn8eahk19EmlSbNx7RXY8c1d7DHPA2eAey6rPoDL2AiWaJjrUHFqrSrpkJDpwy+y1PmY8q
UE6yaU06wuEPS6G7s05FHFT+sfuwfGKbX3RPnGaZZLl8N2kyIal1e53ewi3nM2u7fI7WIf+XqN57
RZKTPe+1RmswLaj97vkw4F+2D8exmlKzozafc7ycGAPcnzWbE/nD6smfyky6cCmHtG+SZ8iKqMVI
T3gihGZp4iC8G+HoOHaQywEqfLTGZ+0vyfGtzYFvSxCoDkvqNcLldIinbbws6ZF8Dng6RaUS3c2f
PrQ0v4DExViJY+6WKpKqeal7TUcvOFn3ECWc/ShhprzIblleW0J6SH1xkInXdW080M7Fr39Q74/8
Qgt61CdRT0BzeuENr7JDDv6jzCJ3i46lQWvrVkmr3a3Ay3zzwfuRZYdm8hw6lmZ2E8X1zxUm6PYR
IpEg1OAIu2viiwWNvx7sq+fFq6v2HMjjp1wjzbwyzRjw4WPrBbjvU4mBMgb3RdROovFKNfkT2cRe
ySUKQm3vBSXuKzxM/kcnqBvvxnzZfs5oKNrTnMS8XSH6YnPrdCZYkc4Wt39RxBQRLdW6pf2exaY1
F35bSRlcI+9tX+YsPfcNdbiaxzWx90Y1tc7QdsTRJ8M2x44YS0esOHZJVpSgCMd+yYa6SC97N6gP
WGYofmZTkP+WW2gnVMAy+uoJvfyIZ490S0KYXH+Wab25auuO/MsyDT33LZVGX8a0DzwW2Bs8phBw
TNCzMh+i+jOCzG45rXuOVRltRzK/wqakeOwpGtEqMymW8v40gWivTvg/t3hvn/uljYjPihxQ4zgy
rn0Oi4NY6anpLGoY4824i8s1D08fmx4zCIbVb6GR4VyhD6m/GoKxJgSwXddwJVDIzkzG4kFka86l
Fjeg0PRVLGAAJ4/fpT+tf+mfB/uoBg1mk5l9y8+eDlV71/EU/q3JNAw/Y591EDApKs9p3wxoRaQ1
V2gxkT18WpKmXc9puzTDLx5gizSbCXU7WVbgcb/lNhanNIqHXxPX45NvfPsTDe6QVPmRoF+agz1Z
qmPx01+bjebkslI5OwbDdPa+BcPHlhzUM7e0VHXhfkfsMDwNE1qz31r31rtbUEX7J/R63fzQ4yt4
vB4NVGbVpT2oAiwvePCZJRox3oEm18tf2qDYv6x5asP7wVo5PXmB1tQ1e5io3CMDP5JoHQUoHYJ6
iB5Wlyz1CYHgluKPs+7xSzLZGFuPniJwO7gXCN9oTIcWbwr39qqPxQyXNl7m8ZYsjcjud65o7w6M
GAKUVFh4+DSI1+DE7dj6lyZM4McbhjEwj7xZX7qlYFr3k3h+M+2UunJKcxjfAM3Ua1qsXXDiMhwx
TQ1Za0da0UKHriKfKe5HOn2eHBHrtFM63i9IsAM+de2QxZPCYRHYHRFFAzJ8l9dZeyr+xHHMmrNd
meOrJgAIL2c2LeIrdfDYKsH+rHcr/AAV34oqjJ93mIhO9433ExOH+XXUq96+FMsYxWdl/Pp3uqA4
6cZkrE9G1u3fxsZ1VDZr1HWPNnMegAwrWe2nEEvk3yAbxe9dZYzAg/WT/GVk2veRmqBoG64DdBkS
Y5jC7bVm/wkpRisW2s8ksbyLR1b7l6VbXXtnEuS/1Cm/NSdfR7O7jGbJ60++X4fcXCYPp2fiUVry
1vXyod/r02zJf8YeswKHdHTfjVqH4BoEGsF7Xk9F8GlPD9gfKw8XPdYxAphLkIUHjUYQhHs2nSVL
FvOGwmdE4AYKJu3UXpPOJROCBhVM4AFxkuHu2B+Of8lDZCxFEXuPQQAs2/D2BglryBDR01cB5Sgv
AkDgqOalDqkNhRj+dpw39JRwpxnjT7BuZ+HJweOe+whh6v3eRL+yIVpYBioiw/YaGe8L/hVLe4A/
04sZs+vfEzzYv8LFkiXCEGPDF8862bTl5OUjMMbk9NehX/2CJtwLPfWw+sNAiRqb6btm6Q3yaPfV
+zHZ/av23Ra9FLYhCkpNm/wRarHF1S5W45cJMbHpD5IFJpSjHWreMmyt4AAeZgZK7GmmwsrYxOWX
KMcIg12d7FAX6xb7EMaa8QeZ2tE+GZCqgJG5A6HZcCFWf+LpADhec7USrM72RiTOi8mPN9cW+bNg
WUnTL4d99ugDVwrCnuu1+bSHbZ+fUXF1w2Psa9l8sZE8Ik37VHQCJQPtlUNAqWz+xSFx3r9BjAfv
iw9DdMbDwxvP7YrWhTLdZly04AumbOSGb4gMkvYrbnPDftsDVNbQPNaKp6gOP/Zt2LkzDIBkZZzr
0ePWqMe2/wOx7gPvIRrYiudUYxb3OuYYRlacRO4X5NX5+7r04uuQwfGwSSMEsCzza3BZhiLlNNXt
GlYIYddPUL9Mr4uKxWf0zx+r1XYJTRkGLnnXmX+IZ/hPuieL0XJzyoJF/AS3irjF4CLR/myJYnMi
AHjf055U5OToUnYm5IfA2e/+J+3Mlttmkm39RIjADNQtAVIkJU4aLFs3CFu2Mc8znv588Ik4W4J0
xOjeNx1/T0oWqiorh7VWKr19Bx6BVlvSWjXoKJKwxPHjMBa8ywW9f8/gv/1L+df3dyZVpHwTmkCV
iDoA2uPFGqV0IX4q6cFj7qWyDol4AcHYSQcoMpG1tD/5RIzhrreiqb2R5ax6ieheI706aWNH3q90
4cqKgvLPYAzmSyCXBW4iUyIn6uz4nHu9/V2BCvJiSVEFENGH7ewqll0bbtbm0EMrJY9fqr6VlNvQ
UOBJAGUPu7Xqi3oX943BvGKwcsad1vRh+z2qjNZbcYUtZnrQTK1cywxBOLe6BPq3EBqK/FGWaPTC
y8F+JqxmgKgJKQGVJ8+HlwbiHzyk8MaBHbJab5g5G2Ow4tMTb3VxY5QO9O9GJkg3mL9Z1KnS/2hr
jfIgU+8Hf2vrhQ5nVMzMO5pJBPSORAspgP84wi9TAXFfjKrTDlQrmpYaa9K8ZoNtwbcxqIRSboJG
M/0hXhq+DTTb2o1fFISjG98CP5utyKV6VzWDBJU38juSbz0eWscOPcZP1GWeqa4XVNAsMj1IH3Jh
BgXQkdSsnKaLSmT7lU7KwWt42QXeJodNqJ28J1D3bFeWyuCBCQe6dDupqVK50dB647E2g5TYtyqE
7gqK/D4hmImv4lIA7qgqpXlmlFZtOq1Fx89DqqajQ2cPz17YBv3zNEwUoyvVDFugXfMx7f1Y/0O5
hn2I4F96W5kJp8TeXGt2aZg01aF5aLCTesdUER1klmuVuoTWRj8XOLxpDpVKX4OpWwu6mgDqQ/l2
DAXUdjUN9cfSL0vmN9oqQBzT92vqab4ktQwkattHGr8ZmJwEDgL1/9DzXEut+lvGw0SURfmSJ7Lz
+GQ2HpQiKlF56hh527drRmfL3aqtZ5a0Icm0dEPonvqKtqZ6S22kfelipetXQxeNh5SkL+QB9Lzh
JutmyCZdaPkyyHyUY9fQsdjRVusKRALr7BXwfEGabhjZkQ8YDVTpwLbSBgm1aqOIOKfP0OkKBCNg
jXAk8qk611JbJK6f5GT8kuBHrA29sn9qWgvdgFIoKPRUV1tCcR/xWSZ3TnC+uQ5pCTphhnb2Ukr6
KNuZDH0XkKBDWVM8m5Ywf2VylPPvqWo/N4ks35HGhpOT03X65nuEzI7eTznUgdaLLzUkNmVlg1qk
yktxbgWcnPoKjxKY34Iy8yvet/Q3IOmhDLIlg7YZQm9QVoaWjNx3XyAFTrTUWodwkpuzH0rjOVCV
THZpUafljZmK4W9awkhZRUZD/9AmRX2ij1E8QUHimbK1JDa2Sg0K/7aic/maxh6shSnWOmMdmEF8
j6xqR8pfau3RKGjTz3AAnuGhLtMHfagSdY1KGshJfxqivcecNhh5mYyui1kYFsm/onlZhgsOC3HA
B0uAvzxDtcESKFJYvOjgkVDAgeVTRz9DEJEAFjkR6V7RpbJ3K8MQEEd85i1cZJk8/KyXmV3t8V3d
X1QH9PKORKsNbsrUyJ4HpqAZ4LuivH6MCj2XNmGW2MeQ+iRvayizsSwEUF0nUxpBSkADilBEOg09
0tRGv1XgRJbQnZJB79dpRiXz25Qa/rkfaOzdUeqU72PZTqrbSJhUtRut0MJjb9VGdetl2gzMboUS
rJOB6B0iUjy9QiOmf0SeQ2BDGkjjmUax/8OuiZ34X3jGX82irsvuBjljETFDa7cBdLitpt4WTpao
3glxqbBdd4OoL73EFOWdQbdY+e5VnvaoN1H9c9KVvgSn1BbBSk8KUlYAC6KxAFCksRSs2lgwh9Cy
PHPcVXIiT7ewYXL7Ar96fNCyGEDEEJXQ7ufArNnXhRUMbGMCzQ+2B920IYlsyY2KqgRAGfaat1bl
lMcCIJW3pVXQPTVqpj1TeomYG9Q2EcLqtWnbjh/41ctk2xog704e5RWkj/BnNYnmhyCS4wIOOnSU
AfDpb5UIiTZiTR3HAR49dM+9FLe08lq84obOj6bf1cpAXgynqLlLIL9CkRM+7ogkPnbFmA/6yrdT
INMdhYicN2GiRdhqugxrAnVMc6PLxPkX0fdCnC1YQ6D8rN6/l6gadqfB7AXiDBqpTUbVXQJwC6HT
Q5ZKygDVpJBUG0cu80rb6loAEi0mp7DckcaecErdrx+z2Ojgz7XQhOj8Wt660zVZ35V1XtCyCazq
R1FJdX3TpQlc1qBtE1epQtPEe3tZCTqfeYKEW/KPoptk+tFZkVNwjbR0q1DvnWlsVbqmMmHU3J9h
Sp0uUsnjWl0Ntn2Cs9jDh/fAt4ex1H8n2kmRXaLZFR5jADTNH9K4DBGNxEMcaEWNNLF414PxWMAi
+NarDeDZrCGWWGmq2pcPoy508HwTmFJ+rm0k34hJ23CHtlf3Ow4gKK0ALJX4h8LSfhiZNB5jeeQQ
5mFexJuubIunIRrSBytMJkoSfTm+tDzWvztgKuZMlGrPWRBKhYtG96iC7pdB9Vr2YDwY3giG0Khs
7TkJitkVjJaXOpDusoT9INQDBwi2chWWDUo6jQ4szBX8Tms14ou+GWhNgLiqQv9b4wVx+KCB56L/
j19NHkp1CJ7i1B5GsIpNe6Y6XBUcxQkyTevLdrelIUQh3vCb1NjICnTdVUEB8o81Eme6tTZFx2b0
YOjCOKtBvECNe0zQoPPA6KpItzBqdIRkM4bJSzMVNoTLXgKuytP4U+Z6Vy4g0uzFov6O+hRcxM6F
zIGOQdbLlkOLun9GIW7U4SJG0Qm9fsHwPVuW5JuGEPMANiJ4Bo0Eot4opgh5VaQ7nqF4ddUGiWK/
vPFAPfkAxeu4/DnxjhODybH2QJ5pB06qZWD75bCuLmBPhnAPbsnnPzb7IduZiMvkd1OStttyqipO
CS2lkLOrmwChaQw8o9zPFlh10x3jKddfKhXQ6cpi9jEiulVPqVsSEHoAFJmgpigN1486SforTI+0
uUm9SvmLbkeprgdmPzEViB49UzM7f96NVg1B2CNqNrV0+OTJgCxSFDR4y0LNNceKixH5dBYgHa1q
yr9RIKP143t99ozTzY4DMYHsUKe1iZbqsJ3H3AfhKx6gVVaQwgZxN6JaQcNYjcSeerFmbIHCpvG9
jipAxzJzqoFV29iEiSLuD5YOOguXV6AiGpaEVKswTnA4XWLU5lOHLlvwE9qKH9xkZhfdAZ/SBPVF
lI04tGAzCgqWw5biSllu66BFVsGIAFE6phoxU2vUZUt1psLq4QYYmfg9I6wOHV0E+Waq7d4gYC/H
6nauJf8MEayIgShY2lNsqILa+dAH9ilX+rq8p1sFxyy1Z2kDKYyV6phoWROvWyszvjeRPyI6THR2
8ug8EcsDfPpeKCOklk7NJprmUjhmjDgeSZFFF3d0AHI/yagczdgNqvAcBK5CCcVR7irifasclWNW
T/4J5Z7orlVMeNgrHFwVP6TQ9sTRtPpMIUprIpjfjqzLkiIfEWEhjdjkUWl4NtDe1qh/TSnz+CqX
6i1w2VVq61Y/bJj32kntBTi+Uipne2zhV90ogRqmcHrgA6b+vRhRWChvbQ1kMJki+Zbmr00Y9YYF
QQV2eLhjmp8tMbfZUBKJOLUKyp9mYU4yGSCoJzcOuwJiemZa3ib0GJ+TuXmlqsiSRjbRNwpQnZz9
LWq/BJlJ17rvD1IudPEARn2y12re90RecoiMgpY3lrdqNWX8o6Hdku8nj4CDFoNeZI996KXFPsAT
Gm7L9IkXgXiTfK7p589sbZy8/Vvq0t4/q9Yo6NzYaixQqBzCpN3FUmpNN5nWM/951hOh8NL7qf9z
Gs0q3Y1FH2jbhpqnfxA94p97VP/wmWo9Banby5E1PDTcaQYRZ5Zpws1AEeFb2arRdFvbseEdYBjB
t1JJUGFx0RMFDKFw+xt1BSAPWtYq43YZxK1QSNZUPirpnuIJ1J0hpoG7l5DYHFYyGjDcngmNAnSM
EsA5fiNG/iyt9G5F5t3Phb6SeZh9mgGJE4pyRsQ3BlnfDsoElVjQJgB3ET0ZXWX+VCHR8F4UvbhX
iiljoLFKyXOkwQhZKEkjIhvenYxEXHjGKra88ax7ht6daFDxhnEj9adasxnB6XPHj53UdQgesN1i
LxmVeB2C0v8V8wGmdQAwXKbQQGVn3VZm/ZoGPeFjr4cUQq2ULpKn9fzN0Jt6mHO6Ov0oJl/ytmpc
SNWWJt7wrcusfpOZplrfNLU3dMdsqJBesUEVPHSCQh/gCZjA28ErYJ2i/tNzVqwY9dOOE3iccl7Y
28ACAAR4Eu+AYFDkrWl3V9spnZpynTdlfj+O/947TRmeSo1WnFupAb1MCDSZ6QTYtZygF8pApdyI
4ZqUrT5svTwOnhEdCcka2lTcQWdF8aTXk3yd6IphrcBbgFUNDcDoKwq4bb7FvRf4LL1D/WcKggvF
LqVakbZTrqtlMrC5cKVo6xom5gONfBrUWplIpzEIKNxWfgp13etE+7fvzYb0lAtUrCNQFaTq1Itz
ioTw0o4+FFEP4YdcaXcDNZRbe2qATg/MaGeAKho+6m2rFTZga78GQSHToC25UOkQrQOtqFma7zXT
nWpRDIWcXnmd09fUplEXUSYSkhr54XNSaUN4Y9d2MNO0ylK+UzvYBTQQJOp2RTV0gyunZFwO+a8M
gmKMQGRZeQ2hxO8QWqAvF638WtVyV439/g8AenI/D9gpIpmB1eo3eW35EEl4r29ypEWnNepgxn1Q
opngotzRXeTeptHdeh6JEyg9zlkC6u2p8UqdlrGoa9fSqTgDoJOrCwIwIfUsiAvVnYXQ2Lcx7wfv
mDN19tmWx8qNVbXtfowajW+q6aOIiHvp2nO/6dZCl0UQFJRj1YkVzR05c5AJReBFiShFrkGegHTV
kBgAdkFqpsDYrIznYk57XM9AJ5hfbBbpTuiT91TJFqxn2rfGg1XIowu1vDuVXZVsJuCuPmh6s/kN
iR8ED/wQqvDo9JFsTBR/5TVZvHxCbkbMfGW6pSsqkDGMdSjcylqC5YR0B2hkkIQgJyCXFhPtdjWt
kuc47RPv1k4SaQDpnchuGpnIBQjF5p9FYaBy1hv9dChJ2l9zyAZQ1aU+ug+mylCh0kGOWYFDbjW6
lSCMN5FCn59zJurbXFY8lcknosruC92njpLJWf03U7riV05pmF9QZTZJOhWD8VdnpJW1tkU5nFJK
W/0qzDxN/DFliUaSRof+xldiwfimUWkeEJEwC5jjdkpW1BRZCl6g1PaDXtFJqTMj8He5WduTK2hE
FWu7VZmrY4O9v1VmoaH1mAfdCcfaxWvaTWDRFNyBdDNPbtOORdqO/S18AGgTPQokyq4MYYgJkmrQ
gHJd/zItSwx38EaEeaZ+LXTYsRA7rEEgKNVJCVcOrmEgRVszbaGChboV/IQ3EIELrkXfnAJ/MOuD
1g4zOq1TwoMOhyI4xW2a6ge58wbaJhBawngDmsHm4PYxxEAFDvBrSA34p4B5cQY9BOabgKKzkAkS
MB75ZzU/WBAcpB1ZS6fCDm7yZF3Si8pRhIBIQ1EiBKm28oilJEcwYyzeVAmJEzcrpDfohJUmqa6Z
eLa3x8uh5Glo0gwlQlwPNZpu6tszsHyEzDn4hY2kiT+B+2scI9Rb7eTX9AyCFXzisOdRC2BoVI6C
s07vqQFNMDQZPWZs+kb4+VYYMfREWm6ttpnQ5tRvx57W21wJVjm8PL8uqekUOGGiNL/7ttTOqY6u
deKIlirPYWTQIFJUmSl7uEx/bMpboDap/l1BUIJWsCFJ/YUSVVB9AzMZQKi2wBLobgToBUyMSpOQ
2iC6Ktm30OrM1wRHAwZEo0dhTZ1O16c3EX8E2GYlbl8BRgcTTvt1kxZx4+2S3uysG7R6qvpG9AQs
PIggOYQjR1VcgHg2BYqaQxW1+zxL4SQHXaUdhsGXfUGVOlC0X1OmV3dqRnX/uwWsSzk3ABBlp5rG
xr6Piqb07gRUSaoXhSShkz5h5qaEdit9V/S6y5nny197SCzq/VtRVrT04cCogPAgicd66qqeX14a
qcnUXUttwUaCSVUfIjX0kYKXVYLrMu7B90gzITKjGSHviXn9aDf43NhtwK7cN5VClimqBqmB1LKD
FxLMob5BNrM9d6pV1uuwN9sOsHIj+TuYxb7sFF0+wumCiqBItzbFe0S7PBF4Fy8u1NeokPxyV9hl
YYNPF2QhEHzNF1xKg75QQ8sONSff7mKKDZZm00KrAcaU3/OJB7CARZcG8T4IIrl5sWXibWoD8ODX
eTiW2tFAnS7Y5hF4BITRUI9aGRTyGBCcRH78jFBL789IXUO+z8u6yE/MAGbERKXpdX2uRQnobWLL
5B1sIZ+YXZUMrXzU28KkUd3WFD26HsU3N60DPT1TNh+GvWYC/pE6zYQPYOm5B5mt7XQixcHoD4hO
T791uzNCwLlN9OuKCO5HgWsVCUOwJIas8vyqC3HVuEsVG/xTcwA93IYPapKuU5B4GATiJK8myX/0
p2TT5srO3jaOw05dUV9WPlMntVVARjLDQZgSsvgJpZlZxSD4CUy1G5G79tcIibigQw7pjoEVjr+5
Ol1gFrBd6ocyLtmYJb01KIsLQVSJZXWJ5beHPinHdVcxAaUCiEVXuGe8IGwCoBUCrxYPZbuRTOtH
BnFtJ3eBevIhKnhXpIg/jI9QVAGmlHn3loyE6lLJ3GhR0wnyvD3Q/lh34zZK/wj/OzJdVzb7o9Tw
bAexdz422j/24ktPvdKqMJTag30ZmsfcGYeddTCkdeNYymOYHSpX829S5BicnGmOp/TaZJZPdvqd
/YWuMAWQQEVjAQbqTzLqomGiqbGG1Df+Ng79BoD5ls5JoGwCceUDK5+unCKmYDq2ytqXK7dCRvHJ
Tcv8lcKZ2uOEagbJji/foEAgeCiNAl7BX9JOys7rYgYeN7tR+6v20qbI4ytH/uN3oAAny/N2z5Om
/02Cf6MdXDXQPDuUyw50d05+uaGFdojK+693+1MjCsMbON+WqSwPFT1abUigMRwUPb2A6LvV2vtI
f/gvjJCq0gYgMlOXo8fjzNcaU/e6A2K234Sp/IG7frED7YpI9nItXAtCEEiBlqCuaNiL+2pKopZt
o0BLKXyulHvVerLLKyaWJwQTigzEBDVhg5hRWcxcU4pOMFlcjU6gUYtmXUEqNbdVsgVj8fUnW172
paHFUSSENhqbqOwUFZcmvo+9v6r4VbWnr6188sXeLWdx1UJmFkxJpUSnuvqlhr9tcZquDem69sUW
gs9GECf0Kvliie7U7Unj8RrXwMDN6orfuLaWxe4X0uAFQ6hFJyt88oyjp//W8ytzHq5tyvwT3txI
pNgGXXR8rt47G/6RTZGj+7H+D2/LcusX412CToNqJWMFJUEnURDLsL/r5uV/t/Pztr1ZSghbQAcG
Gp00CCix9AcRQeiXV47X/MnfPqD/dyUElpoiq9ycxUrABxRSIZvRadYiW9E428sNdNyvV/Lpptg0
4w0eRROs2/uVkMiBamYgyikoTjaKshGSo0r4u+qLK4Y+PA/zclQDB6NZFFI0bXFbrC5T5GCMk1PY
3FHdCOs7u0XOGRThVPwYDap29LlQydxM6smzvscIfGup7Qx0ZgIQmAIxsK+XvhRTX/6gxd0amkkf
JY8fFEzqOkEELTRUWr2+W0kFxDqGqTx/bfCzb/32CyzuGCMwPLOmKHTqxI36M0NfMrXpa1790vOe
LQ/OWzuLizZZJUXT0k9OMSqmKchl+HaggxB9EzeI6gkImPGwsWBAfL2+fydyadjWLF49TQHsvTyx
rR0rMuyQ5CQy6QR9ElzdGYk9+ADI90kP8b31i0yxu0v35l2KaBNl8GtzRj77xrZuz9MMCPZ0c/GN
Iy0w2hEE36lwg3YdSMxSgd9vZNeWOr8gH5ZqKKYKz8Bgss/iG4+K7QE9bJJT2dxT8l2hmZaQpCk/
vJV10TfIagHoS5wrH3g508NSmdxEOGPKBFimai5cQgzEq6LANJ5V5Dxk8tgabQgGNEfdvdk/Kvkt
hcGIgk1r3djqr6FMzvNeAIAZEQkrtlQ9NkaXXvlVH96oxY9aOMMmDMcB4bfx3EK/HIfHEDkEgcBY
S/VCyTdff4IPTnE2RmytIa8jVGZnvPdXBRqgRurxBSz/nsrPqqr+/OcGTP7+PBoKGaZlpkTJEoiR
UYznni6epiHULf342sK/MOfd2WENb00s1iB1g2GTmo9n4qGVad8F+m/WfNTjdY94N23xHUIgXSmu
7NP/xy6ZmGUZBGBicTeo+aKAmHXjOc6OXfEDUURXmsl74iTZiCH9GlpEJ69Nd/twIVksn9FiQiCD
Tghh329YDaGlpKc/nSUkpZsUggR3EuTKQQ+u3MnPLDEaWyHbZEQGg0PeW7JLz6t6v5TPuo8AO8JS
XrRDPRyg1JUJ1tcMLb+jyIZY9xP53KIxcETtV6JciX4uFzfZNaOw3a8PzKf2LJX6/L9kxl680SPF
BTLiQT6rdbxKmgdB/IRGfpnuvrbz4UFUzblGoKsq5VFLVRdbZfhgk8C9yNDgrVNjxDdN+eiXFcJK
Ou0Z9dzl8sPXFtWPvgOTFrENVQmSjqVDS2G413o/ymcrR1010aVftWfaT+lEqydF9evW0LV8X9O2
2+v1pPym2ldudaqgLoqx9TGNaGlNCizhledH6e3QgHVHw83YoyeyapvipYH3AkHbaLYd8hSrhtaH
I/XSMbWNaIeyZ/ADonlw5aZ99iE1uDDIYnHiVWNxEgHT5NBQVPms9A/ZjyjGDzpT5zbVsbhyFD+5
0+S2KEVSZ8EdKstBrLRjpLwuBNcL7fC4UDaFaa7Daa/Zg1OgsTPA1Okn1J2mcf313n3cutmNMNPc
xklaBHbvr1texypjO4bpbJnSBg0ENECkTZfuA/BrtfbytbF/wxDf+8z31hafFLK/wsvXTefqFWB6
82P6rTzIe7GJNp6r79Rd56ODuBI/0zv/sX0s9tXm6x/wb9zNhx+gkn6TtxqG+W/A3JuQX5cQ8AGM
Op37vX9PO+GWYZHS0bg33emm+HYMzymzXcWu3kYHEFlXjH+INlRWr2s2I8UN/kWdPcQb4zHiSCCE
rens10g4wbC6DUxjq0fpdyWl94vaMwpxzS9mUdzAHHMbbfr+3/wCQaGVc61qFAne/4JBNUDDoz5y
rmuJy1V9o2678wa3j4wddPUXyNJg8U07XrXEtV8b/+ykEfEwettQZm3WhV9qQ3+Karr+Zy2rH+19
bTkiyx7S6a9d3PyvLP07hW++c0DXHfqK+e9M5ysd5jz9+H06JTuph+dkZ9++tvfRs89lI2J1Cp0G
z+NiXzMN2JOIffnMCvet6W2QgkYZori3uyuWPnUUlH9h/fIY8/gvTFF0DiZdTvFJp9LMIX68RvUj
c+EiKG+SV6zKRF6XuXXNP326wjdmF+cGhUEtjSvMSla9qbqbsKkgsBSHJPIePU8FU74O/PrgFxVK
0S5aX63U70MRrwuq89W18eNzVL68xLw2VCgtA4k2c3GSBjXvclRa5XPWJ+GN6Ia/jBvqt0OMTMDX
O/vZmSUDMmShMMjIWJ6kVM0M0KysW6f/Fk/ING8BThb9kwGH+WtT/0qZy1W9tbWodk3VUJR6Esvn
3mhhfTFZxqH9vNWl7AlQxbFXNcmJ9OFuKqsLTa3bdNIf0mS6i9C0ctCZjtZ1ChjaQGR/ZQk0uzJF
g9Iln3zEooOpufihgoqhVE1uTgURhQsaM57yO7CNGxV4o1Oq3trsekDZan3F8SsfA35atWhf2EJW
qX6KxeKsMgqBn1YEJaqBrrHWHNu4fZaNKXLSJCsc8JO/EETe5aX+Qm/wENrBPqlyFR6xtgWXPV15
2z/9PRovAMVShgiLRTBG6EkF3Gvlc0MsseoNNXLA1upXrHxyXW0CBIPpNxrpHrXK9/62aAXztmJJ
OecrdF33/U3er6MTeOCo3CB99/UJ+nhJ3xtbJLMVTH5J03z1bFfwJwr1LrWOEyPWQG7L269Nfb4w
BgeY9IU0WRULh6AhBakVEHrO8EJ6cxO51ktwRI4LwvzT8F8tzNCEqsoEz0JeLAxA9BS2VKS5GeSj
aCoG6KcCNICK8/WyPjoWviAhLJ5c0PFaRnxICyWTOWJoamtUW9RyummYbnXj55p/JUr/1JQp0zgX
yKaY6hx8vnmjJGVMi5YE6FzR//4LZSx0/LDPXs3QfP16UR99GIua0wGgfqqQ7eVWIUttCB9LGYAM
IBtO0u2BU6QoaeXJldaAMgdw750YxgRazcK0FRKRhWuOEz2uGVuiApookAQGdWc9MVxqq1uPjfWS
AiIIw2+wIBFc3cbwPLXgynj2jxebtrlJFoK7tmkRLs5KFsAgLHsGhdgjUHZCnJRue2r+FweFLM7S
CWUUsJsLK0icKbSme/VMUC+DjNHBE6qZo95/vXWf3ei3ZhavvV5ByGd0s3rOE5zgXgovqLqCBfva
ivIxLuWbzSEMK+LcL3u8RT0Vkock3TnS/oxgI6X4sUFQNUu3cfIHwNJKT5muDsb78rXhz+7AW7uL
rzgW1N81a1TPPg1cPdVvrX6rFM3mayuK+smZfGtm8RU1s9D6KVXUc5ajbGB7mpszi2xdV1T/Z1Qo
Ez2abkcWVB0R8w73CFCmh9iKw7sRiYIrv2Y2trggjKwXus7bw7NgLm6j3mTQ/nvfOo8gd6g1kPmi
srPyK0tbI0Hcrr9e/HzfFuaERW4ueH7Y2aU5jzaKGeuIAHbRi4aqOLUyxx8uasGJbWD2+O1tUNZX
7uBHo0KGcG/otkl5jzSDH/XGt0Gl6aCxxdY5LJWtlK2mh0Q796NyF0f3trkX5hV7n+wwihW6IBTU
SGQZ2/reoOZFA5jKXpxVpV2XKIDU4aWMdwi5I0lXrcoO2En7pGuKY8H5xXlc+cqf5LWAlG0ombPn
Iy6dj+CbFQsoNHakj8ElbX8a4gRldaVHNwqQuHhwWuA9AyqMfHKmHEjpBfziNB4sWFMIQpWIh7Vm
ymDK38Io3a+3/7MvY9lkJUJjkCg57+Ls5zCngfIo3jmGcgOUSq6JH/cA0zuA8QGTVSkMQTb+bm7C
a+OaP6BV5ocAUXBlzrSJp5bD2rtJa0De+v6lb9VvRbUrYqdpNxQYUcE/WO2wFgi0VhIiVGK6ydOD
EZ4VaeuH9ZUr98mjBICDIJ7kjJCFJPz97sC+gSSlxP4FzqSrGd/kiapK9ZC/qmA3DgB45dx30Npx
++KH5V95fj9Wkd4bXzz0RWY0HdoZ/iXO7E05InOO6ILQXxB9dwpQf4p3bervfNrf33k+NmL7Gu+T
jOL44jaEDDOBTqb5FyScIB6GoNqQkxRbRFOu9Wk+uelzcMG1A1moW8s+DfO7ptEaLf9iHhCX1MNd
NhytXqwSM17n5Q/JvnLRrtlbLE2PmKXCqDb/UrRzMwp1meyuZVAfbH4XKdGvL8/HsqYG8ASsEcUa
8m2i3PfnBiyfaqKDEl2m8ehvE303+gc9+tuxgXH02Op02dHFLzaj6R+TnhKyowyvkYs2k+So0o2Q
bmtEkT10VMtCcsr+BqZggKJ5EoXXEo0Pe/7+p2qLfIaRiujzx210yb8FP9hw+1z+KZ+GdbtL9qDR
njyg6lc+z4dIa2Fy4eV7hscyvbCPLnX/Q2Okd/vn68//4aVc/P2FT0VczqpNj7+vd4iO2KUDUbgM
f3btj//cjq2aVHlN3kdtGbLaXdVk4zRGl6Z/1qv6aBe4pNQcL6HfS1f26UMszppsnftC4Mi7LC+2
KSuNvpFijzVZaXYjD3mCBGlJDjwV+bYe224H7/NKlPUxV9OAAxFt4A7wxpTo3x9jeSQxRUBuOrQO
s0zW/Q2ncwf3IbwKW/twPbFEcVWbE2oKNMuwODUgKoadLx+oWLvDTjqGjr2Rt+GVV+3jyXhvZvGo
jcIK0khi2nW7H9x4C3hVvZbffjzcswlBUwNUxRw/vf9mIrRSWdJD+dDsqE67kJdWtfvqn509klN3
v//TE/jO2LIzRL2SuXkTny3eBq5w1Dtl97WBj8fuvYHFVU3m+GiU/+1Lvw4c+w74wJU9UT96oPc2
Fte1lAUSSX0gH6wHeCEppBb4N/fDHZ/v2TuFjsfKejc8U/Q+9q/i4q36HRyUjXXXXrlkH17cf6fw
/+2drb3fu4bRv2XaR/KhXgv6CsIR+9C1rqz3Y9K0sDKfoDchXw+7pkZolBPi9mtU6za2q7+u1BW1
rCvr+fxW/c96Fo8ewmdp20WsB/7ZbeRKjnVRt5J7zcynfuLNmbcX1woJY9jGGTtYr0HzuBQE8RPZ
z+7m2nFUru3QwiOhi4GWcIcl7yK27Xq+xPBLLvFTcSuO6k5zyo36zOwv4WpXHq1rN2ERjTHAHh01
FcuqEzjFrbb2r3/Ha6tb+I6p7OISPpd8mDZikw5b7Rfht5Pd6ivFQa7UMY/ijGCraF3/6vo+P5ZU
NAnIALMStbw/lmUW6aERJPOxbNfePnHVXemCI9kw++mKV/mYXMxX4I2thVtRVY9BhAxsOMybOK7j
rbX13GwbbLV17ibrr33Yp/7ljbGFf8kMW5tm4tRhd7+99kLO/993EfNiIQuPUVG0KjWgAIeOkxiu
U8597w5rh7zcDZ+/Xsfn18w0LdAjFAHohL3fIfRwUknKShkMebxFsWVd3Mbn4uA50RW/cdXSwkXp
Eor0gYal+YLVK89F/2uf7T3n2q26amnhohTEjuVyXlO/7nb1KlwTD7r6XXWTXwG4fuoL33y8hY8q
mE2T+GMx+6jB1Z35ubT2zf/+0y09VNaOuW2wINQRd8MucpuV8tdB0Ov+f3kaFg4JPRChRBoLqjbo
OKzqlTjGjuIwXerKabj25RZeqWXofebFrKjlVUwgjRADOs1FvrKgT53f/2zQsrHiFVKrmYL1DO78
+Ko7mvjONc/ziRcHFUjAruDk6GUvdgeoPu1RCM4YCZwII+Nd+l9c03c2FhszRToDyOx/RxqdIXfV
rFb5Ttpde3U/+V7vzCy2pRAMwIJoMm8Lk3sdmcePmRRX9v5j+w2g3ZsPZi5eBR8NhPD/kHZdu40r
W/aLCDCH12JQlixbdHohHJlz5tfPonpwWipxxLnn9ouBdqM3K+281xp8MHjnBOP7erUFz6gRQFf7
gB/HMEmkq3MihVudeiWSMg4g6RIBN4WFCQf5OOpVRk+AJE9qgzXWv3N6YcruoRysIbpBzgNdY9Q+
csAGDNJGGe1et8resk2HV6R8+AZY+2aWdpvtG3fzryy627oF96iSVWdZ8b4BcvNjC21UIh0BLrEt
/+QcOD395km0ZjfO46yyHdU2Za2uxFM7C4q+ArORZ/GjWo8MtI+eX3NugZtB9xDnzSip8X+8kYhm
R3RqYn/RGozfX/i6PCdzESD6sLk+wXz5JjNF0umgfNeBcTyj4SfvKqJV9IUigSiJEmXoqxLp96oM
uV0cY8jaQ1lfPkoIwV6H9ii56zI+8uhQEk6gyCUtRr4VRp5b70SAOQbM/3zCeLcv1st5uR8Ca5aD
OeP1yND2yScGrNs3Z4m6qq7uma2jp58sOyP3PEJI7/OlXMpgD53EABIDckuTOQBZvDB8Q9WHbbuH
Xd3yz74eA0Ib5HWGc6g+gElllHMFvAkzgcKZJiPuRSn0JhsC7BfsPXo9EVtL4PY1vJP/6D+OWhaM
S1a8BXcbmMe8x2RfkNCYU1STT+tCPG0+mDJCwg3UoztvKx0qY1dsxXW19ZeWxe0XIOf9AKvb74Cr
lyxm7vjUq5I0WcSIJ4Yb8JM6c6lNebYvcebH2pSW5c6DzXeWoxrhCb+ZjxPOObmb076QSKksVm56
V/ArbgdsPfAUm62uPLWL0aVJlqXemwgskbABatWmW7WLMZB1loOuAdD9C8yKEcmt+fiIn3CF0ery
zzZIlKUIGB/DxQO2QVtKB/WI6v6xXg8WWGDgbIGmPvksv0BFv8h08FogoM8RWMycxISnf/UJlH5r
HT8ANho+oTMiA9wERrpzHvjVoAfLZAdiap05zTkUU6HMlUxK6SBcK2UG/Ng4hiwj4VI4B9qYmTfQ
rtI+acuZNY7beOfs6U4DpRCkVlALbvcubDz45R0uWaZrxqygufOkVEoFrvg4YrEwAc8p3Zc6owMT
Vgc4SmuAS3s1s66ZVyRRgUABMBZnGNfVmmNc78DJiNcNlhc/ONAX7r8KQq9OjooIEGcpRRyMJ4fH
Moah3bbUlcdk2RvoTZ/zomcvCuV6jvwwIuPgcnrbxoj3IDQ6n15rAItonc0ZhLntpJRSV42o8QpU
RA1D1KwwpgY2NqMygFVl8itn6UAJMEcJLnamK7g84AhHrmv2VCeNwoVSoDSV6gLGoJBxqmDkPeeF
gDKlN4dRWYkGoK/18mHUA5rBzCbzhNHW3nkptOsqg7kQ3E84X/XorPM9VKEJps29+1IZaJPGrh+Q
5jug5W2pgVeWNOvoWS6MQQdXfUOUdW1E+2gPAtd/mQO8vHsypalAk65qUoPLkJrPpVkix/mwkI4s
mTOLk94tuoY1Tsa8B9xq6pJjyj4M6rDldvJu+FLOGgNsxSY4QpazidwpZ+9SFnXDC6Zu5RLoJ+c0
IPfUWe2iWYFNF/o/WboPFVEW0X40iwEeNCBjyH0VMl7p2/P+u1TqygM7vAbTAcTXa+Bg6kgcw+gF
cw2tc4ukbnQgC44PqHfoKR2eu54c/OOoFkFjcPhXkdDFhtImFbqeA948ZKHqjrxqc3KMZrSeOD6e
iP8u2EObJUYW0CKL5jLqVkZChARTz/15rcFW3QE2HvoCh7dq8B5UyzPvH9mk1waXUQYegwhMS5k6
s7hV3DgBseMO5Im/ncE/C9XqlBvcIt8yvQm4pWW2Sy1vlyLQZBbSnM86dZjQToCGUHgA89EbXPeA
QYrBp7bT8DJU3FD0verAyjLgpc9FJ1OG+1IWtbl5rbJRBeypXb9AxL7T9O6xIsn6/xEHje+MfgiX
kiiXBKCAXSkGWJVyAFj8R3NSlgEMqrqtfouPZJ9bIooAjt4/3j/M27aNcSjvYjep4Ad6BqC5DVYI
ctBjum/gk0obxyh+lbWrCz8sqYA0MiNz8gTRRzd2RYHWk1byjuNwYSHVPOwcQ5pDunZNnOICc9Ls
5t8oGO1CFnWCHCBk/HyocFuWYzHU/ylXaGifcWKnLOalEOrwGkkquBCAhOc3P6pOuPULCQ7e/Y2b
E0OdlVSU7cgIM+5biNx7swYaPEEX98wDn7Q/l8sZ/ZSLgLjoMx4F64ZHYbc5lEdh45opMlXNQnzx
Z+bl55ZEeZAV3/LKABLvcw0Z1NqlAb5k3Pa5E5pdE2VTfdg4FeV4HjZ19Pddc1TLne4Qbpe/3D+m
qfw4Zqz+3m/Kpobgykw5F4sqDAzb7H3TQ3nBW8J5+y8vBKWJ02QA0tJ4uQHXvx1zUqPex6Lm1OB4
CjfK6WJBlP1MU66UR0ZJWOnRpoVL8aPfj0EqwBQNIOsbQ7rQvv+7XVSo2FRoHK4qPQgdS64sEjOx
PqyB4Kc7M/roPAZGLQ9QLayAVLUKWgC6Z1qJgYAciT2PMmG7D5doZtgKxleFLoDWwGz4h42HZuZP
T65xPM5t7YQDdCWbOsISwJoxBiP43eY1e+DNcDMQYHLrjQ7Bkg70WjO2osXc3o6a4t6KqQOtlFzI
+A4rHrYo+wIvF8l70OBs44duL8PJFE4zhzmRY7tcJp3pKQFsx0sRlqmQHWe4m8w6rB7MbF8+2Mvv
mT2d0ClXsiiVHwzofxYDLK42wRmLgC3cBqReSjOPb8oPupJDaX2t63zg8WJNrwAPf2N1Bm0Bw2r1
g0Zf8vbGW0DbBLkfrutcq5o4cXrcuclHVtDpT7d5ln5Y8VqXYzPFeh/nhR1G4WLmwCZsNM+he0nE
tAKm3cTxGy5sgI++H07oy/HJ/ym7hLtsU+3HKv1sc8X0ev7KoowAEL4FwCyPsvRzCtYjgL4ePbsx
9YSarKExs0HW1IVEr+rYKK2h34+l1lf7fVHXXMHvArnECKTJsG9K/Csrs6ATU4J4Fq2x6JoURli1
642s4zqMuUDkd+KiQSSPKiaSa6tHdMeavIVco8HChM8c3pRSuZRJLU4KRTDARJDJHZxj/Fg/JyvW
FIwTCJP0wkyeo318qvaC2S7vC546yEu51EEiFEkZMA3xO6CMgrDBKqWf+wKm3FXMBf3dTcqMgzHG
VcQQEhhgMY54yIrhZBvWATVLaibNvmwWRfZZJ8wqk17U3ChAATzXfz6lXy6/gTLvANDkkgoTBjtW
d9bh5jM0XZPdjfYJ4J1Qo62BMgZoN9FtMvfyp3pprtZPmYuGr0Eq1wj8DoSxZrhvVsKWw0hzQxoS
EWAI94ZsCWahQ92dZrZ+7lJRNkPkMh5DBKOl+tx9ApiWnB4XiwcUBrrFU0vmqlBT1ZHLlZ6174UC
ilNcJHDLIPTS5cVgfObk8B4ZK2CiwDjKsMzFGE9vWvL9327y+dMuRHsVkKm5HpsMMifUaRkyrA6n
xcOYBfkAfxKSt8e5tMHMnTon6i9EigWvdCifjuq2hcjAArAosu1zEcQtoBNwSIG2MWIAYNRIoJEO
lYLxwRMljfcHTBLBtrEO1sEnPz+FWZigavpw9d+ZezOaQdrXuBRJmUmhAg6672I3UatFe0W6zpHm
qdbFo7zM9NmK1qQKulggpW5BiFbVXo4Feh4y0tbu5J6fBv/KfklrxsiM+6ubEzf+/uLceJFR/NiH
OClMycDuxTSYkXC25vf2j1KqWhOAdcL539so6qLpm6mO8xpfQLQs9F/wEM3InHzqmGLVQLcmYriA
0nAMUizADZD5XfLqgpewMbIXtN3mggkK4fv7R0nCaBQapCWJH8v4mMKUKH3G8wCF1RI+sS2A4tsc
NOoBzHHL+0JoT+2PlBFlBiVtDL7RCdWWjTIuzMTEfkbbTXDwUEMHQhkIEfQ1cDUJCDyW7fJJbwmX
zMUWlB91I5raSo1RXDdShMTeGFb94xkD2qUSayBqs0qAMq3rv9Eu/Wwz07XCUp85RxoA40Y6tb1y
3bZhUmHhxVdpZj5GaWNSn3ThGV0ZWm0W1rElx7FQs5yTLF6/+j+S0fWGAjcGwAWZevW+wHigifZj
OxK+wFbVAXtezj0SDD76hFX1ufSAJhkB3HgFQOti5Aifg+I7D9VePJzzJ0DHAVlI5lHipdNMihi1
ABMvYrsDn5e6KEFWDdACkzd7YKTr/U8cWj04ZMLFIK60RbgrDkWOSrNoySB533I/Q2zyy7LaBP4y
kR7uX0nKK/zzbZjAVFUJeDOaSF2LNnAbkCeysa1xYApnUpXHtFAC0UGmg2pwrqYz6oibrcBoOvx4
zOWzNGRPX3BiLmtSbMddDzqGKCFiAeYclVvcX9YZPJUWBJWBJw1ZGC+l/DOhD1OxkavEllGi+gTD
Xco8YHQHWDrsM3DWcsL+lBkw8VvQLa3DVeFZTGENsAdfXbfAWI8SGJFjDjGA9deuD8aodfjCb8VH
jPiCkN5B4fTXjc0hNLz2eP/T6bmx85Fcfjp1JGBbCWE66sRWZaPtYkzwgDWTRO2OhTu1YYJVkpN0
2R7mksxnIJibPVPGcVwBAxs3KDV+CFYoV4EOdGRdAUcAOYVo3myMB4Dg6cDd6hcVqOtJ/u0vSntk
3AEHZoXkwBdgscutL65qaeYY6b6AP3tx8UmUzUHHn+c1HT6psozeFM3+x1rJD4sEtvQr+xWXsNyx
hfGmBSbOHu+fgzClOTDR9s92UFfI4yrFy7khsYOVfAw/XsXfg/+obORVvPX1YuMGi8r8RaJQX8dP
viWt9phxPaBHBH9v8cZcgpJOHJ63AvpLwyw9xnhvALZYJu2rPo9TWwQQZr4C3RcA+0EPGb82Dcc+
Vz7oOg0BEOmI9Hk/eaqHmH0Gznz8mgpa5M7Ykym9gSSVJGDWHTEI7Sf2Hn4HBobUritvsNgyTUBM
H3+VFSs9NQU7Nyw+3nnqagKPGSg+ooB0Jsbs8fsL90brFNCel0pqY6JcXKk+x1sZm3OGwoC7ScjB
8RgVkThz++ggZ9xyoK4jWkbHpwgYdiqBw/dcyGV1ldp8ZMgSKQITT7JIl8JjgSadBdc/ika+K+SN
wC0V9G8UKI7MOeS0p/znI1DfEgHjqgjAMbpeutB7PS9ldWozS5nb8WAnFkm+zQHG2BPsOhobV6Vo
JqBQqi3AgWZfyur+Q5i6eVCimEYCbiQqijRYl+i5vOJJeWp/IsTM9fg9PVWYlfA/Z+RM3CnIGYFk
RRD93hiHLOGFgfWwUgd9IlhoOZxyD8z0uE15CC5ckGaAnI6TAPTKkLpw9WEwpecQoDO59J+ONp63
HZ1oHMAcRtijm0WDqjNyxQRnX1hVurbXT4yxFrcegZPy/TyTKZzS+ZgQBkgNK7Ay0PpGXXRxv4vG
8ztX6lM7JHBM4AJsCpCeJLq0B4VsTZTEyhgy5xpRRcU/S4Q6Aew3IMgxLn0tFPwLDFeDCdRu2aw1
mLxXCF9z4jIDXyBh0qQnSgMasMhTT63mOouhYedKcPzEw8bjwmHD9VDZG2T9hssDBy8f3+A47Evn
u8x30gmaYCSgXgROQpECax4OVHsCzyRKulqqlsreCSUNPKVOE4ZGiNFcUON1kQu6876ugy0G28rQ
YPuQf0kyQXwBVSrm4VmvbDEfr/gcbIaSclu3jViNaHzrPTsZLz0XSdmg11BhRFtokmxuiHjKlmHO
E/yYwGLEmDTd6heBCLVwtJEuFn2Nsgk+N6UBKFJIwHCjM/kn/4bPYda8QNKHNgfJEafLn+1rbsmO
rnI6wNKIzFYzcQ/d9zpeAoAl4HswoA43kAaI50F8WdQe59ojB4+Cvr+QR9OjrCw6cIitXUyktCBj
izpzEPb33/s5ertW6pjXlIBNj6ZPwDqfNd/Fpc9rV1RD8Evbxut7byYrdAxUK4a8p+QdG0EOJUbB
cj1FGVNdwd4Toj8Zv8ejvsYQn7HdQg2idBaRN11fHvFn2ZOnp0R/ynSQqqMzab1e609z8cStjsKD
EdATgx5VfDtt94AKGeeC5jgnLn8Ddxwpq1XoPXjdjOm5fRbXYqjsgeekkloDYPqENJvpRvsSECIA
EMLE7kYAlfv9g6CHKHEHrqVR2sdNcxieENLc1uj1bKUQNN78ZtvdbmeBhWL189VrpFt3OtkOv+HD
XCfFxMu4lk8pIq6pihZ4Vc7JkBfo9d5Zn6UO4iGyEh8eXlgrIzIcKrAd6cD8n/FjbgOSa9GUk6fy
oaqEo2jQForZLxceQpCp3t/fW0fyWsZ42Bf3HJQ2bgy14py8yM7rnPjVzEuiUzN/DlASRjgdpEqA
rnItgQGrWTsIKXOKl87Dz6JbN+s9AC2/Uc3eSEY/c19ucyVYjwTPGOJGTgZqz9hcdhuhqJkToLNI
V61G6rUeJKL5ZyW/tNJMZX7yhKCbRjOlgAaDv16bwxfiwPQNpEmYOigXsfIsoB38/hFN+DgaC4gv
KEE8bhZu7bWUfkD9X00Y5pSaoRkv1K1K1r8uun7nkrpTCgT7IqLPHRAWCLSuBclo3lPKzmFOnRtb
XbYOSoGU5S6v/nOXGSu6EETtm1CKKahhIUhLWsRuaKEQWfDIKsRnv6JomNvAKY11KY7SWGVZi6VT
aMxpAw5JTKbwR3SLEsTXX5xuJqa+ljczgfLUs4JLCuAd+EsAGKN2shByIRpELDDSGlMGWZ6EuP3+
tZi4e3AAuTE3iAoncL2vDyuLygosurFrR3LxUvjFFqy1NfH82LwvZ+JFoY4K8hQsByHHuf33QkOo
StAGzVC6dlKmawDnHBwpfNUS/1PIe5LHjcXx7MyzmshKaVcyqQPrxM7zBDV17Z11ANY+wAbwo0MG
fkUWKwJjq6+Xzj5CTPs04+2eJ5Uow38lmlJXXCHJZdVC9Osrqz/L5nOrg+9xKRHDslaaiU/4RLrc
Jcg3FOB/24iGjAEuvVogS1guN5lh/M5kZidu79UXjRfh4gAURtACqcpd2/e1pTyAa1xit3nHGXFR
6WXJz2z+pDgomTGqAqmUTN2rgMtUh49d1w5Bqsybfi0Bk2sZVpssjWce5pRxRX2ZEwWMKiP9eTb+
F0vjm7CsOlF17Xqdq3rpYkMFkqgE46WH6iExJEcvHVJhZJu4mAV1iOicAF/70eYFSd+ccuZ76Fb2
0VZdfQ9lPcDWC3hthndtTIpzr7sArREWaPN+A3QN6c6MZaTKWTfCKNMLhl0pbEBrb5fDIn9stiy3
+ZCQSJJ2/X8KPPVHFsBGMcOFGgKyjtd3iOkqNs7DyLM3MdkNhOPM/vt78xwhN/XdLoU5eMoprw2F
hL/yqJx64HhSw6JP3W6DVVNtAHkYbrzGUsC4zBLfWSI/4A/Aso+MyBMMQdw0/oFjX2NtxVcbdDKx
JGPWSmKCIdvokm3oKDN+zzmApN/55RdSWZveiwaHbQLPxsw0OA4tFD2AFEvgXn67a33PvfPjhHNl
/pwOB+txy6DDW386Gq+7zfJJ/PQPvpHoS8f8VoyWtGQ51x83/TT+7iDdwZsISjaIXujZvLQJeFK9
lCCAxRy5rAfKGtjU6boHyDFfrHgjOvbyLj+VHOk+qkcm0XvlmHkzyfiJhBPexsUHUXoBuRHfb0sc
qQS6A+eNYzhT0paCkxltpdlSaqVAjRWQe2ILYHavy8wAv672U6g7MNWTyJmrik1Eh/ggwBSAMARZ
CcDtX99pgPh0OYAsPZvV1bVolovhhX/wdfa1NWLDcTCIyc682ClTeCmRMkt9wmtx5aWerRRLOdf7
ElPjSf+O1Lw3l8Oc3m4UIgQQWoxghdQLqpHhbaQe252LlgD4hdgQn4q9h3lHzWz3EUkMxTuULIoB
iwG00STCHNzpvuWfVoeSPPLAgfwOLuH1Dtcj8zg4QHHk1WKQC/T/COvA/WhdPeeR302CVayGC95R
wBZf6tJcSXLK8UWVGkCGgGwTYIoorSU1MiiqE8jvFxLJf0FQHxAwR3O6Hlozdp9umjlrSGw2cj0g
GwA4IHW9mwHEuHnSezZmbS23fAZjeOx4RsMeeX8TyCPfte6Dz5N/yzPiMgar6JLyPLPhUz7d5UdQ
V3rItBGobvDsWnmqVV1TlxymFTqipkZ/DL1j35cGl/oAdrP6FY8QXy74GRt4btygFSP6O0FZAfUN
ODfqG8Js4KKhwjegFGrFkcFV5A3Dpftkb9t2bIUGxhbIL1Te8d8sfswkAz8ZdJ70DHlXSmrlsjI0
nh6bCiCmGAy6LBrT/JD07/RTmkkdT9ooODn/yKNO3C8VMe8kyKvXaGYtTslDaFZbZZnuZMP7KJbC
flgziz1YH8CatfZI/YlZMn3uyMftpLcbDQRAp0G8KgEc9/qNFW5R83FU+uBwfQLvtX9UChPkbry7
VrR9HG7db2YtzDFpTXq5l1Ip6+d7EnADG0j1BN16fd95X/Wi1EtijXbwFZF5sup1BZ09sm8+yEQm
vY9i2t7eg9eLFMR+6l829czNm9KuKubbwQeBi3eDLaiB2FiLFcez/WzhVaei3iT8m4Jh0C4lc7s+
amp610elgtyewoF4gvKpQT2ZDZHAIr3Xmj5x1/3OJyoYavc8UcAT929sJxTLyBeLeQ4gwV4fslag
AVUIGd9Oa9eUxC9XIQJvZh2wTTSrlh/YVPcx4J7+VsAo3MaBAQJvXRb1uFhE2lzwPQqj1o7dBTOe
qKJ+eAPkhjJYnvsuH9hatZCjJcceW2cRSDMO1kQYgaFxZGIgYAQapW5YJwSCAL7swG6qNSPolWCE
Zu89qMP3fbUx/j/UatCuooi4NPAE4N9eby0v1qpaSUxkh3VmoNsYKLNErFf+rhCWPu8SdDnPBN4T
+yegqChilAwAEAjNriX6XCN7YadF0FOHat1bs+NGE5fzSgClgYsy6J2khoB0P2wSg//JNuj9gL+H
vmLt1H4y1v0tnF4QMt3wpNAKQoN65glcgEqEPLEnTfkiKftkWAfJx30pE+UUJKZlQYZuB47CDUsX
F8cFX+ZBbGMwNC1IZSgkOFXbZgsw1i1i6oE8NiQzHxKgyiSJWT1zSJM/Le9/xRi+09fl8iOoh++h
wcltanwEGONNEdNUqft5X8LEbqJGiO5BFr6pAA1zfT1avla4tszRqNXBcA8rH4iobX50Z27hxEJg
NET4KoBhBWHL+BkXoXOROFHWp1hI0cTPClupFlcUmXl/LVMe2JUUajFAYhI9EZzndqQdmmYtbB0/
0sHOE3G7Pn0VhkXZgYFxzhe7Lf6h8nOxNsom1gWolIfMi+HZh8qTNPyWwzHI94l74krEQ6ugnfEF
JpQIPFwRSgQQl2guoTKsReprTRKGsd1KpK5CEoSPffdWVFbHo3HQO87F4zd3BAoRggBKjKQxIhfq
8BqFB6+gnCa23wdAyI0ylI0XoEny9SjkZy7KjSKmZFFHKKpF3HFBmNhcqRgBiPk81orRAu6D5Khm
v+5fmJtbCWFwose0JGCosLjrW5kmSl8qPvqDwJWkuc1nU5Tf9yXchn2jiLHxAXMCyPXTpcpsxN3h
uAZ9imis8FATal5fOUDFSZb7wG82zNxlvPHJMfeA54UWC9DRgU2WOishA1ELSBwylL+hsDD2zQCS
zCU/Mqa+B8B9wBm+v8Lb0J+SSJ0Y6vByFzJCZm+ybvMJfohFg27gn8BqCMjO9GNNvpd6+GWkc699
4vTGpB+MGlAFWXQEUqfnO34YuH5uI7ox3rUNoIQci7i88VEttMCYbSK/eXZYKJopgBAPQyoh2LiW
5/qprDpdm9viIkWx2/QscHEMIcl+upmk5o1vSUkaTe6FtgxiDWlGBZJq/zuSjaeaJU99P/PS5pYz
bu+FEClg+KQZhcRE7PVEXMoasVXHmAmU5sTQJkxmQr5wuNzOzbHxOEAiWjNDj3Bv0sn3rfuX8bb7
Y9w5YMWjyKBCYZ2t+sWi4CdKIL+Vc1x/+V19t+J3rdzXK2CgPrUkauau4I3vA3Ei6v0shp5FMBhQ
i5Mrr6wy9F3a6HtVyMb/yFOrFI0XOSEYLZTj2Rmn20TLKHGkbeZ5OJJQLNenxjpiVgLXurBRXevJ
gGgPnD0g1DkoyFphyEA8YcQwNRRHb6KninmMfoY5j/I20UJ9A3VzGh9MbCUYxGxMU9QjcLiRxaTy
dGB0rNedNHNPxz288oEoadQeZ4rSOLnWFXZhAcN9MwdLOqWhr3aU0phs6alCKpeFnfsrvGti7Cw1
J2z51oXGUnhQTrMchqPLfW9FlMbEcFzIp25d2Im2k+RF88rwuD1BfMydtVaibZbMpQJnrw3lowRK
JoWVgGsjpDuOMYYY7acvopnFVvCVYegGI/sA4Y95dEujMZBwTKgLb2iVkWafzI23hOMcJ/RGBkVk
QiXK5lZtiA5EJi5tzn2MARClJkTh1oOjV4BNbI+DOVdjv+2YhxUEW/OZPwlv/5xLu9AJ8OH72g+d
0u6K1xDtcHb0IiElGY9t6sFeJcou2YA0bVirloBE0X2NNOHPgCQK+gj0cyLw6am3wrKNEESaVtpZ
/RrUemPIzVOcEVWckTNhMkCFNrYSKPBoMORB6QWvjlUujSs7CB4HYanYbrHDRWqJ182gdQjjg6Cu
L2hhONRlNFRnwHl6LQo5kRzsgEJls2aNHMwn+owUy1379mkXFJiw/ljzyL4AXQZgYwv3kOi6+fhU
/GwwU4vpubkBxSn/A5+DXBSY4ACZQvdQDHmvSU4rV3ZU6x7YP604N5Otv1G6X5zsEoCVi0HbhNVK
Gpa8R1rk2xlD3Ku/0WsRzhiE23Qk7trlx1BP2x38oGkLtYJRbb4xSAjYP7S5EgBJww1DxYOQEH1p
nqmQFoh0m7nUzXib6KOReNwBOJpgwWGpo+HKTG6YrK/tQgbrk6MJgx5nILS+f6f5CbMno9MRUfHY
aQgH7/oGFG0sODXQ1uxiKAgYgvjnqFiNRI6kjM0AsJ1LD9BNCnEHU2wXOZqpS/C/B6T5UNsXT90E
4qau9dR7u/9d56z39fI5NDRj3n8MMfGTMhUI5oNaifnOLjgiPzrgg140hSl8AeZoCba+wV14Iukz
vc23A2+0qckJhyggMbtUEqMNN2gGrxc9Z2Tlt2OATlrUwMtpOsN3yA/6/W+d2MPrb6X2MI7CNORc
trNLssOtRILhHVWDsXNghAvwzVOyyfaS/hTp8CS+Z4TfOmXXwqlriiyjr6b50CFkfY/0XW8iZxmC
8uFzTJ6edhp5f/HJ24e04HRb3798zMi/7cQeaddGZgYER2P4RSWlGE3sEjWXOrhpYBkIzWEZo/0w
LIwEhAKuIZEWM/aOPiP2VnFdS6VeRyxolSpKWmdX3b6X4J9FJZg0lzE315kk3L7Da0mUl8aDiVL0
S6zPiol1MN57vbNqc8CoWIX2C1PfIkv9CUhGEi8wvo2J8YLo7EaHtiZzeerbWRRqr8dvvTB/WhJ3
cs45nR0/J1vhRQSM+LB8jCDKgz7K9QoXzv3WAmIcUTYAKsaMZaKxU4Cgdr0Z1KscOLQdcTU+wM2/
uWqTeKQSt2EtEj55C4NsbPwEJDiZueK3OgpSOeRlRuJvwApTSRLGdwEHyjFYNuG+LO/p4X3FfFWr
wJJJ9vEhKOiGdQ7OXiDRgnXJiEo58wG3FhkfAKJUpCNh9qGRrvddcn2NH1S3tyG+j8gOM7mncO2S
xx/xe/G4ip4WmBXE5PGnuP9e/gKKd64ofzu5NW48WpPANozZErReXX8Bw0SB6MRxbz9vXg87f/MJ
/p39AaUqnzxmm8VisTeferJef5Srvb2OTI+g6fe4fL6/EePx0kr58iuo4+eiik8dPsI+AAGxeFHK
kAAhbua4px4cjhMnPmJboC/8eqloPciUosx62x9Mp1TMiNPM+8uYOs5LCdSTLkonlb0i7+0yBuSc
FBFBwMMNFy6nGFKIcLOfZUm+9R3H8v3fRVHnx/VBB4zltLcz43m3Q7EgJZv++Pq6e/f0wynfnWDi
jYTTHzuyGsjKWbnkJGxWsb4gxDTtlCO2B0hLtK8+LJ8CsjaTPYZj7d9E/zbub86UZhVGdjaMZGI8
lM4QisxYoI3x2Np4JOM9BsN7hqnmWJ055kk5aLFG7IB2WfCjXR9z4AxDEI9vKkMufEx9qnCuWBkN
FNXv/RVN3dqxsI4RGjR6gfDxWlLmCFnTa2Fv4x+1RJIwMCjzLWmQAf2vBN3A6LTYu2h8pFr85vCb
irUF7vW+iMld+7uWG+7mNi9BVRv0oKEG8rO7jREYcOGLm83V6mY2jW4wbmrJ1WBNe7sWOwRYCd5h
AjrSPPRW91c09dwvTkejHqNUpT3TKxDktIipNNT50+pfnAv4L+HiQnWOE0XXF6BWeTFlo6K3m7A2
uAjNo+5eCmbStTSE9Nk2XkqhjESrgIM2TyAFqaJtPAYnr7sDax6sh2zZkMdu8/gI3KjGfPsQefLB
EgPzGfe38lwvo/Xz5SdQqhO9E40jFriAmfG6SYmiQc3sLOvwCFO1GPYPwjEh2w8Qwjwt0UcR6TOq
Y+ooz4MzAuYC0d9APemex+Tg+f7XHZrE04So4fv9FU7dyksJo2a/cIDKLJDdoMMCyxA9C54hu88Z
N9eh93+cJKZZ/ncdtMKQYl4pI0jxg2VMnnfp2J1wWD1KyIjbj+3Dl0ha+B4NQB4AsKKPe4kZjBn9
OLPUsyt2sVSlDUDsquIjqlE/aj+SHbnWf76bKOIh9sMAJeAkqHfBNV1eK26Pd4Hp7TKRLCdXV7k2
1y8+EUmjWIieHqBVIa2BQaHrU4vCQBRqvhnQ7wLca9zJboXhc2MV7ogJ+jNXL9bKR6Yv54bLJrKb
V4Lp6hrI3BIZlJ+DLZDCW8gffrgp39mHvCEOBuXEpfaQft7f0inXAk4iGHdhPlHToy4oyxVBJaTl
YMdoYuoTU0RTQFA/Ik5+D4OZ7M24bfRrhxzM8mMElUWQfL2tSQ+Wn7LlB1vtE1JHTzWXGZlA2Fcm
OGpCto7zuZmdyWDvUiR1kkGVpGlcCgOCvU0PjG+0C+nu8h3gVZZrk7jWE/Q9zPUMTUYdyLoByxYU
qhirHp/KxVNo+SQM1EYd7CG0tMjKO5Z0YWrEwovPkJbd1rWJadXV/ZOcqD9wcBn+Sh1N8YVUt9a6
RMudwW5A8iCTpDHRRKyIelP/croWP4AhFxAA8avDL+9LnjzXC8GUGi2iJmf5DIJ57cFfc+AuCd/Y
9M0TFsU6nkNAm3JML1dJXaJUcSRFS0Zh7rEFJbz0k6WLqDvO9ZbQ2OFn8zh29rHQAgp8SMrOhxis
dWNBGuzdrtQ3FrJIy+aU24y5wBSj7lusYXP6V2+ZH8cYKqJeZovfwKw3xxkjNblgYBOLmGHGQz1H
WhfHyuWO4LeaNtjI1AuqVS0FTwcH9FxlZfIQL8TQ+1qmtaj1EJNku+bQ56SFIkiA8KZqzxUITO5f
mckUlAzYZ3QGwaEGGsD1ZS1rDrTGmcfaHFmtGPPRNU+Hz3cJQ6OHz9XqcQVwFctlZvuSby2+gmY2
lMyQo0MZleZPy+s6qeuKaWx24G1GynRJmNNywq0hHGVgrBSoCnAUWeripIXr5UUdtDY8GlhiWdc+
uQ0sMUkOq59k+fXyP5xd13LkxpL9IkTAm9eCa4sm2Wy6F8RwZghvCijYr98Dau+qG0Q0Ym9opJA0
MUyUy8rKPHkORM2Bn9vVjJw3F5+Em1+7DYhzNCt4XZnln9H37afMZhkIg1JLg6S7vEhEOoH8gwgO
HnCAEGXuJFTHb93Xd/TIefXp/EjXcKo/cUw4itczMfODOgfe3yGBef3yNnyh9988CcSZjCO+Uw+/
X+UTuC09j5kDCT++UK2/P/7l1f53JWYecUzkWk0YVqIcXjN2otpKrXxhF98OcOb5WNelWiBjgKUF
fnbnzZHNceq+YgF5sHOUeQ47c7P5o9ur0hzTJrq9S28tz46r3vCdVhVph8CyBvUUjxepZQRWZiRm
CiIXrd4YqRsKp0p5SPN9Vq52G699wOxmHZnOj12CuZXIW+J9oBgTWs/SZrslsuXavLMrd2d4xLUo
cyE2uxn4PAbUwrFPhMnuvkVoBp6v1Hn++xS/ghB/Z4b2hnvYoFn2/j5aSO7fGp09lTJOizOxgNHO
VBoC4rmP42d7fk4en4vddusq9muK5HVOeOcdwSFphKkE35FVfriFS+n2Q2YPpkHp8iL69i3Uno5z
Z398sGeDtFOC5qiaz7H15OZ7kh0O74Vie/Dh5Dy13YD0d+XWXzvd3/HI1cUkGg0tihybn9u8vIHv
giK2Uk1nCx5nUOk//dXsg62hy18kwmX3aFiPK6d79QOm43/1AU3fDlkWYlUmMkAwkSG6w/2BSYgI
iB3dcvPAaearbe8wA+nxMXRXXtA/b+bbxZi5t2HQlazlYD9Ee6Hf7fXyIoDaxM/NmK68I39yzt26
0u/e8auxxrrR9MbkSqmdoaR3lO3TFiouD7aw80wRF4m1tulXp3fm3KS6LJumhEmgEhRHsLbhOSDt
FBfgXfkEuNPhkFlw3Dt09L/+eZT+qE9rff0LaeTbKZ65OS3xOUjuTqcdpAb7CagAtAK/qw5Y6Inc
ut8npmY+vL5CmgIUErY0EBs6gTnxTyUBRB1Lv9msLPuc4BuR4e1HzVxfkmc0qNrpo6BUdEKuEXc7
0p9P7m8Cxxc9wOeD2/uPtL3vhb6fDXd8/vceudoDoxFyWTLZTYh8zIjFDkdHQ6+tbz099U8Hwj1i
KwBlh3fpylFb2enfTvnKsg9mHT/hYVmidIt8lTOUxT5igRkno1O0on1/pAuwiZsZnsPdqqouwqyE
vcp6o7+O0gHxIHE7ByW6BwzxHDjWyqIuvNluTc6jNiMUuSSFydLyj76rONHO38gnfz+s+c2V+PB7
e11NZpr95waberWOx/YwFuR0ykH4GxD/4D4g5ZarBHzKZ2yjVQWLtaWcOS1m9HVhTCdKzVxWuz46
7jNIMY5bLlnNo0yn896GncVfie6XZWXA1uBacUTecEVR4qD8hIFunx4087d+fi/gx6zL1yPoDfYr
21Za/AANhEQQspnUPWeLqg9pHcc5oiQZhPgNUpvUdJ6S45P+HHUmBKi2yeM2dNheekLVosDRiRwz
f5wuq40+Tpi9VSDnAmQE++zqk2aXFg0ivWIxPml4lBMQoRzhyslWG4Ef9Z3fxEOK7mziLbAyFYvL
fmV2tuxoDcxoJmEpQE9lqWapv2dRafrUzQTz/uH9RlH9WPUrU7NVLzTFSFsD9wb4jh/b39PjmEfw
L5qfObpAsfT4W9g/V9gFW5xqzxMtFH8LVADRpetUL4dXCTBeHmRBLflbMfIkbl8b5z32lJ0NkiDr
EW0CYOw+qMPaJE1zf+/LZzeemIZiL8tZd2l80WsS/sIJ0lp9fqEmPm0AoHkBYeKnGult1EL9nEaG
PoVNyEhpU8SCbJSP06/ZowdEGro6bPSwbHIUz/bB54auto/93As6L/KGqknIoU4Nq7dfMFKxbjWG
gmXDp1bM2Lbxucrk/cwTdY3kvJZa97eEMI3pdmJvLM4LTTRvhS4O8+FicSJJ/sYx1LDl/SNnYTOu
mPrpXW9NzaZ3AE9VMoYYXGfyrnLa73VzfwQXFmKW0KIrp+rn+xrGUCSFh5nyX3OEndAWrGp7jMsP
zYgS9LtaK6dpAT05mVBRB8JqgcZwlvOOanT7DSMKsaDXmJruPz6CDWgJRvI6nPSGeObjmDv353DB
RwE5DxIxMOOjvxDtlrcbxEDNro9ZMGIOoSwKwNjn6WncqFbtAOdbbIl5ie2OfMWr6sgLtzDQ9DIa
I0AThLaFeR+zn+BFwTXKcImb3dDZpaaCmsirGSBd4H3V2G8QNpC8XEsq/rwnbs1Ov391JbeiGIoR
hVlkTm38dA5B5iEOTG4lhPvJpaDcGpodvZhWWhuiW/3ygiRbbp2QD0n2z+DJQ8+fsa/Nz9o9RRAD
FJBtnLSZT9uDLe4hP3gB3bB7KRx107q7XetC1OjMTPzaFc6ZJzwZ0Hu7BmRZ2t6gOEK6bOoyBvnI
7bSoLB7TUgnHizCc8z2lFyNyki5c2eILDw1MypWZyS1fzb4g19SoOmw3cdc8UhldHL9T4tq2NxWq
vs6pbW6YszlvfiVW6t7f6kuuEPlAuGJZR7lHn+10kZZZmUn5eAn8wGTGyZeAR4v3nJShHVJfMbbw
cJgEgg0RHM0oiWvK7PVu+DGqkAXqAvmB25cgycMW4PB4eNLMT9ToXnWsIkQpj8ieVO4aFmraWnMf
fG18tpiiX1dVkyLBG6Qb9aVUEexoyPKKXzXcVkURgLBV4oklv39tc7ayrREabZBhwMKhRwtvudE0
M+LAf1xJZEA19JVqj/cXdMmDoAFJhZwfUBp4iswCHaHL01ZKhfaivcLlg9K4cKhsycaxvfjZFnf6
fXsLs3pjbhbsNBXUuYKeby/yLrbQEwfOTSEzufohCF2frbBqLOzWG2PT718dFDkdFZbWGJtsapwz
5Bat3uiJBSt1usU5RGQwIXlRskVj8q0do2UqVAJYd+n5NH1QleSodwUloT8odkMrbtvFmUBkMFhn
TWi4ijysSZEJ086Y7VYcFPD4g19tQtTOrnEgVCEzLRntJeotPnaVcmKy5HbZq/hUfNJPqSPZ5/2V
VBcihxuTs1FnkSqUrQ+TMu+W1XvzyQmfcmSW0Z7PiUCtKCGRsA37dx7L3FtKeaT5Ywke29ztjWPq
v2TDiQFOqYDz9m9iQOs03+mQBR2Ohf8k408bqa0iKsHiKY/DB6gL1N4JRysrzBoiFrqb5m4Dpfjz
uJNQlWR/YrDm7nLepOw1TH+ryu+8e1IbU+q2Sl2bmX9QS7vXttGOxi04TpgJYld1WNOnWbgEMC1w
VmhqQm+fMvMbbd+gRlKhZCKX+/FcCybnNPIpGaaWqiLcNT2InG1JBzf7Q44W7Nd+DYu2cDnffMDM
iSDxMKRSHiHt0VnyQLKvIfxCiTpr3UZd2fkL/QXgVYAY6NQcgqDre49cnTCJL5nIcBldROoopIRM
cwnxNic+tU7l5G663euhGTrjPrv4zpgirSiZvpPhCXvWPr6VscGDwa3cG0sx4M1XzZxMWvYcFGTw
VaC3fFN8cgRsdoLPcvYbB6K+Oto3oWuWlxVfuuBuwKnD6yroyhXoXcyClUwtVdAJp/0lH1VsUd7M
IXCeI6VM0bYXv90/fgsHXhI0dMOiKDeRBcxCMBRg9bToaH/RGBe9tHidElnt/ZXdvFA+0CVBB0cf
CC/BIjLvVVGMIhR9HTB9DYI10DFwUt8y+tACVVPZkkq7jCivokrvI8LNrEgCKKIz004z5eGsVru6
BnddxW3K0BYk5/4M/OT/BLebBh1coP5wgQHkcut2Yz0QhmTU+kuMLqjeqbKDrJTkkYZ/RXBhoFgJ
RmG8pWvL50xK3YAn9z9g4Wl6+wHzo57FERwyoOPZCxi+nI/OfrOCz4Q8fm1QWdmA15UGpvje8iQb
9vg/azm4hZMOFoAJMD1J8aLn+3YCRNrisVXhOVUBu45skd9ZkNd0TiPhT+qpO0QP9TbebVZGvXCF
31id7TzWjeBzEgFc2jMnBWKCJB4lEpSMnp8y9y8jh845/NZMwFq77a4/XsyVD1h6Hd98wOycYS4Q
nsrT6xj3gOCA0qe1+l9iAIjW2bo/2KUZRuFbBmkA2ulBink7w0PBc2ow8IhA0X+moFDRv+Tj85ht
BmOr6WuHbeFGldBrByAxlDCwp2eeW0WokNe9MF7CzJTeml8JYBRIvj0Q1fr9+uq1NtpjQZ3491wl
GOnatK5Zn37/ypdrIUf1ToN1Ro/g4ITflND4Qwx/JINkUoQyIHZJNlpois8h9daErRfwOGBmAoYa
kjUaKGLnEIc0SdSkZAOgVZpDj6FA9OALQIB9iJds6h8C5TS2mwCyhLz9/17kG8PzgVedBr6mHu+p
eCMKu0Alon7Q5JYUohkWK6+3hfAAnTTQGgEoFZ3pxuxuMmjZcHqFZwWTDu2nbHxV/bOhrYxIWbiK
ZHFKC+iaAsqQ+TuN4oUoMAO3g0ReBsg6Km/xH/WrPwgO2O5NxaHkY3RaizfHg+52vwQodbmANoxm
+Qu3ND209uEdbQ472z0c7F/DVrBlyDZtX0fz8L7bfa3psC4cM1nWQMYvgtwBrmzmSLW85bu4EIdL
Wj6CrtKglpGg04ZBcAZB8/3VXigLQUrkytjslFVoauW1CMb2x5P6K7VAt34h2hPb/HZdG13RIJDk
wLkuvnarDnvBdd6Ynu201pAaQDCF4SK6FGFRRD6d/Z+XY40usvTFcHe/uK2y4sGWvOWNzdmG6+oy
95kCmxmhLxp5i7dHwStf4hX3sfRYl4HA1lRQjyBFMN/YqcxqbmwxrQUSYLlVmCreHKCU5rd4wNaI
v3yH2fpbZtETt9Ue/ijPoL14XpPzWSiFYXWvPmN2J7Z+7A9hh88AYbwAHl+PYXLF3fhmyyfu0n6i
17JH8x44X7dnAf2Eysr2mnbP7CEGCDr+UtFiAbqB2RLLfl1gFnDyhuJvHXu1/nR/+36DaX8awONC
RHf2TwTqGI8opvZ1fwGc4wMKlNZ4kF/0HbD7KuAEKVTrA7eyky2tLM29nFEaMayvSSQA5GrcQ4sG
Rgb1IGhVkrVTvDz0f79sdi/jCUz5rGf9JdL4ep8Eiu4penq+P/5p/u4M/xvbfXVLsc5gklBWMOKL
76IYNC80R3SJrqX8eN/S4nDQ7gaoO2jYf+RWgwGNCw3FRIdxeKY6eu2ltQt/zcTkF68GIym10sZ+
019emsHMIACBJT2Vzjcm6JBt0X6oSub77owa9f2xLZ5W5Wpw87USe24Uvi2/ibujMwmKFu5T5CJw
t6hlv4vYH5svY5uiqrKWWVtcwn9tz9Plai7pLW3a/tKqyqbjX3jjk1dH+/4Il+7ZqwFqs8iNZ1wP
fiJsxqD4y3xL61+FyInDzPovzKDlZKIWQQfhnP64r0Hg00p9fynLwNTZZyA5bXmu8fS+b2fpsYN4
4V9Ds62SjQl4VMShv+hCbWc5urUVvyLYQQXJ0bgdAjicREimxeKXFGtmCea9tkV5yldkh2r9NhDl
F6PPVnbwZPXHabz6qtk2khSA4Q0eSzmiiPks1nrihGkFoCQD/iQMafI4tPJnxenSCpRwKcBRFFQ9
0EOIvk1lOllXJyeDNIivcOiKrkv22ImRTenjML4oubjnjbWM+wIsHtUdtBqIeAGjPXSeiO5zDq9+
irysXwMsE1lqRXIDiHFSQ0Rv/CMztPbt0lcGJhfQdfRfamaOEpgPV/KZi3c50i3oBfhWVJyfHEVp
DQjXAAVMv7LgzRdkK5Xsoj3G0i9NduIeIjpQ1RmNt5XNN6X158s8kZhNRTVdRv3udrbDUGwh8hzw
AHvwZoE08ZHzSpI9+K/hSg5lKZcKGkvkzVRIHACDMAtX8qFvg1zMxoslvAogNfl0GxS7c1K/Nis+
cCEYww0KIR4UCRXEyTNLUqKOlZ+jlhFvWWP2Vg0EHDSc06e1lw2Io3/OH9DT6HhVwMIgI9F+O39N
UsssKRH0G1AsORr96Kt2zZAMdkBvLOgkpUwMTTr6cu+kosZ90l7234aibzmX1/NeJcH0MCRJiCNh
FlKogEa2Vbniby+FLHlucggbokdClwPCBwC/m5ABT/InTQ1qgI4qijxElBZletCZFqm2WspGYRcZ
srd/oF7v8w7U5DgdCVa9iExdVvjBquSWz099mCmT5Bg6lu2ppTR38gZIViJCWJizDYhCSCRIhiGy
+i6I1W03dsajlLWpdCq0ok/38lCIwbEKo4qz1JDzJQLt7pJ3xwJ1lD2IFcT4lOVMqd60QmuLhzaO
KmPbM6Al3apOpRJXuxoBIzp2qewYfSoJ+6IchmonZqo/1RBEXz2KAk/RnNL5kuDkaR08wweG/Tkb
orQ+hooSamYFzm+o2SkUhLNFFcV45RkySM8NVY7YQ5J1ZeyMQIw1blYYemXJYzmgNWPIoH4X+VwC
Jh4x5Rtb8UUp3AiV3kegdaJ8cinktM1/K0oGJDsJR2TJPjOxFKFllvgFF3qoD8jlo5p1hrzRehDz
P2q0CdFTNlQSR0Qm0sJOay0dMPVVH42m3mVF9pGDsUq1IyQM6t9MF4Pqt1w3WQD2qrHm8k1TyEa3
CzhOiV/AaBPGdogu2PS5SGIxoaSq0UkHRYMsVr221ZToAvmFAG1sqAGhid5I+hL1nqo1kJQPgkaD
rnet5sJTUHTNaKX4d8oIVRr8szTy/JIY0PC1uzJog31dITHylQZClHa7uk2V0OOaRlXe8WNKwCMy
rWs/mMQYg3xdbjynYzoMpIeYoWjTJksLy6cgZLZFzDS+yIi13mMVB83oZohF1Q2KNIoPjWiE0AkT
ZT9RDkjQcNHer3w+P3IpEmIuHIiOH4oO8700yg1HsrYtenuIihyC8IVf08ysq0JJTJ2iHxj0V3U+
VM8B1A2lGMopRpefy7LUxkOuUQiOpGKfcqbMoT1qI+WJCLllDZMkkBLJis7Ct7Bgy6CvmoOtO88F
u+EqKdvTgs8xeWHHFKilIqoR0PrGEr0naJY0ONLWXUa3WdYJ9AEMBKkGeO9Ah2HjR1zNnxW9B2Rm
NNRK/wg6TYs/x6IqFTcYOLVG4UONWrv1U2MwRTFqQ0dQg0TCUkm97I0qWJJwNhq6E8JBBWlFCYF6
N62rNAdjCxWM31yeQRCBD5pAsUbovf01kOIJHahYBuEprMqQ84QqFxI7zQLKbE6P+sIRIpEvK9Ly
XDpaAZpR9K8uzzkbdC3jaw9qnwCqR13/d+WSWbjSQZeMii+40tALMud+ksc2wS1cjJeIQWM7NvZt
fOH5rRZdUKMkhnLs849Wf6bJJ/A4hIbRV9+XluH/jTLwvBpfK5+zcOf9w3wlgcENBe/Z9VBlYw6g
yVTqDhyOEYjWCS7SyToRFEun7n1r0w+bXbCoqiP5h5oRRj9vks4NwefAu8pfclXPHInTXxQ9cnK+
ia2YHzLnvrWFZweuPMhYIWoBo4cyi42lagrAWzQxDrFCrZxFgQ3czPt9I0slSdBpoXwAQAyoWr7B
hlchmsQaPeZDtC+mHBrM8RxvSk9oMH0MyXnlWRnRiMEIHl7MTgNQahiVVei6pa72p37vnKvZ1SCE
jbwSognEE9hC85jC0CMpEHSqexzdqCzacNRW/ad0eALPUWS4EpjU4i9fMitIbf2VgWlJVpJ+89zm
jy+YZSUoGHtTaah0L0w/Cs2p62bbRgLhFEdTSAsqNcVrxr9lmpCs2PbRStw4L1RM5qdmYuRWsRoI
4Kb45Gop9CZtuaJluidGIpEq0Wmy8SwXoc3ScyydRP+IikkQ/2bZlyI9gwR3+D0G6OADpCZ+5yNQ
4pREkGpSwY3SDuxY4h/2np37tbzl/JXzz4dCtmdS+kUb4ZxxrpE53C+01j3feFNASpX5Vltllp5X
R2XIEJmgKhzvM2aGD5IBuUN/M4xWxTpLWJuz2Rn550tAz6XikAOAMm9nbAMBJbVO0L1uHKfKdFq8
rpyP6ZTNdiUAavjJeFVAheN70a4WJQykolQhTeAx3W2Qpdlw7FFQjnFtJvSxhC4ErfdRtVIzmkWi
/zusf43ONmLXRDUQlbLuGfmzYnx2KkSQVgtzU7r2x8hAnQ6SdngXXJi32w27pC31gtO9gI8pqDWN
EXGIDEnPqrjkDIo7bdjHTg+uITCP9fFGB9TmyMeN/qhqnEqE0qArB3Aa1o8vwv4H5x4Y3ZHSuf2i
GsQNmcCwmow7CtT1HzhlnxqmlK1k52bv4e/pxfNM07WJ2QZ55JkdRmOZJpjeBOQqfFhaYrJv6g0e
i8EIQGX3fH8PLa3mtbnZsAahGABTknRPj45M/FVGRwW4ifs21oY0e+IbwLk344AhgRKRZbgAS/CB
S0SktnYAjuK+sdk9+M/8TXVtoGmgasDPdo4ushRsUwX0KVqOJMKz1IACintrQHZ539CcOuCHpZlL
lLtSKZI8N7xaLF9T5SkC71NeyW7tO1pX7wuDaPRX3ZBRs9iaiNWim0PSAmUu4Jkhjju7gIVCqo0m
ooYnuvLoJslDqj3lPqAq4ikRDFLSrdI8MWNXSs9cYMXxRQJr0dr7d2muJwcHLUsUHIH5v92r8iBD
MVipDa/tEpM1eOUpYPSAGE2tr8BElk6fKkq8gq5wJC7m3N15IUaARnKG54tQXgsOA/hLWbwVoke9
e7m/rksn4l9TyCTcDiqPGYiY2sD3Mn5X+9BsAHqoXqM2mgNMsHng1wCZQziBhne4lFsrhR/FAxdj
80TpmSpWnqLN8U2oIR0XHYNumyJIjLZd9qFxJfGpbfgbv3ELzDK30VYycD9XEQkhiJKCOQH3FErV
t58CqEXKWhUnJi3590KgIIeQIAytdU4q1WuIh3l2Zho4XCjyqhPO2QDu59YaxOcjJncCVhKC5Ewk
ZeWO2kbRsHHQHjGA35jIa1IBP5cUNqdqB8Lxyax4a7NLUATpWex7jFESMKdBqqRbSScuD+zKyHSl
XV3GNRMHPtJD36vTL9CyGk6ekwHSVEjv/eYk3srH9v/tV8GBKkyayqC/1n7QX4OwZeB9Fb47lJ5i
0X8vItWrAtltwz9pfqi5FYe3NIvTqkEfA9ACqMXcDrCVyxCQ3tjw+HSHIvuObnm6RpG0OIvXRmZO
tZa0Ua+k0PBkBTKH0qFINzVIipDicPP4sTdeVf/PwJUrZ36eFv3elciMG8ACgdAMLGy3Y0MHhl4n
I85Al3uFGO98FJAltPhW26YBaklzurB1qyCyOv35vrtZeFpgFa9Mz6bVyApm6FxleFUC2pvk8tjj
fb/prbABJMrNLf2PwVKiQ6CwsDllzfrPEHKyjowi+Mwn5MTsOGpyhNA+nOZbgBp83v2NGyBGJHGT
o4oPykKBNyXobdajvLKbpOnQ3QZUINsSFNRawSGMm3p2KFWlZFWU4/JggGM/hwDgFyZAP6qlQ1yr
B96u3XB2AJQBwX9CY8Ctnqxhb1gd9KwHaAzozv2F+Bml3H7PbAsAYichb4zvUS9KJ9u4zUTVbjsQ
SorvcrG5b2ze8PG94YA6A1e0iGw44tzbDRdEdQOBAYbDpHe2H+FBFCkuhT6gbzhVFSKN5/gynJWg
m5VPYmSVe+mo9RAgyJTaRLKUb/7wlaOB6LYNfhe1q0UP9z9x2nc/1gdHEQ8pKM/hLXX7hdCLSgI1
HA0PmeGHkAuR6quCp/s2fl7rmHMJ3lcWVKgkzjkrC9BF1t2Ay8BIeVJTDgN9qgukZvC2FVc23NKV
C3Y34IMmHlod5Nm3AwJteKEHgYKDVktmImzxIgw6RnS9ILWYg4OpJBJ34hM3QoWfE3tTV92iHB/D
PrFr1MFk/RlMWCs+fOHynQSSUfYzALmV5Nksy2kVylrk4zqUHFXZ+61vCuI2qtcI7tbszM55I1b1
SHkEUFwjH+so36D7difj6RavZArWDM0eFFEVKgLAy4Y39NDgBFGGG4ZmtvIGXdybV7M2CzwjcJ+X
Ro27Vm2TX3qYROhZqi/39+biVXS1NMosEJTxZEnGEiMBXb3fmYbsBtg3l98aNJ+bh0Fz7tubU5v8
4xJ0IA9xJhASflNiXAUQihbzqTBkvpcQ7sybEMN57q2JNvgZ3AqMyNB0UdENdtB2Xuud/9y3vnQS
wbKJ06ii7Qh6E7eHI5V7OaAKjGtKSHLEfiBtlfJXvhZJ2K7AIpYCiWtbM0/L6kHg2ixHONa5mvxB
IYWgrJhYcuYI94A6nhwY8Gu3w4lqP/UNhuGghKOJlhELpOn3vrQVpJ26tnLTbpt7ygm0jfcYkmSG
NtuNKs2FsBxr3xsy/oDgxNRSzeJC7q8a5Xaliwex+111Ky+iFaNzfB5DirtUh9L3GlC7CTTcqMa+
4vHyM3LCxjQjg2aYoQhq9vsbZdEuJBChw4OWH8WYjubVLvVxJIqkqnyvtOQdK3HAIfxj+oJV75S1
9+XiRrmyNbskGzkvs5jHxAb5V5k86/IfuiqhNEvSf586VFb/bzwzB5z5dcDJMcYDbXWS7cRtZcsS
6YePODnGUK8N1uBdC3kDPPuuLM5csSQxzSigkuOpfn9q2VGO0fuog66qPwbFU4mcMr9PVPRvdZlT
ieFK5LGQSJ7MQ2h7UmebKgW3C1igyWAcMpjX4zgmgmoP2Wcp/JKCR6M8C9kG6CjCgyg72SUD2iT/
ixv/yvq3073aPmD0TYeuZL7XcQKhfGErvbbRoNJwxDt55cZfuiXABo5fEgQjxPmDJa7kHKT7ePZB
iivWrND9L07C1NIwYXBVRBa3EznAESiNAjcWIZozNVZbfaSAabydcDN2/8bA/acIK0YXEj9YvulH
Q4oBUzIPGOqOGnqZCdg9ETOLzEWWN+E2PQquJezRN4jtleinCD4iRlQnLtC38NoI1crUzksz/xyb
q8+YbWKeL7RE7fAZSQPICKiA1PNY2oE9OIrbWxR062A+EzlkoK2eW9lDS84dKFH0x4DmfIrkbie+
1qOgLyI49yHesOQd5DFEQqsjdCjRK1Uo2YrHWzwxkL5AvWuKhYHiubUXh1oedzwWGnIgZq9ml1YG
B6op+wBS5AfGoOuNrpWKT9A9rRBe3ubNf3GdTRJXwBMgFEce7PYL8nKIeW6Es0cjhynEjlG6pbr3
qSWKB31NAHDJ614bm92dutg2nSJMxtCO3hFIyzCgEu6fnUUneG1EvB2Rno5DkHFw7Qg3/KqyEvEj
lRqvEl4jPzOFLthkYQmOtW50ytzK+7U25MVFxebBfAItDm6ImRv0Gwl68ZD09WLkLlOwyAXUUvC8
Kjok3LI9a50m/dTLYx4ZGzFyNO7l/gws3aNX9uf3d4w8hKClqu9xFaAbeGz26RNk23mnVNozj8d/
tNZyv3hm0WCKozNJ+eDZeTvnAx/HXCsaODed6maJp4i/x+q18vd8kbq+3MF1aVaSmgL7pEFssyQ5
qsAf3B/3YqoFMS5CB6BikQGYXbgi41nJ9xkHt9nbxnAOm62OXuhBb5GaQ8dVD+YBYOSoFHtFIZxX
rC9MO2oCAk7xBEQDCe/tHIh6R2v4dM6LD9Gv0ekhKc0h3YIFoKbhJa6+jWwus0UwH5l0s/ZuWXpT
AJ4gTN3vioJ372wJwqarq0SUuWnbq2lihZGTyU+tnZzQrtACqPSwMt6F8AYGZdyASLNMmlS34+19
Ddozqch5tcabjHK20AI1dGxRXNJ9Vyu/eKMzpdXTNY1jFhLfmJ29AoVMkEusHucV6bkXHsQmcRJN
N7kJUa86XG8ibq0tYLrWdtfieNEYA1UgtK78SGYLYRRKY9ngzhcj5FRIhhaC0Wbo808I2zeySICs
vD/H04b9MdaJU9UAEgJYwJkri3DUABSGyYGjxJDMOIRcRKDsm2KNCH/h4tMRs8kTvyaIcrWZJVY0
nRpzuHTbQt/qyFLo0T7L9I2uRqYgvWrdapli6biAawXANkAOkbSfrWMZ9zUdZBFumkMZBIUlUISE
PjBT20gHQtV/FIXWHLgUsvBontMqU+tAlYYMDqJqKxbf8uAsBhdpLQJYuj6+2SPQ5IXJUPT5OQqU
SJTymPPaNHzHrlYALlIOsQTHhTefALDn0LhB7YpZZ1M00t9f8enQzFd84q74j/XZOigC4G51A+ST
5gOsW9c5VDA8tSS0BZ1ut0aws7jqkA+XUS8BAGVe5Y+Ahu50WsJaD/g5WL2ErNkMUoQwI4HMbBkS
ZOVXEixLd4WO8ArlqQl7A7H0W7+RswZ4PK3igPcA2lEUGys/Gcwp/FPuo/G8MYgO3HgdWnld7EV6
yrN90a9ckYsDn5THwImjo0Y2m2Yp6dKGi3LO61VXp8zRaGRpKBnjNFfSHxElo/vLuhD46FPvICoc
E3WZPAsJanXk0h4ZH69MVN4yShRwIk7IrVYr5BVTixcBdPtUMBbjHCPNdDu/rOf9IAlq2EKuwsRe
3nAh32/bMAFWJS2OgQGm7SQtlF1XhIMZCuraRbw4u6h14OmCAi4KZLdfwA1hOjQhz3k+dq6RImsQ
omS1b4yBxOw9TF/vT+7iiGENKk0iOo1R9ry1Nxrd0PsZVrPO9n6cWPWXrJoKU07oz9MUSOoA7rBW
bVw6qNc2Zyua8LzaSAJsAjumjiUU3JuW9Omnv3IFLM0leELghxCAY0VnY+uqtmUcsJpepfrvOWRh
y1SOrQqEdh91bMosWCnZLtlDMRyVd7w9cdnN3gPQkhObLMHaNZoZQ5mBO9Wu0IgmT5/7bHN/4RZe
0fq1rdk+SaKI94tpn3T9SKIGQMk1d7p0gV5bmJ1zmjMtZ+XAeS8hE20QH0SczcVrKJSlqwxgCdwW
SHAiUzc7cWqlMiEzEHqpVD32+ibon3V/W9KECAKofXN7rRFhcVhAocmChMoGag63G16Ri7ieQAte
PhpWzBkm81svlXiXD537S7TkuCbZcbS9TsgFdbb9aCOUYp4hyCuVl04FGvntf0g7r97GsWUL/yIC
zOGVpCRbtiXb3e0OL0RH5pz56+9H4+LCoggR59yHGQzGgIo71a5dtWqtwPt328TqjfvRxuIolQm7
sSJxe/KSQ+/t6rfJvDNARnv3SLpC2/DX+mtuleQ2xrVsVhnMJvGmDpuW/C9p/5nWuei+b4xrLWD8
MK6lG9QVgUSKzvZW8EFi8iBBDKmcRO+OfHH11/86VVuE2msHSp0JCWc8JXJ1i5DcKvsmpAPCPxtJ
L7qTArx6yrItIt+1ujLxr6bQ40QwDB72cvuldDf6VVEAznEhEnJmQVKoFnbF7vuXwon34t2WxbX9
/tHg/PcPqb2y9gpPUoC0ANiH5HLXWb+6SnIayXrZWLO1fQHeHkUwsu5gghYzaBZBY5qhTqnWal16
/vfh9LM85sYp60MComNcPQXWfuKSGSUy8ND2RN/T6XXjK9Yul49fsTh1Wh5YkxAYQLDSvwhje8fm
W2V94fnhRPlgdynMxILuDvlpCB1PfuRLhPZxircQr2vTriN6Is+xIQDFxcFMkGjTe3nwThAM2kUM
DDR6KicIyuNmK2iZPdYy7v1gannt6P5kpok5AXEZ/Z0JbRy4hGOmR3dRqZ17qyMd9RpnSK+Y0pOm
vlbtBsZm7eToc3WMtUeSdvmYraOi1uibwL74NEKjCzPU7TVdWVIO5owymzFmXLCXW7jT6SAyp8w/
11bkyCGtUAl3XvwjKHnS1ZtB4MrSWTzjRHw20AtoHy/NJYVU+62SBOf0n3qcXOGc3JvHdBc/Da95
aHuf/HvTjexC3t8e5bwjLpYRGhKmEeQQmC/C+8WO8cckUsrOCM5wrwyKO6MO1NpWG1sLHwuYM/qN
aGXD3ntk+NExjFPWNzn2UCB5qqwfgZzYwni26jdTltwqO1bR8+0RXq0jIzRI7jE+GiLIeV1ObCs1
NCF5qn/u6mRXZupd1R+S+KW01C/eFnHa1SLOtsANgYoC6U2jx6WttCz+1xYoLKAyhzIHmmgIh03M
yJahhUM3h7T1o9j0z633XPaKDU8A1TcZwb3Pt2dv1RDPrZmHFByyuTREhqrixeCfh05xo9gDNP8c
TdZ9Lv+6beg6CTvPHUdA5X5CmGbZg5tEoh9kfRCc9fRU9dFOikaXJIerpvlxUMKHJAHbJtv0KTrs
ETH/sTnWtb358QsWY6WLSM7bIQ7godwPXnwvdMdaD+9NNXXjOna6JHUl/+/tYa/NL3SvUG8Be6Ko
sIjeDaWgK9FKg7PI47LJvql96eje/WZtc90OnCjgyEEZLRE8HSKmrTYUwVlN7kT/b0POL48/B9bG
Rbh22Hie/5+ZhReLSr8L9AYznQ+Va9jaWoykc1zPBGY7DN6evOt3JHuGZ+ucwNZJZS/PW1EWWsor
DHPN6Ej4sO9R2KPWdvLNbqd9GYVvcSS5G0bnR87SZZo0z/N2eCfolS8PeTaOZZOMeOp8px6Eu/4l
egzug/qkHPSt0trsm65M0boMdh2tbDLkl6bKoumGQOqDs6DSpPLocxCevBAtqkOwtRHfm8KubM17
Q6GoSBS8WDpf0MxubLrg/PDth2HXu5kd92zZf2Ytwz2MYOf92X7dvSI1a7++Ru7+72cflB7hpPv5
7+7584/n01foujr78YSy8Mn5fto9Tw68Tn/+vbxZ9y/Qbd8ZcGodHyXn+92nlz93xv2L8+nF2R03
Fmh1D34YyMLh05jM42geiH9Snxu7ulPtaSthMk/8rclaXJuxMoUK/aHY8CNiH73VCfT8raDgPYi6
NsPVTNwOQHzJZFTLdHLGfsttqUW2nv/s1NAOYtB3429BPE7wY8rpcOgK+lTppLprpsqBYMwR48+V
/pq1KAALOQ1higvm63D7GMzO8NanLbYmLTDgrYQKx3WU3OznRs5xdX5NADtc3HjGZbpPFwZ6dqUp
OMfZgx4jWV5sOKo1A/BqQnE6B3jc2Jcnq+1jtetzi5OV0NPblbiqYKxK9/YkrXhdGnfmAgR0GnPn
4qUVPY+Bt3smQd2r/Yzit33759f2x8XvL/MxXkg+r5l/34icKUhtk05iozlTMLCNu7+F8dmUXD18
E9Lk1MT2oLrFaMfFvSj9CxBq8f4bqCgVs49DXnjHrmm10hyZ2K5L1bNZaNK94vU/bg98zfFTg6AS
wfiQsF2SNQZd1oUUubiq44DmIfii7wJo7ZUX2p9pgHaicSOrdw1Rnsf1weIig9MbipFIHhan38CR
7c+m+/nX+Tl2Yqd2vgko0PDMgzD26+P33eDs/pjO0f55pwwbp+6693LxGYtj15tTEweKF5yV+FGE
33ZuwZxIZM71pjLRwYY/qWPkJkZrG635ICnBYWhAuD4I5p8GBUpt/FXI3wP/cz/QqHnoIrdF0TwK
QgcvgQfaCL5XLrCLWVscsyjt+87XBTZoiUCT6EZACVuxIsf8NU9K24M34vbOWHH+FwbnE/nhfRGn
fi2mKvNDie85sDy3Fh8sL3CFfGMLrgSLGEIhmooTHK3v4sofDCl9LYdBG4fnUfxedkAyM1eRIBCv
ERrVabX/rk3fbg/tug4zrz37XZqfvLQ+LbyJqldZhOpceFaqb5KJZ5eajgqjfJCF3BE8614AP24J
w70eflEFeNKa50kGGNT3d7e/ZMV50uYlzXqVFIWumCXrsBLr3GfsgyEFLkBVz9bSot7wbqtL+cHK
Yu80mThmTe2H5y76oUJ/A3XLW5Pt6urT7dGsrSRU20wufSx0zS/ihbDlTdJAFXFuJrq8Trl/9Los
tuvuV5YGtkW/qcO757bNtXPx0eYifvB0+BpSAZsW8SNNrzt157dPeaA5ib4Bwl4zBcKW3jwJLj3Y
lS5PhA5DCS/EPDpLjdON+6TZgdQs1WeveRI200KrbhLeReqElHXAGCwG1nWdZHltg7VU3AlqYHfR
XBvsPwvFwfOlp7CDIBGqX/1FCPYlGIuKzigr/DxETHnfn8ruby8ov9Nf6iMs2xVErKZdhl9bCo0D
wU9U3wf6nSE9hs19JP+I1C2667VNB0iQ+ZopWqk2Xs5WqE/tJERldA6nBkpwGyCbnj6mUuk0WxX8
tVOkk7piy9FHD/Lo0pTXhHEiWEl0lsM/JJijrTT92r5GQXdGCL6nyRa/X5fhqFkIcJ4tAlOhm+6j
6alMHsvAtMEk9k1PJ9WWMOV8JhdRIQ0iaFaQBZmTcovbPzLq1oOxMDpnOi1DSmdH0ZHE6MbpWZ25
D1YWd7HKi4iaUM/M6ZFlp435h0x9vHGTrE7fByOLm5ZJy6C7aKOzmP8b0ifNcqXsTTTvAj22zfx7
tNV9vRYrwqHxDucA9r8k7ZB6ZSScY+ok3w3ix0SM7Jk1Vsim/8KvfjS0GFgzaDU6GRiSjU+iVu8k
hP2Cc2jU+0x1b7u5tdPEsxx0MQlGMCOLG4su4SEUpprT1FSu3L1aLYVewbGqt0j4e9vUNZaMjBuF
NSYOokwyqAs3LsaWkesxbyXZ157TMbszKxECu/HFgy0/9iZX0WwNNiThSxhu4bhX1g7baCVYxAQ4
vsVVpSZqnwgytjvltSjuMg329J2qH24PcWU2L6wsfJPuD4JFJj84tybyBQXIUz16VIbEHib9NVbv
b1u7LhrNZBUMB2YhyvRX3MKjHKoJmfXw3Eay+ODFSemKiTE6kMK1Ox9tip3W99NhkGYFk8LwHow6
jJ4CHZp8Wqsyypx5/jb2vDwbow03dtbK6ZQlVhl0hji/rxaOBjoqySMUJvyy/EMN0QVp9T+NCl1e
Siu44rlS3fxQa+nn7UlZ8W8QIc+tDiTtyDctl0CIjEIduEz7ofgcx+mnzBBtRdmKYtfeN7C9qnPP
CpCQK4o8Ta79JjLi5Azh3HgYU6uEsiyq0P48CYAIZMQfBVDVWUqCmc4IYcP3rQxTUecSEpgUdsDy
FuwUWUGwrkvOFSLk8eDo3+FL23BD11VkXbwwsrif4No3BIjZknM/2jBmoWog2NkJ9qXoZ+7WX+X9
FnPeyvnBID2u9FqqKkWByws3ErPQ8+iHOVeVGe/YLOJTbUoWkLks+GZIdfnsq6mxMcylUdKToA/p
qIWHnRBzWY8PdJTdQmgvzr3cgeM9QHelAUIrdeMQKRtZk6sc+myM9hUEHGimn6GllyNUhECfGgVj
vvi9aIc94FZbLhIirMwxz5bhdtL3tnL7VLQ9Q3JifaMot9w3s31Ip3gRzBhTkjeX9gfds4as8pKz
4iU22Wxo0O1Y+2+MzOwrLKNGZWexjCnFDysGMY66dm3r2tcBlUIhjDbWbXUoH6wsbkl/SokN4jA9
j9RveuYvn7k7xnojlLl61M1Txj9Az+fHB8u3mDK1r6O+kZJzHEv72hwEO8i+0OCkenfS0ZAOopbd
S6m5V2ENC6z6ZPLU3FSKWr4R3j8CCT1whTSSwPR++RGShMJMazKlIBhNF4LbYac4jQP63RaOn/78
+Zeee5Adt33p2slA5gUuLQhaDI7HpVHKqohTJWyWvAlexelIopP96e2lZJeLW4if1aNhzQECYHpQ
AsvSuBHLgahU8xCnc90Wbkd4RdJvLpInJCXqeLgPLWRdeJNMZYLEyL902iqar44YdRtO6MwCt8wZ
aEnmlZUXpGeROwReRq5Vn/BoNxr0HntF7dlJPoR3t6f5qkuIxVUM6hVzVp/O4mWRBCaIyetNrGqw
sQjej3y6k4f8eyI7Vg+3h35MereSXhV4k7XUtccmommRS03byJhcjX4uowN+os5FSEGV4XK9xTb3
kgCs6oupCOJO9ERHb/3BmcbJJ0GldbQJpfXh9uDnU/rxPQI/GyEZ6FVua1I17322H7I0ghYIQ6xY
4UveoHhWB7IErl7eYoe+3lyzGQg/uS8VaD+WMB61mgm5VMxA3NL0f5uidJQR7tAm3OsFNAX91xJV
9rA7WdEpLE9N0mz4xKtM8PtAP3zB0vOCaNP6xgxf9ASmmsQVxocuftTU4jvVsLaTbMqLyQCHpfx7
oKmBvt5jW0B2hmI6aq7eHe01W6TKV03M5nvagZuW+AyJimVbTTEJnZG2LHifSvl9mEf9IU4k6ah4
NGgj4q3YU1RLgFqlxo57TX+Ki7xxmzqU92IVpc9qYM69uk3TH6dGmmAZ9RJHKGqqv1zebpE2b4Gm
/hLaAjECK4SyFGrhjQ20jOxnghq+n/oiTkOTlysbZFmZjHrSPLXwm+8yCIDdjhvoEA2R76aqvhl1
rxoEEIYbphWJfXN5SrQpCAShKZungPJVlr6azatMdNRVr1012Eb3o+qleyHrD97X+r4PHlrtF+5r
gpL29sl5zwt9PDrzyOEBgYxDoiiI77j8EN/qMnTn6uYJwuN7Xzo2/Vclcyq3LQPH98OdWkLp5z1Y
nWGXQuNMHaJ7O+85aX/5Wrcv/KdM1e/y6ju9hwH/w6ePp6vP45suwHw5btwlV3vt/Ws1Eg7EWDC3
vAebHw76EJKza5KheSKlcxzQmWnVe7iP7TFpIVL/7MetI9V/dZpOSA8f0ZyEMVlzVdlNYRkujmlV
OVp6CmrNydAB1qxP2jjQhbsF1n1/8S5nlW6Bd4AWgb21uGnFqmrQTUzap8RIi8mueq14yaS6Fh15
ClowVL4YwsNd6Yllt74RPMhjEnp2OaA2K4ZUuk1aZqEtVCs5/FwWwKhtvVXNY1R6Q7Zr00o6RXFL
j2fpRRmoKMFMf0+RD3y98Nvod1lqPfrPZlU8DTwofgRxJZK8latocNWsMad9psQKCIEp3SJjW8YY
8wqp5Lu47enJoYfycj+pagjtlEbWsVZVu/BCV+v+ZdKPJhghE3k0tzollrfNuzm4VGamdfpy3132
hw0hTWOr+wbmgGt5JTvV3dus9e1DcjUmNKS5CGnPA9WLo1gEibo0TI0Y5MKTH3pPaeKx+6qjoU0P
sfCkxg1vJ0/6etvklX/AJBVFiegTWggeo5fTGEy+UlHRFZ706Eit975vngaeiKH65bad5c3JXa2w
IPPIDJAO2uKlK7V+18XsnFPs2OaGb7keA/kgesKIx3CqvOAvx9AOVmnoIy8hYarsxKzuqvKopeau
K8aN4GcZxc/X8kdLi+OWFn0G7bfunyZzcmRhEm2hb/4Ijfl8e7audtvCzsJZJnXZ+VSKsKO2jwSa
bpH5D5qf0goc/U6qrfLBMvvBsOYgcib7I7qDtOlyAsdCjQ2/YAKLR4KZp8Fz4VbRvvA26KT97ZFd
b/FLU/PfP5yjTsmVNmgxFSTesX9Vyp3XPsXpDyI8ooeNzb1lbPF+FaTcUClbMo1ZeDQnonR4LotU
o6kaLFg92ZCY3h7eysJ9nMllhlL32wkyNiyq6acwpkJieu4E/QHNt4H/77atlW1/YWuxGTu9FVR4
+/2TCDAj7B21e8x4aYz6xmW4sukv7Cw24xDWRqcm2Jny76ADnDiX91KxsS+u0jeLPbh0RMTSA5wK
WOmFr6Fufu289C3z5Af5c/KC5q/gh69yRg+cNrVuvyUVeu2dLnalsnC8U15YSiV57Erji9X/HdP/
8K3yPrgZ+EtrH5HrUg9Tzz2vTyfBPyUW1A2DpIWfWl3uHV+qin1XFvmpbBF+ur0/1tYNUgFQDcAt
paukX5cK09iHTXDqE7G3I5Dtx9QY0Ujg3twwteZASJ/MwR0ZFKpdl6da16uQR0EdnBq1jATUXyg6
pHmdgvvlMfWc1Ckc2o1Q5sOhnMp254l+t8UhuHIc5teSAayJ3Aet95ffkCa4Fn8M45Pf9+E3JbTA
67dev5OGRnDGoqo3CqFXSVUWFSn1WXiRrh9qD4tB5wb624PVxKcB1n1Z9uB+JLVZDY5f9bt4ig+R
5zmtHp5kSNduL+26bUB1dHkQKYA6uhxsWY+qNmlSfILfOHmLrFw8jEqZPfCdsTOA/oYrAgmM0hK+
NVLfu2WZ+xt34YpzJYwnG0nW3ADavhh+YxSRLKAPcMqtrkz3wzRpn+quAgdkIkdQ7gNdFRNHyUok
abwwDrY6eNbsc00i5sZn0Fm5WO/G8DJBz6boJI6KeuijMjlobd19EWWfJhTe5w9iIDQHQ0/lrTab
la1G8ws13TnihlBrEXCUkzhKcdump6aW/HMOg9vBairPzXJz31Wleri92mvmePVyuOA2EMnFXi72
GLVybVRldvKnDDYynrN52iIkbTr0F0lbW2vFF9JDqdMFgc1ZuPXSGmqHZtUHU36SG9M1/NbuE/3e
C8O7WH5K/cmBVqhHjaWVdCeVhLNKrblOlYfW2LoSVhYYUXC6i1A2EnkjLWY5roMmUPWyOJVkmAoD
UoEgP1ixeSyqoXWiqH2VhXB3e6qvyn4c6ncWC9hfZor3ZRYxmjMDtdyWpyo37zr/p1C+lOlXwztb
klODGNCi5i4cP/nyFgv/ircGD49UNeB46mPLeqM55rSdS1l5ktTsX2P4u0jr6SyNko2Lds0OSIq5
YgFTE4Cby+XtYy/uPNMqTnGMh1STVLf1Ny/R9A078+9cvEyZSOSfaUHmiCAutNhGEQXnoVTy8jTW
4Q5ZKNskL6f14V5NPivaRry8smdNMhz0OquzSoUxn6APUaUftp5APzWpMD/NXyQhyw4+DJju7c2x
NiTSf0juzpUsXhqXVnJQ7p5hhdWpUBwYmO/MUTqUkf/U1V96cQsheJXJn1to4NACww8v7lycvLTG
RkUFxoqyk2Xet7Ut0BZ/HFvegM1ZO6SoJP3wUIdBfCg1fkTW1na8HiuvQWgIKDHNR2HZPiGKfT7q
SlScko4eav+HqPjkIO+5DFwrVOzbE3u9fJfGFrdZG+fCGBdxcUJqyQ4rIP5bxENX1Wdmc+ZC5caE
hJcVXJgQqrBJjc6MT6Nj7fOj9ADP0l/trnZyIJcgzztbCo7lVrVuXqPLQzBbpR6h0kHH23fhuWNT
7xG0wKokJrsBCqmYpq+o9h5To3i5PYfX5/rS1OIh3wqUl0Hix5Dn1VHomsZrnGyhmbZszOv44ZgJ
VSRUUIomNENm9NR3RZjA6Z8ii5I3zdvt8axswIupWywYpZw+LUQrPqH9Y0/5fZmwAc0HUcmdydzg
wNqytThqpNu1LDRYJvEl1/fa8IZUYm46SbrVULnyyrlcpflLPsygBrSiiFIs0dmYT84An4uVkF8c
leBTEFRuIXxKo8eeIrYPRK2XtoKm1ZFyqwIxBWypLB86VuO1AcUHNmSfOZlffY3qfi+OgZ34PPrz
L7fX8PpZMMsTcd5mIhXK84s7oDFGVKDEODkl5VOUPbXFQY3dRrsT4ievflHFP7fNrc7uR3uL976R
yPmYatiD5tQWd5l7fv1d2NMuhXFpw9T8uF6e7A+m1EVwIk91YlUxTWTNrOf1kAb/huYAwYUDyTW9
0bR0oh5EergYug3Ta0tIkhBc3LyAdLddbqG4Gk1lUkDgV4PghravnmapsSr7HW/1/q86zY+mFuci
iEtDrXJMDdPXiY4AyYOupdt7+UPI9o3Hg2K4/tTDaFzAzFM6obfX68GuxS1wxzt51dV0fxj04twE
njq1mp7jee7LU7/rXCgeG7ffta/ZGYjWd/+pf2528IqLIQ0JtpMNDij+22u+ups/fMNiNyPvU/oK
Xcon1f/G/TF9g+ENuqn2c/pbzI7/P1uLneyhN2/1ZpGcDP+QBQXNJMBZ9mVpp3/gmNW6LTaTq6ru
fD8qc1sQSA96w5bsYTO1iicZbXKahP20r+k/EH4h5ArD1Z00vQrtH+XYTU+h/pa2qTtVu7Hd61tp
yJVXLR6JtyRgKG1OSi8yWrVYhWOkM8NpCW/NYXhIv9GEmlKv+DMNtr+V01+3h3tCeQovxWm6PEqV
IMSp0SQp8hSVItk89gffziJkJBw/6qQ50WSUDVWyNv+XUvVAgUsUQfGWlVH+F9cdnSeEjfOT+qqh
so6GoRFLNrim1nsxvZM502PykObnIRk2NvLaNf7R1uIwlWJEKQNvd6JY5NcooD0L1kZf9vXbjZVE
IglUAlEHS3o5s7GiF22L/PDJQmw4Sh3SD25gQpUGM9vw3Yy2ElBr9iBLZf6g4IPGchFo6Y2oTllX
JidvevKNkxj+1fV7v3sY9R+9dXf7bK5eM8h9GFCrK0DTlw/TMAjNfER/8OTVbyMq7SlpcsuOugFa
a8kWgZ35uiOU2k6efo9bqcq1kUKyqFDzg8+btPjlzOZKlYVBF6cnQYT8PA2eBH+fGr7dt7EjmLtx
S+Bkzd78WATyQNigLbE8la8o4SANNFGH4lETHsD2OJ736quukcE708Lac3t619ws7EPzOWBq0R+5
HCBypailpmrKJV7okd14L3/HgP9+8+vPvrKFoVkbnjkLc7B3eD8uW2IHo53gS7FS/J6HViykxT40
H5mjoXTaZZ/ywNt4ql5BK1g78p8K/CK4upln5HJ8BsqkUoVG6mmagFeQoGxz5TSWX5T2oVE+d1b/
kpjeU6/Yhabs6Flx5EefYjjowmLqaHxGKzP8LYTH9uvteX+HLC3uWPo56D8CATtzOCzOrOUXk+d7
SX4ys+g+7LSHqil/KVbxRwP8DKlkz4bT6GVXa/FQCrJT8RANbD8gfJXUfO9VuiNW07MQHchxb3zb
StCjImEPmxhfB/fMIhJR9KpX9EHIT4b+d/DG8yRHtok+RY4GqPCaQcdSvehT7LZdYA/enWq2jkD2
WejuJw/BD/Lftz9otrecK5SVqJpqIDGZr8tFjNJK9YTeT0+e6TmaSmusamRPYR/JbuF/um1rdewf
bC3cddVlou5N6hwLuEJ7oBDqlEx8nbipscVrvTWuxeFL/TAxSWdyNSjBDnnjUf4kiM0+6zdeq2tX
L9ufhjfggSRRl409ETkjM7dwY1WP/E6sFgApcvQu4dWJRaeNRTdIlP1Eq52RbvX5r9x/2EZ1E4Ak
5YJlpQD2hDFKuzA9+W3l5KFxH4/VF2uTFewKxjWfdFOkKk3+xoJDa+GqpbgTjNqr05MCkL2qh50Y
9o+t/6k1fiW+5Ta6Pemq23vhnV/3P1X1S7IpLTif2eU+hTlOnLHftCUbi8dC2VbKNHkZ7k1XE0c2
cxQPLf3v7Q26diFSOJ4ZpMH26MBRLk8DQBm0vysGGmb/zMS/T4N0pw36nzEbjhpYVyM0HM3PHrVe
ezJFt24H9/YXrG1bLkQuReCA6hUVrVx0mlomZUq3HdYasDoILPn0DNX+uOG/1zYPexa6hrlZmFLT
5VjlTGGx+mYG94iSbbaWAMeyJe8kb9xKxa+aer8ldDo0zatwmO4UnabQ2VS2G3yFiLCuH0OSBhvu
dd3QvII6sM4rSCcv2bIJjZ71U1SYkr+EPdjkeKNetmaEph0AmzTgQ4W5uPcUuvdQ1CaQEOAc3XWG
/KevctHWG30LvbW26UE0yKS5wUCDXr9cIi/NC7HwiCAqoSdZ9JKHw8aErcQo2nyqacQX0UJTFxte
6zrTGso8O1VTl3vHdGiow3gUbw6FMDbefSAovJUFb7QiV6CCeOCiEtPd7U2/MqFkoilXIHQ1FwEX
HwGL9VgFTZeB0HpVTbKarW1Nm5oOa0OV4AAjQwuzN6mjy8lM8yQwdcqHpzB1v1q7zv4LibbzfPry
dUfvv/3W2lBJbNyua7lv2Cf/z+gyu2IVZqpGKUbjunLhw0eDZEAfaczrXRXdN5YzdHCR7Tz1rojf
qvAoQFh8e3JX4kIoWWReocCLZXE5uV2e0LSjxNkJRJu+N8LA21W06kD6TCeWqRT7Ske6bVKKrcT7
2q0BQIomzrkhCJj1wsGkiJzLAf86cXMVP0ux6e/1fFAddBH6+7Ax5x0lRYdiDAfapEvd6S2QBKEU
pS90GApOomT1/j+fDOqsaLlJeD4+7HIPDKg2JgXKIqdSiM2HKrekXU1cdJSLUjz6peXvqr4YXU0N
xNfbltf2OE1DyqxcRJ1Znv/+IV8qBmMHC3VWnARt2ntFd5dFzliKh9tWViIsqkYz5ooJ5/W4cE2i
FUxDM+X5qfV2ZflT7u6+9tq/zXTomhk6BUAR4mhJsixWlqrtUOdixTQWMauYRISOg3jfT8o57ybN
JQmx1fS+cnqpIRHlzM8bXMXi9E5pMKRZnBfoISlHKaONGmKvxHjKFcnVkrvuIKLpc3sy1w7vR5tL
ZGZWKA1EQ9Rtm/6T6T+F4o/OfG0T8T4lK5coZxUR6Vp+ngCmptnnys8PxVaefeUGmEtnc9+QSRFL
X2ybWbC+om+44F01OcLwo8634leZjbcIrBAJgbaAAjXxxvKOEYHUxFnZU5yO76RoJ4LKL3g07rru
rU/epLG1/eRzEu+2tEBXIh2g48QCZK3w/dbiKHajPniewuuxTeR6l6rNTwWZFCc2QtFOC7Nwby/m
2v6B1WZuOSPTTNSzOH9CnLfpOOYEVu1U2nooFrYPZ++L1FH/6az7MtbRNeqiEkFkQdyItVacMEEr
cR04eJjCl/1nOYltIwoFipAW4PA6cNBNipN9pdz1Qja74o22h5VtQyczcRAdJeiNLnEdijfGnVJU
1CHbr1Lb2NGWstbKgMiuSnOXPs0dAMEupzNKAKN0oM1OkaJWd/4IwXquDeNzrSTxycplUFOC7MNI
7hsbJa4VRzpnqhBCNKlEXvUB9MrQ12Y1FSeo8shXWc1j14530fRflHLxNTNbKOEXrdOLxypo+lbq
x5iy/zQ4ga/bvrK7vSXXXhvAJICrUlKaq9PLI5DFaS5bQDT8TDiaOJluapzScE2vsv0ufw2MGtYe
o3P70rS9Jtk36ZZQ/dpGkXndoQQugTxa9u2OuuojkQ1Yw4tDymif6/bv7UFuGVhMY1ebEz1YSXmq
s4dB/Drk3paXnrfawoEB+J4hPswjQc7icaoVQqCkHguVJfsMAdp7yG1UN6/v5D1tW1Jpm1v1k5Xr
zyCUIpwiAQZyamExC8o0Cke/PKUzWXUgPhmwtau7XIHIdv+fTx9tU3OTFhuFV8flOUunQjSLvC5P
uVFJu7yeRMdPwo0azdp4iE0kQAUqz/vlJtDFWM7rQi1PalE57SS7IkIVeh3ZEFS98CLeeHOseH6e
8MDPVUR18cSLIAUOy8Ecu7xCBJrilz8cjVY9KKIQ28HGwNZ8BXPHw2lOM1+VYUgqi7xq4uoUR2a5
U63y3MdtfpeFG5t8bQJntbEZtTO3Bs137IfgbkIkYKhbtSK4S/a9EJyk4kDvImX+4nWTyHzlRKF6
xBMGhBXAAmlxovSiCuJIT2qk8fK3yRqcLCo3ih5rJoiygOzAqUSufBFsxWk/9tQIwY7VHXQlhhft
ujbZKnWs7AOTsIZRkFgi8li4P8vD/yUSwCq5Mh86I7KFCYomPXW78HD7FK1YIlgFLUO73Xux43J9
BOqtiUIP3QlKFFcN/zT5mwg94SaZ6PW8gUWblUCAipGmWkLFZCEtMrUDBK1PonkeNLP/4ZekN2+P
5jqUwQrlTfA4JOXwC5ejEUM56iWfUCYLuke1zzIYRNCWVPzGuvciGBCGwSxQCa6FndmM1u629eu5
xNUSkwJQxmEAyr60TlN5kXNj5qe6L5CQSSLtRfWMxPXygRzZYAQbo10BMs6+nfQqSA8ymstAcZAh
Rw/UojgpvQ8ceBIa6bEWI9NOJMF4HOosOk81oYBZpcCU9drTv+ldgYRTRg/Z/vbgrw86i4vH54vY
SCzD5eBDPe0D3eMVF0rjG/yJj4r4Ha2mti4dw9hyyysPaKzBVATBMFUMwuRLa00dBz26NjPCUc5T
t66L8jseRutttUvklyHPyW0LWQkFTyaE6jdorlT5sad/OnD6uILhUumEErWwySg2bt21XTB3LANr
xYWTfr78tNrqUiMsxeIE6c/ovzTRSxU6Vb8R661NN+JnwM7AZ/OaXUx3VPla1KUesV5d63ejn3sH
zQulXRJHmit44ScYqeQNm6sjIx/KEQZ6by4ffd0oZpEaEU40VbAXBSGd1RKPRhkVTqnXP2/vp+sw
ek6+UrEn/iJQVxYrLKWNlmcyxup8tOd6iAVBI1KxoxfbbWztyHhvXL5rzoNwHfYUXl443sXC5YTP
xAA43Tr+JIs/CmkXGEfFh6GxVv9E+paPv76BGeAHc4sV7NvaEmG+AuoSNc9IJd0N+ndQRVuSZmsb
BdKpmaPXpGtimctWI78ojYz3Dn8+9Im/r4fxaeh4H8gJsPotDoxVc9z3M9Ux3Y3LnFo7CGFbjOx+
M5YOYQCWfLLav5Ni/hLH3wG8Ird3yaoL5LmFFwDZQq58EXDOhIOVqkrFqXqM43+tK+8r041/1y2q
Vo705cttc2trRlF3LrNQ1AVgfXm247gV6q5WC7CeNFbXoOMh1rDGLRLftYMGARuUWtxiLN1i7we+
V1pGO/L0QFkyq8XCHTX/+zCpnwRVf7s9pBVU0P9wdl47kiNJs34iAtTilmSKqmpmVWtxQ7SYodaa
T38+1gLnr2QSSfQAi91ZDFCREQzhbm5uRnMxDeuLlvoSAywH8U2EJjWGHwqJzGDgsLhincOhOI6y
Q+NjpDizRopXHuXpi2F9FBMVqzKCt+FZNLwpOt7/KVt7h1uFluzFYPIG7M7bsVDSyqwu1XSQ9UsT
PTX1JyM4a+LOQJvPx9uRVrsm0VK/8EOjAvm1dcPpDoWd/tYim/bnhwI1cOwzG3feU1HbKIiy1MhZ
gHWSl+GicL3UUTsnJeFDdZlxgpUAfVF0fEjr4UH0NTu1JGqh4+e4TD/P5R4qscHzW7THCSaXAh7o
x+q6qTO06dJ4ri49BD+SCzp26spr6++ZodpF7KXSB03+KdJg3vpPSYHIaya84PC1k3dsfOOlW434
DOCbYGH1M+QoragRsfIZPYzSMXPkgZOquDuh0cZB5RKHSbAoCi4cjOuVxodjTkNfqC6dbFxaCIOR
/IRf66f7G3b5Xtf5NZfcm1FW18FUVLMc0fZ2idP0UdcdFENtsJdDm+9s2M3pAEOwYJS0CXiupzME
RaRpUVVfzL47iGaKEIf80Crjn/vz2RzG0EWdtns0Wtdph9AF1ejPzCcVFItWXRkye5W2pxBsYefi
3nhslzzg/w+17JM3t44g4lOLHGx9CXs2QOJpceCEsfAxahGprazYTir0k/y9ot72DKlOGkhBgZGt
FjLqDb9WtLi+WASp6Tn67e8Rajf3BHxDKiiIgUJ8uJ6Y5heE3VW4JLyxTYfFoSD6VWPrkBQ7R2lr
JOq4eMaRwXNpLnN9s4Rd1TTTFNf1JYBZEaW6qySPNEEfq/af+9ti696SaC9FnpOkijd2FRlZDVbc
YzDUF6mQuvdJMdVHqZzmX7kmt6e6LDCZkdSnPjLm4yzKj21U7DkobF0bC33zleAAPWhZizdzjdFY
relxrC8I3Ll6hs/y+CkQjpGgHqvuPxy2t2OttqYuZH6XtT2H7dTr/5jPRv/r/npufTjqXVjvkaXS
X7h63oUC5UM/metLnnwOUpxefsDN9KXP90dZLp/15fT6yNC2SQC9bgILUq0cGkWqL6jSFuVJUb7f
//sbATq9sTC2ZCRnUJZe3eS61Qh6mxCkICGXPYfM83smFI9izP+rzMg8pG0q2rin/n2vOiVKyiPw
C+ijY27XeyHoG2HUBxrB0u5QWt+18L3ZvNyf29bt9HaI1dGq+7TLQ00kPkipeuRoW4lUY/Ppg2q1
B1F8ScWDXJ3uj7m1xRcojlzOAMRfg1ddA+LOv6sunKBe691e/VFZ9tx3jloHOxIGmycaHW6CWNId
6CCr8yT2QST1pl5f6lL+KUSidOwNM3BqVatcOpqko6SgbFBkQe42AYS3Lh2sn38/XzyPIXCQJ1N4
Xv0EK+sDBJFABtvmsYysdyQwH4MoOkmB9NzqO7Dd8sHWh4HOS/BOfILYOqsjF1MsqfsoajH3TTHI
0lCzSn1p503bOtdvB1ld/UGTQ5yVw/bSYr4+xKfZehEGu5z/w72P8TylT6pLMFRWwwh0doZ+VxKw
W6PoyVLmZJPx2MSW6oaFErv3P9PWpCyYs/ri0YPR/eo29Nucrg9snC9sgwppEnTrW6ke3FSrzr7e
tjvDbXwoqp5LXe6V77JG9cXYoJad+s2lblv2nm5WDqWgBAZduOe8tZUFUKS36IFmU+C8vc58FD+x
wrprL0ZYljRe/JvHELujQFXcaZytS0tn09GcBfWcdqJybOQsfx5CIz+GWWjCgy37nS+7MXkKDQjc
LPo5sKJX104VmVNjjHHDKwftLDBtpe9cXdm5aLYOPwUaur8XZIVMZP2cy2PVhXXYXfSTVT365iGq
nlqjobD2UBTFUTYiTv7DX28jxkSjmjydzGutwNkYRkyjcNpdEB4zqTFf0uLn328dcEWRNBZTR9Ks
1YWS+9nINdP0ryFlp30oJcWOO9H5+4m8HWV1Hpo0qJR6rvvLMNvl9KVr3UJ6GaiU3x9mYytoxI8L
tZSsnK90/cjJY+ynbR4NF734M4SPoeQo7e/7Q2yc7Fc5XaT3YeyZ6zsRLZRCpLYwXLLZi6PPJbRq
P5EPFlLN9wd6PUir2xc4HPYN0PySkK2i7mYSR+TXm+HSxdDvp7B8V1dfAcbRV1SGjO5Imm6AqRXr
XGTSh9pA4uJ7HzidjCHRr0H/MevPRR7bFR+0VsEpXtL8We8/65HuRAMssTY563H1/v6v3loeaH+U
kTABxDxj9aOjDEWM2ZeGixHFbm65WNTYjfY50qOdfbs9EJsW5eYFyV0FUtOUlqludMOlKbMTajh9
pXwIouJlCtJkZ6hl19x8CNJhZCdBcFHqvt5V4yyOY5Iow2U6BfHDoGsnUNRYH+x6t9/7NjzEk49z
qKFOQkFzHc5EfTqOYowGgd7Dk+G9aJ9iNwp/V9K/pfDv/U+l3kwLAQnMF5ZPReV5HeoqOKzP1H7I
w7XRHrnDxz3xgdvjiA8u/CoTaBMYdb0Z6rnSgyZb0Oi0ll1ANHtQsS+V1L81u2Sv0aGHvRRKjtAr
1s9t3Mw6wV8MPpLqrS2GDfRj8yRG6CImmTOn4mV47pN0Jx7cWEBQIW0pWtAbSFx4vS/80UibeSJp
ldTKQ0nwh2TlO5fABlILnWOxR1WWVbzRchnFxtSTiJCzQ0bGTWfJcAoje9bbMHWtCgVZnMpqN6mp
VMmh2bjjnDk+khk7R2Brqq+EWtpgeAKt1bHuyrQ0CxEoBRf0QyLkB9X/dX83Ln/h+pBRt6UnDhCc
vQ8L8HoxKZz4fdgAcZVlaWeRklGv6AG6at8rVal1A1P915fhdIrVztt0e7wJ5SmMLRMD3NCXub/J
koVe08D5jPoSBelZA1jRQy9YyGtJ8E5RP96f5u21BfcOzRY0Ryl3AqhcDyarMKJple0vE+TGh1LB
CUI2w9gN23Z6MJRC3PlwG5NjOaE4wnEkdNFW0RpWCYWU9QXjFe0ZztjX0kf0R8BZyFan/lFN1OP9
Cd7eYEzwzYCrnVInUxaUctVfcss4y/RshZVrwK6a2aGJL5/oJjvdH3G1pDz2cOBIaEmokbC4yVIk
NVCG0WwKr4oldEj1MX/QhtR0VCmen9JW2ytYr2611/FAgumPkXj+6eu4/oTYRJqaLxalZ9Dhp1I8
jQD4K+PH/VmtyVyvw6DeSe/mAvnC9bsexlAbM6VwyDAxvSnYMGqPKOOi9h6XpTMbg/K7ndLkQz+g
TSlNk/HkS+royvkwPE6Rn+2kgqt9tPwayEKwKjEbIupZQ8NWSb0ykuXGE9SpOUpz9Dk34k+6hviK
FWTqg+Aj7XV/BTbWmecWVgAVMdZ5jVjkWRNg/qg0nsIOpvlYCJHGDQfCnDnc2ULrDr/X6fECghJj
IMA7slpstcgUVJplnJpCKTGO+Pn4cG87GlitJBII8iM9Qdu0qeuvYZH05kGQMOewC0UIfvtYr37r
ml54n3RTbdpZN9eIxWJpraB8nhb1oUb7iy7tPBdDmw7jcgd3WRejXn893lnK4gbLe3sTkw68G0Zl
Nl4tpeVgJ0FcnQNjztyiMHAjbPpBoD4R5Mem04tTIoziTyiPrWyHXSUchSpG+k4Uusc4wh5a9ZGr
7ku/3vmc6wTq9VcudZRFFQ3EZv09k2QOpzA3Gs9A1wPhi7h+3wgB5LAxnZ3ATKuj0HSpo+mhRZlH
x+oPk8WdD/16at48M/yIJUkGz3jtoiW1uj5VxeSj5gkY5s1+gmVjJvta4MrjvDQI+8ZInlVEzRfO
t98dQ8iG3bGGG9ra+TQGv4beVyCYDW1FZCb11bOZTZpTa1r8iChLHlAvMaeSHHREBtgMQz3/FU1j
3zo5gvTkCX2gfEJHl1BLVPx5PqRj5zfohY3ip789OhK8ITT4FBDMhZ58Pcs6mic9GabWK2SpOOR1
I9GWTOrQa9YuzL0E2usV5V0hPuYGpvqxWtGuWpJUUWQsVMhdP0hlHA2aGCdAyzfdIvD9z6NRQKEU
wulcKx0HQZ6/48Uc72ywZaD1D+G2QMBlERBHhup60kFRR6Wgsb8KY7SwzIk++XqanPMhAuqJ8Y6N
m797XF83E4A0va6LNTK+yNcjGo2q1Yk6t54+lyhhG4Rd7ayi6o8i8oF9NpygwrUP97/tKlD636Dw
HEkOdJQg1jhE1Ae4fsZS6+HMWb+nbBgha5QXrlF104FosDl1UqiewmkKHX/W8/8yPOE253jpT10z
I0QklLKu43PrJS7MqpYN3zFbkLDMUP8kWZM96KrQOElfyw7Y7B7bZF2QXWZPOYVYjRdxYaOv0j5N
pNxt+kLv6WITfUz1BkskVUSv1hz1U4Si4kEZo+kwdkXnBETvx6atBIcw54MC8cdpK7lyi3wIvhp9
u1edW4U+r7+NTB0WKpQ9GXz2ejuI3UhrljSUXhCAPJgtXRy9ajhkJ5JdAdy9NymkvZSppexEsLcv
JW8kgDBttfS93SjXUUsqe0qDtddj7jfaddDQ7GkJeieefJWDv7MFbgMu+oEQlgQIA9TmU1zPcza6
cIjpI/EKCBDvU5WeL1VvJsfUSro7klKLvt7f8ssfXJ1s2iy4GV/tNRAUvR4wCuIwniOr9gQ5no/C
svHAvveqZZvTWsAjsBZw23XzM0WbARpa0Hjd6OuZ00q9UicOsFUpvER+OhPpCb4yzDtZ5MawFMOR
a1+Ep1CTWa2mHs1wAJfJydMPSYOGBvk7E9DxCdqdFGtjfxJGacvuhG54Y5JslJJVk002XoVJXJtq
jqG3Bx0T2w6+VmkUpybfUwPYiGIJSkAYKMLQpAZ4cv3pyqHOk77reo+byfoaaOnXUU+LQ5lmmhtq
GMZZo5I6PWGrneBj5oCHURiNVA0byt7fk17c2Ej4odCkTCrNfb3unhzjovQbZKg92nnVD+EYzMe0
b/bQ+I0bGmgQbU4ck2FIrpu+SwoMVRTJvZeo2XNn+cfEEN1JQJ1ofihqJMUM5dOghjsR+sY+AjWi
UxmGJ6u9vphHac5zY6h7rw663g4h5Eht9kNswnOlnu+fx41wmdaIRbcMXyje2rUGYlaQhTe+1nui
1EYfFV/o9HMmxL3lxK0fP+txl39IfLO07FDhnnbFsoE32tZV9kcJ1OQ4iIVhJzxjz0EZjS+A39+r
pJHOxLjNQ50I0kuvYNF6/1dvLRAenUCqmPMs7QnXWzGAH9aNZTB4LV0xg2b1sE76n8pYlU5Zp6f7
g22cNZDOxR+DmHyB864HK/VByep8eafGunemejbsNE3/tIH8I+xbtykhZartXty3NSoSUbSj0kei
kfFfjxp3emd0ZTR4ta59bLJ3c/W7T0+JTxzSHjRMLe5PcmOjc2ctkNtrx986KTSHuBTGthi8ptfP
Y2AgLfolR5e1TA6Wkp/yPz6Oc/eHXJeflkeWQsXre0cRFtjveormRMdPIqaDZ8wm2jfZZD70qY7t
CWK5p1YV+xNitMU5iKbEzTTzG3Fme5DAOu3MCk/aZO71gW9sq+UR5Jpb/nPDnpfwvgjirBk8rJ/i
J/RR29MEMn2SuRgehHTe6+DZGg9BV0gdnD/exGUPvIGr5m6UhI5n3pPU2S1gyducvJ+BUnwjFm3/
/szAbiSaAZJbiGerDZW1Vqtjhzh6XRB/r4BwrPnfUps+B3q1Q5N+FaJaPfJgb3BSKUKR8a8FGGMe
oVi0os6bdHn6hJ7m566Jv4tVX7piPM9PgZxablgrxif6VAonHZr6GVOv5GCIUYR9dKTFmT2V+T96
p08VPQtW+bFhYkcfBNcOY1+24yIZT6inyMcB1GHnxK/rNexM3jiKdEtnAVnIOn5oCsEw6yYZvFg1
YhQHhC59IHUwPwaBckz6Pj4HWVu/TyMzOIcGAs2SDOt80HMy3SgzjmWojMhd6orbUjU51VVsHTtL
a89Fn0/4p0kt3nS6b4up+SHMYsENrY48h042J+MWcpMyfYz6HvZp3+7pYGx8HTzIqbWYRF/wLdYc
3pF+LqvO2sGrEjzdIBZFH+O+CT5F1NwOw9DXmR02ymdaiyennZXhmBvTeJCnOnb7bpgP3QQ9dGz6
9hEJbf/R5IJyagpcJ0sL9FM+ab6dixGGdEolHuKuUHc28u3Lz+9fhLsXkQ3urCWEfnNqalFOOl/T
Bs+fS5/2VaFEpQlL0fu30+3ZZBQCSB59rkVU8K9HMekpF5Ocu0BthdbNE2l+F8jFcEwNsXeNsZN3
ZnV73wPHQ3BZMELCmXV/kKQ3SjPP4ejpWS87iWkM7xCwmm01VPqDkRSh27Zmgc2BtifDuDUyalOg
KNDI4Zet4rqkRyPZL7mFmrH0T5EcfI5nJFuHXkMBWpSnd22rnMpm3MOzb58cCi7K0iAMdiPT8H29
wnrW6YI51LPXtyciMBeFoPG9pjePknCaSqfZU0FbQIPrW2kZD32SVyBSM5d//2bfGBSVpjyOZm8o
h5McRbYiYdkXvK8k1ZnzPXmPzdlRAcFGiRCFV+56tKlbFlzrZg91h86trQoehyUonHTNsqXJuAgQ
KN2pWlAnXZ93dtPG7gVIpxFpya6BEVdzHcFmICOytoN8nMaHOPT6+of5nwYhy6LVG4GpNY2vLZW0
yCcUM2up/dFImRulPwb9nxB3s/tncePLMRsLCTIE8uE1rAIFGtcMaRCb2aPdJ6yfxfiidZ/FZHJQ
CLs/0kaSs/A8mQyrv/Bz5evPFo6+oIupNXlBTe6iwDc+RKEbJ04DCKE67de2Te1ahhipuTtDL+ds
tT8X228o4eyapU/wemjfL/pWDubZo9LaO8B07eDwBplHdov2ZI1hZQtaBDinhZk7GQgkhVUf7aQe
6yrl8vShjwQUprMGxNarey9Vu3psDH5FLrvKV/8TyIer27Jr2g4M5ftT3vqub8daRdZB04VmpTJW
F82umtozqI70qKWhwxuz82U3bjnSZGAisE3Ow1ricZZGeRwLVfTAXd5RADAH4jqN/1UQ/Wu/yWW9
E1HfIjngKtxtC8WbJV2Tq8DexyKpJsmLtPRBIGv4hPF0ZJe5sEfWvF1GRsJiBpNW6Bp8uuuNo5dh
2TSDL3kNUrbye7P60+uPYks1awp2VnFrUlzWYIZEdZRyVhGrXCu1YaWR7OFz2D7ltRlifiMox65s
he/3N8ftM4/bzP+eQsoMN77MbSXVRqBNihf3eXmg2tM542zuTej2ooRnBrZOwLcc+nVXyGjkeSYO
oux1vfpRxntDrC07wvO+TvccTpbPcH2+GYorhT4tsizowNeficxC16fIkD1U1F4U0ZXEd5isHINJ
PCG0cKpBbeh234Gkbj/YQlkktQNUhFVrrp4hdJ+GxGp7BQl7H0lTihkC9hQ9Opg7O2Mjm2OkRQ2X
h4BQeE2tyes5SOOM6ZV6K3la3/7oW5r5ulwvj1kRvEgqrq6VgHhTb+CclEjVbHP9hPY8V89V1P6l
QBoXGUUM6DfUOIlsQAKvlxuorx8UX1S8MsntOvtH8b/c36AbAPZrmWSJoVniGxsVUwtqc24kBXdG
MY5tqVMaVE18VMPViftLbOT6S1RFQ+6SZ5DXKFqdwiSGQdc6TSR042Ho2lFwQlkrQicVQ3SfrK7N
dg7SRrUOaVvymcW3inaddZ+EVY1hGY+64hllo9ppkhqnLqn7pyKwKneikcPRZna9ovgYflbmr07o
pp1tuHHMEBljC1JeWko6qytq0BKjG+pO9WLzp9Itclrn3MqOmS/v3Lobhww9JDxNOdSIB6zhrMnH
HivuGhUd/glqS4+DamoIul2XaXHSxDI+lNWYHoW0DU/9qOyqe9/eWmQLwLLo0Cxx11plKxDKuJb6
UfVoWHpSi8iOxfhlapvzKEZPQYKAgfKgRj8jKaKOgAK3JuHJ+9Lj93Z/c26ce2hnhGWEM7T6rMkp
hq+NHciD6nFd0yEiZTamLk80kn+6P87Wh118yJbkYeFrruIlS0zaOpZLzbMQwLaa+TRhAjL0ARr1
OyNtzujNSKvrU45qswjMQvOSuoZM9zXKosdG/Hl/OrdPKfkkDddUYKjBENleXxp1WVJEbkfNQ6Ec
t9VhHBycQj8jtIOmQEeH2yR19X/4VEi4QHvWIAffMF3V3G94R0zNGwfg3WEyoH6YqXos22rPF2nj
a1F7odJIYksT5rrkloaK3vBfqheU5YtuwacLxXda/adCW/v+Qt6GW+oSIyAQAjy/NAxfL+RURqFV
4JzrYbr0KBiPpRK5oYiqvPRLqf/J5eP94TZADcYDdEIDkjopQ1+PB+WuL7t20rxMm8XO7YkcZLa8
NJ2kbh5rZ6xC6ylAjPebmeUImbcUJU+GkNO6P6kVikCDNGmXSrIi0e51XFydVFMWQyfaAVHh0trw
jypnITx8Ix0KWwhm8d1kGKVuK7ER/bo/m40shNkQgTMlYnDA59VsfEnHA1zWPByX5CqyDX+yUyE5
lTRBm6ITS5ioiM8dJPlpGG1mvvP1NrKA5a4GL2R0/mENFqoK0dcC7HhGEDtq4X8YUnrcmq9KGF/a
r4b4mHWD3bbHNJT3OHxbzxWIKN+RmJkbfF38H6sEwh3KUJ48/oxmzYE3+CNpXhDmpVRI17kSO7o8
lrSfn+4v+8bbQVYFAAzhnHh6zQbLkqX3QKt0z++h2vhj0B/CrBXOeW9hECGLxcGsTQnblXJEP51q
1+H++Bs3nA5kSmi4EK6htlx/9QoVY+KrnlgURWM3GIvU1SAQO1WkNDuZ1+tcVsEobwNykEhM0Ey2
Bgj8cNaUKSRai+f4gGytG1vfq8h/TqBs+oozhQ39mtjiBf1Rrz8F6iIzfp7yc6ldyuCfdDpZYWRL
yI43gCiopwKmHI0WjQrl4f6ibG2HBcUAp4RGjWLTcmW/gW18A/RI0VPFU6XvfhW5VWP9oRLpmvK7
BXPoyv5Yj8q5SfYEQTe4WEuF8bXhGEsAlmo18lwIZkzgREQbnGUlOPn+ma/2zSxHx0+hhb0Tq/Ss
JtrJUFrX785h1J79fDzWWnhOQ/3D/ZW4fZuWn0OkyavOj3oNR98sRER3ahamk06vwmEwXeFykaev
xZ4VwuYonCXwD4pdt+iqkcxaiByshzNz4ZQzIvxJXKsHkldyFVi/ICHmXz/ti2IyJMzFco47fJWk
TEpslr4fodjZzMPJb/zSjWU5s7N+is/3F/H2jC+6VcTqIrJppLCrKKIWS12vW1UnirCcMlXQpmmc
ISsu86gczaAj79OJLtqX+8PePrwMq9AQsES/nPDV0S5DLYTJpuuekH+a6pdw/J0G4K17r+7m7N4M
s3o3ZCFPJzEwdU+JiyM4/z8SfBUl757jgbYRIlHECt1B2Ona2pvc6oRycPOsIwTweFeT82h4xqO5
VxLf2JYsIGr2xKy0OaxLSn3Y1ZWhI+pa1QtwE+rBUziW1UOa5plrCmV7MEu0M+9/tdsLeflq/zfo
6qu14awbYYJMZU83okuZCDi+L74Fld8e7o+0ccsxFK0b5M1ggDdwcd76kzYk7Mvc+hlhPWJYZ24m
R07Fcy4/JfVjH57Dcm+/bE7wzajy9Q1Xlb0GiZ1RucwhDRPr9nawx4pZrsnrp2aZ2tKvzJfjDl+t
YinpQhhkmk5lw5Xm865l1fYk/u/vrza9Xqowlnr+PimenbafAumL7u/J+uwNstrjclo3udAtJ2uU
3NrQbT/W3pXqX6cCLBV8PGq0GIuaayQvsGIdQTqLy9cKgkMDeuh0Wf4H9K8/3t9wmx+FaIMAk21H
ynr95YO+HCtZCA0v1iBW6lJcOSVkjf8wCtqKS7UR8IEm/OtRzEqsk0VJyBtyqXgwB4kCsEn8dn8u
t7kGUrYU7In8FxqjstpgiT5DNPZb08vFDO30rBKd1EpN3L2s5hGpndkeiupXitzNTpi8NTCUUaqo
y4NsrVENnEmmSRBH0/OHGe8yPdOP9BRmGApH82GMjfQstXJz0pK8ONyf8torDnRr6S5DioyQgNBo
LVqkKAMMdGEwPa38NItfcBE+ZtFwnjM0GaMfI4zcRDqrmnDotcd+wXUokNLubsfqZFtNcabB6NFE
ECsSo0ejWUiNu3Xm5dVenXs8bF5DNrBVlPGuP36QpXFpRALnvk3jf5BwKT91gugTuPnVsyqohWNW
SuICo6inUp8BQzEKQYwzdJAsFFwzVLpjJQ3aM3VQ0alj1fwcW4MOF1Sv3E4Sfo3ZnHyIRGHY2bUb
ryg9IehnkvyQBq1Nv8uuVM104lY0ZsmJJ80Vc7fov4biw1z8bqsXSft+/2tuHEYiEkIginU0Z6x5
wFM0WeXk5yhKaUJ3kFLjh99Cqrs/yAapgVyco754TXNO1pLCRtUXqMX6updOlVdYh8x4Ashv8TGx
k9kOrPA4T790/588Du0sfA5oNPLbp0C/KJTdpHw4Rubw1JAO1XYyHGrzU2eeK/ld0dAcekhCCqq9
Xu/ETa9GWKtNxKLAIoF6SFfgWuRcUClt+NyKnjhLBXs7rf2Pkl5bn6JWbzNnTBTxJHdGn2HApnLA
VTm0ArjB+fRvp0Z0XlbU+eYjcmURtIawKr77tRUFtiH7IlLfRprDch6QgwqNRG5dOUMyKdSy9vc4
azMmZ0MSKa6UzOrvGAJH6MpKlItOQxzeoEXq9zTsFW2XHgQNZVS3DOMug2caL9Y++WT90KrGMG1N
yCpv8aNOIPT6qAjIqYZ2R1vKc0pBeGoeiRn9D1ghSt/UMPGBIBoZ/KLQEqnjLvMFw+5SKYkdZFGt
U2oO6tdgVurBtkat/tyGmRjbdd/kX1N8YVo7aIqApEWzOoQwgzJx4W5C6PBlIXAEK+JxbLKp6dxp
QA/vUe8N8su6BqQ9aF2hRycUnfTyoWmb7ofYC5J8EFC0UU+6NlU/CrDw73rQZ/mRJfIDx+jyeThj
JWsodjrLWnlATzX/KHaUinbu29ee2be7gYZdUDnKwLD0KWesWWpU0RRB4GLBFjSeW1tPgjq1/Qa2
siPLsTTaSQeSqiChNNqCQIlWDa30xRBwJ7bD2Zqeiop+X3E25aPSQ3mzpV4a/lh1GnzJsqLZqaWu
Y1YaNzCBQWGBF33pEVwFJlFjWO3cCAB7kVieCgkNVqkcY9cqev8pGuT24Ifi3wbK/xsUYizgEQ7Q
xirBEWspEos+0r0pOXdfzEJ15+IgNcc2+lu4YhkJSWMed54i+oBW06vFkI46pSSnsRTbD/UvVtU9
gAv9ZXZBNZyrkbyJ3tmln3oVQ2RRqZZiJgIHCRxYzZV9dMaGk6LstYDcgF7LSFwxPCfkonQCr6Lh
NC/9ue9bzZviP2PTPCtxdRr6d1Ge2W2vPY+mchLz921i/UyGPZXK9ZvD2FDOIJkue4WZrsbWKmsW
Zp/Iz58WubH4SKXVznPt0YhrW6LFU0Kor9sJnJYvdH2crgdd7RUFvlaS0ijoKeHPMP0sYH0X/W0O
tUyM3c+yoh3KP6zGSC29SSAD6l5XxXbYxm5NT0mAyczO67aONhgHmSfopMAgYAhr4kbXhb4k15Lp
SUVuntLGpFEc9rhDW5p0lLtWdoNUDxykPxroMOb8rdGb8mj21rfEkLunKRskb/KJlNIaaeBJaxVP
0LFmFNokflB71PV9LdePvhTuqRivzRLpwkQHi4ow6nboLLD3rgOlaMYcUW1i34vSwFaSObdDIfvc
B+JR9N/55qlSn6zacMRFocQX3g1TfcjLCZJd55SZqwkfjSE41IFk13BCYnPv992g0cC/wIToMvLT
4CzJq9/X1kkggqf7niT9E/IR4+ooNe+Tg1oFbi7O+OIAhim8bVLzrqj3vuw6OFpGh+yHEdAC3Ghr
Cr7cYvijNKnvZbS82UUkiHbo6zsR2OYcEd2kdrCcwRunAEEKjRJJYeKMofpXMSAcxPLZ/0fwHUXw
Ir/5pAXDUQukI6LD+Obusb3X6SWTxH5EwZoMZAox8lUKExYyxR9CWc9UczsQs6NII3lDz8r9U7I3
zOrKVnQ/DMx+Ejw5muxWOwnlHwnbuvuD3GAZy2SW3gVcEMhmCTqv93OT4hyR+Jbg1WZykofeRmxX
H6AfaN/rHmHwtPEds2yddEp3XtybboZl6MVJiUSQtgB6rq+HzuJWoAElDi6+hC6f4QqqcWZ0TX/x
pRbp5NqeFe1XqvQfha59wYH194C+casSoo2Pcq4DYL9EqWNOH+6vyU3w/frDoHUB4LM41Iivf1gI
RJ7oVRZc+uaA/AjuHY6CCFBVHFPtwaDXnTahIP+QYTKOT0CL/qNcfFhMhHBhc6XsLMHK7eLPcXGw
rA9dfZTj/FCO5zjuwaFrJyofzUbdMbO7fZNIF0gyeRVZyxsFE+hoseLLJb9ZOE7wuRmJ0lcXIekY
G44psnSlSSMVjdL3V+v2XVoGXuRyCCsoX68XK4xVjQ7u4GJF8mUwBntCTAJTxkOShQ9/O9RrnRcR
NhmIH+Lt9XdJJSOQUqyGL5Vvmm5rxMdGleZDkP+g0eP412MxIyi+NFwuSPCqRpmCXEiZOqdYY0FL
oL53DnL/kVrf0nu5s+Fuvx0qKm/GWkHqhpyWFU1NWJ1P6dLB7g9uMU2uhRTBMQ/Nb7GgzsdQTKKH
QIyb83+YqEWwBp+Y8sw68K18thPIRXoR4ndicNSLd2kduVa3V8XaiNhg9C5gmUTTBqy+1X0Gml1n
VhZnF3IzpwvQ8a0/l+q/AA+HmUpv2ttDeKpywdUKYycsvX2WNDwjXttllpx6rfOtmGPqWy3muPyy
9iOivtJTpiXK+/sruUaYSHhQ0SfnoVMG0eB1F1CF1IZpjDjIar0fPY5U6BzotSWEolGOmJyofM7A
EXGyr2t/Z7tujb3oJXP+8P+hIrk6Gqhj5aOA4amPWOCA/ZdaJU4ooFODZFUiK+9Lpfz299OFTAys
xd5ZDKSuh6ykThasTsG0FnflaGbPKicj/sY6H5OmpRX5y/3xbjM0OCtUXGng4fwjsn89nilPRa6M
WnbJexrfgT2GMBDcshiH/KUei1g+WYk512fYRon55/7YWxtokbvCSpbdC4J4PXY7FWnVNDOutRl9
hPPUUj1V1Nz9+1EWEiotRlwItExcjyLjbQYnScRovM0z7jZRerZKadqBIzfCJ7grEGvpVYR0zltx
PUyQDWKWtH52+X+knddu5ECybb+IAL15JVlOpkpqSe1eiLb03vPr76IO7hkVq1BEz+kZTAtojIKZ
GZkZGbFjbyqLtqEFTtPTOtXtRXoIgmDYCpq/aXQ7SM0XwWsfE3MtsrkSRNP7A7iXIHXmHV56q2hQ
YrC0EXlX2jRsUY+abWmkR9FIf8ha620hXQrsODc4jobGczJ1+mGUzT6qxHHrISGxy5rkFXKw1Il5
jNkzRtHxG7ndGEqqbkNKr/9+84COIQXPQx2097KHsZzQuI+h2Dk2lrCFGOo0cMPX1VO1ysh87S6A
4J5tTEsb0MyFD5SiFVulOk9NtdWlu3rnb8L+LqKrb4M27W1/m0/c8yelRoeFOfcHwy8DjuHcEeil
kltR7NKj3HrxZ5SDPReV0eGpTywVz9PkFc+7toN5LbOHoQ6SYVc8t2e0ipXpKbtITP5YVmyD/Um5
zPu7zF9TKn5XAL0YG/Bdnmu8ZS/4EnSYL0GrC8wjcn3PcQeBjexL4l7zrfQhoF/f7Rra2cRUqDZW
KnBKw6LrgjeLdpFe5VtFSa0HIv3IAXCsOEYfdm7iV8Jz6vs020u1uR+txnDrOtDufa2Md5RvT35Z
CBs1yopdHyn+naj0wPGbsvujmsHI8zRPHPQ2S2hWleowyjUP3dwwt2T1PFon42blbr92K5CCo7ud
84RQdrHAXQKelZQi2ozC9Ifg/zUQPVuS4i17yFFr3xlFML3/hVNR+p37aGDsXObHU8H05GqosiNM
AfeVNCL086AG2aPRfLtt6NKbOME4j3lr0pyK/557U9w0oYA0EBLbBE1IwqdS4jYcHvFknNJuer1t
7XJfcqlD9UqPECkfWH/OrXkTb0pLL7Kjov/qjP3cIZRWdtX/Vf3kHqz6J9TSb1t8x5ifuzAm4Q8D
/ABGFhmbc5P+0IS9KCGGogWonwFZHpvcjoXQ+t1AhjTZOe21PNQUq8odcg70EPQosZ2UYMi/iHGu
vcmQE4220RVTaxu5rrR2IcbKYWoy+VveesWLFWjlDx8USeeKaerTBqkV2vcaRc+tCoBzZUDXFozW
AFA373iV5fXW+VkJLq7PjkJDD1ch2uTDwamNr7HZO1obrbGSXlsyXnHU+phC/iyOmyHw65inVw6Y
Qj+M9GY/+tm4TdCXDTxxbykxbZ5rWrOXO45DE1woVGxoRrDnztds7HS0xEc/O+pQhhXWNtO/l2Z+
ByyhDoKNxWP6tpNciaoxOHed07sygzcXUbWZyqEBQhtJdlFoqEXAD/A1BaB/5/eF90a/i9k5qRKb
LwFoc50YLSEdOnQ59HCBNoB5vv09V8cPmQcbhNYv2gvOxz9NiUWev8y4UuLYUSOqhEHWIajYxRkl
RCt/9lXYvZDDtVYsz2fZcreQk+W1gqTjHAefW26pkohizAY1B9XtdMGJ450SiP/8zGaaCfQpRDF1
3CvnVjxpQCHQG7NjL+1hU7CT6FNHqafPJ8cQe/pC4g1pjRVA/mX0ORuFOQO6I6BQy4STbMVdIo4T
Z08PT4l64nW8EnlemzyoCuf+RzrbyW2eD6vMfMvzrVk+HpKInNgvfkxWS//X9r8yo7UBGAANXD6p
A8OTFGK27OijgRzTY1EKnwbvxQOJ5E+fbvvhZWgzMyTAWTQ3UfCEX8S4jT+UyjgoTJmSbKZOJcBt
HSWbNnJXrzEGzmu+9DzwYLBw8Xyc9+Fi8sKxaoJZkD4W8nvPfxGLN1G1VR8dF0KbH6P5vbbWWN2u
uQToNJyQHkBkNRY2aTuuQUMiEE4l09vWhja5EeQg29uzeCU7SGIQMkS2FLQHxOznQxs72gsVuc6P
UlCgrkLV+CnISscbX7M9YvBuYWp2vBZBXHNG+jrZwjSfcN0ujrROaWJjkumfVo37In1NtLtKXMtG
XDunPtpY3A3kcbIu6BCQr6MR4trDVNAMD6c49HEKDY0r3njN8z9am7/mAxoUmtzKUCofWTMt2bSx
7GRGYSvF56hu9pqyJrVyzTeA1wAWgiWeu2GxmcW+jSKh432naYBFooY4D3r2tQrclR1GfxzkwRZB
CnC6xZiSQSqbKYuLo69n2aaeDKUE+t7Ku3FIw30GPdXKJF4ZFmPidUyDIb0ry5a8yYqSIkva4ogk
SbD1qXvbsP38o1w09R3qUcCH53eDCYphsbEG0wyj0URPRR1k79S1UDWZhWC4KxvrikfMvfQ08cOM
g6WFGQFQe4xSwayqQla2fy2G4CEWX9Wq54FbPCVUnhtlPMx/w8G1UWA3CZCvQYHCztNuSyrf9QJ1
JU32DiQ7O8nIMpLNId/HR9EKv1hT3p2dVjPmY2e0w7dkjMPIKSI6nd1+VPN9Uyqh6LSUBSJXCWPB
7SJN36kKLXSu1KalZiMFb/yIwUb8aEYPZRC/bGQbL6xqZ4xG9Rk6sYoehcoKNh5yQ8ZGbYJ+cMqK
LmaCz7KhQQLS4N9CK6v+VqCZXHcofPZ/otYchm2ie337Kc/0pt9XRRUrdgl/UW0bvSWHG9/o5sxl
5sX86I86eIoC0t2VlZuPvIs5IsVGuhunvxDrkmOr6K0i0IliS+Wgp8XBE1Oy3nUvHjJQjY4xNcZo
h0FQy3ZdwUHSWeIsLNiHDyaiAiv8LZcBILf23I0E5AZgHWmT87MF9SbeoqBujixTY+eJcsjTxlWs
nZQo0Nf6d5BXbyeavfw4ep56byUgujis382T7OJ5CSJ2SXQcZolktkaiH/va32alLvFOCZ3Ay8OV
SPfixJ4NkTWY9TypvC15BcoyaqNuKvRjbmaAYeCcSSpeEKldNTTdNw+9t7JHVwwaiy1qlZYCzCvX
j3R62C18nhacwHXhSppqG/Efwfq84llzTLLwLC50ENhAzrlsl2Wn0DSCphfZfQDDuw0nVX6vhOrf
qaWvg2YCxBvDfFJf65KOhS5T8m3R9/pOmJV/bn/JtTUFtc2ichZiZ+FSyG2rHbpZgMkqyW2tnSpt
SNatrOd1I0BfWFSC2mVoQYCW6pBK6scGYGNNhZOaOOf+ynZds7J4FaQWKRvfy7BS3zUkNY1sp2or
AeClo+D6JMIpFJLv4MfzHQjBK9wOuaocPVpG6QWUpb0XH+A2c5TksxSaK375XpE59xN2Gu0lVFHm
3bBMfAQiij2VFqlHQqjUAQc8wUw9auImDZ/l+GlUv4nyZ5EUtahmTkPequrGLUrWj75K+1CydmNe
G/6Hz1k+iRrdHxS/5nMU5UH1oPnUHxrrcyNvh+i+z1ZqLJcRKTAlgg5gBLPcBbN9Ptn4fhwZmmAg
AS7qD0OcGbZfAIf0iOa2oE2ro5z63AVcKc+dVoxOier59vb+uIhE+AY0mOA4oQoIod0iMSMrQQwy
1DCOCfcjlS43Tr/+uwUqANzBYNGgAJvn/EPAaM5UVtZUm8dCFFQnZrO7YlKsqcNcWTlSFMBLycfA
0bQ8Uuu8bnPEbjlS234rKH8AAD8I4aN6QPjS5Zn+z8cKGREqKAA3gLopS06fLkS4tRNips0U7zSZ
FHqGXqua62uKtJebniofDxf+F+QsGNrz2UOIuZBkRA1QDO7us7oJqc+Hz5JnrezEixAY7P9HO8uN
L9cUKkTsxP1kmzChxOFnwMibYk0/+8olP1sCckLxgZ/eSzof/CHExc1uJiLKOBS2Zlsrtuj7id2C
RXa9xBMOXTN5e0iJYTbzBmHbtpnG8ZOZm9uOecGjwHNaRUaP94WmzEH44lYUIZoUDN9D8HYU7B7Z
tTT9HMibLFVfPdpNy50xuWUxnCIteymG4ZX64Ax4TeJy5UsusntzZxiX5Rx6cAgumyJ0vwQRW8vW
kTcK9WQpqw9lYvT7UcniDYF3R/OpJ23LxjcO3ihLh9sTcc08jeAw/7IiCmmGcx8L9LKIrAzzQm9B
qerXbmEQBmaRgZa8dZggG9cztGu1lWFfPBzecVUcgSQ2ZwTa4vyrq1zUIlhLju2PMrZBoHj3g2qn
Kxmnq6NjTv+/lcW1GbL5Q3+2Ij6LTvfUvnWRQ53kT7lWp5m34uIuAyb2H0PzUfvBsSH6adR0wpCS
26QKPyd/bi/T5XRRHOAZTAIDiC3UPue/P+Jipt1Da4/qePLCrxpJyXD6Y2YHT1t5PF1OmUp+Dmob
oG+QMS2Bd94oxDCIVcNxsqDTFVp0VAZH8L6QYi17ldyn4MCdvRLeXJ5AGJ2RW+jdIQK/bGoZeyXo
NV8ejpL2CbwY0Qcs/0+ZPq4Ea1emkbfwbAvNIjga53//sEx1KyKLFRjDsaT7ErYfuzUz2vSB5ksv
UliuBFTvh8i5V6jktkh0kvCkPr0st0Of5cWUKsZj53KafjNLezA5w51StVvVjnUHXhp79+3tpf1S
7YS75Dso/GYXboPBLv4Mf4rn4i5z1l5+l67KR+FI0KKQ57tIqxS+2NZeH41HGpQeehAdhYAwVbZG
tX5tqsld0s+jUim5eM8NZlQJlCbHY13Tvd4/BQHY/cxu4N7+d+qA+b3/0djiBmtNGjAQbhmPxhTg
no6YV64l+o9Kkv7N1B9V/dAJxUNe7ENhxaOuzSZBx8yhMcP/lm3EoiCqnRc34zHQD6EhHLLY1kEg
/fPuB0vxHyOL3T9lOT3EYjkeyd7uDDW0k368bx/8YDMJa+t2ZSuCvua/5MPmvu9FyDbQ12gZcTUd
lQjQa/hNqWVHFH8aykrQcSUChjeDKADNEdBawETO92JlsO8yvZ2OQkV7hLEzv4oN/WxuTowPvfgm
S1bitkvACITaHy0u7rq4l2M4QrBotNPWVPNP7dMEGZtDPgrt5CF/GMxinw223K1Yfn8ELg6CmV0f
rD/Uu5ePRHpx2lCU++n49etjaG8fn+9z+/sptE+WndqlHdqPg0uIbwdO6fibQ7yJ5x/sYPvzZ2nX
tmTTK7V5+vTl4TX/6ph2t/nm2W+BPdqyXe14QO+CDXltO3Rl+3nPdnMN92Vjf9o9PNz9fb4P7L+/
/972yPf+xlsjWtyslWUORt0zIs3O7dP2/r7byptxA4DYsbbIo9wDczlZG+9Bd63v9QNsm5oTnppn
Z9/bd0Df7b1ir1z219f3wywvLuEorgZd9+dvOnlZuqmKXUoqa0tuX49/VM/A8urp01qIMf/SxUSg
bKTOTa3wCFzEb7DO92MpIREXReTEQ2ETF/HKlfy+55Y2YKOgjxlYHm0ii4HRZirGnpaLR8nOnZ+I
CvEfdP2cxP7y9iOwRfuoflpZ3yvHAJ2B/zE5n3sfbso0VLuptzCpKt90J94nruA0duq8fp0d9js8
HHa9Tb8qTPHR+WselQN4PVvftNA2ilv4OfTc5m6Rt9/6NU7VKxHK2actDntpjOLQkPg0MVE2mlDw
7EP1Payamjgl3NRjeFRqeFNUceUYvjonwJJRelJo+1iipySq/tKoVOLR6NqnLt9n6aE2f8Zq++32
5F8O8F3EkV7Q+XhEB+B87oFdVmMV+dIR1t+6ebCKzk4LFL/dUe6cTFI2Rv37tsUrhzG9zIqCJAxn
JO1Vi+2cTmrSSLEuHWFnU6fUjmrJkaO/fQKHV3avt3dx1x+gmX5asTsP5dyz5x5qenTIQs8UmQvP
VrTW5N2sScfsQTD3kyqRkEd+ZfwFuz4dsE32UurZRjI2t+1eBiezWeIfAGMU55aluShpOatbUzpG
NS+P+D4WvjdoLIenUFjJgFzmJs4tLSLOrpAbKRoM1rKJ7PaH6L/K4uesjN3gzoOZ8/awri8jWDii
IVBLdLCde47YGQ085oyrHjfTySJSgDPG05AajSRYQD2osH77XLO3zV4bI/NFgZrSscqz+txqaMG9
pqmZfDQNejqtbdA8GUjnek4b/hDElQm9NkZclNr7rAgCR87iZKrEMJ4iM5ePKR2Yfe+Gta3SVFma
m5SbtHwUuthOkNG6PcbLvT/3+8+sRSRGFa7w8zEWTaCPU5TIx1J8BGfaxvUmG1/9tl+JJ6/MJXbm
4RERUTVeHG6llyhhqVfycShqx8x/BGgSRmEB+o4D39LukF25PbALSTMyIGcWF6uXZEM3aUbN6uWx
HSdIf+R21n0FWCMoTjmUu05w1dpCH9SwyfTZQmDRK+Lm/NgMv2qtvPesXZPafYluE25Wh8Yu8/Vd
IhuOptDkEmxvf/FVDwDlyXExE0videdrkUep3OptKR8LYRt5ZA+iys22ANKlEmbT0vYM2vzXuHyv
5K5ggSFUJUfCUQk06txqMEoFqJYOvwu03+iUOYMVbkTFLXgji795vKIhUNmtAUV9au1vD3n+3Ytj
kisBb6c8RoPDsh9V0qp+aqtWJig3NSiE6nw7eUm8MrFX7h0k3whQ4UCD78Za3Dt9VU5mGnh4QpS9
eMN0LCfFycPWFfQMagSR5VTIhtcrh/G1mZ0ZqEnJAYFkORfrqQdVXwlkyo959wtq0h4Lo4DWva0Q
FZt2mNnKn1qQ3dtzetXszDf1vs1ADMmLBe1KuagrgfoDPdpjta2F0R301DaHgy59LeLiTRe2cvgA
3eRKpHptOT9aXty2OS0UsRH72jEfyor+/57IpUGF7PYAry0n1wBMIai8oY27mFYlCZUs8gLtGHlU
4GMa95u/Y3kQEEfwu27TP5eRsbtt8trWBO4yswdaxGiges7nVJw0qsRs2aNf2+KmGV9keGfLaNfn
b2JibPsptqWVGOJyMnk8EszN6fiZb3YxmSMsCAJaLtMxkSNl07ahfqgFozrcHtk1K2BRCI1msseL
HTgG6qTkQTEd5Yn4fgyRhoM0/l8FpohHuEZJmVBcoL9jGflVHvIPcVlOR12Y0q0ZQtZlDkq4cppc
3mXnVhaOn6eWDtiFd1KHXviDgT7aBslXonvZFA6Wp/Yrc3fFHvcmKSdQIvRKLgGzgzXJiRfH0tGL
FP17rlnjVupMwgPNCyobVFG0srXnEOD8uCSOfWc2/Z+IdnGQzRKgFc8ygi5gMjRZeE1AwyU8jkJe
Nt3KNpu30bkxGPtNJKdpqWabLctBQTaAFEW78lilom2MvNoH3uXRJ83/M5n3SrSyxS4n89zcYlcP
pdCnFthwII6RoyWjw4Zzau2t+ndAxrmh+Xj58AKUqTypjS8awNfyX0mRPARhNNmtbMtGYAvGvSBo
M3V0e1K9bz0ibLf32xx1XMzqXA+ByoKn1pLIxzAL3YqJc48p/fO/R/+gfyuSPzGkkbftXO5rMmtz
8xft1/RiLX0zqcOgFNByPU6V/zOlP4aLzktXbrhLf8QIrZ5gIXi9k4E+n0oJRdHBzFPzaCVp6ADs
ZUzUmmkNavr/ZjwfTC2iOT3NTL2AiIrysZnZhlpkm3CAi/q/mLUPVhZO2PtT1OUjAzK9dNs0E7K3
azRx1xzg45wt3A+a/zrrfBYmNdxMKDInBQnQGq+mnsDLFL3dHtC1XfXB2rIcONMB5brHtElaUm+t
1mtdf2peRst/iKtxWvGHK4UBHIKaNTwVpAUv6GbVqa7CTinN4zhmrgw/otfUj7UlbcTIdKfuzmra
HRqoB1VuHfEuHhM7bKWdlLffrcj7WnyKO+OPFXu2Mu0UiccPpcIglk6potuj5xpQnuEFu5FmnFy1
u7gjJP10e8Iul2f2Y5l0FIEFN+LiDpmqEL550HRwWA4T2FnudtltBlf1Dplqrp2xV1J7psGdSI2S
uJQH+8Kt1SEpLI2mD4LvL5G1pwM9zZHnEuygghw3bEfHG5q/ivAUpLLdpsI/E0LQVTyTAxPUEGpQ
0DnfwbUwQ86FQjl2sM261MgVW43ENWzYlfCJjgsTW8QOM3v+IpbxS0GgRy/Uj6VS2FmN6PGGN5/x
GR3a6rU/ZUG1csxe+j11MNjkTFhMoFN/bz/7cMhbOR1fvlcBkeqQhhDM8kuRknQS429CaXUrYe8l
lRKwfJ4WsE5QeWcWF8eG2sYQaoU6mMNY3pTZRGVfznYAv3jfWvJPwJMRkucmJEtdckg99kXTxDuN
WpgXHhS5UCBKSao7VerGu7HSft526SuAJLoGEMMh8gI9Szx5vshmK9FU5wXG0Tel+17QH6rGe4FB
wc6tzzLPIDTZXb1u916dbOEpTtUHTbmrJXMjdSd5DT3+Hree34Dz18yNwiDgZ5TQ+df0wtBbngfM
RP48EFiYUCF8syBPd2g11dqf4S+pd6wno93fnoWLjQ11IrAs5pvbFYqYxbnb6rFcwyVmHacu24zB
V6TtHSF/MqZX6K9vm7p093Nby1O3BMZJOQZbCuR6n72/1WnI3doN5F1p2mstRrNznc3nbIy2Lcr9
IE9AfZzPJ00UappFDcYUfVPnL6hg2AKi6wm1lfzrWgL9YmMtrC2ufEXq/ILT2zpm+t9mrG06PGFE
+DarAN+exIvYAkMInNLSO/ft47fnw5IqfRQSK/COiT7aJdewHHy32jUWtGvDmbNeWGDmMHNuRe/9
CO2J0DsashtbLlD8NLg3i5Xg5apDgI4FVfXOgb2E/FcMr08MzEygDZ6nfVPZfupElLS6xPFf/n3m
yOgBsAIhDqpi4eli1KpRIUQez5IKeh1Xyn4q6cqZMs/+wuloUmc8YKznlq7Fe1im/0MXC184anpa
u72WC7bSy+nh9kjeOQouzMzgEBmyJHA8i+VpokSN2yARjt5b9SS9qhJFL6f9M/n2OG7v9E9at6Eh
GF77Fbvz5y/sgvAl6/eOZoZgZOEWhlYJmSIKR7F6iKjwj5pm1/F35K+7JrNVz5ULAHjSistfHlG8
IU0Oah7YNFIs2dnRtRNCrVD8E13udjf9tpra7tqfhvQVqbIVW5enBvUXcr4cGEwuvnI+wjLqoljI
puDUZ3+GUHo120cxbl3QeNA5qm6/po38Dvw8n1JskQ3j/w0Qng7Ac4NtFdTVhGjXSeV8SusfrROL
JzTXaMKCWGV6aLRfPaSUbfuJbilEaekeEZp7uMZ24Vwm+orsklFAY26xYSqqKGsEPVcmH9gjCZ45
GuO9u3C1aZx0zwr78GR6D3HhkyDTtkL9p/C+Ili6ch5cMM4ScZHhxa/o7Gf7LNvfOo0Ss4eMxynr
XqLsm9e/TePDCGG0p9ebXsKjf5eCHfL+oCE9+5VVJxk6TvVLVyhQTU2irSBC08z9Ff4aIvtyZxMN
4vczFS83hrpwDLGh42pMlegkhcCl64zMeTJ41soOu9BMYAZwcWRuqHQAMV/muqfRI9ELCcpJk9nM
TeMmYnyYX5EF5Hy+8NTk5aEtRNf44g25TSZFDkCggLNNfUp3yRf6oR2B98VYbMZo27yDuQf4lDQ3
Ddf25XxgLlwX5Pgs3QEzApxTi/gJ1KZnBKMYn9rAqbMXNa+25aznoP9s5X7vpcg9rRx8V5wR/C0P
UQpP1GOXvQ1BJkvJZJjxqbLugupVap9C/66pHwDlr5wDly8Q6j7zH8CKiNgSSJzvS9jES0ievewU
5N0W2LQdxqNdMdJe1uzCr04kEXBDz43Hz5KXPZZD98+DZW4hP6AEBWqbLpLzL2jD2Ch6r9SOgmA5
4QjYoobOjKqHnOzMFcTK5cRC2zvXu+ijmt8Fi6X09TGuZDPk3sq0ZhumAmCTQZMfvFyik0ut1ZPa
rgqEXDcK6yYRAEiKC2nqJJjS0IyFY1hIyIGoQW86meVLmykB+S+Ode00tDN9vn2JXZ7wgODItQKt
YDtf7DAp1zupkAeBDJBZTU5WhJru8Hw3K074vPbsevQsqqehWIsb8F7pmgrvFdeCzJSeJ5KIoIAR
FDpfWPJTqSr1E1/g+UFuDwkMMAB/g4eM0oDTZWzULkkzV4DO187SGN5YvdoTyso7rYEN7fZ8XAaU
JgBMpBPAK1KGXD7S+iDMMsMUk1MgDtImE+TBwSaQgKJdix+umCJpSnssoANy3suer6wnw10FVnyq
B0Vx4xlbOlS0upXDuEYQeMnVw5hgtQJojR4Ah+rsfB9eurkAyDRso/RUoB/Z0FNmljUMspXT3evE
Kpwb8vDGPn7gEOlGN6uMfZOku6LeGlpuV9WwHdPyZ03XsLyy1y5ferMmDrEFrHeEvhczLildEgRN
mp5Ez0IMm6te2nVj6noFfTDfpap1DG2roFzY7BrjPkmFf15xWO/MuR0VBSjOl8Vm53RVGzk30pMn
3qmZyp5L3HStNHSxuWkwgSwVDhtzVjl/D/0/zL+vtuwBxK+Ia9S7QJWdtn62oKVptRMV6O1tH758
SCysLYakqULb+qOfnyazO5hlb4veoRjctwi+UwhstKOsrEWKl0H4bBNCqPmBxCIaC5uEY3VnDVV+
qmGrsQOpyzeRnD3TZ/qjUsd6y2UV3kddCMN8m46uMtbRHQQQMDKLVu4WXiT8CDJhrW59bd7JosPC
Bf8dtCWLe8vvlLEZuzE/UTnDi0KDJvGmM+h5iL4HfVJuJnWdElNmM51FAkwFzxFIVEmYEaQvjFZm
pNd9reenrEegSatV+eCr9IqXfeqTyqr9ven73F6CILh6nHr3qNh/yyWjPPRlY/5dcYY5JL34GtIo
M2gLStfl41U0+56GRzk/aS/GXrmPCtJKdmcPfxW43O3wkDc2vZdrQNrL+vI8CQxeJ51HafI9G/bB
4wsRonijVPPTMOX7UtJt/7kaC7fuattCijHW71oLMTMXwbrbA7665PP7CL4YEcWtxX1ihSPEJpNf
nMS2eavbMdp4JSwYsjapuygTDYhRp+znbZsXRzmDhX2RHU4i1Lzon9UEMHPCNOWnkMwwTVgREqNF
KzgVHWCb26YuIu/ZFAVmYHjEfjxCzk9yfRprYi2pOBned0V+062327//IiBY/P7FPpaEQNOzSC1O
suF6n6MGHQu7Kp0s2eEot03N+2DhmXTHzQ1AvDIpty1WKkEtPfISozjFf4tD8RTHtumWrdO+Bur/
0dK8fh+csZfQB0sspThp1skwD3nnNrEz1J/GF0FzpWbl/L3igWfjmnfkB2uhPOl9Mo9LTV60cCNp
z8EPP31dTUBcWaq58Y8IiRt9/vvcTomQXKyZI0uFrD2cu/3fkohJ9F+gInXioXRvL9cVzzszNw/7
w7BMSxgJAjE3oSgbvbZrUIZr7gBqDxgNtAUEYcr577cE08xCUv+nRK5soX7Vx7vY++uVB6l0dPSh
O7hYbo/oMvYgrcFznhcm6T0o0xcmYWrsGj/G2WldnorHEEkeeJUeSDb/9l6hEsnNQwQDwVrDz7WZ
RD0Jxk1SffBhLszKJC1pOMRBzOw+EPyNipjd7ZGtWZj//cNa1YEIYZyJBToKhU0a+3COjSTxb1u5
5oD/QwQEaoPobXFWEC0Ba1GwAtek9JqoB6WmR3Afjbu2XdlTsy8vzwpK4TqE7cRPpKTOB6RHyWjF
YV6efH0bQDmfPMtpZg/GCsj52rx9NLNYmQ7Wu7yuZzM4QpPdBfL+9pRdM0DrFZ0lcCihYz1P6YeF
GRp9LHjwlCfTrB0pfczWY/15KhZTxQ4CjWHyigRttDgWEsRWNfJU1clo75BCoddKP/RuTIivGFsx
fJLkfTc6w2bYW/VbGKgb2Y5iu3eq1tWkLWWVdK3p6srinX3R8uTIojKtB4MCh9DsxVicfdHOgr+d
+M/1APJk0C4wfLgl6Otc+L0v5AR6klGfhm1kviX9Q7FWM7xyuJ9ZWFwlUdo2yJhgQelHR+z+6uZ9
SDwrRT7SNc+3nWX+XYuVpDmVZzklSrgRl5JTg6gnZZEWzalFYMUh1xjwboiSfRKBofh3UzglXZyQ
DVEOXYQVvd4ROQZ1c5p6yVHlRyki8TDubhu54gdQUcyROFV/NvHC+bE7mpPRNKcUcuw4hQ0njn8Y
+XhX9sVKFHiZVpgzptYsY0S2ijzq4myK+pojFhWKE0Jd91K9Gw2cX31RjBeD1sNUjbYxNOCeoO5r
Qd8FyRqX8+VY4RcgO08TIKBOOC7PN7oKNTViImV94kPA4/5J5FdPcAcE62/P6aWP8G4GmftOyYrL
L/wRFY4wQvG5PkkCUhRZDiG3vBPytQzg5VEPMo8Bkf2bldaXZL8NSg1y1k3NKVMju5de8+igT86o
oA8xZrR0Hm6P6oo5MmC0jYKn58+yDjs0itL0sdIQUOufhXYLSK+rHbF9rZypFNdKsZd7Gl6+/1i7
qMQOwH2DSGpO5V//GVJ/I9i+dUmyFm3MS36+nc/NLFxSgoAazZCxOenZrzGiK9a4r8pvEmKXnhuG
hBqeajfR79szecUPFWQ2yGXxF3tiHvuHC6fP68ESUrU5qTuYhD61D2vgocuwjVF9MLDY1DB2Wm0c
YQDSMEd3JFt3lV3uhtvb47ji52dm5s/4MA4vTqq0QhX5FCKSq3b3cy7KK1Y20xVHmDHYvJQhZKEL
fDEWKUmLYsy95pQU0GdANtOTAPUy0P3PnlGsnO5XVmYWWUFzEgwK6Z+FsaYjz2uGfXsao+z3BN9S
BCiumiRX69fexFcCXcjQ3mG1IIjm7MT57DWjqPeqL7en4OAfi0P3S7xDY3rX3MUPzV/va7cyj1cy
UOf2FqeSmHrCEIlSe2q2zYHI41U9FBv61Q7w2/6zX5yNbJ7lD34h9WJUNIqIJfXN8sufkxV/H/x/
x6OQPQLnRY6cBBe52oWZVtOTnDCmPfXRoxedNMV/qbSNINzp1V+9h7rHp+RoSftoSiGVzz9l/v72
ON87exanB6nbmQKa+xM9tsUXTKIHB3abtyfLTCACtntRsQP/Xs63nvY0Te6UZE5l2GMACfZTQw6u
sB7WcKmzS976hsVhIsu5N05D13ILkKptHloleTCbel9XJd0x07dJXNOXubLtYWLQSaaByuEiWJyZ
eSvXPWjt9iSP+2D8kxWBXeTblam9cjCfGVk8LroM/nwzHtpT0t93BghLyRk0yGDET8qwS/xDpX8J
X27bnFfrYiYB3eJTAMIugvRcjlI9hYcWtw0dBXVOxP2yL562Vl65agdyYXgkyUYC9T3fHpNuBWmi
K+0pjKwfPRKKZiD8TKMvo7rGIHX1jEE0439NLc6YdjKSHtR0eyq2hAWN25h2UW3zfNv2dpC4tAdV
jTt8W5M+uRLpsTV1ZW7ZAaiKostiiF0kTWLBEK0ofwjjx6bNNiWEHZRyXPA0m36iHM43SJ0H2drw
Jmb16fZiziO7WMwPX7DwH6EeKj1EPPWUdNVTJDdvWrC2jlf3wQcTi3VsI9PqMyBVJ7QWNrUU2Fb3
oOor43gPwG8NZLGEaVuOMEJiRdmH32sY7n//DCQ73MgQzZd2ChDpvtsnpI/Jon6lJF/viz/5z2xw
dPon0LikBjw40Z9VHMraBC+uE8ULwtxvca1RztxO2hj92vxe915oM2lxA9CLbsO5F0nwAxqIwiHc
LttqTIv5ELjV4Zc8bNvOjn7EB/nTbae5ujM/GJz//cPFFSqwHYX6PKa75DBsRadXVt50l1W/+dL6
YGJxXLd9KKKJbM1XhvqalI+hD+WLg+Bg0dyRuj9oiX6XhY5KXxS9UsfY1B583be1oT6IBXV9tbNV
YbQ1hB/NfiXTciVsPPu2RfSTlMRzvcnwy03RlKQnnvVnKX6jf9Ie9KexkldeFFePCdC+pFwMACuS
uPDtoI7bWhH87tQ2n8QRYIwVPnrhjNCSH6fhU/b/OLuuHcl1JflFBOTNq1S+Tammu8e9CGPlKImk
JMp8/QZ7gb1dKm0Jc3Hm6TRQKbpkMjMyAon7CTnAUmv2wtYOQ8rWSD+WVhzxA2Ct6OtA0DJ7Ejrg
fhsdY+rPpBeBmewbow9M8ctaU2ZZ8hVKqhXyMGg4suc4wqoBBVDh6z2iFKRZkFr/OfFxJexaigQg
5gjmFzAlKR6/691rQkdFGG4+nPnEt7n26BrboY2GId6wYbsmpLy0V9AWjLZTPNJQUpv519LvSGw4
5XAmhQz7NN/b6M+FR+dt9SBzN+BgidfGzf3zufQW+Gh05nEFQRmelsWA19qftNi5LjBVX536iIfb
fUPvdY6Z10VQCZEyhSYE9HO2M3sJRv3agSW3TkKRNWHliUOnta9on9/ExU+r+la1Ac+ac4bWV6hy
7x39G8t+1ER+dzJvP4HEzRHVdtBpyMx4xyGw2720HMI6WrkW2S9sYmDEkQwAEsd1b14Sup2m0PTB
WpTaoas3zldIRCbD1h9pWNKf7bb8laEH/g8464b4V8oDuZLYUZMxn6yP9md+GhzYQwPQGfZCbhy5
S168oV4LtdXmvbEBvhEN7hMFqnkG1RWZTm3Oh/OESwAKpd8989mx26eyPqeTFzTo96q7v4DLb93J
XptgtZnnxkEKrwrWgGsjG3d9smhnd5YZ9+OZdn4fGt540KCgik5yM34lmfypmSCvSlqyz7jBt6kG
PezOzTfDpPcr87Bwxm2QOgEujqw78vyzG0oSvHraMseXWNo3Xv/R/C6CMnHYE3S+fdf8tQaJBb8F
tCOq9KiNIO0zf32DANm2+laOKD2yUE+Gg8W20u3DIaXBlIIYNTkB2jeyH6X1RXD/LH50SXyi+Rpz
2W0rBIYMuDfkDVRV8kZzxKsajybNNJ7b6pyDC65LA8N8cOXec7dju5Ouv2fgoAID+VH19GrZTgM3
rf6nspOV3b50a6F5FLgR1NChXKXNXJ/0DDfptHE8N/VDxxBbsY0vgwnAy2dDbt2nyfvqJmuMO0tb
EHUbVA8QzwMyMDtjMZlGkEKW05lBlnWAcnDaQSsHSk8TSgUAV3pIMBpBkUwBgxh87PprCbmFFUAD
huJpg0grVmCex3eyehCubU5nnn8Br+lj8wNT9MBzn4e8B1NUzEKihWwM0C4jyCHpQBOV/JZV9Tst
ft53z7cOB6yDyB+D9RTrgJbZ6/PomSMUzg1tOncD4LQOn45gFlmrCN561Wsjs0hNLyo7hfzDdKbt
qQZzE0OFa7tKhr1kBVh1EEeAawaX9uxKS2Vvm6IV2tnOk7B2jQAEN3+pfP33CUOrM9YNGGHc18qt
fAhsvRz6oTbh2tkZx4fecLPALL3LfRsLCSa0vePWxHsTfVv+/FwQAQgleiK1c9qd4uEAkbWMPLX5
M40bVHLNjeknYWqttQUv7QXo6aFCDSCdyodfD81gOYR6YliFDOYYgJOy2LoAiq/E7UvLBJJYkF2g
W0zxNV5bSQvXpvBM2rnG74si3gO+9wJB7x8szbb353FxQB9MzQY0+RXVWmprZ92atnJ8gpzBymDW
LKi/f9wN0D82ObdgQRsBLeR14Jt0Jba/vTiQQ3kHyqNyhT03C6zTPDNcYZeawsQUEPPT+FOtTysD
WUA0KSv/28aMbsh5VJDVsuyYi9NTSVDV+XgTdYF5MjbVqX2qvrMVc7fzhpSUhZQGOKmA+JnjfNy0
kToGZZwT6DK0Yk+hSnx/7W9nDT+NOAMZTaAtAEO9Xhm/IaTJG2qetQlYPSq2PTr8SuCz7pu53c2I
pPDgUgVv3GDzAsQgkKKt28k6jwwMO9qxRXfTZJ+yYg1Pu2AIvgD9Roo/As+SmQ91SWnIvtCtc9Xy
Xe5kEYu9v2aDXpK2/HJ/TAuLg0ccBOFAEYtGlXm1FO+3qoRsinvGTRmk2ncGR3rfwsJuA4ANmGiU
D1H7hZjA9eq0o2VXU1t7Zxc4vfKx5eOliXV47d4Pmryr0ARCfthZD8TF8ORDP2jlA25nE+gUeCC0
uyhfNK/AZWiDHCYr889p89R1GtQ9nhyBFF62gv9dsTOvvQ2jTJpUpv6ZpHkYZ3kggfU1/KOkP+/P
6G00qwYE7U/MJsrp8+hyGDVDjLLwz8x/Go0TEgVBDMLdrvqhJ/oRDemf7tu77fdV20M9wNGkgR4x
d7aCtWNXBQh2yNlOW/DdGodGP2l1HwlPQ5O2DEGEA74w9Iw/+dNlomnQkN+sNxHIgD0GENrs38O6
6w9SS/HBFftea7hU88jZuHAakK92GxzjNkxeq5N8Ek9kd38CFiYcaC4w8KAKD0mM+YSb4BdXxfE0
cmuymciPojMPgvBtFkNYpQcEbxXKfbOXYAgdjQgJEDpCf1XlET4M0LP7JDYSrsQ+XvwRAiokQcpZ
uuRvD+X0+6NbtqV8Gp5G2FDGta1WdKJMvd557jx7PGVN8+Y1UAsUXLi73DbpymQq53X1KlSULmgS
AFYecTFeA9fmBIMmbitssOHLDesgKeDspZAvlhN/dmSxZu0m4aJ6hVVPCEqTgLNqM1eaMGa1DVhq
njv3q+N+kTx5sEXQuhzU6EhdWV5odWsTejtC2ERshROK+hrW8XqEVMQ10jGgvBByAg8ubyPElnsh
YySe6WiHto8ms/treHtE1ThxKFSDGWpLcz/eF5XOuqL1nrkABTRsHmrXafZ1oukHYDsezC7OH9OC
tPuirr7VSDmEoKFjgZ1Ozkvtc8hCNhHQSPE5dia64XKVHuzmkrZQ6sNdptYdvIZzyIzbEz8D+473
nJMW3cCgJEu6EjQF5cvKVJg3GwyGwEKOyBbuCnQS19NfEl1CBDUBE/8Txvt5avfgq5ZQ1G3f0BIT
ZC/m3/GInKLVrmU8bi5TDFHxruGBi05hMDJcW26Eb6WyYyDhz2m/0wUaF9H1563EiLcNCjCDpzTC
Q7wbMJ2zcMf2ExYLavnPriac72PS4a7RU8v/6hpT85O3JZz02Cf+1wkMFTzo4qxIAgJfw3bD2IOZ
pMtSlx7SqZb7Unj9mo7H0jRAQAdy3tAKQTpQ/f2j80oareyUtJOYkukR2ld1kBpjv19Z5wUzDm5A
9CUANIxCx2wanBo8FI0Ro8ncbdnDhODfD3RRAFcDLdnAmZx6X7ijt7WK3n7WTUClK4clYduX3ZZ4
ubtlnUEhtlyscT/e+BwAOxURtsouKr62mYdr+MAKLS/Kc2kY9GJlqb5PYtpe4kRvwjRDryM6g8Dh
6fERfVlgxrg/MTcH7d081E6VziTgx/PpT8FR3bEUbUhu6W8qqWXbYoozJDX5P8MhHXgbD5GjjeKv
AWmY65UeeUZBBealEcRh+t+0RIAvM10cxoZqaJ9Jux/3h3b7WIZBNbmqbUA9W2cv8sKp7I5mSRY5
zS9reO2hsQyCzV32xgwItqV8F5OQWGs8ZDc3JCSP4bKwydCNAQ8722lJCiE3XnhZVJmWOBjcSHZi
aq1t4TQsyMZqTYXiJt6Y2ZvdyD0U5Rie7Ril+8D7T9AlLdAEYiNHG5YQVbs/p+9P/asLGdYQ1QD0
jN4OsBvMvVbbprRBJjrqQ4jDHfwt3cgNCHw33oZuwBMKEnMS7noURb8Zv8qo00O7Cvs1WLSyMvsK
RY2pIZxFVy5E4K+3EtEhPtmhQToqbSTlKsjz5hI0KZb9E1yqP4s08VbikIVFRUjnqs4e1Ug4PyZG
Z1mEd5RGZvaoT5DsnqK3sVkjHFrasVdmZs5A540FpaGSQjgh2aMrzK2SBz3J9nWxrZM4pKh+d6Z3
YLq38uy+8UII5z6ObxaFQBmMDm5BikiDuLw9POT0zAcw6UWoQQUg5Xdytr2/k5aW8KPF2UbqSdFa
OJw0EuMz8cUGYqLJE2E7Aa35+5YW1g4ZbSjJI6Xv4vE6m1SXQAXSyIwysgQS6jLbl9lns+yfJ6PZ
3Le0sH64ZEAtqoiEEGPNSSo8kfvtZBR1NNYuuMvsEPOYDSEkvvIyh8JRWKGbyM7RFLdiWG346wMB
FDNwWqhZoNkN7uf6QPSizozenUDZ07Tf+RCOU9Agbe/vjHTblked8kBoez2jB2eVTe92fq9tz1bS
py3YwDQdtoeXFDSBtDqUXRKOX1bGeANXQscPHrBqo9qoGM55rqu8br284HVE9KixQVLbJPshfsz9
B2SMkRMFU0Jkk1/3rb4/xG9n9j9W1cn5EJ+MYza4VV3XkYSDK97Ei/2zuORn+WBtwFIb1nugqh/r
nfaA1t3z+Mie8y3dT5H2yfg07tudfVw7qrf+/moa3vfghw8qVeqg7Zo60luyIeDlsQcrLMVR1yC0
MokQKqPf7s/BrXO4tji70UQ65Ik2YeJlc0k0uPnpqWp2PNtk/TP0CdFqsb9v8CYoQZQGLAoOkUrY
gwbkes7bklUSEUsdgRsolDrZJJ5xKKsVpZ4lK7g88B/uNGQC1dPgw0T6Dfd8Xk8sMuMAURb5vorf
uc1mqXAT+xUikUhnAcJ4bSJOhgrP9ZRHJAZ7EooQctNDUDUwzcbcthz/rxkKbVMPkF6l5lB+Qb9P
GTaJy473Z3ThjKKiCRIL9Hq/P6quP6Qa4wxRi82izOrxXlNqpyf0koAifo2wYmFWkR1A/RjE2aiT
e7O1qxkKtUjLsajuxqDShkgAh5ajceT+gNTMzY4l3k5ACuM+Rspj3iPiW2VhT7LkkVdRueOpBqLq
blrTEF/Y+Wg4RVEWvHXICc6tNOnEC5GNPELZemfH/QlUFZf8gWTjN514P0Y67Xmyctpua58IMj4a
VR/1YV+mfTJ2tdfwaCT1scg/c4GsmDiVRAaVGALX7gAEPw4srAh5S0QW3Z/ZpQVEky22LGoKwLjP
joU03CEtpc6juLV33dCGUnbbltQrd+WiGZVjQWocRav5jRVPyGn5zOJRSlDQ5cDZkdbbjcz5fX84
C+4SyOX/2JndTl6a2T3wDjyy3aPBBZrhX/UKlO2PNT2jL38F3qV+bb4tPUU1p5pT0e82W7uk68oi
tYWIhqZqL1adO5+7uvBDVA0hR1UbbJvr+RrJ3ZKbAWgCDw7VKXhLH+VSpFq5VYrIztOD1uJw88DW
fyG3WpifwM6F91U3VXtC17grFyYXfN8oqwKghMqnPZtcHRAFj4EVKZrsGjqK3qvkXr0ZquJio6E1
az039AkqofeX9Pbsq+KAAaN4hyCHorbWhwNSAIRQUtI00egKICZ0mn5uHCe/3LeyEMwpmVQEdDay
E0jlzjxZxUuNZKWFwZVjcWjS0TnZ3M82JrETUPFozaea98PnnHTo33Y6sivw/j2sfIS6W683FD4C
+SEI10EDAJWx67E6hdcWVPebyBTcCKB9jpyb8H/ooBM+TiOQja5U/CGxXYY17eotTYSPbGz+zw2c
KoWE7CRe06jNALJ1/R11A6p6JE2aqEMmYgvwSHuY8pKvXPxLK/vRyizSkJ5A0SpDchEUtP0WbxaQ
ro1Nu70/qbeHVI0FF6/SPANRw8xKjG7uJisxp3rHH8w2zkHl5PzKjXSfJIkdpk63AvG59XUwCEIM
mARiG+flevIMnpUm8WHQ1kZom6f6L0OPa7SsC3fFq97e83gQO3gDGAAuKTTCtSVkOF20MIo2asRv
OXw2IbRZvol4xacuTOCVFfUa+XAAK2R+B5PXbYTUHRRKwFAYpJAqBsshiHgrq0BbSOWuEdbM9wbC
ERSFUVrCfQxG+XkGbxTo+PM7W0TAzfQhY1wgQZ5aKw/hG186NzMbm9Gyahq4B0C714ALCmRI0MXu
/8QQETWai5v+GcfmiE6X+h/3yNzu7NqdejZQpIpF5Duf+3zfjm9D/vn+vle+4qMveTeh5hCRKEoN
c4eWWKgM0yZpIrf4bjQQnwecFFrsW7SzgMsb3TWWHUC3ecVbvytKz83CcwCsojgOkPK+3i18KgVj
8Qh3be3yc/ZmfHNesyd5ih+rv26YnGpkjKBKHzZHmpzyYcWlzPeqgcYMuC1UyJEsUmWda+sj1Abj
OEZZJaOB/avq02PuORuu2xvH8ldCpxvk+dzYzFszmhppmeht5FMkkXYamAIg5VeNaDuTENsKJlKM
p2GAdzpY1eA6W2JUTRq2nQBHqO3acbaPdV+q7nVm0EPMG9cLaZGhO87JINi9YbLRpoPhUOB8TOY0
NOSTnP7e3ydzJ4JRAACKlQKqEVWROWsW3pWJ09JJRuYo8z1B+WdfjOkDmpDyQzyKau2OW1gidbBx
1SKZBwTD7MhlrO7NktI+Qmeg8ZSVLXlrxtI9OlmfbmMiG7gXNiGxqDUyNAtGNoyZ4PF1chnieWeE
9WQccsaQayTEOOYwhtCrXO24mScgMC+KkNFBlz2iLLjy662UkNEaQF3cR3kX+4Fj1A+2L5pvdNLF
IzVzMxiQJtxyp86OaNrRTwICJSvAyNsjrNBfqrwO+Bdu2Zl/r/rKZHVt9FHWW/0JaZ9nAiqFr5Zg
7TYjQ33usvjNTcxnnck1Pvb3UuT1QVYlJHh+ZNPxqp2D36kxUtTRzSHKE4OfBY2HnW2YI8pH6RQi
RtF2hYmWwE4n8tGfILbrlDI9AObNtmXC+h85zavnojWNMO8J6Dmp3SOBAcU3c2jcoOgh30hTDj/L
hHuCSB4Ha5MsnkF/2Ietb8UBHkQgma1jO3S08ZOTTf5OajI5EOm8iJrLEA2fW4L4MOjLFipUVVWv
PDsXrgdUY0HfC+pmFePPAXhVUgiaatkQpf7PrjY2yQgx1vQzZLQOXmFEQww0lrFDIPiCL7x/LBeO
yZXp2Q2BIjH0aEao6laG/WwX8Ytw9K+DXzw38lQQpNzvm7uJf9V2R+ld9b2jIg5u+uvt3jBw3w0a
HSI9z6FKZm1ykPoCIRtSwwxq0oZmWx8JA2wlsXYrtm8v+2vbs31uVbJzhVsNkXRHqItxNOZMxkbS
fUd+lLEbGn68GSvwd1hNse+znat5ISDTJl2DPi5N+vvrBmy06CyZh25+rk2SDwLrnXcBulA1xAES
PX1j8xeIi5XgY2nUuKLwscgAoCg9m3F39BuzkRMOWE5Qe4xt/WALX/z7PgLNo8rRmHg/oVfmel09
My19L/eGyCnti0yhvGuhQfC35YP65W1lHRemD0U4C6BO+Cv4TvX3D5Fi7SYtikjOGGUtP2SpHQjv
Mx+PFhpzxp4Euj+d7MY/V9AQTFF3xlhHPw1q99C4vyoAvytB9/c/aR6Lw3fjoYqkA4pYSMzN53gc
RGwznk1RElt4nXZDA9ZcwI+zERfxfVO3y6nwkuinwOBxec9fxz7kPM1qKqcIOq59kCH438a1WW3u
W1kIOnAVwR2B+wZAeSQBZnMs7YokmdCjIpHtltKsPTLNqgPmWf2+H4lxGVG4Byl0kuwSbrob9MS7
G7DrehtbTnKv09h9LPy62iVpyZ/amup7V+vdMBUd1CNTvTMvPoh8VwLehbgQiRK4FhupXnRZzLk1
JKOjJ73cjMak3CBjYW3TTef/tbrAYTsb9GtjmAfQGAQNRrYBwWL1dVLnTgRsLZm44OquP0Wt5Idt
irq4S+wSn+KcnLDapZtI/IC67I6vhToqlLm+QqH1gTgaoAyleT+nRzH9vuh1szIjXH9BueUnfZPv
fpmn+KEKi5f7G2Nhp8MWXnxwpaC6nbczTF2tJY4OWy3i+4p9hqCq8NfgS7ex4rt4iYLUYvsBHHQ9
c6BIlWmTl2Ykijfw9+3ysdnSHoKS6drUKbd0M3UI52xoh6uiwMxSZprca53ajOg3hxzcLd+P+b4S
O+TUyGmqw/5g60G5Rja9cIaRBzXQkARMmEqHXo8v7zNs0myyI2E7p5GPVmjbhb/955WCH1bqnwql
480Zz02jz6yhEF7U6lJs3KKlwSjE49Rma6LyC3sC++5d0QaUR4hkr4djGZIaQ2J4UW6TbGO7Wbux
Oqvc+DVobe4PamHm0HGqAbAPqje0k80uM81s2jLNXS8i3HIgZWJ4UOsc1pTRFgekfDkoKIGgm1tx
SWO2bCBeVDamOEpEoRlukS7/0kLS5HJ/RDe2EPcqbRbgDZBGQXnjevJckjDKMupHjaHVlyJOanNH
DGiiBwLNeatUorfmAJZBTdcEfbHaFLMYKEP7m8dclyDWp4EPuRw//u6aPaR9931XBmYxRSPfWejT
dgQPEhHv8b+2kqAsmayglW/WEvsf5w73JTqCgCKeraXe+3bWSJpcxhq0FxCy+ltMyZrIwIIRsI6D
lBgvQPQbzNNyHoeqOvG99HLerviOtV+e7XqN+DquffwyIo5w7Rq78YAKBvPhs5Xf+nB3uG1Xl+hr
TC9j9gWe5GhbZ/K1AH92A045Ou1M62gXryx9rpIxNMRTYmgPgxMKz18Jmpc+BK0G2C54mQB9PNue
ml42TQ5nfGmt/JBmFE00omVojXWroMjWuuwXrCEPh394CKIcP2+qIrFOKJgZ8guXU4CDCVCh3Ggp
aNu390/doiFItSAKxwUCjNr1/MLnsqITcX7xPPIwTf3BL6efuVeEbrLKhqCm6OqOMd/FblBXMIGi
wEv32pZdUstDk21+yfI0Gti3ctpr8qWjezn8tBEoak6Q65B9QivHhJwZ0KIoEQQCqvD5H4fQ6P7I
b8gZ4G2QgMFa4hZHMdyfDb0qO31sNFlcRgR/+6zJKzPw/Z4FrE9Pfu5Xn4YBKuOGj6x1rtfoPbaL
9NhLu3/AVKZhYjerjdA31zCuDR14ZdWeqLh/ldf6uN19BlHkwSoucU9fIet5LrxuO2oyMF5rYYZm
va9QVkb0KD0tBdf6FNC1Z9JtuKZY9JCg0lBzQulXn0W8ECWgaQtVsEvtPOAJ+5wXF17sU+tYu8fG
wDYkwLloRXB/ORb8Md6AyFChPxm5zPe67YeRg4kr8ZBVKS6In4NMKQWwv126hota8FW4oRFuoA6C
YGA+NpkmmrABlbxkujeEvNLw7JQe2dwfyw0EHFvLVZTloLaF+jOgz9fLyHLXim2vp5fYKKHyvRM2
0vdpe6zsvUkqkA2NIZVgzKiHQG+zjfAeJP0NtOVGABBmkacyLlbO+U3d+/2TwHmH2E5lHa3Zqjqp
zey4BQiWpvTFj72jrMUvu9/Zlf+LMxmOcRyQ8TCafyDY2Rbj7v6ULE08wlhFZK1K0vPOM0L6ypF1
Wl6qAThgfYCIkp2Ag/e+lQVvBn4KBQ+DqiGSiLMjnedW1etlW15KiFuZPDuO0+tU5i+k/K/GA+wJ
mtgBgEXm7nqFJWqXMrUcTGdVQ+b62CbDyiZaOhDIQYJuA8U0jGV2rWb61JtGlpUXgc6BsOmdX/HQ
gXecVGs9e0snHuBL9Lhh8nATzOPWggJ+1HFWXca9BiKX3tkV42FwLnH2qTMiMr5y7d9PO+jwAGLB
8IBGmpMVA/w6lSXg8ZdCGjbEJiUJfGIeNePt/oa4yejilEMyG1c2ZEh0Y74hmF8nY23l1cUyX1sw
CYcaEor+WwvGQvFJGHxlWAs33JW5WVAZi9yd6FhVF82uwe4xmnLTsfZPNoIUn0pfnEwvIf++52ET
SRDUYKCFa81sOrLRY32CzVz/M3V0Z1sstKdL9s9QaBWdQxkP5wrBAiSk5k4tjkti0aa6JFnY5v5O
H7fDG9rNKmQRNDyC76/cOzfSLFqAOfyDcg3e897sbRhXXg65mrK+5HRKHs3MyrZxW8jIaKpho01e
s+8Tbdi0CaqIghnWjgvDCF3iQGkkKYadheR1WNuQSxPEbHaQrjLRaG/54ZAz58iHQVMqEenG6B07
yNO8ftDKRj/4cQ/KuwR6X5XTdjsBf7XL/GHcMjYWR5Gz/LHhmR1IdA+8UX1ywxiTAvxnDyeepNWn
gut0L0rojMsOxUbC201CjPSE1DY7GUhvn5tJQJDF7br9/SlTLnw+YyaK7hB+0ZAu8JUP/nCFCgO3
Df5YX0arLPdmrFc7xPxDaLtIMQ8l1XdSuOLNp93avr9N3GNvWBpKWgiQEU/No+N08s2mtPBu60Db
YOmh1I29Nx377DLY+0LkG66p647t0O58vD/qBZ+PGwXNLaC9xFPu5q4l3uTxNq8vveehfeqzzNjF
VT555ZwtuZKPdmYXqGF3Rg119foS851ZvFVnzSKBG3/1FGW4/NmusYYv+ZKP9mb7v0V/ewLwTX0R
2XdPfupBVO+fCorMI3bP/SlcuGqQ+gGYUokmKMjm9cap3SIBmsivLtzIrKP0MlRePCgp97T9c9/S
4iSCMRY5JlBp36jPxbKsaVViUJZ8rAc79FAod/IU9Hq/kOb+AtRYs5YJNZZGh3Q8OqAQ84EmfbZw
xJcIPCWBg0w3OjsmWRp44kdmvfZGF9g03yblwbOLnVeHdZxuegTceWAf8CoNCnJKuhBRtpFtWv9x
1OjJkdB6swEv8V7vT80NF6fyr0izIPzHWqASOHPkber5ae7D4bGNatYNASCtRYhAO9lqx+Yr+lug
/JaKAI2+L/dNL63KR8vG9fq73eRlsV3Ul6r1QjY5u4YVmwm1H+L1OxbzrcbTz2iDWzlRSzscLWmK
ORZFDPS7Xpv1eKmnZs7qi4e2iEaWYVr9zfxfDn3N/U/3R7jkGj+YmoefHasrIQzMrS1MgasB/HQ6
7Z88B0BPczLEFuwY0Ain5RqT7MoY52mXATWnijQ1fPJQvUxOF4z6I+NsM2RfafH7/iAXl9GE41ev
NiX+dT2fhVl1kyNFfUnjLGD8XKMDvDhrXr41/Oy5p0+aWEvPLJl0sHZA8AHgDO3Ka5N4aRnM6Qp2
mcCPD+o0fqjssgx0k1shTYfxwZd2EqBST/bpMA2HNk3rHfehgtGbE9hJnez31PvdpuFWe/B0SQ9V
zOTBwBUf62m5uT9BS1cFKJhQxgFIAfekef210tdiJBRxS8WDL9GEV5ZHj6IvOKlJAmpGsQZwXvI8
6rkFjh80YKINdmbPmxidSMkuw+44hP/aea/8xcdfn53aidLBzGL8uuk1O71/Kcpv1D7GMYh4wDe5
7+of0ks2zEOnyuX+PL43ZM0jDQicQM4OyHtIac/eWR2r/BGHiF3aiW3j4gFkTS+t6YdW5m250b10
xW/Q5TjDaRCfOO0CP5row2jTEE9lRPv9Q6rtSQE1uP4ESnRQbp+SPCjJGufNzalHRRlwLJX0ByLk
pgdBm3KnTnPCLo47gq6fh0P85MnHRtMOvM5fkVyvVm7SpWc2xoB0O+ooKKbM+QlSa2h8XxswMzKR
+1QMePRTtCZBtmwKc2HQU4p7LxiMgR9a2x6fjXws95nZ+RuUA421PaJ22M1CwRmgZ0pl1+egGqvj
elcQxi4WS7ZcPzQ8iJNj5Z4qEk6fTHeEAuJz8Wtle6jlv7GKtgwDFUgQmpiznYkM2dhOXsUuWqbv
AKyvQVKR/KYpC7zE/iPYUIZ88L4X1a6ohoB4yVPf92HPJtz+5GsCWjaLJwdG/jYm5JtWyWOWnBaa
0YG5wGsXpGyzz2NQ1nK0oWOXnvXfEan6IWlAH2F5ZXs0GKhQzMIDPEwSa0u6ulnJhLzHG/PZwUqg
dgPiL8X9fe0VWq+riFdxBmbSCZShfCiRc8y9pPvm473z2HMnVt0sE9QpcZ4OUnKQpfnSbI5tnhss
GN2EPWhWk3xhVYcyPzaUfBwMi/Wqegb+8NIsvt1f0cX4/h2EDueJdo05j4KTawlnloZ9ZIyn2h6O
Do+DvELY2yfb8sV0HtI4nIQVgr5qJUpYyk7gcQFWLkSAoJufU3/pYM2ri8HAfH0tHmjg4T8Tteu1
lMT/M8b/2Jldn20xFG7uw45T/nXjp9RTSh6fKPs2CS8EfmHrO4HuNc/+WqR/e03glCgadkWNg+md
eVNOG165JY5LBjgiOHfc9He52sWwZmR2F3kD9ZG/xm1hXJKpDuRrEz8lvRdIwTZ5fijpm/nNtR8L
xJsAkm1qBKFkJVpQwcD1xsfrEDAf4GPQ/3KzkNzmsdWOPa5Di+7MUr5KbY20a2Gz4CUI3QPkAIEB
wOG+PlwgEtfkIEp+0cc0LND3QmsrQCvJMSsf0wQEf+4Ycu1zHa+M7TbOu7ar/v7h7a2lRQ98Jew6
zsMkToO+t/x97obmGnBsaR2RFVQgUhMNqXOIXFmbHqmSil8a28fbKe3ikNgmRz9ssorWvvXjGBSu
ebhDpHwgp3c9KDGQDhS5gl8qiLhmrfXEIAvvqm6+BNcVZweWkwcjBn2tX0UrHkfFYvPNAspOkByB
H1GhmK5t83ga+YDmsIsPuCyYBRBouFrqAHuYBz56Mgc+1pvGAVFv3jR0Ww2ZCL2xb451I8BODBHv
lav9JpjAXQa1W8dCeQSomnmKI4a3s8de4xezMl6Ajv3kyArz7/6q7fFYWdXBHdY8n7qI5nOgMnow
Ch5fHJ7rObANCa6KvuYX2eRbN4UIhMOOY39BGt3g46ZHaI1CTFiA0bcaIQUaTytjXtpsaCFTaVrV
s2bNPsDs0C+C6hM2m9MhsqQOOPcdRA4QBlwb621sDhqJD6bUp3w4QHlb1lOhQxNF1tP3YcgRKvxN
evo3YfppckUozP4xc/xQs8ZgKMqHRlphkrqIX7T9aB8Gtob8Who7CkU6amGovNzQMnYF93nhUn4B
dUqgUS1AJVaytYBxadjghFXZW6h0401yPezCopCIQK7n4sRy3zAjaDT/D7PYAWwF25UjtXCckaMD
hE0tqIWm3GtbFtfMbOh8cfFisuUaCzXpXWgrgqFEdm6S5LWuCYiiefHkpLv7xhd8P7Dnvobjgx4d
IKaubaPqULsghhTAur3Wzq/RXYlQFuYROR40chkAA+IKVX//sH2YoVWDNnXigg5qYgDRMT0Z9ClZ
AywtbIorMzOPmFpdx2wdZsRXc2NF3ev9WVr8eWDggWRAKg716etRiGY0u6mbxIWiCUej2xHU5BD4
+i+MIPRENh8VZvAaXhtpNDejDKjby2SJkKeQCEIJvv/XljbVBAN4zf9ZmW023iWePnawIjZWsOKW
Fhf7P789r+pomWyhcYBVyEu5cykJNfMvN3546X+zqT7YmcdMiZZx2sPO1B69GMRNiQj8fM+KNT+7
gEVQswWUH+QL4OvnqXtSdXmf1waOJgX6AeQ5pkT9oAwyAghS4IOpGby61R7RZ/ompbe/vyOW5/N/
SPuuHbmRZdsvIkBvXpOmbBt2N1stvRAtaURvkiZpvv4u9j1nT1UWUYT2wTyMAAGKymSayIhl/o3O
Lbs8KbOBwiDVhw+PrSgoMeoQQWZQBoAQ9f1Qy2fnrjRQLHCvgzKEkhH/+ClHNQmrNm+x+HTRU6iQ
7wSZQZUbcJN8kGpoQcri4ltfPOgAtLn3o6/tLwVaTECg4DqFKdf10gfeq5IqkIL8qXkB18bLWUrm
qdqIslIEWGiWgHR92SoBEXgdRpDKtpf1uvVpIoH+SJlXKbIH366TJveeFQnnuthDIulg6b2Tzoqn
acL+/ki/XvY3Ew2tTzg8giiN/tn1b5ANyFlJZtP60A//XpsPGnD9oiC6k5UT2Ev2KLjUpeBog0xk
oy0JlehZmJV93EQe096keKsYszr3eOAgZYVQGIA31z8oDnWzGqGp7YMqNmsJYSBQx/NGwWMZ1c2o
L4JwMx9VE7igEmt9QZh3k06JOT0qzacZvUgidFo2PvTWkJYc9uLSMeNUFnJg9nyhq0HP7DMy6X4h
V1ubZm1/Lm/D/506Pg3LRSFFLt76XUjU8s0yZ9LJH+XmMbTcXrezB2orrLGgEsvn+0ys1bgH9drH
KwnuRrIbxQdIPpFWUt1J25i89UH9G4xboElRaYUWIVip/7Gs75EZoGutoHh8fyOsHThLsxr6HMDK
6vyyG2mFpGGcOp/ifSSWv5j2wQAVHMadmL3J0SmrPu4HvN39C8AS70xgbVBoNvnnfKKwWdZgGous
ndrJUDqtRgkF8QIAe0vcZ+e0pzstS4gGpM3fkqGhHLwAUha2H9BjMk9RNqcoSrIKta3cCpDQpU1H
Wib/7ZyirgrhetDskE5C6JL7dFE3aeKs6yhY9C/jITr0umeEO0k4KTlz4i3k6s0u46JxmUSeCX02
iVoNnJ4vhb09qAmh8hag+rb9toTBC2ThTODrWdz5ZJRWmIaWWftUQB3GGHRq5wY9jpEoELzB1OdB
SUGiwENzX5hltZMFWXDNvFe8ZupOuC0pQYlncOKl235/Sa3OANBky6sfeDw+Y7MgCJrFLKz92Faz
3838pm8pz93s/GXwFxG4OZ7yFC5vKSK0Cd6TdekpOC9zjcBn9kGJNoZzW2m7jsbnbz3VoqZvES2v
QUGFfLeadjbMyOysMh/EipEG1cUujQlOB2pI+/uzefMU4aJzH1rohjnvZqP2NSGEHKY+h3Zi1Ftw
gWUPXJ2liALoFpo/OHo0CGtxdwOSHJOFGKNZ7OZ6n2p7JoA5eSjQ+jM29uPqhOKahwGUjrTjhgSu
1FPaW2NGfQ0yGiCe/zaaVzpIbp3B/9NpDMltp6Fbem4uxCv8+/N5W3NbhgqbIdwaUL4FDON6qOUE
YbGiwYTGKjxNqj/gPDiV2r3FWuWPqfDADPUI3Z0Xfd6S97y5Q74iLzwncIZRWOTyubmqCknLIup3
VNx1kM0SPpvW2kGQ7nB/jGs7EKAaCQ5bsHKD5Ov1ENO4gRpRg0KImMPRPKKmYsdmA5gEuokbu+N2
eWJvgQwDpbvFrITvTrB+YqpZSdTP53y2R4PqyCq6LS/krShc6lKVgsa6RKf+KDuhQCh17k/YypJE
efJLghBPQPQpufUv5LmO+82gfvzW9impRpMM+Q7S71Os2HrojdQzi8dceL8f98ZtED0n2F8i515U
waDVwZ1kY6caqdQmeMs0MrAyMdJebUTClIi1sIPYi4xutJ6C9p8NzgD5EnBt4YYEYgSyA5YHAO5C
kjFq6hdFjUe3KcW3GfLU+wkuqfYgDoVXCNSjoYisSBVfKjWKH7LJUCCylA9QilGZlzQmpDoNodlY
GMsvvz5RlpFhg6PhCk01nsc0z5SZSh6jhKI0btrELsgtXgUp8mfU/3o4WxO5Z+796bw9xS5j6jzJ
EpZR8OCao8YXvhVB9sN670mBN8PG+bW2GNGQt3QIuqJxyr9VNJAcMrOoUfaAX6LNRKgRdLNIN94G
N+qqy9KAijsYRsCb4F20/IyLdF0omwrCRlXjy9opivNv49TaQGMv0vgoHu26OnV0wYKc2uCI8IOO
ovkxnkGShDWVmfxS9AJrBSS4yq5R7c3yp3qAEgEa2TX9uD/rt8fa8kNBb4XjBHJx/n7MlKJGa79o
/CJ7ncdTFITg5UkbZPvbKx9BkJEsSrMQ0+QJ6IArjLNloiInh8+0m89pwuw+Vo+oODtWvKGscHt+
ItiiAgjpHEmHccf11JehBd2XrEF5zgCwKaN7MQ2RWm35S6yGQZsQ9Oul+cM3R+IOG1RuxcbvIHPk
zJWZoOGjiHtoK2xJO69OH96x6K0Da4mC3fWIGgVCUaMqNX4rHxNLhCzXPgaTLI++Rd3G5K1tfHR8
oBoC8joaMdxRmiSURinUuPw+EX4Xi48DXs4DERtAOyRUysX6m0i3wKSrQdH8AQkJyGkwxq7HV81V
BIoDakJGvwtDaNayhEDcrbIV5DCFscv63/cX/S1jGdsTN+v/RNT5d5M4i5UslDoW5E465ILzTbFV
b/Iyh5HQqezRhlmA2+yUV9MON465tY95GZpbnuGgd3UxC/iYQii8ahb9jKXOqRtaEKMYSghsKOZG
g2s1JGwsUCXCUYRU8Xp+G4NGZbrUZ2h2UN0cR3gngZOxi4pNquNN3R8TC41RSDpD+mZZrNeh4Lci
oW2Iosg0/kiQbNup6smZ7kjaITY1j4ovVrPlm3OjjL8ctvBdWLRNcb4gpbkOWkctKp5J3Pqa5FQ/
aFAFU5A+hQfBNlwo6H7IgmNsqWOu3SMAT+L1i8QbnixcTDOWO0WqaOsDdQGwTedIfyvW+jUqHJlQ
qEHpHASp61EVTVSVqjS2SHVf0vLH2O5zcCOs2AUT3I2j0lbjrSLT2hUMCUegmBAVmc2ykC5uLVPI
UnVqFNTNIu1ofKRVv5Necmg6Q4jmHU/GjSxjK9zy9xfh2ijvjTBUW19sJxLCOYZRSC1l5WejPEjy
qUYd4/6+Xw2I1irafyBp3CCm8qgyhL6WWnSltNmLzAwO3zBO32VlWeytYezcqkNfLIQz4Ma5unZb
IENcCjXoreJxfT1Us1FSKBvqmNm2XxLSuPUiIy2cKupy5/4g11bmQrpaZEfQyuXVcFlMx6kJk87P
p4q63SCXxIhwa9yPspY3XEZZfsXFt1OkWcpEK+18PQ9JkmquGr9EUaDSZuObrQbCJbtguyBDy3fb
9I5pVhf2nd+I1JaF2FFYkEjfOmsr0Mq8wcLWWghjwMJDYex6REltNVlnxMyXi3R2xawvH40wyjbA
GysLAUkWXuswCl3QyNwByfJwiCMGWwic8wEwQP4cw31Ti3f3P89KGBTlFhIcxH/Ap+feXEVeWo1S
G53PkpKgrU4wa4q0JSS1crEAAwxqK0zYsBh4CikT1XCykqL3Yx2G8UJfpnY9tH8Y4JVeARLiuR70
duPQWB0ZCmfI3pbyFM/dz9JClqgQI2bys4uflOJRSDYeditLDpcIeruQlYSaickdg5CubUcTgDe/
FdEIywdNdoQa+NEexoZOC0jaxhJfWXkKQB547qMbC4lbbk0APmRNcqz1ftla1Js6fYZKEmRY7y+J
tY+FPQT5Y/RL0bfmloQWzkaoZ0OPKhFEvsLmXM2arbxItPbMvHy5H2ztTQ6SGI40bCSUhvmrpK2Z
GEeJNvhWIY2PcVdojiU0sg82prYX8J61Y2pBGZQKspeLiXxkss68JoMS1/1fsjZs9KTAcEbys2g/
XW9rqqbocxvp4EudXu5UAbj4RhodvSvfZD17mrC8N1boSlUeEDvU4kD1BqcMorrXIa22bltLFZiv
zwnuTiBUnUZKEs+qsw69zrp67LtSdJBbCI+4b+pTEVkoWYggjYiGsOWmvpJdX/0a7uoRUEwa2aAz
f+zE2lGqsHOZbgk2xKNKZ8yU5NjXCnh8fdsfJRZtIYtW7lygipBMAKu8CH5y4S3aJVVRFINf4qI1
GvOH0T50hW7P3Z+Zzvs4FLds6lcHfBGRO8hBxLRgso2IeQwrLPadBlnY7BcmFYT9jPMUf7u/wlaO
C5Rdwb5GVRCdXv7CrcA4KEO9Gv0Zcr6lP1gjCSfUfrYM3VdOPhU1OtCaQdq/5dwpBtM0+FKMfgp5
9B4OeOjKHUvp4/5oVqKglauCu6SBdgStz+vFawJ31+TyMPmNZpwVAVzjSM1doWu3tHJWTj3ctrDX
BYYShGC+oCoOXTRDHW72U6YLR/hstA6tZbqReN1GWYAOFlYfbl38n9uLVB8mCrFZ5gtJBYBmQ9Qt
ONnthCEC8LR4vIKaglrG9YTROBKiKMRyayfqWhTMCMNIbfgHbx0ry8vwuii3BEIOBFgBcjuRC5Qh
LWXS2A2+OD0ISnymFYQZ5/RlafTJpJ6/l/E/4fCrH7Zkum8XOLpUyzvEhO8YLkTuraMmuayGeTv6
46/EchlQT70jKRuX4No0LmwiHaVvfDCN27VKxGIJtNrRbyYKh+4OJObK7sw/91f3ynIAEB9NElg6
Qb+Zt65qmQA/clij+2L0VNcp6eef9wPcHndYCmCq4F+HRQ2eGderQWIsbfQyEv3GqAa3TkUVNRR9
fAa6zymLxfwQRmDuOGjFxo27FthEVROvN6DucPFcBzZaTcqzOREB9TdJM3n6CDM0wR5FO2HAJuRb
2tsr3wv9X3wp8GFR6eQZYIkZZoPK4tmnY0/EYa9njIzT7v5sLruTW/JgM6FmiINi4ZpxuzdDiQpn
QjH71bQv2p+xotoZfLnxgtKqjVAri3zxn0LaB+11CJJzdZmpLsdBsZoZTA3TG3P2Mg+6M8As0BDm
w/1RrSxCFUaYKD9jAqGFzaUkqAc3ZiIy0WdFbtlGL8ZO09AtA+aVD4T+HGjS2LN41PM1/NDIYcxi
jaIfFYNd5v4cUdvYUu1aljP3gYCAh+Iv1jxEyHjn6ixphC4UFNGnhTvNT0Jm2rCCgnP5TlGg4lqE
rix+3p+9lQ8FoUHo10OUDHpF/IcCFjzMMk0Q/X7UYMfUFtATToeZZDo9dJklbnyslSWIlir03KBN
Bj8UXrAilKiqUp1KfvHYwAGNGoYXSicTeKax3FL6WIsFMR5ZwxGIWgEPiql62arbUJd8VOKTZHTa
MbGTLH6q5dPwen8Wb3VjIPgBsQOYEagWmrm8Hp4ySX3a5K3s14K6C8eHWIig99cQHUKdtfhzagk0
9CEQI3lqWT3kLHTFuHTnoT70sfRYR8wTQ+vb/R+1coZd/iZe0rPXQJ6txlr2szpx58QZQ0/Qj526
K8ygV7utC/W2WLmU11BdQ9EQX5fnaI6xOaOtm4m+oO/zqCCh8pY0uQMtNqN4zIQATV4wNb37Y1zZ
/LgeYCq2OLfe+mInVaMOnVFKfldMMRkMNoIyGyobp9nKSrqKsmyii/KMUajMmNtU8pdxVRqYW1IH
05nZjuSJKOmGqtxaNBTUMY8yXj7gil5HK1DyijPKJL+VIEZf23L4AFrw2DlFu7FCVjb/8q5SlmfV
IuqyHHoX45K1rBbDSJX8pDFcLWUZ/ApSBpV1QFjLfKucvbIeUTqRcdpYC9ibbyVRbSgHbQol3xpa
J9SjR+h1pNqbxH5IAjzuBv/+0lh5OCJ/BKcIsoTouSLjuh7d0BhZXuZATcgoqFH2Nld/lLKzS2k6
aJo7VoJnhhCrzs5WZp1ZuKWwv9IWWfJXFHJx2SJj5q+M1Ohy3Ywo9l/xe0qjbxOkHmGechA6/Vgb
CpkAQ8oaZYfMyUsl8bMdJzvS2YFWPuQNg8SLz/ULGOf3p+VWFxfHLuZkUdOClxC+//W09DnsoaiB
4kHVNY6SI6b63Ji+NHi5+T1NYxelfxONquyf3iIRqBMNYNp5wKBo3Yr/QGD9nIJjFlpbP2wFjbL8
MIB8AS20INDEfa8cyIYIkDHMFx4vE9yd0mhy0qQmhtG7UW+SSYXASz7t2k1ntZVjxECqgjovmvQA
pXDpikSHXO3MQfb7Hga4TGAUyHRhq8uxtt1AyIIoFMReFhLp9cwPgyaVgC/JvkrfxyF1tHZGKUPx
wnJLLW3lCFn+fQDDgQ27PYvbNFFiUylkv5wVJysiB2gXSP1EJIH4Tm2695fUejRkyaaMlBmP3etx
FdGoQO8EH65ITcOjGp41Eaiw3ggBUjKiZPFHGOLy7zMJuMlCyAuNqi/k/XXQRNez2DAmGaCKd600
HMCj3V54GLp+p5dbVZ8VjCFuFzxJkT4v7x1eikRt4r6Dg73sS8LsVrCR7KEho0eKO4uTAyEFO9Tr
vZ48RsmnVafHfvhdS/tBgQTJNGxs4LVVhMIIpAnw/gb5lJvtUR8kOsuz7JvTwWq/DewtNV6nLfeJ
1SgqShYGSPi4cbhTQmKTZYwdRLLFNH+W2PigNEW108zuZ2jpW2CVW8w7zqSF2QTJPfQlbihbk54W
VYYTyy9aVL6bnZV5QIR7WpsdR7F9jZKXkv2qLbfrVTJboivnnZMXBv5sOAbdYmqujB07FGrUIC6j
NMDb283lMJZpmat+VeyscYBIUEG08Q06Vvf3zS15BDixy0DcJEehppT5mCGQehIGIFSizJl6WLtb
41kps9fJfIGuSSMdShlmVnP+XrTChjPbyrsGFG0kGriX8brhH56pweYacgqqP5dh5CZdxfZh2oh2
pYJOcH+4K4fsZSgeHANb8USk6aj6RSWehTF/y6CieD/E2pdbuCnA+wG+iXcndyhAQL8uElX1xbLT
XloZLd5iqITDCM92T93uAqzFwydEJQmvQvBLuXgl/Na0AbvHZ1PpNlrn6EZQa6oTdRuNrrW5uwy0
/JCLTE3qxSzFeYC5o1CIKRMymP79qVtbCNjqwErihAOJYPkFFxHMvsnZKLeaj2YQhRm5Adj0BnBp
bZujAfBvDG66YBFVG2LRaAgwulNtx+3BErKTFLbeJB5qGVjiuX60cqcfny2NHfvmqe6DQfQakF7u
D3fty13+FG5CxUW+vAB6Ajdk7lZyay+TmsCSxdq69VcnFpcUEnm4KwAndz2xk9ZOeDNiYvMcWmAl
hKACOd2oy67luihkI6tDp3rRpuCCWDqlEAAwND8sujwnmdQiz6w1lDaNhjlVqERnWWIvTC2MHGj3
5KCEoKRUvVGfTTXeohmsTi4uZjBjoVB8I9CrWaVSlSzU/LHflf2JtWct2FywW0G4exDKdeFEIXfo
VzJssuZTGD/nYWr/d9/vYjBcKTDpgbETmaX5TVaTIv2hQjGRCRvZzOoiuQjCFbFQSSuSDBYckLDY
ySMsQV7g8HN/xa8dIWjB/uejcBu86qMyihuMA3PVqr8G868Z0bjN8MXhZmZBaETir5LQAsRGtBrd
j61fjTQDDvp9Vnq8Wv/cH8jKh0cj5et4h3DmjaRJCLEslqgl4sSQrmrhZuTC/7FxqyyhD6CObY1r
rbizVEvRiwLVE0g+bgUYdds1qZjo/iB+l1uY6xiPxnAq2/IxjyNbhxhuNunPib5LdVJoxt7sDixQ
M+glueWWyPPq4FFfWrITuO/yJcJerea0hOabH+L1VlQvQhM6RvNoTVtcj5XlAvfefwNx26tverMG
wAPLRY8IOq+Q8/771AMLBUUbYIhQaedb6Bka+OIcLt9RHkmdoqwOzFn48l8slosg3KrXFjxpHFHd
b+TzZJyN4gTplOGv2eUQEwamBhVbdMWBSOGiQCG5M8O615ftizY9wf6FdvnGlbWCAkCU5RUiouMC
SPfyDru4olndxdqEWodP83Q6D1oYCNAvcxgF2MvISxEa+hZkBvFaqg8SM81dNmcQGwcmK/Puz+rK
cYV3pQy4Cq6aBWh6/UsUoHWniuWGL1mBocG4W/foZqNsNchifwfZGQD2+ORqSoZxoEZnoOR+gN6T
Ip/C9vn+ONZ2EwgH/wnBj6OP6kyqEMJSUGGLpc++/uhzcF+kDQj7ViDu08VSPIJMQw1fab5nsenM
LIh6n/VbbeCtOHweIIS6aPY94rSHedBei2h6rJPkHyZuJKRbH4d7umilmbMmrAyseFBbR9LGJsxt
/tz/PBtB+BdDMgx5KFW14aciWs2gH7PkWITO/SDLlFw3XVD7RAMYDyC0cLCcr9ey0Xehnk8WypLw
V3Vx7sm2nk2K21SzZSdgbcRJFO9js9uqh351ei8jIxdExwAPTPTjUCTkO1c5/G+rsQvnQHuaexKG
rgnDHpK/5me2nz8EumvfzQPQvqfCtPWH9iFVd+PoGBqU4CAocOwgsVa777FXQAbZ7/d/Ny1fPw5I
ggXibKBSyK2kqBpFI0+YGIRUb+yBoaNWSZlO6joWiDyGNcnmXiTJKFD3fuQbnbUlNPC66LaBCYT6
KXffWnCXhxr8IAZxSmR/Nl9GiCh8Tj+NY5PtLMlLICL0Z0Qhy1ZgEvqYvMXJRq7EL7yvXwCEDQqC
UCQBa+d6TahwRM+yxBCDXMsHbNZiIjKVDLsOWbyR+d3grZdYOEhReASKEUcqd3eIGu3jsa3EwKnI
D0p+fPTuj/ajJsd6d39ebxhWfCRupbc9iMGKWIhBQZijkYxUZPlT7wKVstd3FgGTyqZEcbyEkWNJ
nrVdn5D+bXI29vXqF74cMze/SW5Ao1vDL/movn7Eg0QOu2cy261zPqZ2uelGsxxH/Fa7DMidv3UX
0a5U/n/AzjGIwxhxqL2Mj7mRbdvglG1d12uL6DImt4PSNpKVCG5jwenB+/nTetwdI8cWyet+4yi+
KSPx35U7i5PB6PuFLh+cmOfMp9pTD3bhsAdno0SwulTRUgQEceE2abz4v5YWtcnQaw0qAin5H3Hj
Nt/ml6wiekjsicS98zv95/6i5U/nZWyLXimOAfSoUY683ol5GkJcpR3FwNMEW3oRZvvoy1sqLltB
uC+lywy7MEeQ/GCR8Qx5NgbFAWJt3DQ3Dwl+MNyHymHLNeIZLgZU9apv+Xf1YL4DtBw/QWbAcPNT
VREjsSFs3ZlubBD1v1koOpzvIAq28Ff4q26oAGMupkEKnILg+Z+phKpkyj3z4zGws62keDm4+D0H
rUADbUyAcdEYuP50KEmYJniVUyBUEsTdTlIhevcXx41C+DKhlyG4E40a8OqcBWUK5tcwI+/Z5w9P
It6hOTEyvwD0RKwHqPCU5NHd7wFSIr834i830b0hcudYlQlg0ILlEUADo3EL4vx4S9xqZzrJLhuO
OiLjcNkLOFtCV/u9pf6+NcHc3hClcShyU5uCOh8fTb3a90K75eawjODeCLmtAWEzXUYndQrkyIvb
zhXFg1lTrw3p2/25XA30xWcECArYEG5vaE2sqbOSzoEUB/CMtro/1eypW+zpLwVbfjzoNED9YiE0
wgH9elHCLXwsKjOcgneF4B6QPib7o/lwPp4k8jaSwpYi8jJ8T2zXrYkdk+n0GrTP9taRvXY1XP4K
7stBnq5Im1SYgoV7rz0I+mnYkp5Ym8/LENyHyxOpoEWJDwdzB5JBPFMZJtL051nesjy7eZcuu3BR
5YXjh6oveofXc9olilyNZTIH6UH7KPbSCdol6c/iUNQkhyXUz/sLZTVtvgjHK9JpdDDjLMPksZ70
9ulhjJ3R8UrnUNk7wz67g+MG38Onb7+QsLnu56sPHa6NxXrTq+aGzKvDD0USFeocz4E8PVCDwYjd
F03Ikc9k6CWitZ+o/QhZsoWxWfmokGvA9Yvj1FrYctczDYnfKMskcw6KR/0dCDTJ649Gc6q8dD7A
kvYxJQLc9c4ZDGGjjXTmRjocQ4bDGRx5II4FIUAet2rkEAZIaS8GLPoc5dcq/wZhUexTos6fRdLt
5uE5Rr8uztTXLmGHVAh3FDVG46PXSFt0YGLvaegU3SeNK0eL/mjzTMQf99fG19OA295IE9CwQv1x
4RFyS3Ge9VzOwI8O1IeHDwkJ9Qn3wvhr9PBeyZGrVI1TPka2TOzXyPHf70dfWxWX0b/+/qJAM0XQ
YmnLaQ7G9ti/DAYpjG+i4I0KiGoOdp+w8U1uyv7LN8HlikaXuLwi+TpMWZmMMUmfg3CEujS8YiLL
DZMQ8oOPEL9hagyjBP0ovhWyKytbAk03TfGv6BI68MgI4QjFi7Klupj0cSfMQX9s3Y/Rc6pplwsu
JJ7tV4cNZEuebfXrKhcBuWNznsBFNyE9FYxUIzXgDN1gV6yCMIQz/uyhqmXmdlNCH439iiLgah4F
6UlY5OydSN8N6q5JXKtHtcKCAOnG1lxC8wsPhW9YKUCyHRx2LhPRocvRCUWHnyaRHyaU2j7bbKNe
uhoC2N3lmxuovHIhmi5MrYZhAxYEYgfz3grG9zy4v4TX3og6Lt//BOHuxww4jk6XEQSe5I5sVzYq
LjscrLrteLNXn8uDdvYGHcg3Bwuq2+EIoK/xUTyVD4m3VYNYX9+gw6H8DlAhGIvX550i1UyOjFoM
IkP9lfaJK7eHZshcIf+jhm/64KXCPz1s7qWBlJpzfyrWnlUotUJFHlkJgDQ8H8+oyjFVZioGwyiQ
sf9IiNiLNrwus/zYj3D3zAcSl5JXwWZGqN/zdKM4ufZcAAliET0EQBf4JG659/kMvaoY3yJMX3v9
o659fde/m5Edx576pr4qI7TvWxES57sWImVw/+ufwDHZOGSWI5Nf2eC6Lw5lOFZvpBlwCNR6kuti
AFsbRXym743lJIc2dtTGaaaNOulKYgQYMupN0BsHr5dn9hpmO6tDHkmBZKJ/gn2kqKRvN95Ba7fo
ZRDukpgolceUIYjV7kb9PW0IlLEL9rGxfnhA7HI8XoThL8yM0VZWBQHrZzJsw/resfciPcWxb2oP
+eiyoSLS4X7M1ekDGAGy9EihFV4ouBoN2M/OsRQosms9smjjn7+xdvsa0r//Pj+kDrDUsRcrOVCi
CEqjragmPhDBtexFop6XcFie4RAD8Mz8KQ1NAbVt1D9JxCB77qR4Ko5EtRhuJjVKEssbpjp3Uy0c
czJYeH+7ZQ8k5qhULW4waAFBPqLr8aKBRQ28BkWTwue1Dju4TBSDkP2GMVr/I0bHEwidZsaNgJIS
FJ9BVjM/u2maDcgBTRn86ttBKneSxobOBjgDJdZZwEPYLutCexIZchO3UHL1vZJKU3UmANdbtPEA
hdnV0wxMvD5rOdylqfDRDM04evc/2WrSsABI/uebKdwZ17KqsAqgwAOnAxyCGPtiV6AqNdsANJe7
+8HWHswoMv4bTL4+UMVBmajAUilozpLjtTZz8sPsJXvzH0+2u6f5RSbd43Q2PdGJT/1bSvINpMIN
/JRfQlynu4cMuK7RZYmKz6bgCpDnbp805Uxzt56fI9Ed670Jp8y88UT6AY6gw/TSUUN/ir2sY25p
Plv5lk7n8hi6OeMupmV5aV8kbjHcBmml40TIWxcHjzjbefhNJnR/f/rXbvDL2edu8KmF685UI0w0
kVQ5G7HLrJ2CSlPRbuzU1WwdPDNohSMdhiQRN80W/KRgX4MPrRGN2QmquqfknR36XYEDNSX0LJ7V
PUTf9vkx9YeftZ3TpeK8WQRdVu/tzP77O7iZzeq4rMSwkIKCOd1zB/+sk3kuZ+LaZvPt/uyu5qML
8GDhfUvQLOdiiXE+9lNVSoE4ufouyvcSfCQlx/Kjj2P4q32qZ7t43fikqynKZVDum4YzLaZJr6Qg
PiArgyCVvkwx0MutYz6xoKk9OI7fH+jq/QVEOWgWC5HG4nI0OYrhUdzVEqpe8rGCFGnryn8r7vG1
TS9icLlHFNVtUUuIISi26OulK5ZB5VQAYU8bae3qnQWsHm4rvNdADrree/hmpdaCzh+Y+S7Mf2r6
Saw2sorlQr9ZhJANE8FJAyWSn7CugiPviOdiUFUumL5oK6XRudaJ+AxDnETb2Htb0bipm+Koz5UK
0ZpwNxpEfgqXMkjW2a9bpLTV8+RiXMuxdnFsiXOXRTJDJDN3OqTA8TNNXcZ+Aktxf8WtnY8gpC3C
ORBaBcH4OpDcTFHcIW0Kkj9ZRDy9S4iUfq9EuGDr/819eBmLG1SFythQ9o0czE8ikgkrIYL0S4Fz
ugWbx6fmWG9VVdYW4GXA5XtezKLeJ5oxWQiYqQzWSHtF+8j/uT9/a0viIgRfsjJniVXQHZOD3lYL
dz7/YKfy3ZSceKP+sXoaXQbikol6GNkEjVY50Oh8ECITFpjvoQwM8eeMb0ajx1F97V9p3JMx0TfW
/WomcxmcSy7MsYIWS1XKQWwd5xDOJgBnYYGQ0i/tpN7Y05tD5W640BpbCCRjqC3k4Du7yg9R/Sy0
x/qcVC+zONp55yX9vt3iVqxeM+iiwJV6oU2BdXq9XtRWpYUMrl9QwHtjqe44pgFa/76pn8Y32DiX
h7GLXLN2IHKie/MW/n+tCwc2NHBGCpSc4cjKbRC5rYQQexSFuM5uuteyticHXsGuUh2ldCfq51Y9
jKpjPVvJxsNprXp+FZrbKoI8NV2HB2ug/fKyvebNB2zP5iyQ2ck9T7BDUDqhQmyHB8NX91VM8qN8
kkUi4z9hJ+zU8wypQpQN7m+vtQvx3xkBWuj6i6RaWwwoTosB+gYE5Vff2KgFrO3fBagGn3UwFQAL
uA4QCbQew6GRAlA6p10Nr9kacCE7ekPRdSNBXi07wDYJfAhUYUAg4z7vVGldHqkjclFH+hk6j519
RAfJD+0tZ7G1QeHyQHcO0irw0+M2EHSt8iwaJCkA8mTIgPu3KgcIcHdg2cKgJkn3nNebci7LVPF3
MdDlEAICkhIu4VzyUoeGyKbaxON7X8AwA8hFt33W3kNSPLvZ66k6beX2a+0JeJZB7hEZk4WODxeR
gTs9T5klBRk5NeeHYZcbhHp25Kgv95fh6smAdqQGtxwMDszD62UCa5YsjmkoBcn0YxD+EYzDEP3W
20Pp1rsmtWUo0ohu09jJ93Q4UWnjkl79nhfRuXEKajtZYbVE1099tVM/afQtMw9N9KShKrzlurf2
wjAWAiFSNzzioa98PdgxafFXUyIHE3CGtgw4v0Xo/KGULrTeSZuhTuQ2D2W2L3611H2F7EmFgllV
77WDBLp39KeMAPSYv9//BivLC5CdBYiMZgh0oLgLsJ1hvlaZ0hTA15zMFDJBcDG9H2Jth17F4O65
fiqYLoNGGkB5yRuEwlMF9ay3wdDvx+YhjR5GwYlhPVhXg1fRJ6n5P/8CbuuWzST3c4a+dzW5Sct2
DdRu81Z1R2Rn/4+z72yOHTmy/SsT8x1auILZWCniVcG0JZumSV5+QdDCe49fvwdcSdONRjSerkaK
mBHnMlEuKyvz5Dlg868cd9vkEgU7ES3bzpL1eJ2XCxip2ZkWRGSiASjAW2Sy3dCUXXZ1x/fHXmpe
O7A1c0GwsJgXxL94hWjIwP7bxiTu1FSA//IBM93bvR3svLW3Ls3XW5fiL7ui3T2SS2v5VqG/Ng+Q
BDeuL/RcvQHmoSMG8MLPuT7f4kFNhC7qUGB/2b++uzRlHIvtahUyG4X9I+5d2tJy5dl3SwLb49xN
nOSp4Wmdr6+A04DWUH+sB7tUbtT6rU1eImXh5bVkZXJWNFDFtk2BXQSxOEjU5fWhjLXVECDlxtec
9VuTqSOjDRY9OOLJqcm8f01mzSpjv79NrNIGLwG9p5jNXxqt17n1cPe51FY8t03x8AMqScf1faFV
HnQ86aH/B1yBsgnde1FZag/4cXTTxTqxMA3uBalDw5wMCzFte6btFRsdN/T2EZszosGTvtf3Havo
R8w67FufJoZodmuPPaKs8vVMuU1lEyYwZNcZJ9F2KX//k/S99n2TZeaiiriJj+8D2A75RWT9Iiuw
UjvdOwdnHTPbvDkGZmgVdmxBuYwmrKWclTAEHde3wNxNjNfjv9diyv4Ra60O2MMwHIE3lBkg16/Q
K90PN33wO5vt1NLEQSpqIZS5jjpwjCGX46RjyNraAyUxQDm/XNQoHxAloovDjtj1Uf4Eg9fme9yR
J+/JEN4k1pUf26+P4K+nOWCW3hqMxPg7LHpHDx+1lZkNrVZfu2coZ9EHpHoZVO+McruIEpq9rlDA
AboZhXv05ky+R5ZLSXK8ocdcFI9puErvNKMtbmTpIRYEw7cStNaHPVPX1+dh7jkI1rO/7E6ioUQh
tVZFsCvaEJZ/Kb8cnbLYWi146UU7o5s7me/Gb6XWhSIz4rvK4jcG+hHYsaWfC8OZ85YgcQAVHuqQ
eHdNhtM4ki+CAI2HGfJxe/uY22vISwbG8JQmuAdWzs3Ca2v2uJxanAxscFEzEFpYzLNDQiqA9Vgb
IZ24Jkaz8/Y6uUG/28IoZ4pWoKpAkhpFz7GpdXLjcrysQLUaUMh9YyD19+qHtgu1M1qHbIk2YHbh
Tm1NXjo+8sKaGPZ4ttV0/9Jq4ApXh71hkqX+8p8ayvRIjsRXoLxASIho5XyLaF7v6HkrAGPNa6y2
c3UHWsGDsInXNr1HexO1Sot9J3vNpZF9t5Uen+SbJ91IS7jCpVUdj9vltyAPCYkAkJJM7/agHIZE
kDHqffDi3qlM2LDKBncN/cbhX9i0P5Re14xNfH+rgiHXLcbl3A7W+6v1WtutrW0sbN37e501NNoe
Hr/MZ/MtZ8+F3R0jtopM3XAflt+bF4QoYzSHBCyPJli0SpMpRqLttDDSOdQCqkZOtn0YG4UeQbEJ
qB2zBLJ+A5E9z9CHLr3lOReXldOr2zBR0idfSfg1QWnODvhBvWlSP8Ify1pbGmT1tsR/0Gzn6gse
bDb+G8U28TaGcjM++3zbcIPvZQN0apFXMBxb5ancMoc3gpWBu1Ff36Xv35yx2pJ1TTW2hHYZT9p0
6cCIDv60Mf69AFvnSaZ5bYoMfDmYg/AuCY89Z3kUTb0LZ37J0LhhT/ynFoBc2EGy/9iox1e5zkBx
d5dhQjNhwdBsOH86pMl8BoqUYkhIo6gJNV62iEdqlH7N4heah4iJnApBV8JB20Ltm6Ofq6cF3zZ3
8sbO0bFmAhXu6XLGRaO7UQzzWeFCImxPpC85CGnt+0zmvh3ovvAck5scFUdaZhvBNUN5eLz+EbN7
CvkBNM+hag3w7MSpV0nmRFpYCcfEtcPtQPW359KyK5cebNN0f91sNnfqL3gdKGpetyzMXGD6ePZQ
wAbNNPbUZJ1jTlKHAuDBehPSPdIurTn0mO8CCaY76VDThXBvbrl1JF2Qdhkn/YKduwu1SIYYinDc
Sh50hOhz8Z2gxyOjNxSlkITpRr5NmLR+Wq2uD3UcyeTojAzaeGgA3gY2iIm7zzv4H6kQ+WPSWnry
mrsfVbuDEHQNfL0UGI24VB8ZN+41g5MjRMSEaB0SbcfgQ0j3qlAYirYE9ps5pnhooykWSnKyAod0
vnyxyHNKmsNG3Oz7xhyYPxhJtUTRsGRlsj1lJS0zz4eVoWTu5ta/C1e8KVHhQ9TBX2coK9yJq7h9
4jNzYbvM5bXHTAJSdOAuQivt5K7yFQ+CFw28rQYqBld70IVdGptxaAJYkne1UUCor/tSoarFsag8
pu/XN80M3ArOQfihTBqj1in1rJ/JQtwMlQjsqHinfoxQjNC0BfWGfwH/2goohNJ0zOFw3ewMIOLc
7GRdB9njEi2FWSj6KL1riAlAdXvd0tpV0VANXY+ZaukGPiH23sg9jzwHMeRd86SHRl4sRCeXPgIf
I44UEqAyRMpjcnIaty1DvGVFhH9rn3rbpaLN+OfPD8r5758cFKTQpTaqBwwWLDeKupZ9jyG1yMiw
TYoHGRL1fLnXAyPv1+mwr5qlPXZ5UM/tTyYbSQiQ+YzjA3Ff+twdSvLohIYT34fO2/AWKrdqy9TP
lPYU+NXrCz0T7p7bnhytTO0bKScYexQx1KyaMqNceuie83JVACdtyuVSKWEMoC9mG3Q4IPZHgymU
Vc5dRi1WfUhy5NqlsIqA1uQbcCapdYQGSrVV5IfQEfmHuvQbA0Je4K9vE49INCpCRaEQnQe0sImJ
1ENhQ/O3QxxmGe29tnsPh7Z/S/l4+ExVF1yl1yfq0gVhnk6+evIsGHowJOsKEEIFVAn5UllJwG2H
3pZ0JbQml1RaZnYEmhZG3O6I9byQuxGEKtNSNEsdffIs52steIxr6/qALq8jNOWP2mXAcoKKYIpL
qSOtlZK+GTEwMdCMEevzcs15oaFmT1JktFHM0nQpBXIZ7CDdBfAqeDjIj2zz+dqreq3XNZjJj0NY
BLYXR29d4y1pZc7EFLACabuRoxlyIlNK4aSVY9fxPfGolID3R5uyoL68r8EoE0aO1TTg5iqLwdBq
y49fwIVax3dxklMSfCxhq2aKL/gUCXwguEKgOzLlinbLsAZrciwenX32mLPcIOba32Tb0jA1OpiJ
TKWFWG6mBA2T2Dm4j6Hci7LD+RxzntbXPEGprr9LaYnccMxkQ7jp2E1okN+I35CFRkM2KpBoWMfC
nlvDo0lV/TYCiCDCTQQYY/bJv4ksZj7TBOp4tH5R8H/et89LvMQzLzdUIzGzQByJ6Buczq3fK5DX
QvBx9FKKOlZP/ZWzrrbqTYXk7bYyN1/5GrD7I56OC2+wGRd2avnn9jx5nKAtM45cMZOOQgNm4szm
WzB6AbppDpHheAueZ2mc4iQE4cQBbGEcxsl/Z0Z+IxlrdxMzdIM6t4Upoz3MQQKxskOP5kv1tNmj
dDLHPw+Hk5FW2iDHTgjb2aGrKIiTDHcroeeO8Z7JoEBbbzG/LH7+jZTP2eJOo+UKETy0WGBYzYzw
TWbRLel2hPGPCDCiYCHAmLsFkVcCcyFSg2gWmwoDJRWSa5reAaHSbbuGNTr9dImV6Qaw0a33NpRL
kJg5B39icMqYIw6CPnhNg2sXAP6ediIVEcfu0OJONu3uzXneRHiDLL3el6xOdhIS3V2Vd7DaxTs+
YWVt18pvjQy0EaD0gJO/ILjlWrGuwkAC3kZ8qjh5DRkpoxICSsRjLlGNW8e89iok36VjRaIlBivO
WbVLCkIzlxsBdzCgprhFwSE4/vxk20ZemGa8n0jHlnXr6L1euxbmcyl2EvFbJpHMqZXpImZpF6H/
EFbkfUzl186Altpr/pKuUcZfSuDPvFtx3+PhOra5g2Vz+kTvK1wzkfIzJCNeyRVCctbda48f7Yf2
cRSpLlBlK+6HWzT8epaUUfk+WXrtzfi9s2+YhG5dOZAwJfiGEO034CHxD9IGotftu7ckWzzz7jof
7uRe8SM+UOtxuLcDVT5t16bPVNp8p6a+KpeKUTPHAh0kAE2NUzumY893C1f0TtCNtvbE/FzcJfO/
HW84iKICqPgDWTjZi7WouKkupdKxsKBHxKx4de/bpcFbZvoL28S4HtYJM48ZDOYvc+PnnJgrQhXK
d9q4RrSwyu/WBrAa1yF/W+8e6lWzRFk4F27AaY54buBnQLE2HpITe0QT8ixMaunoxAFtN41kito+
ePfvQOFC5UNT3PPDrkzSpXHO7kUd2Wo4GkAr5MlerAMk09qwFY/Gi7gZ8FQJ2I1Hu2P7gMTR3RJe
ZwZkNuaocAuAlAfET/IY2Z4Ms9LCuveqDMCS2Mx4I9SZU/tGxEfoYQxNN9KMxIkwB7ssAw9mBiV4
6U5QEYB5rdn0RyHaesMmSkVWpqsKIJBsF4qG6j20ApMLprxKHp6XBt98RqijRPbCppibrJFJCAzW
SGKAEv/8670MqOmW1OLxyRhE2qzWIWtWPJwjXng5uk/vxa1RqsgXg1DnuumZ3j1M3InpyUEO2pyA
6xl3Tn8HJl3071WGc9cYOiU+lZ75wjR/IffGZJ/++mXfNPtVstjYPrtH8RAAmdKo7Y6nwfnwOxdN
XbqI612iAbI4KXMEWjH0g94t8rvPnfZTU5OZVhwfOOEBpp4M40Xe5C4NOSrseQRoq5W8gHb5If2d
3kBgJoAMG6gH0XYysYbsm+oWIa5W8lK+8U/qtjOaR+kmNB9VZu8EUMiAae2uOD48SMdjQan5nKx2
FPnchzvXWjiRM1kaEF//9S2ThVa7XkokTgMcG42moGSyiIzllpcyFnNbGUrs6OwHdo6/ULptSK6G
vTZIx4rcBzqNE9s1O4SGiemHx+t7dy7yJqe2JhdDz3Wi06c8XLeB5hj9QWbDu3/kzN7aJW8a3WxW
GftmC1bncm9nVicetUG1owxaUTqOJYCeCjtno2yaR6oYB3O3K6hovQ0D81aElZ/XBzy3ecFng6yA
AioWoHnPz4nvVMlQhwpeGhprGpe2D0H767qJuV0i/bSuioC+kJ8H84kfLQZf8MUSg4t6gHKh8CnV
uyDeeAsR/UxP2fhsAZnGqMOBLNNkN4qVq6kxh6G0aCfrn9xntA4fShAyNCtK490HNiiexB8N/eLM
d6mkXm8LC7OpzE3n6TdMotCSyJ4r+Jp0TEnKoa0pLCNiJ9KgP+u5lx+rMO0fXWhufCmgL6+NtHbQ
LS5znrrv3AG9gHreVDHkXftEQIdI3kuUhAgxqJKF/LsYywDmpA2KSjTPuRJCjy7n4bgHToK+WyGI
kKdySfIRKXIcWYoTq2bB1e8DWk5ueq/OGtoWQ/0LePx6PQhdDUkunSNHVSyVxzRLooOYFpAcyCsx
y1nSg8uJSYkiuWYJRJOLv/f6X0GqFsiVClm24uQYgVml6gCce4G2D4kUrbJIhf5fprifIkHNl9Uy
SVmUVIlAh7ipNloicusoS1SfRkKmNiwToxp6CknEt2ZSoA2TgkoA0OnEK954aNfwVGnb2mFo1A3f
Y0xVSUfRzSXV09kb46+lu1APb/0GjZ2g+j8GjzkEwhl50HvQraWUW3tbx9Rdy/UWEnKzIe+pzam3
0ZSyT1ByPXo7hXkPt4Hh3gm2AF6IyIxssnAQZ2p+OCGoIKOBGqf9omNAayEgGyQOdqfp7YzG2u/D
VQ5gUkpfyC0Y0N7SjMm5oUSMcaltLNwW86NVkNtETWWk75gcDiL7Tq90sXyUG6Ph7ob0LnyS0ShU
UH6NPaVKICwq93V30y9h48bfPL00IQz3L8vTfmE3FeNsIL581F/EjIVUKmwx3aWNXTaHu+vebtYD
ILYAdzl8KsQ8zh0qekKh8d0lMh7cL3q/rxuABhaqF/Oe7sSGfG4jznrRJzxsFNZ+C3IRcAZ5xv2X
Y7m7hlFzs3r4XqnrJ23x/Ts7OEAmZQGYarydxp+fuHJOGrhecAf5uPVh5vrEjYHLxRqd/O5JxFYr
6DGUxt/dH83N0QMA8Prvnz/gJwYmkZNKukDRMxjQgpVjewAWvqQNSnoyynlqRgfpLq0Vqqe7tloI
2n6izWtjm1xNuRpjA+YwnZr7/eutBbQWbXPgfcA2uNvl65ubjUiNBzWgrrF0Lc5FTyPM9V9rNjl1
nRtkgevx8th2sO+/X/EeobKJBqH1fbS1s+/nX/HjzeYIBMndCjmE3zr0f5mfolI5IeOlNsDQmxdh
dzs+ABzjXmX97UMF9KMdLOyiWSeDBxvifjxPAbKfTHU3pKUg+HCpIdCO+55Borgy+8cNeHY+nSU+
x7m5PTU2mVuIcgTu0BOkEWQz3Kgsul8Jvxa27XgHTPcO1g4eZSSnBtvh+ZlLmtCFUnokI1VhZVve
Yqu7z1W99GabyyHgSY98BaTjQPM+jUBxLjSiwkP6BXO+rfecJuDlp+/69nb9qzG9e60wbpgU0mNz
DI2H62OcixBHaXtIEkEiFF9wPsRIrWMpb0T5GCjvef/Wp48x99YvSWXPAGLxhjgxMxkjJ0HlRCkl
eK+X0Wt6rDkEQEzl9P3RpR7Og0zpjrsDL/eOVSDfBXmlb/WUM3QD3F01Kg7Xhz27e4ANATpVGBV0
Jrsn88ScF3tVPvKv3G3U2kq9hlA2OiiUhdr+vKFRX1jHsxHLez6/qpgLeqp55FgZmmJJ77yzShKz
CVeZ/n19SNLsPkLdC5Tso47jFFUI0Vwui2OYSs3SVCn3MFiDxKL1696CYMgDmna/3DE5BfWHu+jb
TGj4CCrN+ICuZN8Atd/x+vfMVTNQbwYP0qgzBiTO+L0nN5YTc7rgethaxr5le8ijU5T1WfEcbeMd
2XgKq9nSiRXnbrJTm5PrWSOOx1VQ14ULkpD9AP3WSKjbPVjYZtT+oDuzypm5GilY74ynhQHPLQCa
jgBfAdoJ8NmJuygreWQ6gL/lHrJIt6ToRfPuJdAEdYkJ3rOgy5iW2wi/OOzupST87B17an1yx8p+
M6Sy1o9D3xvFQX9WIQkPPqyAfYP9brUw1kuQMNwF0oEjThj58WmGbtCcTuB8RT7GaIep1rntFizx
VCMMGvSFa0YXGJX3cd3o7F1+anQSA9V+n5QZwlvE7E8vzh5QLrq/Len6qz0cDs/pbiexG7Zasacl
dzGzrcAZAHwA4nfwrCmTUxzmgRMoZUyO4jdISlqkeQ1w1XScfX2AMzHemZnJiUllNwqrLoOzIENm
D4GGOeX8gPUOKhDXTc1lWwDtRiQLGkGQ606f7K4SZmRocnJELpKOjKn39sFmBfXoA/CsC0djPHZn
FykuN1jDuRhJ1pGhPHcF4cBDXo+47RGc8a7h1RhY3Xq1uTCmC2c7moFIByToxut02o/WIhNPCldr
jt1teCMY0ireIy3+Bbou22dk/1yZslEaenO3MLwfFvqL8Z0Ynpw94pMgAaNNe3SVG6fYcg/VWorX
vmcB1dpUb6r4GffMY8oOTTepFXrWu/4WyWaM57kOPZGSQtnzPjf8fX7s63XoP4OfIhJZtPPswqFl
g+6M0igRNpvuY3qbRqzZ6UcheNZi5hmxS4votstskrPSBx3YKntQ8kMBgVJIh/YcDVbJWw4OlFK3
XBHvXHmVoc134wMEGuxiwWhFI2YhapQ0AcKPaGYrAY4iVjS86cbu/X1OYorGIBTbK+4ZbCbIC8im
t5ffg3KxtX08Stemclzjk1tDd3wUozW1ORI09D+VOZMq0CHvBJD54WPUO8KZpWdq99e3zvzOQU1K
QCEcUp3TeyP0+kYdF1CwvFsVuSrHpUtUdks2Jt6rSVHcLzLY2Mo2ut+yrbh0pi+c8s/+/2sUkwuo
67Jey10cM5DVG8ltBajCU4gtQvOt83Z9wi6xNhNbky3f9nlCGmG0RdEsSNKVFJnk7sahGRVYbrVb
gT3o8UK74uwUAgKDNzCCN3Dmn2+OuFfysuJDGK3K2qod6Fz1QtiZabsuYiCOuqp7Sjx+ibHqEhc6
DhbFjFGKflRfmUxsnAaxmjRYuiB45Qf0q4nohrlJfGHEE5c8lcA42dnKpy/usi/+ttAMyApQuV4I
Jseo9OJsnHzGZM6Bm+wTPgnasdqfWBzK4AWG7Jg+6jn5baxK1vVF/qmWXjM4OYwBSQe5qzDfcm5V
HiU6FAP8YF3IRvWREkhuQUAgBeUbUw6ab8brUF2lH8JX0xoentgm/ykARZg+X/+qxdWYBO+l59ep
6kfj1kujVVjfE4F57272qLM4pfK6fmn9XYgpSWipGCG39fsFd3FZZxuvF7AzINSDcAeKq+cbMRHj
so4z0h5LZesryBEfkoMusSqFy/1FnIR2K5LQaJ0TaCugZSSg+r3gP3eS1Wvw7GaH5heCXG4L7Whb
aveKvCaLOJs5VzregyOBJYLwafa/R3VMFhMFHwkV8k3QYQGVu0ReK5Xtdnbkb0LyWuoHIj0sLNDc
dQ8KhJEpQ1J5vHzOZ0fCq7LklKqDesdO8O/LoWMDlI2l3D8E0mun8KD02RSiJTiByUFXStFfi3oB
+Tp9CqDJEfoEGnr1BDy+8Lyd7N2Qc9SS1GiyepHtF+wQLaDaLzws7dSGQlPNgFTrVxAZRdOlcw9k
laHsE0BJyM9f1ydkdA8nx+jiUybzwQFSBjT/wB95wNqlsKUhfwMwtxMvjHn6BpgaEib+UQIFQxNy
MFSA4dAXPjvnoOUZ9MpFkxTEqmIWb6W6AlnOa18nC95i4p0ujE+CPNcfGjktef5YpY/pmxM/DPzG
b1a+YAiVpXALybXJVXBhbdz8J3GCwHNaxfVY3hDFHOURQkGQzYHUXHEbh0u9HYvzOjnuTqTzXUrQ
hpmsedMtrZxfJTXrQLgToK1bSlYQE1+k1/hZrem2Ad4CxAqCAq6Unwf/6RD9olch8wvqW2DRNRvy
LFYAOm2oRQB9KbwvMdzMjnKkNIKrgPAOYJ7nU1oHPEhRAcU/BrJJIkaqVbDWpVXeHxBEetF3qdsF
blzB+bh+PKZaMD9rieuVR9oQbDTA754bHsJcDZwe7WdS7TlPSt23dieiopYmrkil2Otfe7+JnzhN
CtYCr/armOvRhhelv+Kh+A6FuLVLVU7vImDhbodUBG6JJ29ZH6Sr6186d5BRCEcnkyQqMsSXzz+0
i3kvjRx8qF9ao0y4J9ipIWmLslATB/ozIWOkAQSJMmKlJuFo0zhli3IGCEELA3UiFhzA0nmI7xQz
+GztCjT3nEnMnWr5a2K3RrzmrRylMpCb3oWGvoZoAeJ13+KWAszxCE935Ol3TXdIKoiOJOG7VPFL
iaNVY1Wlb3ZI67juq9riGSMljPyf1f/66P7b/UoP//f7y3/8D/75I836Alpa1eQf//H/aggsvkX+
W/IHrYuvt/qP9PuPh+qt8svK/yj/Z/xl//7D/zj/R/yuf9oy3qq3s38wk8qv+rv6q+jvv8o6qn6+
Al81/pv/vz/84+vntzz22dff//xI66Qaf5vrp8mf//zR+vPvf46x6n+d/vp//uzmLcYfA1d+GqfJ
H+syeks+y+kf/Horq7//Kaj83wApGp/SyBUr4/lsv35+QMjfcF4liFqM/Mz42Z9/JGlReX//kyN/
gwdB7gJ/AthMcPX8+UeZ1j8/EsS/QUQcb3K4FwAvQPD8578+8GxV/lqlP5I6PqR+UpX4mvGUnmwO
HF9g09ECMJ5iYWw7OD8cKCN36NaN/UNcy+KmzPjYUgqhN4JAwbWK7t6NUDq1EVTg9kWlmphh5XdW
GKQSjZW6trHx9IVL4iJUHL9JE4CNRdMjmD+mDwYVwvQV+IaDQ1hl6osjpwIg3ATC0xLO8VfbR3jA
NkG8J3IHzACgXO6dIgkeTzvSDg1NKkGyMxeNt0EfJQXNZB8Yo74LAMFMoqRdcIQXsNPxcwHUAL4I
FVMiXQROYY4GBrH3DxFf6byRNm32WDRpXjLoZXEHrfcyjULgWl8nftzcdz1JgQ1wlXcSNuIN3wni
scm07pF00gB6/DQqviIvdWyuU8CeK+rht+g0/gegEsOxL8PsIRS7e95ruKeTzfvPvXG6Fyb+62cr
/GSiRUSBaF+e+AnBq0CH4hX+AcoxwVpz5YCphAgLAcf4WyYbDpt21BZC/QL/nXjJscfVz6sOG67g
QqMBQpFlXZ5vi8Bf4kKdOP5xQEA/SjJ6SkZO7WlmqQmhC60pGBDn199RAzRd5Yj7khtzLDo5Xp+9
uXGhSg9xJqSUkKGbhIttTmR0wcv+wctUacdHVWUmCUAeQlx2Cw/qmYWCiifAbNBuQJlryuCF3K4f
D0MRHILE861WlsaG4HwpqTNrBZ5BRJMMaDOm7QV9THgfUX9wiNw4sPBvFGanAU9zfdourRAVAvaA
OKDeAEWKyeUM9r/W6QDFgW44dJ7yOq8tRwv+4yQLr4K/YKTcxa+BLOCUwabqZN9PvBBbYVB4Ay9B
b8XBp0EGkaeqG2MCc1Gkaq91JmgMeipFabcQ509iX5gn0PhGUUUe64Z4gJ572oAkgao0YXBoPfG7
zoLClsQGDBKe2xrygLdN0xS+UaXq0ombmWIN9RwBzA2oneHCOTesRZHTRKIWHIqkdo3aA7FamOKB
cX0hLw8b1ITQR4DCHCqiqCBNrFQa+lNFPzjwOd7UpCFvYp88c1Fi5G63gA+Ym0pcmGO7K7I7ALCd
22oCEIOUchYcqiISzKKpiDkkPEdzDRSPUqfnu0GWwZERK4uY6nE/nrsvFFxBAwBvIqKKMt2vDdLg
SeuU0UHrXsOy2ctQHG19sNcH/LqOuccgSpjoOqxLHAN6WWY8PHh98FYIMe36DAkoVFvqz+tTf7nA
AHrKOl7NiBQQa0ymXmlyT0TSxwPBOuc/6Vyg3wMWVtjXrfzk+8+HDllR3MjgthyXespH5EiVqKW1
F4w3Wmj4kh6ytlWqVasLPish6r1SOy74pRR1aqLpQ18FhVNamZx27PqXXC4/aiDoGETHEXytQKau
VpALzWmC4OB5AmqymVQhKuE7M0KkD56PRLaIP/j34gi8u275cpPDMhoHRy4GHVyFk5mOJYGLsw4b
r/PAf5n2vmz4StqYII4it4kf8AtzPnmdw2eAAROxhTSqRiMvMrEnCmUbExcj9ZvKfxykFtxbZcdl
FZrpJAI9BhFJTKiY5/Gai3zLSxx3WBjy3LKP2umIEHHZAyg6zsnJgzbrfamXqzg4qJmgb6Wq1E0F
MQvN6lKEzwqTde2AzjbogFBMPUVhWuP3jEhethAXXrAB4V4F0Tiucgn9Z0DjTWLVOhP6qunj6uD7
FS4LDySDFU0DMa3NuhHEwgw4SEuwVk/dLccVptIDokjzAmwsDHn8vmR5zDUH2YkSx0ydOATrO97P
Mk1dRYR6QdkpDe1LyUfGtHK0XVEl4q808TxAm11do3GXVC9qI3f3cVBrNSvBr/3Fd4P/nWt6+NjW
Za9Qzc2K76zuAY36T/ceYmJsiPEvHHZ+sg6+Xrly7IXlIeUaYJKQ3TBKwXGYRwad9rm/lBC8DGhw
9fOarop4OyNgm8y2pDYadMO68iAVOcg/PYkgiFXBjJfyxLo+tEsHBlNwXMA5joX4qQMT6izvK14o
D1BnazdcKDmGGvBLDOWzVhRosAuwMfKMnG/kvK99rfM4DIiXsFe67JmTw+Z3hgKwHwTf8ebAe+/c
iJc3ntJIaXWoezG1ogG5kF4ffOM/njBIuQHhpI3XLVIw51Z68BqLJKiqg+yKkSk0znvoAYv2nxtB
xAJ0NTSdgbqd3LJaX+HJn/n1IRLr0qy65qvp62LByOV9qkmI+8YX3+jilEnys8LtrldqXx+gkQUm
cNIXK07nozWen645DKhpDq2ydIHM7ATw6aFVEJkrXB/TnJmi5kiB9xKM8lXKQtLUZqxFS31fMwcI
MT+ooHGCgLKf7uo4EQqid0VxCP2mB1I94AwOE4BXKkkW9sPMMx4tSzxQ5XjsoLox5QiS4lJrpKEr
DkEKlhWfj1SzDjrBymrV2Ttipe9E2etA9Ypycwo+PLN1c+khytPAVBq1O4ptJS0gC2cmeVTAwrsY
1RYUaCfbRyFN2MVeUh2SYdBt1VW/HOQCzet79KKiiTsB7wcN9zEuKACWJ16xygC/4AtSHcI0cJ+4
voCGYunKScvCorU9aIEhIhiS1pQbXgCBQdv26AZ3AyJC3qh1A0NpyqpEgSd59mtOhI/T0zhZ+MqZ
nYDbWwKYblwgkKmdH1c/zpETSLL6UIFf0oCqBSjIRR2cVVrZ/8ZOOLM1CY5UiDrFSB/UB6HwNIv0
knsLppoCameetOY72bNStAvsMqJztyqPinmM9ASLQidYBYLbgZ7NUxeGf4GjxyJB0hT+HacBV5g2
cVdJ1XtOL5D2kKVchl6WErI2RabWRus07Yci+CSn3pCUAeNyDog7XU6KAzJAGc/KpqoqCm2EGEqM
mpdBRE31FJF5bl+ItNXrSmWVEqW6mSt1aXmEE1tKIKETMmRIsoMCFZsl4YmfHP55JIxrkQCzhE45
PAWmamca5AxddKzWBz+XSjP0isBqeklgSatoVI0J9NmV4CtQkXxyyrLZONWmDe2qbkUaREph9knk
WkOtlkaRaShF9CLSRlEkPqax2Hy2SawZRZoQ5pUYqU/It1fV8kGTG9dK/UDcJU6XrNug1W3N10AK
6pXgJYHyt9mpQW80etEu3GqXGxjuErQkQCmIuNOmj7uMV2s8n/n2wHMlx7xKL54VBeWqkJeCu+sn
+tJtgOwMczpSSgEyP62GgTCqkZVBbQ/oOZZsr4y+8rARVr9hBNVFFDrxP0BTzg8kJ+VVAdfUHZBj
aw10HqkMuT1x4W4bfc/5NkGmCwlQuCYCaaMpp3mP7qUBccL/cnZeu3EjURp+IgLM4ZbsJMmSu8ce
h7khHBmKOReffj9qsYCb3RDhvXaoJll16oQ/TOchbX8lnfuYOuNB7Wqss7p6y8333idits0yQPxw
eV1dpOFoQiItw+mM10OGoPsgD7lQ6X4qgN/efns3IFGSNJXbho7nshpX6fXr8xLJ5McS8txEFvLx
kZs81IlAqqDO9N1QKPWjJ0X7DVi53gV8PvvJHV2AQFZbtvARx9zrgiRtDI/GR5Trx84R4+8Usl2z
Ubzc2UyaukzRKRf55+vaZVz8iZD1nc6GHKtA7T3gXE2Ub6xyp0SiJ0BtjHTd0tlZ9zSxFVGcXON9
zHOKzY3VijT1NWEiDzXaDQYujaM2pzQqB1xM21b7FvUiig5TGLUfwj6S2sYlcGfj0Y+D1kerict3
3SC0oshojARbtpF58rdZmcF66E56LpymBQOJkM/Ghlg++GqnXy24qhUSNVXqvGbBzq3C93L2smNj
6kmA9XD0KBO69GNfhV8KVaofuiwzDsM0ZRsPfecAkGTR41q80zwaUdebMo4cu03zaT7X4LePcyZz
vxiVblcYkbnxvHeXYkPRrzTZPuuz1s9hIpJ8nM+hPdME8eC/Gf0wHswRVODGq9XvvVqOGJ4x1P/0
Aa4fK4McqdujNdNwco3joLvGzozM6EmIxj0p8WDSfMCxJ05kv5+9sNkNRpMEqaVUH8NG28LU3jYk
PNptZFz0hRHjVFcNCaVq3EKKfj5LooPfagPA9bxPg8Qt2kch3NbXw07uyVF/NM2gbKSU9947MsAg
RZl4c6pXyZ7WC6tLY3U+63P2pYtsZ4cp/KfWSJuNvfSam6839J8rrd46Q+i60EdFO+e2BGqipp52
0PS2Snee1uG3aNoL2DPM+tofjVY7D3g30YWocvs4d+7k+QYNuI9Rl4Eok6qlD743NN2Oxr1XHpRC
b364yaD2JyerNfUdJ1S3fU1103dFXRpeUFdxVG88023UfjWLMShGVOoSHGGvd5LlxFOhWYpxblxR
H8KkUo5e3Obn2Iww9nDHSno7T2XU6xuTXl48hoGfpSjVwa9qNxQHs7fmo5N4zu9QNIrKTTYqH4Qy
aJ/e3vLmascj/glGfSFf4I8NhWfZBX80nJLEteWclu051BQrSDVjPo4eGNm/XQWnFxSLFrUHnFCc
Vcga7VwYXdf0ZxNXtBNuCsXBduXw9e1V1pGYthkVpgk2leOCP/NqlcKrhmpsm/E8jZ18F1HP+tUk
vH+VpHAepFDTD2+v9zpF+HPjLuq0S/5EvuEw6FgLtVSZ1hkkTeo5rA3nRydI7P1acyLF73P46qBy
nQVbRJo9BPwf4IWjzLAwWyX5/9kaiEgGTRuBXx6GOPns1H2r7cy0APNWai12u7PVI16w1HV54HSx
/V7Lk4wso7aT/xYJytJH4aBLfbvo2+9No0XPbV85T/GoKCntQUvtfXseVC6kIqSxlmhNm2C40lim
n7ZJx/wTDvhMeWANjKSrZtrFown8Dv6MlwSdFVvlDrHD6jlR3Eb4KW2cH2+/Qncd48gWkGlB8JqZ
LkPxdYzre00VRdH2+HBpMT3NRMeze3TVF7P+ocSG8q+FaP3X2UztBxRPa1+1+6zcMa5IyyA3U+9R
LefqZ6ExnPPF3MMbydPEyPxGlMpnEMta68vRUR/jRrbVO4A980MSLuPruTO773HsVvXRcTrvxOfl
y+SjF5/Vxm4+xpnLdAEhFVg4cyNUP+27ynjuU8OasNzNu8e874zCN2yp0oiUApRe5ylRve+NwfzU
91HZ+FGbKsdcWJHrV15W1Hs71cfneK6NMohL2X6q5lSbg7KhSRLQfndE0BZ9X/mj21sXBoCVt7ds
LX6UVgcTVA9DZK5HVBH8xJNzF5id08xPyphm+qM+mN2/uigisO9927tB1NRp/OTaefisRPNwKUsX
u98sUv9jh/W5r8a91vhFFqq4YwPtxvPRiUc3EIYo+6Olj9SrVR2VD4U+lB8TIeokmBZ98iD3KiDF
eVRYmj+Z1TEvchmf+oQZgN8UYfNJNylhQP7G0vLz2fgS2hokH2Jz4x7f3kDr+LXsH+jiNP8ol6CG
rOJXK/NE7yu9P6u93e21gmZjxVDy8Ner0DBjLkv5YjOSWX7FH1GyynJLL4uCHNzE+RZ8j7LPhLVV
+K3hbPTHlr4c4GmaSqQ6r/CzP5YJyy7vQ6WX56xtq5Nqd/Ne0H0McFgfj9KZvlmlNvmtNNQ94gzM
gTzRbhRrSzF2HdI4i1x+TC6ZudDyvH7SWK9CqYxhz+AU34sCAEcztLFPgxjvjcjKT3XqHBxP/nr7
Bd/AUJZHJxJQO5BEk1mu1i27wUGspWZg0PZRF8ST0n7OeQ2dPyqe97voquG3RxIigtSZ7ZfK1vKD
oNd1thUFx4c8+6QVI/KVPbnhXmqy6Xx3jNCv6zo925iNLL/l5h0xkCJuUQOCr7h+R20xqHPam8N5
GgYm2oWuPqR6mu3NblJPU+V11F7OlnDRnY1OkGSovCizUw6uWk2qVUxun9nDuR+1LBjVlKqO5u1G
dXUnHNNFxLsUsCGs3vXco9DKzqlVZTyPrpKc1AHh5cBdYKt+Tjr1tSty+DqFrOPfXdIndRDWodzq
+Nx5vZwxBo6AkUxi3irtTYc+azK0bs7D6M4nbfKSY4SmwMUqhgcva8KPeefoHzf23/Kfrr4ppFCg
WSazCogT69drZ3aI2708J6p3MrPOJ397oXD8iAAIAx814O77NmTmTrjduSKqZxrsI3TSN37Hnc+8
kFOR2KVbsnRzr/dWVzcdMTei2oGp8eBCDn3ysCZ8zBsM+UpDGsGkx6GvV1q1pyyA/mZJLHOk0gXo
kLT7vNABcgMh3W/8sCV5Wr0galw23hKbqHdXLyhrrEQrBT/MHXpkusr4t6vQbanTpDy1OlGxtrp2
L4dIfMtS2z3MZWgFXUHq+vYPubM7OAWgO5YPRSRfvSCvDOtSWcrtaOx1X52K/j2avepOtaY6iIxy
2lWKrB7eXvRG2IrwtGSUpMp0/vFJXD7bH5HZtrK0MnC6P+uggY6hPYQHVG/a44jzxQPwMEhgZvSh
1jK4DIqp+k2KSbpkTrAz4869UF85x74oNEb3on5nphbM7STqngAWKYemn52HQdjdD+kl4wNGE/B0
BuyK9UEzHwfV/CRnI94TkKkZ+PI+97HypHchWkLzOO6Toshpczbo26kOw5VO7Bkl4oxZSOMZ1mux
AYla59mvL2OZCru8ETRbVrUNejthOmTafG5lgxX8gGaoVzX5Ls69KUh1aW7cScsdvtp6YKoZbtga
d8QrdvPPl193jOVFH7L19H48C9tpdpmIu30aN+Xx7Q995/iRiNJtRsuAjf46+vnjOyuRyf07C/Us
gJ+dxjk2j4OnbFWH91ahn81YGbdo2zZXSQvoUS0trUE9txbJrF4MzmlQOUdvP8sarb6kEx7q9K9g
WMasr520Px6mmA0y9jbWzuDAuwGUzJLvGeTTl8EuxNdomobPlhfH3WPIk/5TRpOWB3VmOfVBEaZa
B1nZKFszyHvP/toGZhxoLYYX1yepCvUE+Kinnj3PBUAiGhkkxNqNgvNOPrHMHElh6Mt5RIlVmCgt
NzUSruazsOZ0jyxVJHeRmieWnwEb/2SUafyZ5q3sd2EU1ed0gPThRyJBa2Wc2+Q/hodmcrL6vPhu
u3H7YkzZou1kj5oXmCYiVRth7fa18HtfFSAoYk1mV9evJR082mnSormhIkQWIpm50yTexW9viduT
S78fRB4qGotb4zpbpsR3Z7sv9bNjEzx6I46ps4zu3dxm8Skd5zHf+A53F6QnvNzkYEjW54mrDgmS
dtbPdujGOzcJW4RhE20/UlUGU5J5u7cf8Ia0bWg84R8LrrYX3QGtqHtDPxeG9CMnSXeuMT8mpvOO
ZnFy0MbSPQ0KjMDUG8ND3ibmkVaN2PV9Wf9DJwRB6WKUj2Vbf8OaJd3XTCoeCnuxsN5y+b0Na/xU
zKnB6tGuQDT8+pMXppWCbOGntgrSnVyvnV8BlgyQvRP/n+/+x1KrlAq1LXfGy1w/e2be7RgV0FvK
TBR6RxnDkky30sh7u5nTbWsccGYX6ww5MmVKXZbrZyMxo4coUXkqWY4bT7Wciet74fVk8wUc0CwI
LVy/wLCS5TQKnc1l1XZQhbVzLmyRBiY5yWGi+N+DIPM+v73DbgskxjGcHtXgHDFhXS1aqNrg5a4w
zt1s2MHYZb/VynI/MuPGU1ytqMm9Yf4WJoqzESHuHSVUbQ1UNV8ndqtb17B1yQlLjfNkVcmJqC13
jJ7nF9T0Qt+T+pYhw731UAljmAMOjHnO6kH7ykKgNZqMM3IhNF4tJXl2POjyeWzKXUkveKOqunMc
2C7UHDo1NgXoqntHtzuRU5/PZ4ockrhU6ke3N36lVSQ2VrqzO8Eyvmp2qqy37hOGyTCNidXMUC1r
9YgmxzPY1y0A3Z3HAQCMkdfCT2JQtfpchTGZruKSJPV9Vp/IyWKkbpnNhGUTbTzPnS/FFAacNWUD
U8m15LHn5VqjVMrMl3L1991UGs9C2MgR9FI70gXc0v6+ux6QUIpfEhjn5tHisJR0c9VzinTWwaFg
+1xn/X84Z4mXWUzxxiDiTlsEC0cGu0BBVWC861tLIppVWYmtnu1Kxep39JqLEedqUIeheuC0xofI
rTW/ytzhYHVN8diOQtmoAO58Tn4DxB1o6agU3gRrrcPRmiv87NLLPyRD2TNtTI2jQYN1I6zd2Z5k
buiNUBS4lOCrKyypos62Qdueh0QPnyQaabTyGnUjjt1MKLgpl/EdtSCyLUyxl0D3R3ZY1qWbD0vG
IR23+mEoeNpNhgINtgjhJqlZ/KR20fioOzMutGaXBPbYKQejsvVjaZf5Q2Ykv5TK0E6jrIpDIcZ4
93akvXeX0+9Y+FcLNuEmTXab1JWtmqtn6fXpKXLG+J01pvBl2+TrBIXrCBAsecyy/LMeFcU7R1YW
Ehi0gIsqtT5DfTX2XeMCoRjAhtejJfZK0SD4XAi6ShuJzr39wVczddugg8XQ7PptukUtJC1+9ex0
bnNUqj7/Z3BQ0i6scIs6dOcGWhxqadMt1JcbCpQ+m6GNVIx2hvbC/Juxw/PUZMVLZ6ctUGBPW/ha
KjeE3v18+4vce0huBHuZjC446VUaMSZ6G6fDrEHs6EKmoPN/rTVapyzVtsxIb6b8y+7kml1GA4uT
7FryzQ27WfD19fPsVi8lQ4CjFuXdd66G4kOG8QAGTFnrW4xg/tOmEsHpNpMnw0k2Ys+dFIM4R6mr
QpInuK6eeIqTpJybQT9HejP6hLuXYnTtXU+nZLeoD/lhpH14+yW/hs9VWsNUnSsDERccUNXlN/1x
MJGdVcQUWsa50pJm4VnE2TtzglrlM7jMhE90e8wTG56bW4pBx/2ssZxDiX5qwuRGinNRW7+ZLDbx
Tmeesvek6n22PcX+rpBoYo/pRKXgX1UAoXpHFL/TdJzGIHfbSgTh0OYo9StYAO5dR3GRx6o9/YvW
5/JFWtN4nGWn2M+m1caPTk2Twmebo5zs5vlTKEabYeyc1h3zCatqd0kZmngZKuPwBCUJsX97buEl
V2qc5btFrBM3S02pZTDFmv3eCJmaPWuO1IAwuPAfgD8rSPvaVt9OQSbDSTl1bJUj/lE4CChF8QOh
dxsfStKt961uA1JT66o8zvQMS5SC3fKzoYyqjhb+7M5BH1fD52pOcuQUjPRnaDVl9dD1kbV0+xqv
8vOoYhrTeWV6dMIw2gKV39vUgIUW9Xk6J9BJVyF3Zgbl6WlrnEHmvMeaVXvXJs7871xM/W/MbsfH
DuLizmHc97VQQ2UCBF+1L9qMhsfbe+zOFbMYbQE0h8MCs2dVeoymUBQ9HA1arEX0wAgR9iEiyse/
XmU5wmj6LQxa9N6uN3LhtHqYKqFxzurEPYS6LfamZX/7y0V0OjUaYCBENEB/rUuNydbLSe06+5x0
Y72vEaXfzUmydSffRD5WQUoeVJ6DUybsn+tH6bXYnNRQc87ItGZ4O0T6y1LknGrH3Ap9N+GdORYn
f+Ekk3aTQV4vNY7CNLpEKOfSSQ28X6t/hCo7PxOF8ohwX7dTvXjauWa5hay6szApFs6SyDtxVa2B
Zhae81o5GsrZZhp9cZpqDLI67/fJnP901djyUzF3u2Tst3bj/7YBrkIeyHeKYGpFZAGBIqxCXg3w
dFaMRFzc1qFIpasTH9pyzp5RScHBk/mXwmxYawZkYLDosVqr2lfJDO44h2RqRiqNCxs1xfdm53k/
ECNyPiVzX78fVCHMwAvbsvxIYyWZ/UrIIjygymS3B9Kfcl8Xcx5SPMZ1u28MXQRO207lY437Zu07
FYCbHeHVeS80p0MlsMdeNFCy1smDRsTDqZmrqPIjfZ7O6MhFyW4QWXKxFSTUspwDGEhkfM9anXsv
TVRk39JSywjcrdfiop2D9xeKLT6nsdQGHz7G+Mtu5h6Lma7Vf2lOOPmWHGtcCUfvKS5N3A+Joql2
bLVafu6sMUKVHZxDdGhby4p8MoDp59Rbxk90ntXfJbRfqtK01St/AZN6+04kcJ1jK9YfpJUIawfL
tP0l8uxBITIR/qMQFo/RsRlOihDjO4ncxQfE9hQeMsnsUz3OdhT7Nrob+94T0d5BUBMVodiS8a7p
jP7nEE9WEyTjEO2jQTeGgyq8AlNQe0hOmpLp0W4ue5opbs3IHs2o8BCWenFQI+W/3sjE59zU85xv
U3rK61Olj3T3zDONwvSz6dZtHChhbKVBP8Ttl85s63rvkW+d3X5OD6ZXRQ+1J8TXrOkNsJ9Vb7zE
FowXP6aMDf1JFG20kbDfJAnL7qULwdSIb0xfYHVikdF3SA2Si9rGkT95qrLXkrbc9WbV7dtKWrvK
dqeNhPO2u8sEBI2vJUsyiX1rcqSq1GZh9664KCmDOGusq08wBmVQK0p10uWYHpGMz46I+luI8M/6
yWCYO89Ce3JaO/nbEhQeNCULjRgmuDDAl/j5R86S2nxeT4T5hd8R73UzNBDzHE2/HWDBRhjLb1wt
tzUhubTFnJIhBGvCfbhesM8yD1vqtrxoqeh9w1HmYyrgmYsyb9/PgyufVGGrvP1cOyZ5Jv/RpNC/
/u3VQ78C348FjcqV7q1uUdXF29AtUv3iRGH55MpseLJ1hOXeXmWJ99excbFNpK0JDZRXvAY260hB
JnYXm+fZEEfFnEpcDHVtl5UQQWM9fnHnevLdxhv2o0Qf+e3Fb+89Fue6o6UK50Vfk38JaLoDVs08
W2YTPTsmRjVZESm7EE2Bt1e6vX3w/FxYvsCoXj/q9Qe14mmY1UbwmC08kZhpiCxkeizQ5NiPQ4kv
kN4bxGnb+0uq+CLsQdpBR2ihjFNxXC9cyBh0adKa50b3cD5SnPZbNNXmwRs9+Siwd9gVMiz3zjxv
iZneOcI0wBesO41g+NrO6tS0urTcvM6tc5jLT1J09kc8xrDeNqz4URPxsSux+CXmxDvbLL2XSUNt
yM6OnRJ///uXT3ODwm6Ra7uZ6NmVbWdeb1lnNEj699jvRoVfDY1+UjPlKy8fAiqkkpwMQMz/vr30
ve1NW3OhI9LeAWJz/fq5M9MqTwwLaCAuMm6f5O8SZ4oecpmN78vGfUorhGSzlMgaUaW8vfidMEI7
FaYMszim7oAHr1c34sJZTAhtei0l8iBFUp2GSLbvi9Fx/3NKYfqx2Zqpz8+qLwB2sj0qV82Gn/hN
P40d+OePWG0DL3T6YS5imyHJoAaTZ+LmMVJgWx1iE9Dsk/3bT/16NVyHFDTnbIiGMMxJxtZYkgkm
wdgjinJu1FwBcpZm4othp/k3i4viH6sCshp0qptFQVd1xhfyCa3dMZVowJzo2I4F7AbcUyJHKbJD
P7Z54dvgVb+QUACXSzJpdzgX9FaFvVWLN7rsLEAUVERwJbpE+dKmja7AHBP9KdM03BYF6NYfU0PO
8/aT3jlhZNFMjWE7sjRAzevvW5cTqVjj2mc5MR4vW0V58NrGe0nzsD+AF4bVJFH9A7Bg+VwYTzCR
er/qYqzqNB2517d/zu2H5teQ2S99WnVxxL3+Na1ejsNY1vYZoFxzKQrvFwd8PDlx7j6N+rQ1fLup
8nSWY2cvosLwLtdAmgSMYJ1Yk33Gc8B4Z5X5SM9miB/efqi1NhkTKhjrwKqR24BxB2n9+qmsBZ9N
8HLOZq1Y3wHDU9nL+IKvkvdeLzPOrdIpXwyptB+HTE7PxpQ+damn/IQuRkqt55G1j/TQFTtVz8Oz
F3rRTs0MkQSFNsgN7MJyltZbXwfBsVBgCTrrrMnJ1KTqXWmfRyeaAUNG+r4FrOiDpNMPb7+Y2xuN
jjzNMnQrFqzK+pQJuxrtpDKcsxjL+RghMn0cHek9RVNoIBEn4O2Xo7drBlfdOOC3CaljkY4uORnc
6JuGeZEZ3Zw6MXY9cp5OclCihz6L2oce978gUtN8z+B7S5LtNpDTQyb9Y7RMLAcjc70NorlQbKQs
4guiEAjYD3X9SMVX7ZJaN/1pHmd/aPDXAunvPYDwn3dvv+3bs7Usb+GWueTD9Omvly/NDuOIkuWH
OrRPDJN6Ri0IH/YKmGeQUls007vrkXwDXCa2MA25Xk+ouRPJzI0vaV+3R2fMmhNyUVogMiX+d0QC
beOquj3MC9oGZhU6mGDp10MQYYeGBkojuQyMWWhxgGooQiXciFC3uAmqGHqdiyIos50bq40eNDPj
aC256OE0fZAW1AC/xhjdfI6kEvdBWGTVRziTwHmF3jlcAkOZ6X4MDhAKUBSliPrqA1KThplMl262
jV95PEbqzpZt/j410EDb+Ml3bjN+MskLgEECEUOT6y/hapL5l1GliD46yq5IYq5Pketf5ixWjmqh
RLuqc7VTpTX8WjesHoRROwDvDeUDZbS7D7EHPtmucBHi7J297NE50cKqvzhtkTx2hpR7WNtnFfN0
D+i+0T46rduebC2qHvXc0XYom8cIoRn9XxdVpPzMDjGPB5FkrwOr7YVWUroiveQ0B7qGxtOQJCZl
N2LGdqX/9/YBuo2MrAbukHiO+Aj31PVrbKx4tjo3Si9W5kkfqFW6061WDTx6yhvV2529zFKgfRGd
W+rl1a2c0VLPtdlNLpFeis+lGudBJNp24/XdXYUX5y18Lg7/Ep//qEkHUStRM7XpxZjr6AiBQ9l1
pvm3umdL2b8Axv5vlSUs/rGKouXNbKWsEhuNE/RqBjzQ8/5x1Vo7wKT5f4Q5ykDQ4Qt6jOng6tWp
0zg47qCmF0da5oe6r+ZgkNIJnFjxHnEM2OrN3V4lQNLR2TRQjqCNux75xI3qmtkA8VgH7HeAR9rt
ysqOj6NOGmhNMtzJpLb/PpbTUnNUgPA8JB2F63fqyDzq4Tqkl4Uoc8pqJQ7QzbD3cZz8KI10qwq4
c3NR+oE/B3JvGmyE6+XiyFJisxvFJdUUBPSN4qmblA95bf7WB+PiTek7M7deprr4W9EP9g7jHUp6
HcI3vner0jOmO2JpGTE97IGzJ5Fj7KtcDhtv806Cxm28CFtSWJMVrK18uiJsQzy2iOlWCocDElX3
uYA7o/qjIGz5c6ZYDyrJ2I7JM13PHiZn5IcDokKJbhjo0Y2m+qufYK/NCDUHTji31t7FOOvQDd7c
+0g+iK3+1p37FV4HpxYK/KLZuQpHkwitOVRoCTtjvsz2u/qY2CI5ijm1AwlJc+MauRP+SAoX0j2T
TQMk+PUmgCGYSTdMaac1w9eEPvhD2g6/oMJsaTzdCUugzKGiL/ghllwe/I+AUU+hl1eDk1+iKIEm
XaZm0OnOtPHR75xbZD0ZIcKIo21jrdITO5eaWfZmfkHlh/Gaqti7EbpaUNqe2BeINu0aREr3b18h
t5iCBfICToKKYFGlW7/EfGpINvuouIxa4waAKfODl1v1kwuo4NjE5XjJJxN8fYkyW5p5KBDrc7Gj
8rdgUNHTHRJlPPR1WLw0vVu/mPNm4/DOZ3ZJipfJF93aGxuLsXfzKLJlcUmzXjy56kxfXR0niILu
loHMnQ/NV6YxyICKBuUax9F1CDg5MPEvelpPeIgqwlezNj+8/c5v2LMEEWiVoA64EF7Thev9pDqj
htKSKC/wl/Ac0QzrMWys/MuMW+tyoBmfMGd9N6fRcCTzKQ+V0Otn1EdpdVhWfajmDkaPUv1qqjI5
AJgq9k2YTYdhFsmDPWRf9dSC2K1X8w+8nfFjUaCcvf0M994UuAQmokjNkYOsSgdlXBQgB7ckl1Y1
AnCL32gXb/FKXhFk17UfyTrmEFCryGxBgF2/qQjGH8A+r7oUnSnYjumQHCs8ChRfweMt2/VGlXyP
BczgXa13xqdZRpXjj6YZfmMcoV2GSZ/+DfWo+lDMtv09LGTbHjynSS/Ix4c/YNDpBQ3EBWXdpJ1W
+cIN840jdu9VLZ3vpeX8Kot4/QyzV+MRUIrqYpiY3GhIp2Gu2+be17e/yI3G0bKrmAYuesmQIik9
rteJPLuaps5LLkYYIqYwfipHRigI83t9S1e/3Zu9tk9rl+BvtUE/jQ/tqD6Xs3N6+4fcuZtpPzMM
ZbJCj1Rd3scf0dJAWYAPWqQXu6zgeZXV9JBaxhAYqdcevXn8LQsHm5Ou+deYimwD/XHnLZCeUsS7
4BFtJIdXmYEmajWFgVdcGmNwoIxq0ycjnpGbgChyTA1NF35lqGlgqWX8PKI6uq/sRYe+z9LAjhtr
X5hGuaHHeec6J3wtNEE4UsCA1ibr0OMi5IXoRzrGFH1rWiGh8ILc+irtAccTpdZL11elG6FUZyZP
ad0YJ9OAPOf3kabihcLf+p45GnXRlKRQSrp6+j1OC18V/12V4R4eVVtTjNec7frwATinE8JQm4kC
Si3XHzIN8ymDTEpN2JrNP0Yd2//SkqBzGDF9QCsKYclyR9XhhYEDbfqBL1IdUZ9OlGBMKncMaivs
xaEuevN7Garac8fDHfRiajhnkzIAyrH7FO5fqJRK0BILl7ZerwPXl7o4D4oJI8eplParluT8GbRA
F5uJcgj3wpzS965MpLurjHqs9ho0aLHrvFQ+Wz3p4Y7m7ASfB2vqXdh6RREMYaVgVlgDyd2Pbou/
S98YWbXDxguR9xiE0oMS9bH6qMxxexSxo+c++UVxsbXGBCPczM1PF4owlsYSqTJqv6BLnRdEjOZz
NQLMmK3Z/oGYvF37oak0H/tO70Wgq/H4TW0cUwQgPo3Ur1pR/AjDofzaZbM97kmmi1PnIr4SiDa0
dAi7kZEFpjLgpjFPk4LhxIgfBM3XsmoCjfiOOG/ogDWp88K6dMKqdRq7kfwp4BzVgfRapqYpqkl4
hGUoTvp927q/pVkxiN046jexbTlqC6aNRq1N22qV8hmKaSXwYuaLXQtgQ8QDxCHrslJxVEjcDMLx
7JD79bNXHBUvG7FhANx6GPQCzT/QIZp4Yg44VX5bNsYvfZrCj9aAPSkDlTQKmrm0OR1oH/YByZ7+
XzXMYYf7Vzc+QbNX4bfyCf5Jeuq5fR+Z+tfE7eLcl3MDMdw0GnuXSm160qduhoQbNzVLZ7rhS8B6
35JCnz+VasbBqYe6MnZhpmZnDUEtJkmdFNkewm4WBiXa8dVeTFX+3URXVd+Vutvpu5ETb/mmJ0do
GZlLVecMlfFV7YR8MOspan3R1+5w9LTSGP3GNGlUTFmnNwEQrOjgtBLsVmkMnnVwsVLXfAWWRAdP
XUKtceJC3RelzHfQVL0sMGoNZ+HIin+GVVQmgCSjOAvyTLPjR/h8Crl/asS/1bmLPqPkmX7Q4n5y
n+rGRi+wWtgJpqFI1Wco4+3HfAaTNmYCP3LFyOcnAUe62HNBml/Rrw0Jln0UfQvrCM79qEOYbUYn
hgyuACkPFKUOn2ORi/Il6oQ+PqahpQ5HV4I1O8xNWX54e4/d9GSZ9i0gE6LHguhRV5lGnIRplvRd
exlTF/+OqnIeTb25tGrU+IOFIqmVjd/byfA22s5LdLuKfjTJIZQxq2basghDX0c/mZKDpbNsLpXI
jKDskU4uIx3RxdCsj92wyTC785wLU31pQKvQ2NZ4pTYttMk1Q9bLwqc+oz/Vh4YLwDd/6pviyN7C
AlU3/rqgJW3gGck06cUx2ly9Xt2ONHfWh/YSLyzoRRB+n9kI8L/9EW9yeAYazgI/BaNEB2Sdx7Vz
zvFU8+Gi1c5l6uNvGU5H70az0Td2y52FSH0WdRRg0uyb5c//SD7CDhGcSO/7S4kA9o6iBV4mw4yD
qJutNP7OUoDbkVkmANo0BFaxb9RAKpA/TpcCgeGAmDDvoVO6T/DWxMZT3Q496Vb/udaq1E2NEoxS
P02XUaBj1NWMAKMZ8TBD6MhccBEe8a5wPlkWN3IVp41Pz7/cv/0Nb2M9LhzoSLJJ6YAgcHT9ah2R
gxlxnemio6+3s1vbeyzkvKXNdYu45FGpY5dUma1CQ+F6GbtJRW01ynSZdK08Krk9PDWKZP5hjvIJ
4IMb/A9137UbObJt+SuNfmdfejOYM8BEBMn0qcyUfyFk6V3QBMmvn0VVn3ukVEE5PW+DBrpUJSmD
DLtj72XqUCRHOwNsKJvFh4FD65hUG/Y/TS/gQT40tJFiwu3j/EGGMYEObt0K3MdnSzpRGy5AHSVL
nejiS/9uLs3oQRlrcX79s76F4AuAOhkfDo2h+WkWPgrbjh/quiZ2EPhwEGKpFvrjUC+BbFgDQ33d
YvaRytKkrcVHGcRh80IY/5tHwgAA14jKJ9Ie59eJuNNie+qc4QBNzsyHTKTYJwKARq4ilfTPt4dZ
sQrXYdi2Iq139vpOnfWjjqzHgRstgGhpYp8SYUEmUoNK1M+z+HvtAakiE0VP+F6Agwbsytn8AuRJ
ikJdOQgAdnHtk61C9nSEXAXpHQe0vlgklUSdIUekm8/6hTeypEibuBkghpugy1QyWUZ5VeO8FGTs
An0dIoxOZtlUMBnaINdcAP7M5wmc0H0W48ylfBDvsJJPX3DYdOM6F9K0BNUXJ7I1AIa2nQJR/OP0
GF4UTzdfCj/ERecB/rQVAnbUa+FojgdDKzUwQ6qJREhkHVFJqC/cun43V1BI/oWqQt7ybM1KfddL
YyqNB2fsR1akfUajPAe5f4wuCrjOGdav5zJeC9ypuVKKbJl1Nn4QfCvVyURbRhtbtGzrCvx9E7Lm
BVTLNSnaggwjsRQk+gXGYyNUp7ywMcwtnD2BNUtHQV4A90uAkL52bOZIxoCYezw0GRD+EPiSEZqF
UDWVJnwJQfiHTC7hO6tO+aVz9HtQAgAInJIMKPjNGt1nZw6KdZMRddl0MHCdIXqeQ47KFDUuRToa
HpR/vi5RHwa5GVx0wHzPBeVqM+O9ZY3ywQGRx4rV+kbLtXY5CLDOf16Wv9n2wdKaaU0IunDr1M7i
kC5vmqnKMuMwAftxEzgAISSOjaVT12BxkR5yvctSAnCCFGYGPVJncgaVhVUKBFLdWLc/P873s24G
wCPpi/FFOvCc2VhAspaXyowIHpwHwOd0KOfa9YUd9vtgghAEHBkyXHPC5nwmF6oT17VaGweuR6kn
eo5XVnW4wbV27aZ9q1xIQ/zmpWykRIw5CoNI4Dm6AQl4iG2EXD/IUO4hokDqi5dO6/3cdb95K5yW
AKY5OMXnWvvX1dFVDUeGvIEpJzeKVQray6ILtcjH7WEAsEGW/ykUC9vBnLgG/H0eqHMd7aCps2nU
R/OAUopCc0SzbicLJKbDzFm09XiJmP199YPmAywWqjNQuMSfX98vh31f0SuRdVAcwJAC8M/BfGml
ZVgjzaZMvKFTYVv+JEWvP3fsx/h83XdwGn9gD6Erq2MP/NqyGbUQDOHoWfhgiXddRygdShl3jU66
QRc3xwr1fhY3NvD1cgb6TZWYDCVd3YUcwrhTIvgfOon23CA4JNCcLg42RIu9oLV0EltGcWF6f2Cj
zp8XKGcoWmDHQlH8bJ9sUhh5DZ1mHepMKlwTxCBqdU3yEJTQZpMFFCKdQMQMl6xxUzZFhTtxGLtK
W0msscyKRODb01QAVfRzR35fB4B/AI4x5ytQ0jnHgQQ9usMIh/AYqIC9j2Gr0gSilJdOie8HFcjm
2JAgt4I24OjydbiAJxNGgur1UUI+8uDUtYT799A5EJ6pWvFUDoF+sGokDeiEaortJSEEhGgcK0oJ
fT8uYEOcWuU+w2kHzlUU288wnOrUlQ1LpEWRhI4fJQmwb3YAGjYZqjgUyHc19cRGw2kPY23AO8ws
cL0mspFwHU5wRn4LLfFpbZoFzyG+FzngPQByDnyyrE+uFSXpInGcPn8A6mmCqEVX1ynJLDNzkaop
75wOrP2eR+kRp3P+aoWx3i6gPVXc1Fx3AG+pYvUYTJbl4TKTP8l1GXGIcwRDzky8zBuwBfJEsAtN
D6qWwpyraUeoSmiC89VQdTxwhVIrS4BXkte4UhIZB1uWhtTOdV5Dp86s1k3Hk/caISlkzNVwuqtL
1dwndZenEI5PtV2uQl3Qtyw43ED4e+hhed534KLxoIoyPxNFT7MoMzGvaqRXgfMaWlfNKmMjhQBp
A32uCziXJGaqXJgP39LiyCUgvsdsAMgLaTPt63RoR4ihWlkbH5MWmvOOCYN6Lbfa+0aXIN6i9e2K
W5LmljWKXBNE4y6EaN+3LTT/ka1DXQuVzLPIIZ7gP6MHsP0pUu0+HyLQVKLUpJaITaRere4K5ZKJ
iB4apj+vtvmDv+wCEFNFjASgOK4wUFs+e28zhiNNB9TAEcUcvh1Kq2c8MhVYN2etZwRJuEXML11Y
4t/DCQOROU5vLD1gEnBb/drbUoZ1ifWkHtsuLzeBgVyqyKWB5ai5L2vEbWujTAMPzsIJigRT4dpp
WmxAz60vHE8fgcvZ+wMXAUVf4DohknCe+mi5qgg8i36cIhOIuqGzDclNVEPsB3tUdkoSIdsblHKl
EVMPO4CWeuNBa+B9ALJo3UM1n5fNusftSHh9Ueg77gjINxX5JAtWIVCCsmQFGw3aO0HhiSRsAASG
Pg+Bul4XugCT6gnTS91ZprjZICydILHPFKWooEmGnHhBEw5EPfDSNfQJQ6vFCfbzDPgWEWAQsBXi
f/AEg1DO2e3AbBMuOOKco4M8LdBnTk5Bkpy8iovChe9HzH5u79tUnzNoH3k0lFeB15if59PFJ4TW
NhwhE+3YmDzdwsxIA+04sLObWi6vUy6rD3UpjAe4HjYXiAnfTpa55dn7AHVqnNDnxSeuSU2jSqN2
FHzQSaZJGQXo5tL59ZvJjeoWUiRzaDpn3s86NHfyQahVrR3jMSxXsZPBHNPIk0WeZhaOsimE3p+a
7BQM7qMxpvd2q8dLKFNfEnb7du3D6wKnAD4HMDgaCrRfOzqr9C6Jw047gi8xXsuiKBdOhSJf1Erh
7c9j+rue/dzUWdSF2C7Xdeycx9xGcnKopJwiQhLuz61826MBKgLkBshf2DggUzk/xaeZE1uKDIWl
zjxGo6Z4qRznSyDeNXhxjsWiqyplFaoaPLXkbtqOqaJc2Cq/p/kAaEKuG/gDYP3Rn2chQ6wLHPtm
oB8rfbDdxIane5RkRG/rNdC4D30h75qpX5Y63/dWfKn1uQ+/7lRA7iB0x6XaMFFWP+vjXliS3BaR
cZymYdp2qaIdoKIbbfu0nRiPgRMFzZa/pZqcP8Iz+6Yo41m4lieXAsf5SDh7EMS5M0kMw4Ck/9mR
0TidNVk8l44yx0WCKJZAJRuiLO2e43tXZg47WFIXQ6VRG9J27yLsFi02WdBIRTPSqa3gz15PTvL8
8/T4tvD0OTMJZheOFRW4s/PxadIQ4HFAww5qN4b+IBsbOxy1BWy6tRJ+Ofm4gnRvc2WkwM7USS4h
H5EWT02oxZeWw/nSA/0JXDokAZCdQ5R5DhBTLB5HJrLNh6JS64g1o1SlrhohiHfSOi0oSDKoVRjQ
P5k2TiUBRF7lNYTbQt1p7238bsAGyLGPQK91isYmzc7mApjQY5dPUGQist6Y2DaBboacaDEVm8DK
hEV4mUoLnunGSw0SwQaVBcFBBI2bBxtnaUfAf6kEgUZ5/6x3k37nyFW8qUsZtQUNFyeHlgXofjTn
c+4sCdPh1tbGFhjlJF/DKdCAqFZSqATRW6UyjquMBOmSahpoO2VFgjwLyr1EGfL4khvVNyDUfKFC
yACKJtCt39V/5LAtFFHV6SnUU64uhwmYG9JGIZQd495uVIL9Pn3rUzW7DiS1QeZuStuT2nbaAvF3
9hwriQ6ENZLFSBsmThhRCPAii6HAbef9wjyc94HPCwTPCmMRIAlAcAde6fxqkU1G2eQJnhWsXAhZ
pnbW0r6vFT/X5M7X1ahcRkqZ+2rC09M4C1YCfNEzRaQpRf7zkpKKcr5g4d2CqgugJzOjBOffWbQF
Zd145LWkniSYh0AkfYHktKuYj5GNlEZjerOGS2k+5UqyMyb0XNkv9CH9hwE2HgIUCnirQh0HXJEP
kY5PmzfkVYzOCFT5lJWdSU04blJ5Gk2/R+S9yhu5JlUViUcBTWgod16IOb4hlRDgIv/pzLw4nMrY
Qb8eHW3XGoFl5tZpUq/ibNso+xJVWVvrGPQp2eyjpkOSN0mOZuvAuO1+BFFN0ysaGtscESm3Xb1Q
iKPeJUXiyzm/cLJ9O1o+ng9gyb+f79wBbbDFIKVKZp0AjfVz1172rk0GNyKHn+fm+RE6twN1ChQy
MDuRzzvrB11UA/yC0A8pUSmkUGhPBMMSutDf37bi83bOgrxYC6pemHgfmSqkoRGDCiRzEwJsyK95
9V8vw//4jwl882ES/1JWUFkJ4dv39a//axu/IMou39v/Of/af//Y2U/tq7fi1PK3t3b7VJ3/5Jdf
xOf/3T57ap++/MUt2rgdD90bH49vDQ61f9vXzz/5f/vNP94+PuV6rN7+9edLCe7K/GlhXBZ//v2t
5eu//pzBhyiYIT8zk6Ht2S7x02DP7f39w7unHJ+zK/k7rtt/LJvsqXi9+EFvT037rz9RVf4LQA7I
4yCLjMTjzEcWb//9HQW6SzBJQpECJhB//lGUvI3+9aek2vglXBmBTUWGDXBYRGKQh/r1PecvCGJC
1Gim7oNBYv/57x66+rVH/hq8/4ztZ1P3eZp82kmRv/v4JBT4cDHHAj7buTI7tHUR1NFdtxo5yUhz
P124eJ+vvG9NnEXrraK1XJnQBLNvwqf+PkPshpZAUp4u7IBnQcF5S/Z5PG6B/upApOGudPni6pKG
3O9fBEgwDCMU+EAH+brFhUVXpHokojtBUffodtNd4MnX1S72Ps2qv8fo85h8BC/fBuVTQxj8z2G4
DiBEUqlDBMg7hYpyPhHL49gcnyNv2RNtZazaVbUOrjoGmu9yZHynubjBmsz20qXJSi93POWSS9+5
leKv3v30VGc7W5YMoQnbpOgOxkIwckgXXvnmuJ3XuoLxp+G2f8Sdz7xUgjnHDn5r9myji3igItOL
ZuWVwvj1sJw2cM+S7pqbfq2sAtJcNT38jEixWlnXPw/Eb18ZdT3wHFGUnWtdXwcCboMJsgdtdKe8
FD0UC0j5WNLuwY6Ifo1qhb5PPahVGQDlPf/c8vzB5zPgc8Nny9JRucplZZ5qo2shhuJkun35p2rL
H137uZWzldlofYR8VR/dmZzAnbl6QIwAI/I0nhuEVUsXEWAZe+3CMv1Qd/z+dlCeQ5IC5eIPCvSn
SAXE9cQuFCcCVMvlRdN6YThOACVCz6pC5Y/oQpMpsimH3EgyOg5LTe4bgpi5XVvQY6Gw7ahx3eg4
laOh3GaKvnPaNGXpgONd4o9SYd+mOaRw8yAPSKwMfqFK7+VoRQurtByi9FLsDZrKoKxyN41T4yrQ
xGE/D+F5+v/v3v3PW55tFwVqJOMgqxBt9qV9exVuh2NMlV1I+tvxWXkAt/sCJv08DP3W4tm+gZz4
2PfqFN1pJ92mSKPDAdzNXYRhe/CR7Htwx39+xw9P5J9G8mxPCEYUSHmtRHe1mz/Vi8Adbdq5g5dt
ZKgSUdlx+ytwllnuIh83UiDWm9B1bNqnixiKaSERi8jPls0iw02fpHuJqevA/fkh57Xy7RmRAQUo
Cjs3otOvi3gC9wx2RHhGvpnWzg6QwsefG/hIqJ23ABIvzoRZ4OWbu8YI0QtN53F8B+glNX3ek216
LI/8ta3IhBBQcl8E7m439sO0jti4b++UkEhu/Niux27b2p65HK/Uk4ztvKLjXcgCd0AkFxJrKXnK
CZYFC9kiwVtCnQek/V85PB0U9yCz+qp7Ta8AdiViPRKowcG19uoJF0v68xt+lIR+esOzuZxFsCFr
Iym6M0jnRsueFXuJTB7MgmH5xGRXHGGTnq6ik73UYe3gTRTJVZZ7+rNJOI0eZRLgz/oUuRCkYt2F
xzuvDH5M/M8DcDbE4zhOha4E0d3oJ5txJUe0uU0Xnd8vgAezoBzY+sNKWcmbaKVdOTC3vfAAH6Ib
P/XP2Too+krIwCvHd0DXb/RV9JCxaVFSvob4P722Fgkb1jZL6R1fNcyh86SoV1CsWDXbyONrYOie
r55ehkPmxl5GE3rf0Z5pD3aO3kIqO9mWd+qxWQvAK7bA/l5YxucGvL/6DyDmuVyNuOY87xepaSzB
pCO+axl4M0uuMtN3XgwPdjpe4lku9uTKNU+oLO/j15a2NyF7/3mG/XbvmhGLs08H4DrnxVI1CqUR
hvLxXXyr3qpv0lF/NQF5X8EnIp2YniMVgwrGhRc/v0X9evFPrZ4FFxMEPQytyOO7xKv2xkIiV82m
9aOVWF9aQhebOosleGVVTiChqXRXtCQH94IEXrws3GCHjfMSWPGDaf1tRn56s7MIotacuXpaxHe6
H6wGlrJgF9CWDZuBYUPaDc+SOz7IS7gmM5Qol80pZRaL7y6M6tlt+Fv/nkUYoMVmE+TW4jssSl/4
1WLys+doHz07u3BluCCPbiGxmWyDnYy90/+59XOe2a/WAWEE0g13OwiPfd35i6yAPUSAPoD1JctY
ss9YvM5YxGCBTqt38VAzsCMIOPFrkAtbtrWpHF6YYkih/eb8+aA/owwIncBztaaxc8Kq1NEH98vn
nMTk/rR9vvXiXU0KhhnX0H5dkufl9tkia3gNEIXl1FWJu/IBASBXS53mdK9SmearnNyb/mNDEi/3
r7GHRN7RTeliEzEvJRAzYMsrV8f79eT5NvROOdkHS5zC1FtTYF1YQzSyDdFEQx4PW8tbl/7jISX7
Cb9rEM8iBtN9mRwGlm0Gb7vvmXAbGjCaEeqP7OrNu3o4vrjj3k6I6k5eTLZ7mRpIdJRk3TNztd/q
7uN1RDXynuJNt7ePrCbXtzW+fuFspPvtRPRlThYluc4I2ieKp5F7L1hKbv7RAYoHIh3Dp8IpFNvk
2/7RwsMdSpaT024kr9vHCa/A1hJzj3vCySajeOwl8w6r25IIssX7vHISezeL19Cz8XAZrcjiBjIQ
9PU+cG8fgyV0GemVgeMro8jSlLSke/TlPDuG9TPGA+UjkuOdS+RvlgY5bE+sZ9tlS679gTyO/uOa
vg5Mwz89DngpmU7YNXGWO3jyxt8/4qaGmMuhXk79CW+YbltyNDGq45WJT0HlhmHdefj8lrg6aUk6
f/HiGq7r24QOK43Sk7vaoTzvL6+8gTwsbvCoGvV7umzIVUx0zNvN3e60zuiOXG0mTOfNYuVQidbM
XW1W7nFjk5XD7muyXnTkxN2l4W7QCEWkRWiA6fX+ZLOGIiKF2C3xH3SiY8ZdhW67sgm2921HdgVx
F5DQxOCqtKO7k0oWyJe9Tp6BDtVWLxHzhSettBVRvSeyuxlZeh2Sx4jmvomOc4/4oyKrcB67hNw6
xGIov9II/7h5s6i7qvxg7a4UOj/ZW0k9JmOy9dTc7zZoCM9JK7rdx8x9d9nKf5sDHXf3uu3oqnMd
coMNDXzwK7dw/beJQtnU3Xarw0i3Pes9ZHu9li1SsthqeH51dYvVPWJabffXPfNGOrqc3dxu9wa5
X1hYET2zfdl3Fy2zyO12fcCTpwwRmVvRgoxk3bn725SRkr1r5HT/ipk8LyOLvOfMXdzcUvdqNWIC
7vwHdF9O3m8X94Kgd0eW7J42QKST3UNIH0ZvcFcu4CnMJpPbu8jvM9C+1gHB2Y7//IIgiPMW6Oxq
FZGQ4VPnz+uowwwmzQ90497g6Vp3FdDT4f5ZkPXAGnSIRbDyvIbw5fWtjBEzfRtdeLBYdgPkzaLa
8VVBV5fs9z4ADN9Omlne4e/97axspkq2Ges19jcL28u9tL6f2PO2way5xUhhwS4jutWpiq4v6fO1
37r58gVpg3p5Z5PNHLv2bu1p9PT/FhVCgAZXXIj8QNHo6/ZfJQHsbCUeI3NQLGU3jGngVyhokuyU
eNBTZ2JvLmw4kroaLTDhfj59PtRHvvXLp+bPTmAnciJTL5o5JlQPj+VuWFrYB/3Y1XbBwtybXrVK
95cwlb+77KAuAqlJCOPNKLmv7yxHKYo1mojvGh5XbmRAnEpNcNlQ6qcCMl9AP1QlDQduXcryzWfp
+dtCsQtoA9zn4ZKkfm04R11aKBIaFu60lN/td/1B3Kv3uJFUW+tKurZ/hdz/KCv9v7um5U9Z/FT8
QTr+9tT9Ub7/cWqf2rhp45fm/4MMtIqA87/+nb79lnAmZRb38dPnTPP8C78Sy5Jh/YV6rIPkFPgZ
IBXNl/NfmWXJdP4CIwe4UGStdGhZzxmWf6eW8S1g4jXkjmUdJSPQnj6lltW/kImGth/icFCI5t/7
98P9nbf8KbeM6/W89v8zK5D1htAMIIBAIIFKBln8s4uZLaDIKAAhd5GsGUIo6k5lbsJwjXf9toBS
p7iW1HSUV6itShrsXUtw/wE81sdnY2z15zCsAuuxVdokdBtHgmMguA0jnLWBFNI6Cne7FEjOUiqO
bekATidXVYqkFaTaoCw8gDwakXIaC2VfZ3aLa9dQAYFkcM2oN7Jc6jasYTQrEtcF3DoQkIu6WAQ9
N0rN7WHCNegopdcQWW57wGhvsxJgQFAbSzCpdG6Jd5FX7WMCZ2/Ls1uACOPRMl3oiiQscOLdIGvD
NYcbFw0iaIGCJrqXOr1x07xDgXiMb00YOL1IQjVY03NcU8MRAEdbW0+DtArlMKCRBeph1M4IrSJF
9S6uIHEJhWZ/SqQ19MwqmLyDyW6FaespZhUsx95ZGzBo22vw1DVZZGkUWI9DMwILmPKqZvEoQrfP
2h6mJ3AcRhkR2WIL+me5gCFwwndGN0TLNhr5qesrE0Z5ob2UwTOnCux8Pc1o34pcGRhYbPvQNPiy
hod7ZZfvCvgIGiwPoA8Xwh1wiG8ywA59KCpPngW39IOSqc9OAuEQ7sCRUg+q+gYamtxN1bxwEzl9
hj/ZYwEfGIJ5WfqmPL1oZiTtZa2rXDVOagICMq4xNq4LsAjoT6nT3Y9YBMeqwqvCM6ObZV6Dm1Qd
08cYM2ARV2blSo2J2jkHGRtmDDAFsi3RDddICUbyq5jq9Bb0TtTSawEZ01NdxOPSdPJAWzV932qv
QZ/ZFiZkKc387NwQ6g5WzbrjVbHRtn4imfIGeiBQJQFev45WUWdbJ2lAJR12nKPUZwlT9DpWBNN6
xUauB0ikyLyyxtaxS9dulMKw3yuU3oEADoENdtTZbV0SIRJjrazEq4YbFdRGJquv/drIUQzQw6k7
hnJVjmu7lBXOQokrJ4G86RNAIzaVQPVddElUH6B75xx60fBFDKVFqgzmNBKQiyNqxq15j2mrUVDH
bHh0mkhht3LeLqKUQ2gjSKp3LQTQpwgLaIcDKWSuoLo/7rowtZrGLasgk5rbJg7gjGAlaUDTvgAH
OxTxToH9UmiVGqtNLaetLfVQKszNCCkrSNVgAATIvusc+4W9UpVsrCy/qaVhWjQjDGj1cJDWcIuV
F7bTDkSHpwSY4NLoOpGK21Ac1M2mgdsolOsqnsisKYaAlwAKj86zA0W3RWb0FbgwUdC2RA/DYAF3
4hBuqM0NnBeNR0mUEYGJTFSSSkC4ZQSt9UovIRdmSZICVW7F8coZKKbXsOMVuLlRO7BNKD7q8Jou
4/tp1t4I2qJeKiADM57UwDygRkGcIk4h/jRNq0bPbT0loa4l9r6J1XgN7G2xrEKOBWtwKB/LXHh2
qPP7Mh+ldQnoDhNla2/tSSRP0NgBogHgFBdJcXSGBlEE3Zh/ZIJquRB65tupsP2mUaKQpNyK1zaH
goMM5VkfeJFmmakmzF+hbkqauHI26eTYuxKyDqx0EnkBVaVkLWC4vkZJUr+JDbmlTRhBIqPhmQs/
uWUTDfVJxjoBdBlNpu1Yn/QxgEKD8/FUzm2IrC9uW70TmwzDgXbjlt9/jGDZVPKiHCaNQRkBnyCZ
4o0PvFgYefQEh/N4PQgdLLoyEsswKoZre0SXYO8N9m2rNVSxGpCneIXMCJjoXqND+NuuhfCEXDq+
0aUohlWOtox5nBMxjOoeEHKoCGSYPXFlRLQazAc7GJOnj/ZLx0QRBQBuP23wE3IdOruPPiwh7HAt
D3m7tEE/GbYhGMd3gHKHr2Fj2NtCi7TXIWllkJys5KmxsoI1fEqeAIfj96BaTc9D3sO63YLuF7H7
EVvf0JgPqSINyzaUnGurGfoTh8TkbVxFNcwQnJgkYJWSOivsjVBMmJKrtniPhRRu08a21lCYdKjC
C5CQ70DNdCRrWQXJIKdzH0PcH0sdvhr9ShvMCsSgFIp4YQntQkWNENNWXbuClEXDwYo00qVUlOl1
ExvaakAZwm+FuQfI9tTW6XE0i8VQaBMrbYEQUfhq1iwLq/OA6lp0mvZc2XZJ5STUmR02xUq2akz+
yt4LDcIK0D65sgE872OnBNal5rQy9dSbcqUB6aOVmA68OcGZM3oxbzlxIELo6Z1RuUFpa6jmTDAT
gJMs4nHIeeV2pK8brWx8JOlxZeljDZh9C5I6oREuuIkp3ggzV+jYtE9WDQfjoUN+PRDjLZhiMfof
kFY1eAR2/sWonRJEUOmkcFHvcJY4tBMALoJymbtJJzC7LWzFHWD/bj/Z2QJFI/MG6sgDU6OpuYdM
cOVavSWtOQRH/KaMIrfgqB4BS7NUnHrExq3b74PceNNoLWRIHM6Szziy4unYQLVhLfHBbyAkD2SG
xqpRSfdqKlnbyhjgJCnakDZWbK/HrJBpmuIilMN8BqCcm6AIUdIUAS6QdbOq2+Subie/MtWBmFlv
+i0cIUmtpC8xgEYE7HkoP5Qqf4fisU4kvZGZAxlswmMFlXVlXEydVLudYeWu7AwFs0ykBnRhe6Fe
LvUREg4jPEE2IWD/sMnLB1bCIsgtsgjboGFJK5iFD0Tm3RLrNfGlYTTdToHvjDPv1WVE23AsnpIx
HnAottpBAIfuh6IPqBHUzlVutPVRaUyBEl4ms8LO7FPJLdUPYe67gP3FgMJUFg8shJclayDriOSc
pReL3lScQxBqS0SDEDSKHaEu00yHMmdURfEOmkHZ3skgO4e9uo9QT5LkAwf7446POkRHeB93Szu2
HIaAFBmqsMQxYo5qu7Kc4BXXonEXAIu+lYs2o9DJVphdVVAbA0uDTnUdLhUc0m6QQ0oKR57ZskDv
NJ9bKear3kc7iMTWHpcTfp1XqY6kqVTCMMGsp8fCKSTf6gzOBoOD/zSFYtn3ubkataT34qGW1jEM
GJdG0ShrqFZbC4H9Cq4XJRyxrUTaJyXvMU3DdKMAI+5hX1SWvanPNf1BDNCulpycTTo2mQhy6CNT
2xHgvCi21IkkbQWfWKiQDUQ1I2cTT1bIrMqCKHReVtsyLjmDCHrmlaMqkWKQ+akQcUpBPAmWpj2G
tEqt8bFXpZYkmQpdmJBb4RG3A8Eso5/cYhDRW2KUkI0pusSvIRplkggQUbcbUSduIUdFZETqLJjE
eFWBcHqogmYOoQevMVNpJ0oRvOCD0ysH5pNg72P/7+V2uumH0QfatyVmLCXLSTgrTYw6MyHM8Raq
uflqV5bsS6ZFa1gqsjjV9EWcwJDVCALhQ1te4EA0rZhFZQAn0hhnkp0E7w4Szi6gURbBmXzfpqLZ
KjwuD3oK/CVA2rd1zFO3iuRhVcAR5dpByMhQqoZ2WGmgSNkiAG3HznSTER9kW8U7TvTjpPKCBDjK
CHwPdr3THYNZsEeoyYhFJNRuwTlOk8CJ8oM+2jFBVINdrR6su8xprxOE9qvQaF4tp3uRMxOxlyFp
4ApDIyoTEPiZHVlMKFCEBYc+TPJsCggddWHyZGUTTr8pR7IU/jAcawyAR10no9HhpK1gd49QA1lL
QIqJmcI6UQ5kZJZaa5sXhbrBXST3i2FKIKmXRbfgSiso9TuZvQ6hoElLePchVFapg+gbFf9SeAPE
9hjH3Q4y2GClxbL6ZEN7boGAq3hq5xmBIH41VlFEpKh0FoEeV4ehsKADo2T1Oo/SAsOkBoxnTr/q
5AH5SXk8jYVtLvS6lkkMLD3pG5EBcQt7Mhgs2VlzkxS66slWOrlj2xkQCjPhpgJl5BAadCkW/VQd
JQsxJSBL86C+gZ+PhEptdldhKQb4xNRvopEQ6ELqgvCqgO2Y1hcnNbK6Qy8VLdKY8JNdTZJaUaO2
YdIC+/nbpq6kCixBYXoQbYL+VDXVYIpw3XesiNMhc176Dh47UCAqqK5jnBquBsseR90CBIfrtNSW
mmTXq0AX8qLVYnMPGdetpCsTXGvycAX6awjri8LBLhIh9Q6dMq+SuPp/qDuz5baVLIv+Sv8AKjAn
8AqCJEiJmi3JfkFYli/mGYkE8PW9eLsqwqYdVt/op65X3wqIGDJPnrP32ptSDuueJELEJCiu6y36
L4JnHZvXmQo8HLNVf4hTS3tRI8rfKZ7vl1p+RamA8lyhzxjt9mHQrPwpsU1zP9m99Zlz1bCbPf29
YxJx9C1Y3ZbobvVZu1315qYS9V55VFrkYbSbts3rA6GbywFCD7FwfvpWzNm1zn19idGtEZ3Q8RwN
FQxl5pMrgQajjwdjMzokUzvlUG4nsyz2zgi4JvBxQwA0GesHZXvjDuUMJKb4rCYxC30Hc3OMinKN
UXkm/tUUJ5Rn2hdRp5KIVsJTrUqbvsfE0z1bmVGFXpX5OxveTsT6lbBZtvEz+rX6psx0At1cJz7R
bWILiz09VDPB80QxHTQ8bqDAVAIq3apDYpyd26xJi3bjNs2wIcRcYbYqIB+jcD8hpq2w6csRtL5X
bFLNmoN1qbobAgOqfd/OwPQNTvGbVF/fa9uHSjin0/28lNp+Pp9DKVZceGWjw8G7k282gVuUbyYh
twboaE49ab2ZtfEtRfBylrMA9Ubqt3czR143fNiqaI3PDgnWG6K/jWPmEOGhi4VaZ7RfF0WWQZej
El5Ys19qTfR71cXiiSAn/T6ZRvs691uaC7PSKMx9oLrJklxldQFOfNUCMIrWrjbLl7PYPfLslkif
yRMQo7rpoBB0B17aKZYNN+t27jLHd/y6bNsNDQzLqmgDaSnncc3tz0jVsW25RSoD2dr+XV3X6zbz
zeENOpW9qXPkUFRocRE4OpWIlDUAMOWC2VNJGTmjpl/Vbh6HnuQMRbXh39tWOT2ibU84s+e5GbaN
tTykTWJsOQsXUXOGU4skl9ccUcdtIxJxmFLyHCTukKfGr5oHCwzIENiss6fOKteoKsf+yiJ08UbG
3vS+zKDq4c2ZkQAm8lgxdQ7KFcbT3Nja62i5c9T40iKRsW5vyZPoUD7Z7TGTWkpoVJHPOyjbIhht
J30mP/I+1ZuTzeE/SfUvpdMOnzzaWZsCZMmuVdSutR93+3V2PmVk0W8LZ6leO7PsroukxTRi0BXt
WlFey5wiwDDWr705tdu8jJe97J312nbq77o/GVeJStfrWJkqMGw5R1aBIXZdJY19fBahj7ctQiWN
r0GzgZ/EybdmtsipyuO3qRvkvuyrU8/xa1iH5rYXcDyFu7h/xS6Zh1aSyOuRig9abJztRSbXLNCn
pP1S1055za3LQlF6ZIsvph/qejrcC4rxO8lhiyZ5rF+1NB02KG1LI3A66Yaay8dyvkdxILBBQ7yN
11rwQRDnqaeuE65pt2TBknf5g0qHOZqyWuwV3TwA3ZXa+7UAM4Js/tVvY3ujOyuEqS6uHleFeTtJ
E5QUTtodW8qhHb5UauXcVAgPSf3hJbRmJ4B2OKGPXMxpD2QZcckYdzdFLuObmXQEjK4AxOq5tr80
C3/UMCX5QJ+jcyPcY9XDSlm9rVND++SOHE/Sfh5DaYpiX5+7BHoi9Z2Ws9suhX7wO32M+LvSg4+U
fEOvoTzZU9nvE3Jm/yrXDMmwaOFnF2OJyKwa9lNXLZ/Jp+TQmfg9JiYoCt9gFZMI1KzeVw//5TZv
axmtMMwjd6ib3ULb5rXU5bLNM5vIMrBfxrsv9fp59NrhjJST/oPRevptt+b6t9onFN6ZvH4zYmH/
LmknhUmxJCHyujmQS17vfEmHxox5KUngI20LWsubrPPmJs7HcVOPorlO2hFQiSJpK/Pli4X740Yl
WRfJcaCwcfy5+bLMs/1gzroKwA7On72sHVlCbO9tytb0qtX0KSrYuLE1qsV9GBwtf5yGmEW46dqN
qs4H7XrRjs1MhMJAhtrGbtmEmpRTMwlytW4hNjQ8EqC97KrNZfZmFarsz9tO4gaTWeV3Y78yxgKK
1wbukHkUD724sVytWK7U6mftPnWtIcgqd6uZYxHarRgIrEgzNp3cmK6k5ncHO8YgzHfQ+bf1DDaP
bltxMtoi+VqaXZsFJeKMoFcrTtLUm14qgwgABG7+t56e25OduPGV70otLBfN3Jk+QcNNBg5ZWnVK
radp3yXRe4GpZ3dDl0x3cPbnYxNDgXGLJtvHRsfaWKwnIKnJHq+ZvM5FEd9rPDaK0sW/I03FoMHp
MqYkQvHUxnp8ZG2tblKcaFuYxPMtn8cYCBz779jLeY+SN4Ka3jRHf8R9nl8TL/oyGvFjZq3UQ5M+
hbozz6HgNfFS872qpNzAefoCdXJblliCe3L4rmguglMCM00VZIZ6IT65qs02pJGIjb4kO8MYkd7Y
uhUafA1buIqhQyEbaG2abACAMa6c891ZfLh3uoklvlUUmEt7nJpkfOw1j9dmKE5Tmpgsd+W6m/Ja
bVLQqcfOMqewHJdntNWvTeejaHDkdqinXcNplMQRfToZBh3EOK4iPnCsvoYWn9oR/iDZYvWV0GsR
zUbZcuMV5Zrlkd3mg0cx8zE/wGUYo2Uelv3SLyUplMWx6ePxxDGJmZgx22+TyPMwTdj5M2neW02n
oo4QP3uyso2ZgZxq+9X+7upt/+gWg7ZdC5vWrMVBal0Aplq94Ua47L2AQNICfqpjbjlbIQQQsjip
2qf3Wo1Y9Tun5hSZ569SL6pQpPY5iXzUTlmnGehfVgmjQvb+LUKWdOtn01OVlUZoDCIOtAXZUzeO
BjhRq9x1bkxgyEj3QMevGA7WcFoTKvqhpH0rZZ+QFuQ2p5pe0k70inOUxSG7b7j3OFag5RhM7P/+
ZbwOT3O9PAAHRawx4ceh7qTq6zqoqpysTD9lMuvoYkMizzGWJlNmUbc3Km8OZpO/tENymlrtvZ3A
gWqZOW31RWQ3hE7c6ws6mkmM+O30WEQr8MxQJ8hiixPizXOHntNK/UqLB3sMCDQOUV56WKzEIy3t
XLdX5g4uAeWYrLaabVr30P94AVRFS9pCG8JxYpOvWgfZedKCwrfAx87Ku035uDe2SfzUlBfVwavE
9TgOO1KMXtWiO8FSkjq8dN4GPNLLkGdkaboyDlzGQ7vOXoedU7gd041VDxlOnOy8eZqdnP2tpydb
W+517Rd9YOEFDSCvkXRliXm7VnOGV7XduaVNdy9tGXTjvA/MvrCeBPRWBECcPRhTbxJNzOyY+hUI
ELnJF0+FVeoNV7anPg2Ln9HcavRd1eqvuWcBaLWKKXKl/9S4lFzdaM0nRHpDseEsuvet1jq2jnwA
FcJ0ZC6nm5LOOGIHV2u3fjNnO6dedr45fZlS/xEDOC8aMcGs9DIsRjNm7W29g5wL/YnyMd9n/rcV
fAP9u5qmr+4/UUe+JNl8y0EDd6fVpI+ZrN8X5jk3RIvqOwk67GRrxruIBY2mNtRJKzX6sd373VpH
Cmzb0fLmPTsmKm7JKyGMTEHI5RjglzVhVu37NFaHlDDsuIttcIX6A3jJ5pgnVX7dV5xsfYNMD7/+
6nop/a2Kc4+RAc5NY3sgFMWhvIjZPhB81+DC8yOnpOSohN7uTc34VhrtU1JkX8kgwbncakZUqLyM
KgzjCGjj4gousbO3KNWudbfoESB7KhoacgkXd/VvF8t8t6qpfCx0cwa+ROizk7ZwrL0OM0ANCi9J
Zbrh8N7fQyNc9nUtP2ekuWfXKlFhlj6xpKtDWak2sEq57MmN4rOALvmlnVsjlE3NK64P+Ya66zAq
bA2ggPNwcKY9osRDieUZd+r1kMjdas1Yfmd5LAt520hewMyJi51R5p+Xxr7nfh9my9469fn1LNjm
lk7f0nXdD0X2OA+4XXNGf52s47ss5T+aZHXVd8MSakP7wKTtwZr7nTTTQ+t4YWVCiWav2RrVxF/Y
teOVHSMMlemd9I1nLeFTh2pdFFbKvyJBLmf0hZrxNlT6weFrmHg19krmp1b3DpidHgFyYJW2q+M8
oPuzii2+g2D1C5N04sYImK+hC6ZDGQJyPpZkTXOe7NzntK9fnRyKt1e3n7tZw1mcbmxjeLS7FC3P
ahwUk8iU0+KWOW/7qq/5TUoCrVbBkXeGcC7bT3pKVhZV7K52rRvLaBH7L4t5gNq83BCCGTVjFm96
j5SarDq7BRZmXaYGPCWZ31Z8/0et94rjpIFFGcf41TlXFo5GBeWWMnRlo4JWJsOWmLDPVaqr7bzG
J5NjiwPqadvDlIA5vtICwrLQNv7t2U+/8zpxTLzUv+oGI+OEZ9XihYaYE3AsBG0Rj+oWf+dVt1LH
uRw1t5U7ZjtaDe2r3S/j3Szs/EiIanbytbWlkyByuqm4OErL3dNnyQ7pAOwZYPTElytk+2x3uXpD
pdMFw0zfhZecZN/MdTitU1fbMWt+S97ZVh/6djtTyuGnfnfdCfEhfkEGMroMZ39NJuovZrqVPjDP
o/WUTrbYWjwZmHXwb3yL3ZvShNTNUAw9aCY6yQndjGwSj5mnFxG5RNPWHuQ3uyjoPDCkomeBuT07
8AQ3VINQD0n6CjvVwCaSjnM0VfVggMFkpEESvFye7bg+dqLAEq/rd65cMX6LFhpw3D2XqbxTk/mJ
UWhB4BDzf+2M/+iMpD/Ua7+EYDK/9UlncDDHKTzlbvMkm0kcPTt/IPrp4MW+RZyDFW+s2VgCaa/3
xAi026qfmmM/raFbLkjea+PzNHrDRnUtKHWa84OtF/cOT1SIwg2qzKFwTcR+YTAaeDRordTH9V3G
RTh78U1RJQ+ipmkxiIkJf3rOHlyjKS3RySfxrpHOl8EzvshpLjc9M8XthKP/TOh/Thr5zdfHsIt9
Rimus53sJOM9tu5SqdpdUw6Mgkr9G7kjVaS5CMhtwXxOwPOmdDC3E9mrIVG0V/04hYlU7oHM7s9a
wzCiKE1KxfGmJ9xgb6P4361D9+DFBkdu52F0RX+bzKR+9PHsXveNjXR2pL09VezKLJ/W0asJ9VFJ
EzKDTo/jlNm71ehgYhSU7YzPaabHHEKFSw54n3jPhp8PN3VbOCcYIVdDPcitqBOCrObb3OY11M8b
TcwBAyTqtmoA+Gd8HVNh9XSAmOAWZn6rdIxLzaCbQS6WGu56VuwkA/ttCr5gU3gmasNmyQ6lR9Na
d00RahwLgricrp3SfpzWyd3OjrrvQNQEBDA8DwPUJSdpwUUlTXrIJvOrNdPGaKrTmCBGX8y6POmJ
jcDfAkxt2BxUxGJxuqk0UdPF5WB3traQCzFbz5PVzmV11yStYX1fzTbuwjNWmlPMWjbTwWqkKK7m
eXWXoO2G0joxkzWAnDtT0R8GTzOM667tU6KsS2w2875PNC3fOYOv+pA+ev81h+pEn34c1peUVh0A
VVpJbQBJgz4Z/6ic08j5s9mWnrukd+zvcX/ba83y11rMXr9l1N7Sr69A+ERV5fQY2uJ6SqAGMypp
NlUCuyDMnV4zrlF/UBASo51+7loY7TcjDKL2wWQoRjXNe19k1zPxX/Jh6mOfwjUxuzyUaJTqY52k
viRYhURFMFw+/nQ4BpMO20DvmTUXoEG1q4Te63Kj5pgfF8cNLS1QicMY5mAQDTPwp8nI5qAf1Wy/
1qR660d/MVaQ8vlsG1CsXN732wzxBO8xsCPAGZq3hMrIswlbm+ffoabwbmxhvM2dc+eB5wvsaXI3
pVtn+7EY1INn2WhB8raLhpgwJ14nmXypctXewTCbCghc44qWVGcv3ei14R0Qejysk3CeqqR4TXqx
c/OUBrgRb8xKToS6WXeeqt4tiO4aChziaBf4gwzOm2OieS1AuHmS67OdSc/7a+oJuOH6E6Ge9fBJ
taPLApPuIHN9Swmv2Fel2Pt5v2/JXGVYf00euhHGuYGmOG8APLnpyhAmo+sozB3DC4xVE/9Yg8Q5
GFVThn3nI/sR4/zcrQ6Jg3NzFY8mhzfK3itVLeieoUpeVQ5YYXG+SbVTW7S++32vWc1hmP1lr6z2
rda8m9SEY2Rm3VFBI9lzOppZ4M7BzoXppFstYR11zfZs0eMLUaMwPsWDYD2eTfdU2rod0r1ckDLk
iL+n3n5ZZolOUa0v7Vi8NxQd4Tj3+3xY40i0Xb5JRr/eZASXvdSt/24uXn6QjbxpRF/sm0k9pXM2
X010vu67DvK+o0S/yzP9Sw3SZZOlA7uMRfRZ0GP12+Uc0OognfLmq/A40PrrurNn5uRzOhziMZ23
Ndo1DlUdg4huOTK0A3Piswn6iwlw1VDLvkxKEooS8QoznpNyPcz3iRG7geuAPXVNH9aUESM6NYR/
8kT/YNde+yR8qwhyubr3aPr8CAibCBmudN9iePSBynzscZ0zM5sZjGiY0Hj1ZMwGBNow7+vNJLD4
9QH7rIYisqsPfO30XT2P2CujfO8YHNDcX7cEp6v11jMXfVOTMR7EjmYGKi4+Fy7nzyFja2vM/LHI
p3lDMqK3ZQz7uM5VdSISnbGu31ENCjmiOa7y+bmxrYpiBo3UkYE3ie0kkjYyoC26OAFAqPUr8jDz
rfRLp7kffQ6HJl19Y1eXxoxaYIGHuRt1siWcvGrf1gmcKoJrfui1XVYrOvvSfikyI2PC2LSfULY5
V4ge5UazGHDKtT+u5yUrGIe4ONleC+YLIEuJXHAD0opOqN8OoToXN8agrRE1R/6cF22K5ilVR3OI
5yMLGIW1F5fEULS8ByRR9gousTSouoZatbiLiXLJA2uUs/fOoa/GmCEdf+vNcX3d++D17E4dyRyx
HzTHHY6erMxwTjX3DhwVjjfXyW/OUMmHtK2/mX1inviI601Rldp9U1T3YIfaQ99r9iNjkT2t4+9O
n3uh1ufX7uSwFK62fd9KQ05hZoDMWN0kj9EApet45bnJF6tsPjF5lKTX4cPqdO2QxxyRzSx7mAsG
efZCb4p9OPI6S/ted2gMGl9shqXZ52bdbOZuVQdWiJ3jIOrx+Ei2lZYv5GqUhR0aTmywM7vFKRH6
4+Qz29NLY8/kqw1MW1219mgeTPhem5jgXlKv1G71SK5n8jlkd2RrTZTzNfPIMRUYAKskdBAIfDLb
UdwkYEFAg/YDWV55jzHUM8eDkRYLkRRm/2nNi2fLA8aqZPfOAWh8QIKHyqFRjynLLtTmZp6/u8J+
okGU7STzFib1D0mFzS/ufUH9rZ4oQfOg0lkn4AeqXSHbl9WvfNqzpTrGg86jMUZm4sqtz6cL1Svy
FoJl9sf8OnEcB6OzEp+swrVPpXLKHUKGbD/75hY83fviV+v23Mrn2vS3vHylDy7dZluhrx2vRdrV
9s40tDepEx9An8g7mHOm33hysfnqeMNiA52K6j2kaRapEkPuuJGFOkAF7gj+x1gL42Ztxi+F06kz
earYl/mwbEtSA64YRg43FvnuwaTX7zXvY9jKrLjqemSrATzW72TPoxTqtmokA4u2+WLypfndIyH0
yNkYWkRVN10LTYQgfdOoshB0kLdrUIzXGRkcesarbg7UP7CiNbfZdQwaBpQ/jN6PvjQiyUjOXEZ8
vAPGxB5FxJAbj34y3oiqva7ACdEZa6ZdWyUIbO3eKcLSFnKbrH6LWx+84TLkaeCgVAr7umOamigj
dNO4CbrMi6OhJ9pL0njj9yL8IgX6uTJAxpQipZ3PXSrIq0HWm+ODmPMHbdCeNXJGmG9hGfedOQ5G
taxs9c5dU03FVVk7zLSYmGdxNVxphap3iEEjRnVzmBqU5E1Do9Iq9Anxg/e5THXiUmbtm2Usj2sr
zc1I+31b9NO1UsCDNKiQDakqHA8dz/5+bj4f1ArOMx/PPmt3GrcFpUKgjHU91NysUwwrghPI3+Lv
fyR5/1+CWKbv/Ygi/r/gsAz/taMrgya+qf8fCOLtPwriN2lWfv9RDn/+z/8th3fdf9nG2b+Kah37
7b+V8DBu/4Wd9My7J5ERNTr/h/8o4Q0E9H/7M2CfuNgWdNyJDNn/hqw47r9ISEUjbyCTZSnQrX+i
hOciP8rg0WLTW8UagSBeADD+2yryA/AAHZSVa8a8XsEgHui+eI1b3qNKLuNPZl01xqc0yZu3H6wC
/1bj/0gRuTCcQhzWbQiJ8F0ErncINOc/6oeLZrOTVHFSekcR3CbBw8v1zSPmuD9f5Gd/56/XuLCb
gLu3W9cpvGMRvH7B/IWf558ZS369xIWNZnEBt9Ep8o7D9v719HSXh3fr5jNk3A9+ivEzr/jXC114
VTlNlQu0SO94dfZgPqUhP4bx4QdW8QueyS+XubSDxmZq6HnDYyli+KXNXlQSV056LpYDYfab2KpC
34t88Wg0xYbMGEpmZxOjih3Rvlo2SHGffpYM/09P0rlwcdnLf27zuru99Tf7G3RO/8dLmD+/kB0d
+Cku+eXV2ST4NAY3JnbAP/+Ms9H+R8OJQaYFwUWC+tIgvuPSyd4mMVWsL8Z9I2y11WgfhG4GNL+j
9X7350ud3+3LS7k0LmEnkfcr7AvPf6vFJuqgbtxrTtw8JY53rCk8I+S8xVGhdAtQJOkfvKQXCwlC
HoMgIUhVVIsAaS5hwgVH7bXggBHROESFqmPbcLDWnDu29ZF9+CMm5gX4gfWKCxompEd0YaTUn1fW
HxcR2tEdLBqTC1YYa8yeSGO77t0NegERylZ1YVF08X4852qlYyeuHKdvo8FQzFj8pOMEDOq7bfW+
3YyGgQu3rb2wzLKZnmw2r6E2x+znbkVFAazxJGImvrLKmijpW2/fzmyt2TCJA6KC6kpDkcQIybdC
S3bdzjEHZqVCT7d0n1DNiKrctlPl7P78nM8epR+fs2njoaImPcM9SCz1L9a4ZqxwsDPD2VlIBnd+
WSKlbNT0T68CIBia5TmdQMcvdYaB/XijF43OTKGv3W5xK3OjnHja9ZrsP7jK5edBbMY55hbojm0j
AbsME+MYxel8qezdOPr9c+uRZ8MRVz1KouqjP9+231wKNTsOInZltlnn4raZcBZFSo94tySixn6k
FZ/OJOytt9ry4Z9fijQUBGC+w/Z/yUvFReE1GRxs2o2JsxW0hkKDkc8uNVP/g/Xll5fBt/ggBPBT
HhdqrYtlkpPU2sYoqghRpfm6eq0Kx1L7yDt6ubRYFoY+i2+PV+Ec8XL51Q0Sh6PyZSRiw/yrbo2V
o2ppIzSJmZJsV6wMj/4w+eUHK/TP7lFec+ocW9eJfTozJC3r4tcBK9K70Z7ifZJwzkXgVvavpUME
wa7WgZuMjuiJGCR5AZX5gEzoz4/xcnFjsYEbaQMJt+FYQpL++ROoKjNtJ3soI6PAp7FZk8Zwonlo
EJbS5NEfzMlPPqLSX95pm6X0/MlRARJlRq75z9f0yH+uxlqDktk1WcSqm7y2Loo8SnyceN7aYFNo
xg8+jcuXyHZsg02D/7Gw8ElePF6nitfKcrwmquoloYviNCdk9dkHMO7LD/Dvq/hUsSQc2Do/8uef
ZrgGzYOCCVc3DtUVIIwGMwEuPjp1H+Hmf/ODyIPn5eGDYAe+LB4gthvLjGkkcntkkkoYGnTYddr+
+f34zQ8yz1FkVOPnDDbv4lnlDVpqDEltpGqzoUga1jLbJb6dmiHdDNf+gFz/6+XY07FQA8SBrEpk
1s/3TyJ6mwtznCOlI1xsHCu98qwq29Q4Sf5RMg3fHR8cdToyRIddHfDzz5fCrjE2qeMukR7H/Y0T
oyujLT9/UEr/+pT4rMlX40Bj4w26pDdrpLkkohqWyKAPvxtVRjZmV7/9+SH95iJIQtgufAuEt3v2
K/+4jw3oLSpfy1XUkqewzVVDUznPUvnXny/zy1rB3dKpgyBAGyZnu4s71ngzDRGjVJHGO3krCGC/
NhklnNrFW+l5zcu3P1/v4qBzfkJgpoGTY5U8R4pdfkwOcXtyaebIre3k3i1GbWtYaEFyYr7Czldk
77ajucV+AOLDypoPHt1v3kXY6wJL09nobVxGbhWslyI1J9QJTqZt4zbTaPdjYAiYkk+f/vxTf/ME
Ba88nxhLIjD2y3PQolclCT8qSrBPlGhm6Pf5iZ59hAH83W+yqEEw+BBRgdr65zeFsS8JcJa/RPNi
11+5o2KIPHgJBmF7GdOGP/+qy+OwTRXH3SNj67yrQk29eGMGxJSZsEotmhJleTtMLJ13p2tJ84wa
XrtZ17oaPucgxZ9U7HkPpE5Y3rZjop8EjSz9/IPV+YK3zTfvgnVFqgrF3DznfV0sL8ns5naudD1K
uA8Tfdx58veMENEUg/Cz+7AbF2fYZiZFLzo+arldkbqk5di5iWmWNv2IhAa71hxU2pqDNUJQ9mwk
2XJn4u7Lwz/fv18+AP5c2MmcOgx26V9u3+yKXFbWukQ5AQLvdazpaPhMOSINMJ0rZSY54z1vOEmh
4IXpi/pgNf5loz5f30Oh6bs8PffyYCdG2Tp21S3RcjYhQlK3N4aasr1VVf1rPNnZNcLo7IOX5pdX
lIvSuSEA19FJerhMBFjlOs5mrS1RluXTl8KfSrlJiqGJg8moh/WD2vK3VyMQzaX8c4kCOv/7Dw2b
VhVzP7nOEtVTNh1ELoYsSIYOMWNq6h+8fr+7neDWWDoJRGNHuPga+OxjxXhnicpRw/bDkYtleslk
5DeZQnJvzttZiMT+4Px6QVT9n7eelQU2Bcx+Fu+LGi81CKPHGYtFscEb2q1pKffmaMV3uE6UTbxk
HZULjeRWFC96otpbe3a3SW0VgHB7BPvzlJ0IDAcCqpXJaH5QmP2yq/C8KQMJqoHjCBj54q5omdDI
6MYkfXZ1bNJ6WJ5owWsKeefZX6CXH51cfvcY4DwL2sYOj0Jc3I5YYAvTVaVHTumWzIpqHz/D0Hxq
7S7Zyt6y941ytQ84ob+9KAshzU1Uu9QbP79nemlNmpOaa9SVClVEjdgCtZLZPZpZnz6kls7wJ8eT
IT54+L95v2leWIQwUePTpL3AM88dGkh0THqUKR/XW4EkRtuWxJG9uzzclz+vV7/5kZAiKHRc26de
tC42bG32mfUJsYA00DXeorEsAydz5Q2jx3rL3yERHsnhnxZy532MihEGvGMQTXOxd7qT1ZRW7664
7Bk4BL2B321DGp9Itn/+eb9s0n9fiNX4fCM9ttCfnyEZaJbFcBXnS85QmgNVEZWz/hEY8ndXYVLt
86NMtszLFrKO32hmDmNEI8HmU+iQ0krUrnCqD0GM58fxY5PlXAAIk3YazJEz0ObiyyPT0tfiAoVm
1+s6mtp+kV3YYp1bN1Zyvn0ATqqnYUxsDxACw46g7c0h2WhpLzAkq1IXgd5iYokyL3P6D97c390H
KnRBohGVFp/Mz3cbNQvJblVrRDlB9z7+CrgrO9dO8ev/+bH+7hP58UIXj5WzKqYgiws52FYSdGYd
oXnt3JUPRt8hM/vz1X457rPEIXdhrOtxbKO99fPP6roR+WLB1BZMlsBxg9fQzZnzDvNcYZoaxG0G
hzr0K8vKPrj0b8oJ3AQMbfEbWIThXfzQJVYFYmzWAsJN6yfHW0d9gzplfmBfQGJfjr5+nWgxygvf
gYk7keX4wV/wm2fK8Y7fDl+fc8rlQUWYjex8d8AiXuUlEDB9GBQOsAFixp/v8m8uxJvN+ZOzOImg
l33iGr1zURcjwADMnWFZtujol7H651sXJxQqJPZWmE6X/NTBkmr0Z8T2SD1ceveVmv1wUln1jYUo
LRDLxvbrn3/Yb15WJC/o6PgybAZo53//oV4xiyZtMYOLqGF2HvaJGDCHAHPiCBh/cP75zcZMOg2v
P5UyZ/LLfZLKyAOpY9i0ocfxS1Uk9Z0FTXUK/a6CitSjApIf1H6X86BzgU5MLC8o0lXaspd9X6fp
ITgYiR1V5tqJHUQLcwnSrirueiM9B1LV7UPSJfIvm9CfCkVfZtwzVnab8M+32bggiP5dNHGapt1I
nQDM9PKwSxPeqZA2u9E0Sj/f4Aoc+x0+uu5eQ4no3hh6b9V7z2lHVPzS73v4MabzbUwIHN6Zxejm
fEH1RH575hXPeZJ2TUg8DGcsbNrEPoxln3pYJqzxua6zXhLCGZtZmEw2+HW9XuPHBnXRi6Fl1Q3E
9aF7tdaitxB2GvNt5QoFJWew8HhMNLbcPc69uN1pZW6B+zA11CNp0Y3eZrV7G+vctJAV7niV8d73
0/gXBWjXXKemg7akVGbx3GGb1niBRwE1qxyaB0ciMg7yQSM7sx2QzG4bc7S/Tb6nUCLp8Yg/pja4
JWrR/FfpY7zaOOTr9GHhTJq3m/ky1Eab8rnfVIUV3zIfmpqH3PKcOBQW3uRAowfnEBKEBjOwOQQa
QdV5ZrwFKz1/MSBfj7d5JvvTpBCvB/h8+i95S4GOQsHQvg6QVbwDsAAFTNd3lucRCNFTO9b4ti1U
6k9WlmvfF9R937xhtLv9MFnq3sUybf43Z+e1I7fRhukbWgLFTJ525oxmpFGWTwgFq5hzvvp9qB/Y
VbOJJsa2j2xD1VWs8IU38DGjAii8r7njwY/J7AjDB1N/gUNcyUM3av5LFQplBH7QuO+aulBVnA1n
RGDWDPaui/ziuRF+Z1+YU/cpb/EAemu1ktfDtCJRHhP0yp5boCLA86hnDftK75Xq2JtZ+k8P8Vw/
6zXegENvqvHRL/v2lyG6UcIlklBxUHUJVHQ9hPnTkSqaxXpZZNljkDYi29vTUCJRmce0RCyj1cDV
tvygU51KpzyFGVnpi5h6kGJpVoLgtLoB/AhOWwLMXxqN3b7RRK8hJtHB1pRpoF0ASebiPGBa7u9z
La31gyx7Ee8GYL8/c3hn7g7fud7ex3bVpQ+OUiTfh7QdfhJCTt6IWAfUHFVDCcLUyko/VcBlfkhH
5D8MvUnVU161CQgkX+DIm4+O8lWRwgLLjpX5S0EYQRTRCn4G+0weHdGguI1MQw/bTSA8c4ABmhpH
ySP5+/+gb9EPdVTqPJ/1/EePVD93cgzBot+/AVbe6Vmwz8SZD39nSjPXF22kF26p+LVxMXodlkol
kjI+xsMQfK3k0Lc7aaKvBEJTEtMi8LWV+q88YK7JA2lQbwOsuGyvpLriZ70otEvDNflc0bE4pEkS
bFxzKwE7We88P9JD2jiLSQ5j2+i5nmoXrVY6wH7EB7z8jmixPxG8oNg+6In9I7BHfIrur+/a68Lz
TF8MxYv5Fb1eX6PN5RwqaBc4fSUyyqE5nmtdTO/NAifrAVmn++PdTnWWSwUn58zZprZ8WXxIbqDQ
e/My+WkTA0NVQGC5ZV+gIBRPUAeU2pyGUzAphL/3h77dSriAUwPDinc2/Fm+2TSdVDiHQ+QVo4zc
Y97Y+g8ZxgLcnOidcpfmdtYeW2yT+p0WBO5W7rlShqNwS6tuTlrIzZaJCwhJdG2sKPWsEHEnNH+Q
IdhnITpzUHOJs48NKR1cByWs9Qt9gEI5dUhbgJyuRfPJEJAVN5bkNoyhlUdNC7QAITDb4Prrx0pY
gvBHPqKsavrQbl25j2Otmg9dFTrf7y//7U5jLM4y9qiA6Uh1rscqYDxmOXImXoYz2jFAtOLoqFr7
FBi9ezKdLtiY2+1OI2cBMsCSU7k2bP16vA4OhhOifHBxwig+gwhygCdP6ZMejeoZJqG6G4Veb5zk
lQWdC4RQBpgjcIzFoLoYwGaYunvh5k6eechr2LIWCMpWiI353V5Nto1fIY0ayxK3jZNKBpbdQIe4
5GahnRSjjR8aIPanV381m+YM8rYc1rkCer2Kqj+RLBQtoBwBGhAKsfKhDvruGPai55SqwUYVYeHH
MAd8RPL00+gNclSoxl8PGCGf1w9kbdSGtTyh9OVw/VHP0MvHoS/1l7zMYO70cBZS6IdQFc4wJIK3
dV/Z70IFN05kFgdai5FfKR/9EV95uMR6mjxFmpGBRkWwrD3Xhdm8RKLp/Gc7G41vjT+6nyZJKLSx
fCv7ASAA2R6tO8dUl93scNQILc3Gv+CGMyAfo+I3dsTYEYGmUZpQB+9/rdXhZogDj5Y1l/KuF0+p
8RGaQP5cirJ1RoiaGUakVI2rj4DNc+XVaSRwnLkhqWqqNt+r16OVSGApNoSPS5NCa05lZ31rrbTa
wBqt7HNGwUQOqBF9mWVPxq0YIUlG/5JbCtB5Jdaj9pMYLNXZGGjlfXAAW9Nd5Z2YL8Tr6cS20ZWW
UfiXyQ7RZSNc1oj+YLpVdZua6P9Y/RG+R/AmBA67VRRY+3JzOYD0lW0vZjzm3wllQr1Y6WrNvwil
CT8SETXa1zjSs0+aAkD44+u3CaVBkjxyWABji+KHrB3Zu0OnXJSqUXZdGbkRnNdSeJ3qbjm6rVz7
bHzqu/R5iTJuYDcDAr4GenUXmSDklnRNAx1e60+4Fv6AjNpt3Iortz7NCnCfVNJo+C7bySh6NoOb
qsqF1njwVhNldbAmBP/qOIHGXnSKV0Go3Ng588e5ruCBU6Gkz/NOOQcXl+uP13RBM/B2K2irpJZA
10ME6MKWam0eW6tGANFCZNhFKzHrvyua75y1uh6NV5e2bQotoP+YNbWlZRkxzgYrNRHpuFC4TNUL
unAAwzppoh+K5tAoDpMrZY2mKwrH97fT2gm1wRn/r5oEduZ6+hzFoGvrVLkk5WQ9pqgT7CXp7Mb8
1kbBc5zO7ByuUjK9HqVWismsnJwvG4+Bvevpw6Eh17q1vTHQ2o7FUYkAjdY3DYrFdKzONWLTD5iO
TTUpcptijyzFL0NSc61kugW+XTv5HIvZgZJDfhOnNG4YJYXuuCBiauSh0QOl/dSgrhV1/+Fw0EOf
e6/A0tgqiwvbMcGham2CMnDcAA9rnah9EUFqgGRMofTsMqNgelHpuhvP4MqScp+iu07siyXBzSWQ
s/WbiTm2iBNfKMvCI1Yn6xMCn9RDkNY43t+RK2vKWvLe2vQItJu41kwoqs/J5CVRTXhCPgSoMXB0
io91/fpHkCYL16gAYU+Rc3H2aeVnOtJ/7qWIzPA50bLgobW66Pz6CRGCER0BXWTvLza/BBrQ50Ty
F4ngwKNTR80RJrf815Vmdrg/1CyQv7zNeBtwjZv19R12yvVB05KiUvskci+RW6OZSn3lhNYwHJZK
WHA/ffi/SeMjwypbUHqohe8Ky3W+VPokz4hjOxv1z5Vn2SVX5EKbT/9N2pZQ2EirYX7/UZSiUejk
xTlHCBcVAbRxQ0ViHFZZRHw8aOXGWqztIxRTOZTzeblpFYfAx+w2ZWx6LZDVemsADuVkBqhcSxmG
bmMvrQ5Hjsq1wwV+k4yHOtzCTDeJFhW38AJr0J0DW6J/1xcjHO3733ntTJoOUb3LbcBBmX/MXyVs
uFluj76CS7gDlFodBtRkdE3f+YAvIMYJd2O8laIykSmdQUDKGn8vY2FL6XrISY17qZOpwXep0VBL
QHfDQPXSF5VysnJfRo+U+ev4nMq6g8me6WFJPRThwY0D9SfZXrzZ/BRqEbiukSguU9+oN2ojcgwI
WFGPlJ9LEaZEmjvNg7dVXlFuDZII1R5/UpBoVJI4fuygg/6LqFz7FUHoHN2CNkGg0xnQieRdUNP0
LJrWfhgpq/e71kex8Pj6LzZHF39K83Nn8vqLZX4oBzEF/gUidPUv4nThNxHH+Tfwcsl4yKIODav7
I96ePVIxOuVExS4p7fIqsDnnZgB/HFDA1JdnA071Nx8VVnEAXZE0xxrh2fgAKMf4MNWIim1smdsn
3xE6LTKeDjHnuYv3qjXr2J382CGu0it3P0j0g0/xAMBv431aH8gA7AjMhstmMVAA8rdtpGNfSikd
tEuTzGsbY9iYzu3xZjq8EgDWKLaw566/X53ICj20mlHiIDmpU2cc0ioLTuASh43tvTohUiDIT8AR
AT5eDxWMeRuAU7YviQ+IxoUfcCm0bstmaHVChBEUDqnqEJVdjwLIVkz1aNmXwK7QiHfVcl91AhFr
pXp9lMTakUpTjMRW5QYAq+nSDLEwodTPVbHHpmA8Fuj67acx37JdXp2VAxJmNkYH0b34TFlKgA25
1b5MwfBFBSwEELuvoesX/cbTdnsFzwgrW0BmAf5BwHm9fqEJynCyBhtgV954oZo5J5HG/X5wMw2u
k26++gJhTiRHAGB14GTL2gqKuloGusi5ZIhPPOQC3dIywQI40/GRVq1+68pfmR+7XedQORr/LHkQ
WZwFBA5IPNL2Eu9aWt0v5G34WPhpZ/4Ufh5pG5nYyreDAwF4E8AeBdY/9uJ/PWqyb6q4VQrnEijt
uAvzHkkd1v4wIsq3cTeuDcWHIzgg1FRv4Fx2kzfgx3QMwbPJeQjMpj7QAhoOmZF1G0OtnGaqhhzk
OQSaQ8DrfRK7pW41PDoXvaNK21Q1UjpI1ezvX/ZrX+uvUf6833+tnQ6lt2jG2rlwNABfIg1Oz2/s
Po44XFyG1LL+w25k01MRt7naCXquZ9UTvo10c/lW+YQcSZa7L6M1YPk25NnJMCLx+hqLQ3kFILjL
xqCctLgUFaezqfHlzsVGhPlo18iyWADy6HINW2yS+YtcRxcUgeG+zm10qsDuYqjWjGoCgoy1rASU
arwsDrHBjozTCQk7PL4vBeYfuxKmAmoBlfbr/qdcieEZH3gCVRDAdfRbrte2yac40C3Wtrcj+OUh
+vr/okzXYkUTOjaCUZpV5+/GMq76s4MdTkkApNcfUkurHwpKZHSb+yBKN/bxSjjBXQDCE54LmKpl
zJVVY9RWg25TdzJHdH2sXH2KKt/+3rZl3e9pO7toM+td+1stTVrA9xdl7RTR5YLoQokNJuFiv6Uz
NLp0CXitSpn10RClhkasePdHWbsW2Fw6uDGokfwB1ysfSNsYQoW2gx2X43OF4uwx6kbn4AzFz/sj
rQTUMzmbl+oPY4l84XqohiM1UeBxLkAeurd9Blhjr9LnsPZDlljfMOCLkAFArdUTgmTbVXu6vY2y
1URaWVcokg4ms1zxty2CFklNCDaje8ncABHquOh23Zi9GpqPrx7mfjrdKhd04fJmrzBa0fpKRXI/
i0L/T3UEFPboNMlGlDav2uLozsB0KBZ0GeZy0/Wqols/4yqwT4JkkPuHBJ35Ejn/Che0xLfCB2QU
yyddbfCmuf89V+5fjeye2cHjvO18jBWd9yxP2J9JrL5pWG38awL5ZMgKvWIcojdixNX9M+MNgfax
qvSdr2dq5xoxYqxSJTH07lvs+MWTVQcOPRJ6B0HvD0czJEaF7uqe6zhKT73abG2etUnTPmD/IA9g
aMvyyWA001SHdLFalDO+oYhYu2fLTiPMYTLd0I/8C0Tu7i/0yhElBEcugYY77+ry4aHs0eupy0Pn
NHa7ryZE0fTcLU5RNW55Ua8NxViUbuZrmCj5eol1Ez2/1gx44wAyfMJLwPi35nI2d0FqynJj565c
r2BV//9g80H96wEXoh8ycySLsdpAGHv8P+Nv7YTB0QB8DMknxHLfAfZw7F0OQni43F/VtWuAdGNu
7OO7JJa3kTbLe7mj4lwUrc+fQyPu38AU0DZC5rUFJYeaLxptLsrM//3vOcbEE0U7cr2OZnU0dDxb
8OgxjkFZ+BvLuTYhKqW0kAGK3rJmjEBOk0iIuvw2whcDdbGDk+n5fxgFCOacXc+N3BtQQBPBsUOE
7BIkaXCe4jQ/TGFZHO9/nBXKDd6WtAUJi8UMul9sRArYQzFZqXXJy6SAa6fW70ddcRE/NqjpGTGq
dP4YnAvEew41+ts7lLVREHZ7mpbGrK6k9BhT2WX1nEZI+vpTZG582cXuJRCklSig2cwYTtZ98WWt
aKQqKdTRC1P8ND74NKXc3/hYtME5jtEMPARpVWJmpduqvyv1WNvq3a//AFZobv5Be1ksUSkDdLps
ZfTQzWyi91OtwN3mbiqfAK9a5xCzxGc77uu3I+rjX+9/n8U1OE9e5RrkPqIgpYJQud7WYY3IBb6U
kyf7PNsjKB8ehAHGDT0m+zT21ivT6Xk8WqqUIUBcsreXrFXoAUHpCEN4gQElIExj80ik+m/TtVtZ
xeI5vRlJu57ZgDpDaBa68Brw1keac6Dgyq488dKFJ2A26ckcxnLjaVsc3f8NSmWUNg6pLuHR9aDg
IGByB0xP8wNUikMMFztAkRuhnvZnS/wVK/xvHO48Ph4Pyk3XNkvHnpKfaXnVLOz+We96J/zHLfNY
/17YxOCP2CRp/Tnmf9J2TVih7UX5LMJiKPGh6xsQyUtPAoUxvAFxhYhK+tigDDGmGsp+ecpDQaSB
xnUSNAa2SS3GNY+Rm/BISysucCVJizE8FAJRCA+fiKR7B6YHnUZLYgVS4CFpHQOq2JiYBlQyd2ai
qtmujAe7O5RBreK5V6vQfdQE7fGzhOPWPYzqqLfvlMCO1beUuoPho4tf5CcrRFJzJyn6y0ezA1mw
c/1eYrBho4Yxmw5MhxJprve+YdGln/qwafdTlIXRWXBjP0fWECbHpJNiOmkJTkGGlaaYp+hN9hPt
a+OEl4b64pSp/a7ixz9qvasGiEwDUcR5qq/qwzTx8ByUNorKN5X0TXx3ojT8rDbq7GCjYU/F9Brt
uW/UKfpaoyEX7mxLEh/mwEBQVc7TqviHlpdT/WiS3EdTrEvc4NGUWTY+T0KJPuNFGvgQqus+P5mB
4Z47LdObn67ehR+SNk3js0U7t784cpjydyLnyPzMsDKomK9SSMhqgOp3OUKZH4aqRq2gRggaYY4B
ycB3Uem3014MphN+12o87B5qpwLgp7Aw+l5NZ4VD18w6AD2G8EOPw4sfwzRowYORF41zQqZbHR+6
UjjOPgMCq7zFzRarOUwyYvIL3Bj9b7gjWg9NoxkFHiXcOYjmBNFXBWu2jnRLjYePyVSgXuDUttTf
+iHJ4TFvszTe22MeOp/RdGz7Nwhb99ZnSwed/F3GUFN2ml01F73S2IpuKVByh4npyzdK48t+Nwwt
vIUpwMrksZpCI7rINK8GrwC2hiRvjzz2QctGK9yZ01TWp3FQs1n4uwL3KyJTL750dWj3X3DPQO8x
KTXtuyz1oH7Mw0ywLevAKPeIys2UiVJpBzQ+EwZ0AU2+hVTONUkajCh7YOciP+VWi1NRitnGgQ+R
IRaLcVxYc7RUIzo2Ff3vHaqgyQPyiem0nwpT+6eLQz9CHjOK1IOBKcNLbNDm2jlS4K06xT6gImkN
T3ka4wuSTVg3YcXiaj+grOO+R4MqKh4zxx1+0Y0OeaP6gs9u+sagPxaBbSqe3ahjiuNPiFPzZLmo
1CeBjd4Lrdqk3jdIVCb7unNwOtBpXP6ozF4ox1IFhY7/Q+2KfRpALj9IrRIhti6g0S8q+uiggCM/
z3a4d0Wf8yFvHy2TIt/eR+3xRZiAVqFlm4X6AD6uGx8KVw1r3MRs3+MOjvu3oG7CJ9JTXN+S3moA
8YwZB8sOxtY+DljIyDdCbXr9gq5y/yGRfvAT7YYGV4tkwMYLvGYbHHqsjgvMw4DqH3yramMUm4rE
PLsimJ7GyikfWTUWvU1GbCNLxALT3eigIXucIjxwDhgkWe3nQTSV/QtSdov3ct1iL8e74FMiqTTe
3tEE+xjV0BYPg8aT9Qsoh6X+HDTRfR7CJnuHybL6yQxqX57DIAk94MlYiox5U+qPZVtW1Zk/Qvc6
J2SL5ZWJbG8nfG2DqfuHubx4EOiwUw0k3NeBRCxeO2rEJu380EFINSS+D43AORmpZnw3ytH6EBuj
/k9hmskTQpzVUxhK51RLzep3dmUG/8gOS98jXplE6FllqN9fHWO4KlkWgEgNuNaS8qRYoeYMLc6q
lu+Xe7Z9cRpcd3jMRDU+ii4z9/fHW3n50ffg4NELmpUr5pjnr1C9kU0mmoK1iCC2vVT2EMwGEHpy
8dnLGJGFlvtxzP328/1hV95++DL0GSk9g6kQi2EnEkZlikfbc9swPIxx3b3xhRhP90eZqwDLDw0j
nLYpWDFS6DmY/GtyrS6sxkXa0lMStLB3hPdox2pRrz+TtsafqzLIHg2z6N6UQdm/n6qp/Hn/BywS
oTn0AC5G5q4S15NbLqZpocSsNaB0vUnDrxMKCmL8chg+DPg8X+4PNf9Ry7lSSgTBBSGIoHFe8b/m
irKoBQNAY66kMDtfwDrkqlZRSa3dZ5pA0+H+eKtTo0gHBJRi4U30pkXobxKe2x6amd8xHyofpsS1
3if+JDZmtrZXOKo02515vyyB9zkViZjrBI0tGIB7OMHqs0nN+/39+dweBETEYHBZFM6xmLQWl4I/
WlrZqYPjmfB4HqMIm3hjwqinNhtSMVfk+15j99wf9HYREdMid2Va1FtJyK8/mjXhDBF3HXKsaWDu
snIqjySfAGALnF7/y1Azi4DzQBlycRYaRMN9gcKrh9p8gOjqoO8CAx5BGvnBxrG7/WBzNg7YDPQO
JVx7sRUNGs4BgZ3jlQH+QGU7TE9EveXGNX674Rlllg+i5Dg3ChajTAl0EgACtsdN7osjPWo5u8iZ
Nr7zCqqEDb72WzTgte8FKn6WBwB6pi1TFhHRPnVA3XhdpM0xFadA3fMQK3urQXz5/he7vb3oWFl0
CGa1EzRVFpdHXddBo/exiQVOCoqlNHwZIMgNBQQXMIlTwAD05GWwiOzAKQdwxXonG6rD/V/xp2a7
uFjAhkJ9/rNPcQG63qMo7+fhCKoRKxNHYojX+iY2JVxAe6PU3I8tAiC/Q5iR6U4tXRoGZdJlFfpU
fWYhXG2VEZrG0i5w1aqVHDvdDmXdrpBRfOqcdqoORZlVDqZYVlG968GbtCQUo8w+4FEe2U/jhG/K
G7c1LDQAqOjjl+UHsOXsyXIwOa1Ge19EUK+mEoXgjdv7dh9T58AunCvHnVUBFqezzLtp7AOej6bM
ogvyDniRieyVwpbzG0G7g7M/4w5Q0Fmsr0vVp3AVLtIcq8b3LRXmbyX6+1jyaI2q7+rWDh6yFB2K
nVaV+Tl00vLL/U+8hNnwE0CIc5LolEJ7AV9x/YlFHdLgyWvD03s70w4VMoDZB9w/q/YRKYsBUegh
QEw/IUX62OV5UKM8LVKyl8IOm2+BgBp0aBQ6gkh5IUJ8FBjPlY84utj6cVR6qz4BTymzDYmQ28/D
N4F2Ct3dQo1ueT6SyVagDlc4E81KTgB88PeT6rCx/1eO/LybKf5R9+LYz7/ir3e1V1rLrULX9LCh
nJA4TUIEvUN2+FQm2isJ7/OHgEE3R0QgQua+5PVgUSGNRmK+THVLNvsWvNPXbqI7uHOaYHxnEKSW
+zawxZtQb9Bzvr8NVtYTsRUaNy4NDrCFi+2uY7aJvjj6UKVN2U6OVrxH4WfrcdDXhgFBy2LOlWE6
n9dznGRa21XZOh484ObJGebpIe5av9SaApObvGTE3UiIBgfxvOFQYOYTkxXEGTzHne4LNPYKxZq+
G3ZczH40I55idR6ps7l2CNe2cqYsRJQdGuIR+4bqAY13xcV+Jw+fSlfDoN6M2+qb1RFxSBylHRTt
IeDjR1WXmfvTgbf8UGd2qUMNIssn/dOUfA9JudCP+oTD2g6Mi/vqu0anYj4XNAHdURJbHMG0S3F/
dCLHc1p8i8d40C+wppyNT7y2mdnK82VOldb9w+v5azPnrsCueiC7CIPU3w8NEuANM3oblePW67X2
mQFmA9sTM2lvidbqNJjHlkYQoGqY7qpKYB4CmpMb1b3VCf01yiJqo6AXlYYRs2wargMyL9KTHPzu
YxRk3cZQKwEiUSjiTpBciKDcxRfy+zDBizPAkU6o/bMB2SXdcXdX+5La0Bu3rO0dTgH2RoS4EuXM
mqscFliRtN8Wp8WfYCAP4OA9I2gw1pmt1kWvB3tzyIdjhQnSu9dfAoAhbNRh2F8Uu69PZyqqoTP6
3vZi1vJ5QgkJ6X17Cy68tpbsCzB8XDekZ4tR3ETvy7BzUakPG/db3mA6vkPpfK8Pk/ZQ1L3iofTT
Fa/f/SCTDeSCAbiDu1gEVA4lvqQikvASiNGnsFCkN8IynY0kneP9ZVz5bNzextwzIrsmIbteRm53
zDUz4XoDjhvknLGp/VR0ZcBrIkqe0IpNN0Q8ln3i+ekAo0ODmAmS8uqL23uQJYtIj9+j+iufMB2z
fylurH+hPuV+HJCAPaDxwYU4xe4h1lLrpYzQjzzdn/ZKyGoTHiM2DaTx9v0imM2rys7lQ25RWj+k
dtQ/TugFdIdMtdLPAQGVu6fegkueq2WSIF1FuGbjM6+sPc1y8gIU7Sn3L8M2OwDTow+24jWqmMad
K5R03DuxMv5GKYIrNcCba+P2nvfrdYwMNJBeJ8kZLiz0Pa8/NzbQQRUMruJhNRN6QzdY73L8+bAh
GXFYDTAdAnYx7ToyivP9FV+5ZgElokqE0hLrvvzsvUzNwp0oXpp2Y7/DPaTbuZmbbKUiaxOcWUuc
WGQzuQevJxihao5XRql4vjkI9WIpzgQPLUXUKO7dMd7ZTi3+FYodv4vSrmt2VI3Dt9jVTN81DGym
j2mAjxISJKkfkDVBHn/OwxR3lhzkS7Qv1NJS967SNRq21grKyE2j2rgeqhH29lkrXQqdaaTjMwcL
9k0NENPBYyRR+11tJQr+i9aI6XU3hn38pkvoMwBu6QUOUlKqH5GQcPuLqiBqf0xkp78HKOp/qaw8
fN9UGaZycWjC56GVEjSYf2r1y6QCisSyo8e7qCF3n3bJWBrjro/9Wt3BWR5w223RnYgLQwwHUOnq
W3fA3WtnmGnyvsuC1AJnaGUfO6I1EExOQaTR+IpF+wMBlGJfDRj27eyysetD2rlFum+UNrd2jVRl
Q3yihO95ZnD0coqgwsioHUp6OfmQvZgI8RYHFU2JEoRtMmA1jklgdggMPat3UeyMDxnJ6O8UcuLv
VuYaTHrW+NjLNv0njovY3Q2Us+u90MP2BwAu/WOVhukPWpr+t7aS1U8nCbXxIWqj6ZOac0APDlOt
dniJOm/i1rRHrOyU5JQEMTkfuiCqsZNqXCS7JAWr/wmbOSvYeHtXnvk5+nb+NJ5RYVtcbmOLfIva
tgqGdCFGXNpM+apU52gYWbjxAK4NNasPgNcCnEr75XqnlzmECyIox4PJP7xAlc/fwc/1H0L5Wo20
+cqGZuVoFH/AVt68tTT4Ih9jYcdr6Jhc4rYZn+GT6a+PIBxgANzGaDqTyS7Wzsqhq+S97XhGpypf
+YDlYxC6CDroo+6QMuUOymmvvpQoGUDIAbg0F7IXD+0Y1SiQqBMJ+qgOnmJ33VMCsXtjlLUvRYTJ
uiFSMVe1rr+UE/RqGcJT9/oa3/a4S4eD0fY/ddHHG9tv5ZKddbFAIZEagQ+an72/wmbDUhILZyoH
zUs1uuhKmBws/Iw2rvL1+fy/UYzFfFC+77IkQ6iHYicUKrdMzjSOwj0gti3t+7UJ8V5R9hfoBSDn
fz2hNiudGNNl6lhqax5ryl2/asWOfrx6G/D+8i5Bm0Q8b/kQt7ntJEoVuB40ofSot/l4UvN8i0a4
MhcI0sh8seOoBC5fwGjktvVj6QL+CR2VDK33oWlGVb+lir7yfciYKDJBxiZTWd4MjUANBQ49PYui
bT/GfQRQQNOBJtNFL7eIX2uDGew01GbQJOAQXX8hze8ovzQkNrCjfAwuGwWQI2bHvqFGGxfEytsO
5ROdO1oxRJDLWFVaGZGLRi8mofyh7GuUY0mrESrSd2OuFA2AgM75kQUFwtzk3S/3N8lKtDYr5nKO
KagCeFlMNNBtHwgFdfexH1LM5HGd3PdBYXj0K8ePtaHLy/0B16bLabZB6EMeRq7semUncJRqBDjD
w+Iu/okQTETAVvvTgXZf8qwk3XAcsUt6rnEJ/Q/5N9UVgM10pGhmLHUaJ0vJwnbOrpyonx4aC136
U2NW9hPwD2OLF7Z2MFzwd38qevBxFhPFI5FmjJ3bXhtJ61jpbvrspNoWiP52o2LIQNeEBsZcI10u
Z6e3E4pHte+5wB3g11qYJddB/nZAnHfjyy0B8zyYsJLRLjVBpUPkX44FxlqlSx34XlZS6DmQpY/B
YS4bhZQxdAevKlmBN5a21R9q9C6GfZ76tdwZhZFJbWcYxIdHG72k4fjaPTX/MIrEaCYhQ+osggaB
vKdVZ+Ecn0xSnqh7xj/SVBqnvPbV4hCJujH22iircJfkpbmFlb3d0gw/A6noTHDZLs/Q4OS5GgrV
90LU1dJ9QLsPM/pwNm9QZJ0/dr3Qv0jo1uERVX1SsPuzvz3Cc5+TD0N7jtrVcvZ5FfRZViS+NyH2
tzMU1z1kouiwsHT19xjPbrXqVnJdHhTyaohSnE+2w/URrqqypLOa+57QC6wBjSYVO4tNfh5bPdu3
wL6PpgrhUyuc/l0U1M2pNfri/f1Zr218Ei4QJBxp+6b/xAfpYFNWihcMPTqC7hCf/KTJjlpmm4f7
Q92e5PkBpWTKnQGzaLnAdlxbEpaUgmsjDtxGRD5ta6n+HzYxPWrQ9Dw86F8v7gt7QsI8y5x5VaPx
JODLnwF+RbitY2TZ+h2M8rjXD6E9bHEu1zYQ/d3ZKYEnBhbp9fcMWrQZ/cnwvQJf8n1p6caTbMsM
cTUle4ur+rD1uv5hEV0n7JADaWpxY0BXvOn2xvCK0XhrXG8CHjLnbWms/TMViSzfmx0Q3FOWttkX
u2n0T3WXGcnethBr3me+g7JvgGTh765IzRd0IKju3P/Ya7cceEhr3lr8OkL269XArW5KRFUAycDa
Jj11fRx/EFakOdg7O82XfhRqcSpqM/tHKK40djq+3y96aKOE27c23p+lUqhbvIfbyg4QVMIRTh1O
LUTV1z+qjm3Mnirb9rAsfj+26ZscEuM5dGvzYZRqciQ8+NU62nSQSZl8vb8it9VC1oG/yGG0WcBk
ERhbmQZNCtM0T6rWU5vFhzio9gCRkuckD4C9dcjE3x9x5WyDDgImz7Pp0A3Rr2crZRdDKCldz/WD
6gi0qzvCwhC/CnV8PbqByi5BJc+Z8+cFuR6qLUYNzUyGCm18tXSlag+lhv7Of5gQortzpxFLi2Xg
EaNa0LSzlTUwPXQjSfzIMJIy+wDNjWTj9YMhWQwuBFYdsOXFcZYzlsofSKGlBagQ7Gl2sDPf3Fma
v5UDzttueY4p8+GuRuWTZvliW4rcUTJHaV0vNc02RGIUjcidP+gRpZQgGvK9sDArZos48oOoYmXr
sK7cXIDBXbBMVMBw71jcmdQ+HEIs7hHhKNPBCZFJmPSmPOR2l6AW24+7+0u78hIABGfCNg1bBC8W
4wXhoKnjnMy3tdk/kQwZGNGFWz3PtVlRbIHlREDOA7cIZ8ZOoQ9AYuLJ0YVMZUo1/5CGOtewKGy/
PfpD+HqsO7ewMzNMZ2rVDbKijxun1iRZnN3r/2qirt4U6eQ/UYlLmo01XDvciFzMkmjM7eYsjApm
eT171BsK0R87rY5PFTVJjOAr+eqUnlcNEMEM7YE0vXxSxQQCRh8t3QtsUPTHqafzQcnMVH4XQR2n
Gw/42stBaXZ2J+Picm/iY8Sspn6CQuaB7Cx/96keVTtwx8jTRgk58nmc8nx4r1f9NHqxrArjgNO5
6LBI1CqqsPWUIWskCrHF1lvZtYjmk8dyUDgmNym635RxKifTSwyl+jIJ+WUwM2UjHlsZxJ3TOtI3
tNluOmWoeekqwqWWpxaa3KtUCj1lBN1//wDeHo25oAUaBxw77/My9Kz9Um3RtiKpQuLmRbFaFwW/
MESbpZyi7+EojY3L9PaGY0DkFonH6JPBB7l+H+KI/1Srke3VwJ9fGstIT0PoFh9yoEHIVgbd16lO
s70bmfVG0X91qvODP5txzZaC1yPXqt/okUBFxwbkewY1VtBM0q29psctnUg9Ot1f2tsPiDIbdD8U
OXkJaVNfjzfGrkWHvwSW63fDOR989VJ1iEncH+X29ANmmotR6EGpxICLYKLVJvoBYCq8StJ5GoUu
32TV9MPVui1PrJX1Q+xpduRk19NxX6yfYbcdbFgQmTKdtGetdYFFN3W/qypFxRo1NDeqlLdhEp1G
iDSzAxgx2nL9KruLAgvmFRCCvN1HVlgdh8Ls9p3iDw9KZIx7gQL3xnlYW06HvN/iNeIZXiJWAGa4
2lQX9FQr1zqEuSwPbKjiCGM0/3T/y63sjz/OsnOHDYr4koUK2Kdl/AHhJSsMXrq6rzynUPtX6jtR
ZAAcCQaDugnAhRs9jFFvrMKSOlJWjqEUe0VV84MGm6I9CC3esklZWT4Uq2b/lxlUcGtRoOYGV2Pq
X0ZhJee6RWr9/3J2Hkty40gYfiJG0JsrWbbVarmRmwtjjIbegZ5Pvx96LyoWoxhSrHYOq41BAQQS
iczfqHYTXmK49TuB5LXcepMrGZBboc1RmKdcfkdf00qrdQtbxE8K9NPQj+cWAXu1z/TMF7PZ/TMX
9TgdKqttbF8VeQU2xurKv8rFS8tj5Fil6S+42n0trar4MZa0oU/9gucclYa8+jtmXLhiDYpKgWn1
yBekSwPeeTJcxXlnRHwz3Y8iEyJEvqTo5VdK0udBhcqJjYOBNdSHpc+i8MBlOn/FQ6v5Mc5ZCp4Q
YFcfGAWADiL7jBn14MZtQKx3Ct/NZjZb2TvdENRj2LyzlIUSV7FEcem3i1F8XcrRJVCKcvhvSSNx
AVdkaYe49LQeGGWfQ/hAvfvjtLjQYH5xw8oF18H10JmVDO5VcgoDsShDHBqewgmBW1o95bXUATg8
HuVuCwGy5QRyBqX3pLl+PKuxYiRDNynXFkwYAtS1ccgXrX+JQ+70x0PdncDXoWQfCaC5hCzeRmg3
rmPSC9AZjmiTozEI/Q2udHsggs1RuAeoJ1Hwu0MjLnnf25G1UEwbc++szRgKlvDXduZyF53RkZKS
VYQMiBZ3Ve968UQ6YLBwpbmoH0OnywNN0ZNvodenT6aYkDR7vHgb34kqN/g+CXzjQl8tHq2w1l7q
JHoaskoJRKs65xAsnh/Hw96raHUTSE4lyTscb3Iurri1hko4EOTsGHNaL9X7AApVjmH8US1j9Tjx
nNmZ2Locdzfc6qLD8bRI1CiyL/UwaH+F0Ef+hVA/FKe+EqMdFMLMLvASqz+w8zLrJ9BHg3n0wqXZ
E29fLfHrD8EDELS0lHJGu+R2f1amPhO7B/uijGn3zYu1JLD0JnqXWWV8fPw1V5v0dSjqrXRmEKij
AmjcDgU/O7ZLd3YwX1UMSE8qlQ869b+2SV9HoTfj8bSktnsnhoPZ0Zi4iAFc4piUM25d/WBgqYAY
WVW+b8wh3rnNNzaOJDcDYpEIMDKJ21lhTVl3tRfaiO8s/ZuQFuFRLIXywgpA6LOsEpeZ9jfkF4Af
Eyu5b0nL1lFFz7wwchUGNbo89LOy1mGrKdZF761kByW1OvRyPbnSkbeXCqdQ7Nc7NV4GTO9jvhpk
vACuYXIY4ImfY7fNAqw2f7Hscjfeaj1ztV/SIU2dC9dfEohE11+ciraENzXpr+W1/x+KwpxMJFjL
9d6voVv2uOJwl9Zp4UcY07wbG2X8XNnh4fHW31pE4FUSogyEEw2d1SYxjLbBfiG6jlUy+GEyNkfR
ut2bZXTTIAVKvfOIXpUeX2dGg5/qCrg2afp6O96QFIpBUSW6GtQf82sXDuXntCQtCzIeQX+69uTl
R/CTbuQjxq2/6bIh3UmtN047AmQUDMAtIzuz1tDrYkBPJRCoa1+32tGqkWgCkdXsnPbVU+91ojAS
uZR4NlCeWO0WC8p13jRGhBRIVz8bdTy8tSkvvXWEbT9HYVdBCQbmFflO50UfH3/U10rZT9nh/wen
dwQXiUwCAPrtKneobhXKVMaUKioPJu+MOxKarYVrPvftiBGQ1tBlCnhRCJx7hjYOn6x8QI+YYlFN
hhz25llMtrmcpCv74jdu6vTnUXHd7GC5tcAvXZN+Qs5oNua3xz9+a+Esuo+snfzvWnW6x+vJqC0P
+XLEFmPf0RXnFPZx/D5Plu7JU7EUcLNWPTpzsQf0lN9kvWxcAtRwpf0C5+922UKnCnOX7OuiFup4
8PpFP4eFNR2yahp3NuHWOSB8ceR0KEH3SkAcOrUowReWfZx55wZd9iXIRJ13f9qhof/pDob2fVJM
dOKT2ASrpaFTtEO62pouzW9dqi4hybrWozVyrxNm0sdXV5uSo+eK8Dg70T/tHO/xCzeuIprzIJ4p
+Usf0NWpT7M0or2bIH8P3ML24wT8YZD0iliCuKCQ7g+2143HpIG9v3MONwIc6GAKVZLeSKVwNbQ+
wggyhla5GKhM9m+LwU2hXA0VylwVf/exNeO+2bmZNhaWwpW0FUB9G03zlSLZFCc69PBMueBk9Dlv
uvKzmhefi84ddr7g1rqymiSAPAZBjK42bO5YvaLpVQhbXEyxDzgWzSEcV5+a0RmEPyAAXh4nBxb9
zrWxNUOJKpfGOpL3sbo26Fp1fYfOwKXKu9g9ZLVSwq2wNWAmziSWnVfRRkjA0YOvR88KW6i1irrT
A9lybEShxUQ58Ox1Dqax7gx7/1KllqjOgJPsH7GTR59KeuTzzhbaHB7dSeBVlCPvJC4zZYg5rm6I
jLqufNa8Ate9yGnn3G9JM6bnHr/d6mK6aSWuzTIOypfHEXEjVshGMRqbKGNzhlbbiUZFpc0ija/A
cZ3hX1zPuvipYv8Nh0UHgBLUrpOWmJQBY/V7/LlqX/Pa+jfkN6UpF11diQIDbHYbHbGraOasxnRA
4QX8Jnd7mEx5j6GfE+0C4Lf2F6UU4jBHiG6a/PufQHpV6ebZojjKRTS2Er31aiNST9RxKQQMs2Fe
K6eqsQntlRYH89hWi/arV0TpFKh6hH5PMxQiPTu4mj5Zk6L0b0ZFmV8msJP2ztbc/KHyeUb/hlbO
OlOzirFWPREpeB6NveX3sEr+VIZBmEGYiWrP0XormLEJEYgmmPIxVseuyEI9CzNsROKSQotiNZXl
m268GEja1NFfCednj3a/kS1xI8o6OW9P4BmrEMPzrJv0SE2u5qwVpxYmwGkZbf34eIvr8pevrl4S
FSD+lP0pjq+dbWiTJ4BXLTIW0cXFv02Uacmb1qJg4At9ycDlGXrkPc2dV07nXnWoKFT9aOFBh8VC
eo10I0+/wh6K4Z8JmiJvwnKgbDImdhd0xlBbwbykoJ3RQOjnJz11avExQVPL/qGQhXX+WNQTWQ1G
ZXuV4w0TMhBqHBq8dNBsvju+o6lNGWQDOhg0jLyrZi+ouSiSI+83M3Dut32q1iLQQy9Sg35pWeHC
Mlv9ZBhK/lJ7GQaVj1d765tSOOcsm1x+gA5vT5etKS28Izu5gsuvr0lj10GcY7rxeJSNo0FeQzmG
Ci8og3XhAliPOwjbTa6FY6VPKunw+6xb6rOTlNr3x0NtTojGBn8Ar91lUwsI0UQsLDFdx+k8IY8e
aKDMd5Zt47aV/26OOeAJMsRVHM7VJoMxbCXXrsd9SXFEk/voJGFJW+PqWJt69zbS4vr8O3NjEaXI
iey43X6sfBmMsuk4gDp0Alhqs6mkh6px85013LjlLABJPM5oOQIkln//U8gNR7et7ChPaSbGPImY
I1KCAFGM2i+yMpzOHniZ+gUoxfDZLJr0122LJNOJGr20I0OAfhVoomapJzOLZKARPMsA9AdN0dQv
pVDDS9l18eXxum7EUqZqq7wBpcfFWt4UZ/aopoEdgzaAjLdg3nMxF+qtyRzPX9Up3WPkbowHg8yA
qgn8ywLfd7u+HVUarMKa6FpkrRQjSi1/TJPyHNbJdFGb8jduJnqbhod9AY9Q4Da34znGGOUIjEKL
GwSq7V1en2ZC+QmT1z0LuY2TzlDcgGDNqFOus0FCdzrGTRZdWzvxsLOw9TeNWmvXekz2FOA2h0JU
ka0q5eLXScgypRpCXrwOgUGWyJ21+ZuwidwncADjjjHexnG3qfmj6OyyfHd1gqXSinHos/i6zNZc
vgFWbAi/5kFoIHOwwE2e4zQNv1lFt8RfH+/NNYlfPuAlD4x6Nm9Rct/VodesrNEtNKSvFTTU5gxM
E7vVyfWqf9GR0N9kE4knDZsmNA5IW8950HmpsE8OjZk8sNO+nwPFqE1kvkBGHZq+d557m//haFtp
8hKBaI53ktStD4M8iIYNIz+eCuDtdstwEER7Hi21sbGiIMJe80IVCM2vvFB2LpatGjW1PwsNZOqM
IEdXW1sxES1HetmTZkP6SyIak0S4kvCPqAqKBnDGCF742ITIETUiVoMGgv3OC2gjXEpwMAIiCM1Q
3lmFq7Z1R5GqQqoj18N/QDGGJ5zszUPoLmYwA07+6FrFjzBthp29sXHX8dqjPoGzC0++tUXHElsI
MkzIMmdD2F3C2bDfO9O4BwNew09edyBPDs6ZRuPhrn41zXVvTOBgcEowsxIrbMUMDzPAs/gEWlV8
9/Q5/doVyvDV6gb+DyYsbd6acVVVJ2WJM/vsdIu3JziwEUQp2mEULZHjrP/qXORa3sJ3Ym+1QmRv
Eyda/rO9aDlX4xz79RzW3x4fxI2vTCeXhWYBIMLeuXqMiPbZNoq0o6Dv4tn/OVryLhb22yayvwrN
+Ksq0Vl7POZG3KElR7yh8wGZbJ1mtCPWXSKbsAmKjOp7G0J4Vd1OP0ag8K/jUv+rZra5E+s2Ti9H
l4cFB5fJrpMM20DtjtQXro2XfqfS1AXgUFCEFmi6PJ6d/EKrRF9K4Mg/HF8eFbdxwhaWXVmZifx0
Yg5JoHR610P8TOvJB6Npun5ld9ZwAAva/B2JpQ0DrxDK+8c/Ymu61N4krAqM0V2wqkSuDElDQUGr
Fb1ATlC1X1oHPcxggG5Z7cSrzdEkHIbcHymldSJstdMymCbFklE2yTWrir4gPpcGiTE0vzOxn4aS
weOnJG5IlCGaiiG8JG1anpte+W7U6XiatWw8PV7CrZNIQQeyCDAhIGqr+FeMPDDSsMfZrqBdXeux
+rwIgoOLAmDgTq15fjze5iKSc7M3pRnN+kasDYNiWg6awlCRCParYlb7ow4x5IehoVP6G2eQtxEv
Nhoj970zVDAbte1sHNlsC85JNyVF+oIal5Ud9HmuKbCkuoZgIh45e8LRWxMlDffQh4d/cnf1e8Zk
j4hQcfzddDjieOG+lFWhBgbokuOvrykVPNrKDhQM6t63uwUdVKjWMe6ETRUtp54+a9CakXrRenev
Arw1K1x8qJDg3gK+YTVUFw9qPYGtuGTVmL8vVC3i7KH3NCz1Lt1uK8SQONEWlO3Wu0x7dLwyWxCW
vtRm77xv8DW/9qGpfkAJEWtv1DXbtzyz2iv2r+P3kdbM3vt669bwgKUBtCNHuesnR2amLGNh8TCM
wxBJ5CYs+9NC2eSHiqLnf01cD2jyjLnxlWwh33Pd2FpqKFXgtSns8wtWd6RHD4+2g+dcnGIu3nWF
PZ1qt7V9ijvWTi6yOZQL0olkBMLWusnlVE2cWDR8L1U/hCcBqf/QDEn2pLb6bzgpIUJH/Z6B+Kbr
/NLQZ95WCkO1nrs817YxBB1WFEHcpJM/ZGJvw25sIhaPFhRYH/u+ORJZadkni+tepEdPi0ODtXxu
YKMJKlFV9H22Mm4vUerWPzwiqieA/8mPx6dzI9EDlMCVTJSV/oSrIzNHnViMCnl/vbYcMCZdfhgK
Zw/7sPEJUfajT0nt8lXt4zYGGO7U5VAy3Es/uc5pbMwYJQJ9Oqcis3eC6mtqurr7SdvRfUKVEXbh
XTZVAGa0wP1dhl7Nhos1JplR+h29jb+bOB+9rxrEM/cAZigXPyKls56XyUxeQIcZ9ZfFrGkRmUPt
jC+jMSrTaeyaOf+ijIMjrlk3O1qgDFVUvC20uPhU1fRdEBYQy4s9tL0SzKPIlueh1tRPNIA7cVQm
B2PyZQ7nf720HuIgCVvdOOnj3Bx6nFvKYJy7OLlWuRZZsuyszQcBVDl+msfQF17ufdOccZ4+WHBu
W5C0ialdyqTNP2lLi9Jwi7XzcNBbr/qvNZHi9bO6rbsgLUodWWU76f5SqkYPDyLq2Upu08YfbRQf
Jr+2M7O8IjXdDPQZTJCtdemJOlD7tMMmQKVNdtSKGiULt3bNl9Sb0+xrBVJHPT7egRt3PJwqHtuc
Ajbg+njPYljSXp45qlpKMI5pfVWMVPML1NOuKHXbv54oMZ4EOhnoWd2d8YQUNLRGTGStUXU+VB5q
y12NPcKgejtna2vXEwOR+rQppfPKv9313aAkTbPE0TW2zKw6OX0ZATPPIrc96Ula7sHFNlJ6bj6J
QIVVSrN1fZQbwA68nZVLDzDoxPUY/WHNk1T4iO1DaprmgcrxuHPcNufIvxVMHNWfu0Z6Y4umBTVH
F3IY2ysfL3zRvcp+hx1xd3y8UbaCJS7RYNsBR9OoWz3+W2cy57EV9CUArCAE5OgRRQtLAKUXikjd
g5HPlRkkuWo+6UhQTUEKl6K5PP4VWxMGdyRbrgDd7+59DKSL2Z6oFtbxGH3G06YMzEW4XwpFb3d2
6uslug5l7FJq56hewa1ZzbhIBPKVaUeDikRw/tR7ZfUn/VCn9uscTaRTjrjXfOohSeVvlkRJn6OO
Bpqf9pn9LYMm+ILlhtddjdzC88JZJpvurQWiCaNAxUw/JJHtlUEyWU7iK3EvPjc5kvPB2Haq6ltd
phRBSW/kL7Ab6RdS1VI5SYj8E8S6PPaRDi3foNj/q8QeWRQAzwL5RUq0IlK02scTNTkF/qVyQTHy
c5YZ3rmGEAPoFoW7x99y4/JDCAIPVKqJEm67el50aLJ62KpzYqTQVVgXxN4KfvDjUbYqSZSaJcuG
saj0rT5jVdemJwqTz5iY03NTGZjXWxWKQx6a6UFamubfyJ5Dm7Wzb+MQJ8eo1348/g0bQZafQBUJ
AoqUolitqdZTyCw9hWOKZ/dFMbN8REmpXo4AhbQT4kXRDmhg45gQ9ijwS2kvKmjy7396I+LTkI05
uoyXzDQGv4QLHJiekpx7hbv38dw2vyI5MGHvtU62Wt5mgbxn9YZysSKnvCR2PF9GT1g7QMetUXhY
S0CXI1nAq4Q3KRs9Bi+uXNoIXkQrsK/SO5x2Hs9lc69IkNwr8xJw1WrdYCcmLsYp0VUNpW4IxrWX
cjLMd4NN5dvypuU/etaYZ5iDZz8bhbXEBxBg9ofHP2PjKoEfic4Lf6gnrMt/k4esbq4klPWzKb7M
eMEGQy/SI6npQvVm6s+0DdOd77g1qMQqAT9A5xNhltst09CZKsxopMsdoz4RqUgoGVpbvkU2qrkM
Udl81Pum26kwbFwqHjtUqhzBzrqz+xRtkyCHXAEEQyTrixbHxjHqGkCKi5EcJkUUbyYkqoJ44ubU
yt/xSZN4ExNAPsChu6qNmsx6HVloOZU0Od+WXV0eNK/+EbpUGqU17s4S329i6hqAO6ReLMpE63py
qnUQIvQWtsji6H9ANIylKe28c/bvXqa8StEUpFFDZYE/8lf8dPZnvemajq7Gxatb94MYRP2u9xCI
7fPeeWkKwwmWsQaUCH7plx8aDI3oEq9S6osSr3Q7NDzNMLV0p79MQ9yr/mLHzZ8otSDq55RWuGdk
fX9aCQWUNBCzN2jX0pa4HS6aXXPBCne8gMZg0zR9peR+NKdL9G5wpsY+aDWF0GAp62z2Gx4e+KDo
Y0lOjYhMugMI21h2yU+lZ8npIVFanZ807Ww1SsuBuZfe4mcA94tjxGp8TZve/eaqTW+eotZwRppK
Fo+JxzFjY3hJ8pAMR5IAaq+3a9EvsTGMdPgvpC1GgN6ezNEWxF3KLBme2xJUZ53nzpPeF19/fWQI
lvJlyV1+16zwIFZSZBEjF0Aogsyt8zdqaSKhaBbleNYWfIcE+sEHoNXh9fHQr5S8mxQNjUOwjSTc
r+Iia8Wq0G3DAc358ZIuzvCUic7MDnMZ6gd9iJfzpLXKc532xndv7ge6Rvi0IFCIxL3dLrKHKfy2
tuJ/+rD0dgLbXTTlh8nrkH+AHLINmRH8dAgrA/viONWHSz8q9he3tD2/rBfnDAdh+UN4sfG5N/Px
8+PluEszKL4hDkZBgRGpwK32QA24JrJavb/Uea2qRwP3q0vrxMm70asUccJSFAOYx0PehTRZ75P8
NDo20nV7vevHjAMY1cPFK3n3Wog1H1XK4MffGAXsEPwfLos7qFjXCrPEsWe4CNFbf9dWVr+jvLCn
p7I1F95o3ELgBWSP5PabNWbulgJ7h4sYXeuMeFd1ogG51ynYGoWGPVpH6JnQIlmlGO1smfU8jMPF
7JQ5qAWKSKMT5+fHK3aPSOLDSKVegJt09yhb306mbqhU2DiCX8zRcc+9XkXiUIa29j6NGgtzM8Dx
nk8BxHpZkqp63xR95R4aWlZxMNe5u3f13W1N2BvgSEyY0dKTz5bh6+fz4HRx7UC5lhbime4bJVUX
v8vVCrcyr9IVGt/T/O/jNbhbaTmm1FjiHIJ5uatH11WMBVa4XBTS0/e92bUvRR2OO3tzc2aI8MCE
4V7nQrqdmVslloXC6EIKEy1BZXr9Je2T5iPtW/2sJbG3J5d7F+nph3PU6KuRpJE1rU55NHXg4zVr
vqCMlh494GzPTinST5MR1/6kRc5Z16rmEuGV9KsdRDkyvQT+wx1DLfl2qpjVYdqJge9FUZoaByYj
+WDO9BKw3ur2Aov8d91EdjkW9xlfT4Ji149D18BRtauV5QK02TyK0JufO2HHn0ZhFnuepPeJBINJ
mRzJLZSykatoPdEhdDpbXy5jrjRfjVGPkdys3eRUjGLw/MFsE83vWqv7Z4w888UdvOldmlIR3Mkh
7nesbNDKrinoW8juqwjkRl09RClJvt7o5XvIGt0JJNiv8lyphiGXCogHmjv/hLly+x2Hoqus1GHL
ssFwaIsa/OkDT4umvbf31nx+Hmh1O2SaXihNbizYqinmm1QMzbHIMMZ4fM7vT+DNdF5xpz/FFkkX
NTA6XS5YArc+QvLLh9pM/wn1BT9GTd+TkLm72uXqYbwgOT/S+1VO+qfhxJJTVcTM/WLP9nKsCqu9
JqY5nUf403CdVeM6FhSFH89xcyV/GnS1kpgpompsDsvFtSbtvLRz8RQ1o76z/+4PnUaBhHMnC8Js
wlVowf0VQbiFcxDq0/w+1ufm2DlpdYmgOuwMdT8hEvZXDTpk12lgrba6oqT4lZmDcSmVLD6YMQge
s2/3qG/3E5KjyCNNxRkn4FXEkhVLMIeNcenSuEHQLx+D0ZjqT0lP9f3xF7rfhQBW2BgwCICO3j1l
U1PPwyxRjQsOOKrvhpl6nJfWPXZFkRxG0LhfH493vw2l/BqJt+RMwGjSb7dhx+7OMQo0KQjkw3ks
1ObPqkqXQxHVUXJMcw+nPKCs6k4hZmtFZZ8AFQS+HvWl22ErKMIItiMVCZAzPoDUG4Jco1leKYa6
s+e3VpRajIRTsKxAsG6HKnnJNWqZmpcmz5prjB7W56ixl+cl1ecfHkpHe+UfeYhu7xywZiRN3Abc
PLC+bwe0vEJL6hj256gn4q88yRxM0lILQoJRF5VOetsq1jkXhRNgI6BcS1PfE6bfWF7ZzyVLIp0g
013dRKE+tjluNc5lCTXF7z2nDsws1I6um07nxxto4wRS3Qbxz5Q3Gru4stKlijCvXiojPkOKsw8L
a3N8PMrGR4QaI1WLPfAHd7BtKKBWgYy+RbbSOLTmLAzva6s/QBytz2OO6ebObbCaFp1YLjY0Eckx
Qf5QALn9iA4oALTLxhx909l9tsKCPNOM9953G6NAgeZmAUECwHi9VbClMLy5zXP4OlmJXV8iDkvl
7pE8V2dczgWlElJXGi50se7mgtZIVgP9vJpa2ft5n2lHrOf/dgZtqX1sL8mEIpAQOyu4OgavowKI
4VFHDZk+7iqj7dHyh2Uh8utoJeUfuEG0T0NopPiClWnl+VWGFYgf9gmocc2KjPcZXi7p7/wGWNHs
TclhWJfKFMOcJy7VHEVy1f1oGSRcU+g4fhOFaWAni3irKF7j23NafMtNUX9+vGu3Fp63Du08HtO8
N+Xf/3THYztCUK1EdaXNrAViHo3voWM3PvlZF+iKXr6FHEbU++VR0QMCzwIAiqrFmrOxjGJqvbmp
rgtksw9Rp+rnxp7aL606uW/TOvuRgMH49njMjY3M/qJj79Dkuq/eaFWZd4sYyqtXNca7plIaP1bU
/PJ4lI0tBfyAC1inVnNvHT5QlpiQjyivaMO7f7pNmmbHscGx7EJmI6JDoUdl5Q9phA5gVnmWONZt
KJKduvoquMqNDY5NyvFhgHnfoh071+s1K6+uspjwLTSHf+Zytnx0bfQ/Hs93a1VfQYdkiATy9S0Z
a/WydBhmXJsw7E5eHlmnxZiynQi+OR9i3OtVQWl5dV/FbRILUyzltU15etKCFH5lhA4vFeUX4U6v
S4cECiUFiD4YpqwORGtZVVrGTXF1nEn/MhrocR9wvdWNt7YyyQxYrwb7GqVxWh8oRGI08XhBNw4k
pRkqGSBKHMr1q5g0ojsDmamrr2gOKYe2H+Zr7tb9cazM4tAXOhnP1Bk7uc7GVwSggEcLVXQgkGuU
1ZhWuJinQ3UdI9U4GWFf+d407nnIbXxFWDH0QGQfH/zcampGPSi89cPyGmu56WdJXZ9rQ1/wTFOG
4+NVXFeF5GdkLAoiJo9q+Tlv41qWU7tXFU47Rt5iOhsibFo/aYziPS6tpn2qAZ4/R7YY5sNQ61P2
rMPYU45idpoxSFWv3FMj31piW77PQK5QFlpv4amIo37RZiY/TOU/jT52kOFtbQ91sjkM9ycIKwpv
tEZu591PbdaQ71TXrGnFh2jMnGs4uMrh8fKuKjOvq8u/HkSi7IPcke2bJNfF5DXl1RpwcsJCiPzu
YBR9imh8FI9PqJ9Pip8OSnqudLfYc4zdmKQnBYiph0NBYsPeTtIbFUiq7SKutD6MPxSrGp80r9eD
x5Pc2kO43pGQS/EJyqSrYeg0jLxLCnGNFFP97CkifFcLxJEUobVBnZlKUHexEgzD0p3yTvMw05qa
PyylyHaekBsHByYphGl6lhrPkVVMSqZe6F0ciSsokPJlsK3yK2WixneNaNiJtFtLC+YESDJIAv7I
n/JTPpDWyTJpqd1ce3pax6GEPMce+sUWrAQrkYxLHShIJ2R+q0gA3TlUeClnV9Upx8rP2WnMZvQG
zijXp3qiFN++j/Rw3JO1u5sfI5PpSGwCJOA7sHxekgqlONXiM4hSidHB+4ae2u8QqbdGATzEBUIx
lrxy9cFCT3Slq2UpHDIHWThoj345N3tn/X6DMhkpiQL71eCBut6gRR4lZKhhco2GhjM+F5AQfEsU
Xv0yZMUYftbjblGfxlFvjdOgDglg9gJ90yMdgCVDW9xLU/26c2ruYgM/SrZFJSGXB8o6twvrstWd
uE2vZT0bE/eWSvo4mxGeJM7EhjuqRThfa1Etjh+7qfePQfYb+vDD1PRNGCeykdVlGUJ/Gk+myTba
79oMOemEyUn8RyvqrEQQKUv2mCp3h4zfjQoEGHQIo6QYq29m9phjDamRXVGBmd6kdoldWpWHH0Re
eDvX7eZQJBegqZEQuYtfikeTuPCW7AobKbssbaz7U5U5l2TJPz/+GlsjEZ8l3R240x3fNioqIGxR
l3LQCoSnDdFdc0SoEVbIlePjoV5VPH8qKrweaqkeRxrBY5GoeRs6BtHidaOm2ZVcU/+3MumTQV0z
vM8KjK7Zz7u8+LPhG/yZpmqWPuG/nLi+FvXqd0huIg8a0ZsGve1M6d9a9WB96PLOUo5OnjhVMKFR
+LcaYjLjD+1kfKncIVx8PS9Am46RMe/NZnPhXivzoIvuY7/egOSn4Z6i+lzlARji1G9U0QQDjZWd
jG8rWPCER1oWwjdneXVlR9OIEWNHSDITzbygW5k8A92KTo8/z9YoXNng3BCr0igZ3X4dALmdlztO
erVTzz2kKEoHuGfbh18fhZPP3QzQBTGz1ZXZos5GMb9PrlYxWwfp7XOCd9j++ooRwcF+SLCrZO3c
ziWBrxJXMys2Znr0fnK79mDZffHrQZxRyCMBlIPSXzeZZ8UeS6OPGEWdxREeUnYyQww1Hq/Yxkaj
D0IFDI1M0ql1+0coXkX1LyMWlM3sHJ0oayt04l239O26d/ekjDeiM8MBnSAjI4da3+9ZESPB2C3p
FXjIfOkHt4REksPK8wZv+TppcXtM1NT4S83TvZeV3GGr+IA8FArAr2HvTi2tjXGq4LpKr5UnjAOe
5Y0C80lbjMvkqtVbLZ7GLyVQt/86BYvQRrX+fbzSW+NTYuI/eFjAr1idADu0srIUXnYdygLDL7I+
V8AezjF8tr0si96meiPweo55bRGxRHkwFjerdhIseY2sVwHxTEALCArep865CpEwbLrsGqtDcTam
lkBsAt362Glp+QkzykR/akyMiR9PfmObGZRqpRIyXIW7baZU7lh51CSv9mgZcxC6ZWP5CdVvsLfQ
GH79guMRSaCRJSXe7ev8znBAY1hlea2aUdV9bTHFx8Zton8nNOf3UrqNFb0ZTL+NBpkZNpYlQl7s
fVa8Udw0Olhdq/pt+llJ1W9VaFU7sXRV6pU3HfIAtFpwIyekrg9Rn3Rj49VmdrVykQ1+lqfjH21Z
AHUqpkR1pZJSMe14yq85zK+D0txHAlq6CwGavJ1m1SLnOdRxdsWwfvngNUuE9Ng0X9C6Mw6RXY6n
IW+yw5Ta2gVrpSEA/yCO5I/i73Yu9+gvW4vOxQgu3ZVZk7lCpLF7kqnVXRILK2XC6tA/TZ5bP/dR
nB5C3k3AxbNq/vXALwMlaTUlW4f86XYN0HHKSlupsmvYFcuHrgIA1qiK+/fjs7L1eenEQCGUAilY
A9+OgkTPNHYdicwSu8qpVML2hCJB80mAPviYJf0ei3jrbHJGOJacF4766svaHel56ymsJXrJ6JxN
1dGKeves2EXxG2FArps0IuDSWd/P6mRPSu0W2dUWuuVbzfR3bWoLHlGWtnOvmSzSKs4B6YWN5VFf
V+9CQNomipID2r/GfVo+q44yPoXU1nbKrRvXmVQUJYuWrDJMjm8/laeKtndGHlpmWizDuxJPtcmf
vGRpjklfpuJqJ5GhH7xwapynMq7i/x5vFW3j26HbQSRAEIncav1qWMzWcdqFVD4rXcQcpefdJVLQ
Grgqi8jGb4aWOPnXsqnKLHApqo9+osxFRKvGc6rPc5La5iGtU9EGi5Wa5bFcysw+ebWn7anHb3wQ
fqkHOYA74J7/BM64NGLB2WlbXjVZnhRvKG7sHJ2tQdjHtIXpZTLMaisPoUn1F3T1NaF9f+Zhk/nW
Mtc79ZCNAyrflmxi8OvUSldfHQWhcpCyoFdrFM5HLcTRubWm5K+5dvPPDbn6nk3I1oBSK4l6wWvH
cnWfOSAalbgYoqtSVc2hS9DS7KZofou1zneD5vfx8a56TS1Xh4dMnd4oSFf5wl+l0XXoCn2shvja
FU31wbCX2PSh8sXWgZ53+Ukbw6F664aqDVeQjudl7JeB8r45zk/2vOjWyehxycTrjnzorzQtjAJc
QBrPB7srBoT8Z+Tsgy4tJzPoJ10DS6wZcXS0vcTIqGq7BnUYOD6KXxappgSViDIEdKUEzylXi+rk
OakinprQNTDUnvLUOBSpI+hag790TkKbquTXAxcFcRIKaYHAoqxWpNJL04XGiobMbM5HhPNHtAcM
4xB27bwz1NbHpqtKLs6xlgWq25iS81cj5VX4AZM3X8NSL//H2Zksx4m0a/iKiGAetkCpNFmDbdmy
NoRtWSSQSTJDcvXnqV61ZR0r+t90R7g7TAHJN77D52nS8gnuop1VjeX+L6eLWSZjEzSjSOyvjnMB
r8JX5Wydr84c5aX2bkrHp9/0x+Vy3633pA/f+kZZeDLrp45hHP3qUe6qsWfAO9Z5YdtjXnlBmXd6
b9+JzG8FRmb8+KLxLP/cTtvokJc9vinnjjvZULt652pUw/gRQZDm098/l7du6N+XOr3Qf80sIYih
zhwjozR6csp8q1HHSCNG9T9cBaYBQwEgE4go/X6VMNw3sZwYM6UchrRhLn5ki1e/c5U3EhqECUCH
SL+dmMyvAqisxCYdPEEvisibsrZxrAN08OoMWq17efLIOJaxtPGyI+b9/f7eOvbJP6g8nBoStEF/
v78Z+wl4R3xh82aqbOSTP+pFOmnScLvrot5z/Tid6lcxjtElxpwnLRGK6VenPoEWRh8aIVnmG+ve
HzHtaBj/nWHa12doqEiIs+Y944s3L4oXzWkrxL9ez6gmlq2yDmJxsTpucWjWfcnmQQQXSNJE+aKD
6TxhpvpO1frGp4C8k+sxduaO8Wb6/clGI74pljWidxO3zk3XhBPNbjR/sZbEO/v7S3zzUvCoQOeS
5vnEf78UNsrhEkvyb1tVmKCEhUyVpcqbuF+e/4cr0eMBIScBB6+Vres2UYHqUGSLg76fM6fCQIEF
m1bf1Fys72GPXwNXT90PBB8KPL49cvAf+gFbKbqpEeJinOb52o+t5izypfLSOC7DT+OKmt8hUPuu
Mr8Y/Sdfe/11vyv13nr2//khp+UXHwurxVfHtuz6qNcSNfLK6b1cOH1z7Ip6PlvdTh/Eklj0gP3C
o3B0nKGaRVQq5uHw94f/xrd6ig7kKNhzNGHu768ZVk+7Bht67GMzI6VWR8/Kc0cknZqAwUoY/Q8H
2GPpx2QXID+Tvd8vJ/Xqu4VGqdU6zfdyvWFoOJaT+DGBj35PmPKNaM5pYs/FFJmB9eulxqb3vit0
Z51Xal0zmHnDpWls++LvT/CtD+UEXjyps55Mjl5FO6P6cA4k5N+tq8Ylx+QnODcNtK50mSrv298v
9ubrog9Cf+ckdvZ63SVWO9TahXEooG8FWTtp3lzhsAWptZOvO33BO2/srStCQTh5lZ1GPq9nyp0f
beQWOOwwEdDJj301A2Ooy+JGWqGZ8kCqyM7+fpdvvTgGI6zwT6DQPyCofWfRqMm5xIi15jNUfgJJ
IHzvKm9FcMoy6gomD3/OsQu4Raz2KMWH1poBYoRe1R8HCGtnqMxPVxNbCJnungiOf7+7Nw7MadWM
viaMP8hOr6rCZGW4JFqbYxnUzqUQujo03hqlBbCBd16e88bbC0/AhdMqClbza09UVL93k9RLdbGI
UtlHV2FTmKsW0/RsXt3B+lKsQR+eecpV1XkbBlafFe0IMsbdC6Axdm3Hn+xYsEctG0+fN7NaHqQa
6/CsDorAfqdweOvJ/PvXvoqIg2VqOY0KbRGAI7lvFsTr1slNMUpf3jlib7x8MBTsllBrd0hzry4l
x5r9HTtq5j/78tnedo1NF6tjzxr7Wz1jGzlO0/zOmz+92VeFyokkRQUJtvpEZvo9+iG9PPR6oGaI
2qS+n1bHpLjHYjzdeG4Wh9LK0cDwv/F67HyZE3X/94P31mFgi0zwYNZ4SoO/X37RIpzWuhQXodt6
bV4OksVpHEzKPZYbxhw4BUbzez3QG2Uo7QEgKApdupLXfbxCkAwgJm4KCc5TV86sx7NgPdk6WtLh
EDFidZpuASoo/iP15pToiVtg6PjEmNK/vt2t7OrGBYN5YXVFeKsju2PhJ3BMr4fonRf71pOFdIOy
1AmMx1rk9ycbmRCsnjrtQuriVNL3nnNUYeMew47JZWn3+ztfyltPFS4FXdFJGuEPzeV6VrUHQrC+
EOVSfl3HpgNw1deHIXBMdFmNc6JTQmZyRvduqXcu/s/Q/dU5jk59xcmIFLDr61FVMDsFW+2eJzuL
eoY4avl9LuFxiEsP0ZPhUNZ6Yd+5lCL3JlpetiDCdtPBi/E6F+P6UA4WsNimdMf2FsrpEGRd6RSX
kTdPzX1RVNN9MsTDBzR5bTfrurjbz4Y40O07X8QbiQa6KTQmImT45/h9G0Tv1z3Tkb6rt9vAdA6G
gFhQnf39w3vrMtgnn/oTFkZ/TJmgPTUoEEpx0S6WuY5nRJVaP3pPBPSN6Il0LJIZHEG0lF/Xk+EY
7HO4huqiC2C95B4MFHSxrQ6EnM9Y+Onv9+S+cQRjNLgA+LA8BUH1Ko0tmDx1zWlZUnhjXJ4VY7ct
KQgt91Ol/HXOQtG1ZcoxndyjcU1Xp+hzJjCsx83IJ9wQ6/2M+6hkbmozP3tovu2Zv7mDPI90xF+w
KQsF+jmJi/Go93K7X6FmrLe+Lcr10xSGZZP5LX4e2dwXpXWJom1PxlpmeeWXc3sPs2nv33mRbzxi
mHyI6AC9Y8jyOpghhKLmaPYU1XKr9qzol/Xolb7oLuaaf76To15TtU8RLKb7J3rRIpC/XwXsXbbT
slcgSItqceIMnSvpZDO+1SptA1nOmXAn9TRVftNd21DH7WNXWvWahmXEgAlc6Rin1jLgAhkQkRDA
2VXX538/B289Ehhx4Pqp6U/GrL+HvtZ21L4t4O3bOub92918Zm1mTAMp/6PW5T+PA9IosE94ZCC+
X11q8rUQOLrIC4RSnTPE0KafhSraDL/b9uW/3xXq0XA9TttV9hy/31V52m53SMBc2JOOz0zjhfmE
zkkWNu3nv1/prc+I/ARAjvEskrqv2oe1aOZmH5W8YBrzJFUVHxLUJ1Mb0ZR7P1mXDCuXJl+drn6n
lXgjKP3j/oNKE6rafxQjxRSUtgp4mlpP3cEzJvpgAH/99/0t1c5pSYDQF6ohr6KEHH3ZjsPI8cCu
7XxvrO4gNvy+rNl5T9n9jZKOSzGPJDMBUXpd0lWTXSjHrrmhuBSXQq1tNoR0ZNVsHBKQJTIo/u8Z
9r5x/BMQEJwQ4Ah/4p2L6WSAskCdqcwwAoYai6vawbBNR9U7IJI3DsqJZ4iBEjXGnzo7U+UmA9G4
uVg3a9kvEhe53ktBMO2y3ttgd+y13rabBahp+KksY7d4Lxy9UeWctjEEZRLMn7CHyQzKLrUNgcf2
q5+Fxcz+HLWd+rMTStmnYxSqz4h1MalF+q8OP1qmg2gzUPGG6Rz41a07yVAfFxQZrsB4xRHVPW65
qSyg1x7+/lm9cRhoelhMkhFhBr8eKlWRv8x1wzatoyQ7KncLU203+7kOvD2Tivq+qLblHbL3m68I
kCbdJPMltgy/R42406tdREtzgTWw981JtHwwul3py31xrMepuVY8X9Kb/Z4v9lvDJCoMvmLSMR3z
60szPTItZpDNhRsZodNKQcVOYarsdSaRYu9zMo2UCIrors2WpXE8bO5iD4r20r/nUv/WNwEF4AQd
pzhkUfn7Y5haj945CiTqk2Efp/T37mNV+v3JusWetnfe9BtxDJYMJBlmsafy5/Rr/jWzp8tWQnck
IKB/ETSHESFG9OXyv5+nt+6JepdpxIm+9ocOUUm9wuBw5irSie4B0XqpsA2e0eTFd27orc+MYpSB
NjTs00j09xvCfbDprSmEwRYUzXFUKqoybxPR161Zhce+YG4f/uvNwcIFRwSeimKOyub3KyIKDGk/
qdWFKxFvT2Mfd0OkF7spSPW+h+9c7Y2hBJUw208GyyHh7DUxpfUZA1oFcSReYlTFZ12jJd2qoPnS
wAHuLnw1xn02QRDs7hO9ijItcCz2czMEljmGJGLDfLhcikO7hrU4hL2/toe+dacixYai9//zC0Gx
GGmmU9UBue11d+eO6Jq0yHxeQCcfDlWyBZfIqXTnfFLN7ZRM+zvXC3jcv7dXAMvZToLRgTr0h5kH
eLqOuYuuL3C39jLKjiGrY2wdWm+Jzv/+5p0/RxKn0ddpQMowCprHq/yMchh+ac4kLwgqZszFvCDI
Hp5kqVNUJOzPmrb9WyHHXh/3aKjmzEDX2FI4qnUJV7rvmrSflAivQKVvl3Irk2dATAO+48lmw2Mo
17XMobqGa77UK9n4nd9/mk+/elYsRP7R1wQmyjL196Mb7WjgRj0AqipyhruCcduPtaCug+rp7mE2
FIH/i8YxgQWlEiJQE/n1J9U0ylyHrUQjWcCnqd4pev78gpGp4XwDjGHw9odWOc9zxmnulKod3X12
KitMvTVJDotanIdu3r7+/SG8cbnT5J6AS431p+Z8ZdnrKpdKwpyjHxGolt/M9Q6gKQkZ6vh7/R5r
5s/kyqdLVQwgIH4DK1P7hHirCcD+VFP1cRVgsjfbNpD3/RhrUDOfI3dev1P//BnnwTQjyI4tEQUr
O/Xf3zRsAA2HrVkuusbuD3s8ypPOdHTx92d5+sT+PFKsTGlqqXLgz73efIWqKuylkcnFWA6eOAth
sZQ3rYmCQ+IYS6RqtVYnW8UWfXOmVY8HEWxjlCObsJhUxdbyjAlL655oaeHjtAXlbVdIoW6CfsRL
bXDU0l/DKpnGbG03o1kzD6IE0uOW47EwBWJnfTlty924tjJMqx2f8WxrCon78GyrAcX7KPk+2NJ6
9PtA3SmybMkYzy0e47IUexpKyqoc2KH1sqNsZvJ2X/SNo8rpuzGbVNfJvm0/A2dZaqgRwdJmXgOv
I+NWhExR3EMzEMDY+OX0CYt0YywanPVTIEy2J5Fp7lAqk5/tVjWPUe3qR2fb6+EoXDl+ETFz7YNT
7fueymFdcQOai6b5hUSM0BczsyErjRMp1rQL8HT9tBbthIEI3MjGP65ryOoksWbTfS8rjxmhMX3w
0bJ1/KNakz44VNTh69HFma1BRqGZhuvGYlV6raBLlfkcbLK5mpVl7CtA4573Y5FJZaWIK637TyJa
g9pWL13g6s7eFlmVGPlBuaFFxhuGzrmTbdF/UoFVlAtskS2xn/etT9pzy+1X70PtaXazWAFvtkto
jqxWDhd4agNMfXZjMYcZOKx2o971gmc2C214RQNvjo3Z+zGbT1455xsTp+Vcxot8FoU7P7IwplJR
wBkeZhsJ7vNN8j+koCzXNq8n424pCosRxkFg7ju88MTaZwCIype47Tw/g+9Y7+ncKvmkTblC7lbl
ytKij+OPCBs7EkSYEl/7oOh6KGaD/Dah6CozNx6pyQ3JLgHjBnDvgPmI6lPQPM6eql0C1ZFDm4C5
gjH/XJTIr2WOA9gDOH5pyhycWiJzxr3bl8II54YyZvoGiGhqD6Ibm+GwyHId0gGvuzkNkfuXWZwg
9ZsNwT6+8I0H+QK84t6MSVullZnCa6udY6B2EYtHpZ3GyehEmqwuunDOlkRU99Y4IPsboKc8p5Hf
z1dNHUuN2aYevpR9I6/qwGuPVqu6H8YLVXJ0G+N0+YhvhswSRIjvq0mHdWq17rJlHP+mxiYRRZd0
2IPol7N4xeOOU96lrrdqO8CqwRustaUn88kmz1yLvnchlzSdfymYV+vU7tbxaq5qA3I3Kot7Z7er
x4QUKpFVr8pPuinqz3bQ70/Cqsc9CyrhmKx2i/InTkjCSit3kVXWwLIsUwsbMpMXTdTG550zbV88
t/fukk56c1rpsvmyNXvwkJT+vGZ7b8KbWYEszUUVrz+1bxk3nRfN/HKIYy1gcM0e1P+xqxHwjlRl
50IvZk4TvS8Wfz4nhzqehwKnCV3fItBaOtxZFfV1Po866HPPjJX5CW2PT3lMqkDkmv2fPLem3r9W
rMxu90IkuYKhjpIJppMmBXbo7xkaxYvONcs9lSq0+zIlx/Wj5YXDmJtpdW/90pP8I2iHXHV7rLJt
XwORqWRuH6tmkC/Y5nrQhtvO4e2aMpo4hW171xtc7bPAVPNXUcqxzPqtVHuK/wkfyDJsE8rQQdv/
aAJMr9KCYKbyEYfa4mwSYfgltOv1ZQxj+cVr52Y7TOEyBVkyhuIu6KywPIInhwhk2n4ucyGHYAai
xSAwp+BPHKqcshjTtbTcoz82qjzzNEukdCnH4cPWuHZDpFPrQ+G6DL9an7o51VHt/azsqhQHMyAY
ddY0Jma0w/blm7e3tchjRmXYtSIC9zBaopgzVYXBV+Z7w3SorXLQKbzM/cViz3uisW3xnu6OZb5i
vN0OWVJa6nzwaaqztW8cxCbQZW3ykDOTpI7VtXdw3OpHABZgwJZxWrY0SezpqSyLHvOkVtvf8YuY
vkqwFkgYjG7zJAMT9ocSWb8wTdYJ3ceo4lpZXVUnjgVssyCti6p7WSsgRPkQhLU6LMsWRVkf2/LW
hQ5w78BK2LJpE2LCdE14X2ByM4O0qznuHorJDicQaUv7fT8BTPgcHWs47GWLdaIb4TToO2qyc5ze
piGLI7F96WDpUJpiWRvg9tRiUd2grYkeCi4GTroPLsKZDG3R+A3bfY8OsbVGYHAiC/gCOFVEVH2/
MxfaLoLiOOruxPiL/IqH4m5M/LOgaVwrazvXUYd6tdwvjAd0j9jrCkBv1tp7HlWSfIB9BN0wMnBc
0l7pucXbUpp7b1u666ARY5T65QC4iRTZ3Bp3MA++bvYHLXvOKkJh4UtcUMcd9E45Texo3MutbtB8
lUMZ92f+hm1dmnTzZIBVIgeaWrXy5bXXL/5FVc7ie6kJC7gjCtFkpl76h9H3RHNWL5BcFsb8+hIp
nr1n/eOPF1s3Ot8xH6yxx+j4G2bU3ivC/GyXh3aI1pdu2T0ktSH2ME1WI2HQHnXyAZJDUeZmNtHR
cduxz7wiCNsMzc/pV9AWMkj3zhbirDZTpPjKyuQFEveAhSzRxEp3TbbMFDBAgZlrhRUoO2j1Mlfh
slNbCM0sWkvfpA6wgilzyqGUqbO2ya0oBaIptgm2zEjMrVLf6+vHRc7il+7cdcmLSMWGqbYV3pee
rfn+A8tv2TjJgAIDVVMASiTWpuc9p/7cjrd77M5jZiiZPxYWdLizkdh/MYdbkeSbKiiOOzKRy6zQ
zDFw6grlW6h6ZN0wLIavrq/dHRBO2XwezJ7IQ6sBwKa4ScW3HXoDSx5tBWdSu9M2njew1X55rdXe
NVaLoU6gfLVmZRx3TbbWybLlpjlFLbYY5n4rdRWe125dfUCqCvuKEbs+8BzBsNw1OEiYo9GQ/M+I
EvZdjCP8RlHgmIOeVZfc0MLX99hb0PsOfh+pvA0MUDdjneAS5BtDRN5L2R3sypZT2pU2aQfHNhEh
iCPt6tqyyk6n06Bll62QLciPy9bxiRLtf7X7VN8hl0b37/gCz1hcSXb3fJ/a7Tlx5vI4hm2Q8L1M
22cdGn0ljDd9tm1FGkRyn/1D2499kWqXCJvhJ6HWVPk2yd9qGmRS4gjcQTis4TcZ13xh9j54l0Wt
4ok7YPSZFgNBOXPk2uGfZ4lFp6Wrww/0ctWWRgjYdrlfe7N92BvtutkmeuLi4G1BkAPSAUYkUWdw
+USS+BYQEM4cUSGKJrVWU7QcP2Fdj4hSqLTrx4X/WC3JrZbs7cgzEa7CxZqs63GZ2BmyP5MUXjWu
Ab86N5grmPkUscApFUalcnQ5K4WZm2f8b7cCqWThfFKqKx+sYE4eo9EmyZeSmD7X2DwdVyGK4WzA
JRNpotB1BibUnaVxsdlCiwPfWqxQwlY/Lom9dEzumvkc31fRnsut8j6rYZYe/YdTeWk3uGAak3lw
2jO7t3wA3QEYjZytBuKH9toWt358slQWPptisEgBUpd0WBKzTuOK9UywqpnQILOQgd6gl82pFQbN
j9lt9+G89YX1USkbkaIRoPqDcwKIZMGAgFpah8DHU9AR7nmrrI39HQqwWI9t6/wpqbrezpopXp5G
2ymvBV4yJmsGT/bn9MlOnUGpIJNYNDsN5aHybwa/aNkNxsK5XI3lrEcF7G5MZbzOn5FJCfjVdiAx
+jKh/dR0dX25hsXaZG2EWGk29d32tQe0N6XCGcMVI2Bv2zIxD8uUIgNTdDiOr404ODOFeJa0dDY5
R9VpM1ZJw0/R+AtqRUkV1SlZxrI/OBZAkCuag0imLrJptFKLqz72VaXHFOkf9ye084ASJGkRq476
Th3WuuWQ+Ri1rCmCH/1dCaRRpygPFD+82Zm+7J0atnyj+Gh5TqdOYFCbGvLFNBOD83hrhrRgaQn6
pu+rT2O9J7cQFsj/e2iG9WykTPLTuk/Kn1PvFd9ZezoqC+LeXrKw8Dsui4zwjWaP9Dz4ARW2sMOP
CsHAIW2tobkpO5sFrGmD7TuGQijDJw486MzX3bjmhsrrhx84w9eTwph1tlKPPFq7M7+g2qcaOKRz
fArSykxpQ/XyXcmF23NHszBdhgdwU7CPWc9cS1Y/adG2F9lJMbIQkBxRX3VDQzex9GtaC58gXGwB
P3hdHURbJD2GGhkxFd70AURD4GdN28mfmEcNP/0yIWtIH4G3tBfjXuVTbfmP/kxvlvlbtD7S0BLI
CFjgJGPC83VTKr/KjFMtIqfM607PRyEpMu3SPAVb2Hcp9j30loG7e08QRal8rGqZtrwJEjnAX1r0
Y1VU63MwK6ActaJ1SgGnWLdU7AHt69zL4rj0ylnTeZ42XrMM+uqA0fwIeQGc5URW3Mw3VSFCl07R
YFsZCb6+LDBDIdoMjflhrWV1pd1trO9bByiQtlT4RUAUb8661SSQEXSXeFcIoFddHo+qPMbFMDU5
dWcHgMUxS3dUC/IM6TYYr6TOLnQL7MSd6ZyV7/JZq01mdhGeBsaqJI3jzDL8wjQ3btLV7BU9ILM/
eTgl7afd8rcpDYEGNTkxurjZeq96CcPJr/NgtOTHxbWrNj8d6iuNlwqFex/afQavwMXSoY4YtI0T
6LmV6vFTbMJ5yMZ13ewMSIhF+rOa+bkpdjhpibXrIKXJ3c7bOumdlNJqeChjE29ZVKNAkVrDYH2X
JI0fxRbqp8Yrd1SXZTIT+wMd0BGHVF2Ovzkx4a+zkqyW3fjVyCiosNXZhuiMvG8+1bauvgOT6e/R
X1JPQ7g70XFbnH7KEsTgy3QMTUfGUO2sM7GriPCvgAOnig6H5rgR/vd5HqYbr+K6aYUjyPPWNUrS
de9rgY5A7ZFqyNVBZvfbeif5bx9lZSXWMVSO+VYolXwslqlO8sICeMWX0A9kZp8BfvoPRSgVwBou
lrrYRWbJ2QMOFu+Bm69rWz001L7HRMXJ07qHPnE8aeuAeIdMfdp1RfILzZ++SSkGh+GQDIUvz9BF
iOvMiwUB1RSr+krV6Fyv6KfPqd8FDm7skTOOZ9ru4+9bUZsnf3Wny8A5adRh3WqeCdeclXgKuGCi
5pYoCWKwTB1GAM+TCeLbOdr7PUM8tvpBfZT4qYmt9hJSxhQxpZhBHDAP6IsL0e3Mkcbe3tdjnaw1
I3u7JnuE+xAlNLSeOtZ05tv5gMeYBSk+sJyDGOX4AdyKMVk1xZUmMfWMoFqr5O3X/TzIdHRbSTrz
zBpfWd1qP8ximG+hfFMM7b4S1xTNtGtGyLIFJTEuGFIvLgO7arc86kKQfjIVHfr7BxW45b2Nb8h5
67r647qPo4WZBbYzaeHEm87XQkRdusfL2iIQEcdVJoTh65ihVDAuW1xziH0hf+yLkzzZ1jTU+O4l
DgvZfk/mdImNW6ZdzJA8m+fO++zZi36qp2TD5HSI15Xh89jZF/SN80rFug5Vhrud7WSCwXKZBjGy
q6Xf0W+ESy9ubCuRfUZFJ6wziIlsO+BBBh9rETptLt0ZLV2PAZdJfSdE8KSONv0cygWbvnKJdnJ9
Eo9fmnorPq6bVxQ5Swb318jd3DSJC58wcmR8v1XTxm9U9YmN7EZPBZAslTY1TVk6Fgy1U39Iyu8T
co5lpnTfkWFKEfeHjq79l+utscinTmvSyrR4exp0HrRQDbD4pvAUObVnQDOeOSeG3eW098utJWsl
wANOyV0XDjMB2rJ3BhvR4E25xbS1PeyBtjgMbLyd1Fa7e6lnHfr84CJ8RMsFNlssF3Vv+Y74gD3I
FjLR2/TXyMyjn9lhtX1ea7fkeZUmvLQGbUWXwI9jh8XSXG6I3JZReImP+fbSoc2G7QP4uZfON4xl
St9GzloBR6FemeT83AXrPKRmatxrKjMzH9WJ6pcmFTOebGu77XagjH1qk3BGp4Zl/EOCXZygIR9r
jR7kHD/hWyc/L3grkCo2ZFLBQcb0Ys2ul7sk0bWg09auc/DVrkIoVZH9iYWgNVy0E711mhRueCOD
wrtEaDhx03gp56etDNQPKjj3xVOGXYDARxhzus5DyKcrokZQse3OcCzayr6CQ9oNAKsLveXxWnbf
K282MSu0pBwRcUjC8TDt5fBlYdbmUryXTXegFmC0GM17hWC0Ev2LtHt7ZAdUqJ/LUBI+JTPbOF9j
bfHl7Zu6GxtHvIDQocd2+3n5vDvjdmt8sX7jfHgfQ0zofgimnE26jaBDkcYs+ieFXsSHstSle9yb
pfxuqBjjbKgNe8AkohlL98bVX8t1ab/tjWM/Lq3TfRrQCnq01DiExxX84C18/eh7VZVFhyyiaeq8
ZwLX5rvlbEdwaaAKKTLdXzso8G8jIkaPst3UliF1RONKpeo+K8OcP0dJKuTMzXwkc+w1COfZTvM5
9Avk8xq3AFTik//tNEGaOUmNksmQBfa2bcdkYMJC2aKnLyyu3fs6SvSnORD6yumrqDmflG2LvEEb
xM9WksmWTsKzcUFx8UlMzeqXnwurNyV7OLf+uibCImxuKxYOWg/Br9aKDONUVj6PezWjuClk1fmM
thu7O7DzWS+7cN0iUA/R9MUpXdET1EovOrZISMcp5xLIM3eH1ICZ7WsCEeGtKnTB5rVzlheghEQV
2wj8I1kuaeuM53Xa9nHMP5su2ugXJrqcC6/b1iA1mj1i2iXNFqeUHstTD2ugTaG9xMziamrZVLIV
aNO+q3yMTSYiTKoAYFesTGYOlle68tfIgIF5tmMDxhxGrz3zwRY6mT9hup4bMUDHhSZCaOwtSUu8
d6iqpAGDQpNrpqclUBIp7+amx7JarCrU5FydJFlZ98Pl6iLvxk+slzpXGJh/kL1KwgyzJvtLsQ3h
y8j64lNbLtQYU8P5nEH6DswJA+0TnkYrwa9Ptl/dCbHydKui6mGZvcV7wMjF/9gDJevas7hj6f2V
nfX4a+5dixg/xjPOqMeRXBcc8QPoPjRuMtPP9Gq4dirwHOcI8C3qYBZdPM3Ejgsqw02d1R0YikyG
k372q6JGN72Q8ZAioc7oGau7hNZZL/NDP66CKSsxWxyXaJo/JNMEFxwX+OVF9OupY6NBvA9M092Z
yolalA4Gb6X4r9WHtXPcu2bZ7OrQQ9Cq0liP5qVWoXelRWQ+B53TfFWc0gCl4369M5s3fNd1H35p
WbQzQatC2s3Wq+cHCdxaX0f45gx0RHKlrexdiudFOTUjoWUJ6CUIpFV/0zFdHZxzqWNvaRjCBCbw
GO3bRk82aKbIVSHDgmEsD2wF2ogqpzZU7jbA4OYgBqeg53K86rLD/48/brFRS614c+x8IL4+1Fbj
3cVMTik3gOL8WlED/To3o/U48FuctEXD37AXGh3oiXTrz9Hk+axXaJG9DMRBfTkx0+pyMXanOSBR
5gZhWalhYblrf6gLfg5bjS28hBrR+me2gCD0LB3YyqnP8ntCda5YqGQSCkoUuejoCQ7A0CY03Iqw
Km6Czbe3bDEq+dSu/dafu0j1muOiUHk9DRfs7txdaeIOgau25SC9tvzaWuBkGV8MjHSwURRhZiP7
WufCiH26ssOyLg6bt0dJ3rZhPKXV2EVrroFixJQlU/sRxoapWcybHih2tPIgmmRYPzGI0GNWJ9KO
n4X9fxydyZabuhaGn4i1ANFODdiuvlKpNJUJK80pEJ0ACRA8/f18J2d0VuLYIO39t10IK5jUs3uv
F+8ITzG3Z53pUTCemaTsWl4mxvQLxBBlCHphcZiicerzqe+nHfwU60YhvMFlAZSVSxpXuiPwOFMX
a71X2nBWpJvccT/8vUwA/4fwluo4BqJ3i6hv7Pc1XkyabyI2OJgjqKxTgPjieOHnm/zMRDBuuVmT
8YFLu/+5zpu4pk03/W25werrijK3PSfb3jfnaJrSl37VfZvzsgAhNH481awZUZsWysMtepJLyIAo
AdjH8+169O6qTar4qWFR+Ft2AeV10yo+lKl3lTedNwwnSzqLytIOrwqpc4f3GQ4Bk80JOMxEFy8e
ffO6h3I5fgJ6WP10AIFHRcAYU5/Kbqv+w8VX7RcP6q5/6Kk8YiVY6rj/rsgg9c/eRBRGDigYTHdI
i5vqvMZzrZ6DfSztqdqOeLjbgNNnNtGApnDeC4Zg0Gi53/ci0N5Pji02mnTEhSBPcpuX6NRJ7uBn
63YyfHVSgk/EyUl3awrMo907U1UZ3bm2V/OL8m8CsTYJdz/vXXX8UxIo8PdyM29eDA+a4ZV3Ie5q
6XqF4MhrClnh98tWQ2U6p+7Qe+cpqRZ2U54fqFRvI8RNEh1s+D9VGdyTRhWZh/Q2dH+jNySxf5vO
WTRvMIfPqWV95PvSUttnslcXjjblNjNZvZ0QT7G1kbxn2+3bDHtEA5C+bTXJoSU3fvRXReGYXoDy
+yrrEg0/UodVuhZwE+n3ek8dtIDT4f8Ve6DtW1dGeinU1rYpHckrI6qeYHKz3lPSv2zjPm1PBMw6
3sVpJKSeQ5uKOnPOTZ9WOLNLL3RJbIOBCz13h7f9G6sGHKQtd7sxvKTe58ofvj4CwU3tWQBimm9x
zRl02Y+B5ZHvx3tRLu6zbMShwIRLDI/IPOJFzKPvDPK6jCsFe8T1LI8erYrzPy6WZMtgngbv1Smn
RGR1MqbOa8AANxLWcCzrc1puCRQl7//2xVPLvD2BVcfBT49AkLjQVgcwLWr3t/tmTzbzxDvgmYwt
cySn0/BC5IHCJX9aVx26fz147jlPJND8ndi6brwD1iVdAP09l4jBj6A5t7gsrnNoxjoPI7npi78g
JzrhXNn99w54SJ/6dnMBd1yg9GzalR2ehlhzF3TssTrf5gGBuiW7pj91JEF3J4QS7oPrrQ2gkxTz
nvljkBpWIwJS71OAt3/HuMMxo03XpmBxLcW5mkqSACvOi/VxSCeeIyjuw+aG0Ud9bW7mCe4qSSyO
Xezi5IpK6ZaPuZRNWqAJiGxWKrP+8ttjDbIUY/Rx4oEz0bXq4sacdXtEbBEpffWFP6yDyeaA7tpc
01C4FyUJc35em2Daf7RJ77uQlcESvYd69OL7FG6VJZFcw0w4Ax+c5jvzbZ5sicOFmmqVrZhMbabp
dj5y2a0r5bdmN8be33K999wegWwKXDU+/6zowE9TO/OmntNtCN/4w7kgFf+479ps2ssPs6TEW8Dr
/2OT0s+EIFX7FZKv/hGUt+uIZvHEfXRr627nMd2YLMKNeRPGzmHMq6OqH++bynAvtrVzRDkKkAP2
28Ri3DNg1Enc02EUfA1Yb1HfNYaAuxNgZTuwNpTL8V3t7tSfKF5MSuiFAeZXpUtZnt3VDcZvEBGa
H2Zt+uoBIAMVgJbGgDHDb0VFZ2uEiOjONFR21Xnrd2D4ujoftiRtFKdENOUj3T/ovMPE2OdhiZ2n
EHlFcgecEI0nZ3Sl9xCCfXxb1jIELK0RhMGhaocTbE4HoLmgDWhIilEeZt0uiMbXfj+C0Hl9WZ9N
XEX9qZFsk/fjEZIJTCug9wYyy4rRdzPZeiYdQFL7udS/6sBTR662Q5ZZHx2jpipPBTJvBvQ7H2Pf
M/kK6KnmFItu6K6zktp9SVs8lOd+7RP3ySXvjhN8BTKA04QnYerBGiDCghGCUJ+u3CJz4WE8qGGf
NdaeuukAeT2Uv86zKJGffwlviRw/WlPXNWTwCltbjE3J3hugvA6/jpF013xZCRj+15gymSALOEc7
5nPwG8BZlwd9clnCLsEMZPl8+F4jcwfhqyhMuKXmOlSBXs4p+sD66zLbmXECV9xwtg5J4mO37uq6
0cb83pNH/TBTcT3nvjQHrCI6j1zUXjg8xqJR4x23XI/S0EogEmk0ROEsxUp7vZD9T/CuMsrklJQ1
tTDh8tkfJpIEBHRLcDdWM6FMK1aQf+Po6ZcN8usn3nb7f9zEhQgwZhdnoGLHp2YIeOCd4rZkp7ot
iKfcHxunJEuIkdgSggzphbpAnIeB6MB3smuQrMd0Ef7XLNoe9wOH4FY4m0xQgXDkkYM/QttsvG7+
G/oLpdysb4G//1Pd1jUXHKdtn83w2HHuD3G0nqcAmh5bmXWWSZ3io2mp/3bddR2fKmLFV+KKgWge
0bzK9Rw1avplZrRRYFSLBFlM3YH4DKI9S07Eijp27R8Y9Lv1mH+wTfTryxym9SOu4rm61PO+irMC
JAYlWFt4W50e3oDMZhAlBXZtS/P4ZhLUPdEMKKgnN4hPIa60/mQdsT1JOPv0IjcOk8zTUIZZ2Ft/
p1xrZptbHC2X89BO48UgtqoyQVFV/ehDmvV5ueAYviYEZKHC3Yd2z6laXsZM+bt35KYK1ZLBMXBj
c81LAa8dLE62h3H1ZKkbIkh92BKQvbStnw0STpRE9RLyD5PeUUTSM+Kyp8P80Qxz9bziWkYLI/nc
HoHA/flgj/pe11P0vPO5hywtk4Xtu5Lqx2Y7/zchCO1bEHbjr6r0epQX6xEcrzflTfLkiRXQFe2S
JsQG0Hukzi9Rx2kjQfaXbMOxPgmTdBoIxKGartJRelwO6wz/eZIX+9zZ0gxnehDD8MLLaJLCr+O1
O5McgUjKqH0fL74TtfYSoSjQmZZVHJ4xBOnyfV1YlvM5CG4XwmDcH/xh3vxoGFi933TOpuFFKcfz
c1VvR30ek0in572hzORtKVf5LWgCXl2p5vKjTVINgmED8Qu6Bx1XQ2zYV7MDGBa22sJfc4WF5DSx
4MEVM7TwynMwfddgbnVW1vP0uVH72+cSbugZRLBFVhOZ+JVogBlxQxKuzRl23fIm+XXpnlyhJHoj
tbgDYYFVBDLeu8O3Wtn0W7NH4yeq4aB7CnZXIl7ucT74q+r6LFY1GFvoyhFP28Qn+2rCSdVXpFt0
G9oV5Pp9iW+kBZP28iXapv2PhxanJ2wyYWdNHDX9g6Br5COliFz4ZRTp4EHsRuufG3rJ+FzSyxVc
5prz5d53gHgv1aHFkk9arGhm/K3Hglqy2DRASvZukbH5SjQvj6jjROOvHi/bnw3l9RcnJck5GypC
ZngjaZO+Npa4gLyeVlpGxqN0g5s6S9BaiiZ2uJTjur4dZu3Zp+eRUBgDQ5/mfrLDHVVOZ4DraklX
wDiy3iLm2HZ9Rci0bLmzTu4rFiPQMlVPM7mi7Lv1uWcd/E+tiYWc2mPI6Lni0fvbDnauTsK3hw+K
udrpDtEfXwKDxHjSVIT0Z1Ebr84ja4IP9gskA4Boe/99UWbjBl9W7iSKaGG1T3hDFPnIo6/rYgGE
bZ5a1cjv9dZ2bT6p1HOLNl5m9TOeyiHiRxOwKIKWXHN1PRNsJAv17h9Tbgh3EOOHB5Kqbf2jjXOQ
pjDJxVxRClGZEIchberJRhtPHvtt+OIyD2//OnqIg9MioOeyzdU4iLvBqRUKrzmS5zpoyJZNydwj
nU+M4/fNJ+n6PG8zDbqcSa0o+G8Hb8IKN8DreDzPeurNhh9VHj+9uimHCwm/ZJ8h2wtMUfKgAvui
tP/WdJUbP01RWaFVqIxXFbY2YOhu6kT3u7OMgEV1PHVwOPNtQiUUM8yogkMwUmE8B1yt3BJFEgTM
cDd0VMLk65BUNkf7VtfITEZgrHWsDO25YwI66KnY+b4PPZsUX9eH6yQU6y4jNjKYfejf3K41NBFa
SxcRBCc0RZ8Vv3J+LF08XyXk+u9DS+CzGOx4ZY6rWgYNWU/v6yrT9c7W1vsv0nVUFjP495fm0IiM
uCprnBVjHN3oyX4psGVHWEpsHeTwieH7hJwmKrA0lP+RRYg25xai83pEft9c0rJ343uOz7XNGbeF
zxUxTmzE4eGiIWKfr88VY2NyCfnhP12+r4n51sTy0iFU7n7rmaT8EyMHnPRJxoN/hRao7nHGO8sd
ptK0velgjjGLest+7wNBTm8qAk0/+UMCyKebxLMPnJvNloXpmBTJzTt2MjAK3jUkuLW/sBjVuP2q
tu7uUS63FlFmqDGmxyBtZ57woX3yEJj2vIGgHAWG/fJ+mPf5qTb8/OcjWtyvkGfrW5qI9Jc/+LDe
teZ2dMGnXR4ehIrup5xTpz0ZiM06hwjyxLlNLeQGKHyHIswChC+TnN/iLXC3nNYci6VzGcbkZBDO
bQiX9eYXoO4tpJ8nffTjYPTyoaXTZMYu55kKIh9c62c8COU8SsEgkKcTNHAWuC1xdX7tO8cXNBsg
b2Yq0yjfOjd86tCA1W+7Ituooce610uGKkU+dcZ6w4s4thmST+91ehGOlLckfe29ufgwCedzpG+/
TKmqMA+7o/nPKtNsDxYMWL0wkuy3TIOkZB4eXOVeoF4ZR4LITP4ryJQyhcMmPXK6Js0Ppbc2OInS
D+f3A/yXcaqtwIYZwq3zw5smZ33cOw927sBcEj4Df3XrmTaBMPjmqO4QObIuC3QcSZHctpQN7wai
pTrXDLby1G6NcfiaxvS1YUEDvoYYda8ImtMPgfq7OZsl4LlJ084iZRRi/7us6c4d2E5QzxVKGh6q
0lSfzjin6xvScYjXAFp1fg3qZEdFCli0vR5iWX8hqG1nJK0o907TekT9JTCIoYrKpI4m1XnXOlM2
Xl+PpfFXBtlSfRgGoQr/iXI+9tFhWOxCH1dTKvp1e0/wgZi/EaAwUvJgM5hj1DHarwfFIe6rATBC
MuEvQTBd5bZyQVUo4r748R4E4CBh+mPwOvf3lM7xd4FSf7ntedNHX3VN+tUvG8Tj/tE36ePmjlX3
ag9xQ6wSmUwXH9ktGl/BbZWNPmTvl0OCLD3O8zSlj94Ywy8EZm2/hvhMo2fHLH5zYQIq/cJvIVJo
KkpXB5zLKWc226iS9rEJwaOKbYnWvylX7Zrpehw5qrVyB4pgJ1b90vM02D/5by8NmsT+FMlxQX4x
sAm/7gBIKifrayhPTBo93a3j0a0nZLEz6ZhU0oHd21uaAXvXytQyHvQezwxjt4a6ozRZPO8KKEz5
i8gqvneiq5ZpU0wXUTJmLgfubYTFN5irHe4bYB8N5X3JK5hmuwTDzNqpTxTzyzgNGTHIfMIkHd35
87CN8OubPnrZizn1Qz/zgMU/ZLt12wkPqPCLJa7j4EnPit8x0IQ3P5FrgYR6TP1Rv3dgtMd5p6Pk
9jSmgHI4M5ouOyI9dOcAqcqOFJPtpiHJA00U9zWX4BqFP70RoClj0vX6S+vocX7Y1la+e/PY62zV
ze7ki0WlCyMr0CwH4NcvBw0czpmy814Uw1hV4/3mTU39ECTjyqQqVjSafDXMn4Pc9ueB0AQivqZO
ka5qG9WwdOpBM3qn+z1+kKb7ieM5vpIYurxNokY+ZKdx/L2FcfcJF5m8004DJL74JfJ7ClCffDds
Xzqcz6/boMxcWJgKFJ7L7r91DMJw3tDdb8HKJQSnSQQSs9E2m6zsfOTP7qLX8zZokT4CU3pxviS1
/sXbMHGVAgFAjXsbrQ6KKfSjT9YVs8Q+I4fbqzD5rGzqV0UjdWszhHF6vKb1JD57B3lrEXWIKlgk
6dwjOndqxgg+urV/FiwAP6zmjrhx2pE+B8fUui/ezjmfQWP4852QS3lcWiTrH6ikMEH4e5+8ezQf
zy8jIj0DZBV7GzhLUqqXJdk5pHWyEmO32iT8Xcu2iS9AHbBlqtLyXsR7iqmBBPvuyqVukJ7GlVvE
YTz3BZpWxHMaD+bDwWS5o7QjYPC+91LvizJaXctBIWjyp5J/1C63kkFGucF9EvecsmJW+mPtHd89
x3XD+c7eziHLh2RJamUXTb89LpRvto70nNXE44jCDWuRXHvJgF/ghgpGppwhJBuqrFSM72VEWdZE
W//XdsnyY9+dabl3Yne7a021Bm+JOZI9gFiWxz933LD1BIMPFbCRJfYxo84PHw4OrhyBeTPgyh2n
9HwsIfsX2K2t+7PnWE9iYdiW19pxhn8kfrAP7647/1Kya9QZqRZ65WZdgfbVMKqQ+Xxwf1Cdput3
fDjbNzYUPHU22dN8P7g3UU0IF3fNzD28M6r/oepws7mjFg4yCrKRZ7kiQf7cs2I+N2guvxEqAN0W
TPX0N0arZk5Jm44PsVC0aCflApijj1Y+AH3w/JB4a3WW1H74i+Lw5vsuExmfNIRJfZp3ZB54r+Wx
noKuluiwbuThY0L3jC28UjNXxsZDKY7pGinHJhwfBEXvpH8ZkjTeg6Ov4C3QSfyNF9zOd/G6Hfio
3SOaz7GPUDwrXSumi2BMK2+8fiqzFSKjmJya6YsEe/VX8iLW92bAtgaY6Ptd7myCA3ZxVDBzMTPS
PvY9lAZK/gltCYpCBPSDz0JQdDpxdDGmlX0mOWmL/hx8k+SsMDG6D2Mc9LikmsVfz7VMF1FEm9jb
axfbYOL7CjkjuqMzOH7W2sqctYb8+pNlkNR0nsCFANKP6hfZW5i++CmEzOFGb4Kj0U3/uCPKqxPK
8U4+H67upsKJErRdTCRBwJcbDJzNw7SWy3nGLKOviQPoDpV7oJqdjQfGrNG+6pxGEZWiuNmR+ErG
b4x7FTViBYnePtKW2jy38TY+xbHRVR7XpoofI7F7f4Qluxhmdd2CC8CS3S9aptv4u9Wx9jO5opG/
v6nFxpxaDDAQIL5kzSOnwuXFaJEkV+1tTfN0TJ76y3K8v3GetfKCk0Y+OTpaxstmKxk+IBJP34mn
kn8Hs+yEnKFyDpAFDzP1X2qQNSslEd6nPl65mlFVDZKtBNlphtkAOxL0bQXIpFgTzySmUec3ScHV
jBAvPCjVXk3wirHKk+fSN80jMcyHKTSjbvus2TDOwyLI3Uqdaea0pALxkxKfoLlHeLj+TINSPgds
GjZHjmj+qyI3/jkKbFfPSbrN6nrMrvkSd1a0Hy4IxPHtqNatvyZmrwzPKC6SfIinNWVEaGN911Qx
dwuHn/fNeqTeZl3Qccox7HPscgMu5IqyNWnSaL0huDjbEjg5XoXhDQBbfipndf6OyPjY6xbYRKSD
S//b6QcmxNiju+AKZxTJIqy7lvGpsXVBs+qN8kqERKDENPs4gygM+eQi08XbLtqgaL3YCUHtj/jP
YGvIO2/FKcT0MrVHbgdcpkUXS/SEKzFs4ho5KEguzXL4H/GCoir3EGZ3FzeKyz/Rxkedl3Ih8Qg+
7gXXCFKrxSKLuaXhoOUx/bCbuxDs+9xGu51QPPAs9RjihvlH3ayOD81zSyCcRbjZywT2OXEo9Mlv
PMTiC/IK/w+n+hrdtFRtdQZsnOqvXu0uI9p+7mjzpW43BYODyrQsmt7uG9dPKNur51c+c3a0s1wi
cx9U7gCP/1RTHSwXsbNqwWlVqn+qfUpU8PaVanl163DU+Trt62O7tgN6U8SRrE4CJvAJ44VykcXK
A/K/FyPNkoGRi706HvD2CYTVu/pjF7novCzuHkwbuskJBBoewmaYghc6J+r5HDk3GEavqXzlAw2/
0Bnz/ZwOeDLmtd2rgRRoWh6/itJCeizHapD5EmmPK2ZTu75vYpX2ReqiUGvx26HFJ6w8uXDGuevV
qRGwIo5INacjYPk7AvWd+Tmc/OqpmpfBPG/pcSz4IOMD9YKLHQLqwuB50QtW+wuYfhm/8aEG8Fus
O2W2la74ViqI3Wz0JOtuXNdpiRhv4DBOaySDu7tgO1+RDzyWvhPG5wHTw0Pb8tB/iV2Sk67s6Qj0
2bEQ0UWT55Q/u9Yu4KGD2j5DhAjHHWvXbC8ONK+4Ry7PoBkNrTgjde94kBrZPi3K21CnopF/xz2F
+ovnVHVvDJ/pXySPLb7huFqmDEuXz8ZKQGj9Hk119RudUbyfR6I8QzYJuvlwbAWxf576/6+dJOUJ
3jsw97/+Ns7bCT1t8wRGNMt7mh76lTyuVn9avwblBgxC9z8RGsgDNA382pLB/Ti74TIe94pXucq7
QMpXWfUNDo2YV/k7t/OAFwBlQPVUo5ZO7hGWS5EvLXZUxJLQuHm5m+mh70RTZiB4yY+J0Kn2gneQ
SWbp22a8i2evre89XyraNSmGwKADxUR6JtXnYLMlvHc2d4Eef2yq5S3z/YZQS+LSqEEIB9eYArQ7
6V4Q6pK2H9kdd8ruj9UL1XGKW3ftbAEJEJRF32xA3KMjkm/0qisUKdO+lU+8ZEgsbsvcV7cKvOXa
HQmTSxknHBFRiFEpwuyb5NrTXP2pGFX0uNgY20EMDMDh623x09ZGx085h+jlNKB8mvWihHVLW5ed
xm/W/bXn7+FbwakgeYFHNpHWjweZucgHwkLQvLEVvcAXWAxeAEKhKnC90zKjtMqiyg/aC3KcNjn7
MumDi3UgS8nkGuaLm0jktZPehbwGUSmD8yprcdOPhc2LMVup0Li10fhy9LMcvvD+quiu9JzN3mGk
AC7uguWljnHSZmqsVwSjfInM4sRX+e7oLU8kBNnkPh3n4bnaMbTfpTupI8hf2oMdQu4J6pey+Txw
us530JusT0BSqXRfeydMxhMRa23A09YcXd6bOlT5DI36R/dQ+UWsHTVnUwyGxIh1VF80vgD7ezIC
jkwysbVFiTgkuowrbNd1XOeYyZF6hE/BFYnHI6afKXcjvxku6xKs26vxVBth7uv27/FGjj9/RdQn
GBbE/JAoW7kX16B7PS1HBT1B5AMH+1DhVwSHmrh5+hYpzMm2kccHLRt4D8C5Drmy60T/0jqu5qzy
bS2zZN4nr+iJtL6zKcdnhtqSmNPw8KOZ+8vO+pteqyOCp6JdSTE0MVrP1bJ/022ZfKmgeDxGByT9
uRsYOr09hEnonVWN7XkgvhlXRxfq7RSW8fQbKgTaPh1SwQ4b1EgN+XIkmAVzYXtFTO61hS/iA6gm
WgIJC4apuCA+p4rP3gz4f7cjpQG0GpCfMoK1rgYMRF6XT/EmnaxpNXdbSfJjcGcPBOXX0PbJPzgH
zFjAQU1VCDtZURyq37/xFkMnYsbcT4m3K+8iBrJoCVRYg/cJ/aF6VOm2m/tqCtfvvOC3hr51qYo+
VeqfMGL/RK4rcZBNzo4mLGF4jhYUn1waCf6nsQFvd1NlYLwx1aUXx+pjzmxVlkcxC8H+xOP+qtBI
fUKipzkawJsXCWR6/nns69Hw4SJm4Y11A2vJWk0vkFQT46FF83LH5L4lzOXznJxUeXDqiZSIhwzr
zaAKSjxC9C8Tp1Fua2LhTwy1+481Dc1XMXn6w/bxfu2IKZL3Ezj1Q0xS2s3EumG+6ShSQccbk/8P
plU2jxMauJ9+PScDo6XyRmTYHNw88vFkCzKtShBN6lbia7I5SZvvosYalG4kb9QJYofLiNCPSAdn
SlAkJNXwSlHY9EHcbf0m99b58JYBYqePuU0eycbqRAFQuYYZwvfkMW4sRhIadwKEUC6lfqKNEUj0
pb9dbyQo1B6ie3B1FHZPOrDjH5f6461YbEAQAYEKeMbjRFXRxdLfkYIIIjl6M3uUsuBx95xYltLv
Gi2exDdTLhExQ2X4HqJmbqBofPse98f0IwpaaqeEp+rfhlPPFh3485/JQfF1QmRc2Qup9O5vHgmS
Q1lTXPaieLMvBEwEt8S8IwzoEZnbttDpovUrPS8zompxeH+j6RjYRuDhhlzFpGnn1RGPXyXpP6KY
xqV6lURI/eMyj6PcWbrdZ5H2BMraoev+DDB1Fgn6FLPXHFuAyk60UFrzqpATHYJh/hjxrKKNTdrw
GvssZ1mN7h7wyCeD+RTN5FNkvlfDaAS2SsmokMQZGQia5dJWai255rfoZ+J6G/4W0YcvVVyxC3lN
Kn6uZez7l0XF9ksju6p7iBCufEbxKn9qZ+Rd7nm3/g+RHktO4l0fZ0Qj1d9jpZr1OskDv0ZcxenV
SYW/PeMPo+drTe2CntKXYr9PIlSnDI8raIhq6TA9tcZGH/tmkQnYJTXlpYWWfvAw7cnzSHuKy2ik
b7AxhsjgcjjH/rhMZlvufCx4aR61LK04Drc0foAl1T0v4cSncBYFEI1Ps2nhQMmUyEPPNOPzUJVE
XPD0ut9aTovhgmSLridHtLt+a6OleW31fvz1cDvcWQ9X5Y0np5DerGqqaI3fwwNzUgJgnZZR6mfB
yBRwN0RT4CJFccicC2TdVpeQbAZI+TBQVW4D5ssLiHzt/bLabu8qWB19xtQYPR2m6udLRCTEh1zY
LIBXx/4NQeewnbaQL47HgKSCjBuTtI2tjI431S3hfgJI2FHvzg45bJUXoWZZnJ2Vh21/r64VGGXh
uxaGv5G9FzC4rNM/4ycsCQZpgTmZLbIB285RfumXXjhngYHgr9t1IroLNl/8txxj2AOtRO5rebQ9
knuVLD9vFdKIRTD+MyoEQxreHwgtqXonNeRlILsKKTNk0nK/j2t4nDGbD68JADi3BgmkvzcM9IDm
Sah/p1FfO3cL8NrXCX9Cc8ISLZ8NKuIGDmgMXj2gcJ6yXcAF+LuS5RP+Q4nPs53TF+11nb3gy6SE
178xMihopq+OZwCm3MFP6yI03cTr48xmeUm3ylbFvnVUiWmS39WV44mJK+09Cn15HDuqg2zSdjxP
MVkickA7UlewY5xEJhGX0Q9C9Dv/R4j6mzMUbINrKtvxdz+Eyq48cT0qJganGiaGDJcFaaAHZ/Wn
nev0peF6Ix2Gi+RXhL1rvpd1WfmFY2PwBwCJTRQxGSMyx3obv/nl4SF5F2PdU1cxx6+mnjjl9cKQ
5/QT7lgicdDtAVxAyJ3gEyqRH205gq/5Y3x24aXQOA21CLMF7gX80XXVG0Mag9ymXA+rm+aYuhyh
2F86jzP0tO7QaFvYyNsIPYM3H2vUgIwpWWfSogM+rSVlSg9idDt9s6MwSv5hp4ljEkFC/4Xvmbsk
DF0aw/DT718C8rh+lGrShC/UAh3+ITlBzqR2mfneZYN5q7a4xYYfjhKJEIaq9aQa5OhPwA4AYZXS
wfcyactXUx3lkwtTUz4EKjrijMwNZyvSdPP607F70f4wVgH5ada4/Sftg+OHUy/l9x3x6HHXksj1
CfkhKTQbkECcQBVXUsGnGmzMK9P+kXhoDl0RrPUf8ozq+EKoHGWJ+97tEesPsQh3TjxOL2U9eSDw
EYtXEc5QffwM9YCPKYxKcY0dRPT48aMDNeM8zXAQKvHyYOinrKVsMLxCi0FVoI5pyjw44gTxGkpn
ujfabhne8Dwsr3uzrF9ErzTHNIJ2jRq/tj/m4Laf4B9Z78liQDaWtH28PXDGle5XnkaMFNEuhhXJ
Whh6RVUClmAERb92YjG9Be+7ZnsoE4tWMnRC0jIh7/osSirPrU4tFUv/TTDsN8kaTuMToP36sXgJ
CnD2lPmtNiOSfdJwHhQqqbAodyg4cpsq/GilqOS/alo8myMZJ/rllpnhnw4kH+U5BHcxBAaI9EdY
+vV3otrV19ZKXhwZDOa6R8p1oWHq4AGDTuWfGh4aov+Zd5oibAWpErt004tKG/EIK2sG2riBuV+G
pUOTA1Advps0WfVpXMTMi4D8pwROqLgxA8ZH/XyUckpPFWFVYaa94ebirphriv9xdmY7chvbtv2h
Q4BNBJvXbIupqlJJKjXWCyFZNvu+59ffQV2cAyWTSKIMb+wX2YokGc2KteYaU/G16JtZR+V0Kim0
tC/81OFjxeEEmF8pHTKopjSa40S7AXpKzi6T1yWpcKZiqr+AfKL6kyR28XftdFa103zT5qhIWjo3
EHGgGRFVgxLQn80R9pHhpeG5UgeUPkBxsO4gG2TUz/rkhK+k+k35zERMYIbqZusdtVJyppH8p3Tu
t6itSVrK0j+qcQ8Rhv+0K4/gj+EWRNYECo9+RiD/vFt6rkgfkXgF7WBFh6rrm+hUg7QNuGAF3bOu
d+oMEbCDp2kyFPuT74nxNZ0XI+mJiFtukTvmq4oCBLyBLOJ3fmUnBoQdp/7WUfQczik99s8pBwJ2
ahm2sD5lp5yjoe2/N6Ch/4GYIB6FkgrQRpbt2XtfIKK+0MmmQnAu8sGFTiQvVYXl4o7GFlQRE5EV
85V7vvyukRD9qqHQJGxCc0RCk/ZN65OpJ0Zx7KrOhHTDgbyvaTJyAVF05Zk/C+Jd3Q803yS6WagH
g86i9GSLdvyeWD2Z7akLHP+gcwNOv5OUtY+0+M4pHaMibuZ6pxgPCArbS2d05JEUu5TEJZZ0flA9
0xOa8LVgPh+gQ9MvkfTGKyQ29dNQ68nfCvPkrzod8qdA+OPcNuKxg0pvzP6mUV+dO5Q10mUOELt/
glTBzI76iznsRs6vdw4zfXyXiDR5UeIolvsJXXC0kxZSg2+QMXy63fAhpjsNPDN5+4mbIucMxeZD
MxT9xyGKpuZjTrmOvimnar6k5CSRhuID+w2FRW+fkY8ZJSqgjJ0SU0hL7sqSi+dDr+ZK/Z3CuJrt
9T4si0fyGvklJ76azhWyGP0YqL5CSwMSLiA96RB8IA7Rv2u+R/SZTchG0Gw3aOAmNSobcDo4P+xK
6ko5aWWjiM7T5Ix0lGUJwXNhqg5zLsgEYTIb4HBKucKxC+S1VrxH5ho/00xTRY99kUikQGqK6Cr2
jQy1cCT8oySXXBBCdnMdtITC+AEKGq3rUgvtzEUlYxp7dFneDwhcfvRStLKKTlhh6Nmx0p0eUaat
l88YOJflTgtVfjWNNrp+0W3k36i07eScaGkSXEiQ5sRt2BN1qLLqUf3W2IXyi9t4xtvtc+vDaKYC
6eUYVeYObGQbfiqRfp0MfxjbY6IP3PgnvasRwBpefkJVF71okI5AReV5MT2HZWlgO0urDQZwqG/9
9Pl/UAaaShM2vWvaXXABz1lYT50ees5ussZBO/yP7hmVQBSbupPX4ZSlpVmRgdwRWXLsoQIPJ1To
as5fNSFKyKNifCiqMbOOScuJNbZ8OBon4n6D7rkCEjUJcMBrQnfljjL/+R9oXIqfI4WeonUBRqt7
TeYGuhD0uzr3zC049AzaXIA4gYSQYzVBUfLPAiQazbRQOnpatwWTcPCAHh1DU7efR+AwezJE1nfF
m7hPOMSB1LTRnuVE4zQCRsYGfXMNFGkZWMdTFrKwZVogQRWmNOkytXVra2pOLTxMMNlhd74Pilxh
YJoWcDhbN2ZXB2OBo1R80rgj1xC39apPfED/q4HCfK4tKi75Ay5RZUJD9v1BtdW3DABfQ8+MedDS
0ySjBbL3SDq6fddpL8gY7LPQNWUvKMiciLogF6GvOaa1OR2KPi53mJs6+6LPt0x516YW2K7/+yEz
k/SPqQVtqbIqk5fcpSn0PWRWtq2F72gX7TYsWlc/J3INDKFmsPsN4dUczMQSVeua1I/Phm3IZxNs
3Mf7b3Z1FEtYvC3DQNi2+Jwd+pRWQyHq6rizkp0S8iHvK3m8P8rqpPljlAUZ22h8ExXW0LoFTdEu
DhX+0aY69BUSV3aJKoSUxHzdxnpY+VRY/qiYmGqqha/w4tEwkHdINIrWteAhHmUxNs9t3HvA22j7
u/98K28RLSiqGhO5ErT6BQC9BbaEHiRqXYzqdPpnG9M+IZWkeP7WcXRmg2rgfqOBol1uNkHGdo6I
hdkX1cZzPulIRafB35gTt1xdRiGMNIRFj+QNcRZYI7pwyczzwC2e7LzUP3vOoAyXKYx0lzygp29Y
s8/f/3oTxY8KS0n2LguA/HKu61idWPCIapcQof0SSK4ZSpTExyEzfZDKM+s/NnPob56ub4Bvfxt1
LMa2ME1wTJjjwsYWZ7GiqbrQCBZObtMppubGCH1BLwnF4QJcZHrudha6Q7dqicceqAqYJdcUTV7a
lu6EU6w6Jfcqj55iavRwW2RijemelghPPmS00yIiSOGAUmm1Hf+SWpIqfIG8e5fQkp8esYNCIZvC
PEEpmEzi1aomo9jYPm+nJ5RrDgaBYkbgXbNwH9ScJA/DUB/dwI7NV0BR6BimQP1wf3Lerrd5lHm+
sENjjrRYb1WsxIKaxkipCsxAoPQNzYWB7vbFVJ/vD7X6QI7p2I4AoQiW6fqbqbSqTrZvMRR+2cdY
kJmdpYMbq3rtgTC5wEHOMIVJov16FABSTlU5ApNBxET7sZagDyYudfQsbLkNriwAMpsquVVuPRZV
ueuh0DZn9C3ag+tzQcp3SdrDh2r7GWkEwFAPHsGsBj96p0V2qyfKGGxsLPPfv1gENsNrwqJllbrA
YgMjmxqlrSgHl3SJQgoxpV6b98j0yDi8K0s1OphGvmVCvvJ+bTKAEqcythmcm68fuvCKMLKaanQj
JcTSw+yTo1W1/dEAe/P2T8lQs0+CwMEDI8nroXwzAiIfMzcjMXwT+tDS3UWt1zREujHS6pv8Y6TF
pGlKBYRMm45uQxD6Ee2W+Zw5+UhrjN65JZQTarK2ebq/HlYHdagmGhjpqEQc149HPxwXaJuGjhrx
xk9WjP93WnB5sTNde0q1Vv8xUnn9eX/Qtc8nOPMEL1XY6pIXTtuaT1En7l2fHpdLmdJjpQg6HkhR
VxsvdW0o29QFWjxH0yESXj8f7GmuqH0xuL0ACt6LkuajsPunHXpn4yRavkn47tJmsWMJwb6iLk8D
kgl9MlCsQKBI0ewg9RZJiEbHIxUc2IcHKVDEqM1kfbr/MpcbwDwuVsA6fsCGQ5Ogfv2EVJNo8EBE
Rto6p3SnF6SuDcCy3PzVHaXL+oS4Un2fsTNsuNot3y0j46zD0Wsauq4RcF6PPKRUn7lCJZesQS8o
fZo3ai69R/wBmo1d5vdB8+c2M4/FCWFD6+e0t+XiIKpNUMYoOvKLmgcCvBwl9GOha8MpyvA12wEU
Kk+tmVsXnR7GFJtcWpnfkZJqv775bZts6LRh4yULUmDxzAWEVh/r2vjiELA9gWqrcbiybbLs3j+x
HtavqhnQeDzjCe8PvDy45hcw2yXq3EwF2ovFwQUX1xgL046ZXrrzhA2aeGrQwx3vj7L2SU0uZ5T3
MeTR7HmS/3FJyaibRaqnxhf48PWrprYwCpEkPAo5ZBsrc/WB/hhqsd1JdFXAYI34QuKHoqaGdgGk
5pYF08rq+G2jpVvzPVvT5gf+44Fo04au3mQJAu0+/RGiovmMeMA+F4k+ueSGqU81tNhWh9Jst0xi
ltHw/MlmC6//HXsxV3Rj7CpV9eKLoNh0NDLH2qMrIp1rqDQg8m43psjNXff3gJL4m655FYTWYkB0
9PWI2iO+2CPp+Z2u+zhPNbH9VeY5PUJ9O8HUoyekglLk0XveOAlZaD+fnqQp0i2nkbW5xDzkBmUT
3nE0Xb/6SEx8fcWJLoh8C1RXNFU8cfzRqSUMSKX3J+7auyasc7jmY/8nloFqouiD4QxTfBm14js9
/f6JFjZgVHYVgiMf8tP94VafbU6ZCEyUMI5cTF5EKiX1wTG+kN4tLoGgqSaykGEGPpnv+0OtzWDH
MRyLK7ZhOcvXCIbKw8Soiy9GZRRk/h0v+NAr+fSgBnONord8EpRVaHrDwdDs+PP90Vfeq4W2hwsj
2wK7+eIj2gaaR8pZ8UUNJ/MUJ+U/6kjiXupFC58LoMv94VbeKyJmrhqcoexByyNF6w17RH6eXMiM
Ny+ObMW/tLuWfxWdAr/lP4xFDy4bKrdvDPCu56ctpxgPigKmniWHR1AW0iVBJl1q0W+NQliY5DCk
Sqjz29J0MVTmqdLkds7m3XTB86T00wlaRPeK0E4/33+qlW3VEiSZLFuw4+lCv36qGIMnFWRMjLOQ
jF7QtNoP/lj8h++EedqcJLUsufKdPGDc4OsjkEdl8NdYNzDQEtV46tra2HigG9tUXh7JBI5bMlom
F+7F0U+xN4X3yT7SQ2fmikFJqwJBw1ZyGuDqYvVVpRGd8i39VfQ+WuZPLxMaDK/KUL83U9tDRszz
MT5SSYxfqWzwnwSIBZIj+luwHlVCIza0hpEyIqTo9GKlQEGPAM7H+kgrf9TtncBRgDGMACR2iH8p
LtKDGyHe9GqsJoA85RuH48o6cLg6kkWBW0mCYzFhOjTbDqyF6AJsGVDkkIxHJ5vs90Hdv9yfLyvb
Cy2FNDmR7+LkWO5kCKI8Wk2d8CJrPdxbmGudab6Izw3o2r0Vp+keYhwCnhp95/2R52dYhHQOpm1g
egTOT9ryGVsucF6q59GFEik2AryPXUmz5jlqqPJizdptPOnKynCo1s/JKdXmorzYs/2AirySK8Gl
NSnA5GSjvk3W4GyE42tfjnicRC8CZSLExWxN9QABCoHZxZs6xY06vf+o9BXacbXYivzXhjKZHHAP
MGvQllkGCOaK9H01vPQV1cUy9KsT0piEfs/O3/hWc9y3/FbzPYOAH+die3m5Uca2H1XdCy90PSj9
2WyM8ptOyRlWWe6Fp3SI0g+drAr/P6wDMig8oUMARyBxvZuVvWZNEKIYN4iALJli+Cv1hme6iMuP
92fj6svk1MFEkAiCWPF6pDxRKqRxMrxYio9KRPfFvvTAL42QrTZe5trEn6cgZH6VvOFy4iP1soFK
j+ElAC5AEb5Mf0BhpEOUpptHq8Sh5f6j6cbK18N7jMDIoABzc9JlzWT6NNqjmqTS9M0YMx2ZeBx/
UNFDfZX4Hb0OSYm3z9zd2mEd4Ol0kUTTJ5v6prpXIQWhpkRcXBxor8nQ4tLgubOxi7lQ7aYFtY2s
7gfaDrs4NE4JSzYeJE1tlZ7Ld4IOhGZjVsyVseVsxFSV5AELmjzevNL/COo5Kzphe0N0AV3Y0WSv
pL8K7r0/sY+pur3AU63f+ZWOgIOS0GcAu/W0cSit7SWk2ywSJ/rvw/36F9TSHqyqxLFtArT71TDx
AsoRWW4YuK2tOlsTc37boXC0vPPpXtx0CN4jALwjPGWaNc9DmH52HPCHjg7ewnFC/eH+ZFlbB7aO
qSosWY3oaLF/Tdw8a08M8QU3mJ8zb/ypiKPgQadJbSNhsrYMKHuacwhG5WMZ2NIEVZPYJFJRJlX5
boMi/oEzSYwDejbljzQJbVk3rh11DslsPEmZPY6zmDYBSC2OwDS6QNAo3rMkxj1uZ82hUGyxoxuz
+WLUiKVx5k0P91/q7Yc0VJVCJrbvklSbXIxcG3Xe0wUUXhqIwKRGaRLNDXs42qWH5rqF2FemdCDe
H/T2cRmUe7whKY0wgZZfEpW4HUU+swcZ6YOuiJ898LY9LQD6XqF34X3t5fKgg+/fyAv9zvler09G
ZmXqfF3duDktILcYFR2qnOxYB31TOoE0pf9tcReYRnjEldE/+4iNw1MDFQAVG8qUL15d589lNvY6
PBI1Bzfc0RC6sfVq84Fx89Ms3eTFGJq8SaOglodhYlfcZ2RkfbFKNF87ieTaQ3kxN32jU5W7mL6H
99i5ZD9TfyIgEo1u/BWLHGsFKq7w7O9/qNvNhNdlkzEmu0M0tFwIWj7ksOwJptWUJKjRReJE+066
cQrcLmzSCmTqiU0EC2CZJ7SyqFU6VM1krlJ56RT8Q/YFPT3UCYSTNhujrU0+rnCSuo6mU0udv8Mf
W3Sr4cveKmzRcRAq9CdJgM90uRy5TKrnVDXGU+vnglb7IN/4xKvPyWVKozRgskcvpn052mlbQ2K4
9Kj0HzLIeoeq5BhTNODS9z/c2kNyN+FijL0x2eVFzFAaNTSxdI71/CB16dWg1y3zHEUc7ETB2HBE
3vGl9OriHeaicIjuj367fxqqQbhi07M23x4Xo/vwoyLBF7yUOM/hABXGH1CqI6cHx4vGIQ42zrzf
paTl2kEgQnbb5r3a+mLA0HRGwBPoeerOiJ5CqM4QGIGfguXJqhSrEQ6nio9bZfV+yu2iAC5t+T+s
2EGgZtntkLv0wIzVR9Wnn/ZxQvgBLqYP+2ew9439tQt7hWazSoVYNVl6zq6IQ5xx4H4nlYcKHJh3
bqY+RBvnjZpzCEStRaehdGoDNwQ1mC4GInsA6xAEjd3UdOVTb840zGryTBopdM17l8YdHji5PZlf
TX4W7UnwiLE7S3Lx5BVtAJtOTF2x89FdfaSjNQIVg5ouP4IpomMGNRLeGhYtKNOTz7kIsVlg7XJu
hDHpKONMQ+Gh6araF0VdTbuupWZKe6bZ/ZQKKbtDLweoxUrVJSzy0AZHm9UTfka6bCgNcv5gfk4r
N5wazNapiwBS7PRDUnvoApBmBTDjCzUdWL+BKC6wP4cWSfpUISIvUuMzKiq1fYJp6MGWGTr1Ra16
LCBbj/5ywCe9Znx88yTkWiBmoR2pABJ91+t8KPwMlQlnagyqYJeqTQpftxfPNJR0v0zf6l7vj7dy
kupcROYUJ/bbEPSvx4MzOzVKGUaXJG+xoBPOY2pamLB6qm/86jK1/ph2drFxkq5tKYgaqP/pukSy
tZj4bWNj5BKUwWWMkKWTu4KyTQx8Lvum2YgUVocyLURS5KRInS6Gaqh2lqGJbs93pvTELk0vXCy9
d/BhNt7k/DctV/M8kGOjOuFkmE+lP3ZoOY0WZrddeFGdQtJrUZnRR25a5rkZ7OanRA65sV/Nf+HN
gKSDSWSSyrmJLNFVdX2OWdNlBL4h6XjzcdPxFPaLjW157cksrsSwPrS5XDJv2388mWq2wAkKEV4Q
cgKe9AT8T43OCdKOGNB147DxYGvfjPqbSoKWE+fmGBg8oQeDDWQZM4IZWACIJ4+7+mNbbd7DV4cS
Dpg0xBIorxblTAhYUIWzILqYatuhZeYSqRVGfRxH+PX3V9rqUJbJJQfhHIWT+c//eIsZCuwJu2/e
YpaJI8w4ARwyqI6BQCn99qHmTBc8GTqMqNJcD9WY5gAuJ55nBo5fexpno4dS19G+gPAyNgZb2UE0
svZzyRttl1imfUOh4UepmuxYBm65xuTY7S4FqraLEMaeG/AKz+QxjI05cntlnQvspMtNSTGa/oDr
RywSussBkUQXaJPhT8pSJeITDVR7JYcpPVK98KjHmB2MgDkX/9lXaAA/3n/NK/UhPGT5z5GBUbWQ
v/MEf3xSS604dzg/UQkLi5RUVirPCp1E2a4IyuTRAk6TfvTRzeDW0iFY22tKWnzGdQOG0kj7eLbx
KVYWqo5whKvJnOCliH39UgY88ug5pscT6yDTJfsx7aoo13cyqOKj2XjT6T+8AByaKZIjHlHRol4P
6HAyCc0iZKJTRt81ozM8lO1k76IisA6xLOMH08qLk6BZGcEOzddO1HqXyZ7eas2OTkAnOkZRRWzM
/xY/BJmcGqY2x2aUJO2DhU/jB5wPvP/yvKSRKR5RNkcft1hYNBb4NSZt8SWym+6k2qkzQ3twwcY0
613doTQHj9nuG+5B+Exja+jXgFMFCfbz/Te/spnoLDXbpALCT1k+LzzzPKdXPLoMI77jFrqQHS0J
097Uw61s1+osNw0qE5IqyFzzvf7IaY0ZXRrjdQHj0MBgM69teehVvfpFjFi873I7+pyHrXwAcP3Y
e3rHVS/TXdria/f+U69sNWxoFo/NXm3z/9e/ZNBNgpOp4KllrTwQgiUdvRFV+2K2Ida7sai+kHUY
tnbulWEl5TrUZzZ6EPLQ18P6TUOGjoyqCwAf+Dou1IG2NwI9O1WOQQdCWlsZ/qmFDYrvzQ+MByfV
wjk3xt+1uHsVIGjNDk6uK2RjIZrPMtfpLfAcIszfRaDXTsWUBRuDrsQVtCUgySWNNKv6Fo9rTGFj
BRmDhlqOybRDMcfsyHHcf7SVGYxwnZIM2QmyR8tMtBdXNnXC3HIjzSoOSgkOqBLGqe5VbyPaXHke
h1Qt+QBcx8RNJtqfJhrrMzbEAtXFbjAqnX7BSN8YZUVRgwyfp+FOQqbv5oZeR4lsGqiGbomNer/v
0Z99jDQb0lmP1yK+xG1hiif6O6uQTtoCVr4V1Ln/WJLYiTZOppWXy6djh3IkioEbmakymp7lqY1/
wXbLOeVpbn7uaVfaYYbab2QdV56b1lBiDXZfEpw32kyi3iTLYKe5ZmZNeB5408g5p2k/YdlP5T4C
kdRgzTZ5n0IfZNM+i+ruPR2exq/7E2r9hxAtciAZK3VNu+yCrmWHvuRm7h1y6An7qkK6sMP1yTsA
c9FOdYBzgI7+9pCGgw6DU5j/3P8Vt2+etwHmmGwv4fLN4hmhcBVFV9C2rBYTvXl4qwxsK/tS4gBw
f6jVB2aisUNwAjPl9Ot9CYIhHT++VNwYCQA7kl9GBtwuAx/qBPUExiON3pzzQIU6YnmdhOQs/epS
VrZeHDZ+y3wIXF9GkHPyvCRG8T4Qy0OC4Zy4kdKndlYHGIHmhfkpCpTkGb/Q7u9IAfVC6Ul8HDHq
dsEHpNMRrKQwaBQL/G7jzdwGh9c/ZvliNJXL8zT6Fz1Ts4+BtOjWo1fGeoS8iHXJqNlHE1rMzrH9
lwIk0Nu3AkIhjcBUtYxZtmxcf5iyLiC3jkFwibiiHcgfxs0+q3rj5+CNhH5JjIP27LV18jVN/2g1
inPhXeAyeP+j3G58/AxBNARCHyn/MkiAy55L32z9Syyt5iGV5qjs6STHcOb+OLdhJ3831/hZt0hp
Zfnt84b2UaUHplyLAcT4DBJBRdmeJol/iE++8sP98dbWmMEtitQyemXHWsT+oIKYSc7A7pYWyqEe
iuFcTV2LYSrozrcPhVqfXAyKTJbaIuLIQCpnds+eEkn8LOm/jw6+PQEQzFThb0Tva48lZ9U+9wk2
ELGYNVYkM9wgYv/S0JcMKQlRpKzVAW0ZSL3/8FjI6Uk8Ek1xd7ueoLMLjwaFU3G7RA0+gAIVn1Oz
755zDGO/3R9qbRJyLFIoncNz0vHXQ9U4CE4ZLJ5LCeroKApPOVnwSjYic3ttGNJlZJU0gglyItfD
GKkvcw93ddcBBReerFCozdMYjJr/0kit/RpWMexhSI1Un7uibH6EPoWBc+d7WbwPcgeuJwfECNTX
caLXdMQY+eR35Ip3ZTOqvwaa/idolwMNS7kFzG1vWk0C35/IYjp000jmEt65/28oogojaBiRiGLw
+QFRVSVWd2hqhWbvCYdgCK4kW/7NYAJyNZByeAEXimMFGaJkeF/iuzyccerD2ad3IIDvtajCt8C3
1VLsuyDAUSPSEuPUCm7AR0luBhPvZhgcnNcCmAT2gJboSdUnTOi0eEgfx9ppXAr/TXkcRQSwA09M
ATEzS9GHWEUQPUyxaXw3E6FhLJS1vneMhy6dzlbSQ+LUmrwt3hdqkdhY9dA26vtDhpM9LIRnQ8nR
RONS2X6hCzzFchc+0S+ut8A1FLWIn/SyKXtAIinkX0uNGpjvqtJaR/wxoc5VqY8fSa3W/icuTGmG
2i/Uq11NP264yzIMWpHJzObVwIDyH+T+w62e0ZUlhxpoLprSnEYGdJHZ8kLKwXqQoysRffKOc11i
9u0j+ZjINgcb6/u2usFdeO7T5KjGEsqZf8wf2QKvoiPZn2F2DuRqiNYB9pFhCCyGpu0j8JpDlibg
PcD6bQx8e39BOUMGYs6l4f6y3FhaPYd9YNnBZYa3f4m6SvnagwnFfF23GxeoHmdxU/jmxrArp7Cu
oXGkYoVqVcjFyreNwGvLWJDlDfL6vc1LeciM5j2cqOld5Ii/Z0OKczV0JOLzttzYuFdqpqTzSC8j
dkNWAKnw+m07ctJE2rQ4NMqZjZjlXXHGwJW8VNto00NdiS6/GLWHk00JXvI7OqP2pTUcLpNmBx5x
0CrjHAbtWzui2djJVMyFJpvz60ZAbaV+OoWgei/4BwdHjk7uj1E7HAaKYhth0Np3NziQzfkWwLGy
mHDhhNH3FFXBBQ8K8wIJoN0nTvqPavhwIVo4c9SMtyrzKyuKMoIt6PW2Z3nT4sAMIgxoe9vjbHYK
/cQGorleZSiPkaK1G3v+2lDCIOtmcjunArsIA+IG+RkBFtNao9wqqf0cukrrTkMMDff+IbYS4XAf
ppLMeNzDl2/S6x0bcYrgEItGOPx54viPfZt3DWX3qDkDAwrVjdWzMiTlyLkeqZJvImF8PX/9HN+v
ll7cSxBjihdR8n+l/gRgKqDLMZaDsrFgVibLXOSleCH1ldRWHsGCK2zFv4QOEHerHT5lVZJ/R5dt
7ie2yZ3sR9hi99/r6qD0gnGBmXVHy0A5QQ5umYPD3TEEWF51uvleGTMuz0Od7EffbvYDLjUbvS8r
oQLXFHLVsFkNEjqLOMvEes3uTGK6QeYRHiqkJK09LcMgXe4/3donnKMRYlTupMjgrj+h5sOtbMxJ
cY16gshjcvRjPGbPDW/jGbq4crw/3uqD0ZjF/kLjGfHW9Xhe7KV08Q10yMZV8d2yadACAbc1UVaW
HWE+mfe5lXtukrweRQlhFVoxjAH4dVhUgo7Y51Nm7+u8km9fdqR16c8xmZRc6RdDjQPE+8SZcQa6
nz/1Cg0fqeF8i6LSPoLWdf7D9/pjOGcRQ0ZomOnr5z7dBg6QnkDikom90wGyM+D2Et7n/e+19iYR
o3E4Sg4Fa6liaoygHi1vcNxRTP1O11owEf4g9m2nNC9vHwpRsgSYgI6D2/H1RxsL2ji0Sjgudgbz
s+TFA7Ae3mIbdBuz8Hcha5EKYCnPAjTqu7f6cgzQCz/GlsJlfmT46/XwPoYy6l2b4v3ToHrEdT2E
tviYAA37VQn8QXc9qWeESu3IihTGaE8PTWZgG5BweTY/Yd81Na9WPeCchCEt2k6d8k95gCKsypfA
wg7IzmL5NRINUF6JNuddkGTmJyuf5NcmgrG8M80pMZ5JylneiWM+/1UkEHT3oFqbJ2y4TP8niEQH
U2VvKDLEAgjL9gOUxPBgoWEHiqZ4tgMnHYk8rEuQbz9rkNDqMUAz/B2IJ3yiROIv6tpVpvZ7L1S7
b7Ee9e1ZpX71hXwchxQ3lCQ6GAFwaTxdMZLvrHpEezBa0b9YL+lUju5/95WYkzQE/8z3Vw6SxZYw
mWaE20mpuIEem++SPvYOozaox7lAxOWDS7OCSOQf2lbzjbW7MrlJutI5BEUAoMVym6jxWq5UENNu
BT3x1PNvHJKgJt8zyuHj/YdcS4TNMgJCXIswnpvm9exuCqVBZ2YorjJZ5gMuKwMtYko8El8zA5Vk
VHYcXv0eNzbxXmTGj1ZLyg/3f8Tt85rarE+nPEFjP509178BrlLaQncOL2lTOHsTGe8eB4jpFW/e
aeOovt3nUY3PoQHFEK66y1ebpiLDGpRSdU9h6IHoVnlI4rL99/4DrY1iC/5hiJUsi5zQ8BQZ4ftQ
2NpjPvbCFQr+6hszVLs9JeE9ADxBfGLOAtlFoNNAIwJ+ZwWo9ez2g4bE5UfcDRMQdvDt3R6JNSl0
1bKb99xmm89J4E/nMaQtNpw08wfNq+HfEUgTxMpq8DrWg/qAF5X5+f7L+K3euN7USLNScpKESKS5
l+EYUT1QtKwPLt3k15ecXA0GbW2Q/tspNjBNpYULj/WD/Thmfse9N51e0wlANlaf1kF2lnrqAPe/
xxl2cu//tJWJR7XGhE83xxhCLg7JoJ3CwY4M/0KtoTuDCqsepNfIfTbjQN8+FF0DSH517svGMnKy
FZsyGPS4S6O06kFNWhDfuPhgDh+HG9NCrEw/5Oh0YnCMoOVcFvixPkOL3RCP+jR9/+hIoaa7nDRj
fPaMtv9hyqAp9i2XV5hi0mvfI3/p4KtLUjsmaY3msfHV8TyIGhvlrCbbg3uxo/8skHjJ94FNs8xO
ROM0nAJfbUjt4ZoEIq0z6lfYgOFXu0p7TDcp8z6M+hAlhwjXzjn1kg/fHYkY96DKtn0Bp2iDYsdv
l/yPopXpPsU+Dtc8XxaS5inV+NFQgyH9m+SyApBpO/8OfR5AtS5N36QgMUblXseqxyMbnYMKCyYc
Mt/82WZJJTdsstGUhOYZ9EfiQaHiFdd4F15SG4MsfZiyo45s+8Ng5FvSnXmyLZbJXITXSDKw8avL
ydiC/zY8h+vflEXftdYI4PFi5GenBja8dq2+OHRDHFI6++C+NePG/Ly9TtAPSMKBcp9KuXZ5TdNQ
HNg4HfmXyojVQ1o5zYE25HLvO473pNMXgqyxjDZ247VHNojwkbMREJPpvH67fm+lsSISrhNqZB8r
6i9uY9azlq7tvY+Z542IUrzUOwdFTl6hbCskwvc/8PK5Kc5zl0EhTlGc/kFzsQWUo8izTjN7l9Ja
8+JHpAfHdso/Q8EvH7mM4/QUqn//hzGRIFBbmHP+S7JbOAJf1WaSfGegVzxUY528S8ywOYSD2uXH
QqgJ9kdW7IuH+wMvzwvDYWoxx5DdzPnk5cDYBmVxHOE2inV1gNM8vgSJ6JJfedrm/xhRgefK/QGX
O9HvAec2H4T3TO7f2KI/lg99LwDl9Lp0sRqpwetpOG7HYb1RR10fhZOWBj609ObiGNTqLFeUoSnd
NB9w2nAGzf7gROZby+6/H4beT1onuFLdfDYNyqzovKZyqz6YfJS0tPKYoFf7Q2D43UYIsTyaGAxB
DkVhYjMWpr3YeACBj1YZBo3rBI3yrgmi9hQMXvo8qkW4UXNbrsJ5KPJ981TUZ4bUYhU6vZSwl73a
RSdcNr+yKAA4p7dj8pyhFRvOHc1o3QU/VO8l8boEKKAGFenNE2U+hvl+VN3YbhdhqImIGVmDX7vS
C9pHtWlxBsGa9cv9UdZeKspgUkIkhXS5BATZpPUa3MdaF3BFcPKm9Acm5+nREhiz3R9pZaXNa/t3
jMl+unyeQQX2oNGX5ZrRpJ7bwfYjcL+im/H8XXtuHK3ZSpmsPBzlqFnWhIIWscZiFRS53yDQkI2r
VsrwAjgnOwlzct7peJif7j/dza2BKcONmEwJS3q2+lp8LlE6AUVgifsrNtkpvTVBUGEuQPS4w4BS
XGpZ5f/gIt7/KOJGP7IPqq+6j//U/d+x8shMGCI4fgK14iW8BxO4QScDjcUD9mevFYYc5IpC9E0j
uY6Ns2rli/LQyDUQKXBjWiZULCtNkEqFrRtS9X6n9IX87JVtijdyDVNzX/dZuaUMuB2SfPfcsyTw
8uDGstgDMDXJsiSMajepAM4P0jwSl9YH6knOPuujcCMEuN1GGQ6xD6AQKh1y2ZQ89ZBBg8au3EAL
WreRdn5WeNaNUW6/2ZzE55ZHjKGS6l4cuAkWbMLrvcoNG2d6LgAlnxPfwYdOa98cvNHoZqEmmk8e
k2z+YkUopfACp1XwGqi68lLnRr1DmpiffBm+maowD0UAQfWZYgz1ietIBlY1hjtVorqDGmQP8J2+
hX3Rzwa2/sb7W34lpt/VSPOk+eNI1UbDieMmVwFQFv2pp53iIBSxpVxcngnzKDTiI0wgwXyLweui
kRgVUJurEY2gSZHmF+4ZlgvezDp2jRYd8w72z5BJuARUGzcW28pDUvgiqY1yYJafLY6kWIuLNI4L
1dXxp7hkit0+UO7b4tUt1xcPSTiEHpUiAV0O6mIqZkZkipCdxSX/1R0wQQfGr079IZtCDPAyWW4c
tGtP9f9jFIprhBH69adrJ4VoyFNUF4a62u255EbfKqqL4cbhs1xiPBdvjvhhRnHR1r2Y9x3GKKNC
LwxGny32eJ4XTaULvrTXsCOt5JvpSQxHF8yMDaY4e3MYyLw0lRGrRgiDEr/WMooe+biWe3+vN+a3
c3U/YhhKD0hXVOpxIDWu357emBErEMMiVnztfAnzLIAFKfL6taRrdjzaagAf3kv84JSJevyCpFwn
LRpONIFj9dXRaeqHWnBq7NYKT76jVg/Mba3eV2g5PRCkwZjsWrZVf5+DPv+QV1mjHDzg8y8TtiZQ
LhPFoFOqj0Pnr8FRx/p7UOgdVnVYL+rww/tAuQwAqxAxy1laOiSxis0e5ljj6f67WPvAJHXhj4CH
pkS7eBUDF8H2/5F2XjtyI0safiIC9OaWZBm2UUstrxuiJR3R+6R9+v3Ye7EqdqEInR1gBgIETBbT
REZG/GbJcjWIZTsNFqyZ3VTKK3QX8eW9PdSVM8JrkGmnEXpFdTNN27SRxnkJ5CkevloJZog4945+
r/f1f6Z5+HF7uDdFV8puQHggAQHNVthXl4tst2NfLjLDtU6qyt4SFX9Ca7A/R7VeeUo8qU9qlhVB
XejaTlx92/Veh4YpvJLb4QBsb9sij9KuAYLPfPaRcU/9LvmGdYTzTJnKCCo7gpxBcho9Lb2E4kTR
N8duQNAf2In6dRRD8TT0y3S4PR9XVprWogYcEvbqyuq5nI9iUpQoyfSFZ0BnnKNWdKhKddVnzIbS
nQm4PhS1YOgYAJu2V5ijL/WIeCwrLVDPyasWYxMjKR8rCS+O/+Kr+C6EIHiuoRS4+apBpTWKdn0Q
xw02r/EwCT+X4vjZkbK99s2VDQyeEAYWasB0g7ei281MCpJ29gJyslqyLxG53ecJ34XHPrfL4peq
zntdvqsjQjemVYQqFw/fy6+LpSKJlKxcAmWsrWdUtAwfgyDZp1SLZG0eNTsLty1hEO65J+HRcEKh
Ym3fb90g1VZDSz/I4kj1J5Wa71BjOuMMTYGpVvSL0rv5j5n365jsSQLxWtPdqp46MZZX4MYIwKVV
PUe9jfU1bmmnasyT/+dQ6636V8IjAOVW0WDPwaLaiAxS+ho/FBk2Kq6Uy+q8szWvTqaxAn7gMb/N
CfQCdmuMY0bgdKNyP+Z1fur1PP+z+gyeo6Wuv8gkJ//aYlxXEMT5ivODkLi92lb/ohpMxBwgjie/
m0Scn0TdJqf1SbeTg1wLsK89bl6bsEC2pzyFCVwR1KaAOws956hqzjg6KzhLZyqPCrKfHmS9W+JV
tlOl2Rt5PTZ/r6NpzCkIBT4SEydEJiyMYpxZP8pT6Zz1Sel/D3GH/QICQuXO0Mq1sVe5ew4bcBew
jpdjN0Y94FWQsaoDUDJuchEOmD/NyeCXnQ6ca1SSePJLnkWjZ+LGRl8ZmR+3NEPnjj6ErbgyXomx
Z5c6aoYKRvLCVecpXElzTTe546KOWMiPQ5Uf/j1WUgUi+QGNpXPbX/70Ii5CZYZFHTS5nR9Hh55I
veQ52aNs7+z9a4GLhEKG7wsdA8rH5VDyoINkHJclGNpmPkZV3J2dYap8GTbcQxxXe9Cga2eNfggQ
hRVnhQzK5Xg4p2lRpOFdMzihox71XoMvPmIR8n7QKtUOilBSWk/JOvF8e05fO4qbXBL9Ul7x9El4
Ym+rvmbEPSfTXQwqaQLQv4hEf2kdOUkD+Gd2e4KrYdnHEsve5DC2Wbwc5wanUCypJuPb6NRy+WS2
bab6qZzg/BpW+mj79Zz0kWcvWZcdO6WI5XPVDOnnYkmzxh9KKP1HuY5bYEKGunxOm0FGLXE2TNy2
MPrRf4gI53oP+1bxaxHLUvmJjTKnj9Fo82keoQm4i91M6J/1g1Xey3Ks0W2/PTFXdgDVWjqw0EJX
1Nvm3TWlZWdibz6RyvcVOna1kkv3aRaPP7RaTvNj1/dJc/z3MRWLEhmNOEQCt3lXLTdklkKiAl/J
9eg3dTmz7YgMB7zBQgVf74Gix38zJmJG9PzoAGxdRtqI6vDUMuasWyGLgJIKclFDezSkafo4yM7O
hlvvqM1+A1LJVUmKSZV1G+DhmGtDGOLPBIJR50UmZATujLFAhv/2h105UvoroRQrAMgL24ezE0M2
RHVkgvXWNfGDnMuK5MZdIUuHeRpp+EXxsjygzZq+3B74SvYITQIBEtreKz5zE6ZQc0Upx4Cgosa8
erzYTGbnYIa6NhwG1VB3cGjX9il7FOQbwMIVoHkZOfRiqucGz9mgQVTxDke9Di849GMmH+Kwph5M
Ld+Lw1euEFoYCJYBBlmLPJvgaFdxBOqoWTBvAQX3KLLVSd2MM5O+VPFiStKjVVoIbJS22GPhrXFw
u3vAH63pvwJec/uen2c4kh3P04CY0pwJ/shFIt5519p6GuSZrp/NAqHpsk0lgPZDs4f6u7a2cJNW
BivoJHj4l7NNCbggOVeICqL8YE9jEYCD/7mIvDjd3kSvEsjbL4X381r7oVe1zU4yxajHMmpYV9Ik
9SlODYqqeDRKpY+MDh0RFymK+lGzemzU+1gpfzRdU57xs7G/yEWpYdiECfRPTkFj3iVYfIgg123q
SLd/55XjzHUF8RJ4ECAPZ7P9sPMAfFxMqDajS+CrPeB8rcOwfWeUNdpuZgO0CswZ6opUubdZi6Qq
FfdxQhGOWz8/hUPR1/c41EUAoI0JT/dhbDUsSJX03tIxhXcBQS3fqeNWiyemDBdQvAbLk2wl+CNa
eK//7mRM8LwYdqlwu0W1hAcxWSpPeT3ixskTsywOYTHjjJnC5bB+mlJnh15CXV9FPa/O57PdNWPk
w03NRpR+CwveQy1mFinJUHZNBcH6YZjn9Oekx/UHPYmiP2ptFsIPYTlhdB4irO01jj3CKBmG9k6L
ZCvyC8mcy3NbjyrCFV1Rfr89k68Qk+1MUr2Hy8dL2qa5frmDcwN5kfVVzzO6T9RfZAX1+B9a7PVX
rOjj7r2sw6d7RI3fHO+bflowYWNhYo9C2vzHalvpn7HeFHHpVdLvItu30UG4/EG2Uttm3ih6oFWy
CvHLUD7zytffi5L75/bHX4mVvAnpd4FuhWpmrIHtr7xbdtpyrGpDDxKJ2OL3oWj0Ozu10OKJBBbb
z7QZ4n9/0FBGoQaJuABDboNlBHgsMSZdCwynMM0zaYOTHEcV9dZvM0yPvW7bet42y2sjBYXKG00p
ksnN8oIFpbm4KFpQaHCVNQweYRfNpO+qWnzF6W48FnL94fa0XrkP2E8Uj9FrJmJtFU95OlqDKGOd
rraFVRdEMLXzRrsY3yNhS/bcDJSpoiW7xy0+2mNCXAlAtrHSE+FsEZK35JuxWLpKj3ITA68c68oo
KU5ZMs3/Hua4yOEI0CldBfjXX/HXzhkT1VyyuTSDrDdQsVQtoDyxsqc/ceV2ge4AzJJS5kq2US9H
SYXhhDoJWTBVOLQ4CigTrRDSQavoHN5eszd9S8oWvAENh7c2vF+gc5djYVmINpmECXM7WKgnmYXx
oNsiOSSSsZyt2ZqpFBfim94Pmh9Lduov2qDtzOqV87giTlg5Crf8ks1vMLFrjNBWsQKkuKqveWqI
Z6tRwmNlj8ZXGGfRXmP42lfDi4RRC6MHtaqtqJ/d5WaNL6q5ZrvlJ7k0cBZdSkhkjlH79JIkr52d
zsvGCZpzlIDAbRbLvz31V78aWTOiHoyaN1T3bJbnKc5lK9ALRz9mmsooqTn5OJUOfqVZ6d6Tf53G
TUxwZIrWUGqgQryR6k4H3I7TsLcC7GEBRk8C0HTT6qUvbARvrFrvvSSzk2eAD7kv2XLnObCJ/dlI
wZpR8vXHQbVPCZK4X27PxLUfRt0TZC9eNxZF0Ms9qFRoPo6yZHB2bf0ZaLviGv0Q7Xz/lZDITP/f
KJuojyAVV56cmIGcIRHGtffDdoT6dRr1l6FUp7tuFNpOaem167+dcsTQXsWEkZLZipqizUvKbnPL
1m3RS25tIZR/rMqpfq9ZeRe5onIMLE3zqpufSjROsHWtw6x/VNO+1B4yWQzfhaigSVplOHyH5KFL
73W1RIdozrW0cweQWi22UrEUee04Zs+hOZp/ugzlHo/6aDSdSimfvtDDkazTFKE3E8S10Vl+AmLl
FGdCQThd7heEjhsYC37VpkroI0lihM9o+IJLqrS1rhjhWhj53Qj1Fv1PQ99r4V49kEihkt8CjKUx
vQl51oQ8fIo+CaWwanaOaUrydoIlIcdnJQuxf4Zi50gunFrrrJj9rHrg2wlOhhWH5un2drwSftfW
DrtRQzkP4OHldoTzq1Qins1godNwSM3IPjSp2qIAXcg7MeDKlclQVMZXV761Y3g5VGZkOLKiuxUM
URL/zoxxcu2i7g4F4mGPeARP577P5zta+sZeKn0lGKyohlUKZn2kbj4yK5rGAbFqBhAPlkNpqEgz
T8ler+zaVNIDXQGjBhixLSnFzJc5SxD7CMZlyn8ukYL5j5ZqX7M4/vzvi0Zkw/0Rxc01g7ycSTGL
HJR7wc3shLgpZ0n1AiFVe0wEcIrbQ10LJKs0GVooJKs0Ai+Hkkqg+HXN/igmS7tDMqP5ZBaF+pDw
6H5Qp9H4YZntTm51bSKhFuvUZzgcb9g9UYrYSYoSb2BpEZRniSSs8BJjqA+anKU7j4Prg/EuQIiB
pFXdHEa9dRA8jgYjSEptjQwV6bikpGejr/fUkN4OxbNVJmFEJIj0eKtJNCeJgYkCQdlR8+W+aWcZ
XryxfKwXUM23l+3tLbO+kMGZE4jhB2yPtaHDDCiRgA6MsZIxkueSL/LOPt4exXx7pFfiI0XcVz2t
N8U7Z4jDWO1TLRgjo3FOE10L9YPRV2N8X0BLz91Kdvr7dV/9LnHDOuO9Paj3GSXST5Cd5E+ODq7Q
wzSjUQZXSVXa5ri8WBIqiSnS12EnlNZPQ2F/mSxUsl0F6ag/UL/Vj0ONleExrEydCuUUhr/MHNtn
VzJibJUUqSoe8NvJ0FPrqT0iu6pJimcPofkL6L0BPbmds1+WMdmZa8ND+g9q89qvdlnKp7TQ7Z/C
6ZvK4wk7zG42qDWSwY3VnWIkyqxPyEdS4kKUrRmeuylPy/ssSuYPS2mM2TEc6uW3rWVtcUZNwJn9
eQQS5GFVo34azXnFIDWgfEG1J6VypCbXxb6el6PmRnWZ/sqzEFpZNacgvIml+mNWS6bsaUUj5DsV
icoXSZHhVPUWSvJubmq9uXONX3ks03gHnIW0FA+4N7YtiZDlWWSZFpAFLx0rCGX3p9zE3IZjlyv6
41BrIziKLFUzNzad3D5lqjW+58pSvi527bQ7GdNbBgk4HTDagOPZzIq1fU4OArXOEmgOKVP80W70
7pDSpD/nGhX59hH2sjj0bahjt0rrqpL0VY83Tv281TR6TFLmz1SVP93e+m/lu/lRFMoRi+QtQQN2
E4OXomraKa/UQM/nHscC05bKh6RMQ4vd5kRfrQUMy3kqkdNwuyFBgKFw5EVCLTYR+V1RY1Rx1BMk
YndO/ltWED+MpjKJPiBvSpWbH0b7C5zpXOnBhNfMEDgzHiCHfB4b53F25P5lkRz4XUOX2ZUX9r0s
vIZGFmR+vZOKL2oh4AFJyaKidmwpeQ0RVogX2vPzU50ow+/b03glTqngeqD6ooFJfXP9+7/emIY1
N52kthrN8kL+mJWRPHmzZs57xbS1oHKZm+JewyXG1FCHZ2Iuxxl6PGvtWNYCeSyd7/kQyT64lvoJ
QWdAo5O1pIXXq2PeHOBPWxBjUkyed1Btb69SbhdQ/zi/UD4EK3j5GyRbbUxsq4jJ/OEjv952Gxnd
SbcqJik6NNLsnHNgkTtPgWtTzEVAV2cVmgf/fDlsUheELrFQ/FoG9YiMSXrHw0HdOaRX7jaYK8AB
EHjUVr2ay1EwDakk7Dv1gC5Ak9C76ZxfvVNHH2Aeyunxn3fNqrrMg5anHfZSmzubrH6Y4NhrQVUX
RjAjKvZhEWm002W4MnE8HjHWALFKb377bm5Gu0wza9QC0kpUGWRncBEbbHZM1daJ2exMkBug9SCi
mCihbhoL5SKsUBubMSiTMHT+OKNqZj68At10544D+IhufLsz5pWdCA+PquBqzP62H14u5mRbVTMF
SqN1P0Z5Rad0El6WQ5X4NRz1hxlO186iaeuXbL4Ush8yKkRxTuIWttZpOpzgSRuCIRvb9rFQG7By
+LzQOwHO1L5neiQ1sONGHDNzjuhxm9ZgHCID7TkvXdf7OKIO2/hJUaSKH01dGz1NGLF/xtGBPtcK
1Hi0ckTUD6gT18qnOCLlcQHjq4mrZATcFw0uV/a95qp6kUSsVOeMgNEB5FIT6zjmWVZ5Bdl19Jzb
AyI/cbXvY31t7tlT4DIp/0Dz2vRYrdhB5qYRIkhTbf4YSl2O6cQiN8BZhHqcqF83/qQ04/PtI3Nl
m62tOdD69OewflvP71+BNi4bLct18OsKfrPv88hYPKOyLQ93cPsDwWpPSHmNKtvFpkaJuC0PXMqI
6zT8NR4lsJ4EGiB5MsXGh7FUul9lhc8Dtj/TIW7F8gugTeMtZVfu7LMrx3ZVzrHgdPHWfNNsNWq1
q8OWHmivd5arNwj5GZExnW7P57VrlhE4RWt0wBNq86ZsFjsdm9rEzjfps+pOGKHcnc1UUQOzHs2I
DYtRqtvYtiT5eV/Hy73RsSc+9kpIz3DotVD8biOUCI8EukF+H6qtCu6nksbPqjzH+s7vvbLtiJZg
qlfu0ltCUT6OWtq3KU08FGJpD5v1+znPQxIBoWU4x7VhHlSTyB3/9jxdG5cQDZ4AyLOqbkEldaol
g72EcyBVVn3Oe5F80FvIk8OQKU9ck50X523y5fagVzb7a22cyt/qJL3t7w8D2t3parWs2UvtF6mc
+Y092Iepr76E1WDvlHSv7DgTWRTuCkCNK43ycq+3ZSbrQ5vMQdf1WkYUddTYxQ9jD55xLTVfvZBW
WLzDP1vezWI0tANR7A5wjLEXf4y05KWkwjS6M6Xt8DDFrR4oUjMPQDWy5KOMNYN6GvTGeJhoUM4v
t6f5ytpiwUHjxeYWgRC3/v1fZ3wKS0m3c7kLkpEEL6jyxPpQs49PAuGs+0xKOvWg4JT874WWNVPk
WGBjhFXgtt+zZJmMaPIIo3BIQxTRwtjFrKk7D6QFh9ufeCVvtAhg3FvUdei4bG7n2Zl5qyZ1F1QL
ysVoQipu08qOJ6eJOE5aHZ4U1GKPCWfpGNvV8un28FdKhVitrkBEYik1ii2gI13AtidqLYJFG5Fi
Va2+sN2ym4r3iVQXsjdbDsYjZcpuP2hJjrKiSJXoqxybarrzsLiS4VnkkGSw8AVBI6xT9fdq88rO
5hzmzpT1s2+C0TFdXZr61u+Gqt3rsV85wkRwGAycK6Bo22uS9y7QLdHB7cKu6rCIuD/zzOpdpypD
v+vlcufZe+3r0J9Ap47h+L7NGY6bvqo1JxWBmDr87ZtWs5vTVM7R98GOO3XHl+rK7UhTlucZFxVb
azsaDf26Q35QwCbrhddLiuN1hlIFfaqgIDXN4m5SLONDk1NDvL2jjDU3vryYKbesaTOfufZoN8sI
vCUNqxwCEQy/jKM6kKr7itHj9UcZQ6YFBnXk3ZLb40cnjWHUV7o9f80XW0KPVXZCquy2HZoHxKEx
G2/DWta45cJR9sUouhibmGZK3NkZW8W3FypCh27My9TrIsAyJzurJgjs+pIYXqSFyp/C0cCXD2E0
WyjtYkyp1B1ePAvmqO/CXjH+ZJYixUcD+cg50KiZfKqisNDdoS17gB5d/xFZ71Y+4oRiph7qDZLG
4s3CPgzW6AweZYUMMK/Sjb4BKzEw1Tgc/1Sx2YcBpD2BEfZYGKXftiIKPcVMsil2DXybVC9qYtP4
123GI5doCZxjpbLQirw8RJVTToqxLHTGw0oclJFcdRxVh21txnsrvV1otDA5qjT1QRqwsTc7mjee
mYR5x9O6NEI4XGOfn9A6MedD1qvOPzuHraOxrdYUE187ZfNhqIJjY8YTl5isdK6GMNXjInTjX5/Q
jEKXH2A9nVMItpsbJwW92ORNBHNAlZPH1kDtNVEL88GYJ7REZbmmeJArO9fcm+t9HXSVrkMGnefz
1lgIFcTQ0hNZBlkgF/ed3mRB5fR7bdo3lymjkK2iNAEznyx/s1w27uiqjudhAETXflLLVnsgCHbv
M3QAPtG/kEN3jklEd6L6tWHJEICCrxUYDCkuN6SICpEsSS8HilbLH6QkRW4lp7I6mAWWo/AYkGet
nHTYQyq+vdn4WJTr/lfWk3C0eZCwkahT4ckRZI1pIRopt0rh5a29fEUPXoxuM7YGkV6mZlEnE6JW
iigKPys7a8+M5E3oX38Jl6vOZUNOsdVAkgTdf6WAWZbMCwXczFoCVe6Mg9J09c7b5MpQ5Icr0GGl
yr2RWyotIZJCT0jAm/pdmNjiXaYI9DZKaQ/r8HbTrgwqSl7AKox1a12uq9KJrupIowKVe7rxpdAI
1xdfsVfUujYOwnlkJ3wWwWazbVW6+kmBLUlgTGn1MAtR+vOg/nPrEKwErSCalLQasN/dfE00MkMG
dL3A5F4c/GVqU9Qq5zRVj3baQN83RJ/+nCPMtU9DV2Z7h/Nt7YIfAP+ZRaM0vvo2X07npKZ6j3CU
EgiohIDnEPsdPeQy28o1FZHXriFT6Hd1U1Kf0fomNVIbTf+FwpnzzTFr7ZecTeO3EFNvjGUo47/r
G6Fa3hSvYtgjpe8fmTaqw4uq9N2z0+ZzA84brX4AYnn0pDll+pLFtvG9VpO48bEJlzrP6qz+R2uk
y73WZUJCeW2aJGDoGM3tBIk3yRhfDwlhdbHivLJrLr/eSO2KcvEaAZHl91H1QVpbisCN5MbslVnd
n3eSFP5/f+cowDbwCkHKZoVo0zPexAacltTSNiuHFkTcfra0ePF0iVK0VMR1sDPUNh9aTQShO4Ba
gCa+Bp3Lb0MOq7BnrZ2IQ6nc4+endO9yyZrIgTI0Nj2nncS9Xs1I7UMgjb9XnTn2d6mEXNZBaAMy
I+lYtdW3VA9n612Ty4XXQtR6mUKszH+3Ru48yCRGMs1u8gnzTuSjgfzegAO8b6iRET91MUUsd2zr
vvKm1RHKA9oVRueSHOL7MjsL3ntoXvLeyGV0PdWaxoMvdWbeeRLQ9dQFhZrhNbi0TXTuJ3n6akjA
sD2rMPkgUdh25Mc8EMr34zh2pFJimN/pYdEDNECYFPbN6CTa+0aFAekm0ZBZnpoZeh2oVpZEp6oX
nXnOzXjGa85GEvDz7RXY3kAsAPfAioaycCt/o0kvV1YucQ6oFNm1zesVbbCTFoZ9fj+kkz2c26JW
vzlVPEV7ZK83dxBDr8rOcCsJyZh9bPY1Vh+qLknmQJ2gjTLPjms8gOKxin7IVQZMMcbvQrozhaIX
gSIk5QunEz3uIl+s5R9LsutP4fZdAUH4qAMNvdyGVp+OIhXlQA1hRUSRpbupkpq/HD0dPLMuak+3
umgnnXpTUGBUsB+r9B8+bgDENgcNmXtk6WoUUUZsHYfAzE3nSSnyoUGiDM6zl+oAVdx4Div5sZio
xGK81gjTl9K6iw+JEqV7onbbG3KV8ljvE8S2SIL47+U8xGWSJmgtzoFeVs5T1EtpYMuj5i9Nl+1E
te3VxVDM9roBVj1pWnmXQ+UEBtgaI9TQuU/Puijyu9oU2en29r42ylr8Wh0t4DbLm/ZLkTlLKKkD
rP+8L/x44c2ltLnu3R7lylZeoaA0XvS1BPXGjdKwcoowGSE6AQy36mLLqNrZ3cFqesVXs9VYHQeq
KmnuHakx3ylluQdKfXuO+QUrxI8O7doX3WQC1dgBpdZnOejHPDwnXZecG0skx8QKrSDT2tmrzGjx
d757/b/+fVWsi0hJkxNMqxpo9+Zi1gbk2fIR2jLAYCXGl8bCVFWahiY+9uUEt6zOGv1BAiToKerc
Ae7T5ea+atFWcnmc479mRZLl8liU9gRVXht6b37bKjbETQb0cruX0TVB+DoWS5AruXpfpaNZuGz+
5qe14LHiDtlQTGibLVPqd4a+tgMNZykDeWihGmJsEJWepMFocWdoEYnbWV2hnltBduFJAqNH15Rq
s/U0wbvEC+PR/KppnTm5bQ0qEsZE0703O7OfPDmLq+844nY1qtDNELmFXhQvI6f/aSpiEI/hmr64
rWiK0pUjefyDCUNSuJKw0sQ1RBThizNo8XsdDfbvci/oKN9ex21BZF1G1D+pLrFMb6UsdbMOE0d0
EP8NJXwnG6X1UKQRHhD6kjm/Qeb0f3DgBU9oVa356fbYV6IgUHVKW3BeUaZ5kys76KB0nJ8lgICZ
VAdrVik7RAbaDnpWWJOL8X341KR9mnsdwbH016Thay4mnAcUXbR7cLU18Gz2DXJ0tIgAqxE3tq9c
Sakc3RFCRuegqpJjE83p4DYlbmKKhuyxK6h7UKsAzlv4s64lkduziXZevVcCMXx5Em6C19rZ3QTi
CVOdKETqIajBSQZhJ88HWcpCaspRvRMir0QO9CrJv9aSGEuxGUrvwpDkfpkCpB+cp0ZkxWEumtob
o1q+K4n8fpGl+U70f9VO+HuWcZii1AcK99W1Gn7TZfivlFltYhkF9SUOm8+JVWjCRxtce1AE2vhu
WfTD4Cd5n48cjwXHSVxKxB2yMNFzqqbTs0p4+TgZmohRHZlwR6gqFRnDfEnLn8pUtM3OLG0vktff
S5rCXUVbi/fQ5e9VFjOdBK7OgVWU6Qe57ZMfhZrJO3nI62Rvp2W1B+JFzPaj970ZJsqkvDGdMKBz
ldQI/0aj409Cy4U7t6kanpGYtRfy5AQY7oyygXSOQskUZ1UR9kuROFr8QSsjaYDVMxjfYHvPLY3U
ztHOWZmRPSHuKKzDKOdVdD/Qlc08Izba+IMSTplBQ7AgoxWVKoyTlCQ8c8LZzF7KSR9mrxsMOT+A
fixh6IAi0w6G1TfNMdYop/nUrGXLpXi9/CEoN/OHLAzVPRXAa6sAdVjlX/CQbxx9JSNVDBhqITIh
eow8UjPfaWFT78n7b0/futjIx5EKGhBaKMpersLQqaNR9mUYNJzDX72hxY+QcSfdNSEp1TtH4dpg
0HTWO4pHNqW5y8GUgUaOzKUd5OmQHStzwfdUzYsHI1/2JM63cX79Lhh+tBEAlvFhm6Egy/ShFsZh
MCfItY8mtf0iy+3DLC/DQ4e300kqoUs3k7lnL7cNquvIa4nrlTJDO2qzr4cYQKJkj07QODVE2HrO
jHOCl50PPq/xJBvYnWpidKQVxnLopKraeWhe2zgg/vHSpoxAyNmEGx7+uHX3nRMYZRjfjagZe1lm
7ro5sVTb00sNC2tdqFeg/Df7BkzkMhihhO2l1QJjgnOMsDEq/N/TPLHPkjS+4MLeeXRA9hr+1zYR
jzdUgoCWQALYrKxUOfGCmmII4nTRTnWryadpGMTBzupyJxJeGQqL6/Vk8HJcPd8v92unD6C41v0a
2m32UKpyeV82vXVsaxSLb+cGV1aNrUpxgPoWTKgtPm0OJyoVCRK1sEa6L40WFS786mEHonXlVIBV
4HWgc9WSgGzmzqyieJ50QEbaYGd/InUYT+WQxMmhbkfnB8VJjbhmlPGpyOo9Z95rX7gCqSzSjSuo
dSuTbFvQ57rjGWicZK3XRl/Wk2zwb8/k+g2bnclNS6uYItIVnLUjlqw0kAC/W+poOoCNPS/FcHAS
MZ3hre5pJ16Z0VVV2HmVU2Y3b2Z01uYEK/SI9F6rm0OeW86x7mcT4rSZftYatQlUu2i/iTFSdzbn
NpkhzpAzgRZb9XjWgtLl5pyyygFoiFdVjv+sOymDcRJ5nn3SZ027z5f2T9Gq4R5S7crkkj8DsoCI
SKtiG8Hngmq9ZeX5nRmSSR8Kyhq0ie0q6lxrtPvpQDW4SI8iSSvtHE5KN9wVbZGUvj3E0dcczbbJ
xXnY/tXZrWrwRkrK+gCgA3ao6vSGm1NM5r00sE1d7BajkyJNpua2TmvYhDFDfprwFszv2sEU9V0X
t6FwK0sgjJmAcPxtF3P73ZSchOdY36qUs5zkXQNa95uJttq3cH1xJOi9VvgE2mDhY+GovxxJzb+X
ENKig0nDN35nILn7Q1CZehYAvt5ZbNgIh1LZxJg0X5pPt/fr1XXk3CPNA+YYmZDLdWycUuEhq8Z3
iO9m6o9iUYTiFipyuW6HM6eJfwsCHd6U0io+3h76ylVFg5CBqaev+fB6ZP/qtC+dlEBXKTDBtPpc
nPIhixrP7iLdeK6yrn1UdHP8KVGje4qHslcfwO+q7c5xfYtvZh+/7inK7tQVtmjVRNHyftSS5G5O
M5F9WNXJ42MeI/vk4lczOm4PanbxJBTyfnaFMr2f4KTLvmqqHSLujTV8XAYtlXbi8Zs6x3q8QLCt
Um006fUtKRVPlDDqBKGyKrtuoEdj8agdmlqp3GkodcV1CiUxTooy1MLr5sbIXRRa9dK1cenbaeZe
WyeExdbeqgUAaAsq1vsyUusR0XQVsrxfdeV0SOs5fJfntgKP3kSDSyp5LU4TvlOlHf66vU3WbbCJ
qMQYHBXokvF22j5gQnxQx9YportSR6zNlmbjISSp3jkHVy5bSCSUZ9caxlt+7myng21GGCKXUe6c
yk7uVgpfdBybZS90Xh+KBtkKMQEnvUleoBR2Vuhg47lkqnMQ/aR/0FJl9DNUCg635+76UPTf+SwH
IeNNNlZHPVlMGuFOWowIryeyThNuWdx+6LO9k7T+7O06URFDVWFVUXxznNsxj/HQE9g+4R56n0d9
eZBCzfikSWX3bkoqUCBymXsyKNCjmBTojlqYf7n9vVePs0UwedXWMLifLmNKg3pEEiskMr0yW98h
LFA1oJFQP3VynnbHGVmw4jThORi7IiO8PcKZrBa/irTxO9YVkuOqJoqpO3NzLciyg1fyIWx6NE4u
f5WcFYtFFInuuNuGn9BtJg1mTCR/tkLR3QObNINRHRH7uD0br8i0zZKAhucl8kqiB1d1OS66QgPN
Lim5Qw0BnlEDOfZnpRvFSzXN8vdS7ZvnYbby8llNhyp1w0buZTeazXQGGdPyKKU8Yz1Php1+XoBK
5y72qNKLpRGCvHLplU9a7WD5lpRNM7iyNkq6B41H6X2bNgpVBalujwMeg4+17nCxNmPdYZvVp9ZH
eG+5cac1vY2cQIw+uRcvcfcDUYwyvy8QtvmNrNvAyz+36gOqH5njTsaCBVyOKB9/xiXpOZ2b5reU
Jhg6VZ1WQXGKwtjw0KRKtUNWVmFHZJyrl85WKsWFpNSAvUm14j1PQ6n61tlGdT+GTqd9jJYpOxR6
t3T3TTelv5o4N/6TRPH4e2dB3h6Ri/XQL9ejjmYbC2J252hkL+qQWIe5tRqv1LPl/M8jWShurJVG
yKBvHkj9zMNpJA+6m3UoycaANkM5DpZfJpPx/vZQ64/ebDIAUWQQvOMBR26fKWXXALKXRHI3YJJ7
L5ZwQlCkrXaO0JVIBn6DtxC8HkgK2wsRd3LA8tqU3plN2H/9H87Oq0lOo23Dv4gqcjhl0g67WmXb
0gllyX6BJjeZX/9d7HeiYaih5DOVrVJPNx2ecAczTJNXnOSTcwFDeifMvCuU8vQuSF5AMCa+fCQs
t58ppGoZ11YkAgzl6r+bQZ2/T7iM/YEPLcDmqh3e08XM/9bqPqmeEjUeKLcPRledBtMNvz9e3Y2r
g3eXlSWtp3i4zsxiCy5eXxOfAE2Qr25Ll1SHfnsG9uScsCekZ2hl9s4n3YizF1cdDekN1ebyWC2A
9DKlqEstDuqoKE5di81aCMj9Nepke4CnGn39D5NEJlWlTAmIer2F1NLq5ohZBiJJqDEtjJTPkVY4
/DFLwm85e2r2TapQxs4NubV3XSCKC9aCzHf9pbkLgSi6rC5C/8gqG4WLIwM01U+P53evusuOIl8h
cXlzf1i/wxPak62jT4hZxWFk4N2R9l9U7LOe0jY0E9+pouyDgsPCz7oIx2vTVxh82A0KXKchH+oD
RXKhneu5r3c+9NapWmjP8DPY7ETjtzs90unNyA4f+lbX0tdBcYbLgAPRSzqnezLkG0sNH4Z7gtMD
KXi9kbO4x4GtquNAj3v1uyN149zOyrhT1904Lhhr8CnBcSy6EKudi1Bh7c3e4sOq8+CMxnxMuvAw
qWI6hCk9o86B+vP4426sIVJePLOU/ADrrsO5YSxAVrbIVRVWlh1NO1IvtFtT39bzeOdW3ziXQHMg
F8GrY8T159KlKhQ61klQTY0CbsDtXucEudFDRtTfngul1PdEjJeAaXW7kxQuIHQqUOjvrhaUrkis
RRonRDUy+a4m8v7cOO70DHRUDWLsj58tu3GVA1RVpTv9/sryIReVd44OmrG3u7PXZ9vJVZsyYmXk
F9NJvvW1Un7Q6/rfxwNt7c1FWZgyBk8lyti3A+F4qcKN4niW4Mnfw6/8W5X9sJNGbQ1C0A+wCKVr
qrSr2YQo3xgzhYhAa+BSj00ItCA2TKleHk9m6wjwGHjI+2LRcLdJFEsr6Poyma7tP9eUoS8m0sln
s80S6bcD4NFEjtS+H4+6dQrIVdG1AO63gPhvl9AuYm9AjYWbRDHDD7Ia8oOrwf1FW2xPqO/ttlzv
SfCplPKQJeFiXY0lsthoIrvKaJqFY3jWu6YW76FCdf+TaHl/hgQ8Dr4ztpF5NKg3Oj49jPZDFeXN
Z9We429C9NConSSs/m7iENBaFHWfi6xtej8vrKr20T519oLx+89Pe3xhCAFLJ0yyV1ctRwi5/nwC
fGG40M27UDuBJ692Cgdboyx9MzxHFozyemlcryPYdSIqZLTSj2JGfhhN1+q3Dybb2KBqw6e2SS9W
W7nq4jFu2zoL1NnOzmz47CKlVl1TaQ/Hx/tqa0LU+KkAEANxDa2+dS1doTfDIAJHcaxjlTXVSZZ5
vUNUuD8zi+glBXBUEhaY1urj5FPb5VErRKC2sY7TblvPuHPakfM+bEOPpLAaNXnqPXO09j7YkoPd
bmY6UoQFS58I/bF1bmiTTIHNSPJAH/QFpzE1unvo9Q7wWwX1MwYfNZveQJIFg+FCPda2fUUd1b+r
TO++FhnGgsdBdEg+8ZraNJv6Jv9Z54C5fKWOIjTboKZFL16ZxKGvq4r3L2XI8b2lKvh2V+5gvje9
OPlUazb+ibXuScyFytwYkQvWMqRd2ta1T07U4c83oLw+XWiuFdMhyWbYORbuuNlBjo0pD1LDZf3g
SsUYKKQC/z2UlWr+MRulCQjEs7hyRDmRAJrAn5/dAijIb99BLCUSovA+iJSxF769g4TuhiiD6TyP
RSswupyrE7Cv9FA6qbdzmW9tGCphC9cPhgP84tuhqnCKB8UYk2CsaYmnrNEPM5XZIXN6+VnWNSoc
YzPunIX755/5kdZBbWRobX2FIO6tGXVKmKzPuvbUTFVyUEtUzeWoK8eyHPck9+8Lf8hjkNCB1FcX
/5jlbP5SoJWNbIvCKgQQq9LKjkkamz+FtENs+0olTbFept/gTF4xnKCDOD/1qIaK8vj838cfC6GS
cEejGkoMslroWsR46oU98UclivDQh1P0hVp09txMQ/5it2p9NXWJ2SgSVHtdsfs3bRkbIiKf2IHs
sbp75ETNXR8Yu8jwohJq7/heOJi+hUfKzjS3rrlFzcImD6ESv17qVKlJcXL2Uwi+9TS6RfVUenm7
c29vbCAiVSBAhDqon683UDYZM+fWTgNdyQ9llueXkPq7r9bjdAB2sROL3+vcku8snBIqX9Qf9XVM
gM1kqlhlJ4JI79CNjabIfhJgVL+4cdGEp+U2GI9W1HTWycWLCam+OlVe+nzAEzpJskOhIE/zZA/K
YIP7SrxnoUb5Djb0TV52df9SWV46WG8uSXeNrIgbD3ofb1kE++syA38BCUNHAOp9O7jJi5ah3nqq
u6p7H4Wj2R7g7eBfmXRV9mVxuP0fcm/5/GyrSYnkhdoCpMqkiRBdIpzTIhAtjmqfuCMLrlblNaP+
pQRwobEuBrkI5z9ETH08YcnQpIFCbNL8/t5aAMCGswixcoxWR8imkpFMHZ9BK7zsi5mbnm8Is9p7
QhcU8Xohaa8iyASyzURV5/a2mI2k4h0HaOS5cpyCBJ6s5pc2/THfTZVCPtOWraID0uqW9tGqSlM5
GCntC7+xQHz7uiz63K+UaQgPwlGLz2E0m4PfNBpp29ipLSXdxuyOAwzn0tehtuVnr1O5c0VUZPIQ
jZP7jnwEtZ7JrtT5gMR88jNtzY5W5Gz/yLvZ+GThUm34Wjsqia82cSJOqT669hEArtUcm8wFF6d1
ta2ji0h7lyqLM/5RSiM3D/0wRU9laQ2tnyea+r2ukvDfvAoBmdoTTD3Uje0vaAgbP+BQu/a1LbzK
ew6LGSRbReEzPE/p3H+Tc5wrPpd42cNvUMRwwhXc8l6ciOqgXw6DIo8ecnlfibCU9DwjJnGd0kz9
xw0LZ/AVU7Y/8rqfOL/K5EanEX3hzKeykWjvhFmPf2gYrXpnF9aNRVwwGXvp7kZ1jCwGMxRmgXnZ
3Ss72TFsc1d6V9mMul9SKz0KU0aHSM3H90ud8NVrREnHrC3e5UrbQZis54PjdHvcn7e7f73jQDst
CRU4rrucg2qckafDhIVCkhvmyYv6uDrWoqnl6+yNIOuwfk2i59TzBnHJW6KDA1lqmuAFMoJmbFtv
8C7AtMLpbBiD+KvJnRoGYdQWlm9RmndfaJtM3b+qJhMICblN2Ttnu3xVO6vJUPma4+HURLLPDqPS
q+WnqnP76ly26fAjz5xM+A55efnOdWfvnT0j33uUsS0/CEsRf7kVIl6+yMBe8tfGhl/e5tN0UBpn
EL6iG823pJzV9Jw7aqsdxykhMZljMx9g3qB470/AFougn7oyGJqkQzqOC2Y8Zt6kvVeRtHKRcWGf
7VwmG4EPycUC7eGYExisYqy+1hQxj3BWdBUltFrPa89vybGOg8YeUNKmPsZEujujbm06hkXUFmV4
GkxrWFNYziJCoNq9xgpmOMIGvTGkOeYRVUc3qyszHKQBi7YN4aiqV8Ozow3yYjSTvhP4bcQji6ot
+uqL2gd46ttbzomnXND64IeEo3Ec6nR+RZC/PdGLsl7bTsUu3Mmds2XtFYI3ghFUtDFThoBKm3p9
izvgBjyjWja76hXnsBHqQdSIzKp9ZFwex1wb5UoeKnqGVEL41HelirGg1WpmA+DIdGw/mtQTMDZ3
hwkmjTHTA7bzdP4okt7MfKdW6WQmxtglX7pBmb8buqyMGqcdB92yKAnV4rcRZuiREMVAloepeo9V
GqOBhnDsXV1FZqcUWl5gLGr9j9dga58vnTPuN3T/7nBe/I88n8BQo18jFJpbAGe/TKknl9ej84Kx
Sx1U96w42YsE3yjEq1vNYIb02q2FDbhO4S3EA522jpVrBK15PBn4BRPd5p4FdoX/ZfrQvisLsG4/
/RitZPyXu6j9xL6huYoZrYYwW2y02FJooVU/EW1i4BI6Vf8nJiw6zTxHKGd3lPTvBTnpp8fLtv3r
l2x2YbbBtVmdD8rJg6ZHpXLFKnT4BI6UnrYlsgaQgJabL5MRGe9tPYzOeJ2rz4D/dfwl4D5g0a2Y
r4OAsd0ovfLeM0blPLud+jmamuEJLIryl2E2EAkyJd351hthMcphvGjkzsBQ19l/581O48VAjrlH
squY8/gyVGb+rxjH9EuSK9rOIm0cZeQQXJIrqif35cY4rdEEaBlPR6zoZ2ZHRn0o+05+iHj09+g/
m4NREMfnBnFTBr29sNowJo+PbeU6jR0EDOL9Y5To4mm2Zuv8+ONvJDFwNbkaF4QWSNtVvlSmg1cq
eN1eaSSPB23Wu2M5WXsWhltfa8E4s6OZDt/tdkLMkHAqLsgRMqAnVT1nJ5MS0SUiEDrGJUZHj2e1
tYC8dlTBUZTaqKfOXSorAQxzzO3uaBFZnZRer/yoKX+/iMrNDrdoAS5gSbsGI5lh6IxZtEwNB8oX
bzDVz0PqIuyQ9cnOnt+cFUBdyndkmzAfbldRawfarF2qXM2qT951Cm5IVC2b77kW77GK94ZafbAR
DAqsRsHx0ovojF0VpTXPTr5GYaKdfv9b8SzAsFiwrGAbbmflgAEc8KYNr0goIJfTwXg9pLkYnkaH
S+TxWBsvBGWRRVvkjVPjeLdjKTCUBJgS75pjeXhqzFm8xnkvjo41f6+7+F+zQY778ZAbK/nrkO7q
LA/FbKXAILwrAh6VgW+bPn4ue3JJgtNmD0KwNT8U1MCsvKGd1yEX3jQ05KcyvGLiUbwqbpg9p3Vj
Phd2I87WEA08grOzE15tzRB+srFUXairrQGt/Me5bbrQRUdLTQM77qi9lrOOmfWwR8HcuEfQO1oU
L2huwaxbbcsJjS6tQUn6WvZKe5wrBNAHo4VwZCbJgVTd3tmbW+M5dJkXDBvSF+tqUodCadcXtYfP
RC/OSTvM/wyN9c1sWz1I7N7bycc3VpLsjEoPbVDC1bVSZaIlyMTLBWsSx9kLjwOaf0lbXDpS8p2T
sDkU3+rt/eRBW23LsUzSPIdtEHD5Di9GYU2vVH3sD50L1+jxCdgAeCE6TvXTQ4OBlvq6H2DZWWTM
dsgbA2YQbYRcOVRjYR5HcBkXRXMmEpEZjh8k51dpVO0f+ZAWB12rlOcI+42dvGRr5rR97cXkgBd9
HasZNeOXng65CqHi01TkoLw9XMgiKrU7qJSN44gmDDtnefZ4/lbllV724eD0o3Jts3J6qbCvfNIS
RT1LbLZPsrE+jEopvj9e7eUIrEJRUAG8Q7TrqZ+uBRHwKMoyfZ6Uq2gK7BWmIv1IL0LulOA2F/GX
UVYzq9S8tHu3U669LRLycaSLfOHViV8nPeClx1PayiTB56NmzNciBltvoC7MZrOdKTEiduj8jfAl
QvYoIB/7EIYAoahnfKgR23tuw9H7Q6tT0zkkswGUrA5/W9+V7ALCxdKtIM24y6UNSfIuDEKzalKz
oLWdLPDwSNw5MpvLu7gJqCil3GesiiqcSORVFDSGNQZuVhu+a8Xtq+fl/6FZx5pCCSBMAkyyfn6R
eepEXQOidccYCKbuFU9Zn39+/AU3D8IioED5gcL8+oloDeFJN1ykaqUR+ZMzyRPiVyZk/a4+9FnS
HLo0/k2WKDcocSXjAd9Z3BuXu/2XTgjgJG10MFwKzClqqA3qJQJgrGYaZvnOBt36XKhag0RYjh1E
tduhSq7PTCB8coVvDfNwSpELatT8GipRc368kks0tD7egDrcxYtOvwd200GTpVqTq7XajAFw56pX
Z+jS89Bo4phjMPKNBMz62iJBu3Nvbl0sNu/7ohKGjtY60B1GzOgHj4sljCvvUpp5enSSbtppQGyO
Qj36LZwGQLL6amkUa4PlctQBHttXTSrqNdX1dGcu2taGJHFUIVYvinpr9JrTabRbPTO8KtKaMRXW
4xoUbdtPmm/X2SCfQmc2/qVBRiNVztpYHWUz9fKCvoa11K3GvvLpBLTeEd1l4LTL3oj9Mpvzf9Ri
ljiHJLm+1wra2maU0ZYyD5UUQtjbbabrc4xEGy9X0atTMLsy++kVunGynVH7DwcWm3CbLt6iy7uu
XGmTKkGdZBQ0ytyFSU6FIrHV7oLPYn9Osd7y4X/vOSNtfRQERjREYAmAkP26nR/IRi+WyPkHSjj0
BwShRt+Mi/6UWspH252gK0DJ+g9H9030ivR00fZYrSl2F3qso0sZOFpkfk5RXziYRiF/Ts787bdP
LpLWFL0Zhax0vbNzMWtVg+pCoBR6FNFOMOUzBHntFR1fr/ATHGg+261ZzRegpXuJz8axWqwAANkj
hXcPlnBEWw9IwUaBNQK+9TWJ368vcmw+Hk9ycxxqYFTCFpzJunJhlqEd140VBb1Mq8HvrQHxaqQ5
fzweZuMWpC22mBwg0Y9xzuqWiNHdmWazp4iZWXVAs7k70RVNfPq9YSA10R68CJpgklV76f7WBCkt
Es8iQLDUg273qE6zy25Cyqyyy/tPNLRq6CZy71HeinjIhxdbAK56zuBqgmEhavwHoKzGsbChtSR1
4x4hK4woX1TTTBlzKCrnlAsvD1HfCDEsggQ10CyZjc45GLIwqp1gdmvmQOBwp1skX++K2aWLyI4o
Yd/npjq9NlQfYASMe9H55sxJ8EgWFjAo879dYCsbJrWCrHKFiaM9jVSmA7fA6juyoXgYmaKDB82j
V9A3o495WH9VW68+doNb71RbNn8JRxV0swfE8I5mN1id0nNo3WumTCmPawyEAV64ldTHwp4c+wmN
7O67qqj15OOCJexThZ6lPBtADVw/VexB7PykjQfAA00PdGXJRXmIV2sDtFJOVhpe0ynJzhKUzosh
Ru28gAf/w9cGk0YTmmgXyN5qA+ZzGfbekLDPHTU+WW0tTspY7xGQln9lFc2glomHPOEE2jDrF22c
itBo6lq52ikIqriuoqde1VIgQDLETF78fHxtbK0fyDeWDqFO2qHLFv8lJPRIptGXdeiR2FD8VYk0
RFUgSaf3abbDm954yxZ1wwVmRF2dTOx2KOoTtYqHvHJVpiS8NEYjFCT4ZPXSN7NlEInGmuGnVjz/
8XiKm+MutyKhCc406+y2jPOwTSuLVAkvjIvsFBm4zhQ9h8LVfKwljWBsjL3A5F6DcMH6Ld0nOi+8
cevYMK6gt2uQmoOwUgrzlFSlax6S2OtgjLkF6RhEzi7o3Gg0fGHE8mcnXe+n6+CU7UPFDHno1dRU
jpBQnOmphaqR+h0s6EXtWE7dyY2z4eM0ewrYE4lcoa8l3Sh8XDwwTrCMkc56PufJuS2t5q+wgpV6
gO8rv6ktzJMPjdf317YEBPUkKomzQM8VFu2ElFtPEleWiYYmB/POm8hRUGirq4qSsxKXI4qHWFXU
U+Wda0dQec4xFbzGXurR/6mSy+OPvnU1A6F34edzPdOfuN1smQWJvNDqEPcuPTl1tdFe8iTcQxFs
HVZ0iBZfDh6AOy2iMqe/rg48fUotsidLlSo4VSkvYWV1yKgY6U5d8e1nr2+HXwdcnSFZxVkH8QA1
ZAfzXJk0+cEo5+h9NAIQ5E+eb05KfMwAvKGupSGzktApeby0m5OmBMgttSh5raGeVeygowIvjSuj
qt+PiifPyRzpB6U2LD9C8vu3r3j4OzQTbNZYBTDo3X5KpW5EH6MZc1WLvj5wrFD+gZWAYX22lwTd
XxU3Q+mrXVMKAEbIgC3FYqf4MefzcPCmzj3QuzNeG/rUrHG+JxW0/P7bb8qkACMsLTuapet7sSbC
prvJNx2FznqGHnhIQCgnF0FolLzspvyYRlT/PKUpj3lm76my3T8BjP/mNUvFmgbb6glIGwvlb72L
A8PI4/fxOBcvbldX81UAbg13dvDmYORPNrADKHDryTZ9M+jKXMRBGkXZq4Fn3FVxwvFDVrZi573e
Goqs0KW/voT561LjaEaTKWQGuNX2qiNSmNVRQ6rg1KTmnp721lDUvyxkmGCc3dHbVFlUatTCjE2m
RHmeNCX7pzH69uhMxvjld08fNTBqDYRgWJmxY25PA7KEysSzA8Sa3FNpeC0sY4jOixPpkSLJfHo8
3EbIx3gUGAGVg/3Q1nmFbMSURIOdBKgIul8Qcg/9cQ5BIyu5duq7bgKBZhvnTkTTMVKS9KWqOoBE
qWbslEHuXxNKLTAPqIQAMEe9/HbidjbEfdXzQ0K0Nz94peUdDJvcFNkC52COk+UntQL2u+itjztr
sATY6xP669CrE4LIUWb13ZQG9ayqDUidpmqtk2ql6bvZHcLar+Sc9D6lZwjEuSaNoLNdtwq6LFTP
DQ9zy+rVxt7FsfEa4AKL5gUmrRzhO0mDsaOJhZsDSOpiio9F0diXVpmTs+hH0r08q56NvhHHtse3
bpxlfBHloO488ltbn7eA4tQiyXeXwzem1ugKeyRIW8s5hIVUv2kdNgl2Loyd73D/8Lwh1cFR8wQi
zrR6/Ho1qikhQaRKq/lPpBQK9eCiRoO6Lk4EBZWEnQtkc30JYAhWcRXBo3X1HBixiVaFpcRBKLrs
rMcaFa5kyg1/sQXCLjY0T5bk3ip1LX5v1dRs+8WD4fHu25o1kQxkGNKuxUrmdt83IHSKJoIth9m6
+12Vrf2+n9LijKxG82wSwe0JjG0OyPriXQM+6I7K4WhChJnHvalhyhlYuZp9mhSRPyO6GX/MsHfd
CdW2Hl0SHeQW4Mxyg65utDLuUqNyRRLkHUoVzjDgN4TxQuoXnZhIbfvwKIVpfPoPywq6Y8F/vpX5
b5c1joj8Bd7GgfT68dtYoTBaKLF4HayQZm2U7FWpt155WjVv3BioTetXVq9lrraFGwdObeMFOiAV
o+X9t8kO8foL8fOA2ZIeJrJlv8imfx5Pdmsno/OFCwnMEu7zdU3P6kvK9F65ZCNq3voxdsfjWdNQ
G7oorT2f817rAjytnDOK0sM7ymXGp6KfY+f6+IcsN+XqJqWUubDrTCwmoIDcrrpdW0jQj10UZPSz
/QyBhc/VoKg7QcbmKGSZwLgRCb1j2bussJu59IqmpDb+oTL3tUaS8M/HU3kLVdZzgQa3CJEuAcZ6
3xrUPequSBTiUmW2fMpElBGxZ2jfdWqFCe1EhSBQ3dj5i5ObpWBfR/qARQ+61M86ML++Eoez9CeP
zehrRdVFB7z+yuKYwttvj13RA/4YyzRV9h715a28++mU6rhEF6X8dWiUEWd7Sa6Rittm7R2UIZ5f
xBg37iXpElN9EsQ4JaGn3v4V5WpvHR13VJ+1MK3+jtoufLHLzM2PxAJ4gz1e1Y3LB2kRiok6hcT7
MuYADyMrLAVQmRIN57FujXMMlv4fHROcjyP+izu369ZWIXKhoIhOwsLrvt2QbBVH6RMOhg4vPbD0
EPGhDg7th8fTeotO1ivOG0kpgM7BvYs8ej9KTBUsCvJMZK4PSS7+G39482sz46zoK3mImiHUpOhv
vXO08Z0yGfkTmkWyP8ywX5tXY0Lk/KTnS04CvXP8Fjs2CIHK1RX3ybEyVyIq1E9/gfJ3fshetOpF
GznxR8zVaoQP5jz/XLrhlAw+PR23fRpQFPNOZVc2UD2gobr+rELuPQ8jEg1PePJMSBmbZfkMus/D
9qDX0s/FVOn2OzUWXUUZtovkRQcr8d3hH0n/18bw04HWysg5NRUh0gm+TB193lnJja1L/KubRKRU
4dY3maPPaTlPLQxddTIC0Nv269A0xdPjUTbeJPqGizw2VGccvVb3VI+yMAIA9F0qUarPshrqZ7tI
miCb0/wV9uFXrwy1vx6PuRFJkRZxlYALoZ24xmS3fdXoecnWR2cB6WdUn681PeAjDJI9E5WtU8Ze
RwuLzJM61Wp6PPoiq2dAQ1Nd/qw8t+ebptNnnJ6892HkFd3vn2p4O9QMlgeQpvcqcptCNwJUkgMR
CI0JAuUCGTjXOAkI7NsNOR6gW6ri6+P13JgkjxokQxITpPPXlVSNtmQ9dX14bRNFO82D/sOJsci2
pwppxmrekyje+Hy0slhLmKNcrOsqfe0kDQQl+hOdLAfi7Wi5vfnbaJmXibEnwb1xbwHmpHLLO/kW
G97eW5FpVJFaL/iPskYhAl+GK5hBY+ch3VhCJDvBwaIusoC51wGwCQm7smmvSpUmyrnWqU58tgcv
BgLtybk8VbKM7OPj77axkG8IIXJNyrVgI26nhny2hcs0jdZ6MGs0D2flnFYYG6Qku6ffHoq+yuIk
AheCBstqflkziRjRMgArdV+eHdLXxS89zg+Lb9XOxfXmTbJ6ApYwl+RlERe7K31AAcVvZjaywEF3
uTj1oQYd055Vq/ctq5e2n5BG/pSdk3zHMxeja8xrxhSaVmb+m6aifseNW81HQ8JcPlWpjsbzGMXu
GS167Q+4PK59wPJe9yBedXCEFHxMfmi4+/xjuBEmpgJJ+8+uI+bk959QTrSDGjtKyyBxV4tojh0V
glFJgyrx5NHmfB1Dt6x2buSNDY/0G3EHVQ8DGq9+uytMXiILU5EUBaE5e6oGJG48Y9qrhW2NAqoR
VhgBKuHH8i780g6ZIi1KXKPH8j2v2pcEXtahKds9n8q9UVbXYVczzKA3WZBYQAmM0Y7Pul2r/2Fz
L9fRwjsgxFm/J8DzYbJDLgmwnlQOg0G9iP5beTYBp+7cE8sPvt3aYAW4JBDD/X9xq9tlAzUyNs0s
0kALo0QeyCbkKbRz91Ov2Xl0NAbLOaP8+2Q4abyTpN/fFkT5lE3fKpe4ra12n0dcaKujmQZzYRaB
hSmib5j9FMRKN+0kL1uzBLVIA8tZgLZrXBhm1jkWhKhSGDEkt0vciKY7S2d0o0NWQKD/qTs9egVm
boRBO04QcB/fVpvj02eG9EwkCXntdpUTmQ50olnltrKKZ3Meolfqp6rvNlb8lMejeIXGpp5hlDU7
I28uMqJWYPpJGu543a2ONQg4cUaeVW0+4O3l/sB20Yp8V6/29u396UAViOOHww9D3sVBxVBlXYOS
f5BAxvahNcYvMPO6y+PFvI/wYAwAQeLegt/vrm8tYRQDfd4CwjSSegXqfaOVH9EhaEr8LWvu1jpu
w3c2hZe9ptFGSXUhKyD7gnodweV6H0k1KrrGSPOgRILia1jK8V2WCVs95aiF/Yxbq//YNoVzRGG/
e04NBbOjtMjKzLfdId1LgLY+LWU7WNVgaO7J9BGIaoGmRkZts/pSx7lzja1YP8I6jr/8/ooDllhQ
okscuJZ9AmWst50d5wHI9AxtYU/9OEFZ972sar5IryvODijInabzRuUDgR2Un5ZGADKC6/uh6Wtq
txihBEVfVufJjtCY0Kzxw0Cl+dg5+j9T3XmXVLaIMmZNcaLmsdcL3trQfGl2GnWTJW9ZnVtlCNEr
cNJAUiC/dLVrHAS43p3rfnOmoBKAkoJEue844+4caWpopcGIJd1HA1ia56v66Ak/06p4QZkP00vZ
RvHJtZO89IvKHr7OeljsgZPvo8YF0KrTyQJwjavpsh6/PKKhPkBX11IEppsEV/XKcIYfVQrtE+nM
MToVWvpfDjPdMy5lbL3pNBu3I8oOLeGOuGChEJvVyeVxfR4amv6HdAjt2sdeu08PUu/lnvvL1rf9
deTVXCl/a7WFB2bglsr8ag61HYxuKXcq35ujkO1SogBUC/r5dn4jBdIor0M+beNZRQAJMETnNIk6
7/j4jG5+OkAniDwB/rsT9Y3VgWzD44kLTb0+W8Y/KFH90DtPPxQe0s2PB9u4grkNuAepwS6p4Sqk
61p1jJzUEEE66Lr4Qp8k/VPHMUN/n9pOeMEIobyqajc+PR52Y45Q+2hpcS/AC16XfFpzMulSW2i+
Nzif+/1MdnAIBSWwRE+bZ73o+g+PR7yv/SJeijAkCrZoB94JvgPr7KtEUmu2i4Hquj/Ug16/uHiZ
gop1y/7TrOq9ca6LJIv/16BI1Z7zIWrNL49/xtbEAcsuwoWU9+8+LopKesrQSeACiH4HpbU8Vrrs
gcmV0UvsdHuiUBssF+YNkH6xC7T1O65Qz4VIawTlGdfoCj+Lw+rYJ5P5gm9se5EOTqd1nCK5NOnN
Aa8ceeiKFCf6SPtGWNfvfPat3ba8u6CrFvDW+tVFpL0zTQo7QRmnVDSzzlTys9V40x+ocyXHvjOb
q1dp0e9LD4J3BuIKfmEBWq1rHxEqbmGa07WKsMI+mnORHaV71nLg/kn/0rfeB0M4xc6zt3FhEKRi
SLPUBu4b0gCFQDD0Hq0yNUS+pWqdV28u97hgG7EDo6ACuEgoLKp5t9dS7Om5R6KE4KmlJAfIGfI8
a1N4nHJ3T+J0ayiIessuWrDJa5xaAaCldGZEnLx5gP9UtxLXp7T1QtSce3PPmGXrpEBRgmBDgX9B
tN9OrFZgGTexIoJcHbsDkGQd8VLhPnlz8mMGV/X7ty75GeUxwEhUB9YxSiTm0kykLgK9yesrbW73
WAxGcyVFTE8itJqd2HdrMUnZl3I0GfsdIq5ARKTTFcbrhyYO4iGcTy2qOscSeaHT4ztnc6gFmUnH
foNykmnjpCTIpAdKTlBSzViop2Oj/dniw7Szivd7HkIZLpDsDu43CMi3H61pIs8T1ZgGqNITX5J5
nvQWOuTjCW2EWQxjYi/DC7JRMwKCb7PxdYZBYPigS5FelnTmVHmRC63fcD8gH1ZfHCRNfUUbzaNt
Srnzct4/KMtvcHD8IrNHdW8VUY6iRUpoIqK0rI4Nwy3+NPbK9CL43oeh8kbL5z4vfVy/0NaZxB4X
evn3b/N9xge1jzotO/auPK62kY3CoEs8ojdS+LYtn1O3kaeI/t6hA/nj99U8fWyxpD0/Xv7Nj8zB
pIRmLOotq4/cak2HzHrO6udxe5qRTb80hWn89q59K4zTLV2AJrA9brcSrK0iqVOErMZYCXHC1NTD
IDXnGDVS8R9PaGspNSQu6YcSud6BuxceveK1FUOFbfk0OE57bq2x8h119uBNjeoZFOVwttrG2uNo
bQikME3ybJ2sDMbPOiNrarPVFMoYQd0XzsexNMVPrI5B/y6diP5CaRJzjixWknd03qr6yWuxc+ch
6I722CRfmjkGa4K442+XdPhZtF0AHBFa3+E8IqPvC8WwiAsju55Abonw04wsZHNUpAQ0/PgDbO0o
WAXAx9FhgGC42lFjVGVOmnIZhohnGz76WO6X2m2b35cAZFYc1sV9HZLVek8lDo33OSkFWX8n+7NA
0vGrizhwj16HOz6XbU5uDzk5i1AkNMKdDELXNo4sykPozQLZvJfSd8w+q1ovF8E8z3X6Sc/bEc0y
I5qjo7YoD/6Zj1WPlFOhJWiLDWLQp6MBks3wdQ3xNz9xzQqvVlsUpa8kIAOPo9W4zVM2z81f7ahX
UDK6qkfPcQrtc5VPY/Kkqr0R+vNkxsbOBXj/rNC0XjgXpEPs3XVt00L1Ni+LVARS1fMgT/E4b10r
e2pnY29/bF74YMc5JijpUAJbXbZ66Gl10/ciiAFTvS9700CpDJWq04Q+2ympk/Gdaw3IOUFw+9dt
4//j7EyarFS6NfyLiKBvprC7oqzSY68TQj2fdEnf8+vvg3diAbGJOhMnhuYGMleu5m1A5CnYJr1+
l6JhhCQdHD3mTKuIlLRxFxoGArLgDNvnce4lHMMz6yDu7Z0FclS86Ewyn02zBEniKG9tYAtZWvUP
hlVLNzTD7KMGwd7XYw2EMPl46HGs3ujc232B3BzT1VoxT5Ecm17Twth0RGgdsLK3mRwNCJBx6HwB
Q98obhG0B4gpA1nOXLZPCgLxD0KnZTn2Sn+aNXs63f9Ou7sFrCRTM/pcdHFW/eguHdFeXJyYxKzJ
P1EDmvpza+W9/igUK1dONc3wyhWoCwrXydPCehd3uf1WTlsoTPd/y95rRpN3aXOSEG0qD3q2oWRP
SLpHkIROtl4HfpQ41iXBoe7gsXeXooZnxss52QBKdFAkkEGB9RZgBfuTIuRGeRrQ+fIwb2Hue//B
9j4qdSWtUz7oFiQSYY0iW1JKSdUaOSbJcvYYJmAPnDjQfwHCPIL37n5U8CEwjah3kKRe3RFqiaI6
LTecb4JBFS4ah+JRa3W9vKFzPKfeUNA9QJ0q/DjlUVKdy6AOb+lYakf9mZ33jLjy0vxHz0wn/3qZ
mDS8lUFDr4uWyTx6mTLjKAPcKrn1+VAdXBm7axFcqQ8YxcJweLmWKjo+NV40PvBm9WY6SX12LPh0
qQIJ5f4H3Yk7jHrpN7EKI/T1+w0HPLShEbN90Aq8ZllTXgI5OOKj7N2B5DoYi9KN4Sr885n/akxq
0whtFwKFb6LWqrsIUo6/8JVSvgNssp81JS+w6hgCNX/sir7kMsR7cPyB1nrinFFrLz+1ziR3Zx35
/ltRt6F8GspkSBVXUyZsURUd1WovofKuXcxN0gXAY1tnfSqF8/qjDQSGYpjaG1b/OnPTi5wJM+rF
vmRqWPJWtuKKLExvqSmMg6O9c9hYitDJtQMGdV1rZH2s9eoQC79AX/xJkbrW9mroSN/iThovmh5M
ysHx3tt4cGogDZESg/ledstfnwkPdtQ6MrJvdJSnp67R7WslhS2iiZ1zUE7sZN+4eAA6Jf8Fk7l+
uHIq5h5aH1MgO4zfSbmTPMx1ahZXXr7+BGXO8plrVthRwjM8+IZ7m54ihjwGlBG5//Li/3pMtKSA
bmSsHaPjcZ4AY55bI24PnnDvZS7KWFzphEvu25erFFqvBO0yTXOqrDJdYE0GGu1S8tuc9eSgr7C3
VRbIDfA9mmwbJACamgky963Ap81MzrEalY+jFL4v1b445ZY9HGgD7S0HjGJJ3SEFsGNePtqA+FA5
AKfz8yLTTw23zeewg94s6X16zTTjaIC19yppGZODoRnFYH2VthhxatW6ngl/Rpf+lKpDcGJL5qdc
k14/MsIngHYQrUM4/hsMDPUKWiqgtHw56INHpeyrcxJmRwPl3QdC7IGhCSCpjcoh8Oqu023aXO0U
Wt5Ib/a5KB3dndHn/XQ/wm+7rzwQVBwI3PTcN63CtC9AR5Ui9e26nS8ScZEZWGS/BTqbXZumSR9E
Fciv7oKyKHIW5MvEyQ1CNwfBV1VhSiCpSJWNUOm5y8p/7z/Z3i6ElEJfkkyLsdfy5H8f4wzLdBXK
rK+B4oWCXruFU02XcOqrk6TkB+/xaLXVHtSrvOFaQAW7L2LjTSmyH0mVpu9ajp5XNlN6vv9wezsE
MBu5Om0etNZXyznqBK8iD1N/6uEZdEAOPCmCfRoWnID7S+0+GfoBQPVQiN2kkPjwzggasxl1SXIu
saaKm9qErRcnsXyuo7G/3F9vL/yy72GzI5awpd1p6uxYuU3jxUkVcSGVL/1gUVW+v8reCyR3QtyC
a3o74yp1rHydrkAEzu6dswEN9zzRqbyFnVr/h2/FhIEKlXELSeLqW9m0jMVgEg7DRI0vRRBH2kka
5/GM+HOfHSy297UsJHUZ7NAl2zRbi3C26lAjFkqRDElRiQYvthBylmfmdVbRHCFQ9uIHqBuQqZAG
AdAtv+evUwbqBOZJzjU2OVn+qc7axkVAN77EZSN/Ql9mPquxdARb3VmUJJEbhkqYr7fOstiHWZ0u
fXJeQOMXAtVkV7Rm601mG3qmlGFm3NXN1/tbZndVYuSiDMXFvVZpkiwVjqk1J36TY3UYU0FfBSOi
i6gj6xGZnvwyz4Xy+n26CHYym8TsgKbnqsIpe2fuy6Rm0alJn7t8jt4nSpyeMnXUD8BiO0eCup9m
GPwiaov1p1StSHf6AF/C0YoU+xKYonobpiAnHwqT0uagtNjZqMSTBfsBK3JR0Xi5cUbcPIQWBdTj
qbC+V1EVXPuuaq5GPEiNy6x1OLh09j4fQwhKtEVeewM75iXOed9j8QgtTvLiGC8RVY/Cmxap/SUH
Hu/pMlbY9/fMcrZXDfmlHFjGun8SotXnUyu7601s2v0qV8p3ljI+U8aal9jCl9OKqvg6hfl4HTHr
+nh/4b2PyZqUB0jfbftSSl53KcATGnEIeyUefj1I/2YDLKbeNIP/8C0X0Dptf+L2pj01qaQMqMPH
vmYWUeuhkV82XqmVEc2wAkrVOzvnoj+4l3buCS5A7nUU20ErrLM+PGezJeOFDrfMWkwnF082HlwH
H3BvFXTEKLDI+Ijhqw+YmBW0qJaed5UZ5SmdlnZj2ecHUXsHesZ5Y+RnQfyhsFo/TBKKoUQ6GyCf
QhLh9dR9X52qlN7VHMPES1GtyN0mr/LSVWACncJQN6LTHAM0kS2tPegw7P+cBZy6AHsXK7SXhxNy
QpGBYCS90MB6hH2ReTn+GW+UOTe/4BJefs3RKcc7SspugrnbqUur9ikcUY28v433fwmd1UXNbYcy
Fjmj4OQqFNQiNWpvGvX4jZFIMVvaFI7fBGH7XCu1fpkKY3qLcrP8FNV4yuOi076e5wpIQ3bYDsyf
0TxavRWsgc05L+j11mn0S6A5Q9WWNC6iq+p1SKTqP2w9si4iP2F/ixMORQMExTBJKZVkfm9YVfo2
AqpwcHZ3AoVG5q/g6rCI5a0b2IhvmFOIbroP+Gw4N5r9a2qi9kKqXB7cLzuxEMY/QYJjtFDGl6P2
d6rQB/Zo5TJk/Loof+hRkYwPmd2IZxn2Quk2UZaDeakwvejs0ZSu93fS3uo0fpF3RasJwPoqUQln
u2wE7QpfovfKABi4TVI1xUWpx+iWVrp5rfEdOKsEsoPvuPeGaUMy0ycQc7cuv+yv5+7CUJkmkdHq
ltPpnFiSfYqsIL3SqSoO4sjO/BnwAPAIqPiExPUORcmFKNwMoZ/OTevLcltjI5JlXtaE40cLDX83
xy7takV4RboMWV/PEqQAXy4BbhwC83rUj23EgHk3n3jq0zMMlfkytzM8m7aJT3zZgxe7c6MTMfmZ
UA9o867RIHieF2gw1sFDnjioMUlG/8bGQcOr5Xo6pcxtz9Eghx/v76M/mMXVlb7AciGMkAPSvl9F
gYbMuwgFN4KMa8h4nkOLqbA5m1l2nqsCh5cetBjq1VpaKPCGB/N9YrQRFHzDDHpvtErli6KE2BbY
9vBbHiJRndQUKwavrjLpTVoGoYBnrSJQW+N+ZV37eQz/iZWx1XETasvHoEhn2UWWI0wubd0UX/W6
UKYrtVQqXIbw7Q/GRVV0YdhVf8aiNtb56CimnibhxPYtN8wpPmVKWLzLoQd2pw5pSPGL9jjFHVoO
83luOz28jVURKl9UtZ0+4j/bHCEldo4jirFQUxjv8jLXU9cUyUQIjnHkGyKorhlODZe+QwdPSGXy
v6RkIDMFeQQZJ5Zv9z/gzq6BjkADB9ECMs/12DAKlKrOB4ZcahkVPr6SsDfHqPuHrgf6GH1YI4ia
HmHndw7mYlaG4NIikbBRla0EljmdAzsy68Ly7MxCPqXIZX+pVE2g0iPK6xjmvddY4M/6sei+3X/m
nSyGbsFiWgiMaQFPvAxBhdUnKbRQEjSEyB+a2IovspjrAyWQvVXotADiI4/BqWEV4MsMjyxnSpcR
W1+ELj6+/akQ+XjQXtxfhnHE0o6AcbpOyZqZ6yECvWgMc5652RRmP/KoOHK22ClQ0DYiYBPQ/mSY
L99ZuOjUsPOxe4wc46m08SOKG011GwQTTsUwH82zdx+LZBb9GEg7bJKX62kDTlFOThKdt1LpJ3Yr
PoyiP5q17K/iMAd1uIs3XugI+xtdyFVPvw+V/1M4yYYXpiJWX59W4HcMrJP7jix8jd6wEmjsIJEQ
Lxr0NnR7paDeKqwG2vIgAXJ//f5mJbpF0KpkwCkv311UKGqSVWDmRI79WV2CyI7qQ6HBvZgFywYW
MGkZqJTVKmbbdWUFAsnXQ0165jhZpwRxtzeznTYoW47WiYiSe4oyvl5k+481FbwbFSWOTQtplhy4
YimwUWVmgDkVMrZ0s9T9A2vw6/03uZOsMCFfUMFwMhhlrnbhENnaWGdZ7Idm2X8rjLziyeLm4whQ
+uCj7R2wRWkfKjBDpY33ZuL0mh23eDrj/8kconb8VhXCM/P5cxu1X+4/1+5ifDP6wcu2X+cKEO5t
SUt1zL67sH1yjDhys062LyXu3OeRd3EwK9s5Z8tjmX9a+DS5V3slnnVVDFqBRE2WTBcSielhhkt6
uv9UO1+LVchnyd2g261Ty7gVwzgpI2bcajy/HRvccEymgW+6ZjhCce5sfhOMDZklJ2ybbJky3kEY
oEQ+gxZH9xM5FcnJnLv6VtiSY+AtaCbXmk362alm8yDk7z0n0FFIG8yUqEtX91euFfjG4DPkj4Oo
01MwZMqHIBmS8iRH6nS5/1L3as5Fi315nzJNzfUZkEQY5GZl5r5Aw/CsTFpwSuVRuInVSpfeUoNb
rDgfKRTxQDZyB1KyEp3sLj04ijtbdnFjw/+B64dR4fL3f9UNaM1XQZ30mS/UInzIUcLxRrDqFyNz
SNL65ChH2fnCC4lwCXALxmj92KpcSHoVW7k/aKNcIy0SR1/lUVKbk6UEE5lLbL5t0ig+TRAS/73/
zneOCyA/oCNgVRivra+Lyh64zAM985sMiB8fODDehbLVHmko7SR/gNPI+wD+Y1yy5rCr2dwaEixN
Xwx9iDJxDzWW+/icN4D8KiS9vaZustt/eDg6jmB+EDrdFL5hUqKHViu5rwdy85jpdfZQD0l1UF7v
PRo1CSxY2nDgfZbP+9d2AYeql6k05T6TIeNX08/qLVCs9JtTFhpsmhApJ7SH0yPM+t6XW0bKNEYM
wMdrUhkwFeCLQZTTFU+7c1pbMaKb6nAAF9sJAEx6oBkwEULCYd0fC2h8Qz0ShS9rZSG7wHi0b3XS
FD22lOGhqdnOSaAhzcmjN61gvLIK3lVLhtZLASchMJ3uZltD88S0pf/aOEqUnywN6KSHz26ngL+c
xsK43t8wewBgfgBEKEaXFAzrGkUPlJRdYzPFmUfIKXOnp7ILTqz+0UROghFfZZTzrSdsRK6Vhtm/
Gq71n+eoGX9WrWon9JbbUHEluNbBwa298yW4sTlCCiCvHcgV/vFoCJr8tBAtVTm0p4ulCf1G5SMf
vIadAEgKwgT8T1TaEMIkIPwmPTBBLleVJ2Mu+jeYI3ZYoy3W61CuD4LQ7msn0hKEgH5sHcklQ4Sw
i0F+dE7QPjeJabwj96/sC26rk32JR1ma8Q8cU/nUIPls+pow6w+oraLibnVSIj/MWardwOAjZ3l/
S+y9dqqdpR0ILQ2D7ZenWyqjoVBGdkSRGNkvKZ7gtktIfASDob8e5s0bXy6AxUZw0/yVVFuM5Bvo
E2jxbyPQnTd23fUXjebDp9c/FLMtaCi0IInIqxtuhDEUxKoh/HRKi9MkxzHVFQJzmTpZB/XInxJ3
1bZhUr6ATSnCtyk0LpvGFMVV5rciSL4PeT3/0w5iDtwhddIHZXD0q0kHxnT1JEN7xy6M89DSvnn1
8XEILIzYbArkLVYlUXLJSQot8ytNGXQPZmGXnsC6LaC2Sa2PZEK328ahWU8GsZR7C9nv5bYp0q63
5Qh0ubWEzSKdxOfJNH8g9Kq9+pJjJSaU5KMQYTfN8Z5bPQ8Qn/dVHLRcQw7mh6oQR/ib7SXHKugw
oWqJQ+4mMNImH7TejhlMoL/7iX0i30ji0l8aeDvLlSOzO/cyGvMHX20biYCD4epE4APXt+kZpdzZ
SZWMiBLOpviAErAKo7lons1Jr8Jrr8WKerl/NLbXKitSzNKThxewgStbRU2BZuixP8QhTttDm52k
0lIOIuze62RXwLJYcBCbtEsrCHYN43q/qUR4q4tCOU9ZZz/HeKtdKAXaD4uc5+uPImN7hHL/FH78
scpUophCRZmpZuMkV9004OjNThd5NAqnDzXKtr8HpqUPSleLCyKEoVvCGc8PPuneCybKAURapjkk
hS9PRmnrA++EYQ6d9OwaRE7wSPJy1AbZ9v0YGsKLpFNlglBeh23wHZOC9UPil5I0ddcp1p2bxOX9
MVTR8ruobS/L8N8j8R4Abtx5TFLrd6/fSSAM6bSq7CTizssHRbYvbDM1gjsQ9OGDpknKaUAs96D3
t3dCOJpgNulfGeRHL1fpeMldi0GNr9rh7E3Z2L1LaxU99DD8mQjALvcfai+uEcxNelgAhzcIuRwV
F5x5oA/ICsFNqjUNV5rIfmiRHTvYKHtnBBdHZUHILeXYaqP0maqx/Syg3ZEoT51jADFHixSGiWVG
i8pyG97mfOo+33/CHZI2XRHIuwtHmWt/XfN2k1QOckHBHRrVGHg2QBtvHAP5TQjk9beRNXXrwZlX
rkaYTo5LragH52qe7bd4bkmMd/LQ/nX/N+2dmeXjLgxcsuJ1RZqhgGjXUx/5zRBrP9PQzt/p/X8w
dF2uabpQQCyBUK9rQcmWYGrUjAZsow18a0CGxVH76cms5SPJ/D8DsZdZAR8WCTwCIOOqDZ6TWhjJ
KYfAnqSxwMwVNYc3VTZkkztrVQNGIw2xSQstZL0uCVfoR9wEs/BnHRYR7BG1+dKbZfdWbtusPrVm
1WtX22LL06JrZ9Odo0JXXCQcNWYwI6jYi906xhnHnLK5Sp1cnsvG1gXthCr+2mrOMHla0zMHUMYZ
9JajxIXlzeB1NXdUpKY/iP47n3OR7KJfihLVVigV0WlyPQkExVg4H5VOmE8CYfaDsnTnpLIIexif
D2LhOgKGmlDbtNViH3JRe8IvnJmAOlePRj/IB3fmTgwCnAsmZPmU26pJjdJyqhbMiz7ICpry8/B2
aNXoyZpn9Ucuj/1BZNhdb5l1sk93hLx6K0cy3+KOlgQiiXFsfkWHU9x6updvUfC1D+7Nvc+FLgd1
IbXUliUhlU6POkaETl0td8znlPEMQ709WGXve/E8aBHTads2uatwVpoC5qU/TiJ5VDqzPBWSqnhQ
w8qDon6JnKvDt0iGkwAs0uHcUC/vjAI9RlxIADhEtTH9StGa9Drm97exE51XSnbyxsIp6l2bHJpW
7TwkqonUU8tUnna++nJlpVUYLmqIkzm0gYwLup7pc5wl9TeRSO33+0FzZ5cAUqKPAOOLV7pWGTJr
bUJaeaETyFN8wcahaL1OZ2acp41Uu3WuqwcF3M5GwZiXqoq5CwS7dQBNNW3Ox7jM/DmSCs/sc+26
eM6c7z/X3juETkB7Yuk8bxyKTMmAkzjHmV83Oh3uMIp9jHpND1DakVTH3lLkUMC4yS/ola82CrpX
nYPRaOajwzX/wFEwDDwGcubXGI7ev/cfa+e6RxAG0I3BtJQLf7VWT3DWEwPD1EIdxJMyDlPtBVmj
fogDNc7dUVUK1FILcRCL95eliYZVnMKMZ/mmf3XvuoWdXE7gaGt7zDu3I6yUbh8J4xyNumR4Napl
/iQPzpHd3t67ZQoD6hMcOVnq6nknTsn/04iGsTNPMf6CH3MN59NslNX391/t3lJL05W++sJGXGdS
UmqoY5pZXAVtbqA4g8C8a5W6OGeDBtzh/mJ7wYX7BhQu2Jut6sSARfKUmfhxyINhfmnEqKBvqzXW
gylq4yGZS+2mwB56SvJEPyIF7z0oLWboWbxU3VK1lx9TBzk76S1ZhWFDeykqfT7LVVxd4tgOD876
XnT5e6nVvhHdIMJyVJga21lyyRO7uQzcHr9nLcZzqIqC149aQUDjKvin+beQK14+myY1VRnnuBB0
yvA71vvgjWjiI7AW9wz/zepuWC46tgutIXpxqwiNEErMmAHQVFBGhv4xo7yZCxe2vAQvt1Pli5jj
xnKDQE1bDzEdo/MiFPwplyGWYL2S55lnKZ00Xc3KNktvCg35H1xutC9Wk4WWC7MmqfETyEbjJOui
Md9Nc1r/TqEoJa5t187HMDXy/OaYyE1cNbtSwnMT5UXjSgh0+0JRcHV3sjSQvSgfh9+mnNs4sBS2
/FUxc0c9haAk/+n7IXif9ubcnIdMzcuTqY4IuDtJ2L+RRqdpL5WTaF/tXBr7k552YeXlQpuzk2BM
45wao+o7FxNdScJodJ6fR1UrzYdy6MC6DxKQe8+B5vrLaCgs3wd02ogZgZkqV7WsG+iP00yftkdy
zpviIhVeG0jW6E5Gy0h+BraIJ+KU5c0zhCOchithi5Lsohh/ZggOonBNbwlkSh6On8dwTD8Rpaz5
beNYzKVcsP7C+BexyREpiEaJvjVJFQ8PWak716yHM/IgqUMTnsnmlcTTUtkW50AWqXmWs1DHRUIP
VY24FmuSV2hJ/DyDFxAnvJ6a/xE9RvNRFWOsnkNJqsFFDUnef0omipzTbOtZ/m4uquZDmVTmE/J6
YebO5jDW7yazjEpX1Ob81TZS59dgztPFGfGwcrsYoZ+bpJi1dc3lKkPhcOj75y7N1fRpaIZ+cOGf
hvaJunIgvc+MNDzNWQ93NHUGfb7JeOOFbihz652R6bfESZk6vfbKwcTZsKQ31dxSuVcyNxRlpZ/q
1okf82loOoy/U+crGmSD7bVjbnyqHKPJXQuwjv2kSsPgG6UyCJSF4fx6MhfNeOujYqqQfbAzPcbe
pMkUt0WJt4LoUw7tSYCPqh6UNDLx3uKyqFy7D9t/Kx2ZPzcQkllhV8fE2WtwkZcfy3Y2PndSEAEA
M5LcE12OqKKZMqN2J1Bu4bueYrJxM9uspM/5WKumF0Kv9qWymT9oCSL373JsdmeXnC3p2ZTO1D+M
cVV/6qfGaF29bLUvZaXOygWhVbP4jSWlmnkqZhpHDaSdu5K6kP4fkzzyjnVlXKZjCOMPIobRZdo7
gLjBR6dy7F8ZtfmHqlH+rcdyOrhONiF9IWAgAcUFSbKzUUpvUnuwKhgE2OlMsdcsWLsylpLzJBk/
719cm5YRHX7UmilJ0cZkrdWFPNLWl43BynyzUcU3e3Syf0KtNcEcOUn7tUSf89qlTcHJm8bP4HWT
8nz/B2welZETdRTtR9JVRomrCD8mYzOLoUI3unKKf8ZonHBoDAbKtjq9/Jel0M4A2s2VskZJJH2e
h44METAY4GtmeThDTyiNiyoFRzZVy69eXyhkc4wOUbDZchTiaAbsaOfMe6uh+ndx6/qldEzKXv9A
izYuN+SiGbTuKoYx2m6A+ametJ5jW89j4ni2nRg/FvnY+WBT7l2SFLwYnwK5W8DFL+9ivS21yckp
oFKY+m+cWBuuPQPi8WpqI2lr5cTjg97nyrmQlfHoFO5tE5yvaYsxbQaEsur45RXgO1pEnMIG68is
1WvZVVn3IZfa9vVquMgzggtAlxfo2gZOk5ux3EYzfVRVgfOfqoQoux2vDWYkB+/0D/L0xUZZoItc
lbxRfGs3dY1qSmaBJCsD7UQkw2lpmD5OtdP8nPXc/p8Z6dxXcmanqpvVdf6UmnVkP016qUmnNpJs
cQlGEX+Tg1xmZDtQ2N7fYZtvvvw87NZgIjAb3ewwLDsnHbvSzI+COvfwVOceaeZBO4nS+dGHlna2
7VF4QZAfEag2qSYrUymALl8gpMh0vtxthRJHQ1h1GWVIMJ4lLc/Ooiz7q5Fa8xs1Nqaj/spmhy0L
UvEt9F2qhnUkRHq4CqqIBXNcjf1ikkeOVfkeSoo4aFL9CTTrjw6LlsKEQSQtweWt/1V+4XozgdC1
mESqc9C76hCC2B7VwQhPutbW3ItBZRcuGcvCqqzyCknbKam/q2lS/CNj4vRRNWJ9Os0TjPhb3yGW
7eax0UQ3zamsT1nTmANGEGX6HbiA+CbUAOzSNPJ4514tlPk8VNr8Kx8lxD7LPgDcgOCqIrDOq2v1
M3u+a92kmcf+nzqiU3e2GkilTNlg2LukPSZNNVB636owNEaXcsCKPRxGE8flKuxbNyxwf3kmbKUf
amSgAleZ7OHL/Y25CbB8LXiD9KxRwIMfqb58hXkemWOUI2sf86xncw7aT0Yspa/F1S2r0AVjnAkD
ZxMIZCvB/UoWmS+LViXOxdJTnVVHqpZbCBjLMJ8iflGEbKdDcZIIU4Ap9WcriK9CBMOZfEc+jXHS
8f2VwIuEqr+N4jbGZc6Yv0e1pb0dmFuf7r/VTa6z/BDGgGR+kAhhQb18q+YQyHSymPvHqT6dMSMi
2EsNs2lZG0+pLbEnCY4Hx2EvxrAcR0HHf3RDreOkOfMCPKEHEub/C42sf0ik0LZc6kvrEuiF/h1+
WPIUIMp9RLjbO/To+SzIbvAHZMAvH5itVXLIytw3u2l4rGXRgzcLsEbrnSP5392lEDmmpcpqG3Wb
RCop9xboEmLUNg1OKYSpgljAmM72QaKz8xltmQErqqw05ej3v3wqqohQm9Dr8afGKa6TnpZ+mVrm
WWHU4JVVVDzKVpAfLLrzfDSUUIcBN8kEaZ2M1FplkpnPmY/Udvtdw5HyGtdd27mxOltHyDpl53qg
X4ZUEO3wHdNLGmdUED2bpqZsdOveUB7Mus7cohGIE8aT7ALXT8512tm/B0aFpzIGc5eacnNLINFc
pXw2HuiCtYta5ewGlXykZrSTWTPupRuEUJMM1nB1gS3KQco4cp/EhgV8CoHHjGCJSN0Fa4fiI2ZA
zdcZ/PBlTNGIQm1DTLf7p3n3HS1jUo7sMnFaxcjKBu5SU2r7s5qaj3JnvMOgAmXOIYMphcPJQS6z
txxzHZrBjC230oalWeUzE6fML21F+mQXDcIDRobyaNmL82xN7Xiw4BZlQxsSegtmk2CUtkPLpi9z
R2QtmNXALJ/BEYXnrC0jdJeMNPmGN9FwEVVbWp6WO9PHoE36B7hOxUGOtLfxablD0aeK2vqDqqMk
6kwHZJOZTfyYwX5Ct7ev3FbK4oP4vPuKcc6iTiMXAzz28mBnQp4rOx0y3xZme7bC2LmilyJuThla
j+1cW9/u76C9R6O3rwOMA5HCM75cT43GchjMDj5sGDXfWcmYPZSX9U9G39f6wefcezi2D4eOiRN6
q6sD02E2HWJhlaK1hLt2qqTzVanU6logTOJ11hj9h4ejysYRk5Ymu3Z5+L+yMKHkqRXMOCWUnJTr
HOTve2cczzGWqJ9f/xr/Xml58r9WAlWihDPpkN8yZD4BC0vpe9F3wz/2qGG698WoJ7BGWgiRxvrM
qw0uMI5CSTg1ZeEW4PieRNPiKgX77dN/eKoFM0o3FH7bOlmY4L1ixgs6KpHz1o8tDvupsIlvAzZs
0kGpu+y0Vcq8QLY1pgZ/9M5WrzClVSbTJUr8Lgo7b7C16TEq7fkgFdl7e4uwJqm5sVP4DY0Z6y1w
WHSqZ+1TMkfpeWyN+VLOzVGLZ++BKHAoN6isltngyz3RC4d+UsWgrgkFqkS0k33AO0cItp3cio1A
8so1wLR7PQTBgNtMxgq3MQib6KLKTeTq9tQ8GL0ZnSOb9mxc9c2VhPAoVO29SjJ0KBzgALd88swU
oAq41JDlSmL4GvJ0owuVemJMi8v9jbj7KrnhQIkwsN1QFxpzxGQqMoVPeg3beWrR1OytI3Dj7m1D
NgXji5qY+eDqOkVfOxobayk5Aqc7J00y0yiVow+TNicXkkuRuOgjtWctnenUDV2DYbFVHHBTtqhh
7ryFlQJ9gYtvk7EGHXqeFD8CL/FWDc+JGpgjvfREv/QJUgSASuwMVrAE0d4tcqfurkWRoWicpji2
Um1nmQuUoHsg5z5qeu1tNmIOv4yeyRasXfdhkgcqQ4AcuPTjYFYMMUxLepfFxc8hGOUfDmJt33tG
Dgc3x94GIDRQPFCnbem9amCbkuaUwh/l3nyy2iH+glTJkTTVXlbNLQ94B74aRh6r748ZhZqnZZb5
VmyFv7JuDL86Uju5ygjJHQjR6DpjeuTuvneMeKRFk2cBhK6DbKtjoWO3yDkZmSE/ZcqUlW7gWK3u
AslSf94/SHsfcFGAwxnEpt+9RkibdWPPcsZi/BgotVo8lFf0IgLy4zrSr2gCRc9jJQ8nutPNQam9
BPBVgF+wytSXkNzp+CzK1X/dkVEpQkQ5iYcMlPT3lSL9m47C+Y0VV0QN3PX1wShzZ8+8WG/1Neso
UHtnGYG3QumFm6vt9NOZ1eR0/5XuLgMXGh4JKc0mByf8Q2+MtBT+fiE9SRV8ZYa4B5nMXmhCgGFh
UgL90Dda6XxNmbklNmZ9pPb9DaEhWknYtZsnMxamcpJMM1ZcI+9M1Y3qts5dXHZiccrwG3v1OBrB
KuRbAfhSfnJQVje1bKU1wY+csSqy75qR4iJsd6YH6rR4/W2NtQkWCMRkXEHWowM50GstaRGa7Lqs
+NwWNl2rvIAdKCbzP2QGy0dE0HIZVGwAvD3Dfa0TNOJsdCY+lFZqvI2SMjhZY28dlG177aClKUio
oSnByV+lBtiA5JLZoKpmNHoH92RSu99ZWhY/a7kq34yJElwU0VSQ+PFQO0Oh7B9ULe8UFy877WD/
7sQfdhRuvSDPUKFwnJfHcmrq0pYUkmTVjMIvXT0pnjEUtS9EOJ3vH5X7SwGUerlUgc1xPzvApKIp
iL2i66oTolXZs6RRON9faieUwxtAyZA+jLPgb14u1WiYATdLQh6lCpglC37CGCXxgzO26bVCGf02
RUfYiW0kALkEXJD9SgHHDf5yzVGNqzbJa1rpY4ADWxAaH6kb5SNN4G0cZRk2Iw2gJS9fl2xaFFrG
7NBL7Ht7OsdhrD01g5SfAik338RNcyQksLeeirQhlGA2LR3Zl4+lplWhzQptnzgqFbcpleBJHaL0
WdV6E/wSxjn3P93ea4TxCVCDoezSA365Xm6OTttU8FSboLc+dJKSPreyUh2sst2LmERhPMFIUiOj
WZdRsU4tbyKK4A+k/r/QzA0uaReNT5qcHgjFbe9cVqIAXdjbVDfrOiDVmWdNEfA5KCXlr9nBNcmz
Wtm42sHIUADd0gfDYPYa2xhGHhyDvXfJmgv1g4oHX4qX7xIcB2xjDVBdga3SQzOOypt4LI+QpHs7
5K9V1NUX04MoyiY1Z0carfwuVKf0UkbTdDGV7psE8Pl6f4PsLYe/4mJeQEa4QUAmHYk5QrdIHU9l
6+WDZCUuBhbhY2x2zbXh3xzol+19QeaiZLwKcLPNBNtsNCUYYCX6tVKNrhlZQGzQUEDqbww+SGC3
aUr2yTeM3Z2jOPbH8u9l1kTPCVwU+2cp+jf1HXj+joIq84dkasGGWGRQbosbuOL1zEc+llWqEEVl
kCha0Pnp+H+cndeO3DrTrq9IgHI4ldRBEzzBYXnNiWAv28qBytLV/4+8gQ23ujGCP/t82KSKZLHq
Db30AGofIyvMIP8hnzO/IbGaNa49FWmBUFU47MT3NbMAUi7NVHYsKeVqQXAZZLaaGSPNBgh+YEFe
o6zKjmMzhJ/QMBoe8IxezkC8MLHOsRQRhS27aDZrXjS09mNeWfHOxv4d09sVA9DDL+JRzGm8+TmG
DBoq6QbYthD6S7c3i7Dx0kzT78ZitBu3j40y8TE/LOajNFZ15dsTCqBuomi57QFr0gvXDhvT9gDz
4jwdKV2cPKdp01peN6T4kVnFAvYqiW0q/FPXqPLOFNZduZ0BdzI5CEcCsNF1A/yZKQs7rhLHLO4c
3n4HnSLSsUdhCE6o3TyqIeo+To5Q3FyPJRqszZ6W7Y39ZWCwiT7/CpC9epFgwuvgl66Wd/bQSE+j
PHRHxciNU1PNjkdNaE/u8UZyy2bWUF/kYUIlfXtCsrmkMooweBGpIwczPn2eMLR/9MmphGfMy4JN
Ul2BQICsPXwQwii+wIOa/nbVQeiyy1aRHhQwru7VqjTxiaebGeAk+1U0evEM/d1c267Guamb4klb
GlBg8pKveCwjeP9Qu0pY6E+tFGEouatG/La5wsRMrEImM3AkuCAVuLEnekfDI62H6VioWJxSPN0j
X/8+PS4iDcHsFUDLBWVBRTQ2b7LJdhY7lVMncHRkBx801YSk0o6Znt3rxuR8QW7aRuQp7xPXbGzx
PPS1bLq41qexnyHr9UQtT5bOoTPTOVzCLPpYErwfZBNd1EVvl3uyB3Xv/XEVn/xoRAkQW6ayi+jW
elz/sT0oVE9TXkl2MIj4nxSDuZNuRdmxhervda0udrLWG8ORF5sQTgG/X3N6MAVsw9UwNUCtcXoN
rbb16BDj/z1H0ndbNJ/+NhAgowJOoKi2CnduA8G2InnQ8X8NKq3UaGhlYf+gDepXKQ/15wLRyjNI
0G7nSr3KhnDkwHcWz1cqtzo1y8slnYpaDLyNnACw0RzYurA9fUZdcBwRN3x/flcpCUNRpoNlRzMR
oNHmcBv6aorCdiLkTHT8fBt1ueisgwH58f44158NqgI0oZUMwoJuFeEGg91ErcoKxJjbfqrnUmD1
wHvCJUmOXS2UnTC5OrTRp+KzIahET5ly6iYqO3W0RaG2dmD0UfPiZFV3FgAqzpFRV3fK5AyuZFXV
B3tC63zWir3y+fX5gUwHjx206KhrX4FbhJ478tIpVlBocviEtEP+L23LnlGN0nhD2JBL2bFE5L+/
yteBw7DIcXFZkCBdJet906EaD8ciiC1pOWXgiz3kRZ0jWuLpTuDc+KAQNEnCKB7R+tgGTlREqA5q
g8S2lz8D0FaDMZGtI3bcpT/UU/7l/ZndGG41/0CuB7g4O3+TRqBWWFSrLnqQms1YuNC92n9HO0s+
TFWBEP84/zUeCnQEzDk+Im39taN7uQfnFgIdlQAnsMfS/iiJWnZTNB+/Ajunu6M0v96f342AWQUn
16c/xxpxczlcj98fb1XFCcL1RTfCtf0wZ73ypEmWcBtH6YNF1vrj+4NeZdLrHBEqoNOzsrW3qSI0
FOApS+MEXaE70SnC6ax2nWKFfSygjLIAEUfpzchL5VtVNN2eU/H12cPwwDNWVbf1GNp8U7RY+9E0
OcobJn2cbS07h0xyp2p1axT+OvKs3ONsxjWy/rif7FTT+rCznUA0Qv9HoCF6VyXRX9cdDYKFho8B
qAVu/7acWkTtFDkS5FkrKSnDS6166OtsL5u+sb8vRtmsmN3oekSdH1G12WkPwqnBDYea7FJ12LvW
bywbOGFikjuBr7M9sKOKsNcjFHWtbhG+0s9qoPV2uHNg3RyFTwPUW6X+veV+TXHtjBIZPf3ZYgmU
KQMrHy1/7VvIx6FbZdHHgVjBhXAZAkqkKIVoEHvU0vLL0oX5qWiUxBOWOe5krbxA+VuXORx5+orJ
QPuOc3ELGVALMapTgmVyO9rWk1WJ6OuAfsWTsshx6vZahsRQUib65I5VgcgauBA1/1IOBpT6cOhN
kJBxDK5XH5Mzgh44LugUJZ9iKU9/ZWoEB4QtDdx3ZZJlj4mJepgfp738n1zFZu9C1VBfrc4CJFpS
1sNZMh30x9gu8tktdOrPbkZKi4mzhL+HBeo28ZwuGdRjrnRC/URSXsiugQbPcEB+3CLRzAs59SuB
S6CH8Su9rtmqzGdzyUqZN49k5Qdp1LnZnF6xf+h2JtewFyLum6yZ9Gd77nkbtdHiLG48imX+QJJr
3Bttg2LkMNnyt2py0l9xrFkvUHyj0B8l9OZdE+eTn3qTl695juTcqeT0f0IjKaz80bTAX8q9lGne
gOvLP6lUVm/t0BeONxpGYfv5UIcjDphW/CmzYdb4HfS7gxbaY38O+8l8FIM0dXdVnzS5L7Wh9jXt
4GBQqtdWzE6cSYex16bINdFhlI6ZkoiHYhrbxBszKXtLEKxKziWyX5NrtUrjHPHFjkvPdiQBfjRB
7AH+y4TcWK8a4gl/M0X44dSptafnhdCDpUXUCT2n9J8KXXiBA2MMxUVKll64RtvZpmtm8SD5MMqs
3ksr/rm2ZNRPiBZLmS9CyMK+Sdom85FMiQpExwX8YW7AQNErmrV7q7Cm5lFSi7l9aSNN/llWi6J5
mUB1wR2EWMSzGmbZKTUr3DUialaSC9al+a/mOw/euGRh6om2hDOi21P1sljTaLlG6ojmLKmq+IUS
QR4HDUPyKVTINK6R2KnzbKa1Kj8Ng0lphodJ+8BZi4QCSLgaNJaVW98wR4kzSFJDkb6G8EqrHa2K
6yNl7fKvJERO5GtFjNAGE6UjohxwsRv/DlHYfeFWGf724IJ3COgKbyVS52ukTh0vEk1w3NJwBso+
pAhIvVmJ4exksVdzWUfh7CKTo8UDuP/y4CqGTAotyczuBo5ekDJNfweaJz+/nwZcjcLxSGmBXjtA
ILqem1THTIQiQ8dL7uYuGu8VrQ0Phlk2O0/qW3eXzUXMK5HU9IrXM3NvTfi6oAvTj4kPH2qhc9+n
fhOOeyZDt4aiYkCpZhV5o0F+uWyYGqI8muSowS8S/km81YCVJNmJd2O7w3K/MRRJKfRvals3Ohuy
2lajkQopCNNO81LRFMdamNGD1g3OHtZo/dqbqwWeEm4B3MZ4nW6vls4w8ZEDBI4nht4fzFnODkZl
5N+kIsofRnwQm50c/0ZgcPmToyE4v/akNklpDlVYrYYyDBarnfwChwpfcDDtVSxvDrN2hVYF/2vx
rg50dY5dLBkauaefi97xnAb3dhtxENccVf0/Y2iyszkXml+YUXU/iPk7mzP3o8Usz2Ot9l7XVMPO
triRklO3RqGO1wYghG3iSE8JC5slsoPWrLEuiJwYZL+QD51lV2/6bBonMtg9bM2NeGJQMOGrbe41
MzbkCF9ygNhBT5XZD9EOOQ5LBCygl6ydg/I6nChir40QkphVvHz9LH8kxvNiIyto1GqgRFHeu3E0
hcmXRoY6PZZxm3yrxnBPE+J6doQTXXl6BbRbqe1dDhmVcHGndlCCZBptv0E38xCq4N3TUuwd0ADa
t9uFQXhM8X+d5BV+pEbOebYFPaVUH2xxwDHaPKpyFJpeFyPa4M5Tbf3KSszYj1nepbYr64VlH7Uq
rFMPNX/rs0o7L/Ip/iWhP40RnFKwQhP3bGVVbqaprfDjHhtznGgr9SmBXj/hq1yR4SEPrGdHqR2N
Z6fBcPiUl3P3lgPZ/qmkWfHFcOZIPTlU551AjnATeNA4snSvoBnNhepM6g+za4z2iIPG+NVCHHA+
16gCWYeQSuC/JeY/CbzlvF2OnZbnx0UZB7qBTWVYwcoar4+Kk862bw6IgdxLfUuqEiG2o/uGnieO
J0tjj1AFLjDhIa4moMIK2eFbAWm4wiWjEKmrQh4w/MSWOtVtdKf52LYQnkk1bOAMiPtZileFPcUF
ZOE1C/XvoYld0qoqdCXHnFVXz6NM+XcqKrMCBN/mEFUyLf1uJE0SemQB2X8R3TD9WCaO81WqbTgs
TlTm963ihM2pIdOpvFw32/jYw7f/nhVKmB97Y+pelazuU3wPkmpyS0hpuVtpvfYwLsu43Gu1E0eP
TibZgxeC5/pqjIlJHhtbyE8XTrbcx/I85r6NnEvnDXKDd7neh9WPDj9a7PwqJAJ9JQkzCZ62Vj/Y
Tp4NHgIzs+6mU6T9XPKieMu6TrvHW6UaD2oeTa1rWWkkzmnWymdMN+XO7Z0CDMhYSj9UE+lDW2mM
t3l0pHM2qPn3vmnF16bEnQHuwyvaOVUfJvo5DzXn45xpc3poI/LTw3oawlw2i7R04yUdfvLRxWOq
9YvyjMi/aR5sdejzF9yvMDEdYD82vlCl+dOQTLCNinwYTlI6J9pBD4sOXYY6cZ6QeZIE/PMxoYdi
Lt2hsNU0DspeCyuPlKd+y3NI0a6eNEZ3bJ1Fzs6WGeo/q6l2hM+rUQLVFpP5+Hm/wGCdMiM8Cjmq
S0/t9D7xy7aPCAFZmprZHZWpfQ2h8a/e35UmHuSIh4Pbla1h+aMcapmL3SCk82mRurM55ItzpjWB
cOOEAeyTkGKd3WCOr0sVOo9tpcsf55je5rmOujxxi8HMP9ODy2e+ph41B9HZdnRqLa19g9YCsauG
zjh8i9RlVPzCEQovj2w2xClOIAYUSdtk7tKJKvZixa5H366H4jwlSt34HMLqa6fExvLBkab236Yy
ne8WfgTSPW7wcncfxxHPCylKqvsxNmP7EHXpCNxn0nLFhQzRPTWZlsNlhEYunWYJRS34xaHzGdO1
afyInBRLqaZEOPuTQ/6pIoXoPiIGmrQvi1q2kdfnvG3v+CoqkPql+ydEqcw46eVSf6qrRiz++9ng
1bVHzrmiiWjVAb+5ygbtAqVuGGY0/EXiTdAdEWPt9UOeNHDzl9Y8DNVf82fWITlNQBqvMl1bcplV
0RsEwwDMvhjHY5dgk1G3TexTn2gCa7ESf9DTeeepfpV1rIOCLlwFO2nsbZPEsq5+i1JDCpza8Euv
ZvoLj7s9DbKrG+/3KKs9L1ANynubG29QtARr4wjKxCQKj2ao4kHBF6+9Xu0Jfq1Z7UV6+HsoCqyr
5hcKT5v7nOcOdXBklO+4VobEHfsas5MmA7qIyELodvgCgW2q8mOmJdHX/yFofres6ItT/diMXSWU
8doeCBXmWZbX1p1FfV2fDrnVIaowJZnkcRHIb++PemNxwS7SoaRdQr1lC9wqihi9jXFVwagT+yHH
JNsVlpS+IYC6V9C/NRQ9Ej4gdkR8zE3lDepvV07r4i6LnnnDjNK2ohWl32NJ8bcFS8rAqKCif0DO
ed1y0uyw1acckwu1VJ4SMt/7BuGFnaT7KvkjOQLOs246B6nP6zcfmORyFW5Dbw2iViSnw8E26MUk
otRdh6f8zlviegEpMMur9AGddKqxm7fEKMc4zXcw9KOUiOgkWbtHeHXxIpjOOwt4Y27rW5nFI7W9
VlO2hlCCEYu/XRGJ4iyyMjs0ededRCXXHuIku33bq5rfWjzn4OIFzWMTuPJlWgu6wjC7ZMzu9C7J
Z1+g7SjhVK3lL4WULs1PVcnIjWJNHWnLZvH8XE64Pg3xrCjuPKdI3xgE17m3Vpfm97fI9SnHEQ5Z
i725CiNvD4VQj4sh1rESlnK7xchKCV/asO9f/5dRQMjzgWm8bfV8HK2hHJLZFD17tfYldLY/kLEM
P94f5TqE2BgrbmuVCqP1tDlkjA6iG7cHIg9tHOKaGEYumt7xp66fmh3Y/62h8EfkIKWkj2zXZqgw
w68ggzpxF3Zq+jhPufESFss4uV02jcnO1rj+RqtNKjUeOswAULcAE1iwmhONKJ2qZiZ7oxYnR01p
9qgpN6bE/bOqnnEToTu8KYrMZrZUVPFTHHWlt6wtC3+SCjVAg3TciYbrkXAmXRGRtF9RWtgW9Yde
GH1dohinG9XyEIr5R27NGLYn2l8bZa8RB8N3vb9pX22783o6Li0SpRlS7ZCIh5IKLVw2yVXjeg8W
c9VQXodiMhTjQCRf4VE6MF0yctDcrhX6jFHfWP86ME6POSqb/1SVaX5mykNQJxHkWwkY2s5r/ZqI
sv4AAIvU6mhoY+F7ecgMg2VUVc0NNHeWmE5FmZiOqwnZqQ9WHZahq9Gns14a3BZ/2l2tZH7n0G3A
2jNEoiDPbDRtuti03EiRjL/mdfPj6K2A1+EAuDbBQOzK0VqDQqUepcpdvZj6iYK8dKow+Nw50W7l
p5RHVJqyiLAR0JfrgLLTTFrHh8B5F25voeQfzNLM3HEEAuLGIV2Aql32IBm3Pj+AUZAna7/0il3c
4RaA3Dqy+fikGwdkFjjJR2GeNN7jp46u3Gc0rxcvG+OTEu/ZNl1faKR0OIxQIgNmfHWIW9qI519N
niMko/qMZ5rkRkhZumGhZZmLe468U9W8tcagmeF2AT+h/reuxh+lIXwL5VDq4DdMhhF+GeJI8nDM
Cd2sG4vHvk6Xte5R7yTk18cGs/z/g5LQXQ4KOZ8jMk1IsZAqPxnog9+PYmWSi11l9BsnLpAH4JHr
wQuHeBNDYIBFb8PsvRsmlWIItd0nOcz2LpH1r2wT8tVLYxXrXHU018/6xypqcQ9POmRCNMjUV4xu
i2M7GKWHdpauuNVUmKc0Hr9KSrvXN7gRregUgbPhlgQie/WgEiApxTxHdyJTh+8RylcL4zUKfX0V
vK6LZpgjXurSsv7T5lJu7pEwTfeAwTcWWYWZQm18NZ+9ErdQBk1AnS4jPMDNGdxmHB11qdrjPd4Y
BSrKCiziAFKu8spuqSYyXWr9KQoF9844xYZnpbW9F503x6GMiG6Qs3oFbEIGRMbUmWjbwZZOFOx0
8+gphxG4swduhAyAR0yJqPGba0/mMmQUOzPVsZCkQO2L0qNH62DrrSzUjIT6wa5T1YvRlH+OQI79
fcbD69D8zbgBirG9tFUjlocEceO7JAqRqjOk8IAyu+330RLvnC43lpKSLJsd8RGcXbewk0gbRpXD
G8tchAuem9FSvkGOS3dGuXGGUcXgJzLUb3L25VIuiUh6qQ+ju8rGT/KgiEj9aWSmg9rPlDf2EcJK
PQVVxFtn52114yD7f2ws+lxApLbYs7wcmspWQWl0I9UyJ84aP5mX2p9KKQ7+OiUmD7Y5XNCVBT+0
OWJGpU1ycGzIyNcJdqe8H0owilFyxN9I/R+mxYWwNtWAfV3V07MhQ+o8tCLUDKMeZ5U8Ns8zHFTa
ykk57hl03lpEmi48p8AgQ3pfg+iPw3NsDKeRkja5ywSXu4U+kz+K0PDtRNpr9NyKx/VRClbPImPd
1mhsVensXF14C5dh9Eh5cT5J2vjr/S91DavGAR4gMxkLoBqaR5sJVU5jjCZZ2x2vo/qQalnzgmIU
1uvNqB2mtBM+vV5cSFPJPITJaKDMOf81EIbfsAojoOeG/A6n8+WixonVp3JIZj7KhQhyTSgnbURN
XUTtvBMttxaV3b1q8SlcAFeRKSWOnJaIqWZ53J3tKZ1PU2YnO6zSm6sKDxn0GL0s1Fs2M6KgSAcU
BsGdXCuqH1eqdayWYnEtaPBeL/e5PyIo5lWI0LjN3BcvItT/mry0ripsEMD2yLZdQSGTeR7ySK4T
qLRVdUwogAC4rEYX0Eu+s6q3dgXveM5O+PAArzf7PcYFu+7bBj/3KcIurJ8tt5mm5m1udxEON4eC
5Q1kjrfVVfYiLC3WDTjmd5Du04OKKpqvTQk86ET7a9gq6iqALNkcFA/gpmzqJ6u4mObkSgHHvm8+
ApyxviBMgliCY8bmzuN0XaFNUrbCKRiOHjo6GpsbVmJ3W3qJpIuUd8NRluXeXVYKttqk0kkua/v7
+/v+xjIyHsP9xqBdbXtZ6tNIldHM6euliBEfVrsHjefYM3CtcCc6rlWaKBuuCFKKh6QqYFMu9zfn
/zg7IcYsZd9lhkuLvAi0cAidXzNwBOU/B7R17w6zgpcKF3NyBrE4S+5itJJ0WLXqn8cstb+oS2n8
0sdqpEZgoVzBU0dqTu+vy3WKapKgsmU08DMY325+qiN0YsvC3r0wF2Rva3sMdTovSTO69ape6nZJ
olqe4SxTc67NKJY/K0mr74koXR9T/AyuNIyCANsTF5crViZyZkiYEwSN5sweeUn+rJddvfNhroNu
HQVwwyoRRtq0Bskfl1mXZVZLE1IK5jqBzm9ITvw6RZS5vGquGvVI06j+9P763hgSHJRlAEgFx0x5
5HLICFE7itRdGGgZVBa/kWrz1BbD7BwsGsAf8ea1Pr8/4nWkAxZBy4AznwuGt/nliK0S9hFMmTBo
+v5ZaMVw6KCjQzTL9iw3f9c6LjcxMFuVNJnaHFQleS3I/rGeRibCLJk7KRgnU3rUYye38G8F9OUl
9TR9J+AWuuFqCtlFr8tiDrJUSb6PwkpLXyrr5huNZw3FKE04P0OTpoirS6byaGT06wG9TCM4SpEq
3qLISIVJhSS3x2aQSuNuVusIpfIWF4GfSssh5akRLr2uHNaRQ4t+al6BN0HQUdF/rE9dptYIJbaR
iXoqfXUQQrNWHoZBDMDhEBf5bo4D9z+iVvqnQVkkVGVrp3yWUkkLHKXoFtfsJN15pWcg34PIVRQf
bKhZParTMnUvYPMx2bL7tFj8UMmBAg66WF50mOuSZ5dOhkZkUUrNOclKmrN2KTCzldRGBzMMVeDk
oIOdvySjpCGLWSEo7je2MxkejW+r85JelXsonZjgCLlrClrulvUg4lz+3Lem/BGTTLNxpVgaHpNc
1KiOI9JsesuEOH5VOPZHTYvNyM3BUnzQ0jr+YuM+YrvVQifFx/1G6McYnFOHdlw6LX6JLKFAd3WQ
Jx/GRtR4HesyuEsEzNAVZRjbProzNudREea9D8Yq7f1emmT0JCi/GG6G/CZFYTWSZJwz6/JfaUoB
G1InTL+8H+zXrwuILFSCkEJbFdi2Da8BNLxdghoKZJjrh05Sk685LYejXAyUSSZjOtJzz/33B72R
7az0GaKeRJWMw9zEfdxJ9K2NxgxmUmaufl3oJG96NRtuJAYkek2UQH/mjQaA161ym0+ixs2c39sp
yISdJbje75c/Zj1a/9iE3K18HMkykCkvIr8EY3+oTIHftrwLE7+x2qtpMUkr9X8IWeth98dQllmw
sQCCBQonp5cg53rXG1VcQMlYnOPCRnnsNFLm95f7xgQp+K2sNod79SqFzTu0f/pi0IKBY/MUmrLw
6d5U3jDutU9vjMR7Slt9sVZi+rammXQmrbcUXBQeAbkvOiN97eRYvhe9EX99f1JX98Lvp6K8CuFy
73E/XC5lPkpJPaiRE9Sq9LqwrHfK2H5y2oSH8aJFe5fCreHwdyAYCFlsRzeXglLqFcVUKI0pwKvD
Enc6gnaS4jlpqHl6sexxSq5WkunxHPit/sa7f1u5BP4SG6G8OIESWsXncOhC2KoSvJ26XKRmp1pz
lcOsg1FoM2Gx0FvZXuug3iMj560cGFmShOdSpRjs5aVaHATUzd5bZgGIfAByEnFKxvlT2y/lzgvo
1gKT72GfA41nhaFefk8UdPQIro4V2K0yP0azbuWnoVVUccB6tcQZQJ12MotrEjzTJp3BNY9kHZ75
JrXQOb2LrKqdIM5ssz0Lpc0XXwM2PPmLbFmDjwKPfSiVxFBBQfWl5ivdEP5oy1ENOquvjPvYzqLP
NYrTrWvUbda62Zh3f622wM/8LS7Hu5tu8BZsKNkL148Eu0lYMPNVWhE/LdwyDu/vp1sBR1OAphAw
4FXM6XL9HVVoND0zSExofb7VBRxlK5wpzkdjvOeou56oF2kPM7KghIJIRfLzajNVeMiFC7yToBvi
6UBO3N8ndaLu3DK3ZkTFGq1nDltYoZvPS3ZXFOFsE9XpmHkZAK9TUUH6Dp1qjy5zawPBqufxB4iD
m3Rzn5ljC42APmzQKiVOoJYxaF9r7u0XFIbCf3KrjmMwfFFD6hpOGiC+tNplwN7aQOBE6eBTQqAG
tD2hQGqC/pztAGb7snJcTGG5eY2EhEthQZIDGDZ7877xIYFxs2t5EuhrG+syaGY6daTmqhnwpLF9
3GzEWaOTHbwfmr+rxZt44YW1duaAb9Mu2yyv3ig2ttUgmKM5jerWr5Z2bA7kF+nHonNEd0hpS9u+
0oq2Aw9pUpcCSJo3z5TlZlDfiQHjH1iPZLw1oP2e+xB0j0vJIIo8WVm6+YNTjmb8IbTi6mtXGZ10
j4p/l3mzY0U/Bl0vVlXWcjlSQ3ZaTzbAvOqY1Cgetiw48ZQtIg8Y3lThl6600h92n2UfoXZqNuY0
xmyfVR3wmzc2YniTrbmV3Ukfx//GTq/2JO1uBP1a1YfRQWYFJmYb9ONgW9kIGteym+akyFF7LOFt
Hasu2xNuvkpm4P/gGcctjwc3F+NmqDKf48aUYJbO5Npew652Wz1OfQSLl5OhFjyZ5DncOaZ+lxc3
sUDhEZc6slU0o7chV9Vo6RlKx6HdjdKRd3nJc4Ay9scK3+e7hFQywq96WB6nQRhPS5sVj1KRSU+d
maWBiXTb4nZIQb451Jjj8/uBemM7GKw64CqKTfy6TZxycRlLWlMLUHFn+C+UjOVljiZxfH+Um+vO
c0KFQsyDeJs8r/ZgXSIggkpYVAYp1N/KC/NYbx6sUGg9Iuht9Z9IM7pk7w9845QjFVkvCB4Eq5Th
5W5v1BzBinQIgyEeMndwOsdfJif0ZjMtD2NayXcd0nuHTommV9hnw99nKfTLAcyuAY4W1ibeIJvN
Ge1ih+TS6IMa2yJPSvPinDd9DSxRyR8ap+gPbT+qxzo31J0+zK3Z04MxVr0qsDRbZuyMImqOAyoZ
IMZbXyi4aU+GVsksvaVApG5LX6Cu5vKAHL3Jkoud2V/XxNhutOvoRK7KPazC5eoz39kOyzwMdBDI
JINTWz6ndp4qftcv6vO0qFLJC7ERP9NljAm8zPpXGLF+n6bdqNAJWLTp3GER/BaGOklKqSfR8zRB
vt0Jk1tHEN4HCDIilMZO2HynuclgbaLIFpRJI94mNbVQvkln3uGjFo07l/yNLYfcHVY5YErWN+xm
y1nRNElNxDNAHevIM6zO+GVOcv/v+5F/427l/bQ2TWFFc9dt1r6MlVyWpIoLKFvMszMVymfkYrsj
UoKS7HUi3UH+3ZoVmmikYSSmq2rM5bfOtK6pxyZ2gjErw1NLdyw9WEXfFKf353UtskQ9HKVAWg7c
rVQANhf4os6GFqYkLqXSAQXJldm0qUH02htAUan66ITz8L1VdSq+XATdNzVPdGBJji6Kg1Um9V1q
1clfO6psfpR6OXvIKhb0DWHDAGnmIw3Q8EWFBXcQKIru7aq1r7K5TqDtr23cVY6B5OJyLKGVOMnV
sh1MetifxjiRXTzoEGOqnPpccNp4mdpqOPjpCXSbiSJVX+bZThDf2DEcbIDmIGjRo9A24YU93JLh
YEaGz3X7qGNa6o9NFd7lS74HUb81FPgbSo0rkPIqzS/7pZmNgsiq9C761XZDf4B/232xzOrT+7F1
I4YJ3FW1ELo6J/YmhtF2Qp8rH8mJkaM8FGFUveKYbe20+2/szBUFSOEd95Hr8vBiG+VsNGS9EJeX
L3LcpecREOJzwlJHOOL15k4fZP3Zm4DhNbE2eoCH0jDbHDhdWnRo6ZQ2mhIDdCNrFMkbDgLp9DVW
Csdy9cqJvy1N3r9Oec8VNTg5Ncn3l/a6fkZ+z/mwykqRFgP7v4xaJW2tVpSjFYyxNr5FRh2eGhh3
Le56Wpm6IU+AGLUNrVxoSDTNvV5qy91sg9/Z2T9rl2m7GmtpifuYtgCgp8sfMi8hckMYLgZOTPkz
6m3NVYwxO6RKPPtFnXcvc79IntGG1c51fK12yhqQqK1tIvJAKkCXQ+ONkVs4PZmBbdWIdiNupB8F
xB/bVQdEJFHK1OvG1SSRnCtHCz/FnRV+Sh1r+YAecbi3hW8kZQCw6FGshwgY2E20hzyxYgx4jEAt
8GGK0XMS7tihZ2UCbzxCwakPdtEs394PhBt7DHqwBb4NyX7el5uMjAN90pA6NYOiN98gw5f3Fm3q
ncrMjSMDrQlIA6hagqPb3uc8K3O5aJlahy/LXSGj5OyWcz9/B4Rt7sli3RzMBu3OwbH2wjfncZhG
K210ph6dFlVQOq2G/h/cIKcd9b/P1qlAoy8EXXft92w+WSMXZpibkxFQxTE9o6i74ywb2c4OuRmn
JK0QdLgWAV1uvtEkF9oYzqkRLPoksoMtl8jSzkhmvIZCSTtPLEr60CdVmnnQHOIPfY3riotbKzS/
Ui7GPcGjWyu82jyspQKZnuVm2o5VtW0+Z0SqWsX3A4Wlyh3jIcp8ebD1fudquxWhtKlxEQC7dF1a
pFapT4vdmoFEew9X0bBeyW35zpPo5pxW66JVUJardDMnHejcgOutGcAQBjikGaOX6WI+KpH11y7f
HDugALnPICchK7T5nD0Jj1GXDGVrdGRygHqBk06OH0aNsnPM31o7QpMTdOV30Zy5POHipJGWGoJI
IFsSKqiMd2jEtIdDvnGZQD6ixAj0GTzNFUjWoVRiO9XaAkoK50cHPzT0wqXrUB4xZ+QRFbTUf5Aj
mQcHg/YcBmpVZr6mjxS13j/Ori9zfgmwCY5PKoNXTew2omNuJ4oRWJOoHocsG2oOUTMaYD5axYM6
I4e2E5+3hqSopKw7Ya0vbSLHbGcriciRAzT6o7M8hWnj0fecjhG41rtJ6/equdehSnlAgeCBgPRa
pNncmBTRh0KzEyuQlH7w06KJjtSTjEPZaNbO3G4ORUECeI1jY8u2GUqbZC0fM8MM8NktjlUhA0QO
ZW7JNpV3HizrMl3mAcyKng+ZO7Q9UGGXoUoGRqMZlHCg1Y11wHlxOM7d8E1JJv2QpRYl0RiBz0IX
1Z08p+qeosStGAZTDp8BoDDd+20eIqeaFE8aYsQTcDswEFHzERioci8PIQQ3oYynRWuq3s2AEyau
Vsbjh6Us97AKtxacs45qGJCV62ciRhp1auiRFcitUhxVAddT1+b8rKj069/fKjfqYHDCqPCtBREC
6ndz449W4lIhy5RMlF7jFla519L+/y9P45lHiy19ykEwnDDWcT42Deqf01TC4e7Rjn9YchnDOhv5
5D4Z0lerz6Zf7/80rOOvo2F1H2Y7rR0s3s2X0aCnNlMHTh0g3ekM30i/av1lNHJF8jRJQyhIX8wO
MGSIFdEDSgEw89tZmmc3rP+PtPNajhtJ0/atTPQ5ZuET2NiZA5gqFp1ISqLMCYKSKHiPhLv6/4Gm
9x9VkcHa3u0+UpCsLCTSfOY1EirKnMBKwZnSatX+Ic1nJ7Pvm0ap+ubayk0rvyPi79OwLfl4b+zm
OvVGkbc/tXp26uelsod412qlkV4PapXp161Ld/eDlZIReBK2snOJGkgMXGhR6/VLUrh95du9meao
GqJRG1IBi7MnQD/tFIzGIo29IoxSuxgcDW0Ut4ls00+6SUY/BdjREsTBnM6jTyc7zm76cepiL4tG
aw5wObe4jsxaPhV2kuW7YbLdIUhKs9f8WLGSxa8cWQ4B8S09CUxikgV7AH2kcK+4fYEQQtZeyiWd
Ii9dKwfXHTuqoL/Nhn7npDUdlK5vsZjO80XDxdpAp91LmlZxQBrN47fOQv/VT/VEJoHa4qXtIVmQ
3AkdzfzLHLmc6CLGwU4PgWb3C45C7tQ/5tIodTsQFMfF0zp1WryrzF5EYYNK4hJC6MaU3oPCthaf
gGc4m7NAqlVXU2Yt9a4rSAm+IQk2q34/mzaKA7Nu1mFaydz0UBWeunu1aJTCL9Z1+dq1VmUGUR4V
74elKZRvkFHr27jODTWQtais6dDjzN4gQ2DHqnlTLK1U/dY05uux07ge2nGwvgmpW9GdZvdUu8uq
aT9ZdjvmgV5bgMdQZQOFVTaKruLvFulzoDeVOoLijPTHurGTZ82QLhGXPs/XZau7095uWD4PVh2V
T7Q4EC6kWp8n3qgm2ucl0pX+XT4sM/aBGtTTa/o8xi3GSOvkG6uZ/ZCWHTePSVwUy55683Q9OE1d
3q1cCQnC+paeeRm8/d5DCGe+LEtljHbTWo+PgtvexUdSmR60yLKuVDVXHt2F/31zXRbu4FSUvlyS
6EtNWmd5ahflYzANy6pknqtVwt3s45PVd2VRP5X0cmPfxPP3rqPIMV7ZpTrEnrrwjJ5RSgNPR6MF
T5pwvnwUUzU8Db0j9cAtMzoXKngdeZVHXWnsUVkz5EWKY+wzQsNIC1QwYL+VrsxbdNiszvAa0tHd
OtjpU2oNw9dSQM7ybLVwchb65H5M+0TV6HvlmvTiUc73SqMQC2ZZk/YellZr6ckWs5GdmdSJu1Po
xwSuQhoezFFEjzUZhUaOh27bYYB4u1zkRomNhjqY6U0GjenHMDmok2laM39EssFOAoS8nTs7UsoK
jbFuRpdt1qLS9A1kz6wd3fU4B3jSJMhQN1JTPxnoBHBVFpswT4eaX6T4nT2IJTBGewP2JRZIq6rZ
8IidKcivpz5xoyCWk0XkJ3FgfhBmU4or6m3Dx3Kgz/fkLPnm7tTLKLnRukyzH8EP5xcEqyWopDrp
hxQPpnkaruYcEZF3Qk/T7iazGlH7cTq4V3TKhyyMFXe5aVx1/oZQODUw/Oaz0c+01rxvkhxx/FW4
jctRGK8rJ2lhftdogeR+JFt3vjSc3hz3NCL765lCgO0VwENjrwZZjWDFKNThLs1mkJTR2ALzX3Ut
8SJD+6XDklWfJggI9W4y5Ypvd0xt7k42fXGr1BFQgTFq8jGUVJRiFl25WGFipvVDU1faBzR/mTFc
Mtv3fZvX06OWyKgIY46Xd6scMhGUtaJ+tRunRR40g99v9L2qoaxbD9KTlKUWz8qdVXjOMIg7MZup
eeCyE/Jaa9YkvremZfi8dgr7w4jRMO9s1vYu4T4ALNrljq/ac5v5ro7Okm+jXmEHlcVG+mSoRb7s
YgM42xV6cinGRPGc1p8SpR+0vall3ftELpVAH53c8ZbLfpE+EN7xXRPV8eyDCZymm2YRQNF6vRRD
YKTdmqN8gQo3wnlLX3pmqyaFL+pibHdFrtvxrqkIp7niNmdkA9feewISrd5ZJZBdP41H0F9jrlvf
pTkPmldJvcDRhCzOo5DH4l2QjPLEUtQPM8iXb5oi02chOuOuKDFT86ypyn4gATL9ULFszYJmjHvh
TUu6qsGELMd7KuUZyFT0G6WnsP4+cSH3ZeDKevniam30frTn/qoGrf9zdlDa9ji/5MeRvJtzopox
SwfS336aMOqCCVYoa7crSq36KIy++dJEWvqeWjKKnmleNGE7DTjDGenofLVyasawtqo0DzCCrn/a
Dn2By0hNxvqgSVQFg2lM1He1o+TtoVqm9HaVzmQj8mcjTY7+mJ34SEwnHwsqioKkhFXtZ6oomwNq
h0MW0Pe2l+uhtq1PCZCgyCsrKVRUEJv55+TQsbFzhHF8JxPDTYdmuelZnaXuy8K24muzqJrcMwYA
UZ8MvBCCaOw5zza7cErBw4CBXwQ88L6k30KXc4jn1VeqLP2+NtFqhiQVKXywwey/jnGtNZ/m2Skf
6S1OCkKI9awTxiSctLhfKuIglyY5OEgF1Jwbhvt1Gpfmu2lJ0ww5ikr1yzLOrbWLukjrdgRzqhkO
bVPd6qLsvhirU3LJT/pwI5VO/0w9YVh9y+jl7Bkj+YtX63zeHk371A7afgb24g3F2jiXIlul4fNk
Ix6nXYGMz4D8nukB76/uJ+wzLUrfZSH9qFejA6Gk+GyT7OG6J6bog1NlNPOcpe27O0JInfulSDdR
GTdza+yiFDzBxYhYZC1RqQ46IArkjsJejEvEIp0sEA4SASF+p7O610e0xnttEFag1NmYXBe6WB+6
sW7N/aarEnvAnubHrgBP6ctBRzgycdwcG/G8JeHOO6C5QJEwat0TLzT4isl1ubAGwfWL7Ob6cYgT
ntIFV/tQ1umk+Sb21GjybOrYiY/GwWr/qIa+7T69Hfa+LIWCNdnqYwjfw0rXT4LecWQ3mEmuHUpR
modcyeQUDGreqZ6xkAIhTRHFV73RZ9eZFFp7JgF7JfXY5KkgT1EMh/1zksdaQAkLbjTt4BbuFqTF
6Z1V48zR2Fn5l4stG3iRWi+OeXTDTnM9DuSyUAbO4ggxoADNpMgXUdRfLENThW/P6csKCGkU/AYX
CijV5dMMtjZUbFCm1jpUvWGFkUYai8BAfP/2KK/UAKhd41WLihzqF6ed3XoopSqRPzyAIVZWT7Vk
8zhzJr03oqnb2ZEaf397wFdeFsrmiGzQF0GX+zRbHU0E66bCBZBJXBlq46BfT5VYfBxVzjGlXlmV
DAVIBykW+lyncIl5nJZFh2/A0VNrbbjaqRNGzRJVF0Ok9Ht7hDKG+fFUcTc2WjL85YrO1p7YViSV
gc1m8TgTLPMeGem6BhA6xOZOqGl0pRdga00Xm3pInMuZmi7p7yu5J8y+zZZoazqd1udKwvx1dHT9
YFqJ8tTMdhR5cJoqRHDXzij8rpO4iQ7VOI4+yqfq6uV931+3yE+Dy6qmqQyX2Bzqw+zCeOR7Z84T
Vg195yHna2SeGatjG3QqdypXhVEPXol2wdOCdEjqgz6praAQeQxLy9SHT2aMQu+nqWr13G/Myvo8
qrnJQaWkOcDmtbGv+hphX09FQiaDVlxqSHh1Q0PcNEZRSjLQpEqY6+4QXfIp0XrVmNtJT2SvdQHO
WRqiYw4Sze8icCfLQ98KJw2VsWyc/dwWyV3XqIv5tdOM2fA4Uy3lgoBSizd5OGvTcuGCi4OicVHv
Ut1Uj/Z23E0kR5HWP7huX+edj9oh2gRZqcn5AqiFXvllWs20WdpSsX1VHSIZmKmBBo+TqYq2p4w8
5wE+9Za9S91ZqwKCoEo+ZqPd1hftLAi5Y13PmtvR1lL7EjZDm30UFim+51g4HV7p7tJuahBmk/oJ
3Ff0QQ3oHx9NUvh36wzG3s/swZA+8nkr0jtGDujX7sE3UPNZ1Lu5dMbiBji39R775Kz2E3fI1xD+
P4pcmhvXcFjtMQNUTnPAvGjGen2a51V7jKay4youmya+VjTRVx79Le4es6zL3mvTMu324PjaO+lu
0K10hR1AnKTP2y/ORhfqQllGX1DsTrwlUlaHLmDcKOEwdungC3NEdGWUVtb7VeP294rhlNwM3GPD
Thla5sDP68X4UDV2IWOvdO1pQKpFFu1tGaVt9zNbu+qTraY26YNlLs5VqjnxtV3aCMmQS+XSB7kT
XbZd3qShWymOsevVou6vy0nvcadTbBIXU9HKR7dCxREah26xDwABfBonRLubBiGBfb9o2VXBQbvg
cml1CM+lVjTukXbREImzneKzRPgS5Yh1NBMPeRnjvbQa9wtpTvZ+dlv9KqYRqfh4IpXFdeOAkvW6
usLbanMvvinMRRKU5qvILtDI6yO/z2kU7IYiI3AoASPXgWZVEslbNVeRamx15zZPMjZOAccOGe42
rhrfHsv6yTRXhb9pC/e7GZfJxL5ZGzMk2EK6MI5j6CmDkWirr0OEsRAzqscHqVZmfq0W6H/4oNii
T2ZZriWWQE76mRhRFL6NYfkHl7L4z3Ft1TVEL2X+kK9zI/eKNqtDGCnG9pkZimC7vBvth3gdNsaG
KgYKQZVV3WJe39Y0Pi3jBynAqtygmSjfT5XciGuVq6hh4aRtDo1nEWIfOTKl3LMpTe9qsBrPSmE3
CwwXgILeaJRG6YnCWh5sBA8rHyEkoWOzusry4DZVt0/70nV99P3W2lcXN1Z9QviyuppTgGr+5Kop
L0sOfeevrjRqL8HVK0xRHnKRNrRbjNX6wiC7gyLJS1WsnTElku6GFs1XUh9l5tN4mBH4Gxpa2qIe
JnQZO4cWp6v3HzJ0RPUAWIFt+5pF9kXnCSHWdS7az/hvm/reauM5iLKxMb2WLk7iD3GvHvLOmMew
7DpF+vkCuukw6zFS7doYZXfk3PbXUpdJd+aKeBlToD+D9h+VaqBc3BLHV1KhTao6UuI7oBtrebSC
+0AfY/dcfXb7mOOKOMNs7mqgtUAJnNb5NVGRlLSZeQAZi8jnZPX9O7fCyJH9PFXPaAFV75a+svZ5
omgaDNGswY+jGvRLpTeyL28HHC+jAMCzyOOqmFATmp4+s7PmZSaogRxc2mTXbkR+ivq5vKTuJ+4p
8WX+WrjSc8wy37898svYahtZ/EKcvNKZG4q210XfGwdch537Wc4aOcZS7kzpVLeTFp2zlXz1SbGO
oY1loXl8GlqZiTM1U9Mahy3U82p3wIetNdJdEdVfI7e0P5MildQqu7+s1U3fgw4I4RzCekDfTgJw
BR34cYGrfkBRY/XLzJLBrOcOVS11OROAvwxxGIrylbABpGHwfJJpUNrIs8yKjQNwhzUoyj6+GTjM
3sW9liGKSMtztIV9JpJ7ZduAJN2iVer6QPa3if+t3zDaS1/LNVMPg9m2B1dG361Fjc/E+6+sFmgo
TB9SiKi8nfZxmxGHOryV1cOsDXbrO3Iqv+FyPdwM0eq2Ye+k1hlG68tQHOAXVAC6Nrw0+xTTunk7
Wm5srIcl5wRVLTQFZmj4O6k45RnEyssemY4pGkgNlziYYu/Ja8NzQh9rS2oHxa3XcO1s/RvwqGgP
p8287DAw8cnvurAwJFl+bypnTqRX5nbTYnEIjYFsozVz/ALTJC9EQbvmMKaJDLsRCG9uZxFh6YrC
wGT+LzYEuJQtDGdIerrbzP+2YPAU40Ie1PUw6jhINGte72nujgfLGoszILCXmmKAB1icG/SGCeZY
Px6rs+ypsqStHsqoZmeriuif+hGWqKdNSffdRRaI6lxmVI2XZa6S+aR88wBTtNNu5dCipJgLdazR
IHCrv5xc8tXIKlVCVFrsp9NgtkNvS2Kvw1ik1kNnGMs3bZyzPJicxvzeaBROzuzUV44HTnpwUcgr
bDJ5JxPfFrD8bJFDygBtcRhVJO+X1ViIrRtsF1bT8SW01V/H/H98n/8zfq7v/nWx9f/8L/79vW6W
Lo2T4eSf/7xJv1N8qX8O/7X92f//teM/+ue78bkbZPf8t5unpv/bTlY/noa0rk7/5ugjGOnPbxI8
DU9H/wirIR2We/ncLQ/PvSyGX8Pxnbff/J/+8G/Pvz7lw9I8/+OP77Wshu3T0Dqu/vjzR4cf//hj
c634j98//s+f3T6V/Fn4XT79qLvTP3h+6od//EF/8e+UZjDDtqCcYD6zSWtOz79+5Op/B06C4KOF
ghDWTtuPqrobkn/8of0d7XxKLJQmTBrbLm+aQ3b7iWL9XcVOGtQdSpWcyH/89/c6elX/fnV/q2R5
VxM+9Hzq8Z3JlQVAh2+1iSVje/iCSqnMaCfm+qqE7NEdOvAfjGHyu/JnRW5UzEBFq70snqrqsRDX
jkCCyCaImetDq0iSTH2f6F2IrPjht+n782v+/rWOz6vtW1Fl2vrolC84P/STC6eo58ihc+uGUkUE
a5zzyp+QGQ/7xJAhoLqzkcOLaQDWA34I04JNgehfOvy/HVhUc7ORa8kO07XA7hqhOKu8RVbcjtAI
zxvDiw2z6zYldNH7topZJULwlfKeW5cauxb1I3ry8F5vKUimnVfGcH88VVrolE1qr9xrbTJ8avM5
6kJIQw5FZ5DtdDBnU//czCvpaDwm66ckG6yvihRzvMcAc2mC0XGm7H2FfLkWlrq1UomowUTvtiex
w76QvYYyMuWOvT2pHeqIbpdirwmmuN4VWQWY2Vr14SHqcZlBp6FYd82sjdY+XVEXV2ygaQGSw4W5
w6xN7pIyxouzbgwS87qopn3aWq3lzbLKPsVWaRgkzYlGtSirstUryBq/tCCWaXn3bbJrCPJpLWl6
0VOdAFQcpLm5Ee4t3JE8242GwXfjuB080LLIHGRjXQ30/ACX+Caw1e9O1M6JR4Taupc5eKDGT0vi
BA/WS03/IJ6Wd73h4G6P2gHTa250fG9Viho7IEeUQxjTu4s8hJOtBIE6xbI9VS2sj3Jtu8Wf0dB6
nEmhSIqKSRsuYrXJbjVFH8/xsI4ve1YvgRJBEuKhAHUJKzaIxG+LCbWUtJjLBbn61OgPNELdW7to
1carFc1UII3MdC9wiCopH6A164NWGc55Yr5c0Ny9Gq4n2wlB3HaiKdTrceMUyNqFdSfogBXp0Bf+
VhzDRVVUlDUaZSotL5pVTI5m4bj97u0tfHIv44FCAQWo0y+mP4fYqRsgoAKlk2uuhlM6GR/oFvd3
WdJPwSLL7lrSTqZcHVc7mkeuv0ZoXyvTPIELQTNuxUsqSMZBnLkdj+NYvhLZCNEI2QEsMgLN7dj5
7cXgQtSkiwprJsGG4cbFiugdxeHu49tP/uooRMmQT3Wx+UsejxLPsZ5lMtUC3ZirqyWtirCIViN8
e5QT2NP2MICvWWYQwVAWQinneJg2o/hWRzxMU+fOnTs61oPsBvNZM+NAro55C3bg8+b4EDRm3ENU
yc9xM0/W2ItvcPKgjlaraF5gFj7N2k8EiZqghlTgZynlTQio/hRHi4dYSHUm5DvZXy/GPQlyANTW
ZpqWWjAmcrpcG1u5zFrza5u01M2onza7JouXH4CB0sQv1Xq5e3vqT26nX+PrbHIUgumCsNGPZ16p
lKyJIf8ELOp4F5ll5CeJJelS98WlIBH89vZ4v1L0f9cT/vWqiadJayFWYQd2Gr7XSonvrK0Gutvl
oeIkIujVRv+YFLbq62LODhZeF/djo4y3q2bNz4tdivfoShPnvv1VXq5tmLE0uSgdwSEBJXD86LXK
4bzQaaCgs0Qee0x/AGubn4mbj6PYX8/LDt28qJheBB1PQvrJqTWjbkYNj101+wD5bT1U+Sw+WMnq
evQyTK7LpDinPPXy2eA2EqXrwKORXzjN4iVAC9rXLGerGbhnKYKFK3KSZ86gbXEev0t8DZghkpWN
GmOehDZ1HVsLr1MNTIErzFzO7b4eORFLLSu+vP2yXq5TCl3UCraLCN+G02bd6iTEWICMgzUZp5vK
nepHZa4AQjaKGdZNfE6t8rVHoxICoWq7AaHlHC8OZSZ7rkZHDTC1affWqBRElVMWyLk8J795woiE
/IKyKI8Gsv5XYG2e3G+JsOlu5LFNj7wf1zDWKluiw2DV34wlake/tvW88zSnHQFJUT2+0NW+roIl
bpvluhQNddwhbue7KaaFEebNAMBsTsWio3mgcCe//SZOZoZvS2S9+dHTOKV2Y5xEBDIeTFBYmR6m
BQITxrDUQT5k80416E29PZR+zGrbZoaxHERkkVcgRTgt1mirXGWVL3i32lL9OtEyAUgdWf3HrpJu
5/dL5eibgj9F33SeDYhSsWNeaiKbFh+Mrdp5PVpfM+SV1X0qMy6XHXYDzuCXs2F+gD+gVp5dwwsM
VmFFND+0pdAObz/EK/NF2GQixQWNfcsFjldSntM6ohJjhNpiONd6YTiXq94tV2LMz8n+n5w123Rx
mhHbQ3ABcnpaGqnapM87m+vZHBJtv2rmem+tUU9gmXV9iKRD9MFqM3nmhPulD/vbMfBrWIOyABc3
FXECseMnrKWjshRLI0RNs3/I2jaq/Jxq+E7rIipEQ6dhskNtZT6g1q9NFC1oYvhZlMA7y42+si+G
tdMQMgDScJni8VnvpUzTvdXRR/DH3k0rRHH0wrqa40JUe1zh2yxwhhEJ9VzLnCl4+42dHJ6/nofW
K2QFzk9UnU5WeOUMUz+pZCl6Fw83rmzcQGCSeWaU7QQ5nTV7o6HD1yRt/hUT/RbARU25eXA6WojS
SnFtj9L+UduZHYfp4CSXRlS2uxxHnOtKmu4HycV0pmL4yvhAmy3MUxDLhKm0rdvfxi+5dPsamHdY
x9V11xlXjW5eJqK9Bb74XEpTepUjHk2j+f727J6c5NvsunBO2NSbOQdgj+Nx2wptrmpSrbAEiBvm
a9cf1KaYaIO1KcJdQvzleUbseyPYwexzUIQ5WZ1g9W03RmIgzGfZXbu1UbyHBlwdctJo4G1pYoSu
oit7E4irL1ITecW3H/g05OGJSf3ZG0BqCLVeUCWiNKXhK1qeOJmi90KUTucvYP5sUtxhSUkzBRCy
1kbqw6tz28h8tcbs17ONsfoImBMW0Nvf6OUCp3YDuWGrAjA5LxhjCVG40hlmyE8t32mrn2CyijOD
/OoM/XuBb/I7DEDJkDaCuglpnbxoYSlDT3dYDdU8i1ZPj23re9Mn2hzA/xfmruRwv0srzSJ3HISj
B31OC2o/qVUC970pvoASqgtPyHndNP8waPRqVfRXCaqZ/c7I0kqnhFMDGDcTMNx9nq/lRYzrSeoB
vFYTLwW8q+zenrpTvsL2VDjZ8BqRyeGwM0+WkxtHSHekph6Ck9r1sU4gm9mTp8nS/r6iAUjjEd2/
r+kyC6T4xlbuhxpelaet6Rz2IKN9M62sexOU4Me3v9rxRcN8gxJB+ArWCF8OhaWTMMJVeNlL3okA
QkUbAIgxZk+nhHPvxJr1+BfHoixLpwGRzq3oRs36eBNLObU9ZGYRCG5mNArjMpDD2vqzUOcz2+fF
Y23JAoxyknDgaHzo8VBuYoILX6QTUE8CpI7vcUjlZtxbmBefSYZO8nymcBuLCiaioFCSxVYp/f1M
LIDfqmvDWCCLb1e+FQeSHH1ZauI73NsuhG8CPHBc5U6Vrn6ZAAT33DYHGyezZtfmsXkmP3z59ITv
XOrcrFvW5JyE2PrQVYbWIwqUKeayA29oUdCbYO11yzk29rmhTkJegUilXhUMlSZ1Fy5UNXzRFxyU
AzJMby+f40Blm2cKlOjY/PK9gdB1+lROVrqRdOxghcFwh+fj8liLGP27eXHuxz7Wghyz2zMX3sut
u426id/RPkZ45/TG65ZqSdwRvPYST+J9rmaK585mdnDXXr9AoNXxwav3npEsdWgD9L/mTK/vEjvt
foxap1tIxVjjwwru66+/ZNKaTRONMrEJh+942eEVmaG/NGC+6MzurmmHNZg7Oe1guajh2zP/ykum
FM/Eo/WPDPJpvj/VcW1OpQ1mfa3VC3Qp7Rvd1fNblFOLj28PdXzL/HrJDLXV+7d7hlPz5Km0poXZ
sw3VA1CxCk5kjCbPHQ/HhZs/R6F4tAW8KDaejoLGRNeYyOAHCW7m2U7PNOsLgHgwI/SuV2/UXfkO
dPB65UChO7OMT272fw0OOYzJ3EQvEJA6fsQeGRUziaUIVtuQl1TS5S7OW/OdXUYNDe3E3ceAJx8p
axS7UrTFgcg/fcL4tW3PnJLH0dyf3wQ1DCh7YnOR2977b9GcWsWY0M+VoE69FDc9blnfe7udb8vZ
6S+Mit69qPXmo5hU+aHp5TnVw1c2NLKr7CnO/F9X/vHwOeh8dMYUuC6WMl+hz2s8zmDVd5kcPhD5
y52Vy3PKma8+sqUhXoHv5NY0PR4Tk6FFceZSBIjM4vTj4nRWk/wemsRRvnG9LlerCUBs6pd5n5X2
OdnF13YSpSMoqaRb2/I7Hl7mWp65cyuCCMLOLnEMCV4vj24GACk/3t5J2nbHHYVSiFb+PtbJ0aw2
9dQ5xSqC0So7jxTcuqyz3tjHimyvIAl1FyIXAOOLdby3gLrf4mGcf6mM2r6R+ZKEb3+d159829v0
BnD7Ogk0FnydZArQN4CmAja85RwF3/yTYGj+P4508opXJa6qXGGkCjS4H1Fo22QsNdo1aL++/VCv
72X6zP/9VCdxRqFq0VgUvQi0xp7erXYZh3BV9HcQgUCft1mIPbfrFy2mk36fGuNNhzcqNKtzeeGr
s7tlDNQmqevr289/28mSQqXJdSDgay1dsFrwpPRpMHazljpnnvm1oQzAGARyWwn4FG6QgGBC6ovj
y0hmc190gwXZdzaCgvLOxdvTe5z1/et8YmZhVkPCg1RwsoLdonEUeyY4nSrai2ZiV19dtZNXpmuW
SCOJ4QyPYDt5T3cMdw8HIoID4ItOVk4M2zVLYV4GkKaFL+lK+bWuz2cugNeOIHBLHALU7lDMPBkF
gkSptxqjrKvWX7bTqtyibkDcr0K96WDi++6QGjelaVS3xoS66tuT+tqp+/vwJ0t2RkFPdON26FvU
7Ys+caBo2eU+mSzVz4mXgTHq2f7tQV+dWZQy6fNDD8cd6Xh9WmOs1grbgDdpZkFhVgWYIxzV3x7l
1aWJRQNhL4E/Fd/jUZS0KBtT8GhZoTp7p4LZo8YSV+/IOjOJrx6u7CkKBFTLKTieDJV3xCc5eQ48
IBDQvtJSB7HTYb4ocomMdgoNBcDTbjVRnZPN59YS6xPNdHUJG+q5Z1bUq/tk01TgoXnq093fmJ0Y
OtDvQTaSY6pIbd6YpYHLdma0gZwGeXh7nl99m7+Nd5LxqMmyeZ8yXp64jd/CbvB0xjszx6+NQmkQ
mSkHoxQu/OO3GZUjDrAqZ2tfKOUDDNI4UPC0+188y++jnJycAy4iWro27HnQ4XvMD8Sub9Y0fHvG
XtvzBOoQh6iekQafPEs/U72sFPY8Cond5SLiVPHyNpu+jAvtM6820pbqHTmzJ7pW0/YFuOMzX+GV
zUGzxUQzkzfH0X0SehRuholIWTnBPMXySiZy3UWQyiDha+bj20/7yhGDvRp4HggE1N9Pe++2GnXq
jGJgAKS5+jIW3YwqueX3fd187bjCdkUdqbu3x3xltTCmtWHNSNPI+Y9XC3xZRSkWxoxTFJOSDAdL
JE/ONa9eHUVnOdIhQ3/i9EbCRwXiflfgqNZXVeDo9U+jNYozC//V6UMvif8AUHDHHj9K0RsSAQne
VGqUIuJecPIQe2DxZYXr/476cn4/ZZpxZtRXH43SG0QzynskesejEokbWKwxaktt4oZ6q3mVJ2c7
uTqfcnLFog0C4JTazCZYdHJ09Dh0IUWscXRMc77Ppeg+DbCPd05SrteNMgwfstVY9y1+hr6iTvo+
b/Tl0EMOszylbc+VpF6dauhvoM+QAaK6efzQI9KWNbqZpJtJ5S7eBLcH+L/e7otmGTi6y+lmMQ0A
Pm8v1leOA2bh38Nus/RbuJakiVAImkRgLVMf6s0YPa9KI8IcQecAw+ts8YTRud7kWIs/oDpxZvxX
alYGt8WGAdkapC+MAtN+joeijp2gq+b8kQsO2K3WWYPh4TAtnpzRmn6svb0uXjyo2odar8wnpaCN
6g2wReqwWS14FhL297nU/Jfo0IsVQmUDkoJGiHR6mQ32kBgztDqkHQyAIwBbc6gXhXJLtuzcpoWi
fZ6luc/6ofAzPYKfYsnF66S9fFgn03zuu+iLEEWEPi40zdaNs52aOtk7rHvgH6HEM54pEb22cWjR
0Zfg6NogCscvc4E36ZTorAWgXQzfjkVyUKPoHAT9tZWKkJFLz5fuJsLxx6O0SdXS8cx4Y8WI4kQ6
KThriWjaaUY8791q0WM/rpW/6sVAOIwaFYxXIFQUEomMj8etqjjLhEsW4WhozCaAe8JOJMUuG5o4
eHtXvKzKMBQcYpiouGZSvzweasoaRboA3gJ1qsq7fpLwAbNpnGfgSo5RhuiiIBY3QH7/KvIRgYS3
h/8lr3e88lhymzciHSaE1k8P96mRS1k6cRTkMpImhoht/pwrkhgKtKF5mxW6G3upVO1rK6vmNbSH
6b2COmDiwWxuUs+skhWdMFWWTmB2azZ5ulJigNbbgIr9yBqyeK+2o/mUQqYa/XmNomHHDYkpKILF
macLjLPCWKjdA6G5fr8VJp96SJSrj94MrnRl1XeoCZTt/K5CCKQ+EyG8XMibsLhBv4vKlEOh+nj+
0ep09Coj3cqtdAr7WmQPHVXOv1y3ZJQNl8Fe4dI6jUMaaaVW7ObU3jpJV6fC+8Vax+dcL+cznIPX
1hOsec43uocs4JP19P+4O6/lyK1s2/7K+QEo4M0rgDS0RbLIJKteEGXh3YbbwNffgZLURSYpZqgj
zsO5L2p1t1RIuI291ppzTBeZodcNHAnNanPmZIb+oA6LsTUaYS2+Iof2J1S1zaRYxqmZwJuX0qWl
ht2AJ/pXV/nZAq/3ObY6i64xRZ0GYlA23Ybvaroz1Nl5ikB37hy7afzYdbrtmPIpFMyqL1jUtE1W
IhpT8ugWsul0+/4z/kbdspa3VAmrcou/OdoF9p3FN64YaUDNuPMYO3X6Rxs56D1zIPNakgpaoo3Q
im9zbJDaJHoX8eTi8hIGwKbjNijtYT7B2Hy9tPGbAGlRCtOwYrb88rlLIzvxbG92Qp7K+rrI+sgf
hnH5rpl1Hcp2AbvXlvEpBc3r/TAPIeJUhpoMwNj4vDyq0BNeQviiYbqUUxDrVrWljvquSc09UZ4d
aXXoY2B9BI7Ko8CmGFXo0QkCtOg8TLhK2Kpuce6iV/YbQ8Z3LDfDZeqmGVCSZNI/F31XbgfcU7ua
lDB6wW12py9l881tzeQ77lT1xlagA/oFwK4Ti++rLcn6G3kwkEPxrmjH/bkojpWkQUAXtlYhbwZL
KN8gcURfutxeer+r0kTdwYuSPwd+2tOsL93u/Ufz1Stz9AOOtmJiqtzEMislHIYCuXniPSxjcqoL
+WpJWA9CAcbGWoN5ra2P4rP3MoO8kRHTp4Rw4i4Z5RFsalSBVIxLYY0XvWndWZ04sT9Y7+6Lz8p6
TFSw1Fz0lfi7l8ecWjhLtpIqIa7UpPKnmKAtcjoE1Wy7w5uvPL1/IY+EsX89bgQJscumCjPdo3Wc
YEJUPgo2F0cdVkZTbIVZ58nCnzNT/JRj2X6tas9C3Ae+bYZceGXj5H7/R7x6u9aTZsOw6jXgdh/X
MJLnLMHKrIQpKlk/YcFjAqpaAF6H5uP7h3rzwXl2qKP9FzPOGMEMD05VSRMme3K3lFqxf/8gb91E
wsnBcGAsWonpL2/ijHtdxgT6hbpeJNGmWprF9UmfV3dR2amP4JmMn+8f8dWqSDXLVQJxvMolsTO8
PKLSzTMqrNajmxR1F5pbzFdO5xS3hYxB2BDRUmyrxSpPLAOnjnq0VOVRH4/FLLxw9DzwTAiMfupt
DFKw88YQj2tzqcxddOJz+foO8nVZsyAxCK0ZskcXt82XxZaJHoVmljoXplrZl5oWFyc6Pa/ffY6C
NmUNu2Jz6Ryd2sTy4i76GIWFp82+l4zo7hOTiW06LSSVenMZ70qs2JNfZ0V64vl5XXFZ69FtpPf0
zrFfr7/u2coDEqeSRW1F4ezp2XW3llnBWPXtvW10l9AkNNz4bXM2Q4n/6LS594USTd3azPJhl2Mh
NltYJe8/YW9dELZ6mKxwA6xiyZc/Ca5BKirRRmEmPBelX53vpWPYh0iQhxCYEASv2somP7bSl5Mg
ZuP1k4bvirBgVgmkrK8koZNWzlg0xniTGL17Ea+qtiCW9TJsoAyrKtU/u5/aaawPWaxJ6I1WL7GK
pFOh8uLpdsbmSREgnazWtnYAE1IDo4xaPPK1Tx4ZwN7UkYGvu2H4Y26SLsHwnuQGiTleVLeMlWtl
Tgnprs2nZBi8ZLciVBFm1J24IWzBMP1K0aZb0xrVD4Mh8tTP1FJg1qd9Uftep5CE0HbuaPuMzdBL
D6WBKKkBtq2u8ZfGd9wW8meF+v7SW/LO2+SOyB5lb+GCr5jy0meXi/nRaOb6IJDAcD7N3B4szJhX
ZG1C1YDrUHl+a1j8tcIDPAdg2VYwNoL3b0svwWxYBIv2Pj4gO8XoUpvyHCvnCDYjEnMCvHhqJM3w
tN97ZdFagQNFixrYbgYQH5Y+I2NXRfuVeIE4Du12Uc+QqgxgvKoh2/SNkRqh3bh1cqtA0AhKN8vd
+9wg5GQEctaKKqCX5MKSsVxlr7axhwajGgScDGKShaM/aMyKKIwczq9sQxe5APkwwMajhzQ2GHGk
rlrfa0nsutpucPqiZDBI+INfAXZP8EQBCtpoSe4ZgRph6gwte9AEyJCESYnSqs6XXib5ZxAUZgYU
zWuLwChAbmOicS123UMOQYTUSer+BTRbF2hQY3+MlqHeNgykfyRT7vS+ChoSIqcSx13o4mBYDp1b
xtPWBjmT7zvbbEkvXdS+8aVkMBQ2mmJDuxlctm3t3I0fib+hlaMVNLPCprOoWvW8hVFRGKDQSOod
uuWcvbPbM4kwiwR86KwDmkyMWAGJqaEG6hep/JxbngFpjRrtFTMWN3RaBE3T3Ik6f2LroGyzIup5
1I3RvnatZTGDYlCFHiSkp/uiYYZTFzbg1CZR5u+MA5wsnA0nvmsN1h5fg8t/MyJnhL0JkK6lAjDQ
XcHJzZ/mKmZ7MBJy9IHtpXvbg6D5iCihgZzRgtsMB73SbuamzRBH61JAGjGsaQQcBHd8OzlwQXwN
McHok6bbkdUaAWXZeJZUP+m8bA90esZpY+l0dIIltsVZKuBQ+JlVmyJkfyS/MnAevxhexx/ENBCP
IblVi4EVb1w+QqtUPzL41D9b9AWTFSBazz7ZCuK+KjpLbmiijiaq4Mi2Q31IV9JtM8N6oV2S/uiN
aD7PxpWf1hVpchOZuuzPDfLxztfckWrX8dUnz9ZKpAjVRJnQDU5txpg8RgTeMiWML4FIyjtFKM7n
ZcytG4sQqmRvZwkGxiLKrbCMXD33CSOIr0wlW6QPONX5Ng2Y63n+plE9U8B5Lj7awKwM3RmzEjzo
xF7oiydmDerF6IZwrgzzRwusp7gZFSNOgzjJlGkP2FEDrEhNZ/hrNkx6loi8+tRCcv2kRbFx6JRk
Bm3aCnzeDo7+z24WA6iZ9aihddGAbwnKcoro3REg3Ad0GmO+cb3FnkwYyW7KjOnelrm+76BGYeP0
jMVvlvMBduFXCRWw8jVInk+JpaYzhN1csABblvgKrKa5j5HKa0Hv2v2T1he2todQPzvrwjBAMRzy
5EGNbftBz4a825puJrsQymEpP9E1M6AES5jGmzlN9FuZRqPc8VJE/OrUUIdvoBILPShnFNV+maWd
c5HGpDKeRSapINtC0JnytU4y7Iaj09e+PkeOEjQKAiU4VkWebjFI1UWg9lI9hwoBZNKmfa7Qd87V
z42ZL8N+NutS88cV6kaLiyrHz+xRnUOnM+cilENTQ25NdVwUFfkItu82vfN5lF18MC040z6xLhEc
gXHAYjZLVenCPLOBONRwaiBNQUWw9nnpTJAO7MwNsIPkw14rbOOgK+MQASy0RXnWOSPEHxW5E1Aa
Q13RNBMI4u2gRiVIKFsquyTp1J86pE11Y0o1Hy4Lq5wE4VLsqIOhM6foIe+VrroxdOYgO9iHPUk+
CGj5f/GYQi0G4TuHQGmnp4GohsqfrTT3As1oO20POJhbBZ1mKL/3eTZNYePKtPJLu2sutAEucEyY
x4PaesuTyQ7U2LCCmlCgjCh9tA2BozebsEZc5z3WpU1uVlX2Ff5sAYVAx06NIsFjMKoOBb1aA06V
ny/N4AWOA6hsVDqvpA9DayIs8kwQQaon6Wf0fvJ6KQmwvOPRnuowiRttn2mp8k2Y5jCcGUNUf1GZ
leQBTuOl8ns7ilk7vN5bjPOU2MHah7wEUJRaZTK3EwIfa4MIEzUBXoMetNZsz49p2WsHoEAgeeM0
Z51Q2Id8gZ0JIDPNBRRLYFogwszevI+B6j61MGUp2Q1JPaB0ozGC9CFoLMhEnjwalQNirM676qFE
RqSHbT1qP5V27H9MxjJ/wi898eK1ZnbhRIJ4sAYI0uh7C0A42ERqcwGqTVbbKqrneFc4aXFmWZ09
+7KqzBsaKcVn3Un0a2EBbQ7nua77B0Nk6VVfgXkPwWu01x3/VOQznG3sjaon+dfE0AgsSLOqtIJ5
HtnO2W42/tA1IDghcEb7MmvU5vNQi0EhuVDL+8049xiQ3VpaFz1RJP1Zmi5tvzObXHEDjYBcdCYD
euXAHBPWT29ZLLHFeGPemkklP0aVO4sdAVkuqLPFnNzQnmiDso0bCArCdMRGBAsI2ZRiQNbuUwVV
SThjGYsCWxnnL3kPo56tTal0wch1uVKcGkm0U+MZx2pe1GPQZvI80sVEtlr5wyBONQ2a1lSuCgPe
eIgQCDCsjbs55RHia0MPadwlfZ1fEKrdulvVm7JPRI8MfTAOSpGGlWiGJSh6U3kiiJeX0OqT7ouY
Z8LURyp4a2MrAEWreiXfCUXFXakhn/sCEG5H3ADMrZHf65elru+yWqjd11KSl7RJy0JPA9MtI+YW
0lsdqRQIVlC2XQSNdHGWcyObajXM4HldQIRKrtGOkTOh9o55V8Bmp80I3cq2TM66zDO2x2YLRTec
9KbAETiSi+vD0qt7NLDKBLVVEhyzMeD1khruqtEuUxAObMgMAkHNyg+jbg0t2bRl3fbQfdP2u1nK
4aertuyIqtgurzysNiSSr8xQv5gzW8UW5SplQNkkjEDoi4jYEGHAXvPB6trXWise4DoreROw82U5
8xje42+3rKrbzBmXZi2y9FNd619jgZf9FYwwDGD469pEPFanlgI1J3GcSognJcEiRB1Dzi3BZhcz
XSQ/skGxGlC1mJQY+QfX6acba3HbUBZp9DG1a+VM6Zxl7w2xc1cSQE9jGlJjJUbLt8bR2NWAN3Zg
avRgqsAkwhxAvL5MLrnl3QIern14vyx7o3+DvxRTM/4aFTjFsX2+XcZlino1Clfd/k6zB/PM1BYt
aBrTurI9gGSwybJrNtiJGUisW9fdYCcntFCvGziY5ynoqc/Wi3vcKHakN4lRFl5o6gXhhWo23LHW
sB2v5vbfF+YvDnVUhyrA/9o6o9PRVUqyhyLbfVTiQqO9UYpdMWOUWJr2HqZ09vj+lX6j74DBBy8V
SCAPc9Faoj6rye3SFBNzb4+6QuibIs/bjQJq40SZ/eaVRM5MhY1OEPjQy6MsapWTVJl5IQ6x8rE0
HJeoMhxsO7puJ106bx+MchqZNtTR4zGhxxfdFCn9GzOTdShqhqTsPO+8mbrp/Yv3un7nAaGZ8feR
ji5eXQro6w53jYGY3CdOVO/dWS6IDx2Uu3EzQUDMk/v3D/q6DUdTbFUP4CHlZf813nh2x6xhipKG
aDmgPkIDEOrkYapeJ82lFkWnLFjrY3e0rvDRYdhK297GRHx0ggJ2a985JelGrW7+mLzOmkLD6s2P
tezVsBjT6j6pjOJJHxZtJ2tLP7x/rm88nbROyWY06VczED16biY7Ytut0zc29Mk5tAW2Rgeo+J/j
uL+QQTd/ntARrejov/5/Dy9C4v/s0q9wpBf0ovu6ir88Zxf9+uf/ghdpjvEHzzhG3LX9u8Ze/Qde
xLr4B+sGFkGVoRVYAhpsf8GLFM36Y/2ngWKjYGMVXYnYf+OLdPMP6hML5xUuTnSgqvevCEYvn5NV
duDgKsOLuc7NmaQdPadOnmaQ26T1QACMdwm9tyOUq6Qdji/0jmHOuNdztbqnQw08vM69em+ycyS4
WhFBq45iNWFpBGFoYjmx8r18W/llDBmpSgnkXnPokX++XPlK2ahkJij9A7x72PI9m+bWbrWb1h7z
rVBOJqG9uhLr8bgd+jra5PBHb0wymtO4zPH4EHfVsCkm+hFlBiDo2cPx1wvznM109H3+87Q0bFV0
5vGX42V7eVoJsQ9aRMTzQ+Pk+Qaya41uF//ALkq86c6FPRIkmdtfkiRjhL3TjchDxXCiZ/5ydeJH
gJbBvbKOtVfO5jFaLc0zs4s8F6KBpcz7TteVp7mlYnVLd3icBfb+2i2HG72t1VthRkb4by8C1g0W
YVyDdEfY5a0fomcrsWJScGm1Jg9V701BVEPnH3Tp3hhqr12jqRpDSL/6BcWlvM6k+TTk4lQP+dXt
ZlqM3B2NId+6NdT15U+omKguXRH3B6HrUeCVehf2wrFP3O6XX9T1QnMU3l/s+DSpX0nrCY6YWi0h
JbalzD3T03zy1WSwdiJTTn1xjoYE67GwGq/teE6GjHP3aAa6NOOk1eY8H2ats6DLD9mWLZr2Uc1d
73zUrSShI0YOj9crT/Yk7F1BdbtPlSp9jOJIL4PUKOwTG8H1af79GfzzN+Ek0VBW2jbaYuPlVTbp
3GblIKYD9t/PA/KnjQCgnknrVhaKn6TNKWr76wuOnGbVcjLuZ2x6PKPV3cUc7abA3SezfkM6kRfG
fAH9pExP2bxfHYqNLZgoRNyMSxFXHT1BfWuhgqCSPBRD2fhlaiLK98ZkI81OPyECeDls4TJyKITp
CIt+sQmPhY/0V4B1RdNwGMgf2UrHU86jwUYWJCzrrp5xjWqOcHylBonw/qv61kki6VRtWtqomo4n
T1k/JLS6hDygQTb3Wj8ood3VBYXZSZPPqwWfk7QYblE0rBsm6+h6yjipUjJ05CEyo0uny5+0MS58
6TCaSTrj6/vn9erB5GB8PxkXgnqzAT6+fDCdRneKcYyGQ47OJ/VxLkKQyJxu38xlc7mkSnmBVqEO
//VR6UGskb+s3sy210vwbN0Ty5IzhUnUA1jh6Cs042/E36DrSXVlrwydETqzcmoUvF62F68gGwyG
EvQESGlARHD0weFXmOPoteqBCKIxAPGWBwt/wP79M3vjKKs6BeTAqhKn5nt5ZtU4MYSGNXuwyXba
JFbXU6bIaPv+UY7EML9eBK4bo212K+j8jp0T0VwbY2ON9iFr3KsSOnSDkpTpyk2RDuSabTTjEyoN
38v2SXGQUHYzdd5L+HA2Vo5WHt7/OW+8HOtOAWYd+zGCftfX9tntbI2EOLa6tA8uI6WOTstSk5G2
VP/NWa9qCDSizH9fuXXn3JkWOmr2IUlCPT0D2mBcpFfux8ncGLdcBP2s/baqbb97AGW8E2vPWyf5
/OBHbwqoiMIjmdk+VN6VOVw6znX873KS17uKyk7jM2EA4OHjdXQIkrcrtSDH6tGQarErFlFuy5y2
ZlZY+b9+TnlIVxYIggFGQcd6GrB9JlEzg3doJ3siHgKFJdkKp4hFa4lw9NLpFJgrPwjOHJ21o+8e
PCBIko7qHZhw1gx3irr/EU9FRT5s5mR1GNV6JwABLe05acXlrun75GdbFSt6X5OZExDqY35CDOoV
PlnRSR7Will9L62KiWjVa4S+RWbSxtDq87TfJVaB1n9pc6gmLoCkC7NpxxtkzRXwWrsP01mYdTgN
Cg7s1eIw+53ZRzAExsT76dZpeWqhe70ccP6gmteYd8TxxxJGxphtvBhUnlVXMJEsI5p+TTed+Di9
2sbin2LtXvftFDJQy1++f5Wh6rDRO++A2MUI80irRp9RjqOf6146nSWtOfeXA2Cdmyxa+zNaV5TX
7y8B64r9cnWFewFpRGdvs2Lij6qURXGdTqZKfLAm3SMtdICJr+b5XpnqasM44FRe8+sLixyV1gwi
LOT3mIFfnnJtLqg9GD4cVJwcobOYKlks+alM9tcXlqPwx+NRA43oqUcvpE7en8z0Lj8kfKnBxRmN
tc3mNtrn02jdVPEoLvDJRgz8pe7PcdycEHW+efy1LMVbTgn86zPwbGEVs2XiPa7yAwKn9Lrpx0+Q
R/WLFBynb5eKBzORMBTfqBmnJAxM3r+nR8bcdT3i9Gnr2WAEkC8c45gkcHElgbRxKBITAq2C8NYW
FzTj24005uY+S2ISb+YIQbnBvgHtQ7FvZ8088Wy9ca9dKmAgDZjcsV0d34WIlm2jcBc0x112Egip
rw+k075/tm8ehUEiYhrG0dQQL58oMsy8lr59fqCZXwLFlfK8Ucl+/S+OwnoLmshAuf2rLH52R4lE
IZLUzfMDmhPNn6akIcGZadv7R9HfOhkwj6vnD7wd78nLkxmikSzGUc0Os5K7yHvq7ooGv+aTb2oF
Q0qWaNJMus8UxXuspza5KkqvfLDLSf2mel0a1FEkN0ZFPq0jx59IIJXWh//iMdZfiPfTckXfmdIg
sdDqxbxhumJ97qKcaIZRaxv//bN54y1gYwrDbT2btVx/eTK6jD3XiIbsUC5tgcSFd510odjv1tiL
YSYVXonqr2Wl3zbjfCp+/kjs/eslcMFks2FEBc9u6+gTRmwPUXXU3YeqENaGa8cERmm0M6Fq/TZv
tGw3G9LZT8TKbltrsq7rkRglGakpRIoo+S/eBTxPKzTThktwfC1sOj/eVFbZwStU56wjlmU7JWZ1
4l14vZrzOWFv8Os4ryOwRs+Roh+X9LC4EyGguUzIYYrLs5SYm7OltuSJ471xkUFnMHnCN4cwlE7I
y1tsO4bgcRXdwZvGT41jCb9OdMufNHs+W6RhI4sYn0aTpKmxnjJCH1WVCevYXZDJnZ/4mr5qTdGH
UdmBsc1ET+mA+n35YxJ40UU2V/0hhn7R+mrUd+cUSuUm9rpV4bZ0j1y4amvHZhkjFIoPjP7UEw/9
ETOH4o9fwbfcooFBrfTaq6Rwn4ni6NeWAcD9ou0f2Z7GZ5NaD5tJHVpCKlFhwMautjMRmV/7wZjv
I0X/UXmQ3Of+jpBr70TD7BcP+Nl3nm/B2l/BJY3jDb3jMUMOMZxbldi/nhy+9pfx0GRPdtf1kx9Z
iEZ94bjIoTvRaSgjptm6il0ifGxor70P5BzC21wYxXVbDdHnROvVjoqzYB7nJEbnj9PYmYglCC7y
l3jU7ksT5YyvzEn9AYp6UZNg5KlPeuyRV7mQOHffejVCQcWwCpxOnXZLu60kCdVIzXu9a6BwGVar
ksJbx+3nOC2SbzVf1PuirDPDb5euQipGmTYT77ZkhDlYUXs3Tkr1uSqFdphdTzK9HOoEV5JBMFWg
oVb6oqs9cRcugjqiTu3qStQi/jaWBtnYrGGQQ5e5vq+1xPjeO4qBnDIv9a/G6KYiQIJifiU9rL01
kcIJRAsYAP0G0QDaOp6ly5SkqW+N55TwzhE+HQxijUe/9Txxr3Q1BJ8yazwSO5OFIMo6abJPalVG
f5YG/xvDjOZH9bEXP370RDH8H8hfWNXK/5y/sBU/qm/J/5Ba/6V6MclY/7W/BhkWgQosU6oD4J/y
HmPffwYZlvkHflwk2KijMaWygPxnkGH9gV+C/aNtA22h2732Hv6aY+h/sH0lXZcdFs0tpM3avxlj
UP2zNj17PzFjOJAlGBRwEPRjr1TgvYZssppglcXRSPigArg/mE23IcW4yxH4zWSpdOREWrIIprSd
PhkiMYfd1OfkHEXoFIJaoi0LYcrVhK7UainZ98bxjoBQzdxiOcy3adazReqtZdrXvd6am07wsvhp
bitTgCzW/kJaKxKgXiTxB9EpdbqFg4lSLm6gugWR3qAQI/5s0cKB5PEzGDvdT8/tysPYlASNZVHT
W/vFiUwZjAJ1xQaPT6TuzLlTGnrGAOGDLkoi+XHA5Ho+dWMnAy6++ETUBwmUkEnt27aWxq0d52O5
L+c6+54rc3uXq15OVnE8TmtUAuFieu8MfifHTLl2qknuJ9VoV2xzO/8o9VrVQ5pfzreh1pOnnpnE
nWUU5UzstLPol2akKUaQLtUSBXVnmQ9ojcnMNpGpI+WZlPK7pkd2eVBjEu8OaGKJF48UMJcbVxuN
eyK8kcTEjoP4WF2sgZ5FORbIAG2Zkl5N0h7CNHCz6Y1axkSN5x5Oan8ujYG7mIzEMSKeVdqrvEtY
L3oB0HM3VCL1kOXH7TmZMu13ahs1JdDNyNqtcGa2gn2GWccnlF1fKRpLfV0Oq1hYy7puOIeIB+x7
aIqlPE81HHZEXg4t+XkltC/CJKz8Q9WMHbdTt8smbNmIJMGSVP33xJM6QP4c4eEZGAvxNKuK+6XS
J/O7nVSkhaEcnA9mpsSPhYp8z8/5jrQbvTHtwZdg5WMC5b3BQe03dV0TIF7Xr0ynNX/EVVuVH3Lk
Yto2SRV8l4T3yuyhxy9qhr2sLKbzpYFeVB+4tj689vxKo2qp/BQVLPGFRTPYd47TCMSBChE/wFlX
jbVEAR6Syd2U5G22cXIPWxk9l08A5CT9tuE9C0YL7oioCNdExBPLr3qN9xmpkEy7ED6JeMJGqmGv
E1i4RWm7t3wsamVrjEtR3mq4e5G0e/WknJmFOf0UfeSl50WXJckXts29y0sQGc4F5hdBVuOMYyCk
IUzcx1JUdrStypJ9t+jGJg/KRVY2u+0CwbRWJD1h7U4V9UHbtQWZj1kcZ7slrtMnjB/JjxbpLFQK
22k0n/EXEj5hGFPJvTLqvbTi6rZfhIlNH7sET1PO8x6mjrn05ADQ2tw0snKNEMnXmITK6Jk/FaI0
Gp6SfiWNZa7ewc1Nqi+ORmaHP5mG+JhPhskowxBwr02lcJcAUrTZXg1J3cuNjl5dC5VYTUp/rNfg
OCFrpgVEkm81vVHTvaSlv5OZRSx0Uqjj7VK30RObK8H3u+jd61LtIrTFntbfF6JMyB3Xjfw+xgWb
+6Munce4VL27hhyzG5XQiKvMWIygiO2hDvk5yRDiYKzJXUXFawctktaBl5aEQFbI9NHrO/klsmbX
PXPRMBUBK3Vb+oZMyfyI8qj6QCnMTMOedN7NuMqmm7loNITJ2hCZqGvzvPKRkaNvIvzQI++lnFwN
tkU+yFUx6Ozjxc6RJs5KJ8+LaJBj6E5DxFM/un2xEemIcPHX1+t/4zv+fzZRabWXv/NF/1LkxAp9
/5+zbv2P7rk8Yf03//6oO3+gfcPGq+IvXD/cvz/qtvYHhd9qssbiAzZgBS38rU5gL/Br7gUwDHKp
wxf8P191bB9/EN2x7o9XyyK3Xf83n/Wjdr/CSIkeLYc4KuMF6ltwM3mxz6X1QSZL6zd9nhLcmkIl
64XxWe1y5cExCvlEFmce1OkybctGs4M5knMAy8XbgVVNN6MaaYdckDv87Hre/LmxeDHG5/yf7Td+
/7LjGknJqL5cM98jEy0vdHNuAMQKhIOgoK/IF44CVeCObGNH9bVxLj72xvIwKom21UGW46KMLGJO
lyIOCdfRt5EOONeoO23n1K7cFPjP7k780rWE/L0z+v1L1x3Ts44L1ZLNakkrcogwJRtiED5pueCC
nDz5phZmcmGbst6MC01K34rwBPdtV59o+xzVlL+Pvk4Vnh3dcNEXjFgNcPbo1pb1eAqVNLY2bsvX
RSR9uYfnUwTJNDV4Yqbxwm6j9EQ3aH1K3jrztUn07Nh1Rb4rU9t8v8CfqPzGHtPbGLn9mUKobGBN
nnpHqTR7fu84p+AsL6clv8/3qFsyeuyZFE3P9iQJl9upHEBHu1VxBavo+4kb+k+npb88LZesqFJd
pnw/akxgUDUyas6r+r6ETbLPlijZZGbOhC+e1cBpympfLmO/dePlmrHAL0xm6JmVvPLy7mvV2ua2
TvUh0BQtOnHTf6HS3rrwR/14GEp11dlThmYok0HVpdnGdutuW6Cg3BtoGc8nolbOY88rCb63k3vG
BxnpE623qQc15uWNOx9CkrMzaL2cq5OmXzfoxBGCNPOZ2nkY6Fqn80vK4xP9pX+6b0cNmLKb0r5w
rWq/RLIMMs9C2iuzcVc1zsf379svxvnrq0IP6+V9Q8gYFyYK7T0MyQLevdH6SYXnzSoaeYGfmg2c
SOsdNoYaOvEszgbRludjqY2+KgeKewEQLhGJ9aHO+TYryZg/9lVs7uMmGfZONqNABxAWRAtgCFoC
ykbKGlp1oqEw7wZtkxdz0GJc2pRRpG/HfqkuzHFoz2TDRrCxOGX6FvLCjM2WVF8ivoeYBD76uFd6
PLjbKRbGv8J4/P2WADJ9eSmy2VoyZg71HkeiGtQNmozZXgR9iNnZvn+5/2HlofJ8eYwWEQ8p6JLL
7WTdFmSaGo6s1QTXD9cAKh6nSHwiraIKJ8Npfbc05hM3+qip9/vsjlbcRono0TJo2+eEozJXtDLT
Dib0mVRCyfijHF2nonYpHBtg+pybwdBoRIZ7RKkgbZOWul96DSfSiQuxrgtvPXdHSzCe2KamZ8nF
JinjclryscB5mpb7ebYcrC3meeXGBQQkmjXMFaaNouU5TMdW7kezPJV9dDRU+X1VjlbjsbJ43VWt
3uPwTPeVTlpfDmc0EHH00BoTu+21IJrVnk301LqbBT/xznWX4cTX4GWH4Pfxj1ZmFMGmQplb7N1p
dAKN8iyM66K9qMBpsFEl/uL96/32SkKb8OVzF80ubxYBIfsxk+Wum22bjz1ELlVr798/wvoEv3VD
j5ZXUXjeAnM53+f9kIURjvgwy4l5bC1tINE4g/6CK/fx/YNBGfmHwx0vjTIbKvTm1Z5py/wdvQ5p
O/hC53PsJIq3xTtJ6y/v7MLxB1EUF0WsulnYD5HEN216CP9dSvpNbjfCxiWRX5FawNVJe/BWxejm
V7IQdk5tNavfcHdGX9oy0gZclIR453M3fErUMYat1oMSAOQlAtbAHNeyxWLqT71DRu1cJV6+s6PU
uVHdQWRB7UUEvRBXMKr+LPWrbhjnayMq9GGzoPw+K+bOZf+RasqyKcrIcX0E9ticbbZoOxurugY3
D64yIUa0QyZwoB9iy4WpQ6x7dpF6A30KST685VedrjzOpshp4Cil3PSeU5eXcyvjTxb7iot0yKR7
PXqVtrFofxpBZpWx5zfUiZ4/ZFNmB17itPYmaap4a8g67nd6Utv3cP3rlDOrl59KlCnfpiz1Nnqk
uBYzxsq4bV3KXXI8FPNSZLZ3P3fI4TaaGaUNB50roB1jqZt+UQ/iiZJsgjmfcHo+wZCL2JSuIazL
GcC+ofT8j1T2+8EozguVLEi/kqlGT4X8uTHQ9CH7ktEZuTfSMv+QU46fIVHod1as07rpBaIDuMhG
4+KAbJKZgtuc0n03d8jOK8LWiEJNSctc8kp7snGWG/7U5G4eMN3IP/w/9s5kOW4gy7L/UutGGuah
zWoDxMiZ4iBKG5hISg7HDDjmr+8TrOwsdpiCYZXr3tJMQgBw+PDevee6gMG0C1xC6nflOvkfAF7B
Zdt4dY9hQ5X0HIJqjbxiwM0r266JmpLWHiCsvsgio538x8JfeMtGNubfyqIsCwKsTL/Cb1m4L9oi
kV20ykZw2VgBnh5vMIqXsZAlZYxF2sYaLxoWscQUWrELpsR6SWd32Fl+1j4R0Jn+MjLXfStw5Crw
19VMLkqnu2/w+Bdtgy576gCm0qK7d6VVNpFRa1VCOcJnw2lmZvUNhFPxLEzU4wQyoqHeZU3f1JFF
8X8T51kJXW5Q5j7TIGpv5Ih8uoAKi2cSj+6VcubACmEoQfaVtQQ74ZLOTsEo0ft7uyvZM5S9jh3e
lyCYelszxUp29JdCYy7z1Vg77qoIEsynbRBcOm3VrygLxGuD2hbCrJb0Pz/l9BTGIl1+BLPTNBEh
J24ZmfHUPTQ1UWShY88a+Lu+xsHj2wl9z7FvSD4JunthMK6jPvYZ7Hkn/jhJWXeh7YyHwp6ROmu6
U8IJvX5pdlpgIFlUTZ3ejp3hPnTJ1L+0ulZ3aw0BDIUvDMgrZ7JYrWnIp/cqSWQeqsINXmk0FA3d
j9Z7iPu6/KNZyn3zaZF0q2QenN8NcYEyMpoeI/vQ9MNTqikTeyICtdduUF0SOcoqf1fCTp9kpXIw
CdQEexjCmM9ChHqzETZGX/5qQP3e9Ajovs9T329Mwjcf3VbWKlSYpPedX8X1Ona0mE4v9klf+Wsx
QTQKa3Kj/kzCqSFv+U7oJ059IfJ5euyMgiLYlBbNL4/hhAaogJawM6uCpPkxsXKY1771Y1D9lKxx
i1yMhZ7sG9gLVEJTmsk7H+THIb8gnXadnXtmFPfG8poFbd3tZpXOy9oUqXYVqwXMM5NC8S1u8olZ
s6t/4Hebiwu9jvVr2ZPR3vRJR9wVaRPPtkp58X0w+1cGSbfdOmsbvNXaeMC8x/LGaPh8eZHNzmnG
yQ1Hh2igKMiwfRq5t6zmQuZMFMQI7QbaW0XYTkHw26l0Ga+LnEZ6ISiuIU+STrYvg6l/bdiylhu/
ZvIMa/ytReRSmbqeg6rDHei2eLSyrk7BV3vJNq4PrINRq+0fetAVv4acgHKYVXS4wqBoZB26WcZ4
Vqg3Y+Zw5sxINkGLYT9JnCviNfgOv14CT6zox9rXZrR6yqAtG6huVhuntMQ+xxAYVosVr76+xGET
9Jcl/dgNMPWFKrBRVjuKZC3NiNnaiXSed1//70cux3/tfQ4Nnc8nYbmYVbB4Zrmbig/3XUYvIaDw
2Ttipl5fqYfcycfNYoIR4FyMITAmvbhv2bsElUw2mQFzxnd6I0ztCgIKq+CG0Hv5XA+esdXMrsAI
qeQudTzUAXXKKjtmy0Vj++pGb1P73Fb2sMP522M62sqioh9i2aGySfsxvaJpQP801eQqRdu6kcts
rJWoDl9boPYN+6RtThjylVEP5pnN3d/LPkCQ/98H6SUkw2V+I3fOnOq3kLLj62mkB6w12kLDt1Ar
mCQCDW+ZbNNFzGcOMx+t97/d+NHmdfbmHAqBLXdxmjbvsBYA5ksYMEbijTXqo8KlUyv6uAmHphif
OsdWvzr20xTM+nnQt26dWQBIAkUQtLdMxXoyRkljxMaIC+hkaJ45mtIfMFxngDqOIeJRywvByRPJ
YrCG6ev+0LppuMxHvNOcIq2YCcRGZ/f1CD31XI82zaVdpxWTK8bNfjLZ9SSHSkado9yfRkV2dhM7
HKRMAmNDsgTL90Sl1Tly6KnP+2g7vbQEaLvWInZB6RY/XDHNa+rnIG/qtP4fUdz+9f0dQ5JaMjHb
xlcpOzczwvBfbIvSYCOryXeEZN6Zh3jiRo6hmMJDrk4cYraTg2VfCbp6VPsPvlvC/c5MhadOcf7R
qbosF1fLrSnfWc6SbFq0N6RiWxRmCZQlk4vlJ5qcdL4ry4D+fl8F+9FfUgj6Zvz766Fy5HP574d5
NJl5AJ4DxDI5X1lX7et4nrdmUCZ38AbkfSM6GnhUHJ9Kg5BW5EzOddoUzj2i2Caa4aHt6hih7de/
5cRJ7BivVrZCMjA7ZJ5sm0M/1+lT6Q5clLzSIgOZxdoL5n+aLd+m/y1+V3f/9bV/rjmfer1Hcw/l
Go9kBVHtet8itNAVfgRDQFtbZF1++/p+Tl3iaJrpZhIlptY6VMFSc9MIbMyxkw1wtpGZfH2JEyud
f/Sl13MA/YYqLGUvNKOWVBXpe51xxm904pB/7H3y4zFZCs8td03jtBFihMeqLYJLlYMzGAnfOvMZ
nJiujj2CuBz8EsJ+uQP/uaz1Th9vcqFdw95argrNodqDVTpye4ctzhCbZx7dhxnzb6vAUQWxJOfY
SFRZ7Ug+bp4zX3JDrpZyMtFye3mRCFmT0NBTRDXzKCTk1TzGVuhlQKCiuNGyqy5vFWCHWGZ/aOxX
z/jElA9beGg1YBND1rChOxyotZm5eCnxfV4iIaq2M5mhd3Uxfeie4iwc6QnvTZNi+ir27CQmQZXt
5lbPFGczT2sCThCgO+6NrK7p7NotiSBTp4Z7GffZczkXtEXssqmWMy/kVLXvOC2gL8EmFw2TOMUI
azNnbnafZ55GeZzaaGa4yLF9K9lrdv2n7+FFuVNaPnw9oj9gr395Lce5JJRC/HluOm0rZVJeqBpR
hF75y48Zzd91zTBZO9ZBtqSxe2Bfa4qJYhApCiEqAudV7+gbhR3lIbGyRhnclHOM07J15n4nnbHY
IPgXO6uQRh1ByqhfM90vXkgPrbdBr6P20MyChlLDYbBdSXue6KkCSbltOjfo/r157lhOG3Qj3Syg
Oru44r/Ps4VweNUtVxYEQpLqsxT5dS7OfMN/72+47tESQxipVVd+LXeZufy2rO7+EHHD6TC9ybXB
2Cp/zH/aAsre16/v1JJ2HL2ou+mcVj4tqrJPrgy/7+/1qkD6c1A6eKasNz0auU0eZL/ixdNeEIHo
Yc9m6Iy08MSc6x7+/qlLhQs4r4mXzna2YozouVusjH6RqEhyeaYhc+oSRytHS8vFn4Yy2dGK6/ex
NHWSkGV1ybWW1ddP8cRK6B6tHIsP3qjuNbHrrALw7tgA92uc7KpujXo/NQfTtmFrb19f7NT9HK0h
JRozCiO+2HE0V5E/6u4+QMsbjZPurb++xImF5DhfKfFgs6NYyHYF9bw7Y6m10C8tJF2Q1baY0M+N
vo/E+r9NHkfV1QD76KS1TFzYe8rLtJ6tSLlVvMLCa29KzdKue19lF0rvbw3m1TvPLYq1Z1T1c1+a
xq9qLHI26cbvkhNcWFZQJf1OfxRjWu6G0NXiepcnjQoTkX1fpHQ3S5dj0y/0Mho16P9zL7KN1mId
wnzN0a1w1gNAGcpKQ3YLSOktZXKjgAD9MYUJvBsqaHS6lzRhX7G/nNykuC95vesYifia+PPsMusV
AenKJGPTjX96nWw2Hkf8MwPt1Od6kBl+/l66HE0edgkOWX5NNQVSTxrCl3MjN6/cFRI0f5u0pr5r
tTHeDE2u/RCq6SOryPUzx+kTY9056l5VA8yVxTLEThWegKO1lA+LCTbS7HUDxBPEwxCK5vD765F4
lGr8r/2uczQfeg0RRt2ciR1Zxfq1h+12bcXlsqtV2+5HAJ7bzlUmh3JlrmxvKEIJWzEqTMSOsXRh
sE7VU5BoQaSKrIVx1uobe5wQLRb28tOl1XJoEaYrx8zNFVUO9EngwM58Rqce1dFePRhAnHqyFztv
mtTaMktk60M5A2RzvgMSlPdLTv3o6wd1cmQcpotPM+l8yD8o6kbszIJSh23Naqvn3fzqDfNwKQc5
XAxuRopzniQPY1ZUqMFStWqkPHe3J/a2x87lNAuk1PSOuz3IxGaJdKuQGFPP3N9hSvjLVHHsxGhU
GwwkPYidMHCxLqYhd9UytmuArODqcEJd1tpkIjVb0n3rNGANAZGcOcEenuHfrn005eqESAN2Z5eo
OzmShn4qV4RrS6LYzPbM/Z2Ycp2jczg1vdReZuBN3jybL1ZsTtdI3t6UT0ptRGnqXDnvgwHwt3s5
mnL9uUROhOR+l3mIP5pgmu+tcSkux7brVmYVm1ufzNjNmKOSXNJJ3pdmD2TVleyo3TqlS0TrBNGs
Nq8H4VkXs2OWK+W58b/3rO2jGQ6xMdZNn+U6b8v0PjapthuLmdORcoznr8fSidf5sRp9+lTk7Fc9
uEm569Dxbz+iphMgIbd2b59LuTuxjTv2mysQy4CgJZdQKf6R0UCHo2XBxnSKAACgNKMMjtyaltw5
v9SpmzqabBDBNkvtd3LH64NHN5nZBUNWRTYS1zM7qQ9L91/Gjn00xyAPFoOdBxQAPS15pMJdbIeg
Ne/ytq2jWWjWagbV+MB1mz1N9mRnTuDkHOEv6I/LfjXZBsBIb7KjBZj+yi7dPqJG063adjp3Oj3x
IR00+p/nwT5ogIRJTXI6hTgZjE4Wzak3byqXJpoHgHH79SA6dZ2jPV/sNprpCebv1pgBjVQFubdV
gEqZamWUFHBkvr7Oqfd6NPcEJNZUdeNIiuP9ss+HKQ21ONDW7ZgXZ+aeEzP3caJvRbMVMzXihGEY
4/XSBfZ115Tz+t+7gaMJx3AHVNpFUO5a8KchbldnHZusEP5M1/7fusSH6OjTB501VWeBKoWpUgpa
dlA8bkggvEXGO55ZXk+8hePkdBHMvd/OOTeRBP5tnQGRDKp2uRsGqD1f38SJAXUModISuRBlEBQ7
0cTdcxzrNULszNi7uqpDpKDd/uvrnNiVHGfF8NPbqc+sdIfO8gE27Y1IlRsahIuuhjqG5W2fS285
9dAOf//0WhaXhWVEHA0ti3aLWcolTL3GoEiTnOMznNJnHBOMOmGWnV8P6S5N0fER6RVf6JjTonQo
zS3Rr2jkDx0xk+rNWmYG0FFSrS/aAnJn7vln9+WnXt7RbOAnDmWBkmN0UjX1FMIB6WCl4+z7GQNW
qOEqp+1+MGN4vYQ2/SpUZfx0elVXcFNt662btfEiyBwiejPOHEjjco4RvjCoT3391j9G6l/m7mNv
UKVJh+M9ml0L82AGQvdhtnukEem0MdusXcOBtyOkh4h63cqPlDUDNu70fhOIfgzt3HFWSLdm4uN4
jSP5szTTveZ7Lwx/2zmA9IcC1zDaywWW9whzRKRQubPksh3VVTMUKqwUNo3ehrNNM/ZqmIX73U38
YVsIK9v0or3kDTbbocPZbkth3ky6WhntuTnixIp80Gt/Hox53aRmbTBQkFeY+9SYOKcEKbpbveWw
uJh/tKXm7N4Cfvz6iZ+44MeJ5tPoT+PUVYAdgy30WBUSn/1mj7m6DcB87AsBx1b5/IYBDMeZ5fnE
53YMEIGtPpXJ4YKmo9X3GbKiP0zr7t7L5dvXt3Sq0HgcDzzqhH1Aow223sAmsISqtqqKJNu40lCv
netRzu6GfFUXqt1JxAsrIhKn1zMXP7FMmUcLiY7mxNXYtG4HY3wUuOujeUjQbuI9iUyhDytzcOSa
EAIZmpaW70lK0C/HZsTQYmflyiIEd5Ppw6+vf86J1/sRwvjp9U6LWRfAxtytPlZxaIrB3bRLqW4C
mVTk3vt5hAm834jScM9c8cQccwzaOeBTMtfM0AVqafZsIotdWcUkLmTqmnvKv+fC306Mo2N6GC5f
HdLH6G0hdZbrJDfza93oh1UNue3+64dn6yde5jGaExVzkvlTku7GJdAxA/SVfymbQieZiwPKspr0
/uA6zN0gqoGgXxuyGnp6hrQW1pYj5YrSCmo4aDocwSS7UAjlU81uc0yhmLegii7o+w8R38JmaAmm
gGrMvBOBxR1/FjmpDjiRtHjbZb4CSceZOcTXN70nQ0w2Q8KO9s5ptOGWYrr1kFsGgV6EpLwnTZkY
K6UPuYo6Jd3rEQWMDHEQ9UlEPF58WwSaU60GDNzfBKqOYSVqt+o3mnhDoFFWuIVi8wZ4jUR2RlaO
FxJPdgE2r05XwdI1ALdJowSBpTPQJcqFaU3uhsA67Xv5rl8mBAmapy35CiBt5q1hvuh4AcnP/O1S
5FxNnqMRyDZZ6kc76PKX3/mIjKEnBgcEsQOWnzDE+BcvdHrG3vmtc5PxwpmRdigjuK2BmqCiIQkz
tNsEKv4wuxpNTeWZVxXsZp0QhcSGL0NaQL3m/uR7n+fGVZyK2IlcaPL9Cn1euwEnhFnaaxWSijhF
xupA8E6AStjGi9M15kVOGuc6SXzVbPWipIwHdw28dTaOrRH5ddzsLI3bkSNh8pHPti65K1gpyfiB
BQFHxyqn35UOFOUbquLmGzyhAZWOHwBtR18XvDWxyq1ocYJ8J3TbqlZ8hzHmLchmQM0t0Y43XaDl
72XdOi/5TIUm1FyCQgh4sdNnP5W6DEe4799HmTheNI3+FK96mNVPHY62NBoWUb+m/cwUvmQ5ZPFW
zMMeapHVhzpCngg5VGNuUAf2DOnFJKgC22aZYxPXxpfZMCo+XGPwn2ozln80VJdyi1OyAGdTqBha
V5mSXNKWKILsGQVYaI9Wegg+cWIiGETX29s8m0mdsNoS+WQvm3TDad2BHlzinN9moy1Dyxosc12n
wraxjXvyenQlpF2atPr9KJIFwpKLD1GaQfIkABmB0zJKrEN6PenWflgW3QgzYiDKdYU9M9g3Sitf
ZWe7TTT1XfATJsgm9mm5RVgG5zs/mGe8nXngbQdQDxZZAPYYsQweAPJGrq5GMoGzDRXf5sc8SPFL
6YvcaEOeHiq8WOxNV+nBBegJrYoagJXremTWuxilQQy1RRXwHo9o7e84+tB091nx8nXfklYRsrOx
X4M06Z+0WGFa5qvwLlLTIHQxY8FVIXza9NatnP4l7pvhErUD8HXTb500opEdPAipNDIQaqQYqGqC
Nv1GF6balqnmvA3uXK8YC1oR9nEB9qTLGvnUl7H3XvVOxoY2LSYeSaCUWMuurHAQNDQpN11QL4Id
TVxfi3GS2YZlSd0Lp9TnyKcm6ERLFsRMV37bA5XHBgReNlkcZFz9mD1q2EuxISqzeMIuQOThlCX+
K2lwVGEyQnVgAZBqw8XgQN4u/sHgUmWDm69Sr4u36HTbZK0FsbNsGgrtN3kxwfCfmEEkduIDsNap
Bw3nVa5QshIroa1nC7jJKrdw1KyrxQc9r8f1I3YyrBCD7l1l1pj5myQouvdhMJyAUCBv2cwy0Okw
GyP9V9smPmeBeO6HZspoCLqBHpLVjdeDrUhh5v/zI3OKxa6NVWpe9P1S22tuHcVynbT5exAMY78q
RqPfKAryP4Bx60xdWTfzhJph8PeWjTQzLJTDHTB8h8tpyYQfogt0bnX4cSIM2m7cF4RLEJAQSOee
r75BvZwETUqOS9DPq1n4Y1QtRC1tBR2uV8cZrv2ieRa6K9sVnOLgcjI18bvg3zMS0BGG5InLW7vw
rLc4ERq5K2ldYxZ3TWcvsJ54GythnloHC3R/dDqOd19PigCVSj90BKbcs4Gssdkk/6UfYo4BHT01
VWYz2bgpe5a5MOCNULnUX+KZKNNdV8S3jbS828IChyErhA5ElyRV2Ji1y1BMMZyTWUNaM7LP0r7K
afQz0OsxvoMg59ih3dXGD68K+mrtKFSOyDibWxWb3fUk5ye00gfFVpCWj1q2aCmS7kS955NbzZFC
U0oYTJ8VP/Mg58dVMpuNKI3t9oLqe0GcLkN2NdeVNoaT9HVS/bqs/4YYdvyWpMH0U1S2mrd+Z2nm
2s2ctovyRo4z57Ic5AZLuk5nvBL6ruQRhEOQl6/YbYfHpSqLm5okCDzXuljqsCzHRq4mLdaGyGXg
7PRKzcQaZdUoIt2bEhITZC+tbQ3R5S3h2/3BxqA1QYlMbO/9VMUHz7Zol0OXOCNwK4gDeCSuF+/t
vqQQjpgEbCJPLERDauGiN7UQreyVHNqaLB/HVN/+VzAwMNg1+NuhTIvvSAX5aUT91N+/3hCd2nMd
9nyfdpNLDhG5rT1/uywz1ZfAvc2nGQVxvJwTL526wuHvn66g0sKwIN/5W9fXnrrUsu7SHE6L68z6
mcLCqf3pYav36QrwAHJ6ZjYNANmY6xGiA4yUytjgCq22Ru+fyzk/UcD4kEZ9uk7cWraqE/J8RJa8
cIjdEzKHlLtI3htZzfvM7bwzTq2Pcu1fDs0fVYdPl3LbvNXxPCS7uMex2VS5uPOCdril0+QCoVHu
znJ7xL8qLa/xoFkROBhjbSbJtLL4QOA0BX+IGGJell12NcST8ZwWIyjX0RpXJru/tS8Qh9gE6ZEy
ClYDybm7NnPp3llk9W2kR6/VpS6NILD09qOWtlE328Vaowu5aYwZd0Bg5reCcLat5dXZdQztNVL9
PF4NWj2tE08v9kVOSNGYw9ZgmljW5ZiSBI4TYOX1KFHYbRPOsaj5TB3rVCfq4++fHloj8hSFYq5t
G7dUe4O1dE24SkKiHVxAO7ZTsBozRtss0y6U7PRviWGw6Pigmf+tj8k8aiH0maEFU8xABBxXRVWe
EENjzd2GPe+5jv/HofovI+M4+7jH65pYyZLtQCsEK+5v3tSCWjNMX0HsL0rgKl1GbKbNsq7KWPzo
XbTN6URAnWku80Vuso+L/VZslxFCQqGC+DoWvdxwNsGeKIK7ys7z+6yr3lonkJuvn8yp7s+HxPbT
u0mqWJR9TutjiRdyuxEIRgXBUJv/ciQvnXfXWu7b5DfWVT7bzi6QdClMqZO3w1J4ZxnkSSHGZRTG
dvBgJ44TmiowzpAPT8wg5tEs6ItpsReiHnexX3v3gUuSEnnqMjKDBatX69lnqrknZpAPpfinp5AJ
vciEa3pb8E93IAerbUbMeQgoPA55iaA08E98/cRP3dLRpFj4Q2+0lRlv9XYarmYUaBFbw3Fj+joW
PGwlZx7dETnsX43yj5LN53syRWO2cRFvh1EFFkFsS35LZ9wiLwqD1tYz3MZcQZsIDATMSv0azKFA
COb2W5+IQE4Gc2asxtRxbog+IIjp69s/ccw/JoNaiVCdrY3Jrs0bY1tKClPIw83Vx//+/2EX/wzZ
2L//5398AI9P0y62/XwErvr4B/8XcuH+w4YkRyjSIeQCyiXDky1795//oR0gF74JAoNKieOCr2K2
/Cfkwv8HBweSJwBn6yY48oO275/kKuMf/AMToD0Z4AS8EOXwP0FcOB/q7P+eRh3XoKRkAM9ywSyC
5TluQcE69N2sHJIoIVzbgN1zQIpiw7brqJ1ccsSAGCw/h8WwnxA1Goh9/CCVkbM0CT6ZqRseRjlN
CLGNzPqpEh9sEl+DCpuk1B5ncjDfx6UOzJUS5QXRtPU3+tvYkTptGoew4qB1adUG+gxhDeJbRcCl
F2nlkt33fedcYSv0CFScWud5yiTnxnopqxHFcz0SCGvPdo4qkAjTSC1CfxiFDinTpCTywqm2u+G4
RQisGmOIkcgjuCMvztSLoXvxSAvUOoCQkG79au1e3Dc15M4w6a3st1AJAZzQ68iSHKesJdV37JxQ
a/l4Wz2B4DW3B5OC44Li2Gpl6V02ZuxgFsWYKFZ1Xrh0O2wutjbMCh6NOxriR6dEfz10RDuy+kAA
DQdRzPcJZxt7SylIXRS6r3H+KgbttsUimG9IIMOtbFK8GsLM45QVFmQYEOaIdS4+vJfC2deLbu6E
gHBxQ12BUEPhTN4PAxa6iGyO7NoqVlmAAhUbEycXb0gdnv2IlxahrqTQ0bTAFTuin3e162XO3hqd
BzpV8TcttQWAMmX1foglwvimFYnIV43ne9c2v0+sMME6fSQsb3kSLXrcEB2wv9fdItYO7SY/ZZ+O
TD7U7MQk43bs2NTn4HNf3Xaykqh2ne7VmBCyh1Zm1ES96IXz4HRy5vCo5cPjmOXewMFWHVb4viGy
LSGF0uydC1lmy3ocZYwbqg/qa7A/dEnyDm5SNGme8cdHwQajmupSGfaNoaAcCtJOSaYMtAPmybQb
bG6tS1bmgIU0qmYNX01vz++Wqqrfw+Lqf8hz1m/ddqZxHZemVSOWhQoT1SPKtnVGsQVygq11vLJm
lq+JO4JjJFpuxlTmq4Gczbj+6ZVVAlgCwxMS59leaPGQ3BUuzni96JMm17oqkeuMforrjFi69mc6
krwTuiOwuMoc5Maws85eU5NxL5yORYQCZeyRvSoS015j3uJY65pV3b7OWpzfkFSZ44JKPLXvpfB4
kENe2GukIo6z9cwhX2gz9uayMpVzaaRWEa8BTNWPtl5YflTKBE9uarpNGU1yKKnzC0Tc26pNh/uW
kPF0DwWWLGe3pDAb+driv9blAvemtakUhQH5v+7NpJnUVCSbsFvO1aQNYm7M3zvDV+1lG3jJVe1i
5QhtfZoOCXE1SdZQanQ7qhfeBSfGqv5DZTL5nZl5/IJSf/mlVbz6iN61+6MkN5h3p9v1jzzR0EdW
Ih20lT5CPiM014ET2yyBLKB5JNOjT2cipYZhDjdDjbEzZL/e/3QoFv4aMwymK44YICiLsQSxtiza
L6+H7reaoAa+e0poHkz9WD1K1P3d3mL6S0jj7pqHEgz2PWPMUgd7UE05iWjGlJpwOuD/ngONMiTe
0GefVkSJ6pWBG7YN8sFN7yWFWJeVWfeXnV0HxkWv1+N0M9hy8qhEeb6M4mnouwu3CngcdkOQbFQ4
hwzM3sQdBV5oad1HYsAzK0E62cAZIzEtZZIrCKqlQCUJYhx1vcpunFpJb92SvipXQ4fu6DodE2Hf
Yg7VX7WUYJowzpPY3+b54sLQkvpBked203TbOH6Fcciq9eyqwsJbgsqonbs+1+buvlooIEa2KmVM
FDO8+2+2oSV0d5O50i+0RtIMbvvCcaHCS9fozdAemtmdQq9gJ0KVyJBqreZef/KW0W1JRJs1LSpt
b9QjSjyM7ySxAGaYvpjbZwIZuvx3lgNlCQFE+sRb817J92x8f95m7OWYJebc/u4nhX+nGIsqhFKG
7KWYTONVOJX2SnMgxeIZ864IW5ajTqmp6B5Hns2CH7cpg03aKG9C9i7daaXmJLlx9Gy8ULBCXmRa
xH3kLkF6vUCfMraxPwwAE2dfo+8xVvWb6MTy5qisva2aLP1ZN8jiksQ1vsd80G8G5dQlGrsAeiCT
Dlnb+BS9d28c+yeLKF7kiXIougj0M3kKFKkSoiVIgG5Bo8RE7pmZ7X+3himoLl1qr3RAloKzS9O1
ag1vEBy/2TDl9COgOUIj4a7yAGxrWWHTrRCHBvq0sF66lFaQRT6Qz2nPu1HVznM1jkD706mfn4jj
ZOwNWS5gPDeCZoM1jmUSQkc1zU1WtKi2KWPwABuEw82FIYnihFQYZ8nGGOjkhFkyeUTnxU3/TK4e
0AGNwI44dIxeppTifQM5BcX0J+mNyo9mD/J32MF/71guIOmFaRBnV0tQcD/Mx+5ac8TCMJOV+RPI
IN2eigllYPnP8mFDwq7z0xVO8ccTlHI5bbp1u9F68A1lVU3Pjpk6kCBi3X1Fp9A9WoQWsYLaU16E
OUcnVnGsIW9epQX7oQvUuy/n7C5o+ooJwx7Q1rXOIdq3Tpz8fi5lWk1bVtug1C9LqHrPfRo31OtE
1yCKpHX+J0OJ9GfQRfDHsGud2amwb/CouVWIAFbdOiVOf2xj1TVl8u6l9BtO5vjxq0epnIbwDqyd
yJttwySt1qi9HeQ7DoklR9WrvCNSO2xlaXVrT0cXuOKQ0e3i2LP6NSK9wooSVD2ECCeW/u6O0zKv
6MnBgoG1Ar7PSkW+16chyAilNc1H3+rtRxTMAl0cLoQ0JCMzplklavZcU+o/diou3UgGWYuPpy45
zIMx1A+Qw+El0MvOOrSgMrIglGVJnOzOckNRGnyG6nu1R7Po25AD8vSmt0U+3BQEIRsrhxTbJ1YU
PdunQWY8e15jjpE1qXiTKJfq9YSK1V7NiW+KteX1s7UxpxKgUFm27lNn0U3YLuycXlovyanzWEn2
uKR6fQfZQ4po0DXaDZPI8ismdVCPgT28F7Ax39nNzq85YIuf/pIhhaBIz6sD02XyKz1edcQ372Fr
rWvFZ+7G3Z304uSJ2rEfR6JnOxaONAb1KNay7HFM+zijdmy4P+Y+XS5LIZ1m41hjEFzUHpCBsCUD
1dgrGRNCT5PGeG6KobpDy1QVO7hjE4RSHFUri7Xj0oj7MVm1dmkMtLLANoZJ3Hh7GCuDGXZGalyM
y5LmdNFT9wKkGCVgiq7YalWi4HYyhjMWTZO+Dwb6Ot761sDcuJhsDxYiIsVG1PS0QlFNxgt7hCJB
Qs8mceU3wf9h77x2ZMeuLftDYoHeAI1+CJLhI9LbFyKPo7ebbvPrezDqlrqq1OqL+64HAYJ0qvJk
JoN77bnmHFO8JT19xUBdsd3TZdPlDkW5HlscDJRKtvciGFq+Yka6Q7/w4j3Kioo6nGTO9GxmbfJW
G9Q0gwGtIsjhlZ68VYqcfrpOBmCuyhmdNpVm4bzJMcGccrNMHgY2WQBpp8l5LpuM2ABnfHxN2cOs
EbJGwsutZhJ6Cios0cYm8a6Lo1HZnfExq4xBeTcqxTH2mWLQKlsPU3VUprxNQIZK65DDFXvJ2A/w
gqX6eNnUlojuWMXxd5iqiPXAKLVY3yACGihGQ4IW/p8LcZzW1Z8ZjnTB/kmD+JdKyqeBF9FX+fNf
/pE/rsTGb56r0vVoU7yjunQR/vNKbLm/qQ7cdY8nf63hWu+9/3UltqE+qsAgKVqxADdbq1L8zysx
zWT8+RUXSZ8UDu7//b/+Emv9vTP0/x1zZf2IWv6XGzGtdDC6TGJyoCS5zvxVTY91vbMzzXYBwaQa
dx99oQna1SnF3hSF7SZbVysaNppqhKeAoPhbaVfzyYojmh1EnmXR3sy0+BWXBYenSEW1bHKzyHX6
tkGRwGVZ/+s6Y4cZl51tNiYlbIMJj0zVtVrKrDdln5mykOcoWWIbO9cRWMBNp1TnIJqs8iQdV/8y
54F7ocVUPmyMxUmGTa53tROwddH1dWe7OiUzcCGbKh2aO4Abau3LhvVQyFHW7aphZW7UqYgzRn4M
EAE2ohHLu1I6jl+4nfmNIQfOzFQv8CMH286bQywcpMFRlQUzOKns/IFl1gLKMLZkGbquoNHbqDOP
O7phs/dCAna+c6NJXitlmpat2vXl7FNJ6D2Y8Rz9MochfomsSbx0Rs23Q7rKeOuGOHnUZ2pgNm0/
lOFg6MxG440Eq6xQ2KzCEsqOHkg1saMyIQMzp5F7aGJn/sJblr2RYrI/07RqBn/Mktn2Fc9u2qDW
snQIkCPGOsgNQLXaiqz1lkknIB1Hj9MKtK25rqwJn7x4ZuaBeKuKdHjm8FkPUt1wr+2Njmv0rvee
rsjcAhg35fXxSJFSoxKPqFa8bswSjHlnhe52Y8F0RFpc0YIIEM/MmxlV8AL2BF5vemP3Ci+G48vQ
1D25N7ovHpjqK7oxf/VsDXbExcoCjuFk/MpuhOB2XmnBLd+rG2Y3ivD6cuVKC64byMaNNCxX6DC4
49ViPIIYJKsLlTgbJ9ygAE+gFbtGk/6kzD59L240YynTkvPDjpUeXvlKPLZv9OOoqGp7I8RKRV4M
k7e4eqMl8zmCnBx1EHmD6kZUXnp6lE8J2B+X41jjKK60QUmPvGfmX6VrzsqhUZyYFS4Zi/IhLpoG
q5BdeA/yRnRmUINQbird+1wQGztqZqFmBzvqoidqWLmPBeaszvoLbHOr/Qa30M5OUl/GJ8bs0X2r
TMvAx5OyXcQIyi5m33ZK9AS4Ke59GgwNkmsAbepNWsBwflRsLndMQAoTmc+uEbp6YunxdYzws28c
U4tBC4kCNkzFhTk7T/o0XbRad4aASxa4dUZA1rn6UGOx95p46e8j8EI2aEMdKECmCnw/hAFmSMN2
nZi5n4osq7Z9m6EsVDLThuMYWwCiVQVTyCYvK3PGtWHFjDR5PJ7pO+Q6GSktgYwqqbMstH6/ctqg
uPkL2uqDViftU+apeRK2uWn1oEZn8WzfLrB92Xs/qoman4CpS/kCaJPfeanKtbdmGlb4YXIbNrHx
fE6/X5HneLqiFXBxntc7dHO7Tqst6CBMBM6iMCmsV+5krrl+N3rbfHRQ5Vui18L+IKrLVb21LPmF
fy16p2Eo/kkIs/7FgnswNk1mLSZ+k/XaX/c43lhWrXKAWJUBmJRdd6J1Jv9hqUbFT++mIugZgsIc
26V9bW9CQ30THTBjud+smxRhxI4rQX4WRXaImW4fWs8mMellGpFaXGsIGuVN3Kj7Tnd9BWfwczOz
/A1L0zjl/aQtwTg6+bJunZFKxJIWmCNuEopc1RTvJqzgKC6vtE0gtxDBQHqRNxnGi12n3ySOE5Vh
a+bOccqHzsFkVY9KyMvNT2+ijrbqO4we/FnX7FrFlzcJSCIGAftCFsoEa/n5d7HIxevgD6uGhE+O
q11dzSqXLXYZm2LVm6LRG6DVZRYyVH2TpGY6QErGp1Wqklkr253bdRhB4Ku3b/pN1rKr5Ue1Sl2k
ZeGFi5sCJm9qmDoLlDEY3Khkw5iimHk39QxlDmd/kQrtFy07eO2Gm9YW8et66EF3faZFJLmEGsfC
qVzfa3Nk2iQr5XaSs82USgru2byJeoOwzSf9JvWpN9mvhxL8LR1sHXTZqgumN4mQZjnkQi9lIb8B
O8dnc7lJijJt3YM+RhrSKRnZ1/EmPxo3KZIFvnNhtkWgnLqSG65i6M4mukmYQGPKdzvi+zvAqvOI
5cs+2QGFWuXPmxTa32RR8hLJswK25m2EboAoVDEG0DOAVfrBzAYKT0rZPMYVqA3wFFqCT2K0Lc64
umwkuRocRf8ZJn/+6zCJH+Lfb1fuv7qvePiSfx0m+Uf+GCbN33RrHf1MnSPT5j//HCZt/TebpCEF
FDS4wb1dN8h/QMQ17zfd02jSYQ74/f/85zRJeOg3W7UNqsgYKOliI6X2P5gnV3fH/50mbc4a06Sl
zrBMdj+u9XdKA2OYq0/0YYRGXDxVQA03Nh8+rLXx/6wQ+I+vZDueqlEIx/z617nVHHNbU8wsD9H5
5LUZVOse6qqJBQAv6J9+B4w6Mq6rf8+C+f1LraspnfUR36H9N0O4bppDr/d8U0TA7xMQXD6l8o9t
F/039o+/7m7/6+sYxKq5clBG9fdkKwsymOC5l4X5rIsCLxfbC66Z2om8HeSpjHT5//8bW39Gf/9t
GVQ3czmx6KP4O8toxLCZmpAlsIN0xZ1Xu+jxWXdRKLbd5omnbKxE/HetcZp743f95cu6dG/xO3PX
Crzfrz1/NvBEpWgVTxhJCK3XuVcAt/+sGhmRmyGOaWDWfRrnZrrK1bdi9KLZczEpjjMYtGuEYh1Y
HUA/q8nLNw9ldZthsj2OjmrTNweuxyxBbiZy6A4eg8leY1v0lOExRU6bUyY6UUT+UmI42JQ1a/Fm
LNyjPdf5R0FoMnT0BK2Mdpta+F3e9IE6su2mUAo9IQLxjSM4dz4g3Ze7BKanuaESSrlzRzxhkRqZ
nya/uhT6F5ivssvhePRDL88clf2XUxc/knzMfC6L11E4IE51b/RhSXlEYI0+4+fhOGijFqtzXIUn
DjRAuhpRYKBLyptmJu7Vctop1EpY47Y9tKmPZZpid4bSHUUh6V0+ufqmaOz0YOLE3ltq+aXWrb6P
2nUJBgQzRqusta8O88pTwz0GxWaGcEsviPxOhVDNtDi5xZaVzbBDCsHkWJTjGCj2gFvUS+EF+gUD
yp2FfNdv7HamEsz2kIrAmJ6TwkJOJI2SB5xw3Tvu9fyReXZ6dhLK7FyZWYGuLLZgGNe/2YtBfipV
q41AUzKCJaLsa9ZjF3i9aqEqucP32JbKhhIe7VkxmtWmUUdW6su+zM52TQxqLIvoQPurGuoLaJeo
88QxIedzlxVdfN8XbXTQHEjBG43/cT+UqoK7sCyKoKOka5sThrbZT86Rnxb6eGygWD7J0mptOkOq
iSbDpHSOfWYlH7Fm2NpmcbkFL2Nhk2rPKTZZVOPoOUb1pceCcpW6z/TvHNnMb3kphv0UEZTdJHAT
0GA7d6+lKbI8TkoZchPUArOsx51ap3epcBYMG8vwY60FOJazR3hKtdGs8VZ32mOvUpA1qKo4ZVFs
E9Xjh7tY1M6kgs20j3KfjJuqZfZqdMSzrOjb99Ye44M9UkKW6pSKDJ6SOIExkJsqRoCjY5kugSHH
CR6rZr2yTKzv8Xtilo8r2vjqJnpz1w4yMPsQXs1SPeJ8y18tdVzcTdsWn5I21rCtnQZTl/uz1yqG
/Cp13lmKIX7avXxOvTJ+rEbLpsbF9F4ipAAakWx3x+AXHz2w4BcCDu7M8kpTX4wlUe8Go4mumpay
TQXFNT8lkaUGWDCjH2kaJ3ezVWX+Ip385KVz/kDFgHjnRuf0cFqbtggV/hriu5KYTRLq0iuzfV9J
lfbCauxVClxJPoz441eWV5cLo93hqG1b4J/2XD6Mqp4lQUvbkfqj8oqp2KItDtGuWlq32kUWJKiN
4Rl1fUm4He9zQ3jZS54bhraJZaH+EMyozlaqUyzDOEXew1sOmfXCkcLPe2F94PqR7M3PpVWoCZ5R
WpwtRJehD5QoN6ejnTbw9kGO3atUNjgZVeM7plVuZB0cyYnCexix+wrCcfmFVXh4TsfazAOLWcwJ
sTaYF0jetCDhqCqnY2JNUX2sQKO9McSZI8tHY/4qR9wZG5w5FoBBXczfBxXxBTOqMF6pivGcY+4k
/a+yEfJJk2ViPGd5hHWQSz6lWk6pL8mhU5TcDEqnBKmfZIj6ARNB8Uj6xd0oafSSginZqYShsBSa
ih+J/myBNsIMXVMRJBwCDn0HNmRka8+KlIqnejrGSE0t+yBfA830aoxpR2Y7y36ZiVx8tpm0ebQe
JRY8TjN/sHGdjQmyY8dd8thVCNcE3NSTMti8L/h5HJRR+Qkpczy3ptLc94hbYH8Gbnm1pe+xE+PT
luNTzuNV96o/xSTnVb7eTpsZwfvEexaDuOtsex9RRdjwtVx1W7Zi18T2kSLrNnAryrSqyNTuKCZ5
xb/hV0uy4wSidqM7Of10shPlUDbOqZiL12lq3626TXdzJL9brfZljO0m682d1o1n1sIvrpqML5xD
OzaHe9Vmg2F3ZN9wM1PTNUF+jXSasuJ4ONRVvVuId2xGe3nNJR8byMIYMZzlq0i7c53nF05JXA7d
L+Kfu9ow70yzCcqiearb4qEyKC73VHM32cYuRUn7HHg3bMpkVRocYnzkIjZ5JczrSDVrYk7PEKHv
HI2HxKseGh2wv6N3YZ14bx3kbt9jyQMbJiq3sRAPbsNzNC57R21hgOAlkC0iW5Z8n1USVgO96d7P
ocFj31pekCzFK3fTflNYI6/MgmtIDo0YMheY4epsWfNHajt7w7T8tXzNqHnv5lpYZCWe8/6rG/kb
L9o5yeUd9DP2sWKFqmnMm83Cn2i3opvA5Th3vZggVqv2Na51zn1juFimqz+ZThdS0blrx/m5jCkh
tVn9Xlo32iOF8Rzp5R4c61Y28KGdQn7AJG7ImRTHaepDM3VJ2Wg8w1Gt6P6EUxPxUDF3w9zWQTwr
IOkRInxtwo9Zu+3GcSyw3V7n126hbKj03rHVxoAgu3sl4dKquaPrN4bZ3Q0g1o3RhNkQzUZ9LpYh
YeWJRwaYxNEkhRawjuhBzhXPqcVoqObVhU1pvMuLartirdTFPVki+Srq/AfF3e1jYsahdMCGm7p+
zJCKxjWEyubqySvdk2xj4y5TsgrME/ghvgDffFaFTiSB1Rjq1ukVlo2z+yYj+dNsWLK2lj34rFYI
jCVD4S8Cf5Pda86D7mTNFb2FvjMymRtV7a5NQ8HB7CnDA/g67+DV1ju3b35kQp48J4u2dqEeWOuq
O6r7+sexG6JtXbeUDCnR3lv06UtX5uTSOotzxHF8H6XVXqqsqE0MKJdcsQ6tq9T7dFoOXSxmsmnK
p8FZv8eIO25KV7twg36oZtpcOrhwbNUzoPeqS8yvueLaFe8JNyR/6gqYY0LfyWgCci7yoB/Sdzzy
YtvNOMDJdfFnYuHP7vwgxvS11qZHBL6TNwmyIHqd8HBHOyqP9avmKBdSS4C+bWS1uk+eZqleNWM8
GGXz4BnyOKTiPIJWBy6OQSjwkmratbV7YdW5hK5KIKKNT7bZ7et5Ystu0b860AZooVBJ7VeeTnvH
aB/bJHpFpn80LOMa593ZKZL73BvG7biwKpXLGqQbqA+U83cbV4Qke2Pm7sHru72Y6HJrzbPCx5Ul
F+QKkV/w71yLLM+2rpvSMax9M+YyWIZ0N/Z4OlKAhxtNcT81s32MpVb6LC7ukI5DLHdbtA56GIuc
tAR0NdpDz7ZaPfeL+o1MnLqpijFIlDkNVm4nj+yUHIVB3qXjG49ddrVyntEMC4C7yTRA0+Dnwrm0
nEknnZeMzzooJt6FNcJNmlrGo9P28LORzV1z0PZ9joI7dzRENg3rwr4ZnI3X6C+K0A4VGatQ7RZn
U6qjPHgTDWpKp/9QXX6J+ZqrVCiBpG/6e1OY6hbGr30E/6vyUhQvRW0+VcmgAPUYMVVPsO+FbnlY
5owufbC6NR7FumbDJmVh9UcWaHDH72NcR341NpfBnpRjOikhse/1UfHeRVF9zl0VOCJbnhaWrht6
CvDHOxxO8P7abTPB9yDf/Gb1o+RfOX2Q2bmUBeeNY2On18grASQU2t5cIHv2s8h+6KPzTe+LnRTK
SXb1V4T3PZzJifKaCk2bH28RF/22sZFtWltbtlmCat/d/A3x+MQqhcOlsQ98/3wrdnXN0uZnMYuT
q0Zk7u01rdcatIJRNUUKmbz9TL/RRc08Z2OVQtn0eiFO0ShoOuqRvCmAWHVyra72dpZXu3qxMzWo
1CZjZo3bQGsJMBq1/FkuQxPgcKBT0RjWKoamIpjQtrueLESF0JwBTBbq/ArEaj6i8Vrf6TbJn0Gz
XwVgdnIKXfm0DADxlkahaCaJ9HOJn517Vm9jzagcDb2N+Vilf+hbhSAa+3qZaGFp1O4TmD4mgJg7
3/pZ5KmLEaLRWOqfGlVoZ6VJrVf0ag/bRTLu+skA52ZTkAt4KseTk+S9F7orUzAei+SRXb79lavF
vO9M4wK5PNlOqptf8dqnP2kUdfrA8AR1gLan+Gj+QEwx5iR+H0d5jw3FO1Ruwj4YC5M8pAN+sk02
66R1iGuITayV+plC0uwIyDL1zaltgwpS933k2uPWnqz52uV1/9T3wrqjQrW8dLn3AUCdjT8Wsp9R
QSUBuLKe640d236c84zWXl+fO96COxNTFyjB3H7qZJWFKkD2a18pSH56MW8jnFlBw8KFvLk13uHj
tF/lKGglNZOBS5RsxMWeRuckUg2Pe0Yn2UNDnXeQg/zwjQgT0obWgLdUJvqJ1ZD2gDhA6tRLjPxC
Njl9VuKc8TdS1an1cyvKtzyxznesVjXR0tp9m3kKfznO0IVjNunfZs8ozmq+NP5AbvKUlF2K+gsW
edgQ0BQJ5bRTSSKDz/6RuG+8Izvv7Fsz6i9WRBtikao/B9E6W3y0PXmRxH3O5tm4az2tfZoWXQmk
mBjPSu2QWEtEj477Y+w0LIS8SI5i8fhFzzo9kmpTSxaiy/DYWeWqajjZ3O4IHbZVMK+/qSP2UWXC
8RMnTE1gjFSeW3lWS90w3V8VMTO3Dl2Lx+HeSXQph4tqtqk2BS1LxYygbk99Xb+ReMGMsJU54Zxi
ovM1JOxXEKCcFe0iOlrl7u3c1d56s8Rvu7r+kI7NOn4sTXnWLJOXazmJg5rEI75hKjt2bPJYIEnL
4LKFpcSMprLkFVOHNn97BtHE2OJ10LeaVrTnxtWppkxdEYC5VMNatkNIcF6GGlUyuwE4+lbz7Gk/
DirjyTKGnSGBQSdGUE9NhaOqcpBgMpPCGKMP0AndM2Xt7sYcovt2YlrSCLYCMPHmXc3Bv/iQVtZW
GH5deTPu+FbnI8awZseV/0mOM10j8eQeIgntZ+zbMOun+JKJ+cN0l592Cr9IKtAaR6NXQhpZjGOC
XcTslkeXlUWuG+oxhrcLXoel0xzLPqA619rOM2HWkaKJIx2I3aXp3Wk3FEtxSrBfg0BgkahIw3iP
POIrfJ53sWpBBMT3uMWSNYSgdyVBHPM50hmCpSW2uME8bhQ667hm9hIfO4596nW2B5aljJeudJpt
BNPl0NcWHRdlpHNWLrNyZRds0+9JB2OtBA6J5o1lLd8oX+DJYyXoUy5jb6UGfQJDzFD6ZWI/WKZ5
6ixphy7oE/4+NPBJ7Ogdz1G7qb26DhpXPdDX4pz5KM8cmA6+NUzlmO4S865rmuucwhNPbLXfxubs
HVtv0uQGESt7E3WJRVM08XSgg+hbUws7sIs+D3Hbj6Fw83o3S4qaTRHTTKIaJbF68ZXKpdoSWSUh
lbrKNoni9JAsbnvX1sMjO1g7cLr4dVQxpzhyysOulZ909ZpYAkcWVqAJ9nze6TadbTYvrcdpParb
ukSGGCvNeJdl1W6jNSs0oxNsJte4InVK9taFCLhVlgFXjOFkkT/zDZosGYlY121xDG1qJg6/1Hgw
YzWPsKxGSHeUC5+4qH2pev6rgxaauLyaIdcV12yW7iX1ojvQZ1wnOn38MDBaHjyJS35TjwZWOJ12
gLXk5MUaeQtC939oejU9uwq1NcQDvO2oEvPD9qF+aLyYD02udgEdM86FV3zmW60r9lxjipCDYGAh
5BQ+8WI9lJ1jUcpnrSw3bX5fkFdDYbvyjA5e3mXzJLnoZNU3JYqmB1yjFjYHz8o+rL7Kw8bVokPE
Nx8K1oBhq/fmROMM/+PAxv+oqxTCqV2vPnqNla1+f3yecamoL247cFgqhh2mZTU8VaBST9zFm7Du
YPLECmhseKktPtvKO4AL06AILBnCZkb/CMFsrwElULrRVbFnDfd9+yqHfDnIKDf8kRJi3zI6Iu+6
XrLpL7500vs+xwXPGxnpxTSuWtyodwCwVd5LHlOZ01bZWhVOyjDIpee86pSNBVjb4t3sdcqRenRi
4fiGESHqlxyTP7ZQjUhz4vhRVpsMi1hvJ4IXgZwNd6NZyzuPQ7YX3bLGwzOIFBl4tY0+MoImfDw2
1siTYjIoC+2zNGkPMXoN0dnAEsDn6d6eR8Cvbuluhxy9PqOS3Pfcxr6Hilpezc64ku4txGbBURew
iLYPNJW/9IX2ork4d0WVcJGvLeY/2VqbqOp4S/BIuB0V1AZF30Zvv7ar85r6BkaYZUvtGRbv6uAN
VWjOzYeTufssMu4N6X5Cn/rGKGUx4lKr2E5uf5eY8w+zWcxtZooyjEyHa4cQ35J4IhlJ0SMFNFzy
WrU/aN1k3fOZ6y5LnffnjiN+X2aaCBoSyfukjefQbkAoxamjqPfULuVHOtwvVirfjFZ+KXjWuLFN
8qlaVPFoTggcbR/H0qdJmbBpr981Q8mYSbWRiwddmzZmOp0GfZi2lVV5b5GQ85tlNNyjDFe5wE68
DEVq4sgkMxG7dA/RJPRkj+6r49kn/AfFtoBjUeQWJ1wX40Oc24/Klm2gR9OuGeejA36SoSFA0D1L
x3Q/W8k5midqwH1qPzrD09Rhx5/doMyXR7uh4xoFfmtlSCGpWl/ovNKZfWH6WFkPvyFNH6ZOBAjg
AZ1YQW3xLGZ0O05VenBm6+qk3rvXqaeMvE5j6uT7smPcmnt3KZ9nU3W3GGN8aD37oeZ96aUPQhme
x6R56arB72p3j6a6TSgOGZBDvHI8xiINisTeEur52bMgENQ/SFvcV8pifeo6AHOMpoXGYUuNV6C3
SljHXShqubxlTrlfRih1iUUB3FrDTn9YoZy6lk9v5Z0MR9uW0Uir1eiCypjJz4h71zO2nlW+Npif
k7T7AOZPmJ+r8Xq1WeIjeBQMWw1VNeBtscZ/jCU4ohy+G/TjptPJtpDwOkrPfokwI1meHhbmwFO0
BF7eQozHIZoBsndQ/m2d8w3v1Uo82cTlj9Jo2utcemI/6XXAqXHEe9K8T4ZxLEG6J+N0MBNO9TSa
D3FsBEkN682kswtx99zX1Y6LKc9qZJwrqAwIBv6cCH/kb5rH9UeTdUGcYdXw0qCsmnu2oe+OwmvQ
jTm0VftcWtVjJRCQMGgjrVBrAQpv69QaWwGNX8bgZ459nh2xS+zRR/O4N4wG9Ajd9HifQ6d3t4qX
V2d+lBfPip77vmPK+G5M+lmk6RYqx705maeW0EIgCuwqUXEvXWw2y8y/BPWZy46njwDK4nMMyZk6
t/IJuMelkKhfnOhGrwdLW644aBVcwWQ8xAkemcX7BDUD9QAGFIcH+qiyn/UsNIxFx9w7n3FjX4Tb
8L5wL8rQnOicDAqLz7JSH6qIa//AZ8ybWfxtmoneYk75h6aIz8aYfU5iuJdxlbJC6I96tviJZrmP
COuSMaAI6mjoQ9uyL9D+4dooq4AJZr+qx/nByHVkbQwD9L1n9xz4D4XdXzpGykXNERB0pDW++3yE
nGJ5/Qmo0COFU8Omc8ZTUwhYMwixVFztUsDwjamd5nIg+jbReoDsdE/A62zCm/bteHrEDvuUFFHg
ZDq1fHCeKkNM4WB0xab3eJtGCmGsBADltk/VfZpA6DF4rrjbhnZmfhpuRDdhPnzU5vDambw6MeQu
QS6ck6lLBy9a90OdBk6X4deczIduyg5m7QVzlX6MifPAxuhFtyoX5X34LIzxtOSud2AX8Wzy1mrY
DbLjhLaQfJOjPCYjNJvMvpdeto/diNclyx4t9bBFR97W0brHyUJU0CePtrV0PrWmdrDychd51ou7
KHeOzpxcKwu5hdh8GtJK+BHcC6znl2ksf2aUUcytvmtm5c6zky8PR5aP7nKITC5+61Wu5luflPqO
u0lgqPnJKpJT5M2Pud0+DirLvMQSx6oRV86/zzqlqcrW3JciTuZdqffMTw6FbGwF/XKp7pwuP3cQ
PHaRsryxwd5M5XyCfXIHeWnhXhGpZ8hQ6ZMWcw9X6Gm8LgtbucmtYyaNUR+elrR8zrNp9hPqE8Nc
VWJJLKrj2mVG2sHxiNVrai7Pk6biBvKWa9MBSncFnws+H8VByNbZxbPpQp4xmn3fOtqLXPeCFMGi
0GtuLzeO3tNHOZOD04cKwcft6I6aGGffFYoJFh46bzmlqqFd8EP1ft6Lot3WdKmFWtetI5Brb1kk
s0Rui7UStEieSupbvuWGnt0XskX1yT3ZkiGJ1GBIU/1xlKl1bzgJxBqZejFtIrn6cxw9lBg4EgMv
ogi3eRzR8tCqybcimaNuH6V0x5Poj4cPZWolJ+RUT/dU7jUT2B934LCi75AquPQbpE5K6sqqe2jZ
Hu7rXHeejNRb3mzFghxaju5V8VoN027BjdlL4yUQo6nSbVzM90iHxkekJOrnhJK8x1GFr8oCDgJQ
S438jDVcEaYxhaokwcpt5KTTY8tvJpSMN2HUkCIi6zmGlYjTL691IE2IZQjsuZ99tuoG8zgdTHbW
4xQeZmPLOgEXcB15j2ClKLRTBffGguEiJZ6pG1sNlYQX+zhdiKJAh5KWze+o0qfXoopmcJGjcxyt
yf1KaArY4lmbn+N8MDeuCy9uMov5hQQsrkbMdzEGsqDG1knYZuIA0Dy12Qu9Go7uioOcUvEjS5JP
p7f6uxT1INQw1D8PpakOG7MWI6V2eX2Qy5A/dRbCajOliDLoqsHSaZrv1Fbl56xSVIyG/CSKmKUk
AqrlLN8qdoMw3TxvOsyKKHaN6Hn/qIuzddy2ObV1V/EB4tXWxmpg1tq1RnPfzshuj5665Ke0t3YY
Ex5YDRmPSbkwB9OvJkIVV08wu1UVjkzbb7OYAfTCTgp10VewKy3OfysuENRTOYY9EmqgG0hNo4HY
0GIVvkS1o1xpm8HS6owYGTdWSo8Jhr3iTpcTK7PKjE9mN0+cHVO0niY4LjZgooZrSuYFnr2WnaLE
zB7U2vlsO73dov+IbZzbxY7ZySP7ZJVQl2oO9oF2qKs6OnXKEyBYNuW0eRwBWHlPXp/DEhJDLX4s
WgRXLx66cts603DnNmrJdc0GxjYs+rAbJ49gFPyTmSu+Y+4WU3Q9YwEmvk2XYIWl2MUwL1E3m0cB
3eRo5k1BZqpdKA20kyYftyXl4vuBBehqV84iZn+9M59x+OlNYM0GyRJPRQEgy+bdleVAhLaRimRi
7OV1zuGpkZ7o3zWhlft8TBNa3YmuzH1vXQjQ1Pw7FfvaRMIJLNJ2/ExlSYYjq/XNP5YKx04zaEgJ
ni4JYrqxqke8ryOuEnURae+endnJu+E4QMXoQ6VUwbFXGNo/+kRrtZZVZBiPGKxYb4BnZTfWt+rV
bh3R7/6Rl3lGYzhCRZN57LOSlK/lS57x2afbInmNI1pStzev0H/YB39iH+gmlqx/7857wYr/N3Pe
7Z/4w5xnEOewLMcmj4BXzPo/7J3XciNblp5fpUNX0kV2pDcRkiKUFgABerJI3mRUkaz03iHx9PqS
VTOHRNUQ6unuGXVMnzplYXZmbrf2Wr/RQeD9FD+A6aEiJQAUBBSZqosWJJB/Aecp4p8Rfcc5BRII
53LtHdVDUNQ/8xkTL5CfX6r/VeA8wwIDqCwqCDBS5GODIeDWo6pOCGUdilJ87PIlOQW18bYX92RP
3j2Z32DmPsqVgmVb2pJQPOSODeCIC1DwnUwI7LFESZpM8XB17tws1JPLUTZMX8nUIRiw4b3J0ooT
QhsfTqD1PkqA/GyZNlGMsHTTPNaONfcKQbIMhyqLSJ9XGhSwmuLA57f3C85xuT2F+8PdWjTkYzuj
Qh16JatoJNHMGwR2AQKMu+yU6s+bhNEHpNxRM8tTfvcUpRENstqimakdk/OhBGAxNa1wW6sCdETW
niGo9gaZ3ThnudLy7Av+nFfxfohOQBOPbLd+PlXAnYibqaqmG4zt91cy5ajumRP9OTlAzN3OqXaC
Q1nQ0QKJXzFim3zJkW1S007vmlecK53iGwWtDaXz9Sml79/28burWV5/91xQWkx0XG0Vb5yiisO8
thUWj+G/rI8NkakKLNKig0HcmscIU3WephBXdg/eouYLcp6f1+yGeMDsqxMCQcf3g1iWJMGgVEXN
1BBUOXq6qtJFRNYpLneA/+wmk+nRvj8FmVXerBLfjyfaMQxO9oxZDcCaBeHs/XMTB8Sn2asO2BDv
0xBQyxwfcEke5s5W4zgsA3Uc4jioE0X9pnAAOWAzHir1E0BBS85sQzT7EVilGBItThM+eHszDnGk
C5F8vMrGBh61TUFNvdByIYvg+tTUqVpq21Tf1E7S2KRkoztr84SaJSfNnDCvRLf2Ch4zABp1nkUS
qSmsbPztctncFTNPZp1maA5kiK6dm8tpy9K2ULgiToeNmCQ2XkCGA6FoL4HzMkbVBTg43xlTD1yk
HRvVxA9C6PNVsvwa1FnSWau43dfpDVY5NWmdqQHHaTYNJzrOidY9jO4wBIo2RBaYF0mjHjdrI5AN
AZroc1EeVHACUy09QksPBeYeqgEewrSovgtFLdybkqlXLriCvdtGZZcGvaomLRAqM+r8A7KbsiMW
LcLcglEh/JfGxAC1VEgY03cmdas4VB72Md6xiLsl/Xpf5MWwig6CsMsPRpVREe7NF7Xa19IFoonk
AKw+6mU8f0Lgm3EuJRRmBlHYJapkNgECeaR/Jj03XywxJekZGNbePItwH7Rcy5jhIwuK2Yigjvv8
q5Iq5JjbYjzMfpnswfdkJAwOJHdg8FE+KoUFzC1dyq2chLauz+Zlg7TiJZVR46rFxv2bxhypnBwu
07U1xtJoT5iYa3aSwbwC/6YfRlcR5u57vFeQdtQ09EPJ3EEUtGs1nm4ztIJwzNKnA9qbsWEiUi81
rWSPtZw/s3+S352ksXlM1LIvnC6WY6A7gllyFhDVZ4HqwnmkUj+ymbAIA8QYnhtebUQRoXgf5Y+q
VeKMPSh79IYn3K2+Z4ie7Mj8h89RVHeXxN1ovqLyE7WObAzjxTTX5RfwfSywUR1FF4miCDEJosy8
6sDiH2ylhCUGOkAYb/YUol6mrk5qctzTvqKkK7QqtttC/OXQ7MPULcSugtOPB31sq1Kbn4NM6zMO
7GaPw/CYAHBDx/ZKHpQcuqIyT+dKpOwp9o4oGbQyQGA3ksXuDlUAa90OOpxAOTf0CE67qLEviFgk
J3MB70pIRvFqjosBvcm0rYG4IskW28h+IGaSMdAvMF5PUKvMDQEyVk7iRoVqPcDqlJQXQ1JH8ayy
CnEnUFB7kmsFYS2GmXmB7VxJQavvJwhmRi4+6RamqUjJJkYNL7pWr61wZF6GNTQoipP61/4wU1mx
oOYsMBApvSjDer5jSAGIjpAZcYFMTntmWVoDimOhPIdFzmNKSQBcd6whElkkuoFD87xgwCg87UKt
UHMIfkr/MI9mQaVu7jU3YcRcFyVYcZBibfFaIpaKAH+qZIzbGaAIDwefNdQ1G1lfqU1anGmSinGn
qaa5hhkik5uScd1kHHDRTAItg1Az1ZepKxxS1VQ1ElDFMYoEczY4clxXT2gIGawCkjZe7uHJ7JEY
NJtXURSAAeuKDGp0FqT9Vhtwj9smWdN3dh5zVPONxDhkPuITlupNiO+JXqOHGubLI6QrG1ajtr/C
Hhnd0mSoZupCRd2EeCd1mrkJO7hjKOs0LSrZnBzUQD0gVLGVEMy45+Q0oG+C5tFN3KkiabZOEWMn
TEYF1Cf6BbkHs6497BZq2+UBLRMZSREpV2y57C6Av6S1p0kgy8laUP9dkssamRMUjdOViAsnMgZk
EZSVCvqXDhN7xEciXa07B9ULk9FMzuZmbFKwKsizkHQpxVLUA528Gctgqwvo2BTSfgxkKwKUo/ZK
ODnRXEEbnSI57r29OWQA6JG2OdidUaMHPlOKEwHTI4bvU8A1Ji9LxKEhFWPCzs80w567OJ+u9bZO
SGCFmqycYecUT1Qo5z1Y/jHOzVWpUn5ylcNeu9zLU1s7tbFXNC8WM86BhzIBUCFVXLxfaJUsnCHl
orV2gWfrASUoVtRUaus7AsxI9cx4HM8hcQu6hyNabnowHkBZViYKH16OoQWFhiWp53AaRnNYF1Hw
3WrwY4BORlpOElOMldyrq1Tub3US6pPLxql80faIqayokewtyJohDwzJrWbvxzLKfg7FgnCymV9a
5TBzhgNixnE4In+UKIIHNkoRbSCLJUYQVp/uWFZTi2QXwB51luFcQti8kYw6Acs/htoNUC8VdHEo
lwSN0FFdbagt3cajQ9P4Cjlv061pjtP3ussMQPNF2tROwX7OWRoTgj4wklbtNrlkxSpn82IpUXFv
6KOVhvyFU3qOsL2sP/Q9BI+tEAtdxUqG9vNCVlO2jdIBgFQTo8/8Fgj001sA988j67sjqwQZ6d8+
sf6f4rVNnr+Wf7r5WlTYP7yWfdLPP2T+/pVUBrn/z5KqoARJbQY6zkID+nluRXyPwylEHVXWDc0w
l8D0X86tEi+philaOmLX0KMMPtZVQx8j9iepSPqZkIoUQmhV42z7l5xbP/KiNCJWro7cq0ZLBlmd
o0C87a1mVLXRuJEPkuyCO9SJPufeA+0qrsO079bvntFvzq7K4qLzR5jMfeo6sb9lyIqiq8gyLK+/
O15Q8Laa4lCNt4Y1K6GbjD2ZpVaKzc0B/U7XBD+4RcQm8sVGVVaVpUZBN0NgdyU1ijdpOAJ3HRJK
8ArEoLWSKDMEp+GxMDXqaYYkqdetOudPkaBkQRRKwgXiVHBnla5I1jOCHl/3KtqhJExL0V0ApMAs
1XKjVSgPhfcGCscGetwHGd+mpnj8/N4/Hmx/3LpGqKBaqqah7YT2xftbl2SkPWfoRbfkk1UnAfPj
okzzQO5Tcz9v6SP5bGkJKUgIrRK5Ala2Je3xviWrF/OW4nZxWxoJ6oX4AK6NBtOL0Ogp/KhRXZ0N
7AY/0lgfBDDec/mW+XHUtwZYJ7S+oCqKimkcHYGgl1XY1+yL27ZRJF9OBgMlPat1cbKMbRQoM9CA
CxK8j7elsX+m2rq//fzG5eU093F4GXAtluyBDveOOffxzkG6zK0qF8Wt0pTyedS0sAJMlAeAj52D
w5R9uEqTV5P482PxcCXG3UBBn4EoZhl8x06TPdCuU6DnbfaYqSh1zKqRrFPkaze69YhClex38QQA
qJ3lEyfV4/FhkaRhbJhw1JAnYVJ+vHZQblA9rES4ScUvuhw5lbCRs1ND43jCL40gHkoDGo39MuFH
vGSFJMqEG4xvAz157Ys6YBUI9un9W1f8PXaI+rW8gWT12u++1v9zaeC5qmHURXH/vz/+FfmVn+0v
WjEf/uK9Lb9Xw2s7X792Q85Hfwzc5Z3/ry/+XMRv5/r1f/2352oo++XbjonG8qf7gv0KLfzlw4aw
fOBnIlNXoRIbpAcUE8IHeUwGwc8NgZfIeKHxipoNvCVpeennhqDIf14UZNgnlqyY/LZX/NwPeElW
DTYLVGElkc1E/ou2g6OVA5lYiKOGTtERzp2uvc2vd8tzMxSCDiak9fdSBjYzQ5J/sKcQJCoSNPLk
7rVr8oPumM3nkYm59NgHXBS1SCRiYmmXGlmwuFw08/14yBypIz7d45eGeHnRd6uwM11AQpsadr2l
vKj9k2Ug1tUMKzOOviCffzcMJXBYCoLYCkmt6JSTY6SVv68PiMpADiYnEKWYPffxl0jtqNe37gGv
DmQCAN/mtgDvhnP4Fl0wxVq1OtQUUweImCA2pRUon8lleov2DxjD8fpAOmZKKItSIte1QMnAagJ6
GfgeaWpPLMlH8+6XB3u075miPupF2LV+31SbBXA46ZfqkHpjo51Yhj8mvBCVPOrC5fV3XVhDeo33
NV1oyZeC/DieUvZeEvfv11gawDtD1CW0iMm3k7T82EBjCJQc06n1zWgHGwWw5A1nLXzgHV21M7y7
5cqxauAfTXZex2dKVfgEqm6aXvSAKNDt8RSMr8FFbzpBc/Xxy6B0rijd7xk4qJsjHAZohc+nPYE4
39U389bSFqMQYIzKlTCTIgKCnqJFBj/Kw8HCw6HVRiAOXCxsQCFblRX6dBzuKm3TAJH+fJM50ude
njAPQEIweZnHBvWIjw8A6QAjrKex9VuSA3HFFvOcElNYwxfAR6hCLDqdqCztuUfUdXkoKMX7iNl7
n1/Hb/vh3WUc7fIFxBodFFHro3Zok5C0Z4VyPkK3bLUnxtTR1vTLHROPvh9TVa2OVhztWRbA/MkS
rDgiMBQKT9zRsjD+OrTI1YJmZrEjJv3YjhW3CARnPNlOvo1rbZ2KITgV7FLZpcjztNaWrJDTq5tW
HK4Pwnm1gL0OX2TgHAf0IctatKvQC0NETTr786e9BC/vIoufj+CPSzvandUOwlOXDq1P/hf0ouFm
cWdniHmUTeSxqwZofXgC0tOfN/v7Tv6j2aOAxhL2c1iPdDLiNq4GybNC0qSrRz8PT8kH/LpwLMP6
j6aOlqgSSzaq0jQ1o3WMbxXIsR+nxn8zQjzVwtHKEQ+tCLeEFqb5qTWggZ5Qzv/9w7Ko9HEXirVI
pL8fpjpBaZ0aLLKDdNHPz4PB6Ig0zvTPn3fKb6cDShyLrrrOnns0HThUW/uiox2UNzntB/VwLx5u
Pm9DVX874vDSpZ6AaoVybOLXaZEoigUjDrUDVrjJxwKJgjTSNQcRgCmUHzMkV3AA0Tv5iX7WgXQl
dQ/OWrnfR8B+a+O7rMGAn4YlT4Emj7C/G/sBHnTSLnaWvJVsqZOF40ogf1bs79JMXKkQHWMpQyEq
vsDrykX40strLRDrl6iffJE83QBSqDeexeYFmJ+TGfVGqMWNFJ+PQBtMQKYaBysk1aeDJygvnXoH
VuYACp/ERwqrmtzTGk1otzSY3QArBcECwF760SH0pyJlCa/XIbZfsWi4UGqA2APTlTag5lbkilc9
CNQalkSXn8vlq4gHW/UtaY3vmjre69rhxgz3170R9PI5qearITe+pwOEWGECsdh6YSre4BAImiA+
63lwXWzg+swhhXRJMlg2dHwP6wpXny7bPLKF6anNkGxXlUCbtKCC/VoX1Amic/DyHkPksuiz86yT
t1nzgievDTXhqm+e0YwK2RuXW0Aw3Q9JZs/C9VB9LfXn6PA0qF/aDAZA9RVXvcsQjLs+DwhoWW42
4f+G7GQ1pV5vWR7aR/7UIRdMYWHYY4gb30FO8pus4kASyAXoOsoU4iHdpTOeFDCOluEiJDjpFD5e
JYGhxtd0j4sKM6iMEDmKxeta20IWejGHva+Ck5v2IMYSEY4QZO0tKr27SkW+ARD6uTJON3UzrQbg
mfvmJoxz9JzOChk8aJN4A7qrsqifUX+h5JURbUH11uxp2R4Senvf2sB6HHwL8F1rsYRE+KT/JhQp
4qys49Q5mxd4ITYYeNiKs2t+w9LPA3foJZa0pni0NqIztP8AAcXrNP2qYDAIosnnmZfQG8Z+p4o/
IgKEI1JhWBlRuoiLOEtuuKgVr6gKtx+t22K86DQMe3RMF6E7Evb1wzdYNy3YTEs+x95xEi9FlSQ+
clppF19DyPAVRUX9tnAFZXxA0IXdbyE2MMsymA9DZFOC8uWULPFgsR7LOyse3SbHMrDKz1tDhcWU
PiXq4aLUq/PqMF13k7ktCGWppkBu3oB4sA2C0H54HlQLmaj2Hnc5Tul3IzK+VVw7UfWtn18nFR0K
0u7oq60wYScQmuFYduRs8PZEPjvnjB1fDgkA0/RFAgej9OyHkuQlXL6Bk3wfBeqEk+tYo1RAJG0l
aKsLsDJRTUWDHY3fVBK8HFJeDQQPrPFZ0VROLNe7fVQ+1XzbIMueWV2QueUKqCOkwG76iyoDDzZM
Hsgc6lWjnwixO6f3ucbZoSlWwH4YkGiB1E9w2C7DQfFiHRLjNFO8qx1Q16gq3ABJ9uC9OfghBUjd
20jMe53Q2kswKXdgUPOrFn+CCWBfMivrDKx80pY+hR9HE5EzgMcL4Mc1Gf2oONhl7BUowqnNfovu
2EVOuSpGFlsju43pA8OyQIMNtKEwA+Jeypg5iV7uMDN7rLT3wSg/Ufn20vIGhlNG5yCX01XlZUIC
KS6LJ7MVrhIAyIgNb+XFUC2agr2wFVA9b3B37A5PKYkOhV7QWK5hUHqg6xzmWF9XvkRDUl37iEis
1TD3205dKeGw3icWU3j01cHyEJKxs8qCqHxJoOkqVAgnncoTRHh081eR4B6iaUtZ0QNOEITZIpAY
fbFYoASoBYX8XdxbdidextZwNmNjIOjkjKOtlkRXBur1SvOkydF1O+zX47irQfRhE+0JGSIQcum3
C4KwXJcy5aY8CxSWuwlcKYXt+xZpbCgYZ60+XkhGsTvgCj5gqYVqjIec/DrpbtpoPJETeXPE/RB2
cailpG6gJolYK9Xdj1u6MB+6mBJN62tJtVkoJDoJdo3aaQUdWZRzvyg5EsIa2EPMEwCAgxDyVDM+
y0ZxB1jbac0RDYD7DJrT5xv0L9vz0ZUdhd8Gqqxo8nBlemG6CopVIiYSALltrbvP6UurK3x8FtzP
W/0l9Dhq9Sj0UIaUnAUFKiQDIMOo96g7B6qcnwp2l1jvl8cuqaTQNNnUrWNr5NjoJMS0Mm6OwqM+
6CtNINoe+stBpMiCPW21t4B3ThdLAAAl1Jth8liH4WxszIeIrgBAgqAj6PrMMYYzGTdVDZWj5Ywe
T5oNa4aKqHqnNgqHRsok2kzl2nCRh4FUwazR15N+31/3yW0vgbm2IifrJFuRvHGlcCQcsX4MWwxR
qY1WmKOoD3XoKSrRSdR5A5qlNdr+c4z8oj6fkwq9VPG4NJVXbHgvqZRcLnNOl8Z7LSoeBNQItEN0
mXeWl1vFLhxL34qmezT3PdOarrpafpqK2THiGz0CN7lv934xH246gQzyOKwWTRWAng95H10fOJqI
chsICOfmnMZqI/2+bwiYBpyiCpRuKxgKoKYAgSz66QuF0/l8fEgneu7tiPXu+M8SGLZAPZZheS6y
JsbtjSr4SxrHPJjbkWd8uB82Q1cFrL2h9fx587/kj9Ab/pGMQvsYMNMyfN+13jXmXmtVWq+qALFb
v17H50mhbSlj/hiif1F+8bYq+P9jjvAt7/dHAnGXPLdVV33vP31X8FqdIzTdHb/pQzLy/4/sIyKC
n1SlnOq56v70389eX/OkjP7Hn9Zd/rV86d6Xp5Yv+JGNtPQ/U5Ra9Ak5xuAdZXKm/ZGM5BXykJbG
QQrg1FuW8l1tCgwmn6HcjFTiYvP0r6UpcpGiyQdEjmAgoQzjL8pFflxgKRRhdaWqlKaAxpFnWopg
78cSJs5pDhNdDvQRSuh4lkarBE1XGUDxum9dvYBtdEOdCnALwSd6p/1KV84AwVAiVYD6bEpKy4S1
EFdxLsSQ4rASKa/rm9Zko/V0Cs0qR2m36W7GNFCEAEkUQufSgCrKPkqgaVIi8o0UESTcjLYhi1Ls
oVSi5a7eB3Ax6sM6qQDkr5IZhWfgHbv4zLjvbouX/Vft+/5rGQjq+VxcJenjrK6L8MRx9ygT9+sT
Wp7gu9kmQ/RogY7L2Ml73dP8iuT0U/Mk6472BUIESJpvUu0a36qn6ml4JYGbYQ7xDcYfDAvoEf4w
v2LiCKjahBgBXqhaTenZkD7ryzGmQXts1ynOnPpzte6zQMKMcXjMhe+4zMExBKCWXhLJvRutlz92
mPc1JGXJZ/yx8fxyS+ZRBsjI604JIzp9Mh7q9srMVyJ6O8JdLV9yIDk/fBeuzIdhW9yiz/SoeAIx
2iNBFUpIUGIQhRERrs3t+hq68kzk1zqcdBU++Fde5lE26D/pMk8NEPMoe/QPMEDeZE4/GyDL/vdu
zP/XWxU+JsHeZhCuBya1IvAGKLgexaUFghIFAtcIkJUNPP4c3jfAQ7I8OrTu3jyRsj3V2tEi/Ve2
9oYwP+p9C/FF9heqvGjFHK14rXqoIvB6KIE5ejA7k6c6qQv0z7Ecy2OJdw780ByQfH7kRu6p6qmk
LxP7kwswjtYnfHgPNfLQYMKCyQNVBiV+EcuyMZ0hMaY9IJqzBWjbq854a37dv6BZIN/J2PHg8YaC
GjBW6Oib+sYS0dhwokPQmrbyLdlgZkAVmsx6c1e8Rle95BSoyFROdiecK9h5nSV34mTzJ37NXkcS
YT//Ai4IzIICvCtF2RxLcdvwONe3IdVshDvsnrLMbbTtv6PWINyBs7qekGqtbGUTXUaPh6/13h1U
pzyf3PE6Up0wd7ahPWzbez136tzeGpzEH6T77mUMsov5y3SGO+F1g5iUnVxnjaMikabZt4oPIjOC
MpsjAmjj0T7F/uExXUuxC6Iz+Y4ZTfS9fi6f6+cWMhmYSgQfOVmcv4jnCtvuCP2NC3aU+m5J5EQO
h08KN60GwNhG/b98gn3qdmD0kUrHeOamD8LaBdIZnwGVzp3Pl/fT3Xy0vv+zm/8Ru/nUanLMvPhb
ryYfD0s/VmqQQEuG34QGoRzlNpBGlMwYu7mglqPXSVYv530Da9PoDiurVdBRU9D5/Hxkn2ryaHP4
WzR5xLT5eZuUi3XuVaaecbRFZAB/GkspAeV7s4MjnnP75eDF587PE+G/WV062dDR5vDvbuitwHu8
CaCxzaGEI67K0eRjDJKgR4hFRaMGYwg0AompyS6BKTiymq5kTGx9tGCilYEc2WLEd/CFQwJSWqeO
gI+CCf5XQEijnIv1rMT1JhZUEW86asX6IW58fWblbc+bGuS7brIkp2FW4vZyu5eRqRQhSJ8YE/Lv
BsX72znqoLLLKAih1xxYilM48YRutYMq1wSAveUS0LhwotJFFobNDLYJCoMPwOb3zSUbR4ifENp5
+135FeEe8kKZc2rT/e00fX99R/0aFbmIoTXXNxPZrwXYWWuc18H5pjfthfmgr8yV/FBzNgBA/23c
7YN2l5wiaf0uznl3DdrRvv8P3uXa0f72H93ly4j7ZIJpR+eWKoZFCSVIDZqvDdpuWMp9RfIp3pUn
NvpTQ0s7Ok38PYbWqXs9Kor/u+/1CLbyYx02JNwrRCDF/He0anXA9DHBydTg4UF0Li7Qz7cfH+9u
bk5kJd4657jz3rdztJxEJt6O1tLOvImu+3XsNLa4CYNo1a+/1et2rRK26w4B8hqTRTsQAsXBj9sm
ttvW56X99evG9YTA2+j8o0RkWttfcIS2S/u8dwDonwzqj0Cjvz6Y4/UFwaGkqVhfKgzWrln/EB4e
riw/voRlnjmUwsR1e8DU2EGkedNcgEvDZNho7PDOWH++P5+6ljeM7bvjbfR3vJZTA+YYsPzvHTC/
3bffDZhjiqYWR6QiCwbM6AP90jfd05pNpgqoiaKVsZ9OTfpl9fhkgL6l0N89Y3Q5OlFs6W+U4p8L
BIIv8lv8HhAbVGK0mRDxRyuaOMxOV8iyWsptNpI8dBoX53DsQodTwJtTM+atI95d0H/6jDnZY0dp
/r+2x95GwGc9dhQpd/pgjVnCCCkLp8LWwcFGYaWqrvQdv9rMRlILdMdfOROPlsu/+yg5+RCO1tW/
xUP4XQIRroZFEZBtw9KVo6VRSTPpAOlSDVz3qbKfan8Kdk+F3bsPfurar5FnA6ZwzYtH56rzFHt1
c3OuOKY9u6uz2XlYuau71F593jEQCX43f/+4KPUoFssHcKTVgYsSA8MGuUMiCHlOGyLXrR6gg48Y
9sjfuk11tnDk+wd9B2zviiLRM+/EZnY1M/V7X7HvBf+lWSmPmjs41ip0IL3Z1NXvQg4nV6F3dY9m
4qXuzRvyJas1Wk+O6eIR4mbOfmW6SYCamcNPr7eDS9QNfUwb/Fc8FbyDAz7Ge23P0BxSby9JTQke
sfNrtQtd9bK3XwUnWGeB4SHZ4uq24z3CaePrcVF8Md3XnN3Oc1p707lYGn9jq/4GD8ZP+FbEXIPE
eb7UdnaxvTRd7Cm8NeiBteHUXIfu5rbX+b0trkfH4J9V3tH5FoIC4bb8ktCk7mrXxvmSLpMCcf0l
/d5vBv/L6Ow33M9z5jzr7vZxcr+cm/YX0lvOl8vrwglUmivtaj25AFDs4Asvob5ma5uNZ9q8Hdu2
JfeGfOi6tDfnN1dX2Hjbva/ZuneGRzs/HsCK2Wcv+wvQvz6qfG7n9e7Z4Lzcyyz9hY0wn5s6L/iq
2wWfat1yW9ij/3A22Lt8TVnYZYNwJ+dhd5auW7fxyA5dxNuzcrt8We22frzGruih+T4juFbZkzNv
0m2Koip/pPJjDxtMiP39pUz6MN3OG+ViaXa5wtABNurcgxrmR2a/nD9qAWKk9tfV98G+vxevEhdB
QtG2m21uI/Jm1x6Y5QfvMVsj02aPXrV+7FyMHF209Xxjx2MWnL29juwAkSp7VTqrifs7MROW0PCX
ZfHdRDiK4uvhQJF6mZ2a3XmYVa+5gZ2/roLEvtjt3YNfbifPvTQCEO2bx27tSRsu0Z99z3FPRH2n
Vgr1KGT/D1kpTj2fo+i+7Zum37dvz2cZVOHOuJi8nWB3duM8YQzlArpyNl/nreMpAXOgtEU/utxu
NjdXJx7P6UXrKMz/56L1z0Xrv+aidRQ7/j0n5an14Sis/Huun/JC7/plMaesBbP3DXN1XLcT1D48
xDAt2Jtat3XFYNkfOw+/EX/wBg91Yn4v7vc+kN1gcpbX5k3DLtm/vW+pSC2vYSDqgzJeS77kQ6p1
EQd0NV/2UJf1Mi/xUhfN9pVxPa5AfTvgJl0gsfyOgMhKQ53UlvGiav3yfnD3jm5vB9dDAm8zel8j
13JNRIomSm/pevKEm5lddHTRhuFfIa+71Gk4sxMx5EQ1rKbnqR3bd18V5yvYy7cjPkFD8Fo45mXF
7nidBZfXqtsTGI32deVsZZyKttZ586wEB2fLTlva28vtl0edpEBsrzAPtO8r27IPb7s22/TL2T1S
Jjb5DMMmApwdzb4a7Jfl2XxfLujmO9s3r8MiewsqXl5eqIZuHHwg/chHX4/gVbVnH6CStzyW2O3u
Gnf2db9w62AJCkwHEmvw+b5Nf57o66NQPjH3cRm1FZl/em/g6Q1oOmH6Q8+jAu8tPXk2ukuFc+lG
dQNldV2uzaBe793ZU3yR0qNMEqUmCk88bZX7kRf7KX8rya8XXuxmdLjiGn5M9y//1gSxD9XNwSPE
65yc13m3XzmJd1gVQcar+1W248xbW654UVSENKJ/IATN/GY7P4DH5X/1QgpaD8z8+uDNLpF+6Mm2
7O89NOmJpmtiMG6GHxJXlXght6HzEz3KteYaRNyNh/PYWeMpF3og+XiD8cro127o8EkSx4hz0zOV
j2H4qnacEjyNF6/s5hZh/XPlqto2a3nbB07sRW7pkAC2D1yOtClXiW0Tnnv4YPuF50/r/hyhRB+O
wYZv2l25wN+ceFPwqeoMkW+mDycAV3RyAkkCQye5H/l77lXunm+EzUgsjTQM47j3eh7FGXknAlCM
pTzTwwPAM7ghgvZl8pAYWBlba5v4K8vBq+l2vhh8O1lHawcPqiA+NXxOLhVHp7J/LhX/sEsF8oGf
LxXHh90QK5ssMVkqRr9joeg8PRhZ8HGNudr/3BhC5pLMGrG8ArU1WNYHyRW9mRkYBqIzg5Io3dQv
AsF5HjmwMmi9daI41UPHcWBwDx5+Eoxng0mYO3mwcctdv5vW+gOyKLZqh+RhD5v5AtiBy6yIvNLH
U3Q5XzB7Z4fiP1+pXoj2ufwQX/dOvkGiOegDJp+vBKCvQIFWa4r6Dg5+zBxWu1MwFOPE9rngEt/j
gtoxNct4QvpLISWwzGh0gD1zhwYpTwvVrueDP7o12+LB1x7y9YFVSWWFROz87VfFxS/I1p0hyN2C
p9c5qpe7XZD6Mc8t4s8RK2XkhW7o7vk98qog2iRe7ndBE0jflrUXlpZTsr6mbhXEN8vnCtApy3uT
q4TNF0id2+z4HGuv9G35BmmV+g2fj136xiuc0BV44ONZESzv+vHO7nV5R8WP2F9+jTa5n2ykVRPw
Oy0mXuN0QcF1J/RL7jcO4v0+nC1+Fl7tc03cY8kukPsDV7Cs+qEbcx/oXrvFrgiW+1kyF9EmdQ8r
bBJpafmd6+ROKt61tPz282LZJ5bPsdiej6uCJXdZdg0CCIOEQuJcZuuCmGGLAizxA1yhK23TrfPr
9Fp9qNYs3+yt/Xl3K20gk/tmQMLmLcjZc7JfghksiF3JHYKSXlAd7NzZ5QaPHYP1W/fyoHpbo3Hm
OkfRj9V82V1k+itaLeNxTx+IzJLQg17itI7ohnZ6rTkSBYXMjT3hMvEzP/Ziz02vYoITwRXY3pet
q2FDaP3Qm1d5ELGlzf7sYrQXYOyF1hjXqHKto79s1XGw5ClMxpfhpl55PbuSszX9+rtGYBE68S4k
aJht7ZLa7iZybypQPwFWw04ZmNdpkLhs8yH7WugQlMzMLa/lyWk8SUoy6P06lSPsjEBzrKBZd9tu
awQ3u4atsmUb2yG+jhik4LZO5j5IPr46DPCGC6wZ9sv8wu0Z8FPmo6APEOpsdWatJ/t+uUNMUpdL
5vLd1bCinsuWOzBBuFq39Qa3IrVVe8YVdDzatjybrW+0bawB3YNztwrZ54nLVqTC191a2XRbKZAf
1Gf9uXPn54iRiRzpFpD5as25GsrfctC2ZYfwq7DPSOW4u4P/4I+esKNriTyjAJTapbDZB7nnfC9Z
H75/z52rF8rpzs3d+dfUvrub7BeivpAOc4ZVeqefu2dLtIdhsH29pFg6+3ZppeEPsJkci/DQIN1T
EBzeIwHgkgZxl2HWeNjxXkb0sMmTaoinZ4bW0qWai54mGSnyTcG0qs4qOmZZC5enFdI1KHXTm4lL
XYioZwvwivTe5ON6tNrQk0s4DgOdUbcMJqrlDCF0vh2CZYbDzHjF5s9riDOd/8vedy1HjmzX/sqE
3nEukAmXitDDBVBAVbEsffMFQTZJeO/x9XdltY6mCFKF6KuRZibUwXO6p+mQyNy5zdpmaU620hwJ
G0fX6qMAaCh18FrmjliY34iN2Zj+ksN7xoI5CzSv7b39e7aI4ES4kP0UH6hrwytwFUrxWYYjRKvi
wsevEWYgC+VU/jKFl84ikimkI+d6AKqPCnmSE1pXLMgpJuEXlnuo/FIgg3KKT/pHHnvwC53tYHxs
b0kWij1a5S2oqyzZlDYSFGyz8640/LteiQsaGN5SNvndVc0td1OVTW6/YH7gHbSYle5Pniq0Gtdj
8Fht8FytG6eAvoP3ehzuGqe8ia1mWzmY4YzPcW0ITXwFBtcl18whNDAGCEBjowZtAUYuAKyoEsQH
wgyWm/K+P5IbchNsmm/STtlGG2+l7NqHzAHfAn6KLThECmT1gPYo6HDobq7pDayNa1lYhsiJcG9V
6MIfvxvdjKa3kQ20fC1k+LAQm6Vng4zqdEocYIRvfSUt0Nl639n4LsC5LX6mO7SmuuqvoJmd+MZb
8DXWSwC2FoC7egEPNr3zrBg+NnDph+4B3I1WAb8zgH6L8PshBYvQ0aFeQlziAUZ7hDQ9l6YJt7qE
eOKccIK+U73ECGrACnREHIf7z0Mg0PKugIZCCgGXcu8Wf7c2P+kSUCs3nVw1c3Sd/xdgRpj8AoU8
JcBYRKcQRPgMTrAfgHEK+I2pE+Pe6FCP+FiEUNoFBJgbZQzahOqlCwn4eAO3WoSGZU6HcCt/36EW
0tY2HKRFyxvUGAZAAUwdLGJk+BPhhs098QYQa49d4z/eLzBr1WaIOajBrzC/rgwKG5M3UfmJ+8Ij
N5MekgeouZVrJghncFaQhASqjQe8CDxRMcoTGDV+Pw93mpVomNDguE4YPY6P084sBfxK7Vt3JazQ
XAhtgA87XoOz0ASr4E5EsWR6366VLY6Lg+6G/ywcYcgX7g2GwnNR2rkW6NSg8bgoghLH/GFQeyN/
iLAEHkQoO92i+D83rtGduxKuYZivkrt22V9xw8wFjv8GAaGJe3Iq4JTYqRUseTA44hK9IPKuVhXa
HwIDdggf/DRCKG1ib4itLb5zQQ7gFHQOmFWwlgRbkGzGbbPPnWVgp6YZv4FaHaaWW5oCJ8fVWABR
xsgVDDowzFd0ZGOD+G7L176Df50i5OKB7zasIoIdaKRbboaEW/69/LO6WS35f2Oeg0OuueXk0aDv
IIxCNIjvNiF2Mw7hbIwtT8DfXzH2rxi7SQ6YK1BX//Yv0lw4MYHrMTS+HuMOaFwI55cbDpBBmM9c
TZLtXFEmRpvMBHn862cFAL+Cl1/By6/g5Vfw8it46f/Ve8sOP4KU8z5CjoBeCl0mmR1JSBKPcfWN
UgNg0itHg0880wQ494xJgdD/1zPmg7BJquBXEPYrCPsVhMHv+hWE/flB2KwXPUlU/Ze86NN44Qs6
f9qiIYpFlLAemRLMHjvlPfIVT5ynG7rniVVeOYb8owGwAtldzPBDDjFHbKoBNx4teUGQx8CsosUI
HIbj2z9QI9Tp6db3N47LRuZbhpkzrw/jGvA2+iUXioOJI3YDEKdH0WNmeSh/44AMxzx+4KxXPD6e
q/uafdNJruPv+6az6a9TJv0sMvpfmv6STvRCn4RfpXxuMB8xPi0hB4kVkUhbc+EHWge8jmNu9/ev
94P5AlA1QxXEPT6RW0DTr1Am2OFPyqF1jvcBh1qN1sv1aOwLfGtlAlS/FYw9SgnW6T7dV45+qB/I
ge7otj/Kt/kiB6BdoHJEQ7qqArRkHA6H7zFShQegmrFxABQ1rse1uEJN6np0CgvzdVFhlwEdxaR1
EyyQKGYtLN710SO49m0DP90a4/pbbGjH9/cb37hBGgBrFazXwDq+IwdA8Q4REnsJ6jzuedmmYF/d
XwH43jSGa76+hiZqP5D5A/p/X1r3AO+ACyr8hVHCiaqQhv/Nv8Lf/niPvTjtEX5zbeMPfAcvKji+
Xi72+BpFPzuZSWwfBxGLdDBqolaZf1wh5WM+dYveyoxHzbBv0Yjz0Bqecd0bt6dedgfFy8ZiY6D+
ZYMKmjv0yCw8A7PykfLgabsWyRUbnLsA+QIkJvAuITDX+1eU2gynXXtH7Uu4eB9myk1PKdRLMjZx
qns6CEpPkA9Qn/JH9w1l1k631m6CZ/UoHsmxP1SgpAPlokVQYqmaIjPATA/SHG2r36A5UAaPElii
Ufnzkn1XkeQDJZQpYJopxv1GJhoHyVEF65jRfrt8AhPOgR/9PZgG/x93Y+Kos6bS2tzF3Rh2UoA8
7RtPgSbmdwk5I8szgm3gmXeJDUx3IVjRTXTjb8FLhcxdgIwQx7R5ffDlNZ0a7C7t5cStr0tPplHO
cyvIUIEFGB8EhT31RkcdF8/noSDGqJanWhNMyjNqaZGhEkh66Ow1apfQMYXMJrKA1SkpQyHzIZaK
mhjkiDqkMOMtckbwmlJH+YYW1RlRwCygrwKssz2dWPYwxWTLQMD6ebZAx3p5khZ5gy0v+RmQsuXZ
AZ4fwjA51Ip517x8qUUmzr1H7gf1aPWeV6NVdzH+5ultnmR2kX7m6XRezsTT37zInst7YCbIvjtl
vvBkC+TctyUDdbNVUCMF8DwsQ5RfV8hgglp+0wOle1b342LJS350M4e5R+IXp6gjcVoh79fap3Qa
QGi+4njVn8qSMHkT9WvyntcrtAu6FuEiYLwi6sic7ur11V28v99t3hLn+oC50mlq4P5BRwUW/vBx
B2/emVWhQo2j4xzz5naf/9kB+UbeGomCZsn/zbNAHCtHehHgOibhAlFEyva/KF5k0iLRyGngDhQi
nxjiqQYB/bpLvr3dHV1iHiCyZ4HhmwFUCRTveg2NcZObg5Gbd6Jxl1h3dzcZkhynN4ROPL6+pui9
4zry8j342kP8XY5ODZpn9l0Ez3dLGyy0uI73sgqvC5VmTutkvArMwYg3a9yQh5mHzlnLUxfe2VN/
Wcv/KWs5Kw+TrM0fIg9zyphMwP4/77bMqd1TZeCZ4P5Su38ttTvxkP5iVn3OUToNijiTrv8JR2nO
6ZzOWv+rOJ1zbj+ZOEh/Xbdf42jCJ1dV0wifKKbAj55oRyUrPAwdgaunH59aVO7ss3652qc31VZa
osjbekMlxSI23qKtB08OtQdWc4cyejNYw71YJmvU9hgo9kF4970Hp3GFWjLMrHJUe9xmQGJCA4V6
YHg+1VWkJu8y8O8YPO8gMv1j7oDHNTyWhXGMEemhWXPGlZ19vUl89jd7vdPE1U+np4ugPhPBuIw+
3o+pZT0B81nNHSxxMNPbBiUy8oNmPXLXnNfC9haccbO8RfiBACRaRlfqqVa0MJstrwMNbd4m0mJ6
DabyGo2GQivU7fHmASvco8jKTrYYWQ38C8UzyJDzgkuU8pgUZ+qZveOhgyCTMMDaUSSbNYvLjtzs
y028hb/Vy9EvK7/PTm5y7wYx8lIit5jXoQHsuDreA9e4f0Qcjdo7ESiI4xxkIC6teUInD87hmKNd
RjIRj8yEE9xsXZKhyRUpXEwyihWsZG+v1jeXz3D2NSc287/xNRW+o5fecwIUKDQL1KYEVFMseC1p
tBsB0tgBtNcLB19eVjtiPH/bOB76R4P1agfIBtNp8JX9C4od8W2ZCQyNwwrD4ok61Uq2kwPZqEv1
Sl8mN15tzLGb8xVdWvEERhhdpmV6jxVjtq19BUDv8uFMOEj+HTo5k8GJFaujTM6IBu1RMgyDMqLB
jO5feDOZtJFNEX+nqMAEuS8qNHklemxJS1u64mXjPIL3bd+6rhKTvpfoygdigbn1pgTl4BrUjK/H
RWmgOM1ou4V7fXnhM/vCpvFvr4qCP2JfkuM3tI4d5wLsr63G7xvDJhB8XvR+TQs84KpGF/GIqlBM
yzIzYHuAUAXjlkvGiNj7BbiqvTIcdLKB18RQ7JcR6N4b/vd2wKybu9L4lsOnLQ2sEg1tHCH0EYWv
S+MathANTjfA8d5FQ0RZ3vvM6VK+CxekZ8qWKOSjEIo+XgJaZcDiH5nxWAAA5mjx05Z/BnwWvJwV
Br5ebL7xwxOc0rAuH9bcvWMTNf7Xv3eMa5IzT/ln792c+E4UbvOHi+9E6f49xXeirv+7xHfGOrKJ
Dv4p6zingE9I1pmg/WUU8JczEnUdiSgN1NqY/DjRwGkkSJWidrLz4qM9qXIyDO4B2PgAXWfewEW5
g76z0EvBk1QznQuSyBXGZ8X2+8Mn2jkeawK+7h79tYlZ7EJ0FI3ohR0W29Nkrz0YCJcpiu15OT9D
M1WPYVOo87xR0Aj1clXeeCXIC0EqCUOOwmv0dHENj5kadNla7jeUpNu7nYj3INZ7iLdoHf0KxHOI
ZBJ05WQWNW9E/Oew6h3eahQCsA9scRlifoiHLhIkaTjQGi7IMkL8k9jhAkwhJr6I7g8CB5pYokWs
Z+5HF/jCZWWLuZszmzOJCIYiwBRKFydjaeikBrHFSeNfZTA9A9xK/k8Rqn/7BEpDdNPw3hp0G+Mz
mvH4zywW78Lu0VtObW4jMoP3Bjwx/GSBT3OviXfi8H5E/tueCgNf+/HhH/j3YH4wgsJbtIChiJ+X
+edIZiBluCBIDuroiBrNHu1dPMuOkVv83yj3R0cS2sI1dAy0pwaLDj+F3qnUYM6P6n1pLcFA9ZhH
c3nL/hP79Ls4TexT4klJk0UQJxFRUmG8eMaqMK9vPbh6cA0rI7Vs/gkuI8kiXT09PQzWAzUxuS6H
0/P8/IoJNrDhofF6fF8HkPrc9CEMiTV3trOCP7FL/5sE/8uxUecaaWJUCxAYtXmCUzy58xyp4B/8
0Lj7Ftq3q1v0EKGXCA3kJ6c/wPnevrwUcMyO7/f3GD3w9qZj9lOEeNhdcQ8P/bSb9fv7O3oJb5bm
u4B0LD/cNTH4fTZv0KIXoEUnRx9e6qDBjedrw/WNvxiMGZ03+3YTi/73ert5pTWx9b+U1qzSmrgl
f5rSmvUUJjHmH+opfOlog1pbAqGNROgJnDhzr1xXDeKhhy2ElQIlJq50BgWPUXejsX5WbdGI1zM6
+suRs+BZ/Y9HTl43IEKthgSP9DXptRd1TKXQSxCw1C+yj/bTVmqdJJRKK4qSxE5HzEiVJYwalSOD
ifJj12HQfpGkFfjy8kPSkpfcB81WOpSOokWVwbpWnFvxlw7D7yuWJ65cEkaR4lZQnJhE0qIPFyU5
vpmvqDFsgQ+C67hd5hgDcvfMixLWOw/z+Wcs8Anl/+TQnS1h4tAlYFMcVBlLQGDNVfS1t+CNcnyc
XWzwsTC8b9BDndAR3tXNe4xaiMs+AOFe0aUVTLympG+qyC+wgi2Pjl+PWz4QcW9jpl8ND2Vztw6N
48wj5/Z96nb88ft+mmR+6a0n/kSVN3UnCHhryS7gyaEurDCBfQHqKFBWUDgj7gsfjIBJPq3RWTv0
8XHXMDGOKaoJAgsFEsMSR8K9XwWwP1AOFCm931/eqa913Zl4TEx7r7eCQFIs8x7W+oV7mPDK4HYC
0uAu7aPltCbmEeXGgQ9Z/C5jsBAf2+jsSh6H8Mbu5fKWewJ86R3HY0w0ot/fv9+8X17prCDzMz9T
OH+8IM8e6cSS/klHOqcmOWvZ+Ub9+Wpy7rZO9HriRbSLcshgYmwPm+VluZn55dPa5p/75SeiiQu3
/FQfcSaUYU/BpNrBJOG2VLjAEsaUYDCJGW3Dh9rY8C74wIx3GUqqGowcw3wNjPvKjR2GM/CKp1ee
cfi2uPzGc3d6Wvn7591pacaJmA6R/yOciBlrdNq8sxP7A6zRrJBMdGwyBuACLbmQiCZGiXko5IW3
BAtQmXz0LbcJgvHUW4j5HQVFdAMAkMh2d6hFdFDLeIPefHPGM5ld01Sb/hXWNNGvf+Rl+imyzP/b
VHX5HAfP6W9GU749N79l77/d1M91UNXB978D9SXPXf+fE78nmgCt5/r5t7e0DuqBU3f+27/Y5Vv6
3f/tAMWWvlXB8znnJf/JH5yXgkTlf8i6jInyMpUVTaRwJX+QXgqSIv9DA2OayDivpSgpEKd/0l5q
/9AZ+JSZzsBFDDIbCmfsn7yXRPsHE0VJ05nIKP4Gw80/V8lX42UpqEP/UxqbU5XN79oYNMcKUWQm
gUlVFCkVp5UjddhLdRB2w7YLGtcu8qi6qruw2eutnhpR2bXbpq8xY0+qdUPT6Lhu0ixdEDGKra4E
bhkq4PSiMcqqwWcu2oIqB0Yzxsm6UEXAc6BTvg0SVbDCdLwv++auGIJnkDw3ty6vUheVIjMEIfVn
7uqJueDDa6HtXZGYrGvgGkWkNbkXXeGxLNfSfhvno74qWCs+5W1hdOUoOKeFilpnelXgg+gxGNZ5
kfUzS6AftSZ2FiuQNVlhusYUVZuOhFADlYU0l8Tt6GOstF4M6SEt+jBbtpGwSHUQ+0q9K/qWJxPv
UXJDMLC3uls/iKOUHcMuzcCKrQ5yZ9QZw9jESBURduha+thkSvhd17RkH9KoWXe00iQjFZVw1dMO
w5r8MVypSiVvyrLIMiPOWAWIqAl7jC6qYjCNkpgphlQLoQYi8tE4uwf/LmHnzbATIofTe+uqRmUE
iBQSMU1WloXfDFJR9ttEYfQ69mpwioOQQWiMTK6KdynwCYqe47izVUJkMHt2rrzuFWnvk4IZUjdW
lTGCfPybJoa0nVsdbs5ZZMVXh/uE64gp85QyVZzEdmEUhCzuJLINFcqe09gHB7lWRa6jFIP8jUad
Miyiknr70Mv7ddwyAbRzRMDMOdAsYVSWrsfw+LvI3V7eNh7bfBBYTZNlAikBwROT1anPVQUVU6Oy
6rbgRnqqI4bZjjpIt2ce8jEHy98e3OYqhnjLIlE0fermtK7ilYpQjFsxFXuzLLsa4gfSelHxbyLM
r16jImt8k3wiLPxRVNH8EQulneR1cpvEmYf5Q1mN2WJq1QJBFwcXIwBlglnXCQhtaT22tzVNwaFD
mRbu1CoMLCoN9ULzU/2YSEKZmpLCngclYx5UwyAi5yEF8o3c68mTlpRPgdKOSOQHSVQbbuVbcp1i
LlAcKJERuHVIrEoD8eAYqcUrBA8ZHZCRz7H0fCG/UBtQvSAiBkxDp9nWcuxIFvq9uKVNVj+SaJB1
QxlSBbSLEsX8uSyobFdtbbkKc9XUxka7Uf0iicxKSwJmdbepScswfr18dBIXzI8CwhQN0qHqRNVU
ckqvnzlhVVXVUZezYZvmLfAYd8RokEFNLJfQZpV04mgKQtetxqzt7scxK+whVLTlEEfJ48xKPl8h
0DErKlEVjaky1NzHYEkaZS9Mc0HcCn1WWLUbK54ljxSHFFZyY7GKqnboZSFG/mfi8ATK9xJZrAob
GPVKli8iFXfJaIZenYFNPsYtoLWDaGucC1pmTFaoxhd+tkU1BSt6XLvtUYvS55xgm3SQtpsi6D3N
qCery/swvbF4GkrcgOVBjUictuLj04Re6Uu5U8Vj1dPim9zHvp2EZToTi32yZETU4CJIoqzrVORK
YvIYgShRU3jScRArarRVDPblIvGvRlfUraENK0NM6FOuuZFRMRY8hUmXOpffdFInzzcWW6ozIku6
QuHKTMLjkcHvqNJmODY96x2tSkHNIYtowCKQQl/Tdy1D21WlhkvNJcRQWIvp93q0S/B7jQxlQ4Uh
UpDauLKbzyn0qZkFCbgmg+dP03EcIAqfri2slIbEbnxkqYRh0bUMpZMEleEPEnItYSGaalRki9yv
leugKsFFLTXKIopd0NWGQz0jgjzuPr+lp9VAHlDMBCsD3+rjacle2veJSOOjBLJaR/HAzkr7SkIZ
4672ZPVGSWSUpVJXnDuiqXqYPngSnMgkbSgJxfjYd0kJttNKXPQiDTl6W9y5RQd8LM0lY9AKcdHk
AWZA0tTWQ+bNyeunS0goKpUgqNxJJZgw/nEH+kiS+7QX/CPiNx9IsqJZeZ/WS7eh2TENUzQu+1Vk
poKL/rHmW6bU36oUcyVLtb7rqlE7hE1At+rYj3bnx+XM+Xy+TliexIVZkVUYwJOaPdMRjcBo7Wph
cKRe41u9q5XHjo5LpVe9KynsoORLsdmFYc2u1LbBPEEv92bWwCXyg4xgCShspip2Cdj8KUVxtgQ9
SEOfZl1wFGV3VwyKeC17Q7YQqeauqlqSQI/u+ju90PLD5Xv81dGoVNPxmxTCEHR8PBqCT3vJ6OLB
hVLZtIF4+EkEwEXQfFuNvXhGFsjUUhD+pjJSHVCU4DOcTpkf4jCp5TIMjwqLK7N1w25VqK4C7t5E
XQV1gcqEqiSLpInB0av2GKI66oHTiWBXb4QCozrF7qkIw8YeyiJdKG2XmrLkFZYYZrLV5e7wVPkJ
GGb6+l4tcwyCVKk3M3flyz2Du6hTeKO40lz9nB1WGwTSWAZNcCRNEyyEiI4gAg4fQykVDCmR5RkP
jccln2QDfNqwYxK3Z5O4Re9FtxHGODwWvnbrVlGLohLdt8XRf8lCtskY7ecUKL+QHx+JqyoqlCBQ
YposTaBEJQrG2BdZcAyVsjdilzyKZeWuusA3CqQhjDHQaruMsmum75iS7YIuqDdZjYmYhKgLYlQC
dv5nBVXGq0uIcwkYT8G8/XHTU09rfSGDDpGqHrP/Mu2ekPY41j5Ka9ysnNuBz2csi7oEX0aDuyeJ
0/7Fsc2juhnq4JgKowI61C6UqSkoHkHZTT+Wr3IqHTRdt0chgI8TkzI1Al/QK1Os/NFpA0GsDaIs
W29Q7nRXiZ+x3cowIxmnVUzOSSIahQyqmJPKTpftTBLheCdF0I3hkcDd3oPOd7yr285f+SxuUDaU
0xHV2nEWoyldj+Fa910QLTINd82S1JDedErb7CQWx991r2hSo5NaJLdA9CVbpErpNq2VYuOpwnBM
Y4U8Xj7R0/jWyeqpCop4lQHX0FSOdpzfI013M/j6qXeM02E03ELHiGESj8uUjcQMGolacOWJmTQB
sbwoctyho1dDNQyPqiux5QDGYgNlMcuy6DHltwl9S5RqJAbF3lJ9TTOIHnVrInSF2Qu1WVXSaAbQ
p6x3wYFVqqgWahVMhiXxm5d2wlopr3U1jW5cheWWLEe9VcTCTR/VZOenJejRoz5fdkWi20UKhtyh
ZmRF4rB29AYRyMzefL6AuHjAKIDCYKDCFF4Vhkj0tH4UDkPuNQZJqtxKlTFYX37KJPMNJ46Ayh7i
jcYahOb4r48nwLxKyqQ+8Y6VVgyWrOTaiqQZxtvCFlllI3lGHhX1ohKk8SYEVmRWRdDss7y79d10
3BKiZ+uYxSg5l/NnoiV3TcTQfKzIt+rQf3O7xF+MXrIQq6JzClJjGjwBuCO3OJKiTIoZIyp/3jSo
LR4rg+RZo9Msgi42QwmJEg60igRjLEl8YKMffr+8aV+4C9BDKiWKrsiKLk6VoyvkQJlENTkEAS6W
22pwar0e0TFN93JV70PX1+zOTTHbJRG3SqkkM/ZngvfzY8MK8IKqCoeFwMP9eGxirRO5H5TkULTa
bZA7mrIT3MHQXkLZXxQ1+Na06EoaF6wb7HLoN7TAmNu+2eb+u0fQiB2yGaTi9M4frzJWpAPd4QWX
TBEnV3ksYlfwxD45jF5Nl9QF+iQNAbHHUI7NLkqTKz0LxNu2KBIonQpDAmoVXG1um1miXoNRpI9a
q8vG8FWoKnc9JEJieJ7SLHLJC+FwRfpPywo3JgheCEX1pjjVnJrWyYUUycmhJVRZDF3VmQGL5szI
ZzuK8wFJN8MDJF2a9g7Goi/Wg0KTg+63lRM1HSgIJApOvaGZqxH8bLBU3GEedKogcmdTmfDbQBWz
joWHMUg8iwy1anhukhiBRkIzouLciX/xar8/T4O38FEGwTQelq0aRIcw1leB3kIH0PqqitjSl6VF
TsGVrOfrmGLCRqIagbAsWgyGoIOht8Xa6+3Ll/JTjEUApHMrAjhdB1I2ccm8pK7LfijjQx65aF9Q
gCrJIaaDZC0qWtUIPmKg1wbcfEzIF3p3cfnpX4g/ioyhphH0A61DNPxxM5SyTeNC6cNDIMujo2pl
eeMOhbbVaAd29VAMDIHQbScLDTFkqWFLOnS7JBW8TdpW0WgIQTqsh6iUlp5YMSN1Sb8U8sHbsjoM
NrXk3l5e8OdwQxPhnQBCYKiNRs7g43qzXHUpBYh2qMYBY9xjPTHVNlSsVFZF04vT0a40YZ/pmIly
+cFfKE9AF5R/aBw7mPZyanHaQT5c/wAAb7C7JLhudXm8a1vyKure+FBLLDdoKVIzZAHKeWIlmVnC
Z8HFCrikSNy1I1OvgxQ9UQE8+AdWVddpXpJDWZHc6NI0ndlliR/7R62IR2GHcSNhy3/MMDlzz4Yw
7Iq8yfCoPluGWo4J/XpEt42QVVdaUu3ylKk7v22sHJzyTY6p2iXDxPCO7Joh02be+4szx3QreM9w
KhB7neqLzhZDOk0dGzoEBzoywXDrqNrpaqQciT4+BmW1LNU0uRGTOHy6fOSfrTKcGEAf3NFTYLAm
pkGlUlFopAoPkqsojoBRHCYjLZvR55/VH06TwwtAxRSqnuCqs7fLKtkdI5r6h7Ds2xULvc4Ezpcv
RlW+qaRhc/mdvpAhmGBZUUXgnQCY+NfPniYXatTVaRYehILdxmkZ2cMI/BJAQre6/KTPwR/CZF3W
4d8jHwhH7eOTSlJ0fRXF4aHtpNesHjC93iXlvafH3+OhFl8VpJlmtNlXL4eHSthNneerJk5hVgQJ
6UIhOEghFTYqre49pgrLWBXfLr/bF2cGRB0JTQm4uor78fHd/Kxvxwq2eV8EBCRccY0+xaB/a0iX
Xw2iMKd7voiWODgN2YCLgh09TbU7OzUpj11gTUTaj36qbRUilbbuB+MO2SUAHkpgFXoICrZIGzfI
kunrArmiR9aAwiAotFXpu2RZesqIXEaped+buu6dJu/fqd9H12GRY1jZGAX7y3v0xflDVXEhgwvB
cCof94j4he6qckb3JSoQrbzNw6OQyZtag7OZlkJl9SybowP/cqM0gDPIOQEU0vXJwQxukKd1U5C9
EqXOIHrrurqNmncqkDc4VMsa7Mbx4Bpykphiy2oj9AJDy9ay61QpRqQp7Z0+Cgw6RjVlFxRDXTOj
Uz7vCpQJEBEFOQdNJvpkVxJXpzSE+TyQTDw0DbuuOpHuCqJvZLFMrru08H86IONxKq4DDy4A5k5c
7jyvRqEoXO8AIC00MpbqiziWGufyaX/K6CBiOn/MFHZI4fF3map5B7WwSVlbEQPNg8JCE3m8RzUe
H0e9dhJP2JRy/4KRCXPpktkFTHZWGQKPBi3zDpAOW+ioaigBEw0EhXaTE7tl0VaI2WPirl0VJbBs
bGbM1GelALcE0q5zQEQFBvNR4Du3iOQWfdAHqaCd0YV41tC8S56McVDVw+XtPoGNHw00D4ERuVAV
OZtPCbS4pmEQENE70CK8FiU4YXGueMaQJqQ1Cc1seQjLd0Qu3hUHo79JYqFf1bKaLuUKqjiSfN+A
m8M21eCJ72Gdq6CMjAU1NHK9eMsrFxh7Mxb3wBe6yhAGzxG0yNUMWe6TK4H5fmS5sZZbGuDnReAR
1Uz6eNiGus9sogzRjuhxbrttor5QoYjNOh/cx3qQ3I2OQ5pRNV+dPW6UzpUxdgXo7Metd9FOzKI8
CA4NYWytJuObjsTw2iWCTVvSrBWtBQA/BkC2NC9bIHEs3eU0n0GIP/spyGYirEaIzXjqbmJba1EG
4FtK/kGBGJpdGL2zsQictuyiDaKcwpLq5jWJa/H9sjB88Vw4EKi90RilCAy5zjmzDkTpRy+tWu/g
5SqaZODoH7NG967dgRxEOHGrPlGrZRrW2kznzOdUGkEaD3Aj4ja4FMihfnxyJjRNUSCncBAJUneK
rr/XbhJaCSVxbhZeEMA2du6a5cK92NfsOJCBOBKU0T6sfX+hVAHqcHJ5H+ra8fKefOHBAleEfgUU
KssanTqNgZCWHCNi+5CR5xxYiJk/EKThH1Ug9UigRjdqHW0aFdFmR5J1o0VvVSQV2yHy1J/XwBxx
AdRJJNjxacIxKyuvVJWQ7YMy6p9ZNkaGqI3RjBR8dn6QN4RpgfMD7Fua5oKyOADoO7o6GEibfRv7
/aYKWel0bakGMy/0hRFTGFKUCiBcKLpp1SZJRxqopHP3CeC2RcTa0PYKLzUKTUXXO80wxzQn0sxD
v8COcMGxe/TkKcvTE00LEqhl6LO9mEQoJ5JLWTGrTI1QiRN8i4ZSM5JW9Z24GaB+w5S4Vje6Rzrq
/pLJRREZdakxs6pzYS2JGmYH5rr4XjXy/YzkcT0/Uc0okQM2g5soAaKcKKOxE4p2FBN973VqssxI
oZrRMIZmXZLmAQrkOZVovunrQVxjVfpKL8TSDBv/+8w6+HM+roNJMm4nSn9UgKVTJ5VFgiDVhZsf
mjHNH1QlxrxGooZwxUr0jSK3a6kI1pZEde8EeegWLfx4qx16Mxd6cAjmYAfsQ2XTCUNogNElsPvc
z4x06IWrOPaFn7WeQB/gLRJ4bRQZ8CmgKylAzTMok4NY9I0p9iWQ/zq8Y+PIzH5kPy3CeBxFeEtQ
ZAbfdBpLRwgV3M6lHkLoJkS54JjYvaAXll6msa36aWXB6MYz+vJTQMkfqnI9DaMta1MPoYQIa6KO
h3ZAYkxg07FR1skwY4ZOafkPB09Ffis5UKAyUTuV/p7ZA8StaiaKOdtHVegAJgGsnRpZFBpNs2IB
xmd61Eo8p2ve4vYqE1Z9JO7b9o5kGfIs+ZXQRxjtWnzvg87JitBW8juXRYYctPhbnlnspwIluC64
0/B6obxU1AJNw8RUE8ciyYR9jcTBQkvaa20sQ4fHQbeoV4uWcdCgObRk19pQgUw7ibij4iJ3JfZi
Cqhf1JYB09XVzO35pOMoTgK4GMpVsCpAZB9NGyLyqOuHwTs0yKbbXukGSw9B0qpsS0P01Wgp58gG
I2Twdv+Psy/rjVRXu/5FlpgM5paaUpVKqKTnvkHdvbuxzWTAmOHXv4t8NykqKnQ+aesMytFxGdvP
uNZ6mCUxT9DGq/J63h008EpppBnDrLwGH02P4m+KbuQLYFfT4f7PvIk5Pfg3mPwZoDgXbOYb9+6o
vVQ12ua28zqiNb8vyt+pfmndqYxy0RcrhYpbl4qcCoEGHiiaXxAnWBg2L5syRIvI4xRhfowZ3HEg
hj6qpUHYmKrgxP3WeZzjXa9i8tHnthWhkfDb7UQREfQb9/c3f5vtUSQPc58JjgjQ1CUEgE1diBDE
CS+d14YH0MwmvkXShyIlsEOv3dSLp8aEPxgmoB16xppdUNUO2VLq4gzroTjUVEB1ltbtZwZE0B9V
E1SDrUQ3mJrapUk0huwf0MG2XvFlN8eGH44SInowiOLtmzTVy9Q02VbiXSbe76ZBBBviVC9o0MFd
oAF0/zN9tBggkqhlIQiZF7y+I4BjpV7eUO9SZNl49mlZbpIS3Ubt4+m0IXdW1ruxctgcii8epcBZ
ebgr1+vpEhew6DtsruQ6Uk6YbwNjrVm5D1fBLfSBPIG43hKNURS+qlnjexeHMYxaVjUAOKFbr3il
tyrVlS2FBUAFEG7UonOJbmEGgEuWeU6G4FJAI/5sEd19qbK033ZtT1+ZW1qoehbIMGQwQbm7zaAh
D2xjsOsJkDG7zu7sMAJUylwqBCfQNeJj8i/QY/CdjW3yqYdkFvT9SsvHnFsErJuco3yDLM7qy8gM
Dds5QZU+B1mRfQGwGhgfMbRtEw1I6R/GdKAoFToEoLmxyjA9PaTFUTYM9HqC/74BZFL9CjkophbK
uJswaZxmM6UOV1HtG5tspMkhmGFZCRwgsI6Z8vFCbKJ3KhvsfeLlAJmrVAwQIAxyDHaA20pX3vDN
5YSncmDBZpAqPOIyNkbWMvFOhdbFEyU0rQG4jTS0vfGr8gzQN+BS7j8G9yYqAoDdsdFCAxQDMLul
D9YFzYzOhym2jXViwQ/buD91x86C58ADN1EqTzX7WfHxtc+zyAagupb5gzuIKAk3KJjuHFc/OH23
IcHftvuXe3/RFEavGOoWjYhUne81usoiwXBk58VFjyKT/FGhkVSiaFeQL8yMeoN2zEvXhPvKLndW
Tra6X+mP3yQD8y7R/2PAhKNwuCRCdAjee6tXU9yNBpm+07TnIa3z/8RkPt//oB+uBE7C/2uMoLV7
/dr71OWGcW+KjQzGb2hyP+Jml8dJ63x3f6XbbBObQkEZSS5YHkC+LwwZEIF24of1FFd0APrR+9Pm
+QvzAQSsTPsgTOVG3qj/iSY5cNpGucwvPZxyxiF3wlDAt+qVy7TQg0E7e/5FcIqII5054Joz83fu
N3McYY0Wn2LeBnqTdY53rBzDI8i+JWkEuJzaNc7gH4rcZmdpQJAt/VNbgB7gDqTcBjaqJcZX7Dlw
lbOt+rxZabjfWEmGekQAmKuFqujc97/+gZWF5C+oAjsmUyiPlNWIALP2snIwNwUIrIK4dj4Z9Em8
mTL0/jOYPtRgOzhWnCHv29tO32NSQ5jTY49YNNI8YT+6Kry4Veg8+LkYNslkASMHJsjBF1xyPPku
eDI8+a/nMyJKCI6jzOwsMsQrVq7Rgh05HxpD5xBUI7hEwJHZIozJpKdsj5MuDnx4QRNKUOE9QfeF
PTk1Mo82P4WUjBhtkLeR8lrrgAyeX4ay4V+T1G0ueehZh8JtfFgpYOnsoczSqGnCJrKbbtxw1YbH
ye6KjUGDPapEkB5MF5AgclMI4JvKQ9nMyq2o8yrM03WnfVgW7Z8M4yFwZ6wuOdY0wTwNPepDGeYl
+q49eDdjIPYoIzhH3PN+x7XE/OzRESc0H/8Wo+gORrn6kxh7tieCv7DRDnERlS1+9oMVxlpV1R4N
/WGXGPoMr31uXRkeOlL0K6/C+eDSgf1B0cyek09EaNfXQWWNsDJXD7FfOXBvIdXpS6oxOiRNJiDs
a2s7tOPX1pbJM7rvQSw8b3wEfFBcmqlmsauQdXZFIA41H9rD5IbVo+44uBNtOjwr4EsexyQL/np2
4W5R8Leimqj2IUT1deVi3/oKNBIQ/OMfIH9Q7rjeiPGHjI6c93FDe3vHeyQiuL7m0JS29Re360+t
RVJEejQYgzI09hpSYX43V8EHNHcAyrc9z0ZMihz+ev2iRo+jtQoTO1IGX23SAvccDOw09IhIEYCM
B1uK+ktH0/ZnS5CldEOzbe2kj9KOie39V/7WWl/8GjCgALkKYPAAvF0YuzF1HdMpHcSgy8mj5dfA
ubKJBmd/GF8n1lmYNhFoiPZI46LULttfkH7q/thdPr6i4dB+dk3iRwWCwyfZWOFLDST74+iWwTNp
iyLmXpjtQcUqIqasYoveNAQyJml2/pAitQnHAu615eiqF15Dj47Q/k8AwPmnUikVrtzhm7BkRmsC
hY7oHLW0m9Zv5aYoeTasi11bNXtZtDIG5kYegAC2N03dNyuVgds0OJx7zChDAmMM3M3MkXxvQntg
65XtlCy2E4KpQKqcfiKBSJ9EqNq4yxprKxu72+P2m4M3TPWmyT3zX8eD6hdQeM0OFhUqxCPYafdP
/eYto4CABjj60sAB3WYqo3GlV6aoXaoaTU6TVf5ROX26ssrshq6uFromc7KNXjHSFG+JaXLtUlqO
mMI4dPSTqRzyVTv9CaRB+/f97Xy8EDJFDwkK+KiLFyULTnPD/TAuTFc++QFG6gQJbw+qdeRKan6b
nWJTAPPN3fa3Ivn8ad8FBz7oWCNzchYTMxb/laV0X5CDWj/8pmjjUE78nI/iu0vyejvU1RwgFuGn
1BppFE5F+5MQIoHMVf7DWIwFXAuR3/2KmIceSbiJXJQUo4LQ8O/9L3Tjy9+YuGhtOyEuPgzQ9a8e
u5zJymgWW6XCRCLLbiNfuM7MbDT9OWNj+ERoOX6Z6oyveOabkguWniHbM4UJLN6llqmpKEeil4Ux
6ya5s/rXYAgwyp4lqJL50Dwck7Xq00ebDfDU5yIPsP1Lk9bQVLhZRliM15ltJ0P8rVFl+oxj7VAC
KzJ+Zugt6cjnw1qF6Ta1xHZRQwdVGSgbC7/i+ksPjQx5VrUs1mK0P1ll00cu7/R2alj1lJnO3os2
Cfcja7SKUsamLc3talO6bboXQ42wIa3NuacNWnX1aP2c5EyTEf6EITVTVyCNrDk+3QTqYZdp6zxR
AtFgyc3WzuG1eDKSZks59XcTGJMPWvPgjZGQ7nAJdNTzMd+bthljoodNimIOhIol0SaqVFPuTEG8
SIkwnCKgJMVDYwlx4tOkNnQCTddjyTEpa3WUqdFPMsySTVX3HsSaHHA0CjaMG7+z3M/3L699e6Ag
n89IIQR54KPQ+Yq9e3Oy4bbIu8yNoWFJo14YkAbron0SxRS4EdVOttH4tI+I6b/UOrc3UvtiqyiQ
N4gVPwntyB23SwPCaAecQFL07VOQeGJn2c4aWOHWFuG3AqMA7CMKa1D7vP6ttvE70ooc3a+8tX8l
rNy5E8jT6SRe73+VW2eGJoSNKuHcHsJ/XDjuYRIKuB/txvZ0QbAKkGofBA/aUZ9H314JmW79BRaY
gaPwmQCrLQ1sUA0Vd3PqxkDLmWe71XRTmIFs/+cdwTnjkFBKBwRnCfTxB8dDF4G4cT06iL9MZ+3y
gv/mnlFRkAB5cH+5DzYFLDta+zDlQOAsxZ5raFjWzEOfciI9+pxBB+2zKOm7lXO6hRiiSIt9hWiA
wDl5b8I+727vWDV95yM/iK00/Uk7DgD9mID411oaCqi+ehTjIPfTkDc72Rbei8OzT/d3+hZnXHti
9PRmmAgieOCarMWlzAc99XY9ubGesmznFnn/MJUCMwxp8gI4xfgDjDy4BNpU+Vdb+fXGR9V+CEGx
7uToPjUO/ybo2D+BwdA91mM/7Im22MFlWbUPVdJeUruC/snkmWOS9yjcmfZxzL1Ipw0I0a2jNswU
jzIDNScHYLvaBcDRRA2owtsmFfwkS7tai71mQ7vYs+v56EPATyNbXibJDR/rJgw7LxZF50dTEAzn
vEKI5Wa5E6cBq781JLygIgWLh04BYA12sDZp7ybVQDQA/h5CLSTRIKcuvjvlKYrShevGDOSkY0dp
h7p04T1WBeu2RQktEqrLPdDKsV+P7uH+qX9giVyKVj4cIGAE6JlfW6LKdqToA+XGOadnx2gnj6rS
fuq8BpDk+0t98JSQeYc+MFrofwHMeb2UHYhxJLJicdWP4ncalj9rw62VW/zRQ8IxIo6Eg0VhIpgt
4ruHRHxlEeJiFXf0QbDJewKEI7wfOqJzC6mV54CYCvM3SwjuFMnfOgNv5/5GP/BEKAqBT+F6DkJN
uog0M0lc1rlFGPdpcHa88dkZi+LFR9V6M9ZVcQ4lXGKhzEoM9cH3BYlhrvcgnp6VWK53PulWeKg2
hnFVZPZeham9SxVZi9c/XIXaQFoiXwmBEb5epbALw5suCWMC4uklF9bZtYf85f4X/CAnAj0M73vm
wc/9ksUnpF0att3gs1jl7gVdQogGg8BzcrlSZ+V79atbeeOTF5ivMh2sF8oLuk/aoN3nXtkfsyDV
p47qFQd3+1AdlFTBBIbmBA2CJVy3tkf0jIDLio03/iSm1Y+yBn0wCSsjN9LS2cb1e7DDJUzQiSQe
W/FFt/cK3jXE8i7Y8/j+i6vdMCu1MxtZhZfo8dSXfbVtdS0iN3upMciRlOUWRcs1aNN8oNcmEhwB
BFZzvwVqBEvPlHNhsbG2gziYqu95ZgA3g3BE1ctXtG5/ucSYFZP0VsxdrGjPfFsHW5z7AovDz0xm
p21DphixWXcYGyoOKpzEDN9snmw/3QessR89KaotuArFjnXU3vbAMWzQuO/WKjEf7B/0FOQJsFug
nC2zIouoHgkqzHOnSrqzJJxUxIQsfmborDy25ahiXTL7PytMCeQLus04ZdtwGAA1AoHc/epZ0LJx
kqnY1Z7FL8p1UUpy4df/Z/PqgKyO34dABYZvSfCVomis2kFMaXvCv/hh+ZR3HV95Am8FvMXZIJCE
AZ+dFvDPi7MB6LiTNrplcVoVUx5x3vKNFHrYF6N+5FlRbqmexl3ZWc4+dLtP7aQ6VFKT8N+Khfjg
WOAuLcDt0DtCOLiomiRk7BDGEjvuRzs7pnKqjsqjSIBQQpImConyfiZ8NFu/7LJD3gbjRbj1sQN9
8EebKvYUKijGIOdrkNaMZV0cU6coTmG3llXfWg2EFhY4ZqiQoya6jPV9NHxbIm0MV3XI9DdtIVQE
udptmXjR6AYPfJBfcrudflbQmFq5Em/Fk+vTwtqoH6LPNjecl8ga0k2u7MPBj8NQRqiJnHXtqigL
IV1FTtP0pyn+q83wp5IsAkDtWPrdiaEgEc0CujBDm5AdB/kU6DYy7FH6EBXQPGqp+UtCerx/oLeB
CO4uxBYAoYXYFeom136F8wrYwJR7z5x5/0oj1HORp2obeoavrHSbE83ZAxjwc7gD3uUiDrFS2ZJC
9e6zskdvX7uFu+/zoNq1AFzs5sR9JRy4bV5hLUhIAXuDKDMEc+B6a9TSaIjo3H1ueoh1MKvwDiQX
4PSK3P/jlCE9+XUJQdU53qcZw78kfIeSiPc59zn5mTIZ7BtTi00l/bWg4UbdC7UeEMVRi8AFmSFD
87m8j5dg3SvMvPXjNHkGKEBhXHA18j/c+04KeysgcGQy/9GU5bmi+bCB8E2UOb81nV78tH1syYPP
oC30mZBPKVED1JafG+dJsBffAHHLcyTi7rYJ0RuH3NIAFO7QPujqYEiwdtk/iPywE0TRgYuBbRBr
mCOXdztBcj+VPv5BgY1/5Q3NtmRqmkjLTr2kCcu2LbQ6vne+3W6gAKUOrSIrDJtbm4RMAnpUaBi8
5YqLmwW1LSdMpe/Efi/ss8rJS+GGu673nmxTA+0n+i/3H81bbrB84LhVAD6j3wJ9gUVIkNrab/iQ
IhumxcmjGDqERgWn1TZr213WvTKg/T0CSLol9tNYbjoOaKRfHYu6+ppa/qaeXgemNhY98eRceZiO
TVQ8Djud8Q3TzkPubsAl39ilfr3/yz9wJPhW4E3BjDjASoZzZvbutGqrCkqeuU6MtHp45kWVvaZm
kHGgWnsDXwYHH5h0Rz1iHdrWo7tEOGLbTgCi3/8li2ExaAqi2gn4IXwJolq0MBcubXBEyQwvPOi2
TcAdeI+SkY0qnEsm+l2YvdrypejklhH+UI/6iEcEpMC4I7TeoWZ0Cfne4eRi1NeBnICcpM1XiXFP
FNpw7I+wnin069TFzarPflo/1GH50AfOV1EeMWwL/5M0DmS7k9Zz16A6V6KxknIAIXT2J3HooXam
F3DqP+Ul5ohRjT7IRIKvZRc+zcoBSF3WOPyzkOMi3HORB79puqDCArLx9bn41ZysKmPFDbSZPAKz
PyWRn30jA4ZuI/QRwWWUn1Hwa9FsLDGKRsTGPvPh3+R+G1x7k5oY1bSh53uVgjUPJnVVWseOuT+h
hedHQZm/QM8hnsq91l8qyApZ9OH+gX6QPEBcAswIpJgwbW6wuFrQjYF6W9NNscfpdObEgeQBssVL
oZJiLyYnP8i26p+6KpEHizQJwOhZMUbgU3dbQq38MTB5d+SpYWtkhdvkCQAGRJKwtBCu85ea8L3J
3FEBERwPWpwkFEYj4ff0wWY5iyY3ICjuFvonAtFxjyDO/NHlJPZ0klYUhtXnKimG76ZpV4zIR4YT
TV9wa4FiQOPi7YG8e4r94CSezEFpQyxkn1rP+YHwlh8luvQvpuDi4PsN2bmNA4waKs2ngLtrcoa3
3h+lD4j6zUxkfBp/4f0NCSWtXOA7Ujd7sCETAIwAGFuPE+drgcYt73kus6Coh5yGgRywZIzQBLJ9
Ridj3LLRnKC2dZ68Oj9R0Nae0gxKdHUPmkxTWvxHCjCtBgqowIU1fHqEFy62pczhFZUruqfQOPav
kKTBg9Ok/os1TsGTKxJrxa/cttVRSsCVBnYJZt6BaN71o+zsTLC6Doe4s4oTaBVDLDQa3xG3HNQD
BY1yWOjIHwLvpbVG/mgJNM6TUAwnbbL0BCFCETmMj89tUwyxXUj23NMA+lmBPjcQ6N8hgzqkaQv9
grLOLp0mv1MfwiwrpvajyMsDHBFyYgjyABi53kbRTR5AbJ37LJtiC5GEZAsYT2wmt9uEyltZ7Pat
IepCnjw30sGbXAY2gO4xTuvafR5IZ29q4gbbum3+3rc1t/cWrB+0i2FTkPXAoV3vKJOjVICi5nHi
8TKuWfs6ipA+TZn6n3P/eSG0SFHXonCaizodmO+J8Zw2j4OUlA9hbf5r8vAkeyE3vZ2dS8T+UZMV
/7OME+DqFM1AkFcAlcXtu96fqZIslFZRxSII06/uRH84I//sqQxglpB1Dxmvkv39T3p7bvOS4AG4
YM0gH1g4oASs7KCYdBWTlPlnyP44Z03XwFG3kdqMAET+imwDfNHAud6X1bumgMoHYh1AP3ZSjww1
10ruAr9wosFxhojkJlt5xreZoI8qKxRyQFdDMrgEPAasTBMxBSouR9of4ILJa6u87rmR7FfYeGe0
x23UoN3xXCUocay8h1tuAM7y/fKLOEcEkkwya1U8WU1kipckfyJAZfUm3Ll9t0VR8XNSmAcPcPeq
+10xg2IatIOa8lMtNRplX2rE7pk+TPXZBCRCWf0nU80lTEW16exXHq7JNX50E5BvQc0NTXsQqOa/
v/NLoVWWio2iRsEYUs06CZ0dC6ts5bt8dBXQcUH+AxcI47p4WZYFijTlloIMTpYec8HxcbLy68iK
Mhpl11yCyVuLAz5YE9JFYI/DnDNsbnEUTj367eTTIp7b+z7Qrx5tXykptsIdd7JONg1ElDvzG+IS
z1J9KkL2WhmygfM+OX1x8Vx+KPu1N3FrnYFLmNFGuJoA8i0ru8NUjZ3K7DKWVf9N+0GFiojlHyev
gKpGrVbT4tuPAAQerDPCIfRgYNiuj1c5TS2w5y7OjVd+y/I83Tc1m76K0QHkyhHgpuee7J+z1kmO
2gtfSzzoL6WoEQ0F0BlsEmDMotBP3ddCl+IoVTD9KkLKP983SB+kKjOAHoYX8RHEk/yFsagEBRCs
UdASR/Dy0AZOcta967cbz8++D6G+JGW7byqU+CKb+OWXeqIYaot8Y8UH3B4QElt4TkS0wKShFnn9
wSSz0z5vgV60GoiTuqQn+64N60OlKLqFdrWm1HZbb8Z6CDpmU4ke9bIxBcRhLStQsmJh0gx6XrXa
Uc3kU9F4e80G+1z10BXoxCC3K198jmeu01pgUNAQBQZv7qAsx5g4weQSZoIuzoRFd6JsnYMZKTkl
LRgeBYbrvPB0AGVIaUikgdL7Q+CvwEgIGk+Jard9Ea7J5XxwW5EfAggFUBQuwVve9M4YZW4zWAWa
NnGhHf8BkWxyorQut+jSVT8AtsU893z4cf873BpA+ApgYubCM4Vk1sL76jHt60oMBoVwpKTMzoLN
ZEPz7P4qtzEMkEpvJBHInaL/OP/93c5kTYls8qaOIZbRAj9YtAdmK+tl4qFY6bd+tKGZPwR2LgAC
OOPrpZTO65GxRMWDQNyQANOCmlAzrfjZt5bE9fWZqb+AV8C44rstFazAB0U6U1rJs2zRhfbHvDwi
gDqXBfU3TivqnarobzV6w6OBjtzfUIPS7gbIsPMmA3MDXYQdyYt249Pp14DIaN87iYhAoXehJZBD
Dlr5xW4kxvvzv54E7hXSEhCGgf1EzfD68zS+DkYAKJJnwzvUaTLw9iq/bA99g/Lt/aU+SPoQhMwB
pYWzh8lfHEVbQM0XcJg6BtXjl0aW9yoak+z6LE33hWBhlMNyP7gWQfOeTbMWo25XLt68xPtjcu25
j4aBDdBOQFFhuV09dEFTUq2fUe8k+56JdCfCkX01LBcPfVaJB0PbNjbcPVcmT9fEx25YxS6UnGYL
A31jvC1vicISowiEYn3w3EHy+bFnTn0UdbofklnqzZK7UuJVc9ebkJtnP0TnJ0diQP/TyDdeFTGY
dZ/XfD9y5/uQlJhCJ+xud/+YllYHYqZAw6HtNlcz4JTnB/XubYZpCs7I6ImLCev/eN9T1FxYc7Ro
VsVuA8CsK8ru+/01b/pv86IopCJGRcCJf1ssmpYQPQenXF4K10s/9WkIfhGVUJDJ0fJkA7jXkFPl
D8R19GZoSXmGVnmxyfxJ0YhTtZYQLN3e289xZqjcHJ0g27r+Bh2gBIDkMXHpSfhbOvp74dJDzvAi
y7oyK3dy3tvVnZz3/m6xxRNEzixQrg/ExesEe0wynQApAK3c+5/4dksgLs6tXAS3CMpvPKttUmcc
jLg4Oiw+szxBDoJT3jTD4D/YyChXXvvSxKPMYQO4iDAGLw3KPAsT76CeI5ISu+pT+nuiXnakmcY4
3ZGsuckPV5r7N0hR4bmWFr7yCPK3bhAXTOlgNCqh3RXlg3GnCMmj3Nz/jDeG/m1fiHqB6p1dirXY
V5+ByQkTD/aArTfKlXuXzd0rAQnBfhgwGjnpXlUG1BHK4WDiBDuajg9WMe1VkT2N0wh+BYriORIY
BDYRZFX2qZueoSZzEmm2EvQvo6n5t86Ec28G5MGfL34rZPSCRPqhuHA1OiCAlOwVA7fLnTLQoags
0W+rkSY7Tw1reedHZ4JGF4WUI7JZ9AGvH1CZsaYpe6wsCupFdifdR5EnSZRaXvk/ko7mTaIzPO8T
SBS4+OulyOSPtBGQ4eIiKDY9RiNsSNj3K+d++0jnVwpIHq4ZosRlWzPhGdHSpPKiwGtEsyBDGAYm
4f7+7frokcI1ID3D1YKAyfz3d7bXh8ghKIq9uCQh5nGliYkb1GRPNemHZwEdteP/z3IzTxdKF5ig
snDIAO5guojCGwXNA0Kk/j+EmPUuJOy3kzvD7v5it34FXxD1cfTJMHEAkdj13iC36ig5WDBzg6HR
IPnf2qoh1dXJ/pAX7CKd9s/9FW8voQupBXzItwozUK/XK5rJUbzzerTBPR+44nxo9pD+7CLj1v2K
db2pdCBAw3gcD8UOGNgZZn29VmYoCFWlQwHZcPdOm+wHVEG3A2tBR+71ifSabBlnv2n1yUmdh0E8
5d6lGr7w4tI2gBx6JxsYZoejHJpPe0EGZ9ME5Rd75oXbvd6z3IWSVLXys2/yTPxs1PdQq5xl+gDw
ma/9uwvXK+EPIdLLOMNEmkgWbr+FTjliVy4xQLum6puEYmDka+0/25YxJ2ND5UUGoV65+R+cFZIc
0HKRelCEAouzoo1ufJlBnBtzxOzHuTX/MBABTivA2yubnvd07W+DeYIAYAowTkhDFtU+yPjTOizI
EJc8hWITVAP3g9WU3+5fvtunfL3KYkNVqpTfJOmIMiYDNt11MMCB2YfMRVMrSdXh/mpvHcPlpuZ5
Z6CmBxBLeIu93x2kTSC8w5p2jNPS3pM2+ayYk2yyFqRCjpkAp7r/QWR67uxzKS9+f5L1q5BfRxnT
5OwMf1IWU3lxsjIqxk1Xm43yL4DJxbn61Wa/2+ZU9P+lOt1MFgR49o7zH5t+Tx2k7DFjINyh5BJ1
yY8e8uJjeAoZ9Fw0xL+/a3VJh7MIf/ehiyEFDRjXD5LITWh/cukLmT5b1g6ZLelfdAi9MHmg9b/Q
HHv7K2TzDcqRGL4RBfwfCTcVxfRi+eDPOkO/y/RbT7KolH/QT884KCztr0D8Lct/BRjyLPEQZpzG
9mQ731T4zDogoJxtCSlhAvx2kB8x9iS6//1vchsEy0CNzSrGqMujfLB4/xBDEANHLgX0YIcWZRfa
XyHDT//ocEgfa4enkIcv7CPoEt65Aqwvgu5usDbQ5S1MXtwCpBUzWhCROxS+51f27hYU2cBA5kr6
WDcKwwesk1QPI9W/MEIChSKe/0UTMN9OOf1jM7mx7F9yRKWvjDoAcWrMrHNPRkznvP3Ohv8m+29o
P+QMfA7y3Hm/CJAV1aSesupx0HtZBd+8ynmhxa9gQPcYyhgblO1WrMJtAAOIMHJTNDvgcm+ovtTi
POj93I0dAf61yz8TVE43AiSdvVfS8hGa/ZEb1nRl2Zt2rvvWpgMedJ7CBpDDIiS36xISZ3QY487D
IcmgrQ/DBPHLnCb64Ekg8qA9bOzvwk0OuijzT1nn0idR5eqSVcZ70l2XbHxAY/9nh42yDObyQW8U
mOYbYGSF+d48l6kVtxCkrSBevfdMyTaomUX1DES7f6lvDSWGvMCWoOznhjMC9Po2WaxIrVFUWA2S
t/tRdSUIsMMaGOKmOYqPDS8N0z9LaELwePF0AtBzHVs5oLUX5JjAIusjoMxRnn8yRYE7aDhaaRSz
h0i6kSnQmZP9WyblH79SblQ27SdojR6aLN+YAZx7dwqalcjl1pTPzDp4ddQtkDgts0Eh8Wc9Qt5A
KdpD4ssln2lIxCbBLKNPaLG4/+5/91tfiP9DfHpImQKJDFj39XeH8EbtozRuxQ4BM1uHvN2btBp2
rr8WO3/wvsDSh6OiaCTO9JbrlabCmzhJAVsIIHe2TQVgjaD9dlHCp3PKDyiqJX962n25v7/bKghO
HDEHUEQAWwMANn/wd2bKLSpgi3g+xT3Y4V8LgBQf0fqqILhvj3GJgnbMy7rH0Bvk+B4hfypNoF0l
RrXRbgooBfK8gwEj9eiDAR9ZeWMwLqrPft7/mbcBK4M/hSVALWTG9S/iBIHpHnJsfWh3uEkFYldr
v5R16z8rbxKbXlC5c0231v384OxRBAECGbhrZDNLpEAJKbcm6W2cCDLmabAZqt2YBwEogFm5ZTcY
Qbw7MM2BgAT1BunTUshxJCNgWiwEZsWR/tY2ln/Jm+lLrrIJiMtQe3/HFhpdocpf0AGIfMyl/KFC
Ohw86Cr+aIbss5uaZm+06/7PERp4KT5yOfw8VCuWFDInLxreDqqJ0dpIoY1ESaQGVayYt4+u4dzp
e/Mt8zkvrmFeKwBnaN3Eop2AKsr5+Mgg4BfZoA4+aZd4eznUO8vRYo9AxN+KoIcUeNnE0IpwdwBl
lfuqs36AdjZt8nkCy5gNw9qPvDXCswIW2gDgWOCFLrHggXYgzU0bFXPQwL54tFfPE5Pfi0GE32nD
MfnbD37ZYaFfSWC85zYQHQCerXmBOPU3KRr0KGorX3MNN+pc7qych5ICmpg4IJQLr58w0x2g4X5X
xbr7LqBDdnKSpjl5Oe2/lyWQPGUagpuZjPQ8YUbQRWMozM4qFP/eWf2pL9YmT370lXBdwM0Dvg+c
ssXP6TSG33QtOqp5ytVn0VZ8b8ps2t23CB+tgtwVdR9QMcAddq433QHDrWvA7OOAFfzcYah1RP1x
beTGfO2ugzggw2ZuFhq1s8zLwu7kOVAOVl3VIOIjHwKZst7VjE5bn3CA7Af5f9SdV3fk1pXvv4qW
3qFBDneN/QCgEslikU12EF+wOrCRc8anvz9QGpuF4hDTc5+ubdlutZoHJ++z9z/8YoFknknaIhdN
4KgAZD3vVK+ZxTQUcn7CXay5FluRALA3VuqIl8ca5wxFXuKW2YpludXkRvR5eesFIh2+D7G8vs8H
KfluocD4/hS9tTBJO80lLPbLLHt23h1ZmgIjEaz6xEWGiEcreXvZiHZ6VI+7HE2IH0Ul78OmGZ+6
YQwdYK6t08pKjFK08hgZ2Zo+2QVelvGdz1hIwowzPIZFeFM0YDAiDFxPddDvW1WzzahApgtTXw8y
cxqLTp72ykPAjnFzS9yITW+5k9i2n/FdnJmfqpVTrM972wrQrbFQ373hz5p2nDbdJuoRxOVu1Lon
M41aG2nJ8bFrLPFQ5zgViklTTXaghMDnklT59v5gz+HB2UqlmkN4MsO5qZkyuedjXbTDhNrnKJ7E
GviKGkwhUoC5ddVK6ISkqRkeOtCYj7lUhIdQFKaVnNzlXHMuIpdGoVydiW/LpJyZBJU1RYl0SoY0
fvRMa19E07D3EmUL0hK0e1d7O+S+nrIiih0t73TXwM5BnrDLG6c+WykCXixyPmdmLFFmx4rgwsXG
l/SG4lIqnSjeJ1eJ7Ac3I/S/r2Xqrb03L06iuSnqjZDuWF/I35yPvNcGzahZuUR2IZ/uBM2onUGm
Rv7+/F6Eh7Ri4tJKTgamBEyS81agFiQB8vbiaSYHO4ncpHsll3r0xsbhxNaqHkpN6zYlgusr194F
R4Arj6QuL1jyatAElqlrwOJlZ1pNfcI6GVu5NK6/CLiEuEPay9dlI417I9A+ZyJAxCj3wU5i9Xca
28B8GA0sZSkmd1iH+N5Dgtj4vujw1c2r8gnM+h2vdNGWYqu5Gq0hPQlBzT1OWuanmsx8EwQS5X2B
bNZWGXBl7QthW4CQcJNME/6kbCJvRyxbV5byRaxJd8nCQlblL4oli0A8yUOrw12aymNZIYtK/so1
Jvw+o1HCKECxWnStjHgtaTQf7ef7l1bnEg1QQlyBLtw0jcmM006tT6j87UB1GPUnjQygUHRApDct
sXWpxo6c79LqEV0cu++vGsgYQvbFj8CGp/d+XbvzMVuoKrnOe69HMEIuZv2zvRDhZWV9LXp5GzeR
m+S3TSDggLBFvjloqX5I6b7wFKwsEdoJG8dU440vM/wBuodHOOd+rDlCk7tB128jI9rCxNsbSb+B
h+uihpcCTwgqJD+zYD+o2aaOEncOFBNEERP+mIdR7bBvVB/AJ3AV8MXmRtGqbWZiPM3/+r2I3bK5
VZPQ9YQD6O1dYkhO7H8T+ZpB3bWyvKu9cZeSI0FAquqCiIsRavz7e+zy+UuCg/qYwbtyzhsvS9KZ
XovUqirx5LWTXQhTZ8eYDKLdZt0IyuifRkZrN4BmcmU9qeC+1BMClHF5NerGT0Ep80OiZYbrUaJw
MIb2NwKMA7euTOXI821NVPhC8wI0ObJfpLpYMxz9S6MNKzY9SUhkUkxak++zIixvUGmVSBr2wrU6
+dJtICahHQDplnpT3YhV423qRJGu8Zj+E4jDKTMokc9iMqUzxVG/9RQru1PSae3mvTwjwRhQ4ifN
S9WBOuT56aVPaqPUI1ipgmyBO6aDvx1lo7x/f/7eamUmLVCsIfCkdH3eilWIWgcxsIXqZ2IlliOE
q4sotL3fyhtXHdEMiDWkkeaU2DIorNos8ESlbu+wQTKuqIT9KeOFYFep/DyI8PkUNcX3sduRl3Pi
qkbAxogmy079OLxmfCV35XvmwTs/OoCDUSbnkQZKF+mG827naaVVvhAXd5WVKY6Sx/3JzFDtzkJf
24Zl8BWP4m7TA/BzspzQCwN7wwnj5uH977gc/RnGwXggcg39fDksWugPEb4v2d1kGV8tNcJRzRfz
lWvwohEVKDzuF8g4UWO+KJJkVu1j9hEJpwnRzRv4iGT/6iFfOY0vgqm5FWQNWfwQlHgAnI9oFLJM
FWkUToKaT5sm6YpNq+fd3irAQZhmEG3bsNcPwmgaO/CBwkqE/qKFcDajeJYBDJ3lyUnPkPc8b1+R
p0yJtF671foQMXbsWW1pwK2mzAPf5YmnwtAiT2hbIRl8c0Q9LUx/jFan2GGc3Ck1UmW1HI8Ogjif
o64DSOQLHfaKlSHfDVZk7E3Kztdx3fX2iOH75v2FcHGB8vqD04WwF54zsw7w+dfnQ5o2TaPFpzgt
JZfsUwafKiJh1De7SgoPetiKa3vy4vpEcIa7etaSZcqYufM2K3WoGEZKPCkuSk6DncldHyEdYgy5
+t0IlfAw5OSmpWnSjvhh4HPp6cWhnkJzNyLv6Lw/AhfRJ7lJNsGsWYraGLmd86+x0Nj3inAq4FqY
uK1oofK5RFD4pzAK6sruv9wQFM5kbHQp1IGVXO66YNBULxaAK5RCFm9JOwBXQkZxpZWL6JNRA6UL
C2WeVcoq5x1q4TeM5C6ik2e02TYK8EGNkS/bInPufyrTPvwc516wrSh7rbR8WRZFEAzjUFy34DnO
r8jzpuOh99RWb4pT2zeaOwRie8SBIcJ/MNrm6hBvfXiddpUE+cHA46BDrNGJMrX79v6UXh4Js7gR
Fy4AGpLwS7SYZ/QqtZo6PWkaOBEkRZpdoxmOFI39fRGNIzLoFHhytUdi2avllVG43FI8qpDIBzz5
IvKxiEl7GZeISezTE9SawM4gTO3UVutcduCHqIvNTSZFa55qlzk5wA+cP6bIq4YcyzIjjRzqhMiX
Kd9ycakbAtRiQ6RXpG4Tq/6fviCm+0CcIPjnSJ7apH0COx9a5Nh9PT5mRSw7eTMVFB8V8UkrWjZ9
XMTKtZKI1q/ut5lZjSQG7GoKrsDKz9dINGWdWQyDeKsK8keq5B0ZJxXtHq9buX4u5gF8Bo8g4C2k
aeF0z7vxVbZcSMFLFDkNTcLJSNM/DWwnsxzpiaqKP3mpt1ZLnn/e2UUwt0flYU5AveQez9ubKjWr
KPWLt1BPGzswhtDR/SRZ6dXFcTW3gmQ0bx3Sz2Rfz1vJ4sRDLK4XbwUhRQcbb7iDzIltk2afVjJc
l8ETbalQWV64bBwki6OxGEIpTadavA10+UGZgbWYu8SOCiLqWW2HbtfV4tEr5IdQr20ZnH1px5Vv
7fyUamk2mD/e39YvKtXLEVbBORBSUFwgdDzvu9KaVThYpXhr+sXoZnrgbZACia6kXGntRPSsXSQG
8X7yxOhnoeOMacNJDp4seVJQbm9Sa4OhVr2rfKOxsR7Pth6lip1uJuUepckfg54Ee+CTwk6MtWcv
jgu3rOSRY0pQrrU+Tm/DKQ++lro3fqnQbt8nuaxdt6Gqn8qskRzOc+xX1a684SKzHqWsXXXXmc/u
8xGgiAk4h3gDBhv+8ecjYBh5FLVyAbtQanVX76GO9510H0eyY+W9BiuZv133Fbp9iuk7ZSWUKwHD
Za2ctAJeTURdIIPmdOv5J3i6Ecl+BhdEzoQrRRNuWsWvN2VlDNcpWn1XdZB87acuus5ENAQxmCzg
HUQKXhtxGt4kCQOq+JO0w5m2+6k3iep6dYVBcwL9Pir8fUWQs4u4sjcl0c+mlwbxpjbT4qoMlcYR
BaT3nWmEUTmNin7MvFC1zTwVbiRFKvFbzDjrDTSbwuzu/dX3xhGLMAh58lnPB9H25XlSDkIRtWUM
w2ZUhK2KEr2nKzVCG6FUclyGTXuTClblVvG0T/rpoSkTN1GwvhW7WjukETVYgsDGe6D+abkkNU6t
2Ssrp+vlocdHwgHhWUWMwUVwPjumD46qMmsBrLhaXtVjgGRiAnMpMsGohFU02HWniCs33uXJR6aW
ohMpL4uLb6m8F2FFVMx8jFPp+9MDmmHVUQyitRLfvLbP1v5MPlLAZM56IAigLe5V9JtLOoGAgsj6
l0e13+RDH2+aPioBlK56EFyefiQVKB4RRpHfB9Iw9/rV/WHqnLRaMkqnKC7Q9y5qnZxIO9Rf8l4V
NqVX4UyghLdjLcmHSAk0J87RjZeFoXblKBkegL2thXYXszt/EmJexBYcbBRUzj8pq4VQNEaUdJCf
+8JfqZOkRfo9zYGp+KoYfhy9NSH2i7l9aRJEO+I9vHNe9HNfjQIG0YM+5p50GkPNdxpkT91oyPtf
TQGjgkTNchZ5pUhEUvy8Y6KIbHVMQfSkVpK/NafE/NIi3b5PhVx5eH8fXwSHRGY0QyWKAYQpttgh
UdFHyA4joydWcXsbxtetVWEEaFlC4iAupIgOJfaNjNr7FSThlcYvETKYfL2IR5INotyyxERMMX5m
od6kpx75ux3Si94+1oyKhIQkQdzE3krc9KX4KJpBsenqRMKlIO82KUlxu+g1z/F9fVw50i/D9vmj
gB0zLjOlcMlZN+NO4GIP0lOoqPWBpLbo5nlu7WK/0uyYotGhE+UPgTY4sRih2hTGe09O1tKql1gw
PoPsyCxvwzOCh8T5IlCAVGLw0yenrJSOoxj6R7Q2lQ1RNkAmqczdBE6Ha7Vi7A4Z5t5JnK0EV5f7
i6iCpwOPB7IJFzYZ6eTHXC0dHPFWfVBVwT80EapZQlA0Llpem0Qp17b0G70GpwVAGo6OiEmOOgd8
rzZYglxnU6d5chqLrEKGtbCeqkDAja6JSV32pgi8g8xBRMaMRVqXm3qwSBK8vykud/n5RyziipQc
UVxVbXIS4lDYlroQbZI88j/+ciuQ+6nxUKCFhL+Eh6WNJQlxGgUnuQ/A2ImS4PYZJKb3W3lho55f
FKRhKBlC20YEkJzr+YiGo6iWzZgFJ9/qXS5zO40/JUrowlXaDtoXS76LtKtG+aT2mWNEqg2I1raS
1h0FrIbbW8Mb0WMO8SkU7Sb8Kk/xrZJdaepz66sYxj/IwUdvwFUiBnrZ9o5ZAzUpkz2R+dbM+o8Q
oW5Mv/tUVE85HmmbqviG2vGvzxcEQO5AQARcBEtWMqSf1m9D2T/hqXJtpoKMV0S9GvFcJCsBKZiA
CJESnEkCy3gbjdmBCKUMTjHC9ftCGw3Hg6G3H618GwiGv8Gio3J6M7IcAyzdPktkyQbgUK/M6Bur
c2Z9gW8GO8tjbnE71Ih6WC36Iqe+ixSKG5gNinOG9P11c7n54ZaxbuYTALna5SlYtFbnh0bmn7Kp
euzFyXooa6N5FDiocEEJDZ44LOAPv9wo4TRwEOJ6wFvLgD6oAVEFJtJCk1gnhwmjiGuA5fiveMM2
iYXOJRJdczq97ChPYgaSpyp22pDbz/dHrQ4BVeEmQ1UFfKCmR9on0Zwa18wGyWUZ+ddhmSa79zv6
YsNxvitpFXASQBPwOKhUnLdqpdTRyrHKTo11mnLPkQL8DbUExbHUzmEYTP22haOdPQ5gcMX+MRF4
zakbrz8U3r4gV6XHt017QLjFNsz7LnxSS8vRx3Efj3tJwZ0G+hfcrDTfKn1gR8qDlB6V4NawSAP7
Wn2vT9J2FMGs1wkaj7Udcq1aYbr1mnRXI5XZSY3bIJdp1PHXFODzZkzAzJoVgMWgwS2or/r9+0My
v5RejwgpCTJ0uM0aM/IGgOT5iBgTe1vsw/5DxuWwL0V80UrMIPdCLirU5tBQaIzO2KStunZEvkRt
Z02jdYvQCkH77OdAKuG8adNKg4lLKfmAUKZsNwjQPrSJdlfJjX/Av4USms9Ye2bqbZSI7a23vbqP
GpDkqT4il9WlMq68eniF/o/qcAiN25Ij08C89WFKsd0avE/vD9ZFvQ9pCV7+5iw7yCq6sHocBj8O
1EoX7nl67xFRKa5yQwhPRZDUG6HQqr3Q1m6iiYUr9AQw4yCaG08VpLvIDK390OBw3JJS10cZu/FO
Uh5Gs6vcJvfju1SO5JXlfhHozYgdCPmYk3CCUvxYbLJcsMrW6Crl3pN8HgqyWm8hEuRfQJg/CV6L
ChkiBo4oe/nRn0zNLnWrdeKwa12zNuItlkqdg3t49ItXMLA9KnvzM3ZmcJApPp/4OJ+E3MoH+d7L
/WAT6ULttn7grWSOlgf2SytQZLA3g4NPlfa8laFIgqyfZiuNMSy22O+x7cqyOby/JF5UWF6vYgB+
AK+AdoPwI6Rf3gtdKiVSkwjafSRZ5Vav1NEpUHqFDy1+RRngqo+VeBObyaM+a3SMdbvJuqjYjAOi
v5bZVJs8HeK9lVnSFWIrnytcfOw2eAiCMEAq2fwYaeLgdkqWX5Fn1zkdeAGhrFI6si8Fm0w1yhvL
S7V9EBSZI01CvCU5qzmqmBoodzaovuFT7WSlqj6asZ44amyU6MeZycrNdbGdGQhGgYoChytx6Mti
fBVDhkU/WQ02gffEOhtti967MzrdIdyQ5r8enPwYuFD8TsVT8xw+eCtX2LxkFrMwo+sB7szpSF6J
55ON0HIjB1Uj3wP43MPiVCvD1dWdxHPh/fm+IIu9dBPUBYJUENFBep+3hPWimbL75fvixtzpu/h2
2BYHaQvT2vY3ki1uU0fZFZ+6jXGv7Ywr0c12vhvYwvb971jen8vPkM8/Y9DbNuzEUr5HJdjWkIJL
tCel2FWyDnxzZY0vdxKxMriWOfYiMkFKZNFlVZmzKQFqa4OUaUfD9D/VmWWtvL7fbgTsNGk9Lual
7i0BVVl5SQp4OsRNMQ+jcIOBXLjSlfmCP1sn6JIAgaDWP0vXcf2cD5vWB0i5TkV20lsf92a41shB
5/7MzPdcxDKeKA2kdyWYOUeIp7XFc9nHGUv4VzaHtPaSsUdyeISHSuulGOuwJ8d8fmGtGVcuWgHs
NaMM8N+dy+uk8JTzPqYJmZ8U4YkTGdy0tSdgx/uEB/X9+ytwCY78qx1y4GiAkAtjz5+3g8aIx25Q
09MgRsMhyIaeSm3u5HlscJ1LDeaiTVE5ladVrhmj6QoYfnqsNdHbSR2edE3a5TYrId9IStVdj8EY
2FMM9busWn3nF8OhDfZxF37r8fpzGqm6Nov4AVp4tMvl4vuoe/FKHX0RDP3VI+pC1LBmBPRSPmGE
Ne41mZKeSsu/H1XSvRXzpEEEtVHxCW3VR6OykETz1zbzS7sqFSJOcCIqyrPnIzkChDTQMCchU0va
xyRNwqui5UnXqKlvJ6XxuS7W7KDfWCQgUkAok1Cju0vEQqxykfRlmJwaQw323jiZTqJAjXpZI//x
ffg//nN+99fOqv/5n/z6e16MFG+DZvHLf56K5+yhqZ6fm+PX4j/nP/qvf/Sf57/kT/79k92vzdez
X2wyuKPjfftcjR+ea0yFXtrkG+Z/8n/6m789v/yUx7F4/sfv3/M2a+afht5Y9vvfv3X48Y/fZ6rx
f7z+8X//3u3XlD92m1dN8Fxlvx2/VuHX7Otvhzr5mv2olz/h+Wvd/ON3ylZ/zHlSlgTJcADErLj+
+a/fUf/gbwEVIZVKpXYWN8zmn/2P32XxD1S1cGUgYgN2zIX2+2913s6/Jal/SDDYyRhCraC8TrTx
X196Nhn/npzfsja9y8Osqf/x+/kdgpYdTyEkT5l8MK/kO+fD8tWNTR4kywdPG+5ioVJcUZCejLhU
KYaLhl1m2QRGr05X7s/zdTe3yRGINMcMPOLpNw/26zaL2jQyJZP6u6lru20IvdUNynSNa7dIaL00
g1gLJAdOW/DFy2BEKqKkT2WpQ+khyG6CKN1PQTS4yaTKbiQMnR3Usn+M+/gwZOaDnhT+7tWq+Hus
X4/tolLDF+Ch+oJkp+bD83jJjEMPrx2naazuzLxBJa+AetsXmrYVra539FqLr9JUlF0v8DG5Kjv5
IMQxhMjcSvaxRMpT06vxug2U+Cg1kn/td4X/TdFX1c1fxI3+fSPO38kRS7qVZ9hMuF8ypcQpUCN0
jrO7SMmCrZ5Fka1lvrDrkT/aT/LU1ZjM1apjKeUt1PbApYL/JyXMyIGA9qPhRPieyQ0anWJVXqVe
MhwDL7L2iWy0W2TPiIUQJN9CISz2qtje9frYf5GUGmFzzRqZBqnjDhSzJz0aHlam4LxQOXcNjVjq
03MyBUzCEueWpdCkOkVN7jQrVq/KTBocY9LCG7H3a8eqEtHBt6a/VfHu2gRA4bd4qK4R1s+vlJdv
4AVNvU6XUZ64yAPmtQ5JQ4viuz5r5Osk0T5HPioeSq+329E4wQiQHAVR7rXld9F3oE2cHlA/mTwZ
eajzfdaIVt3B/PTvemMMnMmUPgMHH5wgQvjMi2oLGkXwYHgazoB+XLtC1a2FIQtQGl1Hu4H3HTUG
zrkZZ3X+CZlk5VmkZxaK1Xm9Q4hUdctyMj74GULZpmckO2l8UP3oVMsjuLJsoopZeVupRVc7D3H8
jEn7bc0uGe/jytyjSruj3Ju5SSN9aRLZaVS7MibrlyRJXr6a5DCAXlC5iLMvn41xoxb9IMgW6h2W
8YDyZrdpxnJN92ZR7qAZfjoviPkIJ0hDAv58cOQhz/3cMKcTWjuHwW+F3YBt6JWZ1hC6tWgrNdXw
VSnUb2FrcGzpo5225hpyfSGI8/IVNE1Yz/zMWNt59b66AYS4CrIun+RTpnhIjxf41uMZ9iccFHy8
vEKt7FKJpRsZ8VPdjsTuGxp2OqTywjBZOGWc/6lpR/KHYMebWLTajalV8iHTqtoG4ap2+6Ap57tE
rZ6mtlKeVzb4xQVG7hAAD0g2LD0op82vwlef7+cw3KrYEmEfazckyfw/a4W1FSGXMTqVNHa4EbRW
dIzKOj8aoWp49jB03sHoeM5TPY+BSoyB9KT1en3EBNpr0BcZfQr64lq8tTAAn4eaLClpCG1mUiEy
sLj4ZGuI0zrrmpMSpeUHIDzNri89uB8+7kuC4OM51WXGNf4ww8c0B1rgpUg02iGW6REk8a52YhUq
jA3OpjkJ8CS2QZYhtfUypL8UsB3D71Ve5z+b8+jsPMr7/y6smyGI/31Yt33+8Vx9bZ5//PaAQdpz
/Vv+87eXccie6/Dr6+Bu/jl/B3e68gfvHsQdZ03SmY36r+BOMf6AyoBOInp1MzOAyf47uJPEP2aR
eQxFKDHyf2Ye4n8Fd/zODM0EAkuyDlNE+f8luJNmeweKiDO9C8fSJcsoVKI8tYosPopoH0hmAycD
/wARkheSxb71+Gq03gh3lmHdS2tsRVAjs7vOMtM44Usq8LaNj7PtbNUqG3VN1PyihRd7awirxMpo
vr+kZl/t9aErS0QMUvXISSU7QdqnDoYo3kp4ujxRiE6hxM11iTkHQUbr/ERJTdzeNDNpjoWW4HzT
aiqoorTd9W0RbMopx3SwlNSVK+fiMphjYgJjGMJzyyDiz1ttwiwsctOqj7XRAiLysp8Fyo5unGOo
gxQXhoaS6h80IjV3nHiG2UVgDk7W6WvUtIto8OVLWH5/0eCAuZx/CZgjVPMapTqikGtu8ymXbE+p
pC8CHml7r2/8jZXI6lZFPMOdLIzq/dQIdr3Z5W4pdtJhGPCCHBMlvjY0rDe6EG3MbCyLvT90X/JM
zd0272s3K1tzJ6VaNzsaqN21LlXeB08IogAmYt44pYeWt+jl+krOYpHAJ7qdR3oudRGSzbzHxUjj
WDwKPnZFxzKwqq2i9Z9zXmAE27Lh5ojkwBovlPs2H0079YzgVmNFgJ0qvZMXKUDbZOD1hjw+eq0J
+KVUxzsvjRtXH3SELjBDXklXzRfY6+AcojInBUUySqxwR5bUsjQbxzblhDkiEafveqM1tgMPSqdS
emujVcoaNfxyk1EGIj/F0QQxnAr2+fRriQXxOlbDIxa9Dm6etj807vsnxYKENE/BeRuLLaY0ej8W
mhIe6016C2NK2yLc7EJ9clgXNtHwRr6prnIXIZ6/LrezZMTrN9nlaIK3Yf5lCJH8Z0k0L0RB9wce
AMew2Rpw1cLMsDVzvB6Jc97v5IIC+VcnkUGAcDUjt8QlQFFGIraKRzk8Nlt9F36IHq1TdqOj0GNL
X6Kb1BZ32Q0Asp2xLbb1RzRlj9b9bXGbH+RTg8xg62g/+872TuHK6J/nPy+/a7G/ed4jiB1P4VHp
rzFC2xSZvpmh6V4/baPQsIPUdKJgxRPvYlWRYfoLvsa5MtNwzleVOgml7KH7fGzK7KcajzvNy9fc
Qi/m9qWNWceJtCo03sV7R2rrQswUXp96GdmSWTlay/Gj3g3xWtA5/6SzPbloiQv8ddAZRQGspYqW
FJt3ypW2j9zvmlM59alYuYwuJouWeIjM1VHcDS/AAP6IIpY+v6gjFYtZr9/2mARK49du+hzW3SaJ
FLs0fkl2kgXy0iZio4QiMIqsRVJXTSacI7JiOFrADSM5Jo43N0ZwNK0HgGCOVq6k/Zfv42V7ixB+
EhrF6iTaC1CYFJP8iCvX1pcA5XoHZCiO8pq65VuLkcCMd+msnMj/nE+fKHfGUOr5cJT6YECuzJQd
I8Fk7/0D4GLqePNjUgXvAxYjSjCLg9RP8jbptbq8Nbpydj10y9B0LUFx8lklsPUdMw8OA0H9+81e
jOZLs0R+xHwY1iz1IKYkU9QhKstbwQrvRWqBjcc5bgCNlvMni7qK36wxNd/o6Sw/QUoSXb75lXM+
nqUBZdWbe0p+hVqmdwDEuq01YzuJlePJ6X2rZVe1dXi/oxfbHbk2EvQvHkRsjCV2IA0rq+kLfbwN
Vc8d1XHjVTsjwqS9yL6/39LFw40M6VxGASPBJcu/F1Np5kmlBghHHdUjiOYrDAaudM2RHz0uq8CR
dsUm26iG3YqOoq1M5/yjXx81fzU9N0oSc+bxn4/tkCujbNWacpwQRuXadLXIskfA5nVK7oMW3+/q
m81x+c80yfmFuugpiclQGXxBOfoA/qL+jhzuLunH61DZxHLJK+lf76v/wYvhpW+vGluEAXpItTEs
Xhq7NoUnaa0ivNznYIoI7+Z/vWAMltMmI/avhKIuHMveazdtPuk2ftJrouDzcXg+Q9AHCdj5i/Qe
RcXzGVIl+Ilymvu3WWl1WySmnvIkTvbRGCrbXx0vyvaQ9ojMqQxYywp3jlFSOqHScdvUUXgM0AOG
E6KsSeUu9xWnPgLnChV0svTUtxdLwJfGCXrqmJ2gm+i7JDCVRySApG9hMFg7tIhWZLqW5xXNGTwd
Sd6wui+lf9Sqi4IpsapTNFguSeVTnyq2OEruWMsPfQGQr1vZzm90kGfqy3TxLidCO5+wogymMiq7
+qQo6A82Un/QfASkUt+4Ljvjw/tzdrE66B5xJhx2KnuQ4hZrvM7zzB+8qgZuFt6rSj/akWpc4Tny
S1AX+HazcMlcZSBsh0i61ILw4gL6toL2fZvk12F7nYrW7v2eXOymRQuLdTE2cRQjdF+fSgPmiwhf
PF45fN4YKzz42LSsOsqSSyXwIu8MufMRDcHKyBHEK7k+CGHhvt+NBZ/i75H6dyvLqkyKc65nxbSi
fixOhmhP8FAdgRLHffg9iu3kuffcfE13fB6cs0NiHrxXjS5iU2NIxjzNaTTEXjS0BWnjKS6+Qdra
ffHGdppNjkGPSuQY4TafL+7aEsranNdbPhS8SfM71cPMM4oBDmbVRmgkpCm6H+8P6fL+n9ceTGnk
H+eCOXyf8zYDX0q82pqqkzk6cmkbt0q0rxUbYaM2cOp25RS8eMDPzQFWxe0FUiVYlEW4oU/eGKPC
XTGB2h6J2sm2tsr1dB0f/d20iw/KlXU1PQk/etMunvPP7/f1rV3wuvHF4aFWaV9NHY2LqYxuwl1s
VCsL9K0ZpGwJZ3rWTKU0fD6aqZf34BppgfsEY9Zsg0cbVDUt5OSYbr0xe8qzcOUQfmNTwNqVZ0NF
0Bykvxbrk4SeKXf4A4Hvkag1dHe6Jd/UUu1Kuep0ck/qUN1W8dMgxhs9t5CS0WwvW4noLvc/eXHI
VXN1GHrhEhuDxkQ3GlWIYqMEIr7y3GaABbKyWN/qKjcOxUDkE6FZXESrlTmEDP14kmRg9LYlOapi
y9/NL8Ntb5ffuk/Vx1US1+WVQ89etblYNfimlMj6+vQs850q26bYDaQZiQ/t7v3l+aJhd37QzN7d
pFeIVGdVrcVeBP1KRrNAgBJWLjblemmnpiv/MJ66xM5St75RPk5rrO/LPXHe5jyvr/KyHoB5HwFy
FGAVyRWHz0Wz5rj2Anp/r1vzAL9qQpHCLkhUcToppIqU6/KI3d6mc3gvXgsHwUWqwQ53lBDD3A4P
1S79GeysR4Ss3x/dtY4ursC6LnweCcN0soLwSh72hl6svIUXiKr5dmIs5xQJCvuQGZe1+Ek24lYZ
6uk0XuF0q+/yT8GPrjoEuY2eNkr7D+bDrbQR7sXviJIJ98J9dFt9ih9L19rotnfdroQVF3npl++x
Zq9oZI5AiS/mdiILa6C6JZ7iT2QdSM0VGymx2wdFsI0/1550b+5NsGT/am0xzXGRyo0hzq397H5o
ykErd1Zt17gC+9xhNvpQI545W2/lIbLQUv171F+1u5hYBQf5VulpN/0ZftC2wVZ144N+Z1wHD+FN
cI00s/h5WNmql+c8M23BJUF0nITYMrELODcYfYE2xZ+qcRN3+/SQKA9c1spKQxc4lHkOYenPIHt4
T2iznm+ettSQKKzwUBi+NNvwq/E4fbeu8w+oHIXX4kf0v4D4VCy21oHuuP/1LUM9CHMF6hrQZhcz
qgmeZYUj1rmTjJu74EBjWoka34gH5u79u4nF5BmYchrQZMaTeKW5nTtsx5/FTXaD/NdVdogO6i7e
l+pGuc2iQwgJfKX5t86E160vrusROKmM3u10SqZk1rmFttYm+v+mEaAccwRJ1kNbdNFMgO+9+FML
Ktuhj526/Pz+PL119yJ0+a8WFt0Q0q4UioRzp64+TbBRk9HYl6m4shreuAfJFAEWJbohy7iEEYdh
O+FNxTHeWrfWuG37z1W2kdZ09OfRWFwWs1QE1yDPIe1CTGgyIYFFozfd+r56O/rbNvqYBc39ON1Y
grp5f9wuY985WoIDR61whtks1rc5IfEXWZl2K0NPQev842AdxPDa8jwKlINdNZk7dWsphzfOyRk7
QuzCjAG7XdYWyjFuqqhs29uylfbFNB1Gy9h6pvCzFQ6j0WzSRt8kWbbtqm+dbLqgo3jprAmbXE4m
JTQUHlF+n93JXw7VV3eyHiiFWcUi1jYeFRR5NLbk/ksnLOtHGF1rZYvLyAbs5Czizn8jp0I+7PwU
K4K4xkcHrqHHU9QeGnWTz8RYnPpww9oF5KtGL3oS5eBg+h+6qt0U1pqM28UmoXiEuMAMmZzhcubi
5eF1EeVQX7VuQyQAnFotqJxo+L+psR+uFITfbAop0llKhzyuttiPSlYOfUiwfutpk7ZJkqi3xRrV
WHBU8a8uYV7aZJRmggz5CYp/5wObDI0YtlgFnPppskUqQUPwHA4fQVnfiGkHiOYUNCslhotdMzc5
v/OZzrlCtjjP1FKRK4AEGKqXzf9l70ua48axbv9Kx7dnBedhyyFTg6WUZA2WNgzJskmCAMEZIH79
O5S72plMvWS4etuLXlS7yjdBABfAvWcIUR0+k4ERF7Z1gwpKNJn9+dSprYLF8OnNOn+0g8QwV/1n
Yspc2QLPfDF/vKg9KgPR7kazgdy3No6XAU1VIvPcDAnRrwvpGucjhAY2pwN/sngRGRUA4MnwvrKX
4Ah0vJoM+i4QCDVLyL95Z07loAqAZ3nm5G9o7CQZ0WETEGPhbccUdk7uuMa3/GT0+KY4PuAnjZel
vpznrpVT7kEvvVSaPusJQ7KTdtD5Rj+5e4cyAoSI+9q4GYE9XTm/jlBmoCCgNoDti7SFp92SkOCM
uT6UdGh3UEktIG/malD19Mpg53i8ugLeb7r0glxdTu3EonqAiKroFViggYGihRdIGIPlT5NGrFi1
E7i3sDaPwC6D1RLo4ZFqB3letq4MvZo129Nzd3TAzz99TnFAkaKhsnxRpapSeQsNjl0hgG4TjBSx
1NxgZUccwZXnLzRrTIPijo0IOebDXWg3tZLVrJgLniOuSb1RJ64zfIOjp3E5+qKIbaVus4qC6Ews
PyF+2/xhj/bjF4C+NcuCooO6PMqg/pzmLNW7nTvWw7lqabWRwl8j4B5vfRRE500wq0fNInSLcQaA
LPipNYvWupAX9RV7FWn1QaEVX0taDpGXD8UZMJ/imjc2XanHfrYJsA8BNkbaAfFwkXlaWzT9wNxu
B/kNe+tCaCMmfAREGc04A5ocG3fUUJ+ztT+jdSOLY9OhcA8WJkLjn+Zltndagikj87QU7jXkdINw
AJZ6a3bQnUux7iONgGoLGOP300v36CIEFhB4LKA5zyRr7L/DmAxdLSP3IFXTOm+adlUI0J11PTbo
o8hEeDrW0YG1iLUYnwRYXBvq1NyBzByVvn0JyPgl99aa/J8Pae40QnwLbJnFfYurzDeG0jZ3UGJ3
f2SoNsKL6Wp4+ieD+R1lsUrcYOx7uASZ0HOWZxyarMV4kWdrwmZHaxGfDGL3cJpAbplLqIfTg7dR
CZRpae5Eu3HV2WRdyBY7PzH4Tb/GOzu6rKFoCXoRnpwQXLdx+h3G0vqJ6tSTGNE35kYOTeRjZq3U
74629hwDgrIAsQHBCEjkYQyjFEEHFU9gcW3g+tOufCh7FfrAlCi7i1KD6yG8gs7BGFs514+P18PI
S3gJikODoaDIBvHVAVVn+ADjnhRp6nvLijuue9tOQQ3J1ZJevUC4JZ7ImtP6/P0OrhbzLwCbEIgf
iBMd3WhwuvtlJmtjF3h042lZkgdPkyDJwG77zFrZa8f3/znanKUBFZxpd4vZbGcuR140BpTzjVh4
7hZkl6TLzRgC14+2/JZS81vOv4L2F89OawBen098TQLwsyWFC5yL4YLGAzTr4XRXzOAlyU3o5Sst
7roXi4F5373rnRad3o2frSvgNHCDmhlDeKwcBlJl4JO2xT3U+krGzdC+NMUlf6fpXWPvAPE5Heyz
UQEqC9EyHIXQsFyMqtCNqStLw9pBH/LOU/qlkOVV3zLoXHkr++WTlAmMxu9Qi1mUpIALjDQt9GrM
u8w1N0MvL6VcM7f8bGnOjxaAlGfK2LKE17AW8oIGEP4BgRx8RoJv6TjM5uTDo1WKs8Yt1qAvxyUZ
vE1xywPpHhoJOHrmzLd32NWsGorSaPqdXjD/G8TLgKpvmbqwzHyKMsbac6TDH1QvvcQrwf4U1ZDA
IumLU0OfPtVxVKUFixUoIFcTVflVXXbfuUGLbeF049PpCT8u/oGYB3AHqDKYbkAfFzPulMI00p72
OCVHK7L96rkJ+joBZwuuZS1Sso2r6OVoBhq8GHs9oV49JlOjhjAbqzwacmGBmcG0kNPA3Jz+ccdz
5wOniGMCUlS4NSz5Sy2OB1EzitsS7BQSsydfSJvb8ehIBT8x7dJPISRwOuQHAPYwlaGehV7ebCsA
SPtyXwe52YtixruKdPJeMn/I30XZ06+TGLQsRCVevEhmBTxSCnKmfCgsN+yJVqIsjP7NV9n4xbWv
2VUXcqBJ23ACG+yhpER7qRsdfgia4QEXrE1B8WIVhqpDgUUShFlqmrck7yF+oOemuhCkd27t2tS6
qM0o2GKBScGD0IMyvYfbAMgSk4ToNYRjnO660mqUMw2jKJ9RPZ8IRPg178Umprgtjaksw74exBvs
wNDZHRlh99DAaoDXpe74CPAIA8F4aEfYg7NsJwXaGX+YVdCSnSUJQAScC+nOUiJCr7MOyBG32SF1
x5lMJhPm6HkfGWJ7evaWOWUZaP7zvZ0nNF10VoNAg6/HvTZGPt0FqVwZzvJNtIyy2DJQ5wXSuUIU
SAt/gVx8AjLJypk+/xUHq3Am58+sCheAbVyXF+Ue29eMHgrF444ycp3l7HwsAriZtcSNWInq2unP
thwQWq1AOs50OQjaAp68+GykAoStpuO4K3JUdia97qLOB97/dJSjgwzlVRRY8L6ChsKsn3o4OaPr
ytHQCoA08jFpO+gDjb131zdiwz0rnEaFdqRfRVOxpmm3XBV4ZyEwtLPMWajr6OnvC1f2vIF5w0zi
4m0Vek0Rjv7K8D6Ngu48yhv4nDg+D4eH9xxAbFaFIscsGDXsfKMIORA8pz/i8VRhLHtR5l+xt8IJ
dD4mAxZUO5fQKmFB+oTeg1jJux+YhcPlhyjzExGR8IRaCtIPjhJ67hO8E/s0psTbNVyFff8Dfdyo
VDUka+yzOhDIXXDbS/UptCwJXUIlzmptbSscLxvcfWZJAiBI8Jhbal9OjA5c2ml+I6ENWQXuRcnr
WEGWD5WyKHXsTdPfduaaQPbR0QPyC4wEXPhwATKPyIff2Z4Ce0LrqLhx0XgLNoW8cFSU2eds5fw9
nk8cbSh+zKjwucC7mE+btVAurWAADxEdDfpbLlrjjrlW+juqr8wO35YDaRFcVT8wh4fDyVwKVZHM
xElqBTC7Kk0DKB8xbUbDhsyXB3nDBnYnAn5P3YQXS8HrNWDdcqD4BR+ND9z4dFTAlmIZlSiaoaqM
fjcCeh3xiYlQ9YyvXCrXoixyDBj9wDdzvd/JINvBzapMPDBy/jBdzkP58K7CN0XN+IP3u7cHpWCU
StRwd1bm4tgs9ap+0JShr+zC+bfub8KPMOBGo2+g40K5XIIeLj0+ZGDmTehVm0YUbcxyrY1N6Reb
poOz3p+lFhxr8EObrzyQC5i7OodrBFxb4lTQb95l7ojU/LNxHk4HmNfywYA+AgCtjIWAfLzcybib
u1wfnWZHvQwizLjHoEWUP/53QRYnp2wrrAADQYpKRKR5Eupr47V/ugIWI1lkh6qEf4xe4AZg8BcB
GGWhppU8v8x6vybj97eyDieDNblbQyGw2fEmkucgRdvYqARd6jDtE7HWzFqbmXlb7a1onkqfAmTV
7Jh1b5R1yMUlChgrH22ZUpdDmn/EXhCjtqaKzNNff8d41Hljh9LDC30lzFEKWMzNIgX4EJHvQUlq
dtP4ZgFwWKw9EdY+1jzOvXFYBfirmrSbnY9avsZgNX9v+D//u1W82IuUaqwgEA/fZRPwwP6rxR6d
YaXivTaOeQnujaPgrvLUiCVGGKhmBqBZ9ImutqNXpmMJOBWqI10dYCSjX0S2ncOVrViZ8aNEeTjj
S/gehZh6UzcmnE0NctZ4ArSEnTDrxKrfTs/KpysY9AATbPYPXYnDL6b3aQ7wI7Y9nhaJj16NI168
aRZHvkudlZbIp7OzF2uxW/wC9MuKz0+ZNogG74sxPrgsj08PaC3IYq+0ml5QAUXQnTHWIbXOdPjS
Gf/k+QduwO/PttgwvSiDtvuIYuZRDee0TjNDhI6G6s+XNACUaG+gEIlm+dKp1dXMNug0HcnfrSO7
HkK8l8NKrkT5JDejmAQ0ER60s7r/gs7XDB1J67ZrdjCU0gE0rKFJEEJ0Fz4Ckxb5a8/NTyYJ4fCG
ASYORYmjFlxjpejHCyzv5lmhdAU9xRA82NMr4aio+vGo3YuyXG/SgTZLiSgNS+aXy3V9U94SGJTX
YTeGzXd1ld+aaw/PT4cG4dP5doqOxpKNXPaFqZlw6dwVAYUJoPjhDmNs02pF1uzTMHv1h8Vx7fmo
kKMTgYsHeZXAelHtuhzeT3/AT5LQQY1jcWCbtlH2joYYJKUb3b5tjYeuL7aKralOfz5Te6NZbCer
I2LsO6Q7AWEDE+28UPnyqhXmN06z2OI+unjDFg3pO8erIwprltGztqOZ/XnaPRjx4ozyeImyqpgz
FOnjxjdjqwd7XTe3PoQ4T3/cowfpx+rcG/PirDL8khugqDTwIY6gplelYX/f3Xln5UNKI4vF6IPB
h4Fv0jWf9U+Or/1BBou9XsIushRzYAMWnT1Nw3G6XRnb/FcsrsUHIZY31qFCyWSujkHsIPgGH03j
rYSHTw/OWRxkG+asXC1XVurSKCQzIKsSAAqxs6QDcdQrsygBL602vfaPMtfvWVtCLwunRPYsEKkw
m8QuLppy3Bjl4+nvt7K5l2bujA1Z233MUCXPnOHSyrtznaykx09O/oM5WmTHVOtMm8NaCcQHAfFG
OL26WWIOItTKa5hlbE8P6dMDZu+7zTO4dzMz6rbQnPm7jQZu/yU0tfm2VjwO7Aevx54HU3hw1t40
a8tikVZG9XdQ4NiRVna5ePDlk+pWyBZzVjhe7eiZzZaxcz/2cGwBiHvV0ON63ld8Uzp6iFJ06ALk
7AX1BnW660E9nf6an0eEyxne0fjfcr1DjpNASV3h/KwDSH+RL3UFX0/o7sHC/q4Mgqjp18BGR8Dx
X/nqd8zFadBnRSDcHG/pytYiYX2D2WLsW2OkRLHhHMIL5rkRJFZ3Ya2SWI/mEYrSQCbCcgGdJ5SW
Foddzj2XdqbmXPf1s0WbuAcrlzs8BrY++cMPu4i0GGQQEN8WLHOvW/0mbfRzq8MACZ6qffHQ11Dt
ctfeqUeSatCROxjcnK73doY1ucI1UoS0t7F50T2aCs7ooYSKShcCSBJ6Z1nCInRkHp2Lyb3zQRu6
LOK1fsZRh+/jZwDAAwoNtCNhxXL4M+Acqeio8DOKx+5V/ITd1Hl3137Nbr27OqGvw/nwld8gOFpo
8Wr7+9MJ3gu+OC8mKVTqmgjuXgmUzKEfYoQWiawuGi+7mN3ILX3gVSh/rMmHHK/q+evP2FsAa3Dl
XMIyS4tZfhfk7rVs43EMgzye+rjVkqJPoBzmxOaVu7LEjvLuIuLi3NfpNFklR8RmCm7N6t5QRSKz
MW7TR5WvTevRSXIYbNlu1IMqb/JuXs9ggflt4nuwbA/0leS+FmUxfVRTVdqWGBLvNrMTuYbWHTe+
/4Ot+XumllhPAWSyxdx5geYQDew5nlrBmdVKWM1DrKdpQx+ExdMhP12WQJxjYUD05chXxm9Ui75Y
6lxTPw0ZlZFTxhq9yNdIXp9/v99xFimggHndqCDWfw375LCwrmt9azYrD4a1scy/YS/NCE6V0fEA
OZTfUzbElqeFPghWlbM5/dGOL7Yfa+73aOZfshcJLokW79Avuy7bUL8NvvdfKz0svpjn9G34Lr5B
PMOHHP7arXbtGy7OeuHA+rNFH/y66pK8FWGpxsjUHk6PbS3I4n1gNUZGagcHka0FiQ8PWMJ+dMRM
Tkf5/ySl319wkSI0HTCcwMS666pktHdaHQWv/jtePu6TpsdDsYHF1+mQp1cHdBcP54x3QHDjKeBc
N3xrBZfUu+9AOCjXcCRrYRaJAh5YsDfMMElOVkemlwEF/K2SsRm0K5/w6Lp5sAaPel06aFjEmjBR
dREXWYh8NBPDt9As0bUo5ytvubVhLW4Nva7pvPTx9Xr7O9zPL+rmDa//SECB+fQ0HT+UgWKCixlK
T5CKhnreIlMwu/KqrpPOtQR/j4wRu5PQKAuL92CM3fAr3a4x6ea/8OBuOwec+fvgg6DRvaR72RNg
5C16w9eBlUy1hsLtP9i4iDD3CWevCXj1HS69AFhxS9MQQc+bFBU72m0mDlE+r3TWjt5Ptu9+qOUd
R2PuaOcgGV0zl8A+IyFmG1nFz9NztBZkscZ9n+pFAwzLtW7ysOza2O3qiHlrK3wtzOJObBLgmqwR
Y/E8EdloPOjFK4c46unBfL7gAHRBS3cmGi7LWW6gWNU3unNtfGXX6WMjoRSB17wdO9AxrcO2Cc0+
hFTO6bCfD+531EWe5WrSuSURlc/QpPve+eauyfB9du/GYvgdY7HuZgKU8rhyroFU+wKzIjupvnrX
edx+hd9a3MXjT/LqbK2Ibcw3HUZuz/yNn/1Xw1yiXO0U8AqjmZzryRjwPg1iPE0pfzgd5PMd/J9x
Ls1NuNGkZZVinEJ7nPJX1T//2d/vYOuC4IwWK5LErOR5uH/LRk+hGN4MNx1RNAZZ8Icm9TWe4RHf
ZE4OM+4QWnCz4O4SigKXiM6gEBaHrn0F8xxfptqL77fjt3JSw7NtVg2JbXdon+CTgXLokNsFHg4p
G+NyyORjIQxAyydqihfDreEgAwhGRsMabNYnqy4aEkkUqyHIDIGtKmRa12tg2zf9yh12efefRwGk
L+TZIWEeQEfm8FsFg1X3mU37m9yk6n6smjEkbcNQyfTyqDLY+SzjubKX5r9zP4N/xIRwCM4LaJUD
YnwY06ID401g9TfI5eMPQxARAQFbhJWA6KRTW+q51McHaTnnp9fFJ2P15rYF/ADgsAVhzsO4JDB6
dPt1cQNBoFuRF9UmZwTg5gE9BUiY5VuTeT/+PCS+LFYh1Bnxoluk3okCUyngjXKT+lAdzdPxh4ZN
Bd+q+95SV+lAxz88+PFt56n8T8BFEoaPU1c0lidu0D/JE0G1+4C5IjQn0LG6Lv3D5wiiYVDQOIXH
AhRhnMU1w/Brl2S6FDdBmptRObXkzk3FI6de+t61MB07/TWXt5o5HDSOgNCePR3wT4sJBEzEpVkl
bhwPykDWNPRxBiG4iPEyjTXe+Ct30KNrL2h0gNIBqQpUG9pDyz2eOU5X55pv3VDvZ2Fldw40PMva
Pit13N1SM5aOf2kKBunv+otN1gryR/sEKDo0vj7cORxoPy/yWND6jkbAtLuxJvIi7S47n/Ssj6Dx
/xjUVhNCLdgLSb2mwnREdcCoD+LO07D3XBKpK+gkLYyaGE9ysje5Y10KOG8WcDhXvA87wHHbLj0n
wgAMVlog41QrOWJ5RsD3DrIPDrpxIN5DS2sx1S2MzbRCee6NU+p+zC2nCkU3rbXGPo2CRYOSJXxO
QKs4HKmB2W1nmtoN1dJmWzGL4pIHDsfpZXsk7jcL66LrBzYodLch9j8npr0P6vncGvigFbdSusOD
yXyfRKlIdRgzpBUPG1a5rxXpQG6gBc9lSGnvG1HtVfV9BpXMW70t5JZM/XnW8XKjMr25UHDK/XUU
/E+V/f+AiN6bsdnM58Bt5+zHa/v+b4udf8Fm519X32NevdK//79uX5n94+/6Jc3uWX/NOC7QZCDD
Dq2Befn88t3xzL+AKQNzBfhiIO0+HHn+Lc2uOeZfYMuBHwjTZWj1Q/T5P9rsmmP9hWcNYMmg+cPy
dnaz+APnnUX+QGgs3ZmJCydEAMKXxgWunYl0ZAzqNc7ANgEjLoSV0uemmhx4S6fWZnCmB8GHh72P
d/PrIN8XQP7ATe+d76BjBK6BUwFaHLgaoUR+uNyDXvk1D1K0RPHYuKn1LuA421P+BG4Te6VVrt1x
o+bJCCuE/ry35TRGkJk3ymh0S3ik8JEndm1cksGFDaGOZ+BlkVfU2MBMhX8DqC7LY2j01j+sYbBh
d1hLcjXBqO5n7gr9flJ581MjwxYqsxLkR2OYEmKUw5VbG9n3qmUPrW3UQ8SUD6FGheb4t0mrgA0N
ii26JpCudy0YmkGRqke5VW+IDHMNe9Wjf1tU/m/H/R8ccfYWzdGOuy6GHwebav7Xf20qDWTFv2YN
GRgrgeIDigiW9a9d9fFH2B4QhIAYBkD7c8vg721l+H9B4RE7DsKE4GxDVvL3tjKCv8BO/SU4D70q
D2IAf7CtFjd/WCd/UF4B43fBdAdGZfFOUw6glTTQ6gddq1kZgnje5gnOywsKXZA6TJXXXPdFWpkh
Mydc3ofRJWHVmgYKWa6CCU0B9dyogAf7F9EG2RiaIxPvUwlgcZiT+iHXGwFHO7/urupOz99Agil/
oWv+t/L+D5SikyvvdWiHg6W3b7XhYg3NflrgZ0Aebs9qw8WfoMgF8hZuhLgJYk3+vfDgo4aGJ4Ts
8V9A+EyHwOjvlfdhsoaTH6kcyQ1kExAy/vnSm4nWHz9iVkSZBZ8/emZ7Nwn0IylImTy9gTCjHZs5
mW/1b1PTTme1b55ZpYlXolMqrJ4sjcsfrdbca7oa496b4qoHjKXTpPdo+FGaF/K84EMZ6SnKnpBA
1ZT59vFp/7fKsMrw1PmPEPFxfvsh/vXy43X27Dtca/iv/k5znoukhCcwOJOzDu7M1Pm3aZ/r/IUr
L7r2eCI78G7B+fn3YjODv0Dj1mHhAfU9nKzzVfPfxi7zxQKlz1l0BFkQ/GgogPzBUlu8ApB/gU+H
iAL0YZCMLVwkDk9xU5d8GivSP4PT7W+cLJueBPq0YV3VWqS5vfnN7UCfil1Kx6s0Lbw71EjyV9E7
c082KIfnvS/4ybVivjX8vlXMvwePPpjv6uBrgaDy4fiwt/RBgkkNgLHsZ4ON/qUoClyC0SEAdMN0
Vt6Z89AOQqHtCoEMKE/PhC2YphwOvQhg08Y8SV7qdOuzc8XgI+c6oT+gYCMT2fKIFmvOxp/GNHD4
ITAIMUvJ0R4+dZX0ERPqWyHfQlA9IkkWrzn6Lp60+Izz2PbiYEXuv0UcbxzFkOFB2W9kDBH8iyxp
zl/1UIvXjAUWz57jUPPra2/GGshVUqtAKFAxMSg38mY1xbiIvjfxGUToQjdZm7kPiab9qYPVJaQ9
oceNVImSyxKHQiEQk7aEmG8QeNE7uEz65jkawDaUaivXdLee3tZZ7LHRSVKjRh8LKv08i0eU+AKY
XcOFNXKllqmotjg6gq1Z1Wk045HzsPJqC3ZAnV5aUYZXv7lJO0EbOFl4fYY7YlnuLA9t51AJ7r/5
vciqsKuldEJrMhhEuopMa8K2dtxnVAHdM+XpYxX2MqhVKFHN3HYFkOLwr3X8JqSpWaqtBidvM6HS
M77XvJu9Eqyuf+847GyiDCYKbSJ9kgJ9K1JyX0udp9Ewv93DDvnlXk4ukOaDqCb7rILimh9S02V1
aAmnCLZFaqkgYnVaA5lWDyyIMpwGQQiHoK6MwYwk3SXai3UfWswgX7qgb7Ooh/oBJMGZPpfdq6x2
QgZuNw8VVBeuBAkwZFxuGL9ULDVhf2jbLVxXhp7dTeDArkkeHz7fYfgHX1NkSBta4kiJ0Ag4XGBB
DuE/h7XqLTdUv22NSn2BH6a2UgVaJh6UBVD0RqFrdvOBstJix0yW15e1nupvNaR/Itz2AITxIOgc
tE0Xns5xR7vzIxZy3Pz2mz3cFkkXgo2kLWCB8Qa+mKkjWG3hKTIa6Fc3Hczlk95t2NdC5sW92wfp
D1qT1oTUi1++DF5qrEnPfTJ0cNls9Pdw6cbhsvg5XdtmSMkThl5l7sYxNLFJjb4+aydPraABDvPf
fGvHIYhpRJMDtywUZA7nMgfNPDNhvfWM7Eg3ZQGJh4HMRNmpyCI7TUnkudIOM50HX7pUZw+nv/zh
SOfwc2Bc/NBdhAbTsicBC9WhMwxmPaOdjlJTAClULschcUon35wOdbhqP0LNnQlcFvHMmS+NhyP1
xQSzPVw0n5tisG5EqWzYTzZropFzke53IvwVZV6yOL58KCkfqcJnFuTy+tp95g0o7YXntlewnU6j
FC5ql0Fta09/OCoIMQA15sw35Hkm59+zl+yVks3Uqyl4LqgrEjplfsKp8X46yNGgPoJgqvA2BJn6
oze4F6SkrmoZPuqzHDz0w3wrPeNOC00uExZiZCAyOR1vUUGZ79qzeTJqwBCnhj7I/Od78aRX9D2E
sdJnFXQq5LaoQwgX6FdGALJgOpqPuV9MG00qspIIoIWwnL8PoQhQcXGfg+HJUummr33Yq3PHeh0L
Ur4xQ/nZVnNyosKib8fqiz3iDhKmmjv4IcoWWZkon1RmlPlFHYQQFIP6E3MbCpaB4bF2MwqPv5mN
pllgZffoDXDHyMvzwewVbgIkrd4kGgtlLGqCHhAjk/Xu0HYCys+Hms4VNN7zc9HZuAplBs6fLW6l
5F1lTTpExM6a4rzyNKvd5pNjTMkEcaOXtCBWduY7OGcTKMcC+KwsIR/rlJJmWwAcLUK31dLrFkWp
ckuavPQ3yvZocM9Gz74yG2rz0CmzDobtlSsgzishH14ndjAY78RSVY3LGfPGc3SdUZSeuOx3gpMa
somtcOqt0CdH3wTDZATxzBp/lHbtP/A8w79MBpPyqGR6NkaZW9OzMVAa3KmpZQDf7GUFiSY/Dewr
nnYyCIssc42znJueuhr8VJEzq8Kd+SavVVaeUYPp7iYtnHGHjT3SKHUNOivCtvmFZIXZ4sRVJN8W
ncUcZJSOwuDPyOEMbNU6NMilXgsHDsZdGkCBIkMZmJu0Mm6CqhjG0CfNbDvTwTA20ixp9JHKoAYZ
MczLFDNbCCgBeX72swNZAKgSVBc7tN+hahfkehYgbboAOBOdNSKCu6uOZpBm9n0M4LikYSaQT8vU
zh4BtgZSt2RMwfPT9LPQGTKLhBky571yMvHIuD6BHO61zm2VBS1LCA9AvODCoTLsU89+GlXHndjq
AjgIEuxUWC0NpIk9KL5nMW2HZmM1Y0tvjRqMu6hyYUx6TvOAjLHyaCVC9ALggkhAwXocmqB5apXK
vpdTkFkXjUUa6OTYZZqUtON+Mg5Cex/BO67CxlJllegFDx5Ua+Y/JYN7VpLCVDaLAtlZWM5aDXlr
Raz8se5z2wgdOWRe6DGzvNE8ux+iAUJImwHU3z4ZisbdZlanINvR9zw0+oHjCDIklEBq3SygoWMV
aTTZXhGEgE263aYcOzmeU/zUW5F25oUE0XhEAZ+LItKQXOqom4RxU1d6C1EVB1fKzm1de2Nx+ITc
0xwv/RdcTP3ivcQ90r/uaZbvsqHSHpyuM3AD0KdSfKlME8BqeC7L/rJwhJChDx0SiK5PgX4Ja9eK
hZDfkuWGBR4MhRW8dQEqAZPlHtR0nSRBL+0rJnT/IYCZwnOtEVwGoSdZfuNtgFUKJ+SJh6ZKtbuG
+JDg93ud7mC6aXRRX1X+LTGE8wPo1eCnRXrjqWMpiqOwScjM81ZT+A8ciYbgWQZJvzwutYDcqZI6
NGxhlXtr4K8EeySrZDLAEV5EwE13uLpOgWwSB9ArHgbCrncOmAZXtszQ4au9ZsBdm9Lm3WOFcCBJ
6FDUMwZof1ndCGlUzRpvrXZAUdtPmRextDVvYbZXPI4NG1AKtrgMGy8b77TOJy95D7esqM+DFDJS
Ls+/jpisPCzQbMKO1FM3dsCmUOE0eOOVr3EzDTVNQKxvGkt8qqEa2xaKPHb3fRSSMyhpjLob6qXj
vdXlVIHS20yaHY6dojScYGTy0/NGETd9OaUxUxq9alyt/1rYAP1ENZ3QFjYquwuRMxSUHZyqusmH
fAbpEA8zgZJ3d2vxKc8jzyoL9IUcClhNpY3Z++RQAky2VXlBlLcDniHwldQbrGNq3TQO8losXE3/
luklnuNlIO2txkrob8tSt2lEc8mmay9rjOHMIJ6RhgYD1BwfMDPPHIFb9JeAyQ4XftMgIi5LLxAX
SFmQlqk8iwO2a2HXR2lD6joZqRwcMAC5++RKp3dCkaXarsGVqkgYaul1BOWeDxGeij6XpQlTDc/J
FRiKLS03DYUdEJzLquAZTXjaJUGX2zLqSDBOOG1dVOTtzA+ayJaaQmrMGN81KteGCLCzTEBtKgW1
tmiynoYSzYUxHjXSyzgzoOIbF6zroEWiag8mDAOBEGIpc13EpjLEBQB5dZWI2iQPE8Hfm1TAoL5T
g+OeBCVg1kcujDFZqDIxYB1xX/WxDd3MFt/PLapo5O7QRbkKGA91Bit7NDAG2NIWNdW/AFjRPMtK
A2vddyZ2LgYoj84+p625oblX++cWZyOSZgBFolCHQuoUViioALxUe7mzkRBaqeM081G0k+CnkpBA
EzSN3BGYexuA5u+sknhApnXeX5qkLu6qUhb3YHvkdZQVafsFJaLaiaZhmG+0irXwHcVFE8oUoFWC
RAC14wxnAUlvh9GBVVFJeYFtZXg/UfpReqQBDfRillqHTk3fqtcxg0rVRrBJfiVONoK4MgJ+52vt
NMS12WQ7eF+77xWuEV1oZYblxwCSGLdl3rnfYYijfjIrmzZQqUQOpG7T1LHd+y6LzazHuziD2ew9
iD+ZsR2yBk9YpwsAHutg49klptlScZ412nSmzNF/mTjBy9bWS3FPi6bQE4zC0SNkEbz525SqG1zV
7O8ZKvhp2KQVXs4TFd0bGSbYJIHxC4mosaAASPAxfZONnPDJHNnoke1VY1zBTLaPiq7N3jWP9u89
w78b4qJY/sR7YLrMKLGTnt9WNhQPIw4f2WrT4UH31AkNQF9TecTZ9iYseSI1aiWuptz1rhxW5Hni
+FnehASZ6cvgo8QfamrINOQIH2O2gDB84xWfjLDwBzDvOjdtQh7YHdZGIbMXuHMXDyIXrIyZN3V3
HXxom3BMdQ52YNDkL31elc+kgQoV8pLLXnFZIt8Z0DxIXHyQZlT1A7lxpqypk8bT/RL2u2hN4POP
wZNB9P7GYlLmUMS1iR0V0oIuQt6JL8osHgOn4TuYTYGPUaGDGQreq3bj8dYDnS617JeGVuUYNRkP
8k2li+FuqnwvjyVunUCrS03AzC71kQky7JMcWlpSBhvZtH0fWQR+Y+bgBJBmsQ3Bkv/H2Zksx40D
6/qFDiM4D1uyBo2WLcuyXRtESW1zJkESHJ/+fnTfiOMqKVTRZ9OLbrdRAIFEIvMfmilvYoIaYSo1
UuGGuBEVn5BO7Zobu2vMeUv/ZKJuNclMbdm1k7pKNN28Kuesj9iJ4n5B8SYJORrqq9lUpJHO5BAF
U3tECSypwsVwssNQo1QXaUY52RtZDhOkx8KdvtucUyAmJrV2ziYR2Mzm7M4qAv1rvijD38RuNpoR
Bs6pCpspnnWskFTc3GQoie1wR1oMKE9FKR7MOi+PUq9dPeTEWH6YBIVvhvoiWIJkFM30UuRVTBWn
HM0JTknQp1W/F4ZVDrDfvMwiY9Ak0X/og+9J1UB6sQN1nxspYBDbHzr4Kbk2mIc47oBKpJ3r3lXA
cqO+0JtkJyZzHJ/ydpFmpNW19se4tEDGkvwipJ6TXa1xpSAllkCUHFWP1V5kRf6UDc1an0IHvt73
ZkP40MfFxUZXts5I/8DAzVXXZu8F/+Dis+qtlBDF1Y6jlo8FrYUB4Bd3mbrpRm8H/5sQjgLBgkSU
3PS4/togZyxRzttYZlJkG+n1TfdF6VXehbG07Ri/+pqqWF7WxCljlOI1zQFR0NG1rYdysXMVmW2f
dVcYenQPRZsj6m2bhM0wtnUKUVUjEf017NlctrPWJskmWdypAh46d58p9A36zhN6ftt2s/GjxMf8
VccfDP3auNbLbWsZsAV6nRwkiiEPLNFYlJax8+yqh62d5sN9nDhcC6JLK/5Sd0kfmsDLQw0553E3
Af8jU29bOW9cn+JC6JS19oB06TLtmrV/yU3iD//42ZgUJAA8wKi/Ka2/chVC7CKA13VdyS5vQtr7
fAc529XBaPvkKGJdXju84dxdMzTZox/3qHpht0u4VLxfPjfDsPhhOsxWGnnB7P0KlLCRHqiq7Dsv
P/FAGoMs+GzK9grUEn2kvo3tsCBiEYdjS38J6ni+mmWbPyKBY26dySDP8Sk0PLIp/Bc39+6WNNno
1aM9scvCDGmdb7xiixlcSzuMt1zG/dGszL4InVkMD36rdX3oigTR/kIW9bNJSBP3sxI5HtD2oJV2
KJIxjjemruLnuDPS9m6QZRpvrWGd2ATfLrkp+9588EXi1bezg693JNNs+KlRvAxou/qxzjI4yU2s
gXDeEIDqf/q2JPhLmToNIX/EvEfS1BioUsaBQBjHGb4nFBpezGyySZ95wzqh3ffOTZom83c2ggnC
yUotG0RkXT1VBrW4TZJk5RQlmcWqxnknvpRBUz+5spECI4TAu+2CuIgRkWnLL0uqF195lZYH3R51
LxRuoX2v9IpzqOK8feZxnjxrtawOTmP3L6NejM+DwBw9lLyO72SRy/rz4PcD4FDH1dqGWjXE0VWZ
/MnGxetl5uCMMKZd5yfaiL3agcVzUWQZ1JSGwg/i7iWeuup1RgZaII9pCv1W10xMHRVK9mNUB1n+
gx/Rfi+1wf2KNfn06MQzgchz8+Eut7SaLN2bA4UhvEsLxBNz/aXsMPEMpzLx0UrCntK9TjwQlJhU
4rDtqjkP/Xq0pjCwl/m1HtIXPeb4b0RhZbc9lXtyg8pfNn1GNAkrP+UxMyurs0Nk+Z1vreypTad1
HOyUoXspIH8vCSKB6HW1kUkp2af1rC9hBW+cN35idT86Cl70TMa4tu/dNHGNvcrNRN3ZfuzJLc6C
1BHHKZi+Z57Va9/Mzi+r+5nVKzbdvHTlbWK6uC00/FBv6yPV+OhNrSTrBz/ZXQ+lNZjf4yUB8Wa1
aeyGnj9ia23k1fA7rQbsaDMd17RdonmpG81Jt2SR9G0X60dhCyqYlKpDehL1N9unr/Y5ZtGuHOBd
7XWwHq9oln7wMqIz791q6dgbcIba6sapJf4belWPfIQ4HfJd0rhVDwxvEpJMyZdexKOZy88ys9HZ
1WbmpDtjsSd1E0/Wkm3HxrIqUppJr27ixg7yw6JVTRtlpQ0OCLPyNr1O/Wbqr+PSKJvbIBMi/0oB
orKf09mhx8CCeMsV38Ubd4W2fnGxoFcaNZmZfFbKyrtoChrNiCa9HJ6kaVg/eB9Nbdg4S/GcIHpP
kqcrcn0heeIEGYkPEpnUWzc5GKb7YtLx1xVLB+7YS6bCgJE/04IpyPrWzKKuv+aJyr4PbKss6l0P
+qubOzlHQaZ1d5XaOe9s0Y4kVkbT282eu3H+VjkG7YyJssyXjDZsFQLXaL4bBfrNkSjYFLdeAP45
iq28dG7NQkgr7PLK+eHbLbJW4+DUT2Ux686W7oiWRf9DB8N0ZNlbP3vXrX9JXIeKMNVT6z9XOU2Y
p5Tcyb8opNprrfqvqmM7Kjt1VV4dAk9Ve6yN2luNWzFC3lZsnLxXXz6ucr4pSBOdTcCtCPF5+IgG
Z1V+pzGMHuhKdgjGZNlPue9Fet5dUj57U2E/GQWa+OmsvNoZ59iyeIWXWn1r1kRoN1FI3yaavGAp
9nZCiHmuqDzQGBa14rW2+tcCaoMiTfTi6qDqISCtKtCpcqr+6eNlezshcKm4GAAtYhTjHOZGxUKJ
CTPsg66xuRKeNTxokpeewmH08Ujvzefvkc5q69PU4NusV9VB82N1bVFmwrZC/v54kDe19RVzAI6F
HgwQF1wSTxetoS6kI7xbHYoxzndt7VcPcWw2P+emsz6N/qJdfzzeOSuTkjqwWA8bVvottNnPFca7
vC1atWBmPI+19jPWZIVHWK45X8s2RQbEzeRVNcVPolDTZ72Lp53WWg3Vrrp1vywucgKOGJsfk630
C62odz4suhDIgQCzIDj9adL9tX2MOW4HyYE7OJzzfWfQduo7R7teZP/68Rq882EBKnLy0GvkMXLO
VGkpsxPgp+agxraMvNrMN5ShxYVmwnvzgQXDCcexkRrq+iv+mk+hDClHu1SHDPVoyhXlP/iIlVFC
Z/jCSGegEbpOGAqSvGJ6oWMOzwE8HWrikeGNMUrthTaIbdnX5hXV4OqB9Ni40hqBFvgqtt1p+fBc
tFDAXTXKe3jA5i9niOMLceCPne9JEwwczMqmX9so4GXO0QCTtJfer+bxkNgVvu3CG0izgyTDdJrr
zA5hxOTmVpiNd5U21M1hxqGjtss4Z5/HobZ/uEJh41PbAkONcQimfhvwSBVU2YP5uoLy1ka5Wxm4
fsPeuZKNVd5rXhX/U1il9uA7o1w2i1UV3zSrqpGXbinuRbO12F8Gwv+DlgtjuRAr3rSs1inTHAPA
gp4r6dzpF5CB6gMxerRfZJJGLnWuqCcL2amsWTaJ7yQ/rGZSR5ouy+4/bua1OYfZ0vr1fS75s6gr
yrxmDNf/mZapcVdnk/GdofILo7yzmdljpr6aLFGTP9e39GB5OIh+9AeLp/CBfKy5H1yj3NmN020+
ntA7Q61+SujQoRKKF/DZvehZRunni1CHwsEwHC01dKG96nvWYK/68Uhvmn2gC9YtauDIy4j62bGR
mhODFK+Ww9h620Vz/S2Z2rTNDcS6sjS7ylEk+3jEN3MDLItGrUUvFRgZacbpNkn70V5q31KHWPHM
cQrjK3mgHrZF0n397yNxBP11cqAo/iB2/oo+g29qVdHEw8HvKYGINB93/WwbkW964sIHext+mNXa
g/boQRO/zzXQvZnqlpB+f0DKeHnQFEBJo4NbV5RomNTLkGxlo63Zsfo58RD7oRV9f4VblLPR8eV6
/nji50zVlRMNdXd1B8SBDBs993SN56KUkFjkcMh4CoVD4LlX0xAMO3p8NDYnw38UeAhiD9y6j94g
9e2q3PnclqVOhSDYZ2an//z4J7331VecDCSqNbs85zNpXjdS17aGQ9/r6Z1d5voW0bbmhhLspQ12
zmZdZ++YkOzY0YAREas4nX3lynEYzX46aJ47xyGt6KEHPBggrLd03vwAZpYngt+b07MfrNRHq3CC
fevUtKwLVY6fNK+dlrAzZ0rf3lCAwNK9rvoNX38tufHqvaH6xHOsZaFeXJ71z8aoac9FluhPHy/b
ekGeXCPrVICik7RagCnOt7A5DWIpUms6jEtV7edsKDatL6oLt9W5S8SfFePb6MCZeBi+iQIFvURj
Lqv5UBkJnmSN535a5CJ3jSXLxwS7y6gplRcmZWN88rK0/bz0Nis2T2o7d36881TZ3wJys694pUxX
H6/BulnP1wChI14jJo0HjDVPP6dhtggJYkV5mAwHW4p2KLdJE/9sBGcsGcZLAgbvLbmNrhLeFCvF
dsVU/52zBBTf18b3fKDCTodOTNlWYn5zIe6+MyngMZRkuDGNFXZ1OkprKaGnpsTK3dXXImHa7es5
tcJaX7R7szP+D7MiO1o1wgm83B9nEcHssZeLg3o+jK6u3WhmTXfZNy9JRr2zdgDY8XiGbkbUPRen
KmWcllrczodmXvg4xaC9lHVtXkg0zvWZ2K64VEI0RQYLEBNf6nTxJscc/SbIjIPIvPYGHffpyXdz
QRHSpvFRUmfaq7Yvr43GpU/e2eJQU+dDhswq7lKnaqjPkJfMlHfuLT/Fcc9PSfYD47bPadBVY1Zd
2MJv14UkGMoxiREmUiAGT3+wWzqyEpphHDDySHeyKc2w6u3kwjF+G2MZhcWB+AXS1jqn0LfQRXtX
COOQVYHYZ4NebuZW4J6tRuvChN5uX0BzhCZ7vWY4kutP+etqzXRLBZkpnYPvUJOePduMBq9171EC
nm7oIF8S+3iTprBnGUp3OTCEgnOtj9lIegA4enBg3sYeOQwc383MdXF1XBqDMnI67yV1lB8fh553
LlJoNrwmwJVxmVjnqEjTKSi+tko7ACAyr4gKSvskG3cStzW7+5M25PF9Peey/wLxrOvotybOD2GW
kOgXVwsOnU3/NjJEQMXw45/2dkutv2wt1Di8FkHmn36BZHSDOjAdcVBALL5ytJNvpYfU48ejvLPu
NpcoubWDNyzAsNNRhClNoeF/c8hHxPb1wmw2bmw0tLGStvmUumm6t8bqkvToO6OuZgarSP3KbTnH
vRpI4sZVQ8OBF4x2HRuG/QurSPNnVqhkbyCouc2DIr/gTv92SwOKdPFO5e0SMNuzBe0wPQoKJD6O
LcnvdZBNYJmLlppyVyf7TJ/754+X9p0PGKAAAfJzBfvzIU+XtjHxKc2aqTqyx0gRudfuU0BoF2LC
21Fw3QTXyiaBiwk58nQUGmSN2SpXHl1n+QePrG6jd+Wly+w88PC+hxNncjhBRwb6+feiz2JKkD/O
UQrvnsDk3nrJYoWJUzv7/7ZoKDITd0AGwVFZ7aHX6f4VdyqLt50kTz2Wym9uIczZ0RTHl8QFzHVV
/k451mHYfTz0CHNUKM/Cm2dowKh69sKSjiUYwjEwx2tpDll613iacze7cXZPNT0YwrGwJC1EH7DH
JnAGB8U3atYg8ZW5WyrD0kKeOJUFQCQJ9jgBZ3JfpXqnwnQEOo92gDF8CRY/eG51zSDRRLHD5LmO
6cSFW/N8f/+ZE/ua02IgUnQeysohr3uezyzdaGw1bA22mHQ0N2qxH+imXxLLOd93Z6OdywsBIgxE
FTBar4xiYynlbGpPXPIceLPx1u+0XkPkHDah4mx3k2soo7S98thkuRYVhQXrNmjaXTEOvz7eeG9H
IvNc8eErxwnc3FkgTLo+Xpa5SY64dalw1FwedJJnOVoM//XxT3IGsRv6FV4uVDPO77qyasBwFlN6
RNzFvC3qkZ5Lo5wbovtFIdP1Z59udC43UjWXm5zQdx4exoxX91DZ+bFSWg1DxFabGkw/cFgl9Y1j
p6hceb7UQ3uuxK/BQqDMaq3xLpmTGr0W+h8XEou3++b0B50dcA0rsbzz9PwIFoUGllFqV3Fhktp9
/DnfGwYuJcxKwACI1a430F9xpDXwkWillR9TnD42bVDqn31rrF8+HmUt05ytLhaB6wW9Jg+8fc9G
qVNgVaOqj/qgI5hY6P0dVZHpFkh88F2VFm9MK0i2SMEt214k2YXuytsTT3pMEYBAidU6dInT4T0b
VClQtvpIt8i7q83au85K14n6NKtp2ydkTx/P951VPRnwrGwlzKQBqObXR5X35d6Nx2bf+8NwYYu8
Sco4INRUIRwyJ+LZuU2u407gwEUtj0kukx+1JgRIriaj32/0W1kAHEoMmxY0e7Tfx67mRpnroAQA
+GGJFmI+FTUn2H4893cWGxUabqd/2ZHOetL+2lFZBzypN0V7tIEp3xWa5zz7ANiA2hVY+Kr4kuv4
O+Oh40AxEo9S7O3PxbfxG/fSjGfjEdze8jCBaf/cNN4Uxn6l30s7DXYfz++Me85dy6ULWpbHKhJG
Oo+v0wlassHHDeDkUXit4aD2WDpmmHYKAI8a/ORVy0f/OVh07R+VTwMt9KW5SrqugII3ivJTO7FT
0ZGfg2uH9NgNU3cM9E0DTwt7kjp3Sv6ywtu1shrr0J5877ergDBcuAXf2aI0fygIcvphWZ63CezJ
0bDi6rpjUPQGmA0fH2dDiAuL9XaU1fAcqQ0yFfgizlkFqk9HWhzJoo5O2U3bWEv1q7ppLqn0vDsK
Mp46QlgUiPyz44a3h6ts0GdHd+mKCBH9fAMq95Jm1ptRYAijU0NyR79sVSA4/e4d4T5NrXw5ljz1
dnq6iC0Qz/TC8XkTKi1OMvcdvh7rK2/lJP99fFbuQasnQX+kfaOhWprYsC4sZIC2IlbtfWZN+jWg
srHYgmzHatkLiguZ8psDxS8Aswg7as2P2OCnv6BcZt45lj4cVaLZt/MwzgB2B2BB5QQEYcVif3yg
Th853Ln0h9BucbF/XPuR5zvRqPq+y91moQkpvwNLrCX2T8sUZoVjXTkO+IkknetL5Kwzq7h/hyVm
rAJoCAO8qaYB3lC9dIzloGarfiy9WllQMQZwpLkL7TFakPS/8bxYA5FqJYN+7ULCJoPLquJS2+Y0
p/rzUxyPcLJ2IW1k0c5OiZkChapsamDItqDqPVRLZKQUwuQU9P+psfpnKObKMx42q05D42woBbS0
qFoXrgOcj30NNwPsSiKuAEReepifBco/Y/E6YDfzmkR4yVkP1F83gSW0sminQj8EMo29yFnm/HOd
CbCfpOVDuh3NuH0aMpBZG3K9wAEYO8R4y+RFc6dbi7A3NXisK/BuMCysWOrWraYqtOadQGifgziP
b0DaaE+4euLIUbG7nny76b59vD1PD+S/syCuwMLHhJsU8Sy4zKnbTrRN2J6u0XkQDpTxYBudippp
nB+XadTvYHk0L6VVDfdz5lUXBN7e2RwrNGStjxJ96LedrmI6dxpyOMtyGAy323QagKyUZAmuQltf
iNbvDsXlZlC45LOd5/bDVCmlIex5sFPY2r2vLdeBKEBHdXAZPl7VNeX634zw31X9c94h9a30p7NV
tQpztirdMw4lQMhNCi7oVydyM+p0H+PSnKKGarTgJtGT7D+VN/7/yPCIUbNfFQHNswBby8wbaigQ
h6lo2teMm2PLn7bXKmhyvRRddqkj/96qUtXAqYkkjUHPPiCYxcQpFo0jByNwA6nGv8EU1t8kjtFe
ON2noXud20rb5VL3kWqg7XM2VIrNJQersQ52SUiNcjvNdlbQND8gnUP0QcIp+f7xdzyjS/87JMoZ
FFbI8D0sFU+3J6xIJYZ00Q+4tw/ebvBt2WxhByWPY9CNh2qS4IDTPM2/DLYl74i51Z3nxFnU8Dde
uEnebiqT60q30QskIebAnv4W0IcD+d5a9wXCkVKLyEjMlhk6oOnnKbTBrHhK2wkoYiXN148X4jQ7
+LMOa7mMu3NVyXgDeFq0Gp8EZVlYaccDMkQC2dMABO3Ho7zdSyB1aOhRiOSYInpzOkPEN5YEMl5w
MLXGj/QpMDdJOxzjWeUXttLbkQDesGeJ3qTzdBFPRzKnblTEuuxIl9fYGJld7pxW6ze+lqpL75i3
a0fKi04ZFNB/3YNPx0royjd9oPKjjIPqZz7RUgNcaG7jGHBsO8T1vQFLawvp1H7WRrS0M0fpkSgr
YJAQMSKvByqbas2lTOidNbBBZKGDCIsbKer1v/91gS1aI32t94rj6GfZJujSHkPXLt6bKV3Rjz/s
e0tABwHvX93Anh7VuZOhgOJOiePE5bHqpnKvL1W9rRPbuP54lLep1qqDiG8jGkuYvr+5/UWHuEHV
yeMwFdZdS42Hvq4+wiBxUqDyk/cTmIPafDzoO1PzeKDxSLPQpaPVdzo1qcxigqciyZsHM1K2XV1j
kPnfc6hVFWyVMOD888+zOOQlujZNc9bwBihElCYNgAJNM3dVLrILCfKfRuvp5YVEFT7btO9Jkol9
pzNyAXL17dJTsda9GFpQoNxXP9aSW0vk0wM7vaHZ7joKkpHhIKBQAMJJMVbwPDca/cS94hns5lAT
CuTvKNFZtNvlAkOS7Bc+SeUVq8ne0j2ZU9LmOz1zjRsn1TE/cbURgW0DtoUV9pPHrqQQrP+uoAT4
4TQVzreJkoMMG2IPvKb1PRQqz4J0AFT2Ry3K/mcpHX4jcIg+atHgeoJfP/zT9zm1WivPKrkJTNoO
14BDtZdFL6UdllLaO10f4iainDDAqkVj7bWtdaaZggEqQ1DR4xImrTJvOw+GNV0Dkf3jDY0JhaSy
ps/jWFE7q0VbI9Pc4W4SqmpeMG/JWke7VfBo9FVCVk+gtujIZmWwb7XIzJX5GlObe1RxMv2uHcjA
9F4EdPDJK5qjs/jQ7Vul+y+V1Rcwo+O0vncrfzLCUuUlNXFPZdVmwNo7iKrFKiGhTYvjoqs9xLDE
QIWobemvCh9Q1PznYWrLS1XMM0QMoCVuRRI49ClRY1xbtqe7ReYoFFSxqv7xNSfs499l6e/gkC7+
U1UjYVJR666u6+wlTx8NuC8fH74ziOfb0c9ec0Yl0bLy+uqf0QnvZzivr/VX+179cL84IpJGlPZ7
LIzU/uNhz5Pm8zmfnfkKacjY1hi1sOiBLM4r3LobTWvDqYWt62zd2Y76brgQ3s7v//NRz5LK3AV5
L9TIXGGIeB7r+wzEuWDZFRxTYV+I2efZ1ulwb+DUEDR1PRdM0p3MTVGU0az/1rwcMley/Xg533lK
ETg9Lkea/dSFzx8BxWQOhJaqPbrwDJNQgta5za35V1rG8rMMVip3qk1XqdGD5zE7je1sy6fWdvod
OirJpjFUvpt7p762ySGuly7xt11F3SrW1XRDEQFKqizMa/Qm7AuJxDvhn5aEbv4RvfJ4XZxu/wSu
5WSmc3usxlbyqG9RDXFr48IKvXNVU5gDso9MGgCZc62OoWhGd5664tj0kHvnYAw28zLAh4hn5/8w
FFmY5aHoQvvoXNM1tq0RVr5FVhAs3tXqPrQxChVco2I1Xzi979zXyL/98XzhKuEOPV07YUGSHJyi
PGqJCaOX9hgZSNxWt4O2NEnYKhE8KjnNjx9vt/cW88+LfVXZpCpxPmyRIWnlieqI+x52l5ZV0ycT
VrSkfnIhoT0/Q2D26fyisAfeHR+n8xkaVpUFkxtUx9qyCkjiEMqSJMmvRrvXQmtsLxkcvlP2QZfU
oGQOAAhw+R/l3L9yOk32xWgXBa0IusTbpqGjkmdjuunMgcKr7onvOGEm25bE8sa2rXRrg2S4EDjO
oyNPa2SsgM/ayKuiKm6eflarnydBLZTPmsHVUnRF7y1HiU+lZqQPyK6KXclPxDp+zrfNbE0XErI3
u4rSDyvAE58NDKBh/fx/LYHtZTGqKaVBN8bofrCJf2HGW+9gL2XXEkjgVTB29YXv/HbK5EvowdGy
5o1GRfh0zGqpcNFD3OsYd0t900CnbkKplyiTVXX3OS9G9AO6vrz3mrbb+kt3CbP8JgoxZ/JPFp7R
V4Tf6fijWyRQUizzaItWbWbHnu6yxbn0kvnDFvg7M+SdBNSUxiibGU7K+ckZabSQCZTOkWp+Z4Rx
lZLhQQoObmsZF/2qFqIVOP86wQ+7g9aHLEqMeIxOiafGgihXn9C6d3+qQEOyoS5b+FmlNdcmHKrB
GcJ2HPVHtFb82x498/uhEmKroCp1kVlAuq3puK/8KfHbm/P6VVQLHRC3K7ONwW6zoq6Zs2SDPJFx
BRFduiGAUPSUYmtYfmrmaCYw6gVs96lJllcLlR4g14W5NJGLoNw3X7QQbYQZFFeon/nXxjx0+t5w
BwR8KpK6ONS7YB5CXdSGEzqQvhowZ3Dtt8pOnDsrjYcxBGkrH+q6NO2wrSr9k9Y7/Popm6yb2LHL
V0wobFTs2LhRWSVwe5e6bBCB9s3h0MG62weejSSkmEpt3n0c9f7IV55+PPQDCLOrsitXrXd2LKcY
UnUzTfZxaYWYkXEayijPa9slmTfca7JZALDGWKefRZcHwzVkWci1jcZDIVJtUqabOTbTLxgXec/S
pI4fjpNnP85jOnwyWJP+pkKz+MLBAqXO1j352TYcKIrHq2eATr/u7IJFKMEYcwnZ14JJDsm5z4af
bZW3QejlfrbJKkps8H5XQQfTaoI26oWhPyVLVh/tbCr8kKZsLTauFwt7XyjZ3am4Uy9Fkmlfg15z
2pupMlHGMKy+dcI0aKdbLHTVElW1nnr7oR+Qbilw13iFA+8uYd9AKQqrlUs5qNF8cQtIxGGLxIjA
scGbxG4qxhwQ1TjAdkfHB0m/2qxQEwuQX3J2y7JkaYSxi3xFy0hrN3mtlU/uOEzzHhi9bWzHQLhz
5GnSydh0Ig++ovRWzZQNfUTcRKKKr+jTTU6UtmP9wLM9vs8gEvQhZnfLz0BM8625Gs9Hiezi+z5X
6LMEswbJSG/z5YuX9rm2iXOpXfWjW09bpGey+1jvJ7FJAge7gNRHTmWDonnww61742uquiLHHnL2
X4q4Xu5LaJjmDpEwrQsH+jTHqrX1B4RZ5p/UuBFVGHSHiJfPg/fLznuU0wjA4kuVl/4AfrDOg1tV
1PGh7pCnCjNzQfcI4RHeaXkyIutitVno2qp9dOpSBpHetTWYz6J3XvNxwTCrkrUjt1BqNaSZ0jR7
aoqm1u9LhWrEJgvMKdvLoAyWzdhUNSaQolx9gDSg6ZtExxRnkzVqmu+LZoHhv4DmOU6ylvOnwMm1
7AuUbJEdXCkcDQRi04/whI1U6x4tXRQ+Sg5ZXGdX/TJMQxLC/XGL+zHRQdaA7tXcKw+ogRbVbVx/
y1CN60KZa7m9yeJc70BeUNkKa5x49oA+UBjhTSlQX5pd+ctzlfruDwv/i+Ek2BSOhdk9CQv1J1fm
rbVbhOjuSk1LdFjJmcnzkkb8DQUBIw+7uBdIZc4DGUbZmEH2aRaTXYTofxjjvlZ5g05Xn/VXo9VJ
HD7yVg5boflJGem9Nue3pa8XvyhVuXeznTkZbEPTQdZnNNx7KrHtq211dhPRVHJvLSPIkKmbBM+7
SaKyghQSwmIgnNIJOSO9ROx57v1pvyKH+TeAgpKtRQtiuabzW+k3vZ3N2pZSn3nndVNib0qtQQHY
7sEQX6MF1TzG06BV18hJy/xucJMgfWhHy4NBQlHs2ui7+ga+btWkUaYtxWuSCO+TL3yXxbZGTUKh
suI2NGTp3TNPa9lpc0W8EoPbfEJ1VfvdKwmuf041C32qqRSoTRSZuB9txFduptqI4yug6MGVkZAj
RWz6oot0ZdXmJrfG3txN45RWn2zpFmnUGaIrd0Y9oAVBJxtthaz2S++6SZLeugLaiACb0GPoxsvI
GYIl0iE0UfPDw9qf5KuHbgX4VpPu8c7kQ/8IIFKryI+LAbE7M40fB12VTdhQZP8JNEE4W0Ob8nmb
J0JcKyRVvBAhneIVm2koHmaSLPqmnFvC1pib1dYM+B0bGcTprZPy+9B4M/BCSrwmebW61LH2aw2i
AfUv3S9xjorbDQqr9S0NKdQSWj+H0YYsCQ9srdBmhGPtxVsDpVl88wR1m7BDoOtp4Zr93fR5q0Lq
BTEAfpSAAlTb5vQgOh9dN3jTgYThv0zp3u+N+Pu0tEBTzMHvXOKTMszIEgU1pKpQ9n2vo4Aatu2S
2puGcpdc5dASh6KO5eo7t5/poyqEdNMQjS9eDwLtMUyDfXN5AiQWwGQQjXqe7Vr+9rvKOhDLUeqq
rdj+nmdz8yIbRXrmamnGylpeUu/nVnpHPu4iI6m8iUuvTvInTaZGuSG/6E0E8dLhH7vIPWOTMEmy
eGUYWyttkdO102SSoZOkXhJSbCqGkKvFSDfVMFKmNxCXwFS5qPWtgos6h14fFGjrlqAUNsvoW/s6
5k0WNa0uvpm121X037TsG5x359vsKvwOKYql5lYh1PSTym3sb8wpyB/GqWQhnKAx7lpLU3fo1Zlf
swq7F08g4x4iq9Lf+W6l4siotfSFwGGXURegsBBaFlWovScW+5NWjug+iHlG4opMkgKd8iVCjuDk
A6pgaClRHBO1d+XiJzZvbKFn3HmWnmhoiLnKD8c+tXd5IXmlVzVBNpxlqf+00yJ4BlZQJvAEm94h
Acu8K2UlGIbn0jB/J1nnFlGr5+lrnU6qRF0hK25tVSw96lC1jt7L/2PvTJrbxtJt+1de1BwZ6JsX
cScASIqSSHVO2dYEIVs2+vag//VvwVn1SoQUYmh+a1IRlZU+Bnhwmu/be+2xHFQfbNf4vRF9NHCO
LutkWxakGYDGgLoF1qODaFaksXbH0Q6MWuWY4bdZirPuMkVRAW+jrEPVnRon091qlvpqw0pDtYgj
Dh+WKGY4bLIWdU91IeU/61iawwuAaDKRODEgSyz606XW57EJ4Q+MkavmWfto6GH7VMFsuXUGJaov
Or3TQ7YfS/2iF3Z1j7yuui3yCLE205cTYca1e1sEaim7wAzSG9OWfpq11hZ0snJW1GGUugT5WNzz
ayejrWxGxZHgjJWKM+7pZsyALAA2X3EykSnBxn38AqQwhztG6T3cBZ1aJNAcK137m9VbT2CWzSr8
DVpRXD5brbi16HtoIBamWd+JKaVpNmTdwHJhxtqvIm0z9SYLteAQt/JAc0kfQQMKbIl/s6qzy4wi
0UEptqlyP9m5E6OBTYy/qXzI1lVs20W6U6C1ZC696sB+KFhqBw8gyzB9Hzj3d642Tla368gh0rc0
BERHz46+8m6cdbb8gbit7QCws91x4OBrKuG4TJdOMsvBk04Vc96nEbEuPwrZhDsoz/XcbTs7NJ8b
W0om1xzn6F7TaxVm0yCM7KLjBviV7j3Q6hGXhHRpgqp9jDLHomJLVJ0rR1Nv+ro9lk9OrGSA3YC0
DRuwHiourNLm34i4CHn0HJP8blSmaDhmQVMZv/n9Ovl7GqCEAyway/JlzTITblqnUbPriEUD8Her
avd53Qz5hWQkeXOpZWMUbocqbc3HCvbvNQB880us6J22RUCi/AaDMRGemYdt6rdMReL8BjxqW9Fp
XeqPWalXNCK7esblqHVXCN0cdZO0HDV6VuUn8DNV55MpOsY+LtCWtPiu1CmqOVL9vVdmdUQxK/fj
QVWy2bqd9D4dd+WsNqNvxfYQejYfsOzT8RwTFi516jytTYdfXTJZkof+sHzKlUCq9lPecIhoTOS/
Lv1CDZuLnuc/tdac2CumOk23+pSl4TUckviQFFTEfSXgJgdhAgbV1uqpzXtBV+I9oyAu3yL2Hjip
25Z47NtoqPdcYwAY8cT5S1XJ1rGaeknaSuAdJlc0LfmffaHEqmewEN0aBvDNHfC+3tqIsDU1d0ob
8YubsvwFXlH7zBItldtSxpTjLFn36NNMdZ8qkj55fdZrX6VAmgWvnMvEtok7+TrhssqKMUXkvtl9
YwmXP1HcjXJC6GKS11K1A+/THM2mlsftqHBj8zXCWIQ7BqkcXFWpUl3naHwgXQxh1sKImFV1oxDV
eMhyXByuXJvqjzGq2b17CyyTF/S1sgmFhBOiBPO+1cNZ1t226+PiOyewZGOPovSwIgKurgxMQDCi
QJ15Tlizp6nTxJ6bNHPoiR71pxupqfDDOi8b1DaOVns9LDmuFWYapm405XMMkJLa/Q6T5NDsZKHK
OyuDcHRdlSw6adwo8nU6K+pt7nS14elNmJBhvXTJue3IkulnoiM1zpDHb7JCCg0k2xENeNkIp/FL
IVkjKDqJMrzRW7IFSWvurslb6rnIx3Ql+aj04WcqVP23Y8/O/WSQ9bbPJBMkoBQlCbe5PPgm1918
kyeSHrtDKxvPPShOHcKtZJdbltsRUW+SK+2xagKjOarVOP80grpsLptpgBcf9AvlG0ww93E2nN+D
1pj9pp+cSvbafOEYqvakP2TFmGg8FTaADSFwE7h8Y5pNV4WA7FyTctzOft/Vw+APw5Afsw6HNRyF
gY1PQcI2enGRlPGFaRXRN4kD+w8rCOfWA24qQ0EA58VXr0k0mhM1j37BBM61L+1ICwqvmhgOKK+n
/iJw6IztKIWOv2sIdxxMi9H4AQPOqfwSdLnhV2bogNJfyGIJEW5q8CUD/RZ5ZUWDk1WLnAzeLTdO
HjZunssktSOuK2pc0MJKxxcHij3UsoQgiE0ndfoNF0YCQGl9GTr7jm59gaJg44dR1RCwEtXR1qN5
DfSIRFUgt5AVkyMcVEvag8zIYU2C5FQuGyWfoO9qPQV3TYq6v+NhIVXqZm5hZQ/SfKsl6BaWvh6d
OjykePdCI248QwcTdCEpfaFt1IF2P+73HFQlHMH4VlTN8g4aQ3kcx5j+Gxti9zxGw3REgzDcxEk+
BXsdtkXNgauSjiCzw8nTtbL/jnusp2E3juVBTqcc6ByafsRNo6b97KNYBJfOPKPenSxhXtS5Vf+a
A4iyGxXrr+R2sx7lvjPk5ReAk81VpFGYcksTNpqb1VnzAKa4w1XdthOlTMmRxUVmJMK4ARhjQTgd
StK9FDQpF706cvBFH6hfYV6E/hpoxDV4eTPBrtQ7mVSxWdGfx8ayyGhKFbZOcFyR7qkRt0jXGg0x
uJ3Zt9/nuYRlUVpWzlUyiu2rEfBMcKVqOnWPjhOV7I6RKb4scSN/z1D+rx2tGqKNKImm8I3Esm6C
SDePSVzNL7mQWt3jz6p/R1lqvgw1x2bX4X09AXAUUH9jS33GipyqDBmNiRuUmfaNMl74kPbQrrid
x2rv9hz8BcA9p7qt4eniCCwlFpcKV4PF0gMWftPK+ih/yfmcdGjOcDcpaHQB60jFhsx5QBTXJrJ4
4I3ESoidZjbtt2ZMzgVUf9w6o0W9qo9K3RCofV+8jFJ/Q/mXXpbmmXbPgRQKVLtVnS8fV9vWBdl1
82xVbKsKUOWC9JqXKqUHTr+O/LePR1h3MdYjrErORlGFEoDO4oWaiLv416Sfw3hmjDe1t6W3ixoH
qay+eGLWry2uDBo0SvFS7MVO962dtP9cwsa/G7ivhli9qHEWRmuPavGCjnzT5C+Rck6gtvIRvB1i
9aawECpwlHgK7iyskKSmCTd7rP1mM186d+Ht7EW7j3+bdTvgz2/z6qGW2fGqBUFyYyeg0hcvkU1K
YLyrO+pFO70sdll4UUhfcW25H4/47nx7NeKq6aE2k2islBFNbERBsw3FuWbdupW1fqbln796Jup+
rOVUnV5kSd7qkr434RYHwWUqzuhP3vSw1iOtKr4Brt/Y6qbiBTfFHkWoN1kNu1Hmd80BxLQnK2Kb
FL8a5Sww6t1lApkWZJtFQWys5jtF1rmikVe8WA8IOS7zx/iyJIfATXf6A5fp1E8O4NofpuvJPReb
9O6UeTX06jugoD6ZsWoXL73z3I1/c3YPh8a3tRc5PEpZtNO1p49nzLvrx6sBV18FwuZCmxqreMn5
4pz2EVO/JwPE/niU93/MV8OsPgWSBeFPgi9jCVG297e3gKJ9kEZnhnl3+r8aZTX98WhEWkeZ4yW3
yDzgNBLHZ9on56bGavqrky4hoed1VVBe2w2XemXhU3gjaVrn/FXvLruvnmb1AUh6SqySwlil7Vlb
48l6AvKbn3llyptRyL6kkcc8VwiANszVL1PPZair86i8qOY43CL6Aq3amyGG9mT2p2jR1tZteKCR
pBGzVGQeZ6r0RwLL3u9GHc06ecKjmzum7jel1HsK+jiUoZV95i+6cumyfjvApsiapZtMaxMb9enK
o6ldtdACgx8oRulYcy0YU88i3CryKEXGsd/Wmv07X657btUlIC/wIJDs0WvCulNGRwO7aszFlTMF
848UZwA98UEbWhdFTVtd0qG3CBSxHUqenRSFbr60j4lnnW28vxoc20DF5nbmu1g+r5O21rK1LqqA
BWa1WDROH8qq6UTmy/ZtJxfwx43SNZ/F9/Bv546i3j4qj+SnnNsJ3/ziK6mWejpmnuRtrGicgnLi
odXoaQ5uJl5cRY80PJeTdlaZtVpf0KEDS8qRD+XP8TG+TO/svXmLds/iRnxN8FkI5/lXfmbveHdR
eyVGW83pQOmFQXufc970MDtfq8oDqPbxL/fuQv1qiNVsnEqR5PQA2WlR1rmScicxD6X2Nm367zpV
3qJ7dqKff8b835jLf+HFevX638Rc3sbtT7y5xb+zs8Vp1iX/6n+yLlWdSF8U6lxvuPOg/f1P1qWE
UP4viCJYxxFp6Sx3zIn/H3ap/cVSwPoHYpMceHww/w27VI2/QHwpSBoXpwEd+M9kXS5f83+/dgM2
g4UQBUOGbqDdVdYkStNp66rvivlojKUEtbCjFRuGJFrEqR9KoF9fvaTbf/7g1wHZK1HmMh7KG5wS
1OQgNuBSOv3SGz0fY8WJ1CO50xllTj3bqAS/UxqC+DSoT7KSUQ8L2mQnBbd5/k0Ka+ofMO/PLHN/
KEonDw7nE28U9RBs7hZVtdO/SDnn8BdFWR4rLaKDxTUzKGIguvkYXdXiWeRFsNNiyvqlHlkXTWP8
DsXwUEBC8QF/G0f65ndd6RS7XBu+WKWIIULryr2qBxctqONtiH7CrxsYwj2iNb8Ne+R/3+EsQ26O
h/LM8oLWZf1DYtnHRo5AGgUFMo2V0KYyaDAQ46AeKLuEkYcesSMp5qeB0jwWW1297OQLPbvU033Y
bpv2IhN3Mc29W6faJ51rAc6SPPNXeUmqc9PskKoLezOrmyZy2dN4XkqnrjiUh6m8TuKtXXA5JVAX
OjbIed/YhHuz9tFjhPp97riUCLBDm8VWfTFSN5W2CDjm45AAQbuIvipPwNIni1CoS2U6QO6hrFpm
Hly04tEEk6SVPwvl0kSube2XWl3hk3XWeVZFKch3et9B/ZJj7N5pzTaP/K7DM+hbgz8a2wwcZUyM
ggcym/23uu9ugfeb3HTvqr+t79p3B/g79Qs6I6hmCFDZ5uIrF2Fim5Bi0HmVrvutufsRbuguSZar
fC3vpK8OFWC6/eZ2zLeBBHHsJ9yxnhJEdJg1r/1JB7cmKpN28RWxJU+1fGE4iCLcyXDTnPadayiu
ekgO1t7wrQcMJOieg1/C2tqwwun9XYU/+NWMB8FTJReT5dUcDL4QEroLdvoO+As90EP8dQYiTgpI
vSf+xrkZHrfBwbnuroLjZLnGl/Kq3WbX4zeHyvehKDyQ45hHwx8z4VLedNlsjX1wT5uJokkaeWN1
4HQ4jjvttpcQ17gO1X03vXG+U+m7nr/nP4qDbezyyk9GL9wGnrobfieBG9xl14PnXDv7aCP7ondD
r3qa9vZ2fAy9xiOjhWBTi3aIi04ygz1O9xZZgVf9Tn47eEt/IxdJ5H1ve8YluRzb8mqg0wqu5Bae
SenzQr8XO/oa+7r1aaV0W8VLX9J9+W1Kds69fT3vnEO/AY/zqz9mR+cOhYs0edlxfuazhdetuUS4
GTDgb5VNcVfc6anndD4KkzglrA1lo2fKFKn/Wdb+dxv8FzvQqxX+7Tb4XHXP/+dI5vOOaI5fzyfb
4PKv/rMNQv/5S6fno2D3xdsA1u4/u6Ciy38hRF22QRPlJ2DO/26CMlnQBtnh/Efl3wKsy+4lyq6N
/udfsMr+WrRiIH0XpJkMpPQz2+By/PrvbmBbmHKQ3OJc4w/kTraGWYHrx8YCl/Za4OElnkBrpd+F
oqsXr17OO9vf6RHtzzAG8k9SVTkOmOy4p5tOHsylhL7KvpbaKvtbk7nP6E1bHmEOFF9D/LRfycFQ
99BX5a818WqfkoQvw1M6cLBeQkhSoWlxqHhdKSFTpBFGYYSHQiY0Vknt3M/H4f7jZ3z7Kh12eKxO
HCcwO62hAJFsIaFSwugAJTPw0GUQGUWT6MxB4nS7++dRLETM2OSA4qAnXj3KPIWBM8XRQUbx4kr0
xwiBnNFD2Lnsf/6B0CTLixDcgla72lnTrmZakz5yIAan++nQfN0CSUI1/flhAKVw6UVTCK959eO0
AIon8m+iw9jn7QZ7nUzoWdqekS2ufKN/XtwCqAa1C5EWEfTqlhD3oqSvIUcHiG3sAcTwoT2RM85c
6q9BjOA9BQxerevs7QC/xO/HuaT8aTqfn4v4nRewHdDaRRJ++gP2HHADCVPWIRLgTCM7N4jGsbIz
taTT4+0/T8upmwdlJeFOvPzzV7VB+kncyTU1OtSp/DJAKHMds7oziBskA2Y0Pz9ToOwwT1iqOKGt
iWo035Qmdkz2aiQXbOWacMFv1GeOru9MfRx3MkZqpj5f8urNgb7oqXA2yUGbxwCiV8Y5M59+DTJi
sU9OSR1sDxQBxLlLEvIaq5anjZIhaMgPLW4+VNBMHpqBQjmzYrz5kXQmAqVnTNoGX9k6/z1o7Zzg
hYoVY0bLa4Z5+mKGFXKtLrfvqO6e88C/WaEYzyYJnh8IEIO+Hm9SNDE0IooPBAKnfpQQiippdr75
7MvDEQOHAQwpTGacrKdTr0a+Uttomg6jaih7Ajh72qGpdmaUt9/zws1ivqG0ZZM0zNXqVC5q+MYK
cgTneuE2oy7Ty63Hl7gonW3UhuoNfpw7za7F76pvyhu6TQVKv/KcivvtSzVQ+Vvq4gRfVq/V8hUb
2VQq+NwPeqRPoJWll0CKx89+YJSjwCNCZABYyAOv9s9MqGVXx3xgDnrPTVA0SL8tLh6f/eVOR1k9
Cplbgci0KTq0akrEpKoDNRqIfvl4lDefMVvK8nFx7uDqRv3wdH44E1QTWSnzQy6pOplqA8DfSOo2
NL3sM92y94fCb8i9cNHXL//81Sool/Zgl5acH6ZcMR80qCqBq9ZD+5gurrcz+9iy/JwcpXR2MVZA
XVnqF3ioTgebG0GCklWVB0CCtyPC8X096iqJUJOnyL2X1ZBI7WI4B+V6O/8Y1uA9Yg5mFVkXMkgG
Gfs2pK9uKyEOpjwOXHRk6ad/NEYh4QAoIwsi0/304eyoSCqUj+UBhZNdeb1KANdVjW6WXlDbxuH+
4znyzrsEmswnjE+fUsXaCE8A3iyobVcHfMeKTa4voULkb3Z09+3ZPobWbL9MUmcexgoS15kf8u2y
zGGEM7esYVqnIrz6IcPG0ktttOpD2WKV8olMtkKS1JrkexRl2hMhzuRKfPy8byYqJx8dygLb2oIQ
prR1MlHVlMy8OszFIURg4MK/pgfqJEgPA8U4g3d5M18YigMI9w9EDuynq6cj0iCxzKpsD4Yqq7/1
IVaOlSyoAHz6iTjfsGQtaUZkhKx2AZSDCCmKrD/MndJfgZ3Pt3knwn0INO7bx0O9+b04eXA74UjH
N76kGZ2+vNJJGx1pb3dobPR5GT/S5UD+pDfbUnuhK6195gT3zo9FtYvbFwdWBQbc8oZfrSohaAEj
ckR3kFQeiPCQ1i+W9ChS1KyLjx/tzXewPBpwBipbyEO5vpwOxdRrRjntugOnIeWZoDi04mGfX4/k
ch2LuSG9tXQIRbaQ7xw+HhqeHX/4yYK2DA7ck+9PXfbx1UwxKknPYByqN3WPVeVutEZJ3wh7MOw7
sBmIIJfbKU6xelbma9LBVf0yb7CYYyDBIZxvk7rKe4+AMTFsyIKVzRbxUGaXOO8DukJHNJScRDV9
kKU9yJ5G840mIbObzFjUjkbXB4+SWUicjydNzy7SKqhUH4tLKXa5ginVDeqqFrS+YmX0dXnACeI4
ZWI8NcmcT14V5PPXrFDj9BbIBLcxNa6EeVUEIqZVFo6E7D0ocYd+S8aRYGzB23fJMyGPQ7vVeuqZ
BDOTG32TJob4bYhG6ZcYTym6Jtal0vdq4ZDK1WVhVftkpedk+NZEbl9oqNhoS+ud+Bbms2X5+Djs
8Nq24ZxTd9Jy6oNCozgUZchdrhG5VteyPGaPbWs12ibhahB/MScj3islS9TzqCHwPhLcW8U3ESLc
aRMXs/0kOM9/lYidzXazk7bRVphDGe7mdAi6r1lap9I1JrfE2o821k+QsxN88rtkUIyashQ42puZ
CMZhSyiS9YxmiXjTKC9sKk4Fcm4/GDt7vqitCilLnZHK55O6iOOvJ5i23fd6Eudu0QyJvQ1UaXyQ
+kVoWMl18q3BIhIRaGqRrSzwYyxFP400OMSZ8XMVyTSaatkoIq/lCr2XCETELSgEVpwK8X3i5mkg
fgSDat63w8iNjO+3j6/lVi8X8KtO/asFHebZCPpjL25ZondBFEy5P5tSpR+kojeGbTpbKMBdR/Bh
biJOiNZNjtwPhhbxH9YP+EhosaXU6sIEubxR25vKmvGVlJJT/kBxR7gEWjfCU5HwdVtdEI91lzYx
QeuU9WT1aeQeFP2aSchWL6TYsMtdFsjkWGNAqkhrCM2o284k1xtby0gyeR+olAy2wsC949lOShS2
yy0pnTn0oA2+pFwvzH3aEvqqQS22O8p2Dl42v6CRivw3Rejli3moJ0+kpLNemZlFNmNPnFL3NE1K
LbbOMGjxNk4JKtxAh6iGS4HGWAh30oyxuCKXiDJnLRmLXLFH7n3ViCJLDwbh5MoLAfZzURG1nkTV
oYPqgURd2D3uDZq86r4FHBjvjCSopGezz+mCVlAAe79U5TLb9SJ2UCWGmXlH+SZC4IiVRpEXByBq
EZOeBzEVWVU2u7kL2mofp/zL7pTYcbaZm5ZkvqrFrnXpcBgwfRNnPaVqtqlgMxDFemuGxUDy4kBV
6UY0TZsCvaxU+xsR8Wneu9R7muJxVnozeJmVtgi/TYaiDoAfMrIj/EKW86jbV3Nqkkwp2aMmnqus
Ntr7lK99upYqtpVdauUUHNpKa9vATSJiFht/jobypZ/SuiXHMoIZXGytMe4ambk4kBnvYtqT8yMs
cW3eiUgzsq9LGzz1DMDVUS/curEJKb0aR6Htson3tW/MfGLFpsg2lA8VycESYZhtV94OeeLMF6Ql
6tmdbjaG40l1rEiXfFoA+cyMHspFg0TV8MwmsglknoKh+DnOxTzeTk1hLeiZBuuSl8hxMfwidLzs
f6fxpPb3TlqG7TFJ9JmbMicZbVc1KFp/5aqcT2SQV8Y8f5mKOUCeKQMB7i9rUkqan1k5ys2tXOZF
7MtMgmQjcLI7l/nU0TcicCG7l4SGHTMbZm3aKUmX58TKKyouYY51xhbDQFj+zjGidYoXsTwnNh4o
TrKdpw+jdh2Elv5TQS3gPAd81+HGFEiLN2aBL88tCZuma4JottUuEhpak58i6MVzVEWGmnkjsV6I
ge3R/NZnSAmvWfCswLWjJEp9SQ3TYylGp9lwkLRRyYneecyj3GaNhgz74jjguFy7lebxyskFsuKR
eHA6XuNgGxuODrl+ESm9I7utMWN3dCIA/26ryhH+u0LWfxctyX/ukBu14nZaWmabIUviJ3YBDV2U
YwAcraQuuoywYeCrqTVaMupkZ/kWjqZ8OyIPdTysozpP2pWS/gWeYPSzzod0RvHDQnRdK07ByokM
O/Xtoe3kY2sUAGfsIi6Ez3spZX+yR73yLBFWL3T0AsSoeTdXLgQKalijhLj0thjzubnA1x8rhTdK
ddpuA3Do064JZie6bsYILbyLkFXDnt6i1t1EpZWbfq4uWi575HbmyY2m0UTvzYYUn7bGCubm2ejg
nk0SBVVyVyeseSRtGHc1QlECvAkKuK8cjmUs5qh9byLyM0fYiobQ77vCDpvbps4SPrEYvJKfaAOt
K1YCUR4d3IJ84A1eEF83arO+iJVBCXaDhefo0mqiXrrLUexmbl7LFQ0nwyTshJooGsJBOG4Sjl28
yTi6PaElk/PLOoMjgXxaS9qXLpLra1SxvVXjcsFnvmN9MRKv7dK0X4LY4671gjkwih39xNb0yj7C
oZz2nFq8vi9l1WXNxoHNYl5Ui1Q2iC4kMHTRFq3mgPyeyCLoOqJuTfmKMtYwuY5EGWPbWHbye+rV
JN7zf48fQl20j6KpxgbJ7rhsPxGUuNSzcaaSGzuW8F3S2GDWGHqTS/eFVtfOxiK51niow6DHQy0U
dBWeMHEUX41FVr0Yy9lkj6LWKsCDRwlFkTGsjMFX+UyHXV0q2nRQ5DEst9VcsGYFVFq7nZr3CZ9F
kWD1Qo6S5n4zYG7dO60UPcZW3tA7KkvrAWt/bLs1MN0Sr2DgvMSxQk6yaNSBH68NKAs31Rw+I5Sq
i4uJY2CxzZLFB6iFbdJ8/nbBQZ9S6YKi1qBHnp6LtUKrcIix1gx2ykyJpW91suQnBVO4/fgY/O5h
H17xEq9HAoqxdDZeHfYJ0wt7rbW6g1PlqO41koIE0XBEACrnKknvDsUVG0UE0geQGadDQV8e+wlT
1mEmh5DTnyx/kwN5voyFXhw/fqqVHIFXx4uj6UM7xkaZwG3wdCyhmv0Qohg/2CQ0xuRO28lxlsz0
EjNneMB5rhYX42JicFOMAnj0wlz9BSujuKlJ6bgjRDs7Fy70zsXU5gqnEVPGp8lmf/pXquSxlqll
wDQdcMjMwaBf6n0cnKksvDcK9BcQVLQ0kA2sfs85nqV2bhll7rPAlepu3KZUEjcfv993rqS0Zuhz
0aGjlrCONMF52naTagwHdaBaElPF2MlNgolKyepvnRDJp6+kHNPxUIAXpiFISfn03Q2TE+EgkGdI
FobqJfxQ7AtS7WEWqvzPPhqTRqcQRLgJcNE1924SVlHOmS4fErnh5pkLoSqYvGlJ+VI9WIGXJSOS
4I8HfXsPXmD61ILA4CHNU1dzI7TyoFaV0Dno3ehMwBUMEe9g88KKnTU7qDaib4v+NiNprjxkC2Ly
zF/gVKi3fC8U6tWlgUhZiurJqpzRRapcK10sHUy7sS8Hq1JuplziIioUMD6J4ILsJyKI9TPjvp2u
XMDpQsBzpcBnrdnYoIACqitlcJiZZRsgGxALSradj1/v21Gg8yxNqSUB10aKeTp9ZDWYRrO0g0OQ
tvN20gGzWMsJ4+NR3qxv0LJQblHoWrKyzDUJKespkMhObx26MoOmSevK46hTw0rL1DPf35sHWg21
KgnJIutxcE3WwRo65VDLhX1DmeicevPtKFiVmQ40+OlJUZc/fW12WOW1XgzOoUok6AIg/nCBOu2Z
Fevta6PgTyWSKUgHW10XeHss0rqSNeGxwmztTaBsuAvqtTRifXKSx49/o3ceiZQg6oJ0iRAYrOe5
1VsqCRLOonAP5eamoGtPvG1n6me21TfjLLUlViww04jvmHynr26eVXARQmED50C9rXVNeSq0aD6z
zb39ak9HWU0Ds47rsCO996Bhfe/0YsRPFjsXhJEHX5IkG9hlkuFMl/LNmDSkXr/B5Z+/OjDM5pw7
kZRHxxaOgtsX0kYRvySrRGsWGPMWPtE59uF7E4QWFJV5AugQmSzv+tWI6QhOZrlAHDFOZh0QyyG/
BNyjxheDMf1b+Ppz/L/hr/IdJcebH45yJG1/vl8qu0gJl7/Mq8EmdUikNJSjY5xbRFKC+bM45Y/n
ksnfeYsIZpZVwsAXzQw5HUZEY2wrcR8dC8JSjklZlVweleKGaCgyptV2mly9G84lLrzzJheZDocv
DCccD1ajUuhLm3LqoqNVBMW+MYp4k8Q45+oSkuTHH9qbE8LyHhG4ckTgR3vDqqeDoShVO0cgbgRW
WElODxPEfjR8BBt5jVrGZ5SS7/1wHHsIN1dBhSH1OX2jVkjekVGq0XHMNetbaBvK99TRy83Hj/Xu
KLTNYd5hLlDs1eyX67GrRuAdR7zttcBlX5nBjTPNcvTZBYT3t9TgccItWZRrCFVv6j3+4TY+1oZW
71WyvTfalDS7jx/nvQnBxkjKHzcNUlBXL61qRSShL4+PCIjCCwdNCEyDpDhYGTjdj4d6b0IsSYss
Hxw1aASd/j4Z9mjuaUN8NOTmvs0c7oHFIj3Vu+/02r99PNi7z8W8w/HwBx632rmSMrIa25jiYyEy
/UYOh/rnLMYGo456rlvy3ozg3MZ6D+uM4/DyV3m1YBRZkZVam3G9ULSQKkrTB+JRcqyo//LxM707
ENcnWrAsG/RLTgfK9DguNIgGxyAoWsqPZBA/atBS2s3nx1mEG2zGXAjtRez3+oEyrv16ISXJEX5w
99WazJHorrnKPhldyjKEZo3zGJ8R/4Ue8HScuQZMMndMCCA7nR9GCphRy44ePvs0tLoXEDo0t+VX
Wo0i2miiXFKnR7sZx+us7uXr3EyzM+qrt/ON4ylqJCiFZAChvT99Fto3stNQPDmKMEu+z3Ffb42u
RIyUgYg48yGdG2u5S7yacImd2aBN5vTYx+p8hxyRWA8hDxvqxeGZ5eHtlCPNhcIzyg8ZhcEfwN+r
oTr6FUGIF/7Y5lrwmEmBsqUlZ332coctbKkKcC1mQ3xz+cnNStObOE+OfRoLa6OYg9PdNwihes9J
Z1s7c95896H4qVCFGkgZ1qdaOVBCy+g01rxhoEBN/RpiaHcuOmFZOU+aizYaIRYEvqNFLPQHMvjq
1anL/cLoWBYCGGXUJlEd1Jyejf6ike3yurOH5BqusXQEVDcKeB65HZzZgt+ZKMAN0UMRnsA51FlN
FEMkdalPdXK0BE0/KohzEHtdmZRflRBGrf/xh7b8aW8emKDE5ZbFdiKvzqJ6qOP+l5rkCFtGbCnK
UVQxYbboeppcmknXXoWFUC8ahwrTxyO/84PaUAa4QrIfL/85/SCAEsVOlkfJMZkyfAS1Em+6QZ3O
zNL3RsHuhwwK+Yv5RrJh2CPtkLpNjjFyua+mnEBs4H+Mz0XUvt0noblS51heI5fy9cQJqLwHxsh7
lLRhfjBbvXpIIEl6ZsAZsaKD5Xx+PQEfy6GXTjgaVX21QubWNMwhKVTHSqDVnGyp32aCqJiW+uSZ
xXj5JdZzBNUcd0que1iGVseNosDRnehBfExD0W35JkJkh4eqV+VHMF29n8z9uQLDex/Bnx+MPcBc
hIink2Ogn5jFMNeORq/oW8w/xaUljRIoMUucWS3f+wKoniysWlZdTEinQzVxy2VsZB0j8iF7MCPi
M+pWyi+HtpD9XjESw22CyrkUqdVvPv4E3n3KxVvLo1Kdt1bXzZHGnk6IU3IcFVM8aU6bIDYXRG3S
HsVzdeZTeHeKkpeNR5b1hRXu9EGjKK8nmzGOdgdWNqi0yo9mAKRFrxRXJDvp3z9+unenzavxVtMm
J5c3lWnDHPMBzH1iZb/CTkrdfEySS1rv+bWSZvmZq/V7bxSjHsIz6LVL6PzpM2pFFg0ObJEjAN/p
Kkgie3D7qCu+BxG2vzNr5x8T1/rDeD3aaurQBaE/n6jJUWlEpfsjGdUu8oXgNumScVckRYQqgr7k
1NodRGJLK77iODh3slhxKzhXslepmCX+xD4SU7O6HzpBNDtDbLETDwPlsQJ25kudRrQ3yLyggdiX
Idk/hYnsgSZ8Odw1hhrcdv+Ps/PqkRtZsvAvIkBvXst2t9TskZfmhRiNJHqT9OSv3y97FrsqFlFE
6WnuhYDOymRkZJgT58RV+JBXRvI41up8jOzCqjZc/JoF6BDE84zhqMyl5IPrNoMdJCoco1oXHdMy
GZpToaX0K6mbdul5KJzvPPbVRk65agQQXIODIo1wl8V0SqFB0HVAeTqr8eeyMD7PSaAeRWYrG75j
7XUhUybKkshsQHmX5iZcpQ7cFt9hjHISPCiSgz316un2RVrzUKTiAE9eQ5MlzLYt4bJuuinxSwr1
vgp9zwdovJu3OhRl72en9RBcMdsHDRL3DVTe6kmiyce3c0nQvcUVNutUrZpCS/zUS62j10C9Euq9
8ST15zZsRf6p5V2igA07IaP7CPMsjpIHrIsJw1N/HuufuYepto2YfzbC0L9RqZjOUeRO30q3zH+C
2mg2YGWrd8gg/GHqCAyw9Tqf+lvgl6mh4F+C1K/JCc6KgrTNE9zQCMzpY1V/SKu4/eLkCJjtxKD9
GHPr21T05qlyO+MDSt3gVyJrmDc86NqHZ4DB8mydvhDya5fmlU5TTSeTEEktDUo9tabNp6BCRlQf
pp7CQlb8TZO7ea9AIrVxIKtL0yHi7UV9Ez7By6UHI+29UqX95pTB4OyjBLb8HURhQK7qXB2KgwKE
etxpauqUB4jqvG7jaq35DoTEdDpHBjjDZdChGEFEMtAkvj6n2osAHPaJ0ZTkWRuV8NCokXX2ot64
j7zmP1cK/JuxBwoe8k5fbtsTyAipVpX4GUKU4c4qTUipgZYoLz11vUej0Lb4XNauGFPlLM1pE30s
XuVwisYUgEXi1wZ6SfshZ4r5kI3w4e2cOIPq6rYvWTtWE61BZlWozBJ5XG6wnwM1dzOPJyuqXdYZ
xPcmDUEeelEcnWCt835FZFqfb6+6FnoAdpcMj1QxbX3xQjFo0UEcykPQwV7e7uYwg/lMBwJ0lrN1
3cnotObT7SXXzpXMFCpIkiLoLRfnOrZJOSUMD/rdaBQvThSO06Gqw57B3sBM3/3BYshtAfWlgU3a
dnmqcejO7VS0JPdWnX22OrqRp3KMs+9wLUH8f3ux6y457z2LIfRsM7SH1uHlaqNXNMJzOc2mJI9R
knTYw+gZHgEIzXtbg1Y9M7V3sdqg/pPoEQowDsXqsHHKnYKS1h84bjomvBDgPik2LCxKdh2Qns5T
oEBd+i3I29ZPy4guGvGO6xvpKF6Q1QrsHbys1VvLpWS58Quuh27kgeCrAAPzUuHDLw8EzapaWDA+
+XXamHtPa9Tx7dxbE/zt8fwCA78S7wHO/dVqrflWiR0NpgNNUugOcJne/jhrfhNEBlVrUjI6ivIm
/PaO9GESCTjFUz8xI/dEHwIyBXMOxZuucqdT10Xev+aYZ89VWdpbdiG/+/IJlQOlsDnoBqCQhV00
dTeFGYz8fpHTDd/htcyvLTSwX5XWSuq9PTUQ5/Vd5O7moWoRKyjECFm3YAh3I2JZ8zJkU1QxGB7A
UBc2kQx5lqZzl/paNwFQjmuq4Xv0OUBEzRP1yVObhsEvRcnUeSP2W1uZMWSEtnk2r8ugLfsqFPyZ
D4uqBhlCVajRsYPG8D1knCpaQeAn4U9op63e7pq/YRhVNmikVNBSudAcvXIyB4WXwyqzt9oohr2p
FuJ9r8fORt6xtkfG/zAxqd6D1sqljSEuAVc0BBA+07HGKRghhqaoZT+CM1DeNHn0OSl6deNc17f3
/2suwrPGcgE2V0Xqq1TG3gxT+B5oW/EmKKv88fYNWnsrqFrSYXPoODC3ebm7EpCyUAG/+UEp0K8f
9HSazwJ1bIQJ9ALC+KFT6o1oZ3VNKdFMAQcAydKBBJ7BRMtUpf5QgA7bme2M7BI3nGGb1PCOZe9s
PftrfoKAUgZXLhazrNHCR9+J1NBTf4wt9RigLxjv9SIQD7qe2m8GJ4betOGVPChevdUqWLUfIirK
KjLaNuS//+ajImh2w17HfpSwfirVwLeTERCZ3b1T4qA5TPlWnWM1UYZq4P9WXDjowkPK0R2T1C90
JgBMQq9DU4ngCIClfnKaFq5wp/iWw1R/1tt+PscwtW+4pLVUDVoZGhZAuYBsL2JparZaA1Y49fW8
sM6xp1Y71w76jRrL6me1PXjLZQ+VquPl0WZIG88CjWE/Kpz0ZFHbR4jIduHu6aO3PRCZU99Okg5q
Ynrg9r1ZvaG/Lb34qjYUkhDWajQz6GUpOw+pp0/CjYH+qo4cg7i92upxyoF1eWlody6+aBg3fW02
WeZPCmI2O7fviawqMYxb1Y21bYHbBq7m0VN1lj0ayMnpB8QyMXMrrdwltjW2J8LbnIJCrTLVc3tf
q8sRjcv5MJvi9ML7VHqF8kXoYqk2HYddXGTiCzD+5pdiB132BzZJbicbabJTYyzCxmxMIqWYFVxd
l1WHhomj/VyO0YZNrm7Jxbth9bRPlvPVzDY1ZejFmd/S01D3JoIo+tkoovbD0DhusxEArblSQkGG
qMFMogm7CEKUhp6e19WZjzRX+qE10fqp0Wn/CqOH6e4bSgh/UGUiYZN9d4CG5KqLYCMotAJShDnz
LUdxiPHz6tx7LdD4jOGafRlN5l8iaKaHuw3FYyySZIYCvMvDcXnTWwuNH6Mg2DJnI4DTxzEymofA
pWG/bvSN/GItwmUm8jUZd3n0r3QdHTWwa9j4KU8UTJ71dvMUo433KKZiOtshWo/oA+Ww0QuO16pV
cVDMxvmaaU2xYU0r39ejbYMlWUz/kYdc7ttuAiXDg2Z+0ptj9djVAQD3IFcZXajj2fjYFnXz9+2j
XnmvoKqR5XlQpJjV4k7WBSNX/TwQ01Fn/a6VIVN3dawec4ZcXoCYBidGeCDGvr3qioejbClHHLmb
KoDZy402UeWhDqfygYt5Ug515LSArAck1I+3F1qrPeHhGH+lyCMZWhaxFaBnRymLOvfHejLTo1Z7
NOBsvcw+zW1JusxQUvKQ9GKf9FZyJGzID5EIGciFsOM5yBrxYBej8tftX7X2nWXXTCp7EmMuIZ5z
7UGPPyW5D1RDO7aihx9O0UpxZhRQfQT8Xn27veBakACHniz+mSTSV+BvPRjaHrWBzCcCCvZt0Xr7
udKnR+xikHNh6j6lAdwxxMeQhsqJfVSVtNjY9pqt4SoJPenH8Ags3jX6S4AZPK41ZdX5I7oo/7hK
Nj0oZu98qKzYPmFuWyP60pIWeZsHwSd1clTJmbhevNxjmpnKQNfZdxE5fN+Fqj2/qSjf16giI/AB
t80X5r0QA2qLDp1tiJGM+fPtw1/72oSDlLLBMdPUX/jQamA0zhq51WiXIE1cDYVpHSzSw59OXfTt
G29GNHfjpVg7anTlIaMiUgK6vTD7ujYiOzXtzG+UrP+kJ7PymKuJ+exMfXVoM1V5iIAfn25vdHVR
yvWUmmk8Q71zeavH0ZqMug1z39H78sgIqnJWp5i5hkwVD5o+tt+GFJLO24suOE5fy4qUMrlFEoQJ
RH0ZfGZtkLWKlfsIHJRfKPbGzC85w+d6LoezaqAo7sYTvPfWvFPMIDzYkAHtaelUj9rcRke3Ls1z
WTF+vPG75BEvLc/SJacXITclnMUnCFB6wmczL1i4TLT1SusdABENKH6ACdgrGpOrgcGcYx9DlWzq
DU1QCONAnAf7UkCkp6lRsvGurlkiaQmZNCEEHCaLnzQlU4UCp8h92szOsBt7oO+cTifHqGO15pXp
p0LbOIi1GyjbDjKb5r/LeoWGgldgezpzk1OlnSwILh89IDOP4HLFabSkyoOr2Ps+R7B2x/TxtGUg
a2Zp8ZzSnCecuErJsniIioKus2+b8BMcho4+HbzEBlNtjFfBsjdF1jPGhVpZhXzLQOHbZnx8h1Op
97WSiqekqadf0QgGFnFxt/wRtGEV71R9yH7cNhppq5c2w62TGQ5jOnRZl68xnDK1mQQA2mBbHro9
w3vaJwO97Hnjpl6HrUwW8OcdPCNFzmUHIk1GKDhkb60VVO0m/q/FI1h15ZOWOQxc370rZp1Bs0uz
Y7GF2Ym585ies4EeZqaN7k9UCoj4w1gMd4cVnBtoCnhOZfC4xG0YVZGbMJvShU8ZMjCCMj8wzLXF
XiafqcVHQh0dVA9dQ4KKqxKRbjTslvICDfAyBv7lVu4BGEncQXdqRJ9zpZCqdg1glZ1QvbT/5/Zx
Xl8oXjOItGVqQ3i8xG9ANmsBDYtTH6QV7J4M0s7HQu/V8Gul1BW1SMgT/kX6J+ZpadumOQ5KCdHm
7R9xfankk/o6CKFJwKL8kb/VOURERyJWhtR34ik7ImDSDjTh4zLlxmgTiCfhcllEpn+7ve61C+NB
A3wgIZ/ckWXo5IRxWBKqkNbVox5AlBrN4XFs3Bzh1pzlD1FvVlujC2ubxXFgUJLHDXbHy80WMAlW
+sgXr81s/kE5cN47vdWfzcwQb0nM46/CQzLg7p0C1aVBR6NF8ictFlWU0K66jqKnbQ4edV7Cd2YQ
s2LymEP1YiZzM9Xd+KorfkHGo0SKcDED+Zf//ttXTaIsylOUsf1ZhVDi0OW9kz5kwhDGzs2V7uP9
O6SpIdGUODxzKZgtqAaUgZuTXNqDAdlBoeo7pI+UT27TovGmpK2y4SBW9kcHUvLYW7hXwF2X+yuB
UtiVF2S+preq/Ti3qkBpjvZL9Zn5svru59YhoWKoicFAyq3LDv9sJp016UbhG9lcHlRmuvw+r5mW
ppR1NulSfLr7PMEmq+QTQOWoT0sz/u3rwbKVFq6bFX6Q2NnD3BoGygD69LNA4GrctwgebbnClYsB
bgIQsUR3Ib2+iPjQxNCSeO4KHxi4rhyqMXgJGBTc5UhUPlh9573xMjipN6x05ZWkPIADpiIBQGfZ
i6FWEQGenQsfB6R/Upjf/o7O0fR4+zRXV4E5Ce5IRr6uiHi0OjS7hDkyvxzL8hgZTb93lWErTFzx
Z5wdgwacn4TjLSwSws9CmGIsgWaQD59QMJ293RBbiX6adTfST40+Ifp4e2vXi4J/ZUCdkWASE5Dz
l4aC7Dr6eo1X+FEbW++daDY/oJBb/JyjwPqQlZ29JURwfZbMU5DxARKVU0vLoYqkkBSmqlH6nW0r
x64yu1PQt8pGH2VtW5JglyElSOhJBi63VYSmmUS2yyq5w6C8ng07K4fr2mkg6W5m3TjdPsbVXUkY
BxAQGXAsvl0yBU7rwnPi28pgPEctQ5pGOW08A9dXjL9vyteHvArouXq5qVZR6LLVqfCHrEieimDO
jkHY97yzuQ7ctonHr0HoBtqGiVx7SrkspRNIghnhXPZaK0Q1s9HwKh8KqP7FChPtidY4hNq27aFc
fvdBAjNiLt0ADQMwZHGQcUcOp4eR8Gu7/7er8u48hffP1UI+iOXJm+YxML20DgFTyeT1Q+0nnSiM
HaVv8XVqqPwdb29mxQoJrT1YKsGdXhN4TUFhhhkFLR8Bv3jXV074pLn6Lz2rCn9Uqi2o9/VyeGBq
+DowW8BkSwcylSa0Qek8+FEZfhuF6+wVtXlnW9COt9m0NbJ0Hfu++vvXGIy68HKIM29FocLOM/oI
Gdvg1QIErtEhbtMjz7f3tujzyIM5QOTiOBTesNWGv74MOEtGiunt8bBS0bm8DG4BtL9IxcQNhzO4
cOsvrTZ/DsFT7YU1vBSVKk53fk0eNaCOEudCgYHE7HLFzjIYtxCe8hyhP3qoR/Oo6DGUNIXL+zZr
90YMr6s5XDtQDpzvwoNpasOwdKUpz3Gmqw8kaC2z0nE7P/Dg29UuwD9srHh1zyk4E/C9JoI6zabF
icZjp5aZIOOEOmK2DyhjKGg/Brrzo1aj0dq4G1cek9V4t2XSxOaIpS9PkyasAYpCTs/0aF8jLqG8
M7tpC3C4tidiAzgyuVhcemnEv8VB41CHBl4g9odxHg6pO2kHN0dHWMmK4d4ggQ3JsTDuu+RSXzqV
LLKSAnpdFDnLsXoCyZMdJw3R09tGKD/CRcbJKnAzynyOwOdqoA5vH/QWbHJ+R3nlYwlgFNrPOKGY
2OZhUHwfijhVMzQqQi180xnBWO6ctNa9LSaNtYMljqXZxfFBC7I42EhRgzAdwdRTcgzKY6eLsjnA
OmT1z4lnb4n8rBkL8EziWfwoZUX5a377jF7TW51j9WTzBUBrXVVLVKbKom03Xp+1XfEiSAAdkRgt
ict1hnrKJ3A2AGoyJ4GwtYvdHzFinIitx4r5R4uBHaEAR2q3xE8HbaAx0cFigEB7qgYIYR2Zba7f
zzlKVBuP+PUJ4kTQ6gKuLaV3rhCXajjmUUjBvZ8q8xjDLQUJ/uzd27V6PTuebuCA8k1YRChDHHqt
PSj0QHPhMdFl1W0MI5KR/Msgbfyi23ly963ja/Hc0SejAqItA6+8gsGL+lju062Qc0CDUyinNi9h
Mbx98a4eV7ZGoxVacIIGZo7lAf9mgn1SBJFVU7uss7YXO7XSchREerucDk5fxUi/CFnnuL3o1SPH
otwxvheJKttc3DIbNVotFnnoh6Wp+LGUelRgCYSXp84f5qr5psM9txFlrmyUXhPaTRAnr7TJElok
SQzy1zeTERXjujK/lZ4Y3vNyJAclgGlmY5PXlw6LlDIUNFxBQC/Z6iu39MZxoEGRjtQ+Dl7pNP8q
ajh9rJUJsrLbJ3q9O3ohdGCY5CCmJWe8/IyiVM3IBjfn56OilHtdr9XqMFSTIqCEcyJkg6xcbMk2
XH9Ghq1BxEiYN3nWktwo8czMtvMW5ZbZQqFzHiE5zCazfa8TPu7aZAyhc+xibeOtuL7zJjQb3Hca
fURIS/ATPIwdJIm0HbxhBpPqJcAzR6e+OyxiOpPJXnIt2VldsnHZBXC82aGDmTrzT5SP419ZUXSf
XcSkAaPSQv9w+wsuzIUeMSkdksESBQw1yvLGz6AhG0Uvx2d8arDXZP/OhegPFUhni5h5cYByKSxS
p30F7NVhwubSWFTAU2rl2tNzAaH3hzoubSqqc7wRd62tQiMG+RV+MeW2xSVvZ2gLi3Yan1WzoV7C
+3NMTCPbMPwloa/cjLzQVInBpjAMunhDrWAY6zKykJ4iyE33hpYI/Vh4NWS0seCuHLy+cca9I5zp
V9jqVbkD6mK/DUkODX+AWfabFpbO+1JtxXhsitzQd7GRBTAUxg0alOxBVVDFgpph1yBo2D0OKoyX
T2aZKO1z03ND9uWQi+xE99kczvpklNFJzYLcflFGY7IP3qxWjyFa39FRBAOp324ynTB8m9hOEz2n
ldsUR6+a6mEfqrXKSZkkbw8qsJvpsfBE/ilNIwdBs7oyxvts/PXsgPIT9VPh4kotPtGsaxWcga76
LLqieQyyyjtqeZacoOmWKslCv28gSK5H0Rx4Dy0Zcv1lVUbLU8VU8kF7NgZh7jWjso4S3IgUupFs
2QU2/FtA+d9SOuEOr7aU3VvYOJ2J3kaIU3tW07bddSGoh7kJt15PeUDLVQCN023EBCGzWhyg6UQZ
9FWj8YzqhQJHbD0Gp8FptGOopcpen7pfbaLZ5WnqGaG77S9WrhcHKQMsB/DSVdvfUIY+j8dsfBZW
kR8KpQjfqXrmbFjIwsVzjJQ1wVxRuKMZQiny0lVwEVR7hKbh2TOHj3YMp+PoqjtRRD9DSDB2U7CV
2Vxvy9S5ebQIJYCCFu7lgkrRDXZdKNpzYhfVQ5MUnyaz2hqJW13klXmKIokM6y4X8cqmaxMbeb2w
BcLfhVp0wl/Mh9tf6NqjUxtH1xwmKKi0jCVfXptVraHQO38GBBGUp76aG2sHuJr6OHzam9OEK5+K
IhpD8bCdAcxdbspxWhFMQW8+j5Gnfesg0n00GIt/ArEQPgtG809jOiUbb/HKHsHDsuyrmDV9ycuT
VCytmeCNNZ9JipUfplsHn+YhZsALyQ1xXxSOLQLq5raZUuiFTtWiXWQNkxbXiWs+Q2kEl6JipQez
ipgug5H2ENCU27hhi5jqv/VkA05yKVAXkVb0W2ic5vYQBhRknpMgRY8wsPK9MzZQGpd9t4PpeHx3
216uP6CMiF8lIuD7p/F4uV5cxgwOwpXxTCzs9PtgMqr20UHUun7UvMYRbxrmdADrZ3lqbcSq137M
guyZZ4AgEgj7EnbZqoR4w6xZz7GYyn0wqsF3gNCApcBJncc6nN6bTDPuR63fojxaOWSJKgWaSwWA
KVHjctMJHe1wciG1o586IBIYtPAbT8EOtKm7K4rRvvujUjXBU1s0IuTrsDAieAJFxSAs1S4nLJB1
zNNzOsfR3oiztEducOp/3f6q176G9eBYJBEGQEsqcLnByZuRRY1b5ZnTN3dti5jj6Iqt9sMS4omx
sgwjVHJj9D2uCPXG2Uyd1FaeLQU5UzOdD01f/TNY6i+rNcKdG7cf4shtDo46vQya9eAm47hhRIsa
zn8/gdEVLim7xe9d7hTcOIBPIhu/M+0uOthjYA8f0pJkACZjz20RDIVXAFVML42Cn52mQWLsqHD7
bvjd63sECJJGDDkXaS1d9MvfMZu6iNI4DX1PBN5uqrtKo0+PCKpdMYBbJUwumtGIJOXtD329fSmS
R/JFpZKkaEnn2TveSKM0j/3SnuwHhgOa6WhWeaXumki3J8iWVfsfQ58sa1fNRvup0IT58/ZPuLY1
WhkUVg3ZiOKxXnhjx6lVJx6Ap0VwwT03qZagtyqGDYu+vrLUkmTpH2UeDG6JsUpGJ0gz8MJ+oejq
bkiGJ3pHqK72yhM4gq1awcqecIlUUokHTHKJxYXFWbUiCdvcR32l+JYahXl0vWR4uH1yr9nIZSTH
psBPQvOmQUe5rLtHqCGYs66Ufpy4s63vBKcnxXMpjJ67Tot/loWpzgevGCrYsBVkHYanEEaM4eAW
cOvZldo7eztHZOcDpFTej5AuibbTPODH+6RRRXmYNC80HvE4TrIxu7F2RFSbeX1pG8jWwaXB50nn
lEXn5X6idfae5r+yd0oI528f0fVTD8BJiu8xcATe+KpYOUI7OXlB4TtIXCEF6dqHIcjsfQUM+nR7
qasNUdQDvSV5kzGvq4nMLpjtqnCC0m81L94PfaTsXXjLN5qpV36CVbgr2BQ5EP2/hb8qg6QrtGyo
uLB5fELdmVCinmxlFwQwaO4Aw/enztbv5KWVBFGSzwIIF+PabHNh0IYxZDZMJsJv7XbeN0rH1K2p
jce7j5D8inwYSVWqlsuSZYYydzoh4+IPqNXv26YNSTur+HB7lSubYC/Sy9IJ5D2Fp/nS8tCnsGIR
D+wFRvqHebKT54zQ5kDlZ6vpeL0UBEmvsSZzuoy9LY5tnKGe7r25Qli8sc9NZzooItuMLSrR3Q8I
ARCjJ4xnUL2TCLjLXVGJSRELT4TfaaP+hW+TwoKCWt0xEdMY78TQBdDezPq98a1cFsknJABfkYSL
HaptUuhRVQs/0Q0G6topOfZDMH8L0ig/eXmm3DmthCWyIKAFQmlyraviedwKWYkohK+6WfXggtI+
R2naHrvUubPt97oUhymxn3SMqRpeHuloaZ2Z1RpLxVr1oCYQCzax2R1TakNvEogn3902zGsPAqcK
wRCVOzI86KYv1zOdKvGUwBA+8GT7WOZWcco15U6Q6X+7okLIFQDyTwnlchVLdGac9Z7wIUxUD6Gr
5btssOeTpU/VRty6uiHKkLTJUD5lmO1yKUdL7aGdXeHPlhb8A9Jq+Ktpp3nDx1+7RI7tt1UWn4mW
VxgoUC8hEA9aOLaddtwbiY5uPDFd+EOxhn87u08+/cHHQiRF+io+2TKxE05haQx21/4cuuHTIAVA
DCR57j9BzB0QC3kkHAtL5V/LbAMlqu3a7yAi5SonCEJF8XS3RyQikdBmST3G2OHiLQ7QhhG1i6E3
QZLuTcgufVeE45OjdcZft49txSMiPk0DTc4d80QsbBzgYsjg2iz8sPfCD1k9q4+TFr0Jp7jfiI5W
V6KmABxWYm+XpdyYsp1VtI6AjFntDm7jxjstShCij+kv3N7Uip1LDn78LmgZCd++tHPCmNbo86T2
2zFU9nmlFyc9NN7/wSJUImU1ge7rMoLNVbuzm6iofU1m9m0+D7t20rYu01Wc/GoJhL5yWoQi5MKf
1z2yL1XXY3Dc1EdRITsjJkSYCNbEY5gXW4LFa19Jl0AZGcUieiov92/1CiemquV1E7uKgzEhDpw6
5VQocfvS9VbZbdjE2ocCOQgaTZKIULC7XM1g1DTIp7lm/NuoznGooldroV52+0ut7+n/VlliwwKP
0TQ4Vmu/ieP6QJm/2IsEda0yCn/eXmltP3QQCGIIzAwwAJf7YQaxnSlM1n6txP1jMszmPmzG4PgH
q5Ah8pEwvyvIc6gXJUSEXu1XUNsdam36V8sROfqDRSRZDt0QIvZlpB7XYlDCIW38QI8Qox3a4RxN
1v1BOsEzLx8fB4TgFfYX5kHX69yy8QFMuH9rRm95jybajvr5D3bDAKycceMtXya1iOm19hzkDUyx
9TzvvHRU7V1dFGKLOnXVAoDVvs6U0QyRtvjb/Wk9q2WgK+bY8mk6kBo4OyQW785n8dkSsgDIHnIs
3rzLVbLOGuPehFoOtT7jGFQN8ncOUIy7D40cTZLqQEXFHIO+WKUHG23VNgR2Wa/tkyRWDkbV3e/h
CEbAk0g1D/nfxSphn9hIFllMDaCM9Jcex+q/TMIZ78K5TR9HnNA/t3cl46mLJJ2yEvuhz0e5i6r6
4nF1i750Rhcw9uxUavdQRq1QPgzR1M3PwTCV4rkYg8A+xQ4Czw80otvw7hCdyiGVYBTuSUGATl8e
65Bz5KPZV35aN5RoozDUflYZKjZ7psOUrxAMdVse8PoVIethRcmXjM0sAwrTS1D7m0yuGRFMty8K
xcxP4BjmM+p8jC07ep5vlYOv15S8VxK0TeWGSGlxE9SOQdEEmJwfTuoQHTw1E/aXbDb68JNi1orx
T5Um4UYRQ/7Ny297uab8Tb/dvrAZ+pGab+u3naq/TSmOHewob79OKTHobTO6vujSneDq6bhLNd/F
V3TduTEVOB59JraUw1iDos5EWG08kGuHiKkiOkKtjJrPYkNxr7W92ojOn4z0c2423W5OkrfdrD92
SbkV3K6dnlTXosfN+DF0npenV5banFLS7XykMpsnCMW+g2yezu6MlvXtw7taSXovLJoZBNpaPDGX
KykGlb+qHVvfLSvlkMAWykCS0ezieao3lrr6TvgtXmTQ0lIp/mr2Ip9EGdtIA/tBAetXmnjdIWmr
rQu2siGiQADgwKwkenrhkBsx9lqsFz3MJ7HQd2Eb/xjTIEcj20Kx+u7DozpuA1jgLtPoXNiEiciy
GFy9B4Rkl0ypV8yqosjnadVeoL27tbUrf/mKqAcdRzYi/cfCKoibrLrJzcHX3YFnoANqWOzh9rfr
B8QxLdrGU4OsI626/rMg5es2ApHroyUQlWycvEMUu66woxNaA3xi1bezLD72lFr2jRZ052G2tvgW
rjJXKsQYJoN63G36rotgG3DTHIkhN0D5IpOsEWeRnbjJCSk409ez2vmeGUF8b/eThhm+mTdJUj+T
Ol/eBTccBZ3c2vE7l9mIMx2g0DrDya4hG9Yr0xbz0vV9oOoK/TK2Q7eMHujlcuPQ9WnYli7Dzb26
byPN3qn6pne8/mhSooEmPDNy3L1l2qIY8Jt5RjL7WcRo+aF2W6zTaRu3QLsW4rCNSy6v14XfhxiW
vhXNOEYK5LDu5aYqLZF6O5PhI31oHqISyJM9ufVJt0YVFTuh75supp9MEfihEfrWW3BlN5AOvvJn
0wzEyyzpbewIDEfeObMPyVsdntyhZonGaNrsDW2u2kIaGU1dhHNRxzjddgZXt5OlAY2ATaH2TBpl
XO7c1CIUgoNSg6XcrapT0huRdvKqKNKP3NR+PPDsWu7eisZsPlZKY95JtiMRUyDpOH1w11LCbJEw
CpsoqtR6009mxFCt1HP/0iJiqWhotA+oSW81Wa4+NbAzjeEol6iXPuHS07Zd7sXzbFvMSCn1g64E
qf1olVZGm5I38pgWMTqyg3CARpitjhCnSaZsHG+f+tUlkj9CihjKaS2H0Pjy1BVQEvmUpRYFBoh3
cEnZ01xY+kZv4eoSMQIAfTT5CjVWHVjm5Sp5U81u70KONkRa+TRMTnqoqPsfOmtT9nJ1KdluBTqP
k/UWF4hOCUmL5ga+5bXmdGoRO8v3IUq4897s4IPd3Xt+UjQIyDCv2Osc+uXOHEM4+di3jj96Vbiz
Q6iWRRxXG0nfVfAkye1I9kCWUkW5osaudI9mU+o6fk+d7sVxa/1fByDLYzWghejlhfr37V1dHyJG
QbYM7pKD5MNd7irrFWNuO9fzo8lNGUOBDmFPQzd7Z0O7dq/H43Wi6C679XKWf6lFUutWhup0E/jM
0hewrCtTfVCqujqqjWmhXo1IOVBJxc31o6ZEdgb5vTlvnO/Kfmk+0fGUtO+yeXO536SyXPopGE0J
5/tDqXXdIc5L99g73bRRin+dHb/w8AbRLzVrXmfazmCiL9eyjUxOWwzpSx1oot1FKLhX54QPb7yk
qujqox3jcA+o+6KZUhMptCe1rmvzXPXTpDzgETNyAStsmMQYpFx1YkTJ9AmOl6I+KUk8BDu9aO30
TT0bdQ9u07N+1Y2wyl1p9do0MEae9/3OFhUk1FHqGd3neopNVoEQvT4kXda1hylLSgiaJm6TuUvD
mrFKpryK4GNqmsHwoKalG+5qHIqyGzS7OU8UqIM9tEKmcU7NdnzR8tYe3gWeHQSPSQdc7q02KKJ+
1kJR14fGq+DTGIvYNB4L3SoTRK/NNgdAl5n5F+bbpvlUm3Uw7qdkHvOPncNw7rkO1TA8JnrbzAfV
Ii/auZk9/gO/S5HsVYMLcYzzHILAKmFw9+jm4ejuBnc2xLu00XuE6mvbUh5gFQ76PfdsCE+cq2oe
5xS6nnddQeuu2WnTNHgnFUHX+kuE/rub7DKyMQMKESFa86VWBoHQoKr1n5K+dvO/R73r8r+UuKYO
HFZhGnwcBXpO/R6t+Ch4co246P4KRl2d3ntG2UxgUmItfJyHWqt2FfRU1RmAk0X8S+RpvwM465YP
t+/ztZf/XyFGAjOqk0s9q96JcTClUb1EkMIfG0SvdpUeNsd7V2HSnmk9agFwChCaXVp2bjV5lXXZ
8EIi3r2rcrM/JpG+1WW6DlHoLpFzGYzISk6IxSqBYTZTr0gHb2f6ASmj8mOtwr57LDoFXR2zKTyL
onLSf713d9TGOTsotbANYzk4BwdEXCN0lLwoIhnGfTIN5i5yhV1sZAnXvp7OAnStUNTTqaPFe3mK
okxNtePVehnSlkvWl3r2K2Mg+DPWD46ozjSr2vhw8k9euiSWZEdsj9Il6PTLJY1IR2pUGOmLks6l
ftIbEWTHgpHg/i28ELN7tzWS5kAJiZG84nUXr0tcUqRxVcgRcuirj1k/aacgv3fmnXCOPj8oGRlS
8j+8RcxRjEM4M+0Y+KlhtucKbOT7spv7BxXOuyN60OD57jUQFuSDScYQ2QlYxI+6mZgJqjCBz9ic
fvYS9CtQg7pTMk5ui3FKUBq8Vq/UW5ffKqcEVdh2nLx4g2m+GHNk7x0ldDY+0bUR0gyi+M+gB0gG
kp/LVQCrNwgh5ukL+anx9yDE/DkyUGUxKjc/KWpVbKSO7pUFUu6iI45d0MyFNPhyvWLUZpjb+uql
HDLrjUaI3x8C9BC+0K2Kntip+oxT6H82ozZuVNrWlpYtCGxFYtaXFZw0C/Ox7k3xUjCN2z9URQah
LoQkM4JFk+GU5wnSkvZp0BikO890yjamAK59M31RKJlQhAJ6wLjn/3B2Hk2SI0mW/istdUcPOBnp
7gMAdw8Oj0hWmRdIkihwzvHr90NM73Y63MWxMZeSSkliYQYjqk+fvnc69TSQZ1ADffBUOZ/u0Lr2
7QxgZuODXhoFcfslvVoGWVNa/QQQX9fS0Xujd1aZEL2OZTlv6YOc3yRgDlwlhIwcAeTKTyeTQxmj
I6gfvbjO70NfMJykDWKsc2iquX7a3myKTy+thdpNRk7qAjt4jebMkVoptRJPHp6Tcw4TPwhfKn3q
WsdIZzl3e3mYzWPZBLW4I/7QquOY6K1kD7SqDN+DTAA/q4Y5D+xY6wRzp/nG8KANgaD9skLMYN59
x6LMR1ePvhgo8POuLj3BSAOJqGfyCIAWJDIVb0ap7TzTIJq5vjTnhxf9P+JLzhK7mkLE6UcIFLHv
ZtrqPCLavrYb+oZv8nDofxWUXz8K+lA3++sjXvjsHD9kRem/XljbK7hJ8ZN6SLR49vqk6+9oV8yc
CXzRNWdD2ljHCxvZIotcevOR2YFBczo5v06EQG2TzBMnUbppgzl0aHhNNpbwPMggwOCKRfkeJJTU
63QUIxKVWaCZ1uuqvruRY7X8TMekthPABW0LNUs37bppo5xyaWpQsBfJdOSKzlLXRRE+GK2WQUsa
8csozxwZjHTr4Fz4WNw4IFoIp/DWrwOZoO67WIjz3ItK4ASLQsYBLlLuDKKSHNVpLr91CAFkNk1j
w8Gvh7tRVIdvahykdyk+jfdUz+tdUEBz09VsS93ibA0AKxdx5YUzQjPem7zr73UPK5rkyegkr89y
QALNbGxRMOTb6/v1fJQFQocaCrsHzHJ9QqjK0WAW4BgfTnB25yiRdia8+42tulaq5OgtXmIQ+gGT
FibqahfF5LxFIrfdUypnk25bKoHrKxIPXfMQzFolPuYdKe0NJemJlrzZMMtDKpizeVcFeSA7fhfH
7Q7f6Hm0R33ogU/mKdsSdjvbDouqEs8ouxzQEfbn6VbXJYqEXV13T7IgV3YcKfDsEPWxBTmRN7be
+bIvbQZAbHD/wYrXWCosAhIw+rifqKTUTm+ExUGJE8t978ddjiwjLIMsYjanE0oRG8ZlueqfRrWB
Y2LJ4QH0NHtvtLd0GC+8HJjGwIVvz9NvG1VUk0aCSy8+zYIu3RV9krliNwkbW+jsKn8bhW4QcELc
Kddc5oqeNnjyNaOQ49hdrP3olPmmqDCe0f1gy7D1fCsAYrERqE8sRbo1TKcNMclnqkhg3ZYf2UpC
O4jWVAFId6p8uf6VLo611MoXXypsTVZno/AbWjiRu3wS8hh18TpUnULg3bB0AN/rQ51vO6a1WOqg
WgaNdd16jl9e2iHCID0NbaA7khj4bjRXW1XisyeDTwX3lwZiFEi4xFev7pykQyvPLB6ecoU7dPkE
PtMJH1qF1p1aKcq9pEdbTWAXpwZyKy6J4nkyPOpm2AAdSk/zNDV7JQcTDJNuC6K7OAohBT0k8Jt5
509PlNS1QRMWqvQUKnrmdE1e3StdsGVscXkUKDSIky9NG6vKo96O01jB58TXqtUcP46rW0Fotjqs
Lo5Cnze3EA0UZ+zKRAuR6JxM9l1toN8fcy9XrbBFBbm4GejfWlpfyKjXZMRsSnK9J9l4wkVqduQs
8nTR/4hL+se4KB/73H+fVScvDZvvP+OtYfxQjDX8cfhCcdl+ywOsTjorKF0t77bY4GdVi2UkeALU
vEkMz6x5GuSTO3USpCdlwIyzl82bKMhvjBAhEKWaP1Vz8c3v/Gf8Ht6pIPE2R1aTTljgA6qay5f9
7cZt0lpr44j9gRCCf5C7foJjbOU3KSnje+NZJrnQqyDXkF4AgJ8OlbRsi3lmk4SdJTsYZZt2YSmg
kUO7lcdc2o9cuBDBeUaISFb3oAjg3FCulbH1tHAltDLhTqeL+nD9Crx02+pk1gsNjmx+TU2KRrXT
JpSYn2rfMHfY8Lz60CNcM0i2iuxrQzU+E4wggG3qulBKKFqcrh3NHE3pd8X8lCtJiH7pCPdoKmUn
LYz8MGBn4XVzOD52vdTvS6n19+Cd5U3eBgMwqLGlpHS+vJDEiSOR4yAao0nr9KfJcmXS1Fmdn0Yt
mJw8tRDbnnPl3YENiSgcrIWzQ/12bQJE7acOkBmVn3KW1Q3a/ps2VlvyBOdT4VpkPyK6QwHhTAWT
km8CKKNMT4FQCnsp6PFBM1t1Y6ecRRxIl8DFoNy9NJzzOJ8umO+HnRRaofEUVfrDZGqPPa2cdoh8
F+Xnrc1yNiWNaguy1HRIwgmCknE6mDUiJ9rHjfaEpJbqDpmK7U2mbEluXhqFtsqFYkh1h290OgrE
3z62xl570mqtsnW5t/Zq0m31R18cBdCWvlXoCDA8TkcxzRoyDn0CT7S5RzQNCwoO94H/4fpBvjDK
ok2xPJLIAlAwOx2lhHahzjSJPgVKMbsYwUu7vhVG9/ooZ9cFJTl6YZDpXfjaZyH0OFltMwqxiUJW
036oUqpGkZK0P9FF6TaOzqWh0HaiQZPPs1A0TydkRgg61/wgT1nX53Yxy/3BUCkyRlZcv7cKzawg
NC0OqMREZL+nQwGbpihJZVQahSR08V9Fe0REn7zJ5i1a2IXPhOHR0hVKfZ1ttxoqKoo2ExqKmoGI
4WvnS92jZLbTe1/9ZUJ0D9EXQKJDpfZ0QnUI3hcpEROy1K8RttC3SmchO2CO70UPF+EGmElYyBFr
InBwOlDeouMSBVngKagN7cxS/lkgSvfejIqAgveP52MRpTpL/bsqiMAtJDDnIX/BSDH8JCBq93J9
Z599GA4I+JRE7mZQoVpXm6nsdFGfzLnXixRx6gYRY0MWho1NTU8hK3KCTpLUUHMgDQWaPG8mE3PC
QlnvzKehrqfCLWUzOFZY7o1OR9lPhbEtF4bHglSpG07JEHyOpmI0nw3sLuW7AP2s4UsaiUm+m/IK
nTidSLh0qJfKT2Wd9P4XaRjK2Q6VllpuIQm9Zstxryu3pSaYtY3nAV03dqs3I97PyCfnBzxck8bN
rGlK7cIUA8GVsfsZnUQnuN/7bdrotiTHg7orxHFQ9pk1tNXekpohOwQYPY53XW/q1cEy/GwfoYxm
TDaVolF+mbJiHv6Et0etWK9G8y5IQrW6QU/WCm8HKyn+SrlOXonFFWk/D7EZPFh5qEb7RSu/a+1R
ncXIHUqoOS/jSAry7CdqGB6mQaqBm4Roqh/kwdRwbgBgxvFWytPRVhrf+lZkHWeXWNsSUS/AzMKO
ijz7oIdwWZ2xVOXELtA9zh+ISsZ6X6nx/CKmjfE1kYa04KdNy9AdZ0H9ZqrgIDtzymf5g94rWnsT
4e0rO3SxCbKN0EWFTrPhl7q80yFjlL+arEueIb1IEoomRJH7vNVw/c1qzMC8WEKy7W6qy2E4jA3O
UfskpsP9xifRRcsCjbf+eYik/qsAYA3th2ddSx0rFHz1FSQ1EB19HtPpLzznDNmJcVVpnXzMysZJ
9dg3XmaiRWtf9WrZO3nWz/1Bk3Itvml1Y0RZICumQXjkdac1U63V4FiwRNEPyxj8ZCcCAIb7ykyU
P0MtVxWHPsW03FlDkhnPYjKlNK73fvgSDIKVOqXelAIKUmJVub0RDyIbo+tldxjDEFtU2tDV+yTp
E+kuG/wpIuedrPjY0nA93ah1nsw2H0OAUdAYlelkaBVMDryFOPxrnoLWdKygzn76QZO/6AEGarZG
2Ng4ZTDEL92kjOLHdO6Ux0kcU0yc2WmShbSaLsbOlGtC4eIMW8y3bStmLQ4MYD3P2qymsduGqhB5
kpoK8SEmTQ4OEF70cDcLhSnvprDtIJgsn+FLVUqNvAfrkDVHjOOh3I9FXIoH6C6d7EiJEVY2tXtr
PFAeiic7jNL5G3qEer+4l3CebLXy1dSNkMz51ksYL7kN9I7SRn9glF1TqSTNLXG313Z124j6qyRV
meiESi0nUE0s+VgpYqQfJbFoisSmuaz5M+HcSo6uJYEMES6V2n3RqOLP61fh2curgygtqvi0KsMV
XQMW0iAOQyoUtRcAYe1bq4xutEiQP9ctkr7Xh7pw6y4MJnihaMbjlL2K83Ae0UK5aWpPK1v9JuyH
zFF6SXGvj3IWui4h0VLjos+ba3ddSctbyl4YYNdeRR50B6O9puOQLAfq+R7h81/XRzufE6QlMExW
jniciO/0TawEyxfTIe48qxgm9Mj0whYDsdpdH+UcQ17QHTQ26TZcBB/WrESayIwu4FN5k5Dlgy0J
OaZBVRnQXOvHktzZiamY4a5Jsi77JVnTol2ZCD40omQomoc8TYpxn1Y0yz4mRqp1Ni7W/rsrF9A+
qErTTUrSvLBXT9cCwQWfQkzfeonVm5qbDYN4r43W+E7DdXq36EGnPsAbTn0asPp0HLlRxqmkww55
TppIyyTsMxtqaPyJCo66G+FB7QO9y4ONjXVWIkZ1FGq/AlFzMVFa97mkUTj67UBOVBm9f2sYP2Jp
wLstaGg9TnKoEmGr23LdCe/ujoKZSRM8rAIkolFBWs03EBGrmktdf8pLaTyoi1kdik8frm+x89kR
DwMJvCVHGvzM00WtlVnJFq20J8X0hb0uqMp9TBXU1UpT3aeJfJ9GSOZYzaC8O6okEicpR++TeIYI
83Rgpat4CJXWehoq1i+A63bfYEW3EfWf3Qro0AF9kCst5ntnHotkf1U16IL1VHd+/GwlRryX1FL4
0oYQoFBnmD9dX87za5UDC4zOc7IwJ9Y9mlLJIQt9a/C4fUWe+jp2Y+JHO+zGLd/YC0OR4FFdIvrn
HlqXXYOAdQtHsfMybepddOmST6hmKvdlIXQbtcmLQ4Eww1qkYkir/+m3EsJqsoZQ7bw6CkbD4bgB
6WhB0BFgiXWl768v4trGkZcCHJ3i3GIUQ/KhLj/Pb2DfVKatKE/G4LXcaJlH66aAPdacaihCmli7
OU3HX7vNtdqQ7ULpxeqTqeLZC7uxjA3kv6UouMERnYrJIIXRFhZzFt7z40Ha5jbiSl7sZk9/PHMQ
2hZefu8ZghQ5yhAT7FFGe4hki5KTVtGeOQpbFYYLLw6AJF1AtJwDrMnLD/XbmoQKKh8ThVePa6oL
bRxvtKPPmmys/fmnXt41dtTSxniekU8puptJNo+e3FESdhShmD1sWK3I7aZZDTZCgwuj/U/Xi7HQ
jc/gwimLZgnsbPZokJxuoqiDxOpH0QO9QD+u76nzb7Z0SgKzLtkyolSre84qMLbNJn/0eLmFZ7Qa
A+0WzFx288xUsj1yMNXkpMlQh867B6bYDorMM/6mZ3v63VIjgHICU9UDfihdIHXBDiVhcDvRKjyp
qtKbYQmCrw96du0hAU44hEolDwj/XX7/t81izIhyF30weXk6WS9RPwf3uaBZyPVF/UOTJSjKXx/w
wocEnCSr5YrA53WtniqpXUM6lTMgi/8YGDGaJmiCf/L9NjpcH+r8IPBsgFPyIcH6rXWdUs99SZmN
bPIa0Qzv5ThBhTCLtpwSLq0g7xL9wqiZnkNthaoEEinN5Kl+OH02tKhxA0lLD2IX+26HQvYGEezC
AmIfiYaYzElgp66ew3bWG2QkctGTUkvHk7XsiFoxs4vrccs458ICMhQyN4ue+sIoPN0cWPH0RdRU
oqcEg79D0ly9UZX43Ygo6AenDaiSmiF35WpCSpamYY7gtacNrXqbDNb0CACypfNwYS5o/IG3chHD
DFpXd4e8aShP15LXGLAlkrQd6SwdM/f6lntzQjsBdJjMgu4iAMvFT/HwdMkGIwoE0/BFr6dmqLh+
qUCeK0ArEBEsRvGHMJpQ2ltIyc9THVbWHup/EwRALaVg3Uy1KCeO7Fvj58kYp/m7POSpsctFo9Mc
7EEH06vlXEwdUYcyfZf4df3T8CO9vSuqqDc/AZiVItpiEZVKRQvDeD+FvfBOe3geXaoXi00zbDqW
c82caFFnS/u8kjw1i4wncht0/ZMyWliJkvTl+oJeOF1LsyNHmLwQKGy1OcY64xKJRclLC5G+bUmD
NGvTW6ccAYrrZlensaxvhILnW4U3kcIyENLiQbeukpot8mXjmOMbIyTyQTYjeEyz2mxsleUnP90p
oNm0UbOMS7uuvJpZIkt9niDS4Fl60f9Itabfs3GVl3wGDJrGWv+i4ut9K02iukFlPb9ByI8gkpJo
o0PBPXK6RztfgTIUskcR0Sgf0nqSPncJhN1hAvm7/vkuLCVDUQcGSKX9aU1n5MFphaZgKF9Jh0eF
rXIXyZ1xe32U8yebiGDhTRJwklyudauMFs1qbOAVD7S0dnNt0PbZmJuPo1wHH5JIT39ZeMfvrw96
PjUUuVFVg8NK5yetDKeriNJyWhe5rHhUYSxHr5Pos2mF2rsD6oUJxVdCEp4y+tohbSpjdSqwjvIw
dYwecOblqJuD/qhXxhb393xbALtAOuWSJKjm/08nlI2GVQoUQT1LDH/Us9Xeil057Yew2arnXbgl
UaOjAYT6FHKFXJinQ4U6qKxaKZoHez0R8DSmwS/eJTHCT7eSit+jG6lDSfcRpkrSnR7Oc+NWelV4
olWZ9U6OxnL6EkWjhVJpry4VrlEV45vA6KNjNSXB5E61UP3C8zmIng14IsGNjMRGttNzMQppUTIx
fJa6LLJsOCuVT/tT2kxboc6yYKcnnANOHx4acewBwKbTWaLPnvuDWShe3UR/FW2lOIba3ZY+DUBy
1Hyf+vB2Smo8zYSNEPbC1lxI+aSyhCQLIex0YD1t5gGoWPYUq9AfZlUQvqdaLW0cgDce3mp+VNp5
BNBkYZw1XNejyFLPZq15tESZDqC59pSaeucGcds+S0bTeCIqvodJ6wpnnIbyiO1A5BZ6u+UTd75z
F9ti3nSCSsqR0nI//BbEksR1ETIEpmdgO2GDVgpOPVYFkPec7N576pfOv+Uw8gAualunQ7V6EWQ+
tTRPFcxop2BuQSmBesL1US5MCEoxOSMAFoYda+7tNCdlKZipRkgEcJxpUXDo5RlH7JC9c32o82fI
WKr4BK4LLndWj0bcLbG6stE8KTAEdwq69pMuJb0T1CYooGSGdASO0hS7o5KWG+0c5/uUsankcXGz
W4FlTxdzSMUyEmXGjqPIcmccJEh25Mi9PsOLi4mfAY231O3Qqj4dxehTHGuaXvOiuewOAaa9DyGJ
2B4z+q1c4PzEMyFjIYIvVg0wx06HqmphxFJV1LwJSibaobwRL1aUNV9Ctq2bKEr2K63j7k8fpC2w
g0C3thRML012Mehl11AbPXsv1EgNe/aO5pV0OnwYhbB/RGsx+KJn2hZiduH88+Qi1scGhYl95lVS
1CpSFb6sewj69MaNP/eCYSeVbtEdacSx4RRWOHwumqjOCF7HtD+IVhNVj3ot4ThVQcjKNzK+S+tP
wMwrRga/gEOn668mk4ECaK17atBM4OxpRq1y+lg21U4tdM1ufOlHYwV7qUjfLfQLV542KGgjEjAU
zPzToWcsT4bFocYjdDadPhJ9GOlBfYjqttuY5aVvvOiu8Iay/HQBnA7VUDgBpAwNr89H2YbThGlK
q6NRkvjqy/Wzc07TYloI17ChiEBAe1ZjtQOe7FUwGOynthdcOuOG1zitUGnMhGx+HqRmmmxj7lJv
GpJodOmy9ZN9W7TdSxNn+nhQEjncQkqWQU8fniWlJ/ACRQBCXPOo+jxom6oITW8Qa/Wp6LP+cYRN
9vH63C+MQo6DgCN6qItF1OqL6lFQ0kPSWZ4xdCOck7wpvvWaPm1cwBe+5tLHQCMUWTYfa0U70ovQ
6GYhM3lRsgTa0TS9DJo07KVQVzdmtAQcq3XjGlyWjBgZIeXVO2nE6mx0vWh6qdn2n3ot9O+h11Hz
NFLRFlW/+/zuFUTIBjow7SNQMtTVzZsLRSWDaZmebvipXbYpjXpmu2WIfmkB34p5QOnLu7xawK5v
lMAyE8tLsrzb+WbXOVJhZAjyilv2Vhe2xFvHGqSgRVpsrbmqaYERGFVqec1YTe7QlqWD4t2WzMCl
URa3BXh8rBpaWKfnO6zrcexAfzytxfukRVzPjYF5bt79cah3IHe9cGSpQ6zuylEKcyqXSXDkVdQO
eTF0tqj4W80tF+YCmYpdwH7j/liHZjp6wshsIAlVDkrqdJGR3CbckFuY2FkUwzl9E/mlbExwtjZI
NeNBMjIsdY9qZnazO3FpzZ+kpMnBxdpRMLGSwvvMpV+7lJyqkUV6e/UWZnc6mmrzjIq5PL5gmglj
AWCgTh2Cc9y3F5kJIbY1rrmvkYjoil3hYWu52D1Z/H/S5cJN6gNWPZrmUMCCEI2cukqkadmnGiGT
Y8vdEmG4q7eibXUDMlyoK0zpjwLHzvqxMJBUsKUgSF/mMdLwChL6toxt6lA+zksVAjP3Ze1DpFEC
IUJhAT9Py05kLf45JPiLvkSx1hY3tVzI2k5F2Wi4H9G0MmxRAin+OtRiNKNZJU36vaBGkuFFVlpU
txFGCj5tKAPKUrk8WZTu5maebNww+tIWkChNajeAL6j+kFq8eF7fufEIjWg4pERKEZFOiFVa1Cs1
TGzyM0+Ws3bfNjRbZAGs6XeOYkBgfoPxuVrPVbx6Ag00SSbT6wgzXF3JArfNEKu/PsrZjbqMQvsQ
fXhLGLQO+BpBkGQar0zPLLr4qGOKZGd9oN6nyjju/CFt/rw+3tlxWpT9Neq8wDcs4vqxsNTKKvhd
yYu7qNhXMsK4Ya1q757V0tVIKAu6AYCury4gjdYQEXkL2asDo3YLIy739L0J91o5CreaXG1pNZyv
IpnqogkBB1viaV9O9+/5WywKnV43iofLk3rEZc8K7RBG+OfAV4TAFjtso6+v4zKDk5cQ0A1q9KKd
sNB91xDY1FhtmSg9gWKdZYarGWX1qg5TWB70nEv+UGnCqO2xdhj1DUDnTVRwNTTNP/BmYU8vAP7q
UYTotzjfWZaXNWM3PZWjlf5MjDz5szaGJNgbidx9w9SIemGajMGIjqSFhktn+d1r2WaNcGulGFTZ
ip4KlsueNKH0KfA9PoW62cgH0tJ6dqNINWjVrMa2/KoYWYBcXRdPmlMmdRftCjCl2u0irWg/WL6u
/+XLvfGFFlalt6MJHURbhCT4vW8oEO+vL/zba7yaPnRF6mp0hZD0rfWWJUGaOh3pEQ/dgNKuqOp5
sTVoqh1PlvZD6afPudm7E+r9P+uib76qtV5uvRbrj7/AhESOoErQyYkfT7dbHcK1Qt7B8oQ4iQ5D
W0s11Wk5SJypTZINsPXsZTKJt0AHFxH6pd969bn9QWnzpm4szwpgGQ6kZjY9st/0MVPtXKgOeS4/
ByZPzfV1PrsoTOAQuEDgoST3+tkcayMTtSSKj0NUdH8OQpHaqBnLn6+PchZ6LaPQMyFBPeIiX8O7
WjVj65Xk8bHpheRgZJL4kI9zsgfi2sqvzu4IEncGAioAMgBOW98R1tBkyKwBvKQWbhL6+HVMAsPx
aclvuz7cuB/OJ0aX6wJu8YLIiC6sRgvCfCyCsgyO9dCXDggClea0VJ6krHu3JSHwB/xsAHImBaok
n+7GbBxRycPD4hiPBUWeqs72fYpozPUvdb4fmAUiioAToJFkjaejCIB1hZxXvFG1nzrEHeFtEQfW
4fooF5ZtyZh4PKhjA1evgMcqNAojGcKEZUuUwC0Lq/xmzrTz2nGTh6J7fbSzS5yiCW8gMzLQCKai
cTonzY8GPRt4d0UtmG0tQ1nNqoSfddnfC3FfHKBhbukuXpggbxRUbWRplrdxNWTHXaHPSZscobmX
t77WUvqaWiHldLV+//X6/C58M2upnvAQL52Ib+Tx357F0BgDVQxKRKOKJni0EKf+GKtZsXv/KBRf
Zd7fRcVlvYpgJKHQCkZ2nKUZmlwmCDvUOYqNb3VpLkv5Fd1KjhWY9Om3CoNYyhEuyI5yZ/p7+lP0
70Goxd/eOxe0YVRoUosQOVDwahTBKpMg1nxWrFThEiOIZwd9tWWEeX6lM4rGR6FZDDnL9YmdDXGW
iybPj0WqzIeMrq6dNSXzHsGp9lYV5NGu0A+/b6tM36LBnG95ZdEj4EIiI1kaOk6X0R+kEtJxmB0L
yeiHF7nO9PiJ3hh5PNakkvnHSS67H3rpa/G7hd7fHBkUVFSoGoJwLT/ab7uxKdNGioemOKahPphO
UVoY0WGy+/4jRvWcohBBC18QAaPTcdJo8o3ZDIqj36PXAsU+c7QM8TMr1Y13X4qL5ALvFy8Xuq3r
KFCJswLadlsc83Lu9qAj+rGI22Ij4jvHSRdlB1qkkLohroBnczqjqImVThDS4tjHyXCjJ2qyDw3B
P5CLRTt5KHU3y+Clgo+bzojx1K43B/Up587buJ7P31C69jnq1LWXCsZ690zos4JTGsWxxGrnMFS5
bmdDmO8UofZdKaGO9u7jiHYXnxA0mlbtNb6fBao2lnVcHqu6L1zIh8853hf/i0mR0/JeL4ogZ3XY
XE7V1My68khHTODMihU7ueXTUir75S6bxebm+qQuHEG6BOEVkz/AcVwnK+QUcz3VRnnkpCgOr5Oy
i6hu760UkqM5gyzAUw2+Xx/0/PpEPoLwhxwJ8gUg3ukW4tr2EVlcxIl82XJ8xDA1Rya0NDe+2IUd
ArIFgk0TFw5Na7qFBG141CaxOhZtLv4V6XnxkiV6/rnB4G8nl9G7qal0itHixFMKoQndvFVYYsr1
oCmDWR6hqyt3i6T2Ph1G0xX1LSzyrDTASFwrwJHcXgSsqzi8rit4nwEzA4VRdk2QVr1DGkJ3UiUn
6JhEaSZ+0icat60+bG/ZtcWf17/hhY0DmEyTF1Q0LtA1rNd0ctXPc9wcueIKZcd1Xcs7RRq67M4q
pLK6RdpAeMkLUSs28vm39uWTpGuhzlAg5e1YIsC1gnoYRjGcoE47phU+Ggbvk1Yioor4QRncof9Z
RbdWCTHqIUTgvP6rNMbZOIhDFjcfcmOm7cxOCn3W/5L0pqjucWi3pkM7ylWz9PSI+e31hVpvQloD
2Ap8o4VfseROp5u9G2g96GcpPfZG3rj9nNwFgn/M1eALteP34kTLYBBwAHGWNO1MZ1WWik4y5jg/
hkUj4fia9niwiu/NXhgF6WYuqYXKRKq0mlKTlnKb5W19xL1QdzRNsA5stU+aVRYOTIl248lZb/Zl
OBh7JNgkFtTolhX+7a0uVZibpjk1x6gUjEOr8sSkVi/t6KjqncEc00MzDeaurvXAkacq3LhF1rcV
w9PPRoxEdMQzvha96ftKSuambI9h7/vArTQ81L7Y769vk/NROMdvSg/cilzJq7tDb5D/VeagO6JS
Yz5WNItlN2NWDVsB8ltZ5PfTI9PqjkEEnhdLSVVfhwl6kwq51XXDEdwGFx1ZiUfz0FizeIfe7Jzv
U3OOv6qaUEnPYY3gxOzSvoR8LMyAFq0kU+yaCmhBpsU3LYPoY9wr4nygry0eHbMfkJiZetRmaLG0
4tjuEt2cD4Gf6T8SQ8w+Rj6ggZ3VYYzTshlYf05owdLmIwqfFL3R43fGREwW1IC0F8LW4ju4qqYo
Ca1+Y5WPx8ISvsm9Gh7CItY3TvhZu9IyisktiIQAQ3HMTzeoUgWymUXlBGTaS9KuHrVWtStIb5M7
CzmqT9Y4AlcJY2uh1huMQX5MFU7/IdYCs9njcx0jyFKD8tkj2jaCS6FJGd6ZGS3eC+xkji2FXUCU
VbJXVuYAGjeXx94yibUzyXgSso7C/ds+/q+f438HrwVJAGT7vPnXP/j1z6Kc6HwI29Uv//UYgWY1
xV/tP5a/9v/+2Olf+pdXvuYf2vr1tX38Xq7/5Mlf5N//9/ju9/b7yS92eRu103P3Wk8vr02Xtm+D
8JMuf/L/9zf/9vr2r3ycytd//vGz6Li6+NcCumb/+Pdv3f765x/gm78d6eXf//dvPn3P+HvH7+n3
7uzPv35vWv6qov4dQjrVnDd4icDnj78Nr//zO9LfQfbfEkkNoGHpIssLug3/+Yf594WKBMoBt0wB
LSI7aopu+R3572C1IB/IuKkEbvyBP/7vtE8+0H8+2N9y1JiLKG8b/l12538uBNJKuD8gUQTgC4p8
hlf3Mmr4RWFMD3A7WhcvhsYOVZMCihQh/1xOrV0q2FhHEM5+W59//yC/D7zsuNOBNYYmDIQ7tzhi
rK48sQwmi5bk+sEM58Tu9Vin70LOb6RReJ80wTJHhiL+odCAlDFv0OkJ7dMKh6ghrx8Kn/bepO31
/ajp0caE1OU6Wc0INWG4qIv8LlHncsn/9lJFQRN0ODZ0Dyat67ZYm+G+EbX0E96g/V0bicNeS1JJ
3rX1CNAnx+gqjroa0gStWsP3CGWQ3aA2uu7OclUfhFn2W0eXirKw5dmQvXKsC8MOVD36VVoJlq1q
19l5O02fpH5qviR9Nfzqo1D4aghKamtzZWl2NMb9U18LBXDSGE4vcSbLn9QOOe82kIz7IBx/aE0s
PuOmNrhyP3YQfXyxym1fycZv1iwJ7wNz377FEjQQmJMXI3u7RJa/LZIsNZlMH277kAxGt7eGInP9
btxyQ1ru3NWnoODLAUGVbGEJrD6FHouwZgazedDm8HNfuUr3hDlMeVB0f4sW/EYbORuLZJRe1UVz
ee0a13QB9c7Sbx7oBd9Xk+jIQeZWvrKP6a3pfgbxvpQ1XOto8UZ6aNLqfde3BC2ibbboEdXASN8T
Mb6NquI1ENRdOJgAMZ7SjPYgP2mNhaLQ5ISD4mrZZxPPnq7K7GEm+FEepPrYR3di65TNiy/Gdih+
U6MvcX/XFE6aOwJKAaEh7oJE3uEF5Jhxtxf62I7ngxSW7L4vje/FxfSM6S92kQ8x9npj/Dzpr377
eZrj+yF64VLap9Kdjx1ribiXMTmDvlfMYCf3A//73VBSD3mMm7x7qePavX5JvCEkZ4tLmr+AhqT5
a1cfjF+wfGuk5qEII+nAL/e6mYv7OMlfo6SY4AlJ0YMcxik9+kFxgNgTfpSS5CnKS3Gv+aHgZqGv
3xd1NtiZL9roz/5JFXTfq6881rWTgpS4WZ/Xz3EjRkcfrTL8buf7UYjSXRsqiiM1Y+SYg/QrLbX2
NjG0/t4qeuNRV5tqqXpIbk0P0Acl0cvbZIwGvlI+HeS8DDcCjbdc4WwtwJEWCTIQfXMFmEEpFsu4
09sHrTEVl16JaM9dNN3N5aw5aq78H/a+a7lyJFnyV/YHMAsgIV8zoY5W1C8wskgCmdBafP11sGd3
m4dtPNbvO1bW1dMloDIjIzw83PtPexgRvs20p5A1JE+QGFBXORQFaDTYButDo6JcEYqjg3PFJKSI
VJF7m0FGoWMhAk0whg3+5i7JXE1D4/z3j3nVL/tr72PsFt59UFrECXaVKUldrMctzH62GZTkmWij
ijWRbfhtOWluYw25n1pTskFSP9JS6R4xtz3dQFj+4dQBPWQRfQcODXD1qnQecnAnEjXptpIFHlRo
S2IDBXjdt/TwlszZP14Kx+oyP4P88/o4yLW4qpq567Z2VUNOQ5sUN1MT+TlGi+fWm/2na2FoC0UZ
ZkcXnu33qCorrdXooL5u01Ju95mVWQ4QQXIa+nbY4GUQmsSzxcyhTraxIpdupUIRGWoSE3TsKnA8
u8Lw1FY0GDPP1Bttw68a6fvCxdwLTkUwgPHPH0MokQmxlAbiLNuoDlW3AeZKdUOOwWdpSgvSGLAd
MyMLwhgteQorThxMl4aBng+Dlyuz4RvpMAdAHeHSN/cyfBCnWzKtP7MgQHtf5QKKzUXP7fv708Io
BluNlNtibAET5XXhxsmYro25zn1zipOVgPzFVkED9AaesXyZb+8G6AlU1MBdQsqAKdararqKZKUz
4zzfYGDFcs0pKZ0IbYV/VQlh5wFoA6EcSRC4S8hRrjKgsrfLvhqFtsnkevTkjOPdm7nk/b7Bf5y6
AAQgyoRqGZkdwvXV5jIi2ZjTqZ832aT4pKzroJtlABGKWUEk5b+Khf+/1kCtge/zv/9PUv+j1ti9
1k38mqb/a9Wkr/l7873swB/9b9lhKv/BLA/o06jzodW3FBf/LTsM+T8LQ35ZEJg2AKbwf8sORfuP
gUY7EvJlwhB66tgJ/607tP8s1SPgYmiEA/GDgNm/qTu+rxVsMQyTKOiqAnnGtQCxfN9xg5Kl2SDz
7FyPcs2USqGzbF36wSA0HivrRtj/vr//uho67Yvjl77M6l6dPIaIhjGVyuwMj+zEy07qHB0GIjBG
3+4KEnMK1J8Hf/sox7/28N8LnH+4JiI/5hDwilHhXA+3ZiKM1S4bk3M/mYeR2zhd29EvG+7KfWH6
XE023L41gPoPr/Wr+45iEgj0j9faG73dFUqantVZn4O+tVbtaD+2kgVJC+OWMD2Olm/RC+8VeqGA
8YHnL+8Vx9z3r4g8P7dEKhtnEDx7DzoohDtW8i6PVBkjyPC/czDV8/ypiy6KANFrb7UHkgd6AhCN
yZGjtmxWXu2ZLvPF8bsVvVvF/VjBhego96u2/yTayhIu7Jna2EvFndYcjHiTYkJHd3nPzJjVmW81
z3Mb0TxCRlsz9a6rV03saFtxKmJ3Iu9Tcaf1lziHxvNhNp9hLjeXvmX5oX4mJnTKTrJ2tnRBGyUC
gK6C2HJqZcmHYF5nBtwf1UCK4OcIhiE5W+GK+OaaoD8fZxR6ZvbD/GrETqa3DOcFf9Yekze1ZIl0
nPU/qZTtuFEyjMlWxXHA8JmWfVjy82RddOu1Ql9z6lHDlSe1egMP3WkKAZeijz58wYwfzdHx7byG
rPoih0p5CrXZp3A+hbkD9TJ5AJez6/HEgJamJ1OkVCGPEt/U49owZpyUJbWVjVxCM4Y2x5xjFBcz
aKyIIhbZHtYCxHLrZKOFjjk8dxIzNB8CabxYgWz1+0a4yvv+WiU42RbL2C+O4RUOV4mojjJkoOeB
ZxUzjFCDZ9EUOhgHXdDUUPOshpNtPlRgIEjVXdFqt+Z8f+wLbIalnQ7iLphaPwDWyWxBh5oM7dxa
r+3UxqwdmpkZ5WBTACPqjXzsn64GRsVi0gFyKNqF37eFLkEBvwBV5Jx29n0YlzE1jQ786l5sxzpu
b1ztR6ABd+RLgRvJFQR7Fnjp7yV1OJi91JExvRuR91Igno7WmvdmGa7aIdsYNr+f6vwWtvrFdv5/
iQs+Kq4K7gP6MGgHgJS6pKR/K+SnMIL1WWImd/WkP7dmEGcY2rZb1FjcSipXQcJE69gYodM0BGDy
Yi2X8R3P+pMx5BZtOoussjYpXHRx0KYQ598X3VcD+Nv9AT6Dqy9spSC7v6A+3++PqzpmENTIvuTl
zux8fG2TsNYKdNWxUdVxqsnBlASKN67kwS1DSL3RuHSljwSL0AZRk/agt13aQEhMeNmu3ijraqWv
TaDdtANXtWL2zujwjAy/sa4p/pwyOBUGuxmEsQDBQNbYk6kAGCxT6V3aNusi0Etq7Ju36BKv1U39
kq4jL/ahR+Cq4C9LVDWpIpzwrD///ja+AvHPtwE2LVIzEP6vD8CoRCtvqhL7Yt0PEyN/UHoJqMhg
C9TA+1j4aW6K+7Sl6jHd4EXAOyCUnRLygTaFgWT9AIseqWLVpdwNG/FRvOE5zJICSvj9Pr8sbH67
zyt4CH53A6CN2L6IVbnVJgp2RryqvWJTBFKQI4x+Kni3T8l+9sJT/6Qc8u207lyThnC9Un30ysNd
vLIDtCDUM1mRxQTY40Vgd26ROlLlpLED/cM52QqNWeN9Gzs5oUNFx5bqDcMJ1ls0AQZDzcDchKvh
qJzGM8ZpW5OWgF0qZwSqFjtV56cGJfNBGzez7jXhzi6OE8Sxiue2PecVIzXVntJ9SAtPC+B2eCp3
xQGCCMWl3gn/Vub9lVpfvzeAxBhsAsa5jMt9X+0JRi8ymJdZF/4gr5WDspoPYtvss71N9UB61B4a
mp26CquVJgmNRqpDVLJh0AWWFFTibHjJRheIkVWwZlzVw7GuYcyBiRAIhjL8ubT2O5Qn3EOtHFdw
SnOsgfHOmQRKZxaWtMsxNesqMWu2YqMnTv6CcwfC21K8rkpsOi99qS7SultZj+LFeFR2/R62Wkcc
PAQWHCe0jzI4FyJ4XDqZ6trF7lex7mA/VEVANEcqYPQI22jH7l34+cktzWIqbsxwku/FGGIaYsYi
ygwFDxgbgLHz/S1OAjlOhpznEu7CHX/o1mQV34esdNJtFTN5dCWZFoUXNwwjanZGs52x6rx0k2+4
Xzn2qViNruppnpxT9RHQebq7ZWuIhhLu4e9fGugFyjkUjCCf2ZD0uYq7pVbAMiCsplNq+TzzC2Ut
bAq7ZAP7MUpVxP9NUoa0sd0sWkXRuuSr1DwZ/UnkK9leY66iKZ81+95q1w3UwKKdPjGZOFMYCM6q
P6XlRT0Fcaj9nA5x6GCinZzyltYyVRWqvScVtV8xAvOpGm5X3EfTk1UflNHFrwNgTCcqYmjGM6tz
dZMNA4RavbpwuHqZC6epnGlYF2KPZkKdOiH309iDaFVr5shtYgY/ZGoTyGOse/keDFxYYe7nZFdW
fiyWIIvsjwuTzvm+1TjrTNtR83uDwFvFwcbsQSq3vKr1AXiKM3Q1uzd0wYlxSbqNUL0iOfWSb0xv
E3JFI8csCZjoRk4rk7gJtKVqaH6nGh4RN6MVIBQAtBkECzMqIUYSnWGJ5nECOjmkd+BSqDtGE1G4
+9La3Gbj2YyPfbdrLO711gM376D7QjOBt3VLafc6ucAAkgEMC1sdJFuUUFdbPczUBkr9sXyGfyhk
b0exCo2JuFWoNmyuzBsnx4+rAbBDtwmEHQgCooF1lVzImdCMgkOUGADNe1MjdSNJIqgMsWIclzeh
ousdiNYJQBCwF5bycCEkft+B6JIYDXgn0UUYWUU7pQL/P8//oJWw5PlrWMTKjJurvO/JNoI+K/gc
jjZHNUxizXVdkFs+INfd3YU6hFoKhSpSK7TOryl80iA0LkNx7gyD5cd6iHUPiSMwVmMbkQ5U2Sj0
W4JDVcogtCdBQt486UaRoRqRT+YEyYDfD8jrXA+3g7QGiozIusAUs68yS8SmMYJ04XyGS5WvQZoc
vm0tRH0hW4xmjTNnRUgXuteNc/k7vghtFX2RYEf6AMYNCPjXZNSRk9bEWJB87njZuHLSyKxXogZ6
w1h5//YJl5Y9shRMH+PFXyO0UpRqcQSR43MLkxJahG47oieJPk6MyvKFEGE4iaJ5v18Uyfl1WMVg
AVyaFn89xH30yL8vvLFWS1KXpXpOEqiSsEysYu3dTglLiv2cwjUl6Oy9Gb1CepiS3kYLBUFB3lvy
TrcTWhbPenWnteewfMjl4zhu8vEylQ9T81a1WCXjJU63Q/vGjY3WbpEtJ/kGEl7WFOTVbpoDsCIU
DS2aGEVcQ7mWsSeM8rRZz8TKrIJELRD8UOFZhxkcgjmoBR3Lk8mx6495t9ONIJOf5QoBXJP21Rxo
0y6RPgvUHDM0fhuVU+hcmjh6tScjOnf22SweKhOVUGDiRqyDFHkq+ZMWD/rkFuO+iZzBCHDG9eYp
lVe2vqkxcJh/2qZAPrA1bHj44aEzR4I2GO9pD5+0ic6Sa0uPlrhX570an1Fhm4YT4pk43qK0VrWP
sPP1/lUpYJRx4tVdivIWek9C8eOhdPppJfCuJBy0tWNKW47uWJmB2WOFDtF3cGPo/sSFBN/kV0XB
O9VfYKEAMWVaGn6qsLiB7jVImSh2gnqZTVyVoPlpK9TPhnnXd3cxfitPDFaTSzOx0XrobE8hrkoC
YBQ8ROG8xOqmdAn6Xre0b36c2kjLFn4u9LSAvmI/fV9eFc+HCB4u2jnmUYqCHaZCZWm1NIdFMZ10
qWZcKW9xgn9k0+B7wHEHNAEEUlz2OleI52gZ95bJeTbe8x7EmxlWIK5cRdQqNkn12Uh70MM0NLi6
6ETadQQN4dxXwp1WPbSZh4DSjM+S5aXmLht30NnlKkTH9ZOFUkA/TcpLGDFNoyXwBCSN9XpI0Wqk
tbGeMEajCfQg8GandVV4ve30a9Xc5jQj98jq5iPYVIZ9svvOlWO6NDcjryeeimFOiTXWGo4PtJTX
ubwem48o9zTdbVO3eA8NX8a7k9f2qU92+5nQejjE4qmYdKqnNa04dBI6CMWcSrOgZv1gknXUM14f
UuKZI835DYUtSAj8CB3gsGN46KutBMTvqmaxGmgTTzlRz5ys0eFFttBv0xWEKt2UDZ89xOp3c0/r
J82ETg8LJ4hlYELMoH14kuf1WFQUzUvCRnNXxttUe1v+TwSHMJ49oCmV9U6a07l0VALxNQYNdOky
7Yt5LcxdnO8OBbC2hMldjqxZW2k4m8n0MfbQhSNPnYVXUOAn9DVWmVJ6GIqz0xebv05iZwPzAf8W
bq/8EoO8PQbSW3lUmh20U5RoE/VObjyE033f9cyKoAg+vUbaiZQ9CqUd/Ogl41ASSpAHyErGsgEB
oT5M06uFjlcho2A6Sxxz2N22d4qKhe1ZloDZFQxCrbmlgiHlRDoFwaw2/JjQLLpr9MINuzcFPVQh
JVSv72BbtbyyCfVglwQyjoF6p6K4FqjhOQXhr0pGapjO9KBsO3VXEV8dqCHvNX6uXwdoFx4HDDLP
HbWkXWpoNKoOergPxeBwyMfX7wSxLd6p3RjwFhr1g77N62OjPyhRGCQRyvHyULXuqw5XH717K0Z9
C324FVRJqTVWtByhiuxk5odsxLTCBGAzx5Dj8PMamqyVZ7Z/MPhoZiHiugdX3aUUCiGRNENOv0bM
TCYqaXdZuQ6n1Qjjxw64XtcdIwKVHOOtTN91cqdS+NlLo68n6H0jZw7E4gCFswBpvldY9B4f089f
HtQ3qfRiDHCEniw74izdd7KjvIN7YKF4qTzwyeyC2QnYabsk9nEe9Kd2P84ogT1IYYCZykTqQ8NJ
eKHpFzKnReZWyXpKnfK+TTaAVT0MBs3uCJJaSUm0kh1MkfkDBHFhMeRGzY53bmx6RmA7jYv4ED8n
UAJ8iTa2V+yTV+lYxTRTaH8e3W41BCCaNIcOWKqxMoG7nOOXKKejROWgunCBu5s0nGWMr8qNeNSo
HLLpVGuO9njLhvmqObmkNtALXUYJlmkGVNBXOFGBXD5L4LJwFjV44T0vZTqCT40CMaYG0SABq9iu
kHMVGxS4VpR2DuaWNzAl0CgMg/bQ37lvJHPbyMkN5uuPXBj4ISjOXzxvsJeupa/QNs64BHLMWcRp
xyJdLZwk728pi/7IKPHosBgDE8fQwJa8pq+QloeVJSb5LKDbTEu9e5Bj+QjnaRT582srz8dB2Ddi
JpSKrmMmsEqAlostJt48egjfz0MwhCRViEk5Z6CWzkw2nUwOAETxGZHAq3IH+PdIMEcS5OpeSH6M
dTo/pIixQOHLlfWhcOcN4adsF8iiSzemco4EtLlAf6oqNvZ7riNmbKb4ozOO8/ChZE9ms5HTt747
YnSwEA95/zlbHlrjvWBggkBtq5IoOg2JcKBQiZxTAQpPzcrDGhCxl0+snsDldAtkUmLN61VuOiNY
Ux1LOcOOGTDIPFF0HuJ0bQFW9kDKCNQNAI0AicipcVFMMuCFDqArX/EmVrm917jR3jqFL8VneJ98
lk+FqzvFBn0U/D50jbzKNdz+OXnM3pTnaqOs1JfpJOFn/TjAMAgUIhltFBg8O/iRR8GseMl87qVg
ylfE3I7DKfctEpTZW5/8mTKoCG7AXZb6nSwO7bCSmpxCKpryMuj1i6i2cvGUOXm1xQafVY9XayXZ
2ABxolXKg5x4duKDm4EDGx7SoF/jn/1Zvque4f2QPU+AuQvowlE08yQNIZDCs8R85m+/5+oodH8u
HrBf0LBfEJCf1cjUgshopd18jhWHVMFoBEJsNc1TRi+0XSSV+O+a4ah8hRYclUuGha292JVTa25f
3uXmW1fsgcVb865FYg07C8XvOS1jN549ndMI5ZugUcmac/osPZUZK/YNQ3INhCClxqUN3UFxROaq
h/AyPRngFE5eUVD9pD31D8pnfM4fMqyGU7QtA9zQutrFXoK/wH5JB2fEhPY2PHSe6eIeV/lD+ao/
9D7MxnIq6Sy5INx/6jUF0wqoMiylueJ0JeW4wSA+mEFaUvkVwwRmYKxK+OcpdxBq8sp1/JKD9KXR
1G1W7SeQQBycCm2e9V2CW9uRne7aTHIzP/ENp/GirUFxmDDZw8hfQqVXAYAGG0ow8gKsRb6E2/BO
HoB3APWR39VV5AtgPAIkMlrtivWwJ0EfGO8NorVbeOqb+ig2kADRT5jG0O4q8K2esKfy0hWzkyTu
MK11YKiKO+eBjJ5V/16ap6lfTeQSl7Ovj1s79kTD8GuQB1kOhZyaZ/k5f0x2xnM3wAqWRrvsvqoo
fpilix8Y9TKkwCg8WIcoLW0MFicMYnkDLjcE9uKks7H6XTHIQOuemmmNQQET8f2tD0zfylg7A7V3
h9gH56Q/gQOn3A/v+ke/U1t0MWiNv8miGXqUiQsESeqD2mBpxELY+CV+o/tqu0/SnWx5pubgNxcJ
yzUaf8QYh4frmmCjcKzJkTsv1Neh7dRiAzsgXfFCslIUzyrW8XBKALFGgdF9ahz51IWgRdwHvPIb
bQdPMNIcBpQmwm1bB/+xM6lV+kXhtANCHQXvK4G7H6TmKIwyJhvtO3Qib9T+PyEQmBounR4MpGno
91wP+2h6nWFmK5vPWWfCTGPADg/5mNKkR78DM3jrNjkr9dZQu2NeuGAoqo6E/zFM7QPiJckNlPYH
IoXbwbEBN7hFrQQNr+9HR03qEQI/sXJWnuzcnlxZh3RRWaCtMVo3zim0+n6EGhBnkBnYi4saoIEr
sE1OQwKjn3I+j04WVOtuP26HB5ApPdsdjtgavII3E8vidTfelQnDFJQCiPhePWp3k6DWESi56I+Q
GBNAzCXUI6iEPUh1NjlTuW/F1Poz34MKyvTXDA4xOjValpo0hX+W5TVY20fVdLP2kDZs6F0zWw6o
Trhj4dQoy1oqH8XnstEP03PXB0TcRdp+6l2C8HycjuVGfa6DaJVtW3deRz737XPiS267mY6ak/jA
Vh/x+w4I7w/567At96o3IC6RPaiBldibWJKh0whXn2H3sp643ya7uT2OyS7TcB+OdhwFA+KrVUs4
DAnaX65knhQcOQrTTHwbNhyl+yU27uQjbj96gWNWdC8f0V+Tn8inhBiZboATmxENn+fZQR8GBRFi
jHEkZ8MxnIIpVPfmLfJbT6M4bx3Vmz8xkSLbVLrP3zAjCY8o3G9yP2DfWbT6wIteQk0wr42n+NwU
lN8VdyiFpHV5Sits0D5fTk373T4OEtMUUNAo/nvz1iNooZWUoMCg3Wfh5rvqwJ8Am6ytfbe2A+Ms
PiKcz8O63qZ3+p9pre6SNwwPI+yaR4DC+Fka1+KeELSVHa1DCU1bZaOTZauCQJb2pybcWM1+sB3J
S4p12gfTCC3cU9ceubaLNI+DH2w4EnFKxeMWgg7Cg5NKvt34NnGkLpi5D9MtDOAAxdBKZrwAsDYa
BG4na5gusFpo8mjndGEWSNRwp/ZYdjtVDabOU6ezqu2ShsUGa/Dc+VbqdmkLzT2M7Og7mz9giC5s
qHmDAvgPexadCpCQFgUKzEdeNVasDt4S4djO5xlKKQeJ8HzTZ8pIw37U3KrVp38dI0DEhkYXmJCL
S891c1oUxiSGQUrOsFsxWMstRMy6Whdy8j5Z0i2m55e38beeDMAd5Bxg2GFUDHHiKkrYoiQwGLOS
s2jC0oFj/Zuu5t2RwMwPw1J/wIEL+YQqKW4LjNeDcRGPOfjZOY5UKAGzNsOcPU4rw54kH/NAsAS1
wbq2o+bP76nT9WfAmwcatKDrEHvGoOAVyFmNnSxakfFzOdsFWjsdlqlhtA6KHTYParf6/XJfMxx/
fy/L9TCrip7kQoOA3Mn3UJ2UdjaXTcrPFp+HTVpN21GElpc0cQNZn/lPZaCimgTh7mTNaLTElukB
Gs5ZoaX1pq9RM+J5aioJLQygv9YB1ivNLUxHb5xxX9Tjb3cKiQ9Ia4Hzhnkc1CZXb6bJpApKYWS+
qC8drqdQcKjTO+mg+fol9K115hYn9EvjS7QuPsgjQj2aovwlTZiUAa+lNbjY4qgVHqRwANekIEB0
+wyAC/ck7iWJg5REDx0V0I/Ccf5fOm2v9YF9zsQmUjZ5yHR420JEKGWipvC7IpBsgvbm7OpWDwGp
FQy9uhpJhIfWpz0gv3aqbJerAG9PUngekO4Ll1cuMAEkItMG/0okyt8KdzphXKAyMcuzRAkgGT0B
RMI40iXkcjiPHltEP3CsTMYFi4VTIwmEutJw4xV/kV6uXzHmPtDW+ZL80q5iQGIoJuDXVL7MZb3F
xFLiEHPUWRrjoCylUaXYta99jvOzTJBdZfJBU8JPATPFFZoix9+X5jVmZ8CaBMZPi4MohEIwXfB9
ZaIUjg1s2fyiqlxBFyc9aNrQ+yH/A4MxZK33U18EYhjtG1yoaxz467oYtEJwgrUZJHm+XzcnsM8z
Gp5felvyWgWkrnIUM+VGSDOVqwCzjOZGQ+XHpsejLgqZKJjQ4fjilv6dqCNpStsopMouohC9W5ub
CVMwKPKQzYss8X5/r/9wsWUjQQENvXRoWF7h3BD50nmp63ivonricY4Em1gfhdLdTym/lZleJ2f4
6wEigNqAdHA5Vq4yQVIRGeB2NFzCOQHkljfItVW0bH5/pK/D4vvChb4fcHS0hpYx5OsxUoEh0kap
jP4CFX6AWQVmZO7iRdmQyjO2P5I+ZqHo5YGVHnU4psgudKZ1EFrz+46vinwj4rNkY35rU+quCP3C
1pmeeqnuqhnGa91udIZqT+q7snFSaLk3/ig5thY0idNyDLFsWgWuXavc3kSai0mJeg7s0LV1tKgd
5RPlJLrW8BhB5ghnX36X3SkP5ghbDZdwVu6Re+HX04ekp3JBq9hVKgYNNbVnXcsKtAzTPSb4W455
470wIZG/FPGYG7IkBlH3uvIq4kJFTmzaLJBDPxn8fpf7tzyRr1EofMqFLwedaYQH68ewhCZLGVwm
5e4iJzOzjf6AHh+dbXVkfVs/dXpxgB7TrYi0RJzvHxZ6nugzYxkti/Xa/CM3Y1iSYBLhgqEFgTJw
dKbMjF2M0YLb1Teag3l7QEL9GORSG7lVUd5qL/987EX+i4CijfFkzfw6lv5GopOjGT6z+phfUkl7
SHnGWa3FIRNVXrmtUFVHFJ+wGkxvPPnPXYoQDD7m4icI8vW1qWDTQauf92V9mSBVuG4tXwIXT491
limR5P++fX6wP4EpIgfAPICBKYRFw+97yJNauQuHusDFButSyUoAJVOBlsBnPBwLKYdKpwIhstlG
CyktixuJ4D9cHczTRWAILECUrteznwXO+ziHne5FymUbPYvZgeTyjnR65eic76btUAmBJmD0gM7c
0++P/vM1QyYPc44QCMTwNULv9ydXNV5GvZXXlyZrNlBqXebnbcSLzqCj3dyMUz9WM64GWAyaSgur
/xrItge5BsVPby6gVrQBgKyhXY2YAKSdajyQRbkaQ2kTGsyJdWM5/eCCggKOp8QnBpALVgpRvz9o
jKcxpRIdsAwOVWpSy3cx+NB5d+laaZPXEETtVbSkx9aUMAgJaSAwRC0MFa8MOwIFs0xlr51lzxw0
49Kgz/77Z/iRnuP2IJRCcNqjsQ9zh6vDXpSpBDJuJJ+nCva70Th9xn3VeEZRNlRN0N1HMmCCuo5W
po2pH9TVKKKr+LHlKppdWqZ5rdUVbmYg3SvJGYo1nVtnYLyV4sat/lgxoKtCpwDySNiYyNSv7rSH
YY4x5kZ5sUvwt+cGHRO7rBSo5CR/4EfY3vhwPw7QhZMNaUUsUAWKTNdmm3bTNUqO8awLHJoIKOXg
raRhl97Yg/qPOAu1CVBogNugEQAm7lVyPeg1KRo15ZcKZDVOM1t9Jsp4buJ5FVe82Boa2GrRNKMJ
rFXlxtBxH7aUkt3YGYdQjuwjBrehxDiD3jOa+rqH0eu+hA/8JoFUMjXmJ83K0NqthXGAoTR4Q3MH
2231jwUirxSHb3YUSyvcBtBSgMJqOu7tSgfaDd82Bs8gsA1kJCqtJq2lJCzOdpY7grT4APOs+aUp
N6cO6GjYWv1pNt0UukVn0AomCBYfzQoe9y2/kZ7+rJzwykBDxHwMjiccTlc8n4bDdq5rUnGZ20yw
CKY6rJerwjFTpWDyDMiPizZcd11yRDC/w/DPQFvZ/pBbeQe1KJeMWv8ISwU218ABatWuPcxLazdS
I/UaicdgEWhIKug0yMMgDXa18Ss1jzrbyvlFHyTuk6EnB6UtJDfqWxViglhOXViATVDmFA1yUE/b
DhZ5MRa01hasBhBwjPLnrEyz9QxdysyE6lyidT4sbJqtJkWbNlTU4Pdw8OPMxRLEJABkFRZlPey1
78GKdHktxfrQL4wu2ydYFFv01mgkg7puYSCdphYclP/9NREgoY0JEy6QSK+uOag6GLpWX59V0f6Z
0+Yji9PHNExWmRXiEETfS5Jj7/drKtdibYv1NMQHsYCQ48B16fpEgEdHrRpwhzvn3CE5JpYvpg0f
lPEhz+E929FIedKzHeaQ2mqdGeDsgJvJKd4KatQIiruVyzmsPTDPM2VMxkwGtxqHoFJrJvAKwplG
M6gY6pvZgv77ZkD4tSCbGoAfZn/U/tBDJDbVApHDxPysjvse7J4yCcLp2KaOObl5gloThdBDk1as
L+8z5W2o3Abtu05fwV3ejj9B+01jIIOGHwJRz7R7owisx9xwhvyJkM2AQZtFpZo1R91yuwmdMBB+
0CY1XKNjXwo046dUnuFnQbPKyUfMb+8042DW9yHwO+NRSzXXSg4QZaH1GdY3feGVEQx3gMTup9KZ
LCo9I+qi4cX1VWh6GGTEdoKEc5JjuALHOYiQvlLeCMs/TwEbBSjEojAXCvblNQkylSd4zBtQcW8I
AXNiBLgZ8n0EWm0x9MmNpfmXxMe3NBjLZNkJNk4DKItcD79yPctkXmnDudO8QT0VBg3nQ9Pg48kV
0xtXTwEU6E+m9WqXuxAfsQgvcfsUd+uGPBPtQ9E+xgEQV3mMyo9U2sUhtJBdLXmcOygSo9e2CWX0
YO4V636aOkgGP0a9ytrOphBs9jjaZJJgbYiOBkgVPTgjQ7IKu/MQ7wrVj6ynzgZFqnxXmxqSeMAv
8IWajjMFekFtVWI9P9rheoprqmOaZzB0NuXA1YGkjE276mPJJQMMRdgAAp02dIBOBoByAJYTyGr2
oEegl2YXmGcQ0MifgEnKGvjBEC/KIiqRD0X/H/bOqzduZF3Xf2Vj39NgKBbJ286tVg627BtCTgzF
Ys6/fj/0eGYsaZaFuTwHCzCMwcgtssmqr77whq+JUa5y6zp4HCmmanhfBkD+nG5B9FgVet9z6xP9
7Jqf2lCYhhCve/keVMzKTLBuaThNFAPu/qP7CerAQC++XqXve8BK2dr2b+ryNlVfBcNjhchnOR59
qNFBdB9EN0n9sZC3JoiZ+LEAuyNPFY40M4QigG46vQ25GREcg2LflR+BTwFjHjeZA3qCFdvtsbT2
waXTia6Ovr2a3xeceeswXgXBmj4Lc7Tuwf5u3Y3xhgm4JQB3qXMbpoJYe9xwvO3KG+OGqWD/2Tkh
0kF/PtkX+VrUW/zs6UThjdvQrwG9Zm8KkHwckuZG+Z8H+70RbIsIxju/ZtPj/Kq2kbNGnkt2ey89
YJcTUBuHZwkwxuFT0NCSPNresZp2ab0bFjbeVAMIQZJi+d/jdNXWgNDhxzXjBzOemMd97IqPI3Nc
ULhDvPHeD19nfImSbefvIRcyoK3t+0CdIRGc22dR+xj5x2z+5PVPMyvTh7zik24ss+ou3iriGOuE
qWiwL7qt42/88QQenlDIn7w/r407BTJKHanJRtwqM4AD57rbpuWlBCiSN5/VMk8eV6o55taN4OaN
8mtv3fTZXTjepQwbG3wNxpNfHyUneqEe8vgiDy8da29H+1ifiWgfpueqO0uzs6pbyntnPoCOzOcr
Kz9Ja5OLnXZvp+EDRD6nf+iQvDh2xdXk70exK5P7WkENvLW6647Bf/jBZnvM49ENtoF/DpBduwfU
dZCBiIFBnUkGkm+Ji4nltH8RSDxQcNR4CJKT7r3KXgusdtupv50ZACZgS7O0XXlI1Owmy7xL02w4
zpUcrkRbiVWjIwS2ccgKUbjcxyZdlKqz6QurcfGFADFXKdJfr3fatSc1OAYdMkJZdUF/76f5fRsu
81u72GaeCfphAYLlgLVaHY/7aozowPRIgPQNx1QWmGrtxh/QF7BWpacr0LIoJlKCyKpdJ5kE7zkX
e9UDzXrjDH6V+pITwThc6kB8nNCGfJ5sGCXyOlZsZHd2aA7XMu43lZNvbBH2q7m3OIx7yCx+9Hns
GiSDzOgtfyXr1TvhBhZ+4MJ9XKrv5QZ/6TC4ndV7s+tmdxRv4jwqr+kGTLuyFd+TBuhg2yIilNU0
h+tpHNa5mr9CGmfmVLLQf/8slrf/bHUsd4JGjs34B/X4H/3hX+5kmLM4yNAluZsz82PkzpzdExVX
Qaq7lwjdBMT131/xdXq6XFJi2AOE36X8e1GA59rBPtAWtD6bod34RT6sW+V9ccrAv9YigjjR2UdZ
5xo8bBNuQ1Ff1aN973AYnlX+BKJP6ocIYU+Ig1NNCpT367ZWq8D+5o0cWrCfxzee0g9U1/PHBMtg
Ef0i6QeT9jKlTuYwUVNSKWBwrI/eyuN9P5r2egi7fmMNSbsts35e2RHlkgStmwY6um6BWESMG7s8
63ciCqz9ZJrd3u7Eyq3QAlK4eeyisJE7Ny+Cve8tHBidAsZo2mbfWKU8TAWoK9Q1v0y515xPlt4P
k/2WzLl4tQYWVXiCBDQraBwvpdubqRzDQszqzoZUsUKg6X7C6/KNt/4qwXeeX+TFWw8jV9m2CgHS
NCaDDmyzd4lVl+Bo+Ev4MP68yEY6J6MVmyEDJpvgsequ8jErd6mH0RKmFGsLy5DRhx809EC+mDqt
TaAMmxkddpJYToYR7pJGfBbsvn8oRQQtoTS8XbDh7TpvpfKvd/HSTLfpYmHLBmTxxS4uE1+inTMb
t7IF2ITS87ytzJ7mgB8Nx7ikaFmc6rro3B2X9m4U1dBqfQlAa/DfWKAvBVjZTMvkQgKWXEYYr5SX
20CEE2WScdtV2d5tnX5ftTxFYxbHwrUhKdg4rc6g8oRC2NeanKsgaUkS4ElsI5ckzNVMWlLvLSDj
P94Y5mOLuhh9TUQqnoe6vBzyNKtr47YKpnndRsOtM1dH8oNsQ2yD/Ju3H/su3Iwh7xCl+JNJH2Ht
TaCkeswOkZ+L7wo9Pr6xHF/VyDwvSmN2Mu+NYv5F7Vd3CDxOURndZaGfX87Us9Lp9mHmD6c5D48y
DOpNqfxoPYrRXAv+1Vo2pTy5rrVNjdNYnDtMSYWJP1PUtJpcQX7Pg3jaVVNuYkZa/LHY/qur8r+M
wH55d690Ve4L9e2FiuOPT/whp2LQQH6HdCobEA9j26Xb+aeeCj+y36Gvg+sA7RDmGMvS+6njaPjv
6Ic6FP2LvQjKI4sB6k9FFSN4R/efhgBnM51fk/n4n6Iv138cCX9oa/4HJcfnwRUYM11Yzlba3diH
Mddcfv7LAWuDIJ5mWZp3tnXjVFd5tAl3aX4z2afCPg3R0TFvy+gcpsIqhG0rL0u9bdLdfCaCVf0h
UOsZ9kFw1uX7ojyLGEOG4yr6DqAMVMk9OXmxISz26bU3XsL86rJNJK50vB5xB5AL9TEY9tG0HZ3z
CiVTiDdyRvon5ZBfGR36Hg9x/dFM1rpcV3t4DG3v3xuy3LSQlqz0zM2vk+STYX2U+dVoYhBBm+gq
s69yaD0m6FJfXljqfSQoPlELmcRhAjcU3fXjChriqrpqqjPXemu++CJ5+vlE6Z/wyumOvjLjHky7
LfxYm3dN4j66fZRssLHwTs7sffLGjo5hwBzD2A0fEHd1Lzxn6jfpwBT/l1X480X/KiTzAoC33MYy
IGJ+AEiBps5LW4s8b/zSacR8p2L7vdVZ/q0bmcmJZoubpI/YMj/JUjxoczQoJ+s9MnH22nWy6Q7D
wg1p5sPv7+f5+crtkLuxvGjl+sv9iBc5bVH4djQ5/nBX27W568ok2DWzeGydaa9TebY4OB3ByPxU
m/lvXCIu8Qj/s97Tfdc/Zd2vKk8/PvBXWAreLeGI/BZrBpth259hCWuEdyY2JVDPsPAl2SJg/RmV
3HdIYzA4/yELFhCUCBZ/RiXLfIfGEzmzY/MxO3D+TVT6cer+nc+yWhiSkvYT3KChIRXy4vhrPFG2
bum2FKyU4prG1ml0KIld3YlD0jX+MW9GvZdRXVzbvVOeiTIsd9kk5+vGGftTp1QGSCTfRxEjLL+o
1HkQtNW9ZY35uZebIOTRGjqIuplPiTWbMFbcJoSvD2sSFZ36jZpiSSL+/jrE96WnCjmVUA/gAM+e
50HWFLWLfo0j7nCWizaRzv1t6vtfkOMxjr+85H/Y9s+32c8rIVIIsiwI4Py/uFKnmyAd8LO8szVQ
gTge/eM8Qv/I3VLTBorlRdkt+rxBZs1vRJx/+JJcERjUIrpO3Ftu7ZeTJPbLYvS1Gd65CXoLMOWj
UxYKykdXTtvff8tXl2KRYbcOOxH7CZbKi2+Zsm76oNfVvTHIdhdP8knL2EQt23rLCfDHFPLZq0M5
AWkzliFoA0rhF3HLK0wZaTlV92iR73TUHDFz2Plze55X5rYa9Q7Vs5XrHHPc03rxoTKNG6uw1ykI
rfAJmpcQPiOL5hAP7dmkr82axlYvjlronc7u3C5+GDF4cfQC0W9OwOxOdU9pFsO26mzr+vfPbbnZ
51+Gs95he1LUc+GXdb0/TqmM7UyhdjpASDEp8sYwt1d6YrCSCCPf/f56r1YjE/yFmg8PnvOIlfF8
SZQD7Kd0qsU9LQa5n8MREAo+2KdBh/mxHIfgRhke+T6y52+skOdpDfuAK4PVEuw8ag/yr+dXxn17
ZEyciPvOkwOqVTmIZDvUb+y2l9UDl6HhDrkeu0iGQ+ZLCU2rtDgtgaHdd6EF9MuI1UEoY94r7cGj
8LMNM5xmFUY05qKaeqcJY7mqRYOQjq6TS+h7ztZA+LWrnv7lk4cihW8WaQgjNhj/LwJoOVZZV6Rh
9JCEUbEOs7a78ixGRmFJB9liHLPtLQBGHrjr31/4Bxz02RojmeVsIPVA7YkJ/4uq08LfwYylWz+0
gpY1bXI3joEHDflN1Uwfaqe/T7NpWntRYK6mzPncoug2OBCXtAihz3TXiBY3K+qrpwLTI9XZ3yLL
aVeg+z9jwUEpPu/HstqOb9opvER9YEmCUw/8Muzrgf8y2Xi+ZgwaPCKa++mhcu2LEAnRISs3hR9c
NgH6RblYu22+SgzxwfqJef1vlvK/hM1f1s+r6ukDipRJ8z8IUv7Prmu7nFX+h7D+op7/47N/JSzy
HVNJm3z2hS4ldZS/lFiUMc9KKMt5t+Q1VM+USwuEnBDwV7Ii3i2gk8XFiFknuEPr32QrL6IARR0e
fIuloDTRPEER4sWSjxAlTxLLbB/SLmUGVDs6uxzzBHdlFyPr/QKyWaVjFKntPNn956qrkY7xzYYO
oSPVQ1i11WU2OvrWmvDFaDynfiMaPo/7P26QIpLeIB44FJsvke0YCkmz9mX7UKXg+gGrnkEu8Wn/
6Uq8ERKfB96flwIhu8jTLuXPi8DT9t5AL21uHyZjgmM51NE2MuP0DZbrqwRxOf0pWVGSFGzXVwor
AyMBo6Zt/76H1rO3JLMBDTRsrAosrZumApfSgUZu25DDLpv8y7kyLlSdneo4hC9jRfnR6tS8RRPH
vdM+T9ywArVJp0ntvPBWeUBKVJ+WhzQqHbgicbiPu8pFSSow97+s+H9I2V4AoZZHRueJzJpoaS64
vhePbCIzrCfdxO89z4i/epwJ10MMPYUkC+XypAyYyllno0DcoxP4lvXZvI4mZW50i05mDQ8ua3QN
cureFX267VWU/PFS/xufiDHBL2/rVXy6e9LFi5jEv/8rJlnvoEBjrEE+xWtcOgF/aOX+6O0gfISo
NtU3uQgJ7J9FFHEJ2WZSV1CrwCjJHp7FJULI0tsBCc0BiuLHv+jtiCXJ+fso5o5Iu5gGoEnGTVCS
vcjIwbBzAPejc18mVWV8BMASXCVjhACUxqzzqLLek6s5zJ/yXmEYUenK3dUAosC2hXP5tUxCyK2t
664KO8aiwDcrjOF9i08gkGerRVHJrAaU8soc4p4XwEseBj2vmkzKa0HrGXlC02nUOlKT7W0QZi/u
0tn4VPcNLLjcHorPpjPT60HQpBm2QLWMW9CKc7wKRdzrlZ31U7ntTDf+qmWJPtGQ51jQp3ENB1u3
WXmdOOTRVTv01Xqw+7F7I26+CmbwXUD/AbIFkAn8/kVgr3mxyVxl1n1mJiGKOF291lr0m1+W1D8E
gFfRmauA7EdTmYIXyuSLvCOryc6qMrHudS6abR4X9W50GkwXgF9uHQxJd7+/3j+sC74KheiiBwV+
z3txwc7WOZ5n7nQvzXI6RXnRfxwd38B8wpLTd8WBqujBp8EeofGYt2x5g141TgngZizE1inbEDsI
kYsvOjfbb6FZBOjKwrnw1q03AOCKpkLciQSV37Vdiumh8yYXFJ7jTMU2KZmc5dNQN9sOWkO35nhW
xWaerUmuVDfM7TouvVyugFCmV43VQMEWTjnByUau0QhA6W2kKGEphl51q+ZhfDIkLIW10XTOk5vI
+rvQKiXDFkxtV6IPO736/QN89cLo1oLPRf9g0X541TPFLwFHiFGO922Ufw/n4hQZPJvZDg4gAZM/
3tZ/Y+//gq4mQDLmWMp4WoK0fX55D69iMYoIZfmtbov8p4b5r7niP/6uP+O0GbyDwUL9Dj6Khu7f
muYG6O53RGCmUw58EPYgr/pnoKahtRiwMnWGW8AkZimhfuaP/IjhuE0UJ/9YRuD+vwnTVGTP4/TL
x+C/gEBA2Uu6pBPpsdOnWKQrz/qmCX8CRpcBod2aLkEC2cNmwkVtfqgipCK3zH9Sd+ujMROeZcUq
hrDB7hPbQh28L4rdg0qNvK2qaxlezsEecUeRHbz5A0I7qfd1kdTJGWEl7ZdK3FjiPIzu+/AY05zy
1igDWe5TEt/56tLoLr3yrLJPDdaw/rlIr/vmpPj7ZISnOblqRkSxoSWGp8UYxU4usQ1ChGBez+2l
t4hDI/SjPnv5IYRvFrx3k6sCsdw6X0Flq9HEbQKIazDjswsNE64/SmvXhyc0fWR+P7rwgNY2NgDp
wa6P8fBk94iRFvD7wmaddrd6uoud+9k8GuqDNX/q1dGLL8LmoNujJK4NexwZ5LCTZHEMHYNzaYWr
OXsfIBGq1u24KtTVOO1lshPuVRycW8M2zU5NeRjjM2e4mPprONZNyHz7bO4/LqhClC8oOx3GGQZm
RwcPbv/8iAjVAf7u8qfYzeJDPN506r4c0O9NTxq+nXtZi7uquQuzizQ+oNaQohXrbxPgrdVKzZs2
3U/yrDYOiHHasKutnV3uq/jqx2b5V3HkvtD8+X/AOG3pR//n3vb+W1FHybO8bPnAH9tdSHzTAvAC
0EcYM5D5/JmVCfMd7sOU+CTaP2Zq/OTnZhfOO9eH0EMebrs0xhYf1p+bXVjvSNYY1OFCThJADPk3
m/0PAZ6/kzK6YKSDtMJoeC2NBlA+z7sMukoD4EldvZ39tlL7bEpZUoNXyveJ2wi6mV1oNusq6h25
k6IeH+w+85+44/EY+gUc836WNFRU3Am0puRMMUcbf1m4ygke3bCDHti2mtGcnwTK3dOYHEA5zn1/
NdpeUyEkZoOsppXpf2ozpsrsQXOCLB9U4UXuBw2IuaGNF7nKwijWWnko5ihzGM/b1nJCjDk6ex15
YJCuhj5MD0lvBuetzKbLyK6KJ+Gm1XcSwkWOKzaf5nlCVqBG3ftjEeQZjtlTNqDRkcXmZQJq62Nb
9d5DkOsh2cdhDJqyT2NEcuUUoV0SDsJrVkOmZxSkIt08Qf21vsa5tqDMz4n+YLe86pU5Rc6wCttZ
Iwdl9VW4wRIRqV8L2M2jG8v5lEMilUfDtqp9YmVXtqhRm+qGoD6zY7KFvW5yAxcbF0xEUKTp1zhV
xrQCqDGd1bKkU2X2rSdReJ4anNcU6u1r127RCRO10fcbuJRNsmrD3EEh3GAGRiBxHLBBeVdSwkHg
vCjKBInc0ujsT6LJLVwkZFbfcEBGC4QQCZ20pWO+MZXI3FVlt/5VrRyk97MIq7t1pRsoe5SApr01
DFF/cAo3+JyNvQKQ6aiIOKUH66k3ligcxQDEN2rpOPcxZf8hBBuMCkuZMnm17LwFvFWJyl95upuv
ZYMTHkog01Ae/FSkzSry8MDcGUNuH8j3BnsjzQH3hMKa/QedD4leG2HqResA3Tgcn1trSkDH5Imx
78YAHTghDK86q5oS3G7mmkicV3lRAZYs4I5gKNWV9qGtEBgbRQCajI6132/jIG5RAUxqBBGCtLbv
/AExuHxsY/LP2b8dwzH2V4mdO9NaOqyxKEqmBsWlpn8YVY2zmeeliAlZQafl2RznabdOadg+ZdHE
BDmkf3Oq/C6st5P0C83MM1xQJdL19NbVJaxHkDL+hTcXUq3F4OFmaJehBUI5MyTq3l4zz4e0QsF+
JZLadQ+Fv5jHMhhHPSLWCjG8SVjjpxzrjI+lYSN8Llo/4/k0ogEcHUw9/50N086c6uBzPbf8pqoD
zxxPZX0xOzmzC3y2zEOre8Sqh7Rg2zpyHGwQvDEMQzrnJOdYLH70uhnEMLSH1lmlKYn8MUaw310H
JhECS5Sq/m5FPpzWFJaA2ljwCKJNX1CErDLHKLJ1l4TuB08XuVo7YsRzFXxOxcMUon7f5En2PesH
45Nu2gqZ87oMv7VliYIeO3C4dHt7TjdZCS9z3TUFgsuqTmGLq6DOOiDnVvzBx08amzenktbaG2Mz
Wrdt3HVrlVjRzOgphbDK8DeFx21hGE6nPIcfC4TTQzzcTRvvDJXiyl6JNhbx2lE9ujGlGNinbmDM
14wxBnSV3Fjrjem32lyxRyHge75Bm5/hv2ceJc5g6b5FnQwl7oye2K6YC3vYTUZEaJLpLJ0DVpIw
FYqpJRw6kagzSLI1bd5ElAAO5nIwauTxUq/fhdWYQaLvlXgsXIy0174/Ju/9tgi+FqHZPeIVKozN
YCZNv6eqByiGAV57H4yTTNDI65U8dGVrYzQ/dQ1KPkbq4VI1WVFJ5DGd9Au3M3bHROoEoyXZiE9j
IFAv4ot3t7GnonirS6MfDnXRzc4+ymarvRV1zAoxjMmV191IAnnkMRpPOYwdtRuGBnXUQGXVVzMZ
2jWXB9ehJSaDZXIjqgwjM6/qUiRQC0+zMnV7YECP8HuI/Eo9J7xW2m+8PjcA++viOiJdvU+o/87n
Ir9IBxsYtA6PLq/eR5nDL6ZrxpHbIMJQPLGGlaW7SxUBN2Qb67K/EpX5peHapgup2EmtM1V3e6eL
wfKGwyqW3ECvho3jg1vG+iRINaKUAZyCEshtEpWnpnYfkTn+OjX53UhiKIZy11v2kxVd9211odWE
Ktx0cJr42LQ4AUTBdiKLngGvW1D1x2Ta6ip+rHvf2LRuVR28erjv8hBXhzQZD45ELy/Pb6m3CW2V
C6nNv8hjx15n+MaYqPt53Rc8e9G37VFOC7haZqLFUcMSGUL/LHDSD+7kxLs2M7HSS5n9hCgZAT4e
FFr0s8pQyprOkrlUZ6JxjDNfd/eREhqyYLNBiqg4DOpgY23ZF1N9VBHElDj3D7igYLDc3zZMHXoZ
nAVWSexJ0VAdP889Lo754E1HPv8hrKMPTYrMY5iLu0wlZ70Xn3zlnKt+gsftzxhUmNO+r0ZSU5Nf
W0biJs7GL66R5lvdx7hGDq6Fk4NbNygS446j2ah1uzWEvYt7wRadTykyqllunQYLEwCdg412xVUH
IXldE3FMOC4LZBTwjV89UgxsdKq+FTIAepgdutQ+mJP/vmwQVZVzjNCJ9tX72RQwz8urxk62VoIM
zuzrC2IRmhOjTrbxmOKsNg9qHeew1AumMK21JDJZ+yUp7Nu60j689CJY4xwGLS/bVUV139vpI+F0
DdAhPhq5fdMvbfi2LYgBCXptogKluCP1uau84lRV2ZOdxR9G+Ho4FVvWvWcjKSvsDj1HhPl0DK4W
+7+LZjC7TRrE0I2K8aYHgr6izaC2RVeh5WcYNnZpXf3FFyB9C6+3LgbLmlbt+ChKJD6CVH7jcpuU
0ipOasQA294NkN8KSdG0dZEi6OzEYbX3STc2dml8naFjAFLcztkcntllXd41wiM1sWeaMQv18Fqk
0O9z5zY1gR5nQYcMpy3hWpm9+NjV/Xw+q2ijKuT1sZldqXy6scWw0yn0jdym+vJ5h0y3rnVe7uv6
so766Mhc7zKfIa4a7bHO8oAnn3yek/hiRihoDjk2xujSkO6xneS116ao93PIjqW5AT59Z7voHsYD
sksy2sbCQ+QTZuoi2IFTrEK/yqxaeyOK0F61Sh9azBtsQ11MdXRSCvEqS9/mHm4EHvInRNTIDK4x
n1671IrKsoCRheoQVCy2oAI9tkFDB+eUT7FCba1uHkgyHhNEBoP4S15SsmY3yUQdW7Oci7tucs5k
yOtHUpok0FgnQGAddAqdaB6uu+g986q1Z9W7sEY7JfhqFO35BM+/a8PwIqvdk9mmOyNDdsufQib0
3wbLQZRHWNsqVqhBxQidcsaUWMfYKILU3QHF821Ko3TTL5dCxeNTiOuHKPHw24fYt69Aom8iJYNd
PygMsTijA0mpGRKZ7fmLqiYEGZQ7b2hGdaupJhkx5/Zrjp1TMZRgx+aOFDkXsDT05eA2iIjX+UZl
hJMmedRDXG/4arDsBgVFwq2eSK3RkCmeRnvpWklzWlRxGaV88lpe0DGaTe+rg7yTNYRVTFnQtv42
Nky7WY2Nb+Z4InT1hKidVp+gSKA3k8rMTzFsQOYyaVoTLctCDgPkrM7Y0YnjLGjKLkG5Zmj0uk8S
gX+C1OJL7ab6yRIa6TFwJWG5lV4oayhhWo/rEPoBqVaeJ/UGNK51cGWPKlMwSk7EFvDbCshPcyp9
jbcLQFwHLmjVfePZqv5oy9BLNhLneOT0Sl/epJHW3zOcl5AkM6FO1UYN7cb0qyFajZirvzczL+7P
jZH06kqGSXvtBT3d1ybrxV1pR5a/KspAZJt4xOoDIeax/MrWggA81hl4Ng1fQq+7HFrtavT5YpvS
a0EuWRwNN8NgN83aatvpCjs5RJa1VdODGFs9DvhnjKYP1DhCGmgQKTeoUTrIzsxSCo5F314SyyCz
5VmhEuPDMBfGJYnJVJ3UJNVWN5P31Wolx0xZdrReYRjMn/995+D/T392unq/6zPcwp953mb48YE/
24rSx1T9hz/4X0i5n1aJwTsOBRBQdDQX+ZdlxvSz0eBb75iN0lZk3meCCRb0IP5uNCCkazEaoslA
vxISx78Y/vwQh/+7z7C0NBlEM1lYFLtQGGPE/QyOFTpFbOJNMxN28bWG5GEmch11ad09jqItM/oI
aanaXVFlc31tmuA2bkPfT9MD5VcwXdfWWDpqFYP48zUIDaX7A6AVtE8ztFSRGgxr80YVQfE+jhKk
bGqdpUxyBpW42yKWobwRsRuGO6PQRgzhMs/9WpDeG8XY7BqFVAJkwFQO9baq7O6WBoVJpWMb5jXi
F82XwGwNtAiNIOXUGy1OO4pkSoUiwXMuiCrUOUPRuY9W57QIMqQB/tnmwFyNJIVuojuEHMcqSVDZ
HkRLKpF3OeJFMvHiZpcmrro1IoH5iZn2ZbYz7d6SR9NK50zsZDPxqDIjqDgZ26COqGN/WUb/MPFh
/PfLYO6Pd8OkdwEP8aKhwj9/N5WR9zbPzEtXmKyn9YppSN3wQsrgpJVVJ28MmF5wupfroUfJWgMP
xR/0OJ9fL0yihiXX0lpOCQ8ArfsI0lwqIzF8Nm1NFjC3SRWfiryYsi9z0Fj3fTk0j9PQsASmpBnf
EvZaulzPViexdmFcgBTiP6Tz4o6ayJjTKMrJvZvUlHBNjcLeYH9nAEJOnWGG7jnEaIJnQUMeVOUj
uorai966DXuZ4P16Hz7YLTaKAK6NsA1b8/mTkTLvZiMLaRzEkJRhySRhYV+pXCUclnE7mDsRGiE6
9kzU1GmMpPPNtLJqY42GzbhKlfb85ER9E7xnyQMf2tOTiat8pfyunAnMTujditYZ4rshnKfwi9uP
DUJpYMQH9y3LRELHi+/CRqdRuSgm0qx8Oa00Uz+eEmCzsHjRLvw0IxWhtzJ2EM75/fJ9Pv/C6xik
lM8zQ0rZw5/ix3L7Benp5k7I6gjpsMXe2Epkef3MuhDYllKNaAotyghNNfX7q77cNFyVLePAhkG8
i5Hsi6ml9gcUIWRM2wQoObWRgjHkyCJEITeoD7+/1qtvCOkS7BDbBR7kgmN7viwiyBKZrTJgOqHM
xhJ6FvoYh3bKe/8MPRjXPrXdMMI5/f1ln7MdebBgqsESopoL71IwqXp+WYbyvqObSJL4RLOEJdGo
ax2mpO15EDbvrQn/7ZZROK3xv7rn138s91+5Aq+eLJdFZ2WBL9kO0NoXm3G29TAVtnC5rDnPFdOf
YbzofL/sVolViC+/v9qypZ5tOVqyIDPp0XNZzrsXX9Jrld3Ps5dGeL+o7lDXpbcPO8fZG2EWXDee
bSKa48zIHI/jG0sIFu2ri4O4oM+PYNgPGeAXFw9DVdlJ5bB+mnAs82itAtqxt01NtfOUMfJtAiwi
uO+9785IVMQqAjW0snojw89MlVjpMUlrWolpXaHArcJsSfucYZGDkLSZd9BPqtGQJNwZUPIUic5u
LuaboWjGYh/ygvVNMecUF3KwJvr4yFxV023Zmtiv2qE05M0c9sn83Umq0h0OZiPVQjUbPJPJX9Ib
/bfIrOYI2dqhpy5NJz9VF2JIbHGZ0PqpbvJAy3Ed2VGBlvSQOZF3UiZ8Ncig1uBjiTBkxYRZTyH0
dsSRop520ZzYc7furDxBj5uSR/bHQERa4NCXekH2EM8Zne14jGZrJLONUddMnXmcMQmxEzg9vZtj
tKbKSFLIe11s+Mcyywbk3yLTiS9pueQpLmqFFgd+RxTMu9gYi7BfK66cfs7yuA3P7aUFhwqHFRA6
GlMafnEZe6mf6iMr10M1vxzdMdi0c4/sGPR9w0CjvPPs0N1mla1H5xp12GoS33NH5kN9qEqdGcmm
cBB8tre5IarYW3dOOJHBR1OP2n2UaMP/Fhg6QNKgHhT9VQlrk5qgiL3ys+GWkGIQJERdJEHPL263
gTUYzTcyG69FjWSO029BkGX5meGE5CQ0TNLKpozIS4nSZzTHiO9Y5jhslWhTPBTF0HTF2k79PENo
Z6Y0qqVVDGd2J3VwGKJB07CIyhYfw7w3jEuqs4jTx4C612BGnEz5NblL+V2npR/cRrUxoMnbla6l
HmkLYDhMLWb2yM2rcTIvyAoTG4WSIHBO/Tg1xc7p7IlOvpKJe+a3aJkhFJ+70fhAD3o8RIEXql1Z
iIn7slSGuGepU2yNYi+v7xNTY2pRtBixMpYwok7On/3cCEcyTF4ZBiuZXwi1H6zGydvzprJjS+7L
nIELnchBxfO08iP4ibPRomOGwsX8f5ydV2/cyJqGfxEB5rCXHdWSnDRO8g1hyTZzJotF/vp9SnOA
42Zrm9AOBoPBAOPqCqz6whvuRtcX1lF2RZafxpp3RSJk3SeDH936keZ4zd5LAzv9DL2oGL5S1Z+n
Ydu0qR6fgMhoMUfXNwp5yEwrr5EH0HWYu5veofZMb2iw9dtKRMItNgLVkJnauMydClV4u6R/uBnG
3iX3trViRFRmogEPd6TWtqraTW1faplufvTdiZUl/Wtm+8lsIwN7EbfB9NUOjR4MXtRm5q2ZOQSk
+oix3g9pwk84ONSghve1SSvsfp58Y3rnFgNla+pbGmilzBwb7wbRDyHvp8oz4qM/ekb0znD8KPnq
5UmUDe9EWtR+hyp9XPXTlsNhy1Od6H3oP+UtVbYvJKoZ+p8zkC058RiPPYZNvgyD+Esn7CS5QSSr
HofbgnaoexIY71rRwZdl35of2inXqDrpRe9VnyoK2p22yzuLm4ICj2HnjxN5a/9t0Aofr4cZKMXX
whv04c7TC4yBtNbqw3daGFOIlqNtP0+94+VrD+L5dU0GBXqXy5b8BWgUceIiPAtLJ840Hw2dBovn
Lf2K7tQVFX6qXgM5WHpvc3xW40E0w0MOYSpyM6Tfzh/gFDVUYxBTcMjCMb4BitXdVB4KmL7FJT3P
GDq+5S18GU+F5ErbgAOHX8v5eFroCtGPfoA1AP5xnEZ5kLGYaR2F3b0/+AaWOqG/01yrWonhFjnB
y9BwnmG3mFyedKUXL+FQEVfk5kyCNsRdfJtxVcjtJEFy6HrcfNNdrNVyxKtR9W2xC4/SYiwOaZMi
MOpWpbEC6L2IXQkqAUwCT3ZdGCq2ClH+CimNyNISOjbhn5he7m06GObJ8RJrJb46P07EVx5/tgMw
ACaPR7t/MUqoDVDxZd7+yXhwazzbNb2Dzk9cifqH35aHACu8VZnoZcihKLa+i6UajEzysMUeuyHF
oopq0J+Gr0xgtlGW2bE19VQeyNFHcJhJhpI6UjUz+Wk49Sc/TPXp+/WTdjl1lMQsKL6gpgkvlyKB
0nGb0LdiFfjENEOtYy0j5AjxYfKt9l1DfhgVG6tR2lHXBz4P96CCQPdHwszj5jL5mpci2YhkTqbZ
IHlgiQR1mTCWU3/0zcF4KLkd42OFg9eGYqlQkuvI891cH/48tlXHHENv8hSUfmHema51frA0M3IH
20m8wwQG7Sa3zOY2Msf4fVgSKK0cr1fGorADnkzVcQCKLHY6N/vZSklTD8TYwT3SW/lGAm78WLup
3L91WmCO1XHiLCvxHPU9/fW95IMuxslRNOI48jC5lABAokqjLayjQbgixH+elrxcFTywEIooWuFa
py8yrwmNadSZo+jYpa1/StuMfoCNYYtZD5iN+KXubqBBWStXwiujQh0jLQF8a5jkJ+dTjPyO4Ney
NTSP8/5TZZrjyXWnYWcibPJPrvmg1DThtCt7uGABMVn4JR5SRLQ4lFHQklvog2Sw0GpEssqbMx1y
shgJ7IEu5xsaEy4do0jDwdCYacXu87wuML+edA8TYr1NozWxzYsjRWkEhgO/idYmr9LiSEWDCCMq
wTi5pYY2busBtPBXMWAYj2xr0r91yV8uKhJevMB9dnrx3KZtbPTm0NF+8lvRHhL4IbS6jXFrT1mx
872i+zW4iZ+vXBHndxNLDq+SBJRbibeI3GwxrC2aSsZN2B3HTCL5ZJnjg152I/SRYdAQojYwS7r+
+ZyXn15GDBRrROcBhJi+rCXomaFZA+HfMRqNvdkW0YeSnvyxNPv6G4f6u2mn5UPRR/I+Ipz7dH3w
5Y3INlL04nOiJMfltNRvlrWt540b9sepIunMcoNyUVJ1n3Mb5dixBCAwajU2YWkmV/Z3IQqg5m3C
qiLvRnBCJeDquP11bYRRqUWxkOIohmg+Jj5eRoEsgud2FvI0JVjIzmOfbekxJ/tcDOONC27qmAGQ
23kJDinmANppCE3YKdfX5OKcc4wQr2UrLUpxoG7Of1hVuzwOfTsdtUaKbeAM9VHr5p+iQEjn+kgX
q89IcG0saFB43sOJOh/JSZpiqLp5OuYJ6mGyNHXQQh0KoqmjPfZa3N1j+eBuNC/q10T1X5skSgyq
NM/g9PXOh67sqGztOZiOVNWI8RwB4snKo58Ba/vr+iwXWrDsNL5DkC9BNcOAhVq02Glb6yRaUKNx
ZAVA2uf4puh9i88kDfdTk7vdtjJpUJl+E72XwWQc+y51oXi0+j/1PLmHOW++2YVZbyMSNSBvRgHC
Iot/lxryctd/6/mOEG1jTK2UgVBY5eOnEH2+LH1RNAzkpzsncSzjNtekPf/QtBz04RCF2Qev9rqH
gu5fBcSJRvObDgRXPUIDNj63nAaKp1xD58Nnoy9F7jkzYiWeOJVaXX5yGvEzM2JxpIKQb7t4DG5L
LekP1+d9/sD9Z2CPYBcEuaeEdM8HdsD0ZS7wKIzAjPJXrmVjsYu9VkdnxfJqgH22K74mtIu+XB/3
/LpV46qECr5SAGOZo7FAoBpmVkVeO6HCkfjmkaK7uSsraR7zGJXGoBvz0/9jPPaYD5vkiqrf+Txx
+5YUeyilOyFuit7sj++0lC5OO6dPsSH1lev1temZqgoeoH3F27m4SjSrBojmNzro2Sr4UKIj7WyB
nzl066uashtKDCsxw6sjUq5F2gqHHO6x8wlWvRUk8J71w2hDZgaVYB4nyoZ7KxTpppB2teIwpk7k
fyuo/24g+2YoADHX+LJMnNua6GRtsqA2ALYoRjxx5L/shDutmZm9NhT4FnicvFX48Sw+DhhmhM9m
OB8gfdEOnyYNNhg6D/sslKH2pkfg33lxO8LAVhhtNEjO17E3xmiy/cQ4pCOuuZ0T+/du0yKjSrXu
4fqZvJyXot7x6RHX8hB6izNZjK47j6mjH0wRePsgDrKN7oTNl6xr1mysLj9zoJAoIJDo66Rgy1ij
D4CXQqzSDxkKXXvHHrD9i1IfgAzZPtw2sE0jQuVvnx8Ztdo5tshYar8Nbjzqwu91/AITLwCabFef
pT1a+Ym4qFh72JY3OIcRaR7oMqopxIW0+OTMYMhELBLMPz1taD4YlddMm6TsfaQ8ZdtZzS6PTZSh
qIL602cotRKLo+sTfmWVucepaDJfqHTLyg3qfdo0CxTczVnraM8BISlrtPkaCgFI7gPetuc0f1Ni
pA6sqzI9LhuLtwty9fmB9ea8MJ2RQRvXQxKQ8P0U8drhaOkBCLImZ1cMU/vmr19RRCGuIo5PM0TJ
AP0dw7G4A246SO8nqftd6Pl4MCYlTlD43b+UkWf5P6+Lg722pipQ4vjSL/GWbWOtS+QAXhiRf4tg
3Czz4UTeRIyYZ/NRaAo5hVbp7vpGvvJlou2CZBqCaXwVy8w2AT+QOnNn8TpN8a53wWoPzZzddAqG
eX2oy3ubLdNpKMD94L1YnpnEopCruROWeUVhbuNEs96PXjLeh1KLH3ITVN/18V6ZGieUuE+x3hBf
WoSehVsJbcS/+GBWAGONuZcf7bj4lTWyv7k+kgodzl8IIkAiOzjGEN8grpyfEXpHY5YN03yokVH8
rg8lsD09L9OVl/1yGCoPVO0w1MQLAprx+TABXhOAzVAJ7fQYR1xeeR/CVmVa365P5/J+oa4CooYg
iSISb8P5OD7Qdw1kq3HQc5Q4EeQNDjNl4F96DFBbhALhSuBhhxTY7sqTdHlEFFQHgQiTpjNFpEXp
w7f7pIhmaRzIS4y9sJHNKRvrz1TH8l2cu2u1wteGozRJhxJzBMSvFhdKSeJgIBRDBuhayHADwcn3
o9MaGzOIhlOTTF63u760yxFVed1GJZSqDiU6IsLzpQ2xsKuYYU9/DFCrCIzfg+ndShfCIH3ocWU5
l18Ao/GuUxkD9QIu6kUM+q/8szQKEVR6gH2VJvRTQ1B41IoqzDcFEMLyjWHZy2CEuhbFx4CEe7GY
DrlqFfcMVg8m9vXQeBC8GJrbWUQ4XdWVu/LRnRcVVGmZyXExIypCcockyPlS+gkEZSHsfi+N3kEQ
qp4+DUEeOrtpwLCP8TpUZdrwZHau851/a954vajx4bfhS0flSr84q11G7ISiGHLWUS63FFTTw0SD
F8XBdl45NRf7CAYD0roCfwDIAJdxPlUZiBAAhFXvx86dHkWa1/HHuhm69Ba9iuzj9SP62mBYYPDi
UQLjU1x8/RaQNctIbOKkukzvQj+D/VrRIu2Drn77vKg3qlqEw+H0l1uIxtxgN7DL97MRNy1I3EiA
lQ+rjgbg2JQ/3jwx5XtHyASaBkWzxeWSDW4IEoxvL6KnfiBN8r9mTZDu+hgA//Whlk85VRWeA9Az
nAuy7SUaMPW6IW9CD+xp2Pe3bueCkTXtvUt8swETjR1uPa9Ju7+Ic//9CjEolUsCX0psHJfl3ZL4
Fh3qvOr2Xh2UHzWHYwLRo+1v5pEGbwiW+84zh/AABE4Pt9Tqpn0ibdyR41krPoGqptuXV1AR37wW
CNQp3QMfLjgXw/LwZj2SBjTzsR4rD6Wcg3zb2NW0jwDo3LgIcx1atJnX/NMutoA/Dj1X4mNL5W1L
Sa4+tSMLqAhqZMKZAPspV4sWEhWgrfmk9y1VB6NfeaAvPh01psIZshOkAvrydo+kJuOsGvf2lGd/
EmtAdZOA4VTVevfWw6yGgkCP1pjqoC5DDisdqtiZknE/2o62yQtFPxN5cyonL1uJS1VYcXauGIrk
no8UgXYuITXrv16RZJ4b9H/QdetszcZ/sK23uh6Ob/1k1Cg0C1HAJ0e8EP9I8jlOGsdDl6SzwqM0
MwiLiZcfyANISUGo3bW9OR/eeDbVoKrnwTcKREkhh/+emuX0g9XUkdybjWntAmfGuB7YzqcYMZYN
qn0wA4ahfOutp+5xhatT81S2Z+eDJiGsQiMdGBRC9U5Ha/0999C0N8yiefv8aOdwJ/AR0OVdBjio
fPfl4FPUHc3J+oUxHQYhqYWTrayT/nNl6/IYkqA+XV/VVz6DF0AkyDNVaLvoQcZ6jAM8/P7EEX+s
oTLuB1AslNnsaaX49PpI4COhlr6YO58vpV2UFLgdiw8u0aOb2dW4WoIOhg+d9JVrbBkUc6Uyqf8O
tQhvvDDWQiQixr3vZzWiDhmuiAJOxNbNrB5gWBh/1ESELkpbjSuRzgJGR6ijxgakDkaSqj3H5nya
beonXj3M477v8RWGaTSeAqRWP+aelMCLi0xUmzLpnIfKdaE0uHiqfdRFKD/oXYuroal9NfMuuhHJ
VNQQPmiFk9Nim3l921+5J+i5897xkKPQtNz2kCwysCk37uFe/DHKfIIU5vkr14R6LRaXETVc0iBA
HCgqeYtQaMbfj/oNO94JL7utuYUPfhta976Irb0hJ2Ol5nARZbL0NEhQmlNJgrWUnARbhfEZ/Nx9
18DK63pa29ZgJwdaAMZO+b9B65OYHY0g//Nalsfra/rKK8bwpLFEZEotQa35X3fvgA/DECYg2hpX
5u+MxhD6sXMhxnkVqkxYYuTDh97pHXvFD/DVZSbDBEOh+mZL6MZs5KMUOicut/JhR2rr33XQgHZu
kUMQyvy1rsArRxwpW4Qg1XONOIy++LxEB7Rxdg2xr+EGhpu4c9PflDydz9AiZL8ReWsfMKtzf4l0
FLu6TSKESnS7+V1NRob+eFxjeiVQ3twLXSbVBqB0tYt86f+8viGXNw6HgWSRGhT7AX7mfEO6ShQU
pQUcKkFiWs9ZbezJGCvcKKizhCux+OU2qHiCJiIVIYfrdPH08rFZbg3ObW9lsFzBr8yPEDW4ZMI+
Zraa8eb7lKCCZqWnAldaFouvC5fPGeMS9AHo5Jlo3FGSk7/zfp61rc8OVW8fDsUO8nxq0EjWWovn
t7fpqmN3P+xhKmfHmQ7bNz0Cbx2aUZpur2/c5e2E2BeFBfJFJsgpO984QHSTP+n5hErz0P02BYZt
eeaN366PchmEE7r8PcxiBTt7bEc3mac9RFNn13l9/N1o9bQhuTHNP43Vedo7w6qQxqGtMHwDIWrt
SjC4KAl11lG3sR1vki5cMze8OLbEOWh8q7WmLE5p9Hz2cPHAtBElHNDyiVEyJCuoYswUJxLO/fUl
uDizlPfR6iJfpTyNB8niyoqaCMZq1jqHKhHDR7Bl9j4qgH/pE47JEFIHufI8vjKgUt2jBYvonkc9
/Hxu8ZgNfYwF+cHvnPJeZ/O/Wj7cHj+InXfx4Gly5aG7eBOI3+is8Q+qcQYrez4gCVzel1NqHiRa
bB/MJHIfdCuz/kQ2bJRNAT6U4pxOG+U2GgK9uOkSbS2puohG1OjoLnNnBqqRuzhmhHqBlWfCPERl
3DyWNDPf69QIvutdX03bTKYwyQeYrm1qNitH/PIosZYwRF8Yd3xIiyQHQ+7BDt3JPNBaUdwmByFC
x3KGU1RMdrBymC7eP+bpUO9E+4tBqXqeL3Vtebljz7V5gH1d7hJAyA+s6J8CvRqEoAZM6kbj7d8K
nQPuW1SIeHMBbZ6PiXmZRsbA2jrOmL3LJq0bd03eebDfZnNasxN+5TABBzUxwVId1IsCvLQCzbHH
3jqQxCY725zk3dz4KCEbVv2PVY/tQY+y/J2AwIYCgln9vv61XlyLHBQwqVCx6G0QtC0+niidw3mo
c6x43ay4DQcvPM1B2q9s4wLmxTISQnBY2Ub6RQDbFpeCTqpTII6Jzo3Uw2+NLMcT/rnh967IcWXq
h1DLIYB1ebzPZ0fW2wrl3h9Unz175Ze8Ml+UupUsFRchOcPih2Ay73Q1PbKDzCLnawPq7CRyfEyu
r+rllaQAR9wOUFiIFZbvtttKvy/Jyw55m/yxTUhGGz1gZ0GOF/ehD0L++nivzIo3lHSReiTR6vIz
sTI3EuQmeAzq43OMvt7O0fy1/o06CmehNxtHSIC6KZcfseji2us0Xoy57+yDPTnRtmrw4yQB624C
s8+O1+dzsX4UGmDmMhegjsSD6lr4K+zty5bEDr7iIRnBbKOhBUTIRTrho9FVn8I0E7vr411MjfE4
lLirWjwjNIsW43lm0ntzT99BxuEXHXzcDvg/aup22yLCdX2wizuNwTxkz1BHVLy3ZctN8wq76tLU
OExmOf0D47/7UuQz8GRrjm9JzmjIV/O8Ev68MqgqIaP6SHyHz9XiIi0GrYXRwAwBedb3tQj0O7fy
nCPXK0a8QTch0gI19k0zpf4G3ZMjSYWKTaTkcb6sHYBvbZa6+1gnyZ90BJmh24DwtgWkvJ0nRf81
p/L9tpj530ERaFPMW7S0lrVXYUy5rReD+yjkqN/YeozF8TjP8oHiur3xnSx6Yzzw74gU4jipfBf0
r86nGURVlIu6dB5hUs/tvpza+Y56mYfIkmeE70HAAPKzUkeAKPU8vMFhv6yY0i/igZefwFTB79JY
paC+eJSpYvV63jFpvezzY5+L7pbAG78Jr1EqZ8qBOcHUcpJOuRJ9vZycv66Fl6FJFSj1cLoAOapv
+a9vdcBRyc/CyH9MZJiN79A20a2HOLedeeNnjjnsZYli2PvOCK3t5A6+tRf1FI/bdDTi95UjzfgE
60m7EW44zH/aqDTRVNF7t0wOXecZ8hkgRT8gYNzHxsOMipy/Re3Rux+LFIDH9QO7uHeYC9GxbdHq
5zk06VKfz6VB8EnzMBx81GukaFJn6FN4eHaOb1+QZe+NAS3m6yMunv9/R+SbJG5VDJhl0x9OOLwm
zXEekQAbtrOt9d+lhhtrj9zWLaxY46azUBGim8a32rfx29ANL8PD9SH3Ir3ke1nEOnql9faYh+4j
+ht4UfpVv4viQB6iWK7VWhcUGE+NpbwyQRlQsFaB1fnixrUNJVvW7qM7tjl+K84gaSoZsH4rmkD9
TvhDvu31wXjnBVUZ3PR8bntztHCMRqu2io7XV35xI/77c+jdKYsWwp/luYUEYot8MtzHhljjE3zy
ho7XlB+8uDY2s5foRy+HeXl90MVD8++gLDhMK0WSWJYPpK8hklD37mNoDt7RrfTxKUVJz9h2eG6+
rUXwn7FQzCB0hlu99AyfQtfq2jRzH3HISb+OE1lJSfyK+Xr1NueZf7dWlbSZF0oaTO58a5vAKdFi
Yi1zV+B2hCPlBs0D9Kay6pQ4kbaN5qE4mE6UrJzfy3tPHSqbwhhtWHoTiw82tlph2sJxH7WRsq9M
RHnjBYW3gW4iN/VQ7cXY/gwdo1i5bxfQbjVjAnYGhaNBG5+W2/mMHTEkjh03+Q9bOl79WRRxYGws
PzK+WPqgY4HnpDgXTYVFUNYUduPtOFuZAWO0Hos7G+Q/B36ssXDthJXuLa0X1srV8soHR7UYYxUg
fkAAyHvPf2OC1XOGWab1g+LYjzDMs4OD3OfWynMTK1q6YmOGR43dzfWmiSTIW4m1dlojAfHWQ08N
FVYFcQcde/dFFeKvF6JP9G6IY+E/UqmOb41eyI9dI7Sf0+hoxcqkL79qwL0K+MqJV/iAxSVDal4D
/EnCx6zM+7vQsNpTGDvpNpx07Ss6ftkGac+1r/ry2SCoorZC2k2TjCDgfKHTOfLy2RXJj9ZEU79L
s+BxCD3KkmFsDxQrB/nr+oq+NiAlQWp1BHMUphenzy8qiEi2nv4QnTNhNm52KFSboDsyY/o+9PrT
9eEWlivqtCsbE5YUeJrpUWU5n2Cdp/QfPC/60SR+7eLAmgFVN0AE6HdIyyLEVqOOreXmr474+Q5H
lrjfTF5vHOvYD/fC7bIUxm2CH7oz9qn4XpfdvLIkr2w82RxpHXYOlGiXEdCE+qOVhJ3/GLY22bND
4JXKHrZ8nY3PdjH4mzZOeWCur8zlfU5+R7yg4P/kDUsnaA2Y3GwhcfqItlhyKqrMvJ8D6XzXtbRL
V96Oy7uOs0VsBzSKTIVm7PkmaDkd/dia0x+6l6RbLKPFsWhRVS0bL7rDkG14mIwBBkHWycNbZ6la
v3ilUCOwaIIst7+Pw24c4vzHPFcQuY00K7djV8b6JivseOW2eOWwMRqVdVBLVAxoCSzmWabegBRO
9qNSXItt2TcUBGq7LJqPsIbKfm/3lTPtojyMjH0OocD7iTKv/FAj3xxuHFzc/+hD63t3Uy0a6r15
4Kefs77jnL5xWejMULX1cB6loMBDdP5DExpUEE37+AmgWFBsqwFBBaLkKdz7wD4+Xx/sYvdVpELb
QeGaaX8tudlzVrTOiBLiU2GG2b1ws/zoF4Vz1Fiejag06wuOZ/dWJ9YAsBd3DUhAUJtoaIO5t+g4
nM8yxnO7KJAY+ZnyPvwszXy+E6KWn+q8kT9TN/NWPqnXxwPlSBxOZWpJT+tLj0q1zMyfYVeUN2Ye
aN+ELPN9OQxI/kWGnq8QYl4bMGAT6VySE120FL0wH5MklPbPSa/9n7OQ7scyRxhURz1wZwl7rf9v
mKzYWcakbLCwiaNPAByQyvX5is4G/fHBMTX0TdsBEaSx6cl4kJ47tWGAuKvVxrl4yo3JczSUKeq+
ekg6t+//QY0ZO4LEmkXT3qC+MXUr4RTx+PK3KabaC9kVZ6TLuKbTQQf1shDPSArFGmJQASKLm7rL
u8TbjrL0nfDe7yn4RJqfzx9spPVQw0Y/0dpqqRMH7+vILCibQOzc4Q9ZjO/7ekDSoPRsvbtBgnMs
TxJWHGivUpb6LRmy4dzMFAOTm3YylDi7jibsd+QMpbVNhtrK9z71/WeLWAGppbonOh+FkZQPWV50
brzVMFKc0r1bW23TbCBYp1981Cym70hce49APHQap3ZiP5KfpMht2SIa9inq6PG2K6b8Ke57L9nU
ped/w5Mu7pTcWUTJAAmP+GNjtpQq+trif906OskIaucdYiunKnKd5AHnw+Eh7NtQ3qCGXPwD6CjG
RmJ27WQ3pagx7zQE0u4mszc/I/TVGz+mYkZYs8qyIv0gRCrvXC+aEijZrp3vMTt3iy+dLXX9hERE
5Y+bmY7RuKNqk94HtUT51o58a9ggZI5SLN3YDKIsplXQ2J0pbn53RaiTTTRGK3eo1VcPaTYiQTYa
SZbf+6rdw/YF4RfHG7ry0BkVNjCOm9nfJh+Jl11S1Vl3DKdIuw/RhQy2yUin+bPbTLE+7kHr1cAB
UfT0vPimQijZP0iost9nLdXt5yymOQu6G805qP2a9cdOsGtBXR5Xv6HaueOUOGsQ14trkeY4OAAV
7CmR/5fH5K/Y0ghwWS5qfXrmiuiPcT4Oh8Tuo4PKqlF7sbwdLO1mhypztpICXIyM2iCwANj2wMuR
lls8ipWLqwBimvYvd9SL9mAOnRbt0AIwPvWBqL60gqJetPH6vAqOfYzAyBrg9qJ0QOBBQR0MGN0o
VBYW18iE9JdTFGX0p5+kG32y/N7/ro3GTCBWtB9GNNlTWglIsKfxUHzhdZpWXuqLkAsZDWoHL2ht
UrDl2udzY5QkLtkT4b0BvbWwo11dKvNyoXnvtXKu/a3TBXXwxhdCMUFUnIehIH/Zywpf7je9rFvd
fZo0zT0089ScatOvj2g9yIfAadA9uP722otLkX4B1kPA01RRX1ngnl/YQ47uTejJ4CmqE2++8yY0
fzT1Rq+ATZbRJEUguly0MZVTNM6Gi3F0TatnXtngiUoRksmyE5+dKip+m/XgGG9eRAjgKp4kegEk
aapX8a8Px5zsEFexMXzSqwqp/W7ub7uk0beET9O2EW21Mt6yBeSqyZGYYRMCKxoq8CJayv0Esd+g
Cp6C3Ik/eTgKfwj9etoJfexPmAag+hPW1AwK0KAnUHk/YYdrN9c38iIlfvkRKIQQR3Fy4Wefz7oV
Rg30OQ+eimYw2x0qRcrlwPO/xL2YbsfJt/exm2bPo4zC3yYq2B9yp9QRDS8QGbr+W5b3x78/hW4K
AiHUjJXz998bkJeDLudeBE8YoQ7uKRACjQcxzD5ayqMwuUuMZr6tiir9ZAxT9On66JdHWqmS/Hf0
xUI4KMs7w2yET81Yot3b+VO0tWJ/dduXwdXLLMEdcEOqGsSSszVZphzpcLDgKPz9YwetcXDn3jny
NI53boLi/PV5vTaeq9JwJT4CkGiRJFUCAakgmPwnOTrWZ2TK/F0wTeMW/pT9o2/aZOVYv/bJgvUl
MuajJU1W6/zXZyTAZQGqjHAHiVrnoynb6LGMMY/BbwE3irfPjd47pQb4WnTGFicma4kIWzNhrFh4
8lgNbn5XWYk/b2BvB+WxzB3ry/UhXzkm9KRp+uEGq8PqWCwnTOnR19IqfNJCYwDm5jLBg57xlK/M
7ZWvgYHUpoG1g3qwSPrqgkKGXc/hU6fXFdJTYfBztmpt7yZDeGOinrVtqrD9jP9Gd7w+xVd2UGUZ
DkBZWlRUb853EGnQObEbTEIMdEODIyrT2KyYtj3vdSmKeSVqWL6ZfA8gcUngHWqyZByLqMFNzF7L
jUh7glaMdwAFWZwNOtONn8MaKX1TiUpHVhB+vz7JVz4LLnlYQFTGOKUXdefYdqkwOywvtgXPWV+J
G1JFdMVkou2dbGhWtvO18aCDg+4ihWPMRa+YZmCbG/qkPWlui2y+FIZyRJnyveYn6b3NKugrI762
jWhN0lcgT6XDvdhG2k5pEIaG9hQ1M8ZqvpuFW0Rj03JbxthpXF/O1z4LOCugYMiVSOIWu4hzUdzV
sQifShu20x4hvua7YUjMVa6P89ppIe4g34dTwHFZfPGBaLEbmr3wySsgpM3mOO0zZTUBai6895o5
P7XTHK48kq8NCsJRJX9AuS7IzNAKqyDrhuhZI1PY2nkLCjQs3Zs4NhqMVQb7XW0m6fGtM4U7qTrT
NFCR1V1CAcdQ4Pmpu9HzkMTIFRYOmjsDCJ8eAb2oucc6ARoArGZ7d33cy51UnE0iIOpaMHaWWC4q
1q2MYo9vIuutdtOwEYQklIz+XB/n8nhygdLuZzkDTs6yLu0OqVugTB4/y9EL7q2pmDbp6LkPtqmt
YaZeGwphWdDqkCnpNZnnF1oRJVmq4/TCUGNxP2lm+jkusPKzZZW/+Vpx+cq5WACdEMIsA+Oo6eIO
gAOzCqzyXaF12gkINp+CiO8xBasO1xfx8mQyHOBgdYdyly3pGnaI9wfOO8kzWlXOLkEN+XugQbIv
gjS5GzXLxJerWhMpXKZZLCIdFBg9tC4o8y3n6OCDUdpllTzrAHGPlpmGO8suLMxvMus9FeZ+X2nS
/BpTKNsHGeJc1+f82m4SWqhSGMeGItz5boZJM3kNcn3PVOfEiWcy3dpemT94s/iP7/T/SUC/vLQJ
0qlkg3vjW+C0ng/lVL5wZrcpnjuZW81eL5Iq+wiQSTO/UKHqP0W16WIncn1+rw1KLYwPjWSS0Gbx
UhR1lmHXUVXPBublRz2qgk/Uhaz7SZbxDYS5N6JFmSGQG/7mDBFFQSM4n2QZuHNrk948W63nbBzd
TMZNPXb9Dks2+09KmXjlxb/cQPUK0pCi0KcUG1Tk81eECBgtLaNB5s/6BH/JRwzmi0gQSekMMZsr
i/nKWOR06HmAKFCv/WIswggkDsc6e0Yp1Jo/T1lL+h8GYaGdMAmoPl/fuovRVB5nQKl8KX5fLKXf
mlE9WpiaSlQ7cTeEYmcQoPL4apb4f4xFZgZCQpU6KIadryLWBbWrz8nwbOnoEvW6m4d73kRrN3Za
staCuLhnSMKpzarMjNoKeeL5YGi5Tm0TmvI5kF13b4X4E0Dxdz5IkZ5EkO7xxctO19dS/f6/a8LI
PdC+Ak5MAUCn17aYX1X7YZlHqfmsZzrhS++Vjb43qRWu5H2Xe0Y5nyYSlzWUErgl51MLMgFxBg2D
554exbiReAbdxjIU/TZHSWflOKp1Op+USrERKYHZwWu0xNwbnaPFBqTsX7kzALePS+cLxIN0iy4w
CpEa5l7WFAb7KDPLX9eX86LagJYgptHUGnhu+cqXEZolXSSMW9H+oWTq/kzaor4js5oemtTGwRcs
3K9aH7TPqBzIW9tO/a9mMY0ra70kA1ChcpTMLDB4sJ4gBazzxU5KTYbV7PS/YQq3KDG7qTKeSoao
oS6GN91tnujGdy2wZvuLZhcxoLjJMm4KNAgyasaF+RP19jA95bpR6Stv6QWCgWhLSfLZDncuz8ry
x1kJYM8+d8zfDaZlD8IOrZ8aSKvvVLzbAqtAVAAl1SOYR6Zz1+Cp5CEUpxkfZyOqVDBhi6/tnMlv
uqvDZVzZPnNxctSP45OAl6nCChAe5ytntH7eC+DWv/W2D97hiBF9Nxwtxxmi860PI7b2KED2TeBt
Rsr12KVjNBLvRFuPN70dj5giIT/urOzn8qlSP4pEmEiArEap553/KE8QJwoU03/PUy5/O41R/XFy
qqo2u/Zg4qW1tgrqfPz9/VDfJBx+gWVjnAHb4HxA6TsJTmjS+51WrY4v4Fj2SAN7qIs0cRd9qLq6
1O+9GN9kO08Hf1fxVD9gRyc2lWUUv8qJeOYQm33xNksKhXWg9KuSdRIgB5DFYiX8vFKIfyP8lQ3O
Ty1DXXGDWQNSLl5Z3xRp+/v6cVjexwxHbx0DRI4aCcmyVhkGQ9cMlRn9jngEsBjEuLDTGu2urVES
HK1S3NqjH6+s/vLyehkUDj8Vfg9i/TLYDKY+rgWCtr8B4+JfbcX2kZZXsI2cyvg4BLVxlE5nnDqM
UVeyvstzBowBboeCzQKVWuJlxjluHGfQot+TkY6PtbL/idPEurMHme2kH9+8cXWBWduWAonx2kHR
X0RgREp6kqRpis4+lmEbS1Tls7QG7F4DUYwb6lqW3MB5W8szneXpVlB1wp//5ey8dhw3tjX8RASY
wy2p0C11Gk+0b4gJ7SJZzCzGpz8fZ9+MqEYLPtjetoEBXCpWWuEPrKwFLHlbEDaMBTchP5Wvbc7R
acqVsBe0MXYtLu/e7v1JXn1TBqO1qYNeYTkJIS6PUt16JrYIvXwFWpHimZmrSoPcSPWjTJW2H90Z
5bP3h3xjftTxVxEycEHEEps7DDuYjEb5ULw6WO/ctbHvn4ulhF+RAmH9/wwFAHcVtlgvjMvZLdhy
11Kvi9ckx9SxCAwNYXPTxHRUUiC4Ma83PiViSkR9ZJjoDG4ttalCIo6rteUr6MUkwlXauutpRh3n
edBeimq5VWx5czy4aSBfqIFcaWtCeJRGZqTVa5o5ogu9umrUvW5Ozlm0WLDixGZbN6CTV2cfrMt6
GtbrBnzodulkQk9ek17x6mbZBOGgqfdtlblh20sAN3pnqofGduRhVX66FTS9sW14XixII2vYglbW
5VrOkDMzEevla9JPVRmCYanuumbMUjrdhfvy/sZ549syGGkJ9zix/FZSqsRCG+mIrnpdSmntK9vt
90AKp+MQWyIaZ1x4/h/j8XKuZBWKn9sPW5hmn9TFVL32bebeUZCQu2VpixcervKu45m/0Q64/pgY
v+FmwF+kcsZWbbSZVherwpCvizfqfzWib3YUmOcXCvm3sOPXISdBFL5fJM6wSyllbe5RyLPSIFjK
X4Xf1H5YLmZ+wKvR/Rp0iBr781LtmkxvQE4N1rM7YqfRDUtzo4V4vaD8iFWNDHlMnYXdhJxUJWc9
mysOp7dkR0dW+KLapfXLm2pE3YLqv6J1GAk9KwCCK1kOCa3NvRpb/VArbSlfu9n+3vWNuhMWD1e9
eLuUVOnw/va5Xk6gYXRiKUtihKdvBa16c+ilha/AqyXt+CnVF+0gsyC9t63h9b+PBJKQsIPmPsDi
TYSTotE7K60dXuPRrB8WM0j24yDSQ4FQ0fH9oTbRDbAu1BJAxwJhMGAgBetl9EeBYF663Mu0wvxX
lJV9rI3O3FNVE19qgW5Q4TtiFyd6d4u08uaoK6SMe85aIdSXo44ANUeVKONfCA+2vVd+Y35RtuqP
IHSsn1Zt5l/7drXEeH+ym/25TpZiCC0eknme/23+SWcWRDSy5//O5gwJ2i1j6y9hlcmHpOhinHFl
e4vbtT6zfwTR/xvR41zS7uYO2JZD3cnySlOU1r9YIeRYMlbLFzPztBtVnjfntc6KGANhgC08r1AU
JsvSsP5V4HjujVwDJjlq2YD7T6kl0Yypaf/fcGtM7Hd1nieKFJN4e/NQ+FM/4aVkWzhd1OO0X/9e
HPGvhcKR9oCkFgKO9xdvc/z+NyK3N9wFqoTktpd7pm5KoMJmbv8LBDHdd9gr36dJPxy0wdb27w91
/T1JtugD0Cbjf7TlLofqxyCF7W0nECfFjAHu0i0wfjv858hqCqgTVv/jP4+4inzovEtAN/j/5YiG
8KvRATmDLVvWBafeDz5kZL3BLmvRGQYr1ssbMen1EYQCyHfkmefBvxL3mOOs0qQ9QA7FC0zXHnuI
KJHZaPO/XY7mr6Ol4rsFGq78/v5M14fo8kSsVgtAd8hhkQLYAokD6SRugLOBCEF96o9i6pN7Z9Z8
DElq8VXgifkymJMHe62zzy5uC//NkBOuE/ALVLLWl3LVYtiGq8oMBlfpFZ50Enb3HZ5T8TNfGWd4
u7rFELk6/pQx0IimW0D9dd1Ql8tal9WoaZ03CPotcxGB2MbUbKgLcUvM7mo1GQiSDfsHGhXncf3z
P65xb2ymuUV8hB0bF4vcYyFom7tcYUGPSxxPaAiiTolTb451deP2+Q3CvVhSBieOWyuH9Cm45y4H
jxsUiOvFYivF0JfmA14aiXlO8lq8pIXlTGHue0oHGw7YcIe5kx6cjDhOv8FCWqqoyYSLSzR2pCo0
0UUnC5wMYhUMU0H32y94yqZVhBuRskOQsm61b8cgTr87qJBpH9y2TsqTk6ExGVZ9CtoQ78OZuNiY
yrZBcAhuaDpFtiX8H0M6lt+SIrGxNVq81ur3KDP62C1RBFrgC7WYg397f7e/sS7w62mEwYSBIb29
tKgoN1Y+WYYI3aDo7kucNB8tuymiBIHDf0gEp28dBhy3mAGbFII2AzrX3GGccNJr0ojLFRmcKo/t
rjCxzoRC1N2PTTW30Th0lnHO68HLT3ClxjNGT3Wxb2iC3Mojrm5QKDDUXMmX2IyIKGwiGBeaF/Se
0UpCBeIMmzF7wDy0AcuvR1VQ9j9cW9yiiF9NmjFRZ0LTjshpLfteThqk+GR0yCckoe1Uv6qhxelj
9U1MTDT9TcSqjg7o/oM7Le6NE/DGbIm6ESvi6V3pGJtkm/RIOoE0aU/NbXrnKdHIO2Gai/hLoRph
P1REwcWNWPtqZ9EjpxhFcZvPzEW2/qY/Trwh7D7rKRRmIHBtO1SedFVktI5RhMUo6kjDT/mxBcAS
33g4ftfXLo47GQ0YyJXZB5IEyu/lyLM3VEFhWVBMlD6o8jSRTnZtVKPcmX9VTU4nu7J7Q935k7RT
FXk+8J2HyU3L/tErR57wAxn1Yh5a6cvnHlPeJDRaExh6oRV9vfMDZR8TglV4fHW3rHhphHmzECqv
8H4lMnf7nU14rN97FslqEjn07OJzoDjNJv6JHk7DUmEpsreLQk+fXEmRZZc7XVvvMGUHF/v+Gd8G
JsChaFey6/gbIOAtFlcSP+vkPebXMeh3jvk5yNFhmT++P8h2ubeDbD667EdlIVRqfrU+amGshXgA
ps/BjT213cfbQTZJpErcnCq7ML+SuoWWEQnt1Kb3/i0DmG2ySmcL2itEOXgItPC8bSalgLp7S4kI
gSFb8WKYWhvZqdXuSKF5hhNN31fFArHEsKtDT8vt1JbgzN7/oJtV+/0bEKsgCQBCs1I4L3exXo4C
AG+N6kKROPtGHwZcCJacRlF8Swt8EwX8HmpNONYCJ/Hy1tip7jUzbnGTPJhxIB/HaRbnJcNk9f0J
bXbI/0YhA1iVWIlytjxAbQpK3+0QU2mqxD4kaZxFEpeng8YjehZuYZ+xWLwlxf/WV/SpayLhThsH
uefLr+jygqeez0pOrHTU52V+wkEixbEKn83357fZnL/nx3vGywZAxwfAdjmUHxd60HHHoCKV6TsQ
/lpkeFm3S+smfWDT3hKnf+t7otOyJm6A/LlJL8ezYjwgVxObQwux7tlU1coaMeL9KGEmWHE1hb0r
/2ON4X+T5CYhIedcIKtyOWhhzm7WzAGi4D4BUKNky/MFSEfHX/bwn7+nvSL4qWnQ34F3czkUlmKT
ObQJSkO5NlchBaQZ0yfAg39jhmzvhOO1N+phb3xRRmQ4TN6QcNsqSRZutowNMOvDKMS0E222YD5m
ekcsftsHc07+mXl07t6f5RsblG3JWDxZazd0c8wTcGpuzyojrpKLyB3s7DB6PNRuVtzCcq5r88e7
uK4d86IftXK5Vubz5Qet9ck2ZRDrBwun5YO06mrHi1XtrDpvV3fd5dD5S72P4/FW9P/WJLlH10I/
uBI6N5cjQ3iay7QvsB1J42KH3Y8KO7tC+izwbwkpvHEKV9I5pARoAEQ7myci6H3lWhIzlawWOI40
0xJl/VA8m0lHf1RTt+RH35oaqP010sEjgjEvp7Z290RPzf8g1o3jzrQfYzsu7vAg+PXfd8qKwqPb
x8MEJu9ypExrpKfLkkklc2n+Il/r3Q8GOYgRUkBZvr0/2vV3RKSO54cHiMobAseXo1F3Ni0ZcFHX
wCAPmh1IgB0ptotzmp/0HKHw98e7/o7kh9xlBCjcLUA6L8dTqPwvlLntQ5/ozp2d4zuQmEvzj+vH
yV/vD/XG876OBQ6IvQj+YstL7l23RJmvtwm1vdpRkTt6OSomIvXa5jhMXSYOjsJb+sltaVyTC3Wq
zMO6tZCyCUlqYnH//i+6vnioJax4WSpEKGRvYV41uusN1Q7UWkUcO03IiyjFj8m1l2LnzIMo9mjc
Yq/kDak0boz9xkLTNgLSg0LOajm2/vkfcTp91toA4uIchCQB5wnxzVOZmP4Bj+4m8jAFi96f7PU1
9PuGBV9BUwUqz2al83QZCUHK4NB3lTz085B+i/2hvIcrrO+zRuseCyuOQ0Cv1Y37fQs54QYkDACu
SLeMKxBZk8u5Jp6yirKfcFpKah02tGDxhwZ7noy4HnKrNZ2LEuPo1CndB32a9A/NUFfHapnGT7bX
TDQPF/PGbrz+/hBAaFutemgwQba4wgFfdtAmFWGRXSVnx+z6vZzb8pzAPHqqHf/D+1//reGA9lHd
WqWQ4AVefgIoezxzPWq9Gvq8Hxszl2aU+YOsQacNy77J7SA/vj/k9dFeQanogdAHIZbeaiKymD5V
F2EdLJmUXQjSF/fzDsTdYYCheMsOYksgZpGBoa7dbIoXXMlbDCMEYmIzwYvadWm7s/16Ct2uN/+a
1FLC5RnUzlngZdPaK35we36jFOVFxYTOuVO51Y25r0Hf5Zu7plzU7UEBrgKj68n/43QV0jemnuQR
IeRCoVEUzDLCmTW5RSC7XlbGYVcjPkeXjQLi5Tg0XYchT9CdTMs5+VQggnB2c6M4g/jVQif3f7y/
pG9MC82S38TK1bd7a4PRSbcUiY3vk5z4xglyek9+Uukv74/yxsZhNjwJq84dbr+bvVr7StQLMruH
Ks/sT2pK8iIM5Die+xKCWvj+YNd3MPAAXlVOIgULPublF5wbOdNMiFHu7JLke6IFzncqxGK5R6hV
6/a8E5N2TFtb1jfuwzdmiU4o1yFv+mqPZF4OrAxPrdHamhIt/dlJ7BbJEJqFWPlq+uf3J/nGNmGs
393sFeS7bUj6BuJ9YNPsA3To4pRwWe4yq0b4zaCFl3jyloLWm+Ot0uwsI4d/+6p3vjv5PWTOgyth
YuSZn588gpV7v5H2zgRTvP9/zI+8fZUdWpm/m0UkpG3dVs32wSoydx/QRTtUMvYiaiDdDs0ndetF
WRfn4nzzXnO4CVzot6zunZeLZ8k5sfzGR8aopWJ7qEvlfdTSCa493OJur/uItIW4QtgCGRiYwDsv
76BRzWi066XRRth+3bpyrvYTP4nmEBcuu2qtrl7+pAVPqNbBC+1Qkv6d+dXzvpwwT8i9+VaP5mp5
GYpZg05HrmHVJbkcKsla4Do0jQ5IotdPou6nY7JMyV6t4nMD1d8bLbara4fxVgIcyCjwq2DiL8dz
0jjWKpwSDspscQDuCgTow2U21H/kFfy+BciR4DbQTgf0tZmYtAsiw0GaR45mdlCTnR1nNIT23ORf
39+xV1MCKriCEla0F9H21uYazbPOFYgyHS0cJz+yaZwT/oHJjW7o9Sj8p6n/rheMvpqtXn64dPFM
bNc652ighVLs4cCY1N7jKZ86/8Y9erX96H7Sc+X4rc1s5JAuh1qs3FZTpfxVJ0H+RPnZvYvLud4Z
Uh9vkfyv9t+KoAYitzIjVnjXZlq5Rz25shr/mEobYWfgsJCWNeshttQ517X4Rhn9+iuu9A8u6pVp
QmNysysG2QNjbWv/aLvztEeRdDnHjX2Lhv0bff3nnYLZO7ECwrgE5TTLrpojrodJF/JkuxHBApc6
Z5uX7T0e5MihBFltigEmtOONj5wQPqmJ5WJMy7dKrBO2gW4eKmr9AW9I5+Xh2CL9EOUShlcopm5u
DwYmef80vQMerhbtRzpj/jMQKOvFiaWdEw/n82fMrfpzLF3z4zihmBWKvvSNCBC3mYZjJpyfqEfV
fYQht/44+fr0PRlNv9g1aLaeFWQue+eZs6TM3JrBcqKGxf0n7VqZSJ3MsRW6Xqt/EKOJoWJgYq78
pFeDGh6gMFnTHtyT+yugL1FEZmInn+I2H78X5pLgYeBRHHkQnR03IZcPgJrYUeKp6oZRHfrC04aD
6zTpsqNNX1QHzxYFqjhSz7y9O4IyePFBxf4a+6ooj2iv+zTYYsMIB2daxl+WwOt4JyZO4360rXTs
abk5iDhFbU5Vf5fb2VTUpx7WL0Gci0x8aFP3dpOjQa/PsmgliTYuUYWRffFcdrlI9qIVTvxq2QiB
7Ak8WjtK9dQq7lU9LX7kJ0VjdFFqa23DJ7R7qgeEo2lzQBovKIJQ95EV1g7IzGTTfVWqaXot6sZp
KL9ZwcB11M/z1yH24EGGEGza4NghnH+LBrgeo4sNSX2Dk7Z2ieniUuO8PNIIDi8GhE6xT0VWoYGH
HGWBqUMeIrO2HICp+qGoUPgqtZLmJ9yJ3ft35PaYE9ATAHIsuFKosGy9eIelq2YgR9k+dqfqpLzu
ezz05cH1tebgmdUtManfplt/zpfkn5uLRw2oGBSFbcMEkawEwyUvOwmrqOPDGJhImCxTazr7qnQs
e7ckRTre22ZtOvde1/hq34HAPkNx7QPI+4A2jp6dpcthiBs93jdNq/th0djzHIou9RHv6hIvCcFa
TPpj1esy/gjkGV9TqyS0fZonoZ/op1hNWAAybTjKdvGhIAwfvirhGdXebEZT7VxPUrZwLAkcoUUD
SY+QFDLi52Koqm6HxmSJUo8niIRoY5Tt3x1GId4hlVqCWjouuZ9qc1TyWWI092BodUNPhSvlhz6k
g71vGwAeT0GbGNZxVHpi3JmZKf817Ew6Zag3pFght0YWvIyeWaPrN4i/WanCjaBuLY+Z0aXDIxpN
y34cIch9BD0t9TO/dUp/SAdl5S8i08TyoJYZb4fYarzqCBrRwwuplPiC37kShBcd0258Saey9I+z
FlQ59u+T9RhUxpz+shZ4/eSzGEJIujCBvXeQqtbCrEcoPolcB5dj6jVZCw1BwnIxvzW0Pqf6bkxp
b9/5Tb6kR0SKhIGRigg8Faajuzgnk9xUgy8RNOLFmjN9+ujS2/qlCOuMM0UzQxzrqQ7AMvhmXkAh
a8CD2q3rD9/e3/ikbpujR6eEPtRaFoB/v0JCLo9el6SjyZVXnWiFG00XNdRyvAMu3xz4RKsqoUIo
mEF78L3C/ZRP8fRvILgWXuoSub9QVnh4hR26CFWoKO/0d4tXpj90v0yeRMVDvi/gtgwR6qG1vU85
EMIK0UrETltl02wijJyY5TN7fMyistDNNqxnhCJZL1iJL4MmxvoDDmhacXD8Iq72uj46aVQ2pdUC
qBh1PX0YWs+QoZr1peojHeGd6VChWiwftSJL033ZFP6QIjxZJf5Xe+7s5W9XW3znm9nm1Q+/Sywv
6m2j7+79VIDK6TPdmv2I+8DMn4I5HvzXFJ5UzUXkdtn8pNy8Mk5zL/t9Aco0OwRo3CFqCdDPSiMP
y57uH3p7XjTndVyEQ4I81ClbEqcuuM+cOQ7nuGnSXboM1RIaCR3cQ0Yd8Mk2q6B7AsdWxn+7bjG4
IWLOqOukvVfNh0xwuh/jHNLffmXhqShOrewUd63W834WUJo+jAg19aGJsol3cFIAIdKhEvOhHcfy
bg6SSUZoofT6/VxqfnxG9zj4oDlF4svQb6cRxoFptrMWJa2nss/S9MxvoIPjfo7GltNXRdA+knZX
5KrQdzro/XkX57V0dl7lO1pEZyOp3KgzeevCEhk5vwp9uNYLgpAg8ccQfmSqP+tlEns/vcXSwB7N
VlXsFYJsox5iw5TlHwhcnC9TU3byE5XnZaeVRuaDb/HFzzbPjb/qXgzGPZ9fn3eNN2XfFOdH3FlQ
JFYEk+c12i52FvNo6VkGQcmtYHvWk7C+YW2XOmES9+mOp9NqjmlXLvP3EqSs8dwhbjh/r4POYpkM
c8qfJpmgk4yR5PRJ9MAMIlNX4w6jLxqzasjLO1GZVbKbx1qwj+M0cbBV9+PMDPPRKfPPpTbH/9ha
raznVBng59Js1JOD29XFnTNqs/kJjPCcPnSjH1A3qocq/RRbXZGZxzH3Uu8+aNn9fdimUOObHfUf
WewXeyznT4sxOa82f4hvg70gERZaqcEDFAYZSovHUvDM3YnGSGJ3P9ttZ0dZhrbRd2+hf/N1jGNb
IziHEj+dEwRG7FOyJL53KA1pPbSa1413c41K92MSNJ51XmKtMIBSZfVAWzqRYGoWfwr2ZtWb+S8a
aENw5r/lEKwCSK73utd4x96dRV6DhUwmJMeFli5RtcIpQkt2Xf3PYAAL2ncdVEg9phPwc6jrtNsl
xaLEB6232i+20aCRWwIgnY/zaNpVFNRJeu5h4cyPLahhtNtyXpd9rgztnpqGRvA3DMTQYd8EAZLl
s172B301GJyowBfJN1AdefWYjUX/uSkDU/uXGMwqwd3FVX2C5D0a4ZTpxi+hJ5l2owizDTHQKlsb
/vS/ceBY0VCX92xmg57Wmk4/oUiX50djiWGGSI/e3ITSeWcYkepbTft4637fXu8MS22EkAbENiph
m4RWzIAMkql2TpJwsfzgt0sbzBGFkfanZSaJ++S0A5QRmQI62GtIqk2IxhbcZvakOctLMCmOjI+I
3b/OPC/QpqtyUH0YO6tU36LF3Y8RQL0cQzWiCh+mpeE/2IHXmLti6PtB3igu/26nX0ROdFTWFjg1
2DVz1jcZkk1GJica7Cff6ATOylbV5/dmbwTtDvl/Sdhcden3vKz8z3bpNGC7Cq/2Xnx7tsgEkJWK
H7RSpPqa2hh2E1Z0oOO/SLIynFeFMK2QyL2w9hpWrsbXTqrsZFe14XwsbVT6fEcZKjTSAHN4t+4L
/4bv228gxOX0gGCvdXrQxaDmtuaUgQLSFgtrOI34ldSHvNT1x94lk65VWz5nsy6DvQL3lIaBmGLk
DfXu73YuK2s3l4k6af78t01v5xWnGtiayFwMn+1++OUDo79lAH0VOFCVAddmgmPl1aawebmhbTqu
rdfN4wny1lzDZa67rApFVtOMDic2VBchNqM/efo4VYfVnia/f39zXx8ppNoIGAlLf1cE1j//o/Rt
9wl90NjVT4qa52eaWAoU9oA2RJ/x5EyiIHZ9f0Rjm6igXIApH2oQ0IOA921rD0xV1b5WuieAHpkO
/KKuAE8OJBdnr7Yy/wnrtEKPoCr4J82kFDKH7Wx6S2T0nozNENHCwPsAC3wpQrhM+YCkkutn+Eg5
yI9NY5+aERFs/uTyb/VTm9OjujGHbRkax1W0Fyh3/y55UwW4/Gqo6XkSSqF/Ep0/3tcERM/U4YOH
toHp2rcjavG4a94qpFyPShH2tzLQWqT1t+c2sHoY/T3l3xq2hXNsszYY76rRG/wXkc958kkGlvIf
fCM1bzWaf+/Ei0NF12sV/WcapJbQWC9nDLVKozZUF+dO6sGDP/oooyhsQ8WHlLboi9Y0Yx1mjYUg
lNHVjvmcyKZzDraY4zJEw0Ef7li89GnOsqEtw7lpnfw4FWb+bRIm/oxWVmMKSH5T/tsxR+tQy7gO
bnDirnYeNHGQnUAb2HkrhetyEqLrkt7US+3kuf1hDsCmj46aX3lLnBfeQrGfjaSHk+w4r7OzxDfK
e9bVaQ9gqYHKIVvgPbkS0DGHtC6XaZHnYbEaY5cEYnzIVeNSrSH0KND+lyDmJmi6zUePcmnDy+90
L+awOFMU17JACxbqrtibHgFuHA1LERc/fGgbj7MX+9VBLqScUYWWBVybBHAa/FDu6HYO7d431cuI
ndzDDNJzCifbjrX9oNcYsYQlxha/bEezyUSn2cU7Qxmu2qeNlYgzHavAPAPsH/1w7mStQeclVc5g
LI2uH1GyCiB2OxDxMchDZVs/3rgv1sN0ufVYNuBaVHpBivKPy1UrxyWgMKZn59EV0xJa0JpPRreM
T1TQqyN1gOwc0BsPdUP8qiffOOH3qb6//yO2O2dla5HEg/pHCQX40uY3BFWditjth3PZ0gm6z2Ni
kZAzbmQnenrUNi0rc/WdbbSjddCcSk/Pdlrp+eE//ww64vCpbS4CHxjC5aeYlmU0/DxRZ+mBM4fy
601RX+vGFDlmUhhh4qdq7wipPQ5TkYeIfFY3NvHvssqfq8GXQJkFlD4P1wp63HyJNkgoyaVJcx7j
RfjHRAVqCbvBb/37RfWAZkHXD80DKVb7w27Abe8L166epJr6FpW/ofFOTS4EPkID6NpD36ZDu2th
HUoFEticAfwOep8dsALvHqpFLyfML4A8noax8s+lHcdTqHl5feoC0Y4kR+Dz3QNCkNox1lCovdGr
2hbKmS5d+HWiPK6gPDep/WiY1iLgl5013/056b427LJEfk0aVds3oturnvg6FvUDAAasL32/zVhZ
pvw8Jb87Y6Tzc8IT1g7jvEidPRrw6bHuqY2GaWt51aEtVfF5jNGLWNKi/5uK3AA6//bZ20YHK3uf
7gpbH9QJIcomUpwpaI7tnLVnDehrGikFB6UsZaMi3aGEGZldugQ33tYtMhxK2KoTRVTC/uby2Ibb
XCeuPjWqP6crdODsOnlt3SG91w13o1TmENpVUwzpudM1oX2c8fOtnxtbX3ZyzlX+Dem8sfgWUOh4
TpNAE/sSotCZzM70KI22Rv/LLs1xOnjuksfHjOq9ChdXeOmulDLDcwvZcN4sq0xH5wnzSTl+gP7D
o0teq75p0Hu0DD+UwqyiYeCqpnBjT/6T7uBTdWPzXRWW+BQArRBYB6+04jg3O6IeY80uxVCdEbVX
T3Pi6ALcSVfndwYdSj9UsTTErnW6ZgnLXtU/lwa/4IORQRTC7pZNeoJQou9SAB9pVGdu8gU+TTXf
TYuhZbt6Nq37wYn7W24iW5HadQ0RICLNWB0oac1tUiZVAgBIxqo9ex47+LmreNkf04TqsGHMVX5u
pOE86UvrxEfNREz3Gf6d7KLecuV0mEqZel/fvznfOFxgWqgWA+Oh80zB+PLqNFt99iVoCK5Oqz5P
7gCGEn32F8OonvvGT15G+EAvxPjmfes4TRbq9WTVK5R1+ipaQJM3tvkbRwvSKpoK4ElX9N5maaek
iMexz61zRyGZes/ijqFnlMvRbuj3Lzpt6BsjXiHqgFuuuFl6pSvVgFN9+QmqfsiNWNPV2YIHDJGn
9sopslSR6jsWs6jLsLVHs/vLgIqgUISkzLrTqBmBuZG55dxYkesPwPT5ES6LQl69/TWjZ8dCr932
7HSem97nC02wnS7swf0B4T2td11V2Nr9+9vgKo7lG5iri+faJ4FavkUPm5kUzWjV6lxS6rYeRdzF
8IqGDKwtTYM0fqmlraHQ4HhFEcVY4vysWabxATRQ8hRoCwXtcsyN5NBjZaKf9CnItSPnt6vCKkF/
6Yza//BPZmKTuU8R9z7EaOyVN1qcbxwvUjbyD4xbWFG415crKbO8Wky0LXkpctl9UkFjPGe523Th
lKZ+Fso4W9ITZKXhuS27vvxgqRE3OPSKsuQLEWR5Iyq4Co9ICbisoUAQEICO2QTWttCCpKkm+SD5
tq0kBljkEunS6Cz6H4pEMKyFV30xU7ccd+PMdRBm2lJYN5Ae18uLBi5VDTLatQ1FD/3yw3ROGyyT
42YPWWxPTR9BnezGb5WDD0uE/JOkcYkAsbLv0o5CT1h2g+vtltJQD7MtenUe/VY5yQ5UVhIbEWA/
HyMsrQ+M1ogqCwXtVzsVE/V5EVcPXo2oL4UnUZWRGw9z++v9zbp+tYtQC8AnNFO6ei7KiNj6XU4m
oeU0KhGbD0Hn991XvTLSe7PmwcKCa6izPsLsLXYOS7uo8vP7Q/8GUm3HXoktBlxQ9KuuxOqGgG5y
D3mWRpQ9oUA7T35MYyAlEKaJWYzFp6xGsIrfQoPACa1O5kMa5fHYdl3YSFNNkW5kMcgP5YpvBHg8
Xd0gcBRLrSSzdoOj5Lno9cn/y6RrF+mFcjUdl4e80M4qLpu/Tb+v/tIUzdedLALVPmhxqucVZMy5
wHu8ldbHKVVFF6IyMjWREZTWs5p8AGB5n83igQpke/ITGj97msJCRdZgWHLv4ZTqfiu6fi4PRe5P
jzS4y+qo5IAxCYjEevpsUmr9ogZa6ztF8+6n5i24NVYdnmdRhqXFTz8tqF8URTv8KuKZZwI0eOeG
WPVZxbEKPHs6up5WnxGZom+vCtM+dpK46Y6OCs5lXpyVBd2UbEj9h9r1OsKYjtQVrQ1nDs6aqLTm
ODaecS/roEqZoD3M+xsrfLW5VnAErz/mE2sRcL2e/yj8FOOacfVL8kDhqx53UAL61WnUdo9gCZc7
JSfjxoV/fTihpDCg/bs7fL2fywIFI4cb6KGpUrv/FQyj+Q/YS3844iwP2VBmcNMi1cSl6YUBIVlE
AZVeLk9x5mAj4pb0BRLwRUs4wlYVJylTYz4uAgvOnZ1VpktZPki/zFo9pk8ObHjvrm/s1rpx2/0W
/dscDt5uPLpQc8RUaouoKvTZAQ6kJQ9mW6vsHj+wEksX3QDYFgZdnd1DFo3TU4DiV5CFflYlZhG1
rTcdRtDNRK6DjB9AZClzX/mqyjqazKb+1Umb4NnJhhX0Z5u5K0JojkI+AUSbPzU1Jad9G9j5IbC4
5U/AOuRHuaRGeeTIQNZYHBc1u93USWh9k5bRs42MNDaTMOns3AljtNd9FYI6yYCcvL+btqUND8wX
BOXfvBU6ENtntcfIpxEqCM7eWIyvNQido7uktL4MO37RNVYrHFDNgH6ZlMGt5Viz3svlAI5PRZvH
kO4DSsiXWznwZrGAzvLPYxHHPMQqG50u6hDO/uElUPQ/k8/mHh2JwPguPOWknzvSCPeHg58bMHKq
sEPk4v34nfKPUm1YGt78bI3CG4wTRmFz9pm80G90GOj50E8RXUjtC4d0oVbrxIV4ihs45jsa0T4+
60s74CBjNzL4IowkePZjSO3sai65NnTj/6PsPJrcxrk1/ItQxRy2pLLU7uQw9oZl+7NJMCcw/fr7
0HczLblaNZ6q2UyASAIHJ7yB/qZg2FN9AHRSoWcztc2PSZ8qhn7vf5I/7/zqtcAJ4bgBuSIVv34t
i51yGmvNPk+qLirKGyaj/gfdbvCzLZam25luM+ztIi2zfYI10T+WIFZWAdiSBj/FKetS/1fTJo48
aUkiMUDqRSq++m3DkCgtJPETqpUjUSSRysKF0R0i53VqvQY1sgoAAhlIaeCvHehFzmVre6nV7K3W
j4tNNE6+880uSqm/6s3kVQ9eJuNu43Zpxxe0vZlh/ZRK69iaomxeAZKW5lMG8Gu49Ej5DIGNvWsd
Ygo021sgORUauEVt6BtDeUu5b+Hyjq8MzXmt/C73uS2oHT/4bpa+lKXbRCqYVr00iqS6ib5UCAXE
XFhzgzw5o1wr/ceJTIrdjpMjPvWNtZzNvpxSQF1N7B8iS/Fj5xJfBpIIUbe/pcw8Bpu1FPHn97/j
H+T99XekaEFaFVYYalpXTR+Za6CalVo5950sQidrve8kqTFGUJ1R5j91Ly1hyOvRsgUbNsvtDDFk
3A4uB2CjXD2J26CN5s54QNwh0x9bV9OS57TtzU8xWNx1ElUwNftWSXtwX+Mk46q1tbExudWXBKdD
xH2Sn00y4Au9Vmz+1m86yw/9PuX29+JlevWbQpfMtdJiVyeknnegRX+JLvym1ZgavbZVrentAQfX
5OVe4c9nR0Red0IOVD2ZwjLVA2fO0M5WOwCo8TE07R7SHo3de6zR20wMtB8tL7qAK7jwj+XYvy5L
dGgmxPkG/awcrYsfsl6LH1pL9UOo55GWbOdVAuEMpmppd+9//TWTf/vxScDWDhSieAzsrsvEJMek
yVFVemFcPWbbpRfl82Tk0FY1u3bvRNKb0dmf+YJLVQqCjP12LTTU21pr9iryznpcDEioRh5SWAds
V8FBEb/L6h/VAIYOMRGrs5BGsrAJhELou0LrDa/b5GgujudmTqc9hlmeFWhLnA7PZV3mxpHtOhY5
IJ8Sd6v3X9PtB2JXrDDTlR1AMbnuoH99IE3PvDSRgzjnk/T0PRNNHG/cpfaKF3w0Wy4De/isq5XC
+f7Cf/k+2Gbyqhjf8fdrNThoERVm16lEKz5V08fFBCvySVMxGL2AHNgezP980wK/oCFJFqVRaulX
0SCeBtUgpZle+tSvrB0p22htBlLo6Ils2pOPnhbpddD1XfJDwSLqnt9/4PWsXW3IdYqBe8jaFIRV
8vZNU2G5Kaqh/rlRZXqaosUhV3Mz7VkhpvFg5NEy3Hnia5lfJNVBra/6bOuAExDx1SMj34gjrha7
VLs6PndySvPhWQ44h56FVrXNP3ncyy7MplaCDmI01Yd2aSfekx7PxVcn1uMIuNoAsO61GGYQHoY2
F869vuVf0lsbECUMWvqXsESuBWw0Mbq177TxpfEjcsdgFkO2/ATzqj6ImSZI0BZyATBXmugS5Un9
uFK/VhhWH+mPq0diGe/A7Yj+4vQ01QLHKBLxAZc/R4btXHndQUymvdrYiFZuFN+g3KGkO8R3ugu3
ZwnVFaIKpG6iDjPOt1+4VE29dCJLLtWk66cUN0UgvZpMxEEmud53gQD1i6Vh7pf1vcHqH7Oht9uL
5oyDHS1RFn7PNUUKoZ80y6bUPY/5WD9Bnh/+sb0SG82gcXDQQDpzjAkhS4+ZldX1UeRQuoxYFXJW
qnRju1RUQzqX8+sMuK3lBldl8X2xUMX6lAKKWD6DqVbzFsl1v/raNLN5wDtwiCPAF8lazvcxLfat
79G2CaelKLNNBRyq23ajL6ZLoxeq/Nk2opbtIyLNXdduEzEgjx/MdVYJPxwHp3QvKLbV9ke0Efsj
E6Pa2nW4axsBgZtnWKAOdgHohPI7R1VRzdj+4qBsNIlvo6nhY72z6nxtQr9/dG+6NJwd2vmk6Xg9
E6uugqSLA3JnyIZeh7NoY5h5BlD81hDFlzhmIB8irENbeIcKZDyfZOWW39NKt4S604P7y/6yV1av
C2kMEtc1PiMDdLb2BOKLR8QsNsLvqA68ZIEizchj3C+d420ymrD3zKf+svDKSWFosI4V2F1vNzbT
csqRGPA71CuVkcYD4W6HpOIniFYEdPzSC7Pbe7XRtbLVGr9IwG0Ep5G2gN16ta6bFGSyQ7ScPThH
rhuCA3Ta3QzuAZP13Bt+aVONv88AeNQ/RZa3PLR9iUkwjsWWCBxlAawaZeqd03T2tgOZnru29fRo
t+AaIsNF8wugf8ju11+iLGMW0GEL2j2QvOreIaIdMZ8Tf06d8zDbQ/89n4EefxAu7e+XpbGy78PU
0DURzRg7oR2BqsMn0wPU6mw6K4vKYUNz+h705c9F9fakr+gcklruMYbMxtVu7I1CuGap+Webg6sf
TTAV7cbss3J+Qcar/MyJJU0o0tj/SG1QfQXwOHjTpsnTpXNp2doJdmFlKv431TmolfePyl9+HSHI
RMEWzNk6jbtuJA6tsJPIyy9TrpaoCsq0HpOjpUvqDH/JPHcf61X3MCbKiT4ZNf5pbQBpQDYgUHSV
fPQLOtFYKUfS+j7MdSutO4f5djPT/yXd0VaVlpUM+XYz9y7d3cks6suAp/JJ89Ko2bQtPZb4aPVs
lD1iLYhTWKNKy/ZOnnibA6wlJUQSeDZ4VV0L0o1zv2QDWFbw6J33Gz7KCIIdzSqkmBT4D6eW1u7O
91jTire7BV4uOikQolfw9PVQ0HDTGtsao7jYk5OSh+c4Whz8aPT2rSyf9Uotv/HhRWvYTOePTouW
etCMfvWsMTys7wSwGwTT+srp5ZEo+1Dxb7rMWTx5iIt2/SVdBjHL0BhqbdjQbvMmAGP2pFtPNqON
RwU+RoRgVe38WS3NAL9GFrNYBIAPRNCBb2ud9F6bahwsJ8CgsxefulxY0TNRSCTHbsmX+rDiwJKn
BSE6517a7Nx8SYIw2HWwRIx51yz27S7KATQXZiO7S1x6WfotNc2kfHGSwQNvmvrGCV8AiUXATLwE
VsGkcjPUuRw/4z6BdLQjgO5zdelNFgpa4iVgLhpAITHV/RrpblG+avlYvmhyJtDn+RJ9i7IBl8ym
4oLbVHXhfZIu1U3Q6DPhPjWtyN3rZZ4jVF2hyGPlDKAsazzZVSaxZ06iyTRDLfV00W96SGDFIVJR
4e2W0bDjbw7MqmFjiUyzt1ml4xDHjJzydjE6ODu2XariQ2znpr/pK7wUoxEV8FM/GU73IvLJWXMz
B/nApK28ECCJIQ+93coW4hqQ1KNiX6IIOFp9H9RaLP2tvjBWOTqAGqJDssoNQuI2SO3ANrgoM/X+
snx3MhCKf+RG6hghwbY1nDB3Mq/IAkDLufjigA8FhJiYLXip90/NTYzAanEt48icUeIGN/L2664G
kzackvginFJXPxJ78EINzxQoaKMSG18lZB2ospr3oudNpsHChHYGB2jVUyNcLYztAPMQz4kv85KM
btiZ/nTpeSk9CBW7Ed9AZcvuJBu9dg8tKL0qnAkoP+yxdL4ueZNB2tKmzJ+/alJDHW7DcIABaTDK
qlTHzAHbfIotHZGKAMse/K+5SO6Rom8HxiiL4iG3MosQUL5J540pW8zCKPGsFrRB9no6uxtztq0P
rtlGF+Y2QDQ9aC00s/Ix3xe0UpLQSnUTxfrMBR0PqvJOH+R27sdvWqm6GlNT4JrXzOmYCq9v8bK/
sPP7GfYHvi9hrVete+niWIoQlga3NUwCc9fFTfujdCP/Kzh/OPnCrEb1+f0Ndhs+yOM8AtsKCeTn
XJUKce+Sy+DHcCGVWLSgQUR/0zd9O64WH0mguujOgO8P3ubNPeCCQ6SrSAkMDAQo1tstnZM25Jmq
QCBnXp0AGWogLwH/17It7TjLDGlh4hOOdmDeJkM4q5HXsPFyUG1WUMSiGZ50aTvlmZQ7BhkBUtgH
vWXRuBgDnK2W4j+acDBpZtDMVBK3Ikb9JN9vfzGoA2Z2arQv7mSVJ5VV7ivOMHMbGE6lXtHZmLKg
UEIgM5m4d17XbTkFCxaTgxVpAISJ++pqcdhE0CZ888Km8XB8Ep1eo5GNcK0bjl4MX6F3zcRmvlfP
sjC2tuxSO0IXsIXb4qb64AXgTGwVcN9qWpBACsBt3purhzofs/bZ0tJu3q+2mHrAvLA0whaM1PPY
DBMNZwCEZhJ6wleIyepdJudXTROW9zPTW2wsslJC+TLkkIV6Yc5JaDBT/yjr2Z2CGaN1dxtZrko3
cI56/1xqU2XA8xs6f+kCK2bqGFaW0djphlgj9M2saWX81VBVexnTpInHIIcKaaowBvf9jHxqfs+z
4qZfRnQgMuApi0Iq1bJ/dX0yBaQ122ioV7ZDZQe10XMK9MXV9vZcqhdPSjh29kqyovQ6z7YqdmPk
VgethrpG0O73MEv0k6Un3ktajsAvHViFAaTSe0XI9VVAi4o/awFCvkZCexWRE7Bi6WAW7alZUG7y
8LH+X0Wz+zA3QmxrQ6se80zciQ5/WROQos2EETlT1r9akxZCNUadGE95M2gHOdVDGGlGGbqmPR50
EpNAmu5wZ8uvIeffAYLYYBqEI6yhmeRSZL7d8XVag/31GnUoraX4aLuRmwUJwwPEzDQ6+veGLH9b
jViELBRd4Rt5P7f3BRM9TR1qWNr0wUqpwZzp3Hoz61PCBvUH8x5y6Oa18oRrhwR8A7sO8sDbJ4yN
YWwaKCQHhc7mF7/q22VTe3FWfrCmtIf7Jtr8Y9GTbd0pOf72arkNKdVAnCByZrxdePIH7GltXR2q
vms37mhXmAFmnewCEBXuvW7F9d0C1JwLBRUEZh7shWvEeet0aL1S9x4La0o2U+akW580YIcQ0I+2
JtV//yr703Z4s3FYz7dI5qkyUGG4tlFVhT8qv1ycQwt8Lod81cyxUqFVyiJ9alLdGkNXLc7y6Mi5
PrWZqJ1LDoOhfmqKlpq7wVXsG9QJQ27aQggo/70JeCT1ie0bXHztr56ea98bItq0xbuebpUzVunH
Mk31bMuF5/sH6ZXG8zjjjBVkpTFVl7L1nfHgy7xIPvkzhMtkV/bR3BhbNpwV/ZRwFvXvCWNhggeA
u34Zw0ZTff6zpQU1F0ET20O1KVK7STY58+kc/KaM+rBRhfppRI0hz5pY/HwHD8SNv2SUvOqI5Fe9
aSBOxkf4qEMTmtZsE8+JssZlJBfeoqQKJr1tzMEJob4O2KkBG9ApglAls07lHJdqVUIb2o9u6mfV
r/c/1l/2xopHpX0EeA46ydW1JnSLcijNk+Ncxfry0UhSPaiyQvs1Tu2iPuQzelnvr3iz95HkpaeL
OhStaLD7V2HFlwO5np3LIxbm+QcXV4l2h3mJ9k3IXlbb9xdba/errfj/YwxUa2C5/ZkI/muaUVRV
Tw9hBu0DVx+bVoJAAE522ngRCgcibutt2XkatZco/qPlEyUgansUDT75K3iway1WW45opKbK5pBP
ESgMQzvFem0+WIsx/Hz/MdfM5+oxWQB7IMsjPzGusdU5DFPqtdY5UEmMQWNUKbwE6I3pnW/3l3UQ
3SJk/kkdEbh8G7d0v0tTICfeIY5rYX0ZtGG0T0VraepehLwJzSBLXXojmD0QIJGzf7uSlAYod7g7
ByW16JFZ7PiixZ6OxEZZLyhY5MzO/HHIn99/kbfHgW4mmg8UXWApb/oR1MOJbdeLf3DxzXJ27gz6
c+cb5Lo5lul16IBqqA7vr3l7IFZJHOq8tZm6coPePirTpwJwSyQO9D7T/mHWGlroFnCBD0hefvuv
a7FJ0N5BUJMCiDXfruU2dpNjB+iDtNG6n+NURFsF6s0MEnfWnv7rWg6sNBiEPp0mbtqr0FLEufBi
d0xOXmSD7xgmSOImYJp2A2ttuJeW3X65Verbw+p2pZYiUfr2ydZpmQMcLjrWuW8dcn/unvA+ajaL
8j1AuUX337S5Od2rOBM9V4p6Xum16jp0aq1IrcQ5MmsYEBSbkgPOxTQmoPT4+7STcrpzr/7lCVkR
U1iwhAaWZFdPqBtc34ta7GPZ2J+l1+hPWqt3J6LLGLb2OOzf/3zr53kbU3hA3icIb8aFNzy1DPUE
GtiaTZwWy4belBUIW6u2psr0INLEfJBFv2xiLF33kW8Wu/eXv6nQ1xcMEpbXC9ML9eWre6KAeuqK
PveOI6CgrwnqFee4nLSvWmEVX71B9Ae78o0M2lTpXQqkCfYReNpTsVj33FFvLxF+yQrdJPStQ9Or
Q2ObBdrMdI6PJZCcDQSZ+SeVk7trmX89pnoPx7sGRXLIGOXfuZ5vYwPBFnQcP+CP5NjVGVpIwDtp
585RcPmfepQzthIxlle3au7dIX/bXj6m9A5XJZ/9molZ+FEGEZul6tKqd3A/cSjzSi8QgLb3zoyS
w/sf+DbCExJW0wRwICvAeH30f13N9NkRG5p1trM+W2YwNml39ioqG73T4DFhiJOFvNV7hIrbx6SE
gvpG14NPdjP1V2VLcRtN1tFFFOWfQW+LwFkUVAmz00Lmo/rmvz4mqTfgxtUm1aLHfXVl+ou0HIQT
YIfk1hT2ozQ2vpX0L1FURjaqeXH+JJTR3TOqv904LAs1ktELT4qOxtu3G5eRtkZdi3A4yL0eNza+
AdCg4tJw7tyZtx+S+cmKRAVcQxv/+nikSkaojBbWESqq9ruLvPYLivCWG8CSQZyCW2h5KAtA7f/1
zdKNYbLO9JFKA0bK1dyGoRpKCfQzjk5SJg+NQX8oLNGxvPTFrF/Q3yet9hx557a+2T/rqqtOGdky
xIHrp3WLqsD9afCO9L3dJ0CQdMOMeky/WxbdwqDILO/OijefknxfY7Oy7krkuqYoTLHnRd6E9BKS
IAbw+LJIDnJGzxdHH+1eMsIM9ybuv/2c5tudU6CLAdS/Y1LqmONLgTTwcKxbh4JfLxgEBVPrZ35g
RX1rf6iqotZ+0KDsjg3BCSfOcpgiAH4Sl6FpMEaKOXMGyhEaC2NdcJIGlg5dmRbztnIoM1CVm5yn
OHXNcWPi2vGRy3vqQgO8iQAKHo/6UULUVU+aCUN3uwxR0XwxOmecL2MhWu9pqEAxbN3Er1HRnpuy
3cwQG41/auBLQ2h57MvTYlRuvjMHrCs2Q1svw+du9aF95XLTQdgXAH8DrYX+FpRZHn3CHKY09kYJ
xWNbIX70uax0EW+MQqoPtYkeTqjzsB/AsRbJuUHt6UWk05QHUjo5xLgBzjG6EM531yjc196KFnSq
TF8cxjY2fxug3n9o9tCJEFRvWQXCEjJF7Z9BY9CbNXFCAWfeJbXKmi2oAalOseogVS2F4XzwnILs
u9WL+dGVWvyyUrG+liSLlMS8vsAFFHpKEYlLQrOhzRcyjfKKT7peZkMwZqP1D9PhNgGYqy/NFkp5
b+49VU5nVUwCNIaVG9tRNLa+WUy7HwP+O3UG++Uxny1a5FKGKq/P0p39CDm0zETyavAbxOkYCzkP
XlRjMUlFJ2D/OImBZEs68loXgJ2vqmnjaF8MWfLQjuA2As2rx59ZbNsXHZdqRSUci58pcl8ywC4s
/xqv+qmrol/baM8CZZ/kgiVbnj+hZ2aJH5nZLKeuiD3/x+hnRbqa3DbFZhjEUIVjU0/+CQlS7YJa
8RgF3TzjDB6jKEfzw5715rFEV4B+sVHjf6M7Fbdri7P63k583X+Ma+nZaAMODaAApOCyPSy8bgql
h1rHz1of0voBZi9olgYLOed3BwUe4xvoT7DeC6xhtmip2b+ZdDPQIGa0F2RsZGoGqFLq9mNk48AZ
eM6CIrhL+3dDFR6pz1reTrMeWr1pXXqIBp0KABg1I5j8eRK/isZfni14Nct35drVXG5RQyp+1EgL
9V+NORLf67Hn9DR2qw8oV0XwA2FZ9Au9ikbWOADHVauqHv5NoiG+idRUuckE3Oazi2pHPAWZo80Z
EVtmWtgvC/wTLcky8cppHNqX3KiQAmEOCjov6Vr3Z9YbAp2eZUAKFkJQP/tIFmjJlwylsyTIZr9P
Ajaz/VMbSeIOeT/SUIbctdLjYuO1d6DvH1DM7Z7SVunuyelQZQsrOee/2kY2FloWdSO2Zuk1A7+t
y/svzLLGHrEIWaCC0Cd0gWcbNnNcYdJ7KBfdX0IuQxQUapBN8zmHtdD9z5V04/83CKuun5KsTmxk
H/VoQBKttys7tArVHkvgu82+nIdxDsDqAHoU/qjREe+FXV8AWln5YzZOOcNG05z/B1jBnza5JGQz
fZylCIYOVNCWN2t0T6CaLW/DeET/0rZj+SRt4Xi7uPWmKpiNCskwZWQpB6Nb1GvpaNMzk8/Kx1yk
7lT80K3cG5o+PTMz3UTS6BfbP/HOWay5D15cwQVy0Gfyj2lnxJ9KsEZM9NyYf8E3xy5QrhOvEoVs
lR1wrfzUWk0N3pp2zLkQK+K1KPu8CLtOtAgWQd5MN3PfaJ/9YhHtZoRNQ39ZTgr3HVcWR89sTXPT
Q5Vr0HdawN3UeJlZe7DtnnVpmtj5VhaT90gbYBoAuiglgjm3hnTrDryHH+2YYoRX1UhlhdNQTYz5
mUmC13MmtDFbMGHxrrZbFYdV2komXtAIDFztx/SXACT4e8xj/8fkaAlwBLOxw7W+xSBF96f/DSol
+uDcMJ/TPk5eFqcCLzj4I4EjTxL/sxCDiSRPoqXNnt7dckTJc0b8PaqiL1OcNzkIeSW/TXhNPLhN
CQdYLLV6SIzMi8NkmdWw9ZSYjr7fVf/kAiBpMM5G7QZeL/rPMUjj360wUFSvnK5ptlFRWypUkyv/
B7C8lEFbuZVvBgPIDnpAJViEfT2gIrnUeu/vJzTE5k3fDkIPJ6XxkZYOhcIkmTwZkmnNzwZAemzM
lK3yRz/Jps+9GefPqYxQWxS+01SPVtoI69m0hD/jtCbgYR4nUHS/+3mlOrVm1mTP+bTY57kfXXQD
xFx+q6N++qrhLJ/tNBqjxg4sQntJcIZFoizvrQ/dnDm4hiqnodfStna8b/TFubilLozAxYr6Y97F
4hcTGL05ou820ixtOr6KBd6RwhtthVDhX1WEkP6rHA+kmCo56mt4smMEYOtgDrxclJ4kuq4IHiEy
aVrFAxAcBzp+rQH+aWz/5GRcEKjYW2lxbKNm7I4mlV+/TftUadhw+wI2TopObZinXXMxJZKPyLTK
BB+iKsfizu5QOw4c2dvjgw2q/nGk6m02qVZ2iMZ1hYUCqenIS+7H/rTzqtIxLxZT0f+lbbQqfgLe
Aj86Fn0aKGl2L14BCYLCSObplsJf/VLQfb/2Jj3eLZqtPcpvtlYydwKBjv2inT0XMqpVMGdaPgQ6
ugpAG3w+1l6Og3rJvAU+Eemf/jhXtUuOJSlx0bN1l8cyt7wxgMXE3EWnZimDqSOF4cYpK8b8MDUE
gqx67xKGfP2na8lyBGg59g+98NrvItbG7GJqY/dLL+gnBUsF+vNVK3KsNlGO8b6YsN27UB+L4Vcq
9Ck7Ktiv5cHQ6wixkrY0/bAWKHcGnYGYi4eoSnr2km78HwaaehMmTmP3n/Wqz+pt3LWaChmom/rB
kX8IOsvMbFNaem/s5eL1L3aCUBQPSE246czI8+C2Rm1E/wRpoVnVTn1KWmRAAgxtXPPXhLa43HsL
7rIbdCmGrV91iM2SNQ6/Bu6Tfld5E3CyMZ5i68HORoehauzG//hWN7ZB4zRGumE/D35ox7g7BQbd
yuQ4VcWc7oXmzWiIKq1Bwg09YQuolRmVhzwbky1DVsj0uduZn1HnWKptD1EENp2ayct8f5lfgflM
6PVNpJFbwygdmk7kaYwNxGS7h8L3sxchBfolMYNpL8T/2ntCdVOfgSjr+kPt46xy6vRGTIE561Z2
UFns/Ur8En09AJSDsyumMq3CIkmihvsVeOkmqxVf3a+Ssj+hqlIwIOj1MvnSgK3C4C9S+l4rF5y4
ULpr0V03jPV5ZgTL0cJy9OIhAv8T7Zsa3nogq0imxyyKDQ7iCB8CdboGqE45SwcDQwh51QsdEX08
JWx6hBvLJkIfMBHM2kWsKwBHPpaO0s5e0P4jFbRdbpvTaAD9UWPOAciQKDprucMXQmnKcQOyU4XE
nh9jhtwh7rQEdrmQ0uUNqLrAmqMM4rir2PQbR06Dtm7qtIAVEqM7YXmJ9iqnytWf/AU5j8AbC9kE
mt+PaLPYSXbOpmXyNtPSZY8OQojtGVmJfoMPeVpAX6h6zm9XL1P/0e6V3228pOYXuItdfCoLqNYf
tVqPxnA2y54DYKjU342tqBDMNLtEP1LZK0Q9p6rup0djRN7naGCp5gddJYuEAJ7UKP0M7YhGqqFB
hlqHe2TZrgFoMPCZ3X6p0LRs6XJ4Q7zRhzytdsCyXX/bNUo8Zz4y79+8hP9zUEujjRAraxyxqRmR
iCcEUnRSAyIXZoxtzbLYQRTVA4AHzFlFkYuXplrGj17r5/JsN6rPgAoweBNtT/z2SE6nMBN9WV2M
xTCyo2UNGpbUfsWXq/RxVh+Y47l+mJZ9PT5YXUE6Q5MxFegcZaRedozZ8yu0AvEVeIYZfVvGpv3Q
gxLs96JrtHvW0n/rKOCWQw+KBjLV71Xzws7ow6g+to7x0J2WIe9fDb0xwkgJa6cVOCIPwrjT7fzT
EHnb7mTeTY0NUmlVj7keko5oQTewK80jBFI3vZjVMJmbggQeABLaLZKpWN3bCKS2jXGKEsJQUI+D
cchsgd0JBCawF9gX+p+yOFmFsAnhbkAvVyLtTa82cPQ4uWhtotqNEUvnI9KoVnkB/qj/pLlW7vBb
mxMEhDM+Xj8DadyoQaE8hMhpb77UbiqNszGNxXRpR5BwCGnmAy+jy9Iw16ry0RsHgmIgIAVO37K6
tuygWjzrN0OqyDrqyKp+AgIWzZeqmewvTg+XOSi5Qn5LIoq5951IyF1vLWh40ump5Zkz2vTUDa0H
RgT6PFD6Km9RSpkcxIkh5Nb9SboQHI9zIrV+R2toOc/OaJQ7Hfqnvk1mJ/s0+55KPtUiAs9EScgg
zFKZmeJi0Ed35g03jQv4ZCuNBuoIPeub4RT9tA7eiJmchF9aL2NnLpeskEaB+Xk+0aKO3Z9zX7X7
ZFIf3+/x3XZobJMROxM8MMTA9db9/K9WZkxlD5mtSk9+75w8t4h+Adj0d6aO+MadCdxN+wmoAtNa
kHR0blYNu7dLQVmZNLvMUIqWKETNkDfOAAfmsG4L92MU5Xfe6V+68KxH55KxGKYXN9brkN5r5gCR
fXRqXx4MuaRPYhm9ZZO3zvzZaKHduGyUs4Gz7RIgzU4OqIbaOmlSLL/ef803Hxh/O3DLfGSwkIxW
r56dtNDw+9K1j1CAh0NbK2OXTjDjTMNHXhIZofYbxkc/0iSK3Du9xr8tjV8031djIImg+dvXriP1
w8BQc47IxpHXUb7sSBXanc+MhFQ1KtU/Lq/p7GZI8r//1H/7BIwAQMTAtmB0/ocU8a/dhT21Fxfu
7BwZh0QbA78TjHhVEdVgVYQK6YsgYDHSXtEDvQdIBfdjAvbQc2t+ANeST3dcSf6yBUGS8BesE+b4
9tVuNyHkoLXu0u9dhm5fj6XfbMQktJOa8lrSSUunYfv+O/jL62dJCC6IBK1N7asxSOcDzMyq0T6C
+zI2UiXxfrQBgyTSSk4YQkz7roUxZC5W8fL+yn+5ijA3BSvP2cab4s/H+dfL7/QJDOrElMLve2+X
R3H6na7rEMwIYh0VVPQVE41t3fur/u15cagD48jR49Ct//xfq5pGEcVr/wzcOorI3/PcN5PdgNFC
OBruiFPGGKHArpDA2CXz4t9jJfx1eaZO/Fml6a6Xn8W09K4SPHQ2dbsS/sXZm+bxqRl7twy7pI1+
xrLqDiVZfHHnIr4dO4Ia8hkX65hTkVdd3f3lRCuVBgdzVUWnASFMglJIoQ6d3u/GMg1STxXhZFAx
OXJwHsAN3XNrvwnnq5cLoqTMp1ZczLXzJOpOJg4Unn2EQG/sCvQYjhWOqJlbLncgdrdnG9MTA0yr
hfgFqLcbYzF3hEi2EFcUPd1hZ5bgVFaJSRpnRWLlzWUocpkFK//O3flNljbPaPb0yW7JUu8yDvpw
byx3wxFddRnhLeOdTYnKzr+adiICV+pQjb1jUjf23mhJ4gOLrH+PGfVyRrumTRHVmJYnN2/6/Kw0
0Khnq3SgRhWLUWzAK9GxyHTZbkXRRfc+zs2BZMDPpiT8Ew8t9D/fHg0fhyneqUpPeT3Qj3XSYcdA
tNnosWv8WqwKiT+aWHdu3ZsDwaKMDEGngtAAn30V/pfO6pg/ZNnJLnAgDVonNj60btackzjOl2OX
S13RQ5nT5BCj8+7813DA8ox+0PZAORMpoatwYGuNwZ1rQU4asX7q8aaBlszQjfZSrjeHtG9W1qUd
DVsRO8Prf4xFgCpA5ZKMQ+DCIGS9Dv4Vi/jyo7EwhT5GcQvTwKhxtDd8atG4i8eTJlR1bJ1+bELQ
ctrv99e+hQXjw7KigokJq+nYdTRAjt+c6wL8lgYR9RMSLm251/R+ovJCpevYjQx+LlPZgC/pkqKP
PsNeAa1Qq1V4uXeQ69hYfTWUcbjAxs2/695UG2eoQrG2z4rWPDgqm/55/0ff3I/rbQEueJ3Z/bE1
evvCasRi6f1Z/0fZeezGjWxh+IkIMBbJLcnOCpatYHtD2Bq5mHN++vtx7sbqFtQYYFajwVSzWDx1
wh8qUqbwRtCk+D6Dr9/qVvPPMLnmNaLvRbRal8OqD4gCzWZM0N4vpw0To9laVIdMAmY0aaz+geKR
brtCa5P/OrNf12KSxFGEn82C79dCNwtkWVlXB2nG7de07+CNqP/3YNJQ0tmMKI4+xvE8XEk5LuMk
OwqSiKGrAXSJPuT7hXtQpkRGnBYaNx+mI11VfdMZxXAbk3r9qCPK1gZgZeHZboakVVIq7VtTDjSc
wTXIK9Cfix1HbA+EGMxzuv7oep3tQjUrNFq62jhopZhfWsal96YhDfeQu+ZwTRDuIt6hhLDqRKvI
iiMJd/7kALCxbyiB4dDc0rG+SLtG28ccPOeAf3CLUq1o0tCfsbHKrtDXLw6yQ5TFiNIFFcm5Us/y
7bor67igyD0sYsp0T+fbuTUKZlOlPtyLyr4iN3+5rSwHXAE5KPj6F3muRPxhoqc2HJpEjEHVzckX
xJGT3TRm1/Kry02Flw+mhmIfxAt0g/fHyTKbHAWBYjjosZrsclMPN0kKliiXtDqhX+h3uSa7K1zP
jxYFyAPQnP10LvJmYCDg2y1zOLirpVYQFSIb/AHfNukxuDSzvVzq+i3Bn/eaNP3F9QW+kOjprvkz
3MRzTamKbo3tpO5yAD4WvpiL1B9o12LvZISD2h7nGF4+gkq5ovuxG8b69vOAePng/2K4KI+hEoBC
P7u+etTdFKoT8wDR1a29TrUjLzMRVO7GVN+kbf5Wa2F3JVRdniZwjjbxguwZkcrzHlI8pUoyc5ce
yrhKj5lmDYYPt9FufIX+Urj//BEvPhUUbcAoixXQDKryonvkRgwENLs5VXU15p4TV0ywpIyYH6LT
+EZnlx3+z0vCSVzRebpJDDpvOsQFXB4Hy5ET8DyNSeeYMXvLEhIEgbeOPFYSu7jPl1yj7LseGbrF
q5zECmc2uJTPAh/w8yLkIPUnFTkbDcVqu+sPVcfA8O3zhS5I4zSLAEutRC+d54Om9/4DbRj9iyRR
p1NSgwk7xLhGFn5M6zb+R7aT+OZY7TS7PkbVceq3Rez8UDm/+S3zlOQLU9oxfi0LexQeqjL2eCUb
vHzZ9hr7qc6oSdEyMt7/OKW1h0mXvXqqcpqTng7LwdPBETw4UN/2eTtfacJcfL7oCoBwglPB9pP1
nsVhaLCI305Ix+fZNNnHFt+cO9h6fxAViXaIqWv9Q1Ib6j4ZxmT3+Yu4+IpchIwwiaEWNQ3Sz/Xv
fyV/WoSsfw6x7QSFeRC9l6PO3t1aE249N/DWrnmlXx6w9VEB1NLgWvkqZ0+64PPlVGGBSrNTNuYz
auEIv2PwZFVXTvLlllJZrxpgzNpW6cb17389l1NYzGXFqitJRhPPm64qB3QR1T59ya3ZmQ7YhYfN
Aw6L+fAqQrP88fm+nq+PeghNJHqGkGItBHnWI/bX+kMs1YarMDpNUsl/GKluwtu19E2i9y1iUU2Z
/BrxldmZypDJK9XEeTj+d+21u8D9Z6oYQL9fO51qpQ111i65XZFBj+ojIxAmina1fO/GvHieomZ6
+fyBz7+ZdVFOMEUlUOIV9/l+UT72xJmzJj7FIZ+9F4Np+mrCvoJ3PEHgTpivyysB8kKlmTWxGIKQ
Dy+Ci/df49G/Nhm4o74aric4ew7Rpq2iEGn3tPti2DFmgpPI9nAzK79HmEPzmw6wmt0L98puf/Cm
114CQHiIz5zss2CRgGupW6ZVJxwgjBeXOd29Uk75yRlMAGpWmExH11bGwHKBvn6+5xei5+sGUIgA
BCXZwSbmLF63IHi0xeiSEy50ZbZPmQDjbyAZZnkFDI6nJgPPxeytQWxhqZblUM2REvqpVBicd+MA
KarR5y1c5GQLYt8Iphz1kgqw9olRQvJraKNrvA9KF07C35cMP3p1B6DcJVmg5XYWcvqCglM0xXJs
Rje5ExOusIEyAlv1cjdydC/uCuNoQWpNfGAt2fQFQ0P5p+0N1JqLJC3sp4YL5bHQ6/YNWNf4hMan
zPZKogsFpjCXxY0LYjH+UeZjNm1DZGHDm9yQKBkNDJtvwNvk8jmqzehtileHI7sQ47PRdcOABLXe
7GfGuSC+K6n8iapw0m5rxtnRzKQmqep7BhT9DfyuZik8undFErRt37ePMzP6dIulYmXhn5Qtqr6D
XGBqvAnVyn/lZa3h98nk9We91HN7h84ynuhNBxTGR3zA+NJPxVA+lZ0l0Y2atR6/qdxoLXVvGkX5
Fqm2dq9FS/+zmDSBxhPkxifJ+CnylCWe/nSjVimgOZu0hvZvUCm6hDwcAExUVJU6tMxNn9njtgwt
Ok0LTJutbkROeHQxE0SFCb1z/G0Hd8geS0AvyX2jdeq4N3qruRtRHQOWYPeRtR+tpYt22LhOoZ80
k61s4qZO89smS8ODCYNuwhVO1P3DLOpJ87WSiTbZIHC4rQRvJoPaRsIHewH6AUGs5uPT2IV5cW/G
Go5/ZbFA6lWdQZxm06pD3+p7msIuzjkI/LZl583lNJw6GPyDV8Ly+1mgt2HD/6inNEiYePaBRIrg
B8oUpuolY9fOzK6j6XevwOn3YqBjb86oqdbdkBooGXWZrn91+7mRdwXU7Pm2Ik4UXjnUOS7rywRO
JZ874ySSHL4yaoCYoMfMCH4KfG0fxmjBiwPq9Yw7mYztyGeGHxnIYBvu1sZC2NxpockRAXY/NyDh
2nTL+H8Aps1J03F4BoS8rQ1sD/djvuo+k9nABtRQOvtnmGX9qqqVlWzwpdSyL6aNs83N4oSmtlMG
q9Zu3bA26Mv0wnleemupDu4A1MWyrbHHbCgztBu6iNmrPSGQ7S2YR0bYOAxVy1mjIPyGXn01vPX1
JKtThTsJmMDeyH8C73DkH1APUfpg4WA6/bGY9KW4Q7h2GOCvKMK9IesKnZA+LQAo0J3ajVQeVKmT
MX/pDSRPN6aBzO1hxgQt3yRyASWa8w1UQWrWbRvgTQJdD4HowTxM5kCbHdSBqn3lw1WMbxh5A9+w
B6RU/cwYzVfGsWMWyGFFPCGKaOre0mdd9wQQSn9xIsLel3ZMsK0tM1V7jKMerFmoOYoIZpvI8j2Z
w5FSGuVy4R51uZj/oGjBeQDtoza+nS75w7LE4inH4zgN+ki1nmjFTemTTv2Gt6JpT62X0flsD6WM
jXmLxWDWKL5jlqMGWwYs3BBgW+cWvwjX7S/mhMtPnCTVf9Q4Z4Q2REBvfnZt2pTMT1pnB0vSRazb
CNGVDbUxxJrZgPofTBboawgLA/+h6Xaywb+HXgy6o636NUuntT04ddbNqOYQ19qpt+qgxTSzONXQ
WBffxK4gcJbWQH7bxpnZR9Kmv5/amtZ2rTZL/kNhkgIQFMYq34c1YFDC99BUN8xQw36j1nZo+eok
6L3pCPkf4U1ymxhcDL9QG6owNQGV1nko8ronrTenZrPgq2Vtw6Ky0H7SxhTD62QJv7cxrn8+jU1E
aoHCld8Hc65qf4jH5vvsVny0IfXsixFL90fSD6Z5a+vSDdDVtvqj0oThzi1NZTU3a/t8T8eozBIv
o4l7rBY9TncgTMlu8kqp9MlPTEsA+eyq5KsWFbN5LGG3RwcdK91DbS19+VAxwq50D9knhNiBUsa3
rpn287HnYj8qdNs1HP3CQmxWPPyzm4HHDEjVcHIKW21UiMil8QPjoBqvXBc09I6KLbEDB3CK6kcT
Ivn4mrVKiLodmA419dyhKL+5OdfbixlnevGl6lu7PTZOA0wIiaYqv6+JO8q+xLb8LWwtbcGMrdax
Ku5yzZwCY+yAH89AISFFM4d3vrtSd19QIcDcElnG3EYjB6mRABiuQDNIAqA/AGd3RtQHTQMKrKZ0
4KeSnt7P/dx1YXnXIoc/nmh9YQbr5ysPOfHKuGi7H3iFVvFhdPX2JnPcNL3Jh2Y65mqUqV8HdzKR
kjULzYtrXemDWXSoeC/qUB8MDZHNgPpezw/VMHSJP0JFdwOLuuXbJBv3yURA3dw35WxHLyEp6fhl
BZP9IICUvzsjUm6XODayY4QBbvPdossxbrCrJhgp/xqBOhW6a4+gt7T62DthtKsRSo03KmYC2i9K
BwVtIb0ukWUK1YPS5zCr0VAusUrC+lS3wADFi43yvR0v1Q5956XiS57MtLtZ9FnadzgCjM1bLyL7
DQnZstzSBTO7vbp03T9zK8EDl1WFwCQfecIoWGMAXAYrjgJQE5XFbrHwr/xNp3SsAuFk5puLaUSI
n+8UaVsw4poZTEJa2msVCa24cRe3DsHdA8rOXsKac3qAL6xFf1Bn0k0vZdT8MmVQ3vYyXhrpO1k+
7DXeoXMwlNh6zjA+SbACnlV6AnSAo5NtzRNy50WjGPtZsWvTH2M00U/oGY2/YjtGFCixFFU5RbXI
5Mns7Uz6roxN+yYcHHUXw1jNtiUy++qTOqkuvtRIrXiATtR8i6xCWfyGGV9LHCJqE6yVjYOaP4Ep
ETs8mExtu75O4U8tgvKIqXbKrjSBycG1oOt1R4SSSE5KWW6ioaMjlyvzklZYgLSdCCpNUaudNJ38
WTESUJmV0pvhNi8MLvwaAbstqBp9DPS40KOdvUxzsiVHxJFGYnKbeIMmq/m2mMFK+8oom36j4anc
B6LrrJfJHWfpI8IFZAFXBTvZjKWb/a7nOta2mTsAXOzizN46ZjSQxjhlSIbm1qB2DcXF2WC22992
gokRPsZS7f/YpQ1UrOwSqImofNI/HCLdSZA3XjS980S+JLdpUWXWAfX4OMjC1ZBKWSajQVGoEDOC
WHZroR9TGeGGFHgG/WanAqn3XrHjnyiwZOS60Tjdp7RQW98CFtkHceEMzh39mDa6x0086b/Ng1Ls
clR5SOmYaLk7pWvtAuhkKWegc3W7Kg54lZvOSueB5LS/wOVJq1vk3+zxKx2k5Lmij1LsJ7fpyLbw
IKyD0ajm70o5gHH3KpHluj8wMq/2SqsOdtDEmaVs4KKB3sd0pwqGwpoGf0RlYYIbC6yswLo4UsZX
nLmRk7Gr0jA3HG5Aao6ezzQm6WUjZ2Lk4meammmzCetkTIlUtPaCSbdbsa+xPDlJrM6kX49Gexsb
ohV3dgX/zEXkqraqU4k0irkRCrhgPyIvQ7FGSTTQ1plpMKkYHbe4BWleNTReQ6VO/JLkOL/BQQfe
ygQ6G5AFUOs146bJ/1ADFbJIHs1asVfMb01kRgtwBkTdtI9TU1hpoJVOITexjaLbxpiK/l4siTK/
jotSoq6aJ+OhVtMGtF2Oww0uObjztL7BTaB/qdyxfVhU2ac30Ctc3F7a1kVlDCZRqao3S65FPwXi
ic0h7N2ZuEVnRP+KWQ1m6NAtyD1hobaYgSD0HQ2eRAMNBeGyBjeQySUyttyofR44CTORoMNwVwaF
HLO9CLFjuI3UwfoNEL9ivN65drRT8B3ZxwiMYT/ZpCke5sBw1JtxGRXDB+sfNwGySFq+zWPyNX8C
ZvPI0rlAkn9eSkTIGjHuOES1BX0pmVQ/bF0jvZ+zFks5TIVzOoZVVPv6MA3uHRrjpEtmFBXac76s
mNEM19j0GIXNHD1Nad8iFYs0917ILFY3GO1S4Gmggk2/TAFfBlZZqkyaGQVhZ+JZNYr7RLLaLfwB
9+ycVKRLx9+OQkLiZZ1jTRvpuhkOTZq0Kg+j8XY+kI/o3X5ZydRL7QpsBejShyBgmSV63FSdy1Fo
C33TxhAPrBR17NvCleayYZfhJkdqQ6XRVYt4zIVO9rnyUOSpnfO2hm0k4Db13QTtJ8unmGCF5eSY
OUv0aA5tuHXJ8iXK8qPbPNuhPiRHfHLiR5T47XmTzfBikeVKoLx7etUn5WaKi2zyh6Zvsn2L/5/F
YJ6GIbqfGubyXt4A6wdc21uRH04p6Pc8FtaPcJnBeYb6ojgbsKFkzkgqVRNe8N3SWRSRSqz5UUqM
KJERsrL0ZoqF3d4qQsdMQMdadC9bx8HqEsISeS4Iww6ZymhSeW/5nPrD0ITfhQP8xxPwz4Iloyr0
BOiS2q/GqbCPMgJZtUmnYfg59yaGNoOhT+2GDCRk9wFci2eUWirwsWIc0iNXurNRjGkpAg19wbeG
CJKGoCBE17x2aZn8qHPVnJ7zrISSp4bwC4sxNl7hgdTzrd2CZt2NWiF/RsYyzEc1dxysqZQy7R7a
sOmOOVJRZRCNuTHu007Xt8jiu+A856iOj3lpy1IFsL8UyW5YMPoMpDWXXGRG3IOFoBuoOI8qIvbN
caT++lUvUvtTxQIuSeaYjbkzUGvbTlxk+cadLOz0it5QBuFVRlzXkYcmNDQg8nNgkHoLz8+TwL0f
cHlP1S2A0Gw5FnSYu629lNUUUNRYow8WpHya8xrQKNgK4c6bvE6JpKq1mC82MjvTZh7QQN5oAM+1
oDaw7u0ZyOcvZcpDbPNIV8Q3Hexy+1QrWKUG8ZLnZiAXKzJR0I0d2zNjPHZ8HQra8jNsxTTdcQmP
XUDkzq3DQHOaytdSQZjVqYKLORh1G/8KKAzp0ez4+XBFiGLSR6he9LsUDcjWSxKw3d4CziQyvTpP
8+JuLKQ2kiSKpdtQ6Kg4tcrGHG/7tGkf4Im0yU4gUW3tVp7BcRQArjzMjKDtWPja1LtFQxwK1Eeh
VrcpH8+vJiZQYEmPJcg2qRGthkSAdl28CQ0Ug+9cUXf2MxetZj/JWCPd9wAUNb+00GqTLzVEYe3G
aem5+iiO1MstxCcN/Pc8r/xUu3Z/E1m5x4pyiirEVcgmPbWegWo3LayYTdYrdbydEqm+tEA2Vb/p
IwDUIXo/oF3nUb4JmXQqdZxQOumZOMkoxZUu42VP17BQCKOZjYacyfj0fXu10ZaUM6bizpjp2XCf
CE0SLJ0MTD98ymrX2PQjvuac3Hb/eZPxcmVQDugGWcCiwS/9O8n5q8kqjKR1khQjQqNUi21TFwQi
RYED6tlx0u3ass6GY2I24pp8/wUmgHEbFGTbARLAkA8J/ffP3KUQiyTO4idQIaRwVNqZQt+r0pmJ
S6nCyLLz33JKIXDoKDh4otGF39Nk+UfDnfvK8PrDX8MQEKQmyEjGuGdty9aeLIygFJy4HOAXXPfL
cqRliMuW1VfVUw3+uDvNacPQCubHz8RGRS4AvgKNToOF8flLuWg6Ezz4h8ycnMtCfuD91igTHtau
3smbeLCyZz1bkkOLPxlajvApvCGtpr3e2RArSuOa3vNFo98AIwVKk8nkKpN4LlWHdhcxChTK0U7L
/LveN+EWfxGYH6YxnCBfXpMkunhUDj4SoeBRUFODqnU2zdCQJ1wKY06PI755fjSO1r1Vl9rtwm/k
CKy9qLF74WOMrr3xc6QiUCwAodytSCnD8T3XY5kQVWsb082O7QSiHTdRp0keDKufJxiY/8IYemn7
YgYT4zvRVETBMJPhbG1sVHez2sAPEnM/u5smHQr3JVEmddmlRCdza4ksiXaYo8/mIXO0tAhCeEbX
BiQXD4CGock4ZoWYAug5h5aojH/wOzTDY6vq9TYMZy1gilLSwDQaf25rOxhImHcEFnq5QxdvPj+k
FyeF5YlYFghTykC0dd8f0iTM2rHkLB11Iy12ZQGSLdVyLjzHiV6GJnKvrHcRqXhfYC1X3xt1BRGd
fRTVEtpNoSzZcSZLEOQkoy6+wp101HXuYbevuBnkiGwimVxdwXl+tDQTVMIDugJ04te5519Bslrm
NCw7mTGUz9U7TmUe+wZOX08KdUPiQ3//g8feNWO6y5jEEwNaNDmdtMuFfjZ7ykPkAhpnzunTqLPh
GWNa7py5SL4iJ1mQwoEa24nGjmO4ZLpzl+LpgRSBYopX0TAs+/x1f/hriNI6WEImPOq58Julgwt1
FpEdu1aJQDKt4lMDvq2PpsIcz4M6oK8psrs849aIPx0s7jbxIYcuyT1O7t0VFNdHgWM1IIcpsk6C
z5kUohr7Qc3V/NjhsxaLdtisSnheXoZQunsJy8rWaa2pkU62+/lWrHfBuxEX5CZw7MxfYUuB7D+7
uTLg+WpDzXlUIqvei0grZ68e7d9mW8qnz5f6d5J8vpaFqrAFCwL8zflXRlZZQCRKS2ADUX4wjEyx
giJr44c5SsvyEde08ge0ciXa0jyuYrjdnSa/Kyhumyczc3QdhYAERdbYbeq3UQz2U29EqbZVtVGd
v33+Yz/aF4gtQG3RQkPj92xInNVLN8Qp0iMjtc9jW8vnZG76WyMU4ZXR6IcrMY0Fde0wBT8XP2Zg
UePTIaujVFR9u5pW08+OUAPMq1WP/fPH+uCkEXJWADGsFfAi69//+vrdtqV3bmjVEQ65QXFt5+N0
AKgj70al0RiCISf7bcaAroJenzvjlYP+wbOCp6AFzI2MhtU51gF1iAVvhbQ6dnWe3PdRLr60Szv+
0NTR2P/XJ2UhxMkchJrpBThnIVYpm8Fs52I4Sjh2QdpBDFIKeASNoWe3iiKiW7VbnnpdXsOprAH0
3SlHy4nAQibKbcKddnZy6mJQ7ZCeH5MBJ77Je84ztahtXtnKizgOTh/OsMWHRI2Fndj7N9k5sYh1
temPi51pm6mDDF/IZtmhhoYFQdO0+0nWL5/v6cUtjfqZCercYRQDDts6C+KitVO7EhZCqboaQwzt
snpT0lh9VCeIGlQlpf2lrBqLIVAoyfrTJuv++fwnfPDYZFfgZBxyO1K6s5/Q0iWL6BS5B2kLmwkX
Omeepi/LKcH3MfVLIMNe1qOj+/myly9VkNbh2btqfoOAP0sQ1CJNrJFU/lhCTo88bVDSB6NjRvz5
MpcXE2eHHFkFzwXFjbTu/VtV4oq2P7zcY+SCOXtCoQQu7MJwpHxuFldDQjvGPzH23FhTDnj9FN12
pPiQnuNkyIbsqx4y3tfPf9TlW18RogAXASgBhrPXvfkrZjTV7CKfpAzHrBeTp3dWDTPYTKcDUaYw
PMRH0rcwCccNQLTqYHRghz7/AZebzw+AhwPGjW2Be/X+Byg9LfXeysYj9rDGP8asGL2nZObyn78o
xwE6CZIapg0K12uS+NdzZmJs5rayh+OwSlJkRvYMMcjZMK+vbpwOON3amz18/mj/F3l7Hy6AXWH7
JjREaFdb5verxlVHN1fo03Hm1H4BnV9VPi9Dxdi7XltKCkC+x9juDLoK8F1JELWViA+WeA5Cy5C6
h3uGFt9ZsRIdi8EMsYkFioI0CRYypHZp29pBrk2h6tPSpLXSQHcFXgAh1yTtaqH32Aj+f1NRyin9
Ke+0U7dKPMCgmZwB67UlzO5zHJWqb6kzuxC+6Ucvvj10/aPEwJP/FUVE9Y2ZQEM7dIxj89FkENjf
80E5e9TgU+2nBnDDfVsG5OL9SWFMvunjYRQ32JggidFMohEMSGomWLGI1HxDM63jkCll99KFsnpG
tsKtjrVVGr90XW1nelZFjUsn8UErArHi4/2qhmkAhrPPdtWE79oLOafyVjCEcvcrVYZuF9uC07TT
0R0Z8ulPVE7uDQpbTE45e53DiNRe3N2g9tRrzMGGG3eKsfYCYNQ8mcmcPqYDPnlQkEMXRMHQWgOT
4SaddiXMvEeUHJi90crj+6Cv1oPzAioavSz6FOo75mLJ9JYm6DhspkkdMFhNmOkfcIaCx9daIyP6
xjaUWyZzw7eEhm/9Ix7d4UsIKzoMGtNiJjzYi1zuK4xqUJrRG3v8oldRqnhgj+NvIZVl6kuBs+MG
OFLtHBAHg55SJzkg9jbG1sgrrDhv/rBJTA7qqogKv0+cVboit52fYZb15ZXs5oI2Qx8InXgUask3
aM1YZ0UxAsOTILfEtNsY1WdETGSE2gZNTtxmW+O7zgR69pUE9ZNbI7MnPfTRdV8PWNWr95nlSpBH
YddP8IvAA2/zjqc/JNFiIFWGX7PKPMg1quVaIF7z3rPPcv21MGlp6cB2PbteUyeWw6ziZ2L3zNsF
7LEBWm9SMgPv+6cwtqevVNklQNcmv2thveyZ7mvHDh/Xn1auLPN/zdP/NfzlqucCMklpzu49FBuL
vNNFw2AZIncSmnSRZmW0Aldq85XL7hKtyKOv6gPr83MJqWdFAcxjhu920R75vHlR3D/IcpRm675C
lBy+5BpT48ahSLazMv8aTXW0DTOAYVfOzhr6zt4ByDtCJoGfGuW8VHUpFPshbGEFtLPYAeAYbrGH
jDeZUWpXlrpoAKyASLonNKnIw+FhvI/COu0xUo4RzdZGrx+ytACyMMiZyJCVUa35QxVV3z8P/ReZ
DPN06go2GTIZ1fH5dVMVNlQ1vV6NIqwH9IDKQ64myq1e5subokgm32mVXjvXa6Lybk9Xor6pk4OD
/wTVfHbdJEOhFy56TCcAdSBAmOGKnwt0PVrZIuleoXSjgGXFVtv4JLfz7xE5tCiYl06JV2iSeuXO
vdh3QKFInzoa2G6KgvPG6ZLhaCqlbZ1auRiHhYJl22WmEmh6r9D+h7nw+aavn+3Z48MWg2vxL62U
pOL9e14GYTdmE5mnZrCsDffB+JpkeqNtF0gZ5UZ12uRBRnGVIBOaIjr0+eoXrxx09wqzZiLD5Ye1
7PvVzbnFUApQ3Cm0+Ih7KCMwKJvxhC0is1M65PkX0y2Va6LBH2yyA+BNt1YSFYzVs2WtejKcoXf0
E8AW1881J26eMxLF1yyShfqcCN39+vmDXqSMgvIHng8OgIBMwZG9f9A5gg+nuKF2suNZf3YqCyEO
kAe7draNV1goLvg7UHvMZUx9Z9Laq67wxT54z66NZYiFmi/x+1yfQY5tSifR0E5NLMvv+dQb3zDQ
UALA9co+zSf1kAlZ3yJa2tVXXvJF1AJiyvsFXE4XmB7b2Xet913Ov3S1Uzp3c+vBcFoe9cZljidp
yF4hcl2GalaDDwHrgvUEOfr7nTYNYyx7YvGJj3XtrCvlJq3VTvcictygIK7tFbcq3mrG2t9gx+jj
YdKn5D9v9/tfcfbM5hC34TKqGtC+UL5YpSBkompkADELp+UHUwXTr3IpG0+6hbwmFPvRjgPe1lxO
HV/Y+R7MuMDrxcSOT31o+zXTeRBjuqLuV5n2+MrrvTxZGJfAWFgR0RTBxtndKHORq6JGvjBC08yA
c+4AQCpzeYCtIGLwIWb3GirpEt9mYdlfo2Befsr06GBZwTulVMFG4v3rNpJoLqERiZOyhIA6JZPO
OZj7GA3Wyo6DCBjZlX7xhyuCneLI0jeiNH2/ogP21C3plZ6MIq82GfxllDjVQnuo3EYA99X1/eex
44O3SX1Pi4kbeZ0irkH0rzLM7LVQxSfYPtVa5p6MZTTyTa6koQresauvLPbB2zS4Bh1BikfT5nxY
KRTVgqxu66dUCPd+MlLxjSHyctSHpfZStRgR0bfSGJGx0L5S+l08J6kVfDJBXgPF4KKBMw7MqZt8
KU9JKc12q6aTSmacLlUZ2HoNBOnzbb14j3S6ObEEBF1wgM817FUgpKQ2as2Trj4wWhgfoPqmJ+y8
okMGXOi/7qwNLlsg3UCCowlunvevUTSJDYo+bU4W4l3bqubLRLanw6DXsDdamWovqRLFT1o2GA+f
P+nlxoI0WW0J1nkscfHsALmDYg2WPjenLun0B1Usxn2q5KmfgFK5ZqxycaPzlA7ZG5EXtxMEkd4/
ZZQT2d3YbE4MGp2DJbv02HCbA4gbCm9Bz7D29KS+1sX94F26aNugTygE8lLG2apoduV5ISfUA3I4
GD5yvspjg0bltwF0xAZkZX/l8FxeM7BW4UwxKyEUwIhb9/yvj3KJYkcoitadlNDMvgLpCJtXoaKQ
zJEVBW0+dC3N5Dm0rPxHm4dJc0AJPoxc+lJxySTnv75hgxJIkL3CeKQbefZrgIzyaUXOfGqQ00Z5
bCUyyfmVtO1avL1syNlQdyldyZhRYeElv3/wssv7qEE2/iTpIeQHfUHUIhnUsN7pY0Fnt5jokgeT
Ie1NvQileVQX0hkwYKU5zx6Mryp5+vzhL0IWvwjSmgb0GQ2OCy+fCrE1MwJxe6qmTjrIjmhthkQu
JdIJgC9ObBE4rNiXURF3u4LK23n8/AdcnnkCJVGLsaVN6nGeQ8+5M0uGZdPJBGDzPDlGX/hMMTKx
X+pYN7cxJNHxp9U5xtVmwnq5/pW+c+khu7CKwgBsWKd3xvu3QcDqLOoFeQ+atF5Omc0rsE/g84BS
eApki7rw87GU6a+pRy58I+VSgrMHGu1+05LG6d2gwqAPPAqPZmtXIvr5YeGVYBBC1m5iC85vPOfy
T+sS5hCO9xL9abNFDUShcPTiCNTr3imV8R6BJcR0aM1PUmibJaTBm3kLvJTyoHRR13sdMWO59vme
HRl2iyNDgkTEIGnAx+T9toVL4SrQm+DY0MibvZEWdruPsh7keSPs8TTM1nxraVCyttUwI5zz+YG5
3BdClGr9W8WTjqNk9H79lmmqxr7oN7VjVLuc1yC4DJB2eh0KW+505HOyrTtnaZp7mTYWFdoaiToH
bhdOvmZUV5V7zLNzxIbYVCcIIHAd6nzW739QgS1iGCkJDppgyfcoSdWzFwETvnY9nNVBbPz/FWuQ
qiGKXFy6WefOSIVX9o2dKRATALTjCzpYKbrVWQEFdTPkRSn8AtJY7s2LCGO/nlo7/2/x8v8/Y51d
0HH4gMvcM8iujVJxblILtKqXK5xgD1nzdkAHGmeDK8tdHjeemtkF2iSMGIGZvd9dN7O6JpyEc9Ob
OkLG6ayVB1MJ4XyVUerXWTwFtqIJNI/xpL5yU320NgbmzDdp5qBBs16df11UcV/n1TRkDu7IdLUP
Ba0r5lDhqB+itJHKHqke6XpRPBffVhTbNQjQWWxcdxpcAVQ4xggkdedjYxPC4DBTkN4obW4dTTkU
ARHL2i6K1vrNPCv7NoqvpQMfPDPyUwhkMefkahBnn5dGwLdStXNvKMeTOsjgxaNJ3ldzIMw4OckW
bDfwHevBaEZNv/Jxf/TEVLsAzdC2oDN5tjjsRoQoaTbd8JlWm/9Rdl67bWNbGH4iAuzllqSKi2xL
dhwnN0SSSdg7N9vTn485NxEVSAgGAwwymKG4ucva//qL1TvZfkoC7WDKyue2iPoNCLq9vbGhXKwr
PHZUOp8UEVx9+drnXxlSXzjOuDof5DTUcIxP9Nb+rsmB8lYaOk6lqECc3I2VvjffCjmdwo+xqehQ
0oeJX3I7M16RW2XZaZ57knAyI5xQgUyjVYSfcWoKmgrF0KwIz5GrJctpSQq5/gbLjvvnQbZ0ptkR
HGNJJFuyW89foCHblrwYRXuEF19uJidREk9zGucgiFWXbjxs/Yl++5ByQebMhFyFg8L5w2QVM7QC
SOwhRLyxwYoJdbVSDvcYls2oIRPlJHrjFgxy+Ynw/VnuNQ6GnYtlxPlDx2jOSKKKzIMgcRhbmUpp
LbIakCTLnpVoefXW5Zrc0ZQKRppdGDh00PRboRHkcX2s18uDlyZDhXsWC4RBt5Zf+seWUDojwgZw
/sOEigDRrSPN2HJhNoy5NRb0w66qraHdk+0r51/VuHLgo1//Bb8b42efexGQg2E73PRkMIrVfMVP
qkDVWcuPDjzk0OcjV+F+TiAiuomoLckPwjl9SAg7Du/AbZVPJDWwTbqT1obG+1BC7ta81KGj99QE
bAFYjBalNXutXJPe6mL5MpKNS/Bn8Qwv2xxRCvCgtyqMInOTKUjrSfuUI+2YB8Ns7MaxHz+MShHj
nRUIWSaZoxH9LjTyst+EekS+c6fK4XNLiR9tdR15pddlDvlUtjZnbeMWQa/KNQ263PbRABSdy/0B
R2QtFwyeQzzJW8WNs6tcGopp6ktGa6G76TUDqr0+DJlyzORwvGtCLIKfFa1Vmw0ab033CfsS1pdk
mOc3OYKphssxOUb769/jYkGQVcY+/fsKBRq79pFD7GNFxMNHjyG6V2VrqH39HNaa9NSigvCNnIQo
koZvoqKraxurj71qmYJwDWn5WstE/WMiEj8w5K1ROY82eTFeKaXtXVuUvGMxjeYxRe/wjx0UnkjB
B3KxbMAUOmuz0sJJNClVE+dRFIbtBxawjSB+wKfiRFt4fVAvqjweZlhgCw4vh2n1eptJR9pjbVNF
B3hus4IbdQx7LaKZrLkzrc0JTE4ubb9Opm4Rt1iIZK1uklM/NqLoYVnF2Y2Vfzng/CKYTrSRlzGw
VsuO/C/a3+EQHgq7Mb5PKNM/cUWn1d4uBF3iCm61Fy629WUI2PbIcKZpiEnc+Rem2htjorPCQ2lo
3YPKY7e0NON7cxiNG+fuxaNwbIFqvgR1LrjveksRUR9wzzLVxwYO45NQ4/EJZ6sYAVR7y4dzvZVj
MgkUR9+AazDNuHW13GM5ICA0mQ+ZE5OB07W1s+m7APdhgqq61JUqks8GSRVuo0fjF6eYrJfrc2sZ
t7P9k5Lqd3QcSAtEEHN1go1DI6q6ycRBjnB19rNWc7LHsJ7y6dv1B6lLbbp+ks2BZf8fEzRWX7AO
U7NOUZlzHcKr0WtnDceJIdICv8oD7WUqSeVx60mpIi5xyLe8cCCjYMu5CwbutnFmSm+KMKvmkKu9
wt0iEwMyDL1E32snBj16tGCm895xXy9cDULLexA6Wm/dqIMvpj4jhmES/qOAfjCbV++hNI0Amg3b
A+hIdy9aLDmaNFbuA1VzfglyYjbXB+4vz+NwW/j27DQ0UVdLTelbpVHMqD2Ifi69TA/yb5xU6oQ6
MH/Jq9K8sYVfTH+QaGx8FkoSfjoUvucrDYMTo6cc7Q42FiX3bWwSRDSa6fyNm594u/5uF8fF8iyO
Cxh9rG06p+fPggfjJHZrdwe5btSDkozSlnjc4IEoQ3XbCmP8pUbjdOMDXjx0sXGHnGtATSeffe2l
uWQoDQgo5UNozbNHDghx4uqQ7hRRwa+D4mN5fVqmN0J5Lxba8lSqNixvgJZoTp+/KjFdKnLdTj5U
ygyjUDLi6Qssw+ju+ohefD2YU3RBmS2LLykb9PljKnpkuiYZysH6nUOlFnr+QP1qHtXBUv51ZvKs
ZUKC8PNWYHjnz9Jl6ssYXeFhjPXinjWAVfsibDPi34k9ZlG9//vLLZihCl0QvuS6uqjkGBws6ZG1
Tq0ju8xe9L6EKUVYaIfDrXnymx98tmNxpeck4IhngGBErlb6ZBd1ak1G+jQHIUlfSQM87I9OImj3
Lskfc11rDk43RvNeVmb6AQEI6TUGj6RTlQ6ekxJoo+yp4didNJhKlZeTevJMHk02uOBslvS1B+kl
eYHU6exHO+ZMxamxsv4rhRuGONtMVMgr+0zk7+T62SfsPagRSceA74+SNq4+Q4qV5ltejmt7Jq5Q
OJcxLRbdCKO9LuyDJhrhM4TKgRAKuXW4QzT2PHgm17WJ0LvIJoFkcPRnsLYQaUsY6i+JVqEgT3Rq
fzqkpGfeN2T+qHdpTM6ZpySGNbp5nrbkOLbA155dE1LyXg55HhWbhi768Jhn/YhuGssbonhcI1ZL
cSoJPxu/UAkrsR+03Sj9226nwfcDUuEKB6WYd1777veqNSION40NLq8lsbSTmN+kqe7Ia3Li5pad
42p1Lk9jTYImQHRdGPCrFZMZhCCOoO6bWlbmYjPjEDV7EyZQ9xqJTb+ur5bVjsPDKCzofqEu4ZbG
FfV8eaaT2RsE5OmbuZubwS1mTnhXk7SP64+5fCfi0bEBgP2y6JDXMrTKMUaLm5O+iXPyaQ4wEc3o
8yBAnPeTDhXm9frj1rQ3xI/U9w4bOHc7A6vTVa0/EfAkSL01jwWHM5f7cnba9AmGbEBE0mi09bAb
pLAP73AB6WtEwyr5bj4ZDtl31qOtbhDxRakbDKHe95tcJ56v9psinMkL1KvQ9PGkrKvEtXupVJXd
jV+/XM7/2FMW6SatdEo+VFnQftfMq6lHTmvps3lsHTN/KTj2k83EVp5jJBId5tLMv0piDt0ZmSsu
bEWZnfKqGj4qnVDRGxSH1UG4/BZ+Ak7Pi1YKbH11+gqiUYuy0KNTESKndkOMkbwoG5WvQxNZrxE2
lBvs0rMbNs+reoanwvlDkoYbj7JQ+Zf59MddrUg6EtWGvj/aQxH8FyBVeAskOsPfJRhSVKC9Tu7r
P486z0TGoisaCwFAZvVMOK2aznX8SEyt6dxVYzQVD5VeFjZFY5Cp9rDR8tTcBW2Yly2CbuTIXyQV
MyeMdbAU2eAxIyP0vf6zVtX/MhLge9R1dP9ARNfsoWrWg2zs2/Eop/Oms7LJxK/JuhtUnIw8PC6K
eyKs2YkWnqq2j6ZFAn/9F6wtWNmPwHNh7iOvhRBwwblIrS7u0ilQjmSWhTFYUh+bOwC9WfrQhkB+
WYxxCtzdesw0Wk7d6FOQykN+X6ipI6f3iIRKxW3x6SMSAHaYrPvXf+DvnJE/1gs/kI0CriLIzqI2
WdsKN2UTWCCw5jEckGEn96YwFxPJHDdw2i0wmqVHvZn68Y4MDScqXIVACWyvGtMxjzJ1Xr+la5za
nkM7UW8WX6KseFULLWwfAlwL7uYyGIZfRF/OcP/RCYaD106ACds8CQlzbAQgXu1ORaAuDRO96V7z
MY+6GuU46bF+VlVYdRD2JCl78nqNYTsqk5M/B06B2Z3khEnqisrup6O9GGdU7tKL2jQ9kbGbJAsN
6Z6QNqPxhJiHNwP5pQYRBBa56kVE2HVPgp1XP1YpRjSTm0nJYL4UmOKi7ppqUCozgr+9V7Ew3GFf
JUsnflX2Admf4L2BD5p5kPvjfj+A1Ob3oh6fqD31/CUgAhF7n+vfag1TLN+KgtMBFOCyvvi4n68y
SOWwV/ROOQ710D8WTpCPboQa1iuSSskRQEII9NMsjYdtyB7uk3RFdyiMLGiRsjO9Xf85yzlwPnMA
gmFkIjmAAgq39/zXdOWgh8hs61M3B89DO0Z7R8oIDc5aTC6KIP1l60WwV/qgvLHb/PXBxAfhG8wS
Zz85f7A06JWKBVBzIgcg2qO/xS+paKsNf5y/YJAqYYsGLdttyMbeX3/nNZuAT8DtlFeGBQdcgm7+
/NnRkoiNZCg6VQNx2X6LT8ISDTjVhMWRcOiZXYAWM+4Vy5vlKj4NcCA+Z0sG3/UfcjkGJKjxYxaA
AyTeXg6BPzZ5CSFRgz+/OAmLma4Hivrb3AFDsanZyVCsvyWyGXmEd0o37girQ40RgPcKcLNsrlA5
1naoWaVipEjk2dFWgjHZZkYfTY9x0iS6D9w6+YrZ9Qp2XgTx3nhncAze6nzK8a7c75YED9TWaxmm
HCP6bJw2Ow2Qr2ps67Qa89GxwKcrw+xJK7C8sjPO+tkZ5crFF6CYX8fREI1LWxsKmh9LYzI8IglS
6fk3xhAcVba78RcZstGU/MSswhkOeIDU6m5I8iHaddjBIS4hfTB7HCsR1a4dpYADZjWOERKTRsEG
Pi2aByLUSwziWlbhBgGmfMjthKgBRMOj5CkyrrEuveSwwmYu6JtDMEc68VecyP3WCRsJm72ghg7w
RmFWvpjahHsIO2BwNMq6NsG9lbbY9ELChaTW5aTdtVas197cmcBYkSlk68fcEf7qhTPJoxjJEVkF
hNkM/LdalJgvmFvlj0UyCGk35Y7RIjgD92KoGLDuvgF8s/xK7WPhWz3W0l7ewtl3DT2z6tdIspP2
haCiLn8AD0w0DxacnRJHbGCXAm+DXnT8yP2KRC+rGe2TTG1TuhYuRJ/TIiEtfGndjF8MMze+Ys6D
h445iPYla7CF3SGoyRMPDVOUYz3QD80WCH/Y23khDe8Dxrp77jgJWcym1kiPw0CJ59rVMEUbM1FS
jWOq6NtG9RyFhNv/GqJ3FR+AQUV1H061Xn+1ByR3L42apuTtJK2k3GllZLSRNznYN7RURJpHFafN
9b4eCvmQsAMn9XYe5kb3m1xwvM3WxJImulLrvjSmMpSPALfZg1IGqflzgFjyUgz58K6W00hIqhHT
PQ0L8j0JvK+GDZoZNcPRJ3T26QjbTfNkbHhbz4kiJI9yNtv3mOYE084Y7PIrbq6wYImHSz6DCmSO
P0n0/Hwz0wpsn2DlNtPOHFQ5+Si1NnF2uO1VE3ZNNYmJTUlQpZdgGYbOYRrwJdyQ0+Bkd5M2ZvId
LmL99zrLw9SHkFtWE5tmb39qB6hmj8i1hbWN1EiqcY7reivfYw6n4hBs6v2DYuWW/tpNipa6yBtM
7ot67pgTYqk0y7+1KmXOUzCS43EnYZtmuESLJdWOBKwu9xUsovKHIiVB+M3Qw7B/nGvZaN2euPkf
tENTFtdQOfIDkKRtYEZfxnj8BBHBTZux1GFeWIOuvEmkEs3hdkkmvpOcsujU7VLUUFHllvxplCo7
8mnPVzQm2sAot2BfOC895ZgUV9LGiKaG+IIkbY89VmXZizqLyXBFmkvBDerp5Sa52DFocGrAMols
WF0NR7jZRUte8inAXMVvRWlvsMqUHye5jD6VQuDOBL70rwcyi45SF5Y+qCLg6epsAkrJBgMjp1Oa
mWKbk3n1Zid2+cOx2pwdmfWsPMyDEjwXndMENwrJywMJsqRNx8JZcL8L0C+3ZaIiI804MplnRXGF
DXM9d00WKKaOKG13EemV/RPtU72M0HSlcbS/fib+5XDGcg2iCLgxA0Ev4/xQNFvMAWljxKdilCmN
GpKOnlu4PXd6XgevGqjr3tCmeG92s3UcHandSF0s3biBXp5RLErEnuSno8Li7/MfMSbNmJG0l58y
I1ewcUq7eCL2a9ZGexMOXJLuDAXq0o2z8W9PRaZERQRIQMN49eoZvni1ns3VyZLl6FgqVvSzC4p5
D16aPcsthIR/L0bp3ZAtwWWPwwTk/Pw9+6qbufQV5am1wqLYS8WIKa0gwdhtatTUPgCebT8RvP5e
YB+468O4JQmcau7QYJZ1o8tyOfsW0yAUE8ClxDitaaUVFmVOpSjVaWjK7GvbVfVjPuGxOyRztaQa
zyOpNItYcJT+EWKnHqIggSpEu46ZB9vyfBwyi1M6G+vyhGFZgh+fJvvjYIhvBEoZ7pQZ3G0xgzxd
n+qXnxs1DPATLVmmOmzK1UOVWsLrFSPeXtThSxUnnILSUJIBMMbVVnCPkm9MsN/vsaq9NHqRCj78
bC8XC3zA+ElgWaof0xirNhyKSw00w7Sjfh9ysiooZIxsO2sVjjwd6eowTANwyO4zu4FUPVY2noK7
sAtLHGZ1iD5PYBQcygGWeq/8cjV22VzyGaf1ctKc/yYrhwfpptMY0+8McvgEZMc31HL/unHBrsB1
i00aRqiFsu18KMlEKRPT7pPX3Eqy2XdazERQ6hs7perlveUQ0ehaQEQE3WPKeGNUVwgFk3XB9Ni1
qChohK4VN2nSoRGgI/KqG9GwbeH0uxOV0qM8ZrVXNH26L6RUe9a0Ur+X4kR5vT6NfkOUZx91MRsD
iUY2SOsQwO/85QHmFblmspxYLYOGmDVz8ACze+Pn6PTxEdwKu7lZttpdUpvFm6iijGRjNoZPU1Dk
hBDlxvv1n3RxcrJ3Ede5oBHmcn6uZ3aaW7WUzeopSePspJEdspehbgSI2XVjn6R98NjPTXVjElys
JxwLFtMNZyH8gMevts/Z0epADnX9VAdSYD9MeIk8BnVebtSydtL90Ejix/X3XKG6fHl1Yd/DOUAn
infU6piISPzD6zGcTmKU8re2lsqTFSvJLsqorq8/6nJIkdETHoWfLQczrKbzj0yAko0huBO+ogRt
PpeD+mWAE/9QcL3PXREI2nNSlfzrJZ0qFp41l1T63zDmVt8Ruh4eE10dnOJWCx+4s9mejC0AZV5g
PJm1hUimoOzD4O9mzt3l0PJkExrGgs+jzVztyIjWyzHNRPRags3sgwnnU1fpm/A5aJTmFm9Ck//y
ODiMmMRx8MLoXw9vyWTmDhVbJ8qPujkWWL3WVFtzmg8bR8319qdsDUH/NsMHxL0sVHJgR0pwROCl
GPsl8MBBjNB2nVJsTbWS/rPrOo23bRznL5jt5sFWExNi/llK4hwArh6j+5q8ai1z4Rd2ttuKLmrv
wbyC2u8so48bT1fz5m4YlFK8UI0r4oeCA3X2lBp2LXPLSnVlfEZkYmduJ2mVvhcDkR60ZKz6vcrj
/FOdZFHm2XFsLlB5H84boprqH+SD6qlfmrTqvClptd412aWf4GDZgU9hLSce1vDNT7vVaaBNoq3I
OYLl8SUx9F48YT/bvkdNKX3YuPz/yGYFy7dwbOcX08gD3Qv7yOgeZU0YJ33M5x8DKNxrlDd4oqf9
BPW6G8cyc2NVxQcim8LoMGhqjMesnE0JFlRJeRKBIrq7omhnwy/pTHhId2L7PqT5VLg0b2fZo687
5BvZHOdwb00THuh2PNbvJGlIzk6EbfVrSGyiGMwsaNpdZuOP+1pwc5d+NtCtypdJpIlPWVmOW8NJ
SvkhAGZ5DBNcoYgJkbpf/K2rR4rM4Ydj9oO20TuMQFxAm/6TNEy1+rlsquK+aTkX7gOj0+xNTDoB
bNBIEV80zvRykxB90roAeDCd6f60mlslU0zhzJ+bPo6AhsD4FPMp82nCpzhxZZk+14vNbQnislxO
zaMOdhF/wp0zryFQGeXotUqoZftxpFZzsQyGumHopYFtfJErHohjSex4KRJ9h9dCLg71BHbiYTCq
9O9446fBvZ0ovYrHlxrEc+px33Kqr7mq9r1r1GHxLqwpSP1FY7HrJzvSXscybZdo8axJtgmlKI4d
/E7NhcPGBVUinGn047K0PwDvHfNHjSOF6pMN0n2qQx1Pt05NrARnXrMo/anDyvcRCj5yc6iX8TcR
apK5JSpC4irfI7gv/b4akh94uUSfQ03UX0nhzfEFl6tiOziRYzwlcWgfuma2ig0G8YH1AfxdVj7Q
HYa+s0pqlm8x/xE+TM4Uf+4DYfzH5t+1R2EM45OQ0jjxqwjtEnOpZhLmZkdXLC415QPHu05+STu4
8BO2naZ5sgNA/8cMa7THoekdec9lkF0ETCAdauEmXVSTl5PGdfysN9o4bp2OfMpPZT+SSuESDh6R
pmWBbiXYONBC8oxIKrTt2A8YYuItK/p9FTPZWDcIgzcWjV8BkWfWjEMSNd1HUwzix6zVyn+ZwuT2
IMzq42PbO+3XIijH+BEyZFLejRgZ+8Y8mUQUx8lo3REmaOR38hhIPdVYEX8Yomjz/4LG7nQgAYED
qCoS9Uetd2OwT3E4wXY6p/L2hwoTXF+J6AvejZKRkXKRDbl+jBxs1j3CYAYkpu2EO3HfYTn5mmCO
o+zRMHSgh4YppTs0sDlOzV1lvI/MR8xRbE6LPTbrI+1FAsxbMp37FCJEjBBdrsKx9/Fg0Eb2BiuM
fLlHpX4nRSIJ7y0rKDA0sdRkgsGUqwEIHiHDfhc0+hM+99aU+LiyxfGWctUEKNSz6gNDkBj2gIHA
ReDSQm7Ml5n//7Qh+yjaFhQQxqdOC4Q49AFw2iJKL5rdSIAHYSKhar4PQW0U3Hmb5kBczIT3eT2J
MX3QqggTdWz17cjVJSXJt6NhVJukVWkjpItJBjYqXGBPjilqNmYniXQMwuF0Vfijp1KLSxU+l/wP
1Hpnll35M53i4Sc6reIT3JhW7HuHD/QUYE497kMSHJC7xuXibmWRllL1cBKeZC22emqpJlO9Sau0
6H7qZCkOgQqzEXv2sSrVnaRMsX2MqrH5VRIfJbmYZUg/JcJA+gcBr6Le1FpADs/1MkW5LIZtCx7I
UgDSu+c2e16nWFVFtIjZ10TmRNFILHGBNXhNJKefzjTSMteoWvNXmDrxM2CXJN2HOKn4SiE3tJ+E
ZJQbM01Sw8tiZtLGqPX8J2GSMOKjIag6D3JQK++SuBkerYnAmBs//7LKwp5hKR8pdqA6OCtiUIjZ
d5UpUfOaI+uvOK+EQ9CQYruSKZN8oJtR78dZ2Nzi41+OGgUrjpyA8jQZL5pCTiNLDFxXvWpKG3O0
O02Z7zphZ6SRjYTLwFTtBiJJ+2n4GFJR41g5p+F4Aw64LKApnVU0FLBaiIlZpznWALHZQLDx69wq
yvea58ZeFQ2WJ6JyscOY5bvrs+VyuLEC4bYPckG/mxr6fLLo2kDgSzhpJ9gA4WMbGUnlw50uXkZj
ak/kEqRYx5filkDo8j157OKsA9RGbKW8/Ps/+i5z0+YqvFzthOkwpdscRVuOFFw/szl/Ms3y9d/f
krsQkDBa5MtLN+bmU6GprUZegdl+JZjDcOUkFN5o50C+wijafV3L2b+iKfTw0QA5AGn6or1bTeWy
6jMl6aPs1RBcRzA+qOHHl3n/TOR355DSU5HpRXfNNZwWw4Lrr3w5n+1FjchE1oAaLugncS4XIGe9
fRJDZdBn0emqjCrxTo1mRK0vUj3etzPgogfRL/g8DPBCb0zmv/wEaIQOAAtgJtfQ1d0MykAz4vZZ
vBJOJbnTkOLahRO+ZrlhjZmXKUilC+XB+kCc6PRelhr9DVeKy2nGVkhbD8EyzHt9fXsCyZX7tLba
V6452o6m4oBMGfNpdFlJcUJzUHy6PuoXD4RtD2zLR0fqAay0+uS13CaSA4XuVRF6fKgHJIwE3Bj3
dHbqey2x+xsX7kusFuAQPgTKnmURYypzvpDIDVX1KjWCV6MsmpoOkknqQuFAHHEFFkLldsCe8dMw
2xaebAJ/AVUbymcpjXTjBl/mEgRZfgrvzSbCusaZcvVTjKrT6qQPXvVCDAhB9OLJtuvKi5mJLW3V
It6qSiH5QygHXzIVSWesNNrXaBLKqbJn1bkx/f7yg4xF88MxyLeg27y6sE8abSAcneI3pQmNR5lW
yBeROZHuxWRORF4StrFfw2QCHlPn6T4MFS4kJFMHnw21kr93fZXtrk+PixUBWRKPbuxwlm8F4Hk+
RLjGOXWjRBkdGLkhHcOS7G9koQxf9WgmnSPpPyaj1falkGUIiaVxS426np5wbvWFM2kvj8fUdvWJ
nEkNjExkzZGQgCq6T4O4yV7Q5WDET8DyDHZYGZF5YxGujxgeyqqAmqotesgLpVsRFnGeZLb9kubq
/F/XcWvetfypusPILxw25pg3YqvhlNDc2PbXcPbCDwUYgn6HxBeId7UByaKBsiYB5ENjcb4HXW4e
qnJW9E2iOoOzMQjH+ZKZtqR7rUnext31j33BM1mImnAbMPjgHxZyx/nXhrHXNJJhhMeyqMdvI5kX
m6mY88rT2iz9koVWt3P0UDriDJS4I/Ycnyq4865NAX4Lu7rYJ/gtgOt0NRQVsglQ9/lvIVRTb+E6
ZEclj6d7u1LIdAnVZB/UzfygKSH2i8JxQlyZOJp3gT2n730zB7c8ef/yO9iQuIPCLGVYLpw8k1jR
BLEf5nHq5eIOPWz+pJPMyT0QitKPJrWVb5Y+tq8aqaU/ASjDTZkbNzbpy2lhgmvJLERQLfpLq7Fw
Fmu/JOuNo+hpceI2SJyNzy1B/tTInT75kS4K4elWXJjYblvillLickFwGFqIIpGdg3etHbcFgXHJ
WMvjsSNi6pgqY76dLUG4D5FKOyIkpTuG6FZdvcz1PyFqSmkb+b8GTw3jXnmNzweSofUYMIlj283C
ITimcCp3ICnrDmTnlgPyxT7DYxhbih8ILiyB1T4Xwxpo6lxRjracERFKGCNYBQ6Kv+JRDrahhrvm
9bW23liX99KhdMAY02g/rC2023wkUtOA0qXPmH2O/VwcTIIOpydoF/0d8zh9p5NtbMBwLVbYjHBq
c/0X/O2V2dUpdFCdI4NZTSodqn3ZyLV8nBHdBFswr356QjWlkDYZK8pdRgsvu9Eev5jIvDVKO0YP
IaPKle98UcfwS/I2neSjEYpY9oxubvdAK0L3ZLu3tEdQpPwDRDDIPb0Mov+uv/Ffxnw5S9jSAVso
rFdvbHY1a6ZotCNnGmG3uAg1nyv01du0E3m35/RKcB8BpRoj8mmDMehvbLAXU1pb0pkX6Q8FBwSB
Ve1Ds6GSJzROx5n+T+frMWkBdylJqm7j4L99Y4r9vgqdrSAwawWNO1wtjRbH+gu3EcaJE9rHY0H+
/OTXdW+Ys9+V+vAIFaErd6JNEXflQdSREheb0DJLIx2l75BJNA3Euu+1vSjgmYWxgwWAIL8401y8
XCAvebVetfkDojC5sjZGaURbemWJ4ZWJwS2psoTtVmobbVC8zYupnAmjNfO4qsLGJfoaSDyuqt70
2tGODX80lqK/c/TuOe7HpLtV62nr3YSxoKZWmOlLr09fzby2j7uSbpJ5zKYRyKkvj4mmj7pLPLLu
lyKgnI+IK3wQMeL2duyGnV6ZxTdhRxPJoEq/gzsq3/pRy4RbfaCFp0yFsWhdadScL4dIV3sj0tL5
qBSA3btYCht0r5KKO5CX2YW0Y8CJ9YJViHyx6lDtkeZoqPEpIclNujFdLjZ5PD3txZCOYVrcyldb
INy3qJnHcj6SlRJlvlVGgR9P49R7llIZpI2BjiVpoN24EPztsThuOYAI1Dz2uubIqtDCc6NUjlYZ
y8adZJJG5ONgCmpN2ncvPbbQorZt3d1KsPjLYuQ8YxdYTrQlZP588MfGUCN4ffIRMlr6y0SH40eI
DHvIQw4Wvde3nt9ijdWnhr3IA7nfUtmvTzMOu8LBukE+BmhGvoRwhIQnuJcVAH1Z5MMUmJMH6PuD
HyFNUjd1iAZTVwpsqRQ4xo+LGrl/iXvZ/OjVVFPdWppNa4n+kv3G7JJpM1R0I14FBG2U71ETW35p
W/U+Jq6SNO+0KhxfHxB77qemX7jvytThx4vnYh7duMesdvmliIWbihmejvqWNuBqJkEOb4e0whli
SqP6VU/MWnZTSVb2tUPa0DYjirvZB9Zi/NSg0Z2318d69WGXx3O+LBQc5BdcbFdVrNxONpqVKjgg
bIVEn6kiGLx+cSrFgQMD2etPu3xZLs5LUUYwzm+u//k0qqHH4S1cqhTqceFNIos24Pf51qFptzfs
tLwj7piMzyxtbqhM1qUpL4qygObucqAtxen6PBMk6IpoVg9mFyYPzVjHd2oW0SxLuEi5UT3kPgih
euhqWdubk925uGlCxrk+AKs6gl8BULH8RZUOG8Zc7axFJCe6SHr9MeBa8NyKLDkuzPtNkJYT7QLo
OTceuNoxIE4AjHEhhHdGMx0Jw/mI905p9SWT9+Dk6fyzbpIvw5JClI5d4CEn0T2Wkr2//pIXc2ph
wEA9p2TjMgDX7vyZcWdLYdQGyWEopfghFKP5ndjFr7Hj3IpCuxhOnoQZEEc2alYCZ1aLZ9ICXW6Q
FRxmkhoJklKCqva1YphMhHuh+Iq2qCtujOjf3g7ZF1QBYnVQtK22QlEBfIVBkB6Ir0W5EQoJS+Oh
nDGel8K3fx/JhanIeUz1y6l3PpJ9ZLcttOT0MBJS79qhonzTpKH4rhVxn27+/VkoLTEvgqXFt1uN
ZcnT81BXUtZmhZqyMTQ/sGVxlyhScuMs/9tn01G1IvjhvnrxWiTIguUGecamA0CrCiEf4iFJdkaC
eewmCZXuVj7V5TIAs2PH4ZmIQpR1LQ1EHFp42KYHYk2TdyNO7Hc7sNsA7/+kY/WjGXTDqcLE4vqg
Xm47zFCWIOUC3lEcXKv9dZIzqkDb4gs6ffSNFF9900N/JzwwsbttNU0Wubs007w80eevRW2N7yoJ
Xje+7fLt/jhQ2QX4FYbMrZQDfKHans8jkRlGP80xAy7k8UVm5I2o/o8GRy/fNXbZAJF1s+Zj6Bt6
qvyvfpagE7yi9tvZHkHCRddntqCR2tkwPetdVvYPOMbo3aYmMKGGyaXJWciO3xuBfaOOWIs0F1SE
6xqdH566sNZWJWPXxdC2CBN+tmgf26Zb1FL6qmk1psVe3VR92WOQHuE/20FcPymL7/xDGRh55plS
bireFNjJfwRncP/pe5p89BUwCBvurdzIpkcrwA3xN4Tw/cakWZb12ecCjuOeiy4bHEPDc+X8cw1W
he1VX4unmEQUv5wgaJCb0UM6Q4JH1GBLDoRFrvND5CjSK/dxZ8elhe7dgAGs7Mlwh9+6oAtvzKLf
ddfZ71oaOsxj+g1Mo/8rT/7s6xidE5RS3z/1MWmCLinW2aKekcznsIq7btPrXfMJYTZxx+BcxJh0
lam3PnIUG8oLN5jxmBqAo54cq07yrIyJpNzYMS9mOpa0i5Aa92u43aAi50MXl0Iv5S5Jn+RprGwv
0lTMO4SRPOUtwVh+mQytThiysImjsxfmihkZtLCvf8CL3cakxoEEivMQ5g50KM5/hG2Uw/9IO68d
t5GuXV8RARYzTxW7W+5Wt7N9Qng8HrKYc7r6/ZT3iUUJIvz9A8yceOASyapVK7wBaFDdvjgZ1LIu
MuQ/dlzpzR6PQ/FxwiZ3l1vu/OX+qtePrhDt5HECDUDQHosA3kLgqXvNaV+KuukOY0VF7kzx6GwY
0AC1MLaFncU75lLeW+m4/UpMv7E6XDPaznSgFMHVuHzmIkADp9P97iX0dWR42kHvDlSXg3GUtMnC
Hz1kiVc6yWW4Hfp0hH4BnqF+u/8Kri4W1SuBc8apJ52+EqIsEN20uAHaF7qxwcHTICKxjad/vUYE
28rQ6m9/vZ5S66YJTHFE028R3Wu3m1PHtOJzExR6uBmn2pKQPJPyVWAY/QuMS5kc7y8proIDNzRY
cs4gGSRPucg/Ji8uUMfr8nOoRoObqQC7p21IKjVT2+RdAFfGoVnDsSszS99nowbPgdS3LsEtIZL9
2TZCo39nJp0pMYmxqkgfVwKF+gmXcQKTVFIJJUmHaPJVWlYw9zWqQZ4N3Mmzl7GZwmCT113wOQnG
qTrcfyPXOw8IJW+Zi4X9R+f5cuexfGwDASvPPiggnLM0nNp9aX9hCFh/qFrvG4JNOFJGvfM0VVLX
Vw77b0+9xdPScqVy49ihx7MUL6rjrEYXdojOBUiLc9KPMJcczJbk6+gEVfAcjdbUfQamgpWRCyqu
fAGaY6WbiuD+ralhBD24NMA+E9AADHYz9r1IvlOOHVI9owJppsmGq+UB+9iUY4xNkO0Wxnj0EqN4
5dlzstCZ0cCm0QvTesnZ58/QXOK3zK81OCZS5m+tmsAdK8Te6507SgBlTZXk+T4oTECWm9JscAFJ
S2F/cZpA+xAX0ojfgFm1/wToec4f8V4W1iYMfXbOLBit7LQqMT6mONh/pk/hm0/OzOB976ZukP4K
OzCNp0RMpfkJ/+x22vpmWps7KA1hsGtmAIJPWWulwyFJVOGj4ZFYHiYwTeNTWda9ixBFk78gM1LK
LcIOM0QmnI3Mxz7GpfHMFioEAK8Z6sxQ+Aovp4WN+z4d9DLS/n53Ua4C06UToQbti6jKZZLXUR7L
sw1C5Gmqi/GjgSPBu8BLaNpNVlP9AkVhTwizCICnZpS6f32lMb6mE0IJxy8AQXu5v/VEh/4NXPWM
7kr3vtbS6GMUZe2udvU02DYpUvJS060XOqTBgcaRvpJGXZ8vTjHiasx82UVXnVE6PjRPmOi+BHYk
60Nc+LOxAR1qp1vDS2YmnX49O9bX2Ouq545mWQo/gBHTymv4Dfa+PGcUXMRYfgeh7wpwkdrONBe+
Ic8yn2d3A4JN6h+82mwU27HxNsLIsnfcyyAOsLN5ylGt+IpXROi9n7n8nS9pXJbxR1gShfPNTltM
AeK00ew1NU4VbhY/k2JNKVeRdTIdXYSjpqpm6gsUByF1s2GMOKih0XM1bbSoJ1JzbRU/70fA5SyS
qR9NOdJdz6WRw927WFNm6Cz7fp+f+2YWw17Th/yj9Jq83hd9hjBjGtkYpW0SwE/xpznyzWxrwBt9
HkRcYeKhmWFir1yNSyoMgj2cFt4BQ1qaTIiHXG5bGwSuoQ2ZeEU9IfVfyiDq2teJIt54F0LNHXb0
tX1nk+aWH71N9mhrz25STkhk60UPkqGOmaTjoVAMWx2yNPa8ldYm+76e8uQzIp5DeWyzafA/Qjie
GCTSOn+pxaSP71HPycZDGZjhWhPaUJn3xcdF8JhCgskMYxmGUosXbVbQXLvcMl+xe5sf9Smcf3pd
kZsfXCMIj2Zb+fEXWVWcSz8apP/kZ3aTPoJsbr+YTgX2M8KY4Z1jpZb1BTJ19c4daFccEdjvtHci
T/rskw/Ucnqfub2hbevczb6kgYF4wsqOUUHj4kEYFyIaCYSImwvZ8EWJETkDEjBZ2kF7cxsD7VGz
GHcK2xy+7wdY05ts1vzoIZP2gOVc2lWbNp2CDzPyLOY+CeKE/3t02jWKyVWs4bcwyhYkDTTquPEu
N42M4r7Ls34851nhigctMsOXWVbFUwDPfpvkafatCkyJPqrbjx/nwftLp3DwJKovQUOUGoJGwRLV
1QdxgUaZP56tDouJTQuT4d/MqSUsOREWH/Q2GlbC63WLwKPvS8OFzjp8zCuDYDPySRsReD7rmTT/
0Yf+aZrD+KD0VUE/z4h7jV4SVFvhBsVrQ6H7TOskPaxsiKuaRf0KJueqVYh025KgMY5GZbYUJWfQ
MjhidxW45R18ReMJNn0awpzOxfio98hrFTYCQidz9GI5b/oqM8dNQnAWX0ZtNuNnG20Da6cNjax2
wk9jsJR24w4bexJr5jXXgY9fTR8VgzUqZgLgIhkWTYB3YD/RSm1KbE9So/+H+yOb90VnzIB8558u
PxIed1+7e63RxnGL9eKbVjhautLqUUf/8kTBLAYIQtYNYwn0weXWtSRCH2WiXmBpQRCPvX8tGOof
dQyRAD425RoAShWRy/V+q6MhsWUgQ7Xo6czS1Uej9aYz4RzLxwh+SNl41tGTRvgh6uCWz6PP+XBh
QXy9v1lu7BVEreC5KJULhQa7fFRa9ghZdL1znpu+/dwHSSPRSwuFuw+k0F4BwPwnC7/7fH/VGy8Y
BhGMMFxuSIWWFSZmJKNfNrZ79rwsA3Mvo+TQu878LWub+Lmr5H/317uqYmgf/Jb5or5zqasXIbJx
+7oZsLY8z7NNJKyM8WPX1t1WeeytxIDrsHe51CLFY9xbax6z4LOTZ3gEeBHs4K1uF+0uqqA8Br4r
j4mvaP7mGJ9jE2GK+896nVxhpUObkL49qBWm4IuWRVikSRYHvn4eLVhTcMHLsnmog3pGOQgEwIOX
S0tJSXjZz7wdMGnXKMTnxxQS6wsSZeIfc+7jtwpt7W6LkYw85Ek0rU1PrvedqSvfAUIUwHfzSs+l
F+VIEmqcSw1EgKeP3U536uHjEExj92xoc3oMwsYo/lZmGC4vIFu6iGCZwX6oivyPthcQ4LGOydDP
ox7p28BzS1SoLPetoNP6QKMhfLz/MX5LFF0ebRAftBJVZKORtUzn/EaOVln27nkiropjQlqBPgCC
BWJT6mHqPkWt3na8AGd8FN3gTIc2bHyNG1m2yIaaFfPuWOL6eMT2SpyposbhnTl3cPmtydJ/lYb0
pqPb5u1DJ/Qp2IZuUSWbCmxakW0DRDNghZmpv58ppu1j1wr0xA2ZIFmDnoqXbIwsx503C7Cr3TWG
ZidvdmdbR7gvXfQ117XhAw3BOv8+icb4bJmzRmRgjuNtelkOj6hmTMFTDfbjazZU+Zvsmi54N1Am
F5sa47Nw2uRDa/+6/1avjzOiDwgx0R5k8HAFarCbpuiKWrjnlnlZtAsyO9D2OTreylC8C4y1E3Ud
n1kPiJTCSf3WjL7cNS28K61vdPssOlxqtpCTyf7ArxibWrf1owtweT7CIUFdhvK/L/YmzBT5WCJY
9BBJ12i/Q/gmBYmLOcs3ava76xCAFxsJ/nc+MIcXtPWajLzt/ov6jSpebD+SW/J34N3kI0tdjqys
8zEckvaMybvLD82MaGfMjXV26ZjaH0NLeXemo2b8lyXwYhPGV96rqNq82uCHbIq9nOrkWJc0C7aa
3hU9Wiip4XY/oCYV28bw8vQDbzxEYPD+L78Oo4yWEehg1IuNOEzly1ceAo5yKnRKzxyJGc+kItpA
RzefmqIoQQ1p/i4fq+9QEpIDd8hfj1qpStlcCiOGGcBVdEJK2suToWvPMPPdN+EH0XcMOd29ssw+
QnGqP9dNj7r0/We+sc1cJaFBrcmNzCG6fGatTbW5d93i3IxDEex0Mwt2bumZD+XYBLvRq5v2kfCY
PWQhWgQri19fyZQQjAS4HGk4o/5zuXgBL1J6dlqfszw1HvRqLCTgtIC8lTbk1zzUkx/3n/bGDYBY
I5cUgGPkd5dbExMkEN1T3J+Lymz63QhBTzxmXRaCj4qGbdSXIaVClny6v+yNl0zfA2grmqkEkKXG
cJtU8+xF3XD2KJTSr/wATEhcFy8D8O5N2fxb03exn/MZKcsPbjC1K7Hr5vrodgA1IuDzuS/fM3re
OWlY0Z09zcBivZZYSHWItNjHCZGalB3nTDqUk8aTx0Kz9bXJz63XriAqfGFGmdy+l+ub6C9A20r6
c2wkCBFabSy9g+X1wZuZG/0GSLxG93vU5M/77/3G/lJJJl0EgpHHVOxyXQZdfl9OPs89V8OjMSii
daQX+j9Qa4mmQ+CvpRg3gh9Gq0AK1MwU4N5SPjB3EmgOwTScR8+V41M+mvl/xPjU3CWukzQnwI/J
v4kaIR7xrwx+DrXba7u6Gvtga2i9Y53MwUi0o5bXeLVOIW6M9MdcRAQsmOzhsbW8+FOdoXC5v/+u
fmcFl2FbWcTSCKITfgOjimCnURRA0M8x6LM3Y6r4zWWThszyzaB8N4ZJ/BqFtKe3s+Vl0V5zSHB3
c9+39amBilYwDBWFsylGXUt2WMvrSE76zIS3EqKH/1CWqJJuBrcuzVMuCiP5WnZOMmwLOJH/6XMr
voCe4vxJ+tD+0SyGIoFFF+J/df9BrzcFOiAm2RGtPIVZWhRaYwrEznS19sxWjR9qLqVPIdXncxYb
csepWAOiXo89aWNx+JjjAcFQqOfLXdgK7MR8ve4R8aqgsG26fFQUM0exzk2Y1t0jYdBK0Gv3Zut7
1MnhxFmKoCCEeRTvjNzGscXGiPML0L1Ovglndv7523cCIFAlGzT/FFR4cUA1rOvjsbHmM5RxYW66
0II+G/jyqac+PiSxDkDu/orXIUFBEJm3UemC5Vh2wuqx9OdBG+Zza9XxZrBS4ykctY+BVxKgCr3T
f+ZEouP9Ra8/PY0SJbDD7UoremlyiuZK5tVtq58LNOR2eZ5Ym2Sso69eqj8Mo1t/vL+cCquXJ+py
uUX4GRhQBk4w6Od+AvfnOX773Yzsr1k8GZ/ur3SduYAkwqqGzgFtDGg8l1ss8axRpHWpn8tsag5u
D+v+QO/JTv9pUI7CZcFAOnQDtK1B1H1OvGQrUZLy1wiqNx6Yupqtrhg917KVHYRfd4oC++yKqZ4R
p6sMcIChvkf9sV2pcm58S5WJE9qB5hFy1W/5o6qyIq8q8qGgPOnT+QikYrI2lp3iNVQ3ziM1TyYO
91/yrRW5QNEQUoMcioDLFdFZhLumj+KMMFT+PnaT6OiP1phukfQLdzOe4ivZyo3XqVpTyp8LCBBI
gMsF67ARDXAt45z38zjvrczuvVc9tfxpA6YtsFbqVBX4FtsVgC6pESUyk9flZBi5esPva1+cC0mA
yTRUvY9QOGtjZdR/nY0oNCHTDRIRVeEs0mwtKmdAQ4lxHtqi24rGYhCUIjqcYXu1parSH9EaUGoM
LX3kv/6EnBAKKiTsAHQt/Zz70DSRcOuMc5JWyVPUy+DRDECeYAvY7XLcetdgo+pZlu8U7Sebzojy
V9QXn1BWNBdxYDDwj8qt7RjF47Hwm+5dnobROxHE/tbHgemtxZn7WQsqfyvrDvKVUWdrprg3Ai58
JuT0FbgFDSYVQv44LxTZVW7GgzhzJacf5lok/+J+mD5YhF109QUa8juhGZ62ck5vbWK607BeVd/t
qs/YoVYh9aoSZ6a+5tEfkEnaaCoCOcgbrFxjN9ey4fRZsAkV+PvyGWlAWUnBn5/Rc+2/V7FWY+tq
A4juBT7I97fSzbUUjoJaF2zasuFdaHEYGSPPVSIu9m8f4OW4pabtrR9F52Gmd3+1W18PoS5FDVOE
6WW3VsSWPyOJqp/j1vEfrMmM9lacNwe/0edvDPvnDVQ9+en+orceEYQIeKDfW3jZuCpKq+u6ehZn
aTqkHWGiP2UGwqZbBi9MUP+HxdQUA7MOGqbL/dk2XjkFDDrORYLaxklHGmBveghyID2TrtGRb4Ry
OjPg45ScIRFocSyLwQP9n8SEcseO/V0CCUqn0PaN71U1aLuul/2a8satL0i+SQgg/eATLvbmHGHs
W2ipeYbWW+2kW5j5pnA9tDViprqiNt0DW1qsBKAbnxAYGZ0kLkhGC8uB2OTW3dDNFvFHlsY3ru1U
/KCX0jxwyVnW2/1PeOOtwlrmMobp7QF1UD/mjxDjUR34KNzQX4U5/Ihg8K+yGexdm9IhZ38qFeH7
C954pyyIgII6EiSwi8/oenk5SnpaZ8cs9e5nj+rO8EAP0u6O7OmA9reBIusOE/Rw/jveMg1dKmmd
XACUJfLiy5JepnbcOVZsnjVXK19Bb2XJ0TXRKD4CWku+UyEN+XbOhv8l73HQfYZhRdOEjvviJTth
0uYRMfw8a06yq3ED7vZCzsHzHHrVWe/Sol5p6N3aQ0pkDi4slQFIjsvPGiLMppuNaZxpG2uv0nQD
NGyKPkZZ25mzZOXF3pjJOa46kgqtAVJjOQgbRYmojqVnr4rg++RFfubs3KylbZBr8xMJmjz0Isk3
Q5u1T5rphvIlKjUlRNSJ9/f31zVYTtmjAT/iX/4DGeHy0T0TddtGoGIsQ4dvXfStaW1kPsr3Bfyt
E7dK+9jEU/ncTTD6ti70nx2i5fW/4CbpWcepVmxhaMZ/R+1k89FjprFB2USqRgi7/FmiBgzn2m39
GsAFSTYyKEkrAGu9AwFEP9gYtA8J2CoEtvDAW7n3fsfGy5SGzUc1qyg/nLqlKAwotiSSjdWy6ctf
QptA4Ee2/a7KI/cYiSR7n9d5v28NaaFbF9ZPgx33K4Hm+tx7Bl6ZzJxo8sMSUYHoj0BDa7wecU8c
X0loYoRaJBi4kfbIWyscrAI8IzM3TYXb8Uq8uQ5w7Eeas8CZGHHBPrhcNy/bFCuCcnidArP/NXt+
+wgnqNE+Ad/nCkZ02w1XLv7rJUGYKtQIqZvSeFwsicJfHWZt5J2zUByjOjGMTdPGxd42M+89WojB
j/tb/vqwqzISIiuCCNwBv0/nH682muWg2JfumTq5+NX3vU1/1EECBp+0D/eXuj5deP8C8CF/wmWA
m3ZxJVpZyGWbJ/WL3WXzY2fhZIIqn5vs/SELnqw0GM7YJOn7qEXUbFsNofHJNtuo2GS2kF8jcyp+
ykQU7coOv6qDYFyAPTWZ2oJxAbh2+ZWNOqhaIC/1S9YZ1a/RR6NtmzHLKB7uP//Vp1Ve3NSRcP05
0NArLtdpfZlbIuimF1gdHhzYPOLEWC0lut2E+a9wdpzD/23FxQsPEM/DUHqccGQJwwZJRit9CMK2
eSfBwxylNI7311tuJs6nmgABMABUzi5e3FWV02iQmmT2XOZW8si1bD4XZnAWOPeuzW7UT/8zKv1e
Cml0pA35D23My5eZVtmUh2WWPUs3YMZlZcUAxC8tvgKixYYN8cEfoijyaZsgz7hyZpbhSK3N6AQZ
DxrcYD0X4bhr7NEYEAN7HlG73Mi0cqABZspLoRPlHus481feZt63+y93uX1+r6rCH5tUUPEsIkOS
V5ZfalGKb/Wsn4zC+yIspdGoze+GrExWDuvNZ2SQyACbaoA56OX7TWINgTS7zTBuH+DEhUyLjM0E
OjDYlwiEbJsytJ4wDTTXpKOvF6bioXIkJfAgIi57+FUUpDJBqPQ5DiJkeOLiU9dVqO4ZWSAeZDLK
M3aN418eTc4+LXxyZqUyR3a5+KJZr5eBjQrNM7JjaKwWqek3h1Ra47DL7cCEmTCsOg/delDFQqQr
Ql4JVvbyDfdVGBixLvNntPvEwUwb/wEhwWyjBPhesYNNtwzG1+yOrk+oi7IzIKjfQkjMPC8XDaN+
Yt5e5siQms2+l0r/Jgy7+Tmu4bf9ZWAlZSVZVlLclCMAMRbZVIP7BmQD29+HIh9MNdQNYjQt9fFv
W/ws5EPZgrqKfhzcisVTVaYI0j5r/H2E79Y+QOfnPTxp9FMBIJ9br10zS1oexd/rqZYSQyZSo+VR
HGJDaEPp+vu4KN1Dk7Mz84L6dTCHcUsfbUX2efnRfi+nyg6eTOHKF7tTMNbyIs3w96lXVt+l1lYI
FjhSyVpXK9n48i78vRRyi2gFQDDgor7cH6Kxy4a+J1COrEDrNzRarAgxqLkfypbBW20IkJN0U4Cs
oIWkfsUfSYddDXFg5iNajpCrsfArnL0VAfdAESw7OBqVRuEP85EEYU1t5/r5WJl2GKhcimP25+XK
MClQLHV6DKtj0z/gOdPBLwjX9KvXVllsfAMb+67qWn9PHBOYjgrngJvQmqjE9S5Uz6L2n2JQ0ee7
fJZkEGaZm7W/p0utiCADWs9FNB08u+32ssUB9f5Xu/VUtKNQdfMdKL/La4+krqot4Pz7Znbjg5xh
SxlDumbjeuupFFsa9wtuOlonl0+lB3pZt1no7esZL8mEbly0qY3c3c8FerEOU7Q1R8Or58KNTqmS
kZMqJP5ySqS7c9CNrUgOc+8Vz6gWV8+RFsS7+2/v6hCDEAaog8oVoYotv/haYSKc1kwA6lazUW11
hzt0rPN4701VvrLUUutOKDQy4ZbbDOI5Vdti/2lOqWmNAd6xCav4Uwps8Wgj5jqjq2u43y0swF+J
/3JvNh5apm1hB+fWaZxfYdZ0ICVpC1srV8HyslO/iJyQ8SvvmIHz4unLOQUKEQzJAYem7DEzm/xp
LKN8h4Ai825nFk8T88eVYHbrlf+5qNpqf4SZRIZIgkOPPtBpx/9K4M8TYE6/7WP4xH//dWlCK+AB
mQTJy+VSNvbqsxaxlBUVCP9KSFlwhtspf+i9OC//h9VA8PzGp8FfXPbBuiDpNLNLgSU1Mko5HhyV
LflU4xyQ7ajWWjRXR1KB20mP1BgdjPuy/O6BQ01tlieHCoGGF50qZqsjpL6Ns6jActIdVjbLre+G
FQtPRkuIK1Yd2D++W2jHQY9zbHKYrMqgdTqMexSW810VkpXd/25XNxEdLjQ2+EeV+GBZL5cykAkK
c78P9laOw/qnXlBJPNhJVNSPVsp8f4s5XmCgWS1sQIl9NYCTvv8Lbjyso1wOuHKVPMSyKtRFa4Zu
3Gl7Ixhs5MCxX9uNmVm+BjYi7iuR4caXdJRfhRIFwnRmaZ6rh9godK1OJpEUo4P0hQQO2LplBG6Q
DrlPIVVj7nP/Ca/fMQeDFh8JDIrK4FQv33GeJi2N7yY9TAPSX0Y2t7tyMLrDTM/1lT3b7dqwjrZz
UoYrj7tcmWr0/58SClJmj8sxeRs4oFhnsztlAE/mo0K8ICtiNi9YdfTTDk4Ovm4Org6nOIlo6Nx/
7uWXVbUwVDgmRjRwYc4s9lYdu6GLW0930jPPq7cQZKqfIK5MHAfFmqSj+rv+LId/r0WHEAY5hTek
qMt3LCV20lkT9aew6Q0c6/rMEow5puoxNaXR7vwqieP3nhMOjy2qGe47UgY/PN5/4GWQ50eAsWCQ
QACkf7rMU81IS5PEj4dTr7vFQ+Ab4ZsfT977uGz8t3nU2oOdGf77+4sutzQrQUmiflObC1cP9RX+
CBYtv2Z2y2Y8RRWSlr+aIvFT/eCnwmxRlxdz+yMnjESv/7dV1a/6Y1UvQSmAKdJwGuoYdUwxu6m9
G/DmsL9YDuyVLWX18PH+mtf7iUkngB0KKiWHtPzGuoYxpNGk0ynXmtnb56bs+x247URsPNkMa+CO
Gy8WthfZ3m8QNNX+5SP2JbIE+eBPJ/DhzrG32/BTYnFv9xPaXttuitGJv/+A1/sH1CSS6zR1MH0B
nnq5ooavT+VFcj6JmUixsUWL93DVtOJRD3XNeei5Dl5a1NVWhmZXIwj2EAmZsrOm7EE7cbGHwHPU
diCn4dSGQvvk1UHXbWQmXbHDGOTV8PBKENhpGq9BEzjxobYi8QkNTTd9jK2wXaPLXEctpTzFGFYJ
fPEy1J//sbd8ZDGKvI/GUxV34TeA2+FTUui/OuSRPnCo3DMTmfg911W1ErCug4hKGRnIcphAhniL
QD3HeJFVWjWcAsxMDoY0w12IPMznEi3Nd3kUxW9DT9fLCubmjCMkLiD3v//NB2fSwbBBoTj9xfpB
34vadvkM9LV6IAuOX9PW7+NxE/a1M28jvKE/V9jT/nKmpvh8f/Ebmw8iG4I3ZOggAZfywBGtvC4Y
efg0mrU94LjkufZHw910U9/uBgx3ICno9Uppf3NVijg134Nyu8zURyYBzJPc4RQVkdxPljudXMAS
O0NPECf0zDY/EjPX8MlXMx02PLNENXdDbIj20uKkJUKP7BaWx8kLwBNMGPvu7CpWpnBO5L9mwSj3
fTGGBzuxz5rK/AQw+eP/8MKZc3BlUcdSGF1uc+YuRE3m8ictCvoffoz4N8KVGDjVmfY+iCQe2Frk
H+4vavGXXt6TPDiKVaoOUajAxaL6JNtZtN7IhV87eHIYXrnJ2yj49/4ytz4raSUq14xReb2L94tE
qRqKpUwMm7EmerlTgiMVnjnb0ZBuiOZzIs4T/MfyL1Nn9WFpJ3oqnjHNWB5ha0rHIJEZu9gty0OQ
tcHrUNUfcZrJV3burcPKOmiKkKmDc1Bv+o8oRYmod0bTjyeF7vrYVNP0ySgS70ELU2M4uO7UnUOj
9qm9AKGuBOwbNyF3PaQJrDkJlcuvGMzwb+jZTieDcfGGAzScDEx36idzFmKN+3wjKtKdJSCYDsMb
zszlg6LQ4M34bE4nUfcGNUhpogndGo+U2Dgyyexf3AbM/5wx/miZcfnzrzfS7yY4Q09gOYgEXS7u
UMTPvXDnk9UHU3Agp+xyfSPLKgi349T50bscd2l95w5yXtOHv/GFke8HACA4nUB3F7diZ8YNll0j
1zEIOm0DzD2a31nzJE9e69FbqGNIsXqrgfuO8WZeE0b4jehcnFXCIqQoqmoYWMsX31lJMKS1xlf2
vZ6Vct/WdqFp981zbsg53w7ahJgpQj2Gm2PR7Yb6Yz4LPEtoQDgGEmlxVO0tNRn/juuArE64Hxa7
zhhcvV+5um7EFeifzBHhFQNpWmYQc4WlnDSN8YS+4PTVs/Bdc/UqXhMTvJGTIapqkQZy7sgDF9uh
R4fCFlE2nWgtxO5ezHq2t8zO77Azy+L8ONqrQro3tr/HeI2cDCgsjYBFNtImYRnjuT6f0A4zII3U
6HnNsau/5MzczvjrhTlIDdesHpPIGX7IWgfjdP8Q3DjugKUxncbRkQ7Eco5gZViCtHas8xP65tDo
SSc/BhAWqk1ko5r8l10jVlKRk7xXKahQTV0euXjycR/TM/2UOsX0XJodnNYJWpN4zMMsc1fC6I2b
QoE7kOH/vdoS1gxgRKaBzPWTZ4bDMQbY/V6C8fism53+MHrIy3Z+Mq1UL7e+Keq8pNjgXJQnwuUj
cmOOhcgi/RSD59k2tW89NeUUbURpZPvRiUA2Ghq0d0+W58CswpVL+NYze7R1VAteNa8Xy0eDi65p
IMSJJqT7M+tm9x2ToegJQSFRbMmwo2LnTAoHdH8f3To9pBocHpoR141eTzOiMKl7cXJKcwjkpsjn
tHupuambQ4YcJ/KmRunK4L/7y96Ko8jYcHsQGLgpF4d2NPVcGhoHM8J2difMyPzgTXq9FVrk7IBk
xPt6ZLpopuOaJPytPI/RmxJ6AQENtGqxl22daQcSdvOpp30lt506Og19AXitH1M/we0w7qHNfEOj
fYjehaJwtzpugWKTmYH4a3C0OsMMAhn5gJ/1wdNcbjsrtzhAfTmfcLOE65OAkMYwMNqgcj7spqFG
QxfhheMwWP5jF9fZLigsfdMgELiyEW4VfFjEMgeljIYZviTIgQtAT9Pml+RaX/2YOqf8AT9C2zZN
KB8Q5jZ3ruYU2sbrarros5yKJ7+ljSIGNDBXro4bpwHlOQptlHhcNc25fCsRN2DsDQbfKJvaB5vO
3J5oMw87DY+GFyPRC8hhebQmg3ZjV/qCKwvgnYdT81KoCi3jIme6Pp0mPNv1rcD6ut8mdHbQxnE8
lEe3eQPZwgvGchdbgq7hynPfiOr0IBXehp4VKIpFjmxq9Le7iWo/mnQL+Z252iCLln/1MlesBNmb
z0qYpXeimr1Loq9VjHXP6I87DOLhCTPo8eRxIrG8IOA9Gw00q00zxUn2VnbofR7vn/+bpxBMAcdQ
wWIQIrj8wlpeWLhQC76w6OW2tyb7RQiUzFDoLeXTqBXVDlJ/ebYzixJ7pLeO82cRrJXXt164Yn1R
70ELAM93+TNSvaiE3ahNbwkYAPkkd2EJLz8fpLbyyDfSIVo5NFMYj4MrXupWm6DkOqWOcKLYMt4q
J232Br4Xb/df7I1r7GKVxckJqxpYRssqrZOKL+2YBl9zFPcOAk/NfSA674ObB+mj61T1zgQw9OX+
8suDC/SILcpfCLON22yJyiQTlPbozdMpqQP/2XPT6mtSjfEXfcok8lMlsvSbrkFi7/6yy6dWjiJK
iUkBOSzwB4tRU8bMpzbMyD2ZUTbH2xCkjr9B42g6JllbdrvJwa3ezsrqQ9V6fb1LE7pfK9Sh5VZS
v0Gln+D5qKavYpYvhsafEuGekJfsvZ2amVo7UcegPNKkcZOVUHH9pplmohAJp5pZLcsudq5vjHGF
kMYpJOP/lGVxtcU/Jjs5sz+8TbDO9q70xPb+e15mC+oZVW+Zd61UNZZxOfS6uLTy3Dsl4I+2fulN
9qZtW/dDYQFhnCGdNvv7K954TMD7ijaqBl9XiqxViXMBduJYpQdTstW7tnuLRr0+2ShxyF2tNcUH
4Q/5mqb/zWUJS0D5YYOREV6+3aTDYMTCA+cUxob9iCUTlF9yUP+tizpjh3SHi7KxO66Fo2WM4P0q
sJUaC+PVw+V3uSxKko7eS589VDpdsondyPd3GdaEa5IHNzYrCzEeQO4TePeyjrUQEm3DMPVOmUsD
Jk/87lAFtvGYQV74cv8L3lwKcITS9YS7szTWaorKkj5G1yd77qLnBhsMJLlwvRsMhMr/finus9/S
JDSul9dnA4vQjavIP5WdXT0LLIEPwKDsL0PvrsHPb5wEnkXNfxU+ggHP5ZeiKPRnDa7nqdPC/ozR
M8fP8IPTEITRa1OO/uP9R7u1MwBXApelu6xQIJfrjaLI49itxSmWSfsVi6rkZ2BE/coLvLXtgVEy
9KUBhRDH4vYQNHGykKzu5LkFdOcpQzt/U7ut/Ygchh4cTTvIj70pvTV4xo0A7qBHRF8QvybVprt8
PDdo+tDoEvNUGq2YN5A7picLHPZDY2voDgNANI6Zo0/vOmjE2jaws2gtoC4TInX2mNZxfwBH5hUs
ShIUCN3YDx3jNHSVhX+Q5RZoqhfpoc4w6dx6TlqSJcQyxb87Zb50//veevMoI2GqQe+X8mQRcAbC
QWUhDHhyowYOw1jWD71S8pcaTr+T1LxNA0txd3/RW5tKRVb10NCHl+cF7I1GOysSJ9Nss51kbPcP
tkXVt/urXOV6vFnwyLSWUR0RjLIWUU3PCy9yUHo/5bkfP+UMafZO24D21lpjz4zdBdqmlS9VCEM8
bVEo3TXS9z7f/xU3XjBMDcQOANkRBpZoG8POPWPOfHEabau3wj3c3sba1gkc6W2GJliC9jrzqxCN
7z7njKzcnDd2F/Rl+sIMv1HeWlZX0uwRe2t069QNYfgsM098DIsWkbuiS9vtNI/ZL9PF+9NDG3Ml
078RqugpqOY+mAr1IS7PFvdJ0UxJZZ2kNJviQXZFZ2+bxPC/mv+PsyvpjlPXur+ItWiEgClNNS7b
ceLEcTJhOZ0QIJAASUi//tv1Rvc6Xs/rfZM7SW6qCtScs89uVsRgdY2C03j8nt/JG8c+7CXwzsGN
wcfmr0qyFgm2oY03ctkhUm3a1K+fYPCSg5Ce0NN/f7VvHB7oY9DLQFlLr+D7v39g5kcmrZTxJUj6
aT5sS2xpbRYmCSwmQIKdqg4NRfrBkmDijwoq1fNkZfGe8eYbuwlaLbxcPGq86NfPWeQwsZakiKHb
LMai3DgZGxidEf/OUnrjfULhhTcJSRaigF5vp9zZOF8JTy4bL9ifGYDUUvpUrQ1bcwTKd2Z9Z7Tw
xtZBKQLAE/IF1EOvzyafe5yD8ZRcjA39y2gHjAFX/5EjYf4IdrG99X0h3oHj3vqR2C/XqKzrB7/m
O5HYaCgWu+QyrhD75tYQ8I3AiY1STRo0xu+RwN/8PAx4sYLQgAP/+Pca6smI6tUsyYX3hNdZS3bE
8i5TpRIxHlHA6PN/X7NvnAcAN+BNdzVqhR/R9fv8Y1Q04CbotZf0MrYGnjMlMONi/9Z1LtcNFLHR
zk7tWmDY28qxC/aDhZH5eyTPNw5moP7gVxXwKr0GrLy6dbchm2W3jfSSK5JLWUUi6uQXK3SGEmPh
KrxN+96YuNmKfuo/gzjiNIz7YByiy7Hdh/fK378fCtomAgofbkLkW722oYc3ZYYIbEUvExD2sWHz
qm+GPjUVS8jwcciG7WO+DsVTnkz/j+sfnw16NwZKQERAmP/3C9m1h0gRi+tiR2/2CncJTPqYnocM
BmxIKr+1+cZNBfgtYuUKrvvv/74g/j4vsdiveRdXSizYLK9OaR9vc8SDllygu55J6Sdhj0Z42pcq
TMZ3Lv6/T8zrhyHO/kqEBZ/i+mX+sfq2PsZNSKb0kk3cNXnfTYdBddkpsesjCpD2qUgh9ZySbjp6
bfrpnRPszY/HMwbcCVcEQG3//niO0EMEcq5Xn6fV3YKRhkkavASRdR+5GhJ42Ptr0GFrm41yLwns
7uJ3yq03nzZcPq5PASf169lUgZCJLPMZruNUiM+IGPq0xnY+831/b6O/9UkpPgR0Pww9Eff679+6
+LlXtMvJJVDdaWS0/ck4CQ/E7N079/xbuwdtFlSLwC7xZl8dYbhuYVqZLCmoKsUqH+B/MWUwPu24
2B9Ep5ntamgni2fwOUN2QbK9ePrflzCKDPST/8m2fc1V4cnQj6mi6WXwNrks47p/CjulkQ2VvecU
/Pddex34gdGNmck1pOb65/9YwIMbEpgiFukFqQVUVTMKet4wmkxf//tP+vtaIHiS6Btx/11f4etd
GZBNEqmQ09lu3SHK949mbWGtPrRhUs6tfw/Iemu1XONQ/gMAAGx5tTGZxF2oND6vJcYh/3yFQ2y5
2Wk6UTPJdxbMdZv9c5gMQhFErtdBSJTiEno9OQ2UzBTanOwy5yN9oqywy6XwVItfLt/J8hLbZDTl
0iLB9fy/P1YcMHEOteI1T+vVAZBv2qbh0NLLEmJkXuZpkFdyTtMqEGM/lNE8/Ph/fCAgdey/q7fk
64ntkqg4n1lOL7DmldspHxGmAQ++kX0wiyhsA7nUe1jZW08XxBosH5TdoDO9epVGmTwxLqCo+KV6
UGYypy5T9EMq9XjynIUrMlf59L+3saCKQUeMYHVUFRDH/3tn4NwcILTECsoWIqsNrEg0rMsw3vZc
wmgj3RyiO9vAP+46fE8X/8ZuiXCi4kyFHwUKqVc1fzzHQcI7nl+mNtBV58eg4aLjB6vCtgKTfnpn
Gb2xWyCfgKlhAcNSbJpXJ56Ow3mNQnweQN30DIJefmv0LL5bRCS8g+6+9dNA9L+KlfFk/0J3sx1N
LFEOyByVSROaMWxAuCGVHyMDdVH2nrDozc8D8ojy7BqE9Zo33JuxpVkLAHLajDrviDu/91TIHz50
670YzHu08LceJbBkGFfDnBJr9vp9/nGg8sxAM4wQGRAsp6lGIDFuY8QWftkTF7xH7/9r1IjyDncU
7n4Mna8S3ldrtJ8ETBULVlxao9LDJnjwWeS9b9ZJuUOfLktFgmTAKYsM2joagUmVWZtGXwHKJu/0
Nn9fmvgq14kflg8uzdfEUspRY2MOUuC6CjjCIvru6+TSyMC3eRvPNHLJEyGKzYelHaaX/34o/SX+
vz4HjIOuQO+VY5q8usXiJWfwqViLy+jjEBLbabqaQxbryxpyM5Y7EeZMCpibBMiM02WKIFKMwQrE
/tSOmPzrNVbn6qXz3j7GMfVq/cXhlU2N1uS6t64O9a+2FlNSDrDTMM0cxSAIIad7SCrAY9tWdQOD
twQVbTjWBumLH5cUjX65LYiLK62eg/VoArtMdRoU+kuGB5A0ugMPoCoSjb4qGed0qWm0kJt2SNq0
uYa9JNW+k/ZrF2xAuaA7cf7pOuc5RXIMgsqmbZ+4CqnF8b5VfV9QRLgLEo8RnC9abZiGTaaIeo+k
bxia3fc+nIavmHYt5oWFsYKXOkWNcIJ+pe/WEjFQafsU6HjZ4rIVSbbbKh8DxzhyIpbF/jbz9SEj
w9bYgJbtJqz9TBAtxe92Dt+kQ+dxqX0DtDA7GP3MEz8nkgTFc2q7LD+1CDWRrlxxBUSmLJRp1yP8
5LoFak7PCnEjkdWoy6xnlJ1pKAmrVpO30UOaKzBeB6mNRDo42yn8NKDLks8IGMMT8gPyZ5Fj70Zd
RgQOUWe3xNBuFS5f+HFlVolbl0tDPnQMNmgXB8YuP8ZkHfOqGGKRIWrCTeIEJ9JwPE9QnO5fQM3Y
RTXBObFt4sJR8rwOixtO8CRupybR7TUlnaFdOwTL2ubNJpJIVBj/MFUvlMXrR6uj2P9qASgld7A6
j/Y7yIBHy8sihXHHfQA7e2Q/wnxgfNCUdv5XGiwDP+R9z7u7DX6JwWFHWvP2MWMTXAwHBCXNNaT8
VzVVJCAiuIDdZth+Bv3VF9Uyjnv+vM1s3n9jrL1H9OqdO2w3I93E+tO3GC3L2m4W1r6Nhd6aVDBm
L7CzosSrcSzzbmIdDMMTlei4Qr5DyPKSz9BsfYn11mKmg+txm++K0cm2Zh3avq1EriUL+rIIOpLf
ego3uyaYkdp+iiEawl/zI58RtIWJEO34Xeu3bLnjASRoYyWpS8ao5mqK/GnHPGuM8COw7+8ZkhXR
TyfbQFlXSSuo+urgxjzewDqHtIcpGUH4a2A637NTus+wO2hQSyMkqwLMmm+2jJyynYVG2INZV4sF
m1SU09pKejMVGcTEHkOS+QyL8bV4iCRPelpFOhr5Pcza2PqLtX7g1R72/Ro1HRV6XSvrV5B+SKHo
8EwDWBGKsrAWjxhudUnHbRXNHeZ1tU59NDVpf7VlnAIwUstdB0X2EgiI/sBPjOa7xbh+RvL3sBXl
VW4kngbkh+hmk3KVdwX6XADcYpHDEzAZuO4x0W7y4BWGe3GVxB2N7zOMOH3dmpXEtzqlKj27PEMr
hch2EEiOsWuF+t4KDAluJkFz/2hHo/YOeWirjsre+oH9ghUX4r+AH7W8QD3bq9CHMBoO6XqE/H4C
6ynI5mAuvfdhi7Mq10ye+lBl+gxpWA9Pi3CN3cOauhWZS4qxtrjsC0t9KeY+I7+GOV6ZL8Pemr7k
SRFc6agmC9tfLRGBe0nkLJeniHW7vFmGrRs+Mc5UeJXisOA7MjISAtxdAP1WhSfFQ7uEOrzpoKj0
lz6gaxyfO9igt7JcZwwP6pjBf384iJSCL6FGKej3LlEB+8m1WVIwhDC6bLpY9/o4SBmqQ6xNzG7w
chf5U8JqYrmjexrA7pqSIcReQLBUZ39oNg3+AGlY3o9lpFNjTszCkALXTL5FP4Hvh4yVC8xg3Keg
XfCXkpy3w2mJHc0OA9A69kGuSpv7qFOBOYdyFfsTFkhGK5gAKF3RhazyaGi0q1MXm7A7uU1el/u0
7OaHm7Os95dlu0bRUzNG/Rn+O7a9cMelwSElAwyEYrbw6MWAwLCe+1xNiOnc4MvzMklcKFUOMtI2
lnTON+ObhC39DisQiQzoJ1/MJN2qVhEoN0LWkfA7ZKEyvZk659x2GHfBzHOcLLB/sDkuheiAa0fo
YyEpQlNKIM9QXHcQXCAgQvq+n6u+tVaecAcq9RnGGPP6DKZc6OaG6nZV33eH5YPLYl+nDE0O+Evy
Qxzx1J2HHBS0+4x2wDYhv2/bE+a++1RU3cbofBah5sEZn53RR2+d5V86hl19hq17tp9kEHNQzNN0
dryEEyq/NRttN3Smaz6+pDSg9qIxB0FSKdkGlz5hAjDAcX2UlsY1LgI4RcEqFq5BuDRh7XUcVOq0
RYwwFItHDcrP9gkYM5lrVOwzsMlFppLKEjQ1dCuFAlHwwQHXnpoJWSYw6RSpmJEdZ2eePfQSVfSd
6oUXzWDyINlKMJYZrwUk10E1BTldkU8GP5iw1DAWmU8dbP1xWSjQdyu82xgWHIITemJI34JR9ABa
6qWYwrlrhsDN3beUzoW7Sei+ENvsiUCYMIjvefFNrybgn+C/F+uGQrW9JKdlyVpkP60bFEUlPGkk
opdC7NPpPiO2+6JDMIZv4Q3YBkfjJ867BoxhnsnSa8r9y7BaOf5ZFxXiG85AuosHxxbln+a+I0Nf
SXTMvnJEtKgdd1i62/tEr0i+8luRuMO4wlMVsS5IF1Ckwj25t48tbAsOXgRqA70MhsTHCbrE+J5x
180XzM4gcK2h+UCCTRFdn8gIBuUvnErT3myzGGv4GkCU6WK/LCUy/Eb10KsAr8rZcYKHLB4UcmVk
kf4Zu4E/ZsvSGdzcCWxjtDYr6jPknl6G3bU/FV8xhQ8kyobGdXDwq2LM776lfZ7zeymnfDiOa75M
Rz0NKMBDeGBA58xidYCwMxUHLVuEU7RKdjBwxaUy3dulTTN8GujORzev8CCSZjO/eK51WuY549/h
os6elsSFoDWyzEQHLvSIOGkGv+R99LZvQALRcNUZkGBXHCF2IcNBu0zp232AC9gpCjSYm4rjGr0R
42Qf9yRp9wel8qD41k5DxEtohuknAgA5+BTAPc7+VELQx2iODDJF07Z9cD7F69wTA4fSMBT61wAB
3FCNRJLHdZuThyXynpTFFBfq4mDBXrurEOgcwuGwL2W2b30too2iElYkRWkXwxEe4U0umo84bVl6
kvG6I+pTJuujxBSA41LAY/q9zEQtFXyhvatz2sIweSaye2wNFmQVZYF45LOSv4Y839pjXOjZffci
S8ZfziOtrHLZQLGaOxmFSI5DGnLbdBaTy+8oMHXxERGas33a4jXdwNxliKvwsM2ZqlAEvbhFnSSB
ZK8DipkFlznC6ODxlX3E9cbDG4vhJKmL3BFdLsuehweO5eqRxcn67E8L7haaswLt4ZGBuyKPiGYO
XGURnDuAE2CIfogXjBBv4fVk7TMJMLYq5azt1FCWs+I0wIJyRhHlGTv2mrIkrRGJQrF80mTPmo10
2Q3ZHUW1HOEYvDVGh/wYERZQjvKuoMjdNWn4aRzG/XcfIt6uTvFNPg9JUGwNrjASlzQ3xn3wrYsK
dFEEZQL8Eb0reI1YJUAh6ajUUA/OmO4G42XR1b1CmCMcwFgmTzP05cU3XJ8ibXrcUsERw7Tdt6UP
wyWo7QxBGGbVuZiOQ4LU+3v40CXs65At2dRYGa7JsbcknCvXpelygGsNt3erWzQmSnJa5xegJnps
gmzAFccSHGffVO/n+HzlAHKIFOxenBhSIuavCTH0qFq5gPojEgczQzHsQwdHOMrtAzqLzNaoGXNY
xkuFAKlYQjiKbhEhYkN7Cee8Z9jWSZ/d4AS5JgalS77Qqh8UQoxB5Yc9oy2ExBONN8y+4x1xJ2Qc
bVZBatepo4dQaytJzgbxdV7CxMCVOpG+zvSuXT3kc2tKV8AQ/7x7dPdNDNf1se4lnDCrZEiZQ6gg
glWftRwRTDvNMCQPsYVQYrET+iq3b589UFQQKcDQLiyovWu0CV0GPWUjv6TtnkXqITAJrlrkkUzo
QAHMU8wjRpOHN9k2RqRulVrzHS0xEnZRwEJ2fqu8ieDHhaOIVxPZ5W8OzzwFwWDs3B0VCIO+R+88
kR8d3qio9Z53WG8m2tDDMYKPWosJNNNo1/TRtWCf1j0idqZmh/3Wcw6SPPbeEiTPjiQcoVGqHTGs
iTubnCOmt+VGIiSZVl3uYMzJw7V4pBlPvwwJdd9T1LJhuSNYZ0O+NOLDoU2J3NhgF8PVb6CO5S/j
lIV9FWjMXKBIRUYCAu+G5Jz4kXwU6LcAlKxRoc5uCtR8VBHiTEoYh7i8lsu8biXfA1bUbY78sDrY
3Y6QezmbD3qIQBOKuh3MhrFv4+0yzMThPIBErOyBT/a1i5KlK5HnF6annQ8sqTr4Hj8D8Sj4Yeb5
lsDeXU6qgnv2IpveS3C4krzLSLnDCHMqp1xQd4wDgWsOSUv7YV2nkJYE2Xp/CrOyb1MXh2GJ0Dv6
J1wK9oP6zIvK9rCiSopFIhOLtO4uDa7MhHBMTYaao+iDRhaEjSUCz9Nni4Hwn243wiCRXitX0cKI
70M2ErROHMdADdL4jO5H9lN79n2oVZXPYBDHychTMD6BqNQb4aj2s4KRqEzgtfAjhfG3KpEtSPdS
weHiM13QnJQ83mnf7MOYBWDIZeNQWYgMobm1GhGJQbCtAc7STH+crFiKqgWKcRuYHRiNETpaG0Uc
Q6Q0isygTFanEa9MXKurGabm11xQPUUVR3PSVXZeiqwcg737MO0hsqqo0rs/GvQgH+jQXSnnLRxV
DxDXa1jDtHy7jbIe6tudaP8MITD6PtsqD3RA7QucomET8lnHPVKibEaGn2jPZqiEg8Utp/26926N
WvqoihTnpmxNASVx4dboIU/8AHuEsDAPASGDrrlzVGMj5fmthRvNHWQTo6wKHJAWh+8q/8RrT8Om
XfQIg78tmI+bwBldgy3Vr1U2jCEuy73tWDkytMVlsBeYnPpiQjzBCkf9PwGfEKIbrbBRqbDKxqUy
w7x9IvhmUQOuF+uaLXS7rzvuYKk3ALTISuRTic9yindYG+4St0O3oqCvGeXRT5GE8J7VcxT1dQ/g
Ed+F9cgNgSvi/KAR+4dzgQbdyxxv0wBZ7xAGJRpasN1TPVpEv6H1OHg0J3egWgEFzW2foqHboXho
YF5FTZ10AyQjebbRr3ZGk73liHZA30u3J8zJp7RMUp/EOJ19ssMrLwS/0vagBrb7CquyYt2uYWRr
jgIn9x16gijpdYtnfK3g4h2JI/W80V8IZoFEVcSOV/GQqd/SOuybMHoaujW/drbpD8n76Ps+5LYu
FgdbnbCd+nttALbgNGnzz4q5hR+WhOLC7cD4USUyXykwkNknz1tbRCOkFCkCNQWwgxO22ZTgoFSR
KFe77knZJ4pk9RR7x/BvW9HAnElC5Z/Aqa4EcQkRrhFyaUY8HVwT5bpHUQsdnIATbz45ihoUeVrp
lVBPbdmqwUCHyiKjykz2MYOB4CxEHU15eE/5uoW4nMMY0WdOFTGycvviF0lmRNR2OPieedylvKQt
wvbKbDHzR9Q/G3LbEoE8ZkdniDxjVAP2I8iLLQgCDl9LYecqICvJONVicwGKHimVrTI+7uQDbcHo
xROJ4gPU/UC4IhGmbZ3yif9AxRBDeaN08MvO65A2+7jQxwmXsqhm3Un012He/Qn7bd4awE/uu4iR
ilcLja6t3Doo0yqPaLP1EcRlJj502bav93OYqJvMUP7IeyT8lXMXIW8Tl/R08DlovjdIgcSXnHQW
zZgu6FY2DDmWf3xmt77qdzmmKO4TTB7hR29OA8DErBoQKz8gErugbYm1hYQ8AUCiO4DONs4HAtzJ
HYAfommZ6RiWUq0e9/ps2q4iJBi2iqXQ8DYoLpb+MgJn5k2IiUrxOTS+Ba5J7YhGUfTPzgY8bxT8
LtHzy00MTazD/iPlAQnPMXaMrSCMnfTPMQjBjJ7HhejbSAHiP7caGoRTy30/ngvUArJuURU9ysT3
gF3g0gSSxRQroMLokrdKuTVDjy5jcucwTY/KfYLHA7jWNI2PbF+pq53RHf7KlhF2Ri2yh1UuAr+X
YQKHjAoDU8yaosn1HeLb4BBX5TzdQrwYgj8dtTXyMCbWibsg8NNWG0Kwg2Mt+vAU9iAB8kXS4YjM
+r7HGAScowqSx7Co0JEjtQED9m49CqUntF/FYtPnLO0zc8hW4EEVIqh7UQIO3bafCIxMMVAI0HtW
PcszUU+IeUMSsUcOaI4FEM7RFQ7+T9Gk/WePnmb4mPvYPoG+hhQQKSk+atq2br3reqDrx4np4HED
whuXahELxwTKzNlcGR9EEGPNLf1DYokLboL7iygVL9ACTxr+72UEak/QWHRFe+XjNT7LYlPqOIF2
8cTAuRSVYZBzK4TD+UOb6uVpGYphKx1WWl+P6PcEvEcw0Glw0wMyTOa1yxqSieyDCDLgNWlntxBm
6CNOOxz3sskKHgwVRgvuE1LH8+eQBXl/kzOvo4dYKYH6Jkbx1kCdvC4lbhWV3F1RW1XH3Hl/zkDI
+sSh2VhruyLophkENuUh8qalFba0tsgHR+97hgilfVDhxlSjZRp9wp1bMGRThtPzanWqSn+1bbnw
UKekmYhC61PYJPk0Ai3lpYym4MeQTWoqwc1NWwiotQQcwZGEiA6ui5MKHvfqTHoo7CtGhP6Ddx/8
1rqYZDmgHvgDv0s0N9Pc+7EMF7JjFqEYv/pGYYZwKPqR9c02mII1PcJ68mrM1vHnnHi5NhKOJ7h/
vTP385YmP8i18SlXj/bhiGZAMAyKx/lmytFr1y7v4ra20uhvXMz0hWIe+KeN+PzCigCOgG0bLFEZ
Iulgb3C5oKrqVwEwbBUwZLkdUuEaIc061wPwAPxmdHWlTAf3YTTrIqqtd+lHvNvMYTOT6YmobB7g
eNJdnW07kz4JNDtRlUuvCcpXmukK303MBzYgm+fgEZyMSFCYdCDTgfhubzRO6LvrrvwCA6x2qXKo
zUTTYpThD4gDjx/Vnl1dElL7Zcl3vtd8gJn3ycW7fgSPZepqsmz+Qa244Zp8mrW/cIDCrkGbhdfF
YeBQVMIEGAUhWHVieOyG9BWFE8JSba1KbCUBkUzNgsTurSw0mGRluo8dWrV88HjO3UR55TfirzbX
oHsJ1L4I4rZ9oQAVrDyrs0XldT8amO5QGDAegCXE7EDCdf8Z4U6nDXOCnQ1swgYEY2I4gsHcCk8c
23ZAP3oydwdNJjzBCb61czkr3j3qmQJTx9qdnudo31ErWWqHSsDkUZabnqcHr7hStYqD/gtG7SGv
MOX2v1uDxqhm47iklRx4/rjPSmVHBQP07wViNW5ssGz6llHSnXnarRTlfWS/9Knd4qoHs2LHaGmb
XA1dUW+PG5Liz4NXWXHIW4RuVykmRwE6u627AdZitxLBTMWNIuCIl/HiF1uZcO0uIJUMSzXSuJX1
gIvmBt2wguNAtiRbLVYpVLU4EE4qtcjuiroVcwgNAXBNQKhmxih3YBqaWuXZlxVGTapJMXdCPYZK
rK8HFmyPqKdnU5rEIFDPdgPiETUk53+SNodEeIhnf4cf7ru7NA06e8OdQasfi5S95PBhCsrFAISu
CJbUXT6Dm1rpIp6/SZcDQc/53uZlr0b97BcXtKUTuWorDWzCHRjEc0/hDo1niKnct7ajwRfCwvYF
uUYrvKznAVi18wWEuoBfEess7BzeLAmbbRVHXXpJUJOaKiFu+uIX1v7ZcQK7Ek308IFAR5qUwP1n
Xe4wWo0qFkbBt34PhqkZCrSAFWjUvm+CIpkw30vm/RoPPOVjJXRwJegNMeCnQRbwODIUC7G2BirC
hmyeo9RzMqUl1RLuPHPBMsT4+UyvNTJKMExEa4z9sfeLxWQkSCckKRaYS9Z2SdELhEvnkptUqyCq
jF6BEElipocssVfF7b6pvISNmECgQzGBk9SK/Tkz0rKDS4vA1MCLTHsO2DLF9wHIo+OBUYC9uK55
dgtjbBsDwhH8OdLwMEThG88CaME1kXfelTOHiCAXs4L9FW5KaSLsjUw5hbrT7fxrIrH8DlnXIfxi
9lP3O1e595h4bRz/LMs6UgcYl+L/F7HNTxwdTX7QaQcEbY84wpZIN3bHYMRw4bjISZr7DWrSrIwn
CxAQcw+DPnlBJdtAOaTyCtVsz9G/4Yw+gPfV2lMbbVqhDomjz/2edf4I7BqF7Co6O9QZvGv2DxyC
YOyc8Ro8fl3on6B0WqbGjHaJcEmwbhyx4VUXAAlE5J+FKzq18si3NW4QiaO2wyw1UZXTuRxKIAhF
eKJkTL/iTMXizAEEYPWNFil2CdVpgAseRQlk6Yu7yGHZgFDaYHNlAMSKlxumfMDpWb/3cBHc8qKy
IeWqivsO9WOBZnks26mA6d4MZPprjN2KlNslptcXoou+xNLDfxWLhhvRr8WjRwohrUB5A/poENAK
ARfZ+xeHEQ6qmgm0haZjLo5OfbQ4j6oubV8SUcCUNtlH7eswC7qbDO47X7euA4s5yhf0CWCXFGPT
U7tJlPWgXIDnFsKAezCGI3s7R2UCcW5vKtgXDL7WOibPk2I7zG1Ukt/BoBGFexjZ5Rbzi5kdMTSM
xE2epe1wFyACkH2GykwFJ5BNcOVHnhgM/mXkvhVcK8zEBCwXLqni/fYVK2JFpnS6wTijR+UAbL6N
bV9NOTUY+CUi6RveyQzHfcZNfmC2xZArSJNPiI7t4mbfpwB/e6A8hDU0m1Ggh1Cj3l0Jdu7eAoAR
T9iGnRjKtrCxuxunqBePFnf+U8ti4R5hH4hHDkusXDQJvB5+kCVZxQFfa+8gyoPf+od1g6Lv27BH
m7prQevWRxt3a5MbVPeneRK4EqVHLn1JFkK/73OywUZaYNOdZjiuJ6fQyil8JKAv+No5QdZmzemC
Qxm+MQ7H4OY/hlwIdwIXCHOj0kdLlx4nAFdRqSYMdG6dBPJQEpSs28dZ7PjvAOTboymH7VN6jjFR
z57HDIQUKJYKsz/IfcML3VUeb8BL+3R+7NcuEJU3CIi9mB4dzUEmQVY8eENNcNjobGQDF0UxX7o8
9EuZIOIP5qN+Cg1GzQnfqnkidr7t+AjV6/Uh2ctU+JR+trCq3+8jrDCGWgbDvPTRp6uN0gbUx0X1
DeFojFFMegQkDLt0PycncG8ZXDunJY/bJwvcCdIjs2MWhsl7npVKL4up24EtP7TB2K/BbGz47kEQ
6hpk8IxFbaiboDfeuvHepNSJMwu0rgAHmUqF3Uc01AvOtOED7punluZtVdBl+TFavSDCXaXP/Bpg
X7fS8u8emrvgPrIEze4KBQB2TP4ywCj3KbPp1wEuHbAeG+UXZnKOmFm09AkyF+exRt7bdOQLG5+i
bSf0EMpxA1TQ7d8zshcF7qqx1b/GJBruabgAzBtQgeiSKOWDG13wHMnqmgAL7ZcFxjWbSYvfXm8Y
VUBNzk9MpcU92BYArtqWZT9VQhg54PYvyKc5czI+dKjW9lr8H0fntRy3rkTRL0IVA5heORxOUJYV
LL+wbB+ZGUwA09ffNfftVJ2yPRqRQHfvtXdXeU30olX7scdqXuece85+QjR375h3MdeTXfvqgKKm
zDdCFYuymP9Kh3TzCTSC80ZW+jiGfTWni+r0mrrsImMTb0tuUOEREXJE8VdHyyuIZMM+5iUhXQlC
TlB5vytVMAYIze14yfMt+4OM3f8Oq+0J0DxSSc0SKybeY8SC9dnBXhdPbF0pYjE4wXHMNcPRqcw2
wwpLPZ8mWcnx4Gur1Sen4Y6KCxOUVsKjE7Hi16/HhkKS1kKv+2zx2kqaBRZOmJc5W6bLVOLwpWmK
6l8UCO0jpKtFC+aP3nnkmXTpxowLm9nndZg2TVn8I63Lv63e7oIvNv1ENu1ZuP3tckjPw5L15XdQ
8EvxvL3QL/hNgxh8ri4Q34x6rLw1aNJ57kb357CF6nvp15phs6WZTAe62D5Jzs1pD/bbAMizLXFf
t9EY/dwggNzHylXzz2IfjWLS2K7inDWmqQBzRvaIdQp6Jd49sQRJOwje/lA76IUjNPHJzfYgSwcr
KMeHQTSLj9xXeN9F2Fn/gcTmU4wb37JeN6oi7DtuuVQ/tsbCOtmGc/gt9ow3J1ur+qjUOhUnbwlQ
XkeKsHuQqvoKY2WTd5JDc0h+VwIdY52O2qu7/pVHkAawb9faTi1tTcuh9KthPC4Uv0OCKanT37ov
zAyL43DZCM5/+2zjY2KkOTBkS1zUkvl+G9fB5p8bIvBxLuj8VFahWzAcXnRBja68KS1YccWKZpTh
SB0aEJA6yQKbnQpNtFLCj7vPp/Izur8mADtLTbRJem16jv5mqp5YEF3UvTjYld1/sgWbv34ppSFf
ZNirMJ5NngE3RC7TUZegi4jiRnIZhKIIpniE9QcGW/y6vOajzbrate+9b6FnNT1uYqa4kzspkaAo
VhSz39L/6wqju8Mkx1UnYs/BZ5YQaDXZFIvu42yrenNt9n1z0ltnwPDL4inyFybuMbeuzI564/aK
ozUoGc70+3BEdoD8iHQVgRxJU1I4CgYpB2V8iJcKuohGehuQMvpmKsar3xW7fw7w/GkWz435dmGH
mCyOJT+Ml84ra88RfTxVxL6qvIdirZqXvljHTxqajIZbWOo1z2zvwl2jrSTazUAnuqvbqN404jK2
e97GOK276piVo3rdkHH/VOsWPcre7RfqmLH8pykpGTijwHaH3CDoM+jeZ+ccbC61F3jbU2Vt87cl
ynqOV+A5N26HqL2rukpfBgaNJLCgdd0qU3uMrbZxvmnaW8BD12nfuqCtq2QcbKS3esobO4bisoKD
Her1qyna9cJ9v98FTOjRNmWRNwmn00u+W/wX0smCpVrYYdKEzUYM81LwxQeZBc7GlvrFi5E/tuio
QzlenapZPiQp8d6hy7JuPZbL1lxXlLnuSuJoI0nkFsbD1DhUz06+1PPdbOiXSgVGGePKJ5vWQQBz
403a48fmdH464fKBJnBI1kwVFfUt6KqsaE3EMAWMTOqsifUeUYw7a9m/e2HVfnMeAoDUeVM8W6FV
HG9X/Z6Exg2z7xAkMA3DDKG1sr0GWmTIxo+MFAzEWArjkLT9zGuSulWcBdzkhBQ6BQARL00judDW
jTtileNiWNuAOxYYI1/SGWb/PtpX7hem1c10IO14L48gHsjGgl10zSsrLNWXbJlQHBZpt+6lthrd
3Add3qJqOabvt6QsnAIRDb7yiPajm9PEzwlyqj2vjZk2KYV+z2N89Mai7JPGHyT6glvRNKw7Kdin
gTZCPerIWMslY1iESDqY0zBs1euEXF4fdZFXzY8mq/EzVXxcaoeWH5HlRAggeY4d66zLTNf8Iki7
vLKLhp1d3l5L5osCSuF+ymmVEu4/dpztxM7RbXuLAFlolcO8zxfs566B7un9NxJrDtohLifWVaNM
0gRa/7fWdZ7xocOmOTLmB9c1ND9//KArnASJ2CsOUSNc69BYWfDb81bCGFaE62TNB8z2XR0VadD6
wX0jl/Ev36r4tvqt748DTah1dlXAKuIAhBJ1ioVZw0NQOaOBMKy66Q+INR07ALnz0AX7/jbxOnWH
MhPz3UYtvh5tVVl/yDVf7jfytorTIqzwdcFsImOnacx49s1ONeu1unYOvChVg2mXtMKD284EY2ko
UiZZQ9ZRKHTENNEgZMHH7m2MbbQzuyyE7bM+e54amZeXDaDDPwRyXlpSqwLXHERdek5ait7iAjC2
Mcmwk6uLat5E1mnzfTS+0W6mx524oIENWdnU8YRC53txZgULcsEYRfNJZuuanRdnhHhiBx0dRB9S
kNRVWLkXmiCsbIa33TtwVrJFdSoZ/6V7U7mP5IYCiNhOX9qJNe0MVxnGmiDOvdXqqcXVWnwWZRmK
XzsNVH7qGIo1B57QbrZj1Be1XLggvTmBUWWet4IeBclSdBDZkmyqIDUBM8/Dsnj+cl7I+2FHbe3s
XNlQcjnPdM910vmt9TsCav2uPO00fIRs8k42TUhw+5PczdXG6/gDLZWlgqPIQv7kkHNSA9pYr6yA
XACUsUBVsRRoK2swtT+rDLbsgdjcvEjdRa2fda3H8rCUle+mkt4MmUYp3hdjxpUjIApq+zIJ7utT
XZK4ey+ZfYmU/ivQsYOcFZyosZhiVgzxrDMeFiGSYZnHO1cbljqojHMgDGu+XiGG/+bG980pLHUm
qUDKeufAEXK891d+eYd2KOcX3UJzMhfyRjeOxhtmL5B1Veple5U/7Y2ro8Q3rjSpzx0R/HOCPvjA
Eput6YqGGVyrKJz+uLzXzD9ah4lc77McK7YY2JKT1+bQKvuo2gPF0/hg91Z1V9mTTGsxLw9RX9iE
C3AlPHZsMngHkZz8495gaQAKDCf3AcAXmUyMrvvSs1Y4P4wD2aXXbFjkmzcO0VMrh61O0Prb5WjP
nvqBCdBt73LwD9ZM1oWFPhZm4myigbGKv3aOdQyQHOlpZPWxmVzv723V+fV55yd+xBJaE+TmA8Sc
WL3d3+MHAnUZZhwSN06kGri2cepyqfu5n0B5LnksFy2pdXePxjhwJ+zmgtV9BFATeomSFGWaKRpR
qAdCUfN/JERG2ynAc7QlFXub/0LFwgIXzLY10obc0wUvNltbi+xKHK7uj7O7lu/b5POs3dTM123L
6dsRVW/4eF5o66DnsvxaBWPf2OceBnTNfjXtFNwjVK8voCjbf7etw/gMGHMzoQFyJb2kqNvufi4l
3ItaZnk0pVd9mN5mDLNwEyYW0O0W9yg7r3Ay5u86Q07SGFTBs+sXcxargoiy20y/vzP5Gl6noove
OiTjRzbDNN9TZOimpkLqazXU3nPpzPNTN9rmp9W7EUVHNC9PAx+OQX/vNZ/VQFG/a8+sse5H+d3u
vKlgW2S91bnX3rXDblF3YcNLJHsXH4bWQkrkLmm9QK2kr7f+/tc2DN77+Qbna6/9qUO6n61qqGsa
JC8n963DEMr1eBscH0vjD2m9qv6024H67tfGvejM8y+TsdT7ZE/2XS4ngYwqaYk81RdJ1CH1eZPz
AEBpjvTRywvo6X+FmnO+Dz6MqkgmEo1NZUEyEyRLm+3npoh+478j4qO66U/9cLKCXj/Bwfnvtxf6
VDtIemLlYy+7LM/KzfUpVOF93jMAd+QmY6J8EZi9ofkC5I0e0X7TKGpeVBM6yJvctYcukmk1b9Nd
TtaDsgx7hsPv1iygCGq760AUY/7vyhjLX++nfurespHgzEPZQ+Is72UvaK9I+zQHHfZzl0DK+e/h
bQfW0Qsm96DoNR+8wg9gxHs9/uf7u+Ontd0ED/vUDJdl8qec0e84QMKHHfBIOT/iW+fpZmYA7R0q
M6V7N3fmWFT1RphNbwcHP6y9n9rZxcuOAfRjDDGFFF0+PnVC5f8t8OKUVqQ4/PZbaX0aGopfYhTy
TYnWfkLN7p6tqWmvQy6WKbGK2k1z7op7u5vbY8Qg+g5VnyrZbE77jwWTOaBNtxZxKHv/aCCH0N+d
6HHT3o00mvWROWvzy65ho+Imsqtrg158CmGkEcxIW//w1Rb+1tz6Vwe59F/UQhwFjzY6yQDLb5hZ
U+cMKaTE+kBqpXrPbU0VHw7DHaMybOttvvc/nExbvz2cJ0fKAMTbeWBeF+3OlxglqOheO0czjfI9
5F0518tcImfMDDLL+kfOvf1ss3aal3EMnD9ldDNdrF4O7+dtV87cBvXQUROoe1TaKeJa8BHle3tP
idzxRkOlP9u1bD65nAOku8y5WoLQTyCILevYSVdap3UJmztLQWYDDgmFvGK36x9XiuJl9fHlNGUl
HgNVr697NTpr7E6Dk869U/4Sc+Z+lcs4rBguxu1CsSZmrCMy+0F2QPu1EucDNGzL8nssMpe/P89K
RiPD7PxiIKBfMST10CqbzzO3dg1/T4VA/gwBzhIBauw8utitFMwiIwxMHCOE1mxhjm1gXnjf8g5/
TK/a8rh0g/sATNnfafDIOweAI9aB2p9WcsOKA3ieLRJvUYCQYcFR19BHHhkVds9RX28o+kwQ37N8
Kl9qRG/QUkusjJvzLv9ltkwZ/FYgRHoX3X+FmfJkAo0LY197EU2Dx9rU2K6Kjd3UBJM/RJSRj73Q
2JJ8/F9/0VUgEF0Z7u+divD0Rzi8MI75NyfWNRfC+UN51bJhC1pUX/ZeZjdhZXeK4UxRYssXV1ul
c6UbY1K0R0KY764dFitmxmZ9uMUw+WDjONq/shkY/lwP+dL+nY0MzEnjP6x/1c3WWjR8YTYe6Vt2
7xAaUb9BQnoNcEqt7PYIZ7JUyTA1/U4zpXybJKK9H7HlrLuqvY4fbqmdK3aPervQa2hAvttWTjw/
DBtIUBqwZfU4bXvBTuJx2Br9LvwC3u6Agl/uaRkMWfCswyx0HvIWOProeXl4wROz/0c8dtkeiq01
xbmgF+ieVUvRkMIFrauVFqPdhvtjJ/wh6NOJPqPKT1PArK6Mw2HuZ8x4Ub+VP4YBLnfm3tN7+KWQ
HvyjV5adfjNue8M9GrffNlwLHtzydHJHqI4SF93OJtFuQ3s4AsqGYAx6zwZcwwKUwrpvOihGNs8h
ydDddlblTD2MN+LScFhB7dY8cRe/sB8VSlN4dtpJZ3yfiDnDXw45h2Hqsg/2rC9OxsqOz3baZ3EC
RSu1icMZltelgM8Ma7OscAq3iVVk9MxWGoTlkr8Zdsu7r6EhdvIRLGY0zDQm16pZDoqF4N23G6Mu
M067AFGEuvsqQQYiWtp1WQ4ydzLyzxvAzGMJ9VffFzLQWcLPXU4WKpoTrj/5jRRg+P6y/jYYbq23
beSk/DUFVrvSH2wVo784n/LW+iIg2yF5ZqdyrV98o+3xsUfRdS5YqTvnRILGCCkvR8QZnoS6xxi1
Nm356PdoekCRk+UeJdJNcGq6TOl/vq/qCaUGAvkHroZMfXausdGhF8dhQuKuA/XqXPZ2+bi2uGAZ
nLNjxjmUGJGy0776KyobTRpXh2sJTeHbQp8meUjc0Z0FuZHt+D1Ct0yF45buz0KXgXhA8dz49Y6T
mLbHDIkrfMPZgsHAUkVH3u3eRdVzAzrM8nRSf7Izbsogi0mX3/ZLu2HQe5qicspQ+wOX/mIX/KNF
zLcV5mcRmm3dDiWzMqlSprld+UJaj1c9sc2DA3kPLZAK5fceMyA2mI3jkyhmRiFxLoY6jw4a3cLz
TvyAUXC2raCGVMaZbJoLVnaDehyMSOmxv3R5TrATHbT302pCY/+WFWuOj/Wi8awccRb3GZInZqhb
dFA2RubU5RRBx55P6NhJo9nffnI3dmy6F872kCrblCOzIuX0rvurtwSPSDDVwhGHGzFP8Svwbg0z
2VkZ9Ss+G2+9z2YmtzEnneiSjF9nYKD/bsOQgytUD4/BSD6zPyqrc4dnD2KoesrsEF18YEgx/oP5
bPOrDPlrcCsVoNuxywwlv/baX+YTDOOS/SaRexn/jUPnTRflMLA9QvkWGc9svg0nE5ilvSdpQUSn
IGRwcc6DbmeFiMqyLLEDgNBDtEhX/sJ1KqsjMfrL8lzBM4l0YiKIp1Vhw463IGREhhsZBbtQNOVM
A/NhP4rc6X0eUofUncSqi8VJ7Krh2U9DJt75JzWjHhT6t1hd6+pFQ2mWlOvFQUAYy6AUd5toYVx1
aYkRYbsmZZ3rw1fw7RQ969LQ2ykz3kk5Rz2i66QrmQyBFJtmWqI3+4dYkR9QmWjKf/g7PhHgW9ud
H0S9qeDkNWhC78vasrENYwP//yYPwxWsI76vuwVMaL5hyVt1YEngMHzhNq6WS97Zrscph6u1I5nO
qzA3RL2ujhtfitnOmUeO7Y9u6JAXHLeT1V2X9RacsJtbKADHkKnw8KSDqqp+9XaV86rS6zt7k3QB
VtkspQBqHZ2ayu76/qKwGbXjqeEr2foPXzOv/7LwrjgbQ1pe++cu9KbGf3cyF39zXLCcwU/s0oQl
HVU+NOFV9bn6N3OSRAfRzFWUermeMTDD5lv7KVvderknohwr7E5HNT8HeElxtpJL8xIss01D5Nbt
elgaYn14MybXmf50JK/buBU9RAY/LTt2iDyZqBvr9sBEVFT3gVcL+RXsHbtAWXJkVKp6j4UOcc9R
XFjY1bHgXQZfRtl9G/g2M4mGlXryKvBeN0eX85KDFq4xutsQALoL6IJBwB4c1T0MTl/X14B7FjFn
QezoYjCCJeJh2hc79RWT2XPjrmxaxB/jjvmnK2p20DOjjIRznu2td+33cea8/VsEbld8qpokLxce
FQetjtEd9wmaid1VKp6n2ocOqjSM0MqGhuLozcwXHNrIZdLXyY0YVB0Xtjn190rbGG7ISKqD6TCR
kVq+qBChWsVNuHZAx0iCTbyJsYx+j4QGTjnDeVGUBeGBZGancqzk4hwJ7Pfd+Sn0jNovOKx79Qd/
BIIHP4UrXvqeqee9HQJTF0kvcvq1dllN9opxW7NwYGFqkcV4hQGcO4fd2Hc8X26NZLTnXo5ZNBPr
aaSC/c/b/UFfpc4IoxCzb1BMgiHqf+xWEY0/CwFWIDnX6qi/IghpwUgSgawbcX/IjD6n5nsqkiJc
kDspeAb/sOZhXZ9o1ntsEI3XNn8bgsSKZ5/Qi/Yf1ORQ/HOX207PeNLEk0O4A7Nt1GmlNWDcGjw8
nHgI3UQ4eesxji3n/AOPQ1NdDJhq9+TDIxQvjY3vKt0rGajLslWaQmgnAaq5uGXn0TIHuAqxeIa7
ZyEhg9r9npXmTiJqT1P4zMvUt3Pa9FpUeMd1tM2nwrPsvEuqGa3gjI0TUT67bW27s0ztq+PQjvb3
ppqmfgHT96YZRpV379rCc10rh0EppTp24J+dicLsL5S6WUTcGIjqZIAKC8LEz/qg/2OtdbZv5y3P
A/PhKfIsVFw4BDvFOaklZLyg6TDID+e89ojy9UL6rdVZ/SAZ2nye0x7pdfhqR4btuCMte/0EuZgV
ZgvuH/vNBbHhZhKy7MZESfCzx97ZQlSvzbbyk0U4GDSM7BfBLMmus5TLn4N1ZniOWhUOAolx1qif
aeNUN3AMidRFULdW52I761idMuolc+4Cyv2KCrCqxdfOqAOytSyt6FOajgCHA+PJTK+xCWTV/EeJ
nwPuEj9L1+Khx2b3m6uDgZQOhq2vSEDGPVSw2xRcaKjqOQfA2j5yGDAyKwTXddKFwpd/uV8G67Tg
MSNqNSsZaM8FgQBl7A5eNqRlVDrDI7ZLUR5DvfXyvyywgnk6SKuVS1qR3lVRksAvr3zA3B9/M7xi
abAk+ao62EIyEYpx3uHF3bzGgfPOS0GegAlRNIQ1a4LlJjX3LKHO1OTdaua8fxfBvALde6as2lSP
Oij+6YzjDGI0X5vlDft1uJ0448k1pwFacwLHqQ/tm4cMYyOwIH2JY/eu+rPtKluspG9magkzzrwg
vpq34I3c+6W6B7bB1V3NNz5gDEzZnsvOWDAo7NogrUFPtbu9SR3N8iZV+P0dtmJaKhFUW7VSQ+Lj
+kW2yDieBg8f2llHa9NpnuRerD+ImEDBS/ttYjCzeTMuo5Oi6ikStqo69paKBcL4VIc5DS+/6sU7
tZ7xoSkBmRwXX9m0ZgDy3ZZjtFsyp/Hu+d737dGshdunUs9z9AdPKidWYoVasxslL53trWf77Rc0
mPzqpb1yi/XAReV9ZTyGgUcwU5IZPMfYxZ3tKIEBjOe8GuFHNDOohMVFzX6vi9GZPqk+p+HTWbBj
szOYq2q5bygf8jOFWDAmm8E83lx43tUUJhtVFa7aOeACFfRRsw7frBqvRXgaRG1y6NGs2llM1Sgy
w8M+Wqd0qKdN/3DcVi8LcOlSKIn40ENvsrMH1mg6T7jEKk1s0W66JzvgzVaM+aedR7gfq2L9AYMv
iued9nn7VUOoiN8eSXPrnzpnYeOl42Atd0hTy45+87V222kbfXgozJNrlSdW2+sV3G4IaamtWW77
X/LLsDpRrM3S4U0NIhhxxLCiFG7sac0AgOdwmMUQk4EhRYT6CKXN7c2F6w/3OxHG03hk3Bh0Cr5h
mn03keRGtNVZzm5fvbNboYMsh3bw1v+iPR+3v4wELP0X4c53Xg0O1uBfYerF+bbWYZrrGFFUNs5D
A0m9TMfMUrM6DVY58X5PSzQHIZdUvmgvsdeORIlDMIw97pbG0mVzapj3E8vg4Gk/o7aX8rTOuQpf
upxclDsiTgf9Wqs+9B7HQWTqdURirX4OHWhXWix71D9aqHF+7ApZsYOH/r787TH8zy4e+DT3CLeo
ncws0S4PViFZzWgjAcn3nfm//2pt1Kykn7jq9jegcd+v8xa64w2h3FjYNXKFIHh27izbuyy39ubT
8xovesXThn+fNrl2VGL3nMjnKKt8+zww4ZLHoOMEutM8F8OJ8CcX0qe3CBEOC/ZTJNuK5/y6lYO1
3EIGdnoQj1iGlUNpG6T7DJezy7NvE/lU8qW4xujTGEZwM8jey46Tx9uC8jrzgPl+gokgaC/IUoOz
k0MtmeyYfC/FsUW88TR3LjTZkLC9owD/6rxQjH/Ii2kbc1gwT5LOvw1ilXf9YqtVJDs61v87tRU7
MrxvhQ8TN/DuVVsMremK78WlHOnZLeln6wmMcikfvQHrDWuud7dI82bKvbOWjK4KYijoLa7TumPy
wqfemRue6mPEfuC3Zm00xXbbgwQs+eBccGIrmapdtJrio90JAehwsIUP1GDKfp5xzW3jETs+4RIO
J6t50NXgq7QYVuP1kCSR5f+mVC/IFcMFTEs2tb6iz4SRQa+GuhJfNBDeyhMNvLQepARtnxLQy5z0
7hIjx1zdR2tRKnpzVWv3SzCrki9DzYF1KVYkjjsFC4xJkDtrJqmktu1kUn5YMEusclVdDUppRWbR
zmFGMMvAjJu4mKFId/5g9DIX/jaeJiKvprcRgOR2vnVu4H+0G937N8EJYf9ufNVg5sqcNcB+p5BQ
PzDUWCSZ+LC0H3MXuWM60D53XyADWwaHR1pJ+Xfprbl/AXwUFHJYFHmNoS+c+UVsJBmjo9nFnoBb
Nu1L2JobwmIPNuX/GBock7PfLCKIo27IBv++6Brg+jEH60h3Xc3mtBHzUh4loRceGQ0j/MV9nQe4
gCO5ru2PTso+eurrHfVx0YafdQmp3uyEpW5m+bkUfL09tY/H2XtqK8ZM14bZeH30+O6j6FCveSRP
eRCOX9MtDACPZ7SBksyuvfwOjSbN8cqsD8GJXo5UF+pplgjeBz1OwF9ZKEtm8/R4PTW/g+5Qfeyk
EyxUbMCzNYW9D9EJt5ZhJISV6MVXQ7apfkOa0uodzRh9NO7MVCwPkAjLfvuHGaF2S4TzxFGaiXZp
R2obn+xizOvguEWdzRA60y6rQsBZ8bTMynLxtA+O3h65NztEKaHxd4BbdvU0F4jthaQnqGpvauGH
XTCCirlW+ZhFchAHDKF6/L1u096f4ba78pCXPgEIIeUOpFGZLwSCsnvGeF4YMxRoEFqGKFzHB1m4
TfS+9l0E1Sv70JIxx1cx0H84ZPXEjMZWDy9MOPCRQ1ymSYkHLnzfFU57rJZlxrF2LO2KTUqj12ns
5N0QCAxmXm6rPemsrAnlY247VB6XWg7sbvaHztn6ZxgcU3ivNFYuu6vZyhrItyqy3OWyjg0B1Exs
GULn7RYFzJmq0k0JybOcl6ZVpX7xNibg75rsBPunFSKCphlBJc0dXmLyXGdr7sIs9gsv84lWCPrw
cTG6bq91OXVYRPNSstXlVGxyYZni6JK8X4HobgWkbXfbWIo27lQtrb2nmkr/6iLT82UUtn1dwkiU
TzjielrBsaOUSRSmEHUSc49AHAMnYvJLCF0CBEC5K8gpaKEwCkwe9RjQtmIryMb9iALMDDWE4acP
E6UvxyOZTnP0xGS3Lc+cNihSzPuEE351PVXvz20cHKaGfHtw/xgRmYjhArbluxEb5XKMjR20izhG
hstIQoHFR6b1qi4z5lOZVNxTQ3Uoc8U8M2AJk/PaZJBK+hCoKt+/NFEYBMOxI6qDVwD6zni0XKnM
fIwGGFPAwKKynSNhQVBzrTWH0/OOKsX8H2glAkEThtzLYMuBzUmmaMqzU2rdFg+32Jvx2Iz7Bsk0
0Yapp5qhgFVezK0uKykkMAWqxMy6g1GC3fRNmF8ZUtH7PfZLhF0B4t7T5h+dMG7JA6rPjbxSftWs
P8bFJhIsZSO7re7o+jfre5+GaHBZ5TcWjkgdudaGhUGm4xvddzSIBL9utr00fWG1rwS8hP5yCXZX
9s0V14muHjHoVGlH811/M0WfQwZENRCexoZKmIhjmzd78Q3ta6+XvysGMe7LfF9emUuEwcnquvK/
IodHjffVM27A1NWaRBvvHF9uKky0f0peiv+ymcgmNggRLxbTUrp3tVzH5R/lvf2cS1UiaJoishPP
YFfCADU4T+vEjCptRFbUFxE6Km2brXBxaq7Ty2zfsA7A5Tn4ZTNS7UgaWYiUgRwCrFwwLFc/RhIH
1WPBLVz/mfF1WjZdeVTMDJ2cyV3eOWeD0I0tv/O3j3HeqDBiWiW7STtGczcs1TH749TjT8SxuI/z
wR7ticZHzreOQHYe25vxA0HTFgPwkrPiMYe7BptPJ654ojGCfApeuHisP01TQIBj+nGvixcU3Qna
mcZ8JhrM4Rnt6GgPpnZwwBd4wDKGPSXSuttuu5Og2anv2VFk4AdgUm+AOy6gAzGozs+pDVmz0XRw
Z2fP9EN9rULl2qSfR61zVNNUmfsSknF48ViJ5n4C4Gr5mbfSOE9ZyDDjTrDjdLwrgQ5IiWn81hk/
GWFK70I+VnPtp2Fl3O6rKIK9Ieb1FGUFQbr8sKK+VE2WaaDUvPPdP5B6arQOY0Uw3AUmJ6jSwt3x
bvm2FYnHqWxmht3tRscTI/mG+0dRe+3yAEhEKMTy/7R4craLZwkqSuJEo6P9GrXC11+C2zLUlIsM
NZmqqIJ/g/03tgF5I29rBkFBqkNSmIecJ5B35aW2mLXu1A66LBVD2KgN1iO/uDVqsUhATSDvdU0b
1QdP7jX4F3FsTEjBdDM1f7oMTCX0Wcj43q4nIe8oo3zrLofFM3cCO5SEE6272nxKzxvE1Yqg9Bm/
e6sDBRdN83h2mOF7v0U0EAfHAgVvuei6xnXaR139BHS6KiouN6iPtjdSMFDXLJwq4bL7ZLwQIlPD
vPsR51Rp8zfT1QAoV+0q+2PYqNVPmyoia8chBBETYYXBtU/gRPT/ODqz5UiRLIh+EWYQLAGvuSuV
2peS6gVTSVXsEARLEHx9n+y3sTbrmVEmGdy47n78i0vzYnYxt3ACpaWxL4tTlmxQhfGBLWVYJe9F
b9buGtKIHqkin+d93WSZ2Q9IkOWjSU3i71ze6Pm9re01jGDK3wV5nfsMayKJPA/78z6qQ/vcl3is
L74DkOt24YhE06q0ONdkmRiRGTpYla+SyNQTSzrSnBCbXP/YC5LTGM/ZmD9qv0pvao48okkTLvkH
3j3FsIk5yOLT1f4SbMBNKI8nISY4FkxRRMBJFmZ8wDxb+d8GvkRGcjSg7sfB2Wo1oa65HzAdg0rL
e0DFQY25RG8T7tghOzHF1EtByVBqa/a091JQkLlc9zkZTQCUdltqd5whWThOwnzdef84T2vMST0h
uqY9ZwVm1uBIkCyfdh7bsHU/LDYLWGuK5k+8WKGG7RL33SdMT4LEhZya+Np1ODoJDykbDNJiBF0V
xkaVz2dKGGu+9FSATjmuYSsjSO5d7nSndXFr+wTEgzQVd+vBvtkcizFkmrYM7EPXVf6/3ve7v2RC
3fCYhHF276eMmPuymJiq3JY7CldlroTYwwcalkmFFeNHiI11PmQMWzcyKyBIj6lTA6BYC5//b1AV
rjvrJhqrQ4qH5RlbfEl4ixTxBYRgR3ocz7Z34O/wn4l6tV+eJ6riVPLlNIda65CdAoRGu5EMKc6Z
//LlUDpyLV5UuPwf6WIcO6cuhbA7kAc4gri08sNlrxQhVpj826+j+VVywn07IojtpehHqe/Hzu3f
+IuG4DNrqmH6E+asgFhqj1V78opZdzd5rRFG+05l6R4RGT5KlgzkEjxLGB5VpKv2CtoEFvS8aKYn
gaXdnhxW06BMvLrKLjxa7R/qkOvosOoifZ5YBfo7FTBd7xuMUTNPAdFL1gVhHu/AoWKtzmgYwc2i
B9dtv2w1htmWh5upqOBq2O8FdQzVn6qtgUqx2EqHmoB0G4pS7FwHmXATJ/gqSZz19RydQBNnADji
krGQNIHih2T3NI11aosS0ze7ZWZH/tspArXciB5kyKPrZqm9UqIoWMXKrWoJtKH3GDDXHkPrpnQH
FLhNQu6u3E9V4eBAAwsX3mfuMP5lX+eEPxNk0w89eEX5ggyME0SiNt+jDwKOjVcjbtDKeMtnvWud
E1vO+IfVU31OHIhdpDKCXO0DKeUTHvGxPESDAc5C/tODvQweuAEgQJn0ttZg7AC1EKbGR0te48En
5coaMO0L4APV6pDiC0cltjNSf/9GdlQfU5belhGrAq8BpFC59yncnPKmS0IMxqmfreG5T/j5I8N7
8UPmzm23HRf0lTMbw7lmolJg+ubOw+aoeNHsiHmOChiBNfcCd+a87UCAedimYvliuI6pg+aB+ecA
U72SCDrLHRVvqntIqrRJj/kQuzeNqvvgwsqSfOVQXbEvXK3y14qVD8w/bgtiC4Q1PloERtb7Ye2R
AHeoMLzrW9k/uBQk11vqwNofw4ODJjtTIh6xxaM4An3dobSkQbjdeEXrRWxEMIPsqlZW9BjPySBP
TAIIo7OpXCxnyEd0W5lVP3MaYOZdi3xYdrCMVryWCM9+crRjv963MlSPY2qC+hhdBfEI0UYeo0UN
EFsTsgHFbUdlV+AfWr6o6oQMknFJ5q7l7XtnCKU+x4q1i/fuKScc+z3hwhwrAEmT5reZIq+8VAPx
3SNTWzNSwBqlPxaF7TadvFgdR1NCu/MJHnzk+MIRSrkzv0dwPbj6MT7RkRHxnnBOC1Dh8WuuidIc
mTTXdpeVIUcha3ki4VkVCX5izM7BbQbH0N2vLLrsFygUNP0/tu9aotRu2uQ1wEGVutSiEsuNMzwS
fXzr8m/K5hXlTfGmkT1HBv4QTvDiyZtsg5zp5YWX4SXq8nSxFh9zljXv9ZCsp27wpuyjdtcUrKIA
kDQfCm1bTdICp+5uMhFAikF4nr8R/pzcQ9idUJN6XCIHbLhoRo7jgBWKPX5vuLA1bUokTivC0ry+
Vuz1yzh9FOBrFyhB3VLtfIBhyR7dH2qvNgJ8Dk/I2SWOqU8z3ZX3sS3kspONnSmUyeep8J6pIpmr
n6XvexSENFZAfIDNeP4vTFRUIOwFV6PuRmgJampsu+SzR3lJ9qzk2IIXtRLTSTUjMfE4zaYzQbQw
/o4t2IcPznibX4BO6N2S4BtHTZmWm4KPksVIE8OLxp5R/Igqoniat2ho0R9688Adfmlfa5hz/4aJ
/B+5ZFWDHxDhyjE5tEPV7PrC4CkmIWSzS4AVlHVOaUB+iAaTzo0AKg/3pGhsfTRVsoQH2+navhSC
wlCE1CRW5x6uaY5LSKT9MdZNSNJWsdbdlCuWWnbB8F8rVpIoGidl8gU/VgxcIsNKXx7w63DblGap
nyIkcbUrRlGpw5KLCSBKXfHuzOLETHeLKtVZ8ayTNZOrc2zUtUxvanv3Ke1LJ96Xfjhd1n718IGv
/LJva5ylJKa7fropfaL4u0xMFQEAW2ALTVMPCXRD95fCaDjK4bIQQucGtTr60mY9Gbp2ZmB71Q5v
xqOYuchspA3L8HczkrjaVCz8f3jFZo/xQAL/SHSsfHKME8BBuIpF7J31onE0ocE7GzgeaFPGW8Lf
MromVnhWuLmTMoS20pM03Vmvzx81gAL+/XnOfg2UyZkduQqv/s2effI3GAPXe6hGY7ZleyTxm7K5
g8tVh1jIEykCTL0jEaODRyBbbWM7O7+jwRkXgoweV7ipBOlG7H78s9iZwNYV14AhKaLDjQa5+R6W
PXdlj5bAt6WTIxAQz8dqBcXY/I7YrBYPdelmE5FlB7ghR2ajx8dOa0HondxReczdiDl2cmbiCBR7
tegIK1UjehmIESwJIGnidk1x1J2vprueSXc69ZXJ/swlhzCbVXd5zexs/P1kV3BOBepdv2MhxEwD
TdvttzWNMCfA4TPb+rycXpOsCKND4xszHUxp+u88YdC+XorH57Z0QgDVE+Y8iDuRD1kHG60hS7wG
v2pM/vW+qqxfbZa85CEOal78G27y5iPJlGx3ddv65Q7ow4zWpUR8bNeuIBCoikuT2fptBDmBSbJt
q98YDbP6VsHCffcEHJ1b8EX+Ezp//Q5iZ0XNE9lwjuN5ImGOEQfz22oNYcp0Wf36Hnta/BdFNZM3
Adg3c8Zk1/X3SRS2N9Og8JQCjEjeCF4DVZ9rYtUYr0pl74MmI2JfVEhw+TyX/h5RYdrjK7Tkw/qp
ZqVDCZS6YrtSzL2AjJK/0Tw31hwC7vPzoVQhykMq4HEfFIUF6RYIRXKuUowsO3KKlTlVsx/dAEgc
jyAMR8IHJk9wbhuGk3uylY27LzrrkOpWdFkQhsOULrDbHgs/pzlnxGrHzW+1FWdPJd3oAJhsffPS
Ujh3eYdYdUWgazKJkAL4Aafgss1YfKK/ujyyVs2JvK+jMnWekaZQj+Il1OPZjXp/uFn6rNaHAiO4
symdJPm99CkoipqJD/juIohjRcOSuSfSkdx+kxZB5LWv4hDR3Vlk+EHYvIx5ewwYJtwKavNumKSX
dljIbcmCyLcS3XCVbdvsVApZG+h4Nk6fnki4bmzSIR/fZjrB2P16o95NoyOL5/pqFt6MbeL0D5Wm
Q+o41pQV3hAJdexxLF0JJmzuMe6sfcV9dhjYXWxXfHZcHOm70pdpjtv2e4B48GBGbt2XVIOMxYKK
T59FTAAmfDMOZdRe2PADFoNzN/e4JlwOf2NJQO66dS2fqkDW3yl/48tQctkh488HydJynl/Bg46a
hWO9ov9KC3Qf5jnygArxg/uqlazCM1W1u0KusTpFFs8Wx1qVeGctE3leBuu/h3HR3FNfDFjHw9L2
nrsCIlcgBaRSlpjLi2V8gv9CwHy4wzSJZp4tGDgJpU9et/Nyp5Vfq6Et40z7YJwfi4E7ObdMdsM7
Bb+OELEDFREsCsdNORLN2IoAtutGgsN5Q7vlCy5tm3Iu5PMyHpgu63hXhbMP2Lhzyo8hjMwbGHN2
iArk2zteibS6UG3nDJ9RJinLc+dcH9hZ1O49AObwrvWRG1Aqi/Lbull7yXWty7+D8F1NRwtraQb9
GNopJQ+IVszDwCvn2Y4oXCZY+w9DNI4oS8P3dsK6X76NlCZUb+O49ncx6m/zFYdB2D/ihzL/Rqh9
5bb2Vu8305RqzzCqdYMXwlR/VOhUj83gVhj0IgFZzlZugnHdG625E6FLlogbDZuTMXG1fkryELFR
8m1f7FwW35Ofus4fl6gsgUWprTzwWKTcZbh+1TtPSHJBSITBaRlYBdxAu5mDJ3Q46T43K5MIh2/T
hctt7eYifpLk5v0djv6lOntdM/7MXuKq42SSurulMLJGyilC5MnW4Dvb9HG/zCzv7ODujIjYLm3G
0Fn7l1oFTfKI/1Ys/E+27t+uKpLgLMJYuB/kWafnbqxTcx6KZpZEIjxvgPeKN/eRu0mdviryCel2
xre+7DV42OcFO2CH5DANN0nJzv2lA9BL14Y/hceqHeCBM99DXCKeUOKM+MSmFoV3MeTdYjPH+D1p
FaN04VQlOC9J3pVJdRjcGFNYgjyzDeBE74GOU8k5FYHjP2pDy+AltWLEetVX07JFBWOt2Jhkecpt
RqkXo/s4b61fhJ/Vor0u23aZ15hNo9IGf3YI9w6PSp+T9GEoAImoU/9v0LEyuHNxXv2CuFe6xxRh
QkIREuNzaHhJ7aK8EyvlIqocf0LgaEh9CZsZ2LR82PuG7xlzzVB4rFbWoQt3RYnMfMl7FnsibKbg
Q4795P+JmT5vBgoSWAPSUlN9+4H1hy2DTkfMgF8Edoh0TM6sGjyu9WujLsVI5eSOWFwKZ7XjVrXN
XfSsDdQ8/dkGXo5e3+kwJEks+z9J1QKJ0GugCxSpEfM/ON/1x0l9bhBgoYOftSGtcZeZySJyxVWK
BtBxpemHSXBV4yrcbWj0YFyDxItrYNa1w621naHTgeGUPEt1UA8PdK2wsEG4zeQ2rIyFZDrQ86gx
n2tISRU9I1yzuit0EDPUCTtEylJswjHhFfD3kJ5UNGzprm17NjieeGNijyDx+y1ksaqCzOLn4bQR
vJb+eRZTOXRc3X1TGJBRWsGVgqM4ZU+3ced0fCT1OfH25gWZA46MzavBZvIN8h1aQ1LMxnJ1cOGD
kXvG6RzacDl5DMfLhj0Mac8ebtPTgH0Vr2ANQ2XT4xjydzAhp8+8WmGKVmyuqFoJmqi8K1YJOkOS
VMDWG87dxzoguF/tRRK4lGme69VOR54YgDwwD5ynHs9MysBW9mc/SVxilaEjoAVXU/DPT1zWGo7v
14fCVs4f7PW4vEKdlA/TojjkUlBeiu1vrd9xWgCIlSVdZOxCxbCt1HVn7BF2uMZF4IfuEn8R70rk
7svQzF27R5DGf11NjeCbmOflh0VJ8xYSBAxBciHVbETjTzTwsDkhOwF5rwEDF4XEVJv1s6v6+s8a
iRyaKCINZXlNQKotHceUzV0VRWzQ2a1uPD9unnMjcSHVBsMtf9ocfVuYqie+tMhucygePTm4onAO
bh4p+sHt1WzbVLl67BslMgKeBQsHrG5jvvVtAoiXxti13npcz16nNuofeXXWAApDTnTyjC3F9hGu
6/fGNXjml7xbf01NhAmQX2aTb+UcxQ+FNzMocNOeCEYKx9abyROYRCFtdvB2UkJ2h5TkS7yl07nx
uCGUbMDx/qv3eRDrFwyBUhLYxD2dIRgClw/n/N/1fgyyfnWXFymrEJwbZivGOD5vZraM3adtqfkI
uskh52bJKbs0ajz0Qi6wduH1xpur3fJI7UybkLHVhNtLtiHFtuT3fAPfLu7PtkYO3uRwLcjL5jH+
VkPu5dOIymCCBwH7NFcCXalu0/i7JkwLwyQi+HuQKorfPduwOK+ZYZ/ZcfIfcbJeC2yKgR+mM05K
7tdOwvoYoO6texGn9VORefmXmq7kQRJ3zqHltZNvtRp4uqDhpPeR15AnZnpALOSD4G1s04RhWmbJ
0m2X4noVadqWKakWUZftu9kfWPqVRY+Zgu6wN9ylqO0EYa5RbJvom9nDGrIbMRr8dVYn+0sTkBYo
+bG4SaNm/TVzDk7bZKjlx7I4Okd0Koo3wsHmo25CERMDC6aHGFiSu+18A3tvdnlrbQqusi/J4KUs
cKMJdhASNpd+v8SyziICGyK5qio8l3LofiWWrdY55cP7xkYIRwSYHFf8tcrlWWJjLQ51Bx0BE8A4
7dsplQ9RaJ1pP4RNfhHNwpHsL2mZw+oI1cM8tPG3Lfi5HAhkJM6GDiXR7IFHIjDOyBTsoVF/qSOI
uIeuakF0msLF+Lsw1EBWEaO8Hy+XHo6+YAmHUzEN6VPV+GAxZgz++W6BXdxtu240UKl04Qb1xvhC
8LC4JjiTOHO+EtZPCTP4Ut3zWaJbD1RC3iB98ReQAsqmQ0ubE3esYVG3Xcm+excnvuWfsOp/8VPE
tH6DxOMxMwLqJ+xOkJp8Cgugxrv4uZMCUlAwt36VuKPkIR6A9RMFYmeiH2uNNXZDoxK/3nbtgU6g
MmfxbRYW8R9XaEzffqf7f2bGeUBFSGdGij9HwJ7fqwcZJdg0ntLx/ZUOgBuNx6rD9MaK2sfJj6Oj
FUcD23v6qMkAaMLINCwskIlwLtEvkxYnvNWKXQImhnmkCdZl1P2QoWVHf7DcIsMTuFQkTRQ1+MMo
2bxy+jxeTujNhK66WdtTSTECs6Gscsq7EjLZYe73X4WOdLyPc68GstxH+R/FwfRFZILKrm7skpwb
ds7abmlHEqua/eRPkqhoTbdN3suxO6/a9+MbFsGKvG2CrZaPX4d6Ci4zL6LmL/U8llvtOIj2Wgml
r1cZMG4NVwqVTMlv6WEY27GUzUJCZkgyR6Ha/OI32I6312EOYn+9EEezhABIdNZ6KLdrwc5hqnOP
zL+fmi806QDrgafa5WIBnCeg4wXd8ny4XWOwDcFsnfvnkJRFH5HskXR9FIzuBJkzdjQ306r1W+WW
/HvUUVj1UCwsRDayduKvJIVqxVRGxmDT4rmuHk1WDTSyVGn1R7JyTU6THOM3R8fG4jeMiNP4TTf9
621ARqyBHskX44DmpSWaW/0eTl+sj8nQd6/YFnW4mRh7wVa0sqErJ9OLfBtpOHw1sLsxE/jJYE/e
4sO1zijVsceEYLXah13rNrtRjv49ms80chSwd4035LWq/tZ4uhj/ZMis7l8Hv7rgLTHU8HYIfh+N
v0SPmWHj+ksVBtm59F1lbroqbgiEg07r6i3LrKL+mtA7x2HX5uSNmSlsRhx345H6cy5cbvhx4ZKW
P/M0ggDkT3HqS9GufgKYZQiRk9OyD2+HGAsmpUpFWm7GIFRUS0F1GsRDnF7HQEUBwAqQM49wwvlV
VWIBMcZukd1y4FxYQ5plr9w61VC7ReWbB46WvPkbInTrU8DiluKPia3+BopQ1r6Qb+/ss1dG9tli
YWVVtcwxP/Augl7Is1oYqPBrKV5Wtu85r/Fkzt9gOyfLr3wo5+7ieqMQdzlV4Bx3ZRkAUyAvkN5O
ePmoN2qIw+1lRDyJ9HH1vwBV6gc2CSXEI1VWeqeo8mZUDVFYNuza0+EhnrS1p77u9C2vd1415O3M
/MNKjHqjEP8RpgObYjCbWqHfMlu28s5UYRLu3In/x7/qqeyCD1KlnnySsF35tLEks3aFlIV5iGas
6YFDvGO0VrDp9mhFqXsw05QdmcYLua2NQGjn8Zu6TYOTd/jCE84iFM4RnsfUGpZ3QHuASGb1Mvdv
pKUAYWSxTqd7JIEu3HcTO/bPaeU3UvOdwfE94Gmoiyd4YygkQTTV75gm+2gz9tY85IOBcNSu84pF
FJ6rPPl1qJZbRN1evHeDWuedE2pqIDfo3mS6Tep65T/EgsW/0WQuxseBAjz13vkRjwm7FNYeIY5s
Hvofg66Ln0g22DFWb5DQRCe89tRkGuw6XEpa6hWA0QdEZ5CP1C03Uq5dDU6f4Il2Ch2/+cC6SL5i
xUg/YxHl7jNswxn8F7fcM1AaLe8nHCjDpUauPbL7aFtc+JgXboiWAPFZPbaSf4Bxhqg5GJ+Fc1PM
TlS+MjBilAfMX2t33jYlQZbXWOo2eCUE5oMTZA9HhA8jpLMdAFgQGCSS7MI6hyHwWuCFiI6M++4J
a0QdvyL+0cnl4assdiqy4tE0RW5PIfCDizGZ95omFQFEh7TAvpra4hy2Lrs3NIsMvErRMCwlI4/+
dvHn+rL010RJNKGdPTUOWvp5JH9Dqpe4CFmD2ULnwVY4OjcrnsicFKMLm/DBHzKaI/11MPYeGQmr
Jg3fhf+78lBtP/lNleEeoyeWD24qIa/wqcbD+ZvmeIyXkpUCXW611HNDab1lY8GQK0lFbGTAu/ks
WHL1d22Hek8yLB3v+sRJcAS6QPgkibSEeKpGvieBAFY6T9CDR8xSd76f9K+YnNov7rAy/Ur4M78m
ObDRrISoUFKKtf1Hzk3H7MtqgYa0LEue3yxdlj/hwl6z3Qj+YNhOYF6hlyAf3LHt1QhzfEtFve1F
eT2OQtJc295pxC4sg755Tq0avEOwNtxTxwXvKvgUs1r6v1z5EMZNGB+qpGVREMY5SkQ7L+A80qZP
dgGiEk9dUZhuN/M+dt5DVrrRxzg6bxmJG8IUnXMMJK+KoOUT3lAMIeI7Gl7WmdWN3/Fa1wSMBCNr
opzyvguWlZDxWBXIk7pHUYutXC6joKaaMQ2UOSUcSTOplfhC3N11tavfbK/VFee2eu5jybbYudMg
0oNHyPlVcJz4tetjbPnFvXeC8WozevDmgM4lc3UsxzD5zPNY/o2xEDMQrMn8UzVRQ9nDMCmQBADd
X/QYNZRv0r3TYsdpl3futXg6bDF7l6DFKkXDl8kZRnqiWqeUDSbJa+pK8htPhcCFcEgQI10L2heO
BRGML4lxwb5cGQf2IcF0Cuq0R9TdN7bIim2Es7A81m5fUPXZ9N91Ursd92xHYZx0EuOfMoa1bh9i
8r/0CbL+js26a1gqKmFArJL2xudc1Q+z7UMUJEgp7jtEHKh00Kq5As6yEetlWUtgvZ6fqOnURIPq
D9Zl6Y45pxf1ltZXzzlVZLe5oPsljC4R4fDcUs3oshGUpJx2KTLYU8gcCVEU9vEwYF6dCp5D67T2
V/B/20zZLwVRW0Ht2x0W++WGSSjI74To1Ac302Y4Ci8KgSIME4D2TOTDjpiWIpUDQe3gR605OJKS
kA1dunY5NEOii5umwPMOCcVL2Hjyo2HLFxm5HFP0pebeY0JYb8MwmsP9mEpx7fko5rI7iTAPHtNp
DtRnWFAjTXmIHaYjaq58TykRg8ZWo3eSyo6BsgGWp66gEM5ouC4JAeNAMlEFUR8xbid5FqmnwHr1
TRDVhQPm1h/Wg8dyTD1G8zr8TfC9ImFYG3vN7dBldjeJKwub7dK6mx2W9bdsa5E3nI6Aw+MMnp/i
GwIXj7WIVXHwGDiuTSZdGXz0mOYJny+F8+X5Lvk2lJ6g2ePGm/xiOwOfqE/ID+vzKrI+WY6COFLA
gE1EX/B1GB9l3l8d5xZLE/6QpkkZNbPIQYeFqUfsU1flgePEecTBqLxtNxK1Tmj3q6JmH0eBnLdt
jqSAu1r73Eyndvpth7i6DReMWtuE3XtyjCY/6qEnwfaJGCUlE+7WNpHmDU4cQN5wmfYWvP0RLwLT
gitGElnBDqzomVGe4H1to6VyfuV4EG/1VMtlG8HLsQeaBClC7R18A0yUTMKAjdbx10ooqDlgxQOR
PE4givAPd08ccO4LFSHp+qR7yYCHttm1zEoLmbNaXRnMYdg4gBDq8YPiOkwdHj4iHLFt+pbihPuN
mChKvsOFBQbmKOGfuiZuHrw+6L669koPWXuYyX2SWP9SOgMv/3EVC1ylsnNvG+XZ6U/jFol6cgkw
HhiYFXd6G0btq6eaMDtLhO767LIoOwaFr7FULK1wnxTyIZ4PLxJfgXd9UopYGHr/urCDg+LHxDwt
8EOzj6gmSZlMJo/lt+dlareqDMo3RZGUB6Eh+PmLXeY02DXYIeRu4Vuo9leWasART5XngRuUbXnT
j7p81tad3WMwUcC5gYPBkgVdDZDGLFyCOuzMJyc9IiZHCIdDlsrwmM5quoohg78+B7lefmi6iP72
jEQXqJA5BgVBe/Vx0HJe3zCTM22E3pL+6Ell4532nPSRAwdCFsblEayYD7p1449M+Tf/d4R8uMby
gsQDr1PxPcqM7me3J1Cyh1TOydmovHW+nIFkrxC6ih+qvAjfCXt07ifiahs/m5ZzEislr0KXIuVV
hVsvdNfx019m10E1ulofdnnexyluEKLLG8MNAId8kyt9UwDmla94dALQWIiizuewBsEtqCurAQiW
HnGppJqgkE+hDz/d5R+AUw0J60Cxas/Gk5nZBYw8F6x+Q3bHV1R/EumsKN0YlJype+iGu2kA6Qnj
Vs3z7ejllMptcr/J+EHzlbdfGXuh6CNQwyC4OLQVFV2sXPGqcyfia5n4fpnwQGoFnD0NPdxxMzoX
wn9gY0aCLL9hHSQxZ4Cbzjdax0t7qiV+3UMgOXDPORNeeHL9ML2ruUmuj4FaMX0Mcl0yCkNykd1w
C8aNvXERKtNzf+3ifsRTsK5HtwiV+zD5QMgbYGlYAbwGrpWu+4kpteWvJf9YJSJ8av1Kn68h2XXf
XQUCYBn+YwTI6q+w7NJ2My4p3ML0iu9IAHpnYsERIlwXZ9nwWs1mmL9HpxnaEeOXlva5i/Pa2Wuz
XB90ISKuDkxSr5moaIbeGB6kLxQ5R3xeHQ7+Hhpi6j96ppiSm0RxWbtrGhmdV6otwgvuSraCMT/x
8RdLzKk+JrXvLNt8SEZoMFYPO9Ap9bgfWFrwNo2vMdhtHQXR8mXTdIBPzOO7jOs2kat5cwB5+w8h
WC/kZ/qlWffvlHUIwV/vbHe42nV/zy4xGg4dlwpcGHnNxR1DY7V8jbadWCxqZb5Lo1L7GM5LT3h7
nBOKczhvibaFJpyf2KR4Hv67q7+KV05+DwNTNmzgWKgh5lOqtRWhNe0ThZ1DfcxnBMWtoUPk7DZj
RN+FGTlFq6JU3Q58n3y4RnK5LtHPGGyixWucx5ZOMrsJ/YGqlbGHv3hwDXFwCGAUwu9M6GQvdIAI
74zDV/JnTNncHDQYgdelB7C/haAu6U9Z5hz5bZllJg9N4TlnmpTwrIgSKs8eKZRpSo2x129Lqj1J
4ZRYmyjoKEuvsVCEM1fvVjA60cFn6/bHTUqbIkckwz3roKs5ExrtLiONvfJpLPD6CH4wgZh8Ag/G
wqJpDyxgkNihjF/JZ4Ieya0cYY37vVo0TTS+MjuWut1jVpLH3vbpwE0Bh7umF+HaEGw9gHPbeHRm
F1VvDL+laqbubST5LR6QfF2x7aPMw/oJsPAO32F1q6Etrtu1JFhGS1pTmjNFe+VfDzRQdshAn936
UhcZ3AO/X97asnewN4+Jc1vSqhRdCtdfk3NRhF0NMCtY/iZCTcUvjrL5qUkK2Z3RasnKbiQC2VOZ
eMuVVOwaNonxjIfUp9SSIvNFcbkwSKYsojzGHG8aSdDSYz3u0y7vPgghrvUD32bbnsnQUdRmC3Bo
N2iIhAp4zH37UzLy8M6YoqHZkusTNBUIVtg7XjTo845KDTXdLZVEDNRpHdI+UuFrV+Tv4403ka2K
Aee6mGyL7lwDkwbhwzbsJHsqKGAJsszaTXihaEBHMH1ecQbKEyphtLzVoySEMkBuOOlAV9kWK/u1
g5IinO55zPDvRIlpnJd4IVrJ8YbY98j6IHhyOvYCjxmfEHXpecqKJyDAepROiUlVoXh9dQ2Vwxtl
9IS3QAbL0bFNcYduL4JjyQlyNu5icqwhwDjvkyCcaE7hAC59sq9h3D4QnHWPEa02ICu7Vg8Hm2Po
f0GuzF4pUm3Vqa1i52iakTYSt4/1uYrZNz4tyJ3lFzH5Cc5dHK3Fjy4dClHhgvLgI5D6/a8Zy8ZZ
Or1LZ+ZCan3unay5mJVU7mbRlQ/nWBKs38akntXZTtCxUcGSsD7IyVkg7VjqG/gnBrKOx9+5c+h4
YCsxo6bRqxJmDzMIvOUMyQcgew7t8x/wwwkvE7reM99/zt8Xy0LuKx8UAX6CsZ5+1XXakaeWaIaC
jmI2kOgt7Z7XoQ6OI28dkjkUO3kbbWtApEQtpkvTolU9upoUFLsL8sM0ohbd3vQl3EEEkJXxF4wv
rZZmSNd9agzo3JCVjLwE0Ewf85kOu63K8+rX2MSlf4ipnS9oV1/DB9t6Y7onp9SHpBWvEO4VKecJ
Ew0CBztdHztE6SW/CSEBvAEkMvb3HUtxucFXo37DpMvZPKVX0mHJKIcwNpOgcaK6pLCv5Iq3CS2Y
hKfEuHgJhVuqp46pzD1xURC/wmHykIfL2JzoH23Xx8XFnYUHDS82aerVvcV1RPHYolWcPOeyifV+
FaVmLTyKf2xEDdc7nrwfRmpzxiiKA9nlLAaNMmv339X8/B9HZ7YcKa5F0S8iAoQQ8Jrz4KHKs/1C
2FXVzDNCgq+/K+9bR0dXl50J0hn2XpsESmIV/UuvOv07gmcUbB3HIP9BnYZvdCH460bH7sko0mX1
1xtzFOxbKrvoALJFJi86GrOLB+Ky+od/yYc/h/1VoOTLxx4goWEyT2C3b935qOFP2DdJM+v+TTy/
z08ReieGghiYQeZ7zcucBOhnVpmn+H/TnizQHeuyeboCxIggy2Mn2q/Q+LEqNHJ5HgGBUGnF2RJ/
kgUYQtgRgAEhmzTZAyELC6/04iM+ypxQ5GArbU4SY46W9JpEefHfGCo0Zgr82cRQJio8TAq3rE3M
6xRF4Tykz3ZY5zuzsCzetoTSJlt3qhciEzGaPQrumvElaKKk3Yz91OTHZnYkSIjYpg+s1PjFxaAJ
12u8VlzjCSbgZkhWPAMGBSvnFGKXHypsnfIXS+bum0GTgXgKK2gfJz06/bGVuPSPxBTcKkOHRfu5
r/vyZAcU/tulCldMfak3XAHL2h/UPXVFgASV1sOSa5nssrGNYBdr9O87YIgBdlQF7ACRPREOJ3eI
lpQ4ApmQzefVZfIf4yKODFghOt7RMTvf6KLpHrPWBeWYSKnrt3JJVtZMAdb1Z/p60KlOSMu4RSGB
dkwUoTgRoaeXg1pb1V1MlQXtHaWe5T8UTvAfjL0JYtUowmMSRxEBh6pGf5tip+/P5AnimltgjSWM
0vnA3qIp91/ArkdsiBW+Krg0qYC3USAUXHFhDCemG930kUZdGKqrT5m8fDarHZyzJYrzflQ1ViQm
jfJNIWJR23yURG3BMFgJYTBOOyIBVFmHKJAsTEAAbjyoI+9PJo8mLmH3FYh2XsaBeLITCPQMHt1Q
aHGLNpAQYd2RgR6LOpp2MZe0hl6sSwezg9U325Ab7eXQL4+ghIREHRuPt74LO/VeFH4yH2AckBOD
Ah8udzu70bAhXBYmKReuviPO8ga0Qp1Lb7JYB0iTX6w71gh62MVmGd5nQ6YTNQyCtD0TLNwHUSj0
KyzdidxJ2oBPPbQskzvExBzrkNZchPzEVm0S2pmYiOVxegJpRTYFPamDbc0V3WUYjRruXJrhG21x
Cs3Rc5v+gdc0W69LOcuvwinp2knpGNe7sljc75Fgom6brF34OpqyoSvHy08yKSdptsU/XS8s+GkH
9jAc1SvNcUqOQuE7PQkjbvxgS3eK7sfKcEGDzfBeM9PHD0yqy5w7L6uYkzfG3DWiJRwKbsp8GFbQ
aPelyfNH65ko3fbtQNaeU+gmu3DxlI81bStRkF4YR/eWMStWbX/y/yugbxy9cCnR68OQPDAFcdQF
IqblsBBJ9ovLzDUbFtnK25s1R4OZtcDmBEoYHqe+dz6w84s/UdUTr4lTuT8SB1T964TT/jQT4WmI
kBIG8XSyRdFAnU29XwH5lRCGpHCQYsLXoxkWC1OK7ehN6NATb2Stm/gTya0t09u7mTA3seWlhgI1
dStyvk3Iw7vs0nUJ9LaTUHt2nnHKQ8sgz9/WXe7L32zRS723RDndVvDzkOzXFdQ3alWn7u4pGkj9
28wkGj7zwDQkHzK9pIvyk+lNlS2lmFsQK4XlO0Y16s28FPsmQpS+g36AU3zE5ftPijl6LSlrSWe2
WfcDXRK1iLBm0fedaUX/7rPx24dDpQNGhg6LExju0zuRHgCaFFrGR7fLUK2T1YxiB7TWe00WVLzF
egE5Iue0D9hUzdMlqCPr7krhsyApyXH+tUiG3aexmOx0NmMePYE0YG4gmVrE/OiaxOGcz5y8JXA6
GwIq6PKbOCFDEUdoFp2iPgiR8ghcl2eiwhEjAyETRP0RIfnm00M4P2iME7hcZhjubWDS9Lc/h2iq
mdt9IPRB8BME2Cr3TJ4yluxpJZvxPWiTeD3TrekZvmgbg1aPktU9DXzSzL9JA3Rv1KSgeiKJY3lc
dEibkmE4O+NxS+tDR2Jm+8CqK7pC4g146BSmHZALLdzpldya6lqDZvOOyfB/PruNIvCkLTD8iYys
fbwmcjjmEqzHFyp98WgsReHOIxJDb8UAuYvqawG2sUUAkhFWYk0XVsOmgzhQHvEJzhghA8cTXF7S
q8gh8Nffs/BDpr+lGX/X8NuYGE8BHq63wCUX4LsGUaGuMZxZYGJxmGqv+xVlEk31jr+tWRyu69Jj
dMHM02cZyoVoYCBFFdHHK5wBHux8ZrbvIa55Bqlg2oOxJvpNYSnb/bTa5tqNlTvvAk/iXW9XCpIP
2qIsPbI1mBmFl2K8xD7UvB3Fhh/vq0mNr82iaQ+6zDVQh5Y8OLUhM+e9GIT6i0lYczhqro9N1zTi
vZhFdAU9WXxELSEXGyJaNHl5g+q/28Glo+5b4haIwkUxswlYkNHheFPwCzFnQlpe2I7RfhrGpsX0
2JZnH5GNPi1ta+WR8QzJQZSQLG5tidL6SGJD+7mS4el8uO5C1roDFa+in0nmE+ml9leMyReBhdOX
7bfjINPdxmAPqGFVi5SQED6H0Uc21P4XLNu1PE8ECtyPAFbsRiTL9B9Ui0LtVuljl10Vju4TORRG
7ZmetfVlNuvNugCACdkqKXAx6z2M7GjdgvFP6KXBT9b1WL0jZ6pW7HXEP2dzg1cCl2qVnbPGc37j
bh8wpUVILu7IZ0jcK/V5ghR6Eb0Jji0hWumZkN5qV+sEucYW8lFSn+IYIMnV+AsYGngECNkkA+0t
HU2dXdncLr+TnIf0hJ1z4W5WGYmfQ8AViqQPjs6Byh553BqaPnjGFkdsZ53qzN9jP8JGgFDVGNAY
kiQmyGp0LvnI/Bwiuq+zfB9OlSI9A07RYm8tBP4SMCXD+hHP2gRnx63G/E9ZllgUnXoQhK+A40fL
t6F+XKns+XNw9g5sWMvB2xUYOvw9MVHk76lW0tDWtHMrIAjsgSRH8T/eYaxCsg8gYtpT7cf/NDLS
CflxzyKolbQLm4C2nznOUKXvqd8w0nxUrGGSZ/Li8FkCaYwxbvKSIIS5LtXY+f+oQtbiMHNB/WvJ
wvnsJkK0z3HUQ7MyLGhWhA2CrQlPYBNfsFcMF1IJ0uTS9aP3PMWq5rVkW+EdKvxU5kJ2hP2PVGb3
T8MUqLq9MFW0x3yjWIJOUbfuBhdCN1pCZ3wA12acVzFjhUqWnCkD88bSp1FOcyRbTMdK/VIDmHHv
k5RZ9t+uJC7guCBJ5DMFYyU/eAAxX2xHSE/JKePLFz+DmlzvvOSo+ZhvddapTmHouyXmVSH/o4nu
EfBbvqJLYhVJsjvHkxP6SMkU7q8TFBTgEe8eYQnJOLhnCFgYih2kvMnJW3goLwluVywdAvEoJ5KA
Rp8EruxCklyRW29VwihX74SFFgs6Bc4JmzjfCbjGtM8l5CaZo+47wMzwRmOKnn0aA1/fg91Q6snz
evbO2F3m/ODO/MQPqKMRZ5kxGM7KcZR/XsOgYiYnFVatGVKXTy/jBP0h7cPqgec0IeFsZkoP9LgE
QBNOtdrn0LEkHynLZHtxM0R4zIiDKHyt8TgAiquG0GdB3OoPN+/Ed492Jn4ZcScCxmdBeInNqEnb
VUX4xDnvkHC2GEatsAmau7mTBHH2a41WH4JNfBpZUpFr703+VYMNtkdKTJrtzokipov4WupdEFkZ
HJAYhNW7X7D6OGeGkvwlzkCYbPSUZuqeqAlE0HClVY66oKhV9sxINqB5LxkUqOPUQ/FmtFvfwBRx
AJ8VdHrI7ma3pg496ybsSTV9RmAl64cVTlV+YJKW/DQtkFI8i8jRDvVERua29gwLKVokcvxs2NkP
Z53tRxYa5Zy6oAvlPTM1vHxIKcvdAKTkb6M7iZxRFT4819HznE2Nt9ugLVQMmla0CuVmmV0884XW
1uxrgm9icq1k15wmhxzLfTBEZLq6QFicc6vmQV+4mbz5FPl0X084aeabt7Cm1Z1SmOx5zLJ+s+I0
IJRMusTtRG4SfFE8cKKMDZXYUSwMLDYJggaktRVxRsc6lsTMY/AEdSqmwPxCex1VryFju1uEsBZX
foHF52RELrIrkxjCpu/D6I2rbqk+Y4zqC4SBLp+dJzU2yFxyDWQFly96jTeAvQqUIM4dFPcGeYDa
D7oY82tCpjMiXEdm5XXpjGw+V0Vu3zc/1JB8d4HoQ++7GdmdnnCjp/Gh9Uf/YYroX7B8Z6mznUug
FhfumxX6JCUgf6enGuepgFXFeGbt+nV6Nq3blqi/NcSBi4ZPpg46YAR2YTOhl+9MlPPHjWQKasas
M3PHJHF3YBoyycjGq9PsjIs6dCAAdyEq0Cmd3aszuCraWtIHuztVzSQrxozgGCDnMm0M4WecnWAs
IM9lW68coofb1gXVUpHXkCU1QK8Nwt7wWogkJUMcog2yd9LD6YkRQwF4vXUv7byGxdFGdSH3pN/w
8qgRyAvkRB6EZ+bMEWyhJeZsB1/imK1N0ayhdY0lt1g7pckfLCxz/LsbuHnvSrsqPh/Fn40fC6WX
8YUsvKH4rdDn3NQ52kuoGsjJwb3MMvPcwL0CxQeZD299seQKohWm5ENoY0G7ALm+Q9aXJ8mxVRmw
/o1n+ZywUORQVNddbf1BEBAeyuadRtf+dpXfeIBoc3wIDMjUxWWR5NDEOxJhfFiKZ9K3V7K6TAW4
Y491sY52gmMVR03etUet+j58lXFOV8kycj1gw8bl0MP8mZB9s6lh+2TY4uehCF85XlGD4xxWvE9D
qIlDhLT1Nc6h+JuBk0NXxFEJhzRmXITMwnXfMwavRFKiGCSa3O2CL5uXpFZTipAMT5dJ0GTSEcQD
24Tr8hcqIJK8fK/xH/tFBSSqQRunXmzHkHNs0ycQfLCdD/AeRBnn7n5B1nQLPVGBe1wBtL6waGaP
0qCpLo+KkQYysPT/kchA+3CF6EG4F2lFXECfV4QIDDWVDAvCiYTSabDyCxUKtBI2ZngMl4i5PKTV
PqiucT0EB58hBbEufaXsjtJRcLKSRYeyXBWWpZvWCL04fzq47LgjGD5zPSdbqBrpv3xyewIX2xm0
dLz6f3VOCl9aJfkPPRBYCzSIf6HHku3g4RE/+zWjsg0B5IXzwzmMlD8ZeQj3FIlEf1aOFyIpq6AP
3rWthEcnfd03p9yiikUEB6j8IaPd/qqZVRW7cAiLF7eTj1bbuHocCivuwlCXdrsMgU9GzBKCcYwX
x/VPvbIS1AfrQGbiYB9yjgi0ms/06ZM6sFtdSTNYNWVOVS0FlWg9Ul9B+VtNg/2ypn+EUoQAEIJ9
U/4OOzHn91qs5R9vbaW3r2usDZrfzKHt2dK/rz/lgobwWK9+Z7eoU4neTjU94cVj9Ddum9Aruo1T
qhbJQ1O778Ncmvfe68P+UEfGi/dD4Tn+tU3j5INnYu6PcEyD9H2uAHJvQ2dkQB6Gi7qvF3qKXYTe
j5ho26XEPPWJWLhhE/ESR4Zwui6e1vlt6A0IThMH7l1Lwkm9A1RCMiiDL9/uWk9mb83i4rzySzAZ
WI3YL8Y7G6O327p2HOt7vCUtFW3ToNpZvMW9uktAWHWH8xQ4RpRqF7VbUVP7vbg4/9ynGQtWfiUg
rWu+GJtPcKGHDKvUwpNok+qJzjf9AL/HcA0rFjMtHSap3Aap6+BFTGvUvvVuJGYAkV2r4Mhth6x1
pru1CXW3Xeh78uc56AcOMRsG8S5GYoaRcGbMB9YMT4pFZjz0SSU51LWLN250ND/jTWOCKYUBKygo
HvDZG9Nj0464X7uq7mKY6bCZOtYYfVowOys6/Dt9ZxhONrnSCH2NE3nIw7Hh0VRUo++17jEj0MSs
97iOMxayvYPdfvglurz3DnReXfu2NO5Kcpfvd1N8KPNkxEeuMjzKo8Lj/FR3UvPBQpYDOoHIWOO2
ZJkdL5dhRcZ4sMTl1Pd91Ch1V+QT5+PVS2VLsgpK7WgGZ8c5J+EedIE+spbX+oc9lA0+EjakxduQ
1WiZiUCBlbD1RkJtd8XQrc2dy7AeNVnNBBdMWJRM4KL6EHf8zAi9OnoNf/w5q/A7gVhjVYFQt9OB
cyk0c+rj6tZZ/quv0GpuaPh7/qPamAyIXUpeAJr3ebibPFvZzyJtBQFsziKJaXCrZht3crySRSPX
ZxfOnH/p5go4lOMtc3jWNMJ2k1OCEh9KHgUzhkYtlLuyB8N0NKwP/tD/GLwBZeghMqOIREnFJd1A
AUrBBtFJQQ+9DKxU9TbRvljpj0Fq7zwIn5AQlGua3dSiId7FwtHVk1uQ+TdsekV47v2wcHEh95oA
Nt2zflD6qRD+2NxTSC3jW2Dofpltlmm6CxyLa9BHiAu7RLXTnynw1+wB17y4azw9vCDzduuT3wvo
YAoziMvAoCXOZvGpBKtGMAtqvcZlE5T3011hNRzkyiQWrUk/34hgLaCoz6ZAHYsNqIx+St4vswcs
qioiWSg5N1MGSAwpqhtDQOeLkeHR72NU3TkoXnVa4nVk3UZiZrVFsUUYKqhm3EgxZSABsiHQPlbt
xnT3thW06U0PTJqoXYt2sCR0JT6Xk9TRh8fY9r1F+YvmBRHOfVYV+frgzLNbf4EYGfJfDYZLSDtg
Ylbk4EMVh8+aPq3fwVow3+3oULK3AZXJCT188oE2uDtDK0N1jy7O5aWnnbqb6x4V43Qr1Ih1ZOL0
wsKhD68AdfEVuIgvva3prWdPGl2B2Pe1N6lfGQ8vhrAKwseDo8l02FmuvZ9oQE5/FCrQGQ5Ihoub
wYtUsfOaroovPNGkU0D4u+UzmO6TzUg17AJFLwBJZFwulu/b3ZqAwfJdj64A1Qbs2ek6dF266lOg
V6/+uwbR4lz4G8L6Ofd6+4vkV+veOcIN3qkMZV2R3mwLcJvQGdCWbLtijLx3W0u7lEe+izJlEY19
MGCySMTpV5f5OjlUfli85axSiVkrefmw7d0A6s8sLOOM9XfcTK9JkaYDFnsxYKIEhVd5h4AKrbpn
/ZwkX7y8qw8Ml4U+2oU+S90dHebNtz/Vhrhk/E1DWIMBEEXxPZUAO29nJR1QEQhxY52UQSh2IqoY
7OkqGdFQ6jyX/bPhH6tzGXAKc4YyeZYv7TrZSxYXIBh67hbSbYoWi3KnYMYDCQ5uj1pZqG/aMDm+
1xhLLzxhBhX9HOHMEp2iESRRXUL5TYEQ/+DDCuQpjAoy6jPI9t17xeakI3GKbx0z/+IhNOtBDB4E
KvH3gLj4B6QMRAXCuhrNgaQxMSGySDrLKCSsJ0ZUkXwDEamIbKtmx39Foy/bo0F45J3LGwGIcooM
oycV4OfRZpqrUwX8PNsXgdfh+0QcdzVZl8ZEKeGy2Psezj9KFyc5u53FYzSuRfnDSz58GWzu0GSV
63+wPyKXboGKGB8zJQhtZovWfTRh4hFhO4/p29rX+heYKSbXLW4H5G0ES+PwaOXc/FCVxeZf6fjc
L11ALOYu1UNuL5hL6qcm1tF/GfgRQya7MBFi2AgyVpFNTblFGm7Xt9BKcR4XvJJbx2druZ2YyHas
cLiKjixUE6TAjYaSkjeBfG6jYSlxW0GkGrzqVjF1Xu2zuLhFqqM5LyzjQmJGz9E0I6upu7muD/lk
1bAzVGZEQUJkJ1EYoTF5v7ZjbZzFaYtEZsiZXYKnRMxIbeYNJJRocdDElDv7MgiCe1E6Gs3H6heP
XC9s4udYCFjyQxiwuG+t6sNt7nA6HUhRsdExseGNDQ5cu5jek/JGG6qGKB3Q7bgYMcfUjN+ll4Nd
iwAIYfglDWHGfzAyNxV+/dIgzOE9p5CTG4NRBWos9mgxPhkdIwfYoLVfxf2Mlfi/NQcVvh2MdMpt
vTDLgYhAFk4N1S199oSPs4pnfnljs0cFDQOQbpw5xAifNPdaJLyhcf6NRZ9fZd3G5aVd0y47OSpt
7puS4GxMf/08i43NV5/sbslUZzdjKPu0OOTSS64g8r1RORRX7Q5NcbPQxu29ITnC/bMEguQpfLoJ
yB1HDB88NnC5U0wK/Zb5cQDeSBXpm+9hrjn2tUBpeQbsXdvPGW8A8lUbxNVRMzl7ghAY/Z2R8aHD
n2tPfppk0vaemB+iPNHHAmyGxd8SAjZhwt9EmejYNHrNH1wW0T1RuQgYfFwez6ER5A+jmZDuY+Qw
9OrP3uqu7DcBsOiHxgsmcmPcofZ+BavN/WPAbRQjBXdkOXQHPZeV6RGhk5qggYchIKSCb4LIXa4x
lV8IkswL5byBCF06NCus8FkX9m70F1dUJPkhyH8+oceZQ+KOkeZu6nxk/ICf0YDDcccFu3TujYDs
m0VBkZJ0SzjuatwuVJ72Lu5I5j5I40YXyBLJzxyC1NzpyvO7D+rIuSDTnrPiWwDJeANjookFSZt/
4TCbYyOt/4YlI/yXcSMTdeHREeARJ5mLoPOHGG2B2YkeFh7GFNv+R389LyfrFuD6OgJA3tBkc+hj
qOM27hOXTUjYC6Y0mVFBcgUTvH6hSlm/sWX6X2CN+WVExFqHCR6WukOIhOgWpYPpLifMZT2tmpJh
i58E61JMKfhBRLS38snHsT2RxKFvTkGa80fmxoX6hXqqcZG5UHH190Eu1HoHrdBZdrgFQ/zkRKjA
/vNu3K2hoUvi3Q4BAw7oquqfvlNmPHcAmmAbhH5RXRN4Vg5AZmJRngKXP1VsElSZDIPR2nN8gozw
7gG4ltgK5yF8WruJlA1k+jkJ1hpfG28Dicg5V+ir37nOX4zwnn8K4ZO5v202JdzeqAkITcGX1u4G
v66Lh5u6/ZW3hDyZsaiWLRicQrCKXcqT8PoSZHWZEM/1By8L4s8pEfKkiUVhQVpIe6fiYpTnglBO
mGzU/NDssRyRrpLHrO3bN6cqahqxnK6ZLFsM8Xt/rgnbkXoWE9y1zHRfdhBDuPN7b1qPLG7L5RIx
12L3DnG5+YuOOOaDKHi/289aARI84ivwzeEWDrS8BaUzT9uivLE/gVuQJsJaq0/iJ7/gPadylQrP
GPZ+IEsRGIOh7Eir3RRoVTZu65Cdm6aUUxcV12MPiBfNeXK4XefAYCqStIScbupW3xMvDeuyjC3o
MjZbn6B1sV0J6JyfKyr57ABHy31qU9CbG/f2LTPYrKf8iL2njBlxtJyoVToZlESmdu9cN6pPxE6S
VUGLtPYnwD0IBQpK+89iCTEzxJy0pxmVK78v8rNfAGlU8gN7LMc7k6qekicZyANkvbTcs78guSLJ
Agf25RxA6oo4cl+NWBDdaemxL7XKHyA1Ts6yd4Xf+7+yZV65bXDyIwZCP/0yZWLBibjm/f3scj3H
ojPxIZMekykWss2K0reS5N2i+Rie6CcGTLz4iP5Fde/3VzIGDFkFNtd3vPd1iC7X7V4QZhD8jZ6D
/mVwSpMAJFx0ttdtEDwW7AlX+JkYRvOhX39a3veU7krDNWYsH3i4Nln0AUKBaZtATcD5SlRBeMJz
ww4ckAzMvZ72D8mVH4vi6HPqNOeRLmzeD5CWG31geZKLPd+rh9k9MxG7pUr7675nvhOPu6Fl06KO
qDomzkc3B0npPYmyoMvrh8BxjlPrL8MxECOfgsjZJfAopuhDCmdxX7UMTEWz5aBE6FxmTjs3z5Pw
n4XvkpACRWoHQrMecF4DBxuNlbEjrxiT1eoJ4eKyPBQd9iqeZTC2rZ47LlOSEu5ZhmoGoprT7Qgg
IfhmySEQwtJXT8e+ATl/RjKJwiovISpsA5waLzcjWMb97PTYJJp5vC8cClyyHRd2O44VE7PhdKJq
nCqB2I+QgxSnEHqG6WIcLowdJhiOTvLWmvSiyL8FVj9G6SNTdRhABp+O2YeRXO3rXExkplA2ZODp
UlIpP6LSre7jFI4Bicw4ZzBsIwWffLllWMpxnjh99CMRlEDE69Hw7kbm5YwYmkz/XtORhBMmD9GF
5A3SF7sySa9e6UTxW+9qfarIACk3KpqRRpAEtqAmYyx/0waYYZVuc4TZKcwd29csfAJ+BMGXKX30
UHsuQVUt3rR/KymX0w4BpZFb92ZTOKk6szCNgpgu3EG6atBV+fLUZQsUVx2QNkAB1ETRgfpFm8eO
VKR9RYMe7lNAHP7dGMVDvx8IMpGbWYMjOJSFoOKayVMrzhYs2r8+tSjssCMC2iQX8L9hJT/ulKkQ
rDfEFhJVTiyf8vXczwYgYV5QsPMmS4LVwWQN6XFic8NKN+y5oh869CShz7cxdvOpLMfxayzsFKBo
Iu/5lvINzoF7e9Bj3t3hne2j+aRI4xsvpSsqDx0P1+mH13e4D2oDcwhJVl/z1Rhh2Wz2eBa3CN0B
OA60Md992JUzioOlX2aEmeBdPhO3ao/gxGr3TSIGL5/gdyTDgwWEtXLuU1sYC3NR3YJS8wSbnWD1
zGxxhbSAXg3P8KZn0FY8qzpEfRCSqx2xuM+oiAtqd3xKZTqqBzwT5ACxAbgxWlbChZZtK0a2DGU5
jzffSl2SaZeXDBS9OFC/l5zcgVOYRZxZG1UxOyfJbiLqBpUuxz+b8WphNZvsZRU1tFE8lTIpDiIj
5BI+iwY3/FTWrhffACzOaJ9iJPrILPqgq6dNSYTlkh5oMCrZ79aljb8CpyqzXe856/jakdxW7ioU
yQ9Yzuxz7iSF2eB3ZdBj6eKj7Qi5+L5hIPlUDxTK7CZHc/EjH5VmgHH/KXXSnG7GENJ+IDSzOIeI
ppdjB6lWfjp06wUZLah/iu3sFCl4vzWv4FKO87h+rtIgxN3ycleAdF1hOtSzcMh+plzXt/yr2Kj+
wWe8xX3IABQNexSUVcK6FEnpMm3qpEPP4oY5PDaZMSJ+0CHykmsERY6NYJ2gj9xx1wXyQEa3E5Fm
QTx5+8ABmEhEnWnA/hEjPWCt7cCxJMkXD1PIMoCpoIHu6N9aLTaChSPkdnRsefUn8lGhcVpyLqPD
J2sLgFpJdCOSROqAzLlzeiuWe92kQfeXYaBlepN4rsK83orcOzbgj1DpVRjaMchDfl6jaY/8vky/
Wy+KxV7azKZXAWpFk2zp2SxZPyzX1d8MNZyljBrd6jfhLvgRdh0KEUuxO1beQ5HHN+8Uze/bUOPT
e2Lv6MuPzp8cIB5Czl5+17rrEOytBeeyRy5c6n+SHkImLFUz2BjDzOUbPLC3DWq0jG0Cx5ZKx88e
I+LRPRRNeTFgtquWeXjAzTmXe87BqnkEECXREoK4S+/yAOnGr8Gjwf5J7Aj3ae+N0iYsj5F1Znjl
WdKoPwHlhLhJf5Pqw+dmw+OhmWJdYhfm8seCNQ8JfD12bs7erWVXZAyrvW4nMG3He4p82Df8H8EN
f8dWryp9kdgbWCqyYsnDY8tqef4ZZeQNOHOzzjmYdlDeMeonauYVLGAGiSgkY2M3ogiLCb+KEuNi
mq4psbbCIUOFPXcWtneowOOUcLV8lSxcULXM6Xn0hsCF29Urs/y0xAaHx1kqVqQQeXEmf5YFdTPC
S5Glu1m23YK40sT1nS170ZKbntFBzwkMkB/PBHBsDKOoCeEDl0DyCPOD2wHPnscqK85cqLtNN2M/
HXNQluHcAXUBzBx14rgW62AfYNCGkokbhBwEP66NXy0jj2o/1vESHjUem/HQoc0u7LYOpprEe0g3
7jPZQSRrMpwSw9n1u5Fc4VyWFWcelh4fgEmbzAyeQU06Icnhlt4MM8UqckCCiIHQ5MfUN9Bw4TEc
oAr2TXmqgTzIFgMGhyHpaXPo8dYSHVS4m4XdePdZTtOkXlSPUJa8pUERS2RCUi+3bWEyf8RKTkfL
/phJWNztwgJrCf+SbcVPo5ey2eK2G83GpokrP8soG4rsynsT+tiiS3T5LV4CkPkb4kI4pRkJu2T4
pe6QQC1TIOI2UdErKJiDJK+BdZgF8ASvCG8BHXPHLzNwcX9YZh/+HfuK0v2nGpT1SHGtA74YsbSM
CJMomYZCLSbNXLnI5sE2hvLkd6n2kRgurBQutWLSejIyym9uR9fnVCcqhMwrzDNo8CZm/tsAKcdX
RR03/0XfwNiPCCMRadJQeigpEkLLyJVnjPM0EYJBVyUND730eqUU/m/26vch6HH5K/Ih6GiYugCd
cIK2mX7SlF99fGGaPQKK2+L6zMHvNNh9q/whhBhkigfghK2JDi2Qtb7f4/sVNYjFxg3daAs2H5/0
QvaBQb0eFet8KJsirD4T6oD5GvHkTUfTDGRT1GmcG9bozRifZutN5ti5Hgl8zijBFTG2wOhqvGUh
XelGGT0z7p9mZMAZOs5hrAV4MBNFJKqn0L72tVb2XNFboQblQ6p3NXo1FsmoFRiYFVX+hFK2Z84f
zCXJRj1tw3bBB9Htmoaaf+eYeKI0Yn5Bt5Y1pNOhnBab0V+m7MTAJlhOIZs/d8dKy30RPEDxySVU
+YdTniFjXSh51/oTIbZiWN/7yhV679ZlY7CFj7i3JGYRZkpBgooAtwFz0c5m85mIqOTf2PrEKXdB
Eo3/kIcEwTetjdfxlaCA2ypkLMGJcOXe/EY9R+yNtj50hbYY6/DAXA8GctmPzrYlWo11nz87M8s8
TqRx1+HpMxhN1kj+lJFpr2hDCoB65UoX5VG1UxBVgcXkkQrMbBFIUgzjfZlfx3Fo4yvQhbnFzVyh
Y0sJsRd7VlOUamGaElkSFjkPVui0BerN1gYrhyLkRqS8UfbhTG2+nmqQjSPPttckV04BZFLTHE1/
MraOL27lWla+OM5Qynst9XAjkX8wm6JOYChOw7aJyqgNNha7HFCJRfEOOCBPiVeKVfzlAQkIfi0+
hcie6kYhQKFByS6ky4TzI1LxIj+PcTC519BWS7AnGSJ7HWcZRah/6QHv4Zf3b0WEuPJbNSlTuSYA
p7VLAvYCh670nK80Cqp/E47yhm/DG1+1sy5Yqsj8q7cGpdcPsBgs/uTwskLoklv+5qzc/glLcv0/
zs6kuW7l2tJ/xeHxQxQSyEQmKurV4PQkxb7XBEFREvq+x6+vD7cmV7wKMfwGdjjMa59z0GTm3nut
bzlnC8lt71noVSUoJwjj6PmqJSYxMBwdxnzJeNFC3/zRDWjAoJH6/nJLblZ0XUJ8mo9Bnqt6y4R3
Da8pbV3uNWnOhMw0ujihMo7kTlSlX9MDReR42znMmg5dQyzV9dLR2b9nWkUKB9cnKlluiUfaMDBQ
R0okaHlRmz6BUHB/qjJOTkiqwdxj3IofZN2H9XniuaAvyNmBi+4Zy76awwHnL9Gi+d1gy6E85N4s
DAlLviRKD9RtvZFe3N7XxZTSnGYxOiSIm4ujicvw2khG26fBpdtF7E7mY0sdiIrcW23tAY+SUWBv
XE0D+joq8tEDNd5LzA1tZ2jIhIm19USMBYEMAKnP6LFMZ9oSOL37UUvKhCLE3EMGdH0Fl5e4HcvT
OE4F4iFCarHGEEPhe9axaAJSMVKUAindZ9kQ1dPEzKEJFrVuSjMBJYRrk7gbRGkhqkycTutqjant
UHu8xm9BiJFtpwNL3aE7AlrfF2N4W+d28l1aif2loE1OI+4vSJflK2T76bKsCyLee0SJ+dzBYO8S
WmngeIsvCkwF+rCutVed9BT4ZCCBM0tXaGF3AWtAIzdrF3YbL83HdyE4A2uSDKBs6DI+G4giWPtM
uP+QAg6SbC5rybud7VX1fIG2Pay+IE7DEjEl0SunvtkjxKsKH3q8Hup8VBGJVzgb0ufC6qpvCeHx
3xMom+J8TXJ+sBokl1umjMV5zU+KdxFWcto1gryNh1K0/lPIOnqnprTK0H+x+Npo8Bv7IQepW52R
xjMcmPtxlU2gCSJ0KzVuNeLzlsMN4NgJ+HPwjbaVi5wDSll2tFXiOie7NvH7YtvLd8NwicTFfkmO
PgRbXHlWZpsTR72ZMaXPryeh2g6xqvLq+BS59qh3OeIPor1C1X7pAAlKpuM8KfRNSgW5U6b0zEhg
Ws7HftDwtxDaXyK16sIz7qALtFmgfd4VtkoZdFQ+Fd1kpQGQ7i5rxUWHhzHe9O6Er4qdt7iam3gc
sCeMAiqRI4qdu0DX+bIsTf3Um7R/wecITse3TJrudcg5ctt3Yq0Q47D6WtMMgnkS02R7Layh/d4s
NsZ7vxsJQ0IsknjmInMKb/iG8472LPBh71s4zryUvSPracNwz/5B7On8g0lr0X+plwA55sYrgvBd
IOFJ4dQtrXsyMUnfmxLgDqspanjngIzcFJd9bVRxaCnr3K2ra9XcyzxgEE6snX9AHtiT8UGU6/rS
Nt3DGEJh2TNGXVGCiCgISOLcToIa/Beq3aSIXBxHCN22YycxTIRR5Lx6jIPVl5Y0sOmhwD0N1MaN
cmJ7ES1hdrYGsD5uYIkz0/sZcS5pw7HY6wJVXCArIyMU4ET5nlgL3eiYg/29KWX6gpMs/BbAwRv3
xczejZrDpzLtBo2zPZbNdVBxStyG0QA1veya8BW0NvYjsE0eo7kyqGkGhQzxED0qwD7oGvud0i5Z
WARVZfk2lbj8CbjXayihtOQd4h8Gjl5MEPNEPLe5yYXnfgcYMAA6l437lkXoSU7YLaiI3RKxD2Ff
s957xBkV1y62kZT9O7bTK2Fj1Lsa40atFFT4B5ioDO7yXabMcgZ1fQJRmE8gE+3cr9xdPAn8LtWY
tpLTfN2DxkRf2J3qoZwAm0HTEEfhoxDkW+WEF3WgSHYRtmJ7g7vD9LdjQ8mzMQ1W1fOyVcmp6KkS
LuY6qgGEN3QANgsFkNpHVp/oA2v3fEZJIREDE+XqWVejxIahT3ZA0bPHYOoOz7RFI/s6r5gj/MRW
g0973+sK2OhhQEwdh5cM/wiRPjJocNtun2g8pdQfzqASrnMa3luTrWJgTH7QN1+KXrmPLOJa71UU
Je121ln42uKYaL8vM/5quaeX24mtN+LdJrBbuvlbHWXeRd9hH8BegpQgJwQKjfEunWVfXyLEm9tD
P84lgkIkMda0U5zEAp52x8IFWQe07u6Y8eKIULBy6006Z44Po0E7zbMH57U84sKtyqsZZ6iFbTKA
97wFwVVENyR/xQ6d74WmDaqbGfEwg1OoDvjLScSBOuZl29SSy3gxsjDGp4UFGp0XsYEhHmRERmfo
RzqKSamHNWjA81k0sLxl20XZ02O0+I3E7dvmzQFZkcj3AkXinQoxme10Tn4Q7RQre0xICHAug8rj
8EpDArkpnf1GPtKV63/4vMCclY0aiAScPLZlvD+ezTSQ4NotT826/Ouyzo9epQZ9qgStZaZaIGxO
DHec8DvxXoghwRVK71BWEUJvjcE3OpGgM7sMzmVjFxcq6rv+Oxu8E18CheB6JRj2VohOKe+d9bx+
hxIiDO6hTK0TxXmRwAmymcf6sDrGo8O4gPpijwuNc5IqRHTJKbZ/1nM0x8cwxPS/qdsJUxkVOZJ1
anmbxkokKF48joyQabzM5NvEcObdFiiUxJ2iqGe2kBOlnlxHBoMqOwAIqXSB7MyhCOoj8AZjlAFM
VM03nHoccgEMVKhL4I7qRwugY/5CG8O0D4OwCX2jJ14jINKWPstTIEm3Y8zR96XCMeGd3JDmEBKq
YsR6Hi3DZg6V1T9HkTLleTkiqN3SWa1s4q3qxr92y6m19zQqbfYG4inLn45gJHhAvqZgnEZFRAvU
heN5j759yM6GaKRlRj/GR/oUIu2Uty4C1NceP5h72ZBa3B1EwAEDhoKD3WdOuV2HgeT2lRbRTGO9
xdwXkaDdNIhO3umQ4PsmJUB+QQw4CWDxRBkgS7WCKnqocjO/ca6Yh9vaJ8CZiKJRqCMKOAfLkFVJ
k2/QmhfVZRgWbXJBWoNOrqqS4c/OB2DIyBqvR0FzB2i3i2ETGyAAfseFrkoD3MBhQo9V1T5RAbjV
2i8lypeuuZ1yFSQPfTrE6Pu5LSxac8Iwnm3GD6yb2BO6aR6oNEaiR0MR5kygrKUjiKKWQec9VxhU
JiAWPZ51/mJc/7kz/tx+T3zK6BNGqF6dBqNE/MyWJ6wbOuZjcCfDpG5PHGNIFhwn7eIZdwVbSq5a
WdxMaLOj/TrzESdb4XnbezHKLWpqxtnMmmwySAKJ3TzIFYdTjjktMbOQLqwG0ZE80JseOWE7hBmZ
8yrEcLP3VNzm7wAJ4FpMkY5fajmGZ5PExkJDySEXC9HI8Oh4dDoQzdXjdCaGBE+YDEfvPSBvvd02
NKZJH0otNlHtD84VrXCiSNKEZ3W37mDe2nX1nn0HtBANbzhRDABLsDTIhIBvFq1oTstg9yutqsZQ
ZfvIPRnZzGkFVMCAIm0Ks5wHGisTPa8JZmQ9GLsGEDiSx9PSFwq3aYdApcnM9NUq4ux2jvwowjgV
KRSbSLEhN8PEe54q9kcskU34aEcwX+jOj9alhckBp1LLC7VFkMdpHtGaHNYI3vgJvXX3Mx4r1EgW
EnwmylWs+J9AyKChbsUgyzkAfsd4jQVZoSYOmCHj9dupoMcKifwbaXIxLuY59dKk3NXI7V/Q9TPc
i71pJGcWn+ErmhqHwCCyVM48RXzdfqAx/tQt64yndfL5quEhvYRpSGMzS0vTP4MVzd6WxWlXpNoY
WNtI9+4tqKDxbnSC7pXMyuKn08r0W0De7LnjjD0Qxwph/mZiM8fmhrTojeYoyqtmrptq38BhsPZ+
niUvfl+AwBPon19jfGr3Ftr4CHkz8pPdiGXxKo8IzNr4TYn+Cohb896mnFaYszvpLVZa98m3Xedn
Gsd/pTX1vd4uJm9QZ/debUO+FCnRgKiPmd6Fhdh5wmFdnJCepjumyPmFQZkJ+YiY43qDghGm8giu
tGDRq/EvzrImvQh7JIOMJGBdIxWFwVFuPExCjkxYb5dkxkZRR4jXNqa1qQio9qwMR58sfzayar0t
aZrND85ZZbx3xkLHHGAKqJ1J4eiLDtGhjZNKMgk3ZcVvrQm3iSkrtJ+de27WYSxiveoJi0K4amw0
KugVk2A4shjkP8ahlt+skfV2BYLn1nlfefW7ZsTno+HLC5JffRry+9CCfLXvF1lfda4w9+w5oXci
iY/4hhndLDCMguu06VlXqd6sWDdnDS1Q8H5DmN03dUsopcN+TaJvydB2Lxi5/JRtbz2MKIJPS105
1zCVV7oOWKaWmVkaIThha9+OfuLkxzgIMaHNUWYummzxHwsoGP22h+OAurEssY3EDocUVCDYe30m
gjcWopn6bMyNczcMXXRbB4K9MJQEaAEdCKcr0Q4FYA6k5O4mAk52galv+WYPnM63kUvW9cabqMKZ
sAoctXKYpqfRnuFkUowy92Rm3aDOdgt6wpGfnynETsO2b1R3y1itfkjCubxMCuKxNmhmaJypVre3
GdRH2jShnn6KNEE7wiTMO7ppl5WHziaf/GBZJNBv0Z0TYGnqafmKfaq+N80QIiKxV29wN4giP3Bu
ItGc974ctrbFcWpfqHgZt2NswFshprM39PjSmyS1o2/YnjQ9orFU8Q4PY3LnU9hqTo1B/ta7ln73
k25IdjwJZGRVlGR3PrQfvobAx7NniFBf+KtNYbuEuUWnbanSx8af0ank1qi+hJUonIPPyane6DZh
AQ0bGknEBrGubnzgZC/NNGnMxx73n1NDwKPBhoZAiLUBNntfxeKGLETWKYBc4i1kTsRDVfby2M5d
9qJ6J3sB3FK8dp2LsFLYs/zCwCF5CAoPFnRX0K4/G/IkP2YTtL/dxFz7FRkOFVKga6T844IIirND
wrFXOyXkTQe1eXSC8sBwvMXeOpzJgvLZBAi+wTvNzLkaXkbwTFXFcYBgG0RWQtvQjKkdyZNMF/1O
lnszgjFTzUtOtXnvehahyxhADHag2r2dcQtNewsn1tcsiobr0WDS43jtKA5tQy6XVYhFFwykXPZo
2Si9NlhHbTSRYeiPO7o9bbK3EQEh5GzpA2/a3l/x60xb6OaUWjwZ3l8G6l6Rgh4fKXY3YRP23Zbm
0FAxF0cJsEc4Ae+ZXOP0WRH8ZW+WdCTWPG1aA1ZuiEiGqNuAEiwEGyYPOUvlldFLeIEwppp28O+T
8DVpI/dnjNTJ26DhammvZx0mjDwq32JQDRd2PK7w/1FAJ6bqCA3BKnPxDPdXzNc0axvoHyi2LqNp
cvIzkUyQTIB25KCKnBqyZ0LhUp6KJlmFlzAo4D7VjR3uLdDLwwWoSoaJskHhSbNCqKuhzq0fPWLs
o1q/OrzWcMQ6R6LpuzfnAvV7vwrY3UGtkte0gUnoJ1V9n065/uY37cguyhqITxUWyH62HQlViVbo
F9lLMJsUaKB6DNC07EjqIdw49sl63DSOk09EHwCQQx6KjRCOTp0dSSwucQjVYRCdVFVCGjEjp/d9
BH9Msair8adLglG4F5RCHVPs1lpNCVV7hpVTvABYZ4Y7eexE25h+NfNcCww6MNJBFzQ8bBVs2NEY
jQD7YvrQx8a/Q6rG1o1tLbxkJswYy7YHajtbjMVzRjhuAl2/DJ4Q6mPrDMLRPVYdg0tuDn5yQS7h
mpk5mdVfXVC7OVX+2mR5EV1wgJDX3P8aVXiVRN+wIJePuclpP1eBDPPzEMIGjXnLpkMQM0pqD81g
yvuAhByOz2moLiUuJ/A7kze+hmHHLs2MQza7SDih3g8eOfYb28krdD10rHcjky6zGRIckgj12+ba
pfDFm6+s+htvOnkYnheUPydcP+TJIrFAqCr75M34OKjdnkryUNgRHCiced2tT9wQrcakLM4QsFcD
/SdN7Nh66KTZoSfnOQMyzzyEWfHqZSaGBlylKc6yMFrb/22KXrDHJExeAfNXdqM6Qm3ruhNPKQEz
xdUEcPs9hFNE2M1Sx/U26tLwqUVOOvHiFt2VKfPJYojBy7px0h73SuY2HQkHfvCDB5x2DqThguZ6
Yt+zMub34VI0xU517fxVYL24ZeDQqS3t9RrUNzysq2Dp1ieGzLpnrefxjKRaaW+X1rdXHlUAPEOE
QxoCJpmWF4HU+RI3IMYKuwekweWzabtpNVTo9AmbHqGKRjAeuRhU+/MkYHfZDFY5tKSWKneZb7mX
ggMYWS1xbi5I/8aqxO10yp3buIwO58nlMNYRMGlvrbFxmGFzOsEKJBZ/3Dep5TV7RNpcfZYh/ZTJ
mJ5thLiHvkdduSeef35alYv62XMM5Vs+DfQxOgTPt3O+WqU43JpdAV4/WRs92GJrjrT4hjJJWdZj
Gjg1uG4IbImH4ZFQw+Kewnv4NkVJiq2oJSbHotVQbQt6lvkmIlLc3oZLLo5OR9gh59XVvNu4RfqE
ZL15aiHvJWyOq5MhtmYm1j4wb3gMCYFe7hDrnywqRu/wniRmP2bd+BZBxXpeKuavG8+li7snLi72
TrXBWHYMObNet6an9EIdnqD9GrP4yZW4F0BxEkx/HrVWcYeuMEKrg0Een1ZQTK9RxVlrGxV0Knew
GsUZKxcFfYsIJdtZyAXGE1aC8AozF1Mtl84HVMaYbYdkslwlW7yGno8HPw7ZAxh1A0kPy/FbnjHx
OeCMaveC6ACmhDViG9qdTWPtmOIP0R395ZDjVlVauwknpH3VTYmYdn6RoTObDWPas46E0Qf8vO0J
YKDNeHBB7si4lhErI2wn6fdJvwSgF3gk3B0kHve1tzq4kQ0JlN1ZZDCzH9bHRXF5eYv2TLNhblCA
QqtEN9iQyWVprz5Y2J4poIgDn2EJkjo+lTXHq8xI2BBGEm6ASIncVyarrQ0C0S/HoxFj3W85fLJ1
YFOu7zRZZeGhFt70tY2nlfjSOBiGGblKFAzIPYjt6vryjV6rBFvgYEPZWMiNHxOANlBiBBl6m7pA
fLmTaQqLx7ZjxCENRG0wdXEp3roKyPSWJdy5XuANIZNRI9lRA5otglg7OTPM91esbBul43ImpiRu
D0XuZc9mniO1qaBsIcDgvJCdurbySZHGyRccyeqiDKF7CKq0obT5mfQJHkinQ811llu6hVbIUYbe
oxxlcApplWBtn8i/hjeUXS7zIC22l3AoHjxN/MkO20TgXyWsz1/7aIyYFZW1Ebu6CEbKV/J8v9EY
gDXST21FU4lZnnsLG6Zqdvgtk5s4bdwRWQN/3GFYXngvsJKQuW045OxcZUUvi8xRfYexG95kQ+F2
e9Kd5HHQNplKk0r7S857U3x0KCnjjWQjsnn7e2g6rZWKdwBPyZvoYb1sm8oqmgc47eY2t3smi+Pi
NPZR9ShD0S03FHfMEGL43RCo6PE4dfKG7bT4gblclNvMDvBsED0plr0lvcjC0YW7g2U9tuipUKdA
2uNwF5F6OezYMBtOMpC9XobUAOpr+s57k95iGrwxrkCIGUZrOrXXD6egVxIhJBF2xcFw4v3h0oAM
dwk6cg6Y2FpusAux4aqSsR0mrO6HoUXT0JJwNDAlXHHBcbBx3YOlUPkTiiFGd1XbyT0NFRQhdPQo
5DJICw/026ovNU05PFZZU4wPOUBDvUGQw7QFbQ6pysiYHdqSiU5WXD/Ro2Gu4lNrq1zzFOcz0Hva
rf33BWVVsm8bJBY7gV7jJWV1/16wHN3PIGjjbaG8ZW8oOeHjl6F6cvukuLBbkkx2snSZoruq/Jpr
FxkNDKnqBrBZdL24RmI06LP5J13a6YeNneWV42R1bui3JrsKxB/UKtnl+wza6FPEDb5jSIVSKO1p
7cdRCbi+9guJpjxfO21+1bcTQ5yc2CnMPOkVbxhMI866w1iBfCfauf/O4YseKi9llWS3iGYiD42q
KQeHVgTL805Ec88iYjtq8O99vGjFoYsGT28cMY8pdpvG1sGwyQ1z6H67iGnuvsSpUzJfRmjVfiUH
gMukU2bMNLjb2HbPQjj9PaObcq5RHtFWZs5eLA4dr62wcibAMc/nGqPRufGxIy5wYtY927wptQj9
VLLroYU9WzEdLqnvNfiQLvXd6cZBNoOXQrGC1TeBox2GN7AFPPLXEi/rwyfHE3Zutj33HAdonSjA
/zCywFjeJ4RCA8kfK91fEF3ny4Ps50QdPQINi3c8rY6GF+FU7QiDsSq9PWAHIInnrg+ZlfN/KHqg
81EmPFy8ND2n7jIyvW6Lk/HJXPIu8OszgNjHkYm5IJNbQdzZtynuCLkHRTiBUYnIrdvY9PfttXqg
wsfTN3FU863lJoPTnx+RfDO6A+HJIpnLjg2fHarV5wn5gdZ2EkVJ6gRiJwJXMVqtLLARUHtC+vgC
MIdk4G0UYVkHueCw/OD+iZ4TH8LYJmnQpXKyiAuBh9ZTLvU5Z72dJLL0SiGtJ+++QSqStaxPG/zX
1teGhttPT8rmiV5u024TUAMcqHKCWrZdHKhnhtok+PSlI9DgKULPd3GJgWZnhyZzt8PgNT9XyTAZ
AKNMVuxJo/DhI2Un6zx1QY4CIJeUY9P803gYrQnCzicmQsj6OflgaUj3+LDsE5JCR9GCqJrLqrfU
vIH27X/T2TgfIL3TnSdSo0N51Hd00bR0UcWNfRe/Tkj0v4YE5cX7qXAL+k4UaySOMRdTJ74Hs3dD
0bCcMExxygcQzKGsmmoQ7uGiesm/W+ZS5hXgb+o6jQho6XAcTh6n1S0E0KDZQzwiIL5UpIrEQ+G/
0FlHvoIVNvfOPUb4SCrbFAGk3+XWne1J+jPKTeqfEU3YeZsvSvUXJmmce858KLdCn4PxZrFJDt2P
Es3LRinAStK23eSM7BP8JFXBQGWL+RH1UewYMtxdaen6vFsfkV2CbcY62uO0xBCkBOLdIEh0uCXA
LAH5IRbz6FHRMkxFR+GQnTc4GMHQfpIlUqekqY8z+rCJMRZnOIemT1VhAGd5IP+MIhiBNzSCguCQ
PmqMd2qbojtPgjb0dvHgjMPWqIBmBPgV/mm4OmqTFGXwDSVR++yjCuWQisnihxK1+x1A2MBj4s08
2ZXTAYuf4NZu4g546Q5rm3z2bbq/h4Iu9S2CMfpL/Lb01KOxvwWxNH1ThVtdOh6BtoeYGU6wJ6pG
+vuWEDZ2THdFG7kNc+uddDAeb1XNDSafwWuyLakadNVgufr2BtIWzAIzBDPD0iT5XmQF2axFW1hX
QJ0y2G/abs6LtICvrD1TH/OYAMczH8v9hd016YuOWJDJCAUkuIN3gAYRdTP6JdF5Um+CJc6f0XgI
fH7AuL5FcTq/jxCMqa9Rm7QbNYdxvKExTO1DOQx0lsvBzt/SE330Imd8dZauvAkUN4r+YkEjorDg
1hMh5oLLnUf7LclVwZi+j+9SsXZY49ydByDrhudNkjmH/W6ia0O1h4mAwyuGAB2OyZtdAm0VaTzg
WbAAOeB7WuJnfxba20VoCf1DxYC62nAgYFIAVFlh0hNs1gDOxwhQBAFbOH+xz5Hcpsd3ir+ZmOR6
6i64j9iGEhHEa9VFN27TsxQBs6wcZVamgn5VvlxtyUsOjYbaq0AORx7FNSXWRMVuxao/0Zls6m3v
CXUDxmd6w7/YvCVULO/McsOegm+ZXjK8xXfMP7sXsN3N/QSjHMpQJMDrCNfjFwOB5EL8F8431Jec
9Pc1fNLqVNs6AqzR+AMZXH3FIOg8RtdPPJWHj8DZ//tf/+v//p/36X+HP8qbMpsZs/+r6PObMi66
9r//Lf/9L6YK63979v2//61dZdtSSR9VpabhiQaVv7+/3cVFyD8s/iuy46htWgbNlZt3lwMo/CqI
hps/f4iwf/0U5cCZsrVkUGe7wjN//f1vn1JMeY7KMU0eW5CjqPNjHKEyYs7EQtBICo0lar/QfsdJ
Q/ky0ZryTSM4rrX+J79X/+abOL6thUJ4L/k2v/5epJwVUSpT8uj2toceqg+y4xgv0VFUSwNZbnb3
wBib808uwHoZ/3aZuQCuazNXtLVyXaO9D5e57ZpliCedPdLnqa7JUGTTquycuK9x9bEFlrTIsIwG
tnE2WO/Y4Jq9NLpnZYN+WaP2iMgP+ORLef/8UhBzlM/d54ljxvDrtSAmUoyoparHinYRvMiGAGcN
9IMDKmJw8idrThebzkLnvyJo4fxNJoG+lWWl9YBuLPleS8u851YHhtmNJLpqJ4v6Yztm49Un39X9
x3fVUvHq8RQpjxPTel//9gTVdKPapY7meyHYJGjsolZHTRSvzukGMQTwpBCkXRtkZFpRTkL3ofOd
/ZSDlb9wb9oZUlZZPvWJcOZP7u4/r6OWnOEQLdgeTEy5vmO/fDfeLZDL03036/YCKKl/ByKJ/izn
WyYKXNHkk1v32090JdxkY2xmKevf//aJhUQGXVj9dA9FCok+R/HgCw5Kjpw560DMeQHWy//oMykH
EG1LJWzz62cyn85xDk/IfIQt79hyKEG6anwWcwo7AozAzz/f8vX/79dXRkuNZlUqKAOe9NWvn8eK
ZTru40R6hDoPkWaXYNSy+dGptFXvfNciujHw2xtwN9X1f/7RxnZdFnDfeNr+cEM9WDCGrvp8jxut
BaFmqR0FvnovKxvzF+Xjmc0c5zEnGvfxz5+8/qiPP9pIqXzXMZJM2A/rhJeLwBi2q3uRLww3Gas1
DEyFAM/vuJ88tr/5LHpOCr8fXj6PFfrXCxwy5KUMmJd7HBRo5yfTXaBYhKxIk4fwiz//sN88sXwY
ChVPK8O76f/6YR6ou9QW/nyfckQFz2LaRpzled+jjLD7CN0SktrT/+AzlcdE3HM0//rwliBzs/wJ
Me89i8f71GA13mIA8K0D0zDpcChqyS/880f+7poqR2CIIFiLEeiHaypij1Ne0vAzUXbcV055XSCz
fcrm+dufP+if+xhvxd8+6MPbaBoEyL5Z5nuWZ4o1sjqxY8zOtulz/RhA1D7VKlHvf/7Qf9xExcRZ
+p7BrSz4jx9uIhjsxWSxnh4Upyt8y9FIER8Ai6wPcVkhc/cC5Qaf3EW5bsl/fyckjgzF6sqmzTqr
zLo1/G2xa0Hf0PDQ1WMylfR6u6XX1E4+9OZNXCWcfOqUACHals6pppdrHcxSC/uscJzeP2IOgHm0
iGftVc1zGC0a0RNcSof9/ks9kslCgx6yOd7egAyyfptP3gwCFZMiZ1JLAdRGmEGQW09SenQfymA6
gYerkVJEbeFtwioJoy2aG/eGVFQznsowaJ4wcwPSYtMZXxI/coPvIz615a1Ipup7Oczmy+QMJMWO
YxK1R6bmJv3koonfXDRfUICBPGIFNfrDrZKYCoOZSuIRZ3OaHSJcc3RPunkKjqIZEFNW4AP7XeIu
9NpJLMS+rwAec5Z2uhPiDPCa/9mzI+np2hx8hHAkrX394YG1YUe0K0zrURQjkdAxGAu0W4VFMAED
exLg22b85GX86/D665MjWVN8n23ZdlzP+/DkhJM/1mNZDo8j2KkRKc6c99tkkLC2qnEZSWcl2P47
80T4Ulin7EuGteN0WKpB9qcJkh0hDTqnTvzkWnxcJdZroQw+QOGy1Dvu+ve/PdFTNXYeJs3qUXdD
fgk1KTghoqJbwoZGw+8/vvCuJi5XK/KHHKM/bGZNHxGeBgz4UarI/RYEvXmX1IHhrmWAhIhQmzH/
5On7uDjx+yhPud54WwV6YOfX39e6HXQZXfePFvoOKpmifvI1Lf+2zcb3hhURS443lOPFn3/p+gj9
crt9x7M5m/DpnsOq8eGZh4ugIBBI68FNQDzQZvf0NdCT9hWf9gTAgEWf5Qqe60Wyhll+cp3lP+4q
S66jicH1tc91/uuV/Ntdbcgu4vYNGotPQ9NCTcj4UUaFEJAJ+9XdY+v6xQXSMMUjVwaP0NURWzNA
SEnukl36toa5+VgJWWWPs4raewOcZIah34oWADZhbLSj6TvvfLYGpFBTQ/NwaXvTnCTVrbXmD/rM
go8RxQK6ZiL36HiKFHfVbqKTY8j+sf1HM8d2clyCgpyBJhRg09FIpse05ElAU9rX6J/CwIFoRlBl
d0nOoz9ek9jm/6CMM9WPMZlneT+DmatuVTsTPEyXbu6go4CLDZtLL7B98/3Pt/bjzsPxDyAURYrn
IkLkAPHrExXDHq8NZroHUQATPNfSCh9QcOcXlYPtZO83PCif3M9/PMSYqXwqDmUoW6kqPmzltbMw
dgdh8DgR2ASGE6zt9Urc7mFxeZTyIiAV505gew4Of/6xv/1k3lXl+p5wHefD8kCy6ULo4VA8suuN
vCkVU/bO6a91IeyrIpnLLYH1bfjJ7xXrQvD31+evVoCApM25Uxnx19//9vzqtGUjZvd7nDgQeoem
FeoZrr32z+uhxblCa3vtpdGvwsRi2Rewxq1y2/uyjc4VZ7CYdhUIBpQocfeWW0P52eHq43VRfJaQ
gjecappv++H9pgllY40orcc+9dDQaLQObwnm3XIfzHJ6m9Qc3NczSbCf7CMfX+y/Ptewdbkw2lyO
dr8+fFEz0L+divAJtl71iPyKmShKidt4iMr9n2/9Pzol//+zfOod28P+b384s84jBB94A9Zjw3T5
omu76m0I7HxvxQ4hV6KOXZSHYN2YVkJuOaM28M46pQmD+fMX+biWrt/DoTHkOkrb7Nkfnn5wJphC
/Sl4nAcA3qcFgdVLBlF6X2JybTayDSUjp7BfnC85kvblk4fx4/vOXuXw+1FvMsY1jvPhVi/CpMRa
N8nTFNh2sl1GG1IGQ/PnZNSoPOFTBp9c+X/+4PUTWbjZjunU2B9+cOiw9kAhSp8CyBXnMgXaMAKA
vMozcFsb9NyMo0IPNyHYi/b454u9/ppf3jx+rZZcZWSYPgWL8+sDFpMyOXZZlz5htbePdjtCpM3A
HeIrQHZkN4g+usRV11qXzd4B1P3Jzf7nA87vpqrniE0xSIjnr58PCCcwHTOLp3CYxwtLlPqoClUS
qi6hQ/75t/7uOvNsr8URp0C0Vb9+Vqtx+gQizp4mTMqHIVL5K9jnEfNik5JhIpZX17OB9XdZ+lkN
+s/1AwIkewilvTGO+niLexTUDob/9MksHkyzxk/u7aiv97Wbq3M0OPUzhiz/k8X8N0+yu/ZLpNYY
qTz54QyKKogRXKuyJ6bxAtYJdqx8E6OcNYQxJMwyhZxE9MkN/c0vXQt7hnyegl/zsctprdbdJi7z
pxxNyXnXL90DTxZjZp3GECI713vpFiv85FN/8xi5igeYHh3bNfv0r7c26fxggbdUPBknP9exIdlo
pLuC4Bkh/iev629eGdozLt0Zx1013h8f2YWX1TOM36FzDV/zYPJRI0MIZKxfIVCpnYuKvtQrdExx
mVXDZ3f19x+vXYTlNiWx/eGucvFDq+487mo/5dPFxDgK9F/Z0MUl9FPfgdJBaCUCW+1wffe72u4S
75M36Xc3mbYG8mnb0Ls3H7aKLiZ31WXu9QTUM3rin2h3qW5Ih5kIUPx/nJ1Zb9PO24Y/kSXb4/U0
e9rSkrSkwIlFgd943/dP/17mPSFOlIi/hDhCTGY8y7PcCyhJzOF6QJH/WBvjZkYgwSLItTQiMWf2
kfMEA80OzshpHCy5s9xetfAuU6ttBsxdLnvwsgjSorW0LEiwbt8d184SqZNFDKDagkjwfIORsYYR
hzU92YOG2xlG3T30+ar/jYaAG6+zkabbnT19kUhTuje5Fzm6FCHIImfz9UFEwlUR4Xuu6ENDabkM
w22A39C6Nh3C/CyIu88YyyrPPXSrFjXTxnywaUOisSRUpP5uL8FlgDD9HkBIpI0qtft5J0E3EXMr
az94Hzwpkn2O2py3hSNEZQRd8QDQO3lQD4Awx5tTxVggX5Wy55cjMuA6dz7IxTHgFjX/P1CBEkZB
+vyDDJjCOK0uJHFiWP8EBGw/+fgRe1ukdoZ+C8W7qOCf56VJtwxB3X1qI1h3e0Wu/gaqwSpJj8Wu
mP0GMcRgRuIkeC8xAFx17J2dkiP0jIbUjw4/oC8BoL6Jl+ejrlhE/p37/eIUsgR0tHi2OROmps/e
s6zLgeOjCP2eohW35rwUiARTA1q1de1+AwtVPGGgEtwJSS9KG+b0ftEr16gBcv7nz0pWtNEI+EU5
ydKPVtlAo2cZ5KRxkDmDL4mBelnqFMOD9NX6ySizcIdvbX/EJ7l76diYd2rJ1z6Cg9sFRUl+ES/O
+UbAmQhLutGW7+ibay06m0Jb9UM2qhuBOPVCgKd5kl5U7jK8zFec2/HOLrgIK1iPqTdBk4maPety
/gM0+PjY2Yw+xKdAvqVAc04KqKSn2DbiLxYIMn0VBEX8E9pPd7q9AS9uJYZ2SdU4lqRAdDnPh4bu
jBGSyQ7QUHDa1akB+DsvKCYVwfAAVtfZ3h7vyo4jHaVnRU0U9ZB5ioBqo9ZqlhK8E2F1rw3euKRi
urrExUfFA9szPvuS3XB70CuTZG8buj5lh9Q2pvX/KzlEMLDu+04P313YOi+qhXhMCSTzdVCrlxL+
5L++bUjwgg7Xp2iCtrQzrcFfww2kBlZFWfA9VKTzJFRlXOpUHZoFMFt3Er9JNkKP3TuXq8n/ehaH
MypvOTUrzrN+8aoreQfjsndQhhCA2tXURw2gGdUtHFPqLbcX9NpXdO0pEHWo4xMhns/QaCoemyRX
Tqi/gd6hWP06SQYsW+RTdlVrwnjB0OFwe9Arp0TX9alFSWQ4NcHPBx19S8EmJ1FOSqNgdTH5Yr0L
AN8riUPjimhdIH2c4nZrh5Z954ReeUmJRanCWq5KJ4gVPh8cqKKqh6blnQAy4xOHOi+8A8TldX+Z
V5r33SIFWPn4gCHtRPxaQ49MHMqw/UCHs467O8doGu7sY1MhpCdPfstHmCL0858DktEb8lr4J6tS
1L01mOB+gwp4ySquAR7c+dwX52cajX1FAjLta2t2fuCbyKhqVB9kWeCuvTZRt4UXPTRpik2Jnw/u
6+0vfW+82avo6aBdelDdpwbN4N9IUQPwhs4IpmVorA/c/mD4/fuIaMOSSZKxE5nMPq8Kwl6WFa4p
QZH/kAoWwm1tR29VKBFkyNPg678PN/X2TBNdWXQEZzcETeEwpNwYnoBjBUejdJMHsDflRsGN1AFZ
Vjnh/vaIlxuG9FGjMKZr1JY1Uz/fMAHiOJTh8vBkqQ0ATrfVdKh8lD7aPEHt5vZgF9cDnHZXmCyn
CssPoOv5YA6ufBo11/DkhNx1CiK13kPa2nWOW3iC8IKDgOde80H+bW4PfLlxGJjLz6YmwVUhZi85
OjuRWUHVPqFr1yJbkINDXIFRijSwuXb1pdO0Mb+zshfX0jRZ2ommy+Pi2vNSqwp0Y3S8Jjqhd5d9
QYkF0tGk9/ZsK73z5o3x8MsTJQLuRgyF5849cBlRU+WiY0uh1aDA58zf76zGvkGJRHQiuPG+J6UT
HWBzCLlVEs/8wOoTbyXK6/pnga99sgC83a/1tCru/I4r2wtslGly7au0yeeFEc/zGyxn8LegMYXI
a4nfg1yrUTfQpFPst9tf+SJem+ZMvDpFkLZ6UWIueUwrN1eiE+8BtBo37auPcqBu63CFbgKXksFi
Enb7PllR0iaI8uh0+xdc2Wfkzn8Cdkqr6rzAmAT+6OA+F51CvWn0Qz7m/hYdxAgBmbaTG3VEeeBf
g9SpnMkTRGOcc3XRdkOMQ+9BwUensWjKaoUpDvVry8mzVwXdtp1TVu5POdh1sw0hLNS8Bp5/B8d0
5VjTzKaWCFTI5t2fPTpxH7kKjhnxCQEoCOm5ZseY6SjtT5WysrumGdE5qLBgqXt7tS9q+0zd4U7m
7dXI4Oed0KjMCODQATslRggxO0xbfdgVjZHc+apX5kfLlcyEcgSV2/m1ZTUuLEVA7Sc3qMRXs3ag
iKaOsqyc1nljOeRLj3HinbvyMhkCWcc+Jv1DH4/S0+yxK7TenIynkpM1xr38EXkG2lytRDZh2SlC
vhJKoiuj8qw3H2qDsxZNsTIt4UW3zb7qixqOSdGF95KiKycacpFBmkZmgoT57A63wKDLxPWSk4YY
HQpCQEgXtEWc9hECDxzD25/4ymjAU20bdCWtPGPedM2QnhJNzhfN/KopDjIubHtBzdOOfmEOYwR3
7uxrw5H8E8kgSW2KeTGVnliZqSWIOqtGcGyjCHKsJfWu6j/FNq1vt+d2ZfuyfuxdcDwG4JPZSmpV
EymDVWSnJDbFuPU9nHkfvDCNvtwe5+qkhM4PhEpJlDbbSEqoZyFXA9ZkeZR/Q6oUBV5R0SXPtPbO
DXzlzYPQQP3GIRCfTuX5A191SLR2VpmeLEwsW1hqRfsIJlvbxWNM7l5Z2lunp+EmHkXzdHuWV65e
3hlB9d2kfmnO+1mpjoi/j8PUSS0S+FuGVbL/I8/eVqMMXpsaotvtAa/cCtx20y4h+qU5P7v1+gFw
qIjt7GSrUj+6qEStKrKwnRzj6JPv5YVc048Cynl72GvzdOjaTfA2MjtntsQacoIBOpD5CWmPAqfC
JgDlHEF9HcDgW8p4L6O4GI/vaatEbMJxmea8EgXquqLkEmsng9bwY6ZPKg+eQecdYRbVWlYBxLb1
7SlebFhGmc46JSiKNng/n+8iBclcRLcK/SRHGSImMVQvkV8jLZrAALyXlF9GSjQEadqAihQGIOp5
1TsWdQbMW9NPoTZUrwimdZ+hfCr2Bs1OB7ZulJvFrsUXfqMhf/IEK8negxbo/nU7TX1JrgIqYMQP
hG7nkxa0HRNeIXFqydx2qEL177AQxIKbNd07qK+pA+yVO5vpTwnrLF+cRgUOynmhKS/MWWCcxl02
yMjQT73TxO+h304Os5X9uUFdG53Yvofk3gtYwWo9vqc55Lle2tYnyEYIcIwFTkpD6fe/b3//yy3H
00dMA8xpqgfN624Z7gCq2pgCknQcfLRVEHsrC2lMfU20I5MdQpSAP26PebnnGBNxIcQtQJfBkDtf
/ppkPURYTZzy1LF/hFmWPBeQ8pC3RCn39lAX9z5rTkWPPjDIQ0vMc0q9DcfpATVObd8ZNTwQmcar
slPCO7H3xQXFOFPtliuR4NCYV1Ol06hGgXbZScVk+om2vvEd0i2UT6lVv0zTj2LUB8S9J+Dax7NU
sKKUH4QBnvJ8IS1lQFaeX3SqGzWyFg0izQj5w0pp6a/bX3sE89I7u/jat6PHbBGdcfdfwHDLuqCN
IUtxgoZgPCnSNopt3PXlsshap74Tb19+PTomTIwogcuJ0c7nl9W0zpMoFKcyQOr52cZ2XqzrslKt
n7e3ycVbStYEOIMvSKsGW/bZ0QRGDmAG1topQBfVAwU15eNu5KlHn7tsk+LJZa06PCi3vY1yy51N
erl5GJ170VLVKRKyZ9OkaoizRWOZJ9RvEKaEBLUru6LYZbDyV7ICsIJ2zlBsbs/5cvOcj6qfLy6K
MBhM6wqjqgOe1qOb7tHZMeBl6OZ/IVSiO0fk2hoTxXLdEqa7xrz3VtZa2Gl4YJ8UHG/WsQOrlFJi
sMBbp/qkdShFYrREduwGzf8wU+ZKcQA2Go/dtM3+qgWHrczHybXgJFUzXtuxgQ6Jn8LeWmduUx39
QeIk9O+LO3W2qNUR3l6U2NveRqi2jK1TEUfGzsXlfW00mPeugBRa4GPRzfy4PeK1TUSTUSUipLvH
uTmfJJr4YY91mXmqc8t5b0vEdTZ9gDzjMpR6jS0EEmzBoq5ayZr/L0MzLKhJjf0//bS/1rdnRoU5
GOYJNL6Pn6FXfkZoh+4hmsjVXvH55hKMvrO7Pex0u529pxAcKLdMxSaHg2tOV9Vfw+KIBPuz9pP3
tpDqzlR7fMPQlv/t0FJD2DZOTFJHlI0tDdWXxLX+dT8DIqQOrUGgcTCbmM+6aWvV6nslf28CidiZ
UdXvmN81GH4o3hIHR/FFKwfxCAvevzPyxaee+A82mFxaGyz4HLqACKaJ+l9XvIcyxF6s0qBid222
hVEc7I0xx9swwXL1n1cbZBPYIIsPzSU5W21kNhxId1X57pdwdrDCKp5QnSy3QUtT2I0DbW0JH1m+
fiiORlcrd87wZehI93zqDtKrBNLFZz//2miV4+MVCSRmx0ZvsM1R3N/YqRvjiyqQRt3aBEsQTS1T
QdlEBggSY68YWXs0dpU79/U01fONR8cWWfWpIi+4Vmb3dd5HBh8gmri/KR7lcsTFfhyCHyH2Inde
QP3iCWTaNAbZ4pS4eApnL5MsQ2RrKqN8j5E5c5eSsPZ16OxGW6cwgZ/KoVEkCoWqt66T0Ec3Txsp
lxdqNZWf/ABqpNErCOpEVkzpnrsPasmoxIiiIvpvfxa+qXiboUTE8Y9q37h0UTTEAKIL0Q7DrA0N
HT+Lxte4KsPD7R11uY2Jv3W63pQ2pjL17MZC2KUr6sqr3vW4Nlco2qBqZbnlKvCVcl83+TNxXf7p
9pgXjx7L6cDc1HjkMSyYwwKBRALEtGX9bsSJzVybftP39JLGsazWqpP/e214GnBC6k+cBTDls2MD
tsgtPbOt35GuM97ziuYjl7+CeKaqPFAwBOzS4nO11sIRbwRUaTE8jFV5vD3tK0vNjGmDTs0Al07z
+eFp28rLejVv3sE1+S/80m9NHEhcdPpkDRUZR3YUfZa3x7x47xGENQF1cD9j02TOcT69DOGOQd5G
Zcv1gmXGmQZDYpaINg2q8dDZibMVOv5tC2pOX2+P/YfmNjuiVHvItfijU+6ZRca9nmO6hl3UO9Vp
/wuSRcnO6UuEPYtUptCFi2rY4OaH2Eqd+N1Tj9Ldd7/W/P+UMm/bfYPMErw5BF9/dX3QYz7oxZvG
zLKdpaECI/LPfrZRFd3dhfD6tkED1PvOo3r5uk1AKdaO3GXKzGenIxrUtkziIH5HJTz8VsPNeqrj
3NcXRhYhCRRr8UpraCzACUbucxT6/vYSXjkpMF/oqVCSAEg+Z31grjc5qmfJe+4I/3OBfPWzr2jF
PtFRToX0a9+pKelX9ouuApvlg1kgWOefrImjuGmR03mniV4+IVQU7bIW5b5gsqxb4BeWvbiu9N8K
3U4aND8GVVmmjukfImirz4jrV68DouxoNoYGdOPRLk6U6scV2HsX5TCrXgFYVA70MJErySq8WdAj
Gr1dKfTkVcAQW9rDaKULdFK69yDBND2KfDKp28uqT4/DbGdO7T/SX9jI9MhmR7FXJnnxXE/eXXDI
1sJA77Zb5VaJXGxtVt138Iru3m0iA5k41MLluqzHKN+jCZiKzRD6WPckbR58VGOufHVH30DpPC8N
/Alyah4TUAYxpJhj9gBcpwBDpvvWp1yPU+XO+f7DmJ7PhM9EHWXCy9DZPL9UCno8ZRZ3EWFPUJZr
Qw+xvM/RxcMPr7ORbXWzYQV53Hyml4E/X0OzYp8I6b1JMxsOVWd0P4RK82xlYeERrcJktDa6qsTL
wk/+u73s881FcsdRAjdA7sH1r86iBy0UoinbXhzy0JXrSX0VymMB46QUIt9hnI693ygS+z8l9e+x
SP9UYv9eqGlwPEegFdEpM6HTnS+UYcZuVFWeftBctKXXektmWdDRGNtyPxhhLF4RAOxILXOhfkIK
Jv3kIlKKmS4p+COMQ2dA3LnuJp8Bej+fUDfpXqIodfQ7Id78yE+/c4KhUQWaopo5w07Doc/L01o7
lIOtnpDIghMaVT2URgxEUhTxy+D1Xz8LFEPApwxMcAOw+nxlEiTUNEJV/QAva5QvDYZZX3xdgbPU
261WP5CBa9+0ZPDlXtiVcbo9+vyKZZqU4v78TW8LksD56EPdCoRSdP3QECmsq14zf9q81VhsqMZO
KRJnRdro4tYbJptKweD+9vCXy01b3sAujax0Kt5Mj/Zf+QuzNGTpjuIg86Bet8jn47iY6GgYRgFU
DbD79zBu88B1miqwKIDV4FHJEmcbMaZTiiB8Zhy8QHqY7NhG+wUtfiRQjaDQP9+e3jzm+DOYRbY/
ob1I+Kfp/zW9YRhVvcpT81APPg6rvV0r/+l17q0mNEb/aVAj/y2h9XPn3bo2R+CU/CELNpz5HFnS
ENKgYeHaqEQfigLXZVl3wn4wOh1K7b/PEVQ+1SmqmMitzXaQnipWVxN5HXJkJPH46RXlYEG3ecGW
U+ZLoJPGKquwyrw97EUyNK0tBAQGhFRiUUk/X1vdD6wSqTzjgFShCyrf8BEybBobDb9AYMOTJtWv
Sh10TCSVYJ2Oplzbjat/+19+Bskg7WAKD6Y2+8Rgw+u6V2zj0ApFe6J4HW0spTOSRY1w8yNOcKhF
hUP+c/AD57mqMm9HC0XcubUuYGEshjaR7MAUgitX5wBayyxqRAwtjY9A33KvDXbWb/NWSHfNfZug
AlP61ucRVZh0bWbY3CJQhAgjF4ofT4qbxXAnsblysCf4yxS5WUgxzGVR0DlLY2yXjEORRMGDWgb+
ps46fTJziZ5qHHburMDllkfrgeI9YHpGvahewmrL7chsvM8TbR0F/jLJ39UYNFqKlUK5vv3RLy/N
qeTBxCBTUnaev6SuF/loHeXRQesxsXmpS+xJtn3VtSs0r/1kjQtVa69Svyi+WXTTvxKFm/9ccaIl
x/BcK2A8KUXPwaS1GEwlM4fskDVV8sHvgZXddcjhRyD+xq3nSf0xQob4Tshz8WG5p9ntQLf4AToG
4efHTuNRamVXiWPUwx3duJWGHWy3x4l18vycvOpvr/XleHBwaFOB2AcbT6P1fLxMTdA/DXQPezuc
afc1yeGbkedAtjpX4g4UGf14p+BwdUgWdOoJcoOK2ZApaXiOsK17qMw6b/aZawbbIrZd9JzNtO9w
GMcL7M6yXsAvOL4mlC6g3y47i+fwfJ7Y0Fgu6sbyGKMLjb7qqKbl18l+cXzrq94IMa7U3OpBL9z4
k50G2rAeXInpR6KqSb8v6gJ77RanqHu8zYu9PvHAJzgEVZWJqTILT1x/MPMAr8BDAqbnS1R2yVcb
yzXUDqugMl7aIlJ/FJ3fxAcs21PMKOzgDqD4yuegawUVXiUpmmpf5yvTakmBf84gj22odA+6DPRv
WJ9luOGVEv9KLZbGnT03/Y9nwSpzdoHfTG3hCeQ7e9Jw0yO3ZDkOrVeMymMm4mQf547Dae6Rv8Me
KzdWOOqiOw8oQYg7e+HiLgN9T3zO5qPZb9nzuzPW2jqibB0c/aLGebtDnHdbIUjsb80WCeXb5+ty
rrRcpnnSeAHGOwfutaIOEL4tomMIfmuPj6r6NpqF+C4N8ytYQ7ATbpYhbT659N0Z+vIJn74paGbi
MGp7VIfOv6zIKlti4sPYlW+evJQSpoad8L7ulPKb5ZvZa0petaw9pUSwOA3+6w2p3znsVw4e2BHH
tChl4vUH9eD8R+CQp2QdqNCDqHqp48sg6vo16KVivjj4TgNz6jKil0A0UHb7jsr2zlDSiXMI2gml
ad3Xn8rJ0ufOtr8oe07VKugYyDaBMyHjnV9DdaanrRO5RHE87etaU8xilZW53S7iUh2CVaA4qOjm
vlRRmrQqtNdrjAARGy6l3Dm5MpbbPgTStSQtRPA6y/rkna6+Ix6oWikGlkCDcZhcf9xNY7v9fw5K
YJ/rGDfIIy5JOV73llrkaz+vw4/bm+4yXmFuNC4mSYAJ6mHNFj0MIzjxdcsJsxylXAdS2FAvRrmv
uWZwCAykte01I18CPtce40EftqNdRk82wPs7p+0iRp+Kghxyi/ecuv4cA93w7NiW13v4Uwgz2Xmx
kCe8wEt7XamdnPRxHXon0irD19uLcGVgHjUUuCb2EfW52Rog499kHlfQwTVLTd0qeiy/BsEINpeO
S78UADvffOkr92jhl9cLEdnEW6DABAR7DiTiIhCItfTyWNcmzUZ10Iql4mGGtDAR5b7DdLz2pSdg
sjGxs2220izDc/KyhpAcyWOD+/dv37OraIu/iqhfOuSvzfVgVVq6TENLqZ+SGhPu1zoP8VURWoSc
dqUWyp1zde3WIV2ZnjMdIBXltvMDr2DCYBSt5R8DSBtfcl7z5yZTrQWErEksvQ6KRRJHPcJaOIMh
X9T2C/xO6+3tr/8HLXr+yJC1gJD7U3GAxj37/NivQS3AlfvQKU2a7zHaGBHPhCSDsQLlpnGdBBlo
Lhe98Wpptrb5VZpVmq9yIw4R1smU1PviiaHGstaIh999Jzp/C3POftExZvg8agiYLNA3aIulN/Qp
HZMQpzHHGMz6WXEsKmQgV+WnUfrxbzQS5REpj1Q8lW7TtxsZiTB4ddSg8ZeKVVFwk6YyMLgTZSjt
G4ZnPWj4M63NRgblxs8VNEi9InS0rZnVChbwDnK60KhcimCl6rkr7OGz4Geo+cWu1Bp6MiiWi3BZ
oZaJgRDqoigZmRoEC9cZIu2xcYGSLohv08/FELYUfmlGdVhNKX7xAF9AFT+EGaPuWtWGPqBk1Vva
qvUdPEKdoBhf0HQX33M31dwF2sbBl9sf709WN/94U68XkC63FwCq8z3UNlls6gW20bWRDr+GtCsA
VDqKZa1E3QTYIGUJJhEoakdcIJWTNB86T9kfoVSMfiKkLFtK60X9bKQa5vHwY5ufFBKLYBl5WZXf
ueL+wFZnP3eim6GUNCUM/OTznxukfYuIs6scfDos7Uo2qUDgUUKOYmxcMx9bvY2LF1lXqrNVqHVS
yoRunqyrBHPgRY56PklV2Ym2WCg9OJ81W7vZNTHElMXYCe1j9FT2gYjV/IfWhdGrDe0CPdRgVLG4
rq1mhFisJy9m3lnoEkSWycAVqlAYQuC3xi5vI2xIXK0n0ipYr0Xut0OxrhFUvXf+p6hivhimTXWE
Ch96OPMSn0pBRs3hqB2ChKLcDx46JMQA6vOQLsp6yI2vKZZL+G53Q6oCuKndBzdQleyhT0a1A4fW
1vlDRtXnXg57GegilgMPHrTzn17+rJhs1baRWaCaj5GPv+ELNfLxW2iUbfBc4oC1q4KkuvMOX45I
NXbSoJvIW5zvWQDm97ATsshNjoGsdHXhFagjDYmNErushgP+p/8qYIaCA1KbRJqAYKD6zmmXeMaB
QPeq/IjZl7PjBUQibaAP9yv3AEpsVUS2qt3ts3r5zNoqvQaKm+iXXVaeY6kkCPA0+bENuspcGIn9
rYrpdSybJA2XApnvYlFiEXxn2Mu8ifiGnJW/gChfhBVJ1iuOGdjpsXPxb3/Gy7rNlojBFL9Mg2p3
T590dNdB1wpnMZpKa4ULU2/KZnF79le+MCee7A16COi8eYOitTGDK4lgjok+RsuqUs0196H/zTK8
fJEVWX4nnL4yHuimiQg0aYuC5D2/aepedgoon/KYJa6/TTLvu4vV+JPVZNU2wJv0eHt6Vx5zpqZy
tQHxo8I6T5vTFr/MAXzy0cNZAFPYAZtDTNW01CNIFsOmJN7w18Q4mv4IixiPDbPN4uCo9VgHrG7/
mGtzd6l6wbSFUkzP9XzuGJuhy1m05VF6XreV+pg/iUgTI5rT2QvGVUF35+P+Ed88v8oQAoXgNmkq
TITbWQxRhaHhUp9Pj1ZgVNnK81XzgwJZ7+7G3KaWjrEDEu9DJRlaTTLUj8mZsxc1MRAbJt7tapzq
C8dcWmqqiIWVafY2c3sd05zagEXkFMLIV5VMMZ+Fr4fdccM1glC804hvoqULu/HxoPAXnTO4w0oJ
sYj+7PZoGN9e2StneKI3OQBZhclxmkLav+rorhEqorfq+FiUTfymYt68iRMlYUDRPeT5GO159/a3
x7ySGNIOIf+aQkXga3NAZKLHVlp6o300EhVzIh0gIr4U4nuBdc7WUqrwXffxzvXdhpWW0sofCk1T
dOTW8QjAwFz7V4lkgHvgJyD98mYBQRKz/TW4dWBXKI8dZaCB1yjRK1gnReD1a8T/9ac8atp7pIPL
LT2Vk0H60MCY+nezwMEPsA4P28g+og+Bz1+TIczOIgxfglCNNLwPyv5OaHWZnTDipMo8FfyowEz3
6l+fGqhB5qDiZB8jbxy/4e1rLONxDKxFWaTt+vYnhpvI/3Z2gGAKqhMoBEAMWdic0uWZUUGQ57vc
0vbY/PANwIG4EYZxHH5Qhqn6aiNHOuCrAoYjkm1pFym4KPvYWn/hZMfu11ogoqwuOFHF8NhBgiwP
KY6A8c7MrFj9zXmrrM9BG7bOKouQlP2BQxneDcjTBeYyHDOr3PV+Kh96FSOPJ+SaibdE3/d7tU86
403WQhrPiqVihpGbMI5ZCA1m3Q8KVKZGTKLnqJovWsp38Qq4jzI8KPh2fNJlUpnNEgy+KgCXgLwh
oxxc/YtCjsZDkPv9GzluO25i6I3J0kyEt8mEVXYLUy0bxPxxoHu3W9E+TwF9tCut0NyYXe/XqyKk
8rvqOI/xsocAiDm5ovb+sESTNFW/NIWo1UVEyAkGsCvHA1rxrr2OTbf98A0lTFaOmakvSd2pr5DO
tAGl+hRh2D1c5Nx7sny8vAniNfOQOF6VLrCu0t7NNKqGRZFp3mdw852xSkZRlSvolfpv4lHA+ynH
MHvEtMcAuhWNxQc+AOWPsqF8tm1UrXrkPCvKItRBwi6iKBuCtzKj4Sq6Jv5aJklxCAxZDJgqRN4R
axHzZOPtHoE0oEy3yoq4ekzjKguXQdHbR6uR4oSRYPsW2ZH3s41cLV5QfU+x3tSl/Jq7ifub0qTm
re0aL8TXNKPNuUwi8gBc7MJKLFGDq+PnFHPK7jmEufhh1zZZ1KCFlH8LgfXRQomr2Fn4jT7I7UC9
MF8FbqXW2yJKqw88Ikvn0df8sFiYuDVCx+kDF1/rFCeuT87o1e7BBoPrLxQ1sR4dfei+UO7EIBD9
5vSRMM0BiIXrBUYNpY9PxBAMxcEaU7zIoAcCngtDK89JzqYLwHaVyl6oSuN+N5FQ+9Hkehc9Myl/
hcWW06zHzvMfPBB2wHNQmuteB8eK2tU4VkO/Lr2o+I2mjYF5UaN24zLz7Cb+0tA91L8UEkXCpdFW
mv2GN6b30Rmkt4hyJH376KgRsGg7bzx/6ycSmQccxtsSMnE2jMsc1jgoEXc0cSTN6bb9KGvaIZiY
Yhe0DjF9no6XzIdFAHGoXzW027NN2PsauZibt+oioASnLkMVcuHC0lvta5vWSfdNywtDf0HzJ2xe
Bcv/lQpO1n4Yvu123qJ1Kz3b+zLuniaT3Oy77GBGHWjFjj1ejaBDMSxrK/tnU8mw+68ChGg9Vy6F
401iJOmwAJ9cP2Rq4PaLMR5zXLvVov9hRpX7kmP9Zj6iAar2j03cTmZ2pR9j/gvTzZQrTw+85xHS
aPLAP4zXdd8VvbV0kE8pFzGxkrLAnEXTdjiIa8EpMSMfY3c1r/fxWGAnOtb1gNPqxKhYmBKfMhxs
jcI+NlUkM75vVDkrbEYxmKvLokOWZBy1PemPsrXa0HS3uPFl4aqWlojxuxyCdpO6dZQ86kU8dBsh
nUrurdEdxrfWyPFOZb5e9iUMQ2B2GBEa9YtW6NZno66ltjaSOvldK67m3wlDLwIGXm1gHBRXoGdA
S5kFRoJySR6p3XCEK2cevMgJoB+y//CywfjlwRgNLdh6sRfdAzRcPF80qhA2QLqBcNsErHv+fCGK
KJHk4I22QBv9wkPsraZkEax0zUv+VQ4DaCGFWlrO9DvJ3+YULhXZNGnGwjmmaZttsnxMPnxSG/hy
g2ke9boc7gS4l9E2DQnaVNPM0PAERHE+u5HKUgxRzn9Nzc5BK85Rn4M+S38hj6w9a2XVP6hWJbba
aLYYCWOjhMloa3y9/WrPMyua3JOYJknV9Af1rvMfEdDlxGjXTl71QWQ6QES6YFqTBR94VoWbUg1J
pSABlP2nGt4W8CaMye7UEC7CIlDnYAKpXU9QNLRPzn9CkmlhCCU1ftVyTC03aqj3vxV8IrGgxYit
evBpCtzJJy8LqSZcWgJSZkxCS75zPqam5E1lcEscKxFkoNu8dBVi5/ypqEDz4Rin5c8dVgvOaqji
6iPPvMlA3MCmChO5/h6w9XIByOBRTiLXIRiF0Hf+Y0IMZBOpp2hh4fWH8Z5WL3ulro2Fatb2wa0V
eQfuceVc0QOclGun/j4rcT5gGqj2GDdiOJp5PC66wjd3iYi601CjF30nrZpfHtMGo8FPOWTikYAX
Ph/LCh0Fi3WZvTZmqcuVK2p3aWuFjF5cO6yf/KYscQrKkt+39/W0af6ORRkWEUa6jpNeMV2RWXiP
5ls7lKWev2LZoXsvXpqynziI1fsofLnNZZvJVYJMYPpJOE3yfnv0+QJPo3OwwUaTYVn0fOeTNr02
z+P6lSKQFy+TNLMPWAK0e6tq+/bORTLfPlAoKHHpOjL2AibFnORrjxDarCiyX/WunnzTDNdfgFvs
nTV9NP3DkLnv3xnyop1GK5+0nDvTpmUEfWKWygxB12U+5tJviSJ0DkeiDqZYJFZqh4RlRSJ3oCM7
7ZSpPbE68fzorgDMiI9M6rQ+S0figNkj2D1i5ou9NGzV0Ak3Hov0hGGDxQMrsH9GOtDpP5FhI5eJ
VEmRL+ssjOUrD5I6LFovx7I8bvreer39/S43LdObULUk4FOZa3Y1N6EXdGQz9Vst++Q4oRWfSjKE
t6juh6XSV9YjJn/+f7cHvYB1MiA9JIdCKvUelH/nF2GDNujopNkbyuZlvkxKL8Fu2g7kozQb29z7
ZoxHZ4tF4yYZStN+cLS83eWVUgqoOkqLArjVDPmWhLbfuQNxzk7HLLQ/3v6d03N/frSQR4GkBAOB
Iw2W/HxzByaQmKiooI2Uaa5uIqol9Vbg2b68Pc7lIWIcl2UlC6fY+MeF46/kVasz2Mo09l/bogqH
DWJ+v0wwZ8FSa1XaHLcHuzYprsM/Qp4cpT/1i78Gs5IoNyq4xa9KisEGLbbU39ujKIY7L8+1Sf09
zmzxGkcL40719FeyAQR3MxckwiJtq8Fb0fcBSnZ7WteGgxoPjZg84rLtnfelnffOKF4D+t8EbXnw
aJpB/FP1o/RedfRyCSl9/79OO70RbpjZvgjT2vYDnVzDi7pvnZLjjdhS1/zyr1Oirj9pC0zn0yY6
PB+mKFS9DOkiv0ksKBGeb+qRh5Nu2+ScqX/cHuziGaEayLM1EdnZarAXzgezDNloThEFbyKLGrTg
EMH6IPVLvppOYwxP4MSCNzMI8/9GeKL/qiqA2DoqCmA5yJqQaZ4jT4ELCJD6g/9G3hSkC1evErFK
A8fFlUPG3rbOo3SvedZ4p1h3bdIoVBADA4cjQpjdfsH/cXZeO3Yjybp+IgL05nbZMiqZUqlJ9Q2h
3lLTe8+nP19q45wjchGLqB5gumdGjYmVyTSREb+xcyNqrDp+CxHooZnjVPo5t7rgbY7n8g2JMx72
QyebmEcalfnu6wwIA4UUQHiQm0DdrqJbMyAWrazStyymXKohzHfEO1f6oTdV+diFzV5V7maLiHiC
ealowHvRn1p+YtCdfpgBLHzThS7QUzgoKC2OuPCBn0nyyTndX1E3uwQfLQG+slgQiJmtaYeqWVsq
yVf/NtdBm1E7yfSfzlzueaP9ro8vTmlceAViWbDA8bJaJ5U446bctNn0ZkcUSP7OANNap7myg/gU
1333YqbU0h7UznT8s0briirrYFZVdc0NZ3pKrcjAeNYcmvnBj4zWPLVGOdnnpPebIeTdO9XzU2VW
af1m21hEFrKMOyKI7A7P1X5OEehSJd71aNPzpm+vapJGFGnK3PxWdHX8I4yaYI8/cvMhBTcaXy1y
erbLTbekJpezWjTL3mYEQMBjjJanTHZ4rcxuzz3xNhTSqhRUUZDB3uUG9TDMajAYJEBvJka0b2GY
OOpxiJrXbgQ2e7m/YG5zLbS7RWecFQq+i2L1coGCuI14PKr1WzfDTrr6Y5M+WAPSIEfdx9PrX+xf
4WOCcJmNa4jg0lcw/zOV83mk3KH4TYYLYT7PYX6SG0v6MslZhUFr1YzABvpAL8/Qm+b/iQPMhY+N
2an/GuRrD3QPpvIitUmjH2IpbKpPVRfJ2Q6i5eaoEfLsOO1QQQI0BJFmOTa2OGJ22GC/KVaDtp9S
l8GVn9R9HtW6cCfVwrget+NrTN15J724SZvF14MuxU6kRn6ToytOhihyNXVvZUg1DwOTktY5/EW9
O9aRjEp0FmLyuhP0JrEUu1EIlQi1bGgTq/ukq2wuyVJt35RK6carRE8TVEoZtxo6o+OAl0qkXLBC
fvdVQlwaiBqvMHJaUDLLea5rLMMire7fVK2J5wNfVX4KtfnRhqHzveeFHJE7qns1lZttIrJDh2qK
iQgPGdwq2enDsY5bw5feUJbCbTd3AHIcnF5Ks4s/WGl5vr9Tbl71dC2F/g7qLFweHOurUYI2AteG
Mem3CbT6c1TRjFbCIf5Are8FU5arqUfKpyZumo+U6oyHjiF/rOqheedHpj0OPAtNE8BfACHXxYWe
8jPIo7p0zVSRvKnI+o9oBrNFfSQMQr9JHkrDz3aOiZty0u+oTDZNTCiPQF2Xn3hUE2QwgXm64B/T
x7HSpIdei7rnGJGMD7KWz38l7EVM+GTjaQzS7BhNRfz9/hdYL29+Ay8YBs7rABLH+oO3YyZzE3S1
S/WqO6DJijjoYKffOZXGjxr4qhNPLv+dZ4gICgDP4tsLQZ41qF3RUwSJKl72Pf2f8zD5I/y/YnoM
Q/VbOHXzo4E77CHPpn7nO69PELjAQqeBYiFtajHu5Yw7hSF3SlMMLpM7PLaNFjz6oyydx1L+kZV2
8860TIRDREoo7MOPAVK9DKcGcdOGgI9ch+r1g2XG6qGa7PFUWKF2CrQ0/tK0avZlcDp7Z6A3G4vQ
vEjhZvA0BTy+LlXKMWzWMWont/Sd/qmbs+xkSbpzjKtU+Sb7cnIpoUDSq6AByG1hT6cmHNSHUXr3
kfL7l3BfcNdTNgTbs5yEcJyrrBja0fXHSf3VUlV7MLQ6dpuqMnZG/bs09WcKJWKJxJDy0f/WOpax
kj6SzBQ/MdfpR6c4atE8Q/TtkQQ9JrNl41lfpvBkAYREAOOMcv6n6xUFP0gMiprHsHDCb7ViOtmx
8+Pqk1bSlT9F5ahJTwlW3n8bBoKitNCUXDicT21AUu0b3+7vyPURLMZAxYcXLZsE3YDVqWDbE62X
1hhd5hQjv6lUpAJPYqoESMLVf98PdrsheCkJoqdoN8MyWX+cvirmFo6ya1mRj9IRjarznM0YuKIT
jE9UpVLhvN6PKTbZ8iPhFQ1nmAoYRTeiLz+SEfT0abROcTOIrUdVk3ogclYwAcWVaejVoXLNKwRj
20SdgyMePuPn+z9gY9AwEgUlkRmmtb96P6SCUYe0s+oOgaBkqWbxIcsm+TCUsvlvBOz09X682zMW
Fy7b0mnFCFXNteKE6tfVHJLOuFJr+2fTSmjQEfQMytq5SEEZnOwQr4P7QTcHif4BzyPY9DwOl7OM
sygq4XqruiXM7CvNsPQx67L2ozG35TlnOe3svdtlC6hYFBmFHg0q/9oyHkYVUjrDVneDKU28Zm5a
gLK8xb9MY28oO0WSrSWkgxtXxbLlSFklocgB0GpOGs218loJH8rOEah5dDbqA+e+X56Lth8OgT7E
1RlfD+tzFknWuw2Sfve4yEUtHjGYUa3WMZDmEskszXRrtSIb07EwuE68c45GUFDrpA+Lfomxq1+y
TsBFa81GrE8gp0XqsLpUMgl9X8OodDef/e5gKj0d7giH0FMcS4Zrofz2bDUQBmzgpQ/vXFPYwUK1
FMKFpIk0w5bfmB0tSeSghosUe/w3zo7xkzP51he9VPPzEOHF9R/iodsHEQ19fQCTy3j2NNoTl7jh
6rGec2xbYxkfsICJPtp9EV5rvIR3RnizVRkhSYmQCeCAgNO6jIiWVKn47FUXGu/wTfR6P2k9RoaS
UlenNMz7b3WWm3vv4I2oJMLQiRD9FCQvsZf/KGUm2TykdRdK7hRZ35ww8I+FonSnzDd55lSt9iuT
22YPrnezYTmCUQ9AFBXLFc7j1ToCDp3i2alKrp322Y+yNbkHtar81veW9e3+d7xdsiIUL2HyTLJr
fXUW2Yms12DwJNc3I/m5HMLyqo2h7tUa9mmDriOA08I0Ikf193SdN0MjvEC3TkhWrQGgRV92yhiF
gachvDm9ppD2Xh0jw0g5lXMkGAL8Uy+8LDHlyweFhu39kd+cwrzcILEJMWvIm0zB8stOVYzKnVqH
nh6Xxb92PnVP42hVXyZlkgHjwpR977EvAurUAIUgJNy5VUB9dKCVlGroAfvIQqq5SN+MZfsdJdcc
lAU46vsD3FhFvN7oBQMk4wWz5rekba1lc6A57lQCoiZvIpk4Sh3WhzReOYJ25nMrHN48okNI6R9l
n+V89iaepZNm+W6Du/TZqOjnHWTVlx/Uekir988l/TlOH8B4YCDXHw/KIwa1/hx4o6JVygPEEP3S
tgI2ZCD8Y5zMpqwe3z2doiWoiFSMNsraH6JMzJIENgJAZXQZZb6wl77CHBnHIzayP+/H2libAkLA
CxwxFOZztStDCnOaRbHaqxOnPMUKDd68TqEnTW18gRvw6z+EYx4patBppdy3/HQSXFJj4tj2qm6O
kUWNW/1Jjev2EijGLB3CedxrpWwOEC1WbOYgFKP9uoxIk7UDLJiGXqoWSXsEmhD1T02cW+qpnvM4
wegogWVzf5gbK1QQFsVzh9nltlwG7YH4zUllSa4Up5L8UlHFyI+Y3U3thQKosXclb1wdHG5sPmqo
EJTXNYQSjfwwc7LQwzm6DY9A4KT8AolJus7xWJUvZdO/JNjx7Eg13Y4SgBH5ntj7AFbXN7OS1RGv
5yzybDr2GJkgIncs6pGbWpn2tuFmLM5u4AG87hCMW86oWigJhltV5NHhUx+NvNUuQC+6F8Tii50d
vx0KJRiZYKiWrULVLfwwrawZFlLyxWksZPWMp4j5xZEBtb57pTCHHNX/N5i4uv649eWhBBkq26FX
AumpDoXVT+0hUM1YerDj3Nw5qG8XCtFg1CLxLNqzv7W3/ohWS0rnSBpDK51en450rlG7AhuTH8LE
Lj7OtT095xwXb+/dDjTDePiQxZHXICW2HCSwkZCWlRl5UdxHD0raOd5oa8VZDqVdds3G1xN+Eajp
UNoR6lrLWKXZquYQqpHXMaxvTgmqMvUtrTzERboHyd+MRSaDTx3NRpxAlrEqdRqzephDb0Jp5gNU
R+klBbcCTLHZe8lthYIJbfHM4E5naMtQDnLwyGZJoTeHULAOVdMAIzW6oQmOXAxWuLMsb09NUZQF
DI7aMrqM64UCFLfsVDOJvRoR/s/mUHwbsPx6QPVOeYuGrnu9v0BuE7RluNXoJrMIjSCIQy8fZrDl
4LUzLp9hcP62G7P65ASlXLw1Q2nYh4QfdL4ffWew6xeNFHWU7gCpemYf9dQD1P7gkz19lgBuY+2h
77Gtt+JxbHLDCyoHBeflt8x93x507j/Pqe3hOXFi6WtgWz1Wm5Pxox4zY6+gvxkQ1AfWBfSi+Pcy
YNGqRc71EXn95Phf5VHNXwoTXaIWxOzjbPbdDlBt63Mi8AyJj9qDCVZyGc/RO63qW4OEl4Kydmi6
qEfQbAqr4ZwDd54fnK6SLZgC4xwf4fbs6YVvjRcuu1AnB/OPEvEyfi9ZLT0icYKX+gAKvCR/mqzK
zXK5+MlsSDvH6tbmNAWGAvM3QaQXf/7HsZqmUqSFjR95aVn3r+nQUevQ9Ch+NIM531NZ3gyGORr5
KFVsCPvLYKPt9Mloy6FXSH7TfarbvnpUi3IqP46p9m7qOgmFAYwCchWXhhCZWkbD4EMZOuz9vKwo
U/+IbmwG4WGMjAMtpLk9jEGV/m3DHDiqoaAWWtkAqVpVkg8jD7HH+xt14/oCWkxFm7kG2LFm7ed5
nvZ9WrJxlMI0PqHsNDYQUXznMvis7IPSd2H0QGmt3FPguSFCiXlAXwqdDm5N8rrVJ/bbLNLSrk28
OIe7cqr8dvqmm359NJvEQUaCc5+/isb1oYmK0oUNnZM7tIbzccKW5aVVy+J4fzbEh16UUPlJuig6
iQxCNBiWn0YrM0vAuWMvR7dwOkJOopcPeza43o+zsZtwxLVo8fD2plSwihOM2EAYIRJOql6OPNBl
XBNgNKTBwZ6y+VdXNdaX+xE3zg9ORR4edIVAXa3LiGrC9Y5ZQualQeY/T5MZjUAK4U4ffHX+GVWO
9Nr4SgOr3bbeiWrmO/N+pRVJkgmu7+a5YIbImswI0Wp97lXwTGgxm1GFr6WUf5lCc/ds3viKQAYp
QwOmJl9Zk0XRJmiyrneY3TjrhnNROSzeCuJU+/4rHeqcgE3rcMsAWiyXy5gqgS6HZeaViS4D0m7q
7qTXkY3Sg1FhpWs2e6362/4TxxQ+GAKnTmMBgtkyZBdrRp1Wc+bVka9CQ4VWNjWz+ovqYvCEakD0
QPGtPWLLpxtH0Zc7Jvg/X2JFmr7dX1EbJwcCWpSdxKta6Ggvf0lfqQE242HuhbXqSJRKkbSMCvbW
wWwsD2A1IDEtkc/3o653DjL4wIY4OXnr/gacLKMitN9ZVEsnt+qV8nEo9PopjjrOznLof1mJg+rB
+wOCsKPHxhlFIrTaqnPdcxcxUvpqmv08xkH7WAyI4cJy6bsPyuhE78zsxQh5yYv+iXgHGqsvnLVJ
kGF2pboa8p35QwiK4pfaob1+apJ5r7MnPtKfB54IRl+P7I8CNHiB1V2UUhlEyK6TXX9O0hhMup01
r5JjBeFJq/J03jmFtr4eAHhacVw2LMTVZPp5QUplK7Mbpo0NrTousvSDPtbaX1bn2CfkQcb2dP/7
if/L9Qi5ayn6IDfG1b4KWfWh4ow5tj+gv+YDhJLwoZaN/HkA6xEei5knvKwM2XfKNvO1iwQ/7f4P
WO8TMcXoPFN+FokT+cVyxVZGWZZ9GSuuSl0qO6idqr1mBs04KXD0f3qpiz/3upN+vR91fQb+b1Te
peghUR9d785gxrEGbJriylWl5Ae0KRwVIpqh70zvxhcFLvj7FUo+c1PLmzK9saMykt0ZIFZzNVos
ck4d3gHRNYpV+a1XwdJd7o9tM6aowortgQT8qhQktRlW6U6hupmKywiwa5yIwOwlZRQ/dT4VvgNl
uUL6fj/qDayEKWU+QRwAlmJO1wgtbUa5X+sGzY2bufgcynp2kv2yy9FUrgb+Y3jWBz1+VXo0Q8/1
OMzPqVqbOxCPjQ1Lc/x3uR84PlDm5WqKtUbpkqrTqQtbaQ0ZyvQfZfj51sFIzT34zjppECPGlVNQ
Y2CPgPxdBsO8a6xAN2tu4k+zgz6OVJ3KUX1unaRWzqPhULtpNKv4ABF3r8i4sYA5INgxwDssjt1V
gSMqM6ekUa27/aR12Qm9e4RfnDYoHu9/1o3FxN0NKee3VQL89+UY81SteL1oOmAho3aw94gBFjah
r3vDNMff6Y9Vexoem9MKrYKEiIKAs1aKqROJXnjkM7RhCKZrE5RwKVrUJfSDD+37Qzs7KapDo+57
6TDvQVg2DkSB7QeSRCWO9sJqBQXjnNN1GLlfYJf8KIFtoeeWZ2pywdRieBqlIZ8eMVMYXg04H80h
NmBivv8WN2kyQzOE34oOmvj4f7zuQn8s+85IFBc/hjh5niS15HmnRKXzKcMzQfmQq/a499TZHDi1
OvheaKdA4lwGjYKyskqQCW5Zh2ryUfLHDCEwO5bPWtoj1AwucBYJcF4YJ4N/uDpAQ1C89y83Gh//
70es6gaSGg3hrJSqW8lK+wnASvY9ozxyNnOjOfLo03aW98btwylB/kIblP7yuqtdWeEMndxRXVUC
icGtnPYnup/qG0BLJz5PaTD9zEbH9Hfuha24XCdkx9TsEWJcbd92Sltb6RPNDYu6+REayBO8hBl8
30sEdxjU4xTbf6tdrLy+f3655HnLayD/yBCXH1kaGt/PSl1zKTE3Z4Q8nIvfKdC7VXOOzrMx7nlv
bQ0UTKcgRuDEAXRgGRC/ADp0daO7dqE0HxJn6F8Kq4htmOSJjTt4nofBMaBstWd6uBkYuD4AQzDR
vECWgRGMsHOrLjRXGgrlEmG7ehiGpH5x5KGCCR75BSa6yEim/+HLAlJAx5bahaAKL+Nm+tgrSIFr
rllozcdx6sbXPuvp96gQUsIDTdkRynuMONdOIrV19QGDES9ITi8ApcvAShUW0RDJgFM0IJ3wUVW7
vcqj3iBCM8ON/y/jBGZCnYZePg39ZTijTWHfh3xYE3aym6B7+XnGF8s/5CjwsFfrUDsXoQDT3l/B
m8PkYKZETGebV/ky7qwmYQFOk9vBDhX1pEwz/acocvLhNKaUcY73w20tIwh+pFHc5OA3xan5x1Gc
5vo0GnWmu3KEIIhkOx8tu+8uTHFzQc9q/lRo0vT9fsytIfKKpfAE1p20fBVTCaTa73oyKUce62+a
VM0ygj9heqEQ12Q733E7GPAkyFIQvNcnoCXDKi57i2VTSdYvLNPU9DgPPUhRfZLb8XJ/aOKnr54b
4n0DNIzSA/i/1e5AoinqFLMx3Vwx/Ge17IrsVIzFS1XXnlTG6VXhVLSfFHgJh8z3y53wG1+Tkwg4
PTccZfC1ESr4Idy7rMJ0UccYzavU+yZKepI+uHU+zvWDKdVyctKzaEp3Im8MnDWLWBZAPGhE6yaR
j9WB2ac2kQ3oX7MEjt+P1ag94EvwL0kG7PkAxiuCu2OBIctYRLq886U3B4/eqkzeSqIur5ZVXDZx
gaiS5RamHF/7TMGiUxrpbYSOMYcHi6PiQhs13dlB4qBdfXI6VYCRYdvwQL7p2do0+trSttxq0OTo
XBka6oxK5fwrxUGnHkpz0P7DXAv0ljj4BcBfTMQfe3bSZpnPHFluJw1B1x3TMQ7/Kbs4C09y3/nS
RcPtQ7o6+lxgMw7N6q3mfyl3zuOtcVPJFkBBAUxcXwSjqk7yVMeWG9dZDRFqMA9SNSIvY8Qo3aQU
G3cCbn3fPwOqy2HjEdXi7OGbrtxhrXFuwYy8RiMq+A8+aBP4wGDIDkocSNX5/qbeOEIEDZk8lcyZ
t+MKn1erMITSvOIL5yHKNaghK890m9D504O22/FR0zeWEzAcfJp4ugvW73KUmjqmHTJ6hhsktY4K
K6Va/ZDbyMW+f1A8sACOIawHfGR1UuW8MWLyFh53llrNxaHU8v5LOJZYYEWjNtXufwlHn4Ejgkr0
erXoctr4iCsZbjGFXfcUhbbVHP3SpPEZV7m9I9Sy8cQSpRbIEFxrAKhWk2jpQSxz1BuuiUCSzPUJ
qklFFOBrnmXWN8PpEIqCtP0aq8O4cwpthgZtL/hUHMRrWIWZp9QHBlN3R+5ckOya3DzqiZ7HjyqA
oxqp/R6VvD6cop8S/32Pvr21VoG5g4vjL7BlV2dD5NR9k7St5WohFmxojMV/y32lH6fKqnfw3rf7
UUjJc4sDIRHqeasVpKYjRlORorq+HNTDEc+S8mdojOZ0SVPN6M7o/KbxQa5yurH3F9Pt0aNS+2GG
0TXlsl1/Xhux2HbgIeHmqECeKgU77RPkOV392iC4+oBsU9j/ez/k7bwSUuhdgutEtW5dulQ0SHKD
0YPRrbLuQyDpUXaseMMeZSkK97rLt2cACGxZNDHI7GkvrG4y2ZlRwkwj00XdM/ofxZoUBONSp+re
fXURB+0X+HB8RBLd5Vkzqq1iBjZxDHuu8wvSGdF8iidLMq6mVlinBAVze+fy2lg1QmCHXiYgLtoG
Yv/8cXnZnWU2RlI7Lh1Xrbo0VUFTKq5iUyB1Gv+5tHv7V4Mwyl6p8jZD4RVMuYXnMDI7rJ1lYCZx
oqcLZtQvCsM5jnIfXBCijqIL4lLaD/SU59M0KDAdJTnskIIbu2SvBrGxcP/8DevWVKU2qZ4HQeTl
hpx8wmgkis9JiX/wye664qiT7PvvPgrF4x9suyi8Cw7ictj2YLcdYsyBx5Uzh89aqPfasYqcBGFO
u8+fkUsu8VeasvYvP267nWP/9jQU0XVBRBQ1tjUEO5p4OcN1DDzVN5S3iUKAfySdMN/qVgdzM+bx
Z1LU4msUwOh/945lt5IhUfznKbVubWtVY6apbkruSDXmWZeq6SlLLOlrCx7oej/U1mdFhAEsJIks
i2t1EqZJk875mAReoQz1YSiG4LMT+9Opm9Ov6ugYb/fDbWwhhLBx4OQ9g1LSWkIUHIyc9VMiuWke
4hWBDPE4nTMmPzrrjRKPCE5PYNECazR3erkbBxMoFBopdDSEQu4qBWu6YJKwNQg96uyTeUn6IbCu
6Asa/2FCKf7agiGMss6aStRrZVwgxhR56LpkVy4ZBO0UqFopzn4o/mIzEZ7vz+nWJ+RKoRdGd9W+
SbvqrI+ceNQir4W0OFwiAAL51UFcJnyARWDVj1lhVl/ux9z6jvSGSODp5/JsEb/pj6MwS3wEhdHS
8tRWsz4MiJrjB+jLR6NAY9HsjPrc6NmeufbGRSZqv1THmF368qug0gy9REX9wAthwY4IaBTFoxpp
2ZemhrJ4f4CbsZCS4bEPwI46+3KAMfU5xOsVUPPpUH2WE7k8+kPWOKeiG+R8Z81srU3SLr4enA9Q
89oyWG4pAW5KYeQlapv9kBVU8q5tGlX56f2DAiVCjs7swT5YXWBNONeNlmSOm0ZWf0mKwvKPmLsE
2qMxzY319v5oLA1aBQaPAirmy1FpRmlEiiQ7lIMG2TojAIQVtd7KeXRuYi38eT/a1hzymKXBztAA
hIg//2NFjn5phSmZhmvQ3v9YqTkQIEBRdbKz27auBS7i34Arjs11kizoW3bSpb5L1wN3FCewohca
JfbLrABjzQ4or/QgodI6+hHwwnuv0xqHCpwKg2crVVtooatJleUeQdy5ktxkduzsIGlNf0b0AJ3X
poeYPjrVhSmOrtgcJ805y5v82/153tr5sAOAxoAGpfqxykWUIExK9HolN+xK/8WH1/aS8Gb5kBtz
SvPBpCtUZ9rObtzoYAIpByaJth5UD7yoll9XmELIhR85rhJMdfKCAZN/aHCx1a4pVRv14OfobNmH
uJ9V9Zl+WfbRN3BI93J5bn7dn4Dfhm7LqgklMlDFvB94DlIGXP6WgLJrXzqF72ZpyjFUM90PkOZL
/9in2JPKvYP+hZK0+AtPxlUCE5wdeZYqZ5+u2XRMrSo5VUa+x7vZugaQwma3IboDNmt1iOBXYMz0
AH0oVUWmn1AYqYZHND8jKN5T0D1IuCE/3p+KzZBscXzTWQm0BJczkSlSF6iFbrljO+tItmpV+8LP
QwlT00eN1CzMjL/uh/zNQVnNPrCd39A74Ku8pZYxyypKc6xETNecS1txQ9nBtZuVISkXisx1c4Bj
oWqHIpay+hiGffDBSjX5ezJjaOQ7ctRekyLMH/EgGHNPk7rBON3/hRsHBD9LENt4w4vtuvyBkVU4
vmYEPn2cEiFiZ8o65zjxjnbbXpXi4VAiVXs2tNQ2PhtlgzPn/fgbH4WrkQIu4g1smnWKNc5TYjcS
1knT2CCZETndyazt/KgjVgt8DQOZnc258ToBTCXoQlhK4Pi5WnhWo7SyOsq+24EbzP7R87L31GLw
H6qpkp2XGPJQ9gr3zDA/K1QtnGM1B3s328apRMeR5ybtfrLYNWgEvSOrRx5dckFU+OGpyh2ZHL0C
vf1zEO50xyQ3cYozpqDeVSwRNbT1ikTkimIUR6JQgl1+cEVF7RSDusCLx74/210QH0vZNy5FiPD9
g2Uk1r8VlKSPjZ7XVzlvw/g8m7V0vv/ZN2fgj1+xWnZ90wxN38CDQwO2GR5SDbgDLjLaXH8xo2j8
Ncx6TJIW17jK3I8sxnczfoB0qH3Rhb2pMaZ+Brsi0SRXnYR+RDnp2pempJp5oFafXO8H29pdnLks
b4TjhCTNcrKNyJCrOhhCr4fELr/Kaq5Kh1GBdHzq9SR41pvWTn4hozBc8zJv1J3wW5uLDh5dcIEb
VNfKX9aM2mpRV4Hn11DinDKLP815Xn1PnLz+Cr0rN3d289bmsmgLgDcWXoTr5wQdLCcYCisANTnY
w2kmAzpXehtrp1ayJf0665I1nvrYnmJ0NbG4OOY5+uA7GP6tTwy6nJeoELelPLmc9bkqO6WYy8Cz
0GF4GDTHP2lTY5wqM99D7myHouMF+gtJhvVOlvBF15jmwMOQJPkLBTLeSypmVgel7a09LvBWMGgB
4BVB+pLVrV6/msIZabbQrGFzji8SL6cUFZSqRONDiYw9Z8XNaBzIHEYsXP61nMVWcYa5sSvfData
kU5mooXTZZCaYD43rGnrcn+rbK1VyONIWojTGZT8Mpza4D1TiLe2UdHlGCw1OSVlaX+ewgH7Pn96
f/uXfIiyvIB/UrdeVy0iuQpwVyslV+9M/1A6FiXUtA/yNwcduz048ca+sPHOQ8gcIBKE6dVxp9e0
cCTocq7VZOGRcc5PEPKLx24uH5qpd95yLbIuWiINGKgXCE7s7MuNbylw2rjTo5LE31bfsoSD6NMH
CLxWmeKHppvaZ0zmlEOlV/4e/+oGOk0WQTBkoWDqAb5a8w2MWrParO0kbtiizj9agWT9DMu8jk78
89U5G+I6Os6JjKVyN89ycaxsJ0vRe6wsjDqa8t2kJfGD6FTSNIUGoZOPL5eWj6LuiPANS6tUhmta
WxrywUiQH8qx7Z4U5mAPVLf1vfnW5LdCa+5mvvHMlmo8UTNPV/t/Ayubs5MvmprHhrPvwZql6JNv
+enZ9zX7odb2wm99blF8FTJVv4U2lgMO1ExX0sgHmG/E2t+pPQCpCGf9R87B//P+tt0MBTSfsoPQ
DF2jKEwr6BrNqWOvi0LJP/Lig5FJs24oD6OcVjtlsY37FKAGAhfCHYV3w+oxg8R0PGLXDSN67jRM
qkojkz+bCNsO3+o5spzj7PR99j++ojRXBOgcfaeQtHFIIXXGO4p2E2WJNTurBPSEDqode1h0TMEh
pN39rw42983SGqO/ZOYY7nW9NycY4iTmSXTcb/CZ1EHBHidS7Om5OY1HczSslIytT+dPfjwqO3pK
W9EQSaO+iqcuCeIqO/ZbMOJ4FyfwR0Y/y4U/zGx9yjI7U/+JhkHfqZlvhxNFJAtZGArIy4WadlkZ
Um2JvUKHtHIYOCXzU9sU80NlFeH7W3ZCRPr/R1udwr7q+IUSRLGntVkyf5mqufafI/zBf9ptOJ3f
vzF+MycoPzCb66EZcTTrvQTDHFF/v30d4zS2j3MHRfmL2jq+sZPWbu0Miqk84sSZg+H3ciaztiqk
qZ4iD4xtnx0MXBUOam4qxSHTAjO+BoPtFNpBzfrmJy3iof0POwNKKEtGCIbyulnGL1ETK4LSQjmp
qa0fjTVZVyUeknMhNdqXKKdJvDPgraUD+kaUVinqoumzDNjqZhdRXk28Qanl+eQkUmYeVJ7QA57q
lfVe6qK4Q4TNtkZ9hjLy+g7p8bNsS9AJnhli1HpoakX48clWdmztod4Bn4vJWr1RgFBBO+KFwrG6
bvhOftvkbRqnntMNdvWMWfSsPQ9Ds6cNunGcOWCI6FYJdAkI9OUc4iwZ9HWlZZ6fjWZ6USLdiMdD
NNTTxaikeX4qrFTfK0luBqU9SPEf5Smg/suggxZaVS/oiN3o5xTBRj3Er64bh+bUFolmXhRapHuE
w43VAp+X2g/FMHS31g+TgHK2oVZy4klGHcJPweS0Ayla4ZMdnYwwR9nw/vbfHCV3lWCskc2uecuT
Wo/B3BSJZ1TT8N3Jx4cpULXyWFZK1p5BcbV7jz2Rw60XDfASqil8UaFKvJxXpQ3QrMfryZuzIn/V
Z07b4xjNZnc0Kk7ZFwfbViw65c7K3n8r02OmLwdkh6txrRo+jya6cH6ZetSQsupilO10thKkw1+w
fkuqYziqyIIegtKX7WMtZb391/3J3vq6ik6RV6CvQWqJP/+jmk7psJfTwMw8NUuKn3bvSC9mr5n+
UZgrXd8fCyFdHgwiAwE7sIzlSDRvI7+GYRlUxodIyfNvPI18/xDL7Y/7obaOAegSov1BU5l0chlK
0ltSEeBPXu4HmF9lEyqD58YitbofZ2v6YGTTtyY5xtRidZQWtakOemvlXhDaxj9dh+ek2XT5qYhz
GNH/IRZOFxTgRN1vLaWVpa2JPIOTeXZjpA8xyLnP8Pst68AK24NKbo6L05Purah/r9/LQUfltcv1
1KsSOBCPSTI01zbniLgqdZi/3R/Y1vYjvRA0WMrsN5Y62GyF0EDhqCZ9bIL/RB7LloP0UzLkOuDA
cfxV69r4eD/o5ggpo+NNQL5PiX+5QmormYsuZeHXiGZ/SNu0+zkZdT+djFYy9mCfW0caL3OUAnin
4QW/uuKzUYeIK7Py4zRPrWudaxm+bErdYy6KPDkiELnc7WmRb42QR7pK3kZ6w827HKFD5x0ZSHi4
tlwX0QFVVJzAtMl+LgPL2DnHNmORTAAtRZuQDbeMRfnPVP3ZzzzHGIb8aNqAHwtjgFyAtfx7lTRI
KOCeQr1iaAKrtwoW6VZkm1iUelrXGNlF66s0owVR12fEiUL7iTfxnmDP1gf8M+RqtdggJUqIObmX
NZLZfYhSrf8b3kJdYRQrd69D1b2fRcwgWSoyh7JNVWCVlcZV2zdD2hYeJp3BsQmd8aMvRUp86FH1
eMQqMf96f0NsDpGHEocYD37UWZef0JibuUQNr/BCK8yu+DDh3otm3xHjwOaZ62neOc724q2+4oAF
X6oHeeEN8E9bRshHpPSo/yL3zjH5LO2d2ubWnUDZnmojcDI4xauzempYLkFTF54lZ3V2qs1RLY9N
YVfH+xO5tRfIEAT0BLwEf19OZDl2Tgeqmomsu+p7qqDt3QRZ8aWdnHfjcBF4Fgc0GCLBxF5FmlvA
eQoOeB7ssFg9p20e/qiQqtxLAbc+FVUK0iMcIbnnVqs/D3KENzk/vNiqgy9ZUflf47npHpR+fM2r
Wts5TP4Paee1GzcSresnIsAcbskOkmzZljy22r4hPMHMuRif/nzlfXC2myKasM5gMBc2MKurWGHV
Wn/YC7f6UKOlNGDz0urSupKHNeDj4lel1EKekBCoD7bTveHJCR5W+oSz+vl2q9SEvNlbet0sUT5C
juzgpI5xssOibT5jhIaz3O0VsrUSfwkk0EQCVbNmnsVK2eAkNFZAlCznU6r0SetnTW3tXHEbD1tS
c+m8A0cV6OR6HqUPbTdb5aUHCBVigxqr/Tmv7eZc83J5LyywjEEbxpX6WC44cd4e5NZX/D366s5T
nU6mKy6p0WKoTxFONN2pKLTK8zPHm9SDV4PDvx1ya17lhIKtAU2Icsn1zitbfIeLVCsvU1+k41lX
tLE5lYPqvCkOLz84NDAL1o3ARhQU9HkqXAqtVOp/vEQb608e5R9lJ9DmHNJGoP+NjCpL5npAqTPN
1ZL07IQmKRRcYNsHDGLBLpfOh7jC6PB4ewK348Eok7g2FG/k3//2GmjrJVR4BVYXcwqHxs/HsDrM
EVK7bSN6O4gtr93ZCptrFKsuoNloLdCuu45YNjjHN51SXRDdbR/caumCEnzIz4W24Jnd2j1BGsEh
Qefmuz3WrawTs4v/F3m15VtRjsaYZ/Vl6VL3qEzjfJcrHSY/XRmfsaaoXrw6VHaGuxkUkWHk8GVt
e33OVHilRwhLVJeQBvXkQzJz/Xp08asnlTmoHON9gEzY3pW0uTGgakh8LVjttbhhnY01nfKIA8el
d3JGpNVxj0uH/e8b5vS3OKuv6S0qFYnUJmkZm6PdDMk/kMg010cbuwmPCUiVxywS4g8VKWU+CDiF
+wk1SvLrVdTEnPtaXeT7YSkU7GemvlRPjTHVxvtETa1551jdut+xkpBuir+eLKtNyauh66fWyy6m
lenK33AZ+uxR7a3aRkGObvGeT8fWxwNVB39Wgj9fiRMJc+LujUV5cfOWQp2m5SSETevZezzhrd1P
f4BiFmPDClMu3t92v60hQISEQX5xMjxlRYV6zl1lsx9OtVt30bG1jP7u9oLZDClffqhMSf2l1RW1
6LOhzp4oLhAzivijZ9VG8XOoNNE9RAI4YYAirtHu5BdbwC7ZdQaL4UEuekUopYfeOGqCUGvaLpH1
o1tivTqRTRXaf5o5VAsemHmunxFostWP+ZhrGGVqrTBw2WrMMe59p5qc9tw22Fu/n0n2vtyela0V
xrsUFSxJS6cIfv0hOmFH6GuFrLA6Wj5ja7YM/pzm831UeN7n27G2TiT6QiA3+QrUS1armdevKBND
yS99Vc3tQY3jevysCzMNcbRNk8DL0u+uuxT2TtytVS0tEeDeAzJ8BbCIBUXhBjWzy9D2uffV8Uyh
JIEG23baibS1xmQKBNvSBna+LnGVUyuUtJ6LC7bMVXjARXz+Cd1efSeysPxuddp8vj2lW0OjJgxr
BQwAL6rVzeLkWDSLOWFRK4WYnmKxtPm5rdxyzyhqa53IzYOVGjDlV5gRbjBryUpepSLLDRS/tTbp
71x17rtTF89Ynt8e1+ZEYobFVgWlgh7T9bIs6gFREDuvLqWYpnOCL+A7d4Gc4ycicZwgjacpfMtU
og4hm++Ustbw8zYDWKbqSnnRUhgwx6UK6YaYfV7994ahwemQCR1rcl1bQztwKnPB49dWBO6NuH3D
wU1aMxkDXUyxfcAvc9fFXK6DddlZTiYdGATNX5Xziwyfynk0SFcdQKSWmuLyiUFkd3AWd86CgY4c
eopheFekWf2Jumr99+1Rb+19dNooxvJY5aW6+qBg6znd6RhcVCRFEj8UqlafslRE35u0Bm6ldnaT
HmDx2l9vB95aSUj9MXDcnjjmVjsknVOuSR7/F7dS1CPJum769iA8+0AzuPvSgWBbdpKEzbGScME4
RBUcrMz14lXr2sDXRikuonTG9JR5wvEeFKzF2x9KusRASFsBz8Av8j7bS3K3Y3MSSCwbJ8Jqnpu8
tkYNSvllMagIRFZaOO/ApUp0jpuX3yY37gx/MEDS7XTDtg4Imgr0/KXZDVja1aDtubNnpaPijs70
gBZE1k3vXJuD79lb5jTeK1FvAVik4Ssq02DZAK+vPmzdITjgZil193bUvlpTfG+OOlV3tZ+i97HT
Zt/bdIgfUqT3vupZCWbX0ovPWj9bT7dX2Osp/6V2/csKlufguryrJVPlLIAGL8ilNqhEKM47VyCc
5DdtGrY+1ljgmDtv6j7djvt6ZRP3lyoU1w1a26uEZgB9kQzYTV0MZ6jPem6G6ZGNa4kgT/pFfuo6
u78dcgMzL2PaUuqee+6VBpaKd+QAmT/lpS0yxx/wi7/TKYqOX6Tsd+vTWrKdhynxuvw0h9m/PBM6
L8JNZaq1ndTq9ZHGT+EBgL4DTYNXzEnHgfBu4YJ9SRteNktSTv/VY7IkD0UDVvkYTvYkzgqiJbwQ
lMINLJGZznlnPmTKcn2u8iMwHUbqhioxdffrVZ9QGijRRk0uTkoGqyttJf4pjR4Bxqyzj06S5I9w
LAGtsYjnS2KP/CGao+mBV0q3RDu35utsAOFCyKSSBsyxsz54an0RLfr4aHhPrt3wFKq14kQtD4D4
7XFvBgKn9qttSllwtfeqWQW3BG3j0sSKyKH4Zcl4ypFg28PV7ARaXxut3tpWkzYEMrzmLqFIkR6d
ykrqnQ+5tZdA7QAeoL7Jk0T+/W/vEbdV1Sxzp+TSZdiloJhHtfxsLooznhrbyssPWa42e9xfuTjW
i4cridKtlP2Fg3IdtKFVq5QRqtlRNVbxuyU1pr89LY8+TFU55WdQFTFS5eMynMu5sbOdb7hxgMqW
DdVpRH3Q61hr3eiJ1WtGg+OBGPrqq2PE4/shFpF1miLeMX7exYb5IapSezmmVGtNX5uG0S59N3S1
/3B4F39qwUCBREUHByUPOo/8u7pChIk4TYjp6SUdrfJrri4tvRaYSUe7YB/9+QrW4TLAX5dQo3Wm
HgMm77QlzS5iFOH0iBSWXt4vbTt5e8WfrSUMPVVW6eGovgZaJkOYibhjVJFpz4ca5Kz4mQul3uuq
vL6BES4FTM0nlX6Ma7uyNNe7xlEywD16/kGd4uqbMoh/5mV23nLOQKulhS83witfjjxU6L/B9r/w
M8Yc/xivR1CGvkC3gzzbOuORh5Maj1KIfG0cWNjg4EuHbZnEsTM/e9WYJz9aHWd1H2penXzI3HgI
fX1Um/48KCL6iO5KaAe318rWBf/7r9Cv96lqDKoOZCK9CNGpd4Obu/O5IHE+iLE1H6zc0t+BrOj3
bES3wsrDAddEHq+vABspTVyrr+P04sRjmR2iKDLvS4izf4GzgpOEpmmoYODaLcrp9ni3FpKJMras
zvxSuL8eb9KPaIU0enpJwMe/A0xJ/qI742wH1kRm8JZo1NF/lSCA464yVi+ebSsdp/QywH07NvPk
ffaSeqaENyU7z/Ot5cTpDmZL4vPpL10PrBrKxrRqTCcmOw4BeOt4Vvk6yXAaRF1k6UHnGIBw6wxX
cj9qeydQtdh0n/98ei2JhZPSi9LU6vpXtFrfL4NZxhc3tCK68lOi1U9VkYyObwwV1Ofb4bauNpTT
6F0jasFzZDVoHX66wLUKAxgKPf8Nlvp17PERSRNhfwHTne6E21o8v4eTx+FvN2nUmLOGAC0kZ9vI
2uPUAPh9qpcFeAWP22TvFtvaJL9KShI1LnOe63BFJ1y91aroYvdmlb8vdCx0MopmqkjObeop352w
Ga1jrLT2nrrY5kgpUQDo4P54VTrjGpwnaFHA9S17fB4wnYKZp9T5wS1V9w25PrbkAJppv3JnrT6i
mNH2NlpixY02Bm6kWe+auld9YPrxIXYm548b2JJugSQPTzkLfcFVgoeey1zamRJdFtMsp0Nc2JF3
UJY+2jngt+aQ5J1yOoUJ7pNVSdAZBXh7RJ8vnWiSj2nbFrLoomTYPQgdceidYW3tBUovUmoWATwq
nterxSuGIuwb0vWJ/tPsT4tp/VDmyji6GNB+XSY0YIPbu29zgL8Ajfh9I/W02g5GRjEUq1/poRAN
p3yIvTpQskr8pCQT7ql7bwajsSy7alyYayJbHcZR5QDxv8S60RZHe1ar2dcTJRd+her3TgK5OZlA
qOiI0Md+hda0O9RL2sSJLyMtisfE7epHDcTmARROagWJmpAr3p7MrYiUH0E2ccLovHqvP58GO2dO
e943TtWUH/GY/WlhJfxUNvgaaIgYHv6/wq1vpta2lR5hPoxQrGo8lMvEM86OsiPv4+TnQjXhv7fE
k1w4C4j2qwZlP2nKohhYMMWZY/8LEO7Rmm0tCcrenjEMsoY3HNXSF0yCbSVya3WoNDZufxqNhctg
l9oc1GjC/IVaVuidyfT3pHe3HjtsAYuEkd4StZnrb4c2eTeOVCwuudaoR52a310NzP6dHav4JbhG
V92jVuj5S6MrP/58Xil+QiRGXpm8dbVsqtHL1XZQssssjG+5Mqmpb2PW/c7UJv1RRGr+cjve1p1E
rZOJ5YSh1rqKl2VFZ5XKBD3DsZv/KK2K8lBUWXkcEIm9I5317ryw1Zfj7bBbu5+SF/+A2IQRuPqc
nVPAbHN6gJT9pN9PI4WooLUhMZVprfy5jijVH54ZkqmPCuFaBFA4VdJFapyDUhu6CwxodojlDP2x
dcx+T0Z0c2RgUXkJAJoBQny9dnI1KUWKK/oli6BKdMIrnlwlp2HUWfFbEopfkD/kKED3rxmOxRQV
y9Bq2WVS+ma5c9xs+WHXcfkpgWPvizlzFl8fIn2P8bx1tpEQutLDlvN7XT/FYs3B5gJqhkib9ptZ
ue4HEtnlvCTGqN8VFNadnfWyuUx/i7iqXS1ugseza/NeRHADBmfpBZ7SRE8ABczAkOItvl3M8fn2
Kt06Bzw0i6VuMbtj7RtQUEB0+3mGNUEF7ym3UvuzYZSKcgQFnOjBMnsI3+a2ejbaFJuj28E3J1lS
X+hg0co3Vy85p7GyLgMhd0m7dn5f5UbpPrluHb4PlS4s7+uWFGvv/b85zUj+cP0zJAjm14tXw7ck
toWaX8qSlyPCTV77bxmL5NuwZJ4/x9p4whM4q3buyo15BofFlnHAJ2H9s0o8UFWkFNwk2cVupuci
VOrD4GYNwlHDoBVHVAXil0yrcIeYuzz3drIe+T9fVbYILluSEEypbq0O+1mfxyQtuwxP1Ca+b3ho
iYdKcfK9nv7G3IJwloQ7sjpJ+LueW7vFqZEwDFKxiyO24eFxBJDVoP09iK+jB0SjzKzx2+1VtHEc
kfDANJIHPKSx1Rd1+6mEFAMfjkU+VX6ci3B+VBKpzGFWoo7/vFRFOKrLUk8NCLn8Ob+9qKYqs/Bb
rjkZWjQuPC21XmJAYXu8u429gakF1Ry5P15zwwZt6aahaHIEAScK1lqVts5JTLPvpIhy+VET6+Hp
9kRufT4KqdKWCqgQS+V6ZEqk4DKRwPdJRlNPngEnoRenEGk+RmNtVt/dJlIHdHRxLNx5eGytUODj
bBAKZvROVocf4FxA+QPkW5TbXMlviuvmkCXRcPeGIf4WZ7VC3SFbXGj/OU2aqAkm0USfITg0x75e
srsiTrQDwlzJ37eDbg7OZIlKmo8kcVzPK3jmZZwNA3SNV4nhY5Y1+vBkx2l3eEscSmM8AUiu1iae
rtc6cLbdHBDkbKiHsVOX6LkC3+rtLJTNAdFaBOcAGuoVOBG+ri2aviww0sqtc1ZaU3REttbZM4Da
XJDUgzE+kaz4dV8jz60Qnz9cvOzcib4UlRdrR4quXo6QcufoDyRdnXa0HQrUO8f11u6TOm3/N/K6
0cEZNqBzQGRAMupHzYEI73P0aKo/l4X7dyfSZeeM3hqrDlIXOQxQ3a+UeRUVWRvOaIgiPaZ7oZrE
jwJv0Cc1nqNjkVfJwe6VIduJunV2UlZEfJ4cB+Pq1ZZPGnOpx64sL2GW0hjMANP9jbNKzZPOTf+5
vTy35vT3WKs9nk1NRRKX8DUTQ3z1FNHUPgKr1t2kRs7TUHTN8/9fwNVmR1WFbiU2iZcC/ByDU+yk
PFqDW3/WOt381pRj+IYnscR0SAgQufErB6QYZoheJ2xBSuPmOestSzy6qQdsb0EMqjgsTmrv8fu3
diM0EZNrV7IB1rsk9PIMLAcPjTpZugZYN87LR/JmZWc6N1fo/8ZZ7wmrTBuwOKT9yhL/wNdjDqCl
wlN2M8v9q8yqMbkPk9DZS9g2l+hvYVenp1DbIh6cLr8MVN+1wHKL0PPDpqqyM1Y9ZrJztm2F4/r7
BRWBX7EWv4tFOsxLAoSrBoBzysRs3ZMZRg/DWOyZ6W1NKOA02kOU9TFblR/2t0yCa6qOslgl/dXN
6Z8sNruH0tAhoududLbd5m7APXDnI25tQo4XuDD8IyWHrmPaBT6eVswFCPoocwILI6v7EhT6u7HP
o/IkIHXslDW2QAogvMHNYgigS4fI65BzZlfCVgCXTigG/HDy6dwOw70yVE6ATUoRRHOND4TnzZPw
W8Wtxckay34PoLz5XbEmg1tFeorIx/WvWDzRWoWBCoWCNWLlq2bev4vAA7kBL456TyN789NC3cJ4
ADQ93/Y6mpUqjh7NNItC2xD3S9HXlj/Zi/5sF4saoD/kvqAcae6csFsngVSulvkbrCB1dcKaGbT6
GUk6MuEY+paYB3wZEy2eDrcP1q25JJEhA3bphUHpvR5djq9cExmwpk1FRxQHYc7+NGVLo/le0YQ7
wJLtYGBKZA9apsPXwYZq7MvYm3HrRoHwhxLmyoMKmv4LiOn+eHtcW5sDNi8gFh4S6NCsQgljtktK
fnw1dM9TdFH4zxQ386duzMA9etbQ7HyxrXWCMpUJFYiaH3CR68E1RaUWThnD6xetgSJ+NY1/g9zC
97xHw0EcFFrg7VlAlN3LhLemle0gBT55ekM2vI7sdlhAKTaFlQTUnwjmpNaOCxXA8YDGibOTdv8S
gl2/QGlPUxWRZiSvXqDciGE5ZyK/WEnXBrVpxn9RnhenymmMs5KWOCbhtmAGlFbHz2bf20OQxLb7
qWuQcvAW/teBO0P+9LMwWr6ifmbf3/70W/ALXD8l5gHOLFCE1Y6dO7fK+5BfOC/u+H4MbeeuUNrl
vwzhpZ9apmUfFVDwTwOqy7Uf95rog5p3n36KvXHnt2xtY57P/8NghzK/+jRiHFUNL9L0klddUflV
rEZJUI1qF7/hrvs90Gr14YE5dVmN3oIo1O77Ui95fdABsmn3fdWhYXh7iuXps14DDksXtD9X3itw
lgp3XaQuMjk59JAqWPROUaBNAMUJ+gnRMlnCfGymNPmgIoAS/Hlw3IDllSeft2swC7g9Dmsvcl+c
Ql9sv0tVo/4kqtBUPtepPqfnJuyt9LHtykz8FTu5vafCvrHfSO9Z/1JuGuTt6mzu6zFuO37Xi6WL
KDt4OUYqd6YAWVNXiNz++XA5/oHvcNNRFlm/p/MhczRKaN6LavTt52bSKoHrT+MtJwvzz+TglJ2r
HspobN8rbR7vekRsnGuSSUKPVIVqQUvx+nTRJzT9s8ZEzFcA8jo4EXCFMsjDxnuaNa/0QzOJo2er
3BfA3jpqwBQg6Y/jEyWadXshTDXRpMgxvNgDvYBg6AHoYGe7eJ/qou7sU+shWPe8KJ3HUeeNyCwj
A/BkqJjzHZXQa9uDIYZxeh+Z1ASCpZ5743GeShBDt1fk9g+ly0rhk8Yu7KXrOTJailltoocv3qTb
FY60ZYphhzXMn0qT63tQ5iLztYGaeOCKaenvQ3xlxzOeENPo5/Vgheeo4bqKfNPLnDOrwT1rufoG
BAGvCwnF4/rFz2R1MLZRI8awVt0XYJvDyfRCSPCYVfxjhGO/+LfnZGvZkArzRX6dwevaWpYrSqQW
RfhiYF3YHCxzsXALbEbtnTKUUZP6TTfGZoBUpZfsAKblMFank9ydNMS4EXkIr4a5RMokUXAeTmxD
bh96EeYP8H948Zulmrcfu9aqfuakH9/BquXPU65o6c4tuTV69BqYa5AotKtWx3GuVsCJmtB7iYbM
eslKZQbtWFfmlz5cckwikcH7PodjtscW3kh7yIrpx0k3TAoBq6HrUdm3ua6hdz6mCAohENWUQQrE
sjhFS5acC8rj5c5Y5XG3nu5f8HSuApfOwyrVWsws6YY6DHHvndrkoR7wl02zSkdHmefsUXPjvvXF
UoKUN5Z4+HZ7nW0dxr+w6r+0d/AJWm09Ty+1WBuggRWKPh9sL8kRkdTdxkjvBlO0eyTzX6ie1XBB
cDDLIAE4ENcaeOPA6mkUBV1QKladrzauc7+EWaV9jdJJfR6aav6cinkJyjlp7hp30tM7VylrxS8a
K2Rqyko9Km6o7hSzt9IeMh4JOuWN9vpSNp1SKEONsi/Cf8nXqF2Gx4y5wY010e30MHRD8aFa0NQ5
GGXemYeFM/9THg+5cU5yOV23P8zGUuQiVuEsUIGmOrO6N0KYDPY4IzCah7QMeBRaqfnfkieLX1KV
gqTmmDRTb8fcWIq8wlG6lIr/HMarxVDQVHVFEnkvfeMYD1WpYwRRozTpHjy7yeqjORZhd6b4EYV+
PyZ5+PV2/I10j+FSR6XyDV58LYer5UpRo63s4JWaFd/mBvJxgL4pjnW342zNLV0LvDVo9fE8XB0v
IJn1xnBqaQ2Bz5hfzpr63okHLTx3Xtw9eGM1DE+3Q26caAZnCtUb4lL7lvvwtwrHpA1eFbuK9+JF
dfcuhXYdn0WiZz6Uz8oOijZFZqSKUGk73A68OdZfvRMEEjld5Df/LbDVD3brjaP3giEGFIQ6bBxf
10PzLFV7vwxa1P65dhkjpfTOcQb0DbX864gDJPa5S8rwJY9T6EWJHn2bDY3mNEVb9VD3yaSdbo9x
4xDjpuIJLvteXBqr79n2VRnHofBeMg7TE6TZ/F2mJ39l7bTHSt1aoWSSnFxsSXQDV5/RRhFAkMG5
LzO8uEPv8BIPFBzI9Td8NeyRTUllIdFYn5JDZFNnLxT3xWw63HOF2cRw4g372VCSIj+VlfLn0p2c
egD+gZ3Lpuz6yrUnrU8qSt8vXWU23mHmeLMBhNV29dAMZiL+vJaB3IHHNFJflJWo60UyxXGSYmRA
8SctogN0+WUOCsQ8fQo67Z52y9ZX40a3wdeRZZJQXAdLNVzqdR1DDZfFeLRo0hRBZuXLHsdta6/9
HmdV30OEaUKFZvFeytQZnzGCc7JThX937VMZ9sLAxfHm3z9e+rLbgo2hlJ0iZ7semjbjDTZjXvKi
6PoPM8y8l8VYXuCM2k+3A20VL4kkEcowJUm1V7lRUU5zmxi8JmDfZOdCtOrjMiaR41tKW55LRQzH
3PLyGiOaxH2xRis96F2d/3f7Z2xMMYA+sk+p6kKWuq4I8JTrs3hi3SASfTRSW/syjjgvE6/4oNXl
uDPsjaOFRzKFUio1kFHWXLYqrtEeCT3lpYhSEvDFjZ6yMNaemkL39mz+NpapzDuBYOP2Ca1+dXB6
WYNmrm6GL8pS2sIPvXBuTmoiK6Z/PImofrgahTYSTuoQ14tGTxxhjSmK1qbbdVOga33W+21hKd2d
RXmq+4L26qLvPCs2kguODLndsU8hwVqNzvGKMGrFgvnaaBvl57iM3KOmT4Nzb43dYhy0edDjxzqO
kvyumJq9hbOV3xEf/jSsMB5W6/W7aI3dNlOIrH/raMNJZyF5/tgOkRe4Weg9aVak31OWAAmuln3j
Z3jJfpvGNh/OsQc8N/jzb8BPoXGMAJLkGFx/A7wEMr10ADInymxQCpicI01VlMXtbHKD1Fq0v24H
/KWYsMq8pUULiSPlH+kFeh0xjpwaji/uCpWrNM49dRHrUvAIau6wU4wdzJ5t9FE+OW5khAcMdFPz
MuTDsDy4S1moJ3WiOHQXVSL2Wt9dtORDj2KS8Ee6Ye0JGteYoD1nRmEXwHkMx5eJG/QRyrqifXS7
RDg+N4uafYG1NppI8temc6yBdMB/TUPR/n17tFurjVIWyhbIGYMHXE1vlFG3G01U5CubDDaDnt94
08dCm8u/pqF0ngrNKe6n3HbeD1gaHm8H3zo0eN5IfU8y2Vc4ywZnEmlTh0mKp3VfwwRpK90py87P
ALjsxJLH7vqrciZLtjEVLh4v118VG/NJb6w5fClbgyeirkZhG4SD3td+VIyPDrquFU8YV+uOQzSq
o9+TJqY7i3kju6XDy6nF6QV9ZO2Xaehd385CPurMOByAkuVG9DksY/WZgzwfD72Ri8dZWFPx889n
mjtdNmCYAMqJ16NHG19FxETgA6XV1dHu3CjyOZnHo4q4+vl2rK0bEAorWCQK95LssLoBm8byGnAB
lKmieDH8pC7C96oyR1Vgj+n0SasSkZ1cVwCgRQmZklAC89k5tUM71XutRHlarj+7VLaj5YT43SvB
7DKdLS3GYukltd3kfT+Z5ie99uyzO2sFjvVK+RmBOOB0qp1+xJjK+GrnFi6urbKw9QTZeIJfhrdz
r2wtAz4GksUUeKWU7/XX6NEvafvBDV9qvXDdk210pXpXZWOi+gPakZqvOkoVzPRH37D+YKJZkmkD
7ncN3ogcr9FqxFNektyN48Dppv6jGrugDCLK99jcg7Y6wmXt3J3dt5GOIJbMSwDdYIgba2JDHCPh
KGbDezEyazm4i6VC888lslm7N2Zj3Pnsm+FcQ9bO4fcw2OsJVpfKxgA2Zrl7bfHFniiA+nWq6MHk
6Ev3wM2XDDvMlK3zhQOUzJkmLsCtVcJVVctYe2nPNx30tvGTELsTVcni7ENNKy7z28bEEtbAJfBL
ayKTZMbC/Xx7420dp4xWtYAY4nq1FoevDG3u2sn2XhKrXO4GkiRxLHrn3z6Nh+pwO9bWvSGvCxIE
6gPoPV7PcJJRSbcnhmuV43Lnenjb4esyTP8WKjAWJHMi5cnG/ZePXYPyfMMRA+kZfympww/5evWC
mJUqHrqem2Nsqe7Eedk925FtpkdzdgvzaGcje0fM4WU23FMUFwMQgQps5/3tWdiYcUBtYD5QQZXy
yauN3OHuKNqiVV5Q5be+ohHqNGdrFD8GBVr2zoxvxqLYgPw2STa08+sZx0oh7rHlhNFVtMl95haj
7jt5bp+w+hnfAGaXXQbJIEWKmCT4Olg/qFPvYhF2GRo3fZIQNH8Oi/xxKOvxoCvVXh99Y/f8aqSC
tpCk5DXiA80w7AgHqOy9kRldIJAQVU5jK9r8vR3NSw81Ybb/VosFui62z/G7Se3j/g0zLIsxsmbh
0LtYlYDcMVIy/EjBDSiytQ74rfprBPB5MTvV2DmhfvWzVhcTBl7/G2y1dMRgGeD20A6Izdz7JwGT
rJ7Ro+zP7Yy8Nal2H4LcVc3Rem/xBv8sqsEEnzylbZricpuVVJ+R+fnhKtWiB5rZz3sKmVsLjv6N
vKYAbQD5v14DRmYC64/5hbNqTstDhlyyeS4MgVM8RfBd7YuNMxs1fY9dDaFGVnSuw1VJYwG08wiH
cp1+ynXo06epcHCJzwH6xO+xothJfrc/Auw3mehTbFz3FMI4jiJQKNGl1D2QVX7SWvZznc2z7uci
Gau7QR0U7x413u59WXh26gvPyZzY73E7ulfJXShrNRlgJAWA979ub47aDs556ytQi5EXJ0U7CoXX
04JdU1/MYOTglNl9GmRguYOqCOs7pe1ncycx2Qwm+78gOyUSafUNothwig7G0UVzQ7j4MNOFOC35
UIjz0sTlz9unpzyx1ltANhCogtJEgkh9PbRmsGYnnqL0UjRljE9sB17xuXDnZfe6kNfBq0gsYqAk
FvK264c8qHTkIYoCvYNGcZIgo9T9o7RH0zvqixR1BvEkUO8CNEuxOZ3uQyOtj+BZq2C0rOauio3h
dHvsW6vdAnTNzUm1iOf29dhzUfc4nKjpxf2eJu3wAN+s+aCFcRL6Zmp2e+f5Vk7OXQmI7X/ivXJ5
NrvIsEs7uZhmqg33czr3xalHhbYNVDt+11BlCT+NRhYFti00544XkJdg39VUe6TMrTVmgz2l+A3S
je9/PXJ5l5BB5elFL4tm9tUwTg9LORj/wkbdU5/ZmmVKtTgggI8mF1yt50WM3oIJEeTd0kpVv5uc
Ah/OHlifrw6NYwakZupObrKRGVFA5WA3KBrJo+V6fJMmkDFFDeAiLdjLRy+cMnHWYE4+9tgiZaek
GaP53NfFbATwUMpdItrWXcoGpvpIVxhLylUmWhcJQE6T3EjpcJvwp2KojxAaTTMQBnbpyDbys48T
RccvFiQ831FK8w0QXARWGT11UIqga3M6BeH7UGV3X4xKGb6O9fw8lLnHPQWB+3J7J22tJ0ow5JvY
sHF0rdYT0uwJSEJIsHEzLemD3anmMTEz41SUVa/e3Q62VR0DHMM7RlLCKSivJnec6h76FSVBr1Xs
Q90W2o8WBpVx1oqKW6M01OUhFnms0Jt2Eu/vnuzFPfSpJ/iTjkHs5BFbK5z1jYgVqRqFhdX1kBh9
6VQIBONhpDgP0UKW1DeYHhxrNB27A32Y4tPtKZDrd32WUq5hN5H5Eno1A9aE4l5qcGcWoRiigx7q
g/ngoQVdHWvFQm1WcYf8YCpREu3kZ9uRaQ7+T+S11KkaZmqrgXS+LK7bG0c6u9bw3GSdB4R9UpzH
wisAankkRHta15uRpZIlsEd8JNYqYaaZ1QqXC/bJEJmeQByGD0hMVuaPgb/yB3A/7gMScs1/fz7V
vzCeMkHBi3T1cTWQixQiRQw6VxOnARlxP+EYv4tzL/461OMkAlNJsz0e8tZokZikwE5U0vLVS6PJ
XKufIkqulViMzzimu5+7fGkeGnXMjVNWZHnoR+hf771wtjAPHBbc8vLIBuYkt/pvPdiKwNy+CZaW
qjbO71wMee41FYJyEKnCeV7qpghyN2mdd0BsraBznIPSsBgQ3O2X+eSptf5FAK1+g8iF7OTQCmfd
Y6MgJ+y332UsNaley8JD3hMmXTnb43d9zsW/LmT7b7e/+daGpjyInQc4TklzvY5lTy2Ab9uMLlE+
amZQDc6EXWcLe8gZtP6Qp/VeZXTzc6OpLKsG8M7t1eem6AVvSc2RwMui6nlaXBpwST39xOVpMP2F
qsJBRRcveMM4TSqyUkuY43u1tifKcSIVcXxJl2S50M/p1U+j1xjLcwisqT2Ynbbbcd+6KshupcyM
rE6uKdrmbLZGZA0IpmVe961NkSylQu/WgWMUbr+TS29Oq0XiDrObRtw6WKUXZdJCHYRCG3e6X9TO
8sSrQY+CajLaHLW9bKEslFT6nzsIcfXT/KMSRKmA0uf1EjKWFB3whcs3ztXwx5DF7nt3zAbjROPo
e4PtXbvzLbfmlWIvN6LEqfI5rwOGSq6HVWqgswHDSQ/00O3Uh6yzanEceFEnOxCkjQyLhia2HjwS
6R6sO1SNa9SUIViwMc/07n1njBXmLE40u0FRLN38oe8zvbtz8jDR/ETJ5jcIB6FbiVAqCEewWa8M
/ZZlqRakU/4PaWe2G7exhesnIsB5uCV7UEuybMuyBt8Qkp1wJotDcXr689EH50DNbqihbOzsJECC
VFexatWqtf7hWcaavhG6WJR/LffPBMrxx6ePCW8jttCC6oYNs6zFu9CjTbC7MxP5mREZn3Ezz6Ym
rhVqQf1Gc0fgn4OHtuDnL1oqC9iZL8Rs+wR0YMu6pqJmJjyXem3jeU3sbfBGc/5FB8e6aaI834ca
ONcL22gJNKvMYlGCRVN50cCgdns8VyfSZK9YgDkA1iJKKdSkF98Lif/JhTf1maO52IcB4bB5D0EU
PR4IgxPdjlAKfOINHOpBnjuxx6PQdcKNG+E88L2tDLsN6NeD7v/89+RcLtQmSg6auwq2ZqzXhTrl
QCxwcL+14TXs+lR0N5D/9E2nKdOFKHRuTYGPLKybxUlizdCGp1Xn6dwBNOhDbThoVgZI1hH5cAGn
cq6UgkACAAtaTAbP2lUabpldqXi5dJ/AIw6HtFLiAGbMcJicSQkwu80edAxDk33UVNsmH5Q/lHpw
wIvszm6v4Ls1D9XsdPWuksYlHb5z8QKeIxZgi3rDSfOhLmYpR9m6T6CFPPW6znkcXelON8iHNOtt
xa8VU94DpDDqvUl3Kjp8/puTNVCNg2jFX1ff3Ol7K3Fm0LJOXbj7Mm6nzQRkbzeNthXUc/gfiME4
ARD+eRTAgVrj2XmTxEbRMl4Lu/xNFYaOitRgD9mwSQSm2D5GksVwM876nHz/eKrnthuYBa715eYB
Nnh8ssIJ6pKqFcpT6IDICgyllv226Jz2938YhzsO4tqCAlnDcUPDqQonBnttzMl4lYkGt2aTAt0l
BMiZmw27CazrkadGfH1dIKxibUZjAzhi1+I7ho1PcQNqt91BCEx+fjyl80NRiCTN5H257lmVRadU
QEuYEhKgV32hvmVhM/wULXfpfxgJXAMwKNJZyjDHH0mXhZ3qdRI+FUncbbKy6v1G9Ootezi8cFWf
mxQVNyoRy6c6ETLAEbLHDoKjpyX27E9FW0wbJxElchTCGy7clefCOlkIaFVepotI/fG8ynzEtk2P
lCc7jvCbTdRhproh+rkMMjOvDh5tx/naM+bqwqdbYtv64sKPiGqLSvqMcePxwEZOPdYCEPzM06R5
5XyIH7mjvgmpe7daGod7uoEYWI2JqG+7rGt2H3/PM/N2VfIRRD+oBJz025UQPmwX9TxPCq/8gS/R
OAVT74kb3erzX3btJT+woOm0C9f1mZcKjzUulqWLzVW6mnVWk3lEboZLvOOWL8s9DfSytULfVjLz
nqwhvRBczg7Ill1COC/i9b7tQogWwsKWPo7m6rGe4/Db2EY/tEJmGhdJHl2Y4GkwAwdFkXJBujPi
GuZd5xYQyx4ey+SW6X2omdxXJGHG6yc/H9QRvhx4EOqziyLXavekalEqViyeW7vJf3il5nZ+PzoC
Rd7J6G7UynATvy2sT2tlrMZdZUGodGBsH2HgBb+bSyF0rO/uMFT7QimHbeokqsQpPvzsXbgMSv1G
Q+MQOOv6KZ2PbMzYNMRzz9fc8PQzN1kjSGPtWL/3hKw+G+sYj+flIuMGxesEIKzBgaRSijyFDYe9
hychDNXvOlsoXxMAR5e8cE+O4jLcUhekNLZo/q5S2CzhOecMWf1s0VbYZPj2bbBRLa+yxmr2lTDt
wMRM4sK5OB2U48/rnfgM5hOk0PEGQsRUFKY1Vs9L+QT7M+8mC5M29u2Bajeyx1Qe44vm6SeR3WBQ
XtE2zz6irbXatbi9NXGhO9Wz5g2qs4mpUN3nU6pOm7q7+Ao6OxigXT4lTA+a7cczzIQ1ofaRi+ea
fOcR9yHx3RF0+OdOUcfPZszLxN6NtcrW+sRtBn0qxXM+2da47bLIzH3AhtmlZttJOFsGWgAMJGpL
n3VpWr172umzSGlLDSinCOF+HzJZ7vARz4LQifTrdHTlhRT93DaBhY6Go70oDK4TjJHboAGyiAMQ
j6NDx+Y4GE45Db7IedU5Vat8r5Nu+3FwO8m9meT7QVfbBL3IkqIO/pxFU8237AxFBk6C2+TWnZry
UdZ59BZ7yFX1hRVeCKzndg2SQ2AbARmip7paYAO9thG9BpzsjLIFz5W7/WbsFcfe0Noenz6e6Mll
sUyUdBv1v0UpY60pFro5bi4pHrw4ktbfs1GZnE1dleWlIvjZBV3s60AywsJaH3ZdMRwFP1X8YSba
k17hdX7kzf80aviGjYk6BbKyYtpqoswvhO6TLOfvDP/fyPTTjvdrPfd6FMoG31P266NYDCrsGcCr
LiNxlcvee5gNMQq/dMs8XMDSysPHS3zuwGgOCwxSFPnftSynKQdPiMTAcXKwbnRdmHd647ZbPZcF
F6Ze/vp4uDPnBZwNZA9iKg3EdZlJeARtzj5KR5XZUY0Yi9mXLkVJgkf24KiNezuk4SU19TOThFfH
C+Cvt96JjGSGmknpSbd8Bq7v3CRqFe4h15XXkB71GLC1PX/a8BH4Ehcx6GpQFwgcrwJeLYamXTLH
51J02XaMG72+aro27z59FR+PsxzXd/EOi2+6nXhRP0+yCftg4Znve9nrjp91FD8+/nhnNiuPbb4b
HwNk8TpXlEVCQpBUGLkZotbgdHvyoMmm/b0gqXGqT6Em+y05n+43WdO69ymyst7+4x9x9lsiA0zq
QXwHdnk840bWWkLxl29ZhhOlpWzeR13oXpGQoAvagZv/eLwzAQ8cmquByGPMk2RHagps594on0Wm
11ulI8r5LW3Xq3n2yvJCdnx2cmCKUTRUIbCtMzndqrvQCvEJnadEBlNczff01NVD08baXTbl0YXj
eHZyvLAWPBonZA0R05xozIaZyVVZ39yO0lRaX+B0UGI6NnrG7uOlPHf40Z6kPEjjh6byMvt3m9UW
utPkbVI9czpGP00LhD9DR/2uuVJ+41Kft6HROv9+POi5KaL6BxoGLQ+KN6vsMbLVMrPjiRNiau4X
T2jQvIbU+lU6xSXFkHNfD04F9k30mHCRWc1Pq4y0HqYYi7MuLcfbwkgT5boapTZ9IUcew1+qVOgt
XtgzZ1cV1ir4LoqR/P94Va2qoVwNe+c5Far6AJIM495OHbM3rdbdhzrMvlRq7CgXRj1zZWKqZBLH
/9ZW1uVepzOBTBpt8Yy1QPLTS6fa76Qu3I07JFoehKXlxX48uXp1FStFFl9IKM9OGjYYMgGLsNMa
q0qvpwo1BdGuPK9yHzcO3BdxdHN9pWu0rYxn7Irz3hAXSi/nvjAmFSwygYDYswrrCBd0sYgRJGQH
FyCa3DngjhRXaY08RARe5j9McyFWAOci3PGOPf62MNqMMhb49MHmyV+UTKs3Dfzkb7Pa9QerA1Ea
ZDiyX4Bdn/u27OFF/YE+BV2Z41FdRQ0NkKpIhelhEoQTukCkQdGTprbjbhykspWG2f3GwCf78fFh
PfdZSaMxWMAcCGmA1V4uZxzE6Y3nz3XfOV/aUuuCKMUbyBdCTBu9KcTGs8QlbbQz9xrRZUEDMCpN
2/WV0qsIeCQR8yXZu8KyaLgfMJbZlBOMyk3SCnvws1JyrcVeaN3HTe+8fTzvZd8cFbsWdVlAAUA1
2dB0/I5XfM56TQ1rfkGpz256nfR48dI/cT+tGf53nOWdQtcCR+NVuqmnsdnUDlJDdeS4TSDzScpD
MzdZtU2aqsyuPp7WmdjLNsILZDErRcF/tX2pweiU4+30GdkLdlIFf0u/tUMznOGaVTmCfp+PSkcD
roL9PMw272XUuyWRdtN6jjL6UvHaJ9HwCGz6troqx6R8y+ph/vbxXM+EBoYGSEMbdaEDreaKX7me
ZQ66SkbUubhpSulmu3LW5WPtDd6fLC2sC5vmzGFhxAVUjZIekPnViKiUj53ZmtlzUzfxV9WIHUBa
Y5W/JlQm/i2VHruyyu7jC2t87rS8H3a1xrKvS0XDjeTZi5rXSlTOTWl2WebbVV+/irC5AUj01epa
eV2qSVVv/8MyU44GVoGQGYnS8UlpywlwVMcXnnsRPYM9vKmLaHrtVHPam50zfD6/5rkAbIcnGn+s
dzCS3ZmSDlmOk0731jbVRIoSac/4PeJF/fHMzkRdYH0U9NHzR5prjW3QpAxLbzEPwJjhOqxFcW00
4Sj9VonkHoffDm/UOHSvRfR5PPQSFt4NvfqkXu1iVdiicq3hDopRUO05W08xrScsoccLK3pu13JP
ggwHxkHEW12h4NHp/Wdm+lwVsm+DdNa7/lqv877dNYrjbTJFr0O/rzVrvvp4gc9FIwpdi6E3CDsc
9Y63Tikjr8sVUN+gW6eb0YKO5kIM+G3KVl7IE84ORQ7IK/Av5Gs1VIgquNRiJX0Ggtwc3HpuD30F
8zNHTfz+P8yKNipTgpbFDXY8K6WarAwnWRQE7SLdu3Od+GMmzbvE4SL5D0PZ+JuCn6OIvyYvODMb
V1u8EZq57nu/zyZzZ8em7Hdx7lTjhThz7jwg+vL/R1ttFEwlRuQfkUbUsWxtfSmAdn3RwsEMkhyP
gNoZi9BHQtjZC6stL6RAp9hujgTgQIREUDdgv6yWdQZ8qUY9o2Ppp0EKioccFU9dH9BTgCbmgLEe
9VvKcNaPImltNZhB+V/nmZJf8hU8t5cQJiPkwcziDbPKDfRaTlpap8VzMbTDrscG54bGfLO1rUy5
5PNxdiyAzLzRFue59WPJzjrYVhpm9E2N5UNSyFQLRNICqq47Ws8fb6dzawwOx1y0KNH7pIFxvHVz
qxXKVFbpM33TbgLnq2XDdlJnue3zRpp7w9bkEOBIaU/XWqdVd54dY9kA6qv+/vFPOROUeB8SezHA
wDVhDRCMPLzT2xxxuaTKndsyGQwvcJTBt8LfYZEt37zQL+3vMwkDzW+Xu8zlHqN+fDx7OmH2PAkA
XjWY0zcLaJ62c5oicV6GtKkRBkjcMtt+PM+zY/Jo4pXKQeUWPx6z0ytUV2esI11ZptfhPFaS5skw
XkEzVe+iXlU+LcUNwmd5msJURYobPdzjEZF0UOPRDhH8nRSskXXFPbRKmn+DuuoGdhoNlwY8k0qD
meFDkiIgnbGmChhDV6lOz4CpltqB7PSx2mbaoKkXlvLclkGZmgcwj24utNXmbbXIHiPNZSkxUfqu
p62oD0VlDtHNQIsz2tfCpbYYojExfnZkTgytqQW/RpkIVMPxkiYJaAldg+JTDh4Pa8wL7Rj5JkPk
AHmzCD0ScLRNYHml8+fj7XMy52XfcK3xREPcEUGH45ERH1KRGvbkc6TRHg8cLUW7A5eRGEp3Yo9G
oJVzt5t67VKoOIlLDLxUjQClAFGkunI8cFq6blKNxYAgftd8qar+OpLoEPtTVQyfLYktSeWiyEuT
Q6PZuNqwYzI1IUpcznNmttNTIc3xPonCOPD6ybmQ8Z3OiqFoCRNxADhwSo5nVTeDNfZa6jxLWp/D
tlLAA+Aba403RWlmm4+/3cnRX6ZFFYysGdwNuKnjwUSKY/icmvmLC0t9i7Pn/K852NNT3KrVz2Wf
XcpnTzcLk9MpqlHth+q4lnCfhZG3TZeVL0NsFVuzaZvYn6ET3OSemH8hQjYekNr0/sM0eccDS1s8
nE/wBWHY2eUIQf2l9hp7U5aqovpwT0A+enZxJdq00/7TiJj6LggZhE5Xb2rBSUxphucvhZgHf4Tj
+6VwZPQlntJyJyp3uDDeSV7EhyRvdhfFjUVCd7VBJ8MWgzK6xcsIH2g7yUTZdqo1/qTbIndNHGG4
WWRjysPBCz9pYcSFwSsehi14ZOL6yZOzKNNYd5nYD6E1/lzOQXfJvGhNBiLFIeeix7A4KC8Zz3Jo
3hWJkRNRpN0a2qs21tOuakT3QqkPasCsQlA24hcxtsougyXwk7pDe5vK9jtwqO7h4+PyVxLoXUmG
3wHc768e4QJwJN4e/46y6kCKqHP9y9JzWxG+oeRjfxMZEMZvpPQQmvIrOAXJFi0MFZ5ElkZG6zth
mw5f59yczatIupX83XVocmyKznMfndBu3pwMYBf8lhEOwkFJKoAMYFu9/q4ZbJxoFct6kkqntr5m
Fv2dIWyZ/L4wtSWuHE8NMzWQMZDpllC3jjud3Q0iCbXk1zgAd74D6dD9SqfEwgfLC8HWT44abTNU
oq2rxKhNY1vbo5ob2zIp8/lmUoWmfXMSJc79OXaGeDOVaTTB9Exmscc4NAvvNCDV1SGNKHocjBGN
nYMo9EL7nmX8Q8fuDeuCwNMqunHXA5zgwC/c70WxcilavNs1M4C+0HHq6RWocXWvSy+RvqdhrdDp
XrSzy0sukZBX14vokiHz3qLkwyFU1wgjkQylksPE+2XlibD2SjvxEPMBxtf29VyMTrSte6SuAwdY
jPalkRDHPDSOpq0VVlrpL9WaYtekkftLjWNF24TeVKQ+8K/eDeoEc71dqsRNeV+0mZr5QzVHXy0J
9+PWcjvDAW7jDeU+dmutfGrNMIxuGlSN5vrrPHai7r50xVTsTYMey/2cIip5lVWysGhhp4oo/MZs
xn5PN6a5VtOyaP0mH7Xk26xFw5fSbnQXAqNM3+w2TmBGm838YJZo8GxapedM5k5e79JpGvurrlCy
cF+lvd4GYx5V2MfldZrupPBGeT26c0MFbjCm0L6rsLL+nVEW631HD5t66xhKmbxO5oSgfJvlThrk
RWZF/ogWp5nu7HwIkx/wQPIXb2LJbkoa5U5QW0WefhE1et2SYoFJa97vrNpSbow6dH45pEfx1qi9
/GvdzLJDYiFM7b2FhFq0bb0pNw+jm2hi0+ngJrdz3wxi67KxO7/LR+8eeVVd+Opgtd4epF4W+pMF
VT0Yo9ZoNpkwpm4Hp0cmh0ahToOywazct1xm4VWF8kDhA78a4wevHoS7LTU7djetBN16W6qqyJHc
tguv36LsoeLUiIyqc9OblebQPEBdLqjrMIUeNI3uo0GZ1L5xJt2rH3g9mfLOqqzSBAMwZ9e6REfg
h4g5s7dN2Yx3qtVI6edWnHho1c5NdKh7ffS4AJva2ppGpRV7RXpO+kXN9My+Exhdg+5FWn++ahM3
9fzOjUGxF3MJQd8clZtE0pALejUdyl8RymgyGLnm31y7daagtivxjfC5rFpqRuPWRD19ujHQlsjv
nGqY/0RzF6OV3VWOyPwUGRXEHzAcDR3dF30yuAF3lj3tI8xjirt5UBUt942M4Co2SoGEwBeTxCR8
wOpGk4e6jjzti6k2SnkIi6oZq8CQdVk8REWhRLsR7cP4Vett/G9b1cm7atN2eahvh1AXaFE5RaKm
j6ESy1j3B611Kj0ohqSwfqhAD+2bogJidXDqKqpoGvF6CDh6sntQXUUvo50+G4aIgiFRnN4fCtsM
r4fBHnEraZIoa2B397mbdj52Isg8NqGexRvdnkIq6xgrPYspjtSfcdSo9zPNwchviAvpISE0azsk
//V/QjzD8F1FKWADW3zqt3rfqMbDHCvT8KoZwgCO0qsy/TmI3rozFSOuby3J3eQToRBOdt1Iba7r
cPDGILL0rtn0ng04Z9CrQr1P6yL9RwJ1te5UlXfRRGXP9kclLeagSlNrPyPzrPlq49hv9lwaTzVy
GBrbO9aajT3N2BaHwhhySKBO2/oVKkdRoNfRjA6401Ytilsu0hJmIUYAR3OiIZs7y9+uFk9F0GZK
8a0FuOj6sV2541VJs2Xy+zYKR99yyqq4rrGkandq3MWH2cgNbdN03aT43tRNHUp4SirVLUlVVWxQ
qHW/9tgB135r4s67MUOriveGmepmtsVOR0FXHsZoduhhLrVgETBxtF4QJil+h73Juc5l3sYbRGl7
8yt8vE5e5w16tLco0qd9sUvV2bSvkyaMn6w8ndpNPhtWjFi/bpaBU0fWAzT0dNgo8+T0ro/uY19F
fu3yjg50dLO/RmYWds+5B3IpoE2kpzgEqsvsKtErG3r7utiRBSDSJSQh6nvV6/2VOpQ6j7YGLklQ
jHEx37RDHsqv8K8RTMhh6D43NI/+5Xozo59ROU27UUPd6neH8bIeWO0M1Aul/7zdW2Iuv6le5llB
ZTeptTVGU4rdRMupD4Rdm+NOobkJgjvDCdOfMpCPVzldknhThqbzVILxmG6GbmEbu7llyoPsvMUG
tUoqf5i7rrxtMjBfW2Eno30otYH9DEtbt336iFVzbyZlIvZgmXp7G6olmPRWOIp22/foDWmbFskq
7W0qkKm6U6GZQqW3xjTXb6OlkAoaIGI9YYGPMgh5zYgnmQ6iSvbw1E3F2eQinovg42xo1c6g8bf4
IQFnoeZFNWotdk/zPJTehJ9tGlltf1VFXf5QozItv4ZGyBl3uUY0n9vGHndV1xnCL0rpflImZ/kV
VPjIW6iWINWyZvvhdaDZamxrr6GRJ4lP0H/WOi8roZhcEqM8SZUYirc7FXDYmryozeNUCfJCGked
0F+JiuVzO3XRjRMnza8O8/d+LzQnu2RwsnqxMDk87BF0Qph5ecevywYZUlkZiW385uVmbPmKI4Y7
rS+0205BJi0SOAo4lcBBYew0ceHzrt7YS1+X6iLFir9vQmsNsCutgc5Qo6RvXSfGOsgmO3kpKElt
7DHPL70ZlqU7SqxdgMJ/e3IAhWBbr0p6bRO5Fv2p9DWKO+U+hRPVfeHuqKqNBp/B3VgRhdx9afWW
97UooH9va7Wr+20TzSRlmZHCLIBTVh9CQPkPJmjgnjJv5/X/hkPsVuYGqr5MHgclVtUdPJNCPSRe
0/6pS9vOiZtuUd3MgBz7K3K90riAdT3ZOJD1kRjhacZh5LG7qjv16Wi3SEpZrzPZcrPc5lr0LdPj
5mZQ+oZNW8uq2X58Ok8+H2Mu9PWFObkIz61eYY0s3Umn4Pu63FrShx8xJNdSoXTiV14kL6ngWuun
EYtDaWSp+8OCZeus5hgNyI3OcaK+jilOaDshtFJ+G5V2mG8sHjLD1mq0GVYPX8/alHru/gKd0esB
zRnYUhPSH2PupzA68x9xjQifvYdJOjd3uiildpVPke3dzzUpeuKni7ty6QvDiMU/ySRCi/S8h50w
+hVCH8lPwU0WbUN0OIo7z82LItCBLmZbXeraCxqTg+bbZl2DnRR00XjkiLS9rop4jh/MRljNt6jU
K1nCNh9ltQHlrUaBYjeK4gbIdYbpoTABlfpVEuoYHkPaVLaOnllpH3R2rzk71IDnGests3XQziFY
UCDfFr3Vj9VGVl1JEy1MRd/emzNX2JMXRkX55sSN1X6ydkWsWoiCPO9wVwdHsA5ZqBCnydAM0wv9
gmibzCWORXHi3jmz8YbFo3Khz7W+EmzYbzyQ4XJRSNVpaR1HyK6JR22IO/VFqXgr7Owpi3aTkunf
1NzKo73qzv1Gd3Mj9bMY0Q6/tavMvLDx14eN34AyLyGaEgjttrWq6RCpSpR7pf4S2ZERYLiePZRD
FftU8E1SDqhsF4qRJ4WXvyNysIFrAG2iMnA860xo0qrTVn9xTLKKpIO8n8dNshuqMPSVwZ73qHNo
QZl0j0qipDeaNKPArfNLgvpnZs7Kc+gRrKDQpK/qaYUVFxzw3HgJuyQ5qDCvtmbfTN8BXqk3spPD
1cchRjs582DpqfFwQS3qqtwWxxNvJkcO1mCbL1PqtX+cLrfvPN499g10Gkf1E5m63qbrsjnfY/+l
8MRtlGYr9V7Mm3AAn7YDaxFeKGisqqc0S/hRaMrCY6Bea66JBREWPBKqm/kCDCgOdLSWtm5VS9Wf
+3L4VVRoEezmxgjVpwursSzv+ztsGZgOJnQbbs1TOdM2m8C3ERlf4tgNH8GYNMUGcU1xVced4W3j
Kp7mTRam8UvmVc0T3dN0C/FW1T552/z9HYwPWInKNDXB469iekmVWsNovci2d7+lje4EoRfbHUlg
7ZB0ulUm9x/PfbXm8N9IiiDnI9JG+RF+2vGQtjNCm0Kd78n4EV059+qP6eBdkBZahZaTIVb3C4qW
ltDzVH9iOvGt1vkKvje/o4fup37/8WRWSdfJSMuuf1cRq0c9dtSGkbSv2TW5vrW1vsTXgL4+HubS
mq2ihu6kaVUNrFn4pdykG/UHfPhv/9sQq/OJDXoXKmGiP9lBHZib0I+3yu7jIf5ipd7t+pPVWu22
BKAjmHamUb/Wd/V+lyB36sufuMDafxLFT569Q7RRDjxILXEh8K4riSdjLwHx3ZcqEtQOu4H5pdG+
Ma/aMJiKb2q72LBayOr63Dp3lruNjINmKL5i1T6IcEW9mdsdv3kzEBnsB56ArfnJBtXJL1s+/rtf
pgI9SvORPRQ7b8XwvS1fZPPj45U/eyBgaqEgCPycsHc8hB5LfeCks38y/6G41n55v6JNtKsuBPmz
2/TdMKvTUE1p4sUZw1T/ZlfV7+lZOUz7j2dyaYjVSVBs0RlFwRaS22i7bFMsGzb/2xCrk4DUHNW/
fBniWtxG1/qhPmSXTsKy4Ccn4d1KrU5CE5vCaZDUIG6Unt/fFpMPtrt5Ew1mqEH2R3373+a02v1t
5KlKV7D7q3/nG+XRuC73lz7+Wkfj/+7jd3Na7WMn02Kh0Lp6Cn+JW31f/bK/Dak/XvfNrnuMf5qz
3z3HFyBgl7bDOonMqrGJE8acpgD2fL1RROA92D//t9Vbjte7E1qKKKeOxOoN2/Hq/2464/DxEMsH
ON0QZEZLf5PKxGpfg+Obi7bK9Cenua6UH675wxpm3xhe/rdhVnsbM+EQURWGEfHWs/Zpdi1EkFxU
LV1vb0wvaAtCPkMXFxzbGuvdOY0cm1ydX7zWjUtfS0b5PXR1Kh80MmJzV5UV9Q/y7eRKARJUbjIq
Qv8mWWNqQQTg4vVzs16QiKBieE6TfqIKvIpL0zA2RtqF2oub5YDM1bH82ihC2ViYhPnSmccL+cey
iu8/JuPBb6TOBJiCGsU6reQ9x8/JvPhXhOe46YdpksMdDZ3pQlhfosTxONQKFq4Y6RtVpnVTHDNq
mn+mHr70re7iHwXwXarXslJmVwscUbWfxAWTIjsMRTecyhYOUn8v2XcHIY9iJ4maXPwy6sLCtVgv
1cBVwMw61gzRMO3EpdLE+oAvMH1EeWBIoFeFne3q6HXI8ahzYiSvra4kN3OcJV9tmBNfaJu4X9Gy
qm7zMvQuZMUn329BIS8uY1AKUaFZG9kURq6OCu0d6oS6u61HHEuBH+jBx7vy5OvReycJZkVxiocG
srqUFeHS1i208rVR8MELaPRVP7yFuLmflaG4cOOcTsmFe7Hg0SDyUOFZDeYKgA7A64pXYZfytoEc
8r3E7eLCwi1f42hDYtBG/OIxD+SY7H4VxbCUzTBos+2fSVz1O6HY1pfeSbSrNCoeB6rVVwrgGOEr
itYHs+yHT+JJqepiZb7YRIAm5fCtebaWmme1EkfuzzrmWvCrbHSbV2dUpfmlrGJJ/dxtFq+WGnOb
8oG6F+rZvo2StvJPlvOvXVj0vzWM1XpQ9+alD9Ccv1krvHIdhrR/zeixU+iwpEGYtU65tyTyo9+L
OXKcm6YrTW1jGW7TBhHtFs9XTXbfjwYtPPEPTEE54ZDIGz3rfDsu6S74Xt7a7XWht5bYlI7W9UUw
RTTKryazTc1PAihZUgrmDrSd5U9wJlcbp849wBNDZv6c0Ju6o4xC66Kn/PrUuAUmS7RfKphDH5+M
k0MPpmiBx3IEVSiTazBuwwaOXbtwf1ItSQPwT6GPQrJzTSfbOISzXX8xMVO/cAOf7l3OPHQsZsvD
lMIUe/tdbAv1oc9n0YY/4za2ok2DlnUOX6c1rCs63K6zzwcEJQ9J0avlDtPSMtzoQzXZF6LC+kX5
l9cIDA9vQE4kOqbHP6NfnmGmEyk/7Tlq5zvZqVGzgedsG4cYhyOUR5qhrrZQTQUPwbQIrQvJzklY
YilR23awVvoLuVytg5oK00pUvXqcM/TQ6EGm47iz6nCRD5V2dCkwnQzHWkONZ3PBl0IbZxXg3ahx
wPQ42WOO7y/Y1bZEzV5JBeoAGev+8PHOOlldfLgovZFh/QU6/q1SvfvIQzY2kRVL5Seg1ul7Lg2c
7XOj3IssGhDUtOVmytNxY5awZj8eeY3DBg6IHs+C0Fv+h0Tq6iCNpWqFjZk3j0bcKHdN4Xm3Zp96
d9UkrYBJmzdGVujftdCM70wt/lfXumL/8W84OVfcaIucHKr1UOaxXz3eW55VZKgb12TjXDapXyRG
thX6kP0ZBqu8NuvoJQGMs/140PWS00FcxMQX6DmNDRhFx4Na5rBkFNJ6bERVfmsjWX0fisHsv9Og
nP8dULOzN4U11+ldGM/hJS3Tk9GXJhwPX8Zn2TEiOB6d/mud9e4wPtqV496GeVLKt1boXh4kRtqo
PlDtsdhPZjfsq4nS+2e/OlU1bnZyT8TjlstpteRhH412YifT48DjSAviVHevy8yV2bXRA3Xzqy6f
7krQMD/SurWvy35K3owqHD/pew0jZyHTAriF87TQwlenWrG0wZtkrT7WbYc9B0mCaPaD3uXNofOi
KMfUqBAXqqvLf/P97YcAFTBmcFuQl0HBrXm1cizAkgAIeMQozd10Zu99nWvvt1tkyqaH/Hohcq53
96J3tfAtyYTRACWAHn/qzEK+vm1F84guL3W/vhu+zG0y7xTPi3S/ZqPTSSjaPx9v7+UDHk8SSsWi
GIgNx2I6uDrWUWYZwiGVekTPXBqbabTSJ8ucjEt34rlxODyU0BmMDs1qIxdyQD468QziZK8k1zPS
tU5Q6E1zSdxnHZCNhe29aO/SEyROrrXoWnBYRp5L7THKRvzstLDaDrQH/RgV88+GhmUosnpaAgZ2
hWuZG0+mpQmUU3ukjVrdGjPy2HIwQz+z2KJqpqabDnGGt7z/P9x9y3LjRpfmqzD+TXdHNGwQJEhi
otsRRZCi7iVLKpXKGwRIooDE/U4AHRMxm3mIWc/qX/Sul7Pzm8yT9JegUGaCLFISsm23a+GwXHJm
IvPkyXP5zneUU3iEfdEEvJei3dHAAmc2aJ1aH0WrbpJJ4hMg2uMz343HYNeExTGZoifK6HGQAax5
XE4OzIj0JCXYoWlyWKisdG4cX3SSXDSfxpaTnGmjcXqm9H0FZEIWsNPjqDqRXtu7DUC6U0pTnCJ4
fmEPs/OZvph7pZ9VT3YguWjNg7AS+l1Zqog7cmF64mgeBtnz8W/ck1GQ6omgEQT39xho3nY6Dc3C
fGsS+9WTEyjCR8cdDM8GSRmckJqDs4CEAcUuYNSDvcR+mWYCO5GhMOFJ6RfprAQpKoCNVnFx/Fuw
9PbNRqAAAoqav5pzqp2qk3O/QvvnIfmkCbGQXmlxibKo0SCInGUxikgiTi1HBMfmdIBqXcWegogC
nAVVnMsezTujnmxdanZSno82oP4Hz7JroZYOnBVhoqIPuqQskQoZl85UKdBu7BkcTOh5oArWaBMr
0yF4XwU80cVoVKmDaqN5H5NBkNkaePySdLSIQytDoMumzEfqpowt2ZlpKB8rC7UYj0Pvygw1oBPQ
z3aAyO8iAaEq4E82aPFHiLZPAEy8AH4sspKpFsigl1JR9p9XQPy5wzCXzzOUGgIKVAZS1B9NLUAf
nDEikxmRp/lmEHvXig0c3K2LhHK8mTmeXUTOXI6SiXOFXo1W8ExsKQge/AigF/sCMPKh7aubkagB
u1miz7BpTcO+BLDg1MpiLxKmIEVyAYFD46ocfo6QjtDCZSNH0QUiG337c2VLqJyfWloIz3VabUJr
lMFTQrzi3BPlsvqYgng5Rvc2f+J8FQcwOUJ1aEa58FGTywxhTxRG2Gcx4LdkpZGR788JMGlwTFEl
McZIBc7wcoMXRDuD8z2yvwZF6ohnkeVuNqocVfnoaVApcTQdyI7knRUkqMS7iYlWeNeS6coEWLlB
mDnm1B1Y6F0HSAqKlqbjIZrm3aZ9zUW9YpGhgvTcdchYODfNQZrfD2PX9L6gWTrKppRCceU7JwYS
7IsoItBSqH3b60eVKo7t4SCGkPgBegqgg5mB3BwoFoNIKshccwcb+Uw2gSNbKIoviLNSSorkAdUL
ib8oYepaixBx+fLCGoXgWQiLgWbPct8yk9l4IphDdaNtwKmcmQP0ugMYTNmocTQAuHOo5WF8iYKW
0eTBmQjZ5LnUSiWuVDsHcdC8ENzAVEmcWfKCRKJnARQ5muRnsMcqR5UnCUr53GoS59MSY5NZ3hcL
01EVAlwUmQ6tYDMup9JoM3FiCDuAuvM8GkUoAUA9RVreCZYgVJfISJnpx02eSeQLwM9DebHRJuP0
U5W7A9Skm26xmXouyHV00waSfw7EVeb5MOoSChNH8C0RH61hZI+moH62RpP5cAymKBhdwXBwhi6A
Y+9GAFBUttXhKBcnaFqboJeTPx26JRBcU3TFQlejAcgy4kcsYbK5KOC1uiAiydFtEujgwrsPUqEK
jQhuvgMYXzCU78pJP5JFlQCl1Ac6dDMGaAfiB2hfVA3LQA2dsVz6quj24wTZcFjFHpjK/QEB3rwC
ROs2HFpjVGq6RMu1XyIsCfA/AQBuTZ654DZXlpvI1wp9mBcFGFlMUCGUaBkDRXBjO5pnXiR9UAGO
1CBEmwKKVRX9/uPEswBUHE7GNswg4pt2JU/jsZzhZe37ptA/z3Mz9tf+UEaP03NHsrEfMymCR7Su
+tmEzH1rbCrL4zp2700EzfK2jAjeGKKlLZsGH2MDSO4Kj3038SfTgegNB6obx8XNyCVQOKIfkhPP
Ytu6QY6fcmki+4wCO4hu6+Ev40G5iWLB+2Jb4ygFN7ykxGeZQAbFCuUX8ilepLb7MaR24QCTAToK
0GHtFO74m2gSijgZaLow3UZR1EwLY8twioE/uXLiHDpHcuxx7uPgqzRZWJJc9L8c3+O9D67bO4Jj
BnAbykBFX7mdFchjMURbONv9HAIc/lmxBtYaFd/Jz9IwQtHAm+dCzRKCmvB0RAAcWi/zIEG5RJmO
7c+Za4/PgxCty2aIS6f51PIiNCs7Ptve3gI7BF8aYW80UkB9aEt6pGEpAB+eOZ/7mwCYbAUFhfeo
gkvvADr3Fih7kL7AzHXQ5mDsBp+Pz11767tmPy0GQOMiMK7QShjAEdltJUNZQImml34urY32GI5s
hC/OErMIQ1Rpoi1VNndNFNCrqNSRVkFcmoWHapQQTU1VqRoW/Z/zsSYUJ8KvdWKBXRUIMIE2pfVj
tCK4tSUJuOOA7Y3FJ0K7ZpCFJfsiCh78CSyTO+isonDP0hIhBgR07GqMWKJtxZNnEzRdgRoluZsE
aqKhowq2M/In5jkCgv7InAHoDR0zCDei+9b7CJ8YUX0Uf4Fle4xiUHYf0fKopMye0nOR9IPRAk0T
Hel8EyqwhGAhWac8jr0oDGxTCZYjrGKQKyAMQoVq5zqQCJJISll89uxqOLhF+F0qZtpkkIRnpIi8
vjfdmFAPC0kSUrs/HUMFmXdmKG8GZ7E8Ro3LcTnak2Fw6sNYBmsa7SmHJbHLKSJRMlM0vXpOEm08
77tOgRKRIF/Idj+ZSeiVcaZVcqQWguOfyFHt6QUkjmjhH+UZpHDMVqgehy+QEK/CM9wy2JsDtCbV
rkJNGaK+AEBB742xABCYwYzGP3DQ4ABoO+deukkqD6bv87gaOxco+iIXo0QR7oGvtS9GmeS+Ec6C
+Wi3Lah7qCGEPVobC/KcGE35igQA70ADoHKUe09gbdPiWRoFUjxNKjlGuaGnDU/kIPb3FS4QonsI
ZWJfcRXZE90gjUtVffEsE8DbLiNbEfwbi/iVPRv7NurLjgvQAYGmTxqlbe6DnxrYOnY+Hwkyb5Nv
4mcB9EXiI7ET2O1JNPGDK7E0h/YlIgTgVg0KGWaG56VpMbOAdSbqJCDOqSBF+0GH6wcCR7hNCMAg
itxmyfMcb2I5+cZ6hnvYn5XySLtIBrfxeKCaiGmdH//0/Z2GdwEybkSOYbdgRvbLC00Cdi4plWfw
8UafgnDTv7PDUebCsqrM++Nz1ZkjRrMCwo8YGsjwQDqFJBpdzI7e0EZ+qoyyWHj2Ut+EXzWWUadD
VNBZKMiEBqHrlT8HsO099LzNRAE1ZpniPoUR0nnX4UAwzRTJH2kSpNOJHG+0T6IdFbS4FWVpE3CW
5kn/Bt1+LPfSA3StfM4ARZY/WcVk83D8Q/Y2TcZjheg3YNfo3w6wL/sdqYm6tbEv9j8jkTO2LiEb
0ZcJnELrqo+KNWH21tmAc0QhBMiG6lxGa9cGXiwmI8sbfQaTlfwZZXOAlY0EeR6hduXERaByzhwQ
Sjtou2cwQ6LaH2kc9sNKuUTlmjYCmxLAstQbM2cEjEDnnhtVaBKfDKc2jvUCz649N6vhG9nawU+B
oBygtMC4IgwJzgh2+kwGasgh0eQzek0D1VBliu+cuWZqwRM3ReUUMeTeRUNdMTQcYvlAcCIo2NrY
bCCga5MkCquJnKGVXl4NVDszzUtsQTKPHN8+gbNpzwepQc8f5KqRhEcwtw0gcwgKZ8GWLi1zaXQ3
meTmZYymvo+bwPsMj+hU3e/ebEhN0Ig9qn7RURutBdjNDJNN6iCnUKzGqYjcexWLqLYbBwpZSOOQ
hPMS9f6nIoLtaA/gKiNqpStI1kKjtskv3DyNN5lTiStF0fw7MEH5V5kNov/jF+LAl9FW0Ujr0Rcf
Lg/7ZSjqIv5wEogrIdPyJ5SogKZdSdxZUA5tdyoJp/owtq87mrGIffAloO8nSrvwL+x8GaqSYZJq
zgoF0+I0Uix3nqMb4zS3o+qEQbH/aciy4NBw3RE+hjnHToVAFPY2dtOVX4zihQiahgWckpsQBuRN
Wfj5G30NuFQgSEZWGk6AOEDkn50ORqwdleD2WRabjYP+uJP0zByarjoKRv4bHxrQNOG8sZM0wg+r
oiWO6FUGTMNYKlbJOAtQDe5VF0SQzGsLxZhPb5QPHBQosVAQgUcUVkvLPNVClLQOKjlblanigj8o
uZyY6DqD6pLUOo/N0YlnjVpBu0oTXEy4XoD0IB6Nh7Qt9GgqA3yCQoqVOQ7Hz2g0jF4P/ULcoHw2
Gxf+PEPoCuXygB6damS2J5hILyPJDXpipIagM1t2/3ATimgv63srJcArN4UVp00reMFqkaP29ISs
7IkmZkJ6AbzEoF+mwsnKSjwCSUAZyyX0yUg5N0HD/HWcZdXniYvseWYGp/TXHthYpt0EZVpNQ5tY
7X0dQlyW29c0YQnOv0mBCn/Xry5Aigc+CHXixpqfqOOqdEJpXsWJu7kI0Qk4VP2IBNZFCW7qXJzm
BMI4DbNJ6s3SnNh+OgVS37fTKxvvgjTti0QUsqnvDzSvP83QHHusurZLFAH1TXGGBMowssL88W3y
SbEgtMsT7AcET4btVvdi0ve8cuSbX0utX96Ds8A9d5UymhfSyPki99GS4fh8bTFBxSlCFjCokUdE
7WjbjBezUNCkKB78ogUokgIupJiimt5ZgAFufMp5prpw9zKg+Qn8eBBLozkBMALtrkABwR0YwhVe
olY5HxmhCL7lbGqWZia4s8xEEOHMrNDP9EyyZbyGak4AgiymJMJTDeaiNC98V/UEYg/sWQJM1/C6
UoZxNoX6nbinRHovAIG+O7SCAo4+WFMA1GhpdrycVu5qobvK0JdlY0gRytnApZs7G1QDI5YrgOMo
ER0jNwVUtoPDNDV/NlEH6avmxCeRc24jAxad6o3aUii0MpNGHugGojITupm9aRk8o0oQxPQerZ3R
32CQK2co90CcTZyA7CQh40USBt78uJC0faB6VhS8oscK3ACwdrVm9czY1kaunN6jtQ2wOfbGOnfR
vOMykBD8iOVNfgUDIj8bQmurI3AufkSx1SlgekvH0DUArATDE9BB3JB2CWwGEo5AGyrRfbhxQltN
J1ofTT2zcrIYg6T/NjWJdapH/IHNRlQPvHaogaWZ1JbJCxzvJiyCfnTvZOXgzkeH74WQOwWaTCkp
6AqgciptKC2Ob/bBSYGKROYNgAaEUdgTFkDyEKbeJr73bMe/QImsuxD7EbkRiI/uuzTeLwT25sQJ
t9RAvbm0BSGECkV6gEaxk0byJET0JU3uA8ePVXSfgZIbAMI8jDzhxGPfvljbudB7Hq8hYkW4wuxc
ri3EyHJI8b0VCCP/IkMAQZz6bjDUriow4Jhn/tBDgg/XwO7fx317WM4sTYrt6RBEFum0j3rd6G1B
MnBUQPnBGqBYQiCk2rDGamCbBbIiwf0mswcXuH3ueaqISKZohaMeP96WEtxORY0BzIj4mNI6XhEV
mdJG9IN74hLzRlD6+TwLrFPGdstZq2ehrSWw2dTUEVuzpH0CXyMK/fsiKK2bLEhWlScUD8C6WTNT
Ae0miEfSRWjZ0TkglL8c/8S2MNHdRNx4iGJ1FLkiHc8esC2YYzs3h+ReqBT7Z7zSgqoEVX4pE1h3
x6c6sJsUTUgNAQr9GrYMDySgCleQveBeyLMBkktF+lFyFUc/PsuB3aSoEMQmgHiVwazHfhD4fDQx
IUJ47/QnSC1bYqzamjaaDUCwN8+zYXSel0OkqSNaPY0y71NtuNuqD+xWIOvHhcF9wYvUNgrcyNkM
UN0JpS9SimwtRJZaHBDRnZUDKfzFl03t1FtNL/zOWw0BovBQ+NxgOwDQoY2SBKojdKxIyu7zjSBc
xQkYWmaSX3nIJ+cI0KDZuNe/9bU0WylR6l0CxZKuMsXyVn2SFEsX30G2lsqPq+J/mEZwt508+elf
8PMqCEuQzlhp68efbsgqDpLga/ov9H/79mvs//TTx9DwH9LYMNIbPWz/JvM/YvyX+Wd6qjM/zH1w
UZc/Z0Zc3htJ5qbH/3a7UnwIHeguIH76GOwN8apfqj/muwP1jHpdj2Vo/OvfVqh7T+n6TBL4f3v5
q4v1v/6t9kN/3Bup/ppjI7g6PjpbY+iB8oMMGw3IMry09A80iBv45stfA9L1Ay45IggIW9R/cDMx
4c5ufm8T9lZ1YKOO/86xL9huz3YPINOd9kAe/ABGX7z7IJmr/+De7+6B9AOaeclIU4GPo/6znfBP
tAd1O7xOeyBJPyCFPKTd9bZ/oMx39mCs/AAZQLQWUbL6D96CP5cYUA69TjswwjGjPxti+y/HjFPe
2QGwmf4A3BmNjcJRoH/eIAWvEJVvOkO1iLuuVQoxkh29dPIXmsu0P8CuxkDviv7fmF+lOmY7+G86
5ydG5dTXfecvqe7e+ZH53WTvl18+vl7Wy1y7/4n5VGZhzd80//GcGLEer6yy/ovy5atudQ96TNV9
fY3nfrssqheoQGx/OqhEv8nKsVEXeFx8V/fXzVB0YGrKdR34xijIKmjGoaMi2N38+P71Puh4kHp3
2KfY6GHZvRsSZQakuBm6Vpi0MWHXD/gE4gxj3XtI9dRImuHq0WlotOvoKgaIdbf3wTNismKOFR4h
jRt+dwYs5lVHq+oxWS4NndkaKDdogAn8vxPjHxLgb6/i/gVsLIutDfT2v39ZDt1f6hnjqUIwjCYH
YSYi4dxckN0rduSKdryhh759R08xi5lTK4bVY9//+52vRNoJoFfmV7+jpjCBj8Pa+yb2+4MVTvrE
7/wZ1NiHr215r2PJrDS+fPIrBf2Dn0Jppq1rhH52e/rxjeMmhL2YgEa1783bRpxncRAazRi1UkTf
ExgiXT7/NohT66AiqV/CTmN/yBKqplr7AAXVcSMeguzwmhF2p20Iu+zHR3oT2BUjew34EQLsyMyj
epWmtLvNcQffyAzaswAqiGwgIgVoHoEAIzCA7Vmy37yc16pxyIzeEkSwKqPUGJB9mjtAnS4qZjhM
NNVd3KEDDx5YGHGZUIkGdCK1oOuKBPaE3vFdN0aCZlQpWA2ZS4Yai7rDC4LqCNEitk5xl90nA8Nf
bCybkejNQ9UiKmQgDqiqRvgK0DweE317dHu3RmoZMTWtGOvh0Ot26vsOvUe/z1tM4/Ldjend9f+X
2cdT3YphHO4eMWUV+q7ovPJxUcswzpgTpDitrqMu9ErHTYtJ2Iy1fQyO2X2vXPBF3LL4aA6z63ov
klg33Gaceq08NhdrjZhBaXq061ovg3jd2gLahKvrsKgn00najFNvAS387jrstbHUfdZ9wRPYfdyP
XmsPRhy8lp/x7MXN2uot2H9Is9+euFdK7IOerUnvQ6wv2acA6Ntmrg4OI+KvejMMXTISNc2P7x/1
xTmka+7NPRLv+YgSh93+bCRpb6r7TrPeevm0HLCr0H0xPIPRlBJNv3Yd9TboQej+Iem14wlIRnUf
fYFGmX7vIVuuCWxSsmKuIoqHeajlx8xf9i6SvUcbVNDIMlFyia579GGZ9W6yhJHIl9E57NG/3c8f
5vdP89n/7FHhMWJsWFv+YWChCgK4PMAfYdVtq5+Pf9bu+z2Hx0P93d/H/qC+4Wt85Ow3pfPfwQd2
TUR9GBngoC4++CauSCOiVFdweEZQ4JZsEHncHZYmlY8LzDYKdCzuODXQnKYZptZrSEl0HjQDD8+a
NAPRYWnHxK7Dqpa+bkahY+477Dvi98o3794Is6ULdyv42oOf0FORkWKipbQxX9eFzwwvWOFtwjSn
5+MggSoC1XHAGjO0fKPrd6gBeogErBF+LIL5yjP4FoOtQ1L+tz1qFkzPmsdrq+qh0Xsy4jUT+Tka
HHjlF8xsskQkhZF4yubfdcPn6BbIvK+02qjzoFGmpwH0nttbZAhpMjqF8l11niAmyJUzw1LERudh
U4sEIauuxxxu5yOu/UL3WkYvLbPouuKFvmQvIQVDdh7Uaj0D+zHA7LdX+JUCvC8ISFB0X6v663+k
Rm/9D2jiTGLm1qHApPvwV4ZfMmJ2IDD89r24Jsu2VQBezO6rvUagDeQnzUBUq6GAofnx/T4Q1tva
BQon6ipmN0hymnqyavmZPJ6RG71EQxhWHGgxY/clu/qG0cGo/uIybGtQDrf4Bg/pqpWX5eE53egZ
tC9hI2VokcNjG+jI7Yh+n8czdxNUVP8igdwss74ctPNzV5m4JTDxm2HqUXk8GfWo7EsE7qVmmvdf
5a0aBm16kuhZM1y96v1kzNsV2/2vf8/8Fq4L3JvNPO9f9j08ExYSUVPzdD27B6NcWYbrGozFCRKI
7it+yXvt5UDBC8BhcMM3TJ2J0tY0Ep33g6It9N61EfjMRUHZEYdFB95efpFHxPohawWBASTovtpH
tBxsRqH3A7VXzY/vF+OHX/9v0HsMvF//XiNa7uJf/91fETZPDFhw94kQ3iKtVCKq1TiMq/tVW0ED
ath94E/m3gUfcnhSplnsEF/vnekJe5pDDroUaC3Ssukl2iCp6y2cIw4DJAhjEkg8Hthf9nwQ8J53
X+8vxFvqyw2rMXgkIbY6dP9+046/XTd5SuLeI4w5RokiWNp95A/L0mDOboye6GhpQwkJFARjAbs8
eWH+uDgsml8h6vVXjMQi+8YaVDzO2l8HeDEboaEPBQfbocbisGuljTU6i7zhmiTzmoHqV41D1GQa
JNjY+kE7N+LKQGksVC4zCwdlOzVcvZWe38doZW8OS0wz1wR6klkure7qutczw/f0mMnn8Ui8XcTY
BhbCy8OHmSdpG+JEeTq7boJaGSuL3VsePswZeoK3NoHW+nRd7ZkeB8ahnOBRXNIrw19nwGqsmBeS
kq51XfKCLIHZa2XqKctJ54FRQ+QnRtmMRHUFLbDsPK4RI3HMDstjH4BtZ3eXh9OpxgHsMEY14O3u
vgnnmQ+dw2wC+Fq6j3ux2lMOYAnlMG6qu+xqaU+LrqJwacQtAUM5K4dhAR1A+I8FPYAloPvI1zoo
FVhp4OGiXJPUytqmCTjKui/4wQ1y3WkvmcMeXxPo9dTwgTtgU7t9Hm7VdVYYHpJdsdlsAdU+oOpo
fny//30TuGvsSTNQPS4lEuoqyzeBr7dDrRyuyA3V7c3q6sXycNe+A1cFj1Mz1fs3GAj1jc7qCh5P
MyptWw9+3f+l67HdAU+fteJoqFXuvg33CHW1nA0U2nUfl95owCkYmQDfEYeBa60ZE5+NkvDwOh7C
FlYXtT4cFpzr7lKP181I9HaAxLP58f0S/LAx1uzjgbpvHsOStNqCxJvBtkvmIG2fHAqHZoxL1As0
07x/Kz5t6+KuwPy8Dli3kUe28onCVSB3aGjNaAyJS6Yu8PFAGWbMCjQPr+bBiNtRPx7gA4ARDYoR
ummheeU+D0zztnToRl8Z67anhy6BPOy5K5Ac5MxuKwqyz6djXachZL/+b6r+D7lmqPVHRb+Cdopo
T0UJ2U5P98eF1rYVT3/B0Fps0peYjflQCp2u7/M0cEnL5OZxF6axXrFxXx65HVqwyuhgHsgLNXCD
Nm6IdhPqurPzVaYjctkMRJ8iHjXbZ7HhrywK+mohiHjYlme663xXD3BwnxdZ2Vp1/2ih2CsjPw8A
NfiAS+7udZ9HSOlOj3Uza1nblIO4q3DcGXHWjFJ7HTxAZZ/irL1YdMRtpnm/kfKEV74CL4DeDFWb
VadBRH/cM7Ct+u/6DOyun+7eMZg+M9f8G6z/9MOLoDupGMnlUe2iBkmq9+5bVdxcMqdu70F387Zq
oz3Eul6KBSCtBgAMjJzt151nb85AnAf+mhb+NkusbxwPWotbbHCtIZiRjxJOvFKl3UFPesxGgMy7
meV7V3lXYH+TwUP/lTcBQ80PwNyBlwvD8iownAn/HWpLDpIhyKdF59Ce/z5FPohVKH/F3PJXE5Bp
FKuxrhsH1/4DYgZLndjswBze+A8x6gLZQBKHqAxKGE1XXxuJ1WiD+jXmsBE3sM2QUGWG5bFgK2sf
God0FIiwfRYCMuCwVtTcLIM1e2Y8EhAPMeldo/aUUeg8AjzwiFifkEd2AM+l2bui/3j4cL8rDmhl
1fz4vSfotMFzATyHb7SQc+jbwmVk9uhqnruuVsmlHrKqoc+j5vmqjM2yaqszQJi6b8M2DnUVtKp3
6marXTdjCxc7MDYHwbgCjYNj7W8Jh3t9rbMFbwhldd9nRPr0YO+K8AgdINeF6tOWLPMw3pHtWpOc
hWL3aQuHrnKBgfWyfad51LndGiELwu7T3gxdl0v9emTyD4U70UuDx/jOnqnS5wEauUMEjIQhUhGM
M3OcbueVLscDkhB6CLXRfH9tWNBed123+9HSSTu7KNFO2p0H1m2yv9PAgvIYmqAgohlna2PxWDHQ
0tQsbKs50Iw3c73/af1ULY0D28Ejrf9EjBQeabPGej94qLqPoJ8I8t5FimrzsPdjb46i1iDNXm7m
7nS02xqHA3iZ8Crz9cQCQPnHXvOv5NCkYzDfN6t4/8E8hCgcd8tD+gZsYDxsnxuyXiO5NdeTtFku
PaMt5dT37xm0yKvoL1927cEiDljGfOzat3/dMnzsTgquQJCNcQgX16+KjgOKifv//9f/SRy91HuL
uERVI1ZwjsJcT29OjdGH4NQboWdBs6j3H9wjQbG8gKJPttIRPdzA1M9DMAw4BU4j7smPM6IHJfwl
0vsZ5As6m+sbgzmfR+HbLHDWATbwUXfgRhI2zKTQHr08ihiv9IzEhIHnItgPhnjafKur4r/TBZcI
KyBfhSTJmvGoxL/MweHsH+BpHxiZgw661sPUapk12605+Qj8cYGlb2S3XcN8u59Ab+Z/SVj9Q5wt
GW+bg38JalSCBEsNw5/q8RJFcbvycTI8e9o3ButMRlw2AM7DAKOrRcSe0ZE8AAmUdQFUgYhUM0Pz
cJBVvQTA69CLycOcUVvSwaPEfBZ4qChj6ad5GA/NuIc5VXh4b+Atb9Oh86DnQj5nDTbxjC2+5FEE
fQ7yQLJ799CQpPnx/Y/9JeS4dX7o4dh93Bs9prWG7cp4mUOsB5GCNKEFxYzVhxZ43Vd9h/qENKA5
RMYKQdeX7mNvieevSJomtTa9NXLCahAepv52lutsxUZS0D+r+xc8AnFA1vq6Xv5jsASBcTNo7Rvx
QMM/wlfc7o8KuQySQ8pQ4lGhtd2oJ4LyGfQDoDgwyqK11Qp7oQYevCRTSm+RWL0nEpvkoJIHr16z
n++/0J8ejs7AQZCnQKW3SHHQpbH7ylWkqxFdbAaqRYqH6f+gs1aRRPsXdjXGEThKe/MMIY02Z4nE
oxZtK50wYVLr17+7hscgWdGKitMH3OiYgYUlo6CYRwxz+wHbV6D3j9sytX9qVk2PdgB685MOy67Z
PP8GMDn0X3kn9yma5i+ZU4bI7vHx84D6IwPzNXCdA/EkdGmW0DEE/U4B3EXX5rqz6vH7d+iEfx8o
wSGi/67O3xE8yB/UCuilaQzIXXUvYBw6HqplimrMtp/IQ2NR0Gpw8OXkkUJUA2pu/OOVAXCab/7T
IcODhxlQZyopry50I4WzHpqHR+2YGgTNZWSsTJmDIXhGbMYT4ZGeOkN9DGXBbhom1TULtMfhXt78
aO+hV8Z2XxDFtNXi/vgcbJmX8evUMT1sal9+6zJDYRFr5lB4wGvheTKpCh7E6ucGaqFeJLT+hpvV
DNaf2/w35iNA8dE88O83X68QP13CpmpGqsObPKiLVCtGAgpBmwMvFLr9NvO9f+W3xqan6u6BQhge
1UG3pMUxx6M26En3AT9lQ8k8jONbcPmxo/K4s3SDfzGQdGeJKlCo0/3w7ki6glNz8HFBfxwOE+gh
oqj0Ew4wlvLJDrht5j0OQo1HKkHU/jBqgAdMeesnnBsuonH/3PuQwBtPwPS3DTHQG4t4KDJfauZb
jJ2CtkXdD+UxcIDwZyQVDaJ5jAtUQTNM7ccOeKw2Q3Fqa7EcJPMzjpdsQy5nWYoUMbNwHkHiPSNT
4pFrUykohIbrmku7u24Z3uV4jC6AMqoFRWT3eJSLvxSuPtQNHdE30g/i3scMOW7YiwfNuDHNK4po
ljCB+4POYac5qv9Ax+dA77Gujs/u19CH9XjWa/e3G2eft1t/qPHZ7/uV24SYutvBtlnAsXYHCyNA
2JC5mzxAW/dZ0kKwSTyyCo+//j8QJJbG7pVEW7vmx+8ZWYck4Pdx+w91qGuOpT6rF/E94srvlXbs
fs2fQ/oPtcb7C37lgb58f7Kv3BWNA6ruRU+uXLhfP/0nAAAA//8=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7</xdr:col>
      <xdr:colOff>285750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F7B24F-A959-48D0-A8A3-B951C826F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285751</xdr:colOff>
      <xdr:row>3</xdr:row>
      <xdr:rowOff>749</xdr:rowOff>
    </xdr:from>
    <xdr:to>
      <xdr:col>14</xdr:col>
      <xdr:colOff>437960</xdr:colOff>
      <xdr:row>18</xdr:row>
      <xdr:rowOff>19061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4BCD7E-15F3-48C2-A357-B7B2829C3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330200</xdr:colOff>
      <xdr:row>18</xdr:row>
      <xdr:rowOff>23533</xdr:rowOff>
    </xdr:from>
    <xdr:to>
      <xdr:col>11</xdr:col>
      <xdr:colOff>63500</xdr:colOff>
      <xdr:row>36</xdr:row>
      <xdr:rowOff>50801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096957-4412-4A46-B0B9-F87400F0A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0</xdr:row>
      <xdr:rowOff>139700</xdr:rowOff>
    </xdr:from>
    <xdr:to>
      <xdr:col>4</xdr:col>
      <xdr:colOff>25400</xdr:colOff>
      <xdr:row>2</xdr:row>
      <xdr:rowOff>88899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8BA269-5B5B-4C62-A961-92754F4BD33F}"/>
            </a:ext>
          </a:extLst>
        </xdr:cNvPr>
        <xdr:cNvSpPr txBox="1"/>
      </xdr:nvSpPr>
      <xdr:spPr>
        <a:xfrm>
          <a:off x="590550" y="139700"/>
          <a:ext cx="1873250" cy="317499"/>
        </a:xfrm>
        <a:prstGeom prst="rect">
          <a:avLst/>
        </a:prstGeom>
        <a:solidFill>
          <a:srgbClr val="FFFF00"/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Sales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4</xdr:col>
      <xdr:colOff>317500</xdr:colOff>
      <xdr:row>0</xdr:row>
      <xdr:rowOff>139700</xdr:rowOff>
    </xdr:from>
    <xdr:to>
      <xdr:col>7</xdr:col>
      <xdr:colOff>501650</xdr:colOff>
      <xdr:row>2</xdr:row>
      <xdr:rowOff>88900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8EE6D5-131B-4606-B455-69D0DEB5CABD}"/>
            </a:ext>
          </a:extLst>
        </xdr:cNvPr>
        <xdr:cNvSpPr txBox="1"/>
      </xdr:nvSpPr>
      <xdr:spPr>
        <a:xfrm>
          <a:off x="2755900" y="139700"/>
          <a:ext cx="2012950" cy="317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Distribution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7</xdr:col>
      <xdr:colOff>781050</xdr:colOff>
      <xdr:row>0</xdr:row>
      <xdr:rowOff>152400</xdr:rowOff>
    </xdr:from>
    <xdr:to>
      <xdr:col>11</xdr:col>
      <xdr:colOff>63500</xdr:colOff>
      <xdr:row>2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58D005A-D8A9-4C3A-BA57-8E173E5C1656}"/>
            </a:ext>
          </a:extLst>
        </xdr:cNvPr>
        <xdr:cNvSpPr txBox="1"/>
      </xdr:nvSpPr>
      <xdr:spPr>
        <a:xfrm>
          <a:off x="5048250" y="152400"/>
          <a:ext cx="1905000" cy="304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Final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177800</xdr:rowOff>
    </xdr:from>
    <xdr:to>
      <xdr:col>7</xdr:col>
      <xdr:colOff>50800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A2508D-6CC6-4BE3-A94F-08AB85C4DB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</xdr:colOff>
      <xdr:row>2</xdr:row>
      <xdr:rowOff>177800</xdr:rowOff>
    </xdr:from>
    <xdr:to>
      <xdr:col>14</xdr:col>
      <xdr:colOff>434638</xdr:colOff>
      <xdr:row>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288F95-8E00-454E-A25B-A752ED8F0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569383</xdr:colOff>
      <xdr:row>18</xdr:row>
      <xdr:rowOff>3944</xdr:rowOff>
    </xdr:from>
    <xdr:to>
      <xdr:col>11</xdr:col>
      <xdr:colOff>153106</xdr:colOff>
      <xdr:row>35</xdr:row>
      <xdr:rowOff>67443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8BB33B-BD52-463A-99B3-991C390A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596900</xdr:colOff>
      <xdr:row>0</xdr:row>
      <xdr:rowOff>139700</xdr:rowOff>
    </xdr:from>
    <xdr:to>
      <xdr:col>4</xdr:col>
      <xdr:colOff>31750</xdr:colOff>
      <xdr:row>2</xdr:row>
      <xdr:rowOff>88899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72D221-7360-4B36-A07E-F64193EEFB14}"/>
            </a:ext>
          </a:extLst>
        </xdr:cNvPr>
        <xdr:cNvSpPr txBox="1"/>
      </xdr:nvSpPr>
      <xdr:spPr>
        <a:xfrm>
          <a:off x="596900" y="139700"/>
          <a:ext cx="1873250" cy="3174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Sales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4</xdr:col>
      <xdr:colOff>279400</xdr:colOff>
      <xdr:row>0</xdr:row>
      <xdr:rowOff>133350</xdr:rowOff>
    </xdr:from>
    <xdr:to>
      <xdr:col>7</xdr:col>
      <xdr:colOff>387350</xdr:colOff>
      <xdr:row>2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3542E-345B-4700-90CF-16BFFA7826FB}"/>
            </a:ext>
          </a:extLst>
        </xdr:cNvPr>
        <xdr:cNvSpPr txBox="1"/>
      </xdr:nvSpPr>
      <xdr:spPr>
        <a:xfrm>
          <a:off x="2717800" y="133350"/>
          <a:ext cx="1936750" cy="317500"/>
        </a:xfrm>
        <a:prstGeom prst="rect">
          <a:avLst/>
        </a:prstGeom>
        <a:solidFill>
          <a:srgbClr val="FFFF00"/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Distribution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7</xdr:col>
      <xdr:colOff>603250</xdr:colOff>
      <xdr:row>0</xdr:row>
      <xdr:rowOff>133351</xdr:rowOff>
    </xdr:from>
    <xdr:to>
      <xdr:col>11</xdr:col>
      <xdr:colOff>69850</xdr:colOff>
      <xdr:row>2</xdr:row>
      <xdr:rowOff>69851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EE8723-B47A-44DF-874D-3DE4B43C1365}"/>
            </a:ext>
          </a:extLst>
        </xdr:cNvPr>
        <xdr:cNvSpPr txBox="1"/>
      </xdr:nvSpPr>
      <xdr:spPr>
        <a:xfrm>
          <a:off x="4870450" y="133351"/>
          <a:ext cx="1905000" cy="304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Final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</xdr:rowOff>
    </xdr:from>
    <xdr:to>
      <xdr:col>7</xdr:col>
      <xdr:colOff>304800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0A715-7D52-4CB7-A8D3-063AA7209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3</xdr:row>
      <xdr:rowOff>0</xdr:rowOff>
    </xdr:from>
    <xdr:to>
      <xdr:col>14</xdr:col>
      <xdr:colOff>457200</xdr:colOff>
      <xdr:row>17</xdr:row>
      <xdr:rowOff>171450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AEAE08B-E1D0-46BA-B69B-D5737F5E78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0" y="552450"/>
              <a:ext cx="4419600" cy="2749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450850</xdr:colOff>
      <xdr:row>18</xdr:row>
      <xdr:rowOff>0</xdr:rowOff>
    </xdr:from>
    <xdr:to>
      <xdr:col>11</xdr:col>
      <xdr:colOff>146050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63A6A4-DFD9-4306-AFDD-695FBC634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0</xdr:row>
      <xdr:rowOff>133350</xdr:rowOff>
    </xdr:from>
    <xdr:to>
      <xdr:col>4</xdr:col>
      <xdr:colOff>25400</xdr:colOff>
      <xdr:row>2</xdr:row>
      <xdr:rowOff>82549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EE6866-1D04-43EE-AC62-D237A7398D74}"/>
            </a:ext>
          </a:extLst>
        </xdr:cNvPr>
        <xdr:cNvSpPr txBox="1"/>
      </xdr:nvSpPr>
      <xdr:spPr>
        <a:xfrm>
          <a:off x="590550" y="133350"/>
          <a:ext cx="1873250" cy="3174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Sales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4</xdr:col>
      <xdr:colOff>266700</xdr:colOff>
      <xdr:row>0</xdr:row>
      <xdr:rowOff>133350</xdr:rowOff>
    </xdr:from>
    <xdr:to>
      <xdr:col>7</xdr:col>
      <xdr:colOff>450850</xdr:colOff>
      <xdr:row>2</xdr:row>
      <xdr:rowOff>82550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50ABD0-D3E7-407F-A49A-59324EB48149}"/>
            </a:ext>
          </a:extLst>
        </xdr:cNvPr>
        <xdr:cNvSpPr txBox="1"/>
      </xdr:nvSpPr>
      <xdr:spPr>
        <a:xfrm>
          <a:off x="2705100" y="133350"/>
          <a:ext cx="2012950" cy="3175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Distribution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  <xdr:twoCellAnchor>
    <xdr:from>
      <xdr:col>8</xdr:col>
      <xdr:colOff>50800</xdr:colOff>
      <xdr:row>0</xdr:row>
      <xdr:rowOff>146050</xdr:rowOff>
    </xdr:from>
    <xdr:to>
      <xdr:col>11</xdr:col>
      <xdr:colOff>127000</xdr:colOff>
      <xdr:row>2</xdr:row>
      <xdr:rowOff>82550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CF2DA0-74BF-470D-92BA-33308A74EE33}"/>
            </a:ext>
          </a:extLst>
        </xdr:cNvPr>
        <xdr:cNvSpPr txBox="1"/>
      </xdr:nvSpPr>
      <xdr:spPr>
        <a:xfrm>
          <a:off x="4927600" y="146050"/>
          <a:ext cx="1905000" cy="304800"/>
        </a:xfrm>
        <a:prstGeom prst="rect">
          <a:avLst/>
        </a:prstGeom>
        <a:solidFill>
          <a:srgbClr val="FFFF00"/>
        </a:solidFill>
        <a:ln w="9525" cmpd="sng"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 Final Dashboard</a:t>
          </a:r>
          <a:r>
            <a:rPr lang="en-US" sz="1400" b="1" baseline="0"/>
            <a:t> </a:t>
          </a:r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Gupta" refreshedDate="46039.39642986111" createdVersion="8" refreshedVersion="8" minRefreshableVersion="3" recordCount="10001" xr:uid="{82B188A1-3B33-4A22-BEB9-FE79049BF8A9}">
  <cacheSource type="worksheet">
    <worksheetSource ref="A1:N10002" sheet="Raw Data"/>
  </cacheSource>
  <cacheFields count="16">
    <cacheField name="Order ID" numFmtId="0">
      <sharedItems count="10001">
        <s v="AMZ10002"/>
        <s v="AMZ10003"/>
        <s v="AMZ10004"/>
        <s v="AMZ10005"/>
        <s v="AMZ10006"/>
        <s v="AMZ10007"/>
        <s v="AMZ10008"/>
        <s v="AMZ10009"/>
        <s v="AMZ10010"/>
        <s v="AMZ10011"/>
        <s v="AMZ10012"/>
        <s v="AMZ10013"/>
        <s v="AMZ10014"/>
        <s v="AMZ10015"/>
        <s v="AMZ10016"/>
        <s v="AMZ10017"/>
        <s v="AMZ10018"/>
        <s v="AMZ10019"/>
        <s v="AMZ10020"/>
        <s v="AMZ10021"/>
        <s v="AMZ10022"/>
        <s v="AMZ10023"/>
        <s v="AMZ10024"/>
        <s v="AMZ10025"/>
        <s v="AMZ10026"/>
        <s v="AMZ10027"/>
        <s v="AMZ10028"/>
        <s v="AMZ10029"/>
        <s v="AMZ10030"/>
        <s v="AMZ10031"/>
        <s v="AMZ10032"/>
        <s v="AMZ10033"/>
        <s v="AMZ10034"/>
        <s v="AMZ10035"/>
        <s v="AMZ10036"/>
        <s v="AMZ10037"/>
        <s v="AMZ10038"/>
        <s v="AMZ10039"/>
        <s v="AMZ10040"/>
        <s v="AMZ10041"/>
        <s v="AMZ10042"/>
        <s v="AMZ10043"/>
        <s v="AMZ10044"/>
        <s v="AMZ10045"/>
        <s v="AMZ10046"/>
        <s v="AMZ10047"/>
        <s v="AMZ10048"/>
        <s v="AMZ10049"/>
        <s v="AMZ10050"/>
        <s v="AMZ10051"/>
        <s v="AMZ10052"/>
        <s v="AMZ10053"/>
        <s v="AMZ10054"/>
        <s v="AMZ10055"/>
        <s v="AMZ10056"/>
        <s v="AMZ10057"/>
        <s v="AMZ10058"/>
        <s v="AMZ10059"/>
        <s v="AMZ10060"/>
        <s v="AMZ10061"/>
        <s v="AMZ10062"/>
        <s v="AMZ10063"/>
        <s v="AMZ10064"/>
        <s v="AMZ10065"/>
        <s v="AMZ10066"/>
        <s v="AMZ10067"/>
        <s v="AMZ10068"/>
        <s v="AMZ10069"/>
        <s v="AMZ10070"/>
        <s v="AMZ10071"/>
        <s v="AMZ10072"/>
        <s v="AMZ10073"/>
        <s v="AMZ10074"/>
        <s v="AMZ10075"/>
        <s v="AMZ10076"/>
        <s v="AMZ10077"/>
        <s v="AMZ10078"/>
        <s v="AMZ10079"/>
        <s v="AMZ10080"/>
        <s v="AMZ10081"/>
        <s v="AMZ10082"/>
        <s v="AMZ10083"/>
        <s v="AMZ10084"/>
        <s v="AMZ10085"/>
        <s v="AMZ10086"/>
        <s v="AMZ10087"/>
        <s v="AMZ10088"/>
        <s v="AMZ10089"/>
        <s v="AMZ10090"/>
        <s v="AMZ10091"/>
        <s v="AMZ10092"/>
        <s v="AMZ10093"/>
        <s v="AMZ10094"/>
        <s v="AMZ10095"/>
        <s v="AMZ10096"/>
        <s v="AMZ10097"/>
        <s v="AMZ10098"/>
        <s v="AMZ10099"/>
        <s v="AMZ10100"/>
        <s v="AMZ10101"/>
        <s v="AMZ10102"/>
        <s v="AMZ10103"/>
        <s v="AMZ10104"/>
        <s v="AMZ10105"/>
        <s v="AMZ10106"/>
        <s v="AMZ10107"/>
        <s v="AMZ10108"/>
        <s v="AMZ10109"/>
        <s v="AMZ10110"/>
        <s v="AMZ10111"/>
        <s v="AMZ10112"/>
        <s v="AMZ10113"/>
        <s v="AMZ10114"/>
        <s v="AMZ10115"/>
        <s v="AMZ10116"/>
        <s v="AMZ10117"/>
        <s v="AMZ10118"/>
        <s v="AMZ10119"/>
        <s v="AMZ10120"/>
        <s v="AMZ10121"/>
        <s v="AMZ10122"/>
        <s v="AMZ10123"/>
        <s v="AMZ10124"/>
        <s v="AMZ10125"/>
        <s v="AMZ10126"/>
        <s v="AMZ10127"/>
        <s v="AMZ10128"/>
        <s v="AMZ10129"/>
        <s v="AMZ10130"/>
        <s v="AMZ10131"/>
        <s v="AMZ10132"/>
        <s v="AMZ10133"/>
        <s v="AMZ10134"/>
        <s v="AMZ10135"/>
        <s v="AMZ10136"/>
        <s v="AMZ10137"/>
        <s v="AMZ10138"/>
        <s v="AMZ10139"/>
        <s v="AMZ10140"/>
        <s v="AMZ10141"/>
        <s v="AMZ10142"/>
        <s v="AMZ10143"/>
        <s v="AMZ10144"/>
        <s v="AMZ10145"/>
        <s v="AMZ10146"/>
        <s v="AMZ10147"/>
        <s v="AMZ10148"/>
        <s v="AMZ10149"/>
        <s v="AMZ10150"/>
        <s v="AMZ10151"/>
        <s v="AMZ10152"/>
        <s v="AMZ10153"/>
        <s v="AMZ10154"/>
        <s v="AMZ10155"/>
        <s v="AMZ10156"/>
        <s v="AMZ10157"/>
        <s v="AMZ10158"/>
        <s v="AMZ10159"/>
        <s v="AMZ10160"/>
        <s v="AMZ10161"/>
        <s v="AMZ10162"/>
        <s v="AMZ10163"/>
        <s v="AMZ10164"/>
        <s v="AMZ10165"/>
        <s v="AMZ10166"/>
        <s v="AMZ10167"/>
        <s v="AMZ10168"/>
        <s v="AMZ10169"/>
        <s v="AMZ10170"/>
        <s v="AMZ10171"/>
        <s v="AMZ10172"/>
        <s v="AMZ10173"/>
        <s v="AMZ10174"/>
        <s v="AMZ10175"/>
        <s v="AMZ10176"/>
        <s v="AMZ10177"/>
        <s v="AMZ10178"/>
        <s v="AMZ10179"/>
        <s v="AMZ10180"/>
        <s v="AMZ10181"/>
        <s v="AMZ10182"/>
        <s v="AMZ10183"/>
        <s v="AMZ10184"/>
        <s v="AMZ10185"/>
        <s v="AMZ10186"/>
        <s v="AMZ10187"/>
        <s v="AMZ10188"/>
        <s v="AMZ10189"/>
        <s v="AMZ10190"/>
        <s v="AMZ10191"/>
        <s v="AMZ10192"/>
        <s v="AMZ10193"/>
        <s v="AMZ10194"/>
        <s v="AMZ10195"/>
        <s v="AMZ10196"/>
        <s v="AMZ10197"/>
        <s v="AMZ10198"/>
        <s v="AMZ10199"/>
        <s v="AMZ10200"/>
        <s v="AMZ10201"/>
        <s v="AMZ10202"/>
        <s v="AMZ10203"/>
        <s v="AMZ10204"/>
        <s v="AMZ10205"/>
        <s v="AMZ10206"/>
        <s v="AMZ10207"/>
        <s v="AMZ10208"/>
        <s v="AMZ10209"/>
        <s v="AMZ10210"/>
        <s v="AMZ10211"/>
        <s v="AMZ10212"/>
        <s v="AMZ10213"/>
        <s v="AMZ10214"/>
        <s v="AMZ10215"/>
        <s v="AMZ10216"/>
        <s v="AMZ10217"/>
        <s v="AMZ10218"/>
        <s v="AMZ10219"/>
        <s v="AMZ10220"/>
        <s v="AMZ10221"/>
        <s v="AMZ10222"/>
        <s v="AMZ10223"/>
        <s v="AMZ10224"/>
        <s v="AMZ10225"/>
        <s v="AMZ10226"/>
        <s v="AMZ10227"/>
        <s v="AMZ10228"/>
        <s v="AMZ10229"/>
        <s v="AMZ10230"/>
        <s v="AMZ10231"/>
        <s v="AMZ10232"/>
        <s v="AMZ10233"/>
        <s v="AMZ10234"/>
        <s v="AMZ10235"/>
        <s v="AMZ10236"/>
        <s v="AMZ10237"/>
        <s v="AMZ10238"/>
        <s v="AMZ10239"/>
        <s v="AMZ10240"/>
        <s v="AMZ10241"/>
        <s v="AMZ10242"/>
        <s v="AMZ10243"/>
        <s v="AMZ10244"/>
        <s v="AMZ10245"/>
        <s v="AMZ10246"/>
        <s v="AMZ10247"/>
        <s v="AMZ10248"/>
        <s v="AMZ10249"/>
        <s v="AMZ10250"/>
        <s v="AMZ10251"/>
        <s v="AMZ10252"/>
        <s v="AMZ10253"/>
        <s v="AMZ10254"/>
        <s v="AMZ10255"/>
        <s v="AMZ10256"/>
        <s v="AMZ10257"/>
        <s v="AMZ10258"/>
        <s v="AMZ10259"/>
        <s v="AMZ10260"/>
        <s v="AMZ10261"/>
        <s v="AMZ10262"/>
        <s v="AMZ10263"/>
        <s v="AMZ10264"/>
        <s v="AMZ10265"/>
        <s v="AMZ10266"/>
        <s v="AMZ10267"/>
        <s v="AMZ10268"/>
        <s v="AMZ10269"/>
        <s v="AMZ10270"/>
        <s v="AMZ10271"/>
        <s v="AMZ10272"/>
        <s v="AMZ10273"/>
        <s v="AMZ10274"/>
        <s v="AMZ10275"/>
        <s v="AMZ10276"/>
        <s v="AMZ10277"/>
        <s v="AMZ10278"/>
        <s v="AMZ10279"/>
        <s v="AMZ10280"/>
        <s v="AMZ10281"/>
        <s v="AMZ10282"/>
        <s v="AMZ10283"/>
        <s v="AMZ10284"/>
        <s v="AMZ10285"/>
        <s v="AMZ10286"/>
        <s v="AMZ10287"/>
        <s v="AMZ10288"/>
        <s v="AMZ10289"/>
        <s v="AMZ10290"/>
        <s v="AMZ10291"/>
        <s v="AMZ10292"/>
        <s v="AMZ10293"/>
        <s v="AMZ10294"/>
        <s v="AMZ10295"/>
        <s v="AMZ10296"/>
        <s v="AMZ10297"/>
        <s v="AMZ10298"/>
        <s v="AMZ10299"/>
        <s v="AMZ10300"/>
        <s v="AMZ10301"/>
        <s v="AMZ10302"/>
        <s v="AMZ10303"/>
        <s v="AMZ10304"/>
        <s v="AMZ10305"/>
        <s v="AMZ10306"/>
        <s v="AMZ10307"/>
        <s v="AMZ10308"/>
        <s v="AMZ10309"/>
        <s v="AMZ10310"/>
        <s v="AMZ10311"/>
        <s v="AMZ10312"/>
        <s v="AMZ10313"/>
        <s v="AMZ10314"/>
        <s v="AMZ10315"/>
        <s v="AMZ10316"/>
        <s v="AMZ10317"/>
        <s v="AMZ10318"/>
        <s v="AMZ10319"/>
        <s v="AMZ10320"/>
        <s v="AMZ10321"/>
        <s v="AMZ10322"/>
        <s v="AMZ10323"/>
        <s v="AMZ10324"/>
        <s v="AMZ10325"/>
        <s v="AMZ10326"/>
        <s v="AMZ10327"/>
        <s v="AMZ10328"/>
        <s v="AMZ10329"/>
        <s v="AMZ10330"/>
        <s v="AMZ10331"/>
        <s v="AMZ10332"/>
        <s v="AMZ10333"/>
        <s v="AMZ10334"/>
        <s v="AMZ10335"/>
        <s v="AMZ10336"/>
        <s v="AMZ10337"/>
        <s v="AMZ10338"/>
        <s v="AMZ10339"/>
        <s v="AMZ10340"/>
        <s v="AMZ10341"/>
        <s v="AMZ10342"/>
        <s v="AMZ10343"/>
        <s v="AMZ10344"/>
        <s v="AMZ10345"/>
        <s v="AMZ10346"/>
        <s v="AMZ10347"/>
        <s v="AMZ10348"/>
        <s v="AMZ10349"/>
        <s v="AMZ10350"/>
        <s v="AMZ10351"/>
        <s v="AMZ10352"/>
        <s v="AMZ10353"/>
        <s v="AMZ10354"/>
        <s v="AMZ10355"/>
        <s v="AMZ10356"/>
        <s v="AMZ10357"/>
        <s v="AMZ10358"/>
        <s v="AMZ10359"/>
        <s v="AMZ10360"/>
        <s v="AMZ10361"/>
        <s v="AMZ10362"/>
        <s v="AMZ10363"/>
        <s v="AMZ10364"/>
        <s v="AMZ10365"/>
        <s v="AMZ10366"/>
        <s v="AMZ10367"/>
        <s v="AMZ10368"/>
        <s v="AMZ10369"/>
        <s v="AMZ10370"/>
        <s v="AMZ10371"/>
        <s v="AMZ10372"/>
        <s v="AMZ10373"/>
        <s v="AMZ10374"/>
        <s v="AMZ10375"/>
        <s v="AMZ10376"/>
        <s v="AMZ10377"/>
        <s v="AMZ10378"/>
        <s v="AMZ10379"/>
        <s v="AMZ10380"/>
        <s v="AMZ10381"/>
        <s v="AMZ10382"/>
        <s v="AMZ10383"/>
        <s v="AMZ10384"/>
        <s v="AMZ10385"/>
        <s v="AMZ10386"/>
        <s v="AMZ10387"/>
        <s v="AMZ10388"/>
        <s v="AMZ10389"/>
        <s v="AMZ10390"/>
        <s v="AMZ10391"/>
        <s v="AMZ10392"/>
        <s v="AMZ10393"/>
        <s v="AMZ10394"/>
        <s v="AMZ10395"/>
        <s v="AMZ10396"/>
        <s v="AMZ10397"/>
        <s v="AMZ10398"/>
        <s v="AMZ10399"/>
        <s v="AMZ10400"/>
        <s v="AMZ10401"/>
        <s v="AMZ10402"/>
        <s v="AMZ10403"/>
        <s v="AMZ10404"/>
        <s v="AMZ10405"/>
        <s v="AMZ10406"/>
        <s v="AMZ10407"/>
        <s v="AMZ10408"/>
        <s v="AMZ10409"/>
        <s v="AMZ10410"/>
        <s v="AMZ10411"/>
        <s v="AMZ10412"/>
        <s v="AMZ10413"/>
        <s v="AMZ10414"/>
        <s v="AMZ10415"/>
        <s v="AMZ10416"/>
        <s v="AMZ10417"/>
        <s v="AMZ10418"/>
        <s v="AMZ10419"/>
        <s v="AMZ10420"/>
        <s v="AMZ10421"/>
        <s v="AMZ10422"/>
        <s v="AMZ10423"/>
        <s v="AMZ10424"/>
        <s v="AMZ10425"/>
        <s v="AMZ10426"/>
        <s v="AMZ10427"/>
        <s v="AMZ10428"/>
        <s v="AMZ10429"/>
        <s v="AMZ10430"/>
        <s v="AMZ10431"/>
        <s v="AMZ10432"/>
        <s v="AMZ10433"/>
        <s v="AMZ10434"/>
        <s v="AMZ10435"/>
        <s v="AMZ10436"/>
        <s v="AMZ10437"/>
        <s v="AMZ10438"/>
        <s v="AMZ10439"/>
        <s v="AMZ10440"/>
        <s v="AMZ10441"/>
        <s v="AMZ10442"/>
        <s v="AMZ10443"/>
        <s v="AMZ10444"/>
        <s v="AMZ10445"/>
        <s v="AMZ10446"/>
        <s v="AMZ10447"/>
        <s v="AMZ10448"/>
        <s v="AMZ10449"/>
        <s v="AMZ10450"/>
        <s v="AMZ10451"/>
        <s v="AMZ10452"/>
        <s v="AMZ10453"/>
        <s v="AMZ10454"/>
        <s v="AMZ10455"/>
        <s v="AMZ10456"/>
        <s v="AMZ10457"/>
        <s v="AMZ10458"/>
        <s v="AMZ10459"/>
        <s v="AMZ10460"/>
        <s v="AMZ10461"/>
        <s v="AMZ10462"/>
        <s v="AMZ10463"/>
        <s v="AMZ10464"/>
        <s v="AMZ10465"/>
        <s v="AMZ10466"/>
        <s v="AMZ10467"/>
        <s v="AMZ10468"/>
        <s v="AMZ10469"/>
        <s v="AMZ10470"/>
        <s v="AMZ10471"/>
        <s v="AMZ10472"/>
        <s v="AMZ10473"/>
        <s v="AMZ10474"/>
        <s v="AMZ10475"/>
        <s v="AMZ10476"/>
        <s v="AMZ10477"/>
        <s v="AMZ10478"/>
        <s v="AMZ10479"/>
        <s v="AMZ10480"/>
        <s v="AMZ10481"/>
        <s v="AMZ10482"/>
        <s v="AMZ10483"/>
        <s v="AMZ10484"/>
        <s v="AMZ10485"/>
        <s v="AMZ10486"/>
        <s v="AMZ10487"/>
        <s v="AMZ10488"/>
        <s v="AMZ10489"/>
        <s v="AMZ10490"/>
        <s v="AMZ10491"/>
        <s v="AMZ10492"/>
        <s v="AMZ10493"/>
        <s v="AMZ10494"/>
        <s v="AMZ10495"/>
        <s v="AMZ10496"/>
        <s v="AMZ10497"/>
        <s v="AMZ10498"/>
        <s v="AMZ10499"/>
        <s v="AMZ10500"/>
        <s v="AMZ10501"/>
        <s v="AMZ10502"/>
        <s v="AMZ10503"/>
        <s v="AMZ10504"/>
        <s v="AMZ10505"/>
        <s v="AMZ10506"/>
        <s v="AMZ10507"/>
        <s v="AMZ10508"/>
        <s v="AMZ10509"/>
        <s v="AMZ10510"/>
        <s v="AMZ10511"/>
        <s v="AMZ10512"/>
        <s v="AMZ10513"/>
        <s v="AMZ10514"/>
        <s v="AMZ10515"/>
        <s v="AMZ10516"/>
        <s v="AMZ10517"/>
        <s v="AMZ10518"/>
        <s v="AMZ10519"/>
        <s v="AMZ10520"/>
        <s v="AMZ10521"/>
        <s v="AMZ10522"/>
        <s v="AMZ10523"/>
        <s v="AMZ10524"/>
        <s v="AMZ10525"/>
        <s v="AMZ10526"/>
        <s v="AMZ10527"/>
        <s v="AMZ10528"/>
        <s v="AMZ10529"/>
        <s v="AMZ10530"/>
        <s v="AMZ10531"/>
        <s v="AMZ10532"/>
        <s v="AMZ10533"/>
        <s v="AMZ10534"/>
        <s v="AMZ10535"/>
        <s v="AMZ10536"/>
        <s v="AMZ10537"/>
        <s v="AMZ10538"/>
        <s v="AMZ10539"/>
        <s v="AMZ10540"/>
        <s v="AMZ10541"/>
        <s v="AMZ10542"/>
        <s v="AMZ10543"/>
        <s v="AMZ10544"/>
        <s v="AMZ10545"/>
        <s v="AMZ10546"/>
        <s v="AMZ10547"/>
        <s v="AMZ10548"/>
        <s v="AMZ10549"/>
        <s v="AMZ10550"/>
        <s v="AMZ10551"/>
        <s v="AMZ10552"/>
        <s v="AMZ10553"/>
        <s v="AMZ10554"/>
        <s v="AMZ10555"/>
        <s v="AMZ10556"/>
        <s v="AMZ10557"/>
        <s v="AMZ10558"/>
        <s v="AMZ10559"/>
        <s v="AMZ10560"/>
        <s v="AMZ10561"/>
        <s v="AMZ10562"/>
        <s v="AMZ10563"/>
        <s v="AMZ10564"/>
        <s v="AMZ10565"/>
        <s v="AMZ10566"/>
        <s v="AMZ10567"/>
        <s v="AMZ10568"/>
        <s v="AMZ10569"/>
        <s v="AMZ10570"/>
        <s v="AMZ10571"/>
        <s v="AMZ10572"/>
        <s v="AMZ10573"/>
        <s v="AMZ10574"/>
        <s v="AMZ10575"/>
        <s v="AMZ10576"/>
        <s v="AMZ10577"/>
        <s v="AMZ10578"/>
        <s v="AMZ10579"/>
        <s v="AMZ10580"/>
        <s v="AMZ10581"/>
        <s v="AMZ10582"/>
        <s v="AMZ10583"/>
        <s v="AMZ10584"/>
        <s v="AMZ10585"/>
        <s v="AMZ10586"/>
        <s v="AMZ10587"/>
        <s v="AMZ10588"/>
        <s v="AMZ10589"/>
        <s v="AMZ10590"/>
        <s v="AMZ10591"/>
        <s v="AMZ10592"/>
        <s v="AMZ10593"/>
        <s v="AMZ10594"/>
        <s v="AMZ10595"/>
        <s v="AMZ10596"/>
        <s v="AMZ10597"/>
        <s v="AMZ10598"/>
        <s v="AMZ10599"/>
        <s v="AMZ10600"/>
        <s v="AMZ10601"/>
        <s v="AMZ10602"/>
        <s v="AMZ10603"/>
        <s v="AMZ10604"/>
        <s v="AMZ10605"/>
        <s v="AMZ10606"/>
        <s v="AMZ10607"/>
        <s v="AMZ10608"/>
        <s v="AMZ10609"/>
        <s v="AMZ10610"/>
        <s v="AMZ10611"/>
        <s v="AMZ10612"/>
        <s v="AMZ10613"/>
        <s v="AMZ10614"/>
        <s v="AMZ10615"/>
        <s v="AMZ10616"/>
        <s v="AMZ10617"/>
        <s v="AMZ10618"/>
        <s v="AMZ10619"/>
        <s v="AMZ10620"/>
        <s v="AMZ10621"/>
        <s v="AMZ10622"/>
        <s v="AMZ10623"/>
        <s v="AMZ10624"/>
        <s v="AMZ10625"/>
        <s v="AMZ10626"/>
        <s v="AMZ10627"/>
        <s v="AMZ10628"/>
        <s v="AMZ10629"/>
        <s v="AMZ10630"/>
        <s v="AMZ10631"/>
        <s v="AMZ10632"/>
        <s v="AMZ10633"/>
        <s v="AMZ10634"/>
        <s v="AMZ10635"/>
        <s v="AMZ10636"/>
        <s v="AMZ10637"/>
        <s v="AMZ10638"/>
        <s v="AMZ10639"/>
        <s v="AMZ10640"/>
        <s v="AMZ10641"/>
        <s v="AMZ10642"/>
        <s v="AMZ10643"/>
        <s v="AMZ10644"/>
        <s v="AMZ10645"/>
        <s v="AMZ10646"/>
        <s v="AMZ10647"/>
        <s v="AMZ10648"/>
        <s v="AMZ10649"/>
        <s v="AMZ10650"/>
        <s v="AMZ10651"/>
        <s v="AMZ10652"/>
        <s v="AMZ10653"/>
        <s v="AMZ10654"/>
        <s v="AMZ10655"/>
        <s v="AMZ10656"/>
        <s v="AMZ10657"/>
        <s v="AMZ10658"/>
        <s v="AMZ10659"/>
        <s v="AMZ10660"/>
        <s v="AMZ10661"/>
        <s v="AMZ10662"/>
        <s v="AMZ10663"/>
        <s v="AMZ10664"/>
        <s v="AMZ10665"/>
        <s v="AMZ10666"/>
        <s v="AMZ10667"/>
        <s v="AMZ10668"/>
        <s v="AMZ10669"/>
        <s v="AMZ10670"/>
        <s v="AMZ10671"/>
        <s v="AMZ10672"/>
        <s v="AMZ10673"/>
        <s v="AMZ10674"/>
        <s v="AMZ10675"/>
        <s v="AMZ10676"/>
        <s v="AMZ10677"/>
        <s v="AMZ10678"/>
        <s v="AMZ10679"/>
        <s v="AMZ10680"/>
        <s v="AMZ10681"/>
        <s v="AMZ10682"/>
        <s v="AMZ10683"/>
        <s v="AMZ10684"/>
        <s v="AMZ10685"/>
        <s v="AMZ10686"/>
        <s v="AMZ10687"/>
        <s v="AMZ10688"/>
        <s v="AMZ10689"/>
        <s v="AMZ10690"/>
        <s v="AMZ10691"/>
        <s v="AMZ10692"/>
        <s v="AMZ10693"/>
        <s v="AMZ10694"/>
        <s v="AMZ10695"/>
        <s v="AMZ10696"/>
        <s v="AMZ10697"/>
        <s v="AMZ10698"/>
        <s v="AMZ10699"/>
        <s v="AMZ10700"/>
        <s v="AMZ10701"/>
        <s v="AMZ10702"/>
        <s v="AMZ10703"/>
        <s v="AMZ10704"/>
        <s v="AMZ10705"/>
        <s v="AMZ10706"/>
        <s v="AMZ10707"/>
        <s v="AMZ10708"/>
        <s v="AMZ10709"/>
        <s v="AMZ10710"/>
        <s v="AMZ10711"/>
        <s v="AMZ10712"/>
        <s v="AMZ10713"/>
        <s v="AMZ10714"/>
        <s v="AMZ10715"/>
        <s v="AMZ10716"/>
        <s v="AMZ10717"/>
        <s v="AMZ10718"/>
        <s v="AMZ10719"/>
        <s v="AMZ10720"/>
        <s v="AMZ10721"/>
        <s v="AMZ10722"/>
        <s v="AMZ10723"/>
        <s v="AMZ10724"/>
        <s v="AMZ10725"/>
        <s v="AMZ10726"/>
        <s v="AMZ10727"/>
        <s v="AMZ10728"/>
        <s v="AMZ10729"/>
        <s v="AMZ10730"/>
        <s v="AMZ10731"/>
        <s v="AMZ10732"/>
        <s v="AMZ10733"/>
        <s v="AMZ10734"/>
        <s v="AMZ10735"/>
        <s v="AMZ10736"/>
        <s v="AMZ10737"/>
        <s v="AMZ10738"/>
        <s v="AMZ10739"/>
        <s v="AMZ10740"/>
        <s v="AMZ10741"/>
        <s v="AMZ10742"/>
        <s v="AMZ10743"/>
        <s v="AMZ10744"/>
        <s v="AMZ10745"/>
        <s v="AMZ10746"/>
        <s v="AMZ10747"/>
        <s v="AMZ10748"/>
        <s v="AMZ10749"/>
        <s v="AMZ10750"/>
        <s v="AMZ10751"/>
        <s v="AMZ10752"/>
        <s v="AMZ10753"/>
        <s v="AMZ10754"/>
        <s v="AMZ10755"/>
        <s v="AMZ10756"/>
        <s v="AMZ10757"/>
        <s v="AMZ10758"/>
        <s v="AMZ10759"/>
        <s v="AMZ10760"/>
        <s v="AMZ10761"/>
        <s v="AMZ10762"/>
        <s v="AMZ10763"/>
        <s v="AMZ10764"/>
        <s v="AMZ10765"/>
        <s v="AMZ10766"/>
        <s v="AMZ10767"/>
        <s v="AMZ10768"/>
        <s v="AMZ10769"/>
        <s v="AMZ10770"/>
        <s v="AMZ10771"/>
        <s v="AMZ10772"/>
        <s v="AMZ10773"/>
        <s v="AMZ10774"/>
        <s v="AMZ10775"/>
        <s v="AMZ10776"/>
        <s v="AMZ10777"/>
        <s v="AMZ10778"/>
        <s v="AMZ10779"/>
        <s v="AMZ10780"/>
        <s v="AMZ10781"/>
        <s v="AMZ10782"/>
        <s v="AMZ10783"/>
        <s v="AMZ10784"/>
        <s v="AMZ10785"/>
        <s v="AMZ10786"/>
        <s v="AMZ10787"/>
        <s v="AMZ10788"/>
        <s v="AMZ10789"/>
        <s v="AMZ10790"/>
        <s v="AMZ10791"/>
        <s v="AMZ10792"/>
        <s v="AMZ10793"/>
        <s v="AMZ10794"/>
        <s v="AMZ10795"/>
        <s v="AMZ10796"/>
        <s v="AMZ10797"/>
        <s v="AMZ10798"/>
        <s v="AMZ10799"/>
        <s v="AMZ10800"/>
        <s v="AMZ10801"/>
        <s v="AMZ10802"/>
        <s v="AMZ10803"/>
        <s v="AMZ10804"/>
        <s v="AMZ10805"/>
        <s v="AMZ10806"/>
        <s v="AMZ10807"/>
        <s v="AMZ10808"/>
        <s v="AMZ10809"/>
        <s v="AMZ10810"/>
        <s v="AMZ10811"/>
        <s v="AMZ10812"/>
        <s v="AMZ10813"/>
        <s v="AMZ10814"/>
        <s v="AMZ10815"/>
        <s v="AMZ10816"/>
        <s v="AMZ10817"/>
        <s v="AMZ10818"/>
        <s v="AMZ10819"/>
        <s v="AMZ10820"/>
        <s v="AMZ10821"/>
        <s v="AMZ10822"/>
        <s v="AMZ10823"/>
        <s v="AMZ10824"/>
        <s v="AMZ10825"/>
        <s v="AMZ10826"/>
        <s v="AMZ10827"/>
        <s v="AMZ10828"/>
        <s v="AMZ10829"/>
        <s v="AMZ10830"/>
        <s v="AMZ10831"/>
        <s v="AMZ10832"/>
        <s v="AMZ10833"/>
        <s v="AMZ10834"/>
        <s v="AMZ10835"/>
        <s v="AMZ10836"/>
        <s v="AMZ10837"/>
        <s v="AMZ10838"/>
        <s v="AMZ10839"/>
        <s v="AMZ10840"/>
        <s v="AMZ10841"/>
        <s v="AMZ10842"/>
        <s v="AMZ10843"/>
        <s v="AMZ10844"/>
        <s v="AMZ10845"/>
        <s v="AMZ10846"/>
        <s v="AMZ10847"/>
        <s v="AMZ10848"/>
        <s v="AMZ10849"/>
        <s v="AMZ10850"/>
        <s v="AMZ10851"/>
        <s v="AMZ10852"/>
        <s v="AMZ10853"/>
        <s v="AMZ10854"/>
        <s v="AMZ10855"/>
        <s v="AMZ10856"/>
        <s v="AMZ10857"/>
        <s v="AMZ10858"/>
        <s v="AMZ10859"/>
        <s v="AMZ10860"/>
        <s v="AMZ10861"/>
        <s v="AMZ10862"/>
        <s v="AMZ10863"/>
        <s v="AMZ10864"/>
        <s v="AMZ10865"/>
        <s v="AMZ10866"/>
        <s v="AMZ10867"/>
        <s v="AMZ10868"/>
        <s v="AMZ10869"/>
        <s v="AMZ10870"/>
        <s v="AMZ10871"/>
        <s v="AMZ10872"/>
        <s v="AMZ10873"/>
        <s v="AMZ10874"/>
        <s v="AMZ10875"/>
        <s v="AMZ10876"/>
        <s v="AMZ10877"/>
        <s v="AMZ10878"/>
        <s v="AMZ10879"/>
        <s v="AMZ10880"/>
        <s v="AMZ10881"/>
        <s v="AMZ10882"/>
        <s v="AMZ10883"/>
        <s v="AMZ10884"/>
        <s v="AMZ10885"/>
        <s v="AMZ10886"/>
        <s v="AMZ10887"/>
        <s v="AMZ10888"/>
        <s v="AMZ10889"/>
        <s v="AMZ10890"/>
        <s v="AMZ10891"/>
        <s v="AMZ10892"/>
        <s v="AMZ10893"/>
        <s v="AMZ10894"/>
        <s v="AMZ10895"/>
        <s v="AMZ10896"/>
        <s v="AMZ10897"/>
        <s v="AMZ10898"/>
        <s v="AMZ10899"/>
        <s v="AMZ10900"/>
        <s v="AMZ10901"/>
        <s v="AMZ10902"/>
        <s v="AMZ10903"/>
        <s v="AMZ10904"/>
        <s v="AMZ10905"/>
        <s v="AMZ10906"/>
        <s v="AMZ10907"/>
        <s v="AMZ10908"/>
        <s v="AMZ10909"/>
        <s v="AMZ10910"/>
        <s v="AMZ10911"/>
        <s v="AMZ10912"/>
        <s v="AMZ10913"/>
        <s v="AMZ10914"/>
        <s v="AMZ10915"/>
        <s v="AMZ10916"/>
        <s v="AMZ10917"/>
        <s v="AMZ10918"/>
        <s v="AMZ10919"/>
        <s v="AMZ10920"/>
        <s v="AMZ10921"/>
        <s v="AMZ10922"/>
        <s v="AMZ10923"/>
        <s v="AMZ10924"/>
        <s v="AMZ10925"/>
        <s v="AMZ10926"/>
        <s v="AMZ10927"/>
        <s v="AMZ10928"/>
        <s v="AMZ10929"/>
        <s v="AMZ10930"/>
        <s v="AMZ10931"/>
        <s v="AMZ10932"/>
        <s v="AMZ10933"/>
        <s v="AMZ10934"/>
        <s v="AMZ10935"/>
        <s v="AMZ10936"/>
        <s v="AMZ10937"/>
        <s v="AMZ10938"/>
        <s v="AMZ10939"/>
        <s v="AMZ10940"/>
        <s v="AMZ10941"/>
        <s v="AMZ10942"/>
        <s v="AMZ10943"/>
        <s v="AMZ10944"/>
        <s v="AMZ10945"/>
        <s v="AMZ10946"/>
        <s v="AMZ10947"/>
        <s v="AMZ10948"/>
        <s v="AMZ10949"/>
        <s v="AMZ10950"/>
        <s v="AMZ10951"/>
        <s v="AMZ10952"/>
        <s v="AMZ10953"/>
        <s v="AMZ10954"/>
        <s v="AMZ10955"/>
        <s v="AMZ10956"/>
        <s v="AMZ10957"/>
        <s v="AMZ10958"/>
        <s v="AMZ10959"/>
        <s v="AMZ10960"/>
        <s v="AMZ10961"/>
        <s v="AMZ10962"/>
        <s v="AMZ10963"/>
        <s v="AMZ10964"/>
        <s v="AMZ10965"/>
        <s v="AMZ10966"/>
        <s v="AMZ10967"/>
        <s v="AMZ10968"/>
        <s v="AMZ10969"/>
        <s v="AMZ10970"/>
        <s v="AMZ10971"/>
        <s v="AMZ10972"/>
        <s v="AMZ10973"/>
        <s v="AMZ10974"/>
        <s v="AMZ10975"/>
        <s v="AMZ10976"/>
        <s v="AMZ10977"/>
        <s v="AMZ10978"/>
        <s v="AMZ10979"/>
        <s v="AMZ10980"/>
        <s v="AMZ10981"/>
        <s v="AMZ10982"/>
        <s v="AMZ10983"/>
        <s v="AMZ10984"/>
        <s v="AMZ10985"/>
        <s v="AMZ10986"/>
        <s v="AMZ10987"/>
        <s v="AMZ10988"/>
        <s v="AMZ10989"/>
        <s v="AMZ10990"/>
        <s v="AMZ10991"/>
        <s v="AMZ10992"/>
        <s v="AMZ10993"/>
        <s v="AMZ10994"/>
        <s v="AMZ10995"/>
        <s v="AMZ10996"/>
        <s v="AMZ10997"/>
        <s v="AMZ10998"/>
        <s v="AMZ10999"/>
        <s v="AMZ11000"/>
        <s v="AMZ11001"/>
        <s v="AMZ11002"/>
        <s v="AMZ11003"/>
        <s v="AMZ11004"/>
        <s v="AMZ11005"/>
        <s v="AMZ11006"/>
        <s v="AMZ11007"/>
        <s v="AMZ11008"/>
        <s v="AMZ11009"/>
        <s v="AMZ11010"/>
        <s v="AMZ11011"/>
        <s v="AMZ11012"/>
        <s v="AMZ11013"/>
        <s v="AMZ11014"/>
        <s v="AMZ11015"/>
        <s v="AMZ11016"/>
        <s v="AMZ11017"/>
        <s v="AMZ11018"/>
        <s v="AMZ11019"/>
        <s v="AMZ11020"/>
        <s v="AMZ11021"/>
        <s v="AMZ11022"/>
        <s v="AMZ11023"/>
        <s v="AMZ11024"/>
        <s v="AMZ11025"/>
        <s v="AMZ11026"/>
        <s v="AMZ11027"/>
        <s v="AMZ11028"/>
        <s v="AMZ11029"/>
        <s v="AMZ11030"/>
        <s v="AMZ11031"/>
        <s v="AMZ11032"/>
        <s v="AMZ11033"/>
        <s v="AMZ11034"/>
        <s v="AMZ11035"/>
        <s v="AMZ11036"/>
        <s v="AMZ11037"/>
        <s v="AMZ11038"/>
        <s v="AMZ11039"/>
        <s v="AMZ11040"/>
        <s v="AMZ11041"/>
        <s v="AMZ11042"/>
        <s v="AMZ11043"/>
        <s v="AMZ11044"/>
        <s v="AMZ11045"/>
        <s v="AMZ11046"/>
        <s v="AMZ11047"/>
        <s v="AMZ11048"/>
        <s v="AMZ11049"/>
        <s v="AMZ11050"/>
        <s v="AMZ11051"/>
        <s v="AMZ11052"/>
        <s v="AMZ11053"/>
        <s v="AMZ11054"/>
        <s v="AMZ11055"/>
        <s v="AMZ11056"/>
        <s v="AMZ11057"/>
        <s v="AMZ11058"/>
        <s v="AMZ11059"/>
        <s v="AMZ11060"/>
        <s v="AMZ11061"/>
        <s v="AMZ11062"/>
        <s v="AMZ11063"/>
        <s v="AMZ11064"/>
        <s v="AMZ11065"/>
        <s v="AMZ11066"/>
        <s v="AMZ11067"/>
        <s v="AMZ11068"/>
        <s v="AMZ11069"/>
        <s v="AMZ11070"/>
        <s v="AMZ11071"/>
        <s v="AMZ11072"/>
        <s v="AMZ11073"/>
        <s v="AMZ11074"/>
        <s v="AMZ11075"/>
        <s v="AMZ11076"/>
        <s v="AMZ11077"/>
        <s v="AMZ11078"/>
        <s v="AMZ11079"/>
        <s v="AMZ11080"/>
        <s v="AMZ11081"/>
        <s v="AMZ11082"/>
        <s v="AMZ11083"/>
        <s v="AMZ11084"/>
        <s v="AMZ11085"/>
        <s v="AMZ11086"/>
        <s v="AMZ11087"/>
        <s v="AMZ11088"/>
        <s v="AMZ11089"/>
        <s v="AMZ11090"/>
        <s v="AMZ11091"/>
        <s v="AMZ11092"/>
        <s v="AMZ11093"/>
        <s v="AMZ11094"/>
        <s v="AMZ11095"/>
        <s v="AMZ11096"/>
        <s v="AMZ11097"/>
        <s v="AMZ11098"/>
        <s v="AMZ11099"/>
        <s v="AMZ11100"/>
        <s v="AMZ11101"/>
        <s v="AMZ11102"/>
        <s v="AMZ11103"/>
        <s v="AMZ11104"/>
        <s v="AMZ11105"/>
        <s v="AMZ11106"/>
        <s v="AMZ11107"/>
        <s v="AMZ11108"/>
        <s v="AMZ11109"/>
        <s v="AMZ11110"/>
        <s v="AMZ11111"/>
        <s v="AMZ11112"/>
        <s v="AMZ11113"/>
        <s v="AMZ11114"/>
        <s v="AMZ11115"/>
        <s v="AMZ11116"/>
        <s v="AMZ11117"/>
        <s v="AMZ11118"/>
        <s v="AMZ11119"/>
        <s v="AMZ11120"/>
        <s v="AMZ11121"/>
        <s v="AMZ11122"/>
        <s v="AMZ11123"/>
        <s v="AMZ11124"/>
        <s v="AMZ11125"/>
        <s v="AMZ11126"/>
        <s v="AMZ11127"/>
        <s v="AMZ11128"/>
        <s v="AMZ11129"/>
        <s v="AMZ11130"/>
        <s v="AMZ11131"/>
        <s v="AMZ11132"/>
        <s v="AMZ11133"/>
        <s v="AMZ11134"/>
        <s v="AMZ11135"/>
        <s v="AMZ11136"/>
        <s v="AMZ11137"/>
        <s v="AMZ11138"/>
        <s v="AMZ11139"/>
        <s v="AMZ11140"/>
        <s v="AMZ11141"/>
        <s v="AMZ11142"/>
        <s v="AMZ11143"/>
        <s v="AMZ11144"/>
        <s v="AMZ11145"/>
        <s v="AMZ11146"/>
        <s v="AMZ11147"/>
        <s v="AMZ11148"/>
        <s v="AMZ11149"/>
        <s v="AMZ11150"/>
        <s v="AMZ11151"/>
        <s v="AMZ11152"/>
        <s v="AMZ11153"/>
        <s v="AMZ11154"/>
        <s v="AMZ11155"/>
        <s v="AMZ11156"/>
        <s v="AMZ11157"/>
        <s v="AMZ11158"/>
        <s v="AMZ11159"/>
        <s v="AMZ11160"/>
        <s v="AMZ11161"/>
        <s v="AMZ11162"/>
        <s v="AMZ11163"/>
        <s v="AMZ11164"/>
        <s v="AMZ11165"/>
        <s v="AMZ11166"/>
        <s v="AMZ11167"/>
        <s v="AMZ11168"/>
        <s v="AMZ11169"/>
        <s v="AMZ11170"/>
        <s v="AMZ11171"/>
        <s v="AMZ11172"/>
        <s v="AMZ11173"/>
        <s v="AMZ11174"/>
        <s v="AMZ11175"/>
        <s v="AMZ11176"/>
        <s v="AMZ11177"/>
        <s v="AMZ11178"/>
        <s v="AMZ11179"/>
        <s v="AMZ11180"/>
        <s v="AMZ11181"/>
        <s v="AMZ11182"/>
        <s v="AMZ11183"/>
        <s v="AMZ11184"/>
        <s v="AMZ11185"/>
        <s v="AMZ11186"/>
        <s v="AMZ11187"/>
        <s v="AMZ11188"/>
        <s v="AMZ11189"/>
        <s v="AMZ11190"/>
        <s v="AMZ11191"/>
        <s v="AMZ11192"/>
        <s v="AMZ11193"/>
        <s v="AMZ11194"/>
        <s v="AMZ11195"/>
        <s v="AMZ11196"/>
        <s v="AMZ11197"/>
        <s v="AMZ11198"/>
        <s v="AMZ11199"/>
        <s v="AMZ11200"/>
        <s v="AMZ11201"/>
        <s v="AMZ11202"/>
        <s v="AMZ11203"/>
        <s v="AMZ11204"/>
        <s v="AMZ11205"/>
        <s v="AMZ11206"/>
        <s v="AMZ11207"/>
        <s v="AMZ11208"/>
        <s v="AMZ11209"/>
        <s v="AMZ11210"/>
        <s v="AMZ11211"/>
        <s v="AMZ11212"/>
        <s v="AMZ11213"/>
        <s v="AMZ11214"/>
        <s v="AMZ11215"/>
        <s v="AMZ11216"/>
        <s v="AMZ11217"/>
        <s v="AMZ11218"/>
        <s v="AMZ11219"/>
        <s v="AMZ11220"/>
        <s v="AMZ11221"/>
        <s v="AMZ11222"/>
        <s v="AMZ11223"/>
        <s v="AMZ11224"/>
        <s v="AMZ11225"/>
        <s v="AMZ11226"/>
        <s v="AMZ11227"/>
        <s v="AMZ11228"/>
        <s v="AMZ11229"/>
        <s v="AMZ11230"/>
        <s v="AMZ11231"/>
        <s v="AMZ11232"/>
        <s v="AMZ11233"/>
        <s v="AMZ11234"/>
        <s v="AMZ11235"/>
        <s v="AMZ11236"/>
        <s v="AMZ11237"/>
        <s v="AMZ11238"/>
        <s v="AMZ11239"/>
        <s v="AMZ11240"/>
        <s v="AMZ11241"/>
        <s v="AMZ11242"/>
        <s v="AMZ11243"/>
        <s v="AMZ11244"/>
        <s v="AMZ11245"/>
        <s v="AMZ11246"/>
        <s v="AMZ11247"/>
        <s v="AMZ11248"/>
        <s v="AMZ11249"/>
        <s v="AMZ11250"/>
        <s v="AMZ11251"/>
        <s v="AMZ11252"/>
        <s v="AMZ11253"/>
        <s v="AMZ11254"/>
        <s v="AMZ11255"/>
        <s v="AMZ11256"/>
        <s v="AMZ11257"/>
        <s v="AMZ11258"/>
        <s v="AMZ11259"/>
        <s v="AMZ11260"/>
        <s v="AMZ11261"/>
        <s v="AMZ11262"/>
        <s v="AMZ11263"/>
        <s v="AMZ11264"/>
        <s v="AMZ11265"/>
        <s v="AMZ11266"/>
        <s v="AMZ11267"/>
        <s v="AMZ11268"/>
        <s v="AMZ11269"/>
        <s v="AMZ11270"/>
        <s v="AMZ11271"/>
        <s v="AMZ11272"/>
        <s v="AMZ11273"/>
        <s v="AMZ11274"/>
        <s v="AMZ11275"/>
        <s v="AMZ11276"/>
        <s v="AMZ11277"/>
        <s v="AMZ11278"/>
        <s v="AMZ11279"/>
        <s v="AMZ11280"/>
        <s v="AMZ11281"/>
        <s v="AMZ11282"/>
        <s v="AMZ11283"/>
        <s v="AMZ11284"/>
        <s v="AMZ11285"/>
        <s v="AMZ11286"/>
        <s v="AMZ11287"/>
        <s v="AMZ11288"/>
        <s v="AMZ11289"/>
        <s v="AMZ11290"/>
        <s v="AMZ11291"/>
        <s v="AMZ11292"/>
        <s v="AMZ11293"/>
        <s v="AMZ11294"/>
        <s v="AMZ11295"/>
        <s v="AMZ11296"/>
        <s v="AMZ11297"/>
        <s v="AMZ11298"/>
        <s v="AMZ11299"/>
        <s v="AMZ11300"/>
        <s v="AMZ11301"/>
        <s v="AMZ11302"/>
        <s v="AMZ11303"/>
        <s v="AMZ11304"/>
        <s v="AMZ11305"/>
        <s v="AMZ11306"/>
        <s v="AMZ11307"/>
        <s v="AMZ11308"/>
        <s v="AMZ11309"/>
        <s v="AMZ11310"/>
        <s v="AMZ11311"/>
        <s v="AMZ11312"/>
        <s v="AMZ11313"/>
        <s v="AMZ11314"/>
        <s v="AMZ11315"/>
        <s v="AMZ11316"/>
        <s v="AMZ11317"/>
        <s v="AMZ11318"/>
        <s v="AMZ11319"/>
        <s v="AMZ11320"/>
        <s v="AMZ11321"/>
        <s v="AMZ11322"/>
        <s v="AMZ11323"/>
        <s v="AMZ11324"/>
        <s v="AMZ11325"/>
        <s v="AMZ11326"/>
        <s v="AMZ11327"/>
        <s v="AMZ11328"/>
        <s v="AMZ11329"/>
        <s v="AMZ11330"/>
        <s v="AMZ11331"/>
        <s v="AMZ11332"/>
        <s v="AMZ11333"/>
        <s v="AMZ11334"/>
        <s v="AMZ11335"/>
        <s v="AMZ11336"/>
        <s v="AMZ11337"/>
        <s v="AMZ11338"/>
        <s v="AMZ11339"/>
        <s v="AMZ11340"/>
        <s v="AMZ11341"/>
        <s v="AMZ11342"/>
        <s v="AMZ11343"/>
        <s v="AMZ11344"/>
        <s v="AMZ11345"/>
        <s v="AMZ11346"/>
        <s v="AMZ11347"/>
        <s v="AMZ11348"/>
        <s v="AMZ11349"/>
        <s v="AMZ11350"/>
        <s v="AMZ11351"/>
        <s v="AMZ11352"/>
        <s v="AMZ11353"/>
        <s v="AMZ11354"/>
        <s v="AMZ11355"/>
        <s v="AMZ11356"/>
        <s v="AMZ11357"/>
        <s v="AMZ11358"/>
        <s v="AMZ11359"/>
        <s v="AMZ11360"/>
        <s v="AMZ11361"/>
        <s v="AMZ11362"/>
        <s v="AMZ11363"/>
        <s v="AMZ11364"/>
        <s v="AMZ11365"/>
        <s v="AMZ11366"/>
        <s v="AMZ11367"/>
        <s v="AMZ11368"/>
        <s v="AMZ11369"/>
        <s v="AMZ11370"/>
        <s v="AMZ11371"/>
        <s v="AMZ11372"/>
        <s v="AMZ11373"/>
        <s v="AMZ11374"/>
        <s v="AMZ11375"/>
        <s v="AMZ11376"/>
        <s v="AMZ11377"/>
        <s v="AMZ11378"/>
        <s v="AMZ11379"/>
        <s v="AMZ11380"/>
        <s v="AMZ11381"/>
        <s v="AMZ11382"/>
        <s v="AMZ11383"/>
        <s v="AMZ11384"/>
        <s v="AMZ11385"/>
        <s v="AMZ11386"/>
        <s v="AMZ11387"/>
        <s v="AMZ11388"/>
        <s v="AMZ11389"/>
        <s v="AMZ11390"/>
        <s v="AMZ11391"/>
        <s v="AMZ11392"/>
        <s v="AMZ11393"/>
        <s v="AMZ11394"/>
        <s v="AMZ11395"/>
        <s v="AMZ11396"/>
        <s v="AMZ11397"/>
        <s v="AMZ11398"/>
        <s v="AMZ11399"/>
        <s v="AMZ11400"/>
        <s v="AMZ11401"/>
        <s v="AMZ11402"/>
        <s v="AMZ11403"/>
        <s v="AMZ11404"/>
        <s v="AMZ11405"/>
        <s v="AMZ11406"/>
        <s v="AMZ11407"/>
        <s v="AMZ11408"/>
        <s v="AMZ11409"/>
        <s v="AMZ11410"/>
        <s v="AMZ11411"/>
        <s v="AMZ11412"/>
        <s v="AMZ11413"/>
        <s v="AMZ11414"/>
        <s v="AMZ11415"/>
        <s v="AMZ11416"/>
        <s v="AMZ11417"/>
        <s v="AMZ11418"/>
        <s v="AMZ11419"/>
        <s v="AMZ11420"/>
        <s v="AMZ11421"/>
        <s v="AMZ11422"/>
        <s v="AMZ11423"/>
        <s v="AMZ11424"/>
        <s v="AMZ11425"/>
        <s v="AMZ11426"/>
        <s v="AMZ11427"/>
        <s v="AMZ11428"/>
        <s v="AMZ11429"/>
        <s v="AMZ11430"/>
        <s v="AMZ11431"/>
        <s v="AMZ11432"/>
        <s v="AMZ11433"/>
        <s v="AMZ11434"/>
        <s v="AMZ11435"/>
        <s v="AMZ11436"/>
        <s v="AMZ11437"/>
        <s v="AMZ11438"/>
        <s v="AMZ11439"/>
        <s v="AMZ11440"/>
        <s v="AMZ11441"/>
        <s v="AMZ11442"/>
        <s v="AMZ11443"/>
        <s v="AMZ11444"/>
        <s v="AMZ11445"/>
        <s v="AMZ11446"/>
        <s v="AMZ11447"/>
        <s v="AMZ11448"/>
        <s v="AMZ11449"/>
        <s v="AMZ11450"/>
        <s v="AMZ11451"/>
        <s v="AMZ11452"/>
        <s v="AMZ11453"/>
        <s v="AMZ11454"/>
        <s v="AMZ11455"/>
        <s v="AMZ11456"/>
        <s v="AMZ11457"/>
        <s v="AMZ11458"/>
        <s v="AMZ11459"/>
        <s v="AMZ11460"/>
        <s v="AMZ11461"/>
        <s v="AMZ11462"/>
        <s v="AMZ11463"/>
        <s v="AMZ11464"/>
        <s v="AMZ11465"/>
        <s v="AMZ11466"/>
        <s v="AMZ11467"/>
        <s v="AMZ11468"/>
        <s v="AMZ11469"/>
        <s v="AMZ11470"/>
        <s v="AMZ11471"/>
        <s v="AMZ11472"/>
        <s v="AMZ11473"/>
        <s v="AMZ11474"/>
        <s v="AMZ11475"/>
        <s v="AMZ11476"/>
        <s v="AMZ11477"/>
        <s v="AMZ11478"/>
        <s v="AMZ11479"/>
        <s v="AMZ11480"/>
        <s v="AMZ11481"/>
        <s v="AMZ11482"/>
        <s v="AMZ11483"/>
        <s v="AMZ11484"/>
        <s v="AMZ11485"/>
        <s v="AMZ11486"/>
        <s v="AMZ11487"/>
        <s v="AMZ11488"/>
        <s v="AMZ11489"/>
        <s v="AMZ11490"/>
        <s v="AMZ11491"/>
        <s v="AMZ11492"/>
        <s v="AMZ11493"/>
        <s v="AMZ11494"/>
        <s v="AMZ11495"/>
        <s v="AMZ11496"/>
        <s v="AMZ11497"/>
        <s v="AMZ11498"/>
        <s v="AMZ11499"/>
        <s v="AMZ11500"/>
        <s v="AMZ11501"/>
        <s v="AMZ11502"/>
        <s v="AMZ11503"/>
        <s v="AMZ11504"/>
        <s v="AMZ11505"/>
        <s v="AMZ11506"/>
        <s v="AMZ11507"/>
        <s v="AMZ11508"/>
        <s v="AMZ11509"/>
        <s v="AMZ11510"/>
        <s v="AMZ11511"/>
        <s v="AMZ11512"/>
        <s v="AMZ11513"/>
        <s v="AMZ11514"/>
        <s v="AMZ11515"/>
        <s v="AMZ11516"/>
        <s v="AMZ11517"/>
        <s v="AMZ11518"/>
        <s v="AMZ11519"/>
        <s v="AMZ11520"/>
        <s v="AMZ11521"/>
        <s v="AMZ11522"/>
        <s v="AMZ11523"/>
        <s v="AMZ11524"/>
        <s v="AMZ11525"/>
        <s v="AMZ11526"/>
        <s v="AMZ11527"/>
        <s v="AMZ11528"/>
        <s v="AMZ11529"/>
        <s v="AMZ11530"/>
        <s v="AMZ11531"/>
        <s v="AMZ11532"/>
        <s v="AMZ11533"/>
        <s v="AMZ11534"/>
        <s v="AMZ11535"/>
        <s v="AMZ11536"/>
        <s v="AMZ11537"/>
        <s v="AMZ11538"/>
        <s v="AMZ11539"/>
        <s v="AMZ11540"/>
        <s v="AMZ11541"/>
        <s v="AMZ11542"/>
        <s v="AMZ11543"/>
        <s v="AMZ11544"/>
        <s v="AMZ11545"/>
        <s v="AMZ11546"/>
        <s v="AMZ11547"/>
        <s v="AMZ11548"/>
        <s v="AMZ11549"/>
        <s v="AMZ11550"/>
        <s v="AMZ11551"/>
        <s v="AMZ11552"/>
        <s v="AMZ11553"/>
        <s v="AMZ11554"/>
        <s v="AMZ11555"/>
        <s v="AMZ11556"/>
        <s v="AMZ11557"/>
        <s v="AMZ11558"/>
        <s v="AMZ11559"/>
        <s v="AMZ11560"/>
        <s v="AMZ11561"/>
        <s v="AMZ11562"/>
        <s v="AMZ11563"/>
        <s v="AMZ11564"/>
        <s v="AMZ11565"/>
        <s v="AMZ11566"/>
        <s v="AMZ11567"/>
        <s v="AMZ11568"/>
        <s v="AMZ11569"/>
        <s v="AMZ11570"/>
        <s v="AMZ11571"/>
        <s v="AMZ11572"/>
        <s v="AMZ11573"/>
        <s v="AMZ11574"/>
        <s v="AMZ11575"/>
        <s v="AMZ11576"/>
        <s v="AMZ11577"/>
        <s v="AMZ11578"/>
        <s v="AMZ11579"/>
        <s v="AMZ11580"/>
        <s v="AMZ11581"/>
        <s v="AMZ11582"/>
        <s v="AMZ11583"/>
        <s v="AMZ11584"/>
        <s v="AMZ11585"/>
        <s v="AMZ11586"/>
        <s v="AMZ11587"/>
        <s v="AMZ11588"/>
        <s v="AMZ11589"/>
        <s v="AMZ11590"/>
        <s v="AMZ11591"/>
        <s v="AMZ11592"/>
        <s v="AMZ11593"/>
        <s v="AMZ11594"/>
        <s v="AMZ11595"/>
        <s v="AMZ11596"/>
        <s v="AMZ11597"/>
        <s v="AMZ11598"/>
        <s v="AMZ11599"/>
        <s v="AMZ11600"/>
        <s v="AMZ11601"/>
        <s v="AMZ11602"/>
        <s v="AMZ11603"/>
        <s v="AMZ11604"/>
        <s v="AMZ11605"/>
        <s v="AMZ11606"/>
        <s v="AMZ11607"/>
        <s v="AMZ11608"/>
        <s v="AMZ11609"/>
        <s v="AMZ11610"/>
        <s v="AMZ11611"/>
        <s v="AMZ11612"/>
        <s v="AMZ11613"/>
        <s v="AMZ11614"/>
        <s v="AMZ11615"/>
        <s v="AMZ11616"/>
        <s v="AMZ11617"/>
        <s v="AMZ11618"/>
        <s v="AMZ11619"/>
        <s v="AMZ11620"/>
        <s v="AMZ11621"/>
        <s v="AMZ11622"/>
        <s v="AMZ11623"/>
        <s v="AMZ11624"/>
        <s v="AMZ11625"/>
        <s v="AMZ11626"/>
        <s v="AMZ11627"/>
        <s v="AMZ11628"/>
        <s v="AMZ11629"/>
        <s v="AMZ11630"/>
        <s v="AMZ11631"/>
        <s v="AMZ11632"/>
        <s v="AMZ11633"/>
        <s v="AMZ11634"/>
        <s v="AMZ11635"/>
        <s v="AMZ11636"/>
        <s v="AMZ11637"/>
        <s v="AMZ11638"/>
        <s v="AMZ11639"/>
        <s v="AMZ11640"/>
        <s v="AMZ11641"/>
        <s v="AMZ11642"/>
        <s v="AMZ11643"/>
        <s v="AMZ11644"/>
        <s v="AMZ11645"/>
        <s v="AMZ11646"/>
        <s v="AMZ11647"/>
        <s v="AMZ11648"/>
        <s v="AMZ11649"/>
        <s v="AMZ11650"/>
        <s v="AMZ11651"/>
        <s v="AMZ11652"/>
        <s v="AMZ11653"/>
        <s v="AMZ11654"/>
        <s v="AMZ11655"/>
        <s v="AMZ11656"/>
        <s v="AMZ11657"/>
        <s v="AMZ11658"/>
        <s v="AMZ11659"/>
        <s v="AMZ11660"/>
        <s v="AMZ11661"/>
        <s v="AMZ11662"/>
        <s v="AMZ11663"/>
        <s v="AMZ11664"/>
        <s v="AMZ11665"/>
        <s v="AMZ11666"/>
        <s v="AMZ11667"/>
        <s v="AMZ11668"/>
        <s v="AMZ11669"/>
        <s v="AMZ11670"/>
        <s v="AMZ11671"/>
        <s v="AMZ11672"/>
        <s v="AMZ11673"/>
        <s v="AMZ11674"/>
        <s v="AMZ11675"/>
        <s v="AMZ11676"/>
        <s v="AMZ11677"/>
        <s v="AMZ11678"/>
        <s v="AMZ11679"/>
        <s v="AMZ11680"/>
        <s v="AMZ11681"/>
        <s v="AMZ11682"/>
        <s v="AMZ11683"/>
        <s v="AMZ11684"/>
        <s v="AMZ11685"/>
        <s v="AMZ11686"/>
        <s v="AMZ11687"/>
        <s v="AMZ11688"/>
        <s v="AMZ11689"/>
        <s v="AMZ11690"/>
        <s v="AMZ11691"/>
        <s v="AMZ11692"/>
        <s v="AMZ11693"/>
        <s v="AMZ11694"/>
        <s v="AMZ11695"/>
        <s v="AMZ11696"/>
        <s v="AMZ11697"/>
        <s v="AMZ11698"/>
        <s v="AMZ11699"/>
        <s v="AMZ11700"/>
        <s v="AMZ11701"/>
        <s v="AMZ11702"/>
        <s v="AMZ11703"/>
        <s v="AMZ11704"/>
        <s v="AMZ11705"/>
        <s v="AMZ11706"/>
        <s v="AMZ11707"/>
        <s v="AMZ11708"/>
        <s v="AMZ11709"/>
        <s v="AMZ11710"/>
        <s v="AMZ11711"/>
        <s v="AMZ11712"/>
        <s v="AMZ11713"/>
        <s v="AMZ11714"/>
        <s v="AMZ11715"/>
        <s v="AMZ11716"/>
        <s v="AMZ11717"/>
        <s v="AMZ11718"/>
        <s v="AMZ11719"/>
        <s v="AMZ11720"/>
        <s v="AMZ11721"/>
        <s v="AMZ11722"/>
        <s v="AMZ11723"/>
        <s v="AMZ11724"/>
        <s v="AMZ11725"/>
        <s v="AMZ11726"/>
        <s v="AMZ11727"/>
        <s v="AMZ11728"/>
        <s v="AMZ11729"/>
        <s v="AMZ11730"/>
        <s v="AMZ11731"/>
        <s v="AMZ11732"/>
        <s v="AMZ11733"/>
        <s v="AMZ11734"/>
        <s v="AMZ11735"/>
        <s v="AMZ11736"/>
        <s v="AMZ11737"/>
        <s v="AMZ11738"/>
        <s v="AMZ11739"/>
        <s v="AMZ11740"/>
        <s v="AMZ11741"/>
        <s v="AMZ11742"/>
        <s v="AMZ11743"/>
        <s v="AMZ11744"/>
        <s v="AMZ11745"/>
        <s v="AMZ11746"/>
        <s v="AMZ11747"/>
        <s v="AMZ11748"/>
        <s v="AMZ11749"/>
        <s v="AMZ11750"/>
        <s v="AMZ11751"/>
        <s v="AMZ11752"/>
        <s v="AMZ11753"/>
        <s v="AMZ11754"/>
        <s v="AMZ11755"/>
        <s v="AMZ11756"/>
        <s v="AMZ11757"/>
        <s v="AMZ11758"/>
        <s v="AMZ11759"/>
        <s v="AMZ11760"/>
        <s v="AMZ11761"/>
        <s v="AMZ11762"/>
        <s v="AMZ11763"/>
        <s v="AMZ11764"/>
        <s v="AMZ11765"/>
        <s v="AMZ11766"/>
        <s v="AMZ11767"/>
        <s v="AMZ11768"/>
        <s v="AMZ11769"/>
        <s v="AMZ11770"/>
        <s v="AMZ11771"/>
        <s v="AMZ11772"/>
        <s v="AMZ11773"/>
        <s v="AMZ11774"/>
        <s v="AMZ11775"/>
        <s v="AMZ11776"/>
        <s v="AMZ11777"/>
        <s v="AMZ11778"/>
        <s v="AMZ11779"/>
        <s v="AMZ11780"/>
        <s v="AMZ11781"/>
        <s v="AMZ11782"/>
        <s v="AMZ11783"/>
        <s v="AMZ11784"/>
        <s v="AMZ11785"/>
        <s v="AMZ11786"/>
        <s v="AMZ11787"/>
        <s v="AMZ11788"/>
        <s v="AMZ11789"/>
        <s v="AMZ11790"/>
        <s v="AMZ11791"/>
        <s v="AMZ11792"/>
        <s v="AMZ11793"/>
        <s v="AMZ11794"/>
        <s v="AMZ11795"/>
        <s v="AMZ11796"/>
        <s v="AMZ11797"/>
        <s v="AMZ11798"/>
        <s v="AMZ11799"/>
        <s v="AMZ11800"/>
        <s v="AMZ11801"/>
        <s v="AMZ11802"/>
        <s v="AMZ11803"/>
        <s v="AMZ11804"/>
        <s v="AMZ11805"/>
        <s v="AMZ11806"/>
        <s v="AMZ11807"/>
        <s v="AMZ11808"/>
        <s v="AMZ11809"/>
        <s v="AMZ11810"/>
        <s v="AMZ11811"/>
        <s v="AMZ11812"/>
        <s v="AMZ11813"/>
        <s v="AMZ11814"/>
        <s v="AMZ11815"/>
        <s v="AMZ11816"/>
        <s v="AMZ11817"/>
        <s v="AMZ11818"/>
        <s v="AMZ11819"/>
        <s v="AMZ11820"/>
        <s v="AMZ11821"/>
        <s v="AMZ11822"/>
        <s v="AMZ11823"/>
        <s v="AMZ11824"/>
        <s v="AMZ11825"/>
        <s v="AMZ11826"/>
        <s v="AMZ11827"/>
        <s v="AMZ11828"/>
        <s v="AMZ11829"/>
        <s v="AMZ11830"/>
        <s v="AMZ11831"/>
        <s v="AMZ11832"/>
        <s v="AMZ11833"/>
        <s v="AMZ11834"/>
        <s v="AMZ11835"/>
        <s v="AMZ11836"/>
        <s v="AMZ11837"/>
        <s v="AMZ11838"/>
        <s v="AMZ11839"/>
        <s v="AMZ11840"/>
        <s v="AMZ11841"/>
        <s v="AMZ11842"/>
        <s v="AMZ11843"/>
        <s v="AMZ11844"/>
        <s v="AMZ11845"/>
        <s v="AMZ11846"/>
        <s v="AMZ11847"/>
        <s v="AMZ11848"/>
        <s v="AMZ11849"/>
        <s v="AMZ11850"/>
        <s v="AMZ11851"/>
        <s v="AMZ11852"/>
        <s v="AMZ11853"/>
        <s v="AMZ11854"/>
        <s v="AMZ11855"/>
        <s v="AMZ11856"/>
        <s v="AMZ11857"/>
        <s v="AMZ11858"/>
        <s v="AMZ11859"/>
        <s v="AMZ11860"/>
        <s v="AMZ11861"/>
        <s v="AMZ11862"/>
        <s v="AMZ11863"/>
        <s v="AMZ11864"/>
        <s v="AMZ11865"/>
        <s v="AMZ11866"/>
        <s v="AMZ11867"/>
        <s v="AMZ11868"/>
        <s v="AMZ11869"/>
        <s v="AMZ11870"/>
        <s v="AMZ11871"/>
        <s v="AMZ11872"/>
        <s v="AMZ11873"/>
        <s v="AMZ11874"/>
        <s v="AMZ11875"/>
        <s v="AMZ11876"/>
        <s v="AMZ11877"/>
        <s v="AMZ11878"/>
        <s v="AMZ11879"/>
        <s v="AMZ11880"/>
        <s v="AMZ11881"/>
        <s v="AMZ11882"/>
        <s v="AMZ11883"/>
        <s v="AMZ11884"/>
        <s v="AMZ11885"/>
        <s v="AMZ11886"/>
        <s v="AMZ11887"/>
        <s v="AMZ11888"/>
        <s v="AMZ11889"/>
        <s v="AMZ11890"/>
        <s v="AMZ11891"/>
        <s v="AMZ11892"/>
        <s v="AMZ11893"/>
        <s v="AMZ11894"/>
        <s v="AMZ11895"/>
        <s v="AMZ11896"/>
        <s v="AMZ11897"/>
        <s v="AMZ11898"/>
        <s v="AMZ11899"/>
        <s v="AMZ11900"/>
        <s v="AMZ11901"/>
        <s v="AMZ11902"/>
        <s v="AMZ11903"/>
        <s v="AMZ11904"/>
        <s v="AMZ11905"/>
        <s v="AMZ11906"/>
        <s v="AMZ11907"/>
        <s v="AMZ11908"/>
        <s v="AMZ11909"/>
        <s v="AMZ11910"/>
        <s v="AMZ11911"/>
        <s v="AMZ11912"/>
        <s v="AMZ11913"/>
        <s v="AMZ11914"/>
        <s v="AMZ11915"/>
        <s v="AMZ11916"/>
        <s v="AMZ11917"/>
        <s v="AMZ11918"/>
        <s v="AMZ11919"/>
        <s v="AMZ11920"/>
        <s v="AMZ11921"/>
        <s v="AMZ11922"/>
        <s v="AMZ11923"/>
        <s v="AMZ11924"/>
        <s v="AMZ11925"/>
        <s v="AMZ11926"/>
        <s v="AMZ11927"/>
        <s v="AMZ11928"/>
        <s v="AMZ11929"/>
        <s v="AMZ11930"/>
        <s v="AMZ11931"/>
        <s v="AMZ11932"/>
        <s v="AMZ11933"/>
        <s v="AMZ11934"/>
        <s v="AMZ11935"/>
        <s v="AMZ11936"/>
        <s v="AMZ11937"/>
        <s v="AMZ11938"/>
        <s v="AMZ11939"/>
        <s v="AMZ11940"/>
        <s v="AMZ11941"/>
        <s v="AMZ11942"/>
        <s v="AMZ11943"/>
        <s v="AMZ11944"/>
        <s v="AMZ11945"/>
        <s v="AMZ11946"/>
        <s v="AMZ11947"/>
        <s v="AMZ11948"/>
        <s v="AMZ11949"/>
        <s v="AMZ11950"/>
        <s v="AMZ11951"/>
        <s v="AMZ11952"/>
        <s v="AMZ11953"/>
        <s v="AMZ11954"/>
        <s v="AMZ11955"/>
        <s v="AMZ11956"/>
        <s v="AMZ11957"/>
        <s v="AMZ11958"/>
        <s v="AMZ11959"/>
        <s v="AMZ11960"/>
        <s v="AMZ11961"/>
        <s v="AMZ11962"/>
        <s v="AMZ11963"/>
        <s v="AMZ11964"/>
        <s v="AMZ11965"/>
        <s v="AMZ11966"/>
        <s v="AMZ11967"/>
        <s v="AMZ11968"/>
        <s v="AMZ11969"/>
        <s v="AMZ11970"/>
        <s v="AMZ11971"/>
        <s v="AMZ11972"/>
        <s v="AMZ11973"/>
        <s v="AMZ11974"/>
        <s v="AMZ11975"/>
        <s v="AMZ11976"/>
        <s v="AMZ11977"/>
        <s v="AMZ11978"/>
        <s v="AMZ11979"/>
        <s v="AMZ11980"/>
        <s v="AMZ11981"/>
        <s v="AMZ11982"/>
        <s v="AMZ11983"/>
        <s v="AMZ11984"/>
        <s v="AMZ11985"/>
        <s v="AMZ11986"/>
        <s v="AMZ11987"/>
        <s v="AMZ11988"/>
        <s v="AMZ11989"/>
        <s v="AMZ11990"/>
        <s v="AMZ11991"/>
        <s v="AMZ11992"/>
        <s v="AMZ11993"/>
        <s v="AMZ11994"/>
        <s v="AMZ11995"/>
        <s v="AMZ11996"/>
        <s v="AMZ11997"/>
        <s v="AMZ11998"/>
        <s v="AMZ11999"/>
        <s v="AMZ12000"/>
        <s v="AMZ12001"/>
        <s v="AMZ12002"/>
        <s v="AMZ12003"/>
        <s v="AMZ12004"/>
        <s v="AMZ12005"/>
        <s v="AMZ12006"/>
        <s v="AMZ12007"/>
        <s v="AMZ12008"/>
        <s v="AMZ12009"/>
        <s v="AMZ12010"/>
        <s v="AMZ12011"/>
        <s v="AMZ12012"/>
        <s v="AMZ12013"/>
        <s v="AMZ12014"/>
        <s v="AMZ12015"/>
        <s v="AMZ12016"/>
        <s v="AMZ12017"/>
        <s v="AMZ12018"/>
        <s v="AMZ12019"/>
        <s v="AMZ12020"/>
        <s v="AMZ12021"/>
        <s v="AMZ12022"/>
        <s v="AMZ12023"/>
        <s v="AMZ12024"/>
        <s v="AMZ12025"/>
        <s v="AMZ12026"/>
        <s v="AMZ12027"/>
        <s v="AMZ12028"/>
        <s v="AMZ12029"/>
        <s v="AMZ12030"/>
        <s v="AMZ12031"/>
        <s v="AMZ12032"/>
        <s v="AMZ12033"/>
        <s v="AMZ12034"/>
        <s v="AMZ12035"/>
        <s v="AMZ12036"/>
        <s v="AMZ12037"/>
        <s v="AMZ12038"/>
        <s v="AMZ12039"/>
        <s v="AMZ12040"/>
        <s v="AMZ12041"/>
        <s v="AMZ12042"/>
        <s v="AMZ12043"/>
        <s v="AMZ12044"/>
        <s v="AMZ12045"/>
        <s v="AMZ12046"/>
        <s v="AMZ12047"/>
        <s v="AMZ12048"/>
        <s v="AMZ12049"/>
        <s v="AMZ12050"/>
        <s v="AMZ12051"/>
        <s v="AMZ12052"/>
        <s v="AMZ12053"/>
        <s v="AMZ12054"/>
        <s v="AMZ12055"/>
        <s v="AMZ12056"/>
        <s v="AMZ12057"/>
        <s v="AMZ12058"/>
        <s v="AMZ12059"/>
        <s v="AMZ12060"/>
        <s v="AMZ12061"/>
        <s v="AMZ12062"/>
        <s v="AMZ12063"/>
        <s v="AMZ12064"/>
        <s v="AMZ12065"/>
        <s v="AMZ12066"/>
        <s v="AMZ12067"/>
        <s v="AMZ12068"/>
        <s v="AMZ12069"/>
        <s v="AMZ12070"/>
        <s v="AMZ12071"/>
        <s v="AMZ12072"/>
        <s v="AMZ12073"/>
        <s v="AMZ12074"/>
        <s v="AMZ12075"/>
        <s v="AMZ12076"/>
        <s v="AMZ12077"/>
        <s v="AMZ12078"/>
        <s v="AMZ12079"/>
        <s v="AMZ12080"/>
        <s v="AMZ12081"/>
        <s v="AMZ12082"/>
        <s v="AMZ12083"/>
        <s v="AMZ12084"/>
        <s v="AMZ12085"/>
        <s v="AMZ12086"/>
        <s v="AMZ12087"/>
        <s v="AMZ12088"/>
        <s v="AMZ12089"/>
        <s v="AMZ12090"/>
        <s v="AMZ12091"/>
        <s v="AMZ12092"/>
        <s v="AMZ12093"/>
        <s v="AMZ12094"/>
        <s v="AMZ12095"/>
        <s v="AMZ12096"/>
        <s v="AMZ12097"/>
        <s v="AMZ12098"/>
        <s v="AMZ12099"/>
        <s v="AMZ12100"/>
        <s v="AMZ12101"/>
        <s v="AMZ12102"/>
        <s v="AMZ12103"/>
        <s v="AMZ12104"/>
        <s v="AMZ12105"/>
        <s v="AMZ12106"/>
        <s v="AMZ12107"/>
        <s v="AMZ12108"/>
        <s v="AMZ12109"/>
        <s v="AMZ12110"/>
        <s v="AMZ12111"/>
        <s v="AMZ12112"/>
        <s v="AMZ12113"/>
        <s v="AMZ12114"/>
        <s v="AMZ12115"/>
        <s v="AMZ12116"/>
        <s v="AMZ12117"/>
        <s v="AMZ12118"/>
        <s v="AMZ12119"/>
        <s v="AMZ12120"/>
        <s v="AMZ12121"/>
        <s v="AMZ12122"/>
        <s v="AMZ12123"/>
        <s v="AMZ12124"/>
        <s v="AMZ12125"/>
        <s v="AMZ12126"/>
        <s v="AMZ12127"/>
        <s v="AMZ12128"/>
        <s v="AMZ12129"/>
        <s v="AMZ12130"/>
        <s v="AMZ12131"/>
        <s v="AMZ12132"/>
        <s v="AMZ12133"/>
        <s v="AMZ12134"/>
        <s v="AMZ12135"/>
        <s v="AMZ12136"/>
        <s v="AMZ12137"/>
        <s v="AMZ12138"/>
        <s v="AMZ12139"/>
        <s v="AMZ12140"/>
        <s v="AMZ12141"/>
        <s v="AMZ12142"/>
        <s v="AMZ12143"/>
        <s v="AMZ12144"/>
        <s v="AMZ12145"/>
        <s v="AMZ12146"/>
        <s v="AMZ12147"/>
        <s v="AMZ12148"/>
        <s v="AMZ12149"/>
        <s v="AMZ12150"/>
        <s v="AMZ12151"/>
        <s v="AMZ12152"/>
        <s v="AMZ12153"/>
        <s v="AMZ12154"/>
        <s v="AMZ12155"/>
        <s v="AMZ12156"/>
        <s v="AMZ12157"/>
        <s v="AMZ12158"/>
        <s v="AMZ12159"/>
        <s v="AMZ12160"/>
        <s v="AMZ12161"/>
        <s v="AMZ12162"/>
        <s v="AMZ12163"/>
        <s v="AMZ12164"/>
        <s v="AMZ12165"/>
        <s v="AMZ12166"/>
        <s v="AMZ12167"/>
        <s v="AMZ12168"/>
        <s v="AMZ12169"/>
        <s v="AMZ12170"/>
        <s v="AMZ12171"/>
        <s v="AMZ12172"/>
        <s v="AMZ12173"/>
        <s v="AMZ12174"/>
        <s v="AMZ12175"/>
        <s v="AMZ12176"/>
        <s v="AMZ12177"/>
        <s v="AMZ12178"/>
        <s v="AMZ12179"/>
        <s v="AMZ12180"/>
        <s v="AMZ12181"/>
        <s v="AMZ12182"/>
        <s v="AMZ12183"/>
        <s v="AMZ12184"/>
        <s v="AMZ12185"/>
        <s v="AMZ12186"/>
        <s v="AMZ12187"/>
        <s v="AMZ12188"/>
        <s v="AMZ12189"/>
        <s v="AMZ12190"/>
        <s v="AMZ12191"/>
        <s v="AMZ12192"/>
        <s v="AMZ12193"/>
        <s v="AMZ12194"/>
        <s v="AMZ12195"/>
        <s v="AMZ12196"/>
        <s v="AMZ12197"/>
        <s v="AMZ12198"/>
        <s v="AMZ12199"/>
        <s v="AMZ12200"/>
        <s v="AMZ12201"/>
        <s v="AMZ12202"/>
        <s v="AMZ12203"/>
        <s v="AMZ12204"/>
        <s v="AMZ12205"/>
        <s v="AMZ12206"/>
        <s v="AMZ12207"/>
        <s v="AMZ12208"/>
        <s v="AMZ12209"/>
        <s v="AMZ12210"/>
        <s v="AMZ12211"/>
        <s v="AMZ12212"/>
        <s v="AMZ12213"/>
        <s v="AMZ12214"/>
        <s v="AMZ12215"/>
        <s v="AMZ12216"/>
        <s v="AMZ12217"/>
        <s v="AMZ12218"/>
        <s v="AMZ12219"/>
        <s v="AMZ12220"/>
        <s v="AMZ12221"/>
        <s v="AMZ12222"/>
        <s v="AMZ12223"/>
        <s v="AMZ12224"/>
        <s v="AMZ12225"/>
        <s v="AMZ12226"/>
        <s v="AMZ12227"/>
        <s v="AMZ12228"/>
        <s v="AMZ12229"/>
        <s v="AMZ12230"/>
        <s v="AMZ12231"/>
        <s v="AMZ12232"/>
        <s v="AMZ12233"/>
        <s v="AMZ12234"/>
        <s v="AMZ12235"/>
        <s v="AMZ12236"/>
        <s v="AMZ12237"/>
        <s v="AMZ12238"/>
        <s v="AMZ12239"/>
        <s v="AMZ12240"/>
        <s v="AMZ12241"/>
        <s v="AMZ12242"/>
        <s v="AMZ12243"/>
        <s v="AMZ12244"/>
        <s v="AMZ12245"/>
        <s v="AMZ12246"/>
        <s v="AMZ12247"/>
        <s v="AMZ12248"/>
        <s v="AMZ12249"/>
        <s v="AMZ12250"/>
        <s v="AMZ12251"/>
        <s v="AMZ12252"/>
        <s v="AMZ12253"/>
        <s v="AMZ12254"/>
        <s v="AMZ12255"/>
        <s v="AMZ12256"/>
        <s v="AMZ12257"/>
        <s v="AMZ12258"/>
        <s v="AMZ12259"/>
        <s v="AMZ12260"/>
        <s v="AMZ12261"/>
        <s v="AMZ12262"/>
        <s v="AMZ12263"/>
        <s v="AMZ12264"/>
        <s v="AMZ12265"/>
        <s v="AMZ12266"/>
        <s v="AMZ12267"/>
        <s v="AMZ12268"/>
        <s v="AMZ12269"/>
        <s v="AMZ12270"/>
        <s v="AMZ12271"/>
        <s v="AMZ12272"/>
        <s v="AMZ12273"/>
        <s v="AMZ12274"/>
        <s v="AMZ12275"/>
        <s v="AMZ12276"/>
        <s v="AMZ12277"/>
        <s v="AMZ12278"/>
        <s v="AMZ12279"/>
        <s v="AMZ12280"/>
        <s v="AMZ12281"/>
        <s v="AMZ12282"/>
        <s v="AMZ12283"/>
        <s v="AMZ12284"/>
        <s v="AMZ12285"/>
        <s v="AMZ12286"/>
        <s v="AMZ12287"/>
        <s v="AMZ12288"/>
        <s v="AMZ12289"/>
        <s v="AMZ12290"/>
        <s v="AMZ12291"/>
        <s v="AMZ12292"/>
        <s v="AMZ12293"/>
        <s v="AMZ12294"/>
        <s v="AMZ12295"/>
        <s v="AMZ12296"/>
        <s v="AMZ12297"/>
        <s v="AMZ12298"/>
        <s v="AMZ12299"/>
        <s v="AMZ12300"/>
        <s v="AMZ12301"/>
        <s v="AMZ12302"/>
        <s v="AMZ12303"/>
        <s v="AMZ12304"/>
        <s v="AMZ12305"/>
        <s v="AMZ12306"/>
        <s v="AMZ12307"/>
        <s v="AMZ12308"/>
        <s v="AMZ12309"/>
        <s v="AMZ12310"/>
        <s v="AMZ12311"/>
        <s v="AMZ12312"/>
        <s v="AMZ12313"/>
        <s v="AMZ12314"/>
        <s v="AMZ12315"/>
        <s v="AMZ12316"/>
        <s v="AMZ12317"/>
        <s v="AMZ12318"/>
        <s v="AMZ12319"/>
        <s v="AMZ12320"/>
        <s v="AMZ12321"/>
        <s v="AMZ12322"/>
        <s v="AMZ12323"/>
        <s v="AMZ12324"/>
        <s v="AMZ12325"/>
        <s v="AMZ12326"/>
        <s v="AMZ12327"/>
        <s v="AMZ12328"/>
        <s v="AMZ12329"/>
        <s v="AMZ12330"/>
        <s v="AMZ12331"/>
        <s v="AMZ12332"/>
        <s v="AMZ12333"/>
        <s v="AMZ12334"/>
        <s v="AMZ12335"/>
        <s v="AMZ12336"/>
        <s v="AMZ12337"/>
        <s v="AMZ12338"/>
        <s v="AMZ12339"/>
        <s v="AMZ12340"/>
        <s v="AMZ12341"/>
        <s v="AMZ12342"/>
        <s v="AMZ12343"/>
        <s v="AMZ12344"/>
        <s v="AMZ12345"/>
        <s v="AMZ12346"/>
        <s v="AMZ12347"/>
        <s v="AMZ12348"/>
        <s v="AMZ12349"/>
        <s v="AMZ12350"/>
        <s v="AMZ12351"/>
        <s v="AMZ12352"/>
        <s v="AMZ12353"/>
        <s v="AMZ12354"/>
        <s v="AMZ12355"/>
        <s v="AMZ12356"/>
        <s v="AMZ12357"/>
        <s v="AMZ12358"/>
        <s v="AMZ12359"/>
        <s v="AMZ12360"/>
        <s v="AMZ12361"/>
        <s v="AMZ12362"/>
        <s v="AMZ12363"/>
        <s v="AMZ12364"/>
        <s v="AMZ12365"/>
        <s v="AMZ12366"/>
        <s v="AMZ12367"/>
        <s v="AMZ12368"/>
        <s v="AMZ12369"/>
        <s v="AMZ12370"/>
        <s v="AMZ12371"/>
        <s v="AMZ12372"/>
        <s v="AMZ12373"/>
        <s v="AMZ12374"/>
        <s v="AMZ12375"/>
        <s v="AMZ12376"/>
        <s v="AMZ12377"/>
        <s v="AMZ12378"/>
        <s v="AMZ12379"/>
        <s v="AMZ12380"/>
        <s v="AMZ12381"/>
        <s v="AMZ12382"/>
        <s v="AMZ12383"/>
        <s v="AMZ12384"/>
        <s v="AMZ12385"/>
        <s v="AMZ12386"/>
        <s v="AMZ12387"/>
        <s v="AMZ12388"/>
        <s v="AMZ12389"/>
        <s v="AMZ12390"/>
        <s v="AMZ12391"/>
        <s v="AMZ12392"/>
        <s v="AMZ12393"/>
        <s v="AMZ12394"/>
        <s v="AMZ12395"/>
        <s v="AMZ12396"/>
        <s v="AMZ12397"/>
        <s v="AMZ12398"/>
        <s v="AMZ12399"/>
        <s v="AMZ12400"/>
        <s v="AMZ12401"/>
        <s v="AMZ12402"/>
        <s v="AMZ12403"/>
        <s v="AMZ12404"/>
        <s v="AMZ12405"/>
        <s v="AMZ12406"/>
        <s v="AMZ12407"/>
        <s v="AMZ12408"/>
        <s v="AMZ12409"/>
        <s v="AMZ12410"/>
        <s v="AMZ12411"/>
        <s v="AMZ12412"/>
        <s v="AMZ12413"/>
        <s v="AMZ12414"/>
        <s v="AMZ12415"/>
        <s v="AMZ12416"/>
        <s v="AMZ12417"/>
        <s v="AMZ12418"/>
        <s v="AMZ12419"/>
        <s v="AMZ12420"/>
        <s v="AMZ12421"/>
        <s v="AMZ12422"/>
        <s v="AMZ12423"/>
        <s v="AMZ12424"/>
        <s v="AMZ12425"/>
        <s v="AMZ12426"/>
        <s v="AMZ12427"/>
        <s v="AMZ12428"/>
        <s v="AMZ12429"/>
        <s v="AMZ12430"/>
        <s v="AMZ12431"/>
        <s v="AMZ12432"/>
        <s v="AMZ12433"/>
        <s v="AMZ12434"/>
        <s v="AMZ12435"/>
        <s v="AMZ12436"/>
        <s v="AMZ12437"/>
        <s v="AMZ12438"/>
        <s v="AMZ12439"/>
        <s v="AMZ12440"/>
        <s v="AMZ12441"/>
        <s v="AMZ12442"/>
        <s v="AMZ12443"/>
        <s v="AMZ12444"/>
        <s v="AMZ12445"/>
        <s v="AMZ12446"/>
        <s v="AMZ12447"/>
        <s v="AMZ12448"/>
        <s v="AMZ12449"/>
        <s v="AMZ12450"/>
        <s v="AMZ12451"/>
        <s v="AMZ12452"/>
        <s v="AMZ12453"/>
        <s v="AMZ12454"/>
        <s v="AMZ12455"/>
        <s v="AMZ12456"/>
        <s v="AMZ12457"/>
        <s v="AMZ12458"/>
        <s v="AMZ12459"/>
        <s v="AMZ12460"/>
        <s v="AMZ12461"/>
        <s v="AMZ12462"/>
        <s v="AMZ12463"/>
        <s v="AMZ12464"/>
        <s v="AMZ12465"/>
        <s v="AMZ12466"/>
        <s v="AMZ12467"/>
        <s v="AMZ12468"/>
        <s v="AMZ12469"/>
        <s v="AMZ12470"/>
        <s v="AMZ12471"/>
        <s v="AMZ12472"/>
        <s v="AMZ12473"/>
        <s v="AMZ12474"/>
        <s v="AMZ12475"/>
        <s v="AMZ12476"/>
        <s v="AMZ12477"/>
        <s v="AMZ12478"/>
        <s v="AMZ12479"/>
        <s v="AMZ12480"/>
        <s v="AMZ12481"/>
        <s v="AMZ12482"/>
        <s v="AMZ12483"/>
        <s v="AMZ12484"/>
        <s v="AMZ12485"/>
        <s v="AMZ12486"/>
        <s v="AMZ12487"/>
        <s v="AMZ12488"/>
        <s v="AMZ12489"/>
        <s v="AMZ12490"/>
        <s v="AMZ12491"/>
        <s v="AMZ12492"/>
        <s v="AMZ12493"/>
        <s v="AMZ12494"/>
        <s v="AMZ12495"/>
        <s v="AMZ12496"/>
        <s v="AMZ12497"/>
        <s v="AMZ12498"/>
        <s v="AMZ12499"/>
        <s v="AMZ12500"/>
        <s v="AMZ12501"/>
        <s v="AMZ12502"/>
        <s v="AMZ12503"/>
        <s v="AMZ12504"/>
        <s v="AMZ12505"/>
        <s v="AMZ12506"/>
        <s v="AMZ12507"/>
        <s v="AMZ12508"/>
        <s v="AMZ12509"/>
        <s v="AMZ12510"/>
        <s v="AMZ12511"/>
        <s v="AMZ12512"/>
        <s v="AMZ12513"/>
        <s v="AMZ12514"/>
        <s v="AMZ12515"/>
        <s v="AMZ12516"/>
        <s v="AMZ12517"/>
        <s v="AMZ12518"/>
        <s v="AMZ12519"/>
        <s v="AMZ12520"/>
        <s v="AMZ12521"/>
        <s v="AMZ12522"/>
        <s v="AMZ12523"/>
        <s v="AMZ12524"/>
        <s v="AMZ12525"/>
        <s v="AMZ12526"/>
        <s v="AMZ12527"/>
        <s v="AMZ12528"/>
        <s v="AMZ12529"/>
        <s v="AMZ12530"/>
        <s v="AMZ12531"/>
        <s v="AMZ12532"/>
        <s v="AMZ12533"/>
        <s v="AMZ12534"/>
        <s v="AMZ12535"/>
        <s v="AMZ12536"/>
        <s v="AMZ12537"/>
        <s v="AMZ12538"/>
        <s v="AMZ12539"/>
        <s v="AMZ12540"/>
        <s v="AMZ12541"/>
        <s v="AMZ12542"/>
        <s v="AMZ12543"/>
        <s v="AMZ12544"/>
        <s v="AMZ12545"/>
        <s v="AMZ12546"/>
        <s v="AMZ12547"/>
        <s v="AMZ12548"/>
        <s v="AMZ12549"/>
        <s v="AMZ12550"/>
        <s v="AMZ12551"/>
        <s v="AMZ12552"/>
        <s v="AMZ12553"/>
        <s v="AMZ12554"/>
        <s v="AMZ12555"/>
        <s v="AMZ12556"/>
        <s v="AMZ12557"/>
        <s v="AMZ12558"/>
        <s v="AMZ12559"/>
        <s v="AMZ12560"/>
        <s v="AMZ12561"/>
        <s v="AMZ12562"/>
        <s v="AMZ12563"/>
        <s v="AMZ12564"/>
        <s v="AMZ12565"/>
        <s v="AMZ12566"/>
        <s v="AMZ12567"/>
        <s v="AMZ12568"/>
        <s v="AMZ12569"/>
        <s v="AMZ12570"/>
        <s v="AMZ12571"/>
        <s v="AMZ12572"/>
        <s v="AMZ12573"/>
        <s v="AMZ12574"/>
        <s v="AMZ12575"/>
        <s v="AMZ12576"/>
        <s v="AMZ12577"/>
        <s v="AMZ12578"/>
        <s v="AMZ12579"/>
        <s v="AMZ12580"/>
        <s v="AMZ12581"/>
        <s v="AMZ12582"/>
        <s v="AMZ12583"/>
        <s v="AMZ12584"/>
        <s v="AMZ12585"/>
        <s v="AMZ12586"/>
        <s v="AMZ12587"/>
        <s v="AMZ12588"/>
        <s v="AMZ12589"/>
        <s v="AMZ12590"/>
        <s v="AMZ12591"/>
        <s v="AMZ12592"/>
        <s v="AMZ12593"/>
        <s v="AMZ12594"/>
        <s v="AMZ12595"/>
        <s v="AMZ12596"/>
        <s v="AMZ12597"/>
        <s v="AMZ12598"/>
        <s v="AMZ12599"/>
        <s v="AMZ12600"/>
        <s v="AMZ12601"/>
        <s v="AMZ12602"/>
        <s v="AMZ12603"/>
        <s v="AMZ12604"/>
        <s v="AMZ12605"/>
        <s v="AMZ12606"/>
        <s v="AMZ12607"/>
        <s v="AMZ12608"/>
        <s v="AMZ12609"/>
        <s v="AMZ12610"/>
        <s v="AMZ12611"/>
        <s v="AMZ12612"/>
        <s v="AMZ12613"/>
        <s v="AMZ12614"/>
        <s v="AMZ12615"/>
        <s v="AMZ12616"/>
        <s v="AMZ12617"/>
        <s v="AMZ12618"/>
        <s v="AMZ12619"/>
        <s v="AMZ12620"/>
        <s v="AMZ12621"/>
        <s v="AMZ12622"/>
        <s v="AMZ12623"/>
        <s v="AMZ12624"/>
        <s v="AMZ12625"/>
        <s v="AMZ12626"/>
        <s v="AMZ12627"/>
        <s v="AMZ12628"/>
        <s v="AMZ12629"/>
        <s v="AMZ12630"/>
        <s v="AMZ12631"/>
        <s v="AMZ12632"/>
        <s v="AMZ12633"/>
        <s v="AMZ12634"/>
        <s v="AMZ12635"/>
        <s v="AMZ12636"/>
        <s v="AMZ12637"/>
        <s v="AMZ12638"/>
        <s v="AMZ12639"/>
        <s v="AMZ12640"/>
        <s v="AMZ12641"/>
        <s v="AMZ12642"/>
        <s v="AMZ12643"/>
        <s v="AMZ12644"/>
        <s v="AMZ12645"/>
        <s v="AMZ12646"/>
        <s v="AMZ12647"/>
        <s v="AMZ12648"/>
        <s v="AMZ12649"/>
        <s v="AMZ12650"/>
        <s v="AMZ12651"/>
        <s v="AMZ12652"/>
        <s v="AMZ12653"/>
        <s v="AMZ12654"/>
        <s v="AMZ12655"/>
        <s v="AMZ12656"/>
        <s v="AMZ12657"/>
        <s v="AMZ12658"/>
        <s v="AMZ12659"/>
        <s v="AMZ12660"/>
        <s v="AMZ12661"/>
        <s v="AMZ12662"/>
        <s v="AMZ12663"/>
        <s v="AMZ12664"/>
        <s v="AMZ12665"/>
        <s v="AMZ12666"/>
        <s v="AMZ12667"/>
        <s v="AMZ12668"/>
        <s v="AMZ12669"/>
        <s v="AMZ12670"/>
        <s v="AMZ12671"/>
        <s v="AMZ12672"/>
        <s v="AMZ12673"/>
        <s v="AMZ12674"/>
        <s v="AMZ12675"/>
        <s v="AMZ12676"/>
        <s v="AMZ12677"/>
        <s v="AMZ12678"/>
        <s v="AMZ12679"/>
        <s v="AMZ12680"/>
        <s v="AMZ12681"/>
        <s v="AMZ12682"/>
        <s v="AMZ12683"/>
        <s v="AMZ12684"/>
        <s v="AMZ12685"/>
        <s v="AMZ12686"/>
        <s v="AMZ12687"/>
        <s v="AMZ12688"/>
        <s v="AMZ12689"/>
        <s v="AMZ12690"/>
        <s v="AMZ12691"/>
        <s v="AMZ12692"/>
        <s v="AMZ12693"/>
        <s v="AMZ12694"/>
        <s v="AMZ12695"/>
        <s v="AMZ12696"/>
        <s v="AMZ12697"/>
        <s v="AMZ12698"/>
        <s v="AMZ12699"/>
        <s v="AMZ12700"/>
        <s v="AMZ12701"/>
        <s v="AMZ12702"/>
        <s v="AMZ12703"/>
        <s v="AMZ12704"/>
        <s v="AMZ12705"/>
        <s v="AMZ12706"/>
        <s v="AMZ12707"/>
        <s v="AMZ12708"/>
        <s v="AMZ12709"/>
        <s v="AMZ12710"/>
        <s v="AMZ12711"/>
        <s v="AMZ12712"/>
        <s v="AMZ12713"/>
        <s v="AMZ12714"/>
        <s v="AMZ12715"/>
        <s v="AMZ12716"/>
        <s v="AMZ12717"/>
        <s v="AMZ12718"/>
        <s v="AMZ12719"/>
        <s v="AMZ12720"/>
        <s v="AMZ12721"/>
        <s v="AMZ12722"/>
        <s v="AMZ12723"/>
        <s v="AMZ12724"/>
        <s v="AMZ12725"/>
        <s v="AMZ12726"/>
        <s v="AMZ12727"/>
        <s v="AMZ12728"/>
        <s v="AMZ12729"/>
        <s v="AMZ12730"/>
        <s v="AMZ12731"/>
        <s v="AMZ12732"/>
        <s v="AMZ12733"/>
        <s v="AMZ12734"/>
        <s v="AMZ12735"/>
        <s v="AMZ12736"/>
        <s v="AMZ12737"/>
        <s v="AMZ12738"/>
        <s v="AMZ12739"/>
        <s v="AMZ12740"/>
        <s v="AMZ12741"/>
        <s v="AMZ12742"/>
        <s v="AMZ12743"/>
        <s v="AMZ12744"/>
        <s v="AMZ12745"/>
        <s v="AMZ12746"/>
        <s v="AMZ12747"/>
        <s v="AMZ12748"/>
        <s v="AMZ12749"/>
        <s v="AMZ12750"/>
        <s v="AMZ12751"/>
        <s v="AMZ12752"/>
        <s v="AMZ12753"/>
        <s v="AMZ12754"/>
        <s v="AMZ12755"/>
        <s v="AMZ12756"/>
        <s v="AMZ12757"/>
        <s v="AMZ12758"/>
        <s v="AMZ12759"/>
        <s v="AMZ12760"/>
        <s v="AMZ12761"/>
        <s v="AMZ12762"/>
        <s v="AMZ12763"/>
        <s v="AMZ12764"/>
        <s v="AMZ12765"/>
        <s v="AMZ12766"/>
        <s v="AMZ12767"/>
        <s v="AMZ12768"/>
        <s v="AMZ12769"/>
        <s v="AMZ12770"/>
        <s v="AMZ12771"/>
        <s v="AMZ12772"/>
        <s v="AMZ12773"/>
        <s v="AMZ12774"/>
        <s v="AMZ12775"/>
        <s v="AMZ12776"/>
        <s v="AMZ12777"/>
        <s v="AMZ12778"/>
        <s v="AMZ12779"/>
        <s v="AMZ12780"/>
        <s v="AMZ12781"/>
        <s v="AMZ12782"/>
        <s v="AMZ12783"/>
        <s v="AMZ12784"/>
        <s v="AMZ12785"/>
        <s v="AMZ12786"/>
        <s v="AMZ12787"/>
        <s v="AMZ12788"/>
        <s v="AMZ12789"/>
        <s v="AMZ12790"/>
        <s v="AMZ12791"/>
        <s v="AMZ12792"/>
        <s v="AMZ12793"/>
        <s v="AMZ12794"/>
        <s v="AMZ12795"/>
        <s v="AMZ12796"/>
        <s v="AMZ12797"/>
        <s v="AMZ12798"/>
        <s v="AMZ12799"/>
        <s v="AMZ12800"/>
        <s v="AMZ12801"/>
        <s v="AMZ12802"/>
        <s v="AMZ12803"/>
        <s v="AMZ12804"/>
        <s v="AMZ12805"/>
        <s v="AMZ12806"/>
        <s v="AMZ12807"/>
        <s v="AMZ12808"/>
        <s v="AMZ12809"/>
        <s v="AMZ12810"/>
        <s v="AMZ12811"/>
        <s v="AMZ12812"/>
        <s v="AMZ12813"/>
        <s v="AMZ12814"/>
        <s v="AMZ12815"/>
        <s v="AMZ12816"/>
        <s v="AMZ12817"/>
        <s v="AMZ12818"/>
        <s v="AMZ12819"/>
        <s v="AMZ12820"/>
        <s v="AMZ12821"/>
        <s v="AMZ12822"/>
        <s v="AMZ12823"/>
        <s v="AMZ12824"/>
        <s v="AMZ12825"/>
        <s v="AMZ12826"/>
        <s v="AMZ12827"/>
        <s v="AMZ12828"/>
        <s v="AMZ12829"/>
        <s v="AMZ12830"/>
        <s v="AMZ12831"/>
        <s v="AMZ12832"/>
        <s v="AMZ12833"/>
        <s v="AMZ12834"/>
        <s v="AMZ12835"/>
        <s v="AMZ12836"/>
        <s v="AMZ12837"/>
        <s v="AMZ12838"/>
        <s v="AMZ12839"/>
        <s v="AMZ12840"/>
        <s v="AMZ12841"/>
        <s v="AMZ12842"/>
        <s v="AMZ12843"/>
        <s v="AMZ12844"/>
        <s v="AMZ12845"/>
        <s v="AMZ12846"/>
        <s v="AMZ12847"/>
        <s v="AMZ12848"/>
        <s v="AMZ12849"/>
        <s v="AMZ12850"/>
        <s v="AMZ12851"/>
        <s v="AMZ12852"/>
        <s v="AMZ12853"/>
        <s v="AMZ12854"/>
        <s v="AMZ12855"/>
        <s v="AMZ12856"/>
        <s v="AMZ12857"/>
        <s v="AMZ12858"/>
        <s v="AMZ12859"/>
        <s v="AMZ12860"/>
        <s v="AMZ12861"/>
        <s v="AMZ12862"/>
        <s v="AMZ12863"/>
        <s v="AMZ12864"/>
        <s v="AMZ12865"/>
        <s v="AMZ12866"/>
        <s v="AMZ12867"/>
        <s v="AMZ12868"/>
        <s v="AMZ12869"/>
        <s v="AMZ12870"/>
        <s v="AMZ12871"/>
        <s v="AMZ12872"/>
        <s v="AMZ12873"/>
        <s v="AMZ12874"/>
        <s v="AMZ12875"/>
        <s v="AMZ12876"/>
        <s v="AMZ12877"/>
        <s v="AMZ12878"/>
        <s v="AMZ12879"/>
        <s v="AMZ12880"/>
        <s v="AMZ12881"/>
        <s v="AMZ12882"/>
        <s v="AMZ12883"/>
        <s v="AMZ12884"/>
        <s v="AMZ12885"/>
        <s v="AMZ12886"/>
        <s v="AMZ12887"/>
        <s v="AMZ12888"/>
        <s v="AMZ12889"/>
        <s v="AMZ12890"/>
        <s v="AMZ12891"/>
        <s v="AMZ12892"/>
        <s v="AMZ12893"/>
        <s v="AMZ12894"/>
        <s v="AMZ12895"/>
        <s v="AMZ12896"/>
        <s v="AMZ12897"/>
        <s v="AMZ12898"/>
        <s v="AMZ12899"/>
        <s v="AMZ12900"/>
        <s v="AMZ12901"/>
        <s v="AMZ12902"/>
        <s v="AMZ12903"/>
        <s v="AMZ12904"/>
        <s v="AMZ12905"/>
        <s v="AMZ12906"/>
        <s v="AMZ12907"/>
        <s v="AMZ12908"/>
        <s v="AMZ12909"/>
        <s v="AMZ12910"/>
        <s v="AMZ12911"/>
        <s v="AMZ12912"/>
        <s v="AMZ12913"/>
        <s v="AMZ12914"/>
        <s v="AMZ12915"/>
        <s v="AMZ12916"/>
        <s v="AMZ12917"/>
        <s v="AMZ12918"/>
        <s v="AMZ12919"/>
        <s v="AMZ12920"/>
        <s v="AMZ12921"/>
        <s v="AMZ12922"/>
        <s v="AMZ12923"/>
        <s v="AMZ12924"/>
        <s v="AMZ12925"/>
        <s v="AMZ12926"/>
        <s v="AMZ12927"/>
        <s v="AMZ12928"/>
        <s v="AMZ12929"/>
        <s v="AMZ12930"/>
        <s v="AMZ12931"/>
        <s v="AMZ12932"/>
        <s v="AMZ12933"/>
        <s v="AMZ12934"/>
        <s v="AMZ12935"/>
        <s v="AMZ12936"/>
        <s v="AMZ12937"/>
        <s v="AMZ12938"/>
        <s v="AMZ12939"/>
        <s v="AMZ12940"/>
        <s v="AMZ12941"/>
        <s v="AMZ12942"/>
        <s v="AMZ12943"/>
        <s v="AMZ12944"/>
        <s v="AMZ12945"/>
        <s v="AMZ12946"/>
        <s v="AMZ12947"/>
        <s v="AMZ12948"/>
        <s v="AMZ12949"/>
        <s v="AMZ12950"/>
        <s v="AMZ12951"/>
        <s v="AMZ12952"/>
        <s v="AMZ12953"/>
        <s v="AMZ12954"/>
        <s v="AMZ12955"/>
        <s v="AMZ12956"/>
        <s v="AMZ12957"/>
        <s v="AMZ12958"/>
        <s v="AMZ12959"/>
        <s v="AMZ12960"/>
        <s v="AMZ12961"/>
        <s v="AMZ12962"/>
        <s v="AMZ12963"/>
        <s v="AMZ12964"/>
        <s v="AMZ12965"/>
        <s v="AMZ12966"/>
        <s v="AMZ12967"/>
        <s v="AMZ12968"/>
        <s v="AMZ12969"/>
        <s v="AMZ12970"/>
        <s v="AMZ12971"/>
        <s v="AMZ12972"/>
        <s v="AMZ12973"/>
        <s v="AMZ12974"/>
        <s v="AMZ12975"/>
        <s v="AMZ12976"/>
        <s v="AMZ12977"/>
        <s v="AMZ12978"/>
        <s v="AMZ12979"/>
        <s v="AMZ12980"/>
        <s v="AMZ12981"/>
        <s v="AMZ12982"/>
        <s v="AMZ12983"/>
        <s v="AMZ12984"/>
        <s v="AMZ12985"/>
        <s v="AMZ12986"/>
        <s v="AMZ12987"/>
        <s v="AMZ12988"/>
        <s v="AMZ12989"/>
        <s v="AMZ12990"/>
        <s v="AMZ12991"/>
        <s v="AMZ12992"/>
        <s v="AMZ12993"/>
        <s v="AMZ12994"/>
        <s v="AMZ12995"/>
        <s v="AMZ12996"/>
        <s v="AMZ12997"/>
        <s v="AMZ12998"/>
        <s v="AMZ12999"/>
        <s v="AMZ13000"/>
        <s v="AMZ13001"/>
        <s v="AMZ13002"/>
        <s v="AMZ13003"/>
        <s v="AMZ13004"/>
        <s v="AMZ13005"/>
        <s v="AMZ13006"/>
        <s v="AMZ13007"/>
        <s v="AMZ13008"/>
        <s v="AMZ13009"/>
        <s v="AMZ13010"/>
        <s v="AMZ13011"/>
        <s v="AMZ13012"/>
        <s v="AMZ13013"/>
        <s v="AMZ13014"/>
        <s v="AMZ13015"/>
        <s v="AMZ13016"/>
        <s v="AMZ13017"/>
        <s v="AMZ13018"/>
        <s v="AMZ13019"/>
        <s v="AMZ13020"/>
        <s v="AMZ13021"/>
        <s v="AMZ13022"/>
        <s v="AMZ13023"/>
        <s v="AMZ13024"/>
        <s v="AMZ13025"/>
        <s v="AMZ13026"/>
        <s v="AMZ13027"/>
        <s v="AMZ13028"/>
        <s v="AMZ13029"/>
        <s v="AMZ13030"/>
        <s v="AMZ13031"/>
        <s v="AMZ13032"/>
        <s v="AMZ13033"/>
        <s v="AMZ13034"/>
        <s v="AMZ13035"/>
        <s v="AMZ13036"/>
        <s v="AMZ13037"/>
        <s v="AMZ13038"/>
        <s v="AMZ13039"/>
        <s v="AMZ13040"/>
        <s v="AMZ13041"/>
        <s v="AMZ13042"/>
        <s v="AMZ13043"/>
        <s v="AMZ13044"/>
        <s v="AMZ13045"/>
        <s v="AMZ13046"/>
        <s v="AMZ13047"/>
        <s v="AMZ13048"/>
        <s v="AMZ13049"/>
        <s v="AMZ13050"/>
        <s v="AMZ13051"/>
        <s v="AMZ13052"/>
        <s v="AMZ13053"/>
        <s v="AMZ13054"/>
        <s v="AMZ13055"/>
        <s v="AMZ13056"/>
        <s v="AMZ13057"/>
        <s v="AMZ13058"/>
        <s v="AMZ13059"/>
        <s v="AMZ13060"/>
        <s v="AMZ13061"/>
        <s v="AMZ13062"/>
        <s v="AMZ13063"/>
        <s v="AMZ13064"/>
        <s v="AMZ13065"/>
        <s v="AMZ13066"/>
        <s v="AMZ13067"/>
        <s v="AMZ13068"/>
        <s v="AMZ13069"/>
        <s v="AMZ13070"/>
        <s v="AMZ13071"/>
        <s v="AMZ13072"/>
        <s v="AMZ13073"/>
        <s v="AMZ13074"/>
        <s v="AMZ13075"/>
        <s v="AMZ13076"/>
        <s v="AMZ13077"/>
        <s v="AMZ13078"/>
        <s v="AMZ13079"/>
        <s v="AMZ13080"/>
        <s v="AMZ13081"/>
        <s v="AMZ13082"/>
        <s v="AMZ13083"/>
        <s v="AMZ13084"/>
        <s v="AMZ13085"/>
        <s v="AMZ13086"/>
        <s v="AMZ13087"/>
        <s v="AMZ13088"/>
        <s v="AMZ13089"/>
        <s v="AMZ13090"/>
        <s v="AMZ13091"/>
        <s v="AMZ13092"/>
        <s v="AMZ13093"/>
        <s v="AMZ13094"/>
        <s v="AMZ13095"/>
        <s v="AMZ13096"/>
        <s v="AMZ13097"/>
        <s v="AMZ13098"/>
        <s v="AMZ13099"/>
        <s v="AMZ13100"/>
        <s v="AMZ13101"/>
        <s v="AMZ13102"/>
        <s v="AMZ13103"/>
        <s v="AMZ13104"/>
        <s v="AMZ13105"/>
        <s v="AMZ13106"/>
        <s v="AMZ13107"/>
        <s v="AMZ13108"/>
        <s v="AMZ13109"/>
        <s v="AMZ13110"/>
        <s v="AMZ13111"/>
        <s v="AMZ13112"/>
        <s v="AMZ13113"/>
        <s v="AMZ13114"/>
        <s v="AMZ13115"/>
        <s v="AMZ13116"/>
        <s v="AMZ13117"/>
        <s v="AMZ13118"/>
        <s v="AMZ13119"/>
        <s v="AMZ13120"/>
        <s v="AMZ13121"/>
        <s v="AMZ13122"/>
        <s v="AMZ13123"/>
        <s v="AMZ13124"/>
        <s v="AMZ13125"/>
        <s v="AMZ13126"/>
        <s v="AMZ13127"/>
        <s v="AMZ13128"/>
        <s v="AMZ13129"/>
        <s v="AMZ13130"/>
        <s v="AMZ13131"/>
        <s v="AMZ13132"/>
        <s v="AMZ13133"/>
        <s v="AMZ13134"/>
        <s v="AMZ13135"/>
        <s v="AMZ13136"/>
        <s v="AMZ13137"/>
        <s v="AMZ13138"/>
        <s v="AMZ13139"/>
        <s v="AMZ13140"/>
        <s v="AMZ13141"/>
        <s v="AMZ13142"/>
        <s v="AMZ13143"/>
        <s v="AMZ13144"/>
        <s v="AMZ13145"/>
        <s v="AMZ13146"/>
        <s v="AMZ13147"/>
        <s v="AMZ13148"/>
        <s v="AMZ13149"/>
        <s v="AMZ13150"/>
        <s v="AMZ13151"/>
        <s v="AMZ13152"/>
        <s v="AMZ13153"/>
        <s v="AMZ13154"/>
        <s v="AMZ13155"/>
        <s v="AMZ13156"/>
        <s v="AMZ13157"/>
        <s v="AMZ13158"/>
        <s v="AMZ13159"/>
        <s v="AMZ13160"/>
        <s v="AMZ13161"/>
        <s v="AMZ13162"/>
        <s v="AMZ13163"/>
        <s v="AMZ13164"/>
        <s v="AMZ13165"/>
        <s v="AMZ13166"/>
        <s v="AMZ13167"/>
        <s v="AMZ13168"/>
        <s v="AMZ13169"/>
        <s v="AMZ13170"/>
        <s v="AMZ13171"/>
        <s v="AMZ13172"/>
        <s v="AMZ13173"/>
        <s v="AMZ13174"/>
        <s v="AMZ13175"/>
        <s v="AMZ13176"/>
        <s v="AMZ13177"/>
        <s v="AMZ13178"/>
        <s v="AMZ13179"/>
        <s v="AMZ13180"/>
        <s v="AMZ13181"/>
        <s v="AMZ13182"/>
        <s v="AMZ13183"/>
        <s v="AMZ13184"/>
        <s v="AMZ13185"/>
        <s v="AMZ13186"/>
        <s v="AMZ13187"/>
        <s v="AMZ13188"/>
        <s v="AMZ13189"/>
        <s v="AMZ13190"/>
        <s v="AMZ13191"/>
        <s v="AMZ13192"/>
        <s v="AMZ13193"/>
        <s v="AMZ13194"/>
        <s v="AMZ13195"/>
        <s v="AMZ13196"/>
        <s v="AMZ13197"/>
        <s v="AMZ13198"/>
        <s v="AMZ13199"/>
        <s v="AMZ13200"/>
        <s v="AMZ13201"/>
        <s v="AMZ13202"/>
        <s v="AMZ13203"/>
        <s v="AMZ13204"/>
        <s v="AMZ13205"/>
        <s v="AMZ13206"/>
        <s v="AMZ13207"/>
        <s v="AMZ13208"/>
        <s v="AMZ13209"/>
        <s v="AMZ13210"/>
        <s v="AMZ13211"/>
        <s v="AMZ13212"/>
        <s v="AMZ13213"/>
        <s v="AMZ13214"/>
        <s v="AMZ13215"/>
        <s v="AMZ13216"/>
        <s v="AMZ13217"/>
        <s v="AMZ13218"/>
        <s v="AMZ13219"/>
        <s v="AMZ13220"/>
        <s v="AMZ13221"/>
        <s v="AMZ13222"/>
        <s v="AMZ13223"/>
        <s v="AMZ13224"/>
        <s v="AMZ13225"/>
        <s v="AMZ13226"/>
        <s v="AMZ13227"/>
        <s v="AMZ13228"/>
        <s v="AMZ13229"/>
        <s v="AMZ13230"/>
        <s v="AMZ13231"/>
        <s v="AMZ13232"/>
        <s v="AMZ13233"/>
        <s v="AMZ13234"/>
        <s v="AMZ13235"/>
        <s v="AMZ13236"/>
        <s v="AMZ13237"/>
        <s v="AMZ13238"/>
        <s v="AMZ13239"/>
        <s v="AMZ13240"/>
        <s v="AMZ13241"/>
        <s v="AMZ13242"/>
        <s v="AMZ13243"/>
        <s v="AMZ13244"/>
        <s v="AMZ13245"/>
        <s v="AMZ13246"/>
        <s v="AMZ13247"/>
        <s v="AMZ13248"/>
        <s v="AMZ13249"/>
        <s v="AMZ13250"/>
        <s v="AMZ13251"/>
        <s v="AMZ13252"/>
        <s v="AMZ13253"/>
        <s v="AMZ13254"/>
        <s v="AMZ13255"/>
        <s v="AMZ13256"/>
        <s v="AMZ13257"/>
        <s v="AMZ13258"/>
        <s v="AMZ13259"/>
        <s v="AMZ13260"/>
        <s v="AMZ13261"/>
        <s v="AMZ13262"/>
        <s v="AMZ13263"/>
        <s v="AMZ13264"/>
        <s v="AMZ13265"/>
        <s v="AMZ13266"/>
        <s v="AMZ13267"/>
        <s v="AMZ13268"/>
        <s v="AMZ13269"/>
        <s v="AMZ13270"/>
        <s v="AMZ13271"/>
        <s v="AMZ13272"/>
        <s v="AMZ13273"/>
        <s v="AMZ13274"/>
        <s v="AMZ13275"/>
        <s v="AMZ13276"/>
        <s v="AMZ13277"/>
        <s v="AMZ13278"/>
        <s v="AMZ13279"/>
        <s v="AMZ13280"/>
        <s v="AMZ13281"/>
        <s v="AMZ13282"/>
        <s v="AMZ13283"/>
        <s v="AMZ13284"/>
        <s v="AMZ13285"/>
        <s v="AMZ13286"/>
        <s v="AMZ13287"/>
        <s v="AMZ13288"/>
        <s v="AMZ13289"/>
        <s v="AMZ13290"/>
        <s v="AMZ13291"/>
        <s v="AMZ13292"/>
        <s v="AMZ13293"/>
        <s v="AMZ13294"/>
        <s v="AMZ13295"/>
        <s v="AMZ13296"/>
        <s v="AMZ13297"/>
        <s v="AMZ13298"/>
        <s v="AMZ13299"/>
        <s v="AMZ13300"/>
        <s v="AMZ13301"/>
        <s v="AMZ13302"/>
        <s v="AMZ13303"/>
        <s v="AMZ13304"/>
        <s v="AMZ13305"/>
        <s v="AMZ13306"/>
        <s v="AMZ13307"/>
        <s v="AMZ13308"/>
        <s v="AMZ13309"/>
        <s v="AMZ13310"/>
        <s v="AMZ13311"/>
        <s v="AMZ13312"/>
        <s v="AMZ13313"/>
        <s v="AMZ13314"/>
        <s v="AMZ13315"/>
        <s v="AMZ13316"/>
        <s v="AMZ13317"/>
        <s v="AMZ13318"/>
        <s v="AMZ13319"/>
        <s v="AMZ13320"/>
        <s v="AMZ13321"/>
        <s v="AMZ13322"/>
        <s v="AMZ13323"/>
        <s v="AMZ13324"/>
        <s v="AMZ13325"/>
        <s v="AMZ13326"/>
        <s v="AMZ13327"/>
        <s v="AMZ13328"/>
        <s v="AMZ13329"/>
        <s v="AMZ13330"/>
        <s v="AMZ13331"/>
        <s v="AMZ13332"/>
        <s v="AMZ13333"/>
        <s v="AMZ13334"/>
        <s v="AMZ13335"/>
        <s v="AMZ13336"/>
        <s v="AMZ13337"/>
        <s v="AMZ13338"/>
        <s v="AMZ13339"/>
        <s v="AMZ13340"/>
        <s v="AMZ13341"/>
        <s v="AMZ13342"/>
        <s v="AMZ13343"/>
        <s v="AMZ13344"/>
        <s v="AMZ13345"/>
        <s v="AMZ13346"/>
        <s v="AMZ13347"/>
        <s v="AMZ13348"/>
        <s v="AMZ13349"/>
        <s v="AMZ13350"/>
        <s v="AMZ13351"/>
        <s v="AMZ13352"/>
        <s v="AMZ13353"/>
        <s v="AMZ13354"/>
        <s v="AMZ13355"/>
        <s v="AMZ13356"/>
        <s v="AMZ13357"/>
        <s v="AMZ13358"/>
        <s v="AMZ13359"/>
        <s v="AMZ13360"/>
        <s v="AMZ13361"/>
        <s v="AMZ13362"/>
        <s v="AMZ13363"/>
        <s v="AMZ13364"/>
        <s v="AMZ13365"/>
        <s v="AMZ13366"/>
        <s v="AMZ13367"/>
        <s v="AMZ13368"/>
        <s v="AMZ13369"/>
        <s v="AMZ13370"/>
        <s v="AMZ13371"/>
        <s v="AMZ13372"/>
        <s v="AMZ13373"/>
        <s v="AMZ13374"/>
        <s v="AMZ13375"/>
        <s v="AMZ13376"/>
        <s v="AMZ13377"/>
        <s v="AMZ13378"/>
        <s v="AMZ13379"/>
        <s v="AMZ13380"/>
        <s v="AMZ13381"/>
        <s v="AMZ13382"/>
        <s v="AMZ13383"/>
        <s v="AMZ13384"/>
        <s v="AMZ13385"/>
        <s v="AMZ13386"/>
        <s v="AMZ13387"/>
        <s v="AMZ13388"/>
        <s v="AMZ13389"/>
        <s v="AMZ13390"/>
        <s v="AMZ13391"/>
        <s v="AMZ13392"/>
        <s v="AMZ13393"/>
        <s v="AMZ13394"/>
        <s v="AMZ13395"/>
        <s v="AMZ13396"/>
        <s v="AMZ13397"/>
        <s v="AMZ13398"/>
        <s v="AMZ13399"/>
        <s v="AMZ13400"/>
        <s v="AMZ13401"/>
        <s v="AMZ13402"/>
        <s v="AMZ13403"/>
        <s v="AMZ13404"/>
        <s v="AMZ13405"/>
        <s v="AMZ13406"/>
        <s v="AMZ13407"/>
        <s v="AMZ13408"/>
        <s v="AMZ13409"/>
        <s v="AMZ13410"/>
        <s v="AMZ13411"/>
        <s v="AMZ13412"/>
        <s v="AMZ13413"/>
        <s v="AMZ13414"/>
        <s v="AMZ13415"/>
        <s v="AMZ13416"/>
        <s v="AMZ13417"/>
        <s v="AMZ13418"/>
        <s v="AMZ13419"/>
        <s v="AMZ13420"/>
        <s v="AMZ13421"/>
        <s v="AMZ13422"/>
        <s v="AMZ13423"/>
        <s v="AMZ13424"/>
        <s v="AMZ13425"/>
        <s v="AMZ13426"/>
        <s v="AMZ13427"/>
        <s v="AMZ13428"/>
        <s v="AMZ13429"/>
        <s v="AMZ13430"/>
        <s v="AMZ13431"/>
        <s v="AMZ13432"/>
        <s v="AMZ13433"/>
        <s v="AMZ13434"/>
        <s v="AMZ13435"/>
        <s v="AMZ13436"/>
        <s v="AMZ13437"/>
        <s v="AMZ13438"/>
        <s v="AMZ13439"/>
        <s v="AMZ13440"/>
        <s v="AMZ13441"/>
        <s v="AMZ13442"/>
        <s v="AMZ13443"/>
        <s v="AMZ13444"/>
        <s v="AMZ13445"/>
        <s v="AMZ13446"/>
        <s v="AMZ13447"/>
        <s v="AMZ13448"/>
        <s v="AMZ13449"/>
        <s v="AMZ13450"/>
        <s v="AMZ13451"/>
        <s v="AMZ13452"/>
        <s v="AMZ13453"/>
        <s v="AMZ13454"/>
        <s v="AMZ13455"/>
        <s v="AMZ13456"/>
        <s v="AMZ13457"/>
        <s v="AMZ13458"/>
        <s v="AMZ13459"/>
        <s v="AMZ13460"/>
        <s v="AMZ13461"/>
        <s v="AMZ13462"/>
        <s v="AMZ13463"/>
        <s v="AMZ13464"/>
        <s v="AMZ13465"/>
        <s v="AMZ13466"/>
        <s v="AMZ13467"/>
        <s v="AMZ13468"/>
        <s v="AMZ13469"/>
        <s v="AMZ13470"/>
        <s v="AMZ13471"/>
        <s v="AMZ13472"/>
        <s v="AMZ13473"/>
        <s v="AMZ13474"/>
        <s v="AMZ13475"/>
        <s v="AMZ13476"/>
        <s v="AMZ13477"/>
        <s v="AMZ13478"/>
        <s v="AMZ13479"/>
        <s v="AMZ13480"/>
        <s v="AMZ13481"/>
        <s v="AMZ13482"/>
        <s v="AMZ13483"/>
        <s v="AMZ13484"/>
        <s v="AMZ13485"/>
        <s v="AMZ13486"/>
        <s v="AMZ13487"/>
        <s v="AMZ13488"/>
        <s v="AMZ13489"/>
        <s v="AMZ13490"/>
        <s v="AMZ13491"/>
        <s v="AMZ13492"/>
        <s v="AMZ13493"/>
        <s v="AMZ13494"/>
        <s v="AMZ13495"/>
        <s v="AMZ13496"/>
        <s v="AMZ13497"/>
        <s v="AMZ13498"/>
        <s v="AMZ13499"/>
        <s v="AMZ13500"/>
        <s v="AMZ13501"/>
        <s v="AMZ13502"/>
        <s v="AMZ13503"/>
        <s v="AMZ13504"/>
        <s v="AMZ13505"/>
        <s v="AMZ13506"/>
        <s v="AMZ13507"/>
        <s v="AMZ13508"/>
        <s v="AMZ13509"/>
        <s v="AMZ13510"/>
        <s v="AMZ13511"/>
        <s v="AMZ13512"/>
        <s v="AMZ13513"/>
        <s v="AMZ13514"/>
        <s v="AMZ13515"/>
        <s v="AMZ13516"/>
        <s v="AMZ13517"/>
        <s v="AMZ13518"/>
        <s v="AMZ13519"/>
        <s v="AMZ13520"/>
        <s v="AMZ13521"/>
        <s v="AMZ13522"/>
        <s v="AMZ13523"/>
        <s v="AMZ13524"/>
        <s v="AMZ13525"/>
        <s v="AMZ13526"/>
        <s v="AMZ13527"/>
        <s v="AMZ13528"/>
        <s v="AMZ13529"/>
        <s v="AMZ13530"/>
        <s v="AMZ13531"/>
        <s v="AMZ13532"/>
        <s v="AMZ13533"/>
        <s v="AMZ13534"/>
        <s v="AMZ13535"/>
        <s v="AMZ13536"/>
        <s v="AMZ13537"/>
        <s v="AMZ13538"/>
        <s v="AMZ13539"/>
        <s v="AMZ13540"/>
        <s v="AMZ13541"/>
        <s v="AMZ13542"/>
        <s v="AMZ13543"/>
        <s v="AMZ13544"/>
        <s v="AMZ13545"/>
        <s v="AMZ13546"/>
        <s v="AMZ13547"/>
        <s v="AMZ13548"/>
        <s v="AMZ13549"/>
        <s v="AMZ13550"/>
        <s v="AMZ13551"/>
        <s v="AMZ13552"/>
        <s v="AMZ13553"/>
        <s v="AMZ13554"/>
        <s v="AMZ13555"/>
        <s v="AMZ13556"/>
        <s v="AMZ13557"/>
        <s v="AMZ13558"/>
        <s v="AMZ13559"/>
        <s v="AMZ13560"/>
        <s v="AMZ13561"/>
        <s v="AMZ13562"/>
        <s v="AMZ13563"/>
        <s v="AMZ13564"/>
        <s v="AMZ13565"/>
        <s v="AMZ13566"/>
        <s v="AMZ13567"/>
        <s v="AMZ13568"/>
        <s v="AMZ13569"/>
        <s v="AMZ13570"/>
        <s v="AMZ13571"/>
        <s v="AMZ13572"/>
        <s v="AMZ13573"/>
        <s v="AMZ13574"/>
        <s v="AMZ13575"/>
        <s v="AMZ13576"/>
        <s v="AMZ13577"/>
        <s v="AMZ13578"/>
        <s v="AMZ13579"/>
        <s v="AMZ13580"/>
        <s v="AMZ13581"/>
        <s v="AMZ13582"/>
        <s v="AMZ13583"/>
        <s v="AMZ13584"/>
        <s v="AMZ13585"/>
        <s v="AMZ13586"/>
        <s v="AMZ13587"/>
        <s v="AMZ13588"/>
        <s v="AMZ13589"/>
        <s v="AMZ13590"/>
        <s v="AMZ13591"/>
        <s v="AMZ13592"/>
        <s v="AMZ13593"/>
        <s v="AMZ13594"/>
        <s v="AMZ13595"/>
        <s v="AMZ13596"/>
        <s v="AMZ13597"/>
        <s v="AMZ13598"/>
        <s v="AMZ13599"/>
        <s v="AMZ13600"/>
        <s v="AMZ13601"/>
        <s v="AMZ13602"/>
        <s v="AMZ13603"/>
        <s v="AMZ13604"/>
        <s v="AMZ13605"/>
        <s v="AMZ13606"/>
        <s v="AMZ13607"/>
        <s v="AMZ13608"/>
        <s v="AMZ13609"/>
        <s v="AMZ13610"/>
        <s v="AMZ13611"/>
        <s v="AMZ13612"/>
        <s v="AMZ13613"/>
        <s v="AMZ13614"/>
        <s v="AMZ13615"/>
        <s v="AMZ13616"/>
        <s v="AMZ13617"/>
        <s v="AMZ13618"/>
        <s v="AMZ13619"/>
        <s v="AMZ13620"/>
        <s v="AMZ13621"/>
        <s v="AMZ13622"/>
        <s v="AMZ13623"/>
        <s v="AMZ13624"/>
        <s v="AMZ13625"/>
        <s v="AMZ13626"/>
        <s v="AMZ13627"/>
        <s v="AMZ13628"/>
        <s v="AMZ13629"/>
        <s v="AMZ13630"/>
        <s v="AMZ13631"/>
        <s v="AMZ13632"/>
        <s v="AMZ13633"/>
        <s v="AMZ13634"/>
        <s v="AMZ13635"/>
        <s v="AMZ13636"/>
        <s v="AMZ13637"/>
        <s v="AMZ13638"/>
        <s v="AMZ13639"/>
        <s v="AMZ13640"/>
        <s v="AMZ13641"/>
        <s v="AMZ13642"/>
        <s v="AMZ13643"/>
        <s v="AMZ13644"/>
        <s v="AMZ13645"/>
        <s v="AMZ13646"/>
        <s v="AMZ13647"/>
        <s v="AMZ13648"/>
        <s v="AMZ13649"/>
        <s v="AMZ13650"/>
        <s v="AMZ13651"/>
        <s v="AMZ13652"/>
        <s v="AMZ13653"/>
        <s v="AMZ13654"/>
        <s v="AMZ13655"/>
        <s v="AMZ13656"/>
        <s v="AMZ13657"/>
        <s v="AMZ13658"/>
        <s v="AMZ13659"/>
        <s v="AMZ13660"/>
        <s v="AMZ13661"/>
        <s v="AMZ13662"/>
        <s v="AMZ13663"/>
        <s v="AMZ13664"/>
        <s v="AMZ13665"/>
        <s v="AMZ13666"/>
        <s v="AMZ13667"/>
        <s v="AMZ13668"/>
        <s v="AMZ13669"/>
        <s v="AMZ13670"/>
        <s v="AMZ13671"/>
        <s v="AMZ13672"/>
        <s v="AMZ13673"/>
        <s v="AMZ13674"/>
        <s v="AMZ13675"/>
        <s v="AMZ13676"/>
        <s v="AMZ13677"/>
        <s v="AMZ13678"/>
        <s v="AMZ13679"/>
        <s v="AMZ13680"/>
        <s v="AMZ13681"/>
        <s v="AMZ13682"/>
        <s v="AMZ13683"/>
        <s v="AMZ13684"/>
        <s v="AMZ13685"/>
        <s v="AMZ13686"/>
        <s v="AMZ13687"/>
        <s v="AMZ13688"/>
        <s v="AMZ13689"/>
        <s v="AMZ13690"/>
        <s v="AMZ13691"/>
        <s v="AMZ13692"/>
        <s v="AMZ13693"/>
        <s v="AMZ13694"/>
        <s v="AMZ13695"/>
        <s v="AMZ13696"/>
        <s v="AMZ13697"/>
        <s v="AMZ13698"/>
        <s v="AMZ13699"/>
        <s v="AMZ13700"/>
        <s v="AMZ13701"/>
        <s v="AMZ13702"/>
        <s v="AMZ13703"/>
        <s v="AMZ13704"/>
        <s v="AMZ13705"/>
        <s v="AMZ13706"/>
        <s v="AMZ13707"/>
        <s v="AMZ13708"/>
        <s v="AMZ13709"/>
        <s v="AMZ13710"/>
        <s v="AMZ13711"/>
        <s v="AMZ13712"/>
        <s v="AMZ13713"/>
        <s v="AMZ13714"/>
        <s v="AMZ13715"/>
        <s v="AMZ13716"/>
        <s v="AMZ13717"/>
        <s v="AMZ13718"/>
        <s v="AMZ13719"/>
        <s v="AMZ13720"/>
        <s v="AMZ13721"/>
        <s v="AMZ13722"/>
        <s v="AMZ13723"/>
        <s v="AMZ13724"/>
        <s v="AMZ13725"/>
        <s v="AMZ13726"/>
        <s v="AMZ13727"/>
        <s v="AMZ13728"/>
        <s v="AMZ13729"/>
        <s v="AMZ13730"/>
        <s v="AMZ13731"/>
        <s v="AMZ13732"/>
        <s v="AMZ13733"/>
        <s v="AMZ13734"/>
        <s v="AMZ13735"/>
        <s v="AMZ13736"/>
        <s v="AMZ13737"/>
        <s v="AMZ13738"/>
        <s v="AMZ13739"/>
        <s v="AMZ13740"/>
        <s v="AMZ13741"/>
        <s v="AMZ13742"/>
        <s v="AMZ13743"/>
        <s v="AMZ13744"/>
        <s v="AMZ13745"/>
        <s v="AMZ13746"/>
        <s v="AMZ13747"/>
        <s v="AMZ13748"/>
        <s v="AMZ13749"/>
        <s v="AMZ13750"/>
        <s v="AMZ13751"/>
        <s v="AMZ13752"/>
        <s v="AMZ13753"/>
        <s v="AMZ13754"/>
        <s v="AMZ13755"/>
        <s v="AMZ13756"/>
        <s v="AMZ13757"/>
        <s v="AMZ13758"/>
        <s v="AMZ13759"/>
        <s v="AMZ13760"/>
        <s v="AMZ13761"/>
        <s v="AMZ13762"/>
        <s v="AMZ13763"/>
        <s v="AMZ13764"/>
        <s v="AMZ13765"/>
        <s v="AMZ13766"/>
        <s v="AMZ13767"/>
        <s v="AMZ13768"/>
        <s v="AMZ13769"/>
        <s v="AMZ13770"/>
        <s v="AMZ13771"/>
        <s v="AMZ13772"/>
        <s v="AMZ13773"/>
        <s v="AMZ13774"/>
        <s v="AMZ13775"/>
        <s v="AMZ13776"/>
        <s v="AMZ13777"/>
        <s v="AMZ13778"/>
        <s v="AMZ13779"/>
        <s v="AMZ13780"/>
        <s v="AMZ13781"/>
        <s v="AMZ13782"/>
        <s v="AMZ13783"/>
        <s v="AMZ13784"/>
        <s v="AMZ13785"/>
        <s v="AMZ13786"/>
        <s v="AMZ13787"/>
        <s v="AMZ13788"/>
        <s v="AMZ13789"/>
        <s v="AMZ13790"/>
        <s v="AMZ13791"/>
        <s v="AMZ13792"/>
        <s v="AMZ13793"/>
        <s v="AMZ13794"/>
        <s v="AMZ13795"/>
        <s v="AMZ13796"/>
        <s v="AMZ13797"/>
        <s v="AMZ13798"/>
        <s v="AMZ13799"/>
        <s v="AMZ13800"/>
        <s v="AMZ13801"/>
        <s v="AMZ13802"/>
        <s v="AMZ13803"/>
        <s v="AMZ13804"/>
        <s v="AMZ13805"/>
        <s v="AMZ13806"/>
        <s v="AMZ13807"/>
        <s v="AMZ13808"/>
        <s v="AMZ13809"/>
        <s v="AMZ13810"/>
        <s v="AMZ13811"/>
        <s v="AMZ13812"/>
        <s v="AMZ13813"/>
        <s v="AMZ13814"/>
        <s v="AMZ13815"/>
        <s v="AMZ13816"/>
        <s v="AMZ13817"/>
        <s v="AMZ13818"/>
        <s v="AMZ13819"/>
        <s v="AMZ13820"/>
        <s v="AMZ13821"/>
        <s v="AMZ13822"/>
        <s v="AMZ13823"/>
        <s v="AMZ13824"/>
        <s v="AMZ13825"/>
        <s v="AMZ13826"/>
        <s v="AMZ13827"/>
        <s v="AMZ13828"/>
        <s v="AMZ13829"/>
        <s v="AMZ13830"/>
        <s v="AMZ13831"/>
        <s v="AMZ13832"/>
        <s v="AMZ13833"/>
        <s v="AMZ13834"/>
        <s v="AMZ13835"/>
        <s v="AMZ13836"/>
        <s v="AMZ13837"/>
        <s v="AMZ13838"/>
        <s v="AMZ13839"/>
        <s v="AMZ13840"/>
        <s v="AMZ13841"/>
        <s v="AMZ13842"/>
        <s v="AMZ13843"/>
        <s v="AMZ13844"/>
        <s v="AMZ13845"/>
        <s v="AMZ13846"/>
        <s v="AMZ13847"/>
        <s v="AMZ13848"/>
        <s v="AMZ13849"/>
        <s v="AMZ13850"/>
        <s v="AMZ13851"/>
        <s v="AMZ13852"/>
        <s v="AMZ13853"/>
        <s v="AMZ13854"/>
        <s v="AMZ13855"/>
        <s v="AMZ13856"/>
        <s v="AMZ13857"/>
        <s v="AMZ13858"/>
        <s v="AMZ13859"/>
        <s v="AMZ13860"/>
        <s v="AMZ13861"/>
        <s v="AMZ13862"/>
        <s v="AMZ13863"/>
        <s v="AMZ13864"/>
        <s v="AMZ13865"/>
        <s v="AMZ13866"/>
        <s v="AMZ13867"/>
        <s v="AMZ13868"/>
        <s v="AMZ13869"/>
        <s v="AMZ13870"/>
        <s v="AMZ13871"/>
        <s v="AMZ13872"/>
        <s v="AMZ13873"/>
        <s v="AMZ13874"/>
        <s v="AMZ13875"/>
        <s v="AMZ13876"/>
        <s v="AMZ13877"/>
        <s v="AMZ13878"/>
        <s v="AMZ13879"/>
        <s v="AMZ13880"/>
        <s v="AMZ13881"/>
        <s v="AMZ13882"/>
        <s v="AMZ13883"/>
        <s v="AMZ13884"/>
        <s v="AMZ13885"/>
        <s v="AMZ13886"/>
        <s v="AMZ13887"/>
        <s v="AMZ13888"/>
        <s v="AMZ13889"/>
        <s v="AMZ13890"/>
        <s v="AMZ13891"/>
        <s v="AMZ13892"/>
        <s v="AMZ13893"/>
        <s v="AMZ13894"/>
        <s v="AMZ13895"/>
        <s v="AMZ13896"/>
        <s v="AMZ13897"/>
        <s v="AMZ13898"/>
        <s v="AMZ13899"/>
        <s v="AMZ13900"/>
        <s v="AMZ13901"/>
        <s v="AMZ13902"/>
        <s v="AMZ13903"/>
        <s v="AMZ13904"/>
        <s v="AMZ13905"/>
        <s v="AMZ13906"/>
        <s v="AMZ13907"/>
        <s v="AMZ13908"/>
        <s v="AMZ13909"/>
        <s v="AMZ13910"/>
        <s v="AMZ13911"/>
        <s v="AMZ13912"/>
        <s v="AMZ13913"/>
        <s v="AMZ13914"/>
        <s v="AMZ13915"/>
        <s v="AMZ13916"/>
        <s v="AMZ13917"/>
        <s v="AMZ13918"/>
        <s v="AMZ13919"/>
        <s v="AMZ13920"/>
        <s v="AMZ13921"/>
        <s v="AMZ13922"/>
        <s v="AMZ13923"/>
        <s v="AMZ13924"/>
        <s v="AMZ13925"/>
        <s v="AMZ13926"/>
        <s v="AMZ13927"/>
        <s v="AMZ13928"/>
        <s v="AMZ13929"/>
        <s v="AMZ13930"/>
        <s v="AMZ13931"/>
        <s v="AMZ13932"/>
        <s v="AMZ13933"/>
        <s v="AMZ13934"/>
        <s v="AMZ13935"/>
        <s v="AMZ13936"/>
        <s v="AMZ13937"/>
        <s v="AMZ13938"/>
        <s v="AMZ13939"/>
        <s v="AMZ13940"/>
        <s v="AMZ13941"/>
        <s v="AMZ13942"/>
        <s v="AMZ13943"/>
        <s v="AMZ13944"/>
        <s v="AMZ13945"/>
        <s v="AMZ13946"/>
        <s v="AMZ13947"/>
        <s v="AMZ13948"/>
        <s v="AMZ13949"/>
        <s v="AMZ13950"/>
        <s v="AMZ13951"/>
        <s v="AMZ13952"/>
        <s v="AMZ13953"/>
        <s v="AMZ13954"/>
        <s v="AMZ13955"/>
        <s v="AMZ13956"/>
        <s v="AMZ13957"/>
        <s v="AMZ13958"/>
        <s v="AMZ13959"/>
        <s v="AMZ13960"/>
        <s v="AMZ13961"/>
        <s v="AMZ13962"/>
        <s v="AMZ13963"/>
        <s v="AMZ13964"/>
        <s v="AMZ13965"/>
        <s v="AMZ13966"/>
        <s v="AMZ13967"/>
        <s v="AMZ13968"/>
        <s v="AMZ13969"/>
        <s v="AMZ13970"/>
        <s v="AMZ13971"/>
        <s v="AMZ13972"/>
        <s v="AMZ13973"/>
        <s v="AMZ13974"/>
        <s v="AMZ13975"/>
        <s v="AMZ13976"/>
        <s v="AMZ13977"/>
        <s v="AMZ13978"/>
        <s v="AMZ13979"/>
        <s v="AMZ13980"/>
        <s v="AMZ13981"/>
        <s v="AMZ13982"/>
        <s v="AMZ13983"/>
        <s v="AMZ13984"/>
        <s v="AMZ13985"/>
        <s v="AMZ13986"/>
        <s v="AMZ13987"/>
        <s v="AMZ13988"/>
        <s v="AMZ13989"/>
        <s v="AMZ13990"/>
        <s v="AMZ13991"/>
        <s v="AMZ13992"/>
        <s v="AMZ13993"/>
        <s v="AMZ13994"/>
        <s v="AMZ13995"/>
        <s v="AMZ13996"/>
        <s v="AMZ13997"/>
        <s v="AMZ13998"/>
        <s v="AMZ13999"/>
        <s v="AMZ14000"/>
        <s v="AMZ14001"/>
        <s v="AMZ14002"/>
        <s v="AMZ14003"/>
        <s v="AMZ14004"/>
        <s v="AMZ14005"/>
        <s v="AMZ14006"/>
        <s v="AMZ14007"/>
        <s v="AMZ14008"/>
        <s v="AMZ14009"/>
        <s v="AMZ14010"/>
        <s v="AMZ14011"/>
        <s v="AMZ14012"/>
        <s v="AMZ14013"/>
        <s v="AMZ14014"/>
        <s v="AMZ14015"/>
        <s v="AMZ14016"/>
        <s v="AMZ14017"/>
        <s v="AMZ14018"/>
        <s v="AMZ14019"/>
        <s v="AMZ14020"/>
        <s v="AMZ14021"/>
        <s v="AMZ14022"/>
        <s v="AMZ14023"/>
        <s v="AMZ14024"/>
        <s v="AMZ14025"/>
        <s v="AMZ14026"/>
        <s v="AMZ14027"/>
        <s v="AMZ14028"/>
        <s v="AMZ14029"/>
        <s v="AMZ14030"/>
        <s v="AMZ14031"/>
        <s v="AMZ14032"/>
        <s v="AMZ14033"/>
        <s v="AMZ14034"/>
        <s v="AMZ14035"/>
        <s v="AMZ14036"/>
        <s v="AMZ14037"/>
        <s v="AMZ14038"/>
        <s v="AMZ14039"/>
        <s v="AMZ14040"/>
        <s v="AMZ14041"/>
        <s v="AMZ14042"/>
        <s v="AMZ14043"/>
        <s v="AMZ14044"/>
        <s v="AMZ14045"/>
        <s v="AMZ14046"/>
        <s v="AMZ14047"/>
        <s v="AMZ14048"/>
        <s v="AMZ14049"/>
        <s v="AMZ14050"/>
        <s v="AMZ14051"/>
        <s v="AMZ14052"/>
        <s v="AMZ14053"/>
        <s v="AMZ14054"/>
        <s v="AMZ14055"/>
        <s v="AMZ14056"/>
        <s v="AMZ14057"/>
        <s v="AMZ14058"/>
        <s v="AMZ14059"/>
        <s v="AMZ14060"/>
        <s v="AMZ14061"/>
        <s v="AMZ14062"/>
        <s v="AMZ14063"/>
        <s v="AMZ14064"/>
        <s v="AMZ14065"/>
        <s v="AMZ14066"/>
        <s v="AMZ14067"/>
        <s v="AMZ14068"/>
        <s v="AMZ14069"/>
        <s v="AMZ14070"/>
        <s v="AMZ14071"/>
        <s v="AMZ14072"/>
        <s v="AMZ14073"/>
        <s v="AMZ14074"/>
        <s v="AMZ14075"/>
        <s v="AMZ14076"/>
        <s v="AMZ14077"/>
        <s v="AMZ14078"/>
        <s v="AMZ14079"/>
        <s v="AMZ14080"/>
        <s v="AMZ14081"/>
        <s v="AMZ14082"/>
        <s v="AMZ14083"/>
        <s v="AMZ14084"/>
        <s v="AMZ14085"/>
        <s v="AMZ14086"/>
        <s v="AMZ14087"/>
        <s v="AMZ14088"/>
        <s v="AMZ14089"/>
        <s v="AMZ14090"/>
        <s v="AMZ14091"/>
        <s v="AMZ14092"/>
        <s v="AMZ14093"/>
        <s v="AMZ14094"/>
        <s v="AMZ14095"/>
        <s v="AMZ14096"/>
        <s v="AMZ14097"/>
        <s v="AMZ14098"/>
        <s v="AMZ14099"/>
        <s v="AMZ14100"/>
        <s v="AMZ14101"/>
        <s v="AMZ14102"/>
        <s v="AMZ14103"/>
        <s v="AMZ14104"/>
        <s v="AMZ14105"/>
        <s v="AMZ14106"/>
        <s v="AMZ14107"/>
        <s v="AMZ14108"/>
        <s v="AMZ14109"/>
        <s v="AMZ14110"/>
        <s v="AMZ14111"/>
        <s v="AMZ14112"/>
        <s v="AMZ14113"/>
        <s v="AMZ14114"/>
        <s v="AMZ14115"/>
        <s v="AMZ14116"/>
        <s v="AMZ14117"/>
        <s v="AMZ14118"/>
        <s v="AMZ14119"/>
        <s v="AMZ14120"/>
        <s v="AMZ14121"/>
        <s v="AMZ14122"/>
        <s v="AMZ14123"/>
        <s v="AMZ14124"/>
        <s v="AMZ14125"/>
        <s v="AMZ14126"/>
        <s v="AMZ14127"/>
        <s v="AMZ14128"/>
        <s v="AMZ14129"/>
        <s v="AMZ14130"/>
        <s v="AMZ14131"/>
        <s v="AMZ14132"/>
        <s v="AMZ14133"/>
        <s v="AMZ14134"/>
        <s v="AMZ14135"/>
        <s v="AMZ14136"/>
        <s v="AMZ14137"/>
        <s v="AMZ14138"/>
        <s v="AMZ14139"/>
        <s v="AMZ14140"/>
        <s v="AMZ14141"/>
        <s v="AMZ14142"/>
        <s v="AMZ14143"/>
        <s v="AMZ14144"/>
        <s v="AMZ14145"/>
        <s v="AMZ14146"/>
        <s v="AMZ14147"/>
        <s v="AMZ14148"/>
        <s v="AMZ14149"/>
        <s v="AMZ14150"/>
        <s v="AMZ14151"/>
        <s v="AMZ14152"/>
        <s v="AMZ14153"/>
        <s v="AMZ14154"/>
        <s v="AMZ14155"/>
        <s v="AMZ14156"/>
        <s v="AMZ14157"/>
        <s v="AMZ14158"/>
        <s v="AMZ14159"/>
        <s v="AMZ14160"/>
        <s v="AMZ14161"/>
        <s v="AMZ14162"/>
        <s v="AMZ14163"/>
        <s v="AMZ14164"/>
        <s v="AMZ14165"/>
        <s v="AMZ14166"/>
        <s v="AMZ14167"/>
        <s v="AMZ14168"/>
        <s v="AMZ14169"/>
        <s v="AMZ14170"/>
        <s v="AMZ14171"/>
        <s v="AMZ14172"/>
        <s v="AMZ14173"/>
        <s v="AMZ14174"/>
        <s v="AMZ14175"/>
        <s v="AMZ14176"/>
        <s v="AMZ14177"/>
        <s v="AMZ14178"/>
        <s v="AMZ14179"/>
        <s v="AMZ14180"/>
        <s v="AMZ14181"/>
        <s v="AMZ14182"/>
        <s v="AMZ14183"/>
        <s v="AMZ14184"/>
        <s v="AMZ14185"/>
        <s v="AMZ14186"/>
        <s v="AMZ14187"/>
        <s v="AMZ14188"/>
        <s v="AMZ14189"/>
        <s v="AMZ14190"/>
        <s v="AMZ14191"/>
        <s v="AMZ14192"/>
        <s v="AMZ14193"/>
        <s v="AMZ14194"/>
        <s v="AMZ14195"/>
        <s v="AMZ14196"/>
        <s v="AMZ14197"/>
        <s v="AMZ14198"/>
        <s v="AMZ14199"/>
        <s v="AMZ14200"/>
        <s v="AMZ14201"/>
        <s v="AMZ14202"/>
        <s v="AMZ14203"/>
        <s v="AMZ14204"/>
        <s v="AMZ14205"/>
        <s v="AMZ14206"/>
        <s v="AMZ14207"/>
        <s v="AMZ14208"/>
        <s v="AMZ14209"/>
        <s v="AMZ14210"/>
        <s v="AMZ14211"/>
        <s v="AMZ14212"/>
        <s v="AMZ14213"/>
        <s v="AMZ14214"/>
        <s v="AMZ14215"/>
        <s v="AMZ14216"/>
        <s v="AMZ14217"/>
        <s v="AMZ14218"/>
        <s v="AMZ14219"/>
        <s v="AMZ14220"/>
        <s v="AMZ14221"/>
        <s v="AMZ14222"/>
        <s v="AMZ14223"/>
        <s v="AMZ14224"/>
        <s v="AMZ14225"/>
        <s v="AMZ14226"/>
        <s v="AMZ14227"/>
        <s v="AMZ14228"/>
        <s v="AMZ14229"/>
        <s v="AMZ14230"/>
        <s v="AMZ14231"/>
        <s v="AMZ14232"/>
        <s v="AMZ14233"/>
        <s v="AMZ14234"/>
        <s v="AMZ14235"/>
        <s v="AMZ14236"/>
        <s v="AMZ14237"/>
        <s v="AMZ14238"/>
        <s v="AMZ14239"/>
        <s v="AMZ14240"/>
        <s v="AMZ14241"/>
        <s v="AMZ14242"/>
        <s v="AMZ14243"/>
        <s v="AMZ14244"/>
        <s v="AMZ14245"/>
        <s v="AMZ14246"/>
        <s v="AMZ14247"/>
        <s v="AMZ14248"/>
        <s v="AMZ14249"/>
        <s v="AMZ14250"/>
        <s v="AMZ14251"/>
        <s v="AMZ14252"/>
        <s v="AMZ14253"/>
        <s v="AMZ14254"/>
        <s v="AMZ14255"/>
        <s v="AMZ14256"/>
        <s v="AMZ14257"/>
        <s v="AMZ14258"/>
        <s v="AMZ14259"/>
        <s v="AMZ14260"/>
        <s v="AMZ14261"/>
        <s v="AMZ14262"/>
        <s v="AMZ14263"/>
        <s v="AMZ14264"/>
        <s v="AMZ14265"/>
        <s v="AMZ14266"/>
        <s v="AMZ14267"/>
        <s v="AMZ14268"/>
        <s v="AMZ14269"/>
        <s v="AMZ14270"/>
        <s v="AMZ14271"/>
        <s v="AMZ14272"/>
        <s v="AMZ14273"/>
        <s v="AMZ14274"/>
        <s v="AMZ14275"/>
        <s v="AMZ14276"/>
        <s v="AMZ14277"/>
        <s v="AMZ14278"/>
        <s v="AMZ14279"/>
        <s v="AMZ14280"/>
        <s v="AMZ14281"/>
        <s v="AMZ14282"/>
        <s v="AMZ14283"/>
        <s v="AMZ14284"/>
        <s v="AMZ14285"/>
        <s v="AMZ14286"/>
        <s v="AMZ14287"/>
        <s v="AMZ14288"/>
        <s v="AMZ14289"/>
        <s v="AMZ14290"/>
        <s v="AMZ14291"/>
        <s v="AMZ14292"/>
        <s v="AMZ14293"/>
        <s v="AMZ14294"/>
        <s v="AMZ14295"/>
        <s v="AMZ14296"/>
        <s v="AMZ14297"/>
        <s v="AMZ14298"/>
        <s v="AMZ14299"/>
        <s v="AMZ14300"/>
        <s v="AMZ14301"/>
        <s v="AMZ14302"/>
        <s v="AMZ14303"/>
        <s v="AMZ14304"/>
        <s v="AMZ14305"/>
        <s v="AMZ14306"/>
        <s v="AMZ14307"/>
        <s v="AMZ14308"/>
        <s v="AMZ14309"/>
        <s v="AMZ14310"/>
        <s v="AMZ14311"/>
        <s v="AMZ14312"/>
        <s v="AMZ14313"/>
        <s v="AMZ14314"/>
        <s v="AMZ14315"/>
        <s v="AMZ14316"/>
        <s v="AMZ14317"/>
        <s v="AMZ14318"/>
        <s v="AMZ14319"/>
        <s v="AMZ14320"/>
        <s v="AMZ14321"/>
        <s v="AMZ14322"/>
        <s v="AMZ14323"/>
        <s v="AMZ14324"/>
        <s v="AMZ14325"/>
        <s v="AMZ14326"/>
        <s v="AMZ14327"/>
        <s v="AMZ14328"/>
        <s v="AMZ14329"/>
        <s v="AMZ14330"/>
        <s v="AMZ14331"/>
        <s v="AMZ14332"/>
        <s v="AMZ14333"/>
        <s v="AMZ14334"/>
        <s v="AMZ14335"/>
        <s v="AMZ14336"/>
        <s v="AMZ14337"/>
        <s v="AMZ14338"/>
        <s v="AMZ14339"/>
        <s v="AMZ14340"/>
        <s v="AMZ14341"/>
        <s v="AMZ14342"/>
        <s v="AMZ14343"/>
        <s v="AMZ14344"/>
        <s v="AMZ14345"/>
        <s v="AMZ14346"/>
        <s v="AMZ14347"/>
        <s v="AMZ14348"/>
        <s v="AMZ14349"/>
        <s v="AMZ14350"/>
        <s v="AMZ14351"/>
        <s v="AMZ14352"/>
        <s v="AMZ14353"/>
        <s v="AMZ14354"/>
        <s v="AMZ14355"/>
        <s v="AMZ14356"/>
        <s v="AMZ14357"/>
        <s v="AMZ14358"/>
        <s v="AMZ14359"/>
        <s v="AMZ14360"/>
        <s v="AMZ14361"/>
        <s v="AMZ14362"/>
        <s v="AMZ14363"/>
        <s v="AMZ14364"/>
        <s v="AMZ14365"/>
        <s v="AMZ14366"/>
        <s v="AMZ14367"/>
        <s v="AMZ14368"/>
        <s v="AMZ14369"/>
        <s v="AMZ14370"/>
        <s v="AMZ14371"/>
        <s v="AMZ14372"/>
        <s v="AMZ14373"/>
        <s v="AMZ14374"/>
        <s v="AMZ14375"/>
        <s v="AMZ14376"/>
        <s v="AMZ14377"/>
        <s v="AMZ14378"/>
        <s v="AMZ14379"/>
        <s v="AMZ14380"/>
        <s v="AMZ14381"/>
        <s v="AMZ14382"/>
        <s v="AMZ14383"/>
        <s v="AMZ14384"/>
        <s v="AMZ14385"/>
        <s v="AMZ14386"/>
        <s v="AMZ14387"/>
        <s v="AMZ14388"/>
        <s v="AMZ14389"/>
        <s v="AMZ14390"/>
        <s v="AMZ14391"/>
        <s v="AMZ14392"/>
        <s v="AMZ14393"/>
        <s v="AMZ14394"/>
        <s v="AMZ14395"/>
        <s v="AMZ14396"/>
        <s v="AMZ14397"/>
        <s v="AMZ14398"/>
        <s v="AMZ14399"/>
        <s v="AMZ14400"/>
        <s v="AMZ14401"/>
        <s v="AMZ14402"/>
        <s v="AMZ14403"/>
        <s v="AMZ14404"/>
        <s v="AMZ14405"/>
        <s v="AMZ14406"/>
        <s v="AMZ14407"/>
        <s v="AMZ14408"/>
        <s v="AMZ14409"/>
        <s v="AMZ14410"/>
        <s v="AMZ14411"/>
        <s v="AMZ14412"/>
        <s v="AMZ14413"/>
        <s v="AMZ14414"/>
        <s v="AMZ14415"/>
        <s v="AMZ14416"/>
        <s v="AMZ14417"/>
        <s v="AMZ14418"/>
        <s v="AMZ14419"/>
        <s v="AMZ14420"/>
        <s v="AMZ14421"/>
        <s v="AMZ14422"/>
        <s v="AMZ14423"/>
        <s v="AMZ14424"/>
        <s v="AMZ14425"/>
        <s v="AMZ14426"/>
        <s v="AMZ14427"/>
        <s v="AMZ14428"/>
        <s v="AMZ14429"/>
        <s v="AMZ14430"/>
        <s v="AMZ14431"/>
        <s v="AMZ14432"/>
        <s v="AMZ14433"/>
        <s v="AMZ14434"/>
        <s v="AMZ14435"/>
        <s v="AMZ14436"/>
        <s v="AMZ14437"/>
        <s v="AMZ14438"/>
        <s v="AMZ14439"/>
        <s v="AMZ14440"/>
        <s v="AMZ14441"/>
        <s v="AMZ14442"/>
        <s v="AMZ14443"/>
        <s v="AMZ14444"/>
        <s v="AMZ14445"/>
        <s v="AMZ14446"/>
        <s v="AMZ14447"/>
        <s v="AMZ14448"/>
        <s v="AMZ14449"/>
        <s v="AMZ14450"/>
        <s v="AMZ14451"/>
        <s v="AMZ14452"/>
        <s v="AMZ14453"/>
        <s v="AMZ14454"/>
        <s v="AMZ14455"/>
        <s v="AMZ14456"/>
        <s v="AMZ14457"/>
        <s v="AMZ14458"/>
        <s v="AMZ14459"/>
        <s v="AMZ14460"/>
        <s v="AMZ14461"/>
        <s v="AMZ14462"/>
        <s v="AMZ14463"/>
        <s v="AMZ14464"/>
        <s v="AMZ14465"/>
        <s v="AMZ14466"/>
        <s v="AMZ14467"/>
        <s v="AMZ14468"/>
        <s v="AMZ14469"/>
        <s v="AMZ14470"/>
        <s v="AMZ14471"/>
        <s v="AMZ14472"/>
        <s v="AMZ14473"/>
        <s v="AMZ14474"/>
        <s v="AMZ14475"/>
        <s v="AMZ14476"/>
        <s v="AMZ14477"/>
        <s v="AMZ14478"/>
        <s v="AMZ14479"/>
        <s v="AMZ14480"/>
        <s v="AMZ14481"/>
        <s v="AMZ14482"/>
        <s v="AMZ14483"/>
        <s v="AMZ14484"/>
        <s v="AMZ14485"/>
        <s v="AMZ14486"/>
        <s v="AMZ14487"/>
        <s v="AMZ14488"/>
        <s v="AMZ14489"/>
        <s v="AMZ14490"/>
        <s v="AMZ14491"/>
        <s v="AMZ14492"/>
        <s v="AMZ14493"/>
        <s v="AMZ14494"/>
        <s v="AMZ14495"/>
        <s v="AMZ14496"/>
        <s v="AMZ14497"/>
        <s v="AMZ14498"/>
        <s v="AMZ14499"/>
        <s v="AMZ14500"/>
        <s v="AMZ14501"/>
        <s v="AMZ14502"/>
        <s v="AMZ14503"/>
        <s v="AMZ14504"/>
        <s v="AMZ14505"/>
        <s v="AMZ14506"/>
        <s v="AMZ14507"/>
        <s v="AMZ14508"/>
        <s v="AMZ14509"/>
        <s v="AMZ14510"/>
        <s v="AMZ14511"/>
        <s v="AMZ14512"/>
        <s v="AMZ14513"/>
        <s v="AMZ14514"/>
        <s v="AMZ14515"/>
        <s v="AMZ14516"/>
        <s v="AMZ14517"/>
        <s v="AMZ14518"/>
        <s v="AMZ14519"/>
        <s v="AMZ14520"/>
        <s v="AMZ14521"/>
        <s v="AMZ14522"/>
        <s v="AMZ14523"/>
        <s v="AMZ14524"/>
        <s v="AMZ14525"/>
        <s v="AMZ14526"/>
        <s v="AMZ14527"/>
        <s v="AMZ14528"/>
        <s v="AMZ14529"/>
        <s v="AMZ14530"/>
        <s v="AMZ14531"/>
        <s v="AMZ14532"/>
        <s v="AMZ14533"/>
        <s v="AMZ14534"/>
        <s v="AMZ14535"/>
        <s v="AMZ14536"/>
        <s v="AMZ14537"/>
        <s v="AMZ14538"/>
        <s v="AMZ14539"/>
        <s v="AMZ14540"/>
        <s v="AMZ14541"/>
        <s v="AMZ14542"/>
        <s v="AMZ14543"/>
        <s v="AMZ14544"/>
        <s v="AMZ14545"/>
        <s v="AMZ14546"/>
        <s v="AMZ14547"/>
        <s v="AMZ14548"/>
        <s v="AMZ14549"/>
        <s v="AMZ14550"/>
        <s v="AMZ14551"/>
        <s v="AMZ14552"/>
        <s v="AMZ14553"/>
        <s v="AMZ14554"/>
        <s v="AMZ14555"/>
        <s v="AMZ14556"/>
        <s v="AMZ14557"/>
        <s v="AMZ14558"/>
        <s v="AMZ14559"/>
        <s v="AMZ14560"/>
        <s v="AMZ14561"/>
        <s v="AMZ14562"/>
        <s v="AMZ14563"/>
        <s v="AMZ14564"/>
        <s v="AMZ14565"/>
        <s v="AMZ14566"/>
        <s v="AMZ14567"/>
        <s v="AMZ14568"/>
        <s v="AMZ14569"/>
        <s v="AMZ14570"/>
        <s v="AMZ14571"/>
        <s v="AMZ14572"/>
        <s v="AMZ14573"/>
        <s v="AMZ14574"/>
        <s v="AMZ14575"/>
        <s v="AMZ14576"/>
        <s v="AMZ14577"/>
        <s v="AMZ14578"/>
        <s v="AMZ14579"/>
        <s v="AMZ14580"/>
        <s v="AMZ14581"/>
        <s v="AMZ14582"/>
        <s v="AMZ14583"/>
        <s v="AMZ14584"/>
        <s v="AMZ14585"/>
        <s v="AMZ14586"/>
        <s v="AMZ14587"/>
        <s v="AMZ14588"/>
        <s v="AMZ14589"/>
        <s v="AMZ14590"/>
        <s v="AMZ14591"/>
        <s v="AMZ14592"/>
        <s v="AMZ14593"/>
        <s v="AMZ14594"/>
        <s v="AMZ14595"/>
        <s v="AMZ14596"/>
        <s v="AMZ14597"/>
        <s v="AMZ14598"/>
        <s v="AMZ14599"/>
        <s v="AMZ14600"/>
        <s v="AMZ14601"/>
        <s v="AMZ14602"/>
        <s v="AMZ14603"/>
        <s v="AMZ14604"/>
        <s v="AMZ14605"/>
        <s v="AMZ14606"/>
        <s v="AMZ14607"/>
        <s v="AMZ14608"/>
        <s v="AMZ14609"/>
        <s v="AMZ14610"/>
        <s v="AMZ14611"/>
        <s v="AMZ14612"/>
        <s v="AMZ14613"/>
        <s v="AMZ14614"/>
        <s v="AMZ14615"/>
        <s v="AMZ14616"/>
        <s v="AMZ14617"/>
        <s v="AMZ14618"/>
        <s v="AMZ14619"/>
        <s v="AMZ14620"/>
        <s v="AMZ14621"/>
        <s v="AMZ14622"/>
        <s v="AMZ14623"/>
        <s v="AMZ14624"/>
        <s v="AMZ14625"/>
        <s v="AMZ14626"/>
        <s v="AMZ14627"/>
        <s v="AMZ14628"/>
        <s v="AMZ14629"/>
        <s v="AMZ14630"/>
        <s v="AMZ14631"/>
        <s v="AMZ14632"/>
        <s v="AMZ14633"/>
        <s v="AMZ14634"/>
        <s v="AMZ14635"/>
        <s v="AMZ14636"/>
        <s v="AMZ14637"/>
        <s v="AMZ14638"/>
        <s v="AMZ14639"/>
        <s v="AMZ14640"/>
        <s v="AMZ14641"/>
        <s v="AMZ14642"/>
        <s v="AMZ14643"/>
        <s v="AMZ14644"/>
        <s v="AMZ14645"/>
        <s v="AMZ14646"/>
        <s v="AMZ14647"/>
        <s v="AMZ14648"/>
        <s v="AMZ14649"/>
        <s v="AMZ14650"/>
        <s v="AMZ14651"/>
        <s v="AMZ14652"/>
        <s v="AMZ14653"/>
        <s v="AMZ14654"/>
        <s v="AMZ14655"/>
        <s v="AMZ14656"/>
        <s v="AMZ14657"/>
        <s v="AMZ14658"/>
        <s v="AMZ14659"/>
        <s v="AMZ14660"/>
        <s v="AMZ14661"/>
        <s v="AMZ14662"/>
        <s v="AMZ14663"/>
        <s v="AMZ14664"/>
        <s v="AMZ14665"/>
        <s v="AMZ14666"/>
        <s v="AMZ14667"/>
        <s v="AMZ14668"/>
        <s v="AMZ14669"/>
        <s v="AMZ14670"/>
        <s v="AMZ14671"/>
        <s v="AMZ14672"/>
        <s v="AMZ14673"/>
        <s v="AMZ14674"/>
        <s v="AMZ14675"/>
        <s v="AMZ14676"/>
        <s v="AMZ14677"/>
        <s v="AMZ14678"/>
        <s v="AMZ14679"/>
        <s v="AMZ14680"/>
        <s v="AMZ14681"/>
        <s v="AMZ14682"/>
        <s v="AMZ14683"/>
        <s v="AMZ14684"/>
        <s v="AMZ14685"/>
        <s v="AMZ14686"/>
        <s v="AMZ14687"/>
        <s v="AMZ14688"/>
        <s v="AMZ14689"/>
        <s v="AMZ14690"/>
        <s v="AMZ14691"/>
        <s v="AMZ14692"/>
        <s v="AMZ14693"/>
        <s v="AMZ14694"/>
        <s v="AMZ14695"/>
        <s v="AMZ14696"/>
        <s v="AMZ14697"/>
        <s v="AMZ14698"/>
        <s v="AMZ14699"/>
        <s v="AMZ14700"/>
        <s v="AMZ14701"/>
        <s v="AMZ14702"/>
        <s v="AMZ14703"/>
        <s v="AMZ14704"/>
        <s v="AMZ14705"/>
        <s v="AMZ14706"/>
        <s v="AMZ14707"/>
        <s v="AMZ14708"/>
        <s v="AMZ14709"/>
        <s v="AMZ14710"/>
        <s v="AMZ14711"/>
        <s v="AMZ14712"/>
        <s v="AMZ14713"/>
        <s v="AMZ14714"/>
        <s v="AMZ14715"/>
        <s v="AMZ14716"/>
        <s v="AMZ14717"/>
        <s v="AMZ14718"/>
        <s v="AMZ14719"/>
        <s v="AMZ14720"/>
        <s v="AMZ14721"/>
        <s v="AMZ14722"/>
        <s v="AMZ14723"/>
        <s v="AMZ14724"/>
        <s v="AMZ14725"/>
        <s v="AMZ14726"/>
        <s v="AMZ14727"/>
        <s v="AMZ14728"/>
        <s v="AMZ14729"/>
        <s v="AMZ14730"/>
        <s v="AMZ14731"/>
        <s v="AMZ14732"/>
        <s v="AMZ14733"/>
        <s v="AMZ14734"/>
        <s v="AMZ14735"/>
        <s v="AMZ14736"/>
        <s v="AMZ14737"/>
        <s v="AMZ14738"/>
        <s v="AMZ14739"/>
        <s v="AMZ14740"/>
        <s v="AMZ14741"/>
        <s v="AMZ14742"/>
        <s v="AMZ14743"/>
        <s v="AMZ14744"/>
        <s v="AMZ14745"/>
        <s v="AMZ14746"/>
        <s v="AMZ14747"/>
        <s v="AMZ14748"/>
        <s v="AMZ14749"/>
        <s v="AMZ14750"/>
        <s v="AMZ14751"/>
        <s v="AMZ14752"/>
        <s v="AMZ14753"/>
        <s v="AMZ14754"/>
        <s v="AMZ14755"/>
        <s v="AMZ14756"/>
        <s v="AMZ14757"/>
        <s v="AMZ14758"/>
        <s v="AMZ14759"/>
        <s v="AMZ14760"/>
        <s v="AMZ14761"/>
        <s v="AMZ14762"/>
        <s v="AMZ14763"/>
        <s v="AMZ14764"/>
        <s v="AMZ14765"/>
        <s v="AMZ14766"/>
        <s v="AMZ14767"/>
        <s v="AMZ14768"/>
        <s v="AMZ14769"/>
        <s v="AMZ14770"/>
        <s v="AMZ14771"/>
        <s v="AMZ14772"/>
        <s v="AMZ14773"/>
        <s v="AMZ14774"/>
        <s v="AMZ14775"/>
        <s v="AMZ14776"/>
        <s v="AMZ14777"/>
        <s v="AMZ14778"/>
        <s v="AMZ14779"/>
        <s v="AMZ14780"/>
        <s v="AMZ14781"/>
        <s v="AMZ14782"/>
        <s v="AMZ14783"/>
        <s v="AMZ14784"/>
        <s v="AMZ14785"/>
        <s v="AMZ14786"/>
        <s v="AMZ14787"/>
        <s v="AMZ14788"/>
        <s v="AMZ14789"/>
        <s v="AMZ14790"/>
        <s v="AMZ14791"/>
        <s v="AMZ14792"/>
        <s v="AMZ14793"/>
        <s v="AMZ14794"/>
        <s v="AMZ14795"/>
        <s v="AMZ14796"/>
        <s v="AMZ14797"/>
        <s v="AMZ14798"/>
        <s v="AMZ14799"/>
        <s v="AMZ14800"/>
        <s v="AMZ14801"/>
        <s v="AMZ14802"/>
        <s v="AMZ14803"/>
        <s v="AMZ14804"/>
        <s v="AMZ14805"/>
        <s v="AMZ14806"/>
        <s v="AMZ14807"/>
        <s v="AMZ14808"/>
        <s v="AMZ14809"/>
        <s v="AMZ14810"/>
        <s v="AMZ14811"/>
        <s v="AMZ14812"/>
        <s v="AMZ14813"/>
        <s v="AMZ14814"/>
        <s v="AMZ14815"/>
        <s v="AMZ14816"/>
        <s v="AMZ14817"/>
        <s v="AMZ14818"/>
        <s v="AMZ14819"/>
        <s v="AMZ14820"/>
        <s v="AMZ14821"/>
        <s v="AMZ14822"/>
        <s v="AMZ14823"/>
        <s v="AMZ14824"/>
        <s v="AMZ14825"/>
        <s v="AMZ14826"/>
        <s v="AMZ14827"/>
        <s v="AMZ14828"/>
        <s v="AMZ14829"/>
        <s v="AMZ14830"/>
        <s v="AMZ14831"/>
        <s v="AMZ14832"/>
        <s v="AMZ14833"/>
        <s v="AMZ14834"/>
        <s v="AMZ14835"/>
        <s v="AMZ14836"/>
        <s v="AMZ14837"/>
        <s v="AMZ14838"/>
        <s v="AMZ14839"/>
        <s v="AMZ14840"/>
        <s v="AMZ14841"/>
        <s v="AMZ14842"/>
        <s v="AMZ14843"/>
        <s v="AMZ14844"/>
        <s v="AMZ14845"/>
        <s v="AMZ14846"/>
        <s v="AMZ14847"/>
        <s v="AMZ14848"/>
        <s v="AMZ14849"/>
        <s v="AMZ14850"/>
        <s v="AMZ14851"/>
        <s v="AMZ14852"/>
        <s v="AMZ14853"/>
        <s v="AMZ14854"/>
        <s v="AMZ14855"/>
        <s v="AMZ14856"/>
        <s v="AMZ14857"/>
        <s v="AMZ14858"/>
        <s v="AMZ14859"/>
        <s v="AMZ14860"/>
        <s v="AMZ14861"/>
        <s v="AMZ14862"/>
        <s v="AMZ14863"/>
        <s v="AMZ14864"/>
        <s v="AMZ14865"/>
        <s v="AMZ14866"/>
        <s v="AMZ14867"/>
        <s v="AMZ14868"/>
        <s v="AMZ14869"/>
        <s v="AMZ14870"/>
        <s v="AMZ14871"/>
        <s v="AMZ14872"/>
        <s v="AMZ14873"/>
        <s v="AMZ14874"/>
        <s v="AMZ14875"/>
        <s v="AMZ14876"/>
        <s v="AMZ14877"/>
        <s v="AMZ14878"/>
        <s v="AMZ14879"/>
        <s v="AMZ14880"/>
        <s v="AMZ14881"/>
        <s v="AMZ14882"/>
        <s v="AMZ14883"/>
        <s v="AMZ14884"/>
        <s v="AMZ14885"/>
        <s v="AMZ14886"/>
        <s v="AMZ14887"/>
        <s v="AMZ14888"/>
        <s v="AMZ14889"/>
        <s v="AMZ14890"/>
        <s v="AMZ14891"/>
        <s v="AMZ14892"/>
        <s v="AMZ14893"/>
        <s v="AMZ14894"/>
        <s v="AMZ14895"/>
        <s v="AMZ14896"/>
        <s v="AMZ14897"/>
        <s v="AMZ14898"/>
        <s v="AMZ14899"/>
        <s v="AMZ14900"/>
        <s v="AMZ14901"/>
        <s v="AMZ14902"/>
        <s v="AMZ14903"/>
        <s v="AMZ14904"/>
        <s v="AMZ14905"/>
        <s v="AMZ14906"/>
        <s v="AMZ14907"/>
        <s v="AMZ14908"/>
        <s v="AMZ14909"/>
        <s v="AMZ14910"/>
        <s v="AMZ14911"/>
        <s v="AMZ14912"/>
        <s v="AMZ14913"/>
        <s v="AMZ14914"/>
        <s v="AMZ14915"/>
        <s v="AMZ14916"/>
        <s v="AMZ14917"/>
        <s v="AMZ14918"/>
        <s v="AMZ14919"/>
        <s v="AMZ14920"/>
        <s v="AMZ14921"/>
        <s v="AMZ14922"/>
        <s v="AMZ14923"/>
        <s v="AMZ14924"/>
        <s v="AMZ14925"/>
        <s v="AMZ14926"/>
        <s v="AMZ14927"/>
        <s v="AMZ14928"/>
        <s v="AMZ14929"/>
        <s v="AMZ14930"/>
        <s v="AMZ14931"/>
        <s v="AMZ14932"/>
        <s v="AMZ14933"/>
        <s v="AMZ14934"/>
        <s v="AMZ14935"/>
        <s v="AMZ14936"/>
        <s v="AMZ14937"/>
        <s v="AMZ14938"/>
        <s v="AMZ14939"/>
        <s v="AMZ14940"/>
        <s v="AMZ14941"/>
        <s v="AMZ14942"/>
        <s v="AMZ14943"/>
        <s v="AMZ14944"/>
        <s v="AMZ14945"/>
        <s v="AMZ14946"/>
        <s v="AMZ14947"/>
        <s v="AMZ14948"/>
        <s v="AMZ14949"/>
        <s v="AMZ14950"/>
        <s v="AMZ14951"/>
        <s v="AMZ14952"/>
        <s v="AMZ14953"/>
        <s v="AMZ14954"/>
        <s v="AMZ14955"/>
        <s v="AMZ14956"/>
        <s v="AMZ14957"/>
        <s v="AMZ14958"/>
        <s v="AMZ14959"/>
        <s v="AMZ14960"/>
        <s v="AMZ14961"/>
        <s v="AMZ14962"/>
        <s v="AMZ14963"/>
        <s v="AMZ14964"/>
        <s v="AMZ14965"/>
        <s v="AMZ14966"/>
        <s v="AMZ14967"/>
        <s v="AMZ14968"/>
        <s v="AMZ14969"/>
        <s v="AMZ14970"/>
        <s v="AMZ14971"/>
        <s v="AMZ14972"/>
        <s v="AMZ14973"/>
        <s v="AMZ14974"/>
        <s v="AMZ14975"/>
        <s v="AMZ14976"/>
        <s v="AMZ14977"/>
        <s v="AMZ14978"/>
        <s v="AMZ14979"/>
        <s v="AMZ14980"/>
        <s v="AMZ14981"/>
        <s v="AMZ14982"/>
        <s v="AMZ14983"/>
        <s v="AMZ14984"/>
        <s v="AMZ14985"/>
        <s v="AMZ14986"/>
        <s v="AMZ14987"/>
        <s v="AMZ14988"/>
        <s v="AMZ14989"/>
        <s v="AMZ14990"/>
        <s v="AMZ14991"/>
        <s v="AMZ14992"/>
        <s v="AMZ14993"/>
        <s v="AMZ14994"/>
        <s v="AMZ14995"/>
        <s v="AMZ14996"/>
        <s v="AMZ14997"/>
        <s v="AMZ14998"/>
        <s v="AMZ14999"/>
        <s v="AMZ15000"/>
        <s v="AMZ15001"/>
        <s v="AMZ15002"/>
        <s v="AMZ15003"/>
        <s v="AMZ15004"/>
        <s v="AMZ15005"/>
        <s v="AMZ15006"/>
        <s v="AMZ15007"/>
        <s v="AMZ15008"/>
        <s v="AMZ15009"/>
        <s v="AMZ15010"/>
        <s v="AMZ15011"/>
        <s v="AMZ15012"/>
        <s v="AMZ15013"/>
        <s v="AMZ15014"/>
        <s v="AMZ15015"/>
        <s v="AMZ15016"/>
        <s v="AMZ15017"/>
        <s v="AMZ15018"/>
        <s v="AMZ15019"/>
        <s v="AMZ15020"/>
        <s v="AMZ15021"/>
        <s v="AMZ15022"/>
        <s v="AMZ15023"/>
        <s v="AMZ15024"/>
        <s v="AMZ15025"/>
        <s v="AMZ15026"/>
        <s v="AMZ15027"/>
        <s v="AMZ15028"/>
        <s v="AMZ15029"/>
        <s v="AMZ15030"/>
        <s v="AMZ15031"/>
        <s v="AMZ15032"/>
        <s v="AMZ15033"/>
        <s v="AMZ15034"/>
        <s v="AMZ15035"/>
        <s v="AMZ15036"/>
        <s v="AMZ15037"/>
        <s v="AMZ15038"/>
        <s v="AMZ15039"/>
        <s v="AMZ15040"/>
        <s v="AMZ15041"/>
        <s v="AMZ15042"/>
        <s v="AMZ15043"/>
        <s v="AMZ15044"/>
        <s v="AMZ15045"/>
        <s v="AMZ15046"/>
        <s v="AMZ15047"/>
        <s v="AMZ15048"/>
        <s v="AMZ15049"/>
        <s v="AMZ15050"/>
        <s v="AMZ15051"/>
        <s v="AMZ15052"/>
        <s v="AMZ15053"/>
        <s v="AMZ15054"/>
        <s v="AMZ15055"/>
        <s v="AMZ15056"/>
        <s v="AMZ15057"/>
        <s v="AMZ15058"/>
        <s v="AMZ15059"/>
        <s v="AMZ15060"/>
        <s v="AMZ15061"/>
        <s v="AMZ15062"/>
        <s v="AMZ15063"/>
        <s v="AMZ15064"/>
        <s v="AMZ15065"/>
        <s v="AMZ15066"/>
        <s v="AMZ15067"/>
        <s v="AMZ15068"/>
        <s v="AMZ15069"/>
        <s v="AMZ15070"/>
        <s v="AMZ15071"/>
        <s v="AMZ15072"/>
        <s v="AMZ15073"/>
        <s v="AMZ15074"/>
        <s v="AMZ15075"/>
        <s v="AMZ15076"/>
        <s v="AMZ15077"/>
        <s v="AMZ15078"/>
        <s v="AMZ15079"/>
        <s v="AMZ15080"/>
        <s v="AMZ15081"/>
        <s v="AMZ15082"/>
        <s v="AMZ15083"/>
        <s v="AMZ15084"/>
        <s v="AMZ15085"/>
        <s v="AMZ15086"/>
        <s v="AMZ15087"/>
        <s v="AMZ15088"/>
        <s v="AMZ15089"/>
        <s v="AMZ15090"/>
        <s v="AMZ15091"/>
        <s v="AMZ15092"/>
        <s v="AMZ15093"/>
        <s v="AMZ15094"/>
        <s v="AMZ15095"/>
        <s v="AMZ15096"/>
        <s v="AMZ15097"/>
        <s v="AMZ15098"/>
        <s v="AMZ15099"/>
        <s v="AMZ15100"/>
        <s v="AMZ15101"/>
        <s v="AMZ15102"/>
        <s v="AMZ15103"/>
        <s v="AMZ15104"/>
        <s v="AMZ15105"/>
        <s v="AMZ15106"/>
        <s v="AMZ15107"/>
        <s v="AMZ15108"/>
        <s v="AMZ15109"/>
        <s v="AMZ15110"/>
        <s v="AMZ15111"/>
        <s v="AMZ15112"/>
        <s v="AMZ15113"/>
        <s v="AMZ15114"/>
        <s v="AMZ15115"/>
        <s v="AMZ15116"/>
        <s v="AMZ15117"/>
        <s v="AMZ15118"/>
        <s v="AMZ15119"/>
        <s v="AMZ15120"/>
        <s v="AMZ15121"/>
        <s v="AMZ15122"/>
        <s v="AMZ15123"/>
        <s v="AMZ15124"/>
        <s v="AMZ15125"/>
        <s v="AMZ15126"/>
        <s v="AMZ15127"/>
        <s v="AMZ15128"/>
        <s v="AMZ15129"/>
        <s v="AMZ15130"/>
        <s v="AMZ15131"/>
        <s v="AMZ15132"/>
        <s v="AMZ15133"/>
        <s v="AMZ15134"/>
        <s v="AMZ15135"/>
        <s v="AMZ15136"/>
        <s v="AMZ15137"/>
        <s v="AMZ15138"/>
        <s v="AMZ15139"/>
        <s v="AMZ15140"/>
        <s v="AMZ15141"/>
        <s v="AMZ15142"/>
        <s v="AMZ15143"/>
        <s v="AMZ15144"/>
        <s v="AMZ15145"/>
        <s v="AMZ15146"/>
        <s v="AMZ15147"/>
        <s v="AMZ15148"/>
        <s v="AMZ15149"/>
        <s v="AMZ15150"/>
        <s v="AMZ15151"/>
        <s v="AMZ15152"/>
        <s v="AMZ15153"/>
        <s v="AMZ15154"/>
        <s v="AMZ15155"/>
        <s v="AMZ15156"/>
        <s v="AMZ15157"/>
        <s v="AMZ15158"/>
        <s v="AMZ15159"/>
        <s v="AMZ15160"/>
        <s v="AMZ15161"/>
        <s v="AMZ15162"/>
        <s v="AMZ15163"/>
        <s v="AMZ15164"/>
        <s v="AMZ15165"/>
        <s v="AMZ15166"/>
        <s v="AMZ15167"/>
        <s v="AMZ15168"/>
        <s v="AMZ15169"/>
        <s v="AMZ15170"/>
        <s v="AMZ15171"/>
        <s v="AMZ15172"/>
        <s v="AMZ15173"/>
        <s v="AMZ15174"/>
        <s v="AMZ15175"/>
        <s v="AMZ15176"/>
        <s v="AMZ15177"/>
        <s v="AMZ15178"/>
        <s v="AMZ15179"/>
        <s v="AMZ15180"/>
        <s v="AMZ15181"/>
        <s v="AMZ15182"/>
        <s v="AMZ15183"/>
        <s v="AMZ15184"/>
        <s v="AMZ15185"/>
        <s v="AMZ15186"/>
        <s v="AMZ15187"/>
        <s v="AMZ15188"/>
        <s v="AMZ15189"/>
        <s v="AMZ15190"/>
        <s v="AMZ15191"/>
        <s v="AMZ15192"/>
        <s v="AMZ15193"/>
        <s v="AMZ15194"/>
        <s v="AMZ15195"/>
        <s v="AMZ15196"/>
        <s v="AMZ15197"/>
        <s v="AMZ15198"/>
        <s v="AMZ15199"/>
        <s v="AMZ15200"/>
        <s v="AMZ15201"/>
        <s v="AMZ15202"/>
        <s v="AMZ15203"/>
        <s v="AMZ15204"/>
        <s v="AMZ15205"/>
        <s v="AMZ15206"/>
        <s v="AMZ15207"/>
        <s v="AMZ15208"/>
        <s v="AMZ15209"/>
        <s v="AMZ15210"/>
        <s v="AMZ15211"/>
        <s v="AMZ15212"/>
        <s v="AMZ15213"/>
        <s v="AMZ15214"/>
        <s v="AMZ15215"/>
        <s v="AMZ15216"/>
        <s v="AMZ15217"/>
        <s v="AMZ15218"/>
        <s v="AMZ15219"/>
        <s v="AMZ15220"/>
        <s v="AMZ15221"/>
        <s v="AMZ15222"/>
        <s v="AMZ15223"/>
        <s v="AMZ15224"/>
        <s v="AMZ15225"/>
        <s v="AMZ15226"/>
        <s v="AMZ15227"/>
        <s v="AMZ15228"/>
        <s v="AMZ15229"/>
        <s v="AMZ15230"/>
        <s v="AMZ15231"/>
        <s v="AMZ15232"/>
        <s v="AMZ15233"/>
        <s v="AMZ15234"/>
        <s v="AMZ15235"/>
        <s v="AMZ15236"/>
        <s v="AMZ15237"/>
        <s v="AMZ15238"/>
        <s v="AMZ15239"/>
        <s v="AMZ15240"/>
        <s v="AMZ15241"/>
        <s v="AMZ15242"/>
        <s v="AMZ15243"/>
        <s v="AMZ15244"/>
        <s v="AMZ15245"/>
        <s v="AMZ15246"/>
        <s v="AMZ15247"/>
        <s v="AMZ15248"/>
        <s v="AMZ15249"/>
        <s v="AMZ15250"/>
        <s v="AMZ15251"/>
        <s v="AMZ15252"/>
        <s v="AMZ15253"/>
        <s v="AMZ15254"/>
        <s v="AMZ15255"/>
        <s v="AMZ15256"/>
        <s v="AMZ15257"/>
        <s v="AMZ15258"/>
        <s v="AMZ15259"/>
        <s v="AMZ15260"/>
        <s v="AMZ15261"/>
        <s v="AMZ15262"/>
        <s v="AMZ15263"/>
        <s v="AMZ15264"/>
        <s v="AMZ15265"/>
        <s v="AMZ15266"/>
        <s v="AMZ15267"/>
        <s v="AMZ15268"/>
        <s v="AMZ15269"/>
        <s v="AMZ15270"/>
        <s v="AMZ15271"/>
        <s v="AMZ15272"/>
        <s v="AMZ15273"/>
        <s v="AMZ15274"/>
        <s v="AMZ15275"/>
        <s v="AMZ15276"/>
        <s v="AMZ15277"/>
        <s v="AMZ15278"/>
        <s v="AMZ15279"/>
        <s v="AMZ15280"/>
        <s v="AMZ15281"/>
        <s v="AMZ15282"/>
        <s v="AMZ15283"/>
        <s v="AMZ15284"/>
        <s v="AMZ15285"/>
        <s v="AMZ15286"/>
        <s v="AMZ15287"/>
        <s v="AMZ15288"/>
        <s v="AMZ15289"/>
        <s v="AMZ15290"/>
        <s v="AMZ15291"/>
        <s v="AMZ15292"/>
        <s v="AMZ15293"/>
        <s v="AMZ15294"/>
        <s v="AMZ15295"/>
        <s v="AMZ15296"/>
        <s v="AMZ15297"/>
        <s v="AMZ15298"/>
        <s v="AMZ15299"/>
        <s v="AMZ15300"/>
        <s v="AMZ15301"/>
        <s v="AMZ15302"/>
        <s v="AMZ15303"/>
        <s v="AMZ15304"/>
        <s v="AMZ15305"/>
        <s v="AMZ15306"/>
        <s v="AMZ15307"/>
        <s v="AMZ15308"/>
        <s v="AMZ15309"/>
        <s v="AMZ15310"/>
        <s v="AMZ15311"/>
        <s v="AMZ15312"/>
        <s v="AMZ15313"/>
        <s v="AMZ15314"/>
        <s v="AMZ15315"/>
        <s v="AMZ15316"/>
        <s v="AMZ15317"/>
        <s v="AMZ15318"/>
        <s v="AMZ15319"/>
        <s v="AMZ15320"/>
        <s v="AMZ15321"/>
        <s v="AMZ15322"/>
        <s v="AMZ15323"/>
        <s v="AMZ15324"/>
        <s v="AMZ15325"/>
        <s v="AMZ15326"/>
        <s v="AMZ15327"/>
        <s v="AMZ15328"/>
        <s v="AMZ15329"/>
        <s v="AMZ15330"/>
        <s v="AMZ15331"/>
        <s v="AMZ15332"/>
        <s v="AMZ15333"/>
        <s v="AMZ15334"/>
        <s v="AMZ15335"/>
        <s v="AMZ15336"/>
        <s v="AMZ15337"/>
        <s v="AMZ15338"/>
        <s v="AMZ15339"/>
        <s v="AMZ15340"/>
        <s v="AMZ15341"/>
        <s v="AMZ15342"/>
        <s v="AMZ15343"/>
        <s v="AMZ15344"/>
        <s v="AMZ15345"/>
        <s v="AMZ15346"/>
        <s v="AMZ15347"/>
        <s v="AMZ15348"/>
        <s v="AMZ15349"/>
        <s v="AMZ15350"/>
        <s v="AMZ15351"/>
        <s v="AMZ15352"/>
        <s v="AMZ15353"/>
        <s v="AMZ15354"/>
        <s v="AMZ15355"/>
        <s v="AMZ15356"/>
        <s v="AMZ15357"/>
        <s v="AMZ15358"/>
        <s v="AMZ15359"/>
        <s v="AMZ15360"/>
        <s v="AMZ15361"/>
        <s v="AMZ15362"/>
        <s v="AMZ15363"/>
        <s v="AMZ15364"/>
        <s v="AMZ15365"/>
        <s v="AMZ15366"/>
        <s v="AMZ15367"/>
        <s v="AMZ15368"/>
        <s v="AMZ15369"/>
        <s v="AMZ15370"/>
        <s v="AMZ15371"/>
        <s v="AMZ15372"/>
        <s v="AMZ15373"/>
        <s v="AMZ15374"/>
        <s v="AMZ15375"/>
        <s v="AMZ15376"/>
        <s v="AMZ15377"/>
        <s v="AMZ15378"/>
        <s v="AMZ15379"/>
        <s v="AMZ15380"/>
        <s v="AMZ15381"/>
        <s v="AMZ15382"/>
        <s v="AMZ15383"/>
        <s v="AMZ15384"/>
        <s v="AMZ15385"/>
        <s v="AMZ15386"/>
        <s v="AMZ15387"/>
        <s v="AMZ15388"/>
        <s v="AMZ15389"/>
        <s v="AMZ15390"/>
        <s v="AMZ15391"/>
        <s v="AMZ15392"/>
        <s v="AMZ15393"/>
        <s v="AMZ15394"/>
        <s v="AMZ15395"/>
        <s v="AMZ15396"/>
        <s v="AMZ15397"/>
        <s v="AMZ15398"/>
        <s v="AMZ15399"/>
        <s v="AMZ15400"/>
        <s v="AMZ15401"/>
        <s v="AMZ15402"/>
        <s v="AMZ15403"/>
        <s v="AMZ15404"/>
        <s v="AMZ15405"/>
        <s v="AMZ15406"/>
        <s v="AMZ15407"/>
        <s v="AMZ15408"/>
        <s v="AMZ15409"/>
        <s v="AMZ15410"/>
        <s v="AMZ15411"/>
        <s v="AMZ15412"/>
        <s v="AMZ15413"/>
        <s v="AMZ15414"/>
        <s v="AMZ15415"/>
        <s v="AMZ15416"/>
        <s v="AMZ15417"/>
        <s v="AMZ15418"/>
        <s v="AMZ15419"/>
        <s v="AMZ15420"/>
        <s v="AMZ15421"/>
        <s v="AMZ15422"/>
        <s v="AMZ15423"/>
        <s v="AMZ15424"/>
        <s v="AMZ15425"/>
        <s v="AMZ15426"/>
        <s v="AMZ15427"/>
        <s v="AMZ15428"/>
        <s v="AMZ15429"/>
        <s v="AMZ15430"/>
        <s v="AMZ15431"/>
        <s v="AMZ15432"/>
        <s v="AMZ15433"/>
        <s v="AMZ15434"/>
        <s v="AMZ15435"/>
        <s v="AMZ15436"/>
        <s v="AMZ15437"/>
        <s v="AMZ15438"/>
        <s v="AMZ15439"/>
        <s v="AMZ15440"/>
        <s v="AMZ15441"/>
        <s v="AMZ15442"/>
        <s v="AMZ15443"/>
        <s v="AMZ15444"/>
        <s v="AMZ15445"/>
        <s v="AMZ15446"/>
        <s v="AMZ15447"/>
        <s v="AMZ15448"/>
        <s v="AMZ15449"/>
        <s v="AMZ15450"/>
        <s v="AMZ15451"/>
        <s v="AMZ15452"/>
        <s v="AMZ15453"/>
        <s v="AMZ15454"/>
        <s v="AMZ15455"/>
        <s v="AMZ15456"/>
        <s v="AMZ15457"/>
        <s v="AMZ15458"/>
        <s v="AMZ15459"/>
        <s v="AMZ15460"/>
        <s v="AMZ15461"/>
        <s v="AMZ15462"/>
        <s v="AMZ15463"/>
        <s v="AMZ15464"/>
        <s v="AMZ15465"/>
        <s v="AMZ15466"/>
        <s v="AMZ15467"/>
        <s v="AMZ15468"/>
        <s v="AMZ15469"/>
        <s v="AMZ15470"/>
        <s v="AMZ15471"/>
        <s v="AMZ15472"/>
        <s v="AMZ15473"/>
        <s v="AMZ15474"/>
        <s v="AMZ15475"/>
        <s v="AMZ15476"/>
        <s v="AMZ15477"/>
        <s v="AMZ15478"/>
        <s v="AMZ15479"/>
        <s v="AMZ15480"/>
        <s v="AMZ15481"/>
        <s v="AMZ15482"/>
        <s v="AMZ15483"/>
        <s v="AMZ15484"/>
        <s v="AMZ15485"/>
        <s v="AMZ15486"/>
        <s v="AMZ15487"/>
        <s v="AMZ15488"/>
        <s v="AMZ15489"/>
        <s v="AMZ15490"/>
        <s v="AMZ15491"/>
        <s v="AMZ15492"/>
        <s v="AMZ15493"/>
        <s v="AMZ15494"/>
        <s v="AMZ15495"/>
        <s v="AMZ15496"/>
        <s v="AMZ15497"/>
        <s v="AMZ15498"/>
        <s v="AMZ15499"/>
        <s v="AMZ15500"/>
        <s v="AMZ15501"/>
        <s v="AMZ15502"/>
        <s v="AMZ15503"/>
        <s v="AMZ15504"/>
        <s v="AMZ15505"/>
        <s v="AMZ15506"/>
        <s v="AMZ15507"/>
        <s v="AMZ15508"/>
        <s v="AMZ15509"/>
        <s v="AMZ15510"/>
        <s v="AMZ15511"/>
        <s v="AMZ15512"/>
        <s v="AMZ15513"/>
        <s v="AMZ15514"/>
        <s v="AMZ15515"/>
        <s v="AMZ15516"/>
        <s v="AMZ15517"/>
        <s v="AMZ15518"/>
        <s v="AMZ15519"/>
        <s v="AMZ15520"/>
        <s v="AMZ15521"/>
        <s v="AMZ15522"/>
        <s v="AMZ15523"/>
        <s v="AMZ15524"/>
        <s v="AMZ15525"/>
        <s v="AMZ15526"/>
        <s v="AMZ15527"/>
        <s v="AMZ15528"/>
        <s v="AMZ15529"/>
        <s v="AMZ15530"/>
        <s v="AMZ15531"/>
        <s v="AMZ15532"/>
        <s v="AMZ15533"/>
        <s v="AMZ15534"/>
        <s v="AMZ15535"/>
        <s v="AMZ15536"/>
        <s v="AMZ15537"/>
        <s v="AMZ15538"/>
        <s v="AMZ15539"/>
        <s v="AMZ15540"/>
        <s v="AMZ15541"/>
        <s v="AMZ15542"/>
        <s v="AMZ15543"/>
        <s v="AMZ15544"/>
        <s v="AMZ15545"/>
        <s v="AMZ15546"/>
        <s v="AMZ15547"/>
        <s v="AMZ15548"/>
        <s v="AMZ15549"/>
        <s v="AMZ15550"/>
        <s v="AMZ15551"/>
        <s v="AMZ15552"/>
        <s v="AMZ15553"/>
        <s v="AMZ15554"/>
        <s v="AMZ15555"/>
        <s v="AMZ15556"/>
        <s v="AMZ15557"/>
        <s v="AMZ15558"/>
        <s v="AMZ15559"/>
        <s v="AMZ15560"/>
        <s v="AMZ15561"/>
        <s v="AMZ15562"/>
        <s v="AMZ15563"/>
        <s v="AMZ15564"/>
        <s v="AMZ15565"/>
        <s v="AMZ15566"/>
        <s v="AMZ15567"/>
        <s v="AMZ15568"/>
        <s v="AMZ15569"/>
        <s v="AMZ15570"/>
        <s v="AMZ15571"/>
        <s v="AMZ15572"/>
        <s v="AMZ15573"/>
        <s v="AMZ15574"/>
        <s v="AMZ15575"/>
        <s v="AMZ15576"/>
        <s v="AMZ15577"/>
        <s v="AMZ15578"/>
        <s v="AMZ15579"/>
        <s v="AMZ15580"/>
        <s v="AMZ15581"/>
        <s v="AMZ15582"/>
        <s v="AMZ15583"/>
        <s v="AMZ15584"/>
        <s v="AMZ15585"/>
        <s v="AMZ15586"/>
        <s v="AMZ15587"/>
        <s v="AMZ15588"/>
        <s v="AMZ15589"/>
        <s v="AMZ15590"/>
        <s v="AMZ15591"/>
        <s v="AMZ15592"/>
        <s v="AMZ15593"/>
        <s v="AMZ15594"/>
        <s v="AMZ15595"/>
        <s v="AMZ15596"/>
        <s v="AMZ15597"/>
        <s v="AMZ15598"/>
        <s v="AMZ15599"/>
        <s v="AMZ15600"/>
        <s v="AMZ15601"/>
        <s v="AMZ15602"/>
        <s v="AMZ15603"/>
        <s v="AMZ15604"/>
        <s v="AMZ15605"/>
        <s v="AMZ15606"/>
        <s v="AMZ15607"/>
        <s v="AMZ15608"/>
        <s v="AMZ15609"/>
        <s v="AMZ15610"/>
        <s v="AMZ15611"/>
        <s v="AMZ15612"/>
        <s v="AMZ15613"/>
        <s v="AMZ15614"/>
        <s v="AMZ15615"/>
        <s v="AMZ15616"/>
        <s v="AMZ15617"/>
        <s v="AMZ15618"/>
        <s v="AMZ15619"/>
        <s v="AMZ15620"/>
        <s v="AMZ15621"/>
        <s v="AMZ15622"/>
        <s v="AMZ15623"/>
        <s v="AMZ15624"/>
        <s v="AMZ15625"/>
        <s v="AMZ15626"/>
        <s v="AMZ15627"/>
        <s v="AMZ15628"/>
        <s v="AMZ15629"/>
        <s v="AMZ15630"/>
        <s v="AMZ15631"/>
        <s v="AMZ15632"/>
        <s v="AMZ15633"/>
        <s v="AMZ15634"/>
        <s v="AMZ15635"/>
        <s v="AMZ15636"/>
        <s v="AMZ15637"/>
        <s v="AMZ15638"/>
        <s v="AMZ15639"/>
        <s v="AMZ15640"/>
        <s v="AMZ15641"/>
        <s v="AMZ15642"/>
        <s v="AMZ15643"/>
        <s v="AMZ15644"/>
        <s v="AMZ15645"/>
        <s v="AMZ15646"/>
        <s v="AMZ15647"/>
        <s v="AMZ15648"/>
        <s v="AMZ15649"/>
        <s v="AMZ15650"/>
        <s v="AMZ15651"/>
        <s v="AMZ15652"/>
        <s v="AMZ15653"/>
        <s v="AMZ15654"/>
        <s v="AMZ15655"/>
        <s v="AMZ15656"/>
        <s v="AMZ15657"/>
        <s v="AMZ15658"/>
        <s v="AMZ15659"/>
        <s v="AMZ15660"/>
        <s v="AMZ15661"/>
        <s v="AMZ15662"/>
        <s v="AMZ15663"/>
        <s v="AMZ15664"/>
        <s v="AMZ15665"/>
        <s v="AMZ15666"/>
        <s v="AMZ15667"/>
        <s v="AMZ15668"/>
        <s v="AMZ15669"/>
        <s v="AMZ15670"/>
        <s v="AMZ15671"/>
        <s v="AMZ15672"/>
        <s v="AMZ15673"/>
        <s v="AMZ15674"/>
        <s v="AMZ15675"/>
        <s v="AMZ15676"/>
        <s v="AMZ15677"/>
        <s v="AMZ15678"/>
        <s v="AMZ15679"/>
        <s v="AMZ15680"/>
        <s v="AMZ15681"/>
        <s v="AMZ15682"/>
        <s v="AMZ15683"/>
        <s v="AMZ15684"/>
        <s v="AMZ15685"/>
        <s v="AMZ15686"/>
        <s v="AMZ15687"/>
        <s v="AMZ15688"/>
        <s v="AMZ15689"/>
        <s v="AMZ15690"/>
        <s v="AMZ15691"/>
        <s v="AMZ15692"/>
        <s v="AMZ15693"/>
        <s v="AMZ15694"/>
        <s v="AMZ15695"/>
        <s v="AMZ15696"/>
        <s v="AMZ15697"/>
        <s v="AMZ15698"/>
        <s v="AMZ15699"/>
        <s v="AMZ15700"/>
        <s v="AMZ15701"/>
        <s v="AMZ15702"/>
        <s v="AMZ15703"/>
        <s v="AMZ15704"/>
        <s v="AMZ15705"/>
        <s v="AMZ15706"/>
        <s v="AMZ15707"/>
        <s v="AMZ15708"/>
        <s v="AMZ15709"/>
        <s v="AMZ15710"/>
        <s v="AMZ15711"/>
        <s v="AMZ15712"/>
        <s v="AMZ15713"/>
        <s v="AMZ15714"/>
        <s v="AMZ15715"/>
        <s v="AMZ15716"/>
        <s v="AMZ15717"/>
        <s v="AMZ15718"/>
        <s v="AMZ15719"/>
        <s v="AMZ15720"/>
        <s v="AMZ15721"/>
        <s v="AMZ15722"/>
        <s v="AMZ15723"/>
        <s v="AMZ15724"/>
        <s v="AMZ15725"/>
        <s v="AMZ15726"/>
        <s v="AMZ15727"/>
        <s v="AMZ15728"/>
        <s v="AMZ15729"/>
        <s v="AMZ15730"/>
        <s v="AMZ15731"/>
        <s v="AMZ15732"/>
        <s v="AMZ15733"/>
        <s v="AMZ15734"/>
        <s v="AMZ15735"/>
        <s v="AMZ15736"/>
        <s v="AMZ15737"/>
        <s v="AMZ15738"/>
        <s v="AMZ15739"/>
        <s v="AMZ15740"/>
        <s v="AMZ15741"/>
        <s v="AMZ15742"/>
        <s v="AMZ15743"/>
        <s v="AMZ15744"/>
        <s v="AMZ15745"/>
        <s v="AMZ15746"/>
        <s v="AMZ15747"/>
        <s v="AMZ15748"/>
        <s v="AMZ15749"/>
        <s v="AMZ15750"/>
        <s v="AMZ15751"/>
        <s v="AMZ15752"/>
        <s v="AMZ15753"/>
        <s v="AMZ15754"/>
        <s v="AMZ15755"/>
        <s v="AMZ15756"/>
        <s v="AMZ15757"/>
        <s v="AMZ15758"/>
        <s v="AMZ15759"/>
        <s v="AMZ15760"/>
        <s v="AMZ15761"/>
        <s v="AMZ15762"/>
        <s v="AMZ15763"/>
        <s v="AMZ15764"/>
        <s v="AMZ15765"/>
        <s v="AMZ15766"/>
        <s v="AMZ15767"/>
        <s v="AMZ15768"/>
        <s v="AMZ15769"/>
        <s v="AMZ15770"/>
        <s v="AMZ15771"/>
        <s v="AMZ15772"/>
        <s v="AMZ15773"/>
        <s v="AMZ15774"/>
        <s v="AMZ15775"/>
        <s v="AMZ15776"/>
        <s v="AMZ15777"/>
        <s v="AMZ15778"/>
        <s v="AMZ15779"/>
        <s v="AMZ15780"/>
        <s v="AMZ15781"/>
        <s v="AMZ15782"/>
        <s v="AMZ15783"/>
        <s v="AMZ15784"/>
        <s v="AMZ15785"/>
        <s v="AMZ15786"/>
        <s v="AMZ15787"/>
        <s v="AMZ15788"/>
        <s v="AMZ15789"/>
        <s v="AMZ15790"/>
        <s v="AMZ15791"/>
        <s v="AMZ15792"/>
        <s v="AMZ15793"/>
        <s v="AMZ15794"/>
        <s v="AMZ15795"/>
        <s v="AMZ15796"/>
        <s v="AMZ15797"/>
        <s v="AMZ15798"/>
        <s v="AMZ15799"/>
        <s v="AMZ15800"/>
        <s v="AMZ15801"/>
        <s v="AMZ15802"/>
        <s v="AMZ15803"/>
        <s v="AMZ15804"/>
        <s v="AMZ15805"/>
        <s v="AMZ15806"/>
        <s v="AMZ15807"/>
        <s v="AMZ15808"/>
        <s v="AMZ15809"/>
        <s v="AMZ15810"/>
        <s v="AMZ15811"/>
        <s v="AMZ15812"/>
        <s v="AMZ15813"/>
        <s v="AMZ15814"/>
        <s v="AMZ15815"/>
        <s v="AMZ15816"/>
        <s v="AMZ15817"/>
        <s v="AMZ15818"/>
        <s v="AMZ15819"/>
        <s v="AMZ15820"/>
        <s v="AMZ15821"/>
        <s v="AMZ15822"/>
        <s v="AMZ15823"/>
        <s v="AMZ15824"/>
        <s v="AMZ15825"/>
        <s v="AMZ15826"/>
        <s v="AMZ15827"/>
        <s v="AMZ15828"/>
        <s v="AMZ15829"/>
        <s v="AMZ15830"/>
        <s v="AMZ15831"/>
        <s v="AMZ15832"/>
        <s v="AMZ15833"/>
        <s v="AMZ15834"/>
        <s v="AMZ15835"/>
        <s v="AMZ15836"/>
        <s v="AMZ15837"/>
        <s v="AMZ15838"/>
        <s v="AMZ15839"/>
        <s v="AMZ15840"/>
        <s v="AMZ15841"/>
        <s v="AMZ15842"/>
        <s v="AMZ15843"/>
        <s v="AMZ15844"/>
        <s v="AMZ15845"/>
        <s v="AMZ15846"/>
        <s v="AMZ15847"/>
        <s v="AMZ15848"/>
        <s v="AMZ15849"/>
        <s v="AMZ15850"/>
        <s v="AMZ15851"/>
        <s v="AMZ15852"/>
        <s v="AMZ15853"/>
        <s v="AMZ15854"/>
        <s v="AMZ15855"/>
        <s v="AMZ15856"/>
        <s v="AMZ15857"/>
        <s v="AMZ15858"/>
        <s v="AMZ15859"/>
        <s v="AMZ15860"/>
        <s v="AMZ15861"/>
        <s v="AMZ15862"/>
        <s v="AMZ15863"/>
        <s v="AMZ15864"/>
        <s v="AMZ15865"/>
        <s v="AMZ15866"/>
        <s v="AMZ15867"/>
        <s v="AMZ15868"/>
        <s v="AMZ15869"/>
        <s v="AMZ15870"/>
        <s v="AMZ15871"/>
        <s v="AMZ15872"/>
        <s v="AMZ15873"/>
        <s v="AMZ15874"/>
        <s v="AMZ15875"/>
        <s v="AMZ15876"/>
        <s v="AMZ15877"/>
        <s v="AMZ15878"/>
        <s v="AMZ15879"/>
        <s v="AMZ15880"/>
        <s v="AMZ15881"/>
        <s v="AMZ15882"/>
        <s v="AMZ15883"/>
        <s v="AMZ15884"/>
        <s v="AMZ15885"/>
        <s v="AMZ15886"/>
        <s v="AMZ15887"/>
        <s v="AMZ15888"/>
        <s v="AMZ15889"/>
        <s v="AMZ15890"/>
        <s v="AMZ15891"/>
        <s v="AMZ15892"/>
        <s v="AMZ15893"/>
        <s v="AMZ15894"/>
        <s v="AMZ15895"/>
        <s v="AMZ15896"/>
        <s v="AMZ15897"/>
        <s v="AMZ15898"/>
        <s v="AMZ15899"/>
        <s v="AMZ15900"/>
        <s v="AMZ15901"/>
        <s v="AMZ15902"/>
        <s v="AMZ15903"/>
        <s v="AMZ15904"/>
        <s v="AMZ15905"/>
        <s v="AMZ15906"/>
        <s v="AMZ15907"/>
        <s v="AMZ15908"/>
        <s v="AMZ15909"/>
        <s v="AMZ15910"/>
        <s v="AMZ15911"/>
        <s v="AMZ15912"/>
        <s v="AMZ15913"/>
        <s v="AMZ15914"/>
        <s v="AMZ15915"/>
        <s v="AMZ15916"/>
        <s v="AMZ15917"/>
        <s v="AMZ15918"/>
        <s v="AMZ15919"/>
        <s v="AMZ15920"/>
        <s v="AMZ15921"/>
        <s v="AMZ15922"/>
        <s v="AMZ15923"/>
        <s v="AMZ15924"/>
        <s v="AMZ15925"/>
        <s v="AMZ15926"/>
        <s v="AMZ15927"/>
        <s v="AMZ15928"/>
        <s v="AMZ15929"/>
        <s v="AMZ15930"/>
        <s v="AMZ15931"/>
        <s v="AMZ15932"/>
        <s v="AMZ15933"/>
        <s v="AMZ15934"/>
        <s v="AMZ15935"/>
        <s v="AMZ15936"/>
        <s v="AMZ15937"/>
        <s v="AMZ15938"/>
        <s v="AMZ15939"/>
        <s v="AMZ15940"/>
        <s v="AMZ15941"/>
        <s v="AMZ15942"/>
        <s v="AMZ15943"/>
        <s v="AMZ15944"/>
        <s v="AMZ15945"/>
        <s v="AMZ15946"/>
        <s v="AMZ15947"/>
        <s v="AMZ15948"/>
        <s v="AMZ15949"/>
        <s v="AMZ15950"/>
        <s v="AMZ15951"/>
        <s v="AMZ15952"/>
        <s v="AMZ15953"/>
        <s v="AMZ15954"/>
        <s v="AMZ15955"/>
        <s v="AMZ15956"/>
        <s v="AMZ15957"/>
        <s v="AMZ15958"/>
        <s v="AMZ15959"/>
        <s v="AMZ15960"/>
        <s v="AMZ15961"/>
        <s v="AMZ15962"/>
        <s v="AMZ15963"/>
        <s v="AMZ15964"/>
        <s v="AMZ15965"/>
        <s v="AMZ15966"/>
        <s v="AMZ15967"/>
        <s v="AMZ15968"/>
        <s v="AMZ15969"/>
        <s v="AMZ15970"/>
        <s v="AMZ15971"/>
        <s v="AMZ15972"/>
        <s v="AMZ15973"/>
        <s v="AMZ15974"/>
        <s v="AMZ15975"/>
        <s v="AMZ15976"/>
        <s v="AMZ15977"/>
        <s v="AMZ15978"/>
        <s v="AMZ15979"/>
        <s v="AMZ15980"/>
        <s v="AMZ15981"/>
        <s v="AMZ15982"/>
        <s v="AMZ15983"/>
        <s v="AMZ15984"/>
        <s v="AMZ15985"/>
        <s v="AMZ15986"/>
        <s v="AMZ15987"/>
        <s v="AMZ15988"/>
        <s v="AMZ15989"/>
        <s v="AMZ15990"/>
        <s v="AMZ15991"/>
        <s v="AMZ15992"/>
        <s v="AMZ15993"/>
        <s v="AMZ15994"/>
        <s v="AMZ15995"/>
        <s v="AMZ15996"/>
        <s v="AMZ15997"/>
        <s v="AMZ15998"/>
        <s v="AMZ15999"/>
        <s v="AMZ16000"/>
        <s v="AMZ16001"/>
        <s v="AMZ16002"/>
        <s v="AMZ16003"/>
        <s v="AMZ16004"/>
        <s v="AMZ16005"/>
        <s v="AMZ16006"/>
        <s v="AMZ16007"/>
        <s v="AMZ16008"/>
        <s v="AMZ16009"/>
        <s v="AMZ16010"/>
        <s v="AMZ16011"/>
        <s v="AMZ16012"/>
        <s v="AMZ16013"/>
        <s v="AMZ16014"/>
        <s v="AMZ16015"/>
        <s v="AMZ16016"/>
        <s v="AMZ16017"/>
        <s v="AMZ16018"/>
        <s v="AMZ16019"/>
        <s v="AMZ16020"/>
        <s v="AMZ16021"/>
        <s v="AMZ16022"/>
        <s v="AMZ16023"/>
        <s v="AMZ16024"/>
        <s v="AMZ16025"/>
        <s v="AMZ16026"/>
        <s v="AMZ16027"/>
        <s v="AMZ16028"/>
        <s v="AMZ16029"/>
        <s v="AMZ16030"/>
        <s v="AMZ16031"/>
        <s v="AMZ16032"/>
        <s v="AMZ16033"/>
        <s v="AMZ16034"/>
        <s v="AMZ16035"/>
        <s v="AMZ16036"/>
        <s v="AMZ16037"/>
        <s v="AMZ16038"/>
        <s v="AMZ16039"/>
        <s v="AMZ16040"/>
        <s v="AMZ16041"/>
        <s v="AMZ16042"/>
        <s v="AMZ16043"/>
        <s v="AMZ16044"/>
        <s v="AMZ16045"/>
        <s v="AMZ16046"/>
        <s v="AMZ16047"/>
        <s v="AMZ16048"/>
        <s v="AMZ16049"/>
        <s v="AMZ16050"/>
        <s v="AMZ16051"/>
        <s v="AMZ16052"/>
        <s v="AMZ16053"/>
        <s v="AMZ16054"/>
        <s v="AMZ16055"/>
        <s v="AMZ16056"/>
        <s v="AMZ16057"/>
        <s v="AMZ16058"/>
        <s v="AMZ16059"/>
        <s v="AMZ16060"/>
        <s v="AMZ16061"/>
        <s v="AMZ16062"/>
        <s v="AMZ16063"/>
        <s v="AMZ16064"/>
        <s v="AMZ16065"/>
        <s v="AMZ16066"/>
        <s v="AMZ16067"/>
        <s v="AMZ16068"/>
        <s v="AMZ16069"/>
        <s v="AMZ16070"/>
        <s v="AMZ16071"/>
        <s v="AMZ16072"/>
        <s v="AMZ16073"/>
        <s v="AMZ16074"/>
        <s v="AMZ16075"/>
        <s v="AMZ16076"/>
        <s v="AMZ16077"/>
        <s v="AMZ16078"/>
        <s v="AMZ16079"/>
        <s v="AMZ16080"/>
        <s v="AMZ16081"/>
        <s v="AMZ16082"/>
        <s v="AMZ16083"/>
        <s v="AMZ16084"/>
        <s v="AMZ16085"/>
        <s v="AMZ16086"/>
        <s v="AMZ16087"/>
        <s v="AMZ16088"/>
        <s v="AMZ16089"/>
        <s v="AMZ16090"/>
        <s v="AMZ16091"/>
        <s v="AMZ16092"/>
        <s v="AMZ16093"/>
        <s v="AMZ16094"/>
        <s v="AMZ16095"/>
        <s v="AMZ16096"/>
        <s v="AMZ16097"/>
        <s v="AMZ16098"/>
        <s v="AMZ16099"/>
        <s v="AMZ16100"/>
        <s v="AMZ16101"/>
        <s v="AMZ16102"/>
        <s v="AMZ16103"/>
        <s v="AMZ16104"/>
        <s v="AMZ16105"/>
        <s v="AMZ16106"/>
        <s v="AMZ16107"/>
        <s v="AMZ16108"/>
        <s v="AMZ16109"/>
        <s v="AMZ16110"/>
        <s v="AMZ16111"/>
        <s v="AMZ16112"/>
        <s v="AMZ16113"/>
        <s v="AMZ16114"/>
        <s v="AMZ16115"/>
        <s v="AMZ16116"/>
        <s v="AMZ16117"/>
        <s v="AMZ16118"/>
        <s v="AMZ16119"/>
        <s v="AMZ16120"/>
        <s v="AMZ16121"/>
        <s v="AMZ16122"/>
        <s v="AMZ16123"/>
        <s v="AMZ16124"/>
        <s v="AMZ16125"/>
        <s v="AMZ16126"/>
        <s v="AMZ16127"/>
        <s v="AMZ16128"/>
        <s v="AMZ16129"/>
        <s v="AMZ16130"/>
        <s v="AMZ16131"/>
        <s v="AMZ16132"/>
        <s v="AMZ16133"/>
        <s v="AMZ16134"/>
        <s v="AMZ16135"/>
        <s v="AMZ16136"/>
        <s v="AMZ16137"/>
        <s v="AMZ16138"/>
        <s v="AMZ16139"/>
        <s v="AMZ16140"/>
        <s v="AMZ16141"/>
        <s v="AMZ16142"/>
        <s v="AMZ16143"/>
        <s v="AMZ16144"/>
        <s v="AMZ16145"/>
        <s v="AMZ16146"/>
        <s v="AMZ16147"/>
        <s v="AMZ16148"/>
        <s v="AMZ16149"/>
        <s v="AMZ16150"/>
        <s v="AMZ16151"/>
        <s v="AMZ16152"/>
        <s v="AMZ16153"/>
        <s v="AMZ16154"/>
        <s v="AMZ16155"/>
        <s v="AMZ16156"/>
        <s v="AMZ16157"/>
        <s v="AMZ16158"/>
        <s v="AMZ16159"/>
        <s v="AMZ16160"/>
        <s v="AMZ16161"/>
        <s v="AMZ16162"/>
        <s v="AMZ16163"/>
        <s v="AMZ16164"/>
        <s v="AMZ16165"/>
        <s v="AMZ16166"/>
        <s v="AMZ16167"/>
        <s v="AMZ16168"/>
        <s v="AMZ16169"/>
        <s v="AMZ16170"/>
        <s v="AMZ16171"/>
        <s v="AMZ16172"/>
        <s v="AMZ16173"/>
        <s v="AMZ16174"/>
        <s v="AMZ16175"/>
        <s v="AMZ16176"/>
        <s v="AMZ16177"/>
        <s v="AMZ16178"/>
        <s v="AMZ16179"/>
        <s v="AMZ16180"/>
        <s v="AMZ16181"/>
        <s v="AMZ16182"/>
        <s v="AMZ16183"/>
        <s v="AMZ16184"/>
        <s v="AMZ16185"/>
        <s v="AMZ16186"/>
        <s v="AMZ16187"/>
        <s v="AMZ16188"/>
        <s v="AMZ16189"/>
        <s v="AMZ16190"/>
        <s v="AMZ16191"/>
        <s v="AMZ16192"/>
        <s v="AMZ16193"/>
        <s v="AMZ16194"/>
        <s v="AMZ16195"/>
        <s v="AMZ16196"/>
        <s v="AMZ16197"/>
        <s v="AMZ16198"/>
        <s v="AMZ16199"/>
        <s v="AMZ16200"/>
        <s v="AMZ16201"/>
        <s v="AMZ16202"/>
        <s v="AMZ16203"/>
        <s v="AMZ16204"/>
        <s v="AMZ16205"/>
        <s v="AMZ16206"/>
        <s v="AMZ16207"/>
        <s v="AMZ16208"/>
        <s v="AMZ16209"/>
        <s v="AMZ16210"/>
        <s v="AMZ16211"/>
        <s v="AMZ16212"/>
        <s v="AMZ16213"/>
        <s v="AMZ16214"/>
        <s v="AMZ16215"/>
        <s v="AMZ16216"/>
        <s v="AMZ16217"/>
        <s v="AMZ16218"/>
        <s v="AMZ16219"/>
        <s v="AMZ16220"/>
        <s v="AMZ16221"/>
        <s v="AMZ16222"/>
        <s v="AMZ16223"/>
        <s v="AMZ16224"/>
        <s v="AMZ16225"/>
        <s v="AMZ16226"/>
        <s v="AMZ16227"/>
        <s v="AMZ16228"/>
        <s v="AMZ16229"/>
        <s v="AMZ16230"/>
        <s v="AMZ16231"/>
        <s v="AMZ16232"/>
        <s v="AMZ16233"/>
        <s v="AMZ16234"/>
        <s v="AMZ16235"/>
        <s v="AMZ16236"/>
        <s v="AMZ16237"/>
        <s v="AMZ16238"/>
        <s v="AMZ16239"/>
        <s v="AMZ16240"/>
        <s v="AMZ16241"/>
        <s v="AMZ16242"/>
        <s v="AMZ16243"/>
        <s v="AMZ16244"/>
        <s v="AMZ16245"/>
        <s v="AMZ16246"/>
        <s v="AMZ16247"/>
        <s v="AMZ16248"/>
        <s v="AMZ16249"/>
        <s v="AMZ16250"/>
        <s v="AMZ16251"/>
        <s v="AMZ16252"/>
        <s v="AMZ16253"/>
        <s v="AMZ16254"/>
        <s v="AMZ16255"/>
        <s v="AMZ16256"/>
        <s v="AMZ16257"/>
        <s v="AMZ16258"/>
        <s v="AMZ16259"/>
        <s v="AMZ16260"/>
        <s v="AMZ16261"/>
        <s v="AMZ16262"/>
        <s v="AMZ16263"/>
        <s v="AMZ16264"/>
        <s v="AMZ16265"/>
        <s v="AMZ16266"/>
        <s v="AMZ16267"/>
        <s v="AMZ16268"/>
        <s v="AMZ16269"/>
        <s v="AMZ16270"/>
        <s v="AMZ16271"/>
        <s v="AMZ16272"/>
        <s v="AMZ16273"/>
        <s v="AMZ16274"/>
        <s v="AMZ16275"/>
        <s v="AMZ16276"/>
        <s v="AMZ16277"/>
        <s v="AMZ16278"/>
        <s v="AMZ16279"/>
        <s v="AMZ16280"/>
        <s v="AMZ16281"/>
        <s v="AMZ16282"/>
        <s v="AMZ16283"/>
        <s v="AMZ16284"/>
        <s v="AMZ16285"/>
        <s v="AMZ16286"/>
        <s v="AMZ16287"/>
        <s v="AMZ16288"/>
        <s v="AMZ16289"/>
        <s v="AMZ16290"/>
        <s v="AMZ16291"/>
        <s v="AMZ16292"/>
        <s v="AMZ16293"/>
        <s v="AMZ16294"/>
        <s v="AMZ16295"/>
        <s v="AMZ16296"/>
        <s v="AMZ16297"/>
        <s v="AMZ16298"/>
        <s v="AMZ16299"/>
        <s v="AMZ16300"/>
        <s v="AMZ16301"/>
        <s v="AMZ16302"/>
        <s v="AMZ16303"/>
        <s v="AMZ16304"/>
        <s v="AMZ16305"/>
        <s v="AMZ16306"/>
        <s v="AMZ16307"/>
        <s v="AMZ16308"/>
        <s v="AMZ16309"/>
        <s v="AMZ16310"/>
        <s v="AMZ16311"/>
        <s v="AMZ16312"/>
        <s v="AMZ16313"/>
        <s v="AMZ16314"/>
        <s v="AMZ16315"/>
        <s v="AMZ16316"/>
        <s v="AMZ16317"/>
        <s v="AMZ16318"/>
        <s v="AMZ16319"/>
        <s v="AMZ16320"/>
        <s v="AMZ16321"/>
        <s v="AMZ16322"/>
        <s v="AMZ16323"/>
        <s v="AMZ16324"/>
        <s v="AMZ16325"/>
        <s v="AMZ16326"/>
        <s v="AMZ16327"/>
        <s v="AMZ16328"/>
        <s v="AMZ16329"/>
        <s v="AMZ16330"/>
        <s v="AMZ16331"/>
        <s v="AMZ16332"/>
        <s v="AMZ16333"/>
        <s v="AMZ16334"/>
        <s v="AMZ16335"/>
        <s v="AMZ16336"/>
        <s v="AMZ16337"/>
        <s v="AMZ16338"/>
        <s v="AMZ16339"/>
        <s v="AMZ16340"/>
        <s v="AMZ16341"/>
        <s v="AMZ16342"/>
        <s v="AMZ16343"/>
        <s v="AMZ16344"/>
        <s v="AMZ16345"/>
        <s v="AMZ16346"/>
        <s v="AMZ16347"/>
        <s v="AMZ16348"/>
        <s v="AMZ16349"/>
        <s v="AMZ16350"/>
        <s v="AMZ16351"/>
        <s v="AMZ16352"/>
        <s v="AMZ16353"/>
        <s v="AMZ16354"/>
        <s v="AMZ16355"/>
        <s v="AMZ16356"/>
        <s v="AMZ16357"/>
        <s v="AMZ16358"/>
        <s v="AMZ16359"/>
        <s v="AMZ16360"/>
        <s v="AMZ16361"/>
        <s v="AMZ16362"/>
        <s v="AMZ16363"/>
        <s v="AMZ16364"/>
        <s v="AMZ16365"/>
        <s v="AMZ16366"/>
        <s v="AMZ16367"/>
        <s v="AMZ16368"/>
        <s v="AMZ16369"/>
        <s v="AMZ16370"/>
        <s v="AMZ16371"/>
        <s v="AMZ16372"/>
        <s v="AMZ16373"/>
        <s v="AMZ16374"/>
        <s v="AMZ16375"/>
        <s v="AMZ16376"/>
        <s v="AMZ16377"/>
        <s v="AMZ16378"/>
        <s v="AMZ16379"/>
        <s v="AMZ16380"/>
        <s v="AMZ16381"/>
        <s v="AMZ16382"/>
        <s v="AMZ16383"/>
        <s v="AMZ16384"/>
        <s v="AMZ16385"/>
        <s v="AMZ16386"/>
        <s v="AMZ16387"/>
        <s v="AMZ16388"/>
        <s v="AMZ16389"/>
        <s v="AMZ16390"/>
        <s v="AMZ16391"/>
        <s v="AMZ16392"/>
        <s v="AMZ16393"/>
        <s v="AMZ16394"/>
        <s v="AMZ16395"/>
        <s v="AMZ16396"/>
        <s v="AMZ16397"/>
        <s v="AMZ16398"/>
        <s v="AMZ16399"/>
        <s v="AMZ16400"/>
        <s v="AMZ16401"/>
        <s v="AMZ16402"/>
        <s v="AMZ16403"/>
        <s v="AMZ16404"/>
        <s v="AMZ16405"/>
        <s v="AMZ16406"/>
        <s v="AMZ16407"/>
        <s v="AMZ16408"/>
        <s v="AMZ16409"/>
        <s v="AMZ16410"/>
        <s v="AMZ16411"/>
        <s v="AMZ16412"/>
        <s v="AMZ16413"/>
        <s v="AMZ16414"/>
        <s v="AMZ16415"/>
        <s v="AMZ16416"/>
        <s v="AMZ16417"/>
        <s v="AMZ16418"/>
        <s v="AMZ16419"/>
        <s v="AMZ16420"/>
        <s v="AMZ16421"/>
        <s v="AMZ16422"/>
        <s v="AMZ16423"/>
        <s v="AMZ16424"/>
        <s v="AMZ16425"/>
        <s v="AMZ16426"/>
        <s v="AMZ16427"/>
        <s v="AMZ16428"/>
        <s v="AMZ16429"/>
        <s v="AMZ16430"/>
        <s v="AMZ16431"/>
        <s v="AMZ16432"/>
        <s v="AMZ16433"/>
        <s v="AMZ16434"/>
        <s v="AMZ16435"/>
        <s v="AMZ16436"/>
        <s v="AMZ16437"/>
        <s v="AMZ16438"/>
        <s v="AMZ16439"/>
        <s v="AMZ16440"/>
        <s v="AMZ16441"/>
        <s v="AMZ16442"/>
        <s v="AMZ16443"/>
        <s v="AMZ16444"/>
        <s v="AMZ16445"/>
        <s v="AMZ16446"/>
        <s v="AMZ16447"/>
        <s v="AMZ16448"/>
        <s v="AMZ16449"/>
        <s v="AMZ16450"/>
        <s v="AMZ16451"/>
        <s v="AMZ16452"/>
        <s v="AMZ16453"/>
        <s v="AMZ16454"/>
        <s v="AMZ16455"/>
        <s v="AMZ16456"/>
        <s v="AMZ16457"/>
        <s v="AMZ16458"/>
        <s v="AMZ16459"/>
        <s v="AMZ16460"/>
        <s v="AMZ16461"/>
        <s v="AMZ16462"/>
        <s v="AMZ16463"/>
        <s v="AMZ16464"/>
        <s v="AMZ16465"/>
        <s v="AMZ16466"/>
        <s v="AMZ16467"/>
        <s v="AMZ16468"/>
        <s v="AMZ16469"/>
        <s v="AMZ16470"/>
        <s v="AMZ16471"/>
        <s v="AMZ16472"/>
        <s v="AMZ16473"/>
        <s v="AMZ16474"/>
        <s v="AMZ16475"/>
        <s v="AMZ16476"/>
        <s v="AMZ16477"/>
        <s v="AMZ16478"/>
        <s v="AMZ16479"/>
        <s v="AMZ16480"/>
        <s v="AMZ16481"/>
        <s v="AMZ16482"/>
        <s v="AMZ16483"/>
        <s v="AMZ16484"/>
        <s v="AMZ16485"/>
        <s v="AMZ16486"/>
        <s v="AMZ16487"/>
        <s v="AMZ16488"/>
        <s v="AMZ16489"/>
        <s v="AMZ16490"/>
        <s v="AMZ16491"/>
        <s v="AMZ16492"/>
        <s v="AMZ16493"/>
        <s v="AMZ16494"/>
        <s v="AMZ16495"/>
        <s v="AMZ16496"/>
        <s v="AMZ16497"/>
        <s v="AMZ16498"/>
        <s v="AMZ16499"/>
        <s v="AMZ16500"/>
        <s v="AMZ16501"/>
        <s v="AMZ16502"/>
        <s v="AMZ16503"/>
        <s v="AMZ16504"/>
        <s v="AMZ16505"/>
        <s v="AMZ16506"/>
        <s v="AMZ16507"/>
        <s v="AMZ16508"/>
        <s v="AMZ16509"/>
        <s v="AMZ16510"/>
        <s v="AMZ16511"/>
        <s v="AMZ16512"/>
        <s v="AMZ16513"/>
        <s v="AMZ16514"/>
        <s v="AMZ16515"/>
        <s v="AMZ16516"/>
        <s v="AMZ16517"/>
        <s v="AMZ16518"/>
        <s v="AMZ16519"/>
        <s v="AMZ16520"/>
        <s v="AMZ16521"/>
        <s v="AMZ16522"/>
        <s v="AMZ16523"/>
        <s v="AMZ16524"/>
        <s v="AMZ16525"/>
        <s v="AMZ16526"/>
        <s v="AMZ16527"/>
        <s v="AMZ16528"/>
        <s v="AMZ16529"/>
        <s v="AMZ16530"/>
        <s v="AMZ16531"/>
        <s v="AMZ16532"/>
        <s v="AMZ16533"/>
        <s v="AMZ16534"/>
        <s v="AMZ16535"/>
        <s v="AMZ16536"/>
        <s v="AMZ16537"/>
        <s v="AMZ16538"/>
        <s v="AMZ16539"/>
        <s v="AMZ16540"/>
        <s v="AMZ16541"/>
        <s v="AMZ16542"/>
        <s v="AMZ16543"/>
        <s v="AMZ16544"/>
        <s v="AMZ16545"/>
        <s v="AMZ16546"/>
        <s v="AMZ16547"/>
        <s v="AMZ16548"/>
        <s v="AMZ16549"/>
        <s v="AMZ16550"/>
        <s v="AMZ16551"/>
        <s v="AMZ16552"/>
        <s v="AMZ16553"/>
        <s v="AMZ16554"/>
        <s v="AMZ16555"/>
        <s v="AMZ16556"/>
        <s v="AMZ16557"/>
        <s v="AMZ16558"/>
        <s v="AMZ16559"/>
        <s v="AMZ16560"/>
        <s v="AMZ16561"/>
        <s v="AMZ16562"/>
        <s v="AMZ16563"/>
        <s v="AMZ16564"/>
        <s v="AMZ16565"/>
        <s v="AMZ16566"/>
        <s v="AMZ16567"/>
        <s v="AMZ16568"/>
        <s v="AMZ16569"/>
        <s v="AMZ16570"/>
        <s v="AMZ16571"/>
        <s v="AMZ16572"/>
        <s v="AMZ16573"/>
        <s v="AMZ16574"/>
        <s v="AMZ16575"/>
        <s v="AMZ16576"/>
        <s v="AMZ16577"/>
        <s v="AMZ16578"/>
        <s v="AMZ16579"/>
        <s v="AMZ16580"/>
        <s v="AMZ16581"/>
        <s v="AMZ16582"/>
        <s v="AMZ16583"/>
        <s v="AMZ16584"/>
        <s v="AMZ16585"/>
        <s v="AMZ16586"/>
        <s v="AMZ16587"/>
        <s v="AMZ16588"/>
        <s v="AMZ16589"/>
        <s v="AMZ16590"/>
        <s v="AMZ16591"/>
        <s v="AMZ16592"/>
        <s v="AMZ16593"/>
        <s v="AMZ16594"/>
        <s v="AMZ16595"/>
        <s v="AMZ16596"/>
        <s v="AMZ16597"/>
        <s v="AMZ16598"/>
        <s v="AMZ16599"/>
        <s v="AMZ16600"/>
        <s v="AMZ16601"/>
        <s v="AMZ16602"/>
        <s v="AMZ16603"/>
        <s v="AMZ16604"/>
        <s v="AMZ16605"/>
        <s v="AMZ16606"/>
        <s v="AMZ16607"/>
        <s v="AMZ16608"/>
        <s v="AMZ16609"/>
        <s v="AMZ16610"/>
        <s v="AMZ16611"/>
        <s v="AMZ16612"/>
        <s v="AMZ16613"/>
        <s v="AMZ16614"/>
        <s v="AMZ16615"/>
        <s v="AMZ16616"/>
        <s v="AMZ16617"/>
        <s v="AMZ16618"/>
        <s v="AMZ16619"/>
        <s v="AMZ16620"/>
        <s v="AMZ16621"/>
        <s v="AMZ16622"/>
        <s v="AMZ16623"/>
        <s v="AMZ16624"/>
        <s v="AMZ16625"/>
        <s v="AMZ16626"/>
        <s v="AMZ16627"/>
        <s v="AMZ16628"/>
        <s v="AMZ16629"/>
        <s v="AMZ16630"/>
        <s v="AMZ16631"/>
        <s v="AMZ16632"/>
        <s v="AMZ16633"/>
        <s v="AMZ16634"/>
        <s v="AMZ16635"/>
        <s v="AMZ16636"/>
        <s v="AMZ16637"/>
        <s v="AMZ16638"/>
        <s v="AMZ16639"/>
        <s v="AMZ16640"/>
        <s v="AMZ16641"/>
        <s v="AMZ16642"/>
        <s v="AMZ16643"/>
        <s v="AMZ16644"/>
        <s v="AMZ16645"/>
        <s v="AMZ16646"/>
        <s v="AMZ16647"/>
        <s v="AMZ16648"/>
        <s v="AMZ16649"/>
        <s v="AMZ16650"/>
        <s v="AMZ16651"/>
        <s v="AMZ16652"/>
        <s v="AMZ16653"/>
        <s v="AMZ16654"/>
        <s v="AMZ16655"/>
        <s v="AMZ16656"/>
        <s v="AMZ16657"/>
        <s v="AMZ16658"/>
        <s v="AMZ16659"/>
        <s v="AMZ16660"/>
        <s v="AMZ16661"/>
        <s v="AMZ16662"/>
        <s v="AMZ16663"/>
        <s v="AMZ16664"/>
        <s v="AMZ16665"/>
        <s v="AMZ16666"/>
        <s v="AMZ16667"/>
        <s v="AMZ16668"/>
        <s v="AMZ16669"/>
        <s v="AMZ16670"/>
        <s v="AMZ16671"/>
        <s v="AMZ16672"/>
        <s v="AMZ16673"/>
        <s v="AMZ16674"/>
        <s v="AMZ16675"/>
        <s v="AMZ16676"/>
        <s v="AMZ16677"/>
        <s v="AMZ16678"/>
        <s v="AMZ16679"/>
        <s v="AMZ16680"/>
        <s v="AMZ16681"/>
        <s v="AMZ16682"/>
        <s v="AMZ16683"/>
        <s v="AMZ16684"/>
        <s v="AMZ16685"/>
        <s v="AMZ16686"/>
        <s v="AMZ16687"/>
        <s v="AMZ16688"/>
        <s v="AMZ16689"/>
        <s v="AMZ16690"/>
        <s v="AMZ16691"/>
        <s v="AMZ16692"/>
        <s v="AMZ16693"/>
        <s v="AMZ16694"/>
        <s v="AMZ16695"/>
        <s v="AMZ16696"/>
        <s v="AMZ16697"/>
        <s v="AMZ16698"/>
        <s v="AMZ16699"/>
        <s v="AMZ16700"/>
        <s v="AMZ16701"/>
        <s v="AMZ16702"/>
        <s v="AMZ16703"/>
        <s v="AMZ16704"/>
        <s v="AMZ16705"/>
        <s v="AMZ16706"/>
        <s v="AMZ16707"/>
        <s v="AMZ16708"/>
        <s v="AMZ16709"/>
        <s v="AMZ16710"/>
        <s v="AMZ16711"/>
        <s v="AMZ16712"/>
        <s v="AMZ16713"/>
        <s v="AMZ16714"/>
        <s v="AMZ16715"/>
        <s v="AMZ16716"/>
        <s v="AMZ16717"/>
        <s v="AMZ16718"/>
        <s v="AMZ16719"/>
        <s v="AMZ16720"/>
        <s v="AMZ16721"/>
        <s v="AMZ16722"/>
        <s v="AMZ16723"/>
        <s v="AMZ16724"/>
        <s v="AMZ16725"/>
        <s v="AMZ16726"/>
        <s v="AMZ16727"/>
        <s v="AMZ16728"/>
        <s v="AMZ16729"/>
        <s v="AMZ16730"/>
        <s v="AMZ16731"/>
        <s v="AMZ16732"/>
        <s v="AMZ16733"/>
        <s v="AMZ16734"/>
        <s v="AMZ16735"/>
        <s v="AMZ16736"/>
        <s v="AMZ16737"/>
        <s v="AMZ16738"/>
        <s v="AMZ16739"/>
        <s v="AMZ16740"/>
        <s v="AMZ16741"/>
        <s v="AMZ16742"/>
        <s v="AMZ16743"/>
        <s v="AMZ16744"/>
        <s v="AMZ16745"/>
        <s v="AMZ16746"/>
        <s v="AMZ16747"/>
        <s v="AMZ16748"/>
        <s v="AMZ16749"/>
        <s v="AMZ16750"/>
        <s v="AMZ16751"/>
        <s v="AMZ16752"/>
        <s v="AMZ16753"/>
        <s v="AMZ16754"/>
        <s v="AMZ16755"/>
        <s v="AMZ16756"/>
        <s v="AMZ16757"/>
        <s v="AMZ16758"/>
        <s v="AMZ16759"/>
        <s v="AMZ16760"/>
        <s v="AMZ16761"/>
        <s v="AMZ16762"/>
        <s v="AMZ16763"/>
        <s v="AMZ16764"/>
        <s v="AMZ16765"/>
        <s v="AMZ16766"/>
        <s v="AMZ16767"/>
        <s v="AMZ16768"/>
        <s v="AMZ16769"/>
        <s v="AMZ16770"/>
        <s v="AMZ16771"/>
        <s v="AMZ16772"/>
        <s v="AMZ16773"/>
        <s v="AMZ16774"/>
        <s v="AMZ16775"/>
        <s v="AMZ16776"/>
        <s v="AMZ16777"/>
        <s v="AMZ16778"/>
        <s v="AMZ16779"/>
        <s v="AMZ16780"/>
        <s v="AMZ16781"/>
        <s v="AMZ16782"/>
        <s v="AMZ16783"/>
        <s v="AMZ16784"/>
        <s v="AMZ16785"/>
        <s v="AMZ16786"/>
        <s v="AMZ16787"/>
        <s v="AMZ16788"/>
        <s v="AMZ16789"/>
        <s v="AMZ16790"/>
        <s v="AMZ16791"/>
        <s v="AMZ16792"/>
        <s v="AMZ16793"/>
        <s v="AMZ16794"/>
        <s v="AMZ16795"/>
        <s v="AMZ16796"/>
        <s v="AMZ16797"/>
        <s v="AMZ16798"/>
        <s v="AMZ16799"/>
        <s v="AMZ16800"/>
        <s v="AMZ16801"/>
        <s v="AMZ16802"/>
        <s v="AMZ16803"/>
        <s v="AMZ16804"/>
        <s v="AMZ16805"/>
        <s v="AMZ16806"/>
        <s v="AMZ16807"/>
        <s v="AMZ16808"/>
        <s v="AMZ16809"/>
        <s v="AMZ16810"/>
        <s v="AMZ16811"/>
        <s v="AMZ16812"/>
        <s v="AMZ16813"/>
        <s v="AMZ16814"/>
        <s v="AMZ16815"/>
        <s v="AMZ16816"/>
        <s v="AMZ16817"/>
        <s v="AMZ16818"/>
        <s v="AMZ16819"/>
        <s v="AMZ16820"/>
        <s v="AMZ16821"/>
        <s v="AMZ16822"/>
        <s v="AMZ16823"/>
        <s v="AMZ16824"/>
        <s v="AMZ16825"/>
        <s v="AMZ16826"/>
        <s v="AMZ16827"/>
        <s v="AMZ16828"/>
        <s v="AMZ16829"/>
        <s v="AMZ16830"/>
        <s v="AMZ16831"/>
        <s v="AMZ16832"/>
        <s v="AMZ16833"/>
        <s v="AMZ16834"/>
        <s v="AMZ16835"/>
        <s v="AMZ16836"/>
        <s v="AMZ16837"/>
        <s v="AMZ16838"/>
        <s v="AMZ16839"/>
        <s v="AMZ16840"/>
        <s v="AMZ16841"/>
        <s v="AMZ16842"/>
        <s v="AMZ16843"/>
        <s v="AMZ16844"/>
        <s v="AMZ16845"/>
        <s v="AMZ16846"/>
        <s v="AMZ16847"/>
        <s v="AMZ16848"/>
        <s v="AMZ16849"/>
        <s v="AMZ16850"/>
        <s v="AMZ16851"/>
        <s v="AMZ16852"/>
        <s v="AMZ16853"/>
        <s v="AMZ16854"/>
        <s v="AMZ16855"/>
        <s v="AMZ16856"/>
        <s v="AMZ16857"/>
        <s v="AMZ16858"/>
        <s v="AMZ16859"/>
        <s v="AMZ16860"/>
        <s v="AMZ16861"/>
        <s v="AMZ16862"/>
        <s v="AMZ16863"/>
        <s v="AMZ16864"/>
        <s v="AMZ16865"/>
        <s v="AMZ16866"/>
        <s v="AMZ16867"/>
        <s v="AMZ16868"/>
        <s v="AMZ16869"/>
        <s v="AMZ16870"/>
        <s v="AMZ16871"/>
        <s v="AMZ16872"/>
        <s v="AMZ16873"/>
        <s v="AMZ16874"/>
        <s v="AMZ16875"/>
        <s v="AMZ16876"/>
        <s v="AMZ16877"/>
        <s v="AMZ16878"/>
        <s v="AMZ16879"/>
        <s v="AMZ16880"/>
        <s v="AMZ16881"/>
        <s v="AMZ16882"/>
        <s v="AMZ16883"/>
        <s v="AMZ16884"/>
        <s v="AMZ16885"/>
        <s v="AMZ16886"/>
        <s v="AMZ16887"/>
        <s v="AMZ16888"/>
        <s v="AMZ16889"/>
        <s v="AMZ16890"/>
        <s v="AMZ16891"/>
        <s v="AMZ16892"/>
        <s v="AMZ16893"/>
        <s v="AMZ16894"/>
        <s v="AMZ16895"/>
        <s v="AMZ16896"/>
        <s v="AMZ16897"/>
        <s v="AMZ16898"/>
        <s v="AMZ16899"/>
        <s v="AMZ16900"/>
        <s v="AMZ16901"/>
        <s v="AMZ16902"/>
        <s v="AMZ16903"/>
        <s v="AMZ16904"/>
        <s v="AMZ16905"/>
        <s v="AMZ16906"/>
        <s v="AMZ16907"/>
        <s v="AMZ16908"/>
        <s v="AMZ16909"/>
        <s v="AMZ16910"/>
        <s v="AMZ16911"/>
        <s v="AMZ16912"/>
        <s v="AMZ16913"/>
        <s v="AMZ16914"/>
        <s v="AMZ16915"/>
        <s v="AMZ16916"/>
        <s v="AMZ16917"/>
        <s v="AMZ16918"/>
        <s v="AMZ16919"/>
        <s v="AMZ16920"/>
        <s v="AMZ16921"/>
        <s v="AMZ16922"/>
        <s v="AMZ16923"/>
        <s v="AMZ16924"/>
        <s v="AMZ16925"/>
        <s v="AMZ16926"/>
        <s v="AMZ16927"/>
        <s v="AMZ16928"/>
        <s v="AMZ16929"/>
        <s v="AMZ16930"/>
        <s v="AMZ16931"/>
        <s v="AMZ16932"/>
        <s v="AMZ16933"/>
        <s v="AMZ16934"/>
        <s v="AMZ16935"/>
        <s v="AMZ16936"/>
        <s v="AMZ16937"/>
        <s v="AMZ16938"/>
        <s v="AMZ16939"/>
        <s v="AMZ16940"/>
        <s v="AMZ16941"/>
        <s v="AMZ16942"/>
        <s v="AMZ16943"/>
        <s v="AMZ16944"/>
        <s v="AMZ16945"/>
        <s v="AMZ16946"/>
        <s v="AMZ16947"/>
        <s v="AMZ16948"/>
        <s v="AMZ16949"/>
        <s v="AMZ16950"/>
        <s v="AMZ16951"/>
        <s v="AMZ16952"/>
        <s v="AMZ16953"/>
        <s v="AMZ16954"/>
        <s v="AMZ16955"/>
        <s v="AMZ16956"/>
        <s v="AMZ16957"/>
        <s v="AMZ16958"/>
        <s v="AMZ16959"/>
        <s v="AMZ16960"/>
        <s v="AMZ16961"/>
        <s v="AMZ16962"/>
        <s v="AMZ16963"/>
        <s v="AMZ16964"/>
        <s v="AMZ16965"/>
        <s v="AMZ16966"/>
        <s v="AMZ16967"/>
        <s v="AMZ16968"/>
        <s v="AMZ16969"/>
        <s v="AMZ16970"/>
        <s v="AMZ16971"/>
        <s v="AMZ16972"/>
        <s v="AMZ16973"/>
        <s v="AMZ16974"/>
        <s v="AMZ16975"/>
        <s v="AMZ16976"/>
        <s v="AMZ16977"/>
        <s v="AMZ16978"/>
        <s v="AMZ16979"/>
        <s v="AMZ16980"/>
        <s v="AMZ16981"/>
        <s v="AMZ16982"/>
        <s v="AMZ16983"/>
        <s v="AMZ16984"/>
        <s v="AMZ16985"/>
        <s v="AMZ16986"/>
        <s v="AMZ16987"/>
        <s v="AMZ16988"/>
        <s v="AMZ16989"/>
        <s v="AMZ16990"/>
        <s v="AMZ16991"/>
        <s v="AMZ16992"/>
        <s v="AMZ16993"/>
        <s v="AMZ16994"/>
        <s v="AMZ16995"/>
        <s v="AMZ16996"/>
        <s v="AMZ16997"/>
        <s v="AMZ16998"/>
        <s v="AMZ16999"/>
        <s v="AMZ17000"/>
        <s v="AMZ17001"/>
        <s v="AMZ17002"/>
        <s v="AMZ17003"/>
        <s v="AMZ17004"/>
        <s v="AMZ17005"/>
        <s v="AMZ17006"/>
        <s v="AMZ17007"/>
        <s v="AMZ17008"/>
        <s v="AMZ17009"/>
        <s v="AMZ17010"/>
        <s v="AMZ17011"/>
        <s v="AMZ17012"/>
        <s v="AMZ17013"/>
        <s v="AMZ17014"/>
        <s v="AMZ17015"/>
        <s v="AMZ17016"/>
        <s v="AMZ17017"/>
        <s v="AMZ17018"/>
        <s v="AMZ17019"/>
        <s v="AMZ17020"/>
        <s v="AMZ17021"/>
        <s v="AMZ17022"/>
        <s v="AMZ17023"/>
        <s v="AMZ17024"/>
        <s v="AMZ17025"/>
        <s v="AMZ17026"/>
        <s v="AMZ17027"/>
        <s v="AMZ17028"/>
        <s v="AMZ17029"/>
        <s v="AMZ17030"/>
        <s v="AMZ17031"/>
        <s v="AMZ17032"/>
        <s v="AMZ17033"/>
        <s v="AMZ17034"/>
        <s v="AMZ17035"/>
        <s v="AMZ17036"/>
        <s v="AMZ17037"/>
        <s v="AMZ17038"/>
        <s v="AMZ17039"/>
        <s v="AMZ17040"/>
        <s v="AMZ17041"/>
        <s v="AMZ17042"/>
        <s v="AMZ17043"/>
        <s v="AMZ17044"/>
        <s v="AMZ17045"/>
        <s v="AMZ17046"/>
        <s v="AMZ17047"/>
        <s v="AMZ17048"/>
        <s v="AMZ17049"/>
        <s v="AMZ17050"/>
        <s v="AMZ17051"/>
        <s v="AMZ17052"/>
        <s v="AMZ17053"/>
        <s v="AMZ17054"/>
        <s v="AMZ17055"/>
        <s v="AMZ17056"/>
        <s v="AMZ17057"/>
        <s v="AMZ17058"/>
        <s v="AMZ17059"/>
        <s v="AMZ17060"/>
        <s v="AMZ17061"/>
        <s v="AMZ17062"/>
        <s v="AMZ17063"/>
        <s v="AMZ17064"/>
        <s v="AMZ17065"/>
        <s v="AMZ17066"/>
        <s v="AMZ17067"/>
        <s v="AMZ17068"/>
        <s v="AMZ17069"/>
        <s v="AMZ17070"/>
        <s v="AMZ17071"/>
        <s v="AMZ17072"/>
        <s v="AMZ17073"/>
        <s v="AMZ17074"/>
        <s v="AMZ17075"/>
        <s v="AMZ17076"/>
        <s v="AMZ17077"/>
        <s v="AMZ17078"/>
        <s v="AMZ17079"/>
        <s v="AMZ17080"/>
        <s v="AMZ17081"/>
        <s v="AMZ17082"/>
        <s v="AMZ17083"/>
        <s v="AMZ17084"/>
        <s v="AMZ17085"/>
        <s v="AMZ17086"/>
        <s v="AMZ17087"/>
        <s v="AMZ17088"/>
        <s v="AMZ17089"/>
        <s v="AMZ17090"/>
        <s v="AMZ17091"/>
        <s v="AMZ17092"/>
        <s v="AMZ17093"/>
        <s v="AMZ17094"/>
        <s v="AMZ17095"/>
        <s v="AMZ17096"/>
        <s v="AMZ17097"/>
        <s v="AMZ17098"/>
        <s v="AMZ17099"/>
        <s v="AMZ17100"/>
        <s v="AMZ17101"/>
        <s v="AMZ17102"/>
        <s v="AMZ17103"/>
        <s v="AMZ17104"/>
        <s v="AMZ17105"/>
        <s v="AMZ17106"/>
        <s v="AMZ17107"/>
        <s v="AMZ17108"/>
        <s v="AMZ17109"/>
        <s v="AMZ17110"/>
        <s v="AMZ17111"/>
        <s v="AMZ17112"/>
        <s v="AMZ17113"/>
        <s v="AMZ17114"/>
        <s v="AMZ17115"/>
        <s v="AMZ17116"/>
        <s v="AMZ17117"/>
        <s v="AMZ17118"/>
        <s v="AMZ17119"/>
        <s v="AMZ17120"/>
        <s v="AMZ17121"/>
        <s v="AMZ17122"/>
        <s v="AMZ17123"/>
        <s v="AMZ17124"/>
        <s v="AMZ17125"/>
        <s v="AMZ17126"/>
        <s v="AMZ17127"/>
        <s v="AMZ17128"/>
        <s v="AMZ17129"/>
        <s v="AMZ17130"/>
        <s v="AMZ17131"/>
        <s v="AMZ17132"/>
        <s v="AMZ17133"/>
        <s v="AMZ17134"/>
        <s v="AMZ17135"/>
        <s v="AMZ17136"/>
        <s v="AMZ17137"/>
        <s v="AMZ17138"/>
        <s v="AMZ17139"/>
        <s v="AMZ17140"/>
        <s v="AMZ17141"/>
        <s v="AMZ17142"/>
        <s v="AMZ17143"/>
        <s v="AMZ17144"/>
        <s v="AMZ17145"/>
        <s v="AMZ17146"/>
        <s v="AMZ17147"/>
        <s v="AMZ17148"/>
        <s v="AMZ17149"/>
        <s v="AMZ17150"/>
        <s v="AMZ17151"/>
        <s v="AMZ17152"/>
        <s v="AMZ17153"/>
        <s v="AMZ17154"/>
        <s v="AMZ17155"/>
        <s v="AMZ17156"/>
        <s v="AMZ17157"/>
        <s v="AMZ17158"/>
        <s v="AMZ17159"/>
        <s v="AMZ17160"/>
        <s v="AMZ17161"/>
        <s v="AMZ17162"/>
        <s v="AMZ17163"/>
        <s v="AMZ17164"/>
        <s v="AMZ17165"/>
        <s v="AMZ17166"/>
        <s v="AMZ17167"/>
        <s v="AMZ17168"/>
        <s v="AMZ17169"/>
        <s v="AMZ17170"/>
        <s v="AMZ17171"/>
        <s v="AMZ17172"/>
        <s v="AMZ17173"/>
        <s v="AMZ17174"/>
        <s v="AMZ17175"/>
        <s v="AMZ17176"/>
        <s v="AMZ17177"/>
        <s v="AMZ17178"/>
        <s v="AMZ17179"/>
        <s v="AMZ17180"/>
        <s v="AMZ17181"/>
        <s v="AMZ17182"/>
        <s v="AMZ17183"/>
        <s v="AMZ17184"/>
        <s v="AMZ17185"/>
        <s v="AMZ17186"/>
        <s v="AMZ17187"/>
        <s v="AMZ17188"/>
        <s v="AMZ17189"/>
        <s v="AMZ17190"/>
        <s v="AMZ17191"/>
        <s v="AMZ17192"/>
        <s v="AMZ17193"/>
        <s v="AMZ17194"/>
        <s v="AMZ17195"/>
        <s v="AMZ17196"/>
        <s v="AMZ17197"/>
        <s v="AMZ17198"/>
        <s v="AMZ17199"/>
        <s v="AMZ17200"/>
        <s v="AMZ17201"/>
        <s v="AMZ17202"/>
        <s v="AMZ17203"/>
        <s v="AMZ17204"/>
        <s v="AMZ17205"/>
        <s v="AMZ17206"/>
        <s v="AMZ17207"/>
        <s v="AMZ17208"/>
        <s v="AMZ17209"/>
        <s v="AMZ17210"/>
        <s v="AMZ17211"/>
        <s v="AMZ17212"/>
        <s v="AMZ17213"/>
        <s v="AMZ17214"/>
        <s v="AMZ17215"/>
        <s v="AMZ17216"/>
        <s v="AMZ17217"/>
        <s v="AMZ17218"/>
        <s v="AMZ17219"/>
        <s v="AMZ17220"/>
        <s v="AMZ17221"/>
        <s v="AMZ17222"/>
        <s v="AMZ17223"/>
        <s v="AMZ17224"/>
        <s v="AMZ17225"/>
        <s v="AMZ17226"/>
        <s v="AMZ17227"/>
        <s v="AMZ17228"/>
        <s v="AMZ17229"/>
        <s v="AMZ17230"/>
        <s v="AMZ17231"/>
        <s v="AMZ17232"/>
        <s v="AMZ17233"/>
        <s v="AMZ17234"/>
        <s v="AMZ17235"/>
        <s v="AMZ17236"/>
        <s v="AMZ17237"/>
        <s v="AMZ17238"/>
        <s v="AMZ17239"/>
        <s v="AMZ17240"/>
        <s v="AMZ17241"/>
        <s v="AMZ17242"/>
        <s v="AMZ17243"/>
        <s v="AMZ17244"/>
        <s v="AMZ17245"/>
        <s v="AMZ17246"/>
        <s v="AMZ17247"/>
        <s v="AMZ17248"/>
        <s v="AMZ17249"/>
        <s v="AMZ17250"/>
        <s v="AMZ17251"/>
        <s v="AMZ17252"/>
        <s v="AMZ17253"/>
        <s v="AMZ17254"/>
        <s v="AMZ17255"/>
        <s v="AMZ17256"/>
        <s v="AMZ17257"/>
        <s v="AMZ17258"/>
        <s v="AMZ17259"/>
        <s v="AMZ17260"/>
        <s v="AMZ17261"/>
        <s v="AMZ17262"/>
        <s v="AMZ17263"/>
        <s v="AMZ17264"/>
        <s v="AMZ17265"/>
        <s v="AMZ17266"/>
        <s v="AMZ17267"/>
        <s v="AMZ17268"/>
        <s v="AMZ17269"/>
        <s v="AMZ17270"/>
        <s v="AMZ17271"/>
        <s v="AMZ17272"/>
        <s v="AMZ17273"/>
        <s v="AMZ17274"/>
        <s v="AMZ17275"/>
        <s v="AMZ17276"/>
        <s v="AMZ17277"/>
        <s v="AMZ17278"/>
        <s v="AMZ17279"/>
        <s v="AMZ17280"/>
        <s v="AMZ17281"/>
        <s v="AMZ17282"/>
        <s v="AMZ17283"/>
        <s v="AMZ17284"/>
        <s v="AMZ17285"/>
        <s v="AMZ17286"/>
        <s v="AMZ17287"/>
        <s v="AMZ17288"/>
        <s v="AMZ17289"/>
        <s v="AMZ17290"/>
        <s v="AMZ17291"/>
        <s v="AMZ17292"/>
        <s v="AMZ17293"/>
        <s v="AMZ17294"/>
        <s v="AMZ17295"/>
        <s v="AMZ17296"/>
        <s v="AMZ17297"/>
        <s v="AMZ17298"/>
        <s v="AMZ17299"/>
        <s v="AMZ17300"/>
        <s v="AMZ17301"/>
        <s v="AMZ17302"/>
        <s v="AMZ17303"/>
        <s v="AMZ17304"/>
        <s v="AMZ17305"/>
        <s v="AMZ17306"/>
        <s v="AMZ17307"/>
        <s v="AMZ17308"/>
        <s v="AMZ17309"/>
        <s v="AMZ17310"/>
        <s v="AMZ17311"/>
        <s v="AMZ17312"/>
        <s v="AMZ17313"/>
        <s v="AMZ17314"/>
        <s v="AMZ17315"/>
        <s v="AMZ17316"/>
        <s v="AMZ17317"/>
        <s v="AMZ17318"/>
        <s v="AMZ17319"/>
        <s v="AMZ17320"/>
        <s v="AMZ17321"/>
        <s v="AMZ17322"/>
        <s v="AMZ17323"/>
        <s v="AMZ17324"/>
        <s v="AMZ17325"/>
        <s v="AMZ17326"/>
        <s v="AMZ17327"/>
        <s v="AMZ17328"/>
        <s v="AMZ17329"/>
        <s v="AMZ17330"/>
        <s v="AMZ17331"/>
        <s v="AMZ17332"/>
        <s v="AMZ17333"/>
        <s v="AMZ17334"/>
        <s v="AMZ17335"/>
        <s v="AMZ17336"/>
        <s v="AMZ17337"/>
        <s v="AMZ17338"/>
        <s v="AMZ17339"/>
        <s v="AMZ17340"/>
        <s v="AMZ17341"/>
        <s v="AMZ17342"/>
        <s v="AMZ17343"/>
        <s v="AMZ17344"/>
        <s v="AMZ17345"/>
        <s v="AMZ17346"/>
        <s v="AMZ17347"/>
        <s v="AMZ17348"/>
        <s v="AMZ17349"/>
        <s v="AMZ17350"/>
        <s v="AMZ17351"/>
        <s v="AMZ17352"/>
        <s v="AMZ17353"/>
        <s v="AMZ17354"/>
        <s v="AMZ17355"/>
        <s v="AMZ17356"/>
        <s v="AMZ17357"/>
        <s v="AMZ17358"/>
        <s v="AMZ17359"/>
        <s v="AMZ17360"/>
        <s v="AMZ17361"/>
        <s v="AMZ17362"/>
        <s v="AMZ17363"/>
        <s v="AMZ17364"/>
        <s v="AMZ17365"/>
        <s v="AMZ17366"/>
        <s v="AMZ17367"/>
        <s v="AMZ17368"/>
        <s v="AMZ17369"/>
        <s v="AMZ17370"/>
        <s v="AMZ17371"/>
        <s v="AMZ17372"/>
        <s v="AMZ17373"/>
        <s v="AMZ17374"/>
        <s v="AMZ17375"/>
        <s v="AMZ17376"/>
        <s v="AMZ17377"/>
        <s v="AMZ17378"/>
        <s v="AMZ17379"/>
        <s v="AMZ17380"/>
        <s v="AMZ17381"/>
        <s v="AMZ17382"/>
        <s v="AMZ17383"/>
        <s v="AMZ17384"/>
        <s v="AMZ17385"/>
        <s v="AMZ17386"/>
        <s v="AMZ17387"/>
        <s v="AMZ17388"/>
        <s v="AMZ17389"/>
        <s v="AMZ17390"/>
        <s v="AMZ17391"/>
        <s v="AMZ17392"/>
        <s v="AMZ17393"/>
        <s v="AMZ17394"/>
        <s v="AMZ17395"/>
        <s v="AMZ17396"/>
        <s v="AMZ17397"/>
        <s v="AMZ17398"/>
        <s v="AMZ17399"/>
        <s v="AMZ17400"/>
        <s v="AMZ17401"/>
        <s v="AMZ17402"/>
        <s v="AMZ17403"/>
        <s v="AMZ17404"/>
        <s v="AMZ17405"/>
        <s v="AMZ17406"/>
        <s v="AMZ17407"/>
        <s v="AMZ17408"/>
        <s v="AMZ17409"/>
        <s v="AMZ17410"/>
        <s v="AMZ17411"/>
        <s v="AMZ17412"/>
        <s v="AMZ17413"/>
        <s v="AMZ17414"/>
        <s v="AMZ17415"/>
        <s v="AMZ17416"/>
        <s v="AMZ17417"/>
        <s v="AMZ17418"/>
        <s v="AMZ17419"/>
        <s v="AMZ17420"/>
        <s v="AMZ17421"/>
        <s v="AMZ17422"/>
        <s v="AMZ17423"/>
        <s v="AMZ17424"/>
        <s v="AMZ17425"/>
        <s v="AMZ17426"/>
        <s v="AMZ17427"/>
        <s v="AMZ17428"/>
        <s v="AMZ17429"/>
        <s v="AMZ17430"/>
        <s v="AMZ17431"/>
        <s v="AMZ17432"/>
        <s v="AMZ17433"/>
        <s v="AMZ17434"/>
        <s v="AMZ17435"/>
        <s v="AMZ17436"/>
        <s v="AMZ17437"/>
        <s v="AMZ17438"/>
        <s v="AMZ17439"/>
        <s v="AMZ17440"/>
        <s v="AMZ17441"/>
        <s v="AMZ17442"/>
        <s v="AMZ17443"/>
        <s v="AMZ17444"/>
        <s v="AMZ17445"/>
        <s v="AMZ17446"/>
        <s v="AMZ17447"/>
        <s v="AMZ17448"/>
        <s v="AMZ17449"/>
        <s v="AMZ17450"/>
        <s v="AMZ17451"/>
        <s v="AMZ17452"/>
        <s v="AMZ17453"/>
        <s v="AMZ17454"/>
        <s v="AMZ17455"/>
        <s v="AMZ17456"/>
        <s v="AMZ17457"/>
        <s v="AMZ17458"/>
        <s v="AMZ17459"/>
        <s v="AMZ17460"/>
        <s v="AMZ17461"/>
        <s v="AMZ17462"/>
        <s v="AMZ17463"/>
        <s v="AMZ17464"/>
        <s v="AMZ17465"/>
        <s v="AMZ17466"/>
        <s v="AMZ17467"/>
        <s v="AMZ17468"/>
        <s v="AMZ17469"/>
        <s v="AMZ17470"/>
        <s v="AMZ17471"/>
        <s v="AMZ17472"/>
        <s v="AMZ17473"/>
        <s v="AMZ17474"/>
        <s v="AMZ17475"/>
        <s v="AMZ17476"/>
        <s v="AMZ17477"/>
        <s v="AMZ17478"/>
        <s v="AMZ17479"/>
        <s v="AMZ17480"/>
        <s v="AMZ17481"/>
        <s v="AMZ17482"/>
        <s v="AMZ17483"/>
        <s v="AMZ17484"/>
        <s v="AMZ17485"/>
        <s v="AMZ17486"/>
        <s v="AMZ17487"/>
        <s v="AMZ17488"/>
        <s v="AMZ17489"/>
        <s v="AMZ17490"/>
        <s v="AMZ17491"/>
        <s v="AMZ17492"/>
        <s v="AMZ17493"/>
        <s v="AMZ17494"/>
        <s v="AMZ17495"/>
        <s v="AMZ17496"/>
        <s v="AMZ17497"/>
        <s v="AMZ17498"/>
        <s v="AMZ17499"/>
        <s v="AMZ17500"/>
        <s v="AMZ17501"/>
        <s v="AMZ17502"/>
        <s v="AMZ17503"/>
        <s v="AMZ17504"/>
        <s v="AMZ17505"/>
        <s v="AMZ17506"/>
        <s v="AMZ17507"/>
        <s v="AMZ17508"/>
        <s v="AMZ17509"/>
        <s v="AMZ17510"/>
        <s v="AMZ17511"/>
        <s v="AMZ17512"/>
        <s v="AMZ17513"/>
        <s v="AMZ17514"/>
        <s v="AMZ17515"/>
        <s v="AMZ17516"/>
        <s v="AMZ17517"/>
        <s v="AMZ17518"/>
        <s v="AMZ17519"/>
        <s v="AMZ17520"/>
        <s v="AMZ17521"/>
        <s v="AMZ17522"/>
        <s v="AMZ17523"/>
        <s v="AMZ17524"/>
        <s v="AMZ17525"/>
        <s v="AMZ17526"/>
        <s v="AMZ17527"/>
        <s v="AMZ17528"/>
        <s v="AMZ17529"/>
        <s v="AMZ17530"/>
        <s v="AMZ17531"/>
        <s v="AMZ17532"/>
        <s v="AMZ17533"/>
        <s v="AMZ17534"/>
        <s v="AMZ17535"/>
        <s v="AMZ17536"/>
        <s v="AMZ17537"/>
        <s v="AMZ17538"/>
        <s v="AMZ17539"/>
        <s v="AMZ17540"/>
        <s v="AMZ17541"/>
        <s v="AMZ17542"/>
        <s v="AMZ17543"/>
        <s v="AMZ17544"/>
        <s v="AMZ17545"/>
        <s v="AMZ17546"/>
        <s v="AMZ17547"/>
        <s v="AMZ17548"/>
        <s v="AMZ17549"/>
        <s v="AMZ17550"/>
        <s v="AMZ17551"/>
        <s v="AMZ17552"/>
        <s v="AMZ17553"/>
        <s v="AMZ17554"/>
        <s v="AMZ17555"/>
        <s v="AMZ17556"/>
        <s v="AMZ17557"/>
        <s v="AMZ17558"/>
        <s v="AMZ17559"/>
        <s v="AMZ17560"/>
        <s v="AMZ17561"/>
        <s v="AMZ17562"/>
        <s v="AMZ17563"/>
        <s v="AMZ17564"/>
        <s v="AMZ17565"/>
        <s v="AMZ17566"/>
        <s v="AMZ17567"/>
        <s v="AMZ17568"/>
        <s v="AMZ17569"/>
        <s v="AMZ17570"/>
        <s v="AMZ17571"/>
        <s v="AMZ17572"/>
        <s v="AMZ17573"/>
        <s v="AMZ17574"/>
        <s v="AMZ17575"/>
        <s v="AMZ17576"/>
        <s v="AMZ17577"/>
        <s v="AMZ17578"/>
        <s v="AMZ17579"/>
        <s v="AMZ17580"/>
        <s v="AMZ17581"/>
        <s v="AMZ17582"/>
        <s v="AMZ17583"/>
        <s v="AMZ17584"/>
        <s v="AMZ17585"/>
        <s v="AMZ17586"/>
        <s v="AMZ17587"/>
        <s v="AMZ17588"/>
        <s v="AMZ17589"/>
        <s v="AMZ17590"/>
        <s v="AMZ17591"/>
        <s v="AMZ17592"/>
        <s v="AMZ17593"/>
        <s v="AMZ17594"/>
        <s v="AMZ17595"/>
        <s v="AMZ17596"/>
        <s v="AMZ17597"/>
        <s v="AMZ17598"/>
        <s v="AMZ17599"/>
        <s v="AMZ17600"/>
        <s v="AMZ17601"/>
        <s v="AMZ17602"/>
        <s v="AMZ17603"/>
        <s v="AMZ17604"/>
        <s v="AMZ17605"/>
        <s v="AMZ17606"/>
        <s v="AMZ17607"/>
        <s v="AMZ17608"/>
        <s v="AMZ17609"/>
        <s v="AMZ17610"/>
        <s v="AMZ17611"/>
        <s v="AMZ17612"/>
        <s v="AMZ17613"/>
        <s v="AMZ17614"/>
        <s v="AMZ17615"/>
        <s v="AMZ17616"/>
        <s v="AMZ17617"/>
        <s v="AMZ17618"/>
        <s v="AMZ17619"/>
        <s v="AMZ17620"/>
        <s v="AMZ17621"/>
        <s v="AMZ17622"/>
        <s v="AMZ17623"/>
        <s v="AMZ17624"/>
        <s v="AMZ17625"/>
        <s v="AMZ17626"/>
        <s v="AMZ17627"/>
        <s v="AMZ17628"/>
        <s v="AMZ17629"/>
        <s v="AMZ17630"/>
        <s v="AMZ17631"/>
        <s v="AMZ17632"/>
        <s v="AMZ17633"/>
        <s v="AMZ17634"/>
        <s v="AMZ17635"/>
        <s v="AMZ17636"/>
        <s v="AMZ17637"/>
        <s v="AMZ17638"/>
        <s v="AMZ17639"/>
        <s v="AMZ17640"/>
        <s v="AMZ17641"/>
        <s v="AMZ17642"/>
        <s v="AMZ17643"/>
        <s v="AMZ17644"/>
        <s v="AMZ17645"/>
        <s v="AMZ17646"/>
        <s v="AMZ17647"/>
        <s v="AMZ17648"/>
        <s v="AMZ17649"/>
        <s v="AMZ17650"/>
        <s v="AMZ17651"/>
        <s v="AMZ17652"/>
        <s v="AMZ17653"/>
        <s v="AMZ17654"/>
        <s v="AMZ17655"/>
        <s v="AMZ17656"/>
        <s v="AMZ17657"/>
        <s v="AMZ17658"/>
        <s v="AMZ17659"/>
        <s v="AMZ17660"/>
        <s v="AMZ17661"/>
        <s v="AMZ17662"/>
        <s v="AMZ17663"/>
        <s v="AMZ17664"/>
        <s v="AMZ17665"/>
        <s v="AMZ17666"/>
        <s v="AMZ17667"/>
        <s v="AMZ17668"/>
        <s v="AMZ17669"/>
        <s v="AMZ17670"/>
        <s v="AMZ17671"/>
        <s v="AMZ17672"/>
        <s v="AMZ17673"/>
        <s v="AMZ17674"/>
        <s v="AMZ17675"/>
        <s v="AMZ17676"/>
        <s v="AMZ17677"/>
        <s v="AMZ17678"/>
        <s v="AMZ17679"/>
        <s v="AMZ17680"/>
        <s v="AMZ17681"/>
        <s v="AMZ17682"/>
        <s v="AMZ17683"/>
        <s v="AMZ17684"/>
        <s v="AMZ17685"/>
        <s v="AMZ17686"/>
        <s v="AMZ17687"/>
        <s v="AMZ17688"/>
        <s v="AMZ17689"/>
        <s v="AMZ17690"/>
        <s v="AMZ17691"/>
        <s v="AMZ17692"/>
        <s v="AMZ17693"/>
        <s v="AMZ17694"/>
        <s v="AMZ17695"/>
        <s v="AMZ17696"/>
        <s v="AMZ17697"/>
        <s v="AMZ17698"/>
        <s v="AMZ17699"/>
        <s v="AMZ17700"/>
        <s v="AMZ17701"/>
        <s v="AMZ17702"/>
        <s v="AMZ17703"/>
        <s v="AMZ17704"/>
        <s v="AMZ17705"/>
        <s v="AMZ17706"/>
        <s v="AMZ17707"/>
        <s v="AMZ17708"/>
        <s v="AMZ17709"/>
        <s v="AMZ17710"/>
        <s v="AMZ17711"/>
        <s v="AMZ17712"/>
        <s v="AMZ17713"/>
        <s v="AMZ17714"/>
        <s v="AMZ17715"/>
        <s v="AMZ17716"/>
        <s v="AMZ17717"/>
        <s v="AMZ17718"/>
        <s v="AMZ17719"/>
        <s v="AMZ17720"/>
        <s v="AMZ17721"/>
        <s v="AMZ17722"/>
        <s v="AMZ17723"/>
        <s v="AMZ17724"/>
        <s v="AMZ17725"/>
        <s v="AMZ17726"/>
        <s v="AMZ17727"/>
        <s v="AMZ17728"/>
        <s v="AMZ17729"/>
        <s v="AMZ17730"/>
        <s v="AMZ17731"/>
        <s v="AMZ17732"/>
        <s v="AMZ17733"/>
        <s v="AMZ17734"/>
        <s v="AMZ17735"/>
        <s v="AMZ17736"/>
        <s v="AMZ17737"/>
        <s v="AMZ17738"/>
        <s v="AMZ17739"/>
        <s v="AMZ17740"/>
        <s v="AMZ17741"/>
        <s v="AMZ17742"/>
        <s v="AMZ17743"/>
        <s v="AMZ17744"/>
        <s v="AMZ17745"/>
        <s v="AMZ17746"/>
        <s v="AMZ17747"/>
        <s v="AMZ17748"/>
        <s v="AMZ17749"/>
        <s v="AMZ17750"/>
        <s v="AMZ17751"/>
        <s v="AMZ17752"/>
        <s v="AMZ17753"/>
        <s v="AMZ17754"/>
        <s v="AMZ17755"/>
        <s v="AMZ17756"/>
        <s v="AMZ17757"/>
        <s v="AMZ17758"/>
        <s v="AMZ17759"/>
        <s v="AMZ17760"/>
        <s v="AMZ17761"/>
        <s v="AMZ17762"/>
        <s v="AMZ17763"/>
        <s v="AMZ17764"/>
        <s v="AMZ17765"/>
        <s v="AMZ17766"/>
        <s v="AMZ17767"/>
        <s v="AMZ17768"/>
        <s v="AMZ17769"/>
        <s v="AMZ17770"/>
        <s v="AMZ17771"/>
        <s v="AMZ17772"/>
        <s v="AMZ17773"/>
        <s v="AMZ17774"/>
        <s v="AMZ17775"/>
        <s v="AMZ17776"/>
        <s v="AMZ17777"/>
        <s v="AMZ17778"/>
        <s v="AMZ17779"/>
        <s v="AMZ17780"/>
        <s v="AMZ17781"/>
        <s v="AMZ17782"/>
        <s v="AMZ17783"/>
        <s v="AMZ17784"/>
        <s v="AMZ17785"/>
        <s v="AMZ17786"/>
        <s v="AMZ17787"/>
        <s v="AMZ17788"/>
        <s v="AMZ17789"/>
        <s v="AMZ17790"/>
        <s v="AMZ17791"/>
        <s v="AMZ17792"/>
        <s v="AMZ17793"/>
        <s v="AMZ17794"/>
        <s v="AMZ17795"/>
        <s v="AMZ17796"/>
        <s v="AMZ17797"/>
        <s v="AMZ17798"/>
        <s v="AMZ17799"/>
        <s v="AMZ17800"/>
        <s v="AMZ17801"/>
        <s v="AMZ17802"/>
        <s v="AMZ17803"/>
        <s v="AMZ17804"/>
        <s v="AMZ17805"/>
        <s v="AMZ17806"/>
        <s v="AMZ17807"/>
        <s v="AMZ17808"/>
        <s v="AMZ17809"/>
        <s v="AMZ17810"/>
        <s v="AMZ17811"/>
        <s v="AMZ17812"/>
        <s v="AMZ17813"/>
        <s v="AMZ17814"/>
        <s v="AMZ17815"/>
        <s v="AMZ17816"/>
        <s v="AMZ17817"/>
        <s v="AMZ17818"/>
        <s v="AMZ17819"/>
        <s v="AMZ17820"/>
        <s v="AMZ17821"/>
        <s v="AMZ17822"/>
        <s v="AMZ17823"/>
        <s v="AMZ17824"/>
        <s v="AMZ17825"/>
        <s v="AMZ17826"/>
        <s v="AMZ17827"/>
        <s v="AMZ17828"/>
        <s v="AMZ17829"/>
        <s v="AMZ17830"/>
        <s v="AMZ17831"/>
        <s v="AMZ17832"/>
        <s v="AMZ17833"/>
        <s v="AMZ17834"/>
        <s v="AMZ17835"/>
        <s v="AMZ17836"/>
        <s v="AMZ17837"/>
        <s v="AMZ17838"/>
        <s v="AMZ17839"/>
        <s v="AMZ17840"/>
        <s v="AMZ17841"/>
        <s v="AMZ17842"/>
        <s v="AMZ17843"/>
        <s v="AMZ17844"/>
        <s v="AMZ17845"/>
        <s v="AMZ17846"/>
        <s v="AMZ17847"/>
        <s v="AMZ17848"/>
        <s v="AMZ17849"/>
        <s v="AMZ17850"/>
        <s v="AMZ17851"/>
        <s v="AMZ17852"/>
        <s v="AMZ17853"/>
        <s v="AMZ17854"/>
        <s v="AMZ17855"/>
        <s v="AMZ17856"/>
        <s v="AMZ17857"/>
        <s v="AMZ17858"/>
        <s v="AMZ17859"/>
        <s v="AMZ17860"/>
        <s v="AMZ17861"/>
        <s v="AMZ17862"/>
        <s v="AMZ17863"/>
        <s v="AMZ17864"/>
        <s v="AMZ17865"/>
        <s v="AMZ17866"/>
        <s v="AMZ17867"/>
        <s v="AMZ17868"/>
        <s v="AMZ17869"/>
        <s v="AMZ17870"/>
        <s v="AMZ17871"/>
        <s v="AMZ17872"/>
        <s v="AMZ17873"/>
        <s v="AMZ17874"/>
        <s v="AMZ17875"/>
        <s v="AMZ17876"/>
        <s v="AMZ17877"/>
        <s v="AMZ17878"/>
        <s v="AMZ17879"/>
        <s v="AMZ17880"/>
        <s v="AMZ17881"/>
        <s v="AMZ17882"/>
        <s v="AMZ17883"/>
        <s v="AMZ17884"/>
        <s v="AMZ17885"/>
        <s v="AMZ17886"/>
        <s v="AMZ17887"/>
        <s v="AMZ17888"/>
        <s v="AMZ17889"/>
        <s v="AMZ17890"/>
        <s v="AMZ17891"/>
        <s v="AMZ17892"/>
        <s v="AMZ17893"/>
        <s v="AMZ17894"/>
        <s v="AMZ17895"/>
        <s v="AMZ17896"/>
        <s v="AMZ17897"/>
        <s v="AMZ17898"/>
        <s v="AMZ17899"/>
        <s v="AMZ17900"/>
        <s v="AMZ17901"/>
        <s v="AMZ17902"/>
        <s v="AMZ17903"/>
        <s v="AMZ17904"/>
        <s v="AMZ17905"/>
        <s v="AMZ17906"/>
        <s v="AMZ17907"/>
        <s v="AMZ17908"/>
        <s v="AMZ17909"/>
        <s v="AMZ17910"/>
        <s v="AMZ17911"/>
        <s v="AMZ17912"/>
        <s v="AMZ17913"/>
        <s v="AMZ17914"/>
        <s v="AMZ17915"/>
        <s v="AMZ17916"/>
        <s v="AMZ17917"/>
        <s v="AMZ17918"/>
        <s v="AMZ17919"/>
        <s v="AMZ17920"/>
        <s v="AMZ17921"/>
        <s v="AMZ17922"/>
        <s v="AMZ17923"/>
        <s v="AMZ17924"/>
        <s v="AMZ17925"/>
        <s v="AMZ17926"/>
        <s v="AMZ17927"/>
        <s v="AMZ17928"/>
        <s v="AMZ17929"/>
        <s v="AMZ17930"/>
        <s v="AMZ17931"/>
        <s v="AMZ17932"/>
        <s v="AMZ17933"/>
        <s v="AMZ17934"/>
        <s v="AMZ17935"/>
        <s v="AMZ17936"/>
        <s v="AMZ17937"/>
        <s v="AMZ17938"/>
        <s v="AMZ17939"/>
        <s v="AMZ17940"/>
        <s v="AMZ17941"/>
        <s v="AMZ17942"/>
        <s v="AMZ17943"/>
        <s v="AMZ17944"/>
        <s v="AMZ17945"/>
        <s v="AMZ17946"/>
        <s v="AMZ17947"/>
        <s v="AMZ17948"/>
        <s v="AMZ17949"/>
        <s v="AMZ17950"/>
        <s v="AMZ17951"/>
        <s v="AMZ17952"/>
        <s v="AMZ17953"/>
        <s v="AMZ17954"/>
        <s v="AMZ17955"/>
        <s v="AMZ17956"/>
        <s v="AMZ17957"/>
        <s v="AMZ17958"/>
        <s v="AMZ17959"/>
        <s v="AMZ17960"/>
        <s v="AMZ17961"/>
        <s v="AMZ17962"/>
        <s v="AMZ17963"/>
        <s v="AMZ17964"/>
        <s v="AMZ17965"/>
        <s v="AMZ17966"/>
        <s v="AMZ17967"/>
        <s v="AMZ17968"/>
        <s v="AMZ17969"/>
        <s v="AMZ17970"/>
        <s v="AMZ17971"/>
        <s v="AMZ17972"/>
        <s v="AMZ17973"/>
        <s v="AMZ17974"/>
        <s v="AMZ17975"/>
        <s v="AMZ17976"/>
        <s v="AMZ17977"/>
        <s v="AMZ17978"/>
        <s v="AMZ17979"/>
        <s v="AMZ17980"/>
        <s v="AMZ17981"/>
        <s v="AMZ17982"/>
        <s v="AMZ17983"/>
        <s v="AMZ17984"/>
        <s v="AMZ17985"/>
        <s v="AMZ17986"/>
        <s v="AMZ17987"/>
        <s v="AMZ17988"/>
        <s v="AMZ17989"/>
        <s v="AMZ17990"/>
        <s v="AMZ17991"/>
        <s v="AMZ17992"/>
        <s v="AMZ17993"/>
        <s v="AMZ17994"/>
        <s v="AMZ17995"/>
        <s v="AMZ17996"/>
        <s v="AMZ17997"/>
        <s v="AMZ17998"/>
        <s v="AMZ17999"/>
        <s v="AMZ18000"/>
        <s v="AMZ18001"/>
        <s v="AMZ18002"/>
        <s v="AMZ18003"/>
        <s v="AMZ18004"/>
        <s v="AMZ18005"/>
        <s v="AMZ18006"/>
        <s v="AMZ18007"/>
        <s v="AMZ18008"/>
        <s v="AMZ18009"/>
        <s v="AMZ18010"/>
        <s v="AMZ18011"/>
        <s v="AMZ18012"/>
        <s v="AMZ18013"/>
        <s v="AMZ18014"/>
        <s v="AMZ18015"/>
        <s v="AMZ18016"/>
        <s v="AMZ18017"/>
        <s v="AMZ18018"/>
        <s v="AMZ18019"/>
        <s v="AMZ18020"/>
        <s v="AMZ18021"/>
        <s v="AMZ18022"/>
        <s v="AMZ18023"/>
        <s v="AMZ18024"/>
        <s v="AMZ18025"/>
        <s v="AMZ18026"/>
        <s v="AMZ18027"/>
        <s v="AMZ18028"/>
        <s v="AMZ18029"/>
        <s v="AMZ18030"/>
        <s v="AMZ18031"/>
        <s v="AMZ18032"/>
        <s v="AMZ18033"/>
        <s v="AMZ18034"/>
        <s v="AMZ18035"/>
        <s v="AMZ18036"/>
        <s v="AMZ18037"/>
        <s v="AMZ18038"/>
        <s v="AMZ18039"/>
        <s v="AMZ18040"/>
        <s v="AMZ18041"/>
        <s v="AMZ18042"/>
        <s v="AMZ18043"/>
        <s v="AMZ18044"/>
        <s v="AMZ18045"/>
        <s v="AMZ18046"/>
        <s v="AMZ18047"/>
        <s v="AMZ18048"/>
        <s v="AMZ18049"/>
        <s v="AMZ18050"/>
        <s v="AMZ18051"/>
        <s v="AMZ18052"/>
        <s v="AMZ18053"/>
        <s v="AMZ18054"/>
        <s v="AMZ18055"/>
        <s v="AMZ18056"/>
        <s v="AMZ18057"/>
        <s v="AMZ18058"/>
        <s v="AMZ18059"/>
        <s v="AMZ18060"/>
        <s v="AMZ18061"/>
        <s v="AMZ18062"/>
        <s v="AMZ18063"/>
        <s v="AMZ18064"/>
        <s v="AMZ18065"/>
        <s v="AMZ18066"/>
        <s v="AMZ18067"/>
        <s v="AMZ18068"/>
        <s v="AMZ18069"/>
        <s v="AMZ18070"/>
        <s v="AMZ18071"/>
        <s v="AMZ18072"/>
        <s v="AMZ18073"/>
        <s v="AMZ18074"/>
        <s v="AMZ18075"/>
        <s v="AMZ18076"/>
        <s v="AMZ18077"/>
        <s v="AMZ18078"/>
        <s v="AMZ18079"/>
        <s v="AMZ18080"/>
        <s v="AMZ18081"/>
        <s v="AMZ18082"/>
        <s v="AMZ18083"/>
        <s v="AMZ18084"/>
        <s v="AMZ18085"/>
        <s v="AMZ18086"/>
        <s v="AMZ18087"/>
        <s v="AMZ18088"/>
        <s v="AMZ18089"/>
        <s v="AMZ18090"/>
        <s v="AMZ18091"/>
        <s v="AMZ18092"/>
        <s v="AMZ18093"/>
        <s v="AMZ18094"/>
        <s v="AMZ18095"/>
        <s v="AMZ18096"/>
        <s v="AMZ18097"/>
        <s v="AMZ18098"/>
        <s v="AMZ18099"/>
        <s v="AMZ18100"/>
        <s v="AMZ18101"/>
        <s v="AMZ18102"/>
        <s v="AMZ18103"/>
        <s v="AMZ18104"/>
        <s v="AMZ18105"/>
        <s v="AMZ18106"/>
        <s v="AMZ18107"/>
        <s v="AMZ18108"/>
        <s v="AMZ18109"/>
        <s v="AMZ18110"/>
        <s v="AMZ18111"/>
        <s v="AMZ18112"/>
        <s v="AMZ18113"/>
        <s v="AMZ18114"/>
        <s v="AMZ18115"/>
        <s v="AMZ18116"/>
        <s v="AMZ18117"/>
        <s v="AMZ18118"/>
        <s v="AMZ18119"/>
        <s v="AMZ18120"/>
        <s v="AMZ18121"/>
        <s v="AMZ18122"/>
        <s v="AMZ18123"/>
        <s v="AMZ18124"/>
        <s v="AMZ18125"/>
        <s v="AMZ18126"/>
        <s v="AMZ18127"/>
        <s v="AMZ18128"/>
        <s v="AMZ18129"/>
        <s v="AMZ18130"/>
        <s v="AMZ18131"/>
        <s v="AMZ18132"/>
        <s v="AMZ18133"/>
        <s v="AMZ18134"/>
        <s v="AMZ18135"/>
        <s v="AMZ18136"/>
        <s v="AMZ18137"/>
        <s v="AMZ18138"/>
        <s v="AMZ18139"/>
        <s v="AMZ18140"/>
        <s v="AMZ18141"/>
        <s v="AMZ18142"/>
        <s v="AMZ18143"/>
        <s v="AMZ18144"/>
        <s v="AMZ18145"/>
        <s v="AMZ18146"/>
        <s v="AMZ18147"/>
        <s v="AMZ18148"/>
        <s v="AMZ18149"/>
        <s v="AMZ18150"/>
        <s v="AMZ18151"/>
        <s v="AMZ18152"/>
        <s v="AMZ18153"/>
        <s v="AMZ18154"/>
        <s v="AMZ18155"/>
        <s v="AMZ18156"/>
        <s v="AMZ18157"/>
        <s v="AMZ18158"/>
        <s v="AMZ18159"/>
        <s v="AMZ18160"/>
        <s v="AMZ18161"/>
        <s v="AMZ18162"/>
        <s v="AMZ18163"/>
        <s v="AMZ18164"/>
        <s v="AMZ18165"/>
        <s v="AMZ18166"/>
        <s v="AMZ18167"/>
        <s v="AMZ18168"/>
        <s v="AMZ18169"/>
        <s v="AMZ18170"/>
        <s v="AMZ18171"/>
        <s v="AMZ18172"/>
        <s v="AMZ18173"/>
        <s v="AMZ18174"/>
        <s v="AMZ18175"/>
        <s v="AMZ18176"/>
        <s v="AMZ18177"/>
        <s v="AMZ18178"/>
        <s v="AMZ18179"/>
        <s v="AMZ18180"/>
        <s v="AMZ18181"/>
        <s v="AMZ18182"/>
        <s v="AMZ18183"/>
        <s v="AMZ18184"/>
        <s v="AMZ18185"/>
        <s v="AMZ18186"/>
        <s v="AMZ18187"/>
        <s v="AMZ18188"/>
        <s v="AMZ18189"/>
        <s v="AMZ18190"/>
        <s v="AMZ18191"/>
        <s v="AMZ18192"/>
        <s v="AMZ18193"/>
        <s v="AMZ18194"/>
        <s v="AMZ18195"/>
        <s v="AMZ18196"/>
        <s v="AMZ18197"/>
        <s v="AMZ18198"/>
        <s v="AMZ18199"/>
        <s v="AMZ18200"/>
        <s v="AMZ18201"/>
        <s v="AMZ18202"/>
        <s v="AMZ18203"/>
        <s v="AMZ18204"/>
        <s v="AMZ18205"/>
        <s v="AMZ18206"/>
        <s v="AMZ18207"/>
        <s v="AMZ18208"/>
        <s v="AMZ18209"/>
        <s v="AMZ18210"/>
        <s v="AMZ18211"/>
        <s v="AMZ18212"/>
        <s v="AMZ18213"/>
        <s v="AMZ18214"/>
        <s v="AMZ18215"/>
        <s v="AMZ18216"/>
        <s v="AMZ18217"/>
        <s v="AMZ18218"/>
        <s v="AMZ18219"/>
        <s v="AMZ18220"/>
        <s v="AMZ18221"/>
        <s v="AMZ18222"/>
        <s v="AMZ18223"/>
        <s v="AMZ18224"/>
        <s v="AMZ18225"/>
        <s v="AMZ18226"/>
        <s v="AMZ18227"/>
        <s v="AMZ18228"/>
        <s v="AMZ18229"/>
        <s v="AMZ18230"/>
        <s v="AMZ18231"/>
        <s v="AMZ18232"/>
        <s v="AMZ18233"/>
        <s v="AMZ18234"/>
        <s v="AMZ18235"/>
        <s v="AMZ18236"/>
        <s v="AMZ18237"/>
        <s v="AMZ18238"/>
        <s v="AMZ18239"/>
        <s v="AMZ18240"/>
        <s v="AMZ18241"/>
        <s v="AMZ18242"/>
        <s v="AMZ18243"/>
        <s v="AMZ18244"/>
        <s v="AMZ18245"/>
        <s v="AMZ18246"/>
        <s v="AMZ18247"/>
        <s v="AMZ18248"/>
        <s v="AMZ18249"/>
        <s v="AMZ18250"/>
        <s v="AMZ18251"/>
        <s v="AMZ18252"/>
        <s v="AMZ18253"/>
        <s v="AMZ18254"/>
        <s v="AMZ18255"/>
        <s v="AMZ18256"/>
        <s v="AMZ18257"/>
        <s v="AMZ18258"/>
        <s v="AMZ18259"/>
        <s v="AMZ18260"/>
        <s v="AMZ18261"/>
        <s v="AMZ18262"/>
        <s v="AMZ18263"/>
        <s v="AMZ18264"/>
        <s v="AMZ18265"/>
        <s v="AMZ18266"/>
        <s v="AMZ18267"/>
        <s v="AMZ18268"/>
        <s v="AMZ18269"/>
        <s v="AMZ18270"/>
        <s v="AMZ18271"/>
        <s v="AMZ18272"/>
        <s v="AMZ18273"/>
        <s v="AMZ18274"/>
        <s v="AMZ18275"/>
        <s v="AMZ18276"/>
        <s v="AMZ18277"/>
        <s v="AMZ18278"/>
        <s v="AMZ18279"/>
        <s v="AMZ18280"/>
        <s v="AMZ18281"/>
        <s v="AMZ18282"/>
        <s v="AMZ18283"/>
        <s v="AMZ18284"/>
        <s v="AMZ18285"/>
        <s v="AMZ18286"/>
        <s v="AMZ18287"/>
        <s v="AMZ18288"/>
        <s v="AMZ18289"/>
        <s v="AMZ18290"/>
        <s v="AMZ18291"/>
        <s v="AMZ18292"/>
        <s v="AMZ18293"/>
        <s v="AMZ18294"/>
        <s v="AMZ18295"/>
        <s v="AMZ18296"/>
        <s v="AMZ18297"/>
        <s v="AMZ18298"/>
        <s v="AMZ18299"/>
        <s v="AMZ18300"/>
        <s v="AMZ18301"/>
        <s v="AMZ18302"/>
        <s v="AMZ18303"/>
        <s v="AMZ18304"/>
        <s v="AMZ18305"/>
        <s v="AMZ18306"/>
        <s v="AMZ18307"/>
        <s v="AMZ18308"/>
        <s v="AMZ18309"/>
        <s v="AMZ18310"/>
        <s v="AMZ18311"/>
        <s v="AMZ18312"/>
        <s v="AMZ18313"/>
        <s v="AMZ18314"/>
        <s v="AMZ18315"/>
        <s v="AMZ18316"/>
        <s v="AMZ18317"/>
        <s v="AMZ18318"/>
        <s v="AMZ18319"/>
        <s v="AMZ18320"/>
        <s v="AMZ18321"/>
        <s v="AMZ18322"/>
        <s v="AMZ18323"/>
        <s v="AMZ18324"/>
        <s v="AMZ18325"/>
        <s v="AMZ18326"/>
        <s v="AMZ18327"/>
        <s v="AMZ18328"/>
        <s v="AMZ18329"/>
        <s v="AMZ18330"/>
        <s v="AMZ18331"/>
        <s v="AMZ18332"/>
        <s v="AMZ18333"/>
        <s v="AMZ18334"/>
        <s v="AMZ18335"/>
        <s v="AMZ18336"/>
        <s v="AMZ18337"/>
        <s v="AMZ18338"/>
        <s v="AMZ18339"/>
        <s v="AMZ18340"/>
        <s v="AMZ18341"/>
        <s v="AMZ18342"/>
        <s v="AMZ18343"/>
        <s v="AMZ18344"/>
        <s v="AMZ18345"/>
        <s v="AMZ18346"/>
        <s v="AMZ18347"/>
        <s v="AMZ18348"/>
        <s v="AMZ18349"/>
        <s v="AMZ18350"/>
        <s v="AMZ18351"/>
        <s v="AMZ18352"/>
        <s v="AMZ18353"/>
        <s v="AMZ18354"/>
        <s v="AMZ18355"/>
        <s v="AMZ18356"/>
        <s v="AMZ18357"/>
        <s v="AMZ18358"/>
        <s v="AMZ18359"/>
        <s v="AMZ18360"/>
        <s v="AMZ18361"/>
        <s v="AMZ18362"/>
        <s v="AMZ18363"/>
        <s v="AMZ18364"/>
        <s v="AMZ18365"/>
        <s v="AMZ18366"/>
        <s v="AMZ18367"/>
        <s v="AMZ18368"/>
        <s v="AMZ18369"/>
        <s v="AMZ18370"/>
        <s v="AMZ18371"/>
        <s v="AMZ18372"/>
        <s v="AMZ18373"/>
        <s v="AMZ18374"/>
        <s v="AMZ18375"/>
        <s v="AMZ18376"/>
        <s v="AMZ18377"/>
        <s v="AMZ18378"/>
        <s v="AMZ18379"/>
        <s v="AMZ18380"/>
        <s v="AMZ18381"/>
        <s v="AMZ18382"/>
        <s v="AMZ18383"/>
        <s v="AMZ18384"/>
        <s v="AMZ18385"/>
        <s v="AMZ18386"/>
        <s v="AMZ18387"/>
        <s v="AMZ18388"/>
        <s v="AMZ18389"/>
        <s v="AMZ18390"/>
        <s v="AMZ18391"/>
        <s v="AMZ18392"/>
        <s v="AMZ18393"/>
        <s v="AMZ18394"/>
        <s v="AMZ18395"/>
        <s v="AMZ18396"/>
        <s v="AMZ18397"/>
        <s v="AMZ18398"/>
        <s v="AMZ18399"/>
        <s v="AMZ18400"/>
        <s v="AMZ18401"/>
        <s v="AMZ18402"/>
        <s v="AMZ18403"/>
        <s v="AMZ18404"/>
        <s v="AMZ18405"/>
        <s v="AMZ18406"/>
        <s v="AMZ18407"/>
        <s v="AMZ18408"/>
        <s v="AMZ18409"/>
        <s v="AMZ18410"/>
        <s v="AMZ18411"/>
        <s v="AMZ18412"/>
        <s v="AMZ18413"/>
        <s v="AMZ18414"/>
        <s v="AMZ18415"/>
        <s v="AMZ18416"/>
        <s v="AMZ18417"/>
        <s v="AMZ18418"/>
        <s v="AMZ18419"/>
        <s v="AMZ18420"/>
        <s v="AMZ18421"/>
        <s v="AMZ18422"/>
        <s v="AMZ18423"/>
        <s v="AMZ18424"/>
        <s v="AMZ18425"/>
        <s v="AMZ18426"/>
        <s v="AMZ18427"/>
        <s v="AMZ18428"/>
        <s v="AMZ18429"/>
        <s v="AMZ18430"/>
        <s v="AMZ18431"/>
        <s v="AMZ18432"/>
        <s v="AMZ18433"/>
        <s v="AMZ18434"/>
        <s v="AMZ18435"/>
        <s v="AMZ18436"/>
        <s v="AMZ18437"/>
        <s v="AMZ18438"/>
        <s v="AMZ18439"/>
        <s v="AMZ18440"/>
        <s v="AMZ18441"/>
        <s v="AMZ18442"/>
        <s v="AMZ18443"/>
        <s v="AMZ18444"/>
        <s v="AMZ18445"/>
        <s v="AMZ18446"/>
        <s v="AMZ18447"/>
        <s v="AMZ18448"/>
        <s v="AMZ18449"/>
        <s v="AMZ18450"/>
        <s v="AMZ18451"/>
        <s v="AMZ18452"/>
        <s v="AMZ18453"/>
        <s v="AMZ18454"/>
        <s v="AMZ18455"/>
        <s v="AMZ18456"/>
        <s v="AMZ18457"/>
        <s v="AMZ18458"/>
        <s v="AMZ18459"/>
        <s v="AMZ18460"/>
        <s v="AMZ18461"/>
        <s v="AMZ18462"/>
        <s v="AMZ18463"/>
        <s v="AMZ18464"/>
        <s v="AMZ18465"/>
        <s v="AMZ18466"/>
        <s v="AMZ18467"/>
        <s v="AMZ18468"/>
        <s v="AMZ18469"/>
        <s v="AMZ18470"/>
        <s v="AMZ18471"/>
        <s v="AMZ18472"/>
        <s v="AMZ18473"/>
        <s v="AMZ18474"/>
        <s v="AMZ18475"/>
        <s v="AMZ18476"/>
        <s v="AMZ18477"/>
        <s v="AMZ18478"/>
        <s v="AMZ18479"/>
        <s v="AMZ18480"/>
        <s v="AMZ18481"/>
        <s v="AMZ18482"/>
        <s v="AMZ18483"/>
        <s v="AMZ18484"/>
        <s v="AMZ18485"/>
        <s v="AMZ18486"/>
        <s v="AMZ18487"/>
        <s v="AMZ18488"/>
        <s v="AMZ18489"/>
        <s v="AMZ18490"/>
        <s v="AMZ18491"/>
        <s v="AMZ18492"/>
        <s v="AMZ18493"/>
        <s v="AMZ18494"/>
        <s v="AMZ18495"/>
        <s v="AMZ18496"/>
        <s v="AMZ18497"/>
        <s v="AMZ18498"/>
        <s v="AMZ18499"/>
        <s v="AMZ18500"/>
        <s v="AMZ18501"/>
        <s v="AMZ18502"/>
        <s v="AMZ18503"/>
        <s v="AMZ18504"/>
        <s v="AMZ18505"/>
        <s v="AMZ18506"/>
        <s v="AMZ18507"/>
        <s v="AMZ18508"/>
        <s v="AMZ18509"/>
        <s v="AMZ18510"/>
        <s v="AMZ18511"/>
        <s v="AMZ18512"/>
        <s v="AMZ18513"/>
        <s v="AMZ18514"/>
        <s v="AMZ18515"/>
        <s v="AMZ18516"/>
        <s v="AMZ18517"/>
        <s v="AMZ18518"/>
        <s v="AMZ18519"/>
        <s v="AMZ18520"/>
        <s v="AMZ18521"/>
        <s v="AMZ18522"/>
        <s v="AMZ18523"/>
        <s v="AMZ18524"/>
        <s v="AMZ18525"/>
        <s v="AMZ18526"/>
        <s v="AMZ18527"/>
        <s v="AMZ18528"/>
        <s v="AMZ18529"/>
        <s v="AMZ18530"/>
        <s v="AMZ18531"/>
        <s v="AMZ18532"/>
        <s v="AMZ18533"/>
        <s v="AMZ18534"/>
        <s v="AMZ18535"/>
        <s v="AMZ18536"/>
        <s v="AMZ18537"/>
        <s v="AMZ18538"/>
        <s v="AMZ18539"/>
        <s v="AMZ18540"/>
        <s v="AMZ18541"/>
        <s v="AMZ18542"/>
        <s v="AMZ18543"/>
        <s v="AMZ18544"/>
        <s v="AMZ18545"/>
        <s v="AMZ18546"/>
        <s v="AMZ18547"/>
        <s v="AMZ18548"/>
        <s v="AMZ18549"/>
        <s v="AMZ18550"/>
        <s v="AMZ18551"/>
        <s v="AMZ18552"/>
        <s v="AMZ18553"/>
        <s v="AMZ18554"/>
        <s v="AMZ18555"/>
        <s v="AMZ18556"/>
        <s v="AMZ18557"/>
        <s v="AMZ18558"/>
        <s v="AMZ18559"/>
        <s v="AMZ18560"/>
        <s v="AMZ18561"/>
        <s v="AMZ18562"/>
        <s v="AMZ18563"/>
        <s v="AMZ18564"/>
        <s v="AMZ18565"/>
        <s v="AMZ18566"/>
        <s v="AMZ18567"/>
        <s v="AMZ18568"/>
        <s v="AMZ18569"/>
        <s v="AMZ18570"/>
        <s v="AMZ18571"/>
        <s v="AMZ18572"/>
        <s v="AMZ18573"/>
        <s v="AMZ18574"/>
        <s v="AMZ18575"/>
        <s v="AMZ18576"/>
        <s v="AMZ18577"/>
        <s v="AMZ18578"/>
        <s v="AMZ18579"/>
        <s v="AMZ18580"/>
        <s v="AMZ18581"/>
        <s v="AMZ18582"/>
        <s v="AMZ18583"/>
        <s v="AMZ18584"/>
        <s v="AMZ18585"/>
        <s v="AMZ18586"/>
        <s v="AMZ18587"/>
        <s v="AMZ18588"/>
        <s v="AMZ18589"/>
        <s v="AMZ18590"/>
        <s v="AMZ18591"/>
        <s v="AMZ18592"/>
        <s v="AMZ18593"/>
        <s v="AMZ18594"/>
        <s v="AMZ18595"/>
        <s v="AMZ18596"/>
        <s v="AMZ18597"/>
        <s v="AMZ18598"/>
        <s v="AMZ18599"/>
        <s v="AMZ18600"/>
        <s v="AMZ18601"/>
        <s v="AMZ18602"/>
        <s v="AMZ18603"/>
        <s v="AMZ18604"/>
        <s v="AMZ18605"/>
        <s v="AMZ18606"/>
        <s v="AMZ18607"/>
        <s v="AMZ18608"/>
        <s v="AMZ18609"/>
        <s v="AMZ18610"/>
        <s v="AMZ18611"/>
        <s v="AMZ18612"/>
        <s v="AMZ18613"/>
        <s v="AMZ18614"/>
        <s v="AMZ18615"/>
        <s v="AMZ18616"/>
        <s v="AMZ18617"/>
        <s v="AMZ18618"/>
        <s v="AMZ18619"/>
        <s v="AMZ18620"/>
        <s v="AMZ18621"/>
        <s v="AMZ18622"/>
        <s v="AMZ18623"/>
        <s v="AMZ18624"/>
        <s v="AMZ18625"/>
        <s v="AMZ18626"/>
        <s v="AMZ18627"/>
        <s v="AMZ18628"/>
        <s v="AMZ18629"/>
        <s v="AMZ18630"/>
        <s v="AMZ18631"/>
        <s v="AMZ18632"/>
        <s v="AMZ18633"/>
        <s v="AMZ18634"/>
        <s v="AMZ18635"/>
        <s v="AMZ18636"/>
        <s v="AMZ18637"/>
        <s v="AMZ18638"/>
        <s v="AMZ18639"/>
        <s v="AMZ18640"/>
        <s v="AMZ18641"/>
        <s v="AMZ18642"/>
        <s v="AMZ18643"/>
        <s v="AMZ18644"/>
        <s v="AMZ18645"/>
        <s v="AMZ18646"/>
        <s v="AMZ18647"/>
        <s v="AMZ18648"/>
        <s v="AMZ18649"/>
        <s v="AMZ18650"/>
        <s v="AMZ18651"/>
        <s v="AMZ18652"/>
        <s v="AMZ18653"/>
        <s v="AMZ18654"/>
        <s v="AMZ18655"/>
        <s v="AMZ18656"/>
        <s v="AMZ18657"/>
        <s v="AMZ18658"/>
        <s v="AMZ18659"/>
        <s v="AMZ18660"/>
        <s v="AMZ18661"/>
        <s v="AMZ18662"/>
        <s v="AMZ18663"/>
        <s v="AMZ18664"/>
        <s v="AMZ18665"/>
        <s v="AMZ18666"/>
        <s v="AMZ18667"/>
        <s v="AMZ18668"/>
        <s v="AMZ18669"/>
        <s v="AMZ18670"/>
        <s v="AMZ18671"/>
        <s v="AMZ18672"/>
        <s v="AMZ18673"/>
        <s v="AMZ18674"/>
        <s v="AMZ18675"/>
        <s v="AMZ18676"/>
        <s v="AMZ18677"/>
        <s v="AMZ18678"/>
        <s v="AMZ18679"/>
        <s v="AMZ18680"/>
        <s v="AMZ18681"/>
        <s v="AMZ18682"/>
        <s v="AMZ18683"/>
        <s v="AMZ18684"/>
        <s v="AMZ18685"/>
        <s v="AMZ18686"/>
        <s v="AMZ18687"/>
        <s v="AMZ18688"/>
        <s v="AMZ18689"/>
        <s v="AMZ18690"/>
        <s v="AMZ18691"/>
        <s v="AMZ18692"/>
        <s v="AMZ18693"/>
        <s v="AMZ18694"/>
        <s v="AMZ18695"/>
        <s v="AMZ18696"/>
        <s v="AMZ18697"/>
        <s v="AMZ18698"/>
        <s v="AMZ18699"/>
        <s v="AMZ18700"/>
        <s v="AMZ18701"/>
        <s v="AMZ18702"/>
        <s v="AMZ18703"/>
        <s v="AMZ18704"/>
        <s v="AMZ18705"/>
        <s v="AMZ18706"/>
        <s v="AMZ18707"/>
        <s v="AMZ18708"/>
        <s v="AMZ18709"/>
        <s v="AMZ18710"/>
        <s v="AMZ18711"/>
        <s v="AMZ18712"/>
        <s v="AMZ18713"/>
        <s v="AMZ18714"/>
        <s v="AMZ18715"/>
        <s v="AMZ18716"/>
        <s v="AMZ18717"/>
        <s v="AMZ18718"/>
        <s v="AMZ18719"/>
        <s v="AMZ18720"/>
        <s v="AMZ18721"/>
        <s v="AMZ18722"/>
        <s v="AMZ18723"/>
        <s v="AMZ18724"/>
        <s v="AMZ18725"/>
        <s v="AMZ18726"/>
        <s v="AMZ18727"/>
        <s v="AMZ18728"/>
        <s v="AMZ18729"/>
        <s v="AMZ18730"/>
        <s v="AMZ18731"/>
        <s v="AMZ18732"/>
        <s v="AMZ18733"/>
        <s v="AMZ18734"/>
        <s v="AMZ18735"/>
        <s v="AMZ18736"/>
        <s v="AMZ18737"/>
        <s v="AMZ18738"/>
        <s v="AMZ18739"/>
        <s v="AMZ18740"/>
        <s v="AMZ18741"/>
        <s v="AMZ18742"/>
        <s v="AMZ18743"/>
        <s v="AMZ18744"/>
        <s v="AMZ18745"/>
        <s v="AMZ18746"/>
        <s v="AMZ18747"/>
        <s v="AMZ18748"/>
        <s v="AMZ18749"/>
        <s v="AMZ18750"/>
        <s v="AMZ18751"/>
        <s v="AMZ18752"/>
        <s v="AMZ18753"/>
        <s v="AMZ18754"/>
        <s v="AMZ18755"/>
        <s v="AMZ18756"/>
        <s v="AMZ18757"/>
        <s v="AMZ18758"/>
        <s v="AMZ18759"/>
        <s v="AMZ18760"/>
        <s v="AMZ18761"/>
        <s v="AMZ18762"/>
        <s v="AMZ18763"/>
        <s v="AMZ18764"/>
        <s v="AMZ18765"/>
        <s v="AMZ18766"/>
        <s v="AMZ18767"/>
        <s v="AMZ18768"/>
        <s v="AMZ18769"/>
        <s v="AMZ18770"/>
        <s v="AMZ18771"/>
        <s v="AMZ18772"/>
        <s v="AMZ18773"/>
        <s v="AMZ18774"/>
        <s v="AMZ18775"/>
        <s v="AMZ18776"/>
        <s v="AMZ18777"/>
        <s v="AMZ18778"/>
        <s v="AMZ18779"/>
        <s v="AMZ18780"/>
        <s v="AMZ18781"/>
        <s v="AMZ18782"/>
        <s v="AMZ18783"/>
        <s v="AMZ18784"/>
        <s v="AMZ18785"/>
        <s v="AMZ18786"/>
        <s v="AMZ18787"/>
        <s v="AMZ18788"/>
        <s v="AMZ18789"/>
        <s v="AMZ18790"/>
        <s v="AMZ18791"/>
        <s v="AMZ18792"/>
        <s v="AMZ18793"/>
        <s v="AMZ18794"/>
        <s v="AMZ18795"/>
        <s v="AMZ18796"/>
        <s v="AMZ18797"/>
        <s v="AMZ18798"/>
        <s v="AMZ18799"/>
        <s v="AMZ18800"/>
        <s v="AMZ18801"/>
        <s v="AMZ18802"/>
        <s v="AMZ18803"/>
        <s v="AMZ18804"/>
        <s v="AMZ18805"/>
        <s v="AMZ18806"/>
        <s v="AMZ18807"/>
        <s v="AMZ18808"/>
        <s v="AMZ18809"/>
        <s v="AMZ18810"/>
        <s v="AMZ18811"/>
        <s v="AMZ18812"/>
        <s v="AMZ18813"/>
        <s v="AMZ18814"/>
        <s v="AMZ18815"/>
        <s v="AMZ18816"/>
        <s v="AMZ18817"/>
        <s v="AMZ18818"/>
        <s v="AMZ18819"/>
        <s v="AMZ18820"/>
        <s v="AMZ18821"/>
        <s v="AMZ18822"/>
        <s v="AMZ18823"/>
        <s v="AMZ18824"/>
        <s v="AMZ18825"/>
        <s v="AMZ18826"/>
        <s v="AMZ18827"/>
        <s v="AMZ18828"/>
        <s v="AMZ18829"/>
        <s v="AMZ18830"/>
        <s v="AMZ18831"/>
        <s v="AMZ18832"/>
        <s v="AMZ18833"/>
        <s v="AMZ18834"/>
        <s v="AMZ18835"/>
        <s v="AMZ18836"/>
        <s v="AMZ18837"/>
        <s v="AMZ18838"/>
        <s v="AMZ18839"/>
        <s v="AMZ18840"/>
        <s v="AMZ18841"/>
        <s v="AMZ18842"/>
        <s v="AMZ18843"/>
        <s v="AMZ18844"/>
        <s v="AMZ18845"/>
        <s v="AMZ18846"/>
        <s v="AMZ18847"/>
        <s v="AMZ18848"/>
        <s v="AMZ18849"/>
        <s v="AMZ18850"/>
        <s v="AMZ18851"/>
        <s v="AMZ18852"/>
        <s v="AMZ18853"/>
        <s v="AMZ18854"/>
        <s v="AMZ18855"/>
        <s v="AMZ18856"/>
        <s v="AMZ18857"/>
        <s v="AMZ18858"/>
        <s v="AMZ18859"/>
        <s v="AMZ18860"/>
        <s v="AMZ18861"/>
        <s v="AMZ18862"/>
        <s v="AMZ18863"/>
        <s v="AMZ18864"/>
        <s v="AMZ18865"/>
        <s v="AMZ18866"/>
        <s v="AMZ18867"/>
        <s v="AMZ18868"/>
        <s v="AMZ18869"/>
        <s v="AMZ18870"/>
        <s v="AMZ18871"/>
        <s v="AMZ18872"/>
        <s v="AMZ18873"/>
        <s v="AMZ18874"/>
        <s v="AMZ18875"/>
        <s v="AMZ18876"/>
        <s v="AMZ18877"/>
        <s v="AMZ18878"/>
        <s v="AMZ18879"/>
        <s v="AMZ18880"/>
        <s v="AMZ18881"/>
        <s v="AMZ18882"/>
        <s v="AMZ18883"/>
        <s v="AMZ18884"/>
        <s v="AMZ18885"/>
        <s v="AMZ18886"/>
        <s v="AMZ18887"/>
        <s v="AMZ18888"/>
        <s v="AMZ18889"/>
        <s v="AMZ18890"/>
        <s v="AMZ18891"/>
        <s v="AMZ18892"/>
        <s v="AMZ18893"/>
        <s v="AMZ18894"/>
        <s v="AMZ18895"/>
        <s v="AMZ18896"/>
        <s v="AMZ18897"/>
        <s v="AMZ18898"/>
        <s v="AMZ18899"/>
        <s v="AMZ18900"/>
        <s v="AMZ18901"/>
        <s v="AMZ18902"/>
        <s v="AMZ18903"/>
        <s v="AMZ18904"/>
        <s v="AMZ18905"/>
        <s v="AMZ18906"/>
        <s v="AMZ18907"/>
        <s v="AMZ18908"/>
        <s v="AMZ18909"/>
        <s v="AMZ18910"/>
        <s v="AMZ18911"/>
        <s v="AMZ18912"/>
        <s v="AMZ18913"/>
        <s v="AMZ18914"/>
        <s v="AMZ18915"/>
        <s v="AMZ18916"/>
        <s v="AMZ18917"/>
        <s v="AMZ18918"/>
        <s v="AMZ18919"/>
        <s v="AMZ18920"/>
        <s v="AMZ18921"/>
        <s v="AMZ18922"/>
        <s v="AMZ18923"/>
        <s v="AMZ18924"/>
        <s v="AMZ18925"/>
        <s v="AMZ18926"/>
        <s v="AMZ18927"/>
        <s v="AMZ18928"/>
        <s v="AMZ18929"/>
        <s v="AMZ18930"/>
        <s v="AMZ18931"/>
        <s v="AMZ18932"/>
        <s v="AMZ18933"/>
        <s v="AMZ18934"/>
        <s v="AMZ18935"/>
        <s v="AMZ18936"/>
        <s v="AMZ18937"/>
        <s v="AMZ18938"/>
        <s v="AMZ18939"/>
        <s v="AMZ18940"/>
        <s v="AMZ18941"/>
        <s v="AMZ18942"/>
        <s v="AMZ18943"/>
        <s v="AMZ18944"/>
        <s v="AMZ18945"/>
        <s v="AMZ18946"/>
        <s v="AMZ18947"/>
        <s v="AMZ18948"/>
        <s v="AMZ18949"/>
        <s v="AMZ18950"/>
        <s v="AMZ18951"/>
        <s v="AMZ18952"/>
        <s v="AMZ18953"/>
        <s v="AMZ18954"/>
        <s v="AMZ18955"/>
        <s v="AMZ18956"/>
        <s v="AMZ18957"/>
        <s v="AMZ18958"/>
        <s v="AMZ18959"/>
        <s v="AMZ18960"/>
        <s v="AMZ18961"/>
        <s v="AMZ18962"/>
        <s v="AMZ18963"/>
        <s v="AMZ18964"/>
        <s v="AMZ18965"/>
        <s v="AMZ18966"/>
        <s v="AMZ18967"/>
        <s v="AMZ18968"/>
        <s v="AMZ18969"/>
        <s v="AMZ18970"/>
        <s v="AMZ18971"/>
        <s v="AMZ18972"/>
        <s v="AMZ18973"/>
        <s v="AMZ18974"/>
        <s v="AMZ18975"/>
        <s v="AMZ18976"/>
        <s v="AMZ18977"/>
        <s v="AMZ18978"/>
        <s v="AMZ18979"/>
        <s v="AMZ18980"/>
        <s v="AMZ18981"/>
        <s v="AMZ18982"/>
        <s v="AMZ18983"/>
        <s v="AMZ18984"/>
        <s v="AMZ18985"/>
        <s v="AMZ18986"/>
        <s v="AMZ18987"/>
        <s v="AMZ18988"/>
        <s v="AMZ18989"/>
        <s v="AMZ18990"/>
        <s v="AMZ18991"/>
        <s v="AMZ18992"/>
        <s v="AMZ18993"/>
        <s v="AMZ18994"/>
        <s v="AMZ18995"/>
        <s v="AMZ18996"/>
        <s v="AMZ18997"/>
        <s v="AMZ18998"/>
        <s v="AMZ18999"/>
        <s v="AMZ19000"/>
        <s v="AMZ19001"/>
        <s v="AMZ19002"/>
        <s v="AMZ19003"/>
        <s v="AMZ19004"/>
        <s v="AMZ19005"/>
        <s v="AMZ19006"/>
        <s v="AMZ19007"/>
        <s v="AMZ19008"/>
        <s v="AMZ19009"/>
        <s v="AMZ19010"/>
        <s v="AMZ19011"/>
        <s v="AMZ19012"/>
        <s v="AMZ19013"/>
        <s v="AMZ19014"/>
        <s v="AMZ19015"/>
        <s v="AMZ19016"/>
        <s v="AMZ19017"/>
        <s v="AMZ19018"/>
        <s v="AMZ19019"/>
        <s v="AMZ19020"/>
        <s v="AMZ19021"/>
        <s v="AMZ19022"/>
        <s v="AMZ19023"/>
        <s v="AMZ19024"/>
        <s v="AMZ19025"/>
        <s v="AMZ19026"/>
        <s v="AMZ19027"/>
        <s v="AMZ19028"/>
        <s v="AMZ19029"/>
        <s v="AMZ19030"/>
        <s v="AMZ19031"/>
        <s v="AMZ19032"/>
        <s v="AMZ19033"/>
        <s v="AMZ19034"/>
        <s v="AMZ19035"/>
        <s v="AMZ19036"/>
        <s v="AMZ19037"/>
        <s v="AMZ19038"/>
        <s v="AMZ19039"/>
        <s v="AMZ19040"/>
        <s v="AMZ19041"/>
        <s v="AMZ19042"/>
        <s v="AMZ19043"/>
        <s v="AMZ19044"/>
        <s v="AMZ19045"/>
        <s v="AMZ19046"/>
        <s v="AMZ19047"/>
        <s v="AMZ19048"/>
        <s v="AMZ19049"/>
        <s v="AMZ19050"/>
        <s v="AMZ19051"/>
        <s v="AMZ19052"/>
        <s v="AMZ19053"/>
        <s v="AMZ19054"/>
        <s v="AMZ19055"/>
        <s v="AMZ19056"/>
        <s v="AMZ19057"/>
        <s v="AMZ19058"/>
        <s v="AMZ19059"/>
        <s v="AMZ19060"/>
        <s v="AMZ19061"/>
        <s v="AMZ19062"/>
        <s v="AMZ19063"/>
        <s v="AMZ19064"/>
        <s v="AMZ19065"/>
        <s v="AMZ19066"/>
        <s v="AMZ19067"/>
        <s v="AMZ19068"/>
        <s v="AMZ19069"/>
        <s v="AMZ19070"/>
        <s v="AMZ19071"/>
        <s v="AMZ19072"/>
        <s v="AMZ19073"/>
        <s v="AMZ19074"/>
        <s v="AMZ19075"/>
        <s v="AMZ19076"/>
        <s v="AMZ19077"/>
        <s v="AMZ19078"/>
        <s v="AMZ19079"/>
        <s v="AMZ19080"/>
        <s v="AMZ19081"/>
        <s v="AMZ19082"/>
        <s v="AMZ19083"/>
        <s v="AMZ19084"/>
        <s v="AMZ19085"/>
        <s v="AMZ19086"/>
        <s v="AMZ19087"/>
        <s v="AMZ19088"/>
        <s v="AMZ19089"/>
        <s v="AMZ19090"/>
        <s v="AMZ19091"/>
        <s v="AMZ19092"/>
        <s v="AMZ19093"/>
        <s v="AMZ19094"/>
        <s v="AMZ19095"/>
        <s v="AMZ19096"/>
        <s v="AMZ19097"/>
        <s v="AMZ19098"/>
        <s v="AMZ19099"/>
        <s v="AMZ19100"/>
        <s v="AMZ19101"/>
        <s v="AMZ19102"/>
        <s v="AMZ19103"/>
        <s v="AMZ19104"/>
        <s v="AMZ19105"/>
        <s v="AMZ19106"/>
        <s v="AMZ19107"/>
        <s v="AMZ19108"/>
        <s v="AMZ19109"/>
        <s v="AMZ19110"/>
        <s v="AMZ19111"/>
        <s v="AMZ19112"/>
        <s v="AMZ19113"/>
        <s v="AMZ19114"/>
        <s v="AMZ19115"/>
        <s v="AMZ19116"/>
        <s v="AMZ19117"/>
        <s v="AMZ19118"/>
        <s v="AMZ19119"/>
        <s v="AMZ19120"/>
        <s v="AMZ19121"/>
        <s v="AMZ19122"/>
        <s v="AMZ19123"/>
        <s v="AMZ19124"/>
        <s v="AMZ19125"/>
        <s v="AMZ19126"/>
        <s v="AMZ19127"/>
        <s v="AMZ19128"/>
        <s v="AMZ19129"/>
        <s v="AMZ19130"/>
        <s v="AMZ19131"/>
        <s v="AMZ19132"/>
        <s v="AMZ19133"/>
        <s v="AMZ19134"/>
        <s v="AMZ19135"/>
        <s v="AMZ19136"/>
        <s v="AMZ19137"/>
        <s v="AMZ19138"/>
        <s v="AMZ19139"/>
        <s v="AMZ19140"/>
        <s v="AMZ19141"/>
        <s v="AMZ19142"/>
        <s v="AMZ19143"/>
        <s v="AMZ19144"/>
        <s v="AMZ19145"/>
        <s v="AMZ19146"/>
        <s v="AMZ19147"/>
        <s v="AMZ19148"/>
        <s v="AMZ19149"/>
        <s v="AMZ19150"/>
        <s v="AMZ19151"/>
        <s v="AMZ19152"/>
        <s v="AMZ19153"/>
        <s v="AMZ19154"/>
        <s v="AMZ19155"/>
        <s v="AMZ19156"/>
        <s v="AMZ19157"/>
        <s v="AMZ19158"/>
        <s v="AMZ19159"/>
        <s v="AMZ19160"/>
        <s v="AMZ19161"/>
        <s v="AMZ19162"/>
        <s v="AMZ19163"/>
        <s v="AMZ19164"/>
        <s v="AMZ19165"/>
        <s v="AMZ19166"/>
        <s v="AMZ19167"/>
        <s v="AMZ19168"/>
        <s v="AMZ19169"/>
        <s v="AMZ19170"/>
        <s v="AMZ19171"/>
        <s v="AMZ19172"/>
        <s v="AMZ19173"/>
        <s v="AMZ19174"/>
        <s v="AMZ19175"/>
        <s v="AMZ19176"/>
        <s v="AMZ19177"/>
        <s v="AMZ19178"/>
        <s v="AMZ19179"/>
        <s v="AMZ19180"/>
        <s v="AMZ19181"/>
        <s v="AMZ19182"/>
        <s v="AMZ19183"/>
        <s v="AMZ19184"/>
        <s v="AMZ19185"/>
        <s v="AMZ19186"/>
        <s v="AMZ19187"/>
        <s v="AMZ19188"/>
        <s v="AMZ19189"/>
        <s v="AMZ19190"/>
        <s v="AMZ19191"/>
        <s v="AMZ19192"/>
        <s v="AMZ19193"/>
        <s v="AMZ19194"/>
        <s v="AMZ19195"/>
        <s v="AMZ19196"/>
        <s v="AMZ19197"/>
        <s v="AMZ19198"/>
        <s v="AMZ19199"/>
        <s v="AMZ19200"/>
        <s v="AMZ19201"/>
        <s v="AMZ19202"/>
        <s v="AMZ19203"/>
        <s v="AMZ19204"/>
        <s v="AMZ19205"/>
        <s v="AMZ19206"/>
        <s v="AMZ19207"/>
        <s v="AMZ19208"/>
        <s v="AMZ19209"/>
        <s v="AMZ19210"/>
        <s v="AMZ19211"/>
        <s v="AMZ19212"/>
        <s v="AMZ19213"/>
        <s v="AMZ19214"/>
        <s v="AMZ19215"/>
        <s v="AMZ19216"/>
        <s v="AMZ19217"/>
        <s v="AMZ19218"/>
        <s v="AMZ19219"/>
        <s v="AMZ19220"/>
        <s v="AMZ19221"/>
        <s v="AMZ19222"/>
        <s v="AMZ19223"/>
        <s v="AMZ19224"/>
        <s v="AMZ19225"/>
        <s v="AMZ19226"/>
        <s v="AMZ19227"/>
        <s v="AMZ19228"/>
        <s v="AMZ19229"/>
        <s v="AMZ19230"/>
        <s v="AMZ19231"/>
        <s v="AMZ19232"/>
        <s v="AMZ19233"/>
        <s v="AMZ19234"/>
        <s v="AMZ19235"/>
        <s v="AMZ19236"/>
        <s v="AMZ19237"/>
        <s v="AMZ19238"/>
        <s v="AMZ19239"/>
        <s v="AMZ19240"/>
        <s v="AMZ19241"/>
        <s v="AMZ19242"/>
        <s v="AMZ19243"/>
        <s v="AMZ19244"/>
        <s v="AMZ19245"/>
        <s v="AMZ19246"/>
        <s v="AMZ19247"/>
        <s v="AMZ19248"/>
        <s v="AMZ19249"/>
        <s v="AMZ19250"/>
        <s v="AMZ19251"/>
        <s v="AMZ19252"/>
        <s v="AMZ19253"/>
        <s v="AMZ19254"/>
        <s v="AMZ19255"/>
        <s v="AMZ19256"/>
        <s v="AMZ19257"/>
        <s v="AMZ19258"/>
        <s v="AMZ19259"/>
        <s v="AMZ19260"/>
        <s v="AMZ19261"/>
        <s v="AMZ19262"/>
        <s v="AMZ19263"/>
        <s v="AMZ19264"/>
        <s v="AMZ19265"/>
        <s v="AMZ19266"/>
        <s v="AMZ19267"/>
        <s v="AMZ19268"/>
        <s v="AMZ19269"/>
        <s v="AMZ19270"/>
        <s v="AMZ19271"/>
        <s v="AMZ19272"/>
        <s v="AMZ19273"/>
        <s v="AMZ19274"/>
        <s v="AMZ19275"/>
        <s v="AMZ19276"/>
        <s v="AMZ19277"/>
        <s v="AMZ19278"/>
        <s v="AMZ19279"/>
        <s v="AMZ19280"/>
        <s v="AMZ19281"/>
        <s v="AMZ19282"/>
        <s v="AMZ19283"/>
        <s v="AMZ19284"/>
        <s v="AMZ19285"/>
        <s v="AMZ19286"/>
        <s v="AMZ19287"/>
        <s v="AMZ19288"/>
        <s v="AMZ19289"/>
        <s v="AMZ19290"/>
        <s v="AMZ19291"/>
        <s v="AMZ19292"/>
        <s v="AMZ19293"/>
        <s v="AMZ19294"/>
        <s v="AMZ19295"/>
        <s v="AMZ19296"/>
        <s v="AMZ19297"/>
        <s v="AMZ19298"/>
        <s v="AMZ19299"/>
        <s v="AMZ19300"/>
        <s v="AMZ19301"/>
        <s v="AMZ19302"/>
        <s v="AMZ19303"/>
        <s v="AMZ19304"/>
        <s v="AMZ19305"/>
        <s v="AMZ19306"/>
        <s v="AMZ19307"/>
        <s v="AMZ19308"/>
        <s v="AMZ19309"/>
        <s v="AMZ19310"/>
        <s v="AMZ19311"/>
        <s v="AMZ19312"/>
        <s v="AMZ19313"/>
        <s v="AMZ19314"/>
        <s v="AMZ19315"/>
        <s v="AMZ19316"/>
        <s v="AMZ19317"/>
        <s v="AMZ19318"/>
        <s v="AMZ19319"/>
        <s v="AMZ19320"/>
        <s v="AMZ19321"/>
        <s v="AMZ19322"/>
        <s v="AMZ19323"/>
        <s v="AMZ19324"/>
        <s v="AMZ19325"/>
        <s v="AMZ19326"/>
        <s v="AMZ19327"/>
        <s v="AMZ19328"/>
        <s v="AMZ19329"/>
        <s v="AMZ19330"/>
        <s v="AMZ19331"/>
        <s v="AMZ19332"/>
        <s v="AMZ19333"/>
        <s v="AMZ19334"/>
        <s v="AMZ19335"/>
        <s v="AMZ19336"/>
        <s v="AMZ19337"/>
        <s v="AMZ19338"/>
        <s v="AMZ19339"/>
        <s v="AMZ19340"/>
        <s v="AMZ19341"/>
        <s v="AMZ19342"/>
        <s v="AMZ19343"/>
        <s v="AMZ19344"/>
        <s v="AMZ19345"/>
        <s v="AMZ19346"/>
        <s v="AMZ19347"/>
        <s v="AMZ19348"/>
        <s v="AMZ19349"/>
        <s v="AMZ19350"/>
        <s v="AMZ19351"/>
        <s v="AMZ19352"/>
        <s v="AMZ19353"/>
        <s v="AMZ19354"/>
        <s v="AMZ19355"/>
        <s v="AMZ19356"/>
        <s v="AMZ19357"/>
        <s v="AMZ19358"/>
        <s v="AMZ19359"/>
        <s v="AMZ19360"/>
        <s v="AMZ19361"/>
        <s v="AMZ19362"/>
        <s v="AMZ19363"/>
        <s v="AMZ19364"/>
        <s v="AMZ19365"/>
        <s v="AMZ19366"/>
        <s v="AMZ19367"/>
        <s v="AMZ19368"/>
        <s v="AMZ19369"/>
        <s v="AMZ19370"/>
        <s v="AMZ19371"/>
        <s v="AMZ19372"/>
        <s v="AMZ19373"/>
        <s v="AMZ19374"/>
        <s v="AMZ19375"/>
        <s v="AMZ19376"/>
        <s v="AMZ19377"/>
        <s v="AMZ19378"/>
        <s v="AMZ19379"/>
        <s v="AMZ19380"/>
        <s v="AMZ19381"/>
        <s v="AMZ19382"/>
        <s v="AMZ19383"/>
        <s v="AMZ19384"/>
        <s v="AMZ19385"/>
        <s v="AMZ19386"/>
        <s v="AMZ19387"/>
        <s v="AMZ19388"/>
        <s v="AMZ19389"/>
        <s v="AMZ19390"/>
        <s v="AMZ19391"/>
        <s v="AMZ19392"/>
        <s v="AMZ19393"/>
        <s v="AMZ19394"/>
        <s v="AMZ19395"/>
        <s v="AMZ19396"/>
        <s v="AMZ19397"/>
        <s v="AMZ19398"/>
        <s v="AMZ19399"/>
        <s v="AMZ19400"/>
        <s v="AMZ19401"/>
        <s v="AMZ19402"/>
        <s v="AMZ19403"/>
        <s v="AMZ19404"/>
        <s v="AMZ19405"/>
        <s v="AMZ19406"/>
        <s v="AMZ19407"/>
        <s v="AMZ19408"/>
        <s v="AMZ19409"/>
        <s v="AMZ19410"/>
        <s v="AMZ19411"/>
        <s v="AMZ19412"/>
        <s v="AMZ19413"/>
        <s v="AMZ19414"/>
        <s v="AMZ19415"/>
        <s v="AMZ19416"/>
        <s v="AMZ19417"/>
        <s v="AMZ19418"/>
        <s v="AMZ19419"/>
        <s v="AMZ19420"/>
        <s v="AMZ19421"/>
        <s v="AMZ19422"/>
        <s v="AMZ19423"/>
        <s v="AMZ19424"/>
        <s v="AMZ19425"/>
        <s v="AMZ19426"/>
        <s v="AMZ19427"/>
        <s v="AMZ19428"/>
        <s v="AMZ19429"/>
        <s v="AMZ19430"/>
        <s v="AMZ19431"/>
        <s v="AMZ19432"/>
        <s v="AMZ19433"/>
        <s v="AMZ19434"/>
        <s v="AMZ19435"/>
        <s v="AMZ19436"/>
        <s v="AMZ19437"/>
        <s v="AMZ19438"/>
        <s v="AMZ19439"/>
        <s v="AMZ19440"/>
        <s v="AMZ19441"/>
        <s v="AMZ19442"/>
        <s v="AMZ19443"/>
        <s v="AMZ19444"/>
        <s v="AMZ19445"/>
        <s v="AMZ19446"/>
        <s v="AMZ19447"/>
        <s v="AMZ19448"/>
        <s v="AMZ19449"/>
        <s v="AMZ19450"/>
        <s v="AMZ19451"/>
        <s v="AMZ19452"/>
        <s v="AMZ19453"/>
        <s v="AMZ19454"/>
        <s v="AMZ19455"/>
        <s v="AMZ19456"/>
        <s v="AMZ19457"/>
        <s v="AMZ19458"/>
        <s v="AMZ19459"/>
        <s v="AMZ19460"/>
        <s v="AMZ19461"/>
        <s v="AMZ19462"/>
        <s v="AMZ19463"/>
        <s v="AMZ19464"/>
        <s v="AMZ19465"/>
        <s v="AMZ19466"/>
        <s v="AMZ19467"/>
        <s v="AMZ19468"/>
        <s v="AMZ19469"/>
        <s v="AMZ19470"/>
        <s v="AMZ19471"/>
        <s v="AMZ19472"/>
        <s v="AMZ19473"/>
        <s v="AMZ19474"/>
        <s v="AMZ19475"/>
        <s v="AMZ19476"/>
        <s v="AMZ19477"/>
        <s v="AMZ19478"/>
        <s v="AMZ19479"/>
        <s v="AMZ19480"/>
        <s v="AMZ19481"/>
        <s v="AMZ19482"/>
        <s v="AMZ19483"/>
        <s v="AMZ19484"/>
        <s v="AMZ19485"/>
        <s v="AMZ19486"/>
        <s v="AMZ19487"/>
        <s v="AMZ19488"/>
        <s v="AMZ19489"/>
        <s v="AMZ19490"/>
        <s v="AMZ19491"/>
        <s v="AMZ19492"/>
        <s v="AMZ19493"/>
        <s v="AMZ19494"/>
        <s v="AMZ19495"/>
        <s v="AMZ19496"/>
        <s v="AMZ19497"/>
        <s v="AMZ19498"/>
        <s v="AMZ19499"/>
        <s v="AMZ19500"/>
        <s v="AMZ19501"/>
        <s v="AMZ19502"/>
        <s v="AMZ19503"/>
        <s v="AMZ19504"/>
        <s v="AMZ19505"/>
        <s v="AMZ19506"/>
        <s v="AMZ19507"/>
        <s v="AMZ19508"/>
        <s v="AMZ19509"/>
        <s v="AMZ19510"/>
        <s v="AMZ19511"/>
        <s v="AMZ19512"/>
        <s v="AMZ19513"/>
        <s v="AMZ19514"/>
        <s v="AMZ19515"/>
        <s v="AMZ19516"/>
        <s v="AMZ19517"/>
        <s v="AMZ19518"/>
        <s v="AMZ19519"/>
        <s v="AMZ19520"/>
        <s v="AMZ19521"/>
        <s v="AMZ19522"/>
        <s v="AMZ19523"/>
        <s v="AMZ19524"/>
        <s v="AMZ19525"/>
        <s v="AMZ19526"/>
        <s v="AMZ19527"/>
        <s v="AMZ19528"/>
        <s v="AMZ19529"/>
        <s v="AMZ19530"/>
        <s v="AMZ19531"/>
        <s v="AMZ19532"/>
        <s v="AMZ19533"/>
        <s v="AMZ19534"/>
        <s v="AMZ19535"/>
        <s v="AMZ19536"/>
        <s v="AMZ19537"/>
        <s v="AMZ19538"/>
        <s v="AMZ19539"/>
        <s v="AMZ19540"/>
        <s v="AMZ19541"/>
        <s v="AMZ19542"/>
        <s v="AMZ19543"/>
        <s v="AMZ19544"/>
        <s v="AMZ19545"/>
        <s v="AMZ19546"/>
        <s v="AMZ19547"/>
        <s v="AMZ19548"/>
        <s v="AMZ19549"/>
        <s v="AMZ19550"/>
        <s v="AMZ19551"/>
        <s v="AMZ19552"/>
        <s v="AMZ19553"/>
        <s v="AMZ19554"/>
        <s v="AMZ19555"/>
        <s v="AMZ19556"/>
        <s v="AMZ19557"/>
        <s v="AMZ19558"/>
        <s v="AMZ19559"/>
        <s v="AMZ19560"/>
        <s v="AMZ19561"/>
        <s v="AMZ19562"/>
        <s v="AMZ19563"/>
        <s v="AMZ19564"/>
        <s v="AMZ19565"/>
        <s v="AMZ19566"/>
        <s v="AMZ19567"/>
        <s v="AMZ19568"/>
        <s v="AMZ19569"/>
        <s v="AMZ19570"/>
        <s v="AMZ19571"/>
        <s v="AMZ19572"/>
        <s v="AMZ19573"/>
        <s v="AMZ19574"/>
        <s v="AMZ19575"/>
        <s v="AMZ19576"/>
        <s v="AMZ19577"/>
        <s v="AMZ19578"/>
        <s v="AMZ19579"/>
        <s v="AMZ19580"/>
        <s v="AMZ19581"/>
        <s v="AMZ19582"/>
        <s v="AMZ19583"/>
        <s v="AMZ19584"/>
        <s v="AMZ19585"/>
        <s v="AMZ19586"/>
        <s v="AMZ19587"/>
        <s v="AMZ19588"/>
        <s v="AMZ19589"/>
        <s v="AMZ19590"/>
        <s v="AMZ19591"/>
        <s v="AMZ19592"/>
        <s v="AMZ19593"/>
        <s v="AMZ19594"/>
        <s v="AMZ19595"/>
        <s v="AMZ19596"/>
        <s v="AMZ19597"/>
        <s v="AMZ19598"/>
        <s v="AMZ19599"/>
        <s v="AMZ19600"/>
        <s v="AMZ19601"/>
        <s v="AMZ19602"/>
        <s v="AMZ19603"/>
        <s v="AMZ19604"/>
        <s v="AMZ19605"/>
        <s v="AMZ19606"/>
        <s v="AMZ19607"/>
        <s v="AMZ19608"/>
        <s v="AMZ19609"/>
        <s v="AMZ19610"/>
        <s v="AMZ19611"/>
        <s v="AMZ19612"/>
        <s v="AMZ19613"/>
        <s v="AMZ19614"/>
        <s v="AMZ19615"/>
        <s v="AMZ19616"/>
        <s v="AMZ19617"/>
        <s v="AMZ19618"/>
        <s v="AMZ19619"/>
        <s v="AMZ19620"/>
        <s v="AMZ19621"/>
        <s v="AMZ19622"/>
        <s v="AMZ19623"/>
        <s v="AMZ19624"/>
        <s v="AMZ19625"/>
        <s v="AMZ19626"/>
        <s v="AMZ19627"/>
        <s v="AMZ19628"/>
        <s v="AMZ19629"/>
        <s v="AMZ19630"/>
        <s v="AMZ19631"/>
        <s v="AMZ19632"/>
        <s v="AMZ19633"/>
        <s v="AMZ19634"/>
        <s v="AMZ19635"/>
        <s v="AMZ19636"/>
        <s v="AMZ19637"/>
        <s v="AMZ19638"/>
        <s v="AMZ19639"/>
        <s v="AMZ19640"/>
        <s v="AMZ19641"/>
        <s v="AMZ19642"/>
        <s v="AMZ19643"/>
        <s v="AMZ19644"/>
        <s v="AMZ19645"/>
        <s v="AMZ19646"/>
        <s v="AMZ19647"/>
        <s v="AMZ19648"/>
        <s v="AMZ19649"/>
        <s v="AMZ19650"/>
        <s v="AMZ19651"/>
        <s v="AMZ19652"/>
        <s v="AMZ19653"/>
        <s v="AMZ19654"/>
        <s v="AMZ19655"/>
        <s v="AMZ19656"/>
        <s v="AMZ19657"/>
        <s v="AMZ19658"/>
        <s v="AMZ19659"/>
        <s v="AMZ19660"/>
        <s v="AMZ19661"/>
        <s v="AMZ19662"/>
        <s v="AMZ19663"/>
        <s v="AMZ19664"/>
        <s v="AMZ19665"/>
        <s v="AMZ19666"/>
        <s v="AMZ19667"/>
        <s v="AMZ19668"/>
        <s v="AMZ19669"/>
        <s v="AMZ19670"/>
        <s v="AMZ19671"/>
        <s v="AMZ19672"/>
        <s v="AMZ19673"/>
        <s v="AMZ19674"/>
        <s v="AMZ19675"/>
        <s v="AMZ19676"/>
        <s v="AMZ19677"/>
        <s v="AMZ19678"/>
        <s v="AMZ19679"/>
        <s v="AMZ19680"/>
        <s v="AMZ19681"/>
        <s v="AMZ19682"/>
        <s v="AMZ19683"/>
        <s v="AMZ19684"/>
        <s v="AMZ19685"/>
        <s v="AMZ19686"/>
        <s v="AMZ19687"/>
        <s v="AMZ19688"/>
        <s v="AMZ19689"/>
        <s v="AMZ19690"/>
        <s v="AMZ19691"/>
        <s v="AMZ19692"/>
        <s v="AMZ19693"/>
        <s v="AMZ19694"/>
        <s v="AMZ19695"/>
        <s v="AMZ19696"/>
        <s v="AMZ19697"/>
        <s v="AMZ19698"/>
        <s v="AMZ19699"/>
        <s v="AMZ19700"/>
        <s v="AMZ19701"/>
        <s v="AMZ19702"/>
        <s v="AMZ19703"/>
        <s v="AMZ19704"/>
        <s v="AMZ19705"/>
        <s v="AMZ19706"/>
        <s v="AMZ19707"/>
        <s v="AMZ19708"/>
        <s v="AMZ19709"/>
        <s v="AMZ19710"/>
        <s v="AMZ19711"/>
        <s v="AMZ19712"/>
        <s v="AMZ19713"/>
        <s v="AMZ19714"/>
        <s v="AMZ19715"/>
        <s v="AMZ19716"/>
        <s v="AMZ19717"/>
        <s v="AMZ19718"/>
        <s v="AMZ19719"/>
        <s v="AMZ19720"/>
        <s v="AMZ19721"/>
        <s v="AMZ19722"/>
        <s v="AMZ19723"/>
        <s v="AMZ19724"/>
        <s v="AMZ19725"/>
        <s v="AMZ19726"/>
        <s v="AMZ19727"/>
        <s v="AMZ19728"/>
        <s v="AMZ19729"/>
        <s v="AMZ19730"/>
        <s v="AMZ19731"/>
        <s v="AMZ19732"/>
        <s v="AMZ19733"/>
        <s v="AMZ19734"/>
        <s v="AMZ19735"/>
        <s v="AMZ19736"/>
        <s v="AMZ19737"/>
        <s v="AMZ19738"/>
        <s v="AMZ19739"/>
        <s v="AMZ19740"/>
        <s v="AMZ19741"/>
        <s v="AMZ19742"/>
        <s v="AMZ19743"/>
        <s v="AMZ19744"/>
        <s v="AMZ19745"/>
        <s v="AMZ19746"/>
        <s v="AMZ19747"/>
        <s v="AMZ19748"/>
        <s v="AMZ19749"/>
        <s v="AMZ19750"/>
        <s v="AMZ19751"/>
        <s v="AMZ19752"/>
        <s v="AMZ19753"/>
        <s v="AMZ19754"/>
        <s v="AMZ19755"/>
        <s v="AMZ19756"/>
        <s v="AMZ19757"/>
        <s v="AMZ19758"/>
        <s v="AMZ19759"/>
        <s v="AMZ19760"/>
        <s v="AMZ19761"/>
        <s v="AMZ19762"/>
        <s v="AMZ19763"/>
        <s v="AMZ19764"/>
        <s v="AMZ19765"/>
        <s v="AMZ19766"/>
        <s v="AMZ19767"/>
        <s v="AMZ19768"/>
        <s v="AMZ19769"/>
        <s v="AMZ19770"/>
        <s v="AMZ19771"/>
        <s v="AMZ19772"/>
        <s v="AMZ19773"/>
        <s v="AMZ19774"/>
        <s v="AMZ19775"/>
        <s v="AMZ19776"/>
        <s v="AMZ19777"/>
        <s v="AMZ19778"/>
        <s v="AMZ19779"/>
        <s v="AMZ19780"/>
        <s v="AMZ19781"/>
        <s v="AMZ19782"/>
        <s v="AMZ19783"/>
        <s v="AMZ19784"/>
        <s v="AMZ19785"/>
        <s v="AMZ19786"/>
        <s v="AMZ19787"/>
        <s v="AMZ19788"/>
        <s v="AMZ19789"/>
        <s v="AMZ19790"/>
        <s v="AMZ19791"/>
        <s v="AMZ19792"/>
        <s v="AMZ19793"/>
        <s v="AMZ19794"/>
        <s v="AMZ19795"/>
        <s v="AMZ19796"/>
        <s v="AMZ19797"/>
        <s v="AMZ19798"/>
        <s v="AMZ19799"/>
        <s v="AMZ19800"/>
        <s v="AMZ19801"/>
        <s v="AMZ19802"/>
        <s v="AMZ19803"/>
        <s v="AMZ19804"/>
        <s v="AMZ19805"/>
        <s v="AMZ19806"/>
        <s v="AMZ19807"/>
        <s v="AMZ19808"/>
        <s v="AMZ19809"/>
        <s v="AMZ19810"/>
        <s v="AMZ19811"/>
        <s v="AMZ19812"/>
        <s v="AMZ19813"/>
        <s v="AMZ19814"/>
        <s v="AMZ19815"/>
        <s v="AMZ19816"/>
        <s v="AMZ19817"/>
        <s v="AMZ19818"/>
        <s v="AMZ19819"/>
        <s v="AMZ19820"/>
        <s v="AMZ19821"/>
        <s v="AMZ19822"/>
        <s v="AMZ19823"/>
        <s v="AMZ19824"/>
        <s v="AMZ19825"/>
        <s v="AMZ19826"/>
        <s v="AMZ19827"/>
        <s v="AMZ19828"/>
        <s v="AMZ19829"/>
        <s v="AMZ19830"/>
        <s v="AMZ19831"/>
        <s v="AMZ19832"/>
        <s v="AMZ19833"/>
        <s v="AMZ19834"/>
        <s v="AMZ19835"/>
        <s v="AMZ19836"/>
        <s v="AMZ19837"/>
        <s v="AMZ19838"/>
        <s v="AMZ19839"/>
        <s v="AMZ19840"/>
        <s v="AMZ19841"/>
        <s v="AMZ19842"/>
        <s v="AMZ19843"/>
        <s v="AMZ19844"/>
        <s v="AMZ19845"/>
        <s v="AMZ19846"/>
        <s v="AMZ19847"/>
        <s v="AMZ19848"/>
        <s v="AMZ19849"/>
        <s v="AMZ19850"/>
        <s v="AMZ19851"/>
        <s v="AMZ19852"/>
        <s v="AMZ19853"/>
        <s v="AMZ19854"/>
        <s v="AMZ19855"/>
        <s v="AMZ19856"/>
        <s v="AMZ19857"/>
        <s v="AMZ19858"/>
        <s v="AMZ19859"/>
        <s v="AMZ19860"/>
        <s v="AMZ19861"/>
        <s v="AMZ19862"/>
        <s v="AMZ19863"/>
        <s v="AMZ19864"/>
        <s v="AMZ19865"/>
        <s v="AMZ19866"/>
        <s v="AMZ19867"/>
        <s v="AMZ19868"/>
        <s v="AMZ19869"/>
        <s v="AMZ19870"/>
        <s v="AMZ19871"/>
        <s v="AMZ19872"/>
        <s v="AMZ19873"/>
        <s v="AMZ19874"/>
        <s v="AMZ19875"/>
        <s v="AMZ19876"/>
        <s v="AMZ19877"/>
        <s v="AMZ19878"/>
        <s v="AMZ19879"/>
        <s v="AMZ19880"/>
        <s v="AMZ19881"/>
        <s v="AMZ19882"/>
        <s v="AMZ19883"/>
        <s v="AMZ19884"/>
        <s v="AMZ19885"/>
        <s v="AMZ19886"/>
        <s v="AMZ19887"/>
        <s v="AMZ19888"/>
        <s v="AMZ19889"/>
        <s v="AMZ19890"/>
        <s v="AMZ19891"/>
        <s v="AMZ19892"/>
        <s v="AMZ19893"/>
        <s v="AMZ19894"/>
        <s v="AMZ19895"/>
        <s v="AMZ19896"/>
        <s v="AMZ19897"/>
        <s v="AMZ19898"/>
        <s v="AMZ19899"/>
        <s v="AMZ19900"/>
        <s v="AMZ19901"/>
        <s v="AMZ19902"/>
        <s v="AMZ19903"/>
        <s v="AMZ19904"/>
        <s v="AMZ19905"/>
        <s v="AMZ19906"/>
        <s v="AMZ19907"/>
        <s v="AMZ19908"/>
        <s v="AMZ19909"/>
        <s v="AMZ19910"/>
        <s v="AMZ19911"/>
        <s v="AMZ19912"/>
        <s v="AMZ19913"/>
        <s v="AMZ19914"/>
        <s v="AMZ19915"/>
        <s v="AMZ19916"/>
        <s v="AMZ19917"/>
        <s v="AMZ19918"/>
        <s v="AMZ19919"/>
        <s v="AMZ19920"/>
        <s v="AMZ19921"/>
        <s v="AMZ19922"/>
        <s v="AMZ19923"/>
        <s v="AMZ19924"/>
        <s v="AMZ19925"/>
        <s v="AMZ19926"/>
        <s v="AMZ19927"/>
        <s v="AMZ19928"/>
        <s v="AMZ19929"/>
        <s v="AMZ19930"/>
        <s v="AMZ19931"/>
        <s v="AMZ19932"/>
        <s v="AMZ19933"/>
        <s v="AMZ19934"/>
        <s v="AMZ19935"/>
        <s v="AMZ19936"/>
        <s v="AMZ19937"/>
        <s v="AMZ19938"/>
        <s v="AMZ19939"/>
        <s v="AMZ19940"/>
        <s v="AMZ19941"/>
        <s v="AMZ19942"/>
        <s v="AMZ19943"/>
        <s v="AMZ19944"/>
        <s v="AMZ19945"/>
        <s v="AMZ19946"/>
        <s v="AMZ19947"/>
        <s v="AMZ19948"/>
        <s v="AMZ19949"/>
        <s v="AMZ19950"/>
        <s v="AMZ19951"/>
        <s v="AMZ19952"/>
        <s v="AMZ19953"/>
        <s v="AMZ19954"/>
        <s v="AMZ19955"/>
        <s v="AMZ19956"/>
        <s v="AMZ19957"/>
        <s v="AMZ19958"/>
        <s v="AMZ19959"/>
        <s v="AMZ19960"/>
        <s v="AMZ19961"/>
        <s v="AMZ19962"/>
        <s v="AMZ19963"/>
        <s v="AMZ19964"/>
        <s v="AMZ19965"/>
        <s v="AMZ19966"/>
        <s v="AMZ19967"/>
        <s v="AMZ19968"/>
        <s v="AMZ19969"/>
        <s v="AMZ19970"/>
        <s v="AMZ19971"/>
        <s v="AMZ19972"/>
        <s v="AMZ19973"/>
        <s v="AMZ19974"/>
        <s v="AMZ19975"/>
        <s v="AMZ19976"/>
        <s v="AMZ19977"/>
        <s v="AMZ19978"/>
        <s v="AMZ19979"/>
        <s v="AMZ19980"/>
        <s v="AMZ19981"/>
        <s v="AMZ19982"/>
        <s v="AMZ19983"/>
        <s v="AMZ19984"/>
        <s v="AMZ19985"/>
        <s v="AMZ19986"/>
        <s v="AMZ19987"/>
        <s v="AMZ19988"/>
        <s v="AMZ19989"/>
        <s v="AMZ19990"/>
        <s v="AMZ19991"/>
        <s v="AMZ19992"/>
        <s v="AMZ19993"/>
        <s v="AMZ19994"/>
        <s v="AMZ19995"/>
        <s v="AMZ19996"/>
        <s v="AMZ19997"/>
        <s v="AMZ19998"/>
        <s v="AMZ19999"/>
        <s v="AMZ20000"/>
        <s v="AMZ20001"/>
        <s v="AMZ20002"/>
      </sharedItems>
    </cacheField>
    <cacheField name="Order Date" numFmtId="14">
      <sharedItems containsSemiMixedTypes="0" containsNonDate="0" containsDate="1" containsString="0" minDate="2025-07-01T00:00:00" maxDate="2026-01-01T00:00:00" count="184">
        <d v="2025-07-19T00:00:00"/>
        <d v="2025-12-23T00:00:00"/>
        <d v="2025-09-18T00:00:00"/>
        <d v="2025-07-17T00:00:00"/>
        <d v="2025-09-10T00:00:00"/>
        <d v="2025-12-14T00:00:00"/>
        <d v="2025-08-01T00:00:00"/>
        <d v="2025-07-27T00:00:00"/>
        <d v="2025-08-10T00:00:00"/>
        <d v="2025-10-11T00:00:00"/>
        <d v="2025-09-05T00:00:00"/>
        <d v="2025-07-21T00:00:00"/>
        <d v="2025-11-26T00:00:00"/>
        <d v="2025-12-31T00:00:00"/>
        <d v="2025-12-12T00:00:00"/>
        <d v="2025-12-24T00:00:00"/>
        <d v="2025-10-16T00:00:00"/>
        <d v="2025-10-18T00:00:00"/>
        <d v="2025-10-02T00:00:00"/>
        <d v="2025-10-14T00:00:00"/>
        <d v="2025-08-17T00:00:00"/>
        <d v="2025-11-06T00:00:00"/>
        <d v="2025-08-04T00:00:00"/>
        <d v="2025-11-17T00:00:00"/>
        <d v="2025-07-13T00:00:00"/>
        <d v="2025-10-12T00:00:00"/>
        <d v="2025-07-16T00:00:00"/>
        <d v="2025-12-13T00:00:00"/>
        <d v="2025-10-21T00:00:00"/>
        <d v="2025-11-03T00:00:00"/>
        <d v="2025-11-30T00:00:00"/>
        <d v="2025-08-12T00:00:00"/>
        <d v="2025-11-09T00:00:00"/>
        <d v="2025-12-28T00:00:00"/>
        <d v="2025-08-14T00:00:00"/>
        <d v="2025-07-15T00:00:00"/>
        <d v="2025-10-09T00:00:00"/>
        <d v="2025-10-28T00:00:00"/>
        <d v="2025-10-25T00:00:00"/>
        <d v="2025-10-07T00:00:00"/>
        <d v="2025-11-29T00:00:00"/>
        <d v="2025-09-30T00:00:00"/>
        <d v="2025-08-16T00:00:00"/>
        <d v="2025-12-29T00:00:00"/>
        <d v="2025-09-11T00:00:00"/>
        <d v="2025-09-01T00:00:00"/>
        <d v="2025-11-13T00:00:00"/>
        <d v="2025-07-30T00:00:00"/>
        <d v="2025-11-24T00:00:00"/>
        <d v="2025-09-23T00:00:00"/>
        <d v="2025-08-20T00:00:00"/>
        <d v="2025-12-22T00:00:00"/>
        <d v="2025-09-22T00:00:00"/>
        <d v="2025-09-02T00:00:00"/>
        <d v="2025-11-14T00:00:00"/>
        <d v="2025-08-15T00:00:00"/>
        <d v="2025-10-27T00:00:00"/>
        <d v="2025-11-18T00:00:00"/>
        <d v="2025-09-20T00:00:00"/>
        <d v="2025-08-30T00:00:00"/>
        <d v="2025-08-26T00:00:00"/>
        <d v="2025-10-22T00:00:00"/>
        <d v="2025-09-27T00:00:00"/>
        <d v="2025-09-17T00:00:00"/>
        <d v="2025-08-07T00:00:00"/>
        <d v="2025-07-08T00:00:00"/>
        <d v="2025-12-11T00:00:00"/>
        <d v="2025-11-27T00:00:00"/>
        <d v="2025-11-01T00:00:00"/>
        <d v="2025-09-03T00:00:00"/>
        <d v="2025-12-17T00:00:00"/>
        <d v="2025-11-07T00:00:00"/>
        <d v="2025-08-23T00:00:00"/>
        <d v="2025-10-31T00:00:00"/>
        <d v="2025-07-28T00:00:00"/>
        <d v="2025-10-04T00:00:00"/>
        <d v="2025-10-30T00:00:00"/>
        <d v="2025-12-18T00:00:00"/>
        <d v="2025-09-12T00:00:00"/>
        <d v="2025-08-09T00:00:00"/>
        <d v="2025-08-21T00:00:00"/>
        <d v="2025-10-06T00:00:00"/>
        <d v="2025-07-29T00:00:00"/>
        <d v="2025-08-03T00:00:00"/>
        <d v="2025-07-25T00:00:00"/>
        <d v="2025-09-16T00:00:00"/>
        <d v="2025-12-04T00:00:00"/>
        <d v="2025-10-01T00:00:00"/>
        <d v="2025-09-07T00:00:00"/>
        <d v="2025-08-18T00:00:00"/>
        <d v="2025-09-08T00:00:00"/>
        <d v="2025-09-25T00:00:00"/>
        <d v="2025-10-24T00:00:00"/>
        <d v="2025-12-27T00:00:00"/>
        <d v="2025-09-26T00:00:00"/>
        <d v="2025-10-19T00:00:00"/>
        <d v="2025-09-29T00:00:00"/>
        <d v="2025-11-15T00:00:00"/>
        <d v="2025-07-05T00:00:00"/>
        <d v="2025-07-11T00:00:00"/>
        <d v="2025-07-22T00:00:00"/>
        <d v="2025-11-28T00:00:00"/>
        <d v="2025-08-08T00:00:00"/>
        <d v="2025-11-04T00:00:00"/>
        <d v="2025-11-19T00:00:00"/>
        <d v="2025-12-07T00:00:00"/>
        <d v="2025-10-23T00:00:00"/>
        <d v="2025-08-22T00:00:00"/>
        <d v="2025-08-28T00:00:00"/>
        <d v="2025-11-10T00:00:00"/>
        <d v="2025-07-01T00:00:00"/>
        <d v="2025-11-21T00:00:00"/>
        <d v="2025-07-07T00:00:00"/>
        <d v="2025-09-21T00:00:00"/>
        <d v="2025-07-20T00:00:00"/>
        <d v="2025-12-30T00:00:00"/>
        <d v="2025-08-13T00:00:00"/>
        <d v="2025-09-28T00:00:00"/>
        <d v="2025-10-08T00:00:00"/>
        <d v="2025-08-29T00:00:00"/>
        <d v="2025-08-27T00:00:00"/>
        <d v="2025-12-02T00:00:00"/>
        <d v="2025-07-12T00:00:00"/>
        <d v="2025-10-15T00:00:00"/>
        <d v="2025-12-08T00:00:00"/>
        <d v="2025-11-23T00:00:00"/>
        <d v="2025-09-04T00:00:00"/>
        <d v="2025-11-11T00:00:00"/>
        <d v="2025-11-22T00:00:00"/>
        <d v="2025-12-06T00:00:00"/>
        <d v="2025-07-04T00:00:00"/>
        <d v="2025-11-25T00:00:00"/>
        <d v="2025-08-19T00:00:00"/>
        <d v="2025-10-26T00:00:00"/>
        <d v="2025-08-11T00:00:00"/>
        <d v="2025-07-14T00:00:00"/>
        <d v="2025-12-01T00:00:00"/>
        <d v="2025-09-19T00:00:00"/>
        <d v="2025-11-12T00:00:00"/>
        <d v="2025-12-25T00:00:00"/>
        <d v="2025-08-31T00:00:00"/>
        <d v="2025-07-06T00:00:00"/>
        <d v="2025-07-31T00:00:00"/>
        <d v="2025-07-10T00:00:00"/>
        <d v="2025-08-06T00:00:00"/>
        <d v="2025-07-09T00:00:00"/>
        <d v="2025-10-29T00:00:00"/>
        <d v="2025-08-05T00:00:00"/>
        <d v="2025-12-10T00:00:00"/>
        <d v="2025-12-20T00:00:00"/>
        <d v="2025-10-03T00:00:00"/>
        <d v="2025-07-23T00:00:00"/>
        <d v="2025-12-26T00:00:00"/>
        <d v="2025-10-05T00:00:00"/>
        <d v="2025-10-10T00:00:00"/>
        <d v="2025-09-13T00:00:00"/>
        <d v="2025-12-15T00:00:00"/>
        <d v="2025-11-16T00:00:00"/>
        <d v="2025-11-20T00:00:00"/>
        <d v="2025-12-21T00:00:00"/>
        <d v="2025-09-15T00:00:00"/>
        <d v="2025-11-05T00:00:00"/>
        <d v="2025-11-08T00:00:00"/>
        <d v="2025-12-03T00:00:00"/>
        <d v="2025-10-20T00:00:00"/>
        <d v="2025-12-09T00:00:00"/>
        <d v="2025-08-25T00:00:00"/>
        <d v="2025-07-03T00:00:00"/>
        <d v="2025-12-16T00:00:00"/>
        <d v="2025-09-24T00:00:00"/>
        <d v="2025-07-18T00:00:00"/>
        <d v="2025-10-13T00:00:00"/>
        <d v="2025-07-02T00:00:00"/>
        <d v="2025-09-14T00:00:00"/>
        <d v="2025-12-19T00:00:00"/>
        <d v="2025-09-06T00:00:00"/>
        <d v="2025-07-24T00:00:00"/>
        <d v="2025-12-05T00:00:00"/>
        <d v="2025-10-17T00:00:00"/>
        <d v="2025-09-09T00:00:00"/>
        <d v="2025-11-02T00:00:00"/>
        <d v="2025-08-02T00:00:00"/>
        <d v="2025-08-24T00:00:00"/>
        <d v="2025-07-26T00:00:00"/>
      </sharedItems>
      <fieldGroup par="15"/>
    </cacheField>
    <cacheField name="Customer ID" numFmtId="0">
      <sharedItems/>
    </cacheField>
    <cacheField name="Product Category" numFmtId="0">
      <sharedItems count="6">
        <s v="Electronics"/>
        <s v="Books"/>
        <s v="Sports"/>
        <s v="Fashion"/>
        <s v="Beauty"/>
        <s v="Home &amp; Kitchen"/>
      </sharedItems>
    </cacheField>
    <cacheField name="Product Name" numFmtId="0">
      <sharedItems count="10">
        <s v="Cotton T-Shirt"/>
        <s v="Yoga Mat"/>
        <s v="Noise Cancelling Headphones"/>
        <s v="Running Shoes"/>
        <s v="Water Bottle"/>
        <s v="Air  Fryer"/>
        <s v="Bluetooth Speaker"/>
        <s v="Iphone Charger"/>
        <s v="Face Cream"/>
        <s v="Smart Watch"/>
      </sharedItems>
    </cacheField>
    <cacheField name="Seller Type" numFmtId="0">
      <sharedItems count="2">
        <s v="Amazon Fulfilled"/>
        <s v="Third-Party Seller"/>
      </sharedItems>
    </cacheField>
    <cacheField name="Prime Order" numFmtId="0">
      <sharedItems count="2">
        <s v="No"/>
        <s v="Yes"/>
      </sharedItems>
    </cacheField>
    <cacheField name="Unit Price" numFmtId="0">
      <sharedItems containsSemiMixedTypes="0" containsString="0" containsNumber="1" containsInteger="1" minValue="8" maxValue="800" count="793">
        <n v="69"/>
        <n v="534"/>
        <n v="768"/>
        <n v="86"/>
        <n v="386"/>
        <n v="91"/>
        <n v="719"/>
        <n v="262"/>
        <n v="18"/>
        <n v="74"/>
        <n v="779"/>
        <n v="505"/>
        <n v="570"/>
        <n v="644"/>
        <n v="710"/>
        <n v="721"/>
        <n v="48"/>
        <n v="545"/>
        <n v="308"/>
        <n v="16"/>
        <n v="318"/>
        <n v="655"/>
        <n v="112"/>
        <n v="372"/>
        <n v="93"/>
        <n v="705"/>
        <n v="376"/>
        <n v="281"/>
        <n v="634"/>
        <n v="592"/>
        <n v="656"/>
        <n v="389"/>
        <n v="792"/>
        <n v="19"/>
        <n v="671"/>
        <n v="772"/>
        <n v="232"/>
        <n v="132"/>
        <n v="629"/>
        <n v="274"/>
        <n v="239"/>
        <n v="495"/>
        <n v="36"/>
        <n v="455"/>
        <n v="164"/>
        <n v="17"/>
        <n v="286"/>
        <n v="114"/>
        <n v="58"/>
        <n v="197"/>
        <n v="785"/>
        <n v="742"/>
        <n v="585"/>
        <n v="731"/>
        <n v="326"/>
        <n v="764"/>
        <n v="163"/>
        <n v="680"/>
        <n v="645"/>
        <n v="528"/>
        <n v="381"/>
        <n v="292"/>
        <n v="587"/>
        <n v="503"/>
        <n v="234"/>
        <n v="249"/>
        <n v="402"/>
        <n v="576"/>
        <n v="685"/>
        <n v="370"/>
        <n v="332"/>
        <n v="34"/>
        <n v="363"/>
        <n v="123"/>
        <n v="35"/>
        <n v="64"/>
        <n v="631"/>
        <n v="130"/>
        <n v="741"/>
        <n v="378"/>
        <n v="118"/>
        <n v="429"/>
        <n v="96"/>
        <n v="42"/>
        <n v="165"/>
        <n v="740"/>
        <n v="404"/>
        <n v="786"/>
        <n v="549"/>
        <n v="66"/>
        <n v="427"/>
        <n v="607"/>
        <n v="353"/>
        <n v="769"/>
        <n v="736"/>
        <n v="617"/>
        <n v="346"/>
        <n v="580"/>
        <n v="667"/>
        <n v="639"/>
        <n v="300"/>
        <n v="420"/>
        <n v="85"/>
        <n v="20"/>
        <n v="591"/>
        <n v="240"/>
        <n v="703"/>
        <n v="31"/>
        <n v="45"/>
        <n v="83"/>
        <n v="276"/>
        <n v="358"/>
        <n v="44"/>
        <n v="266"/>
        <n v="693"/>
        <n v="446"/>
        <n v="52"/>
        <n v="348"/>
        <n v="152"/>
        <n v="92"/>
        <n v="290"/>
        <n v="202"/>
        <n v="472"/>
        <n v="543"/>
        <n v="504"/>
        <n v="373"/>
        <n v="146"/>
        <n v="283"/>
        <n v="270"/>
        <n v="327"/>
        <n v="649"/>
        <n v="241"/>
        <n v="699"/>
        <n v="425"/>
        <n v="613"/>
        <n v="166"/>
        <n v="572"/>
        <n v="334"/>
        <n v="148"/>
        <n v="681"/>
        <n v="391"/>
        <n v="565"/>
        <n v="469"/>
        <n v="243"/>
        <n v="559"/>
        <n v="526"/>
        <n v="676"/>
        <n v="273"/>
        <n v="508"/>
        <n v="76"/>
        <n v="258"/>
        <n v="544"/>
        <n v="531"/>
        <n v="746"/>
        <n v="501"/>
        <n v="775"/>
        <n v="610"/>
        <n v="519"/>
        <n v="523"/>
        <n v="311"/>
        <n v="217"/>
        <n v="583"/>
        <n v="521"/>
        <n v="491"/>
        <n v="611"/>
        <n v="368"/>
        <n v="470"/>
        <n v="46"/>
        <n v="791"/>
        <n v="700"/>
        <n v="711"/>
        <n v="447"/>
        <n v="14"/>
        <n v="423"/>
        <n v="117"/>
        <n v="173"/>
        <n v="242"/>
        <n v="726"/>
        <n v="482"/>
        <n v="325"/>
        <n v="783"/>
        <n v="79"/>
        <n v="261"/>
        <n v="81"/>
        <n v="305"/>
        <n v="139"/>
        <n v="602"/>
        <n v="406"/>
        <n v="149"/>
        <n v="641"/>
        <n v="364"/>
        <n v="486"/>
        <n v="211"/>
        <n v="183"/>
        <n v="56"/>
        <n v="200"/>
        <n v="718"/>
        <n v="633"/>
        <n v="571"/>
        <n v="512"/>
        <n v="766"/>
        <n v="68"/>
        <n v="195"/>
        <n v="182"/>
        <n v="497"/>
        <n v="796"/>
        <n v="546"/>
        <n v="314"/>
        <n v="733"/>
        <n v="638"/>
        <n v="625"/>
        <n v="279"/>
        <n v="277"/>
        <n v="665"/>
        <n v="770"/>
        <n v="414"/>
        <n v="297"/>
        <n v="773"/>
        <n v="654"/>
        <n v="648"/>
        <n v="293"/>
        <n v="652"/>
        <n v="65"/>
        <n v="684"/>
        <n v="642"/>
        <n v="418"/>
        <n v="280"/>
        <n v="535"/>
        <n v="267"/>
        <n v="310"/>
        <n v="743"/>
        <n v="440"/>
        <n v="481"/>
        <n v="723"/>
        <n v="702"/>
        <n v="720"/>
        <n v="134"/>
        <n v="135"/>
        <n v="403"/>
        <n v="301"/>
        <n v="82"/>
        <n v="524"/>
        <n v="795"/>
        <n v="597"/>
        <n v="73"/>
        <n v="357"/>
        <n v="661"/>
        <n v="797"/>
        <n v="767"/>
        <n v="224"/>
        <n v="530"/>
        <n v="560"/>
        <n v="487"/>
        <n v="694"/>
        <n v="511"/>
        <n v="727"/>
        <n v="218"/>
        <n v="102"/>
        <n v="196"/>
        <n v="8"/>
        <n v="422"/>
        <n v="441"/>
        <n v="443"/>
        <n v="444"/>
        <n v="316"/>
        <n v="28"/>
        <n v="355"/>
        <n v="604"/>
        <n v="63"/>
        <n v="496"/>
        <n v="678"/>
        <n v="219"/>
        <n v="10"/>
        <n v="40"/>
        <n v="517"/>
        <n v="72"/>
        <n v="471"/>
        <n v="577"/>
        <n v="756"/>
        <n v="696"/>
        <n v="539"/>
        <n v="540"/>
        <n v="712"/>
        <n v="252"/>
        <n v="154"/>
        <n v="616"/>
        <n v="298"/>
        <n v="246"/>
        <n v="780"/>
        <n v="47"/>
        <n v="254"/>
        <n v="529"/>
        <n v="428"/>
        <n v="264"/>
        <n v="129"/>
        <n v="29"/>
        <n v="335"/>
        <n v="551"/>
        <n v="677"/>
        <n v="734"/>
        <n v="673"/>
        <n v="430"/>
        <n v="658"/>
        <n v="600"/>
        <n v="432"/>
        <n v="238"/>
        <n v="343"/>
        <n v="751"/>
        <n v="216"/>
        <n v="679"/>
        <n v="401"/>
        <n v="107"/>
        <n v="697"/>
        <n v="260"/>
        <n v="212"/>
        <n v="33"/>
        <n v="573"/>
        <n v="371"/>
        <n v="347"/>
        <n v="244"/>
        <n v="97"/>
        <n v="578"/>
        <n v="442"/>
        <n v="268"/>
        <n v="178"/>
        <n v="475"/>
        <n v="397"/>
        <n v="61"/>
        <n v="383"/>
        <n v="136"/>
        <n v="147"/>
        <n v="199"/>
        <n v="635"/>
        <n v="143"/>
        <n v="732"/>
        <n v="37"/>
        <n v="643"/>
        <n v="256"/>
        <n v="409"/>
        <n v="248"/>
        <n v="128"/>
        <n v="324"/>
        <n v="307"/>
        <n v="640"/>
        <n v="647"/>
        <n v="630"/>
        <n v="162"/>
        <n v="75"/>
        <n v="717"/>
        <n v="265"/>
        <n v="567"/>
        <n v="595"/>
        <n v="222"/>
        <n v="424"/>
        <n v="356"/>
        <n v="452"/>
        <n v="204"/>
        <n v="159"/>
        <n v="708"/>
        <n v="507"/>
        <n v="350"/>
        <n v="304"/>
        <n v="477"/>
        <n v="176"/>
        <n v="141"/>
        <n v="366"/>
        <n v="608"/>
        <n v="160"/>
        <n v="233"/>
        <n v="15"/>
        <n v="758"/>
        <n v="247"/>
        <n v="13"/>
        <n v="206"/>
        <n v="360"/>
        <n v="448"/>
        <n v="763"/>
        <n v="235"/>
        <n v="562"/>
        <n v="788"/>
        <n v="399"/>
        <n v="439"/>
        <n v="620"/>
        <n v="701"/>
        <n v="115"/>
        <n v="614"/>
        <n v="225"/>
        <n v="259"/>
        <n v="201"/>
        <n v="761"/>
        <n v="306"/>
        <n v="338"/>
        <n v="271"/>
        <n v="26"/>
        <n v="108"/>
        <n v="494"/>
        <n v="110"/>
        <n v="532"/>
        <n v="762"/>
        <n v="315"/>
        <n v="618"/>
        <n v="208"/>
        <n v="295"/>
        <n v="215"/>
        <n v="462"/>
        <n v="474"/>
        <n v="415"/>
        <n v="464"/>
        <n v="552"/>
        <n v="485"/>
        <n v="175"/>
        <n v="203"/>
        <n v="49"/>
        <n v="669"/>
        <n v="790"/>
        <n v="499"/>
        <n v="142"/>
        <n v="662"/>
        <n v="748"/>
        <n v="388"/>
        <n v="460"/>
        <n v="198"/>
        <n v="345"/>
        <n v="285"/>
        <n v="433"/>
        <n v="361"/>
        <n v="156"/>
        <n v="400"/>
        <n v="687"/>
        <n v="745"/>
        <n v="522"/>
        <n v="459"/>
        <n v="251"/>
        <n v="653"/>
        <n v="500"/>
        <n v="328"/>
        <n v="750"/>
        <n v="317"/>
        <n v="541"/>
        <n v="695"/>
        <n v="698"/>
        <n v="456"/>
        <n v="605"/>
        <n v="556"/>
        <n v="331"/>
        <n v="120"/>
        <n v="593"/>
        <n v="221"/>
        <n v="365"/>
        <n v="157"/>
        <n v="765"/>
        <n v="119"/>
        <n v="509"/>
        <n v="651"/>
        <n v="321"/>
        <n v="137"/>
        <n v="263"/>
        <n v="167"/>
        <n v="426"/>
        <n v="127"/>
        <n v="320"/>
        <n v="50"/>
        <n v="622"/>
        <n v="344"/>
        <n v="410"/>
        <n v="226"/>
        <n v="692"/>
        <n v="513"/>
        <n v="568"/>
        <n v="9"/>
        <n v="584"/>
        <n v="351"/>
        <n v="394"/>
        <n v="626"/>
        <n v="384"/>
        <n v="479"/>
        <n v="637"/>
        <n v="105"/>
        <n v="109"/>
        <n v="498"/>
        <n v="550"/>
        <n v="606"/>
        <n v="480"/>
        <n v="419"/>
        <n v="488"/>
        <n v="538"/>
        <n v="691"/>
        <n v="138"/>
        <n v="398"/>
        <n v="412"/>
        <n v="778"/>
        <n v="690"/>
        <n v="789"/>
        <n v="798"/>
        <n v="390"/>
        <n v="689"/>
        <n v="275"/>
        <n v="177"/>
        <n v="155"/>
        <n v="619"/>
        <n v="408"/>
        <n v="466"/>
        <n v="116"/>
        <n v="122"/>
        <n v="237"/>
        <n v="660"/>
        <n v="158"/>
        <n v="714"/>
        <n v="615"/>
        <n v="296"/>
        <n v="555"/>
        <n v="771"/>
        <n v="228"/>
        <n v="668"/>
        <n v="236"/>
        <n v="561"/>
        <n v="682"/>
        <n v="174"/>
        <n v="294"/>
        <n v="518"/>
        <n v="245"/>
        <n v="575"/>
        <n v="564"/>
        <n v="782"/>
        <n v="515"/>
        <n v="231"/>
        <n v="405"/>
        <n v="461"/>
        <n v="323"/>
        <n v="777"/>
        <n v="89"/>
        <n v="483"/>
        <n v="594"/>
        <n v="51"/>
        <n v="209"/>
        <n v="289"/>
        <n v="463"/>
        <n v="168"/>
        <n v="609"/>
        <n v="88"/>
        <n v="187"/>
        <n v="223"/>
        <n v="506"/>
        <n v="566"/>
        <n v="278"/>
        <n v="385"/>
        <n v="55"/>
        <n v="757"/>
        <n v="744"/>
        <n v="603"/>
        <n v="627"/>
        <n v="621"/>
        <n v="41"/>
        <n v="145"/>
        <n v="367"/>
        <n v="319"/>
        <n v="510"/>
        <n v="22"/>
        <n v="672"/>
        <n v="375"/>
        <n v="596"/>
        <n v="184"/>
        <n v="417"/>
        <n v="713"/>
        <n v="754"/>
        <n v="220"/>
        <n v="140"/>
        <n v="553"/>
        <n v="126"/>
        <n v="760"/>
        <n v="628"/>
        <n v="341"/>
        <n v="352"/>
        <n v="489"/>
        <n v="253"/>
        <n v="724"/>
        <n v="30"/>
        <n v="377"/>
        <n v="449"/>
        <n v="291"/>
        <n v="106"/>
        <n v="11"/>
        <n v="169"/>
        <n v="94"/>
        <n v="650"/>
        <n v="339"/>
        <n v="299"/>
        <n v="457"/>
        <n v="181"/>
        <n v="579"/>
        <n v="752"/>
        <n v="62"/>
        <n v="467"/>
        <n v="484"/>
        <n v="787"/>
        <n v="557"/>
        <n v="392"/>
        <n v="598"/>
        <n v="12"/>
        <n v="103"/>
        <n v="706"/>
        <n v="451"/>
        <n v="431"/>
        <n v="738"/>
        <n v="188"/>
        <n v="191"/>
        <n v="715"/>
        <n v="753"/>
        <n v="207"/>
        <n v="87"/>
        <n v="284"/>
        <n v="121"/>
        <n v="214"/>
        <n v="282"/>
        <n v="590"/>
        <n v="686"/>
        <n v="478"/>
        <n v="407"/>
        <n v="80"/>
        <n v="302"/>
        <n v="288"/>
        <n v="210"/>
        <n v="554"/>
        <n v="53"/>
        <n v="21"/>
        <n v="729"/>
        <n v="663"/>
        <n v="453"/>
        <n v="709"/>
        <n v="354"/>
        <n v="95"/>
        <n v="525"/>
        <n v="800"/>
        <n v="493"/>
        <n v="599"/>
        <n v="380"/>
        <n v="434"/>
        <n v="382"/>
        <n v="255"/>
        <n v="190"/>
        <n v="189"/>
        <n v="396"/>
        <n v="313"/>
        <n v="473"/>
        <n v="349"/>
        <n v="445"/>
        <n v="536"/>
        <n v="437"/>
        <n v="586"/>
        <n v="227"/>
        <n v="666"/>
        <n v="101"/>
        <n v="54"/>
        <n v="458"/>
        <n v="67"/>
        <n v="421"/>
        <n v="569"/>
        <n v="213"/>
        <n v="781"/>
        <n v="24"/>
        <n v="636"/>
        <n v="436"/>
        <n v="492"/>
        <n v="287"/>
        <n v="303"/>
        <n v="704"/>
        <n v="374"/>
        <n v="144"/>
        <n v="542"/>
        <n v="514"/>
        <n v="257"/>
        <n v="171"/>
        <n v="632"/>
        <n v="125"/>
        <n v="333"/>
        <n v="71"/>
        <n v="78"/>
        <n v="342"/>
        <n v="537"/>
        <n v="688"/>
        <n v="369"/>
        <n v="312"/>
        <n v="476"/>
        <n v="563"/>
        <n v="38"/>
        <n v="379"/>
        <n v="113"/>
        <n v="393"/>
        <n v="124"/>
        <n v="664"/>
        <n v="520"/>
        <n v="737"/>
        <n v="180"/>
        <n v="250"/>
        <n v="150"/>
        <n v="205"/>
        <n v="330"/>
        <n v="674"/>
        <n v="336"/>
        <n v="186"/>
        <n v="395"/>
        <n v="582"/>
        <n v="799"/>
        <n v="194"/>
        <n v="193"/>
        <n v="612"/>
        <n v="623"/>
        <n v="735"/>
        <n v="272"/>
        <n v="185"/>
        <n v="601"/>
        <n v="362"/>
        <n v="359"/>
        <n v="793"/>
        <n v="438"/>
        <n v="468"/>
        <n v="581"/>
        <n v="84"/>
        <n v="794"/>
        <n v="322"/>
        <n v="502"/>
        <n v="548"/>
        <n v="387"/>
        <n v="170"/>
        <n v="340"/>
        <n v="269"/>
        <n v="776"/>
        <n v="23"/>
        <n v="716"/>
        <n v="450"/>
        <n v="774"/>
        <n v="588"/>
        <n v="728"/>
        <n v="624"/>
        <n v="435"/>
        <n v="151"/>
        <n v="411"/>
        <n v="755"/>
        <n v="416"/>
        <n v="465"/>
        <n v="490"/>
        <n v="574"/>
        <n v="784"/>
        <n v="454"/>
        <n v="59"/>
        <n v="153"/>
        <n v="60"/>
        <n v="707"/>
        <n v="337"/>
        <n v="558"/>
        <n v="759"/>
        <n v="104"/>
        <n v="670"/>
        <n v="90"/>
        <n v="161"/>
        <n v="230"/>
        <n v="229"/>
        <n v="98"/>
        <n v="131"/>
        <n v="730"/>
        <n v="43"/>
        <n v="329"/>
        <n v="547"/>
        <n v="683"/>
        <n v="309"/>
        <n v="70"/>
        <n v="179"/>
        <n v="57"/>
        <n v="516"/>
        <n v="25"/>
        <n v="675"/>
        <n v="100"/>
        <n v="27"/>
        <n v="413"/>
        <n v="722"/>
        <n v="659"/>
        <n v="111"/>
        <n v="99"/>
        <n v="77"/>
        <n v="527"/>
        <n v="657"/>
        <n v="32"/>
        <n v="172"/>
        <n v="533"/>
        <n v="747"/>
        <n v="739"/>
        <n v="39"/>
        <n v="192"/>
        <n v="589"/>
        <n v="646"/>
        <n v="725"/>
        <n v="749"/>
        <n v="133"/>
      </sharedItems>
    </cacheField>
    <cacheField name="Quantity" numFmtId="0">
      <sharedItems containsSemiMixedTypes="0" containsString="0" containsNumber="1" containsInteger="1" minValue="1" maxValue="4"/>
    </cacheField>
    <cacheField name="Discount Percent" numFmtId="0">
      <sharedItems containsSemiMixedTypes="0" containsString="0" containsNumber="1" containsInteger="1" minValue="0" maxValue="40" count="41">
        <n v="19"/>
        <n v="7"/>
        <n v="32"/>
        <n v="11"/>
        <n v="8"/>
        <n v="14"/>
        <n v="12"/>
        <n v="10"/>
        <n v="15"/>
        <n v="40"/>
        <n v="29"/>
        <n v="39"/>
        <n v="18"/>
        <n v="6"/>
        <n v="1"/>
        <n v="4"/>
        <n v="16"/>
        <n v="22"/>
        <n v="28"/>
        <n v="24"/>
        <n v="35"/>
        <n v="38"/>
        <n v="30"/>
        <n v="36"/>
        <n v="33"/>
        <n v="31"/>
        <n v="17"/>
        <n v="9"/>
        <n v="27"/>
        <n v="25"/>
        <n v="34"/>
        <n v="3"/>
        <n v="23"/>
        <n v="20"/>
        <n v="2"/>
        <n v="13"/>
        <n v="0"/>
        <n v="26"/>
        <n v="21"/>
        <n v="37"/>
        <n v="5"/>
      </sharedItems>
    </cacheField>
    <cacheField name="Shipping Fee" numFmtId="0">
      <sharedItems containsSemiMixedTypes="0" containsString="0" containsNumber="1" containsInteger="1" minValue="3" maxValue="15"/>
    </cacheField>
    <cacheField name="Payment Method" numFmtId="0">
      <sharedItems count="5">
        <s v="UPI"/>
        <s v="Debit Card"/>
        <s v="Net Banking"/>
        <s v="Credit Card"/>
        <s v="Amazon Pay"/>
      </sharedItems>
    </cacheField>
    <cacheField name="Country" numFmtId="0">
      <sharedItems count="4">
        <s v="UK"/>
        <s v="USA"/>
        <s v="Canada"/>
        <s v="India"/>
      </sharedItems>
    </cacheField>
    <cacheField name="Order Status" numFmtId="0">
      <sharedItems count="3">
        <s v="Delivered"/>
        <s v="Returned"/>
        <s v="Cancelled"/>
      </sharedItems>
    </cacheField>
    <cacheField name="Days (Order Date)" numFmtId="0" databaseField="0">
      <fieldGroup base="1">
        <rangePr groupBy="days" startDate="2025-07-01T00:00:00" endDate="2026-01-01T00:00:00"/>
        <groupItems count="368">
          <s v="&lt;7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 Date)" numFmtId="0" databaseField="0">
      <fieldGroup base="1">
        <rangePr groupBy="months" startDate="2025-07-01T00:00:00" endDate="2026-01-01T00:00:00"/>
        <groupItems count="14">
          <s v="&lt;7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s v="CUS22895"/>
    <x v="0"/>
    <x v="0"/>
    <x v="0"/>
    <x v="0"/>
    <x v="0"/>
    <n v="1"/>
    <x v="0"/>
    <n v="5"/>
    <x v="0"/>
    <x v="0"/>
    <x v="0"/>
  </r>
  <r>
    <x v="1"/>
    <x v="1"/>
    <s v="CUS99065"/>
    <x v="1"/>
    <x v="1"/>
    <x v="1"/>
    <x v="1"/>
    <x v="1"/>
    <n v="2"/>
    <x v="1"/>
    <n v="13"/>
    <x v="0"/>
    <x v="1"/>
    <x v="0"/>
  </r>
  <r>
    <x v="2"/>
    <x v="2"/>
    <s v="CUS53901"/>
    <x v="2"/>
    <x v="1"/>
    <x v="0"/>
    <x v="1"/>
    <x v="2"/>
    <n v="1"/>
    <x v="2"/>
    <n v="15"/>
    <x v="1"/>
    <x v="1"/>
    <x v="1"/>
  </r>
  <r>
    <x v="3"/>
    <x v="3"/>
    <s v="CUS78483"/>
    <x v="3"/>
    <x v="0"/>
    <x v="1"/>
    <x v="0"/>
    <x v="3"/>
    <n v="3"/>
    <x v="3"/>
    <n v="3"/>
    <x v="2"/>
    <x v="1"/>
    <x v="2"/>
  </r>
  <r>
    <x v="4"/>
    <x v="4"/>
    <s v="CUS15747"/>
    <x v="1"/>
    <x v="2"/>
    <x v="1"/>
    <x v="0"/>
    <x v="4"/>
    <n v="3"/>
    <x v="4"/>
    <n v="5"/>
    <x v="3"/>
    <x v="2"/>
    <x v="1"/>
  </r>
  <r>
    <x v="5"/>
    <x v="5"/>
    <s v="CUS15490"/>
    <x v="4"/>
    <x v="0"/>
    <x v="1"/>
    <x v="0"/>
    <x v="5"/>
    <n v="4"/>
    <x v="5"/>
    <n v="9"/>
    <x v="3"/>
    <x v="2"/>
    <x v="0"/>
  </r>
  <r>
    <x v="6"/>
    <x v="6"/>
    <s v="CUS63772"/>
    <x v="2"/>
    <x v="1"/>
    <x v="1"/>
    <x v="1"/>
    <x v="6"/>
    <n v="1"/>
    <x v="6"/>
    <n v="12"/>
    <x v="4"/>
    <x v="2"/>
    <x v="0"/>
  </r>
  <r>
    <x v="7"/>
    <x v="7"/>
    <s v="CUS67693"/>
    <x v="3"/>
    <x v="3"/>
    <x v="1"/>
    <x v="1"/>
    <x v="7"/>
    <n v="3"/>
    <x v="7"/>
    <n v="6"/>
    <x v="1"/>
    <x v="0"/>
    <x v="1"/>
  </r>
  <r>
    <x v="8"/>
    <x v="8"/>
    <s v="CUS40779"/>
    <x v="1"/>
    <x v="4"/>
    <x v="1"/>
    <x v="0"/>
    <x v="8"/>
    <n v="4"/>
    <x v="8"/>
    <n v="6"/>
    <x v="3"/>
    <x v="0"/>
    <x v="0"/>
  </r>
  <r>
    <x v="9"/>
    <x v="9"/>
    <s v="CUS97309"/>
    <x v="4"/>
    <x v="3"/>
    <x v="1"/>
    <x v="1"/>
    <x v="9"/>
    <n v="1"/>
    <x v="8"/>
    <n v="4"/>
    <x v="4"/>
    <x v="0"/>
    <x v="0"/>
  </r>
  <r>
    <x v="10"/>
    <x v="10"/>
    <s v="CUS13772"/>
    <x v="5"/>
    <x v="0"/>
    <x v="0"/>
    <x v="1"/>
    <x v="10"/>
    <n v="3"/>
    <x v="9"/>
    <n v="5"/>
    <x v="3"/>
    <x v="3"/>
    <x v="2"/>
  </r>
  <r>
    <x v="11"/>
    <x v="11"/>
    <s v="CUS93261"/>
    <x v="0"/>
    <x v="3"/>
    <x v="1"/>
    <x v="0"/>
    <x v="11"/>
    <n v="3"/>
    <x v="0"/>
    <n v="5"/>
    <x v="0"/>
    <x v="0"/>
    <x v="1"/>
  </r>
  <r>
    <x v="12"/>
    <x v="4"/>
    <s v="CUS92161"/>
    <x v="3"/>
    <x v="5"/>
    <x v="1"/>
    <x v="0"/>
    <x v="12"/>
    <n v="2"/>
    <x v="10"/>
    <n v="3"/>
    <x v="1"/>
    <x v="3"/>
    <x v="1"/>
  </r>
  <r>
    <x v="13"/>
    <x v="12"/>
    <s v="CUS87210"/>
    <x v="3"/>
    <x v="2"/>
    <x v="1"/>
    <x v="0"/>
    <x v="13"/>
    <n v="4"/>
    <x v="11"/>
    <n v="5"/>
    <x v="1"/>
    <x v="2"/>
    <x v="0"/>
  </r>
  <r>
    <x v="14"/>
    <x v="13"/>
    <s v="CUS58863"/>
    <x v="1"/>
    <x v="5"/>
    <x v="0"/>
    <x v="0"/>
    <x v="14"/>
    <n v="4"/>
    <x v="12"/>
    <n v="9"/>
    <x v="2"/>
    <x v="0"/>
    <x v="1"/>
  </r>
  <r>
    <x v="15"/>
    <x v="14"/>
    <s v="CUS42302"/>
    <x v="0"/>
    <x v="2"/>
    <x v="0"/>
    <x v="0"/>
    <x v="15"/>
    <n v="4"/>
    <x v="13"/>
    <n v="12"/>
    <x v="4"/>
    <x v="2"/>
    <x v="1"/>
  </r>
  <r>
    <x v="16"/>
    <x v="15"/>
    <s v="CUS37302"/>
    <x v="0"/>
    <x v="6"/>
    <x v="1"/>
    <x v="1"/>
    <x v="16"/>
    <n v="4"/>
    <x v="14"/>
    <n v="8"/>
    <x v="4"/>
    <x v="1"/>
    <x v="0"/>
  </r>
  <r>
    <x v="17"/>
    <x v="16"/>
    <s v="CUS84387"/>
    <x v="0"/>
    <x v="7"/>
    <x v="0"/>
    <x v="0"/>
    <x v="17"/>
    <n v="1"/>
    <x v="15"/>
    <n v="3"/>
    <x v="2"/>
    <x v="0"/>
    <x v="0"/>
  </r>
  <r>
    <x v="18"/>
    <x v="17"/>
    <s v="CUS52443"/>
    <x v="3"/>
    <x v="8"/>
    <x v="0"/>
    <x v="1"/>
    <x v="18"/>
    <n v="1"/>
    <x v="16"/>
    <n v="4"/>
    <x v="3"/>
    <x v="1"/>
    <x v="2"/>
  </r>
  <r>
    <x v="19"/>
    <x v="18"/>
    <s v="CUS26390"/>
    <x v="3"/>
    <x v="6"/>
    <x v="1"/>
    <x v="1"/>
    <x v="19"/>
    <n v="1"/>
    <x v="11"/>
    <n v="13"/>
    <x v="3"/>
    <x v="1"/>
    <x v="0"/>
  </r>
  <r>
    <x v="20"/>
    <x v="19"/>
    <s v="CUS70587"/>
    <x v="5"/>
    <x v="7"/>
    <x v="0"/>
    <x v="1"/>
    <x v="20"/>
    <n v="3"/>
    <x v="17"/>
    <n v="11"/>
    <x v="1"/>
    <x v="1"/>
    <x v="0"/>
  </r>
  <r>
    <x v="21"/>
    <x v="12"/>
    <s v="CUS72155"/>
    <x v="3"/>
    <x v="8"/>
    <x v="1"/>
    <x v="0"/>
    <x v="21"/>
    <n v="3"/>
    <x v="0"/>
    <n v="12"/>
    <x v="2"/>
    <x v="0"/>
    <x v="2"/>
  </r>
  <r>
    <x v="22"/>
    <x v="20"/>
    <s v="CUS10401"/>
    <x v="2"/>
    <x v="8"/>
    <x v="0"/>
    <x v="0"/>
    <x v="22"/>
    <n v="4"/>
    <x v="13"/>
    <n v="14"/>
    <x v="3"/>
    <x v="2"/>
    <x v="1"/>
  </r>
  <r>
    <x v="23"/>
    <x v="21"/>
    <s v="CUS44740"/>
    <x v="0"/>
    <x v="7"/>
    <x v="0"/>
    <x v="1"/>
    <x v="23"/>
    <n v="1"/>
    <x v="18"/>
    <n v="14"/>
    <x v="2"/>
    <x v="0"/>
    <x v="0"/>
  </r>
  <r>
    <x v="24"/>
    <x v="22"/>
    <s v="CUS86262"/>
    <x v="4"/>
    <x v="5"/>
    <x v="1"/>
    <x v="0"/>
    <x v="24"/>
    <n v="2"/>
    <x v="19"/>
    <n v="9"/>
    <x v="4"/>
    <x v="3"/>
    <x v="0"/>
  </r>
  <r>
    <x v="25"/>
    <x v="23"/>
    <s v="CUS90549"/>
    <x v="5"/>
    <x v="9"/>
    <x v="1"/>
    <x v="0"/>
    <x v="25"/>
    <n v="4"/>
    <x v="20"/>
    <n v="8"/>
    <x v="0"/>
    <x v="3"/>
    <x v="0"/>
  </r>
  <r>
    <x v="26"/>
    <x v="24"/>
    <s v="CUS64805"/>
    <x v="0"/>
    <x v="9"/>
    <x v="0"/>
    <x v="1"/>
    <x v="26"/>
    <n v="4"/>
    <x v="6"/>
    <n v="9"/>
    <x v="4"/>
    <x v="2"/>
    <x v="1"/>
  </r>
  <r>
    <x v="27"/>
    <x v="25"/>
    <s v="CUS78169"/>
    <x v="2"/>
    <x v="3"/>
    <x v="1"/>
    <x v="1"/>
    <x v="27"/>
    <n v="3"/>
    <x v="21"/>
    <n v="13"/>
    <x v="4"/>
    <x v="1"/>
    <x v="0"/>
  </r>
  <r>
    <x v="28"/>
    <x v="26"/>
    <s v="CUS12162"/>
    <x v="2"/>
    <x v="3"/>
    <x v="0"/>
    <x v="0"/>
    <x v="28"/>
    <n v="4"/>
    <x v="15"/>
    <n v="5"/>
    <x v="2"/>
    <x v="1"/>
    <x v="0"/>
  </r>
  <r>
    <x v="29"/>
    <x v="27"/>
    <s v="CUS65841"/>
    <x v="0"/>
    <x v="7"/>
    <x v="1"/>
    <x v="0"/>
    <x v="29"/>
    <n v="3"/>
    <x v="13"/>
    <n v="13"/>
    <x v="4"/>
    <x v="3"/>
    <x v="2"/>
  </r>
  <r>
    <x v="30"/>
    <x v="28"/>
    <s v="CUS97479"/>
    <x v="5"/>
    <x v="2"/>
    <x v="1"/>
    <x v="0"/>
    <x v="30"/>
    <n v="3"/>
    <x v="22"/>
    <n v="12"/>
    <x v="1"/>
    <x v="1"/>
    <x v="1"/>
  </r>
  <r>
    <x v="31"/>
    <x v="29"/>
    <s v="CUS38119"/>
    <x v="4"/>
    <x v="7"/>
    <x v="1"/>
    <x v="0"/>
    <x v="23"/>
    <n v="3"/>
    <x v="10"/>
    <n v="9"/>
    <x v="3"/>
    <x v="2"/>
    <x v="0"/>
  </r>
  <r>
    <x v="32"/>
    <x v="30"/>
    <s v="CUS70711"/>
    <x v="5"/>
    <x v="8"/>
    <x v="1"/>
    <x v="0"/>
    <x v="31"/>
    <n v="4"/>
    <x v="23"/>
    <n v="10"/>
    <x v="4"/>
    <x v="3"/>
    <x v="0"/>
  </r>
  <r>
    <x v="33"/>
    <x v="2"/>
    <s v="CUS98184"/>
    <x v="5"/>
    <x v="0"/>
    <x v="0"/>
    <x v="0"/>
    <x v="32"/>
    <n v="3"/>
    <x v="5"/>
    <n v="7"/>
    <x v="0"/>
    <x v="3"/>
    <x v="0"/>
  </r>
  <r>
    <x v="34"/>
    <x v="31"/>
    <s v="CUS79213"/>
    <x v="1"/>
    <x v="7"/>
    <x v="0"/>
    <x v="0"/>
    <x v="33"/>
    <n v="1"/>
    <x v="24"/>
    <n v="9"/>
    <x v="4"/>
    <x v="2"/>
    <x v="2"/>
  </r>
  <r>
    <x v="35"/>
    <x v="32"/>
    <s v="CUS25355"/>
    <x v="4"/>
    <x v="2"/>
    <x v="1"/>
    <x v="1"/>
    <x v="34"/>
    <n v="4"/>
    <x v="14"/>
    <n v="8"/>
    <x v="0"/>
    <x v="2"/>
    <x v="2"/>
  </r>
  <r>
    <x v="36"/>
    <x v="33"/>
    <s v="CUS20112"/>
    <x v="4"/>
    <x v="4"/>
    <x v="0"/>
    <x v="1"/>
    <x v="35"/>
    <n v="1"/>
    <x v="18"/>
    <n v="8"/>
    <x v="2"/>
    <x v="1"/>
    <x v="0"/>
  </r>
  <r>
    <x v="37"/>
    <x v="34"/>
    <s v="CUS45514"/>
    <x v="2"/>
    <x v="1"/>
    <x v="1"/>
    <x v="0"/>
    <x v="36"/>
    <n v="2"/>
    <x v="8"/>
    <n v="3"/>
    <x v="2"/>
    <x v="1"/>
    <x v="0"/>
  </r>
  <r>
    <x v="38"/>
    <x v="35"/>
    <s v="CUS37366"/>
    <x v="1"/>
    <x v="4"/>
    <x v="1"/>
    <x v="1"/>
    <x v="37"/>
    <n v="2"/>
    <x v="25"/>
    <n v="11"/>
    <x v="2"/>
    <x v="1"/>
    <x v="2"/>
  </r>
  <r>
    <x v="39"/>
    <x v="36"/>
    <s v="CUS39279"/>
    <x v="3"/>
    <x v="4"/>
    <x v="0"/>
    <x v="1"/>
    <x v="38"/>
    <n v="3"/>
    <x v="17"/>
    <n v="8"/>
    <x v="3"/>
    <x v="3"/>
    <x v="0"/>
  </r>
  <r>
    <x v="40"/>
    <x v="9"/>
    <s v="CUS82420"/>
    <x v="3"/>
    <x v="6"/>
    <x v="1"/>
    <x v="1"/>
    <x v="39"/>
    <n v="2"/>
    <x v="18"/>
    <n v="15"/>
    <x v="2"/>
    <x v="3"/>
    <x v="0"/>
  </r>
  <r>
    <x v="41"/>
    <x v="30"/>
    <s v="CUS10512"/>
    <x v="1"/>
    <x v="2"/>
    <x v="0"/>
    <x v="0"/>
    <x v="40"/>
    <n v="3"/>
    <x v="23"/>
    <n v="8"/>
    <x v="0"/>
    <x v="1"/>
    <x v="0"/>
  </r>
  <r>
    <x v="42"/>
    <x v="37"/>
    <s v="CUS24315"/>
    <x v="3"/>
    <x v="4"/>
    <x v="1"/>
    <x v="0"/>
    <x v="41"/>
    <n v="4"/>
    <x v="26"/>
    <n v="13"/>
    <x v="2"/>
    <x v="0"/>
    <x v="0"/>
  </r>
  <r>
    <x v="43"/>
    <x v="13"/>
    <s v="CUS73757"/>
    <x v="4"/>
    <x v="4"/>
    <x v="1"/>
    <x v="1"/>
    <x v="42"/>
    <n v="2"/>
    <x v="27"/>
    <n v="13"/>
    <x v="1"/>
    <x v="1"/>
    <x v="0"/>
  </r>
  <r>
    <x v="44"/>
    <x v="38"/>
    <s v="CUS29485"/>
    <x v="4"/>
    <x v="8"/>
    <x v="0"/>
    <x v="0"/>
    <x v="43"/>
    <n v="1"/>
    <x v="15"/>
    <n v="11"/>
    <x v="3"/>
    <x v="3"/>
    <x v="0"/>
  </r>
  <r>
    <x v="45"/>
    <x v="6"/>
    <s v="CUS82438"/>
    <x v="5"/>
    <x v="7"/>
    <x v="1"/>
    <x v="1"/>
    <x v="44"/>
    <n v="4"/>
    <x v="28"/>
    <n v="10"/>
    <x v="2"/>
    <x v="3"/>
    <x v="2"/>
  </r>
  <r>
    <x v="46"/>
    <x v="39"/>
    <s v="CUS78892"/>
    <x v="2"/>
    <x v="0"/>
    <x v="0"/>
    <x v="0"/>
    <x v="45"/>
    <n v="1"/>
    <x v="19"/>
    <n v="12"/>
    <x v="1"/>
    <x v="3"/>
    <x v="0"/>
  </r>
  <r>
    <x v="47"/>
    <x v="40"/>
    <s v="CUS61308"/>
    <x v="1"/>
    <x v="8"/>
    <x v="0"/>
    <x v="0"/>
    <x v="46"/>
    <n v="2"/>
    <x v="27"/>
    <n v="3"/>
    <x v="1"/>
    <x v="3"/>
    <x v="0"/>
  </r>
  <r>
    <x v="48"/>
    <x v="41"/>
    <s v="CUS11064"/>
    <x v="4"/>
    <x v="6"/>
    <x v="1"/>
    <x v="1"/>
    <x v="47"/>
    <n v="4"/>
    <x v="25"/>
    <n v="5"/>
    <x v="2"/>
    <x v="2"/>
    <x v="0"/>
  </r>
  <r>
    <x v="49"/>
    <x v="42"/>
    <s v="CUS61348"/>
    <x v="0"/>
    <x v="9"/>
    <x v="0"/>
    <x v="0"/>
    <x v="48"/>
    <n v="2"/>
    <x v="26"/>
    <n v="14"/>
    <x v="0"/>
    <x v="3"/>
    <x v="0"/>
  </r>
  <r>
    <x v="50"/>
    <x v="43"/>
    <s v="CUS28096"/>
    <x v="5"/>
    <x v="9"/>
    <x v="0"/>
    <x v="0"/>
    <x v="49"/>
    <n v="2"/>
    <x v="24"/>
    <n v="3"/>
    <x v="0"/>
    <x v="2"/>
    <x v="0"/>
  </r>
  <r>
    <x v="51"/>
    <x v="44"/>
    <s v="CUS68297"/>
    <x v="3"/>
    <x v="6"/>
    <x v="1"/>
    <x v="1"/>
    <x v="50"/>
    <n v="1"/>
    <x v="0"/>
    <n v="15"/>
    <x v="1"/>
    <x v="1"/>
    <x v="0"/>
  </r>
  <r>
    <x v="52"/>
    <x v="45"/>
    <s v="CUS65503"/>
    <x v="0"/>
    <x v="7"/>
    <x v="1"/>
    <x v="1"/>
    <x v="20"/>
    <n v="3"/>
    <x v="29"/>
    <n v="9"/>
    <x v="0"/>
    <x v="1"/>
    <x v="2"/>
  </r>
  <r>
    <x v="53"/>
    <x v="46"/>
    <s v="CUS80193"/>
    <x v="5"/>
    <x v="1"/>
    <x v="0"/>
    <x v="1"/>
    <x v="51"/>
    <n v="3"/>
    <x v="12"/>
    <n v="4"/>
    <x v="2"/>
    <x v="3"/>
    <x v="0"/>
  </r>
  <r>
    <x v="54"/>
    <x v="4"/>
    <s v="CUS26626"/>
    <x v="3"/>
    <x v="6"/>
    <x v="0"/>
    <x v="1"/>
    <x v="52"/>
    <n v="2"/>
    <x v="30"/>
    <n v="7"/>
    <x v="2"/>
    <x v="0"/>
    <x v="0"/>
  </r>
  <r>
    <x v="55"/>
    <x v="47"/>
    <s v="CUS70787"/>
    <x v="2"/>
    <x v="3"/>
    <x v="1"/>
    <x v="1"/>
    <x v="53"/>
    <n v="3"/>
    <x v="4"/>
    <n v="12"/>
    <x v="0"/>
    <x v="1"/>
    <x v="1"/>
  </r>
  <r>
    <x v="56"/>
    <x v="48"/>
    <s v="CUS40724"/>
    <x v="4"/>
    <x v="2"/>
    <x v="1"/>
    <x v="0"/>
    <x v="38"/>
    <n v="1"/>
    <x v="22"/>
    <n v="12"/>
    <x v="3"/>
    <x v="0"/>
    <x v="0"/>
  </r>
  <r>
    <x v="57"/>
    <x v="49"/>
    <s v="CUS52355"/>
    <x v="3"/>
    <x v="5"/>
    <x v="0"/>
    <x v="0"/>
    <x v="54"/>
    <n v="3"/>
    <x v="31"/>
    <n v="3"/>
    <x v="2"/>
    <x v="0"/>
    <x v="2"/>
  </r>
  <r>
    <x v="58"/>
    <x v="50"/>
    <s v="CUS74459"/>
    <x v="5"/>
    <x v="0"/>
    <x v="0"/>
    <x v="0"/>
    <x v="55"/>
    <n v="4"/>
    <x v="32"/>
    <n v="5"/>
    <x v="2"/>
    <x v="0"/>
    <x v="1"/>
  </r>
  <r>
    <x v="59"/>
    <x v="18"/>
    <s v="CUS72598"/>
    <x v="2"/>
    <x v="4"/>
    <x v="1"/>
    <x v="0"/>
    <x v="11"/>
    <n v="3"/>
    <x v="33"/>
    <n v="5"/>
    <x v="0"/>
    <x v="3"/>
    <x v="1"/>
  </r>
  <r>
    <x v="60"/>
    <x v="51"/>
    <s v="CUS84100"/>
    <x v="4"/>
    <x v="2"/>
    <x v="0"/>
    <x v="1"/>
    <x v="56"/>
    <n v="1"/>
    <x v="21"/>
    <n v="11"/>
    <x v="3"/>
    <x v="3"/>
    <x v="0"/>
  </r>
  <r>
    <x v="61"/>
    <x v="52"/>
    <s v="CUS48706"/>
    <x v="3"/>
    <x v="2"/>
    <x v="0"/>
    <x v="0"/>
    <x v="55"/>
    <n v="4"/>
    <x v="9"/>
    <n v="10"/>
    <x v="2"/>
    <x v="3"/>
    <x v="0"/>
  </r>
  <r>
    <x v="62"/>
    <x v="53"/>
    <s v="CUS19150"/>
    <x v="0"/>
    <x v="8"/>
    <x v="0"/>
    <x v="0"/>
    <x v="57"/>
    <n v="3"/>
    <x v="26"/>
    <n v="8"/>
    <x v="3"/>
    <x v="2"/>
    <x v="0"/>
  </r>
  <r>
    <x v="63"/>
    <x v="54"/>
    <s v="CUS11974"/>
    <x v="5"/>
    <x v="5"/>
    <x v="1"/>
    <x v="1"/>
    <x v="58"/>
    <n v="4"/>
    <x v="31"/>
    <n v="11"/>
    <x v="0"/>
    <x v="1"/>
    <x v="0"/>
  </r>
  <r>
    <x v="64"/>
    <x v="55"/>
    <s v="CUS79110"/>
    <x v="5"/>
    <x v="0"/>
    <x v="0"/>
    <x v="1"/>
    <x v="59"/>
    <n v="1"/>
    <x v="34"/>
    <n v="10"/>
    <x v="1"/>
    <x v="0"/>
    <x v="0"/>
  </r>
  <r>
    <x v="65"/>
    <x v="56"/>
    <s v="CUS72864"/>
    <x v="4"/>
    <x v="9"/>
    <x v="1"/>
    <x v="0"/>
    <x v="60"/>
    <n v="2"/>
    <x v="15"/>
    <n v="12"/>
    <x v="1"/>
    <x v="2"/>
    <x v="0"/>
  </r>
  <r>
    <x v="66"/>
    <x v="20"/>
    <s v="CUS79526"/>
    <x v="0"/>
    <x v="4"/>
    <x v="0"/>
    <x v="1"/>
    <x v="61"/>
    <n v="4"/>
    <x v="8"/>
    <n v="11"/>
    <x v="1"/>
    <x v="2"/>
    <x v="1"/>
  </r>
  <r>
    <x v="67"/>
    <x v="57"/>
    <s v="CUS60935"/>
    <x v="0"/>
    <x v="5"/>
    <x v="0"/>
    <x v="1"/>
    <x v="62"/>
    <n v="3"/>
    <x v="17"/>
    <n v="12"/>
    <x v="3"/>
    <x v="0"/>
    <x v="0"/>
  </r>
  <r>
    <x v="68"/>
    <x v="58"/>
    <s v="CUS69522"/>
    <x v="0"/>
    <x v="3"/>
    <x v="1"/>
    <x v="1"/>
    <x v="63"/>
    <n v="3"/>
    <x v="19"/>
    <n v="10"/>
    <x v="1"/>
    <x v="1"/>
    <x v="0"/>
  </r>
  <r>
    <x v="69"/>
    <x v="59"/>
    <s v="CUS40268"/>
    <x v="3"/>
    <x v="3"/>
    <x v="1"/>
    <x v="0"/>
    <x v="64"/>
    <n v="4"/>
    <x v="35"/>
    <n v="4"/>
    <x v="1"/>
    <x v="1"/>
    <x v="0"/>
  </r>
  <r>
    <x v="70"/>
    <x v="51"/>
    <s v="CUS50107"/>
    <x v="1"/>
    <x v="3"/>
    <x v="0"/>
    <x v="0"/>
    <x v="65"/>
    <n v="1"/>
    <x v="29"/>
    <n v="3"/>
    <x v="0"/>
    <x v="1"/>
    <x v="2"/>
  </r>
  <r>
    <x v="71"/>
    <x v="11"/>
    <s v="CUS90708"/>
    <x v="5"/>
    <x v="8"/>
    <x v="0"/>
    <x v="0"/>
    <x v="66"/>
    <n v="3"/>
    <x v="29"/>
    <n v="14"/>
    <x v="3"/>
    <x v="3"/>
    <x v="0"/>
  </r>
  <r>
    <x v="72"/>
    <x v="17"/>
    <s v="CUS59761"/>
    <x v="5"/>
    <x v="0"/>
    <x v="0"/>
    <x v="0"/>
    <x v="67"/>
    <n v="3"/>
    <x v="20"/>
    <n v="4"/>
    <x v="1"/>
    <x v="1"/>
    <x v="2"/>
  </r>
  <r>
    <x v="73"/>
    <x v="60"/>
    <s v="CUS21784"/>
    <x v="0"/>
    <x v="0"/>
    <x v="0"/>
    <x v="1"/>
    <x v="68"/>
    <n v="4"/>
    <x v="34"/>
    <n v="11"/>
    <x v="0"/>
    <x v="3"/>
    <x v="0"/>
  </r>
  <r>
    <x v="74"/>
    <x v="27"/>
    <s v="CUS72277"/>
    <x v="3"/>
    <x v="3"/>
    <x v="0"/>
    <x v="1"/>
    <x v="69"/>
    <n v="4"/>
    <x v="30"/>
    <n v="6"/>
    <x v="2"/>
    <x v="1"/>
    <x v="0"/>
  </r>
  <r>
    <x v="75"/>
    <x v="61"/>
    <s v="CUS19666"/>
    <x v="2"/>
    <x v="4"/>
    <x v="1"/>
    <x v="0"/>
    <x v="70"/>
    <n v="1"/>
    <x v="35"/>
    <n v="6"/>
    <x v="2"/>
    <x v="3"/>
    <x v="0"/>
  </r>
  <r>
    <x v="76"/>
    <x v="3"/>
    <s v="CUS49877"/>
    <x v="2"/>
    <x v="6"/>
    <x v="0"/>
    <x v="0"/>
    <x v="71"/>
    <n v="1"/>
    <x v="27"/>
    <n v="7"/>
    <x v="0"/>
    <x v="2"/>
    <x v="1"/>
  </r>
  <r>
    <x v="77"/>
    <x v="62"/>
    <s v="CUS27046"/>
    <x v="1"/>
    <x v="3"/>
    <x v="0"/>
    <x v="0"/>
    <x v="72"/>
    <n v="1"/>
    <x v="36"/>
    <n v="11"/>
    <x v="1"/>
    <x v="1"/>
    <x v="0"/>
  </r>
  <r>
    <x v="78"/>
    <x v="63"/>
    <s v="CUS61800"/>
    <x v="5"/>
    <x v="0"/>
    <x v="0"/>
    <x v="0"/>
    <x v="73"/>
    <n v="4"/>
    <x v="22"/>
    <n v="7"/>
    <x v="4"/>
    <x v="2"/>
    <x v="1"/>
  </r>
  <r>
    <x v="79"/>
    <x v="64"/>
    <s v="CUS83505"/>
    <x v="1"/>
    <x v="1"/>
    <x v="0"/>
    <x v="1"/>
    <x v="74"/>
    <n v="1"/>
    <x v="16"/>
    <n v="3"/>
    <x v="2"/>
    <x v="3"/>
    <x v="2"/>
  </r>
  <r>
    <x v="80"/>
    <x v="65"/>
    <s v="CUS47592"/>
    <x v="0"/>
    <x v="9"/>
    <x v="0"/>
    <x v="1"/>
    <x v="35"/>
    <n v="3"/>
    <x v="22"/>
    <n v="15"/>
    <x v="3"/>
    <x v="3"/>
    <x v="1"/>
  </r>
  <r>
    <x v="81"/>
    <x v="66"/>
    <s v="CUS73861"/>
    <x v="5"/>
    <x v="1"/>
    <x v="0"/>
    <x v="0"/>
    <x v="75"/>
    <n v="1"/>
    <x v="22"/>
    <n v="11"/>
    <x v="4"/>
    <x v="1"/>
    <x v="1"/>
  </r>
  <r>
    <x v="82"/>
    <x v="21"/>
    <s v="CUS81239"/>
    <x v="2"/>
    <x v="2"/>
    <x v="1"/>
    <x v="0"/>
    <x v="76"/>
    <n v="3"/>
    <x v="10"/>
    <n v="13"/>
    <x v="1"/>
    <x v="3"/>
    <x v="0"/>
  </r>
  <r>
    <x v="83"/>
    <x v="4"/>
    <s v="CUS18321"/>
    <x v="4"/>
    <x v="5"/>
    <x v="0"/>
    <x v="0"/>
    <x v="77"/>
    <n v="1"/>
    <x v="20"/>
    <n v="14"/>
    <x v="1"/>
    <x v="3"/>
    <x v="0"/>
  </r>
  <r>
    <x v="84"/>
    <x v="67"/>
    <s v="CUS66981"/>
    <x v="2"/>
    <x v="5"/>
    <x v="1"/>
    <x v="1"/>
    <x v="78"/>
    <n v="2"/>
    <x v="18"/>
    <n v="7"/>
    <x v="0"/>
    <x v="2"/>
    <x v="2"/>
  </r>
  <r>
    <x v="85"/>
    <x v="47"/>
    <s v="CUS95598"/>
    <x v="3"/>
    <x v="7"/>
    <x v="1"/>
    <x v="1"/>
    <x v="79"/>
    <n v="4"/>
    <x v="7"/>
    <n v="6"/>
    <x v="0"/>
    <x v="3"/>
    <x v="0"/>
  </r>
  <r>
    <x v="86"/>
    <x v="68"/>
    <s v="CUS61217"/>
    <x v="3"/>
    <x v="7"/>
    <x v="0"/>
    <x v="0"/>
    <x v="80"/>
    <n v="2"/>
    <x v="25"/>
    <n v="11"/>
    <x v="2"/>
    <x v="1"/>
    <x v="0"/>
  </r>
  <r>
    <x v="87"/>
    <x v="8"/>
    <s v="CUS79812"/>
    <x v="0"/>
    <x v="8"/>
    <x v="0"/>
    <x v="0"/>
    <x v="81"/>
    <n v="3"/>
    <x v="16"/>
    <n v="15"/>
    <x v="4"/>
    <x v="1"/>
    <x v="0"/>
  </r>
  <r>
    <x v="88"/>
    <x v="69"/>
    <s v="CUS61948"/>
    <x v="2"/>
    <x v="4"/>
    <x v="1"/>
    <x v="0"/>
    <x v="82"/>
    <n v="3"/>
    <x v="36"/>
    <n v="6"/>
    <x v="0"/>
    <x v="1"/>
    <x v="0"/>
  </r>
  <r>
    <x v="89"/>
    <x v="30"/>
    <s v="CUS23294"/>
    <x v="5"/>
    <x v="6"/>
    <x v="1"/>
    <x v="0"/>
    <x v="83"/>
    <n v="4"/>
    <x v="35"/>
    <n v="12"/>
    <x v="2"/>
    <x v="0"/>
    <x v="0"/>
  </r>
  <r>
    <x v="90"/>
    <x v="70"/>
    <s v="CUS38928"/>
    <x v="1"/>
    <x v="6"/>
    <x v="0"/>
    <x v="1"/>
    <x v="84"/>
    <n v="2"/>
    <x v="18"/>
    <n v="11"/>
    <x v="2"/>
    <x v="2"/>
    <x v="2"/>
  </r>
  <r>
    <x v="91"/>
    <x v="5"/>
    <s v="CUS79119"/>
    <x v="1"/>
    <x v="9"/>
    <x v="0"/>
    <x v="0"/>
    <x v="85"/>
    <n v="2"/>
    <x v="25"/>
    <n v="13"/>
    <x v="4"/>
    <x v="2"/>
    <x v="1"/>
  </r>
  <r>
    <x v="92"/>
    <x v="17"/>
    <s v="CUS49149"/>
    <x v="3"/>
    <x v="9"/>
    <x v="0"/>
    <x v="1"/>
    <x v="86"/>
    <n v="3"/>
    <x v="3"/>
    <n v="4"/>
    <x v="1"/>
    <x v="0"/>
    <x v="0"/>
  </r>
  <r>
    <x v="93"/>
    <x v="71"/>
    <s v="CUS99392"/>
    <x v="2"/>
    <x v="4"/>
    <x v="1"/>
    <x v="0"/>
    <x v="87"/>
    <n v="2"/>
    <x v="14"/>
    <n v="7"/>
    <x v="0"/>
    <x v="0"/>
    <x v="0"/>
  </r>
  <r>
    <x v="94"/>
    <x v="72"/>
    <s v="CUS36099"/>
    <x v="4"/>
    <x v="1"/>
    <x v="0"/>
    <x v="1"/>
    <x v="44"/>
    <n v="4"/>
    <x v="37"/>
    <n v="9"/>
    <x v="2"/>
    <x v="1"/>
    <x v="2"/>
  </r>
  <r>
    <x v="95"/>
    <x v="6"/>
    <s v="CUS77486"/>
    <x v="4"/>
    <x v="0"/>
    <x v="1"/>
    <x v="1"/>
    <x v="88"/>
    <n v="1"/>
    <x v="4"/>
    <n v="15"/>
    <x v="2"/>
    <x v="0"/>
    <x v="2"/>
  </r>
  <r>
    <x v="96"/>
    <x v="73"/>
    <s v="CUS29701"/>
    <x v="5"/>
    <x v="1"/>
    <x v="1"/>
    <x v="1"/>
    <x v="89"/>
    <n v="2"/>
    <x v="6"/>
    <n v="6"/>
    <x v="0"/>
    <x v="2"/>
    <x v="1"/>
  </r>
  <r>
    <x v="97"/>
    <x v="74"/>
    <s v="CUS26062"/>
    <x v="0"/>
    <x v="3"/>
    <x v="0"/>
    <x v="0"/>
    <x v="44"/>
    <n v="3"/>
    <x v="22"/>
    <n v="11"/>
    <x v="3"/>
    <x v="1"/>
    <x v="1"/>
  </r>
  <r>
    <x v="98"/>
    <x v="37"/>
    <s v="CUS67715"/>
    <x v="0"/>
    <x v="6"/>
    <x v="1"/>
    <x v="1"/>
    <x v="90"/>
    <n v="4"/>
    <x v="28"/>
    <n v="13"/>
    <x v="3"/>
    <x v="3"/>
    <x v="0"/>
  </r>
  <r>
    <x v="99"/>
    <x v="75"/>
    <s v="CUS31086"/>
    <x v="0"/>
    <x v="8"/>
    <x v="1"/>
    <x v="0"/>
    <x v="91"/>
    <n v="4"/>
    <x v="12"/>
    <n v="7"/>
    <x v="3"/>
    <x v="1"/>
    <x v="0"/>
  </r>
  <r>
    <x v="100"/>
    <x v="76"/>
    <s v="CUS71294"/>
    <x v="3"/>
    <x v="4"/>
    <x v="0"/>
    <x v="1"/>
    <x v="92"/>
    <n v="4"/>
    <x v="37"/>
    <n v="15"/>
    <x v="1"/>
    <x v="2"/>
    <x v="0"/>
  </r>
  <r>
    <x v="101"/>
    <x v="17"/>
    <s v="CUS59349"/>
    <x v="3"/>
    <x v="4"/>
    <x v="0"/>
    <x v="1"/>
    <x v="93"/>
    <n v="4"/>
    <x v="10"/>
    <n v="8"/>
    <x v="3"/>
    <x v="2"/>
    <x v="0"/>
  </r>
  <r>
    <x v="102"/>
    <x v="53"/>
    <s v="CUS55585"/>
    <x v="3"/>
    <x v="1"/>
    <x v="0"/>
    <x v="0"/>
    <x v="94"/>
    <n v="2"/>
    <x v="4"/>
    <n v="7"/>
    <x v="4"/>
    <x v="0"/>
    <x v="0"/>
  </r>
  <r>
    <x v="103"/>
    <x v="77"/>
    <s v="CUS79460"/>
    <x v="4"/>
    <x v="2"/>
    <x v="1"/>
    <x v="0"/>
    <x v="95"/>
    <n v="2"/>
    <x v="1"/>
    <n v="11"/>
    <x v="2"/>
    <x v="1"/>
    <x v="0"/>
  </r>
  <r>
    <x v="104"/>
    <x v="78"/>
    <s v="CUS23425"/>
    <x v="0"/>
    <x v="6"/>
    <x v="1"/>
    <x v="1"/>
    <x v="96"/>
    <n v="1"/>
    <x v="10"/>
    <n v="10"/>
    <x v="1"/>
    <x v="0"/>
    <x v="0"/>
  </r>
  <r>
    <x v="105"/>
    <x v="79"/>
    <s v="CUS57885"/>
    <x v="3"/>
    <x v="8"/>
    <x v="1"/>
    <x v="1"/>
    <x v="97"/>
    <n v="1"/>
    <x v="9"/>
    <n v="9"/>
    <x v="2"/>
    <x v="3"/>
    <x v="2"/>
  </r>
  <r>
    <x v="106"/>
    <x v="24"/>
    <s v="CUS47722"/>
    <x v="1"/>
    <x v="4"/>
    <x v="0"/>
    <x v="1"/>
    <x v="98"/>
    <n v="1"/>
    <x v="18"/>
    <n v="14"/>
    <x v="3"/>
    <x v="1"/>
    <x v="0"/>
  </r>
  <r>
    <x v="107"/>
    <x v="80"/>
    <s v="CUS62571"/>
    <x v="2"/>
    <x v="7"/>
    <x v="1"/>
    <x v="1"/>
    <x v="99"/>
    <n v="1"/>
    <x v="8"/>
    <n v="4"/>
    <x v="2"/>
    <x v="0"/>
    <x v="0"/>
  </r>
  <r>
    <x v="108"/>
    <x v="4"/>
    <s v="CUS98204"/>
    <x v="0"/>
    <x v="4"/>
    <x v="1"/>
    <x v="1"/>
    <x v="100"/>
    <n v="4"/>
    <x v="29"/>
    <n v="5"/>
    <x v="3"/>
    <x v="2"/>
    <x v="1"/>
  </r>
  <r>
    <x v="109"/>
    <x v="81"/>
    <s v="CUS45558"/>
    <x v="4"/>
    <x v="4"/>
    <x v="1"/>
    <x v="1"/>
    <x v="101"/>
    <n v="3"/>
    <x v="14"/>
    <n v="12"/>
    <x v="2"/>
    <x v="0"/>
    <x v="1"/>
  </r>
  <r>
    <x v="110"/>
    <x v="45"/>
    <s v="CUS45454"/>
    <x v="0"/>
    <x v="4"/>
    <x v="0"/>
    <x v="0"/>
    <x v="102"/>
    <n v="1"/>
    <x v="12"/>
    <n v="4"/>
    <x v="2"/>
    <x v="0"/>
    <x v="0"/>
  </r>
  <r>
    <x v="111"/>
    <x v="82"/>
    <s v="CUS96448"/>
    <x v="5"/>
    <x v="3"/>
    <x v="0"/>
    <x v="0"/>
    <x v="1"/>
    <n v="2"/>
    <x v="32"/>
    <n v="15"/>
    <x v="4"/>
    <x v="0"/>
    <x v="0"/>
  </r>
  <r>
    <x v="112"/>
    <x v="83"/>
    <s v="CUS77987"/>
    <x v="4"/>
    <x v="2"/>
    <x v="0"/>
    <x v="1"/>
    <x v="103"/>
    <n v="2"/>
    <x v="6"/>
    <n v="8"/>
    <x v="4"/>
    <x v="2"/>
    <x v="2"/>
  </r>
  <r>
    <x v="113"/>
    <x v="84"/>
    <s v="CUS88019"/>
    <x v="1"/>
    <x v="2"/>
    <x v="0"/>
    <x v="0"/>
    <x v="104"/>
    <n v="4"/>
    <x v="36"/>
    <n v="9"/>
    <x v="4"/>
    <x v="2"/>
    <x v="0"/>
  </r>
  <r>
    <x v="114"/>
    <x v="85"/>
    <s v="CUS54995"/>
    <x v="1"/>
    <x v="6"/>
    <x v="1"/>
    <x v="0"/>
    <x v="105"/>
    <n v="3"/>
    <x v="20"/>
    <n v="6"/>
    <x v="4"/>
    <x v="2"/>
    <x v="0"/>
  </r>
  <r>
    <x v="115"/>
    <x v="86"/>
    <s v="CUS47348"/>
    <x v="1"/>
    <x v="3"/>
    <x v="0"/>
    <x v="0"/>
    <x v="106"/>
    <n v="3"/>
    <x v="33"/>
    <n v="9"/>
    <x v="0"/>
    <x v="0"/>
    <x v="0"/>
  </r>
  <r>
    <x v="116"/>
    <x v="51"/>
    <s v="CUS86503"/>
    <x v="3"/>
    <x v="0"/>
    <x v="1"/>
    <x v="0"/>
    <x v="107"/>
    <n v="1"/>
    <x v="29"/>
    <n v="15"/>
    <x v="1"/>
    <x v="2"/>
    <x v="2"/>
  </r>
  <r>
    <x v="117"/>
    <x v="87"/>
    <s v="CUS94298"/>
    <x v="3"/>
    <x v="1"/>
    <x v="1"/>
    <x v="0"/>
    <x v="108"/>
    <n v="1"/>
    <x v="12"/>
    <n v="10"/>
    <x v="2"/>
    <x v="0"/>
    <x v="0"/>
  </r>
  <r>
    <x v="118"/>
    <x v="22"/>
    <s v="CUS88527"/>
    <x v="5"/>
    <x v="9"/>
    <x v="1"/>
    <x v="1"/>
    <x v="109"/>
    <n v="3"/>
    <x v="1"/>
    <n v="4"/>
    <x v="2"/>
    <x v="0"/>
    <x v="0"/>
  </r>
  <r>
    <x v="119"/>
    <x v="21"/>
    <s v="CUS49771"/>
    <x v="1"/>
    <x v="7"/>
    <x v="0"/>
    <x v="1"/>
    <x v="110"/>
    <n v="4"/>
    <x v="18"/>
    <n v="13"/>
    <x v="3"/>
    <x v="3"/>
    <x v="0"/>
  </r>
  <r>
    <x v="120"/>
    <x v="88"/>
    <s v="CUS89497"/>
    <x v="1"/>
    <x v="0"/>
    <x v="1"/>
    <x v="1"/>
    <x v="111"/>
    <n v="1"/>
    <x v="18"/>
    <n v="7"/>
    <x v="3"/>
    <x v="3"/>
    <x v="0"/>
  </r>
  <r>
    <x v="121"/>
    <x v="89"/>
    <s v="CUS84527"/>
    <x v="1"/>
    <x v="0"/>
    <x v="1"/>
    <x v="0"/>
    <x v="112"/>
    <n v="1"/>
    <x v="3"/>
    <n v="12"/>
    <x v="2"/>
    <x v="3"/>
    <x v="1"/>
  </r>
  <r>
    <x v="122"/>
    <x v="4"/>
    <s v="CUS90438"/>
    <x v="4"/>
    <x v="7"/>
    <x v="0"/>
    <x v="1"/>
    <x v="113"/>
    <n v="3"/>
    <x v="31"/>
    <n v="4"/>
    <x v="4"/>
    <x v="0"/>
    <x v="2"/>
  </r>
  <r>
    <x v="123"/>
    <x v="35"/>
    <s v="CUS54917"/>
    <x v="1"/>
    <x v="3"/>
    <x v="1"/>
    <x v="1"/>
    <x v="114"/>
    <n v="4"/>
    <x v="12"/>
    <n v="8"/>
    <x v="3"/>
    <x v="0"/>
    <x v="0"/>
  </r>
  <r>
    <x v="124"/>
    <x v="90"/>
    <s v="CUS21246"/>
    <x v="3"/>
    <x v="8"/>
    <x v="1"/>
    <x v="0"/>
    <x v="115"/>
    <n v="2"/>
    <x v="34"/>
    <n v="11"/>
    <x v="1"/>
    <x v="0"/>
    <x v="0"/>
  </r>
  <r>
    <x v="125"/>
    <x v="91"/>
    <s v="CUS67949"/>
    <x v="0"/>
    <x v="0"/>
    <x v="1"/>
    <x v="0"/>
    <x v="116"/>
    <n v="3"/>
    <x v="32"/>
    <n v="3"/>
    <x v="0"/>
    <x v="3"/>
    <x v="2"/>
  </r>
  <r>
    <x v="126"/>
    <x v="6"/>
    <s v="CUS78828"/>
    <x v="2"/>
    <x v="5"/>
    <x v="1"/>
    <x v="0"/>
    <x v="117"/>
    <n v="3"/>
    <x v="24"/>
    <n v="13"/>
    <x v="1"/>
    <x v="3"/>
    <x v="0"/>
  </r>
  <r>
    <x v="127"/>
    <x v="92"/>
    <s v="CUS64023"/>
    <x v="5"/>
    <x v="9"/>
    <x v="1"/>
    <x v="0"/>
    <x v="118"/>
    <n v="1"/>
    <x v="25"/>
    <n v="5"/>
    <x v="0"/>
    <x v="2"/>
    <x v="0"/>
  </r>
  <r>
    <x v="128"/>
    <x v="93"/>
    <s v="CUS74432"/>
    <x v="4"/>
    <x v="7"/>
    <x v="1"/>
    <x v="0"/>
    <x v="119"/>
    <n v="1"/>
    <x v="38"/>
    <n v="13"/>
    <x v="2"/>
    <x v="3"/>
    <x v="1"/>
  </r>
  <r>
    <x v="129"/>
    <x v="94"/>
    <s v="CUS12094"/>
    <x v="5"/>
    <x v="5"/>
    <x v="1"/>
    <x v="0"/>
    <x v="120"/>
    <n v="4"/>
    <x v="30"/>
    <n v="11"/>
    <x v="0"/>
    <x v="0"/>
    <x v="0"/>
  </r>
  <r>
    <x v="130"/>
    <x v="95"/>
    <s v="CUS77407"/>
    <x v="2"/>
    <x v="9"/>
    <x v="1"/>
    <x v="0"/>
    <x v="121"/>
    <n v="1"/>
    <x v="27"/>
    <n v="6"/>
    <x v="4"/>
    <x v="1"/>
    <x v="0"/>
  </r>
  <r>
    <x v="131"/>
    <x v="96"/>
    <s v="CUS63214"/>
    <x v="3"/>
    <x v="0"/>
    <x v="1"/>
    <x v="1"/>
    <x v="122"/>
    <n v="4"/>
    <x v="5"/>
    <n v="14"/>
    <x v="2"/>
    <x v="3"/>
    <x v="2"/>
  </r>
  <r>
    <x v="132"/>
    <x v="82"/>
    <s v="CUS59867"/>
    <x v="5"/>
    <x v="9"/>
    <x v="1"/>
    <x v="0"/>
    <x v="123"/>
    <n v="4"/>
    <x v="1"/>
    <n v="11"/>
    <x v="2"/>
    <x v="1"/>
    <x v="0"/>
  </r>
  <r>
    <x v="133"/>
    <x v="92"/>
    <s v="CUS73296"/>
    <x v="1"/>
    <x v="1"/>
    <x v="0"/>
    <x v="0"/>
    <x v="124"/>
    <n v="3"/>
    <x v="32"/>
    <n v="9"/>
    <x v="2"/>
    <x v="3"/>
    <x v="0"/>
  </r>
  <r>
    <x v="134"/>
    <x v="97"/>
    <s v="CUS43462"/>
    <x v="5"/>
    <x v="9"/>
    <x v="1"/>
    <x v="0"/>
    <x v="125"/>
    <n v="2"/>
    <x v="2"/>
    <n v="5"/>
    <x v="2"/>
    <x v="2"/>
    <x v="0"/>
  </r>
  <r>
    <x v="135"/>
    <x v="98"/>
    <s v="CUS20324"/>
    <x v="0"/>
    <x v="7"/>
    <x v="1"/>
    <x v="0"/>
    <x v="126"/>
    <n v="4"/>
    <x v="6"/>
    <n v="7"/>
    <x v="1"/>
    <x v="1"/>
    <x v="1"/>
  </r>
  <r>
    <x v="136"/>
    <x v="2"/>
    <s v="CUS35716"/>
    <x v="4"/>
    <x v="7"/>
    <x v="1"/>
    <x v="0"/>
    <x v="127"/>
    <n v="4"/>
    <x v="29"/>
    <n v="6"/>
    <x v="3"/>
    <x v="1"/>
    <x v="0"/>
  </r>
  <r>
    <x v="137"/>
    <x v="99"/>
    <s v="CUS89863"/>
    <x v="0"/>
    <x v="0"/>
    <x v="1"/>
    <x v="1"/>
    <x v="128"/>
    <n v="2"/>
    <x v="13"/>
    <n v="13"/>
    <x v="0"/>
    <x v="1"/>
    <x v="0"/>
  </r>
  <r>
    <x v="138"/>
    <x v="78"/>
    <s v="CUS76972"/>
    <x v="0"/>
    <x v="6"/>
    <x v="1"/>
    <x v="0"/>
    <x v="129"/>
    <n v="2"/>
    <x v="10"/>
    <n v="7"/>
    <x v="4"/>
    <x v="0"/>
    <x v="0"/>
  </r>
  <r>
    <x v="139"/>
    <x v="100"/>
    <s v="CUS99545"/>
    <x v="0"/>
    <x v="5"/>
    <x v="1"/>
    <x v="1"/>
    <x v="130"/>
    <n v="4"/>
    <x v="17"/>
    <n v="6"/>
    <x v="4"/>
    <x v="0"/>
    <x v="0"/>
  </r>
  <r>
    <x v="140"/>
    <x v="101"/>
    <s v="CUS18275"/>
    <x v="0"/>
    <x v="1"/>
    <x v="0"/>
    <x v="1"/>
    <x v="131"/>
    <n v="4"/>
    <x v="10"/>
    <n v="4"/>
    <x v="2"/>
    <x v="3"/>
    <x v="1"/>
  </r>
  <r>
    <x v="141"/>
    <x v="61"/>
    <s v="CUS13267"/>
    <x v="2"/>
    <x v="0"/>
    <x v="0"/>
    <x v="0"/>
    <x v="123"/>
    <n v="4"/>
    <x v="38"/>
    <n v="10"/>
    <x v="0"/>
    <x v="0"/>
    <x v="2"/>
  </r>
  <r>
    <x v="142"/>
    <x v="102"/>
    <s v="CUS23643"/>
    <x v="2"/>
    <x v="5"/>
    <x v="0"/>
    <x v="0"/>
    <x v="132"/>
    <n v="4"/>
    <x v="26"/>
    <n v="6"/>
    <x v="4"/>
    <x v="3"/>
    <x v="1"/>
  </r>
  <r>
    <x v="143"/>
    <x v="103"/>
    <s v="CUS15874"/>
    <x v="0"/>
    <x v="4"/>
    <x v="0"/>
    <x v="0"/>
    <x v="106"/>
    <n v="2"/>
    <x v="4"/>
    <n v="3"/>
    <x v="1"/>
    <x v="3"/>
    <x v="1"/>
  </r>
  <r>
    <x v="144"/>
    <x v="104"/>
    <s v="CUS75137"/>
    <x v="4"/>
    <x v="4"/>
    <x v="0"/>
    <x v="0"/>
    <x v="133"/>
    <n v="2"/>
    <x v="13"/>
    <n v="9"/>
    <x v="0"/>
    <x v="2"/>
    <x v="0"/>
  </r>
  <r>
    <x v="145"/>
    <x v="105"/>
    <s v="CUS73274"/>
    <x v="5"/>
    <x v="8"/>
    <x v="0"/>
    <x v="1"/>
    <x v="134"/>
    <n v="4"/>
    <x v="30"/>
    <n v="14"/>
    <x v="0"/>
    <x v="1"/>
    <x v="0"/>
  </r>
  <r>
    <x v="146"/>
    <x v="106"/>
    <s v="CUS56752"/>
    <x v="0"/>
    <x v="3"/>
    <x v="0"/>
    <x v="1"/>
    <x v="135"/>
    <n v="2"/>
    <x v="14"/>
    <n v="12"/>
    <x v="2"/>
    <x v="2"/>
    <x v="0"/>
  </r>
  <r>
    <x v="147"/>
    <x v="55"/>
    <s v="CUS62439"/>
    <x v="0"/>
    <x v="3"/>
    <x v="0"/>
    <x v="1"/>
    <x v="42"/>
    <n v="3"/>
    <x v="33"/>
    <n v="12"/>
    <x v="1"/>
    <x v="1"/>
    <x v="0"/>
  </r>
  <r>
    <x v="148"/>
    <x v="107"/>
    <s v="CUS54580"/>
    <x v="2"/>
    <x v="8"/>
    <x v="0"/>
    <x v="0"/>
    <x v="136"/>
    <n v="3"/>
    <x v="18"/>
    <n v="6"/>
    <x v="4"/>
    <x v="0"/>
    <x v="0"/>
  </r>
  <r>
    <x v="149"/>
    <x v="108"/>
    <s v="CUS68345"/>
    <x v="1"/>
    <x v="6"/>
    <x v="0"/>
    <x v="1"/>
    <x v="137"/>
    <n v="2"/>
    <x v="5"/>
    <n v="8"/>
    <x v="1"/>
    <x v="0"/>
    <x v="0"/>
  </r>
  <r>
    <x v="150"/>
    <x v="109"/>
    <s v="CUS90484"/>
    <x v="1"/>
    <x v="6"/>
    <x v="0"/>
    <x v="1"/>
    <x v="138"/>
    <n v="4"/>
    <x v="11"/>
    <n v="12"/>
    <x v="0"/>
    <x v="1"/>
    <x v="0"/>
  </r>
  <r>
    <x v="151"/>
    <x v="89"/>
    <s v="CUS39237"/>
    <x v="5"/>
    <x v="7"/>
    <x v="0"/>
    <x v="1"/>
    <x v="139"/>
    <n v="4"/>
    <x v="5"/>
    <n v="15"/>
    <x v="3"/>
    <x v="2"/>
    <x v="0"/>
  </r>
  <r>
    <x v="152"/>
    <x v="110"/>
    <s v="CUS15344"/>
    <x v="3"/>
    <x v="9"/>
    <x v="1"/>
    <x v="1"/>
    <x v="140"/>
    <n v="3"/>
    <x v="1"/>
    <n v="15"/>
    <x v="3"/>
    <x v="1"/>
    <x v="1"/>
  </r>
  <r>
    <x v="153"/>
    <x v="111"/>
    <s v="CUS62325"/>
    <x v="0"/>
    <x v="5"/>
    <x v="1"/>
    <x v="0"/>
    <x v="141"/>
    <n v="2"/>
    <x v="34"/>
    <n v="14"/>
    <x v="3"/>
    <x v="2"/>
    <x v="0"/>
  </r>
  <r>
    <x v="154"/>
    <x v="70"/>
    <s v="CUS29665"/>
    <x v="1"/>
    <x v="1"/>
    <x v="1"/>
    <x v="1"/>
    <x v="142"/>
    <n v="4"/>
    <x v="3"/>
    <n v="8"/>
    <x v="3"/>
    <x v="1"/>
    <x v="1"/>
  </r>
  <r>
    <x v="155"/>
    <x v="112"/>
    <s v="CUS31321"/>
    <x v="2"/>
    <x v="3"/>
    <x v="1"/>
    <x v="0"/>
    <x v="143"/>
    <n v="1"/>
    <x v="15"/>
    <n v="11"/>
    <x v="1"/>
    <x v="3"/>
    <x v="2"/>
  </r>
  <r>
    <x v="156"/>
    <x v="42"/>
    <s v="CUS31655"/>
    <x v="0"/>
    <x v="5"/>
    <x v="0"/>
    <x v="0"/>
    <x v="144"/>
    <n v="2"/>
    <x v="32"/>
    <n v="8"/>
    <x v="4"/>
    <x v="1"/>
    <x v="2"/>
  </r>
  <r>
    <x v="157"/>
    <x v="70"/>
    <s v="CUS82743"/>
    <x v="2"/>
    <x v="3"/>
    <x v="1"/>
    <x v="1"/>
    <x v="145"/>
    <n v="1"/>
    <x v="28"/>
    <n v="4"/>
    <x v="4"/>
    <x v="0"/>
    <x v="0"/>
  </r>
  <r>
    <x v="158"/>
    <x v="42"/>
    <s v="CUS72446"/>
    <x v="3"/>
    <x v="4"/>
    <x v="0"/>
    <x v="1"/>
    <x v="146"/>
    <n v="4"/>
    <x v="11"/>
    <n v="10"/>
    <x v="4"/>
    <x v="1"/>
    <x v="0"/>
  </r>
  <r>
    <x v="159"/>
    <x v="113"/>
    <s v="CUS95052"/>
    <x v="4"/>
    <x v="7"/>
    <x v="0"/>
    <x v="0"/>
    <x v="147"/>
    <n v="3"/>
    <x v="35"/>
    <n v="15"/>
    <x v="2"/>
    <x v="3"/>
    <x v="1"/>
  </r>
  <r>
    <x v="160"/>
    <x v="60"/>
    <s v="CUS99092"/>
    <x v="4"/>
    <x v="2"/>
    <x v="1"/>
    <x v="1"/>
    <x v="148"/>
    <n v="3"/>
    <x v="8"/>
    <n v="14"/>
    <x v="1"/>
    <x v="1"/>
    <x v="1"/>
  </r>
  <r>
    <x v="161"/>
    <x v="114"/>
    <s v="CUS56263"/>
    <x v="1"/>
    <x v="0"/>
    <x v="1"/>
    <x v="0"/>
    <x v="51"/>
    <n v="3"/>
    <x v="31"/>
    <n v="6"/>
    <x v="3"/>
    <x v="2"/>
    <x v="1"/>
  </r>
  <r>
    <x v="162"/>
    <x v="115"/>
    <s v="CUS82669"/>
    <x v="1"/>
    <x v="3"/>
    <x v="1"/>
    <x v="0"/>
    <x v="149"/>
    <n v="3"/>
    <x v="10"/>
    <n v="9"/>
    <x v="3"/>
    <x v="1"/>
    <x v="0"/>
  </r>
  <r>
    <x v="163"/>
    <x v="43"/>
    <s v="CUS12992"/>
    <x v="3"/>
    <x v="1"/>
    <x v="0"/>
    <x v="0"/>
    <x v="150"/>
    <n v="2"/>
    <x v="26"/>
    <n v="15"/>
    <x v="0"/>
    <x v="2"/>
    <x v="0"/>
  </r>
  <r>
    <x v="164"/>
    <x v="116"/>
    <s v="CUS41396"/>
    <x v="4"/>
    <x v="0"/>
    <x v="0"/>
    <x v="1"/>
    <x v="85"/>
    <n v="1"/>
    <x v="0"/>
    <n v="10"/>
    <x v="4"/>
    <x v="1"/>
    <x v="0"/>
  </r>
  <r>
    <x v="165"/>
    <x v="9"/>
    <s v="CUS75278"/>
    <x v="1"/>
    <x v="5"/>
    <x v="0"/>
    <x v="1"/>
    <x v="151"/>
    <n v="2"/>
    <x v="33"/>
    <n v="12"/>
    <x v="4"/>
    <x v="0"/>
    <x v="0"/>
  </r>
  <r>
    <x v="166"/>
    <x v="93"/>
    <s v="CUS33041"/>
    <x v="2"/>
    <x v="5"/>
    <x v="1"/>
    <x v="0"/>
    <x v="152"/>
    <n v="4"/>
    <x v="19"/>
    <n v="9"/>
    <x v="1"/>
    <x v="2"/>
    <x v="1"/>
  </r>
  <r>
    <x v="167"/>
    <x v="94"/>
    <s v="CUS40951"/>
    <x v="0"/>
    <x v="5"/>
    <x v="0"/>
    <x v="1"/>
    <x v="153"/>
    <n v="1"/>
    <x v="32"/>
    <n v="14"/>
    <x v="3"/>
    <x v="2"/>
    <x v="2"/>
  </r>
  <r>
    <x v="168"/>
    <x v="117"/>
    <s v="CUS33998"/>
    <x v="2"/>
    <x v="3"/>
    <x v="0"/>
    <x v="0"/>
    <x v="154"/>
    <n v="3"/>
    <x v="2"/>
    <n v="4"/>
    <x v="3"/>
    <x v="0"/>
    <x v="1"/>
  </r>
  <r>
    <x v="169"/>
    <x v="44"/>
    <s v="CUS41364"/>
    <x v="1"/>
    <x v="3"/>
    <x v="0"/>
    <x v="1"/>
    <x v="155"/>
    <n v="1"/>
    <x v="9"/>
    <n v="5"/>
    <x v="0"/>
    <x v="0"/>
    <x v="0"/>
  </r>
  <r>
    <x v="170"/>
    <x v="118"/>
    <s v="CUS44693"/>
    <x v="0"/>
    <x v="7"/>
    <x v="0"/>
    <x v="1"/>
    <x v="156"/>
    <n v="2"/>
    <x v="22"/>
    <n v="9"/>
    <x v="2"/>
    <x v="1"/>
    <x v="0"/>
  </r>
  <r>
    <x v="171"/>
    <x v="110"/>
    <s v="CUS38654"/>
    <x v="2"/>
    <x v="6"/>
    <x v="0"/>
    <x v="1"/>
    <x v="157"/>
    <n v="1"/>
    <x v="29"/>
    <n v="4"/>
    <x v="3"/>
    <x v="2"/>
    <x v="0"/>
  </r>
  <r>
    <x v="172"/>
    <x v="119"/>
    <s v="CUS50708"/>
    <x v="4"/>
    <x v="2"/>
    <x v="1"/>
    <x v="1"/>
    <x v="158"/>
    <n v="3"/>
    <x v="16"/>
    <n v="12"/>
    <x v="0"/>
    <x v="1"/>
    <x v="0"/>
  </r>
  <r>
    <x v="173"/>
    <x v="7"/>
    <s v="CUS31963"/>
    <x v="4"/>
    <x v="0"/>
    <x v="0"/>
    <x v="0"/>
    <x v="159"/>
    <n v="3"/>
    <x v="36"/>
    <n v="6"/>
    <x v="1"/>
    <x v="0"/>
    <x v="0"/>
  </r>
  <r>
    <x v="174"/>
    <x v="82"/>
    <s v="CUS88013"/>
    <x v="3"/>
    <x v="3"/>
    <x v="0"/>
    <x v="1"/>
    <x v="2"/>
    <n v="2"/>
    <x v="11"/>
    <n v="7"/>
    <x v="4"/>
    <x v="0"/>
    <x v="0"/>
  </r>
  <r>
    <x v="175"/>
    <x v="87"/>
    <s v="CUS63400"/>
    <x v="0"/>
    <x v="6"/>
    <x v="1"/>
    <x v="0"/>
    <x v="160"/>
    <n v="1"/>
    <x v="39"/>
    <n v="12"/>
    <x v="3"/>
    <x v="1"/>
    <x v="0"/>
  </r>
  <r>
    <x v="176"/>
    <x v="88"/>
    <s v="CUS80246"/>
    <x v="0"/>
    <x v="4"/>
    <x v="1"/>
    <x v="0"/>
    <x v="161"/>
    <n v="1"/>
    <x v="23"/>
    <n v="6"/>
    <x v="0"/>
    <x v="0"/>
    <x v="0"/>
  </r>
  <r>
    <x v="177"/>
    <x v="72"/>
    <s v="CUS15628"/>
    <x v="4"/>
    <x v="6"/>
    <x v="1"/>
    <x v="0"/>
    <x v="162"/>
    <n v="2"/>
    <x v="21"/>
    <n v="6"/>
    <x v="0"/>
    <x v="0"/>
    <x v="0"/>
  </r>
  <r>
    <x v="178"/>
    <x v="120"/>
    <s v="CUS22205"/>
    <x v="1"/>
    <x v="1"/>
    <x v="0"/>
    <x v="0"/>
    <x v="38"/>
    <n v="3"/>
    <x v="6"/>
    <n v="11"/>
    <x v="1"/>
    <x v="3"/>
    <x v="1"/>
  </r>
  <r>
    <x v="179"/>
    <x v="47"/>
    <s v="CUS55636"/>
    <x v="3"/>
    <x v="7"/>
    <x v="0"/>
    <x v="0"/>
    <x v="163"/>
    <n v="2"/>
    <x v="5"/>
    <n v="6"/>
    <x v="3"/>
    <x v="1"/>
    <x v="2"/>
  </r>
  <r>
    <x v="180"/>
    <x v="115"/>
    <s v="CUS69016"/>
    <x v="3"/>
    <x v="5"/>
    <x v="0"/>
    <x v="1"/>
    <x v="164"/>
    <n v="4"/>
    <x v="9"/>
    <n v="7"/>
    <x v="3"/>
    <x v="2"/>
    <x v="0"/>
  </r>
  <r>
    <x v="181"/>
    <x v="121"/>
    <s v="CUS98185"/>
    <x v="5"/>
    <x v="7"/>
    <x v="0"/>
    <x v="1"/>
    <x v="165"/>
    <n v="4"/>
    <x v="7"/>
    <n v="4"/>
    <x v="1"/>
    <x v="3"/>
    <x v="0"/>
  </r>
  <r>
    <x v="182"/>
    <x v="122"/>
    <s v="CUS19727"/>
    <x v="0"/>
    <x v="7"/>
    <x v="1"/>
    <x v="0"/>
    <x v="166"/>
    <n v="1"/>
    <x v="21"/>
    <n v="8"/>
    <x v="0"/>
    <x v="0"/>
    <x v="2"/>
  </r>
  <r>
    <x v="183"/>
    <x v="100"/>
    <s v="CUS36852"/>
    <x v="5"/>
    <x v="9"/>
    <x v="0"/>
    <x v="0"/>
    <x v="143"/>
    <n v="1"/>
    <x v="39"/>
    <n v="10"/>
    <x v="0"/>
    <x v="3"/>
    <x v="0"/>
  </r>
  <r>
    <x v="184"/>
    <x v="81"/>
    <s v="CUS26770"/>
    <x v="1"/>
    <x v="2"/>
    <x v="1"/>
    <x v="0"/>
    <x v="167"/>
    <n v="4"/>
    <x v="33"/>
    <n v="9"/>
    <x v="1"/>
    <x v="0"/>
    <x v="0"/>
  </r>
  <r>
    <x v="185"/>
    <x v="40"/>
    <s v="CUS49241"/>
    <x v="4"/>
    <x v="1"/>
    <x v="0"/>
    <x v="0"/>
    <x v="168"/>
    <n v="4"/>
    <x v="22"/>
    <n v="14"/>
    <x v="0"/>
    <x v="1"/>
    <x v="0"/>
  </r>
  <r>
    <x v="186"/>
    <x v="24"/>
    <s v="CUS36213"/>
    <x v="1"/>
    <x v="3"/>
    <x v="1"/>
    <x v="1"/>
    <x v="169"/>
    <n v="2"/>
    <x v="21"/>
    <n v="7"/>
    <x v="3"/>
    <x v="3"/>
    <x v="2"/>
  </r>
  <r>
    <x v="187"/>
    <x v="18"/>
    <s v="CUS58328"/>
    <x v="0"/>
    <x v="0"/>
    <x v="1"/>
    <x v="0"/>
    <x v="170"/>
    <n v="3"/>
    <x v="37"/>
    <n v="11"/>
    <x v="0"/>
    <x v="3"/>
    <x v="2"/>
  </r>
  <r>
    <x v="188"/>
    <x v="79"/>
    <s v="CUS81337"/>
    <x v="0"/>
    <x v="9"/>
    <x v="1"/>
    <x v="1"/>
    <x v="171"/>
    <n v="1"/>
    <x v="36"/>
    <n v="7"/>
    <x v="1"/>
    <x v="2"/>
    <x v="0"/>
  </r>
  <r>
    <x v="189"/>
    <x v="86"/>
    <s v="CUS81815"/>
    <x v="3"/>
    <x v="7"/>
    <x v="0"/>
    <x v="1"/>
    <x v="172"/>
    <n v="1"/>
    <x v="40"/>
    <n v="11"/>
    <x v="1"/>
    <x v="3"/>
    <x v="0"/>
  </r>
  <r>
    <x v="190"/>
    <x v="123"/>
    <s v="CUS99151"/>
    <x v="3"/>
    <x v="6"/>
    <x v="0"/>
    <x v="1"/>
    <x v="0"/>
    <n v="4"/>
    <x v="27"/>
    <n v="10"/>
    <x v="3"/>
    <x v="3"/>
    <x v="1"/>
  </r>
  <r>
    <x v="191"/>
    <x v="124"/>
    <s v="CUS38511"/>
    <x v="1"/>
    <x v="6"/>
    <x v="1"/>
    <x v="0"/>
    <x v="173"/>
    <n v="3"/>
    <x v="33"/>
    <n v="6"/>
    <x v="2"/>
    <x v="3"/>
    <x v="0"/>
  </r>
  <r>
    <x v="192"/>
    <x v="58"/>
    <s v="CUS15043"/>
    <x v="4"/>
    <x v="5"/>
    <x v="1"/>
    <x v="0"/>
    <x v="174"/>
    <n v="1"/>
    <x v="28"/>
    <n v="14"/>
    <x v="0"/>
    <x v="0"/>
    <x v="0"/>
  </r>
  <r>
    <x v="193"/>
    <x v="27"/>
    <s v="CUS57604"/>
    <x v="5"/>
    <x v="4"/>
    <x v="1"/>
    <x v="0"/>
    <x v="175"/>
    <n v="2"/>
    <x v="2"/>
    <n v="9"/>
    <x v="4"/>
    <x v="1"/>
    <x v="0"/>
  </r>
  <r>
    <x v="194"/>
    <x v="125"/>
    <s v="CUS11309"/>
    <x v="1"/>
    <x v="7"/>
    <x v="0"/>
    <x v="0"/>
    <x v="176"/>
    <n v="4"/>
    <x v="23"/>
    <n v="8"/>
    <x v="0"/>
    <x v="1"/>
    <x v="0"/>
  </r>
  <r>
    <x v="195"/>
    <x v="122"/>
    <s v="CUS97891"/>
    <x v="5"/>
    <x v="4"/>
    <x v="1"/>
    <x v="1"/>
    <x v="177"/>
    <n v="3"/>
    <x v="1"/>
    <n v="3"/>
    <x v="2"/>
    <x v="3"/>
    <x v="0"/>
  </r>
  <r>
    <x v="196"/>
    <x v="31"/>
    <s v="CUS19482"/>
    <x v="5"/>
    <x v="6"/>
    <x v="1"/>
    <x v="1"/>
    <x v="178"/>
    <n v="2"/>
    <x v="35"/>
    <n v="6"/>
    <x v="0"/>
    <x v="0"/>
    <x v="0"/>
  </r>
  <r>
    <x v="197"/>
    <x v="93"/>
    <s v="CUS56579"/>
    <x v="5"/>
    <x v="1"/>
    <x v="0"/>
    <x v="1"/>
    <x v="15"/>
    <n v="4"/>
    <x v="16"/>
    <n v="15"/>
    <x v="4"/>
    <x v="3"/>
    <x v="2"/>
  </r>
  <r>
    <x v="198"/>
    <x v="19"/>
    <s v="CUS26719"/>
    <x v="2"/>
    <x v="6"/>
    <x v="1"/>
    <x v="1"/>
    <x v="71"/>
    <n v="2"/>
    <x v="23"/>
    <n v="15"/>
    <x v="0"/>
    <x v="0"/>
    <x v="2"/>
  </r>
  <r>
    <x v="199"/>
    <x v="39"/>
    <s v="CUS22417"/>
    <x v="0"/>
    <x v="3"/>
    <x v="0"/>
    <x v="1"/>
    <x v="179"/>
    <n v="3"/>
    <x v="7"/>
    <n v="15"/>
    <x v="0"/>
    <x v="3"/>
    <x v="0"/>
  </r>
  <r>
    <x v="200"/>
    <x v="61"/>
    <s v="CUS76623"/>
    <x v="2"/>
    <x v="3"/>
    <x v="1"/>
    <x v="0"/>
    <x v="180"/>
    <n v="4"/>
    <x v="6"/>
    <n v="6"/>
    <x v="3"/>
    <x v="1"/>
    <x v="0"/>
  </r>
  <r>
    <x v="201"/>
    <x v="26"/>
    <s v="CUS61854"/>
    <x v="3"/>
    <x v="6"/>
    <x v="0"/>
    <x v="1"/>
    <x v="181"/>
    <n v="3"/>
    <x v="8"/>
    <n v="9"/>
    <x v="4"/>
    <x v="0"/>
    <x v="1"/>
  </r>
  <r>
    <x v="202"/>
    <x v="77"/>
    <s v="CUS51019"/>
    <x v="0"/>
    <x v="7"/>
    <x v="0"/>
    <x v="1"/>
    <x v="182"/>
    <n v="4"/>
    <x v="37"/>
    <n v="7"/>
    <x v="0"/>
    <x v="0"/>
    <x v="2"/>
  </r>
  <r>
    <x v="203"/>
    <x v="96"/>
    <s v="CUS71468"/>
    <x v="4"/>
    <x v="3"/>
    <x v="0"/>
    <x v="1"/>
    <x v="183"/>
    <n v="4"/>
    <x v="18"/>
    <n v="15"/>
    <x v="1"/>
    <x v="0"/>
    <x v="0"/>
  </r>
  <r>
    <x v="204"/>
    <x v="111"/>
    <s v="CUS94309"/>
    <x v="1"/>
    <x v="2"/>
    <x v="1"/>
    <x v="1"/>
    <x v="184"/>
    <n v="4"/>
    <x v="40"/>
    <n v="12"/>
    <x v="2"/>
    <x v="1"/>
    <x v="0"/>
  </r>
  <r>
    <x v="205"/>
    <x v="72"/>
    <s v="CUS29157"/>
    <x v="0"/>
    <x v="1"/>
    <x v="0"/>
    <x v="1"/>
    <x v="185"/>
    <n v="1"/>
    <x v="23"/>
    <n v="9"/>
    <x v="2"/>
    <x v="2"/>
    <x v="0"/>
  </r>
  <r>
    <x v="206"/>
    <x v="9"/>
    <s v="CUS53644"/>
    <x v="2"/>
    <x v="0"/>
    <x v="1"/>
    <x v="1"/>
    <x v="186"/>
    <n v="4"/>
    <x v="7"/>
    <n v="7"/>
    <x v="3"/>
    <x v="2"/>
    <x v="0"/>
  </r>
  <r>
    <x v="207"/>
    <x v="26"/>
    <s v="CUS35181"/>
    <x v="5"/>
    <x v="5"/>
    <x v="0"/>
    <x v="0"/>
    <x v="177"/>
    <n v="1"/>
    <x v="12"/>
    <n v="4"/>
    <x v="4"/>
    <x v="3"/>
    <x v="0"/>
  </r>
  <r>
    <x v="208"/>
    <x v="126"/>
    <s v="CUS27959"/>
    <x v="2"/>
    <x v="1"/>
    <x v="1"/>
    <x v="0"/>
    <x v="187"/>
    <n v="2"/>
    <x v="15"/>
    <n v="7"/>
    <x v="4"/>
    <x v="2"/>
    <x v="1"/>
  </r>
  <r>
    <x v="209"/>
    <x v="127"/>
    <s v="CUS48530"/>
    <x v="2"/>
    <x v="9"/>
    <x v="0"/>
    <x v="1"/>
    <x v="188"/>
    <n v="3"/>
    <x v="36"/>
    <n v="8"/>
    <x v="2"/>
    <x v="2"/>
    <x v="0"/>
  </r>
  <r>
    <x v="210"/>
    <x v="21"/>
    <s v="CUS86672"/>
    <x v="1"/>
    <x v="4"/>
    <x v="1"/>
    <x v="1"/>
    <x v="189"/>
    <n v="3"/>
    <x v="17"/>
    <n v="6"/>
    <x v="4"/>
    <x v="1"/>
    <x v="0"/>
  </r>
  <r>
    <x v="211"/>
    <x v="56"/>
    <s v="CUS38327"/>
    <x v="2"/>
    <x v="5"/>
    <x v="1"/>
    <x v="0"/>
    <x v="190"/>
    <n v="3"/>
    <x v="34"/>
    <n v="8"/>
    <x v="4"/>
    <x v="1"/>
    <x v="2"/>
  </r>
  <r>
    <x v="212"/>
    <x v="121"/>
    <s v="CUS81694"/>
    <x v="3"/>
    <x v="9"/>
    <x v="0"/>
    <x v="0"/>
    <x v="191"/>
    <n v="1"/>
    <x v="33"/>
    <n v="10"/>
    <x v="3"/>
    <x v="0"/>
    <x v="0"/>
  </r>
  <r>
    <x v="213"/>
    <x v="27"/>
    <s v="CUS11003"/>
    <x v="4"/>
    <x v="3"/>
    <x v="0"/>
    <x v="1"/>
    <x v="192"/>
    <n v="3"/>
    <x v="38"/>
    <n v="4"/>
    <x v="3"/>
    <x v="3"/>
    <x v="1"/>
  </r>
  <r>
    <x v="214"/>
    <x v="38"/>
    <s v="CUS92688"/>
    <x v="1"/>
    <x v="8"/>
    <x v="0"/>
    <x v="1"/>
    <x v="193"/>
    <n v="3"/>
    <x v="36"/>
    <n v="11"/>
    <x v="0"/>
    <x v="1"/>
    <x v="0"/>
  </r>
  <r>
    <x v="215"/>
    <x v="126"/>
    <s v="CUS45268"/>
    <x v="5"/>
    <x v="1"/>
    <x v="0"/>
    <x v="1"/>
    <x v="130"/>
    <n v="2"/>
    <x v="24"/>
    <n v="13"/>
    <x v="2"/>
    <x v="1"/>
    <x v="0"/>
  </r>
  <r>
    <x v="216"/>
    <x v="90"/>
    <s v="CUS29012"/>
    <x v="3"/>
    <x v="5"/>
    <x v="1"/>
    <x v="1"/>
    <x v="194"/>
    <n v="4"/>
    <x v="35"/>
    <n v="6"/>
    <x v="3"/>
    <x v="2"/>
    <x v="0"/>
  </r>
  <r>
    <x v="217"/>
    <x v="86"/>
    <s v="CUS23686"/>
    <x v="4"/>
    <x v="1"/>
    <x v="1"/>
    <x v="1"/>
    <x v="195"/>
    <n v="3"/>
    <x v="22"/>
    <n v="4"/>
    <x v="0"/>
    <x v="2"/>
    <x v="0"/>
  </r>
  <r>
    <x v="218"/>
    <x v="22"/>
    <s v="CUS16227"/>
    <x v="3"/>
    <x v="2"/>
    <x v="0"/>
    <x v="1"/>
    <x v="196"/>
    <n v="3"/>
    <x v="12"/>
    <n v="12"/>
    <x v="1"/>
    <x v="2"/>
    <x v="1"/>
  </r>
  <r>
    <x v="219"/>
    <x v="39"/>
    <s v="CUS23358"/>
    <x v="1"/>
    <x v="4"/>
    <x v="0"/>
    <x v="0"/>
    <x v="6"/>
    <n v="4"/>
    <x v="2"/>
    <n v="13"/>
    <x v="1"/>
    <x v="1"/>
    <x v="2"/>
  </r>
  <r>
    <x v="220"/>
    <x v="4"/>
    <s v="CUS24646"/>
    <x v="3"/>
    <x v="7"/>
    <x v="1"/>
    <x v="0"/>
    <x v="197"/>
    <n v="3"/>
    <x v="40"/>
    <n v="9"/>
    <x v="0"/>
    <x v="1"/>
    <x v="2"/>
  </r>
  <r>
    <x v="221"/>
    <x v="124"/>
    <s v="CUS56057"/>
    <x v="2"/>
    <x v="7"/>
    <x v="0"/>
    <x v="1"/>
    <x v="198"/>
    <n v="2"/>
    <x v="40"/>
    <n v="7"/>
    <x v="0"/>
    <x v="2"/>
    <x v="0"/>
  </r>
  <r>
    <x v="222"/>
    <x v="120"/>
    <s v="CUS64307"/>
    <x v="3"/>
    <x v="5"/>
    <x v="1"/>
    <x v="0"/>
    <x v="5"/>
    <n v="4"/>
    <x v="23"/>
    <n v="10"/>
    <x v="2"/>
    <x v="1"/>
    <x v="1"/>
  </r>
  <r>
    <x v="223"/>
    <x v="57"/>
    <s v="CUS84019"/>
    <x v="3"/>
    <x v="8"/>
    <x v="1"/>
    <x v="1"/>
    <x v="199"/>
    <n v="2"/>
    <x v="2"/>
    <n v="4"/>
    <x v="4"/>
    <x v="2"/>
    <x v="1"/>
  </r>
  <r>
    <x v="224"/>
    <x v="88"/>
    <s v="CUS64060"/>
    <x v="2"/>
    <x v="3"/>
    <x v="0"/>
    <x v="0"/>
    <x v="200"/>
    <n v="1"/>
    <x v="10"/>
    <n v="12"/>
    <x v="1"/>
    <x v="3"/>
    <x v="2"/>
  </r>
  <r>
    <x v="225"/>
    <x v="128"/>
    <s v="CUS37815"/>
    <x v="0"/>
    <x v="6"/>
    <x v="0"/>
    <x v="0"/>
    <x v="201"/>
    <n v="3"/>
    <x v="15"/>
    <n v="13"/>
    <x v="1"/>
    <x v="3"/>
    <x v="0"/>
  </r>
  <r>
    <x v="226"/>
    <x v="129"/>
    <s v="CUS82602"/>
    <x v="5"/>
    <x v="6"/>
    <x v="1"/>
    <x v="1"/>
    <x v="156"/>
    <n v="4"/>
    <x v="29"/>
    <n v="9"/>
    <x v="3"/>
    <x v="0"/>
    <x v="0"/>
  </r>
  <r>
    <x v="227"/>
    <x v="130"/>
    <s v="CUS95060"/>
    <x v="2"/>
    <x v="5"/>
    <x v="1"/>
    <x v="1"/>
    <x v="48"/>
    <n v="3"/>
    <x v="35"/>
    <n v="10"/>
    <x v="3"/>
    <x v="2"/>
    <x v="0"/>
  </r>
  <r>
    <x v="228"/>
    <x v="131"/>
    <s v="CUS53262"/>
    <x v="2"/>
    <x v="0"/>
    <x v="1"/>
    <x v="1"/>
    <x v="65"/>
    <n v="3"/>
    <x v="39"/>
    <n v="10"/>
    <x v="2"/>
    <x v="1"/>
    <x v="2"/>
  </r>
  <r>
    <x v="229"/>
    <x v="21"/>
    <s v="CUS96068"/>
    <x v="5"/>
    <x v="0"/>
    <x v="0"/>
    <x v="0"/>
    <x v="202"/>
    <n v="4"/>
    <x v="21"/>
    <n v="4"/>
    <x v="1"/>
    <x v="3"/>
    <x v="0"/>
  </r>
  <r>
    <x v="230"/>
    <x v="132"/>
    <s v="CUS71115"/>
    <x v="4"/>
    <x v="6"/>
    <x v="1"/>
    <x v="0"/>
    <x v="203"/>
    <n v="2"/>
    <x v="27"/>
    <n v="15"/>
    <x v="2"/>
    <x v="0"/>
    <x v="2"/>
  </r>
  <r>
    <x v="231"/>
    <x v="38"/>
    <s v="CUS59578"/>
    <x v="2"/>
    <x v="3"/>
    <x v="1"/>
    <x v="1"/>
    <x v="204"/>
    <n v="3"/>
    <x v="21"/>
    <n v="4"/>
    <x v="2"/>
    <x v="0"/>
    <x v="1"/>
  </r>
  <r>
    <x v="232"/>
    <x v="21"/>
    <s v="CUS96372"/>
    <x v="3"/>
    <x v="0"/>
    <x v="0"/>
    <x v="0"/>
    <x v="205"/>
    <n v="2"/>
    <x v="9"/>
    <n v="9"/>
    <x v="2"/>
    <x v="1"/>
    <x v="1"/>
  </r>
  <r>
    <x v="233"/>
    <x v="133"/>
    <s v="CUS97468"/>
    <x v="2"/>
    <x v="7"/>
    <x v="1"/>
    <x v="1"/>
    <x v="206"/>
    <n v="4"/>
    <x v="19"/>
    <n v="14"/>
    <x v="0"/>
    <x v="1"/>
    <x v="0"/>
  </r>
  <r>
    <x v="234"/>
    <x v="24"/>
    <s v="CUS22503"/>
    <x v="2"/>
    <x v="4"/>
    <x v="0"/>
    <x v="1"/>
    <x v="207"/>
    <n v="4"/>
    <x v="21"/>
    <n v="15"/>
    <x v="4"/>
    <x v="2"/>
    <x v="0"/>
  </r>
  <r>
    <x v="235"/>
    <x v="114"/>
    <s v="CUS59080"/>
    <x v="2"/>
    <x v="7"/>
    <x v="0"/>
    <x v="0"/>
    <x v="81"/>
    <n v="4"/>
    <x v="22"/>
    <n v="12"/>
    <x v="4"/>
    <x v="1"/>
    <x v="2"/>
  </r>
  <r>
    <x v="236"/>
    <x v="89"/>
    <s v="CUS78274"/>
    <x v="5"/>
    <x v="3"/>
    <x v="0"/>
    <x v="1"/>
    <x v="208"/>
    <n v="2"/>
    <x v="10"/>
    <n v="12"/>
    <x v="4"/>
    <x v="3"/>
    <x v="2"/>
  </r>
  <r>
    <x v="237"/>
    <x v="54"/>
    <s v="CUS21302"/>
    <x v="0"/>
    <x v="6"/>
    <x v="1"/>
    <x v="1"/>
    <x v="209"/>
    <n v="3"/>
    <x v="11"/>
    <n v="14"/>
    <x v="2"/>
    <x v="2"/>
    <x v="0"/>
  </r>
  <r>
    <x v="238"/>
    <x v="45"/>
    <s v="CUS22291"/>
    <x v="5"/>
    <x v="2"/>
    <x v="0"/>
    <x v="0"/>
    <x v="210"/>
    <n v="2"/>
    <x v="9"/>
    <n v="7"/>
    <x v="1"/>
    <x v="0"/>
    <x v="1"/>
  </r>
  <r>
    <x v="239"/>
    <x v="134"/>
    <s v="CUS15354"/>
    <x v="1"/>
    <x v="1"/>
    <x v="1"/>
    <x v="0"/>
    <x v="130"/>
    <n v="2"/>
    <x v="28"/>
    <n v="6"/>
    <x v="0"/>
    <x v="0"/>
    <x v="2"/>
  </r>
  <r>
    <x v="240"/>
    <x v="14"/>
    <s v="CUS17122"/>
    <x v="1"/>
    <x v="0"/>
    <x v="0"/>
    <x v="0"/>
    <x v="211"/>
    <n v="1"/>
    <x v="7"/>
    <n v="8"/>
    <x v="4"/>
    <x v="2"/>
    <x v="0"/>
  </r>
  <r>
    <x v="241"/>
    <x v="21"/>
    <s v="CUS75983"/>
    <x v="4"/>
    <x v="0"/>
    <x v="1"/>
    <x v="1"/>
    <x v="212"/>
    <n v="1"/>
    <x v="26"/>
    <n v="7"/>
    <x v="2"/>
    <x v="3"/>
    <x v="0"/>
  </r>
  <r>
    <x v="242"/>
    <x v="102"/>
    <s v="CUS22551"/>
    <x v="4"/>
    <x v="5"/>
    <x v="1"/>
    <x v="0"/>
    <x v="213"/>
    <n v="1"/>
    <x v="1"/>
    <n v="9"/>
    <x v="4"/>
    <x v="2"/>
    <x v="0"/>
  </r>
  <r>
    <x v="243"/>
    <x v="76"/>
    <s v="CUS81102"/>
    <x v="2"/>
    <x v="4"/>
    <x v="1"/>
    <x v="0"/>
    <x v="10"/>
    <n v="1"/>
    <x v="30"/>
    <n v="9"/>
    <x v="3"/>
    <x v="3"/>
    <x v="0"/>
  </r>
  <r>
    <x v="244"/>
    <x v="123"/>
    <s v="CUS20937"/>
    <x v="5"/>
    <x v="2"/>
    <x v="1"/>
    <x v="1"/>
    <x v="159"/>
    <n v="1"/>
    <x v="22"/>
    <n v="9"/>
    <x v="4"/>
    <x v="2"/>
    <x v="2"/>
  </r>
  <r>
    <x v="245"/>
    <x v="87"/>
    <s v="CUS58546"/>
    <x v="5"/>
    <x v="3"/>
    <x v="0"/>
    <x v="1"/>
    <x v="214"/>
    <n v="4"/>
    <x v="26"/>
    <n v="8"/>
    <x v="4"/>
    <x v="1"/>
    <x v="2"/>
  </r>
  <r>
    <x v="246"/>
    <x v="105"/>
    <s v="CUS13080"/>
    <x v="2"/>
    <x v="2"/>
    <x v="0"/>
    <x v="1"/>
    <x v="215"/>
    <n v="3"/>
    <x v="29"/>
    <n v="10"/>
    <x v="3"/>
    <x v="3"/>
    <x v="2"/>
  </r>
  <r>
    <x v="247"/>
    <x v="67"/>
    <s v="CUS13466"/>
    <x v="0"/>
    <x v="2"/>
    <x v="1"/>
    <x v="1"/>
    <x v="216"/>
    <n v="3"/>
    <x v="31"/>
    <n v="9"/>
    <x v="0"/>
    <x v="2"/>
    <x v="1"/>
  </r>
  <r>
    <x v="248"/>
    <x v="135"/>
    <s v="CUS61986"/>
    <x v="0"/>
    <x v="0"/>
    <x v="0"/>
    <x v="1"/>
    <x v="178"/>
    <n v="2"/>
    <x v="29"/>
    <n v="13"/>
    <x v="3"/>
    <x v="0"/>
    <x v="2"/>
  </r>
  <r>
    <x v="249"/>
    <x v="109"/>
    <s v="CUS52698"/>
    <x v="1"/>
    <x v="3"/>
    <x v="1"/>
    <x v="1"/>
    <x v="44"/>
    <n v="1"/>
    <x v="38"/>
    <n v="13"/>
    <x v="2"/>
    <x v="2"/>
    <x v="1"/>
  </r>
  <r>
    <x v="250"/>
    <x v="72"/>
    <s v="CUS47845"/>
    <x v="3"/>
    <x v="9"/>
    <x v="1"/>
    <x v="0"/>
    <x v="217"/>
    <n v="4"/>
    <x v="38"/>
    <n v="15"/>
    <x v="3"/>
    <x v="2"/>
    <x v="0"/>
  </r>
  <r>
    <x v="251"/>
    <x v="77"/>
    <s v="CUS52743"/>
    <x v="2"/>
    <x v="1"/>
    <x v="1"/>
    <x v="1"/>
    <x v="218"/>
    <n v="4"/>
    <x v="21"/>
    <n v="10"/>
    <x v="0"/>
    <x v="3"/>
    <x v="0"/>
  </r>
  <r>
    <x v="252"/>
    <x v="5"/>
    <s v="CUS60282"/>
    <x v="0"/>
    <x v="8"/>
    <x v="1"/>
    <x v="1"/>
    <x v="52"/>
    <n v="4"/>
    <x v="39"/>
    <n v="9"/>
    <x v="3"/>
    <x v="3"/>
    <x v="0"/>
  </r>
  <r>
    <x v="253"/>
    <x v="58"/>
    <s v="CUS99135"/>
    <x v="4"/>
    <x v="4"/>
    <x v="0"/>
    <x v="0"/>
    <x v="219"/>
    <n v="2"/>
    <x v="1"/>
    <n v="6"/>
    <x v="4"/>
    <x v="1"/>
    <x v="0"/>
  </r>
  <r>
    <x v="254"/>
    <x v="37"/>
    <s v="CUS59830"/>
    <x v="0"/>
    <x v="0"/>
    <x v="1"/>
    <x v="0"/>
    <x v="220"/>
    <n v="4"/>
    <x v="1"/>
    <n v="15"/>
    <x v="1"/>
    <x v="3"/>
    <x v="0"/>
  </r>
  <r>
    <x v="255"/>
    <x v="27"/>
    <s v="CUS50001"/>
    <x v="0"/>
    <x v="1"/>
    <x v="1"/>
    <x v="1"/>
    <x v="221"/>
    <n v="1"/>
    <x v="7"/>
    <n v="10"/>
    <x v="4"/>
    <x v="1"/>
    <x v="0"/>
  </r>
  <r>
    <x v="256"/>
    <x v="136"/>
    <s v="CUS54994"/>
    <x v="5"/>
    <x v="3"/>
    <x v="1"/>
    <x v="1"/>
    <x v="222"/>
    <n v="1"/>
    <x v="36"/>
    <n v="15"/>
    <x v="1"/>
    <x v="2"/>
    <x v="0"/>
  </r>
  <r>
    <x v="257"/>
    <x v="124"/>
    <s v="CUS94905"/>
    <x v="2"/>
    <x v="0"/>
    <x v="1"/>
    <x v="0"/>
    <x v="223"/>
    <n v="1"/>
    <x v="29"/>
    <n v="12"/>
    <x v="1"/>
    <x v="0"/>
    <x v="0"/>
  </r>
  <r>
    <x v="258"/>
    <x v="36"/>
    <s v="CUS95190"/>
    <x v="0"/>
    <x v="7"/>
    <x v="1"/>
    <x v="0"/>
    <x v="223"/>
    <n v="4"/>
    <x v="37"/>
    <n v="6"/>
    <x v="1"/>
    <x v="0"/>
    <x v="1"/>
  </r>
  <r>
    <x v="259"/>
    <x v="87"/>
    <s v="CUS68472"/>
    <x v="1"/>
    <x v="4"/>
    <x v="1"/>
    <x v="1"/>
    <x v="149"/>
    <n v="3"/>
    <x v="11"/>
    <n v="10"/>
    <x v="3"/>
    <x v="1"/>
    <x v="0"/>
  </r>
  <r>
    <x v="260"/>
    <x v="61"/>
    <s v="CUS21444"/>
    <x v="3"/>
    <x v="9"/>
    <x v="0"/>
    <x v="1"/>
    <x v="60"/>
    <n v="3"/>
    <x v="10"/>
    <n v="10"/>
    <x v="1"/>
    <x v="1"/>
    <x v="0"/>
  </r>
  <r>
    <x v="261"/>
    <x v="135"/>
    <s v="CUS67588"/>
    <x v="3"/>
    <x v="7"/>
    <x v="0"/>
    <x v="1"/>
    <x v="224"/>
    <n v="2"/>
    <x v="0"/>
    <n v="7"/>
    <x v="3"/>
    <x v="0"/>
    <x v="0"/>
  </r>
  <r>
    <x v="262"/>
    <x v="117"/>
    <s v="CUS56676"/>
    <x v="3"/>
    <x v="9"/>
    <x v="0"/>
    <x v="0"/>
    <x v="19"/>
    <n v="2"/>
    <x v="38"/>
    <n v="14"/>
    <x v="4"/>
    <x v="1"/>
    <x v="0"/>
  </r>
  <r>
    <x v="263"/>
    <x v="94"/>
    <s v="CUS41829"/>
    <x v="1"/>
    <x v="5"/>
    <x v="1"/>
    <x v="0"/>
    <x v="75"/>
    <n v="3"/>
    <x v="21"/>
    <n v="8"/>
    <x v="2"/>
    <x v="3"/>
    <x v="0"/>
  </r>
  <r>
    <x v="264"/>
    <x v="137"/>
    <s v="CUS51964"/>
    <x v="4"/>
    <x v="7"/>
    <x v="1"/>
    <x v="0"/>
    <x v="225"/>
    <n v="2"/>
    <x v="29"/>
    <n v="10"/>
    <x v="4"/>
    <x v="3"/>
    <x v="0"/>
  </r>
  <r>
    <x v="265"/>
    <x v="55"/>
    <s v="CUS84961"/>
    <x v="2"/>
    <x v="0"/>
    <x v="0"/>
    <x v="0"/>
    <x v="226"/>
    <n v="1"/>
    <x v="6"/>
    <n v="15"/>
    <x v="4"/>
    <x v="2"/>
    <x v="0"/>
  </r>
  <r>
    <x v="266"/>
    <x v="40"/>
    <s v="CUS48242"/>
    <x v="2"/>
    <x v="5"/>
    <x v="0"/>
    <x v="1"/>
    <x v="227"/>
    <n v="4"/>
    <x v="12"/>
    <n v="9"/>
    <x v="4"/>
    <x v="1"/>
    <x v="0"/>
  </r>
  <r>
    <x v="267"/>
    <x v="42"/>
    <s v="CUS80734"/>
    <x v="5"/>
    <x v="4"/>
    <x v="1"/>
    <x v="1"/>
    <x v="228"/>
    <n v="4"/>
    <x v="7"/>
    <n v="13"/>
    <x v="2"/>
    <x v="2"/>
    <x v="1"/>
  </r>
  <r>
    <x v="268"/>
    <x v="73"/>
    <s v="CUS15683"/>
    <x v="5"/>
    <x v="3"/>
    <x v="1"/>
    <x v="0"/>
    <x v="210"/>
    <n v="4"/>
    <x v="8"/>
    <n v="14"/>
    <x v="3"/>
    <x v="0"/>
    <x v="2"/>
  </r>
  <r>
    <x v="269"/>
    <x v="138"/>
    <s v="CUS59401"/>
    <x v="2"/>
    <x v="7"/>
    <x v="1"/>
    <x v="1"/>
    <x v="229"/>
    <n v="4"/>
    <x v="16"/>
    <n v="3"/>
    <x v="2"/>
    <x v="0"/>
    <x v="0"/>
  </r>
  <r>
    <x v="270"/>
    <x v="139"/>
    <s v="CUS65398"/>
    <x v="1"/>
    <x v="2"/>
    <x v="0"/>
    <x v="1"/>
    <x v="230"/>
    <n v="1"/>
    <x v="2"/>
    <n v="15"/>
    <x v="4"/>
    <x v="2"/>
    <x v="0"/>
  </r>
  <r>
    <x v="271"/>
    <x v="140"/>
    <s v="CUS71944"/>
    <x v="4"/>
    <x v="2"/>
    <x v="0"/>
    <x v="1"/>
    <x v="231"/>
    <n v="2"/>
    <x v="4"/>
    <n v="8"/>
    <x v="1"/>
    <x v="2"/>
    <x v="0"/>
  </r>
  <r>
    <x v="272"/>
    <x v="124"/>
    <s v="CUS61567"/>
    <x v="0"/>
    <x v="0"/>
    <x v="1"/>
    <x v="1"/>
    <x v="232"/>
    <n v="4"/>
    <x v="37"/>
    <n v="14"/>
    <x v="4"/>
    <x v="1"/>
    <x v="0"/>
  </r>
  <r>
    <x v="273"/>
    <x v="129"/>
    <s v="CUS95882"/>
    <x v="0"/>
    <x v="8"/>
    <x v="1"/>
    <x v="1"/>
    <x v="204"/>
    <n v="3"/>
    <x v="12"/>
    <n v="3"/>
    <x v="4"/>
    <x v="1"/>
    <x v="1"/>
  </r>
  <r>
    <x v="274"/>
    <x v="8"/>
    <s v="CUS38858"/>
    <x v="1"/>
    <x v="6"/>
    <x v="1"/>
    <x v="0"/>
    <x v="124"/>
    <n v="3"/>
    <x v="35"/>
    <n v="6"/>
    <x v="2"/>
    <x v="1"/>
    <x v="0"/>
  </r>
  <r>
    <x v="275"/>
    <x v="28"/>
    <s v="CUS74622"/>
    <x v="4"/>
    <x v="2"/>
    <x v="0"/>
    <x v="1"/>
    <x v="165"/>
    <n v="3"/>
    <x v="39"/>
    <n v="3"/>
    <x v="3"/>
    <x v="0"/>
    <x v="0"/>
  </r>
  <r>
    <x v="276"/>
    <x v="88"/>
    <s v="CUS62345"/>
    <x v="4"/>
    <x v="0"/>
    <x v="1"/>
    <x v="0"/>
    <x v="233"/>
    <n v="4"/>
    <x v="4"/>
    <n v="13"/>
    <x v="1"/>
    <x v="0"/>
    <x v="0"/>
  </r>
  <r>
    <x v="277"/>
    <x v="141"/>
    <s v="CUS89517"/>
    <x v="4"/>
    <x v="7"/>
    <x v="0"/>
    <x v="1"/>
    <x v="234"/>
    <n v="1"/>
    <x v="39"/>
    <n v="5"/>
    <x v="1"/>
    <x v="0"/>
    <x v="2"/>
  </r>
  <r>
    <x v="278"/>
    <x v="128"/>
    <s v="CUS49345"/>
    <x v="2"/>
    <x v="4"/>
    <x v="0"/>
    <x v="0"/>
    <x v="212"/>
    <n v="2"/>
    <x v="39"/>
    <n v="9"/>
    <x v="1"/>
    <x v="3"/>
    <x v="0"/>
  </r>
  <r>
    <x v="279"/>
    <x v="42"/>
    <s v="CUS13826"/>
    <x v="0"/>
    <x v="3"/>
    <x v="0"/>
    <x v="0"/>
    <x v="235"/>
    <n v="2"/>
    <x v="33"/>
    <n v="3"/>
    <x v="3"/>
    <x v="1"/>
    <x v="2"/>
  </r>
  <r>
    <x v="280"/>
    <x v="83"/>
    <s v="CUS72709"/>
    <x v="5"/>
    <x v="8"/>
    <x v="1"/>
    <x v="0"/>
    <x v="223"/>
    <n v="1"/>
    <x v="21"/>
    <n v="15"/>
    <x v="2"/>
    <x v="2"/>
    <x v="0"/>
  </r>
  <r>
    <x v="281"/>
    <x v="127"/>
    <s v="CUS85519"/>
    <x v="3"/>
    <x v="8"/>
    <x v="1"/>
    <x v="1"/>
    <x v="236"/>
    <n v="3"/>
    <x v="15"/>
    <n v="12"/>
    <x v="4"/>
    <x v="1"/>
    <x v="0"/>
  </r>
  <r>
    <x v="282"/>
    <x v="97"/>
    <s v="CUS93543"/>
    <x v="1"/>
    <x v="6"/>
    <x v="0"/>
    <x v="1"/>
    <x v="237"/>
    <n v="4"/>
    <x v="8"/>
    <n v="15"/>
    <x v="2"/>
    <x v="2"/>
    <x v="0"/>
  </r>
  <r>
    <x v="283"/>
    <x v="79"/>
    <s v="CUS91550"/>
    <x v="4"/>
    <x v="3"/>
    <x v="0"/>
    <x v="0"/>
    <x v="238"/>
    <n v="2"/>
    <x v="38"/>
    <n v="6"/>
    <x v="1"/>
    <x v="2"/>
    <x v="2"/>
  </r>
  <r>
    <x v="284"/>
    <x v="73"/>
    <s v="CUS15623"/>
    <x v="0"/>
    <x v="6"/>
    <x v="0"/>
    <x v="1"/>
    <x v="239"/>
    <n v="2"/>
    <x v="23"/>
    <n v="5"/>
    <x v="1"/>
    <x v="0"/>
    <x v="0"/>
  </r>
  <r>
    <x v="285"/>
    <x v="121"/>
    <s v="CUS13297"/>
    <x v="3"/>
    <x v="6"/>
    <x v="1"/>
    <x v="0"/>
    <x v="220"/>
    <n v="1"/>
    <x v="30"/>
    <n v="3"/>
    <x v="2"/>
    <x v="0"/>
    <x v="0"/>
  </r>
  <r>
    <x v="286"/>
    <x v="67"/>
    <s v="CUS67242"/>
    <x v="4"/>
    <x v="0"/>
    <x v="0"/>
    <x v="1"/>
    <x v="240"/>
    <n v="4"/>
    <x v="0"/>
    <n v="8"/>
    <x v="3"/>
    <x v="1"/>
    <x v="0"/>
  </r>
  <r>
    <x v="287"/>
    <x v="8"/>
    <s v="CUS44944"/>
    <x v="3"/>
    <x v="8"/>
    <x v="0"/>
    <x v="0"/>
    <x v="241"/>
    <n v="4"/>
    <x v="39"/>
    <n v="7"/>
    <x v="1"/>
    <x v="1"/>
    <x v="0"/>
  </r>
  <r>
    <x v="288"/>
    <x v="51"/>
    <s v="CUS17569"/>
    <x v="5"/>
    <x v="2"/>
    <x v="0"/>
    <x v="0"/>
    <x v="242"/>
    <n v="4"/>
    <x v="37"/>
    <n v="3"/>
    <x v="0"/>
    <x v="3"/>
    <x v="1"/>
  </r>
  <r>
    <x v="289"/>
    <x v="131"/>
    <s v="CUS24737"/>
    <x v="2"/>
    <x v="4"/>
    <x v="0"/>
    <x v="0"/>
    <x v="243"/>
    <n v="4"/>
    <x v="19"/>
    <n v="7"/>
    <x v="1"/>
    <x v="3"/>
    <x v="0"/>
  </r>
  <r>
    <x v="290"/>
    <x v="107"/>
    <s v="CUS26914"/>
    <x v="4"/>
    <x v="4"/>
    <x v="1"/>
    <x v="1"/>
    <x v="244"/>
    <n v="2"/>
    <x v="11"/>
    <n v="14"/>
    <x v="4"/>
    <x v="0"/>
    <x v="0"/>
  </r>
  <r>
    <x v="291"/>
    <x v="103"/>
    <s v="CUS39095"/>
    <x v="3"/>
    <x v="2"/>
    <x v="0"/>
    <x v="0"/>
    <x v="245"/>
    <n v="4"/>
    <x v="11"/>
    <n v="8"/>
    <x v="3"/>
    <x v="1"/>
    <x v="2"/>
  </r>
  <r>
    <x v="292"/>
    <x v="112"/>
    <s v="CUS90195"/>
    <x v="0"/>
    <x v="4"/>
    <x v="1"/>
    <x v="0"/>
    <x v="48"/>
    <n v="3"/>
    <x v="2"/>
    <n v="14"/>
    <x v="3"/>
    <x v="3"/>
    <x v="0"/>
  </r>
  <r>
    <x v="293"/>
    <x v="142"/>
    <s v="CUS83263"/>
    <x v="5"/>
    <x v="5"/>
    <x v="1"/>
    <x v="1"/>
    <x v="246"/>
    <n v="3"/>
    <x v="5"/>
    <n v="6"/>
    <x v="0"/>
    <x v="3"/>
    <x v="0"/>
  </r>
  <r>
    <x v="294"/>
    <x v="59"/>
    <s v="CUS72605"/>
    <x v="5"/>
    <x v="1"/>
    <x v="0"/>
    <x v="0"/>
    <x v="247"/>
    <n v="2"/>
    <x v="37"/>
    <n v="14"/>
    <x v="2"/>
    <x v="2"/>
    <x v="1"/>
  </r>
  <r>
    <x v="295"/>
    <x v="143"/>
    <s v="CUS11492"/>
    <x v="1"/>
    <x v="6"/>
    <x v="1"/>
    <x v="0"/>
    <x v="248"/>
    <n v="2"/>
    <x v="39"/>
    <n v="12"/>
    <x v="1"/>
    <x v="0"/>
    <x v="0"/>
  </r>
  <r>
    <x v="296"/>
    <x v="79"/>
    <s v="CUS20619"/>
    <x v="1"/>
    <x v="5"/>
    <x v="0"/>
    <x v="1"/>
    <x v="2"/>
    <n v="3"/>
    <x v="19"/>
    <n v="8"/>
    <x v="2"/>
    <x v="3"/>
    <x v="0"/>
  </r>
  <r>
    <x v="297"/>
    <x v="59"/>
    <s v="CUS24100"/>
    <x v="3"/>
    <x v="2"/>
    <x v="0"/>
    <x v="1"/>
    <x v="249"/>
    <n v="4"/>
    <x v="7"/>
    <n v="13"/>
    <x v="1"/>
    <x v="3"/>
    <x v="0"/>
  </r>
  <r>
    <x v="298"/>
    <x v="23"/>
    <s v="CUS86387"/>
    <x v="1"/>
    <x v="7"/>
    <x v="1"/>
    <x v="1"/>
    <x v="250"/>
    <n v="4"/>
    <x v="33"/>
    <n v="14"/>
    <x v="4"/>
    <x v="1"/>
    <x v="0"/>
  </r>
  <r>
    <x v="299"/>
    <x v="108"/>
    <s v="CUS50639"/>
    <x v="2"/>
    <x v="9"/>
    <x v="0"/>
    <x v="0"/>
    <x v="212"/>
    <n v="2"/>
    <x v="7"/>
    <n v="10"/>
    <x v="2"/>
    <x v="1"/>
    <x v="0"/>
  </r>
  <r>
    <x v="300"/>
    <x v="107"/>
    <s v="CUS96908"/>
    <x v="3"/>
    <x v="2"/>
    <x v="0"/>
    <x v="0"/>
    <x v="251"/>
    <n v="1"/>
    <x v="40"/>
    <n v="13"/>
    <x v="3"/>
    <x v="3"/>
    <x v="0"/>
  </r>
  <r>
    <x v="301"/>
    <x v="144"/>
    <s v="CUS68946"/>
    <x v="5"/>
    <x v="9"/>
    <x v="0"/>
    <x v="1"/>
    <x v="252"/>
    <n v="1"/>
    <x v="40"/>
    <n v="3"/>
    <x v="1"/>
    <x v="3"/>
    <x v="1"/>
  </r>
  <r>
    <x v="302"/>
    <x v="118"/>
    <s v="CUS33031"/>
    <x v="5"/>
    <x v="0"/>
    <x v="1"/>
    <x v="0"/>
    <x v="253"/>
    <n v="1"/>
    <x v="3"/>
    <n v="5"/>
    <x v="2"/>
    <x v="1"/>
    <x v="0"/>
  </r>
  <r>
    <x v="303"/>
    <x v="145"/>
    <s v="CUS65072"/>
    <x v="2"/>
    <x v="3"/>
    <x v="1"/>
    <x v="0"/>
    <x v="3"/>
    <n v="4"/>
    <x v="20"/>
    <n v="10"/>
    <x v="4"/>
    <x v="0"/>
    <x v="1"/>
  </r>
  <r>
    <x v="304"/>
    <x v="146"/>
    <s v="CUS59957"/>
    <x v="4"/>
    <x v="3"/>
    <x v="0"/>
    <x v="1"/>
    <x v="254"/>
    <n v="1"/>
    <x v="19"/>
    <n v="12"/>
    <x v="1"/>
    <x v="2"/>
    <x v="0"/>
  </r>
  <r>
    <x v="305"/>
    <x v="132"/>
    <s v="CUS40045"/>
    <x v="2"/>
    <x v="8"/>
    <x v="0"/>
    <x v="1"/>
    <x v="74"/>
    <n v="1"/>
    <x v="20"/>
    <n v="10"/>
    <x v="4"/>
    <x v="3"/>
    <x v="1"/>
  </r>
  <r>
    <x v="306"/>
    <x v="147"/>
    <s v="CUS58029"/>
    <x v="1"/>
    <x v="8"/>
    <x v="1"/>
    <x v="0"/>
    <x v="255"/>
    <n v="1"/>
    <x v="30"/>
    <n v="14"/>
    <x v="1"/>
    <x v="2"/>
    <x v="0"/>
  </r>
  <r>
    <x v="307"/>
    <x v="78"/>
    <s v="CUS28031"/>
    <x v="0"/>
    <x v="9"/>
    <x v="0"/>
    <x v="0"/>
    <x v="170"/>
    <n v="1"/>
    <x v="32"/>
    <n v="12"/>
    <x v="0"/>
    <x v="0"/>
    <x v="0"/>
  </r>
  <r>
    <x v="308"/>
    <x v="125"/>
    <s v="CUS99746"/>
    <x v="1"/>
    <x v="8"/>
    <x v="0"/>
    <x v="0"/>
    <x v="143"/>
    <n v="2"/>
    <x v="13"/>
    <n v="15"/>
    <x v="1"/>
    <x v="1"/>
    <x v="0"/>
  </r>
  <r>
    <x v="309"/>
    <x v="133"/>
    <s v="CUS19700"/>
    <x v="1"/>
    <x v="5"/>
    <x v="1"/>
    <x v="0"/>
    <x v="256"/>
    <n v="1"/>
    <x v="18"/>
    <n v="12"/>
    <x v="3"/>
    <x v="1"/>
    <x v="0"/>
  </r>
  <r>
    <x v="310"/>
    <x v="97"/>
    <s v="CUS22465"/>
    <x v="5"/>
    <x v="5"/>
    <x v="1"/>
    <x v="1"/>
    <x v="257"/>
    <n v="4"/>
    <x v="0"/>
    <n v="15"/>
    <x v="2"/>
    <x v="1"/>
    <x v="0"/>
  </r>
  <r>
    <x v="311"/>
    <x v="148"/>
    <s v="CUS32346"/>
    <x v="4"/>
    <x v="6"/>
    <x v="1"/>
    <x v="1"/>
    <x v="258"/>
    <n v="2"/>
    <x v="26"/>
    <n v="14"/>
    <x v="2"/>
    <x v="0"/>
    <x v="2"/>
  </r>
  <r>
    <x v="312"/>
    <x v="55"/>
    <s v="CUS92211"/>
    <x v="0"/>
    <x v="1"/>
    <x v="1"/>
    <x v="1"/>
    <x v="259"/>
    <n v="3"/>
    <x v="39"/>
    <n v="15"/>
    <x v="0"/>
    <x v="0"/>
    <x v="0"/>
  </r>
  <r>
    <x v="313"/>
    <x v="99"/>
    <s v="CUS78998"/>
    <x v="2"/>
    <x v="0"/>
    <x v="1"/>
    <x v="1"/>
    <x v="260"/>
    <n v="4"/>
    <x v="12"/>
    <n v="13"/>
    <x v="0"/>
    <x v="1"/>
    <x v="1"/>
  </r>
  <r>
    <x v="314"/>
    <x v="17"/>
    <s v="CUS14737"/>
    <x v="5"/>
    <x v="8"/>
    <x v="1"/>
    <x v="1"/>
    <x v="170"/>
    <n v="2"/>
    <x v="7"/>
    <n v="9"/>
    <x v="2"/>
    <x v="1"/>
    <x v="0"/>
  </r>
  <r>
    <x v="315"/>
    <x v="84"/>
    <s v="CUS16859"/>
    <x v="0"/>
    <x v="9"/>
    <x v="0"/>
    <x v="0"/>
    <x v="23"/>
    <n v="2"/>
    <x v="17"/>
    <n v="4"/>
    <x v="4"/>
    <x v="0"/>
    <x v="0"/>
  </r>
  <r>
    <x v="316"/>
    <x v="115"/>
    <s v="CUS97314"/>
    <x v="3"/>
    <x v="1"/>
    <x v="0"/>
    <x v="0"/>
    <x v="261"/>
    <n v="4"/>
    <x v="7"/>
    <n v="10"/>
    <x v="1"/>
    <x v="2"/>
    <x v="0"/>
  </r>
  <r>
    <x v="317"/>
    <x v="127"/>
    <s v="CUS45678"/>
    <x v="1"/>
    <x v="7"/>
    <x v="1"/>
    <x v="1"/>
    <x v="262"/>
    <n v="3"/>
    <x v="2"/>
    <n v="14"/>
    <x v="1"/>
    <x v="0"/>
    <x v="0"/>
  </r>
  <r>
    <x v="318"/>
    <x v="46"/>
    <s v="CUS95991"/>
    <x v="1"/>
    <x v="0"/>
    <x v="0"/>
    <x v="0"/>
    <x v="69"/>
    <n v="3"/>
    <x v="5"/>
    <n v="5"/>
    <x v="2"/>
    <x v="2"/>
    <x v="0"/>
  </r>
  <r>
    <x v="319"/>
    <x v="28"/>
    <s v="CUS66454"/>
    <x v="4"/>
    <x v="0"/>
    <x v="0"/>
    <x v="1"/>
    <x v="263"/>
    <n v="3"/>
    <x v="25"/>
    <n v="11"/>
    <x v="3"/>
    <x v="0"/>
    <x v="0"/>
  </r>
  <r>
    <x v="320"/>
    <x v="7"/>
    <s v="CUS28154"/>
    <x v="5"/>
    <x v="6"/>
    <x v="1"/>
    <x v="1"/>
    <x v="264"/>
    <n v="4"/>
    <x v="38"/>
    <n v="7"/>
    <x v="0"/>
    <x v="2"/>
    <x v="0"/>
  </r>
  <r>
    <x v="321"/>
    <x v="110"/>
    <s v="CUS40656"/>
    <x v="5"/>
    <x v="2"/>
    <x v="0"/>
    <x v="1"/>
    <x v="165"/>
    <n v="2"/>
    <x v="16"/>
    <n v="5"/>
    <x v="2"/>
    <x v="0"/>
    <x v="1"/>
  </r>
  <r>
    <x v="322"/>
    <x v="87"/>
    <s v="CUS98301"/>
    <x v="5"/>
    <x v="9"/>
    <x v="0"/>
    <x v="1"/>
    <x v="29"/>
    <n v="3"/>
    <x v="14"/>
    <n v="3"/>
    <x v="1"/>
    <x v="0"/>
    <x v="2"/>
  </r>
  <r>
    <x v="323"/>
    <x v="149"/>
    <s v="CUS75899"/>
    <x v="2"/>
    <x v="6"/>
    <x v="1"/>
    <x v="1"/>
    <x v="265"/>
    <n v="2"/>
    <x v="15"/>
    <n v="7"/>
    <x v="1"/>
    <x v="2"/>
    <x v="2"/>
  </r>
  <r>
    <x v="324"/>
    <x v="150"/>
    <s v="CUS35327"/>
    <x v="1"/>
    <x v="2"/>
    <x v="1"/>
    <x v="0"/>
    <x v="266"/>
    <n v="4"/>
    <x v="39"/>
    <n v="6"/>
    <x v="1"/>
    <x v="1"/>
    <x v="0"/>
  </r>
  <r>
    <x v="325"/>
    <x v="62"/>
    <s v="CUS95133"/>
    <x v="2"/>
    <x v="5"/>
    <x v="0"/>
    <x v="0"/>
    <x v="261"/>
    <n v="4"/>
    <x v="0"/>
    <n v="4"/>
    <x v="2"/>
    <x v="0"/>
    <x v="2"/>
  </r>
  <r>
    <x v="326"/>
    <x v="19"/>
    <s v="CUS23914"/>
    <x v="1"/>
    <x v="1"/>
    <x v="0"/>
    <x v="1"/>
    <x v="267"/>
    <n v="2"/>
    <x v="9"/>
    <n v="9"/>
    <x v="3"/>
    <x v="2"/>
    <x v="0"/>
  </r>
  <r>
    <x v="327"/>
    <x v="130"/>
    <s v="CUS52264"/>
    <x v="3"/>
    <x v="0"/>
    <x v="1"/>
    <x v="0"/>
    <x v="268"/>
    <n v="2"/>
    <x v="40"/>
    <n v="10"/>
    <x v="2"/>
    <x v="3"/>
    <x v="0"/>
  </r>
  <r>
    <x v="328"/>
    <x v="84"/>
    <s v="CUS22268"/>
    <x v="1"/>
    <x v="9"/>
    <x v="1"/>
    <x v="0"/>
    <x v="35"/>
    <n v="2"/>
    <x v="31"/>
    <n v="8"/>
    <x v="0"/>
    <x v="1"/>
    <x v="1"/>
  </r>
  <r>
    <x v="329"/>
    <x v="151"/>
    <s v="CUS20101"/>
    <x v="1"/>
    <x v="6"/>
    <x v="1"/>
    <x v="0"/>
    <x v="269"/>
    <n v="3"/>
    <x v="34"/>
    <n v="8"/>
    <x v="1"/>
    <x v="2"/>
    <x v="0"/>
  </r>
  <r>
    <x v="330"/>
    <x v="151"/>
    <s v="CUS82276"/>
    <x v="1"/>
    <x v="0"/>
    <x v="1"/>
    <x v="0"/>
    <x v="270"/>
    <n v="4"/>
    <x v="9"/>
    <n v="15"/>
    <x v="0"/>
    <x v="0"/>
    <x v="2"/>
  </r>
  <r>
    <x v="331"/>
    <x v="51"/>
    <s v="CUS51891"/>
    <x v="0"/>
    <x v="0"/>
    <x v="1"/>
    <x v="0"/>
    <x v="271"/>
    <n v="4"/>
    <x v="17"/>
    <n v="15"/>
    <x v="2"/>
    <x v="1"/>
    <x v="2"/>
  </r>
  <r>
    <x v="332"/>
    <x v="129"/>
    <s v="CUS12577"/>
    <x v="2"/>
    <x v="2"/>
    <x v="1"/>
    <x v="0"/>
    <x v="131"/>
    <n v="4"/>
    <x v="19"/>
    <n v="12"/>
    <x v="3"/>
    <x v="0"/>
    <x v="0"/>
  </r>
  <r>
    <x v="333"/>
    <x v="19"/>
    <s v="CUS94879"/>
    <x v="2"/>
    <x v="6"/>
    <x v="0"/>
    <x v="0"/>
    <x v="272"/>
    <n v="2"/>
    <x v="18"/>
    <n v="4"/>
    <x v="2"/>
    <x v="3"/>
    <x v="1"/>
  </r>
  <r>
    <x v="334"/>
    <x v="152"/>
    <s v="CUS20649"/>
    <x v="3"/>
    <x v="1"/>
    <x v="1"/>
    <x v="1"/>
    <x v="273"/>
    <n v="1"/>
    <x v="19"/>
    <n v="13"/>
    <x v="4"/>
    <x v="1"/>
    <x v="0"/>
  </r>
  <r>
    <x v="335"/>
    <x v="20"/>
    <s v="CUS77240"/>
    <x v="0"/>
    <x v="1"/>
    <x v="1"/>
    <x v="1"/>
    <x v="179"/>
    <n v="3"/>
    <x v="25"/>
    <n v="3"/>
    <x v="3"/>
    <x v="0"/>
    <x v="0"/>
  </r>
  <r>
    <x v="336"/>
    <x v="52"/>
    <s v="CUS37553"/>
    <x v="0"/>
    <x v="1"/>
    <x v="1"/>
    <x v="1"/>
    <x v="270"/>
    <n v="4"/>
    <x v="40"/>
    <n v="14"/>
    <x v="0"/>
    <x v="0"/>
    <x v="0"/>
  </r>
  <r>
    <x v="337"/>
    <x v="94"/>
    <s v="CUS56853"/>
    <x v="3"/>
    <x v="1"/>
    <x v="0"/>
    <x v="0"/>
    <x v="274"/>
    <n v="1"/>
    <x v="37"/>
    <n v="8"/>
    <x v="3"/>
    <x v="2"/>
    <x v="0"/>
  </r>
  <r>
    <x v="338"/>
    <x v="97"/>
    <s v="CUS67734"/>
    <x v="1"/>
    <x v="7"/>
    <x v="0"/>
    <x v="1"/>
    <x v="275"/>
    <n v="1"/>
    <x v="26"/>
    <n v="6"/>
    <x v="1"/>
    <x v="0"/>
    <x v="1"/>
  </r>
  <r>
    <x v="339"/>
    <x v="60"/>
    <s v="CUS23738"/>
    <x v="1"/>
    <x v="3"/>
    <x v="0"/>
    <x v="1"/>
    <x v="276"/>
    <n v="4"/>
    <x v="14"/>
    <n v="6"/>
    <x v="1"/>
    <x v="1"/>
    <x v="2"/>
  </r>
  <r>
    <x v="340"/>
    <x v="153"/>
    <s v="CUS16113"/>
    <x v="2"/>
    <x v="8"/>
    <x v="1"/>
    <x v="0"/>
    <x v="12"/>
    <n v="2"/>
    <x v="34"/>
    <n v="15"/>
    <x v="0"/>
    <x v="3"/>
    <x v="1"/>
  </r>
  <r>
    <x v="341"/>
    <x v="154"/>
    <s v="CUS35507"/>
    <x v="2"/>
    <x v="9"/>
    <x v="1"/>
    <x v="0"/>
    <x v="277"/>
    <n v="4"/>
    <x v="26"/>
    <n v="15"/>
    <x v="0"/>
    <x v="0"/>
    <x v="0"/>
  </r>
  <r>
    <x v="342"/>
    <x v="27"/>
    <s v="CUS50546"/>
    <x v="0"/>
    <x v="6"/>
    <x v="1"/>
    <x v="0"/>
    <x v="266"/>
    <n v="4"/>
    <x v="9"/>
    <n v="5"/>
    <x v="3"/>
    <x v="0"/>
    <x v="0"/>
  </r>
  <r>
    <x v="343"/>
    <x v="109"/>
    <s v="CUS88572"/>
    <x v="2"/>
    <x v="7"/>
    <x v="1"/>
    <x v="1"/>
    <x v="278"/>
    <n v="3"/>
    <x v="40"/>
    <n v="4"/>
    <x v="2"/>
    <x v="3"/>
    <x v="0"/>
  </r>
  <r>
    <x v="344"/>
    <x v="155"/>
    <s v="CUS86586"/>
    <x v="3"/>
    <x v="1"/>
    <x v="1"/>
    <x v="1"/>
    <x v="242"/>
    <n v="2"/>
    <x v="12"/>
    <n v="7"/>
    <x v="4"/>
    <x v="2"/>
    <x v="2"/>
  </r>
  <r>
    <x v="345"/>
    <x v="70"/>
    <s v="CUS69687"/>
    <x v="3"/>
    <x v="4"/>
    <x v="1"/>
    <x v="1"/>
    <x v="279"/>
    <n v="4"/>
    <x v="7"/>
    <n v="12"/>
    <x v="4"/>
    <x v="3"/>
    <x v="0"/>
  </r>
  <r>
    <x v="346"/>
    <x v="86"/>
    <s v="CUS40834"/>
    <x v="1"/>
    <x v="9"/>
    <x v="1"/>
    <x v="0"/>
    <x v="280"/>
    <n v="1"/>
    <x v="12"/>
    <n v="3"/>
    <x v="1"/>
    <x v="3"/>
    <x v="0"/>
  </r>
  <r>
    <x v="347"/>
    <x v="64"/>
    <s v="CUS93857"/>
    <x v="4"/>
    <x v="2"/>
    <x v="0"/>
    <x v="1"/>
    <x v="205"/>
    <n v="2"/>
    <x v="15"/>
    <n v="14"/>
    <x v="4"/>
    <x v="2"/>
    <x v="2"/>
  </r>
  <r>
    <x v="348"/>
    <x v="110"/>
    <s v="CUS71158"/>
    <x v="3"/>
    <x v="3"/>
    <x v="0"/>
    <x v="1"/>
    <x v="281"/>
    <n v="1"/>
    <x v="19"/>
    <n v="3"/>
    <x v="0"/>
    <x v="0"/>
    <x v="0"/>
  </r>
  <r>
    <x v="349"/>
    <x v="36"/>
    <s v="CUS45279"/>
    <x v="5"/>
    <x v="1"/>
    <x v="0"/>
    <x v="1"/>
    <x v="139"/>
    <n v="1"/>
    <x v="1"/>
    <n v="13"/>
    <x v="4"/>
    <x v="1"/>
    <x v="0"/>
  </r>
  <r>
    <x v="350"/>
    <x v="150"/>
    <s v="CUS36089"/>
    <x v="0"/>
    <x v="3"/>
    <x v="0"/>
    <x v="1"/>
    <x v="282"/>
    <n v="3"/>
    <x v="8"/>
    <n v="10"/>
    <x v="2"/>
    <x v="1"/>
    <x v="2"/>
  </r>
  <r>
    <x v="351"/>
    <x v="64"/>
    <s v="CUS75481"/>
    <x v="5"/>
    <x v="6"/>
    <x v="0"/>
    <x v="0"/>
    <x v="283"/>
    <n v="4"/>
    <x v="25"/>
    <n v="13"/>
    <x v="0"/>
    <x v="0"/>
    <x v="2"/>
  </r>
  <r>
    <x v="352"/>
    <x v="57"/>
    <s v="CUS54078"/>
    <x v="1"/>
    <x v="9"/>
    <x v="0"/>
    <x v="1"/>
    <x v="177"/>
    <n v="2"/>
    <x v="26"/>
    <n v="14"/>
    <x v="3"/>
    <x v="3"/>
    <x v="0"/>
  </r>
  <r>
    <x v="353"/>
    <x v="1"/>
    <s v="CUS11950"/>
    <x v="2"/>
    <x v="3"/>
    <x v="1"/>
    <x v="1"/>
    <x v="284"/>
    <n v="4"/>
    <x v="21"/>
    <n v="13"/>
    <x v="4"/>
    <x v="3"/>
    <x v="1"/>
  </r>
  <r>
    <x v="354"/>
    <x v="77"/>
    <s v="CUS81134"/>
    <x v="1"/>
    <x v="2"/>
    <x v="0"/>
    <x v="0"/>
    <x v="285"/>
    <n v="1"/>
    <x v="6"/>
    <n v="6"/>
    <x v="1"/>
    <x v="3"/>
    <x v="0"/>
  </r>
  <r>
    <x v="355"/>
    <x v="3"/>
    <s v="CUS57158"/>
    <x v="1"/>
    <x v="4"/>
    <x v="1"/>
    <x v="0"/>
    <x v="286"/>
    <n v="1"/>
    <x v="31"/>
    <n v="11"/>
    <x v="4"/>
    <x v="0"/>
    <x v="0"/>
  </r>
  <r>
    <x v="356"/>
    <x v="140"/>
    <s v="CUS22250"/>
    <x v="3"/>
    <x v="5"/>
    <x v="0"/>
    <x v="1"/>
    <x v="237"/>
    <n v="1"/>
    <x v="25"/>
    <n v="5"/>
    <x v="1"/>
    <x v="1"/>
    <x v="0"/>
  </r>
  <r>
    <x v="357"/>
    <x v="37"/>
    <s v="CUS57640"/>
    <x v="2"/>
    <x v="4"/>
    <x v="0"/>
    <x v="0"/>
    <x v="85"/>
    <n v="2"/>
    <x v="31"/>
    <n v="5"/>
    <x v="4"/>
    <x v="3"/>
    <x v="0"/>
  </r>
  <r>
    <x v="358"/>
    <x v="66"/>
    <s v="CUS10178"/>
    <x v="5"/>
    <x v="0"/>
    <x v="0"/>
    <x v="1"/>
    <x v="287"/>
    <n v="1"/>
    <x v="15"/>
    <n v="7"/>
    <x v="3"/>
    <x v="2"/>
    <x v="0"/>
  </r>
  <r>
    <x v="359"/>
    <x v="9"/>
    <s v="CUS58656"/>
    <x v="1"/>
    <x v="2"/>
    <x v="0"/>
    <x v="1"/>
    <x v="288"/>
    <n v="2"/>
    <x v="19"/>
    <n v="13"/>
    <x v="2"/>
    <x v="1"/>
    <x v="0"/>
  </r>
  <r>
    <x v="360"/>
    <x v="55"/>
    <s v="CUS85490"/>
    <x v="0"/>
    <x v="1"/>
    <x v="1"/>
    <x v="0"/>
    <x v="289"/>
    <n v="3"/>
    <x v="23"/>
    <n v="15"/>
    <x v="1"/>
    <x v="2"/>
    <x v="2"/>
  </r>
  <r>
    <x v="361"/>
    <x v="16"/>
    <s v="CUS82930"/>
    <x v="5"/>
    <x v="5"/>
    <x v="1"/>
    <x v="0"/>
    <x v="141"/>
    <n v="1"/>
    <x v="14"/>
    <n v="10"/>
    <x v="2"/>
    <x v="2"/>
    <x v="1"/>
  </r>
  <r>
    <x v="362"/>
    <x v="156"/>
    <s v="CUS17479"/>
    <x v="4"/>
    <x v="7"/>
    <x v="0"/>
    <x v="1"/>
    <x v="290"/>
    <n v="4"/>
    <x v="13"/>
    <n v="5"/>
    <x v="4"/>
    <x v="3"/>
    <x v="0"/>
  </r>
  <r>
    <x v="363"/>
    <x v="157"/>
    <s v="CUS91287"/>
    <x v="1"/>
    <x v="2"/>
    <x v="0"/>
    <x v="1"/>
    <x v="269"/>
    <n v="1"/>
    <x v="18"/>
    <n v="6"/>
    <x v="3"/>
    <x v="3"/>
    <x v="2"/>
  </r>
  <r>
    <x v="364"/>
    <x v="128"/>
    <s v="CUS48776"/>
    <x v="2"/>
    <x v="2"/>
    <x v="1"/>
    <x v="1"/>
    <x v="291"/>
    <n v="2"/>
    <x v="13"/>
    <n v="4"/>
    <x v="1"/>
    <x v="3"/>
    <x v="2"/>
  </r>
  <r>
    <x v="365"/>
    <x v="92"/>
    <s v="CUS20004"/>
    <x v="1"/>
    <x v="4"/>
    <x v="1"/>
    <x v="0"/>
    <x v="292"/>
    <n v="2"/>
    <x v="11"/>
    <n v="15"/>
    <x v="3"/>
    <x v="3"/>
    <x v="2"/>
  </r>
  <r>
    <x v="366"/>
    <x v="141"/>
    <s v="CUS63881"/>
    <x v="0"/>
    <x v="9"/>
    <x v="0"/>
    <x v="1"/>
    <x v="126"/>
    <n v="3"/>
    <x v="11"/>
    <n v="4"/>
    <x v="1"/>
    <x v="2"/>
    <x v="0"/>
  </r>
  <r>
    <x v="367"/>
    <x v="50"/>
    <s v="CUS47713"/>
    <x v="0"/>
    <x v="6"/>
    <x v="1"/>
    <x v="1"/>
    <x v="293"/>
    <n v="4"/>
    <x v="23"/>
    <n v="14"/>
    <x v="1"/>
    <x v="3"/>
    <x v="0"/>
  </r>
  <r>
    <x v="368"/>
    <x v="106"/>
    <s v="CUS34094"/>
    <x v="1"/>
    <x v="6"/>
    <x v="1"/>
    <x v="0"/>
    <x v="0"/>
    <n v="3"/>
    <x v="25"/>
    <n v="10"/>
    <x v="3"/>
    <x v="3"/>
    <x v="0"/>
  </r>
  <r>
    <x v="369"/>
    <x v="84"/>
    <s v="CUS38822"/>
    <x v="4"/>
    <x v="8"/>
    <x v="1"/>
    <x v="0"/>
    <x v="294"/>
    <n v="2"/>
    <x v="0"/>
    <n v="4"/>
    <x v="2"/>
    <x v="1"/>
    <x v="0"/>
  </r>
  <r>
    <x v="370"/>
    <x v="0"/>
    <s v="CUS60857"/>
    <x v="2"/>
    <x v="0"/>
    <x v="0"/>
    <x v="1"/>
    <x v="295"/>
    <n v="2"/>
    <x v="31"/>
    <n v="11"/>
    <x v="0"/>
    <x v="3"/>
    <x v="0"/>
  </r>
  <r>
    <x v="371"/>
    <x v="147"/>
    <s v="CUS43994"/>
    <x v="5"/>
    <x v="6"/>
    <x v="0"/>
    <x v="0"/>
    <x v="296"/>
    <n v="4"/>
    <x v="2"/>
    <n v="6"/>
    <x v="1"/>
    <x v="3"/>
    <x v="0"/>
  </r>
  <r>
    <x v="372"/>
    <x v="52"/>
    <s v="CUS13977"/>
    <x v="1"/>
    <x v="3"/>
    <x v="0"/>
    <x v="1"/>
    <x v="297"/>
    <n v="2"/>
    <x v="4"/>
    <n v="3"/>
    <x v="3"/>
    <x v="1"/>
    <x v="0"/>
  </r>
  <r>
    <x v="373"/>
    <x v="158"/>
    <s v="CUS34370"/>
    <x v="5"/>
    <x v="3"/>
    <x v="1"/>
    <x v="0"/>
    <x v="298"/>
    <n v="2"/>
    <x v="14"/>
    <n v="3"/>
    <x v="3"/>
    <x v="3"/>
    <x v="0"/>
  </r>
  <r>
    <x v="374"/>
    <x v="16"/>
    <s v="CUS61652"/>
    <x v="5"/>
    <x v="2"/>
    <x v="1"/>
    <x v="1"/>
    <x v="299"/>
    <n v="3"/>
    <x v="32"/>
    <n v="4"/>
    <x v="0"/>
    <x v="1"/>
    <x v="0"/>
  </r>
  <r>
    <x v="375"/>
    <x v="43"/>
    <s v="CUS64539"/>
    <x v="5"/>
    <x v="9"/>
    <x v="0"/>
    <x v="0"/>
    <x v="191"/>
    <n v="3"/>
    <x v="40"/>
    <n v="11"/>
    <x v="1"/>
    <x v="1"/>
    <x v="2"/>
  </r>
  <r>
    <x v="376"/>
    <x v="113"/>
    <s v="CUS56685"/>
    <x v="1"/>
    <x v="0"/>
    <x v="1"/>
    <x v="1"/>
    <x v="300"/>
    <n v="1"/>
    <x v="39"/>
    <n v="6"/>
    <x v="1"/>
    <x v="3"/>
    <x v="0"/>
  </r>
  <r>
    <x v="377"/>
    <x v="22"/>
    <s v="CUS15381"/>
    <x v="5"/>
    <x v="0"/>
    <x v="0"/>
    <x v="0"/>
    <x v="301"/>
    <n v="1"/>
    <x v="6"/>
    <n v="6"/>
    <x v="4"/>
    <x v="3"/>
    <x v="0"/>
  </r>
  <r>
    <x v="378"/>
    <x v="159"/>
    <s v="CUS49871"/>
    <x v="2"/>
    <x v="1"/>
    <x v="1"/>
    <x v="0"/>
    <x v="42"/>
    <n v="3"/>
    <x v="30"/>
    <n v="12"/>
    <x v="2"/>
    <x v="2"/>
    <x v="0"/>
  </r>
  <r>
    <x v="379"/>
    <x v="133"/>
    <s v="CUS59795"/>
    <x v="0"/>
    <x v="7"/>
    <x v="1"/>
    <x v="0"/>
    <x v="302"/>
    <n v="3"/>
    <x v="25"/>
    <n v="4"/>
    <x v="1"/>
    <x v="1"/>
    <x v="1"/>
  </r>
  <r>
    <x v="380"/>
    <x v="156"/>
    <s v="CUS27500"/>
    <x v="2"/>
    <x v="4"/>
    <x v="0"/>
    <x v="0"/>
    <x v="116"/>
    <n v="2"/>
    <x v="11"/>
    <n v="9"/>
    <x v="4"/>
    <x v="0"/>
    <x v="2"/>
  </r>
  <r>
    <x v="381"/>
    <x v="153"/>
    <s v="CUS14186"/>
    <x v="4"/>
    <x v="6"/>
    <x v="1"/>
    <x v="0"/>
    <x v="303"/>
    <n v="2"/>
    <x v="23"/>
    <n v="6"/>
    <x v="2"/>
    <x v="1"/>
    <x v="2"/>
  </r>
  <r>
    <x v="382"/>
    <x v="33"/>
    <s v="CUS12415"/>
    <x v="4"/>
    <x v="9"/>
    <x v="0"/>
    <x v="0"/>
    <x v="26"/>
    <n v="4"/>
    <x v="7"/>
    <n v="13"/>
    <x v="0"/>
    <x v="2"/>
    <x v="1"/>
  </r>
  <r>
    <x v="383"/>
    <x v="132"/>
    <s v="CUS99424"/>
    <x v="5"/>
    <x v="0"/>
    <x v="0"/>
    <x v="0"/>
    <x v="304"/>
    <n v="4"/>
    <x v="6"/>
    <n v="14"/>
    <x v="0"/>
    <x v="0"/>
    <x v="0"/>
  </r>
  <r>
    <x v="384"/>
    <x v="7"/>
    <s v="CUS60228"/>
    <x v="3"/>
    <x v="7"/>
    <x v="1"/>
    <x v="0"/>
    <x v="305"/>
    <n v="2"/>
    <x v="1"/>
    <n v="6"/>
    <x v="2"/>
    <x v="1"/>
    <x v="0"/>
  </r>
  <r>
    <x v="385"/>
    <x v="160"/>
    <s v="CUS51393"/>
    <x v="5"/>
    <x v="0"/>
    <x v="1"/>
    <x v="1"/>
    <x v="306"/>
    <n v="2"/>
    <x v="25"/>
    <n v="6"/>
    <x v="4"/>
    <x v="1"/>
    <x v="0"/>
  </r>
  <r>
    <x v="386"/>
    <x v="157"/>
    <s v="CUS53985"/>
    <x v="0"/>
    <x v="5"/>
    <x v="1"/>
    <x v="1"/>
    <x v="307"/>
    <n v="1"/>
    <x v="26"/>
    <n v="10"/>
    <x v="1"/>
    <x v="2"/>
    <x v="0"/>
  </r>
  <r>
    <x v="387"/>
    <x v="95"/>
    <s v="CUS68217"/>
    <x v="3"/>
    <x v="9"/>
    <x v="1"/>
    <x v="1"/>
    <x v="115"/>
    <n v="2"/>
    <x v="23"/>
    <n v="5"/>
    <x v="0"/>
    <x v="1"/>
    <x v="0"/>
  </r>
  <r>
    <x v="388"/>
    <x v="103"/>
    <s v="CUS68734"/>
    <x v="0"/>
    <x v="9"/>
    <x v="0"/>
    <x v="1"/>
    <x v="308"/>
    <n v="1"/>
    <x v="6"/>
    <n v="3"/>
    <x v="4"/>
    <x v="2"/>
    <x v="0"/>
  </r>
  <r>
    <x v="389"/>
    <x v="130"/>
    <s v="CUS60172"/>
    <x v="4"/>
    <x v="5"/>
    <x v="0"/>
    <x v="0"/>
    <x v="309"/>
    <n v="1"/>
    <x v="10"/>
    <n v="7"/>
    <x v="3"/>
    <x v="1"/>
    <x v="0"/>
  </r>
  <r>
    <x v="390"/>
    <x v="39"/>
    <s v="CUS88950"/>
    <x v="5"/>
    <x v="9"/>
    <x v="0"/>
    <x v="1"/>
    <x v="310"/>
    <n v="2"/>
    <x v="19"/>
    <n v="11"/>
    <x v="4"/>
    <x v="3"/>
    <x v="0"/>
  </r>
  <r>
    <x v="391"/>
    <x v="161"/>
    <s v="CUS44913"/>
    <x v="0"/>
    <x v="5"/>
    <x v="1"/>
    <x v="1"/>
    <x v="24"/>
    <n v="3"/>
    <x v="33"/>
    <n v="13"/>
    <x v="0"/>
    <x v="0"/>
    <x v="1"/>
  </r>
  <r>
    <x v="392"/>
    <x v="162"/>
    <s v="CUS61760"/>
    <x v="3"/>
    <x v="2"/>
    <x v="1"/>
    <x v="0"/>
    <x v="276"/>
    <n v="3"/>
    <x v="18"/>
    <n v="4"/>
    <x v="3"/>
    <x v="2"/>
    <x v="1"/>
  </r>
  <r>
    <x v="393"/>
    <x v="52"/>
    <s v="CUS84688"/>
    <x v="0"/>
    <x v="7"/>
    <x v="1"/>
    <x v="1"/>
    <x v="311"/>
    <n v="3"/>
    <x v="24"/>
    <n v="14"/>
    <x v="4"/>
    <x v="3"/>
    <x v="0"/>
  </r>
  <r>
    <x v="394"/>
    <x v="160"/>
    <s v="CUS11643"/>
    <x v="4"/>
    <x v="0"/>
    <x v="1"/>
    <x v="1"/>
    <x v="306"/>
    <n v="4"/>
    <x v="6"/>
    <n v="13"/>
    <x v="3"/>
    <x v="3"/>
    <x v="2"/>
  </r>
  <r>
    <x v="395"/>
    <x v="40"/>
    <s v="CUS80927"/>
    <x v="0"/>
    <x v="4"/>
    <x v="1"/>
    <x v="0"/>
    <x v="312"/>
    <n v="4"/>
    <x v="15"/>
    <n v="11"/>
    <x v="1"/>
    <x v="1"/>
    <x v="0"/>
  </r>
  <r>
    <x v="396"/>
    <x v="88"/>
    <s v="CUS42135"/>
    <x v="4"/>
    <x v="3"/>
    <x v="0"/>
    <x v="0"/>
    <x v="313"/>
    <n v="3"/>
    <x v="2"/>
    <n v="10"/>
    <x v="3"/>
    <x v="0"/>
    <x v="1"/>
  </r>
  <r>
    <x v="397"/>
    <x v="107"/>
    <s v="CUS66716"/>
    <x v="4"/>
    <x v="8"/>
    <x v="0"/>
    <x v="0"/>
    <x v="314"/>
    <n v="3"/>
    <x v="37"/>
    <n v="9"/>
    <x v="4"/>
    <x v="1"/>
    <x v="0"/>
  </r>
  <r>
    <x v="398"/>
    <x v="20"/>
    <s v="CUS89076"/>
    <x v="2"/>
    <x v="2"/>
    <x v="1"/>
    <x v="0"/>
    <x v="27"/>
    <n v="1"/>
    <x v="10"/>
    <n v="4"/>
    <x v="4"/>
    <x v="0"/>
    <x v="0"/>
  </r>
  <r>
    <x v="399"/>
    <x v="13"/>
    <s v="CUS52315"/>
    <x v="1"/>
    <x v="5"/>
    <x v="1"/>
    <x v="1"/>
    <x v="315"/>
    <n v="4"/>
    <x v="30"/>
    <n v="12"/>
    <x v="4"/>
    <x v="0"/>
    <x v="1"/>
  </r>
  <r>
    <x v="400"/>
    <x v="88"/>
    <s v="CUS36430"/>
    <x v="2"/>
    <x v="3"/>
    <x v="1"/>
    <x v="0"/>
    <x v="316"/>
    <n v="3"/>
    <x v="7"/>
    <n v="8"/>
    <x v="4"/>
    <x v="3"/>
    <x v="2"/>
  </r>
  <r>
    <x v="401"/>
    <x v="146"/>
    <s v="CUS51175"/>
    <x v="0"/>
    <x v="8"/>
    <x v="0"/>
    <x v="1"/>
    <x v="300"/>
    <n v="2"/>
    <x v="38"/>
    <n v="7"/>
    <x v="3"/>
    <x v="2"/>
    <x v="0"/>
  </r>
  <r>
    <x v="402"/>
    <x v="47"/>
    <s v="CUS79433"/>
    <x v="3"/>
    <x v="3"/>
    <x v="1"/>
    <x v="0"/>
    <x v="214"/>
    <n v="4"/>
    <x v="29"/>
    <n v="10"/>
    <x v="4"/>
    <x v="2"/>
    <x v="2"/>
  </r>
  <r>
    <x v="403"/>
    <x v="38"/>
    <s v="CUS63115"/>
    <x v="0"/>
    <x v="7"/>
    <x v="0"/>
    <x v="1"/>
    <x v="144"/>
    <n v="2"/>
    <x v="22"/>
    <n v="4"/>
    <x v="3"/>
    <x v="0"/>
    <x v="2"/>
  </r>
  <r>
    <x v="404"/>
    <x v="17"/>
    <s v="CUS49371"/>
    <x v="5"/>
    <x v="3"/>
    <x v="0"/>
    <x v="1"/>
    <x v="317"/>
    <n v="3"/>
    <x v="30"/>
    <n v="7"/>
    <x v="4"/>
    <x v="3"/>
    <x v="2"/>
  </r>
  <r>
    <x v="405"/>
    <x v="38"/>
    <s v="CUS64339"/>
    <x v="3"/>
    <x v="1"/>
    <x v="1"/>
    <x v="0"/>
    <x v="318"/>
    <n v="3"/>
    <x v="34"/>
    <n v="12"/>
    <x v="2"/>
    <x v="2"/>
    <x v="0"/>
  </r>
  <r>
    <x v="406"/>
    <x v="147"/>
    <s v="CUS35291"/>
    <x v="3"/>
    <x v="6"/>
    <x v="0"/>
    <x v="0"/>
    <x v="288"/>
    <n v="1"/>
    <x v="38"/>
    <n v="13"/>
    <x v="4"/>
    <x v="2"/>
    <x v="1"/>
  </r>
  <r>
    <x v="407"/>
    <x v="163"/>
    <s v="CUS47569"/>
    <x v="5"/>
    <x v="4"/>
    <x v="1"/>
    <x v="0"/>
    <x v="319"/>
    <n v="3"/>
    <x v="19"/>
    <n v="7"/>
    <x v="4"/>
    <x v="2"/>
    <x v="0"/>
  </r>
  <r>
    <x v="408"/>
    <x v="25"/>
    <s v="CUS51018"/>
    <x v="5"/>
    <x v="7"/>
    <x v="1"/>
    <x v="1"/>
    <x v="320"/>
    <n v="2"/>
    <x v="34"/>
    <n v="4"/>
    <x v="3"/>
    <x v="1"/>
    <x v="0"/>
  </r>
  <r>
    <x v="409"/>
    <x v="113"/>
    <s v="CUS52167"/>
    <x v="0"/>
    <x v="8"/>
    <x v="0"/>
    <x v="1"/>
    <x v="321"/>
    <n v="4"/>
    <x v="17"/>
    <n v="12"/>
    <x v="3"/>
    <x v="2"/>
    <x v="0"/>
  </r>
  <r>
    <x v="410"/>
    <x v="85"/>
    <s v="CUS15070"/>
    <x v="1"/>
    <x v="3"/>
    <x v="1"/>
    <x v="1"/>
    <x v="225"/>
    <n v="4"/>
    <x v="11"/>
    <n v="10"/>
    <x v="2"/>
    <x v="1"/>
    <x v="2"/>
  </r>
  <r>
    <x v="411"/>
    <x v="91"/>
    <s v="CUS64844"/>
    <x v="0"/>
    <x v="6"/>
    <x v="1"/>
    <x v="0"/>
    <x v="322"/>
    <n v="2"/>
    <x v="2"/>
    <n v="11"/>
    <x v="3"/>
    <x v="3"/>
    <x v="0"/>
  </r>
  <r>
    <x v="412"/>
    <x v="156"/>
    <s v="CUS12973"/>
    <x v="0"/>
    <x v="9"/>
    <x v="1"/>
    <x v="0"/>
    <x v="323"/>
    <n v="4"/>
    <x v="21"/>
    <n v="4"/>
    <x v="3"/>
    <x v="2"/>
    <x v="0"/>
  </r>
  <r>
    <x v="413"/>
    <x v="131"/>
    <s v="CUS84612"/>
    <x v="1"/>
    <x v="0"/>
    <x v="1"/>
    <x v="1"/>
    <x v="324"/>
    <n v="1"/>
    <x v="9"/>
    <n v="3"/>
    <x v="2"/>
    <x v="1"/>
    <x v="0"/>
  </r>
  <r>
    <x v="414"/>
    <x v="48"/>
    <s v="CUS40668"/>
    <x v="1"/>
    <x v="5"/>
    <x v="0"/>
    <x v="0"/>
    <x v="325"/>
    <n v="4"/>
    <x v="21"/>
    <n v="14"/>
    <x v="2"/>
    <x v="1"/>
    <x v="1"/>
  </r>
  <r>
    <x v="415"/>
    <x v="55"/>
    <s v="CUS23990"/>
    <x v="5"/>
    <x v="8"/>
    <x v="1"/>
    <x v="0"/>
    <x v="312"/>
    <n v="3"/>
    <x v="35"/>
    <n v="13"/>
    <x v="1"/>
    <x v="3"/>
    <x v="2"/>
  </r>
  <r>
    <x v="416"/>
    <x v="58"/>
    <s v="CUS61042"/>
    <x v="3"/>
    <x v="6"/>
    <x v="1"/>
    <x v="0"/>
    <x v="326"/>
    <n v="3"/>
    <x v="29"/>
    <n v="3"/>
    <x v="0"/>
    <x v="1"/>
    <x v="2"/>
  </r>
  <r>
    <x v="417"/>
    <x v="28"/>
    <s v="CUS49972"/>
    <x v="4"/>
    <x v="0"/>
    <x v="1"/>
    <x v="0"/>
    <x v="327"/>
    <n v="2"/>
    <x v="40"/>
    <n v="12"/>
    <x v="0"/>
    <x v="1"/>
    <x v="0"/>
  </r>
  <r>
    <x v="418"/>
    <x v="130"/>
    <s v="CUS38810"/>
    <x v="1"/>
    <x v="0"/>
    <x v="1"/>
    <x v="0"/>
    <x v="59"/>
    <n v="1"/>
    <x v="12"/>
    <n v="15"/>
    <x v="1"/>
    <x v="0"/>
    <x v="2"/>
  </r>
  <r>
    <x v="419"/>
    <x v="88"/>
    <s v="CUS52147"/>
    <x v="4"/>
    <x v="1"/>
    <x v="1"/>
    <x v="1"/>
    <x v="328"/>
    <n v="3"/>
    <x v="27"/>
    <n v="5"/>
    <x v="3"/>
    <x v="3"/>
    <x v="0"/>
  </r>
  <r>
    <x v="420"/>
    <x v="33"/>
    <s v="CUS95102"/>
    <x v="1"/>
    <x v="9"/>
    <x v="1"/>
    <x v="1"/>
    <x v="329"/>
    <n v="1"/>
    <x v="26"/>
    <n v="12"/>
    <x v="3"/>
    <x v="1"/>
    <x v="0"/>
  </r>
  <r>
    <x v="421"/>
    <x v="164"/>
    <s v="CUS74556"/>
    <x v="5"/>
    <x v="0"/>
    <x v="1"/>
    <x v="0"/>
    <x v="330"/>
    <n v="1"/>
    <x v="18"/>
    <n v="8"/>
    <x v="0"/>
    <x v="2"/>
    <x v="0"/>
  </r>
  <r>
    <x v="422"/>
    <x v="67"/>
    <s v="CUS89917"/>
    <x v="3"/>
    <x v="0"/>
    <x v="0"/>
    <x v="0"/>
    <x v="331"/>
    <n v="4"/>
    <x v="18"/>
    <n v="6"/>
    <x v="1"/>
    <x v="3"/>
    <x v="0"/>
  </r>
  <r>
    <x v="423"/>
    <x v="113"/>
    <s v="CUS81142"/>
    <x v="5"/>
    <x v="3"/>
    <x v="1"/>
    <x v="0"/>
    <x v="250"/>
    <n v="4"/>
    <x v="21"/>
    <n v="5"/>
    <x v="0"/>
    <x v="3"/>
    <x v="2"/>
  </r>
  <r>
    <x v="424"/>
    <x v="72"/>
    <s v="CUS76412"/>
    <x v="4"/>
    <x v="2"/>
    <x v="0"/>
    <x v="1"/>
    <x v="332"/>
    <n v="4"/>
    <x v="0"/>
    <n v="14"/>
    <x v="4"/>
    <x v="0"/>
    <x v="2"/>
  </r>
  <r>
    <x v="425"/>
    <x v="133"/>
    <s v="CUS70640"/>
    <x v="2"/>
    <x v="4"/>
    <x v="1"/>
    <x v="0"/>
    <x v="181"/>
    <n v="3"/>
    <x v="11"/>
    <n v="15"/>
    <x v="4"/>
    <x v="1"/>
    <x v="0"/>
  </r>
  <r>
    <x v="426"/>
    <x v="68"/>
    <s v="CUS59575"/>
    <x v="4"/>
    <x v="3"/>
    <x v="1"/>
    <x v="1"/>
    <x v="333"/>
    <n v="2"/>
    <x v="13"/>
    <n v="4"/>
    <x v="0"/>
    <x v="2"/>
    <x v="2"/>
  </r>
  <r>
    <x v="427"/>
    <x v="13"/>
    <s v="CUS75890"/>
    <x v="3"/>
    <x v="5"/>
    <x v="1"/>
    <x v="0"/>
    <x v="334"/>
    <n v="2"/>
    <x v="0"/>
    <n v="3"/>
    <x v="2"/>
    <x v="3"/>
    <x v="0"/>
  </r>
  <r>
    <x v="428"/>
    <x v="37"/>
    <s v="CUS12999"/>
    <x v="0"/>
    <x v="4"/>
    <x v="1"/>
    <x v="0"/>
    <x v="335"/>
    <n v="1"/>
    <x v="3"/>
    <n v="15"/>
    <x v="2"/>
    <x v="3"/>
    <x v="1"/>
  </r>
  <r>
    <x v="429"/>
    <x v="147"/>
    <s v="CUS61750"/>
    <x v="2"/>
    <x v="1"/>
    <x v="0"/>
    <x v="1"/>
    <x v="336"/>
    <n v="4"/>
    <x v="19"/>
    <n v="15"/>
    <x v="0"/>
    <x v="3"/>
    <x v="0"/>
  </r>
  <r>
    <x v="430"/>
    <x v="59"/>
    <s v="CUS77696"/>
    <x v="3"/>
    <x v="8"/>
    <x v="0"/>
    <x v="1"/>
    <x v="337"/>
    <n v="1"/>
    <x v="21"/>
    <n v="8"/>
    <x v="3"/>
    <x v="0"/>
    <x v="0"/>
  </r>
  <r>
    <x v="431"/>
    <x v="53"/>
    <s v="CUS23658"/>
    <x v="4"/>
    <x v="3"/>
    <x v="1"/>
    <x v="0"/>
    <x v="338"/>
    <n v="2"/>
    <x v="19"/>
    <n v="15"/>
    <x v="2"/>
    <x v="1"/>
    <x v="0"/>
  </r>
  <r>
    <x v="432"/>
    <x v="2"/>
    <s v="CUS84713"/>
    <x v="2"/>
    <x v="7"/>
    <x v="0"/>
    <x v="0"/>
    <x v="329"/>
    <n v="1"/>
    <x v="40"/>
    <n v="10"/>
    <x v="1"/>
    <x v="1"/>
    <x v="1"/>
  </r>
  <r>
    <x v="433"/>
    <x v="38"/>
    <s v="CUS89734"/>
    <x v="0"/>
    <x v="3"/>
    <x v="1"/>
    <x v="1"/>
    <x v="27"/>
    <n v="3"/>
    <x v="10"/>
    <n v="14"/>
    <x v="2"/>
    <x v="2"/>
    <x v="0"/>
  </r>
  <r>
    <x v="434"/>
    <x v="122"/>
    <s v="CUS20891"/>
    <x v="3"/>
    <x v="4"/>
    <x v="0"/>
    <x v="1"/>
    <x v="339"/>
    <n v="2"/>
    <x v="17"/>
    <n v="15"/>
    <x v="4"/>
    <x v="3"/>
    <x v="0"/>
  </r>
  <r>
    <x v="435"/>
    <x v="80"/>
    <s v="CUS32909"/>
    <x v="2"/>
    <x v="2"/>
    <x v="0"/>
    <x v="0"/>
    <x v="340"/>
    <n v="1"/>
    <x v="3"/>
    <n v="12"/>
    <x v="3"/>
    <x v="2"/>
    <x v="0"/>
  </r>
  <r>
    <x v="436"/>
    <x v="115"/>
    <s v="CUS55662"/>
    <x v="5"/>
    <x v="4"/>
    <x v="1"/>
    <x v="0"/>
    <x v="341"/>
    <n v="4"/>
    <x v="24"/>
    <n v="7"/>
    <x v="0"/>
    <x v="0"/>
    <x v="0"/>
  </r>
  <r>
    <x v="437"/>
    <x v="157"/>
    <s v="CUS57048"/>
    <x v="2"/>
    <x v="6"/>
    <x v="0"/>
    <x v="1"/>
    <x v="342"/>
    <n v="2"/>
    <x v="11"/>
    <n v="13"/>
    <x v="4"/>
    <x v="3"/>
    <x v="0"/>
  </r>
  <r>
    <x v="438"/>
    <x v="53"/>
    <s v="CUS67621"/>
    <x v="1"/>
    <x v="3"/>
    <x v="1"/>
    <x v="1"/>
    <x v="343"/>
    <n v="2"/>
    <x v="23"/>
    <n v="15"/>
    <x v="1"/>
    <x v="3"/>
    <x v="1"/>
  </r>
  <r>
    <x v="439"/>
    <x v="27"/>
    <s v="CUS74803"/>
    <x v="4"/>
    <x v="5"/>
    <x v="0"/>
    <x v="1"/>
    <x v="344"/>
    <n v="3"/>
    <x v="3"/>
    <n v="11"/>
    <x v="2"/>
    <x v="2"/>
    <x v="0"/>
  </r>
  <r>
    <x v="440"/>
    <x v="141"/>
    <s v="CUS89359"/>
    <x v="4"/>
    <x v="1"/>
    <x v="1"/>
    <x v="0"/>
    <x v="345"/>
    <n v="2"/>
    <x v="38"/>
    <n v="11"/>
    <x v="0"/>
    <x v="1"/>
    <x v="0"/>
  </r>
  <r>
    <x v="441"/>
    <x v="120"/>
    <s v="CUS40412"/>
    <x v="0"/>
    <x v="0"/>
    <x v="0"/>
    <x v="0"/>
    <x v="346"/>
    <n v="1"/>
    <x v="3"/>
    <n v="8"/>
    <x v="4"/>
    <x v="2"/>
    <x v="1"/>
  </r>
  <r>
    <x v="442"/>
    <x v="139"/>
    <s v="CUS73708"/>
    <x v="0"/>
    <x v="6"/>
    <x v="0"/>
    <x v="0"/>
    <x v="347"/>
    <n v="2"/>
    <x v="39"/>
    <n v="13"/>
    <x v="0"/>
    <x v="1"/>
    <x v="0"/>
  </r>
  <r>
    <x v="443"/>
    <x v="165"/>
    <s v="CUS24441"/>
    <x v="2"/>
    <x v="1"/>
    <x v="0"/>
    <x v="0"/>
    <x v="348"/>
    <n v="3"/>
    <x v="37"/>
    <n v="4"/>
    <x v="4"/>
    <x v="3"/>
    <x v="0"/>
  </r>
  <r>
    <x v="444"/>
    <x v="29"/>
    <s v="CUS74831"/>
    <x v="4"/>
    <x v="5"/>
    <x v="1"/>
    <x v="1"/>
    <x v="299"/>
    <n v="3"/>
    <x v="0"/>
    <n v="4"/>
    <x v="0"/>
    <x v="0"/>
    <x v="0"/>
  </r>
  <r>
    <x v="445"/>
    <x v="60"/>
    <s v="CUS16085"/>
    <x v="3"/>
    <x v="7"/>
    <x v="1"/>
    <x v="0"/>
    <x v="283"/>
    <n v="3"/>
    <x v="18"/>
    <n v="4"/>
    <x v="0"/>
    <x v="3"/>
    <x v="2"/>
  </r>
  <r>
    <x v="446"/>
    <x v="153"/>
    <s v="CUS59366"/>
    <x v="3"/>
    <x v="8"/>
    <x v="0"/>
    <x v="0"/>
    <x v="349"/>
    <n v="4"/>
    <x v="28"/>
    <n v="15"/>
    <x v="1"/>
    <x v="1"/>
    <x v="0"/>
  </r>
  <r>
    <x v="447"/>
    <x v="0"/>
    <s v="CUS27546"/>
    <x v="5"/>
    <x v="7"/>
    <x v="1"/>
    <x v="0"/>
    <x v="350"/>
    <n v="3"/>
    <x v="19"/>
    <n v="15"/>
    <x v="2"/>
    <x v="1"/>
    <x v="0"/>
  </r>
  <r>
    <x v="448"/>
    <x v="146"/>
    <s v="CUS93269"/>
    <x v="0"/>
    <x v="7"/>
    <x v="0"/>
    <x v="1"/>
    <x v="251"/>
    <n v="3"/>
    <x v="32"/>
    <n v="11"/>
    <x v="0"/>
    <x v="1"/>
    <x v="1"/>
  </r>
  <r>
    <x v="449"/>
    <x v="141"/>
    <s v="CUS70436"/>
    <x v="2"/>
    <x v="2"/>
    <x v="0"/>
    <x v="0"/>
    <x v="351"/>
    <n v="4"/>
    <x v="18"/>
    <n v="6"/>
    <x v="1"/>
    <x v="3"/>
    <x v="0"/>
  </r>
  <r>
    <x v="450"/>
    <x v="1"/>
    <s v="CUS61091"/>
    <x v="2"/>
    <x v="7"/>
    <x v="0"/>
    <x v="1"/>
    <x v="276"/>
    <n v="2"/>
    <x v="13"/>
    <n v="4"/>
    <x v="3"/>
    <x v="1"/>
    <x v="2"/>
  </r>
  <r>
    <x v="451"/>
    <x v="149"/>
    <s v="CUS91472"/>
    <x v="0"/>
    <x v="8"/>
    <x v="0"/>
    <x v="0"/>
    <x v="352"/>
    <n v="4"/>
    <x v="19"/>
    <n v="15"/>
    <x v="2"/>
    <x v="0"/>
    <x v="1"/>
  </r>
  <r>
    <x v="452"/>
    <x v="32"/>
    <s v="CUS94067"/>
    <x v="4"/>
    <x v="8"/>
    <x v="0"/>
    <x v="1"/>
    <x v="353"/>
    <n v="2"/>
    <x v="24"/>
    <n v="11"/>
    <x v="0"/>
    <x v="0"/>
    <x v="0"/>
  </r>
  <r>
    <x v="453"/>
    <x v="166"/>
    <s v="CUS72125"/>
    <x v="5"/>
    <x v="8"/>
    <x v="0"/>
    <x v="0"/>
    <x v="144"/>
    <n v="4"/>
    <x v="9"/>
    <n v="8"/>
    <x v="0"/>
    <x v="3"/>
    <x v="0"/>
  </r>
  <r>
    <x v="454"/>
    <x v="139"/>
    <s v="CUS27113"/>
    <x v="0"/>
    <x v="9"/>
    <x v="0"/>
    <x v="0"/>
    <x v="83"/>
    <n v="3"/>
    <x v="18"/>
    <n v="11"/>
    <x v="3"/>
    <x v="3"/>
    <x v="0"/>
  </r>
  <r>
    <x v="455"/>
    <x v="110"/>
    <s v="CUS61062"/>
    <x v="3"/>
    <x v="7"/>
    <x v="1"/>
    <x v="0"/>
    <x v="354"/>
    <n v="3"/>
    <x v="13"/>
    <n v="8"/>
    <x v="2"/>
    <x v="3"/>
    <x v="2"/>
  </r>
  <r>
    <x v="456"/>
    <x v="82"/>
    <s v="CUS84381"/>
    <x v="5"/>
    <x v="6"/>
    <x v="1"/>
    <x v="0"/>
    <x v="355"/>
    <n v="3"/>
    <x v="1"/>
    <n v="15"/>
    <x v="0"/>
    <x v="0"/>
    <x v="0"/>
  </r>
  <r>
    <x v="457"/>
    <x v="101"/>
    <s v="CUS65547"/>
    <x v="1"/>
    <x v="5"/>
    <x v="0"/>
    <x v="0"/>
    <x v="133"/>
    <n v="2"/>
    <x v="4"/>
    <n v="4"/>
    <x v="0"/>
    <x v="2"/>
    <x v="0"/>
  </r>
  <r>
    <x v="458"/>
    <x v="89"/>
    <s v="CUS35967"/>
    <x v="3"/>
    <x v="8"/>
    <x v="0"/>
    <x v="0"/>
    <x v="244"/>
    <n v="1"/>
    <x v="35"/>
    <n v="8"/>
    <x v="4"/>
    <x v="0"/>
    <x v="1"/>
  </r>
  <r>
    <x v="459"/>
    <x v="50"/>
    <s v="CUS40213"/>
    <x v="4"/>
    <x v="7"/>
    <x v="0"/>
    <x v="0"/>
    <x v="356"/>
    <n v="4"/>
    <x v="11"/>
    <n v="13"/>
    <x v="0"/>
    <x v="0"/>
    <x v="0"/>
  </r>
  <r>
    <x v="460"/>
    <x v="161"/>
    <s v="CUS69915"/>
    <x v="2"/>
    <x v="5"/>
    <x v="1"/>
    <x v="1"/>
    <x v="265"/>
    <n v="1"/>
    <x v="0"/>
    <n v="8"/>
    <x v="1"/>
    <x v="2"/>
    <x v="2"/>
  </r>
  <r>
    <x v="461"/>
    <x v="36"/>
    <s v="CUS80486"/>
    <x v="0"/>
    <x v="7"/>
    <x v="0"/>
    <x v="0"/>
    <x v="357"/>
    <n v="1"/>
    <x v="39"/>
    <n v="14"/>
    <x v="0"/>
    <x v="0"/>
    <x v="0"/>
  </r>
  <r>
    <x v="462"/>
    <x v="53"/>
    <s v="CUS48232"/>
    <x v="0"/>
    <x v="8"/>
    <x v="0"/>
    <x v="1"/>
    <x v="227"/>
    <n v="2"/>
    <x v="25"/>
    <n v="8"/>
    <x v="4"/>
    <x v="1"/>
    <x v="1"/>
  </r>
  <r>
    <x v="463"/>
    <x v="165"/>
    <s v="CUS87820"/>
    <x v="3"/>
    <x v="9"/>
    <x v="0"/>
    <x v="0"/>
    <x v="239"/>
    <n v="2"/>
    <x v="36"/>
    <n v="15"/>
    <x v="4"/>
    <x v="0"/>
    <x v="0"/>
  </r>
  <r>
    <x v="464"/>
    <x v="104"/>
    <s v="CUS23640"/>
    <x v="3"/>
    <x v="9"/>
    <x v="0"/>
    <x v="1"/>
    <x v="358"/>
    <n v="4"/>
    <x v="32"/>
    <n v="10"/>
    <x v="2"/>
    <x v="3"/>
    <x v="0"/>
  </r>
  <r>
    <x v="465"/>
    <x v="136"/>
    <s v="CUS39909"/>
    <x v="2"/>
    <x v="5"/>
    <x v="1"/>
    <x v="1"/>
    <x v="18"/>
    <n v="3"/>
    <x v="38"/>
    <n v="8"/>
    <x v="2"/>
    <x v="1"/>
    <x v="2"/>
  </r>
  <r>
    <x v="466"/>
    <x v="118"/>
    <s v="CUS82242"/>
    <x v="2"/>
    <x v="7"/>
    <x v="0"/>
    <x v="0"/>
    <x v="43"/>
    <n v="3"/>
    <x v="0"/>
    <n v="3"/>
    <x v="3"/>
    <x v="1"/>
    <x v="1"/>
  </r>
  <r>
    <x v="467"/>
    <x v="93"/>
    <s v="CUS90152"/>
    <x v="3"/>
    <x v="4"/>
    <x v="1"/>
    <x v="1"/>
    <x v="359"/>
    <n v="3"/>
    <x v="18"/>
    <n v="12"/>
    <x v="2"/>
    <x v="1"/>
    <x v="0"/>
  </r>
  <r>
    <x v="468"/>
    <x v="13"/>
    <s v="CUS56801"/>
    <x v="1"/>
    <x v="7"/>
    <x v="0"/>
    <x v="1"/>
    <x v="45"/>
    <n v="1"/>
    <x v="10"/>
    <n v="14"/>
    <x v="1"/>
    <x v="3"/>
    <x v="0"/>
  </r>
  <r>
    <x v="469"/>
    <x v="73"/>
    <s v="CUS94333"/>
    <x v="5"/>
    <x v="8"/>
    <x v="0"/>
    <x v="1"/>
    <x v="138"/>
    <n v="3"/>
    <x v="29"/>
    <n v="15"/>
    <x v="0"/>
    <x v="2"/>
    <x v="0"/>
  </r>
  <r>
    <x v="470"/>
    <x v="81"/>
    <s v="CUS43240"/>
    <x v="3"/>
    <x v="7"/>
    <x v="0"/>
    <x v="1"/>
    <x v="360"/>
    <n v="2"/>
    <x v="37"/>
    <n v="8"/>
    <x v="2"/>
    <x v="0"/>
    <x v="0"/>
  </r>
  <r>
    <x v="471"/>
    <x v="86"/>
    <s v="CUS64995"/>
    <x v="1"/>
    <x v="2"/>
    <x v="1"/>
    <x v="1"/>
    <x v="361"/>
    <n v="1"/>
    <x v="32"/>
    <n v="5"/>
    <x v="2"/>
    <x v="1"/>
    <x v="2"/>
  </r>
  <r>
    <x v="472"/>
    <x v="37"/>
    <s v="CUS50131"/>
    <x v="2"/>
    <x v="9"/>
    <x v="1"/>
    <x v="1"/>
    <x v="362"/>
    <n v="3"/>
    <x v="3"/>
    <n v="10"/>
    <x v="1"/>
    <x v="0"/>
    <x v="0"/>
  </r>
  <r>
    <x v="473"/>
    <x v="89"/>
    <s v="CUS88832"/>
    <x v="5"/>
    <x v="9"/>
    <x v="0"/>
    <x v="1"/>
    <x v="249"/>
    <n v="2"/>
    <x v="14"/>
    <n v="4"/>
    <x v="4"/>
    <x v="0"/>
    <x v="1"/>
  </r>
  <r>
    <x v="474"/>
    <x v="48"/>
    <s v="CUS89372"/>
    <x v="2"/>
    <x v="4"/>
    <x v="1"/>
    <x v="1"/>
    <x v="358"/>
    <n v="4"/>
    <x v="18"/>
    <n v="11"/>
    <x v="4"/>
    <x v="2"/>
    <x v="0"/>
  </r>
  <r>
    <x v="475"/>
    <x v="142"/>
    <s v="CUS39435"/>
    <x v="5"/>
    <x v="2"/>
    <x v="0"/>
    <x v="0"/>
    <x v="134"/>
    <n v="3"/>
    <x v="13"/>
    <n v="15"/>
    <x v="1"/>
    <x v="0"/>
    <x v="2"/>
  </r>
  <r>
    <x v="476"/>
    <x v="38"/>
    <s v="CUS66702"/>
    <x v="5"/>
    <x v="7"/>
    <x v="0"/>
    <x v="0"/>
    <x v="363"/>
    <n v="4"/>
    <x v="17"/>
    <n v="9"/>
    <x v="4"/>
    <x v="0"/>
    <x v="2"/>
  </r>
  <r>
    <x v="477"/>
    <x v="102"/>
    <s v="CUS86876"/>
    <x v="0"/>
    <x v="8"/>
    <x v="0"/>
    <x v="0"/>
    <x v="161"/>
    <n v="3"/>
    <x v="3"/>
    <n v="5"/>
    <x v="2"/>
    <x v="2"/>
    <x v="0"/>
  </r>
  <r>
    <x v="478"/>
    <x v="39"/>
    <s v="CUS25069"/>
    <x v="4"/>
    <x v="6"/>
    <x v="0"/>
    <x v="1"/>
    <x v="55"/>
    <n v="1"/>
    <x v="4"/>
    <n v="14"/>
    <x v="0"/>
    <x v="1"/>
    <x v="1"/>
  </r>
  <r>
    <x v="479"/>
    <x v="5"/>
    <s v="CUS29449"/>
    <x v="5"/>
    <x v="5"/>
    <x v="0"/>
    <x v="1"/>
    <x v="309"/>
    <n v="2"/>
    <x v="17"/>
    <n v="5"/>
    <x v="2"/>
    <x v="3"/>
    <x v="1"/>
  </r>
  <r>
    <x v="480"/>
    <x v="58"/>
    <s v="CUS50971"/>
    <x v="5"/>
    <x v="5"/>
    <x v="1"/>
    <x v="0"/>
    <x v="244"/>
    <n v="1"/>
    <x v="39"/>
    <n v="10"/>
    <x v="1"/>
    <x v="3"/>
    <x v="0"/>
  </r>
  <r>
    <x v="481"/>
    <x v="110"/>
    <s v="CUS82315"/>
    <x v="1"/>
    <x v="0"/>
    <x v="1"/>
    <x v="0"/>
    <x v="364"/>
    <n v="3"/>
    <x v="34"/>
    <n v="8"/>
    <x v="2"/>
    <x v="0"/>
    <x v="0"/>
  </r>
  <r>
    <x v="482"/>
    <x v="119"/>
    <s v="CUS81665"/>
    <x v="2"/>
    <x v="7"/>
    <x v="1"/>
    <x v="0"/>
    <x v="365"/>
    <n v="4"/>
    <x v="24"/>
    <n v="4"/>
    <x v="1"/>
    <x v="3"/>
    <x v="1"/>
  </r>
  <r>
    <x v="483"/>
    <x v="158"/>
    <s v="CUS17770"/>
    <x v="5"/>
    <x v="6"/>
    <x v="1"/>
    <x v="1"/>
    <x v="15"/>
    <n v="2"/>
    <x v="1"/>
    <n v="13"/>
    <x v="1"/>
    <x v="0"/>
    <x v="1"/>
  </r>
  <r>
    <x v="484"/>
    <x v="51"/>
    <s v="CUS93325"/>
    <x v="4"/>
    <x v="8"/>
    <x v="1"/>
    <x v="0"/>
    <x v="67"/>
    <n v="3"/>
    <x v="31"/>
    <n v="14"/>
    <x v="1"/>
    <x v="0"/>
    <x v="0"/>
  </r>
  <r>
    <x v="485"/>
    <x v="112"/>
    <s v="CUS98052"/>
    <x v="0"/>
    <x v="4"/>
    <x v="1"/>
    <x v="1"/>
    <x v="366"/>
    <n v="1"/>
    <x v="27"/>
    <n v="13"/>
    <x v="1"/>
    <x v="3"/>
    <x v="0"/>
  </r>
  <r>
    <x v="486"/>
    <x v="150"/>
    <s v="CUS69985"/>
    <x v="4"/>
    <x v="5"/>
    <x v="0"/>
    <x v="1"/>
    <x v="367"/>
    <n v="2"/>
    <x v="10"/>
    <n v="4"/>
    <x v="1"/>
    <x v="0"/>
    <x v="0"/>
  </r>
  <r>
    <x v="487"/>
    <x v="66"/>
    <s v="CUS23592"/>
    <x v="5"/>
    <x v="1"/>
    <x v="1"/>
    <x v="1"/>
    <x v="368"/>
    <n v="2"/>
    <x v="24"/>
    <n v="15"/>
    <x v="3"/>
    <x v="3"/>
    <x v="0"/>
  </r>
  <r>
    <x v="488"/>
    <x v="32"/>
    <s v="CUS22143"/>
    <x v="1"/>
    <x v="7"/>
    <x v="1"/>
    <x v="0"/>
    <x v="343"/>
    <n v="2"/>
    <x v="13"/>
    <n v="8"/>
    <x v="2"/>
    <x v="3"/>
    <x v="0"/>
  </r>
  <r>
    <x v="489"/>
    <x v="167"/>
    <s v="CUS92468"/>
    <x v="3"/>
    <x v="1"/>
    <x v="0"/>
    <x v="0"/>
    <x v="369"/>
    <n v="1"/>
    <x v="12"/>
    <n v="10"/>
    <x v="3"/>
    <x v="2"/>
    <x v="0"/>
  </r>
  <r>
    <x v="490"/>
    <x v="168"/>
    <s v="CUS11747"/>
    <x v="2"/>
    <x v="6"/>
    <x v="0"/>
    <x v="0"/>
    <x v="370"/>
    <n v="1"/>
    <x v="0"/>
    <n v="9"/>
    <x v="4"/>
    <x v="3"/>
    <x v="2"/>
  </r>
  <r>
    <x v="491"/>
    <x v="70"/>
    <s v="CUS84705"/>
    <x v="2"/>
    <x v="2"/>
    <x v="1"/>
    <x v="0"/>
    <x v="371"/>
    <n v="4"/>
    <x v="20"/>
    <n v="10"/>
    <x v="4"/>
    <x v="0"/>
    <x v="0"/>
  </r>
  <r>
    <x v="492"/>
    <x v="88"/>
    <s v="CUS31043"/>
    <x v="3"/>
    <x v="0"/>
    <x v="1"/>
    <x v="0"/>
    <x v="171"/>
    <n v="1"/>
    <x v="2"/>
    <n v="11"/>
    <x v="1"/>
    <x v="2"/>
    <x v="0"/>
  </r>
  <r>
    <x v="493"/>
    <x v="19"/>
    <s v="CUS88899"/>
    <x v="2"/>
    <x v="3"/>
    <x v="1"/>
    <x v="0"/>
    <x v="53"/>
    <n v="4"/>
    <x v="5"/>
    <n v="13"/>
    <x v="1"/>
    <x v="2"/>
    <x v="0"/>
  </r>
  <r>
    <x v="494"/>
    <x v="49"/>
    <s v="CUS34258"/>
    <x v="2"/>
    <x v="1"/>
    <x v="0"/>
    <x v="0"/>
    <x v="372"/>
    <n v="3"/>
    <x v="13"/>
    <n v="13"/>
    <x v="2"/>
    <x v="2"/>
    <x v="1"/>
  </r>
  <r>
    <x v="495"/>
    <x v="150"/>
    <s v="CUS52396"/>
    <x v="4"/>
    <x v="4"/>
    <x v="0"/>
    <x v="1"/>
    <x v="190"/>
    <n v="1"/>
    <x v="36"/>
    <n v="14"/>
    <x v="4"/>
    <x v="0"/>
    <x v="2"/>
  </r>
  <r>
    <x v="496"/>
    <x v="169"/>
    <s v="CUS37653"/>
    <x v="5"/>
    <x v="8"/>
    <x v="0"/>
    <x v="1"/>
    <x v="373"/>
    <n v="2"/>
    <x v="0"/>
    <n v="8"/>
    <x v="1"/>
    <x v="3"/>
    <x v="0"/>
  </r>
  <r>
    <x v="497"/>
    <x v="58"/>
    <s v="CUS99333"/>
    <x v="5"/>
    <x v="4"/>
    <x v="0"/>
    <x v="0"/>
    <x v="374"/>
    <n v="3"/>
    <x v="31"/>
    <n v="15"/>
    <x v="0"/>
    <x v="3"/>
    <x v="1"/>
  </r>
  <r>
    <x v="498"/>
    <x v="161"/>
    <s v="CUS97598"/>
    <x v="5"/>
    <x v="1"/>
    <x v="0"/>
    <x v="1"/>
    <x v="375"/>
    <n v="3"/>
    <x v="8"/>
    <n v="11"/>
    <x v="3"/>
    <x v="3"/>
    <x v="0"/>
  </r>
  <r>
    <x v="499"/>
    <x v="76"/>
    <s v="CUS20410"/>
    <x v="2"/>
    <x v="1"/>
    <x v="1"/>
    <x v="0"/>
    <x v="376"/>
    <n v="4"/>
    <x v="10"/>
    <n v="8"/>
    <x v="0"/>
    <x v="1"/>
    <x v="1"/>
  </r>
  <r>
    <x v="500"/>
    <x v="14"/>
    <s v="CUS31366"/>
    <x v="4"/>
    <x v="0"/>
    <x v="1"/>
    <x v="0"/>
    <x v="377"/>
    <n v="4"/>
    <x v="21"/>
    <n v="12"/>
    <x v="3"/>
    <x v="1"/>
    <x v="1"/>
  </r>
  <r>
    <x v="501"/>
    <x v="109"/>
    <s v="CUS70715"/>
    <x v="1"/>
    <x v="0"/>
    <x v="1"/>
    <x v="1"/>
    <x v="155"/>
    <n v="4"/>
    <x v="39"/>
    <n v="11"/>
    <x v="2"/>
    <x v="0"/>
    <x v="0"/>
  </r>
  <r>
    <x v="502"/>
    <x v="157"/>
    <s v="CUS75640"/>
    <x v="2"/>
    <x v="5"/>
    <x v="1"/>
    <x v="0"/>
    <x v="378"/>
    <n v="4"/>
    <x v="30"/>
    <n v="13"/>
    <x v="0"/>
    <x v="1"/>
    <x v="1"/>
  </r>
  <r>
    <x v="503"/>
    <x v="119"/>
    <s v="CUS70812"/>
    <x v="2"/>
    <x v="3"/>
    <x v="0"/>
    <x v="1"/>
    <x v="379"/>
    <n v="2"/>
    <x v="16"/>
    <n v="11"/>
    <x v="0"/>
    <x v="0"/>
    <x v="0"/>
  </r>
  <r>
    <x v="504"/>
    <x v="170"/>
    <s v="CUS11339"/>
    <x v="3"/>
    <x v="7"/>
    <x v="1"/>
    <x v="1"/>
    <x v="380"/>
    <n v="1"/>
    <x v="14"/>
    <n v="4"/>
    <x v="2"/>
    <x v="2"/>
    <x v="0"/>
  </r>
  <r>
    <x v="505"/>
    <x v="31"/>
    <s v="CUS37999"/>
    <x v="5"/>
    <x v="3"/>
    <x v="1"/>
    <x v="1"/>
    <x v="381"/>
    <n v="2"/>
    <x v="36"/>
    <n v="9"/>
    <x v="1"/>
    <x v="0"/>
    <x v="2"/>
  </r>
  <r>
    <x v="506"/>
    <x v="70"/>
    <s v="CUS59746"/>
    <x v="5"/>
    <x v="2"/>
    <x v="0"/>
    <x v="0"/>
    <x v="382"/>
    <n v="4"/>
    <x v="19"/>
    <n v="10"/>
    <x v="1"/>
    <x v="2"/>
    <x v="2"/>
  </r>
  <r>
    <x v="507"/>
    <x v="153"/>
    <s v="CUS47554"/>
    <x v="1"/>
    <x v="8"/>
    <x v="1"/>
    <x v="1"/>
    <x v="115"/>
    <n v="3"/>
    <x v="40"/>
    <n v="13"/>
    <x v="0"/>
    <x v="2"/>
    <x v="0"/>
  </r>
  <r>
    <x v="508"/>
    <x v="100"/>
    <s v="CUS54726"/>
    <x v="4"/>
    <x v="6"/>
    <x v="1"/>
    <x v="1"/>
    <x v="49"/>
    <n v="3"/>
    <x v="0"/>
    <n v="12"/>
    <x v="2"/>
    <x v="0"/>
    <x v="0"/>
  </r>
  <r>
    <x v="509"/>
    <x v="171"/>
    <s v="CUS15071"/>
    <x v="3"/>
    <x v="4"/>
    <x v="1"/>
    <x v="0"/>
    <x v="383"/>
    <n v="1"/>
    <x v="22"/>
    <n v="8"/>
    <x v="0"/>
    <x v="0"/>
    <x v="0"/>
  </r>
  <r>
    <x v="510"/>
    <x v="137"/>
    <s v="CUS71742"/>
    <x v="3"/>
    <x v="5"/>
    <x v="1"/>
    <x v="1"/>
    <x v="370"/>
    <n v="3"/>
    <x v="23"/>
    <n v="15"/>
    <x v="3"/>
    <x v="0"/>
    <x v="0"/>
  </r>
  <r>
    <x v="511"/>
    <x v="77"/>
    <s v="CUS81152"/>
    <x v="4"/>
    <x v="7"/>
    <x v="1"/>
    <x v="1"/>
    <x v="384"/>
    <n v="2"/>
    <x v="23"/>
    <n v="10"/>
    <x v="3"/>
    <x v="3"/>
    <x v="0"/>
  </r>
  <r>
    <x v="512"/>
    <x v="23"/>
    <s v="CUS70155"/>
    <x v="5"/>
    <x v="7"/>
    <x v="0"/>
    <x v="0"/>
    <x v="352"/>
    <n v="4"/>
    <x v="33"/>
    <n v="7"/>
    <x v="2"/>
    <x v="0"/>
    <x v="1"/>
  </r>
  <r>
    <x v="513"/>
    <x v="172"/>
    <s v="CUS34995"/>
    <x v="2"/>
    <x v="2"/>
    <x v="0"/>
    <x v="0"/>
    <x v="376"/>
    <n v="1"/>
    <x v="31"/>
    <n v="14"/>
    <x v="1"/>
    <x v="1"/>
    <x v="1"/>
  </r>
  <r>
    <x v="514"/>
    <x v="118"/>
    <s v="CUS18641"/>
    <x v="1"/>
    <x v="6"/>
    <x v="1"/>
    <x v="0"/>
    <x v="210"/>
    <n v="2"/>
    <x v="36"/>
    <n v="15"/>
    <x v="4"/>
    <x v="0"/>
    <x v="2"/>
  </r>
  <r>
    <x v="515"/>
    <x v="114"/>
    <s v="CUS85748"/>
    <x v="3"/>
    <x v="1"/>
    <x v="1"/>
    <x v="1"/>
    <x v="385"/>
    <n v="2"/>
    <x v="38"/>
    <n v="11"/>
    <x v="3"/>
    <x v="1"/>
    <x v="0"/>
  </r>
  <r>
    <x v="516"/>
    <x v="173"/>
    <s v="CUS10531"/>
    <x v="0"/>
    <x v="3"/>
    <x v="0"/>
    <x v="0"/>
    <x v="386"/>
    <n v="2"/>
    <x v="28"/>
    <n v="3"/>
    <x v="1"/>
    <x v="2"/>
    <x v="0"/>
  </r>
  <r>
    <x v="517"/>
    <x v="78"/>
    <s v="CUS12055"/>
    <x v="4"/>
    <x v="3"/>
    <x v="0"/>
    <x v="1"/>
    <x v="387"/>
    <n v="1"/>
    <x v="22"/>
    <n v="5"/>
    <x v="1"/>
    <x v="1"/>
    <x v="0"/>
  </r>
  <r>
    <x v="518"/>
    <x v="167"/>
    <s v="CUS73433"/>
    <x v="1"/>
    <x v="8"/>
    <x v="0"/>
    <x v="1"/>
    <x v="250"/>
    <n v="1"/>
    <x v="27"/>
    <n v="9"/>
    <x v="2"/>
    <x v="0"/>
    <x v="0"/>
  </r>
  <r>
    <x v="519"/>
    <x v="0"/>
    <s v="CUS79237"/>
    <x v="2"/>
    <x v="0"/>
    <x v="0"/>
    <x v="0"/>
    <x v="388"/>
    <n v="4"/>
    <x v="15"/>
    <n v="5"/>
    <x v="2"/>
    <x v="2"/>
    <x v="1"/>
  </r>
  <r>
    <x v="520"/>
    <x v="174"/>
    <s v="CUS85729"/>
    <x v="4"/>
    <x v="7"/>
    <x v="1"/>
    <x v="1"/>
    <x v="389"/>
    <n v="3"/>
    <x v="8"/>
    <n v="12"/>
    <x v="1"/>
    <x v="3"/>
    <x v="2"/>
  </r>
  <r>
    <x v="521"/>
    <x v="136"/>
    <s v="CUS88687"/>
    <x v="3"/>
    <x v="1"/>
    <x v="1"/>
    <x v="1"/>
    <x v="289"/>
    <n v="3"/>
    <x v="12"/>
    <n v="15"/>
    <x v="1"/>
    <x v="3"/>
    <x v="2"/>
  </r>
  <r>
    <x v="522"/>
    <x v="108"/>
    <s v="CUS55699"/>
    <x v="5"/>
    <x v="7"/>
    <x v="0"/>
    <x v="0"/>
    <x v="390"/>
    <n v="2"/>
    <x v="38"/>
    <n v="6"/>
    <x v="4"/>
    <x v="0"/>
    <x v="1"/>
  </r>
  <r>
    <x v="523"/>
    <x v="163"/>
    <s v="CUS42473"/>
    <x v="1"/>
    <x v="5"/>
    <x v="0"/>
    <x v="1"/>
    <x v="178"/>
    <n v="2"/>
    <x v="32"/>
    <n v="15"/>
    <x v="1"/>
    <x v="2"/>
    <x v="0"/>
  </r>
  <r>
    <x v="524"/>
    <x v="175"/>
    <s v="CUS22516"/>
    <x v="5"/>
    <x v="8"/>
    <x v="1"/>
    <x v="1"/>
    <x v="156"/>
    <n v="3"/>
    <x v="23"/>
    <n v="15"/>
    <x v="0"/>
    <x v="1"/>
    <x v="0"/>
  </r>
  <r>
    <x v="525"/>
    <x v="14"/>
    <s v="CUS23332"/>
    <x v="1"/>
    <x v="0"/>
    <x v="1"/>
    <x v="1"/>
    <x v="325"/>
    <n v="1"/>
    <x v="11"/>
    <n v="13"/>
    <x v="2"/>
    <x v="3"/>
    <x v="0"/>
  </r>
  <r>
    <x v="526"/>
    <x v="59"/>
    <s v="CUS95529"/>
    <x v="4"/>
    <x v="2"/>
    <x v="1"/>
    <x v="1"/>
    <x v="41"/>
    <n v="3"/>
    <x v="2"/>
    <n v="13"/>
    <x v="3"/>
    <x v="1"/>
    <x v="2"/>
  </r>
  <r>
    <x v="527"/>
    <x v="105"/>
    <s v="CUS65213"/>
    <x v="0"/>
    <x v="9"/>
    <x v="1"/>
    <x v="0"/>
    <x v="391"/>
    <n v="2"/>
    <x v="17"/>
    <n v="10"/>
    <x v="2"/>
    <x v="0"/>
    <x v="1"/>
  </r>
  <r>
    <x v="528"/>
    <x v="47"/>
    <s v="CUS71011"/>
    <x v="5"/>
    <x v="5"/>
    <x v="0"/>
    <x v="1"/>
    <x v="9"/>
    <n v="2"/>
    <x v="13"/>
    <n v="10"/>
    <x v="4"/>
    <x v="3"/>
    <x v="0"/>
  </r>
  <r>
    <x v="529"/>
    <x v="25"/>
    <s v="CUS74509"/>
    <x v="4"/>
    <x v="7"/>
    <x v="1"/>
    <x v="0"/>
    <x v="392"/>
    <n v="2"/>
    <x v="37"/>
    <n v="11"/>
    <x v="0"/>
    <x v="3"/>
    <x v="0"/>
  </r>
  <r>
    <x v="530"/>
    <x v="131"/>
    <s v="CUS91533"/>
    <x v="0"/>
    <x v="8"/>
    <x v="0"/>
    <x v="0"/>
    <x v="186"/>
    <n v="2"/>
    <x v="28"/>
    <n v="15"/>
    <x v="2"/>
    <x v="1"/>
    <x v="1"/>
  </r>
  <r>
    <x v="531"/>
    <x v="5"/>
    <s v="CUS35651"/>
    <x v="4"/>
    <x v="4"/>
    <x v="0"/>
    <x v="0"/>
    <x v="393"/>
    <n v="3"/>
    <x v="38"/>
    <n v="11"/>
    <x v="4"/>
    <x v="3"/>
    <x v="0"/>
  </r>
  <r>
    <x v="532"/>
    <x v="102"/>
    <s v="CUS73482"/>
    <x v="2"/>
    <x v="3"/>
    <x v="0"/>
    <x v="1"/>
    <x v="45"/>
    <n v="2"/>
    <x v="30"/>
    <n v="4"/>
    <x v="1"/>
    <x v="1"/>
    <x v="0"/>
  </r>
  <r>
    <x v="533"/>
    <x v="15"/>
    <s v="CUS69804"/>
    <x v="5"/>
    <x v="0"/>
    <x v="1"/>
    <x v="1"/>
    <x v="394"/>
    <n v="3"/>
    <x v="21"/>
    <n v="3"/>
    <x v="3"/>
    <x v="1"/>
    <x v="0"/>
  </r>
  <r>
    <x v="534"/>
    <x v="169"/>
    <s v="CUS23640"/>
    <x v="1"/>
    <x v="7"/>
    <x v="1"/>
    <x v="0"/>
    <x v="86"/>
    <n v="1"/>
    <x v="30"/>
    <n v="13"/>
    <x v="4"/>
    <x v="3"/>
    <x v="0"/>
  </r>
  <r>
    <x v="535"/>
    <x v="90"/>
    <s v="CUS51470"/>
    <x v="5"/>
    <x v="1"/>
    <x v="1"/>
    <x v="1"/>
    <x v="395"/>
    <n v="4"/>
    <x v="27"/>
    <n v="3"/>
    <x v="3"/>
    <x v="0"/>
    <x v="0"/>
  </r>
  <r>
    <x v="536"/>
    <x v="81"/>
    <s v="CUS71398"/>
    <x v="0"/>
    <x v="6"/>
    <x v="0"/>
    <x v="1"/>
    <x v="247"/>
    <n v="2"/>
    <x v="22"/>
    <n v="10"/>
    <x v="0"/>
    <x v="0"/>
    <x v="2"/>
  </r>
  <r>
    <x v="537"/>
    <x v="100"/>
    <s v="CUS42114"/>
    <x v="4"/>
    <x v="6"/>
    <x v="1"/>
    <x v="1"/>
    <x v="349"/>
    <n v="3"/>
    <x v="3"/>
    <n v="9"/>
    <x v="2"/>
    <x v="3"/>
    <x v="0"/>
  </r>
  <r>
    <x v="538"/>
    <x v="176"/>
    <s v="CUS54601"/>
    <x v="1"/>
    <x v="8"/>
    <x v="0"/>
    <x v="1"/>
    <x v="75"/>
    <n v="4"/>
    <x v="16"/>
    <n v="12"/>
    <x v="1"/>
    <x v="0"/>
    <x v="0"/>
  </r>
  <r>
    <x v="539"/>
    <x v="75"/>
    <s v="CUS67048"/>
    <x v="3"/>
    <x v="5"/>
    <x v="0"/>
    <x v="1"/>
    <x v="324"/>
    <n v="2"/>
    <x v="33"/>
    <n v="13"/>
    <x v="2"/>
    <x v="3"/>
    <x v="0"/>
  </r>
  <r>
    <x v="540"/>
    <x v="58"/>
    <s v="CUS15855"/>
    <x v="2"/>
    <x v="4"/>
    <x v="0"/>
    <x v="1"/>
    <x v="396"/>
    <n v="4"/>
    <x v="28"/>
    <n v="10"/>
    <x v="2"/>
    <x v="2"/>
    <x v="0"/>
  </r>
  <r>
    <x v="541"/>
    <x v="131"/>
    <s v="CUS20874"/>
    <x v="3"/>
    <x v="5"/>
    <x v="0"/>
    <x v="0"/>
    <x v="351"/>
    <n v="1"/>
    <x v="13"/>
    <n v="11"/>
    <x v="3"/>
    <x v="0"/>
    <x v="2"/>
  </r>
  <r>
    <x v="542"/>
    <x v="35"/>
    <s v="CUS80334"/>
    <x v="2"/>
    <x v="6"/>
    <x v="1"/>
    <x v="0"/>
    <x v="397"/>
    <n v="1"/>
    <x v="14"/>
    <n v="9"/>
    <x v="4"/>
    <x v="1"/>
    <x v="1"/>
  </r>
  <r>
    <x v="543"/>
    <x v="94"/>
    <s v="CUS12931"/>
    <x v="2"/>
    <x v="1"/>
    <x v="1"/>
    <x v="0"/>
    <x v="36"/>
    <n v="4"/>
    <x v="39"/>
    <n v="8"/>
    <x v="1"/>
    <x v="3"/>
    <x v="1"/>
  </r>
  <r>
    <x v="544"/>
    <x v="74"/>
    <s v="CUS50539"/>
    <x v="4"/>
    <x v="5"/>
    <x v="1"/>
    <x v="1"/>
    <x v="398"/>
    <n v="3"/>
    <x v="11"/>
    <n v="7"/>
    <x v="4"/>
    <x v="3"/>
    <x v="0"/>
  </r>
  <r>
    <x v="545"/>
    <x v="49"/>
    <s v="CUS95146"/>
    <x v="1"/>
    <x v="3"/>
    <x v="1"/>
    <x v="0"/>
    <x v="111"/>
    <n v="1"/>
    <x v="6"/>
    <n v="5"/>
    <x v="3"/>
    <x v="1"/>
    <x v="0"/>
  </r>
  <r>
    <x v="546"/>
    <x v="20"/>
    <s v="CUS37567"/>
    <x v="3"/>
    <x v="4"/>
    <x v="0"/>
    <x v="1"/>
    <x v="291"/>
    <n v="2"/>
    <x v="18"/>
    <n v="12"/>
    <x v="1"/>
    <x v="3"/>
    <x v="0"/>
  </r>
  <r>
    <x v="547"/>
    <x v="94"/>
    <s v="CUS86671"/>
    <x v="0"/>
    <x v="8"/>
    <x v="1"/>
    <x v="0"/>
    <x v="399"/>
    <n v="2"/>
    <x v="25"/>
    <n v="8"/>
    <x v="2"/>
    <x v="0"/>
    <x v="0"/>
  </r>
  <r>
    <x v="548"/>
    <x v="153"/>
    <s v="CUS92990"/>
    <x v="3"/>
    <x v="1"/>
    <x v="0"/>
    <x v="1"/>
    <x v="59"/>
    <n v="3"/>
    <x v="33"/>
    <n v="6"/>
    <x v="2"/>
    <x v="2"/>
    <x v="0"/>
  </r>
  <r>
    <x v="549"/>
    <x v="7"/>
    <s v="CUS65060"/>
    <x v="0"/>
    <x v="1"/>
    <x v="0"/>
    <x v="0"/>
    <x v="400"/>
    <n v="2"/>
    <x v="4"/>
    <n v="13"/>
    <x v="2"/>
    <x v="0"/>
    <x v="0"/>
  </r>
  <r>
    <x v="550"/>
    <x v="88"/>
    <s v="CUS50788"/>
    <x v="4"/>
    <x v="1"/>
    <x v="0"/>
    <x v="1"/>
    <x v="401"/>
    <n v="4"/>
    <x v="32"/>
    <n v="11"/>
    <x v="2"/>
    <x v="3"/>
    <x v="2"/>
  </r>
  <r>
    <x v="551"/>
    <x v="94"/>
    <s v="CUS40686"/>
    <x v="1"/>
    <x v="6"/>
    <x v="0"/>
    <x v="0"/>
    <x v="214"/>
    <n v="1"/>
    <x v="13"/>
    <n v="15"/>
    <x v="3"/>
    <x v="1"/>
    <x v="0"/>
  </r>
  <r>
    <x v="552"/>
    <x v="84"/>
    <s v="CUS85147"/>
    <x v="4"/>
    <x v="8"/>
    <x v="0"/>
    <x v="0"/>
    <x v="402"/>
    <n v="3"/>
    <x v="0"/>
    <n v="3"/>
    <x v="1"/>
    <x v="1"/>
    <x v="0"/>
  </r>
  <r>
    <x v="553"/>
    <x v="108"/>
    <s v="CUS32768"/>
    <x v="4"/>
    <x v="1"/>
    <x v="0"/>
    <x v="0"/>
    <x v="400"/>
    <n v="2"/>
    <x v="27"/>
    <n v="3"/>
    <x v="4"/>
    <x v="3"/>
    <x v="2"/>
  </r>
  <r>
    <x v="554"/>
    <x v="129"/>
    <s v="CUS57774"/>
    <x v="1"/>
    <x v="4"/>
    <x v="1"/>
    <x v="0"/>
    <x v="43"/>
    <n v="3"/>
    <x v="0"/>
    <n v="10"/>
    <x v="1"/>
    <x v="1"/>
    <x v="2"/>
  </r>
  <r>
    <x v="555"/>
    <x v="24"/>
    <s v="CUS63182"/>
    <x v="2"/>
    <x v="0"/>
    <x v="1"/>
    <x v="1"/>
    <x v="403"/>
    <n v="1"/>
    <x v="28"/>
    <n v="5"/>
    <x v="2"/>
    <x v="0"/>
    <x v="0"/>
  </r>
  <r>
    <x v="556"/>
    <x v="34"/>
    <s v="CUS68524"/>
    <x v="0"/>
    <x v="0"/>
    <x v="1"/>
    <x v="1"/>
    <x v="219"/>
    <n v="1"/>
    <x v="38"/>
    <n v="7"/>
    <x v="4"/>
    <x v="0"/>
    <x v="2"/>
  </r>
  <r>
    <x v="557"/>
    <x v="91"/>
    <s v="CUS20554"/>
    <x v="5"/>
    <x v="2"/>
    <x v="1"/>
    <x v="1"/>
    <x v="404"/>
    <n v="4"/>
    <x v="7"/>
    <n v="6"/>
    <x v="3"/>
    <x v="3"/>
    <x v="1"/>
  </r>
  <r>
    <x v="558"/>
    <x v="57"/>
    <s v="CUS68598"/>
    <x v="4"/>
    <x v="0"/>
    <x v="1"/>
    <x v="1"/>
    <x v="44"/>
    <n v="2"/>
    <x v="4"/>
    <n v="10"/>
    <x v="1"/>
    <x v="3"/>
    <x v="0"/>
  </r>
  <r>
    <x v="559"/>
    <x v="51"/>
    <s v="CUS92411"/>
    <x v="0"/>
    <x v="2"/>
    <x v="1"/>
    <x v="0"/>
    <x v="405"/>
    <n v="2"/>
    <x v="18"/>
    <n v="9"/>
    <x v="1"/>
    <x v="0"/>
    <x v="1"/>
  </r>
  <r>
    <x v="560"/>
    <x v="146"/>
    <s v="CUS91065"/>
    <x v="4"/>
    <x v="8"/>
    <x v="1"/>
    <x v="0"/>
    <x v="406"/>
    <n v="3"/>
    <x v="22"/>
    <n v="4"/>
    <x v="3"/>
    <x v="3"/>
    <x v="2"/>
  </r>
  <r>
    <x v="561"/>
    <x v="68"/>
    <s v="CUS88805"/>
    <x v="5"/>
    <x v="4"/>
    <x v="1"/>
    <x v="1"/>
    <x v="108"/>
    <n v="4"/>
    <x v="14"/>
    <n v="8"/>
    <x v="1"/>
    <x v="2"/>
    <x v="2"/>
  </r>
  <r>
    <x v="562"/>
    <x v="74"/>
    <s v="CUS79432"/>
    <x v="2"/>
    <x v="8"/>
    <x v="0"/>
    <x v="0"/>
    <x v="407"/>
    <n v="4"/>
    <x v="6"/>
    <n v="3"/>
    <x v="2"/>
    <x v="2"/>
    <x v="0"/>
  </r>
  <r>
    <x v="563"/>
    <x v="106"/>
    <s v="CUS42500"/>
    <x v="0"/>
    <x v="3"/>
    <x v="0"/>
    <x v="0"/>
    <x v="408"/>
    <n v="2"/>
    <x v="9"/>
    <n v="4"/>
    <x v="1"/>
    <x v="0"/>
    <x v="0"/>
  </r>
  <r>
    <x v="564"/>
    <x v="38"/>
    <s v="CUS18382"/>
    <x v="1"/>
    <x v="4"/>
    <x v="0"/>
    <x v="1"/>
    <x v="340"/>
    <n v="4"/>
    <x v="0"/>
    <n v="9"/>
    <x v="2"/>
    <x v="1"/>
    <x v="1"/>
  </r>
  <r>
    <x v="565"/>
    <x v="155"/>
    <s v="CUS43637"/>
    <x v="1"/>
    <x v="0"/>
    <x v="1"/>
    <x v="1"/>
    <x v="409"/>
    <n v="2"/>
    <x v="21"/>
    <n v="13"/>
    <x v="0"/>
    <x v="0"/>
    <x v="2"/>
  </r>
  <r>
    <x v="566"/>
    <x v="135"/>
    <s v="CUS71105"/>
    <x v="4"/>
    <x v="2"/>
    <x v="0"/>
    <x v="1"/>
    <x v="410"/>
    <n v="4"/>
    <x v="30"/>
    <n v="12"/>
    <x v="3"/>
    <x v="3"/>
    <x v="0"/>
  </r>
  <r>
    <x v="567"/>
    <x v="177"/>
    <s v="CUS49631"/>
    <x v="5"/>
    <x v="2"/>
    <x v="0"/>
    <x v="1"/>
    <x v="220"/>
    <n v="2"/>
    <x v="37"/>
    <n v="6"/>
    <x v="1"/>
    <x v="3"/>
    <x v="2"/>
  </r>
  <r>
    <x v="568"/>
    <x v="15"/>
    <s v="CUS82403"/>
    <x v="2"/>
    <x v="8"/>
    <x v="0"/>
    <x v="0"/>
    <x v="411"/>
    <n v="4"/>
    <x v="5"/>
    <n v="13"/>
    <x v="0"/>
    <x v="1"/>
    <x v="0"/>
  </r>
  <r>
    <x v="569"/>
    <x v="137"/>
    <s v="CUS50167"/>
    <x v="2"/>
    <x v="6"/>
    <x v="0"/>
    <x v="1"/>
    <x v="412"/>
    <n v="4"/>
    <x v="16"/>
    <n v="15"/>
    <x v="1"/>
    <x v="1"/>
    <x v="0"/>
  </r>
  <r>
    <x v="570"/>
    <x v="63"/>
    <s v="CUS82750"/>
    <x v="1"/>
    <x v="8"/>
    <x v="1"/>
    <x v="1"/>
    <x v="413"/>
    <n v="2"/>
    <x v="1"/>
    <n v="4"/>
    <x v="1"/>
    <x v="0"/>
    <x v="1"/>
  </r>
  <r>
    <x v="571"/>
    <x v="156"/>
    <s v="CUS40931"/>
    <x v="5"/>
    <x v="9"/>
    <x v="1"/>
    <x v="0"/>
    <x v="414"/>
    <n v="2"/>
    <x v="1"/>
    <n v="5"/>
    <x v="4"/>
    <x v="2"/>
    <x v="0"/>
  </r>
  <r>
    <x v="572"/>
    <x v="104"/>
    <s v="CUS72320"/>
    <x v="0"/>
    <x v="0"/>
    <x v="0"/>
    <x v="0"/>
    <x v="120"/>
    <n v="2"/>
    <x v="36"/>
    <n v="3"/>
    <x v="1"/>
    <x v="0"/>
    <x v="2"/>
  </r>
  <r>
    <x v="573"/>
    <x v="47"/>
    <s v="CUS73976"/>
    <x v="1"/>
    <x v="5"/>
    <x v="0"/>
    <x v="1"/>
    <x v="93"/>
    <n v="2"/>
    <x v="39"/>
    <n v="15"/>
    <x v="3"/>
    <x v="0"/>
    <x v="0"/>
  </r>
  <r>
    <x v="574"/>
    <x v="33"/>
    <s v="CUS47524"/>
    <x v="1"/>
    <x v="3"/>
    <x v="1"/>
    <x v="1"/>
    <x v="99"/>
    <n v="2"/>
    <x v="12"/>
    <n v="8"/>
    <x v="4"/>
    <x v="1"/>
    <x v="2"/>
  </r>
  <r>
    <x v="575"/>
    <x v="48"/>
    <s v="CUS61899"/>
    <x v="1"/>
    <x v="0"/>
    <x v="0"/>
    <x v="0"/>
    <x v="415"/>
    <n v="2"/>
    <x v="23"/>
    <n v="7"/>
    <x v="3"/>
    <x v="1"/>
    <x v="0"/>
  </r>
  <r>
    <x v="576"/>
    <x v="113"/>
    <s v="CUS65227"/>
    <x v="3"/>
    <x v="3"/>
    <x v="0"/>
    <x v="0"/>
    <x v="416"/>
    <n v="1"/>
    <x v="32"/>
    <n v="13"/>
    <x v="0"/>
    <x v="3"/>
    <x v="0"/>
  </r>
  <r>
    <x v="577"/>
    <x v="41"/>
    <s v="CUS66776"/>
    <x v="1"/>
    <x v="3"/>
    <x v="1"/>
    <x v="1"/>
    <x v="417"/>
    <n v="2"/>
    <x v="2"/>
    <n v="12"/>
    <x v="3"/>
    <x v="3"/>
    <x v="0"/>
  </r>
  <r>
    <x v="578"/>
    <x v="117"/>
    <s v="CUS73098"/>
    <x v="1"/>
    <x v="3"/>
    <x v="1"/>
    <x v="1"/>
    <x v="418"/>
    <n v="2"/>
    <x v="36"/>
    <n v="8"/>
    <x v="3"/>
    <x v="1"/>
    <x v="1"/>
  </r>
  <r>
    <x v="579"/>
    <x v="44"/>
    <s v="CUS21304"/>
    <x v="2"/>
    <x v="6"/>
    <x v="0"/>
    <x v="0"/>
    <x v="332"/>
    <n v="4"/>
    <x v="29"/>
    <n v="12"/>
    <x v="2"/>
    <x v="0"/>
    <x v="2"/>
  </r>
  <r>
    <x v="580"/>
    <x v="71"/>
    <s v="CUS99359"/>
    <x v="5"/>
    <x v="1"/>
    <x v="0"/>
    <x v="1"/>
    <x v="194"/>
    <n v="4"/>
    <x v="12"/>
    <n v="5"/>
    <x v="3"/>
    <x v="1"/>
    <x v="0"/>
  </r>
  <r>
    <x v="581"/>
    <x v="28"/>
    <s v="CUS43949"/>
    <x v="1"/>
    <x v="3"/>
    <x v="0"/>
    <x v="1"/>
    <x v="196"/>
    <n v="1"/>
    <x v="22"/>
    <n v="7"/>
    <x v="1"/>
    <x v="0"/>
    <x v="0"/>
  </r>
  <r>
    <x v="582"/>
    <x v="137"/>
    <s v="CUS53729"/>
    <x v="2"/>
    <x v="1"/>
    <x v="0"/>
    <x v="0"/>
    <x v="28"/>
    <n v="1"/>
    <x v="21"/>
    <n v="9"/>
    <x v="0"/>
    <x v="0"/>
    <x v="0"/>
  </r>
  <r>
    <x v="583"/>
    <x v="166"/>
    <s v="CUS62715"/>
    <x v="1"/>
    <x v="6"/>
    <x v="1"/>
    <x v="0"/>
    <x v="419"/>
    <n v="2"/>
    <x v="0"/>
    <n v="9"/>
    <x v="4"/>
    <x v="3"/>
    <x v="1"/>
  </r>
  <r>
    <x v="584"/>
    <x v="170"/>
    <s v="CUS27243"/>
    <x v="0"/>
    <x v="3"/>
    <x v="0"/>
    <x v="1"/>
    <x v="420"/>
    <n v="3"/>
    <x v="40"/>
    <n v="11"/>
    <x v="0"/>
    <x v="0"/>
    <x v="0"/>
  </r>
  <r>
    <x v="585"/>
    <x v="59"/>
    <s v="CUS75034"/>
    <x v="5"/>
    <x v="0"/>
    <x v="1"/>
    <x v="1"/>
    <x v="421"/>
    <n v="1"/>
    <x v="31"/>
    <n v="7"/>
    <x v="4"/>
    <x v="1"/>
    <x v="0"/>
  </r>
  <r>
    <x v="586"/>
    <x v="52"/>
    <s v="CUS21933"/>
    <x v="5"/>
    <x v="3"/>
    <x v="1"/>
    <x v="0"/>
    <x v="422"/>
    <n v="3"/>
    <x v="20"/>
    <n v="7"/>
    <x v="0"/>
    <x v="2"/>
    <x v="1"/>
  </r>
  <r>
    <x v="587"/>
    <x v="178"/>
    <s v="CUS90422"/>
    <x v="5"/>
    <x v="9"/>
    <x v="1"/>
    <x v="0"/>
    <x v="423"/>
    <n v="4"/>
    <x v="1"/>
    <n v="8"/>
    <x v="2"/>
    <x v="3"/>
    <x v="0"/>
  </r>
  <r>
    <x v="588"/>
    <x v="55"/>
    <s v="CUS52282"/>
    <x v="0"/>
    <x v="5"/>
    <x v="1"/>
    <x v="0"/>
    <x v="424"/>
    <n v="1"/>
    <x v="7"/>
    <n v="3"/>
    <x v="1"/>
    <x v="1"/>
    <x v="0"/>
  </r>
  <r>
    <x v="589"/>
    <x v="124"/>
    <s v="CUS81575"/>
    <x v="1"/>
    <x v="8"/>
    <x v="1"/>
    <x v="1"/>
    <x v="425"/>
    <n v="3"/>
    <x v="18"/>
    <n v="12"/>
    <x v="1"/>
    <x v="3"/>
    <x v="0"/>
  </r>
  <r>
    <x v="590"/>
    <x v="133"/>
    <s v="CUS84751"/>
    <x v="0"/>
    <x v="3"/>
    <x v="0"/>
    <x v="1"/>
    <x v="15"/>
    <n v="2"/>
    <x v="24"/>
    <n v="13"/>
    <x v="0"/>
    <x v="2"/>
    <x v="2"/>
  </r>
  <r>
    <x v="591"/>
    <x v="125"/>
    <s v="CUS18126"/>
    <x v="0"/>
    <x v="1"/>
    <x v="0"/>
    <x v="1"/>
    <x v="26"/>
    <n v="3"/>
    <x v="28"/>
    <n v="10"/>
    <x v="4"/>
    <x v="2"/>
    <x v="0"/>
  </r>
  <r>
    <x v="592"/>
    <x v="32"/>
    <s v="CUS81655"/>
    <x v="3"/>
    <x v="2"/>
    <x v="1"/>
    <x v="1"/>
    <x v="326"/>
    <n v="2"/>
    <x v="9"/>
    <n v="14"/>
    <x v="0"/>
    <x v="3"/>
    <x v="0"/>
  </r>
  <r>
    <x v="593"/>
    <x v="136"/>
    <s v="CUS40365"/>
    <x v="4"/>
    <x v="0"/>
    <x v="1"/>
    <x v="0"/>
    <x v="346"/>
    <n v="2"/>
    <x v="36"/>
    <n v="9"/>
    <x v="3"/>
    <x v="1"/>
    <x v="1"/>
  </r>
  <r>
    <x v="594"/>
    <x v="27"/>
    <s v="CUS83583"/>
    <x v="1"/>
    <x v="9"/>
    <x v="1"/>
    <x v="1"/>
    <x v="241"/>
    <n v="1"/>
    <x v="5"/>
    <n v="13"/>
    <x v="4"/>
    <x v="1"/>
    <x v="0"/>
  </r>
  <r>
    <x v="595"/>
    <x v="179"/>
    <s v="CUS58999"/>
    <x v="5"/>
    <x v="9"/>
    <x v="1"/>
    <x v="1"/>
    <x v="169"/>
    <n v="2"/>
    <x v="8"/>
    <n v="14"/>
    <x v="0"/>
    <x v="3"/>
    <x v="0"/>
  </r>
  <r>
    <x v="596"/>
    <x v="91"/>
    <s v="CUS62213"/>
    <x v="0"/>
    <x v="0"/>
    <x v="0"/>
    <x v="1"/>
    <x v="426"/>
    <n v="1"/>
    <x v="8"/>
    <n v="4"/>
    <x v="4"/>
    <x v="3"/>
    <x v="0"/>
  </r>
  <r>
    <x v="597"/>
    <x v="114"/>
    <s v="CUS22572"/>
    <x v="5"/>
    <x v="6"/>
    <x v="1"/>
    <x v="0"/>
    <x v="427"/>
    <n v="4"/>
    <x v="31"/>
    <n v="9"/>
    <x v="2"/>
    <x v="3"/>
    <x v="0"/>
  </r>
  <r>
    <x v="598"/>
    <x v="137"/>
    <s v="CUS88603"/>
    <x v="4"/>
    <x v="8"/>
    <x v="1"/>
    <x v="0"/>
    <x v="428"/>
    <n v="2"/>
    <x v="18"/>
    <n v="15"/>
    <x v="3"/>
    <x v="3"/>
    <x v="0"/>
  </r>
  <r>
    <x v="599"/>
    <x v="25"/>
    <s v="CUS94522"/>
    <x v="3"/>
    <x v="2"/>
    <x v="0"/>
    <x v="1"/>
    <x v="333"/>
    <n v="2"/>
    <x v="35"/>
    <n v="9"/>
    <x v="4"/>
    <x v="2"/>
    <x v="1"/>
  </r>
  <r>
    <x v="600"/>
    <x v="150"/>
    <s v="CUS78057"/>
    <x v="3"/>
    <x v="9"/>
    <x v="1"/>
    <x v="0"/>
    <x v="386"/>
    <n v="1"/>
    <x v="3"/>
    <n v="4"/>
    <x v="0"/>
    <x v="0"/>
    <x v="0"/>
  </r>
  <r>
    <x v="601"/>
    <x v="104"/>
    <s v="CUS90197"/>
    <x v="0"/>
    <x v="3"/>
    <x v="1"/>
    <x v="0"/>
    <x v="400"/>
    <n v="1"/>
    <x v="8"/>
    <n v="9"/>
    <x v="1"/>
    <x v="2"/>
    <x v="0"/>
  </r>
  <r>
    <x v="602"/>
    <x v="32"/>
    <s v="CUS51288"/>
    <x v="0"/>
    <x v="1"/>
    <x v="0"/>
    <x v="1"/>
    <x v="410"/>
    <n v="3"/>
    <x v="3"/>
    <n v="4"/>
    <x v="4"/>
    <x v="3"/>
    <x v="2"/>
  </r>
  <r>
    <x v="603"/>
    <x v="145"/>
    <s v="CUS34469"/>
    <x v="1"/>
    <x v="8"/>
    <x v="0"/>
    <x v="0"/>
    <x v="275"/>
    <n v="3"/>
    <x v="38"/>
    <n v="7"/>
    <x v="3"/>
    <x v="1"/>
    <x v="1"/>
  </r>
  <r>
    <x v="604"/>
    <x v="60"/>
    <s v="CUS57277"/>
    <x v="2"/>
    <x v="8"/>
    <x v="0"/>
    <x v="0"/>
    <x v="141"/>
    <n v="2"/>
    <x v="11"/>
    <n v="3"/>
    <x v="4"/>
    <x v="2"/>
    <x v="0"/>
  </r>
  <r>
    <x v="605"/>
    <x v="89"/>
    <s v="CUS18910"/>
    <x v="4"/>
    <x v="7"/>
    <x v="0"/>
    <x v="1"/>
    <x v="404"/>
    <n v="2"/>
    <x v="31"/>
    <n v="6"/>
    <x v="0"/>
    <x v="3"/>
    <x v="0"/>
  </r>
  <r>
    <x v="606"/>
    <x v="180"/>
    <s v="CUS55451"/>
    <x v="1"/>
    <x v="6"/>
    <x v="1"/>
    <x v="0"/>
    <x v="414"/>
    <n v="2"/>
    <x v="32"/>
    <n v="12"/>
    <x v="2"/>
    <x v="1"/>
    <x v="0"/>
  </r>
  <r>
    <x v="607"/>
    <x v="60"/>
    <s v="CUS81338"/>
    <x v="0"/>
    <x v="8"/>
    <x v="1"/>
    <x v="1"/>
    <x v="373"/>
    <n v="3"/>
    <x v="28"/>
    <n v="4"/>
    <x v="0"/>
    <x v="1"/>
    <x v="1"/>
  </r>
  <r>
    <x v="608"/>
    <x v="180"/>
    <s v="CUS70961"/>
    <x v="3"/>
    <x v="2"/>
    <x v="0"/>
    <x v="0"/>
    <x v="160"/>
    <n v="1"/>
    <x v="33"/>
    <n v="8"/>
    <x v="1"/>
    <x v="2"/>
    <x v="2"/>
  </r>
  <r>
    <x v="609"/>
    <x v="162"/>
    <s v="CUS25132"/>
    <x v="4"/>
    <x v="7"/>
    <x v="0"/>
    <x v="1"/>
    <x v="429"/>
    <n v="1"/>
    <x v="6"/>
    <n v="5"/>
    <x v="0"/>
    <x v="0"/>
    <x v="0"/>
  </r>
  <r>
    <x v="610"/>
    <x v="136"/>
    <s v="CUS83623"/>
    <x v="4"/>
    <x v="9"/>
    <x v="1"/>
    <x v="1"/>
    <x v="430"/>
    <n v="4"/>
    <x v="7"/>
    <n v="8"/>
    <x v="1"/>
    <x v="0"/>
    <x v="0"/>
  </r>
  <r>
    <x v="611"/>
    <x v="154"/>
    <s v="CUS76981"/>
    <x v="2"/>
    <x v="3"/>
    <x v="1"/>
    <x v="0"/>
    <x v="431"/>
    <n v="3"/>
    <x v="18"/>
    <n v="15"/>
    <x v="4"/>
    <x v="0"/>
    <x v="2"/>
  </r>
  <r>
    <x v="612"/>
    <x v="39"/>
    <s v="CUS79800"/>
    <x v="5"/>
    <x v="9"/>
    <x v="1"/>
    <x v="0"/>
    <x v="94"/>
    <n v="3"/>
    <x v="19"/>
    <n v="7"/>
    <x v="2"/>
    <x v="0"/>
    <x v="2"/>
  </r>
  <r>
    <x v="613"/>
    <x v="85"/>
    <s v="CUS42495"/>
    <x v="5"/>
    <x v="7"/>
    <x v="0"/>
    <x v="1"/>
    <x v="432"/>
    <n v="1"/>
    <x v="11"/>
    <n v="12"/>
    <x v="0"/>
    <x v="3"/>
    <x v="0"/>
  </r>
  <r>
    <x v="614"/>
    <x v="96"/>
    <s v="CUS76245"/>
    <x v="0"/>
    <x v="6"/>
    <x v="1"/>
    <x v="1"/>
    <x v="433"/>
    <n v="1"/>
    <x v="30"/>
    <n v="8"/>
    <x v="2"/>
    <x v="2"/>
    <x v="0"/>
  </r>
  <r>
    <x v="615"/>
    <x v="33"/>
    <s v="CUS34883"/>
    <x v="4"/>
    <x v="0"/>
    <x v="0"/>
    <x v="1"/>
    <x v="191"/>
    <n v="3"/>
    <x v="26"/>
    <n v="13"/>
    <x v="4"/>
    <x v="3"/>
    <x v="0"/>
  </r>
  <r>
    <x v="616"/>
    <x v="181"/>
    <s v="CUS28416"/>
    <x v="5"/>
    <x v="8"/>
    <x v="0"/>
    <x v="1"/>
    <x v="336"/>
    <n v="2"/>
    <x v="37"/>
    <n v="3"/>
    <x v="3"/>
    <x v="3"/>
    <x v="2"/>
  </r>
  <r>
    <x v="617"/>
    <x v="139"/>
    <s v="CUS16759"/>
    <x v="1"/>
    <x v="5"/>
    <x v="0"/>
    <x v="0"/>
    <x v="223"/>
    <n v="4"/>
    <x v="9"/>
    <n v="14"/>
    <x v="4"/>
    <x v="0"/>
    <x v="1"/>
  </r>
  <r>
    <x v="618"/>
    <x v="37"/>
    <s v="CUS25547"/>
    <x v="2"/>
    <x v="6"/>
    <x v="1"/>
    <x v="1"/>
    <x v="93"/>
    <n v="1"/>
    <x v="13"/>
    <n v="12"/>
    <x v="4"/>
    <x v="0"/>
    <x v="0"/>
  </r>
  <r>
    <x v="619"/>
    <x v="32"/>
    <s v="CUS69707"/>
    <x v="3"/>
    <x v="5"/>
    <x v="1"/>
    <x v="0"/>
    <x v="410"/>
    <n v="4"/>
    <x v="22"/>
    <n v="5"/>
    <x v="2"/>
    <x v="1"/>
    <x v="1"/>
  </r>
  <r>
    <x v="620"/>
    <x v="69"/>
    <s v="CUS58366"/>
    <x v="2"/>
    <x v="0"/>
    <x v="0"/>
    <x v="1"/>
    <x v="397"/>
    <n v="3"/>
    <x v="0"/>
    <n v="9"/>
    <x v="0"/>
    <x v="0"/>
    <x v="0"/>
  </r>
  <r>
    <x v="621"/>
    <x v="108"/>
    <s v="CUS89353"/>
    <x v="0"/>
    <x v="2"/>
    <x v="1"/>
    <x v="0"/>
    <x v="434"/>
    <n v="4"/>
    <x v="6"/>
    <n v="10"/>
    <x v="0"/>
    <x v="0"/>
    <x v="0"/>
  </r>
  <r>
    <x v="622"/>
    <x v="31"/>
    <s v="CUS45806"/>
    <x v="3"/>
    <x v="1"/>
    <x v="0"/>
    <x v="1"/>
    <x v="299"/>
    <n v="4"/>
    <x v="33"/>
    <n v="3"/>
    <x v="1"/>
    <x v="0"/>
    <x v="0"/>
  </r>
  <r>
    <x v="623"/>
    <x v="52"/>
    <s v="CUS24713"/>
    <x v="5"/>
    <x v="0"/>
    <x v="1"/>
    <x v="0"/>
    <x v="237"/>
    <n v="4"/>
    <x v="1"/>
    <n v="7"/>
    <x v="3"/>
    <x v="3"/>
    <x v="0"/>
  </r>
  <r>
    <x v="624"/>
    <x v="60"/>
    <s v="CUS66967"/>
    <x v="1"/>
    <x v="9"/>
    <x v="1"/>
    <x v="0"/>
    <x v="435"/>
    <n v="2"/>
    <x v="7"/>
    <n v="15"/>
    <x v="3"/>
    <x v="1"/>
    <x v="0"/>
  </r>
  <r>
    <x v="625"/>
    <x v="107"/>
    <s v="CUS78116"/>
    <x v="5"/>
    <x v="3"/>
    <x v="1"/>
    <x v="0"/>
    <x v="198"/>
    <n v="4"/>
    <x v="10"/>
    <n v="12"/>
    <x v="0"/>
    <x v="1"/>
    <x v="2"/>
  </r>
  <r>
    <x v="626"/>
    <x v="87"/>
    <s v="CUS65890"/>
    <x v="2"/>
    <x v="6"/>
    <x v="1"/>
    <x v="1"/>
    <x v="89"/>
    <n v="1"/>
    <x v="24"/>
    <n v="8"/>
    <x v="4"/>
    <x v="3"/>
    <x v="1"/>
  </r>
  <r>
    <x v="627"/>
    <x v="161"/>
    <s v="CUS86498"/>
    <x v="2"/>
    <x v="4"/>
    <x v="0"/>
    <x v="0"/>
    <x v="29"/>
    <n v="3"/>
    <x v="2"/>
    <n v="14"/>
    <x v="0"/>
    <x v="3"/>
    <x v="1"/>
  </r>
  <r>
    <x v="628"/>
    <x v="118"/>
    <s v="CUS50585"/>
    <x v="3"/>
    <x v="2"/>
    <x v="0"/>
    <x v="0"/>
    <x v="436"/>
    <n v="2"/>
    <x v="34"/>
    <n v="5"/>
    <x v="3"/>
    <x v="2"/>
    <x v="2"/>
  </r>
  <r>
    <x v="629"/>
    <x v="90"/>
    <s v="CUS57702"/>
    <x v="3"/>
    <x v="1"/>
    <x v="0"/>
    <x v="0"/>
    <x v="437"/>
    <n v="4"/>
    <x v="40"/>
    <n v="7"/>
    <x v="1"/>
    <x v="3"/>
    <x v="0"/>
  </r>
  <r>
    <x v="630"/>
    <x v="6"/>
    <s v="CUS72174"/>
    <x v="1"/>
    <x v="5"/>
    <x v="0"/>
    <x v="1"/>
    <x v="427"/>
    <n v="1"/>
    <x v="9"/>
    <n v="11"/>
    <x v="0"/>
    <x v="2"/>
    <x v="0"/>
  </r>
  <r>
    <x v="631"/>
    <x v="174"/>
    <s v="CUS35262"/>
    <x v="2"/>
    <x v="4"/>
    <x v="1"/>
    <x v="1"/>
    <x v="438"/>
    <n v="1"/>
    <x v="39"/>
    <n v="10"/>
    <x v="4"/>
    <x v="3"/>
    <x v="0"/>
  </r>
  <r>
    <x v="632"/>
    <x v="149"/>
    <s v="CUS75699"/>
    <x v="0"/>
    <x v="5"/>
    <x v="1"/>
    <x v="1"/>
    <x v="196"/>
    <n v="2"/>
    <x v="4"/>
    <n v="10"/>
    <x v="4"/>
    <x v="0"/>
    <x v="0"/>
  </r>
  <r>
    <x v="633"/>
    <x v="18"/>
    <s v="CUS59417"/>
    <x v="2"/>
    <x v="7"/>
    <x v="1"/>
    <x v="1"/>
    <x v="189"/>
    <n v="1"/>
    <x v="0"/>
    <n v="8"/>
    <x v="3"/>
    <x v="3"/>
    <x v="0"/>
  </r>
  <r>
    <x v="634"/>
    <x v="13"/>
    <s v="CUS82784"/>
    <x v="5"/>
    <x v="1"/>
    <x v="1"/>
    <x v="1"/>
    <x v="439"/>
    <n v="3"/>
    <x v="27"/>
    <n v="8"/>
    <x v="2"/>
    <x v="2"/>
    <x v="0"/>
  </r>
  <r>
    <x v="635"/>
    <x v="55"/>
    <s v="CUS80024"/>
    <x v="0"/>
    <x v="0"/>
    <x v="0"/>
    <x v="1"/>
    <x v="440"/>
    <n v="3"/>
    <x v="40"/>
    <n v="5"/>
    <x v="4"/>
    <x v="0"/>
    <x v="0"/>
  </r>
  <r>
    <x v="636"/>
    <x v="95"/>
    <s v="CUS20664"/>
    <x v="2"/>
    <x v="5"/>
    <x v="0"/>
    <x v="1"/>
    <x v="39"/>
    <n v="3"/>
    <x v="13"/>
    <n v="4"/>
    <x v="0"/>
    <x v="1"/>
    <x v="0"/>
  </r>
  <r>
    <x v="637"/>
    <x v="118"/>
    <s v="CUS64082"/>
    <x v="1"/>
    <x v="7"/>
    <x v="0"/>
    <x v="1"/>
    <x v="175"/>
    <n v="3"/>
    <x v="26"/>
    <n v="12"/>
    <x v="2"/>
    <x v="2"/>
    <x v="2"/>
  </r>
  <r>
    <x v="638"/>
    <x v="150"/>
    <s v="CUS43824"/>
    <x v="5"/>
    <x v="2"/>
    <x v="0"/>
    <x v="1"/>
    <x v="441"/>
    <n v="3"/>
    <x v="40"/>
    <n v="7"/>
    <x v="3"/>
    <x v="1"/>
    <x v="0"/>
  </r>
  <r>
    <x v="639"/>
    <x v="74"/>
    <s v="CUS41327"/>
    <x v="2"/>
    <x v="9"/>
    <x v="1"/>
    <x v="0"/>
    <x v="442"/>
    <n v="4"/>
    <x v="13"/>
    <n v="13"/>
    <x v="4"/>
    <x v="3"/>
    <x v="1"/>
  </r>
  <r>
    <x v="640"/>
    <x v="160"/>
    <s v="CUS27569"/>
    <x v="1"/>
    <x v="1"/>
    <x v="1"/>
    <x v="1"/>
    <x v="362"/>
    <n v="3"/>
    <x v="12"/>
    <n v="14"/>
    <x v="2"/>
    <x v="0"/>
    <x v="0"/>
  </r>
  <r>
    <x v="641"/>
    <x v="146"/>
    <s v="CUS69103"/>
    <x v="4"/>
    <x v="8"/>
    <x v="0"/>
    <x v="0"/>
    <x v="40"/>
    <n v="1"/>
    <x v="17"/>
    <n v="8"/>
    <x v="1"/>
    <x v="1"/>
    <x v="0"/>
  </r>
  <r>
    <x v="642"/>
    <x v="151"/>
    <s v="CUS35835"/>
    <x v="0"/>
    <x v="3"/>
    <x v="1"/>
    <x v="1"/>
    <x v="443"/>
    <n v="1"/>
    <x v="25"/>
    <n v="8"/>
    <x v="1"/>
    <x v="0"/>
    <x v="0"/>
  </r>
  <r>
    <x v="643"/>
    <x v="134"/>
    <s v="CUS33203"/>
    <x v="1"/>
    <x v="4"/>
    <x v="1"/>
    <x v="1"/>
    <x v="332"/>
    <n v="4"/>
    <x v="36"/>
    <n v="15"/>
    <x v="2"/>
    <x v="1"/>
    <x v="0"/>
  </r>
  <r>
    <x v="644"/>
    <x v="63"/>
    <s v="CUS45484"/>
    <x v="2"/>
    <x v="6"/>
    <x v="0"/>
    <x v="0"/>
    <x v="444"/>
    <n v="3"/>
    <x v="20"/>
    <n v="13"/>
    <x v="1"/>
    <x v="1"/>
    <x v="2"/>
  </r>
  <r>
    <x v="645"/>
    <x v="36"/>
    <s v="CUS69025"/>
    <x v="3"/>
    <x v="0"/>
    <x v="0"/>
    <x v="0"/>
    <x v="445"/>
    <n v="2"/>
    <x v="20"/>
    <n v="11"/>
    <x v="2"/>
    <x v="0"/>
    <x v="0"/>
  </r>
  <r>
    <x v="646"/>
    <x v="124"/>
    <s v="CUS65305"/>
    <x v="3"/>
    <x v="7"/>
    <x v="1"/>
    <x v="0"/>
    <x v="171"/>
    <n v="1"/>
    <x v="21"/>
    <n v="11"/>
    <x v="4"/>
    <x v="1"/>
    <x v="0"/>
  </r>
  <r>
    <x v="647"/>
    <x v="88"/>
    <s v="CUS36029"/>
    <x v="2"/>
    <x v="5"/>
    <x v="0"/>
    <x v="0"/>
    <x v="388"/>
    <n v="2"/>
    <x v="24"/>
    <n v="12"/>
    <x v="1"/>
    <x v="1"/>
    <x v="0"/>
  </r>
  <r>
    <x v="648"/>
    <x v="30"/>
    <s v="CUS89738"/>
    <x v="3"/>
    <x v="6"/>
    <x v="0"/>
    <x v="1"/>
    <x v="397"/>
    <n v="4"/>
    <x v="23"/>
    <n v="4"/>
    <x v="0"/>
    <x v="2"/>
    <x v="0"/>
  </r>
  <r>
    <x v="649"/>
    <x v="12"/>
    <s v="CUS95672"/>
    <x v="0"/>
    <x v="6"/>
    <x v="1"/>
    <x v="1"/>
    <x v="368"/>
    <n v="3"/>
    <x v="14"/>
    <n v="8"/>
    <x v="3"/>
    <x v="3"/>
    <x v="1"/>
  </r>
  <r>
    <x v="650"/>
    <x v="117"/>
    <s v="CUS73239"/>
    <x v="1"/>
    <x v="2"/>
    <x v="0"/>
    <x v="0"/>
    <x v="446"/>
    <n v="1"/>
    <x v="23"/>
    <n v="8"/>
    <x v="1"/>
    <x v="3"/>
    <x v="0"/>
  </r>
  <r>
    <x v="651"/>
    <x v="58"/>
    <s v="CUS87657"/>
    <x v="1"/>
    <x v="9"/>
    <x v="0"/>
    <x v="0"/>
    <x v="39"/>
    <n v="3"/>
    <x v="1"/>
    <n v="11"/>
    <x v="2"/>
    <x v="0"/>
    <x v="0"/>
  </r>
  <r>
    <x v="652"/>
    <x v="158"/>
    <s v="CUS15750"/>
    <x v="4"/>
    <x v="6"/>
    <x v="0"/>
    <x v="0"/>
    <x v="102"/>
    <n v="4"/>
    <x v="16"/>
    <n v="3"/>
    <x v="0"/>
    <x v="2"/>
    <x v="2"/>
  </r>
  <r>
    <x v="653"/>
    <x v="66"/>
    <s v="CUS94949"/>
    <x v="3"/>
    <x v="5"/>
    <x v="0"/>
    <x v="0"/>
    <x v="447"/>
    <n v="4"/>
    <x v="13"/>
    <n v="11"/>
    <x v="3"/>
    <x v="3"/>
    <x v="0"/>
  </r>
  <r>
    <x v="654"/>
    <x v="92"/>
    <s v="CUS94088"/>
    <x v="1"/>
    <x v="7"/>
    <x v="1"/>
    <x v="1"/>
    <x v="448"/>
    <n v="2"/>
    <x v="27"/>
    <n v="12"/>
    <x v="3"/>
    <x v="2"/>
    <x v="0"/>
  </r>
  <r>
    <x v="655"/>
    <x v="170"/>
    <s v="CUS22453"/>
    <x v="1"/>
    <x v="9"/>
    <x v="0"/>
    <x v="1"/>
    <x v="449"/>
    <n v="4"/>
    <x v="6"/>
    <n v="12"/>
    <x v="0"/>
    <x v="2"/>
    <x v="0"/>
  </r>
  <r>
    <x v="656"/>
    <x v="8"/>
    <s v="CUS50313"/>
    <x v="4"/>
    <x v="8"/>
    <x v="1"/>
    <x v="0"/>
    <x v="450"/>
    <n v="3"/>
    <x v="18"/>
    <n v="8"/>
    <x v="4"/>
    <x v="3"/>
    <x v="1"/>
  </r>
  <r>
    <x v="657"/>
    <x v="40"/>
    <s v="CUS64890"/>
    <x v="2"/>
    <x v="9"/>
    <x v="1"/>
    <x v="1"/>
    <x v="150"/>
    <n v="1"/>
    <x v="12"/>
    <n v="6"/>
    <x v="4"/>
    <x v="2"/>
    <x v="1"/>
  </r>
  <r>
    <x v="658"/>
    <x v="111"/>
    <s v="CUS83623"/>
    <x v="4"/>
    <x v="4"/>
    <x v="1"/>
    <x v="1"/>
    <x v="451"/>
    <n v="2"/>
    <x v="30"/>
    <n v="8"/>
    <x v="2"/>
    <x v="0"/>
    <x v="1"/>
  </r>
  <r>
    <x v="659"/>
    <x v="107"/>
    <s v="CUS93168"/>
    <x v="0"/>
    <x v="0"/>
    <x v="0"/>
    <x v="1"/>
    <x v="452"/>
    <n v="3"/>
    <x v="19"/>
    <n v="6"/>
    <x v="4"/>
    <x v="3"/>
    <x v="0"/>
  </r>
  <r>
    <x v="660"/>
    <x v="28"/>
    <s v="CUS19267"/>
    <x v="3"/>
    <x v="9"/>
    <x v="1"/>
    <x v="1"/>
    <x v="141"/>
    <n v="4"/>
    <x v="27"/>
    <n v="15"/>
    <x v="4"/>
    <x v="3"/>
    <x v="0"/>
  </r>
  <r>
    <x v="661"/>
    <x v="58"/>
    <s v="CUS57682"/>
    <x v="3"/>
    <x v="7"/>
    <x v="1"/>
    <x v="0"/>
    <x v="453"/>
    <n v="1"/>
    <x v="2"/>
    <n v="12"/>
    <x v="2"/>
    <x v="2"/>
    <x v="0"/>
  </r>
  <r>
    <x v="662"/>
    <x v="165"/>
    <s v="CUS48473"/>
    <x v="5"/>
    <x v="8"/>
    <x v="0"/>
    <x v="1"/>
    <x v="190"/>
    <n v="1"/>
    <x v="7"/>
    <n v="14"/>
    <x v="4"/>
    <x v="3"/>
    <x v="1"/>
  </r>
  <r>
    <x v="663"/>
    <x v="164"/>
    <s v="CUS59104"/>
    <x v="2"/>
    <x v="9"/>
    <x v="1"/>
    <x v="1"/>
    <x v="454"/>
    <n v="3"/>
    <x v="25"/>
    <n v="7"/>
    <x v="0"/>
    <x v="2"/>
    <x v="1"/>
  </r>
  <r>
    <x v="664"/>
    <x v="178"/>
    <s v="CUS59567"/>
    <x v="1"/>
    <x v="6"/>
    <x v="0"/>
    <x v="0"/>
    <x v="437"/>
    <n v="1"/>
    <x v="27"/>
    <n v="14"/>
    <x v="4"/>
    <x v="3"/>
    <x v="1"/>
  </r>
  <r>
    <x v="665"/>
    <x v="71"/>
    <s v="CUS50008"/>
    <x v="5"/>
    <x v="9"/>
    <x v="1"/>
    <x v="0"/>
    <x v="185"/>
    <n v="2"/>
    <x v="13"/>
    <n v="11"/>
    <x v="4"/>
    <x v="3"/>
    <x v="2"/>
  </r>
  <r>
    <x v="666"/>
    <x v="141"/>
    <s v="CUS73603"/>
    <x v="3"/>
    <x v="0"/>
    <x v="0"/>
    <x v="1"/>
    <x v="455"/>
    <n v="1"/>
    <x v="7"/>
    <n v="9"/>
    <x v="3"/>
    <x v="2"/>
    <x v="0"/>
  </r>
  <r>
    <x v="667"/>
    <x v="132"/>
    <s v="CUS74816"/>
    <x v="2"/>
    <x v="0"/>
    <x v="1"/>
    <x v="0"/>
    <x v="158"/>
    <n v="2"/>
    <x v="19"/>
    <n v="11"/>
    <x v="2"/>
    <x v="3"/>
    <x v="0"/>
  </r>
  <r>
    <x v="668"/>
    <x v="43"/>
    <s v="CUS63995"/>
    <x v="5"/>
    <x v="8"/>
    <x v="0"/>
    <x v="0"/>
    <x v="456"/>
    <n v="1"/>
    <x v="33"/>
    <n v="14"/>
    <x v="3"/>
    <x v="1"/>
    <x v="2"/>
  </r>
  <r>
    <x v="669"/>
    <x v="1"/>
    <s v="CUS64260"/>
    <x v="2"/>
    <x v="1"/>
    <x v="1"/>
    <x v="0"/>
    <x v="457"/>
    <n v="1"/>
    <x v="25"/>
    <n v="5"/>
    <x v="0"/>
    <x v="1"/>
    <x v="1"/>
  </r>
  <r>
    <x v="670"/>
    <x v="23"/>
    <s v="CUS77556"/>
    <x v="1"/>
    <x v="6"/>
    <x v="1"/>
    <x v="0"/>
    <x v="126"/>
    <n v="2"/>
    <x v="24"/>
    <n v="11"/>
    <x v="4"/>
    <x v="3"/>
    <x v="0"/>
  </r>
  <r>
    <x v="671"/>
    <x v="21"/>
    <s v="CUS81998"/>
    <x v="0"/>
    <x v="3"/>
    <x v="1"/>
    <x v="1"/>
    <x v="458"/>
    <n v="3"/>
    <x v="31"/>
    <n v="14"/>
    <x v="1"/>
    <x v="0"/>
    <x v="0"/>
  </r>
  <r>
    <x v="672"/>
    <x v="55"/>
    <s v="CUS32291"/>
    <x v="2"/>
    <x v="1"/>
    <x v="1"/>
    <x v="1"/>
    <x v="459"/>
    <n v="4"/>
    <x v="22"/>
    <n v="14"/>
    <x v="4"/>
    <x v="3"/>
    <x v="0"/>
  </r>
  <r>
    <x v="673"/>
    <x v="16"/>
    <s v="CUS18266"/>
    <x v="0"/>
    <x v="6"/>
    <x v="1"/>
    <x v="1"/>
    <x v="460"/>
    <n v="4"/>
    <x v="32"/>
    <n v="4"/>
    <x v="2"/>
    <x v="2"/>
    <x v="0"/>
  </r>
  <r>
    <x v="674"/>
    <x v="75"/>
    <s v="CUS17641"/>
    <x v="1"/>
    <x v="4"/>
    <x v="1"/>
    <x v="1"/>
    <x v="3"/>
    <n v="2"/>
    <x v="18"/>
    <n v="11"/>
    <x v="3"/>
    <x v="2"/>
    <x v="0"/>
  </r>
  <r>
    <x v="675"/>
    <x v="40"/>
    <s v="CUS70871"/>
    <x v="3"/>
    <x v="8"/>
    <x v="0"/>
    <x v="1"/>
    <x v="461"/>
    <n v="4"/>
    <x v="30"/>
    <n v="5"/>
    <x v="4"/>
    <x v="1"/>
    <x v="0"/>
  </r>
  <r>
    <x v="676"/>
    <x v="64"/>
    <s v="CUS61612"/>
    <x v="4"/>
    <x v="9"/>
    <x v="1"/>
    <x v="1"/>
    <x v="35"/>
    <n v="1"/>
    <x v="20"/>
    <n v="5"/>
    <x v="2"/>
    <x v="0"/>
    <x v="0"/>
  </r>
  <r>
    <x v="677"/>
    <x v="162"/>
    <s v="CUS86680"/>
    <x v="1"/>
    <x v="9"/>
    <x v="1"/>
    <x v="1"/>
    <x v="462"/>
    <n v="4"/>
    <x v="16"/>
    <n v="3"/>
    <x v="0"/>
    <x v="0"/>
    <x v="0"/>
  </r>
  <r>
    <x v="678"/>
    <x v="13"/>
    <s v="CUS72266"/>
    <x v="5"/>
    <x v="9"/>
    <x v="1"/>
    <x v="0"/>
    <x v="207"/>
    <n v="3"/>
    <x v="36"/>
    <n v="14"/>
    <x v="4"/>
    <x v="2"/>
    <x v="1"/>
  </r>
  <r>
    <x v="679"/>
    <x v="68"/>
    <s v="CUS44345"/>
    <x v="4"/>
    <x v="4"/>
    <x v="0"/>
    <x v="1"/>
    <x v="433"/>
    <n v="4"/>
    <x v="27"/>
    <n v="11"/>
    <x v="3"/>
    <x v="0"/>
    <x v="0"/>
  </r>
  <r>
    <x v="680"/>
    <x v="72"/>
    <s v="CUS34044"/>
    <x v="1"/>
    <x v="7"/>
    <x v="1"/>
    <x v="1"/>
    <x v="223"/>
    <n v="2"/>
    <x v="16"/>
    <n v="7"/>
    <x v="1"/>
    <x v="1"/>
    <x v="0"/>
  </r>
  <r>
    <x v="681"/>
    <x v="128"/>
    <s v="CUS78305"/>
    <x v="4"/>
    <x v="9"/>
    <x v="1"/>
    <x v="1"/>
    <x v="463"/>
    <n v="3"/>
    <x v="37"/>
    <n v="11"/>
    <x v="3"/>
    <x v="2"/>
    <x v="0"/>
  </r>
  <r>
    <x v="682"/>
    <x v="100"/>
    <s v="CUS17445"/>
    <x v="0"/>
    <x v="3"/>
    <x v="1"/>
    <x v="0"/>
    <x v="73"/>
    <n v="3"/>
    <x v="15"/>
    <n v="5"/>
    <x v="4"/>
    <x v="2"/>
    <x v="1"/>
  </r>
  <r>
    <x v="683"/>
    <x v="12"/>
    <s v="CUS37611"/>
    <x v="1"/>
    <x v="9"/>
    <x v="0"/>
    <x v="1"/>
    <x v="215"/>
    <n v="1"/>
    <x v="31"/>
    <n v="5"/>
    <x v="3"/>
    <x v="2"/>
    <x v="0"/>
  </r>
  <r>
    <x v="684"/>
    <x v="44"/>
    <s v="CUS49552"/>
    <x v="1"/>
    <x v="9"/>
    <x v="0"/>
    <x v="1"/>
    <x v="291"/>
    <n v="1"/>
    <x v="30"/>
    <n v="4"/>
    <x v="4"/>
    <x v="3"/>
    <x v="2"/>
  </r>
  <r>
    <x v="685"/>
    <x v="49"/>
    <s v="CUS83908"/>
    <x v="0"/>
    <x v="1"/>
    <x v="0"/>
    <x v="1"/>
    <x v="227"/>
    <n v="3"/>
    <x v="30"/>
    <n v="15"/>
    <x v="3"/>
    <x v="3"/>
    <x v="0"/>
  </r>
  <r>
    <x v="686"/>
    <x v="103"/>
    <s v="CUS73216"/>
    <x v="2"/>
    <x v="1"/>
    <x v="0"/>
    <x v="1"/>
    <x v="184"/>
    <n v="4"/>
    <x v="2"/>
    <n v="4"/>
    <x v="1"/>
    <x v="2"/>
    <x v="0"/>
  </r>
  <r>
    <x v="687"/>
    <x v="72"/>
    <s v="CUS36755"/>
    <x v="1"/>
    <x v="0"/>
    <x v="1"/>
    <x v="1"/>
    <x v="464"/>
    <n v="3"/>
    <x v="31"/>
    <n v="10"/>
    <x v="3"/>
    <x v="2"/>
    <x v="0"/>
  </r>
  <r>
    <x v="688"/>
    <x v="54"/>
    <s v="CUS74276"/>
    <x v="0"/>
    <x v="8"/>
    <x v="1"/>
    <x v="1"/>
    <x v="256"/>
    <n v="1"/>
    <x v="10"/>
    <n v="6"/>
    <x v="2"/>
    <x v="1"/>
    <x v="2"/>
  </r>
  <r>
    <x v="689"/>
    <x v="173"/>
    <s v="CUS43165"/>
    <x v="5"/>
    <x v="4"/>
    <x v="0"/>
    <x v="0"/>
    <x v="86"/>
    <n v="3"/>
    <x v="13"/>
    <n v="14"/>
    <x v="4"/>
    <x v="0"/>
    <x v="2"/>
  </r>
  <r>
    <x v="690"/>
    <x v="43"/>
    <s v="CUS17289"/>
    <x v="3"/>
    <x v="6"/>
    <x v="0"/>
    <x v="0"/>
    <x v="465"/>
    <n v="3"/>
    <x v="9"/>
    <n v="7"/>
    <x v="1"/>
    <x v="2"/>
    <x v="0"/>
  </r>
  <r>
    <x v="691"/>
    <x v="65"/>
    <s v="CUS62497"/>
    <x v="5"/>
    <x v="0"/>
    <x v="0"/>
    <x v="1"/>
    <x v="341"/>
    <n v="2"/>
    <x v="3"/>
    <n v="13"/>
    <x v="1"/>
    <x v="0"/>
    <x v="2"/>
  </r>
  <r>
    <x v="692"/>
    <x v="114"/>
    <s v="CUS13042"/>
    <x v="4"/>
    <x v="4"/>
    <x v="1"/>
    <x v="1"/>
    <x v="235"/>
    <n v="3"/>
    <x v="31"/>
    <n v="3"/>
    <x v="0"/>
    <x v="2"/>
    <x v="2"/>
  </r>
  <r>
    <x v="693"/>
    <x v="127"/>
    <s v="CUS84810"/>
    <x v="2"/>
    <x v="6"/>
    <x v="1"/>
    <x v="0"/>
    <x v="466"/>
    <n v="3"/>
    <x v="6"/>
    <n v="15"/>
    <x v="2"/>
    <x v="3"/>
    <x v="0"/>
  </r>
  <r>
    <x v="694"/>
    <x v="177"/>
    <s v="CUS80749"/>
    <x v="4"/>
    <x v="9"/>
    <x v="0"/>
    <x v="0"/>
    <x v="242"/>
    <n v="4"/>
    <x v="17"/>
    <n v="13"/>
    <x v="1"/>
    <x v="3"/>
    <x v="0"/>
  </r>
  <r>
    <x v="695"/>
    <x v="107"/>
    <s v="CUS91102"/>
    <x v="2"/>
    <x v="1"/>
    <x v="0"/>
    <x v="1"/>
    <x v="53"/>
    <n v="4"/>
    <x v="21"/>
    <n v="15"/>
    <x v="4"/>
    <x v="3"/>
    <x v="2"/>
  </r>
  <r>
    <x v="696"/>
    <x v="44"/>
    <s v="CUS10873"/>
    <x v="5"/>
    <x v="2"/>
    <x v="0"/>
    <x v="0"/>
    <x v="333"/>
    <n v="4"/>
    <x v="10"/>
    <n v="6"/>
    <x v="1"/>
    <x v="1"/>
    <x v="0"/>
  </r>
  <r>
    <x v="697"/>
    <x v="134"/>
    <s v="CUS22386"/>
    <x v="2"/>
    <x v="2"/>
    <x v="1"/>
    <x v="0"/>
    <x v="467"/>
    <n v="2"/>
    <x v="27"/>
    <n v="3"/>
    <x v="0"/>
    <x v="2"/>
    <x v="0"/>
  </r>
  <r>
    <x v="698"/>
    <x v="151"/>
    <s v="CUS55683"/>
    <x v="3"/>
    <x v="9"/>
    <x v="1"/>
    <x v="1"/>
    <x v="468"/>
    <n v="2"/>
    <x v="3"/>
    <n v="4"/>
    <x v="1"/>
    <x v="3"/>
    <x v="0"/>
  </r>
  <r>
    <x v="699"/>
    <x v="10"/>
    <s v="CUS10920"/>
    <x v="5"/>
    <x v="6"/>
    <x v="1"/>
    <x v="1"/>
    <x v="279"/>
    <n v="4"/>
    <x v="3"/>
    <n v="6"/>
    <x v="2"/>
    <x v="3"/>
    <x v="2"/>
  </r>
  <r>
    <x v="700"/>
    <x v="64"/>
    <s v="CUS32981"/>
    <x v="5"/>
    <x v="1"/>
    <x v="0"/>
    <x v="0"/>
    <x v="21"/>
    <n v="3"/>
    <x v="23"/>
    <n v="9"/>
    <x v="1"/>
    <x v="1"/>
    <x v="0"/>
  </r>
  <r>
    <x v="701"/>
    <x v="52"/>
    <s v="CUS37672"/>
    <x v="2"/>
    <x v="7"/>
    <x v="0"/>
    <x v="0"/>
    <x v="288"/>
    <n v="3"/>
    <x v="7"/>
    <n v="12"/>
    <x v="1"/>
    <x v="3"/>
    <x v="1"/>
  </r>
  <r>
    <x v="702"/>
    <x v="81"/>
    <s v="CUS60666"/>
    <x v="0"/>
    <x v="6"/>
    <x v="1"/>
    <x v="0"/>
    <x v="30"/>
    <n v="4"/>
    <x v="28"/>
    <n v="7"/>
    <x v="4"/>
    <x v="1"/>
    <x v="1"/>
  </r>
  <r>
    <x v="703"/>
    <x v="116"/>
    <s v="CUS26569"/>
    <x v="2"/>
    <x v="6"/>
    <x v="1"/>
    <x v="1"/>
    <x v="181"/>
    <n v="1"/>
    <x v="30"/>
    <n v="5"/>
    <x v="0"/>
    <x v="1"/>
    <x v="2"/>
  </r>
  <r>
    <x v="704"/>
    <x v="105"/>
    <s v="CUS16932"/>
    <x v="4"/>
    <x v="7"/>
    <x v="1"/>
    <x v="0"/>
    <x v="469"/>
    <n v="4"/>
    <x v="39"/>
    <n v="9"/>
    <x v="1"/>
    <x v="2"/>
    <x v="2"/>
  </r>
  <r>
    <x v="705"/>
    <x v="117"/>
    <s v="CUS61011"/>
    <x v="5"/>
    <x v="7"/>
    <x v="1"/>
    <x v="0"/>
    <x v="470"/>
    <n v="3"/>
    <x v="10"/>
    <n v="5"/>
    <x v="4"/>
    <x v="1"/>
    <x v="0"/>
  </r>
  <r>
    <x v="706"/>
    <x v="69"/>
    <s v="CUS91929"/>
    <x v="4"/>
    <x v="6"/>
    <x v="0"/>
    <x v="0"/>
    <x v="440"/>
    <n v="3"/>
    <x v="25"/>
    <n v="15"/>
    <x v="1"/>
    <x v="2"/>
    <x v="0"/>
  </r>
  <r>
    <x v="707"/>
    <x v="71"/>
    <s v="CUS39151"/>
    <x v="3"/>
    <x v="7"/>
    <x v="0"/>
    <x v="0"/>
    <x v="320"/>
    <n v="1"/>
    <x v="14"/>
    <n v="7"/>
    <x v="4"/>
    <x v="0"/>
    <x v="0"/>
  </r>
  <r>
    <x v="708"/>
    <x v="0"/>
    <s v="CUS20634"/>
    <x v="5"/>
    <x v="8"/>
    <x v="0"/>
    <x v="0"/>
    <x v="471"/>
    <n v="3"/>
    <x v="15"/>
    <n v="8"/>
    <x v="3"/>
    <x v="0"/>
    <x v="0"/>
  </r>
  <r>
    <x v="709"/>
    <x v="15"/>
    <s v="CUS84244"/>
    <x v="1"/>
    <x v="3"/>
    <x v="0"/>
    <x v="0"/>
    <x v="64"/>
    <n v="3"/>
    <x v="7"/>
    <n v="15"/>
    <x v="1"/>
    <x v="3"/>
    <x v="0"/>
  </r>
  <r>
    <x v="710"/>
    <x v="155"/>
    <s v="CUS42938"/>
    <x v="1"/>
    <x v="3"/>
    <x v="0"/>
    <x v="0"/>
    <x v="467"/>
    <n v="3"/>
    <x v="0"/>
    <n v="12"/>
    <x v="4"/>
    <x v="0"/>
    <x v="2"/>
  </r>
  <r>
    <x v="711"/>
    <x v="8"/>
    <s v="CUS61181"/>
    <x v="1"/>
    <x v="0"/>
    <x v="0"/>
    <x v="0"/>
    <x v="35"/>
    <n v="1"/>
    <x v="38"/>
    <n v="10"/>
    <x v="2"/>
    <x v="3"/>
    <x v="2"/>
  </r>
  <r>
    <x v="712"/>
    <x v="116"/>
    <s v="CUS54876"/>
    <x v="5"/>
    <x v="9"/>
    <x v="0"/>
    <x v="0"/>
    <x v="472"/>
    <n v="3"/>
    <x v="35"/>
    <n v="15"/>
    <x v="2"/>
    <x v="0"/>
    <x v="0"/>
  </r>
  <r>
    <x v="713"/>
    <x v="135"/>
    <s v="CUS83109"/>
    <x v="1"/>
    <x v="7"/>
    <x v="0"/>
    <x v="0"/>
    <x v="190"/>
    <n v="3"/>
    <x v="25"/>
    <n v="15"/>
    <x v="0"/>
    <x v="0"/>
    <x v="0"/>
  </r>
  <r>
    <x v="714"/>
    <x v="139"/>
    <s v="CUS54170"/>
    <x v="5"/>
    <x v="1"/>
    <x v="0"/>
    <x v="0"/>
    <x v="364"/>
    <n v="4"/>
    <x v="27"/>
    <n v="4"/>
    <x v="0"/>
    <x v="0"/>
    <x v="2"/>
  </r>
  <r>
    <x v="715"/>
    <x v="182"/>
    <s v="CUS10992"/>
    <x v="3"/>
    <x v="2"/>
    <x v="1"/>
    <x v="0"/>
    <x v="321"/>
    <n v="4"/>
    <x v="37"/>
    <n v="13"/>
    <x v="2"/>
    <x v="1"/>
    <x v="0"/>
  </r>
  <r>
    <x v="716"/>
    <x v="164"/>
    <s v="CUS80920"/>
    <x v="2"/>
    <x v="0"/>
    <x v="1"/>
    <x v="1"/>
    <x v="473"/>
    <n v="3"/>
    <x v="1"/>
    <n v="15"/>
    <x v="3"/>
    <x v="0"/>
    <x v="0"/>
  </r>
  <r>
    <x v="717"/>
    <x v="29"/>
    <s v="CUS12464"/>
    <x v="3"/>
    <x v="5"/>
    <x v="0"/>
    <x v="1"/>
    <x v="374"/>
    <n v="2"/>
    <x v="24"/>
    <n v="10"/>
    <x v="1"/>
    <x v="0"/>
    <x v="1"/>
  </r>
  <r>
    <x v="718"/>
    <x v="134"/>
    <s v="CUS73151"/>
    <x v="5"/>
    <x v="1"/>
    <x v="0"/>
    <x v="1"/>
    <x v="473"/>
    <n v="2"/>
    <x v="12"/>
    <n v="9"/>
    <x v="0"/>
    <x v="1"/>
    <x v="0"/>
  </r>
  <r>
    <x v="719"/>
    <x v="107"/>
    <s v="CUS42010"/>
    <x v="2"/>
    <x v="3"/>
    <x v="0"/>
    <x v="1"/>
    <x v="248"/>
    <n v="1"/>
    <x v="10"/>
    <n v="10"/>
    <x v="0"/>
    <x v="1"/>
    <x v="0"/>
  </r>
  <r>
    <x v="720"/>
    <x v="148"/>
    <s v="CUS17891"/>
    <x v="1"/>
    <x v="4"/>
    <x v="0"/>
    <x v="0"/>
    <x v="293"/>
    <n v="1"/>
    <x v="28"/>
    <n v="7"/>
    <x v="1"/>
    <x v="1"/>
    <x v="1"/>
  </r>
  <r>
    <x v="721"/>
    <x v="153"/>
    <s v="CUS84157"/>
    <x v="1"/>
    <x v="2"/>
    <x v="0"/>
    <x v="0"/>
    <x v="186"/>
    <n v="1"/>
    <x v="6"/>
    <n v="12"/>
    <x v="0"/>
    <x v="0"/>
    <x v="0"/>
  </r>
  <r>
    <x v="722"/>
    <x v="14"/>
    <s v="CUS54724"/>
    <x v="1"/>
    <x v="7"/>
    <x v="1"/>
    <x v="0"/>
    <x v="213"/>
    <n v="1"/>
    <x v="17"/>
    <n v="7"/>
    <x v="2"/>
    <x v="0"/>
    <x v="0"/>
  </r>
  <r>
    <x v="723"/>
    <x v="177"/>
    <s v="CUS56915"/>
    <x v="2"/>
    <x v="2"/>
    <x v="1"/>
    <x v="0"/>
    <x v="474"/>
    <n v="3"/>
    <x v="26"/>
    <n v="3"/>
    <x v="3"/>
    <x v="0"/>
    <x v="1"/>
  </r>
  <r>
    <x v="724"/>
    <x v="98"/>
    <s v="CUS17922"/>
    <x v="2"/>
    <x v="1"/>
    <x v="1"/>
    <x v="0"/>
    <x v="470"/>
    <n v="4"/>
    <x v="12"/>
    <n v="9"/>
    <x v="1"/>
    <x v="0"/>
    <x v="2"/>
  </r>
  <r>
    <x v="725"/>
    <x v="121"/>
    <s v="CUS94787"/>
    <x v="0"/>
    <x v="6"/>
    <x v="1"/>
    <x v="1"/>
    <x v="447"/>
    <n v="1"/>
    <x v="14"/>
    <n v="14"/>
    <x v="3"/>
    <x v="2"/>
    <x v="0"/>
  </r>
  <r>
    <x v="726"/>
    <x v="164"/>
    <s v="CUS31966"/>
    <x v="2"/>
    <x v="6"/>
    <x v="1"/>
    <x v="0"/>
    <x v="199"/>
    <n v="3"/>
    <x v="3"/>
    <n v="14"/>
    <x v="1"/>
    <x v="0"/>
    <x v="0"/>
  </r>
  <r>
    <x v="727"/>
    <x v="113"/>
    <s v="CUS36220"/>
    <x v="5"/>
    <x v="3"/>
    <x v="1"/>
    <x v="0"/>
    <x v="475"/>
    <n v="3"/>
    <x v="0"/>
    <n v="8"/>
    <x v="1"/>
    <x v="1"/>
    <x v="0"/>
  </r>
  <r>
    <x v="728"/>
    <x v="36"/>
    <s v="CUS26503"/>
    <x v="0"/>
    <x v="3"/>
    <x v="1"/>
    <x v="1"/>
    <x v="74"/>
    <n v="1"/>
    <x v="38"/>
    <n v="11"/>
    <x v="0"/>
    <x v="1"/>
    <x v="0"/>
  </r>
  <r>
    <x v="729"/>
    <x v="54"/>
    <s v="CUS27945"/>
    <x v="5"/>
    <x v="1"/>
    <x v="1"/>
    <x v="1"/>
    <x v="476"/>
    <n v="3"/>
    <x v="7"/>
    <n v="15"/>
    <x v="3"/>
    <x v="0"/>
    <x v="0"/>
  </r>
  <r>
    <x v="730"/>
    <x v="107"/>
    <s v="CUS98569"/>
    <x v="4"/>
    <x v="1"/>
    <x v="1"/>
    <x v="1"/>
    <x v="289"/>
    <n v="1"/>
    <x v="22"/>
    <n v="11"/>
    <x v="1"/>
    <x v="0"/>
    <x v="0"/>
  </r>
  <r>
    <x v="731"/>
    <x v="69"/>
    <s v="CUS64681"/>
    <x v="4"/>
    <x v="7"/>
    <x v="1"/>
    <x v="1"/>
    <x v="143"/>
    <n v="4"/>
    <x v="39"/>
    <n v="13"/>
    <x v="0"/>
    <x v="1"/>
    <x v="2"/>
  </r>
  <r>
    <x v="732"/>
    <x v="91"/>
    <s v="CUS66622"/>
    <x v="4"/>
    <x v="9"/>
    <x v="1"/>
    <x v="0"/>
    <x v="181"/>
    <n v="3"/>
    <x v="38"/>
    <n v="8"/>
    <x v="3"/>
    <x v="0"/>
    <x v="0"/>
  </r>
  <r>
    <x v="733"/>
    <x v="129"/>
    <s v="CUS32806"/>
    <x v="5"/>
    <x v="5"/>
    <x v="1"/>
    <x v="1"/>
    <x v="408"/>
    <n v="1"/>
    <x v="32"/>
    <n v="9"/>
    <x v="3"/>
    <x v="2"/>
    <x v="0"/>
  </r>
  <r>
    <x v="734"/>
    <x v="58"/>
    <s v="CUS95211"/>
    <x v="2"/>
    <x v="3"/>
    <x v="0"/>
    <x v="1"/>
    <x v="477"/>
    <n v="2"/>
    <x v="39"/>
    <n v="10"/>
    <x v="2"/>
    <x v="1"/>
    <x v="0"/>
  </r>
  <r>
    <x v="735"/>
    <x v="114"/>
    <s v="CUS21201"/>
    <x v="3"/>
    <x v="6"/>
    <x v="0"/>
    <x v="0"/>
    <x v="329"/>
    <n v="4"/>
    <x v="18"/>
    <n v="11"/>
    <x v="2"/>
    <x v="0"/>
    <x v="0"/>
  </r>
  <r>
    <x v="736"/>
    <x v="91"/>
    <s v="CUS43716"/>
    <x v="0"/>
    <x v="2"/>
    <x v="0"/>
    <x v="0"/>
    <x v="356"/>
    <n v="1"/>
    <x v="22"/>
    <n v="12"/>
    <x v="4"/>
    <x v="2"/>
    <x v="0"/>
  </r>
  <r>
    <x v="737"/>
    <x v="152"/>
    <s v="CUS96357"/>
    <x v="1"/>
    <x v="6"/>
    <x v="1"/>
    <x v="0"/>
    <x v="388"/>
    <n v="1"/>
    <x v="27"/>
    <n v="7"/>
    <x v="2"/>
    <x v="1"/>
    <x v="0"/>
  </r>
  <r>
    <x v="738"/>
    <x v="106"/>
    <s v="CUS35004"/>
    <x v="5"/>
    <x v="8"/>
    <x v="0"/>
    <x v="0"/>
    <x v="269"/>
    <n v="1"/>
    <x v="31"/>
    <n v="9"/>
    <x v="2"/>
    <x v="0"/>
    <x v="2"/>
  </r>
  <r>
    <x v="739"/>
    <x v="88"/>
    <s v="CUS91201"/>
    <x v="4"/>
    <x v="9"/>
    <x v="1"/>
    <x v="1"/>
    <x v="335"/>
    <n v="2"/>
    <x v="17"/>
    <n v="11"/>
    <x v="2"/>
    <x v="2"/>
    <x v="0"/>
  </r>
  <r>
    <x v="740"/>
    <x v="182"/>
    <s v="CUS69709"/>
    <x v="0"/>
    <x v="9"/>
    <x v="1"/>
    <x v="1"/>
    <x v="478"/>
    <n v="4"/>
    <x v="2"/>
    <n v="4"/>
    <x v="3"/>
    <x v="0"/>
    <x v="0"/>
  </r>
  <r>
    <x v="741"/>
    <x v="150"/>
    <s v="CUS70876"/>
    <x v="3"/>
    <x v="8"/>
    <x v="1"/>
    <x v="1"/>
    <x v="479"/>
    <n v="4"/>
    <x v="8"/>
    <n v="9"/>
    <x v="4"/>
    <x v="3"/>
    <x v="0"/>
  </r>
  <r>
    <x v="742"/>
    <x v="115"/>
    <s v="CUS37243"/>
    <x v="4"/>
    <x v="1"/>
    <x v="0"/>
    <x v="0"/>
    <x v="480"/>
    <n v="1"/>
    <x v="30"/>
    <n v="15"/>
    <x v="3"/>
    <x v="2"/>
    <x v="1"/>
  </r>
  <r>
    <x v="743"/>
    <x v="94"/>
    <s v="CUS76902"/>
    <x v="4"/>
    <x v="8"/>
    <x v="0"/>
    <x v="1"/>
    <x v="481"/>
    <n v="1"/>
    <x v="38"/>
    <n v="15"/>
    <x v="0"/>
    <x v="3"/>
    <x v="1"/>
  </r>
  <r>
    <x v="744"/>
    <x v="12"/>
    <s v="CUS49444"/>
    <x v="3"/>
    <x v="6"/>
    <x v="0"/>
    <x v="0"/>
    <x v="239"/>
    <n v="3"/>
    <x v="35"/>
    <n v="12"/>
    <x v="0"/>
    <x v="3"/>
    <x v="0"/>
  </r>
  <r>
    <x v="745"/>
    <x v="27"/>
    <s v="CUS58243"/>
    <x v="1"/>
    <x v="1"/>
    <x v="1"/>
    <x v="1"/>
    <x v="482"/>
    <n v="3"/>
    <x v="20"/>
    <n v="7"/>
    <x v="1"/>
    <x v="0"/>
    <x v="2"/>
  </r>
  <r>
    <x v="746"/>
    <x v="89"/>
    <s v="CUS74803"/>
    <x v="5"/>
    <x v="9"/>
    <x v="1"/>
    <x v="0"/>
    <x v="186"/>
    <n v="4"/>
    <x v="37"/>
    <n v="3"/>
    <x v="3"/>
    <x v="2"/>
    <x v="0"/>
  </r>
  <r>
    <x v="747"/>
    <x v="136"/>
    <s v="CUS69184"/>
    <x v="2"/>
    <x v="6"/>
    <x v="0"/>
    <x v="0"/>
    <x v="362"/>
    <n v="3"/>
    <x v="38"/>
    <n v="6"/>
    <x v="0"/>
    <x v="0"/>
    <x v="0"/>
  </r>
  <r>
    <x v="748"/>
    <x v="56"/>
    <s v="CUS15297"/>
    <x v="0"/>
    <x v="0"/>
    <x v="1"/>
    <x v="0"/>
    <x v="483"/>
    <n v="1"/>
    <x v="3"/>
    <n v="12"/>
    <x v="1"/>
    <x v="1"/>
    <x v="0"/>
  </r>
  <r>
    <x v="749"/>
    <x v="7"/>
    <s v="CUS80468"/>
    <x v="1"/>
    <x v="8"/>
    <x v="1"/>
    <x v="1"/>
    <x v="484"/>
    <n v="3"/>
    <x v="8"/>
    <n v="5"/>
    <x v="4"/>
    <x v="2"/>
    <x v="0"/>
  </r>
  <r>
    <x v="750"/>
    <x v="142"/>
    <s v="CUS36696"/>
    <x v="2"/>
    <x v="7"/>
    <x v="0"/>
    <x v="0"/>
    <x v="114"/>
    <n v="4"/>
    <x v="2"/>
    <n v="9"/>
    <x v="4"/>
    <x v="2"/>
    <x v="2"/>
  </r>
  <r>
    <x v="751"/>
    <x v="48"/>
    <s v="CUS47287"/>
    <x v="5"/>
    <x v="4"/>
    <x v="1"/>
    <x v="0"/>
    <x v="485"/>
    <n v="3"/>
    <x v="15"/>
    <n v="9"/>
    <x v="0"/>
    <x v="3"/>
    <x v="0"/>
  </r>
  <r>
    <x v="752"/>
    <x v="142"/>
    <s v="CUS89290"/>
    <x v="5"/>
    <x v="8"/>
    <x v="0"/>
    <x v="0"/>
    <x v="301"/>
    <n v="1"/>
    <x v="37"/>
    <n v="5"/>
    <x v="2"/>
    <x v="0"/>
    <x v="0"/>
  </r>
  <r>
    <x v="753"/>
    <x v="133"/>
    <s v="CUS20560"/>
    <x v="1"/>
    <x v="4"/>
    <x v="1"/>
    <x v="0"/>
    <x v="486"/>
    <n v="3"/>
    <x v="19"/>
    <n v="13"/>
    <x v="1"/>
    <x v="0"/>
    <x v="0"/>
  </r>
  <r>
    <x v="754"/>
    <x v="25"/>
    <s v="CUS89841"/>
    <x v="2"/>
    <x v="6"/>
    <x v="0"/>
    <x v="0"/>
    <x v="487"/>
    <n v="3"/>
    <x v="11"/>
    <n v="11"/>
    <x v="1"/>
    <x v="2"/>
    <x v="1"/>
  </r>
  <r>
    <x v="755"/>
    <x v="91"/>
    <s v="CUS51346"/>
    <x v="5"/>
    <x v="0"/>
    <x v="1"/>
    <x v="0"/>
    <x v="62"/>
    <n v="4"/>
    <x v="23"/>
    <n v="10"/>
    <x v="4"/>
    <x v="0"/>
    <x v="0"/>
  </r>
  <r>
    <x v="756"/>
    <x v="17"/>
    <s v="CUS52705"/>
    <x v="1"/>
    <x v="8"/>
    <x v="0"/>
    <x v="1"/>
    <x v="118"/>
    <n v="4"/>
    <x v="17"/>
    <n v="10"/>
    <x v="1"/>
    <x v="3"/>
    <x v="0"/>
  </r>
  <r>
    <x v="757"/>
    <x v="10"/>
    <s v="CUS74658"/>
    <x v="3"/>
    <x v="8"/>
    <x v="1"/>
    <x v="0"/>
    <x v="461"/>
    <n v="1"/>
    <x v="30"/>
    <n v="3"/>
    <x v="4"/>
    <x v="0"/>
    <x v="0"/>
  </r>
  <r>
    <x v="758"/>
    <x v="95"/>
    <s v="CUS58904"/>
    <x v="5"/>
    <x v="4"/>
    <x v="0"/>
    <x v="1"/>
    <x v="488"/>
    <n v="1"/>
    <x v="27"/>
    <n v="14"/>
    <x v="4"/>
    <x v="3"/>
    <x v="2"/>
  </r>
  <r>
    <x v="759"/>
    <x v="66"/>
    <s v="CUS12766"/>
    <x v="4"/>
    <x v="6"/>
    <x v="1"/>
    <x v="1"/>
    <x v="393"/>
    <n v="2"/>
    <x v="28"/>
    <n v="9"/>
    <x v="0"/>
    <x v="2"/>
    <x v="0"/>
  </r>
  <r>
    <x v="760"/>
    <x v="56"/>
    <s v="CUS72746"/>
    <x v="4"/>
    <x v="2"/>
    <x v="0"/>
    <x v="1"/>
    <x v="251"/>
    <n v="3"/>
    <x v="33"/>
    <n v="11"/>
    <x v="4"/>
    <x v="3"/>
    <x v="0"/>
  </r>
  <r>
    <x v="761"/>
    <x v="176"/>
    <s v="CUS90945"/>
    <x v="2"/>
    <x v="4"/>
    <x v="1"/>
    <x v="1"/>
    <x v="489"/>
    <n v="1"/>
    <x v="34"/>
    <n v="7"/>
    <x v="1"/>
    <x v="2"/>
    <x v="0"/>
  </r>
  <r>
    <x v="762"/>
    <x v="35"/>
    <s v="CUS94043"/>
    <x v="1"/>
    <x v="8"/>
    <x v="1"/>
    <x v="0"/>
    <x v="48"/>
    <n v="1"/>
    <x v="40"/>
    <n v="12"/>
    <x v="2"/>
    <x v="3"/>
    <x v="0"/>
  </r>
  <r>
    <x v="763"/>
    <x v="138"/>
    <s v="CUS53286"/>
    <x v="0"/>
    <x v="0"/>
    <x v="0"/>
    <x v="1"/>
    <x v="490"/>
    <n v="4"/>
    <x v="12"/>
    <n v="14"/>
    <x v="4"/>
    <x v="0"/>
    <x v="0"/>
  </r>
  <r>
    <x v="764"/>
    <x v="103"/>
    <s v="CUS93340"/>
    <x v="0"/>
    <x v="4"/>
    <x v="0"/>
    <x v="1"/>
    <x v="37"/>
    <n v="2"/>
    <x v="6"/>
    <n v="10"/>
    <x v="3"/>
    <x v="2"/>
    <x v="0"/>
  </r>
  <r>
    <x v="765"/>
    <x v="73"/>
    <s v="CUS96364"/>
    <x v="4"/>
    <x v="5"/>
    <x v="0"/>
    <x v="1"/>
    <x v="491"/>
    <n v="3"/>
    <x v="7"/>
    <n v="14"/>
    <x v="4"/>
    <x v="0"/>
    <x v="1"/>
  </r>
  <r>
    <x v="766"/>
    <x v="15"/>
    <s v="CUS95743"/>
    <x v="0"/>
    <x v="9"/>
    <x v="0"/>
    <x v="0"/>
    <x v="155"/>
    <n v="2"/>
    <x v="31"/>
    <n v="11"/>
    <x v="3"/>
    <x v="2"/>
    <x v="0"/>
  </r>
  <r>
    <x v="767"/>
    <x v="96"/>
    <s v="CUS66241"/>
    <x v="1"/>
    <x v="6"/>
    <x v="0"/>
    <x v="1"/>
    <x v="492"/>
    <n v="2"/>
    <x v="27"/>
    <n v="5"/>
    <x v="0"/>
    <x v="3"/>
    <x v="2"/>
  </r>
  <r>
    <x v="768"/>
    <x v="109"/>
    <s v="CUS12638"/>
    <x v="1"/>
    <x v="3"/>
    <x v="0"/>
    <x v="1"/>
    <x v="493"/>
    <n v="2"/>
    <x v="18"/>
    <n v="8"/>
    <x v="0"/>
    <x v="1"/>
    <x v="0"/>
  </r>
  <r>
    <x v="769"/>
    <x v="32"/>
    <s v="CUS55232"/>
    <x v="2"/>
    <x v="6"/>
    <x v="1"/>
    <x v="0"/>
    <x v="8"/>
    <n v="1"/>
    <x v="29"/>
    <n v="9"/>
    <x v="4"/>
    <x v="0"/>
    <x v="0"/>
  </r>
  <r>
    <x v="770"/>
    <x v="87"/>
    <s v="CUS72236"/>
    <x v="0"/>
    <x v="2"/>
    <x v="1"/>
    <x v="0"/>
    <x v="494"/>
    <n v="1"/>
    <x v="37"/>
    <n v="12"/>
    <x v="0"/>
    <x v="3"/>
    <x v="1"/>
  </r>
  <r>
    <x v="771"/>
    <x v="6"/>
    <s v="CUS90914"/>
    <x v="5"/>
    <x v="5"/>
    <x v="0"/>
    <x v="1"/>
    <x v="131"/>
    <n v="2"/>
    <x v="29"/>
    <n v="12"/>
    <x v="4"/>
    <x v="0"/>
    <x v="0"/>
  </r>
  <r>
    <x v="772"/>
    <x v="153"/>
    <s v="CUS73639"/>
    <x v="1"/>
    <x v="5"/>
    <x v="0"/>
    <x v="0"/>
    <x v="320"/>
    <n v="3"/>
    <x v="2"/>
    <n v="12"/>
    <x v="2"/>
    <x v="0"/>
    <x v="2"/>
  </r>
  <r>
    <x v="773"/>
    <x v="0"/>
    <s v="CUS13189"/>
    <x v="3"/>
    <x v="6"/>
    <x v="0"/>
    <x v="0"/>
    <x v="219"/>
    <n v="2"/>
    <x v="15"/>
    <n v="7"/>
    <x v="1"/>
    <x v="1"/>
    <x v="0"/>
  </r>
  <r>
    <x v="774"/>
    <x v="126"/>
    <s v="CUS90537"/>
    <x v="4"/>
    <x v="8"/>
    <x v="0"/>
    <x v="1"/>
    <x v="495"/>
    <n v="1"/>
    <x v="35"/>
    <n v="12"/>
    <x v="0"/>
    <x v="2"/>
    <x v="0"/>
  </r>
  <r>
    <x v="775"/>
    <x v="99"/>
    <s v="CUS71988"/>
    <x v="3"/>
    <x v="3"/>
    <x v="0"/>
    <x v="0"/>
    <x v="109"/>
    <n v="1"/>
    <x v="22"/>
    <n v="8"/>
    <x v="1"/>
    <x v="2"/>
    <x v="0"/>
  </r>
  <r>
    <x v="776"/>
    <x v="44"/>
    <s v="CUS59329"/>
    <x v="4"/>
    <x v="8"/>
    <x v="0"/>
    <x v="1"/>
    <x v="496"/>
    <n v="3"/>
    <x v="20"/>
    <n v="3"/>
    <x v="3"/>
    <x v="0"/>
    <x v="0"/>
  </r>
  <r>
    <x v="777"/>
    <x v="154"/>
    <s v="CUS34364"/>
    <x v="0"/>
    <x v="2"/>
    <x v="0"/>
    <x v="0"/>
    <x v="497"/>
    <n v="1"/>
    <x v="25"/>
    <n v="14"/>
    <x v="1"/>
    <x v="0"/>
    <x v="0"/>
  </r>
  <r>
    <x v="778"/>
    <x v="9"/>
    <s v="CUS64354"/>
    <x v="2"/>
    <x v="3"/>
    <x v="0"/>
    <x v="1"/>
    <x v="498"/>
    <n v="3"/>
    <x v="0"/>
    <n v="12"/>
    <x v="0"/>
    <x v="0"/>
    <x v="0"/>
  </r>
  <r>
    <x v="779"/>
    <x v="100"/>
    <s v="CUS40738"/>
    <x v="5"/>
    <x v="8"/>
    <x v="1"/>
    <x v="1"/>
    <x v="499"/>
    <n v="4"/>
    <x v="36"/>
    <n v="3"/>
    <x v="0"/>
    <x v="0"/>
    <x v="0"/>
  </r>
  <r>
    <x v="780"/>
    <x v="55"/>
    <s v="CUS73203"/>
    <x v="0"/>
    <x v="9"/>
    <x v="1"/>
    <x v="0"/>
    <x v="500"/>
    <n v="1"/>
    <x v="22"/>
    <n v="8"/>
    <x v="2"/>
    <x v="0"/>
    <x v="0"/>
  </r>
  <r>
    <x v="781"/>
    <x v="87"/>
    <s v="CUS32110"/>
    <x v="0"/>
    <x v="3"/>
    <x v="1"/>
    <x v="1"/>
    <x v="178"/>
    <n v="2"/>
    <x v="33"/>
    <n v="5"/>
    <x v="1"/>
    <x v="0"/>
    <x v="0"/>
  </r>
  <r>
    <x v="782"/>
    <x v="47"/>
    <s v="CUS85522"/>
    <x v="1"/>
    <x v="1"/>
    <x v="0"/>
    <x v="1"/>
    <x v="101"/>
    <n v="2"/>
    <x v="11"/>
    <n v="15"/>
    <x v="3"/>
    <x v="2"/>
    <x v="0"/>
  </r>
  <r>
    <x v="783"/>
    <x v="86"/>
    <s v="CUS47739"/>
    <x v="4"/>
    <x v="1"/>
    <x v="0"/>
    <x v="0"/>
    <x v="48"/>
    <n v="3"/>
    <x v="37"/>
    <n v="10"/>
    <x v="2"/>
    <x v="3"/>
    <x v="0"/>
  </r>
  <r>
    <x v="784"/>
    <x v="96"/>
    <s v="CUS63752"/>
    <x v="4"/>
    <x v="7"/>
    <x v="0"/>
    <x v="1"/>
    <x v="461"/>
    <n v="4"/>
    <x v="38"/>
    <n v="5"/>
    <x v="2"/>
    <x v="0"/>
    <x v="0"/>
  </r>
  <r>
    <x v="785"/>
    <x v="125"/>
    <s v="CUS55404"/>
    <x v="0"/>
    <x v="6"/>
    <x v="1"/>
    <x v="1"/>
    <x v="501"/>
    <n v="4"/>
    <x v="19"/>
    <n v="8"/>
    <x v="0"/>
    <x v="0"/>
    <x v="0"/>
  </r>
  <r>
    <x v="786"/>
    <x v="162"/>
    <s v="CUS66601"/>
    <x v="3"/>
    <x v="3"/>
    <x v="1"/>
    <x v="1"/>
    <x v="502"/>
    <n v="1"/>
    <x v="12"/>
    <n v="13"/>
    <x v="0"/>
    <x v="0"/>
    <x v="2"/>
  </r>
  <r>
    <x v="787"/>
    <x v="58"/>
    <s v="CUS67924"/>
    <x v="3"/>
    <x v="4"/>
    <x v="0"/>
    <x v="0"/>
    <x v="503"/>
    <n v="1"/>
    <x v="26"/>
    <n v="9"/>
    <x v="4"/>
    <x v="0"/>
    <x v="1"/>
  </r>
  <r>
    <x v="788"/>
    <x v="127"/>
    <s v="CUS49426"/>
    <x v="3"/>
    <x v="7"/>
    <x v="0"/>
    <x v="0"/>
    <x v="42"/>
    <n v="3"/>
    <x v="14"/>
    <n v="15"/>
    <x v="3"/>
    <x v="2"/>
    <x v="0"/>
  </r>
  <r>
    <x v="789"/>
    <x v="78"/>
    <s v="CUS22940"/>
    <x v="0"/>
    <x v="0"/>
    <x v="0"/>
    <x v="0"/>
    <x v="504"/>
    <n v="2"/>
    <x v="19"/>
    <n v="7"/>
    <x v="2"/>
    <x v="1"/>
    <x v="0"/>
  </r>
  <r>
    <x v="790"/>
    <x v="50"/>
    <s v="CUS98948"/>
    <x v="0"/>
    <x v="5"/>
    <x v="1"/>
    <x v="0"/>
    <x v="117"/>
    <n v="3"/>
    <x v="37"/>
    <n v="15"/>
    <x v="1"/>
    <x v="1"/>
    <x v="0"/>
  </r>
  <r>
    <x v="791"/>
    <x v="47"/>
    <s v="CUS39207"/>
    <x v="3"/>
    <x v="0"/>
    <x v="0"/>
    <x v="1"/>
    <x v="322"/>
    <n v="2"/>
    <x v="12"/>
    <n v="11"/>
    <x v="2"/>
    <x v="3"/>
    <x v="0"/>
  </r>
  <r>
    <x v="792"/>
    <x v="16"/>
    <s v="CUS64792"/>
    <x v="0"/>
    <x v="3"/>
    <x v="0"/>
    <x v="1"/>
    <x v="480"/>
    <n v="4"/>
    <x v="26"/>
    <n v="9"/>
    <x v="4"/>
    <x v="0"/>
    <x v="1"/>
  </r>
  <r>
    <x v="793"/>
    <x v="57"/>
    <s v="CUS73981"/>
    <x v="5"/>
    <x v="0"/>
    <x v="0"/>
    <x v="0"/>
    <x v="505"/>
    <n v="1"/>
    <x v="24"/>
    <n v="5"/>
    <x v="4"/>
    <x v="3"/>
    <x v="0"/>
  </r>
  <r>
    <x v="794"/>
    <x v="111"/>
    <s v="CUS28574"/>
    <x v="5"/>
    <x v="3"/>
    <x v="1"/>
    <x v="0"/>
    <x v="506"/>
    <n v="4"/>
    <x v="18"/>
    <n v="11"/>
    <x v="0"/>
    <x v="1"/>
    <x v="2"/>
  </r>
  <r>
    <x v="795"/>
    <x v="33"/>
    <s v="CUS75493"/>
    <x v="2"/>
    <x v="1"/>
    <x v="1"/>
    <x v="1"/>
    <x v="171"/>
    <n v="4"/>
    <x v="3"/>
    <n v="4"/>
    <x v="1"/>
    <x v="2"/>
    <x v="0"/>
  </r>
  <r>
    <x v="796"/>
    <x v="104"/>
    <s v="CUS31361"/>
    <x v="0"/>
    <x v="1"/>
    <x v="0"/>
    <x v="1"/>
    <x v="507"/>
    <n v="2"/>
    <x v="11"/>
    <n v="3"/>
    <x v="3"/>
    <x v="2"/>
    <x v="0"/>
  </r>
  <r>
    <x v="797"/>
    <x v="123"/>
    <s v="CUS75990"/>
    <x v="2"/>
    <x v="7"/>
    <x v="1"/>
    <x v="1"/>
    <x v="508"/>
    <n v="1"/>
    <x v="2"/>
    <n v="8"/>
    <x v="2"/>
    <x v="0"/>
    <x v="0"/>
  </r>
  <r>
    <x v="798"/>
    <x v="156"/>
    <s v="CUS76555"/>
    <x v="3"/>
    <x v="4"/>
    <x v="0"/>
    <x v="0"/>
    <x v="509"/>
    <n v="3"/>
    <x v="37"/>
    <n v="8"/>
    <x v="2"/>
    <x v="0"/>
    <x v="0"/>
  </r>
  <r>
    <x v="799"/>
    <x v="148"/>
    <s v="CUS42217"/>
    <x v="0"/>
    <x v="6"/>
    <x v="0"/>
    <x v="0"/>
    <x v="510"/>
    <n v="1"/>
    <x v="15"/>
    <n v="8"/>
    <x v="1"/>
    <x v="3"/>
    <x v="0"/>
  </r>
  <r>
    <x v="800"/>
    <x v="80"/>
    <s v="CUS64328"/>
    <x v="4"/>
    <x v="8"/>
    <x v="1"/>
    <x v="0"/>
    <x v="420"/>
    <n v="4"/>
    <x v="22"/>
    <n v="12"/>
    <x v="3"/>
    <x v="3"/>
    <x v="0"/>
  </r>
  <r>
    <x v="801"/>
    <x v="85"/>
    <s v="CUS74259"/>
    <x v="2"/>
    <x v="3"/>
    <x v="1"/>
    <x v="1"/>
    <x v="511"/>
    <n v="4"/>
    <x v="13"/>
    <n v="4"/>
    <x v="3"/>
    <x v="3"/>
    <x v="0"/>
  </r>
  <r>
    <x v="802"/>
    <x v="97"/>
    <s v="CUS27485"/>
    <x v="4"/>
    <x v="8"/>
    <x v="0"/>
    <x v="1"/>
    <x v="455"/>
    <n v="2"/>
    <x v="18"/>
    <n v="9"/>
    <x v="2"/>
    <x v="2"/>
    <x v="2"/>
  </r>
  <r>
    <x v="803"/>
    <x v="40"/>
    <s v="CUS29568"/>
    <x v="3"/>
    <x v="5"/>
    <x v="0"/>
    <x v="0"/>
    <x v="278"/>
    <n v="2"/>
    <x v="21"/>
    <n v="14"/>
    <x v="2"/>
    <x v="2"/>
    <x v="1"/>
  </r>
  <r>
    <x v="804"/>
    <x v="4"/>
    <s v="CUS36585"/>
    <x v="0"/>
    <x v="8"/>
    <x v="0"/>
    <x v="0"/>
    <x v="512"/>
    <n v="4"/>
    <x v="1"/>
    <n v="7"/>
    <x v="0"/>
    <x v="2"/>
    <x v="0"/>
  </r>
  <r>
    <x v="805"/>
    <x v="178"/>
    <s v="CUS68106"/>
    <x v="0"/>
    <x v="9"/>
    <x v="0"/>
    <x v="0"/>
    <x v="513"/>
    <n v="1"/>
    <x v="12"/>
    <n v="5"/>
    <x v="3"/>
    <x v="1"/>
    <x v="0"/>
  </r>
  <r>
    <x v="806"/>
    <x v="53"/>
    <s v="CUS63424"/>
    <x v="4"/>
    <x v="3"/>
    <x v="1"/>
    <x v="0"/>
    <x v="264"/>
    <n v="3"/>
    <x v="23"/>
    <n v="11"/>
    <x v="1"/>
    <x v="2"/>
    <x v="0"/>
  </r>
  <r>
    <x v="807"/>
    <x v="173"/>
    <s v="CUS22142"/>
    <x v="0"/>
    <x v="8"/>
    <x v="1"/>
    <x v="0"/>
    <x v="514"/>
    <n v="3"/>
    <x v="29"/>
    <n v="6"/>
    <x v="3"/>
    <x v="1"/>
    <x v="0"/>
  </r>
  <r>
    <x v="808"/>
    <x v="86"/>
    <s v="CUS59519"/>
    <x v="1"/>
    <x v="0"/>
    <x v="0"/>
    <x v="0"/>
    <x v="485"/>
    <n v="1"/>
    <x v="12"/>
    <n v="15"/>
    <x v="3"/>
    <x v="0"/>
    <x v="1"/>
  </r>
  <r>
    <x v="809"/>
    <x v="178"/>
    <s v="CUS87192"/>
    <x v="4"/>
    <x v="0"/>
    <x v="0"/>
    <x v="1"/>
    <x v="487"/>
    <n v="4"/>
    <x v="7"/>
    <n v="10"/>
    <x v="2"/>
    <x v="3"/>
    <x v="2"/>
  </r>
  <r>
    <x v="810"/>
    <x v="8"/>
    <s v="CUS13148"/>
    <x v="0"/>
    <x v="9"/>
    <x v="0"/>
    <x v="0"/>
    <x v="469"/>
    <n v="2"/>
    <x v="15"/>
    <n v="6"/>
    <x v="0"/>
    <x v="0"/>
    <x v="0"/>
  </r>
  <r>
    <x v="811"/>
    <x v="74"/>
    <s v="CUS71425"/>
    <x v="0"/>
    <x v="3"/>
    <x v="0"/>
    <x v="1"/>
    <x v="365"/>
    <n v="4"/>
    <x v="40"/>
    <n v="15"/>
    <x v="2"/>
    <x v="1"/>
    <x v="0"/>
  </r>
  <r>
    <x v="812"/>
    <x v="108"/>
    <s v="CUS33060"/>
    <x v="0"/>
    <x v="7"/>
    <x v="0"/>
    <x v="0"/>
    <x v="515"/>
    <n v="4"/>
    <x v="20"/>
    <n v="12"/>
    <x v="0"/>
    <x v="1"/>
    <x v="0"/>
  </r>
  <r>
    <x v="813"/>
    <x v="9"/>
    <s v="CUS69245"/>
    <x v="5"/>
    <x v="8"/>
    <x v="0"/>
    <x v="0"/>
    <x v="482"/>
    <n v="1"/>
    <x v="19"/>
    <n v="3"/>
    <x v="2"/>
    <x v="0"/>
    <x v="0"/>
  </r>
  <r>
    <x v="814"/>
    <x v="73"/>
    <s v="CUS20165"/>
    <x v="1"/>
    <x v="8"/>
    <x v="0"/>
    <x v="0"/>
    <x v="339"/>
    <n v="1"/>
    <x v="5"/>
    <n v="9"/>
    <x v="1"/>
    <x v="3"/>
    <x v="2"/>
  </r>
  <r>
    <x v="815"/>
    <x v="2"/>
    <s v="CUS59875"/>
    <x v="3"/>
    <x v="3"/>
    <x v="1"/>
    <x v="0"/>
    <x v="516"/>
    <n v="4"/>
    <x v="40"/>
    <n v="10"/>
    <x v="3"/>
    <x v="1"/>
    <x v="0"/>
  </r>
  <r>
    <x v="816"/>
    <x v="77"/>
    <s v="CUS36753"/>
    <x v="2"/>
    <x v="3"/>
    <x v="0"/>
    <x v="1"/>
    <x v="313"/>
    <n v="1"/>
    <x v="5"/>
    <n v="9"/>
    <x v="3"/>
    <x v="1"/>
    <x v="1"/>
  </r>
  <r>
    <x v="817"/>
    <x v="139"/>
    <s v="CUS23317"/>
    <x v="2"/>
    <x v="5"/>
    <x v="1"/>
    <x v="0"/>
    <x v="271"/>
    <n v="2"/>
    <x v="16"/>
    <n v="4"/>
    <x v="0"/>
    <x v="3"/>
    <x v="2"/>
  </r>
  <r>
    <x v="818"/>
    <x v="40"/>
    <s v="CUS24790"/>
    <x v="4"/>
    <x v="4"/>
    <x v="0"/>
    <x v="0"/>
    <x v="321"/>
    <n v="1"/>
    <x v="28"/>
    <n v="7"/>
    <x v="3"/>
    <x v="1"/>
    <x v="1"/>
  </r>
  <r>
    <x v="819"/>
    <x v="84"/>
    <s v="CUS96496"/>
    <x v="2"/>
    <x v="6"/>
    <x v="1"/>
    <x v="0"/>
    <x v="506"/>
    <n v="2"/>
    <x v="25"/>
    <n v="11"/>
    <x v="1"/>
    <x v="1"/>
    <x v="0"/>
  </r>
  <r>
    <x v="820"/>
    <x v="20"/>
    <s v="CUS25952"/>
    <x v="4"/>
    <x v="9"/>
    <x v="0"/>
    <x v="0"/>
    <x v="124"/>
    <n v="3"/>
    <x v="37"/>
    <n v="9"/>
    <x v="3"/>
    <x v="2"/>
    <x v="0"/>
  </r>
  <r>
    <x v="821"/>
    <x v="167"/>
    <s v="CUS90347"/>
    <x v="4"/>
    <x v="9"/>
    <x v="0"/>
    <x v="1"/>
    <x v="517"/>
    <n v="3"/>
    <x v="29"/>
    <n v="10"/>
    <x v="2"/>
    <x v="3"/>
    <x v="2"/>
  </r>
  <r>
    <x v="822"/>
    <x v="65"/>
    <s v="CUS95823"/>
    <x v="0"/>
    <x v="8"/>
    <x v="1"/>
    <x v="0"/>
    <x v="518"/>
    <n v="3"/>
    <x v="32"/>
    <n v="5"/>
    <x v="1"/>
    <x v="1"/>
    <x v="2"/>
  </r>
  <r>
    <x v="823"/>
    <x v="51"/>
    <s v="CUS65984"/>
    <x v="2"/>
    <x v="4"/>
    <x v="1"/>
    <x v="0"/>
    <x v="144"/>
    <n v="1"/>
    <x v="5"/>
    <n v="5"/>
    <x v="0"/>
    <x v="1"/>
    <x v="2"/>
  </r>
  <r>
    <x v="824"/>
    <x v="155"/>
    <s v="CUS21830"/>
    <x v="4"/>
    <x v="7"/>
    <x v="1"/>
    <x v="1"/>
    <x v="320"/>
    <n v="2"/>
    <x v="11"/>
    <n v="7"/>
    <x v="4"/>
    <x v="2"/>
    <x v="2"/>
  </r>
  <r>
    <x v="825"/>
    <x v="43"/>
    <s v="CUS84558"/>
    <x v="2"/>
    <x v="8"/>
    <x v="1"/>
    <x v="0"/>
    <x v="519"/>
    <n v="2"/>
    <x v="4"/>
    <n v="5"/>
    <x v="0"/>
    <x v="1"/>
    <x v="1"/>
  </r>
  <r>
    <x v="826"/>
    <x v="40"/>
    <s v="CUS63389"/>
    <x v="1"/>
    <x v="7"/>
    <x v="1"/>
    <x v="1"/>
    <x v="0"/>
    <n v="2"/>
    <x v="17"/>
    <n v="5"/>
    <x v="4"/>
    <x v="3"/>
    <x v="0"/>
  </r>
  <r>
    <x v="827"/>
    <x v="163"/>
    <s v="CUS41271"/>
    <x v="3"/>
    <x v="9"/>
    <x v="0"/>
    <x v="1"/>
    <x v="520"/>
    <n v="4"/>
    <x v="5"/>
    <n v="13"/>
    <x v="1"/>
    <x v="1"/>
    <x v="2"/>
  </r>
  <r>
    <x v="828"/>
    <x v="117"/>
    <s v="CUS11121"/>
    <x v="1"/>
    <x v="6"/>
    <x v="1"/>
    <x v="0"/>
    <x v="461"/>
    <n v="3"/>
    <x v="16"/>
    <n v="7"/>
    <x v="1"/>
    <x v="1"/>
    <x v="0"/>
  </r>
  <r>
    <x v="829"/>
    <x v="167"/>
    <s v="CUS24384"/>
    <x v="5"/>
    <x v="7"/>
    <x v="0"/>
    <x v="1"/>
    <x v="521"/>
    <n v="3"/>
    <x v="18"/>
    <n v="4"/>
    <x v="3"/>
    <x v="1"/>
    <x v="0"/>
  </r>
  <r>
    <x v="830"/>
    <x v="116"/>
    <s v="CUS28873"/>
    <x v="2"/>
    <x v="2"/>
    <x v="1"/>
    <x v="1"/>
    <x v="28"/>
    <n v="4"/>
    <x v="3"/>
    <n v="10"/>
    <x v="1"/>
    <x v="1"/>
    <x v="0"/>
  </r>
  <r>
    <x v="831"/>
    <x v="30"/>
    <s v="CUS45884"/>
    <x v="5"/>
    <x v="4"/>
    <x v="0"/>
    <x v="1"/>
    <x v="522"/>
    <n v="3"/>
    <x v="20"/>
    <n v="15"/>
    <x v="3"/>
    <x v="0"/>
    <x v="0"/>
  </r>
  <r>
    <x v="832"/>
    <x v="74"/>
    <s v="CUS92836"/>
    <x v="2"/>
    <x v="6"/>
    <x v="1"/>
    <x v="1"/>
    <x v="474"/>
    <n v="2"/>
    <x v="15"/>
    <n v="15"/>
    <x v="0"/>
    <x v="3"/>
    <x v="1"/>
  </r>
  <r>
    <x v="833"/>
    <x v="90"/>
    <s v="CUS87823"/>
    <x v="1"/>
    <x v="9"/>
    <x v="1"/>
    <x v="1"/>
    <x v="523"/>
    <n v="2"/>
    <x v="11"/>
    <n v="4"/>
    <x v="1"/>
    <x v="3"/>
    <x v="0"/>
  </r>
  <r>
    <x v="834"/>
    <x v="124"/>
    <s v="CUS84076"/>
    <x v="0"/>
    <x v="5"/>
    <x v="1"/>
    <x v="1"/>
    <x v="315"/>
    <n v="3"/>
    <x v="38"/>
    <n v="13"/>
    <x v="0"/>
    <x v="3"/>
    <x v="0"/>
  </r>
  <r>
    <x v="835"/>
    <x v="3"/>
    <s v="CUS99232"/>
    <x v="5"/>
    <x v="9"/>
    <x v="1"/>
    <x v="1"/>
    <x v="524"/>
    <n v="2"/>
    <x v="2"/>
    <n v="11"/>
    <x v="4"/>
    <x v="0"/>
    <x v="0"/>
  </r>
  <r>
    <x v="836"/>
    <x v="161"/>
    <s v="CUS31867"/>
    <x v="4"/>
    <x v="4"/>
    <x v="1"/>
    <x v="0"/>
    <x v="372"/>
    <n v="1"/>
    <x v="13"/>
    <n v="15"/>
    <x v="1"/>
    <x v="3"/>
    <x v="1"/>
  </r>
  <r>
    <x v="837"/>
    <x v="181"/>
    <s v="CUS45326"/>
    <x v="2"/>
    <x v="0"/>
    <x v="1"/>
    <x v="1"/>
    <x v="226"/>
    <n v="4"/>
    <x v="34"/>
    <n v="15"/>
    <x v="4"/>
    <x v="2"/>
    <x v="0"/>
  </r>
  <r>
    <x v="838"/>
    <x v="153"/>
    <s v="CUS17771"/>
    <x v="4"/>
    <x v="3"/>
    <x v="1"/>
    <x v="1"/>
    <x v="525"/>
    <n v="4"/>
    <x v="28"/>
    <n v="4"/>
    <x v="4"/>
    <x v="2"/>
    <x v="0"/>
  </r>
  <r>
    <x v="839"/>
    <x v="116"/>
    <s v="CUS41183"/>
    <x v="2"/>
    <x v="9"/>
    <x v="1"/>
    <x v="0"/>
    <x v="346"/>
    <n v="3"/>
    <x v="2"/>
    <n v="14"/>
    <x v="0"/>
    <x v="2"/>
    <x v="0"/>
  </r>
  <r>
    <x v="840"/>
    <x v="95"/>
    <s v="CUS13253"/>
    <x v="1"/>
    <x v="8"/>
    <x v="1"/>
    <x v="1"/>
    <x v="394"/>
    <n v="2"/>
    <x v="4"/>
    <n v="13"/>
    <x v="2"/>
    <x v="0"/>
    <x v="1"/>
  </r>
  <r>
    <x v="841"/>
    <x v="37"/>
    <s v="CUS92909"/>
    <x v="3"/>
    <x v="3"/>
    <x v="1"/>
    <x v="1"/>
    <x v="526"/>
    <n v="3"/>
    <x v="39"/>
    <n v="10"/>
    <x v="2"/>
    <x v="0"/>
    <x v="0"/>
  </r>
  <r>
    <x v="842"/>
    <x v="121"/>
    <s v="CUS62613"/>
    <x v="5"/>
    <x v="3"/>
    <x v="0"/>
    <x v="0"/>
    <x v="527"/>
    <n v="3"/>
    <x v="4"/>
    <n v="13"/>
    <x v="2"/>
    <x v="3"/>
    <x v="1"/>
  </r>
  <r>
    <x v="843"/>
    <x v="74"/>
    <s v="CUS40330"/>
    <x v="1"/>
    <x v="2"/>
    <x v="0"/>
    <x v="0"/>
    <x v="489"/>
    <n v="3"/>
    <x v="17"/>
    <n v="13"/>
    <x v="3"/>
    <x v="2"/>
    <x v="0"/>
  </r>
  <r>
    <x v="844"/>
    <x v="71"/>
    <s v="CUS93362"/>
    <x v="2"/>
    <x v="4"/>
    <x v="1"/>
    <x v="0"/>
    <x v="12"/>
    <n v="2"/>
    <x v="11"/>
    <n v="15"/>
    <x v="4"/>
    <x v="2"/>
    <x v="0"/>
  </r>
  <r>
    <x v="845"/>
    <x v="49"/>
    <s v="CUS32101"/>
    <x v="5"/>
    <x v="8"/>
    <x v="1"/>
    <x v="1"/>
    <x v="445"/>
    <n v="1"/>
    <x v="0"/>
    <n v="13"/>
    <x v="0"/>
    <x v="3"/>
    <x v="0"/>
  </r>
  <r>
    <x v="846"/>
    <x v="4"/>
    <s v="CUS56571"/>
    <x v="5"/>
    <x v="2"/>
    <x v="1"/>
    <x v="0"/>
    <x v="162"/>
    <n v="3"/>
    <x v="17"/>
    <n v="15"/>
    <x v="2"/>
    <x v="2"/>
    <x v="0"/>
  </r>
  <r>
    <x v="847"/>
    <x v="134"/>
    <s v="CUS34654"/>
    <x v="5"/>
    <x v="8"/>
    <x v="0"/>
    <x v="0"/>
    <x v="528"/>
    <n v="2"/>
    <x v="20"/>
    <n v="10"/>
    <x v="0"/>
    <x v="1"/>
    <x v="1"/>
  </r>
  <r>
    <x v="848"/>
    <x v="144"/>
    <s v="CUS51507"/>
    <x v="2"/>
    <x v="1"/>
    <x v="1"/>
    <x v="0"/>
    <x v="297"/>
    <n v="2"/>
    <x v="4"/>
    <n v="14"/>
    <x v="3"/>
    <x v="1"/>
    <x v="0"/>
  </r>
  <r>
    <x v="849"/>
    <x v="44"/>
    <s v="CUS60146"/>
    <x v="3"/>
    <x v="4"/>
    <x v="1"/>
    <x v="1"/>
    <x v="284"/>
    <n v="1"/>
    <x v="20"/>
    <n v="10"/>
    <x v="2"/>
    <x v="3"/>
    <x v="1"/>
  </r>
  <r>
    <x v="850"/>
    <x v="179"/>
    <s v="CUS27824"/>
    <x v="0"/>
    <x v="5"/>
    <x v="0"/>
    <x v="1"/>
    <x v="281"/>
    <n v="4"/>
    <x v="36"/>
    <n v="3"/>
    <x v="1"/>
    <x v="0"/>
    <x v="0"/>
  </r>
  <r>
    <x v="851"/>
    <x v="59"/>
    <s v="CUS43439"/>
    <x v="3"/>
    <x v="5"/>
    <x v="1"/>
    <x v="0"/>
    <x v="482"/>
    <n v="3"/>
    <x v="18"/>
    <n v="3"/>
    <x v="1"/>
    <x v="2"/>
    <x v="2"/>
  </r>
  <r>
    <x v="852"/>
    <x v="162"/>
    <s v="CUS99403"/>
    <x v="2"/>
    <x v="6"/>
    <x v="0"/>
    <x v="1"/>
    <x v="441"/>
    <n v="1"/>
    <x v="31"/>
    <n v="8"/>
    <x v="3"/>
    <x v="0"/>
    <x v="2"/>
  </r>
  <r>
    <x v="853"/>
    <x v="104"/>
    <s v="CUS57203"/>
    <x v="3"/>
    <x v="6"/>
    <x v="0"/>
    <x v="0"/>
    <x v="529"/>
    <n v="4"/>
    <x v="36"/>
    <n v="9"/>
    <x v="1"/>
    <x v="2"/>
    <x v="2"/>
  </r>
  <r>
    <x v="854"/>
    <x v="89"/>
    <s v="CUS37996"/>
    <x v="4"/>
    <x v="4"/>
    <x v="1"/>
    <x v="1"/>
    <x v="369"/>
    <n v="1"/>
    <x v="13"/>
    <n v="15"/>
    <x v="0"/>
    <x v="2"/>
    <x v="1"/>
  </r>
  <r>
    <x v="855"/>
    <x v="78"/>
    <s v="CUS28569"/>
    <x v="3"/>
    <x v="9"/>
    <x v="1"/>
    <x v="1"/>
    <x v="356"/>
    <n v="4"/>
    <x v="29"/>
    <n v="9"/>
    <x v="3"/>
    <x v="2"/>
    <x v="0"/>
  </r>
  <r>
    <x v="856"/>
    <x v="171"/>
    <s v="CUS73029"/>
    <x v="0"/>
    <x v="0"/>
    <x v="0"/>
    <x v="0"/>
    <x v="251"/>
    <n v="1"/>
    <x v="34"/>
    <n v="11"/>
    <x v="1"/>
    <x v="2"/>
    <x v="0"/>
  </r>
  <r>
    <x v="857"/>
    <x v="142"/>
    <s v="CUS48075"/>
    <x v="2"/>
    <x v="2"/>
    <x v="0"/>
    <x v="0"/>
    <x v="435"/>
    <n v="1"/>
    <x v="26"/>
    <n v="14"/>
    <x v="0"/>
    <x v="2"/>
    <x v="0"/>
  </r>
  <r>
    <x v="858"/>
    <x v="100"/>
    <s v="CUS39638"/>
    <x v="2"/>
    <x v="0"/>
    <x v="0"/>
    <x v="0"/>
    <x v="7"/>
    <n v="4"/>
    <x v="23"/>
    <n v="4"/>
    <x v="0"/>
    <x v="0"/>
    <x v="1"/>
  </r>
  <r>
    <x v="859"/>
    <x v="96"/>
    <s v="CUS42783"/>
    <x v="0"/>
    <x v="4"/>
    <x v="1"/>
    <x v="1"/>
    <x v="260"/>
    <n v="2"/>
    <x v="19"/>
    <n v="8"/>
    <x v="4"/>
    <x v="0"/>
    <x v="1"/>
  </r>
  <r>
    <x v="860"/>
    <x v="115"/>
    <s v="CUS56631"/>
    <x v="1"/>
    <x v="7"/>
    <x v="1"/>
    <x v="0"/>
    <x v="530"/>
    <n v="1"/>
    <x v="40"/>
    <n v="11"/>
    <x v="2"/>
    <x v="2"/>
    <x v="0"/>
  </r>
  <r>
    <x v="861"/>
    <x v="39"/>
    <s v="CUS76675"/>
    <x v="3"/>
    <x v="2"/>
    <x v="1"/>
    <x v="1"/>
    <x v="531"/>
    <n v="4"/>
    <x v="18"/>
    <n v="5"/>
    <x v="4"/>
    <x v="1"/>
    <x v="0"/>
  </r>
  <r>
    <x v="862"/>
    <x v="81"/>
    <s v="CUS18141"/>
    <x v="0"/>
    <x v="0"/>
    <x v="0"/>
    <x v="1"/>
    <x v="330"/>
    <n v="2"/>
    <x v="10"/>
    <n v="13"/>
    <x v="2"/>
    <x v="0"/>
    <x v="0"/>
  </r>
  <r>
    <x v="863"/>
    <x v="73"/>
    <s v="CUS96639"/>
    <x v="0"/>
    <x v="1"/>
    <x v="0"/>
    <x v="0"/>
    <x v="532"/>
    <n v="4"/>
    <x v="9"/>
    <n v="4"/>
    <x v="2"/>
    <x v="1"/>
    <x v="0"/>
  </r>
  <r>
    <x v="864"/>
    <x v="15"/>
    <s v="CUS75188"/>
    <x v="4"/>
    <x v="4"/>
    <x v="0"/>
    <x v="0"/>
    <x v="73"/>
    <n v="2"/>
    <x v="25"/>
    <n v="9"/>
    <x v="3"/>
    <x v="2"/>
    <x v="0"/>
  </r>
  <r>
    <x v="865"/>
    <x v="156"/>
    <s v="CUS20624"/>
    <x v="3"/>
    <x v="7"/>
    <x v="0"/>
    <x v="0"/>
    <x v="499"/>
    <n v="4"/>
    <x v="11"/>
    <n v="3"/>
    <x v="3"/>
    <x v="3"/>
    <x v="1"/>
  </r>
  <r>
    <x v="866"/>
    <x v="4"/>
    <s v="CUS39596"/>
    <x v="0"/>
    <x v="6"/>
    <x v="1"/>
    <x v="1"/>
    <x v="340"/>
    <n v="3"/>
    <x v="36"/>
    <n v="3"/>
    <x v="0"/>
    <x v="1"/>
    <x v="1"/>
  </r>
  <r>
    <x v="867"/>
    <x v="113"/>
    <s v="CUS22657"/>
    <x v="2"/>
    <x v="9"/>
    <x v="1"/>
    <x v="0"/>
    <x v="423"/>
    <n v="3"/>
    <x v="17"/>
    <n v="8"/>
    <x v="4"/>
    <x v="3"/>
    <x v="1"/>
  </r>
  <r>
    <x v="868"/>
    <x v="133"/>
    <s v="CUS20849"/>
    <x v="5"/>
    <x v="2"/>
    <x v="0"/>
    <x v="0"/>
    <x v="533"/>
    <n v="3"/>
    <x v="9"/>
    <n v="4"/>
    <x v="4"/>
    <x v="0"/>
    <x v="0"/>
  </r>
  <r>
    <x v="869"/>
    <x v="102"/>
    <s v="CUS89730"/>
    <x v="3"/>
    <x v="9"/>
    <x v="1"/>
    <x v="0"/>
    <x v="359"/>
    <n v="4"/>
    <x v="20"/>
    <n v="13"/>
    <x v="2"/>
    <x v="2"/>
    <x v="0"/>
  </r>
  <r>
    <x v="870"/>
    <x v="98"/>
    <s v="CUS74711"/>
    <x v="2"/>
    <x v="0"/>
    <x v="0"/>
    <x v="0"/>
    <x v="534"/>
    <n v="2"/>
    <x v="6"/>
    <n v="9"/>
    <x v="4"/>
    <x v="0"/>
    <x v="2"/>
  </r>
  <r>
    <x v="871"/>
    <x v="101"/>
    <s v="CUS28897"/>
    <x v="4"/>
    <x v="5"/>
    <x v="0"/>
    <x v="0"/>
    <x v="478"/>
    <n v="3"/>
    <x v="30"/>
    <n v="3"/>
    <x v="3"/>
    <x v="2"/>
    <x v="2"/>
  </r>
  <r>
    <x v="872"/>
    <x v="55"/>
    <s v="CUS17646"/>
    <x v="4"/>
    <x v="7"/>
    <x v="0"/>
    <x v="1"/>
    <x v="257"/>
    <n v="2"/>
    <x v="37"/>
    <n v="14"/>
    <x v="2"/>
    <x v="2"/>
    <x v="2"/>
  </r>
  <r>
    <x v="873"/>
    <x v="60"/>
    <s v="CUS41678"/>
    <x v="3"/>
    <x v="2"/>
    <x v="0"/>
    <x v="1"/>
    <x v="97"/>
    <n v="3"/>
    <x v="24"/>
    <n v="15"/>
    <x v="3"/>
    <x v="3"/>
    <x v="1"/>
  </r>
  <r>
    <x v="874"/>
    <x v="164"/>
    <s v="CUS73740"/>
    <x v="1"/>
    <x v="6"/>
    <x v="0"/>
    <x v="0"/>
    <x v="535"/>
    <n v="4"/>
    <x v="9"/>
    <n v="14"/>
    <x v="3"/>
    <x v="2"/>
    <x v="0"/>
  </r>
  <r>
    <x v="875"/>
    <x v="137"/>
    <s v="CUS30164"/>
    <x v="3"/>
    <x v="2"/>
    <x v="1"/>
    <x v="0"/>
    <x v="536"/>
    <n v="4"/>
    <x v="10"/>
    <n v="5"/>
    <x v="0"/>
    <x v="1"/>
    <x v="0"/>
  </r>
  <r>
    <x v="876"/>
    <x v="19"/>
    <s v="CUS87080"/>
    <x v="2"/>
    <x v="8"/>
    <x v="1"/>
    <x v="1"/>
    <x v="76"/>
    <n v="4"/>
    <x v="4"/>
    <n v="4"/>
    <x v="4"/>
    <x v="1"/>
    <x v="1"/>
  </r>
  <r>
    <x v="877"/>
    <x v="148"/>
    <s v="CUS54260"/>
    <x v="1"/>
    <x v="1"/>
    <x v="1"/>
    <x v="1"/>
    <x v="286"/>
    <n v="2"/>
    <x v="19"/>
    <n v="12"/>
    <x v="3"/>
    <x v="3"/>
    <x v="0"/>
  </r>
  <r>
    <x v="878"/>
    <x v="88"/>
    <s v="CUS59030"/>
    <x v="1"/>
    <x v="2"/>
    <x v="0"/>
    <x v="0"/>
    <x v="19"/>
    <n v="2"/>
    <x v="19"/>
    <n v="5"/>
    <x v="0"/>
    <x v="0"/>
    <x v="0"/>
  </r>
  <r>
    <x v="879"/>
    <x v="153"/>
    <s v="CUS32789"/>
    <x v="5"/>
    <x v="8"/>
    <x v="0"/>
    <x v="0"/>
    <x v="146"/>
    <n v="4"/>
    <x v="26"/>
    <n v="9"/>
    <x v="4"/>
    <x v="2"/>
    <x v="2"/>
  </r>
  <r>
    <x v="880"/>
    <x v="110"/>
    <s v="CUS76958"/>
    <x v="0"/>
    <x v="2"/>
    <x v="1"/>
    <x v="1"/>
    <x v="105"/>
    <n v="4"/>
    <x v="31"/>
    <n v="12"/>
    <x v="2"/>
    <x v="0"/>
    <x v="0"/>
  </r>
  <r>
    <x v="881"/>
    <x v="128"/>
    <s v="CUS31983"/>
    <x v="3"/>
    <x v="6"/>
    <x v="1"/>
    <x v="1"/>
    <x v="276"/>
    <n v="2"/>
    <x v="11"/>
    <n v="8"/>
    <x v="3"/>
    <x v="0"/>
    <x v="0"/>
  </r>
  <r>
    <x v="882"/>
    <x v="105"/>
    <s v="CUS91983"/>
    <x v="5"/>
    <x v="9"/>
    <x v="0"/>
    <x v="0"/>
    <x v="64"/>
    <n v="4"/>
    <x v="26"/>
    <n v="15"/>
    <x v="0"/>
    <x v="0"/>
    <x v="0"/>
  </r>
  <r>
    <x v="883"/>
    <x v="167"/>
    <s v="CUS60809"/>
    <x v="1"/>
    <x v="7"/>
    <x v="1"/>
    <x v="1"/>
    <x v="480"/>
    <n v="3"/>
    <x v="37"/>
    <n v="15"/>
    <x v="2"/>
    <x v="1"/>
    <x v="0"/>
  </r>
  <r>
    <x v="884"/>
    <x v="34"/>
    <s v="CUS10041"/>
    <x v="2"/>
    <x v="1"/>
    <x v="0"/>
    <x v="1"/>
    <x v="537"/>
    <n v="1"/>
    <x v="19"/>
    <n v="4"/>
    <x v="1"/>
    <x v="1"/>
    <x v="0"/>
  </r>
  <r>
    <x v="885"/>
    <x v="66"/>
    <s v="CUS98315"/>
    <x v="2"/>
    <x v="5"/>
    <x v="1"/>
    <x v="1"/>
    <x v="151"/>
    <n v="3"/>
    <x v="19"/>
    <n v="8"/>
    <x v="2"/>
    <x v="3"/>
    <x v="0"/>
  </r>
  <r>
    <x v="886"/>
    <x v="159"/>
    <s v="CUS26665"/>
    <x v="3"/>
    <x v="6"/>
    <x v="1"/>
    <x v="1"/>
    <x v="538"/>
    <n v="4"/>
    <x v="28"/>
    <n v="8"/>
    <x v="0"/>
    <x v="2"/>
    <x v="0"/>
  </r>
  <r>
    <x v="887"/>
    <x v="75"/>
    <s v="CUS52386"/>
    <x v="0"/>
    <x v="1"/>
    <x v="0"/>
    <x v="1"/>
    <x v="396"/>
    <n v="1"/>
    <x v="15"/>
    <n v="9"/>
    <x v="4"/>
    <x v="2"/>
    <x v="0"/>
  </r>
  <r>
    <x v="888"/>
    <x v="177"/>
    <s v="CUS91949"/>
    <x v="3"/>
    <x v="9"/>
    <x v="1"/>
    <x v="1"/>
    <x v="50"/>
    <n v="1"/>
    <x v="15"/>
    <n v="15"/>
    <x v="4"/>
    <x v="0"/>
    <x v="1"/>
  </r>
  <r>
    <x v="889"/>
    <x v="41"/>
    <s v="CUS11228"/>
    <x v="2"/>
    <x v="3"/>
    <x v="0"/>
    <x v="0"/>
    <x v="539"/>
    <n v="4"/>
    <x v="1"/>
    <n v="12"/>
    <x v="4"/>
    <x v="0"/>
    <x v="0"/>
  </r>
  <r>
    <x v="890"/>
    <x v="54"/>
    <s v="CUS54748"/>
    <x v="5"/>
    <x v="6"/>
    <x v="1"/>
    <x v="0"/>
    <x v="61"/>
    <n v="1"/>
    <x v="30"/>
    <n v="13"/>
    <x v="0"/>
    <x v="2"/>
    <x v="0"/>
  </r>
  <r>
    <x v="891"/>
    <x v="180"/>
    <s v="CUS65128"/>
    <x v="2"/>
    <x v="3"/>
    <x v="0"/>
    <x v="1"/>
    <x v="195"/>
    <n v="2"/>
    <x v="31"/>
    <n v="5"/>
    <x v="3"/>
    <x v="3"/>
    <x v="2"/>
  </r>
  <r>
    <x v="892"/>
    <x v="19"/>
    <s v="CUS27545"/>
    <x v="0"/>
    <x v="0"/>
    <x v="1"/>
    <x v="1"/>
    <x v="540"/>
    <n v="3"/>
    <x v="3"/>
    <n v="10"/>
    <x v="4"/>
    <x v="1"/>
    <x v="0"/>
  </r>
  <r>
    <x v="893"/>
    <x v="61"/>
    <s v="CUS50762"/>
    <x v="1"/>
    <x v="4"/>
    <x v="1"/>
    <x v="1"/>
    <x v="56"/>
    <n v="3"/>
    <x v="4"/>
    <n v="3"/>
    <x v="1"/>
    <x v="2"/>
    <x v="2"/>
  </r>
  <r>
    <x v="894"/>
    <x v="113"/>
    <s v="CUS50538"/>
    <x v="3"/>
    <x v="8"/>
    <x v="0"/>
    <x v="1"/>
    <x v="541"/>
    <n v="2"/>
    <x v="29"/>
    <n v="13"/>
    <x v="1"/>
    <x v="2"/>
    <x v="0"/>
  </r>
  <r>
    <x v="895"/>
    <x v="55"/>
    <s v="CUS84208"/>
    <x v="3"/>
    <x v="7"/>
    <x v="1"/>
    <x v="0"/>
    <x v="492"/>
    <n v="4"/>
    <x v="20"/>
    <n v="9"/>
    <x v="3"/>
    <x v="3"/>
    <x v="2"/>
  </r>
  <r>
    <x v="896"/>
    <x v="100"/>
    <s v="CUS31268"/>
    <x v="4"/>
    <x v="3"/>
    <x v="0"/>
    <x v="1"/>
    <x v="48"/>
    <n v="4"/>
    <x v="5"/>
    <n v="3"/>
    <x v="3"/>
    <x v="0"/>
    <x v="0"/>
  </r>
  <r>
    <x v="897"/>
    <x v="47"/>
    <s v="CUS43150"/>
    <x v="0"/>
    <x v="7"/>
    <x v="0"/>
    <x v="1"/>
    <x v="374"/>
    <n v="2"/>
    <x v="14"/>
    <n v="7"/>
    <x v="0"/>
    <x v="2"/>
    <x v="0"/>
  </r>
  <r>
    <x v="898"/>
    <x v="0"/>
    <s v="CUS55186"/>
    <x v="3"/>
    <x v="2"/>
    <x v="0"/>
    <x v="0"/>
    <x v="49"/>
    <n v="2"/>
    <x v="18"/>
    <n v="3"/>
    <x v="4"/>
    <x v="0"/>
    <x v="0"/>
  </r>
  <r>
    <x v="899"/>
    <x v="13"/>
    <s v="CUS41327"/>
    <x v="5"/>
    <x v="1"/>
    <x v="1"/>
    <x v="0"/>
    <x v="542"/>
    <n v="3"/>
    <x v="6"/>
    <n v="7"/>
    <x v="3"/>
    <x v="2"/>
    <x v="2"/>
  </r>
  <r>
    <x v="900"/>
    <x v="83"/>
    <s v="CUS74819"/>
    <x v="3"/>
    <x v="1"/>
    <x v="0"/>
    <x v="0"/>
    <x v="416"/>
    <n v="1"/>
    <x v="28"/>
    <n v="5"/>
    <x v="0"/>
    <x v="2"/>
    <x v="0"/>
  </r>
  <r>
    <x v="901"/>
    <x v="75"/>
    <s v="CUS51191"/>
    <x v="3"/>
    <x v="9"/>
    <x v="0"/>
    <x v="1"/>
    <x v="110"/>
    <n v="4"/>
    <x v="4"/>
    <n v="7"/>
    <x v="3"/>
    <x v="3"/>
    <x v="0"/>
  </r>
  <r>
    <x v="902"/>
    <x v="118"/>
    <s v="CUS91006"/>
    <x v="2"/>
    <x v="3"/>
    <x v="0"/>
    <x v="0"/>
    <x v="543"/>
    <n v="2"/>
    <x v="27"/>
    <n v="6"/>
    <x v="0"/>
    <x v="1"/>
    <x v="0"/>
  </r>
  <r>
    <x v="903"/>
    <x v="28"/>
    <s v="CUS11998"/>
    <x v="2"/>
    <x v="2"/>
    <x v="0"/>
    <x v="1"/>
    <x v="139"/>
    <n v="2"/>
    <x v="40"/>
    <n v="7"/>
    <x v="3"/>
    <x v="2"/>
    <x v="0"/>
  </r>
  <r>
    <x v="904"/>
    <x v="162"/>
    <s v="CUS31150"/>
    <x v="5"/>
    <x v="2"/>
    <x v="0"/>
    <x v="0"/>
    <x v="544"/>
    <n v="2"/>
    <x v="19"/>
    <n v="10"/>
    <x v="2"/>
    <x v="1"/>
    <x v="0"/>
  </r>
  <r>
    <x v="905"/>
    <x v="101"/>
    <s v="CUS92406"/>
    <x v="5"/>
    <x v="0"/>
    <x v="0"/>
    <x v="0"/>
    <x v="277"/>
    <n v="1"/>
    <x v="37"/>
    <n v="10"/>
    <x v="0"/>
    <x v="1"/>
    <x v="1"/>
  </r>
  <r>
    <x v="906"/>
    <x v="101"/>
    <s v="CUS41179"/>
    <x v="4"/>
    <x v="9"/>
    <x v="1"/>
    <x v="0"/>
    <x v="545"/>
    <n v="2"/>
    <x v="35"/>
    <n v="7"/>
    <x v="2"/>
    <x v="0"/>
    <x v="0"/>
  </r>
  <r>
    <x v="907"/>
    <x v="146"/>
    <s v="CUS19446"/>
    <x v="4"/>
    <x v="1"/>
    <x v="0"/>
    <x v="0"/>
    <x v="416"/>
    <n v="2"/>
    <x v="11"/>
    <n v="14"/>
    <x v="1"/>
    <x v="1"/>
    <x v="1"/>
  </r>
  <r>
    <x v="908"/>
    <x v="155"/>
    <s v="CUS12470"/>
    <x v="3"/>
    <x v="5"/>
    <x v="0"/>
    <x v="1"/>
    <x v="96"/>
    <n v="4"/>
    <x v="19"/>
    <n v="8"/>
    <x v="0"/>
    <x v="0"/>
    <x v="0"/>
  </r>
  <r>
    <x v="909"/>
    <x v="36"/>
    <s v="CUS65617"/>
    <x v="4"/>
    <x v="6"/>
    <x v="0"/>
    <x v="1"/>
    <x v="546"/>
    <n v="3"/>
    <x v="21"/>
    <n v="4"/>
    <x v="0"/>
    <x v="3"/>
    <x v="1"/>
  </r>
  <r>
    <x v="910"/>
    <x v="105"/>
    <s v="CUS36399"/>
    <x v="5"/>
    <x v="4"/>
    <x v="1"/>
    <x v="0"/>
    <x v="81"/>
    <n v="1"/>
    <x v="5"/>
    <n v="15"/>
    <x v="1"/>
    <x v="0"/>
    <x v="2"/>
  </r>
  <r>
    <x v="911"/>
    <x v="8"/>
    <s v="CUS68514"/>
    <x v="4"/>
    <x v="1"/>
    <x v="1"/>
    <x v="1"/>
    <x v="547"/>
    <n v="2"/>
    <x v="3"/>
    <n v="5"/>
    <x v="2"/>
    <x v="3"/>
    <x v="0"/>
  </r>
  <r>
    <x v="912"/>
    <x v="38"/>
    <s v="CUS17037"/>
    <x v="1"/>
    <x v="2"/>
    <x v="1"/>
    <x v="1"/>
    <x v="60"/>
    <n v="4"/>
    <x v="35"/>
    <n v="13"/>
    <x v="3"/>
    <x v="3"/>
    <x v="0"/>
  </r>
  <r>
    <x v="913"/>
    <x v="103"/>
    <s v="CUS84631"/>
    <x v="2"/>
    <x v="8"/>
    <x v="1"/>
    <x v="0"/>
    <x v="48"/>
    <n v="3"/>
    <x v="8"/>
    <n v="7"/>
    <x v="4"/>
    <x v="0"/>
    <x v="2"/>
  </r>
  <r>
    <x v="914"/>
    <x v="143"/>
    <s v="CUS45067"/>
    <x v="2"/>
    <x v="0"/>
    <x v="0"/>
    <x v="0"/>
    <x v="173"/>
    <n v="3"/>
    <x v="22"/>
    <n v="3"/>
    <x v="3"/>
    <x v="0"/>
    <x v="0"/>
  </r>
  <r>
    <x v="915"/>
    <x v="136"/>
    <s v="CUS10059"/>
    <x v="1"/>
    <x v="1"/>
    <x v="0"/>
    <x v="1"/>
    <x v="527"/>
    <n v="2"/>
    <x v="38"/>
    <n v="13"/>
    <x v="4"/>
    <x v="2"/>
    <x v="0"/>
  </r>
  <r>
    <x v="916"/>
    <x v="11"/>
    <s v="CUS98554"/>
    <x v="1"/>
    <x v="5"/>
    <x v="0"/>
    <x v="1"/>
    <x v="229"/>
    <n v="4"/>
    <x v="13"/>
    <n v="7"/>
    <x v="2"/>
    <x v="2"/>
    <x v="2"/>
  </r>
  <r>
    <x v="917"/>
    <x v="150"/>
    <s v="CUS54359"/>
    <x v="0"/>
    <x v="0"/>
    <x v="0"/>
    <x v="0"/>
    <x v="519"/>
    <n v="2"/>
    <x v="13"/>
    <n v="6"/>
    <x v="4"/>
    <x v="3"/>
    <x v="2"/>
  </r>
  <r>
    <x v="918"/>
    <x v="45"/>
    <s v="CUS89878"/>
    <x v="4"/>
    <x v="1"/>
    <x v="0"/>
    <x v="0"/>
    <x v="300"/>
    <n v="1"/>
    <x v="12"/>
    <n v="14"/>
    <x v="0"/>
    <x v="0"/>
    <x v="1"/>
  </r>
  <r>
    <x v="919"/>
    <x v="36"/>
    <s v="CUS34465"/>
    <x v="3"/>
    <x v="7"/>
    <x v="1"/>
    <x v="1"/>
    <x v="548"/>
    <n v="1"/>
    <x v="24"/>
    <n v="5"/>
    <x v="0"/>
    <x v="2"/>
    <x v="0"/>
  </r>
  <r>
    <x v="920"/>
    <x v="5"/>
    <s v="CUS43730"/>
    <x v="5"/>
    <x v="9"/>
    <x v="0"/>
    <x v="1"/>
    <x v="23"/>
    <n v="2"/>
    <x v="18"/>
    <n v="4"/>
    <x v="1"/>
    <x v="3"/>
    <x v="0"/>
  </r>
  <r>
    <x v="921"/>
    <x v="122"/>
    <s v="CUS98473"/>
    <x v="1"/>
    <x v="2"/>
    <x v="0"/>
    <x v="0"/>
    <x v="172"/>
    <n v="1"/>
    <x v="1"/>
    <n v="10"/>
    <x v="3"/>
    <x v="3"/>
    <x v="2"/>
  </r>
  <r>
    <x v="922"/>
    <x v="12"/>
    <s v="CUS28860"/>
    <x v="0"/>
    <x v="4"/>
    <x v="0"/>
    <x v="0"/>
    <x v="292"/>
    <n v="2"/>
    <x v="28"/>
    <n v="13"/>
    <x v="3"/>
    <x v="0"/>
    <x v="0"/>
  </r>
  <r>
    <x v="923"/>
    <x v="119"/>
    <s v="CUS94775"/>
    <x v="0"/>
    <x v="9"/>
    <x v="0"/>
    <x v="1"/>
    <x v="445"/>
    <n v="1"/>
    <x v="20"/>
    <n v="14"/>
    <x v="0"/>
    <x v="0"/>
    <x v="0"/>
  </r>
  <r>
    <x v="924"/>
    <x v="132"/>
    <s v="CUS81524"/>
    <x v="0"/>
    <x v="9"/>
    <x v="0"/>
    <x v="0"/>
    <x v="395"/>
    <n v="3"/>
    <x v="40"/>
    <n v="3"/>
    <x v="4"/>
    <x v="0"/>
    <x v="0"/>
  </r>
  <r>
    <x v="925"/>
    <x v="21"/>
    <s v="CUS47505"/>
    <x v="4"/>
    <x v="8"/>
    <x v="0"/>
    <x v="1"/>
    <x v="549"/>
    <n v="4"/>
    <x v="35"/>
    <n v="6"/>
    <x v="3"/>
    <x v="0"/>
    <x v="1"/>
  </r>
  <r>
    <x v="926"/>
    <x v="163"/>
    <s v="CUS78646"/>
    <x v="3"/>
    <x v="8"/>
    <x v="0"/>
    <x v="0"/>
    <x v="536"/>
    <n v="3"/>
    <x v="0"/>
    <n v="10"/>
    <x v="2"/>
    <x v="3"/>
    <x v="0"/>
  </r>
  <r>
    <x v="927"/>
    <x v="60"/>
    <s v="CUS66715"/>
    <x v="0"/>
    <x v="8"/>
    <x v="1"/>
    <x v="1"/>
    <x v="67"/>
    <n v="2"/>
    <x v="14"/>
    <n v="9"/>
    <x v="1"/>
    <x v="2"/>
    <x v="0"/>
  </r>
  <r>
    <x v="928"/>
    <x v="60"/>
    <s v="CUS24894"/>
    <x v="1"/>
    <x v="4"/>
    <x v="1"/>
    <x v="0"/>
    <x v="398"/>
    <n v="2"/>
    <x v="22"/>
    <n v="9"/>
    <x v="4"/>
    <x v="3"/>
    <x v="1"/>
  </r>
  <r>
    <x v="929"/>
    <x v="137"/>
    <s v="CUS96378"/>
    <x v="4"/>
    <x v="4"/>
    <x v="0"/>
    <x v="1"/>
    <x v="550"/>
    <n v="1"/>
    <x v="24"/>
    <n v="14"/>
    <x v="2"/>
    <x v="1"/>
    <x v="0"/>
  </r>
  <r>
    <x v="930"/>
    <x v="154"/>
    <s v="CUS62748"/>
    <x v="5"/>
    <x v="3"/>
    <x v="1"/>
    <x v="1"/>
    <x v="301"/>
    <n v="2"/>
    <x v="21"/>
    <n v="8"/>
    <x v="1"/>
    <x v="0"/>
    <x v="1"/>
  </r>
  <r>
    <x v="931"/>
    <x v="98"/>
    <s v="CUS12271"/>
    <x v="1"/>
    <x v="9"/>
    <x v="0"/>
    <x v="1"/>
    <x v="435"/>
    <n v="4"/>
    <x v="15"/>
    <n v="3"/>
    <x v="0"/>
    <x v="2"/>
    <x v="0"/>
  </r>
  <r>
    <x v="932"/>
    <x v="101"/>
    <s v="CUS23185"/>
    <x v="3"/>
    <x v="7"/>
    <x v="0"/>
    <x v="1"/>
    <x v="159"/>
    <n v="3"/>
    <x v="10"/>
    <n v="15"/>
    <x v="4"/>
    <x v="1"/>
    <x v="0"/>
  </r>
  <r>
    <x v="933"/>
    <x v="68"/>
    <s v="CUS25603"/>
    <x v="5"/>
    <x v="8"/>
    <x v="0"/>
    <x v="1"/>
    <x v="27"/>
    <n v="4"/>
    <x v="9"/>
    <n v="12"/>
    <x v="1"/>
    <x v="0"/>
    <x v="0"/>
  </r>
  <r>
    <x v="934"/>
    <x v="146"/>
    <s v="CUS45006"/>
    <x v="3"/>
    <x v="7"/>
    <x v="1"/>
    <x v="1"/>
    <x v="89"/>
    <n v="3"/>
    <x v="12"/>
    <n v="3"/>
    <x v="1"/>
    <x v="0"/>
    <x v="1"/>
  </r>
  <r>
    <x v="935"/>
    <x v="125"/>
    <s v="CUS45910"/>
    <x v="0"/>
    <x v="2"/>
    <x v="1"/>
    <x v="0"/>
    <x v="95"/>
    <n v="1"/>
    <x v="2"/>
    <n v="10"/>
    <x v="3"/>
    <x v="1"/>
    <x v="0"/>
  </r>
  <r>
    <x v="936"/>
    <x v="108"/>
    <s v="CUS49041"/>
    <x v="2"/>
    <x v="4"/>
    <x v="0"/>
    <x v="0"/>
    <x v="551"/>
    <n v="1"/>
    <x v="26"/>
    <n v="10"/>
    <x v="4"/>
    <x v="3"/>
    <x v="0"/>
  </r>
  <r>
    <x v="937"/>
    <x v="114"/>
    <s v="CUS67593"/>
    <x v="0"/>
    <x v="7"/>
    <x v="0"/>
    <x v="0"/>
    <x v="284"/>
    <n v="3"/>
    <x v="25"/>
    <n v="11"/>
    <x v="0"/>
    <x v="3"/>
    <x v="0"/>
  </r>
  <r>
    <x v="938"/>
    <x v="0"/>
    <s v="CUS56664"/>
    <x v="2"/>
    <x v="4"/>
    <x v="1"/>
    <x v="0"/>
    <x v="356"/>
    <n v="3"/>
    <x v="23"/>
    <n v="9"/>
    <x v="3"/>
    <x v="1"/>
    <x v="0"/>
  </r>
  <r>
    <x v="939"/>
    <x v="148"/>
    <s v="CUS46994"/>
    <x v="3"/>
    <x v="2"/>
    <x v="1"/>
    <x v="0"/>
    <x v="84"/>
    <n v="4"/>
    <x v="13"/>
    <n v="10"/>
    <x v="0"/>
    <x v="0"/>
    <x v="0"/>
  </r>
  <r>
    <x v="940"/>
    <x v="98"/>
    <s v="CUS13937"/>
    <x v="0"/>
    <x v="4"/>
    <x v="1"/>
    <x v="0"/>
    <x v="333"/>
    <n v="2"/>
    <x v="28"/>
    <n v="7"/>
    <x v="3"/>
    <x v="2"/>
    <x v="2"/>
  </r>
  <r>
    <x v="941"/>
    <x v="91"/>
    <s v="CUS67675"/>
    <x v="1"/>
    <x v="7"/>
    <x v="1"/>
    <x v="1"/>
    <x v="552"/>
    <n v="2"/>
    <x v="15"/>
    <n v="14"/>
    <x v="1"/>
    <x v="2"/>
    <x v="0"/>
  </r>
  <r>
    <x v="942"/>
    <x v="74"/>
    <s v="CUS72302"/>
    <x v="5"/>
    <x v="3"/>
    <x v="1"/>
    <x v="0"/>
    <x v="268"/>
    <n v="2"/>
    <x v="29"/>
    <n v="12"/>
    <x v="2"/>
    <x v="1"/>
    <x v="1"/>
  </r>
  <r>
    <x v="943"/>
    <x v="142"/>
    <s v="CUS25102"/>
    <x v="1"/>
    <x v="5"/>
    <x v="0"/>
    <x v="1"/>
    <x v="54"/>
    <n v="3"/>
    <x v="35"/>
    <n v="11"/>
    <x v="1"/>
    <x v="0"/>
    <x v="0"/>
  </r>
  <r>
    <x v="944"/>
    <x v="60"/>
    <s v="CUS79386"/>
    <x v="1"/>
    <x v="2"/>
    <x v="1"/>
    <x v="0"/>
    <x v="204"/>
    <n v="2"/>
    <x v="9"/>
    <n v="7"/>
    <x v="4"/>
    <x v="2"/>
    <x v="0"/>
  </r>
  <r>
    <x v="945"/>
    <x v="86"/>
    <s v="CUS49111"/>
    <x v="5"/>
    <x v="8"/>
    <x v="1"/>
    <x v="1"/>
    <x v="553"/>
    <n v="1"/>
    <x v="2"/>
    <n v="11"/>
    <x v="3"/>
    <x v="0"/>
    <x v="0"/>
  </r>
  <r>
    <x v="946"/>
    <x v="179"/>
    <s v="CUS32146"/>
    <x v="3"/>
    <x v="9"/>
    <x v="1"/>
    <x v="1"/>
    <x v="362"/>
    <n v="3"/>
    <x v="18"/>
    <n v="11"/>
    <x v="1"/>
    <x v="3"/>
    <x v="0"/>
  </r>
  <r>
    <x v="947"/>
    <x v="111"/>
    <s v="CUS16431"/>
    <x v="0"/>
    <x v="3"/>
    <x v="1"/>
    <x v="0"/>
    <x v="495"/>
    <n v="3"/>
    <x v="36"/>
    <n v="10"/>
    <x v="1"/>
    <x v="0"/>
    <x v="2"/>
  </r>
  <r>
    <x v="948"/>
    <x v="168"/>
    <s v="CUS43819"/>
    <x v="3"/>
    <x v="3"/>
    <x v="1"/>
    <x v="0"/>
    <x v="554"/>
    <n v="1"/>
    <x v="4"/>
    <n v="7"/>
    <x v="1"/>
    <x v="3"/>
    <x v="0"/>
  </r>
  <r>
    <x v="949"/>
    <x v="161"/>
    <s v="CUS17643"/>
    <x v="0"/>
    <x v="9"/>
    <x v="1"/>
    <x v="0"/>
    <x v="188"/>
    <n v="2"/>
    <x v="30"/>
    <n v="8"/>
    <x v="3"/>
    <x v="0"/>
    <x v="1"/>
  </r>
  <r>
    <x v="950"/>
    <x v="92"/>
    <s v="CUS90891"/>
    <x v="1"/>
    <x v="2"/>
    <x v="0"/>
    <x v="0"/>
    <x v="555"/>
    <n v="4"/>
    <x v="35"/>
    <n v="15"/>
    <x v="1"/>
    <x v="2"/>
    <x v="0"/>
  </r>
  <r>
    <x v="951"/>
    <x v="170"/>
    <s v="CUS52886"/>
    <x v="0"/>
    <x v="8"/>
    <x v="0"/>
    <x v="0"/>
    <x v="556"/>
    <n v="2"/>
    <x v="11"/>
    <n v="7"/>
    <x v="1"/>
    <x v="1"/>
    <x v="0"/>
  </r>
  <r>
    <x v="952"/>
    <x v="0"/>
    <s v="CUS28959"/>
    <x v="1"/>
    <x v="4"/>
    <x v="1"/>
    <x v="0"/>
    <x v="557"/>
    <n v="3"/>
    <x v="35"/>
    <n v="13"/>
    <x v="0"/>
    <x v="1"/>
    <x v="0"/>
  </r>
  <r>
    <x v="953"/>
    <x v="143"/>
    <s v="CUS71693"/>
    <x v="2"/>
    <x v="2"/>
    <x v="0"/>
    <x v="1"/>
    <x v="496"/>
    <n v="2"/>
    <x v="31"/>
    <n v="5"/>
    <x v="1"/>
    <x v="2"/>
    <x v="0"/>
  </r>
  <r>
    <x v="954"/>
    <x v="63"/>
    <s v="CUS80047"/>
    <x v="0"/>
    <x v="1"/>
    <x v="0"/>
    <x v="0"/>
    <x v="558"/>
    <n v="3"/>
    <x v="1"/>
    <n v="15"/>
    <x v="2"/>
    <x v="2"/>
    <x v="2"/>
  </r>
  <r>
    <x v="955"/>
    <x v="94"/>
    <s v="CUS65379"/>
    <x v="3"/>
    <x v="8"/>
    <x v="1"/>
    <x v="1"/>
    <x v="501"/>
    <n v="4"/>
    <x v="20"/>
    <n v="15"/>
    <x v="4"/>
    <x v="0"/>
    <x v="0"/>
  </r>
  <r>
    <x v="956"/>
    <x v="92"/>
    <s v="CUS80676"/>
    <x v="5"/>
    <x v="4"/>
    <x v="0"/>
    <x v="0"/>
    <x v="559"/>
    <n v="1"/>
    <x v="8"/>
    <n v="9"/>
    <x v="4"/>
    <x v="0"/>
    <x v="1"/>
  </r>
  <r>
    <x v="957"/>
    <x v="99"/>
    <s v="CUS81516"/>
    <x v="3"/>
    <x v="2"/>
    <x v="1"/>
    <x v="1"/>
    <x v="560"/>
    <n v="4"/>
    <x v="14"/>
    <n v="13"/>
    <x v="4"/>
    <x v="3"/>
    <x v="2"/>
  </r>
  <r>
    <x v="958"/>
    <x v="32"/>
    <s v="CUS75330"/>
    <x v="4"/>
    <x v="4"/>
    <x v="1"/>
    <x v="1"/>
    <x v="388"/>
    <n v="3"/>
    <x v="17"/>
    <n v="14"/>
    <x v="4"/>
    <x v="2"/>
    <x v="0"/>
  </r>
  <r>
    <x v="959"/>
    <x v="30"/>
    <s v="CUS33958"/>
    <x v="1"/>
    <x v="3"/>
    <x v="1"/>
    <x v="0"/>
    <x v="561"/>
    <n v="1"/>
    <x v="12"/>
    <n v="5"/>
    <x v="4"/>
    <x v="0"/>
    <x v="1"/>
  </r>
  <r>
    <x v="960"/>
    <x v="164"/>
    <s v="CUS60594"/>
    <x v="2"/>
    <x v="3"/>
    <x v="0"/>
    <x v="0"/>
    <x v="535"/>
    <n v="4"/>
    <x v="25"/>
    <n v="4"/>
    <x v="1"/>
    <x v="3"/>
    <x v="0"/>
  </r>
  <r>
    <x v="961"/>
    <x v="98"/>
    <s v="CUS19406"/>
    <x v="0"/>
    <x v="9"/>
    <x v="0"/>
    <x v="1"/>
    <x v="562"/>
    <n v="2"/>
    <x v="12"/>
    <n v="3"/>
    <x v="1"/>
    <x v="0"/>
    <x v="0"/>
  </r>
  <r>
    <x v="962"/>
    <x v="121"/>
    <s v="CUS24028"/>
    <x v="5"/>
    <x v="1"/>
    <x v="0"/>
    <x v="0"/>
    <x v="428"/>
    <n v="2"/>
    <x v="0"/>
    <n v="12"/>
    <x v="1"/>
    <x v="1"/>
    <x v="0"/>
  </r>
  <r>
    <x v="963"/>
    <x v="23"/>
    <s v="CUS90841"/>
    <x v="1"/>
    <x v="3"/>
    <x v="1"/>
    <x v="0"/>
    <x v="429"/>
    <n v="2"/>
    <x v="16"/>
    <n v="15"/>
    <x v="3"/>
    <x v="1"/>
    <x v="0"/>
  </r>
  <r>
    <x v="964"/>
    <x v="42"/>
    <s v="CUS46221"/>
    <x v="0"/>
    <x v="8"/>
    <x v="0"/>
    <x v="1"/>
    <x v="257"/>
    <n v="4"/>
    <x v="36"/>
    <n v="11"/>
    <x v="1"/>
    <x v="2"/>
    <x v="0"/>
  </r>
  <r>
    <x v="965"/>
    <x v="110"/>
    <s v="CUS71211"/>
    <x v="5"/>
    <x v="7"/>
    <x v="1"/>
    <x v="0"/>
    <x v="290"/>
    <n v="3"/>
    <x v="39"/>
    <n v="9"/>
    <x v="2"/>
    <x v="1"/>
    <x v="2"/>
  </r>
  <r>
    <x v="966"/>
    <x v="59"/>
    <s v="CUS99385"/>
    <x v="4"/>
    <x v="0"/>
    <x v="0"/>
    <x v="0"/>
    <x v="139"/>
    <n v="4"/>
    <x v="39"/>
    <n v="15"/>
    <x v="4"/>
    <x v="2"/>
    <x v="2"/>
  </r>
  <r>
    <x v="967"/>
    <x v="46"/>
    <s v="CUS61834"/>
    <x v="5"/>
    <x v="7"/>
    <x v="1"/>
    <x v="0"/>
    <x v="328"/>
    <n v="4"/>
    <x v="16"/>
    <n v="10"/>
    <x v="4"/>
    <x v="2"/>
    <x v="0"/>
  </r>
  <r>
    <x v="968"/>
    <x v="45"/>
    <s v="CUS24652"/>
    <x v="1"/>
    <x v="9"/>
    <x v="1"/>
    <x v="0"/>
    <x v="271"/>
    <n v="3"/>
    <x v="13"/>
    <n v="3"/>
    <x v="4"/>
    <x v="2"/>
    <x v="0"/>
  </r>
  <r>
    <x v="969"/>
    <x v="183"/>
    <s v="CUS78615"/>
    <x v="3"/>
    <x v="8"/>
    <x v="0"/>
    <x v="0"/>
    <x v="237"/>
    <n v="1"/>
    <x v="39"/>
    <n v="12"/>
    <x v="2"/>
    <x v="3"/>
    <x v="2"/>
  </r>
  <r>
    <x v="970"/>
    <x v="180"/>
    <s v="CUS81977"/>
    <x v="0"/>
    <x v="0"/>
    <x v="0"/>
    <x v="0"/>
    <x v="563"/>
    <n v="1"/>
    <x v="7"/>
    <n v="11"/>
    <x v="4"/>
    <x v="1"/>
    <x v="0"/>
  </r>
  <r>
    <x v="971"/>
    <x v="33"/>
    <s v="CUS18584"/>
    <x v="3"/>
    <x v="1"/>
    <x v="1"/>
    <x v="1"/>
    <x v="555"/>
    <n v="3"/>
    <x v="12"/>
    <n v="14"/>
    <x v="2"/>
    <x v="1"/>
    <x v="0"/>
  </r>
  <r>
    <x v="972"/>
    <x v="100"/>
    <s v="CUS38154"/>
    <x v="2"/>
    <x v="3"/>
    <x v="1"/>
    <x v="0"/>
    <x v="276"/>
    <n v="4"/>
    <x v="38"/>
    <n v="6"/>
    <x v="2"/>
    <x v="1"/>
    <x v="0"/>
  </r>
  <r>
    <x v="973"/>
    <x v="3"/>
    <s v="CUS66936"/>
    <x v="5"/>
    <x v="9"/>
    <x v="0"/>
    <x v="1"/>
    <x v="223"/>
    <n v="1"/>
    <x v="1"/>
    <n v="5"/>
    <x v="1"/>
    <x v="2"/>
    <x v="0"/>
  </r>
  <r>
    <x v="974"/>
    <x v="146"/>
    <s v="CUS11127"/>
    <x v="4"/>
    <x v="7"/>
    <x v="1"/>
    <x v="1"/>
    <x v="484"/>
    <n v="2"/>
    <x v="35"/>
    <n v="5"/>
    <x v="2"/>
    <x v="0"/>
    <x v="0"/>
  </r>
  <r>
    <x v="975"/>
    <x v="15"/>
    <s v="CUS65580"/>
    <x v="3"/>
    <x v="7"/>
    <x v="1"/>
    <x v="0"/>
    <x v="557"/>
    <n v="2"/>
    <x v="27"/>
    <n v="10"/>
    <x v="0"/>
    <x v="2"/>
    <x v="1"/>
  </r>
  <r>
    <x v="976"/>
    <x v="135"/>
    <s v="CUS82395"/>
    <x v="5"/>
    <x v="8"/>
    <x v="0"/>
    <x v="1"/>
    <x v="299"/>
    <n v="3"/>
    <x v="7"/>
    <n v="7"/>
    <x v="0"/>
    <x v="2"/>
    <x v="0"/>
  </r>
  <r>
    <x v="977"/>
    <x v="52"/>
    <s v="CUS59094"/>
    <x v="4"/>
    <x v="7"/>
    <x v="0"/>
    <x v="1"/>
    <x v="329"/>
    <n v="3"/>
    <x v="34"/>
    <n v="8"/>
    <x v="1"/>
    <x v="3"/>
    <x v="0"/>
  </r>
  <r>
    <x v="978"/>
    <x v="156"/>
    <s v="CUS53982"/>
    <x v="0"/>
    <x v="1"/>
    <x v="1"/>
    <x v="1"/>
    <x v="564"/>
    <n v="1"/>
    <x v="1"/>
    <n v="13"/>
    <x v="4"/>
    <x v="2"/>
    <x v="1"/>
  </r>
  <r>
    <x v="979"/>
    <x v="144"/>
    <s v="CUS53029"/>
    <x v="5"/>
    <x v="5"/>
    <x v="1"/>
    <x v="1"/>
    <x v="385"/>
    <n v="1"/>
    <x v="6"/>
    <n v="12"/>
    <x v="1"/>
    <x v="0"/>
    <x v="2"/>
  </r>
  <r>
    <x v="980"/>
    <x v="35"/>
    <s v="CUS17545"/>
    <x v="0"/>
    <x v="6"/>
    <x v="0"/>
    <x v="0"/>
    <x v="522"/>
    <n v="4"/>
    <x v="38"/>
    <n v="10"/>
    <x v="3"/>
    <x v="3"/>
    <x v="0"/>
  </r>
  <r>
    <x v="981"/>
    <x v="156"/>
    <s v="CUS45478"/>
    <x v="4"/>
    <x v="4"/>
    <x v="1"/>
    <x v="1"/>
    <x v="487"/>
    <n v="4"/>
    <x v="39"/>
    <n v="6"/>
    <x v="3"/>
    <x v="1"/>
    <x v="0"/>
  </r>
  <r>
    <x v="982"/>
    <x v="21"/>
    <s v="CUS58259"/>
    <x v="5"/>
    <x v="7"/>
    <x v="0"/>
    <x v="0"/>
    <x v="446"/>
    <n v="1"/>
    <x v="25"/>
    <n v="6"/>
    <x v="4"/>
    <x v="3"/>
    <x v="0"/>
  </r>
  <r>
    <x v="983"/>
    <x v="71"/>
    <s v="CUS78394"/>
    <x v="3"/>
    <x v="7"/>
    <x v="0"/>
    <x v="1"/>
    <x v="565"/>
    <n v="3"/>
    <x v="9"/>
    <n v="5"/>
    <x v="2"/>
    <x v="2"/>
    <x v="1"/>
  </r>
  <r>
    <x v="984"/>
    <x v="125"/>
    <s v="CUS75672"/>
    <x v="3"/>
    <x v="4"/>
    <x v="0"/>
    <x v="0"/>
    <x v="517"/>
    <n v="1"/>
    <x v="34"/>
    <n v="3"/>
    <x v="1"/>
    <x v="2"/>
    <x v="0"/>
  </r>
  <r>
    <x v="985"/>
    <x v="84"/>
    <s v="CUS86164"/>
    <x v="5"/>
    <x v="3"/>
    <x v="1"/>
    <x v="0"/>
    <x v="566"/>
    <n v="4"/>
    <x v="1"/>
    <n v="5"/>
    <x v="2"/>
    <x v="3"/>
    <x v="1"/>
  </r>
  <r>
    <x v="986"/>
    <x v="15"/>
    <s v="CUS50924"/>
    <x v="3"/>
    <x v="0"/>
    <x v="1"/>
    <x v="1"/>
    <x v="95"/>
    <n v="3"/>
    <x v="31"/>
    <n v="14"/>
    <x v="1"/>
    <x v="1"/>
    <x v="1"/>
  </r>
  <r>
    <x v="987"/>
    <x v="39"/>
    <s v="CUS75923"/>
    <x v="1"/>
    <x v="6"/>
    <x v="0"/>
    <x v="1"/>
    <x v="567"/>
    <n v="4"/>
    <x v="40"/>
    <n v="15"/>
    <x v="4"/>
    <x v="3"/>
    <x v="0"/>
  </r>
  <r>
    <x v="988"/>
    <x v="113"/>
    <s v="CUS65068"/>
    <x v="5"/>
    <x v="5"/>
    <x v="0"/>
    <x v="1"/>
    <x v="286"/>
    <n v="3"/>
    <x v="30"/>
    <n v="5"/>
    <x v="1"/>
    <x v="3"/>
    <x v="2"/>
  </r>
  <r>
    <x v="989"/>
    <x v="111"/>
    <s v="CUS37489"/>
    <x v="5"/>
    <x v="9"/>
    <x v="0"/>
    <x v="1"/>
    <x v="559"/>
    <n v="2"/>
    <x v="5"/>
    <n v="3"/>
    <x v="1"/>
    <x v="0"/>
    <x v="0"/>
  </r>
  <r>
    <x v="990"/>
    <x v="62"/>
    <s v="CUS30116"/>
    <x v="1"/>
    <x v="9"/>
    <x v="1"/>
    <x v="0"/>
    <x v="568"/>
    <n v="1"/>
    <x v="10"/>
    <n v="15"/>
    <x v="0"/>
    <x v="1"/>
    <x v="0"/>
  </r>
  <r>
    <x v="991"/>
    <x v="46"/>
    <s v="CUS15123"/>
    <x v="5"/>
    <x v="2"/>
    <x v="0"/>
    <x v="1"/>
    <x v="497"/>
    <n v="2"/>
    <x v="13"/>
    <n v="14"/>
    <x v="2"/>
    <x v="0"/>
    <x v="0"/>
  </r>
  <r>
    <x v="992"/>
    <x v="71"/>
    <s v="CUS19762"/>
    <x v="0"/>
    <x v="9"/>
    <x v="1"/>
    <x v="1"/>
    <x v="110"/>
    <n v="3"/>
    <x v="5"/>
    <n v="7"/>
    <x v="0"/>
    <x v="1"/>
    <x v="1"/>
  </r>
  <r>
    <x v="993"/>
    <x v="96"/>
    <s v="CUS40902"/>
    <x v="1"/>
    <x v="5"/>
    <x v="1"/>
    <x v="0"/>
    <x v="507"/>
    <n v="3"/>
    <x v="9"/>
    <n v="11"/>
    <x v="0"/>
    <x v="3"/>
    <x v="0"/>
  </r>
  <r>
    <x v="994"/>
    <x v="41"/>
    <s v="CUS56791"/>
    <x v="4"/>
    <x v="2"/>
    <x v="1"/>
    <x v="1"/>
    <x v="104"/>
    <n v="2"/>
    <x v="25"/>
    <n v="13"/>
    <x v="3"/>
    <x v="1"/>
    <x v="1"/>
  </r>
  <r>
    <x v="995"/>
    <x v="182"/>
    <s v="CUS19385"/>
    <x v="1"/>
    <x v="1"/>
    <x v="0"/>
    <x v="1"/>
    <x v="331"/>
    <n v="3"/>
    <x v="14"/>
    <n v="8"/>
    <x v="4"/>
    <x v="0"/>
    <x v="0"/>
  </r>
  <r>
    <x v="996"/>
    <x v="45"/>
    <s v="CUS21174"/>
    <x v="3"/>
    <x v="3"/>
    <x v="0"/>
    <x v="0"/>
    <x v="397"/>
    <n v="3"/>
    <x v="1"/>
    <n v="7"/>
    <x v="2"/>
    <x v="2"/>
    <x v="0"/>
  </r>
  <r>
    <x v="997"/>
    <x v="58"/>
    <s v="CUS71525"/>
    <x v="0"/>
    <x v="6"/>
    <x v="1"/>
    <x v="1"/>
    <x v="569"/>
    <n v="2"/>
    <x v="13"/>
    <n v="8"/>
    <x v="1"/>
    <x v="3"/>
    <x v="2"/>
  </r>
  <r>
    <x v="998"/>
    <x v="107"/>
    <s v="CUS71335"/>
    <x v="3"/>
    <x v="2"/>
    <x v="1"/>
    <x v="1"/>
    <x v="379"/>
    <n v="2"/>
    <x v="27"/>
    <n v="9"/>
    <x v="3"/>
    <x v="1"/>
    <x v="0"/>
  </r>
  <r>
    <x v="999"/>
    <x v="22"/>
    <s v="CUS75601"/>
    <x v="3"/>
    <x v="5"/>
    <x v="1"/>
    <x v="0"/>
    <x v="570"/>
    <n v="3"/>
    <x v="27"/>
    <n v="9"/>
    <x v="4"/>
    <x v="0"/>
    <x v="0"/>
  </r>
  <r>
    <x v="1000"/>
    <x v="170"/>
    <s v="CUS99233"/>
    <x v="4"/>
    <x v="9"/>
    <x v="0"/>
    <x v="1"/>
    <x v="560"/>
    <n v="1"/>
    <x v="3"/>
    <n v="15"/>
    <x v="3"/>
    <x v="3"/>
    <x v="2"/>
  </r>
  <r>
    <x v="1001"/>
    <x v="136"/>
    <s v="CUS23425"/>
    <x v="4"/>
    <x v="8"/>
    <x v="0"/>
    <x v="1"/>
    <x v="60"/>
    <n v="1"/>
    <x v="20"/>
    <n v="8"/>
    <x v="1"/>
    <x v="3"/>
    <x v="2"/>
  </r>
  <r>
    <x v="1002"/>
    <x v="49"/>
    <s v="CUS56213"/>
    <x v="3"/>
    <x v="6"/>
    <x v="1"/>
    <x v="0"/>
    <x v="571"/>
    <n v="2"/>
    <x v="20"/>
    <n v="13"/>
    <x v="3"/>
    <x v="0"/>
    <x v="0"/>
  </r>
  <r>
    <x v="1003"/>
    <x v="125"/>
    <s v="CUS88857"/>
    <x v="5"/>
    <x v="1"/>
    <x v="1"/>
    <x v="1"/>
    <x v="572"/>
    <n v="3"/>
    <x v="22"/>
    <n v="11"/>
    <x v="4"/>
    <x v="0"/>
    <x v="2"/>
  </r>
  <r>
    <x v="1004"/>
    <x v="113"/>
    <s v="CUS89785"/>
    <x v="2"/>
    <x v="4"/>
    <x v="1"/>
    <x v="1"/>
    <x v="573"/>
    <n v="1"/>
    <x v="4"/>
    <n v="7"/>
    <x v="4"/>
    <x v="1"/>
    <x v="0"/>
  </r>
  <r>
    <x v="1005"/>
    <x v="100"/>
    <s v="CUS79865"/>
    <x v="3"/>
    <x v="5"/>
    <x v="1"/>
    <x v="1"/>
    <x v="52"/>
    <n v="4"/>
    <x v="30"/>
    <n v="14"/>
    <x v="1"/>
    <x v="0"/>
    <x v="0"/>
  </r>
  <r>
    <x v="1006"/>
    <x v="10"/>
    <s v="CUS36883"/>
    <x v="5"/>
    <x v="2"/>
    <x v="1"/>
    <x v="0"/>
    <x v="380"/>
    <n v="2"/>
    <x v="31"/>
    <n v="15"/>
    <x v="0"/>
    <x v="0"/>
    <x v="0"/>
  </r>
  <r>
    <x v="1007"/>
    <x v="35"/>
    <s v="CUS10409"/>
    <x v="2"/>
    <x v="9"/>
    <x v="0"/>
    <x v="0"/>
    <x v="43"/>
    <n v="3"/>
    <x v="4"/>
    <n v="10"/>
    <x v="0"/>
    <x v="2"/>
    <x v="2"/>
  </r>
  <r>
    <x v="1008"/>
    <x v="163"/>
    <s v="CUS45422"/>
    <x v="3"/>
    <x v="1"/>
    <x v="1"/>
    <x v="0"/>
    <x v="1"/>
    <n v="3"/>
    <x v="17"/>
    <n v="7"/>
    <x v="2"/>
    <x v="3"/>
    <x v="0"/>
  </r>
  <r>
    <x v="1009"/>
    <x v="183"/>
    <s v="CUS81332"/>
    <x v="2"/>
    <x v="8"/>
    <x v="0"/>
    <x v="0"/>
    <x v="8"/>
    <n v="3"/>
    <x v="37"/>
    <n v="14"/>
    <x v="1"/>
    <x v="0"/>
    <x v="2"/>
  </r>
  <r>
    <x v="1010"/>
    <x v="39"/>
    <s v="CUS68621"/>
    <x v="4"/>
    <x v="0"/>
    <x v="0"/>
    <x v="0"/>
    <x v="93"/>
    <n v="3"/>
    <x v="16"/>
    <n v="11"/>
    <x v="0"/>
    <x v="1"/>
    <x v="1"/>
  </r>
  <r>
    <x v="1011"/>
    <x v="112"/>
    <s v="CUS12917"/>
    <x v="5"/>
    <x v="3"/>
    <x v="1"/>
    <x v="1"/>
    <x v="381"/>
    <n v="1"/>
    <x v="16"/>
    <n v="10"/>
    <x v="1"/>
    <x v="0"/>
    <x v="0"/>
  </r>
  <r>
    <x v="1012"/>
    <x v="141"/>
    <s v="CUS84062"/>
    <x v="2"/>
    <x v="6"/>
    <x v="1"/>
    <x v="1"/>
    <x v="214"/>
    <n v="4"/>
    <x v="15"/>
    <n v="9"/>
    <x v="4"/>
    <x v="1"/>
    <x v="0"/>
  </r>
  <r>
    <x v="1013"/>
    <x v="26"/>
    <s v="CUS81078"/>
    <x v="3"/>
    <x v="9"/>
    <x v="1"/>
    <x v="0"/>
    <x v="470"/>
    <n v="3"/>
    <x v="14"/>
    <n v="12"/>
    <x v="1"/>
    <x v="0"/>
    <x v="0"/>
  </r>
  <r>
    <x v="1014"/>
    <x v="78"/>
    <s v="CUS35883"/>
    <x v="4"/>
    <x v="7"/>
    <x v="1"/>
    <x v="0"/>
    <x v="574"/>
    <n v="3"/>
    <x v="25"/>
    <n v="15"/>
    <x v="3"/>
    <x v="0"/>
    <x v="0"/>
  </r>
  <r>
    <x v="1015"/>
    <x v="31"/>
    <s v="CUS56678"/>
    <x v="3"/>
    <x v="6"/>
    <x v="0"/>
    <x v="1"/>
    <x v="383"/>
    <n v="2"/>
    <x v="4"/>
    <n v="11"/>
    <x v="4"/>
    <x v="2"/>
    <x v="2"/>
  </r>
  <r>
    <x v="1016"/>
    <x v="10"/>
    <s v="CUS93067"/>
    <x v="1"/>
    <x v="7"/>
    <x v="0"/>
    <x v="0"/>
    <x v="16"/>
    <n v="2"/>
    <x v="23"/>
    <n v="9"/>
    <x v="2"/>
    <x v="2"/>
    <x v="2"/>
  </r>
  <r>
    <x v="1017"/>
    <x v="68"/>
    <s v="CUS32807"/>
    <x v="2"/>
    <x v="3"/>
    <x v="1"/>
    <x v="1"/>
    <x v="410"/>
    <n v="4"/>
    <x v="31"/>
    <n v="9"/>
    <x v="4"/>
    <x v="3"/>
    <x v="0"/>
  </r>
  <r>
    <x v="1018"/>
    <x v="23"/>
    <s v="CUS21146"/>
    <x v="3"/>
    <x v="8"/>
    <x v="0"/>
    <x v="0"/>
    <x v="559"/>
    <n v="4"/>
    <x v="27"/>
    <n v="13"/>
    <x v="1"/>
    <x v="2"/>
    <x v="0"/>
  </r>
  <r>
    <x v="1019"/>
    <x v="123"/>
    <s v="CUS46092"/>
    <x v="3"/>
    <x v="2"/>
    <x v="1"/>
    <x v="0"/>
    <x v="378"/>
    <n v="2"/>
    <x v="7"/>
    <n v="8"/>
    <x v="4"/>
    <x v="3"/>
    <x v="0"/>
  </r>
  <r>
    <x v="1020"/>
    <x v="36"/>
    <s v="CUS28394"/>
    <x v="2"/>
    <x v="7"/>
    <x v="0"/>
    <x v="1"/>
    <x v="575"/>
    <n v="2"/>
    <x v="29"/>
    <n v="3"/>
    <x v="0"/>
    <x v="2"/>
    <x v="0"/>
  </r>
  <r>
    <x v="1021"/>
    <x v="66"/>
    <s v="CUS25309"/>
    <x v="0"/>
    <x v="8"/>
    <x v="1"/>
    <x v="0"/>
    <x v="50"/>
    <n v="1"/>
    <x v="1"/>
    <n v="12"/>
    <x v="4"/>
    <x v="1"/>
    <x v="0"/>
  </r>
  <r>
    <x v="1022"/>
    <x v="17"/>
    <s v="CUS39481"/>
    <x v="4"/>
    <x v="9"/>
    <x v="0"/>
    <x v="0"/>
    <x v="90"/>
    <n v="3"/>
    <x v="0"/>
    <n v="3"/>
    <x v="2"/>
    <x v="0"/>
    <x v="0"/>
  </r>
  <r>
    <x v="1023"/>
    <x v="26"/>
    <s v="CUS60305"/>
    <x v="3"/>
    <x v="7"/>
    <x v="1"/>
    <x v="1"/>
    <x v="576"/>
    <n v="1"/>
    <x v="10"/>
    <n v="6"/>
    <x v="4"/>
    <x v="3"/>
    <x v="1"/>
  </r>
  <r>
    <x v="1024"/>
    <x v="63"/>
    <s v="CUS83048"/>
    <x v="2"/>
    <x v="8"/>
    <x v="0"/>
    <x v="0"/>
    <x v="577"/>
    <n v="4"/>
    <x v="25"/>
    <n v="12"/>
    <x v="0"/>
    <x v="2"/>
    <x v="0"/>
  </r>
  <r>
    <x v="1025"/>
    <x v="101"/>
    <s v="CUS40920"/>
    <x v="0"/>
    <x v="8"/>
    <x v="0"/>
    <x v="0"/>
    <x v="442"/>
    <n v="1"/>
    <x v="14"/>
    <n v="12"/>
    <x v="0"/>
    <x v="3"/>
    <x v="0"/>
  </r>
  <r>
    <x v="1026"/>
    <x v="180"/>
    <s v="CUS31520"/>
    <x v="2"/>
    <x v="2"/>
    <x v="1"/>
    <x v="1"/>
    <x v="22"/>
    <n v="2"/>
    <x v="24"/>
    <n v="8"/>
    <x v="4"/>
    <x v="3"/>
    <x v="0"/>
  </r>
  <r>
    <x v="1027"/>
    <x v="136"/>
    <s v="CUS64745"/>
    <x v="4"/>
    <x v="5"/>
    <x v="1"/>
    <x v="1"/>
    <x v="229"/>
    <n v="2"/>
    <x v="19"/>
    <n v="15"/>
    <x v="3"/>
    <x v="3"/>
    <x v="0"/>
  </r>
  <r>
    <x v="1028"/>
    <x v="99"/>
    <s v="CUS50476"/>
    <x v="0"/>
    <x v="3"/>
    <x v="1"/>
    <x v="1"/>
    <x v="290"/>
    <n v="1"/>
    <x v="39"/>
    <n v="4"/>
    <x v="0"/>
    <x v="2"/>
    <x v="0"/>
  </r>
  <r>
    <x v="1029"/>
    <x v="39"/>
    <s v="CUS57125"/>
    <x v="1"/>
    <x v="2"/>
    <x v="0"/>
    <x v="0"/>
    <x v="114"/>
    <n v="1"/>
    <x v="5"/>
    <n v="9"/>
    <x v="1"/>
    <x v="2"/>
    <x v="0"/>
  </r>
  <r>
    <x v="1030"/>
    <x v="50"/>
    <s v="CUS78353"/>
    <x v="2"/>
    <x v="8"/>
    <x v="1"/>
    <x v="0"/>
    <x v="202"/>
    <n v="1"/>
    <x v="4"/>
    <n v="14"/>
    <x v="0"/>
    <x v="3"/>
    <x v="2"/>
  </r>
  <r>
    <x v="1031"/>
    <x v="120"/>
    <s v="CUS75440"/>
    <x v="5"/>
    <x v="2"/>
    <x v="0"/>
    <x v="1"/>
    <x v="121"/>
    <n v="3"/>
    <x v="34"/>
    <n v="15"/>
    <x v="0"/>
    <x v="2"/>
    <x v="1"/>
  </r>
  <r>
    <x v="1032"/>
    <x v="125"/>
    <s v="CUS20935"/>
    <x v="1"/>
    <x v="2"/>
    <x v="1"/>
    <x v="1"/>
    <x v="578"/>
    <n v="1"/>
    <x v="28"/>
    <n v="10"/>
    <x v="3"/>
    <x v="0"/>
    <x v="2"/>
  </r>
  <r>
    <x v="1033"/>
    <x v="1"/>
    <s v="CUS53941"/>
    <x v="3"/>
    <x v="3"/>
    <x v="1"/>
    <x v="0"/>
    <x v="443"/>
    <n v="4"/>
    <x v="31"/>
    <n v="3"/>
    <x v="1"/>
    <x v="3"/>
    <x v="0"/>
  </r>
  <r>
    <x v="1034"/>
    <x v="158"/>
    <s v="CUS42896"/>
    <x v="1"/>
    <x v="0"/>
    <x v="0"/>
    <x v="1"/>
    <x v="562"/>
    <n v="4"/>
    <x v="8"/>
    <n v="3"/>
    <x v="4"/>
    <x v="0"/>
    <x v="0"/>
  </r>
  <r>
    <x v="1035"/>
    <x v="169"/>
    <s v="CUS47557"/>
    <x v="5"/>
    <x v="0"/>
    <x v="0"/>
    <x v="0"/>
    <x v="238"/>
    <n v="3"/>
    <x v="21"/>
    <n v="5"/>
    <x v="3"/>
    <x v="3"/>
    <x v="1"/>
  </r>
  <r>
    <x v="1036"/>
    <x v="0"/>
    <s v="CUS70590"/>
    <x v="1"/>
    <x v="8"/>
    <x v="0"/>
    <x v="0"/>
    <x v="532"/>
    <n v="1"/>
    <x v="40"/>
    <n v="15"/>
    <x v="1"/>
    <x v="0"/>
    <x v="1"/>
  </r>
  <r>
    <x v="1037"/>
    <x v="60"/>
    <s v="CUS56391"/>
    <x v="2"/>
    <x v="1"/>
    <x v="1"/>
    <x v="0"/>
    <x v="63"/>
    <n v="1"/>
    <x v="32"/>
    <n v="10"/>
    <x v="1"/>
    <x v="0"/>
    <x v="0"/>
  </r>
  <r>
    <x v="1038"/>
    <x v="110"/>
    <s v="CUS39840"/>
    <x v="5"/>
    <x v="4"/>
    <x v="1"/>
    <x v="1"/>
    <x v="31"/>
    <n v="1"/>
    <x v="20"/>
    <n v="4"/>
    <x v="2"/>
    <x v="3"/>
    <x v="0"/>
  </r>
  <r>
    <x v="1039"/>
    <x v="158"/>
    <s v="CUS85191"/>
    <x v="2"/>
    <x v="0"/>
    <x v="0"/>
    <x v="1"/>
    <x v="72"/>
    <n v="4"/>
    <x v="17"/>
    <n v="12"/>
    <x v="2"/>
    <x v="0"/>
    <x v="0"/>
  </r>
  <r>
    <x v="1040"/>
    <x v="170"/>
    <s v="CUS20786"/>
    <x v="1"/>
    <x v="4"/>
    <x v="1"/>
    <x v="1"/>
    <x v="579"/>
    <n v="3"/>
    <x v="9"/>
    <n v="7"/>
    <x v="3"/>
    <x v="2"/>
    <x v="0"/>
  </r>
  <r>
    <x v="1041"/>
    <x v="46"/>
    <s v="CUS93447"/>
    <x v="4"/>
    <x v="2"/>
    <x v="1"/>
    <x v="0"/>
    <x v="398"/>
    <n v="2"/>
    <x v="24"/>
    <n v="5"/>
    <x v="4"/>
    <x v="2"/>
    <x v="0"/>
  </r>
  <r>
    <x v="1042"/>
    <x v="170"/>
    <s v="CUS86748"/>
    <x v="1"/>
    <x v="7"/>
    <x v="0"/>
    <x v="0"/>
    <x v="485"/>
    <n v="2"/>
    <x v="11"/>
    <n v="4"/>
    <x v="2"/>
    <x v="2"/>
    <x v="0"/>
  </r>
  <r>
    <x v="1043"/>
    <x v="179"/>
    <s v="CUS19192"/>
    <x v="5"/>
    <x v="8"/>
    <x v="1"/>
    <x v="0"/>
    <x v="235"/>
    <n v="3"/>
    <x v="9"/>
    <n v="13"/>
    <x v="1"/>
    <x v="1"/>
    <x v="2"/>
  </r>
  <r>
    <x v="1044"/>
    <x v="70"/>
    <s v="CUS10886"/>
    <x v="3"/>
    <x v="9"/>
    <x v="0"/>
    <x v="1"/>
    <x v="391"/>
    <n v="1"/>
    <x v="3"/>
    <n v="13"/>
    <x v="3"/>
    <x v="1"/>
    <x v="2"/>
  </r>
  <r>
    <x v="1045"/>
    <x v="69"/>
    <s v="CUS54430"/>
    <x v="4"/>
    <x v="9"/>
    <x v="0"/>
    <x v="1"/>
    <x v="532"/>
    <n v="3"/>
    <x v="15"/>
    <n v="14"/>
    <x v="1"/>
    <x v="3"/>
    <x v="0"/>
  </r>
  <r>
    <x v="1046"/>
    <x v="180"/>
    <s v="CUS53935"/>
    <x v="2"/>
    <x v="4"/>
    <x v="0"/>
    <x v="1"/>
    <x v="187"/>
    <n v="4"/>
    <x v="25"/>
    <n v="10"/>
    <x v="1"/>
    <x v="2"/>
    <x v="0"/>
  </r>
  <r>
    <x v="1047"/>
    <x v="6"/>
    <s v="CUS21107"/>
    <x v="1"/>
    <x v="5"/>
    <x v="0"/>
    <x v="0"/>
    <x v="365"/>
    <n v="4"/>
    <x v="24"/>
    <n v="8"/>
    <x v="4"/>
    <x v="1"/>
    <x v="2"/>
  </r>
  <r>
    <x v="1048"/>
    <x v="39"/>
    <s v="CUS55859"/>
    <x v="5"/>
    <x v="4"/>
    <x v="1"/>
    <x v="1"/>
    <x v="190"/>
    <n v="4"/>
    <x v="23"/>
    <n v="6"/>
    <x v="1"/>
    <x v="3"/>
    <x v="0"/>
  </r>
  <r>
    <x v="1049"/>
    <x v="127"/>
    <s v="CUS19665"/>
    <x v="0"/>
    <x v="6"/>
    <x v="0"/>
    <x v="1"/>
    <x v="122"/>
    <n v="3"/>
    <x v="3"/>
    <n v="5"/>
    <x v="0"/>
    <x v="2"/>
    <x v="0"/>
  </r>
  <r>
    <x v="1050"/>
    <x v="80"/>
    <s v="CUS96884"/>
    <x v="5"/>
    <x v="7"/>
    <x v="1"/>
    <x v="1"/>
    <x v="478"/>
    <n v="4"/>
    <x v="10"/>
    <n v="6"/>
    <x v="2"/>
    <x v="3"/>
    <x v="1"/>
  </r>
  <r>
    <x v="1051"/>
    <x v="81"/>
    <s v="CUS81783"/>
    <x v="2"/>
    <x v="7"/>
    <x v="1"/>
    <x v="0"/>
    <x v="196"/>
    <n v="3"/>
    <x v="23"/>
    <n v="9"/>
    <x v="2"/>
    <x v="2"/>
    <x v="2"/>
  </r>
  <r>
    <x v="1052"/>
    <x v="149"/>
    <s v="CUS37590"/>
    <x v="2"/>
    <x v="0"/>
    <x v="0"/>
    <x v="0"/>
    <x v="118"/>
    <n v="1"/>
    <x v="3"/>
    <n v="8"/>
    <x v="2"/>
    <x v="3"/>
    <x v="1"/>
  </r>
  <r>
    <x v="1053"/>
    <x v="85"/>
    <s v="CUS78312"/>
    <x v="2"/>
    <x v="8"/>
    <x v="0"/>
    <x v="1"/>
    <x v="458"/>
    <n v="3"/>
    <x v="31"/>
    <n v="13"/>
    <x v="1"/>
    <x v="0"/>
    <x v="1"/>
  </r>
  <r>
    <x v="1054"/>
    <x v="180"/>
    <s v="CUS21442"/>
    <x v="5"/>
    <x v="1"/>
    <x v="0"/>
    <x v="0"/>
    <x v="513"/>
    <n v="2"/>
    <x v="33"/>
    <n v="3"/>
    <x v="4"/>
    <x v="0"/>
    <x v="2"/>
  </r>
  <r>
    <x v="1055"/>
    <x v="117"/>
    <s v="CUS39098"/>
    <x v="5"/>
    <x v="4"/>
    <x v="1"/>
    <x v="1"/>
    <x v="471"/>
    <n v="2"/>
    <x v="34"/>
    <n v="3"/>
    <x v="4"/>
    <x v="1"/>
    <x v="1"/>
  </r>
  <r>
    <x v="1056"/>
    <x v="84"/>
    <s v="CUS84856"/>
    <x v="2"/>
    <x v="9"/>
    <x v="1"/>
    <x v="0"/>
    <x v="580"/>
    <n v="4"/>
    <x v="23"/>
    <n v="6"/>
    <x v="2"/>
    <x v="3"/>
    <x v="0"/>
  </r>
  <r>
    <x v="1057"/>
    <x v="126"/>
    <s v="CUS33833"/>
    <x v="3"/>
    <x v="3"/>
    <x v="0"/>
    <x v="1"/>
    <x v="581"/>
    <n v="1"/>
    <x v="30"/>
    <n v="11"/>
    <x v="3"/>
    <x v="0"/>
    <x v="0"/>
  </r>
  <r>
    <x v="1058"/>
    <x v="167"/>
    <s v="CUS26899"/>
    <x v="0"/>
    <x v="9"/>
    <x v="0"/>
    <x v="0"/>
    <x v="235"/>
    <n v="2"/>
    <x v="27"/>
    <n v="6"/>
    <x v="1"/>
    <x v="0"/>
    <x v="0"/>
  </r>
  <r>
    <x v="1059"/>
    <x v="65"/>
    <s v="CUS35727"/>
    <x v="2"/>
    <x v="5"/>
    <x v="0"/>
    <x v="1"/>
    <x v="51"/>
    <n v="3"/>
    <x v="19"/>
    <n v="4"/>
    <x v="0"/>
    <x v="1"/>
    <x v="0"/>
  </r>
  <r>
    <x v="1060"/>
    <x v="176"/>
    <s v="CUS40949"/>
    <x v="1"/>
    <x v="2"/>
    <x v="0"/>
    <x v="1"/>
    <x v="273"/>
    <n v="2"/>
    <x v="40"/>
    <n v="14"/>
    <x v="2"/>
    <x v="0"/>
    <x v="0"/>
  </r>
  <r>
    <x v="1061"/>
    <x v="91"/>
    <s v="CUS31351"/>
    <x v="2"/>
    <x v="9"/>
    <x v="0"/>
    <x v="0"/>
    <x v="582"/>
    <n v="4"/>
    <x v="31"/>
    <n v="11"/>
    <x v="2"/>
    <x v="2"/>
    <x v="0"/>
  </r>
  <r>
    <x v="1062"/>
    <x v="183"/>
    <s v="CUS56430"/>
    <x v="2"/>
    <x v="0"/>
    <x v="0"/>
    <x v="1"/>
    <x v="583"/>
    <n v="4"/>
    <x v="24"/>
    <n v="12"/>
    <x v="4"/>
    <x v="0"/>
    <x v="2"/>
  </r>
  <r>
    <x v="1063"/>
    <x v="22"/>
    <s v="CUS75092"/>
    <x v="4"/>
    <x v="5"/>
    <x v="0"/>
    <x v="1"/>
    <x v="187"/>
    <n v="4"/>
    <x v="2"/>
    <n v="9"/>
    <x v="4"/>
    <x v="1"/>
    <x v="0"/>
  </r>
  <r>
    <x v="1064"/>
    <x v="91"/>
    <s v="CUS25322"/>
    <x v="1"/>
    <x v="0"/>
    <x v="1"/>
    <x v="0"/>
    <x v="584"/>
    <n v="4"/>
    <x v="23"/>
    <n v="10"/>
    <x v="2"/>
    <x v="0"/>
    <x v="2"/>
  </r>
  <r>
    <x v="1065"/>
    <x v="6"/>
    <s v="CUS16381"/>
    <x v="3"/>
    <x v="9"/>
    <x v="0"/>
    <x v="0"/>
    <x v="249"/>
    <n v="1"/>
    <x v="16"/>
    <n v="7"/>
    <x v="2"/>
    <x v="1"/>
    <x v="0"/>
  </r>
  <r>
    <x v="1066"/>
    <x v="56"/>
    <s v="CUS39938"/>
    <x v="3"/>
    <x v="7"/>
    <x v="1"/>
    <x v="0"/>
    <x v="159"/>
    <n v="2"/>
    <x v="25"/>
    <n v="11"/>
    <x v="0"/>
    <x v="1"/>
    <x v="0"/>
  </r>
  <r>
    <x v="1067"/>
    <x v="101"/>
    <s v="CUS42656"/>
    <x v="1"/>
    <x v="3"/>
    <x v="0"/>
    <x v="1"/>
    <x v="585"/>
    <n v="4"/>
    <x v="14"/>
    <n v="13"/>
    <x v="3"/>
    <x v="0"/>
    <x v="2"/>
  </r>
  <r>
    <x v="1068"/>
    <x v="68"/>
    <s v="CUS83131"/>
    <x v="4"/>
    <x v="3"/>
    <x v="0"/>
    <x v="1"/>
    <x v="586"/>
    <n v="2"/>
    <x v="2"/>
    <n v="7"/>
    <x v="2"/>
    <x v="0"/>
    <x v="1"/>
  </r>
  <r>
    <x v="1069"/>
    <x v="175"/>
    <s v="CUS51024"/>
    <x v="3"/>
    <x v="6"/>
    <x v="1"/>
    <x v="1"/>
    <x v="495"/>
    <n v="3"/>
    <x v="25"/>
    <n v="6"/>
    <x v="4"/>
    <x v="1"/>
    <x v="0"/>
  </r>
  <r>
    <x v="1070"/>
    <x v="151"/>
    <s v="CUS79693"/>
    <x v="5"/>
    <x v="8"/>
    <x v="0"/>
    <x v="1"/>
    <x v="587"/>
    <n v="3"/>
    <x v="21"/>
    <n v="7"/>
    <x v="3"/>
    <x v="0"/>
    <x v="0"/>
  </r>
  <r>
    <x v="1071"/>
    <x v="37"/>
    <s v="CUS55781"/>
    <x v="1"/>
    <x v="2"/>
    <x v="1"/>
    <x v="1"/>
    <x v="235"/>
    <n v="3"/>
    <x v="3"/>
    <n v="11"/>
    <x v="1"/>
    <x v="0"/>
    <x v="0"/>
  </r>
  <r>
    <x v="1072"/>
    <x v="90"/>
    <s v="CUS53605"/>
    <x v="1"/>
    <x v="4"/>
    <x v="1"/>
    <x v="0"/>
    <x v="361"/>
    <n v="4"/>
    <x v="4"/>
    <n v="13"/>
    <x v="0"/>
    <x v="0"/>
    <x v="0"/>
  </r>
  <r>
    <x v="1073"/>
    <x v="42"/>
    <s v="CUS71522"/>
    <x v="4"/>
    <x v="6"/>
    <x v="0"/>
    <x v="0"/>
    <x v="588"/>
    <n v="4"/>
    <x v="14"/>
    <n v="14"/>
    <x v="0"/>
    <x v="0"/>
    <x v="0"/>
  </r>
  <r>
    <x v="1074"/>
    <x v="150"/>
    <s v="CUS97838"/>
    <x v="1"/>
    <x v="1"/>
    <x v="0"/>
    <x v="0"/>
    <x v="92"/>
    <n v="1"/>
    <x v="35"/>
    <n v="6"/>
    <x v="2"/>
    <x v="0"/>
    <x v="1"/>
  </r>
  <r>
    <x v="1075"/>
    <x v="43"/>
    <s v="CUS56091"/>
    <x v="1"/>
    <x v="8"/>
    <x v="0"/>
    <x v="1"/>
    <x v="247"/>
    <n v="3"/>
    <x v="37"/>
    <n v="9"/>
    <x v="1"/>
    <x v="3"/>
    <x v="1"/>
  </r>
  <r>
    <x v="1076"/>
    <x v="114"/>
    <s v="CUS50032"/>
    <x v="3"/>
    <x v="4"/>
    <x v="0"/>
    <x v="1"/>
    <x v="50"/>
    <n v="2"/>
    <x v="7"/>
    <n v="7"/>
    <x v="1"/>
    <x v="3"/>
    <x v="1"/>
  </r>
  <r>
    <x v="1077"/>
    <x v="20"/>
    <s v="CUS63435"/>
    <x v="2"/>
    <x v="4"/>
    <x v="1"/>
    <x v="0"/>
    <x v="0"/>
    <n v="1"/>
    <x v="28"/>
    <n v="15"/>
    <x v="0"/>
    <x v="0"/>
    <x v="0"/>
  </r>
  <r>
    <x v="1078"/>
    <x v="8"/>
    <s v="CUS25200"/>
    <x v="2"/>
    <x v="5"/>
    <x v="0"/>
    <x v="0"/>
    <x v="539"/>
    <n v="4"/>
    <x v="4"/>
    <n v="15"/>
    <x v="0"/>
    <x v="2"/>
    <x v="0"/>
  </r>
  <r>
    <x v="1079"/>
    <x v="158"/>
    <s v="CUS25018"/>
    <x v="2"/>
    <x v="6"/>
    <x v="0"/>
    <x v="1"/>
    <x v="241"/>
    <n v="4"/>
    <x v="10"/>
    <n v="9"/>
    <x v="0"/>
    <x v="1"/>
    <x v="2"/>
  </r>
  <r>
    <x v="1080"/>
    <x v="88"/>
    <s v="CUS94218"/>
    <x v="0"/>
    <x v="9"/>
    <x v="1"/>
    <x v="1"/>
    <x v="494"/>
    <n v="2"/>
    <x v="11"/>
    <n v="10"/>
    <x v="0"/>
    <x v="3"/>
    <x v="1"/>
  </r>
  <r>
    <x v="1081"/>
    <x v="87"/>
    <s v="CUS48124"/>
    <x v="5"/>
    <x v="3"/>
    <x v="0"/>
    <x v="1"/>
    <x v="157"/>
    <n v="1"/>
    <x v="26"/>
    <n v="4"/>
    <x v="3"/>
    <x v="2"/>
    <x v="0"/>
  </r>
  <r>
    <x v="1082"/>
    <x v="5"/>
    <s v="CUS80998"/>
    <x v="1"/>
    <x v="7"/>
    <x v="0"/>
    <x v="0"/>
    <x v="589"/>
    <n v="2"/>
    <x v="17"/>
    <n v="12"/>
    <x v="0"/>
    <x v="2"/>
    <x v="2"/>
  </r>
  <r>
    <x v="1083"/>
    <x v="140"/>
    <s v="CUS64633"/>
    <x v="5"/>
    <x v="8"/>
    <x v="0"/>
    <x v="0"/>
    <x v="590"/>
    <n v="4"/>
    <x v="29"/>
    <n v="13"/>
    <x v="4"/>
    <x v="3"/>
    <x v="2"/>
  </r>
  <r>
    <x v="1084"/>
    <x v="130"/>
    <s v="CUS67547"/>
    <x v="0"/>
    <x v="4"/>
    <x v="1"/>
    <x v="0"/>
    <x v="568"/>
    <n v="2"/>
    <x v="27"/>
    <n v="8"/>
    <x v="4"/>
    <x v="0"/>
    <x v="2"/>
  </r>
  <r>
    <x v="1085"/>
    <x v="117"/>
    <s v="CUS42805"/>
    <x v="5"/>
    <x v="4"/>
    <x v="0"/>
    <x v="0"/>
    <x v="591"/>
    <n v="3"/>
    <x v="12"/>
    <n v="5"/>
    <x v="2"/>
    <x v="3"/>
    <x v="0"/>
  </r>
  <r>
    <x v="1086"/>
    <x v="170"/>
    <s v="CUS67570"/>
    <x v="1"/>
    <x v="2"/>
    <x v="0"/>
    <x v="1"/>
    <x v="451"/>
    <n v="3"/>
    <x v="28"/>
    <n v="8"/>
    <x v="4"/>
    <x v="3"/>
    <x v="0"/>
  </r>
  <r>
    <x v="1087"/>
    <x v="175"/>
    <s v="CUS88436"/>
    <x v="1"/>
    <x v="4"/>
    <x v="0"/>
    <x v="0"/>
    <x v="509"/>
    <n v="4"/>
    <x v="30"/>
    <n v="5"/>
    <x v="4"/>
    <x v="0"/>
    <x v="0"/>
  </r>
  <r>
    <x v="1088"/>
    <x v="109"/>
    <s v="CUS53148"/>
    <x v="4"/>
    <x v="2"/>
    <x v="0"/>
    <x v="0"/>
    <x v="95"/>
    <n v="3"/>
    <x v="10"/>
    <n v="8"/>
    <x v="4"/>
    <x v="3"/>
    <x v="0"/>
  </r>
  <r>
    <x v="1089"/>
    <x v="19"/>
    <s v="CUS83722"/>
    <x v="1"/>
    <x v="0"/>
    <x v="1"/>
    <x v="1"/>
    <x v="57"/>
    <n v="4"/>
    <x v="0"/>
    <n v="3"/>
    <x v="1"/>
    <x v="2"/>
    <x v="0"/>
  </r>
  <r>
    <x v="1090"/>
    <x v="90"/>
    <s v="CUS68483"/>
    <x v="3"/>
    <x v="4"/>
    <x v="1"/>
    <x v="1"/>
    <x v="592"/>
    <n v="3"/>
    <x v="36"/>
    <n v="15"/>
    <x v="0"/>
    <x v="3"/>
    <x v="0"/>
  </r>
  <r>
    <x v="1091"/>
    <x v="91"/>
    <s v="CUS29546"/>
    <x v="0"/>
    <x v="4"/>
    <x v="0"/>
    <x v="0"/>
    <x v="428"/>
    <n v="3"/>
    <x v="29"/>
    <n v="7"/>
    <x v="1"/>
    <x v="0"/>
    <x v="2"/>
  </r>
  <r>
    <x v="1092"/>
    <x v="18"/>
    <s v="CUS78144"/>
    <x v="4"/>
    <x v="5"/>
    <x v="1"/>
    <x v="0"/>
    <x v="517"/>
    <n v="1"/>
    <x v="39"/>
    <n v="8"/>
    <x v="4"/>
    <x v="3"/>
    <x v="0"/>
  </r>
  <r>
    <x v="1093"/>
    <x v="65"/>
    <s v="CUS68467"/>
    <x v="4"/>
    <x v="9"/>
    <x v="1"/>
    <x v="1"/>
    <x v="320"/>
    <n v="1"/>
    <x v="12"/>
    <n v="8"/>
    <x v="4"/>
    <x v="1"/>
    <x v="0"/>
  </r>
  <r>
    <x v="1094"/>
    <x v="146"/>
    <s v="CUS28311"/>
    <x v="3"/>
    <x v="8"/>
    <x v="0"/>
    <x v="0"/>
    <x v="421"/>
    <n v="4"/>
    <x v="32"/>
    <n v="14"/>
    <x v="2"/>
    <x v="1"/>
    <x v="0"/>
  </r>
  <r>
    <x v="1095"/>
    <x v="13"/>
    <s v="CUS47035"/>
    <x v="2"/>
    <x v="8"/>
    <x v="1"/>
    <x v="1"/>
    <x v="348"/>
    <n v="2"/>
    <x v="36"/>
    <n v="6"/>
    <x v="1"/>
    <x v="0"/>
    <x v="1"/>
  </r>
  <r>
    <x v="1096"/>
    <x v="27"/>
    <s v="CUS77985"/>
    <x v="3"/>
    <x v="3"/>
    <x v="0"/>
    <x v="1"/>
    <x v="368"/>
    <n v="4"/>
    <x v="37"/>
    <n v="11"/>
    <x v="3"/>
    <x v="1"/>
    <x v="2"/>
  </r>
  <r>
    <x v="1097"/>
    <x v="35"/>
    <s v="CUS58458"/>
    <x v="4"/>
    <x v="4"/>
    <x v="1"/>
    <x v="1"/>
    <x v="455"/>
    <n v="3"/>
    <x v="0"/>
    <n v="6"/>
    <x v="4"/>
    <x v="3"/>
    <x v="0"/>
  </r>
  <r>
    <x v="1098"/>
    <x v="79"/>
    <s v="CUS22937"/>
    <x v="3"/>
    <x v="4"/>
    <x v="1"/>
    <x v="0"/>
    <x v="593"/>
    <n v="2"/>
    <x v="3"/>
    <n v="11"/>
    <x v="0"/>
    <x v="1"/>
    <x v="1"/>
  </r>
  <r>
    <x v="1099"/>
    <x v="66"/>
    <s v="CUS29592"/>
    <x v="5"/>
    <x v="0"/>
    <x v="1"/>
    <x v="1"/>
    <x v="456"/>
    <n v="4"/>
    <x v="1"/>
    <n v="12"/>
    <x v="0"/>
    <x v="2"/>
    <x v="1"/>
  </r>
  <r>
    <x v="1100"/>
    <x v="13"/>
    <s v="CUS50288"/>
    <x v="5"/>
    <x v="0"/>
    <x v="0"/>
    <x v="0"/>
    <x v="548"/>
    <n v="1"/>
    <x v="21"/>
    <n v="3"/>
    <x v="3"/>
    <x v="0"/>
    <x v="1"/>
  </r>
  <r>
    <x v="1101"/>
    <x v="37"/>
    <s v="CUS50352"/>
    <x v="5"/>
    <x v="2"/>
    <x v="0"/>
    <x v="0"/>
    <x v="594"/>
    <n v="1"/>
    <x v="0"/>
    <n v="13"/>
    <x v="4"/>
    <x v="1"/>
    <x v="0"/>
  </r>
  <r>
    <x v="1102"/>
    <x v="0"/>
    <s v="CUS94562"/>
    <x v="4"/>
    <x v="3"/>
    <x v="1"/>
    <x v="0"/>
    <x v="95"/>
    <n v="1"/>
    <x v="36"/>
    <n v="14"/>
    <x v="2"/>
    <x v="1"/>
    <x v="0"/>
  </r>
  <r>
    <x v="1103"/>
    <x v="162"/>
    <s v="CUS45806"/>
    <x v="2"/>
    <x v="3"/>
    <x v="1"/>
    <x v="0"/>
    <x v="595"/>
    <n v="2"/>
    <x v="32"/>
    <n v="14"/>
    <x v="0"/>
    <x v="2"/>
    <x v="2"/>
  </r>
  <r>
    <x v="1104"/>
    <x v="123"/>
    <s v="CUS84287"/>
    <x v="2"/>
    <x v="3"/>
    <x v="0"/>
    <x v="1"/>
    <x v="596"/>
    <n v="3"/>
    <x v="32"/>
    <n v="14"/>
    <x v="0"/>
    <x v="2"/>
    <x v="1"/>
  </r>
  <r>
    <x v="1105"/>
    <x v="52"/>
    <s v="CUS28545"/>
    <x v="2"/>
    <x v="4"/>
    <x v="1"/>
    <x v="1"/>
    <x v="159"/>
    <n v="3"/>
    <x v="39"/>
    <n v="3"/>
    <x v="3"/>
    <x v="0"/>
    <x v="0"/>
  </r>
  <r>
    <x v="1106"/>
    <x v="138"/>
    <s v="CUS14292"/>
    <x v="1"/>
    <x v="2"/>
    <x v="0"/>
    <x v="0"/>
    <x v="597"/>
    <n v="2"/>
    <x v="9"/>
    <n v="8"/>
    <x v="3"/>
    <x v="3"/>
    <x v="0"/>
  </r>
  <r>
    <x v="1107"/>
    <x v="92"/>
    <s v="CUS93986"/>
    <x v="1"/>
    <x v="0"/>
    <x v="1"/>
    <x v="0"/>
    <x v="376"/>
    <n v="4"/>
    <x v="37"/>
    <n v="11"/>
    <x v="0"/>
    <x v="1"/>
    <x v="0"/>
  </r>
  <r>
    <x v="1108"/>
    <x v="32"/>
    <s v="CUS77432"/>
    <x v="1"/>
    <x v="7"/>
    <x v="0"/>
    <x v="0"/>
    <x v="176"/>
    <n v="1"/>
    <x v="14"/>
    <n v="6"/>
    <x v="0"/>
    <x v="2"/>
    <x v="1"/>
  </r>
  <r>
    <x v="1109"/>
    <x v="57"/>
    <s v="CUS97626"/>
    <x v="2"/>
    <x v="2"/>
    <x v="1"/>
    <x v="0"/>
    <x v="485"/>
    <n v="4"/>
    <x v="15"/>
    <n v="3"/>
    <x v="4"/>
    <x v="3"/>
    <x v="2"/>
  </r>
  <r>
    <x v="1110"/>
    <x v="126"/>
    <s v="CUS62224"/>
    <x v="3"/>
    <x v="3"/>
    <x v="0"/>
    <x v="1"/>
    <x v="598"/>
    <n v="4"/>
    <x v="34"/>
    <n v="14"/>
    <x v="3"/>
    <x v="0"/>
    <x v="0"/>
  </r>
  <r>
    <x v="1111"/>
    <x v="9"/>
    <s v="CUS92220"/>
    <x v="0"/>
    <x v="5"/>
    <x v="1"/>
    <x v="1"/>
    <x v="448"/>
    <n v="4"/>
    <x v="33"/>
    <n v="14"/>
    <x v="0"/>
    <x v="3"/>
    <x v="0"/>
  </r>
  <r>
    <x v="1112"/>
    <x v="19"/>
    <s v="CUS10087"/>
    <x v="4"/>
    <x v="3"/>
    <x v="0"/>
    <x v="1"/>
    <x v="41"/>
    <n v="3"/>
    <x v="35"/>
    <n v="10"/>
    <x v="2"/>
    <x v="2"/>
    <x v="0"/>
  </r>
  <r>
    <x v="1113"/>
    <x v="64"/>
    <s v="CUS24013"/>
    <x v="3"/>
    <x v="0"/>
    <x v="0"/>
    <x v="0"/>
    <x v="599"/>
    <n v="4"/>
    <x v="2"/>
    <n v="10"/>
    <x v="2"/>
    <x v="3"/>
    <x v="0"/>
  </r>
  <r>
    <x v="1114"/>
    <x v="76"/>
    <s v="CUS29178"/>
    <x v="5"/>
    <x v="0"/>
    <x v="1"/>
    <x v="0"/>
    <x v="600"/>
    <n v="4"/>
    <x v="31"/>
    <n v="6"/>
    <x v="4"/>
    <x v="1"/>
    <x v="0"/>
  </r>
  <r>
    <x v="1115"/>
    <x v="145"/>
    <s v="CUS89543"/>
    <x v="4"/>
    <x v="4"/>
    <x v="1"/>
    <x v="1"/>
    <x v="352"/>
    <n v="3"/>
    <x v="24"/>
    <n v="15"/>
    <x v="4"/>
    <x v="0"/>
    <x v="0"/>
  </r>
  <r>
    <x v="1116"/>
    <x v="47"/>
    <s v="CUS45478"/>
    <x v="2"/>
    <x v="4"/>
    <x v="0"/>
    <x v="0"/>
    <x v="348"/>
    <n v="1"/>
    <x v="26"/>
    <n v="14"/>
    <x v="4"/>
    <x v="2"/>
    <x v="2"/>
  </r>
  <r>
    <x v="1117"/>
    <x v="154"/>
    <s v="CUS40503"/>
    <x v="1"/>
    <x v="4"/>
    <x v="0"/>
    <x v="1"/>
    <x v="373"/>
    <n v="1"/>
    <x v="4"/>
    <n v="4"/>
    <x v="0"/>
    <x v="3"/>
    <x v="1"/>
  </r>
  <r>
    <x v="1118"/>
    <x v="70"/>
    <s v="CUS70832"/>
    <x v="2"/>
    <x v="2"/>
    <x v="0"/>
    <x v="1"/>
    <x v="601"/>
    <n v="4"/>
    <x v="6"/>
    <n v="7"/>
    <x v="1"/>
    <x v="2"/>
    <x v="0"/>
  </r>
  <r>
    <x v="1119"/>
    <x v="46"/>
    <s v="CUS81245"/>
    <x v="1"/>
    <x v="7"/>
    <x v="1"/>
    <x v="1"/>
    <x v="524"/>
    <n v="4"/>
    <x v="8"/>
    <n v="3"/>
    <x v="4"/>
    <x v="2"/>
    <x v="0"/>
  </r>
  <r>
    <x v="1120"/>
    <x v="97"/>
    <s v="CUS72445"/>
    <x v="0"/>
    <x v="4"/>
    <x v="1"/>
    <x v="1"/>
    <x v="403"/>
    <n v="4"/>
    <x v="22"/>
    <n v="15"/>
    <x v="3"/>
    <x v="0"/>
    <x v="1"/>
  </r>
  <r>
    <x v="1121"/>
    <x v="139"/>
    <s v="CUS65790"/>
    <x v="2"/>
    <x v="9"/>
    <x v="1"/>
    <x v="1"/>
    <x v="602"/>
    <n v="3"/>
    <x v="24"/>
    <n v="5"/>
    <x v="0"/>
    <x v="0"/>
    <x v="0"/>
  </r>
  <r>
    <x v="1122"/>
    <x v="91"/>
    <s v="CUS12344"/>
    <x v="0"/>
    <x v="5"/>
    <x v="0"/>
    <x v="1"/>
    <x v="359"/>
    <n v="4"/>
    <x v="26"/>
    <n v="9"/>
    <x v="1"/>
    <x v="1"/>
    <x v="0"/>
  </r>
  <r>
    <x v="1123"/>
    <x v="97"/>
    <s v="CUS21268"/>
    <x v="5"/>
    <x v="7"/>
    <x v="1"/>
    <x v="0"/>
    <x v="470"/>
    <n v="2"/>
    <x v="11"/>
    <n v="8"/>
    <x v="2"/>
    <x v="0"/>
    <x v="2"/>
  </r>
  <r>
    <x v="1124"/>
    <x v="17"/>
    <s v="CUS79325"/>
    <x v="1"/>
    <x v="9"/>
    <x v="1"/>
    <x v="0"/>
    <x v="7"/>
    <n v="3"/>
    <x v="22"/>
    <n v="14"/>
    <x v="3"/>
    <x v="1"/>
    <x v="0"/>
  </r>
  <r>
    <x v="1125"/>
    <x v="17"/>
    <s v="CUS14929"/>
    <x v="0"/>
    <x v="5"/>
    <x v="1"/>
    <x v="1"/>
    <x v="456"/>
    <n v="4"/>
    <x v="2"/>
    <n v="10"/>
    <x v="1"/>
    <x v="2"/>
    <x v="0"/>
  </r>
  <r>
    <x v="1126"/>
    <x v="15"/>
    <s v="CUS68188"/>
    <x v="2"/>
    <x v="8"/>
    <x v="1"/>
    <x v="1"/>
    <x v="338"/>
    <n v="1"/>
    <x v="29"/>
    <n v="9"/>
    <x v="2"/>
    <x v="3"/>
    <x v="0"/>
  </r>
  <r>
    <x v="1127"/>
    <x v="65"/>
    <s v="CUS67315"/>
    <x v="1"/>
    <x v="3"/>
    <x v="1"/>
    <x v="1"/>
    <x v="589"/>
    <n v="4"/>
    <x v="0"/>
    <n v="8"/>
    <x v="2"/>
    <x v="2"/>
    <x v="0"/>
  </r>
  <r>
    <x v="1128"/>
    <x v="28"/>
    <s v="CUS52906"/>
    <x v="3"/>
    <x v="6"/>
    <x v="1"/>
    <x v="1"/>
    <x v="603"/>
    <n v="2"/>
    <x v="0"/>
    <n v="7"/>
    <x v="0"/>
    <x v="3"/>
    <x v="0"/>
  </r>
  <r>
    <x v="1129"/>
    <x v="17"/>
    <s v="CUS77615"/>
    <x v="3"/>
    <x v="3"/>
    <x v="0"/>
    <x v="1"/>
    <x v="368"/>
    <n v="1"/>
    <x v="22"/>
    <n v="13"/>
    <x v="1"/>
    <x v="0"/>
    <x v="1"/>
  </r>
  <r>
    <x v="1130"/>
    <x v="68"/>
    <s v="CUS73846"/>
    <x v="2"/>
    <x v="4"/>
    <x v="1"/>
    <x v="0"/>
    <x v="491"/>
    <n v="2"/>
    <x v="18"/>
    <n v="15"/>
    <x v="2"/>
    <x v="0"/>
    <x v="2"/>
  </r>
  <r>
    <x v="1131"/>
    <x v="55"/>
    <s v="CUS24850"/>
    <x v="1"/>
    <x v="2"/>
    <x v="1"/>
    <x v="0"/>
    <x v="215"/>
    <n v="3"/>
    <x v="0"/>
    <n v="3"/>
    <x v="0"/>
    <x v="0"/>
    <x v="0"/>
  </r>
  <r>
    <x v="1132"/>
    <x v="132"/>
    <s v="CUS15393"/>
    <x v="0"/>
    <x v="5"/>
    <x v="1"/>
    <x v="0"/>
    <x v="604"/>
    <n v="2"/>
    <x v="13"/>
    <n v="7"/>
    <x v="0"/>
    <x v="3"/>
    <x v="2"/>
  </r>
  <r>
    <x v="1133"/>
    <x v="141"/>
    <s v="CUS14188"/>
    <x v="0"/>
    <x v="8"/>
    <x v="0"/>
    <x v="1"/>
    <x v="334"/>
    <n v="2"/>
    <x v="18"/>
    <n v="10"/>
    <x v="2"/>
    <x v="2"/>
    <x v="0"/>
  </r>
  <r>
    <x v="1134"/>
    <x v="147"/>
    <s v="CUS72999"/>
    <x v="5"/>
    <x v="2"/>
    <x v="0"/>
    <x v="1"/>
    <x v="605"/>
    <n v="1"/>
    <x v="15"/>
    <n v="3"/>
    <x v="3"/>
    <x v="3"/>
    <x v="0"/>
  </r>
  <r>
    <x v="1135"/>
    <x v="5"/>
    <s v="CUS28732"/>
    <x v="1"/>
    <x v="3"/>
    <x v="0"/>
    <x v="0"/>
    <x v="599"/>
    <n v="1"/>
    <x v="17"/>
    <n v="4"/>
    <x v="4"/>
    <x v="0"/>
    <x v="0"/>
  </r>
  <r>
    <x v="1136"/>
    <x v="24"/>
    <s v="CUS39674"/>
    <x v="0"/>
    <x v="5"/>
    <x v="0"/>
    <x v="0"/>
    <x v="414"/>
    <n v="1"/>
    <x v="33"/>
    <n v="8"/>
    <x v="1"/>
    <x v="1"/>
    <x v="1"/>
  </r>
  <r>
    <x v="1137"/>
    <x v="26"/>
    <s v="CUS22349"/>
    <x v="3"/>
    <x v="6"/>
    <x v="0"/>
    <x v="0"/>
    <x v="169"/>
    <n v="3"/>
    <x v="24"/>
    <n v="9"/>
    <x v="1"/>
    <x v="0"/>
    <x v="0"/>
  </r>
  <r>
    <x v="1138"/>
    <x v="33"/>
    <s v="CUS92931"/>
    <x v="5"/>
    <x v="3"/>
    <x v="0"/>
    <x v="1"/>
    <x v="606"/>
    <n v="2"/>
    <x v="22"/>
    <n v="6"/>
    <x v="1"/>
    <x v="0"/>
    <x v="2"/>
  </r>
  <r>
    <x v="1139"/>
    <x v="26"/>
    <s v="CUS94374"/>
    <x v="3"/>
    <x v="7"/>
    <x v="1"/>
    <x v="1"/>
    <x v="397"/>
    <n v="1"/>
    <x v="15"/>
    <n v="13"/>
    <x v="1"/>
    <x v="3"/>
    <x v="0"/>
  </r>
  <r>
    <x v="1140"/>
    <x v="169"/>
    <s v="CUS61204"/>
    <x v="2"/>
    <x v="9"/>
    <x v="0"/>
    <x v="0"/>
    <x v="386"/>
    <n v="2"/>
    <x v="37"/>
    <n v="4"/>
    <x v="4"/>
    <x v="2"/>
    <x v="0"/>
  </r>
  <r>
    <x v="1141"/>
    <x v="4"/>
    <s v="CUS23147"/>
    <x v="4"/>
    <x v="5"/>
    <x v="1"/>
    <x v="1"/>
    <x v="319"/>
    <n v="1"/>
    <x v="5"/>
    <n v="13"/>
    <x v="0"/>
    <x v="1"/>
    <x v="2"/>
  </r>
  <r>
    <x v="1142"/>
    <x v="38"/>
    <s v="CUS43618"/>
    <x v="4"/>
    <x v="9"/>
    <x v="1"/>
    <x v="0"/>
    <x v="29"/>
    <n v="1"/>
    <x v="0"/>
    <n v="6"/>
    <x v="1"/>
    <x v="1"/>
    <x v="2"/>
  </r>
  <r>
    <x v="1143"/>
    <x v="174"/>
    <s v="CUS10064"/>
    <x v="5"/>
    <x v="8"/>
    <x v="0"/>
    <x v="0"/>
    <x v="424"/>
    <n v="4"/>
    <x v="22"/>
    <n v="10"/>
    <x v="4"/>
    <x v="3"/>
    <x v="2"/>
  </r>
  <r>
    <x v="1144"/>
    <x v="147"/>
    <s v="CUS92870"/>
    <x v="3"/>
    <x v="7"/>
    <x v="0"/>
    <x v="1"/>
    <x v="118"/>
    <n v="1"/>
    <x v="10"/>
    <n v="11"/>
    <x v="3"/>
    <x v="3"/>
    <x v="0"/>
  </r>
  <r>
    <x v="1145"/>
    <x v="98"/>
    <s v="CUS92062"/>
    <x v="0"/>
    <x v="0"/>
    <x v="0"/>
    <x v="1"/>
    <x v="49"/>
    <n v="1"/>
    <x v="28"/>
    <n v="3"/>
    <x v="4"/>
    <x v="2"/>
    <x v="0"/>
  </r>
  <r>
    <x v="1146"/>
    <x v="132"/>
    <s v="CUS86816"/>
    <x v="4"/>
    <x v="8"/>
    <x v="0"/>
    <x v="0"/>
    <x v="46"/>
    <n v="4"/>
    <x v="17"/>
    <n v="4"/>
    <x v="3"/>
    <x v="0"/>
    <x v="0"/>
  </r>
  <r>
    <x v="1147"/>
    <x v="12"/>
    <s v="CUS60657"/>
    <x v="1"/>
    <x v="5"/>
    <x v="1"/>
    <x v="0"/>
    <x v="607"/>
    <n v="2"/>
    <x v="21"/>
    <n v="3"/>
    <x v="0"/>
    <x v="2"/>
    <x v="0"/>
  </r>
  <r>
    <x v="1148"/>
    <x v="122"/>
    <s v="CUS61030"/>
    <x v="5"/>
    <x v="4"/>
    <x v="1"/>
    <x v="1"/>
    <x v="583"/>
    <n v="3"/>
    <x v="24"/>
    <n v="13"/>
    <x v="4"/>
    <x v="3"/>
    <x v="1"/>
  </r>
  <r>
    <x v="1149"/>
    <x v="172"/>
    <s v="CUS50328"/>
    <x v="0"/>
    <x v="1"/>
    <x v="1"/>
    <x v="1"/>
    <x v="27"/>
    <n v="4"/>
    <x v="17"/>
    <n v="6"/>
    <x v="1"/>
    <x v="2"/>
    <x v="0"/>
  </r>
  <r>
    <x v="1150"/>
    <x v="121"/>
    <s v="CUS95043"/>
    <x v="5"/>
    <x v="8"/>
    <x v="0"/>
    <x v="1"/>
    <x v="38"/>
    <n v="2"/>
    <x v="1"/>
    <n v="14"/>
    <x v="1"/>
    <x v="0"/>
    <x v="0"/>
  </r>
  <r>
    <x v="1151"/>
    <x v="179"/>
    <s v="CUS12955"/>
    <x v="2"/>
    <x v="1"/>
    <x v="0"/>
    <x v="1"/>
    <x v="608"/>
    <n v="4"/>
    <x v="31"/>
    <n v="12"/>
    <x v="3"/>
    <x v="3"/>
    <x v="1"/>
  </r>
  <r>
    <x v="1152"/>
    <x v="59"/>
    <s v="CUS58494"/>
    <x v="1"/>
    <x v="8"/>
    <x v="0"/>
    <x v="1"/>
    <x v="609"/>
    <n v="3"/>
    <x v="12"/>
    <n v="5"/>
    <x v="4"/>
    <x v="0"/>
    <x v="0"/>
  </r>
  <r>
    <x v="1153"/>
    <x v="111"/>
    <s v="CUS44817"/>
    <x v="0"/>
    <x v="6"/>
    <x v="0"/>
    <x v="1"/>
    <x v="37"/>
    <n v="4"/>
    <x v="2"/>
    <n v="11"/>
    <x v="2"/>
    <x v="1"/>
    <x v="0"/>
  </r>
  <r>
    <x v="1154"/>
    <x v="38"/>
    <s v="CUS32774"/>
    <x v="2"/>
    <x v="2"/>
    <x v="1"/>
    <x v="1"/>
    <x v="553"/>
    <n v="4"/>
    <x v="37"/>
    <n v="10"/>
    <x v="3"/>
    <x v="2"/>
    <x v="0"/>
  </r>
  <r>
    <x v="1155"/>
    <x v="32"/>
    <s v="CUS77496"/>
    <x v="1"/>
    <x v="9"/>
    <x v="1"/>
    <x v="0"/>
    <x v="221"/>
    <n v="4"/>
    <x v="2"/>
    <n v="15"/>
    <x v="1"/>
    <x v="3"/>
    <x v="0"/>
  </r>
  <r>
    <x v="1156"/>
    <x v="125"/>
    <s v="CUS60562"/>
    <x v="2"/>
    <x v="3"/>
    <x v="1"/>
    <x v="1"/>
    <x v="534"/>
    <n v="1"/>
    <x v="40"/>
    <n v="12"/>
    <x v="0"/>
    <x v="0"/>
    <x v="1"/>
  </r>
  <r>
    <x v="1157"/>
    <x v="141"/>
    <s v="CUS62802"/>
    <x v="5"/>
    <x v="7"/>
    <x v="0"/>
    <x v="0"/>
    <x v="610"/>
    <n v="3"/>
    <x v="23"/>
    <n v="6"/>
    <x v="1"/>
    <x v="0"/>
    <x v="1"/>
  </r>
  <r>
    <x v="1158"/>
    <x v="107"/>
    <s v="CUS87637"/>
    <x v="4"/>
    <x v="7"/>
    <x v="1"/>
    <x v="1"/>
    <x v="451"/>
    <n v="1"/>
    <x v="9"/>
    <n v="10"/>
    <x v="0"/>
    <x v="1"/>
    <x v="0"/>
  </r>
  <r>
    <x v="1159"/>
    <x v="166"/>
    <s v="CUS99086"/>
    <x v="3"/>
    <x v="2"/>
    <x v="0"/>
    <x v="0"/>
    <x v="359"/>
    <n v="2"/>
    <x v="27"/>
    <n v="5"/>
    <x v="0"/>
    <x v="3"/>
    <x v="2"/>
  </r>
  <r>
    <x v="1160"/>
    <x v="65"/>
    <s v="CUS64669"/>
    <x v="4"/>
    <x v="5"/>
    <x v="1"/>
    <x v="1"/>
    <x v="460"/>
    <n v="1"/>
    <x v="39"/>
    <n v="9"/>
    <x v="0"/>
    <x v="3"/>
    <x v="0"/>
  </r>
  <r>
    <x v="1161"/>
    <x v="164"/>
    <s v="CUS14596"/>
    <x v="2"/>
    <x v="1"/>
    <x v="1"/>
    <x v="0"/>
    <x v="611"/>
    <n v="4"/>
    <x v="2"/>
    <n v="9"/>
    <x v="0"/>
    <x v="3"/>
    <x v="0"/>
  </r>
  <r>
    <x v="1162"/>
    <x v="12"/>
    <s v="CUS67476"/>
    <x v="3"/>
    <x v="7"/>
    <x v="1"/>
    <x v="1"/>
    <x v="486"/>
    <n v="3"/>
    <x v="25"/>
    <n v="11"/>
    <x v="3"/>
    <x v="2"/>
    <x v="0"/>
  </r>
  <r>
    <x v="1163"/>
    <x v="139"/>
    <s v="CUS60659"/>
    <x v="2"/>
    <x v="5"/>
    <x v="1"/>
    <x v="0"/>
    <x v="612"/>
    <n v="4"/>
    <x v="5"/>
    <n v="4"/>
    <x v="1"/>
    <x v="1"/>
    <x v="0"/>
  </r>
  <r>
    <x v="1164"/>
    <x v="81"/>
    <s v="CUS47373"/>
    <x v="1"/>
    <x v="1"/>
    <x v="1"/>
    <x v="1"/>
    <x v="613"/>
    <n v="3"/>
    <x v="13"/>
    <n v="15"/>
    <x v="3"/>
    <x v="1"/>
    <x v="0"/>
  </r>
  <r>
    <x v="1165"/>
    <x v="90"/>
    <s v="CUS57059"/>
    <x v="3"/>
    <x v="4"/>
    <x v="1"/>
    <x v="1"/>
    <x v="614"/>
    <n v="2"/>
    <x v="1"/>
    <n v="7"/>
    <x v="1"/>
    <x v="1"/>
    <x v="0"/>
  </r>
  <r>
    <x v="1166"/>
    <x v="105"/>
    <s v="CUS91896"/>
    <x v="4"/>
    <x v="8"/>
    <x v="1"/>
    <x v="0"/>
    <x v="60"/>
    <n v="4"/>
    <x v="27"/>
    <n v="12"/>
    <x v="4"/>
    <x v="2"/>
    <x v="0"/>
  </r>
  <r>
    <x v="1167"/>
    <x v="148"/>
    <s v="CUS84211"/>
    <x v="0"/>
    <x v="4"/>
    <x v="1"/>
    <x v="0"/>
    <x v="459"/>
    <n v="2"/>
    <x v="10"/>
    <n v="13"/>
    <x v="1"/>
    <x v="1"/>
    <x v="0"/>
  </r>
  <r>
    <x v="1168"/>
    <x v="141"/>
    <s v="CUS15984"/>
    <x v="0"/>
    <x v="6"/>
    <x v="0"/>
    <x v="0"/>
    <x v="537"/>
    <n v="4"/>
    <x v="21"/>
    <n v="9"/>
    <x v="1"/>
    <x v="2"/>
    <x v="2"/>
  </r>
  <r>
    <x v="1169"/>
    <x v="14"/>
    <s v="CUS41768"/>
    <x v="2"/>
    <x v="5"/>
    <x v="1"/>
    <x v="0"/>
    <x v="179"/>
    <n v="3"/>
    <x v="35"/>
    <n v="5"/>
    <x v="4"/>
    <x v="0"/>
    <x v="2"/>
  </r>
  <r>
    <x v="1170"/>
    <x v="127"/>
    <s v="CUS91375"/>
    <x v="3"/>
    <x v="8"/>
    <x v="1"/>
    <x v="1"/>
    <x v="488"/>
    <n v="4"/>
    <x v="18"/>
    <n v="8"/>
    <x v="3"/>
    <x v="0"/>
    <x v="0"/>
  </r>
  <r>
    <x v="1171"/>
    <x v="153"/>
    <s v="CUS51545"/>
    <x v="0"/>
    <x v="7"/>
    <x v="0"/>
    <x v="1"/>
    <x v="272"/>
    <n v="1"/>
    <x v="17"/>
    <n v="9"/>
    <x v="1"/>
    <x v="3"/>
    <x v="2"/>
  </r>
  <r>
    <x v="1172"/>
    <x v="120"/>
    <s v="CUS66993"/>
    <x v="3"/>
    <x v="4"/>
    <x v="1"/>
    <x v="0"/>
    <x v="60"/>
    <n v="4"/>
    <x v="24"/>
    <n v="3"/>
    <x v="4"/>
    <x v="0"/>
    <x v="0"/>
  </r>
  <r>
    <x v="1173"/>
    <x v="153"/>
    <s v="CUS28078"/>
    <x v="3"/>
    <x v="7"/>
    <x v="1"/>
    <x v="1"/>
    <x v="547"/>
    <n v="1"/>
    <x v="11"/>
    <n v="3"/>
    <x v="3"/>
    <x v="0"/>
    <x v="0"/>
  </r>
  <r>
    <x v="1174"/>
    <x v="117"/>
    <s v="CUS27770"/>
    <x v="5"/>
    <x v="5"/>
    <x v="0"/>
    <x v="1"/>
    <x v="307"/>
    <n v="3"/>
    <x v="1"/>
    <n v="14"/>
    <x v="1"/>
    <x v="1"/>
    <x v="0"/>
  </r>
  <r>
    <x v="1175"/>
    <x v="45"/>
    <s v="CUS15433"/>
    <x v="0"/>
    <x v="9"/>
    <x v="0"/>
    <x v="1"/>
    <x v="575"/>
    <n v="2"/>
    <x v="2"/>
    <n v="3"/>
    <x v="2"/>
    <x v="0"/>
    <x v="0"/>
  </r>
  <r>
    <x v="1176"/>
    <x v="168"/>
    <s v="CUS86391"/>
    <x v="5"/>
    <x v="2"/>
    <x v="1"/>
    <x v="1"/>
    <x v="615"/>
    <n v="4"/>
    <x v="10"/>
    <n v="9"/>
    <x v="0"/>
    <x v="1"/>
    <x v="0"/>
  </r>
  <r>
    <x v="1177"/>
    <x v="24"/>
    <s v="CUS12899"/>
    <x v="3"/>
    <x v="8"/>
    <x v="1"/>
    <x v="0"/>
    <x v="13"/>
    <n v="4"/>
    <x v="18"/>
    <n v="9"/>
    <x v="3"/>
    <x v="1"/>
    <x v="0"/>
  </r>
  <r>
    <x v="1178"/>
    <x v="181"/>
    <s v="CUS75754"/>
    <x v="2"/>
    <x v="4"/>
    <x v="1"/>
    <x v="1"/>
    <x v="91"/>
    <n v="4"/>
    <x v="31"/>
    <n v="15"/>
    <x v="2"/>
    <x v="3"/>
    <x v="2"/>
  </r>
  <r>
    <x v="1179"/>
    <x v="112"/>
    <s v="CUS95869"/>
    <x v="2"/>
    <x v="5"/>
    <x v="0"/>
    <x v="0"/>
    <x v="616"/>
    <n v="1"/>
    <x v="28"/>
    <n v="15"/>
    <x v="0"/>
    <x v="2"/>
    <x v="0"/>
  </r>
  <r>
    <x v="1180"/>
    <x v="88"/>
    <s v="CUS27661"/>
    <x v="0"/>
    <x v="3"/>
    <x v="0"/>
    <x v="1"/>
    <x v="420"/>
    <n v="1"/>
    <x v="6"/>
    <n v="14"/>
    <x v="4"/>
    <x v="0"/>
    <x v="2"/>
  </r>
  <r>
    <x v="1181"/>
    <x v="49"/>
    <s v="CUS62388"/>
    <x v="5"/>
    <x v="6"/>
    <x v="0"/>
    <x v="1"/>
    <x v="617"/>
    <n v="1"/>
    <x v="30"/>
    <n v="15"/>
    <x v="0"/>
    <x v="1"/>
    <x v="1"/>
  </r>
  <r>
    <x v="1182"/>
    <x v="60"/>
    <s v="CUS41461"/>
    <x v="0"/>
    <x v="6"/>
    <x v="1"/>
    <x v="1"/>
    <x v="54"/>
    <n v="1"/>
    <x v="10"/>
    <n v="8"/>
    <x v="2"/>
    <x v="3"/>
    <x v="0"/>
  </r>
  <r>
    <x v="1183"/>
    <x v="177"/>
    <s v="CUS58239"/>
    <x v="1"/>
    <x v="9"/>
    <x v="0"/>
    <x v="0"/>
    <x v="133"/>
    <n v="3"/>
    <x v="36"/>
    <n v="10"/>
    <x v="3"/>
    <x v="0"/>
    <x v="2"/>
  </r>
  <r>
    <x v="1184"/>
    <x v="164"/>
    <s v="CUS87245"/>
    <x v="1"/>
    <x v="0"/>
    <x v="1"/>
    <x v="0"/>
    <x v="575"/>
    <n v="2"/>
    <x v="21"/>
    <n v="5"/>
    <x v="2"/>
    <x v="1"/>
    <x v="2"/>
  </r>
  <r>
    <x v="1185"/>
    <x v="95"/>
    <s v="CUS56924"/>
    <x v="3"/>
    <x v="5"/>
    <x v="0"/>
    <x v="1"/>
    <x v="383"/>
    <n v="4"/>
    <x v="35"/>
    <n v="13"/>
    <x v="0"/>
    <x v="2"/>
    <x v="0"/>
  </r>
  <r>
    <x v="1186"/>
    <x v="182"/>
    <s v="CUS81082"/>
    <x v="0"/>
    <x v="7"/>
    <x v="0"/>
    <x v="0"/>
    <x v="595"/>
    <n v="3"/>
    <x v="16"/>
    <n v="13"/>
    <x v="0"/>
    <x v="0"/>
    <x v="0"/>
  </r>
  <r>
    <x v="1187"/>
    <x v="161"/>
    <s v="CUS55868"/>
    <x v="4"/>
    <x v="0"/>
    <x v="1"/>
    <x v="0"/>
    <x v="388"/>
    <n v="1"/>
    <x v="26"/>
    <n v="7"/>
    <x v="4"/>
    <x v="0"/>
    <x v="2"/>
  </r>
  <r>
    <x v="1188"/>
    <x v="97"/>
    <s v="CUS17074"/>
    <x v="5"/>
    <x v="2"/>
    <x v="1"/>
    <x v="1"/>
    <x v="15"/>
    <n v="2"/>
    <x v="32"/>
    <n v="9"/>
    <x v="2"/>
    <x v="2"/>
    <x v="0"/>
  </r>
  <r>
    <x v="1189"/>
    <x v="158"/>
    <s v="CUS50428"/>
    <x v="0"/>
    <x v="3"/>
    <x v="1"/>
    <x v="1"/>
    <x v="421"/>
    <n v="4"/>
    <x v="8"/>
    <n v="10"/>
    <x v="4"/>
    <x v="1"/>
    <x v="2"/>
  </r>
  <r>
    <x v="1190"/>
    <x v="128"/>
    <s v="CUS91213"/>
    <x v="1"/>
    <x v="0"/>
    <x v="1"/>
    <x v="0"/>
    <x v="151"/>
    <n v="1"/>
    <x v="35"/>
    <n v="12"/>
    <x v="0"/>
    <x v="0"/>
    <x v="2"/>
  </r>
  <r>
    <x v="1191"/>
    <x v="81"/>
    <s v="CUS98888"/>
    <x v="3"/>
    <x v="5"/>
    <x v="1"/>
    <x v="0"/>
    <x v="327"/>
    <n v="3"/>
    <x v="29"/>
    <n v="13"/>
    <x v="0"/>
    <x v="1"/>
    <x v="0"/>
  </r>
  <r>
    <x v="1192"/>
    <x v="96"/>
    <s v="CUS65206"/>
    <x v="0"/>
    <x v="9"/>
    <x v="0"/>
    <x v="1"/>
    <x v="618"/>
    <n v="3"/>
    <x v="32"/>
    <n v="6"/>
    <x v="0"/>
    <x v="0"/>
    <x v="2"/>
  </r>
  <r>
    <x v="1193"/>
    <x v="78"/>
    <s v="CUS91833"/>
    <x v="5"/>
    <x v="5"/>
    <x v="1"/>
    <x v="1"/>
    <x v="619"/>
    <n v="2"/>
    <x v="19"/>
    <n v="12"/>
    <x v="3"/>
    <x v="0"/>
    <x v="1"/>
  </r>
  <r>
    <x v="1194"/>
    <x v="85"/>
    <s v="CUS29931"/>
    <x v="4"/>
    <x v="9"/>
    <x v="0"/>
    <x v="1"/>
    <x v="125"/>
    <n v="3"/>
    <x v="40"/>
    <n v="14"/>
    <x v="1"/>
    <x v="1"/>
    <x v="0"/>
  </r>
  <r>
    <x v="1195"/>
    <x v="40"/>
    <s v="CUS38229"/>
    <x v="0"/>
    <x v="4"/>
    <x v="0"/>
    <x v="0"/>
    <x v="620"/>
    <n v="2"/>
    <x v="19"/>
    <n v="9"/>
    <x v="1"/>
    <x v="3"/>
    <x v="0"/>
  </r>
  <r>
    <x v="1196"/>
    <x v="139"/>
    <s v="CUS47177"/>
    <x v="2"/>
    <x v="6"/>
    <x v="1"/>
    <x v="1"/>
    <x v="387"/>
    <n v="1"/>
    <x v="19"/>
    <n v="13"/>
    <x v="3"/>
    <x v="3"/>
    <x v="2"/>
  </r>
  <r>
    <x v="1197"/>
    <x v="125"/>
    <s v="CUS95450"/>
    <x v="3"/>
    <x v="1"/>
    <x v="0"/>
    <x v="1"/>
    <x v="136"/>
    <n v="1"/>
    <x v="30"/>
    <n v="8"/>
    <x v="2"/>
    <x v="1"/>
    <x v="2"/>
  </r>
  <r>
    <x v="1198"/>
    <x v="138"/>
    <s v="CUS59674"/>
    <x v="1"/>
    <x v="7"/>
    <x v="1"/>
    <x v="1"/>
    <x v="621"/>
    <n v="1"/>
    <x v="34"/>
    <n v="5"/>
    <x v="0"/>
    <x v="3"/>
    <x v="2"/>
  </r>
  <r>
    <x v="1199"/>
    <x v="32"/>
    <s v="CUS88482"/>
    <x v="2"/>
    <x v="1"/>
    <x v="1"/>
    <x v="1"/>
    <x v="409"/>
    <n v="4"/>
    <x v="12"/>
    <n v="3"/>
    <x v="0"/>
    <x v="1"/>
    <x v="0"/>
  </r>
  <r>
    <x v="1200"/>
    <x v="147"/>
    <s v="CUS68585"/>
    <x v="0"/>
    <x v="6"/>
    <x v="1"/>
    <x v="1"/>
    <x v="452"/>
    <n v="4"/>
    <x v="30"/>
    <n v="7"/>
    <x v="3"/>
    <x v="2"/>
    <x v="2"/>
  </r>
  <r>
    <x v="1201"/>
    <x v="80"/>
    <s v="CUS44822"/>
    <x v="0"/>
    <x v="5"/>
    <x v="0"/>
    <x v="1"/>
    <x v="56"/>
    <n v="1"/>
    <x v="12"/>
    <n v="5"/>
    <x v="2"/>
    <x v="1"/>
    <x v="0"/>
  </r>
  <r>
    <x v="1202"/>
    <x v="122"/>
    <s v="CUS61923"/>
    <x v="4"/>
    <x v="5"/>
    <x v="1"/>
    <x v="1"/>
    <x v="522"/>
    <n v="1"/>
    <x v="40"/>
    <n v="6"/>
    <x v="3"/>
    <x v="3"/>
    <x v="2"/>
  </r>
  <r>
    <x v="1203"/>
    <x v="1"/>
    <s v="CUS93554"/>
    <x v="0"/>
    <x v="1"/>
    <x v="1"/>
    <x v="1"/>
    <x v="622"/>
    <n v="1"/>
    <x v="40"/>
    <n v="12"/>
    <x v="0"/>
    <x v="1"/>
    <x v="0"/>
  </r>
  <r>
    <x v="1204"/>
    <x v="58"/>
    <s v="CUS11773"/>
    <x v="0"/>
    <x v="1"/>
    <x v="0"/>
    <x v="1"/>
    <x v="77"/>
    <n v="4"/>
    <x v="32"/>
    <n v="6"/>
    <x v="2"/>
    <x v="2"/>
    <x v="0"/>
  </r>
  <r>
    <x v="1205"/>
    <x v="90"/>
    <s v="CUS22649"/>
    <x v="4"/>
    <x v="1"/>
    <x v="0"/>
    <x v="0"/>
    <x v="408"/>
    <n v="1"/>
    <x v="31"/>
    <n v="9"/>
    <x v="3"/>
    <x v="0"/>
    <x v="0"/>
  </r>
  <r>
    <x v="1206"/>
    <x v="19"/>
    <s v="CUS12366"/>
    <x v="5"/>
    <x v="3"/>
    <x v="1"/>
    <x v="1"/>
    <x v="70"/>
    <n v="1"/>
    <x v="17"/>
    <n v="11"/>
    <x v="4"/>
    <x v="1"/>
    <x v="1"/>
  </r>
  <r>
    <x v="1207"/>
    <x v="176"/>
    <s v="CUS88419"/>
    <x v="1"/>
    <x v="0"/>
    <x v="1"/>
    <x v="1"/>
    <x v="623"/>
    <n v="2"/>
    <x v="33"/>
    <n v="13"/>
    <x v="1"/>
    <x v="3"/>
    <x v="0"/>
  </r>
  <r>
    <x v="1208"/>
    <x v="73"/>
    <s v="CUS54361"/>
    <x v="5"/>
    <x v="2"/>
    <x v="0"/>
    <x v="0"/>
    <x v="509"/>
    <n v="2"/>
    <x v="32"/>
    <n v="10"/>
    <x v="1"/>
    <x v="1"/>
    <x v="0"/>
  </r>
  <r>
    <x v="1209"/>
    <x v="36"/>
    <s v="CUS37364"/>
    <x v="2"/>
    <x v="3"/>
    <x v="0"/>
    <x v="1"/>
    <x v="226"/>
    <n v="1"/>
    <x v="15"/>
    <n v="5"/>
    <x v="4"/>
    <x v="1"/>
    <x v="0"/>
  </r>
  <r>
    <x v="1210"/>
    <x v="85"/>
    <s v="CUS15356"/>
    <x v="0"/>
    <x v="1"/>
    <x v="1"/>
    <x v="1"/>
    <x v="349"/>
    <n v="4"/>
    <x v="0"/>
    <n v="15"/>
    <x v="3"/>
    <x v="0"/>
    <x v="0"/>
  </r>
  <r>
    <x v="1211"/>
    <x v="24"/>
    <s v="CUS27408"/>
    <x v="4"/>
    <x v="9"/>
    <x v="1"/>
    <x v="0"/>
    <x v="624"/>
    <n v="4"/>
    <x v="26"/>
    <n v="8"/>
    <x v="1"/>
    <x v="2"/>
    <x v="0"/>
  </r>
  <r>
    <x v="1212"/>
    <x v="119"/>
    <s v="CUS49026"/>
    <x v="4"/>
    <x v="8"/>
    <x v="1"/>
    <x v="1"/>
    <x v="199"/>
    <n v="1"/>
    <x v="31"/>
    <n v="7"/>
    <x v="0"/>
    <x v="0"/>
    <x v="0"/>
  </r>
  <r>
    <x v="1213"/>
    <x v="82"/>
    <s v="CUS33193"/>
    <x v="5"/>
    <x v="3"/>
    <x v="1"/>
    <x v="1"/>
    <x v="486"/>
    <n v="3"/>
    <x v="9"/>
    <n v="4"/>
    <x v="4"/>
    <x v="0"/>
    <x v="0"/>
  </r>
  <r>
    <x v="1214"/>
    <x v="172"/>
    <s v="CUS35790"/>
    <x v="3"/>
    <x v="6"/>
    <x v="1"/>
    <x v="1"/>
    <x v="625"/>
    <n v="4"/>
    <x v="17"/>
    <n v="14"/>
    <x v="0"/>
    <x v="2"/>
    <x v="1"/>
  </r>
  <r>
    <x v="1215"/>
    <x v="97"/>
    <s v="CUS87170"/>
    <x v="5"/>
    <x v="0"/>
    <x v="1"/>
    <x v="1"/>
    <x v="396"/>
    <n v="3"/>
    <x v="0"/>
    <n v="15"/>
    <x v="1"/>
    <x v="2"/>
    <x v="0"/>
  </r>
  <r>
    <x v="1216"/>
    <x v="145"/>
    <s v="CUS19881"/>
    <x v="0"/>
    <x v="2"/>
    <x v="1"/>
    <x v="1"/>
    <x v="298"/>
    <n v="2"/>
    <x v="25"/>
    <n v="12"/>
    <x v="1"/>
    <x v="0"/>
    <x v="0"/>
  </r>
  <r>
    <x v="1217"/>
    <x v="169"/>
    <s v="CUS17942"/>
    <x v="2"/>
    <x v="4"/>
    <x v="1"/>
    <x v="0"/>
    <x v="456"/>
    <n v="4"/>
    <x v="2"/>
    <n v="7"/>
    <x v="4"/>
    <x v="3"/>
    <x v="0"/>
  </r>
  <r>
    <x v="1218"/>
    <x v="47"/>
    <s v="CUS44643"/>
    <x v="1"/>
    <x v="6"/>
    <x v="0"/>
    <x v="1"/>
    <x v="466"/>
    <n v="4"/>
    <x v="27"/>
    <n v="13"/>
    <x v="3"/>
    <x v="1"/>
    <x v="0"/>
  </r>
  <r>
    <x v="1219"/>
    <x v="56"/>
    <s v="CUS21739"/>
    <x v="5"/>
    <x v="6"/>
    <x v="1"/>
    <x v="1"/>
    <x v="529"/>
    <n v="1"/>
    <x v="10"/>
    <n v="3"/>
    <x v="1"/>
    <x v="0"/>
    <x v="0"/>
  </r>
  <r>
    <x v="1220"/>
    <x v="6"/>
    <s v="CUS87982"/>
    <x v="2"/>
    <x v="8"/>
    <x v="1"/>
    <x v="0"/>
    <x v="620"/>
    <n v="3"/>
    <x v="24"/>
    <n v="8"/>
    <x v="4"/>
    <x v="0"/>
    <x v="0"/>
  </r>
  <r>
    <x v="1221"/>
    <x v="133"/>
    <s v="CUS48419"/>
    <x v="0"/>
    <x v="7"/>
    <x v="1"/>
    <x v="0"/>
    <x v="621"/>
    <n v="3"/>
    <x v="21"/>
    <n v="12"/>
    <x v="3"/>
    <x v="2"/>
    <x v="2"/>
  </r>
  <r>
    <x v="1222"/>
    <x v="21"/>
    <s v="CUS34049"/>
    <x v="0"/>
    <x v="9"/>
    <x v="0"/>
    <x v="1"/>
    <x v="626"/>
    <n v="1"/>
    <x v="6"/>
    <n v="14"/>
    <x v="1"/>
    <x v="0"/>
    <x v="2"/>
  </r>
  <r>
    <x v="1223"/>
    <x v="34"/>
    <s v="CUS32261"/>
    <x v="0"/>
    <x v="3"/>
    <x v="0"/>
    <x v="1"/>
    <x v="627"/>
    <n v="1"/>
    <x v="14"/>
    <n v="15"/>
    <x v="1"/>
    <x v="2"/>
    <x v="0"/>
  </r>
  <r>
    <x v="1224"/>
    <x v="64"/>
    <s v="CUS23992"/>
    <x v="0"/>
    <x v="9"/>
    <x v="0"/>
    <x v="1"/>
    <x v="459"/>
    <n v="2"/>
    <x v="37"/>
    <n v="14"/>
    <x v="2"/>
    <x v="1"/>
    <x v="0"/>
  </r>
  <r>
    <x v="1225"/>
    <x v="115"/>
    <s v="CUS64455"/>
    <x v="5"/>
    <x v="5"/>
    <x v="1"/>
    <x v="0"/>
    <x v="566"/>
    <n v="4"/>
    <x v="26"/>
    <n v="12"/>
    <x v="3"/>
    <x v="3"/>
    <x v="2"/>
  </r>
  <r>
    <x v="1226"/>
    <x v="130"/>
    <s v="CUS80842"/>
    <x v="2"/>
    <x v="4"/>
    <x v="1"/>
    <x v="0"/>
    <x v="628"/>
    <n v="1"/>
    <x v="19"/>
    <n v="7"/>
    <x v="2"/>
    <x v="3"/>
    <x v="2"/>
  </r>
  <r>
    <x v="1227"/>
    <x v="41"/>
    <s v="CUS45704"/>
    <x v="5"/>
    <x v="4"/>
    <x v="0"/>
    <x v="0"/>
    <x v="148"/>
    <n v="3"/>
    <x v="33"/>
    <n v="15"/>
    <x v="1"/>
    <x v="3"/>
    <x v="0"/>
  </r>
  <r>
    <x v="1228"/>
    <x v="60"/>
    <s v="CUS58235"/>
    <x v="3"/>
    <x v="1"/>
    <x v="0"/>
    <x v="0"/>
    <x v="553"/>
    <n v="3"/>
    <x v="16"/>
    <n v="4"/>
    <x v="3"/>
    <x v="2"/>
    <x v="0"/>
  </r>
  <r>
    <x v="1229"/>
    <x v="110"/>
    <s v="CUS36791"/>
    <x v="0"/>
    <x v="2"/>
    <x v="1"/>
    <x v="1"/>
    <x v="349"/>
    <n v="1"/>
    <x v="10"/>
    <n v="14"/>
    <x v="1"/>
    <x v="0"/>
    <x v="0"/>
  </r>
  <r>
    <x v="1230"/>
    <x v="89"/>
    <s v="CUS49622"/>
    <x v="2"/>
    <x v="5"/>
    <x v="0"/>
    <x v="1"/>
    <x v="615"/>
    <n v="1"/>
    <x v="20"/>
    <n v="12"/>
    <x v="2"/>
    <x v="2"/>
    <x v="0"/>
  </r>
  <r>
    <x v="1231"/>
    <x v="112"/>
    <s v="CUS39410"/>
    <x v="5"/>
    <x v="1"/>
    <x v="1"/>
    <x v="1"/>
    <x v="629"/>
    <n v="3"/>
    <x v="13"/>
    <n v="14"/>
    <x v="3"/>
    <x v="3"/>
    <x v="0"/>
  </r>
  <r>
    <x v="1232"/>
    <x v="141"/>
    <s v="CUS24551"/>
    <x v="5"/>
    <x v="7"/>
    <x v="1"/>
    <x v="1"/>
    <x v="417"/>
    <n v="1"/>
    <x v="33"/>
    <n v="14"/>
    <x v="4"/>
    <x v="3"/>
    <x v="0"/>
  </r>
  <r>
    <x v="1233"/>
    <x v="43"/>
    <s v="CUS66812"/>
    <x v="2"/>
    <x v="3"/>
    <x v="1"/>
    <x v="0"/>
    <x v="488"/>
    <n v="4"/>
    <x v="15"/>
    <n v="6"/>
    <x v="1"/>
    <x v="1"/>
    <x v="2"/>
  </r>
  <r>
    <x v="1234"/>
    <x v="34"/>
    <s v="CUS22350"/>
    <x v="3"/>
    <x v="0"/>
    <x v="0"/>
    <x v="1"/>
    <x v="122"/>
    <n v="2"/>
    <x v="34"/>
    <n v="7"/>
    <x v="2"/>
    <x v="2"/>
    <x v="0"/>
  </r>
  <r>
    <x v="1235"/>
    <x v="176"/>
    <s v="CUS91588"/>
    <x v="2"/>
    <x v="9"/>
    <x v="1"/>
    <x v="0"/>
    <x v="71"/>
    <n v="4"/>
    <x v="17"/>
    <n v="8"/>
    <x v="3"/>
    <x v="3"/>
    <x v="1"/>
  </r>
  <r>
    <x v="1236"/>
    <x v="138"/>
    <s v="CUS42674"/>
    <x v="0"/>
    <x v="4"/>
    <x v="1"/>
    <x v="0"/>
    <x v="502"/>
    <n v="1"/>
    <x v="39"/>
    <n v="11"/>
    <x v="1"/>
    <x v="0"/>
    <x v="0"/>
  </r>
  <r>
    <x v="1237"/>
    <x v="14"/>
    <s v="CUS52522"/>
    <x v="0"/>
    <x v="5"/>
    <x v="1"/>
    <x v="1"/>
    <x v="458"/>
    <n v="1"/>
    <x v="25"/>
    <n v="3"/>
    <x v="3"/>
    <x v="3"/>
    <x v="0"/>
  </r>
  <r>
    <x v="1238"/>
    <x v="168"/>
    <s v="CUS39543"/>
    <x v="2"/>
    <x v="1"/>
    <x v="0"/>
    <x v="1"/>
    <x v="513"/>
    <n v="1"/>
    <x v="20"/>
    <n v="11"/>
    <x v="2"/>
    <x v="1"/>
    <x v="2"/>
  </r>
  <r>
    <x v="1239"/>
    <x v="15"/>
    <s v="CUS71506"/>
    <x v="4"/>
    <x v="4"/>
    <x v="0"/>
    <x v="0"/>
    <x v="630"/>
    <n v="4"/>
    <x v="9"/>
    <n v="12"/>
    <x v="3"/>
    <x v="2"/>
    <x v="0"/>
  </r>
  <r>
    <x v="1240"/>
    <x v="57"/>
    <s v="CUS79546"/>
    <x v="5"/>
    <x v="9"/>
    <x v="1"/>
    <x v="1"/>
    <x v="543"/>
    <n v="2"/>
    <x v="30"/>
    <n v="11"/>
    <x v="3"/>
    <x v="3"/>
    <x v="2"/>
  </r>
  <r>
    <x v="1241"/>
    <x v="61"/>
    <s v="CUS27868"/>
    <x v="0"/>
    <x v="5"/>
    <x v="0"/>
    <x v="0"/>
    <x v="195"/>
    <n v="4"/>
    <x v="38"/>
    <n v="12"/>
    <x v="2"/>
    <x v="0"/>
    <x v="0"/>
  </r>
  <r>
    <x v="1242"/>
    <x v="133"/>
    <s v="CUS15047"/>
    <x v="1"/>
    <x v="3"/>
    <x v="1"/>
    <x v="0"/>
    <x v="467"/>
    <n v="1"/>
    <x v="25"/>
    <n v="6"/>
    <x v="4"/>
    <x v="1"/>
    <x v="0"/>
  </r>
  <r>
    <x v="1243"/>
    <x v="25"/>
    <s v="CUS90410"/>
    <x v="3"/>
    <x v="7"/>
    <x v="1"/>
    <x v="0"/>
    <x v="325"/>
    <n v="4"/>
    <x v="31"/>
    <n v="5"/>
    <x v="2"/>
    <x v="1"/>
    <x v="1"/>
  </r>
  <r>
    <x v="1244"/>
    <x v="70"/>
    <s v="CUS45880"/>
    <x v="1"/>
    <x v="8"/>
    <x v="1"/>
    <x v="0"/>
    <x v="631"/>
    <n v="1"/>
    <x v="11"/>
    <n v="10"/>
    <x v="4"/>
    <x v="0"/>
    <x v="2"/>
  </r>
  <r>
    <x v="1245"/>
    <x v="113"/>
    <s v="CUS74231"/>
    <x v="2"/>
    <x v="3"/>
    <x v="0"/>
    <x v="0"/>
    <x v="222"/>
    <n v="1"/>
    <x v="9"/>
    <n v="3"/>
    <x v="4"/>
    <x v="0"/>
    <x v="0"/>
  </r>
  <r>
    <x v="1246"/>
    <x v="18"/>
    <s v="CUS49583"/>
    <x v="4"/>
    <x v="4"/>
    <x v="0"/>
    <x v="1"/>
    <x v="275"/>
    <n v="3"/>
    <x v="34"/>
    <n v="4"/>
    <x v="3"/>
    <x v="3"/>
    <x v="2"/>
  </r>
  <r>
    <x v="1247"/>
    <x v="148"/>
    <s v="CUS82610"/>
    <x v="2"/>
    <x v="4"/>
    <x v="0"/>
    <x v="1"/>
    <x v="532"/>
    <n v="2"/>
    <x v="11"/>
    <n v="15"/>
    <x v="4"/>
    <x v="2"/>
    <x v="2"/>
  </r>
  <r>
    <x v="1248"/>
    <x v="78"/>
    <s v="CUS11871"/>
    <x v="0"/>
    <x v="9"/>
    <x v="0"/>
    <x v="1"/>
    <x v="471"/>
    <n v="4"/>
    <x v="0"/>
    <n v="15"/>
    <x v="2"/>
    <x v="0"/>
    <x v="0"/>
  </r>
  <r>
    <x v="1249"/>
    <x v="4"/>
    <s v="CUS83153"/>
    <x v="0"/>
    <x v="1"/>
    <x v="0"/>
    <x v="0"/>
    <x v="347"/>
    <n v="1"/>
    <x v="23"/>
    <n v="9"/>
    <x v="1"/>
    <x v="2"/>
    <x v="2"/>
  </r>
  <r>
    <x v="1250"/>
    <x v="141"/>
    <s v="CUS99743"/>
    <x v="2"/>
    <x v="0"/>
    <x v="0"/>
    <x v="1"/>
    <x v="151"/>
    <n v="3"/>
    <x v="29"/>
    <n v="8"/>
    <x v="3"/>
    <x v="0"/>
    <x v="1"/>
  </r>
  <r>
    <x v="1251"/>
    <x v="173"/>
    <s v="CUS94801"/>
    <x v="4"/>
    <x v="6"/>
    <x v="0"/>
    <x v="0"/>
    <x v="632"/>
    <n v="3"/>
    <x v="21"/>
    <n v="10"/>
    <x v="2"/>
    <x v="1"/>
    <x v="1"/>
  </r>
  <r>
    <x v="1252"/>
    <x v="96"/>
    <s v="CUS56817"/>
    <x v="3"/>
    <x v="7"/>
    <x v="0"/>
    <x v="0"/>
    <x v="237"/>
    <n v="3"/>
    <x v="9"/>
    <n v="3"/>
    <x v="2"/>
    <x v="3"/>
    <x v="0"/>
  </r>
  <r>
    <x v="1253"/>
    <x v="1"/>
    <s v="CUS83802"/>
    <x v="1"/>
    <x v="0"/>
    <x v="0"/>
    <x v="0"/>
    <x v="237"/>
    <n v="2"/>
    <x v="8"/>
    <n v="5"/>
    <x v="0"/>
    <x v="0"/>
    <x v="2"/>
  </r>
  <r>
    <x v="1254"/>
    <x v="150"/>
    <s v="CUS55570"/>
    <x v="2"/>
    <x v="1"/>
    <x v="1"/>
    <x v="1"/>
    <x v="456"/>
    <n v="2"/>
    <x v="14"/>
    <n v="7"/>
    <x v="0"/>
    <x v="1"/>
    <x v="0"/>
  </r>
  <r>
    <x v="1255"/>
    <x v="116"/>
    <s v="CUS33641"/>
    <x v="4"/>
    <x v="5"/>
    <x v="0"/>
    <x v="0"/>
    <x v="9"/>
    <n v="1"/>
    <x v="34"/>
    <n v="14"/>
    <x v="4"/>
    <x v="0"/>
    <x v="0"/>
  </r>
  <r>
    <x v="1256"/>
    <x v="97"/>
    <s v="CUS93156"/>
    <x v="2"/>
    <x v="8"/>
    <x v="1"/>
    <x v="0"/>
    <x v="555"/>
    <n v="2"/>
    <x v="13"/>
    <n v="9"/>
    <x v="0"/>
    <x v="0"/>
    <x v="0"/>
  </r>
  <r>
    <x v="1257"/>
    <x v="140"/>
    <s v="CUS92577"/>
    <x v="3"/>
    <x v="4"/>
    <x v="1"/>
    <x v="1"/>
    <x v="322"/>
    <n v="4"/>
    <x v="7"/>
    <n v="8"/>
    <x v="0"/>
    <x v="1"/>
    <x v="0"/>
  </r>
  <r>
    <x v="1258"/>
    <x v="46"/>
    <s v="CUS98341"/>
    <x v="3"/>
    <x v="8"/>
    <x v="0"/>
    <x v="0"/>
    <x v="631"/>
    <n v="2"/>
    <x v="7"/>
    <n v="15"/>
    <x v="4"/>
    <x v="0"/>
    <x v="1"/>
  </r>
  <r>
    <x v="1259"/>
    <x v="81"/>
    <s v="CUS19452"/>
    <x v="5"/>
    <x v="7"/>
    <x v="0"/>
    <x v="0"/>
    <x v="417"/>
    <n v="1"/>
    <x v="18"/>
    <n v="13"/>
    <x v="3"/>
    <x v="3"/>
    <x v="1"/>
  </r>
  <r>
    <x v="1260"/>
    <x v="57"/>
    <s v="CUS82455"/>
    <x v="3"/>
    <x v="8"/>
    <x v="0"/>
    <x v="1"/>
    <x v="633"/>
    <n v="1"/>
    <x v="12"/>
    <n v="6"/>
    <x v="1"/>
    <x v="1"/>
    <x v="0"/>
  </r>
  <r>
    <x v="1261"/>
    <x v="116"/>
    <s v="CUS35806"/>
    <x v="4"/>
    <x v="8"/>
    <x v="0"/>
    <x v="0"/>
    <x v="369"/>
    <n v="1"/>
    <x v="3"/>
    <n v="3"/>
    <x v="1"/>
    <x v="0"/>
    <x v="1"/>
  </r>
  <r>
    <x v="1262"/>
    <x v="85"/>
    <s v="CUS99117"/>
    <x v="1"/>
    <x v="3"/>
    <x v="0"/>
    <x v="1"/>
    <x v="11"/>
    <n v="3"/>
    <x v="34"/>
    <n v="3"/>
    <x v="1"/>
    <x v="1"/>
    <x v="1"/>
  </r>
  <r>
    <x v="1263"/>
    <x v="62"/>
    <s v="CUS25415"/>
    <x v="1"/>
    <x v="5"/>
    <x v="0"/>
    <x v="0"/>
    <x v="634"/>
    <n v="2"/>
    <x v="32"/>
    <n v="9"/>
    <x v="0"/>
    <x v="3"/>
    <x v="0"/>
  </r>
  <r>
    <x v="1264"/>
    <x v="139"/>
    <s v="CUS30749"/>
    <x v="4"/>
    <x v="7"/>
    <x v="0"/>
    <x v="0"/>
    <x v="635"/>
    <n v="4"/>
    <x v="26"/>
    <n v="11"/>
    <x v="0"/>
    <x v="3"/>
    <x v="0"/>
  </r>
  <r>
    <x v="1265"/>
    <x v="82"/>
    <s v="CUS49042"/>
    <x v="4"/>
    <x v="3"/>
    <x v="0"/>
    <x v="0"/>
    <x v="425"/>
    <n v="4"/>
    <x v="25"/>
    <n v="10"/>
    <x v="0"/>
    <x v="2"/>
    <x v="0"/>
  </r>
  <r>
    <x v="1266"/>
    <x v="113"/>
    <s v="CUS22305"/>
    <x v="1"/>
    <x v="0"/>
    <x v="1"/>
    <x v="0"/>
    <x v="636"/>
    <n v="2"/>
    <x v="32"/>
    <n v="8"/>
    <x v="3"/>
    <x v="0"/>
    <x v="0"/>
  </r>
  <r>
    <x v="1267"/>
    <x v="52"/>
    <s v="CUS43249"/>
    <x v="1"/>
    <x v="3"/>
    <x v="0"/>
    <x v="0"/>
    <x v="637"/>
    <n v="2"/>
    <x v="36"/>
    <n v="10"/>
    <x v="0"/>
    <x v="0"/>
    <x v="0"/>
  </r>
  <r>
    <x v="1268"/>
    <x v="136"/>
    <s v="CUS90626"/>
    <x v="4"/>
    <x v="1"/>
    <x v="1"/>
    <x v="1"/>
    <x v="561"/>
    <n v="1"/>
    <x v="37"/>
    <n v="8"/>
    <x v="3"/>
    <x v="0"/>
    <x v="2"/>
  </r>
  <r>
    <x v="1269"/>
    <x v="178"/>
    <s v="CUS81623"/>
    <x v="3"/>
    <x v="0"/>
    <x v="1"/>
    <x v="0"/>
    <x v="8"/>
    <n v="1"/>
    <x v="29"/>
    <n v="14"/>
    <x v="4"/>
    <x v="1"/>
    <x v="2"/>
  </r>
  <r>
    <x v="1270"/>
    <x v="3"/>
    <s v="CUS26856"/>
    <x v="1"/>
    <x v="8"/>
    <x v="0"/>
    <x v="0"/>
    <x v="312"/>
    <n v="2"/>
    <x v="36"/>
    <n v="15"/>
    <x v="3"/>
    <x v="3"/>
    <x v="0"/>
  </r>
  <r>
    <x v="1271"/>
    <x v="85"/>
    <s v="CUS89320"/>
    <x v="3"/>
    <x v="8"/>
    <x v="1"/>
    <x v="0"/>
    <x v="112"/>
    <n v="1"/>
    <x v="13"/>
    <n v="15"/>
    <x v="2"/>
    <x v="0"/>
    <x v="0"/>
  </r>
  <r>
    <x v="1272"/>
    <x v="29"/>
    <s v="CUS76507"/>
    <x v="0"/>
    <x v="2"/>
    <x v="0"/>
    <x v="1"/>
    <x v="84"/>
    <n v="1"/>
    <x v="15"/>
    <n v="12"/>
    <x v="4"/>
    <x v="1"/>
    <x v="0"/>
  </r>
  <r>
    <x v="1273"/>
    <x v="48"/>
    <s v="CUS39499"/>
    <x v="0"/>
    <x v="3"/>
    <x v="0"/>
    <x v="0"/>
    <x v="267"/>
    <n v="4"/>
    <x v="25"/>
    <n v="14"/>
    <x v="3"/>
    <x v="1"/>
    <x v="0"/>
  </r>
  <r>
    <x v="1274"/>
    <x v="29"/>
    <s v="CUS82643"/>
    <x v="3"/>
    <x v="5"/>
    <x v="0"/>
    <x v="1"/>
    <x v="341"/>
    <n v="4"/>
    <x v="8"/>
    <n v="13"/>
    <x v="1"/>
    <x v="3"/>
    <x v="0"/>
  </r>
  <r>
    <x v="1275"/>
    <x v="76"/>
    <s v="CUS42144"/>
    <x v="2"/>
    <x v="8"/>
    <x v="1"/>
    <x v="1"/>
    <x v="245"/>
    <n v="1"/>
    <x v="9"/>
    <n v="6"/>
    <x v="3"/>
    <x v="1"/>
    <x v="0"/>
  </r>
  <r>
    <x v="1276"/>
    <x v="136"/>
    <s v="CUS76582"/>
    <x v="5"/>
    <x v="3"/>
    <x v="0"/>
    <x v="1"/>
    <x v="352"/>
    <n v="4"/>
    <x v="8"/>
    <n v="9"/>
    <x v="3"/>
    <x v="0"/>
    <x v="0"/>
  </r>
  <r>
    <x v="1277"/>
    <x v="158"/>
    <s v="CUS39450"/>
    <x v="1"/>
    <x v="9"/>
    <x v="1"/>
    <x v="0"/>
    <x v="401"/>
    <n v="1"/>
    <x v="26"/>
    <n v="12"/>
    <x v="0"/>
    <x v="1"/>
    <x v="0"/>
  </r>
  <r>
    <x v="1278"/>
    <x v="92"/>
    <s v="CUS65898"/>
    <x v="0"/>
    <x v="4"/>
    <x v="1"/>
    <x v="0"/>
    <x v="638"/>
    <n v="4"/>
    <x v="19"/>
    <n v="13"/>
    <x v="0"/>
    <x v="2"/>
    <x v="0"/>
  </r>
  <r>
    <x v="1279"/>
    <x v="85"/>
    <s v="CUS94478"/>
    <x v="3"/>
    <x v="9"/>
    <x v="1"/>
    <x v="0"/>
    <x v="639"/>
    <n v="3"/>
    <x v="33"/>
    <n v="4"/>
    <x v="3"/>
    <x v="2"/>
    <x v="2"/>
  </r>
  <r>
    <x v="1280"/>
    <x v="24"/>
    <s v="CUS42743"/>
    <x v="1"/>
    <x v="2"/>
    <x v="0"/>
    <x v="1"/>
    <x v="549"/>
    <n v="4"/>
    <x v="27"/>
    <n v="7"/>
    <x v="1"/>
    <x v="2"/>
    <x v="1"/>
  </r>
  <r>
    <x v="1281"/>
    <x v="76"/>
    <s v="CUS81489"/>
    <x v="4"/>
    <x v="7"/>
    <x v="1"/>
    <x v="0"/>
    <x v="417"/>
    <n v="1"/>
    <x v="13"/>
    <n v="4"/>
    <x v="4"/>
    <x v="1"/>
    <x v="0"/>
  </r>
  <r>
    <x v="1282"/>
    <x v="133"/>
    <s v="CUS74362"/>
    <x v="0"/>
    <x v="4"/>
    <x v="1"/>
    <x v="0"/>
    <x v="76"/>
    <n v="3"/>
    <x v="35"/>
    <n v="10"/>
    <x v="2"/>
    <x v="0"/>
    <x v="0"/>
  </r>
  <r>
    <x v="1283"/>
    <x v="21"/>
    <s v="CUS44978"/>
    <x v="4"/>
    <x v="6"/>
    <x v="0"/>
    <x v="0"/>
    <x v="12"/>
    <n v="4"/>
    <x v="11"/>
    <n v="9"/>
    <x v="3"/>
    <x v="3"/>
    <x v="1"/>
  </r>
  <r>
    <x v="1284"/>
    <x v="180"/>
    <s v="CUS52726"/>
    <x v="0"/>
    <x v="5"/>
    <x v="1"/>
    <x v="1"/>
    <x v="633"/>
    <n v="3"/>
    <x v="25"/>
    <n v="6"/>
    <x v="1"/>
    <x v="0"/>
    <x v="0"/>
  </r>
  <r>
    <x v="1285"/>
    <x v="161"/>
    <s v="CUS18739"/>
    <x v="2"/>
    <x v="6"/>
    <x v="1"/>
    <x v="0"/>
    <x v="182"/>
    <n v="1"/>
    <x v="35"/>
    <n v="15"/>
    <x v="3"/>
    <x v="2"/>
    <x v="0"/>
  </r>
  <r>
    <x v="1286"/>
    <x v="146"/>
    <s v="CUS16090"/>
    <x v="1"/>
    <x v="8"/>
    <x v="1"/>
    <x v="1"/>
    <x v="98"/>
    <n v="3"/>
    <x v="39"/>
    <n v="13"/>
    <x v="4"/>
    <x v="1"/>
    <x v="0"/>
  </r>
  <r>
    <x v="1287"/>
    <x v="65"/>
    <s v="CUS19252"/>
    <x v="0"/>
    <x v="2"/>
    <x v="1"/>
    <x v="1"/>
    <x v="551"/>
    <n v="3"/>
    <x v="15"/>
    <n v="9"/>
    <x v="1"/>
    <x v="3"/>
    <x v="0"/>
  </r>
  <r>
    <x v="1288"/>
    <x v="139"/>
    <s v="CUS39723"/>
    <x v="4"/>
    <x v="9"/>
    <x v="1"/>
    <x v="0"/>
    <x v="210"/>
    <n v="1"/>
    <x v="32"/>
    <n v="3"/>
    <x v="4"/>
    <x v="0"/>
    <x v="0"/>
  </r>
  <r>
    <x v="1289"/>
    <x v="163"/>
    <s v="CUS40544"/>
    <x v="4"/>
    <x v="1"/>
    <x v="0"/>
    <x v="1"/>
    <x v="10"/>
    <n v="1"/>
    <x v="0"/>
    <n v="14"/>
    <x v="1"/>
    <x v="0"/>
    <x v="2"/>
  </r>
  <r>
    <x v="1290"/>
    <x v="8"/>
    <s v="CUS93103"/>
    <x v="4"/>
    <x v="8"/>
    <x v="0"/>
    <x v="1"/>
    <x v="568"/>
    <n v="1"/>
    <x v="31"/>
    <n v="7"/>
    <x v="1"/>
    <x v="2"/>
    <x v="0"/>
  </r>
  <r>
    <x v="1291"/>
    <x v="45"/>
    <s v="CUS95683"/>
    <x v="1"/>
    <x v="6"/>
    <x v="0"/>
    <x v="1"/>
    <x v="640"/>
    <n v="4"/>
    <x v="25"/>
    <n v="5"/>
    <x v="2"/>
    <x v="3"/>
    <x v="1"/>
  </r>
  <r>
    <x v="1292"/>
    <x v="82"/>
    <s v="CUS95704"/>
    <x v="2"/>
    <x v="8"/>
    <x v="0"/>
    <x v="1"/>
    <x v="641"/>
    <n v="1"/>
    <x v="38"/>
    <n v="4"/>
    <x v="3"/>
    <x v="2"/>
    <x v="0"/>
  </r>
  <r>
    <x v="1293"/>
    <x v="152"/>
    <s v="CUS67975"/>
    <x v="5"/>
    <x v="1"/>
    <x v="0"/>
    <x v="1"/>
    <x v="522"/>
    <n v="1"/>
    <x v="31"/>
    <n v="14"/>
    <x v="0"/>
    <x v="0"/>
    <x v="0"/>
  </r>
  <r>
    <x v="1294"/>
    <x v="133"/>
    <s v="CUS66172"/>
    <x v="0"/>
    <x v="9"/>
    <x v="1"/>
    <x v="1"/>
    <x v="239"/>
    <n v="4"/>
    <x v="11"/>
    <n v="8"/>
    <x v="1"/>
    <x v="0"/>
    <x v="0"/>
  </r>
  <r>
    <x v="1295"/>
    <x v="15"/>
    <s v="CUS95098"/>
    <x v="5"/>
    <x v="6"/>
    <x v="0"/>
    <x v="1"/>
    <x v="73"/>
    <n v="2"/>
    <x v="26"/>
    <n v="7"/>
    <x v="1"/>
    <x v="1"/>
    <x v="0"/>
  </r>
  <r>
    <x v="1296"/>
    <x v="118"/>
    <s v="CUS61820"/>
    <x v="3"/>
    <x v="2"/>
    <x v="1"/>
    <x v="0"/>
    <x v="286"/>
    <n v="4"/>
    <x v="1"/>
    <n v="3"/>
    <x v="4"/>
    <x v="3"/>
    <x v="2"/>
  </r>
  <r>
    <x v="1297"/>
    <x v="131"/>
    <s v="CUS81644"/>
    <x v="3"/>
    <x v="4"/>
    <x v="1"/>
    <x v="1"/>
    <x v="401"/>
    <n v="3"/>
    <x v="37"/>
    <n v="12"/>
    <x v="3"/>
    <x v="1"/>
    <x v="1"/>
  </r>
  <r>
    <x v="1298"/>
    <x v="112"/>
    <s v="CUS45748"/>
    <x v="0"/>
    <x v="8"/>
    <x v="1"/>
    <x v="0"/>
    <x v="636"/>
    <n v="4"/>
    <x v="38"/>
    <n v="14"/>
    <x v="0"/>
    <x v="0"/>
    <x v="0"/>
  </r>
  <r>
    <x v="1299"/>
    <x v="27"/>
    <s v="CUS53185"/>
    <x v="4"/>
    <x v="5"/>
    <x v="1"/>
    <x v="0"/>
    <x v="390"/>
    <n v="3"/>
    <x v="11"/>
    <n v="8"/>
    <x v="3"/>
    <x v="3"/>
    <x v="0"/>
  </r>
  <r>
    <x v="1300"/>
    <x v="137"/>
    <s v="CUS18544"/>
    <x v="3"/>
    <x v="4"/>
    <x v="1"/>
    <x v="0"/>
    <x v="30"/>
    <n v="2"/>
    <x v="10"/>
    <n v="11"/>
    <x v="3"/>
    <x v="1"/>
    <x v="0"/>
  </r>
  <r>
    <x v="1301"/>
    <x v="120"/>
    <s v="CUS86135"/>
    <x v="1"/>
    <x v="3"/>
    <x v="1"/>
    <x v="1"/>
    <x v="503"/>
    <n v="1"/>
    <x v="40"/>
    <n v="6"/>
    <x v="0"/>
    <x v="0"/>
    <x v="0"/>
  </r>
  <r>
    <x v="1302"/>
    <x v="58"/>
    <s v="CUS70866"/>
    <x v="2"/>
    <x v="2"/>
    <x v="0"/>
    <x v="1"/>
    <x v="88"/>
    <n v="1"/>
    <x v="12"/>
    <n v="5"/>
    <x v="4"/>
    <x v="1"/>
    <x v="1"/>
  </r>
  <r>
    <x v="1303"/>
    <x v="52"/>
    <s v="CUS68777"/>
    <x v="2"/>
    <x v="7"/>
    <x v="1"/>
    <x v="1"/>
    <x v="201"/>
    <n v="2"/>
    <x v="9"/>
    <n v="6"/>
    <x v="3"/>
    <x v="2"/>
    <x v="0"/>
  </r>
  <r>
    <x v="1304"/>
    <x v="17"/>
    <s v="CUS42727"/>
    <x v="1"/>
    <x v="7"/>
    <x v="0"/>
    <x v="1"/>
    <x v="269"/>
    <n v="2"/>
    <x v="2"/>
    <n v="10"/>
    <x v="0"/>
    <x v="0"/>
    <x v="0"/>
  </r>
  <r>
    <x v="1305"/>
    <x v="114"/>
    <s v="CUS78009"/>
    <x v="1"/>
    <x v="5"/>
    <x v="0"/>
    <x v="1"/>
    <x v="388"/>
    <n v="2"/>
    <x v="17"/>
    <n v="11"/>
    <x v="1"/>
    <x v="3"/>
    <x v="0"/>
  </r>
  <r>
    <x v="1306"/>
    <x v="2"/>
    <s v="CUS94586"/>
    <x v="0"/>
    <x v="4"/>
    <x v="1"/>
    <x v="0"/>
    <x v="264"/>
    <n v="1"/>
    <x v="26"/>
    <n v="14"/>
    <x v="1"/>
    <x v="0"/>
    <x v="1"/>
  </r>
  <r>
    <x v="1307"/>
    <x v="177"/>
    <s v="CUS13177"/>
    <x v="5"/>
    <x v="7"/>
    <x v="0"/>
    <x v="0"/>
    <x v="553"/>
    <n v="1"/>
    <x v="15"/>
    <n v="6"/>
    <x v="2"/>
    <x v="3"/>
    <x v="0"/>
  </r>
  <r>
    <x v="1308"/>
    <x v="164"/>
    <s v="CUS82351"/>
    <x v="1"/>
    <x v="4"/>
    <x v="1"/>
    <x v="0"/>
    <x v="573"/>
    <n v="2"/>
    <x v="29"/>
    <n v="15"/>
    <x v="1"/>
    <x v="3"/>
    <x v="2"/>
  </r>
  <r>
    <x v="1309"/>
    <x v="15"/>
    <s v="CUS48850"/>
    <x v="2"/>
    <x v="2"/>
    <x v="0"/>
    <x v="0"/>
    <x v="318"/>
    <n v="3"/>
    <x v="33"/>
    <n v="3"/>
    <x v="0"/>
    <x v="3"/>
    <x v="1"/>
  </r>
  <r>
    <x v="1310"/>
    <x v="75"/>
    <s v="CUS27332"/>
    <x v="5"/>
    <x v="4"/>
    <x v="1"/>
    <x v="1"/>
    <x v="272"/>
    <n v="4"/>
    <x v="37"/>
    <n v="4"/>
    <x v="4"/>
    <x v="0"/>
    <x v="1"/>
  </r>
  <r>
    <x v="1311"/>
    <x v="73"/>
    <s v="CUS85824"/>
    <x v="5"/>
    <x v="2"/>
    <x v="0"/>
    <x v="0"/>
    <x v="329"/>
    <n v="2"/>
    <x v="0"/>
    <n v="3"/>
    <x v="4"/>
    <x v="1"/>
    <x v="0"/>
  </r>
  <r>
    <x v="1312"/>
    <x v="82"/>
    <s v="CUS27295"/>
    <x v="4"/>
    <x v="4"/>
    <x v="0"/>
    <x v="0"/>
    <x v="156"/>
    <n v="1"/>
    <x v="37"/>
    <n v="8"/>
    <x v="1"/>
    <x v="0"/>
    <x v="0"/>
  </r>
  <r>
    <x v="1313"/>
    <x v="91"/>
    <s v="CUS23518"/>
    <x v="5"/>
    <x v="5"/>
    <x v="0"/>
    <x v="1"/>
    <x v="466"/>
    <n v="2"/>
    <x v="16"/>
    <n v="3"/>
    <x v="3"/>
    <x v="3"/>
    <x v="1"/>
  </r>
  <r>
    <x v="1314"/>
    <x v="38"/>
    <s v="CUS78998"/>
    <x v="4"/>
    <x v="9"/>
    <x v="1"/>
    <x v="0"/>
    <x v="517"/>
    <n v="1"/>
    <x v="30"/>
    <n v="11"/>
    <x v="3"/>
    <x v="1"/>
    <x v="0"/>
  </r>
  <r>
    <x v="1315"/>
    <x v="159"/>
    <s v="CUS72595"/>
    <x v="1"/>
    <x v="0"/>
    <x v="1"/>
    <x v="1"/>
    <x v="254"/>
    <n v="4"/>
    <x v="28"/>
    <n v="11"/>
    <x v="4"/>
    <x v="3"/>
    <x v="0"/>
  </r>
  <r>
    <x v="1316"/>
    <x v="158"/>
    <s v="CUS57867"/>
    <x v="0"/>
    <x v="6"/>
    <x v="1"/>
    <x v="0"/>
    <x v="642"/>
    <n v="3"/>
    <x v="18"/>
    <n v="14"/>
    <x v="0"/>
    <x v="0"/>
    <x v="2"/>
  </r>
  <r>
    <x v="1317"/>
    <x v="98"/>
    <s v="CUS41486"/>
    <x v="1"/>
    <x v="3"/>
    <x v="0"/>
    <x v="0"/>
    <x v="643"/>
    <n v="2"/>
    <x v="25"/>
    <n v="3"/>
    <x v="0"/>
    <x v="2"/>
    <x v="0"/>
  </r>
  <r>
    <x v="1318"/>
    <x v="154"/>
    <s v="CUS74283"/>
    <x v="4"/>
    <x v="7"/>
    <x v="0"/>
    <x v="0"/>
    <x v="582"/>
    <n v="1"/>
    <x v="18"/>
    <n v="6"/>
    <x v="4"/>
    <x v="0"/>
    <x v="1"/>
  </r>
  <r>
    <x v="1319"/>
    <x v="178"/>
    <s v="CUS41386"/>
    <x v="5"/>
    <x v="0"/>
    <x v="0"/>
    <x v="1"/>
    <x v="247"/>
    <n v="3"/>
    <x v="12"/>
    <n v="3"/>
    <x v="3"/>
    <x v="1"/>
    <x v="0"/>
  </r>
  <r>
    <x v="1320"/>
    <x v="101"/>
    <s v="CUS14557"/>
    <x v="2"/>
    <x v="0"/>
    <x v="1"/>
    <x v="1"/>
    <x v="411"/>
    <n v="4"/>
    <x v="22"/>
    <n v="15"/>
    <x v="3"/>
    <x v="3"/>
    <x v="1"/>
  </r>
  <r>
    <x v="1321"/>
    <x v="120"/>
    <s v="CUS13350"/>
    <x v="1"/>
    <x v="1"/>
    <x v="1"/>
    <x v="0"/>
    <x v="399"/>
    <n v="3"/>
    <x v="40"/>
    <n v="7"/>
    <x v="3"/>
    <x v="1"/>
    <x v="2"/>
  </r>
  <r>
    <x v="1322"/>
    <x v="165"/>
    <s v="CUS38390"/>
    <x v="1"/>
    <x v="0"/>
    <x v="0"/>
    <x v="0"/>
    <x v="112"/>
    <n v="1"/>
    <x v="19"/>
    <n v="8"/>
    <x v="1"/>
    <x v="1"/>
    <x v="0"/>
  </r>
  <r>
    <x v="1323"/>
    <x v="51"/>
    <s v="CUS78631"/>
    <x v="4"/>
    <x v="8"/>
    <x v="1"/>
    <x v="1"/>
    <x v="517"/>
    <n v="3"/>
    <x v="1"/>
    <n v="13"/>
    <x v="1"/>
    <x v="3"/>
    <x v="0"/>
  </r>
  <r>
    <x v="1324"/>
    <x v="16"/>
    <s v="CUS14766"/>
    <x v="5"/>
    <x v="7"/>
    <x v="0"/>
    <x v="0"/>
    <x v="626"/>
    <n v="3"/>
    <x v="35"/>
    <n v="7"/>
    <x v="2"/>
    <x v="2"/>
    <x v="0"/>
  </r>
  <r>
    <x v="1325"/>
    <x v="67"/>
    <s v="CUS50069"/>
    <x v="4"/>
    <x v="1"/>
    <x v="1"/>
    <x v="1"/>
    <x v="548"/>
    <n v="3"/>
    <x v="7"/>
    <n v="5"/>
    <x v="3"/>
    <x v="0"/>
    <x v="0"/>
  </r>
  <r>
    <x v="1326"/>
    <x v="37"/>
    <s v="CUS73628"/>
    <x v="5"/>
    <x v="3"/>
    <x v="1"/>
    <x v="1"/>
    <x v="21"/>
    <n v="1"/>
    <x v="8"/>
    <n v="3"/>
    <x v="3"/>
    <x v="3"/>
    <x v="2"/>
  </r>
  <r>
    <x v="1327"/>
    <x v="120"/>
    <s v="CUS11751"/>
    <x v="0"/>
    <x v="1"/>
    <x v="1"/>
    <x v="1"/>
    <x v="644"/>
    <n v="3"/>
    <x v="15"/>
    <n v="10"/>
    <x v="2"/>
    <x v="2"/>
    <x v="0"/>
  </r>
  <r>
    <x v="1328"/>
    <x v="156"/>
    <s v="CUS50573"/>
    <x v="1"/>
    <x v="3"/>
    <x v="0"/>
    <x v="1"/>
    <x v="563"/>
    <n v="3"/>
    <x v="28"/>
    <n v="5"/>
    <x v="4"/>
    <x v="0"/>
    <x v="0"/>
  </r>
  <r>
    <x v="1329"/>
    <x v="87"/>
    <s v="CUS66214"/>
    <x v="2"/>
    <x v="0"/>
    <x v="0"/>
    <x v="1"/>
    <x v="392"/>
    <n v="1"/>
    <x v="29"/>
    <n v="10"/>
    <x v="3"/>
    <x v="3"/>
    <x v="0"/>
  </r>
  <r>
    <x v="1330"/>
    <x v="170"/>
    <s v="CUS20397"/>
    <x v="0"/>
    <x v="5"/>
    <x v="1"/>
    <x v="1"/>
    <x v="83"/>
    <n v="2"/>
    <x v="31"/>
    <n v="15"/>
    <x v="0"/>
    <x v="0"/>
    <x v="1"/>
  </r>
  <r>
    <x v="1331"/>
    <x v="95"/>
    <s v="CUS74353"/>
    <x v="3"/>
    <x v="7"/>
    <x v="1"/>
    <x v="1"/>
    <x v="464"/>
    <n v="3"/>
    <x v="28"/>
    <n v="15"/>
    <x v="0"/>
    <x v="1"/>
    <x v="2"/>
  </r>
  <r>
    <x v="1332"/>
    <x v="113"/>
    <s v="CUS99642"/>
    <x v="2"/>
    <x v="0"/>
    <x v="0"/>
    <x v="0"/>
    <x v="645"/>
    <n v="1"/>
    <x v="16"/>
    <n v="12"/>
    <x v="1"/>
    <x v="1"/>
    <x v="1"/>
  </r>
  <r>
    <x v="1333"/>
    <x v="90"/>
    <s v="CUS85836"/>
    <x v="1"/>
    <x v="0"/>
    <x v="1"/>
    <x v="0"/>
    <x v="598"/>
    <n v="4"/>
    <x v="16"/>
    <n v="6"/>
    <x v="0"/>
    <x v="3"/>
    <x v="1"/>
  </r>
  <r>
    <x v="1334"/>
    <x v="130"/>
    <s v="CUS43829"/>
    <x v="4"/>
    <x v="5"/>
    <x v="0"/>
    <x v="1"/>
    <x v="13"/>
    <n v="4"/>
    <x v="6"/>
    <n v="9"/>
    <x v="0"/>
    <x v="3"/>
    <x v="1"/>
  </r>
  <r>
    <x v="1335"/>
    <x v="107"/>
    <s v="CUS44767"/>
    <x v="3"/>
    <x v="2"/>
    <x v="0"/>
    <x v="1"/>
    <x v="646"/>
    <n v="2"/>
    <x v="20"/>
    <n v="10"/>
    <x v="4"/>
    <x v="1"/>
    <x v="0"/>
  </r>
  <r>
    <x v="1336"/>
    <x v="61"/>
    <s v="CUS67651"/>
    <x v="3"/>
    <x v="7"/>
    <x v="1"/>
    <x v="0"/>
    <x v="378"/>
    <n v="2"/>
    <x v="28"/>
    <n v="9"/>
    <x v="0"/>
    <x v="3"/>
    <x v="0"/>
  </r>
  <r>
    <x v="1337"/>
    <x v="165"/>
    <s v="CUS42477"/>
    <x v="5"/>
    <x v="2"/>
    <x v="1"/>
    <x v="0"/>
    <x v="647"/>
    <n v="2"/>
    <x v="7"/>
    <n v="13"/>
    <x v="4"/>
    <x v="0"/>
    <x v="1"/>
  </r>
  <r>
    <x v="1338"/>
    <x v="95"/>
    <s v="CUS94746"/>
    <x v="4"/>
    <x v="8"/>
    <x v="0"/>
    <x v="0"/>
    <x v="48"/>
    <n v="1"/>
    <x v="25"/>
    <n v="5"/>
    <x v="0"/>
    <x v="2"/>
    <x v="0"/>
  </r>
  <r>
    <x v="1339"/>
    <x v="160"/>
    <s v="CUS49667"/>
    <x v="0"/>
    <x v="5"/>
    <x v="1"/>
    <x v="0"/>
    <x v="386"/>
    <n v="2"/>
    <x v="5"/>
    <n v="6"/>
    <x v="0"/>
    <x v="2"/>
    <x v="1"/>
  </r>
  <r>
    <x v="1340"/>
    <x v="124"/>
    <s v="CUS96457"/>
    <x v="0"/>
    <x v="9"/>
    <x v="1"/>
    <x v="1"/>
    <x v="648"/>
    <n v="4"/>
    <x v="26"/>
    <n v="14"/>
    <x v="3"/>
    <x v="3"/>
    <x v="1"/>
  </r>
  <r>
    <x v="1341"/>
    <x v="58"/>
    <s v="CUS48587"/>
    <x v="4"/>
    <x v="9"/>
    <x v="0"/>
    <x v="0"/>
    <x v="649"/>
    <n v="2"/>
    <x v="22"/>
    <n v="9"/>
    <x v="2"/>
    <x v="1"/>
    <x v="2"/>
  </r>
  <r>
    <x v="1342"/>
    <x v="161"/>
    <s v="CUS18033"/>
    <x v="3"/>
    <x v="1"/>
    <x v="0"/>
    <x v="0"/>
    <x v="350"/>
    <n v="3"/>
    <x v="35"/>
    <n v="15"/>
    <x v="3"/>
    <x v="0"/>
    <x v="0"/>
  </r>
  <r>
    <x v="1343"/>
    <x v="138"/>
    <s v="CUS25898"/>
    <x v="3"/>
    <x v="7"/>
    <x v="0"/>
    <x v="1"/>
    <x v="142"/>
    <n v="2"/>
    <x v="5"/>
    <n v="10"/>
    <x v="1"/>
    <x v="1"/>
    <x v="0"/>
  </r>
  <r>
    <x v="1344"/>
    <x v="143"/>
    <s v="CUS47048"/>
    <x v="5"/>
    <x v="6"/>
    <x v="0"/>
    <x v="1"/>
    <x v="650"/>
    <n v="2"/>
    <x v="0"/>
    <n v="8"/>
    <x v="0"/>
    <x v="3"/>
    <x v="0"/>
  </r>
  <r>
    <x v="1345"/>
    <x v="164"/>
    <s v="CUS24755"/>
    <x v="4"/>
    <x v="7"/>
    <x v="0"/>
    <x v="0"/>
    <x v="651"/>
    <n v="2"/>
    <x v="5"/>
    <n v="15"/>
    <x v="0"/>
    <x v="3"/>
    <x v="0"/>
  </r>
  <r>
    <x v="1346"/>
    <x v="25"/>
    <s v="CUS31360"/>
    <x v="0"/>
    <x v="9"/>
    <x v="1"/>
    <x v="1"/>
    <x v="324"/>
    <n v="1"/>
    <x v="28"/>
    <n v="4"/>
    <x v="1"/>
    <x v="1"/>
    <x v="1"/>
  </r>
  <r>
    <x v="1347"/>
    <x v="171"/>
    <s v="CUS83451"/>
    <x v="5"/>
    <x v="9"/>
    <x v="0"/>
    <x v="1"/>
    <x v="382"/>
    <n v="3"/>
    <x v="5"/>
    <n v="14"/>
    <x v="3"/>
    <x v="0"/>
    <x v="0"/>
  </r>
  <r>
    <x v="1348"/>
    <x v="135"/>
    <s v="CUS54113"/>
    <x v="2"/>
    <x v="2"/>
    <x v="0"/>
    <x v="1"/>
    <x v="222"/>
    <n v="4"/>
    <x v="23"/>
    <n v="8"/>
    <x v="0"/>
    <x v="3"/>
    <x v="1"/>
  </r>
  <r>
    <x v="1349"/>
    <x v="66"/>
    <s v="CUS57866"/>
    <x v="5"/>
    <x v="3"/>
    <x v="1"/>
    <x v="0"/>
    <x v="211"/>
    <n v="2"/>
    <x v="21"/>
    <n v="15"/>
    <x v="1"/>
    <x v="0"/>
    <x v="0"/>
  </r>
  <r>
    <x v="1350"/>
    <x v="19"/>
    <s v="CUS41400"/>
    <x v="4"/>
    <x v="3"/>
    <x v="1"/>
    <x v="1"/>
    <x v="429"/>
    <n v="1"/>
    <x v="16"/>
    <n v="15"/>
    <x v="0"/>
    <x v="3"/>
    <x v="0"/>
  </r>
  <r>
    <x v="1351"/>
    <x v="35"/>
    <s v="CUS54661"/>
    <x v="3"/>
    <x v="7"/>
    <x v="0"/>
    <x v="0"/>
    <x v="189"/>
    <n v="3"/>
    <x v="0"/>
    <n v="11"/>
    <x v="3"/>
    <x v="3"/>
    <x v="1"/>
  </r>
  <r>
    <x v="1352"/>
    <x v="145"/>
    <s v="CUS77387"/>
    <x v="1"/>
    <x v="9"/>
    <x v="1"/>
    <x v="0"/>
    <x v="337"/>
    <n v="2"/>
    <x v="19"/>
    <n v="5"/>
    <x v="2"/>
    <x v="1"/>
    <x v="0"/>
  </r>
  <r>
    <x v="1353"/>
    <x v="65"/>
    <s v="CUS23299"/>
    <x v="0"/>
    <x v="7"/>
    <x v="1"/>
    <x v="0"/>
    <x v="529"/>
    <n v="4"/>
    <x v="21"/>
    <n v="13"/>
    <x v="3"/>
    <x v="1"/>
    <x v="0"/>
  </r>
  <r>
    <x v="1354"/>
    <x v="116"/>
    <s v="CUS53264"/>
    <x v="2"/>
    <x v="2"/>
    <x v="0"/>
    <x v="1"/>
    <x v="574"/>
    <n v="1"/>
    <x v="5"/>
    <n v="15"/>
    <x v="1"/>
    <x v="0"/>
    <x v="2"/>
  </r>
  <r>
    <x v="1355"/>
    <x v="123"/>
    <s v="CUS20844"/>
    <x v="3"/>
    <x v="6"/>
    <x v="0"/>
    <x v="1"/>
    <x v="499"/>
    <n v="3"/>
    <x v="39"/>
    <n v="14"/>
    <x v="2"/>
    <x v="3"/>
    <x v="2"/>
  </r>
  <r>
    <x v="1356"/>
    <x v="58"/>
    <s v="CUS31552"/>
    <x v="2"/>
    <x v="2"/>
    <x v="0"/>
    <x v="1"/>
    <x v="652"/>
    <n v="3"/>
    <x v="35"/>
    <n v="9"/>
    <x v="2"/>
    <x v="2"/>
    <x v="2"/>
  </r>
  <r>
    <x v="1357"/>
    <x v="83"/>
    <s v="CUS17644"/>
    <x v="2"/>
    <x v="0"/>
    <x v="0"/>
    <x v="0"/>
    <x v="404"/>
    <n v="4"/>
    <x v="6"/>
    <n v="9"/>
    <x v="0"/>
    <x v="2"/>
    <x v="2"/>
  </r>
  <r>
    <x v="1358"/>
    <x v="43"/>
    <s v="CUS19701"/>
    <x v="2"/>
    <x v="5"/>
    <x v="0"/>
    <x v="0"/>
    <x v="418"/>
    <n v="1"/>
    <x v="0"/>
    <n v="6"/>
    <x v="2"/>
    <x v="1"/>
    <x v="0"/>
  </r>
  <r>
    <x v="1359"/>
    <x v="20"/>
    <s v="CUS64311"/>
    <x v="5"/>
    <x v="6"/>
    <x v="0"/>
    <x v="0"/>
    <x v="643"/>
    <n v="4"/>
    <x v="8"/>
    <n v="13"/>
    <x v="4"/>
    <x v="2"/>
    <x v="0"/>
  </r>
  <r>
    <x v="1360"/>
    <x v="113"/>
    <s v="CUS22618"/>
    <x v="4"/>
    <x v="7"/>
    <x v="1"/>
    <x v="1"/>
    <x v="629"/>
    <n v="2"/>
    <x v="22"/>
    <n v="10"/>
    <x v="2"/>
    <x v="0"/>
    <x v="0"/>
  </r>
  <r>
    <x v="1361"/>
    <x v="16"/>
    <s v="CUS23420"/>
    <x v="3"/>
    <x v="1"/>
    <x v="1"/>
    <x v="0"/>
    <x v="61"/>
    <n v="3"/>
    <x v="6"/>
    <n v="15"/>
    <x v="3"/>
    <x v="1"/>
    <x v="1"/>
  </r>
  <r>
    <x v="1362"/>
    <x v="78"/>
    <s v="CUS74539"/>
    <x v="5"/>
    <x v="0"/>
    <x v="1"/>
    <x v="0"/>
    <x v="209"/>
    <n v="3"/>
    <x v="2"/>
    <n v="12"/>
    <x v="0"/>
    <x v="2"/>
    <x v="0"/>
  </r>
  <r>
    <x v="1363"/>
    <x v="148"/>
    <s v="CUS84198"/>
    <x v="0"/>
    <x v="8"/>
    <x v="0"/>
    <x v="0"/>
    <x v="653"/>
    <n v="4"/>
    <x v="32"/>
    <n v="8"/>
    <x v="4"/>
    <x v="2"/>
    <x v="1"/>
  </r>
  <r>
    <x v="1364"/>
    <x v="48"/>
    <s v="CUS17057"/>
    <x v="2"/>
    <x v="7"/>
    <x v="0"/>
    <x v="0"/>
    <x v="578"/>
    <n v="2"/>
    <x v="35"/>
    <n v="7"/>
    <x v="3"/>
    <x v="2"/>
    <x v="0"/>
  </r>
  <r>
    <x v="1365"/>
    <x v="43"/>
    <s v="CUS57552"/>
    <x v="5"/>
    <x v="1"/>
    <x v="1"/>
    <x v="1"/>
    <x v="596"/>
    <n v="2"/>
    <x v="14"/>
    <n v="3"/>
    <x v="2"/>
    <x v="2"/>
    <x v="2"/>
  </r>
  <r>
    <x v="1366"/>
    <x v="36"/>
    <s v="CUS65962"/>
    <x v="4"/>
    <x v="7"/>
    <x v="1"/>
    <x v="1"/>
    <x v="218"/>
    <n v="4"/>
    <x v="28"/>
    <n v="14"/>
    <x v="1"/>
    <x v="0"/>
    <x v="0"/>
  </r>
  <r>
    <x v="1367"/>
    <x v="167"/>
    <s v="CUS97515"/>
    <x v="5"/>
    <x v="8"/>
    <x v="0"/>
    <x v="1"/>
    <x v="627"/>
    <n v="3"/>
    <x v="9"/>
    <n v="10"/>
    <x v="4"/>
    <x v="1"/>
    <x v="0"/>
  </r>
  <r>
    <x v="1368"/>
    <x v="91"/>
    <s v="CUS42392"/>
    <x v="5"/>
    <x v="5"/>
    <x v="1"/>
    <x v="1"/>
    <x v="654"/>
    <n v="1"/>
    <x v="23"/>
    <n v="5"/>
    <x v="0"/>
    <x v="1"/>
    <x v="1"/>
  </r>
  <r>
    <x v="1369"/>
    <x v="69"/>
    <s v="CUS57843"/>
    <x v="0"/>
    <x v="6"/>
    <x v="1"/>
    <x v="1"/>
    <x v="527"/>
    <n v="4"/>
    <x v="31"/>
    <n v="9"/>
    <x v="2"/>
    <x v="2"/>
    <x v="1"/>
  </r>
  <r>
    <x v="1370"/>
    <x v="180"/>
    <s v="CUS63280"/>
    <x v="5"/>
    <x v="0"/>
    <x v="1"/>
    <x v="0"/>
    <x v="655"/>
    <n v="1"/>
    <x v="8"/>
    <n v="13"/>
    <x v="0"/>
    <x v="3"/>
    <x v="1"/>
  </r>
  <r>
    <x v="1371"/>
    <x v="32"/>
    <s v="CUS95248"/>
    <x v="0"/>
    <x v="4"/>
    <x v="0"/>
    <x v="0"/>
    <x v="444"/>
    <n v="4"/>
    <x v="11"/>
    <n v="7"/>
    <x v="3"/>
    <x v="2"/>
    <x v="2"/>
  </r>
  <r>
    <x v="1372"/>
    <x v="9"/>
    <s v="CUS14331"/>
    <x v="2"/>
    <x v="6"/>
    <x v="0"/>
    <x v="1"/>
    <x v="656"/>
    <n v="3"/>
    <x v="37"/>
    <n v="7"/>
    <x v="2"/>
    <x v="3"/>
    <x v="0"/>
  </r>
  <r>
    <x v="1373"/>
    <x v="0"/>
    <s v="CUS46605"/>
    <x v="2"/>
    <x v="1"/>
    <x v="1"/>
    <x v="1"/>
    <x v="657"/>
    <n v="2"/>
    <x v="26"/>
    <n v="5"/>
    <x v="0"/>
    <x v="2"/>
    <x v="0"/>
  </r>
  <r>
    <x v="1374"/>
    <x v="21"/>
    <s v="CUS46023"/>
    <x v="4"/>
    <x v="1"/>
    <x v="1"/>
    <x v="1"/>
    <x v="509"/>
    <n v="3"/>
    <x v="30"/>
    <n v="7"/>
    <x v="0"/>
    <x v="0"/>
    <x v="0"/>
  </r>
  <r>
    <x v="1375"/>
    <x v="81"/>
    <s v="CUS25767"/>
    <x v="1"/>
    <x v="4"/>
    <x v="1"/>
    <x v="0"/>
    <x v="365"/>
    <n v="4"/>
    <x v="27"/>
    <n v="15"/>
    <x v="3"/>
    <x v="3"/>
    <x v="0"/>
  </r>
  <r>
    <x v="1376"/>
    <x v="106"/>
    <s v="CUS43912"/>
    <x v="4"/>
    <x v="9"/>
    <x v="0"/>
    <x v="0"/>
    <x v="658"/>
    <n v="2"/>
    <x v="13"/>
    <n v="8"/>
    <x v="3"/>
    <x v="3"/>
    <x v="0"/>
  </r>
  <r>
    <x v="1377"/>
    <x v="78"/>
    <s v="CUS81069"/>
    <x v="4"/>
    <x v="1"/>
    <x v="0"/>
    <x v="1"/>
    <x v="408"/>
    <n v="2"/>
    <x v="36"/>
    <n v="11"/>
    <x v="4"/>
    <x v="2"/>
    <x v="1"/>
  </r>
  <r>
    <x v="1378"/>
    <x v="23"/>
    <s v="CUS23803"/>
    <x v="2"/>
    <x v="5"/>
    <x v="1"/>
    <x v="1"/>
    <x v="617"/>
    <n v="3"/>
    <x v="9"/>
    <n v="8"/>
    <x v="0"/>
    <x v="0"/>
    <x v="1"/>
  </r>
  <r>
    <x v="1379"/>
    <x v="79"/>
    <s v="CUS15826"/>
    <x v="2"/>
    <x v="1"/>
    <x v="0"/>
    <x v="0"/>
    <x v="658"/>
    <n v="1"/>
    <x v="23"/>
    <n v="10"/>
    <x v="0"/>
    <x v="0"/>
    <x v="0"/>
  </r>
  <r>
    <x v="1380"/>
    <x v="4"/>
    <s v="CUS28767"/>
    <x v="2"/>
    <x v="9"/>
    <x v="1"/>
    <x v="0"/>
    <x v="16"/>
    <n v="4"/>
    <x v="30"/>
    <n v="9"/>
    <x v="3"/>
    <x v="0"/>
    <x v="0"/>
  </r>
  <r>
    <x v="1381"/>
    <x v="0"/>
    <s v="CUS85379"/>
    <x v="3"/>
    <x v="4"/>
    <x v="0"/>
    <x v="1"/>
    <x v="561"/>
    <n v="2"/>
    <x v="32"/>
    <n v="6"/>
    <x v="0"/>
    <x v="3"/>
    <x v="0"/>
  </r>
  <r>
    <x v="1382"/>
    <x v="64"/>
    <s v="CUS69486"/>
    <x v="3"/>
    <x v="8"/>
    <x v="1"/>
    <x v="0"/>
    <x v="208"/>
    <n v="3"/>
    <x v="23"/>
    <n v="6"/>
    <x v="3"/>
    <x v="3"/>
    <x v="0"/>
  </r>
  <r>
    <x v="1383"/>
    <x v="84"/>
    <s v="CUS98432"/>
    <x v="0"/>
    <x v="2"/>
    <x v="0"/>
    <x v="1"/>
    <x v="228"/>
    <n v="4"/>
    <x v="12"/>
    <n v="8"/>
    <x v="2"/>
    <x v="1"/>
    <x v="1"/>
  </r>
  <r>
    <x v="1384"/>
    <x v="175"/>
    <s v="CUS13296"/>
    <x v="4"/>
    <x v="1"/>
    <x v="0"/>
    <x v="0"/>
    <x v="80"/>
    <n v="3"/>
    <x v="17"/>
    <n v="8"/>
    <x v="0"/>
    <x v="3"/>
    <x v="1"/>
  </r>
  <r>
    <x v="1385"/>
    <x v="43"/>
    <s v="CUS30127"/>
    <x v="5"/>
    <x v="6"/>
    <x v="0"/>
    <x v="1"/>
    <x v="659"/>
    <n v="4"/>
    <x v="6"/>
    <n v="8"/>
    <x v="4"/>
    <x v="2"/>
    <x v="0"/>
  </r>
  <r>
    <x v="1386"/>
    <x v="115"/>
    <s v="CUS45052"/>
    <x v="2"/>
    <x v="2"/>
    <x v="0"/>
    <x v="1"/>
    <x v="404"/>
    <n v="1"/>
    <x v="28"/>
    <n v="9"/>
    <x v="4"/>
    <x v="0"/>
    <x v="1"/>
  </r>
  <r>
    <x v="1387"/>
    <x v="110"/>
    <s v="CUS39392"/>
    <x v="2"/>
    <x v="7"/>
    <x v="0"/>
    <x v="1"/>
    <x v="4"/>
    <n v="2"/>
    <x v="38"/>
    <n v="14"/>
    <x v="2"/>
    <x v="0"/>
    <x v="0"/>
  </r>
  <r>
    <x v="1388"/>
    <x v="74"/>
    <s v="CUS98763"/>
    <x v="3"/>
    <x v="5"/>
    <x v="1"/>
    <x v="1"/>
    <x v="267"/>
    <n v="2"/>
    <x v="1"/>
    <n v="10"/>
    <x v="3"/>
    <x v="3"/>
    <x v="0"/>
  </r>
  <r>
    <x v="1389"/>
    <x v="97"/>
    <s v="CUS54602"/>
    <x v="2"/>
    <x v="4"/>
    <x v="0"/>
    <x v="1"/>
    <x v="286"/>
    <n v="1"/>
    <x v="17"/>
    <n v="12"/>
    <x v="2"/>
    <x v="1"/>
    <x v="0"/>
  </r>
  <r>
    <x v="1390"/>
    <x v="148"/>
    <s v="CUS44431"/>
    <x v="2"/>
    <x v="4"/>
    <x v="0"/>
    <x v="0"/>
    <x v="660"/>
    <n v="4"/>
    <x v="34"/>
    <n v="9"/>
    <x v="4"/>
    <x v="3"/>
    <x v="0"/>
  </r>
  <r>
    <x v="1391"/>
    <x v="126"/>
    <s v="CUS35235"/>
    <x v="2"/>
    <x v="6"/>
    <x v="1"/>
    <x v="0"/>
    <x v="213"/>
    <n v="1"/>
    <x v="36"/>
    <n v="14"/>
    <x v="2"/>
    <x v="0"/>
    <x v="0"/>
  </r>
  <r>
    <x v="1392"/>
    <x v="123"/>
    <s v="CUS66574"/>
    <x v="1"/>
    <x v="8"/>
    <x v="1"/>
    <x v="0"/>
    <x v="18"/>
    <n v="2"/>
    <x v="6"/>
    <n v="4"/>
    <x v="1"/>
    <x v="2"/>
    <x v="2"/>
  </r>
  <r>
    <x v="1393"/>
    <x v="125"/>
    <s v="CUS39741"/>
    <x v="5"/>
    <x v="5"/>
    <x v="0"/>
    <x v="1"/>
    <x v="405"/>
    <n v="2"/>
    <x v="32"/>
    <n v="8"/>
    <x v="0"/>
    <x v="2"/>
    <x v="0"/>
  </r>
  <r>
    <x v="1394"/>
    <x v="108"/>
    <s v="CUS37591"/>
    <x v="0"/>
    <x v="3"/>
    <x v="0"/>
    <x v="0"/>
    <x v="550"/>
    <n v="1"/>
    <x v="14"/>
    <n v="6"/>
    <x v="0"/>
    <x v="1"/>
    <x v="2"/>
  </r>
  <r>
    <x v="1395"/>
    <x v="69"/>
    <s v="CUS41182"/>
    <x v="2"/>
    <x v="7"/>
    <x v="1"/>
    <x v="0"/>
    <x v="307"/>
    <n v="1"/>
    <x v="22"/>
    <n v="9"/>
    <x v="2"/>
    <x v="1"/>
    <x v="0"/>
  </r>
  <r>
    <x v="1396"/>
    <x v="100"/>
    <s v="CUS86742"/>
    <x v="5"/>
    <x v="2"/>
    <x v="1"/>
    <x v="0"/>
    <x v="77"/>
    <n v="3"/>
    <x v="40"/>
    <n v="15"/>
    <x v="3"/>
    <x v="1"/>
    <x v="0"/>
  </r>
  <r>
    <x v="1397"/>
    <x v="162"/>
    <s v="CUS25978"/>
    <x v="1"/>
    <x v="1"/>
    <x v="1"/>
    <x v="0"/>
    <x v="613"/>
    <n v="1"/>
    <x v="1"/>
    <n v="4"/>
    <x v="0"/>
    <x v="1"/>
    <x v="1"/>
  </r>
  <r>
    <x v="1398"/>
    <x v="102"/>
    <s v="CUS77188"/>
    <x v="2"/>
    <x v="8"/>
    <x v="1"/>
    <x v="1"/>
    <x v="160"/>
    <n v="2"/>
    <x v="3"/>
    <n v="7"/>
    <x v="2"/>
    <x v="0"/>
    <x v="0"/>
  </r>
  <r>
    <x v="1399"/>
    <x v="148"/>
    <s v="CUS49552"/>
    <x v="1"/>
    <x v="7"/>
    <x v="1"/>
    <x v="0"/>
    <x v="75"/>
    <n v="4"/>
    <x v="20"/>
    <n v="3"/>
    <x v="2"/>
    <x v="2"/>
    <x v="0"/>
  </r>
  <r>
    <x v="1400"/>
    <x v="50"/>
    <s v="CUS29177"/>
    <x v="2"/>
    <x v="6"/>
    <x v="0"/>
    <x v="1"/>
    <x v="540"/>
    <n v="3"/>
    <x v="25"/>
    <n v="15"/>
    <x v="4"/>
    <x v="0"/>
    <x v="0"/>
  </r>
  <r>
    <x v="1401"/>
    <x v="51"/>
    <s v="CUS56864"/>
    <x v="0"/>
    <x v="5"/>
    <x v="1"/>
    <x v="1"/>
    <x v="650"/>
    <n v="2"/>
    <x v="4"/>
    <n v="15"/>
    <x v="1"/>
    <x v="1"/>
    <x v="0"/>
  </r>
  <r>
    <x v="1402"/>
    <x v="134"/>
    <s v="CUS52469"/>
    <x v="2"/>
    <x v="9"/>
    <x v="0"/>
    <x v="0"/>
    <x v="235"/>
    <n v="1"/>
    <x v="36"/>
    <n v="14"/>
    <x v="1"/>
    <x v="0"/>
    <x v="2"/>
  </r>
  <r>
    <x v="1403"/>
    <x v="158"/>
    <s v="CUS19638"/>
    <x v="1"/>
    <x v="4"/>
    <x v="1"/>
    <x v="0"/>
    <x v="93"/>
    <n v="1"/>
    <x v="8"/>
    <n v="5"/>
    <x v="3"/>
    <x v="3"/>
    <x v="1"/>
  </r>
  <r>
    <x v="1404"/>
    <x v="173"/>
    <s v="CUS40658"/>
    <x v="1"/>
    <x v="7"/>
    <x v="0"/>
    <x v="1"/>
    <x v="42"/>
    <n v="2"/>
    <x v="36"/>
    <n v="5"/>
    <x v="2"/>
    <x v="3"/>
    <x v="0"/>
  </r>
  <r>
    <x v="1405"/>
    <x v="128"/>
    <s v="CUS89044"/>
    <x v="2"/>
    <x v="5"/>
    <x v="0"/>
    <x v="0"/>
    <x v="128"/>
    <n v="4"/>
    <x v="30"/>
    <n v="6"/>
    <x v="4"/>
    <x v="1"/>
    <x v="1"/>
  </r>
  <r>
    <x v="1406"/>
    <x v="111"/>
    <s v="CUS81324"/>
    <x v="0"/>
    <x v="0"/>
    <x v="0"/>
    <x v="1"/>
    <x v="661"/>
    <n v="4"/>
    <x v="13"/>
    <n v="7"/>
    <x v="4"/>
    <x v="1"/>
    <x v="0"/>
  </r>
  <r>
    <x v="1407"/>
    <x v="16"/>
    <s v="CUS15918"/>
    <x v="3"/>
    <x v="5"/>
    <x v="0"/>
    <x v="1"/>
    <x v="662"/>
    <n v="2"/>
    <x v="24"/>
    <n v="5"/>
    <x v="0"/>
    <x v="2"/>
    <x v="0"/>
  </r>
  <r>
    <x v="1408"/>
    <x v="18"/>
    <s v="CUS92115"/>
    <x v="4"/>
    <x v="2"/>
    <x v="1"/>
    <x v="0"/>
    <x v="663"/>
    <n v="1"/>
    <x v="24"/>
    <n v="14"/>
    <x v="2"/>
    <x v="2"/>
    <x v="1"/>
  </r>
  <r>
    <x v="1409"/>
    <x v="106"/>
    <s v="CUS54840"/>
    <x v="3"/>
    <x v="4"/>
    <x v="0"/>
    <x v="1"/>
    <x v="72"/>
    <n v="2"/>
    <x v="36"/>
    <n v="15"/>
    <x v="3"/>
    <x v="2"/>
    <x v="1"/>
  </r>
  <r>
    <x v="1410"/>
    <x v="139"/>
    <s v="CUS30029"/>
    <x v="4"/>
    <x v="6"/>
    <x v="1"/>
    <x v="1"/>
    <x v="664"/>
    <n v="1"/>
    <x v="30"/>
    <n v="11"/>
    <x v="0"/>
    <x v="1"/>
    <x v="2"/>
  </r>
  <r>
    <x v="1411"/>
    <x v="158"/>
    <s v="CUS17256"/>
    <x v="5"/>
    <x v="8"/>
    <x v="0"/>
    <x v="0"/>
    <x v="505"/>
    <n v="4"/>
    <x v="17"/>
    <n v="11"/>
    <x v="3"/>
    <x v="3"/>
    <x v="0"/>
  </r>
  <r>
    <x v="1412"/>
    <x v="19"/>
    <s v="CUS83238"/>
    <x v="1"/>
    <x v="6"/>
    <x v="1"/>
    <x v="1"/>
    <x v="634"/>
    <n v="1"/>
    <x v="13"/>
    <n v="4"/>
    <x v="1"/>
    <x v="2"/>
    <x v="1"/>
  </r>
  <r>
    <x v="1413"/>
    <x v="13"/>
    <s v="CUS25401"/>
    <x v="2"/>
    <x v="8"/>
    <x v="1"/>
    <x v="0"/>
    <x v="74"/>
    <n v="1"/>
    <x v="6"/>
    <n v="9"/>
    <x v="0"/>
    <x v="2"/>
    <x v="2"/>
  </r>
  <r>
    <x v="1414"/>
    <x v="33"/>
    <s v="CUS29745"/>
    <x v="3"/>
    <x v="3"/>
    <x v="0"/>
    <x v="1"/>
    <x v="143"/>
    <n v="1"/>
    <x v="33"/>
    <n v="3"/>
    <x v="0"/>
    <x v="0"/>
    <x v="0"/>
  </r>
  <r>
    <x v="1415"/>
    <x v="183"/>
    <s v="CUS10949"/>
    <x v="0"/>
    <x v="3"/>
    <x v="0"/>
    <x v="1"/>
    <x v="463"/>
    <n v="1"/>
    <x v="40"/>
    <n v="11"/>
    <x v="2"/>
    <x v="3"/>
    <x v="0"/>
  </r>
  <r>
    <x v="1416"/>
    <x v="85"/>
    <s v="CUS35152"/>
    <x v="0"/>
    <x v="8"/>
    <x v="1"/>
    <x v="0"/>
    <x v="665"/>
    <n v="2"/>
    <x v="34"/>
    <n v="4"/>
    <x v="4"/>
    <x v="2"/>
    <x v="0"/>
  </r>
  <r>
    <x v="1417"/>
    <x v="168"/>
    <s v="CUS61192"/>
    <x v="2"/>
    <x v="4"/>
    <x v="0"/>
    <x v="1"/>
    <x v="434"/>
    <n v="3"/>
    <x v="21"/>
    <n v="7"/>
    <x v="3"/>
    <x v="0"/>
    <x v="1"/>
  </r>
  <r>
    <x v="1418"/>
    <x v="170"/>
    <s v="CUS63457"/>
    <x v="4"/>
    <x v="1"/>
    <x v="0"/>
    <x v="1"/>
    <x v="666"/>
    <n v="1"/>
    <x v="10"/>
    <n v="9"/>
    <x v="2"/>
    <x v="2"/>
    <x v="1"/>
  </r>
  <r>
    <x v="1419"/>
    <x v="105"/>
    <s v="CUS90537"/>
    <x v="2"/>
    <x v="8"/>
    <x v="1"/>
    <x v="1"/>
    <x v="633"/>
    <n v="4"/>
    <x v="31"/>
    <n v="9"/>
    <x v="0"/>
    <x v="2"/>
    <x v="2"/>
  </r>
  <r>
    <x v="1420"/>
    <x v="147"/>
    <s v="CUS85632"/>
    <x v="5"/>
    <x v="7"/>
    <x v="1"/>
    <x v="1"/>
    <x v="218"/>
    <n v="1"/>
    <x v="23"/>
    <n v="12"/>
    <x v="2"/>
    <x v="2"/>
    <x v="2"/>
  </r>
  <r>
    <x v="1421"/>
    <x v="176"/>
    <s v="CUS53823"/>
    <x v="4"/>
    <x v="8"/>
    <x v="0"/>
    <x v="0"/>
    <x v="107"/>
    <n v="3"/>
    <x v="31"/>
    <n v="6"/>
    <x v="3"/>
    <x v="2"/>
    <x v="2"/>
  </r>
  <r>
    <x v="1422"/>
    <x v="154"/>
    <s v="CUS26320"/>
    <x v="0"/>
    <x v="7"/>
    <x v="0"/>
    <x v="0"/>
    <x v="475"/>
    <n v="4"/>
    <x v="14"/>
    <n v="4"/>
    <x v="0"/>
    <x v="2"/>
    <x v="1"/>
  </r>
  <r>
    <x v="1423"/>
    <x v="147"/>
    <s v="CUS78413"/>
    <x v="4"/>
    <x v="8"/>
    <x v="0"/>
    <x v="1"/>
    <x v="187"/>
    <n v="1"/>
    <x v="2"/>
    <n v="8"/>
    <x v="3"/>
    <x v="2"/>
    <x v="0"/>
  </r>
  <r>
    <x v="1424"/>
    <x v="12"/>
    <s v="CUS87242"/>
    <x v="3"/>
    <x v="5"/>
    <x v="1"/>
    <x v="1"/>
    <x v="67"/>
    <n v="2"/>
    <x v="10"/>
    <n v="9"/>
    <x v="3"/>
    <x v="2"/>
    <x v="2"/>
  </r>
  <r>
    <x v="1425"/>
    <x v="183"/>
    <s v="CUS59382"/>
    <x v="0"/>
    <x v="7"/>
    <x v="1"/>
    <x v="1"/>
    <x v="667"/>
    <n v="3"/>
    <x v="31"/>
    <n v="10"/>
    <x v="0"/>
    <x v="0"/>
    <x v="0"/>
  </r>
  <r>
    <x v="1426"/>
    <x v="80"/>
    <s v="CUS16388"/>
    <x v="5"/>
    <x v="6"/>
    <x v="1"/>
    <x v="1"/>
    <x v="668"/>
    <n v="1"/>
    <x v="38"/>
    <n v="15"/>
    <x v="0"/>
    <x v="2"/>
    <x v="0"/>
  </r>
  <r>
    <x v="1427"/>
    <x v="119"/>
    <s v="CUS97052"/>
    <x v="0"/>
    <x v="0"/>
    <x v="1"/>
    <x v="1"/>
    <x v="85"/>
    <n v="2"/>
    <x v="22"/>
    <n v="3"/>
    <x v="1"/>
    <x v="1"/>
    <x v="0"/>
  </r>
  <r>
    <x v="1428"/>
    <x v="41"/>
    <s v="CUS81442"/>
    <x v="5"/>
    <x v="8"/>
    <x v="1"/>
    <x v="0"/>
    <x v="669"/>
    <n v="2"/>
    <x v="14"/>
    <n v="5"/>
    <x v="3"/>
    <x v="2"/>
    <x v="0"/>
  </r>
  <r>
    <x v="1429"/>
    <x v="90"/>
    <s v="CUS58953"/>
    <x v="5"/>
    <x v="6"/>
    <x v="0"/>
    <x v="0"/>
    <x v="93"/>
    <n v="1"/>
    <x v="8"/>
    <n v="12"/>
    <x v="2"/>
    <x v="0"/>
    <x v="2"/>
  </r>
  <r>
    <x v="1430"/>
    <x v="35"/>
    <s v="CUS84361"/>
    <x v="5"/>
    <x v="2"/>
    <x v="0"/>
    <x v="1"/>
    <x v="507"/>
    <n v="1"/>
    <x v="11"/>
    <n v="7"/>
    <x v="3"/>
    <x v="3"/>
    <x v="0"/>
  </r>
  <r>
    <x v="1431"/>
    <x v="141"/>
    <s v="CUS17966"/>
    <x v="3"/>
    <x v="1"/>
    <x v="0"/>
    <x v="1"/>
    <x v="609"/>
    <n v="2"/>
    <x v="24"/>
    <n v="12"/>
    <x v="1"/>
    <x v="2"/>
    <x v="1"/>
  </r>
  <r>
    <x v="1432"/>
    <x v="92"/>
    <s v="CUS84384"/>
    <x v="2"/>
    <x v="3"/>
    <x v="0"/>
    <x v="0"/>
    <x v="154"/>
    <n v="4"/>
    <x v="7"/>
    <n v="4"/>
    <x v="1"/>
    <x v="0"/>
    <x v="0"/>
  </r>
  <r>
    <x v="1433"/>
    <x v="130"/>
    <s v="CUS33622"/>
    <x v="0"/>
    <x v="2"/>
    <x v="1"/>
    <x v="0"/>
    <x v="137"/>
    <n v="1"/>
    <x v="22"/>
    <n v="8"/>
    <x v="4"/>
    <x v="3"/>
    <x v="0"/>
  </r>
  <r>
    <x v="1434"/>
    <x v="18"/>
    <s v="CUS73644"/>
    <x v="0"/>
    <x v="8"/>
    <x v="1"/>
    <x v="0"/>
    <x v="179"/>
    <n v="2"/>
    <x v="26"/>
    <n v="12"/>
    <x v="0"/>
    <x v="0"/>
    <x v="0"/>
  </r>
  <r>
    <x v="1435"/>
    <x v="43"/>
    <s v="CUS46260"/>
    <x v="3"/>
    <x v="7"/>
    <x v="1"/>
    <x v="0"/>
    <x v="348"/>
    <n v="1"/>
    <x v="15"/>
    <n v="7"/>
    <x v="3"/>
    <x v="1"/>
    <x v="0"/>
  </r>
  <r>
    <x v="1436"/>
    <x v="139"/>
    <s v="CUS24243"/>
    <x v="1"/>
    <x v="3"/>
    <x v="1"/>
    <x v="1"/>
    <x v="52"/>
    <n v="3"/>
    <x v="24"/>
    <n v="4"/>
    <x v="2"/>
    <x v="2"/>
    <x v="2"/>
  </r>
  <r>
    <x v="1437"/>
    <x v="161"/>
    <s v="CUS57675"/>
    <x v="5"/>
    <x v="0"/>
    <x v="0"/>
    <x v="1"/>
    <x v="107"/>
    <n v="3"/>
    <x v="27"/>
    <n v="10"/>
    <x v="1"/>
    <x v="2"/>
    <x v="0"/>
  </r>
  <r>
    <x v="1438"/>
    <x v="163"/>
    <s v="CUS72446"/>
    <x v="4"/>
    <x v="0"/>
    <x v="1"/>
    <x v="1"/>
    <x v="605"/>
    <n v="4"/>
    <x v="36"/>
    <n v="15"/>
    <x v="4"/>
    <x v="1"/>
    <x v="0"/>
  </r>
  <r>
    <x v="1439"/>
    <x v="179"/>
    <s v="CUS69138"/>
    <x v="3"/>
    <x v="4"/>
    <x v="1"/>
    <x v="1"/>
    <x v="330"/>
    <n v="2"/>
    <x v="33"/>
    <n v="10"/>
    <x v="3"/>
    <x v="3"/>
    <x v="0"/>
  </r>
  <r>
    <x v="1440"/>
    <x v="2"/>
    <s v="CUS53550"/>
    <x v="2"/>
    <x v="6"/>
    <x v="0"/>
    <x v="1"/>
    <x v="297"/>
    <n v="4"/>
    <x v="1"/>
    <n v="9"/>
    <x v="2"/>
    <x v="3"/>
    <x v="0"/>
  </r>
  <r>
    <x v="1441"/>
    <x v="63"/>
    <s v="CUS27476"/>
    <x v="4"/>
    <x v="3"/>
    <x v="0"/>
    <x v="0"/>
    <x v="593"/>
    <n v="4"/>
    <x v="29"/>
    <n v="3"/>
    <x v="1"/>
    <x v="1"/>
    <x v="0"/>
  </r>
  <r>
    <x v="1442"/>
    <x v="54"/>
    <s v="CUS24335"/>
    <x v="5"/>
    <x v="6"/>
    <x v="0"/>
    <x v="0"/>
    <x v="272"/>
    <n v="1"/>
    <x v="26"/>
    <n v="14"/>
    <x v="1"/>
    <x v="1"/>
    <x v="0"/>
  </r>
  <r>
    <x v="1443"/>
    <x v="160"/>
    <s v="CUS29554"/>
    <x v="5"/>
    <x v="9"/>
    <x v="0"/>
    <x v="1"/>
    <x v="171"/>
    <n v="1"/>
    <x v="26"/>
    <n v="11"/>
    <x v="2"/>
    <x v="3"/>
    <x v="0"/>
  </r>
  <r>
    <x v="1444"/>
    <x v="97"/>
    <s v="CUS87123"/>
    <x v="5"/>
    <x v="0"/>
    <x v="0"/>
    <x v="1"/>
    <x v="440"/>
    <n v="2"/>
    <x v="40"/>
    <n v="9"/>
    <x v="1"/>
    <x v="2"/>
    <x v="0"/>
  </r>
  <r>
    <x v="1445"/>
    <x v="94"/>
    <s v="CUS98409"/>
    <x v="3"/>
    <x v="4"/>
    <x v="0"/>
    <x v="0"/>
    <x v="662"/>
    <n v="3"/>
    <x v="17"/>
    <n v="11"/>
    <x v="0"/>
    <x v="2"/>
    <x v="0"/>
  </r>
  <r>
    <x v="1446"/>
    <x v="83"/>
    <s v="CUS77793"/>
    <x v="0"/>
    <x v="5"/>
    <x v="0"/>
    <x v="0"/>
    <x v="564"/>
    <n v="2"/>
    <x v="6"/>
    <n v="9"/>
    <x v="2"/>
    <x v="0"/>
    <x v="0"/>
  </r>
  <r>
    <x v="1447"/>
    <x v="87"/>
    <s v="CUS85906"/>
    <x v="3"/>
    <x v="0"/>
    <x v="0"/>
    <x v="0"/>
    <x v="324"/>
    <n v="1"/>
    <x v="30"/>
    <n v="7"/>
    <x v="1"/>
    <x v="0"/>
    <x v="0"/>
  </r>
  <r>
    <x v="1448"/>
    <x v="143"/>
    <s v="CUS57852"/>
    <x v="4"/>
    <x v="0"/>
    <x v="1"/>
    <x v="0"/>
    <x v="670"/>
    <n v="4"/>
    <x v="17"/>
    <n v="6"/>
    <x v="0"/>
    <x v="0"/>
    <x v="0"/>
  </r>
  <r>
    <x v="1449"/>
    <x v="157"/>
    <s v="CUS41709"/>
    <x v="3"/>
    <x v="3"/>
    <x v="1"/>
    <x v="0"/>
    <x v="671"/>
    <n v="3"/>
    <x v="10"/>
    <n v="15"/>
    <x v="3"/>
    <x v="2"/>
    <x v="0"/>
  </r>
  <r>
    <x v="1450"/>
    <x v="142"/>
    <s v="CUS76326"/>
    <x v="2"/>
    <x v="5"/>
    <x v="1"/>
    <x v="0"/>
    <x v="158"/>
    <n v="1"/>
    <x v="33"/>
    <n v="6"/>
    <x v="0"/>
    <x v="2"/>
    <x v="2"/>
  </r>
  <r>
    <x v="1451"/>
    <x v="134"/>
    <s v="CUS66661"/>
    <x v="2"/>
    <x v="8"/>
    <x v="0"/>
    <x v="1"/>
    <x v="349"/>
    <n v="1"/>
    <x v="18"/>
    <n v="13"/>
    <x v="1"/>
    <x v="3"/>
    <x v="0"/>
  </r>
  <r>
    <x v="1452"/>
    <x v="46"/>
    <s v="CUS81246"/>
    <x v="0"/>
    <x v="8"/>
    <x v="1"/>
    <x v="0"/>
    <x v="125"/>
    <n v="1"/>
    <x v="26"/>
    <n v="10"/>
    <x v="1"/>
    <x v="3"/>
    <x v="0"/>
  </r>
  <r>
    <x v="1453"/>
    <x v="111"/>
    <s v="CUS15873"/>
    <x v="3"/>
    <x v="2"/>
    <x v="0"/>
    <x v="1"/>
    <x v="459"/>
    <n v="3"/>
    <x v="11"/>
    <n v="5"/>
    <x v="2"/>
    <x v="2"/>
    <x v="2"/>
  </r>
  <r>
    <x v="1454"/>
    <x v="166"/>
    <s v="CUS17213"/>
    <x v="5"/>
    <x v="1"/>
    <x v="0"/>
    <x v="0"/>
    <x v="624"/>
    <n v="3"/>
    <x v="21"/>
    <n v="14"/>
    <x v="4"/>
    <x v="3"/>
    <x v="2"/>
  </r>
  <r>
    <x v="1455"/>
    <x v="91"/>
    <s v="CUS34799"/>
    <x v="3"/>
    <x v="4"/>
    <x v="1"/>
    <x v="1"/>
    <x v="298"/>
    <n v="3"/>
    <x v="27"/>
    <n v="4"/>
    <x v="1"/>
    <x v="0"/>
    <x v="0"/>
  </r>
  <r>
    <x v="1456"/>
    <x v="92"/>
    <s v="CUS43773"/>
    <x v="2"/>
    <x v="0"/>
    <x v="0"/>
    <x v="0"/>
    <x v="493"/>
    <n v="1"/>
    <x v="16"/>
    <n v="6"/>
    <x v="4"/>
    <x v="0"/>
    <x v="0"/>
  </r>
  <r>
    <x v="1457"/>
    <x v="129"/>
    <s v="CUS35443"/>
    <x v="1"/>
    <x v="1"/>
    <x v="1"/>
    <x v="0"/>
    <x v="376"/>
    <n v="4"/>
    <x v="31"/>
    <n v="9"/>
    <x v="2"/>
    <x v="2"/>
    <x v="0"/>
  </r>
  <r>
    <x v="1458"/>
    <x v="27"/>
    <s v="CUS93513"/>
    <x v="0"/>
    <x v="1"/>
    <x v="1"/>
    <x v="0"/>
    <x v="480"/>
    <n v="1"/>
    <x v="6"/>
    <n v="4"/>
    <x v="2"/>
    <x v="3"/>
    <x v="1"/>
  </r>
  <r>
    <x v="1459"/>
    <x v="134"/>
    <s v="CUS19025"/>
    <x v="1"/>
    <x v="8"/>
    <x v="1"/>
    <x v="1"/>
    <x v="416"/>
    <n v="4"/>
    <x v="11"/>
    <n v="8"/>
    <x v="2"/>
    <x v="1"/>
    <x v="0"/>
  </r>
  <r>
    <x v="1460"/>
    <x v="0"/>
    <s v="CUS71112"/>
    <x v="4"/>
    <x v="9"/>
    <x v="0"/>
    <x v="1"/>
    <x v="142"/>
    <n v="2"/>
    <x v="23"/>
    <n v="15"/>
    <x v="3"/>
    <x v="3"/>
    <x v="0"/>
  </r>
  <r>
    <x v="1461"/>
    <x v="97"/>
    <s v="CUS20216"/>
    <x v="5"/>
    <x v="2"/>
    <x v="0"/>
    <x v="0"/>
    <x v="654"/>
    <n v="3"/>
    <x v="26"/>
    <n v="6"/>
    <x v="1"/>
    <x v="1"/>
    <x v="1"/>
  </r>
  <r>
    <x v="1462"/>
    <x v="43"/>
    <s v="CUS24719"/>
    <x v="2"/>
    <x v="5"/>
    <x v="0"/>
    <x v="1"/>
    <x v="484"/>
    <n v="3"/>
    <x v="8"/>
    <n v="15"/>
    <x v="1"/>
    <x v="2"/>
    <x v="2"/>
  </r>
  <r>
    <x v="1463"/>
    <x v="182"/>
    <s v="CUS92087"/>
    <x v="2"/>
    <x v="2"/>
    <x v="0"/>
    <x v="1"/>
    <x v="672"/>
    <n v="3"/>
    <x v="11"/>
    <n v="13"/>
    <x v="1"/>
    <x v="1"/>
    <x v="1"/>
  </r>
  <r>
    <x v="1464"/>
    <x v="177"/>
    <s v="CUS83598"/>
    <x v="1"/>
    <x v="4"/>
    <x v="0"/>
    <x v="0"/>
    <x v="54"/>
    <n v="3"/>
    <x v="35"/>
    <n v="3"/>
    <x v="3"/>
    <x v="0"/>
    <x v="2"/>
  </r>
  <r>
    <x v="1465"/>
    <x v="49"/>
    <s v="CUS22675"/>
    <x v="3"/>
    <x v="6"/>
    <x v="1"/>
    <x v="1"/>
    <x v="66"/>
    <n v="1"/>
    <x v="4"/>
    <n v="3"/>
    <x v="3"/>
    <x v="3"/>
    <x v="2"/>
  </r>
  <r>
    <x v="1466"/>
    <x v="57"/>
    <s v="CUS20608"/>
    <x v="3"/>
    <x v="8"/>
    <x v="0"/>
    <x v="1"/>
    <x v="611"/>
    <n v="3"/>
    <x v="31"/>
    <n v="11"/>
    <x v="2"/>
    <x v="2"/>
    <x v="1"/>
  </r>
  <r>
    <x v="1467"/>
    <x v="130"/>
    <s v="CUS62455"/>
    <x v="5"/>
    <x v="0"/>
    <x v="0"/>
    <x v="0"/>
    <x v="118"/>
    <n v="2"/>
    <x v="33"/>
    <n v="13"/>
    <x v="0"/>
    <x v="0"/>
    <x v="1"/>
  </r>
  <r>
    <x v="1468"/>
    <x v="167"/>
    <s v="CUS28745"/>
    <x v="0"/>
    <x v="2"/>
    <x v="1"/>
    <x v="0"/>
    <x v="457"/>
    <n v="1"/>
    <x v="18"/>
    <n v="12"/>
    <x v="1"/>
    <x v="3"/>
    <x v="2"/>
  </r>
  <r>
    <x v="1469"/>
    <x v="26"/>
    <s v="CUS39296"/>
    <x v="5"/>
    <x v="9"/>
    <x v="1"/>
    <x v="0"/>
    <x v="240"/>
    <n v="4"/>
    <x v="7"/>
    <n v="15"/>
    <x v="1"/>
    <x v="1"/>
    <x v="0"/>
  </r>
  <r>
    <x v="1470"/>
    <x v="35"/>
    <s v="CUS43721"/>
    <x v="1"/>
    <x v="8"/>
    <x v="0"/>
    <x v="1"/>
    <x v="313"/>
    <n v="2"/>
    <x v="10"/>
    <n v="13"/>
    <x v="4"/>
    <x v="0"/>
    <x v="1"/>
  </r>
  <r>
    <x v="1471"/>
    <x v="124"/>
    <s v="CUS10297"/>
    <x v="3"/>
    <x v="7"/>
    <x v="1"/>
    <x v="0"/>
    <x v="497"/>
    <n v="4"/>
    <x v="22"/>
    <n v="14"/>
    <x v="0"/>
    <x v="0"/>
    <x v="2"/>
  </r>
  <r>
    <x v="1472"/>
    <x v="123"/>
    <s v="CUS76032"/>
    <x v="2"/>
    <x v="5"/>
    <x v="1"/>
    <x v="1"/>
    <x v="4"/>
    <n v="2"/>
    <x v="14"/>
    <n v="10"/>
    <x v="1"/>
    <x v="3"/>
    <x v="2"/>
  </r>
  <r>
    <x v="1473"/>
    <x v="30"/>
    <s v="CUS65934"/>
    <x v="3"/>
    <x v="8"/>
    <x v="1"/>
    <x v="0"/>
    <x v="472"/>
    <n v="3"/>
    <x v="2"/>
    <n v="15"/>
    <x v="0"/>
    <x v="3"/>
    <x v="2"/>
  </r>
  <r>
    <x v="1474"/>
    <x v="6"/>
    <s v="CUS65987"/>
    <x v="2"/>
    <x v="5"/>
    <x v="0"/>
    <x v="0"/>
    <x v="250"/>
    <n v="1"/>
    <x v="39"/>
    <n v="7"/>
    <x v="2"/>
    <x v="0"/>
    <x v="1"/>
  </r>
  <r>
    <x v="1475"/>
    <x v="97"/>
    <s v="CUS24881"/>
    <x v="5"/>
    <x v="0"/>
    <x v="1"/>
    <x v="0"/>
    <x v="96"/>
    <n v="1"/>
    <x v="28"/>
    <n v="4"/>
    <x v="2"/>
    <x v="1"/>
    <x v="0"/>
  </r>
  <r>
    <x v="1476"/>
    <x v="1"/>
    <s v="CUS57003"/>
    <x v="2"/>
    <x v="9"/>
    <x v="1"/>
    <x v="1"/>
    <x v="346"/>
    <n v="1"/>
    <x v="27"/>
    <n v="9"/>
    <x v="1"/>
    <x v="0"/>
    <x v="0"/>
  </r>
  <r>
    <x v="1477"/>
    <x v="58"/>
    <s v="CUS91086"/>
    <x v="5"/>
    <x v="1"/>
    <x v="0"/>
    <x v="1"/>
    <x v="206"/>
    <n v="1"/>
    <x v="17"/>
    <n v="11"/>
    <x v="2"/>
    <x v="0"/>
    <x v="0"/>
  </r>
  <r>
    <x v="1478"/>
    <x v="57"/>
    <s v="CUS12212"/>
    <x v="5"/>
    <x v="4"/>
    <x v="1"/>
    <x v="1"/>
    <x v="278"/>
    <n v="1"/>
    <x v="32"/>
    <n v="11"/>
    <x v="1"/>
    <x v="2"/>
    <x v="2"/>
  </r>
  <r>
    <x v="1479"/>
    <x v="172"/>
    <s v="CUS66204"/>
    <x v="0"/>
    <x v="2"/>
    <x v="1"/>
    <x v="1"/>
    <x v="408"/>
    <n v="4"/>
    <x v="29"/>
    <n v="4"/>
    <x v="4"/>
    <x v="3"/>
    <x v="0"/>
  </r>
  <r>
    <x v="1480"/>
    <x v="143"/>
    <s v="CUS77600"/>
    <x v="2"/>
    <x v="8"/>
    <x v="0"/>
    <x v="0"/>
    <x v="397"/>
    <n v="2"/>
    <x v="38"/>
    <n v="11"/>
    <x v="0"/>
    <x v="2"/>
    <x v="0"/>
  </r>
  <r>
    <x v="1481"/>
    <x v="87"/>
    <s v="CUS49691"/>
    <x v="0"/>
    <x v="1"/>
    <x v="1"/>
    <x v="1"/>
    <x v="673"/>
    <n v="2"/>
    <x v="5"/>
    <n v="11"/>
    <x v="2"/>
    <x v="0"/>
    <x v="0"/>
  </r>
  <r>
    <x v="1482"/>
    <x v="147"/>
    <s v="CUS99671"/>
    <x v="4"/>
    <x v="1"/>
    <x v="1"/>
    <x v="0"/>
    <x v="149"/>
    <n v="1"/>
    <x v="13"/>
    <n v="15"/>
    <x v="0"/>
    <x v="1"/>
    <x v="2"/>
  </r>
  <r>
    <x v="1483"/>
    <x v="54"/>
    <s v="CUS30706"/>
    <x v="0"/>
    <x v="4"/>
    <x v="1"/>
    <x v="1"/>
    <x v="14"/>
    <n v="4"/>
    <x v="31"/>
    <n v="14"/>
    <x v="3"/>
    <x v="0"/>
    <x v="0"/>
  </r>
  <r>
    <x v="1484"/>
    <x v="83"/>
    <s v="CUS77328"/>
    <x v="2"/>
    <x v="2"/>
    <x v="1"/>
    <x v="1"/>
    <x v="182"/>
    <n v="2"/>
    <x v="26"/>
    <n v="6"/>
    <x v="4"/>
    <x v="2"/>
    <x v="0"/>
  </r>
  <r>
    <x v="1485"/>
    <x v="157"/>
    <s v="CUS93020"/>
    <x v="1"/>
    <x v="4"/>
    <x v="0"/>
    <x v="0"/>
    <x v="674"/>
    <n v="1"/>
    <x v="38"/>
    <n v="5"/>
    <x v="1"/>
    <x v="2"/>
    <x v="1"/>
  </r>
  <r>
    <x v="1486"/>
    <x v="140"/>
    <s v="CUS64724"/>
    <x v="2"/>
    <x v="9"/>
    <x v="0"/>
    <x v="0"/>
    <x v="595"/>
    <n v="3"/>
    <x v="16"/>
    <n v="13"/>
    <x v="3"/>
    <x v="1"/>
    <x v="0"/>
  </r>
  <r>
    <x v="1487"/>
    <x v="169"/>
    <s v="CUS85178"/>
    <x v="4"/>
    <x v="1"/>
    <x v="1"/>
    <x v="0"/>
    <x v="82"/>
    <n v="1"/>
    <x v="19"/>
    <n v="12"/>
    <x v="4"/>
    <x v="2"/>
    <x v="2"/>
  </r>
  <r>
    <x v="1488"/>
    <x v="174"/>
    <s v="CUS95542"/>
    <x v="5"/>
    <x v="3"/>
    <x v="1"/>
    <x v="1"/>
    <x v="675"/>
    <n v="2"/>
    <x v="35"/>
    <n v="8"/>
    <x v="1"/>
    <x v="1"/>
    <x v="2"/>
  </r>
  <r>
    <x v="1489"/>
    <x v="27"/>
    <s v="CUS48173"/>
    <x v="3"/>
    <x v="2"/>
    <x v="1"/>
    <x v="0"/>
    <x v="259"/>
    <n v="3"/>
    <x v="9"/>
    <n v="8"/>
    <x v="3"/>
    <x v="2"/>
    <x v="2"/>
  </r>
  <r>
    <x v="1490"/>
    <x v="20"/>
    <s v="CUS43914"/>
    <x v="1"/>
    <x v="6"/>
    <x v="1"/>
    <x v="1"/>
    <x v="331"/>
    <n v="1"/>
    <x v="15"/>
    <n v="8"/>
    <x v="4"/>
    <x v="3"/>
    <x v="2"/>
  </r>
  <r>
    <x v="1491"/>
    <x v="160"/>
    <s v="CUS93740"/>
    <x v="4"/>
    <x v="6"/>
    <x v="1"/>
    <x v="1"/>
    <x v="634"/>
    <n v="3"/>
    <x v="21"/>
    <n v="3"/>
    <x v="2"/>
    <x v="2"/>
    <x v="0"/>
  </r>
  <r>
    <x v="1492"/>
    <x v="13"/>
    <s v="CUS60901"/>
    <x v="1"/>
    <x v="5"/>
    <x v="1"/>
    <x v="0"/>
    <x v="431"/>
    <n v="3"/>
    <x v="27"/>
    <n v="14"/>
    <x v="4"/>
    <x v="1"/>
    <x v="2"/>
  </r>
  <r>
    <x v="1493"/>
    <x v="57"/>
    <s v="CUS18582"/>
    <x v="0"/>
    <x v="1"/>
    <x v="0"/>
    <x v="0"/>
    <x v="237"/>
    <n v="4"/>
    <x v="38"/>
    <n v="6"/>
    <x v="4"/>
    <x v="2"/>
    <x v="0"/>
  </r>
  <r>
    <x v="1494"/>
    <x v="161"/>
    <s v="CUS30522"/>
    <x v="0"/>
    <x v="2"/>
    <x v="1"/>
    <x v="0"/>
    <x v="676"/>
    <n v="1"/>
    <x v="7"/>
    <n v="6"/>
    <x v="2"/>
    <x v="0"/>
    <x v="0"/>
  </r>
  <r>
    <x v="1495"/>
    <x v="163"/>
    <s v="CUS64095"/>
    <x v="1"/>
    <x v="4"/>
    <x v="1"/>
    <x v="1"/>
    <x v="222"/>
    <n v="1"/>
    <x v="1"/>
    <n v="13"/>
    <x v="4"/>
    <x v="1"/>
    <x v="0"/>
  </r>
  <r>
    <x v="1496"/>
    <x v="58"/>
    <s v="CUS30072"/>
    <x v="2"/>
    <x v="0"/>
    <x v="0"/>
    <x v="0"/>
    <x v="418"/>
    <n v="4"/>
    <x v="21"/>
    <n v="10"/>
    <x v="2"/>
    <x v="3"/>
    <x v="2"/>
  </r>
  <r>
    <x v="1497"/>
    <x v="96"/>
    <s v="CUS39637"/>
    <x v="4"/>
    <x v="3"/>
    <x v="1"/>
    <x v="0"/>
    <x v="397"/>
    <n v="2"/>
    <x v="37"/>
    <n v="4"/>
    <x v="4"/>
    <x v="2"/>
    <x v="0"/>
  </r>
  <r>
    <x v="1498"/>
    <x v="20"/>
    <s v="CUS50688"/>
    <x v="3"/>
    <x v="6"/>
    <x v="0"/>
    <x v="1"/>
    <x v="540"/>
    <n v="4"/>
    <x v="25"/>
    <n v="14"/>
    <x v="0"/>
    <x v="2"/>
    <x v="0"/>
  </r>
  <r>
    <x v="1499"/>
    <x v="129"/>
    <s v="CUS92986"/>
    <x v="4"/>
    <x v="6"/>
    <x v="1"/>
    <x v="0"/>
    <x v="34"/>
    <n v="3"/>
    <x v="21"/>
    <n v="6"/>
    <x v="2"/>
    <x v="1"/>
    <x v="1"/>
  </r>
  <r>
    <x v="1500"/>
    <x v="35"/>
    <s v="CUS10620"/>
    <x v="3"/>
    <x v="5"/>
    <x v="0"/>
    <x v="0"/>
    <x v="59"/>
    <n v="1"/>
    <x v="4"/>
    <n v="7"/>
    <x v="4"/>
    <x v="2"/>
    <x v="0"/>
  </r>
  <r>
    <x v="1501"/>
    <x v="65"/>
    <s v="CUS11188"/>
    <x v="2"/>
    <x v="7"/>
    <x v="1"/>
    <x v="1"/>
    <x v="352"/>
    <n v="4"/>
    <x v="18"/>
    <n v="11"/>
    <x v="0"/>
    <x v="0"/>
    <x v="0"/>
  </r>
  <r>
    <x v="1502"/>
    <x v="143"/>
    <s v="CUS78766"/>
    <x v="5"/>
    <x v="7"/>
    <x v="1"/>
    <x v="0"/>
    <x v="225"/>
    <n v="4"/>
    <x v="20"/>
    <n v="10"/>
    <x v="3"/>
    <x v="1"/>
    <x v="0"/>
  </r>
  <r>
    <x v="1503"/>
    <x v="42"/>
    <s v="CUS73422"/>
    <x v="0"/>
    <x v="1"/>
    <x v="1"/>
    <x v="1"/>
    <x v="143"/>
    <n v="3"/>
    <x v="36"/>
    <n v="4"/>
    <x v="4"/>
    <x v="1"/>
    <x v="0"/>
  </r>
  <r>
    <x v="1504"/>
    <x v="141"/>
    <s v="CUS61669"/>
    <x v="3"/>
    <x v="2"/>
    <x v="1"/>
    <x v="1"/>
    <x v="566"/>
    <n v="3"/>
    <x v="23"/>
    <n v="14"/>
    <x v="0"/>
    <x v="3"/>
    <x v="0"/>
  </r>
  <r>
    <x v="1505"/>
    <x v="114"/>
    <s v="CUS92650"/>
    <x v="3"/>
    <x v="7"/>
    <x v="1"/>
    <x v="1"/>
    <x v="525"/>
    <n v="1"/>
    <x v="12"/>
    <n v="6"/>
    <x v="4"/>
    <x v="1"/>
    <x v="0"/>
  </r>
  <r>
    <x v="1506"/>
    <x v="57"/>
    <s v="CUS13508"/>
    <x v="2"/>
    <x v="1"/>
    <x v="1"/>
    <x v="1"/>
    <x v="79"/>
    <n v="1"/>
    <x v="15"/>
    <n v="13"/>
    <x v="4"/>
    <x v="2"/>
    <x v="2"/>
  </r>
  <r>
    <x v="1507"/>
    <x v="140"/>
    <s v="CUS52530"/>
    <x v="2"/>
    <x v="7"/>
    <x v="1"/>
    <x v="0"/>
    <x v="444"/>
    <n v="3"/>
    <x v="29"/>
    <n v="9"/>
    <x v="4"/>
    <x v="2"/>
    <x v="1"/>
  </r>
  <r>
    <x v="1508"/>
    <x v="77"/>
    <s v="CUS57568"/>
    <x v="1"/>
    <x v="1"/>
    <x v="0"/>
    <x v="0"/>
    <x v="610"/>
    <n v="2"/>
    <x v="35"/>
    <n v="4"/>
    <x v="3"/>
    <x v="2"/>
    <x v="0"/>
  </r>
  <r>
    <x v="1509"/>
    <x v="82"/>
    <s v="CUS92674"/>
    <x v="1"/>
    <x v="1"/>
    <x v="1"/>
    <x v="0"/>
    <x v="677"/>
    <n v="3"/>
    <x v="22"/>
    <n v="10"/>
    <x v="0"/>
    <x v="2"/>
    <x v="2"/>
  </r>
  <r>
    <x v="1510"/>
    <x v="61"/>
    <s v="CUS50555"/>
    <x v="3"/>
    <x v="4"/>
    <x v="1"/>
    <x v="1"/>
    <x v="35"/>
    <n v="4"/>
    <x v="40"/>
    <n v="7"/>
    <x v="2"/>
    <x v="1"/>
    <x v="2"/>
  </r>
  <r>
    <x v="1511"/>
    <x v="33"/>
    <s v="CUS88406"/>
    <x v="2"/>
    <x v="1"/>
    <x v="1"/>
    <x v="0"/>
    <x v="274"/>
    <n v="2"/>
    <x v="15"/>
    <n v="11"/>
    <x v="1"/>
    <x v="2"/>
    <x v="0"/>
  </r>
  <r>
    <x v="1512"/>
    <x v="103"/>
    <s v="CUS82004"/>
    <x v="1"/>
    <x v="6"/>
    <x v="1"/>
    <x v="0"/>
    <x v="667"/>
    <n v="1"/>
    <x v="36"/>
    <n v="13"/>
    <x v="3"/>
    <x v="3"/>
    <x v="0"/>
  </r>
  <r>
    <x v="1513"/>
    <x v="150"/>
    <s v="CUS57031"/>
    <x v="2"/>
    <x v="3"/>
    <x v="1"/>
    <x v="0"/>
    <x v="529"/>
    <n v="3"/>
    <x v="27"/>
    <n v="12"/>
    <x v="4"/>
    <x v="2"/>
    <x v="0"/>
  </r>
  <r>
    <x v="1514"/>
    <x v="75"/>
    <s v="CUS37696"/>
    <x v="3"/>
    <x v="2"/>
    <x v="1"/>
    <x v="1"/>
    <x v="526"/>
    <n v="4"/>
    <x v="31"/>
    <n v="10"/>
    <x v="1"/>
    <x v="1"/>
    <x v="0"/>
  </r>
  <r>
    <x v="1515"/>
    <x v="59"/>
    <s v="CUS14561"/>
    <x v="0"/>
    <x v="8"/>
    <x v="0"/>
    <x v="0"/>
    <x v="196"/>
    <n v="1"/>
    <x v="35"/>
    <n v="13"/>
    <x v="2"/>
    <x v="2"/>
    <x v="0"/>
  </r>
  <r>
    <x v="1516"/>
    <x v="138"/>
    <s v="CUS41367"/>
    <x v="2"/>
    <x v="2"/>
    <x v="0"/>
    <x v="0"/>
    <x v="17"/>
    <n v="2"/>
    <x v="37"/>
    <n v="12"/>
    <x v="1"/>
    <x v="1"/>
    <x v="0"/>
  </r>
  <r>
    <x v="1517"/>
    <x v="77"/>
    <s v="CUS20387"/>
    <x v="0"/>
    <x v="9"/>
    <x v="1"/>
    <x v="0"/>
    <x v="453"/>
    <n v="2"/>
    <x v="23"/>
    <n v="11"/>
    <x v="4"/>
    <x v="3"/>
    <x v="2"/>
  </r>
  <r>
    <x v="1518"/>
    <x v="135"/>
    <s v="CUS24016"/>
    <x v="2"/>
    <x v="6"/>
    <x v="0"/>
    <x v="0"/>
    <x v="337"/>
    <n v="2"/>
    <x v="9"/>
    <n v="5"/>
    <x v="1"/>
    <x v="2"/>
    <x v="0"/>
  </r>
  <r>
    <x v="1519"/>
    <x v="34"/>
    <s v="CUS56589"/>
    <x v="4"/>
    <x v="9"/>
    <x v="1"/>
    <x v="0"/>
    <x v="678"/>
    <n v="2"/>
    <x v="14"/>
    <n v="6"/>
    <x v="0"/>
    <x v="1"/>
    <x v="0"/>
  </r>
  <r>
    <x v="1520"/>
    <x v="63"/>
    <s v="CUS86778"/>
    <x v="4"/>
    <x v="1"/>
    <x v="0"/>
    <x v="0"/>
    <x v="28"/>
    <n v="4"/>
    <x v="23"/>
    <n v="3"/>
    <x v="0"/>
    <x v="2"/>
    <x v="1"/>
  </r>
  <r>
    <x v="1521"/>
    <x v="148"/>
    <s v="CUS53224"/>
    <x v="5"/>
    <x v="7"/>
    <x v="0"/>
    <x v="0"/>
    <x v="510"/>
    <n v="4"/>
    <x v="6"/>
    <n v="5"/>
    <x v="1"/>
    <x v="3"/>
    <x v="0"/>
  </r>
  <r>
    <x v="1522"/>
    <x v="59"/>
    <s v="CUS73386"/>
    <x v="0"/>
    <x v="9"/>
    <x v="1"/>
    <x v="1"/>
    <x v="157"/>
    <n v="3"/>
    <x v="15"/>
    <n v="15"/>
    <x v="2"/>
    <x v="1"/>
    <x v="0"/>
  </r>
  <r>
    <x v="1523"/>
    <x v="178"/>
    <s v="CUS29843"/>
    <x v="4"/>
    <x v="1"/>
    <x v="0"/>
    <x v="1"/>
    <x v="619"/>
    <n v="1"/>
    <x v="28"/>
    <n v="15"/>
    <x v="1"/>
    <x v="1"/>
    <x v="1"/>
  </r>
  <r>
    <x v="1524"/>
    <x v="128"/>
    <s v="CUS88697"/>
    <x v="2"/>
    <x v="6"/>
    <x v="0"/>
    <x v="0"/>
    <x v="118"/>
    <n v="4"/>
    <x v="16"/>
    <n v="12"/>
    <x v="2"/>
    <x v="0"/>
    <x v="0"/>
  </r>
  <r>
    <x v="1525"/>
    <x v="140"/>
    <s v="CUS20209"/>
    <x v="0"/>
    <x v="5"/>
    <x v="1"/>
    <x v="1"/>
    <x v="178"/>
    <n v="1"/>
    <x v="28"/>
    <n v="13"/>
    <x v="0"/>
    <x v="2"/>
    <x v="1"/>
  </r>
  <r>
    <x v="1526"/>
    <x v="64"/>
    <s v="CUS54278"/>
    <x v="2"/>
    <x v="7"/>
    <x v="1"/>
    <x v="0"/>
    <x v="23"/>
    <n v="2"/>
    <x v="36"/>
    <n v="14"/>
    <x v="4"/>
    <x v="1"/>
    <x v="0"/>
  </r>
  <r>
    <x v="1527"/>
    <x v="155"/>
    <s v="CUS65528"/>
    <x v="5"/>
    <x v="2"/>
    <x v="0"/>
    <x v="1"/>
    <x v="543"/>
    <n v="3"/>
    <x v="6"/>
    <n v="11"/>
    <x v="2"/>
    <x v="3"/>
    <x v="1"/>
  </r>
  <r>
    <x v="1528"/>
    <x v="167"/>
    <s v="CUS70737"/>
    <x v="5"/>
    <x v="4"/>
    <x v="0"/>
    <x v="1"/>
    <x v="564"/>
    <n v="4"/>
    <x v="26"/>
    <n v="3"/>
    <x v="3"/>
    <x v="2"/>
    <x v="1"/>
  </r>
  <r>
    <x v="1529"/>
    <x v="83"/>
    <s v="CUS10091"/>
    <x v="0"/>
    <x v="7"/>
    <x v="1"/>
    <x v="1"/>
    <x v="652"/>
    <n v="4"/>
    <x v="37"/>
    <n v="15"/>
    <x v="3"/>
    <x v="0"/>
    <x v="0"/>
  </r>
  <r>
    <x v="1530"/>
    <x v="13"/>
    <s v="CUS76741"/>
    <x v="0"/>
    <x v="0"/>
    <x v="0"/>
    <x v="0"/>
    <x v="354"/>
    <n v="4"/>
    <x v="18"/>
    <n v="13"/>
    <x v="3"/>
    <x v="1"/>
    <x v="0"/>
  </r>
  <r>
    <x v="1531"/>
    <x v="159"/>
    <s v="CUS90104"/>
    <x v="5"/>
    <x v="2"/>
    <x v="0"/>
    <x v="1"/>
    <x v="405"/>
    <n v="3"/>
    <x v="30"/>
    <n v="11"/>
    <x v="1"/>
    <x v="2"/>
    <x v="0"/>
  </r>
  <r>
    <x v="1532"/>
    <x v="178"/>
    <s v="CUS18706"/>
    <x v="0"/>
    <x v="8"/>
    <x v="1"/>
    <x v="1"/>
    <x v="468"/>
    <n v="4"/>
    <x v="33"/>
    <n v="12"/>
    <x v="1"/>
    <x v="0"/>
    <x v="0"/>
  </r>
  <r>
    <x v="1533"/>
    <x v="136"/>
    <s v="CUS91534"/>
    <x v="0"/>
    <x v="4"/>
    <x v="1"/>
    <x v="0"/>
    <x v="599"/>
    <n v="1"/>
    <x v="38"/>
    <n v="7"/>
    <x v="3"/>
    <x v="0"/>
    <x v="0"/>
  </r>
  <r>
    <x v="1534"/>
    <x v="97"/>
    <s v="CUS24332"/>
    <x v="5"/>
    <x v="2"/>
    <x v="0"/>
    <x v="0"/>
    <x v="679"/>
    <n v="3"/>
    <x v="7"/>
    <n v="5"/>
    <x v="2"/>
    <x v="3"/>
    <x v="1"/>
  </r>
  <r>
    <x v="1535"/>
    <x v="38"/>
    <s v="CUS61982"/>
    <x v="5"/>
    <x v="8"/>
    <x v="1"/>
    <x v="0"/>
    <x v="47"/>
    <n v="1"/>
    <x v="22"/>
    <n v="5"/>
    <x v="4"/>
    <x v="2"/>
    <x v="1"/>
  </r>
  <r>
    <x v="1536"/>
    <x v="125"/>
    <s v="CUS11448"/>
    <x v="3"/>
    <x v="3"/>
    <x v="0"/>
    <x v="1"/>
    <x v="551"/>
    <n v="1"/>
    <x v="27"/>
    <n v="14"/>
    <x v="2"/>
    <x v="2"/>
    <x v="0"/>
  </r>
  <r>
    <x v="1537"/>
    <x v="104"/>
    <s v="CUS42150"/>
    <x v="0"/>
    <x v="0"/>
    <x v="1"/>
    <x v="1"/>
    <x v="680"/>
    <n v="2"/>
    <x v="1"/>
    <n v="3"/>
    <x v="3"/>
    <x v="2"/>
    <x v="1"/>
  </r>
  <r>
    <x v="1538"/>
    <x v="45"/>
    <s v="CUS14443"/>
    <x v="5"/>
    <x v="0"/>
    <x v="1"/>
    <x v="0"/>
    <x v="501"/>
    <n v="2"/>
    <x v="18"/>
    <n v="15"/>
    <x v="4"/>
    <x v="2"/>
    <x v="0"/>
  </r>
  <r>
    <x v="1539"/>
    <x v="123"/>
    <s v="CUS46534"/>
    <x v="5"/>
    <x v="2"/>
    <x v="1"/>
    <x v="0"/>
    <x v="50"/>
    <n v="4"/>
    <x v="15"/>
    <n v="12"/>
    <x v="3"/>
    <x v="1"/>
    <x v="1"/>
  </r>
  <r>
    <x v="1540"/>
    <x v="165"/>
    <s v="CUS91017"/>
    <x v="0"/>
    <x v="6"/>
    <x v="0"/>
    <x v="1"/>
    <x v="319"/>
    <n v="2"/>
    <x v="2"/>
    <n v="4"/>
    <x v="3"/>
    <x v="3"/>
    <x v="2"/>
  </r>
  <r>
    <x v="1541"/>
    <x v="14"/>
    <s v="CUS80418"/>
    <x v="4"/>
    <x v="0"/>
    <x v="1"/>
    <x v="1"/>
    <x v="129"/>
    <n v="4"/>
    <x v="9"/>
    <n v="7"/>
    <x v="3"/>
    <x v="0"/>
    <x v="0"/>
  </r>
  <r>
    <x v="1542"/>
    <x v="145"/>
    <s v="CUS86679"/>
    <x v="4"/>
    <x v="5"/>
    <x v="1"/>
    <x v="1"/>
    <x v="681"/>
    <n v="2"/>
    <x v="6"/>
    <n v="6"/>
    <x v="1"/>
    <x v="3"/>
    <x v="2"/>
  </r>
  <r>
    <x v="1543"/>
    <x v="180"/>
    <s v="CUS61154"/>
    <x v="3"/>
    <x v="2"/>
    <x v="0"/>
    <x v="1"/>
    <x v="679"/>
    <n v="3"/>
    <x v="38"/>
    <n v="13"/>
    <x v="0"/>
    <x v="2"/>
    <x v="1"/>
  </r>
  <r>
    <x v="1544"/>
    <x v="3"/>
    <s v="CUS69890"/>
    <x v="0"/>
    <x v="8"/>
    <x v="0"/>
    <x v="0"/>
    <x v="614"/>
    <n v="4"/>
    <x v="21"/>
    <n v="9"/>
    <x v="0"/>
    <x v="1"/>
    <x v="0"/>
  </r>
  <r>
    <x v="1545"/>
    <x v="29"/>
    <s v="CUS63539"/>
    <x v="1"/>
    <x v="1"/>
    <x v="0"/>
    <x v="1"/>
    <x v="419"/>
    <n v="2"/>
    <x v="30"/>
    <n v="15"/>
    <x v="1"/>
    <x v="2"/>
    <x v="0"/>
  </r>
  <r>
    <x v="1546"/>
    <x v="36"/>
    <s v="CUS29737"/>
    <x v="3"/>
    <x v="9"/>
    <x v="1"/>
    <x v="1"/>
    <x v="414"/>
    <n v="2"/>
    <x v="2"/>
    <n v="13"/>
    <x v="3"/>
    <x v="2"/>
    <x v="2"/>
  </r>
  <r>
    <x v="1547"/>
    <x v="126"/>
    <s v="CUS38665"/>
    <x v="3"/>
    <x v="8"/>
    <x v="0"/>
    <x v="1"/>
    <x v="23"/>
    <n v="4"/>
    <x v="19"/>
    <n v="3"/>
    <x v="3"/>
    <x v="0"/>
    <x v="0"/>
  </r>
  <r>
    <x v="1548"/>
    <x v="14"/>
    <s v="CUS35898"/>
    <x v="5"/>
    <x v="5"/>
    <x v="0"/>
    <x v="1"/>
    <x v="336"/>
    <n v="1"/>
    <x v="35"/>
    <n v="3"/>
    <x v="2"/>
    <x v="3"/>
    <x v="1"/>
  </r>
  <r>
    <x v="1549"/>
    <x v="144"/>
    <s v="CUS61126"/>
    <x v="5"/>
    <x v="9"/>
    <x v="1"/>
    <x v="1"/>
    <x v="157"/>
    <n v="3"/>
    <x v="5"/>
    <n v="14"/>
    <x v="0"/>
    <x v="2"/>
    <x v="0"/>
  </r>
  <r>
    <x v="1550"/>
    <x v="108"/>
    <s v="CUS17759"/>
    <x v="1"/>
    <x v="0"/>
    <x v="0"/>
    <x v="0"/>
    <x v="537"/>
    <n v="4"/>
    <x v="16"/>
    <n v="8"/>
    <x v="2"/>
    <x v="2"/>
    <x v="2"/>
  </r>
  <r>
    <x v="1551"/>
    <x v="51"/>
    <s v="CUS42364"/>
    <x v="3"/>
    <x v="3"/>
    <x v="1"/>
    <x v="0"/>
    <x v="534"/>
    <n v="4"/>
    <x v="4"/>
    <n v="13"/>
    <x v="1"/>
    <x v="0"/>
    <x v="0"/>
  </r>
  <r>
    <x v="1552"/>
    <x v="114"/>
    <s v="CUS99808"/>
    <x v="1"/>
    <x v="0"/>
    <x v="0"/>
    <x v="1"/>
    <x v="306"/>
    <n v="2"/>
    <x v="25"/>
    <n v="12"/>
    <x v="0"/>
    <x v="2"/>
    <x v="2"/>
  </r>
  <r>
    <x v="1553"/>
    <x v="67"/>
    <s v="CUS73749"/>
    <x v="0"/>
    <x v="2"/>
    <x v="1"/>
    <x v="0"/>
    <x v="682"/>
    <n v="2"/>
    <x v="8"/>
    <n v="11"/>
    <x v="3"/>
    <x v="3"/>
    <x v="2"/>
  </r>
  <r>
    <x v="1554"/>
    <x v="139"/>
    <s v="CUS14283"/>
    <x v="1"/>
    <x v="1"/>
    <x v="0"/>
    <x v="1"/>
    <x v="683"/>
    <n v="2"/>
    <x v="29"/>
    <n v="10"/>
    <x v="2"/>
    <x v="0"/>
    <x v="2"/>
  </r>
  <r>
    <x v="1555"/>
    <x v="92"/>
    <s v="CUS70787"/>
    <x v="4"/>
    <x v="0"/>
    <x v="1"/>
    <x v="1"/>
    <x v="135"/>
    <n v="2"/>
    <x v="18"/>
    <n v="14"/>
    <x v="3"/>
    <x v="2"/>
    <x v="2"/>
  </r>
  <r>
    <x v="1556"/>
    <x v="115"/>
    <s v="CUS91603"/>
    <x v="3"/>
    <x v="7"/>
    <x v="0"/>
    <x v="0"/>
    <x v="121"/>
    <n v="4"/>
    <x v="8"/>
    <n v="15"/>
    <x v="0"/>
    <x v="0"/>
    <x v="0"/>
  </r>
  <r>
    <x v="1557"/>
    <x v="55"/>
    <s v="CUS74995"/>
    <x v="1"/>
    <x v="0"/>
    <x v="1"/>
    <x v="1"/>
    <x v="133"/>
    <n v="2"/>
    <x v="25"/>
    <n v="3"/>
    <x v="3"/>
    <x v="1"/>
    <x v="0"/>
  </r>
  <r>
    <x v="1558"/>
    <x v="19"/>
    <s v="CUS48580"/>
    <x v="3"/>
    <x v="2"/>
    <x v="0"/>
    <x v="1"/>
    <x v="330"/>
    <n v="2"/>
    <x v="11"/>
    <n v="11"/>
    <x v="4"/>
    <x v="1"/>
    <x v="0"/>
  </r>
  <r>
    <x v="1559"/>
    <x v="37"/>
    <s v="CUS68440"/>
    <x v="3"/>
    <x v="1"/>
    <x v="1"/>
    <x v="1"/>
    <x v="627"/>
    <n v="2"/>
    <x v="37"/>
    <n v="7"/>
    <x v="1"/>
    <x v="3"/>
    <x v="0"/>
  </r>
  <r>
    <x v="1560"/>
    <x v="78"/>
    <s v="CUS86907"/>
    <x v="2"/>
    <x v="6"/>
    <x v="0"/>
    <x v="1"/>
    <x v="200"/>
    <n v="2"/>
    <x v="28"/>
    <n v="6"/>
    <x v="4"/>
    <x v="2"/>
    <x v="0"/>
  </r>
  <r>
    <x v="1561"/>
    <x v="130"/>
    <s v="CUS68606"/>
    <x v="2"/>
    <x v="5"/>
    <x v="1"/>
    <x v="0"/>
    <x v="671"/>
    <n v="1"/>
    <x v="40"/>
    <n v="13"/>
    <x v="3"/>
    <x v="0"/>
    <x v="2"/>
  </r>
  <r>
    <x v="1562"/>
    <x v="6"/>
    <s v="CUS42504"/>
    <x v="1"/>
    <x v="9"/>
    <x v="1"/>
    <x v="1"/>
    <x v="120"/>
    <n v="3"/>
    <x v="16"/>
    <n v="4"/>
    <x v="2"/>
    <x v="2"/>
    <x v="0"/>
  </r>
  <r>
    <x v="1563"/>
    <x v="167"/>
    <s v="CUS85425"/>
    <x v="1"/>
    <x v="1"/>
    <x v="1"/>
    <x v="0"/>
    <x v="264"/>
    <n v="3"/>
    <x v="30"/>
    <n v="9"/>
    <x v="2"/>
    <x v="1"/>
    <x v="0"/>
  </r>
  <r>
    <x v="1564"/>
    <x v="32"/>
    <s v="CUS64419"/>
    <x v="1"/>
    <x v="5"/>
    <x v="1"/>
    <x v="0"/>
    <x v="153"/>
    <n v="1"/>
    <x v="32"/>
    <n v="14"/>
    <x v="3"/>
    <x v="3"/>
    <x v="0"/>
  </r>
  <r>
    <x v="1565"/>
    <x v="153"/>
    <s v="CUS35505"/>
    <x v="2"/>
    <x v="8"/>
    <x v="1"/>
    <x v="1"/>
    <x v="451"/>
    <n v="1"/>
    <x v="13"/>
    <n v="6"/>
    <x v="2"/>
    <x v="1"/>
    <x v="1"/>
  </r>
  <r>
    <x v="1566"/>
    <x v="48"/>
    <s v="CUS36353"/>
    <x v="1"/>
    <x v="0"/>
    <x v="1"/>
    <x v="1"/>
    <x v="671"/>
    <n v="2"/>
    <x v="20"/>
    <n v="5"/>
    <x v="0"/>
    <x v="1"/>
    <x v="2"/>
  </r>
  <r>
    <x v="1567"/>
    <x v="73"/>
    <s v="CUS91963"/>
    <x v="4"/>
    <x v="0"/>
    <x v="1"/>
    <x v="0"/>
    <x v="684"/>
    <n v="3"/>
    <x v="38"/>
    <n v="13"/>
    <x v="3"/>
    <x v="0"/>
    <x v="0"/>
  </r>
  <r>
    <x v="1568"/>
    <x v="12"/>
    <s v="CUS15673"/>
    <x v="5"/>
    <x v="2"/>
    <x v="0"/>
    <x v="1"/>
    <x v="103"/>
    <n v="1"/>
    <x v="18"/>
    <n v="3"/>
    <x v="0"/>
    <x v="0"/>
    <x v="0"/>
  </r>
  <r>
    <x v="1569"/>
    <x v="29"/>
    <s v="CUS92085"/>
    <x v="1"/>
    <x v="8"/>
    <x v="0"/>
    <x v="1"/>
    <x v="377"/>
    <n v="2"/>
    <x v="39"/>
    <n v="7"/>
    <x v="2"/>
    <x v="3"/>
    <x v="0"/>
  </r>
  <r>
    <x v="1570"/>
    <x v="104"/>
    <s v="CUS86106"/>
    <x v="2"/>
    <x v="1"/>
    <x v="1"/>
    <x v="0"/>
    <x v="279"/>
    <n v="3"/>
    <x v="10"/>
    <n v="13"/>
    <x v="2"/>
    <x v="1"/>
    <x v="0"/>
  </r>
  <r>
    <x v="1571"/>
    <x v="30"/>
    <s v="CUS77981"/>
    <x v="1"/>
    <x v="3"/>
    <x v="0"/>
    <x v="0"/>
    <x v="220"/>
    <n v="1"/>
    <x v="11"/>
    <n v="12"/>
    <x v="3"/>
    <x v="0"/>
    <x v="0"/>
  </r>
  <r>
    <x v="1572"/>
    <x v="124"/>
    <s v="CUS88163"/>
    <x v="4"/>
    <x v="0"/>
    <x v="0"/>
    <x v="0"/>
    <x v="474"/>
    <n v="3"/>
    <x v="9"/>
    <n v="7"/>
    <x v="0"/>
    <x v="0"/>
    <x v="2"/>
  </r>
  <r>
    <x v="1573"/>
    <x v="129"/>
    <s v="CUS21608"/>
    <x v="1"/>
    <x v="7"/>
    <x v="0"/>
    <x v="0"/>
    <x v="351"/>
    <n v="3"/>
    <x v="14"/>
    <n v="5"/>
    <x v="2"/>
    <x v="2"/>
    <x v="0"/>
  </r>
  <r>
    <x v="1574"/>
    <x v="171"/>
    <s v="CUS58714"/>
    <x v="3"/>
    <x v="4"/>
    <x v="0"/>
    <x v="1"/>
    <x v="202"/>
    <n v="3"/>
    <x v="37"/>
    <n v="14"/>
    <x v="3"/>
    <x v="0"/>
    <x v="0"/>
  </r>
  <r>
    <x v="1575"/>
    <x v="135"/>
    <s v="CUS28577"/>
    <x v="4"/>
    <x v="3"/>
    <x v="0"/>
    <x v="1"/>
    <x v="203"/>
    <n v="1"/>
    <x v="31"/>
    <n v="12"/>
    <x v="0"/>
    <x v="0"/>
    <x v="2"/>
  </r>
  <r>
    <x v="1576"/>
    <x v="82"/>
    <s v="CUS43474"/>
    <x v="5"/>
    <x v="0"/>
    <x v="0"/>
    <x v="0"/>
    <x v="460"/>
    <n v="1"/>
    <x v="10"/>
    <n v="4"/>
    <x v="3"/>
    <x v="0"/>
    <x v="0"/>
  </r>
  <r>
    <x v="1577"/>
    <x v="109"/>
    <s v="CUS49912"/>
    <x v="0"/>
    <x v="1"/>
    <x v="1"/>
    <x v="0"/>
    <x v="685"/>
    <n v="3"/>
    <x v="34"/>
    <n v="13"/>
    <x v="1"/>
    <x v="1"/>
    <x v="0"/>
  </r>
  <r>
    <x v="1578"/>
    <x v="130"/>
    <s v="CUS34080"/>
    <x v="3"/>
    <x v="3"/>
    <x v="0"/>
    <x v="0"/>
    <x v="193"/>
    <n v="1"/>
    <x v="28"/>
    <n v="11"/>
    <x v="3"/>
    <x v="1"/>
    <x v="2"/>
  </r>
  <r>
    <x v="1579"/>
    <x v="39"/>
    <s v="CUS34233"/>
    <x v="1"/>
    <x v="2"/>
    <x v="0"/>
    <x v="0"/>
    <x v="686"/>
    <n v="2"/>
    <x v="16"/>
    <n v="3"/>
    <x v="1"/>
    <x v="3"/>
    <x v="1"/>
  </r>
  <r>
    <x v="1580"/>
    <x v="3"/>
    <s v="CUS74031"/>
    <x v="5"/>
    <x v="6"/>
    <x v="1"/>
    <x v="0"/>
    <x v="357"/>
    <n v="1"/>
    <x v="17"/>
    <n v="3"/>
    <x v="4"/>
    <x v="2"/>
    <x v="0"/>
  </r>
  <r>
    <x v="1581"/>
    <x v="76"/>
    <s v="CUS70812"/>
    <x v="1"/>
    <x v="8"/>
    <x v="0"/>
    <x v="1"/>
    <x v="354"/>
    <n v="3"/>
    <x v="22"/>
    <n v="9"/>
    <x v="4"/>
    <x v="1"/>
    <x v="0"/>
  </r>
  <r>
    <x v="1582"/>
    <x v="122"/>
    <s v="CUS10598"/>
    <x v="4"/>
    <x v="1"/>
    <x v="1"/>
    <x v="1"/>
    <x v="383"/>
    <n v="2"/>
    <x v="5"/>
    <n v="14"/>
    <x v="2"/>
    <x v="1"/>
    <x v="0"/>
  </r>
  <r>
    <x v="1583"/>
    <x v="42"/>
    <s v="CUS12833"/>
    <x v="3"/>
    <x v="2"/>
    <x v="0"/>
    <x v="0"/>
    <x v="41"/>
    <n v="2"/>
    <x v="12"/>
    <n v="4"/>
    <x v="2"/>
    <x v="3"/>
    <x v="0"/>
  </r>
  <r>
    <x v="1584"/>
    <x v="122"/>
    <s v="CUS42166"/>
    <x v="2"/>
    <x v="1"/>
    <x v="0"/>
    <x v="1"/>
    <x v="629"/>
    <n v="3"/>
    <x v="4"/>
    <n v="14"/>
    <x v="3"/>
    <x v="1"/>
    <x v="0"/>
  </r>
  <r>
    <x v="1585"/>
    <x v="109"/>
    <s v="CUS54415"/>
    <x v="0"/>
    <x v="2"/>
    <x v="1"/>
    <x v="1"/>
    <x v="687"/>
    <n v="2"/>
    <x v="7"/>
    <n v="4"/>
    <x v="2"/>
    <x v="0"/>
    <x v="0"/>
  </r>
  <r>
    <x v="1586"/>
    <x v="49"/>
    <s v="CUS68283"/>
    <x v="1"/>
    <x v="2"/>
    <x v="0"/>
    <x v="0"/>
    <x v="541"/>
    <n v="1"/>
    <x v="4"/>
    <n v="11"/>
    <x v="4"/>
    <x v="0"/>
    <x v="2"/>
  </r>
  <r>
    <x v="1587"/>
    <x v="169"/>
    <s v="CUS91726"/>
    <x v="3"/>
    <x v="2"/>
    <x v="1"/>
    <x v="0"/>
    <x v="178"/>
    <n v="1"/>
    <x v="8"/>
    <n v="9"/>
    <x v="0"/>
    <x v="3"/>
    <x v="2"/>
  </r>
  <r>
    <x v="1588"/>
    <x v="177"/>
    <s v="CUS35297"/>
    <x v="1"/>
    <x v="9"/>
    <x v="0"/>
    <x v="1"/>
    <x v="580"/>
    <n v="3"/>
    <x v="2"/>
    <n v="13"/>
    <x v="3"/>
    <x v="0"/>
    <x v="0"/>
  </r>
  <r>
    <x v="1589"/>
    <x v="144"/>
    <s v="CUS46460"/>
    <x v="5"/>
    <x v="1"/>
    <x v="1"/>
    <x v="0"/>
    <x v="478"/>
    <n v="2"/>
    <x v="32"/>
    <n v="15"/>
    <x v="0"/>
    <x v="1"/>
    <x v="1"/>
  </r>
  <r>
    <x v="1590"/>
    <x v="37"/>
    <s v="CUS78208"/>
    <x v="4"/>
    <x v="2"/>
    <x v="0"/>
    <x v="1"/>
    <x v="217"/>
    <n v="3"/>
    <x v="1"/>
    <n v="11"/>
    <x v="2"/>
    <x v="2"/>
    <x v="0"/>
  </r>
  <r>
    <x v="1591"/>
    <x v="156"/>
    <s v="CUS76722"/>
    <x v="2"/>
    <x v="2"/>
    <x v="0"/>
    <x v="0"/>
    <x v="504"/>
    <n v="1"/>
    <x v="14"/>
    <n v="10"/>
    <x v="2"/>
    <x v="3"/>
    <x v="0"/>
  </r>
  <r>
    <x v="1592"/>
    <x v="27"/>
    <s v="CUS93503"/>
    <x v="2"/>
    <x v="9"/>
    <x v="1"/>
    <x v="1"/>
    <x v="423"/>
    <n v="2"/>
    <x v="3"/>
    <n v="11"/>
    <x v="0"/>
    <x v="1"/>
    <x v="1"/>
  </r>
  <r>
    <x v="1593"/>
    <x v="84"/>
    <s v="CUS31295"/>
    <x v="2"/>
    <x v="3"/>
    <x v="1"/>
    <x v="0"/>
    <x v="527"/>
    <n v="2"/>
    <x v="23"/>
    <n v="11"/>
    <x v="4"/>
    <x v="1"/>
    <x v="0"/>
  </r>
  <r>
    <x v="1594"/>
    <x v="134"/>
    <s v="CUS88182"/>
    <x v="4"/>
    <x v="2"/>
    <x v="1"/>
    <x v="1"/>
    <x v="688"/>
    <n v="4"/>
    <x v="34"/>
    <n v="11"/>
    <x v="2"/>
    <x v="0"/>
    <x v="0"/>
  </r>
  <r>
    <x v="1595"/>
    <x v="93"/>
    <s v="CUS25751"/>
    <x v="1"/>
    <x v="7"/>
    <x v="0"/>
    <x v="1"/>
    <x v="689"/>
    <n v="1"/>
    <x v="15"/>
    <n v="8"/>
    <x v="1"/>
    <x v="1"/>
    <x v="0"/>
  </r>
  <r>
    <x v="1596"/>
    <x v="46"/>
    <s v="CUS53375"/>
    <x v="5"/>
    <x v="4"/>
    <x v="0"/>
    <x v="0"/>
    <x v="690"/>
    <n v="2"/>
    <x v="20"/>
    <n v="3"/>
    <x v="3"/>
    <x v="0"/>
    <x v="2"/>
  </r>
  <r>
    <x v="1597"/>
    <x v="168"/>
    <s v="CUS99068"/>
    <x v="3"/>
    <x v="6"/>
    <x v="1"/>
    <x v="0"/>
    <x v="72"/>
    <n v="4"/>
    <x v="38"/>
    <n v="15"/>
    <x v="1"/>
    <x v="2"/>
    <x v="0"/>
  </r>
  <r>
    <x v="1598"/>
    <x v="69"/>
    <s v="CUS83094"/>
    <x v="5"/>
    <x v="8"/>
    <x v="0"/>
    <x v="0"/>
    <x v="219"/>
    <n v="2"/>
    <x v="39"/>
    <n v="13"/>
    <x v="3"/>
    <x v="3"/>
    <x v="1"/>
  </r>
  <r>
    <x v="1599"/>
    <x v="124"/>
    <s v="CUS34308"/>
    <x v="2"/>
    <x v="2"/>
    <x v="0"/>
    <x v="0"/>
    <x v="258"/>
    <n v="4"/>
    <x v="31"/>
    <n v="12"/>
    <x v="0"/>
    <x v="3"/>
    <x v="0"/>
  </r>
  <r>
    <x v="1600"/>
    <x v="128"/>
    <s v="CUS74901"/>
    <x v="5"/>
    <x v="5"/>
    <x v="0"/>
    <x v="0"/>
    <x v="625"/>
    <n v="4"/>
    <x v="37"/>
    <n v="8"/>
    <x v="3"/>
    <x v="0"/>
    <x v="1"/>
  </r>
  <r>
    <x v="1601"/>
    <x v="73"/>
    <s v="CUS60106"/>
    <x v="0"/>
    <x v="2"/>
    <x v="1"/>
    <x v="1"/>
    <x v="566"/>
    <n v="3"/>
    <x v="26"/>
    <n v="9"/>
    <x v="4"/>
    <x v="3"/>
    <x v="0"/>
  </r>
  <r>
    <x v="1602"/>
    <x v="113"/>
    <s v="CUS79506"/>
    <x v="3"/>
    <x v="8"/>
    <x v="1"/>
    <x v="1"/>
    <x v="691"/>
    <n v="2"/>
    <x v="38"/>
    <n v="13"/>
    <x v="4"/>
    <x v="1"/>
    <x v="0"/>
  </r>
  <r>
    <x v="1603"/>
    <x v="112"/>
    <s v="CUS71447"/>
    <x v="3"/>
    <x v="5"/>
    <x v="0"/>
    <x v="1"/>
    <x v="56"/>
    <n v="3"/>
    <x v="20"/>
    <n v="8"/>
    <x v="3"/>
    <x v="0"/>
    <x v="2"/>
  </r>
  <r>
    <x v="1604"/>
    <x v="155"/>
    <s v="CUS17392"/>
    <x v="2"/>
    <x v="1"/>
    <x v="1"/>
    <x v="1"/>
    <x v="660"/>
    <n v="2"/>
    <x v="11"/>
    <n v="7"/>
    <x v="3"/>
    <x v="2"/>
    <x v="1"/>
  </r>
  <r>
    <x v="1605"/>
    <x v="50"/>
    <s v="CUS75682"/>
    <x v="1"/>
    <x v="6"/>
    <x v="0"/>
    <x v="0"/>
    <x v="448"/>
    <n v="4"/>
    <x v="17"/>
    <n v="14"/>
    <x v="4"/>
    <x v="2"/>
    <x v="2"/>
  </r>
  <r>
    <x v="1606"/>
    <x v="169"/>
    <s v="CUS59207"/>
    <x v="1"/>
    <x v="5"/>
    <x v="1"/>
    <x v="0"/>
    <x v="157"/>
    <n v="1"/>
    <x v="23"/>
    <n v="10"/>
    <x v="3"/>
    <x v="2"/>
    <x v="2"/>
  </r>
  <r>
    <x v="1607"/>
    <x v="36"/>
    <s v="CUS71589"/>
    <x v="5"/>
    <x v="8"/>
    <x v="0"/>
    <x v="0"/>
    <x v="79"/>
    <n v="2"/>
    <x v="36"/>
    <n v="5"/>
    <x v="3"/>
    <x v="0"/>
    <x v="0"/>
  </r>
  <r>
    <x v="1608"/>
    <x v="78"/>
    <s v="CUS32391"/>
    <x v="4"/>
    <x v="8"/>
    <x v="0"/>
    <x v="1"/>
    <x v="274"/>
    <n v="4"/>
    <x v="39"/>
    <n v="13"/>
    <x v="1"/>
    <x v="0"/>
    <x v="0"/>
  </r>
  <r>
    <x v="1609"/>
    <x v="33"/>
    <s v="CUS79604"/>
    <x v="1"/>
    <x v="9"/>
    <x v="1"/>
    <x v="1"/>
    <x v="590"/>
    <n v="4"/>
    <x v="30"/>
    <n v="5"/>
    <x v="2"/>
    <x v="0"/>
    <x v="1"/>
  </r>
  <r>
    <x v="1610"/>
    <x v="126"/>
    <s v="CUS51113"/>
    <x v="4"/>
    <x v="1"/>
    <x v="0"/>
    <x v="1"/>
    <x v="46"/>
    <n v="4"/>
    <x v="26"/>
    <n v="14"/>
    <x v="0"/>
    <x v="3"/>
    <x v="0"/>
  </r>
  <r>
    <x v="1611"/>
    <x v="74"/>
    <s v="CUS84839"/>
    <x v="4"/>
    <x v="6"/>
    <x v="1"/>
    <x v="1"/>
    <x v="621"/>
    <n v="3"/>
    <x v="32"/>
    <n v="7"/>
    <x v="2"/>
    <x v="2"/>
    <x v="0"/>
  </r>
  <r>
    <x v="1612"/>
    <x v="49"/>
    <s v="CUS61880"/>
    <x v="1"/>
    <x v="6"/>
    <x v="0"/>
    <x v="0"/>
    <x v="238"/>
    <n v="2"/>
    <x v="10"/>
    <n v="11"/>
    <x v="2"/>
    <x v="2"/>
    <x v="1"/>
  </r>
  <r>
    <x v="1613"/>
    <x v="177"/>
    <s v="CUS25977"/>
    <x v="0"/>
    <x v="6"/>
    <x v="0"/>
    <x v="1"/>
    <x v="679"/>
    <n v="2"/>
    <x v="32"/>
    <n v="4"/>
    <x v="1"/>
    <x v="1"/>
    <x v="1"/>
  </r>
  <r>
    <x v="1614"/>
    <x v="75"/>
    <s v="CUS60652"/>
    <x v="0"/>
    <x v="0"/>
    <x v="1"/>
    <x v="0"/>
    <x v="365"/>
    <n v="4"/>
    <x v="12"/>
    <n v="12"/>
    <x v="2"/>
    <x v="3"/>
    <x v="1"/>
  </r>
  <r>
    <x v="1615"/>
    <x v="1"/>
    <s v="CUS89705"/>
    <x v="5"/>
    <x v="9"/>
    <x v="0"/>
    <x v="0"/>
    <x v="692"/>
    <n v="4"/>
    <x v="20"/>
    <n v="10"/>
    <x v="1"/>
    <x v="2"/>
    <x v="0"/>
  </r>
  <r>
    <x v="1616"/>
    <x v="166"/>
    <s v="CUS12776"/>
    <x v="4"/>
    <x v="0"/>
    <x v="0"/>
    <x v="1"/>
    <x v="511"/>
    <n v="4"/>
    <x v="39"/>
    <n v="9"/>
    <x v="0"/>
    <x v="3"/>
    <x v="1"/>
  </r>
  <r>
    <x v="1617"/>
    <x v="51"/>
    <s v="CUS67966"/>
    <x v="4"/>
    <x v="2"/>
    <x v="1"/>
    <x v="1"/>
    <x v="184"/>
    <n v="1"/>
    <x v="37"/>
    <n v="7"/>
    <x v="2"/>
    <x v="3"/>
    <x v="0"/>
  </r>
  <r>
    <x v="1618"/>
    <x v="123"/>
    <s v="CUS90066"/>
    <x v="0"/>
    <x v="8"/>
    <x v="1"/>
    <x v="0"/>
    <x v="70"/>
    <n v="3"/>
    <x v="0"/>
    <n v="8"/>
    <x v="1"/>
    <x v="0"/>
    <x v="0"/>
  </r>
  <r>
    <x v="1619"/>
    <x v="99"/>
    <s v="CUS25878"/>
    <x v="0"/>
    <x v="7"/>
    <x v="1"/>
    <x v="0"/>
    <x v="373"/>
    <n v="4"/>
    <x v="12"/>
    <n v="10"/>
    <x v="1"/>
    <x v="1"/>
    <x v="0"/>
  </r>
  <r>
    <x v="1620"/>
    <x v="145"/>
    <s v="CUS70948"/>
    <x v="4"/>
    <x v="1"/>
    <x v="0"/>
    <x v="1"/>
    <x v="169"/>
    <n v="2"/>
    <x v="23"/>
    <n v="9"/>
    <x v="1"/>
    <x v="1"/>
    <x v="0"/>
  </r>
  <r>
    <x v="1621"/>
    <x v="84"/>
    <s v="CUS42080"/>
    <x v="3"/>
    <x v="3"/>
    <x v="0"/>
    <x v="1"/>
    <x v="522"/>
    <n v="4"/>
    <x v="29"/>
    <n v="3"/>
    <x v="2"/>
    <x v="2"/>
    <x v="0"/>
  </r>
  <r>
    <x v="1622"/>
    <x v="113"/>
    <s v="CUS72164"/>
    <x v="4"/>
    <x v="5"/>
    <x v="0"/>
    <x v="0"/>
    <x v="420"/>
    <n v="1"/>
    <x v="13"/>
    <n v="3"/>
    <x v="4"/>
    <x v="2"/>
    <x v="2"/>
  </r>
  <r>
    <x v="1623"/>
    <x v="28"/>
    <s v="CUS15653"/>
    <x v="4"/>
    <x v="0"/>
    <x v="1"/>
    <x v="0"/>
    <x v="536"/>
    <n v="4"/>
    <x v="5"/>
    <n v="4"/>
    <x v="1"/>
    <x v="0"/>
    <x v="2"/>
  </r>
  <r>
    <x v="1624"/>
    <x v="22"/>
    <s v="CUS74208"/>
    <x v="0"/>
    <x v="2"/>
    <x v="0"/>
    <x v="0"/>
    <x v="529"/>
    <n v="2"/>
    <x v="0"/>
    <n v="4"/>
    <x v="2"/>
    <x v="1"/>
    <x v="0"/>
  </r>
  <r>
    <x v="1625"/>
    <x v="136"/>
    <s v="CUS14596"/>
    <x v="5"/>
    <x v="0"/>
    <x v="0"/>
    <x v="1"/>
    <x v="415"/>
    <n v="2"/>
    <x v="31"/>
    <n v="8"/>
    <x v="4"/>
    <x v="3"/>
    <x v="2"/>
  </r>
  <r>
    <x v="1626"/>
    <x v="124"/>
    <s v="CUS97024"/>
    <x v="4"/>
    <x v="1"/>
    <x v="1"/>
    <x v="0"/>
    <x v="286"/>
    <n v="4"/>
    <x v="10"/>
    <n v="9"/>
    <x v="0"/>
    <x v="2"/>
    <x v="0"/>
  </r>
  <r>
    <x v="1627"/>
    <x v="14"/>
    <s v="CUS74558"/>
    <x v="2"/>
    <x v="2"/>
    <x v="0"/>
    <x v="1"/>
    <x v="167"/>
    <n v="3"/>
    <x v="33"/>
    <n v="4"/>
    <x v="3"/>
    <x v="3"/>
    <x v="1"/>
  </r>
  <r>
    <x v="1628"/>
    <x v="175"/>
    <s v="CUS42407"/>
    <x v="4"/>
    <x v="9"/>
    <x v="1"/>
    <x v="1"/>
    <x v="387"/>
    <n v="4"/>
    <x v="33"/>
    <n v="9"/>
    <x v="0"/>
    <x v="0"/>
    <x v="2"/>
  </r>
  <r>
    <x v="1629"/>
    <x v="65"/>
    <s v="CUS57001"/>
    <x v="3"/>
    <x v="5"/>
    <x v="0"/>
    <x v="1"/>
    <x v="271"/>
    <n v="1"/>
    <x v="40"/>
    <n v="9"/>
    <x v="3"/>
    <x v="1"/>
    <x v="0"/>
  </r>
  <r>
    <x v="1630"/>
    <x v="140"/>
    <s v="CUS15584"/>
    <x v="3"/>
    <x v="0"/>
    <x v="0"/>
    <x v="0"/>
    <x v="150"/>
    <n v="1"/>
    <x v="34"/>
    <n v="4"/>
    <x v="1"/>
    <x v="2"/>
    <x v="0"/>
  </r>
  <r>
    <x v="1631"/>
    <x v="29"/>
    <s v="CUS79788"/>
    <x v="3"/>
    <x v="2"/>
    <x v="1"/>
    <x v="1"/>
    <x v="658"/>
    <n v="2"/>
    <x v="34"/>
    <n v="6"/>
    <x v="0"/>
    <x v="3"/>
    <x v="2"/>
  </r>
  <r>
    <x v="1632"/>
    <x v="180"/>
    <s v="CUS92168"/>
    <x v="4"/>
    <x v="3"/>
    <x v="0"/>
    <x v="0"/>
    <x v="285"/>
    <n v="1"/>
    <x v="38"/>
    <n v="15"/>
    <x v="1"/>
    <x v="1"/>
    <x v="1"/>
  </r>
  <r>
    <x v="1633"/>
    <x v="78"/>
    <s v="CUS89647"/>
    <x v="1"/>
    <x v="9"/>
    <x v="1"/>
    <x v="0"/>
    <x v="101"/>
    <n v="3"/>
    <x v="13"/>
    <n v="7"/>
    <x v="4"/>
    <x v="3"/>
    <x v="0"/>
  </r>
  <r>
    <x v="1634"/>
    <x v="147"/>
    <s v="CUS40619"/>
    <x v="5"/>
    <x v="7"/>
    <x v="0"/>
    <x v="0"/>
    <x v="126"/>
    <n v="2"/>
    <x v="37"/>
    <n v="14"/>
    <x v="0"/>
    <x v="3"/>
    <x v="2"/>
  </r>
  <r>
    <x v="1635"/>
    <x v="97"/>
    <s v="CUS70191"/>
    <x v="0"/>
    <x v="9"/>
    <x v="0"/>
    <x v="1"/>
    <x v="543"/>
    <n v="2"/>
    <x v="29"/>
    <n v="12"/>
    <x v="2"/>
    <x v="2"/>
    <x v="0"/>
  </r>
  <r>
    <x v="1636"/>
    <x v="27"/>
    <s v="CUS58135"/>
    <x v="5"/>
    <x v="5"/>
    <x v="1"/>
    <x v="0"/>
    <x v="634"/>
    <n v="2"/>
    <x v="25"/>
    <n v="13"/>
    <x v="4"/>
    <x v="3"/>
    <x v="0"/>
  </r>
  <r>
    <x v="1637"/>
    <x v="71"/>
    <s v="CUS28837"/>
    <x v="1"/>
    <x v="0"/>
    <x v="1"/>
    <x v="0"/>
    <x v="180"/>
    <n v="4"/>
    <x v="5"/>
    <n v="3"/>
    <x v="0"/>
    <x v="1"/>
    <x v="0"/>
  </r>
  <r>
    <x v="1638"/>
    <x v="179"/>
    <s v="CUS44627"/>
    <x v="2"/>
    <x v="8"/>
    <x v="1"/>
    <x v="0"/>
    <x v="520"/>
    <n v="4"/>
    <x v="8"/>
    <n v="8"/>
    <x v="2"/>
    <x v="1"/>
    <x v="0"/>
  </r>
  <r>
    <x v="1639"/>
    <x v="123"/>
    <s v="CUS19959"/>
    <x v="5"/>
    <x v="9"/>
    <x v="1"/>
    <x v="1"/>
    <x v="231"/>
    <n v="2"/>
    <x v="28"/>
    <n v="12"/>
    <x v="1"/>
    <x v="0"/>
    <x v="2"/>
  </r>
  <r>
    <x v="1640"/>
    <x v="142"/>
    <s v="CUS85154"/>
    <x v="3"/>
    <x v="0"/>
    <x v="1"/>
    <x v="0"/>
    <x v="110"/>
    <n v="3"/>
    <x v="24"/>
    <n v="12"/>
    <x v="3"/>
    <x v="1"/>
    <x v="0"/>
  </r>
  <r>
    <x v="1641"/>
    <x v="33"/>
    <s v="CUS72231"/>
    <x v="5"/>
    <x v="2"/>
    <x v="0"/>
    <x v="1"/>
    <x v="693"/>
    <n v="1"/>
    <x v="1"/>
    <n v="4"/>
    <x v="4"/>
    <x v="3"/>
    <x v="2"/>
  </r>
  <r>
    <x v="1642"/>
    <x v="125"/>
    <s v="CUS45157"/>
    <x v="0"/>
    <x v="7"/>
    <x v="0"/>
    <x v="0"/>
    <x v="474"/>
    <n v="4"/>
    <x v="35"/>
    <n v="12"/>
    <x v="2"/>
    <x v="0"/>
    <x v="0"/>
  </r>
  <r>
    <x v="1643"/>
    <x v="74"/>
    <s v="CUS63578"/>
    <x v="2"/>
    <x v="4"/>
    <x v="0"/>
    <x v="0"/>
    <x v="263"/>
    <n v="2"/>
    <x v="20"/>
    <n v="15"/>
    <x v="0"/>
    <x v="2"/>
    <x v="0"/>
  </r>
  <r>
    <x v="1644"/>
    <x v="6"/>
    <s v="CUS48391"/>
    <x v="0"/>
    <x v="9"/>
    <x v="0"/>
    <x v="1"/>
    <x v="679"/>
    <n v="4"/>
    <x v="36"/>
    <n v="7"/>
    <x v="2"/>
    <x v="2"/>
    <x v="2"/>
  </r>
  <r>
    <x v="1645"/>
    <x v="30"/>
    <s v="CUS59549"/>
    <x v="5"/>
    <x v="3"/>
    <x v="1"/>
    <x v="0"/>
    <x v="517"/>
    <n v="1"/>
    <x v="18"/>
    <n v="3"/>
    <x v="2"/>
    <x v="3"/>
    <x v="0"/>
  </r>
  <r>
    <x v="1646"/>
    <x v="11"/>
    <s v="CUS93844"/>
    <x v="3"/>
    <x v="5"/>
    <x v="0"/>
    <x v="0"/>
    <x v="187"/>
    <n v="1"/>
    <x v="32"/>
    <n v="14"/>
    <x v="2"/>
    <x v="3"/>
    <x v="0"/>
  </r>
  <r>
    <x v="1647"/>
    <x v="174"/>
    <s v="CUS41495"/>
    <x v="3"/>
    <x v="0"/>
    <x v="0"/>
    <x v="1"/>
    <x v="211"/>
    <n v="1"/>
    <x v="36"/>
    <n v="5"/>
    <x v="1"/>
    <x v="3"/>
    <x v="2"/>
  </r>
  <r>
    <x v="1648"/>
    <x v="83"/>
    <s v="CUS91370"/>
    <x v="2"/>
    <x v="3"/>
    <x v="0"/>
    <x v="1"/>
    <x v="88"/>
    <n v="3"/>
    <x v="15"/>
    <n v="10"/>
    <x v="4"/>
    <x v="1"/>
    <x v="0"/>
  </r>
  <r>
    <x v="1649"/>
    <x v="47"/>
    <s v="CUS77575"/>
    <x v="0"/>
    <x v="5"/>
    <x v="0"/>
    <x v="1"/>
    <x v="346"/>
    <n v="2"/>
    <x v="25"/>
    <n v="3"/>
    <x v="4"/>
    <x v="0"/>
    <x v="0"/>
  </r>
  <r>
    <x v="1650"/>
    <x v="30"/>
    <s v="CUS94447"/>
    <x v="1"/>
    <x v="8"/>
    <x v="1"/>
    <x v="0"/>
    <x v="451"/>
    <n v="3"/>
    <x v="35"/>
    <n v="7"/>
    <x v="3"/>
    <x v="2"/>
    <x v="2"/>
  </r>
  <r>
    <x v="1651"/>
    <x v="105"/>
    <s v="CUS62697"/>
    <x v="1"/>
    <x v="6"/>
    <x v="0"/>
    <x v="1"/>
    <x v="79"/>
    <n v="3"/>
    <x v="1"/>
    <n v="6"/>
    <x v="3"/>
    <x v="2"/>
    <x v="2"/>
  </r>
  <r>
    <x v="1652"/>
    <x v="13"/>
    <s v="CUS63222"/>
    <x v="4"/>
    <x v="3"/>
    <x v="0"/>
    <x v="1"/>
    <x v="468"/>
    <n v="1"/>
    <x v="23"/>
    <n v="11"/>
    <x v="3"/>
    <x v="1"/>
    <x v="0"/>
  </r>
  <r>
    <x v="1653"/>
    <x v="83"/>
    <s v="CUS40113"/>
    <x v="4"/>
    <x v="7"/>
    <x v="0"/>
    <x v="0"/>
    <x v="694"/>
    <n v="1"/>
    <x v="4"/>
    <n v="14"/>
    <x v="4"/>
    <x v="2"/>
    <x v="0"/>
  </r>
  <r>
    <x v="1654"/>
    <x v="38"/>
    <s v="CUS66774"/>
    <x v="5"/>
    <x v="0"/>
    <x v="0"/>
    <x v="0"/>
    <x v="236"/>
    <n v="1"/>
    <x v="6"/>
    <n v="11"/>
    <x v="2"/>
    <x v="2"/>
    <x v="0"/>
  </r>
  <r>
    <x v="1655"/>
    <x v="79"/>
    <s v="CUS65072"/>
    <x v="1"/>
    <x v="9"/>
    <x v="1"/>
    <x v="1"/>
    <x v="398"/>
    <n v="3"/>
    <x v="9"/>
    <n v="6"/>
    <x v="4"/>
    <x v="0"/>
    <x v="0"/>
  </r>
  <r>
    <x v="1656"/>
    <x v="115"/>
    <s v="CUS15832"/>
    <x v="4"/>
    <x v="0"/>
    <x v="0"/>
    <x v="0"/>
    <x v="170"/>
    <n v="4"/>
    <x v="31"/>
    <n v="9"/>
    <x v="1"/>
    <x v="3"/>
    <x v="1"/>
  </r>
  <r>
    <x v="1657"/>
    <x v="134"/>
    <s v="CUS57069"/>
    <x v="5"/>
    <x v="3"/>
    <x v="0"/>
    <x v="0"/>
    <x v="383"/>
    <n v="3"/>
    <x v="40"/>
    <n v="6"/>
    <x v="3"/>
    <x v="2"/>
    <x v="0"/>
  </r>
  <r>
    <x v="1658"/>
    <x v="23"/>
    <s v="CUS88182"/>
    <x v="5"/>
    <x v="6"/>
    <x v="1"/>
    <x v="0"/>
    <x v="434"/>
    <n v="4"/>
    <x v="22"/>
    <n v="9"/>
    <x v="0"/>
    <x v="0"/>
    <x v="0"/>
  </r>
  <r>
    <x v="1659"/>
    <x v="114"/>
    <s v="CUS39854"/>
    <x v="4"/>
    <x v="9"/>
    <x v="0"/>
    <x v="0"/>
    <x v="248"/>
    <n v="1"/>
    <x v="0"/>
    <n v="7"/>
    <x v="3"/>
    <x v="3"/>
    <x v="0"/>
  </r>
  <r>
    <x v="1660"/>
    <x v="88"/>
    <s v="CUS19954"/>
    <x v="4"/>
    <x v="7"/>
    <x v="0"/>
    <x v="1"/>
    <x v="13"/>
    <n v="2"/>
    <x v="24"/>
    <n v="15"/>
    <x v="0"/>
    <x v="3"/>
    <x v="0"/>
  </r>
  <r>
    <x v="1661"/>
    <x v="6"/>
    <s v="CUS81146"/>
    <x v="1"/>
    <x v="3"/>
    <x v="1"/>
    <x v="1"/>
    <x v="386"/>
    <n v="3"/>
    <x v="9"/>
    <n v="10"/>
    <x v="0"/>
    <x v="0"/>
    <x v="0"/>
  </r>
  <r>
    <x v="1662"/>
    <x v="130"/>
    <s v="CUS10287"/>
    <x v="2"/>
    <x v="9"/>
    <x v="0"/>
    <x v="1"/>
    <x v="503"/>
    <n v="3"/>
    <x v="6"/>
    <n v="13"/>
    <x v="2"/>
    <x v="2"/>
    <x v="1"/>
  </r>
  <r>
    <x v="1663"/>
    <x v="64"/>
    <s v="CUS46278"/>
    <x v="2"/>
    <x v="0"/>
    <x v="1"/>
    <x v="1"/>
    <x v="349"/>
    <n v="3"/>
    <x v="2"/>
    <n v="14"/>
    <x v="3"/>
    <x v="3"/>
    <x v="0"/>
  </r>
  <r>
    <x v="1664"/>
    <x v="102"/>
    <s v="CUS47579"/>
    <x v="4"/>
    <x v="9"/>
    <x v="0"/>
    <x v="1"/>
    <x v="117"/>
    <n v="1"/>
    <x v="28"/>
    <n v="8"/>
    <x v="3"/>
    <x v="3"/>
    <x v="0"/>
  </r>
  <r>
    <x v="1665"/>
    <x v="20"/>
    <s v="CUS74199"/>
    <x v="0"/>
    <x v="0"/>
    <x v="0"/>
    <x v="0"/>
    <x v="695"/>
    <n v="2"/>
    <x v="20"/>
    <n v="5"/>
    <x v="3"/>
    <x v="0"/>
    <x v="0"/>
  </r>
  <r>
    <x v="1666"/>
    <x v="108"/>
    <s v="CUS91819"/>
    <x v="4"/>
    <x v="9"/>
    <x v="0"/>
    <x v="0"/>
    <x v="496"/>
    <n v="2"/>
    <x v="27"/>
    <n v="12"/>
    <x v="4"/>
    <x v="1"/>
    <x v="0"/>
  </r>
  <r>
    <x v="1667"/>
    <x v="49"/>
    <s v="CUS12509"/>
    <x v="1"/>
    <x v="4"/>
    <x v="1"/>
    <x v="1"/>
    <x v="655"/>
    <n v="3"/>
    <x v="36"/>
    <n v="11"/>
    <x v="1"/>
    <x v="1"/>
    <x v="2"/>
  </r>
  <r>
    <x v="1668"/>
    <x v="97"/>
    <s v="CUS50236"/>
    <x v="4"/>
    <x v="1"/>
    <x v="0"/>
    <x v="0"/>
    <x v="482"/>
    <n v="4"/>
    <x v="16"/>
    <n v="15"/>
    <x v="1"/>
    <x v="0"/>
    <x v="0"/>
  </r>
  <r>
    <x v="1669"/>
    <x v="131"/>
    <s v="CUS16127"/>
    <x v="2"/>
    <x v="1"/>
    <x v="0"/>
    <x v="0"/>
    <x v="278"/>
    <n v="2"/>
    <x v="18"/>
    <n v="13"/>
    <x v="0"/>
    <x v="0"/>
    <x v="1"/>
  </r>
  <r>
    <x v="1670"/>
    <x v="180"/>
    <s v="CUS24674"/>
    <x v="0"/>
    <x v="3"/>
    <x v="0"/>
    <x v="1"/>
    <x v="420"/>
    <n v="3"/>
    <x v="28"/>
    <n v="4"/>
    <x v="3"/>
    <x v="0"/>
    <x v="0"/>
  </r>
  <r>
    <x v="1671"/>
    <x v="52"/>
    <s v="CUS29825"/>
    <x v="1"/>
    <x v="7"/>
    <x v="1"/>
    <x v="0"/>
    <x v="1"/>
    <n v="2"/>
    <x v="21"/>
    <n v="4"/>
    <x v="0"/>
    <x v="1"/>
    <x v="0"/>
  </r>
  <r>
    <x v="1672"/>
    <x v="168"/>
    <s v="CUS60317"/>
    <x v="4"/>
    <x v="2"/>
    <x v="1"/>
    <x v="0"/>
    <x v="60"/>
    <n v="1"/>
    <x v="14"/>
    <n v="12"/>
    <x v="1"/>
    <x v="2"/>
    <x v="0"/>
  </r>
  <r>
    <x v="1673"/>
    <x v="72"/>
    <s v="CUS99881"/>
    <x v="5"/>
    <x v="4"/>
    <x v="0"/>
    <x v="0"/>
    <x v="279"/>
    <n v="1"/>
    <x v="22"/>
    <n v="6"/>
    <x v="0"/>
    <x v="2"/>
    <x v="0"/>
  </r>
  <r>
    <x v="1674"/>
    <x v="88"/>
    <s v="CUS29791"/>
    <x v="5"/>
    <x v="2"/>
    <x v="0"/>
    <x v="0"/>
    <x v="671"/>
    <n v="3"/>
    <x v="1"/>
    <n v="10"/>
    <x v="0"/>
    <x v="1"/>
    <x v="0"/>
  </r>
  <r>
    <x v="1675"/>
    <x v="75"/>
    <s v="CUS83535"/>
    <x v="5"/>
    <x v="6"/>
    <x v="0"/>
    <x v="1"/>
    <x v="14"/>
    <n v="4"/>
    <x v="39"/>
    <n v="9"/>
    <x v="2"/>
    <x v="0"/>
    <x v="2"/>
  </r>
  <r>
    <x v="1676"/>
    <x v="99"/>
    <s v="CUS57595"/>
    <x v="2"/>
    <x v="5"/>
    <x v="1"/>
    <x v="0"/>
    <x v="696"/>
    <n v="1"/>
    <x v="4"/>
    <n v="13"/>
    <x v="4"/>
    <x v="0"/>
    <x v="0"/>
  </r>
  <r>
    <x v="1677"/>
    <x v="91"/>
    <s v="CUS24032"/>
    <x v="4"/>
    <x v="0"/>
    <x v="0"/>
    <x v="1"/>
    <x v="652"/>
    <n v="2"/>
    <x v="35"/>
    <n v="9"/>
    <x v="1"/>
    <x v="0"/>
    <x v="0"/>
  </r>
  <r>
    <x v="1678"/>
    <x v="1"/>
    <s v="CUS68909"/>
    <x v="2"/>
    <x v="3"/>
    <x v="1"/>
    <x v="1"/>
    <x v="426"/>
    <n v="2"/>
    <x v="8"/>
    <n v="15"/>
    <x v="4"/>
    <x v="0"/>
    <x v="1"/>
  </r>
  <r>
    <x v="1679"/>
    <x v="95"/>
    <s v="CUS87911"/>
    <x v="0"/>
    <x v="2"/>
    <x v="1"/>
    <x v="0"/>
    <x v="360"/>
    <n v="1"/>
    <x v="30"/>
    <n v="4"/>
    <x v="1"/>
    <x v="3"/>
    <x v="0"/>
  </r>
  <r>
    <x v="1680"/>
    <x v="155"/>
    <s v="CUS26981"/>
    <x v="2"/>
    <x v="3"/>
    <x v="0"/>
    <x v="1"/>
    <x v="113"/>
    <n v="3"/>
    <x v="11"/>
    <n v="6"/>
    <x v="2"/>
    <x v="2"/>
    <x v="0"/>
  </r>
  <r>
    <x v="1681"/>
    <x v="40"/>
    <s v="CUS46629"/>
    <x v="5"/>
    <x v="0"/>
    <x v="1"/>
    <x v="1"/>
    <x v="346"/>
    <n v="4"/>
    <x v="24"/>
    <n v="7"/>
    <x v="3"/>
    <x v="3"/>
    <x v="0"/>
  </r>
  <r>
    <x v="1682"/>
    <x v="129"/>
    <s v="CUS77372"/>
    <x v="0"/>
    <x v="7"/>
    <x v="0"/>
    <x v="0"/>
    <x v="614"/>
    <n v="3"/>
    <x v="27"/>
    <n v="6"/>
    <x v="0"/>
    <x v="1"/>
    <x v="0"/>
  </r>
  <r>
    <x v="1683"/>
    <x v="142"/>
    <s v="CUS10018"/>
    <x v="2"/>
    <x v="7"/>
    <x v="0"/>
    <x v="0"/>
    <x v="646"/>
    <n v="2"/>
    <x v="20"/>
    <n v="7"/>
    <x v="3"/>
    <x v="3"/>
    <x v="0"/>
  </r>
  <r>
    <x v="1684"/>
    <x v="35"/>
    <s v="CUS83011"/>
    <x v="0"/>
    <x v="2"/>
    <x v="0"/>
    <x v="0"/>
    <x v="316"/>
    <n v="4"/>
    <x v="8"/>
    <n v="10"/>
    <x v="4"/>
    <x v="2"/>
    <x v="0"/>
  </r>
  <r>
    <x v="1685"/>
    <x v="141"/>
    <s v="CUS43655"/>
    <x v="5"/>
    <x v="5"/>
    <x v="0"/>
    <x v="0"/>
    <x v="314"/>
    <n v="2"/>
    <x v="27"/>
    <n v="9"/>
    <x v="0"/>
    <x v="1"/>
    <x v="0"/>
  </r>
  <r>
    <x v="1686"/>
    <x v="161"/>
    <s v="CUS34881"/>
    <x v="3"/>
    <x v="4"/>
    <x v="1"/>
    <x v="0"/>
    <x v="167"/>
    <n v="3"/>
    <x v="39"/>
    <n v="6"/>
    <x v="0"/>
    <x v="0"/>
    <x v="2"/>
  </r>
  <r>
    <x v="1687"/>
    <x v="127"/>
    <s v="CUS14239"/>
    <x v="0"/>
    <x v="8"/>
    <x v="1"/>
    <x v="0"/>
    <x v="697"/>
    <n v="1"/>
    <x v="7"/>
    <n v="13"/>
    <x v="2"/>
    <x v="2"/>
    <x v="1"/>
  </r>
  <r>
    <x v="1688"/>
    <x v="57"/>
    <s v="CUS14411"/>
    <x v="4"/>
    <x v="9"/>
    <x v="0"/>
    <x v="0"/>
    <x v="698"/>
    <n v="4"/>
    <x v="18"/>
    <n v="10"/>
    <x v="4"/>
    <x v="2"/>
    <x v="2"/>
  </r>
  <r>
    <x v="1689"/>
    <x v="37"/>
    <s v="CUS25292"/>
    <x v="1"/>
    <x v="0"/>
    <x v="0"/>
    <x v="1"/>
    <x v="190"/>
    <n v="3"/>
    <x v="26"/>
    <n v="10"/>
    <x v="4"/>
    <x v="3"/>
    <x v="2"/>
  </r>
  <r>
    <x v="1690"/>
    <x v="132"/>
    <s v="CUS16477"/>
    <x v="0"/>
    <x v="5"/>
    <x v="1"/>
    <x v="1"/>
    <x v="699"/>
    <n v="4"/>
    <x v="15"/>
    <n v="6"/>
    <x v="3"/>
    <x v="3"/>
    <x v="0"/>
  </r>
  <r>
    <x v="1691"/>
    <x v="129"/>
    <s v="CUS20571"/>
    <x v="0"/>
    <x v="9"/>
    <x v="0"/>
    <x v="1"/>
    <x v="91"/>
    <n v="2"/>
    <x v="10"/>
    <n v="9"/>
    <x v="3"/>
    <x v="2"/>
    <x v="1"/>
  </r>
  <r>
    <x v="1692"/>
    <x v="71"/>
    <s v="CUS46543"/>
    <x v="5"/>
    <x v="2"/>
    <x v="0"/>
    <x v="1"/>
    <x v="548"/>
    <n v="1"/>
    <x v="13"/>
    <n v="6"/>
    <x v="4"/>
    <x v="3"/>
    <x v="0"/>
  </r>
  <r>
    <x v="1693"/>
    <x v="61"/>
    <s v="CUS61127"/>
    <x v="4"/>
    <x v="2"/>
    <x v="0"/>
    <x v="0"/>
    <x v="41"/>
    <n v="2"/>
    <x v="21"/>
    <n v="12"/>
    <x v="3"/>
    <x v="2"/>
    <x v="2"/>
  </r>
  <r>
    <x v="1694"/>
    <x v="90"/>
    <s v="CUS47109"/>
    <x v="2"/>
    <x v="6"/>
    <x v="1"/>
    <x v="1"/>
    <x v="696"/>
    <n v="4"/>
    <x v="26"/>
    <n v="4"/>
    <x v="3"/>
    <x v="3"/>
    <x v="0"/>
  </r>
  <r>
    <x v="1695"/>
    <x v="61"/>
    <s v="CUS23741"/>
    <x v="1"/>
    <x v="2"/>
    <x v="1"/>
    <x v="1"/>
    <x v="700"/>
    <n v="1"/>
    <x v="11"/>
    <n v="14"/>
    <x v="0"/>
    <x v="1"/>
    <x v="0"/>
  </r>
  <r>
    <x v="1696"/>
    <x v="102"/>
    <s v="CUS13474"/>
    <x v="4"/>
    <x v="7"/>
    <x v="0"/>
    <x v="1"/>
    <x v="349"/>
    <n v="2"/>
    <x v="0"/>
    <n v="10"/>
    <x v="4"/>
    <x v="1"/>
    <x v="2"/>
  </r>
  <r>
    <x v="1697"/>
    <x v="166"/>
    <s v="CUS21259"/>
    <x v="3"/>
    <x v="1"/>
    <x v="0"/>
    <x v="0"/>
    <x v="490"/>
    <n v="1"/>
    <x v="27"/>
    <n v="15"/>
    <x v="2"/>
    <x v="3"/>
    <x v="2"/>
  </r>
  <r>
    <x v="1698"/>
    <x v="152"/>
    <s v="CUS51687"/>
    <x v="2"/>
    <x v="5"/>
    <x v="0"/>
    <x v="1"/>
    <x v="97"/>
    <n v="1"/>
    <x v="21"/>
    <n v="15"/>
    <x v="3"/>
    <x v="2"/>
    <x v="2"/>
  </r>
  <r>
    <x v="1699"/>
    <x v="36"/>
    <s v="CUS83410"/>
    <x v="5"/>
    <x v="4"/>
    <x v="1"/>
    <x v="0"/>
    <x v="415"/>
    <n v="4"/>
    <x v="40"/>
    <n v="13"/>
    <x v="1"/>
    <x v="0"/>
    <x v="1"/>
  </r>
  <r>
    <x v="1700"/>
    <x v="124"/>
    <s v="CUS17874"/>
    <x v="1"/>
    <x v="3"/>
    <x v="0"/>
    <x v="1"/>
    <x v="19"/>
    <n v="2"/>
    <x v="31"/>
    <n v="11"/>
    <x v="2"/>
    <x v="1"/>
    <x v="0"/>
  </r>
  <r>
    <x v="1701"/>
    <x v="117"/>
    <s v="CUS30788"/>
    <x v="1"/>
    <x v="0"/>
    <x v="0"/>
    <x v="1"/>
    <x v="200"/>
    <n v="2"/>
    <x v="33"/>
    <n v="12"/>
    <x v="2"/>
    <x v="2"/>
    <x v="0"/>
  </r>
  <r>
    <x v="1702"/>
    <x v="25"/>
    <s v="CUS97915"/>
    <x v="3"/>
    <x v="4"/>
    <x v="0"/>
    <x v="0"/>
    <x v="642"/>
    <n v="4"/>
    <x v="21"/>
    <n v="9"/>
    <x v="2"/>
    <x v="3"/>
    <x v="0"/>
  </r>
  <r>
    <x v="1703"/>
    <x v="73"/>
    <s v="CUS98819"/>
    <x v="3"/>
    <x v="9"/>
    <x v="1"/>
    <x v="0"/>
    <x v="150"/>
    <n v="2"/>
    <x v="36"/>
    <n v="3"/>
    <x v="2"/>
    <x v="3"/>
    <x v="0"/>
  </r>
  <r>
    <x v="1704"/>
    <x v="121"/>
    <s v="CUS55240"/>
    <x v="2"/>
    <x v="6"/>
    <x v="1"/>
    <x v="1"/>
    <x v="16"/>
    <n v="3"/>
    <x v="35"/>
    <n v="11"/>
    <x v="1"/>
    <x v="1"/>
    <x v="2"/>
  </r>
  <r>
    <x v="1705"/>
    <x v="79"/>
    <s v="CUS21393"/>
    <x v="2"/>
    <x v="7"/>
    <x v="1"/>
    <x v="0"/>
    <x v="77"/>
    <n v="2"/>
    <x v="5"/>
    <n v="9"/>
    <x v="2"/>
    <x v="3"/>
    <x v="0"/>
  </r>
  <r>
    <x v="1706"/>
    <x v="74"/>
    <s v="CUS54801"/>
    <x v="5"/>
    <x v="2"/>
    <x v="0"/>
    <x v="1"/>
    <x v="501"/>
    <n v="3"/>
    <x v="10"/>
    <n v="3"/>
    <x v="0"/>
    <x v="0"/>
    <x v="0"/>
  </r>
  <r>
    <x v="1707"/>
    <x v="92"/>
    <s v="CUS95425"/>
    <x v="2"/>
    <x v="5"/>
    <x v="1"/>
    <x v="1"/>
    <x v="354"/>
    <n v="3"/>
    <x v="12"/>
    <n v="5"/>
    <x v="4"/>
    <x v="2"/>
    <x v="1"/>
  </r>
  <r>
    <x v="1708"/>
    <x v="137"/>
    <s v="CUS77072"/>
    <x v="1"/>
    <x v="5"/>
    <x v="1"/>
    <x v="1"/>
    <x v="532"/>
    <n v="3"/>
    <x v="2"/>
    <n v="3"/>
    <x v="2"/>
    <x v="2"/>
    <x v="2"/>
  </r>
  <r>
    <x v="1709"/>
    <x v="108"/>
    <s v="CUS72491"/>
    <x v="4"/>
    <x v="5"/>
    <x v="1"/>
    <x v="0"/>
    <x v="307"/>
    <n v="3"/>
    <x v="22"/>
    <n v="12"/>
    <x v="3"/>
    <x v="3"/>
    <x v="0"/>
  </r>
  <r>
    <x v="1710"/>
    <x v="153"/>
    <s v="CUS89169"/>
    <x v="2"/>
    <x v="7"/>
    <x v="1"/>
    <x v="1"/>
    <x v="360"/>
    <n v="2"/>
    <x v="11"/>
    <n v="13"/>
    <x v="1"/>
    <x v="0"/>
    <x v="0"/>
  </r>
  <r>
    <x v="1711"/>
    <x v="69"/>
    <s v="CUS92099"/>
    <x v="1"/>
    <x v="4"/>
    <x v="1"/>
    <x v="1"/>
    <x v="653"/>
    <n v="3"/>
    <x v="33"/>
    <n v="5"/>
    <x v="4"/>
    <x v="0"/>
    <x v="0"/>
  </r>
  <r>
    <x v="1712"/>
    <x v="46"/>
    <s v="CUS94710"/>
    <x v="4"/>
    <x v="2"/>
    <x v="1"/>
    <x v="0"/>
    <x v="701"/>
    <n v="3"/>
    <x v="25"/>
    <n v="10"/>
    <x v="1"/>
    <x v="1"/>
    <x v="0"/>
  </r>
  <r>
    <x v="1713"/>
    <x v="171"/>
    <s v="CUS23282"/>
    <x v="2"/>
    <x v="2"/>
    <x v="0"/>
    <x v="0"/>
    <x v="284"/>
    <n v="2"/>
    <x v="33"/>
    <n v="13"/>
    <x v="1"/>
    <x v="2"/>
    <x v="0"/>
  </r>
  <r>
    <x v="1714"/>
    <x v="8"/>
    <s v="CUS22357"/>
    <x v="1"/>
    <x v="7"/>
    <x v="0"/>
    <x v="0"/>
    <x v="155"/>
    <n v="3"/>
    <x v="35"/>
    <n v="3"/>
    <x v="4"/>
    <x v="3"/>
    <x v="0"/>
  </r>
  <r>
    <x v="1715"/>
    <x v="13"/>
    <s v="CUS15064"/>
    <x v="4"/>
    <x v="1"/>
    <x v="0"/>
    <x v="0"/>
    <x v="14"/>
    <n v="2"/>
    <x v="33"/>
    <n v="14"/>
    <x v="1"/>
    <x v="2"/>
    <x v="0"/>
  </r>
  <r>
    <x v="1716"/>
    <x v="137"/>
    <s v="CUS87848"/>
    <x v="3"/>
    <x v="0"/>
    <x v="1"/>
    <x v="1"/>
    <x v="327"/>
    <n v="1"/>
    <x v="8"/>
    <n v="15"/>
    <x v="0"/>
    <x v="0"/>
    <x v="0"/>
  </r>
  <r>
    <x v="1717"/>
    <x v="131"/>
    <s v="CUS57666"/>
    <x v="1"/>
    <x v="0"/>
    <x v="0"/>
    <x v="1"/>
    <x v="544"/>
    <n v="3"/>
    <x v="7"/>
    <n v="4"/>
    <x v="1"/>
    <x v="2"/>
    <x v="0"/>
  </r>
  <r>
    <x v="1718"/>
    <x v="32"/>
    <s v="CUS58146"/>
    <x v="5"/>
    <x v="4"/>
    <x v="0"/>
    <x v="1"/>
    <x v="702"/>
    <n v="3"/>
    <x v="30"/>
    <n v="8"/>
    <x v="1"/>
    <x v="2"/>
    <x v="0"/>
  </r>
  <r>
    <x v="1719"/>
    <x v="16"/>
    <s v="CUS69629"/>
    <x v="5"/>
    <x v="0"/>
    <x v="1"/>
    <x v="0"/>
    <x v="512"/>
    <n v="4"/>
    <x v="6"/>
    <n v="4"/>
    <x v="3"/>
    <x v="0"/>
    <x v="0"/>
  </r>
  <r>
    <x v="1720"/>
    <x v="82"/>
    <s v="CUS75873"/>
    <x v="2"/>
    <x v="4"/>
    <x v="0"/>
    <x v="0"/>
    <x v="537"/>
    <n v="4"/>
    <x v="38"/>
    <n v="10"/>
    <x v="4"/>
    <x v="1"/>
    <x v="0"/>
  </r>
  <r>
    <x v="1721"/>
    <x v="137"/>
    <s v="CUS36407"/>
    <x v="4"/>
    <x v="1"/>
    <x v="1"/>
    <x v="0"/>
    <x v="163"/>
    <n v="3"/>
    <x v="33"/>
    <n v="3"/>
    <x v="3"/>
    <x v="2"/>
    <x v="0"/>
  </r>
  <r>
    <x v="1722"/>
    <x v="135"/>
    <s v="CUS91918"/>
    <x v="5"/>
    <x v="5"/>
    <x v="1"/>
    <x v="0"/>
    <x v="551"/>
    <n v="2"/>
    <x v="6"/>
    <n v="12"/>
    <x v="2"/>
    <x v="2"/>
    <x v="2"/>
  </r>
  <r>
    <x v="1723"/>
    <x v="33"/>
    <s v="CUS74012"/>
    <x v="1"/>
    <x v="0"/>
    <x v="0"/>
    <x v="1"/>
    <x v="655"/>
    <n v="1"/>
    <x v="37"/>
    <n v="8"/>
    <x v="4"/>
    <x v="3"/>
    <x v="2"/>
  </r>
  <r>
    <x v="1724"/>
    <x v="117"/>
    <s v="CUS45457"/>
    <x v="3"/>
    <x v="5"/>
    <x v="0"/>
    <x v="1"/>
    <x v="554"/>
    <n v="2"/>
    <x v="39"/>
    <n v="5"/>
    <x v="1"/>
    <x v="0"/>
    <x v="2"/>
  </r>
  <r>
    <x v="1725"/>
    <x v="96"/>
    <s v="CUS60153"/>
    <x v="3"/>
    <x v="9"/>
    <x v="1"/>
    <x v="0"/>
    <x v="241"/>
    <n v="2"/>
    <x v="33"/>
    <n v="5"/>
    <x v="0"/>
    <x v="0"/>
    <x v="0"/>
  </r>
  <r>
    <x v="1726"/>
    <x v="26"/>
    <s v="CUS37076"/>
    <x v="2"/>
    <x v="4"/>
    <x v="0"/>
    <x v="1"/>
    <x v="30"/>
    <n v="2"/>
    <x v="7"/>
    <n v="4"/>
    <x v="1"/>
    <x v="2"/>
    <x v="0"/>
  </r>
  <r>
    <x v="1727"/>
    <x v="109"/>
    <s v="CUS21735"/>
    <x v="3"/>
    <x v="0"/>
    <x v="1"/>
    <x v="0"/>
    <x v="590"/>
    <n v="1"/>
    <x v="5"/>
    <n v="13"/>
    <x v="3"/>
    <x v="2"/>
    <x v="0"/>
  </r>
  <r>
    <x v="1728"/>
    <x v="155"/>
    <s v="CUS42431"/>
    <x v="2"/>
    <x v="0"/>
    <x v="0"/>
    <x v="0"/>
    <x v="140"/>
    <n v="1"/>
    <x v="26"/>
    <n v="4"/>
    <x v="0"/>
    <x v="3"/>
    <x v="0"/>
  </r>
  <r>
    <x v="1729"/>
    <x v="133"/>
    <s v="CUS72539"/>
    <x v="3"/>
    <x v="1"/>
    <x v="0"/>
    <x v="1"/>
    <x v="124"/>
    <n v="4"/>
    <x v="6"/>
    <n v="8"/>
    <x v="3"/>
    <x v="3"/>
    <x v="0"/>
  </r>
  <r>
    <x v="1730"/>
    <x v="114"/>
    <s v="CUS90145"/>
    <x v="4"/>
    <x v="0"/>
    <x v="0"/>
    <x v="0"/>
    <x v="243"/>
    <n v="1"/>
    <x v="6"/>
    <n v="9"/>
    <x v="0"/>
    <x v="0"/>
    <x v="1"/>
  </r>
  <r>
    <x v="1731"/>
    <x v="136"/>
    <s v="CUS35566"/>
    <x v="3"/>
    <x v="3"/>
    <x v="1"/>
    <x v="0"/>
    <x v="61"/>
    <n v="1"/>
    <x v="10"/>
    <n v="14"/>
    <x v="3"/>
    <x v="3"/>
    <x v="0"/>
  </r>
  <r>
    <x v="1732"/>
    <x v="68"/>
    <s v="CUS97510"/>
    <x v="0"/>
    <x v="6"/>
    <x v="1"/>
    <x v="1"/>
    <x v="696"/>
    <n v="3"/>
    <x v="2"/>
    <n v="13"/>
    <x v="1"/>
    <x v="1"/>
    <x v="0"/>
  </r>
  <r>
    <x v="1733"/>
    <x v="68"/>
    <s v="CUS79818"/>
    <x v="0"/>
    <x v="6"/>
    <x v="0"/>
    <x v="1"/>
    <x v="395"/>
    <n v="4"/>
    <x v="38"/>
    <n v="6"/>
    <x v="3"/>
    <x v="2"/>
    <x v="1"/>
  </r>
  <r>
    <x v="1734"/>
    <x v="52"/>
    <s v="CUS30062"/>
    <x v="5"/>
    <x v="8"/>
    <x v="1"/>
    <x v="1"/>
    <x v="703"/>
    <n v="4"/>
    <x v="23"/>
    <n v="3"/>
    <x v="0"/>
    <x v="1"/>
    <x v="2"/>
  </r>
  <r>
    <x v="1735"/>
    <x v="110"/>
    <s v="CUS72919"/>
    <x v="5"/>
    <x v="0"/>
    <x v="0"/>
    <x v="1"/>
    <x v="704"/>
    <n v="2"/>
    <x v="20"/>
    <n v="5"/>
    <x v="0"/>
    <x v="3"/>
    <x v="0"/>
  </r>
  <r>
    <x v="1736"/>
    <x v="93"/>
    <s v="CUS50434"/>
    <x v="2"/>
    <x v="2"/>
    <x v="0"/>
    <x v="1"/>
    <x v="666"/>
    <n v="1"/>
    <x v="8"/>
    <n v="8"/>
    <x v="2"/>
    <x v="3"/>
    <x v="0"/>
  </r>
  <r>
    <x v="1737"/>
    <x v="77"/>
    <s v="CUS33438"/>
    <x v="3"/>
    <x v="5"/>
    <x v="1"/>
    <x v="0"/>
    <x v="502"/>
    <n v="4"/>
    <x v="23"/>
    <n v="15"/>
    <x v="1"/>
    <x v="2"/>
    <x v="0"/>
  </r>
  <r>
    <x v="1738"/>
    <x v="136"/>
    <s v="CUS82652"/>
    <x v="4"/>
    <x v="8"/>
    <x v="0"/>
    <x v="0"/>
    <x v="140"/>
    <n v="4"/>
    <x v="37"/>
    <n v="4"/>
    <x v="2"/>
    <x v="0"/>
    <x v="1"/>
  </r>
  <r>
    <x v="1739"/>
    <x v="4"/>
    <s v="CUS90115"/>
    <x v="3"/>
    <x v="1"/>
    <x v="1"/>
    <x v="1"/>
    <x v="705"/>
    <n v="1"/>
    <x v="11"/>
    <n v="8"/>
    <x v="2"/>
    <x v="1"/>
    <x v="2"/>
  </r>
  <r>
    <x v="1740"/>
    <x v="174"/>
    <s v="CUS95994"/>
    <x v="0"/>
    <x v="0"/>
    <x v="1"/>
    <x v="1"/>
    <x v="503"/>
    <n v="4"/>
    <x v="1"/>
    <n v="14"/>
    <x v="0"/>
    <x v="0"/>
    <x v="2"/>
  </r>
  <r>
    <x v="1741"/>
    <x v="160"/>
    <s v="CUS97349"/>
    <x v="3"/>
    <x v="4"/>
    <x v="0"/>
    <x v="0"/>
    <x v="279"/>
    <n v="3"/>
    <x v="23"/>
    <n v="13"/>
    <x v="2"/>
    <x v="2"/>
    <x v="1"/>
  </r>
  <r>
    <x v="1742"/>
    <x v="119"/>
    <s v="CUS61168"/>
    <x v="0"/>
    <x v="1"/>
    <x v="1"/>
    <x v="1"/>
    <x v="706"/>
    <n v="4"/>
    <x v="4"/>
    <n v="12"/>
    <x v="1"/>
    <x v="1"/>
    <x v="0"/>
  </r>
  <r>
    <x v="1743"/>
    <x v="133"/>
    <s v="CUS14332"/>
    <x v="0"/>
    <x v="9"/>
    <x v="0"/>
    <x v="0"/>
    <x v="508"/>
    <n v="3"/>
    <x v="19"/>
    <n v="3"/>
    <x v="4"/>
    <x v="3"/>
    <x v="2"/>
  </r>
  <r>
    <x v="1744"/>
    <x v="132"/>
    <s v="CUS61547"/>
    <x v="5"/>
    <x v="8"/>
    <x v="0"/>
    <x v="0"/>
    <x v="593"/>
    <n v="1"/>
    <x v="25"/>
    <n v="4"/>
    <x v="2"/>
    <x v="3"/>
    <x v="0"/>
  </r>
  <r>
    <x v="1745"/>
    <x v="15"/>
    <s v="CUS79204"/>
    <x v="3"/>
    <x v="2"/>
    <x v="1"/>
    <x v="1"/>
    <x v="357"/>
    <n v="1"/>
    <x v="9"/>
    <n v="3"/>
    <x v="4"/>
    <x v="2"/>
    <x v="0"/>
  </r>
  <r>
    <x v="1746"/>
    <x v="144"/>
    <s v="CUS28104"/>
    <x v="2"/>
    <x v="9"/>
    <x v="0"/>
    <x v="1"/>
    <x v="134"/>
    <n v="1"/>
    <x v="37"/>
    <n v="12"/>
    <x v="1"/>
    <x v="2"/>
    <x v="2"/>
  </r>
  <r>
    <x v="1747"/>
    <x v="60"/>
    <s v="CUS53051"/>
    <x v="4"/>
    <x v="3"/>
    <x v="0"/>
    <x v="1"/>
    <x v="228"/>
    <n v="2"/>
    <x v="26"/>
    <n v="6"/>
    <x v="2"/>
    <x v="1"/>
    <x v="2"/>
  </r>
  <r>
    <x v="1748"/>
    <x v="111"/>
    <s v="CUS31011"/>
    <x v="5"/>
    <x v="2"/>
    <x v="1"/>
    <x v="0"/>
    <x v="642"/>
    <n v="3"/>
    <x v="32"/>
    <n v="3"/>
    <x v="0"/>
    <x v="0"/>
    <x v="0"/>
  </r>
  <r>
    <x v="1749"/>
    <x v="100"/>
    <s v="CUS76992"/>
    <x v="4"/>
    <x v="3"/>
    <x v="1"/>
    <x v="1"/>
    <x v="277"/>
    <n v="1"/>
    <x v="29"/>
    <n v="6"/>
    <x v="4"/>
    <x v="1"/>
    <x v="2"/>
  </r>
  <r>
    <x v="1750"/>
    <x v="11"/>
    <s v="CUS98831"/>
    <x v="1"/>
    <x v="9"/>
    <x v="0"/>
    <x v="0"/>
    <x v="307"/>
    <n v="1"/>
    <x v="5"/>
    <n v="14"/>
    <x v="0"/>
    <x v="1"/>
    <x v="2"/>
  </r>
  <r>
    <x v="1751"/>
    <x v="17"/>
    <s v="CUS16552"/>
    <x v="1"/>
    <x v="5"/>
    <x v="0"/>
    <x v="1"/>
    <x v="150"/>
    <n v="3"/>
    <x v="19"/>
    <n v="8"/>
    <x v="2"/>
    <x v="2"/>
    <x v="1"/>
  </r>
  <r>
    <x v="1752"/>
    <x v="145"/>
    <s v="CUS75926"/>
    <x v="1"/>
    <x v="9"/>
    <x v="1"/>
    <x v="1"/>
    <x v="170"/>
    <n v="3"/>
    <x v="11"/>
    <n v="12"/>
    <x v="4"/>
    <x v="1"/>
    <x v="0"/>
  </r>
  <r>
    <x v="1753"/>
    <x v="27"/>
    <s v="CUS83183"/>
    <x v="0"/>
    <x v="6"/>
    <x v="0"/>
    <x v="0"/>
    <x v="622"/>
    <n v="2"/>
    <x v="37"/>
    <n v="7"/>
    <x v="2"/>
    <x v="1"/>
    <x v="2"/>
  </r>
  <r>
    <x v="1754"/>
    <x v="100"/>
    <s v="CUS83623"/>
    <x v="5"/>
    <x v="8"/>
    <x v="0"/>
    <x v="1"/>
    <x v="289"/>
    <n v="3"/>
    <x v="39"/>
    <n v="10"/>
    <x v="0"/>
    <x v="2"/>
    <x v="0"/>
  </r>
  <r>
    <x v="1755"/>
    <x v="112"/>
    <s v="CUS48739"/>
    <x v="2"/>
    <x v="2"/>
    <x v="1"/>
    <x v="1"/>
    <x v="58"/>
    <n v="1"/>
    <x v="33"/>
    <n v="7"/>
    <x v="4"/>
    <x v="1"/>
    <x v="0"/>
  </r>
  <r>
    <x v="1756"/>
    <x v="125"/>
    <s v="CUS26873"/>
    <x v="1"/>
    <x v="3"/>
    <x v="1"/>
    <x v="0"/>
    <x v="271"/>
    <n v="3"/>
    <x v="18"/>
    <n v="3"/>
    <x v="3"/>
    <x v="2"/>
    <x v="1"/>
  </r>
  <r>
    <x v="1757"/>
    <x v="88"/>
    <s v="CUS32521"/>
    <x v="4"/>
    <x v="4"/>
    <x v="0"/>
    <x v="0"/>
    <x v="374"/>
    <n v="3"/>
    <x v="1"/>
    <n v="8"/>
    <x v="3"/>
    <x v="3"/>
    <x v="2"/>
  </r>
  <r>
    <x v="1758"/>
    <x v="128"/>
    <s v="CUS76629"/>
    <x v="4"/>
    <x v="0"/>
    <x v="0"/>
    <x v="1"/>
    <x v="168"/>
    <n v="3"/>
    <x v="12"/>
    <n v="5"/>
    <x v="2"/>
    <x v="3"/>
    <x v="0"/>
  </r>
  <r>
    <x v="1759"/>
    <x v="55"/>
    <s v="CUS46662"/>
    <x v="0"/>
    <x v="5"/>
    <x v="0"/>
    <x v="0"/>
    <x v="247"/>
    <n v="3"/>
    <x v="7"/>
    <n v="10"/>
    <x v="1"/>
    <x v="3"/>
    <x v="2"/>
  </r>
  <r>
    <x v="1760"/>
    <x v="97"/>
    <s v="CUS32094"/>
    <x v="1"/>
    <x v="7"/>
    <x v="1"/>
    <x v="1"/>
    <x v="81"/>
    <n v="4"/>
    <x v="26"/>
    <n v="6"/>
    <x v="3"/>
    <x v="0"/>
    <x v="2"/>
  </r>
  <r>
    <x v="1761"/>
    <x v="162"/>
    <s v="CUS43240"/>
    <x v="1"/>
    <x v="1"/>
    <x v="1"/>
    <x v="0"/>
    <x v="93"/>
    <n v="4"/>
    <x v="30"/>
    <n v="15"/>
    <x v="2"/>
    <x v="2"/>
    <x v="0"/>
  </r>
  <r>
    <x v="1762"/>
    <x v="151"/>
    <s v="CUS69148"/>
    <x v="2"/>
    <x v="1"/>
    <x v="0"/>
    <x v="1"/>
    <x v="78"/>
    <n v="3"/>
    <x v="18"/>
    <n v="13"/>
    <x v="3"/>
    <x v="1"/>
    <x v="1"/>
  </r>
  <r>
    <x v="1763"/>
    <x v="73"/>
    <s v="CUS18118"/>
    <x v="5"/>
    <x v="4"/>
    <x v="0"/>
    <x v="1"/>
    <x v="130"/>
    <n v="3"/>
    <x v="27"/>
    <n v="3"/>
    <x v="1"/>
    <x v="2"/>
    <x v="0"/>
  </r>
  <r>
    <x v="1764"/>
    <x v="167"/>
    <s v="CUS33796"/>
    <x v="4"/>
    <x v="5"/>
    <x v="0"/>
    <x v="0"/>
    <x v="610"/>
    <n v="2"/>
    <x v="15"/>
    <n v="5"/>
    <x v="0"/>
    <x v="0"/>
    <x v="0"/>
  </r>
  <r>
    <x v="1765"/>
    <x v="129"/>
    <s v="CUS97300"/>
    <x v="1"/>
    <x v="7"/>
    <x v="1"/>
    <x v="0"/>
    <x v="621"/>
    <n v="4"/>
    <x v="30"/>
    <n v="10"/>
    <x v="3"/>
    <x v="2"/>
    <x v="1"/>
  </r>
  <r>
    <x v="1766"/>
    <x v="168"/>
    <s v="CUS56287"/>
    <x v="2"/>
    <x v="0"/>
    <x v="1"/>
    <x v="1"/>
    <x v="521"/>
    <n v="3"/>
    <x v="33"/>
    <n v="15"/>
    <x v="3"/>
    <x v="3"/>
    <x v="0"/>
  </r>
  <r>
    <x v="1767"/>
    <x v="162"/>
    <s v="CUS29072"/>
    <x v="2"/>
    <x v="8"/>
    <x v="0"/>
    <x v="0"/>
    <x v="704"/>
    <n v="4"/>
    <x v="38"/>
    <n v="7"/>
    <x v="1"/>
    <x v="2"/>
    <x v="0"/>
  </r>
  <r>
    <x v="1768"/>
    <x v="151"/>
    <s v="CUS38027"/>
    <x v="0"/>
    <x v="5"/>
    <x v="1"/>
    <x v="1"/>
    <x v="169"/>
    <n v="3"/>
    <x v="34"/>
    <n v="6"/>
    <x v="0"/>
    <x v="2"/>
    <x v="1"/>
  </r>
  <r>
    <x v="1769"/>
    <x v="131"/>
    <s v="CUS33149"/>
    <x v="3"/>
    <x v="0"/>
    <x v="1"/>
    <x v="0"/>
    <x v="604"/>
    <n v="4"/>
    <x v="0"/>
    <n v="5"/>
    <x v="0"/>
    <x v="0"/>
    <x v="1"/>
  </r>
  <r>
    <x v="1770"/>
    <x v="90"/>
    <s v="CUS32583"/>
    <x v="0"/>
    <x v="4"/>
    <x v="1"/>
    <x v="0"/>
    <x v="597"/>
    <n v="3"/>
    <x v="35"/>
    <n v="7"/>
    <x v="0"/>
    <x v="2"/>
    <x v="0"/>
  </r>
  <r>
    <x v="1771"/>
    <x v="157"/>
    <s v="CUS43186"/>
    <x v="5"/>
    <x v="3"/>
    <x v="1"/>
    <x v="1"/>
    <x v="358"/>
    <n v="4"/>
    <x v="10"/>
    <n v="4"/>
    <x v="1"/>
    <x v="0"/>
    <x v="0"/>
  </r>
  <r>
    <x v="1772"/>
    <x v="170"/>
    <s v="CUS33584"/>
    <x v="1"/>
    <x v="4"/>
    <x v="0"/>
    <x v="0"/>
    <x v="479"/>
    <n v="1"/>
    <x v="17"/>
    <n v="14"/>
    <x v="2"/>
    <x v="0"/>
    <x v="1"/>
  </r>
  <r>
    <x v="1773"/>
    <x v="160"/>
    <s v="CUS58818"/>
    <x v="4"/>
    <x v="2"/>
    <x v="1"/>
    <x v="0"/>
    <x v="507"/>
    <n v="4"/>
    <x v="11"/>
    <n v="12"/>
    <x v="4"/>
    <x v="3"/>
    <x v="0"/>
  </r>
  <r>
    <x v="1774"/>
    <x v="143"/>
    <s v="CUS97823"/>
    <x v="3"/>
    <x v="2"/>
    <x v="0"/>
    <x v="0"/>
    <x v="699"/>
    <n v="3"/>
    <x v="26"/>
    <n v="9"/>
    <x v="0"/>
    <x v="0"/>
    <x v="0"/>
  </r>
  <r>
    <x v="1775"/>
    <x v="103"/>
    <s v="CUS26169"/>
    <x v="0"/>
    <x v="8"/>
    <x v="1"/>
    <x v="0"/>
    <x v="230"/>
    <n v="1"/>
    <x v="29"/>
    <n v="11"/>
    <x v="3"/>
    <x v="2"/>
    <x v="0"/>
  </r>
  <r>
    <x v="1776"/>
    <x v="78"/>
    <s v="CUS89461"/>
    <x v="4"/>
    <x v="1"/>
    <x v="1"/>
    <x v="0"/>
    <x v="677"/>
    <n v="3"/>
    <x v="16"/>
    <n v="12"/>
    <x v="1"/>
    <x v="0"/>
    <x v="0"/>
  </r>
  <r>
    <x v="1777"/>
    <x v="37"/>
    <s v="CUS52513"/>
    <x v="2"/>
    <x v="1"/>
    <x v="1"/>
    <x v="0"/>
    <x v="349"/>
    <n v="2"/>
    <x v="30"/>
    <n v="13"/>
    <x v="2"/>
    <x v="1"/>
    <x v="0"/>
  </r>
  <r>
    <x v="1778"/>
    <x v="107"/>
    <s v="CUS54881"/>
    <x v="4"/>
    <x v="8"/>
    <x v="0"/>
    <x v="1"/>
    <x v="57"/>
    <n v="4"/>
    <x v="12"/>
    <n v="12"/>
    <x v="2"/>
    <x v="3"/>
    <x v="0"/>
  </r>
  <r>
    <x v="1779"/>
    <x v="171"/>
    <s v="CUS30148"/>
    <x v="2"/>
    <x v="5"/>
    <x v="0"/>
    <x v="1"/>
    <x v="527"/>
    <n v="1"/>
    <x v="33"/>
    <n v="15"/>
    <x v="0"/>
    <x v="1"/>
    <x v="2"/>
  </r>
  <r>
    <x v="1780"/>
    <x v="20"/>
    <s v="CUS33123"/>
    <x v="2"/>
    <x v="9"/>
    <x v="0"/>
    <x v="1"/>
    <x v="349"/>
    <n v="3"/>
    <x v="5"/>
    <n v="15"/>
    <x v="0"/>
    <x v="1"/>
    <x v="0"/>
  </r>
  <r>
    <x v="1781"/>
    <x v="150"/>
    <s v="CUS69699"/>
    <x v="0"/>
    <x v="1"/>
    <x v="0"/>
    <x v="1"/>
    <x v="23"/>
    <n v="2"/>
    <x v="10"/>
    <n v="3"/>
    <x v="4"/>
    <x v="3"/>
    <x v="2"/>
  </r>
  <r>
    <x v="1782"/>
    <x v="56"/>
    <s v="CUS94874"/>
    <x v="1"/>
    <x v="8"/>
    <x v="1"/>
    <x v="1"/>
    <x v="399"/>
    <n v="1"/>
    <x v="19"/>
    <n v="3"/>
    <x v="3"/>
    <x v="1"/>
    <x v="0"/>
  </r>
  <r>
    <x v="1783"/>
    <x v="83"/>
    <s v="CUS41287"/>
    <x v="3"/>
    <x v="6"/>
    <x v="0"/>
    <x v="1"/>
    <x v="585"/>
    <n v="1"/>
    <x v="14"/>
    <n v="7"/>
    <x v="3"/>
    <x v="2"/>
    <x v="0"/>
  </r>
  <r>
    <x v="1784"/>
    <x v="74"/>
    <s v="CUS98341"/>
    <x v="1"/>
    <x v="3"/>
    <x v="1"/>
    <x v="1"/>
    <x v="207"/>
    <n v="3"/>
    <x v="39"/>
    <n v="8"/>
    <x v="1"/>
    <x v="3"/>
    <x v="0"/>
  </r>
  <r>
    <x v="1785"/>
    <x v="116"/>
    <s v="CUS84805"/>
    <x v="0"/>
    <x v="7"/>
    <x v="1"/>
    <x v="0"/>
    <x v="707"/>
    <n v="4"/>
    <x v="2"/>
    <n v="11"/>
    <x v="1"/>
    <x v="2"/>
    <x v="1"/>
  </r>
  <r>
    <x v="1786"/>
    <x v="47"/>
    <s v="CUS86811"/>
    <x v="2"/>
    <x v="4"/>
    <x v="0"/>
    <x v="1"/>
    <x v="20"/>
    <n v="1"/>
    <x v="24"/>
    <n v="11"/>
    <x v="2"/>
    <x v="2"/>
    <x v="0"/>
  </r>
  <r>
    <x v="1787"/>
    <x v="176"/>
    <s v="CUS85305"/>
    <x v="0"/>
    <x v="6"/>
    <x v="1"/>
    <x v="1"/>
    <x v="368"/>
    <n v="4"/>
    <x v="26"/>
    <n v="9"/>
    <x v="1"/>
    <x v="0"/>
    <x v="0"/>
  </r>
  <r>
    <x v="1788"/>
    <x v="32"/>
    <s v="CUS80853"/>
    <x v="1"/>
    <x v="4"/>
    <x v="0"/>
    <x v="1"/>
    <x v="34"/>
    <n v="3"/>
    <x v="4"/>
    <n v="13"/>
    <x v="2"/>
    <x v="3"/>
    <x v="1"/>
  </r>
  <r>
    <x v="1789"/>
    <x v="25"/>
    <s v="CUS49426"/>
    <x v="3"/>
    <x v="3"/>
    <x v="0"/>
    <x v="0"/>
    <x v="224"/>
    <n v="2"/>
    <x v="2"/>
    <n v="14"/>
    <x v="3"/>
    <x v="1"/>
    <x v="1"/>
  </r>
  <r>
    <x v="1790"/>
    <x v="35"/>
    <s v="CUS39394"/>
    <x v="0"/>
    <x v="9"/>
    <x v="0"/>
    <x v="0"/>
    <x v="264"/>
    <n v="4"/>
    <x v="22"/>
    <n v="13"/>
    <x v="1"/>
    <x v="1"/>
    <x v="1"/>
  </r>
  <r>
    <x v="1791"/>
    <x v="57"/>
    <s v="CUS46473"/>
    <x v="3"/>
    <x v="3"/>
    <x v="1"/>
    <x v="0"/>
    <x v="292"/>
    <n v="4"/>
    <x v="9"/>
    <n v="10"/>
    <x v="0"/>
    <x v="3"/>
    <x v="0"/>
  </r>
  <r>
    <x v="1792"/>
    <x v="155"/>
    <s v="CUS38625"/>
    <x v="2"/>
    <x v="5"/>
    <x v="1"/>
    <x v="1"/>
    <x v="525"/>
    <n v="4"/>
    <x v="7"/>
    <n v="7"/>
    <x v="3"/>
    <x v="0"/>
    <x v="0"/>
  </r>
  <r>
    <x v="1793"/>
    <x v="15"/>
    <s v="CUS28915"/>
    <x v="0"/>
    <x v="1"/>
    <x v="0"/>
    <x v="1"/>
    <x v="24"/>
    <n v="2"/>
    <x v="20"/>
    <n v="14"/>
    <x v="0"/>
    <x v="3"/>
    <x v="0"/>
  </r>
  <r>
    <x v="1794"/>
    <x v="127"/>
    <s v="CUS23487"/>
    <x v="0"/>
    <x v="9"/>
    <x v="0"/>
    <x v="1"/>
    <x v="299"/>
    <n v="1"/>
    <x v="10"/>
    <n v="5"/>
    <x v="0"/>
    <x v="3"/>
    <x v="0"/>
  </r>
  <r>
    <x v="1795"/>
    <x v="31"/>
    <s v="CUS25969"/>
    <x v="1"/>
    <x v="9"/>
    <x v="1"/>
    <x v="1"/>
    <x v="516"/>
    <n v="4"/>
    <x v="36"/>
    <n v="7"/>
    <x v="3"/>
    <x v="3"/>
    <x v="0"/>
  </r>
  <r>
    <x v="1796"/>
    <x v="40"/>
    <s v="CUS23454"/>
    <x v="5"/>
    <x v="2"/>
    <x v="1"/>
    <x v="1"/>
    <x v="708"/>
    <n v="4"/>
    <x v="15"/>
    <n v="4"/>
    <x v="3"/>
    <x v="1"/>
    <x v="0"/>
  </r>
  <r>
    <x v="1797"/>
    <x v="22"/>
    <s v="CUS71478"/>
    <x v="4"/>
    <x v="5"/>
    <x v="0"/>
    <x v="1"/>
    <x v="270"/>
    <n v="2"/>
    <x v="19"/>
    <n v="3"/>
    <x v="3"/>
    <x v="1"/>
    <x v="0"/>
  </r>
  <r>
    <x v="1798"/>
    <x v="19"/>
    <s v="CUS57705"/>
    <x v="5"/>
    <x v="7"/>
    <x v="1"/>
    <x v="1"/>
    <x v="472"/>
    <n v="3"/>
    <x v="31"/>
    <n v="13"/>
    <x v="0"/>
    <x v="3"/>
    <x v="2"/>
  </r>
  <r>
    <x v="1799"/>
    <x v="55"/>
    <s v="CUS12855"/>
    <x v="1"/>
    <x v="4"/>
    <x v="0"/>
    <x v="1"/>
    <x v="709"/>
    <n v="4"/>
    <x v="14"/>
    <n v="7"/>
    <x v="4"/>
    <x v="3"/>
    <x v="1"/>
  </r>
  <r>
    <x v="1800"/>
    <x v="115"/>
    <s v="CUS85115"/>
    <x v="0"/>
    <x v="3"/>
    <x v="0"/>
    <x v="1"/>
    <x v="340"/>
    <n v="4"/>
    <x v="36"/>
    <n v="15"/>
    <x v="3"/>
    <x v="0"/>
    <x v="1"/>
  </r>
  <r>
    <x v="1801"/>
    <x v="2"/>
    <s v="CUS52536"/>
    <x v="2"/>
    <x v="8"/>
    <x v="0"/>
    <x v="1"/>
    <x v="710"/>
    <n v="4"/>
    <x v="31"/>
    <n v="13"/>
    <x v="3"/>
    <x v="2"/>
    <x v="0"/>
  </r>
  <r>
    <x v="1802"/>
    <x v="39"/>
    <s v="CUS50856"/>
    <x v="5"/>
    <x v="3"/>
    <x v="1"/>
    <x v="1"/>
    <x v="530"/>
    <n v="1"/>
    <x v="7"/>
    <n v="12"/>
    <x v="0"/>
    <x v="3"/>
    <x v="0"/>
  </r>
  <r>
    <x v="1803"/>
    <x v="32"/>
    <s v="CUS20098"/>
    <x v="3"/>
    <x v="8"/>
    <x v="1"/>
    <x v="1"/>
    <x v="711"/>
    <n v="4"/>
    <x v="12"/>
    <n v="8"/>
    <x v="2"/>
    <x v="2"/>
    <x v="1"/>
  </r>
  <r>
    <x v="1804"/>
    <x v="84"/>
    <s v="CUS59441"/>
    <x v="0"/>
    <x v="1"/>
    <x v="0"/>
    <x v="0"/>
    <x v="124"/>
    <n v="3"/>
    <x v="3"/>
    <n v="5"/>
    <x v="0"/>
    <x v="1"/>
    <x v="1"/>
  </r>
  <r>
    <x v="1805"/>
    <x v="8"/>
    <s v="CUS64577"/>
    <x v="4"/>
    <x v="3"/>
    <x v="0"/>
    <x v="0"/>
    <x v="68"/>
    <n v="4"/>
    <x v="28"/>
    <n v="8"/>
    <x v="2"/>
    <x v="1"/>
    <x v="1"/>
  </r>
  <r>
    <x v="1806"/>
    <x v="176"/>
    <s v="CUS33467"/>
    <x v="0"/>
    <x v="3"/>
    <x v="1"/>
    <x v="0"/>
    <x v="333"/>
    <n v="2"/>
    <x v="11"/>
    <n v="13"/>
    <x v="0"/>
    <x v="3"/>
    <x v="0"/>
  </r>
  <r>
    <x v="1807"/>
    <x v="101"/>
    <s v="CUS66103"/>
    <x v="1"/>
    <x v="9"/>
    <x v="0"/>
    <x v="1"/>
    <x v="538"/>
    <n v="3"/>
    <x v="24"/>
    <n v="13"/>
    <x v="3"/>
    <x v="2"/>
    <x v="1"/>
  </r>
  <r>
    <x v="1808"/>
    <x v="77"/>
    <s v="CUS39615"/>
    <x v="3"/>
    <x v="3"/>
    <x v="1"/>
    <x v="0"/>
    <x v="330"/>
    <n v="4"/>
    <x v="11"/>
    <n v="3"/>
    <x v="0"/>
    <x v="0"/>
    <x v="0"/>
  </r>
  <r>
    <x v="1809"/>
    <x v="146"/>
    <s v="CUS85889"/>
    <x v="1"/>
    <x v="9"/>
    <x v="0"/>
    <x v="1"/>
    <x v="700"/>
    <n v="3"/>
    <x v="36"/>
    <n v="15"/>
    <x v="4"/>
    <x v="3"/>
    <x v="0"/>
  </r>
  <r>
    <x v="1810"/>
    <x v="127"/>
    <s v="CUS69593"/>
    <x v="2"/>
    <x v="7"/>
    <x v="1"/>
    <x v="0"/>
    <x v="436"/>
    <n v="2"/>
    <x v="31"/>
    <n v="11"/>
    <x v="4"/>
    <x v="1"/>
    <x v="0"/>
  </r>
  <r>
    <x v="1811"/>
    <x v="136"/>
    <s v="CUS82980"/>
    <x v="4"/>
    <x v="4"/>
    <x v="1"/>
    <x v="0"/>
    <x v="15"/>
    <n v="2"/>
    <x v="14"/>
    <n v="10"/>
    <x v="2"/>
    <x v="3"/>
    <x v="1"/>
  </r>
  <r>
    <x v="1812"/>
    <x v="72"/>
    <s v="CUS96296"/>
    <x v="1"/>
    <x v="1"/>
    <x v="0"/>
    <x v="0"/>
    <x v="329"/>
    <n v="1"/>
    <x v="3"/>
    <n v="10"/>
    <x v="0"/>
    <x v="1"/>
    <x v="0"/>
  </r>
  <r>
    <x v="1813"/>
    <x v="67"/>
    <s v="CUS47385"/>
    <x v="5"/>
    <x v="7"/>
    <x v="1"/>
    <x v="0"/>
    <x v="616"/>
    <n v="4"/>
    <x v="0"/>
    <n v="5"/>
    <x v="4"/>
    <x v="3"/>
    <x v="2"/>
  </r>
  <r>
    <x v="1814"/>
    <x v="169"/>
    <s v="CUS39984"/>
    <x v="0"/>
    <x v="0"/>
    <x v="1"/>
    <x v="0"/>
    <x v="422"/>
    <n v="1"/>
    <x v="17"/>
    <n v="4"/>
    <x v="2"/>
    <x v="1"/>
    <x v="0"/>
  </r>
  <r>
    <x v="1815"/>
    <x v="7"/>
    <s v="CUS87932"/>
    <x v="4"/>
    <x v="6"/>
    <x v="1"/>
    <x v="0"/>
    <x v="293"/>
    <n v="3"/>
    <x v="28"/>
    <n v="5"/>
    <x v="4"/>
    <x v="2"/>
    <x v="1"/>
  </r>
  <r>
    <x v="1816"/>
    <x v="162"/>
    <s v="CUS47928"/>
    <x v="4"/>
    <x v="2"/>
    <x v="0"/>
    <x v="0"/>
    <x v="384"/>
    <n v="3"/>
    <x v="27"/>
    <n v="5"/>
    <x v="1"/>
    <x v="0"/>
    <x v="0"/>
  </r>
  <r>
    <x v="1817"/>
    <x v="177"/>
    <s v="CUS21194"/>
    <x v="2"/>
    <x v="2"/>
    <x v="0"/>
    <x v="1"/>
    <x v="413"/>
    <n v="2"/>
    <x v="3"/>
    <n v="6"/>
    <x v="3"/>
    <x v="1"/>
    <x v="0"/>
  </r>
  <r>
    <x v="1818"/>
    <x v="67"/>
    <s v="CUS82045"/>
    <x v="5"/>
    <x v="8"/>
    <x v="1"/>
    <x v="1"/>
    <x v="373"/>
    <n v="3"/>
    <x v="2"/>
    <n v="10"/>
    <x v="1"/>
    <x v="0"/>
    <x v="0"/>
  </r>
  <r>
    <x v="1819"/>
    <x v="24"/>
    <s v="CUS13120"/>
    <x v="5"/>
    <x v="1"/>
    <x v="1"/>
    <x v="0"/>
    <x v="20"/>
    <n v="4"/>
    <x v="27"/>
    <n v="8"/>
    <x v="2"/>
    <x v="3"/>
    <x v="0"/>
  </r>
  <r>
    <x v="1820"/>
    <x v="127"/>
    <s v="CUS77528"/>
    <x v="5"/>
    <x v="7"/>
    <x v="1"/>
    <x v="1"/>
    <x v="675"/>
    <n v="2"/>
    <x v="27"/>
    <n v="12"/>
    <x v="2"/>
    <x v="0"/>
    <x v="0"/>
  </r>
  <r>
    <x v="1821"/>
    <x v="60"/>
    <s v="CUS98064"/>
    <x v="0"/>
    <x v="1"/>
    <x v="1"/>
    <x v="1"/>
    <x v="623"/>
    <n v="3"/>
    <x v="16"/>
    <n v="4"/>
    <x v="1"/>
    <x v="3"/>
    <x v="2"/>
  </r>
  <r>
    <x v="1822"/>
    <x v="179"/>
    <s v="CUS80351"/>
    <x v="3"/>
    <x v="0"/>
    <x v="0"/>
    <x v="1"/>
    <x v="88"/>
    <n v="1"/>
    <x v="5"/>
    <n v="11"/>
    <x v="0"/>
    <x v="3"/>
    <x v="2"/>
  </r>
  <r>
    <x v="1823"/>
    <x v="144"/>
    <s v="CUS80926"/>
    <x v="1"/>
    <x v="8"/>
    <x v="1"/>
    <x v="1"/>
    <x v="94"/>
    <n v="4"/>
    <x v="10"/>
    <n v="14"/>
    <x v="3"/>
    <x v="1"/>
    <x v="2"/>
  </r>
  <r>
    <x v="1824"/>
    <x v="159"/>
    <s v="CUS68747"/>
    <x v="0"/>
    <x v="9"/>
    <x v="0"/>
    <x v="1"/>
    <x v="556"/>
    <n v="2"/>
    <x v="20"/>
    <n v="15"/>
    <x v="1"/>
    <x v="2"/>
    <x v="1"/>
  </r>
  <r>
    <x v="1825"/>
    <x v="1"/>
    <s v="CUS85094"/>
    <x v="4"/>
    <x v="5"/>
    <x v="0"/>
    <x v="1"/>
    <x v="131"/>
    <n v="2"/>
    <x v="19"/>
    <n v="7"/>
    <x v="1"/>
    <x v="0"/>
    <x v="0"/>
  </r>
  <r>
    <x v="1826"/>
    <x v="60"/>
    <s v="CUS89377"/>
    <x v="4"/>
    <x v="0"/>
    <x v="1"/>
    <x v="1"/>
    <x v="383"/>
    <n v="1"/>
    <x v="0"/>
    <n v="11"/>
    <x v="1"/>
    <x v="3"/>
    <x v="0"/>
  </r>
  <r>
    <x v="1827"/>
    <x v="109"/>
    <s v="CUS42495"/>
    <x v="4"/>
    <x v="0"/>
    <x v="0"/>
    <x v="0"/>
    <x v="99"/>
    <n v="2"/>
    <x v="1"/>
    <n v="4"/>
    <x v="4"/>
    <x v="0"/>
    <x v="0"/>
  </r>
  <r>
    <x v="1828"/>
    <x v="104"/>
    <s v="CUS84758"/>
    <x v="0"/>
    <x v="1"/>
    <x v="1"/>
    <x v="0"/>
    <x v="529"/>
    <n v="2"/>
    <x v="11"/>
    <n v="15"/>
    <x v="4"/>
    <x v="2"/>
    <x v="0"/>
  </r>
  <r>
    <x v="1829"/>
    <x v="58"/>
    <s v="CUS89871"/>
    <x v="3"/>
    <x v="6"/>
    <x v="0"/>
    <x v="0"/>
    <x v="324"/>
    <n v="4"/>
    <x v="24"/>
    <n v="8"/>
    <x v="0"/>
    <x v="3"/>
    <x v="2"/>
  </r>
  <r>
    <x v="1830"/>
    <x v="32"/>
    <s v="CUS91654"/>
    <x v="1"/>
    <x v="1"/>
    <x v="0"/>
    <x v="0"/>
    <x v="392"/>
    <n v="3"/>
    <x v="38"/>
    <n v="10"/>
    <x v="1"/>
    <x v="2"/>
    <x v="1"/>
  </r>
  <r>
    <x v="1831"/>
    <x v="41"/>
    <s v="CUS86704"/>
    <x v="5"/>
    <x v="5"/>
    <x v="1"/>
    <x v="0"/>
    <x v="101"/>
    <n v="4"/>
    <x v="26"/>
    <n v="14"/>
    <x v="1"/>
    <x v="0"/>
    <x v="0"/>
  </r>
  <r>
    <x v="1832"/>
    <x v="7"/>
    <s v="CUS78064"/>
    <x v="3"/>
    <x v="2"/>
    <x v="1"/>
    <x v="1"/>
    <x v="209"/>
    <n v="2"/>
    <x v="17"/>
    <n v="13"/>
    <x v="2"/>
    <x v="2"/>
    <x v="2"/>
  </r>
  <r>
    <x v="1833"/>
    <x v="56"/>
    <s v="CUS69920"/>
    <x v="4"/>
    <x v="6"/>
    <x v="1"/>
    <x v="1"/>
    <x v="541"/>
    <n v="2"/>
    <x v="17"/>
    <n v="7"/>
    <x v="1"/>
    <x v="0"/>
    <x v="1"/>
  </r>
  <r>
    <x v="1834"/>
    <x v="83"/>
    <s v="CUS76897"/>
    <x v="4"/>
    <x v="7"/>
    <x v="0"/>
    <x v="1"/>
    <x v="432"/>
    <n v="1"/>
    <x v="1"/>
    <n v="15"/>
    <x v="4"/>
    <x v="0"/>
    <x v="0"/>
  </r>
  <r>
    <x v="1835"/>
    <x v="11"/>
    <s v="CUS90160"/>
    <x v="5"/>
    <x v="0"/>
    <x v="1"/>
    <x v="0"/>
    <x v="677"/>
    <n v="3"/>
    <x v="11"/>
    <n v="10"/>
    <x v="0"/>
    <x v="3"/>
    <x v="0"/>
  </r>
  <r>
    <x v="1836"/>
    <x v="154"/>
    <s v="CUS70806"/>
    <x v="1"/>
    <x v="3"/>
    <x v="1"/>
    <x v="0"/>
    <x v="91"/>
    <n v="3"/>
    <x v="8"/>
    <n v="14"/>
    <x v="0"/>
    <x v="0"/>
    <x v="0"/>
  </r>
  <r>
    <x v="1837"/>
    <x v="141"/>
    <s v="CUS63755"/>
    <x v="1"/>
    <x v="3"/>
    <x v="1"/>
    <x v="0"/>
    <x v="570"/>
    <n v="2"/>
    <x v="29"/>
    <n v="9"/>
    <x v="0"/>
    <x v="3"/>
    <x v="0"/>
  </r>
  <r>
    <x v="1838"/>
    <x v="176"/>
    <s v="CUS87022"/>
    <x v="2"/>
    <x v="2"/>
    <x v="1"/>
    <x v="1"/>
    <x v="319"/>
    <n v="4"/>
    <x v="33"/>
    <n v="6"/>
    <x v="2"/>
    <x v="0"/>
    <x v="1"/>
  </r>
  <r>
    <x v="1839"/>
    <x v="0"/>
    <s v="CUS83253"/>
    <x v="3"/>
    <x v="7"/>
    <x v="0"/>
    <x v="1"/>
    <x v="389"/>
    <n v="1"/>
    <x v="1"/>
    <n v="12"/>
    <x v="1"/>
    <x v="0"/>
    <x v="0"/>
  </r>
  <r>
    <x v="1840"/>
    <x v="178"/>
    <s v="CUS61970"/>
    <x v="0"/>
    <x v="9"/>
    <x v="0"/>
    <x v="0"/>
    <x v="601"/>
    <n v="3"/>
    <x v="19"/>
    <n v="9"/>
    <x v="2"/>
    <x v="2"/>
    <x v="0"/>
  </r>
  <r>
    <x v="1841"/>
    <x v="71"/>
    <s v="CUS80081"/>
    <x v="1"/>
    <x v="9"/>
    <x v="0"/>
    <x v="0"/>
    <x v="465"/>
    <n v="3"/>
    <x v="23"/>
    <n v="4"/>
    <x v="3"/>
    <x v="2"/>
    <x v="1"/>
  </r>
  <r>
    <x v="1842"/>
    <x v="13"/>
    <s v="CUS19716"/>
    <x v="2"/>
    <x v="6"/>
    <x v="1"/>
    <x v="1"/>
    <x v="712"/>
    <n v="3"/>
    <x v="3"/>
    <n v="12"/>
    <x v="3"/>
    <x v="3"/>
    <x v="0"/>
  </r>
  <r>
    <x v="1843"/>
    <x v="181"/>
    <s v="CUS89011"/>
    <x v="3"/>
    <x v="8"/>
    <x v="1"/>
    <x v="1"/>
    <x v="298"/>
    <n v="1"/>
    <x v="12"/>
    <n v="4"/>
    <x v="0"/>
    <x v="3"/>
    <x v="0"/>
  </r>
  <r>
    <x v="1844"/>
    <x v="143"/>
    <s v="CUS53607"/>
    <x v="1"/>
    <x v="5"/>
    <x v="0"/>
    <x v="0"/>
    <x v="557"/>
    <n v="4"/>
    <x v="25"/>
    <n v="11"/>
    <x v="3"/>
    <x v="2"/>
    <x v="0"/>
  </r>
  <r>
    <x v="1845"/>
    <x v="20"/>
    <s v="CUS84621"/>
    <x v="1"/>
    <x v="5"/>
    <x v="1"/>
    <x v="0"/>
    <x v="135"/>
    <n v="2"/>
    <x v="24"/>
    <n v="5"/>
    <x v="1"/>
    <x v="0"/>
    <x v="0"/>
  </r>
  <r>
    <x v="1846"/>
    <x v="101"/>
    <s v="CUS97665"/>
    <x v="2"/>
    <x v="1"/>
    <x v="1"/>
    <x v="1"/>
    <x v="356"/>
    <n v="1"/>
    <x v="12"/>
    <n v="14"/>
    <x v="3"/>
    <x v="3"/>
    <x v="1"/>
  </r>
  <r>
    <x v="1847"/>
    <x v="160"/>
    <s v="CUS54305"/>
    <x v="4"/>
    <x v="0"/>
    <x v="1"/>
    <x v="0"/>
    <x v="657"/>
    <n v="2"/>
    <x v="10"/>
    <n v="3"/>
    <x v="4"/>
    <x v="3"/>
    <x v="0"/>
  </r>
  <r>
    <x v="1848"/>
    <x v="99"/>
    <s v="CUS20036"/>
    <x v="5"/>
    <x v="1"/>
    <x v="0"/>
    <x v="0"/>
    <x v="466"/>
    <n v="3"/>
    <x v="21"/>
    <n v="7"/>
    <x v="4"/>
    <x v="2"/>
    <x v="0"/>
  </r>
  <r>
    <x v="1849"/>
    <x v="65"/>
    <s v="CUS85420"/>
    <x v="0"/>
    <x v="6"/>
    <x v="0"/>
    <x v="1"/>
    <x v="461"/>
    <n v="1"/>
    <x v="22"/>
    <n v="14"/>
    <x v="1"/>
    <x v="1"/>
    <x v="2"/>
  </r>
  <r>
    <x v="1850"/>
    <x v="111"/>
    <s v="CUS98997"/>
    <x v="0"/>
    <x v="6"/>
    <x v="1"/>
    <x v="1"/>
    <x v="615"/>
    <n v="4"/>
    <x v="4"/>
    <n v="7"/>
    <x v="0"/>
    <x v="0"/>
    <x v="0"/>
  </r>
  <r>
    <x v="1851"/>
    <x v="166"/>
    <s v="CUS50537"/>
    <x v="2"/>
    <x v="6"/>
    <x v="1"/>
    <x v="1"/>
    <x v="414"/>
    <n v="1"/>
    <x v="20"/>
    <n v="15"/>
    <x v="0"/>
    <x v="3"/>
    <x v="0"/>
  </r>
  <r>
    <x v="1852"/>
    <x v="116"/>
    <s v="CUS72930"/>
    <x v="4"/>
    <x v="2"/>
    <x v="1"/>
    <x v="0"/>
    <x v="481"/>
    <n v="3"/>
    <x v="10"/>
    <n v="14"/>
    <x v="4"/>
    <x v="2"/>
    <x v="0"/>
  </r>
  <r>
    <x v="1853"/>
    <x v="81"/>
    <s v="CUS80490"/>
    <x v="3"/>
    <x v="3"/>
    <x v="1"/>
    <x v="1"/>
    <x v="235"/>
    <n v="3"/>
    <x v="28"/>
    <n v="4"/>
    <x v="1"/>
    <x v="1"/>
    <x v="0"/>
  </r>
  <r>
    <x v="1854"/>
    <x v="43"/>
    <s v="CUS30710"/>
    <x v="4"/>
    <x v="1"/>
    <x v="0"/>
    <x v="0"/>
    <x v="326"/>
    <n v="3"/>
    <x v="27"/>
    <n v="5"/>
    <x v="4"/>
    <x v="3"/>
    <x v="0"/>
  </r>
  <r>
    <x v="1855"/>
    <x v="77"/>
    <s v="CUS53231"/>
    <x v="2"/>
    <x v="9"/>
    <x v="0"/>
    <x v="1"/>
    <x v="336"/>
    <n v="4"/>
    <x v="38"/>
    <n v="12"/>
    <x v="0"/>
    <x v="1"/>
    <x v="0"/>
  </r>
  <r>
    <x v="1856"/>
    <x v="3"/>
    <s v="CUS74702"/>
    <x v="1"/>
    <x v="4"/>
    <x v="1"/>
    <x v="1"/>
    <x v="316"/>
    <n v="2"/>
    <x v="37"/>
    <n v="13"/>
    <x v="1"/>
    <x v="2"/>
    <x v="0"/>
  </r>
  <r>
    <x v="1857"/>
    <x v="91"/>
    <s v="CUS10737"/>
    <x v="5"/>
    <x v="7"/>
    <x v="0"/>
    <x v="1"/>
    <x v="52"/>
    <n v="3"/>
    <x v="8"/>
    <n v="15"/>
    <x v="2"/>
    <x v="0"/>
    <x v="1"/>
  </r>
  <r>
    <x v="1858"/>
    <x v="164"/>
    <s v="CUS17041"/>
    <x v="2"/>
    <x v="8"/>
    <x v="0"/>
    <x v="1"/>
    <x v="362"/>
    <n v="3"/>
    <x v="40"/>
    <n v="14"/>
    <x v="4"/>
    <x v="2"/>
    <x v="1"/>
  </r>
  <r>
    <x v="1859"/>
    <x v="91"/>
    <s v="CUS10278"/>
    <x v="4"/>
    <x v="2"/>
    <x v="1"/>
    <x v="1"/>
    <x v="457"/>
    <n v="3"/>
    <x v="35"/>
    <n v="14"/>
    <x v="4"/>
    <x v="3"/>
    <x v="0"/>
  </r>
  <r>
    <x v="1860"/>
    <x v="82"/>
    <s v="CUS89732"/>
    <x v="4"/>
    <x v="6"/>
    <x v="0"/>
    <x v="0"/>
    <x v="276"/>
    <n v="3"/>
    <x v="28"/>
    <n v="8"/>
    <x v="4"/>
    <x v="0"/>
    <x v="0"/>
  </r>
  <r>
    <x v="1861"/>
    <x v="180"/>
    <s v="CUS48390"/>
    <x v="0"/>
    <x v="8"/>
    <x v="0"/>
    <x v="0"/>
    <x v="705"/>
    <n v="4"/>
    <x v="5"/>
    <n v="14"/>
    <x v="1"/>
    <x v="0"/>
    <x v="1"/>
  </r>
  <r>
    <x v="1862"/>
    <x v="135"/>
    <s v="CUS91080"/>
    <x v="1"/>
    <x v="3"/>
    <x v="0"/>
    <x v="0"/>
    <x v="713"/>
    <n v="2"/>
    <x v="3"/>
    <n v="5"/>
    <x v="1"/>
    <x v="2"/>
    <x v="0"/>
  </r>
  <r>
    <x v="1863"/>
    <x v="117"/>
    <s v="CUS50296"/>
    <x v="0"/>
    <x v="9"/>
    <x v="1"/>
    <x v="1"/>
    <x v="714"/>
    <n v="1"/>
    <x v="35"/>
    <n v="11"/>
    <x v="4"/>
    <x v="1"/>
    <x v="1"/>
  </r>
  <r>
    <x v="1864"/>
    <x v="107"/>
    <s v="CUS40312"/>
    <x v="3"/>
    <x v="1"/>
    <x v="0"/>
    <x v="0"/>
    <x v="267"/>
    <n v="3"/>
    <x v="9"/>
    <n v="12"/>
    <x v="0"/>
    <x v="3"/>
    <x v="0"/>
  </r>
  <r>
    <x v="1865"/>
    <x v="53"/>
    <s v="CUS79760"/>
    <x v="5"/>
    <x v="1"/>
    <x v="1"/>
    <x v="1"/>
    <x v="476"/>
    <n v="1"/>
    <x v="13"/>
    <n v="7"/>
    <x v="3"/>
    <x v="1"/>
    <x v="2"/>
  </r>
  <r>
    <x v="1866"/>
    <x v="95"/>
    <s v="CUS46038"/>
    <x v="3"/>
    <x v="6"/>
    <x v="1"/>
    <x v="1"/>
    <x v="571"/>
    <n v="3"/>
    <x v="31"/>
    <n v="4"/>
    <x v="4"/>
    <x v="0"/>
    <x v="0"/>
  </r>
  <r>
    <x v="1867"/>
    <x v="99"/>
    <s v="CUS18818"/>
    <x v="3"/>
    <x v="9"/>
    <x v="1"/>
    <x v="1"/>
    <x v="714"/>
    <n v="1"/>
    <x v="39"/>
    <n v="5"/>
    <x v="0"/>
    <x v="3"/>
    <x v="0"/>
  </r>
  <r>
    <x v="1868"/>
    <x v="51"/>
    <s v="CUS57149"/>
    <x v="3"/>
    <x v="0"/>
    <x v="1"/>
    <x v="1"/>
    <x v="203"/>
    <n v="4"/>
    <x v="25"/>
    <n v="13"/>
    <x v="1"/>
    <x v="3"/>
    <x v="1"/>
  </r>
  <r>
    <x v="1869"/>
    <x v="49"/>
    <s v="CUS49202"/>
    <x v="3"/>
    <x v="3"/>
    <x v="0"/>
    <x v="1"/>
    <x v="33"/>
    <n v="1"/>
    <x v="11"/>
    <n v="4"/>
    <x v="2"/>
    <x v="0"/>
    <x v="0"/>
  </r>
  <r>
    <x v="1870"/>
    <x v="95"/>
    <s v="CUS41145"/>
    <x v="4"/>
    <x v="7"/>
    <x v="1"/>
    <x v="1"/>
    <x v="56"/>
    <n v="1"/>
    <x v="30"/>
    <n v="15"/>
    <x v="1"/>
    <x v="0"/>
    <x v="0"/>
  </r>
  <r>
    <x v="1871"/>
    <x v="94"/>
    <s v="CUS78508"/>
    <x v="1"/>
    <x v="6"/>
    <x v="0"/>
    <x v="0"/>
    <x v="399"/>
    <n v="3"/>
    <x v="40"/>
    <n v="6"/>
    <x v="1"/>
    <x v="3"/>
    <x v="0"/>
  </r>
  <r>
    <x v="1872"/>
    <x v="174"/>
    <s v="CUS58423"/>
    <x v="1"/>
    <x v="0"/>
    <x v="1"/>
    <x v="1"/>
    <x v="104"/>
    <n v="1"/>
    <x v="36"/>
    <n v="6"/>
    <x v="1"/>
    <x v="2"/>
    <x v="0"/>
  </r>
  <r>
    <x v="1873"/>
    <x v="89"/>
    <s v="CUS99767"/>
    <x v="2"/>
    <x v="2"/>
    <x v="0"/>
    <x v="0"/>
    <x v="659"/>
    <n v="4"/>
    <x v="3"/>
    <n v="11"/>
    <x v="0"/>
    <x v="2"/>
    <x v="2"/>
  </r>
  <r>
    <x v="1874"/>
    <x v="86"/>
    <s v="CUS37323"/>
    <x v="4"/>
    <x v="6"/>
    <x v="0"/>
    <x v="0"/>
    <x v="695"/>
    <n v="2"/>
    <x v="16"/>
    <n v="9"/>
    <x v="2"/>
    <x v="3"/>
    <x v="2"/>
  </r>
  <r>
    <x v="1875"/>
    <x v="143"/>
    <s v="CUS88739"/>
    <x v="3"/>
    <x v="8"/>
    <x v="0"/>
    <x v="0"/>
    <x v="592"/>
    <n v="2"/>
    <x v="19"/>
    <n v="12"/>
    <x v="1"/>
    <x v="3"/>
    <x v="0"/>
  </r>
  <r>
    <x v="1876"/>
    <x v="12"/>
    <s v="CUS78783"/>
    <x v="2"/>
    <x v="8"/>
    <x v="1"/>
    <x v="0"/>
    <x v="567"/>
    <n v="4"/>
    <x v="28"/>
    <n v="6"/>
    <x v="3"/>
    <x v="2"/>
    <x v="2"/>
  </r>
  <r>
    <x v="1877"/>
    <x v="80"/>
    <s v="CUS33012"/>
    <x v="3"/>
    <x v="6"/>
    <x v="0"/>
    <x v="0"/>
    <x v="91"/>
    <n v="3"/>
    <x v="37"/>
    <n v="8"/>
    <x v="4"/>
    <x v="3"/>
    <x v="0"/>
  </r>
  <r>
    <x v="1878"/>
    <x v="160"/>
    <s v="CUS91046"/>
    <x v="2"/>
    <x v="5"/>
    <x v="1"/>
    <x v="1"/>
    <x v="480"/>
    <n v="4"/>
    <x v="24"/>
    <n v="13"/>
    <x v="1"/>
    <x v="1"/>
    <x v="0"/>
  </r>
  <r>
    <x v="1879"/>
    <x v="51"/>
    <s v="CUS11634"/>
    <x v="4"/>
    <x v="1"/>
    <x v="0"/>
    <x v="0"/>
    <x v="662"/>
    <n v="3"/>
    <x v="30"/>
    <n v="10"/>
    <x v="1"/>
    <x v="0"/>
    <x v="0"/>
  </r>
  <r>
    <x v="1880"/>
    <x v="119"/>
    <s v="CUS73671"/>
    <x v="0"/>
    <x v="2"/>
    <x v="0"/>
    <x v="1"/>
    <x v="468"/>
    <n v="1"/>
    <x v="33"/>
    <n v="6"/>
    <x v="3"/>
    <x v="1"/>
    <x v="1"/>
  </r>
  <r>
    <x v="1881"/>
    <x v="147"/>
    <s v="CUS41176"/>
    <x v="4"/>
    <x v="8"/>
    <x v="1"/>
    <x v="1"/>
    <x v="177"/>
    <n v="4"/>
    <x v="2"/>
    <n v="11"/>
    <x v="4"/>
    <x v="1"/>
    <x v="0"/>
  </r>
  <r>
    <x v="1882"/>
    <x v="110"/>
    <s v="CUS46055"/>
    <x v="1"/>
    <x v="5"/>
    <x v="1"/>
    <x v="0"/>
    <x v="652"/>
    <n v="1"/>
    <x v="21"/>
    <n v="8"/>
    <x v="4"/>
    <x v="1"/>
    <x v="0"/>
  </r>
  <r>
    <x v="1883"/>
    <x v="72"/>
    <s v="CUS19437"/>
    <x v="0"/>
    <x v="6"/>
    <x v="0"/>
    <x v="1"/>
    <x v="443"/>
    <n v="4"/>
    <x v="26"/>
    <n v="5"/>
    <x v="1"/>
    <x v="0"/>
    <x v="0"/>
  </r>
  <r>
    <x v="1884"/>
    <x v="174"/>
    <s v="CUS25413"/>
    <x v="4"/>
    <x v="5"/>
    <x v="1"/>
    <x v="1"/>
    <x v="162"/>
    <n v="4"/>
    <x v="31"/>
    <n v="4"/>
    <x v="1"/>
    <x v="3"/>
    <x v="1"/>
  </r>
  <r>
    <x v="1885"/>
    <x v="4"/>
    <s v="CUS58581"/>
    <x v="5"/>
    <x v="8"/>
    <x v="0"/>
    <x v="0"/>
    <x v="312"/>
    <n v="1"/>
    <x v="30"/>
    <n v="5"/>
    <x v="0"/>
    <x v="0"/>
    <x v="1"/>
  </r>
  <r>
    <x v="1886"/>
    <x v="137"/>
    <s v="CUS15534"/>
    <x v="5"/>
    <x v="3"/>
    <x v="1"/>
    <x v="1"/>
    <x v="167"/>
    <n v="4"/>
    <x v="16"/>
    <n v="11"/>
    <x v="1"/>
    <x v="3"/>
    <x v="2"/>
  </r>
  <r>
    <x v="1887"/>
    <x v="45"/>
    <s v="CUS13700"/>
    <x v="1"/>
    <x v="4"/>
    <x v="0"/>
    <x v="1"/>
    <x v="715"/>
    <n v="1"/>
    <x v="10"/>
    <n v="3"/>
    <x v="3"/>
    <x v="3"/>
    <x v="0"/>
  </r>
  <r>
    <x v="1888"/>
    <x v="135"/>
    <s v="CUS33410"/>
    <x v="3"/>
    <x v="9"/>
    <x v="0"/>
    <x v="0"/>
    <x v="287"/>
    <n v="3"/>
    <x v="39"/>
    <n v="3"/>
    <x v="3"/>
    <x v="1"/>
    <x v="0"/>
  </r>
  <r>
    <x v="1889"/>
    <x v="11"/>
    <s v="CUS41630"/>
    <x v="1"/>
    <x v="5"/>
    <x v="0"/>
    <x v="1"/>
    <x v="522"/>
    <n v="3"/>
    <x v="26"/>
    <n v="7"/>
    <x v="0"/>
    <x v="3"/>
    <x v="0"/>
  </r>
  <r>
    <x v="1890"/>
    <x v="47"/>
    <s v="CUS91519"/>
    <x v="2"/>
    <x v="6"/>
    <x v="1"/>
    <x v="1"/>
    <x v="581"/>
    <n v="3"/>
    <x v="31"/>
    <n v="13"/>
    <x v="3"/>
    <x v="3"/>
    <x v="1"/>
  </r>
  <r>
    <x v="1891"/>
    <x v="144"/>
    <s v="CUS52393"/>
    <x v="5"/>
    <x v="4"/>
    <x v="1"/>
    <x v="1"/>
    <x v="113"/>
    <n v="2"/>
    <x v="36"/>
    <n v="8"/>
    <x v="2"/>
    <x v="2"/>
    <x v="0"/>
  </r>
  <r>
    <x v="1892"/>
    <x v="66"/>
    <s v="CUS97748"/>
    <x v="4"/>
    <x v="1"/>
    <x v="0"/>
    <x v="1"/>
    <x v="154"/>
    <n v="1"/>
    <x v="22"/>
    <n v="12"/>
    <x v="4"/>
    <x v="0"/>
    <x v="0"/>
  </r>
  <r>
    <x v="1893"/>
    <x v="110"/>
    <s v="CUS84600"/>
    <x v="0"/>
    <x v="3"/>
    <x v="0"/>
    <x v="1"/>
    <x v="577"/>
    <n v="2"/>
    <x v="40"/>
    <n v="9"/>
    <x v="1"/>
    <x v="2"/>
    <x v="0"/>
  </r>
  <r>
    <x v="1894"/>
    <x v="89"/>
    <s v="CUS92038"/>
    <x v="4"/>
    <x v="5"/>
    <x v="0"/>
    <x v="1"/>
    <x v="84"/>
    <n v="1"/>
    <x v="22"/>
    <n v="4"/>
    <x v="3"/>
    <x v="0"/>
    <x v="2"/>
  </r>
  <r>
    <x v="1895"/>
    <x v="33"/>
    <s v="CUS87676"/>
    <x v="5"/>
    <x v="3"/>
    <x v="1"/>
    <x v="1"/>
    <x v="591"/>
    <n v="4"/>
    <x v="30"/>
    <n v="10"/>
    <x v="3"/>
    <x v="2"/>
    <x v="1"/>
  </r>
  <r>
    <x v="1896"/>
    <x v="15"/>
    <s v="CUS84980"/>
    <x v="4"/>
    <x v="6"/>
    <x v="1"/>
    <x v="0"/>
    <x v="55"/>
    <n v="4"/>
    <x v="6"/>
    <n v="5"/>
    <x v="3"/>
    <x v="0"/>
    <x v="0"/>
  </r>
  <r>
    <x v="1897"/>
    <x v="183"/>
    <s v="CUS12471"/>
    <x v="1"/>
    <x v="2"/>
    <x v="1"/>
    <x v="0"/>
    <x v="263"/>
    <n v="2"/>
    <x v="28"/>
    <n v="9"/>
    <x v="0"/>
    <x v="3"/>
    <x v="2"/>
  </r>
  <r>
    <x v="1898"/>
    <x v="99"/>
    <s v="CUS97470"/>
    <x v="0"/>
    <x v="4"/>
    <x v="0"/>
    <x v="0"/>
    <x v="716"/>
    <n v="2"/>
    <x v="26"/>
    <n v="6"/>
    <x v="3"/>
    <x v="2"/>
    <x v="0"/>
  </r>
  <r>
    <x v="1899"/>
    <x v="117"/>
    <s v="CUS49429"/>
    <x v="4"/>
    <x v="5"/>
    <x v="0"/>
    <x v="1"/>
    <x v="698"/>
    <n v="4"/>
    <x v="2"/>
    <n v="13"/>
    <x v="0"/>
    <x v="3"/>
    <x v="0"/>
  </r>
  <r>
    <x v="1900"/>
    <x v="137"/>
    <s v="CUS64155"/>
    <x v="5"/>
    <x v="7"/>
    <x v="1"/>
    <x v="1"/>
    <x v="52"/>
    <n v="1"/>
    <x v="28"/>
    <n v="8"/>
    <x v="3"/>
    <x v="0"/>
    <x v="0"/>
  </r>
  <r>
    <x v="1901"/>
    <x v="152"/>
    <s v="CUS29787"/>
    <x v="1"/>
    <x v="6"/>
    <x v="0"/>
    <x v="1"/>
    <x v="86"/>
    <n v="3"/>
    <x v="15"/>
    <n v="4"/>
    <x v="0"/>
    <x v="0"/>
    <x v="0"/>
  </r>
  <r>
    <x v="1902"/>
    <x v="60"/>
    <s v="CUS16288"/>
    <x v="3"/>
    <x v="7"/>
    <x v="0"/>
    <x v="0"/>
    <x v="552"/>
    <n v="4"/>
    <x v="39"/>
    <n v="12"/>
    <x v="0"/>
    <x v="3"/>
    <x v="2"/>
  </r>
  <r>
    <x v="1903"/>
    <x v="135"/>
    <s v="CUS32117"/>
    <x v="5"/>
    <x v="7"/>
    <x v="1"/>
    <x v="1"/>
    <x v="25"/>
    <n v="1"/>
    <x v="28"/>
    <n v="8"/>
    <x v="1"/>
    <x v="0"/>
    <x v="0"/>
  </r>
  <r>
    <x v="1904"/>
    <x v="115"/>
    <s v="CUS35591"/>
    <x v="3"/>
    <x v="4"/>
    <x v="1"/>
    <x v="0"/>
    <x v="197"/>
    <n v="1"/>
    <x v="39"/>
    <n v="6"/>
    <x v="4"/>
    <x v="1"/>
    <x v="1"/>
  </r>
  <r>
    <x v="1905"/>
    <x v="90"/>
    <s v="CUS32917"/>
    <x v="5"/>
    <x v="2"/>
    <x v="0"/>
    <x v="0"/>
    <x v="526"/>
    <n v="1"/>
    <x v="12"/>
    <n v="5"/>
    <x v="1"/>
    <x v="3"/>
    <x v="0"/>
  </r>
  <r>
    <x v="1906"/>
    <x v="122"/>
    <s v="CUS67331"/>
    <x v="3"/>
    <x v="7"/>
    <x v="0"/>
    <x v="1"/>
    <x v="398"/>
    <n v="3"/>
    <x v="5"/>
    <n v="13"/>
    <x v="1"/>
    <x v="3"/>
    <x v="0"/>
  </r>
  <r>
    <x v="1907"/>
    <x v="46"/>
    <s v="CUS82057"/>
    <x v="3"/>
    <x v="3"/>
    <x v="0"/>
    <x v="1"/>
    <x v="717"/>
    <n v="3"/>
    <x v="11"/>
    <n v="3"/>
    <x v="3"/>
    <x v="3"/>
    <x v="1"/>
  </r>
  <r>
    <x v="1908"/>
    <x v="148"/>
    <s v="CUS63511"/>
    <x v="4"/>
    <x v="0"/>
    <x v="1"/>
    <x v="1"/>
    <x v="348"/>
    <n v="1"/>
    <x v="16"/>
    <n v="5"/>
    <x v="3"/>
    <x v="1"/>
    <x v="0"/>
  </r>
  <r>
    <x v="1909"/>
    <x v="122"/>
    <s v="CUS81667"/>
    <x v="2"/>
    <x v="7"/>
    <x v="1"/>
    <x v="1"/>
    <x v="718"/>
    <n v="3"/>
    <x v="15"/>
    <n v="9"/>
    <x v="0"/>
    <x v="2"/>
    <x v="0"/>
  </r>
  <r>
    <x v="1910"/>
    <x v="121"/>
    <s v="CUS91446"/>
    <x v="5"/>
    <x v="6"/>
    <x v="1"/>
    <x v="0"/>
    <x v="123"/>
    <n v="2"/>
    <x v="16"/>
    <n v="11"/>
    <x v="1"/>
    <x v="2"/>
    <x v="1"/>
  </r>
  <r>
    <x v="1911"/>
    <x v="178"/>
    <s v="CUS74596"/>
    <x v="1"/>
    <x v="6"/>
    <x v="0"/>
    <x v="0"/>
    <x v="340"/>
    <n v="3"/>
    <x v="34"/>
    <n v="15"/>
    <x v="3"/>
    <x v="2"/>
    <x v="1"/>
  </r>
  <r>
    <x v="1912"/>
    <x v="23"/>
    <s v="CUS18672"/>
    <x v="4"/>
    <x v="2"/>
    <x v="0"/>
    <x v="0"/>
    <x v="714"/>
    <n v="2"/>
    <x v="20"/>
    <n v="9"/>
    <x v="3"/>
    <x v="0"/>
    <x v="0"/>
  </r>
  <r>
    <x v="1913"/>
    <x v="64"/>
    <s v="CUS14880"/>
    <x v="5"/>
    <x v="8"/>
    <x v="0"/>
    <x v="0"/>
    <x v="4"/>
    <n v="1"/>
    <x v="1"/>
    <n v="11"/>
    <x v="4"/>
    <x v="3"/>
    <x v="1"/>
  </r>
  <r>
    <x v="1914"/>
    <x v="104"/>
    <s v="CUS91123"/>
    <x v="5"/>
    <x v="0"/>
    <x v="1"/>
    <x v="0"/>
    <x v="129"/>
    <n v="1"/>
    <x v="1"/>
    <n v="11"/>
    <x v="3"/>
    <x v="0"/>
    <x v="0"/>
  </r>
  <r>
    <x v="1915"/>
    <x v="146"/>
    <s v="CUS12625"/>
    <x v="2"/>
    <x v="4"/>
    <x v="1"/>
    <x v="0"/>
    <x v="315"/>
    <n v="2"/>
    <x v="17"/>
    <n v="4"/>
    <x v="3"/>
    <x v="1"/>
    <x v="1"/>
  </r>
  <r>
    <x v="1916"/>
    <x v="136"/>
    <s v="CUS70977"/>
    <x v="4"/>
    <x v="6"/>
    <x v="1"/>
    <x v="1"/>
    <x v="682"/>
    <n v="4"/>
    <x v="14"/>
    <n v="12"/>
    <x v="2"/>
    <x v="1"/>
    <x v="0"/>
  </r>
  <r>
    <x v="1917"/>
    <x v="41"/>
    <s v="CUS31789"/>
    <x v="2"/>
    <x v="4"/>
    <x v="1"/>
    <x v="0"/>
    <x v="135"/>
    <n v="1"/>
    <x v="22"/>
    <n v="6"/>
    <x v="2"/>
    <x v="0"/>
    <x v="0"/>
  </r>
  <r>
    <x v="1918"/>
    <x v="31"/>
    <s v="CUS57947"/>
    <x v="2"/>
    <x v="6"/>
    <x v="1"/>
    <x v="0"/>
    <x v="150"/>
    <n v="4"/>
    <x v="0"/>
    <n v="3"/>
    <x v="0"/>
    <x v="2"/>
    <x v="1"/>
  </r>
  <r>
    <x v="1919"/>
    <x v="163"/>
    <s v="CUS23198"/>
    <x v="1"/>
    <x v="3"/>
    <x v="0"/>
    <x v="0"/>
    <x v="303"/>
    <n v="4"/>
    <x v="36"/>
    <n v="3"/>
    <x v="2"/>
    <x v="1"/>
    <x v="0"/>
  </r>
  <r>
    <x v="1920"/>
    <x v="100"/>
    <s v="CUS77785"/>
    <x v="5"/>
    <x v="5"/>
    <x v="0"/>
    <x v="0"/>
    <x v="628"/>
    <n v="3"/>
    <x v="12"/>
    <n v="14"/>
    <x v="2"/>
    <x v="2"/>
    <x v="0"/>
  </r>
  <r>
    <x v="1921"/>
    <x v="46"/>
    <s v="CUS36391"/>
    <x v="3"/>
    <x v="1"/>
    <x v="0"/>
    <x v="1"/>
    <x v="297"/>
    <n v="1"/>
    <x v="10"/>
    <n v="4"/>
    <x v="1"/>
    <x v="0"/>
    <x v="0"/>
  </r>
  <r>
    <x v="1922"/>
    <x v="35"/>
    <s v="CUS79875"/>
    <x v="4"/>
    <x v="8"/>
    <x v="0"/>
    <x v="1"/>
    <x v="94"/>
    <n v="4"/>
    <x v="10"/>
    <n v="9"/>
    <x v="3"/>
    <x v="2"/>
    <x v="1"/>
  </r>
  <r>
    <x v="1923"/>
    <x v="129"/>
    <s v="CUS70985"/>
    <x v="5"/>
    <x v="3"/>
    <x v="1"/>
    <x v="0"/>
    <x v="493"/>
    <n v="2"/>
    <x v="10"/>
    <n v="7"/>
    <x v="4"/>
    <x v="1"/>
    <x v="0"/>
  </r>
  <r>
    <x v="1924"/>
    <x v="161"/>
    <s v="CUS63489"/>
    <x v="2"/>
    <x v="0"/>
    <x v="0"/>
    <x v="1"/>
    <x v="234"/>
    <n v="3"/>
    <x v="15"/>
    <n v="13"/>
    <x v="1"/>
    <x v="2"/>
    <x v="2"/>
  </r>
  <r>
    <x v="1925"/>
    <x v="35"/>
    <s v="CUS54507"/>
    <x v="1"/>
    <x v="8"/>
    <x v="1"/>
    <x v="1"/>
    <x v="356"/>
    <n v="3"/>
    <x v="16"/>
    <n v="7"/>
    <x v="2"/>
    <x v="1"/>
    <x v="0"/>
  </r>
  <r>
    <x v="1926"/>
    <x v="83"/>
    <s v="CUS77234"/>
    <x v="0"/>
    <x v="3"/>
    <x v="1"/>
    <x v="0"/>
    <x v="177"/>
    <n v="1"/>
    <x v="34"/>
    <n v="5"/>
    <x v="1"/>
    <x v="3"/>
    <x v="0"/>
  </r>
  <r>
    <x v="1927"/>
    <x v="160"/>
    <s v="CUS90809"/>
    <x v="5"/>
    <x v="3"/>
    <x v="0"/>
    <x v="1"/>
    <x v="650"/>
    <n v="1"/>
    <x v="30"/>
    <n v="3"/>
    <x v="2"/>
    <x v="1"/>
    <x v="0"/>
  </r>
  <r>
    <x v="1928"/>
    <x v="75"/>
    <s v="CUS48414"/>
    <x v="5"/>
    <x v="3"/>
    <x v="1"/>
    <x v="1"/>
    <x v="624"/>
    <n v="2"/>
    <x v="24"/>
    <n v="3"/>
    <x v="2"/>
    <x v="0"/>
    <x v="0"/>
  </r>
  <r>
    <x v="1929"/>
    <x v="106"/>
    <s v="CUS26859"/>
    <x v="4"/>
    <x v="5"/>
    <x v="0"/>
    <x v="0"/>
    <x v="23"/>
    <n v="4"/>
    <x v="10"/>
    <n v="4"/>
    <x v="4"/>
    <x v="3"/>
    <x v="0"/>
  </r>
  <r>
    <x v="1930"/>
    <x v="56"/>
    <s v="CUS99563"/>
    <x v="0"/>
    <x v="7"/>
    <x v="1"/>
    <x v="0"/>
    <x v="689"/>
    <n v="2"/>
    <x v="19"/>
    <n v="15"/>
    <x v="3"/>
    <x v="3"/>
    <x v="0"/>
  </r>
  <r>
    <x v="1931"/>
    <x v="177"/>
    <s v="CUS73351"/>
    <x v="4"/>
    <x v="2"/>
    <x v="1"/>
    <x v="0"/>
    <x v="717"/>
    <n v="1"/>
    <x v="32"/>
    <n v="3"/>
    <x v="3"/>
    <x v="2"/>
    <x v="1"/>
  </r>
  <r>
    <x v="1932"/>
    <x v="121"/>
    <s v="CUS24053"/>
    <x v="4"/>
    <x v="1"/>
    <x v="1"/>
    <x v="1"/>
    <x v="489"/>
    <n v="4"/>
    <x v="19"/>
    <n v="9"/>
    <x v="4"/>
    <x v="0"/>
    <x v="2"/>
  </r>
  <r>
    <x v="1933"/>
    <x v="159"/>
    <s v="CUS72354"/>
    <x v="4"/>
    <x v="8"/>
    <x v="1"/>
    <x v="0"/>
    <x v="237"/>
    <n v="2"/>
    <x v="34"/>
    <n v="9"/>
    <x v="0"/>
    <x v="2"/>
    <x v="2"/>
  </r>
  <r>
    <x v="1934"/>
    <x v="22"/>
    <s v="CUS28591"/>
    <x v="0"/>
    <x v="5"/>
    <x v="1"/>
    <x v="1"/>
    <x v="719"/>
    <n v="3"/>
    <x v="26"/>
    <n v="3"/>
    <x v="0"/>
    <x v="1"/>
    <x v="1"/>
  </r>
  <r>
    <x v="1935"/>
    <x v="160"/>
    <s v="CUS57738"/>
    <x v="0"/>
    <x v="3"/>
    <x v="1"/>
    <x v="0"/>
    <x v="140"/>
    <n v="3"/>
    <x v="37"/>
    <n v="6"/>
    <x v="0"/>
    <x v="1"/>
    <x v="1"/>
  </r>
  <r>
    <x v="1936"/>
    <x v="8"/>
    <s v="CUS77763"/>
    <x v="1"/>
    <x v="0"/>
    <x v="1"/>
    <x v="0"/>
    <x v="703"/>
    <n v="4"/>
    <x v="14"/>
    <n v="8"/>
    <x v="4"/>
    <x v="3"/>
    <x v="0"/>
  </r>
  <r>
    <x v="1937"/>
    <x v="132"/>
    <s v="CUS12024"/>
    <x v="4"/>
    <x v="5"/>
    <x v="1"/>
    <x v="1"/>
    <x v="490"/>
    <n v="4"/>
    <x v="9"/>
    <n v="15"/>
    <x v="2"/>
    <x v="1"/>
    <x v="0"/>
  </r>
  <r>
    <x v="1938"/>
    <x v="127"/>
    <s v="CUS33038"/>
    <x v="2"/>
    <x v="9"/>
    <x v="0"/>
    <x v="0"/>
    <x v="269"/>
    <n v="3"/>
    <x v="19"/>
    <n v="7"/>
    <x v="1"/>
    <x v="0"/>
    <x v="0"/>
  </r>
  <r>
    <x v="1939"/>
    <x v="144"/>
    <s v="CUS63326"/>
    <x v="3"/>
    <x v="3"/>
    <x v="1"/>
    <x v="0"/>
    <x v="327"/>
    <n v="4"/>
    <x v="15"/>
    <n v="3"/>
    <x v="3"/>
    <x v="3"/>
    <x v="0"/>
  </r>
  <r>
    <x v="1940"/>
    <x v="16"/>
    <s v="CUS30804"/>
    <x v="5"/>
    <x v="9"/>
    <x v="0"/>
    <x v="0"/>
    <x v="17"/>
    <n v="3"/>
    <x v="34"/>
    <n v="7"/>
    <x v="1"/>
    <x v="2"/>
    <x v="2"/>
  </r>
  <r>
    <x v="1941"/>
    <x v="53"/>
    <s v="CUS94006"/>
    <x v="2"/>
    <x v="9"/>
    <x v="0"/>
    <x v="0"/>
    <x v="471"/>
    <n v="2"/>
    <x v="20"/>
    <n v="15"/>
    <x v="4"/>
    <x v="3"/>
    <x v="0"/>
  </r>
  <r>
    <x v="1942"/>
    <x v="138"/>
    <s v="CUS12273"/>
    <x v="0"/>
    <x v="2"/>
    <x v="0"/>
    <x v="0"/>
    <x v="435"/>
    <n v="3"/>
    <x v="16"/>
    <n v="10"/>
    <x v="4"/>
    <x v="2"/>
    <x v="1"/>
  </r>
  <r>
    <x v="1943"/>
    <x v="170"/>
    <s v="CUS39435"/>
    <x v="1"/>
    <x v="3"/>
    <x v="1"/>
    <x v="1"/>
    <x v="125"/>
    <n v="4"/>
    <x v="18"/>
    <n v="7"/>
    <x v="4"/>
    <x v="2"/>
    <x v="0"/>
  </r>
  <r>
    <x v="1944"/>
    <x v="154"/>
    <s v="CUS29239"/>
    <x v="3"/>
    <x v="2"/>
    <x v="0"/>
    <x v="1"/>
    <x v="210"/>
    <n v="4"/>
    <x v="11"/>
    <n v="15"/>
    <x v="4"/>
    <x v="1"/>
    <x v="0"/>
  </r>
  <r>
    <x v="1945"/>
    <x v="171"/>
    <s v="CUS27990"/>
    <x v="3"/>
    <x v="4"/>
    <x v="1"/>
    <x v="0"/>
    <x v="612"/>
    <n v="1"/>
    <x v="18"/>
    <n v="10"/>
    <x v="1"/>
    <x v="2"/>
    <x v="0"/>
  </r>
  <r>
    <x v="1946"/>
    <x v="45"/>
    <s v="CUS33554"/>
    <x v="0"/>
    <x v="5"/>
    <x v="1"/>
    <x v="0"/>
    <x v="664"/>
    <n v="3"/>
    <x v="10"/>
    <n v="15"/>
    <x v="0"/>
    <x v="1"/>
    <x v="0"/>
  </r>
  <r>
    <x v="1947"/>
    <x v="120"/>
    <s v="CUS29781"/>
    <x v="0"/>
    <x v="1"/>
    <x v="0"/>
    <x v="1"/>
    <x v="676"/>
    <n v="3"/>
    <x v="7"/>
    <n v="15"/>
    <x v="0"/>
    <x v="3"/>
    <x v="0"/>
  </r>
  <r>
    <x v="1948"/>
    <x v="71"/>
    <s v="CUS34428"/>
    <x v="3"/>
    <x v="1"/>
    <x v="1"/>
    <x v="0"/>
    <x v="436"/>
    <n v="3"/>
    <x v="13"/>
    <n v="13"/>
    <x v="0"/>
    <x v="0"/>
    <x v="0"/>
  </r>
  <r>
    <x v="1949"/>
    <x v="55"/>
    <s v="CUS72052"/>
    <x v="0"/>
    <x v="6"/>
    <x v="1"/>
    <x v="0"/>
    <x v="273"/>
    <n v="4"/>
    <x v="0"/>
    <n v="15"/>
    <x v="0"/>
    <x v="2"/>
    <x v="2"/>
  </r>
  <r>
    <x v="1950"/>
    <x v="168"/>
    <s v="CUS53199"/>
    <x v="0"/>
    <x v="4"/>
    <x v="0"/>
    <x v="0"/>
    <x v="647"/>
    <n v="2"/>
    <x v="34"/>
    <n v="14"/>
    <x v="3"/>
    <x v="2"/>
    <x v="1"/>
  </r>
  <r>
    <x v="1951"/>
    <x v="158"/>
    <s v="CUS63639"/>
    <x v="0"/>
    <x v="0"/>
    <x v="1"/>
    <x v="1"/>
    <x v="180"/>
    <n v="3"/>
    <x v="31"/>
    <n v="13"/>
    <x v="4"/>
    <x v="1"/>
    <x v="0"/>
  </r>
  <r>
    <x v="1952"/>
    <x v="91"/>
    <s v="CUS58279"/>
    <x v="5"/>
    <x v="4"/>
    <x v="0"/>
    <x v="1"/>
    <x v="43"/>
    <n v="4"/>
    <x v="6"/>
    <n v="11"/>
    <x v="1"/>
    <x v="1"/>
    <x v="0"/>
  </r>
  <r>
    <x v="1953"/>
    <x v="176"/>
    <s v="CUS17571"/>
    <x v="4"/>
    <x v="1"/>
    <x v="1"/>
    <x v="1"/>
    <x v="501"/>
    <n v="3"/>
    <x v="39"/>
    <n v="14"/>
    <x v="3"/>
    <x v="1"/>
    <x v="0"/>
  </r>
  <r>
    <x v="1954"/>
    <x v="179"/>
    <s v="CUS31631"/>
    <x v="0"/>
    <x v="5"/>
    <x v="0"/>
    <x v="1"/>
    <x v="443"/>
    <n v="1"/>
    <x v="12"/>
    <n v="14"/>
    <x v="3"/>
    <x v="2"/>
    <x v="1"/>
  </r>
  <r>
    <x v="1955"/>
    <x v="8"/>
    <s v="CUS50754"/>
    <x v="1"/>
    <x v="1"/>
    <x v="0"/>
    <x v="0"/>
    <x v="298"/>
    <n v="4"/>
    <x v="12"/>
    <n v="13"/>
    <x v="2"/>
    <x v="0"/>
    <x v="0"/>
  </r>
  <r>
    <x v="1956"/>
    <x v="105"/>
    <s v="CUS87170"/>
    <x v="0"/>
    <x v="9"/>
    <x v="1"/>
    <x v="1"/>
    <x v="223"/>
    <n v="4"/>
    <x v="28"/>
    <n v="7"/>
    <x v="0"/>
    <x v="2"/>
    <x v="0"/>
  </r>
  <r>
    <x v="1957"/>
    <x v="132"/>
    <s v="CUS66343"/>
    <x v="5"/>
    <x v="7"/>
    <x v="1"/>
    <x v="1"/>
    <x v="141"/>
    <n v="2"/>
    <x v="18"/>
    <n v="7"/>
    <x v="3"/>
    <x v="1"/>
    <x v="2"/>
  </r>
  <r>
    <x v="1958"/>
    <x v="92"/>
    <s v="CUS18074"/>
    <x v="5"/>
    <x v="4"/>
    <x v="0"/>
    <x v="1"/>
    <x v="56"/>
    <n v="4"/>
    <x v="2"/>
    <n v="4"/>
    <x v="0"/>
    <x v="1"/>
    <x v="2"/>
  </r>
  <r>
    <x v="1959"/>
    <x v="103"/>
    <s v="CUS51727"/>
    <x v="5"/>
    <x v="7"/>
    <x v="0"/>
    <x v="1"/>
    <x v="561"/>
    <n v="3"/>
    <x v="19"/>
    <n v="12"/>
    <x v="1"/>
    <x v="3"/>
    <x v="0"/>
  </r>
  <r>
    <x v="1960"/>
    <x v="53"/>
    <s v="CUS93340"/>
    <x v="1"/>
    <x v="6"/>
    <x v="0"/>
    <x v="1"/>
    <x v="710"/>
    <n v="1"/>
    <x v="13"/>
    <n v="8"/>
    <x v="0"/>
    <x v="0"/>
    <x v="2"/>
  </r>
  <r>
    <x v="1961"/>
    <x v="125"/>
    <s v="CUS69296"/>
    <x v="3"/>
    <x v="3"/>
    <x v="0"/>
    <x v="0"/>
    <x v="114"/>
    <n v="3"/>
    <x v="23"/>
    <n v="10"/>
    <x v="2"/>
    <x v="2"/>
    <x v="0"/>
  </r>
  <r>
    <x v="1962"/>
    <x v="154"/>
    <s v="CUS22855"/>
    <x v="1"/>
    <x v="6"/>
    <x v="0"/>
    <x v="1"/>
    <x v="669"/>
    <n v="3"/>
    <x v="23"/>
    <n v="6"/>
    <x v="0"/>
    <x v="3"/>
    <x v="0"/>
  </r>
  <r>
    <x v="1963"/>
    <x v="160"/>
    <s v="CUS96968"/>
    <x v="2"/>
    <x v="9"/>
    <x v="0"/>
    <x v="0"/>
    <x v="321"/>
    <n v="3"/>
    <x v="40"/>
    <n v="5"/>
    <x v="0"/>
    <x v="1"/>
    <x v="0"/>
  </r>
  <r>
    <x v="1964"/>
    <x v="47"/>
    <s v="CUS61866"/>
    <x v="3"/>
    <x v="8"/>
    <x v="0"/>
    <x v="1"/>
    <x v="525"/>
    <n v="4"/>
    <x v="17"/>
    <n v="14"/>
    <x v="1"/>
    <x v="3"/>
    <x v="0"/>
  </r>
  <r>
    <x v="1965"/>
    <x v="52"/>
    <s v="CUS99783"/>
    <x v="2"/>
    <x v="1"/>
    <x v="0"/>
    <x v="0"/>
    <x v="301"/>
    <n v="1"/>
    <x v="14"/>
    <n v="5"/>
    <x v="1"/>
    <x v="2"/>
    <x v="1"/>
  </r>
  <r>
    <x v="1966"/>
    <x v="111"/>
    <s v="CUS48451"/>
    <x v="0"/>
    <x v="7"/>
    <x v="1"/>
    <x v="0"/>
    <x v="720"/>
    <n v="2"/>
    <x v="13"/>
    <n v="10"/>
    <x v="3"/>
    <x v="1"/>
    <x v="0"/>
  </r>
  <r>
    <x v="1967"/>
    <x v="86"/>
    <s v="CUS22499"/>
    <x v="2"/>
    <x v="7"/>
    <x v="0"/>
    <x v="0"/>
    <x v="136"/>
    <n v="4"/>
    <x v="35"/>
    <n v="9"/>
    <x v="3"/>
    <x v="0"/>
    <x v="0"/>
  </r>
  <r>
    <x v="1968"/>
    <x v="166"/>
    <s v="CUS22174"/>
    <x v="5"/>
    <x v="9"/>
    <x v="1"/>
    <x v="0"/>
    <x v="456"/>
    <n v="4"/>
    <x v="2"/>
    <n v="4"/>
    <x v="2"/>
    <x v="3"/>
    <x v="0"/>
  </r>
  <r>
    <x v="1969"/>
    <x v="75"/>
    <s v="CUS96832"/>
    <x v="3"/>
    <x v="7"/>
    <x v="1"/>
    <x v="0"/>
    <x v="429"/>
    <n v="3"/>
    <x v="26"/>
    <n v="11"/>
    <x v="0"/>
    <x v="3"/>
    <x v="0"/>
  </r>
  <r>
    <x v="1970"/>
    <x v="115"/>
    <s v="CUS31798"/>
    <x v="3"/>
    <x v="5"/>
    <x v="0"/>
    <x v="1"/>
    <x v="280"/>
    <n v="4"/>
    <x v="13"/>
    <n v="13"/>
    <x v="3"/>
    <x v="2"/>
    <x v="0"/>
  </r>
  <r>
    <x v="1971"/>
    <x v="73"/>
    <s v="CUS28722"/>
    <x v="1"/>
    <x v="1"/>
    <x v="0"/>
    <x v="1"/>
    <x v="60"/>
    <n v="1"/>
    <x v="15"/>
    <n v="5"/>
    <x v="4"/>
    <x v="1"/>
    <x v="0"/>
  </r>
  <r>
    <x v="1972"/>
    <x v="167"/>
    <s v="CUS94109"/>
    <x v="4"/>
    <x v="7"/>
    <x v="0"/>
    <x v="1"/>
    <x v="252"/>
    <n v="3"/>
    <x v="22"/>
    <n v="7"/>
    <x v="4"/>
    <x v="1"/>
    <x v="0"/>
  </r>
  <r>
    <x v="1973"/>
    <x v="70"/>
    <s v="CUS74831"/>
    <x v="0"/>
    <x v="2"/>
    <x v="0"/>
    <x v="1"/>
    <x v="491"/>
    <n v="3"/>
    <x v="1"/>
    <n v="4"/>
    <x v="2"/>
    <x v="1"/>
    <x v="0"/>
  </r>
  <r>
    <x v="1974"/>
    <x v="119"/>
    <s v="CUS23604"/>
    <x v="1"/>
    <x v="5"/>
    <x v="0"/>
    <x v="1"/>
    <x v="709"/>
    <n v="3"/>
    <x v="29"/>
    <n v="6"/>
    <x v="2"/>
    <x v="2"/>
    <x v="0"/>
  </r>
  <r>
    <x v="1975"/>
    <x v="120"/>
    <s v="CUS65872"/>
    <x v="2"/>
    <x v="2"/>
    <x v="0"/>
    <x v="0"/>
    <x v="721"/>
    <n v="4"/>
    <x v="30"/>
    <n v="5"/>
    <x v="4"/>
    <x v="1"/>
    <x v="0"/>
  </r>
  <r>
    <x v="1976"/>
    <x v="66"/>
    <s v="CUS31282"/>
    <x v="3"/>
    <x v="3"/>
    <x v="0"/>
    <x v="0"/>
    <x v="715"/>
    <n v="4"/>
    <x v="2"/>
    <n v="8"/>
    <x v="3"/>
    <x v="2"/>
    <x v="0"/>
  </r>
  <r>
    <x v="1977"/>
    <x v="130"/>
    <s v="CUS48653"/>
    <x v="5"/>
    <x v="7"/>
    <x v="0"/>
    <x v="1"/>
    <x v="550"/>
    <n v="2"/>
    <x v="38"/>
    <n v="4"/>
    <x v="0"/>
    <x v="0"/>
    <x v="2"/>
  </r>
  <r>
    <x v="1978"/>
    <x v="107"/>
    <s v="CUS38841"/>
    <x v="3"/>
    <x v="9"/>
    <x v="0"/>
    <x v="1"/>
    <x v="266"/>
    <n v="1"/>
    <x v="13"/>
    <n v="8"/>
    <x v="2"/>
    <x v="2"/>
    <x v="1"/>
  </r>
  <r>
    <x v="1979"/>
    <x v="151"/>
    <s v="CUS52432"/>
    <x v="5"/>
    <x v="5"/>
    <x v="1"/>
    <x v="0"/>
    <x v="252"/>
    <n v="3"/>
    <x v="38"/>
    <n v="8"/>
    <x v="0"/>
    <x v="0"/>
    <x v="1"/>
  </r>
  <r>
    <x v="1980"/>
    <x v="86"/>
    <s v="CUS45233"/>
    <x v="2"/>
    <x v="6"/>
    <x v="1"/>
    <x v="1"/>
    <x v="290"/>
    <n v="2"/>
    <x v="35"/>
    <n v="5"/>
    <x v="3"/>
    <x v="3"/>
    <x v="2"/>
  </r>
  <r>
    <x v="1981"/>
    <x v="2"/>
    <s v="CUS88494"/>
    <x v="3"/>
    <x v="7"/>
    <x v="1"/>
    <x v="1"/>
    <x v="159"/>
    <n v="1"/>
    <x v="40"/>
    <n v="14"/>
    <x v="2"/>
    <x v="0"/>
    <x v="0"/>
  </r>
  <r>
    <x v="1982"/>
    <x v="24"/>
    <s v="CUS76448"/>
    <x v="0"/>
    <x v="5"/>
    <x v="1"/>
    <x v="1"/>
    <x v="169"/>
    <n v="4"/>
    <x v="0"/>
    <n v="14"/>
    <x v="2"/>
    <x v="2"/>
    <x v="2"/>
  </r>
  <r>
    <x v="1983"/>
    <x v="31"/>
    <s v="CUS10078"/>
    <x v="0"/>
    <x v="3"/>
    <x v="1"/>
    <x v="1"/>
    <x v="62"/>
    <n v="2"/>
    <x v="9"/>
    <n v="6"/>
    <x v="2"/>
    <x v="2"/>
    <x v="0"/>
  </r>
  <r>
    <x v="1984"/>
    <x v="2"/>
    <s v="CUS73081"/>
    <x v="4"/>
    <x v="2"/>
    <x v="1"/>
    <x v="0"/>
    <x v="477"/>
    <n v="1"/>
    <x v="20"/>
    <n v="6"/>
    <x v="1"/>
    <x v="0"/>
    <x v="2"/>
  </r>
  <r>
    <x v="1985"/>
    <x v="173"/>
    <s v="CUS78675"/>
    <x v="0"/>
    <x v="3"/>
    <x v="0"/>
    <x v="1"/>
    <x v="277"/>
    <n v="4"/>
    <x v="29"/>
    <n v="8"/>
    <x v="1"/>
    <x v="2"/>
    <x v="0"/>
  </r>
  <r>
    <x v="1986"/>
    <x v="152"/>
    <s v="CUS58590"/>
    <x v="5"/>
    <x v="9"/>
    <x v="0"/>
    <x v="1"/>
    <x v="285"/>
    <n v="3"/>
    <x v="13"/>
    <n v="13"/>
    <x v="2"/>
    <x v="0"/>
    <x v="1"/>
  </r>
  <r>
    <x v="1987"/>
    <x v="142"/>
    <s v="CUS59366"/>
    <x v="0"/>
    <x v="7"/>
    <x v="1"/>
    <x v="1"/>
    <x v="575"/>
    <n v="2"/>
    <x v="23"/>
    <n v="8"/>
    <x v="1"/>
    <x v="3"/>
    <x v="1"/>
  </r>
  <r>
    <x v="1988"/>
    <x v="150"/>
    <s v="CUS58882"/>
    <x v="1"/>
    <x v="0"/>
    <x v="0"/>
    <x v="1"/>
    <x v="420"/>
    <n v="1"/>
    <x v="14"/>
    <n v="10"/>
    <x v="1"/>
    <x v="3"/>
    <x v="0"/>
  </r>
  <r>
    <x v="1989"/>
    <x v="132"/>
    <s v="CUS41203"/>
    <x v="0"/>
    <x v="4"/>
    <x v="1"/>
    <x v="0"/>
    <x v="52"/>
    <n v="1"/>
    <x v="13"/>
    <n v="12"/>
    <x v="0"/>
    <x v="1"/>
    <x v="0"/>
  </r>
  <r>
    <x v="1990"/>
    <x v="72"/>
    <s v="CUS62266"/>
    <x v="5"/>
    <x v="9"/>
    <x v="1"/>
    <x v="0"/>
    <x v="247"/>
    <n v="4"/>
    <x v="13"/>
    <n v="12"/>
    <x v="4"/>
    <x v="3"/>
    <x v="0"/>
  </r>
  <r>
    <x v="1991"/>
    <x v="175"/>
    <s v="CUS79770"/>
    <x v="4"/>
    <x v="2"/>
    <x v="1"/>
    <x v="0"/>
    <x v="552"/>
    <n v="1"/>
    <x v="13"/>
    <n v="7"/>
    <x v="0"/>
    <x v="2"/>
    <x v="1"/>
  </r>
  <r>
    <x v="1992"/>
    <x v="5"/>
    <s v="CUS29783"/>
    <x v="4"/>
    <x v="2"/>
    <x v="0"/>
    <x v="1"/>
    <x v="12"/>
    <n v="2"/>
    <x v="0"/>
    <n v="7"/>
    <x v="1"/>
    <x v="2"/>
    <x v="2"/>
  </r>
  <r>
    <x v="1993"/>
    <x v="64"/>
    <s v="CUS41879"/>
    <x v="1"/>
    <x v="5"/>
    <x v="1"/>
    <x v="1"/>
    <x v="500"/>
    <n v="1"/>
    <x v="27"/>
    <n v="6"/>
    <x v="0"/>
    <x v="1"/>
    <x v="1"/>
  </r>
  <r>
    <x v="1994"/>
    <x v="81"/>
    <s v="CUS79621"/>
    <x v="0"/>
    <x v="9"/>
    <x v="1"/>
    <x v="0"/>
    <x v="191"/>
    <n v="3"/>
    <x v="19"/>
    <n v="11"/>
    <x v="0"/>
    <x v="1"/>
    <x v="2"/>
  </r>
  <r>
    <x v="1995"/>
    <x v="74"/>
    <s v="CUS69997"/>
    <x v="3"/>
    <x v="1"/>
    <x v="1"/>
    <x v="0"/>
    <x v="362"/>
    <n v="3"/>
    <x v="13"/>
    <n v="5"/>
    <x v="1"/>
    <x v="2"/>
    <x v="0"/>
  </r>
  <r>
    <x v="1996"/>
    <x v="54"/>
    <s v="CUS42882"/>
    <x v="5"/>
    <x v="3"/>
    <x v="0"/>
    <x v="1"/>
    <x v="635"/>
    <n v="4"/>
    <x v="24"/>
    <n v="10"/>
    <x v="2"/>
    <x v="1"/>
    <x v="1"/>
  </r>
  <r>
    <x v="1997"/>
    <x v="166"/>
    <s v="CUS33914"/>
    <x v="0"/>
    <x v="5"/>
    <x v="1"/>
    <x v="1"/>
    <x v="190"/>
    <n v="4"/>
    <x v="39"/>
    <n v="8"/>
    <x v="2"/>
    <x v="0"/>
    <x v="2"/>
  </r>
  <r>
    <x v="1998"/>
    <x v="119"/>
    <s v="CUS31517"/>
    <x v="4"/>
    <x v="8"/>
    <x v="0"/>
    <x v="0"/>
    <x v="200"/>
    <n v="1"/>
    <x v="24"/>
    <n v="3"/>
    <x v="4"/>
    <x v="0"/>
    <x v="0"/>
  </r>
  <r>
    <x v="1999"/>
    <x v="4"/>
    <s v="CUS63450"/>
    <x v="2"/>
    <x v="2"/>
    <x v="1"/>
    <x v="0"/>
    <x v="595"/>
    <n v="1"/>
    <x v="36"/>
    <n v="14"/>
    <x v="1"/>
    <x v="2"/>
    <x v="0"/>
  </r>
  <r>
    <x v="2000"/>
    <x v="46"/>
    <s v="CUS80927"/>
    <x v="2"/>
    <x v="6"/>
    <x v="1"/>
    <x v="0"/>
    <x v="554"/>
    <n v="1"/>
    <x v="1"/>
    <n v="6"/>
    <x v="1"/>
    <x v="3"/>
    <x v="0"/>
  </r>
  <r>
    <x v="2001"/>
    <x v="10"/>
    <s v="CUS42994"/>
    <x v="0"/>
    <x v="0"/>
    <x v="0"/>
    <x v="1"/>
    <x v="81"/>
    <n v="3"/>
    <x v="24"/>
    <n v="8"/>
    <x v="3"/>
    <x v="1"/>
    <x v="0"/>
  </r>
  <r>
    <x v="2002"/>
    <x v="28"/>
    <s v="CUS18061"/>
    <x v="0"/>
    <x v="0"/>
    <x v="0"/>
    <x v="1"/>
    <x v="206"/>
    <n v="4"/>
    <x v="5"/>
    <n v="15"/>
    <x v="2"/>
    <x v="1"/>
    <x v="0"/>
  </r>
  <r>
    <x v="2003"/>
    <x v="49"/>
    <s v="CUS32686"/>
    <x v="3"/>
    <x v="6"/>
    <x v="0"/>
    <x v="1"/>
    <x v="722"/>
    <n v="3"/>
    <x v="13"/>
    <n v="10"/>
    <x v="0"/>
    <x v="0"/>
    <x v="0"/>
  </r>
  <r>
    <x v="2004"/>
    <x v="46"/>
    <s v="CUS84426"/>
    <x v="2"/>
    <x v="5"/>
    <x v="1"/>
    <x v="1"/>
    <x v="723"/>
    <n v="1"/>
    <x v="39"/>
    <n v="14"/>
    <x v="0"/>
    <x v="0"/>
    <x v="1"/>
  </r>
  <r>
    <x v="2005"/>
    <x v="53"/>
    <s v="CUS93261"/>
    <x v="5"/>
    <x v="6"/>
    <x v="0"/>
    <x v="1"/>
    <x v="323"/>
    <n v="3"/>
    <x v="6"/>
    <n v="3"/>
    <x v="1"/>
    <x v="3"/>
    <x v="1"/>
  </r>
  <r>
    <x v="2006"/>
    <x v="4"/>
    <s v="CUS31182"/>
    <x v="5"/>
    <x v="8"/>
    <x v="0"/>
    <x v="0"/>
    <x v="390"/>
    <n v="1"/>
    <x v="26"/>
    <n v="7"/>
    <x v="0"/>
    <x v="0"/>
    <x v="0"/>
  </r>
  <r>
    <x v="2007"/>
    <x v="61"/>
    <s v="CUS92735"/>
    <x v="4"/>
    <x v="1"/>
    <x v="1"/>
    <x v="0"/>
    <x v="264"/>
    <n v="4"/>
    <x v="3"/>
    <n v="5"/>
    <x v="4"/>
    <x v="2"/>
    <x v="0"/>
  </r>
  <r>
    <x v="2008"/>
    <x v="169"/>
    <s v="CUS98346"/>
    <x v="5"/>
    <x v="4"/>
    <x v="1"/>
    <x v="1"/>
    <x v="125"/>
    <n v="4"/>
    <x v="8"/>
    <n v="5"/>
    <x v="2"/>
    <x v="3"/>
    <x v="0"/>
  </r>
  <r>
    <x v="2009"/>
    <x v="56"/>
    <s v="CUS50626"/>
    <x v="4"/>
    <x v="7"/>
    <x v="0"/>
    <x v="0"/>
    <x v="20"/>
    <n v="2"/>
    <x v="23"/>
    <n v="11"/>
    <x v="2"/>
    <x v="3"/>
    <x v="1"/>
  </r>
  <r>
    <x v="2010"/>
    <x v="91"/>
    <s v="CUS68290"/>
    <x v="3"/>
    <x v="7"/>
    <x v="1"/>
    <x v="1"/>
    <x v="724"/>
    <n v="2"/>
    <x v="34"/>
    <n v="8"/>
    <x v="3"/>
    <x v="2"/>
    <x v="1"/>
  </r>
  <r>
    <x v="2011"/>
    <x v="127"/>
    <s v="CUS20295"/>
    <x v="5"/>
    <x v="4"/>
    <x v="0"/>
    <x v="1"/>
    <x v="147"/>
    <n v="1"/>
    <x v="10"/>
    <n v="5"/>
    <x v="2"/>
    <x v="0"/>
    <x v="1"/>
  </r>
  <r>
    <x v="2012"/>
    <x v="10"/>
    <s v="CUS83686"/>
    <x v="3"/>
    <x v="0"/>
    <x v="0"/>
    <x v="0"/>
    <x v="576"/>
    <n v="2"/>
    <x v="23"/>
    <n v="7"/>
    <x v="1"/>
    <x v="0"/>
    <x v="0"/>
  </r>
  <r>
    <x v="2013"/>
    <x v="95"/>
    <s v="CUS93510"/>
    <x v="5"/>
    <x v="7"/>
    <x v="0"/>
    <x v="0"/>
    <x v="543"/>
    <n v="1"/>
    <x v="17"/>
    <n v="9"/>
    <x v="3"/>
    <x v="3"/>
    <x v="0"/>
  </r>
  <r>
    <x v="2014"/>
    <x v="151"/>
    <s v="CUS20931"/>
    <x v="1"/>
    <x v="4"/>
    <x v="1"/>
    <x v="0"/>
    <x v="368"/>
    <n v="2"/>
    <x v="26"/>
    <n v="6"/>
    <x v="3"/>
    <x v="0"/>
    <x v="0"/>
  </r>
  <r>
    <x v="2015"/>
    <x v="64"/>
    <s v="CUS38641"/>
    <x v="5"/>
    <x v="8"/>
    <x v="0"/>
    <x v="0"/>
    <x v="691"/>
    <n v="4"/>
    <x v="2"/>
    <n v="15"/>
    <x v="3"/>
    <x v="2"/>
    <x v="0"/>
  </r>
  <r>
    <x v="2016"/>
    <x v="59"/>
    <s v="CUS41872"/>
    <x v="3"/>
    <x v="8"/>
    <x v="0"/>
    <x v="1"/>
    <x v="140"/>
    <n v="2"/>
    <x v="29"/>
    <n v="11"/>
    <x v="3"/>
    <x v="1"/>
    <x v="0"/>
  </r>
  <r>
    <x v="2017"/>
    <x v="134"/>
    <s v="CUS55678"/>
    <x v="3"/>
    <x v="5"/>
    <x v="0"/>
    <x v="0"/>
    <x v="683"/>
    <n v="4"/>
    <x v="6"/>
    <n v="3"/>
    <x v="3"/>
    <x v="3"/>
    <x v="1"/>
  </r>
  <r>
    <x v="2018"/>
    <x v="178"/>
    <s v="CUS41828"/>
    <x v="1"/>
    <x v="9"/>
    <x v="0"/>
    <x v="1"/>
    <x v="680"/>
    <n v="1"/>
    <x v="8"/>
    <n v="14"/>
    <x v="3"/>
    <x v="3"/>
    <x v="0"/>
  </r>
  <r>
    <x v="2019"/>
    <x v="49"/>
    <s v="CUS20155"/>
    <x v="2"/>
    <x v="3"/>
    <x v="0"/>
    <x v="1"/>
    <x v="128"/>
    <n v="2"/>
    <x v="36"/>
    <n v="7"/>
    <x v="0"/>
    <x v="3"/>
    <x v="0"/>
  </r>
  <r>
    <x v="2020"/>
    <x v="102"/>
    <s v="CUS68977"/>
    <x v="0"/>
    <x v="2"/>
    <x v="0"/>
    <x v="0"/>
    <x v="527"/>
    <n v="4"/>
    <x v="29"/>
    <n v="8"/>
    <x v="3"/>
    <x v="1"/>
    <x v="0"/>
  </r>
  <r>
    <x v="2021"/>
    <x v="148"/>
    <s v="CUS60619"/>
    <x v="2"/>
    <x v="5"/>
    <x v="0"/>
    <x v="0"/>
    <x v="481"/>
    <n v="2"/>
    <x v="3"/>
    <n v="12"/>
    <x v="1"/>
    <x v="3"/>
    <x v="0"/>
  </r>
  <r>
    <x v="2022"/>
    <x v="15"/>
    <s v="CUS17013"/>
    <x v="0"/>
    <x v="8"/>
    <x v="1"/>
    <x v="1"/>
    <x v="646"/>
    <n v="1"/>
    <x v="0"/>
    <n v="13"/>
    <x v="4"/>
    <x v="0"/>
    <x v="0"/>
  </r>
  <r>
    <x v="2023"/>
    <x v="23"/>
    <s v="CUS15236"/>
    <x v="3"/>
    <x v="0"/>
    <x v="0"/>
    <x v="0"/>
    <x v="704"/>
    <n v="2"/>
    <x v="17"/>
    <n v="8"/>
    <x v="3"/>
    <x v="3"/>
    <x v="0"/>
  </r>
  <r>
    <x v="2024"/>
    <x v="38"/>
    <s v="CUS41111"/>
    <x v="0"/>
    <x v="2"/>
    <x v="0"/>
    <x v="1"/>
    <x v="135"/>
    <n v="3"/>
    <x v="3"/>
    <n v="6"/>
    <x v="4"/>
    <x v="1"/>
    <x v="0"/>
  </r>
  <r>
    <x v="2025"/>
    <x v="14"/>
    <s v="CUS46793"/>
    <x v="4"/>
    <x v="2"/>
    <x v="1"/>
    <x v="1"/>
    <x v="725"/>
    <n v="3"/>
    <x v="22"/>
    <n v="13"/>
    <x v="3"/>
    <x v="1"/>
    <x v="0"/>
  </r>
  <r>
    <x v="2026"/>
    <x v="9"/>
    <s v="CUS50976"/>
    <x v="0"/>
    <x v="2"/>
    <x v="0"/>
    <x v="1"/>
    <x v="290"/>
    <n v="4"/>
    <x v="23"/>
    <n v="4"/>
    <x v="1"/>
    <x v="2"/>
    <x v="0"/>
  </r>
  <r>
    <x v="2027"/>
    <x v="25"/>
    <s v="CUS19929"/>
    <x v="1"/>
    <x v="9"/>
    <x v="1"/>
    <x v="1"/>
    <x v="617"/>
    <n v="2"/>
    <x v="5"/>
    <n v="13"/>
    <x v="3"/>
    <x v="3"/>
    <x v="0"/>
  </r>
  <r>
    <x v="2028"/>
    <x v="30"/>
    <s v="CUS70264"/>
    <x v="3"/>
    <x v="0"/>
    <x v="0"/>
    <x v="1"/>
    <x v="643"/>
    <n v="1"/>
    <x v="39"/>
    <n v="10"/>
    <x v="2"/>
    <x v="1"/>
    <x v="0"/>
  </r>
  <r>
    <x v="2029"/>
    <x v="164"/>
    <s v="CUS50140"/>
    <x v="3"/>
    <x v="4"/>
    <x v="1"/>
    <x v="1"/>
    <x v="708"/>
    <n v="2"/>
    <x v="13"/>
    <n v="7"/>
    <x v="1"/>
    <x v="0"/>
    <x v="1"/>
  </r>
  <r>
    <x v="2030"/>
    <x v="123"/>
    <s v="CUS32913"/>
    <x v="4"/>
    <x v="4"/>
    <x v="1"/>
    <x v="0"/>
    <x v="313"/>
    <n v="3"/>
    <x v="32"/>
    <n v="10"/>
    <x v="1"/>
    <x v="3"/>
    <x v="1"/>
  </r>
  <r>
    <x v="2031"/>
    <x v="79"/>
    <s v="CUS65476"/>
    <x v="5"/>
    <x v="3"/>
    <x v="1"/>
    <x v="1"/>
    <x v="306"/>
    <n v="4"/>
    <x v="17"/>
    <n v="14"/>
    <x v="2"/>
    <x v="0"/>
    <x v="0"/>
  </r>
  <r>
    <x v="2032"/>
    <x v="73"/>
    <s v="CUS26829"/>
    <x v="4"/>
    <x v="4"/>
    <x v="1"/>
    <x v="0"/>
    <x v="545"/>
    <n v="1"/>
    <x v="31"/>
    <n v="6"/>
    <x v="4"/>
    <x v="3"/>
    <x v="2"/>
  </r>
  <r>
    <x v="2033"/>
    <x v="139"/>
    <s v="CUS29328"/>
    <x v="0"/>
    <x v="1"/>
    <x v="0"/>
    <x v="1"/>
    <x v="650"/>
    <n v="4"/>
    <x v="12"/>
    <n v="4"/>
    <x v="0"/>
    <x v="0"/>
    <x v="2"/>
  </r>
  <r>
    <x v="2034"/>
    <x v="114"/>
    <s v="CUS88507"/>
    <x v="2"/>
    <x v="2"/>
    <x v="0"/>
    <x v="1"/>
    <x v="565"/>
    <n v="2"/>
    <x v="39"/>
    <n v="3"/>
    <x v="3"/>
    <x v="0"/>
    <x v="0"/>
  </r>
  <r>
    <x v="2035"/>
    <x v="117"/>
    <s v="CUS49248"/>
    <x v="2"/>
    <x v="0"/>
    <x v="1"/>
    <x v="0"/>
    <x v="306"/>
    <n v="1"/>
    <x v="38"/>
    <n v="14"/>
    <x v="3"/>
    <x v="0"/>
    <x v="2"/>
  </r>
  <r>
    <x v="2036"/>
    <x v="35"/>
    <s v="CUS22078"/>
    <x v="5"/>
    <x v="4"/>
    <x v="0"/>
    <x v="1"/>
    <x v="0"/>
    <n v="4"/>
    <x v="8"/>
    <n v="5"/>
    <x v="2"/>
    <x v="1"/>
    <x v="0"/>
  </r>
  <r>
    <x v="2037"/>
    <x v="178"/>
    <s v="CUS54127"/>
    <x v="5"/>
    <x v="4"/>
    <x v="1"/>
    <x v="1"/>
    <x v="726"/>
    <n v="2"/>
    <x v="5"/>
    <n v="3"/>
    <x v="1"/>
    <x v="0"/>
    <x v="0"/>
  </r>
  <r>
    <x v="2038"/>
    <x v="143"/>
    <s v="CUS38540"/>
    <x v="0"/>
    <x v="9"/>
    <x v="1"/>
    <x v="0"/>
    <x v="136"/>
    <n v="1"/>
    <x v="12"/>
    <n v="3"/>
    <x v="1"/>
    <x v="2"/>
    <x v="0"/>
  </r>
  <r>
    <x v="2039"/>
    <x v="18"/>
    <s v="CUS38571"/>
    <x v="3"/>
    <x v="3"/>
    <x v="0"/>
    <x v="1"/>
    <x v="108"/>
    <n v="1"/>
    <x v="25"/>
    <n v="8"/>
    <x v="2"/>
    <x v="3"/>
    <x v="0"/>
  </r>
  <r>
    <x v="2040"/>
    <x v="29"/>
    <s v="CUS84300"/>
    <x v="4"/>
    <x v="5"/>
    <x v="0"/>
    <x v="1"/>
    <x v="640"/>
    <n v="4"/>
    <x v="28"/>
    <n v="10"/>
    <x v="1"/>
    <x v="1"/>
    <x v="1"/>
  </r>
  <r>
    <x v="2041"/>
    <x v="24"/>
    <s v="CUS86105"/>
    <x v="4"/>
    <x v="9"/>
    <x v="1"/>
    <x v="0"/>
    <x v="304"/>
    <n v="1"/>
    <x v="26"/>
    <n v="12"/>
    <x v="3"/>
    <x v="1"/>
    <x v="0"/>
  </r>
  <r>
    <x v="2042"/>
    <x v="49"/>
    <s v="CUS47326"/>
    <x v="3"/>
    <x v="2"/>
    <x v="1"/>
    <x v="0"/>
    <x v="163"/>
    <n v="2"/>
    <x v="24"/>
    <n v="15"/>
    <x v="3"/>
    <x v="0"/>
    <x v="0"/>
  </r>
  <r>
    <x v="2043"/>
    <x v="180"/>
    <s v="CUS51078"/>
    <x v="0"/>
    <x v="9"/>
    <x v="1"/>
    <x v="0"/>
    <x v="629"/>
    <n v="1"/>
    <x v="30"/>
    <n v="4"/>
    <x v="0"/>
    <x v="1"/>
    <x v="0"/>
  </r>
  <r>
    <x v="2044"/>
    <x v="33"/>
    <s v="CUS79123"/>
    <x v="4"/>
    <x v="7"/>
    <x v="0"/>
    <x v="1"/>
    <x v="501"/>
    <n v="2"/>
    <x v="8"/>
    <n v="12"/>
    <x v="4"/>
    <x v="3"/>
    <x v="2"/>
  </r>
  <r>
    <x v="2045"/>
    <x v="51"/>
    <s v="CUS36443"/>
    <x v="3"/>
    <x v="7"/>
    <x v="1"/>
    <x v="0"/>
    <x v="643"/>
    <n v="3"/>
    <x v="12"/>
    <n v="6"/>
    <x v="2"/>
    <x v="1"/>
    <x v="0"/>
  </r>
  <r>
    <x v="2046"/>
    <x v="62"/>
    <s v="CUS27267"/>
    <x v="3"/>
    <x v="3"/>
    <x v="1"/>
    <x v="0"/>
    <x v="194"/>
    <n v="3"/>
    <x v="29"/>
    <n v="6"/>
    <x v="1"/>
    <x v="0"/>
    <x v="0"/>
  </r>
  <r>
    <x v="2047"/>
    <x v="111"/>
    <s v="CUS10071"/>
    <x v="1"/>
    <x v="9"/>
    <x v="1"/>
    <x v="1"/>
    <x v="695"/>
    <n v="2"/>
    <x v="6"/>
    <n v="15"/>
    <x v="2"/>
    <x v="0"/>
    <x v="0"/>
  </r>
  <r>
    <x v="2048"/>
    <x v="97"/>
    <s v="CUS97777"/>
    <x v="3"/>
    <x v="8"/>
    <x v="0"/>
    <x v="1"/>
    <x v="685"/>
    <n v="2"/>
    <x v="25"/>
    <n v="9"/>
    <x v="2"/>
    <x v="1"/>
    <x v="0"/>
  </r>
  <r>
    <x v="2049"/>
    <x v="110"/>
    <s v="CUS64341"/>
    <x v="3"/>
    <x v="9"/>
    <x v="0"/>
    <x v="1"/>
    <x v="269"/>
    <n v="3"/>
    <x v="18"/>
    <n v="6"/>
    <x v="3"/>
    <x v="1"/>
    <x v="2"/>
  </r>
  <r>
    <x v="2050"/>
    <x v="178"/>
    <s v="CUS46800"/>
    <x v="3"/>
    <x v="4"/>
    <x v="1"/>
    <x v="1"/>
    <x v="216"/>
    <n v="3"/>
    <x v="35"/>
    <n v="4"/>
    <x v="3"/>
    <x v="1"/>
    <x v="0"/>
  </r>
  <r>
    <x v="2051"/>
    <x v="36"/>
    <s v="CUS79304"/>
    <x v="0"/>
    <x v="1"/>
    <x v="1"/>
    <x v="1"/>
    <x v="161"/>
    <n v="2"/>
    <x v="22"/>
    <n v="6"/>
    <x v="2"/>
    <x v="0"/>
    <x v="0"/>
  </r>
  <r>
    <x v="2052"/>
    <x v="65"/>
    <s v="CUS88548"/>
    <x v="1"/>
    <x v="1"/>
    <x v="0"/>
    <x v="0"/>
    <x v="532"/>
    <n v="4"/>
    <x v="26"/>
    <n v="6"/>
    <x v="2"/>
    <x v="0"/>
    <x v="0"/>
  </r>
  <r>
    <x v="2053"/>
    <x v="42"/>
    <s v="CUS57208"/>
    <x v="0"/>
    <x v="8"/>
    <x v="0"/>
    <x v="0"/>
    <x v="551"/>
    <n v="2"/>
    <x v="1"/>
    <n v="15"/>
    <x v="4"/>
    <x v="1"/>
    <x v="0"/>
  </r>
  <r>
    <x v="2054"/>
    <x v="158"/>
    <s v="CUS27048"/>
    <x v="3"/>
    <x v="8"/>
    <x v="1"/>
    <x v="1"/>
    <x v="727"/>
    <n v="1"/>
    <x v="22"/>
    <n v="7"/>
    <x v="2"/>
    <x v="1"/>
    <x v="1"/>
  </r>
  <r>
    <x v="2055"/>
    <x v="60"/>
    <s v="CUS54475"/>
    <x v="4"/>
    <x v="9"/>
    <x v="0"/>
    <x v="0"/>
    <x v="543"/>
    <n v="2"/>
    <x v="7"/>
    <n v="12"/>
    <x v="0"/>
    <x v="3"/>
    <x v="0"/>
  </r>
  <r>
    <x v="2056"/>
    <x v="182"/>
    <s v="CUS21641"/>
    <x v="3"/>
    <x v="0"/>
    <x v="1"/>
    <x v="0"/>
    <x v="728"/>
    <n v="3"/>
    <x v="6"/>
    <n v="12"/>
    <x v="0"/>
    <x v="2"/>
    <x v="2"/>
  </r>
  <r>
    <x v="2057"/>
    <x v="168"/>
    <s v="CUS97392"/>
    <x v="1"/>
    <x v="2"/>
    <x v="1"/>
    <x v="0"/>
    <x v="729"/>
    <n v="3"/>
    <x v="31"/>
    <n v="6"/>
    <x v="3"/>
    <x v="3"/>
    <x v="0"/>
  </r>
  <r>
    <x v="2058"/>
    <x v="160"/>
    <s v="CUS98939"/>
    <x v="4"/>
    <x v="2"/>
    <x v="1"/>
    <x v="1"/>
    <x v="544"/>
    <n v="4"/>
    <x v="40"/>
    <n v="3"/>
    <x v="0"/>
    <x v="0"/>
    <x v="1"/>
  </r>
  <r>
    <x v="2059"/>
    <x v="125"/>
    <s v="CUS24522"/>
    <x v="5"/>
    <x v="0"/>
    <x v="0"/>
    <x v="1"/>
    <x v="100"/>
    <n v="1"/>
    <x v="31"/>
    <n v="6"/>
    <x v="3"/>
    <x v="1"/>
    <x v="2"/>
  </r>
  <r>
    <x v="2060"/>
    <x v="23"/>
    <s v="CUS92280"/>
    <x v="0"/>
    <x v="7"/>
    <x v="1"/>
    <x v="1"/>
    <x v="360"/>
    <n v="4"/>
    <x v="3"/>
    <n v="12"/>
    <x v="4"/>
    <x v="3"/>
    <x v="1"/>
  </r>
  <r>
    <x v="2061"/>
    <x v="51"/>
    <s v="CUS86487"/>
    <x v="2"/>
    <x v="8"/>
    <x v="1"/>
    <x v="1"/>
    <x v="507"/>
    <n v="4"/>
    <x v="17"/>
    <n v="4"/>
    <x v="1"/>
    <x v="2"/>
    <x v="0"/>
  </r>
  <r>
    <x v="2062"/>
    <x v="92"/>
    <s v="CUS64455"/>
    <x v="2"/>
    <x v="4"/>
    <x v="0"/>
    <x v="0"/>
    <x v="615"/>
    <n v="3"/>
    <x v="10"/>
    <n v="4"/>
    <x v="1"/>
    <x v="1"/>
    <x v="0"/>
  </r>
  <r>
    <x v="2063"/>
    <x v="44"/>
    <s v="CUS86123"/>
    <x v="1"/>
    <x v="0"/>
    <x v="1"/>
    <x v="0"/>
    <x v="372"/>
    <n v="3"/>
    <x v="18"/>
    <n v="15"/>
    <x v="1"/>
    <x v="1"/>
    <x v="0"/>
  </r>
  <r>
    <x v="2064"/>
    <x v="96"/>
    <s v="CUS40278"/>
    <x v="4"/>
    <x v="3"/>
    <x v="0"/>
    <x v="1"/>
    <x v="570"/>
    <n v="1"/>
    <x v="22"/>
    <n v="11"/>
    <x v="3"/>
    <x v="0"/>
    <x v="0"/>
  </r>
  <r>
    <x v="2065"/>
    <x v="147"/>
    <s v="CUS21384"/>
    <x v="5"/>
    <x v="4"/>
    <x v="1"/>
    <x v="1"/>
    <x v="549"/>
    <n v="1"/>
    <x v="24"/>
    <n v="6"/>
    <x v="4"/>
    <x v="3"/>
    <x v="0"/>
  </r>
  <r>
    <x v="2066"/>
    <x v="167"/>
    <s v="CUS39321"/>
    <x v="3"/>
    <x v="3"/>
    <x v="0"/>
    <x v="0"/>
    <x v="76"/>
    <n v="3"/>
    <x v="26"/>
    <n v="6"/>
    <x v="1"/>
    <x v="0"/>
    <x v="1"/>
  </r>
  <r>
    <x v="2067"/>
    <x v="164"/>
    <s v="CUS89365"/>
    <x v="4"/>
    <x v="0"/>
    <x v="0"/>
    <x v="1"/>
    <x v="250"/>
    <n v="3"/>
    <x v="11"/>
    <n v="9"/>
    <x v="2"/>
    <x v="2"/>
    <x v="1"/>
  </r>
  <r>
    <x v="2068"/>
    <x v="40"/>
    <s v="CUS32049"/>
    <x v="5"/>
    <x v="9"/>
    <x v="0"/>
    <x v="1"/>
    <x v="663"/>
    <n v="3"/>
    <x v="15"/>
    <n v="5"/>
    <x v="0"/>
    <x v="1"/>
    <x v="0"/>
  </r>
  <r>
    <x v="2069"/>
    <x v="76"/>
    <s v="CUS31253"/>
    <x v="1"/>
    <x v="1"/>
    <x v="1"/>
    <x v="1"/>
    <x v="510"/>
    <n v="2"/>
    <x v="32"/>
    <n v="4"/>
    <x v="0"/>
    <x v="0"/>
    <x v="0"/>
  </r>
  <r>
    <x v="2070"/>
    <x v="107"/>
    <s v="CUS80943"/>
    <x v="4"/>
    <x v="7"/>
    <x v="0"/>
    <x v="1"/>
    <x v="223"/>
    <n v="1"/>
    <x v="19"/>
    <n v="10"/>
    <x v="4"/>
    <x v="0"/>
    <x v="0"/>
  </r>
  <r>
    <x v="2071"/>
    <x v="116"/>
    <s v="CUS57476"/>
    <x v="5"/>
    <x v="3"/>
    <x v="1"/>
    <x v="1"/>
    <x v="567"/>
    <n v="1"/>
    <x v="19"/>
    <n v="7"/>
    <x v="1"/>
    <x v="2"/>
    <x v="0"/>
  </r>
  <r>
    <x v="2072"/>
    <x v="14"/>
    <s v="CUS68910"/>
    <x v="1"/>
    <x v="8"/>
    <x v="0"/>
    <x v="0"/>
    <x v="633"/>
    <n v="2"/>
    <x v="25"/>
    <n v="12"/>
    <x v="4"/>
    <x v="3"/>
    <x v="0"/>
  </r>
  <r>
    <x v="2073"/>
    <x v="88"/>
    <s v="CUS73110"/>
    <x v="4"/>
    <x v="9"/>
    <x v="0"/>
    <x v="0"/>
    <x v="373"/>
    <n v="1"/>
    <x v="13"/>
    <n v="10"/>
    <x v="3"/>
    <x v="2"/>
    <x v="2"/>
  </r>
  <r>
    <x v="2074"/>
    <x v="132"/>
    <s v="CUS65062"/>
    <x v="2"/>
    <x v="6"/>
    <x v="1"/>
    <x v="1"/>
    <x v="147"/>
    <n v="1"/>
    <x v="9"/>
    <n v="4"/>
    <x v="4"/>
    <x v="0"/>
    <x v="1"/>
  </r>
  <r>
    <x v="2075"/>
    <x v="29"/>
    <s v="CUS79039"/>
    <x v="3"/>
    <x v="4"/>
    <x v="1"/>
    <x v="1"/>
    <x v="656"/>
    <n v="1"/>
    <x v="31"/>
    <n v="9"/>
    <x v="3"/>
    <x v="3"/>
    <x v="0"/>
  </r>
  <r>
    <x v="2076"/>
    <x v="82"/>
    <s v="CUS43276"/>
    <x v="0"/>
    <x v="1"/>
    <x v="0"/>
    <x v="1"/>
    <x v="652"/>
    <n v="3"/>
    <x v="21"/>
    <n v="13"/>
    <x v="2"/>
    <x v="3"/>
    <x v="0"/>
  </r>
  <r>
    <x v="2077"/>
    <x v="172"/>
    <s v="CUS73697"/>
    <x v="5"/>
    <x v="4"/>
    <x v="1"/>
    <x v="0"/>
    <x v="450"/>
    <n v="1"/>
    <x v="35"/>
    <n v="8"/>
    <x v="1"/>
    <x v="3"/>
    <x v="2"/>
  </r>
  <r>
    <x v="2078"/>
    <x v="15"/>
    <s v="CUS25260"/>
    <x v="5"/>
    <x v="4"/>
    <x v="0"/>
    <x v="1"/>
    <x v="524"/>
    <n v="3"/>
    <x v="28"/>
    <n v="13"/>
    <x v="0"/>
    <x v="0"/>
    <x v="0"/>
  </r>
  <r>
    <x v="2079"/>
    <x v="152"/>
    <s v="CUS92665"/>
    <x v="4"/>
    <x v="0"/>
    <x v="1"/>
    <x v="0"/>
    <x v="44"/>
    <n v="3"/>
    <x v="4"/>
    <n v="4"/>
    <x v="2"/>
    <x v="3"/>
    <x v="0"/>
  </r>
  <r>
    <x v="2080"/>
    <x v="167"/>
    <s v="CUS73011"/>
    <x v="4"/>
    <x v="2"/>
    <x v="0"/>
    <x v="1"/>
    <x v="730"/>
    <n v="2"/>
    <x v="12"/>
    <n v="6"/>
    <x v="0"/>
    <x v="2"/>
    <x v="0"/>
  </r>
  <r>
    <x v="2081"/>
    <x v="8"/>
    <s v="CUS97825"/>
    <x v="2"/>
    <x v="3"/>
    <x v="1"/>
    <x v="1"/>
    <x v="515"/>
    <n v="4"/>
    <x v="5"/>
    <n v="3"/>
    <x v="3"/>
    <x v="3"/>
    <x v="0"/>
  </r>
  <r>
    <x v="2082"/>
    <x v="87"/>
    <s v="CUS97803"/>
    <x v="4"/>
    <x v="2"/>
    <x v="0"/>
    <x v="1"/>
    <x v="577"/>
    <n v="2"/>
    <x v="36"/>
    <n v="8"/>
    <x v="2"/>
    <x v="1"/>
    <x v="0"/>
  </r>
  <r>
    <x v="2083"/>
    <x v="43"/>
    <s v="CUS89480"/>
    <x v="2"/>
    <x v="1"/>
    <x v="1"/>
    <x v="0"/>
    <x v="120"/>
    <n v="4"/>
    <x v="0"/>
    <n v="3"/>
    <x v="4"/>
    <x v="0"/>
    <x v="1"/>
  </r>
  <r>
    <x v="2084"/>
    <x v="178"/>
    <s v="CUS53220"/>
    <x v="1"/>
    <x v="1"/>
    <x v="1"/>
    <x v="0"/>
    <x v="672"/>
    <n v="1"/>
    <x v="27"/>
    <n v="14"/>
    <x v="4"/>
    <x v="0"/>
    <x v="0"/>
  </r>
  <r>
    <x v="2085"/>
    <x v="178"/>
    <s v="CUS65963"/>
    <x v="1"/>
    <x v="5"/>
    <x v="1"/>
    <x v="0"/>
    <x v="315"/>
    <n v="4"/>
    <x v="11"/>
    <n v="7"/>
    <x v="1"/>
    <x v="2"/>
    <x v="0"/>
  </r>
  <r>
    <x v="2086"/>
    <x v="142"/>
    <s v="CUS12351"/>
    <x v="3"/>
    <x v="9"/>
    <x v="1"/>
    <x v="0"/>
    <x v="317"/>
    <n v="2"/>
    <x v="40"/>
    <n v="3"/>
    <x v="3"/>
    <x v="1"/>
    <x v="0"/>
  </r>
  <r>
    <x v="2087"/>
    <x v="139"/>
    <s v="CUS66023"/>
    <x v="3"/>
    <x v="6"/>
    <x v="1"/>
    <x v="1"/>
    <x v="224"/>
    <n v="4"/>
    <x v="25"/>
    <n v="12"/>
    <x v="3"/>
    <x v="2"/>
    <x v="0"/>
  </r>
  <r>
    <x v="2088"/>
    <x v="91"/>
    <s v="CUS82082"/>
    <x v="2"/>
    <x v="2"/>
    <x v="0"/>
    <x v="0"/>
    <x v="486"/>
    <n v="2"/>
    <x v="23"/>
    <n v="13"/>
    <x v="2"/>
    <x v="0"/>
    <x v="0"/>
  </r>
  <r>
    <x v="2089"/>
    <x v="49"/>
    <s v="CUS93231"/>
    <x v="1"/>
    <x v="6"/>
    <x v="0"/>
    <x v="0"/>
    <x v="731"/>
    <n v="2"/>
    <x v="25"/>
    <n v="11"/>
    <x v="3"/>
    <x v="2"/>
    <x v="2"/>
  </r>
  <r>
    <x v="2090"/>
    <x v="135"/>
    <s v="CUS52472"/>
    <x v="2"/>
    <x v="9"/>
    <x v="0"/>
    <x v="0"/>
    <x v="404"/>
    <n v="4"/>
    <x v="1"/>
    <n v="15"/>
    <x v="4"/>
    <x v="0"/>
    <x v="0"/>
  </r>
  <r>
    <x v="2091"/>
    <x v="54"/>
    <s v="CUS87064"/>
    <x v="1"/>
    <x v="1"/>
    <x v="0"/>
    <x v="1"/>
    <x v="68"/>
    <n v="3"/>
    <x v="12"/>
    <n v="5"/>
    <x v="1"/>
    <x v="1"/>
    <x v="0"/>
  </r>
  <r>
    <x v="2092"/>
    <x v="107"/>
    <s v="CUS90657"/>
    <x v="0"/>
    <x v="2"/>
    <x v="0"/>
    <x v="0"/>
    <x v="15"/>
    <n v="4"/>
    <x v="28"/>
    <n v="4"/>
    <x v="3"/>
    <x v="3"/>
    <x v="1"/>
  </r>
  <r>
    <x v="2093"/>
    <x v="55"/>
    <s v="CUS23282"/>
    <x v="2"/>
    <x v="2"/>
    <x v="1"/>
    <x v="0"/>
    <x v="76"/>
    <n v="4"/>
    <x v="6"/>
    <n v="10"/>
    <x v="2"/>
    <x v="0"/>
    <x v="0"/>
  </r>
  <r>
    <x v="2094"/>
    <x v="27"/>
    <s v="CUS66245"/>
    <x v="0"/>
    <x v="7"/>
    <x v="0"/>
    <x v="1"/>
    <x v="732"/>
    <n v="3"/>
    <x v="38"/>
    <n v="5"/>
    <x v="3"/>
    <x v="2"/>
    <x v="0"/>
  </r>
  <r>
    <x v="2095"/>
    <x v="106"/>
    <s v="CUS64917"/>
    <x v="5"/>
    <x v="8"/>
    <x v="1"/>
    <x v="1"/>
    <x v="305"/>
    <n v="3"/>
    <x v="39"/>
    <n v="14"/>
    <x v="1"/>
    <x v="0"/>
    <x v="2"/>
  </r>
  <r>
    <x v="2096"/>
    <x v="4"/>
    <s v="CUS63727"/>
    <x v="4"/>
    <x v="2"/>
    <x v="1"/>
    <x v="1"/>
    <x v="287"/>
    <n v="3"/>
    <x v="7"/>
    <n v="11"/>
    <x v="4"/>
    <x v="1"/>
    <x v="1"/>
  </r>
  <r>
    <x v="2097"/>
    <x v="57"/>
    <s v="CUS41520"/>
    <x v="0"/>
    <x v="7"/>
    <x v="1"/>
    <x v="1"/>
    <x v="710"/>
    <n v="4"/>
    <x v="1"/>
    <n v="4"/>
    <x v="3"/>
    <x v="3"/>
    <x v="0"/>
  </r>
  <r>
    <x v="2098"/>
    <x v="169"/>
    <s v="CUS14390"/>
    <x v="2"/>
    <x v="2"/>
    <x v="1"/>
    <x v="0"/>
    <x v="496"/>
    <n v="3"/>
    <x v="4"/>
    <n v="15"/>
    <x v="2"/>
    <x v="3"/>
    <x v="1"/>
  </r>
  <r>
    <x v="2099"/>
    <x v="168"/>
    <s v="CUS44561"/>
    <x v="0"/>
    <x v="4"/>
    <x v="1"/>
    <x v="1"/>
    <x v="210"/>
    <n v="2"/>
    <x v="20"/>
    <n v="8"/>
    <x v="3"/>
    <x v="0"/>
    <x v="2"/>
  </r>
  <r>
    <x v="2100"/>
    <x v="107"/>
    <s v="CUS82966"/>
    <x v="5"/>
    <x v="4"/>
    <x v="0"/>
    <x v="1"/>
    <x v="451"/>
    <n v="3"/>
    <x v="12"/>
    <n v="5"/>
    <x v="3"/>
    <x v="1"/>
    <x v="0"/>
  </r>
  <r>
    <x v="2101"/>
    <x v="113"/>
    <s v="CUS88186"/>
    <x v="3"/>
    <x v="4"/>
    <x v="0"/>
    <x v="0"/>
    <x v="617"/>
    <n v="4"/>
    <x v="13"/>
    <n v="9"/>
    <x v="4"/>
    <x v="1"/>
    <x v="0"/>
  </r>
  <r>
    <x v="2102"/>
    <x v="154"/>
    <s v="CUS22950"/>
    <x v="5"/>
    <x v="6"/>
    <x v="1"/>
    <x v="0"/>
    <x v="733"/>
    <n v="1"/>
    <x v="29"/>
    <n v="12"/>
    <x v="0"/>
    <x v="0"/>
    <x v="0"/>
  </r>
  <r>
    <x v="2103"/>
    <x v="181"/>
    <s v="CUS73234"/>
    <x v="0"/>
    <x v="3"/>
    <x v="0"/>
    <x v="1"/>
    <x v="593"/>
    <n v="2"/>
    <x v="18"/>
    <n v="14"/>
    <x v="0"/>
    <x v="3"/>
    <x v="1"/>
  </r>
  <r>
    <x v="2104"/>
    <x v="26"/>
    <s v="CUS84894"/>
    <x v="1"/>
    <x v="5"/>
    <x v="0"/>
    <x v="0"/>
    <x v="548"/>
    <n v="2"/>
    <x v="29"/>
    <n v="11"/>
    <x v="4"/>
    <x v="2"/>
    <x v="1"/>
  </r>
  <r>
    <x v="2105"/>
    <x v="143"/>
    <s v="CUS24499"/>
    <x v="2"/>
    <x v="5"/>
    <x v="1"/>
    <x v="0"/>
    <x v="485"/>
    <n v="2"/>
    <x v="1"/>
    <n v="10"/>
    <x v="2"/>
    <x v="3"/>
    <x v="0"/>
  </r>
  <r>
    <x v="2106"/>
    <x v="56"/>
    <s v="CUS94005"/>
    <x v="2"/>
    <x v="3"/>
    <x v="1"/>
    <x v="1"/>
    <x v="723"/>
    <n v="1"/>
    <x v="12"/>
    <n v="4"/>
    <x v="2"/>
    <x v="3"/>
    <x v="0"/>
  </r>
  <r>
    <x v="2107"/>
    <x v="144"/>
    <s v="CUS13209"/>
    <x v="0"/>
    <x v="8"/>
    <x v="1"/>
    <x v="1"/>
    <x v="328"/>
    <n v="3"/>
    <x v="17"/>
    <n v="6"/>
    <x v="3"/>
    <x v="2"/>
    <x v="0"/>
  </r>
  <r>
    <x v="2108"/>
    <x v="49"/>
    <s v="CUS74538"/>
    <x v="0"/>
    <x v="0"/>
    <x v="0"/>
    <x v="0"/>
    <x v="658"/>
    <n v="1"/>
    <x v="40"/>
    <n v="5"/>
    <x v="1"/>
    <x v="0"/>
    <x v="1"/>
  </r>
  <r>
    <x v="2109"/>
    <x v="78"/>
    <s v="CUS91885"/>
    <x v="3"/>
    <x v="9"/>
    <x v="1"/>
    <x v="1"/>
    <x v="734"/>
    <n v="4"/>
    <x v="14"/>
    <n v="15"/>
    <x v="1"/>
    <x v="3"/>
    <x v="0"/>
  </r>
  <r>
    <x v="2110"/>
    <x v="108"/>
    <s v="CUS12194"/>
    <x v="4"/>
    <x v="9"/>
    <x v="1"/>
    <x v="1"/>
    <x v="458"/>
    <n v="4"/>
    <x v="0"/>
    <n v="5"/>
    <x v="3"/>
    <x v="2"/>
    <x v="1"/>
  </r>
  <r>
    <x v="2111"/>
    <x v="154"/>
    <s v="CUS80094"/>
    <x v="0"/>
    <x v="1"/>
    <x v="1"/>
    <x v="0"/>
    <x v="102"/>
    <n v="3"/>
    <x v="7"/>
    <n v="7"/>
    <x v="2"/>
    <x v="1"/>
    <x v="0"/>
  </r>
  <r>
    <x v="2112"/>
    <x v="96"/>
    <s v="CUS99104"/>
    <x v="3"/>
    <x v="9"/>
    <x v="0"/>
    <x v="0"/>
    <x v="672"/>
    <n v="2"/>
    <x v="23"/>
    <n v="8"/>
    <x v="2"/>
    <x v="0"/>
    <x v="0"/>
  </r>
  <r>
    <x v="2113"/>
    <x v="131"/>
    <s v="CUS22127"/>
    <x v="0"/>
    <x v="2"/>
    <x v="0"/>
    <x v="0"/>
    <x v="496"/>
    <n v="1"/>
    <x v="35"/>
    <n v="8"/>
    <x v="1"/>
    <x v="3"/>
    <x v="0"/>
  </r>
  <r>
    <x v="2114"/>
    <x v="96"/>
    <s v="CUS53528"/>
    <x v="0"/>
    <x v="2"/>
    <x v="0"/>
    <x v="1"/>
    <x v="589"/>
    <n v="4"/>
    <x v="28"/>
    <n v="3"/>
    <x v="1"/>
    <x v="3"/>
    <x v="0"/>
  </r>
  <r>
    <x v="2115"/>
    <x v="0"/>
    <s v="CUS52927"/>
    <x v="5"/>
    <x v="5"/>
    <x v="1"/>
    <x v="0"/>
    <x v="267"/>
    <n v="3"/>
    <x v="5"/>
    <n v="6"/>
    <x v="1"/>
    <x v="2"/>
    <x v="2"/>
  </r>
  <r>
    <x v="2116"/>
    <x v="65"/>
    <s v="CUS12905"/>
    <x v="1"/>
    <x v="8"/>
    <x v="1"/>
    <x v="1"/>
    <x v="735"/>
    <n v="1"/>
    <x v="36"/>
    <n v="15"/>
    <x v="3"/>
    <x v="3"/>
    <x v="0"/>
  </r>
  <r>
    <x v="2117"/>
    <x v="133"/>
    <s v="CUS96492"/>
    <x v="1"/>
    <x v="3"/>
    <x v="0"/>
    <x v="0"/>
    <x v="736"/>
    <n v="4"/>
    <x v="39"/>
    <n v="7"/>
    <x v="3"/>
    <x v="2"/>
    <x v="0"/>
  </r>
  <r>
    <x v="2118"/>
    <x v="35"/>
    <s v="CUS28126"/>
    <x v="5"/>
    <x v="1"/>
    <x v="0"/>
    <x v="1"/>
    <x v="508"/>
    <n v="2"/>
    <x v="14"/>
    <n v="5"/>
    <x v="2"/>
    <x v="0"/>
    <x v="0"/>
  </r>
  <r>
    <x v="2119"/>
    <x v="30"/>
    <s v="CUS28981"/>
    <x v="1"/>
    <x v="9"/>
    <x v="1"/>
    <x v="0"/>
    <x v="730"/>
    <n v="4"/>
    <x v="24"/>
    <n v="10"/>
    <x v="2"/>
    <x v="3"/>
    <x v="0"/>
  </r>
  <r>
    <x v="2120"/>
    <x v="182"/>
    <s v="CUS92076"/>
    <x v="2"/>
    <x v="8"/>
    <x v="0"/>
    <x v="0"/>
    <x v="737"/>
    <n v="3"/>
    <x v="2"/>
    <n v="6"/>
    <x v="4"/>
    <x v="3"/>
    <x v="0"/>
  </r>
  <r>
    <x v="2121"/>
    <x v="181"/>
    <s v="CUS35737"/>
    <x v="0"/>
    <x v="8"/>
    <x v="0"/>
    <x v="0"/>
    <x v="144"/>
    <n v="2"/>
    <x v="40"/>
    <n v="4"/>
    <x v="1"/>
    <x v="1"/>
    <x v="0"/>
  </r>
  <r>
    <x v="2122"/>
    <x v="51"/>
    <s v="CUS75867"/>
    <x v="3"/>
    <x v="1"/>
    <x v="0"/>
    <x v="1"/>
    <x v="482"/>
    <n v="4"/>
    <x v="16"/>
    <n v="5"/>
    <x v="4"/>
    <x v="1"/>
    <x v="0"/>
  </r>
  <r>
    <x v="2123"/>
    <x v="145"/>
    <s v="CUS84406"/>
    <x v="0"/>
    <x v="7"/>
    <x v="1"/>
    <x v="0"/>
    <x v="433"/>
    <n v="1"/>
    <x v="19"/>
    <n v="3"/>
    <x v="3"/>
    <x v="1"/>
    <x v="0"/>
  </r>
  <r>
    <x v="2124"/>
    <x v="56"/>
    <s v="CUS52046"/>
    <x v="4"/>
    <x v="2"/>
    <x v="1"/>
    <x v="1"/>
    <x v="120"/>
    <n v="4"/>
    <x v="37"/>
    <n v="12"/>
    <x v="2"/>
    <x v="2"/>
    <x v="2"/>
  </r>
  <r>
    <x v="2125"/>
    <x v="111"/>
    <s v="CUS26468"/>
    <x v="3"/>
    <x v="4"/>
    <x v="0"/>
    <x v="1"/>
    <x v="263"/>
    <n v="2"/>
    <x v="35"/>
    <n v="6"/>
    <x v="2"/>
    <x v="2"/>
    <x v="2"/>
  </r>
  <r>
    <x v="2126"/>
    <x v="7"/>
    <s v="CUS73745"/>
    <x v="0"/>
    <x v="0"/>
    <x v="1"/>
    <x v="0"/>
    <x v="738"/>
    <n v="4"/>
    <x v="40"/>
    <n v="7"/>
    <x v="0"/>
    <x v="0"/>
    <x v="1"/>
  </r>
  <r>
    <x v="2127"/>
    <x v="55"/>
    <s v="CUS88874"/>
    <x v="2"/>
    <x v="7"/>
    <x v="0"/>
    <x v="0"/>
    <x v="513"/>
    <n v="3"/>
    <x v="15"/>
    <n v="4"/>
    <x v="4"/>
    <x v="2"/>
    <x v="0"/>
  </r>
  <r>
    <x v="2128"/>
    <x v="76"/>
    <s v="CUS36557"/>
    <x v="1"/>
    <x v="4"/>
    <x v="1"/>
    <x v="0"/>
    <x v="182"/>
    <n v="1"/>
    <x v="38"/>
    <n v="8"/>
    <x v="2"/>
    <x v="0"/>
    <x v="0"/>
  </r>
  <r>
    <x v="2129"/>
    <x v="59"/>
    <s v="CUS56681"/>
    <x v="4"/>
    <x v="8"/>
    <x v="0"/>
    <x v="1"/>
    <x v="161"/>
    <n v="2"/>
    <x v="19"/>
    <n v="10"/>
    <x v="3"/>
    <x v="0"/>
    <x v="0"/>
  </r>
  <r>
    <x v="2130"/>
    <x v="37"/>
    <s v="CUS51942"/>
    <x v="5"/>
    <x v="6"/>
    <x v="0"/>
    <x v="0"/>
    <x v="739"/>
    <n v="1"/>
    <x v="38"/>
    <n v="13"/>
    <x v="0"/>
    <x v="3"/>
    <x v="0"/>
  </r>
  <r>
    <x v="2131"/>
    <x v="177"/>
    <s v="CUS89889"/>
    <x v="4"/>
    <x v="9"/>
    <x v="1"/>
    <x v="1"/>
    <x v="573"/>
    <n v="2"/>
    <x v="16"/>
    <n v="15"/>
    <x v="2"/>
    <x v="0"/>
    <x v="0"/>
  </r>
  <r>
    <x v="2132"/>
    <x v="24"/>
    <s v="CUS76977"/>
    <x v="0"/>
    <x v="3"/>
    <x v="0"/>
    <x v="1"/>
    <x v="262"/>
    <n v="1"/>
    <x v="21"/>
    <n v="7"/>
    <x v="1"/>
    <x v="3"/>
    <x v="0"/>
  </r>
  <r>
    <x v="2133"/>
    <x v="127"/>
    <s v="CUS20627"/>
    <x v="4"/>
    <x v="1"/>
    <x v="0"/>
    <x v="1"/>
    <x v="222"/>
    <n v="3"/>
    <x v="4"/>
    <n v="13"/>
    <x v="0"/>
    <x v="0"/>
    <x v="2"/>
  </r>
  <r>
    <x v="2134"/>
    <x v="128"/>
    <s v="CUS80375"/>
    <x v="2"/>
    <x v="6"/>
    <x v="0"/>
    <x v="1"/>
    <x v="149"/>
    <n v="4"/>
    <x v="14"/>
    <n v="10"/>
    <x v="4"/>
    <x v="3"/>
    <x v="0"/>
  </r>
  <r>
    <x v="2135"/>
    <x v="62"/>
    <s v="CUS58494"/>
    <x v="3"/>
    <x v="2"/>
    <x v="1"/>
    <x v="0"/>
    <x v="33"/>
    <n v="3"/>
    <x v="18"/>
    <n v="10"/>
    <x v="4"/>
    <x v="3"/>
    <x v="0"/>
  </r>
  <r>
    <x v="2136"/>
    <x v="92"/>
    <s v="CUS83415"/>
    <x v="5"/>
    <x v="6"/>
    <x v="1"/>
    <x v="1"/>
    <x v="190"/>
    <n v="2"/>
    <x v="9"/>
    <n v="5"/>
    <x v="4"/>
    <x v="3"/>
    <x v="1"/>
  </r>
  <r>
    <x v="2137"/>
    <x v="17"/>
    <s v="CUS59727"/>
    <x v="3"/>
    <x v="8"/>
    <x v="0"/>
    <x v="0"/>
    <x v="633"/>
    <n v="4"/>
    <x v="7"/>
    <n v="9"/>
    <x v="3"/>
    <x v="0"/>
    <x v="1"/>
  </r>
  <r>
    <x v="2138"/>
    <x v="42"/>
    <s v="CUS76405"/>
    <x v="3"/>
    <x v="9"/>
    <x v="1"/>
    <x v="0"/>
    <x v="673"/>
    <n v="3"/>
    <x v="3"/>
    <n v="9"/>
    <x v="4"/>
    <x v="1"/>
    <x v="0"/>
  </r>
  <r>
    <x v="2139"/>
    <x v="41"/>
    <s v="CUS69152"/>
    <x v="4"/>
    <x v="1"/>
    <x v="1"/>
    <x v="0"/>
    <x v="686"/>
    <n v="3"/>
    <x v="30"/>
    <n v="9"/>
    <x v="1"/>
    <x v="1"/>
    <x v="0"/>
  </r>
  <r>
    <x v="2140"/>
    <x v="140"/>
    <s v="CUS97881"/>
    <x v="3"/>
    <x v="7"/>
    <x v="1"/>
    <x v="0"/>
    <x v="740"/>
    <n v="1"/>
    <x v="4"/>
    <n v="15"/>
    <x v="0"/>
    <x v="2"/>
    <x v="0"/>
  </r>
  <r>
    <x v="2141"/>
    <x v="128"/>
    <s v="CUS23816"/>
    <x v="2"/>
    <x v="6"/>
    <x v="0"/>
    <x v="0"/>
    <x v="53"/>
    <n v="2"/>
    <x v="3"/>
    <n v="9"/>
    <x v="4"/>
    <x v="0"/>
    <x v="0"/>
  </r>
  <r>
    <x v="2142"/>
    <x v="111"/>
    <s v="CUS31694"/>
    <x v="4"/>
    <x v="6"/>
    <x v="0"/>
    <x v="0"/>
    <x v="268"/>
    <n v="4"/>
    <x v="13"/>
    <n v="15"/>
    <x v="0"/>
    <x v="3"/>
    <x v="2"/>
  </r>
  <r>
    <x v="2143"/>
    <x v="6"/>
    <s v="CUS78657"/>
    <x v="4"/>
    <x v="9"/>
    <x v="1"/>
    <x v="0"/>
    <x v="394"/>
    <n v="1"/>
    <x v="34"/>
    <n v="9"/>
    <x v="0"/>
    <x v="3"/>
    <x v="0"/>
  </r>
  <r>
    <x v="2144"/>
    <x v="44"/>
    <s v="CUS93374"/>
    <x v="1"/>
    <x v="3"/>
    <x v="1"/>
    <x v="1"/>
    <x v="185"/>
    <n v="3"/>
    <x v="31"/>
    <n v="9"/>
    <x v="3"/>
    <x v="2"/>
    <x v="0"/>
  </r>
  <r>
    <x v="2145"/>
    <x v="129"/>
    <s v="CUS94538"/>
    <x v="5"/>
    <x v="4"/>
    <x v="1"/>
    <x v="1"/>
    <x v="741"/>
    <n v="4"/>
    <x v="6"/>
    <n v="3"/>
    <x v="3"/>
    <x v="0"/>
    <x v="0"/>
  </r>
  <r>
    <x v="2146"/>
    <x v="122"/>
    <s v="CUS33010"/>
    <x v="5"/>
    <x v="1"/>
    <x v="0"/>
    <x v="0"/>
    <x v="636"/>
    <n v="4"/>
    <x v="18"/>
    <n v="4"/>
    <x v="4"/>
    <x v="1"/>
    <x v="0"/>
  </r>
  <r>
    <x v="2147"/>
    <x v="78"/>
    <s v="CUS63347"/>
    <x v="3"/>
    <x v="6"/>
    <x v="0"/>
    <x v="0"/>
    <x v="629"/>
    <n v="2"/>
    <x v="39"/>
    <n v="5"/>
    <x v="3"/>
    <x v="3"/>
    <x v="2"/>
  </r>
  <r>
    <x v="2148"/>
    <x v="3"/>
    <s v="CUS26033"/>
    <x v="0"/>
    <x v="5"/>
    <x v="1"/>
    <x v="0"/>
    <x v="175"/>
    <n v="4"/>
    <x v="30"/>
    <n v="5"/>
    <x v="3"/>
    <x v="3"/>
    <x v="0"/>
  </r>
  <r>
    <x v="2149"/>
    <x v="71"/>
    <s v="CUS94134"/>
    <x v="3"/>
    <x v="6"/>
    <x v="0"/>
    <x v="1"/>
    <x v="202"/>
    <n v="1"/>
    <x v="17"/>
    <n v="6"/>
    <x v="2"/>
    <x v="0"/>
    <x v="2"/>
  </r>
  <r>
    <x v="2150"/>
    <x v="176"/>
    <s v="CUS88750"/>
    <x v="4"/>
    <x v="8"/>
    <x v="0"/>
    <x v="0"/>
    <x v="151"/>
    <n v="2"/>
    <x v="26"/>
    <n v="9"/>
    <x v="1"/>
    <x v="0"/>
    <x v="0"/>
  </r>
  <r>
    <x v="2151"/>
    <x v="36"/>
    <s v="CUS56685"/>
    <x v="1"/>
    <x v="5"/>
    <x v="0"/>
    <x v="0"/>
    <x v="347"/>
    <n v="2"/>
    <x v="30"/>
    <n v="4"/>
    <x v="2"/>
    <x v="1"/>
    <x v="0"/>
  </r>
  <r>
    <x v="2152"/>
    <x v="174"/>
    <s v="CUS75303"/>
    <x v="0"/>
    <x v="1"/>
    <x v="1"/>
    <x v="1"/>
    <x v="742"/>
    <n v="1"/>
    <x v="14"/>
    <n v="8"/>
    <x v="0"/>
    <x v="3"/>
    <x v="2"/>
  </r>
  <r>
    <x v="2153"/>
    <x v="152"/>
    <s v="CUS67873"/>
    <x v="1"/>
    <x v="3"/>
    <x v="0"/>
    <x v="1"/>
    <x v="210"/>
    <n v="1"/>
    <x v="31"/>
    <n v="15"/>
    <x v="0"/>
    <x v="2"/>
    <x v="0"/>
  </r>
  <r>
    <x v="2154"/>
    <x v="5"/>
    <s v="CUS76359"/>
    <x v="0"/>
    <x v="9"/>
    <x v="1"/>
    <x v="0"/>
    <x v="418"/>
    <n v="4"/>
    <x v="6"/>
    <n v="3"/>
    <x v="0"/>
    <x v="0"/>
    <x v="2"/>
  </r>
  <r>
    <x v="2155"/>
    <x v="47"/>
    <s v="CUS60508"/>
    <x v="1"/>
    <x v="5"/>
    <x v="0"/>
    <x v="1"/>
    <x v="602"/>
    <n v="3"/>
    <x v="23"/>
    <n v="14"/>
    <x v="2"/>
    <x v="2"/>
    <x v="0"/>
  </r>
  <r>
    <x v="2156"/>
    <x v="37"/>
    <s v="CUS27650"/>
    <x v="3"/>
    <x v="1"/>
    <x v="0"/>
    <x v="0"/>
    <x v="616"/>
    <n v="3"/>
    <x v="7"/>
    <n v="4"/>
    <x v="3"/>
    <x v="0"/>
    <x v="1"/>
  </r>
  <r>
    <x v="2157"/>
    <x v="134"/>
    <s v="CUS16050"/>
    <x v="5"/>
    <x v="0"/>
    <x v="1"/>
    <x v="1"/>
    <x v="99"/>
    <n v="2"/>
    <x v="10"/>
    <n v="13"/>
    <x v="1"/>
    <x v="3"/>
    <x v="1"/>
  </r>
  <r>
    <x v="2158"/>
    <x v="116"/>
    <s v="CUS93528"/>
    <x v="2"/>
    <x v="5"/>
    <x v="1"/>
    <x v="1"/>
    <x v="245"/>
    <n v="3"/>
    <x v="20"/>
    <n v="10"/>
    <x v="0"/>
    <x v="0"/>
    <x v="1"/>
  </r>
  <r>
    <x v="2159"/>
    <x v="108"/>
    <s v="CUS21311"/>
    <x v="2"/>
    <x v="6"/>
    <x v="1"/>
    <x v="0"/>
    <x v="208"/>
    <n v="1"/>
    <x v="34"/>
    <n v="10"/>
    <x v="2"/>
    <x v="2"/>
    <x v="1"/>
  </r>
  <r>
    <x v="2160"/>
    <x v="30"/>
    <s v="CUS91779"/>
    <x v="3"/>
    <x v="4"/>
    <x v="1"/>
    <x v="1"/>
    <x v="439"/>
    <n v="4"/>
    <x v="32"/>
    <n v="11"/>
    <x v="0"/>
    <x v="0"/>
    <x v="1"/>
  </r>
  <r>
    <x v="2161"/>
    <x v="49"/>
    <s v="CUS38434"/>
    <x v="5"/>
    <x v="5"/>
    <x v="1"/>
    <x v="0"/>
    <x v="671"/>
    <n v="2"/>
    <x v="9"/>
    <n v="6"/>
    <x v="0"/>
    <x v="1"/>
    <x v="0"/>
  </r>
  <r>
    <x v="2162"/>
    <x v="27"/>
    <s v="CUS93965"/>
    <x v="0"/>
    <x v="5"/>
    <x v="0"/>
    <x v="1"/>
    <x v="535"/>
    <n v="2"/>
    <x v="1"/>
    <n v="7"/>
    <x v="3"/>
    <x v="2"/>
    <x v="2"/>
  </r>
  <r>
    <x v="2163"/>
    <x v="40"/>
    <s v="CUS56643"/>
    <x v="2"/>
    <x v="4"/>
    <x v="1"/>
    <x v="0"/>
    <x v="176"/>
    <n v="3"/>
    <x v="39"/>
    <n v="5"/>
    <x v="2"/>
    <x v="2"/>
    <x v="0"/>
  </r>
  <r>
    <x v="2164"/>
    <x v="86"/>
    <s v="CUS68647"/>
    <x v="4"/>
    <x v="7"/>
    <x v="0"/>
    <x v="1"/>
    <x v="4"/>
    <n v="1"/>
    <x v="15"/>
    <n v="4"/>
    <x v="2"/>
    <x v="2"/>
    <x v="0"/>
  </r>
  <r>
    <x v="2165"/>
    <x v="66"/>
    <s v="CUS46236"/>
    <x v="1"/>
    <x v="9"/>
    <x v="1"/>
    <x v="0"/>
    <x v="56"/>
    <n v="1"/>
    <x v="32"/>
    <n v="13"/>
    <x v="4"/>
    <x v="3"/>
    <x v="0"/>
  </r>
  <r>
    <x v="2166"/>
    <x v="167"/>
    <s v="CUS85099"/>
    <x v="0"/>
    <x v="9"/>
    <x v="0"/>
    <x v="0"/>
    <x v="518"/>
    <n v="4"/>
    <x v="38"/>
    <n v="11"/>
    <x v="2"/>
    <x v="1"/>
    <x v="0"/>
  </r>
  <r>
    <x v="2167"/>
    <x v="29"/>
    <s v="CUS56451"/>
    <x v="2"/>
    <x v="0"/>
    <x v="1"/>
    <x v="0"/>
    <x v="499"/>
    <n v="2"/>
    <x v="36"/>
    <n v="12"/>
    <x v="2"/>
    <x v="2"/>
    <x v="1"/>
  </r>
  <r>
    <x v="2168"/>
    <x v="178"/>
    <s v="CUS76003"/>
    <x v="4"/>
    <x v="0"/>
    <x v="0"/>
    <x v="0"/>
    <x v="618"/>
    <n v="3"/>
    <x v="13"/>
    <n v="12"/>
    <x v="4"/>
    <x v="0"/>
    <x v="0"/>
  </r>
  <r>
    <x v="2169"/>
    <x v="116"/>
    <s v="CUS15102"/>
    <x v="0"/>
    <x v="1"/>
    <x v="0"/>
    <x v="1"/>
    <x v="517"/>
    <n v="2"/>
    <x v="35"/>
    <n v="8"/>
    <x v="0"/>
    <x v="3"/>
    <x v="0"/>
  </r>
  <r>
    <x v="2170"/>
    <x v="117"/>
    <s v="CUS13798"/>
    <x v="0"/>
    <x v="4"/>
    <x v="1"/>
    <x v="1"/>
    <x v="259"/>
    <n v="3"/>
    <x v="24"/>
    <n v="10"/>
    <x v="1"/>
    <x v="1"/>
    <x v="0"/>
  </r>
  <r>
    <x v="2171"/>
    <x v="72"/>
    <s v="CUS89914"/>
    <x v="5"/>
    <x v="3"/>
    <x v="0"/>
    <x v="1"/>
    <x v="554"/>
    <n v="2"/>
    <x v="17"/>
    <n v="4"/>
    <x v="4"/>
    <x v="3"/>
    <x v="2"/>
  </r>
  <r>
    <x v="2172"/>
    <x v="34"/>
    <s v="CUS75317"/>
    <x v="1"/>
    <x v="8"/>
    <x v="1"/>
    <x v="0"/>
    <x v="357"/>
    <n v="3"/>
    <x v="24"/>
    <n v="12"/>
    <x v="3"/>
    <x v="1"/>
    <x v="2"/>
  </r>
  <r>
    <x v="2173"/>
    <x v="132"/>
    <s v="CUS25742"/>
    <x v="0"/>
    <x v="7"/>
    <x v="1"/>
    <x v="1"/>
    <x v="121"/>
    <n v="3"/>
    <x v="13"/>
    <n v="15"/>
    <x v="2"/>
    <x v="2"/>
    <x v="0"/>
  </r>
  <r>
    <x v="2174"/>
    <x v="159"/>
    <s v="CUS78575"/>
    <x v="0"/>
    <x v="9"/>
    <x v="0"/>
    <x v="0"/>
    <x v="528"/>
    <n v="3"/>
    <x v="24"/>
    <n v="4"/>
    <x v="1"/>
    <x v="1"/>
    <x v="0"/>
  </r>
  <r>
    <x v="2175"/>
    <x v="145"/>
    <s v="CUS60982"/>
    <x v="5"/>
    <x v="5"/>
    <x v="0"/>
    <x v="1"/>
    <x v="702"/>
    <n v="1"/>
    <x v="22"/>
    <n v="12"/>
    <x v="1"/>
    <x v="3"/>
    <x v="0"/>
  </r>
  <r>
    <x v="2176"/>
    <x v="154"/>
    <s v="CUS74457"/>
    <x v="5"/>
    <x v="6"/>
    <x v="0"/>
    <x v="0"/>
    <x v="743"/>
    <n v="1"/>
    <x v="38"/>
    <n v="11"/>
    <x v="1"/>
    <x v="0"/>
    <x v="0"/>
  </r>
  <r>
    <x v="2177"/>
    <x v="56"/>
    <s v="CUS22822"/>
    <x v="4"/>
    <x v="1"/>
    <x v="0"/>
    <x v="0"/>
    <x v="543"/>
    <n v="3"/>
    <x v="28"/>
    <n v="9"/>
    <x v="0"/>
    <x v="1"/>
    <x v="1"/>
  </r>
  <r>
    <x v="2178"/>
    <x v="156"/>
    <s v="CUS10731"/>
    <x v="5"/>
    <x v="8"/>
    <x v="1"/>
    <x v="0"/>
    <x v="196"/>
    <n v="2"/>
    <x v="16"/>
    <n v="3"/>
    <x v="3"/>
    <x v="1"/>
    <x v="0"/>
  </r>
  <r>
    <x v="2179"/>
    <x v="12"/>
    <s v="CUS90713"/>
    <x v="0"/>
    <x v="0"/>
    <x v="1"/>
    <x v="0"/>
    <x v="725"/>
    <n v="1"/>
    <x v="36"/>
    <n v="3"/>
    <x v="3"/>
    <x v="1"/>
    <x v="1"/>
  </r>
  <r>
    <x v="2180"/>
    <x v="31"/>
    <s v="CUS23643"/>
    <x v="0"/>
    <x v="3"/>
    <x v="1"/>
    <x v="0"/>
    <x v="376"/>
    <n v="3"/>
    <x v="28"/>
    <n v="6"/>
    <x v="3"/>
    <x v="3"/>
    <x v="0"/>
  </r>
  <r>
    <x v="2181"/>
    <x v="117"/>
    <s v="CUS12457"/>
    <x v="5"/>
    <x v="7"/>
    <x v="1"/>
    <x v="0"/>
    <x v="215"/>
    <n v="3"/>
    <x v="13"/>
    <n v="15"/>
    <x v="2"/>
    <x v="2"/>
    <x v="0"/>
  </r>
  <r>
    <x v="2182"/>
    <x v="20"/>
    <s v="CUS71009"/>
    <x v="0"/>
    <x v="7"/>
    <x v="1"/>
    <x v="1"/>
    <x v="475"/>
    <n v="3"/>
    <x v="33"/>
    <n v="8"/>
    <x v="0"/>
    <x v="1"/>
    <x v="1"/>
  </r>
  <r>
    <x v="2183"/>
    <x v="156"/>
    <s v="CUS98921"/>
    <x v="2"/>
    <x v="7"/>
    <x v="0"/>
    <x v="1"/>
    <x v="534"/>
    <n v="4"/>
    <x v="8"/>
    <n v="12"/>
    <x v="0"/>
    <x v="0"/>
    <x v="2"/>
  </r>
  <r>
    <x v="2184"/>
    <x v="12"/>
    <s v="CUS73241"/>
    <x v="5"/>
    <x v="1"/>
    <x v="0"/>
    <x v="0"/>
    <x v="121"/>
    <n v="3"/>
    <x v="15"/>
    <n v="5"/>
    <x v="4"/>
    <x v="3"/>
    <x v="1"/>
  </r>
  <r>
    <x v="2185"/>
    <x v="103"/>
    <s v="CUS79107"/>
    <x v="1"/>
    <x v="9"/>
    <x v="0"/>
    <x v="1"/>
    <x v="663"/>
    <n v="4"/>
    <x v="5"/>
    <n v="15"/>
    <x v="3"/>
    <x v="3"/>
    <x v="0"/>
  </r>
  <r>
    <x v="2186"/>
    <x v="172"/>
    <s v="CUS76810"/>
    <x v="3"/>
    <x v="8"/>
    <x v="1"/>
    <x v="1"/>
    <x v="39"/>
    <n v="1"/>
    <x v="33"/>
    <n v="4"/>
    <x v="0"/>
    <x v="2"/>
    <x v="2"/>
  </r>
  <r>
    <x v="2187"/>
    <x v="38"/>
    <s v="CUS23848"/>
    <x v="0"/>
    <x v="8"/>
    <x v="0"/>
    <x v="0"/>
    <x v="516"/>
    <n v="4"/>
    <x v="40"/>
    <n v="8"/>
    <x v="4"/>
    <x v="0"/>
    <x v="2"/>
  </r>
  <r>
    <x v="2188"/>
    <x v="136"/>
    <s v="CUS11980"/>
    <x v="4"/>
    <x v="9"/>
    <x v="1"/>
    <x v="0"/>
    <x v="186"/>
    <n v="2"/>
    <x v="24"/>
    <n v="9"/>
    <x v="0"/>
    <x v="1"/>
    <x v="0"/>
  </r>
  <r>
    <x v="2189"/>
    <x v="47"/>
    <s v="CUS20746"/>
    <x v="1"/>
    <x v="4"/>
    <x v="1"/>
    <x v="0"/>
    <x v="671"/>
    <n v="1"/>
    <x v="16"/>
    <n v="15"/>
    <x v="4"/>
    <x v="3"/>
    <x v="2"/>
  </r>
  <r>
    <x v="2190"/>
    <x v="92"/>
    <s v="CUS51087"/>
    <x v="2"/>
    <x v="3"/>
    <x v="0"/>
    <x v="1"/>
    <x v="201"/>
    <n v="4"/>
    <x v="10"/>
    <n v="7"/>
    <x v="1"/>
    <x v="2"/>
    <x v="2"/>
  </r>
  <r>
    <x v="2191"/>
    <x v="40"/>
    <s v="CUS79771"/>
    <x v="4"/>
    <x v="9"/>
    <x v="0"/>
    <x v="1"/>
    <x v="165"/>
    <n v="4"/>
    <x v="32"/>
    <n v="13"/>
    <x v="0"/>
    <x v="0"/>
    <x v="0"/>
  </r>
  <r>
    <x v="2192"/>
    <x v="125"/>
    <s v="CUS18126"/>
    <x v="5"/>
    <x v="1"/>
    <x v="0"/>
    <x v="0"/>
    <x v="275"/>
    <n v="3"/>
    <x v="0"/>
    <n v="5"/>
    <x v="3"/>
    <x v="0"/>
    <x v="1"/>
  </r>
  <r>
    <x v="2193"/>
    <x v="30"/>
    <s v="CUS51015"/>
    <x v="2"/>
    <x v="4"/>
    <x v="0"/>
    <x v="1"/>
    <x v="578"/>
    <n v="4"/>
    <x v="37"/>
    <n v="9"/>
    <x v="3"/>
    <x v="0"/>
    <x v="1"/>
  </r>
  <r>
    <x v="2194"/>
    <x v="131"/>
    <s v="CUS61491"/>
    <x v="0"/>
    <x v="5"/>
    <x v="0"/>
    <x v="0"/>
    <x v="744"/>
    <n v="2"/>
    <x v="29"/>
    <n v="4"/>
    <x v="0"/>
    <x v="3"/>
    <x v="0"/>
  </r>
  <r>
    <x v="2195"/>
    <x v="182"/>
    <s v="CUS74290"/>
    <x v="0"/>
    <x v="2"/>
    <x v="1"/>
    <x v="1"/>
    <x v="655"/>
    <n v="3"/>
    <x v="28"/>
    <n v="11"/>
    <x v="0"/>
    <x v="2"/>
    <x v="2"/>
  </r>
  <r>
    <x v="2196"/>
    <x v="100"/>
    <s v="CUS55248"/>
    <x v="4"/>
    <x v="3"/>
    <x v="1"/>
    <x v="0"/>
    <x v="706"/>
    <n v="1"/>
    <x v="30"/>
    <n v="8"/>
    <x v="3"/>
    <x v="1"/>
    <x v="0"/>
  </r>
  <r>
    <x v="2197"/>
    <x v="119"/>
    <s v="CUS41022"/>
    <x v="4"/>
    <x v="7"/>
    <x v="1"/>
    <x v="1"/>
    <x v="469"/>
    <n v="2"/>
    <x v="38"/>
    <n v="4"/>
    <x v="4"/>
    <x v="1"/>
    <x v="0"/>
  </r>
  <r>
    <x v="2198"/>
    <x v="78"/>
    <s v="CUS55596"/>
    <x v="1"/>
    <x v="0"/>
    <x v="0"/>
    <x v="1"/>
    <x v="482"/>
    <n v="1"/>
    <x v="8"/>
    <n v="10"/>
    <x v="1"/>
    <x v="3"/>
    <x v="0"/>
  </r>
  <r>
    <x v="2199"/>
    <x v="11"/>
    <s v="CUS13494"/>
    <x v="2"/>
    <x v="1"/>
    <x v="0"/>
    <x v="1"/>
    <x v="409"/>
    <n v="2"/>
    <x v="22"/>
    <n v="12"/>
    <x v="1"/>
    <x v="3"/>
    <x v="0"/>
  </r>
  <r>
    <x v="2200"/>
    <x v="170"/>
    <s v="CUS71359"/>
    <x v="3"/>
    <x v="3"/>
    <x v="1"/>
    <x v="0"/>
    <x v="177"/>
    <n v="1"/>
    <x v="13"/>
    <n v="9"/>
    <x v="2"/>
    <x v="3"/>
    <x v="0"/>
  </r>
  <r>
    <x v="2201"/>
    <x v="100"/>
    <s v="CUS82899"/>
    <x v="1"/>
    <x v="5"/>
    <x v="0"/>
    <x v="1"/>
    <x v="606"/>
    <n v="2"/>
    <x v="4"/>
    <n v="6"/>
    <x v="2"/>
    <x v="2"/>
    <x v="0"/>
  </r>
  <r>
    <x v="2202"/>
    <x v="24"/>
    <s v="CUS78091"/>
    <x v="3"/>
    <x v="3"/>
    <x v="0"/>
    <x v="0"/>
    <x v="716"/>
    <n v="4"/>
    <x v="37"/>
    <n v="7"/>
    <x v="1"/>
    <x v="0"/>
    <x v="2"/>
  </r>
  <r>
    <x v="2203"/>
    <x v="143"/>
    <s v="CUS74759"/>
    <x v="1"/>
    <x v="6"/>
    <x v="0"/>
    <x v="0"/>
    <x v="248"/>
    <n v="1"/>
    <x v="5"/>
    <n v="14"/>
    <x v="4"/>
    <x v="2"/>
    <x v="0"/>
  </r>
  <r>
    <x v="2204"/>
    <x v="169"/>
    <s v="CUS63270"/>
    <x v="1"/>
    <x v="2"/>
    <x v="0"/>
    <x v="1"/>
    <x v="473"/>
    <n v="2"/>
    <x v="18"/>
    <n v="10"/>
    <x v="3"/>
    <x v="0"/>
    <x v="0"/>
  </r>
  <r>
    <x v="2205"/>
    <x v="59"/>
    <s v="CUS35775"/>
    <x v="0"/>
    <x v="1"/>
    <x v="0"/>
    <x v="0"/>
    <x v="151"/>
    <n v="1"/>
    <x v="4"/>
    <n v="15"/>
    <x v="0"/>
    <x v="0"/>
    <x v="1"/>
  </r>
  <r>
    <x v="2206"/>
    <x v="137"/>
    <s v="CUS33946"/>
    <x v="3"/>
    <x v="7"/>
    <x v="1"/>
    <x v="1"/>
    <x v="745"/>
    <n v="1"/>
    <x v="37"/>
    <n v="15"/>
    <x v="2"/>
    <x v="2"/>
    <x v="1"/>
  </r>
  <r>
    <x v="2207"/>
    <x v="135"/>
    <s v="CUS88032"/>
    <x v="1"/>
    <x v="8"/>
    <x v="0"/>
    <x v="1"/>
    <x v="110"/>
    <n v="2"/>
    <x v="29"/>
    <n v="9"/>
    <x v="3"/>
    <x v="0"/>
    <x v="1"/>
  </r>
  <r>
    <x v="2208"/>
    <x v="176"/>
    <s v="CUS15854"/>
    <x v="4"/>
    <x v="7"/>
    <x v="0"/>
    <x v="0"/>
    <x v="655"/>
    <n v="3"/>
    <x v="39"/>
    <n v="9"/>
    <x v="0"/>
    <x v="0"/>
    <x v="1"/>
  </r>
  <r>
    <x v="2209"/>
    <x v="141"/>
    <s v="CUS25183"/>
    <x v="0"/>
    <x v="0"/>
    <x v="1"/>
    <x v="0"/>
    <x v="655"/>
    <n v="3"/>
    <x v="1"/>
    <n v="10"/>
    <x v="0"/>
    <x v="1"/>
    <x v="2"/>
  </r>
  <r>
    <x v="2210"/>
    <x v="183"/>
    <s v="CUS10087"/>
    <x v="4"/>
    <x v="6"/>
    <x v="0"/>
    <x v="1"/>
    <x v="276"/>
    <n v="3"/>
    <x v="36"/>
    <n v="15"/>
    <x v="1"/>
    <x v="3"/>
    <x v="0"/>
  </r>
  <r>
    <x v="2211"/>
    <x v="81"/>
    <s v="CUS22522"/>
    <x v="3"/>
    <x v="5"/>
    <x v="1"/>
    <x v="1"/>
    <x v="194"/>
    <n v="1"/>
    <x v="9"/>
    <n v="6"/>
    <x v="1"/>
    <x v="1"/>
    <x v="1"/>
  </r>
  <r>
    <x v="2212"/>
    <x v="166"/>
    <s v="CUS83132"/>
    <x v="4"/>
    <x v="8"/>
    <x v="1"/>
    <x v="0"/>
    <x v="268"/>
    <n v="1"/>
    <x v="25"/>
    <n v="8"/>
    <x v="3"/>
    <x v="1"/>
    <x v="2"/>
  </r>
  <r>
    <x v="2213"/>
    <x v="60"/>
    <s v="CUS62885"/>
    <x v="1"/>
    <x v="7"/>
    <x v="1"/>
    <x v="0"/>
    <x v="460"/>
    <n v="2"/>
    <x v="13"/>
    <n v="7"/>
    <x v="0"/>
    <x v="0"/>
    <x v="0"/>
  </r>
  <r>
    <x v="2214"/>
    <x v="27"/>
    <s v="CUS21085"/>
    <x v="3"/>
    <x v="5"/>
    <x v="1"/>
    <x v="1"/>
    <x v="380"/>
    <n v="3"/>
    <x v="24"/>
    <n v="15"/>
    <x v="0"/>
    <x v="0"/>
    <x v="2"/>
  </r>
  <r>
    <x v="2215"/>
    <x v="56"/>
    <s v="CUS36750"/>
    <x v="3"/>
    <x v="0"/>
    <x v="0"/>
    <x v="1"/>
    <x v="25"/>
    <n v="1"/>
    <x v="29"/>
    <n v="11"/>
    <x v="3"/>
    <x v="3"/>
    <x v="0"/>
  </r>
  <r>
    <x v="2216"/>
    <x v="167"/>
    <s v="CUS40894"/>
    <x v="3"/>
    <x v="9"/>
    <x v="1"/>
    <x v="1"/>
    <x v="524"/>
    <n v="1"/>
    <x v="40"/>
    <n v="15"/>
    <x v="0"/>
    <x v="1"/>
    <x v="0"/>
  </r>
  <r>
    <x v="2217"/>
    <x v="113"/>
    <s v="CUS24885"/>
    <x v="2"/>
    <x v="7"/>
    <x v="1"/>
    <x v="1"/>
    <x v="617"/>
    <n v="4"/>
    <x v="6"/>
    <n v="15"/>
    <x v="1"/>
    <x v="1"/>
    <x v="0"/>
  </r>
  <r>
    <x v="2218"/>
    <x v="51"/>
    <s v="CUS29459"/>
    <x v="0"/>
    <x v="9"/>
    <x v="0"/>
    <x v="0"/>
    <x v="263"/>
    <n v="4"/>
    <x v="35"/>
    <n v="4"/>
    <x v="1"/>
    <x v="1"/>
    <x v="0"/>
  </r>
  <r>
    <x v="2219"/>
    <x v="30"/>
    <s v="CUS28108"/>
    <x v="5"/>
    <x v="5"/>
    <x v="0"/>
    <x v="1"/>
    <x v="248"/>
    <n v="4"/>
    <x v="6"/>
    <n v="7"/>
    <x v="3"/>
    <x v="3"/>
    <x v="1"/>
  </r>
  <r>
    <x v="2220"/>
    <x v="86"/>
    <s v="CUS54768"/>
    <x v="3"/>
    <x v="7"/>
    <x v="1"/>
    <x v="1"/>
    <x v="746"/>
    <n v="4"/>
    <x v="23"/>
    <n v="7"/>
    <x v="2"/>
    <x v="1"/>
    <x v="0"/>
  </r>
  <r>
    <x v="2221"/>
    <x v="117"/>
    <s v="CUS94333"/>
    <x v="3"/>
    <x v="5"/>
    <x v="0"/>
    <x v="0"/>
    <x v="489"/>
    <n v="1"/>
    <x v="10"/>
    <n v="12"/>
    <x v="0"/>
    <x v="1"/>
    <x v="0"/>
  </r>
  <r>
    <x v="2222"/>
    <x v="136"/>
    <s v="CUS38826"/>
    <x v="1"/>
    <x v="6"/>
    <x v="0"/>
    <x v="0"/>
    <x v="391"/>
    <n v="2"/>
    <x v="9"/>
    <n v="4"/>
    <x v="4"/>
    <x v="2"/>
    <x v="0"/>
  </r>
  <r>
    <x v="2223"/>
    <x v="80"/>
    <s v="CUS33403"/>
    <x v="2"/>
    <x v="0"/>
    <x v="0"/>
    <x v="0"/>
    <x v="178"/>
    <n v="3"/>
    <x v="40"/>
    <n v="3"/>
    <x v="4"/>
    <x v="2"/>
    <x v="1"/>
  </r>
  <r>
    <x v="2224"/>
    <x v="117"/>
    <s v="CUS47687"/>
    <x v="2"/>
    <x v="8"/>
    <x v="1"/>
    <x v="0"/>
    <x v="747"/>
    <n v="4"/>
    <x v="38"/>
    <n v="15"/>
    <x v="0"/>
    <x v="3"/>
    <x v="0"/>
  </r>
  <r>
    <x v="2225"/>
    <x v="123"/>
    <s v="CUS10512"/>
    <x v="0"/>
    <x v="1"/>
    <x v="1"/>
    <x v="1"/>
    <x v="211"/>
    <n v="3"/>
    <x v="19"/>
    <n v="9"/>
    <x v="4"/>
    <x v="1"/>
    <x v="1"/>
  </r>
  <r>
    <x v="2226"/>
    <x v="64"/>
    <s v="CUS28866"/>
    <x v="0"/>
    <x v="0"/>
    <x v="1"/>
    <x v="0"/>
    <x v="188"/>
    <n v="1"/>
    <x v="27"/>
    <n v="3"/>
    <x v="4"/>
    <x v="2"/>
    <x v="0"/>
  </r>
  <r>
    <x v="2227"/>
    <x v="73"/>
    <s v="CUS47216"/>
    <x v="3"/>
    <x v="6"/>
    <x v="1"/>
    <x v="0"/>
    <x v="604"/>
    <n v="4"/>
    <x v="7"/>
    <n v="8"/>
    <x v="2"/>
    <x v="3"/>
    <x v="1"/>
  </r>
  <r>
    <x v="2228"/>
    <x v="105"/>
    <s v="CUS24780"/>
    <x v="2"/>
    <x v="0"/>
    <x v="0"/>
    <x v="0"/>
    <x v="170"/>
    <n v="2"/>
    <x v="3"/>
    <n v="15"/>
    <x v="2"/>
    <x v="3"/>
    <x v="0"/>
  </r>
  <r>
    <x v="2229"/>
    <x v="87"/>
    <s v="CUS33226"/>
    <x v="5"/>
    <x v="5"/>
    <x v="1"/>
    <x v="1"/>
    <x v="356"/>
    <n v="3"/>
    <x v="10"/>
    <n v="8"/>
    <x v="0"/>
    <x v="2"/>
    <x v="1"/>
  </r>
  <r>
    <x v="2230"/>
    <x v="115"/>
    <s v="CUS17252"/>
    <x v="1"/>
    <x v="9"/>
    <x v="1"/>
    <x v="1"/>
    <x v="8"/>
    <n v="1"/>
    <x v="34"/>
    <n v="3"/>
    <x v="2"/>
    <x v="3"/>
    <x v="0"/>
  </r>
  <r>
    <x v="2231"/>
    <x v="116"/>
    <s v="CUS12385"/>
    <x v="4"/>
    <x v="4"/>
    <x v="0"/>
    <x v="1"/>
    <x v="349"/>
    <n v="2"/>
    <x v="7"/>
    <n v="7"/>
    <x v="2"/>
    <x v="0"/>
    <x v="0"/>
  </r>
  <r>
    <x v="2232"/>
    <x v="74"/>
    <s v="CUS19737"/>
    <x v="0"/>
    <x v="4"/>
    <x v="0"/>
    <x v="1"/>
    <x v="713"/>
    <n v="4"/>
    <x v="28"/>
    <n v="14"/>
    <x v="1"/>
    <x v="1"/>
    <x v="0"/>
  </r>
  <r>
    <x v="2233"/>
    <x v="159"/>
    <s v="CUS43264"/>
    <x v="2"/>
    <x v="7"/>
    <x v="1"/>
    <x v="0"/>
    <x v="193"/>
    <n v="3"/>
    <x v="34"/>
    <n v="13"/>
    <x v="1"/>
    <x v="1"/>
    <x v="0"/>
  </r>
  <r>
    <x v="2234"/>
    <x v="113"/>
    <s v="CUS53595"/>
    <x v="1"/>
    <x v="9"/>
    <x v="0"/>
    <x v="1"/>
    <x v="191"/>
    <n v="3"/>
    <x v="36"/>
    <n v="5"/>
    <x v="0"/>
    <x v="0"/>
    <x v="0"/>
  </r>
  <r>
    <x v="2235"/>
    <x v="136"/>
    <s v="CUS89325"/>
    <x v="0"/>
    <x v="2"/>
    <x v="0"/>
    <x v="1"/>
    <x v="152"/>
    <n v="1"/>
    <x v="0"/>
    <n v="14"/>
    <x v="4"/>
    <x v="2"/>
    <x v="1"/>
  </r>
  <r>
    <x v="2236"/>
    <x v="28"/>
    <s v="CUS47215"/>
    <x v="5"/>
    <x v="8"/>
    <x v="0"/>
    <x v="0"/>
    <x v="585"/>
    <n v="4"/>
    <x v="16"/>
    <n v="15"/>
    <x v="0"/>
    <x v="2"/>
    <x v="0"/>
  </r>
  <r>
    <x v="2237"/>
    <x v="101"/>
    <s v="CUS16654"/>
    <x v="4"/>
    <x v="5"/>
    <x v="0"/>
    <x v="1"/>
    <x v="287"/>
    <n v="3"/>
    <x v="5"/>
    <n v="14"/>
    <x v="2"/>
    <x v="0"/>
    <x v="0"/>
  </r>
  <r>
    <x v="2238"/>
    <x v="80"/>
    <s v="CUS74003"/>
    <x v="1"/>
    <x v="7"/>
    <x v="1"/>
    <x v="0"/>
    <x v="508"/>
    <n v="2"/>
    <x v="12"/>
    <n v="14"/>
    <x v="0"/>
    <x v="0"/>
    <x v="0"/>
  </r>
  <r>
    <x v="2239"/>
    <x v="80"/>
    <s v="CUS35708"/>
    <x v="0"/>
    <x v="0"/>
    <x v="0"/>
    <x v="0"/>
    <x v="360"/>
    <n v="1"/>
    <x v="17"/>
    <n v="7"/>
    <x v="3"/>
    <x v="3"/>
    <x v="0"/>
  </r>
  <r>
    <x v="2240"/>
    <x v="45"/>
    <s v="CUS65573"/>
    <x v="4"/>
    <x v="3"/>
    <x v="0"/>
    <x v="0"/>
    <x v="636"/>
    <n v="4"/>
    <x v="22"/>
    <n v="10"/>
    <x v="4"/>
    <x v="1"/>
    <x v="0"/>
  </r>
  <r>
    <x v="2241"/>
    <x v="23"/>
    <s v="CUS73325"/>
    <x v="4"/>
    <x v="0"/>
    <x v="1"/>
    <x v="1"/>
    <x v="93"/>
    <n v="2"/>
    <x v="35"/>
    <n v="10"/>
    <x v="3"/>
    <x v="1"/>
    <x v="1"/>
  </r>
  <r>
    <x v="2242"/>
    <x v="67"/>
    <s v="CUS34254"/>
    <x v="1"/>
    <x v="4"/>
    <x v="0"/>
    <x v="1"/>
    <x v="373"/>
    <n v="1"/>
    <x v="4"/>
    <n v="15"/>
    <x v="3"/>
    <x v="1"/>
    <x v="0"/>
  </r>
  <r>
    <x v="2243"/>
    <x v="163"/>
    <s v="CUS92939"/>
    <x v="2"/>
    <x v="4"/>
    <x v="1"/>
    <x v="1"/>
    <x v="720"/>
    <n v="2"/>
    <x v="32"/>
    <n v="11"/>
    <x v="3"/>
    <x v="2"/>
    <x v="0"/>
  </r>
  <r>
    <x v="2244"/>
    <x v="135"/>
    <s v="CUS56511"/>
    <x v="4"/>
    <x v="3"/>
    <x v="1"/>
    <x v="0"/>
    <x v="300"/>
    <n v="2"/>
    <x v="30"/>
    <n v="7"/>
    <x v="1"/>
    <x v="3"/>
    <x v="1"/>
  </r>
  <r>
    <x v="2245"/>
    <x v="18"/>
    <s v="CUS20732"/>
    <x v="3"/>
    <x v="3"/>
    <x v="0"/>
    <x v="1"/>
    <x v="449"/>
    <n v="3"/>
    <x v="34"/>
    <n v="3"/>
    <x v="1"/>
    <x v="1"/>
    <x v="0"/>
  </r>
  <r>
    <x v="2246"/>
    <x v="145"/>
    <s v="CUS50870"/>
    <x v="2"/>
    <x v="5"/>
    <x v="1"/>
    <x v="0"/>
    <x v="661"/>
    <n v="3"/>
    <x v="38"/>
    <n v="7"/>
    <x v="2"/>
    <x v="2"/>
    <x v="0"/>
  </r>
  <r>
    <x v="2247"/>
    <x v="15"/>
    <s v="CUS59253"/>
    <x v="0"/>
    <x v="0"/>
    <x v="0"/>
    <x v="1"/>
    <x v="280"/>
    <n v="1"/>
    <x v="1"/>
    <n v="6"/>
    <x v="4"/>
    <x v="0"/>
    <x v="2"/>
  </r>
  <r>
    <x v="2248"/>
    <x v="164"/>
    <s v="CUS60120"/>
    <x v="4"/>
    <x v="5"/>
    <x v="1"/>
    <x v="0"/>
    <x v="352"/>
    <n v="1"/>
    <x v="4"/>
    <n v="4"/>
    <x v="4"/>
    <x v="2"/>
    <x v="0"/>
  </r>
  <r>
    <x v="2249"/>
    <x v="48"/>
    <s v="CUS63554"/>
    <x v="3"/>
    <x v="1"/>
    <x v="1"/>
    <x v="0"/>
    <x v="748"/>
    <n v="4"/>
    <x v="9"/>
    <n v="11"/>
    <x v="2"/>
    <x v="1"/>
    <x v="0"/>
  </r>
  <r>
    <x v="2250"/>
    <x v="183"/>
    <s v="CUS20027"/>
    <x v="3"/>
    <x v="8"/>
    <x v="0"/>
    <x v="1"/>
    <x v="545"/>
    <n v="2"/>
    <x v="25"/>
    <n v="6"/>
    <x v="3"/>
    <x v="3"/>
    <x v="1"/>
  </r>
  <r>
    <x v="2251"/>
    <x v="124"/>
    <s v="CUS16665"/>
    <x v="1"/>
    <x v="8"/>
    <x v="0"/>
    <x v="1"/>
    <x v="281"/>
    <n v="1"/>
    <x v="13"/>
    <n v="8"/>
    <x v="2"/>
    <x v="0"/>
    <x v="1"/>
  </r>
  <r>
    <x v="2252"/>
    <x v="83"/>
    <s v="CUS55473"/>
    <x v="1"/>
    <x v="2"/>
    <x v="1"/>
    <x v="1"/>
    <x v="321"/>
    <n v="1"/>
    <x v="29"/>
    <n v="12"/>
    <x v="1"/>
    <x v="0"/>
    <x v="0"/>
  </r>
  <r>
    <x v="2253"/>
    <x v="146"/>
    <s v="CUS18182"/>
    <x v="2"/>
    <x v="0"/>
    <x v="0"/>
    <x v="1"/>
    <x v="720"/>
    <n v="3"/>
    <x v="16"/>
    <n v="15"/>
    <x v="4"/>
    <x v="2"/>
    <x v="1"/>
  </r>
  <r>
    <x v="2254"/>
    <x v="42"/>
    <s v="CUS86687"/>
    <x v="2"/>
    <x v="9"/>
    <x v="0"/>
    <x v="0"/>
    <x v="672"/>
    <n v="2"/>
    <x v="6"/>
    <n v="7"/>
    <x v="3"/>
    <x v="0"/>
    <x v="0"/>
  </r>
  <r>
    <x v="2255"/>
    <x v="147"/>
    <s v="CUS84333"/>
    <x v="2"/>
    <x v="6"/>
    <x v="1"/>
    <x v="1"/>
    <x v="702"/>
    <n v="3"/>
    <x v="21"/>
    <n v="14"/>
    <x v="0"/>
    <x v="1"/>
    <x v="1"/>
  </r>
  <r>
    <x v="2256"/>
    <x v="66"/>
    <s v="CUS27013"/>
    <x v="0"/>
    <x v="1"/>
    <x v="1"/>
    <x v="1"/>
    <x v="147"/>
    <n v="3"/>
    <x v="31"/>
    <n v="4"/>
    <x v="3"/>
    <x v="1"/>
    <x v="0"/>
  </r>
  <r>
    <x v="2257"/>
    <x v="112"/>
    <s v="CUS32379"/>
    <x v="2"/>
    <x v="8"/>
    <x v="0"/>
    <x v="0"/>
    <x v="333"/>
    <n v="3"/>
    <x v="12"/>
    <n v="6"/>
    <x v="2"/>
    <x v="2"/>
    <x v="1"/>
  </r>
  <r>
    <x v="2258"/>
    <x v="77"/>
    <s v="CUS97788"/>
    <x v="1"/>
    <x v="4"/>
    <x v="1"/>
    <x v="0"/>
    <x v="460"/>
    <n v="3"/>
    <x v="17"/>
    <n v="15"/>
    <x v="2"/>
    <x v="2"/>
    <x v="0"/>
  </r>
  <r>
    <x v="2259"/>
    <x v="124"/>
    <s v="CUS97625"/>
    <x v="4"/>
    <x v="4"/>
    <x v="0"/>
    <x v="0"/>
    <x v="635"/>
    <n v="2"/>
    <x v="29"/>
    <n v="13"/>
    <x v="3"/>
    <x v="1"/>
    <x v="0"/>
  </r>
  <r>
    <x v="2260"/>
    <x v="50"/>
    <s v="CUS32377"/>
    <x v="1"/>
    <x v="9"/>
    <x v="1"/>
    <x v="0"/>
    <x v="193"/>
    <n v="2"/>
    <x v="10"/>
    <n v="14"/>
    <x v="0"/>
    <x v="3"/>
    <x v="0"/>
  </r>
  <r>
    <x v="2261"/>
    <x v="79"/>
    <s v="CUS39418"/>
    <x v="0"/>
    <x v="3"/>
    <x v="0"/>
    <x v="1"/>
    <x v="663"/>
    <n v="3"/>
    <x v="7"/>
    <n v="6"/>
    <x v="4"/>
    <x v="2"/>
    <x v="0"/>
  </r>
  <r>
    <x v="2262"/>
    <x v="128"/>
    <s v="CUS83966"/>
    <x v="4"/>
    <x v="0"/>
    <x v="0"/>
    <x v="1"/>
    <x v="367"/>
    <n v="1"/>
    <x v="31"/>
    <n v="7"/>
    <x v="2"/>
    <x v="2"/>
    <x v="1"/>
  </r>
  <r>
    <x v="2263"/>
    <x v="113"/>
    <s v="CUS33087"/>
    <x v="5"/>
    <x v="9"/>
    <x v="0"/>
    <x v="1"/>
    <x v="730"/>
    <n v="4"/>
    <x v="12"/>
    <n v="4"/>
    <x v="2"/>
    <x v="1"/>
    <x v="2"/>
  </r>
  <r>
    <x v="2264"/>
    <x v="48"/>
    <s v="CUS39969"/>
    <x v="5"/>
    <x v="5"/>
    <x v="1"/>
    <x v="1"/>
    <x v="255"/>
    <n v="2"/>
    <x v="19"/>
    <n v="9"/>
    <x v="4"/>
    <x v="2"/>
    <x v="2"/>
  </r>
  <r>
    <x v="2265"/>
    <x v="115"/>
    <s v="CUS44973"/>
    <x v="1"/>
    <x v="2"/>
    <x v="1"/>
    <x v="1"/>
    <x v="196"/>
    <n v="2"/>
    <x v="3"/>
    <n v="14"/>
    <x v="3"/>
    <x v="1"/>
    <x v="0"/>
  </r>
  <r>
    <x v="2266"/>
    <x v="26"/>
    <s v="CUS15033"/>
    <x v="0"/>
    <x v="3"/>
    <x v="1"/>
    <x v="1"/>
    <x v="600"/>
    <n v="2"/>
    <x v="27"/>
    <n v="3"/>
    <x v="1"/>
    <x v="0"/>
    <x v="2"/>
  </r>
  <r>
    <x v="2267"/>
    <x v="53"/>
    <s v="CUS33932"/>
    <x v="3"/>
    <x v="8"/>
    <x v="1"/>
    <x v="1"/>
    <x v="749"/>
    <n v="4"/>
    <x v="22"/>
    <n v="3"/>
    <x v="1"/>
    <x v="3"/>
    <x v="1"/>
  </r>
  <r>
    <x v="2268"/>
    <x v="93"/>
    <s v="CUS82587"/>
    <x v="0"/>
    <x v="4"/>
    <x v="0"/>
    <x v="1"/>
    <x v="122"/>
    <n v="3"/>
    <x v="8"/>
    <n v="7"/>
    <x v="0"/>
    <x v="1"/>
    <x v="0"/>
  </r>
  <r>
    <x v="2269"/>
    <x v="162"/>
    <s v="CUS16718"/>
    <x v="4"/>
    <x v="2"/>
    <x v="0"/>
    <x v="1"/>
    <x v="439"/>
    <n v="1"/>
    <x v="16"/>
    <n v="4"/>
    <x v="2"/>
    <x v="3"/>
    <x v="0"/>
  </r>
  <r>
    <x v="2270"/>
    <x v="56"/>
    <s v="CUS88334"/>
    <x v="2"/>
    <x v="6"/>
    <x v="0"/>
    <x v="0"/>
    <x v="342"/>
    <n v="3"/>
    <x v="28"/>
    <n v="5"/>
    <x v="2"/>
    <x v="1"/>
    <x v="0"/>
  </r>
  <r>
    <x v="2271"/>
    <x v="30"/>
    <s v="CUS91884"/>
    <x v="5"/>
    <x v="9"/>
    <x v="0"/>
    <x v="1"/>
    <x v="163"/>
    <n v="4"/>
    <x v="29"/>
    <n v="13"/>
    <x v="4"/>
    <x v="3"/>
    <x v="2"/>
  </r>
  <r>
    <x v="2272"/>
    <x v="62"/>
    <s v="CUS12705"/>
    <x v="0"/>
    <x v="2"/>
    <x v="1"/>
    <x v="0"/>
    <x v="319"/>
    <n v="3"/>
    <x v="23"/>
    <n v="7"/>
    <x v="0"/>
    <x v="0"/>
    <x v="0"/>
  </r>
  <r>
    <x v="2273"/>
    <x v="76"/>
    <s v="CUS75951"/>
    <x v="2"/>
    <x v="4"/>
    <x v="1"/>
    <x v="0"/>
    <x v="295"/>
    <n v="1"/>
    <x v="12"/>
    <n v="9"/>
    <x v="3"/>
    <x v="1"/>
    <x v="0"/>
  </r>
  <r>
    <x v="2274"/>
    <x v="182"/>
    <s v="CUS48909"/>
    <x v="0"/>
    <x v="6"/>
    <x v="0"/>
    <x v="1"/>
    <x v="625"/>
    <n v="2"/>
    <x v="8"/>
    <n v="8"/>
    <x v="1"/>
    <x v="1"/>
    <x v="2"/>
  </r>
  <r>
    <x v="2275"/>
    <x v="106"/>
    <s v="CUS96987"/>
    <x v="0"/>
    <x v="4"/>
    <x v="1"/>
    <x v="1"/>
    <x v="302"/>
    <n v="1"/>
    <x v="2"/>
    <n v="4"/>
    <x v="4"/>
    <x v="3"/>
    <x v="0"/>
  </r>
  <r>
    <x v="2276"/>
    <x v="85"/>
    <s v="CUS77178"/>
    <x v="3"/>
    <x v="4"/>
    <x v="1"/>
    <x v="0"/>
    <x v="105"/>
    <n v="3"/>
    <x v="28"/>
    <n v="13"/>
    <x v="2"/>
    <x v="2"/>
    <x v="1"/>
  </r>
  <r>
    <x v="2277"/>
    <x v="153"/>
    <s v="CUS28820"/>
    <x v="1"/>
    <x v="7"/>
    <x v="1"/>
    <x v="0"/>
    <x v="234"/>
    <n v="2"/>
    <x v="17"/>
    <n v="8"/>
    <x v="3"/>
    <x v="0"/>
    <x v="1"/>
  </r>
  <r>
    <x v="2278"/>
    <x v="126"/>
    <s v="CUS67768"/>
    <x v="5"/>
    <x v="7"/>
    <x v="0"/>
    <x v="0"/>
    <x v="374"/>
    <n v="4"/>
    <x v="14"/>
    <n v="3"/>
    <x v="2"/>
    <x v="2"/>
    <x v="0"/>
  </r>
  <r>
    <x v="2279"/>
    <x v="114"/>
    <s v="CUS39307"/>
    <x v="4"/>
    <x v="2"/>
    <x v="1"/>
    <x v="1"/>
    <x v="486"/>
    <n v="2"/>
    <x v="7"/>
    <n v="3"/>
    <x v="2"/>
    <x v="0"/>
    <x v="0"/>
  </r>
  <r>
    <x v="2280"/>
    <x v="86"/>
    <s v="CUS32527"/>
    <x v="1"/>
    <x v="3"/>
    <x v="0"/>
    <x v="0"/>
    <x v="638"/>
    <n v="4"/>
    <x v="40"/>
    <n v="7"/>
    <x v="1"/>
    <x v="0"/>
    <x v="0"/>
  </r>
  <r>
    <x v="2281"/>
    <x v="153"/>
    <s v="CUS85355"/>
    <x v="4"/>
    <x v="6"/>
    <x v="0"/>
    <x v="1"/>
    <x v="723"/>
    <n v="2"/>
    <x v="15"/>
    <n v="5"/>
    <x v="1"/>
    <x v="2"/>
    <x v="0"/>
  </r>
  <r>
    <x v="2282"/>
    <x v="64"/>
    <s v="CUS29142"/>
    <x v="1"/>
    <x v="0"/>
    <x v="0"/>
    <x v="1"/>
    <x v="589"/>
    <n v="4"/>
    <x v="17"/>
    <n v="12"/>
    <x v="2"/>
    <x v="2"/>
    <x v="0"/>
  </r>
  <r>
    <x v="2283"/>
    <x v="180"/>
    <s v="CUS83089"/>
    <x v="4"/>
    <x v="5"/>
    <x v="1"/>
    <x v="0"/>
    <x v="740"/>
    <n v="3"/>
    <x v="9"/>
    <n v="13"/>
    <x v="1"/>
    <x v="1"/>
    <x v="2"/>
  </r>
  <r>
    <x v="2284"/>
    <x v="17"/>
    <s v="CUS25932"/>
    <x v="4"/>
    <x v="1"/>
    <x v="1"/>
    <x v="0"/>
    <x v="189"/>
    <n v="1"/>
    <x v="32"/>
    <n v="15"/>
    <x v="4"/>
    <x v="3"/>
    <x v="1"/>
  </r>
  <r>
    <x v="2285"/>
    <x v="183"/>
    <s v="CUS53087"/>
    <x v="2"/>
    <x v="6"/>
    <x v="0"/>
    <x v="0"/>
    <x v="55"/>
    <n v="1"/>
    <x v="2"/>
    <n v="9"/>
    <x v="2"/>
    <x v="0"/>
    <x v="1"/>
  </r>
  <r>
    <x v="2286"/>
    <x v="27"/>
    <s v="CUS83914"/>
    <x v="1"/>
    <x v="9"/>
    <x v="0"/>
    <x v="1"/>
    <x v="655"/>
    <n v="1"/>
    <x v="3"/>
    <n v="14"/>
    <x v="0"/>
    <x v="2"/>
    <x v="0"/>
  </r>
  <r>
    <x v="2287"/>
    <x v="24"/>
    <s v="CUS50574"/>
    <x v="0"/>
    <x v="4"/>
    <x v="1"/>
    <x v="0"/>
    <x v="303"/>
    <n v="1"/>
    <x v="14"/>
    <n v="15"/>
    <x v="4"/>
    <x v="2"/>
    <x v="0"/>
  </r>
  <r>
    <x v="2288"/>
    <x v="30"/>
    <s v="CUS84529"/>
    <x v="3"/>
    <x v="7"/>
    <x v="1"/>
    <x v="0"/>
    <x v="742"/>
    <n v="2"/>
    <x v="40"/>
    <n v="15"/>
    <x v="4"/>
    <x v="2"/>
    <x v="0"/>
  </r>
  <r>
    <x v="2289"/>
    <x v="108"/>
    <s v="CUS92231"/>
    <x v="0"/>
    <x v="8"/>
    <x v="0"/>
    <x v="0"/>
    <x v="733"/>
    <n v="2"/>
    <x v="28"/>
    <n v="8"/>
    <x v="2"/>
    <x v="3"/>
    <x v="0"/>
  </r>
  <r>
    <x v="2290"/>
    <x v="41"/>
    <s v="CUS87919"/>
    <x v="1"/>
    <x v="4"/>
    <x v="0"/>
    <x v="0"/>
    <x v="21"/>
    <n v="2"/>
    <x v="39"/>
    <n v="4"/>
    <x v="1"/>
    <x v="2"/>
    <x v="0"/>
  </r>
  <r>
    <x v="2291"/>
    <x v="47"/>
    <s v="CUS55621"/>
    <x v="2"/>
    <x v="1"/>
    <x v="0"/>
    <x v="1"/>
    <x v="346"/>
    <n v="2"/>
    <x v="10"/>
    <n v="12"/>
    <x v="2"/>
    <x v="2"/>
    <x v="0"/>
  </r>
  <r>
    <x v="2292"/>
    <x v="148"/>
    <s v="CUS13815"/>
    <x v="2"/>
    <x v="0"/>
    <x v="0"/>
    <x v="1"/>
    <x v="123"/>
    <n v="1"/>
    <x v="35"/>
    <n v="11"/>
    <x v="4"/>
    <x v="3"/>
    <x v="1"/>
  </r>
  <r>
    <x v="2293"/>
    <x v="57"/>
    <s v="CUS89190"/>
    <x v="0"/>
    <x v="9"/>
    <x v="1"/>
    <x v="0"/>
    <x v="170"/>
    <n v="1"/>
    <x v="29"/>
    <n v="11"/>
    <x v="2"/>
    <x v="0"/>
    <x v="0"/>
  </r>
  <r>
    <x v="2294"/>
    <x v="102"/>
    <s v="CUS19281"/>
    <x v="2"/>
    <x v="8"/>
    <x v="1"/>
    <x v="1"/>
    <x v="44"/>
    <n v="1"/>
    <x v="22"/>
    <n v="15"/>
    <x v="3"/>
    <x v="0"/>
    <x v="2"/>
  </r>
  <r>
    <x v="2295"/>
    <x v="7"/>
    <s v="CUS53204"/>
    <x v="3"/>
    <x v="1"/>
    <x v="1"/>
    <x v="1"/>
    <x v="346"/>
    <n v="1"/>
    <x v="32"/>
    <n v="8"/>
    <x v="4"/>
    <x v="0"/>
    <x v="1"/>
  </r>
  <r>
    <x v="2296"/>
    <x v="170"/>
    <s v="CUS62399"/>
    <x v="3"/>
    <x v="2"/>
    <x v="1"/>
    <x v="0"/>
    <x v="446"/>
    <n v="1"/>
    <x v="35"/>
    <n v="10"/>
    <x v="2"/>
    <x v="3"/>
    <x v="2"/>
  </r>
  <r>
    <x v="2297"/>
    <x v="80"/>
    <s v="CUS78573"/>
    <x v="4"/>
    <x v="8"/>
    <x v="0"/>
    <x v="0"/>
    <x v="567"/>
    <n v="3"/>
    <x v="0"/>
    <n v="14"/>
    <x v="1"/>
    <x v="0"/>
    <x v="0"/>
  </r>
  <r>
    <x v="2298"/>
    <x v="162"/>
    <s v="CUS68504"/>
    <x v="2"/>
    <x v="3"/>
    <x v="1"/>
    <x v="1"/>
    <x v="53"/>
    <n v="4"/>
    <x v="4"/>
    <n v="8"/>
    <x v="3"/>
    <x v="0"/>
    <x v="2"/>
  </r>
  <r>
    <x v="2299"/>
    <x v="158"/>
    <s v="CUS40778"/>
    <x v="4"/>
    <x v="2"/>
    <x v="0"/>
    <x v="0"/>
    <x v="485"/>
    <n v="1"/>
    <x v="24"/>
    <n v="6"/>
    <x v="3"/>
    <x v="1"/>
    <x v="0"/>
  </r>
  <r>
    <x v="2300"/>
    <x v="67"/>
    <s v="CUS95537"/>
    <x v="5"/>
    <x v="9"/>
    <x v="1"/>
    <x v="0"/>
    <x v="750"/>
    <n v="1"/>
    <x v="23"/>
    <n v="9"/>
    <x v="2"/>
    <x v="1"/>
    <x v="0"/>
  </r>
  <r>
    <x v="2301"/>
    <x v="10"/>
    <s v="CUS22175"/>
    <x v="4"/>
    <x v="4"/>
    <x v="1"/>
    <x v="0"/>
    <x v="140"/>
    <n v="2"/>
    <x v="35"/>
    <n v="14"/>
    <x v="0"/>
    <x v="0"/>
    <x v="0"/>
  </r>
  <r>
    <x v="2302"/>
    <x v="82"/>
    <s v="CUS31000"/>
    <x v="5"/>
    <x v="4"/>
    <x v="1"/>
    <x v="0"/>
    <x v="17"/>
    <n v="2"/>
    <x v="38"/>
    <n v="7"/>
    <x v="1"/>
    <x v="2"/>
    <x v="0"/>
  </r>
  <r>
    <x v="2303"/>
    <x v="73"/>
    <s v="CUS53363"/>
    <x v="0"/>
    <x v="7"/>
    <x v="1"/>
    <x v="1"/>
    <x v="544"/>
    <n v="1"/>
    <x v="29"/>
    <n v="15"/>
    <x v="2"/>
    <x v="1"/>
    <x v="0"/>
  </r>
  <r>
    <x v="2304"/>
    <x v="2"/>
    <s v="CUS63824"/>
    <x v="4"/>
    <x v="3"/>
    <x v="1"/>
    <x v="1"/>
    <x v="402"/>
    <n v="2"/>
    <x v="5"/>
    <n v="7"/>
    <x v="1"/>
    <x v="0"/>
    <x v="2"/>
  </r>
  <r>
    <x v="2305"/>
    <x v="79"/>
    <s v="CUS23877"/>
    <x v="3"/>
    <x v="8"/>
    <x v="0"/>
    <x v="1"/>
    <x v="275"/>
    <n v="3"/>
    <x v="13"/>
    <n v="11"/>
    <x v="4"/>
    <x v="2"/>
    <x v="1"/>
  </r>
  <r>
    <x v="2306"/>
    <x v="178"/>
    <s v="CUS71958"/>
    <x v="4"/>
    <x v="3"/>
    <x v="0"/>
    <x v="0"/>
    <x v="516"/>
    <n v="4"/>
    <x v="20"/>
    <n v="12"/>
    <x v="0"/>
    <x v="3"/>
    <x v="0"/>
  </r>
  <r>
    <x v="2307"/>
    <x v="45"/>
    <s v="CUS73196"/>
    <x v="0"/>
    <x v="5"/>
    <x v="0"/>
    <x v="1"/>
    <x v="14"/>
    <n v="4"/>
    <x v="34"/>
    <n v="3"/>
    <x v="0"/>
    <x v="0"/>
    <x v="2"/>
  </r>
  <r>
    <x v="2308"/>
    <x v="137"/>
    <s v="CUS84888"/>
    <x v="4"/>
    <x v="5"/>
    <x v="0"/>
    <x v="0"/>
    <x v="40"/>
    <n v="1"/>
    <x v="29"/>
    <n v="13"/>
    <x v="2"/>
    <x v="0"/>
    <x v="0"/>
  </r>
  <r>
    <x v="2309"/>
    <x v="156"/>
    <s v="CUS17112"/>
    <x v="3"/>
    <x v="7"/>
    <x v="0"/>
    <x v="1"/>
    <x v="439"/>
    <n v="1"/>
    <x v="23"/>
    <n v="10"/>
    <x v="2"/>
    <x v="1"/>
    <x v="0"/>
  </r>
  <r>
    <x v="2310"/>
    <x v="19"/>
    <s v="CUS71604"/>
    <x v="4"/>
    <x v="5"/>
    <x v="1"/>
    <x v="1"/>
    <x v="122"/>
    <n v="4"/>
    <x v="37"/>
    <n v="9"/>
    <x v="1"/>
    <x v="2"/>
    <x v="2"/>
  </r>
  <r>
    <x v="2311"/>
    <x v="53"/>
    <s v="CUS86273"/>
    <x v="0"/>
    <x v="1"/>
    <x v="1"/>
    <x v="1"/>
    <x v="377"/>
    <n v="1"/>
    <x v="30"/>
    <n v="13"/>
    <x v="3"/>
    <x v="2"/>
    <x v="0"/>
  </r>
  <r>
    <x v="2312"/>
    <x v="68"/>
    <s v="CUS50760"/>
    <x v="1"/>
    <x v="4"/>
    <x v="0"/>
    <x v="0"/>
    <x v="7"/>
    <n v="4"/>
    <x v="26"/>
    <n v="6"/>
    <x v="4"/>
    <x v="1"/>
    <x v="0"/>
  </r>
  <r>
    <x v="2313"/>
    <x v="145"/>
    <s v="CUS54974"/>
    <x v="5"/>
    <x v="9"/>
    <x v="0"/>
    <x v="0"/>
    <x v="653"/>
    <n v="2"/>
    <x v="37"/>
    <n v="10"/>
    <x v="4"/>
    <x v="3"/>
    <x v="0"/>
  </r>
  <r>
    <x v="2314"/>
    <x v="113"/>
    <s v="CUS13567"/>
    <x v="3"/>
    <x v="4"/>
    <x v="0"/>
    <x v="1"/>
    <x v="751"/>
    <n v="4"/>
    <x v="24"/>
    <n v="10"/>
    <x v="0"/>
    <x v="1"/>
    <x v="0"/>
  </r>
  <r>
    <x v="2315"/>
    <x v="33"/>
    <s v="CUS98342"/>
    <x v="5"/>
    <x v="6"/>
    <x v="0"/>
    <x v="1"/>
    <x v="627"/>
    <n v="4"/>
    <x v="14"/>
    <n v="13"/>
    <x v="3"/>
    <x v="2"/>
    <x v="2"/>
  </r>
  <r>
    <x v="2316"/>
    <x v="81"/>
    <s v="CUS91672"/>
    <x v="2"/>
    <x v="1"/>
    <x v="0"/>
    <x v="1"/>
    <x v="483"/>
    <n v="1"/>
    <x v="15"/>
    <n v="4"/>
    <x v="2"/>
    <x v="2"/>
    <x v="1"/>
  </r>
  <r>
    <x v="2317"/>
    <x v="15"/>
    <s v="CUS86450"/>
    <x v="0"/>
    <x v="8"/>
    <x v="1"/>
    <x v="0"/>
    <x v="311"/>
    <n v="1"/>
    <x v="29"/>
    <n v="7"/>
    <x v="4"/>
    <x v="1"/>
    <x v="1"/>
  </r>
  <r>
    <x v="2318"/>
    <x v="146"/>
    <s v="CUS57407"/>
    <x v="4"/>
    <x v="1"/>
    <x v="0"/>
    <x v="0"/>
    <x v="276"/>
    <n v="4"/>
    <x v="34"/>
    <n v="15"/>
    <x v="2"/>
    <x v="2"/>
    <x v="0"/>
  </r>
  <r>
    <x v="2319"/>
    <x v="67"/>
    <s v="CUS28580"/>
    <x v="3"/>
    <x v="1"/>
    <x v="0"/>
    <x v="0"/>
    <x v="752"/>
    <n v="4"/>
    <x v="19"/>
    <n v="12"/>
    <x v="1"/>
    <x v="3"/>
    <x v="0"/>
  </r>
  <r>
    <x v="2320"/>
    <x v="39"/>
    <s v="CUS63614"/>
    <x v="4"/>
    <x v="1"/>
    <x v="1"/>
    <x v="0"/>
    <x v="606"/>
    <n v="3"/>
    <x v="28"/>
    <n v="3"/>
    <x v="0"/>
    <x v="1"/>
    <x v="1"/>
  </r>
  <r>
    <x v="2321"/>
    <x v="41"/>
    <s v="CUS85025"/>
    <x v="2"/>
    <x v="3"/>
    <x v="0"/>
    <x v="0"/>
    <x v="629"/>
    <n v="4"/>
    <x v="11"/>
    <n v="13"/>
    <x v="1"/>
    <x v="3"/>
    <x v="2"/>
  </r>
  <r>
    <x v="2322"/>
    <x v="141"/>
    <s v="CUS77301"/>
    <x v="2"/>
    <x v="2"/>
    <x v="0"/>
    <x v="0"/>
    <x v="737"/>
    <n v="1"/>
    <x v="20"/>
    <n v="12"/>
    <x v="4"/>
    <x v="1"/>
    <x v="0"/>
  </r>
  <r>
    <x v="2323"/>
    <x v="141"/>
    <s v="CUS97515"/>
    <x v="5"/>
    <x v="7"/>
    <x v="0"/>
    <x v="0"/>
    <x v="500"/>
    <n v="2"/>
    <x v="3"/>
    <n v="7"/>
    <x v="3"/>
    <x v="2"/>
    <x v="1"/>
  </r>
  <r>
    <x v="2324"/>
    <x v="56"/>
    <s v="CUS87541"/>
    <x v="5"/>
    <x v="5"/>
    <x v="0"/>
    <x v="0"/>
    <x v="509"/>
    <n v="2"/>
    <x v="39"/>
    <n v="11"/>
    <x v="2"/>
    <x v="2"/>
    <x v="0"/>
  </r>
  <r>
    <x v="2325"/>
    <x v="54"/>
    <s v="CUS17820"/>
    <x v="1"/>
    <x v="9"/>
    <x v="1"/>
    <x v="0"/>
    <x v="267"/>
    <n v="2"/>
    <x v="13"/>
    <n v="11"/>
    <x v="0"/>
    <x v="3"/>
    <x v="0"/>
  </r>
  <r>
    <x v="2326"/>
    <x v="91"/>
    <s v="CUS44741"/>
    <x v="5"/>
    <x v="7"/>
    <x v="0"/>
    <x v="1"/>
    <x v="695"/>
    <n v="1"/>
    <x v="18"/>
    <n v="4"/>
    <x v="2"/>
    <x v="0"/>
    <x v="1"/>
  </r>
  <r>
    <x v="2327"/>
    <x v="117"/>
    <s v="CUS56714"/>
    <x v="4"/>
    <x v="9"/>
    <x v="1"/>
    <x v="1"/>
    <x v="11"/>
    <n v="2"/>
    <x v="36"/>
    <n v="4"/>
    <x v="3"/>
    <x v="0"/>
    <x v="0"/>
  </r>
  <r>
    <x v="2328"/>
    <x v="76"/>
    <s v="CUS53724"/>
    <x v="3"/>
    <x v="8"/>
    <x v="1"/>
    <x v="1"/>
    <x v="194"/>
    <n v="4"/>
    <x v="21"/>
    <n v="8"/>
    <x v="4"/>
    <x v="2"/>
    <x v="1"/>
  </r>
  <r>
    <x v="2329"/>
    <x v="162"/>
    <s v="CUS68951"/>
    <x v="3"/>
    <x v="8"/>
    <x v="0"/>
    <x v="1"/>
    <x v="229"/>
    <n v="4"/>
    <x v="2"/>
    <n v="6"/>
    <x v="0"/>
    <x v="2"/>
    <x v="0"/>
  </r>
  <r>
    <x v="2330"/>
    <x v="77"/>
    <s v="CUS66203"/>
    <x v="1"/>
    <x v="9"/>
    <x v="0"/>
    <x v="0"/>
    <x v="189"/>
    <n v="4"/>
    <x v="11"/>
    <n v="5"/>
    <x v="1"/>
    <x v="1"/>
    <x v="0"/>
  </r>
  <r>
    <x v="2331"/>
    <x v="32"/>
    <s v="CUS32004"/>
    <x v="2"/>
    <x v="5"/>
    <x v="1"/>
    <x v="1"/>
    <x v="297"/>
    <n v="3"/>
    <x v="35"/>
    <n v="7"/>
    <x v="3"/>
    <x v="0"/>
    <x v="0"/>
  </r>
  <r>
    <x v="2332"/>
    <x v="103"/>
    <s v="CUS34611"/>
    <x v="2"/>
    <x v="0"/>
    <x v="1"/>
    <x v="1"/>
    <x v="642"/>
    <n v="3"/>
    <x v="18"/>
    <n v="15"/>
    <x v="0"/>
    <x v="0"/>
    <x v="1"/>
  </r>
  <r>
    <x v="2333"/>
    <x v="42"/>
    <s v="CUS27443"/>
    <x v="2"/>
    <x v="2"/>
    <x v="1"/>
    <x v="1"/>
    <x v="448"/>
    <n v="1"/>
    <x v="7"/>
    <n v="5"/>
    <x v="4"/>
    <x v="3"/>
    <x v="0"/>
  </r>
  <r>
    <x v="2334"/>
    <x v="99"/>
    <s v="CUS73600"/>
    <x v="2"/>
    <x v="5"/>
    <x v="0"/>
    <x v="0"/>
    <x v="469"/>
    <n v="1"/>
    <x v="12"/>
    <n v="6"/>
    <x v="1"/>
    <x v="0"/>
    <x v="0"/>
  </r>
  <r>
    <x v="2335"/>
    <x v="42"/>
    <s v="CUS58473"/>
    <x v="0"/>
    <x v="6"/>
    <x v="0"/>
    <x v="0"/>
    <x v="98"/>
    <n v="2"/>
    <x v="38"/>
    <n v="15"/>
    <x v="4"/>
    <x v="3"/>
    <x v="2"/>
  </r>
  <r>
    <x v="2336"/>
    <x v="160"/>
    <s v="CUS34628"/>
    <x v="1"/>
    <x v="0"/>
    <x v="0"/>
    <x v="0"/>
    <x v="282"/>
    <n v="1"/>
    <x v="32"/>
    <n v="9"/>
    <x v="0"/>
    <x v="1"/>
    <x v="0"/>
  </r>
  <r>
    <x v="2337"/>
    <x v="120"/>
    <s v="CUS36076"/>
    <x v="4"/>
    <x v="1"/>
    <x v="1"/>
    <x v="0"/>
    <x v="299"/>
    <n v="1"/>
    <x v="36"/>
    <n v="4"/>
    <x v="3"/>
    <x v="2"/>
    <x v="1"/>
  </r>
  <r>
    <x v="2338"/>
    <x v="29"/>
    <s v="CUS83238"/>
    <x v="1"/>
    <x v="4"/>
    <x v="1"/>
    <x v="0"/>
    <x v="753"/>
    <n v="4"/>
    <x v="24"/>
    <n v="7"/>
    <x v="3"/>
    <x v="3"/>
    <x v="2"/>
  </r>
  <r>
    <x v="2339"/>
    <x v="58"/>
    <s v="CUS55320"/>
    <x v="5"/>
    <x v="2"/>
    <x v="1"/>
    <x v="0"/>
    <x v="694"/>
    <n v="1"/>
    <x v="33"/>
    <n v="15"/>
    <x v="3"/>
    <x v="2"/>
    <x v="0"/>
  </r>
  <r>
    <x v="2340"/>
    <x v="23"/>
    <s v="CUS90707"/>
    <x v="2"/>
    <x v="0"/>
    <x v="1"/>
    <x v="0"/>
    <x v="599"/>
    <n v="2"/>
    <x v="33"/>
    <n v="10"/>
    <x v="3"/>
    <x v="0"/>
    <x v="0"/>
  </r>
  <r>
    <x v="2341"/>
    <x v="83"/>
    <s v="CUS71462"/>
    <x v="5"/>
    <x v="1"/>
    <x v="1"/>
    <x v="0"/>
    <x v="426"/>
    <n v="4"/>
    <x v="11"/>
    <n v="5"/>
    <x v="0"/>
    <x v="2"/>
    <x v="2"/>
  </r>
  <r>
    <x v="2342"/>
    <x v="76"/>
    <s v="CUS79631"/>
    <x v="5"/>
    <x v="9"/>
    <x v="0"/>
    <x v="0"/>
    <x v="416"/>
    <n v="1"/>
    <x v="2"/>
    <n v="4"/>
    <x v="4"/>
    <x v="2"/>
    <x v="2"/>
  </r>
  <r>
    <x v="2343"/>
    <x v="36"/>
    <s v="CUS48624"/>
    <x v="3"/>
    <x v="2"/>
    <x v="0"/>
    <x v="1"/>
    <x v="66"/>
    <n v="1"/>
    <x v="3"/>
    <n v="11"/>
    <x v="4"/>
    <x v="0"/>
    <x v="2"/>
  </r>
  <r>
    <x v="2344"/>
    <x v="50"/>
    <s v="CUS92722"/>
    <x v="0"/>
    <x v="2"/>
    <x v="0"/>
    <x v="1"/>
    <x v="754"/>
    <n v="2"/>
    <x v="35"/>
    <n v="5"/>
    <x v="2"/>
    <x v="2"/>
    <x v="0"/>
  </r>
  <r>
    <x v="2345"/>
    <x v="63"/>
    <s v="CUS67083"/>
    <x v="2"/>
    <x v="4"/>
    <x v="1"/>
    <x v="1"/>
    <x v="640"/>
    <n v="4"/>
    <x v="29"/>
    <n v="11"/>
    <x v="4"/>
    <x v="1"/>
    <x v="0"/>
  </r>
  <r>
    <x v="2346"/>
    <x v="136"/>
    <s v="CUS55912"/>
    <x v="0"/>
    <x v="8"/>
    <x v="1"/>
    <x v="1"/>
    <x v="173"/>
    <n v="2"/>
    <x v="1"/>
    <n v="8"/>
    <x v="1"/>
    <x v="3"/>
    <x v="2"/>
  </r>
  <r>
    <x v="2347"/>
    <x v="66"/>
    <s v="CUS25748"/>
    <x v="1"/>
    <x v="9"/>
    <x v="1"/>
    <x v="0"/>
    <x v="532"/>
    <n v="4"/>
    <x v="19"/>
    <n v="15"/>
    <x v="1"/>
    <x v="2"/>
    <x v="2"/>
  </r>
  <r>
    <x v="2348"/>
    <x v="104"/>
    <s v="CUS45421"/>
    <x v="4"/>
    <x v="8"/>
    <x v="1"/>
    <x v="1"/>
    <x v="541"/>
    <n v="3"/>
    <x v="33"/>
    <n v="15"/>
    <x v="4"/>
    <x v="0"/>
    <x v="0"/>
  </r>
  <r>
    <x v="2349"/>
    <x v="179"/>
    <s v="CUS92181"/>
    <x v="1"/>
    <x v="1"/>
    <x v="0"/>
    <x v="0"/>
    <x v="521"/>
    <n v="1"/>
    <x v="2"/>
    <n v="10"/>
    <x v="3"/>
    <x v="0"/>
    <x v="0"/>
  </r>
  <r>
    <x v="2350"/>
    <x v="169"/>
    <s v="CUS51596"/>
    <x v="0"/>
    <x v="4"/>
    <x v="1"/>
    <x v="0"/>
    <x v="159"/>
    <n v="1"/>
    <x v="7"/>
    <n v="14"/>
    <x v="4"/>
    <x v="0"/>
    <x v="0"/>
  </r>
  <r>
    <x v="2351"/>
    <x v="101"/>
    <s v="CUS89313"/>
    <x v="2"/>
    <x v="4"/>
    <x v="1"/>
    <x v="0"/>
    <x v="27"/>
    <n v="4"/>
    <x v="17"/>
    <n v="10"/>
    <x v="1"/>
    <x v="1"/>
    <x v="0"/>
  </r>
  <r>
    <x v="2352"/>
    <x v="89"/>
    <s v="CUS42995"/>
    <x v="5"/>
    <x v="4"/>
    <x v="0"/>
    <x v="1"/>
    <x v="311"/>
    <n v="3"/>
    <x v="33"/>
    <n v="5"/>
    <x v="0"/>
    <x v="1"/>
    <x v="1"/>
  </r>
  <r>
    <x v="2353"/>
    <x v="75"/>
    <s v="CUS75245"/>
    <x v="5"/>
    <x v="5"/>
    <x v="1"/>
    <x v="0"/>
    <x v="212"/>
    <n v="4"/>
    <x v="33"/>
    <n v="3"/>
    <x v="0"/>
    <x v="1"/>
    <x v="0"/>
  </r>
  <r>
    <x v="2354"/>
    <x v="168"/>
    <s v="CUS12435"/>
    <x v="3"/>
    <x v="9"/>
    <x v="0"/>
    <x v="1"/>
    <x v="572"/>
    <n v="4"/>
    <x v="4"/>
    <n v="9"/>
    <x v="0"/>
    <x v="3"/>
    <x v="2"/>
  </r>
  <r>
    <x v="2355"/>
    <x v="66"/>
    <s v="CUS57738"/>
    <x v="0"/>
    <x v="1"/>
    <x v="0"/>
    <x v="0"/>
    <x v="706"/>
    <n v="2"/>
    <x v="31"/>
    <n v="8"/>
    <x v="2"/>
    <x v="1"/>
    <x v="0"/>
  </r>
  <r>
    <x v="2356"/>
    <x v="131"/>
    <s v="CUS79130"/>
    <x v="2"/>
    <x v="3"/>
    <x v="1"/>
    <x v="0"/>
    <x v="689"/>
    <n v="4"/>
    <x v="40"/>
    <n v="5"/>
    <x v="4"/>
    <x v="2"/>
    <x v="0"/>
  </r>
  <r>
    <x v="2357"/>
    <x v="75"/>
    <s v="CUS49684"/>
    <x v="0"/>
    <x v="0"/>
    <x v="0"/>
    <x v="1"/>
    <x v="264"/>
    <n v="4"/>
    <x v="6"/>
    <n v="13"/>
    <x v="0"/>
    <x v="1"/>
    <x v="0"/>
  </r>
  <r>
    <x v="2358"/>
    <x v="41"/>
    <s v="CUS25918"/>
    <x v="2"/>
    <x v="9"/>
    <x v="0"/>
    <x v="0"/>
    <x v="512"/>
    <n v="4"/>
    <x v="6"/>
    <n v="3"/>
    <x v="0"/>
    <x v="3"/>
    <x v="1"/>
  </r>
  <r>
    <x v="2359"/>
    <x v="97"/>
    <s v="CUS70137"/>
    <x v="4"/>
    <x v="0"/>
    <x v="1"/>
    <x v="1"/>
    <x v="745"/>
    <n v="2"/>
    <x v="37"/>
    <n v="3"/>
    <x v="0"/>
    <x v="1"/>
    <x v="0"/>
  </r>
  <r>
    <x v="2360"/>
    <x v="60"/>
    <s v="CUS64699"/>
    <x v="3"/>
    <x v="0"/>
    <x v="0"/>
    <x v="1"/>
    <x v="490"/>
    <n v="4"/>
    <x v="25"/>
    <n v="8"/>
    <x v="2"/>
    <x v="0"/>
    <x v="0"/>
  </r>
  <r>
    <x v="2361"/>
    <x v="56"/>
    <s v="CUS17220"/>
    <x v="2"/>
    <x v="7"/>
    <x v="0"/>
    <x v="0"/>
    <x v="556"/>
    <n v="4"/>
    <x v="20"/>
    <n v="12"/>
    <x v="3"/>
    <x v="2"/>
    <x v="2"/>
  </r>
  <r>
    <x v="2362"/>
    <x v="50"/>
    <s v="CUS86327"/>
    <x v="0"/>
    <x v="0"/>
    <x v="1"/>
    <x v="1"/>
    <x v="324"/>
    <n v="1"/>
    <x v="8"/>
    <n v="11"/>
    <x v="3"/>
    <x v="1"/>
    <x v="1"/>
  </r>
  <r>
    <x v="2363"/>
    <x v="44"/>
    <s v="CUS39672"/>
    <x v="1"/>
    <x v="2"/>
    <x v="1"/>
    <x v="1"/>
    <x v="400"/>
    <n v="2"/>
    <x v="14"/>
    <n v="15"/>
    <x v="0"/>
    <x v="2"/>
    <x v="0"/>
  </r>
  <r>
    <x v="2364"/>
    <x v="31"/>
    <s v="CUS26725"/>
    <x v="1"/>
    <x v="6"/>
    <x v="1"/>
    <x v="0"/>
    <x v="367"/>
    <n v="2"/>
    <x v="25"/>
    <n v="5"/>
    <x v="4"/>
    <x v="3"/>
    <x v="1"/>
  </r>
  <r>
    <x v="2365"/>
    <x v="180"/>
    <s v="CUS60370"/>
    <x v="3"/>
    <x v="6"/>
    <x v="0"/>
    <x v="1"/>
    <x v="670"/>
    <n v="2"/>
    <x v="33"/>
    <n v="13"/>
    <x v="2"/>
    <x v="3"/>
    <x v="1"/>
  </r>
  <r>
    <x v="2366"/>
    <x v="44"/>
    <s v="CUS18612"/>
    <x v="3"/>
    <x v="4"/>
    <x v="1"/>
    <x v="1"/>
    <x v="399"/>
    <n v="3"/>
    <x v="38"/>
    <n v="14"/>
    <x v="0"/>
    <x v="2"/>
    <x v="0"/>
  </r>
  <r>
    <x v="2367"/>
    <x v="155"/>
    <s v="CUS72575"/>
    <x v="3"/>
    <x v="2"/>
    <x v="1"/>
    <x v="0"/>
    <x v="583"/>
    <n v="4"/>
    <x v="23"/>
    <n v="8"/>
    <x v="3"/>
    <x v="0"/>
    <x v="2"/>
  </r>
  <r>
    <x v="2368"/>
    <x v="115"/>
    <s v="CUS32538"/>
    <x v="2"/>
    <x v="7"/>
    <x v="1"/>
    <x v="1"/>
    <x v="522"/>
    <n v="3"/>
    <x v="18"/>
    <n v="13"/>
    <x v="2"/>
    <x v="1"/>
    <x v="1"/>
  </r>
  <r>
    <x v="2369"/>
    <x v="85"/>
    <s v="CUS47112"/>
    <x v="0"/>
    <x v="7"/>
    <x v="1"/>
    <x v="1"/>
    <x v="67"/>
    <n v="2"/>
    <x v="32"/>
    <n v="4"/>
    <x v="4"/>
    <x v="3"/>
    <x v="0"/>
  </r>
  <r>
    <x v="2370"/>
    <x v="65"/>
    <s v="CUS22067"/>
    <x v="4"/>
    <x v="6"/>
    <x v="0"/>
    <x v="1"/>
    <x v="691"/>
    <n v="1"/>
    <x v="22"/>
    <n v="13"/>
    <x v="0"/>
    <x v="2"/>
    <x v="2"/>
  </r>
  <r>
    <x v="2371"/>
    <x v="29"/>
    <s v="CUS24340"/>
    <x v="0"/>
    <x v="7"/>
    <x v="1"/>
    <x v="0"/>
    <x v="519"/>
    <n v="1"/>
    <x v="25"/>
    <n v="15"/>
    <x v="3"/>
    <x v="0"/>
    <x v="2"/>
  </r>
  <r>
    <x v="2372"/>
    <x v="112"/>
    <s v="CUS42198"/>
    <x v="5"/>
    <x v="0"/>
    <x v="1"/>
    <x v="1"/>
    <x v="706"/>
    <n v="4"/>
    <x v="27"/>
    <n v="6"/>
    <x v="0"/>
    <x v="0"/>
    <x v="0"/>
  </r>
  <r>
    <x v="2373"/>
    <x v="37"/>
    <s v="CUS15828"/>
    <x v="3"/>
    <x v="8"/>
    <x v="0"/>
    <x v="1"/>
    <x v="755"/>
    <n v="2"/>
    <x v="31"/>
    <n v="14"/>
    <x v="3"/>
    <x v="1"/>
    <x v="0"/>
  </r>
  <r>
    <x v="2374"/>
    <x v="61"/>
    <s v="CUS41259"/>
    <x v="4"/>
    <x v="2"/>
    <x v="1"/>
    <x v="1"/>
    <x v="756"/>
    <n v="3"/>
    <x v="40"/>
    <n v="13"/>
    <x v="0"/>
    <x v="0"/>
    <x v="1"/>
  </r>
  <r>
    <x v="2375"/>
    <x v="143"/>
    <s v="CUS53710"/>
    <x v="3"/>
    <x v="0"/>
    <x v="0"/>
    <x v="0"/>
    <x v="753"/>
    <n v="4"/>
    <x v="6"/>
    <n v="9"/>
    <x v="2"/>
    <x v="2"/>
    <x v="0"/>
  </r>
  <r>
    <x v="2376"/>
    <x v="102"/>
    <s v="CUS26772"/>
    <x v="4"/>
    <x v="4"/>
    <x v="1"/>
    <x v="0"/>
    <x v="46"/>
    <n v="3"/>
    <x v="11"/>
    <n v="13"/>
    <x v="0"/>
    <x v="2"/>
    <x v="0"/>
  </r>
  <r>
    <x v="2377"/>
    <x v="151"/>
    <s v="CUS41555"/>
    <x v="3"/>
    <x v="6"/>
    <x v="1"/>
    <x v="0"/>
    <x v="62"/>
    <n v="3"/>
    <x v="6"/>
    <n v="14"/>
    <x v="0"/>
    <x v="0"/>
    <x v="1"/>
  </r>
  <r>
    <x v="2378"/>
    <x v="80"/>
    <s v="CUS48855"/>
    <x v="5"/>
    <x v="4"/>
    <x v="1"/>
    <x v="0"/>
    <x v="258"/>
    <n v="4"/>
    <x v="10"/>
    <n v="14"/>
    <x v="3"/>
    <x v="1"/>
    <x v="0"/>
  </r>
  <r>
    <x v="2379"/>
    <x v="111"/>
    <s v="CUS66809"/>
    <x v="3"/>
    <x v="6"/>
    <x v="0"/>
    <x v="1"/>
    <x v="303"/>
    <n v="4"/>
    <x v="15"/>
    <n v="15"/>
    <x v="4"/>
    <x v="0"/>
    <x v="0"/>
  </r>
  <r>
    <x v="2380"/>
    <x v="160"/>
    <s v="CUS86324"/>
    <x v="2"/>
    <x v="8"/>
    <x v="0"/>
    <x v="0"/>
    <x v="626"/>
    <n v="4"/>
    <x v="15"/>
    <n v="5"/>
    <x v="1"/>
    <x v="1"/>
    <x v="2"/>
  </r>
  <r>
    <x v="2381"/>
    <x v="44"/>
    <s v="CUS54129"/>
    <x v="1"/>
    <x v="9"/>
    <x v="1"/>
    <x v="0"/>
    <x v="605"/>
    <n v="2"/>
    <x v="4"/>
    <n v="7"/>
    <x v="2"/>
    <x v="0"/>
    <x v="2"/>
  </r>
  <r>
    <x v="2382"/>
    <x v="44"/>
    <s v="CUS13062"/>
    <x v="1"/>
    <x v="8"/>
    <x v="1"/>
    <x v="0"/>
    <x v="80"/>
    <n v="4"/>
    <x v="22"/>
    <n v="5"/>
    <x v="1"/>
    <x v="3"/>
    <x v="2"/>
  </r>
  <r>
    <x v="2383"/>
    <x v="152"/>
    <s v="CUS48919"/>
    <x v="2"/>
    <x v="1"/>
    <x v="1"/>
    <x v="0"/>
    <x v="488"/>
    <n v="2"/>
    <x v="31"/>
    <n v="13"/>
    <x v="0"/>
    <x v="3"/>
    <x v="1"/>
  </r>
  <r>
    <x v="2384"/>
    <x v="34"/>
    <s v="CUS35613"/>
    <x v="2"/>
    <x v="8"/>
    <x v="1"/>
    <x v="1"/>
    <x v="257"/>
    <n v="1"/>
    <x v="12"/>
    <n v="11"/>
    <x v="4"/>
    <x v="2"/>
    <x v="0"/>
  </r>
  <r>
    <x v="2385"/>
    <x v="73"/>
    <s v="CUS29992"/>
    <x v="3"/>
    <x v="1"/>
    <x v="1"/>
    <x v="0"/>
    <x v="229"/>
    <n v="2"/>
    <x v="19"/>
    <n v="15"/>
    <x v="3"/>
    <x v="2"/>
    <x v="2"/>
  </r>
  <r>
    <x v="2386"/>
    <x v="72"/>
    <s v="CUS51372"/>
    <x v="3"/>
    <x v="3"/>
    <x v="0"/>
    <x v="0"/>
    <x v="350"/>
    <n v="3"/>
    <x v="32"/>
    <n v="8"/>
    <x v="3"/>
    <x v="1"/>
    <x v="2"/>
  </r>
  <r>
    <x v="2387"/>
    <x v="27"/>
    <s v="CUS66411"/>
    <x v="2"/>
    <x v="5"/>
    <x v="0"/>
    <x v="1"/>
    <x v="143"/>
    <n v="1"/>
    <x v="26"/>
    <n v="14"/>
    <x v="0"/>
    <x v="0"/>
    <x v="1"/>
  </r>
  <r>
    <x v="2388"/>
    <x v="162"/>
    <s v="CUS67572"/>
    <x v="4"/>
    <x v="0"/>
    <x v="1"/>
    <x v="1"/>
    <x v="535"/>
    <n v="3"/>
    <x v="33"/>
    <n v="15"/>
    <x v="1"/>
    <x v="1"/>
    <x v="1"/>
  </r>
  <r>
    <x v="2389"/>
    <x v="52"/>
    <s v="CUS81103"/>
    <x v="1"/>
    <x v="7"/>
    <x v="0"/>
    <x v="1"/>
    <x v="494"/>
    <n v="1"/>
    <x v="14"/>
    <n v="6"/>
    <x v="2"/>
    <x v="3"/>
    <x v="1"/>
  </r>
  <r>
    <x v="2390"/>
    <x v="81"/>
    <s v="CUS53160"/>
    <x v="0"/>
    <x v="0"/>
    <x v="1"/>
    <x v="0"/>
    <x v="166"/>
    <n v="3"/>
    <x v="40"/>
    <n v="13"/>
    <x v="2"/>
    <x v="3"/>
    <x v="1"/>
  </r>
  <r>
    <x v="2391"/>
    <x v="6"/>
    <s v="CUS90105"/>
    <x v="2"/>
    <x v="1"/>
    <x v="1"/>
    <x v="0"/>
    <x v="416"/>
    <n v="1"/>
    <x v="33"/>
    <n v="7"/>
    <x v="0"/>
    <x v="2"/>
    <x v="0"/>
  </r>
  <r>
    <x v="2392"/>
    <x v="14"/>
    <s v="CUS45903"/>
    <x v="1"/>
    <x v="6"/>
    <x v="0"/>
    <x v="0"/>
    <x v="368"/>
    <n v="4"/>
    <x v="15"/>
    <n v="7"/>
    <x v="1"/>
    <x v="3"/>
    <x v="1"/>
  </r>
  <r>
    <x v="2393"/>
    <x v="92"/>
    <s v="CUS85227"/>
    <x v="4"/>
    <x v="9"/>
    <x v="1"/>
    <x v="0"/>
    <x v="36"/>
    <n v="2"/>
    <x v="10"/>
    <n v="15"/>
    <x v="2"/>
    <x v="3"/>
    <x v="0"/>
  </r>
  <r>
    <x v="2394"/>
    <x v="78"/>
    <s v="CUS79355"/>
    <x v="5"/>
    <x v="5"/>
    <x v="1"/>
    <x v="0"/>
    <x v="757"/>
    <n v="4"/>
    <x v="21"/>
    <n v="5"/>
    <x v="1"/>
    <x v="2"/>
    <x v="0"/>
  </r>
  <r>
    <x v="2395"/>
    <x v="148"/>
    <s v="CUS98770"/>
    <x v="3"/>
    <x v="3"/>
    <x v="1"/>
    <x v="1"/>
    <x v="394"/>
    <n v="3"/>
    <x v="11"/>
    <n v="9"/>
    <x v="0"/>
    <x v="2"/>
    <x v="0"/>
  </r>
  <r>
    <x v="2396"/>
    <x v="121"/>
    <s v="CUS75414"/>
    <x v="4"/>
    <x v="1"/>
    <x v="1"/>
    <x v="1"/>
    <x v="165"/>
    <n v="3"/>
    <x v="1"/>
    <n v="14"/>
    <x v="2"/>
    <x v="1"/>
    <x v="1"/>
  </r>
  <r>
    <x v="2397"/>
    <x v="77"/>
    <s v="CUS84648"/>
    <x v="1"/>
    <x v="5"/>
    <x v="1"/>
    <x v="1"/>
    <x v="18"/>
    <n v="2"/>
    <x v="1"/>
    <n v="13"/>
    <x v="4"/>
    <x v="2"/>
    <x v="0"/>
  </r>
  <r>
    <x v="2398"/>
    <x v="125"/>
    <s v="CUS70770"/>
    <x v="1"/>
    <x v="2"/>
    <x v="0"/>
    <x v="1"/>
    <x v="297"/>
    <n v="4"/>
    <x v="38"/>
    <n v="14"/>
    <x v="3"/>
    <x v="1"/>
    <x v="0"/>
  </r>
  <r>
    <x v="2399"/>
    <x v="106"/>
    <s v="CUS24015"/>
    <x v="1"/>
    <x v="6"/>
    <x v="0"/>
    <x v="0"/>
    <x v="170"/>
    <n v="1"/>
    <x v="15"/>
    <n v="8"/>
    <x v="0"/>
    <x v="1"/>
    <x v="2"/>
  </r>
  <r>
    <x v="2400"/>
    <x v="182"/>
    <s v="CUS68284"/>
    <x v="4"/>
    <x v="5"/>
    <x v="1"/>
    <x v="1"/>
    <x v="464"/>
    <n v="1"/>
    <x v="40"/>
    <n v="4"/>
    <x v="4"/>
    <x v="3"/>
    <x v="0"/>
  </r>
  <r>
    <x v="2401"/>
    <x v="4"/>
    <s v="CUS54244"/>
    <x v="4"/>
    <x v="4"/>
    <x v="1"/>
    <x v="1"/>
    <x v="376"/>
    <n v="1"/>
    <x v="20"/>
    <n v="15"/>
    <x v="4"/>
    <x v="2"/>
    <x v="1"/>
  </r>
  <r>
    <x v="2402"/>
    <x v="142"/>
    <s v="CUS74541"/>
    <x v="1"/>
    <x v="9"/>
    <x v="0"/>
    <x v="0"/>
    <x v="288"/>
    <n v="2"/>
    <x v="26"/>
    <n v="10"/>
    <x v="0"/>
    <x v="1"/>
    <x v="0"/>
  </r>
  <r>
    <x v="2403"/>
    <x v="15"/>
    <s v="CUS64986"/>
    <x v="0"/>
    <x v="5"/>
    <x v="0"/>
    <x v="1"/>
    <x v="274"/>
    <n v="3"/>
    <x v="3"/>
    <n v="6"/>
    <x v="1"/>
    <x v="3"/>
    <x v="0"/>
  </r>
  <r>
    <x v="2404"/>
    <x v="25"/>
    <s v="CUS26657"/>
    <x v="4"/>
    <x v="9"/>
    <x v="1"/>
    <x v="1"/>
    <x v="148"/>
    <n v="1"/>
    <x v="31"/>
    <n v="11"/>
    <x v="4"/>
    <x v="3"/>
    <x v="2"/>
  </r>
  <r>
    <x v="2405"/>
    <x v="137"/>
    <s v="CUS77268"/>
    <x v="2"/>
    <x v="3"/>
    <x v="1"/>
    <x v="1"/>
    <x v="739"/>
    <n v="4"/>
    <x v="38"/>
    <n v="6"/>
    <x v="3"/>
    <x v="1"/>
    <x v="0"/>
  </r>
  <r>
    <x v="2406"/>
    <x v="118"/>
    <s v="CUS96458"/>
    <x v="4"/>
    <x v="3"/>
    <x v="1"/>
    <x v="0"/>
    <x v="135"/>
    <n v="1"/>
    <x v="33"/>
    <n v="4"/>
    <x v="0"/>
    <x v="0"/>
    <x v="0"/>
  </r>
  <r>
    <x v="2407"/>
    <x v="50"/>
    <s v="CUS42512"/>
    <x v="5"/>
    <x v="0"/>
    <x v="1"/>
    <x v="1"/>
    <x v="432"/>
    <n v="1"/>
    <x v="34"/>
    <n v="7"/>
    <x v="2"/>
    <x v="2"/>
    <x v="1"/>
  </r>
  <r>
    <x v="2408"/>
    <x v="157"/>
    <s v="CUS65286"/>
    <x v="0"/>
    <x v="3"/>
    <x v="0"/>
    <x v="1"/>
    <x v="272"/>
    <n v="4"/>
    <x v="12"/>
    <n v="5"/>
    <x v="4"/>
    <x v="2"/>
    <x v="0"/>
  </r>
  <r>
    <x v="2409"/>
    <x v="73"/>
    <s v="CUS73659"/>
    <x v="2"/>
    <x v="3"/>
    <x v="1"/>
    <x v="1"/>
    <x v="362"/>
    <n v="1"/>
    <x v="25"/>
    <n v="5"/>
    <x v="0"/>
    <x v="1"/>
    <x v="0"/>
  </r>
  <r>
    <x v="2410"/>
    <x v="158"/>
    <s v="CUS81880"/>
    <x v="0"/>
    <x v="5"/>
    <x v="1"/>
    <x v="0"/>
    <x v="657"/>
    <n v="1"/>
    <x v="29"/>
    <n v="5"/>
    <x v="2"/>
    <x v="1"/>
    <x v="1"/>
  </r>
  <r>
    <x v="2411"/>
    <x v="183"/>
    <s v="CUS43165"/>
    <x v="5"/>
    <x v="7"/>
    <x v="0"/>
    <x v="0"/>
    <x v="715"/>
    <n v="4"/>
    <x v="38"/>
    <n v="9"/>
    <x v="1"/>
    <x v="0"/>
    <x v="2"/>
  </r>
  <r>
    <x v="2412"/>
    <x v="72"/>
    <s v="CUS13677"/>
    <x v="3"/>
    <x v="4"/>
    <x v="1"/>
    <x v="1"/>
    <x v="510"/>
    <n v="2"/>
    <x v="22"/>
    <n v="14"/>
    <x v="3"/>
    <x v="0"/>
    <x v="0"/>
  </r>
  <r>
    <x v="2413"/>
    <x v="131"/>
    <s v="CUS89701"/>
    <x v="4"/>
    <x v="6"/>
    <x v="1"/>
    <x v="1"/>
    <x v="150"/>
    <n v="1"/>
    <x v="4"/>
    <n v="8"/>
    <x v="4"/>
    <x v="0"/>
    <x v="1"/>
  </r>
  <r>
    <x v="2414"/>
    <x v="151"/>
    <s v="CUS86648"/>
    <x v="2"/>
    <x v="8"/>
    <x v="1"/>
    <x v="1"/>
    <x v="365"/>
    <n v="1"/>
    <x v="3"/>
    <n v="10"/>
    <x v="2"/>
    <x v="0"/>
    <x v="0"/>
  </r>
  <r>
    <x v="2415"/>
    <x v="136"/>
    <s v="CUS73938"/>
    <x v="4"/>
    <x v="0"/>
    <x v="1"/>
    <x v="1"/>
    <x v="395"/>
    <n v="4"/>
    <x v="36"/>
    <n v="4"/>
    <x v="2"/>
    <x v="1"/>
    <x v="1"/>
  </r>
  <r>
    <x v="2416"/>
    <x v="17"/>
    <s v="CUS78428"/>
    <x v="1"/>
    <x v="0"/>
    <x v="0"/>
    <x v="0"/>
    <x v="24"/>
    <n v="1"/>
    <x v="36"/>
    <n v="10"/>
    <x v="0"/>
    <x v="1"/>
    <x v="0"/>
  </r>
  <r>
    <x v="2417"/>
    <x v="90"/>
    <s v="CUS29393"/>
    <x v="4"/>
    <x v="7"/>
    <x v="1"/>
    <x v="1"/>
    <x v="449"/>
    <n v="4"/>
    <x v="18"/>
    <n v="14"/>
    <x v="3"/>
    <x v="3"/>
    <x v="2"/>
  </r>
  <r>
    <x v="2418"/>
    <x v="44"/>
    <s v="CUS15668"/>
    <x v="2"/>
    <x v="4"/>
    <x v="0"/>
    <x v="0"/>
    <x v="704"/>
    <n v="2"/>
    <x v="7"/>
    <n v="4"/>
    <x v="0"/>
    <x v="3"/>
    <x v="1"/>
  </r>
  <r>
    <x v="2419"/>
    <x v="12"/>
    <s v="CUS22773"/>
    <x v="1"/>
    <x v="3"/>
    <x v="1"/>
    <x v="0"/>
    <x v="339"/>
    <n v="2"/>
    <x v="29"/>
    <n v="9"/>
    <x v="0"/>
    <x v="0"/>
    <x v="1"/>
  </r>
  <r>
    <x v="2420"/>
    <x v="12"/>
    <s v="CUS30348"/>
    <x v="5"/>
    <x v="4"/>
    <x v="1"/>
    <x v="0"/>
    <x v="271"/>
    <n v="3"/>
    <x v="17"/>
    <n v="14"/>
    <x v="0"/>
    <x v="2"/>
    <x v="1"/>
  </r>
  <r>
    <x v="2421"/>
    <x v="118"/>
    <s v="CUS39945"/>
    <x v="1"/>
    <x v="6"/>
    <x v="0"/>
    <x v="1"/>
    <x v="218"/>
    <n v="3"/>
    <x v="40"/>
    <n v="12"/>
    <x v="2"/>
    <x v="0"/>
    <x v="1"/>
  </r>
  <r>
    <x v="2422"/>
    <x v="130"/>
    <s v="CUS97075"/>
    <x v="1"/>
    <x v="2"/>
    <x v="1"/>
    <x v="0"/>
    <x v="418"/>
    <n v="2"/>
    <x v="36"/>
    <n v="7"/>
    <x v="1"/>
    <x v="1"/>
    <x v="1"/>
  </r>
  <r>
    <x v="2423"/>
    <x v="45"/>
    <s v="CUS39333"/>
    <x v="4"/>
    <x v="9"/>
    <x v="1"/>
    <x v="0"/>
    <x v="135"/>
    <n v="3"/>
    <x v="40"/>
    <n v="13"/>
    <x v="0"/>
    <x v="0"/>
    <x v="0"/>
  </r>
  <r>
    <x v="2424"/>
    <x v="172"/>
    <s v="CUS54669"/>
    <x v="4"/>
    <x v="4"/>
    <x v="0"/>
    <x v="0"/>
    <x v="326"/>
    <n v="1"/>
    <x v="16"/>
    <n v="6"/>
    <x v="2"/>
    <x v="2"/>
    <x v="0"/>
  </r>
  <r>
    <x v="2425"/>
    <x v="76"/>
    <s v="CUS97292"/>
    <x v="1"/>
    <x v="2"/>
    <x v="0"/>
    <x v="1"/>
    <x v="317"/>
    <n v="1"/>
    <x v="27"/>
    <n v="4"/>
    <x v="2"/>
    <x v="2"/>
    <x v="0"/>
  </r>
  <r>
    <x v="2426"/>
    <x v="125"/>
    <s v="CUS95835"/>
    <x v="5"/>
    <x v="4"/>
    <x v="1"/>
    <x v="0"/>
    <x v="485"/>
    <n v="3"/>
    <x v="27"/>
    <n v="9"/>
    <x v="3"/>
    <x v="0"/>
    <x v="0"/>
  </r>
  <r>
    <x v="2427"/>
    <x v="135"/>
    <s v="CUS89500"/>
    <x v="4"/>
    <x v="2"/>
    <x v="1"/>
    <x v="0"/>
    <x v="506"/>
    <n v="4"/>
    <x v="29"/>
    <n v="3"/>
    <x v="0"/>
    <x v="0"/>
    <x v="2"/>
  </r>
  <r>
    <x v="2428"/>
    <x v="134"/>
    <s v="CUS70885"/>
    <x v="1"/>
    <x v="6"/>
    <x v="1"/>
    <x v="1"/>
    <x v="451"/>
    <n v="1"/>
    <x v="36"/>
    <n v="10"/>
    <x v="0"/>
    <x v="1"/>
    <x v="0"/>
  </r>
  <r>
    <x v="2429"/>
    <x v="85"/>
    <s v="CUS78795"/>
    <x v="2"/>
    <x v="7"/>
    <x v="1"/>
    <x v="1"/>
    <x v="348"/>
    <n v="4"/>
    <x v="18"/>
    <n v="8"/>
    <x v="2"/>
    <x v="0"/>
    <x v="0"/>
  </r>
  <r>
    <x v="2430"/>
    <x v="67"/>
    <s v="CUS30253"/>
    <x v="4"/>
    <x v="6"/>
    <x v="0"/>
    <x v="0"/>
    <x v="758"/>
    <n v="2"/>
    <x v="15"/>
    <n v="10"/>
    <x v="3"/>
    <x v="0"/>
    <x v="0"/>
  </r>
  <r>
    <x v="2431"/>
    <x v="6"/>
    <s v="CUS51288"/>
    <x v="4"/>
    <x v="2"/>
    <x v="0"/>
    <x v="0"/>
    <x v="564"/>
    <n v="2"/>
    <x v="15"/>
    <n v="11"/>
    <x v="0"/>
    <x v="2"/>
    <x v="0"/>
  </r>
  <r>
    <x v="2432"/>
    <x v="137"/>
    <s v="CUS18373"/>
    <x v="5"/>
    <x v="9"/>
    <x v="1"/>
    <x v="1"/>
    <x v="210"/>
    <n v="1"/>
    <x v="29"/>
    <n v="7"/>
    <x v="1"/>
    <x v="2"/>
    <x v="0"/>
  </r>
  <r>
    <x v="2433"/>
    <x v="85"/>
    <s v="CUS91886"/>
    <x v="4"/>
    <x v="8"/>
    <x v="1"/>
    <x v="0"/>
    <x v="411"/>
    <n v="1"/>
    <x v="27"/>
    <n v="14"/>
    <x v="4"/>
    <x v="0"/>
    <x v="1"/>
  </r>
  <r>
    <x v="2434"/>
    <x v="145"/>
    <s v="CUS43101"/>
    <x v="1"/>
    <x v="2"/>
    <x v="1"/>
    <x v="1"/>
    <x v="257"/>
    <n v="3"/>
    <x v="3"/>
    <n v="5"/>
    <x v="1"/>
    <x v="1"/>
    <x v="0"/>
  </r>
  <r>
    <x v="2435"/>
    <x v="104"/>
    <s v="CUS27551"/>
    <x v="5"/>
    <x v="2"/>
    <x v="1"/>
    <x v="1"/>
    <x v="338"/>
    <n v="3"/>
    <x v="8"/>
    <n v="6"/>
    <x v="1"/>
    <x v="2"/>
    <x v="1"/>
  </r>
  <r>
    <x v="2436"/>
    <x v="13"/>
    <s v="CUS31051"/>
    <x v="4"/>
    <x v="3"/>
    <x v="1"/>
    <x v="1"/>
    <x v="290"/>
    <n v="4"/>
    <x v="21"/>
    <n v="8"/>
    <x v="4"/>
    <x v="1"/>
    <x v="1"/>
  </r>
  <r>
    <x v="2437"/>
    <x v="42"/>
    <s v="CUS18745"/>
    <x v="0"/>
    <x v="2"/>
    <x v="0"/>
    <x v="1"/>
    <x v="485"/>
    <n v="3"/>
    <x v="10"/>
    <n v="9"/>
    <x v="1"/>
    <x v="1"/>
    <x v="1"/>
  </r>
  <r>
    <x v="2438"/>
    <x v="180"/>
    <s v="CUS15376"/>
    <x v="4"/>
    <x v="6"/>
    <x v="0"/>
    <x v="1"/>
    <x v="126"/>
    <n v="2"/>
    <x v="4"/>
    <n v="11"/>
    <x v="0"/>
    <x v="2"/>
    <x v="0"/>
  </r>
  <r>
    <x v="2439"/>
    <x v="104"/>
    <s v="CUS43571"/>
    <x v="3"/>
    <x v="1"/>
    <x v="1"/>
    <x v="1"/>
    <x v="440"/>
    <n v="2"/>
    <x v="29"/>
    <n v="9"/>
    <x v="4"/>
    <x v="2"/>
    <x v="0"/>
  </r>
  <r>
    <x v="2440"/>
    <x v="164"/>
    <s v="CUS33927"/>
    <x v="1"/>
    <x v="2"/>
    <x v="0"/>
    <x v="1"/>
    <x v="522"/>
    <n v="1"/>
    <x v="15"/>
    <n v="10"/>
    <x v="2"/>
    <x v="1"/>
    <x v="1"/>
  </r>
  <r>
    <x v="2441"/>
    <x v="62"/>
    <s v="CUS15225"/>
    <x v="4"/>
    <x v="6"/>
    <x v="1"/>
    <x v="0"/>
    <x v="759"/>
    <n v="4"/>
    <x v="21"/>
    <n v="11"/>
    <x v="3"/>
    <x v="0"/>
    <x v="0"/>
  </r>
  <r>
    <x v="2442"/>
    <x v="157"/>
    <s v="CUS99953"/>
    <x v="1"/>
    <x v="4"/>
    <x v="0"/>
    <x v="1"/>
    <x v="21"/>
    <n v="2"/>
    <x v="19"/>
    <n v="4"/>
    <x v="1"/>
    <x v="3"/>
    <x v="1"/>
  </r>
  <r>
    <x v="2443"/>
    <x v="133"/>
    <s v="CUS85170"/>
    <x v="0"/>
    <x v="9"/>
    <x v="1"/>
    <x v="1"/>
    <x v="418"/>
    <n v="1"/>
    <x v="22"/>
    <n v="5"/>
    <x v="2"/>
    <x v="1"/>
    <x v="0"/>
  </r>
  <r>
    <x v="2444"/>
    <x v="41"/>
    <s v="CUS18581"/>
    <x v="3"/>
    <x v="0"/>
    <x v="0"/>
    <x v="1"/>
    <x v="237"/>
    <n v="4"/>
    <x v="5"/>
    <n v="12"/>
    <x v="1"/>
    <x v="2"/>
    <x v="2"/>
  </r>
  <r>
    <x v="2445"/>
    <x v="86"/>
    <s v="CUS85369"/>
    <x v="3"/>
    <x v="3"/>
    <x v="1"/>
    <x v="0"/>
    <x v="696"/>
    <n v="1"/>
    <x v="31"/>
    <n v="12"/>
    <x v="4"/>
    <x v="3"/>
    <x v="1"/>
  </r>
  <r>
    <x v="2446"/>
    <x v="80"/>
    <s v="CUS80083"/>
    <x v="3"/>
    <x v="0"/>
    <x v="0"/>
    <x v="0"/>
    <x v="324"/>
    <n v="2"/>
    <x v="9"/>
    <n v="3"/>
    <x v="1"/>
    <x v="3"/>
    <x v="2"/>
  </r>
  <r>
    <x v="2447"/>
    <x v="79"/>
    <s v="CUS72276"/>
    <x v="3"/>
    <x v="2"/>
    <x v="0"/>
    <x v="0"/>
    <x v="760"/>
    <n v="2"/>
    <x v="39"/>
    <n v="5"/>
    <x v="1"/>
    <x v="2"/>
    <x v="2"/>
  </r>
  <r>
    <x v="2448"/>
    <x v="176"/>
    <s v="CUS37409"/>
    <x v="3"/>
    <x v="1"/>
    <x v="1"/>
    <x v="0"/>
    <x v="34"/>
    <n v="1"/>
    <x v="17"/>
    <n v="13"/>
    <x v="2"/>
    <x v="2"/>
    <x v="0"/>
  </r>
  <r>
    <x v="2449"/>
    <x v="150"/>
    <s v="CUS31467"/>
    <x v="1"/>
    <x v="4"/>
    <x v="1"/>
    <x v="0"/>
    <x v="724"/>
    <n v="3"/>
    <x v="37"/>
    <n v="8"/>
    <x v="3"/>
    <x v="1"/>
    <x v="0"/>
  </r>
  <r>
    <x v="2450"/>
    <x v="31"/>
    <s v="CUS43358"/>
    <x v="5"/>
    <x v="9"/>
    <x v="0"/>
    <x v="0"/>
    <x v="306"/>
    <n v="3"/>
    <x v="0"/>
    <n v="12"/>
    <x v="4"/>
    <x v="3"/>
    <x v="0"/>
  </r>
  <r>
    <x v="2451"/>
    <x v="151"/>
    <s v="CUS97108"/>
    <x v="0"/>
    <x v="5"/>
    <x v="0"/>
    <x v="1"/>
    <x v="681"/>
    <n v="1"/>
    <x v="36"/>
    <n v="7"/>
    <x v="2"/>
    <x v="2"/>
    <x v="0"/>
  </r>
  <r>
    <x v="2452"/>
    <x v="173"/>
    <s v="CUS79075"/>
    <x v="1"/>
    <x v="4"/>
    <x v="1"/>
    <x v="1"/>
    <x v="408"/>
    <n v="2"/>
    <x v="10"/>
    <n v="12"/>
    <x v="1"/>
    <x v="1"/>
    <x v="2"/>
  </r>
  <r>
    <x v="2453"/>
    <x v="106"/>
    <s v="CUS62945"/>
    <x v="3"/>
    <x v="7"/>
    <x v="0"/>
    <x v="1"/>
    <x v="82"/>
    <n v="3"/>
    <x v="3"/>
    <n v="7"/>
    <x v="1"/>
    <x v="1"/>
    <x v="0"/>
  </r>
  <r>
    <x v="2454"/>
    <x v="131"/>
    <s v="CUS49769"/>
    <x v="5"/>
    <x v="3"/>
    <x v="1"/>
    <x v="1"/>
    <x v="635"/>
    <n v="1"/>
    <x v="6"/>
    <n v="14"/>
    <x v="2"/>
    <x v="1"/>
    <x v="0"/>
  </r>
  <r>
    <x v="2455"/>
    <x v="18"/>
    <s v="CUS63370"/>
    <x v="0"/>
    <x v="9"/>
    <x v="1"/>
    <x v="0"/>
    <x v="113"/>
    <n v="1"/>
    <x v="25"/>
    <n v="13"/>
    <x v="1"/>
    <x v="0"/>
    <x v="0"/>
  </r>
  <r>
    <x v="2456"/>
    <x v="92"/>
    <s v="CUS87878"/>
    <x v="3"/>
    <x v="1"/>
    <x v="1"/>
    <x v="0"/>
    <x v="147"/>
    <n v="3"/>
    <x v="30"/>
    <n v="4"/>
    <x v="0"/>
    <x v="1"/>
    <x v="0"/>
  </r>
  <r>
    <x v="2457"/>
    <x v="88"/>
    <s v="CUS81368"/>
    <x v="4"/>
    <x v="4"/>
    <x v="1"/>
    <x v="1"/>
    <x v="104"/>
    <n v="4"/>
    <x v="2"/>
    <n v="8"/>
    <x v="3"/>
    <x v="1"/>
    <x v="0"/>
  </r>
  <r>
    <x v="2458"/>
    <x v="12"/>
    <s v="CUS66867"/>
    <x v="2"/>
    <x v="8"/>
    <x v="0"/>
    <x v="0"/>
    <x v="569"/>
    <n v="3"/>
    <x v="29"/>
    <n v="6"/>
    <x v="0"/>
    <x v="0"/>
    <x v="0"/>
  </r>
  <r>
    <x v="2459"/>
    <x v="80"/>
    <s v="CUS19371"/>
    <x v="3"/>
    <x v="1"/>
    <x v="0"/>
    <x v="1"/>
    <x v="330"/>
    <n v="2"/>
    <x v="15"/>
    <n v="5"/>
    <x v="2"/>
    <x v="3"/>
    <x v="1"/>
  </r>
  <r>
    <x v="2460"/>
    <x v="119"/>
    <s v="CUS78527"/>
    <x v="3"/>
    <x v="0"/>
    <x v="1"/>
    <x v="0"/>
    <x v="625"/>
    <n v="3"/>
    <x v="37"/>
    <n v="5"/>
    <x v="2"/>
    <x v="3"/>
    <x v="2"/>
  </r>
  <r>
    <x v="2461"/>
    <x v="157"/>
    <s v="CUS42859"/>
    <x v="2"/>
    <x v="4"/>
    <x v="1"/>
    <x v="1"/>
    <x v="473"/>
    <n v="1"/>
    <x v="30"/>
    <n v="8"/>
    <x v="3"/>
    <x v="3"/>
    <x v="2"/>
  </r>
  <r>
    <x v="2462"/>
    <x v="183"/>
    <s v="CUS69989"/>
    <x v="4"/>
    <x v="6"/>
    <x v="0"/>
    <x v="1"/>
    <x v="121"/>
    <n v="2"/>
    <x v="37"/>
    <n v="6"/>
    <x v="2"/>
    <x v="0"/>
    <x v="2"/>
  </r>
  <r>
    <x v="2463"/>
    <x v="141"/>
    <s v="CUS88686"/>
    <x v="2"/>
    <x v="4"/>
    <x v="0"/>
    <x v="1"/>
    <x v="751"/>
    <n v="4"/>
    <x v="22"/>
    <n v="8"/>
    <x v="2"/>
    <x v="3"/>
    <x v="2"/>
  </r>
  <r>
    <x v="2464"/>
    <x v="21"/>
    <s v="CUS84768"/>
    <x v="2"/>
    <x v="8"/>
    <x v="1"/>
    <x v="1"/>
    <x v="506"/>
    <n v="4"/>
    <x v="27"/>
    <n v="3"/>
    <x v="1"/>
    <x v="1"/>
    <x v="0"/>
  </r>
  <r>
    <x v="2465"/>
    <x v="104"/>
    <s v="CUS75893"/>
    <x v="3"/>
    <x v="2"/>
    <x v="1"/>
    <x v="0"/>
    <x v="710"/>
    <n v="3"/>
    <x v="6"/>
    <n v="9"/>
    <x v="2"/>
    <x v="0"/>
    <x v="0"/>
  </r>
  <r>
    <x v="2466"/>
    <x v="95"/>
    <s v="CUS76445"/>
    <x v="1"/>
    <x v="0"/>
    <x v="1"/>
    <x v="0"/>
    <x v="304"/>
    <n v="4"/>
    <x v="11"/>
    <n v="11"/>
    <x v="4"/>
    <x v="3"/>
    <x v="0"/>
  </r>
  <r>
    <x v="2467"/>
    <x v="92"/>
    <s v="CUS20076"/>
    <x v="4"/>
    <x v="4"/>
    <x v="0"/>
    <x v="1"/>
    <x v="761"/>
    <n v="2"/>
    <x v="20"/>
    <n v="15"/>
    <x v="2"/>
    <x v="3"/>
    <x v="2"/>
  </r>
  <r>
    <x v="2468"/>
    <x v="60"/>
    <s v="CUS82430"/>
    <x v="3"/>
    <x v="3"/>
    <x v="0"/>
    <x v="1"/>
    <x v="595"/>
    <n v="2"/>
    <x v="1"/>
    <n v="11"/>
    <x v="3"/>
    <x v="3"/>
    <x v="0"/>
  </r>
  <r>
    <x v="2469"/>
    <x v="9"/>
    <s v="CUS84612"/>
    <x v="1"/>
    <x v="3"/>
    <x v="0"/>
    <x v="0"/>
    <x v="131"/>
    <n v="2"/>
    <x v="22"/>
    <n v="4"/>
    <x v="3"/>
    <x v="3"/>
    <x v="1"/>
  </r>
  <r>
    <x v="2470"/>
    <x v="158"/>
    <s v="CUS25886"/>
    <x v="2"/>
    <x v="2"/>
    <x v="0"/>
    <x v="1"/>
    <x v="98"/>
    <n v="4"/>
    <x v="16"/>
    <n v="8"/>
    <x v="0"/>
    <x v="1"/>
    <x v="0"/>
  </r>
  <r>
    <x v="2471"/>
    <x v="150"/>
    <s v="CUS90302"/>
    <x v="1"/>
    <x v="1"/>
    <x v="0"/>
    <x v="0"/>
    <x v="32"/>
    <n v="1"/>
    <x v="22"/>
    <n v="9"/>
    <x v="1"/>
    <x v="1"/>
    <x v="1"/>
  </r>
  <r>
    <x v="2472"/>
    <x v="35"/>
    <s v="CUS69944"/>
    <x v="4"/>
    <x v="5"/>
    <x v="0"/>
    <x v="1"/>
    <x v="681"/>
    <n v="2"/>
    <x v="7"/>
    <n v="8"/>
    <x v="4"/>
    <x v="2"/>
    <x v="2"/>
  </r>
  <r>
    <x v="2473"/>
    <x v="86"/>
    <s v="CUS74363"/>
    <x v="2"/>
    <x v="5"/>
    <x v="1"/>
    <x v="0"/>
    <x v="329"/>
    <n v="1"/>
    <x v="27"/>
    <n v="7"/>
    <x v="3"/>
    <x v="2"/>
    <x v="0"/>
  </r>
  <r>
    <x v="2474"/>
    <x v="59"/>
    <s v="CUS93254"/>
    <x v="3"/>
    <x v="4"/>
    <x v="0"/>
    <x v="0"/>
    <x v="59"/>
    <n v="2"/>
    <x v="6"/>
    <n v="11"/>
    <x v="2"/>
    <x v="3"/>
    <x v="0"/>
  </r>
  <r>
    <x v="2475"/>
    <x v="156"/>
    <s v="CUS15290"/>
    <x v="5"/>
    <x v="8"/>
    <x v="1"/>
    <x v="0"/>
    <x v="493"/>
    <n v="2"/>
    <x v="20"/>
    <n v="9"/>
    <x v="2"/>
    <x v="0"/>
    <x v="0"/>
  </r>
  <r>
    <x v="2476"/>
    <x v="151"/>
    <s v="CUS58972"/>
    <x v="4"/>
    <x v="6"/>
    <x v="1"/>
    <x v="0"/>
    <x v="534"/>
    <n v="3"/>
    <x v="16"/>
    <n v="12"/>
    <x v="1"/>
    <x v="3"/>
    <x v="2"/>
  </r>
  <r>
    <x v="2477"/>
    <x v="115"/>
    <s v="CUS77242"/>
    <x v="1"/>
    <x v="5"/>
    <x v="0"/>
    <x v="0"/>
    <x v="635"/>
    <n v="1"/>
    <x v="11"/>
    <n v="6"/>
    <x v="2"/>
    <x v="2"/>
    <x v="1"/>
  </r>
  <r>
    <x v="2478"/>
    <x v="52"/>
    <s v="CUS72549"/>
    <x v="2"/>
    <x v="3"/>
    <x v="1"/>
    <x v="0"/>
    <x v="435"/>
    <n v="2"/>
    <x v="13"/>
    <n v="13"/>
    <x v="4"/>
    <x v="0"/>
    <x v="0"/>
  </r>
  <r>
    <x v="2479"/>
    <x v="135"/>
    <s v="CUS84510"/>
    <x v="4"/>
    <x v="1"/>
    <x v="0"/>
    <x v="0"/>
    <x v="506"/>
    <n v="1"/>
    <x v="24"/>
    <n v="13"/>
    <x v="2"/>
    <x v="1"/>
    <x v="1"/>
  </r>
  <r>
    <x v="2480"/>
    <x v="21"/>
    <s v="CUS18935"/>
    <x v="5"/>
    <x v="8"/>
    <x v="1"/>
    <x v="0"/>
    <x v="605"/>
    <n v="2"/>
    <x v="1"/>
    <n v="10"/>
    <x v="1"/>
    <x v="2"/>
    <x v="0"/>
  </r>
  <r>
    <x v="2481"/>
    <x v="152"/>
    <s v="CUS92415"/>
    <x v="3"/>
    <x v="0"/>
    <x v="0"/>
    <x v="1"/>
    <x v="447"/>
    <n v="3"/>
    <x v="6"/>
    <n v="12"/>
    <x v="0"/>
    <x v="0"/>
    <x v="0"/>
  </r>
  <r>
    <x v="2482"/>
    <x v="62"/>
    <s v="CUS53210"/>
    <x v="0"/>
    <x v="9"/>
    <x v="1"/>
    <x v="1"/>
    <x v="72"/>
    <n v="4"/>
    <x v="4"/>
    <n v="5"/>
    <x v="3"/>
    <x v="1"/>
    <x v="2"/>
  </r>
  <r>
    <x v="2483"/>
    <x v="131"/>
    <s v="CUS13017"/>
    <x v="0"/>
    <x v="8"/>
    <x v="0"/>
    <x v="1"/>
    <x v="89"/>
    <n v="3"/>
    <x v="30"/>
    <n v="12"/>
    <x v="0"/>
    <x v="1"/>
    <x v="0"/>
  </r>
  <r>
    <x v="2484"/>
    <x v="64"/>
    <s v="CUS11507"/>
    <x v="0"/>
    <x v="1"/>
    <x v="1"/>
    <x v="1"/>
    <x v="286"/>
    <n v="4"/>
    <x v="32"/>
    <n v="5"/>
    <x v="2"/>
    <x v="3"/>
    <x v="1"/>
  </r>
  <r>
    <x v="2485"/>
    <x v="24"/>
    <s v="CUS15449"/>
    <x v="0"/>
    <x v="5"/>
    <x v="0"/>
    <x v="0"/>
    <x v="196"/>
    <n v="1"/>
    <x v="4"/>
    <n v="8"/>
    <x v="0"/>
    <x v="1"/>
    <x v="0"/>
  </r>
  <r>
    <x v="2486"/>
    <x v="20"/>
    <s v="CUS27425"/>
    <x v="4"/>
    <x v="1"/>
    <x v="1"/>
    <x v="0"/>
    <x v="184"/>
    <n v="4"/>
    <x v="31"/>
    <n v="3"/>
    <x v="3"/>
    <x v="0"/>
    <x v="0"/>
  </r>
  <r>
    <x v="2487"/>
    <x v="17"/>
    <s v="CUS98089"/>
    <x v="1"/>
    <x v="8"/>
    <x v="1"/>
    <x v="1"/>
    <x v="143"/>
    <n v="3"/>
    <x v="0"/>
    <n v="3"/>
    <x v="0"/>
    <x v="2"/>
    <x v="1"/>
  </r>
  <r>
    <x v="2488"/>
    <x v="142"/>
    <s v="CUS39459"/>
    <x v="4"/>
    <x v="9"/>
    <x v="0"/>
    <x v="0"/>
    <x v="493"/>
    <n v="2"/>
    <x v="25"/>
    <n v="12"/>
    <x v="2"/>
    <x v="1"/>
    <x v="1"/>
  </r>
  <r>
    <x v="2489"/>
    <x v="61"/>
    <s v="CUS95900"/>
    <x v="0"/>
    <x v="3"/>
    <x v="1"/>
    <x v="1"/>
    <x v="163"/>
    <n v="4"/>
    <x v="13"/>
    <n v="12"/>
    <x v="0"/>
    <x v="3"/>
    <x v="1"/>
  </r>
  <r>
    <x v="2490"/>
    <x v="140"/>
    <s v="CUS89794"/>
    <x v="4"/>
    <x v="1"/>
    <x v="0"/>
    <x v="0"/>
    <x v="21"/>
    <n v="2"/>
    <x v="36"/>
    <n v="9"/>
    <x v="4"/>
    <x v="2"/>
    <x v="0"/>
  </r>
  <r>
    <x v="2491"/>
    <x v="14"/>
    <s v="CUS76664"/>
    <x v="2"/>
    <x v="9"/>
    <x v="0"/>
    <x v="1"/>
    <x v="672"/>
    <n v="3"/>
    <x v="31"/>
    <n v="5"/>
    <x v="1"/>
    <x v="1"/>
    <x v="2"/>
  </r>
  <r>
    <x v="2492"/>
    <x v="123"/>
    <s v="CUS88513"/>
    <x v="1"/>
    <x v="3"/>
    <x v="0"/>
    <x v="1"/>
    <x v="313"/>
    <n v="4"/>
    <x v="34"/>
    <n v="7"/>
    <x v="3"/>
    <x v="3"/>
    <x v="2"/>
  </r>
  <r>
    <x v="2493"/>
    <x v="9"/>
    <s v="CUS58390"/>
    <x v="2"/>
    <x v="6"/>
    <x v="0"/>
    <x v="0"/>
    <x v="631"/>
    <n v="3"/>
    <x v="24"/>
    <n v="10"/>
    <x v="2"/>
    <x v="2"/>
    <x v="2"/>
  </r>
  <r>
    <x v="2494"/>
    <x v="132"/>
    <s v="CUS54918"/>
    <x v="1"/>
    <x v="0"/>
    <x v="0"/>
    <x v="0"/>
    <x v="474"/>
    <n v="2"/>
    <x v="34"/>
    <n v="15"/>
    <x v="1"/>
    <x v="3"/>
    <x v="0"/>
  </r>
  <r>
    <x v="2495"/>
    <x v="80"/>
    <s v="CUS91687"/>
    <x v="5"/>
    <x v="1"/>
    <x v="0"/>
    <x v="0"/>
    <x v="680"/>
    <n v="3"/>
    <x v="21"/>
    <n v="10"/>
    <x v="4"/>
    <x v="3"/>
    <x v="1"/>
  </r>
  <r>
    <x v="2496"/>
    <x v="117"/>
    <s v="CUS41861"/>
    <x v="1"/>
    <x v="9"/>
    <x v="1"/>
    <x v="0"/>
    <x v="678"/>
    <n v="3"/>
    <x v="29"/>
    <n v="12"/>
    <x v="1"/>
    <x v="3"/>
    <x v="0"/>
  </r>
  <r>
    <x v="2497"/>
    <x v="2"/>
    <s v="CUS14531"/>
    <x v="0"/>
    <x v="5"/>
    <x v="1"/>
    <x v="0"/>
    <x v="762"/>
    <n v="1"/>
    <x v="24"/>
    <n v="6"/>
    <x v="3"/>
    <x v="2"/>
    <x v="0"/>
  </r>
  <r>
    <x v="2498"/>
    <x v="26"/>
    <s v="CUS94031"/>
    <x v="5"/>
    <x v="1"/>
    <x v="1"/>
    <x v="0"/>
    <x v="175"/>
    <n v="4"/>
    <x v="39"/>
    <n v="12"/>
    <x v="0"/>
    <x v="1"/>
    <x v="0"/>
  </r>
  <r>
    <x v="2499"/>
    <x v="59"/>
    <s v="CUS27720"/>
    <x v="0"/>
    <x v="3"/>
    <x v="0"/>
    <x v="0"/>
    <x v="54"/>
    <n v="1"/>
    <x v="31"/>
    <n v="3"/>
    <x v="3"/>
    <x v="1"/>
    <x v="0"/>
  </r>
  <r>
    <x v="2500"/>
    <x v="117"/>
    <s v="CUS43727"/>
    <x v="5"/>
    <x v="9"/>
    <x v="0"/>
    <x v="0"/>
    <x v="130"/>
    <n v="4"/>
    <x v="29"/>
    <n v="9"/>
    <x v="0"/>
    <x v="3"/>
    <x v="1"/>
  </r>
  <r>
    <x v="2501"/>
    <x v="105"/>
    <s v="CUS74593"/>
    <x v="1"/>
    <x v="7"/>
    <x v="1"/>
    <x v="0"/>
    <x v="755"/>
    <n v="3"/>
    <x v="38"/>
    <n v="9"/>
    <x v="4"/>
    <x v="2"/>
    <x v="0"/>
  </r>
  <r>
    <x v="2502"/>
    <x v="55"/>
    <s v="CUS81113"/>
    <x v="2"/>
    <x v="5"/>
    <x v="0"/>
    <x v="0"/>
    <x v="117"/>
    <n v="1"/>
    <x v="5"/>
    <n v="8"/>
    <x v="3"/>
    <x v="3"/>
    <x v="2"/>
  </r>
  <r>
    <x v="2503"/>
    <x v="154"/>
    <s v="CUS44940"/>
    <x v="4"/>
    <x v="6"/>
    <x v="1"/>
    <x v="0"/>
    <x v="714"/>
    <n v="4"/>
    <x v="34"/>
    <n v="15"/>
    <x v="3"/>
    <x v="3"/>
    <x v="2"/>
  </r>
  <r>
    <x v="2504"/>
    <x v="101"/>
    <s v="CUS34843"/>
    <x v="4"/>
    <x v="4"/>
    <x v="0"/>
    <x v="0"/>
    <x v="143"/>
    <n v="1"/>
    <x v="7"/>
    <n v="4"/>
    <x v="2"/>
    <x v="1"/>
    <x v="2"/>
  </r>
  <r>
    <x v="2505"/>
    <x v="134"/>
    <s v="CUS48376"/>
    <x v="0"/>
    <x v="0"/>
    <x v="1"/>
    <x v="1"/>
    <x v="569"/>
    <n v="4"/>
    <x v="14"/>
    <n v="11"/>
    <x v="4"/>
    <x v="2"/>
    <x v="0"/>
  </r>
  <r>
    <x v="2506"/>
    <x v="152"/>
    <s v="CUS95884"/>
    <x v="1"/>
    <x v="2"/>
    <x v="1"/>
    <x v="1"/>
    <x v="466"/>
    <n v="2"/>
    <x v="25"/>
    <n v="15"/>
    <x v="4"/>
    <x v="1"/>
    <x v="0"/>
  </r>
  <r>
    <x v="2507"/>
    <x v="123"/>
    <s v="CUS78282"/>
    <x v="3"/>
    <x v="1"/>
    <x v="1"/>
    <x v="1"/>
    <x v="22"/>
    <n v="2"/>
    <x v="14"/>
    <n v="8"/>
    <x v="1"/>
    <x v="3"/>
    <x v="0"/>
  </r>
  <r>
    <x v="2508"/>
    <x v="140"/>
    <s v="CUS18032"/>
    <x v="2"/>
    <x v="1"/>
    <x v="0"/>
    <x v="1"/>
    <x v="390"/>
    <n v="1"/>
    <x v="31"/>
    <n v="14"/>
    <x v="3"/>
    <x v="2"/>
    <x v="2"/>
  </r>
  <r>
    <x v="2509"/>
    <x v="11"/>
    <s v="CUS83169"/>
    <x v="4"/>
    <x v="4"/>
    <x v="0"/>
    <x v="0"/>
    <x v="378"/>
    <n v="2"/>
    <x v="23"/>
    <n v="4"/>
    <x v="0"/>
    <x v="2"/>
    <x v="0"/>
  </r>
  <r>
    <x v="2510"/>
    <x v="56"/>
    <s v="CUS35999"/>
    <x v="4"/>
    <x v="0"/>
    <x v="0"/>
    <x v="0"/>
    <x v="79"/>
    <n v="4"/>
    <x v="5"/>
    <n v="10"/>
    <x v="3"/>
    <x v="1"/>
    <x v="0"/>
  </r>
  <r>
    <x v="2511"/>
    <x v="31"/>
    <s v="CUS54905"/>
    <x v="3"/>
    <x v="5"/>
    <x v="0"/>
    <x v="0"/>
    <x v="718"/>
    <n v="2"/>
    <x v="23"/>
    <n v="4"/>
    <x v="2"/>
    <x v="3"/>
    <x v="2"/>
  </r>
  <r>
    <x v="2512"/>
    <x v="159"/>
    <s v="CUS82093"/>
    <x v="4"/>
    <x v="6"/>
    <x v="1"/>
    <x v="1"/>
    <x v="763"/>
    <n v="3"/>
    <x v="6"/>
    <n v="14"/>
    <x v="4"/>
    <x v="1"/>
    <x v="0"/>
  </r>
  <r>
    <x v="2513"/>
    <x v="39"/>
    <s v="CUS79642"/>
    <x v="3"/>
    <x v="8"/>
    <x v="1"/>
    <x v="1"/>
    <x v="517"/>
    <n v="1"/>
    <x v="35"/>
    <n v="10"/>
    <x v="4"/>
    <x v="0"/>
    <x v="0"/>
  </r>
  <r>
    <x v="2514"/>
    <x v="44"/>
    <s v="CUS46181"/>
    <x v="2"/>
    <x v="9"/>
    <x v="0"/>
    <x v="1"/>
    <x v="344"/>
    <n v="2"/>
    <x v="0"/>
    <n v="7"/>
    <x v="4"/>
    <x v="2"/>
    <x v="0"/>
  </r>
  <r>
    <x v="2515"/>
    <x v="143"/>
    <s v="CUS15171"/>
    <x v="3"/>
    <x v="8"/>
    <x v="0"/>
    <x v="0"/>
    <x v="764"/>
    <n v="3"/>
    <x v="33"/>
    <n v="15"/>
    <x v="0"/>
    <x v="2"/>
    <x v="0"/>
  </r>
  <r>
    <x v="2516"/>
    <x v="157"/>
    <s v="CUS74806"/>
    <x v="1"/>
    <x v="9"/>
    <x v="1"/>
    <x v="1"/>
    <x v="645"/>
    <n v="4"/>
    <x v="22"/>
    <n v="6"/>
    <x v="2"/>
    <x v="1"/>
    <x v="2"/>
  </r>
  <r>
    <x v="2517"/>
    <x v="125"/>
    <s v="CUS88590"/>
    <x v="1"/>
    <x v="1"/>
    <x v="0"/>
    <x v="1"/>
    <x v="635"/>
    <n v="1"/>
    <x v="19"/>
    <n v="11"/>
    <x v="0"/>
    <x v="2"/>
    <x v="0"/>
  </r>
  <r>
    <x v="2518"/>
    <x v="164"/>
    <s v="CUS77847"/>
    <x v="3"/>
    <x v="9"/>
    <x v="1"/>
    <x v="1"/>
    <x v="256"/>
    <n v="1"/>
    <x v="13"/>
    <n v="7"/>
    <x v="0"/>
    <x v="2"/>
    <x v="0"/>
  </r>
  <r>
    <x v="2519"/>
    <x v="170"/>
    <s v="CUS89518"/>
    <x v="5"/>
    <x v="0"/>
    <x v="1"/>
    <x v="0"/>
    <x v="249"/>
    <n v="4"/>
    <x v="31"/>
    <n v="8"/>
    <x v="0"/>
    <x v="2"/>
    <x v="1"/>
  </r>
  <r>
    <x v="2520"/>
    <x v="40"/>
    <s v="CUS61271"/>
    <x v="3"/>
    <x v="3"/>
    <x v="0"/>
    <x v="1"/>
    <x v="539"/>
    <n v="4"/>
    <x v="20"/>
    <n v="9"/>
    <x v="1"/>
    <x v="3"/>
    <x v="0"/>
  </r>
  <r>
    <x v="2521"/>
    <x v="87"/>
    <s v="CUS19842"/>
    <x v="1"/>
    <x v="7"/>
    <x v="1"/>
    <x v="1"/>
    <x v="153"/>
    <n v="1"/>
    <x v="23"/>
    <n v="5"/>
    <x v="0"/>
    <x v="0"/>
    <x v="0"/>
  </r>
  <r>
    <x v="2522"/>
    <x v="35"/>
    <s v="CUS69708"/>
    <x v="3"/>
    <x v="5"/>
    <x v="0"/>
    <x v="1"/>
    <x v="92"/>
    <n v="3"/>
    <x v="35"/>
    <n v="8"/>
    <x v="1"/>
    <x v="2"/>
    <x v="0"/>
  </r>
  <r>
    <x v="2523"/>
    <x v="57"/>
    <s v="CUS78172"/>
    <x v="1"/>
    <x v="6"/>
    <x v="0"/>
    <x v="1"/>
    <x v="388"/>
    <n v="1"/>
    <x v="1"/>
    <n v="5"/>
    <x v="2"/>
    <x v="2"/>
    <x v="0"/>
  </r>
  <r>
    <x v="2524"/>
    <x v="46"/>
    <s v="CUS98921"/>
    <x v="2"/>
    <x v="7"/>
    <x v="0"/>
    <x v="1"/>
    <x v="612"/>
    <n v="1"/>
    <x v="36"/>
    <n v="3"/>
    <x v="3"/>
    <x v="0"/>
    <x v="1"/>
  </r>
  <r>
    <x v="2525"/>
    <x v="79"/>
    <s v="CUS78308"/>
    <x v="4"/>
    <x v="3"/>
    <x v="0"/>
    <x v="0"/>
    <x v="535"/>
    <n v="4"/>
    <x v="11"/>
    <n v="5"/>
    <x v="4"/>
    <x v="3"/>
    <x v="0"/>
  </r>
  <r>
    <x v="2526"/>
    <x v="178"/>
    <s v="CUS51615"/>
    <x v="4"/>
    <x v="9"/>
    <x v="0"/>
    <x v="1"/>
    <x v="261"/>
    <n v="3"/>
    <x v="16"/>
    <n v="8"/>
    <x v="1"/>
    <x v="1"/>
    <x v="1"/>
  </r>
  <r>
    <x v="2527"/>
    <x v="39"/>
    <s v="CUS10460"/>
    <x v="3"/>
    <x v="7"/>
    <x v="0"/>
    <x v="1"/>
    <x v="112"/>
    <n v="2"/>
    <x v="26"/>
    <n v="15"/>
    <x v="1"/>
    <x v="0"/>
    <x v="0"/>
  </r>
  <r>
    <x v="2528"/>
    <x v="147"/>
    <s v="CUS74901"/>
    <x v="5"/>
    <x v="7"/>
    <x v="0"/>
    <x v="0"/>
    <x v="501"/>
    <n v="2"/>
    <x v="3"/>
    <n v="15"/>
    <x v="0"/>
    <x v="2"/>
    <x v="0"/>
  </r>
  <r>
    <x v="2529"/>
    <x v="155"/>
    <s v="CUS99939"/>
    <x v="4"/>
    <x v="4"/>
    <x v="0"/>
    <x v="1"/>
    <x v="347"/>
    <n v="3"/>
    <x v="38"/>
    <n v="11"/>
    <x v="0"/>
    <x v="3"/>
    <x v="0"/>
  </r>
  <r>
    <x v="2530"/>
    <x v="156"/>
    <s v="CUS60533"/>
    <x v="3"/>
    <x v="4"/>
    <x v="1"/>
    <x v="0"/>
    <x v="380"/>
    <n v="2"/>
    <x v="3"/>
    <n v="8"/>
    <x v="2"/>
    <x v="1"/>
    <x v="0"/>
  </r>
  <r>
    <x v="2531"/>
    <x v="145"/>
    <s v="CUS91269"/>
    <x v="4"/>
    <x v="0"/>
    <x v="1"/>
    <x v="0"/>
    <x v="162"/>
    <n v="4"/>
    <x v="33"/>
    <n v="5"/>
    <x v="4"/>
    <x v="2"/>
    <x v="1"/>
  </r>
  <r>
    <x v="2532"/>
    <x v="10"/>
    <s v="CUS34610"/>
    <x v="2"/>
    <x v="0"/>
    <x v="0"/>
    <x v="1"/>
    <x v="169"/>
    <n v="2"/>
    <x v="11"/>
    <n v="14"/>
    <x v="1"/>
    <x v="0"/>
    <x v="2"/>
  </r>
  <r>
    <x v="2533"/>
    <x v="182"/>
    <s v="CUS91885"/>
    <x v="0"/>
    <x v="8"/>
    <x v="0"/>
    <x v="1"/>
    <x v="34"/>
    <n v="2"/>
    <x v="6"/>
    <n v="10"/>
    <x v="0"/>
    <x v="0"/>
    <x v="2"/>
  </r>
  <r>
    <x v="2534"/>
    <x v="56"/>
    <s v="CUS67624"/>
    <x v="0"/>
    <x v="0"/>
    <x v="0"/>
    <x v="0"/>
    <x v="538"/>
    <n v="4"/>
    <x v="12"/>
    <n v="15"/>
    <x v="2"/>
    <x v="1"/>
    <x v="0"/>
  </r>
  <r>
    <x v="2535"/>
    <x v="71"/>
    <s v="CUS71935"/>
    <x v="3"/>
    <x v="8"/>
    <x v="0"/>
    <x v="0"/>
    <x v="78"/>
    <n v="1"/>
    <x v="5"/>
    <n v="6"/>
    <x v="0"/>
    <x v="2"/>
    <x v="2"/>
  </r>
  <r>
    <x v="2536"/>
    <x v="175"/>
    <s v="CUS20424"/>
    <x v="1"/>
    <x v="0"/>
    <x v="0"/>
    <x v="0"/>
    <x v="734"/>
    <n v="4"/>
    <x v="4"/>
    <n v="11"/>
    <x v="0"/>
    <x v="0"/>
    <x v="0"/>
  </r>
  <r>
    <x v="2537"/>
    <x v="168"/>
    <s v="CUS63086"/>
    <x v="2"/>
    <x v="4"/>
    <x v="0"/>
    <x v="0"/>
    <x v="521"/>
    <n v="3"/>
    <x v="1"/>
    <n v="4"/>
    <x v="4"/>
    <x v="1"/>
    <x v="0"/>
  </r>
  <r>
    <x v="2538"/>
    <x v="10"/>
    <s v="CUS20449"/>
    <x v="1"/>
    <x v="2"/>
    <x v="1"/>
    <x v="1"/>
    <x v="443"/>
    <n v="2"/>
    <x v="1"/>
    <n v="15"/>
    <x v="2"/>
    <x v="0"/>
    <x v="1"/>
  </r>
  <r>
    <x v="2539"/>
    <x v="134"/>
    <s v="CUS10408"/>
    <x v="4"/>
    <x v="8"/>
    <x v="1"/>
    <x v="0"/>
    <x v="696"/>
    <n v="4"/>
    <x v="40"/>
    <n v="8"/>
    <x v="3"/>
    <x v="3"/>
    <x v="1"/>
  </r>
  <r>
    <x v="2540"/>
    <x v="126"/>
    <s v="CUS86814"/>
    <x v="5"/>
    <x v="8"/>
    <x v="0"/>
    <x v="1"/>
    <x v="61"/>
    <n v="2"/>
    <x v="25"/>
    <n v="9"/>
    <x v="1"/>
    <x v="2"/>
    <x v="1"/>
  </r>
  <r>
    <x v="2541"/>
    <x v="150"/>
    <s v="CUS78539"/>
    <x v="5"/>
    <x v="6"/>
    <x v="0"/>
    <x v="1"/>
    <x v="616"/>
    <n v="3"/>
    <x v="27"/>
    <n v="10"/>
    <x v="0"/>
    <x v="2"/>
    <x v="0"/>
  </r>
  <r>
    <x v="2542"/>
    <x v="57"/>
    <s v="CUS62836"/>
    <x v="2"/>
    <x v="2"/>
    <x v="1"/>
    <x v="0"/>
    <x v="534"/>
    <n v="3"/>
    <x v="19"/>
    <n v="12"/>
    <x v="0"/>
    <x v="0"/>
    <x v="0"/>
  </r>
  <r>
    <x v="2543"/>
    <x v="27"/>
    <s v="CUS29784"/>
    <x v="0"/>
    <x v="7"/>
    <x v="1"/>
    <x v="0"/>
    <x v="596"/>
    <n v="1"/>
    <x v="17"/>
    <n v="8"/>
    <x v="4"/>
    <x v="0"/>
    <x v="2"/>
  </r>
  <r>
    <x v="2544"/>
    <x v="41"/>
    <s v="CUS46496"/>
    <x v="4"/>
    <x v="2"/>
    <x v="0"/>
    <x v="1"/>
    <x v="296"/>
    <n v="3"/>
    <x v="34"/>
    <n v="12"/>
    <x v="0"/>
    <x v="2"/>
    <x v="1"/>
  </r>
  <r>
    <x v="2545"/>
    <x v="98"/>
    <s v="CUS87446"/>
    <x v="2"/>
    <x v="6"/>
    <x v="0"/>
    <x v="1"/>
    <x v="308"/>
    <n v="2"/>
    <x v="20"/>
    <n v="11"/>
    <x v="3"/>
    <x v="2"/>
    <x v="0"/>
  </r>
  <r>
    <x v="2546"/>
    <x v="102"/>
    <s v="CUS23329"/>
    <x v="5"/>
    <x v="0"/>
    <x v="1"/>
    <x v="0"/>
    <x v="476"/>
    <n v="2"/>
    <x v="28"/>
    <n v="8"/>
    <x v="4"/>
    <x v="3"/>
    <x v="0"/>
  </r>
  <r>
    <x v="2547"/>
    <x v="15"/>
    <s v="CUS92316"/>
    <x v="4"/>
    <x v="5"/>
    <x v="1"/>
    <x v="1"/>
    <x v="602"/>
    <n v="2"/>
    <x v="35"/>
    <n v="14"/>
    <x v="2"/>
    <x v="3"/>
    <x v="1"/>
  </r>
  <r>
    <x v="2548"/>
    <x v="24"/>
    <s v="CUS76975"/>
    <x v="4"/>
    <x v="7"/>
    <x v="1"/>
    <x v="0"/>
    <x v="717"/>
    <n v="4"/>
    <x v="22"/>
    <n v="12"/>
    <x v="2"/>
    <x v="1"/>
    <x v="2"/>
  </r>
  <r>
    <x v="2549"/>
    <x v="138"/>
    <s v="CUS63654"/>
    <x v="5"/>
    <x v="9"/>
    <x v="1"/>
    <x v="0"/>
    <x v="310"/>
    <n v="1"/>
    <x v="19"/>
    <n v="10"/>
    <x v="2"/>
    <x v="1"/>
    <x v="1"/>
  </r>
  <r>
    <x v="2550"/>
    <x v="123"/>
    <s v="CUS54711"/>
    <x v="4"/>
    <x v="4"/>
    <x v="1"/>
    <x v="0"/>
    <x v="610"/>
    <n v="1"/>
    <x v="37"/>
    <n v="7"/>
    <x v="3"/>
    <x v="2"/>
    <x v="0"/>
  </r>
  <r>
    <x v="2551"/>
    <x v="62"/>
    <s v="CUS87776"/>
    <x v="1"/>
    <x v="3"/>
    <x v="1"/>
    <x v="1"/>
    <x v="81"/>
    <n v="3"/>
    <x v="30"/>
    <n v="7"/>
    <x v="1"/>
    <x v="1"/>
    <x v="2"/>
  </r>
  <r>
    <x v="2552"/>
    <x v="89"/>
    <s v="CUS23808"/>
    <x v="0"/>
    <x v="4"/>
    <x v="1"/>
    <x v="1"/>
    <x v="734"/>
    <n v="1"/>
    <x v="31"/>
    <n v="15"/>
    <x v="0"/>
    <x v="2"/>
    <x v="2"/>
  </r>
  <r>
    <x v="2553"/>
    <x v="105"/>
    <s v="CUS45596"/>
    <x v="5"/>
    <x v="2"/>
    <x v="0"/>
    <x v="0"/>
    <x v="129"/>
    <n v="3"/>
    <x v="18"/>
    <n v="7"/>
    <x v="2"/>
    <x v="3"/>
    <x v="0"/>
  </r>
  <r>
    <x v="2554"/>
    <x v="71"/>
    <s v="CUS98359"/>
    <x v="5"/>
    <x v="8"/>
    <x v="1"/>
    <x v="1"/>
    <x v="525"/>
    <n v="2"/>
    <x v="26"/>
    <n v="5"/>
    <x v="1"/>
    <x v="3"/>
    <x v="1"/>
  </r>
  <r>
    <x v="2555"/>
    <x v="170"/>
    <s v="CUS42288"/>
    <x v="4"/>
    <x v="8"/>
    <x v="1"/>
    <x v="0"/>
    <x v="500"/>
    <n v="4"/>
    <x v="33"/>
    <n v="8"/>
    <x v="3"/>
    <x v="0"/>
    <x v="0"/>
  </r>
  <r>
    <x v="2556"/>
    <x v="107"/>
    <s v="CUS49827"/>
    <x v="2"/>
    <x v="8"/>
    <x v="1"/>
    <x v="1"/>
    <x v="120"/>
    <n v="1"/>
    <x v="36"/>
    <n v="14"/>
    <x v="2"/>
    <x v="2"/>
    <x v="1"/>
  </r>
  <r>
    <x v="2557"/>
    <x v="117"/>
    <s v="CUS90113"/>
    <x v="4"/>
    <x v="5"/>
    <x v="0"/>
    <x v="0"/>
    <x v="185"/>
    <n v="4"/>
    <x v="9"/>
    <n v="11"/>
    <x v="0"/>
    <x v="1"/>
    <x v="0"/>
  </r>
  <r>
    <x v="2558"/>
    <x v="75"/>
    <s v="CUS30211"/>
    <x v="3"/>
    <x v="3"/>
    <x v="0"/>
    <x v="0"/>
    <x v="457"/>
    <n v="2"/>
    <x v="37"/>
    <n v="13"/>
    <x v="2"/>
    <x v="2"/>
    <x v="0"/>
  </r>
  <r>
    <x v="2559"/>
    <x v="178"/>
    <s v="CUS25195"/>
    <x v="4"/>
    <x v="7"/>
    <x v="0"/>
    <x v="1"/>
    <x v="666"/>
    <n v="1"/>
    <x v="4"/>
    <n v="11"/>
    <x v="3"/>
    <x v="1"/>
    <x v="0"/>
  </r>
  <r>
    <x v="2560"/>
    <x v="183"/>
    <s v="CUS23565"/>
    <x v="1"/>
    <x v="6"/>
    <x v="0"/>
    <x v="1"/>
    <x v="471"/>
    <n v="4"/>
    <x v="20"/>
    <n v="13"/>
    <x v="4"/>
    <x v="2"/>
    <x v="0"/>
  </r>
  <r>
    <x v="2561"/>
    <x v="44"/>
    <s v="CUS50954"/>
    <x v="0"/>
    <x v="7"/>
    <x v="0"/>
    <x v="0"/>
    <x v="164"/>
    <n v="2"/>
    <x v="3"/>
    <n v="6"/>
    <x v="0"/>
    <x v="2"/>
    <x v="0"/>
  </r>
  <r>
    <x v="2562"/>
    <x v="159"/>
    <s v="CUS28722"/>
    <x v="0"/>
    <x v="0"/>
    <x v="0"/>
    <x v="0"/>
    <x v="486"/>
    <n v="1"/>
    <x v="3"/>
    <n v="8"/>
    <x v="4"/>
    <x v="2"/>
    <x v="0"/>
  </r>
  <r>
    <x v="2563"/>
    <x v="55"/>
    <s v="CUS44475"/>
    <x v="1"/>
    <x v="6"/>
    <x v="0"/>
    <x v="1"/>
    <x v="573"/>
    <n v="4"/>
    <x v="25"/>
    <n v="9"/>
    <x v="3"/>
    <x v="3"/>
    <x v="0"/>
  </r>
  <r>
    <x v="2564"/>
    <x v="180"/>
    <s v="CUS84602"/>
    <x v="0"/>
    <x v="3"/>
    <x v="1"/>
    <x v="0"/>
    <x v="634"/>
    <n v="2"/>
    <x v="16"/>
    <n v="11"/>
    <x v="1"/>
    <x v="1"/>
    <x v="1"/>
  </r>
  <r>
    <x v="2565"/>
    <x v="112"/>
    <s v="CUS13103"/>
    <x v="3"/>
    <x v="1"/>
    <x v="1"/>
    <x v="1"/>
    <x v="449"/>
    <n v="2"/>
    <x v="39"/>
    <n v="14"/>
    <x v="3"/>
    <x v="0"/>
    <x v="0"/>
  </r>
  <r>
    <x v="2566"/>
    <x v="135"/>
    <s v="CUS82378"/>
    <x v="1"/>
    <x v="1"/>
    <x v="1"/>
    <x v="1"/>
    <x v="726"/>
    <n v="3"/>
    <x v="12"/>
    <n v="6"/>
    <x v="1"/>
    <x v="2"/>
    <x v="0"/>
  </r>
  <r>
    <x v="2567"/>
    <x v="6"/>
    <s v="CUS22950"/>
    <x v="1"/>
    <x v="2"/>
    <x v="0"/>
    <x v="1"/>
    <x v="50"/>
    <n v="3"/>
    <x v="30"/>
    <n v="10"/>
    <x v="0"/>
    <x v="0"/>
    <x v="0"/>
  </r>
  <r>
    <x v="2568"/>
    <x v="106"/>
    <s v="CUS76628"/>
    <x v="0"/>
    <x v="1"/>
    <x v="0"/>
    <x v="0"/>
    <x v="550"/>
    <n v="3"/>
    <x v="34"/>
    <n v="3"/>
    <x v="0"/>
    <x v="3"/>
    <x v="2"/>
  </r>
  <r>
    <x v="2569"/>
    <x v="56"/>
    <s v="CUS20049"/>
    <x v="4"/>
    <x v="8"/>
    <x v="1"/>
    <x v="1"/>
    <x v="312"/>
    <n v="4"/>
    <x v="16"/>
    <n v="14"/>
    <x v="2"/>
    <x v="1"/>
    <x v="1"/>
  </r>
  <r>
    <x v="2570"/>
    <x v="64"/>
    <s v="CUS94854"/>
    <x v="4"/>
    <x v="3"/>
    <x v="1"/>
    <x v="0"/>
    <x v="641"/>
    <n v="3"/>
    <x v="7"/>
    <n v="15"/>
    <x v="0"/>
    <x v="0"/>
    <x v="0"/>
  </r>
  <r>
    <x v="2571"/>
    <x v="70"/>
    <s v="CUS48444"/>
    <x v="5"/>
    <x v="0"/>
    <x v="1"/>
    <x v="0"/>
    <x v="663"/>
    <n v="4"/>
    <x v="21"/>
    <n v="5"/>
    <x v="3"/>
    <x v="2"/>
    <x v="0"/>
  </r>
  <r>
    <x v="2572"/>
    <x v="4"/>
    <s v="CUS17815"/>
    <x v="1"/>
    <x v="5"/>
    <x v="0"/>
    <x v="0"/>
    <x v="205"/>
    <n v="2"/>
    <x v="6"/>
    <n v="15"/>
    <x v="4"/>
    <x v="3"/>
    <x v="0"/>
  </r>
  <r>
    <x v="2573"/>
    <x v="12"/>
    <s v="CUS23542"/>
    <x v="3"/>
    <x v="5"/>
    <x v="1"/>
    <x v="1"/>
    <x v="473"/>
    <n v="4"/>
    <x v="29"/>
    <n v="5"/>
    <x v="4"/>
    <x v="2"/>
    <x v="0"/>
  </r>
  <r>
    <x v="2574"/>
    <x v="147"/>
    <s v="CUS70249"/>
    <x v="4"/>
    <x v="1"/>
    <x v="0"/>
    <x v="0"/>
    <x v="211"/>
    <n v="4"/>
    <x v="36"/>
    <n v="12"/>
    <x v="4"/>
    <x v="3"/>
    <x v="0"/>
  </r>
  <r>
    <x v="2575"/>
    <x v="179"/>
    <s v="CUS83131"/>
    <x v="0"/>
    <x v="2"/>
    <x v="0"/>
    <x v="1"/>
    <x v="540"/>
    <n v="2"/>
    <x v="40"/>
    <n v="12"/>
    <x v="2"/>
    <x v="0"/>
    <x v="1"/>
  </r>
  <r>
    <x v="2576"/>
    <x v="43"/>
    <s v="CUS95167"/>
    <x v="5"/>
    <x v="0"/>
    <x v="0"/>
    <x v="1"/>
    <x v="278"/>
    <n v="4"/>
    <x v="24"/>
    <n v="4"/>
    <x v="2"/>
    <x v="2"/>
    <x v="0"/>
  </r>
  <r>
    <x v="2577"/>
    <x v="64"/>
    <s v="CUS92582"/>
    <x v="0"/>
    <x v="6"/>
    <x v="0"/>
    <x v="1"/>
    <x v="562"/>
    <n v="1"/>
    <x v="10"/>
    <n v="11"/>
    <x v="0"/>
    <x v="2"/>
    <x v="0"/>
  </r>
  <r>
    <x v="2578"/>
    <x v="76"/>
    <s v="CUS40304"/>
    <x v="0"/>
    <x v="4"/>
    <x v="0"/>
    <x v="0"/>
    <x v="557"/>
    <n v="1"/>
    <x v="35"/>
    <n v="5"/>
    <x v="4"/>
    <x v="2"/>
    <x v="2"/>
  </r>
  <r>
    <x v="2579"/>
    <x v="110"/>
    <s v="CUS82790"/>
    <x v="4"/>
    <x v="5"/>
    <x v="0"/>
    <x v="1"/>
    <x v="475"/>
    <n v="4"/>
    <x v="33"/>
    <n v="9"/>
    <x v="3"/>
    <x v="1"/>
    <x v="0"/>
  </r>
  <r>
    <x v="2580"/>
    <x v="34"/>
    <s v="CUS33361"/>
    <x v="4"/>
    <x v="9"/>
    <x v="0"/>
    <x v="1"/>
    <x v="699"/>
    <n v="4"/>
    <x v="12"/>
    <n v="5"/>
    <x v="4"/>
    <x v="2"/>
    <x v="1"/>
  </r>
  <r>
    <x v="2581"/>
    <x v="42"/>
    <s v="CUS92842"/>
    <x v="1"/>
    <x v="6"/>
    <x v="1"/>
    <x v="1"/>
    <x v="417"/>
    <n v="4"/>
    <x v="11"/>
    <n v="9"/>
    <x v="4"/>
    <x v="0"/>
    <x v="0"/>
  </r>
  <r>
    <x v="2582"/>
    <x v="72"/>
    <s v="CUS66723"/>
    <x v="4"/>
    <x v="0"/>
    <x v="0"/>
    <x v="1"/>
    <x v="705"/>
    <n v="3"/>
    <x v="29"/>
    <n v="14"/>
    <x v="3"/>
    <x v="1"/>
    <x v="0"/>
  </r>
  <r>
    <x v="2583"/>
    <x v="115"/>
    <s v="CUS28715"/>
    <x v="5"/>
    <x v="5"/>
    <x v="0"/>
    <x v="1"/>
    <x v="732"/>
    <n v="1"/>
    <x v="36"/>
    <n v="12"/>
    <x v="2"/>
    <x v="0"/>
    <x v="0"/>
  </r>
  <r>
    <x v="2584"/>
    <x v="138"/>
    <s v="CUS12611"/>
    <x v="5"/>
    <x v="8"/>
    <x v="1"/>
    <x v="1"/>
    <x v="625"/>
    <n v="4"/>
    <x v="29"/>
    <n v="8"/>
    <x v="3"/>
    <x v="1"/>
    <x v="0"/>
  </r>
  <r>
    <x v="2585"/>
    <x v="106"/>
    <s v="CUS58315"/>
    <x v="1"/>
    <x v="8"/>
    <x v="0"/>
    <x v="0"/>
    <x v="701"/>
    <n v="3"/>
    <x v="8"/>
    <n v="10"/>
    <x v="4"/>
    <x v="0"/>
    <x v="0"/>
  </r>
  <r>
    <x v="2586"/>
    <x v="91"/>
    <s v="CUS86542"/>
    <x v="0"/>
    <x v="2"/>
    <x v="1"/>
    <x v="0"/>
    <x v="472"/>
    <n v="2"/>
    <x v="31"/>
    <n v="14"/>
    <x v="1"/>
    <x v="2"/>
    <x v="0"/>
  </r>
  <r>
    <x v="2587"/>
    <x v="162"/>
    <s v="CUS56955"/>
    <x v="3"/>
    <x v="2"/>
    <x v="0"/>
    <x v="1"/>
    <x v="624"/>
    <n v="2"/>
    <x v="5"/>
    <n v="5"/>
    <x v="4"/>
    <x v="1"/>
    <x v="0"/>
  </r>
  <r>
    <x v="2588"/>
    <x v="41"/>
    <s v="CUS25936"/>
    <x v="3"/>
    <x v="8"/>
    <x v="0"/>
    <x v="0"/>
    <x v="290"/>
    <n v="1"/>
    <x v="9"/>
    <n v="12"/>
    <x v="3"/>
    <x v="2"/>
    <x v="0"/>
  </r>
  <r>
    <x v="2589"/>
    <x v="145"/>
    <s v="CUS26289"/>
    <x v="1"/>
    <x v="5"/>
    <x v="0"/>
    <x v="1"/>
    <x v="709"/>
    <n v="3"/>
    <x v="6"/>
    <n v="8"/>
    <x v="0"/>
    <x v="1"/>
    <x v="2"/>
  </r>
  <r>
    <x v="2590"/>
    <x v="131"/>
    <s v="CUS11794"/>
    <x v="5"/>
    <x v="5"/>
    <x v="1"/>
    <x v="0"/>
    <x v="566"/>
    <n v="2"/>
    <x v="10"/>
    <n v="4"/>
    <x v="4"/>
    <x v="0"/>
    <x v="0"/>
  </r>
  <r>
    <x v="2591"/>
    <x v="52"/>
    <s v="CUS82389"/>
    <x v="2"/>
    <x v="8"/>
    <x v="1"/>
    <x v="0"/>
    <x v="229"/>
    <n v="1"/>
    <x v="3"/>
    <n v="5"/>
    <x v="2"/>
    <x v="3"/>
    <x v="2"/>
  </r>
  <r>
    <x v="2592"/>
    <x v="73"/>
    <s v="CUS33215"/>
    <x v="5"/>
    <x v="7"/>
    <x v="1"/>
    <x v="1"/>
    <x v="211"/>
    <n v="3"/>
    <x v="17"/>
    <n v="5"/>
    <x v="4"/>
    <x v="3"/>
    <x v="2"/>
  </r>
  <r>
    <x v="2593"/>
    <x v="133"/>
    <s v="CUS11616"/>
    <x v="1"/>
    <x v="3"/>
    <x v="0"/>
    <x v="0"/>
    <x v="692"/>
    <n v="4"/>
    <x v="20"/>
    <n v="5"/>
    <x v="3"/>
    <x v="3"/>
    <x v="0"/>
  </r>
  <r>
    <x v="2594"/>
    <x v="33"/>
    <s v="CUS11516"/>
    <x v="3"/>
    <x v="0"/>
    <x v="0"/>
    <x v="0"/>
    <x v="593"/>
    <n v="1"/>
    <x v="12"/>
    <n v="14"/>
    <x v="3"/>
    <x v="0"/>
    <x v="0"/>
  </r>
  <r>
    <x v="2595"/>
    <x v="93"/>
    <s v="CUS10517"/>
    <x v="1"/>
    <x v="5"/>
    <x v="1"/>
    <x v="1"/>
    <x v="278"/>
    <n v="2"/>
    <x v="19"/>
    <n v="10"/>
    <x v="1"/>
    <x v="1"/>
    <x v="0"/>
  </r>
  <r>
    <x v="2596"/>
    <x v="38"/>
    <s v="CUS96988"/>
    <x v="3"/>
    <x v="8"/>
    <x v="1"/>
    <x v="1"/>
    <x v="647"/>
    <n v="2"/>
    <x v="38"/>
    <n v="15"/>
    <x v="4"/>
    <x v="3"/>
    <x v="2"/>
  </r>
  <r>
    <x v="2597"/>
    <x v="59"/>
    <s v="CUS78475"/>
    <x v="5"/>
    <x v="0"/>
    <x v="0"/>
    <x v="1"/>
    <x v="749"/>
    <n v="1"/>
    <x v="31"/>
    <n v="15"/>
    <x v="2"/>
    <x v="1"/>
    <x v="0"/>
  </r>
  <r>
    <x v="2598"/>
    <x v="24"/>
    <s v="CUS34001"/>
    <x v="3"/>
    <x v="5"/>
    <x v="1"/>
    <x v="1"/>
    <x v="350"/>
    <n v="2"/>
    <x v="10"/>
    <n v="14"/>
    <x v="2"/>
    <x v="2"/>
    <x v="0"/>
  </r>
  <r>
    <x v="2599"/>
    <x v="32"/>
    <s v="CUS45948"/>
    <x v="3"/>
    <x v="1"/>
    <x v="1"/>
    <x v="1"/>
    <x v="765"/>
    <n v="1"/>
    <x v="0"/>
    <n v="11"/>
    <x v="0"/>
    <x v="2"/>
    <x v="1"/>
  </r>
  <r>
    <x v="2600"/>
    <x v="49"/>
    <s v="CUS57278"/>
    <x v="3"/>
    <x v="5"/>
    <x v="1"/>
    <x v="0"/>
    <x v="490"/>
    <n v="4"/>
    <x v="17"/>
    <n v="4"/>
    <x v="2"/>
    <x v="3"/>
    <x v="2"/>
  </r>
  <r>
    <x v="2601"/>
    <x v="118"/>
    <s v="CUS72351"/>
    <x v="1"/>
    <x v="0"/>
    <x v="0"/>
    <x v="1"/>
    <x v="32"/>
    <n v="1"/>
    <x v="23"/>
    <n v="14"/>
    <x v="3"/>
    <x v="3"/>
    <x v="0"/>
  </r>
  <r>
    <x v="2602"/>
    <x v="9"/>
    <s v="CUS93917"/>
    <x v="0"/>
    <x v="7"/>
    <x v="1"/>
    <x v="1"/>
    <x v="633"/>
    <n v="1"/>
    <x v="24"/>
    <n v="13"/>
    <x v="3"/>
    <x v="3"/>
    <x v="0"/>
  </r>
  <r>
    <x v="2603"/>
    <x v="75"/>
    <s v="CUS77052"/>
    <x v="2"/>
    <x v="5"/>
    <x v="0"/>
    <x v="0"/>
    <x v="675"/>
    <n v="2"/>
    <x v="7"/>
    <n v="4"/>
    <x v="2"/>
    <x v="3"/>
    <x v="0"/>
  </r>
  <r>
    <x v="2604"/>
    <x v="98"/>
    <s v="CUS96963"/>
    <x v="4"/>
    <x v="6"/>
    <x v="1"/>
    <x v="1"/>
    <x v="440"/>
    <n v="1"/>
    <x v="29"/>
    <n v="7"/>
    <x v="0"/>
    <x v="2"/>
    <x v="0"/>
  </r>
  <r>
    <x v="2605"/>
    <x v="46"/>
    <s v="CUS57606"/>
    <x v="2"/>
    <x v="2"/>
    <x v="1"/>
    <x v="1"/>
    <x v="153"/>
    <n v="4"/>
    <x v="36"/>
    <n v="5"/>
    <x v="3"/>
    <x v="1"/>
    <x v="0"/>
  </r>
  <r>
    <x v="2606"/>
    <x v="66"/>
    <s v="CUS29373"/>
    <x v="0"/>
    <x v="9"/>
    <x v="0"/>
    <x v="0"/>
    <x v="330"/>
    <n v="2"/>
    <x v="11"/>
    <n v="3"/>
    <x v="1"/>
    <x v="0"/>
    <x v="1"/>
  </r>
  <r>
    <x v="2607"/>
    <x v="27"/>
    <s v="CUS44201"/>
    <x v="1"/>
    <x v="1"/>
    <x v="0"/>
    <x v="1"/>
    <x v="742"/>
    <n v="4"/>
    <x v="40"/>
    <n v="7"/>
    <x v="2"/>
    <x v="1"/>
    <x v="1"/>
  </r>
  <r>
    <x v="2608"/>
    <x v="166"/>
    <s v="CUS85730"/>
    <x v="5"/>
    <x v="1"/>
    <x v="0"/>
    <x v="0"/>
    <x v="321"/>
    <n v="2"/>
    <x v="36"/>
    <n v="6"/>
    <x v="0"/>
    <x v="1"/>
    <x v="1"/>
  </r>
  <r>
    <x v="2609"/>
    <x v="97"/>
    <s v="CUS35587"/>
    <x v="2"/>
    <x v="5"/>
    <x v="0"/>
    <x v="1"/>
    <x v="405"/>
    <n v="3"/>
    <x v="26"/>
    <n v="8"/>
    <x v="3"/>
    <x v="1"/>
    <x v="0"/>
  </r>
  <r>
    <x v="2610"/>
    <x v="26"/>
    <s v="CUS58701"/>
    <x v="1"/>
    <x v="0"/>
    <x v="1"/>
    <x v="1"/>
    <x v="661"/>
    <n v="4"/>
    <x v="17"/>
    <n v="15"/>
    <x v="0"/>
    <x v="1"/>
    <x v="0"/>
  </r>
  <r>
    <x v="2611"/>
    <x v="131"/>
    <s v="CUS96674"/>
    <x v="1"/>
    <x v="7"/>
    <x v="0"/>
    <x v="1"/>
    <x v="447"/>
    <n v="4"/>
    <x v="1"/>
    <n v="5"/>
    <x v="2"/>
    <x v="2"/>
    <x v="1"/>
  </r>
  <r>
    <x v="2612"/>
    <x v="49"/>
    <s v="CUS82181"/>
    <x v="5"/>
    <x v="3"/>
    <x v="0"/>
    <x v="1"/>
    <x v="571"/>
    <n v="3"/>
    <x v="10"/>
    <n v="8"/>
    <x v="0"/>
    <x v="1"/>
    <x v="0"/>
  </r>
  <r>
    <x v="2613"/>
    <x v="179"/>
    <s v="CUS36075"/>
    <x v="0"/>
    <x v="5"/>
    <x v="0"/>
    <x v="0"/>
    <x v="655"/>
    <n v="2"/>
    <x v="32"/>
    <n v="14"/>
    <x v="3"/>
    <x v="3"/>
    <x v="0"/>
  </r>
  <r>
    <x v="2614"/>
    <x v="63"/>
    <s v="CUS17493"/>
    <x v="1"/>
    <x v="1"/>
    <x v="1"/>
    <x v="0"/>
    <x v="612"/>
    <n v="1"/>
    <x v="29"/>
    <n v="15"/>
    <x v="4"/>
    <x v="2"/>
    <x v="1"/>
  </r>
  <r>
    <x v="2615"/>
    <x v="21"/>
    <s v="CUS60902"/>
    <x v="2"/>
    <x v="2"/>
    <x v="0"/>
    <x v="0"/>
    <x v="69"/>
    <n v="2"/>
    <x v="4"/>
    <n v="13"/>
    <x v="4"/>
    <x v="0"/>
    <x v="0"/>
  </r>
  <r>
    <x v="2616"/>
    <x v="28"/>
    <s v="CUS33122"/>
    <x v="5"/>
    <x v="0"/>
    <x v="0"/>
    <x v="1"/>
    <x v="276"/>
    <n v="2"/>
    <x v="9"/>
    <n v="6"/>
    <x v="0"/>
    <x v="2"/>
    <x v="0"/>
  </r>
  <r>
    <x v="2617"/>
    <x v="145"/>
    <s v="CUS57434"/>
    <x v="2"/>
    <x v="9"/>
    <x v="1"/>
    <x v="1"/>
    <x v="721"/>
    <n v="4"/>
    <x v="1"/>
    <n v="5"/>
    <x v="1"/>
    <x v="2"/>
    <x v="0"/>
  </r>
  <r>
    <x v="2618"/>
    <x v="99"/>
    <s v="CUS24209"/>
    <x v="3"/>
    <x v="9"/>
    <x v="1"/>
    <x v="0"/>
    <x v="672"/>
    <n v="3"/>
    <x v="20"/>
    <n v="10"/>
    <x v="0"/>
    <x v="3"/>
    <x v="0"/>
  </r>
  <r>
    <x v="2619"/>
    <x v="10"/>
    <s v="CUS79574"/>
    <x v="3"/>
    <x v="4"/>
    <x v="0"/>
    <x v="0"/>
    <x v="540"/>
    <n v="1"/>
    <x v="21"/>
    <n v="15"/>
    <x v="4"/>
    <x v="3"/>
    <x v="2"/>
  </r>
  <r>
    <x v="2620"/>
    <x v="68"/>
    <s v="CUS57986"/>
    <x v="4"/>
    <x v="4"/>
    <x v="0"/>
    <x v="0"/>
    <x v="765"/>
    <n v="4"/>
    <x v="14"/>
    <n v="5"/>
    <x v="4"/>
    <x v="2"/>
    <x v="0"/>
  </r>
  <r>
    <x v="2621"/>
    <x v="102"/>
    <s v="CUS26297"/>
    <x v="3"/>
    <x v="1"/>
    <x v="1"/>
    <x v="0"/>
    <x v="716"/>
    <n v="1"/>
    <x v="33"/>
    <n v="12"/>
    <x v="4"/>
    <x v="3"/>
    <x v="1"/>
  </r>
  <r>
    <x v="2622"/>
    <x v="81"/>
    <s v="CUS69176"/>
    <x v="1"/>
    <x v="3"/>
    <x v="1"/>
    <x v="0"/>
    <x v="530"/>
    <n v="2"/>
    <x v="39"/>
    <n v="7"/>
    <x v="1"/>
    <x v="0"/>
    <x v="0"/>
  </r>
  <r>
    <x v="2623"/>
    <x v="54"/>
    <s v="CUS19916"/>
    <x v="5"/>
    <x v="6"/>
    <x v="0"/>
    <x v="0"/>
    <x v="383"/>
    <n v="2"/>
    <x v="40"/>
    <n v="11"/>
    <x v="2"/>
    <x v="0"/>
    <x v="0"/>
  </r>
  <r>
    <x v="2624"/>
    <x v="83"/>
    <s v="CUS89976"/>
    <x v="4"/>
    <x v="3"/>
    <x v="0"/>
    <x v="0"/>
    <x v="154"/>
    <n v="2"/>
    <x v="36"/>
    <n v="5"/>
    <x v="2"/>
    <x v="3"/>
    <x v="1"/>
  </r>
  <r>
    <x v="2625"/>
    <x v="151"/>
    <s v="CUS83807"/>
    <x v="2"/>
    <x v="9"/>
    <x v="1"/>
    <x v="1"/>
    <x v="222"/>
    <n v="2"/>
    <x v="39"/>
    <n v="5"/>
    <x v="2"/>
    <x v="1"/>
    <x v="0"/>
  </r>
  <r>
    <x v="2626"/>
    <x v="127"/>
    <s v="CUS71871"/>
    <x v="0"/>
    <x v="6"/>
    <x v="1"/>
    <x v="1"/>
    <x v="485"/>
    <n v="2"/>
    <x v="5"/>
    <n v="11"/>
    <x v="3"/>
    <x v="2"/>
    <x v="2"/>
  </r>
  <r>
    <x v="2627"/>
    <x v="73"/>
    <s v="CUS24050"/>
    <x v="3"/>
    <x v="7"/>
    <x v="1"/>
    <x v="0"/>
    <x v="597"/>
    <n v="2"/>
    <x v="23"/>
    <n v="6"/>
    <x v="0"/>
    <x v="2"/>
    <x v="2"/>
  </r>
  <r>
    <x v="2628"/>
    <x v="31"/>
    <s v="CUS91891"/>
    <x v="5"/>
    <x v="8"/>
    <x v="0"/>
    <x v="1"/>
    <x v="12"/>
    <n v="1"/>
    <x v="8"/>
    <n v="7"/>
    <x v="0"/>
    <x v="2"/>
    <x v="0"/>
  </r>
  <r>
    <x v="2629"/>
    <x v="152"/>
    <s v="CUS75385"/>
    <x v="4"/>
    <x v="6"/>
    <x v="0"/>
    <x v="1"/>
    <x v="270"/>
    <n v="3"/>
    <x v="29"/>
    <n v="3"/>
    <x v="1"/>
    <x v="0"/>
    <x v="1"/>
  </r>
  <r>
    <x v="2630"/>
    <x v="159"/>
    <s v="CUS74298"/>
    <x v="5"/>
    <x v="8"/>
    <x v="1"/>
    <x v="1"/>
    <x v="452"/>
    <n v="3"/>
    <x v="28"/>
    <n v="11"/>
    <x v="0"/>
    <x v="3"/>
    <x v="0"/>
  </r>
  <r>
    <x v="2631"/>
    <x v="142"/>
    <s v="CUS20560"/>
    <x v="0"/>
    <x v="0"/>
    <x v="0"/>
    <x v="1"/>
    <x v="178"/>
    <n v="2"/>
    <x v="20"/>
    <n v="12"/>
    <x v="2"/>
    <x v="2"/>
    <x v="2"/>
  </r>
  <r>
    <x v="2632"/>
    <x v="14"/>
    <s v="CUS46419"/>
    <x v="4"/>
    <x v="4"/>
    <x v="0"/>
    <x v="0"/>
    <x v="473"/>
    <n v="3"/>
    <x v="18"/>
    <n v="11"/>
    <x v="1"/>
    <x v="2"/>
    <x v="0"/>
  </r>
  <r>
    <x v="2633"/>
    <x v="141"/>
    <s v="CUS26270"/>
    <x v="5"/>
    <x v="8"/>
    <x v="1"/>
    <x v="1"/>
    <x v="406"/>
    <n v="4"/>
    <x v="5"/>
    <n v="11"/>
    <x v="0"/>
    <x v="3"/>
    <x v="1"/>
  </r>
  <r>
    <x v="2634"/>
    <x v="124"/>
    <s v="CUS45369"/>
    <x v="0"/>
    <x v="7"/>
    <x v="1"/>
    <x v="0"/>
    <x v="749"/>
    <n v="1"/>
    <x v="34"/>
    <n v="8"/>
    <x v="3"/>
    <x v="1"/>
    <x v="1"/>
  </r>
  <r>
    <x v="2635"/>
    <x v="163"/>
    <s v="CUS20880"/>
    <x v="4"/>
    <x v="9"/>
    <x v="1"/>
    <x v="0"/>
    <x v="63"/>
    <n v="1"/>
    <x v="7"/>
    <n v="5"/>
    <x v="3"/>
    <x v="1"/>
    <x v="1"/>
  </r>
  <r>
    <x v="2636"/>
    <x v="58"/>
    <s v="CUS47685"/>
    <x v="4"/>
    <x v="1"/>
    <x v="0"/>
    <x v="1"/>
    <x v="312"/>
    <n v="3"/>
    <x v="3"/>
    <n v="10"/>
    <x v="0"/>
    <x v="2"/>
    <x v="2"/>
  </r>
  <r>
    <x v="2637"/>
    <x v="58"/>
    <s v="CUS59653"/>
    <x v="4"/>
    <x v="5"/>
    <x v="1"/>
    <x v="0"/>
    <x v="139"/>
    <n v="2"/>
    <x v="4"/>
    <n v="4"/>
    <x v="3"/>
    <x v="2"/>
    <x v="2"/>
  </r>
  <r>
    <x v="2638"/>
    <x v="142"/>
    <s v="CUS63979"/>
    <x v="0"/>
    <x v="0"/>
    <x v="0"/>
    <x v="1"/>
    <x v="477"/>
    <n v="1"/>
    <x v="14"/>
    <n v="10"/>
    <x v="1"/>
    <x v="3"/>
    <x v="2"/>
  </r>
  <r>
    <x v="2639"/>
    <x v="37"/>
    <s v="CUS63093"/>
    <x v="1"/>
    <x v="5"/>
    <x v="1"/>
    <x v="1"/>
    <x v="639"/>
    <n v="2"/>
    <x v="38"/>
    <n v="4"/>
    <x v="1"/>
    <x v="0"/>
    <x v="0"/>
  </r>
  <r>
    <x v="2640"/>
    <x v="22"/>
    <s v="CUS82864"/>
    <x v="0"/>
    <x v="2"/>
    <x v="1"/>
    <x v="1"/>
    <x v="638"/>
    <n v="2"/>
    <x v="27"/>
    <n v="12"/>
    <x v="4"/>
    <x v="1"/>
    <x v="2"/>
  </r>
  <r>
    <x v="2641"/>
    <x v="106"/>
    <s v="CUS65128"/>
    <x v="2"/>
    <x v="7"/>
    <x v="0"/>
    <x v="0"/>
    <x v="583"/>
    <n v="4"/>
    <x v="14"/>
    <n v="12"/>
    <x v="2"/>
    <x v="2"/>
    <x v="0"/>
  </r>
  <r>
    <x v="2642"/>
    <x v="49"/>
    <s v="CUS60405"/>
    <x v="2"/>
    <x v="8"/>
    <x v="0"/>
    <x v="0"/>
    <x v="405"/>
    <n v="4"/>
    <x v="0"/>
    <n v="4"/>
    <x v="1"/>
    <x v="3"/>
    <x v="0"/>
  </r>
  <r>
    <x v="2643"/>
    <x v="65"/>
    <s v="CUS46636"/>
    <x v="0"/>
    <x v="5"/>
    <x v="0"/>
    <x v="1"/>
    <x v="45"/>
    <n v="2"/>
    <x v="13"/>
    <n v="9"/>
    <x v="3"/>
    <x v="2"/>
    <x v="0"/>
  </r>
  <r>
    <x v="2644"/>
    <x v="114"/>
    <s v="CUS92553"/>
    <x v="5"/>
    <x v="1"/>
    <x v="1"/>
    <x v="1"/>
    <x v="49"/>
    <n v="4"/>
    <x v="25"/>
    <n v="10"/>
    <x v="4"/>
    <x v="1"/>
    <x v="1"/>
  </r>
  <r>
    <x v="2645"/>
    <x v="61"/>
    <s v="CUS52801"/>
    <x v="3"/>
    <x v="4"/>
    <x v="0"/>
    <x v="0"/>
    <x v="212"/>
    <n v="2"/>
    <x v="31"/>
    <n v="12"/>
    <x v="2"/>
    <x v="0"/>
    <x v="2"/>
  </r>
  <r>
    <x v="2646"/>
    <x v="182"/>
    <s v="CUS92585"/>
    <x v="1"/>
    <x v="7"/>
    <x v="0"/>
    <x v="1"/>
    <x v="155"/>
    <n v="4"/>
    <x v="2"/>
    <n v="6"/>
    <x v="1"/>
    <x v="1"/>
    <x v="0"/>
  </r>
  <r>
    <x v="2647"/>
    <x v="181"/>
    <s v="CUS81564"/>
    <x v="4"/>
    <x v="7"/>
    <x v="0"/>
    <x v="1"/>
    <x v="178"/>
    <n v="4"/>
    <x v="34"/>
    <n v="10"/>
    <x v="3"/>
    <x v="1"/>
    <x v="1"/>
  </r>
  <r>
    <x v="2648"/>
    <x v="132"/>
    <s v="CUS63183"/>
    <x v="5"/>
    <x v="5"/>
    <x v="0"/>
    <x v="1"/>
    <x v="582"/>
    <n v="4"/>
    <x v="40"/>
    <n v="11"/>
    <x v="3"/>
    <x v="1"/>
    <x v="0"/>
  </r>
  <r>
    <x v="2649"/>
    <x v="66"/>
    <s v="CUS33303"/>
    <x v="0"/>
    <x v="0"/>
    <x v="0"/>
    <x v="1"/>
    <x v="26"/>
    <n v="2"/>
    <x v="13"/>
    <n v="13"/>
    <x v="0"/>
    <x v="0"/>
    <x v="0"/>
  </r>
  <r>
    <x v="2650"/>
    <x v="41"/>
    <s v="CUS97060"/>
    <x v="5"/>
    <x v="4"/>
    <x v="1"/>
    <x v="1"/>
    <x v="589"/>
    <n v="1"/>
    <x v="32"/>
    <n v="9"/>
    <x v="3"/>
    <x v="1"/>
    <x v="0"/>
  </r>
  <r>
    <x v="2651"/>
    <x v="106"/>
    <s v="CUS62375"/>
    <x v="1"/>
    <x v="4"/>
    <x v="0"/>
    <x v="0"/>
    <x v="329"/>
    <n v="2"/>
    <x v="11"/>
    <n v="7"/>
    <x v="0"/>
    <x v="3"/>
    <x v="0"/>
  </r>
  <r>
    <x v="2652"/>
    <x v="38"/>
    <s v="CUS96120"/>
    <x v="4"/>
    <x v="3"/>
    <x v="1"/>
    <x v="0"/>
    <x v="131"/>
    <n v="2"/>
    <x v="34"/>
    <n v="4"/>
    <x v="1"/>
    <x v="0"/>
    <x v="0"/>
  </r>
  <r>
    <x v="2653"/>
    <x v="117"/>
    <s v="CUS65642"/>
    <x v="0"/>
    <x v="9"/>
    <x v="0"/>
    <x v="1"/>
    <x v="98"/>
    <n v="4"/>
    <x v="27"/>
    <n v="9"/>
    <x v="1"/>
    <x v="2"/>
    <x v="0"/>
  </r>
  <r>
    <x v="2654"/>
    <x v="111"/>
    <s v="CUS45614"/>
    <x v="5"/>
    <x v="4"/>
    <x v="0"/>
    <x v="1"/>
    <x v="742"/>
    <n v="4"/>
    <x v="34"/>
    <n v="6"/>
    <x v="0"/>
    <x v="0"/>
    <x v="1"/>
  </r>
  <r>
    <x v="2655"/>
    <x v="175"/>
    <s v="CUS83344"/>
    <x v="2"/>
    <x v="2"/>
    <x v="1"/>
    <x v="0"/>
    <x v="280"/>
    <n v="1"/>
    <x v="2"/>
    <n v="12"/>
    <x v="0"/>
    <x v="0"/>
    <x v="0"/>
  </r>
  <r>
    <x v="2656"/>
    <x v="130"/>
    <s v="CUS37551"/>
    <x v="0"/>
    <x v="5"/>
    <x v="0"/>
    <x v="0"/>
    <x v="257"/>
    <n v="4"/>
    <x v="24"/>
    <n v="12"/>
    <x v="0"/>
    <x v="3"/>
    <x v="0"/>
  </r>
  <r>
    <x v="2657"/>
    <x v="70"/>
    <s v="CUS24531"/>
    <x v="5"/>
    <x v="5"/>
    <x v="1"/>
    <x v="1"/>
    <x v="489"/>
    <n v="4"/>
    <x v="18"/>
    <n v="6"/>
    <x v="1"/>
    <x v="3"/>
    <x v="0"/>
  </r>
  <r>
    <x v="2658"/>
    <x v="141"/>
    <s v="CUS75958"/>
    <x v="0"/>
    <x v="8"/>
    <x v="0"/>
    <x v="1"/>
    <x v="92"/>
    <n v="2"/>
    <x v="25"/>
    <n v="3"/>
    <x v="1"/>
    <x v="0"/>
    <x v="1"/>
  </r>
  <r>
    <x v="2659"/>
    <x v="74"/>
    <s v="CUS49973"/>
    <x v="1"/>
    <x v="0"/>
    <x v="0"/>
    <x v="1"/>
    <x v="464"/>
    <n v="2"/>
    <x v="10"/>
    <n v="12"/>
    <x v="1"/>
    <x v="3"/>
    <x v="2"/>
  </r>
  <r>
    <x v="2660"/>
    <x v="135"/>
    <s v="CUS58335"/>
    <x v="2"/>
    <x v="5"/>
    <x v="1"/>
    <x v="1"/>
    <x v="752"/>
    <n v="3"/>
    <x v="34"/>
    <n v="9"/>
    <x v="1"/>
    <x v="0"/>
    <x v="0"/>
  </r>
  <r>
    <x v="2661"/>
    <x v="89"/>
    <s v="CUS31597"/>
    <x v="4"/>
    <x v="4"/>
    <x v="0"/>
    <x v="1"/>
    <x v="592"/>
    <n v="4"/>
    <x v="16"/>
    <n v="11"/>
    <x v="1"/>
    <x v="3"/>
    <x v="1"/>
  </r>
  <r>
    <x v="2662"/>
    <x v="128"/>
    <s v="CUS81488"/>
    <x v="5"/>
    <x v="9"/>
    <x v="1"/>
    <x v="0"/>
    <x v="519"/>
    <n v="3"/>
    <x v="37"/>
    <n v="12"/>
    <x v="1"/>
    <x v="2"/>
    <x v="0"/>
  </r>
  <r>
    <x v="2663"/>
    <x v="169"/>
    <s v="CUS98415"/>
    <x v="4"/>
    <x v="8"/>
    <x v="0"/>
    <x v="0"/>
    <x v="295"/>
    <n v="4"/>
    <x v="20"/>
    <n v="5"/>
    <x v="2"/>
    <x v="2"/>
    <x v="1"/>
  </r>
  <r>
    <x v="2664"/>
    <x v="114"/>
    <s v="CUS62112"/>
    <x v="3"/>
    <x v="5"/>
    <x v="0"/>
    <x v="0"/>
    <x v="418"/>
    <n v="1"/>
    <x v="40"/>
    <n v="12"/>
    <x v="1"/>
    <x v="2"/>
    <x v="0"/>
  </r>
  <r>
    <x v="2665"/>
    <x v="32"/>
    <s v="CUS89611"/>
    <x v="1"/>
    <x v="8"/>
    <x v="1"/>
    <x v="0"/>
    <x v="374"/>
    <n v="4"/>
    <x v="12"/>
    <n v="8"/>
    <x v="3"/>
    <x v="1"/>
    <x v="0"/>
  </r>
  <r>
    <x v="2666"/>
    <x v="5"/>
    <s v="CUS18836"/>
    <x v="2"/>
    <x v="5"/>
    <x v="0"/>
    <x v="1"/>
    <x v="190"/>
    <n v="3"/>
    <x v="26"/>
    <n v="11"/>
    <x v="3"/>
    <x v="1"/>
    <x v="1"/>
  </r>
  <r>
    <x v="2667"/>
    <x v="181"/>
    <s v="CUS75426"/>
    <x v="5"/>
    <x v="9"/>
    <x v="1"/>
    <x v="1"/>
    <x v="96"/>
    <n v="1"/>
    <x v="22"/>
    <n v="4"/>
    <x v="0"/>
    <x v="1"/>
    <x v="0"/>
  </r>
  <r>
    <x v="2668"/>
    <x v="162"/>
    <s v="CUS68378"/>
    <x v="2"/>
    <x v="3"/>
    <x v="1"/>
    <x v="0"/>
    <x v="293"/>
    <n v="2"/>
    <x v="33"/>
    <n v="15"/>
    <x v="3"/>
    <x v="2"/>
    <x v="0"/>
  </r>
  <r>
    <x v="2669"/>
    <x v="7"/>
    <s v="CUS85627"/>
    <x v="1"/>
    <x v="4"/>
    <x v="0"/>
    <x v="0"/>
    <x v="293"/>
    <n v="3"/>
    <x v="24"/>
    <n v="14"/>
    <x v="2"/>
    <x v="3"/>
    <x v="2"/>
  </r>
  <r>
    <x v="2670"/>
    <x v="178"/>
    <s v="CUS74994"/>
    <x v="4"/>
    <x v="8"/>
    <x v="1"/>
    <x v="0"/>
    <x v="143"/>
    <n v="2"/>
    <x v="3"/>
    <n v="14"/>
    <x v="1"/>
    <x v="3"/>
    <x v="1"/>
  </r>
  <r>
    <x v="2671"/>
    <x v="58"/>
    <s v="CUS79309"/>
    <x v="0"/>
    <x v="0"/>
    <x v="1"/>
    <x v="1"/>
    <x v="597"/>
    <n v="1"/>
    <x v="35"/>
    <n v="7"/>
    <x v="0"/>
    <x v="1"/>
    <x v="0"/>
  </r>
  <r>
    <x v="2672"/>
    <x v="45"/>
    <s v="CUS13670"/>
    <x v="3"/>
    <x v="4"/>
    <x v="1"/>
    <x v="0"/>
    <x v="269"/>
    <n v="3"/>
    <x v="20"/>
    <n v="6"/>
    <x v="1"/>
    <x v="0"/>
    <x v="0"/>
  </r>
  <r>
    <x v="2673"/>
    <x v="76"/>
    <s v="CUS36711"/>
    <x v="4"/>
    <x v="5"/>
    <x v="0"/>
    <x v="1"/>
    <x v="628"/>
    <n v="3"/>
    <x v="25"/>
    <n v="9"/>
    <x v="1"/>
    <x v="1"/>
    <x v="1"/>
  </r>
  <r>
    <x v="2674"/>
    <x v="10"/>
    <s v="CUS53030"/>
    <x v="4"/>
    <x v="1"/>
    <x v="1"/>
    <x v="0"/>
    <x v="476"/>
    <n v="4"/>
    <x v="35"/>
    <n v="14"/>
    <x v="1"/>
    <x v="2"/>
    <x v="0"/>
  </r>
  <r>
    <x v="2675"/>
    <x v="157"/>
    <s v="CUS79649"/>
    <x v="0"/>
    <x v="9"/>
    <x v="1"/>
    <x v="0"/>
    <x v="68"/>
    <n v="2"/>
    <x v="19"/>
    <n v="8"/>
    <x v="2"/>
    <x v="3"/>
    <x v="0"/>
  </r>
  <r>
    <x v="2676"/>
    <x v="61"/>
    <s v="CUS43815"/>
    <x v="3"/>
    <x v="7"/>
    <x v="1"/>
    <x v="1"/>
    <x v="58"/>
    <n v="4"/>
    <x v="8"/>
    <n v="12"/>
    <x v="2"/>
    <x v="3"/>
    <x v="0"/>
  </r>
  <r>
    <x v="2677"/>
    <x v="156"/>
    <s v="CUS51881"/>
    <x v="1"/>
    <x v="3"/>
    <x v="0"/>
    <x v="0"/>
    <x v="120"/>
    <n v="2"/>
    <x v="5"/>
    <n v="4"/>
    <x v="4"/>
    <x v="1"/>
    <x v="2"/>
  </r>
  <r>
    <x v="2678"/>
    <x v="140"/>
    <s v="CUS36984"/>
    <x v="2"/>
    <x v="9"/>
    <x v="0"/>
    <x v="0"/>
    <x v="676"/>
    <n v="4"/>
    <x v="12"/>
    <n v="13"/>
    <x v="1"/>
    <x v="0"/>
    <x v="0"/>
  </r>
  <r>
    <x v="2679"/>
    <x v="170"/>
    <s v="CUS33966"/>
    <x v="4"/>
    <x v="2"/>
    <x v="1"/>
    <x v="1"/>
    <x v="176"/>
    <n v="2"/>
    <x v="27"/>
    <n v="5"/>
    <x v="4"/>
    <x v="2"/>
    <x v="1"/>
  </r>
  <r>
    <x v="2680"/>
    <x v="23"/>
    <s v="CUS56763"/>
    <x v="0"/>
    <x v="1"/>
    <x v="1"/>
    <x v="1"/>
    <x v="122"/>
    <n v="1"/>
    <x v="38"/>
    <n v="14"/>
    <x v="3"/>
    <x v="2"/>
    <x v="0"/>
  </r>
  <r>
    <x v="2681"/>
    <x v="124"/>
    <s v="CUS85720"/>
    <x v="5"/>
    <x v="8"/>
    <x v="1"/>
    <x v="0"/>
    <x v="515"/>
    <n v="3"/>
    <x v="34"/>
    <n v="11"/>
    <x v="3"/>
    <x v="0"/>
    <x v="0"/>
  </r>
  <r>
    <x v="2682"/>
    <x v="47"/>
    <s v="CUS64558"/>
    <x v="4"/>
    <x v="4"/>
    <x v="1"/>
    <x v="1"/>
    <x v="704"/>
    <n v="2"/>
    <x v="7"/>
    <n v="3"/>
    <x v="2"/>
    <x v="2"/>
    <x v="2"/>
  </r>
  <r>
    <x v="2683"/>
    <x v="155"/>
    <s v="CUS26199"/>
    <x v="2"/>
    <x v="3"/>
    <x v="1"/>
    <x v="0"/>
    <x v="453"/>
    <n v="1"/>
    <x v="8"/>
    <n v="12"/>
    <x v="2"/>
    <x v="1"/>
    <x v="2"/>
  </r>
  <r>
    <x v="2684"/>
    <x v="15"/>
    <s v="CUS94503"/>
    <x v="4"/>
    <x v="3"/>
    <x v="1"/>
    <x v="0"/>
    <x v="172"/>
    <n v="1"/>
    <x v="8"/>
    <n v="10"/>
    <x v="1"/>
    <x v="3"/>
    <x v="0"/>
  </r>
  <r>
    <x v="2685"/>
    <x v="8"/>
    <s v="CUS67370"/>
    <x v="2"/>
    <x v="2"/>
    <x v="1"/>
    <x v="0"/>
    <x v="500"/>
    <n v="2"/>
    <x v="19"/>
    <n v="7"/>
    <x v="1"/>
    <x v="3"/>
    <x v="0"/>
  </r>
  <r>
    <x v="2686"/>
    <x v="68"/>
    <s v="CUS43619"/>
    <x v="3"/>
    <x v="4"/>
    <x v="1"/>
    <x v="1"/>
    <x v="355"/>
    <n v="1"/>
    <x v="27"/>
    <n v="14"/>
    <x v="4"/>
    <x v="2"/>
    <x v="0"/>
  </r>
  <r>
    <x v="2687"/>
    <x v="141"/>
    <s v="CUS54619"/>
    <x v="5"/>
    <x v="2"/>
    <x v="1"/>
    <x v="1"/>
    <x v="701"/>
    <n v="2"/>
    <x v="36"/>
    <n v="3"/>
    <x v="2"/>
    <x v="3"/>
    <x v="0"/>
  </r>
  <r>
    <x v="2688"/>
    <x v="96"/>
    <s v="CUS63918"/>
    <x v="3"/>
    <x v="6"/>
    <x v="0"/>
    <x v="1"/>
    <x v="722"/>
    <n v="2"/>
    <x v="22"/>
    <n v="9"/>
    <x v="4"/>
    <x v="0"/>
    <x v="2"/>
  </r>
  <r>
    <x v="2689"/>
    <x v="67"/>
    <s v="CUS31385"/>
    <x v="5"/>
    <x v="4"/>
    <x v="0"/>
    <x v="1"/>
    <x v="239"/>
    <n v="4"/>
    <x v="38"/>
    <n v="5"/>
    <x v="0"/>
    <x v="3"/>
    <x v="0"/>
  </r>
  <r>
    <x v="2690"/>
    <x v="102"/>
    <s v="CUS78472"/>
    <x v="3"/>
    <x v="3"/>
    <x v="0"/>
    <x v="0"/>
    <x v="3"/>
    <n v="2"/>
    <x v="38"/>
    <n v="11"/>
    <x v="2"/>
    <x v="3"/>
    <x v="1"/>
  </r>
  <r>
    <x v="2691"/>
    <x v="170"/>
    <s v="CUS39805"/>
    <x v="3"/>
    <x v="2"/>
    <x v="1"/>
    <x v="0"/>
    <x v="111"/>
    <n v="1"/>
    <x v="7"/>
    <n v="9"/>
    <x v="2"/>
    <x v="3"/>
    <x v="0"/>
  </r>
  <r>
    <x v="2692"/>
    <x v="165"/>
    <s v="CUS24153"/>
    <x v="5"/>
    <x v="3"/>
    <x v="1"/>
    <x v="0"/>
    <x v="617"/>
    <n v="1"/>
    <x v="15"/>
    <n v="13"/>
    <x v="2"/>
    <x v="1"/>
    <x v="0"/>
  </r>
  <r>
    <x v="2693"/>
    <x v="155"/>
    <s v="CUS25691"/>
    <x v="1"/>
    <x v="9"/>
    <x v="1"/>
    <x v="0"/>
    <x v="259"/>
    <n v="3"/>
    <x v="21"/>
    <n v="9"/>
    <x v="1"/>
    <x v="2"/>
    <x v="0"/>
  </r>
  <r>
    <x v="2694"/>
    <x v="138"/>
    <s v="CUS31326"/>
    <x v="1"/>
    <x v="7"/>
    <x v="1"/>
    <x v="0"/>
    <x v="577"/>
    <n v="2"/>
    <x v="26"/>
    <n v="3"/>
    <x v="1"/>
    <x v="3"/>
    <x v="0"/>
  </r>
  <r>
    <x v="2695"/>
    <x v="162"/>
    <s v="CUS53845"/>
    <x v="2"/>
    <x v="7"/>
    <x v="1"/>
    <x v="1"/>
    <x v="242"/>
    <n v="4"/>
    <x v="13"/>
    <n v="5"/>
    <x v="2"/>
    <x v="2"/>
    <x v="0"/>
  </r>
  <r>
    <x v="2696"/>
    <x v="28"/>
    <s v="CUS74762"/>
    <x v="1"/>
    <x v="8"/>
    <x v="0"/>
    <x v="0"/>
    <x v="463"/>
    <n v="3"/>
    <x v="1"/>
    <n v="14"/>
    <x v="0"/>
    <x v="1"/>
    <x v="0"/>
  </r>
  <r>
    <x v="2697"/>
    <x v="153"/>
    <s v="CUS31560"/>
    <x v="4"/>
    <x v="6"/>
    <x v="0"/>
    <x v="0"/>
    <x v="535"/>
    <n v="4"/>
    <x v="23"/>
    <n v="11"/>
    <x v="1"/>
    <x v="0"/>
    <x v="0"/>
  </r>
  <r>
    <x v="2698"/>
    <x v="22"/>
    <s v="CUS57010"/>
    <x v="0"/>
    <x v="0"/>
    <x v="0"/>
    <x v="0"/>
    <x v="555"/>
    <n v="1"/>
    <x v="27"/>
    <n v="13"/>
    <x v="1"/>
    <x v="2"/>
    <x v="2"/>
  </r>
  <r>
    <x v="2699"/>
    <x v="128"/>
    <s v="CUS15245"/>
    <x v="3"/>
    <x v="2"/>
    <x v="1"/>
    <x v="1"/>
    <x v="277"/>
    <n v="4"/>
    <x v="32"/>
    <n v="8"/>
    <x v="4"/>
    <x v="1"/>
    <x v="0"/>
  </r>
  <r>
    <x v="2700"/>
    <x v="117"/>
    <s v="CUS84275"/>
    <x v="4"/>
    <x v="2"/>
    <x v="1"/>
    <x v="1"/>
    <x v="467"/>
    <n v="4"/>
    <x v="25"/>
    <n v="7"/>
    <x v="2"/>
    <x v="3"/>
    <x v="0"/>
  </r>
  <r>
    <x v="2701"/>
    <x v="149"/>
    <s v="CUS51778"/>
    <x v="1"/>
    <x v="4"/>
    <x v="0"/>
    <x v="1"/>
    <x v="218"/>
    <n v="1"/>
    <x v="28"/>
    <n v="13"/>
    <x v="0"/>
    <x v="3"/>
    <x v="1"/>
  </r>
  <r>
    <x v="2702"/>
    <x v="92"/>
    <s v="CUS28903"/>
    <x v="5"/>
    <x v="4"/>
    <x v="1"/>
    <x v="1"/>
    <x v="722"/>
    <n v="3"/>
    <x v="4"/>
    <n v="14"/>
    <x v="2"/>
    <x v="2"/>
    <x v="0"/>
  </r>
  <r>
    <x v="2703"/>
    <x v="105"/>
    <s v="CUS54251"/>
    <x v="2"/>
    <x v="3"/>
    <x v="1"/>
    <x v="0"/>
    <x v="428"/>
    <n v="1"/>
    <x v="33"/>
    <n v="3"/>
    <x v="1"/>
    <x v="3"/>
    <x v="0"/>
  </r>
  <r>
    <x v="2704"/>
    <x v="40"/>
    <s v="CUS63325"/>
    <x v="4"/>
    <x v="4"/>
    <x v="0"/>
    <x v="0"/>
    <x v="519"/>
    <n v="3"/>
    <x v="40"/>
    <n v="4"/>
    <x v="0"/>
    <x v="3"/>
    <x v="0"/>
  </r>
  <r>
    <x v="2705"/>
    <x v="166"/>
    <s v="CUS26899"/>
    <x v="4"/>
    <x v="5"/>
    <x v="1"/>
    <x v="1"/>
    <x v="562"/>
    <n v="2"/>
    <x v="37"/>
    <n v="11"/>
    <x v="3"/>
    <x v="3"/>
    <x v="0"/>
  </r>
  <r>
    <x v="2706"/>
    <x v="100"/>
    <s v="CUS57524"/>
    <x v="0"/>
    <x v="0"/>
    <x v="0"/>
    <x v="1"/>
    <x v="581"/>
    <n v="2"/>
    <x v="3"/>
    <n v="6"/>
    <x v="3"/>
    <x v="2"/>
    <x v="0"/>
  </r>
  <r>
    <x v="2707"/>
    <x v="7"/>
    <s v="CUS17899"/>
    <x v="0"/>
    <x v="8"/>
    <x v="1"/>
    <x v="0"/>
    <x v="412"/>
    <n v="4"/>
    <x v="2"/>
    <n v="11"/>
    <x v="4"/>
    <x v="3"/>
    <x v="1"/>
  </r>
  <r>
    <x v="2708"/>
    <x v="181"/>
    <s v="CUS80162"/>
    <x v="4"/>
    <x v="4"/>
    <x v="0"/>
    <x v="0"/>
    <x v="691"/>
    <n v="1"/>
    <x v="2"/>
    <n v="10"/>
    <x v="1"/>
    <x v="1"/>
    <x v="0"/>
  </r>
  <r>
    <x v="2709"/>
    <x v="105"/>
    <s v="CUS88307"/>
    <x v="1"/>
    <x v="9"/>
    <x v="1"/>
    <x v="0"/>
    <x v="642"/>
    <n v="3"/>
    <x v="32"/>
    <n v="5"/>
    <x v="3"/>
    <x v="3"/>
    <x v="1"/>
  </r>
  <r>
    <x v="2710"/>
    <x v="71"/>
    <s v="CUS26871"/>
    <x v="4"/>
    <x v="0"/>
    <x v="1"/>
    <x v="0"/>
    <x v="214"/>
    <n v="1"/>
    <x v="3"/>
    <n v="3"/>
    <x v="4"/>
    <x v="0"/>
    <x v="0"/>
  </r>
  <r>
    <x v="2711"/>
    <x v="69"/>
    <s v="CUS73745"/>
    <x v="0"/>
    <x v="5"/>
    <x v="0"/>
    <x v="1"/>
    <x v="651"/>
    <n v="2"/>
    <x v="30"/>
    <n v="14"/>
    <x v="3"/>
    <x v="3"/>
    <x v="2"/>
  </r>
  <r>
    <x v="2712"/>
    <x v="154"/>
    <s v="CUS47685"/>
    <x v="1"/>
    <x v="4"/>
    <x v="0"/>
    <x v="0"/>
    <x v="655"/>
    <n v="1"/>
    <x v="6"/>
    <n v="7"/>
    <x v="0"/>
    <x v="1"/>
    <x v="0"/>
  </r>
  <r>
    <x v="2713"/>
    <x v="183"/>
    <s v="CUS76398"/>
    <x v="3"/>
    <x v="7"/>
    <x v="0"/>
    <x v="0"/>
    <x v="591"/>
    <n v="4"/>
    <x v="9"/>
    <n v="3"/>
    <x v="3"/>
    <x v="1"/>
    <x v="0"/>
  </r>
  <r>
    <x v="2714"/>
    <x v="172"/>
    <s v="CUS84133"/>
    <x v="1"/>
    <x v="5"/>
    <x v="1"/>
    <x v="1"/>
    <x v="437"/>
    <n v="1"/>
    <x v="14"/>
    <n v="14"/>
    <x v="4"/>
    <x v="0"/>
    <x v="1"/>
  </r>
  <r>
    <x v="2715"/>
    <x v="77"/>
    <s v="CUS60882"/>
    <x v="5"/>
    <x v="7"/>
    <x v="1"/>
    <x v="0"/>
    <x v="609"/>
    <n v="4"/>
    <x v="32"/>
    <n v="8"/>
    <x v="0"/>
    <x v="1"/>
    <x v="2"/>
  </r>
  <r>
    <x v="2716"/>
    <x v="85"/>
    <s v="CUS97510"/>
    <x v="5"/>
    <x v="3"/>
    <x v="0"/>
    <x v="1"/>
    <x v="143"/>
    <n v="4"/>
    <x v="38"/>
    <n v="8"/>
    <x v="3"/>
    <x v="2"/>
    <x v="0"/>
  </r>
  <r>
    <x v="2717"/>
    <x v="165"/>
    <s v="CUS86988"/>
    <x v="5"/>
    <x v="9"/>
    <x v="0"/>
    <x v="1"/>
    <x v="191"/>
    <n v="3"/>
    <x v="29"/>
    <n v="3"/>
    <x v="2"/>
    <x v="0"/>
    <x v="2"/>
  </r>
  <r>
    <x v="2718"/>
    <x v="60"/>
    <s v="CUS43331"/>
    <x v="2"/>
    <x v="7"/>
    <x v="0"/>
    <x v="1"/>
    <x v="407"/>
    <n v="4"/>
    <x v="0"/>
    <n v="3"/>
    <x v="1"/>
    <x v="0"/>
    <x v="0"/>
  </r>
  <r>
    <x v="2719"/>
    <x v="59"/>
    <s v="CUS69037"/>
    <x v="2"/>
    <x v="6"/>
    <x v="0"/>
    <x v="1"/>
    <x v="68"/>
    <n v="1"/>
    <x v="8"/>
    <n v="11"/>
    <x v="2"/>
    <x v="3"/>
    <x v="0"/>
  </r>
  <r>
    <x v="2720"/>
    <x v="168"/>
    <s v="CUS90856"/>
    <x v="1"/>
    <x v="0"/>
    <x v="1"/>
    <x v="1"/>
    <x v="368"/>
    <n v="4"/>
    <x v="9"/>
    <n v="13"/>
    <x v="4"/>
    <x v="0"/>
    <x v="2"/>
  </r>
  <r>
    <x v="2721"/>
    <x v="174"/>
    <s v="CUS90896"/>
    <x v="0"/>
    <x v="3"/>
    <x v="1"/>
    <x v="1"/>
    <x v="593"/>
    <n v="2"/>
    <x v="14"/>
    <n v="13"/>
    <x v="0"/>
    <x v="0"/>
    <x v="0"/>
  </r>
  <r>
    <x v="2722"/>
    <x v="56"/>
    <s v="CUS97024"/>
    <x v="2"/>
    <x v="8"/>
    <x v="0"/>
    <x v="0"/>
    <x v="369"/>
    <n v="3"/>
    <x v="24"/>
    <n v="9"/>
    <x v="3"/>
    <x v="1"/>
    <x v="0"/>
  </r>
  <r>
    <x v="2723"/>
    <x v="106"/>
    <s v="CUS29600"/>
    <x v="3"/>
    <x v="5"/>
    <x v="0"/>
    <x v="1"/>
    <x v="461"/>
    <n v="1"/>
    <x v="15"/>
    <n v="12"/>
    <x v="1"/>
    <x v="0"/>
    <x v="2"/>
  </r>
  <r>
    <x v="2724"/>
    <x v="76"/>
    <s v="CUS23802"/>
    <x v="1"/>
    <x v="7"/>
    <x v="0"/>
    <x v="0"/>
    <x v="741"/>
    <n v="3"/>
    <x v="17"/>
    <n v="8"/>
    <x v="1"/>
    <x v="0"/>
    <x v="0"/>
  </r>
  <r>
    <x v="2725"/>
    <x v="87"/>
    <s v="CUS41646"/>
    <x v="0"/>
    <x v="1"/>
    <x v="1"/>
    <x v="0"/>
    <x v="384"/>
    <n v="1"/>
    <x v="21"/>
    <n v="5"/>
    <x v="2"/>
    <x v="2"/>
    <x v="0"/>
  </r>
  <r>
    <x v="2726"/>
    <x v="7"/>
    <s v="CUS23971"/>
    <x v="1"/>
    <x v="7"/>
    <x v="1"/>
    <x v="1"/>
    <x v="515"/>
    <n v="4"/>
    <x v="0"/>
    <n v="15"/>
    <x v="0"/>
    <x v="3"/>
    <x v="0"/>
  </r>
  <r>
    <x v="2727"/>
    <x v="120"/>
    <s v="CUS59420"/>
    <x v="1"/>
    <x v="9"/>
    <x v="1"/>
    <x v="0"/>
    <x v="4"/>
    <n v="3"/>
    <x v="10"/>
    <n v="12"/>
    <x v="2"/>
    <x v="3"/>
    <x v="0"/>
  </r>
  <r>
    <x v="2728"/>
    <x v="91"/>
    <s v="CUS97651"/>
    <x v="1"/>
    <x v="1"/>
    <x v="1"/>
    <x v="1"/>
    <x v="273"/>
    <n v="2"/>
    <x v="4"/>
    <n v="15"/>
    <x v="4"/>
    <x v="2"/>
    <x v="1"/>
  </r>
  <r>
    <x v="2729"/>
    <x v="110"/>
    <s v="CUS29835"/>
    <x v="1"/>
    <x v="8"/>
    <x v="0"/>
    <x v="1"/>
    <x v="73"/>
    <n v="1"/>
    <x v="4"/>
    <n v="4"/>
    <x v="0"/>
    <x v="3"/>
    <x v="0"/>
  </r>
  <r>
    <x v="2730"/>
    <x v="157"/>
    <s v="CUS83216"/>
    <x v="0"/>
    <x v="5"/>
    <x v="0"/>
    <x v="0"/>
    <x v="606"/>
    <n v="4"/>
    <x v="33"/>
    <n v="9"/>
    <x v="0"/>
    <x v="1"/>
    <x v="0"/>
  </r>
  <r>
    <x v="2731"/>
    <x v="147"/>
    <s v="CUS24619"/>
    <x v="3"/>
    <x v="0"/>
    <x v="1"/>
    <x v="0"/>
    <x v="239"/>
    <n v="3"/>
    <x v="16"/>
    <n v="8"/>
    <x v="4"/>
    <x v="0"/>
    <x v="0"/>
  </r>
  <r>
    <x v="2732"/>
    <x v="111"/>
    <s v="CUS74288"/>
    <x v="5"/>
    <x v="9"/>
    <x v="0"/>
    <x v="0"/>
    <x v="760"/>
    <n v="3"/>
    <x v="23"/>
    <n v="15"/>
    <x v="0"/>
    <x v="2"/>
    <x v="0"/>
  </r>
  <r>
    <x v="2733"/>
    <x v="150"/>
    <s v="CUS60813"/>
    <x v="4"/>
    <x v="9"/>
    <x v="1"/>
    <x v="0"/>
    <x v="492"/>
    <n v="3"/>
    <x v="28"/>
    <n v="6"/>
    <x v="2"/>
    <x v="0"/>
    <x v="0"/>
  </r>
  <r>
    <x v="2734"/>
    <x v="78"/>
    <s v="CUS35802"/>
    <x v="2"/>
    <x v="6"/>
    <x v="1"/>
    <x v="1"/>
    <x v="142"/>
    <n v="4"/>
    <x v="1"/>
    <n v="3"/>
    <x v="2"/>
    <x v="1"/>
    <x v="1"/>
  </r>
  <r>
    <x v="2735"/>
    <x v="42"/>
    <s v="CUS98486"/>
    <x v="2"/>
    <x v="9"/>
    <x v="1"/>
    <x v="0"/>
    <x v="639"/>
    <n v="2"/>
    <x v="7"/>
    <n v="7"/>
    <x v="1"/>
    <x v="1"/>
    <x v="0"/>
  </r>
  <r>
    <x v="2736"/>
    <x v="71"/>
    <s v="CUS65918"/>
    <x v="2"/>
    <x v="8"/>
    <x v="1"/>
    <x v="1"/>
    <x v="726"/>
    <n v="2"/>
    <x v="17"/>
    <n v="3"/>
    <x v="2"/>
    <x v="3"/>
    <x v="2"/>
  </r>
  <r>
    <x v="2737"/>
    <x v="40"/>
    <s v="CUS55849"/>
    <x v="4"/>
    <x v="2"/>
    <x v="1"/>
    <x v="1"/>
    <x v="195"/>
    <n v="4"/>
    <x v="13"/>
    <n v="4"/>
    <x v="0"/>
    <x v="2"/>
    <x v="1"/>
  </r>
  <r>
    <x v="2738"/>
    <x v="88"/>
    <s v="CUS70133"/>
    <x v="3"/>
    <x v="8"/>
    <x v="0"/>
    <x v="1"/>
    <x v="496"/>
    <n v="1"/>
    <x v="17"/>
    <n v="12"/>
    <x v="1"/>
    <x v="0"/>
    <x v="1"/>
  </r>
  <r>
    <x v="2739"/>
    <x v="56"/>
    <s v="CUS46762"/>
    <x v="5"/>
    <x v="4"/>
    <x v="1"/>
    <x v="0"/>
    <x v="658"/>
    <n v="2"/>
    <x v="21"/>
    <n v="15"/>
    <x v="0"/>
    <x v="3"/>
    <x v="0"/>
  </r>
  <r>
    <x v="2740"/>
    <x v="118"/>
    <s v="CUS28199"/>
    <x v="1"/>
    <x v="4"/>
    <x v="0"/>
    <x v="1"/>
    <x v="112"/>
    <n v="3"/>
    <x v="40"/>
    <n v="10"/>
    <x v="4"/>
    <x v="1"/>
    <x v="0"/>
  </r>
  <r>
    <x v="2741"/>
    <x v="140"/>
    <s v="CUS94983"/>
    <x v="1"/>
    <x v="9"/>
    <x v="0"/>
    <x v="1"/>
    <x v="88"/>
    <n v="4"/>
    <x v="22"/>
    <n v="7"/>
    <x v="2"/>
    <x v="1"/>
    <x v="0"/>
  </r>
  <r>
    <x v="2742"/>
    <x v="171"/>
    <s v="CUS65218"/>
    <x v="1"/>
    <x v="6"/>
    <x v="0"/>
    <x v="1"/>
    <x v="148"/>
    <n v="3"/>
    <x v="5"/>
    <n v="14"/>
    <x v="4"/>
    <x v="3"/>
    <x v="1"/>
  </r>
  <r>
    <x v="2743"/>
    <x v="65"/>
    <s v="CUS62039"/>
    <x v="2"/>
    <x v="6"/>
    <x v="1"/>
    <x v="1"/>
    <x v="543"/>
    <n v="1"/>
    <x v="6"/>
    <n v="10"/>
    <x v="3"/>
    <x v="0"/>
    <x v="0"/>
  </r>
  <r>
    <x v="2744"/>
    <x v="123"/>
    <s v="CUS11839"/>
    <x v="2"/>
    <x v="8"/>
    <x v="1"/>
    <x v="1"/>
    <x v="509"/>
    <n v="4"/>
    <x v="26"/>
    <n v="4"/>
    <x v="2"/>
    <x v="3"/>
    <x v="2"/>
  </r>
  <r>
    <x v="2745"/>
    <x v="25"/>
    <s v="CUS37880"/>
    <x v="1"/>
    <x v="4"/>
    <x v="0"/>
    <x v="1"/>
    <x v="334"/>
    <n v="3"/>
    <x v="34"/>
    <n v="3"/>
    <x v="0"/>
    <x v="3"/>
    <x v="0"/>
  </r>
  <r>
    <x v="2746"/>
    <x v="109"/>
    <s v="CUS28287"/>
    <x v="3"/>
    <x v="6"/>
    <x v="1"/>
    <x v="0"/>
    <x v="512"/>
    <n v="3"/>
    <x v="18"/>
    <n v="6"/>
    <x v="3"/>
    <x v="1"/>
    <x v="0"/>
  </r>
  <r>
    <x v="2747"/>
    <x v="181"/>
    <s v="CUS94249"/>
    <x v="0"/>
    <x v="7"/>
    <x v="0"/>
    <x v="0"/>
    <x v="296"/>
    <n v="2"/>
    <x v="16"/>
    <n v="6"/>
    <x v="1"/>
    <x v="3"/>
    <x v="0"/>
  </r>
  <r>
    <x v="2748"/>
    <x v="29"/>
    <s v="CUS23477"/>
    <x v="5"/>
    <x v="2"/>
    <x v="1"/>
    <x v="0"/>
    <x v="342"/>
    <n v="3"/>
    <x v="25"/>
    <n v="5"/>
    <x v="0"/>
    <x v="0"/>
    <x v="2"/>
  </r>
  <r>
    <x v="2749"/>
    <x v="57"/>
    <s v="CUS16276"/>
    <x v="0"/>
    <x v="2"/>
    <x v="0"/>
    <x v="0"/>
    <x v="130"/>
    <n v="2"/>
    <x v="21"/>
    <n v="12"/>
    <x v="0"/>
    <x v="0"/>
    <x v="0"/>
  </r>
  <r>
    <x v="2750"/>
    <x v="130"/>
    <s v="CUS30511"/>
    <x v="2"/>
    <x v="0"/>
    <x v="1"/>
    <x v="0"/>
    <x v="397"/>
    <n v="3"/>
    <x v="9"/>
    <n v="7"/>
    <x v="2"/>
    <x v="1"/>
    <x v="1"/>
  </r>
  <r>
    <x v="2751"/>
    <x v="23"/>
    <s v="CUS20491"/>
    <x v="5"/>
    <x v="7"/>
    <x v="0"/>
    <x v="0"/>
    <x v="527"/>
    <n v="4"/>
    <x v="14"/>
    <n v="3"/>
    <x v="0"/>
    <x v="3"/>
    <x v="0"/>
  </r>
  <r>
    <x v="2752"/>
    <x v="30"/>
    <s v="CUS59413"/>
    <x v="2"/>
    <x v="2"/>
    <x v="1"/>
    <x v="1"/>
    <x v="413"/>
    <n v="2"/>
    <x v="7"/>
    <n v="7"/>
    <x v="2"/>
    <x v="3"/>
    <x v="1"/>
  </r>
  <r>
    <x v="2753"/>
    <x v="98"/>
    <s v="CUS65322"/>
    <x v="5"/>
    <x v="4"/>
    <x v="1"/>
    <x v="1"/>
    <x v="273"/>
    <n v="3"/>
    <x v="33"/>
    <n v="3"/>
    <x v="0"/>
    <x v="2"/>
    <x v="2"/>
  </r>
  <r>
    <x v="2754"/>
    <x v="65"/>
    <s v="CUS12129"/>
    <x v="3"/>
    <x v="2"/>
    <x v="0"/>
    <x v="1"/>
    <x v="605"/>
    <n v="4"/>
    <x v="5"/>
    <n v="4"/>
    <x v="3"/>
    <x v="0"/>
    <x v="2"/>
  </r>
  <r>
    <x v="2755"/>
    <x v="123"/>
    <s v="CUS72019"/>
    <x v="5"/>
    <x v="5"/>
    <x v="0"/>
    <x v="1"/>
    <x v="742"/>
    <n v="4"/>
    <x v="22"/>
    <n v="8"/>
    <x v="3"/>
    <x v="1"/>
    <x v="0"/>
  </r>
  <r>
    <x v="2756"/>
    <x v="38"/>
    <s v="CUS42434"/>
    <x v="2"/>
    <x v="1"/>
    <x v="0"/>
    <x v="1"/>
    <x v="443"/>
    <n v="2"/>
    <x v="19"/>
    <n v="3"/>
    <x v="2"/>
    <x v="1"/>
    <x v="1"/>
  </r>
  <r>
    <x v="2757"/>
    <x v="83"/>
    <s v="CUS17037"/>
    <x v="5"/>
    <x v="4"/>
    <x v="1"/>
    <x v="1"/>
    <x v="312"/>
    <n v="1"/>
    <x v="11"/>
    <n v="7"/>
    <x v="3"/>
    <x v="1"/>
    <x v="1"/>
  </r>
  <r>
    <x v="2758"/>
    <x v="133"/>
    <s v="CUS25951"/>
    <x v="4"/>
    <x v="3"/>
    <x v="1"/>
    <x v="0"/>
    <x v="762"/>
    <n v="2"/>
    <x v="4"/>
    <n v="13"/>
    <x v="1"/>
    <x v="0"/>
    <x v="0"/>
  </r>
  <r>
    <x v="2759"/>
    <x v="31"/>
    <s v="CUS22275"/>
    <x v="5"/>
    <x v="3"/>
    <x v="1"/>
    <x v="0"/>
    <x v="44"/>
    <n v="1"/>
    <x v="38"/>
    <n v="14"/>
    <x v="3"/>
    <x v="1"/>
    <x v="0"/>
  </r>
  <r>
    <x v="2760"/>
    <x v="149"/>
    <s v="CUS96900"/>
    <x v="4"/>
    <x v="8"/>
    <x v="0"/>
    <x v="1"/>
    <x v="468"/>
    <n v="1"/>
    <x v="39"/>
    <n v="14"/>
    <x v="4"/>
    <x v="3"/>
    <x v="2"/>
  </r>
  <r>
    <x v="2761"/>
    <x v="183"/>
    <s v="CUS73677"/>
    <x v="2"/>
    <x v="2"/>
    <x v="1"/>
    <x v="0"/>
    <x v="432"/>
    <n v="2"/>
    <x v="37"/>
    <n v="5"/>
    <x v="4"/>
    <x v="0"/>
    <x v="1"/>
  </r>
  <r>
    <x v="2762"/>
    <x v="135"/>
    <s v="CUS51829"/>
    <x v="1"/>
    <x v="2"/>
    <x v="0"/>
    <x v="0"/>
    <x v="217"/>
    <n v="2"/>
    <x v="10"/>
    <n v="6"/>
    <x v="0"/>
    <x v="1"/>
    <x v="0"/>
  </r>
  <r>
    <x v="2763"/>
    <x v="82"/>
    <s v="CUS37165"/>
    <x v="5"/>
    <x v="6"/>
    <x v="0"/>
    <x v="0"/>
    <x v="459"/>
    <n v="3"/>
    <x v="10"/>
    <n v="8"/>
    <x v="1"/>
    <x v="3"/>
    <x v="0"/>
  </r>
  <r>
    <x v="2764"/>
    <x v="72"/>
    <s v="CUS19385"/>
    <x v="2"/>
    <x v="3"/>
    <x v="1"/>
    <x v="1"/>
    <x v="144"/>
    <n v="2"/>
    <x v="24"/>
    <n v="3"/>
    <x v="0"/>
    <x v="2"/>
    <x v="2"/>
  </r>
  <r>
    <x v="2765"/>
    <x v="59"/>
    <s v="CUS82701"/>
    <x v="2"/>
    <x v="6"/>
    <x v="0"/>
    <x v="1"/>
    <x v="129"/>
    <n v="3"/>
    <x v="18"/>
    <n v="15"/>
    <x v="1"/>
    <x v="2"/>
    <x v="1"/>
  </r>
  <r>
    <x v="2766"/>
    <x v="131"/>
    <s v="CUS48461"/>
    <x v="1"/>
    <x v="9"/>
    <x v="1"/>
    <x v="0"/>
    <x v="387"/>
    <n v="1"/>
    <x v="24"/>
    <n v="6"/>
    <x v="2"/>
    <x v="1"/>
    <x v="0"/>
  </r>
  <r>
    <x v="2767"/>
    <x v="98"/>
    <s v="CUS80019"/>
    <x v="4"/>
    <x v="6"/>
    <x v="0"/>
    <x v="0"/>
    <x v="546"/>
    <n v="2"/>
    <x v="15"/>
    <n v="12"/>
    <x v="3"/>
    <x v="0"/>
    <x v="1"/>
  </r>
  <r>
    <x v="2768"/>
    <x v="44"/>
    <s v="CUS42288"/>
    <x v="2"/>
    <x v="4"/>
    <x v="0"/>
    <x v="0"/>
    <x v="553"/>
    <n v="3"/>
    <x v="29"/>
    <n v="3"/>
    <x v="3"/>
    <x v="1"/>
    <x v="1"/>
  </r>
  <r>
    <x v="2769"/>
    <x v="181"/>
    <s v="CUS25002"/>
    <x v="4"/>
    <x v="4"/>
    <x v="0"/>
    <x v="1"/>
    <x v="242"/>
    <n v="1"/>
    <x v="19"/>
    <n v="3"/>
    <x v="1"/>
    <x v="3"/>
    <x v="2"/>
  </r>
  <r>
    <x v="2770"/>
    <x v="24"/>
    <s v="CUS43472"/>
    <x v="1"/>
    <x v="0"/>
    <x v="1"/>
    <x v="1"/>
    <x v="392"/>
    <n v="4"/>
    <x v="38"/>
    <n v="12"/>
    <x v="3"/>
    <x v="2"/>
    <x v="0"/>
  </r>
  <r>
    <x v="2771"/>
    <x v="23"/>
    <s v="CUS33016"/>
    <x v="2"/>
    <x v="2"/>
    <x v="1"/>
    <x v="0"/>
    <x v="444"/>
    <n v="2"/>
    <x v="29"/>
    <n v="5"/>
    <x v="4"/>
    <x v="1"/>
    <x v="2"/>
  </r>
  <r>
    <x v="2772"/>
    <x v="157"/>
    <s v="CUS71103"/>
    <x v="0"/>
    <x v="5"/>
    <x v="0"/>
    <x v="0"/>
    <x v="357"/>
    <n v="3"/>
    <x v="20"/>
    <n v="12"/>
    <x v="1"/>
    <x v="3"/>
    <x v="0"/>
  </r>
  <r>
    <x v="2773"/>
    <x v="85"/>
    <s v="CUS48874"/>
    <x v="3"/>
    <x v="9"/>
    <x v="1"/>
    <x v="0"/>
    <x v="557"/>
    <n v="2"/>
    <x v="21"/>
    <n v="10"/>
    <x v="2"/>
    <x v="1"/>
    <x v="0"/>
  </r>
  <r>
    <x v="2774"/>
    <x v="84"/>
    <s v="CUS93090"/>
    <x v="0"/>
    <x v="5"/>
    <x v="1"/>
    <x v="1"/>
    <x v="732"/>
    <n v="3"/>
    <x v="12"/>
    <n v="14"/>
    <x v="0"/>
    <x v="1"/>
    <x v="2"/>
  </r>
  <r>
    <x v="2775"/>
    <x v="1"/>
    <s v="CUS35375"/>
    <x v="3"/>
    <x v="9"/>
    <x v="1"/>
    <x v="0"/>
    <x v="649"/>
    <n v="4"/>
    <x v="30"/>
    <n v="6"/>
    <x v="4"/>
    <x v="1"/>
    <x v="2"/>
  </r>
  <r>
    <x v="2776"/>
    <x v="139"/>
    <s v="CUS23659"/>
    <x v="0"/>
    <x v="8"/>
    <x v="1"/>
    <x v="1"/>
    <x v="219"/>
    <n v="2"/>
    <x v="35"/>
    <n v="5"/>
    <x v="4"/>
    <x v="3"/>
    <x v="0"/>
  </r>
  <r>
    <x v="2777"/>
    <x v="70"/>
    <s v="CUS75592"/>
    <x v="2"/>
    <x v="8"/>
    <x v="1"/>
    <x v="0"/>
    <x v="386"/>
    <n v="4"/>
    <x v="0"/>
    <n v="4"/>
    <x v="4"/>
    <x v="1"/>
    <x v="1"/>
  </r>
  <r>
    <x v="2778"/>
    <x v="77"/>
    <s v="CUS65998"/>
    <x v="5"/>
    <x v="9"/>
    <x v="0"/>
    <x v="0"/>
    <x v="255"/>
    <n v="1"/>
    <x v="21"/>
    <n v="12"/>
    <x v="2"/>
    <x v="3"/>
    <x v="2"/>
  </r>
  <r>
    <x v="2779"/>
    <x v="22"/>
    <s v="CUS68928"/>
    <x v="3"/>
    <x v="0"/>
    <x v="1"/>
    <x v="1"/>
    <x v="766"/>
    <n v="4"/>
    <x v="22"/>
    <n v="10"/>
    <x v="4"/>
    <x v="0"/>
    <x v="1"/>
  </r>
  <r>
    <x v="2780"/>
    <x v="70"/>
    <s v="CUS29972"/>
    <x v="1"/>
    <x v="1"/>
    <x v="0"/>
    <x v="0"/>
    <x v="124"/>
    <n v="2"/>
    <x v="20"/>
    <n v="11"/>
    <x v="0"/>
    <x v="2"/>
    <x v="1"/>
  </r>
  <r>
    <x v="2781"/>
    <x v="132"/>
    <s v="CUS37647"/>
    <x v="2"/>
    <x v="3"/>
    <x v="0"/>
    <x v="1"/>
    <x v="344"/>
    <n v="3"/>
    <x v="7"/>
    <n v="5"/>
    <x v="3"/>
    <x v="3"/>
    <x v="0"/>
  </r>
  <r>
    <x v="2782"/>
    <x v="85"/>
    <s v="CUS53896"/>
    <x v="0"/>
    <x v="7"/>
    <x v="1"/>
    <x v="1"/>
    <x v="580"/>
    <n v="4"/>
    <x v="30"/>
    <n v="4"/>
    <x v="2"/>
    <x v="0"/>
    <x v="2"/>
  </r>
  <r>
    <x v="2783"/>
    <x v="112"/>
    <s v="CUS13241"/>
    <x v="2"/>
    <x v="0"/>
    <x v="1"/>
    <x v="0"/>
    <x v="36"/>
    <n v="2"/>
    <x v="12"/>
    <n v="10"/>
    <x v="2"/>
    <x v="1"/>
    <x v="0"/>
  </r>
  <r>
    <x v="2784"/>
    <x v="15"/>
    <s v="CUS26819"/>
    <x v="1"/>
    <x v="4"/>
    <x v="1"/>
    <x v="1"/>
    <x v="76"/>
    <n v="1"/>
    <x v="33"/>
    <n v="7"/>
    <x v="0"/>
    <x v="1"/>
    <x v="0"/>
  </r>
  <r>
    <x v="2785"/>
    <x v="10"/>
    <s v="CUS36094"/>
    <x v="3"/>
    <x v="0"/>
    <x v="1"/>
    <x v="1"/>
    <x v="94"/>
    <n v="4"/>
    <x v="34"/>
    <n v="13"/>
    <x v="1"/>
    <x v="0"/>
    <x v="2"/>
  </r>
  <r>
    <x v="2786"/>
    <x v="154"/>
    <s v="CUS66728"/>
    <x v="4"/>
    <x v="9"/>
    <x v="1"/>
    <x v="1"/>
    <x v="371"/>
    <n v="4"/>
    <x v="14"/>
    <n v="15"/>
    <x v="3"/>
    <x v="3"/>
    <x v="0"/>
  </r>
  <r>
    <x v="2787"/>
    <x v="141"/>
    <s v="CUS10728"/>
    <x v="4"/>
    <x v="5"/>
    <x v="1"/>
    <x v="1"/>
    <x v="596"/>
    <n v="4"/>
    <x v="37"/>
    <n v="5"/>
    <x v="2"/>
    <x v="1"/>
    <x v="0"/>
  </r>
  <r>
    <x v="2788"/>
    <x v="110"/>
    <s v="CUS36701"/>
    <x v="4"/>
    <x v="8"/>
    <x v="1"/>
    <x v="1"/>
    <x v="530"/>
    <n v="3"/>
    <x v="25"/>
    <n v="12"/>
    <x v="2"/>
    <x v="0"/>
    <x v="1"/>
  </r>
  <r>
    <x v="2789"/>
    <x v="67"/>
    <s v="CUS65111"/>
    <x v="0"/>
    <x v="2"/>
    <x v="0"/>
    <x v="1"/>
    <x v="581"/>
    <n v="2"/>
    <x v="24"/>
    <n v="14"/>
    <x v="2"/>
    <x v="1"/>
    <x v="0"/>
  </r>
  <r>
    <x v="2790"/>
    <x v="70"/>
    <s v="CUS91379"/>
    <x v="0"/>
    <x v="3"/>
    <x v="0"/>
    <x v="0"/>
    <x v="659"/>
    <n v="1"/>
    <x v="2"/>
    <n v="11"/>
    <x v="0"/>
    <x v="2"/>
    <x v="0"/>
  </r>
  <r>
    <x v="2791"/>
    <x v="90"/>
    <s v="CUS65859"/>
    <x v="0"/>
    <x v="7"/>
    <x v="1"/>
    <x v="1"/>
    <x v="265"/>
    <n v="3"/>
    <x v="3"/>
    <n v="15"/>
    <x v="2"/>
    <x v="1"/>
    <x v="0"/>
  </r>
  <r>
    <x v="2792"/>
    <x v="173"/>
    <s v="CUS25609"/>
    <x v="1"/>
    <x v="1"/>
    <x v="0"/>
    <x v="1"/>
    <x v="739"/>
    <n v="3"/>
    <x v="34"/>
    <n v="13"/>
    <x v="3"/>
    <x v="2"/>
    <x v="0"/>
  </r>
  <r>
    <x v="2793"/>
    <x v="46"/>
    <s v="CUS13926"/>
    <x v="4"/>
    <x v="9"/>
    <x v="0"/>
    <x v="0"/>
    <x v="391"/>
    <n v="3"/>
    <x v="16"/>
    <n v="10"/>
    <x v="3"/>
    <x v="1"/>
    <x v="2"/>
  </r>
  <r>
    <x v="2794"/>
    <x v="50"/>
    <s v="CUS98165"/>
    <x v="3"/>
    <x v="8"/>
    <x v="1"/>
    <x v="1"/>
    <x v="22"/>
    <n v="1"/>
    <x v="21"/>
    <n v="13"/>
    <x v="2"/>
    <x v="0"/>
    <x v="0"/>
  </r>
  <r>
    <x v="2795"/>
    <x v="4"/>
    <s v="CUS90005"/>
    <x v="1"/>
    <x v="6"/>
    <x v="1"/>
    <x v="0"/>
    <x v="229"/>
    <n v="4"/>
    <x v="35"/>
    <n v="8"/>
    <x v="2"/>
    <x v="2"/>
    <x v="0"/>
  </r>
  <r>
    <x v="2796"/>
    <x v="140"/>
    <s v="CUS43397"/>
    <x v="3"/>
    <x v="6"/>
    <x v="1"/>
    <x v="0"/>
    <x v="767"/>
    <n v="2"/>
    <x v="21"/>
    <n v="5"/>
    <x v="1"/>
    <x v="2"/>
    <x v="1"/>
  </r>
  <r>
    <x v="2797"/>
    <x v="8"/>
    <s v="CUS73115"/>
    <x v="2"/>
    <x v="8"/>
    <x v="1"/>
    <x v="1"/>
    <x v="60"/>
    <n v="4"/>
    <x v="9"/>
    <n v="5"/>
    <x v="1"/>
    <x v="3"/>
    <x v="0"/>
  </r>
  <r>
    <x v="2798"/>
    <x v="47"/>
    <s v="CUS59609"/>
    <x v="4"/>
    <x v="5"/>
    <x v="0"/>
    <x v="1"/>
    <x v="405"/>
    <n v="3"/>
    <x v="18"/>
    <n v="4"/>
    <x v="1"/>
    <x v="3"/>
    <x v="0"/>
  </r>
  <r>
    <x v="2799"/>
    <x v="24"/>
    <s v="CUS91664"/>
    <x v="1"/>
    <x v="6"/>
    <x v="0"/>
    <x v="0"/>
    <x v="134"/>
    <n v="1"/>
    <x v="16"/>
    <n v="3"/>
    <x v="1"/>
    <x v="0"/>
    <x v="1"/>
  </r>
  <r>
    <x v="2800"/>
    <x v="77"/>
    <s v="CUS44564"/>
    <x v="2"/>
    <x v="1"/>
    <x v="1"/>
    <x v="1"/>
    <x v="436"/>
    <n v="3"/>
    <x v="14"/>
    <n v="7"/>
    <x v="0"/>
    <x v="1"/>
    <x v="0"/>
  </r>
  <r>
    <x v="2801"/>
    <x v="156"/>
    <s v="CUS66406"/>
    <x v="1"/>
    <x v="6"/>
    <x v="0"/>
    <x v="1"/>
    <x v="491"/>
    <n v="3"/>
    <x v="1"/>
    <n v="11"/>
    <x v="2"/>
    <x v="3"/>
    <x v="0"/>
  </r>
  <r>
    <x v="2802"/>
    <x v="9"/>
    <s v="CUS53573"/>
    <x v="0"/>
    <x v="9"/>
    <x v="1"/>
    <x v="0"/>
    <x v="488"/>
    <n v="3"/>
    <x v="10"/>
    <n v="7"/>
    <x v="2"/>
    <x v="2"/>
    <x v="1"/>
  </r>
  <r>
    <x v="2803"/>
    <x v="52"/>
    <s v="CUS64241"/>
    <x v="1"/>
    <x v="6"/>
    <x v="0"/>
    <x v="0"/>
    <x v="85"/>
    <n v="1"/>
    <x v="18"/>
    <n v="14"/>
    <x v="2"/>
    <x v="2"/>
    <x v="0"/>
  </r>
  <r>
    <x v="2804"/>
    <x v="33"/>
    <s v="CUS44855"/>
    <x v="1"/>
    <x v="1"/>
    <x v="1"/>
    <x v="0"/>
    <x v="120"/>
    <n v="1"/>
    <x v="10"/>
    <n v="8"/>
    <x v="4"/>
    <x v="3"/>
    <x v="0"/>
  </r>
  <r>
    <x v="2805"/>
    <x v="92"/>
    <s v="CUS83955"/>
    <x v="5"/>
    <x v="4"/>
    <x v="1"/>
    <x v="0"/>
    <x v="505"/>
    <n v="3"/>
    <x v="10"/>
    <n v="3"/>
    <x v="0"/>
    <x v="1"/>
    <x v="0"/>
  </r>
  <r>
    <x v="2806"/>
    <x v="101"/>
    <s v="CUS61898"/>
    <x v="0"/>
    <x v="5"/>
    <x v="1"/>
    <x v="0"/>
    <x v="478"/>
    <n v="4"/>
    <x v="13"/>
    <n v="6"/>
    <x v="2"/>
    <x v="2"/>
    <x v="1"/>
  </r>
  <r>
    <x v="2807"/>
    <x v="90"/>
    <s v="CUS19647"/>
    <x v="0"/>
    <x v="6"/>
    <x v="0"/>
    <x v="1"/>
    <x v="699"/>
    <n v="3"/>
    <x v="26"/>
    <n v="14"/>
    <x v="0"/>
    <x v="0"/>
    <x v="1"/>
  </r>
  <r>
    <x v="2808"/>
    <x v="21"/>
    <s v="CUS97225"/>
    <x v="5"/>
    <x v="0"/>
    <x v="0"/>
    <x v="1"/>
    <x v="504"/>
    <n v="1"/>
    <x v="35"/>
    <n v="7"/>
    <x v="3"/>
    <x v="3"/>
    <x v="2"/>
  </r>
  <r>
    <x v="2809"/>
    <x v="113"/>
    <s v="CUS37635"/>
    <x v="5"/>
    <x v="2"/>
    <x v="1"/>
    <x v="1"/>
    <x v="185"/>
    <n v="1"/>
    <x v="25"/>
    <n v="5"/>
    <x v="0"/>
    <x v="3"/>
    <x v="2"/>
  </r>
  <r>
    <x v="2810"/>
    <x v="155"/>
    <s v="CUS84179"/>
    <x v="2"/>
    <x v="0"/>
    <x v="0"/>
    <x v="1"/>
    <x v="555"/>
    <n v="4"/>
    <x v="35"/>
    <n v="4"/>
    <x v="1"/>
    <x v="1"/>
    <x v="0"/>
  </r>
  <r>
    <x v="2811"/>
    <x v="27"/>
    <s v="CUS31185"/>
    <x v="2"/>
    <x v="5"/>
    <x v="0"/>
    <x v="1"/>
    <x v="558"/>
    <n v="1"/>
    <x v="8"/>
    <n v="7"/>
    <x v="0"/>
    <x v="2"/>
    <x v="0"/>
  </r>
  <r>
    <x v="2812"/>
    <x v="83"/>
    <s v="CUS17661"/>
    <x v="5"/>
    <x v="9"/>
    <x v="1"/>
    <x v="0"/>
    <x v="665"/>
    <n v="4"/>
    <x v="13"/>
    <n v="14"/>
    <x v="2"/>
    <x v="1"/>
    <x v="0"/>
  </r>
  <r>
    <x v="2813"/>
    <x v="14"/>
    <s v="CUS10305"/>
    <x v="4"/>
    <x v="5"/>
    <x v="0"/>
    <x v="1"/>
    <x v="75"/>
    <n v="3"/>
    <x v="6"/>
    <n v="5"/>
    <x v="4"/>
    <x v="1"/>
    <x v="2"/>
  </r>
  <r>
    <x v="2814"/>
    <x v="133"/>
    <s v="CUS78589"/>
    <x v="1"/>
    <x v="4"/>
    <x v="1"/>
    <x v="1"/>
    <x v="328"/>
    <n v="1"/>
    <x v="18"/>
    <n v="5"/>
    <x v="2"/>
    <x v="3"/>
    <x v="0"/>
  </r>
  <r>
    <x v="2815"/>
    <x v="118"/>
    <s v="CUS83905"/>
    <x v="2"/>
    <x v="0"/>
    <x v="0"/>
    <x v="1"/>
    <x v="669"/>
    <n v="2"/>
    <x v="35"/>
    <n v="12"/>
    <x v="3"/>
    <x v="0"/>
    <x v="1"/>
  </r>
  <r>
    <x v="2816"/>
    <x v="48"/>
    <s v="CUS55952"/>
    <x v="0"/>
    <x v="5"/>
    <x v="0"/>
    <x v="0"/>
    <x v="311"/>
    <n v="2"/>
    <x v="31"/>
    <n v="10"/>
    <x v="3"/>
    <x v="2"/>
    <x v="0"/>
  </r>
  <r>
    <x v="2817"/>
    <x v="163"/>
    <s v="CUS80620"/>
    <x v="4"/>
    <x v="8"/>
    <x v="1"/>
    <x v="1"/>
    <x v="724"/>
    <n v="1"/>
    <x v="22"/>
    <n v="13"/>
    <x v="0"/>
    <x v="2"/>
    <x v="0"/>
  </r>
  <r>
    <x v="2818"/>
    <x v="133"/>
    <s v="CUS19976"/>
    <x v="0"/>
    <x v="6"/>
    <x v="1"/>
    <x v="1"/>
    <x v="501"/>
    <n v="4"/>
    <x v="23"/>
    <n v="3"/>
    <x v="0"/>
    <x v="1"/>
    <x v="2"/>
  </r>
  <r>
    <x v="2819"/>
    <x v="42"/>
    <s v="CUS62157"/>
    <x v="4"/>
    <x v="7"/>
    <x v="1"/>
    <x v="0"/>
    <x v="500"/>
    <n v="1"/>
    <x v="13"/>
    <n v="5"/>
    <x v="3"/>
    <x v="1"/>
    <x v="1"/>
  </r>
  <r>
    <x v="2820"/>
    <x v="102"/>
    <s v="CUS27199"/>
    <x v="0"/>
    <x v="1"/>
    <x v="1"/>
    <x v="0"/>
    <x v="157"/>
    <n v="1"/>
    <x v="4"/>
    <n v="4"/>
    <x v="0"/>
    <x v="0"/>
    <x v="1"/>
  </r>
  <r>
    <x v="2821"/>
    <x v="90"/>
    <s v="CUS67637"/>
    <x v="5"/>
    <x v="5"/>
    <x v="0"/>
    <x v="0"/>
    <x v="589"/>
    <n v="3"/>
    <x v="33"/>
    <n v="8"/>
    <x v="2"/>
    <x v="0"/>
    <x v="1"/>
  </r>
  <r>
    <x v="2822"/>
    <x v="158"/>
    <s v="CUS10079"/>
    <x v="3"/>
    <x v="8"/>
    <x v="0"/>
    <x v="1"/>
    <x v="79"/>
    <n v="1"/>
    <x v="26"/>
    <n v="4"/>
    <x v="2"/>
    <x v="1"/>
    <x v="0"/>
  </r>
  <r>
    <x v="2823"/>
    <x v="119"/>
    <s v="CUS89735"/>
    <x v="5"/>
    <x v="8"/>
    <x v="0"/>
    <x v="1"/>
    <x v="256"/>
    <n v="4"/>
    <x v="27"/>
    <n v="7"/>
    <x v="2"/>
    <x v="2"/>
    <x v="1"/>
  </r>
  <r>
    <x v="2824"/>
    <x v="24"/>
    <s v="CUS96898"/>
    <x v="5"/>
    <x v="3"/>
    <x v="1"/>
    <x v="1"/>
    <x v="530"/>
    <n v="2"/>
    <x v="2"/>
    <n v="6"/>
    <x v="0"/>
    <x v="2"/>
    <x v="0"/>
  </r>
  <r>
    <x v="2825"/>
    <x v="94"/>
    <s v="CUS83805"/>
    <x v="5"/>
    <x v="4"/>
    <x v="1"/>
    <x v="0"/>
    <x v="629"/>
    <n v="3"/>
    <x v="26"/>
    <n v="15"/>
    <x v="4"/>
    <x v="1"/>
    <x v="0"/>
  </r>
  <r>
    <x v="2826"/>
    <x v="102"/>
    <s v="CUS26093"/>
    <x v="0"/>
    <x v="0"/>
    <x v="0"/>
    <x v="0"/>
    <x v="311"/>
    <n v="1"/>
    <x v="28"/>
    <n v="15"/>
    <x v="1"/>
    <x v="3"/>
    <x v="1"/>
  </r>
  <r>
    <x v="2827"/>
    <x v="46"/>
    <s v="CUS94715"/>
    <x v="3"/>
    <x v="7"/>
    <x v="1"/>
    <x v="1"/>
    <x v="748"/>
    <n v="3"/>
    <x v="14"/>
    <n v="12"/>
    <x v="3"/>
    <x v="3"/>
    <x v="0"/>
  </r>
  <r>
    <x v="2828"/>
    <x v="94"/>
    <s v="CUS59333"/>
    <x v="3"/>
    <x v="2"/>
    <x v="1"/>
    <x v="0"/>
    <x v="728"/>
    <n v="3"/>
    <x v="36"/>
    <n v="11"/>
    <x v="1"/>
    <x v="1"/>
    <x v="1"/>
  </r>
  <r>
    <x v="2829"/>
    <x v="137"/>
    <s v="CUS58968"/>
    <x v="1"/>
    <x v="1"/>
    <x v="1"/>
    <x v="0"/>
    <x v="162"/>
    <n v="4"/>
    <x v="10"/>
    <n v="3"/>
    <x v="0"/>
    <x v="0"/>
    <x v="2"/>
  </r>
  <r>
    <x v="2830"/>
    <x v="102"/>
    <s v="CUS11535"/>
    <x v="0"/>
    <x v="2"/>
    <x v="1"/>
    <x v="0"/>
    <x v="670"/>
    <n v="2"/>
    <x v="30"/>
    <n v="8"/>
    <x v="4"/>
    <x v="2"/>
    <x v="0"/>
  </r>
  <r>
    <x v="2831"/>
    <x v="166"/>
    <s v="CUS16876"/>
    <x v="4"/>
    <x v="7"/>
    <x v="0"/>
    <x v="1"/>
    <x v="272"/>
    <n v="4"/>
    <x v="2"/>
    <n v="4"/>
    <x v="1"/>
    <x v="2"/>
    <x v="0"/>
  </r>
  <r>
    <x v="2832"/>
    <x v="126"/>
    <s v="CUS15923"/>
    <x v="3"/>
    <x v="4"/>
    <x v="1"/>
    <x v="1"/>
    <x v="714"/>
    <n v="1"/>
    <x v="6"/>
    <n v="5"/>
    <x v="4"/>
    <x v="2"/>
    <x v="2"/>
  </r>
  <r>
    <x v="2833"/>
    <x v="12"/>
    <s v="CUS20561"/>
    <x v="1"/>
    <x v="1"/>
    <x v="0"/>
    <x v="0"/>
    <x v="30"/>
    <n v="4"/>
    <x v="12"/>
    <n v="15"/>
    <x v="4"/>
    <x v="2"/>
    <x v="0"/>
  </r>
  <r>
    <x v="2834"/>
    <x v="78"/>
    <s v="CUS98285"/>
    <x v="3"/>
    <x v="1"/>
    <x v="1"/>
    <x v="0"/>
    <x v="121"/>
    <n v="2"/>
    <x v="33"/>
    <n v="8"/>
    <x v="1"/>
    <x v="2"/>
    <x v="1"/>
  </r>
  <r>
    <x v="2835"/>
    <x v="36"/>
    <s v="CUS13727"/>
    <x v="4"/>
    <x v="2"/>
    <x v="0"/>
    <x v="1"/>
    <x v="461"/>
    <n v="4"/>
    <x v="8"/>
    <n v="13"/>
    <x v="2"/>
    <x v="3"/>
    <x v="0"/>
  </r>
  <r>
    <x v="2836"/>
    <x v="116"/>
    <s v="CUS49334"/>
    <x v="5"/>
    <x v="3"/>
    <x v="0"/>
    <x v="1"/>
    <x v="641"/>
    <n v="3"/>
    <x v="23"/>
    <n v="15"/>
    <x v="1"/>
    <x v="3"/>
    <x v="2"/>
  </r>
  <r>
    <x v="2837"/>
    <x v="92"/>
    <s v="CUS78993"/>
    <x v="0"/>
    <x v="0"/>
    <x v="0"/>
    <x v="1"/>
    <x v="487"/>
    <n v="4"/>
    <x v="0"/>
    <n v="6"/>
    <x v="3"/>
    <x v="2"/>
    <x v="0"/>
  </r>
  <r>
    <x v="2838"/>
    <x v="145"/>
    <s v="CUS68224"/>
    <x v="0"/>
    <x v="3"/>
    <x v="1"/>
    <x v="0"/>
    <x v="598"/>
    <n v="4"/>
    <x v="21"/>
    <n v="4"/>
    <x v="2"/>
    <x v="2"/>
    <x v="0"/>
  </r>
  <r>
    <x v="2839"/>
    <x v="96"/>
    <s v="CUS37389"/>
    <x v="2"/>
    <x v="7"/>
    <x v="0"/>
    <x v="0"/>
    <x v="457"/>
    <n v="1"/>
    <x v="27"/>
    <n v="6"/>
    <x v="4"/>
    <x v="0"/>
    <x v="1"/>
  </r>
  <r>
    <x v="2840"/>
    <x v="112"/>
    <s v="CUS83168"/>
    <x v="3"/>
    <x v="4"/>
    <x v="0"/>
    <x v="0"/>
    <x v="296"/>
    <n v="1"/>
    <x v="39"/>
    <n v="14"/>
    <x v="0"/>
    <x v="3"/>
    <x v="1"/>
  </r>
  <r>
    <x v="2841"/>
    <x v="71"/>
    <s v="CUS17317"/>
    <x v="2"/>
    <x v="6"/>
    <x v="1"/>
    <x v="0"/>
    <x v="47"/>
    <n v="2"/>
    <x v="39"/>
    <n v="9"/>
    <x v="1"/>
    <x v="0"/>
    <x v="0"/>
  </r>
  <r>
    <x v="2842"/>
    <x v="79"/>
    <s v="CUS57103"/>
    <x v="4"/>
    <x v="8"/>
    <x v="1"/>
    <x v="1"/>
    <x v="758"/>
    <n v="4"/>
    <x v="11"/>
    <n v="11"/>
    <x v="4"/>
    <x v="3"/>
    <x v="2"/>
  </r>
  <r>
    <x v="2843"/>
    <x v="115"/>
    <s v="CUS75072"/>
    <x v="4"/>
    <x v="7"/>
    <x v="1"/>
    <x v="0"/>
    <x v="218"/>
    <n v="3"/>
    <x v="14"/>
    <n v="13"/>
    <x v="3"/>
    <x v="2"/>
    <x v="0"/>
  </r>
  <r>
    <x v="2844"/>
    <x v="104"/>
    <s v="CUS45916"/>
    <x v="1"/>
    <x v="8"/>
    <x v="1"/>
    <x v="1"/>
    <x v="482"/>
    <n v="3"/>
    <x v="10"/>
    <n v="4"/>
    <x v="0"/>
    <x v="3"/>
    <x v="1"/>
  </r>
  <r>
    <x v="2845"/>
    <x v="89"/>
    <s v="CUS87986"/>
    <x v="1"/>
    <x v="1"/>
    <x v="1"/>
    <x v="1"/>
    <x v="632"/>
    <n v="2"/>
    <x v="40"/>
    <n v="14"/>
    <x v="1"/>
    <x v="2"/>
    <x v="0"/>
  </r>
  <r>
    <x v="2846"/>
    <x v="100"/>
    <s v="CUS32289"/>
    <x v="4"/>
    <x v="2"/>
    <x v="0"/>
    <x v="0"/>
    <x v="228"/>
    <n v="3"/>
    <x v="32"/>
    <n v="10"/>
    <x v="4"/>
    <x v="2"/>
    <x v="0"/>
  </r>
  <r>
    <x v="2847"/>
    <x v="166"/>
    <s v="CUS92281"/>
    <x v="0"/>
    <x v="2"/>
    <x v="1"/>
    <x v="0"/>
    <x v="339"/>
    <n v="3"/>
    <x v="8"/>
    <n v="8"/>
    <x v="0"/>
    <x v="0"/>
    <x v="2"/>
  </r>
  <r>
    <x v="2848"/>
    <x v="55"/>
    <s v="CUS83259"/>
    <x v="0"/>
    <x v="0"/>
    <x v="1"/>
    <x v="1"/>
    <x v="224"/>
    <n v="3"/>
    <x v="16"/>
    <n v="7"/>
    <x v="1"/>
    <x v="2"/>
    <x v="0"/>
  </r>
  <r>
    <x v="2849"/>
    <x v="93"/>
    <s v="CUS22382"/>
    <x v="1"/>
    <x v="9"/>
    <x v="0"/>
    <x v="1"/>
    <x v="55"/>
    <n v="2"/>
    <x v="9"/>
    <n v="3"/>
    <x v="2"/>
    <x v="3"/>
    <x v="0"/>
  </r>
  <r>
    <x v="2850"/>
    <x v="154"/>
    <s v="CUS79637"/>
    <x v="5"/>
    <x v="7"/>
    <x v="0"/>
    <x v="0"/>
    <x v="496"/>
    <n v="3"/>
    <x v="16"/>
    <n v="3"/>
    <x v="1"/>
    <x v="1"/>
    <x v="0"/>
  </r>
  <r>
    <x v="2851"/>
    <x v="182"/>
    <s v="CUS70338"/>
    <x v="4"/>
    <x v="7"/>
    <x v="1"/>
    <x v="1"/>
    <x v="412"/>
    <n v="1"/>
    <x v="2"/>
    <n v="5"/>
    <x v="2"/>
    <x v="1"/>
    <x v="1"/>
  </r>
  <r>
    <x v="2852"/>
    <x v="102"/>
    <s v="CUS10970"/>
    <x v="1"/>
    <x v="7"/>
    <x v="1"/>
    <x v="0"/>
    <x v="325"/>
    <n v="1"/>
    <x v="19"/>
    <n v="15"/>
    <x v="3"/>
    <x v="1"/>
    <x v="1"/>
  </r>
  <r>
    <x v="2853"/>
    <x v="6"/>
    <s v="CUS11533"/>
    <x v="5"/>
    <x v="4"/>
    <x v="1"/>
    <x v="1"/>
    <x v="16"/>
    <n v="2"/>
    <x v="11"/>
    <n v="4"/>
    <x v="0"/>
    <x v="1"/>
    <x v="0"/>
  </r>
  <r>
    <x v="2854"/>
    <x v="97"/>
    <s v="CUS15099"/>
    <x v="4"/>
    <x v="0"/>
    <x v="1"/>
    <x v="1"/>
    <x v="510"/>
    <n v="1"/>
    <x v="19"/>
    <n v="14"/>
    <x v="2"/>
    <x v="1"/>
    <x v="0"/>
  </r>
  <r>
    <x v="2855"/>
    <x v="62"/>
    <s v="CUS20653"/>
    <x v="2"/>
    <x v="7"/>
    <x v="1"/>
    <x v="1"/>
    <x v="680"/>
    <n v="1"/>
    <x v="36"/>
    <n v="6"/>
    <x v="0"/>
    <x v="2"/>
    <x v="0"/>
  </r>
  <r>
    <x v="2856"/>
    <x v="123"/>
    <s v="CUS20559"/>
    <x v="3"/>
    <x v="5"/>
    <x v="1"/>
    <x v="0"/>
    <x v="549"/>
    <n v="4"/>
    <x v="5"/>
    <n v="9"/>
    <x v="4"/>
    <x v="3"/>
    <x v="0"/>
  </r>
  <r>
    <x v="2857"/>
    <x v="116"/>
    <s v="CUS95106"/>
    <x v="0"/>
    <x v="8"/>
    <x v="1"/>
    <x v="0"/>
    <x v="37"/>
    <n v="1"/>
    <x v="2"/>
    <n v="6"/>
    <x v="4"/>
    <x v="0"/>
    <x v="2"/>
  </r>
  <r>
    <x v="2858"/>
    <x v="67"/>
    <s v="CUS41655"/>
    <x v="3"/>
    <x v="2"/>
    <x v="0"/>
    <x v="1"/>
    <x v="138"/>
    <n v="3"/>
    <x v="35"/>
    <n v="3"/>
    <x v="2"/>
    <x v="3"/>
    <x v="1"/>
  </r>
  <r>
    <x v="2859"/>
    <x v="145"/>
    <s v="CUS94439"/>
    <x v="1"/>
    <x v="2"/>
    <x v="1"/>
    <x v="1"/>
    <x v="319"/>
    <n v="2"/>
    <x v="0"/>
    <n v="10"/>
    <x v="1"/>
    <x v="1"/>
    <x v="0"/>
  </r>
  <r>
    <x v="2860"/>
    <x v="52"/>
    <s v="CUS17600"/>
    <x v="4"/>
    <x v="9"/>
    <x v="1"/>
    <x v="0"/>
    <x v="14"/>
    <n v="4"/>
    <x v="18"/>
    <n v="6"/>
    <x v="4"/>
    <x v="3"/>
    <x v="0"/>
  </r>
  <r>
    <x v="2861"/>
    <x v="48"/>
    <s v="CUS82937"/>
    <x v="1"/>
    <x v="4"/>
    <x v="0"/>
    <x v="1"/>
    <x v="762"/>
    <n v="3"/>
    <x v="29"/>
    <n v="6"/>
    <x v="0"/>
    <x v="2"/>
    <x v="2"/>
  </r>
  <r>
    <x v="2862"/>
    <x v="77"/>
    <s v="CUS48567"/>
    <x v="5"/>
    <x v="6"/>
    <x v="1"/>
    <x v="0"/>
    <x v="529"/>
    <n v="4"/>
    <x v="8"/>
    <n v="5"/>
    <x v="3"/>
    <x v="0"/>
    <x v="0"/>
  </r>
  <r>
    <x v="2863"/>
    <x v="63"/>
    <s v="CUS27759"/>
    <x v="2"/>
    <x v="4"/>
    <x v="0"/>
    <x v="0"/>
    <x v="374"/>
    <n v="3"/>
    <x v="32"/>
    <n v="11"/>
    <x v="4"/>
    <x v="1"/>
    <x v="0"/>
  </r>
  <r>
    <x v="2864"/>
    <x v="151"/>
    <s v="CUS47075"/>
    <x v="1"/>
    <x v="7"/>
    <x v="1"/>
    <x v="1"/>
    <x v="344"/>
    <n v="3"/>
    <x v="17"/>
    <n v="3"/>
    <x v="4"/>
    <x v="1"/>
    <x v="0"/>
  </r>
  <r>
    <x v="2865"/>
    <x v="163"/>
    <s v="CUS77576"/>
    <x v="5"/>
    <x v="4"/>
    <x v="1"/>
    <x v="1"/>
    <x v="168"/>
    <n v="2"/>
    <x v="3"/>
    <n v="5"/>
    <x v="1"/>
    <x v="0"/>
    <x v="0"/>
  </r>
  <r>
    <x v="2866"/>
    <x v="7"/>
    <s v="CUS40852"/>
    <x v="2"/>
    <x v="1"/>
    <x v="0"/>
    <x v="1"/>
    <x v="255"/>
    <n v="3"/>
    <x v="6"/>
    <n v="13"/>
    <x v="2"/>
    <x v="1"/>
    <x v="1"/>
  </r>
  <r>
    <x v="2867"/>
    <x v="71"/>
    <s v="CUS22436"/>
    <x v="5"/>
    <x v="1"/>
    <x v="1"/>
    <x v="1"/>
    <x v="28"/>
    <n v="4"/>
    <x v="21"/>
    <n v="10"/>
    <x v="4"/>
    <x v="3"/>
    <x v="0"/>
  </r>
  <r>
    <x v="2868"/>
    <x v="147"/>
    <s v="CUS76916"/>
    <x v="2"/>
    <x v="7"/>
    <x v="0"/>
    <x v="0"/>
    <x v="99"/>
    <n v="4"/>
    <x v="35"/>
    <n v="8"/>
    <x v="4"/>
    <x v="1"/>
    <x v="1"/>
  </r>
  <r>
    <x v="2869"/>
    <x v="168"/>
    <s v="CUS28155"/>
    <x v="0"/>
    <x v="5"/>
    <x v="1"/>
    <x v="1"/>
    <x v="673"/>
    <n v="4"/>
    <x v="23"/>
    <n v="11"/>
    <x v="1"/>
    <x v="2"/>
    <x v="1"/>
  </r>
  <r>
    <x v="2870"/>
    <x v="1"/>
    <s v="CUS55206"/>
    <x v="0"/>
    <x v="8"/>
    <x v="1"/>
    <x v="0"/>
    <x v="622"/>
    <n v="4"/>
    <x v="28"/>
    <n v="8"/>
    <x v="1"/>
    <x v="2"/>
    <x v="0"/>
  </r>
  <r>
    <x v="2871"/>
    <x v="168"/>
    <s v="CUS93844"/>
    <x v="0"/>
    <x v="7"/>
    <x v="1"/>
    <x v="1"/>
    <x v="555"/>
    <n v="4"/>
    <x v="37"/>
    <n v="14"/>
    <x v="4"/>
    <x v="3"/>
    <x v="0"/>
  </r>
  <r>
    <x v="2872"/>
    <x v="47"/>
    <s v="CUS79340"/>
    <x v="4"/>
    <x v="5"/>
    <x v="0"/>
    <x v="0"/>
    <x v="175"/>
    <n v="1"/>
    <x v="16"/>
    <n v="7"/>
    <x v="1"/>
    <x v="1"/>
    <x v="2"/>
  </r>
  <r>
    <x v="2873"/>
    <x v="130"/>
    <s v="CUS99818"/>
    <x v="4"/>
    <x v="6"/>
    <x v="0"/>
    <x v="1"/>
    <x v="284"/>
    <n v="2"/>
    <x v="15"/>
    <n v="14"/>
    <x v="3"/>
    <x v="0"/>
    <x v="0"/>
  </r>
  <r>
    <x v="2874"/>
    <x v="114"/>
    <s v="CUS72991"/>
    <x v="5"/>
    <x v="1"/>
    <x v="0"/>
    <x v="0"/>
    <x v="520"/>
    <n v="1"/>
    <x v="23"/>
    <n v="4"/>
    <x v="2"/>
    <x v="3"/>
    <x v="1"/>
  </r>
  <r>
    <x v="2875"/>
    <x v="133"/>
    <s v="CUS83902"/>
    <x v="5"/>
    <x v="5"/>
    <x v="0"/>
    <x v="1"/>
    <x v="52"/>
    <n v="1"/>
    <x v="30"/>
    <n v="6"/>
    <x v="2"/>
    <x v="2"/>
    <x v="1"/>
  </r>
  <r>
    <x v="2876"/>
    <x v="17"/>
    <s v="CUS63109"/>
    <x v="3"/>
    <x v="9"/>
    <x v="1"/>
    <x v="0"/>
    <x v="196"/>
    <n v="2"/>
    <x v="35"/>
    <n v="10"/>
    <x v="4"/>
    <x v="2"/>
    <x v="1"/>
  </r>
  <r>
    <x v="2877"/>
    <x v="37"/>
    <s v="CUS72714"/>
    <x v="5"/>
    <x v="6"/>
    <x v="0"/>
    <x v="1"/>
    <x v="441"/>
    <n v="2"/>
    <x v="38"/>
    <n v="8"/>
    <x v="1"/>
    <x v="1"/>
    <x v="0"/>
  </r>
  <r>
    <x v="2878"/>
    <x v="24"/>
    <s v="CUS60648"/>
    <x v="5"/>
    <x v="7"/>
    <x v="1"/>
    <x v="0"/>
    <x v="158"/>
    <n v="3"/>
    <x v="1"/>
    <n v="11"/>
    <x v="0"/>
    <x v="1"/>
    <x v="0"/>
  </r>
  <r>
    <x v="2879"/>
    <x v="77"/>
    <s v="CUS55501"/>
    <x v="4"/>
    <x v="2"/>
    <x v="1"/>
    <x v="0"/>
    <x v="150"/>
    <n v="3"/>
    <x v="28"/>
    <n v="5"/>
    <x v="3"/>
    <x v="0"/>
    <x v="0"/>
  </r>
  <r>
    <x v="2880"/>
    <x v="7"/>
    <s v="CUS52016"/>
    <x v="0"/>
    <x v="6"/>
    <x v="1"/>
    <x v="1"/>
    <x v="463"/>
    <n v="2"/>
    <x v="12"/>
    <n v="7"/>
    <x v="2"/>
    <x v="1"/>
    <x v="1"/>
  </r>
  <r>
    <x v="2881"/>
    <x v="142"/>
    <s v="CUS27812"/>
    <x v="0"/>
    <x v="0"/>
    <x v="0"/>
    <x v="0"/>
    <x v="18"/>
    <n v="4"/>
    <x v="19"/>
    <n v="15"/>
    <x v="1"/>
    <x v="0"/>
    <x v="1"/>
  </r>
  <r>
    <x v="2882"/>
    <x v="151"/>
    <s v="CUS42000"/>
    <x v="4"/>
    <x v="8"/>
    <x v="0"/>
    <x v="0"/>
    <x v="461"/>
    <n v="1"/>
    <x v="31"/>
    <n v="4"/>
    <x v="2"/>
    <x v="0"/>
    <x v="0"/>
  </r>
  <r>
    <x v="2883"/>
    <x v="53"/>
    <s v="CUS34808"/>
    <x v="1"/>
    <x v="1"/>
    <x v="0"/>
    <x v="1"/>
    <x v="579"/>
    <n v="3"/>
    <x v="35"/>
    <n v="11"/>
    <x v="2"/>
    <x v="2"/>
    <x v="0"/>
  </r>
  <r>
    <x v="2884"/>
    <x v="52"/>
    <s v="CUS24785"/>
    <x v="2"/>
    <x v="1"/>
    <x v="1"/>
    <x v="0"/>
    <x v="318"/>
    <n v="2"/>
    <x v="21"/>
    <n v="8"/>
    <x v="4"/>
    <x v="3"/>
    <x v="2"/>
  </r>
  <r>
    <x v="2885"/>
    <x v="44"/>
    <s v="CUS12222"/>
    <x v="1"/>
    <x v="7"/>
    <x v="1"/>
    <x v="1"/>
    <x v="106"/>
    <n v="2"/>
    <x v="20"/>
    <n v="3"/>
    <x v="4"/>
    <x v="0"/>
    <x v="0"/>
  </r>
  <r>
    <x v="2886"/>
    <x v="116"/>
    <s v="CUS33899"/>
    <x v="2"/>
    <x v="4"/>
    <x v="0"/>
    <x v="1"/>
    <x v="608"/>
    <n v="4"/>
    <x v="39"/>
    <n v="14"/>
    <x v="2"/>
    <x v="3"/>
    <x v="0"/>
  </r>
  <r>
    <x v="2887"/>
    <x v="144"/>
    <s v="CUS81554"/>
    <x v="0"/>
    <x v="8"/>
    <x v="0"/>
    <x v="0"/>
    <x v="262"/>
    <n v="3"/>
    <x v="35"/>
    <n v="9"/>
    <x v="4"/>
    <x v="3"/>
    <x v="1"/>
  </r>
  <r>
    <x v="2888"/>
    <x v="168"/>
    <s v="CUS71444"/>
    <x v="5"/>
    <x v="4"/>
    <x v="1"/>
    <x v="1"/>
    <x v="532"/>
    <n v="1"/>
    <x v="18"/>
    <n v="14"/>
    <x v="4"/>
    <x v="0"/>
    <x v="0"/>
  </r>
  <r>
    <x v="2889"/>
    <x v="56"/>
    <s v="CUS58689"/>
    <x v="1"/>
    <x v="1"/>
    <x v="1"/>
    <x v="0"/>
    <x v="378"/>
    <n v="3"/>
    <x v="30"/>
    <n v="8"/>
    <x v="4"/>
    <x v="1"/>
    <x v="1"/>
  </r>
  <r>
    <x v="2890"/>
    <x v="22"/>
    <s v="CUS41826"/>
    <x v="3"/>
    <x v="2"/>
    <x v="0"/>
    <x v="0"/>
    <x v="171"/>
    <n v="3"/>
    <x v="31"/>
    <n v="8"/>
    <x v="2"/>
    <x v="1"/>
    <x v="1"/>
  </r>
  <r>
    <x v="2891"/>
    <x v="84"/>
    <s v="CUS87471"/>
    <x v="5"/>
    <x v="0"/>
    <x v="1"/>
    <x v="0"/>
    <x v="227"/>
    <n v="3"/>
    <x v="2"/>
    <n v="10"/>
    <x v="0"/>
    <x v="2"/>
    <x v="2"/>
  </r>
  <r>
    <x v="2892"/>
    <x v="178"/>
    <s v="CUS95961"/>
    <x v="5"/>
    <x v="5"/>
    <x v="0"/>
    <x v="1"/>
    <x v="15"/>
    <n v="3"/>
    <x v="7"/>
    <n v="13"/>
    <x v="1"/>
    <x v="1"/>
    <x v="1"/>
  </r>
  <r>
    <x v="2893"/>
    <x v="86"/>
    <s v="CUS56083"/>
    <x v="2"/>
    <x v="8"/>
    <x v="0"/>
    <x v="0"/>
    <x v="685"/>
    <n v="3"/>
    <x v="12"/>
    <n v="3"/>
    <x v="1"/>
    <x v="3"/>
    <x v="0"/>
  </r>
  <r>
    <x v="2894"/>
    <x v="125"/>
    <s v="CUS20603"/>
    <x v="1"/>
    <x v="7"/>
    <x v="0"/>
    <x v="1"/>
    <x v="749"/>
    <n v="1"/>
    <x v="1"/>
    <n v="13"/>
    <x v="4"/>
    <x v="2"/>
    <x v="0"/>
  </r>
  <r>
    <x v="2895"/>
    <x v="69"/>
    <s v="CUS57442"/>
    <x v="2"/>
    <x v="7"/>
    <x v="1"/>
    <x v="1"/>
    <x v="117"/>
    <n v="2"/>
    <x v="0"/>
    <n v="12"/>
    <x v="3"/>
    <x v="1"/>
    <x v="0"/>
  </r>
  <r>
    <x v="2896"/>
    <x v="148"/>
    <s v="CUS78372"/>
    <x v="5"/>
    <x v="8"/>
    <x v="1"/>
    <x v="1"/>
    <x v="346"/>
    <n v="2"/>
    <x v="17"/>
    <n v="3"/>
    <x v="4"/>
    <x v="0"/>
    <x v="0"/>
  </r>
  <r>
    <x v="2897"/>
    <x v="25"/>
    <s v="CUS65984"/>
    <x v="3"/>
    <x v="3"/>
    <x v="1"/>
    <x v="0"/>
    <x v="286"/>
    <n v="1"/>
    <x v="5"/>
    <n v="7"/>
    <x v="4"/>
    <x v="0"/>
    <x v="1"/>
  </r>
  <r>
    <x v="2898"/>
    <x v="38"/>
    <s v="CUS68501"/>
    <x v="4"/>
    <x v="0"/>
    <x v="1"/>
    <x v="0"/>
    <x v="228"/>
    <n v="3"/>
    <x v="9"/>
    <n v="7"/>
    <x v="4"/>
    <x v="2"/>
    <x v="0"/>
  </r>
  <r>
    <x v="2899"/>
    <x v="178"/>
    <s v="CUS24218"/>
    <x v="0"/>
    <x v="3"/>
    <x v="1"/>
    <x v="0"/>
    <x v="394"/>
    <n v="3"/>
    <x v="37"/>
    <n v="13"/>
    <x v="2"/>
    <x v="2"/>
    <x v="2"/>
  </r>
  <r>
    <x v="2900"/>
    <x v="71"/>
    <s v="CUS96724"/>
    <x v="5"/>
    <x v="0"/>
    <x v="0"/>
    <x v="1"/>
    <x v="539"/>
    <n v="1"/>
    <x v="13"/>
    <n v="4"/>
    <x v="2"/>
    <x v="3"/>
    <x v="1"/>
  </r>
  <r>
    <x v="2901"/>
    <x v="92"/>
    <s v="CUS61193"/>
    <x v="5"/>
    <x v="6"/>
    <x v="1"/>
    <x v="0"/>
    <x v="40"/>
    <n v="3"/>
    <x v="8"/>
    <n v="13"/>
    <x v="2"/>
    <x v="3"/>
    <x v="0"/>
  </r>
  <r>
    <x v="2902"/>
    <x v="63"/>
    <s v="CUS59945"/>
    <x v="5"/>
    <x v="2"/>
    <x v="0"/>
    <x v="1"/>
    <x v="557"/>
    <n v="1"/>
    <x v="9"/>
    <n v="14"/>
    <x v="2"/>
    <x v="3"/>
    <x v="0"/>
  </r>
  <r>
    <x v="2903"/>
    <x v="178"/>
    <s v="CUS15459"/>
    <x v="4"/>
    <x v="8"/>
    <x v="1"/>
    <x v="1"/>
    <x v="768"/>
    <n v="1"/>
    <x v="2"/>
    <n v="15"/>
    <x v="1"/>
    <x v="2"/>
    <x v="0"/>
  </r>
  <r>
    <x v="2904"/>
    <x v="157"/>
    <s v="CUS37614"/>
    <x v="5"/>
    <x v="5"/>
    <x v="1"/>
    <x v="1"/>
    <x v="272"/>
    <n v="1"/>
    <x v="14"/>
    <n v="14"/>
    <x v="1"/>
    <x v="2"/>
    <x v="0"/>
  </r>
  <r>
    <x v="2905"/>
    <x v="92"/>
    <s v="CUS83545"/>
    <x v="3"/>
    <x v="3"/>
    <x v="1"/>
    <x v="1"/>
    <x v="4"/>
    <n v="1"/>
    <x v="21"/>
    <n v="13"/>
    <x v="3"/>
    <x v="0"/>
    <x v="0"/>
  </r>
  <r>
    <x v="2906"/>
    <x v="10"/>
    <s v="CUS74556"/>
    <x v="5"/>
    <x v="1"/>
    <x v="1"/>
    <x v="1"/>
    <x v="426"/>
    <n v="1"/>
    <x v="9"/>
    <n v="13"/>
    <x v="3"/>
    <x v="3"/>
    <x v="1"/>
  </r>
  <r>
    <x v="2907"/>
    <x v="164"/>
    <s v="CUS78430"/>
    <x v="3"/>
    <x v="9"/>
    <x v="0"/>
    <x v="0"/>
    <x v="198"/>
    <n v="4"/>
    <x v="8"/>
    <n v="8"/>
    <x v="2"/>
    <x v="3"/>
    <x v="0"/>
  </r>
  <r>
    <x v="2908"/>
    <x v="3"/>
    <s v="CUS69308"/>
    <x v="1"/>
    <x v="6"/>
    <x v="1"/>
    <x v="1"/>
    <x v="367"/>
    <n v="4"/>
    <x v="28"/>
    <n v="9"/>
    <x v="4"/>
    <x v="0"/>
    <x v="2"/>
  </r>
  <r>
    <x v="2909"/>
    <x v="180"/>
    <s v="CUS18256"/>
    <x v="5"/>
    <x v="9"/>
    <x v="1"/>
    <x v="1"/>
    <x v="278"/>
    <n v="3"/>
    <x v="20"/>
    <n v="4"/>
    <x v="3"/>
    <x v="1"/>
    <x v="2"/>
  </r>
  <r>
    <x v="2910"/>
    <x v="31"/>
    <s v="CUS67512"/>
    <x v="1"/>
    <x v="4"/>
    <x v="0"/>
    <x v="0"/>
    <x v="512"/>
    <n v="4"/>
    <x v="16"/>
    <n v="13"/>
    <x v="3"/>
    <x v="2"/>
    <x v="1"/>
  </r>
  <r>
    <x v="2911"/>
    <x v="72"/>
    <s v="CUS41147"/>
    <x v="0"/>
    <x v="9"/>
    <x v="1"/>
    <x v="0"/>
    <x v="769"/>
    <n v="3"/>
    <x v="18"/>
    <n v="11"/>
    <x v="1"/>
    <x v="1"/>
    <x v="0"/>
  </r>
  <r>
    <x v="2912"/>
    <x v="5"/>
    <s v="CUS15381"/>
    <x v="3"/>
    <x v="3"/>
    <x v="1"/>
    <x v="1"/>
    <x v="466"/>
    <n v="1"/>
    <x v="9"/>
    <n v="5"/>
    <x v="3"/>
    <x v="2"/>
    <x v="1"/>
  </r>
  <r>
    <x v="2913"/>
    <x v="83"/>
    <s v="CUS39190"/>
    <x v="4"/>
    <x v="6"/>
    <x v="1"/>
    <x v="0"/>
    <x v="547"/>
    <n v="4"/>
    <x v="3"/>
    <n v="10"/>
    <x v="2"/>
    <x v="0"/>
    <x v="0"/>
  </r>
  <r>
    <x v="2914"/>
    <x v="167"/>
    <s v="CUS90595"/>
    <x v="5"/>
    <x v="0"/>
    <x v="1"/>
    <x v="1"/>
    <x v="636"/>
    <n v="3"/>
    <x v="12"/>
    <n v="7"/>
    <x v="4"/>
    <x v="0"/>
    <x v="1"/>
  </r>
  <r>
    <x v="2915"/>
    <x v="181"/>
    <s v="CUS46659"/>
    <x v="4"/>
    <x v="5"/>
    <x v="1"/>
    <x v="1"/>
    <x v="103"/>
    <n v="3"/>
    <x v="2"/>
    <n v="7"/>
    <x v="0"/>
    <x v="1"/>
    <x v="0"/>
  </r>
  <r>
    <x v="2916"/>
    <x v="179"/>
    <s v="CUS97707"/>
    <x v="0"/>
    <x v="7"/>
    <x v="1"/>
    <x v="0"/>
    <x v="770"/>
    <n v="3"/>
    <x v="0"/>
    <n v="13"/>
    <x v="1"/>
    <x v="3"/>
    <x v="0"/>
  </r>
  <r>
    <x v="2917"/>
    <x v="63"/>
    <s v="CUS52686"/>
    <x v="0"/>
    <x v="0"/>
    <x v="0"/>
    <x v="0"/>
    <x v="114"/>
    <n v="2"/>
    <x v="2"/>
    <n v="13"/>
    <x v="4"/>
    <x v="1"/>
    <x v="0"/>
  </r>
  <r>
    <x v="2918"/>
    <x v="82"/>
    <s v="CUS55872"/>
    <x v="5"/>
    <x v="2"/>
    <x v="1"/>
    <x v="0"/>
    <x v="485"/>
    <n v="1"/>
    <x v="18"/>
    <n v="6"/>
    <x v="4"/>
    <x v="2"/>
    <x v="1"/>
  </r>
  <r>
    <x v="2919"/>
    <x v="41"/>
    <s v="CUS94211"/>
    <x v="2"/>
    <x v="6"/>
    <x v="0"/>
    <x v="1"/>
    <x v="93"/>
    <n v="3"/>
    <x v="15"/>
    <n v="15"/>
    <x v="4"/>
    <x v="2"/>
    <x v="0"/>
  </r>
  <r>
    <x v="2920"/>
    <x v="97"/>
    <s v="CUS98217"/>
    <x v="0"/>
    <x v="7"/>
    <x v="1"/>
    <x v="1"/>
    <x v="771"/>
    <n v="3"/>
    <x v="10"/>
    <n v="5"/>
    <x v="1"/>
    <x v="3"/>
    <x v="0"/>
  </r>
  <r>
    <x v="2921"/>
    <x v="146"/>
    <s v="CUS47120"/>
    <x v="1"/>
    <x v="6"/>
    <x v="1"/>
    <x v="1"/>
    <x v="245"/>
    <n v="1"/>
    <x v="0"/>
    <n v="9"/>
    <x v="4"/>
    <x v="3"/>
    <x v="0"/>
  </r>
  <r>
    <x v="2922"/>
    <x v="164"/>
    <s v="CUS18395"/>
    <x v="0"/>
    <x v="9"/>
    <x v="0"/>
    <x v="1"/>
    <x v="694"/>
    <n v="2"/>
    <x v="40"/>
    <n v="10"/>
    <x v="0"/>
    <x v="3"/>
    <x v="1"/>
  </r>
  <r>
    <x v="2923"/>
    <x v="134"/>
    <s v="CUS58719"/>
    <x v="1"/>
    <x v="3"/>
    <x v="0"/>
    <x v="1"/>
    <x v="19"/>
    <n v="1"/>
    <x v="0"/>
    <n v="13"/>
    <x v="0"/>
    <x v="3"/>
    <x v="2"/>
  </r>
  <r>
    <x v="2924"/>
    <x v="149"/>
    <s v="CUS14053"/>
    <x v="5"/>
    <x v="3"/>
    <x v="0"/>
    <x v="0"/>
    <x v="560"/>
    <n v="1"/>
    <x v="19"/>
    <n v="10"/>
    <x v="4"/>
    <x v="1"/>
    <x v="0"/>
  </r>
  <r>
    <x v="2925"/>
    <x v="9"/>
    <s v="CUS33971"/>
    <x v="5"/>
    <x v="6"/>
    <x v="0"/>
    <x v="0"/>
    <x v="87"/>
    <n v="1"/>
    <x v="25"/>
    <n v="7"/>
    <x v="2"/>
    <x v="1"/>
    <x v="1"/>
  </r>
  <r>
    <x v="2926"/>
    <x v="82"/>
    <s v="CUS37405"/>
    <x v="2"/>
    <x v="3"/>
    <x v="1"/>
    <x v="0"/>
    <x v="736"/>
    <n v="3"/>
    <x v="40"/>
    <n v="6"/>
    <x v="0"/>
    <x v="3"/>
    <x v="0"/>
  </r>
  <r>
    <x v="2927"/>
    <x v="75"/>
    <s v="CUS54193"/>
    <x v="5"/>
    <x v="9"/>
    <x v="0"/>
    <x v="1"/>
    <x v="145"/>
    <n v="3"/>
    <x v="6"/>
    <n v="10"/>
    <x v="4"/>
    <x v="3"/>
    <x v="0"/>
  </r>
  <r>
    <x v="2928"/>
    <x v="165"/>
    <s v="CUS65513"/>
    <x v="3"/>
    <x v="3"/>
    <x v="0"/>
    <x v="1"/>
    <x v="251"/>
    <n v="3"/>
    <x v="3"/>
    <n v="12"/>
    <x v="0"/>
    <x v="1"/>
    <x v="0"/>
  </r>
  <r>
    <x v="2929"/>
    <x v="141"/>
    <s v="CUS98497"/>
    <x v="1"/>
    <x v="7"/>
    <x v="1"/>
    <x v="1"/>
    <x v="687"/>
    <n v="3"/>
    <x v="27"/>
    <n v="7"/>
    <x v="2"/>
    <x v="3"/>
    <x v="0"/>
  </r>
  <r>
    <x v="2930"/>
    <x v="54"/>
    <s v="CUS49333"/>
    <x v="5"/>
    <x v="7"/>
    <x v="0"/>
    <x v="0"/>
    <x v="460"/>
    <n v="1"/>
    <x v="14"/>
    <n v="5"/>
    <x v="3"/>
    <x v="0"/>
    <x v="1"/>
  </r>
  <r>
    <x v="2931"/>
    <x v="30"/>
    <s v="CUS15255"/>
    <x v="5"/>
    <x v="8"/>
    <x v="1"/>
    <x v="1"/>
    <x v="563"/>
    <n v="2"/>
    <x v="30"/>
    <n v="11"/>
    <x v="2"/>
    <x v="0"/>
    <x v="2"/>
  </r>
  <r>
    <x v="2932"/>
    <x v="18"/>
    <s v="CUS33920"/>
    <x v="3"/>
    <x v="5"/>
    <x v="0"/>
    <x v="1"/>
    <x v="212"/>
    <n v="4"/>
    <x v="34"/>
    <n v="14"/>
    <x v="2"/>
    <x v="2"/>
    <x v="2"/>
  </r>
  <r>
    <x v="2933"/>
    <x v="176"/>
    <s v="CUS95695"/>
    <x v="1"/>
    <x v="9"/>
    <x v="0"/>
    <x v="0"/>
    <x v="373"/>
    <n v="3"/>
    <x v="2"/>
    <n v="6"/>
    <x v="0"/>
    <x v="2"/>
    <x v="0"/>
  </r>
  <r>
    <x v="2934"/>
    <x v="121"/>
    <s v="CUS73635"/>
    <x v="1"/>
    <x v="3"/>
    <x v="0"/>
    <x v="0"/>
    <x v="423"/>
    <n v="1"/>
    <x v="26"/>
    <n v="14"/>
    <x v="1"/>
    <x v="1"/>
    <x v="1"/>
  </r>
  <r>
    <x v="2935"/>
    <x v="128"/>
    <s v="CUS42576"/>
    <x v="0"/>
    <x v="8"/>
    <x v="1"/>
    <x v="1"/>
    <x v="434"/>
    <n v="3"/>
    <x v="21"/>
    <n v="12"/>
    <x v="0"/>
    <x v="0"/>
    <x v="0"/>
  </r>
  <r>
    <x v="2936"/>
    <x v="117"/>
    <s v="CUS30713"/>
    <x v="0"/>
    <x v="3"/>
    <x v="1"/>
    <x v="0"/>
    <x v="407"/>
    <n v="3"/>
    <x v="10"/>
    <n v="13"/>
    <x v="4"/>
    <x v="3"/>
    <x v="0"/>
  </r>
  <r>
    <x v="2937"/>
    <x v="156"/>
    <s v="CUS46883"/>
    <x v="1"/>
    <x v="0"/>
    <x v="0"/>
    <x v="0"/>
    <x v="367"/>
    <n v="2"/>
    <x v="24"/>
    <n v="7"/>
    <x v="3"/>
    <x v="1"/>
    <x v="0"/>
  </r>
  <r>
    <x v="2938"/>
    <x v="142"/>
    <s v="CUS60637"/>
    <x v="5"/>
    <x v="9"/>
    <x v="1"/>
    <x v="1"/>
    <x v="643"/>
    <n v="2"/>
    <x v="6"/>
    <n v="8"/>
    <x v="1"/>
    <x v="2"/>
    <x v="0"/>
  </r>
  <r>
    <x v="2939"/>
    <x v="123"/>
    <s v="CUS22009"/>
    <x v="3"/>
    <x v="1"/>
    <x v="0"/>
    <x v="1"/>
    <x v="74"/>
    <n v="1"/>
    <x v="30"/>
    <n v="5"/>
    <x v="4"/>
    <x v="2"/>
    <x v="2"/>
  </r>
  <r>
    <x v="2940"/>
    <x v="1"/>
    <s v="CUS51440"/>
    <x v="4"/>
    <x v="9"/>
    <x v="0"/>
    <x v="1"/>
    <x v="170"/>
    <n v="1"/>
    <x v="39"/>
    <n v="9"/>
    <x v="3"/>
    <x v="1"/>
    <x v="0"/>
  </r>
  <r>
    <x v="2941"/>
    <x v="33"/>
    <s v="CUS60764"/>
    <x v="3"/>
    <x v="2"/>
    <x v="0"/>
    <x v="0"/>
    <x v="203"/>
    <n v="4"/>
    <x v="22"/>
    <n v="4"/>
    <x v="1"/>
    <x v="0"/>
    <x v="2"/>
  </r>
  <r>
    <x v="2942"/>
    <x v="112"/>
    <s v="CUS38469"/>
    <x v="1"/>
    <x v="7"/>
    <x v="1"/>
    <x v="1"/>
    <x v="237"/>
    <n v="1"/>
    <x v="37"/>
    <n v="5"/>
    <x v="3"/>
    <x v="0"/>
    <x v="2"/>
  </r>
  <r>
    <x v="2943"/>
    <x v="146"/>
    <s v="CUS38970"/>
    <x v="0"/>
    <x v="0"/>
    <x v="1"/>
    <x v="0"/>
    <x v="27"/>
    <n v="3"/>
    <x v="14"/>
    <n v="11"/>
    <x v="4"/>
    <x v="0"/>
    <x v="2"/>
  </r>
  <r>
    <x v="2944"/>
    <x v="4"/>
    <s v="CUS34651"/>
    <x v="4"/>
    <x v="2"/>
    <x v="1"/>
    <x v="0"/>
    <x v="772"/>
    <n v="1"/>
    <x v="31"/>
    <n v="7"/>
    <x v="0"/>
    <x v="0"/>
    <x v="0"/>
  </r>
  <r>
    <x v="2945"/>
    <x v="130"/>
    <s v="CUS19100"/>
    <x v="4"/>
    <x v="3"/>
    <x v="1"/>
    <x v="0"/>
    <x v="70"/>
    <n v="2"/>
    <x v="12"/>
    <n v="10"/>
    <x v="4"/>
    <x v="0"/>
    <x v="0"/>
  </r>
  <r>
    <x v="2946"/>
    <x v="179"/>
    <s v="CUS97844"/>
    <x v="3"/>
    <x v="8"/>
    <x v="1"/>
    <x v="0"/>
    <x v="602"/>
    <n v="2"/>
    <x v="29"/>
    <n v="10"/>
    <x v="0"/>
    <x v="0"/>
    <x v="0"/>
  </r>
  <r>
    <x v="2947"/>
    <x v="112"/>
    <s v="CUS53184"/>
    <x v="4"/>
    <x v="1"/>
    <x v="1"/>
    <x v="1"/>
    <x v="559"/>
    <n v="3"/>
    <x v="31"/>
    <n v="6"/>
    <x v="2"/>
    <x v="0"/>
    <x v="1"/>
  </r>
  <r>
    <x v="2948"/>
    <x v="104"/>
    <s v="CUS23879"/>
    <x v="5"/>
    <x v="6"/>
    <x v="1"/>
    <x v="1"/>
    <x v="321"/>
    <n v="3"/>
    <x v="7"/>
    <n v="13"/>
    <x v="0"/>
    <x v="1"/>
    <x v="0"/>
  </r>
  <r>
    <x v="2949"/>
    <x v="1"/>
    <s v="CUS51604"/>
    <x v="0"/>
    <x v="0"/>
    <x v="0"/>
    <x v="1"/>
    <x v="584"/>
    <n v="1"/>
    <x v="2"/>
    <n v="4"/>
    <x v="2"/>
    <x v="2"/>
    <x v="0"/>
  </r>
  <r>
    <x v="2950"/>
    <x v="63"/>
    <s v="CUS26865"/>
    <x v="5"/>
    <x v="0"/>
    <x v="1"/>
    <x v="0"/>
    <x v="542"/>
    <n v="1"/>
    <x v="26"/>
    <n v="5"/>
    <x v="0"/>
    <x v="2"/>
    <x v="0"/>
  </r>
  <r>
    <x v="2951"/>
    <x v="157"/>
    <s v="CUS96478"/>
    <x v="0"/>
    <x v="1"/>
    <x v="1"/>
    <x v="0"/>
    <x v="320"/>
    <n v="4"/>
    <x v="26"/>
    <n v="7"/>
    <x v="0"/>
    <x v="0"/>
    <x v="0"/>
  </r>
  <r>
    <x v="2952"/>
    <x v="93"/>
    <s v="CUS72153"/>
    <x v="5"/>
    <x v="2"/>
    <x v="1"/>
    <x v="1"/>
    <x v="52"/>
    <n v="1"/>
    <x v="20"/>
    <n v="8"/>
    <x v="4"/>
    <x v="3"/>
    <x v="2"/>
  </r>
  <r>
    <x v="2953"/>
    <x v="45"/>
    <s v="CUS52656"/>
    <x v="2"/>
    <x v="3"/>
    <x v="1"/>
    <x v="1"/>
    <x v="115"/>
    <n v="4"/>
    <x v="5"/>
    <n v="13"/>
    <x v="2"/>
    <x v="0"/>
    <x v="1"/>
  </r>
  <r>
    <x v="2954"/>
    <x v="50"/>
    <s v="CUS33374"/>
    <x v="5"/>
    <x v="3"/>
    <x v="1"/>
    <x v="0"/>
    <x v="716"/>
    <n v="2"/>
    <x v="7"/>
    <n v="3"/>
    <x v="4"/>
    <x v="2"/>
    <x v="0"/>
  </r>
  <r>
    <x v="2955"/>
    <x v="45"/>
    <s v="CUS73673"/>
    <x v="0"/>
    <x v="2"/>
    <x v="1"/>
    <x v="0"/>
    <x v="145"/>
    <n v="3"/>
    <x v="20"/>
    <n v="14"/>
    <x v="3"/>
    <x v="0"/>
    <x v="0"/>
  </r>
  <r>
    <x v="2956"/>
    <x v="155"/>
    <s v="CUS39239"/>
    <x v="5"/>
    <x v="0"/>
    <x v="1"/>
    <x v="0"/>
    <x v="562"/>
    <n v="1"/>
    <x v="6"/>
    <n v="9"/>
    <x v="2"/>
    <x v="3"/>
    <x v="1"/>
  </r>
  <r>
    <x v="2957"/>
    <x v="74"/>
    <s v="CUS11591"/>
    <x v="1"/>
    <x v="7"/>
    <x v="0"/>
    <x v="0"/>
    <x v="236"/>
    <n v="1"/>
    <x v="0"/>
    <n v="8"/>
    <x v="1"/>
    <x v="2"/>
    <x v="1"/>
  </r>
  <r>
    <x v="2958"/>
    <x v="107"/>
    <s v="CUS54877"/>
    <x v="5"/>
    <x v="4"/>
    <x v="0"/>
    <x v="1"/>
    <x v="472"/>
    <n v="2"/>
    <x v="36"/>
    <n v="8"/>
    <x v="3"/>
    <x v="2"/>
    <x v="0"/>
  </r>
  <r>
    <x v="2959"/>
    <x v="107"/>
    <s v="CUS64424"/>
    <x v="0"/>
    <x v="7"/>
    <x v="1"/>
    <x v="0"/>
    <x v="66"/>
    <n v="4"/>
    <x v="21"/>
    <n v="11"/>
    <x v="2"/>
    <x v="2"/>
    <x v="2"/>
  </r>
  <r>
    <x v="2960"/>
    <x v="101"/>
    <s v="CUS91950"/>
    <x v="0"/>
    <x v="9"/>
    <x v="1"/>
    <x v="1"/>
    <x v="528"/>
    <n v="2"/>
    <x v="35"/>
    <n v="6"/>
    <x v="0"/>
    <x v="0"/>
    <x v="0"/>
  </r>
  <r>
    <x v="2961"/>
    <x v="69"/>
    <s v="CUS62419"/>
    <x v="4"/>
    <x v="9"/>
    <x v="0"/>
    <x v="0"/>
    <x v="380"/>
    <n v="1"/>
    <x v="25"/>
    <n v="6"/>
    <x v="3"/>
    <x v="2"/>
    <x v="2"/>
  </r>
  <r>
    <x v="2962"/>
    <x v="175"/>
    <s v="CUS53620"/>
    <x v="0"/>
    <x v="7"/>
    <x v="1"/>
    <x v="1"/>
    <x v="543"/>
    <n v="2"/>
    <x v="8"/>
    <n v="15"/>
    <x v="2"/>
    <x v="0"/>
    <x v="0"/>
  </r>
  <r>
    <x v="2963"/>
    <x v="33"/>
    <s v="CUS49172"/>
    <x v="4"/>
    <x v="6"/>
    <x v="1"/>
    <x v="1"/>
    <x v="99"/>
    <n v="4"/>
    <x v="38"/>
    <n v="11"/>
    <x v="2"/>
    <x v="1"/>
    <x v="0"/>
  </r>
  <r>
    <x v="2964"/>
    <x v="58"/>
    <s v="CUS98613"/>
    <x v="5"/>
    <x v="4"/>
    <x v="0"/>
    <x v="1"/>
    <x v="175"/>
    <n v="4"/>
    <x v="7"/>
    <n v="8"/>
    <x v="0"/>
    <x v="3"/>
    <x v="0"/>
  </r>
  <r>
    <x v="2965"/>
    <x v="142"/>
    <s v="CUS29284"/>
    <x v="3"/>
    <x v="5"/>
    <x v="1"/>
    <x v="1"/>
    <x v="750"/>
    <n v="4"/>
    <x v="31"/>
    <n v="5"/>
    <x v="1"/>
    <x v="0"/>
    <x v="1"/>
  </r>
  <r>
    <x v="2966"/>
    <x v="149"/>
    <s v="CUS77204"/>
    <x v="5"/>
    <x v="0"/>
    <x v="0"/>
    <x v="0"/>
    <x v="34"/>
    <n v="3"/>
    <x v="17"/>
    <n v="12"/>
    <x v="1"/>
    <x v="1"/>
    <x v="0"/>
  </r>
  <r>
    <x v="2967"/>
    <x v="77"/>
    <s v="CUS47693"/>
    <x v="1"/>
    <x v="1"/>
    <x v="1"/>
    <x v="0"/>
    <x v="684"/>
    <n v="1"/>
    <x v="40"/>
    <n v="7"/>
    <x v="4"/>
    <x v="3"/>
    <x v="2"/>
  </r>
  <r>
    <x v="2968"/>
    <x v="112"/>
    <s v="CUS15609"/>
    <x v="5"/>
    <x v="6"/>
    <x v="1"/>
    <x v="0"/>
    <x v="353"/>
    <n v="1"/>
    <x v="3"/>
    <n v="3"/>
    <x v="2"/>
    <x v="3"/>
    <x v="0"/>
  </r>
  <r>
    <x v="2969"/>
    <x v="77"/>
    <s v="CUS77944"/>
    <x v="0"/>
    <x v="3"/>
    <x v="0"/>
    <x v="0"/>
    <x v="51"/>
    <n v="4"/>
    <x v="12"/>
    <n v="6"/>
    <x v="3"/>
    <x v="0"/>
    <x v="0"/>
  </r>
  <r>
    <x v="2970"/>
    <x v="168"/>
    <s v="CUS96729"/>
    <x v="3"/>
    <x v="1"/>
    <x v="1"/>
    <x v="0"/>
    <x v="746"/>
    <n v="4"/>
    <x v="1"/>
    <n v="6"/>
    <x v="4"/>
    <x v="3"/>
    <x v="0"/>
  </r>
  <r>
    <x v="2971"/>
    <x v="132"/>
    <s v="CUS72383"/>
    <x v="0"/>
    <x v="1"/>
    <x v="0"/>
    <x v="0"/>
    <x v="750"/>
    <n v="4"/>
    <x v="35"/>
    <n v="10"/>
    <x v="3"/>
    <x v="1"/>
    <x v="0"/>
  </r>
  <r>
    <x v="2972"/>
    <x v="15"/>
    <s v="CUS74580"/>
    <x v="5"/>
    <x v="9"/>
    <x v="1"/>
    <x v="0"/>
    <x v="664"/>
    <n v="4"/>
    <x v="1"/>
    <n v="10"/>
    <x v="1"/>
    <x v="0"/>
    <x v="0"/>
  </r>
  <r>
    <x v="2973"/>
    <x v="111"/>
    <s v="CUS77426"/>
    <x v="2"/>
    <x v="8"/>
    <x v="1"/>
    <x v="0"/>
    <x v="648"/>
    <n v="3"/>
    <x v="34"/>
    <n v="4"/>
    <x v="3"/>
    <x v="2"/>
    <x v="0"/>
  </r>
  <r>
    <x v="2974"/>
    <x v="58"/>
    <s v="CUS93964"/>
    <x v="2"/>
    <x v="8"/>
    <x v="0"/>
    <x v="0"/>
    <x v="97"/>
    <n v="3"/>
    <x v="25"/>
    <n v="9"/>
    <x v="0"/>
    <x v="2"/>
    <x v="0"/>
  </r>
  <r>
    <x v="2975"/>
    <x v="123"/>
    <s v="CUS26223"/>
    <x v="0"/>
    <x v="2"/>
    <x v="1"/>
    <x v="1"/>
    <x v="676"/>
    <n v="3"/>
    <x v="37"/>
    <n v="14"/>
    <x v="2"/>
    <x v="3"/>
    <x v="1"/>
  </r>
  <r>
    <x v="2976"/>
    <x v="65"/>
    <s v="CUS91923"/>
    <x v="1"/>
    <x v="7"/>
    <x v="1"/>
    <x v="1"/>
    <x v="238"/>
    <n v="1"/>
    <x v="3"/>
    <n v="7"/>
    <x v="2"/>
    <x v="1"/>
    <x v="1"/>
  </r>
  <r>
    <x v="2977"/>
    <x v="84"/>
    <s v="CUS92095"/>
    <x v="2"/>
    <x v="2"/>
    <x v="0"/>
    <x v="1"/>
    <x v="445"/>
    <n v="2"/>
    <x v="0"/>
    <n v="4"/>
    <x v="2"/>
    <x v="1"/>
    <x v="2"/>
  </r>
  <r>
    <x v="2978"/>
    <x v="145"/>
    <s v="CUS10607"/>
    <x v="4"/>
    <x v="0"/>
    <x v="1"/>
    <x v="0"/>
    <x v="171"/>
    <n v="4"/>
    <x v="35"/>
    <n v="10"/>
    <x v="3"/>
    <x v="0"/>
    <x v="1"/>
  </r>
  <r>
    <x v="2979"/>
    <x v="9"/>
    <s v="CUS92838"/>
    <x v="3"/>
    <x v="0"/>
    <x v="0"/>
    <x v="0"/>
    <x v="767"/>
    <n v="4"/>
    <x v="19"/>
    <n v="15"/>
    <x v="0"/>
    <x v="2"/>
    <x v="0"/>
  </r>
  <r>
    <x v="2980"/>
    <x v="101"/>
    <s v="CUS29968"/>
    <x v="4"/>
    <x v="5"/>
    <x v="1"/>
    <x v="0"/>
    <x v="185"/>
    <n v="4"/>
    <x v="29"/>
    <n v="14"/>
    <x v="0"/>
    <x v="0"/>
    <x v="0"/>
  </r>
  <r>
    <x v="2981"/>
    <x v="39"/>
    <s v="CUS39112"/>
    <x v="4"/>
    <x v="7"/>
    <x v="1"/>
    <x v="1"/>
    <x v="280"/>
    <n v="4"/>
    <x v="16"/>
    <n v="15"/>
    <x v="2"/>
    <x v="1"/>
    <x v="1"/>
  </r>
  <r>
    <x v="2982"/>
    <x v="75"/>
    <s v="CUS55246"/>
    <x v="1"/>
    <x v="6"/>
    <x v="1"/>
    <x v="0"/>
    <x v="297"/>
    <n v="1"/>
    <x v="9"/>
    <n v="3"/>
    <x v="2"/>
    <x v="1"/>
    <x v="0"/>
  </r>
  <r>
    <x v="2983"/>
    <x v="170"/>
    <s v="CUS63385"/>
    <x v="3"/>
    <x v="3"/>
    <x v="1"/>
    <x v="0"/>
    <x v="676"/>
    <n v="2"/>
    <x v="0"/>
    <n v="14"/>
    <x v="2"/>
    <x v="2"/>
    <x v="2"/>
  </r>
  <r>
    <x v="2984"/>
    <x v="133"/>
    <s v="CUS87854"/>
    <x v="3"/>
    <x v="3"/>
    <x v="1"/>
    <x v="1"/>
    <x v="665"/>
    <n v="3"/>
    <x v="18"/>
    <n v="6"/>
    <x v="3"/>
    <x v="2"/>
    <x v="0"/>
  </r>
  <r>
    <x v="2985"/>
    <x v="155"/>
    <s v="CUS44210"/>
    <x v="4"/>
    <x v="8"/>
    <x v="0"/>
    <x v="0"/>
    <x v="220"/>
    <n v="1"/>
    <x v="9"/>
    <n v="8"/>
    <x v="1"/>
    <x v="0"/>
    <x v="1"/>
  </r>
  <r>
    <x v="2986"/>
    <x v="13"/>
    <s v="CUS65536"/>
    <x v="2"/>
    <x v="6"/>
    <x v="1"/>
    <x v="1"/>
    <x v="773"/>
    <n v="3"/>
    <x v="34"/>
    <n v="12"/>
    <x v="1"/>
    <x v="1"/>
    <x v="0"/>
  </r>
  <r>
    <x v="2987"/>
    <x v="164"/>
    <s v="CUS79668"/>
    <x v="5"/>
    <x v="4"/>
    <x v="1"/>
    <x v="0"/>
    <x v="774"/>
    <n v="3"/>
    <x v="1"/>
    <n v="8"/>
    <x v="4"/>
    <x v="3"/>
    <x v="0"/>
  </r>
  <r>
    <x v="2988"/>
    <x v="133"/>
    <s v="CUS60797"/>
    <x v="3"/>
    <x v="8"/>
    <x v="0"/>
    <x v="1"/>
    <x v="501"/>
    <n v="3"/>
    <x v="1"/>
    <n v="14"/>
    <x v="3"/>
    <x v="1"/>
    <x v="0"/>
  </r>
  <r>
    <x v="2989"/>
    <x v="13"/>
    <s v="CUS35104"/>
    <x v="1"/>
    <x v="4"/>
    <x v="0"/>
    <x v="1"/>
    <x v="192"/>
    <n v="4"/>
    <x v="32"/>
    <n v="15"/>
    <x v="4"/>
    <x v="1"/>
    <x v="2"/>
  </r>
  <r>
    <x v="2990"/>
    <x v="113"/>
    <s v="CUS77664"/>
    <x v="0"/>
    <x v="3"/>
    <x v="1"/>
    <x v="0"/>
    <x v="150"/>
    <n v="4"/>
    <x v="11"/>
    <n v="6"/>
    <x v="1"/>
    <x v="3"/>
    <x v="0"/>
  </r>
  <r>
    <x v="2991"/>
    <x v="112"/>
    <s v="CUS15871"/>
    <x v="3"/>
    <x v="6"/>
    <x v="0"/>
    <x v="1"/>
    <x v="683"/>
    <n v="2"/>
    <x v="39"/>
    <n v="7"/>
    <x v="2"/>
    <x v="3"/>
    <x v="1"/>
  </r>
  <r>
    <x v="2992"/>
    <x v="83"/>
    <s v="CUS46288"/>
    <x v="5"/>
    <x v="8"/>
    <x v="0"/>
    <x v="0"/>
    <x v="536"/>
    <n v="1"/>
    <x v="24"/>
    <n v="13"/>
    <x v="0"/>
    <x v="0"/>
    <x v="1"/>
  </r>
  <r>
    <x v="2993"/>
    <x v="58"/>
    <s v="CUS38540"/>
    <x v="4"/>
    <x v="7"/>
    <x v="0"/>
    <x v="0"/>
    <x v="275"/>
    <n v="4"/>
    <x v="21"/>
    <n v="9"/>
    <x v="1"/>
    <x v="1"/>
    <x v="0"/>
  </r>
  <r>
    <x v="2994"/>
    <x v="84"/>
    <s v="CUS46235"/>
    <x v="1"/>
    <x v="0"/>
    <x v="1"/>
    <x v="1"/>
    <x v="775"/>
    <n v="3"/>
    <x v="14"/>
    <n v="11"/>
    <x v="1"/>
    <x v="2"/>
    <x v="0"/>
  </r>
  <r>
    <x v="2995"/>
    <x v="2"/>
    <s v="CUS11946"/>
    <x v="4"/>
    <x v="0"/>
    <x v="1"/>
    <x v="0"/>
    <x v="661"/>
    <n v="2"/>
    <x v="14"/>
    <n v="10"/>
    <x v="4"/>
    <x v="0"/>
    <x v="0"/>
  </r>
  <r>
    <x v="2996"/>
    <x v="30"/>
    <s v="CUS16595"/>
    <x v="4"/>
    <x v="4"/>
    <x v="0"/>
    <x v="1"/>
    <x v="605"/>
    <n v="1"/>
    <x v="39"/>
    <n v="4"/>
    <x v="1"/>
    <x v="2"/>
    <x v="0"/>
  </r>
  <r>
    <x v="2997"/>
    <x v="68"/>
    <s v="CUS69864"/>
    <x v="1"/>
    <x v="2"/>
    <x v="1"/>
    <x v="1"/>
    <x v="271"/>
    <n v="4"/>
    <x v="19"/>
    <n v="6"/>
    <x v="3"/>
    <x v="1"/>
    <x v="0"/>
  </r>
  <r>
    <x v="2998"/>
    <x v="55"/>
    <s v="CUS11712"/>
    <x v="2"/>
    <x v="9"/>
    <x v="1"/>
    <x v="0"/>
    <x v="98"/>
    <n v="4"/>
    <x v="7"/>
    <n v="6"/>
    <x v="4"/>
    <x v="0"/>
    <x v="0"/>
  </r>
  <r>
    <x v="2999"/>
    <x v="160"/>
    <s v="CUS81670"/>
    <x v="1"/>
    <x v="9"/>
    <x v="0"/>
    <x v="0"/>
    <x v="566"/>
    <n v="3"/>
    <x v="5"/>
    <n v="13"/>
    <x v="2"/>
    <x v="0"/>
    <x v="1"/>
  </r>
  <r>
    <x v="3000"/>
    <x v="173"/>
    <s v="CUS12390"/>
    <x v="1"/>
    <x v="9"/>
    <x v="0"/>
    <x v="0"/>
    <x v="282"/>
    <n v="1"/>
    <x v="28"/>
    <n v="7"/>
    <x v="1"/>
    <x v="3"/>
    <x v="1"/>
  </r>
  <r>
    <x v="3001"/>
    <x v="76"/>
    <s v="CUS90540"/>
    <x v="4"/>
    <x v="9"/>
    <x v="0"/>
    <x v="0"/>
    <x v="396"/>
    <n v="4"/>
    <x v="10"/>
    <n v="9"/>
    <x v="3"/>
    <x v="3"/>
    <x v="0"/>
  </r>
  <r>
    <x v="3002"/>
    <x v="169"/>
    <s v="CUS58839"/>
    <x v="4"/>
    <x v="6"/>
    <x v="0"/>
    <x v="0"/>
    <x v="178"/>
    <n v="4"/>
    <x v="28"/>
    <n v="11"/>
    <x v="3"/>
    <x v="2"/>
    <x v="1"/>
  </r>
  <r>
    <x v="3003"/>
    <x v="52"/>
    <s v="CUS32832"/>
    <x v="2"/>
    <x v="8"/>
    <x v="1"/>
    <x v="1"/>
    <x v="574"/>
    <n v="4"/>
    <x v="20"/>
    <n v="14"/>
    <x v="4"/>
    <x v="1"/>
    <x v="0"/>
  </r>
  <r>
    <x v="3004"/>
    <x v="84"/>
    <s v="CUS89673"/>
    <x v="0"/>
    <x v="1"/>
    <x v="1"/>
    <x v="0"/>
    <x v="418"/>
    <n v="4"/>
    <x v="4"/>
    <n v="6"/>
    <x v="2"/>
    <x v="0"/>
    <x v="1"/>
  </r>
  <r>
    <x v="3005"/>
    <x v="9"/>
    <s v="CUS83630"/>
    <x v="4"/>
    <x v="5"/>
    <x v="0"/>
    <x v="1"/>
    <x v="162"/>
    <n v="2"/>
    <x v="22"/>
    <n v="4"/>
    <x v="2"/>
    <x v="2"/>
    <x v="0"/>
  </r>
  <r>
    <x v="3006"/>
    <x v="73"/>
    <s v="CUS91045"/>
    <x v="0"/>
    <x v="9"/>
    <x v="1"/>
    <x v="1"/>
    <x v="723"/>
    <n v="2"/>
    <x v="28"/>
    <n v="13"/>
    <x v="4"/>
    <x v="0"/>
    <x v="2"/>
  </r>
  <r>
    <x v="3007"/>
    <x v="21"/>
    <s v="CUS55859"/>
    <x v="5"/>
    <x v="5"/>
    <x v="0"/>
    <x v="0"/>
    <x v="84"/>
    <n v="1"/>
    <x v="34"/>
    <n v="7"/>
    <x v="3"/>
    <x v="2"/>
    <x v="0"/>
  </r>
  <r>
    <x v="3008"/>
    <x v="95"/>
    <s v="CUS44905"/>
    <x v="2"/>
    <x v="1"/>
    <x v="1"/>
    <x v="1"/>
    <x v="424"/>
    <n v="3"/>
    <x v="21"/>
    <n v="15"/>
    <x v="2"/>
    <x v="2"/>
    <x v="1"/>
  </r>
  <r>
    <x v="3009"/>
    <x v="61"/>
    <s v="CUS92149"/>
    <x v="0"/>
    <x v="4"/>
    <x v="1"/>
    <x v="1"/>
    <x v="576"/>
    <n v="1"/>
    <x v="20"/>
    <n v="13"/>
    <x v="4"/>
    <x v="2"/>
    <x v="0"/>
  </r>
  <r>
    <x v="3010"/>
    <x v="150"/>
    <s v="CUS43168"/>
    <x v="3"/>
    <x v="2"/>
    <x v="1"/>
    <x v="0"/>
    <x v="32"/>
    <n v="3"/>
    <x v="3"/>
    <n v="10"/>
    <x v="1"/>
    <x v="0"/>
    <x v="0"/>
  </r>
  <r>
    <x v="3011"/>
    <x v="50"/>
    <s v="CUS73435"/>
    <x v="3"/>
    <x v="0"/>
    <x v="1"/>
    <x v="1"/>
    <x v="776"/>
    <n v="1"/>
    <x v="22"/>
    <n v="13"/>
    <x v="2"/>
    <x v="2"/>
    <x v="0"/>
  </r>
  <r>
    <x v="3012"/>
    <x v="68"/>
    <s v="CUS88596"/>
    <x v="5"/>
    <x v="9"/>
    <x v="1"/>
    <x v="0"/>
    <x v="663"/>
    <n v="3"/>
    <x v="29"/>
    <n v="10"/>
    <x v="0"/>
    <x v="3"/>
    <x v="0"/>
  </r>
  <r>
    <x v="3013"/>
    <x v="181"/>
    <s v="CUS86116"/>
    <x v="3"/>
    <x v="1"/>
    <x v="0"/>
    <x v="0"/>
    <x v="356"/>
    <n v="1"/>
    <x v="11"/>
    <n v="4"/>
    <x v="3"/>
    <x v="1"/>
    <x v="0"/>
  </r>
  <r>
    <x v="3014"/>
    <x v="102"/>
    <s v="CUS37099"/>
    <x v="4"/>
    <x v="4"/>
    <x v="1"/>
    <x v="0"/>
    <x v="36"/>
    <n v="2"/>
    <x v="29"/>
    <n v="10"/>
    <x v="3"/>
    <x v="3"/>
    <x v="0"/>
  </r>
  <r>
    <x v="3015"/>
    <x v="42"/>
    <s v="CUS32324"/>
    <x v="2"/>
    <x v="6"/>
    <x v="0"/>
    <x v="0"/>
    <x v="29"/>
    <n v="2"/>
    <x v="23"/>
    <n v="7"/>
    <x v="0"/>
    <x v="1"/>
    <x v="0"/>
  </r>
  <r>
    <x v="3016"/>
    <x v="115"/>
    <s v="CUS61416"/>
    <x v="2"/>
    <x v="1"/>
    <x v="0"/>
    <x v="1"/>
    <x v="305"/>
    <n v="4"/>
    <x v="12"/>
    <n v="9"/>
    <x v="2"/>
    <x v="2"/>
    <x v="0"/>
  </r>
  <r>
    <x v="3017"/>
    <x v="4"/>
    <s v="CUS65353"/>
    <x v="3"/>
    <x v="0"/>
    <x v="1"/>
    <x v="1"/>
    <x v="589"/>
    <n v="1"/>
    <x v="18"/>
    <n v="11"/>
    <x v="0"/>
    <x v="1"/>
    <x v="2"/>
  </r>
  <r>
    <x v="3018"/>
    <x v="11"/>
    <s v="CUS21004"/>
    <x v="3"/>
    <x v="6"/>
    <x v="0"/>
    <x v="1"/>
    <x v="81"/>
    <n v="3"/>
    <x v="30"/>
    <n v="10"/>
    <x v="0"/>
    <x v="3"/>
    <x v="2"/>
  </r>
  <r>
    <x v="3019"/>
    <x v="43"/>
    <s v="CUS36568"/>
    <x v="0"/>
    <x v="7"/>
    <x v="1"/>
    <x v="0"/>
    <x v="311"/>
    <n v="3"/>
    <x v="5"/>
    <n v="11"/>
    <x v="1"/>
    <x v="0"/>
    <x v="0"/>
  </r>
  <r>
    <x v="3020"/>
    <x v="67"/>
    <s v="CUS29499"/>
    <x v="0"/>
    <x v="2"/>
    <x v="1"/>
    <x v="1"/>
    <x v="584"/>
    <n v="2"/>
    <x v="33"/>
    <n v="5"/>
    <x v="4"/>
    <x v="2"/>
    <x v="1"/>
  </r>
  <r>
    <x v="3021"/>
    <x v="107"/>
    <s v="CUS42259"/>
    <x v="0"/>
    <x v="4"/>
    <x v="1"/>
    <x v="0"/>
    <x v="713"/>
    <n v="3"/>
    <x v="39"/>
    <n v="6"/>
    <x v="4"/>
    <x v="0"/>
    <x v="1"/>
  </r>
  <r>
    <x v="3022"/>
    <x v="67"/>
    <s v="CUS37546"/>
    <x v="2"/>
    <x v="2"/>
    <x v="1"/>
    <x v="0"/>
    <x v="126"/>
    <n v="2"/>
    <x v="37"/>
    <n v="8"/>
    <x v="1"/>
    <x v="3"/>
    <x v="0"/>
  </r>
  <r>
    <x v="3023"/>
    <x v="108"/>
    <s v="CUS18519"/>
    <x v="1"/>
    <x v="2"/>
    <x v="1"/>
    <x v="1"/>
    <x v="230"/>
    <n v="3"/>
    <x v="6"/>
    <n v="4"/>
    <x v="3"/>
    <x v="1"/>
    <x v="0"/>
  </r>
  <r>
    <x v="3024"/>
    <x v="96"/>
    <s v="CUS12269"/>
    <x v="1"/>
    <x v="1"/>
    <x v="0"/>
    <x v="0"/>
    <x v="462"/>
    <n v="1"/>
    <x v="26"/>
    <n v="10"/>
    <x v="0"/>
    <x v="2"/>
    <x v="0"/>
  </r>
  <r>
    <x v="3025"/>
    <x v="144"/>
    <s v="CUS90462"/>
    <x v="5"/>
    <x v="6"/>
    <x v="1"/>
    <x v="0"/>
    <x v="149"/>
    <n v="4"/>
    <x v="38"/>
    <n v="10"/>
    <x v="0"/>
    <x v="1"/>
    <x v="0"/>
  </r>
  <r>
    <x v="3026"/>
    <x v="137"/>
    <s v="CUS95545"/>
    <x v="2"/>
    <x v="2"/>
    <x v="0"/>
    <x v="1"/>
    <x v="192"/>
    <n v="1"/>
    <x v="15"/>
    <n v="7"/>
    <x v="0"/>
    <x v="1"/>
    <x v="0"/>
  </r>
  <r>
    <x v="3027"/>
    <x v="73"/>
    <s v="CUS64894"/>
    <x v="2"/>
    <x v="8"/>
    <x v="1"/>
    <x v="0"/>
    <x v="312"/>
    <n v="4"/>
    <x v="35"/>
    <n v="3"/>
    <x v="3"/>
    <x v="0"/>
    <x v="2"/>
  </r>
  <r>
    <x v="3028"/>
    <x v="29"/>
    <s v="CUS85890"/>
    <x v="2"/>
    <x v="6"/>
    <x v="0"/>
    <x v="0"/>
    <x v="726"/>
    <n v="3"/>
    <x v="5"/>
    <n v="7"/>
    <x v="2"/>
    <x v="2"/>
    <x v="0"/>
  </r>
  <r>
    <x v="3029"/>
    <x v="160"/>
    <s v="CUS68596"/>
    <x v="5"/>
    <x v="4"/>
    <x v="1"/>
    <x v="1"/>
    <x v="524"/>
    <n v="2"/>
    <x v="31"/>
    <n v="10"/>
    <x v="0"/>
    <x v="2"/>
    <x v="2"/>
  </r>
  <r>
    <x v="3030"/>
    <x v="55"/>
    <s v="CUS28933"/>
    <x v="2"/>
    <x v="5"/>
    <x v="0"/>
    <x v="0"/>
    <x v="155"/>
    <n v="4"/>
    <x v="26"/>
    <n v="4"/>
    <x v="2"/>
    <x v="0"/>
    <x v="0"/>
  </r>
  <r>
    <x v="3031"/>
    <x v="43"/>
    <s v="CUS90232"/>
    <x v="4"/>
    <x v="7"/>
    <x v="0"/>
    <x v="1"/>
    <x v="695"/>
    <n v="1"/>
    <x v="7"/>
    <n v="8"/>
    <x v="2"/>
    <x v="1"/>
    <x v="1"/>
  </r>
  <r>
    <x v="3032"/>
    <x v="87"/>
    <s v="CUS27281"/>
    <x v="3"/>
    <x v="6"/>
    <x v="1"/>
    <x v="1"/>
    <x v="293"/>
    <n v="1"/>
    <x v="27"/>
    <n v="8"/>
    <x v="4"/>
    <x v="0"/>
    <x v="0"/>
  </r>
  <r>
    <x v="3033"/>
    <x v="98"/>
    <s v="CUS34217"/>
    <x v="5"/>
    <x v="8"/>
    <x v="0"/>
    <x v="0"/>
    <x v="66"/>
    <n v="3"/>
    <x v="7"/>
    <n v="12"/>
    <x v="3"/>
    <x v="3"/>
    <x v="0"/>
  </r>
  <r>
    <x v="3034"/>
    <x v="17"/>
    <s v="CUS19863"/>
    <x v="5"/>
    <x v="6"/>
    <x v="1"/>
    <x v="1"/>
    <x v="676"/>
    <n v="1"/>
    <x v="15"/>
    <n v="14"/>
    <x v="2"/>
    <x v="2"/>
    <x v="0"/>
  </r>
  <r>
    <x v="3035"/>
    <x v="65"/>
    <s v="CUS92512"/>
    <x v="5"/>
    <x v="7"/>
    <x v="0"/>
    <x v="0"/>
    <x v="696"/>
    <n v="1"/>
    <x v="10"/>
    <n v="15"/>
    <x v="1"/>
    <x v="2"/>
    <x v="1"/>
  </r>
  <r>
    <x v="3036"/>
    <x v="147"/>
    <s v="CUS63001"/>
    <x v="2"/>
    <x v="7"/>
    <x v="0"/>
    <x v="1"/>
    <x v="18"/>
    <n v="1"/>
    <x v="35"/>
    <n v="11"/>
    <x v="4"/>
    <x v="3"/>
    <x v="1"/>
  </r>
  <r>
    <x v="3037"/>
    <x v="127"/>
    <s v="CUS37801"/>
    <x v="1"/>
    <x v="0"/>
    <x v="1"/>
    <x v="1"/>
    <x v="189"/>
    <n v="4"/>
    <x v="10"/>
    <n v="3"/>
    <x v="3"/>
    <x v="2"/>
    <x v="2"/>
  </r>
  <r>
    <x v="3038"/>
    <x v="58"/>
    <s v="CUS77918"/>
    <x v="4"/>
    <x v="5"/>
    <x v="1"/>
    <x v="0"/>
    <x v="95"/>
    <n v="3"/>
    <x v="4"/>
    <n v="6"/>
    <x v="1"/>
    <x v="2"/>
    <x v="0"/>
  </r>
  <r>
    <x v="3039"/>
    <x v="169"/>
    <s v="CUS90081"/>
    <x v="2"/>
    <x v="6"/>
    <x v="0"/>
    <x v="0"/>
    <x v="439"/>
    <n v="3"/>
    <x v="30"/>
    <n v="9"/>
    <x v="3"/>
    <x v="1"/>
    <x v="0"/>
  </r>
  <r>
    <x v="3040"/>
    <x v="10"/>
    <s v="CUS77643"/>
    <x v="3"/>
    <x v="3"/>
    <x v="0"/>
    <x v="1"/>
    <x v="237"/>
    <n v="4"/>
    <x v="27"/>
    <n v="15"/>
    <x v="4"/>
    <x v="3"/>
    <x v="0"/>
  </r>
  <r>
    <x v="3041"/>
    <x v="47"/>
    <s v="CUS36553"/>
    <x v="1"/>
    <x v="5"/>
    <x v="1"/>
    <x v="1"/>
    <x v="234"/>
    <n v="1"/>
    <x v="15"/>
    <n v="14"/>
    <x v="2"/>
    <x v="2"/>
    <x v="2"/>
  </r>
  <r>
    <x v="3042"/>
    <x v="12"/>
    <s v="CUS94597"/>
    <x v="5"/>
    <x v="5"/>
    <x v="0"/>
    <x v="0"/>
    <x v="496"/>
    <n v="1"/>
    <x v="29"/>
    <n v="13"/>
    <x v="2"/>
    <x v="3"/>
    <x v="0"/>
  </r>
  <r>
    <x v="3043"/>
    <x v="133"/>
    <s v="CUS29716"/>
    <x v="4"/>
    <x v="8"/>
    <x v="0"/>
    <x v="1"/>
    <x v="508"/>
    <n v="4"/>
    <x v="34"/>
    <n v="14"/>
    <x v="1"/>
    <x v="0"/>
    <x v="1"/>
  </r>
  <r>
    <x v="3044"/>
    <x v="36"/>
    <s v="CUS88980"/>
    <x v="1"/>
    <x v="6"/>
    <x v="1"/>
    <x v="1"/>
    <x v="601"/>
    <n v="2"/>
    <x v="28"/>
    <n v="10"/>
    <x v="1"/>
    <x v="0"/>
    <x v="0"/>
  </r>
  <r>
    <x v="3045"/>
    <x v="150"/>
    <s v="CUS81076"/>
    <x v="5"/>
    <x v="1"/>
    <x v="1"/>
    <x v="1"/>
    <x v="64"/>
    <n v="2"/>
    <x v="19"/>
    <n v="8"/>
    <x v="3"/>
    <x v="0"/>
    <x v="1"/>
  </r>
  <r>
    <x v="3046"/>
    <x v="183"/>
    <s v="CUS84179"/>
    <x v="1"/>
    <x v="8"/>
    <x v="1"/>
    <x v="1"/>
    <x v="714"/>
    <n v="3"/>
    <x v="16"/>
    <n v="10"/>
    <x v="1"/>
    <x v="3"/>
    <x v="0"/>
  </r>
  <r>
    <x v="3047"/>
    <x v="123"/>
    <s v="CUS88183"/>
    <x v="4"/>
    <x v="1"/>
    <x v="0"/>
    <x v="1"/>
    <x v="585"/>
    <n v="4"/>
    <x v="26"/>
    <n v="9"/>
    <x v="1"/>
    <x v="1"/>
    <x v="1"/>
  </r>
  <r>
    <x v="3048"/>
    <x v="56"/>
    <s v="CUS19629"/>
    <x v="3"/>
    <x v="8"/>
    <x v="0"/>
    <x v="0"/>
    <x v="206"/>
    <n v="1"/>
    <x v="37"/>
    <n v="8"/>
    <x v="0"/>
    <x v="1"/>
    <x v="1"/>
  </r>
  <r>
    <x v="3049"/>
    <x v="145"/>
    <s v="CUS71090"/>
    <x v="3"/>
    <x v="8"/>
    <x v="1"/>
    <x v="1"/>
    <x v="97"/>
    <n v="4"/>
    <x v="37"/>
    <n v="4"/>
    <x v="2"/>
    <x v="3"/>
    <x v="0"/>
  </r>
  <r>
    <x v="3050"/>
    <x v="43"/>
    <s v="CUS78483"/>
    <x v="4"/>
    <x v="9"/>
    <x v="1"/>
    <x v="1"/>
    <x v="43"/>
    <n v="1"/>
    <x v="18"/>
    <n v="9"/>
    <x v="1"/>
    <x v="0"/>
    <x v="0"/>
  </r>
  <r>
    <x v="3051"/>
    <x v="57"/>
    <s v="CUS66172"/>
    <x v="0"/>
    <x v="0"/>
    <x v="1"/>
    <x v="0"/>
    <x v="310"/>
    <n v="1"/>
    <x v="10"/>
    <n v="5"/>
    <x v="4"/>
    <x v="2"/>
    <x v="0"/>
  </r>
  <r>
    <x v="3052"/>
    <x v="81"/>
    <s v="CUS85675"/>
    <x v="1"/>
    <x v="6"/>
    <x v="1"/>
    <x v="1"/>
    <x v="536"/>
    <n v="3"/>
    <x v="15"/>
    <n v="8"/>
    <x v="3"/>
    <x v="0"/>
    <x v="2"/>
  </r>
  <r>
    <x v="3053"/>
    <x v="138"/>
    <s v="CUS58975"/>
    <x v="0"/>
    <x v="7"/>
    <x v="1"/>
    <x v="0"/>
    <x v="681"/>
    <n v="2"/>
    <x v="20"/>
    <n v="9"/>
    <x v="1"/>
    <x v="1"/>
    <x v="1"/>
  </r>
  <r>
    <x v="3054"/>
    <x v="138"/>
    <s v="CUS72370"/>
    <x v="2"/>
    <x v="7"/>
    <x v="1"/>
    <x v="1"/>
    <x v="312"/>
    <n v="4"/>
    <x v="40"/>
    <n v="6"/>
    <x v="3"/>
    <x v="2"/>
    <x v="0"/>
  </r>
  <r>
    <x v="3055"/>
    <x v="78"/>
    <s v="CUS82964"/>
    <x v="1"/>
    <x v="4"/>
    <x v="0"/>
    <x v="0"/>
    <x v="714"/>
    <n v="4"/>
    <x v="31"/>
    <n v="4"/>
    <x v="2"/>
    <x v="3"/>
    <x v="1"/>
  </r>
  <r>
    <x v="3056"/>
    <x v="71"/>
    <s v="CUS13197"/>
    <x v="0"/>
    <x v="2"/>
    <x v="1"/>
    <x v="1"/>
    <x v="265"/>
    <n v="3"/>
    <x v="0"/>
    <n v="13"/>
    <x v="2"/>
    <x v="2"/>
    <x v="0"/>
  </r>
  <r>
    <x v="3057"/>
    <x v="41"/>
    <s v="CUS75451"/>
    <x v="3"/>
    <x v="7"/>
    <x v="1"/>
    <x v="0"/>
    <x v="88"/>
    <n v="2"/>
    <x v="14"/>
    <n v="6"/>
    <x v="3"/>
    <x v="3"/>
    <x v="1"/>
  </r>
  <r>
    <x v="3058"/>
    <x v="164"/>
    <s v="CUS15877"/>
    <x v="4"/>
    <x v="9"/>
    <x v="1"/>
    <x v="0"/>
    <x v="255"/>
    <n v="1"/>
    <x v="37"/>
    <n v="3"/>
    <x v="4"/>
    <x v="0"/>
    <x v="1"/>
  </r>
  <r>
    <x v="3059"/>
    <x v="42"/>
    <s v="CUS74974"/>
    <x v="3"/>
    <x v="4"/>
    <x v="0"/>
    <x v="0"/>
    <x v="123"/>
    <n v="3"/>
    <x v="24"/>
    <n v="10"/>
    <x v="3"/>
    <x v="3"/>
    <x v="0"/>
  </r>
  <r>
    <x v="3060"/>
    <x v="149"/>
    <s v="CUS66949"/>
    <x v="1"/>
    <x v="9"/>
    <x v="1"/>
    <x v="0"/>
    <x v="344"/>
    <n v="4"/>
    <x v="30"/>
    <n v="15"/>
    <x v="0"/>
    <x v="3"/>
    <x v="0"/>
  </r>
  <r>
    <x v="3061"/>
    <x v="91"/>
    <s v="CUS99420"/>
    <x v="0"/>
    <x v="9"/>
    <x v="1"/>
    <x v="1"/>
    <x v="226"/>
    <n v="1"/>
    <x v="8"/>
    <n v="11"/>
    <x v="3"/>
    <x v="0"/>
    <x v="0"/>
  </r>
  <r>
    <x v="3062"/>
    <x v="36"/>
    <s v="CUS42484"/>
    <x v="2"/>
    <x v="2"/>
    <x v="1"/>
    <x v="1"/>
    <x v="232"/>
    <n v="1"/>
    <x v="20"/>
    <n v="6"/>
    <x v="1"/>
    <x v="2"/>
    <x v="0"/>
  </r>
  <r>
    <x v="3063"/>
    <x v="177"/>
    <s v="CUS74889"/>
    <x v="1"/>
    <x v="6"/>
    <x v="0"/>
    <x v="0"/>
    <x v="421"/>
    <n v="4"/>
    <x v="13"/>
    <n v="11"/>
    <x v="4"/>
    <x v="3"/>
    <x v="0"/>
  </r>
  <r>
    <x v="3064"/>
    <x v="168"/>
    <s v="CUS30514"/>
    <x v="0"/>
    <x v="6"/>
    <x v="0"/>
    <x v="0"/>
    <x v="678"/>
    <n v="4"/>
    <x v="25"/>
    <n v="3"/>
    <x v="2"/>
    <x v="2"/>
    <x v="0"/>
  </r>
  <r>
    <x v="3065"/>
    <x v="99"/>
    <s v="CUS45043"/>
    <x v="4"/>
    <x v="8"/>
    <x v="0"/>
    <x v="0"/>
    <x v="101"/>
    <n v="3"/>
    <x v="17"/>
    <n v="9"/>
    <x v="0"/>
    <x v="1"/>
    <x v="0"/>
  </r>
  <r>
    <x v="3066"/>
    <x v="25"/>
    <s v="CUS66229"/>
    <x v="0"/>
    <x v="8"/>
    <x v="0"/>
    <x v="1"/>
    <x v="280"/>
    <n v="3"/>
    <x v="27"/>
    <n v="9"/>
    <x v="3"/>
    <x v="2"/>
    <x v="0"/>
  </r>
  <r>
    <x v="3067"/>
    <x v="148"/>
    <s v="CUS20278"/>
    <x v="0"/>
    <x v="9"/>
    <x v="0"/>
    <x v="1"/>
    <x v="437"/>
    <n v="1"/>
    <x v="31"/>
    <n v="15"/>
    <x v="3"/>
    <x v="2"/>
    <x v="1"/>
  </r>
  <r>
    <x v="3068"/>
    <x v="76"/>
    <s v="CUS46627"/>
    <x v="0"/>
    <x v="4"/>
    <x v="0"/>
    <x v="1"/>
    <x v="136"/>
    <n v="4"/>
    <x v="28"/>
    <n v="4"/>
    <x v="4"/>
    <x v="1"/>
    <x v="1"/>
  </r>
  <r>
    <x v="3069"/>
    <x v="13"/>
    <s v="CUS31298"/>
    <x v="2"/>
    <x v="8"/>
    <x v="0"/>
    <x v="0"/>
    <x v="544"/>
    <n v="2"/>
    <x v="24"/>
    <n v="9"/>
    <x v="2"/>
    <x v="1"/>
    <x v="1"/>
  </r>
  <r>
    <x v="3070"/>
    <x v="16"/>
    <s v="CUS16777"/>
    <x v="1"/>
    <x v="4"/>
    <x v="1"/>
    <x v="0"/>
    <x v="182"/>
    <n v="2"/>
    <x v="38"/>
    <n v="15"/>
    <x v="4"/>
    <x v="0"/>
    <x v="1"/>
  </r>
  <r>
    <x v="3071"/>
    <x v="13"/>
    <s v="CUS85041"/>
    <x v="4"/>
    <x v="2"/>
    <x v="1"/>
    <x v="0"/>
    <x v="142"/>
    <n v="1"/>
    <x v="33"/>
    <n v="12"/>
    <x v="0"/>
    <x v="3"/>
    <x v="0"/>
  </r>
  <r>
    <x v="3072"/>
    <x v="91"/>
    <s v="CUS14223"/>
    <x v="3"/>
    <x v="0"/>
    <x v="0"/>
    <x v="0"/>
    <x v="724"/>
    <n v="2"/>
    <x v="30"/>
    <n v="7"/>
    <x v="3"/>
    <x v="3"/>
    <x v="0"/>
  </r>
  <r>
    <x v="3073"/>
    <x v="28"/>
    <s v="CUS13057"/>
    <x v="5"/>
    <x v="6"/>
    <x v="1"/>
    <x v="1"/>
    <x v="254"/>
    <n v="3"/>
    <x v="24"/>
    <n v="13"/>
    <x v="4"/>
    <x v="2"/>
    <x v="1"/>
  </r>
  <r>
    <x v="3074"/>
    <x v="159"/>
    <s v="CUS11122"/>
    <x v="2"/>
    <x v="2"/>
    <x v="0"/>
    <x v="1"/>
    <x v="699"/>
    <n v="4"/>
    <x v="29"/>
    <n v="6"/>
    <x v="2"/>
    <x v="1"/>
    <x v="2"/>
  </r>
  <r>
    <x v="3075"/>
    <x v="115"/>
    <s v="CUS47869"/>
    <x v="1"/>
    <x v="2"/>
    <x v="0"/>
    <x v="0"/>
    <x v="665"/>
    <n v="1"/>
    <x v="7"/>
    <n v="9"/>
    <x v="0"/>
    <x v="3"/>
    <x v="0"/>
  </r>
  <r>
    <x v="3076"/>
    <x v="13"/>
    <s v="CUS33490"/>
    <x v="2"/>
    <x v="0"/>
    <x v="1"/>
    <x v="0"/>
    <x v="136"/>
    <n v="4"/>
    <x v="26"/>
    <n v="5"/>
    <x v="4"/>
    <x v="2"/>
    <x v="0"/>
  </r>
  <r>
    <x v="3077"/>
    <x v="30"/>
    <s v="CUS56923"/>
    <x v="5"/>
    <x v="7"/>
    <x v="1"/>
    <x v="0"/>
    <x v="246"/>
    <n v="2"/>
    <x v="5"/>
    <n v="12"/>
    <x v="2"/>
    <x v="0"/>
    <x v="2"/>
  </r>
  <r>
    <x v="3078"/>
    <x v="105"/>
    <s v="CUS36297"/>
    <x v="1"/>
    <x v="4"/>
    <x v="0"/>
    <x v="0"/>
    <x v="769"/>
    <n v="4"/>
    <x v="1"/>
    <n v="4"/>
    <x v="1"/>
    <x v="1"/>
    <x v="0"/>
  </r>
  <r>
    <x v="3079"/>
    <x v="58"/>
    <s v="CUS86053"/>
    <x v="3"/>
    <x v="1"/>
    <x v="0"/>
    <x v="0"/>
    <x v="240"/>
    <n v="1"/>
    <x v="5"/>
    <n v="12"/>
    <x v="4"/>
    <x v="0"/>
    <x v="2"/>
  </r>
  <r>
    <x v="3080"/>
    <x v="57"/>
    <s v="CUS86424"/>
    <x v="5"/>
    <x v="6"/>
    <x v="0"/>
    <x v="0"/>
    <x v="765"/>
    <n v="3"/>
    <x v="30"/>
    <n v="14"/>
    <x v="3"/>
    <x v="3"/>
    <x v="0"/>
  </r>
  <r>
    <x v="3081"/>
    <x v="38"/>
    <s v="CUS76571"/>
    <x v="4"/>
    <x v="6"/>
    <x v="0"/>
    <x v="0"/>
    <x v="670"/>
    <n v="3"/>
    <x v="2"/>
    <n v="3"/>
    <x v="0"/>
    <x v="0"/>
    <x v="0"/>
  </r>
  <r>
    <x v="3082"/>
    <x v="144"/>
    <s v="CUS25566"/>
    <x v="1"/>
    <x v="4"/>
    <x v="0"/>
    <x v="1"/>
    <x v="387"/>
    <n v="3"/>
    <x v="11"/>
    <n v="5"/>
    <x v="3"/>
    <x v="2"/>
    <x v="0"/>
  </r>
  <r>
    <x v="3083"/>
    <x v="98"/>
    <s v="CUS50446"/>
    <x v="2"/>
    <x v="5"/>
    <x v="1"/>
    <x v="1"/>
    <x v="729"/>
    <n v="4"/>
    <x v="37"/>
    <n v="10"/>
    <x v="2"/>
    <x v="2"/>
    <x v="0"/>
  </r>
  <r>
    <x v="3084"/>
    <x v="1"/>
    <s v="CUS25481"/>
    <x v="1"/>
    <x v="2"/>
    <x v="1"/>
    <x v="1"/>
    <x v="617"/>
    <n v="2"/>
    <x v="25"/>
    <n v="4"/>
    <x v="1"/>
    <x v="3"/>
    <x v="0"/>
  </r>
  <r>
    <x v="3085"/>
    <x v="153"/>
    <s v="CUS23295"/>
    <x v="5"/>
    <x v="0"/>
    <x v="0"/>
    <x v="0"/>
    <x v="572"/>
    <n v="1"/>
    <x v="13"/>
    <n v="12"/>
    <x v="2"/>
    <x v="1"/>
    <x v="1"/>
  </r>
  <r>
    <x v="3086"/>
    <x v="44"/>
    <s v="CUS16717"/>
    <x v="3"/>
    <x v="1"/>
    <x v="0"/>
    <x v="0"/>
    <x v="328"/>
    <n v="4"/>
    <x v="0"/>
    <n v="10"/>
    <x v="4"/>
    <x v="1"/>
    <x v="0"/>
  </r>
  <r>
    <x v="3087"/>
    <x v="107"/>
    <s v="CUS38716"/>
    <x v="4"/>
    <x v="2"/>
    <x v="0"/>
    <x v="1"/>
    <x v="260"/>
    <n v="4"/>
    <x v="38"/>
    <n v="8"/>
    <x v="1"/>
    <x v="3"/>
    <x v="0"/>
  </r>
  <r>
    <x v="3088"/>
    <x v="31"/>
    <s v="CUS15492"/>
    <x v="0"/>
    <x v="9"/>
    <x v="0"/>
    <x v="1"/>
    <x v="126"/>
    <n v="2"/>
    <x v="25"/>
    <n v="13"/>
    <x v="1"/>
    <x v="3"/>
    <x v="1"/>
  </r>
  <r>
    <x v="3089"/>
    <x v="173"/>
    <s v="CUS39454"/>
    <x v="0"/>
    <x v="3"/>
    <x v="0"/>
    <x v="0"/>
    <x v="743"/>
    <n v="3"/>
    <x v="0"/>
    <n v="14"/>
    <x v="1"/>
    <x v="3"/>
    <x v="0"/>
  </r>
  <r>
    <x v="3090"/>
    <x v="1"/>
    <s v="CUS52311"/>
    <x v="5"/>
    <x v="8"/>
    <x v="0"/>
    <x v="1"/>
    <x v="273"/>
    <n v="1"/>
    <x v="30"/>
    <n v="15"/>
    <x v="4"/>
    <x v="2"/>
    <x v="0"/>
  </r>
  <r>
    <x v="3091"/>
    <x v="124"/>
    <s v="CUS39783"/>
    <x v="2"/>
    <x v="2"/>
    <x v="0"/>
    <x v="0"/>
    <x v="243"/>
    <n v="1"/>
    <x v="3"/>
    <n v="14"/>
    <x v="2"/>
    <x v="1"/>
    <x v="0"/>
  </r>
  <r>
    <x v="3092"/>
    <x v="27"/>
    <s v="CUS45423"/>
    <x v="5"/>
    <x v="0"/>
    <x v="1"/>
    <x v="0"/>
    <x v="242"/>
    <n v="3"/>
    <x v="39"/>
    <n v="6"/>
    <x v="1"/>
    <x v="3"/>
    <x v="0"/>
  </r>
  <r>
    <x v="3093"/>
    <x v="95"/>
    <s v="CUS75888"/>
    <x v="3"/>
    <x v="2"/>
    <x v="1"/>
    <x v="1"/>
    <x v="568"/>
    <n v="1"/>
    <x v="37"/>
    <n v="8"/>
    <x v="3"/>
    <x v="3"/>
    <x v="0"/>
  </r>
  <r>
    <x v="3094"/>
    <x v="73"/>
    <s v="CUS30164"/>
    <x v="3"/>
    <x v="3"/>
    <x v="0"/>
    <x v="1"/>
    <x v="153"/>
    <n v="2"/>
    <x v="6"/>
    <n v="5"/>
    <x v="2"/>
    <x v="3"/>
    <x v="2"/>
  </r>
  <r>
    <x v="3095"/>
    <x v="99"/>
    <s v="CUS44430"/>
    <x v="2"/>
    <x v="7"/>
    <x v="1"/>
    <x v="1"/>
    <x v="604"/>
    <n v="3"/>
    <x v="21"/>
    <n v="6"/>
    <x v="0"/>
    <x v="2"/>
    <x v="0"/>
  </r>
  <r>
    <x v="3096"/>
    <x v="156"/>
    <s v="CUS96620"/>
    <x v="5"/>
    <x v="9"/>
    <x v="1"/>
    <x v="1"/>
    <x v="103"/>
    <n v="3"/>
    <x v="32"/>
    <n v="10"/>
    <x v="1"/>
    <x v="2"/>
    <x v="0"/>
  </r>
  <r>
    <x v="3097"/>
    <x v="66"/>
    <s v="CUS77261"/>
    <x v="3"/>
    <x v="8"/>
    <x v="1"/>
    <x v="0"/>
    <x v="418"/>
    <n v="3"/>
    <x v="37"/>
    <n v="8"/>
    <x v="2"/>
    <x v="1"/>
    <x v="0"/>
  </r>
  <r>
    <x v="3098"/>
    <x v="157"/>
    <s v="CUS54918"/>
    <x v="0"/>
    <x v="5"/>
    <x v="1"/>
    <x v="1"/>
    <x v="689"/>
    <n v="1"/>
    <x v="35"/>
    <n v="13"/>
    <x v="3"/>
    <x v="0"/>
    <x v="2"/>
  </r>
  <r>
    <x v="3099"/>
    <x v="141"/>
    <s v="CUS18293"/>
    <x v="5"/>
    <x v="8"/>
    <x v="0"/>
    <x v="1"/>
    <x v="572"/>
    <n v="1"/>
    <x v="8"/>
    <n v="12"/>
    <x v="1"/>
    <x v="1"/>
    <x v="0"/>
  </r>
  <r>
    <x v="3100"/>
    <x v="3"/>
    <s v="CUS50365"/>
    <x v="0"/>
    <x v="4"/>
    <x v="0"/>
    <x v="1"/>
    <x v="531"/>
    <n v="1"/>
    <x v="7"/>
    <n v="3"/>
    <x v="0"/>
    <x v="3"/>
    <x v="1"/>
  </r>
  <r>
    <x v="3101"/>
    <x v="62"/>
    <s v="CUS11631"/>
    <x v="1"/>
    <x v="0"/>
    <x v="0"/>
    <x v="0"/>
    <x v="717"/>
    <n v="2"/>
    <x v="37"/>
    <n v="14"/>
    <x v="0"/>
    <x v="3"/>
    <x v="0"/>
  </r>
  <r>
    <x v="3102"/>
    <x v="114"/>
    <s v="CUS65955"/>
    <x v="5"/>
    <x v="8"/>
    <x v="1"/>
    <x v="0"/>
    <x v="134"/>
    <n v="2"/>
    <x v="6"/>
    <n v="10"/>
    <x v="3"/>
    <x v="2"/>
    <x v="0"/>
  </r>
  <r>
    <x v="3103"/>
    <x v="164"/>
    <s v="CUS35888"/>
    <x v="2"/>
    <x v="9"/>
    <x v="0"/>
    <x v="1"/>
    <x v="504"/>
    <n v="4"/>
    <x v="15"/>
    <n v="14"/>
    <x v="3"/>
    <x v="1"/>
    <x v="0"/>
  </r>
  <r>
    <x v="3104"/>
    <x v="47"/>
    <s v="CUS74857"/>
    <x v="2"/>
    <x v="9"/>
    <x v="0"/>
    <x v="1"/>
    <x v="248"/>
    <n v="2"/>
    <x v="0"/>
    <n v="3"/>
    <x v="4"/>
    <x v="1"/>
    <x v="0"/>
  </r>
  <r>
    <x v="3105"/>
    <x v="1"/>
    <s v="CUS83947"/>
    <x v="4"/>
    <x v="5"/>
    <x v="0"/>
    <x v="1"/>
    <x v="13"/>
    <n v="2"/>
    <x v="16"/>
    <n v="8"/>
    <x v="4"/>
    <x v="0"/>
    <x v="0"/>
  </r>
  <r>
    <x v="3106"/>
    <x v="129"/>
    <s v="CUS54264"/>
    <x v="3"/>
    <x v="3"/>
    <x v="0"/>
    <x v="0"/>
    <x v="283"/>
    <n v="4"/>
    <x v="37"/>
    <n v="12"/>
    <x v="2"/>
    <x v="1"/>
    <x v="2"/>
  </r>
  <r>
    <x v="3107"/>
    <x v="10"/>
    <s v="CUS31637"/>
    <x v="3"/>
    <x v="1"/>
    <x v="1"/>
    <x v="0"/>
    <x v="194"/>
    <n v="1"/>
    <x v="34"/>
    <n v="5"/>
    <x v="0"/>
    <x v="3"/>
    <x v="0"/>
  </r>
  <r>
    <x v="3108"/>
    <x v="164"/>
    <s v="CUS75574"/>
    <x v="0"/>
    <x v="3"/>
    <x v="1"/>
    <x v="0"/>
    <x v="682"/>
    <n v="3"/>
    <x v="17"/>
    <n v="12"/>
    <x v="1"/>
    <x v="1"/>
    <x v="1"/>
  </r>
  <r>
    <x v="3109"/>
    <x v="13"/>
    <s v="CUS82637"/>
    <x v="4"/>
    <x v="7"/>
    <x v="1"/>
    <x v="1"/>
    <x v="775"/>
    <n v="4"/>
    <x v="27"/>
    <n v="13"/>
    <x v="1"/>
    <x v="2"/>
    <x v="2"/>
  </r>
  <r>
    <x v="3110"/>
    <x v="164"/>
    <s v="CUS86666"/>
    <x v="4"/>
    <x v="9"/>
    <x v="1"/>
    <x v="0"/>
    <x v="412"/>
    <n v="1"/>
    <x v="12"/>
    <n v="9"/>
    <x v="3"/>
    <x v="3"/>
    <x v="0"/>
  </r>
  <r>
    <x v="3111"/>
    <x v="170"/>
    <s v="CUS30492"/>
    <x v="4"/>
    <x v="1"/>
    <x v="0"/>
    <x v="1"/>
    <x v="268"/>
    <n v="1"/>
    <x v="29"/>
    <n v="12"/>
    <x v="2"/>
    <x v="0"/>
    <x v="0"/>
  </r>
  <r>
    <x v="3112"/>
    <x v="75"/>
    <s v="CUS57619"/>
    <x v="2"/>
    <x v="8"/>
    <x v="1"/>
    <x v="1"/>
    <x v="211"/>
    <n v="3"/>
    <x v="12"/>
    <n v="7"/>
    <x v="2"/>
    <x v="0"/>
    <x v="0"/>
  </r>
  <r>
    <x v="3113"/>
    <x v="70"/>
    <s v="CUS10118"/>
    <x v="4"/>
    <x v="0"/>
    <x v="0"/>
    <x v="0"/>
    <x v="336"/>
    <n v="2"/>
    <x v="26"/>
    <n v="9"/>
    <x v="3"/>
    <x v="0"/>
    <x v="0"/>
  </r>
  <r>
    <x v="3114"/>
    <x v="2"/>
    <s v="CUS83788"/>
    <x v="4"/>
    <x v="3"/>
    <x v="1"/>
    <x v="1"/>
    <x v="21"/>
    <n v="1"/>
    <x v="5"/>
    <n v="5"/>
    <x v="0"/>
    <x v="0"/>
    <x v="2"/>
  </r>
  <r>
    <x v="3115"/>
    <x v="18"/>
    <s v="CUS67430"/>
    <x v="4"/>
    <x v="4"/>
    <x v="0"/>
    <x v="0"/>
    <x v="741"/>
    <n v="1"/>
    <x v="19"/>
    <n v="9"/>
    <x v="0"/>
    <x v="2"/>
    <x v="0"/>
  </r>
  <r>
    <x v="3116"/>
    <x v="25"/>
    <s v="CUS27173"/>
    <x v="2"/>
    <x v="3"/>
    <x v="1"/>
    <x v="1"/>
    <x v="326"/>
    <n v="1"/>
    <x v="21"/>
    <n v="10"/>
    <x v="1"/>
    <x v="2"/>
    <x v="0"/>
  </r>
  <r>
    <x v="3117"/>
    <x v="143"/>
    <s v="CUS30407"/>
    <x v="3"/>
    <x v="2"/>
    <x v="1"/>
    <x v="0"/>
    <x v="68"/>
    <n v="2"/>
    <x v="4"/>
    <n v="3"/>
    <x v="0"/>
    <x v="0"/>
    <x v="0"/>
  </r>
  <r>
    <x v="3118"/>
    <x v="5"/>
    <s v="CUS79890"/>
    <x v="0"/>
    <x v="8"/>
    <x v="0"/>
    <x v="0"/>
    <x v="596"/>
    <n v="2"/>
    <x v="8"/>
    <n v="11"/>
    <x v="1"/>
    <x v="3"/>
    <x v="0"/>
  </r>
  <r>
    <x v="3119"/>
    <x v="3"/>
    <s v="CUS95791"/>
    <x v="1"/>
    <x v="1"/>
    <x v="0"/>
    <x v="1"/>
    <x v="620"/>
    <n v="4"/>
    <x v="10"/>
    <n v="11"/>
    <x v="4"/>
    <x v="1"/>
    <x v="0"/>
  </r>
  <r>
    <x v="3120"/>
    <x v="45"/>
    <s v="CUS60549"/>
    <x v="0"/>
    <x v="3"/>
    <x v="1"/>
    <x v="1"/>
    <x v="128"/>
    <n v="2"/>
    <x v="36"/>
    <n v="15"/>
    <x v="4"/>
    <x v="2"/>
    <x v="0"/>
  </r>
  <r>
    <x v="3121"/>
    <x v="122"/>
    <s v="CUS76631"/>
    <x v="4"/>
    <x v="0"/>
    <x v="0"/>
    <x v="0"/>
    <x v="616"/>
    <n v="1"/>
    <x v="38"/>
    <n v="11"/>
    <x v="1"/>
    <x v="3"/>
    <x v="2"/>
  </r>
  <r>
    <x v="3122"/>
    <x v="125"/>
    <s v="CUS18653"/>
    <x v="4"/>
    <x v="1"/>
    <x v="0"/>
    <x v="1"/>
    <x v="589"/>
    <n v="4"/>
    <x v="7"/>
    <n v="5"/>
    <x v="4"/>
    <x v="0"/>
    <x v="0"/>
  </r>
  <r>
    <x v="3123"/>
    <x v="32"/>
    <s v="CUS94335"/>
    <x v="4"/>
    <x v="3"/>
    <x v="1"/>
    <x v="0"/>
    <x v="595"/>
    <n v="3"/>
    <x v="29"/>
    <n v="12"/>
    <x v="4"/>
    <x v="0"/>
    <x v="0"/>
  </r>
  <r>
    <x v="3124"/>
    <x v="130"/>
    <s v="CUS10021"/>
    <x v="5"/>
    <x v="1"/>
    <x v="1"/>
    <x v="1"/>
    <x v="126"/>
    <n v="1"/>
    <x v="3"/>
    <n v="5"/>
    <x v="4"/>
    <x v="0"/>
    <x v="0"/>
  </r>
  <r>
    <x v="3125"/>
    <x v="61"/>
    <s v="CUS44936"/>
    <x v="2"/>
    <x v="7"/>
    <x v="0"/>
    <x v="1"/>
    <x v="30"/>
    <n v="1"/>
    <x v="5"/>
    <n v="11"/>
    <x v="2"/>
    <x v="0"/>
    <x v="2"/>
  </r>
  <r>
    <x v="3126"/>
    <x v="178"/>
    <s v="CUS80099"/>
    <x v="5"/>
    <x v="2"/>
    <x v="0"/>
    <x v="1"/>
    <x v="12"/>
    <n v="4"/>
    <x v="37"/>
    <n v="5"/>
    <x v="2"/>
    <x v="0"/>
    <x v="0"/>
  </r>
  <r>
    <x v="3127"/>
    <x v="26"/>
    <s v="CUS49609"/>
    <x v="1"/>
    <x v="6"/>
    <x v="1"/>
    <x v="0"/>
    <x v="41"/>
    <n v="4"/>
    <x v="5"/>
    <n v="3"/>
    <x v="1"/>
    <x v="0"/>
    <x v="0"/>
  </r>
  <r>
    <x v="3128"/>
    <x v="180"/>
    <s v="CUS19096"/>
    <x v="5"/>
    <x v="6"/>
    <x v="1"/>
    <x v="0"/>
    <x v="594"/>
    <n v="1"/>
    <x v="19"/>
    <n v="7"/>
    <x v="2"/>
    <x v="3"/>
    <x v="0"/>
  </r>
  <r>
    <x v="3129"/>
    <x v="146"/>
    <s v="CUS62900"/>
    <x v="3"/>
    <x v="3"/>
    <x v="0"/>
    <x v="0"/>
    <x v="430"/>
    <n v="3"/>
    <x v="26"/>
    <n v="15"/>
    <x v="3"/>
    <x v="3"/>
    <x v="2"/>
  </r>
  <r>
    <x v="3130"/>
    <x v="108"/>
    <s v="CUS74429"/>
    <x v="3"/>
    <x v="1"/>
    <x v="0"/>
    <x v="0"/>
    <x v="413"/>
    <n v="4"/>
    <x v="32"/>
    <n v="3"/>
    <x v="4"/>
    <x v="2"/>
    <x v="1"/>
  </r>
  <r>
    <x v="3131"/>
    <x v="29"/>
    <s v="CUS43250"/>
    <x v="0"/>
    <x v="7"/>
    <x v="0"/>
    <x v="1"/>
    <x v="304"/>
    <n v="2"/>
    <x v="19"/>
    <n v="11"/>
    <x v="4"/>
    <x v="2"/>
    <x v="0"/>
  </r>
  <r>
    <x v="3132"/>
    <x v="136"/>
    <s v="CUS64658"/>
    <x v="4"/>
    <x v="8"/>
    <x v="1"/>
    <x v="1"/>
    <x v="179"/>
    <n v="3"/>
    <x v="34"/>
    <n v="15"/>
    <x v="3"/>
    <x v="3"/>
    <x v="0"/>
  </r>
  <r>
    <x v="3133"/>
    <x v="149"/>
    <s v="CUS34922"/>
    <x v="3"/>
    <x v="7"/>
    <x v="1"/>
    <x v="1"/>
    <x v="96"/>
    <n v="1"/>
    <x v="13"/>
    <n v="13"/>
    <x v="4"/>
    <x v="3"/>
    <x v="0"/>
  </r>
  <r>
    <x v="3134"/>
    <x v="17"/>
    <s v="CUS57360"/>
    <x v="2"/>
    <x v="1"/>
    <x v="1"/>
    <x v="0"/>
    <x v="149"/>
    <n v="1"/>
    <x v="19"/>
    <n v="9"/>
    <x v="3"/>
    <x v="0"/>
    <x v="0"/>
  </r>
  <r>
    <x v="3135"/>
    <x v="152"/>
    <s v="CUS48123"/>
    <x v="0"/>
    <x v="9"/>
    <x v="0"/>
    <x v="1"/>
    <x v="530"/>
    <n v="3"/>
    <x v="17"/>
    <n v="10"/>
    <x v="4"/>
    <x v="1"/>
    <x v="0"/>
  </r>
  <r>
    <x v="3136"/>
    <x v="129"/>
    <s v="CUS97335"/>
    <x v="3"/>
    <x v="3"/>
    <x v="0"/>
    <x v="0"/>
    <x v="129"/>
    <n v="4"/>
    <x v="31"/>
    <n v="9"/>
    <x v="4"/>
    <x v="1"/>
    <x v="1"/>
  </r>
  <r>
    <x v="3137"/>
    <x v="161"/>
    <s v="CUS58527"/>
    <x v="2"/>
    <x v="0"/>
    <x v="0"/>
    <x v="1"/>
    <x v="768"/>
    <n v="1"/>
    <x v="21"/>
    <n v="5"/>
    <x v="4"/>
    <x v="3"/>
    <x v="0"/>
  </r>
  <r>
    <x v="3138"/>
    <x v="143"/>
    <s v="CUS59352"/>
    <x v="3"/>
    <x v="5"/>
    <x v="0"/>
    <x v="0"/>
    <x v="267"/>
    <n v="3"/>
    <x v="9"/>
    <n v="6"/>
    <x v="2"/>
    <x v="3"/>
    <x v="0"/>
  </r>
  <r>
    <x v="3139"/>
    <x v="24"/>
    <s v="CUS53995"/>
    <x v="0"/>
    <x v="7"/>
    <x v="0"/>
    <x v="1"/>
    <x v="696"/>
    <n v="4"/>
    <x v="38"/>
    <n v="9"/>
    <x v="2"/>
    <x v="0"/>
    <x v="0"/>
  </r>
  <r>
    <x v="3140"/>
    <x v="172"/>
    <s v="CUS59542"/>
    <x v="3"/>
    <x v="3"/>
    <x v="0"/>
    <x v="0"/>
    <x v="518"/>
    <n v="4"/>
    <x v="1"/>
    <n v="4"/>
    <x v="2"/>
    <x v="3"/>
    <x v="2"/>
  </r>
  <r>
    <x v="3141"/>
    <x v="162"/>
    <s v="CUS68065"/>
    <x v="5"/>
    <x v="7"/>
    <x v="1"/>
    <x v="1"/>
    <x v="404"/>
    <n v="2"/>
    <x v="36"/>
    <n v="13"/>
    <x v="1"/>
    <x v="1"/>
    <x v="0"/>
  </r>
  <r>
    <x v="3142"/>
    <x v="31"/>
    <s v="CUS54891"/>
    <x v="2"/>
    <x v="7"/>
    <x v="0"/>
    <x v="0"/>
    <x v="29"/>
    <n v="2"/>
    <x v="35"/>
    <n v="5"/>
    <x v="4"/>
    <x v="3"/>
    <x v="0"/>
  </r>
  <r>
    <x v="3143"/>
    <x v="21"/>
    <s v="CUS54302"/>
    <x v="0"/>
    <x v="0"/>
    <x v="0"/>
    <x v="0"/>
    <x v="80"/>
    <n v="3"/>
    <x v="15"/>
    <n v="11"/>
    <x v="4"/>
    <x v="2"/>
    <x v="0"/>
  </r>
  <r>
    <x v="3144"/>
    <x v="147"/>
    <s v="CUS99393"/>
    <x v="2"/>
    <x v="6"/>
    <x v="0"/>
    <x v="1"/>
    <x v="394"/>
    <n v="3"/>
    <x v="24"/>
    <n v="8"/>
    <x v="2"/>
    <x v="3"/>
    <x v="0"/>
  </r>
  <r>
    <x v="3145"/>
    <x v="98"/>
    <s v="CUS99897"/>
    <x v="2"/>
    <x v="2"/>
    <x v="0"/>
    <x v="0"/>
    <x v="136"/>
    <n v="3"/>
    <x v="33"/>
    <n v="15"/>
    <x v="1"/>
    <x v="1"/>
    <x v="1"/>
  </r>
  <r>
    <x v="3146"/>
    <x v="108"/>
    <s v="CUS46312"/>
    <x v="2"/>
    <x v="6"/>
    <x v="1"/>
    <x v="0"/>
    <x v="180"/>
    <n v="2"/>
    <x v="12"/>
    <n v="9"/>
    <x v="1"/>
    <x v="1"/>
    <x v="0"/>
  </r>
  <r>
    <x v="3147"/>
    <x v="92"/>
    <s v="CUS66300"/>
    <x v="0"/>
    <x v="3"/>
    <x v="1"/>
    <x v="1"/>
    <x v="734"/>
    <n v="2"/>
    <x v="37"/>
    <n v="7"/>
    <x v="3"/>
    <x v="0"/>
    <x v="2"/>
  </r>
  <r>
    <x v="3148"/>
    <x v="4"/>
    <s v="CUS67741"/>
    <x v="1"/>
    <x v="1"/>
    <x v="1"/>
    <x v="0"/>
    <x v="252"/>
    <n v="3"/>
    <x v="9"/>
    <n v="11"/>
    <x v="2"/>
    <x v="1"/>
    <x v="2"/>
  </r>
  <r>
    <x v="3149"/>
    <x v="19"/>
    <s v="CUS75261"/>
    <x v="2"/>
    <x v="5"/>
    <x v="1"/>
    <x v="1"/>
    <x v="706"/>
    <n v="3"/>
    <x v="15"/>
    <n v="12"/>
    <x v="0"/>
    <x v="2"/>
    <x v="0"/>
  </r>
  <r>
    <x v="3150"/>
    <x v="46"/>
    <s v="CUS38186"/>
    <x v="1"/>
    <x v="2"/>
    <x v="1"/>
    <x v="0"/>
    <x v="549"/>
    <n v="3"/>
    <x v="22"/>
    <n v="6"/>
    <x v="2"/>
    <x v="3"/>
    <x v="0"/>
  </r>
  <r>
    <x v="3151"/>
    <x v="21"/>
    <s v="CUS14411"/>
    <x v="3"/>
    <x v="1"/>
    <x v="0"/>
    <x v="0"/>
    <x v="130"/>
    <n v="1"/>
    <x v="23"/>
    <n v="13"/>
    <x v="0"/>
    <x v="2"/>
    <x v="2"/>
  </r>
  <r>
    <x v="3152"/>
    <x v="175"/>
    <s v="CUS50136"/>
    <x v="1"/>
    <x v="8"/>
    <x v="0"/>
    <x v="0"/>
    <x v="12"/>
    <n v="4"/>
    <x v="2"/>
    <n v="7"/>
    <x v="1"/>
    <x v="3"/>
    <x v="2"/>
  </r>
  <r>
    <x v="3153"/>
    <x v="89"/>
    <s v="CUS10447"/>
    <x v="5"/>
    <x v="7"/>
    <x v="1"/>
    <x v="1"/>
    <x v="141"/>
    <n v="2"/>
    <x v="19"/>
    <n v="14"/>
    <x v="3"/>
    <x v="1"/>
    <x v="2"/>
  </r>
  <r>
    <x v="3154"/>
    <x v="8"/>
    <s v="CUS98413"/>
    <x v="3"/>
    <x v="0"/>
    <x v="0"/>
    <x v="0"/>
    <x v="572"/>
    <n v="4"/>
    <x v="2"/>
    <n v="5"/>
    <x v="0"/>
    <x v="1"/>
    <x v="0"/>
  </r>
  <r>
    <x v="3155"/>
    <x v="103"/>
    <s v="CUS24779"/>
    <x v="0"/>
    <x v="3"/>
    <x v="1"/>
    <x v="0"/>
    <x v="55"/>
    <n v="1"/>
    <x v="34"/>
    <n v="8"/>
    <x v="2"/>
    <x v="2"/>
    <x v="2"/>
  </r>
  <r>
    <x v="3156"/>
    <x v="169"/>
    <s v="CUS91197"/>
    <x v="0"/>
    <x v="3"/>
    <x v="0"/>
    <x v="0"/>
    <x v="447"/>
    <n v="2"/>
    <x v="21"/>
    <n v="4"/>
    <x v="2"/>
    <x v="3"/>
    <x v="2"/>
  </r>
  <r>
    <x v="3157"/>
    <x v="117"/>
    <s v="CUS11873"/>
    <x v="2"/>
    <x v="0"/>
    <x v="1"/>
    <x v="0"/>
    <x v="582"/>
    <n v="3"/>
    <x v="35"/>
    <n v="14"/>
    <x v="0"/>
    <x v="3"/>
    <x v="0"/>
  </r>
  <r>
    <x v="3158"/>
    <x v="118"/>
    <s v="CUS46368"/>
    <x v="5"/>
    <x v="5"/>
    <x v="0"/>
    <x v="1"/>
    <x v="648"/>
    <n v="2"/>
    <x v="18"/>
    <n v="6"/>
    <x v="4"/>
    <x v="1"/>
    <x v="0"/>
  </r>
  <r>
    <x v="3159"/>
    <x v="84"/>
    <s v="CUS43210"/>
    <x v="1"/>
    <x v="3"/>
    <x v="0"/>
    <x v="1"/>
    <x v="253"/>
    <n v="2"/>
    <x v="27"/>
    <n v="4"/>
    <x v="2"/>
    <x v="0"/>
    <x v="1"/>
  </r>
  <r>
    <x v="3160"/>
    <x v="100"/>
    <s v="CUS33759"/>
    <x v="0"/>
    <x v="4"/>
    <x v="0"/>
    <x v="1"/>
    <x v="8"/>
    <n v="3"/>
    <x v="23"/>
    <n v="13"/>
    <x v="0"/>
    <x v="3"/>
    <x v="2"/>
  </r>
  <r>
    <x v="3161"/>
    <x v="36"/>
    <s v="CUS79208"/>
    <x v="0"/>
    <x v="8"/>
    <x v="1"/>
    <x v="1"/>
    <x v="718"/>
    <n v="3"/>
    <x v="18"/>
    <n v="5"/>
    <x v="1"/>
    <x v="1"/>
    <x v="0"/>
  </r>
  <r>
    <x v="3162"/>
    <x v="121"/>
    <s v="CUS64145"/>
    <x v="4"/>
    <x v="4"/>
    <x v="1"/>
    <x v="1"/>
    <x v="766"/>
    <n v="2"/>
    <x v="21"/>
    <n v="9"/>
    <x v="1"/>
    <x v="2"/>
    <x v="2"/>
  </r>
  <r>
    <x v="3163"/>
    <x v="60"/>
    <s v="CUS75976"/>
    <x v="4"/>
    <x v="7"/>
    <x v="0"/>
    <x v="1"/>
    <x v="44"/>
    <n v="1"/>
    <x v="24"/>
    <n v="4"/>
    <x v="0"/>
    <x v="1"/>
    <x v="0"/>
  </r>
  <r>
    <x v="3164"/>
    <x v="41"/>
    <s v="CUS14136"/>
    <x v="1"/>
    <x v="5"/>
    <x v="0"/>
    <x v="0"/>
    <x v="517"/>
    <n v="3"/>
    <x v="39"/>
    <n v="5"/>
    <x v="0"/>
    <x v="1"/>
    <x v="0"/>
  </r>
  <r>
    <x v="3165"/>
    <x v="182"/>
    <s v="CUS82805"/>
    <x v="2"/>
    <x v="9"/>
    <x v="1"/>
    <x v="0"/>
    <x v="264"/>
    <n v="3"/>
    <x v="2"/>
    <n v="8"/>
    <x v="3"/>
    <x v="1"/>
    <x v="1"/>
  </r>
  <r>
    <x v="3166"/>
    <x v="5"/>
    <s v="CUS81192"/>
    <x v="4"/>
    <x v="8"/>
    <x v="1"/>
    <x v="0"/>
    <x v="163"/>
    <n v="2"/>
    <x v="31"/>
    <n v="8"/>
    <x v="4"/>
    <x v="0"/>
    <x v="0"/>
  </r>
  <r>
    <x v="3167"/>
    <x v="90"/>
    <s v="CUS11909"/>
    <x v="2"/>
    <x v="0"/>
    <x v="1"/>
    <x v="0"/>
    <x v="59"/>
    <n v="4"/>
    <x v="20"/>
    <n v="8"/>
    <x v="4"/>
    <x v="3"/>
    <x v="2"/>
  </r>
  <r>
    <x v="3168"/>
    <x v="142"/>
    <s v="CUS33127"/>
    <x v="4"/>
    <x v="9"/>
    <x v="1"/>
    <x v="0"/>
    <x v="182"/>
    <n v="4"/>
    <x v="4"/>
    <n v="13"/>
    <x v="4"/>
    <x v="3"/>
    <x v="0"/>
  </r>
  <r>
    <x v="3169"/>
    <x v="31"/>
    <s v="CUS46352"/>
    <x v="1"/>
    <x v="8"/>
    <x v="1"/>
    <x v="0"/>
    <x v="730"/>
    <n v="3"/>
    <x v="14"/>
    <n v="10"/>
    <x v="3"/>
    <x v="1"/>
    <x v="0"/>
  </r>
  <r>
    <x v="3170"/>
    <x v="82"/>
    <s v="CUS84558"/>
    <x v="3"/>
    <x v="6"/>
    <x v="0"/>
    <x v="1"/>
    <x v="709"/>
    <n v="1"/>
    <x v="35"/>
    <n v="6"/>
    <x v="3"/>
    <x v="1"/>
    <x v="1"/>
  </r>
  <r>
    <x v="3171"/>
    <x v="4"/>
    <s v="CUS27720"/>
    <x v="4"/>
    <x v="8"/>
    <x v="1"/>
    <x v="0"/>
    <x v="550"/>
    <n v="1"/>
    <x v="27"/>
    <n v="5"/>
    <x v="2"/>
    <x v="3"/>
    <x v="0"/>
  </r>
  <r>
    <x v="3172"/>
    <x v="96"/>
    <s v="CUS82908"/>
    <x v="5"/>
    <x v="4"/>
    <x v="1"/>
    <x v="0"/>
    <x v="576"/>
    <n v="1"/>
    <x v="7"/>
    <n v="13"/>
    <x v="4"/>
    <x v="3"/>
    <x v="0"/>
  </r>
  <r>
    <x v="3173"/>
    <x v="27"/>
    <s v="CUS91088"/>
    <x v="4"/>
    <x v="5"/>
    <x v="1"/>
    <x v="0"/>
    <x v="749"/>
    <n v="4"/>
    <x v="28"/>
    <n v="10"/>
    <x v="2"/>
    <x v="0"/>
    <x v="2"/>
  </r>
  <r>
    <x v="3174"/>
    <x v="69"/>
    <s v="CUS95968"/>
    <x v="2"/>
    <x v="3"/>
    <x v="1"/>
    <x v="1"/>
    <x v="277"/>
    <n v="2"/>
    <x v="12"/>
    <n v="12"/>
    <x v="4"/>
    <x v="3"/>
    <x v="0"/>
  </r>
  <r>
    <x v="3175"/>
    <x v="30"/>
    <s v="CUS87832"/>
    <x v="2"/>
    <x v="2"/>
    <x v="1"/>
    <x v="0"/>
    <x v="731"/>
    <n v="3"/>
    <x v="24"/>
    <n v="8"/>
    <x v="3"/>
    <x v="3"/>
    <x v="0"/>
  </r>
  <r>
    <x v="3176"/>
    <x v="132"/>
    <s v="CUS34259"/>
    <x v="2"/>
    <x v="8"/>
    <x v="1"/>
    <x v="0"/>
    <x v="557"/>
    <n v="4"/>
    <x v="29"/>
    <n v="7"/>
    <x v="2"/>
    <x v="2"/>
    <x v="0"/>
  </r>
  <r>
    <x v="3177"/>
    <x v="37"/>
    <s v="CUS35199"/>
    <x v="5"/>
    <x v="4"/>
    <x v="0"/>
    <x v="0"/>
    <x v="596"/>
    <n v="1"/>
    <x v="15"/>
    <n v="13"/>
    <x v="0"/>
    <x v="2"/>
    <x v="0"/>
  </r>
  <r>
    <x v="3178"/>
    <x v="105"/>
    <s v="CUS60051"/>
    <x v="5"/>
    <x v="3"/>
    <x v="0"/>
    <x v="1"/>
    <x v="754"/>
    <n v="4"/>
    <x v="39"/>
    <n v="8"/>
    <x v="1"/>
    <x v="2"/>
    <x v="0"/>
  </r>
  <r>
    <x v="3179"/>
    <x v="85"/>
    <s v="CUS55518"/>
    <x v="5"/>
    <x v="2"/>
    <x v="1"/>
    <x v="0"/>
    <x v="212"/>
    <n v="3"/>
    <x v="31"/>
    <n v="7"/>
    <x v="0"/>
    <x v="1"/>
    <x v="0"/>
  </r>
  <r>
    <x v="3180"/>
    <x v="169"/>
    <s v="CUS59101"/>
    <x v="0"/>
    <x v="9"/>
    <x v="1"/>
    <x v="1"/>
    <x v="454"/>
    <n v="1"/>
    <x v="14"/>
    <n v="13"/>
    <x v="2"/>
    <x v="2"/>
    <x v="0"/>
  </r>
  <r>
    <x v="3181"/>
    <x v="152"/>
    <s v="CUS46475"/>
    <x v="1"/>
    <x v="9"/>
    <x v="1"/>
    <x v="0"/>
    <x v="167"/>
    <n v="3"/>
    <x v="37"/>
    <n v="5"/>
    <x v="2"/>
    <x v="3"/>
    <x v="0"/>
  </r>
  <r>
    <x v="3182"/>
    <x v="90"/>
    <s v="CUS25387"/>
    <x v="5"/>
    <x v="7"/>
    <x v="1"/>
    <x v="1"/>
    <x v="188"/>
    <n v="3"/>
    <x v="5"/>
    <n v="3"/>
    <x v="4"/>
    <x v="1"/>
    <x v="2"/>
  </r>
  <r>
    <x v="3183"/>
    <x v="161"/>
    <s v="CUS47141"/>
    <x v="4"/>
    <x v="1"/>
    <x v="1"/>
    <x v="0"/>
    <x v="722"/>
    <n v="4"/>
    <x v="21"/>
    <n v="4"/>
    <x v="1"/>
    <x v="2"/>
    <x v="0"/>
  </r>
  <r>
    <x v="3184"/>
    <x v="160"/>
    <s v="CUS55309"/>
    <x v="0"/>
    <x v="4"/>
    <x v="0"/>
    <x v="1"/>
    <x v="4"/>
    <n v="3"/>
    <x v="37"/>
    <n v="15"/>
    <x v="4"/>
    <x v="1"/>
    <x v="0"/>
  </r>
  <r>
    <x v="3185"/>
    <x v="140"/>
    <s v="CUS64723"/>
    <x v="4"/>
    <x v="0"/>
    <x v="0"/>
    <x v="0"/>
    <x v="195"/>
    <n v="2"/>
    <x v="17"/>
    <n v="12"/>
    <x v="1"/>
    <x v="2"/>
    <x v="2"/>
  </r>
  <r>
    <x v="3186"/>
    <x v="15"/>
    <s v="CUS74115"/>
    <x v="2"/>
    <x v="8"/>
    <x v="1"/>
    <x v="0"/>
    <x v="371"/>
    <n v="2"/>
    <x v="25"/>
    <n v="4"/>
    <x v="3"/>
    <x v="0"/>
    <x v="1"/>
  </r>
  <r>
    <x v="3187"/>
    <x v="136"/>
    <s v="CUS78034"/>
    <x v="5"/>
    <x v="1"/>
    <x v="0"/>
    <x v="0"/>
    <x v="565"/>
    <n v="1"/>
    <x v="33"/>
    <n v="8"/>
    <x v="3"/>
    <x v="1"/>
    <x v="0"/>
  </r>
  <r>
    <x v="3188"/>
    <x v="47"/>
    <s v="CUS71720"/>
    <x v="2"/>
    <x v="1"/>
    <x v="1"/>
    <x v="0"/>
    <x v="759"/>
    <n v="1"/>
    <x v="23"/>
    <n v="3"/>
    <x v="1"/>
    <x v="1"/>
    <x v="1"/>
  </r>
  <r>
    <x v="3189"/>
    <x v="168"/>
    <s v="CUS10146"/>
    <x v="1"/>
    <x v="9"/>
    <x v="0"/>
    <x v="1"/>
    <x v="324"/>
    <n v="4"/>
    <x v="31"/>
    <n v="14"/>
    <x v="1"/>
    <x v="1"/>
    <x v="0"/>
  </r>
  <r>
    <x v="3190"/>
    <x v="26"/>
    <s v="CUS39295"/>
    <x v="1"/>
    <x v="5"/>
    <x v="0"/>
    <x v="1"/>
    <x v="407"/>
    <n v="1"/>
    <x v="25"/>
    <n v="5"/>
    <x v="2"/>
    <x v="0"/>
    <x v="0"/>
  </r>
  <r>
    <x v="3191"/>
    <x v="165"/>
    <s v="CUS10722"/>
    <x v="3"/>
    <x v="7"/>
    <x v="0"/>
    <x v="1"/>
    <x v="195"/>
    <n v="4"/>
    <x v="1"/>
    <n v="13"/>
    <x v="4"/>
    <x v="0"/>
    <x v="2"/>
  </r>
  <r>
    <x v="3192"/>
    <x v="105"/>
    <s v="CUS48108"/>
    <x v="5"/>
    <x v="7"/>
    <x v="0"/>
    <x v="0"/>
    <x v="430"/>
    <n v="4"/>
    <x v="20"/>
    <n v="5"/>
    <x v="0"/>
    <x v="3"/>
    <x v="0"/>
  </r>
  <r>
    <x v="3193"/>
    <x v="143"/>
    <s v="CUS58299"/>
    <x v="4"/>
    <x v="5"/>
    <x v="1"/>
    <x v="0"/>
    <x v="93"/>
    <n v="2"/>
    <x v="7"/>
    <n v="3"/>
    <x v="3"/>
    <x v="3"/>
    <x v="2"/>
  </r>
  <r>
    <x v="3194"/>
    <x v="129"/>
    <s v="CUS25978"/>
    <x v="4"/>
    <x v="3"/>
    <x v="0"/>
    <x v="0"/>
    <x v="741"/>
    <n v="4"/>
    <x v="36"/>
    <n v="8"/>
    <x v="3"/>
    <x v="0"/>
    <x v="0"/>
  </r>
  <r>
    <x v="3195"/>
    <x v="135"/>
    <s v="CUS53913"/>
    <x v="4"/>
    <x v="5"/>
    <x v="1"/>
    <x v="1"/>
    <x v="478"/>
    <n v="3"/>
    <x v="21"/>
    <n v="4"/>
    <x v="0"/>
    <x v="0"/>
    <x v="0"/>
  </r>
  <r>
    <x v="3196"/>
    <x v="90"/>
    <s v="CUS83942"/>
    <x v="0"/>
    <x v="2"/>
    <x v="1"/>
    <x v="0"/>
    <x v="471"/>
    <n v="4"/>
    <x v="34"/>
    <n v="10"/>
    <x v="4"/>
    <x v="0"/>
    <x v="0"/>
  </r>
  <r>
    <x v="3197"/>
    <x v="113"/>
    <s v="CUS38564"/>
    <x v="3"/>
    <x v="4"/>
    <x v="1"/>
    <x v="0"/>
    <x v="23"/>
    <n v="4"/>
    <x v="38"/>
    <n v="13"/>
    <x v="1"/>
    <x v="2"/>
    <x v="0"/>
  </r>
  <r>
    <x v="3198"/>
    <x v="59"/>
    <s v="CUS34110"/>
    <x v="4"/>
    <x v="5"/>
    <x v="1"/>
    <x v="0"/>
    <x v="372"/>
    <n v="1"/>
    <x v="11"/>
    <n v="14"/>
    <x v="1"/>
    <x v="0"/>
    <x v="1"/>
  </r>
  <r>
    <x v="3199"/>
    <x v="27"/>
    <s v="CUS81688"/>
    <x v="3"/>
    <x v="7"/>
    <x v="1"/>
    <x v="1"/>
    <x v="273"/>
    <n v="4"/>
    <x v="22"/>
    <n v="13"/>
    <x v="0"/>
    <x v="0"/>
    <x v="2"/>
  </r>
  <r>
    <x v="3200"/>
    <x v="127"/>
    <s v="CUS33340"/>
    <x v="5"/>
    <x v="5"/>
    <x v="0"/>
    <x v="1"/>
    <x v="349"/>
    <n v="2"/>
    <x v="0"/>
    <n v="7"/>
    <x v="2"/>
    <x v="1"/>
    <x v="0"/>
  </r>
  <r>
    <x v="3201"/>
    <x v="170"/>
    <s v="CUS71647"/>
    <x v="3"/>
    <x v="7"/>
    <x v="1"/>
    <x v="1"/>
    <x v="242"/>
    <n v="1"/>
    <x v="14"/>
    <n v="4"/>
    <x v="2"/>
    <x v="3"/>
    <x v="1"/>
  </r>
  <r>
    <x v="3202"/>
    <x v="88"/>
    <s v="CUS19646"/>
    <x v="0"/>
    <x v="8"/>
    <x v="0"/>
    <x v="0"/>
    <x v="34"/>
    <n v="3"/>
    <x v="39"/>
    <n v="4"/>
    <x v="3"/>
    <x v="3"/>
    <x v="1"/>
  </r>
  <r>
    <x v="3203"/>
    <x v="11"/>
    <s v="CUS49852"/>
    <x v="1"/>
    <x v="3"/>
    <x v="1"/>
    <x v="0"/>
    <x v="676"/>
    <n v="2"/>
    <x v="16"/>
    <n v="15"/>
    <x v="3"/>
    <x v="2"/>
    <x v="1"/>
  </r>
  <r>
    <x v="3204"/>
    <x v="139"/>
    <s v="CUS34317"/>
    <x v="3"/>
    <x v="0"/>
    <x v="1"/>
    <x v="1"/>
    <x v="478"/>
    <n v="3"/>
    <x v="16"/>
    <n v="10"/>
    <x v="4"/>
    <x v="1"/>
    <x v="2"/>
  </r>
  <r>
    <x v="3205"/>
    <x v="113"/>
    <s v="CUS65210"/>
    <x v="4"/>
    <x v="2"/>
    <x v="0"/>
    <x v="1"/>
    <x v="207"/>
    <n v="2"/>
    <x v="37"/>
    <n v="13"/>
    <x v="0"/>
    <x v="1"/>
    <x v="0"/>
  </r>
  <r>
    <x v="3206"/>
    <x v="4"/>
    <s v="CUS87798"/>
    <x v="2"/>
    <x v="0"/>
    <x v="1"/>
    <x v="0"/>
    <x v="347"/>
    <n v="1"/>
    <x v="3"/>
    <n v="8"/>
    <x v="0"/>
    <x v="2"/>
    <x v="0"/>
  </r>
  <r>
    <x v="3207"/>
    <x v="120"/>
    <s v="CUS78980"/>
    <x v="5"/>
    <x v="6"/>
    <x v="0"/>
    <x v="1"/>
    <x v="120"/>
    <n v="4"/>
    <x v="28"/>
    <n v="8"/>
    <x v="3"/>
    <x v="1"/>
    <x v="0"/>
  </r>
  <r>
    <x v="3208"/>
    <x v="39"/>
    <s v="CUS22689"/>
    <x v="5"/>
    <x v="9"/>
    <x v="0"/>
    <x v="1"/>
    <x v="777"/>
    <n v="4"/>
    <x v="3"/>
    <n v="6"/>
    <x v="3"/>
    <x v="3"/>
    <x v="0"/>
  </r>
  <r>
    <x v="3209"/>
    <x v="23"/>
    <s v="CUS74214"/>
    <x v="4"/>
    <x v="0"/>
    <x v="1"/>
    <x v="1"/>
    <x v="760"/>
    <n v="4"/>
    <x v="39"/>
    <n v="10"/>
    <x v="0"/>
    <x v="3"/>
    <x v="0"/>
  </r>
  <r>
    <x v="3210"/>
    <x v="152"/>
    <s v="CUS11759"/>
    <x v="1"/>
    <x v="5"/>
    <x v="0"/>
    <x v="1"/>
    <x v="336"/>
    <n v="1"/>
    <x v="23"/>
    <n v="12"/>
    <x v="2"/>
    <x v="0"/>
    <x v="1"/>
  </r>
  <r>
    <x v="3211"/>
    <x v="176"/>
    <s v="CUS32571"/>
    <x v="5"/>
    <x v="0"/>
    <x v="0"/>
    <x v="1"/>
    <x v="269"/>
    <n v="4"/>
    <x v="16"/>
    <n v="3"/>
    <x v="0"/>
    <x v="2"/>
    <x v="1"/>
  </r>
  <r>
    <x v="3212"/>
    <x v="174"/>
    <s v="CUS31204"/>
    <x v="2"/>
    <x v="0"/>
    <x v="1"/>
    <x v="1"/>
    <x v="137"/>
    <n v="2"/>
    <x v="14"/>
    <n v="13"/>
    <x v="4"/>
    <x v="0"/>
    <x v="2"/>
  </r>
  <r>
    <x v="3213"/>
    <x v="90"/>
    <s v="CUS41498"/>
    <x v="4"/>
    <x v="4"/>
    <x v="1"/>
    <x v="0"/>
    <x v="348"/>
    <n v="1"/>
    <x v="10"/>
    <n v="9"/>
    <x v="0"/>
    <x v="0"/>
    <x v="1"/>
  </r>
  <r>
    <x v="3214"/>
    <x v="103"/>
    <s v="CUS82404"/>
    <x v="3"/>
    <x v="2"/>
    <x v="1"/>
    <x v="0"/>
    <x v="79"/>
    <n v="1"/>
    <x v="30"/>
    <n v="3"/>
    <x v="4"/>
    <x v="1"/>
    <x v="0"/>
  </r>
  <r>
    <x v="3215"/>
    <x v="52"/>
    <s v="CUS24459"/>
    <x v="4"/>
    <x v="2"/>
    <x v="1"/>
    <x v="0"/>
    <x v="441"/>
    <n v="2"/>
    <x v="2"/>
    <n v="4"/>
    <x v="4"/>
    <x v="3"/>
    <x v="0"/>
  </r>
  <r>
    <x v="3216"/>
    <x v="113"/>
    <s v="CUS16028"/>
    <x v="3"/>
    <x v="8"/>
    <x v="1"/>
    <x v="0"/>
    <x v="230"/>
    <n v="3"/>
    <x v="24"/>
    <n v="5"/>
    <x v="4"/>
    <x v="2"/>
    <x v="0"/>
  </r>
  <r>
    <x v="3217"/>
    <x v="168"/>
    <s v="CUS94357"/>
    <x v="0"/>
    <x v="0"/>
    <x v="0"/>
    <x v="1"/>
    <x v="362"/>
    <n v="3"/>
    <x v="36"/>
    <n v="12"/>
    <x v="3"/>
    <x v="0"/>
    <x v="1"/>
  </r>
  <r>
    <x v="3218"/>
    <x v="10"/>
    <s v="CUS37180"/>
    <x v="2"/>
    <x v="4"/>
    <x v="0"/>
    <x v="0"/>
    <x v="334"/>
    <n v="2"/>
    <x v="10"/>
    <n v="13"/>
    <x v="1"/>
    <x v="0"/>
    <x v="0"/>
  </r>
  <r>
    <x v="3219"/>
    <x v="46"/>
    <s v="CUS63541"/>
    <x v="3"/>
    <x v="3"/>
    <x v="1"/>
    <x v="0"/>
    <x v="572"/>
    <n v="2"/>
    <x v="1"/>
    <n v="4"/>
    <x v="1"/>
    <x v="1"/>
    <x v="0"/>
  </r>
  <r>
    <x v="3220"/>
    <x v="108"/>
    <s v="CUS96922"/>
    <x v="2"/>
    <x v="9"/>
    <x v="0"/>
    <x v="0"/>
    <x v="163"/>
    <n v="1"/>
    <x v="26"/>
    <n v="8"/>
    <x v="2"/>
    <x v="1"/>
    <x v="0"/>
  </r>
  <r>
    <x v="3221"/>
    <x v="43"/>
    <s v="CUS32600"/>
    <x v="2"/>
    <x v="2"/>
    <x v="0"/>
    <x v="0"/>
    <x v="136"/>
    <n v="1"/>
    <x v="32"/>
    <n v="8"/>
    <x v="0"/>
    <x v="2"/>
    <x v="1"/>
  </r>
  <r>
    <x v="3222"/>
    <x v="40"/>
    <s v="CUS18937"/>
    <x v="2"/>
    <x v="5"/>
    <x v="1"/>
    <x v="0"/>
    <x v="477"/>
    <n v="1"/>
    <x v="30"/>
    <n v="5"/>
    <x v="1"/>
    <x v="3"/>
    <x v="0"/>
  </r>
  <r>
    <x v="3223"/>
    <x v="114"/>
    <s v="CUS29477"/>
    <x v="0"/>
    <x v="8"/>
    <x v="0"/>
    <x v="0"/>
    <x v="770"/>
    <n v="4"/>
    <x v="39"/>
    <n v="12"/>
    <x v="1"/>
    <x v="0"/>
    <x v="0"/>
  </r>
  <r>
    <x v="3224"/>
    <x v="120"/>
    <s v="CUS32696"/>
    <x v="4"/>
    <x v="8"/>
    <x v="0"/>
    <x v="1"/>
    <x v="545"/>
    <n v="2"/>
    <x v="40"/>
    <n v="7"/>
    <x v="2"/>
    <x v="0"/>
    <x v="2"/>
  </r>
  <r>
    <x v="3225"/>
    <x v="158"/>
    <s v="CUS89763"/>
    <x v="5"/>
    <x v="5"/>
    <x v="1"/>
    <x v="0"/>
    <x v="433"/>
    <n v="2"/>
    <x v="13"/>
    <n v="4"/>
    <x v="0"/>
    <x v="1"/>
    <x v="0"/>
  </r>
  <r>
    <x v="3226"/>
    <x v="168"/>
    <s v="CUS22622"/>
    <x v="1"/>
    <x v="5"/>
    <x v="0"/>
    <x v="0"/>
    <x v="336"/>
    <n v="4"/>
    <x v="40"/>
    <n v="9"/>
    <x v="3"/>
    <x v="2"/>
    <x v="0"/>
  </r>
  <r>
    <x v="3227"/>
    <x v="98"/>
    <s v="CUS43875"/>
    <x v="3"/>
    <x v="3"/>
    <x v="0"/>
    <x v="1"/>
    <x v="776"/>
    <n v="4"/>
    <x v="25"/>
    <n v="14"/>
    <x v="0"/>
    <x v="0"/>
    <x v="0"/>
  </r>
  <r>
    <x v="3228"/>
    <x v="25"/>
    <s v="CUS63711"/>
    <x v="5"/>
    <x v="8"/>
    <x v="0"/>
    <x v="1"/>
    <x v="568"/>
    <n v="3"/>
    <x v="4"/>
    <n v="3"/>
    <x v="3"/>
    <x v="0"/>
    <x v="0"/>
  </r>
  <r>
    <x v="3229"/>
    <x v="179"/>
    <s v="CUS53432"/>
    <x v="4"/>
    <x v="3"/>
    <x v="0"/>
    <x v="0"/>
    <x v="704"/>
    <n v="4"/>
    <x v="18"/>
    <n v="13"/>
    <x v="1"/>
    <x v="0"/>
    <x v="2"/>
  </r>
  <r>
    <x v="3230"/>
    <x v="83"/>
    <s v="CUS36247"/>
    <x v="0"/>
    <x v="5"/>
    <x v="1"/>
    <x v="1"/>
    <x v="516"/>
    <n v="4"/>
    <x v="28"/>
    <n v="15"/>
    <x v="0"/>
    <x v="2"/>
    <x v="1"/>
  </r>
  <r>
    <x v="3231"/>
    <x v="7"/>
    <s v="CUS44091"/>
    <x v="5"/>
    <x v="0"/>
    <x v="0"/>
    <x v="0"/>
    <x v="688"/>
    <n v="1"/>
    <x v="38"/>
    <n v="13"/>
    <x v="3"/>
    <x v="2"/>
    <x v="0"/>
  </r>
  <r>
    <x v="3232"/>
    <x v="136"/>
    <s v="CUS34820"/>
    <x v="0"/>
    <x v="9"/>
    <x v="1"/>
    <x v="1"/>
    <x v="724"/>
    <n v="1"/>
    <x v="8"/>
    <n v="7"/>
    <x v="3"/>
    <x v="1"/>
    <x v="0"/>
  </r>
  <r>
    <x v="3233"/>
    <x v="136"/>
    <s v="CUS59148"/>
    <x v="5"/>
    <x v="3"/>
    <x v="0"/>
    <x v="1"/>
    <x v="252"/>
    <n v="2"/>
    <x v="7"/>
    <n v="13"/>
    <x v="4"/>
    <x v="2"/>
    <x v="0"/>
  </r>
  <r>
    <x v="3234"/>
    <x v="181"/>
    <s v="CUS80517"/>
    <x v="4"/>
    <x v="0"/>
    <x v="1"/>
    <x v="0"/>
    <x v="44"/>
    <n v="1"/>
    <x v="21"/>
    <n v="9"/>
    <x v="1"/>
    <x v="2"/>
    <x v="0"/>
  </r>
  <r>
    <x v="3235"/>
    <x v="91"/>
    <s v="CUS93464"/>
    <x v="3"/>
    <x v="8"/>
    <x v="0"/>
    <x v="1"/>
    <x v="546"/>
    <n v="2"/>
    <x v="3"/>
    <n v="13"/>
    <x v="2"/>
    <x v="0"/>
    <x v="0"/>
  </r>
  <r>
    <x v="3236"/>
    <x v="133"/>
    <s v="CUS22845"/>
    <x v="5"/>
    <x v="1"/>
    <x v="1"/>
    <x v="0"/>
    <x v="413"/>
    <n v="3"/>
    <x v="7"/>
    <n v="5"/>
    <x v="3"/>
    <x v="2"/>
    <x v="1"/>
  </r>
  <r>
    <x v="3237"/>
    <x v="132"/>
    <s v="CUS37022"/>
    <x v="2"/>
    <x v="9"/>
    <x v="0"/>
    <x v="0"/>
    <x v="269"/>
    <n v="3"/>
    <x v="8"/>
    <n v="15"/>
    <x v="4"/>
    <x v="0"/>
    <x v="1"/>
  </r>
  <r>
    <x v="3238"/>
    <x v="70"/>
    <s v="CUS78263"/>
    <x v="0"/>
    <x v="4"/>
    <x v="1"/>
    <x v="1"/>
    <x v="175"/>
    <n v="1"/>
    <x v="40"/>
    <n v="5"/>
    <x v="4"/>
    <x v="2"/>
    <x v="0"/>
  </r>
  <r>
    <x v="3239"/>
    <x v="118"/>
    <s v="CUS80703"/>
    <x v="1"/>
    <x v="4"/>
    <x v="0"/>
    <x v="0"/>
    <x v="528"/>
    <n v="4"/>
    <x v="17"/>
    <n v="14"/>
    <x v="1"/>
    <x v="0"/>
    <x v="1"/>
  </r>
  <r>
    <x v="3240"/>
    <x v="123"/>
    <s v="CUS70342"/>
    <x v="4"/>
    <x v="5"/>
    <x v="1"/>
    <x v="0"/>
    <x v="295"/>
    <n v="2"/>
    <x v="13"/>
    <n v="14"/>
    <x v="2"/>
    <x v="0"/>
    <x v="2"/>
  </r>
  <r>
    <x v="3241"/>
    <x v="123"/>
    <s v="CUS35007"/>
    <x v="3"/>
    <x v="8"/>
    <x v="0"/>
    <x v="0"/>
    <x v="236"/>
    <n v="1"/>
    <x v="22"/>
    <n v="6"/>
    <x v="3"/>
    <x v="2"/>
    <x v="0"/>
  </r>
  <r>
    <x v="3242"/>
    <x v="108"/>
    <s v="CUS78812"/>
    <x v="5"/>
    <x v="9"/>
    <x v="1"/>
    <x v="0"/>
    <x v="760"/>
    <n v="2"/>
    <x v="24"/>
    <n v="11"/>
    <x v="2"/>
    <x v="0"/>
    <x v="0"/>
  </r>
  <r>
    <x v="3243"/>
    <x v="168"/>
    <s v="CUS96907"/>
    <x v="5"/>
    <x v="8"/>
    <x v="0"/>
    <x v="1"/>
    <x v="430"/>
    <n v="3"/>
    <x v="7"/>
    <n v="11"/>
    <x v="3"/>
    <x v="1"/>
    <x v="0"/>
  </r>
  <r>
    <x v="3244"/>
    <x v="8"/>
    <s v="CUS46937"/>
    <x v="2"/>
    <x v="6"/>
    <x v="0"/>
    <x v="1"/>
    <x v="26"/>
    <n v="1"/>
    <x v="2"/>
    <n v="6"/>
    <x v="2"/>
    <x v="2"/>
    <x v="2"/>
  </r>
  <r>
    <x v="3245"/>
    <x v="37"/>
    <s v="CUS81552"/>
    <x v="0"/>
    <x v="8"/>
    <x v="1"/>
    <x v="0"/>
    <x v="44"/>
    <n v="4"/>
    <x v="24"/>
    <n v="12"/>
    <x v="4"/>
    <x v="0"/>
    <x v="2"/>
  </r>
  <r>
    <x v="3246"/>
    <x v="95"/>
    <s v="CUS90970"/>
    <x v="0"/>
    <x v="9"/>
    <x v="1"/>
    <x v="1"/>
    <x v="52"/>
    <n v="1"/>
    <x v="31"/>
    <n v="14"/>
    <x v="1"/>
    <x v="3"/>
    <x v="1"/>
  </r>
  <r>
    <x v="3247"/>
    <x v="92"/>
    <s v="CUS75329"/>
    <x v="5"/>
    <x v="4"/>
    <x v="1"/>
    <x v="1"/>
    <x v="99"/>
    <n v="2"/>
    <x v="19"/>
    <n v="15"/>
    <x v="4"/>
    <x v="3"/>
    <x v="1"/>
  </r>
  <r>
    <x v="3248"/>
    <x v="132"/>
    <s v="CUS93513"/>
    <x v="1"/>
    <x v="0"/>
    <x v="0"/>
    <x v="0"/>
    <x v="401"/>
    <n v="4"/>
    <x v="30"/>
    <n v="4"/>
    <x v="0"/>
    <x v="1"/>
    <x v="1"/>
  </r>
  <r>
    <x v="3249"/>
    <x v="6"/>
    <s v="CUS86982"/>
    <x v="1"/>
    <x v="8"/>
    <x v="1"/>
    <x v="1"/>
    <x v="642"/>
    <n v="1"/>
    <x v="8"/>
    <n v="9"/>
    <x v="2"/>
    <x v="3"/>
    <x v="0"/>
  </r>
  <r>
    <x v="3250"/>
    <x v="96"/>
    <s v="CUS58057"/>
    <x v="1"/>
    <x v="4"/>
    <x v="1"/>
    <x v="1"/>
    <x v="444"/>
    <n v="3"/>
    <x v="36"/>
    <n v="6"/>
    <x v="0"/>
    <x v="3"/>
    <x v="0"/>
  </r>
  <r>
    <x v="3251"/>
    <x v="14"/>
    <s v="CUS44430"/>
    <x v="5"/>
    <x v="4"/>
    <x v="0"/>
    <x v="0"/>
    <x v="297"/>
    <n v="3"/>
    <x v="32"/>
    <n v="6"/>
    <x v="1"/>
    <x v="1"/>
    <x v="0"/>
  </r>
  <r>
    <x v="3252"/>
    <x v="110"/>
    <s v="CUS25183"/>
    <x v="4"/>
    <x v="6"/>
    <x v="0"/>
    <x v="1"/>
    <x v="338"/>
    <n v="3"/>
    <x v="4"/>
    <n v="5"/>
    <x v="2"/>
    <x v="1"/>
    <x v="0"/>
  </r>
  <r>
    <x v="3253"/>
    <x v="57"/>
    <s v="CUS36613"/>
    <x v="2"/>
    <x v="1"/>
    <x v="0"/>
    <x v="1"/>
    <x v="271"/>
    <n v="1"/>
    <x v="21"/>
    <n v="3"/>
    <x v="1"/>
    <x v="2"/>
    <x v="1"/>
  </r>
  <r>
    <x v="3254"/>
    <x v="140"/>
    <s v="CUS97374"/>
    <x v="1"/>
    <x v="5"/>
    <x v="1"/>
    <x v="0"/>
    <x v="33"/>
    <n v="2"/>
    <x v="0"/>
    <n v="10"/>
    <x v="4"/>
    <x v="3"/>
    <x v="0"/>
  </r>
  <r>
    <x v="3255"/>
    <x v="8"/>
    <s v="CUS91451"/>
    <x v="1"/>
    <x v="7"/>
    <x v="1"/>
    <x v="1"/>
    <x v="377"/>
    <n v="3"/>
    <x v="18"/>
    <n v="14"/>
    <x v="0"/>
    <x v="1"/>
    <x v="0"/>
  </r>
  <r>
    <x v="3256"/>
    <x v="137"/>
    <s v="CUS64593"/>
    <x v="4"/>
    <x v="6"/>
    <x v="1"/>
    <x v="1"/>
    <x v="497"/>
    <n v="3"/>
    <x v="39"/>
    <n v="15"/>
    <x v="4"/>
    <x v="3"/>
    <x v="1"/>
  </r>
  <r>
    <x v="3257"/>
    <x v="145"/>
    <s v="CUS56621"/>
    <x v="0"/>
    <x v="3"/>
    <x v="0"/>
    <x v="1"/>
    <x v="54"/>
    <n v="3"/>
    <x v="39"/>
    <n v="7"/>
    <x v="0"/>
    <x v="0"/>
    <x v="0"/>
  </r>
  <r>
    <x v="3258"/>
    <x v="178"/>
    <s v="CUS51299"/>
    <x v="2"/>
    <x v="2"/>
    <x v="0"/>
    <x v="0"/>
    <x v="80"/>
    <n v="1"/>
    <x v="15"/>
    <n v="10"/>
    <x v="0"/>
    <x v="0"/>
    <x v="0"/>
  </r>
  <r>
    <x v="3259"/>
    <x v="125"/>
    <s v="CUS93820"/>
    <x v="2"/>
    <x v="4"/>
    <x v="0"/>
    <x v="1"/>
    <x v="693"/>
    <n v="1"/>
    <x v="0"/>
    <n v="6"/>
    <x v="3"/>
    <x v="1"/>
    <x v="2"/>
  </r>
  <r>
    <x v="3260"/>
    <x v="113"/>
    <s v="CUS64642"/>
    <x v="3"/>
    <x v="0"/>
    <x v="1"/>
    <x v="1"/>
    <x v="48"/>
    <n v="3"/>
    <x v="24"/>
    <n v="3"/>
    <x v="1"/>
    <x v="3"/>
    <x v="0"/>
  </r>
  <r>
    <x v="3261"/>
    <x v="3"/>
    <s v="CUS68282"/>
    <x v="3"/>
    <x v="7"/>
    <x v="0"/>
    <x v="0"/>
    <x v="410"/>
    <n v="1"/>
    <x v="0"/>
    <n v="5"/>
    <x v="4"/>
    <x v="0"/>
    <x v="0"/>
  </r>
  <r>
    <x v="3262"/>
    <x v="72"/>
    <s v="CUS42394"/>
    <x v="5"/>
    <x v="2"/>
    <x v="0"/>
    <x v="0"/>
    <x v="57"/>
    <n v="1"/>
    <x v="3"/>
    <n v="6"/>
    <x v="1"/>
    <x v="2"/>
    <x v="2"/>
  </r>
  <r>
    <x v="3263"/>
    <x v="80"/>
    <s v="CUS93694"/>
    <x v="5"/>
    <x v="1"/>
    <x v="1"/>
    <x v="0"/>
    <x v="496"/>
    <n v="1"/>
    <x v="22"/>
    <n v="8"/>
    <x v="0"/>
    <x v="3"/>
    <x v="1"/>
  </r>
  <r>
    <x v="3264"/>
    <x v="131"/>
    <s v="CUS28818"/>
    <x v="2"/>
    <x v="0"/>
    <x v="0"/>
    <x v="1"/>
    <x v="203"/>
    <n v="2"/>
    <x v="37"/>
    <n v="13"/>
    <x v="3"/>
    <x v="1"/>
    <x v="1"/>
  </r>
  <r>
    <x v="3265"/>
    <x v="129"/>
    <s v="CUS77833"/>
    <x v="1"/>
    <x v="1"/>
    <x v="0"/>
    <x v="0"/>
    <x v="778"/>
    <n v="1"/>
    <x v="13"/>
    <n v="13"/>
    <x v="1"/>
    <x v="2"/>
    <x v="1"/>
  </r>
  <r>
    <x v="3266"/>
    <x v="73"/>
    <s v="CUS53512"/>
    <x v="2"/>
    <x v="0"/>
    <x v="1"/>
    <x v="1"/>
    <x v="133"/>
    <n v="1"/>
    <x v="15"/>
    <n v="11"/>
    <x v="2"/>
    <x v="0"/>
    <x v="1"/>
  </r>
  <r>
    <x v="3267"/>
    <x v="21"/>
    <s v="CUS51538"/>
    <x v="0"/>
    <x v="4"/>
    <x v="0"/>
    <x v="0"/>
    <x v="134"/>
    <n v="1"/>
    <x v="0"/>
    <n v="11"/>
    <x v="0"/>
    <x v="3"/>
    <x v="2"/>
  </r>
  <r>
    <x v="3268"/>
    <x v="86"/>
    <s v="CUS18468"/>
    <x v="3"/>
    <x v="9"/>
    <x v="0"/>
    <x v="0"/>
    <x v="260"/>
    <n v="4"/>
    <x v="15"/>
    <n v="5"/>
    <x v="4"/>
    <x v="2"/>
    <x v="0"/>
  </r>
  <r>
    <x v="3269"/>
    <x v="69"/>
    <s v="CUS86480"/>
    <x v="4"/>
    <x v="9"/>
    <x v="1"/>
    <x v="0"/>
    <x v="181"/>
    <n v="4"/>
    <x v="9"/>
    <n v="14"/>
    <x v="0"/>
    <x v="1"/>
    <x v="0"/>
  </r>
  <r>
    <x v="3270"/>
    <x v="20"/>
    <s v="CUS36075"/>
    <x v="1"/>
    <x v="0"/>
    <x v="0"/>
    <x v="0"/>
    <x v="155"/>
    <n v="4"/>
    <x v="15"/>
    <n v="6"/>
    <x v="1"/>
    <x v="2"/>
    <x v="0"/>
  </r>
  <r>
    <x v="3271"/>
    <x v="174"/>
    <s v="CUS12110"/>
    <x v="4"/>
    <x v="9"/>
    <x v="1"/>
    <x v="1"/>
    <x v="663"/>
    <n v="4"/>
    <x v="3"/>
    <n v="15"/>
    <x v="2"/>
    <x v="0"/>
    <x v="0"/>
  </r>
  <r>
    <x v="3272"/>
    <x v="160"/>
    <s v="CUS29870"/>
    <x v="0"/>
    <x v="9"/>
    <x v="0"/>
    <x v="0"/>
    <x v="216"/>
    <n v="1"/>
    <x v="11"/>
    <n v="9"/>
    <x v="1"/>
    <x v="0"/>
    <x v="0"/>
  </r>
  <r>
    <x v="3273"/>
    <x v="133"/>
    <s v="CUS77785"/>
    <x v="3"/>
    <x v="3"/>
    <x v="1"/>
    <x v="0"/>
    <x v="559"/>
    <n v="2"/>
    <x v="5"/>
    <n v="14"/>
    <x v="2"/>
    <x v="3"/>
    <x v="0"/>
  </r>
  <r>
    <x v="3274"/>
    <x v="15"/>
    <s v="CUS79693"/>
    <x v="0"/>
    <x v="6"/>
    <x v="0"/>
    <x v="0"/>
    <x v="696"/>
    <n v="1"/>
    <x v="35"/>
    <n v="7"/>
    <x v="1"/>
    <x v="2"/>
    <x v="1"/>
  </r>
  <r>
    <x v="3275"/>
    <x v="174"/>
    <s v="CUS18133"/>
    <x v="1"/>
    <x v="4"/>
    <x v="0"/>
    <x v="0"/>
    <x v="546"/>
    <n v="2"/>
    <x v="34"/>
    <n v="14"/>
    <x v="2"/>
    <x v="2"/>
    <x v="2"/>
  </r>
  <r>
    <x v="3276"/>
    <x v="155"/>
    <s v="CUS98928"/>
    <x v="3"/>
    <x v="6"/>
    <x v="0"/>
    <x v="0"/>
    <x v="628"/>
    <n v="4"/>
    <x v="3"/>
    <n v="14"/>
    <x v="3"/>
    <x v="2"/>
    <x v="1"/>
  </r>
  <r>
    <x v="3277"/>
    <x v="139"/>
    <s v="CUS59615"/>
    <x v="0"/>
    <x v="7"/>
    <x v="0"/>
    <x v="0"/>
    <x v="563"/>
    <n v="2"/>
    <x v="7"/>
    <n v="5"/>
    <x v="4"/>
    <x v="0"/>
    <x v="1"/>
  </r>
  <r>
    <x v="3278"/>
    <x v="182"/>
    <s v="CUS64826"/>
    <x v="0"/>
    <x v="0"/>
    <x v="0"/>
    <x v="1"/>
    <x v="84"/>
    <n v="1"/>
    <x v="5"/>
    <n v="9"/>
    <x v="1"/>
    <x v="0"/>
    <x v="2"/>
  </r>
  <r>
    <x v="3279"/>
    <x v="15"/>
    <s v="CUS93017"/>
    <x v="5"/>
    <x v="9"/>
    <x v="0"/>
    <x v="0"/>
    <x v="460"/>
    <n v="4"/>
    <x v="23"/>
    <n v="11"/>
    <x v="1"/>
    <x v="2"/>
    <x v="0"/>
  </r>
  <r>
    <x v="3280"/>
    <x v="53"/>
    <s v="CUS87834"/>
    <x v="1"/>
    <x v="0"/>
    <x v="1"/>
    <x v="0"/>
    <x v="779"/>
    <n v="2"/>
    <x v="27"/>
    <n v="5"/>
    <x v="0"/>
    <x v="3"/>
    <x v="2"/>
  </r>
  <r>
    <x v="3281"/>
    <x v="179"/>
    <s v="CUS76999"/>
    <x v="3"/>
    <x v="4"/>
    <x v="1"/>
    <x v="0"/>
    <x v="290"/>
    <n v="1"/>
    <x v="33"/>
    <n v="10"/>
    <x v="3"/>
    <x v="3"/>
    <x v="0"/>
  </r>
  <r>
    <x v="3282"/>
    <x v="162"/>
    <s v="CUS12605"/>
    <x v="5"/>
    <x v="4"/>
    <x v="0"/>
    <x v="0"/>
    <x v="166"/>
    <n v="4"/>
    <x v="5"/>
    <n v="8"/>
    <x v="2"/>
    <x v="2"/>
    <x v="0"/>
  </r>
  <r>
    <x v="3283"/>
    <x v="114"/>
    <s v="CUS24128"/>
    <x v="2"/>
    <x v="5"/>
    <x v="1"/>
    <x v="1"/>
    <x v="87"/>
    <n v="2"/>
    <x v="32"/>
    <n v="9"/>
    <x v="1"/>
    <x v="3"/>
    <x v="0"/>
  </r>
  <r>
    <x v="3284"/>
    <x v="133"/>
    <s v="CUS63032"/>
    <x v="4"/>
    <x v="9"/>
    <x v="1"/>
    <x v="1"/>
    <x v="450"/>
    <n v="1"/>
    <x v="22"/>
    <n v="5"/>
    <x v="0"/>
    <x v="3"/>
    <x v="2"/>
  </r>
  <r>
    <x v="3285"/>
    <x v="90"/>
    <s v="CUS65374"/>
    <x v="3"/>
    <x v="1"/>
    <x v="1"/>
    <x v="1"/>
    <x v="467"/>
    <n v="1"/>
    <x v="35"/>
    <n v="6"/>
    <x v="2"/>
    <x v="3"/>
    <x v="0"/>
  </r>
  <r>
    <x v="3286"/>
    <x v="115"/>
    <s v="CUS90596"/>
    <x v="3"/>
    <x v="7"/>
    <x v="1"/>
    <x v="0"/>
    <x v="587"/>
    <n v="4"/>
    <x v="17"/>
    <n v="4"/>
    <x v="2"/>
    <x v="3"/>
    <x v="0"/>
  </r>
  <r>
    <x v="3287"/>
    <x v="74"/>
    <s v="CUS99524"/>
    <x v="5"/>
    <x v="9"/>
    <x v="0"/>
    <x v="0"/>
    <x v="764"/>
    <n v="4"/>
    <x v="30"/>
    <n v="3"/>
    <x v="0"/>
    <x v="2"/>
    <x v="0"/>
  </r>
  <r>
    <x v="3288"/>
    <x v="100"/>
    <s v="CUS77889"/>
    <x v="3"/>
    <x v="0"/>
    <x v="1"/>
    <x v="0"/>
    <x v="436"/>
    <n v="2"/>
    <x v="17"/>
    <n v="13"/>
    <x v="2"/>
    <x v="1"/>
    <x v="1"/>
  </r>
  <r>
    <x v="3289"/>
    <x v="94"/>
    <s v="CUS47385"/>
    <x v="0"/>
    <x v="6"/>
    <x v="1"/>
    <x v="1"/>
    <x v="646"/>
    <n v="4"/>
    <x v="16"/>
    <n v="5"/>
    <x v="3"/>
    <x v="2"/>
    <x v="2"/>
  </r>
  <r>
    <x v="3290"/>
    <x v="62"/>
    <s v="CUS28050"/>
    <x v="0"/>
    <x v="9"/>
    <x v="0"/>
    <x v="0"/>
    <x v="211"/>
    <n v="2"/>
    <x v="19"/>
    <n v="15"/>
    <x v="1"/>
    <x v="2"/>
    <x v="1"/>
  </r>
  <r>
    <x v="3291"/>
    <x v="39"/>
    <s v="CUS30401"/>
    <x v="4"/>
    <x v="9"/>
    <x v="0"/>
    <x v="0"/>
    <x v="8"/>
    <n v="1"/>
    <x v="29"/>
    <n v="14"/>
    <x v="3"/>
    <x v="1"/>
    <x v="1"/>
  </r>
  <r>
    <x v="3292"/>
    <x v="115"/>
    <s v="CUS41585"/>
    <x v="4"/>
    <x v="8"/>
    <x v="0"/>
    <x v="0"/>
    <x v="440"/>
    <n v="3"/>
    <x v="6"/>
    <n v="13"/>
    <x v="3"/>
    <x v="3"/>
    <x v="2"/>
  </r>
  <r>
    <x v="3293"/>
    <x v="119"/>
    <s v="CUS58128"/>
    <x v="3"/>
    <x v="9"/>
    <x v="1"/>
    <x v="1"/>
    <x v="431"/>
    <n v="1"/>
    <x v="27"/>
    <n v="12"/>
    <x v="0"/>
    <x v="1"/>
    <x v="1"/>
  </r>
  <r>
    <x v="3294"/>
    <x v="68"/>
    <s v="CUS30025"/>
    <x v="3"/>
    <x v="9"/>
    <x v="1"/>
    <x v="0"/>
    <x v="435"/>
    <n v="3"/>
    <x v="40"/>
    <n v="7"/>
    <x v="4"/>
    <x v="1"/>
    <x v="2"/>
  </r>
  <r>
    <x v="3295"/>
    <x v="180"/>
    <s v="CUS46076"/>
    <x v="2"/>
    <x v="2"/>
    <x v="0"/>
    <x v="1"/>
    <x v="398"/>
    <n v="4"/>
    <x v="39"/>
    <n v="4"/>
    <x v="1"/>
    <x v="0"/>
    <x v="2"/>
  </r>
  <r>
    <x v="3296"/>
    <x v="65"/>
    <s v="CUS10125"/>
    <x v="0"/>
    <x v="2"/>
    <x v="1"/>
    <x v="1"/>
    <x v="721"/>
    <n v="3"/>
    <x v="0"/>
    <n v="12"/>
    <x v="4"/>
    <x v="2"/>
    <x v="0"/>
  </r>
  <r>
    <x v="3297"/>
    <x v="44"/>
    <s v="CUS78096"/>
    <x v="3"/>
    <x v="7"/>
    <x v="1"/>
    <x v="1"/>
    <x v="780"/>
    <n v="4"/>
    <x v="10"/>
    <n v="3"/>
    <x v="3"/>
    <x v="0"/>
    <x v="0"/>
  </r>
  <r>
    <x v="3298"/>
    <x v="138"/>
    <s v="CUS43460"/>
    <x v="4"/>
    <x v="1"/>
    <x v="1"/>
    <x v="0"/>
    <x v="394"/>
    <n v="2"/>
    <x v="24"/>
    <n v="12"/>
    <x v="0"/>
    <x v="1"/>
    <x v="0"/>
  </r>
  <r>
    <x v="3299"/>
    <x v="9"/>
    <s v="CUS72390"/>
    <x v="4"/>
    <x v="8"/>
    <x v="0"/>
    <x v="0"/>
    <x v="436"/>
    <n v="2"/>
    <x v="14"/>
    <n v="10"/>
    <x v="2"/>
    <x v="1"/>
    <x v="0"/>
  </r>
  <r>
    <x v="3300"/>
    <x v="13"/>
    <s v="CUS38086"/>
    <x v="5"/>
    <x v="9"/>
    <x v="0"/>
    <x v="1"/>
    <x v="765"/>
    <n v="4"/>
    <x v="36"/>
    <n v="9"/>
    <x v="2"/>
    <x v="2"/>
    <x v="0"/>
  </r>
  <r>
    <x v="3301"/>
    <x v="59"/>
    <s v="CUS52946"/>
    <x v="2"/>
    <x v="5"/>
    <x v="1"/>
    <x v="0"/>
    <x v="522"/>
    <n v="1"/>
    <x v="34"/>
    <n v="8"/>
    <x v="3"/>
    <x v="1"/>
    <x v="1"/>
  </r>
  <r>
    <x v="3302"/>
    <x v="109"/>
    <s v="CUS74369"/>
    <x v="5"/>
    <x v="6"/>
    <x v="0"/>
    <x v="0"/>
    <x v="543"/>
    <n v="2"/>
    <x v="20"/>
    <n v="5"/>
    <x v="1"/>
    <x v="2"/>
    <x v="2"/>
  </r>
  <r>
    <x v="3303"/>
    <x v="146"/>
    <s v="CUS10282"/>
    <x v="4"/>
    <x v="5"/>
    <x v="0"/>
    <x v="1"/>
    <x v="161"/>
    <n v="2"/>
    <x v="24"/>
    <n v="4"/>
    <x v="1"/>
    <x v="2"/>
    <x v="2"/>
  </r>
  <r>
    <x v="3304"/>
    <x v="60"/>
    <s v="CUS15770"/>
    <x v="5"/>
    <x v="2"/>
    <x v="1"/>
    <x v="1"/>
    <x v="87"/>
    <n v="1"/>
    <x v="2"/>
    <n v="12"/>
    <x v="3"/>
    <x v="0"/>
    <x v="2"/>
  </r>
  <r>
    <x v="3305"/>
    <x v="50"/>
    <s v="CUS96363"/>
    <x v="2"/>
    <x v="7"/>
    <x v="1"/>
    <x v="0"/>
    <x v="590"/>
    <n v="3"/>
    <x v="37"/>
    <n v="9"/>
    <x v="2"/>
    <x v="3"/>
    <x v="0"/>
  </r>
  <r>
    <x v="3306"/>
    <x v="45"/>
    <s v="CUS88367"/>
    <x v="5"/>
    <x v="0"/>
    <x v="0"/>
    <x v="1"/>
    <x v="438"/>
    <n v="3"/>
    <x v="35"/>
    <n v="8"/>
    <x v="0"/>
    <x v="3"/>
    <x v="0"/>
  </r>
  <r>
    <x v="3307"/>
    <x v="60"/>
    <s v="CUS50615"/>
    <x v="3"/>
    <x v="0"/>
    <x v="0"/>
    <x v="1"/>
    <x v="564"/>
    <n v="2"/>
    <x v="22"/>
    <n v="10"/>
    <x v="1"/>
    <x v="1"/>
    <x v="0"/>
  </r>
  <r>
    <x v="3308"/>
    <x v="19"/>
    <s v="CUS70485"/>
    <x v="2"/>
    <x v="7"/>
    <x v="1"/>
    <x v="1"/>
    <x v="376"/>
    <n v="3"/>
    <x v="11"/>
    <n v="10"/>
    <x v="1"/>
    <x v="2"/>
    <x v="0"/>
  </r>
  <r>
    <x v="3309"/>
    <x v="93"/>
    <s v="CUS38751"/>
    <x v="3"/>
    <x v="1"/>
    <x v="1"/>
    <x v="0"/>
    <x v="446"/>
    <n v="1"/>
    <x v="6"/>
    <n v="11"/>
    <x v="2"/>
    <x v="3"/>
    <x v="0"/>
  </r>
  <r>
    <x v="3310"/>
    <x v="20"/>
    <s v="CUS37665"/>
    <x v="4"/>
    <x v="0"/>
    <x v="1"/>
    <x v="1"/>
    <x v="467"/>
    <n v="3"/>
    <x v="30"/>
    <n v="9"/>
    <x v="1"/>
    <x v="3"/>
    <x v="0"/>
  </r>
  <r>
    <x v="3311"/>
    <x v="125"/>
    <s v="CUS77540"/>
    <x v="4"/>
    <x v="9"/>
    <x v="0"/>
    <x v="1"/>
    <x v="451"/>
    <n v="3"/>
    <x v="31"/>
    <n v="3"/>
    <x v="4"/>
    <x v="2"/>
    <x v="0"/>
  </r>
  <r>
    <x v="3312"/>
    <x v="135"/>
    <s v="CUS55881"/>
    <x v="4"/>
    <x v="0"/>
    <x v="1"/>
    <x v="1"/>
    <x v="217"/>
    <n v="4"/>
    <x v="16"/>
    <n v="11"/>
    <x v="3"/>
    <x v="1"/>
    <x v="0"/>
  </r>
  <r>
    <x v="3313"/>
    <x v="46"/>
    <s v="CUS90468"/>
    <x v="0"/>
    <x v="9"/>
    <x v="0"/>
    <x v="0"/>
    <x v="716"/>
    <n v="1"/>
    <x v="35"/>
    <n v="15"/>
    <x v="2"/>
    <x v="2"/>
    <x v="0"/>
  </r>
  <r>
    <x v="3314"/>
    <x v="10"/>
    <s v="CUS94458"/>
    <x v="4"/>
    <x v="3"/>
    <x v="1"/>
    <x v="0"/>
    <x v="492"/>
    <n v="3"/>
    <x v="18"/>
    <n v="3"/>
    <x v="4"/>
    <x v="2"/>
    <x v="2"/>
  </r>
  <r>
    <x v="3315"/>
    <x v="142"/>
    <s v="CUS75953"/>
    <x v="2"/>
    <x v="0"/>
    <x v="1"/>
    <x v="1"/>
    <x v="603"/>
    <n v="2"/>
    <x v="36"/>
    <n v="8"/>
    <x v="3"/>
    <x v="3"/>
    <x v="1"/>
  </r>
  <r>
    <x v="3316"/>
    <x v="18"/>
    <s v="CUS29668"/>
    <x v="3"/>
    <x v="4"/>
    <x v="1"/>
    <x v="0"/>
    <x v="557"/>
    <n v="1"/>
    <x v="23"/>
    <n v="11"/>
    <x v="1"/>
    <x v="3"/>
    <x v="1"/>
  </r>
  <r>
    <x v="3317"/>
    <x v="167"/>
    <s v="CUS44368"/>
    <x v="2"/>
    <x v="4"/>
    <x v="1"/>
    <x v="1"/>
    <x v="775"/>
    <n v="1"/>
    <x v="15"/>
    <n v="6"/>
    <x v="2"/>
    <x v="1"/>
    <x v="0"/>
  </r>
  <r>
    <x v="3318"/>
    <x v="40"/>
    <s v="CUS22585"/>
    <x v="4"/>
    <x v="8"/>
    <x v="0"/>
    <x v="1"/>
    <x v="676"/>
    <n v="4"/>
    <x v="23"/>
    <n v="6"/>
    <x v="0"/>
    <x v="1"/>
    <x v="0"/>
  </r>
  <r>
    <x v="3319"/>
    <x v="127"/>
    <s v="CUS10611"/>
    <x v="5"/>
    <x v="6"/>
    <x v="0"/>
    <x v="0"/>
    <x v="297"/>
    <n v="2"/>
    <x v="10"/>
    <n v="11"/>
    <x v="3"/>
    <x v="0"/>
    <x v="0"/>
  </r>
  <r>
    <x v="3320"/>
    <x v="171"/>
    <s v="CUS45175"/>
    <x v="1"/>
    <x v="6"/>
    <x v="1"/>
    <x v="0"/>
    <x v="263"/>
    <n v="4"/>
    <x v="1"/>
    <n v="4"/>
    <x v="1"/>
    <x v="1"/>
    <x v="0"/>
  </r>
  <r>
    <x v="3321"/>
    <x v="14"/>
    <s v="CUS17293"/>
    <x v="0"/>
    <x v="8"/>
    <x v="1"/>
    <x v="0"/>
    <x v="312"/>
    <n v="3"/>
    <x v="19"/>
    <n v="9"/>
    <x v="0"/>
    <x v="0"/>
    <x v="0"/>
  </r>
  <r>
    <x v="3322"/>
    <x v="126"/>
    <s v="CUS23930"/>
    <x v="2"/>
    <x v="8"/>
    <x v="1"/>
    <x v="0"/>
    <x v="499"/>
    <n v="1"/>
    <x v="9"/>
    <n v="12"/>
    <x v="0"/>
    <x v="0"/>
    <x v="0"/>
  </r>
  <r>
    <x v="3323"/>
    <x v="93"/>
    <s v="CUS54436"/>
    <x v="1"/>
    <x v="4"/>
    <x v="1"/>
    <x v="0"/>
    <x v="524"/>
    <n v="1"/>
    <x v="31"/>
    <n v="6"/>
    <x v="0"/>
    <x v="0"/>
    <x v="0"/>
  </r>
  <r>
    <x v="3324"/>
    <x v="178"/>
    <s v="CUS66711"/>
    <x v="2"/>
    <x v="3"/>
    <x v="0"/>
    <x v="0"/>
    <x v="584"/>
    <n v="3"/>
    <x v="25"/>
    <n v="5"/>
    <x v="4"/>
    <x v="0"/>
    <x v="0"/>
  </r>
  <r>
    <x v="3325"/>
    <x v="15"/>
    <s v="CUS28251"/>
    <x v="0"/>
    <x v="4"/>
    <x v="1"/>
    <x v="0"/>
    <x v="17"/>
    <n v="3"/>
    <x v="26"/>
    <n v="6"/>
    <x v="0"/>
    <x v="2"/>
    <x v="1"/>
  </r>
  <r>
    <x v="3326"/>
    <x v="149"/>
    <s v="CUS44763"/>
    <x v="3"/>
    <x v="2"/>
    <x v="0"/>
    <x v="1"/>
    <x v="781"/>
    <n v="2"/>
    <x v="10"/>
    <n v="10"/>
    <x v="2"/>
    <x v="3"/>
    <x v="2"/>
  </r>
  <r>
    <x v="3327"/>
    <x v="116"/>
    <s v="CUS12419"/>
    <x v="3"/>
    <x v="6"/>
    <x v="1"/>
    <x v="0"/>
    <x v="541"/>
    <n v="1"/>
    <x v="16"/>
    <n v="9"/>
    <x v="3"/>
    <x v="3"/>
    <x v="0"/>
  </r>
  <r>
    <x v="3328"/>
    <x v="158"/>
    <s v="CUS46323"/>
    <x v="2"/>
    <x v="4"/>
    <x v="0"/>
    <x v="1"/>
    <x v="187"/>
    <n v="2"/>
    <x v="26"/>
    <n v="10"/>
    <x v="4"/>
    <x v="0"/>
    <x v="2"/>
  </r>
  <r>
    <x v="3329"/>
    <x v="89"/>
    <s v="CUS93694"/>
    <x v="1"/>
    <x v="8"/>
    <x v="0"/>
    <x v="1"/>
    <x v="311"/>
    <n v="1"/>
    <x v="9"/>
    <n v="15"/>
    <x v="2"/>
    <x v="0"/>
    <x v="0"/>
  </r>
  <r>
    <x v="3330"/>
    <x v="159"/>
    <s v="CUS13037"/>
    <x v="1"/>
    <x v="2"/>
    <x v="1"/>
    <x v="1"/>
    <x v="638"/>
    <n v="4"/>
    <x v="28"/>
    <n v="8"/>
    <x v="1"/>
    <x v="1"/>
    <x v="0"/>
  </r>
  <r>
    <x v="3331"/>
    <x v="131"/>
    <s v="CUS71444"/>
    <x v="5"/>
    <x v="6"/>
    <x v="0"/>
    <x v="0"/>
    <x v="706"/>
    <n v="2"/>
    <x v="38"/>
    <n v="6"/>
    <x v="0"/>
    <x v="3"/>
    <x v="2"/>
  </r>
  <r>
    <x v="3332"/>
    <x v="80"/>
    <s v="CUS96584"/>
    <x v="2"/>
    <x v="2"/>
    <x v="1"/>
    <x v="1"/>
    <x v="248"/>
    <n v="4"/>
    <x v="5"/>
    <n v="9"/>
    <x v="3"/>
    <x v="1"/>
    <x v="0"/>
  </r>
  <r>
    <x v="3333"/>
    <x v="134"/>
    <s v="CUS41384"/>
    <x v="0"/>
    <x v="1"/>
    <x v="0"/>
    <x v="0"/>
    <x v="496"/>
    <n v="1"/>
    <x v="4"/>
    <n v="7"/>
    <x v="4"/>
    <x v="1"/>
    <x v="0"/>
  </r>
  <r>
    <x v="3334"/>
    <x v="96"/>
    <s v="CUS54237"/>
    <x v="1"/>
    <x v="4"/>
    <x v="0"/>
    <x v="0"/>
    <x v="589"/>
    <n v="3"/>
    <x v="18"/>
    <n v="12"/>
    <x v="3"/>
    <x v="1"/>
    <x v="0"/>
  </r>
  <r>
    <x v="3335"/>
    <x v="81"/>
    <s v="CUS91816"/>
    <x v="1"/>
    <x v="8"/>
    <x v="1"/>
    <x v="0"/>
    <x v="254"/>
    <n v="4"/>
    <x v="7"/>
    <n v="15"/>
    <x v="2"/>
    <x v="2"/>
    <x v="1"/>
  </r>
  <r>
    <x v="3336"/>
    <x v="132"/>
    <s v="CUS47932"/>
    <x v="1"/>
    <x v="1"/>
    <x v="0"/>
    <x v="0"/>
    <x v="569"/>
    <n v="3"/>
    <x v="25"/>
    <n v="14"/>
    <x v="0"/>
    <x v="1"/>
    <x v="2"/>
  </r>
  <r>
    <x v="3337"/>
    <x v="63"/>
    <s v="CUS98191"/>
    <x v="3"/>
    <x v="2"/>
    <x v="0"/>
    <x v="0"/>
    <x v="299"/>
    <n v="1"/>
    <x v="36"/>
    <n v="14"/>
    <x v="0"/>
    <x v="2"/>
    <x v="0"/>
  </r>
  <r>
    <x v="3338"/>
    <x v="169"/>
    <s v="CUS36451"/>
    <x v="4"/>
    <x v="9"/>
    <x v="1"/>
    <x v="0"/>
    <x v="191"/>
    <n v="4"/>
    <x v="3"/>
    <n v="14"/>
    <x v="2"/>
    <x v="1"/>
    <x v="2"/>
  </r>
  <r>
    <x v="3339"/>
    <x v="174"/>
    <s v="CUS13590"/>
    <x v="5"/>
    <x v="9"/>
    <x v="0"/>
    <x v="0"/>
    <x v="629"/>
    <n v="4"/>
    <x v="25"/>
    <n v="8"/>
    <x v="1"/>
    <x v="2"/>
    <x v="0"/>
  </r>
  <r>
    <x v="3340"/>
    <x v="64"/>
    <s v="CUS55951"/>
    <x v="5"/>
    <x v="6"/>
    <x v="1"/>
    <x v="1"/>
    <x v="294"/>
    <n v="4"/>
    <x v="27"/>
    <n v="15"/>
    <x v="3"/>
    <x v="1"/>
    <x v="2"/>
  </r>
  <r>
    <x v="3341"/>
    <x v="149"/>
    <s v="CUS54000"/>
    <x v="0"/>
    <x v="9"/>
    <x v="1"/>
    <x v="0"/>
    <x v="661"/>
    <n v="4"/>
    <x v="21"/>
    <n v="5"/>
    <x v="3"/>
    <x v="3"/>
    <x v="0"/>
  </r>
  <r>
    <x v="3342"/>
    <x v="45"/>
    <s v="CUS82650"/>
    <x v="5"/>
    <x v="4"/>
    <x v="1"/>
    <x v="0"/>
    <x v="131"/>
    <n v="3"/>
    <x v="6"/>
    <n v="3"/>
    <x v="3"/>
    <x v="0"/>
    <x v="2"/>
  </r>
  <r>
    <x v="3343"/>
    <x v="55"/>
    <s v="CUS97502"/>
    <x v="1"/>
    <x v="1"/>
    <x v="0"/>
    <x v="1"/>
    <x v="671"/>
    <n v="3"/>
    <x v="8"/>
    <n v="3"/>
    <x v="1"/>
    <x v="3"/>
    <x v="1"/>
  </r>
  <r>
    <x v="3344"/>
    <x v="78"/>
    <s v="CUS66686"/>
    <x v="3"/>
    <x v="3"/>
    <x v="0"/>
    <x v="1"/>
    <x v="416"/>
    <n v="4"/>
    <x v="36"/>
    <n v="12"/>
    <x v="3"/>
    <x v="0"/>
    <x v="2"/>
  </r>
  <r>
    <x v="3345"/>
    <x v="85"/>
    <s v="CUS34144"/>
    <x v="1"/>
    <x v="7"/>
    <x v="1"/>
    <x v="0"/>
    <x v="314"/>
    <n v="2"/>
    <x v="0"/>
    <n v="6"/>
    <x v="4"/>
    <x v="1"/>
    <x v="0"/>
  </r>
  <r>
    <x v="3346"/>
    <x v="145"/>
    <s v="CUS27114"/>
    <x v="5"/>
    <x v="4"/>
    <x v="1"/>
    <x v="0"/>
    <x v="613"/>
    <n v="1"/>
    <x v="35"/>
    <n v="3"/>
    <x v="0"/>
    <x v="0"/>
    <x v="0"/>
  </r>
  <r>
    <x v="3347"/>
    <x v="5"/>
    <s v="CUS47999"/>
    <x v="3"/>
    <x v="5"/>
    <x v="0"/>
    <x v="0"/>
    <x v="205"/>
    <n v="3"/>
    <x v="0"/>
    <n v="13"/>
    <x v="1"/>
    <x v="3"/>
    <x v="0"/>
  </r>
  <r>
    <x v="3348"/>
    <x v="148"/>
    <s v="CUS72490"/>
    <x v="5"/>
    <x v="9"/>
    <x v="0"/>
    <x v="1"/>
    <x v="327"/>
    <n v="2"/>
    <x v="39"/>
    <n v="5"/>
    <x v="4"/>
    <x v="0"/>
    <x v="1"/>
  </r>
  <r>
    <x v="3349"/>
    <x v="175"/>
    <s v="CUS76250"/>
    <x v="2"/>
    <x v="1"/>
    <x v="1"/>
    <x v="1"/>
    <x v="602"/>
    <n v="1"/>
    <x v="18"/>
    <n v="3"/>
    <x v="0"/>
    <x v="3"/>
    <x v="1"/>
  </r>
  <r>
    <x v="3350"/>
    <x v="100"/>
    <s v="CUS52314"/>
    <x v="5"/>
    <x v="0"/>
    <x v="0"/>
    <x v="1"/>
    <x v="34"/>
    <n v="4"/>
    <x v="2"/>
    <n v="4"/>
    <x v="1"/>
    <x v="3"/>
    <x v="0"/>
  </r>
  <r>
    <x v="3351"/>
    <x v="128"/>
    <s v="CUS98267"/>
    <x v="3"/>
    <x v="6"/>
    <x v="1"/>
    <x v="1"/>
    <x v="152"/>
    <n v="3"/>
    <x v="25"/>
    <n v="11"/>
    <x v="1"/>
    <x v="0"/>
    <x v="0"/>
  </r>
  <r>
    <x v="3352"/>
    <x v="117"/>
    <s v="CUS72641"/>
    <x v="5"/>
    <x v="6"/>
    <x v="0"/>
    <x v="1"/>
    <x v="595"/>
    <n v="3"/>
    <x v="27"/>
    <n v="14"/>
    <x v="2"/>
    <x v="2"/>
    <x v="2"/>
  </r>
  <r>
    <x v="3353"/>
    <x v="54"/>
    <s v="CUS46950"/>
    <x v="4"/>
    <x v="0"/>
    <x v="0"/>
    <x v="0"/>
    <x v="140"/>
    <n v="4"/>
    <x v="23"/>
    <n v="7"/>
    <x v="3"/>
    <x v="3"/>
    <x v="2"/>
  </r>
  <r>
    <x v="3354"/>
    <x v="12"/>
    <s v="CUS94722"/>
    <x v="3"/>
    <x v="9"/>
    <x v="1"/>
    <x v="1"/>
    <x v="742"/>
    <n v="2"/>
    <x v="28"/>
    <n v="15"/>
    <x v="0"/>
    <x v="1"/>
    <x v="0"/>
  </r>
  <r>
    <x v="3355"/>
    <x v="83"/>
    <s v="CUS99289"/>
    <x v="3"/>
    <x v="9"/>
    <x v="1"/>
    <x v="1"/>
    <x v="559"/>
    <n v="3"/>
    <x v="0"/>
    <n v="14"/>
    <x v="1"/>
    <x v="2"/>
    <x v="0"/>
  </r>
  <r>
    <x v="3356"/>
    <x v="122"/>
    <s v="CUS10842"/>
    <x v="2"/>
    <x v="8"/>
    <x v="1"/>
    <x v="0"/>
    <x v="649"/>
    <n v="3"/>
    <x v="8"/>
    <n v="5"/>
    <x v="3"/>
    <x v="0"/>
    <x v="0"/>
  </r>
  <r>
    <x v="3357"/>
    <x v="15"/>
    <s v="CUS38629"/>
    <x v="1"/>
    <x v="8"/>
    <x v="1"/>
    <x v="0"/>
    <x v="595"/>
    <n v="3"/>
    <x v="5"/>
    <n v="8"/>
    <x v="0"/>
    <x v="2"/>
    <x v="0"/>
  </r>
  <r>
    <x v="3358"/>
    <x v="77"/>
    <s v="CUS42074"/>
    <x v="4"/>
    <x v="6"/>
    <x v="0"/>
    <x v="0"/>
    <x v="76"/>
    <n v="1"/>
    <x v="8"/>
    <n v="10"/>
    <x v="4"/>
    <x v="0"/>
    <x v="2"/>
  </r>
  <r>
    <x v="3359"/>
    <x v="53"/>
    <s v="CUS93483"/>
    <x v="1"/>
    <x v="3"/>
    <x v="0"/>
    <x v="0"/>
    <x v="53"/>
    <n v="4"/>
    <x v="27"/>
    <n v="9"/>
    <x v="1"/>
    <x v="0"/>
    <x v="1"/>
  </r>
  <r>
    <x v="3360"/>
    <x v="117"/>
    <s v="CUS67605"/>
    <x v="2"/>
    <x v="0"/>
    <x v="0"/>
    <x v="1"/>
    <x v="87"/>
    <n v="4"/>
    <x v="27"/>
    <n v="9"/>
    <x v="1"/>
    <x v="1"/>
    <x v="2"/>
  </r>
  <r>
    <x v="3361"/>
    <x v="141"/>
    <s v="CUS32205"/>
    <x v="3"/>
    <x v="1"/>
    <x v="0"/>
    <x v="1"/>
    <x v="3"/>
    <n v="1"/>
    <x v="27"/>
    <n v="7"/>
    <x v="1"/>
    <x v="3"/>
    <x v="0"/>
  </r>
  <r>
    <x v="3362"/>
    <x v="137"/>
    <s v="CUS62939"/>
    <x v="2"/>
    <x v="6"/>
    <x v="1"/>
    <x v="1"/>
    <x v="595"/>
    <n v="1"/>
    <x v="17"/>
    <n v="3"/>
    <x v="2"/>
    <x v="0"/>
    <x v="0"/>
  </r>
  <r>
    <x v="3363"/>
    <x v="127"/>
    <s v="CUS20274"/>
    <x v="1"/>
    <x v="0"/>
    <x v="1"/>
    <x v="0"/>
    <x v="4"/>
    <n v="1"/>
    <x v="15"/>
    <n v="13"/>
    <x v="1"/>
    <x v="3"/>
    <x v="0"/>
  </r>
  <r>
    <x v="3364"/>
    <x v="152"/>
    <s v="CUS66942"/>
    <x v="4"/>
    <x v="1"/>
    <x v="1"/>
    <x v="0"/>
    <x v="611"/>
    <n v="3"/>
    <x v="38"/>
    <n v="9"/>
    <x v="3"/>
    <x v="0"/>
    <x v="0"/>
  </r>
  <r>
    <x v="3365"/>
    <x v="39"/>
    <s v="CUS35140"/>
    <x v="3"/>
    <x v="1"/>
    <x v="1"/>
    <x v="1"/>
    <x v="34"/>
    <n v="2"/>
    <x v="6"/>
    <n v="8"/>
    <x v="3"/>
    <x v="0"/>
    <x v="0"/>
  </r>
  <r>
    <x v="3366"/>
    <x v="5"/>
    <s v="CUS83063"/>
    <x v="2"/>
    <x v="1"/>
    <x v="0"/>
    <x v="1"/>
    <x v="449"/>
    <n v="3"/>
    <x v="4"/>
    <n v="9"/>
    <x v="0"/>
    <x v="3"/>
    <x v="0"/>
  </r>
  <r>
    <x v="3367"/>
    <x v="78"/>
    <s v="CUS96095"/>
    <x v="5"/>
    <x v="0"/>
    <x v="0"/>
    <x v="0"/>
    <x v="217"/>
    <n v="3"/>
    <x v="12"/>
    <n v="9"/>
    <x v="4"/>
    <x v="1"/>
    <x v="0"/>
  </r>
  <r>
    <x v="3368"/>
    <x v="1"/>
    <s v="CUS70857"/>
    <x v="4"/>
    <x v="2"/>
    <x v="0"/>
    <x v="0"/>
    <x v="662"/>
    <n v="4"/>
    <x v="38"/>
    <n v="3"/>
    <x v="2"/>
    <x v="0"/>
    <x v="1"/>
  </r>
  <r>
    <x v="3369"/>
    <x v="106"/>
    <s v="CUS49991"/>
    <x v="3"/>
    <x v="7"/>
    <x v="1"/>
    <x v="0"/>
    <x v="762"/>
    <n v="3"/>
    <x v="12"/>
    <n v="7"/>
    <x v="1"/>
    <x v="2"/>
    <x v="2"/>
  </r>
  <r>
    <x v="3370"/>
    <x v="181"/>
    <s v="CUS86301"/>
    <x v="4"/>
    <x v="1"/>
    <x v="1"/>
    <x v="0"/>
    <x v="309"/>
    <n v="3"/>
    <x v="17"/>
    <n v="7"/>
    <x v="0"/>
    <x v="1"/>
    <x v="1"/>
  </r>
  <r>
    <x v="3371"/>
    <x v="125"/>
    <s v="CUS62025"/>
    <x v="4"/>
    <x v="6"/>
    <x v="0"/>
    <x v="1"/>
    <x v="604"/>
    <n v="1"/>
    <x v="19"/>
    <n v="3"/>
    <x v="0"/>
    <x v="3"/>
    <x v="2"/>
  </r>
  <r>
    <x v="3372"/>
    <x v="140"/>
    <s v="CUS62458"/>
    <x v="0"/>
    <x v="2"/>
    <x v="0"/>
    <x v="1"/>
    <x v="521"/>
    <n v="2"/>
    <x v="34"/>
    <n v="14"/>
    <x v="4"/>
    <x v="2"/>
    <x v="0"/>
  </r>
  <r>
    <x v="3373"/>
    <x v="67"/>
    <s v="CUS99602"/>
    <x v="3"/>
    <x v="6"/>
    <x v="1"/>
    <x v="1"/>
    <x v="21"/>
    <n v="3"/>
    <x v="1"/>
    <n v="9"/>
    <x v="3"/>
    <x v="3"/>
    <x v="0"/>
  </r>
  <r>
    <x v="3374"/>
    <x v="46"/>
    <s v="CUS78348"/>
    <x v="5"/>
    <x v="8"/>
    <x v="1"/>
    <x v="1"/>
    <x v="388"/>
    <n v="4"/>
    <x v="2"/>
    <n v="8"/>
    <x v="1"/>
    <x v="2"/>
    <x v="0"/>
  </r>
  <r>
    <x v="3375"/>
    <x v="60"/>
    <s v="CUS26292"/>
    <x v="0"/>
    <x v="8"/>
    <x v="0"/>
    <x v="0"/>
    <x v="417"/>
    <n v="1"/>
    <x v="11"/>
    <n v="3"/>
    <x v="2"/>
    <x v="0"/>
    <x v="0"/>
  </r>
  <r>
    <x v="3376"/>
    <x v="66"/>
    <s v="CUS73513"/>
    <x v="2"/>
    <x v="6"/>
    <x v="0"/>
    <x v="1"/>
    <x v="245"/>
    <n v="3"/>
    <x v="8"/>
    <n v="10"/>
    <x v="1"/>
    <x v="3"/>
    <x v="1"/>
  </r>
  <r>
    <x v="3377"/>
    <x v="141"/>
    <s v="CUS97754"/>
    <x v="4"/>
    <x v="7"/>
    <x v="0"/>
    <x v="0"/>
    <x v="519"/>
    <n v="3"/>
    <x v="21"/>
    <n v="8"/>
    <x v="3"/>
    <x v="0"/>
    <x v="1"/>
  </r>
  <r>
    <x v="3378"/>
    <x v="147"/>
    <s v="CUS46386"/>
    <x v="0"/>
    <x v="6"/>
    <x v="1"/>
    <x v="1"/>
    <x v="463"/>
    <n v="4"/>
    <x v="0"/>
    <n v="4"/>
    <x v="4"/>
    <x v="0"/>
    <x v="2"/>
  </r>
  <r>
    <x v="3379"/>
    <x v="139"/>
    <s v="CUS43382"/>
    <x v="2"/>
    <x v="6"/>
    <x v="1"/>
    <x v="1"/>
    <x v="332"/>
    <n v="3"/>
    <x v="1"/>
    <n v="7"/>
    <x v="3"/>
    <x v="3"/>
    <x v="0"/>
  </r>
  <r>
    <x v="3380"/>
    <x v="13"/>
    <s v="CUS82737"/>
    <x v="0"/>
    <x v="3"/>
    <x v="0"/>
    <x v="1"/>
    <x v="161"/>
    <n v="4"/>
    <x v="37"/>
    <n v="12"/>
    <x v="0"/>
    <x v="2"/>
    <x v="1"/>
  </r>
  <r>
    <x v="3381"/>
    <x v="175"/>
    <s v="CUS26267"/>
    <x v="2"/>
    <x v="2"/>
    <x v="1"/>
    <x v="1"/>
    <x v="388"/>
    <n v="3"/>
    <x v="28"/>
    <n v="3"/>
    <x v="4"/>
    <x v="2"/>
    <x v="1"/>
  </r>
  <r>
    <x v="3382"/>
    <x v="71"/>
    <s v="CUS65221"/>
    <x v="2"/>
    <x v="7"/>
    <x v="1"/>
    <x v="0"/>
    <x v="140"/>
    <n v="3"/>
    <x v="2"/>
    <n v="10"/>
    <x v="2"/>
    <x v="1"/>
    <x v="0"/>
  </r>
  <r>
    <x v="3383"/>
    <x v="149"/>
    <s v="CUS17764"/>
    <x v="4"/>
    <x v="2"/>
    <x v="1"/>
    <x v="1"/>
    <x v="288"/>
    <n v="2"/>
    <x v="10"/>
    <n v="3"/>
    <x v="1"/>
    <x v="1"/>
    <x v="2"/>
  </r>
  <r>
    <x v="3384"/>
    <x v="23"/>
    <s v="CUS85559"/>
    <x v="1"/>
    <x v="1"/>
    <x v="1"/>
    <x v="0"/>
    <x v="227"/>
    <n v="3"/>
    <x v="10"/>
    <n v="13"/>
    <x v="4"/>
    <x v="2"/>
    <x v="0"/>
  </r>
  <r>
    <x v="3385"/>
    <x v="68"/>
    <s v="CUS98625"/>
    <x v="4"/>
    <x v="0"/>
    <x v="0"/>
    <x v="1"/>
    <x v="325"/>
    <n v="1"/>
    <x v="12"/>
    <n v="10"/>
    <x v="0"/>
    <x v="3"/>
    <x v="0"/>
  </r>
  <r>
    <x v="3386"/>
    <x v="148"/>
    <s v="CUS79604"/>
    <x v="2"/>
    <x v="1"/>
    <x v="1"/>
    <x v="0"/>
    <x v="187"/>
    <n v="4"/>
    <x v="20"/>
    <n v="9"/>
    <x v="4"/>
    <x v="3"/>
    <x v="0"/>
  </r>
  <r>
    <x v="3387"/>
    <x v="20"/>
    <s v="CUS69259"/>
    <x v="2"/>
    <x v="1"/>
    <x v="1"/>
    <x v="1"/>
    <x v="359"/>
    <n v="3"/>
    <x v="28"/>
    <n v="7"/>
    <x v="3"/>
    <x v="0"/>
    <x v="0"/>
  </r>
  <r>
    <x v="3388"/>
    <x v="120"/>
    <s v="CUS81131"/>
    <x v="2"/>
    <x v="2"/>
    <x v="1"/>
    <x v="0"/>
    <x v="570"/>
    <n v="4"/>
    <x v="36"/>
    <n v="14"/>
    <x v="4"/>
    <x v="1"/>
    <x v="1"/>
  </r>
  <r>
    <x v="3389"/>
    <x v="123"/>
    <s v="CUS98308"/>
    <x v="4"/>
    <x v="1"/>
    <x v="1"/>
    <x v="1"/>
    <x v="745"/>
    <n v="1"/>
    <x v="10"/>
    <n v="13"/>
    <x v="2"/>
    <x v="2"/>
    <x v="0"/>
  </r>
  <r>
    <x v="3390"/>
    <x v="86"/>
    <s v="CUS71483"/>
    <x v="0"/>
    <x v="1"/>
    <x v="1"/>
    <x v="0"/>
    <x v="602"/>
    <n v="2"/>
    <x v="39"/>
    <n v="7"/>
    <x v="0"/>
    <x v="3"/>
    <x v="0"/>
  </r>
  <r>
    <x v="3391"/>
    <x v="115"/>
    <s v="CUS38369"/>
    <x v="4"/>
    <x v="0"/>
    <x v="0"/>
    <x v="1"/>
    <x v="764"/>
    <n v="4"/>
    <x v="6"/>
    <n v="7"/>
    <x v="0"/>
    <x v="1"/>
    <x v="0"/>
  </r>
  <r>
    <x v="3392"/>
    <x v="124"/>
    <s v="CUS41452"/>
    <x v="4"/>
    <x v="1"/>
    <x v="0"/>
    <x v="1"/>
    <x v="91"/>
    <n v="1"/>
    <x v="33"/>
    <n v="6"/>
    <x v="4"/>
    <x v="0"/>
    <x v="0"/>
  </r>
  <r>
    <x v="3393"/>
    <x v="135"/>
    <s v="CUS34343"/>
    <x v="1"/>
    <x v="7"/>
    <x v="0"/>
    <x v="0"/>
    <x v="54"/>
    <n v="3"/>
    <x v="30"/>
    <n v="13"/>
    <x v="0"/>
    <x v="2"/>
    <x v="0"/>
  </r>
  <r>
    <x v="3394"/>
    <x v="164"/>
    <s v="CUS29385"/>
    <x v="4"/>
    <x v="2"/>
    <x v="0"/>
    <x v="0"/>
    <x v="436"/>
    <n v="3"/>
    <x v="29"/>
    <n v="8"/>
    <x v="1"/>
    <x v="3"/>
    <x v="0"/>
  </r>
  <r>
    <x v="3395"/>
    <x v="79"/>
    <s v="CUS53662"/>
    <x v="2"/>
    <x v="6"/>
    <x v="1"/>
    <x v="0"/>
    <x v="13"/>
    <n v="2"/>
    <x v="8"/>
    <n v="10"/>
    <x v="1"/>
    <x v="3"/>
    <x v="2"/>
  </r>
  <r>
    <x v="3396"/>
    <x v="174"/>
    <s v="CUS80155"/>
    <x v="0"/>
    <x v="3"/>
    <x v="1"/>
    <x v="0"/>
    <x v="644"/>
    <n v="2"/>
    <x v="21"/>
    <n v="3"/>
    <x v="3"/>
    <x v="1"/>
    <x v="1"/>
  </r>
  <r>
    <x v="3397"/>
    <x v="11"/>
    <s v="CUS11519"/>
    <x v="5"/>
    <x v="3"/>
    <x v="1"/>
    <x v="0"/>
    <x v="331"/>
    <n v="1"/>
    <x v="13"/>
    <n v="15"/>
    <x v="3"/>
    <x v="2"/>
    <x v="0"/>
  </r>
  <r>
    <x v="3398"/>
    <x v="11"/>
    <s v="CUS27381"/>
    <x v="4"/>
    <x v="5"/>
    <x v="0"/>
    <x v="0"/>
    <x v="279"/>
    <n v="3"/>
    <x v="6"/>
    <n v="13"/>
    <x v="0"/>
    <x v="0"/>
    <x v="0"/>
  </r>
  <r>
    <x v="3399"/>
    <x v="170"/>
    <s v="CUS94698"/>
    <x v="5"/>
    <x v="1"/>
    <x v="0"/>
    <x v="0"/>
    <x v="242"/>
    <n v="1"/>
    <x v="24"/>
    <n v="7"/>
    <x v="0"/>
    <x v="1"/>
    <x v="0"/>
  </r>
  <r>
    <x v="3400"/>
    <x v="172"/>
    <s v="CUS87974"/>
    <x v="3"/>
    <x v="5"/>
    <x v="0"/>
    <x v="1"/>
    <x v="570"/>
    <n v="2"/>
    <x v="6"/>
    <n v="14"/>
    <x v="4"/>
    <x v="0"/>
    <x v="2"/>
  </r>
  <r>
    <x v="3401"/>
    <x v="96"/>
    <s v="CUS19323"/>
    <x v="5"/>
    <x v="9"/>
    <x v="1"/>
    <x v="0"/>
    <x v="645"/>
    <n v="4"/>
    <x v="8"/>
    <n v="4"/>
    <x v="3"/>
    <x v="0"/>
    <x v="0"/>
  </r>
  <r>
    <x v="3402"/>
    <x v="49"/>
    <s v="CUS60060"/>
    <x v="1"/>
    <x v="5"/>
    <x v="0"/>
    <x v="1"/>
    <x v="756"/>
    <n v="3"/>
    <x v="34"/>
    <n v="10"/>
    <x v="4"/>
    <x v="3"/>
    <x v="0"/>
  </r>
  <r>
    <x v="3403"/>
    <x v="138"/>
    <s v="CUS91524"/>
    <x v="0"/>
    <x v="9"/>
    <x v="1"/>
    <x v="0"/>
    <x v="27"/>
    <n v="2"/>
    <x v="8"/>
    <n v="3"/>
    <x v="1"/>
    <x v="3"/>
    <x v="1"/>
  </r>
  <r>
    <x v="3404"/>
    <x v="27"/>
    <s v="CUS77936"/>
    <x v="1"/>
    <x v="5"/>
    <x v="0"/>
    <x v="0"/>
    <x v="489"/>
    <n v="4"/>
    <x v="14"/>
    <n v="8"/>
    <x v="2"/>
    <x v="3"/>
    <x v="1"/>
  </r>
  <r>
    <x v="3405"/>
    <x v="121"/>
    <s v="CUS65293"/>
    <x v="4"/>
    <x v="0"/>
    <x v="1"/>
    <x v="1"/>
    <x v="397"/>
    <n v="2"/>
    <x v="14"/>
    <n v="10"/>
    <x v="3"/>
    <x v="3"/>
    <x v="1"/>
  </r>
  <r>
    <x v="3406"/>
    <x v="74"/>
    <s v="CUS32792"/>
    <x v="1"/>
    <x v="1"/>
    <x v="0"/>
    <x v="1"/>
    <x v="782"/>
    <n v="3"/>
    <x v="23"/>
    <n v="4"/>
    <x v="4"/>
    <x v="3"/>
    <x v="0"/>
  </r>
  <r>
    <x v="3407"/>
    <x v="31"/>
    <s v="CUS75325"/>
    <x v="5"/>
    <x v="2"/>
    <x v="0"/>
    <x v="0"/>
    <x v="431"/>
    <n v="2"/>
    <x v="26"/>
    <n v="13"/>
    <x v="4"/>
    <x v="3"/>
    <x v="0"/>
  </r>
  <r>
    <x v="3408"/>
    <x v="133"/>
    <s v="CUS87792"/>
    <x v="3"/>
    <x v="6"/>
    <x v="0"/>
    <x v="1"/>
    <x v="400"/>
    <n v="3"/>
    <x v="4"/>
    <n v="7"/>
    <x v="4"/>
    <x v="1"/>
    <x v="2"/>
  </r>
  <r>
    <x v="3409"/>
    <x v="163"/>
    <s v="CUS68987"/>
    <x v="1"/>
    <x v="6"/>
    <x v="0"/>
    <x v="1"/>
    <x v="538"/>
    <n v="1"/>
    <x v="20"/>
    <n v="3"/>
    <x v="4"/>
    <x v="3"/>
    <x v="0"/>
  </r>
  <r>
    <x v="3410"/>
    <x v="17"/>
    <s v="CUS47825"/>
    <x v="5"/>
    <x v="8"/>
    <x v="0"/>
    <x v="0"/>
    <x v="189"/>
    <n v="1"/>
    <x v="24"/>
    <n v="15"/>
    <x v="4"/>
    <x v="0"/>
    <x v="0"/>
  </r>
  <r>
    <x v="3411"/>
    <x v="74"/>
    <s v="CUS42336"/>
    <x v="4"/>
    <x v="1"/>
    <x v="1"/>
    <x v="0"/>
    <x v="89"/>
    <n v="2"/>
    <x v="22"/>
    <n v="3"/>
    <x v="4"/>
    <x v="0"/>
    <x v="0"/>
  </r>
  <r>
    <x v="3412"/>
    <x v="114"/>
    <s v="CUS48703"/>
    <x v="4"/>
    <x v="0"/>
    <x v="0"/>
    <x v="1"/>
    <x v="448"/>
    <n v="4"/>
    <x v="14"/>
    <n v="8"/>
    <x v="2"/>
    <x v="0"/>
    <x v="0"/>
  </r>
  <r>
    <x v="3413"/>
    <x v="177"/>
    <s v="CUS18260"/>
    <x v="1"/>
    <x v="7"/>
    <x v="0"/>
    <x v="1"/>
    <x v="602"/>
    <n v="1"/>
    <x v="20"/>
    <n v="9"/>
    <x v="2"/>
    <x v="2"/>
    <x v="2"/>
  </r>
  <r>
    <x v="3414"/>
    <x v="13"/>
    <s v="CUS90160"/>
    <x v="1"/>
    <x v="7"/>
    <x v="1"/>
    <x v="0"/>
    <x v="118"/>
    <n v="1"/>
    <x v="21"/>
    <n v="13"/>
    <x v="3"/>
    <x v="1"/>
    <x v="0"/>
  </r>
  <r>
    <x v="3415"/>
    <x v="147"/>
    <s v="CUS74296"/>
    <x v="1"/>
    <x v="1"/>
    <x v="0"/>
    <x v="1"/>
    <x v="685"/>
    <n v="3"/>
    <x v="27"/>
    <n v="8"/>
    <x v="4"/>
    <x v="2"/>
    <x v="1"/>
  </r>
  <r>
    <x v="3416"/>
    <x v="176"/>
    <s v="CUS35833"/>
    <x v="2"/>
    <x v="9"/>
    <x v="0"/>
    <x v="0"/>
    <x v="548"/>
    <n v="1"/>
    <x v="33"/>
    <n v="3"/>
    <x v="2"/>
    <x v="0"/>
    <x v="0"/>
  </r>
  <r>
    <x v="3417"/>
    <x v="154"/>
    <s v="CUS62892"/>
    <x v="2"/>
    <x v="4"/>
    <x v="1"/>
    <x v="1"/>
    <x v="158"/>
    <n v="1"/>
    <x v="28"/>
    <n v="14"/>
    <x v="4"/>
    <x v="1"/>
    <x v="2"/>
  </r>
  <r>
    <x v="3418"/>
    <x v="71"/>
    <s v="CUS78749"/>
    <x v="1"/>
    <x v="0"/>
    <x v="0"/>
    <x v="1"/>
    <x v="684"/>
    <n v="1"/>
    <x v="36"/>
    <n v="9"/>
    <x v="0"/>
    <x v="0"/>
    <x v="2"/>
  </r>
  <r>
    <x v="3419"/>
    <x v="136"/>
    <s v="CUS20003"/>
    <x v="2"/>
    <x v="4"/>
    <x v="1"/>
    <x v="0"/>
    <x v="631"/>
    <n v="2"/>
    <x v="20"/>
    <n v="6"/>
    <x v="4"/>
    <x v="1"/>
    <x v="2"/>
  </r>
  <r>
    <x v="3420"/>
    <x v="12"/>
    <s v="CUS20892"/>
    <x v="1"/>
    <x v="9"/>
    <x v="0"/>
    <x v="0"/>
    <x v="309"/>
    <n v="2"/>
    <x v="23"/>
    <n v="13"/>
    <x v="2"/>
    <x v="2"/>
    <x v="2"/>
  </r>
  <r>
    <x v="3421"/>
    <x v="133"/>
    <s v="CUS68416"/>
    <x v="5"/>
    <x v="2"/>
    <x v="0"/>
    <x v="1"/>
    <x v="177"/>
    <n v="4"/>
    <x v="13"/>
    <n v="12"/>
    <x v="1"/>
    <x v="3"/>
    <x v="0"/>
  </r>
  <r>
    <x v="3422"/>
    <x v="136"/>
    <s v="CUS77570"/>
    <x v="3"/>
    <x v="6"/>
    <x v="0"/>
    <x v="1"/>
    <x v="450"/>
    <n v="4"/>
    <x v="30"/>
    <n v="6"/>
    <x v="4"/>
    <x v="1"/>
    <x v="0"/>
  </r>
  <r>
    <x v="3423"/>
    <x v="152"/>
    <s v="CUS64440"/>
    <x v="1"/>
    <x v="7"/>
    <x v="1"/>
    <x v="0"/>
    <x v="489"/>
    <n v="3"/>
    <x v="20"/>
    <n v="11"/>
    <x v="4"/>
    <x v="3"/>
    <x v="0"/>
  </r>
  <r>
    <x v="3424"/>
    <x v="65"/>
    <s v="CUS17340"/>
    <x v="0"/>
    <x v="4"/>
    <x v="1"/>
    <x v="1"/>
    <x v="564"/>
    <n v="1"/>
    <x v="19"/>
    <n v="8"/>
    <x v="3"/>
    <x v="1"/>
    <x v="1"/>
  </r>
  <r>
    <x v="3425"/>
    <x v="155"/>
    <s v="CUS29217"/>
    <x v="4"/>
    <x v="0"/>
    <x v="0"/>
    <x v="1"/>
    <x v="49"/>
    <n v="3"/>
    <x v="4"/>
    <n v="8"/>
    <x v="1"/>
    <x v="2"/>
    <x v="0"/>
  </r>
  <r>
    <x v="3426"/>
    <x v="64"/>
    <s v="CUS62264"/>
    <x v="4"/>
    <x v="4"/>
    <x v="0"/>
    <x v="0"/>
    <x v="689"/>
    <n v="4"/>
    <x v="19"/>
    <n v="10"/>
    <x v="4"/>
    <x v="3"/>
    <x v="0"/>
  </r>
  <r>
    <x v="3427"/>
    <x v="91"/>
    <s v="CUS18602"/>
    <x v="2"/>
    <x v="6"/>
    <x v="0"/>
    <x v="0"/>
    <x v="330"/>
    <n v="3"/>
    <x v="19"/>
    <n v="10"/>
    <x v="1"/>
    <x v="3"/>
    <x v="2"/>
  </r>
  <r>
    <x v="3428"/>
    <x v="87"/>
    <s v="CUS71519"/>
    <x v="4"/>
    <x v="7"/>
    <x v="1"/>
    <x v="0"/>
    <x v="169"/>
    <n v="1"/>
    <x v="25"/>
    <n v="10"/>
    <x v="3"/>
    <x v="2"/>
    <x v="0"/>
  </r>
  <r>
    <x v="3429"/>
    <x v="80"/>
    <s v="CUS72426"/>
    <x v="0"/>
    <x v="4"/>
    <x v="0"/>
    <x v="1"/>
    <x v="618"/>
    <n v="2"/>
    <x v="38"/>
    <n v="7"/>
    <x v="0"/>
    <x v="3"/>
    <x v="2"/>
  </r>
  <r>
    <x v="3430"/>
    <x v="64"/>
    <s v="CUS80483"/>
    <x v="5"/>
    <x v="2"/>
    <x v="0"/>
    <x v="0"/>
    <x v="411"/>
    <n v="2"/>
    <x v="38"/>
    <n v="10"/>
    <x v="4"/>
    <x v="3"/>
    <x v="0"/>
  </r>
  <r>
    <x v="3431"/>
    <x v="131"/>
    <s v="CUS72086"/>
    <x v="5"/>
    <x v="6"/>
    <x v="0"/>
    <x v="0"/>
    <x v="560"/>
    <n v="2"/>
    <x v="2"/>
    <n v="14"/>
    <x v="4"/>
    <x v="1"/>
    <x v="2"/>
  </r>
  <r>
    <x v="3432"/>
    <x v="135"/>
    <s v="CUS71989"/>
    <x v="4"/>
    <x v="8"/>
    <x v="1"/>
    <x v="0"/>
    <x v="498"/>
    <n v="1"/>
    <x v="14"/>
    <n v="4"/>
    <x v="4"/>
    <x v="2"/>
    <x v="2"/>
  </r>
  <r>
    <x v="3433"/>
    <x v="165"/>
    <s v="CUS41549"/>
    <x v="1"/>
    <x v="3"/>
    <x v="0"/>
    <x v="1"/>
    <x v="47"/>
    <n v="4"/>
    <x v="27"/>
    <n v="13"/>
    <x v="0"/>
    <x v="3"/>
    <x v="1"/>
  </r>
  <r>
    <x v="3434"/>
    <x v="35"/>
    <s v="CUS77766"/>
    <x v="2"/>
    <x v="1"/>
    <x v="1"/>
    <x v="1"/>
    <x v="232"/>
    <n v="1"/>
    <x v="5"/>
    <n v="10"/>
    <x v="0"/>
    <x v="1"/>
    <x v="1"/>
  </r>
  <r>
    <x v="3435"/>
    <x v="111"/>
    <s v="CUS64838"/>
    <x v="3"/>
    <x v="2"/>
    <x v="0"/>
    <x v="1"/>
    <x v="240"/>
    <n v="3"/>
    <x v="19"/>
    <n v="10"/>
    <x v="1"/>
    <x v="3"/>
    <x v="1"/>
  </r>
  <r>
    <x v="3436"/>
    <x v="133"/>
    <s v="CUS37906"/>
    <x v="1"/>
    <x v="7"/>
    <x v="0"/>
    <x v="0"/>
    <x v="722"/>
    <n v="4"/>
    <x v="25"/>
    <n v="12"/>
    <x v="0"/>
    <x v="1"/>
    <x v="1"/>
  </r>
  <r>
    <x v="3437"/>
    <x v="19"/>
    <s v="CUS33787"/>
    <x v="0"/>
    <x v="2"/>
    <x v="1"/>
    <x v="1"/>
    <x v="650"/>
    <n v="1"/>
    <x v="36"/>
    <n v="10"/>
    <x v="3"/>
    <x v="2"/>
    <x v="0"/>
  </r>
  <r>
    <x v="3438"/>
    <x v="65"/>
    <s v="CUS63693"/>
    <x v="5"/>
    <x v="7"/>
    <x v="0"/>
    <x v="0"/>
    <x v="765"/>
    <n v="2"/>
    <x v="22"/>
    <n v="9"/>
    <x v="1"/>
    <x v="0"/>
    <x v="2"/>
  </r>
  <r>
    <x v="3439"/>
    <x v="183"/>
    <s v="CUS88165"/>
    <x v="4"/>
    <x v="9"/>
    <x v="1"/>
    <x v="0"/>
    <x v="338"/>
    <n v="3"/>
    <x v="14"/>
    <n v="14"/>
    <x v="1"/>
    <x v="3"/>
    <x v="0"/>
  </r>
  <r>
    <x v="3440"/>
    <x v="35"/>
    <s v="CUS90672"/>
    <x v="3"/>
    <x v="1"/>
    <x v="0"/>
    <x v="1"/>
    <x v="474"/>
    <n v="3"/>
    <x v="22"/>
    <n v="11"/>
    <x v="2"/>
    <x v="3"/>
    <x v="0"/>
  </r>
  <r>
    <x v="3441"/>
    <x v="61"/>
    <s v="CUS13925"/>
    <x v="4"/>
    <x v="2"/>
    <x v="0"/>
    <x v="1"/>
    <x v="84"/>
    <n v="1"/>
    <x v="7"/>
    <n v="7"/>
    <x v="0"/>
    <x v="3"/>
    <x v="0"/>
  </r>
  <r>
    <x v="3442"/>
    <x v="138"/>
    <s v="CUS55998"/>
    <x v="1"/>
    <x v="8"/>
    <x v="0"/>
    <x v="1"/>
    <x v="0"/>
    <n v="1"/>
    <x v="23"/>
    <n v="3"/>
    <x v="0"/>
    <x v="0"/>
    <x v="0"/>
  </r>
  <r>
    <x v="3443"/>
    <x v="100"/>
    <s v="CUS16546"/>
    <x v="3"/>
    <x v="7"/>
    <x v="1"/>
    <x v="1"/>
    <x v="410"/>
    <n v="1"/>
    <x v="12"/>
    <n v="11"/>
    <x v="3"/>
    <x v="1"/>
    <x v="1"/>
  </r>
  <r>
    <x v="3444"/>
    <x v="138"/>
    <s v="CUS39935"/>
    <x v="0"/>
    <x v="8"/>
    <x v="1"/>
    <x v="0"/>
    <x v="533"/>
    <n v="1"/>
    <x v="39"/>
    <n v="10"/>
    <x v="2"/>
    <x v="1"/>
    <x v="1"/>
  </r>
  <r>
    <x v="3445"/>
    <x v="93"/>
    <s v="CUS55813"/>
    <x v="2"/>
    <x v="9"/>
    <x v="0"/>
    <x v="1"/>
    <x v="154"/>
    <n v="3"/>
    <x v="0"/>
    <n v="5"/>
    <x v="0"/>
    <x v="0"/>
    <x v="0"/>
  </r>
  <r>
    <x v="3446"/>
    <x v="28"/>
    <s v="CUS38563"/>
    <x v="4"/>
    <x v="6"/>
    <x v="0"/>
    <x v="0"/>
    <x v="624"/>
    <n v="4"/>
    <x v="16"/>
    <n v="14"/>
    <x v="0"/>
    <x v="0"/>
    <x v="0"/>
  </r>
  <r>
    <x v="3447"/>
    <x v="169"/>
    <s v="CUS42127"/>
    <x v="0"/>
    <x v="5"/>
    <x v="1"/>
    <x v="1"/>
    <x v="641"/>
    <n v="4"/>
    <x v="36"/>
    <n v="11"/>
    <x v="1"/>
    <x v="1"/>
    <x v="2"/>
  </r>
  <r>
    <x v="3448"/>
    <x v="161"/>
    <s v="CUS44394"/>
    <x v="4"/>
    <x v="1"/>
    <x v="0"/>
    <x v="0"/>
    <x v="496"/>
    <n v="2"/>
    <x v="30"/>
    <n v="13"/>
    <x v="3"/>
    <x v="0"/>
    <x v="1"/>
  </r>
  <r>
    <x v="3449"/>
    <x v="35"/>
    <s v="CUS68360"/>
    <x v="4"/>
    <x v="7"/>
    <x v="0"/>
    <x v="1"/>
    <x v="601"/>
    <n v="4"/>
    <x v="20"/>
    <n v="13"/>
    <x v="2"/>
    <x v="0"/>
    <x v="0"/>
  </r>
  <r>
    <x v="3450"/>
    <x v="55"/>
    <s v="CUS25476"/>
    <x v="2"/>
    <x v="5"/>
    <x v="0"/>
    <x v="1"/>
    <x v="715"/>
    <n v="2"/>
    <x v="17"/>
    <n v="11"/>
    <x v="2"/>
    <x v="3"/>
    <x v="2"/>
  </r>
  <r>
    <x v="3451"/>
    <x v="122"/>
    <s v="CUS39449"/>
    <x v="5"/>
    <x v="3"/>
    <x v="0"/>
    <x v="1"/>
    <x v="665"/>
    <n v="4"/>
    <x v="32"/>
    <n v="13"/>
    <x v="4"/>
    <x v="3"/>
    <x v="0"/>
  </r>
  <r>
    <x v="3452"/>
    <x v="25"/>
    <s v="CUS71650"/>
    <x v="3"/>
    <x v="5"/>
    <x v="0"/>
    <x v="1"/>
    <x v="112"/>
    <n v="4"/>
    <x v="4"/>
    <n v="10"/>
    <x v="4"/>
    <x v="3"/>
    <x v="2"/>
  </r>
  <r>
    <x v="3453"/>
    <x v="176"/>
    <s v="CUS17254"/>
    <x v="1"/>
    <x v="2"/>
    <x v="1"/>
    <x v="0"/>
    <x v="385"/>
    <n v="4"/>
    <x v="40"/>
    <n v="4"/>
    <x v="3"/>
    <x v="3"/>
    <x v="0"/>
  </r>
  <r>
    <x v="3454"/>
    <x v="61"/>
    <s v="CUS90668"/>
    <x v="1"/>
    <x v="5"/>
    <x v="1"/>
    <x v="1"/>
    <x v="181"/>
    <n v="1"/>
    <x v="37"/>
    <n v="13"/>
    <x v="0"/>
    <x v="1"/>
    <x v="0"/>
  </r>
  <r>
    <x v="3455"/>
    <x v="58"/>
    <s v="CUS61004"/>
    <x v="3"/>
    <x v="9"/>
    <x v="1"/>
    <x v="0"/>
    <x v="7"/>
    <n v="1"/>
    <x v="38"/>
    <n v="15"/>
    <x v="3"/>
    <x v="1"/>
    <x v="1"/>
  </r>
  <r>
    <x v="3456"/>
    <x v="51"/>
    <s v="CUS44999"/>
    <x v="0"/>
    <x v="4"/>
    <x v="0"/>
    <x v="0"/>
    <x v="769"/>
    <n v="3"/>
    <x v="18"/>
    <n v="14"/>
    <x v="4"/>
    <x v="2"/>
    <x v="0"/>
  </r>
  <r>
    <x v="3457"/>
    <x v="92"/>
    <s v="CUS59875"/>
    <x v="2"/>
    <x v="8"/>
    <x v="0"/>
    <x v="1"/>
    <x v="338"/>
    <n v="1"/>
    <x v="25"/>
    <n v="11"/>
    <x v="3"/>
    <x v="3"/>
    <x v="0"/>
  </r>
  <r>
    <x v="3458"/>
    <x v="42"/>
    <s v="CUS66415"/>
    <x v="5"/>
    <x v="4"/>
    <x v="1"/>
    <x v="1"/>
    <x v="272"/>
    <n v="3"/>
    <x v="28"/>
    <n v="3"/>
    <x v="0"/>
    <x v="2"/>
    <x v="2"/>
  </r>
  <r>
    <x v="3459"/>
    <x v="63"/>
    <s v="CUS66739"/>
    <x v="2"/>
    <x v="8"/>
    <x v="0"/>
    <x v="0"/>
    <x v="316"/>
    <n v="3"/>
    <x v="20"/>
    <n v="12"/>
    <x v="3"/>
    <x v="0"/>
    <x v="0"/>
  </r>
  <r>
    <x v="3460"/>
    <x v="24"/>
    <s v="CUS41984"/>
    <x v="2"/>
    <x v="0"/>
    <x v="0"/>
    <x v="1"/>
    <x v="675"/>
    <n v="4"/>
    <x v="8"/>
    <n v="14"/>
    <x v="2"/>
    <x v="2"/>
    <x v="2"/>
  </r>
  <r>
    <x v="3461"/>
    <x v="10"/>
    <s v="CUS25248"/>
    <x v="1"/>
    <x v="3"/>
    <x v="1"/>
    <x v="0"/>
    <x v="726"/>
    <n v="2"/>
    <x v="33"/>
    <n v="13"/>
    <x v="1"/>
    <x v="0"/>
    <x v="0"/>
  </r>
  <r>
    <x v="3462"/>
    <x v="71"/>
    <s v="CUS64376"/>
    <x v="1"/>
    <x v="6"/>
    <x v="0"/>
    <x v="0"/>
    <x v="494"/>
    <n v="3"/>
    <x v="2"/>
    <n v="7"/>
    <x v="2"/>
    <x v="0"/>
    <x v="0"/>
  </r>
  <r>
    <x v="3463"/>
    <x v="66"/>
    <s v="CUS92367"/>
    <x v="1"/>
    <x v="4"/>
    <x v="0"/>
    <x v="1"/>
    <x v="616"/>
    <n v="2"/>
    <x v="27"/>
    <n v="6"/>
    <x v="4"/>
    <x v="3"/>
    <x v="2"/>
  </r>
  <r>
    <x v="3464"/>
    <x v="125"/>
    <s v="CUS90020"/>
    <x v="3"/>
    <x v="3"/>
    <x v="1"/>
    <x v="1"/>
    <x v="751"/>
    <n v="3"/>
    <x v="25"/>
    <n v="15"/>
    <x v="2"/>
    <x v="0"/>
    <x v="0"/>
  </r>
  <r>
    <x v="3465"/>
    <x v="179"/>
    <s v="CUS63065"/>
    <x v="5"/>
    <x v="2"/>
    <x v="1"/>
    <x v="1"/>
    <x v="134"/>
    <n v="2"/>
    <x v="16"/>
    <n v="14"/>
    <x v="1"/>
    <x v="3"/>
    <x v="0"/>
  </r>
  <r>
    <x v="3466"/>
    <x v="27"/>
    <s v="CUS21181"/>
    <x v="3"/>
    <x v="8"/>
    <x v="0"/>
    <x v="1"/>
    <x v="623"/>
    <n v="4"/>
    <x v="26"/>
    <n v="15"/>
    <x v="1"/>
    <x v="0"/>
    <x v="1"/>
  </r>
  <r>
    <x v="3467"/>
    <x v="48"/>
    <s v="CUS47275"/>
    <x v="4"/>
    <x v="2"/>
    <x v="1"/>
    <x v="0"/>
    <x v="168"/>
    <n v="3"/>
    <x v="36"/>
    <n v="4"/>
    <x v="0"/>
    <x v="1"/>
    <x v="0"/>
  </r>
  <r>
    <x v="3468"/>
    <x v="156"/>
    <s v="CUS85741"/>
    <x v="4"/>
    <x v="0"/>
    <x v="0"/>
    <x v="0"/>
    <x v="39"/>
    <n v="4"/>
    <x v="19"/>
    <n v="5"/>
    <x v="2"/>
    <x v="3"/>
    <x v="2"/>
  </r>
  <r>
    <x v="3469"/>
    <x v="71"/>
    <s v="CUS74111"/>
    <x v="4"/>
    <x v="0"/>
    <x v="1"/>
    <x v="0"/>
    <x v="609"/>
    <n v="1"/>
    <x v="30"/>
    <n v="6"/>
    <x v="2"/>
    <x v="0"/>
    <x v="0"/>
  </r>
  <r>
    <x v="3470"/>
    <x v="3"/>
    <s v="CUS65847"/>
    <x v="2"/>
    <x v="8"/>
    <x v="0"/>
    <x v="0"/>
    <x v="438"/>
    <n v="4"/>
    <x v="9"/>
    <n v="9"/>
    <x v="0"/>
    <x v="2"/>
    <x v="1"/>
  </r>
  <r>
    <x v="3471"/>
    <x v="85"/>
    <s v="CUS85657"/>
    <x v="4"/>
    <x v="9"/>
    <x v="0"/>
    <x v="0"/>
    <x v="505"/>
    <n v="4"/>
    <x v="14"/>
    <n v="3"/>
    <x v="4"/>
    <x v="3"/>
    <x v="0"/>
  </r>
  <r>
    <x v="3472"/>
    <x v="100"/>
    <s v="CUS65119"/>
    <x v="3"/>
    <x v="7"/>
    <x v="0"/>
    <x v="0"/>
    <x v="343"/>
    <n v="3"/>
    <x v="14"/>
    <n v="12"/>
    <x v="2"/>
    <x v="2"/>
    <x v="0"/>
  </r>
  <r>
    <x v="3473"/>
    <x v="118"/>
    <s v="CUS22473"/>
    <x v="2"/>
    <x v="1"/>
    <x v="0"/>
    <x v="0"/>
    <x v="107"/>
    <n v="3"/>
    <x v="33"/>
    <n v="7"/>
    <x v="0"/>
    <x v="3"/>
    <x v="1"/>
  </r>
  <r>
    <x v="3474"/>
    <x v="137"/>
    <s v="CUS88258"/>
    <x v="3"/>
    <x v="6"/>
    <x v="0"/>
    <x v="0"/>
    <x v="474"/>
    <n v="3"/>
    <x v="35"/>
    <n v="10"/>
    <x v="0"/>
    <x v="2"/>
    <x v="0"/>
  </r>
  <r>
    <x v="3475"/>
    <x v="19"/>
    <s v="CUS78400"/>
    <x v="5"/>
    <x v="0"/>
    <x v="1"/>
    <x v="1"/>
    <x v="493"/>
    <n v="1"/>
    <x v="7"/>
    <n v="13"/>
    <x v="4"/>
    <x v="3"/>
    <x v="1"/>
  </r>
  <r>
    <x v="3476"/>
    <x v="121"/>
    <s v="CUS12235"/>
    <x v="5"/>
    <x v="0"/>
    <x v="1"/>
    <x v="0"/>
    <x v="496"/>
    <n v="1"/>
    <x v="26"/>
    <n v="5"/>
    <x v="4"/>
    <x v="2"/>
    <x v="0"/>
  </r>
  <r>
    <x v="3477"/>
    <x v="51"/>
    <s v="CUS60304"/>
    <x v="5"/>
    <x v="3"/>
    <x v="1"/>
    <x v="0"/>
    <x v="565"/>
    <n v="3"/>
    <x v="38"/>
    <n v="13"/>
    <x v="1"/>
    <x v="2"/>
    <x v="2"/>
  </r>
  <r>
    <x v="3478"/>
    <x v="41"/>
    <s v="CUS15851"/>
    <x v="0"/>
    <x v="2"/>
    <x v="1"/>
    <x v="0"/>
    <x v="66"/>
    <n v="4"/>
    <x v="15"/>
    <n v="4"/>
    <x v="0"/>
    <x v="1"/>
    <x v="2"/>
  </r>
  <r>
    <x v="3479"/>
    <x v="25"/>
    <s v="CUS45773"/>
    <x v="0"/>
    <x v="0"/>
    <x v="1"/>
    <x v="0"/>
    <x v="200"/>
    <n v="3"/>
    <x v="0"/>
    <n v="4"/>
    <x v="3"/>
    <x v="0"/>
    <x v="0"/>
  </r>
  <r>
    <x v="3480"/>
    <x v="153"/>
    <s v="CUS71724"/>
    <x v="4"/>
    <x v="5"/>
    <x v="0"/>
    <x v="0"/>
    <x v="446"/>
    <n v="3"/>
    <x v="22"/>
    <n v="14"/>
    <x v="0"/>
    <x v="2"/>
    <x v="0"/>
  </r>
  <r>
    <x v="3481"/>
    <x v="68"/>
    <s v="CUS64944"/>
    <x v="3"/>
    <x v="1"/>
    <x v="0"/>
    <x v="0"/>
    <x v="338"/>
    <n v="2"/>
    <x v="34"/>
    <n v="3"/>
    <x v="2"/>
    <x v="1"/>
    <x v="0"/>
  </r>
  <r>
    <x v="3482"/>
    <x v="22"/>
    <s v="CUS49048"/>
    <x v="1"/>
    <x v="7"/>
    <x v="0"/>
    <x v="0"/>
    <x v="181"/>
    <n v="2"/>
    <x v="12"/>
    <n v="3"/>
    <x v="4"/>
    <x v="1"/>
    <x v="2"/>
  </r>
  <r>
    <x v="3483"/>
    <x v="78"/>
    <s v="CUS15394"/>
    <x v="5"/>
    <x v="6"/>
    <x v="0"/>
    <x v="1"/>
    <x v="562"/>
    <n v="1"/>
    <x v="29"/>
    <n v="5"/>
    <x v="3"/>
    <x v="0"/>
    <x v="0"/>
  </r>
  <r>
    <x v="3484"/>
    <x v="34"/>
    <s v="CUS35592"/>
    <x v="1"/>
    <x v="2"/>
    <x v="0"/>
    <x v="1"/>
    <x v="482"/>
    <n v="2"/>
    <x v="23"/>
    <n v="11"/>
    <x v="3"/>
    <x v="0"/>
    <x v="1"/>
  </r>
  <r>
    <x v="3485"/>
    <x v="129"/>
    <s v="CUS59532"/>
    <x v="2"/>
    <x v="0"/>
    <x v="1"/>
    <x v="0"/>
    <x v="502"/>
    <n v="3"/>
    <x v="23"/>
    <n v="11"/>
    <x v="4"/>
    <x v="2"/>
    <x v="1"/>
  </r>
  <r>
    <x v="3486"/>
    <x v="139"/>
    <s v="CUS71652"/>
    <x v="0"/>
    <x v="7"/>
    <x v="0"/>
    <x v="1"/>
    <x v="20"/>
    <n v="1"/>
    <x v="5"/>
    <n v="15"/>
    <x v="3"/>
    <x v="2"/>
    <x v="1"/>
  </r>
  <r>
    <x v="3487"/>
    <x v="138"/>
    <s v="CUS41355"/>
    <x v="4"/>
    <x v="9"/>
    <x v="1"/>
    <x v="1"/>
    <x v="27"/>
    <n v="3"/>
    <x v="11"/>
    <n v="13"/>
    <x v="3"/>
    <x v="1"/>
    <x v="0"/>
  </r>
  <r>
    <x v="3488"/>
    <x v="5"/>
    <s v="CUS52137"/>
    <x v="1"/>
    <x v="5"/>
    <x v="1"/>
    <x v="1"/>
    <x v="33"/>
    <n v="2"/>
    <x v="22"/>
    <n v="15"/>
    <x v="2"/>
    <x v="1"/>
    <x v="0"/>
  </r>
  <r>
    <x v="3489"/>
    <x v="164"/>
    <s v="CUS97268"/>
    <x v="5"/>
    <x v="4"/>
    <x v="0"/>
    <x v="1"/>
    <x v="156"/>
    <n v="2"/>
    <x v="22"/>
    <n v="8"/>
    <x v="1"/>
    <x v="3"/>
    <x v="0"/>
  </r>
  <r>
    <x v="3490"/>
    <x v="121"/>
    <s v="CUS42094"/>
    <x v="3"/>
    <x v="6"/>
    <x v="0"/>
    <x v="1"/>
    <x v="528"/>
    <n v="2"/>
    <x v="37"/>
    <n v="14"/>
    <x v="2"/>
    <x v="0"/>
    <x v="0"/>
  </r>
  <r>
    <x v="3491"/>
    <x v="90"/>
    <s v="CUS98552"/>
    <x v="4"/>
    <x v="8"/>
    <x v="1"/>
    <x v="0"/>
    <x v="462"/>
    <n v="2"/>
    <x v="2"/>
    <n v="4"/>
    <x v="4"/>
    <x v="0"/>
    <x v="2"/>
  </r>
  <r>
    <x v="3492"/>
    <x v="12"/>
    <s v="CUS12248"/>
    <x v="0"/>
    <x v="8"/>
    <x v="1"/>
    <x v="1"/>
    <x v="461"/>
    <n v="4"/>
    <x v="1"/>
    <n v="6"/>
    <x v="2"/>
    <x v="3"/>
    <x v="0"/>
  </r>
  <r>
    <x v="3493"/>
    <x v="174"/>
    <s v="CUS61136"/>
    <x v="4"/>
    <x v="4"/>
    <x v="1"/>
    <x v="1"/>
    <x v="651"/>
    <n v="2"/>
    <x v="21"/>
    <n v="14"/>
    <x v="1"/>
    <x v="2"/>
    <x v="0"/>
  </r>
  <r>
    <x v="3494"/>
    <x v="169"/>
    <s v="CUS43770"/>
    <x v="5"/>
    <x v="2"/>
    <x v="1"/>
    <x v="1"/>
    <x v="341"/>
    <n v="4"/>
    <x v="37"/>
    <n v="3"/>
    <x v="3"/>
    <x v="3"/>
    <x v="1"/>
  </r>
  <r>
    <x v="3495"/>
    <x v="33"/>
    <s v="CUS47466"/>
    <x v="2"/>
    <x v="7"/>
    <x v="0"/>
    <x v="0"/>
    <x v="574"/>
    <n v="4"/>
    <x v="25"/>
    <n v="15"/>
    <x v="3"/>
    <x v="3"/>
    <x v="0"/>
  </r>
  <r>
    <x v="3496"/>
    <x v="8"/>
    <s v="CUS82152"/>
    <x v="4"/>
    <x v="1"/>
    <x v="1"/>
    <x v="1"/>
    <x v="148"/>
    <n v="3"/>
    <x v="34"/>
    <n v="3"/>
    <x v="3"/>
    <x v="3"/>
    <x v="0"/>
  </r>
  <r>
    <x v="3497"/>
    <x v="43"/>
    <s v="CUS96702"/>
    <x v="3"/>
    <x v="8"/>
    <x v="0"/>
    <x v="1"/>
    <x v="309"/>
    <n v="1"/>
    <x v="15"/>
    <n v="9"/>
    <x v="3"/>
    <x v="2"/>
    <x v="0"/>
  </r>
  <r>
    <x v="3498"/>
    <x v="138"/>
    <s v="CUS49735"/>
    <x v="3"/>
    <x v="8"/>
    <x v="0"/>
    <x v="1"/>
    <x v="25"/>
    <n v="1"/>
    <x v="32"/>
    <n v="12"/>
    <x v="1"/>
    <x v="1"/>
    <x v="0"/>
  </r>
  <r>
    <x v="3499"/>
    <x v="18"/>
    <s v="CUS84101"/>
    <x v="3"/>
    <x v="1"/>
    <x v="1"/>
    <x v="0"/>
    <x v="114"/>
    <n v="4"/>
    <x v="40"/>
    <n v="12"/>
    <x v="3"/>
    <x v="2"/>
    <x v="1"/>
  </r>
  <r>
    <x v="3500"/>
    <x v="71"/>
    <s v="CUS98911"/>
    <x v="2"/>
    <x v="8"/>
    <x v="1"/>
    <x v="1"/>
    <x v="206"/>
    <n v="3"/>
    <x v="21"/>
    <n v="4"/>
    <x v="1"/>
    <x v="3"/>
    <x v="0"/>
  </r>
  <r>
    <x v="3501"/>
    <x v="25"/>
    <s v="CUS61521"/>
    <x v="1"/>
    <x v="0"/>
    <x v="1"/>
    <x v="1"/>
    <x v="283"/>
    <n v="1"/>
    <x v="3"/>
    <n v="11"/>
    <x v="3"/>
    <x v="2"/>
    <x v="0"/>
  </r>
  <r>
    <x v="3502"/>
    <x v="53"/>
    <s v="CUS84412"/>
    <x v="0"/>
    <x v="4"/>
    <x v="1"/>
    <x v="1"/>
    <x v="330"/>
    <n v="2"/>
    <x v="10"/>
    <n v="7"/>
    <x v="4"/>
    <x v="1"/>
    <x v="0"/>
  </r>
  <r>
    <x v="3503"/>
    <x v="152"/>
    <s v="CUS12708"/>
    <x v="2"/>
    <x v="2"/>
    <x v="0"/>
    <x v="1"/>
    <x v="704"/>
    <n v="3"/>
    <x v="9"/>
    <n v="3"/>
    <x v="3"/>
    <x v="1"/>
    <x v="1"/>
  </r>
  <r>
    <x v="3504"/>
    <x v="162"/>
    <s v="CUS27659"/>
    <x v="0"/>
    <x v="7"/>
    <x v="0"/>
    <x v="0"/>
    <x v="416"/>
    <n v="3"/>
    <x v="31"/>
    <n v="7"/>
    <x v="1"/>
    <x v="0"/>
    <x v="0"/>
  </r>
  <r>
    <x v="3505"/>
    <x v="137"/>
    <s v="CUS65936"/>
    <x v="2"/>
    <x v="2"/>
    <x v="1"/>
    <x v="1"/>
    <x v="31"/>
    <n v="3"/>
    <x v="36"/>
    <n v="15"/>
    <x v="3"/>
    <x v="1"/>
    <x v="1"/>
  </r>
  <r>
    <x v="3506"/>
    <x v="17"/>
    <s v="CUS72036"/>
    <x v="1"/>
    <x v="1"/>
    <x v="0"/>
    <x v="0"/>
    <x v="781"/>
    <n v="3"/>
    <x v="10"/>
    <n v="14"/>
    <x v="1"/>
    <x v="3"/>
    <x v="0"/>
  </r>
  <r>
    <x v="3507"/>
    <x v="124"/>
    <s v="CUS49207"/>
    <x v="3"/>
    <x v="7"/>
    <x v="1"/>
    <x v="1"/>
    <x v="323"/>
    <n v="4"/>
    <x v="40"/>
    <n v="6"/>
    <x v="3"/>
    <x v="3"/>
    <x v="0"/>
  </r>
  <r>
    <x v="3508"/>
    <x v="118"/>
    <s v="CUS18201"/>
    <x v="4"/>
    <x v="9"/>
    <x v="0"/>
    <x v="1"/>
    <x v="509"/>
    <n v="1"/>
    <x v="12"/>
    <n v="14"/>
    <x v="3"/>
    <x v="1"/>
    <x v="0"/>
  </r>
  <r>
    <x v="3509"/>
    <x v="117"/>
    <s v="CUS52467"/>
    <x v="4"/>
    <x v="6"/>
    <x v="0"/>
    <x v="1"/>
    <x v="156"/>
    <n v="2"/>
    <x v="0"/>
    <n v="12"/>
    <x v="1"/>
    <x v="3"/>
    <x v="2"/>
  </r>
  <r>
    <x v="3510"/>
    <x v="14"/>
    <s v="CUS87179"/>
    <x v="3"/>
    <x v="6"/>
    <x v="0"/>
    <x v="1"/>
    <x v="166"/>
    <n v="3"/>
    <x v="36"/>
    <n v="3"/>
    <x v="3"/>
    <x v="0"/>
    <x v="0"/>
  </r>
  <r>
    <x v="3511"/>
    <x v="111"/>
    <s v="CUS12975"/>
    <x v="1"/>
    <x v="3"/>
    <x v="0"/>
    <x v="0"/>
    <x v="481"/>
    <n v="4"/>
    <x v="31"/>
    <n v="5"/>
    <x v="0"/>
    <x v="1"/>
    <x v="0"/>
  </r>
  <r>
    <x v="3512"/>
    <x v="107"/>
    <s v="CUS44568"/>
    <x v="5"/>
    <x v="3"/>
    <x v="1"/>
    <x v="0"/>
    <x v="303"/>
    <n v="3"/>
    <x v="24"/>
    <n v="11"/>
    <x v="2"/>
    <x v="3"/>
    <x v="0"/>
  </r>
  <r>
    <x v="3513"/>
    <x v="92"/>
    <s v="CUS59113"/>
    <x v="1"/>
    <x v="9"/>
    <x v="0"/>
    <x v="0"/>
    <x v="136"/>
    <n v="3"/>
    <x v="13"/>
    <n v="10"/>
    <x v="1"/>
    <x v="2"/>
    <x v="0"/>
  </r>
  <r>
    <x v="3514"/>
    <x v="139"/>
    <s v="CUS84090"/>
    <x v="4"/>
    <x v="9"/>
    <x v="0"/>
    <x v="0"/>
    <x v="768"/>
    <n v="4"/>
    <x v="28"/>
    <n v="10"/>
    <x v="2"/>
    <x v="2"/>
    <x v="0"/>
  </r>
  <r>
    <x v="3515"/>
    <x v="25"/>
    <s v="CUS24130"/>
    <x v="3"/>
    <x v="8"/>
    <x v="0"/>
    <x v="0"/>
    <x v="36"/>
    <n v="4"/>
    <x v="16"/>
    <n v="8"/>
    <x v="3"/>
    <x v="2"/>
    <x v="0"/>
  </r>
  <r>
    <x v="3516"/>
    <x v="115"/>
    <s v="CUS25637"/>
    <x v="0"/>
    <x v="9"/>
    <x v="0"/>
    <x v="1"/>
    <x v="405"/>
    <n v="3"/>
    <x v="13"/>
    <n v="15"/>
    <x v="4"/>
    <x v="3"/>
    <x v="0"/>
  </r>
  <r>
    <x v="3517"/>
    <x v="85"/>
    <s v="CUS33616"/>
    <x v="5"/>
    <x v="1"/>
    <x v="0"/>
    <x v="1"/>
    <x v="419"/>
    <n v="4"/>
    <x v="7"/>
    <n v="9"/>
    <x v="3"/>
    <x v="2"/>
    <x v="1"/>
  </r>
  <r>
    <x v="3518"/>
    <x v="138"/>
    <s v="CUS95075"/>
    <x v="1"/>
    <x v="8"/>
    <x v="0"/>
    <x v="1"/>
    <x v="353"/>
    <n v="2"/>
    <x v="12"/>
    <n v="8"/>
    <x v="1"/>
    <x v="1"/>
    <x v="2"/>
  </r>
  <r>
    <x v="3519"/>
    <x v="53"/>
    <s v="CUS80826"/>
    <x v="3"/>
    <x v="3"/>
    <x v="0"/>
    <x v="0"/>
    <x v="633"/>
    <n v="2"/>
    <x v="37"/>
    <n v="13"/>
    <x v="3"/>
    <x v="1"/>
    <x v="0"/>
  </r>
  <r>
    <x v="3520"/>
    <x v="168"/>
    <s v="CUS46219"/>
    <x v="4"/>
    <x v="5"/>
    <x v="1"/>
    <x v="0"/>
    <x v="17"/>
    <n v="4"/>
    <x v="9"/>
    <n v="7"/>
    <x v="3"/>
    <x v="3"/>
    <x v="0"/>
  </r>
  <r>
    <x v="3521"/>
    <x v="60"/>
    <s v="CUS45944"/>
    <x v="4"/>
    <x v="9"/>
    <x v="0"/>
    <x v="1"/>
    <x v="664"/>
    <n v="1"/>
    <x v="9"/>
    <n v="9"/>
    <x v="0"/>
    <x v="2"/>
    <x v="2"/>
  </r>
  <r>
    <x v="3522"/>
    <x v="131"/>
    <s v="CUS45791"/>
    <x v="2"/>
    <x v="9"/>
    <x v="0"/>
    <x v="1"/>
    <x v="712"/>
    <n v="2"/>
    <x v="29"/>
    <n v="13"/>
    <x v="1"/>
    <x v="3"/>
    <x v="0"/>
  </r>
  <r>
    <x v="3523"/>
    <x v="44"/>
    <s v="CUS49596"/>
    <x v="2"/>
    <x v="6"/>
    <x v="1"/>
    <x v="0"/>
    <x v="151"/>
    <n v="2"/>
    <x v="35"/>
    <n v="3"/>
    <x v="0"/>
    <x v="2"/>
    <x v="1"/>
  </r>
  <r>
    <x v="3524"/>
    <x v="60"/>
    <s v="CUS32133"/>
    <x v="2"/>
    <x v="1"/>
    <x v="1"/>
    <x v="0"/>
    <x v="438"/>
    <n v="1"/>
    <x v="23"/>
    <n v="11"/>
    <x v="2"/>
    <x v="1"/>
    <x v="0"/>
  </r>
  <r>
    <x v="3525"/>
    <x v="51"/>
    <s v="CUS13055"/>
    <x v="5"/>
    <x v="8"/>
    <x v="1"/>
    <x v="0"/>
    <x v="509"/>
    <n v="4"/>
    <x v="18"/>
    <n v="4"/>
    <x v="3"/>
    <x v="2"/>
    <x v="0"/>
  </r>
  <r>
    <x v="3526"/>
    <x v="4"/>
    <s v="CUS97246"/>
    <x v="2"/>
    <x v="7"/>
    <x v="0"/>
    <x v="1"/>
    <x v="435"/>
    <n v="1"/>
    <x v="15"/>
    <n v="9"/>
    <x v="0"/>
    <x v="1"/>
    <x v="2"/>
  </r>
  <r>
    <x v="3527"/>
    <x v="125"/>
    <s v="CUS45077"/>
    <x v="5"/>
    <x v="3"/>
    <x v="0"/>
    <x v="0"/>
    <x v="31"/>
    <n v="4"/>
    <x v="34"/>
    <n v="10"/>
    <x v="0"/>
    <x v="3"/>
    <x v="1"/>
  </r>
  <r>
    <x v="3528"/>
    <x v="182"/>
    <s v="CUS42442"/>
    <x v="5"/>
    <x v="0"/>
    <x v="1"/>
    <x v="1"/>
    <x v="4"/>
    <n v="2"/>
    <x v="4"/>
    <n v="3"/>
    <x v="4"/>
    <x v="1"/>
    <x v="0"/>
  </r>
  <r>
    <x v="3529"/>
    <x v="84"/>
    <s v="CUS92419"/>
    <x v="3"/>
    <x v="0"/>
    <x v="0"/>
    <x v="0"/>
    <x v="783"/>
    <n v="3"/>
    <x v="9"/>
    <n v="14"/>
    <x v="1"/>
    <x v="1"/>
    <x v="0"/>
  </r>
  <r>
    <x v="3530"/>
    <x v="178"/>
    <s v="CUS67230"/>
    <x v="1"/>
    <x v="8"/>
    <x v="0"/>
    <x v="0"/>
    <x v="306"/>
    <n v="2"/>
    <x v="32"/>
    <n v="13"/>
    <x v="1"/>
    <x v="0"/>
    <x v="0"/>
  </r>
  <r>
    <x v="3531"/>
    <x v="39"/>
    <s v="CUS57606"/>
    <x v="5"/>
    <x v="3"/>
    <x v="1"/>
    <x v="1"/>
    <x v="529"/>
    <n v="1"/>
    <x v="14"/>
    <n v="14"/>
    <x v="0"/>
    <x v="0"/>
    <x v="0"/>
  </r>
  <r>
    <x v="3532"/>
    <x v="5"/>
    <s v="CUS10446"/>
    <x v="5"/>
    <x v="5"/>
    <x v="0"/>
    <x v="0"/>
    <x v="14"/>
    <n v="2"/>
    <x v="33"/>
    <n v="8"/>
    <x v="0"/>
    <x v="1"/>
    <x v="0"/>
  </r>
  <r>
    <x v="3533"/>
    <x v="180"/>
    <s v="CUS72273"/>
    <x v="2"/>
    <x v="4"/>
    <x v="1"/>
    <x v="0"/>
    <x v="535"/>
    <n v="4"/>
    <x v="13"/>
    <n v="10"/>
    <x v="4"/>
    <x v="0"/>
    <x v="0"/>
  </r>
  <r>
    <x v="3534"/>
    <x v="140"/>
    <s v="CUS73049"/>
    <x v="5"/>
    <x v="6"/>
    <x v="0"/>
    <x v="1"/>
    <x v="754"/>
    <n v="1"/>
    <x v="2"/>
    <n v="8"/>
    <x v="4"/>
    <x v="0"/>
    <x v="0"/>
  </r>
  <r>
    <x v="3535"/>
    <x v="164"/>
    <s v="CUS55135"/>
    <x v="1"/>
    <x v="9"/>
    <x v="1"/>
    <x v="1"/>
    <x v="319"/>
    <n v="3"/>
    <x v="23"/>
    <n v="12"/>
    <x v="3"/>
    <x v="2"/>
    <x v="1"/>
  </r>
  <r>
    <x v="3536"/>
    <x v="15"/>
    <s v="CUS73058"/>
    <x v="1"/>
    <x v="5"/>
    <x v="1"/>
    <x v="1"/>
    <x v="136"/>
    <n v="2"/>
    <x v="34"/>
    <n v="3"/>
    <x v="4"/>
    <x v="0"/>
    <x v="0"/>
  </r>
  <r>
    <x v="3537"/>
    <x v="175"/>
    <s v="CUS49326"/>
    <x v="0"/>
    <x v="1"/>
    <x v="1"/>
    <x v="0"/>
    <x v="401"/>
    <n v="2"/>
    <x v="34"/>
    <n v="3"/>
    <x v="4"/>
    <x v="0"/>
    <x v="2"/>
  </r>
  <r>
    <x v="3538"/>
    <x v="166"/>
    <s v="CUS31456"/>
    <x v="2"/>
    <x v="7"/>
    <x v="0"/>
    <x v="1"/>
    <x v="716"/>
    <n v="4"/>
    <x v="22"/>
    <n v="12"/>
    <x v="1"/>
    <x v="1"/>
    <x v="2"/>
  </r>
  <r>
    <x v="3539"/>
    <x v="42"/>
    <s v="CUS66191"/>
    <x v="3"/>
    <x v="9"/>
    <x v="0"/>
    <x v="0"/>
    <x v="595"/>
    <n v="4"/>
    <x v="29"/>
    <n v="15"/>
    <x v="0"/>
    <x v="3"/>
    <x v="0"/>
  </r>
  <r>
    <x v="3540"/>
    <x v="176"/>
    <s v="CUS73394"/>
    <x v="1"/>
    <x v="5"/>
    <x v="1"/>
    <x v="1"/>
    <x v="333"/>
    <n v="2"/>
    <x v="17"/>
    <n v="13"/>
    <x v="2"/>
    <x v="3"/>
    <x v="0"/>
  </r>
  <r>
    <x v="3541"/>
    <x v="160"/>
    <s v="CUS84017"/>
    <x v="0"/>
    <x v="1"/>
    <x v="0"/>
    <x v="1"/>
    <x v="204"/>
    <n v="4"/>
    <x v="18"/>
    <n v="6"/>
    <x v="0"/>
    <x v="1"/>
    <x v="0"/>
  </r>
  <r>
    <x v="3542"/>
    <x v="161"/>
    <s v="CUS44457"/>
    <x v="5"/>
    <x v="1"/>
    <x v="1"/>
    <x v="0"/>
    <x v="11"/>
    <n v="4"/>
    <x v="29"/>
    <n v="14"/>
    <x v="2"/>
    <x v="0"/>
    <x v="2"/>
  </r>
  <r>
    <x v="3543"/>
    <x v="41"/>
    <s v="CUS59269"/>
    <x v="0"/>
    <x v="7"/>
    <x v="0"/>
    <x v="1"/>
    <x v="605"/>
    <n v="3"/>
    <x v="15"/>
    <n v="11"/>
    <x v="4"/>
    <x v="2"/>
    <x v="0"/>
  </r>
  <r>
    <x v="3544"/>
    <x v="144"/>
    <s v="CUS16641"/>
    <x v="4"/>
    <x v="9"/>
    <x v="0"/>
    <x v="0"/>
    <x v="49"/>
    <n v="2"/>
    <x v="13"/>
    <n v="7"/>
    <x v="4"/>
    <x v="1"/>
    <x v="2"/>
  </r>
  <r>
    <x v="3545"/>
    <x v="112"/>
    <s v="CUS87681"/>
    <x v="3"/>
    <x v="0"/>
    <x v="0"/>
    <x v="0"/>
    <x v="602"/>
    <n v="4"/>
    <x v="39"/>
    <n v="6"/>
    <x v="4"/>
    <x v="3"/>
    <x v="1"/>
  </r>
  <r>
    <x v="3546"/>
    <x v="44"/>
    <s v="CUS18331"/>
    <x v="3"/>
    <x v="3"/>
    <x v="0"/>
    <x v="1"/>
    <x v="506"/>
    <n v="3"/>
    <x v="18"/>
    <n v="5"/>
    <x v="3"/>
    <x v="0"/>
    <x v="0"/>
  </r>
  <r>
    <x v="3547"/>
    <x v="47"/>
    <s v="CUS72790"/>
    <x v="1"/>
    <x v="5"/>
    <x v="0"/>
    <x v="1"/>
    <x v="202"/>
    <n v="3"/>
    <x v="22"/>
    <n v="14"/>
    <x v="3"/>
    <x v="2"/>
    <x v="2"/>
  </r>
  <r>
    <x v="3548"/>
    <x v="4"/>
    <s v="CUS47355"/>
    <x v="3"/>
    <x v="9"/>
    <x v="1"/>
    <x v="0"/>
    <x v="105"/>
    <n v="2"/>
    <x v="39"/>
    <n v="10"/>
    <x v="3"/>
    <x v="0"/>
    <x v="2"/>
  </r>
  <r>
    <x v="3549"/>
    <x v="143"/>
    <s v="CUS34306"/>
    <x v="5"/>
    <x v="3"/>
    <x v="0"/>
    <x v="1"/>
    <x v="722"/>
    <n v="1"/>
    <x v="24"/>
    <n v="13"/>
    <x v="4"/>
    <x v="3"/>
    <x v="0"/>
  </r>
  <r>
    <x v="3550"/>
    <x v="167"/>
    <s v="CUS40919"/>
    <x v="3"/>
    <x v="5"/>
    <x v="1"/>
    <x v="0"/>
    <x v="444"/>
    <n v="1"/>
    <x v="15"/>
    <n v="15"/>
    <x v="3"/>
    <x v="2"/>
    <x v="0"/>
  </r>
  <r>
    <x v="3551"/>
    <x v="177"/>
    <s v="CUS40794"/>
    <x v="2"/>
    <x v="4"/>
    <x v="0"/>
    <x v="0"/>
    <x v="619"/>
    <n v="3"/>
    <x v="36"/>
    <n v="4"/>
    <x v="2"/>
    <x v="0"/>
    <x v="1"/>
  </r>
  <r>
    <x v="3552"/>
    <x v="64"/>
    <s v="CUS88303"/>
    <x v="1"/>
    <x v="4"/>
    <x v="1"/>
    <x v="0"/>
    <x v="306"/>
    <n v="3"/>
    <x v="32"/>
    <n v="5"/>
    <x v="1"/>
    <x v="1"/>
    <x v="1"/>
  </r>
  <r>
    <x v="3553"/>
    <x v="173"/>
    <s v="CUS95008"/>
    <x v="3"/>
    <x v="5"/>
    <x v="0"/>
    <x v="1"/>
    <x v="381"/>
    <n v="4"/>
    <x v="38"/>
    <n v="5"/>
    <x v="4"/>
    <x v="2"/>
    <x v="1"/>
  </r>
  <r>
    <x v="3554"/>
    <x v="5"/>
    <s v="CUS51099"/>
    <x v="2"/>
    <x v="7"/>
    <x v="0"/>
    <x v="0"/>
    <x v="669"/>
    <n v="2"/>
    <x v="24"/>
    <n v="14"/>
    <x v="2"/>
    <x v="0"/>
    <x v="2"/>
  </r>
  <r>
    <x v="3555"/>
    <x v="140"/>
    <s v="CUS71915"/>
    <x v="1"/>
    <x v="2"/>
    <x v="0"/>
    <x v="0"/>
    <x v="99"/>
    <n v="1"/>
    <x v="1"/>
    <n v="10"/>
    <x v="3"/>
    <x v="0"/>
    <x v="0"/>
  </r>
  <r>
    <x v="3556"/>
    <x v="49"/>
    <s v="CUS23497"/>
    <x v="5"/>
    <x v="2"/>
    <x v="1"/>
    <x v="1"/>
    <x v="520"/>
    <n v="1"/>
    <x v="26"/>
    <n v="7"/>
    <x v="3"/>
    <x v="3"/>
    <x v="1"/>
  </r>
  <r>
    <x v="3557"/>
    <x v="42"/>
    <s v="CUS45380"/>
    <x v="1"/>
    <x v="2"/>
    <x v="1"/>
    <x v="0"/>
    <x v="437"/>
    <n v="1"/>
    <x v="14"/>
    <n v="7"/>
    <x v="4"/>
    <x v="0"/>
    <x v="1"/>
  </r>
  <r>
    <x v="3558"/>
    <x v="76"/>
    <s v="CUS74381"/>
    <x v="4"/>
    <x v="0"/>
    <x v="0"/>
    <x v="0"/>
    <x v="522"/>
    <n v="1"/>
    <x v="15"/>
    <n v="14"/>
    <x v="1"/>
    <x v="0"/>
    <x v="0"/>
  </r>
  <r>
    <x v="3559"/>
    <x v="114"/>
    <s v="CUS64468"/>
    <x v="2"/>
    <x v="5"/>
    <x v="0"/>
    <x v="0"/>
    <x v="696"/>
    <n v="2"/>
    <x v="29"/>
    <n v="12"/>
    <x v="3"/>
    <x v="3"/>
    <x v="1"/>
  </r>
  <r>
    <x v="3560"/>
    <x v="6"/>
    <s v="CUS53973"/>
    <x v="1"/>
    <x v="2"/>
    <x v="0"/>
    <x v="1"/>
    <x v="299"/>
    <n v="4"/>
    <x v="24"/>
    <n v="14"/>
    <x v="0"/>
    <x v="2"/>
    <x v="0"/>
  </r>
  <r>
    <x v="3561"/>
    <x v="39"/>
    <s v="CUS58535"/>
    <x v="0"/>
    <x v="2"/>
    <x v="0"/>
    <x v="1"/>
    <x v="145"/>
    <n v="2"/>
    <x v="38"/>
    <n v="11"/>
    <x v="3"/>
    <x v="3"/>
    <x v="0"/>
  </r>
  <r>
    <x v="3562"/>
    <x v="93"/>
    <s v="CUS51663"/>
    <x v="5"/>
    <x v="7"/>
    <x v="0"/>
    <x v="0"/>
    <x v="423"/>
    <n v="2"/>
    <x v="38"/>
    <n v="5"/>
    <x v="1"/>
    <x v="3"/>
    <x v="0"/>
  </r>
  <r>
    <x v="3563"/>
    <x v="56"/>
    <s v="CUS54865"/>
    <x v="2"/>
    <x v="0"/>
    <x v="1"/>
    <x v="1"/>
    <x v="168"/>
    <n v="4"/>
    <x v="16"/>
    <n v="6"/>
    <x v="0"/>
    <x v="2"/>
    <x v="1"/>
  </r>
  <r>
    <x v="3564"/>
    <x v="167"/>
    <s v="CUS15765"/>
    <x v="3"/>
    <x v="4"/>
    <x v="0"/>
    <x v="1"/>
    <x v="420"/>
    <n v="1"/>
    <x v="32"/>
    <n v="3"/>
    <x v="0"/>
    <x v="0"/>
    <x v="0"/>
  </r>
  <r>
    <x v="3565"/>
    <x v="42"/>
    <s v="CUS81618"/>
    <x v="4"/>
    <x v="8"/>
    <x v="0"/>
    <x v="0"/>
    <x v="588"/>
    <n v="2"/>
    <x v="40"/>
    <n v="13"/>
    <x v="4"/>
    <x v="2"/>
    <x v="1"/>
  </r>
  <r>
    <x v="3566"/>
    <x v="61"/>
    <s v="CUS26190"/>
    <x v="4"/>
    <x v="8"/>
    <x v="0"/>
    <x v="1"/>
    <x v="227"/>
    <n v="3"/>
    <x v="5"/>
    <n v="6"/>
    <x v="3"/>
    <x v="3"/>
    <x v="0"/>
  </r>
  <r>
    <x v="3567"/>
    <x v="62"/>
    <s v="CUS48264"/>
    <x v="2"/>
    <x v="7"/>
    <x v="0"/>
    <x v="0"/>
    <x v="584"/>
    <n v="3"/>
    <x v="39"/>
    <n v="8"/>
    <x v="1"/>
    <x v="0"/>
    <x v="1"/>
  </r>
  <r>
    <x v="3568"/>
    <x v="30"/>
    <s v="CUS26420"/>
    <x v="3"/>
    <x v="4"/>
    <x v="0"/>
    <x v="0"/>
    <x v="639"/>
    <n v="3"/>
    <x v="0"/>
    <n v="10"/>
    <x v="1"/>
    <x v="2"/>
    <x v="0"/>
  </r>
  <r>
    <x v="3569"/>
    <x v="74"/>
    <s v="CUS39521"/>
    <x v="3"/>
    <x v="4"/>
    <x v="1"/>
    <x v="1"/>
    <x v="42"/>
    <n v="2"/>
    <x v="12"/>
    <n v="11"/>
    <x v="1"/>
    <x v="1"/>
    <x v="0"/>
  </r>
  <r>
    <x v="3570"/>
    <x v="23"/>
    <s v="CUS89757"/>
    <x v="2"/>
    <x v="5"/>
    <x v="0"/>
    <x v="0"/>
    <x v="165"/>
    <n v="3"/>
    <x v="37"/>
    <n v="13"/>
    <x v="2"/>
    <x v="2"/>
    <x v="0"/>
  </r>
  <r>
    <x v="3571"/>
    <x v="28"/>
    <s v="CUS18110"/>
    <x v="4"/>
    <x v="1"/>
    <x v="0"/>
    <x v="1"/>
    <x v="68"/>
    <n v="3"/>
    <x v="12"/>
    <n v="4"/>
    <x v="0"/>
    <x v="3"/>
    <x v="0"/>
  </r>
  <r>
    <x v="3572"/>
    <x v="10"/>
    <s v="CUS36603"/>
    <x v="0"/>
    <x v="9"/>
    <x v="1"/>
    <x v="1"/>
    <x v="610"/>
    <n v="3"/>
    <x v="4"/>
    <n v="14"/>
    <x v="0"/>
    <x v="1"/>
    <x v="2"/>
  </r>
  <r>
    <x v="3573"/>
    <x v="87"/>
    <s v="CUS82881"/>
    <x v="3"/>
    <x v="0"/>
    <x v="0"/>
    <x v="0"/>
    <x v="570"/>
    <n v="4"/>
    <x v="29"/>
    <n v="3"/>
    <x v="0"/>
    <x v="2"/>
    <x v="2"/>
  </r>
  <r>
    <x v="3574"/>
    <x v="45"/>
    <s v="CUS88731"/>
    <x v="1"/>
    <x v="9"/>
    <x v="1"/>
    <x v="1"/>
    <x v="110"/>
    <n v="1"/>
    <x v="11"/>
    <n v="12"/>
    <x v="1"/>
    <x v="0"/>
    <x v="0"/>
  </r>
  <r>
    <x v="3575"/>
    <x v="178"/>
    <s v="CUS21729"/>
    <x v="0"/>
    <x v="1"/>
    <x v="1"/>
    <x v="1"/>
    <x v="318"/>
    <n v="3"/>
    <x v="33"/>
    <n v="6"/>
    <x v="2"/>
    <x v="3"/>
    <x v="0"/>
  </r>
  <r>
    <x v="3576"/>
    <x v="83"/>
    <s v="CUS64199"/>
    <x v="2"/>
    <x v="8"/>
    <x v="0"/>
    <x v="0"/>
    <x v="431"/>
    <n v="3"/>
    <x v="24"/>
    <n v="12"/>
    <x v="1"/>
    <x v="0"/>
    <x v="1"/>
  </r>
  <r>
    <x v="3577"/>
    <x v="151"/>
    <s v="CUS85834"/>
    <x v="0"/>
    <x v="6"/>
    <x v="0"/>
    <x v="0"/>
    <x v="660"/>
    <n v="2"/>
    <x v="14"/>
    <n v="13"/>
    <x v="1"/>
    <x v="3"/>
    <x v="0"/>
  </r>
  <r>
    <x v="3578"/>
    <x v="134"/>
    <s v="CUS37951"/>
    <x v="3"/>
    <x v="6"/>
    <x v="0"/>
    <x v="0"/>
    <x v="588"/>
    <n v="3"/>
    <x v="19"/>
    <n v="15"/>
    <x v="0"/>
    <x v="0"/>
    <x v="0"/>
  </r>
  <r>
    <x v="3579"/>
    <x v="72"/>
    <s v="CUS73084"/>
    <x v="0"/>
    <x v="8"/>
    <x v="1"/>
    <x v="1"/>
    <x v="588"/>
    <n v="4"/>
    <x v="28"/>
    <n v="15"/>
    <x v="4"/>
    <x v="0"/>
    <x v="0"/>
  </r>
  <r>
    <x v="3580"/>
    <x v="97"/>
    <s v="CUS97920"/>
    <x v="2"/>
    <x v="1"/>
    <x v="1"/>
    <x v="0"/>
    <x v="784"/>
    <n v="3"/>
    <x v="30"/>
    <n v="11"/>
    <x v="2"/>
    <x v="2"/>
    <x v="2"/>
  </r>
  <r>
    <x v="3581"/>
    <x v="11"/>
    <s v="CUS41998"/>
    <x v="4"/>
    <x v="8"/>
    <x v="1"/>
    <x v="1"/>
    <x v="134"/>
    <n v="2"/>
    <x v="7"/>
    <n v="14"/>
    <x v="4"/>
    <x v="1"/>
    <x v="1"/>
  </r>
  <r>
    <x v="3582"/>
    <x v="170"/>
    <s v="CUS94857"/>
    <x v="0"/>
    <x v="0"/>
    <x v="1"/>
    <x v="1"/>
    <x v="387"/>
    <n v="2"/>
    <x v="22"/>
    <n v="7"/>
    <x v="3"/>
    <x v="0"/>
    <x v="1"/>
  </r>
  <r>
    <x v="3583"/>
    <x v="48"/>
    <s v="CUS79020"/>
    <x v="4"/>
    <x v="2"/>
    <x v="1"/>
    <x v="0"/>
    <x v="273"/>
    <n v="4"/>
    <x v="21"/>
    <n v="6"/>
    <x v="0"/>
    <x v="2"/>
    <x v="2"/>
  </r>
  <r>
    <x v="3584"/>
    <x v="20"/>
    <s v="CUS42707"/>
    <x v="0"/>
    <x v="7"/>
    <x v="0"/>
    <x v="1"/>
    <x v="344"/>
    <n v="2"/>
    <x v="17"/>
    <n v="8"/>
    <x v="1"/>
    <x v="1"/>
    <x v="2"/>
  </r>
  <r>
    <x v="3585"/>
    <x v="165"/>
    <s v="CUS43208"/>
    <x v="0"/>
    <x v="0"/>
    <x v="0"/>
    <x v="1"/>
    <x v="600"/>
    <n v="4"/>
    <x v="8"/>
    <n v="9"/>
    <x v="0"/>
    <x v="1"/>
    <x v="2"/>
  </r>
  <r>
    <x v="3586"/>
    <x v="96"/>
    <s v="CUS87636"/>
    <x v="2"/>
    <x v="8"/>
    <x v="1"/>
    <x v="1"/>
    <x v="423"/>
    <n v="3"/>
    <x v="27"/>
    <n v="13"/>
    <x v="1"/>
    <x v="3"/>
    <x v="1"/>
  </r>
  <r>
    <x v="3587"/>
    <x v="152"/>
    <s v="CUS36263"/>
    <x v="1"/>
    <x v="9"/>
    <x v="0"/>
    <x v="0"/>
    <x v="21"/>
    <n v="4"/>
    <x v="36"/>
    <n v="3"/>
    <x v="2"/>
    <x v="1"/>
    <x v="0"/>
  </r>
  <r>
    <x v="3588"/>
    <x v="30"/>
    <s v="CUS12908"/>
    <x v="1"/>
    <x v="4"/>
    <x v="0"/>
    <x v="0"/>
    <x v="492"/>
    <n v="1"/>
    <x v="34"/>
    <n v="3"/>
    <x v="1"/>
    <x v="3"/>
    <x v="0"/>
  </r>
  <r>
    <x v="3589"/>
    <x v="8"/>
    <s v="CUS39517"/>
    <x v="3"/>
    <x v="5"/>
    <x v="1"/>
    <x v="0"/>
    <x v="736"/>
    <n v="4"/>
    <x v="10"/>
    <n v="11"/>
    <x v="4"/>
    <x v="2"/>
    <x v="1"/>
  </r>
  <r>
    <x v="3590"/>
    <x v="117"/>
    <s v="CUS51955"/>
    <x v="5"/>
    <x v="7"/>
    <x v="1"/>
    <x v="1"/>
    <x v="619"/>
    <n v="4"/>
    <x v="7"/>
    <n v="11"/>
    <x v="1"/>
    <x v="1"/>
    <x v="0"/>
  </r>
  <r>
    <x v="3591"/>
    <x v="109"/>
    <s v="CUS18477"/>
    <x v="0"/>
    <x v="8"/>
    <x v="0"/>
    <x v="1"/>
    <x v="380"/>
    <n v="4"/>
    <x v="7"/>
    <n v="6"/>
    <x v="2"/>
    <x v="1"/>
    <x v="1"/>
  </r>
  <r>
    <x v="3592"/>
    <x v="102"/>
    <s v="CUS68281"/>
    <x v="0"/>
    <x v="4"/>
    <x v="0"/>
    <x v="1"/>
    <x v="219"/>
    <n v="4"/>
    <x v="16"/>
    <n v="10"/>
    <x v="4"/>
    <x v="1"/>
    <x v="0"/>
  </r>
  <r>
    <x v="3593"/>
    <x v="169"/>
    <s v="CUS50377"/>
    <x v="4"/>
    <x v="1"/>
    <x v="0"/>
    <x v="1"/>
    <x v="130"/>
    <n v="4"/>
    <x v="37"/>
    <n v="10"/>
    <x v="2"/>
    <x v="1"/>
    <x v="0"/>
  </r>
  <r>
    <x v="3594"/>
    <x v="115"/>
    <s v="CUS44683"/>
    <x v="0"/>
    <x v="5"/>
    <x v="0"/>
    <x v="1"/>
    <x v="388"/>
    <n v="1"/>
    <x v="28"/>
    <n v="15"/>
    <x v="4"/>
    <x v="2"/>
    <x v="1"/>
  </r>
  <r>
    <x v="3595"/>
    <x v="151"/>
    <s v="CUS68710"/>
    <x v="3"/>
    <x v="5"/>
    <x v="0"/>
    <x v="1"/>
    <x v="601"/>
    <n v="3"/>
    <x v="8"/>
    <n v="11"/>
    <x v="4"/>
    <x v="0"/>
    <x v="2"/>
  </r>
  <r>
    <x v="3596"/>
    <x v="12"/>
    <s v="CUS22467"/>
    <x v="0"/>
    <x v="0"/>
    <x v="0"/>
    <x v="1"/>
    <x v="641"/>
    <n v="2"/>
    <x v="14"/>
    <n v="5"/>
    <x v="4"/>
    <x v="1"/>
    <x v="0"/>
  </r>
  <r>
    <x v="3597"/>
    <x v="141"/>
    <s v="CUS99550"/>
    <x v="3"/>
    <x v="8"/>
    <x v="1"/>
    <x v="0"/>
    <x v="553"/>
    <n v="3"/>
    <x v="16"/>
    <n v="6"/>
    <x v="2"/>
    <x v="2"/>
    <x v="1"/>
  </r>
  <r>
    <x v="3598"/>
    <x v="15"/>
    <s v="CUS25444"/>
    <x v="4"/>
    <x v="5"/>
    <x v="0"/>
    <x v="1"/>
    <x v="467"/>
    <n v="2"/>
    <x v="5"/>
    <n v="15"/>
    <x v="4"/>
    <x v="0"/>
    <x v="0"/>
  </r>
  <r>
    <x v="3599"/>
    <x v="58"/>
    <s v="CUS90798"/>
    <x v="2"/>
    <x v="3"/>
    <x v="1"/>
    <x v="0"/>
    <x v="340"/>
    <n v="2"/>
    <x v="37"/>
    <n v="7"/>
    <x v="2"/>
    <x v="2"/>
    <x v="2"/>
  </r>
  <r>
    <x v="3600"/>
    <x v="159"/>
    <s v="CUS54120"/>
    <x v="5"/>
    <x v="4"/>
    <x v="1"/>
    <x v="0"/>
    <x v="666"/>
    <n v="4"/>
    <x v="21"/>
    <n v="14"/>
    <x v="2"/>
    <x v="1"/>
    <x v="0"/>
  </r>
  <r>
    <x v="3601"/>
    <x v="10"/>
    <s v="CUS39489"/>
    <x v="5"/>
    <x v="0"/>
    <x v="1"/>
    <x v="0"/>
    <x v="396"/>
    <n v="3"/>
    <x v="38"/>
    <n v="7"/>
    <x v="1"/>
    <x v="1"/>
    <x v="0"/>
  </r>
  <r>
    <x v="3602"/>
    <x v="21"/>
    <s v="CUS47993"/>
    <x v="1"/>
    <x v="8"/>
    <x v="1"/>
    <x v="0"/>
    <x v="645"/>
    <n v="1"/>
    <x v="1"/>
    <n v="12"/>
    <x v="4"/>
    <x v="1"/>
    <x v="0"/>
  </r>
  <r>
    <x v="3603"/>
    <x v="139"/>
    <s v="CUS90153"/>
    <x v="4"/>
    <x v="1"/>
    <x v="1"/>
    <x v="1"/>
    <x v="260"/>
    <n v="4"/>
    <x v="3"/>
    <n v="8"/>
    <x v="4"/>
    <x v="0"/>
    <x v="0"/>
  </r>
  <r>
    <x v="3604"/>
    <x v="103"/>
    <s v="CUS89323"/>
    <x v="0"/>
    <x v="7"/>
    <x v="1"/>
    <x v="0"/>
    <x v="740"/>
    <n v="2"/>
    <x v="13"/>
    <n v="15"/>
    <x v="4"/>
    <x v="0"/>
    <x v="0"/>
  </r>
  <r>
    <x v="3605"/>
    <x v="63"/>
    <s v="CUS90847"/>
    <x v="4"/>
    <x v="2"/>
    <x v="0"/>
    <x v="0"/>
    <x v="247"/>
    <n v="2"/>
    <x v="1"/>
    <n v="11"/>
    <x v="3"/>
    <x v="3"/>
    <x v="0"/>
  </r>
  <r>
    <x v="3606"/>
    <x v="83"/>
    <s v="CUS93821"/>
    <x v="2"/>
    <x v="6"/>
    <x v="1"/>
    <x v="0"/>
    <x v="778"/>
    <n v="3"/>
    <x v="34"/>
    <n v="11"/>
    <x v="4"/>
    <x v="3"/>
    <x v="1"/>
  </r>
  <r>
    <x v="3607"/>
    <x v="82"/>
    <s v="CUS73473"/>
    <x v="0"/>
    <x v="0"/>
    <x v="0"/>
    <x v="0"/>
    <x v="780"/>
    <n v="3"/>
    <x v="12"/>
    <n v="10"/>
    <x v="4"/>
    <x v="0"/>
    <x v="0"/>
  </r>
  <r>
    <x v="3608"/>
    <x v="136"/>
    <s v="CUS21490"/>
    <x v="4"/>
    <x v="3"/>
    <x v="0"/>
    <x v="1"/>
    <x v="275"/>
    <n v="3"/>
    <x v="36"/>
    <n v="5"/>
    <x v="2"/>
    <x v="3"/>
    <x v="2"/>
  </r>
  <r>
    <x v="3609"/>
    <x v="151"/>
    <s v="CUS77879"/>
    <x v="5"/>
    <x v="2"/>
    <x v="0"/>
    <x v="0"/>
    <x v="303"/>
    <n v="4"/>
    <x v="3"/>
    <n v="12"/>
    <x v="3"/>
    <x v="1"/>
    <x v="0"/>
  </r>
  <r>
    <x v="3610"/>
    <x v="25"/>
    <s v="CUS45338"/>
    <x v="3"/>
    <x v="7"/>
    <x v="1"/>
    <x v="0"/>
    <x v="726"/>
    <n v="1"/>
    <x v="6"/>
    <n v="14"/>
    <x v="2"/>
    <x v="3"/>
    <x v="0"/>
  </r>
  <r>
    <x v="3611"/>
    <x v="180"/>
    <s v="CUS18365"/>
    <x v="1"/>
    <x v="0"/>
    <x v="0"/>
    <x v="0"/>
    <x v="561"/>
    <n v="2"/>
    <x v="31"/>
    <n v="6"/>
    <x v="2"/>
    <x v="0"/>
    <x v="2"/>
  </r>
  <r>
    <x v="3612"/>
    <x v="38"/>
    <s v="CUS47937"/>
    <x v="5"/>
    <x v="9"/>
    <x v="0"/>
    <x v="1"/>
    <x v="550"/>
    <n v="3"/>
    <x v="25"/>
    <n v="15"/>
    <x v="1"/>
    <x v="0"/>
    <x v="1"/>
  </r>
  <r>
    <x v="3613"/>
    <x v="16"/>
    <s v="CUS37239"/>
    <x v="4"/>
    <x v="0"/>
    <x v="0"/>
    <x v="1"/>
    <x v="752"/>
    <n v="1"/>
    <x v="30"/>
    <n v="12"/>
    <x v="3"/>
    <x v="0"/>
    <x v="2"/>
  </r>
  <r>
    <x v="3614"/>
    <x v="114"/>
    <s v="CUS23543"/>
    <x v="5"/>
    <x v="7"/>
    <x v="1"/>
    <x v="1"/>
    <x v="665"/>
    <n v="3"/>
    <x v="6"/>
    <n v="3"/>
    <x v="4"/>
    <x v="0"/>
    <x v="1"/>
  </r>
  <r>
    <x v="3615"/>
    <x v="47"/>
    <s v="CUS22423"/>
    <x v="3"/>
    <x v="9"/>
    <x v="1"/>
    <x v="0"/>
    <x v="59"/>
    <n v="3"/>
    <x v="4"/>
    <n v="7"/>
    <x v="3"/>
    <x v="2"/>
    <x v="2"/>
  </r>
  <r>
    <x v="3616"/>
    <x v="73"/>
    <s v="CUS13828"/>
    <x v="4"/>
    <x v="1"/>
    <x v="1"/>
    <x v="0"/>
    <x v="574"/>
    <n v="1"/>
    <x v="9"/>
    <n v="4"/>
    <x v="2"/>
    <x v="2"/>
    <x v="1"/>
  </r>
  <r>
    <x v="3617"/>
    <x v="97"/>
    <s v="CUS36052"/>
    <x v="5"/>
    <x v="5"/>
    <x v="0"/>
    <x v="1"/>
    <x v="535"/>
    <n v="1"/>
    <x v="13"/>
    <n v="12"/>
    <x v="2"/>
    <x v="2"/>
    <x v="0"/>
  </r>
  <r>
    <x v="3618"/>
    <x v="43"/>
    <s v="CUS28481"/>
    <x v="0"/>
    <x v="9"/>
    <x v="1"/>
    <x v="0"/>
    <x v="429"/>
    <n v="1"/>
    <x v="20"/>
    <n v="5"/>
    <x v="1"/>
    <x v="0"/>
    <x v="2"/>
  </r>
  <r>
    <x v="3619"/>
    <x v="13"/>
    <s v="CUS42049"/>
    <x v="1"/>
    <x v="9"/>
    <x v="0"/>
    <x v="0"/>
    <x v="714"/>
    <n v="3"/>
    <x v="13"/>
    <n v="13"/>
    <x v="1"/>
    <x v="3"/>
    <x v="1"/>
  </r>
  <r>
    <x v="3620"/>
    <x v="63"/>
    <s v="CUS62141"/>
    <x v="5"/>
    <x v="7"/>
    <x v="0"/>
    <x v="0"/>
    <x v="81"/>
    <n v="1"/>
    <x v="28"/>
    <n v="10"/>
    <x v="2"/>
    <x v="2"/>
    <x v="1"/>
  </r>
  <r>
    <x v="3621"/>
    <x v="3"/>
    <s v="CUS19056"/>
    <x v="5"/>
    <x v="0"/>
    <x v="0"/>
    <x v="1"/>
    <x v="760"/>
    <n v="1"/>
    <x v="35"/>
    <n v="13"/>
    <x v="4"/>
    <x v="0"/>
    <x v="2"/>
  </r>
  <r>
    <x v="3622"/>
    <x v="134"/>
    <s v="CUS20697"/>
    <x v="1"/>
    <x v="0"/>
    <x v="1"/>
    <x v="0"/>
    <x v="94"/>
    <n v="2"/>
    <x v="23"/>
    <n v="12"/>
    <x v="4"/>
    <x v="2"/>
    <x v="0"/>
  </r>
  <r>
    <x v="3623"/>
    <x v="95"/>
    <s v="CUS20484"/>
    <x v="4"/>
    <x v="1"/>
    <x v="0"/>
    <x v="1"/>
    <x v="323"/>
    <n v="1"/>
    <x v="22"/>
    <n v="8"/>
    <x v="4"/>
    <x v="0"/>
    <x v="0"/>
  </r>
  <r>
    <x v="3624"/>
    <x v="25"/>
    <s v="CUS44884"/>
    <x v="3"/>
    <x v="6"/>
    <x v="0"/>
    <x v="1"/>
    <x v="372"/>
    <n v="4"/>
    <x v="29"/>
    <n v="9"/>
    <x v="4"/>
    <x v="2"/>
    <x v="0"/>
  </r>
  <r>
    <x v="3625"/>
    <x v="127"/>
    <s v="CUS99031"/>
    <x v="3"/>
    <x v="2"/>
    <x v="1"/>
    <x v="0"/>
    <x v="404"/>
    <n v="1"/>
    <x v="15"/>
    <n v="8"/>
    <x v="2"/>
    <x v="2"/>
    <x v="2"/>
  </r>
  <r>
    <x v="3626"/>
    <x v="176"/>
    <s v="CUS65556"/>
    <x v="1"/>
    <x v="9"/>
    <x v="1"/>
    <x v="1"/>
    <x v="702"/>
    <n v="1"/>
    <x v="22"/>
    <n v="14"/>
    <x v="4"/>
    <x v="3"/>
    <x v="0"/>
  </r>
  <r>
    <x v="3627"/>
    <x v="169"/>
    <s v="CUS98765"/>
    <x v="0"/>
    <x v="3"/>
    <x v="1"/>
    <x v="0"/>
    <x v="776"/>
    <n v="4"/>
    <x v="33"/>
    <n v="4"/>
    <x v="4"/>
    <x v="1"/>
    <x v="2"/>
  </r>
  <r>
    <x v="3628"/>
    <x v="78"/>
    <s v="CUS40285"/>
    <x v="1"/>
    <x v="8"/>
    <x v="0"/>
    <x v="1"/>
    <x v="653"/>
    <n v="2"/>
    <x v="18"/>
    <n v="4"/>
    <x v="3"/>
    <x v="2"/>
    <x v="0"/>
  </r>
  <r>
    <x v="3629"/>
    <x v="103"/>
    <s v="CUS60835"/>
    <x v="4"/>
    <x v="6"/>
    <x v="0"/>
    <x v="1"/>
    <x v="287"/>
    <n v="2"/>
    <x v="3"/>
    <n v="11"/>
    <x v="2"/>
    <x v="3"/>
    <x v="2"/>
  </r>
  <r>
    <x v="3630"/>
    <x v="126"/>
    <s v="CUS61275"/>
    <x v="3"/>
    <x v="2"/>
    <x v="1"/>
    <x v="0"/>
    <x v="481"/>
    <n v="4"/>
    <x v="12"/>
    <n v="9"/>
    <x v="0"/>
    <x v="1"/>
    <x v="1"/>
  </r>
  <r>
    <x v="3631"/>
    <x v="66"/>
    <s v="CUS21941"/>
    <x v="4"/>
    <x v="5"/>
    <x v="0"/>
    <x v="1"/>
    <x v="119"/>
    <n v="1"/>
    <x v="5"/>
    <n v="12"/>
    <x v="3"/>
    <x v="1"/>
    <x v="0"/>
  </r>
  <r>
    <x v="3632"/>
    <x v="25"/>
    <s v="CUS75203"/>
    <x v="2"/>
    <x v="8"/>
    <x v="1"/>
    <x v="0"/>
    <x v="39"/>
    <n v="2"/>
    <x v="35"/>
    <n v="10"/>
    <x v="3"/>
    <x v="2"/>
    <x v="0"/>
  </r>
  <r>
    <x v="3633"/>
    <x v="120"/>
    <s v="CUS83752"/>
    <x v="1"/>
    <x v="6"/>
    <x v="1"/>
    <x v="1"/>
    <x v="720"/>
    <n v="1"/>
    <x v="34"/>
    <n v="10"/>
    <x v="0"/>
    <x v="3"/>
    <x v="0"/>
  </r>
  <r>
    <x v="3634"/>
    <x v="57"/>
    <s v="CUS52656"/>
    <x v="4"/>
    <x v="8"/>
    <x v="0"/>
    <x v="0"/>
    <x v="85"/>
    <n v="3"/>
    <x v="35"/>
    <n v="15"/>
    <x v="0"/>
    <x v="0"/>
    <x v="1"/>
  </r>
  <r>
    <x v="3635"/>
    <x v="4"/>
    <s v="CUS88360"/>
    <x v="3"/>
    <x v="7"/>
    <x v="1"/>
    <x v="0"/>
    <x v="508"/>
    <n v="4"/>
    <x v="17"/>
    <n v="8"/>
    <x v="1"/>
    <x v="3"/>
    <x v="0"/>
  </r>
  <r>
    <x v="3636"/>
    <x v="49"/>
    <s v="CUS27126"/>
    <x v="4"/>
    <x v="8"/>
    <x v="1"/>
    <x v="1"/>
    <x v="280"/>
    <n v="3"/>
    <x v="31"/>
    <n v="7"/>
    <x v="0"/>
    <x v="3"/>
    <x v="0"/>
  </r>
  <r>
    <x v="3637"/>
    <x v="182"/>
    <s v="CUS34202"/>
    <x v="2"/>
    <x v="1"/>
    <x v="1"/>
    <x v="0"/>
    <x v="731"/>
    <n v="4"/>
    <x v="0"/>
    <n v="11"/>
    <x v="4"/>
    <x v="0"/>
    <x v="0"/>
  </r>
  <r>
    <x v="3638"/>
    <x v="135"/>
    <s v="CUS36149"/>
    <x v="5"/>
    <x v="4"/>
    <x v="1"/>
    <x v="1"/>
    <x v="773"/>
    <n v="1"/>
    <x v="33"/>
    <n v="14"/>
    <x v="4"/>
    <x v="0"/>
    <x v="2"/>
  </r>
  <r>
    <x v="3639"/>
    <x v="52"/>
    <s v="CUS46538"/>
    <x v="2"/>
    <x v="8"/>
    <x v="1"/>
    <x v="1"/>
    <x v="122"/>
    <n v="4"/>
    <x v="28"/>
    <n v="7"/>
    <x v="1"/>
    <x v="0"/>
    <x v="1"/>
  </r>
  <r>
    <x v="3640"/>
    <x v="77"/>
    <s v="CUS83442"/>
    <x v="2"/>
    <x v="5"/>
    <x v="1"/>
    <x v="0"/>
    <x v="527"/>
    <n v="2"/>
    <x v="15"/>
    <n v="12"/>
    <x v="2"/>
    <x v="0"/>
    <x v="0"/>
  </r>
  <r>
    <x v="3641"/>
    <x v="44"/>
    <s v="CUS81927"/>
    <x v="4"/>
    <x v="7"/>
    <x v="1"/>
    <x v="0"/>
    <x v="178"/>
    <n v="4"/>
    <x v="6"/>
    <n v="8"/>
    <x v="2"/>
    <x v="2"/>
    <x v="1"/>
  </r>
  <r>
    <x v="3642"/>
    <x v="52"/>
    <s v="CUS46382"/>
    <x v="2"/>
    <x v="4"/>
    <x v="0"/>
    <x v="0"/>
    <x v="654"/>
    <n v="2"/>
    <x v="38"/>
    <n v="12"/>
    <x v="1"/>
    <x v="1"/>
    <x v="0"/>
  </r>
  <r>
    <x v="3643"/>
    <x v="30"/>
    <s v="CUS32365"/>
    <x v="3"/>
    <x v="1"/>
    <x v="0"/>
    <x v="1"/>
    <x v="136"/>
    <n v="2"/>
    <x v="14"/>
    <n v="13"/>
    <x v="2"/>
    <x v="3"/>
    <x v="0"/>
  </r>
  <r>
    <x v="3644"/>
    <x v="130"/>
    <s v="CUS25473"/>
    <x v="2"/>
    <x v="8"/>
    <x v="1"/>
    <x v="1"/>
    <x v="785"/>
    <n v="2"/>
    <x v="33"/>
    <n v="14"/>
    <x v="2"/>
    <x v="1"/>
    <x v="0"/>
  </r>
  <r>
    <x v="3645"/>
    <x v="37"/>
    <s v="CUS38998"/>
    <x v="0"/>
    <x v="0"/>
    <x v="0"/>
    <x v="0"/>
    <x v="292"/>
    <n v="1"/>
    <x v="40"/>
    <n v="5"/>
    <x v="1"/>
    <x v="1"/>
    <x v="1"/>
  </r>
  <r>
    <x v="3646"/>
    <x v="89"/>
    <s v="CUS61434"/>
    <x v="5"/>
    <x v="1"/>
    <x v="1"/>
    <x v="1"/>
    <x v="499"/>
    <n v="3"/>
    <x v="31"/>
    <n v="15"/>
    <x v="3"/>
    <x v="3"/>
    <x v="1"/>
  </r>
  <r>
    <x v="3647"/>
    <x v="180"/>
    <s v="CUS78175"/>
    <x v="2"/>
    <x v="0"/>
    <x v="0"/>
    <x v="0"/>
    <x v="358"/>
    <n v="1"/>
    <x v="14"/>
    <n v="12"/>
    <x v="4"/>
    <x v="1"/>
    <x v="0"/>
  </r>
  <r>
    <x v="3648"/>
    <x v="110"/>
    <s v="CUS18020"/>
    <x v="4"/>
    <x v="8"/>
    <x v="1"/>
    <x v="0"/>
    <x v="380"/>
    <n v="4"/>
    <x v="1"/>
    <n v="9"/>
    <x v="4"/>
    <x v="2"/>
    <x v="2"/>
  </r>
  <r>
    <x v="3649"/>
    <x v="55"/>
    <s v="CUS32114"/>
    <x v="0"/>
    <x v="7"/>
    <x v="1"/>
    <x v="0"/>
    <x v="246"/>
    <n v="4"/>
    <x v="19"/>
    <n v="5"/>
    <x v="0"/>
    <x v="3"/>
    <x v="0"/>
  </r>
  <r>
    <x v="3650"/>
    <x v="12"/>
    <s v="CUS43317"/>
    <x v="5"/>
    <x v="6"/>
    <x v="1"/>
    <x v="0"/>
    <x v="524"/>
    <n v="4"/>
    <x v="28"/>
    <n v="12"/>
    <x v="0"/>
    <x v="2"/>
    <x v="2"/>
  </r>
  <r>
    <x v="3651"/>
    <x v="98"/>
    <s v="CUS52770"/>
    <x v="5"/>
    <x v="6"/>
    <x v="0"/>
    <x v="0"/>
    <x v="735"/>
    <n v="3"/>
    <x v="18"/>
    <n v="11"/>
    <x v="2"/>
    <x v="3"/>
    <x v="0"/>
  </r>
  <r>
    <x v="3652"/>
    <x v="163"/>
    <s v="CUS73023"/>
    <x v="4"/>
    <x v="4"/>
    <x v="0"/>
    <x v="1"/>
    <x v="756"/>
    <n v="3"/>
    <x v="23"/>
    <n v="11"/>
    <x v="3"/>
    <x v="1"/>
    <x v="0"/>
  </r>
  <r>
    <x v="3653"/>
    <x v="162"/>
    <s v="CUS42903"/>
    <x v="5"/>
    <x v="7"/>
    <x v="1"/>
    <x v="0"/>
    <x v="81"/>
    <n v="2"/>
    <x v="38"/>
    <n v="8"/>
    <x v="4"/>
    <x v="3"/>
    <x v="0"/>
  </r>
  <r>
    <x v="3654"/>
    <x v="109"/>
    <s v="CUS68130"/>
    <x v="2"/>
    <x v="1"/>
    <x v="1"/>
    <x v="1"/>
    <x v="535"/>
    <n v="4"/>
    <x v="22"/>
    <n v="12"/>
    <x v="3"/>
    <x v="0"/>
    <x v="2"/>
  </r>
  <r>
    <x v="3655"/>
    <x v="46"/>
    <s v="CUS13913"/>
    <x v="3"/>
    <x v="8"/>
    <x v="1"/>
    <x v="1"/>
    <x v="539"/>
    <n v="1"/>
    <x v="9"/>
    <n v="14"/>
    <x v="3"/>
    <x v="1"/>
    <x v="2"/>
  </r>
  <r>
    <x v="3656"/>
    <x v="24"/>
    <s v="CUS73421"/>
    <x v="2"/>
    <x v="4"/>
    <x v="1"/>
    <x v="0"/>
    <x v="786"/>
    <n v="2"/>
    <x v="18"/>
    <n v="12"/>
    <x v="4"/>
    <x v="0"/>
    <x v="1"/>
  </r>
  <r>
    <x v="3657"/>
    <x v="68"/>
    <s v="CUS82305"/>
    <x v="2"/>
    <x v="5"/>
    <x v="0"/>
    <x v="1"/>
    <x v="388"/>
    <n v="2"/>
    <x v="22"/>
    <n v="13"/>
    <x v="3"/>
    <x v="2"/>
    <x v="1"/>
  </r>
  <r>
    <x v="3658"/>
    <x v="120"/>
    <s v="CUS15512"/>
    <x v="3"/>
    <x v="5"/>
    <x v="1"/>
    <x v="0"/>
    <x v="596"/>
    <n v="3"/>
    <x v="4"/>
    <n v="8"/>
    <x v="4"/>
    <x v="0"/>
    <x v="1"/>
  </r>
  <r>
    <x v="3659"/>
    <x v="103"/>
    <s v="CUS15031"/>
    <x v="1"/>
    <x v="2"/>
    <x v="0"/>
    <x v="1"/>
    <x v="718"/>
    <n v="3"/>
    <x v="5"/>
    <n v="4"/>
    <x v="4"/>
    <x v="2"/>
    <x v="2"/>
  </r>
  <r>
    <x v="3660"/>
    <x v="73"/>
    <s v="CUS39798"/>
    <x v="1"/>
    <x v="5"/>
    <x v="0"/>
    <x v="0"/>
    <x v="522"/>
    <n v="1"/>
    <x v="31"/>
    <n v="15"/>
    <x v="2"/>
    <x v="1"/>
    <x v="0"/>
  </r>
  <r>
    <x v="3661"/>
    <x v="52"/>
    <s v="CUS10819"/>
    <x v="5"/>
    <x v="3"/>
    <x v="1"/>
    <x v="0"/>
    <x v="323"/>
    <n v="4"/>
    <x v="35"/>
    <n v="12"/>
    <x v="2"/>
    <x v="3"/>
    <x v="0"/>
  </r>
  <r>
    <x v="3662"/>
    <x v="167"/>
    <s v="CUS79656"/>
    <x v="3"/>
    <x v="5"/>
    <x v="0"/>
    <x v="1"/>
    <x v="529"/>
    <n v="2"/>
    <x v="29"/>
    <n v="9"/>
    <x v="3"/>
    <x v="0"/>
    <x v="0"/>
  </r>
  <r>
    <x v="3663"/>
    <x v="42"/>
    <s v="CUS99632"/>
    <x v="4"/>
    <x v="8"/>
    <x v="1"/>
    <x v="1"/>
    <x v="348"/>
    <n v="2"/>
    <x v="17"/>
    <n v="15"/>
    <x v="1"/>
    <x v="2"/>
    <x v="0"/>
  </r>
  <r>
    <x v="3664"/>
    <x v="117"/>
    <s v="CUS87271"/>
    <x v="1"/>
    <x v="2"/>
    <x v="1"/>
    <x v="1"/>
    <x v="637"/>
    <n v="2"/>
    <x v="23"/>
    <n v="14"/>
    <x v="1"/>
    <x v="1"/>
    <x v="2"/>
  </r>
  <r>
    <x v="3665"/>
    <x v="0"/>
    <s v="CUS73135"/>
    <x v="5"/>
    <x v="5"/>
    <x v="0"/>
    <x v="0"/>
    <x v="408"/>
    <n v="2"/>
    <x v="27"/>
    <n v="11"/>
    <x v="2"/>
    <x v="0"/>
    <x v="2"/>
  </r>
  <r>
    <x v="3666"/>
    <x v="82"/>
    <s v="CUS68712"/>
    <x v="5"/>
    <x v="8"/>
    <x v="0"/>
    <x v="0"/>
    <x v="575"/>
    <n v="3"/>
    <x v="34"/>
    <n v="4"/>
    <x v="3"/>
    <x v="3"/>
    <x v="0"/>
  </r>
  <r>
    <x v="3667"/>
    <x v="59"/>
    <s v="CUS63198"/>
    <x v="5"/>
    <x v="2"/>
    <x v="0"/>
    <x v="1"/>
    <x v="485"/>
    <n v="1"/>
    <x v="16"/>
    <n v="11"/>
    <x v="4"/>
    <x v="3"/>
    <x v="0"/>
  </r>
  <r>
    <x v="3668"/>
    <x v="12"/>
    <s v="CUS79130"/>
    <x v="2"/>
    <x v="0"/>
    <x v="1"/>
    <x v="1"/>
    <x v="76"/>
    <n v="3"/>
    <x v="16"/>
    <n v="15"/>
    <x v="2"/>
    <x v="2"/>
    <x v="1"/>
  </r>
  <r>
    <x v="3669"/>
    <x v="66"/>
    <s v="CUS86389"/>
    <x v="2"/>
    <x v="5"/>
    <x v="1"/>
    <x v="1"/>
    <x v="88"/>
    <n v="4"/>
    <x v="34"/>
    <n v="12"/>
    <x v="2"/>
    <x v="3"/>
    <x v="1"/>
  </r>
  <r>
    <x v="3670"/>
    <x v="179"/>
    <s v="CUS60660"/>
    <x v="1"/>
    <x v="4"/>
    <x v="1"/>
    <x v="0"/>
    <x v="55"/>
    <n v="1"/>
    <x v="24"/>
    <n v="5"/>
    <x v="0"/>
    <x v="3"/>
    <x v="0"/>
  </r>
  <r>
    <x v="3671"/>
    <x v="136"/>
    <s v="CUS54169"/>
    <x v="4"/>
    <x v="3"/>
    <x v="1"/>
    <x v="0"/>
    <x v="729"/>
    <n v="2"/>
    <x v="40"/>
    <n v="14"/>
    <x v="3"/>
    <x v="1"/>
    <x v="0"/>
  </r>
  <r>
    <x v="3672"/>
    <x v="182"/>
    <s v="CUS76851"/>
    <x v="0"/>
    <x v="4"/>
    <x v="0"/>
    <x v="1"/>
    <x v="430"/>
    <n v="1"/>
    <x v="5"/>
    <n v="12"/>
    <x v="0"/>
    <x v="1"/>
    <x v="0"/>
  </r>
  <r>
    <x v="3673"/>
    <x v="23"/>
    <s v="CUS74189"/>
    <x v="5"/>
    <x v="5"/>
    <x v="1"/>
    <x v="0"/>
    <x v="80"/>
    <n v="4"/>
    <x v="28"/>
    <n v="9"/>
    <x v="4"/>
    <x v="0"/>
    <x v="1"/>
  </r>
  <r>
    <x v="3674"/>
    <x v="150"/>
    <s v="CUS78470"/>
    <x v="2"/>
    <x v="0"/>
    <x v="0"/>
    <x v="0"/>
    <x v="117"/>
    <n v="2"/>
    <x v="10"/>
    <n v="8"/>
    <x v="1"/>
    <x v="1"/>
    <x v="2"/>
  </r>
  <r>
    <x v="3675"/>
    <x v="19"/>
    <s v="CUS19094"/>
    <x v="1"/>
    <x v="7"/>
    <x v="1"/>
    <x v="0"/>
    <x v="407"/>
    <n v="4"/>
    <x v="9"/>
    <n v="9"/>
    <x v="0"/>
    <x v="2"/>
    <x v="0"/>
  </r>
  <r>
    <x v="3676"/>
    <x v="54"/>
    <s v="CUS53953"/>
    <x v="1"/>
    <x v="9"/>
    <x v="1"/>
    <x v="1"/>
    <x v="119"/>
    <n v="1"/>
    <x v="2"/>
    <n v="13"/>
    <x v="2"/>
    <x v="0"/>
    <x v="1"/>
  </r>
  <r>
    <x v="3677"/>
    <x v="43"/>
    <s v="CUS10145"/>
    <x v="1"/>
    <x v="7"/>
    <x v="0"/>
    <x v="0"/>
    <x v="111"/>
    <n v="4"/>
    <x v="28"/>
    <n v="10"/>
    <x v="4"/>
    <x v="0"/>
    <x v="0"/>
  </r>
  <r>
    <x v="3678"/>
    <x v="162"/>
    <s v="CUS66033"/>
    <x v="2"/>
    <x v="8"/>
    <x v="0"/>
    <x v="1"/>
    <x v="615"/>
    <n v="3"/>
    <x v="9"/>
    <n v="4"/>
    <x v="1"/>
    <x v="2"/>
    <x v="2"/>
  </r>
  <r>
    <x v="3679"/>
    <x v="105"/>
    <s v="CUS45479"/>
    <x v="4"/>
    <x v="6"/>
    <x v="0"/>
    <x v="0"/>
    <x v="518"/>
    <n v="4"/>
    <x v="10"/>
    <n v="10"/>
    <x v="3"/>
    <x v="3"/>
    <x v="0"/>
  </r>
  <r>
    <x v="3680"/>
    <x v="84"/>
    <s v="CUS97129"/>
    <x v="0"/>
    <x v="7"/>
    <x v="1"/>
    <x v="1"/>
    <x v="277"/>
    <n v="3"/>
    <x v="31"/>
    <n v="8"/>
    <x v="1"/>
    <x v="2"/>
    <x v="0"/>
  </r>
  <r>
    <x v="3681"/>
    <x v="101"/>
    <s v="CUS39998"/>
    <x v="5"/>
    <x v="2"/>
    <x v="0"/>
    <x v="1"/>
    <x v="347"/>
    <n v="2"/>
    <x v="38"/>
    <n v="11"/>
    <x v="4"/>
    <x v="1"/>
    <x v="2"/>
  </r>
  <r>
    <x v="3682"/>
    <x v="176"/>
    <s v="CUS48380"/>
    <x v="2"/>
    <x v="6"/>
    <x v="0"/>
    <x v="0"/>
    <x v="348"/>
    <n v="3"/>
    <x v="7"/>
    <n v="12"/>
    <x v="3"/>
    <x v="2"/>
    <x v="2"/>
  </r>
  <r>
    <x v="3683"/>
    <x v="130"/>
    <s v="CUS76799"/>
    <x v="2"/>
    <x v="5"/>
    <x v="1"/>
    <x v="1"/>
    <x v="231"/>
    <n v="1"/>
    <x v="21"/>
    <n v="6"/>
    <x v="0"/>
    <x v="1"/>
    <x v="0"/>
  </r>
  <r>
    <x v="3684"/>
    <x v="82"/>
    <s v="CUS26342"/>
    <x v="2"/>
    <x v="8"/>
    <x v="1"/>
    <x v="0"/>
    <x v="784"/>
    <n v="4"/>
    <x v="18"/>
    <n v="15"/>
    <x v="0"/>
    <x v="0"/>
    <x v="2"/>
  </r>
  <r>
    <x v="3685"/>
    <x v="100"/>
    <s v="CUS69709"/>
    <x v="5"/>
    <x v="6"/>
    <x v="0"/>
    <x v="0"/>
    <x v="532"/>
    <n v="4"/>
    <x v="39"/>
    <n v="6"/>
    <x v="3"/>
    <x v="3"/>
    <x v="1"/>
  </r>
  <r>
    <x v="3686"/>
    <x v="29"/>
    <s v="CUS48310"/>
    <x v="5"/>
    <x v="8"/>
    <x v="0"/>
    <x v="1"/>
    <x v="130"/>
    <n v="1"/>
    <x v="11"/>
    <n v="8"/>
    <x v="2"/>
    <x v="2"/>
    <x v="0"/>
  </r>
  <r>
    <x v="3687"/>
    <x v="50"/>
    <s v="CUS48319"/>
    <x v="3"/>
    <x v="6"/>
    <x v="1"/>
    <x v="0"/>
    <x v="610"/>
    <n v="3"/>
    <x v="23"/>
    <n v="7"/>
    <x v="3"/>
    <x v="3"/>
    <x v="0"/>
  </r>
  <r>
    <x v="3688"/>
    <x v="153"/>
    <s v="CUS21219"/>
    <x v="4"/>
    <x v="0"/>
    <x v="0"/>
    <x v="1"/>
    <x v="41"/>
    <n v="3"/>
    <x v="21"/>
    <n v="5"/>
    <x v="1"/>
    <x v="1"/>
    <x v="0"/>
  </r>
  <r>
    <x v="3689"/>
    <x v="37"/>
    <s v="CUS20801"/>
    <x v="1"/>
    <x v="3"/>
    <x v="1"/>
    <x v="1"/>
    <x v="121"/>
    <n v="4"/>
    <x v="36"/>
    <n v="4"/>
    <x v="0"/>
    <x v="1"/>
    <x v="0"/>
  </r>
  <r>
    <x v="3690"/>
    <x v="50"/>
    <s v="CUS60294"/>
    <x v="2"/>
    <x v="1"/>
    <x v="0"/>
    <x v="0"/>
    <x v="620"/>
    <n v="1"/>
    <x v="10"/>
    <n v="11"/>
    <x v="4"/>
    <x v="3"/>
    <x v="0"/>
  </r>
  <r>
    <x v="3691"/>
    <x v="39"/>
    <s v="CUS77844"/>
    <x v="0"/>
    <x v="7"/>
    <x v="0"/>
    <x v="1"/>
    <x v="523"/>
    <n v="2"/>
    <x v="23"/>
    <n v="6"/>
    <x v="1"/>
    <x v="2"/>
    <x v="0"/>
  </r>
  <r>
    <x v="3692"/>
    <x v="137"/>
    <s v="CUS11847"/>
    <x v="2"/>
    <x v="4"/>
    <x v="1"/>
    <x v="1"/>
    <x v="123"/>
    <n v="1"/>
    <x v="14"/>
    <n v="9"/>
    <x v="1"/>
    <x v="1"/>
    <x v="0"/>
  </r>
  <r>
    <x v="3693"/>
    <x v="43"/>
    <s v="CUS21997"/>
    <x v="5"/>
    <x v="8"/>
    <x v="0"/>
    <x v="1"/>
    <x v="609"/>
    <n v="4"/>
    <x v="11"/>
    <n v="5"/>
    <x v="0"/>
    <x v="2"/>
    <x v="0"/>
  </r>
  <r>
    <x v="3694"/>
    <x v="2"/>
    <s v="CUS73326"/>
    <x v="2"/>
    <x v="7"/>
    <x v="1"/>
    <x v="0"/>
    <x v="762"/>
    <n v="3"/>
    <x v="30"/>
    <n v="13"/>
    <x v="0"/>
    <x v="1"/>
    <x v="1"/>
  </r>
  <r>
    <x v="3695"/>
    <x v="81"/>
    <s v="CUS72341"/>
    <x v="2"/>
    <x v="0"/>
    <x v="1"/>
    <x v="0"/>
    <x v="167"/>
    <n v="3"/>
    <x v="17"/>
    <n v="14"/>
    <x v="4"/>
    <x v="2"/>
    <x v="1"/>
  </r>
  <r>
    <x v="3696"/>
    <x v="63"/>
    <s v="CUS24732"/>
    <x v="1"/>
    <x v="9"/>
    <x v="1"/>
    <x v="0"/>
    <x v="144"/>
    <n v="3"/>
    <x v="12"/>
    <n v="8"/>
    <x v="0"/>
    <x v="1"/>
    <x v="0"/>
  </r>
  <r>
    <x v="3697"/>
    <x v="48"/>
    <s v="CUS30388"/>
    <x v="0"/>
    <x v="6"/>
    <x v="0"/>
    <x v="1"/>
    <x v="753"/>
    <n v="1"/>
    <x v="2"/>
    <n v="15"/>
    <x v="4"/>
    <x v="2"/>
    <x v="0"/>
  </r>
  <r>
    <x v="3698"/>
    <x v="14"/>
    <s v="CUS61964"/>
    <x v="2"/>
    <x v="3"/>
    <x v="0"/>
    <x v="0"/>
    <x v="17"/>
    <n v="1"/>
    <x v="31"/>
    <n v="4"/>
    <x v="0"/>
    <x v="0"/>
    <x v="1"/>
  </r>
  <r>
    <x v="3699"/>
    <x v="29"/>
    <s v="CUS65052"/>
    <x v="4"/>
    <x v="1"/>
    <x v="0"/>
    <x v="1"/>
    <x v="315"/>
    <n v="4"/>
    <x v="11"/>
    <n v="15"/>
    <x v="0"/>
    <x v="2"/>
    <x v="0"/>
  </r>
  <r>
    <x v="3700"/>
    <x v="102"/>
    <s v="CUS41600"/>
    <x v="0"/>
    <x v="3"/>
    <x v="1"/>
    <x v="0"/>
    <x v="296"/>
    <n v="1"/>
    <x v="20"/>
    <n v="3"/>
    <x v="4"/>
    <x v="1"/>
    <x v="2"/>
  </r>
  <r>
    <x v="3701"/>
    <x v="161"/>
    <s v="CUS16711"/>
    <x v="5"/>
    <x v="8"/>
    <x v="1"/>
    <x v="0"/>
    <x v="403"/>
    <n v="2"/>
    <x v="8"/>
    <n v="14"/>
    <x v="1"/>
    <x v="2"/>
    <x v="0"/>
  </r>
  <r>
    <x v="3702"/>
    <x v="148"/>
    <s v="CUS38505"/>
    <x v="0"/>
    <x v="4"/>
    <x v="0"/>
    <x v="1"/>
    <x v="167"/>
    <n v="4"/>
    <x v="3"/>
    <n v="10"/>
    <x v="1"/>
    <x v="1"/>
    <x v="0"/>
  </r>
  <r>
    <x v="3703"/>
    <x v="74"/>
    <s v="CUS66656"/>
    <x v="5"/>
    <x v="8"/>
    <x v="1"/>
    <x v="0"/>
    <x v="408"/>
    <n v="2"/>
    <x v="34"/>
    <n v="9"/>
    <x v="4"/>
    <x v="2"/>
    <x v="0"/>
  </r>
  <r>
    <x v="3704"/>
    <x v="56"/>
    <s v="CUS11056"/>
    <x v="5"/>
    <x v="4"/>
    <x v="1"/>
    <x v="1"/>
    <x v="675"/>
    <n v="3"/>
    <x v="20"/>
    <n v="10"/>
    <x v="1"/>
    <x v="3"/>
    <x v="2"/>
  </r>
  <r>
    <x v="3705"/>
    <x v="86"/>
    <s v="CUS63273"/>
    <x v="5"/>
    <x v="6"/>
    <x v="1"/>
    <x v="1"/>
    <x v="146"/>
    <n v="4"/>
    <x v="15"/>
    <n v="11"/>
    <x v="2"/>
    <x v="3"/>
    <x v="2"/>
  </r>
  <r>
    <x v="3706"/>
    <x v="24"/>
    <s v="CUS10842"/>
    <x v="2"/>
    <x v="5"/>
    <x v="1"/>
    <x v="0"/>
    <x v="754"/>
    <n v="3"/>
    <x v="36"/>
    <n v="14"/>
    <x v="1"/>
    <x v="3"/>
    <x v="0"/>
  </r>
  <r>
    <x v="3707"/>
    <x v="49"/>
    <s v="CUS60763"/>
    <x v="1"/>
    <x v="8"/>
    <x v="0"/>
    <x v="1"/>
    <x v="442"/>
    <n v="3"/>
    <x v="35"/>
    <n v="3"/>
    <x v="0"/>
    <x v="3"/>
    <x v="0"/>
  </r>
  <r>
    <x v="3708"/>
    <x v="26"/>
    <s v="CUS72948"/>
    <x v="1"/>
    <x v="6"/>
    <x v="0"/>
    <x v="0"/>
    <x v="785"/>
    <n v="3"/>
    <x v="11"/>
    <n v="11"/>
    <x v="4"/>
    <x v="1"/>
    <x v="0"/>
  </r>
  <r>
    <x v="3709"/>
    <x v="96"/>
    <s v="CUS26170"/>
    <x v="2"/>
    <x v="1"/>
    <x v="1"/>
    <x v="0"/>
    <x v="468"/>
    <n v="4"/>
    <x v="18"/>
    <n v="10"/>
    <x v="4"/>
    <x v="2"/>
    <x v="0"/>
  </r>
  <r>
    <x v="3710"/>
    <x v="44"/>
    <s v="CUS99862"/>
    <x v="4"/>
    <x v="1"/>
    <x v="1"/>
    <x v="0"/>
    <x v="135"/>
    <n v="4"/>
    <x v="8"/>
    <n v="6"/>
    <x v="0"/>
    <x v="0"/>
    <x v="0"/>
  </r>
  <r>
    <x v="3711"/>
    <x v="45"/>
    <s v="CUS64569"/>
    <x v="2"/>
    <x v="1"/>
    <x v="0"/>
    <x v="0"/>
    <x v="732"/>
    <n v="2"/>
    <x v="31"/>
    <n v="15"/>
    <x v="2"/>
    <x v="2"/>
    <x v="0"/>
  </r>
  <r>
    <x v="3712"/>
    <x v="44"/>
    <s v="CUS80877"/>
    <x v="5"/>
    <x v="8"/>
    <x v="1"/>
    <x v="0"/>
    <x v="685"/>
    <n v="1"/>
    <x v="1"/>
    <n v="7"/>
    <x v="2"/>
    <x v="3"/>
    <x v="0"/>
  </r>
  <r>
    <x v="3713"/>
    <x v="135"/>
    <s v="CUS92390"/>
    <x v="2"/>
    <x v="8"/>
    <x v="0"/>
    <x v="1"/>
    <x v="682"/>
    <n v="4"/>
    <x v="6"/>
    <n v="3"/>
    <x v="1"/>
    <x v="3"/>
    <x v="2"/>
  </r>
  <r>
    <x v="3714"/>
    <x v="78"/>
    <s v="CUS37676"/>
    <x v="0"/>
    <x v="8"/>
    <x v="1"/>
    <x v="1"/>
    <x v="9"/>
    <n v="4"/>
    <x v="4"/>
    <n v="11"/>
    <x v="1"/>
    <x v="0"/>
    <x v="2"/>
  </r>
  <r>
    <x v="3715"/>
    <x v="44"/>
    <s v="CUS81129"/>
    <x v="3"/>
    <x v="5"/>
    <x v="0"/>
    <x v="0"/>
    <x v="552"/>
    <n v="1"/>
    <x v="4"/>
    <n v="9"/>
    <x v="4"/>
    <x v="3"/>
    <x v="0"/>
  </r>
  <r>
    <x v="3716"/>
    <x v="59"/>
    <s v="CUS58051"/>
    <x v="4"/>
    <x v="0"/>
    <x v="0"/>
    <x v="1"/>
    <x v="667"/>
    <n v="2"/>
    <x v="40"/>
    <n v="3"/>
    <x v="3"/>
    <x v="1"/>
    <x v="2"/>
  </r>
  <r>
    <x v="3717"/>
    <x v="6"/>
    <s v="CUS27000"/>
    <x v="3"/>
    <x v="2"/>
    <x v="0"/>
    <x v="1"/>
    <x v="339"/>
    <n v="1"/>
    <x v="10"/>
    <n v="7"/>
    <x v="0"/>
    <x v="2"/>
    <x v="0"/>
  </r>
  <r>
    <x v="3718"/>
    <x v="154"/>
    <s v="CUS63792"/>
    <x v="5"/>
    <x v="5"/>
    <x v="0"/>
    <x v="0"/>
    <x v="394"/>
    <n v="1"/>
    <x v="3"/>
    <n v="5"/>
    <x v="4"/>
    <x v="3"/>
    <x v="0"/>
  </r>
  <r>
    <x v="3719"/>
    <x v="57"/>
    <s v="CUS53310"/>
    <x v="1"/>
    <x v="1"/>
    <x v="1"/>
    <x v="0"/>
    <x v="493"/>
    <n v="4"/>
    <x v="36"/>
    <n v="5"/>
    <x v="4"/>
    <x v="3"/>
    <x v="0"/>
  </r>
  <r>
    <x v="3720"/>
    <x v="108"/>
    <s v="CUS81841"/>
    <x v="2"/>
    <x v="9"/>
    <x v="0"/>
    <x v="0"/>
    <x v="643"/>
    <n v="3"/>
    <x v="32"/>
    <n v="11"/>
    <x v="2"/>
    <x v="0"/>
    <x v="1"/>
  </r>
  <r>
    <x v="3721"/>
    <x v="67"/>
    <s v="CUS71899"/>
    <x v="3"/>
    <x v="5"/>
    <x v="0"/>
    <x v="0"/>
    <x v="601"/>
    <n v="4"/>
    <x v="6"/>
    <n v="10"/>
    <x v="4"/>
    <x v="1"/>
    <x v="0"/>
  </r>
  <r>
    <x v="3722"/>
    <x v="178"/>
    <s v="CUS49047"/>
    <x v="1"/>
    <x v="9"/>
    <x v="0"/>
    <x v="0"/>
    <x v="781"/>
    <n v="2"/>
    <x v="27"/>
    <n v="15"/>
    <x v="1"/>
    <x v="0"/>
    <x v="0"/>
  </r>
  <r>
    <x v="3723"/>
    <x v="119"/>
    <s v="CUS26302"/>
    <x v="5"/>
    <x v="1"/>
    <x v="0"/>
    <x v="1"/>
    <x v="428"/>
    <n v="1"/>
    <x v="0"/>
    <n v="4"/>
    <x v="1"/>
    <x v="1"/>
    <x v="0"/>
  </r>
  <r>
    <x v="3724"/>
    <x v="139"/>
    <s v="CUS41179"/>
    <x v="3"/>
    <x v="2"/>
    <x v="1"/>
    <x v="0"/>
    <x v="463"/>
    <n v="2"/>
    <x v="16"/>
    <n v="7"/>
    <x v="3"/>
    <x v="3"/>
    <x v="0"/>
  </r>
  <r>
    <x v="3725"/>
    <x v="131"/>
    <s v="CUS81424"/>
    <x v="4"/>
    <x v="5"/>
    <x v="1"/>
    <x v="0"/>
    <x v="367"/>
    <n v="3"/>
    <x v="25"/>
    <n v="6"/>
    <x v="0"/>
    <x v="0"/>
    <x v="0"/>
  </r>
  <r>
    <x v="3726"/>
    <x v="86"/>
    <s v="CUS17129"/>
    <x v="4"/>
    <x v="3"/>
    <x v="0"/>
    <x v="1"/>
    <x v="631"/>
    <n v="1"/>
    <x v="11"/>
    <n v="5"/>
    <x v="3"/>
    <x v="2"/>
    <x v="0"/>
  </r>
  <r>
    <x v="3727"/>
    <x v="5"/>
    <s v="CUS36005"/>
    <x v="5"/>
    <x v="2"/>
    <x v="0"/>
    <x v="1"/>
    <x v="674"/>
    <n v="3"/>
    <x v="28"/>
    <n v="12"/>
    <x v="3"/>
    <x v="2"/>
    <x v="2"/>
  </r>
  <r>
    <x v="3728"/>
    <x v="155"/>
    <s v="CUS47487"/>
    <x v="5"/>
    <x v="3"/>
    <x v="1"/>
    <x v="0"/>
    <x v="324"/>
    <n v="4"/>
    <x v="38"/>
    <n v="15"/>
    <x v="0"/>
    <x v="2"/>
    <x v="2"/>
  </r>
  <r>
    <x v="3729"/>
    <x v="101"/>
    <s v="CUS98663"/>
    <x v="3"/>
    <x v="5"/>
    <x v="1"/>
    <x v="1"/>
    <x v="709"/>
    <n v="2"/>
    <x v="34"/>
    <n v="6"/>
    <x v="0"/>
    <x v="3"/>
    <x v="0"/>
  </r>
  <r>
    <x v="3730"/>
    <x v="42"/>
    <s v="CUS52004"/>
    <x v="4"/>
    <x v="6"/>
    <x v="0"/>
    <x v="1"/>
    <x v="419"/>
    <n v="2"/>
    <x v="26"/>
    <n v="14"/>
    <x v="2"/>
    <x v="0"/>
    <x v="2"/>
  </r>
  <r>
    <x v="3731"/>
    <x v="50"/>
    <s v="CUS95571"/>
    <x v="0"/>
    <x v="1"/>
    <x v="1"/>
    <x v="0"/>
    <x v="349"/>
    <n v="2"/>
    <x v="12"/>
    <n v="11"/>
    <x v="3"/>
    <x v="3"/>
    <x v="0"/>
  </r>
  <r>
    <x v="3732"/>
    <x v="2"/>
    <s v="CUS79756"/>
    <x v="5"/>
    <x v="8"/>
    <x v="0"/>
    <x v="0"/>
    <x v="560"/>
    <n v="2"/>
    <x v="6"/>
    <n v="15"/>
    <x v="0"/>
    <x v="1"/>
    <x v="0"/>
  </r>
  <r>
    <x v="3733"/>
    <x v="57"/>
    <s v="CUS82863"/>
    <x v="5"/>
    <x v="2"/>
    <x v="1"/>
    <x v="1"/>
    <x v="471"/>
    <n v="3"/>
    <x v="7"/>
    <n v="11"/>
    <x v="4"/>
    <x v="2"/>
    <x v="0"/>
  </r>
  <r>
    <x v="3734"/>
    <x v="152"/>
    <s v="CUS21708"/>
    <x v="0"/>
    <x v="3"/>
    <x v="0"/>
    <x v="1"/>
    <x v="134"/>
    <n v="2"/>
    <x v="29"/>
    <n v="4"/>
    <x v="1"/>
    <x v="2"/>
    <x v="0"/>
  </r>
  <r>
    <x v="3735"/>
    <x v="96"/>
    <s v="CUS35593"/>
    <x v="5"/>
    <x v="9"/>
    <x v="0"/>
    <x v="1"/>
    <x v="157"/>
    <n v="4"/>
    <x v="23"/>
    <n v="3"/>
    <x v="2"/>
    <x v="2"/>
    <x v="0"/>
  </r>
  <r>
    <x v="3736"/>
    <x v="24"/>
    <s v="CUS25795"/>
    <x v="5"/>
    <x v="8"/>
    <x v="0"/>
    <x v="0"/>
    <x v="626"/>
    <n v="2"/>
    <x v="28"/>
    <n v="3"/>
    <x v="0"/>
    <x v="3"/>
    <x v="0"/>
  </r>
  <r>
    <x v="3737"/>
    <x v="148"/>
    <s v="CUS74926"/>
    <x v="5"/>
    <x v="1"/>
    <x v="1"/>
    <x v="0"/>
    <x v="528"/>
    <n v="2"/>
    <x v="9"/>
    <n v="15"/>
    <x v="0"/>
    <x v="2"/>
    <x v="1"/>
  </r>
  <r>
    <x v="3738"/>
    <x v="133"/>
    <s v="CUS96064"/>
    <x v="3"/>
    <x v="8"/>
    <x v="0"/>
    <x v="0"/>
    <x v="768"/>
    <n v="1"/>
    <x v="22"/>
    <n v="4"/>
    <x v="4"/>
    <x v="0"/>
    <x v="0"/>
  </r>
  <r>
    <x v="3739"/>
    <x v="168"/>
    <s v="CUS15215"/>
    <x v="4"/>
    <x v="7"/>
    <x v="1"/>
    <x v="1"/>
    <x v="614"/>
    <n v="2"/>
    <x v="26"/>
    <n v="10"/>
    <x v="1"/>
    <x v="0"/>
    <x v="0"/>
  </r>
  <r>
    <x v="3740"/>
    <x v="160"/>
    <s v="CUS52188"/>
    <x v="0"/>
    <x v="7"/>
    <x v="1"/>
    <x v="1"/>
    <x v="538"/>
    <n v="3"/>
    <x v="3"/>
    <n v="8"/>
    <x v="3"/>
    <x v="1"/>
    <x v="0"/>
  </r>
  <r>
    <x v="3741"/>
    <x v="126"/>
    <s v="CUS88112"/>
    <x v="0"/>
    <x v="6"/>
    <x v="1"/>
    <x v="0"/>
    <x v="56"/>
    <n v="1"/>
    <x v="17"/>
    <n v="5"/>
    <x v="3"/>
    <x v="3"/>
    <x v="0"/>
  </r>
  <r>
    <x v="3742"/>
    <x v="38"/>
    <s v="CUS40516"/>
    <x v="4"/>
    <x v="0"/>
    <x v="1"/>
    <x v="0"/>
    <x v="450"/>
    <n v="2"/>
    <x v="17"/>
    <n v="6"/>
    <x v="1"/>
    <x v="0"/>
    <x v="0"/>
  </r>
  <r>
    <x v="3743"/>
    <x v="92"/>
    <s v="CUS58144"/>
    <x v="5"/>
    <x v="0"/>
    <x v="1"/>
    <x v="1"/>
    <x v="695"/>
    <n v="3"/>
    <x v="8"/>
    <n v="14"/>
    <x v="1"/>
    <x v="2"/>
    <x v="0"/>
  </r>
  <r>
    <x v="3744"/>
    <x v="114"/>
    <s v="CUS92417"/>
    <x v="1"/>
    <x v="8"/>
    <x v="1"/>
    <x v="0"/>
    <x v="437"/>
    <n v="4"/>
    <x v="32"/>
    <n v="10"/>
    <x v="2"/>
    <x v="0"/>
    <x v="0"/>
  </r>
  <r>
    <x v="3745"/>
    <x v="101"/>
    <s v="CUS77045"/>
    <x v="4"/>
    <x v="5"/>
    <x v="0"/>
    <x v="0"/>
    <x v="651"/>
    <n v="3"/>
    <x v="11"/>
    <n v="11"/>
    <x v="3"/>
    <x v="2"/>
    <x v="0"/>
  </r>
  <r>
    <x v="3746"/>
    <x v="74"/>
    <s v="CUS48741"/>
    <x v="1"/>
    <x v="8"/>
    <x v="0"/>
    <x v="1"/>
    <x v="640"/>
    <n v="2"/>
    <x v="21"/>
    <n v="14"/>
    <x v="2"/>
    <x v="0"/>
    <x v="0"/>
  </r>
  <r>
    <x v="3747"/>
    <x v="139"/>
    <s v="CUS54392"/>
    <x v="2"/>
    <x v="0"/>
    <x v="0"/>
    <x v="1"/>
    <x v="292"/>
    <n v="3"/>
    <x v="28"/>
    <n v="15"/>
    <x v="0"/>
    <x v="3"/>
    <x v="2"/>
  </r>
  <r>
    <x v="3748"/>
    <x v="10"/>
    <s v="CUS96759"/>
    <x v="5"/>
    <x v="6"/>
    <x v="0"/>
    <x v="1"/>
    <x v="121"/>
    <n v="3"/>
    <x v="17"/>
    <n v="13"/>
    <x v="4"/>
    <x v="3"/>
    <x v="0"/>
  </r>
  <r>
    <x v="3749"/>
    <x v="101"/>
    <s v="CUS50208"/>
    <x v="3"/>
    <x v="8"/>
    <x v="0"/>
    <x v="1"/>
    <x v="447"/>
    <n v="3"/>
    <x v="3"/>
    <n v="11"/>
    <x v="2"/>
    <x v="0"/>
    <x v="0"/>
  </r>
  <r>
    <x v="3750"/>
    <x v="173"/>
    <s v="CUS98684"/>
    <x v="0"/>
    <x v="0"/>
    <x v="0"/>
    <x v="0"/>
    <x v="656"/>
    <n v="4"/>
    <x v="36"/>
    <n v="15"/>
    <x v="3"/>
    <x v="2"/>
    <x v="2"/>
  </r>
  <r>
    <x v="3751"/>
    <x v="173"/>
    <s v="CUS91092"/>
    <x v="1"/>
    <x v="7"/>
    <x v="0"/>
    <x v="0"/>
    <x v="163"/>
    <n v="4"/>
    <x v="13"/>
    <n v="7"/>
    <x v="1"/>
    <x v="2"/>
    <x v="1"/>
  </r>
  <r>
    <x v="3752"/>
    <x v="99"/>
    <s v="CUS58364"/>
    <x v="2"/>
    <x v="4"/>
    <x v="1"/>
    <x v="0"/>
    <x v="690"/>
    <n v="4"/>
    <x v="30"/>
    <n v="15"/>
    <x v="2"/>
    <x v="2"/>
    <x v="1"/>
  </r>
  <r>
    <x v="3753"/>
    <x v="104"/>
    <s v="CUS99633"/>
    <x v="1"/>
    <x v="2"/>
    <x v="0"/>
    <x v="1"/>
    <x v="502"/>
    <n v="3"/>
    <x v="8"/>
    <n v="11"/>
    <x v="1"/>
    <x v="0"/>
    <x v="2"/>
  </r>
  <r>
    <x v="3754"/>
    <x v="7"/>
    <s v="CUS40828"/>
    <x v="1"/>
    <x v="6"/>
    <x v="1"/>
    <x v="1"/>
    <x v="686"/>
    <n v="1"/>
    <x v="19"/>
    <n v="11"/>
    <x v="4"/>
    <x v="3"/>
    <x v="0"/>
  </r>
  <r>
    <x v="3755"/>
    <x v="129"/>
    <s v="CUS66747"/>
    <x v="5"/>
    <x v="7"/>
    <x v="1"/>
    <x v="1"/>
    <x v="781"/>
    <n v="2"/>
    <x v="2"/>
    <n v="10"/>
    <x v="4"/>
    <x v="2"/>
    <x v="0"/>
  </r>
  <r>
    <x v="3756"/>
    <x v="75"/>
    <s v="CUS95835"/>
    <x v="5"/>
    <x v="6"/>
    <x v="1"/>
    <x v="1"/>
    <x v="468"/>
    <n v="4"/>
    <x v="14"/>
    <n v="11"/>
    <x v="2"/>
    <x v="0"/>
    <x v="0"/>
  </r>
  <r>
    <x v="3757"/>
    <x v="91"/>
    <s v="CUS31825"/>
    <x v="5"/>
    <x v="6"/>
    <x v="0"/>
    <x v="0"/>
    <x v="574"/>
    <n v="2"/>
    <x v="14"/>
    <n v="5"/>
    <x v="4"/>
    <x v="3"/>
    <x v="0"/>
  </r>
  <r>
    <x v="3758"/>
    <x v="127"/>
    <s v="CUS13102"/>
    <x v="1"/>
    <x v="5"/>
    <x v="0"/>
    <x v="1"/>
    <x v="560"/>
    <n v="4"/>
    <x v="8"/>
    <n v="7"/>
    <x v="4"/>
    <x v="1"/>
    <x v="0"/>
  </r>
  <r>
    <x v="3759"/>
    <x v="41"/>
    <s v="CUS91073"/>
    <x v="3"/>
    <x v="0"/>
    <x v="1"/>
    <x v="1"/>
    <x v="568"/>
    <n v="2"/>
    <x v="10"/>
    <n v="13"/>
    <x v="3"/>
    <x v="2"/>
    <x v="0"/>
  </r>
  <r>
    <x v="3760"/>
    <x v="38"/>
    <s v="CUS44082"/>
    <x v="1"/>
    <x v="2"/>
    <x v="0"/>
    <x v="1"/>
    <x v="276"/>
    <n v="3"/>
    <x v="40"/>
    <n v="13"/>
    <x v="3"/>
    <x v="0"/>
    <x v="0"/>
  </r>
  <r>
    <x v="3761"/>
    <x v="96"/>
    <s v="CUS40798"/>
    <x v="5"/>
    <x v="3"/>
    <x v="0"/>
    <x v="1"/>
    <x v="67"/>
    <n v="2"/>
    <x v="10"/>
    <n v="14"/>
    <x v="1"/>
    <x v="0"/>
    <x v="1"/>
  </r>
  <r>
    <x v="3762"/>
    <x v="23"/>
    <s v="CUS55876"/>
    <x v="1"/>
    <x v="3"/>
    <x v="0"/>
    <x v="0"/>
    <x v="582"/>
    <n v="3"/>
    <x v="36"/>
    <n v="15"/>
    <x v="3"/>
    <x v="0"/>
    <x v="0"/>
  </r>
  <r>
    <x v="3763"/>
    <x v="48"/>
    <s v="CUS86214"/>
    <x v="3"/>
    <x v="4"/>
    <x v="0"/>
    <x v="0"/>
    <x v="667"/>
    <n v="3"/>
    <x v="11"/>
    <n v="12"/>
    <x v="0"/>
    <x v="0"/>
    <x v="0"/>
  </r>
  <r>
    <x v="3764"/>
    <x v="158"/>
    <s v="CUS46002"/>
    <x v="5"/>
    <x v="2"/>
    <x v="0"/>
    <x v="1"/>
    <x v="179"/>
    <n v="2"/>
    <x v="32"/>
    <n v="15"/>
    <x v="2"/>
    <x v="0"/>
    <x v="2"/>
  </r>
  <r>
    <x v="3765"/>
    <x v="12"/>
    <s v="CUS76284"/>
    <x v="3"/>
    <x v="2"/>
    <x v="0"/>
    <x v="0"/>
    <x v="569"/>
    <n v="4"/>
    <x v="14"/>
    <n v="7"/>
    <x v="1"/>
    <x v="1"/>
    <x v="0"/>
  </r>
  <r>
    <x v="3766"/>
    <x v="87"/>
    <s v="CUS51469"/>
    <x v="0"/>
    <x v="3"/>
    <x v="1"/>
    <x v="1"/>
    <x v="728"/>
    <n v="2"/>
    <x v="40"/>
    <n v="7"/>
    <x v="4"/>
    <x v="2"/>
    <x v="0"/>
  </r>
  <r>
    <x v="3767"/>
    <x v="40"/>
    <s v="CUS95033"/>
    <x v="1"/>
    <x v="0"/>
    <x v="0"/>
    <x v="0"/>
    <x v="6"/>
    <n v="4"/>
    <x v="33"/>
    <n v="9"/>
    <x v="3"/>
    <x v="0"/>
    <x v="0"/>
  </r>
  <r>
    <x v="3768"/>
    <x v="60"/>
    <s v="CUS96188"/>
    <x v="2"/>
    <x v="5"/>
    <x v="0"/>
    <x v="0"/>
    <x v="681"/>
    <n v="2"/>
    <x v="2"/>
    <n v="9"/>
    <x v="1"/>
    <x v="1"/>
    <x v="0"/>
  </r>
  <r>
    <x v="3769"/>
    <x v="100"/>
    <s v="CUS66898"/>
    <x v="5"/>
    <x v="4"/>
    <x v="1"/>
    <x v="0"/>
    <x v="323"/>
    <n v="1"/>
    <x v="18"/>
    <n v="14"/>
    <x v="2"/>
    <x v="3"/>
    <x v="1"/>
  </r>
  <r>
    <x v="3770"/>
    <x v="35"/>
    <s v="CUS43153"/>
    <x v="2"/>
    <x v="8"/>
    <x v="0"/>
    <x v="0"/>
    <x v="484"/>
    <n v="1"/>
    <x v="30"/>
    <n v="4"/>
    <x v="0"/>
    <x v="2"/>
    <x v="0"/>
  </r>
  <r>
    <x v="3771"/>
    <x v="46"/>
    <s v="CUS89354"/>
    <x v="2"/>
    <x v="8"/>
    <x v="1"/>
    <x v="1"/>
    <x v="374"/>
    <n v="1"/>
    <x v="13"/>
    <n v="6"/>
    <x v="3"/>
    <x v="1"/>
    <x v="0"/>
  </r>
  <r>
    <x v="3772"/>
    <x v="36"/>
    <s v="CUS19106"/>
    <x v="5"/>
    <x v="6"/>
    <x v="1"/>
    <x v="1"/>
    <x v="160"/>
    <n v="4"/>
    <x v="35"/>
    <n v="5"/>
    <x v="3"/>
    <x v="0"/>
    <x v="0"/>
  </r>
  <r>
    <x v="3773"/>
    <x v="30"/>
    <s v="CUS99196"/>
    <x v="3"/>
    <x v="9"/>
    <x v="1"/>
    <x v="1"/>
    <x v="501"/>
    <n v="1"/>
    <x v="5"/>
    <n v="15"/>
    <x v="3"/>
    <x v="0"/>
    <x v="2"/>
  </r>
  <r>
    <x v="3774"/>
    <x v="64"/>
    <s v="CUS91690"/>
    <x v="3"/>
    <x v="9"/>
    <x v="1"/>
    <x v="1"/>
    <x v="731"/>
    <n v="4"/>
    <x v="9"/>
    <n v="3"/>
    <x v="1"/>
    <x v="2"/>
    <x v="0"/>
  </r>
  <r>
    <x v="3775"/>
    <x v="74"/>
    <s v="CUS46276"/>
    <x v="4"/>
    <x v="9"/>
    <x v="0"/>
    <x v="1"/>
    <x v="429"/>
    <n v="2"/>
    <x v="8"/>
    <n v="12"/>
    <x v="0"/>
    <x v="0"/>
    <x v="0"/>
  </r>
  <r>
    <x v="3776"/>
    <x v="169"/>
    <s v="CUS85331"/>
    <x v="2"/>
    <x v="9"/>
    <x v="1"/>
    <x v="1"/>
    <x v="105"/>
    <n v="1"/>
    <x v="10"/>
    <n v="3"/>
    <x v="0"/>
    <x v="1"/>
    <x v="0"/>
  </r>
  <r>
    <x v="3777"/>
    <x v="27"/>
    <s v="CUS94397"/>
    <x v="5"/>
    <x v="8"/>
    <x v="0"/>
    <x v="0"/>
    <x v="236"/>
    <n v="1"/>
    <x v="19"/>
    <n v="13"/>
    <x v="4"/>
    <x v="2"/>
    <x v="2"/>
  </r>
  <r>
    <x v="3778"/>
    <x v="97"/>
    <s v="CUS79970"/>
    <x v="2"/>
    <x v="4"/>
    <x v="0"/>
    <x v="0"/>
    <x v="299"/>
    <n v="3"/>
    <x v="40"/>
    <n v="6"/>
    <x v="2"/>
    <x v="1"/>
    <x v="0"/>
  </r>
  <r>
    <x v="3779"/>
    <x v="111"/>
    <s v="CUS81683"/>
    <x v="4"/>
    <x v="9"/>
    <x v="1"/>
    <x v="0"/>
    <x v="693"/>
    <n v="4"/>
    <x v="0"/>
    <n v="12"/>
    <x v="0"/>
    <x v="0"/>
    <x v="1"/>
  </r>
  <r>
    <x v="3780"/>
    <x v="116"/>
    <s v="CUS70115"/>
    <x v="3"/>
    <x v="9"/>
    <x v="1"/>
    <x v="0"/>
    <x v="25"/>
    <n v="4"/>
    <x v="6"/>
    <n v="10"/>
    <x v="3"/>
    <x v="2"/>
    <x v="0"/>
  </r>
  <r>
    <x v="3781"/>
    <x v="152"/>
    <s v="CUS39105"/>
    <x v="0"/>
    <x v="9"/>
    <x v="0"/>
    <x v="1"/>
    <x v="667"/>
    <n v="1"/>
    <x v="25"/>
    <n v="13"/>
    <x v="0"/>
    <x v="3"/>
    <x v="0"/>
  </r>
  <r>
    <x v="3782"/>
    <x v="152"/>
    <s v="CUS84520"/>
    <x v="4"/>
    <x v="4"/>
    <x v="0"/>
    <x v="0"/>
    <x v="263"/>
    <n v="3"/>
    <x v="32"/>
    <n v="8"/>
    <x v="2"/>
    <x v="2"/>
    <x v="2"/>
  </r>
  <r>
    <x v="3783"/>
    <x v="1"/>
    <s v="CUS17947"/>
    <x v="3"/>
    <x v="0"/>
    <x v="1"/>
    <x v="1"/>
    <x v="325"/>
    <n v="1"/>
    <x v="25"/>
    <n v="10"/>
    <x v="2"/>
    <x v="1"/>
    <x v="0"/>
  </r>
  <r>
    <x v="3784"/>
    <x v="30"/>
    <s v="CUS14018"/>
    <x v="5"/>
    <x v="4"/>
    <x v="0"/>
    <x v="0"/>
    <x v="151"/>
    <n v="1"/>
    <x v="31"/>
    <n v="13"/>
    <x v="4"/>
    <x v="0"/>
    <x v="0"/>
  </r>
  <r>
    <x v="3785"/>
    <x v="114"/>
    <s v="CUS37297"/>
    <x v="2"/>
    <x v="1"/>
    <x v="0"/>
    <x v="0"/>
    <x v="331"/>
    <n v="2"/>
    <x v="18"/>
    <n v="5"/>
    <x v="1"/>
    <x v="1"/>
    <x v="0"/>
  </r>
  <r>
    <x v="3786"/>
    <x v="46"/>
    <s v="CUS83311"/>
    <x v="2"/>
    <x v="1"/>
    <x v="0"/>
    <x v="0"/>
    <x v="639"/>
    <n v="4"/>
    <x v="30"/>
    <n v="11"/>
    <x v="1"/>
    <x v="3"/>
    <x v="0"/>
  </r>
  <r>
    <x v="3787"/>
    <x v="101"/>
    <s v="CUS90848"/>
    <x v="3"/>
    <x v="7"/>
    <x v="0"/>
    <x v="1"/>
    <x v="85"/>
    <n v="1"/>
    <x v="29"/>
    <n v="9"/>
    <x v="3"/>
    <x v="3"/>
    <x v="0"/>
  </r>
  <r>
    <x v="3788"/>
    <x v="90"/>
    <s v="CUS18087"/>
    <x v="2"/>
    <x v="0"/>
    <x v="1"/>
    <x v="0"/>
    <x v="705"/>
    <n v="3"/>
    <x v="1"/>
    <n v="5"/>
    <x v="1"/>
    <x v="0"/>
    <x v="0"/>
  </r>
  <r>
    <x v="3789"/>
    <x v="77"/>
    <s v="CUS49455"/>
    <x v="4"/>
    <x v="5"/>
    <x v="1"/>
    <x v="1"/>
    <x v="1"/>
    <n v="4"/>
    <x v="26"/>
    <n v="11"/>
    <x v="0"/>
    <x v="2"/>
    <x v="0"/>
  </r>
  <r>
    <x v="3790"/>
    <x v="41"/>
    <s v="CUS63821"/>
    <x v="2"/>
    <x v="5"/>
    <x v="1"/>
    <x v="0"/>
    <x v="618"/>
    <n v="4"/>
    <x v="23"/>
    <n v="14"/>
    <x v="2"/>
    <x v="3"/>
    <x v="2"/>
  </r>
  <r>
    <x v="3791"/>
    <x v="132"/>
    <s v="CUS37109"/>
    <x v="1"/>
    <x v="6"/>
    <x v="0"/>
    <x v="0"/>
    <x v="777"/>
    <n v="1"/>
    <x v="35"/>
    <n v="15"/>
    <x v="1"/>
    <x v="2"/>
    <x v="1"/>
  </r>
  <r>
    <x v="3792"/>
    <x v="24"/>
    <s v="CUS31575"/>
    <x v="1"/>
    <x v="8"/>
    <x v="1"/>
    <x v="0"/>
    <x v="543"/>
    <n v="1"/>
    <x v="1"/>
    <n v="8"/>
    <x v="2"/>
    <x v="2"/>
    <x v="0"/>
  </r>
  <r>
    <x v="3793"/>
    <x v="134"/>
    <s v="CUS30642"/>
    <x v="0"/>
    <x v="8"/>
    <x v="0"/>
    <x v="0"/>
    <x v="481"/>
    <n v="3"/>
    <x v="7"/>
    <n v="8"/>
    <x v="3"/>
    <x v="2"/>
    <x v="0"/>
  </r>
  <r>
    <x v="3794"/>
    <x v="178"/>
    <s v="CUS88913"/>
    <x v="2"/>
    <x v="5"/>
    <x v="0"/>
    <x v="1"/>
    <x v="513"/>
    <n v="1"/>
    <x v="27"/>
    <n v="6"/>
    <x v="0"/>
    <x v="1"/>
    <x v="1"/>
  </r>
  <r>
    <x v="3795"/>
    <x v="31"/>
    <s v="CUS39410"/>
    <x v="4"/>
    <x v="9"/>
    <x v="0"/>
    <x v="1"/>
    <x v="335"/>
    <n v="2"/>
    <x v="16"/>
    <n v="12"/>
    <x v="1"/>
    <x v="0"/>
    <x v="0"/>
  </r>
  <r>
    <x v="3796"/>
    <x v="21"/>
    <s v="CUS58754"/>
    <x v="4"/>
    <x v="3"/>
    <x v="0"/>
    <x v="1"/>
    <x v="787"/>
    <n v="2"/>
    <x v="18"/>
    <n v="15"/>
    <x v="1"/>
    <x v="0"/>
    <x v="2"/>
  </r>
  <r>
    <x v="3797"/>
    <x v="24"/>
    <s v="CUS70426"/>
    <x v="4"/>
    <x v="0"/>
    <x v="0"/>
    <x v="1"/>
    <x v="8"/>
    <n v="1"/>
    <x v="37"/>
    <n v="11"/>
    <x v="1"/>
    <x v="2"/>
    <x v="0"/>
  </r>
  <r>
    <x v="3798"/>
    <x v="175"/>
    <s v="CUS99069"/>
    <x v="3"/>
    <x v="8"/>
    <x v="0"/>
    <x v="0"/>
    <x v="375"/>
    <n v="4"/>
    <x v="37"/>
    <n v="11"/>
    <x v="0"/>
    <x v="1"/>
    <x v="0"/>
  </r>
  <r>
    <x v="3799"/>
    <x v="152"/>
    <s v="CUS59774"/>
    <x v="0"/>
    <x v="4"/>
    <x v="0"/>
    <x v="0"/>
    <x v="42"/>
    <n v="4"/>
    <x v="18"/>
    <n v="6"/>
    <x v="2"/>
    <x v="1"/>
    <x v="1"/>
  </r>
  <r>
    <x v="3800"/>
    <x v="150"/>
    <s v="CUS39062"/>
    <x v="3"/>
    <x v="6"/>
    <x v="1"/>
    <x v="1"/>
    <x v="258"/>
    <n v="1"/>
    <x v="29"/>
    <n v="12"/>
    <x v="2"/>
    <x v="3"/>
    <x v="0"/>
  </r>
  <r>
    <x v="3801"/>
    <x v="128"/>
    <s v="CUS25957"/>
    <x v="0"/>
    <x v="7"/>
    <x v="0"/>
    <x v="0"/>
    <x v="671"/>
    <n v="1"/>
    <x v="1"/>
    <n v="13"/>
    <x v="0"/>
    <x v="2"/>
    <x v="0"/>
  </r>
  <r>
    <x v="3802"/>
    <x v="36"/>
    <s v="CUS59998"/>
    <x v="0"/>
    <x v="0"/>
    <x v="0"/>
    <x v="0"/>
    <x v="370"/>
    <n v="4"/>
    <x v="26"/>
    <n v="15"/>
    <x v="1"/>
    <x v="2"/>
    <x v="0"/>
  </r>
  <r>
    <x v="3803"/>
    <x v="79"/>
    <s v="CUS84218"/>
    <x v="4"/>
    <x v="8"/>
    <x v="0"/>
    <x v="0"/>
    <x v="361"/>
    <n v="2"/>
    <x v="0"/>
    <n v="7"/>
    <x v="1"/>
    <x v="2"/>
    <x v="2"/>
  </r>
  <r>
    <x v="3804"/>
    <x v="77"/>
    <s v="CUS49092"/>
    <x v="0"/>
    <x v="5"/>
    <x v="1"/>
    <x v="1"/>
    <x v="106"/>
    <n v="4"/>
    <x v="7"/>
    <n v="5"/>
    <x v="2"/>
    <x v="2"/>
    <x v="0"/>
  </r>
  <r>
    <x v="3805"/>
    <x v="117"/>
    <s v="CUS61637"/>
    <x v="5"/>
    <x v="3"/>
    <x v="1"/>
    <x v="1"/>
    <x v="534"/>
    <n v="1"/>
    <x v="20"/>
    <n v="3"/>
    <x v="4"/>
    <x v="0"/>
    <x v="0"/>
  </r>
  <r>
    <x v="3806"/>
    <x v="128"/>
    <s v="CUS42002"/>
    <x v="5"/>
    <x v="8"/>
    <x v="0"/>
    <x v="0"/>
    <x v="770"/>
    <n v="1"/>
    <x v="4"/>
    <n v="9"/>
    <x v="1"/>
    <x v="2"/>
    <x v="2"/>
  </r>
  <r>
    <x v="3807"/>
    <x v="110"/>
    <s v="CUS67735"/>
    <x v="1"/>
    <x v="9"/>
    <x v="1"/>
    <x v="1"/>
    <x v="301"/>
    <n v="4"/>
    <x v="11"/>
    <n v="7"/>
    <x v="0"/>
    <x v="3"/>
    <x v="2"/>
  </r>
  <r>
    <x v="3808"/>
    <x v="37"/>
    <s v="CUS28483"/>
    <x v="0"/>
    <x v="3"/>
    <x v="1"/>
    <x v="0"/>
    <x v="377"/>
    <n v="3"/>
    <x v="35"/>
    <n v="3"/>
    <x v="1"/>
    <x v="1"/>
    <x v="1"/>
  </r>
  <r>
    <x v="3809"/>
    <x v="43"/>
    <s v="CUS44080"/>
    <x v="1"/>
    <x v="8"/>
    <x v="0"/>
    <x v="1"/>
    <x v="742"/>
    <n v="2"/>
    <x v="28"/>
    <n v="3"/>
    <x v="2"/>
    <x v="1"/>
    <x v="0"/>
  </r>
  <r>
    <x v="3810"/>
    <x v="134"/>
    <s v="CUS74645"/>
    <x v="2"/>
    <x v="4"/>
    <x v="1"/>
    <x v="1"/>
    <x v="123"/>
    <n v="3"/>
    <x v="9"/>
    <n v="10"/>
    <x v="1"/>
    <x v="2"/>
    <x v="1"/>
  </r>
  <r>
    <x v="3811"/>
    <x v="98"/>
    <s v="CUS56370"/>
    <x v="2"/>
    <x v="8"/>
    <x v="0"/>
    <x v="1"/>
    <x v="320"/>
    <n v="2"/>
    <x v="26"/>
    <n v="13"/>
    <x v="1"/>
    <x v="0"/>
    <x v="1"/>
  </r>
  <r>
    <x v="3812"/>
    <x v="72"/>
    <s v="CUS20719"/>
    <x v="2"/>
    <x v="9"/>
    <x v="0"/>
    <x v="1"/>
    <x v="351"/>
    <n v="1"/>
    <x v="24"/>
    <n v="7"/>
    <x v="1"/>
    <x v="2"/>
    <x v="2"/>
  </r>
  <r>
    <x v="3813"/>
    <x v="154"/>
    <s v="CUS14151"/>
    <x v="4"/>
    <x v="4"/>
    <x v="1"/>
    <x v="0"/>
    <x v="392"/>
    <n v="2"/>
    <x v="3"/>
    <n v="4"/>
    <x v="3"/>
    <x v="1"/>
    <x v="0"/>
  </r>
  <r>
    <x v="3814"/>
    <x v="66"/>
    <s v="CUS51036"/>
    <x v="3"/>
    <x v="1"/>
    <x v="0"/>
    <x v="0"/>
    <x v="113"/>
    <n v="2"/>
    <x v="21"/>
    <n v="10"/>
    <x v="3"/>
    <x v="2"/>
    <x v="1"/>
  </r>
  <r>
    <x v="3815"/>
    <x v="159"/>
    <s v="CUS31290"/>
    <x v="0"/>
    <x v="3"/>
    <x v="1"/>
    <x v="0"/>
    <x v="414"/>
    <n v="2"/>
    <x v="19"/>
    <n v="6"/>
    <x v="1"/>
    <x v="0"/>
    <x v="1"/>
  </r>
  <r>
    <x v="3816"/>
    <x v="98"/>
    <s v="CUS10154"/>
    <x v="4"/>
    <x v="5"/>
    <x v="1"/>
    <x v="0"/>
    <x v="446"/>
    <n v="1"/>
    <x v="8"/>
    <n v="15"/>
    <x v="2"/>
    <x v="0"/>
    <x v="1"/>
  </r>
  <r>
    <x v="3817"/>
    <x v="177"/>
    <s v="CUS67227"/>
    <x v="2"/>
    <x v="9"/>
    <x v="0"/>
    <x v="0"/>
    <x v="10"/>
    <n v="2"/>
    <x v="12"/>
    <n v="7"/>
    <x v="2"/>
    <x v="1"/>
    <x v="0"/>
  </r>
  <r>
    <x v="3818"/>
    <x v="179"/>
    <s v="CUS46502"/>
    <x v="4"/>
    <x v="1"/>
    <x v="0"/>
    <x v="1"/>
    <x v="445"/>
    <n v="4"/>
    <x v="23"/>
    <n v="9"/>
    <x v="0"/>
    <x v="2"/>
    <x v="1"/>
  </r>
  <r>
    <x v="3819"/>
    <x v="101"/>
    <s v="CUS64727"/>
    <x v="4"/>
    <x v="3"/>
    <x v="0"/>
    <x v="0"/>
    <x v="344"/>
    <n v="4"/>
    <x v="11"/>
    <n v="3"/>
    <x v="2"/>
    <x v="3"/>
    <x v="2"/>
  </r>
  <r>
    <x v="3820"/>
    <x v="101"/>
    <s v="CUS25804"/>
    <x v="4"/>
    <x v="0"/>
    <x v="1"/>
    <x v="1"/>
    <x v="540"/>
    <n v="2"/>
    <x v="7"/>
    <n v="6"/>
    <x v="0"/>
    <x v="0"/>
    <x v="2"/>
  </r>
  <r>
    <x v="3821"/>
    <x v="113"/>
    <s v="CUS35725"/>
    <x v="2"/>
    <x v="2"/>
    <x v="0"/>
    <x v="0"/>
    <x v="520"/>
    <n v="2"/>
    <x v="29"/>
    <n v="5"/>
    <x v="2"/>
    <x v="1"/>
    <x v="0"/>
  </r>
  <r>
    <x v="3822"/>
    <x v="63"/>
    <s v="CUS55355"/>
    <x v="0"/>
    <x v="4"/>
    <x v="0"/>
    <x v="1"/>
    <x v="138"/>
    <n v="1"/>
    <x v="8"/>
    <n v="7"/>
    <x v="0"/>
    <x v="2"/>
    <x v="1"/>
  </r>
  <r>
    <x v="3823"/>
    <x v="142"/>
    <s v="CUS75566"/>
    <x v="5"/>
    <x v="7"/>
    <x v="1"/>
    <x v="0"/>
    <x v="566"/>
    <n v="3"/>
    <x v="32"/>
    <n v="4"/>
    <x v="3"/>
    <x v="1"/>
    <x v="1"/>
  </r>
  <r>
    <x v="3824"/>
    <x v="0"/>
    <s v="CUS22791"/>
    <x v="4"/>
    <x v="4"/>
    <x v="1"/>
    <x v="0"/>
    <x v="315"/>
    <n v="4"/>
    <x v="35"/>
    <n v="8"/>
    <x v="3"/>
    <x v="1"/>
    <x v="1"/>
  </r>
  <r>
    <x v="3825"/>
    <x v="112"/>
    <s v="CUS10632"/>
    <x v="5"/>
    <x v="2"/>
    <x v="0"/>
    <x v="0"/>
    <x v="771"/>
    <n v="4"/>
    <x v="0"/>
    <n v="3"/>
    <x v="1"/>
    <x v="2"/>
    <x v="0"/>
  </r>
  <r>
    <x v="3826"/>
    <x v="161"/>
    <s v="CUS82266"/>
    <x v="3"/>
    <x v="3"/>
    <x v="1"/>
    <x v="0"/>
    <x v="367"/>
    <n v="1"/>
    <x v="20"/>
    <n v="14"/>
    <x v="0"/>
    <x v="2"/>
    <x v="1"/>
  </r>
  <r>
    <x v="3827"/>
    <x v="66"/>
    <s v="CUS36044"/>
    <x v="0"/>
    <x v="1"/>
    <x v="1"/>
    <x v="0"/>
    <x v="39"/>
    <n v="3"/>
    <x v="21"/>
    <n v="3"/>
    <x v="3"/>
    <x v="3"/>
    <x v="0"/>
  </r>
  <r>
    <x v="3828"/>
    <x v="28"/>
    <s v="CUS60171"/>
    <x v="1"/>
    <x v="5"/>
    <x v="0"/>
    <x v="0"/>
    <x v="333"/>
    <n v="4"/>
    <x v="35"/>
    <n v="9"/>
    <x v="3"/>
    <x v="3"/>
    <x v="0"/>
  </r>
  <r>
    <x v="3829"/>
    <x v="108"/>
    <s v="CUS19860"/>
    <x v="2"/>
    <x v="7"/>
    <x v="0"/>
    <x v="0"/>
    <x v="639"/>
    <n v="3"/>
    <x v="6"/>
    <n v="5"/>
    <x v="1"/>
    <x v="0"/>
    <x v="2"/>
  </r>
  <r>
    <x v="3830"/>
    <x v="14"/>
    <s v="CUS45913"/>
    <x v="2"/>
    <x v="2"/>
    <x v="0"/>
    <x v="1"/>
    <x v="289"/>
    <n v="2"/>
    <x v="35"/>
    <n v="6"/>
    <x v="3"/>
    <x v="2"/>
    <x v="2"/>
  </r>
  <r>
    <x v="3831"/>
    <x v="143"/>
    <s v="CUS14229"/>
    <x v="1"/>
    <x v="4"/>
    <x v="0"/>
    <x v="1"/>
    <x v="58"/>
    <n v="4"/>
    <x v="6"/>
    <n v="13"/>
    <x v="0"/>
    <x v="2"/>
    <x v="0"/>
  </r>
  <r>
    <x v="3832"/>
    <x v="54"/>
    <s v="CUS59770"/>
    <x v="0"/>
    <x v="2"/>
    <x v="1"/>
    <x v="1"/>
    <x v="51"/>
    <n v="1"/>
    <x v="32"/>
    <n v="9"/>
    <x v="4"/>
    <x v="1"/>
    <x v="0"/>
  </r>
  <r>
    <x v="3833"/>
    <x v="48"/>
    <s v="CUS23725"/>
    <x v="4"/>
    <x v="7"/>
    <x v="1"/>
    <x v="0"/>
    <x v="97"/>
    <n v="1"/>
    <x v="1"/>
    <n v="3"/>
    <x v="1"/>
    <x v="3"/>
    <x v="0"/>
  </r>
  <r>
    <x v="3834"/>
    <x v="177"/>
    <s v="CUS17575"/>
    <x v="2"/>
    <x v="1"/>
    <x v="1"/>
    <x v="1"/>
    <x v="125"/>
    <n v="2"/>
    <x v="35"/>
    <n v="12"/>
    <x v="2"/>
    <x v="3"/>
    <x v="1"/>
  </r>
  <r>
    <x v="3835"/>
    <x v="11"/>
    <s v="CUS68544"/>
    <x v="2"/>
    <x v="7"/>
    <x v="0"/>
    <x v="0"/>
    <x v="113"/>
    <n v="4"/>
    <x v="35"/>
    <n v="15"/>
    <x v="0"/>
    <x v="1"/>
    <x v="1"/>
  </r>
  <r>
    <x v="3836"/>
    <x v="30"/>
    <s v="CUS54083"/>
    <x v="3"/>
    <x v="1"/>
    <x v="0"/>
    <x v="1"/>
    <x v="303"/>
    <n v="3"/>
    <x v="15"/>
    <n v="8"/>
    <x v="4"/>
    <x v="3"/>
    <x v="0"/>
  </r>
  <r>
    <x v="3837"/>
    <x v="62"/>
    <s v="CUS66338"/>
    <x v="4"/>
    <x v="5"/>
    <x v="0"/>
    <x v="0"/>
    <x v="469"/>
    <n v="1"/>
    <x v="30"/>
    <n v="15"/>
    <x v="2"/>
    <x v="1"/>
    <x v="1"/>
  </r>
  <r>
    <x v="3838"/>
    <x v="179"/>
    <s v="CUS36550"/>
    <x v="5"/>
    <x v="4"/>
    <x v="1"/>
    <x v="1"/>
    <x v="590"/>
    <n v="3"/>
    <x v="16"/>
    <n v="5"/>
    <x v="2"/>
    <x v="0"/>
    <x v="1"/>
  </r>
  <r>
    <x v="3839"/>
    <x v="90"/>
    <s v="CUS75261"/>
    <x v="4"/>
    <x v="0"/>
    <x v="1"/>
    <x v="0"/>
    <x v="689"/>
    <n v="3"/>
    <x v="19"/>
    <n v="14"/>
    <x v="0"/>
    <x v="1"/>
    <x v="0"/>
  </r>
  <r>
    <x v="3840"/>
    <x v="165"/>
    <s v="CUS38264"/>
    <x v="5"/>
    <x v="6"/>
    <x v="1"/>
    <x v="0"/>
    <x v="204"/>
    <n v="3"/>
    <x v="40"/>
    <n v="8"/>
    <x v="3"/>
    <x v="3"/>
    <x v="0"/>
  </r>
  <r>
    <x v="3841"/>
    <x v="124"/>
    <s v="CUS44046"/>
    <x v="0"/>
    <x v="9"/>
    <x v="0"/>
    <x v="0"/>
    <x v="130"/>
    <n v="2"/>
    <x v="27"/>
    <n v="11"/>
    <x v="3"/>
    <x v="0"/>
    <x v="0"/>
  </r>
  <r>
    <x v="3842"/>
    <x v="146"/>
    <s v="CUS29914"/>
    <x v="4"/>
    <x v="9"/>
    <x v="0"/>
    <x v="0"/>
    <x v="186"/>
    <n v="4"/>
    <x v="33"/>
    <n v="14"/>
    <x v="1"/>
    <x v="0"/>
    <x v="0"/>
  </r>
  <r>
    <x v="3843"/>
    <x v="46"/>
    <s v="CUS34886"/>
    <x v="4"/>
    <x v="7"/>
    <x v="1"/>
    <x v="0"/>
    <x v="304"/>
    <n v="2"/>
    <x v="39"/>
    <n v="7"/>
    <x v="1"/>
    <x v="1"/>
    <x v="1"/>
  </r>
  <r>
    <x v="3844"/>
    <x v="68"/>
    <s v="CUS87727"/>
    <x v="1"/>
    <x v="6"/>
    <x v="0"/>
    <x v="0"/>
    <x v="204"/>
    <n v="2"/>
    <x v="9"/>
    <n v="9"/>
    <x v="1"/>
    <x v="2"/>
    <x v="2"/>
  </r>
  <r>
    <x v="3845"/>
    <x v="63"/>
    <s v="CUS94040"/>
    <x v="4"/>
    <x v="8"/>
    <x v="1"/>
    <x v="1"/>
    <x v="353"/>
    <n v="1"/>
    <x v="2"/>
    <n v="14"/>
    <x v="4"/>
    <x v="3"/>
    <x v="0"/>
  </r>
  <r>
    <x v="3846"/>
    <x v="19"/>
    <s v="CUS42141"/>
    <x v="2"/>
    <x v="5"/>
    <x v="0"/>
    <x v="1"/>
    <x v="749"/>
    <n v="1"/>
    <x v="23"/>
    <n v="9"/>
    <x v="2"/>
    <x v="1"/>
    <x v="0"/>
  </r>
  <r>
    <x v="3847"/>
    <x v="163"/>
    <s v="CUS61483"/>
    <x v="3"/>
    <x v="1"/>
    <x v="0"/>
    <x v="1"/>
    <x v="81"/>
    <n v="4"/>
    <x v="18"/>
    <n v="3"/>
    <x v="4"/>
    <x v="0"/>
    <x v="0"/>
  </r>
  <r>
    <x v="3848"/>
    <x v="162"/>
    <s v="CUS10931"/>
    <x v="0"/>
    <x v="3"/>
    <x v="0"/>
    <x v="0"/>
    <x v="607"/>
    <n v="1"/>
    <x v="16"/>
    <n v="4"/>
    <x v="4"/>
    <x v="0"/>
    <x v="0"/>
  </r>
  <r>
    <x v="3849"/>
    <x v="132"/>
    <s v="CUS13180"/>
    <x v="2"/>
    <x v="9"/>
    <x v="1"/>
    <x v="0"/>
    <x v="479"/>
    <n v="4"/>
    <x v="16"/>
    <n v="9"/>
    <x v="1"/>
    <x v="0"/>
    <x v="0"/>
  </r>
  <r>
    <x v="3850"/>
    <x v="33"/>
    <s v="CUS86744"/>
    <x v="2"/>
    <x v="1"/>
    <x v="0"/>
    <x v="1"/>
    <x v="747"/>
    <n v="3"/>
    <x v="38"/>
    <n v="6"/>
    <x v="3"/>
    <x v="0"/>
    <x v="2"/>
  </r>
  <r>
    <x v="3851"/>
    <x v="82"/>
    <s v="CUS21939"/>
    <x v="5"/>
    <x v="5"/>
    <x v="0"/>
    <x v="0"/>
    <x v="150"/>
    <n v="1"/>
    <x v="6"/>
    <n v="5"/>
    <x v="3"/>
    <x v="3"/>
    <x v="0"/>
  </r>
  <r>
    <x v="3852"/>
    <x v="44"/>
    <s v="CUS32732"/>
    <x v="5"/>
    <x v="0"/>
    <x v="0"/>
    <x v="1"/>
    <x v="410"/>
    <n v="1"/>
    <x v="10"/>
    <n v="5"/>
    <x v="0"/>
    <x v="0"/>
    <x v="2"/>
  </r>
  <r>
    <x v="3853"/>
    <x v="142"/>
    <s v="CUS54339"/>
    <x v="3"/>
    <x v="5"/>
    <x v="1"/>
    <x v="0"/>
    <x v="543"/>
    <n v="3"/>
    <x v="14"/>
    <n v="5"/>
    <x v="2"/>
    <x v="1"/>
    <x v="1"/>
  </r>
  <r>
    <x v="3854"/>
    <x v="175"/>
    <s v="CUS60624"/>
    <x v="3"/>
    <x v="4"/>
    <x v="0"/>
    <x v="1"/>
    <x v="660"/>
    <n v="4"/>
    <x v="40"/>
    <n v="3"/>
    <x v="3"/>
    <x v="0"/>
    <x v="0"/>
  </r>
  <r>
    <x v="3855"/>
    <x v="112"/>
    <s v="CUS15025"/>
    <x v="4"/>
    <x v="6"/>
    <x v="0"/>
    <x v="1"/>
    <x v="553"/>
    <n v="2"/>
    <x v="0"/>
    <n v="12"/>
    <x v="0"/>
    <x v="2"/>
    <x v="0"/>
  </r>
  <r>
    <x v="3856"/>
    <x v="122"/>
    <s v="CUS17006"/>
    <x v="1"/>
    <x v="2"/>
    <x v="1"/>
    <x v="0"/>
    <x v="154"/>
    <n v="2"/>
    <x v="25"/>
    <n v="9"/>
    <x v="4"/>
    <x v="2"/>
    <x v="0"/>
  </r>
  <r>
    <x v="3857"/>
    <x v="171"/>
    <s v="CUS61787"/>
    <x v="3"/>
    <x v="4"/>
    <x v="0"/>
    <x v="1"/>
    <x v="289"/>
    <n v="3"/>
    <x v="10"/>
    <n v="14"/>
    <x v="0"/>
    <x v="1"/>
    <x v="2"/>
  </r>
  <r>
    <x v="3858"/>
    <x v="49"/>
    <s v="CUS38871"/>
    <x v="3"/>
    <x v="2"/>
    <x v="0"/>
    <x v="1"/>
    <x v="151"/>
    <n v="2"/>
    <x v="31"/>
    <n v="15"/>
    <x v="0"/>
    <x v="2"/>
    <x v="0"/>
  </r>
  <r>
    <x v="3859"/>
    <x v="53"/>
    <s v="CUS24417"/>
    <x v="1"/>
    <x v="1"/>
    <x v="1"/>
    <x v="1"/>
    <x v="253"/>
    <n v="1"/>
    <x v="22"/>
    <n v="14"/>
    <x v="2"/>
    <x v="0"/>
    <x v="0"/>
  </r>
  <r>
    <x v="3860"/>
    <x v="49"/>
    <s v="CUS49718"/>
    <x v="0"/>
    <x v="6"/>
    <x v="0"/>
    <x v="0"/>
    <x v="44"/>
    <n v="2"/>
    <x v="19"/>
    <n v="4"/>
    <x v="2"/>
    <x v="3"/>
    <x v="2"/>
  </r>
  <r>
    <x v="3861"/>
    <x v="159"/>
    <s v="CUS31770"/>
    <x v="4"/>
    <x v="3"/>
    <x v="0"/>
    <x v="1"/>
    <x v="286"/>
    <n v="3"/>
    <x v="17"/>
    <n v="7"/>
    <x v="4"/>
    <x v="3"/>
    <x v="0"/>
  </r>
  <r>
    <x v="3862"/>
    <x v="135"/>
    <s v="CUS43426"/>
    <x v="3"/>
    <x v="0"/>
    <x v="1"/>
    <x v="1"/>
    <x v="665"/>
    <n v="4"/>
    <x v="1"/>
    <n v="7"/>
    <x v="4"/>
    <x v="2"/>
    <x v="1"/>
  </r>
  <r>
    <x v="3863"/>
    <x v="156"/>
    <s v="CUS64480"/>
    <x v="2"/>
    <x v="4"/>
    <x v="1"/>
    <x v="1"/>
    <x v="727"/>
    <n v="2"/>
    <x v="40"/>
    <n v="10"/>
    <x v="4"/>
    <x v="1"/>
    <x v="1"/>
  </r>
  <r>
    <x v="3864"/>
    <x v="31"/>
    <s v="CUS71277"/>
    <x v="5"/>
    <x v="9"/>
    <x v="1"/>
    <x v="1"/>
    <x v="346"/>
    <n v="2"/>
    <x v="25"/>
    <n v="14"/>
    <x v="4"/>
    <x v="3"/>
    <x v="0"/>
  </r>
  <r>
    <x v="3865"/>
    <x v="125"/>
    <s v="CUS78277"/>
    <x v="5"/>
    <x v="8"/>
    <x v="1"/>
    <x v="0"/>
    <x v="279"/>
    <n v="3"/>
    <x v="2"/>
    <n v="15"/>
    <x v="3"/>
    <x v="0"/>
    <x v="0"/>
  </r>
  <r>
    <x v="3866"/>
    <x v="44"/>
    <s v="CUS85386"/>
    <x v="4"/>
    <x v="5"/>
    <x v="0"/>
    <x v="1"/>
    <x v="541"/>
    <n v="4"/>
    <x v="25"/>
    <n v="14"/>
    <x v="1"/>
    <x v="3"/>
    <x v="0"/>
  </r>
  <r>
    <x v="3867"/>
    <x v="5"/>
    <s v="CUS93246"/>
    <x v="2"/>
    <x v="1"/>
    <x v="1"/>
    <x v="0"/>
    <x v="498"/>
    <n v="4"/>
    <x v="1"/>
    <n v="15"/>
    <x v="0"/>
    <x v="3"/>
    <x v="0"/>
  </r>
  <r>
    <x v="3868"/>
    <x v="112"/>
    <s v="CUS11206"/>
    <x v="1"/>
    <x v="6"/>
    <x v="1"/>
    <x v="1"/>
    <x v="756"/>
    <n v="2"/>
    <x v="3"/>
    <n v="3"/>
    <x v="1"/>
    <x v="2"/>
    <x v="2"/>
  </r>
  <r>
    <x v="3869"/>
    <x v="164"/>
    <s v="CUS87471"/>
    <x v="1"/>
    <x v="9"/>
    <x v="0"/>
    <x v="0"/>
    <x v="444"/>
    <n v="4"/>
    <x v="28"/>
    <n v="10"/>
    <x v="4"/>
    <x v="3"/>
    <x v="0"/>
  </r>
  <r>
    <x v="3870"/>
    <x v="143"/>
    <s v="CUS30210"/>
    <x v="4"/>
    <x v="1"/>
    <x v="1"/>
    <x v="0"/>
    <x v="60"/>
    <n v="4"/>
    <x v="37"/>
    <n v="6"/>
    <x v="2"/>
    <x v="2"/>
    <x v="0"/>
  </r>
  <r>
    <x v="3871"/>
    <x v="160"/>
    <s v="CUS64909"/>
    <x v="0"/>
    <x v="1"/>
    <x v="0"/>
    <x v="0"/>
    <x v="84"/>
    <n v="3"/>
    <x v="32"/>
    <n v="14"/>
    <x v="1"/>
    <x v="3"/>
    <x v="2"/>
  </r>
  <r>
    <x v="3872"/>
    <x v="134"/>
    <s v="CUS93714"/>
    <x v="2"/>
    <x v="0"/>
    <x v="1"/>
    <x v="0"/>
    <x v="665"/>
    <n v="4"/>
    <x v="6"/>
    <n v="7"/>
    <x v="1"/>
    <x v="1"/>
    <x v="2"/>
  </r>
  <r>
    <x v="3873"/>
    <x v="54"/>
    <s v="CUS70188"/>
    <x v="1"/>
    <x v="4"/>
    <x v="0"/>
    <x v="0"/>
    <x v="56"/>
    <n v="2"/>
    <x v="30"/>
    <n v="5"/>
    <x v="2"/>
    <x v="1"/>
    <x v="0"/>
  </r>
  <r>
    <x v="3874"/>
    <x v="100"/>
    <s v="CUS45739"/>
    <x v="5"/>
    <x v="6"/>
    <x v="1"/>
    <x v="1"/>
    <x v="218"/>
    <n v="4"/>
    <x v="37"/>
    <n v="6"/>
    <x v="2"/>
    <x v="2"/>
    <x v="0"/>
  </r>
  <r>
    <x v="3875"/>
    <x v="162"/>
    <s v="CUS70457"/>
    <x v="1"/>
    <x v="4"/>
    <x v="0"/>
    <x v="0"/>
    <x v="470"/>
    <n v="4"/>
    <x v="23"/>
    <n v="6"/>
    <x v="1"/>
    <x v="0"/>
    <x v="2"/>
  </r>
  <r>
    <x v="3876"/>
    <x v="14"/>
    <s v="CUS20111"/>
    <x v="3"/>
    <x v="6"/>
    <x v="0"/>
    <x v="0"/>
    <x v="52"/>
    <n v="1"/>
    <x v="38"/>
    <n v="8"/>
    <x v="0"/>
    <x v="0"/>
    <x v="2"/>
  </r>
  <r>
    <x v="3877"/>
    <x v="174"/>
    <s v="CUS92549"/>
    <x v="3"/>
    <x v="5"/>
    <x v="0"/>
    <x v="0"/>
    <x v="263"/>
    <n v="2"/>
    <x v="9"/>
    <n v="9"/>
    <x v="3"/>
    <x v="1"/>
    <x v="1"/>
  </r>
  <r>
    <x v="3878"/>
    <x v="5"/>
    <s v="CUS49981"/>
    <x v="5"/>
    <x v="4"/>
    <x v="1"/>
    <x v="1"/>
    <x v="635"/>
    <n v="1"/>
    <x v="15"/>
    <n v="6"/>
    <x v="0"/>
    <x v="3"/>
    <x v="0"/>
  </r>
  <r>
    <x v="3879"/>
    <x v="170"/>
    <s v="CUS88436"/>
    <x v="0"/>
    <x v="5"/>
    <x v="0"/>
    <x v="0"/>
    <x v="705"/>
    <n v="2"/>
    <x v="2"/>
    <n v="10"/>
    <x v="0"/>
    <x v="2"/>
    <x v="0"/>
  </r>
  <r>
    <x v="3880"/>
    <x v="44"/>
    <s v="CUS54268"/>
    <x v="1"/>
    <x v="0"/>
    <x v="1"/>
    <x v="0"/>
    <x v="340"/>
    <n v="1"/>
    <x v="1"/>
    <n v="13"/>
    <x v="2"/>
    <x v="2"/>
    <x v="2"/>
  </r>
  <r>
    <x v="3881"/>
    <x v="74"/>
    <s v="CUS20527"/>
    <x v="2"/>
    <x v="8"/>
    <x v="1"/>
    <x v="1"/>
    <x v="291"/>
    <n v="3"/>
    <x v="3"/>
    <n v="11"/>
    <x v="3"/>
    <x v="0"/>
    <x v="1"/>
  </r>
  <r>
    <x v="3882"/>
    <x v="53"/>
    <s v="CUS28634"/>
    <x v="1"/>
    <x v="0"/>
    <x v="0"/>
    <x v="1"/>
    <x v="358"/>
    <n v="3"/>
    <x v="39"/>
    <n v="10"/>
    <x v="0"/>
    <x v="1"/>
    <x v="0"/>
  </r>
  <r>
    <x v="3883"/>
    <x v="80"/>
    <s v="CUS43151"/>
    <x v="4"/>
    <x v="8"/>
    <x v="0"/>
    <x v="0"/>
    <x v="681"/>
    <n v="3"/>
    <x v="16"/>
    <n v="6"/>
    <x v="3"/>
    <x v="1"/>
    <x v="1"/>
  </r>
  <r>
    <x v="3884"/>
    <x v="108"/>
    <s v="CUS55888"/>
    <x v="3"/>
    <x v="5"/>
    <x v="0"/>
    <x v="0"/>
    <x v="426"/>
    <n v="1"/>
    <x v="31"/>
    <n v="5"/>
    <x v="2"/>
    <x v="0"/>
    <x v="0"/>
  </r>
  <r>
    <x v="3885"/>
    <x v="74"/>
    <s v="CUS43756"/>
    <x v="3"/>
    <x v="0"/>
    <x v="1"/>
    <x v="1"/>
    <x v="0"/>
    <n v="4"/>
    <x v="4"/>
    <n v="15"/>
    <x v="1"/>
    <x v="2"/>
    <x v="0"/>
  </r>
  <r>
    <x v="3886"/>
    <x v="76"/>
    <s v="CUS79692"/>
    <x v="0"/>
    <x v="0"/>
    <x v="1"/>
    <x v="0"/>
    <x v="51"/>
    <n v="3"/>
    <x v="37"/>
    <n v="5"/>
    <x v="1"/>
    <x v="0"/>
    <x v="0"/>
  </r>
  <r>
    <x v="3887"/>
    <x v="43"/>
    <s v="CUS20931"/>
    <x v="1"/>
    <x v="2"/>
    <x v="1"/>
    <x v="0"/>
    <x v="726"/>
    <n v="3"/>
    <x v="29"/>
    <n v="8"/>
    <x v="2"/>
    <x v="1"/>
    <x v="2"/>
  </r>
  <r>
    <x v="3888"/>
    <x v="106"/>
    <s v="CUS45561"/>
    <x v="2"/>
    <x v="2"/>
    <x v="0"/>
    <x v="0"/>
    <x v="593"/>
    <n v="4"/>
    <x v="10"/>
    <n v="9"/>
    <x v="0"/>
    <x v="0"/>
    <x v="1"/>
  </r>
  <r>
    <x v="3889"/>
    <x v="77"/>
    <s v="CUS86739"/>
    <x v="2"/>
    <x v="3"/>
    <x v="1"/>
    <x v="1"/>
    <x v="586"/>
    <n v="4"/>
    <x v="8"/>
    <n v="13"/>
    <x v="1"/>
    <x v="2"/>
    <x v="0"/>
  </r>
  <r>
    <x v="3890"/>
    <x v="163"/>
    <s v="CUS90822"/>
    <x v="2"/>
    <x v="3"/>
    <x v="1"/>
    <x v="1"/>
    <x v="421"/>
    <n v="1"/>
    <x v="37"/>
    <n v="10"/>
    <x v="1"/>
    <x v="1"/>
    <x v="1"/>
  </r>
  <r>
    <x v="3891"/>
    <x v="89"/>
    <s v="CUS11377"/>
    <x v="0"/>
    <x v="1"/>
    <x v="1"/>
    <x v="1"/>
    <x v="160"/>
    <n v="1"/>
    <x v="12"/>
    <n v="13"/>
    <x v="2"/>
    <x v="1"/>
    <x v="0"/>
  </r>
  <r>
    <x v="3892"/>
    <x v="70"/>
    <s v="CUS76309"/>
    <x v="2"/>
    <x v="5"/>
    <x v="0"/>
    <x v="1"/>
    <x v="603"/>
    <n v="4"/>
    <x v="11"/>
    <n v="11"/>
    <x v="4"/>
    <x v="3"/>
    <x v="2"/>
  </r>
  <r>
    <x v="3893"/>
    <x v="93"/>
    <s v="CUS82172"/>
    <x v="4"/>
    <x v="5"/>
    <x v="1"/>
    <x v="0"/>
    <x v="57"/>
    <n v="1"/>
    <x v="24"/>
    <n v="6"/>
    <x v="4"/>
    <x v="3"/>
    <x v="1"/>
  </r>
  <r>
    <x v="3894"/>
    <x v="107"/>
    <s v="CUS94063"/>
    <x v="1"/>
    <x v="7"/>
    <x v="0"/>
    <x v="0"/>
    <x v="506"/>
    <n v="2"/>
    <x v="38"/>
    <n v="7"/>
    <x v="4"/>
    <x v="1"/>
    <x v="2"/>
  </r>
  <r>
    <x v="3895"/>
    <x v="127"/>
    <s v="CUS98044"/>
    <x v="4"/>
    <x v="4"/>
    <x v="1"/>
    <x v="1"/>
    <x v="107"/>
    <n v="1"/>
    <x v="16"/>
    <n v="7"/>
    <x v="4"/>
    <x v="2"/>
    <x v="0"/>
  </r>
  <r>
    <x v="3896"/>
    <x v="28"/>
    <s v="CUS31590"/>
    <x v="1"/>
    <x v="0"/>
    <x v="0"/>
    <x v="0"/>
    <x v="417"/>
    <n v="2"/>
    <x v="22"/>
    <n v="4"/>
    <x v="0"/>
    <x v="0"/>
    <x v="0"/>
  </r>
  <r>
    <x v="3897"/>
    <x v="20"/>
    <s v="CUS45823"/>
    <x v="3"/>
    <x v="1"/>
    <x v="1"/>
    <x v="1"/>
    <x v="588"/>
    <n v="2"/>
    <x v="2"/>
    <n v="4"/>
    <x v="0"/>
    <x v="1"/>
    <x v="2"/>
  </r>
  <r>
    <x v="3898"/>
    <x v="31"/>
    <s v="CUS73130"/>
    <x v="0"/>
    <x v="7"/>
    <x v="0"/>
    <x v="1"/>
    <x v="658"/>
    <n v="3"/>
    <x v="3"/>
    <n v="3"/>
    <x v="4"/>
    <x v="2"/>
    <x v="2"/>
  </r>
  <r>
    <x v="3899"/>
    <x v="95"/>
    <s v="CUS25388"/>
    <x v="0"/>
    <x v="9"/>
    <x v="1"/>
    <x v="0"/>
    <x v="687"/>
    <n v="1"/>
    <x v="32"/>
    <n v="3"/>
    <x v="3"/>
    <x v="0"/>
    <x v="0"/>
  </r>
  <r>
    <x v="3900"/>
    <x v="169"/>
    <s v="CUS72246"/>
    <x v="1"/>
    <x v="9"/>
    <x v="0"/>
    <x v="1"/>
    <x v="401"/>
    <n v="2"/>
    <x v="37"/>
    <n v="3"/>
    <x v="4"/>
    <x v="0"/>
    <x v="0"/>
  </r>
  <r>
    <x v="3901"/>
    <x v="114"/>
    <s v="CUS26183"/>
    <x v="3"/>
    <x v="9"/>
    <x v="1"/>
    <x v="1"/>
    <x v="52"/>
    <n v="4"/>
    <x v="23"/>
    <n v="9"/>
    <x v="4"/>
    <x v="3"/>
    <x v="0"/>
  </r>
  <r>
    <x v="3902"/>
    <x v="2"/>
    <s v="CUS28381"/>
    <x v="3"/>
    <x v="4"/>
    <x v="0"/>
    <x v="1"/>
    <x v="482"/>
    <n v="4"/>
    <x v="0"/>
    <n v="8"/>
    <x v="0"/>
    <x v="1"/>
    <x v="0"/>
  </r>
  <r>
    <x v="3903"/>
    <x v="59"/>
    <s v="CUS58293"/>
    <x v="3"/>
    <x v="3"/>
    <x v="0"/>
    <x v="0"/>
    <x v="63"/>
    <n v="1"/>
    <x v="24"/>
    <n v="4"/>
    <x v="0"/>
    <x v="3"/>
    <x v="1"/>
  </r>
  <r>
    <x v="3904"/>
    <x v="61"/>
    <s v="CUS37874"/>
    <x v="1"/>
    <x v="1"/>
    <x v="1"/>
    <x v="0"/>
    <x v="696"/>
    <n v="1"/>
    <x v="12"/>
    <n v="4"/>
    <x v="3"/>
    <x v="2"/>
    <x v="0"/>
  </r>
  <r>
    <x v="3905"/>
    <x v="4"/>
    <s v="CUS28318"/>
    <x v="0"/>
    <x v="3"/>
    <x v="0"/>
    <x v="0"/>
    <x v="520"/>
    <n v="3"/>
    <x v="33"/>
    <n v="4"/>
    <x v="3"/>
    <x v="2"/>
    <x v="2"/>
  </r>
  <r>
    <x v="3906"/>
    <x v="144"/>
    <s v="CUS52021"/>
    <x v="0"/>
    <x v="5"/>
    <x v="1"/>
    <x v="1"/>
    <x v="727"/>
    <n v="1"/>
    <x v="23"/>
    <n v="14"/>
    <x v="3"/>
    <x v="2"/>
    <x v="0"/>
  </r>
  <r>
    <x v="3907"/>
    <x v="1"/>
    <s v="CUS17113"/>
    <x v="5"/>
    <x v="0"/>
    <x v="0"/>
    <x v="1"/>
    <x v="303"/>
    <n v="2"/>
    <x v="0"/>
    <n v="6"/>
    <x v="3"/>
    <x v="2"/>
    <x v="0"/>
  </r>
  <r>
    <x v="3908"/>
    <x v="154"/>
    <s v="CUS85876"/>
    <x v="5"/>
    <x v="2"/>
    <x v="1"/>
    <x v="1"/>
    <x v="545"/>
    <n v="1"/>
    <x v="40"/>
    <n v="14"/>
    <x v="0"/>
    <x v="2"/>
    <x v="0"/>
  </r>
  <r>
    <x v="3909"/>
    <x v="81"/>
    <s v="CUS42959"/>
    <x v="4"/>
    <x v="7"/>
    <x v="0"/>
    <x v="0"/>
    <x v="283"/>
    <n v="2"/>
    <x v="24"/>
    <n v="11"/>
    <x v="3"/>
    <x v="1"/>
    <x v="2"/>
  </r>
  <r>
    <x v="3910"/>
    <x v="151"/>
    <s v="CUS79222"/>
    <x v="1"/>
    <x v="7"/>
    <x v="0"/>
    <x v="0"/>
    <x v="664"/>
    <n v="3"/>
    <x v="1"/>
    <n v="3"/>
    <x v="4"/>
    <x v="0"/>
    <x v="0"/>
  </r>
  <r>
    <x v="3911"/>
    <x v="50"/>
    <s v="CUS16423"/>
    <x v="0"/>
    <x v="8"/>
    <x v="1"/>
    <x v="1"/>
    <x v="347"/>
    <n v="4"/>
    <x v="29"/>
    <n v="11"/>
    <x v="3"/>
    <x v="1"/>
    <x v="0"/>
  </r>
  <r>
    <x v="3912"/>
    <x v="158"/>
    <s v="CUS74419"/>
    <x v="1"/>
    <x v="5"/>
    <x v="0"/>
    <x v="1"/>
    <x v="71"/>
    <n v="4"/>
    <x v="25"/>
    <n v="9"/>
    <x v="2"/>
    <x v="1"/>
    <x v="0"/>
  </r>
  <r>
    <x v="3913"/>
    <x v="64"/>
    <s v="CUS87441"/>
    <x v="1"/>
    <x v="8"/>
    <x v="0"/>
    <x v="1"/>
    <x v="310"/>
    <n v="2"/>
    <x v="16"/>
    <n v="12"/>
    <x v="3"/>
    <x v="3"/>
    <x v="0"/>
  </r>
  <r>
    <x v="3914"/>
    <x v="13"/>
    <s v="CUS32019"/>
    <x v="4"/>
    <x v="7"/>
    <x v="1"/>
    <x v="1"/>
    <x v="623"/>
    <n v="3"/>
    <x v="27"/>
    <n v="12"/>
    <x v="1"/>
    <x v="0"/>
    <x v="1"/>
  </r>
  <r>
    <x v="3915"/>
    <x v="83"/>
    <s v="CUS74069"/>
    <x v="3"/>
    <x v="3"/>
    <x v="1"/>
    <x v="1"/>
    <x v="182"/>
    <n v="2"/>
    <x v="39"/>
    <n v="7"/>
    <x v="0"/>
    <x v="2"/>
    <x v="0"/>
  </r>
  <r>
    <x v="3916"/>
    <x v="182"/>
    <s v="CUS27202"/>
    <x v="0"/>
    <x v="0"/>
    <x v="1"/>
    <x v="0"/>
    <x v="571"/>
    <n v="3"/>
    <x v="36"/>
    <n v="7"/>
    <x v="4"/>
    <x v="1"/>
    <x v="0"/>
  </r>
  <r>
    <x v="3917"/>
    <x v="133"/>
    <s v="CUS21209"/>
    <x v="4"/>
    <x v="3"/>
    <x v="1"/>
    <x v="0"/>
    <x v="319"/>
    <n v="1"/>
    <x v="4"/>
    <n v="7"/>
    <x v="4"/>
    <x v="1"/>
    <x v="0"/>
  </r>
  <r>
    <x v="3918"/>
    <x v="120"/>
    <s v="CUS59297"/>
    <x v="2"/>
    <x v="5"/>
    <x v="0"/>
    <x v="1"/>
    <x v="640"/>
    <n v="4"/>
    <x v="15"/>
    <n v="11"/>
    <x v="0"/>
    <x v="1"/>
    <x v="0"/>
  </r>
  <r>
    <x v="3919"/>
    <x v="61"/>
    <s v="CUS21923"/>
    <x v="3"/>
    <x v="0"/>
    <x v="1"/>
    <x v="0"/>
    <x v="418"/>
    <n v="4"/>
    <x v="11"/>
    <n v="14"/>
    <x v="0"/>
    <x v="0"/>
    <x v="0"/>
  </r>
  <r>
    <x v="3920"/>
    <x v="35"/>
    <s v="CUS32235"/>
    <x v="1"/>
    <x v="2"/>
    <x v="1"/>
    <x v="0"/>
    <x v="748"/>
    <n v="4"/>
    <x v="33"/>
    <n v="11"/>
    <x v="2"/>
    <x v="3"/>
    <x v="2"/>
  </r>
  <r>
    <x v="3921"/>
    <x v="139"/>
    <s v="CUS48375"/>
    <x v="0"/>
    <x v="0"/>
    <x v="1"/>
    <x v="0"/>
    <x v="784"/>
    <n v="1"/>
    <x v="30"/>
    <n v="6"/>
    <x v="0"/>
    <x v="2"/>
    <x v="0"/>
  </r>
  <r>
    <x v="3922"/>
    <x v="151"/>
    <s v="CUS63887"/>
    <x v="1"/>
    <x v="3"/>
    <x v="0"/>
    <x v="0"/>
    <x v="581"/>
    <n v="3"/>
    <x v="36"/>
    <n v="8"/>
    <x v="4"/>
    <x v="3"/>
    <x v="0"/>
  </r>
  <r>
    <x v="3923"/>
    <x v="130"/>
    <s v="CUS56763"/>
    <x v="5"/>
    <x v="6"/>
    <x v="0"/>
    <x v="1"/>
    <x v="584"/>
    <n v="4"/>
    <x v="40"/>
    <n v="3"/>
    <x v="0"/>
    <x v="0"/>
    <x v="0"/>
  </r>
  <r>
    <x v="3924"/>
    <x v="3"/>
    <s v="CUS55410"/>
    <x v="5"/>
    <x v="6"/>
    <x v="0"/>
    <x v="1"/>
    <x v="416"/>
    <n v="2"/>
    <x v="34"/>
    <n v="10"/>
    <x v="2"/>
    <x v="0"/>
    <x v="0"/>
  </r>
  <r>
    <x v="3925"/>
    <x v="11"/>
    <s v="CUS46727"/>
    <x v="5"/>
    <x v="9"/>
    <x v="0"/>
    <x v="0"/>
    <x v="548"/>
    <n v="3"/>
    <x v="32"/>
    <n v="5"/>
    <x v="1"/>
    <x v="1"/>
    <x v="2"/>
  </r>
  <r>
    <x v="3926"/>
    <x v="30"/>
    <s v="CUS49965"/>
    <x v="1"/>
    <x v="7"/>
    <x v="1"/>
    <x v="0"/>
    <x v="209"/>
    <n v="1"/>
    <x v="9"/>
    <n v="11"/>
    <x v="4"/>
    <x v="1"/>
    <x v="0"/>
  </r>
  <r>
    <x v="3927"/>
    <x v="124"/>
    <s v="CUS82437"/>
    <x v="0"/>
    <x v="0"/>
    <x v="0"/>
    <x v="0"/>
    <x v="137"/>
    <n v="1"/>
    <x v="9"/>
    <n v="10"/>
    <x v="3"/>
    <x v="0"/>
    <x v="2"/>
  </r>
  <r>
    <x v="3928"/>
    <x v="171"/>
    <s v="CUS64870"/>
    <x v="5"/>
    <x v="4"/>
    <x v="0"/>
    <x v="0"/>
    <x v="204"/>
    <n v="2"/>
    <x v="29"/>
    <n v="11"/>
    <x v="1"/>
    <x v="0"/>
    <x v="1"/>
  </r>
  <r>
    <x v="3929"/>
    <x v="35"/>
    <s v="CUS25553"/>
    <x v="1"/>
    <x v="2"/>
    <x v="1"/>
    <x v="1"/>
    <x v="569"/>
    <n v="1"/>
    <x v="21"/>
    <n v="15"/>
    <x v="4"/>
    <x v="2"/>
    <x v="1"/>
  </r>
  <r>
    <x v="3930"/>
    <x v="33"/>
    <s v="CUS77525"/>
    <x v="3"/>
    <x v="1"/>
    <x v="1"/>
    <x v="1"/>
    <x v="691"/>
    <n v="2"/>
    <x v="19"/>
    <n v="12"/>
    <x v="2"/>
    <x v="0"/>
    <x v="0"/>
  </r>
  <r>
    <x v="3931"/>
    <x v="56"/>
    <s v="CUS40842"/>
    <x v="4"/>
    <x v="4"/>
    <x v="1"/>
    <x v="1"/>
    <x v="565"/>
    <n v="4"/>
    <x v="15"/>
    <n v="6"/>
    <x v="2"/>
    <x v="1"/>
    <x v="1"/>
  </r>
  <r>
    <x v="3932"/>
    <x v="13"/>
    <s v="CUS52115"/>
    <x v="1"/>
    <x v="5"/>
    <x v="0"/>
    <x v="1"/>
    <x v="544"/>
    <n v="1"/>
    <x v="21"/>
    <n v="9"/>
    <x v="4"/>
    <x v="3"/>
    <x v="1"/>
  </r>
  <r>
    <x v="3933"/>
    <x v="151"/>
    <s v="CUS32674"/>
    <x v="5"/>
    <x v="9"/>
    <x v="0"/>
    <x v="0"/>
    <x v="656"/>
    <n v="2"/>
    <x v="4"/>
    <n v="4"/>
    <x v="3"/>
    <x v="1"/>
    <x v="0"/>
  </r>
  <r>
    <x v="3934"/>
    <x v="155"/>
    <s v="CUS90124"/>
    <x v="3"/>
    <x v="7"/>
    <x v="1"/>
    <x v="1"/>
    <x v="645"/>
    <n v="1"/>
    <x v="9"/>
    <n v="7"/>
    <x v="2"/>
    <x v="2"/>
    <x v="0"/>
  </r>
  <r>
    <x v="3935"/>
    <x v="79"/>
    <s v="CUS42223"/>
    <x v="1"/>
    <x v="6"/>
    <x v="1"/>
    <x v="1"/>
    <x v="52"/>
    <n v="2"/>
    <x v="19"/>
    <n v="4"/>
    <x v="4"/>
    <x v="0"/>
    <x v="2"/>
  </r>
  <r>
    <x v="3936"/>
    <x v="110"/>
    <s v="CUS63251"/>
    <x v="1"/>
    <x v="5"/>
    <x v="1"/>
    <x v="1"/>
    <x v="66"/>
    <n v="4"/>
    <x v="16"/>
    <n v="15"/>
    <x v="0"/>
    <x v="1"/>
    <x v="0"/>
  </r>
  <r>
    <x v="3937"/>
    <x v="41"/>
    <s v="CUS82844"/>
    <x v="4"/>
    <x v="5"/>
    <x v="0"/>
    <x v="0"/>
    <x v="13"/>
    <n v="1"/>
    <x v="23"/>
    <n v="15"/>
    <x v="4"/>
    <x v="0"/>
    <x v="0"/>
  </r>
  <r>
    <x v="3938"/>
    <x v="100"/>
    <s v="CUS19511"/>
    <x v="2"/>
    <x v="6"/>
    <x v="0"/>
    <x v="0"/>
    <x v="63"/>
    <n v="4"/>
    <x v="1"/>
    <n v="3"/>
    <x v="1"/>
    <x v="2"/>
    <x v="0"/>
  </r>
  <r>
    <x v="3939"/>
    <x v="151"/>
    <s v="CUS54567"/>
    <x v="1"/>
    <x v="9"/>
    <x v="0"/>
    <x v="1"/>
    <x v="751"/>
    <n v="3"/>
    <x v="32"/>
    <n v="14"/>
    <x v="3"/>
    <x v="0"/>
    <x v="1"/>
  </r>
  <r>
    <x v="3940"/>
    <x v="41"/>
    <s v="CUS98149"/>
    <x v="5"/>
    <x v="1"/>
    <x v="1"/>
    <x v="1"/>
    <x v="365"/>
    <n v="3"/>
    <x v="18"/>
    <n v="11"/>
    <x v="3"/>
    <x v="1"/>
    <x v="0"/>
  </r>
  <r>
    <x v="3941"/>
    <x v="91"/>
    <s v="CUS95338"/>
    <x v="2"/>
    <x v="7"/>
    <x v="0"/>
    <x v="0"/>
    <x v="343"/>
    <n v="3"/>
    <x v="38"/>
    <n v="13"/>
    <x v="0"/>
    <x v="3"/>
    <x v="0"/>
  </r>
  <r>
    <x v="3942"/>
    <x v="161"/>
    <s v="CUS48896"/>
    <x v="2"/>
    <x v="8"/>
    <x v="1"/>
    <x v="1"/>
    <x v="138"/>
    <n v="1"/>
    <x v="10"/>
    <n v="11"/>
    <x v="2"/>
    <x v="3"/>
    <x v="2"/>
  </r>
  <r>
    <x v="3943"/>
    <x v="3"/>
    <s v="CUS94881"/>
    <x v="2"/>
    <x v="9"/>
    <x v="1"/>
    <x v="1"/>
    <x v="71"/>
    <n v="1"/>
    <x v="40"/>
    <n v="15"/>
    <x v="1"/>
    <x v="0"/>
    <x v="0"/>
  </r>
  <r>
    <x v="3944"/>
    <x v="79"/>
    <s v="CUS79105"/>
    <x v="5"/>
    <x v="0"/>
    <x v="1"/>
    <x v="1"/>
    <x v="426"/>
    <n v="4"/>
    <x v="17"/>
    <n v="3"/>
    <x v="1"/>
    <x v="3"/>
    <x v="0"/>
  </r>
  <r>
    <x v="3945"/>
    <x v="96"/>
    <s v="CUS90077"/>
    <x v="0"/>
    <x v="7"/>
    <x v="0"/>
    <x v="1"/>
    <x v="198"/>
    <n v="1"/>
    <x v="11"/>
    <n v="15"/>
    <x v="3"/>
    <x v="1"/>
    <x v="0"/>
  </r>
  <r>
    <x v="3946"/>
    <x v="39"/>
    <s v="CUS35671"/>
    <x v="4"/>
    <x v="2"/>
    <x v="1"/>
    <x v="0"/>
    <x v="777"/>
    <n v="1"/>
    <x v="24"/>
    <n v="8"/>
    <x v="1"/>
    <x v="1"/>
    <x v="1"/>
  </r>
  <r>
    <x v="3947"/>
    <x v="154"/>
    <s v="CUS33725"/>
    <x v="0"/>
    <x v="5"/>
    <x v="1"/>
    <x v="1"/>
    <x v="224"/>
    <n v="1"/>
    <x v="16"/>
    <n v="10"/>
    <x v="4"/>
    <x v="2"/>
    <x v="2"/>
  </r>
  <r>
    <x v="3948"/>
    <x v="36"/>
    <s v="CUS10995"/>
    <x v="4"/>
    <x v="9"/>
    <x v="0"/>
    <x v="1"/>
    <x v="752"/>
    <n v="1"/>
    <x v="7"/>
    <n v="13"/>
    <x v="2"/>
    <x v="3"/>
    <x v="2"/>
  </r>
  <r>
    <x v="3949"/>
    <x v="96"/>
    <s v="CUS33555"/>
    <x v="3"/>
    <x v="8"/>
    <x v="1"/>
    <x v="1"/>
    <x v="328"/>
    <n v="4"/>
    <x v="13"/>
    <n v="14"/>
    <x v="3"/>
    <x v="0"/>
    <x v="0"/>
  </r>
  <r>
    <x v="3950"/>
    <x v="38"/>
    <s v="CUS27859"/>
    <x v="3"/>
    <x v="9"/>
    <x v="1"/>
    <x v="1"/>
    <x v="36"/>
    <n v="4"/>
    <x v="37"/>
    <n v="12"/>
    <x v="3"/>
    <x v="1"/>
    <x v="0"/>
  </r>
  <r>
    <x v="3951"/>
    <x v="125"/>
    <s v="CUS89431"/>
    <x v="4"/>
    <x v="1"/>
    <x v="0"/>
    <x v="0"/>
    <x v="720"/>
    <n v="1"/>
    <x v="2"/>
    <n v="9"/>
    <x v="1"/>
    <x v="0"/>
    <x v="0"/>
  </r>
  <r>
    <x v="3952"/>
    <x v="5"/>
    <s v="CUS17000"/>
    <x v="1"/>
    <x v="9"/>
    <x v="0"/>
    <x v="1"/>
    <x v="343"/>
    <n v="4"/>
    <x v="8"/>
    <n v="12"/>
    <x v="0"/>
    <x v="1"/>
    <x v="0"/>
  </r>
  <r>
    <x v="3953"/>
    <x v="21"/>
    <s v="CUS66083"/>
    <x v="3"/>
    <x v="5"/>
    <x v="1"/>
    <x v="0"/>
    <x v="624"/>
    <n v="4"/>
    <x v="5"/>
    <n v="7"/>
    <x v="1"/>
    <x v="1"/>
    <x v="0"/>
  </r>
  <r>
    <x v="3954"/>
    <x v="27"/>
    <s v="CUS47769"/>
    <x v="0"/>
    <x v="9"/>
    <x v="0"/>
    <x v="1"/>
    <x v="54"/>
    <n v="4"/>
    <x v="40"/>
    <n v="5"/>
    <x v="0"/>
    <x v="3"/>
    <x v="0"/>
  </r>
  <r>
    <x v="3955"/>
    <x v="21"/>
    <s v="CUS12291"/>
    <x v="4"/>
    <x v="8"/>
    <x v="1"/>
    <x v="0"/>
    <x v="515"/>
    <n v="4"/>
    <x v="26"/>
    <n v="6"/>
    <x v="1"/>
    <x v="1"/>
    <x v="0"/>
  </r>
  <r>
    <x v="3956"/>
    <x v="22"/>
    <s v="CUS15037"/>
    <x v="5"/>
    <x v="2"/>
    <x v="1"/>
    <x v="0"/>
    <x v="516"/>
    <n v="2"/>
    <x v="33"/>
    <n v="4"/>
    <x v="3"/>
    <x v="3"/>
    <x v="2"/>
  </r>
  <r>
    <x v="3957"/>
    <x v="170"/>
    <s v="CUS82356"/>
    <x v="1"/>
    <x v="1"/>
    <x v="0"/>
    <x v="1"/>
    <x v="331"/>
    <n v="1"/>
    <x v="22"/>
    <n v="14"/>
    <x v="1"/>
    <x v="2"/>
    <x v="2"/>
  </r>
  <r>
    <x v="3958"/>
    <x v="83"/>
    <s v="CUS44089"/>
    <x v="1"/>
    <x v="8"/>
    <x v="0"/>
    <x v="1"/>
    <x v="500"/>
    <n v="4"/>
    <x v="5"/>
    <n v="8"/>
    <x v="4"/>
    <x v="3"/>
    <x v="0"/>
  </r>
  <r>
    <x v="3959"/>
    <x v="110"/>
    <s v="CUS10886"/>
    <x v="2"/>
    <x v="6"/>
    <x v="1"/>
    <x v="1"/>
    <x v="418"/>
    <n v="1"/>
    <x v="13"/>
    <n v="7"/>
    <x v="0"/>
    <x v="2"/>
    <x v="0"/>
  </r>
  <r>
    <x v="3960"/>
    <x v="146"/>
    <s v="CUS85821"/>
    <x v="0"/>
    <x v="5"/>
    <x v="0"/>
    <x v="1"/>
    <x v="201"/>
    <n v="2"/>
    <x v="22"/>
    <n v="4"/>
    <x v="0"/>
    <x v="0"/>
    <x v="1"/>
  </r>
  <r>
    <x v="3961"/>
    <x v="159"/>
    <s v="CUS82472"/>
    <x v="2"/>
    <x v="1"/>
    <x v="1"/>
    <x v="1"/>
    <x v="11"/>
    <n v="3"/>
    <x v="25"/>
    <n v="7"/>
    <x v="1"/>
    <x v="2"/>
    <x v="0"/>
  </r>
  <r>
    <x v="3962"/>
    <x v="45"/>
    <s v="CUS54386"/>
    <x v="0"/>
    <x v="6"/>
    <x v="1"/>
    <x v="0"/>
    <x v="446"/>
    <n v="2"/>
    <x v="12"/>
    <n v="11"/>
    <x v="2"/>
    <x v="0"/>
    <x v="0"/>
  </r>
  <r>
    <x v="3963"/>
    <x v="125"/>
    <s v="CUS57709"/>
    <x v="0"/>
    <x v="8"/>
    <x v="0"/>
    <x v="1"/>
    <x v="338"/>
    <n v="4"/>
    <x v="4"/>
    <n v="12"/>
    <x v="4"/>
    <x v="3"/>
    <x v="0"/>
  </r>
  <r>
    <x v="3964"/>
    <x v="30"/>
    <s v="CUS18161"/>
    <x v="3"/>
    <x v="8"/>
    <x v="0"/>
    <x v="1"/>
    <x v="557"/>
    <n v="3"/>
    <x v="18"/>
    <n v="9"/>
    <x v="2"/>
    <x v="3"/>
    <x v="1"/>
  </r>
  <r>
    <x v="3965"/>
    <x v="37"/>
    <s v="CUS85478"/>
    <x v="1"/>
    <x v="2"/>
    <x v="1"/>
    <x v="1"/>
    <x v="570"/>
    <n v="4"/>
    <x v="0"/>
    <n v="3"/>
    <x v="0"/>
    <x v="1"/>
    <x v="2"/>
  </r>
  <r>
    <x v="3966"/>
    <x v="62"/>
    <s v="CUS44126"/>
    <x v="4"/>
    <x v="0"/>
    <x v="0"/>
    <x v="1"/>
    <x v="711"/>
    <n v="4"/>
    <x v="18"/>
    <n v="15"/>
    <x v="1"/>
    <x v="2"/>
    <x v="1"/>
  </r>
  <r>
    <x v="3967"/>
    <x v="23"/>
    <s v="CUS70049"/>
    <x v="5"/>
    <x v="0"/>
    <x v="0"/>
    <x v="0"/>
    <x v="5"/>
    <n v="3"/>
    <x v="30"/>
    <n v="12"/>
    <x v="2"/>
    <x v="0"/>
    <x v="0"/>
  </r>
  <r>
    <x v="3968"/>
    <x v="16"/>
    <s v="CUS32324"/>
    <x v="4"/>
    <x v="2"/>
    <x v="1"/>
    <x v="1"/>
    <x v="576"/>
    <n v="4"/>
    <x v="32"/>
    <n v="7"/>
    <x v="1"/>
    <x v="2"/>
    <x v="0"/>
  </r>
  <r>
    <x v="3969"/>
    <x v="0"/>
    <s v="CUS94571"/>
    <x v="4"/>
    <x v="0"/>
    <x v="1"/>
    <x v="0"/>
    <x v="591"/>
    <n v="1"/>
    <x v="35"/>
    <n v="15"/>
    <x v="3"/>
    <x v="1"/>
    <x v="0"/>
  </r>
  <r>
    <x v="3970"/>
    <x v="177"/>
    <s v="CUS48659"/>
    <x v="3"/>
    <x v="0"/>
    <x v="0"/>
    <x v="1"/>
    <x v="205"/>
    <n v="1"/>
    <x v="10"/>
    <n v="14"/>
    <x v="4"/>
    <x v="1"/>
    <x v="0"/>
  </r>
  <r>
    <x v="3971"/>
    <x v="138"/>
    <s v="CUS27551"/>
    <x v="3"/>
    <x v="5"/>
    <x v="0"/>
    <x v="1"/>
    <x v="611"/>
    <n v="3"/>
    <x v="31"/>
    <n v="7"/>
    <x v="0"/>
    <x v="3"/>
    <x v="0"/>
  </r>
  <r>
    <x v="3972"/>
    <x v="19"/>
    <s v="CUS34810"/>
    <x v="3"/>
    <x v="2"/>
    <x v="0"/>
    <x v="0"/>
    <x v="576"/>
    <n v="4"/>
    <x v="5"/>
    <n v="13"/>
    <x v="1"/>
    <x v="0"/>
    <x v="0"/>
  </r>
  <r>
    <x v="3973"/>
    <x v="63"/>
    <s v="CUS25154"/>
    <x v="4"/>
    <x v="7"/>
    <x v="0"/>
    <x v="0"/>
    <x v="160"/>
    <n v="2"/>
    <x v="21"/>
    <n v="6"/>
    <x v="4"/>
    <x v="2"/>
    <x v="1"/>
  </r>
  <r>
    <x v="3974"/>
    <x v="17"/>
    <s v="CUS72727"/>
    <x v="3"/>
    <x v="4"/>
    <x v="1"/>
    <x v="1"/>
    <x v="732"/>
    <n v="3"/>
    <x v="33"/>
    <n v="9"/>
    <x v="0"/>
    <x v="3"/>
    <x v="1"/>
  </r>
  <r>
    <x v="3975"/>
    <x v="95"/>
    <s v="CUS75953"/>
    <x v="5"/>
    <x v="4"/>
    <x v="1"/>
    <x v="0"/>
    <x v="293"/>
    <n v="2"/>
    <x v="31"/>
    <n v="7"/>
    <x v="1"/>
    <x v="1"/>
    <x v="0"/>
  </r>
  <r>
    <x v="3976"/>
    <x v="73"/>
    <s v="CUS34373"/>
    <x v="0"/>
    <x v="3"/>
    <x v="1"/>
    <x v="1"/>
    <x v="235"/>
    <n v="1"/>
    <x v="12"/>
    <n v="7"/>
    <x v="2"/>
    <x v="0"/>
    <x v="0"/>
  </r>
  <r>
    <x v="3977"/>
    <x v="122"/>
    <s v="CUS32816"/>
    <x v="3"/>
    <x v="8"/>
    <x v="1"/>
    <x v="1"/>
    <x v="119"/>
    <n v="1"/>
    <x v="23"/>
    <n v="3"/>
    <x v="0"/>
    <x v="1"/>
    <x v="0"/>
  </r>
  <r>
    <x v="3978"/>
    <x v="111"/>
    <s v="CUS33638"/>
    <x v="1"/>
    <x v="5"/>
    <x v="0"/>
    <x v="1"/>
    <x v="293"/>
    <n v="4"/>
    <x v="18"/>
    <n v="14"/>
    <x v="3"/>
    <x v="1"/>
    <x v="0"/>
  </r>
  <r>
    <x v="3979"/>
    <x v="51"/>
    <s v="CUS23108"/>
    <x v="3"/>
    <x v="1"/>
    <x v="1"/>
    <x v="0"/>
    <x v="128"/>
    <n v="3"/>
    <x v="5"/>
    <n v="7"/>
    <x v="3"/>
    <x v="0"/>
    <x v="2"/>
  </r>
  <r>
    <x v="3980"/>
    <x v="78"/>
    <s v="CUS66815"/>
    <x v="1"/>
    <x v="5"/>
    <x v="0"/>
    <x v="1"/>
    <x v="67"/>
    <n v="4"/>
    <x v="8"/>
    <n v="12"/>
    <x v="3"/>
    <x v="3"/>
    <x v="1"/>
  </r>
  <r>
    <x v="3981"/>
    <x v="158"/>
    <s v="CUS80477"/>
    <x v="5"/>
    <x v="8"/>
    <x v="1"/>
    <x v="1"/>
    <x v="272"/>
    <n v="1"/>
    <x v="11"/>
    <n v="5"/>
    <x v="4"/>
    <x v="2"/>
    <x v="0"/>
  </r>
  <r>
    <x v="3982"/>
    <x v="16"/>
    <s v="CUS96278"/>
    <x v="2"/>
    <x v="8"/>
    <x v="0"/>
    <x v="1"/>
    <x v="659"/>
    <n v="4"/>
    <x v="34"/>
    <n v="7"/>
    <x v="0"/>
    <x v="2"/>
    <x v="0"/>
  </r>
  <r>
    <x v="3983"/>
    <x v="70"/>
    <s v="CUS25782"/>
    <x v="0"/>
    <x v="1"/>
    <x v="1"/>
    <x v="1"/>
    <x v="717"/>
    <n v="4"/>
    <x v="12"/>
    <n v="14"/>
    <x v="0"/>
    <x v="2"/>
    <x v="0"/>
  </r>
  <r>
    <x v="3984"/>
    <x v="45"/>
    <s v="CUS73416"/>
    <x v="1"/>
    <x v="8"/>
    <x v="1"/>
    <x v="1"/>
    <x v="391"/>
    <n v="3"/>
    <x v="26"/>
    <n v="14"/>
    <x v="0"/>
    <x v="0"/>
    <x v="0"/>
  </r>
  <r>
    <x v="3985"/>
    <x v="117"/>
    <s v="CUS78998"/>
    <x v="3"/>
    <x v="7"/>
    <x v="0"/>
    <x v="1"/>
    <x v="514"/>
    <n v="4"/>
    <x v="36"/>
    <n v="15"/>
    <x v="4"/>
    <x v="3"/>
    <x v="2"/>
  </r>
  <r>
    <x v="3986"/>
    <x v="62"/>
    <s v="CUS55083"/>
    <x v="2"/>
    <x v="4"/>
    <x v="0"/>
    <x v="1"/>
    <x v="419"/>
    <n v="2"/>
    <x v="21"/>
    <n v="7"/>
    <x v="4"/>
    <x v="3"/>
    <x v="0"/>
  </r>
  <r>
    <x v="3987"/>
    <x v="42"/>
    <s v="CUS40137"/>
    <x v="4"/>
    <x v="4"/>
    <x v="1"/>
    <x v="0"/>
    <x v="649"/>
    <n v="3"/>
    <x v="6"/>
    <n v="10"/>
    <x v="4"/>
    <x v="1"/>
    <x v="0"/>
  </r>
  <r>
    <x v="3988"/>
    <x v="94"/>
    <s v="CUS50575"/>
    <x v="2"/>
    <x v="0"/>
    <x v="1"/>
    <x v="0"/>
    <x v="470"/>
    <n v="4"/>
    <x v="8"/>
    <n v="9"/>
    <x v="2"/>
    <x v="3"/>
    <x v="1"/>
  </r>
  <r>
    <x v="3989"/>
    <x v="78"/>
    <s v="CUS41403"/>
    <x v="1"/>
    <x v="3"/>
    <x v="1"/>
    <x v="1"/>
    <x v="151"/>
    <n v="3"/>
    <x v="13"/>
    <n v="5"/>
    <x v="0"/>
    <x v="1"/>
    <x v="0"/>
  </r>
  <r>
    <x v="3990"/>
    <x v="157"/>
    <s v="CUS27029"/>
    <x v="3"/>
    <x v="6"/>
    <x v="1"/>
    <x v="1"/>
    <x v="319"/>
    <n v="3"/>
    <x v="11"/>
    <n v="7"/>
    <x v="3"/>
    <x v="0"/>
    <x v="0"/>
  </r>
  <r>
    <x v="3991"/>
    <x v="28"/>
    <s v="CUS91074"/>
    <x v="0"/>
    <x v="3"/>
    <x v="1"/>
    <x v="1"/>
    <x v="98"/>
    <n v="1"/>
    <x v="14"/>
    <n v="7"/>
    <x v="0"/>
    <x v="1"/>
    <x v="2"/>
  </r>
  <r>
    <x v="3992"/>
    <x v="25"/>
    <s v="CUS86296"/>
    <x v="1"/>
    <x v="3"/>
    <x v="0"/>
    <x v="1"/>
    <x v="520"/>
    <n v="3"/>
    <x v="22"/>
    <n v="7"/>
    <x v="2"/>
    <x v="2"/>
    <x v="1"/>
  </r>
  <r>
    <x v="3993"/>
    <x v="103"/>
    <s v="CUS20865"/>
    <x v="4"/>
    <x v="6"/>
    <x v="1"/>
    <x v="1"/>
    <x v="19"/>
    <n v="4"/>
    <x v="40"/>
    <n v="7"/>
    <x v="4"/>
    <x v="1"/>
    <x v="0"/>
  </r>
  <r>
    <x v="3994"/>
    <x v="180"/>
    <s v="CUS72198"/>
    <x v="5"/>
    <x v="7"/>
    <x v="1"/>
    <x v="0"/>
    <x v="42"/>
    <n v="3"/>
    <x v="3"/>
    <n v="15"/>
    <x v="0"/>
    <x v="2"/>
    <x v="0"/>
  </r>
  <r>
    <x v="3995"/>
    <x v="165"/>
    <s v="CUS43790"/>
    <x v="5"/>
    <x v="6"/>
    <x v="0"/>
    <x v="0"/>
    <x v="230"/>
    <n v="3"/>
    <x v="18"/>
    <n v="8"/>
    <x v="4"/>
    <x v="0"/>
    <x v="2"/>
  </r>
  <r>
    <x v="3996"/>
    <x v="180"/>
    <s v="CUS11863"/>
    <x v="3"/>
    <x v="2"/>
    <x v="1"/>
    <x v="1"/>
    <x v="590"/>
    <n v="1"/>
    <x v="6"/>
    <n v="3"/>
    <x v="1"/>
    <x v="1"/>
    <x v="1"/>
  </r>
  <r>
    <x v="3997"/>
    <x v="69"/>
    <s v="CUS61928"/>
    <x v="5"/>
    <x v="6"/>
    <x v="0"/>
    <x v="0"/>
    <x v="153"/>
    <n v="3"/>
    <x v="10"/>
    <n v="9"/>
    <x v="2"/>
    <x v="0"/>
    <x v="1"/>
  </r>
  <r>
    <x v="3998"/>
    <x v="75"/>
    <s v="CUS49090"/>
    <x v="0"/>
    <x v="4"/>
    <x v="0"/>
    <x v="0"/>
    <x v="429"/>
    <n v="3"/>
    <x v="16"/>
    <n v="4"/>
    <x v="4"/>
    <x v="0"/>
    <x v="0"/>
  </r>
  <r>
    <x v="3999"/>
    <x v="79"/>
    <s v="CUS19868"/>
    <x v="5"/>
    <x v="0"/>
    <x v="0"/>
    <x v="0"/>
    <x v="122"/>
    <n v="4"/>
    <x v="12"/>
    <n v="12"/>
    <x v="1"/>
    <x v="1"/>
    <x v="2"/>
  </r>
  <r>
    <x v="4000"/>
    <x v="140"/>
    <s v="CUS87229"/>
    <x v="1"/>
    <x v="4"/>
    <x v="1"/>
    <x v="0"/>
    <x v="272"/>
    <n v="4"/>
    <x v="19"/>
    <n v="14"/>
    <x v="1"/>
    <x v="0"/>
    <x v="0"/>
  </r>
  <r>
    <x v="4001"/>
    <x v="34"/>
    <s v="CUS48514"/>
    <x v="0"/>
    <x v="4"/>
    <x v="0"/>
    <x v="0"/>
    <x v="165"/>
    <n v="1"/>
    <x v="30"/>
    <n v="4"/>
    <x v="2"/>
    <x v="1"/>
    <x v="2"/>
  </r>
  <r>
    <x v="4002"/>
    <x v="123"/>
    <s v="CUS74933"/>
    <x v="2"/>
    <x v="2"/>
    <x v="0"/>
    <x v="0"/>
    <x v="112"/>
    <n v="3"/>
    <x v="0"/>
    <n v="9"/>
    <x v="2"/>
    <x v="1"/>
    <x v="1"/>
  </r>
  <r>
    <x v="4003"/>
    <x v="54"/>
    <s v="CUS77361"/>
    <x v="3"/>
    <x v="1"/>
    <x v="1"/>
    <x v="1"/>
    <x v="165"/>
    <n v="4"/>
    <x v="37"/>
    <n v="6"/>
    <x v="1"/>
    <x v="1"/>
    <x v="2"/>
  </r>
  <r>
    <x v="4004"/>
    <x v="92"/>
    <s v="CUS29006"/>
    <x v="0"/>
    <x v="8"/>
    <x v="1"/>
    <x v="0"/>
    <x v="476"/>
    <n v="2"/>
    <x v="24"/>
    <n v="7"/>
    <x v="4"/>
    <x v="0"/>
    <x v="0"/>
  </r>
  <r>
    <x v="4005"/>
    <x v="82"/>
    <s v="CUS66617"/>
    <x v="4"/>
    <x v="4"/>
    <x v="0"/>
    <x v="0"/>
    <x v="764"/>
    <n v="3"/>
    <x v="1"/>
    <n v="12"/>
    <x v="1"/>
    <x v="1"/>
    <x v="0"/>
  </r>
  <r>
    <x v="4006"/>
    <x v="51"/>
    <s v="CUS79132"/>
    <x v="3"/>
    <x v="8"/>
    <x v="0"/>
    <x v="1"/>
    <x v="240"/>
    <n v="3"/>
    <x v="34"/>
    <n v="10"/>
    <x v="2"/>
    <x v="1"/>
    <x v="0"/>
  </r>
  <r>
    <x v="4007"/>
    <x v="109"/>
    <s v="CUS80306"/>
    <x v="0"/>
    <x v="8"/>
    <x v="0"/>
    <x v="1"/>
    <x v="268"/>
    <n v="2"/>
    <x v="13"/>
    <n v="8"/>
    <x v="2"/>
    <x v="0"/>
    <x v="0"/>
  </r>
  <r>
    <x v="4008"/>
    <x v="88"/>
    <s v="CUS53375"/>
    <x v="4"/>
    <x v="4"/>
    <x v="0"/>
    <x v="1"/>
    <x v="532"/>
    <n v="3"/>
    <x v="8"/>
    <n v="8"/>
    <x v="3"/>
    <x v="0"/>
    <x v="2"/>
  </r>
  <r>
    <x v="4009"/>
    <x v="150"/>
    <s v="CUS93771"/>
    <x v="0"/>
    <x v="0"/>
    <x v="1"/>
    <x v="0"/>
    <x v="218"/>
    <n v="2"/>
    <x v="23"/>
    <n v="14"/>
    <x v="3"/>
    <x v="3"/>
    <x v="0"/>
  </r>
  <r>
    <x v="4010"/>
    <x v="105"/>
    <s v="CUS98737"/>
    <x v="3"/>
    <x v="6"/>
    <x v="0"/>
    <x v="0"/>
    <x v="734"/>
    <n v="4"/>
    <x v="36"/>
    <n v="11"/>
    <x v="3"/>
    <x v="2"/>
    <x v="0"/>
  </r>
  <r>
    <x v="4011"/>
    <x v="66"/>
    <s v="CUS13400"/>
    <x v="1"/>
    <x v="9"/>
    <x v="0"/>
    <x v="0"/>
    <x v="321"/>
    <n v="3"/>
    <x v="13"/>
    <n v="13"/>
    <x v="2"/>
    <x v="1"/>
    <x v="0"/>
  </r>
  <r>
    <x v="4012"/>
    <x v="74"/>
    <s v="CUS12008"/>
    <x v="3"/>
    <x v="8"/>
    <x v="0"/>
    <x v="0"/>
    <x v="487"/>
    <n v="3"/>
    <x v="8"/>
    <n v="3"/>
    <x v="2"/>
    <x v="1"/>
    <x v="0"/>
  </r>
  <r>
    <x v="4013"/>
    <x v="183"/>
    <s v="CUS63510"/>
    <x v="5"/>
    <x v="2"/>
    <x v="0"/>
    <x v="1"/>
    <x v="60"/>
    <n v="2"/>
    <x v="40"/>
    <n v="9"/>
    <x v="2"/>
    <x v="1"/>
    <x v="1"/>
  </r>
  <r>
    <x v="4014"/>
    <x v="132"/>
    <s v="CUS63522"/>
    <x v="3"/>
    <x v="8"/>
    <x v="1"/>
    <x v="0"/>
    <x v="231"/>
    <n v="2"/>
    <x v="12"/>
    <n v="10"/>
    <x v="4"/>
    <x v="3"/>
    <x v="0"/>
  </r>
  <r>
    <x v="4015"/>
    <x v="158"/>
    <s v="CUS54007"/>
    <x v="5"/>
    <x v="0"/>
    <x v="0"/>
    <x v="1"/>
    <x v="456"/>
    <n v="4"/>
    <x v="4"/>
    <n v="14"/>
    <x v="1"/>
    <x v="0"/>
    <x v="1"/>
  </r>
  <r>
    <x v="4016"/>
    <x v="92"/>
    <s v="CUS13069"/>
    <x v="1"/>
    <x v="4"/>
    <x v="1"/>
    <x v="0"/>
    <x v="310"/>
    <n v="3"/>
    <x v="4"/>
    <n v="12"/>
    <x v="2"/>
    <x v="2"/>
    <x v="2"/>
  </r>
  <r>
    <x v="4017"/>
    <x v="75"/>
    <s v="CUS89502"/>
    <x v="5"/>
    <x v="8"/>
    <x v="1"/>
    <x v="0"/>
    <x v="681"/>
    <n v="3"/>
    <x v="27"/>
    <n v="12"/>
    <x v="0"/>
    <x v="2"/>
    <x v="2"/>
  </r>
  <r>
    <x v="4018"/>
    <x v="33"/>
    <s v="CUS25661"/>
    <x v="4"/>
    <x v="9"/>
    <x v="1"/>
    <x v="0"/>
    <x v="513"/>
    <n v="4"/>
    <x v="40"/>
    <n v="3"/>
    <x v="1"/>
    <x v="2"/>
    <x v="1"/>
  </r>
  <r>
    <x v="4019"/>
    <x v="5"/>
    <s v="CUS17813"/>
    <x v="3"/>
    <x v="5"/>
    <x v="0"/>
    <x v="0"/>
    <x v="428"/>
    <n v="4"/>
    <x v="18"/>
    <n v="11"/>
    <x v="0"/>
    <x v="3"/>
    <x v="2"/>
  </r>
  <r>
    <x v="4020"/>
    <x v="145"/>
    <s v="CUS27312"/>
    <x v="1"/>
    <x v="6"/>
    <x v="1"/>
    <x v="1"/>
    <x v="587"/>
    <n v="2"/>
    <x v="29"/>
    <n v="9"/>
    <x v="1"/>
    <x v="2"/>
    <x v="0"/>
  </r>
  <r>
    <x v="4021"/>
    <x v="154"/>
    <s v="CUS63698"/>
    <x v="2"/>
    <x v="3"/>
    <x v="0"/>
    <x v="1"/>
    <x v="639"/>
    <n v="4"/>
    <x v="12"/>
    <n v="7"/>
    <x v="2"/>
    <x v="3"/>
    <x v="0"/>
  </r>
  <r>
    <x v="4022"/>
    <x v="142"/>
    <s v="CUS48660"/>
    <x v="1"/>
    <x v="3"/>
    <x v="1"/>
    <x v="0"/>
    <x v="767"/>
    <n v="1"/>
    <x v="31"/>
    <n v="12"/>
    <x v="1"/>
    <x v="3"/>
    <x v="0"/>
  </r>
  <r>
    <x v="4023"/>
    <x v="28"/>
    <s v="CUS19452"/>
    <x v="0"/>
    <x v="2"/>
    <x v="0"/>
    <x v="0"/>
    <x v="148"/>
    <n v="2"/>
    <x v="18"/>
    <n v="15"/>
    <x v="4"/>
    <x v="3"/>
    <x v="0"/>
  </r>
  <r>
    <x v="4024"/>
    <x v="130"/>
    <s v="CUS37719"/>
    <x v="3"/>
    <x v="3"/>
    <x v="1"/>
    <x v="0"/>
    <x v="187"/>
    <n v="1"/>
    <x v="6"/>
    <n v="15"/>
    <x v="2"/>
    <x v="2"/>
    <x v="0"/>
  </r>
  <r>
    <x v="4025"/>
    <x v="141"/>
    <s v="CUS12388"/>
    <x v="3"/>
    <x v="5"/>
    <x v="1"/>
    <x v="1"/>
    <x v="527"/>
    <n v="2"/>
    <x v="28"/>
    <n v="5"/>
    <x v="2"/>
    <x v="1"/>
    <x v="0"/>
  </r>
  <r>
    <x v="4026"/>
    <x v="162"/>
    <s v="CUS80931"/>
    <x v="3"/>
    <x v="5"/>
    <x v="0"/>
    <x v="0"/>
    <x v="506"/>
    <n v="4"/>
    <x v="15"/>
    <n v="10"/>
    <x v="2"/>
    <x v="0"/>
    <x v="0"/>
  </r>
  <r>
    <x v="4027"/>
    <x v="89"/>
    <s v="CUS84635"/>
    <x v="1"/>
    <x v="8"/>
    <x v="0"/>
    <x v="1"/>
    <x v="58"/>
    <n v="2"/>
    <x v="37"/>
    <n v="13"/>
    <x v="4"/>
    <x v="1"/>
    <x v="0"/>
  </r>
  <r>
    <x v="4028"/>
    <x v="137"/>
    <s v="CUS79885"/>
    <x v="2"/>
    <x v="5"/>
    <x v="0"/>
    <x v="0"/>
    <x v="236"/>
    <n v="4"/>
    <x v="2"/>
    <n v="15"/>
    <x v="3"/>
    <x v="0"/>
    <x v="0"/>
  </r>
  <r>
    <x v="4029"/>
    <x v="26"/>
    <s v="CUS27675"/>
    <x v="1"/>
    <x v="3"/>
    <x v="0"/>
    <x v="1"/>
    <x v="515"/>
    <n v="3"/>
    <x v="39"/>
    <n v="9"/>
    <x v="3"/>
    <x v="1"/>
    <x v="0"/>
  </r>
  <r>
    <x v="4030"/>
    <x v="62"/>
    <s v="CUS79450"/>
    <x v="1"/>
    <x v="4"/>
    <x v="0"/>
    <x v="0"/>
    <x v="127"/>
    <n v="3"/>
    <x v="4"/>
    <n v="8"/>
    <x v="4"/>
    <x v="2"/>
    <x v="2"/>
  </r>
  <r>
    <x v="4031"/>
    <x v="157"/>
    <s v="CUS92630"/>
    <x v="1"/>
    <x v="4"/>
    <x v="1"/>
    <x v="0"/>
    <x v="771"/>
    <n v="4"/>
    <x v="40"/>
    <n v="12"/>
    <x v="3"/>
    <x v="3"/>
    <x v="2"/>
  </r>
  <r>
    <x v="4032"/>
    <x v="165"/>
    <s v="CUS88390"/>
    <x v="3"/>
    <x v="3"/>
    <x v="0"/>
    <x v="1"/>
    <x v="503"/>
    <n v="4"/>
    <x v="23"/>
    <n v="4"/>
    <x v="1"/>
    <x v="1"/>
    <x v="2"/>
  </r>
  <r>
    <x v="4033"/>
    <x v="65"/>
    <s v="CUS45950"/>
    <x v="1"/>
    <x v="4"/>
    <x v="1"/>
    <x v="1"/>
    <x v="588"/>
    <n v="4"/>
    <x v="0"/>
    <n v="4"/>
    <x v="3"/>
    <x v="0"/>
    <x v="0"/>
  </r>
  <r>
    <x v="4034"/>
    <x v="166"/>
    <s v="CUS71562"/>
    <x v="1"/>
    <x v="8"/>
    <x v="0"/>
    <x v="1"/>
    <x v="284"/>
    <n v="1"/>
    <x v="33"/>
    <n v="7"/>
    <x v="0"/>
    <x v="2"/>
    <x v="0"/>
  </r>
  <r>
    <x v="4035"/>
    <x v="33"/>
    <s v="CUS50075"/>
    <x v="4"/>
    <x v="8"/>
    <x v="1"/>
    <x v="1"/>
    <x v="417"/>
    <n v="2"/>
    <x v="25"/>
    <n v="11"/>
    <x v="0"/>
    <x v="3"/>
    <x v="0"/>
  </r>
  <r>
    <x v="4036"/>
    <x v="172"/>
    <s v="CUS52261"/>
    <x v="2"/>
    <x v="3"/>
    <x v="0"/>
    <x v="0"/>
    <x v="81"/>
    <n v="2"/>
    <x v="13"/>
    <n v="12"/>
    <x v="3"/>
    <x v="1"/>
    <x v="2"/>
  </r>
  <r>
    <x v="4037"/>
    <x v="132"/>
    <s v="CUS46111"/>
    <x v="3"/>
    <x v="2"/>
    <x v="1"/>
    <x v="0"/>
    <x v="114"/>
    <n v="2"/>
    <x v="2"/>
    <n v="15"/>
    <x v="4"/>
    <x v="3"/>
    <x v="0"/>
  </r>
  <r>
    <x v="4038"/>
    <x v="118"/>
    <s v="CUS47175"/>
    <x v="5"/>
    <x v="3"/>
    <x v="0"/>
    <x v="0"/>
    <x v="19"/>
    <n v="2"/>
    <x v="37"/>
    <n v="4"/>
    <x v="1"/>
    <x v="2"/>
    <x v="1"/>
  </r>
  <r>
    <x v="4039"/>
    <x v="160"/>
    <s v="CUS67220"/>
    <x v="2"/>
    <x v="8"/>
    <x v="0"/>
    <x v="0"/>
    <x v="544"/>
    <n v="3"/>
    <x v="19"/>
    <n v="14"/>
    <x v="1"/>
    <x v="0"/>
    <x v="2"/>
  </r>
  <r>
    <x v="4040"/>
    <x v="183"/>
    <s v="CUS23682"/>
    <x v="2"/>
    <x v="9"/>
    <x v="1"/>
    <x v="1"/>
    <x v="438"/>
    <n v="3"/>
    <x v="37"/>
    <n v="13"/>
    <x v="2"/>
    <x v="3"/>
    <x v="0"/>
  </r>
  <r>
    <x v="4041"/>
    <x v="71"/>
    <s v="CUS20107"/>
    <x v="4"/>
    <x v="4"/>
    <x v="1"/>
    <x v="0"/>
    <x v="580"/>
    <n v="3"/>
    <x v="32"/>
    <n v="5"/>
    <x v="3"/>
    <x v="2"/>
    <x v="0"/>
  </r>
  <r>
    <x v="4042"/>
    <x v="14"/>
    <s v="CUS47535"/>
    <x v="0"/>
    <x v="5"/>
    <x v="1"/>
    <x v="1"/>
    <x v="694"/>
    <n v="3"/>
    <x v="33"/>
    <n v="5"/>
    <x v="2"/>
    <x v="3"/>
    <x v="0"/>
  </r>
  <r>
    <x v="4043"/>
    <x v="52"/>
    <s v="CUS45713"/>
    <x v="1"/>
    <x v="2"/>
    <x v="1"/>
    <x v="1"/>
    <x v="58"/>
    <n v="2"/>
    <x v="10"/>
    <n v="7"/>
    <x v="0"/>
    <x v="0"/>
    <x v="0"/>
  </r>
  <r>
    <x v="4044"/>
    <x v="25"/>
    <s v="CUS42902"/>
    <x v="1"/>
    <x v="5"/>
    <x v="0"/>
    <x v="1"/>
    <x v="480"/>
    <n v="1"/>
    <x v="11"/>
    <n v="14"/>
    <x v="3"/>
    <x v="1"/>
    <x v="1"/>
  </r>
  <r>
    <x v="4045"/>
    <x v="39"/>
    <s v="CUS34489"/>
    <x v="5"/>
    <x v="1"/>
    <x v="1"/>
    <x v="0"/>
    <x v="562"/>
    <n v="1"/>
    <x v="25"/>
    <n v="3"/>
    <x v="1"/>
    <x v="2"/>
    <x v="2"/>
  </r>
  <r>
    <x v="4046"/>
    <x v="9"/>
    <s v="CUS40825"/>
    <x v="3"/>
    <x v="9"/>
    <x v="1"/>
    <x v="0"/>
    <x v="108"/>
    <n v="2"/>
    <x v="27"/>
    <n v="15"/>
    <x v="3"/>
    <x v="3"/>
    <x v="0"/>
  </r>
  <r>
    <x v="4047"/>
    <x v="46"/>
    <s v="CUS99116"/>
    <x v="1"/>
    <x v="9"/>
    <x v="1"/>
    <x v="1"/>
    <x v="251"/>
    <n v="4"/>
    <x v="19"/>
    <n v="5"/>
    <x v="2"/>
    <x v="1"/>
    <x v="1"/>
  </r>
  <r>
    <x v="4048"/>
    <x v="75"/>
    <s v="CUS40114"/>
    <x v="4"/>
    <x v="3"/>
    <x v="0"/>
    <x v="1"/>
    <x v="324"/>
    <n v="1"/>
    <x v="2"/>
    <n v="3"/>
    <x v="4"/>
    <x v="1"/>
    <x v="1"/>
  </r>
  <r>
    <x v="4049"/>
    <x v="23"/>
    <s v="CUS18325"/>
    <x v="4"/>
    <x v="8"/>
    <x v="1"/>
    <x v="0"/>
    <x v="254"/>
    <n v="3"/>
    <x v="13"/>
    <n v="4"/>
    <x v="1"/>
    <x v="2"/>
    <x v="0"/>
  </r>
  <r>
    <x v="4050"/>
    <x v="21"/>
    <s v="CUS16378"/>
    <x v="0"/>
    <x v="6"/>
    <x v="1"/>
    <x v="1"/>
    <x v="202"/>
    <n v="2"/>
    <x v="21"/>
    <n v="14"/>
    <x v="2"/>
    <x v="2"/>
    <x v="0"/>
  </r>
  <r>
    <x v="4051"/>
    <x v="174"/>
    <s v="CUS98445"/>
    <x v="3"/>
    <x v="2"/>
    <x v="0"/>
    <x v="1"/>
    <x v="132"/>
    <n v="3"/>
    <x v="39"/>
    <n v="7"/>
    <x v="0"/>
    <x v="2"/>
    <x v="2"/>
  </r>
  <r>
    <x v="4052"/>
    <x v="145"/>
    <s v="CUS81570"/>
    <x v="0"/>
    <x v="3"/>
    <x v="1"/>
    <x v="0"/>
    <x v="491"/>
    <n v="2"/>
    <x v="30"/>
    <n v="5"/>
    <x v="2"/>
    <x v="1"/>
    <x v="2"/>
  </r>
  <r>
    <x v="4053"/>
    <x v="106"/>
    <s v="CUS30129"/>
    <x v="2"/>
    <x v="8"/>
    <x v="1"/>
    <x v="0"/>
    <x v="59"/>
    <n v="2"/>
    <x v="36"/>
    <n v="12"/>
    <x v="3"/>
    <x v="3"/>
    <x v="2"/>
  </r>
  <r>
    <x v="4054"/>
    <x v="149"/>
    <s v="CUS19475"/>
    <x v="4"/>
    <x v="4"/>
    <x v="0"/>
    <x v="1"/>
    <x v="444"/>
    <n v="3"/>
    <x v="15"/>
    <n v="11"/>
    <x v="1"/>
    <x v="0"/>
    <x v="1"/>
  </r>
  <r>
    <x v="4055"/>
    <x v="102"/>
    <s v="CUS63708"/>
    <x v="4"/>
    <x v="0"/>
    <x v="0"/>
    <x v="1"/>
    <x v="98"/>
    <n v="3"/>
    <x v="30"/>
    <n v="9"/>
    <x v="3"/>
    <x v="1"/>
    <x v="0"/>
  </r>
  <r>
    <x v="4056"/>
    <x v="139"/>
    <s v="CUS59593"/>
    <x v="0"/>
    <x v="7"/>
    <x v="1"/>
    <x v="0"/>
    <x v="601"/>
    <n v="4"/>
    <x v="15"/>
    <n v="3"/>
    <x v="4"/>
    <x v="3"/>
    <x v="0"/>
  </r>
  <r>
    <x v="4057"/>
    <x v="75"/>
    <s v="CUS80070"/>
    <x v="5"/>
    <x v="5"/>
    <x v="1"/>
    <x v="0"/>
    <x v="314"/>
    <n v="4"/>
    <x v="6"/>
    <n v="12"/>
    <x v="4"/>
    <x v="0"/>
    <x v="1"/>
  </r>
  <r>
    <x v="4058"/>
    <x v="114"/>
    <s v="CUS51018"/>
    <x v="0"/>
    <x v="6"/>
    <x v="1"/>
    <x v="0"/>
    <x v="343"/>
    <n v="4"/>
    <x v="27"/>
    <n v="7"/>
    <x v="4"/>
    <x v="1"/>
    <x v="0"/>
  </r>
  <r>
    <x v="4059"/>
    <x v="38"/>
    <s v="CUS60635"/>
    <x v="1"/>
    <x v="9"/>
    <x v="1"/>
    <x v="0"/>
    <x v="442"/>
    <n v="4"/>
    <x v="8"/>
    <n v="15"/>
    <x v="0"/>
    <x v="1"/>
    <x v="0"/>
  </r>
  <r>
    <x v="4060"/>
    <x v="96"/>
    <s v="CUS16124"/>
    <x v="0"/>
    <x v="1"/>
    <x v="1"/>
    <x v="1"/>
    <x v="273"/>
    <n v="2"/>
    <x v="37"/>
    <n v="9"/>
    <x v="2"/>
    <x v="3"/>
    <x v="0"/>
  </r>
  <r>
    <x v="4061"/>
    <x v="172"/>
    <s v="CUS73451"/>
    <x v="0"/>
    <x v="3"/>
    <x v="1"/>
    <x v="0"/>
    <x v="283"/>
    <n v="3"/>
    <x v="35"/>
    <n v="9"/>
    <x v="0"/>
    <x v="0"/>
    <x v="0"/>
  </r>
  <r>
    <x v="4062"/>
    <x v="166"/>
    <s v="CUS58040"/>
    <x v="3"/>
    <x v="1"/>
    <x v="1"/>
    <x v="1"/>
    <x v="108"/>
    <n v="3"/>
    <x v="29"/>
    <n v="8"/>
    <x v="2"/>
    <x v="3"/>
    <x v="0"/>
  </r>
  <r>
    <x v="4063"/>
    <x v="140"/>
    <s v="CUS97938"/>
    <x v="1"/>
    <x v="6"/>
    <x v="0"/>
    <x v="0"/>
    <x v="647"/>
    <n v="3"/>
    <x v="3"/>
    <n v="12"/>
    <x v="3"/>
    <x v="0"/>
    <x v="0"/>
  </r>
  <r>
    <x v="4064"/>
    <x v="143"/>
    <s v="CUS38716"/>
    <x v="4"/>
    <x v="0"/>
    <x v="0"/>
    <x v="0"/>
    <x v="495"/>
    <n v="4"/>
    <x v="31"/>
    <n v="6"/>
    <x v="1"/>
    <x v="1"/>
    <x v="0"/>
  </r>
  <r>
    <x v="4065"/>
    <x v="25"/>
    <s v="CUS48334"/>
    <x v="0"/>
    <x v="7"/>
    <x v="0"/>
    <x v="1"/>
    <x v="358"/>
    <n v="4"/>
    <x v="12"/>
    <n v="6"/>
    <x v="3"/>
    <x v="0"/>
    <x v="0"/>
  </r>
  <r>
    <x v="4066"/>
    <x v="169"/>
    <s v="CUS64541"/>
    <x v="4"/>
    <x v="7"/>
    <x v="1"/>
    <x v="0"/>
    <x v="613"/>
    <n v="2"/>
    <x v="4"/>
    <n v="4"/>
    <x v="2"/>
    <x v="0"/>
    <x v="2"/>
  </r>
  <r>
    <x v="4067"/>
    <x v="177"/>
    <s v="CUS30932"/>
    <x v="5"/>
    <x v="4"/>
    <x v="0"/>
    <x v="1"/>
    <x v="188"/>
    <n v="2"/>
    <x v="31"/>
    <n v="14"/>
    <x v="4"/>
    <x v="0"/>
    <x v="0"/>
  </r>
  <r>
    <x v="4068"/>
    <x v="170"/>
    <s v="CUS94190"/>
    <x v="0"/>
    <x v="9"/>
    <x v="0"/>
    <x v="0"/>
    <x v="620"/>
    <n v="2"/>
    <x v="35"/>
    <n v="9"/>
    <x v="4"/>
    <x v="2"/>
    <x v="0"/>
  </r>
  <r>
    <x v="4069"/>
    <x v="22"/>
    <s v="CUS29453"/>
    <x v="2"/>
    <x v="5"/>
    <x v="0"/>
    <x v="0"/>
    <x v="282"/>
    <n v="3"/>
    <x v="25"/>
    <n v="7"/>
    <x v="3"/>
    <x v="3"/>
    <x v="0"/>
  </r>
  <r>
    <x v="4070"/>
    <x v="63"/>
    <s v="CUS79237"/>
    <x v="1"/>
    <x v="2"/>
    <x v="1"/>
    <x v="1"/>
    <x v="27"/>
    <n v="2"/>
    <x v="28"/>
    <n v="10"/>
    <x v="2"/>
    <x v="0"/>
    <x v="0"/>
  </r>
  <r>
    <x v="4071"/>
    <x v="104"/>
    <s v="CUS80686"/>
    <x v="2"/>
    <x v="3"/>
    <x v="1"/>
    <x v="1"/>
    <x v="414"/>
    <n v="3"/>
    <x v="8"/>
    <n v="12"/>
    <x v="2"/>
    <x v="0"/>
    <x v="0"/>
  </r>
  <r>
    <x v="4072"/>
    <x v="99"/>
    <s v="CUS58173"/>
    <x v="3"/>
    <x v="1"/>
    <x v="0"/>
    <x v="0"/>
    <x v="762"/>
    <n v="1"/>
    <x v="40"/>
    <n v="6"/>
    <x v="4"/>
    <x v="0"/>
    <x v="0"/>
  </r>
  <r>
    <x v="4073"/>
    <x v="150"/>
    <s v="CUS44942"/>
    <x v="1"/>
    <x v="7"/>
    <x v="0"/>
    <x v="0"/>
    <x v="402"/>
    <n v="2"/>
    <x v="21"/>
    <n v="8"/>
    <x v="2"/>
    <x v="3"/>
    <x v="0"/>
  </r>
  <r>
    <x v="4074"/>
    <x v="57"/>
    <s v="CUS73109"/>
    <x v="1"/>
    <x v="7"/>
    <x v="0"/>
    <x v="0"/>
    <x v="440"/>
    <n v="3"/>
    <x v="24"/>
    <n v="13"/>
    <x v="0"/>
    <x v="1"/>
    <x v="0"/>
  </r>
  <r>
    <x v="4075"/>
    <x v="166"/>
    <s v="CUS35196"/>
    <x v="3"/>
    <x v="5"/>
    <x v="1"/>
    <x v="0"/>
    <x v="60"/>
    <n v="4"/>
    <x v="28"/>
    <n v="9"/>
    <x v="1"/>
    <x v="3"/>
    <x v="2"/>
  </r>
  <r>
    <x v="4076"/>
    <x v="34"/>
    <s v="CUS18489"/>
    <x v="0"/>
    <x v="4"/>
    <x v="1"/>
    <x v="1"/>
    <x v="402"/>
    <n v="1"/>
    <x v="28"/>
    <n v="4"/>
    <x v="1"/>
    <x v="1"/>
    <x v="0"/>
  </r>
  <r>
    <x v="4077"/>
    <x v="127"/>
    <s v="CUS66793"/>
    <x v="4"/>
    <x v="8"/>
    <x v="1"/>
    <x v="1"/>
    <x v="538"/>
    <n v="4"/>
    <x v="23"/>
    <n v="10"/>
    <x v="4"/>
    <x v="3"/>
    <x v="1"/>
  </r>
  <r>
    <x v="4078"/>
    <x v="101"/>
    <s v="CUS64545"/>
    <x v="0"/>
    <x v="1"/>
    <x v="0"/>
    <x v="1"/>
    <x v="340"/>
    <n v="1"/>
    <x v="8"/>
    <n v="12"/>
    <x v="2"/>
    <x v="0"/>
    <x v="0"/>
  </r>
  <r>
    <x v="4079"/>
    <x v="129"/>
    <s v="CUS25087"/>
    <x v="4"/>
    <x v="1"/>
    <x v="0"/>
    <x v="1"/>
    <x v="122"/>
    <n v="1"/>
    <x v="21"/>
    <n v="6"/>
    <x v="4"/>
    <x v="2"/>
    <x v="0"/>
  </r>
  <r>
    <x v="4080"/>
    <x v="143"/>
    <s v="CUS74433"/>
    <x v="4"/>
    <x v="5"/>
    <x v="0"/>
    <x v="0"/>
    <x v="116"/>
    <n v="2"/>
    <x v="37"/>
    <n v="9"/>
    <x v="4"/>
    <x v="1"/>
    <x v="0"/>
  </r>
  <r>
    <x v="4081"/>
    <x v="85"/>
    <s v="CUS78435"/>
    <x v="5"/>
    <x v="7"/>
    <x v="1"/>
    <x v="1"/>
    <x v="413"/>
    <n v="1"/>
    <x v="30"/>
    <n v="15"/>
    <x v="0"/>
    <x v="2"/>
    <x v="0"/>
  </r>
  <r>
    <x v="4082"/>
    <x v="44"/>
    <s v="CUS31189"/>
    <x v="2"/>
    <x v="5"/>
    <x v="1"/>
    <x v="0"/>
    <x v="742"/>
    <n v="4"/>
    <x v="6"/>
    <n v="4"/>
    <x v="0"/>
    <x v="1"/>
    <x v="1"/>
  </r>
  <r>
    <x v="4083"/>
    <x v="92"/>
    <s v="CUS23352"/>
    <x v="3"/>
    <x v="4"/>
    <x v="0"/>
    <x v="1"/>
    <x v="415"/>
    <n v="1"/>
    <x v="26"/>
    <n v="9"/>
    <x v="1"/>
    <x v="0"/>
    <x v="2"/>
  </r>
  <r>
    <x v="4084"/>
    <x v="77"/>
    <s v="CUS88655"/>
    <x v="1"/>
    <x v="6"/>
    <x v="1"/>
    <x v="0"/>
    <x v="265"/>
    <n v="2"/>
    <x v="17"/>
    <n v="6"/>
    <x v="3"/>
    <x v="2"/>
    <x v="0"/>
  </r>
  <r>
    <x v="4085"/>
    <x v="143"/>
    <s v="CUS43779"/>
    <x v="3"/>
    <x v="0"/>
    <x v="1"/>
    <x v="1"/>
    <x v="631"/>
    <n v="1"/>
    <x v="23"/>
    <n v="12"/>
    <x v="3"/>
    <x v="1"/>
    <x v="2"/>
  </r>
  <r>
    <x v="4086"/>
    <x v="0"/>
    <s v="CUS55939"/>
    <x v="1"/>
    <x v="8"/>
    <x v="0"/>
    <x v="1"/>
    <x v="377"/>
    <n v="4"/>
    <x v="12"/>
    <n v="13"/>
    <x v="2"/>
    <x v="3"/>
    <x v="0"/>
  </r>
  <r>
    <x v="4087"/>
    <x v="92"/>
    <s v="CUS54717"/>
    <x v="3"/>
    <x v="3"/>
    <x v="1"/>
    <x v="1"/>
    <x v="754"/>
    <n v="3"/>
    <x v="37"/>
    <n v="12"/>
    <x v="2"/>
    <x v="2"/>
    <x v="2"/>
  </r>
  <r>
    <x v="4088"/>
    <x v="55"/>
    <s v="CUS18605"/>
    <x v="0"/>
    <x v="3"/>
    <x v="1"/>
    <x v="0"/>
    <x v="688"/>
    <n v="3"/>
    <x v="9"/>
    <n v="5"/>
    <x v="0"/>
    <x v="0"/>
    <x v="0"/>
  </r>
  <r>
    <x v="4089"/>
    <x v="80"/>
    <s v="CUS62701"/>
    <x v="0"/>
    <x v="7"/>
    <x v="1"/>
    <x v="1"/>
    <x v="5"/>
    <n v="3"/>
    <x v="32"/>
    <n v="8"/>
    <x v="1"/>
    <x v="0"/>
    <x v="0"/>
  </r>
  <r>
    <x v="4090"/>
    <x v="101"/>
    <s v="CUS66957"/>
    <x v="1"/>
    <x v="4"/>
    <x v="1"/>
    <x v="0"/>
    <x v="331"/>
    <n v="2"/>
    <x v="19"/>
    <n v="5"/>
    <x v="2"/>
    <x v="1"/>
    <x v="0"/>
  </r>
  <r>
    <x v="4091"/>
    <x v="132"/>
    <s v="CUS68755"/>
    <x v="4"/>
    <x v="4"/>
    <x v="1"/>
    <x v="1"/>
    <x v="136"/>
    <n v="1"/>
    <x v="19"/>
    <n v="8"/>
    <x v="1"/>
    <x v="0"/>
    <x v="1"/>
  </r>
  <r>
    <x v="4092"/>
    <x v="105"/>
    <s v="CUS70445"/>
    <x v="3"/>
    <x v="8"/>
    <x v="0"/>
    <x v="0"/>
    <x v="378"/>
    <n v="4"/>
    <x v="7"/>
    <n v="12"/>
    <x v="1"/>
    <x v="0"/>
    <x v="0"/>
  </r>
  <r>
    <x v="4093"/>
    <x v="139"/>
    <s v="CUS47191"/>
    <x v="2"/>
    <x v="6"/>
    <x v="1"/>
    <x v="1"/>
    <x v="12"/>
    <n v="1"/>
    <x v="16"/>
    <n v="3"/>
    <x v="3"/>
    <x v="0"/>
    <x v="1"/>
  </r>
  <r>
    <x v="4094"/>
    <x v="69"/>
    <s v="CUS24278"/>
    <x v="1"/>
    <x v="4"/>
    <x v="1"/>
    <x v="1"/>
    <x v="199"/>
    <n v="3"/>
    <x v="21"/>
    <n v="7"/>
    <x v="1"/>
    <x v="1"/>
    <x v="2"/>
  </r>
  <r>
    <x v="4095"/>
    <x v="109"/>
    <s v="CUS48603"/>
    <x v="4"/>
    <x v="0"/>
    <x v="1"/>
    <x v="1"/>
    <x v="694"/>
    <n v="3"/>
    <x v="21"/>
    <n v="3"/>
    <x v="1"/>
    <x v="3"/>
    <x v="0"/>
  </r>
  <r>
    <x v="4096"/>
    <x v="86"/>
    <s v="CUS64670"/>
    <x v="2"/>
    <x v="4"/>
    <x v="1"/>
    <x v="0"/>
    <x v="373"/>
    <n v="2"/>
    <x v="1"/>
    <n v="14"/>
    <x v="4"/>
    <x v="1"/>
    <x v="0"/>
  </r>
  <r>
    <x v="4097"/>
    <x v="135"/>
    <s v="CUS33109"/>
    <x v="0"/>
    <x v="7"/>
    <x v="1"/>
    <x v="1"/>
    <x v="747"/>
    <n v="3"/>
    <x v="37"/>
    <n v="6"/>
    <x v="2"/>
    <x v="0"/>
    <x v="2"/>
  </r>
  <r>
    <x v="4098"/>
    <x v="86"/>
    <s v="CUS47720"/>
    <x v="0"/>
    <x v="0"/>
    <x v="1"/>
    <x v="1"/>
    <x v="454"/>
    <n v="3"/>
    <x v="18"/>
    <n v="7"/>
    <x v="2"/>
    <x v="0"/>
    <x v="2"/>
  </r>
  <r>
    <x v="4099"/>
    <x v="179"/>
    <s v="CUS27589"/>
    <x v="5"/>
    <x v="7"/>
    <x v="0"/>
    <x v="0"/>
    <x v="687"/>
    <n v="3"/>
    <x v="17"/>
    <n v="15"/>
    <x v="1"/>
    <x v="1"/>
    <x v="0"/>
  </r>
  <r>
    <x v="4100"/>
    <x v="144"/>
    <s v="CUS43505"/>
    <x v="4"/>
    <x v="3"/>
    <x v="1"/>
    <x v="0"/>
    <x v="598"/>
    <n v="3"/>
    <x v="4"/>
    <n v="12"/>
    <x v="4"/>
    <x v="2"/>
    <x v="0"/>
  </r>
  <r>
    <x v="4101"/>
    <x v="44"/>
    <s v="CUS64922"/>
    <x v="1"/>
    <x v="4"/>
    <x v="1"/>
    <x v="1"/>
    <x v="560"/>
    <n v="3"/>
    <x v="21"/>
    <n v="12"/>
    <x v="0"/>
    <x v="2"/>
    <x v="2"/>
  </r>
  <r>
    <x v="4102"/>
    <x v="109"/>
    <s v="CUS85385"/>
    <x v="1"/>
    <x v="2"/>
    <x v="1"/>
    <x v="1"/>
    <x v="767"/>
    <n v="4"/>
    <x v="28"/>
    <n v="15"/>
    <x v="0"/>
    <x v="0"/>
    <x v="2"/>
  </r>
  <r>
    <x v="4103"/>
    <x v="76"/>
    <s v="CUS41561"/>
    <x v="1"/>
    <x v="6"/>
    <x v="0"/>
    <x v="0"/>
    <x v="177"/>
    <n v="3"/>
    <x v="4"/>
    <n v="8"/>
    <x v="2"/>
    <x v="0"/>
    <x v="2"/>
  </r>
  <r>
    <x v="4104"/>
    <x v="44"/>
    <s v="CUS42325"/>
    <x v="4"/>
    <x v="7"/>
    <x v="1"/>
    <x v="1"/>
    <x v="339"/>
    <n v="3"/>
    <x v="21"/>
    <n v="10"/>
    <x v="3"/>
    <x v="2"/>
    <x v="2"/>
  </r>
  <r>
    <x v="4105"/>
    <x v="146"/>
    <s v="CUS30245"/>
    <x v="2"/>
    <x v="7"/>
    <x v="1"/>
    <x v="0"/>
    <x v="599"/>
    <n v="1"/>
    <x v="0"/>
    <n v="6"/>
    <x v="2"/>
    <x v="0"/>
    <x v="0"/>
  </r>
  <r>
    <x v="4106"/>
    <x v="72"/>
    <s v="CUS78574"/>
    <x v="0"/>
    <x v="9"/>
    <x v="1"/>
    <x v="0"/>
    <x v="259"/>
    <n v="3"/>
    <x v="21"/>
    <n v="8"/>
    <x v="4"/>
    <x v="1"/>
    <x v="2"/>
  </r>
  <r>
    <x v="4107"/>
    <x v="101"/>
    <s v="CUS37744"/>
    <x v="3"/>
    <x v="8"/>
    <x v="1"/>
    <x v="1"/>
    <x v="727"/>
    <n v="1"/>
    <x v="7"/>
    <n v="5"/>
    <x v="2"/>
    <x v="3"/>
    <x v="1"/>
  </r>
  <r>
    <x v="4108"/>
    <x v="3"/>
    <s v="CUS53249"/>
    <x v="4"/>
    <x v="1"/>
    <x v="1"/>
    <x v="1"/>
    <x v="645"/>
    <n v="1"/>
    <x v="25"/>
    <n v="11"/>
    <x v="4"/>
    <x v="3"/>
    <x v="0"/>
  </r>
  <r>
    <x v="4109"/>
    <x v="4"/>
    <s v="CUS22909"/>
    <x v="3"/>
    <x v="5"/>
    <x v="0"/>
    <x v="0"/>
    <x v="739"/>
    <n v="1"/>
    <x v="8"/>
    <n v="7"/>
    <x v="4"/>
    <x v="1"/>
    <x v="0"/>
  </r>
  <r>
    <x v="4110"/>
    <x v="110"/>
    <s v="CUS96396"/>
    <x v="1"/>
    <x v="8"/>
    <x v="1"/>
    <x v="0"/>
    <x v="406"/>
    <n v="4"/>
    <x v="13"/>
    <n v="9"/>
    <x v="0"/>
    <x v="2"/>
    <x v="1"/>
  </r>
  <r>
    <x v="4111"/>
    <x v="2"/>
    <s v="CUS68101"/>
    <x v="1"/>
    <x v="5"/>
    <x v="0"/>
    <x v="1"/>
    <x v="407"/>
    <n v="1"/>
    <x v="11"/>
    <n v="6"/>
    <x v="1"/>
    <x v="0"/>
    <x v="2"/>
  </r>
  <r>
    <x v="4112"/>
    <x v="13"/>
    <s v="CUS21216"/>
    <x v="0"/>
    <x v="3"/>
    <x v="0"/>
    <x v="0"/>
    <x v="597"/>
    <n v="4"/>
    <x v="12"/>
    <n v="4"/>
    <x v="4"/>
    <x v="2"/>
    <x v="2"/>
  </r>
  <r>
    <x v="4113"/>
    <x v="156"/>
    <s v="CUS17006"/>
    <x v="1"/>
    <x v="6"/>
    <x v="1"/>
    <x v="1"/>
    <x v="332"/>
    <n v="4"/>
    <x v="40"/>
    <n v="15"/>
    <x v="2"/>
    <x v="3"/>
    <x v="1"/>
  </r>
  <r>
    <x v="4114"/>
    <x v="140"/>
    <s v="CUS20712"/>
    <x v="2"/>
    <x v="6"/>
    <x v="0"/>
    <x v="1"/>
    <x v="295"/>
    <n v="3"/>
    <x v="12"/>
    <n v="14"/>
    <x v="3"/>
    <x v="0"/>
    <x v="2"/>
  </r>
  <r>
    <x v="4115"/>
    <x v="40"/>
    <s v="CUS78591"/>
    <x v="0"/>
    <x v="8"/>
    <x v="1"/>
    <x v="0"/>
    <x v="448"/>
    <n v="1"/>
    <x v="0"/>
    <n v="10"/>
    <x v="0"/>
    <x v="3"/>
    <x v="0"/>
  </r>
  <r>
    <x v="4116"/>
    <x v="83"/>
    <s v="CUS70213"/>
    <x v="1"/>
    <x v="8"/>
    <x v="1"/>
    <x v="1"/>
    <x v="692"/>
    <n v="2"/>
    <x v="15"/>
    <n v="6"/>
    <x v="3"/>
    <x v="3"/>
    <x v="0"/>
  </r>
  <r>
    <x v="4117"/>
    <x v="180"/>
    <s v="CUS19481"/>
    <x v="2"/>
    <x v="3"/>
    <x v="1"/>
    <x v="1"/>
    <x v="128"/>
    <n v="1"/>
    <x v="19"/>
    <n v="8"/>
    <x v="2"/>
    <x v="3"/>
    <x v="0"/>
  </r>
  <r>
    <x v="4118"/>
    <x v="112"/>
    <s v="CUS15723"/>
    <x v="4"/>
    <x v="7"/>
    <x v="1"/>
    <x v="0"/>
    <x v="56"/>
    <n v="4"/>
    <x v="31"/>
    <n v="7"/>
    <x v="1"/>
    <x v="0"/>
    <x v="0"/>
  </r>
  <r>
    <x v="4119"/>
    <x v="38"/>
    <s v="CUS91655"/>
    <x v="4"/>
    <x v="9"/>
    <x v="1"/>
    <x v="0"/>
    <x v="483"/>
    <n v="4"/>
    <x v="25"/>
    <n v="7"/>
    <x v="2"/>
    <x v="0"/>
    <x v="0"/>
  </r>
  <r>
    <x v="4120"/>
    <x v="17"/>
    <s v="CUS12729"/>
    <x v="1"/>
    <x v="6"/>
    <x v="0"/>
    <x v="0"/>
    <x v="668"/>
    <n v="1"/>
    <x v="30"/>
    <n v="8"/>
    <x v="1"/>
    <x v="1"/>
    <x v="1"/>
  </r>
  <r>
    <x v="4121"/>
    <x v="166"/>
    <s v="CUS91714"/>
    <x v="4"/>
    <x v="9"/>
    <x v="1"/>
    <x v="1"/>
    <x v="398"/>
    <n v="2"/>
    <x v="7"/>
    <n v="15"/>
    <x v="1"/>
    <x v="1"/>
    <x v="0"/>
  </r>
  <r>
    <x v="4122"/>
    <x v="69"/>
    <s v="CUS55871"/>
    <x v="1"/>
    <x v="9"/>
    <x v="0"/>
    <x v="1"/>
    <x v="130"/>
    <n v="2"/>
    <x v="7"/>
    <n v="9"/>
    <x v="2"/>
    <x v="0"/>
    <x v="1"/>
  </r>
  <r>
    <x v="4123"/>
    <x v="59"/>
    <s v="CUS32069"/>
    <x v="0"/>
    <x v="3"/>
    <x v="0"/>
    <x v="1"/>
    <x v="580"/>
    <n v="3"/>
    <x v="26"/>
    <n v="4"/>
    <x v="0"/>
    <x v="2"/>
    <x v="1"/>
  </r>
  <r>
    <x v="4124"/>
    <x v="70"/>
    <s v="CUS75183"/>
    <x v="0"/>
    <x v="5"/>
    <x v="1"/>
    <x v="0"/>
    <x v="624"/>
    <n v="4"/>
    <x v="12"/>
    <n v="9"/>
    <x v="4"/>
    <x v="3"/>
    <x v="0"/>
  </r>
  <r>
    <x v="4125"/>
    <x v="32"/>
    <s v="CUS48640"/>
    <x v="3"/>
    <x v="3"/>
    <x v="1"/>
    <x v="0"/>
    <x v="38"/>
    <n v="4"/>
    <x v="21"/>
    <n v="12"/>
    <x v="3"/>
    <x v="2"/>
    <x v="0"/>
  </r>
  <r>
    <x v="4126"/>
    <x v="37"/>
    <s v="CUS66534"/>
    <x v="4"/>
    <x v="0"/>
    <x v="0"/>
    <x v="0"/>
    <x v="31"/>
    <n v="1"/>
    <x v="25"/>
    <n v="5"/>
    <x v="1"/>
    <x v="3"/>
    <x v="1"/>
  </r>
  <r>
    <x v="4127"/>
    <x v="183"/>
    <s v="CUS22912"/>
    <x v="1"/>
    <x v="6"/>
    <x v="1"/>
    <x v="1"/>
    <x v="444"/>
    <n v="4"/>
    <x v="40"/>
    <n v="14"/>
    <x v="3"/>
    <x v="0"/>
    <x v="0"/>
  </r>
  <r>
    <x v="4128"/>
    <x v="41"/>
    <s v="CUS32572"/>
    <x v="0"/>
    <x v="2"/>
    <x v="0"/>
    <x v="0"/>
    <x v="11"/>
    <n v="4"/>
    <x v="27"/>
    <n v="10"/>
    <x v="4"/>
    <x v="0"/>
    <x v="0"/>
  </r>
  <r>
    <x v="4129"/>
    <x v="19"/>
    <s v="CUS89035"/>
    <x v="2"/>
    <x v="2"/>
    <x v="0"/>
    <x v="1"/>
    <x v="636"/>
    <n v="3"/>
    <x v="12"/>
    <n v="12"/>
    <x v="2"/>
    <x v="3"/>
    <x v="0"/>
  </r>
  <r>
    <x v="4130"/>
    <x v="50"/>
    <s v="CUS38060"/>
    <x v="0"/>
    <x v="4"/>
    <x v="0"/>
    <x v="1"/>
    <x v="209"/>
    <n v="3"/>
    <x v="24"/>
    <n v="13"/>
    <x v="3"/>
    <x v="3"/>
    <x v="0"/>
  </r>
  <r>
    <x v="4131"/>
    <x v="58"/>
    <s v="CUS81109"/>
    <x v="5"/>
    <x v="2"/>
    <x v="0"/>
    <x v="0"/>
    <x v="501"/>
    <n v="1"/>
    <x v="40"/>
    <n v="5"/>
    <x v="2"/>
    <x v="2"/>
    <x v="0"/>
  </r>
  <r>
    <x v="4132"/>
    <x v="161"/>
    <s v="CUS27603"/>
    <x v="4"/>
    <x v="6"/>
    <x v="1"/>
    <x v="0"/>
    <x v="514"/>
    <n v="1"/>
    <x v="28"/>
    <n v="12"/>
    <x v="3"/>
    <x v="2"/>
    <x v="1"/>
  </r>
  <r>
    <x v="4133"/>
    <x v="55"/>
    <s v="CUS42963"/>
    <x v="4"/>
    <x v="7"/>
    <x v="1"/>
    <x v="0"/>
    <x v="470"/>
    <n v="1"/>
    <x v="22"/>
    <n v="13"/>
    <x v="3"/>
    <x v="0"/>
    <x v="0"/>
  </r>
  <r>
    <x v="4134"/>
    <x v="6"/>
    <s v="CUS47645"/>
    <x v="1"/>
    <x v="1"/>
    <x v="0"/>
    <x v="0"/>
    <x v="30"/>
    <n v="2"/>
    <x v="15"/>
    <n v="3"/>
    <x v="0"/>
    <x v="3"/>
    <x v="0"/>
  </r>
  <r>
    <x v="4135"/>
    <x v="123"/>
    <s v="CUS26710"/>
    <x v="0"/>
    <x v="4"/>
    <x v="1"/>
    <x v="0"/>
    <x v="591"/>
    <n v="1"/>
    <x v="16"/>
    <n v="14"/>
    <x v="3"/>
    <x v="0"/>
    <x v="0"/>
  </r>
  <r>
    <x v="4136"/>
    <x v="63"/>
    <s v="CUS17766"/>
    <x v="2"/>
    <x v="1"/>
    <x v="0"/>
    <x v="0"/>
    <x v="196"/>
    <n v="2"/>
    <x v="35"/>
    <n v="3"/>
    <x v="4"/>
    <x v="3"/>
    <x v="0"/>
  </r>
  <r>
    <x v="4137"/>
    <x v="72"/>
    <s v="CUS43313"/>
    <x v="2"/>
    <x v="6"/>
    <x v="0"/>
    <x v="1"/>
    <x v="512"/>
    <n v="4"/>
    <x v="23"/>
    <n v="7"/>
    <x v="3"/>
    <x v="3"/>
    <x v="1"/>
  </r>
  <r>
    <x v="4138"/>
    <x v="21"/>
    <s v="CUS35617"/>
    <x v="3"/>
    <x v="4"/>
    <x v="1"/>
    <x v="0"/>
    <x v="313"/>
    <n v="3"/>
    <x v="19"/>
    <n v="3"/>
    <x v="3"/>
    <x v="0"/>
    <x v="0"/>
  </r>
  <r>
    <x v="4139"/>
    <x v="48"/>
    <s v="CUS17122"/>
    <x v="5"/>
    <x v="8"/>
    <x v="0"/>
    <x v="1"/>
    <x v="628"/>
    <n v="3"/>
    <x v="40"/>
    <n v="3"/>
    <x v="1"/>
    <x v="1"/>
    <x v="0"/>
  </r>
  <r>
    <x v="4140"/>
    <x v="98"/>
    <s v="CUS70738"/>
    <x v="4"/>
    <x v="0"/>
    <x v="0"/>
    <x v="0"/>
    <x v="333"/>
    <n v="1"/>
    <x v="17"/>
    <n v="15"/>
    <x v="0"/>
    <x v="0"/>
    <x v="0"/>
  </r>
  <r>
    <x v="4141"/>
    <x v="174"/>
    <s v="CUS21498"/>
    <x v="2"/>
    <x v="7"/>
    <x v="1"/>
    <x v="0"/>
    <x v="88"/>
    <n v="1"/>
    <x v="0"/>
    <n v="3"/>
    <x v="2"/>
    <x v="3"/>
    <x v="1"/>
  </r>
  <r>
    <x v="4142"/>
    <x v="28"/>
    <s v="CUS97481"/>
    <x v="3"/>
    <x v="9"/>
    <x v="0"/>
    <x v="1"/>
    <x v="364"/>
    <n v="4"/>
    <x v="1"/>
    <n v="7"/>
    <x v="0"/>
    <x v="2"/>
    <x v="2"/>
  </r>
  <r>
    <x v="4143"/>
    <x v="180"/>
    <s v="CUS44810"/>
    <x v="4"/>
    <x v="1"/>
    <x v="1"/>
    <x v="1"/>
    <x v="380"/>
    <n v="3"/>
    <x v="3"/>
    <n v="3"/>
    <x v="1"/>
    <x v="1"/>
    <x v="2"/>
  </r>
  <r>
    <x v="4144"/>
    <x v="55"/>
    <s v="CUS51880"/>
    <x v="3"/>
    <x v="0"/>
    <x v="1"/>
    <x v="1"/>
    <x v="576"/>
    <n v="2"/>
    <x v="24"/>
    <n v="13"/>
    <x v="4"/>
    <x v="2"/>
    <x v="1"/>
  </r>
  <r>
    <x v="4145"/>
    <x v="1"/>
    <s v="CUS50325"/>
    <x v="3"/>
    <x v="4"/>
    <x v="0"/>
    <x v="1"/>
    <x v="303"/>
    <n v="3"/>
    <x v="23"/>
    <n v="9"/>
    <x v="2"/>
    <x v="0"/>
    <x v="2"/>
  </r>
  <r>
    <x v="4146"/>
    <x v="132"/>
    <s v="CUS70954"/>
    <x v="1"/>
    <x v="7"/>
    <x v="0"/>
    <x v="0"/>
    <x v="631"/>
    <n v="4"/>
    <x v="14"/>
    <n v="9"/>
    <x v="1"/>
    <x v="0"/>
    <x v="1"/>
  </r>
  <r>
    <x v="4147"/>
    <x v="20"/>
    <s v="CUS53403"/>
    <x v="3"/>
    <x v="5"/>
    <x v="1"/>
    <x v="1"/>
    <x v="82"/>
    <n v="1"/>
    <x v="29"/>
    <n v="13"/>
    <x v="2"/>
    <x v="2"/>
    <x v="0"/>
  </r>
  <r>
    <x v="4148"/>
    <x v="85"/>
    <s v="CUS84269"/>
    <x v="4"/>
    <x v="2"/>
    <x v="0"/>
    <x v="1"/>
    <x v="251"/>
    <n v="2"/>
    <x v="37"/>
    <n v="6"/>
    <x v="0"/>
    <x v="0"/>
    <x v="1"/>
  </r>
  <r>
    <x v="4149"/>
    <x v="30"/>
    <s v="CUS58428"/>
    <x v="1"/>
    <x v="3"/>
    <x v="1"/>
    <x v="1"/>
    <x v="738"/>
    <n v="3"/>
    <x v="16"/>
    <n v="14"/>
    <x v="1"/>
    <x v="3"/>
    <x v="0"/>
  </r>
  <r>
    <x v="4150"/>
    <x v="55"/>
    <s v="CUS88138"/>
    <x v="0"/>
    <x v="4"/>
    <x v="0"/>
    <x v="0"/>
    <x v="358"/>
    <n v="3"/>
    <x v="3"/>
    <n v="12"/>
    <x v="3"/>
    <x v="2"/>
    <x v="0"/>
  </r>
  <r>
    <x v="4151"/>
    <x v="56"/>
    <s v="CUS23204"/>
    <x v="1"/>
    <x v="4"/>
    <x v="0"/>
    <x v="0"/>
    <x v="11"/>
    <n v="1"/>
    <x v="30"/>
    <n v="6"/>
    <x v="4"/>
    <x v="2"/>
    <x v="0"/>
  </r>
  <r>
    <x v="4152"/>
    <x v="10"/>
    <s v="CUS34893"/>
    <x v="3"/>
    <x v="3"/>
    <x v="0"/>
    <x v="0"/>
    <x v="394"/>
    <n v="2"/>
    <x v="14"/>
    <n v="13"/>
    <x v="0"/>
    <x v="0"/>
    <x v="0"/>
  </r>
  <r>
    <x v="4153"/>
    <x v="154"/>
    <s v="CUS67090"/>
    <x v="2"/>
    <x v="5"/>
    <x v="1"/>
    <x v="1"/>
    <x v="506"/>
    <n v="3"/>
    <x v="20"/>
    <n v="14"/>
    <x v="0"/>
    <x v="2"/>
    <x v="2"/>
  </r>
  <r>
    <x v="4154"/>
    <x v="50"/>
    <s v="CUS34937"/>
    <x v="5"/>
    <x v="7"/>
    <x v="1"/>
    <x v="1"/>
    <x v="530"/>
    <n v="1"/>
    <x v="38"/>
    <n v="5"/>
    <x v="2"/>
    <x v="3"/>
    <x v="0"/>
  </r>
  <r>
    <x v="4155"/>
    <x v="7"/>
    <s v="CUS24087"/>
    <x v="1"/>
    <x v="4"/>
    <x v="1"/>
    <x v="0"/>
    <x v="575"/>
    <n v="4"/>
    <x v="20"/>
    <n v="6"/>
    <x v="4"/>
    <x v="0"/>
    <x v="1"/>
  </r>
  <r>
    <x v="4156"/>
    <x v="96"/>
    <s v="CUS20222"/>
    <x v="4"/>
    <x v="1"/>
    <x v="0"/>
    <x v="0"/>
    <x v="484"/>
    <n v="3"/>
    <x v="18"/>
    <n v="13"/>
    <x v="2"/>
    <x v="3"/>
    <x v="0"/>
  </r>
  <r>
    <x v="4157"/>
    <x v="80"/>
    <s v="CUS74308"/>
    <x v="3"/>
    <x v="0"/>
    <x v="0"/>
    <x v="0"/>
    <x v="702"/>
    <n v="4"/>
    <x v="19"/>
    <n v="13"/>
    <x v="0"/>
    <x v="2"/>
    <x v="2"/>
  </r>
  <r>
    <x v="4158"/>
    <x v="33"/>
    <s v="CUS98702"/>
    <x v="4"/>
    <x v="7"/>
    <x v="1"/>
    <x v="1"/>
    <x v="314"/>
    <n v="2"/>
    <x v="13"/>
    <n v="15"/>
    <x v="3"/>
    <x v="3"/>
    <x v="0"/>
  </r>
  <r>
    <x v="4159"/>
    <x v="89"/>
    <s v="CUS35288"/>
    <x v="1"/>
    <x v="5"/>
    <x v="1"/>
    <x v="0"/>
    <x v="48"/>
    <n v="2"/>
    <x v="26"/>
    <n v="13"/>
    <x v="3"/>
    <x v="3"/>
    <x v="0"/>
  </r>
  <r>
    <x v="4160"/>
    <x v="27"/>
    <s v="CUS69366"/>
    <x v="4"/>
    <x v="0"/>
    <x v="0"/>
    <x v="0"/>
    <x v="457"/>
    <n v="2"/>
    <x v="7"/>
    <n v="13"/>
    <x v="3"/>
    <x v="3"/>
    <x v="2"/>
  </r>
  <r>
    <x v="4161"/>
    <x v="144"/>
    <s v="CUS88492"/>
    <x v="0"/>
    <x v="6"/>
    <x v="1"/>
    <x v="1"/>
    <x v="646"/>
    <n v="2"/>
    <x v="32"/>
    <n v="12"/>
    <x v="0"/>
    <x v="0"/>
    <x v="1"/>
  </r>
  <r>
    <x v="4162"/>
    <x v="16"/>
    <s v="CUS11521"/>
    <x v="4"/>
    <x v="6"/>
    <x v="1"/>
    <x v="0"/>
    <x v="524"/>
    <n v="2"/>
    <x v="18"/>
    <n v="4"/>
    <x v="4"/>
    <x v="3"/>
    <x v="2"/>
  </r>
  <r>
    <x v="4163"/>
    <x v="136"/>
    <s v="CUS88169"/>
    <x v="0"/>
    <x v="0"/>
    <x v="1"/>
    <x v="1"/>
    <x v="1"/>
    <n v="1"/>
    <x v="0"/>
    <n v="5"/>
    <x v="2"/>
    <x v="3"/>
    <x v="0"/>
  </r>
  <r>
    <x v="4164"/>
    <x v="138"/>
    <s v="CUS92089"/>
    <x v="4"/>
    <x v="8"/>
    <x v="0"/>
    <x v="1"/>
    <x v="383"/>
    <n v="3"/>
    <x v="15"/>
    <n v="3"/>
    <x v="0"/>
    <x v="1"/>
    <x v="1"/>
  </r>
  <r>
    <x v="4165"/>
    <x v="123"/>
    <s v="CUS23531"/>
    <x v="3"/>
    <x v="4"/>
    <x v="0"/>
    <x v="0"/>
    <x v="495"/>
    <n v="4"/>
    <x v="9"/>
    <n v="9"/>
    <x v="2"/>
    <x v="0"/>
    <x v="0"/>
  </r>
  <r>
    <x v="4166"/>
    <x v="124"/>
    <s v="CUS14220"/>
    <x v="0"/>
    <x v="8"/>
    <x v="0"/>
    <x v="1"/>
    <x v="545"/>
    <n v="4"/>
    <x v="18"/>
    <n v="3"/>
    <x v="1"/>
    <x v="0"/>
    <x v="0"/>
  </r>
  <r>
    <x v="4167"/>
    <x v="127"/>
    <s v="CUS23625"/>
    <x v="2"/>
    <x v="7"/>
    <x v="1"/>
    <x v="0"/>
    <x v="496"/>
    <n v="1"/>
    <x v="33"/>
    <n v="8"/>
    <x v="2"/>
    <x v="2"/>
    <x v="0"/>
  </r>
  <r>
    <x v="4168"/>
    <x v="128"/>
    <s v="CUS90119"/>
    <x v="4"/>
    <x v="9"/>
    <x v="1"/>
    <x v="1"/>
    <x v="135"/>
    <n v="4"/>
    <x v="4"/>
    <n v="15"/>
    <x v="2"/>
    <x v="3"/>
    <x v="0"/>
  </r>
  <r>
    <x v="4169"/>
    <x v="59"/>
    <s v="CUS42080"/>
    <x v="0"/>
    <x v="6"/>
    <x v="1"/>
    <x v="0"/>
    <x v="134"/>
    <n v="4"/>
    <x v="15"/>
    <n v="12"/>
    <x v="0"/>
    <x v="2"/>
    <x v="0"/>
  </r>
  <r>
    <x v="4170"/>
    <x v="113"/>
    <s v="CUS10949"/>
    <x v="1"/>
    <x v="8"/>
    <x v="1"/>
    <x v="1"/>
    <x v="575"/>
    <n v="2"/>
    <x v="19"/>
    <n v="8"/>
    <x v="4"/>
    <x v="1"/>
    <x v="1"/>
  </r>
  <r>
    <x v="4171"/>
    <x v="126"/>
    <s v="CUS75819"/>
    <x v="1"/>
    <x v="5"/>
    <x v="1"/>
    <x v="0"/>
    <x v="764"/>
    <n v="2"/>
    <x v="16"/>
    <n v="8"/>
    <x v="3"/>
    <x v="2"/>
    <x v="0"/>
  </r>
  <r>
    <x v="4172"/>
    <x v="150"/>
    <s v="CUS79246"/>
    <x v="5"/>
    <x v="6"/>
    <x v="1"/>
    <x v="1"/>
    <x v="445"/>
    <n v="2"/>
    <x v="0"/>
    <n v="9"/>
    <x v="4"/>
    <x v="1"/>
    <x v="0"/>
  </r>
  <r>
    <x v="4173"/>
    <x v="111"/>
    <s v="CUS85693"/>
    <x v="3"/>
    <x v="3"/>
    <x v="0"/>
    <x v="0"/>
    <x v="758"/>
    <n v="4"/>
    <x v="35"/>
    <n v="10"/>
    <x v="4"/>
    <x v="2"/>
    <x v="0"/>
  </r>
  <r>
    <x v="4174"/>
    <x v="83"/>
    <s v="CUS26407"/>
    <x v="5"/>
    <x v="6"/>
    <x v="0"/>
    <x v="0"/>
    <x v="93"/>
    <n v="4"/>
    <x v="14"/>
    <n v="9"/>
    <x v="0"/>
    <x v="1"/>
    <x v="0"/>
  </r>
  <r>
    <x v="4175"/>
    <x v="171"/>
    <s v="CUS82478"/>
    <x v="5"/>
    <x v="4"/>
    <x v="1"/>
    <x v="0"/>
    <x v="578"/>
    <n v="2"/>
    <x v="22"/>
    <n v="12"/>
    <x v="0"/>
    <x v="0"/>
    <x v="0"/>
  </r>
  <r>
    <x v="4176"/>
    <x v="157"/>
    <s v="CUS70820"/>
    <x v="0"/>
    <x v="6"/>
    <x v="0"/>
    <x v="1"/>
    <x v="788"/>
    <n v="2"/>
    <x v="2"/>
    <n v="3"/>
    <x v="1"/>
    <x v="0"/>
    <x v="2"/>
  </r>
  <r>
    <x v="4177"/>
    <x v="81"/>
    <s v="CUS63329"/>
    <x v="3"/>
    <x v="1"/>
    <x v="1"/>
    <x v="1"/>
    <x v="165"/>
    <n v="3"/>
    <x v="9"/>
    <n v="11"/>
    <x v="0"/>
    <x v="3"/>
    <x v="1"/>
  </r>
  <r>
    <x v="4178"/>
    <x v="129"/>
    <s v="CUS68797"/>
    <x v="4"/>
    <x v="3"/>
    <x v="1"/>
    <x v="0"/>
    <x v="571"/>
    <n v="4"/>
    <x v="25"/>
    <n v="13"/>
    <x v="3"/>
    <x v="1"/>
    <x v="0"/>
  </r>
  <r>
    <x v="4179"/>
    <x v="127"/>
    <s v="CUS71380"/>
    <x v="0"/>
    <x v="2"/>
    <x v="1"/>
    <x v="0"/>
    <x v="789"/>
    <n v="3"/>
    <x v="20"/>
    <n v="10"/>
    <x v="4"/>
    <x v="0"/>
    <x v="0"/>
  </r>
  <r>
    <x v="4180"/>
    <x v="107"/>
    <s v="CUS35816"/>
    <x v="3"/>
    <x v="6"/>
    <x v="0"/>
    <x v="1"/>
    <x v="366"/>
    <n v="2"/>
    <x v="3"/>
    <n v="3"/>
    <x v="3"/>
    <x v="3"/>
    <x v="0"/>
  </r>
  <r>
    <x v="4181"/>
    <x v="92"/>
    <s v="CUS70795"/>
    <x v="0"/>
    <x v="3"/>
    <x v="0"/>
    <x v="0"/>
    <x v="548"/>
    <n v="1"/>
    <x v="23"/>
    <n v="10"/>
    <x v="0"/>
    <x v="3"/>
    <x v="0"/>
  </r>
  <r>
    <x v="4182"/>
    <x v="92"/>
    <s v="CUS17025"/>
    <x v="1"/>
    <x v="1"/>
    <x v="1"/>
    <x v="1"/>
    <x v="197"/>
    <n v="4"/>
    <x v="1"/>
    <n v="13"/>
    <x v="2"/>
    <x v="2"/>
    <x v="1"/>
  </r>
  <r>
    <x v="4183"/>
    <x v="100"/>
    <s v="CUS28671"/>
    <x v="2"/>
    <x v="9"/>
    <x v="0"/>
    <x v="1"/>
    <x v="770"/>
    <n v="2"/>
    <x v="29"/>
    <n v="13"/>
    <x v="4"/>
    <x v="2"/>
    <x v="0"/>
  </r>
  <r>
    <x v="4184"/>
    <x v="166"/>
    <s v="CUS43944"/>
    <x v="0"/>
    <x v="8"/>
    <x v="1"/>
    <x v="1"/>
    <x v="201"/>
    <n v="3"/>
    <x v="23"/>
    <n v="5"/>
    <x v="3"/>
    <x v="0"/>
    <x v="2"/>
  </r>
  <r>
    <x v="4185"/>
    <x v="80"/>
    <s v="CUS30349"/>
    <x v="1"/>
    <x v="8"/>
    <x v="0"/>
    <x v="0"/>
    <x v="660"/>
    <n v="1"/>
    <x v="4"/>
    <n v="13"/>
    <x v="2"/>
    <x v="0"/>
    <x v="2"/>
  </r>
  <r>
    <x v="4186"/>
    <x v="108"/>
    <s v="CUS56672"/>
    <x v="5"/>
    <x v="1"/>
    <x v="0"/>
    <x v="1"/>
    <x v="388"/>
    <n v="1"/>
    <x v="17"/>
    <n v="9"/>
    <x v="2"/>
    <x v="0"/>
    <x v="0"/>
  </r>
  <r>
    <x v="4187"/>
    <x v="153"/>
    <s v="CUS79258"/>
    <x v="4"/>
    <x v="5"/>
    <x v="1"/>
    <x v="1"/>
    <x v="206"/>
    <n v="2"/>
    <x v="21"/>
    <n v="5"/>
    <x v="4"/>
    <x v="3"/>
    <x v="0"/>
  </r>
  <r>
    <x v="4188"/>
    <x v="139"/>
    <s v="CUS47322"/>
    <x v="3"/>
    <x v="4"/>
    <x v="1"/>
    <x v="1"/>
    <x v="483"/>
    <n v="3"/>
    <x v="4"/>
    <n v="8"/>
    <x v="0"/>
    <x v="1"/>
    <x v="2"/>
  </r>
  <r>
    <x v="4189"/>
    <x v="56"/>
    <s v="CUS45495"/>
    <x v="0"/>
    <x v="2"/>
    <x v="0"/>
    <x v="0"/>
    <x v="459"/>
    <n v="4"/>
    <x v="20"/>
    <n v="15"/>
    <x v="3"/>
    <x v="3"/>
    <x v="0"/>
  </r>
  <r>
    <x v="4190"/>
    <x v="92"/>
    <s v="CUS36345"/>
    <x v="0"/>
    <x v="4"/>
    <x v="1"/>
    <x v="0"/>
    <x v="68"/>
    <n v="2"/>
    <x v="31"/>
    <n v="12"/>
    <x v="1"/>
    <x v="3"/>
    <x v="0"/>
  </r>
  <r>
    <x v="4191"/>
    <x v="29"/>
    <s v="CUS13801"/>
    <x v="4"/>
    <x v="0"/>
    <x v="1"/>
    <x v="0"/>
    <x v="445"/>
    <n v="1"/>
    <x v="38"/>
    <n v="6"/>
    <x v="1"/>
    <x v="1"/>
    <x v="0"/>
  </r>
  <r>
    <x v="4192"/>
    <x v="27"/>
    <s v="CUS17440"/>
    <x v="3"/>
    <x v="5"/>
    <x v="0"/>
    <x v="0"/>
    <x v="701"/>
    <n v="1"/>
    <x v="17"/>
    <n v="6"/>
    <x v="4"/>
    <x v="3"/>
    <x v="1"/>
  </r>
  <r>
    <x v="4193"/>
    <x v="41"/>
    <s v="CUS18228"/>
    <x v="4"/>
    <x v="1"/>
    <x v="1"/>
    <x v="0"/>
    <x v="670"/>
    <n v="4"/>
    <x v="39"/>
    <n v="11"/>
    <x v="1"/>
    <x v="2"/>
    <x v="2"/>
  </r>
  <r>
    <x v="4194"/>
    <x v="71"/>
    <s v="CUS44900"/>
    <x v="2"/>
    <x v="2"/>
    <x v="1"/>
    <x v="1"/>
    <x v="548"/>
    <n v="4"/>
    <x v="7"/>
    <n v="11"/>
    <x v="4"/>
    <x v="1"/>
    <x v="0"/>
  </r>
  <r>
    <x v="4195"/>
    <x v="180"/>
    <s v="CUS55150"/>
    <x v="0"/>
    <x v="7"/>
    <x v="0"/>
    <x v="1"/>
    <x v="522"/>
    <n v="2"/>
    <x v="5"/>
    <n v="9"/>
    <x v="1"/>
    <x v="3"/>
    <x v="0"/>
  </r>
  <r>
    <x v="4196"/>
    <x v="147"/>
    <s v="CUS51363"/>
    <x v="5"/>
    <x v="1"/>
    <x v="0"/>
    <x v="0"/>
    <x v="244"/>
    <n v="4"/>
    <x v="28"/>
    <n v="8"/>
    <x v="1"/>
    <x v="3"/>
    <x v="0"/>
  </r>
  <r>
    <x v="4197"/>
    <x v="67"/>
    <s v="CUS56464"/>
    <x v="4"/>
    <x v="2"/>
    <x v="1"/>
    <x v="0"/>
    <x v="364"/>
    <n v="4"/>
    <x v="17"/>
    <n v="12"/>
    <x v="0"/>
    <x v="3"/>
    <x v="0"/>
  </r>
  <r>
    <x v="4198"/>
    <x v="144"/>
    <s v="CUS39788"/>
    <x v="4"/>
    <x v="9"/>
    <x v="1"/>
    <x v="1"/>
    <x v="680"/>
    <n v="1"/>
    <x v="25"/>
    <n v="6"/>
    <x v="3"/>
    <x v="1"/>
    <x v="0"/>
  </r>
  <r>
    <x v="4199"/>
    <x v="74"/>
    <s v="CUS28809"/>
    <x v="5"/>
    <x v="9"/>
    <x v="1"/>
    <x v="0"/>
    <x v="637"/>
    <n v="2"/>
    <x v="16"/>
    <n v="9"/>
    <x v="2"/>
    <x v="3"/>
    <x v="0"/>
  </r>
  <r>
    <x v="4200"/>
    <x v="113"/>
    <s v="CUS40810"/>
    <x v="5"/>
    <x v="7"/>
    <x v="0"/>
    <x v="0"/>
    <x v="755"/>
    <n v="1"/>
    <x v="26"/>
    <n v="3"/>
    <x v="2"/>
    <x v="0"/>
    <x v="0"/>
  </r>
  <r>
    <x v="4201"/>
    <x v="50"/>
    <s v="CUS70439"/>
    <x v="5"/>
    <x v="4"/>
    <x v="0"/>
    <x v="1"/>
    <x v="93"/>
    <n v="4"/>
    <x v="34"/>
    <n v="4"/>
    <x v="3"/>
    <x v="2"/>
    <x v="0"/>
  </r>
  <r>
    <x v="4202"/>
    <x v="25"/>
    <s v="CUS15853"/>
    <x v="4"/>
    <x v="4"/>
    <x v="1"/>
    <x v="0"/>
    <x v="294"/>
    <n v="2"/>
    <x v="3"/>
    <n v="9"/>
    <x v="1"/>
    <x v="3"/>
    <x v="0"/>
  </r>
  <r>
    <x v="4203"/>
    <x v="76"/>
    <s v="CUS16211"/>
    <x v="3"/>
    <x v="9"/>
    <x v="1"/>
    <x v="1"/>
    <x v="571"/>
    <n v="3"/>
    <x v="19"/>
    <n v="5"/>
    <x v="3"/>
    <x v="1"/>
    <x v="0"/>
  </r>
  <r>
    <x v="4204"/>
    <x v="28"/>
    <s v="CUS84300"/>
    <x v="0"/>
    <x v="7"/>
    <x v="0"/>
    <x v="1"/>
    <x v="380"/>
    <n v="2"/>
    <x v="5"/>
    <n v="3"/>
    <x v="3"/>
    <x v="3"/>
    <x v="0"/>
  </r>
  <r>
    <x v="4205"/>
    <x v="58"/>
    <s v="CUS32029"/>
    <x v="4"/>
    <x v="5"/>
    <x v="0"/>
    <x v="0"/>
    <x v="164"/>
    <n v="3"/>
    <x v="11"/>
    <n v="14"/>
    <x v="0"/>
    <x v="3"/>
    <x v="0"/>
  </r>
  <r>
    <x v="4206"/>
    <x v="90"/>
    <s v="CUS79968"/>
    <x v="3"/>
    <x v="9"/>
    <x v="1"/>
    <x v="0"/>
    <x v="504"/>
    <n v="2"/>
    <x v="39"/>
    <n v="14"/>
    <x v="4"/>
    <x v="3"/>
    <x v="0"/>
  </r>
  <r>
    <x v="4207"/>
    <x v="148"/>
    <s v="CUS95513"/>
    <x v="1"/>
    <x v="7"/>
    <x v="0"/>
    <x v="0"/>
    <x v="338"/>
    <n v="2"/>
    <x v="31"/>
    <n v="4"/>
    <x v="4"/>
    <x v="1"/>
    <x v="2"/>
  </r>
  <r>
    <x v="4208"/>
    <x v="166"/>
    <s v="CUS69368"/>
    <x v="2"/>
    <x v="5"/>
    <x v="0"/>
    <x v="0"/>
    <x v="388"/>
    <n v="3"/>
    <x v="30"/>
    <n v="4"/>
    <x v="2"/>
    <x v="3"/>
    <x v="0"/>
  </r>
  <r>
    <x v="4209"/>
    <x v="111"/>
    <s v="CUS13740"/>
    <x v="2"/>
    <x v="5"/>
    <x v="0"/>
    <x v="0"/>
    <x v="575"/>
    <n v="1"/>
    <x v="15"/>
    <n v="9"/>
    <x v="1"/>
    <x v="1"/>
    <x v="1"/>
  </r>
  <r>
    <x v="4210"/>
    <x v="9"/>
    <s v="CUS78710"/>
    <x v="3"/>
    <x v="4"/>
    <x v="0"/>
    <x v="0"/>
    <x v="207"/>
    <n v="2"/>
    <x v="0"/>
    <n v="4"/>
    <x v="2"/>
    <x v="0"/>
    <x v="0"/>
  </r>
  <r>
    <x v="4211"/>
    <x v="34"/>
    <s v="CUS67558"/>
    <x v="1"/>
    <x v="7"/>
    <x v="0"/>
    <x v="0"/>
    <x v="251"/>
    <n v="2"/>
    <x v="39"/>
    <n v="15"/>
    <x v="4"/>
    <x v="3"/>
    <x v="0"/>
  </r>
  <r>
    <x v="4212"/>
    <x v="20"/>
    <s v="CUS18796"/>
    <x v="2"/>
    <x v="9"/>
    <x v="1"/>
    <x v="0"/>
    <x v="464"/>
    <n v="4"/>
    <x v="17"/>
    <n v="13"/>
    <x v="3"/>
    <x v="3"/>
    <x v="2"/>
  </r>
  <r>
    <x v="4213"/>
    <x v="180"/>
    <s v="CUS31230"/>
    <x v="5"/>
    <x v="6"/>
    <x v="1"/>
    <x v="0"/>
    <x v="412"/>
    <n v="2"/>
    <x v="18"/>
    <n v="11"/>
    <x v="2"/>
    <x v="3"/>
    <x v="0"/>
  </r>
  <r>
    <x v="4214"/>
    <x v="156"/>
    <s v="CUS44301"/>
    <x v="5"/>
    <x v="5"/>
    <x v="0"/>
    <x v="1"/>
    <x v="108"/>
    <n v="4"/>
    <x v="14"/>
    <n v="14"/>
    <x v="4"/>
    <x v="3"/>
    <x v="0"/>
  </r>
  <r>
    <x v="4215"/>
    <x v="183"/>
    <s v="CUS11474"/>
    <x v="0"/>
    <x v="1"/>
    <x v="0"/>
    <x v="0"/>
    <x v="450"/>
    <n v="4"/>
    <x v="15"/>
    <n v="4"/>
    <x v="2"/>
    <x v="1"/>
    <x v="1"/>
  </r>
  <r>
    <x v="4216"/>
    <x v="23"/>
    <s v="CUS66218"/>
    <x v="0"/>
    <x v="7"/>
    <x v="0"/>
    <x v="0"/>
    <x v="434"/>
    <n v="4"/>
    <x v="12"/>
    <n v="9"/>
    <x v="4"/>
    <x v="3"/>
    <x v="0"/>
  </r>
  <r>
    <x v="4217"/>
    <x v="174"/>
    <s v="CUS25877"/>
    <x v="0"/>
    <x v="3"/>
    <x v="0"/>
    <x v="1"/>
    <x v="598"/>
    <n v="1"/>
    <x v="15"/>
    <n v="3"/>
    <x v="1"/>
    <x v="2"/>
    <x v="0"/>
  </r>
  <r>
    <x v="4218"/>
    <x v="37"/>
    <s v="CUS62701"/>
    <x v="5"/>
    <x v="6"/>
    <x v="0"/>
    <x v="0"/>
    <x v="740"/>
    <n v="4"/>
    <x v="40"/>
    <n v="4"/>
    <x v="0"/>
    <x v="1"/>
    <x v="0"/>
  </r>
  <r>
    <x v="4219"/>
    <x v="44"/>
    <s v="CUS42519"/>
    <x v="3"/>
    <x v="0"/>
    <x v="1"/>
    <x v="0"/>
    <x v="390"/>
    <n v="2"/>
    <x v="0"/>
    <n v="8"/>
    <x v="2"/>
    <x v="0"/>
    <x v="0"/>
  </r>
  <r>
    <x v="4220"/>
    <x v="99"/>
    <s v="CUS32143"/>
    <x v="5"/>
    <x v="0"/>
    <x v="1"/>
    <x v="1"/>
    <x v="153"/>
    <n v="1"/>
    <x v="6"/>
    <n v="9"/>
    <x v="2"/>
    <x v="0"/>
    <x v="0"/>
  </r>
  <r>
    <x v="4221"/>
    <x v="169"/>
    <s v="CUS88832"/>
    <x v="1"/>
    <x v="7"/>
    <x v="0"/>
    <x v="0"/>
    <x v="419"/>
    <n v="2"/>
    <x v="39"/>
    <n v="11"/>
    <x v="3"/>
    <x v="2"/>
    <x v="2"/>
  </r>
  <r>
    <x v="4222"/>
    <x v="97"/>
    <s v="CUS82017"/>
    <x v="5"/>
    <x v="6"/>
    <x v="0"/>
    <x v="0"/>
    <x v="447"/>
    <n v="1"/>
    <x v="31"/>
    <n v="11"/>
    <x v="1"/>
    <x v="2"/>
    <x v="0"/>
  </r>
  <r>
    <x v="4223"/>
    <x v="36"/>
    <s v="CUS28767"/>
    <x v="3"/>
    <x v="4"/>
    <x v="1"/>
    <x v="0"/>
    <x v="781"/>
    <n v="3"/>
    <x v="23"/>
    <n v="3"/>
    <x v="1"/>
    <x v="3"/>
    <x v="0"/>
  </r>
  <r>
    <x v="4224"/>
    <x v="43"/>
    <s v="CUS47735"/>
    <x v="3"/>
    <x v="2"/>
    <x v="1"/>
    <x v="1"/>
    <x v="534"/>
    <n v="1"/>
    <x v="4"/>
    <n v="10"/>
    <x v="0"/>
    <x v="2"/>
    <x v="0"/>
  </r>
  <r>
    <x v="4225"/>
    <x v="6"/>
    <s v="CUS39080"/>
    <x v="4"/>
    <x v="6"/>
    <x v="0"/>
    <x v="0"/>
    <x v="139"/>
    <n v="1"/>
    <x v="23"/>
    <n v="11"/>
    <x v="4"/>
    <x v="2"/>
    <x v="0"/>
  </r>
  <r>
    <x v="4226"/>
    <x v="93"/>
    <s v="CUS24344"/>
    <x v="1"/>
    <x v="2"/>
    <x v="1"/>
    <x v="1"/>
    <x v="555"/>
    <n v="1"/>
    <x v="16"/>
    <n v="9"/>
    <x v="3"/>
    <x v="1"/>
    <x v="0"/>
  </r>
  <r>
    <x v="4227"/>
    <x v="9"/>
    <s v="CUS45168"/>
    <x v="5"/>
    <x v="2"/>
    <x v="0"/>
    <x v="0"/>
    <x v="109"/>
    <n v="3"/>
    <x v="7"/>
    <n v="11"/>
    <x v="4"/>
    <x v="1"/>
    <x v="0"/>
  </r>
  <r>
    <x v="4228"/>
    <x v="25"/>
    <s v="CUS80620"/>
    <x v="3"/>
    <x v="2"/>
    <x v="0"/>
    <x v="1"/>
    <x v="115"/>
    <n v="2"/>
    <x v="11"/>
    <n v="3"/>
    <x v="2"/>
    <x v="1"/>
    <x v="0"/>
  </r>
  <r>
    <x v="4229"/>
    <x v="82"/>
    <s v="CUS35007"/>
    <x v="3"/>
    <x v="2"/>
    <x v="1"/>
    <x v="0"/>
    <x v="59"/>
    <n v="2"/>
    <x v="40"/>
    <n v="4"/>
    <x v="4"/>
    <x v="1"/>
    <x v="1"/>
  </r>
  <r>
    <x v="4230"/>
    <x v="110"/>
    <s v="CUS25024"/>
    <x v="5"/>
    <x v="5"/>
    <x v="0"/>
    <x v="1"/>
    <x v="431"/>
    <n v="1"/>
    <x v="24"/>
    <n v="13"/>
    <x v="0"/>
    <x v="1"/>
    <x v="0"/>
  </r>
  <r>
    <x v="4231"/>
    <x v="109"/>
    <s v="CUS97974"/>
    <x v="3"/>
    <x v="4"/>
    <x v="0"/>
    <x v="0"/>
    <x v="651"/>
    <n v="4"/>
    <x v="22"/>
    <n v="10"/>
    <x v="0"/>
    <x v="0"/>
    <x v="2"/>
  </r>
  <r>
    <x v="4232"/>
    <x v="137"/>
    <s v="CUS42479"/>
    <x v="1"/>
    <x v="3"/>
    <x v="0"/>
    <x v="0"/>
    <x v="100"/>
    <n v="2"/>
    <x v="24"/>
    <n v="7"/>
    <x v="2"/>
    <x v="0"/>
    <x v="1"/>
  </r>
  <r>
    <x v="4233"/>
    <x v="153"/>
    <s v="CUS42380"/>
    <x v="3"/>
    <x v="3"/>
    <x v="1"/>
    <x v="0"/>
    <x v="675"/>
    <n v="3"/>
    <x v="33"/>
    <n v="15"/>
    <x v="3"/>
    <x v="2"/>
    <x v="0"/>
  </r>
  <r>
    <x v="4234"/>
    <x v="152"/>
    <s v="CUS96610"/>
    <x v="3"/>
    <x v="9"/>
    <x v="1"/>
    <x v="1"/>
    <x v="164"/>
    <n v="4"/>
    <x v="19"/>
    <n v="5"/>
    <x v="4"/>
    <x v="3"/>
    <x v="0"/>
  </r>
  <r>
    <x v="4235"/>
    <x v="180"/>
    <s v="CUS57844"/>
    <x v="4"/>
    <x v="3"/>
    <x v="0"/>
    <x v="1"/>
    <x v="395"/>
    <n v="2"/>
    <x v="25"/>
    <n v="15"/>
    <x v="4"/>
    <x v="3"/>
    <x v="0"/>
  </r>
  <r>
    <x v="4236"/>
    <x v="53"/>
    <s v="CUS36672"/>
    <x v="0"/>
    <x v="4"/>
    <x v="1"/>
    <x v="1"/>
    <x v="183"/>
    <n v="3"/>
    <x v="14"/>
    <n v="6"/>
    <x v="4"/>
    <x v="0"/>
    <x v="0"/>
  </r>
  <r>
    <x v="4237"/>
    <x v="34"/>
    <s v="CUS58150"/>
    <x v="3"/>
    <x v="8"/>
    <x v="1"/>
    <x v="1"/>
    <x v="683"/>
    <n v="2"/>
    <x v="33"/>
    <n v="4"/>
    <x v="2"/>
    <x v="3"/>
    <x v="0"/>
  </r>
  <r>
    <x v="4238"/>
    <x v="140"/>
    <s v="CUS76603"/>
    <x v="4"/>
    <x v="6"/>
    <x v="1"/>
    <x v="0"/>
    <x v="34"/>
    <n v="2"/>
    <x v="33"/>
    <n v="5"/>
    <x v="2"/>
    <x v="0"/>
    <x v="1"/>
  </r>
  <r>
    <x v="4239"/>
    <x v="53"/>
    <s v="CUS43345"/>
    <x v="5"/>
    <x v="5"/>
    <x v="1"/>
    <x v="1"/>
    <x v="727"/>
    <n v="3"/>
    <x v="12"/>
    <n v="15"/>
    <x v="1"/>
    <x v="3"/>
    <x v="0"/>
  </r>
  <r>
    <x v="4240"/>
    <x v="88"/>
    <s v="CUS74812"/>
    <x v="0"/>
    <x v="7"/>
    <x v="1"/>
    <x v="0"/>
    <x v="44"/>
    <n v="2"/>
    <x v="27"/>
    <n v="12"/>
    <x v="4"/>
    <x v="1"/>
    <x v="0"/>
  </r>
  <r>
    <x v="4241"/>
    <x v="25"/>
    <s v="CUS42943"/>
    <x v="5"/>
    <x v="1"/>
    <x v="0"/>
    <x v="1"/>
    <x v="687"/>
    <n v="2"/>
    <x v="9"/>
    <n v="7"/>
    <x v="0"/>
    <x v="0"/>
    <x v="2"/>
  </r>
  <r>
    <x v="4242"/>
    <x v="11"/>
    <s v="CUS86584"/>
    <x v="5"/>
    <x v="2"/>
    <x v="0"/>
    <x v="0"/>
    <x v="9"/>
    <n v="3"/>
    <x v="34"/>
    <n v="7"/>
    <x v="1"/>
    <x v="1"/>
    <x v="0"/>
  </r>
  <r>
    <x v="4243"/>
    <x v="72"/>
    <s v="CUS90418"/>
    <x v="3"/>
    <x v="0"/>
    <x v="0"/>
    <x v="1"/>
    <x v="665"/>
    <n v="4"/>
    <x v="16"/>
    <n v="5"/>
    <x v="0"/>
    <x v="2"/>
    <x v="1"/>
  </r>
  <r>
    <x v="4244"/>
    <x v="103"/>
    <s v="CUS53000"/>
    <x v="3"/>
    <x v="7"/>
    <x v="0"/>
    <x v="1"/>
    <x v="537"/>
    <n v="4"/>
    <x v="38"/>
    <n v="6"/>
    <x v="2"/>
    <x v="3"/>
    <x v="0"/>
  </r>
  <r>
    <x v="4245"/>
    <x v="8"/>
    <s v="CUS87844"/>
    <x v="3"/>
    <x v="2"/>
    <x v="0"/>
    <x v="1"/>
    <x v="641"/>
    <n v="2"/>
    <x v="23"/>
    <n v="11"/>
    <x v="3"/>
    <x v="3"/>
    <x v="0"/>
  </r>
  <r>
    <x v="4246"/>
    <x v="96"/>
    <s v="CUS58969"/>
    <x v="4"/>
    <x v="1"/>
    <x v="0"/>
    <x v="1"/>
    <x v="95"/>
    <n v="3"/>
    <x v="4"/>
    <n v="11"/>
    <x v="0"/>
    <x v="2"/>
    <x v="1"/>
  </r>
  <r>
    <x v="4247"/>
    <x v="56"/>
    <s v="CUS98875"/>
    <x v="2"/>
    <x v="3"/>
    <x v="1"/>
    <x v="1"/>
    <x v="141"/>
    <n v="4"/>
    <x v="35"/>
    <n v="4"/>
    <x v="0"/>
    <x v="2"/>
    <x v="0"/>
  </r>
  <r>
    <x v="4248"/>
    <x v="106"/>
    <s v="CUS23232"/>
    <x v="4"/>
    <x v="5"/>
    <x v="1"/>
    <x v="0"/>
    <x v="59"/>
    <n v="4"/>
    <x v="40"/>
    <n v="12"/>
    <x v="2"/>
    <x v="0"/>
    <x v="0"/>
  </r>
  <r>
    <x v="4249"/>
    <x v="159"/>
    <s v="CUS77741"/>
    <x v="3"/>
    <x v="4"/>
    <x v="1"/>
    <x v="1"/>
    <x v="28"/>
    <n v="4"/>
    <x v="4"/>
    <n v="11"/>
    <x v="1"/>
    <x v="1"/>
    <x v="2"/>
  </r>
  <r>
    <x v="4250"/>
    <x v="89"/>
    <s v="CUS11194"/>
    <x v="3"/>
    <x v="3"/>
    <x v="0"/>
    <x v="0"/>
    <x v="784"/>
    <n v="4"/>
    <x v="10"/>
    <n v="15"/>
    <x v="1"/>
    <x v="2"/>
    <x v="1"/>
  </r>
  <r>
    <x v="4251"/>
    <x v="11"/>
    <s v="CUS63713"/>
    <x v="2"/>
    <x v="1"/>
    <x v="0"/>
    <x v="0"/>
    <x v="61"/>
    <n v="4"/>
    <x v="22"/>
    <n v="13"/>
    <x v="3"/>
    <x v="2"/>
    <x v="0"/>
  </r>
  <r>
    <x v="4252"/>
    <x v="51"/>
    <s v="CUS50100"/>
    <x v="4"/>
    <x v="3"/>
    <x v="1"/>
    <x v="0"/>
    <x v="678"/>
    <n v="3"/>
    <x v="32"/>
    <n v="13"/>
    <x v="1"/>
    <x v="1"/>
    <x v="1"/>
  </r>
  <r>
    <x v="4253"/>
    <x v="23"/>
    <s v="CUS86244"/>
    <x v="2"/>
    <x v="0"/>
    <x v="0"/>
    <x v="0"/>
    <x v="436"/>
    <n v="1"/>
    <x v="28"/>
    <n v="11"/>
    <x v="2"/>
    <x v="3"/>
    <x v="0"/>
  </r>
  <r>
    <x v="4254"/>
    <x v="168"/>
    <s v="CUS36982"/>
    <x v="4"/>
    <x v="5"/>
    <x v="0"/>
    <x v="0"/>
    <x v="453"/>
    <n v="2"/>
    <x v="21"/>
    <n v="6"/>
    <x v="4"/>
    <x v="3"/>
    <x v="0"/>
  </r>
  <r>
    <x v="4255"/>
    <x v="161"/>
    <s v="CUS59360"/>
    <x v="3"/>
    <x v="1"/>
    <x v="0"/>
    <x v="1"/>
    <x v="591"/>
    <n v="3"/>
    <x v="4"/>
    <n v="5"/>
    <x v="1"/>
    <x v="1"/>
    <x v="0"/>
  </r>
  <r>
    <x v="4256"/>
    <x v="113"/>
    <s v="CUS23869"/>
    <x v="2"/>
    <x v="1"/>
    <x v="0"/>
    <x v="0"/>
    <x v="374"/>
    <n v="2"/>
    <x v="32"/>
    <n v="9"/>
    <x v="4"/>
    <x v="2"/>
    <x v="0"/>
  </r>
  <r>
    <x v="4257"/>
    <x v="33"/>
    <s v="CUS83902"/>
    <x v="3"/>
    <x v="7"/>
    <x v="1"/>
    <x v="1"/>
    <x v="148"/>
    <n v="1"/>
    <x v="32"/>
    <n v="14"/>
    <x v="1"/>
    <x v="2"/>
    <x v="0"/>
  </r>
  <r>
    <x v="4258"/>
    <x v="175"/>
    <s v="CUS31028"/>
    <x v="1"/>
    <x v="5"/>
    <x v="1"/>
    <x v="1"/>
    <x v="539"/>
    <n v="4"/>
    <x v="18"/>
    <n v="13"/>
    <x v="3"/>
    <x v="3"/>
    <x v="0"/>
  </r>
  <r>
    <x v="4259"/>
    <x v="70"/>
    <s v="CUS98007"/>
    <x v="4"/>
    <x v="0"/>
    <x v="1"/>
    <x v="1"/>
    <x v="701"/>
    <n v="1"/>
    <x v="35"/>
    <n v="8"/>
    <x v="4"/>
    <x v="1"/>
    <x v="2"/>
  </r>
  <r>
    <x v="4260"/>
    <x v="63"/>
    <s v="CUS26384"/>
    <x v="4"/>
    <x v="1"/>
    <x v="1"/>
    <x v="0"/>
    <x v="245"/>
    <n v="1"/>
    <x v="35"/>
    <n v="6"/>
    <x v="2"/>
    <x v="1"/>
    <x v="0"/>
  </r>
  <r>
    <x v="4261"/>
    <x v="179"/>
    <s v="CUS62170"/>
    <x v="3"/>
    <x v="8"/>
    <x v="0"/>
    <x v="1"/>
    <x v="759"/>
    <n v="2"/>
    <x v="12"/>
    <n v="4"/>
    <x v="1"/>
    <x v="2"/>
    <x v="0"/>
  </r>
  <r>
    <x v="4262"/>
    <x v="166"/>
    <s v="CUS33910"/>
    <x v="1"/>
    <x v="2"/>
    <x v="1"/>
    <x v="0"/>
    <x v="151"/>
    <n v="3"/>
    <x v="16"/>
    <n v="11"/>
    <x v="1"/>
    <x v="2"/>
    <x v="2"/>
  </r>
  <r>
    <x v="4263"/>
    <x v="106"/>
    <s v="CUS82435"/>
    <x v="0"/>
    <x v="2"/>
    <x v="0"/>
    <x v="0"/>
    <x v="653"/>
    <n v="1"/>
    <x v="29"/>
    <n v="5"/>
    <x v="3"/>
    <x v="2"/>
    <x v="2"/>
  </r>
  <r>
    <x v="4264"/>
    <x v="172"/>
    <s v="CUS49097"/>
    <x v="0"/>
    <x v="7"/>
    <x v="1"/>
    <x v="1"/>
    <x v="70"/>
    <n v="4"/>
    <x v="19"/>
    <n v="14"/>
    <x v="2"/>
    <x v="3"/>
    <x v="0"/>
  </r>
  <r>
    <x v="4265"/>
    <x v="14"/>
    <s v="CUS41142"/>
    <x v="4"/>
    <x v="7"/>
    <x v="0"/>
    <x v="1"/>
    <x v="464"/>
    <n v="2"/>
    <x v="39"/>
    <n v="12"/>
    <x v="2"/>
    <x v="1"/>
    <x v="0"/>
  </r>
  <r>
    <x v="4266"/>
    <x v="92"/>
    <s v="CUS78636"/>
    <x v="2"/>
    <x v="1"/>
    <x v="0"/>
    <x v="1"/>
    <x v="741"/>
    <n v="4"/>
    <x v="23"/>
    <n v="6"/>
    <x v="2"/>
    <x v="1"/>
    <x v="0"/>
  </r>
  <r>
    <x v="4267"/>
    <x v="68"/>
    <s v="CUS79273"/>
    <x v="2"/>
    <x v="1"/>
    <x v="0"/>
    <x v="0"/>
    <x v="528"/>
    <n v="4"/>
    <x v="1"/>
    <n v="15"/>
    <x v="3"/>
    <x v="2"/>
    <x v="1"/>
  </r>
  <r>
    <x v="4268"/>
    <x v="88"/>
    <s v="CUS86182"/>
    <x v="4"/>
    <x v="2"/>
    <x v="0"/>
    <x v="0"/>
    <x v="40"/>
    <n v="1"/>
    <x v="10"/>
    <n v="8"/>
    <x v="4"/>
    <x v="1"/>
    <x v="0"/>
  </r>
  <r>
    <x v="4269"/>
    <x v="24"/>
    <s v="CUS35993"/>
    <x v="5"/>
    <x v="3"/>
    <x v="1"/>
    <x v="0"/>
    <x v="783"/>
    <n v="4"/>
    <x v="23"/>
    <n v="4"/>
    <x v="2"/>
    <x v="2"/>
    <x v="0"/>
  </r>
  <r>
    <x v="4270"/>
    <x v="61"/>
    <s v="CUS40288"/>
    <x v="0"/>
    <x v="9"/>
    <x v="0"/>
    <x v="0"/>
    <x v="707"/>
    <n v="1"/>
    <x v="23"/>
    <n v="13"/>
    <x v="1"/>
    <x v="3"/>
    <x v="0"/>
  </r>
  <r>
    <x v="4271"/>
    <x v="5"/>
    <s v="CUS67203"/>
    <x v="2"/>
    <x v="1"/>
    <x v="1"/>
    <x v="0"/>
    <x v="649"/>
    <n v="3"/>
    <x v="10"/>
    <n v="4"/>
    <x v="4"/>
    <x v="0"/>
    <x v="1"/>
  </r>
  <r>
    <x v="4272"/>
    <x v="172"/>
    <s v="CUS29124"/>
    <x v="0"/>
    <x v="5"/>
    <x v="0"/>
    <x v="0"/>
    <x v="772"/>
    <n v="4"/>
    <x v="37"/>
    <n v="10"/>
    <x v="1"/>
    <x v="0"/>
    <x v="0"/>
  </r>
  <r>
    <x v="4273"/>
    <x v="82"/>
    <s v="CUS56495"/>
    <x v="4"/>
    <x v="8"/>
    <x v="0"/>
    <x v="0"/>
    <x v="431"/>
    <n v="4"/>
    <x v="31"/>
    <n v="13"/>
    <x v="1"/>
    <x v="1"/>
    <x v="0"/>
  </r>
  <r>
    <x v="4274"/>
    <x v="175"/>
    <s v="CUS32395"/>
    <x v="3"/>
    <x v="7"/>
    <x v="0"/>
    <x v="1"/>
    <x v="175"/>
    <n v="2"/>
    <x v="5"/>
    <n v="8"/>
    <x v="1"/>
    <x v="3"/>
    <x v="0"/>
  </r>
  <r>
    <x v="4275"/>
    <x v="182"/>
    <s v="CUS61497"/>
    <x v="4"/>
    <x v="3"/>
    <x v="0"/>
    <x v="0"/>
    <x v="418"/>
    <n v="1"/>
    <x v="22"/>
    <n v="5"/>
    <x v="2"/>
    <x v="1"/>
    <x v="0"/>
  </r>
  <r>
    <x v="4276"/>
    <x v="94"/>
    <s v="CUS10608"/>
    <x v="1"/>
    <x v="4"/>
    <x v="0"/>
    <x v="1"/>
    <x v="699"/>
    <n v="4"/>
    <x v="20"/>
    <n v="10"/>
    <x v="1"/>
    <x v="0"/>
    <x v="0"/>
  </r>
  <r>
    <x v="4277"/>
    <x v="138"/>
    <s v="CUS99297"/>
    <x v="4"/>
    <x v="2"/>
    <x v="0"/>
    <x v="1"/>
    <x v="619"/>
    <n v="1"/>
    <x v="10"/>
    <n v="3"/>
    <x v="1"/>
    <x v="2"/>
    <x v="0"/>
  </r>
  <r>
    <x v="4278"/>
    <x v="111"/>
    <s v="CUS90554"/>
    <x v="5"/>
    <x v="6"/>
    <x v="0"/>
    <x v="0"/>
    <x v="473"/>
    <n v="1"/>
    <x v="0"/>
    <n v="9"/>
    <x v="2"/>
    <x v="2"/>
    <x v="0"/>
  </r>
  <r>
    <x v="4279"/>
    <x v="36"/>
    <s v="CUS33022"/>
    <x v="3"/>
    <x v="9"/>
    <x v="1"/>
    <x v="1"/>
    <x v="226"/>
    <n v="1"/>
    <x v="19"/>
    <n v="12"/>
    <x v="4"/>
    <x v="3"/>
    <x v="1"/>
  </r>
  <r>
    <x v="4280"/>
    <x v="47"/>
    <s v="CUS45922"/>
    <x v="5"/>
    <x v="0"/>
    <x v="1"/>
    <x v="0"/>
    <x v="675"/>
    <n v="3"/>
    <x v="30"/>
    <n v="3"/>
    <x v="1"/>
    <x v="0"/>
    <x v="0"/>
  </r>
  <r>
    <x v="4281"/>
    <x v="88"/>
    <s v="CUS20487"/>
    <x v="3"/>
    <x v="5"/>
    <x v="0"/>
    <x v="1"/>
    <x v="759"/>
    <n v="2"/>
    <x v="30"/>
    <n v="11"/>
    <x v="0"/>
    <x v="3"/>
    <x v="1"/>
  </r>
  <r>
    <x v="4282"/>
    <x v="12"/>
    <s v="CUS94480"/>
    <x v="0"/>
    <x v="8"/>
    <x v="0"/>
    <x v="1"/>
    <x v="79"/>
    <n v="2"/>
    <x v="32"/>
    <n v="6"/>
    <x v="2"/>
    <x v="2"/>
    <x v="1"/>
  </r>
  <r>
    <x v="4283"/>
    <x v="181"/>
    <s v="CUS42650"/>
    <x v="0"/>
    <x v="0"/>
    <x v="1"/>
    <x v="1"/>
    <x v="678"/>
    <n v="1"/>
    <x v="9"/>
    <n v="3"/>
    <x v="2"/>
    <x v="2"/>
    <x v="2"/>
  </r>
  <r>
    <x v="4284"/>
    <x v="59"/>
    <s v="CUS62049"/>
    <x v="5"/>
    <x v="4"/>
    <x v="1"/>
    <x v="1"/>
    <x v="70"/>
    <n v="1"/>
    <x v="40"/>
    <n v="9"/>
    <x v="3"/>
    <x v="0"/>
    <x v="2"/>
  </r>
  <r>
    <x v="4285"/>
    <x v="58"/>
    <s v="CUS88476"/>
    <x v="3"/>
    <x v="6"/>
    <x v="1"/>
    <x v="1"/>
    <x v="524"/>
    <n v="1"/>
    <x v="15"/>
    <n v="15"/>
    <x v="3"/>
    <x v="3"/>
    <x v="0"/>
  </r>
  <r>
    <x v="4286"/>
    <x v="136"/>
    <s v="CUS63174"/>
    <x v="5"/>
    <x v="7"/>
    <x v="1"/>
    <x v="1"/>
    <x v="40"/>
    <n v="1"/>
    <x v="31"/>
    <n v="5"/>
    <x v="4"/>
    <x v="0"/>
    <x v="0"/>
  </r>
  <r>
    <x v="4287"/>
    <x v="86"/>
    <s v="CUS50881"/>
    <x v="3"/>
    <x v="3"/>
    <x v="0"/>
    <x v="0"/>
    <x v="97"/>
    <n v="3"/>
    <x v="2"/>
    <n v="6"/>
    <x v="1"/>
    <x v="1"/>
    <x v="1"/>
  </r>
  <r>
    <x v="4288"/>
    <x v="107"/>
    <s v="CUS26313"/>
    <x v="1"/>
    <x v="8"/>
    <x v="1"/>
    <x v="1"/>
    <x v="786"/>
    <n v="4"/>
    <x v="24"/>
    <n v="9"/>
    <x v="0"/>
    <x v="1"/>
    <x v="0"/>
  </r>
  <r>
    <x v="4289"/>
    <x v="126"/>
    <s v="CUS51527"/>
    <x v="2"/>
    <x v="6"/>
    <x v="0"/>
    <x v="0"/>
    <x v="738"/>
    <n v="1"/>
    <x v="18"/>
    <n v="5"/>
    <x v="3"/>
    <x v="3"/>
    <x v="0"/>
  </r>
  <r>
    <x v="4290"/>
    <x v="73"/>
    <s v="CUS48493"/>
    <x v="3"/>
    <x v="3"/>
    <x v="1"/>
    <x v="1"/>
    <x v="732"/>
    <n v="1"/>
    <x v="25"/>
    <n v="10"/>
    <x v="3"/>
    <x v="0"/>
    <x v="2"/>
  </r>
  <r>
    <x v="4291"/>
    <x v="50"/>
    <s v="CUS34219"/>
    <x v="4"/>
    <x v="8"/>
    <x v="1"/>
    <x v="1"/>
    <x v="610"/>
    <n v="1"/>
    <x v="17"/>
    <n v="3"/>
    <x v="1"/>
    <x v="3"/>
    <x v="0"/>
  </r>
  <r>
    <x v="4292"/>
    <x v="145"/>
    <s v="CUS40013"/>
    <x v="2"/>
    <x v="5"/>
    <x v="0"/>
    <x v="0"/>
    <x v="678"/>
    <n v="4"/>
    <x v="22"/>
    <n v="15"/>
    <x v="3"/>
    <x v="1"/>
    <x v="0"/>
  </r>
  <r>
    <x v="4293"/>
    <x v="116"/>
    <s v="CUS51089"/>
    <x v="3"/>
    <x v="9"/>
    <x v="0"/>
    <x v="1"/>
    <x v="60"/>
    <n v="4"/>
    <x v="39"/>
    <n v="6"/>
    <x v="1"/>
    <x v="3"/>
    <x v="1"/>
  </r>
  <r>
    <x v="4294"/>
    <x v="3"/>
    <s v="CUS69864"/>
    <x v="3"/>
    <x v="9"/>
    <x v="0"/>
    <x v="1"/>
    <x v="323"/>
    <n v="3"/>
    <x v="21"/>
    <n v="3"/>
    <x v="2"/>
    <x v="1"/>
    <x v="2"/>
  </r>
  <r>
    <x v="4295"/>
    <x v="73"/>
    <s v="CUS33675"/>
    <x v="3"/>
    <x v="9"/>
    <x v="1"/>
    <x v="1"/>
    <x v="554"/>
    <n v="1"/>
    <x v="20"/>
    <n v="11"/>
    <x v="3"/>
    <x v="2"/>
    <x v="1"/>
  </r>
  <r>
    <x v="4296"/>
    <x v="22"/>
    <s v="CUS87816"/>
    <x v="5"/>
    <x v="8"/>
    <x v="1"/>
    <x v="0"/>
    <x v="150"/>
    <n v="2"/>
    <x v="40"/>
    <n v="10"/>
    <x v="3"/>
    <x v="3"/>
    <x v="0"/>
  </r>
  <r>
    <x v="4297"/>
    <x v="10"/>
    <s v="CUS12717"/>
    <x v="0"/>
    <x v="2"/>
    <x v="1"/>
    <x v="0"/>
    <x v="64"/>
    <n v="3"/>
    <x v="39"/>
    <n v="6"/>
    <x v="3"/>
    <x v="1"/>
    <x v="1"/>
  </r>
  <r>
    <x v="4298"/>
    <x v="174"/>
    <s v="CUS75872"/>
    <x v="1"/>
    <x v="8"/>
    <x v="1"/>
    <x v="0"/>
    <x v="291"/>
    <n v="1"/>
    <x v="31"/>
    <n v="6"/>
    <x v="2"/>
    <x v="2"/>
    <x v="0"/>
  </r>
  <r>
    <x v="4299"/>
    <x v="98"/>
    <s v="CUS83989"/>
    <x v="0"/>
    <x v="5"/>
    <x v="1"/>
    <x v="1"/>
    <x v="66"/>
    <n v="3"/>
    <x v="17"/>
    <n v="8"/>
    <x v="1"/>
    <x v="0"/>
    <x v="0"/>
  </r>
  <r>
    <x v="4300"/>
    <x v="162"/>
    <s v="CUS16424"/>
    <x v="1"/>
    <x v="4"/>
    <x v="0"/>
    <x v="1"/>
    <x v="573"/>
    <n v="3"/>
    <x v="30"/>
    <n v="15"/>
    <x v="2"/>
    <x v="1"/>
    <x v="0"/>
  </r>
  <r>
    <x v="4301"/>
    <x v="61"/>
    <s v="CUS48626"/>
    <x v="5"/>
    <x v="0"/>
    <x v="0"/>
    <x v="1"/>
    <x v="435"/>
    <n v="4"/>
    <x v="15"/>
    <n v="11"/>
    <x v="1"/>
    <x v="0"/>
    <x v="0"/>
  </r>
  <r>
    <x v="4302"/>
    <x v="39"/>
    <s v="CUS87503"/>
    <x v="4"/>
    <x v="5"/>
    <x v="1"/>
    <x v="0"/>
    <x v="335"/>
    <n v="4"/>
    <x v="1"/>
    <n v="15"/>
    <x v="1"/>
    <x v="2"/>
    <x v="0"/>
  </r>
  <r>
    <x v="4303"/>
    <x v="108"/>
    <s v="CUS73166"/>
    <x v="4"/>
    <x v="9"/>
    <x v="0"/>
    <x v="1"/>
    <x v="141"/>
    <n v="1"/>
    <x v="1"/>
    <n v="6"/>
    <x v="3"/>
    <x v="2"/>
    <x v="0"/>
  </r>
  <r>
    <x v="4304"/>
    <x v="173"/>
    <s v="CUS44661"/>
    <x v="4"/>
    <x v="8"/>
    <x v="0"/>
    <x v="1"/>
    <x v="160"/>
    <n v="2"/>
    <x v="33"/>
    <n v="7"/>
    <x v="3"/>
    <x v="1"/>
    <x v="2"/>
  </r>
  <r>
    <x v="4305"/>
    <x v="121"/>
    <s v="CUS34299"/>
    <x v="3"/>
    <x v="8"/>
    <x v="0"/>
    <x v="0"/>
    <x v="356"/>
    <n v="1"/>
    <x v="31"/>
    <n v="6"/>
    <x v="1"/>
    <x v="2"/>
    <x v="0"/>
  </r>
  <r>
    <x v="4306"/>
    <x v="55"/>
    <s v="CUS67867"/>
    <x v="0"/>
    <x v="0"/>
    <x v="1"/>
    <x v="0"/>
    <x v="6"/>
    <n v="3"/>
    <x v="19"/>
    <n v="5"/>
    <x v="3"/>
    <x v="1"/>
    <x v="0"/>
  </r>
  <r>
    <x v="4307"/>
    <x v="3"/>
    <s v="CUS80894"/>
    <x v="4"/>
    <x v="3"/>
    <x v="1"/>
    <x v="0"/>
    <x v="68"/>
    <n v="1"/>
    <x v="2"/>
    <n v="6"/>
    <x v="4"/>
    <x v="2"/>
    <x v="0"/>
  </r>
  <r>
    <x v="4308"/>
    <x v="173"/>
    <s v="CUS99552"/>
    <x v="0"/>
    <x v="9"/>
    <x v="1"/>
    <x v="1"/>
    <x v="163"/>
    <n v="1"/>
    <x v="21"/>
    <n v="11"/>
    <x v="0"/>
    <x v="3"/>
    <x v="0"/>
  </r>
  <r>
    <x v="4309"/>
    <x v="148"/>
    <s v="CUS29235"/>
    <x v="4"/>
    <x v="4"/>
    <x v="0"/>
    <x v="1"/>
    <x v="719"/>
    <n v="3"/>
    <x v="15"/>
    <n v="9"/>
    <x v="0"/>
    <x v="2"/>
    <x v="1"/>
  </r>
  <r>
    <x v="4310"/>
    <x v="153"/>
    <s v="CUS68396"/>
    <x v="1"/>
    <x v="2"/>
    <x v="0"/>
    <x v="1"/>
    <x v="194"/>
    <n v="1"/>
    <x v="32"/>
    <n v="7"/>
    <x v="3"/>
    <x v="2"/>
    <x v="0"/>
  </r>
  <r>
    <x v="4311"/>
    <x v="169"/>
    <s v="CUS15707"/>
    <x v="0"/>
    <x v="1"/>
    <x v="0"/>
    <x v="1"/>
    <x v="588"/>
    <n v="4"/>
    <x v="30"/>
    <n v="4"/>
    <x v="2"/>
    <x v="0"/>
    <x v="0"/>
  </r>
  <r>
    <x v="4312"/>
    <x v="54"/>
    <s v="CUS88023"/>
    <x v="4"/>
    <x v="8"/>
    <x v="0"/>
    <x v="1"/>
    <x v="476"/>
    <n v="4"/>
    <x v="9"/>
    <n v="10"/>
    <x v="4"/>
    <x v="2"/>
    <x v="0"/>
  </r>
  <r>
    <x v="4313"/>
    <x v="151"/>
    <s v="CUS26259"/>
    <x v="4"/>
    <x v="2"/>
    <x v="0"/>
    <x v="0"/>
    <x v="13"/>
    <n v="1"/>
    <x v="19"/>
    <n v="12"/>
    <x v="3"/>
    <x v="1"/>
    <x v="0"/>
  </r>
  <r>
    <x v="4314"/>
    <x v="146"/>
    <s v="CUS58967"/>
    <x v="0"/>
    <x v="7"/>
    <x v="1"/>
    <x v="1"/>
    <x v="407"/>
    <n v="2"/>
    <x v="2"/>
    <n v="3"/>
    <x v="1"/>
    <x v="2"/>
    <x v="0"/>
  </r>
  <r>
    <x v="4315"/>
    <x v="103"/>
    <s v="CUS63650"/>
    <x v="3"/>
    <x v="5"/>
    <x v="1"/>
    <x v="0"/>
    <x v="372"/>
    <n v="2"/>
    <x v="17"/>
    <n v="12"/>
    <x v="1"/>
    <x v="1"/>
    <x v="0"/>
  </r>
  <r>
    <x v="4316"/>
    <x v="8"/>
    <s v="CUS59864"/>
    <x v="0"/>
    <x v="2"/>
    <x v="0"/>
    <x v="1"/>
    <x v="160"/>
    <n v="3"/>
    <x v="7"/>
    <n v="8"/>
    <x v="4"/>
    <x v="2"/>
    <x v="0"/>
  </r>
  <r>
    <x v="4317"/>
    <x v="48"/>
    <s v="CUS53108"/>
    <x v="3"/>
    <x v="2"/>
    <x v="1"/>
    <x v="0"/>
    <x v="536"/>
    <n v="4"/>
    <x v="24"/>
    <n v="12"/>
    <x v="3"/>
    <x v="1"/>
    <x v="0"/>
  </r>
  <r>
    <x v="4318"/>
    <x v="102"/>
    <s v="CUS19636"/>
    <x v="4"/>
    <x v="6"/>
    <x v="0"/>
    <x v="1"/>
    <x v="441"/>
    <n v="4"/>
    <x v="40"/>
    <n v="7"/>
    <x v="3"/>
    <x v="2"/>
    <x v="0"/>
  </r>
  <r>
    <x v="4319"/>
    <x v="39"/>
    <s v="CUS28690"/>
    <x v="2"/>
    <x v="9"/>
    <x v="1"/>
    <x v="0"/>
    <x v="248"/>
    <n v="4"/>
    <x v="29"/>
    <n v="4"/>
    <x v="2"/>
    <x v="3"/>
    <x v="0"/>
  </r>
  <r>
    <x v="4320"/>
    <x v="147"/>
    <s v="CUS56882"/>
    <x v="4"/>
    <x v="4"/>
    <x v="0"/>
    <x v="1"/>
    <x v="12"/>
    <n v="3"/>
    <x v="39"/>
    <n v="10"/>
    <x v="1"/>
    <x v="2"/>
    <x v="0"/>
  </r>
  <r>
    <x v="4321"/>
    <x v="173"/>
    <s v="CUS57937"/>
    <x v="1"/>
    <x v="4"/>
    <x v="1"/>
    <x v="0"/>
    <x v="691"/>
    <n v="4"/>
    <x v="13"/>
    <n v="6"/>
    <x v="4"/>
    <x v="3"/>
    <x v="0"/>
  </r>
  <r>
    <x v="4322"/>
    <x v="22"/>
    <s v="CUS34753"/>
    <x v="0"/>
    <x v="0"/>
    <x v="1"/>
    <x v="1"/>
    <x v="694"/>
    <n v="2"/>
    <x v="13"/>
    <n v="8"/>
    <x v="4"/>
    <x v="2"/>
    <x v="1"/>
  </r>
  <r>
    <x v="4323"/>
    <x v="127"/>
    <s v="CUS41918"/>
    <x v="2"/>
    <x v="8"/>
    <x v="0"/>
    <x v="1"/>
    <x v="392"/>
    <n v="4"/>
    <x v="7"/>
    <n v="6"/>
    <x v="0"/>
    <x v="0"/>
    <x v="2"/>
  </r>
  <r>
    <x v="4324"/>
    <x v="32"/>
    <s v="CUS86297"/>
    <x v="5"/>
    <x v="2"/>
    <x v="1"/>
    <x v="0"/>
    <x v="83"/>
    <n v="4"/>
    <x v="0"/>
    <n v="6"/>
    <x v="1"/>
    <x v="1"/>
    <x v="0"/>
  </r>
  <r>
    <x v="4325"/>
    <x v="81"/>
    <s v="CUS11218"/>
    <x v="3"/>
    <x v="2"/>
    <x v="0"/>
    <x v="0"/>
    <x v="778"/>
    <n v="2"/>
    <x v="21"/>
    <n v="14"/>
    <x v="0"/>
    <x v="2"/>
    <x v="1"/>
  </r>
  <r>
    <x v="4326"/>
    <x v="15"/>
    <s v="CUS98848"/>
    <x v="2"/>
    <x v="9"/>
    <x v="0"/>
    <x v="1"/>
    <x v="750"/>
    <n v="4"/>
    <x v="7"/>
    <n v="7"/>
    <x v="1"/>
    <x v="0"/>
    <x v="1"/>
  </r>
  <r>
    <x v="4327"/>
    <x v="77"/>
    <s v="CUS24104"/>
    <x v="1"/>
    <x v="6"/>
    <x v="0"/>
    <x v="1"/>
    <x v="319"/>
    <n v="1"/>
    <x v="15"/>
    <n v="6"/>
    <x v="2"/>
    <x v="2"/>
    <x v="0"/>
  </r>
  <r>
    <x v="4328"/>
    <x v="142"/>
    <s v="CUS58272"/>
    <x v="5"/>
    <x v="7"/>
    <x v="0"/>
    <x v="0"/>
    <x v="119"/>
    <n v="4"/>
    <x v="15"/>
    <n v="12"/>
    <x v="4"/>
    <x v="3"/>
    <x v="1"/>
  </r>
  <r>
    <x v="4329"/>
    <x v="62"/>
    <s v="CUS66340"/>
    <x v="0"/>
    <x v="6"/>
    <x v="0"/>
    <x v="1"/>
    <x v="205"/>
    <n v="4"/>
    <x v="24"/>
    <n v="5"/>
    <x v="3"/>
    <x v="2"/>
    <x v="0"/>
  </r>
  <r>
    <x v="4330"/>
    <x v="36"/>
    <s v="CUS10337"/>
    <x v="1"/>
    <x v="4"/>
    <x v="0"/>
    <x v="0"/>
    <x v="665"/>
    <n v="3"/>
    <x v="13"/>
    <n v="15"/>
    <x v="2"/>
    <x v="2"/>
    <x v="0"/>
  </r>
  <r>
    <x v="4331"/>
    <x v="116"/>
    <s v="CUS15610"/>
    <x v="1"/>
    <x v="9"/>
    <x v="0"/>
    <x v="1"/>
    <x v="530"/>
    <n v="1"/>
    <x v="0"/>
    <n v="9"/>
    <x v="0"/>
    <x v="1"/>
    <x v="1"/>
  </r>
  <r>
    <x v="4332"/>
    <x v="138"/>
    <s v="CUS96238"/>
    <x v="4"/>
    <x v="5"/>
    <x v="0"/>
    <x v="0"/>
    <x v="279"/>
    <n v="1"/>
    <x v="39"/>
    <n v="14"/>
    <x v="1"/>
    <x v="0"/>
    <x v="0"/>
  </r>
  <r>
    <x v="4333"/>
    <x v="138"/>
    <s v="CUS82654"/>
    <x v="2"/>
    <x v="6"/>
    <x v="1"/>
    <x v="0"/>
    <x v="677"/>
    <n v="2"/>
    <x v="15"/>
    <n v="13"/>
    <x v="2"/>
    <x v="1"/>
    <x v="0"/>
  </r>
  <r>
    <x v="4334"/>
    <x v="136"/>
    <s v="CUS48635"/>
    <x v="1"/>
    <x v="6"/>
    <x v="0"/>
    <x v="1"/>
    <x v="262"/>
    <n v="4"/>
    <x v="37"/>
    <n v="3"/>
    <x v="4"/>
    <x v="2"/>
    <x v="0"/>
  </r>
  <r>
    <x v="4335"/>
    <x v="53"/>
    <s v="CUS43487"/>
    <x v="1"/>
    <x v="7"/>
    <x v="1"/>
    <x v="0"/>
    <x v="481"/>
    <n v="4"/>
    <x v="37"/>
    <n v="15"/>
    <x v="1"/>
    <x v="0"/>
    <x v="1"/>
  </r>
  <r>
    <x v="4336"/>
    <x v="160"/>
    <s v="CUS12532"/>
    <x v="2"/>
    <x v="7"/>
    <x v="1"/>
    <x v="0"/>
    <x v="671"/>
    <n v="1"/>
    <x v="12"/>
    <n v="3"/>
    <x v="3"/>
    <x v="2"/>
    <x v="1"/>
  </r>
  <r>
    <x v="4337"/>
    <x v="102"/>
    <s v="CUS53910"/>
    <x v="1"/>
    <x v="4"/>
    <x v="1"/>
    <x v="1"/>
    <x v="710"/>
    <n v="4"/>
    <x v="34"/>
    <n v="12"/>
    <x v="2"/>
    <x v="0"/>
    <x v="1"/>
  </r>
  <r>
    <x v="4338"/>
    <x v="35"/>
    <s v="CUS24598"/>
    <x v="5"/>
    <x v="8"/>
    <x v="1"/>
    <x v="1"/>
    <x v="383"/>
    <n v="4"/>
    <x v="32"/>
    <n v="3"/>
    <x v="0"/>
    <x v="1"/>
    <x v="0"/>
  </r>
  <r>
    <x v="4339"/>
    <x v="128"/>
    <s v="CUS78604"/>
    <x v="0"/>
    <x v="4"/>
    <x v="0"/>
    <x v="0"/>
    <x v="474"/>
    <n v="3"/>
    <x v="30"/>
    <n v="11"/>
    <x v="0"/>
    <x v="1"/>
    <x v="0"/>
  </r>
  <r>
    <x v="4340"/>
    <x v="112"/>
    <s v="CUS33096"/>
    <x v="2"/>
    <x v="1"/>
    <x v="1"/>
    <x v="0"/>
    <x v="574"/>
    <n v="2"/>
    <x v="2"/>
    <n v="9"/>
    <x v="1"/>
    <x v="3"/>
    <x v="0"/>
  </r>
  <r>
    <x v="4341"/>
    <x v="61"/>
    <s v="CUS48163"/>
    <x v="2"/>
    <x v="0"/>
    <x v="1"/>
    <x v="1"/>
    <x v="448"/>
    <n v="1"/>
    <x v="18"/>
    <n v="15"/>
    <x v="2"/>
    <x v="3"/>
    <x v="1"/>
  </r>
  <r>
    <x v="4342"/>
    <x v="94"/>
    <s v="CUS15657"/>
    <x v="4"/>
    <x v="2"/>
    <x v="0"/>
    <x v="1"/>
    <x v="156"/>
    <n v="2"/>
    <x v="35"/>
    <n v="4"/>
    <x v="0"/>
    <x v="0"/>
    <x v="2"/>
  </r>
  <r>
    <x v="4343"/>
    <x v="120"/>
    <s v="CUS19295"/>
    <x v="2"/>
    <x v="4"/>
    <x v="1"/>
    <x v="1"/>
    <x v="738"/>
    <n v="2"/>
    <x v="25"/>
    <n v="13"/>
    <x v="0"/>
    <x v="0"/>
    <x v="0"/>
  </r>
  <r>
    <x v="4344"/>
    <x v="78"/>
    <s v="CUS55611"/>
    <x v="1"/>
    <x v="6"/>
    <x v="1"/>
    <x v="0"/>
    <x v="164"/>
    <n v="2"/>
    <x v="9"/>
    <n v="12"/>
    <x v="3"/>
    <x v="2"/>
    <x v="1"/>
  </r>
  <r>
    <x v="4345"/>
    <x v="123"/>
    <s v="CUS21149"/>
    <x v="5"/>
    <x v="8"/>
    <x v="1"/>
    <x v="0"/>
    <x v="277"/>
    <n v="1"/>
    <x v="10"/>
    <n v="9"/>
    <x v="0"/>
    <x v="1"/>
    <x v="2"/>
  </r>
  <r>
    <x v="4346"/>
    <x v="93"/>
    <s v="CUS98739"/>
    <x v="4"/>
    <x v="6"/>
    <x v="1"/>
    <x v="1"/>
    <x v="292"/>
    <n v="2"/>
    <x v="19"/>
    <n v="15"/>
    <x v="4"/>
    <x v="1"/>
    <x v="1"/>
  </r>
  <r>
    <x v="4347"/>
    <x v="68"/>
    <s v="CUS79738"/>
    <x v="3"/>
    <x v="6"/>
    <x v="1"/>
    <x v="1"/>
    <x v="112"/>
    <n v="1"/>
    <x v="29"/>
    <n v="11"/>
    <x v="4"/>
    <x v="2"/>
    <x v="2"/>
  </r>
  <r>
    <x v="4348"/>
    <x v="58"/>
    <s v="CUS37836"/>
    <x v="0"/>
    <x v="5"/>
    <x v="1"/>
    <x v="1"/>
    <x v="535"/>
    <n v="2"/>
    <x v="13"/>
    <n v="7"/>
    <x v="4"/>
    <x v="2"/>
    <x v="1"/>
  </r>
  <r>
    <x v="4349"/>
    <x v="21"/>
    <s v="CUS81528"/>
    <x v="5"/>
    <x v="7"/>
    <x v="0"/>
    <x v="1"/>
    <x v="457"/>
    <n v="3"/>
    <x v="21"/>
    <n v="7"/>
    <x v="4"/>
    <x v="2"/>
    <x v="1"/>
  </r>
  <r>
    <x v="4350"/>
    <x v="67"/>
    <s v="CUS98363"/>
    <x v="0"/>
    <x v="7"/>
    <x v="1"/>
    <x v="1"/>
    <x v="25"/>
    <n v="1"/>
    <x v="14"/>
    <n v="11"/>
    <x v="2"/>
    <x v="2"/>
    <x v="1"/>
  </r>
  <r>
    <x v="4351"/>
    <x v="27"/>
    <s v="CUS42986"/>
    <x v="3"/>
    <x v="2"/>
    <x v="1"/>
    <x v="0"/>
    <x v="640"/>
    <n v="2"/>
    <x v="8"/>
    <n v="8"/>
    <x v="1"/>
    <x v="1"/>
    <x v="0"/>
  </r>
  <r>
    <x v="4352"/>
    <x v="100"/>
    <s v="CUS11061"/>
    <x v="5"/>
    <x v="2"/>
    <x v="0"/>
    <x v="1"/>
    <x v="655"/>
    <n v="3"/>
    <x v="32"/>
    <n v="3"/>
    <x v="2"/>
    <x v="3"/>
    <x v="1"/>
  </r>
  <r>
    <x v="4353"/>
    <x v="18"/>
    <s v="CUS84023"/>
    <x v="1"/>
    <x v="2"/>
    <x v="1"/>
    <x v="1"/>
    <x v="613"/>
    <n v="1"/>
    <x v="10"/>
    <n v="9"/>
    <x v="0"/>
    <x v="1"/>
    <x v="0"/>
  </r>
  <r>
    <x v="4354"/>
    <x v="116"/>
    <s v="CUS20272"/>
    <x v="0"/>
    <x v="4"/>
    <x v="1"/>
    <x v="1"/>
    <x v="35"/>
    <n v="2"/>
    <x v="24"/>
    <n v="6"/>
    <x v="2"/>
    <x v="2"/>
    <x v="2"/>
  </r>
  <r>
    <x v="4355"/>
    <x v="30"/>
    <s v="CUS48460"/>
    <x v="2"/>
    <x v="7"/>
    <x v="1"/>
    <x v="0"/>
    <x v="672"/>
    <n v="4"/>
    <x v="10"/>
    <n v="4"/>
    <x v="3"/>
    <x v="1"/>
    <x v="0"/>
  </r>
  <r>
    <x v="4356"/>
    <x v="146"/>
    <s v="CUS93452"/>
    <x v="0"/>
    <x v="3"/>
    <x v="1"/>
    <x v="1"/>
    <x v="722"/>
    <n v="1"/>
    <x v="12"/>
    <n v="12"/>
    <x v="2"/>
    <x v="2"/>
    <x v="1"/>
  </r>
  <r>
    <x v="4357"/>
    <x v="150"/>
    <s v="CUS33122"/>
    <x v="0"/>
    <x v="0"/>
    <x v="1"/>
    <x v="0"/>
    <x v="653"/>
    <n v="3"/>
    <x v="40"/>
    <n v="14"/>
    <x v="1"/>
    <x v="3"/>
    <x v="1"/>
  </r>
  <r>
    <x v="4358"/>
    <x v="65"/>
    <s v="CUS73712"/>
    <x v="3"/>
    <x v="6"/>
    <x v="0"/>
    <x v="1"/>
    <x v="573"/>
    <n v="4"/>
    <x v="5"/>
    <n v="6"/>
    <x v="4"/>
    <x v="1"/>
    <x v="1"/>
  </r>
  <r>
    <x v="4359"/>
    <x v="75"/>
    <s v="CUS29785"/>
    <x v="0"/>
    <x v="6"/>
    <x v="0"/>
    <x v="0"/>
    <x v="280"/>
    <n v="2"/>
    <x v="29"/>
    <n v="14"/>
    <x v="3"/>
    <x v="0"/>
    <x v="0"/>
  </r>
  <r>
    <x v="4360"/>
    <x v="169"/>
    <s v="CUS73516"/>
    <x v="5"/>
    <x v="6"/>
    <x v="1"/>
    <x v="0"/>
    <x v="533"/>
    <n v="4"/>
    <x v="20"/>
    <n v="10"/>
    <x v="2"/>
    <x v="0"/>
    <x v="0"/>
  </r>
  <r>
    <x v="4361"/>
    <x v="140"/>
    <s v="CUS84777"/>
    <x v="2"/>
    <x v="6"/>
    <x v="1"/>
    <x v="0"/>
    <x v="675"/>
    <n v="1"/>
    <x v="19"/>
    <n v="14"/>
    <x v="2"/>
    <x v="3"/>
    <x v="0"/>
  </r>
  <r>
    <x v="4362"/>
    <x v="9"/>
    <s v="CUS18867"/>
    <x v="5"/>
    <x v="4"/>
    <x v="0"/>
    <x v="1"/>
    <x v="653"/>
    <n v="3"/>
    <x v="16"/>
    <n v="8"/>
    <x v="2"/>
    <x v="3"/>
    <x v="2"/>
  </r>
  <r>
    <x v="4363"/>
    <x v="62"/>
    <s v="CUS84375"/>
    <x v="4"/>
    <x v="5"/>
    <x v="1"/>
    <x v="0"/>
    <x v="60"/>
    <n v="4"/>
    <x v="5"/>
    <n v="15"/>
    <x v="1"/>
    <x v="0"/>
    <x v="1"/>
  </r>
  <r>
    <x v="4364"/>
    <x v="107"/>
    <s v="CUS15010"/>
    <x v="4"/>
    <x v="7"/>
    <x v="1"/>
    <x v="1"/>
    <x v="231"/>
    <n v="3"/>
    <x v="16"/>
    <n v="9"/>
    <x v="3"/>
    <x v="1"/>
    <x v="1"/>
  </r>
  <r>
    <x v="4365"/>
    <x v="121"/>
    <s v="CUS63874"/>
    <x v="4"/>
    <x v="4"/>
    <x v="0"/>
    <x v="1"/>
    <x v="254"/>
    <n v="3"/>
    <x v="13"/>
    <n v="7"/>
    <x v="2"/>
    <x v="2"/>
    <x v="0"/>
  </r>
  <r>
    <x v="4366"/>
    <x v="115"/>
    <s v="CUS95472"/>
    <x v="1"/>
    <x v="9"/>
    <x v="1"/>
    <x v="1"/>
    <x v="56"/>
    <n v="1"/>
    <x v="26"/>
    <n v="4"/>
    <x v="4"/>
    <x v="3"/>
    <x v="0"/>
  </r>
  <r>
    <x v="4367"/>
    <x v="94"/>
    <s v="CUS81749"/>
    <x v="5"/>
    <x v="1"/>
    <x v="0"/>
    <x v="0"/>
    <x v="692"/>
    <n v="4"/>
    <x v="22"/>
    <n v="4"/>
    <x v="1"/>
    <x v="0"/>
    <x v="0"/>
  </r>
  <r>
    <x v="4368"/>
    <x v="137"/>
    <s v="CUS58573"/>
    <x v="4"/>
    <x v="7"/>
    <x v="1"/>
    <x v="1"/>
    <x v="244"/>
    <n v="1"/>
    <x v="7"/>
    <n v="15"/>
    <x v="0"/>
    <x v="1"/>
    <x v="2"/>
  </r>
  <r>
    <x v="4369"/>
    <x v="120"/>
    <s v="CUS31633"/>
    <x v="5"/>
    <x v="4"/>
    <x v="1"/>
    <x v="0"/>
    <x v="520"/>
    <n v="2"/>
    <x v="33"/>
    <n v="13"/>
    <x v="3"/>
    <x v="1"/>
    <x v="0"/>
  </r>
  <r>
    <x v="4370"/>
    <x v="67"/>
    <s v="CUS23282"/>
    <x v="3"/>
    <x v="1"/>
    <x v="1"/>
    <x v="1"/>
    <x v="618"/>
    <n v="4"/>
    <x v="39"/>
    <n v="5"/>
    <x v="4"/>
    <x v="0"/>
    <x v="0"/>
  </r>
  <r>
    <x v="4371"/>
    <x v="5"/>
    <s v="CUS53882"/>
    <x v="2"/>
    <x v="1"/>
    <x v="1"/>
    <x v="0"/>
    <x v="14"/>
    <n v="2"/>
    <x v="30"/>
    <n v="15"/>
    <x v="1"/>
    <x v="3"/>
    <x v="0"/>
  </r>
  <r>
    <x v="4372"/>
    <x v="8"/>
    <s v="CUS69844"/>
    <x v="2"/>
    <x v="0"/>
    <x v="0"/>
    <x v="0"/>
    <x v="117"/>
    <n v="2"/>
    <x v="3"/>
    <n v="6"/>
    <x v="0"/>
    <x v="2"/>
    <x v="0"/>
  </r>
  <r>
    <x v="4373"/>
    <x v="16"/>
    <s v="CUS58079"/>
    <x v="4"/>
    <x v="6"/>
    <x v="0"/>
    <x v="0"/>
    <x v="501"/>
    <n v="1"/>
    <x v="10"/>
    <n v="4"/>
    <x v="4"/>
    <x v="0"/>
    <x v="2"/>
  </r>
  <r>
    <x v="4374"/>
    <x v="171"/>
    <s v="CUS58618"/>
    <x v="0"/>
    <x v="1"/>
    <x v="1"/>
    <x v="1"/>
    <x v="727"/>
    <n v="3"/>
    <x v="17"/>
    <n v="14"/>
    <x v="3"/>
    <x v="1"/>
    <x v="0"/>
  </r>
  <r>
    <x v="4375"/>
    <x v="41"/>
    <s v="CUS63791"/>
    <x v="3"/>
    <x v="8"/>
    <x v="1"/>
    <x v="1"/>
    <x v="685"/>
    <n v="3"/>
    <x v="33"/>
    <n v="5"/>
    <x v="3"/>
    <x v="3"/>
    <x v="0"/>
  </r>
  <r>
    <x v="4376"/>
    <x v="144"/>
    <s v="CUS40511"/>
    <x v="4"/>
    <x v="7"/>
    <x v="0"/>
    <x v="0"/>
    <x v="383"/>
    <n v="4"/>
    <x v="22"/>
    <n v="6"/>
    <x v="4"/>
    <x v="2"/>
    <x v="0"/>
  </r>
  <r>
    <x v="4377"/>
    <x v="120"/>
    <s v="CUS52851"/>
    <x v="2"/>
    <x v="5"/>
    <x v="0"/>
    <x v="1"/>
    <x v="620"/>
    <n v="2"/>
    <x v="29"/>
    <n v="3"/>
    <x v="1"/>
    <x v="1"/>
    <x v="0"/>
  </r>
  <r>
    <x v="4378"/>
    <x v="145"/>
    <s v="CUS30370"/>
    <x v="3"/>
    <x v="9"/>
    <x v="1"/>
    <x v="0"/>
    <x v="460"/>
    <n v="4"/>
    <x v="28"/>
    <n v="15"/>
    <x v="2"/>
    <x v="0"/>
    <x v="0"/>
  </r>
  <r>
    <x v="4379"/>
    <x v="148"/>
    <s v="CUS89781"/>
    <x v="3"/>
    <x v="7"/>
    <x v="0"/>
    <x v="1"/>
    <x v="519"/>
    <n v="1"/>
    <x v="37"/>
    <n v="3"/>
    <x v="1"/>
    <x v="2"/>
    <x v="0"/>
  </r>
  <r>
    <x v="4380"/>
    <x v="85"/>
    <s v="CUS25555"/>
    <x v="4"/>
    <x v="2"/>
    <x v="0"/>
    <x v="0"/>
    <x v="464"/>
    <n v="4"/>
    <x v="12"/>
    <n v="15"/>
    <x v="4"/>
    <x v="1"/>
    <x v="0"/>
  </r>
  <r>
    <x v="4381"/>
    <x v="155"/>
    <s v="CUS38201"/>
    <x v="2"/>
    <x v="1"/>
    <x v="0"/>
    <x v="1"/>
    <x v="179"/>
    <n v="2"/>
    <x v="18"/>
    <n v="10"/>
    <x v="1"/>
    <x v="2"/>
    <x v="0"/>
  </r>
  <r>
    <x v="4382"/>
    <x v="80"/>
    <s v="CUS39784"/>
    <x v="5"/>
    <x v="3"/>
    <x v="1"/>
    <x v="1"/>
    <x v="629"/>
    <n v="2"/>
    <x v="33"/>
    <n v="14"/>
    <x v="3"/>
    <x v="2"/>
    <x v="0"/>
  </r>
  <r>
    <x v="4383"/>
    <x v="151"/>
    <s v="CUS17609"/>
    <x v="5"/>
    <x v="1"/>
    <x v="1"/>
    <x v="1"/>
    <x v="743"/>
    <n v="1"/>
    <x v="31"/>
    <n v="13"/>
    <x v="4"/>
    <x v="0"/>
    <x v="1"/>
  </r>
  <r>
    <x v="4384"/>
    <x v="70"/>
    <s v="CUS83508"/>
    <x v="3"/>
    <x v="0"/>
    <x v="1"/>
    <x v="1"/>
    <x v="222"/>
    <n v="1"/>
    <x v="32"/>
    <n v="14"/>
    <x v="2"/>
    <x v="2"/>
    <x v="2"/>
  </r>
  <r>
    <x v="4385"/>
    <x v="137"/>
    <s v="CUS24647"/>
    <x v="0"/>
    <x v="7"/>
    <x v="1"/>
    <x v="0"/>
    <x v="251"/>
    <n v="1"/>
    <x v="22"/>
    <n v="8"/>
    <x v="3"/>
    <x v="3"/>
    <x v="1"/>
  </r>
  <r>
    <x v="4386"/>
    <x v="105"/>
    <s v="CUS71084"/>
    <x v="1"/>
    <x v="0"/>
    <x v="0"/>
    <x v="0"/>
    <x v="551"/>
    <n v="2"/>
    <x v="18"/>
    <n v="12"/>
    <x v="0"/>
    <x v="0"/>
    <x v="0"/>
  </r>
  <r>
    <x v="4387"/>
    <x v="115"/>
    <s v="CUS63933"/>
    <x v="5"/>
    <x v="0"/>
    <x v="1"/>
    <x v="0"/>
    <x v="761"/>
    <n v="1"/>
    <x v="21"/>
    <n v="9"/>
    <x v="2"/>
    <x v="3"/>
    <x v="2"/>
  </r>
  <r>
    <x v="4388"/>
    <x v="96"/>
    <s v="CUS16668"/>
    <x v="2"/>
    <x v="6"/>
    <x v="1"/>
    <x v="1"/>
    <x v="342"/>
    <n v="3"/>
    <x v="29"/>
    <n v="5"/>
    <x v="3"/>
    <x v="3"/>
    <x v="0"/>
  </r>
  <r>
    <x v="4389"/>
    <x v="51"/>
    <s v="CUS22185"/>
    <x v="0"/>
    <x v="9"/>
    <x v="0"/>
    <x v="1"/>
    <x v="622"/>
    <n v="1"/>
    <x v="5"/>
    <n v="14"/>
    <x v="1"/>
    <x v="1"/>
    <x v="0"/>
  </r>
  <r>
    <x v="4390"/>
    <x v="3"/>
    <s v="CUS95872"/>
    <x v="2"/>
    <x v="7"/>
    <x v="1"/>
    <x v="1"/>
    <x v="523"/>
    <n v="3"/>
    <x v="7"/>
    <n v="8"/>
    <x v="1"/>
    <x v="1"/>
    <x v="2"/>
  </r>
  <r>
    <x v="4391"/>
    <x v="74"/>
    <s v="CUS86468"/>
    <x v="3"/>
    <x v="9"/>
    <x v="0"/>
    <x v="1"/>
    <x v="646"/>
    <n v="4"/>
    <x v="30"/>
    <n v="11"/>
    <x v="3"/>
    <x v="2"/>
    <x v="0"/>
  </r>
  <r>
    <x v="4392"/>
    <x v="67"/>
    <s v="CUS84458"/>
    <x v="2"/>
    <x v="0"/>
    <x v="1"/>
    <x v="0"/>
    <x v="376"/>
    <n v="1"/>
    <x v="26"/>
    <n v="9"/>
    <x v="1"/>
    <x v="1"/>
    <x v="0"/>
  </r>
  <r>
    <x v="4393"/>
    <x v="126"/>
    <s v="CUS92690"/>
    <x v="5"/>
    <x v="8"/>
    <x v="1"/>
    <x v="1"/>
    <x v="788"/>
    <n v="3"/>
    <x v="22"/>
    <n v="4"/>
    <x v="4"/>
    <x v="1"/>
    <x v="1"/>
  </r>
  <r>
    <x v="4394"/>
    <x v="21"/>
    <s v="CUS60640"/>
    <x v="5"/>
    <x v="8"/>
    <x v="1"/>
    <x v="1"/>
    <x v="180"/>
    <n v="4"/>
    <x v="23"/>
    <n v="14"/>
    <x v="1"/>
    <x v="0"/>
    <x v="0"/>
  </r>
  <r>
    <x v="4395"/>
    <x v="155"/>
    <s v="CUS89072"/>
    <x v="2"/>
    <x v="0"/>
    <x v="1"/>
    <x v="1"/>
    <x v="508"/>
    <n v="1"/>
    <x v="27"/>
    <n v="4"/>
    <x v="1"/>
    <x v="0"/>
    <x v="1"/>
  </r>
  <r>
    <x v="4396"/>
    <x v="57"/>
    <s v="CUS24216"/>
    <x v="1"/>
    <x v="8"/>
    <x v="1"/>
    <x v="1"/>
    <x v="325"/>
    <n v="2"/>
    <x v="22"/>
    <n v="8"/>
    <x v="4"/>
    <x v="1"/>
    <x v="0"/>
  </r>
  <r>
    <x v="4397"/>
    <x v="147"/>
    <s v="CUS55269"/>
    <x v="3"/>
    <x v="1"/>
    <x v="0"/>
    <x v="0"/>
    <x v="190"/>
    <n v="2"/>
    <x v="20"/>
    <n v="15"/>
    <x v="3"/>
    <x v="1"/>
    <x v="0"/>
  </r>
  <r>
    <x v="4398"/>
    <x v="136"/>
    <s v="CUS54456"/>
    <x v="3"/>
    <x v="6"/>
    <x v="1"/>
    <x v="1"/>
    <x v="239"/>
    <n v="1"/>
    <x v="40"/>
    <n v="7"/>
    <x v="4"/>
    <x v="1"/>
    <x v="2"/>
  </r>
  <r>
    <x v="4399"/>
    <x v="65"/>
    <s v="CUS31886"/>
    <x v="2"/>
    <x v="6"/>
    <x v="0"/>
    <x v="0"/>
    <x v="205"/>
    <n v="1"/>
    <x v="30"/>
    <n v="7"/>
    <x v="2"/>
    <x v="3"/>
    <x v="1"/>
  </r>
  <r>
    <x v="4400"/>
    <x v="142"/>
    <s v="CUS87809"/>
    <x v="5"/>
    <x v="2"/>
    <x v="1"/>
    <x v="0"/>
    <x v="602"/>
    <n v="1"/>
    <x v="4"/>
    <n v="10"/>
    <x v="4"/>
    <x v="2"/>
    <x v="2"/>
  </r>
  <r>
    <x v="4401"/>
    <x v="131"/>
    <s v="CUS80439"/>
    <x v="4"/>
    <x v="1"/>
    <x v="1"/>
    <x v="1"/>
    <x v="114"/>
    <n v="4"/>
    <x v="22"/>
    <n v="10"/>
    <x v="2"/>
    <x v="3"/>
    <x v="1"/>
  </r>
  <r>
    <x v="4402"/>
    <x v="128"/>
    <s v="CUS54748"/>
    <x v="5"/>
    <x v="2"/>
    <x v="0"/>
    <x v="1"/>
    <x v="208"/>
    <n v="1"/>
    <x v="17"/>
    <n v="11"/>
    <x v="3"/>
    <x v="2"/>
    <x v="1"/>
  </r>
  <r>
    <x v="4403"/>
    <x v="44"/>
    <s v="CUS32640"/>
    <x v="4"/>
    <x v="9"/>
    <x v="0"/>
    <x v="0"/>
    <x v="116"/>
    <n v="4"/>
    <x v="24"/>
    <n v="3"/>
    <x v="4"/>
    <x v="2"/>
    <x v="1"/>
  </r>
  <r>
    <x v="4404"/>
    <x v="137"/>
    <s v="CUS94615"/>
    <x v="0"/>
    <x v="8"/>
    <x v="1"/>
    <x v="0"/>
    <x v="400"/>
    <n v="1"/>
    <x v="40"/>
    <n v="4"/>
    <x v="2"/>
    <x v="1"/>
    <x v="0"/>
  </r>
  <r>
    <x v="4405"/>
    <x v="163"/>
    <s v="CUS62281"/>
    <x v="2"/>
    <x v="4"/>
    <x v="1"/>
    <x v="0"/>
    <x v="567"/>
    <n v="1"/>
    <x v="3"/>
    <n v="12"/>
    <x v="3"/>
    <x v="1"/>
    <x v="1"/>
  </r>
  <r>
    <x v="4406"/>
    <x v="68"/>
    <s v="CUS54277"/>
    <x v="2"/>
    <x v="6"/>
    <x v="0"/>
    <x v="0"/>
    <x v="40"/>
    <n v="4"/>
    <x v="4"/>
    <n v="15"/>
    <x v="2"/>
    <x v="1"/>
    <x v="0"/>
  </r>
  <r>
    <x v="4407"/>
    <x v="24"/>
    <s v="CUS40455"/>
    <x v="5"/>
    <x v="6"/>
    <x v="1"/>
    <x v="1"/>
    <x v="0"/>
    <n v="1"/>
    <x v="37"/>
    <n v="11"/>
    <x v="4"/>
    <x v="1"/>
    <x v="0"/>
  </r>
  <r>
    <x v="4408"/>
    <x v="102"/>
    <s v="CUS63590"/>
    <x v="0"/>
    <x v="9"/>
    <x v="1"/>
    <x v="0"/>
    <x v="487"/>
    <n v="4"/>
    <x v="21"/>
    <n v="12"/>
    <x v="0"/>
    <x v="0"/>
    <x v="2"/>
  </r>
  <r>
    <x v="4409"/>
    <x v="11"/>
    <s v="CUS59909"/>
    <x v="1"/>
    <x v="6"/>
    <x v="0"/>
    <x v="1"/>
    <x v="10"/>
    <n v="1"/>
    <x v="3"/>
    <n v="11"/>
    <x v="2"/>
    <x v="2"/>
    <x v="0"/>
  </r>
  <r>
    <x v="4410"/>
    <x v="160"/>
    <s v="CUS43144"/>
    <x v="1"/>
    <x v="0"/>
    <x v="1"/>
    <x v="0"/>
    <x v="8"/>
    <n v="1"/>
    <x v="10"/>
    <n v="6"/>
    <x v="3"/>
    <x v="0"/>
    <x v="0"/>
  </r>
  <r>
    <x v="4411"/>
    <x v="77"/>
    <s v="CUS91095"/>
    <x v="1"/>
    <x v="0"/>
    <x v="1"/>
    <x v="1"/>
    <x v="746"/>
    <n v="4"/>
    <x v="40"/>
    <n v="12"/>
    <x v="3"/>
    <x v="1"/>
    <x v="0"/>
  </r>
  <r>
    <x v="4412"/>
    <x v="130"/>
    <s v="CUS68353"/>
    <x v="3"/>
    <x v="6"/>
    <x v="1"/>
    <x v="0"/>
    <x v="447"/>
    <n v="3"/>
    <x v="24"/>
    <n v="9"/>
    <x v="0"/>
    <x v="2"/>
    <x v="2"/>
  </r>
  <r>
    <x v="4413"/>
    <x v="62"/>
    <s v="CUS20756"/>
    <x v="2"/>
    <x v="3"/>
    <x v="1"/>
    <x v="1"/>
    <x v="100"/>
    <n v="2"/>
    <x v="5"/>
    <n v="13"/>
    <x v="4"/>
    <x v="0"/>
    <x v="1"/>
  </r>
  <r>
    <x v="4414"/>
    <x v="118"/>
    <s v="CUS49199"/>
    <x v="4"/>
    <x v="8"/>
    <x v="1"/>
    <x v="0"/>
    <x v="454"/>
    <n v="4"/>
    <x v="22"/>
    <n v="3"/>
    <x v="4"/>
    <x v="0"/>
    <x v="0"/>
  </r>
  <r>
    <x v="4415"/>
    <x v="137"/>
    <s v="CUS27333"/>
    <x v="0"/>
    <x v="4"/>
    <x v="0"/>
    <x v="1"/>
    <x v="765"/>
    <n v="1"/>
    <x v="23"/>
    <n v="12"/>
    <x v="1"/>
    <x v="3"/>
    <x v="0"/>
  </r>
  <r>
    <x v="4416"/>
    <x v="179"/>
    <s v="CUS50617"/>
    <x v="4"/>
    <x v="2"/>
    <x v="0"/>
    <x v="1"/>
    <x v="267"/>
    <n v="2"/>
    <x v="40"/>
    <n v="5"/>
    <x v="4"/>
    <x v="0"/>
    <x v="0"/>
  </r>
  <r>
    <x v="4417"/>
    <x v="105"/>
    <s v="CUS99564"/>
    <x v="3"/>
    <x v="1"/>
    <x v="0"/>
    <x v="0"/>
    <x v="754"/>
    <n v="3"/>
    <x v="32"/>
    <n v="5"/>
    <x v="3"/>
    <x v="3"/>
    <x v="2"/>
  </r>
  <r>
    <x v="4418"/>
    <x v="147"/>
    <s v="CUS95443"/>
    <x v="5"/>
    <x v="5"/>
    <x v="0"/>
    <x v="1"/>
    <x v="554"/>
    <n v="2"/>
    <x v="10"/>
    <n v="13"/>
    <x v="2"/>
    <x v="1"/>
    <x v="2"/>
  </r>
  <r>
    <x v="4419"/>
    <x v="75"/>
    <s v="CUS70012"/>
    <x v="1"/>
    <x v="9"/>
    <x v="0"/>
    <x v="1"/>
    <x v="302"/>
    <n v="4"/>
    <x v="3"/>
    <n v="12"/>
    <x v="0"/>
    <x v="0"/>
    <x v="0"/>
  </r>
  <r>
    <x v="4420"/>
    <x v="5"/>
    <s v="CUS48081"/>
    <x v="0"/>
    <x v="4"/>
    <x v="1"/>
    <x v="1"/>
    <x v="718"/>
    <n v="3"/>
    <x v="33"/>
    <n v="10"/>
    <x v="3"/>
    <x v="3"/>
    <x v="0"/>
  </r>
  <r>
    <x v="4421"/>
    <x v="10"/>
    <s v="CUS22613"/>
    <x v="4"/>
    <x v="8"/>
    <x v="1"/>
    <x v="0"/>
    <x v="745"/>
    <n v="1"/>
    <x v="25"/>
    <n v="7"/>
    <x v="1"/>
    <x v="0"/>
    <x v="0"/>
  </r>
  <r>
    <x v="4422"/>
    <x v="10"/>
    <s v="CUS54867"/>
    <x v="2"/>
    <x v="1"/>
    <x v="1"/>
    <x v="0"/>
    <x v="80"/>
    <n v="2"/>
    <x v="29"/>
    <n v="7"/>
    <x v="1"/>
    <x v="3"/>
    <x v="0"/>
  </r>
  <r>
    <x v="4423"/>
    <x v="47"/>
    <s v="CUS24103"/>
    <x v="1"/>
    <x v="0"/>
    <x v="0"/>
    <x v="0"/>
    <x v="716"/>
    <n v="4"/>
    <x v="31"/>
    <n v="14"/>
    <x v="3"/>
    <x v="3"/>
    <x v="1"/>
  </r>
  <r>
    <x v="4424"/>
    <x v="64"/>
    <s v="CUS29144"/>
    <x v="2"/>
    <x v="9"/>
    <x v="1"/>
    <x v="0"/>
    <x v="739"/>
    <n v="1"/>
    <x v="21"/>
    <n v="5"/>
    <x v="1"/>
    <x v="0"/>
    <x v="1"/>
  </r>
  <r>
    <x v="4425"/>
    <x v="88"/>
    <s v="CUS75748"/>
    <x v="2"/>
    <x v="2"/>
    <x v="1"/>
    <x v="1"/>
    <x v="620"/>
    <n v="3"/>
    <x v="31"/>
    <n v="8"/>
    <x v="4"/>
    <x v="3"/>
    <x v="0"/>
  </r>
  <r>
    <x v="4426"/>
    <x v="36"/>
    <s v="CUS30312"/>
    <x v="0"/>
    <x v="5"/>
    <x v="1"/>
    <x v="1"/>
    <x v="154"/>
    <n v="2"/>
    <x v="40"/>
    <n v="5"/>
    <x v="3"/>
    <x v="1"/>
    <x v="2"/>
  </r>
  <r>
    <x v="4427"/>
    <x v="158"/>
    <s v="CUS31020"/>
    <x v="3"/>
    <x v="2"/>
    <x v="0"/>
    <x v="1"/>
    <x v="207"/>
    <n v="4"/>
    <x v="24"/>
    <n v="11"/>
    <x v="1"/>
    <x v="3"/>
    <x v="0"/>
  </r>
  <r>
    <x v="4428"/>
    <x v="38"/>
    <s v="CUS90088"/>
    <x v="1"/>
    <x v="2"/>
    <x v="1"/>
    <x v="0"/>
    <x v="641"/>
    <n v="1"/>
    <x v="24"/>
    <n v="15"/>
    <x v="3"/>
    <x v="2"/>
    <x v="0"/>
  </r>
  <r>
    <x v="4429"/>
    <x v="157"/>
    <s v="CUS35674"/>
    <x v="2"/>
    <x v="3"/>
    <x v="1"/>
    <x v="1"/>
    <x v="220"/>
    <n v="3"/>
    <x v="36"/>
    <n v="14"/>
    <x v="1"/>
    <x v="1"/>
    <x v="0"/>
  </r>
  <r>
    <x v="4430"/>
    <x v="44"/>
    <s v="CUS86217"/>
    <x v="3"/>
    <x v="9"/>
    <x v="0"/>
    <x v="1"/>
    <x v="336"/>
    <n v="1"/>
    <x v="29"/>
    <n v="3"/>
    <x v="0"/>
    <x v="0"/>
    <x v="2"/>
  </r>
  <r>
    <x v="4431"/>
    <x v="39"/>
    <s v="CUS80009"/>
    <x v="0"/>
    <x v="7"/>
    <x v="0"/>
    <x v="1"/>
    <x v="39"/>
    <n v="1"/>
    <x v="15"/>
    <n v="13"/>
    <x v="4"/>
    <x v="0"/>
    <x v="0"/>
  </r>
  <r>
    <x v="4432"/>
    <x v="8"/>
    <s v="CUS97291"/>
    <x v="2"/>
    <x v="7"/>
    <x v="1"/>
    <x v="0"/>
    <x v="632"/>
    <n v="2"/>
    <x v="35"/>
    <n v="13"/>
    <x v="1"/>
    <x v="0"/>
    <x v="1"/>
  </r>
  <r>
    <x v="4433"/>
    <x v="119"/>
    <s v="CUS37937"/>
    <x v="1"/>
    <x v="5"/>
    <x v="0"/>
    <x v="1"/>
    <x v="234"/>
    <n v="4"/>
    <x v="17"/>
    <n v="7"/>
    <x v="0"/>
    <x v="2"/>
    <x v="2"/>
  </r>
  <r>
    <x v="4434"/>
    <x v="73"/>
    <s v="CUS66604"/>
    <x v="0"/>
    <x v="5"/>
    <x v="1"/>
    <x v="0"/>
    <x v="520"/>
    <n v="3"/>
    <x v="18"/>
    <n v="8"/>
    <x v="4"/>
    <x v="1"/>
    <x v="0"/>
  </r>
  <r>
    <x v="4435"/>
    <x v="153"/>
    <s v="CUS39864"/>
    <x v="5"/>
    <x v="0"/>
    <x v="1"/>
    <x v="1"/>
    <x v="283"/>
    <n v="3"/>
    <x v="25"/>
    <n v="11"/>
    <x v="4"/>
    <x v="3"/>
    <x v="0"/>
  </r>
  <r>
    <x v="4436"/>
    <x v="168"/>
    <s v="CUS71630"/>
    <x v="1"/>
    <x v="6"/>
    <x v="0"/>
    <x v="1"/>
    <x v="758"/>
    <n v="3"/>
    <x v="12"/>
    <n v="7"/>
    <x v="4"/>
    <x v="1"/>
    <x v="1"/>
  </r>
  <r>
    <x v="4437"/>
    <x v="122"/>
    <s v="CUS84481"/>
    <x v="2"/>
    <x v="4"/>
    <x v="0"/>
    <x v="0"/>
    <x v="490"/>
    <n v="4"/>
    <x v="2"/>
    <n v="11"/>
    <x v="4"/>
    <x v="1"/>
    <x v="0"/>
  </r>
  <r>
    <x v="4438"/>
    <x v="32"/>
    <s v="CUS13956"/>
    <x v="1"/>
    <x v="2"/>
    <x v="0"/>
    <x v="0"/>
    <x v="180"/>
    <n v="2"/>
    <x v="11"/>
    <n v="3"/>
    <x v="1"/>
    <x v="0"/>
    <x v="0"/>
  </r>
  <r>
    <x v="4439"/>
    <x v="96"/>
    <s v="CUS12793"/>
    <x v="5"/>
    <x v="4"/>
    <x v="1"/>
    <x v="0"/>
    <x v="503"/>
    <n v="4"/>
    <x v="24"/>
    <n v="10"/>
    <x v="1"/>
    <x v="2"/>
    <x v="0"/>
  </r>
  <r>
    <x v="4440"/>
    <x v="54"/>
    <s v="CUS80632"/>
    <x v="0"/>
    <x v="4"/>
    <x v="1"/>
    <x v="1"/>
    <x v="273"/>
    <n v="4"/>
    <x v="23"/>
    <n v="10"/>
    <x v="4"/>
    <x v="3"/>
    <x v="1"/>
  </r>
  <r>
    <x v="4441"/>
    <x v="13"/>
    <s v="CUS79247"/>
    <x v="4"/>
    <x v="8"/>
    <x v="0"/>
    <x v="1"/>
    <x v="737"/>
    <n v="4"/>
    <x v="26"/>
    <n v="15"/>
    <x v="2"/>
    <x v="0"/>
    <x v="0"/>
  </r>
  <r>
    <x v="4442"/>
    <x v="13"/>
    <s v="CUS15648"/>
    <x v="5"/>
    <x v="0"/>
    <x v="1"/>
    <x v="1"/>
    <x v="562"/>
    <n v="2"/>
    <x v="7"/>
    <n v="4"/>
    <x v="3"/>
    <x v="3"/>
    <x v="0"/>
  </r>
  <r>
    <x v="4443"/>
    <x v="136"/>
    <s v="CUS76551"/>
    <x v="1"/>
    <x v="6"/>
    <x v="0"/>
    <x v="1"/>
    <x v="333"/>
    <n v="2"/>
    <x v="37"/>
    <n v="6"/>
    <x v="2"/>
    <x v="0"/>
    <x v="0"/>
  </r>
  <r>
    <x v="4444"/>
    <x v="22"/>
    <s v="CUS85406"/>
    <x v="0"/>
    <x v="4"/>
    <x v="0"/>
    <x v="0"/>
    <x v="304"/>
    <n v="2"/>
    <x v="33"/>
    <n v="14"/>
    <x v="4"/>
    <x v="1"/>
    <x v="0"/>
  </r>
  <r>
    <x v="4445"/>
    <x v="98"/>
    <s v="CUS51561"/>
    <x v="5"/>
    <x v="8"/>
    <x v="1"/>
    <x v="0"/>
    <x v="512"/>
    <n v="3"/>
    <x v="16"/>
    <n v="3"/>
    <x v="0"/>
    <x v="3"/>
    <x v="1"/>
  </r>
  <r>
    <x v="4446"/>
    <x v="164"/>
    <s v="CUS90285"/>
    <x v="3"/>
    <x v="7"/>
    <x v="1"/>
    <x v="1"/>
    <x v="46"/>
    <n v="3"/>
    <x v="34"/>
    <n v="7"/>
    <x v="2"/>
    <x v="1"/>
    <x v="0"/>
  </r>
  <r>
    <x v="4447"/>
    <x v="50"/>
    <s v="CUS98052"/>
    <x v="4"/>
    <x v="7"/>
    <x v="0"/>
    <x v="1"/>
    <x v="338"/>
    <n v="2"/>
    <x v="22"/>
    <n v="8"/>
    <x v="3"/>
    <x v="3"/>
    <x v="1"/>
  </r>
  <r>
    <x v="4448"/>
    <x v="169"/>
    <s v="CUS43915"/>
    <x v="4"/>
    <x v="8"/>
    <x v="0"/>
    <x v="0"/>
    <x v="217"/>
    <n v="1"/>
    <x v="11"/>
    <n v="6"/>
    <x v="1"/>
    <x v="1"/>
    <x v="1"/>
  </r>
  <r>
    <x v="4449"/>
    <x v="163"/>
    <s v="CUS93650"/>
    <x v="5"/>
    <x v="6"/>
    <x v="1"/>
    <x v="0"/>
    <x v="511"/>
    <n v="2"/>
    <x v="14"/>
    <n v="14"/>
    <x v="0"/>
    <x v="1"/>
    <x v="2"/>
  </r>
  <r>
    <x v="4450"/>
    <x v="57"/>
    <s v="CUS73705"/>
    <x v="2"/>
    <x v="6"/>
    <x v="1"/>
    <x v="0"/>
    <x v="510"/>
    <n v="2"/>
    <x v="8"/>
    <n v="4"/>
    <x v="0"/>
    <x v="1"/>
    <x v="0"/>
  </r>
  <r>
    <x v="4451"/>
    <x v="175"/>
    <s v="CUS68557"/>
    <x v="2"/>
    <x v="9"/>
    <x v="0"/>
    <x v="0"/>
    <x v="515"/>
    <n v="4"/>
    <x v="26"/>
    <n v="8"/>
    <x v="1"/>
    <x v="2"/>
    <x v="0"/>
  </r>
  <r>
    <x v="4452"/>
    <x v="103"/>
    <s v="CUS22123"/>
    <x v="1"/>
    <x v="4"/>
    <x v="1"/>
    <x v="0"/>
    <x v="352"/>
    <n v="2"/>
    <x v="40"/>
    <n v="4"/>
    <x v="2"/>
    <x v="3"/>
    <x v="0"/>
  </r>
  <r>
    <x v="4453"/>
    <x v="116"/>
    <s v="CUS30233"/>
    <x v="5"/>
    <x v="5"/>
    <x v="1"/>
    <x v="0"/>
    <x v="459"/>
    <n v="1"/>
    <x v="22"/>
    <n v="12"/>
    <x v="2"/>
    <x v="0"/>
    <x v="0"/>
  </r>
  <r>
    <x v="4454"/>
    <x v="126"/>
    <s v="CUS39623"/>
    <x v="4"/>
    <x v="9"/>
    <x v="1"/>
    <x v="1"/>
    <x v="256"/>
    <n v="3"/>
    <x v="38"/>
    <n v="9"/>
    <x v="2"/>
    <x v="2"/>
    <x v="2"/>
  </r>
  <r>
    <x v="4455"/>
    <x v="58"/>
    <s v="CUS37347"/>
    <x v="5"/>
    <x v="7"/>
    <x v="1"/>
    <x v="1"/>
    <x v="511"/>
    <n v="3"/>
    <x v="36"/>
    <n v="14"/>
    <x v="3"/>
    <x v="3"/>
    <x v="1"/>
  </r>
  <r>
    <x v="4456"/>
    <x v="50"/>
    <s v="CUS67297"/>
    <x v="2"/>
    <x v="4"/>
    <x v="1"/>
    <x v="1"/>
    <x v="195"/>
    <n v="2"/>
    <x v="27"/>
    <n v="8"/>
    <x v="3"/>
    <x v="3"/>
    <x v="1"/>
  </r>
  <r>
    <x v="4457"/>
    <x v="43"/>
    <s v="CUS25840"/>
    <x v="3"/>
    <x v="0"/>
    <x v="0"/>
    <x v="1"/>
    <x v="7"/>
    <n v="1"/>
    <x v="31"/>
    <n v="10"/>
    <x v="3"/>
    <x v="2"/>
    <x v="0"/>
  </r>
  <r>
    <x v="4458"/>
    <x v="59"/>
    <s v="CUS13678"/>
    <x v="0"/>
    <x v="3"/>
    <x v="1"/>
    <x v="0"/>
    <x v="667"/>
    <n v="2"/>
    <x v="35"/>
    <n v="13"/>
    <x v="4"/>
    <x v="1"/>
    <x v="0"/>
  </r>
  <r>
    <x v="4459"/>
    <x v="80"/>
    <s v="CUS76308"/>
    <x v="5"/>
    <x v="7"/>
    <x v="1"/>
    <x v="0"/>
    <x v="185"/>
    <n v="4"/>
    <x v="26"/>
    <n v="14"/>
    <x v="4"/>
    <x v="2"/>
    <x v="0"/>
  </r>
  <r>
    <x v="4460"/>
    <x v="179"/>
    <s v="CUS81306"/>
    <x v="4"/>
    <x v="1"/>
    <x v="1"/>
    <x v="0"/>
    <x v="645"/>
    <n v="2"/>
    <x v="32"/>
    <n v="14"/>
    <x v="1"/>
    <x v="2"/>
    <x v="2"/>
  </r>
  <r>
    <x v="4461"/>
    <x v="52"/>
    <s v="CUS97309"/>
    <x v="4"/>
    <x v="8"/>
    <x v="1"/>
    <x v="1"/>
    <x v="401"/>
    <n v="4"/>
    <x v="11"/>
    <n v="9"/>
    <x v="3"/>
    <x v="1"/>
    <x v="1"/>
  </r>
  <r>
    <x v="4462"/>
    <x v="26"/>
    <s v="CUS65308"/>
    <x v="4"/>
    <x v="7"/>
    <x v="1"/>
    <x v="0"/>
    <x v="491"/>
    <n v="4"/>
    <x v="30"/>
    <n v="15"/>
    <x v="0"/>
    <x v="2"/>
    <x v="1"/>
  </r>
  <r>
    <x v="4463"/>
    <x v="32"/>
    <s v="CUS53103"/>
    <x v="5"/>
    <x v="1"/>
    <x v="1"/>
    <x v="1"/>
    <x v="309"/>
    <n v="3"/>
    <x v="7"/>
    <n v="4"/>
    <x v="3"/>
    <x v="1"/>
    <x v="0"/>
  </r>
  <r>
    <x v="4464"/>
    <x v="76"/>
    <s v="CUS44791"/>
    <x v="2"/>
    <x v="9"/>
    <x v="1"/>
    <x v="1"/>
    <x v="457"/>
    <n v="3"/>
    <x v="29"/>
    <n v="13"/>
    <x v="1"/>
    <x v="1"/>
    <x v="0"/>
  </r>
  <r>
    <x v="4465"/>
    <x v="170"/>
    <s v="CUS86085"/>
    <x v="1"/>
    <x v="2"/>
    <x v="1"/>
    <x v="0"/>
    <x v="478"/>
    <n v="4"/>
    <x v="32"/>
    <n v="12"/>
    <x v="2"/>
    <x v="0"/>
    <x v="1"/>
  </r>
  <r>
    <x v="4466"/>
    <x v="62"/>
    <s v="CUS37487"/>
    <x v="1"/>
    <x v="8"/>
    <x v="1"/>
    <x v="1"/>
    <x v="347"/>
    <n v="2"/>
    <x v="8"/>
    <n v="10"/>
    <x v="2"/>
    <x v="1"/>
    <x v="0"/>
  </r>
  <r>
    <x v="4467"/>
    <x v="175"/>
    <s v="CUS37003"/>
    <x v="4"/>
    <x v="6"/>
    <x v="1"/>
    <x v="1"/>
    <x v="625"/>
    <n v="4"/>
    <x v="35"/>
    <n v="5"/>
    <x v="0"/>
    <x v="2"/>
    <x v="2"/>
  </r>
  <r>
    <x v="4468"/>
    <x v="161"/>
    <s v="CUS98032"/>
    <x v="1"/>
    <x v="4"/>
    <x v="0"/>
    <x v="1"/>
    <x v="606"/>
    <n v="3"/>
    <x v="29"/>
    <n v="5"/>
    <x v="2"/>
    <x v="0"/>
    <x v="0"/>
  </r>
  <r>
    <x v="4469"/>
    <x v="136"/>
    <s v="CUS80569"/>
    <x v="5"/>
    <x v="5"/>
    <x v="1"/>
    <x v="0"/>
    <x v="33"/>
    <n v="1"/>
    <x v="28"/>
    <n v="15"/>
    <x v="3"/>
    <x v="2"/>
    <x v="1"/>
  </r>
  <r>
    <x v="4470"/>
    <x v="182"/>
    <s v="CUS99005"/>
    <x v="3"/>
    <x v="9"/>
    <x v="1"/>
    <x v="1"/>
    <x v="293"/>
    <n v="1"/>
    <x v="40"/>
    <n v="10"/>
    <x v="1"/>
    <x v="2"/>
    <x v="0"/>
  </r>
  <r>
    <x v="4471"/>
    <x v="150"/>
    <s v="CUS66802"/>
    <x v="5"/>
    <x v="7"/>
    <x v="0"/>
    <x v="0"/>
    <x v="565"/>
    <n v="2"/>
    <x v="31"/>
    <n v="8"/>
    <x v="0"/>
    <x v="0"/>
    <x v="1"/>
  </r>
  <r>
    <x v="4472"/>
    <x v="16"/>
    <s v="CUS59963"/>
    <x v="3"/>
    <x v="4"/>
    <x v="0"/>
    <x v="1"/>
    <x v="732"/>
    <n v="1"/>
    <x v="24"/>
    <n v="13"/>
    <x v="4"/>
    <x v="0"/>
    <x v="0"/>
  </r>
  <r>
    <x v="4473"/>
    <x v="1"/>
    <s v="CUS83723"/>
    <x v="1"/>
    <x v="6"/>
    <x v="1"/>
    <x v="1"/>
    <x v="92"/>
    <n v="4"/>
    <x v="32"/>
    <n v="12"/>
    <x v="0"/>
    <x v="2"/>
    <x v="2"/>
  </r>
  <r>
    <x v="4474"/>
    <x v="32"/>
    <s v="CUS82855"/>
    <x v="2"/>
    <x v="9"/>
    <x v="0"/>
    <x v="0"/>
    <x v="693"/>
    <n v="3"/>
    <x v="21"/>
    <n v="6"/>
    <x v="2"/>
    <x v="2"/>
    <x v="0"/>
  </r>
  <r>
    <x v="4475"/>
    <x v="83"/>
    <s v="CUS40710"/>
    <x v="3"/>
    <x v="7"/>
    <x v="0"/>
    <x v="1"/>
    <x v="1"/>
    <n v="2"/>
    <x v="3"/>
    <n v="10"/>
    <x v="2"/>
    <x v="1"/>
    <x v="0"/>
  </r>
  <r>
    <x v="4476"/>
    <x v="139"/>
    <s v="CUS92956"/>
    <x v="2"/>
    <x v="2"/>
    <x v="1"/>
    <x v="0"/>
    <x v="778"/>
    <n v="3"/>
    <x v="8"/>
    <n v="8"/>
    <x v="4"/>
    <x v="3"/>
    <x v="0"/>
  </r>
  <r>
    <x v="4477"/>
    <x v="26"/>
    <s v="CUS18223"/>
    <x v="1"/>
    <x v="1"/>
    <x v="1"/>
    <x v="0"/>
    <x v="349"/>
    <n v="1"/>
    <x v="21"/>
    <n v="5"/>
    <x v="3"/>
    <x v="3"/>
    <x v="1"/>
  </r>
  <r>
    <x v="4478"/>
    <x v="32"/>
    <s v="CUS94807"/>
    <x v="0"/>
    <x v="3"/>
    <x v="0"/>
    <x v="1"/>
    <x v="493"/>
    <n v="2"/>
    <x v="32"/>
    <n v="3"/>
    <x v="4"/>
    <x v="1"/>
    <x v="0"/>
  </r>
  <r>
    <x v="4479"/>
    <x v="122"/>
    <s v="CUS36681"/>
    <x v="1"/>
    <x v="4"/>
    <x v="0"/>
    <x v="1"/>
    <x v="705"/>
    <n v="1"/>
    <x v="22"/>
    <n v="3"/>
    <x v="4"/>
    <x v="1"/>
    <x v="0"/>
  </r>
  <r>
    <x v="4480"/>
    <x v="122"/>
    <s v="CUS30350"/>
    <x v="3"/>
    <x v="2"/>
    <x v="1"/>
    <x v="0"/>
    <x v="14"/>
    <n v="2"/>
    <x v="14"/>
    <n v="14"/>
    <x v="2"/>
    <x v="0"/>
    <x v="0"/>
  </r>
  <r>
    <x v="4481"/>
    <x v="141"/>
    <s v="CUS32593"/>
    <x v="1"/>
    <x v="8"/>
    <x v="0"/>
    <x v="0"/>
    <x v="693"/>
    <n v="1"/>
    <x v="2"/>
    <n v="11"/>
    <x v="4"/>
    <x v="0"/>
    <x v="0"/>
  </r>
  <r>
    <x v="4482"/>
    <x v="119"/>
    <s v="CUS97221"/>
    <x v="2"/>
    <x v="3"/>
    <x v="0"/>
    <x v="0"/>
    <x v="58"/>
    <n v="2"/>
    <x v="30"/>
    <n v="15"/>
    <x v="2"/>
    <x v="3"/>
    <x v="1"/>
  </r>
  <r>
    <x v="4483"/>
    <x v="49"/>
    <s v="CUS63006"/>
    <x v="4"/>
    <x v="7"/>
    <x v="1"/>
    <x v="1"/>
    <x v="138"/>
    <n v="1"/>
    <x v="30"/>
    <n v="5"/>
    <x v="3"/>
    <x v="3"/>
    <x v="0"/>
  </r>
  <r>
    <x v="4484"/>
    <x v="181"/>
    <s v="CUS78040"/>
    <x v="5"/>
    <x v="7"/>
    <x v="1"/>
    <x v="1"/>
    <x v="329"/>
    <n v="4"/>
    <x v="38"/>
    <n v="12"/>
    <x v="1"/>
    <x v="0"/>
    <x v="0"/>
  </r>
  <r>
    <x v="4485"/>
    <x v="80"/>
    <s v="CUS50669"/>
    <x v="0"/>
    <x v="3"/>
    <x v="0"/>
    <x v="1"/>
    <x v="272"/>
    <n v="2"/>
    <x v="31"/>
    <n v="6"/>
    <x v="3"/>
    <x v="1"/>
    <x v="0"/>
  </r>
  <r>
    <x v="4486"/>
    <x v="27"/>
    <s v="CUS15756"/>
    <x v="3"/>
    <x v="6"/>
    <x v="1"/>
    <x v="0"/>
    <x v="662"/>
    <n v="1"/>
    <x v="13"/>
    <n v="13"/>
    <x v="1"/>
    <x v="2"/>
    <x v="2"/>
  </r>
  <r>
    <x v="4487"/>
    <x v="124"/>
    <s v="CUS74740"/>
    <x v="4"/>
    <x v="8"/>
    <x v="0"/>
    <x v="0"/>
    <x v="17"/>
    <n v="4"/>
    <x v="5"/>
    <n v="12"/>
    <x v="0"/>
    <x v="1"/>
    <x v="0"/>
  </r>
  <r>
    <x v="4488"/>
    <x v="123"/>
    <s v="CUS14486"/>
    <x v="5"/>
    <x v="5"/>
    <x v="0"/>
    <x v="1"/>
    <x v="366"/>
    <n v="4"/>
    <x v="37"/>
    <n v="7"/>
    <x v="2"/>
    <x v="3"/>
    <x v="0"/>
  </r>
  <r>
    <x v="4489"/>
    <x v="141"/>
    <s v="CUS49677"/>
    <x v="2"/>
    <x v="5"/>
    <x v="1"/>
    <x v="0"/>
    <x v="235"/>
    <n v="2"/>
    <x v="3"/>
    <n v="3"/>
    <x v="4"/>
    <x v="0"/>
    <x v="1"/>
  </r>
  <r>
    <x v="4490"/>
    <x v="1"/>
    <s v="CUS93801"/>
    <x v="1"/>
    <x v="1"/>
    <x v="1"/>
    <x v="1"/>
    <x v="2"/>
    <n v="1"/>
    <x v="31"/>
    <n v="10"/>
    <x v="0"/>
    <x v="2"/>
    <x v="2"/>
  </r>
  <r>
    <x v="4491"/>
    <x v="75"/>
    <s v="CUS59378"/>
    <x v="2"/>
    <x v="3"/>
    <x v="0"/>
    <x v="1"/>
    <x v="431"/>
    <n v="2"/>
    <x v="2"/>
    <n v="11"/>
    <x v="2"/>
    <x v="0"/>
    <x v="0"/>
  </r>
  <r>
    <x v="4492"/>
    <x v="142"/>
    <s v="CUS25202"/>
    <x v="0"/>
    <x v="6"/>
    <x v="1"/>
    <x v="0"/>
    <x v="669"/>
    <n v="3"/>
    <x v="6"/>
    <n v="5"/>
    <x v="2"/>
    <x v="0"/>
    <x v="0"/>
  </r>
  <r>
    <x v="4493"/>
    <x v="143"/>
    <s v="CUS22533"/>
    <x v="5"/>
    <x v="5"/>
    <x v="0"/>
    <x v="0"/>
    <x v="706"/>
    <n v="3"/>
    <x v="14"/>
    <n v="4"/>
    <x v="2"/>
    <x v="0"/>
    <x v="2"/>
  </r>
  <r>
    <x v="4494"/>
    <x v="147"/>
    <s v="CUS55061"/>
    <x v="1"/>
    <x v="4"/>
    <x v="0"/>
    <x v="1"/>
    <x v="115"/>
    <n v="4"/>
    <x v="24"/>
    <n v="11"/>
    <x v="1"/>
    <x v="2"/>
    <x v="1"/>
  </r>
  <r>
    <x v="4495"/>
    <x v="116"/>
    <s v="CUS81634"/>
    <x v="4"/>
    <x v="3"/>
    <x v="1"/>
    <x v="1"/>
    <x v="484"/>
    <n v="3"/>
    <x v="38"/>
    <n v="9"/>
    <x v="4"/>
    <x v="3"/>
    <x v="2"/>
  </r>
  <r>
    <x v="4496"/>
    <x v="167"/>
    <s v="CUS46139"/>
    <x v="0"/>
    <x v="6"/>
    <x v="1"/>
    <x v="0"/>
    <x v="650"/>
    <n v="4"/>
    <x v="29"/>
    <n v="13"/>
    <x v="4"/>
    <x v="1"/>
    <x v="1"/>
  </r>
  <r>
    <x v="4497"/>
    <x v="57"/>
    <s v="CUS87070"/>
    <x v="3"/>
    <x v="4"/>
    <x v="1"/>
    <x v="0"/>
    <x v="748"/>
    <n v="3"/>
    <x v="5"/>
    <n v="4"/>
    <x v="0"/>
    <x v="1"/>
    <x v="0"/>
  </r>
  <r>
    <x v="4498"/>
    <x v="18"/>
    <s v="CUS39901"/>
    <x v="4"/>
    <x v="1"/>
    <x v="0"/>
    <x v="0"/>
    <x v="578"/>
    <n v="1"/>
    <x v="7"/>
    <n v="11"/>
    <x v="0"/>
    <x v="1"/>
    <x v="2"/>
  </r>
  <r>
    <x v="4499"/>
    <x v="166"/>
    <s v="CUS72587"/>
    <x v="2"/>
    <x v="8"/>
    <x v="0"/>
    <x v="0"/>
    <x v="113"/>
    <n v="2"/>
    <x v="11"/>
    <n v="12"/>
    <x v="3"/>
    <x v="0"/>
    <x v="0"/>
  </r>
  <r>
    <x v="4500"/>
    <x v="168"/>
    <s v="CUS24648"/>
    <x v="5"/>
    <x v="5"/>
    <x v="0"/>
    <x v="0"/>
    <x v="480"/>
    <n v="1"/>
    <x v="35"/>
    <n v="15"/>
    <x v="4"/>
    <x v="0"/>
    <x v="0"/>
  </r>
  <r>
    <x v="4501"/>
    <x v="109"/>
    <s v="CUS64151"/>
    <x v="3"/>
    <x v="9"/>
    <x v="0"/>
    <x v="0"/>
    <x v="565"/>
    <n v="2"/>
    <x v="27"/>
    <n v="13"/>
    <x v="4"/>
    <x v="0"/>
    <x v="1"/>
  </r>
  <r>
    <x v="4502"/>
    <x v="83"/>
    <s v="CUS25247"/>
    <x v="2"/>
    <x v="8"/>
    <x v="0"/>
    <x v="0"/>
    <x v="392"/>
    <n v="2"/>
    <x v="3"/>
    <n v="12"/>
    <x v="4"/>
    <x v="2"/>
    <x v="0"/>
  </r>
  <r>
    <x v="4503"/>
    <x v="71"/>
    <s v="CUS63335"/>
    <x v="2"/>
    <x v="6"/>
    <x v="0"/>
    <x v="0"/>
    <x v="527"/>
    <n v="2"/>
    <x v="35"/>
    <n v="10"/>
    <x v="0"/>
    <x v="2"/>
    <x v="0"/>
  </r>
  <r>
    <x v="4504"/>
    <x v="45"/>
    <s v="CUS94933"/>
    <x v="5"/>
    <x v="6"/>
    <x v="1"/>
    <x v="0"/>
    <x v="749"/>
    <n v="1"/>
    <x v="17"/>
    <n v="4"/>
    <x v="3"/>
    <x v="3"/>
    <x v="0"/>
  </r>
  <r>
    <x v="4505"/>
    <x v="65"/>
    <s v="CUS61541"/>
    <x v="4"/>
    <x v="1"/>
    <x v="0"/>
    <x v="1"/>
    <x v="357"/>
    <n v="2"/>
    <x v="25"/>
    <n v="13"/>
    <x v="1"/>
    <x v="3"/>
    <x v="0"/>
  </r>
  <r>
    <x v="4506"/>
    <x v="37"/>
    <s v="CUS96695"/>
    <x v="5"/>
    <x v="2"/>
    <x v="0"/>
    <x v="1"/>
    <x v="403"/>
    <n v="2"/>
    <x v="11"/>
    <n v="8"/>
    <x v="3"/>
    <x v="2"/>
    <x v="2"/>
  </r>
  <r>
    <x v="4507"/>
    <x v="91"/>
    <s v="CUS49880"/>
    <x v="3"/>
    <x v="8"/>
    <x v="0"/>
    <x v="1"/>
    <x v="333"/>
    <n v="1"/>
    <x v="13"/>
    <n v="3"/>
    <x v="2"/>
    <x v="3"/>
    <x v="0"/>
  </r>
  <r>
    <x v="4508"/>
    <x v="152"/>
    <s v="CUS41441"/>
    <x v="4"/>
    <x v="0"/>
    <x v="1"/>
    <x v="0"/>
    <x v="22"/>
    <n v="2"/>
    <x v="8"/>
    <n v="7"/>
    <x v="4"/>
    <x v="3"/>
    <x v="0"/>
  </r>
  <r>
    <x v="4509"/>
    <x v="160"/>
    <s v="CUS80687"/>
    <x v="4"/>
    <x v="4"/>
    <x v="0"/>
    <x v="0"/>
    <x v="482"/>
    <n v="2"/>
    <x v="16"/>
    <n v="3"/>
    <x v="4"/>
    <x v="0"/>
    <x v="1"/>
  </r>
  <r>
    <x v="4510"/>
    <x v="97"/>
    <s v="CUS56784"/>
    <x v="0"/>
    <x v="0"/>
    <x v="1"/>
    <x v="1"/>
    <x v="484"/>
    <n v="4"/>
    <x v="9"/>
    <n v="6"/>
    <x v="2"/>
    <x v="3"/>
    <x v="1"/>
  </r>
  <r>
    <x v="4511"/>
    <x v="170"/>
    <s v="CUS61546"/>
    <x v="1"/>
    <x v="6"/>
    <x v="0"/>
    <x v="0"/>
    <x v="656"/>
    <n v="2"/>
    <x v="18"/>
    <n v="5"/>
    <x v="3"/>
    <x v="1"/>
    <x v="1"/>
  </r>
  <r>
    <x v="4512"/>
    <x v="89"/>
    <s v="CUS23880"/>
    <x v="0"/>
    <x v="9"/>
    <x v="1"/>
    <x v="0"/>
    <x v="316"/>
    <n v="1"/>
    <x v="40"/>
    <n v="6"/>
    <x v="0"/>
    <x v="0"/>
    <x v="0"/>
  </r>
  <r>
    <x v="4513"/>
    <x v="113"/>
    <s v="CUS45957"/>
    <x v="1"/>
    <x v="2"/>
    <x v="1"/>
    <x v="1"/>
    <x v="443"/>
    <n v="2"/>
    <x v="36"/>
    <n v="7"/>
    <x v="3"/>
    <x v="3"/>
    <x v="1"/>
  </r>
  <r>
    <x v="4514"/>
    <x v="39"/>
    <s v="CUS67739"/>
    <x v="0"/>
    <x v="9"/>
    <x v="0"/>
    <x v="0"/>
    <x v="661"/>
    <n v="2"/>
    <x v="25"/>
    <n v="6"/>
    <x v="0"/>
    <x v="1"/>
    <x v="1"/>
  </r>
  <r>
    <x v="4515"/>
    <x v="82"/>
    <s v="CUS39497"/>
    <x v="3"/>
    <x v="0"/>
    <x v="0"/>
    <x v="1"/>
    <x v="30"/>
    <n v="1"/>
    <x v="37"/>
    <n v="9"/>
    <x v="2"/>
    <x v="3"/>
    <x v="0"/>
  </r>
  <r>
    <x v="4516"/>
    <x v="72"/>
    <s v="CUS42751"/>
    <x v="5"/>
    <x v="1"/>
    <x v="0"/>
    <x v="1"/>
    <x v="665"/>
    <n v="3"/>
    <x v="11"/>
    <n v="10"/>
    <x v="0"/>
    <x v="2"/>
    <x v="0"/>
  </r>
  <r>
    <x v="4517"/>
    <x v="177"/>
    <s v="CUS20491"/>
    <x v="3"/>
    <x v="3"/>
    <x v="0"/>
    <x v="0"/>
    <x v="267"/>
    <n v="2"/>
    <x v="23"/>
    <n v="12"/>
    <x v="1"/>
    <x v="2"/>
    <x v="0"/>
  </r>
  <r>
    <x v="4518"/>
    <x v="144"/>
    <s v="CUS10576"/>
    <x v="4"/>
    <x v="9"/>
    <x v="1"/>
    <x v="1"/>
    <x v="387"/>
    <n v="2"/>
    <x v="40"/>
    <n v="3"/>
    <x v="0"/>
    <x v="3"/>
    <x v="0"/>
  </r>
  <r>
    <x v="4519"/>
    <x v="21"/>
    <s v="CUS61145"/>
    <x v="5"/>
    <x v="2"/>
    <x v="1"/>
    <x v="1"/>
    <x v="477"/>
    <n v="1"/>
    <x v="39"/>
    <n v="3"/>
    <x v="4"/>
    <x v="1"/>
    <x v="0"/>
  </r>
  <r>
    <x v="4520"/>
    <x v="69"/>
    <s v="CUS19263"/>
    <x v="4"/>
    <x v="8"/>
    <x v="1"/>
    <x v="0"/>
    <x v="427"/>
    <n v="1"/>
    <x v="13"/>
    <n v="7"/>
    <x v="0"/>
    <x v="1"/>
    <x v="1"/>
  </r>
  <r>
    <x v="4521"/>
    <x v="173"/>
    <s v="CUS47534"/>
    <x v="0"/>
    <x v="9"/>
    <x v="0"/>
    <x v="0"/>
    <x v="471"/>
    <n v="3"/>
    <x v="20"/>
    <n v="7"/>
    <x v="3"/>
    <x v="2"/>
    <x v="2"/>
  </r>
  <r>
    <x v="4522"/>
    <x v="54"/>
    <s v="CUS96471"/>
    <x v="2"/>
    <x v="8"/>
    <x v="1"/>
    <x v="0"/>
    <x v="544"/>
    <n v="3"/>
    <x v="11"/>
    <n v="5"/>
    <x v="1"/>
    <x v="3"/>
    <x v="0"/>
  </r>
  <r>
    <x v="4523"/>
    <x v="44"/>
    <s v="CUS51154"/>
    <x v="4"/>
    <x v="2"/>
    <x v="0"/>
    <x v="1"/>
    <x v="200"/>
    <n v="2"/>
    <x v="39"/>
    <n v="10"/>
    <x v="3"/>
    <x v="1"/>
    <x v="2"/>
  </r>
  <r>
    <x v="4524"/>
    <x v="103"/>
    <s v="CUS36204"/>
    <x v="1"/>
    <x v="8"/>
    <x v="0"/>
    <x v="0"/>
    <x v="150"/>
    <n v="1"/>
    <x v="21"/>
    <n v="10"/>
    <x v="0"/>
    <x v="3"/>
    <x v="0"/>
  </r>
  <r>
    <x v="4525"/>
    <x v="164"/>
    <s v="CUS67724"/>
    <x v="1"/>
    <x v="7"/>
    <x v="1"/>
    <x v="1"/>
    <x v="336"/>
    <n v="3"/>
    <x v="22"/>
    <n v="13"/>
    <x v="4"/>
    <x v="1"/>
    <x v="0"/>
  </r>
  <r>
    <x v="4526"/>
    <x v="24"/>
    <s v="CUS92857"/>
    <x v="0"/>
    <x v="3"/>
    <x v="1"/>
    <x v="1"/>
    <x v="604"/>
    <n v="1"/>
    <x v="17"/>
    <n v="15"/>
    <x v="4"/>
    <x v="2"/>
    <x v="0"/>
  </r>
  <r>
    <x v="4527"/>
    <x v="55"/>
    <s v="CUS14635"/>
    <x v="4"/>
    <x v="8"/>
    <x v="0"/>
    <x v="0"/>
    <x v="579"/>
    <n v="2"/>
    <x v="10"/>
    <n v="4"/>
    <x v="0"/>
    <x v="1"/>
    <x v="0"/>
  </r>
  <r>
    <x v="4528"/>
    <x v="121"/>
    <s v="CUS64667"/>
    <x v="4"/>
    <x v="9"/>
    <x v="1"/>
    <x v="1"/>
    <x v="413"/>
    <n v="1"/>
    <x v="11"/>
    <n v="6"/>
    <x v="2"/>
    <x v="3"/>
    <x v="0"/>
  </r>
  <r>
    <x v="4529"/>
    <x v="2"/>
    <s v="CUS96835"/>
    <x v="5"/>
    <x v="8"/>
    <x v="1"/>
    <x v="0"/>
    <x v="211"/>
    <n v="4"/>
    <x v="26"/>
    <n v="11"/>
    <x v="2"/>
    <x v="2"/>
    <x v="2"/>
  </r>
  <r>
    <x v="4530"/>
    <x v="174"/>
    <s v="CUS41817"/>
    <x v="0"/>
    <x v="9"/>
    <x v="1"/>
    <x v="0"/>
    <x v="627"/>
    <n v="1"/>
    <x v="35"/>
    <n v="7"/>
    <x v="2"/>
    <x v="2"/>
    <x v="0"/>
  </r>
  <r>
    <x v="4531"/>
    <x v="56"/>
    <s v="CUS14990"/>
    <x v="3"/>
    <x v="8"/>
    <x v="1"/>
    <x v="1"/>
    <x v="206"/>
    <n v="2"/>
    <x v="37"/>
    <n v="11"/>
    <x v="0"/>
    <x v="3"/>
    <x v="2"/>
  </r>
  <r>
    <x v="4532"/>
    <x v="39"/>
    <s v="CUS83363"/>
    <x v="4"/>
    <x v="0"/>
    <x v="1"/>
    <x v="1"/>
    <x v="473"/>
    <n v="4"/>
    <x v="11"/>
    <n v="12"/>
    <x v="3"/>
    <x v="2"/>
    <x v="0"/>
  </r>
  <r>
    <x v="4533"/>
    <x v="74"/>
    <s v="CUS97690"/>
    <x v="3"/>
    <x v="2"/>
    <x v="1"/>
    <x v="0"/>
    <x v="506"/>
    <n v="4"/>
    <x v="0"/>
    <n v="14"/>
    <x v="4"/>
    <x v="0"/>
    <x v="0"/>
  </r>
  <r>
    <x v="4534"/>
    <x v="19"/>
    <s v="CUS46275"/>
    <x v="3"/>
    <x v="1"/>
    <x v="1"/>
    <x v="1"/>
    <x v="16"/>
    <n v="3"/>
    <x v="5"/>
    <n v="14"/>
    <x v="0"/>
    <x v="0"/>
    <x v="1"/>
  </r>
  <r>
    <x v="4535"/>
    <x v="102"/>
    <s v="CUS87992"/>
    <x v="5"/>
    <x v="9"/>
    <x v="1"/>
    <x v="1"/>
    <x v="376"/>
    <n v="3"/>
    <x v="15"/>
    <n v="9"/>
    <x v="1"/>
    <x v="1"/>
    <x v="0"/>
  </r>
  <r>
    <x v="4536"/>
    <x v="106"/>
    <s v="CUS59337"/>
    <x v="0"/>
    <x v="5"/>
    <x v="0"/>
    <x v="1"/>
    <x v="316"/>
    <n v="1"/>
    <x v="28"/>
    <n v="6"/>
    <x v="2"/>
    <x v="2"/>
    <x v="2"/>
  </r>
  <r>
    <x v="4537"/>
    <x v="87"/>
    <s v="CUS75575"/>
    <x v="2"/>
    <x v="4"/>
    <x v="1"/>
    <x v="1"/>
    <x v="178"/>
    <n v="3"/>
    <x v="24"/>
    <n v="13"/>
    <x v="2"/>
    <x v="3"/>
    <x v="1"/>
  </r>
  <r>
    <x v="4538"/>
    <x v="163"/>
    <s v="CUS75656"/>
    <x v="4"/>
    <x v="4"/>
    <x v="1"/>
    <x v="1"/>
    <x v="47"/>
    <n v="1"/>
    <x v="21"/>
    <n v="9"/>
    <x v="2"/>
    <x v="1"/>
    <x v="0"/>
  </r>
  <r>
    <x v="4539"/>
    <x v="97"/>
    <s v="CUS84879"/>
    <x v="1"/>
    <x v="2"/>
    <x v="0"/>
    <x v="0"/>
    <x v="763"/>
    <n v="2"/>
    <x v="29"/>
    <n v="11"/>
    <x v="4"/>
    <x v="1"/>
    <x v="1"/>
  </r>
  <r>
    <x v="4540"/>
    <x v="62"/>
    <s v="CUS52252"/>
    <x v="3"/>
    <x v="3"/>
    <x v="0"/>
    <x v="0"/>
    <x v="703"/>
    <n v="1"/>
    <x v="2"/>
    <n v="13"/>
    <x v="0"/>
    <x v="3"/>
    <x v="1"/>
  </r>
  <r>
    <x v="4541"/>
    <x v="25"/>
    <s v="CUS91644"/>
    <x v="2"/>
    <x v="2"/>
    <x v="1"/>
    <x v="0"/>
    <x v="256"/>
    <n v="1"/>
    <x v="15"/>
    <n v="10"/>
    <x v="2"/>
    <x v="3"/>
    <x v="2"/>
  </r>
  <r>
    <x v="4542"/>
    <x v="39"/>
    <s v="CUS73873"/>
    <x v="5"/>
    <x v="2"/>
    <x v="0"/>
    <x v="0"/>
    <x v="666"/>
    <n v="1"/>
    <x v="15"/>
    <n v="12"/>
    <x v="4"/>
    <x v="3"/>
    <x v="2"/>
  </r>
  <r>
    <x v="4543"/>
    <x v="145"/>
    <s v="CUS25543"/>
    <x v="4"/>
    <x v="3"/>
    <x v="1"/>
    <x v="0"/>
    <x v="687"/>
    <n v="1"/>
    <x v="19"/>
    <n v="5"/>
    <x v="2"/>
    <x v="1"/>
    <x v="2"/>
  </r>
  <r>
    <x v="4544"/>
    <x v="42"/>
    <s v="CUS82219"/>
    <x v="4"/>
    <x v="6"/>
    <x v="0"/>
    <x v="1"/>
    <x v="159"/>
    <n v="4"/>
    <x v="6"/>
    <n v="11"/>
    <x v="3"/>
    <x v="1"/>
    <x v="0"/>
  </r>
  <r>
    <x v="4545"/>
    <x v="52"/>
    <s v="CUS82007"/>
    <x v="1"/>
    <x v="3"/>
    <x v="1"/>
    <x v="0"/>
    <x v="212"/>
    <n v="4"/>
    <x v="16"/>
    <n v="3"/>
    <x v="4"/>
    <x v="3"/>
    <x v="1"/>
  </r>
  <r>
    <x v="4546"/>
    <x v="179"/>
    <s v="CUS21200"/>
    <x v="1"/>
    <x v="2"/>
    <x v="0"/>
    <x v="0"/>
    <x v="435"/>
    <n v="1"/>
    <x v="40"/>
    <n v="9"/>
    <x v="3"/>
    <x v="3"/>
    <x v="0"/>
  </r>
  <r>
    <x v="4547"/>
    <x v="151"/>
    <s v="CUS13684"/>
    <x v="1"/>
    <x v="3"/>
    <x v="1"/>
    <x v="0"/>
    <x v="601"/>
    <n v="3"/>
    <x v="23"/>
    <n v="11"/>
    <x v="0"/>
    <x v="3"/>
    <x v="0"/>
  </r>
  <r>
    <x v="4548"/>
    <x v="26"/>
    <s v="CUS61638"/>
    <x v="3"/>
    <x v="6"/>
    <x v="0"/>
    <x v="1"/>
    <x v="295"/>
    <n v="3"/>
    <x v="18"/>
    <n v="12"/>
    <x v="4"/>
    <x v="1"/>
    <x v="0"/>
  </r>
  <r>
    <x v="4549"/>
    <x v="35"/>
    <s v="CUS63947"/>
    <x v="0"/>
    <x v="4"/>
    <x v="1"/>
    <x v="0"/>
    <x v="753"/>
    <n v="4"/>
    <x v="4"/>
    <n v="14"/>
    <x v="2"/>
    <x v="2"/>
    <x v="1"/>
  </r>
  <r>
    <x v="4550"/>
    <x v="176"/>
    <s v="CUS18169"/>
    <x v="5"/>
    <x v="6"/>
    <x v="1"/>
    <x v="1"/>
    <x v="692"/>
    <n v="4"/>
    <x v="18"/>
    <n v="14"/>
    <x v="4"/>
    <x v="3"/>
    <x v="1"/>
  </r>
  <r>
    <x v="4551"/>
    <x v="42"/>
    <s v="CUS21511"/>
    <x v="1"/>
    <x v="1"/>
    <x v="0"/>
    <x v="1"/>
    <x v="638"/>
    <n v="1"/>
    <x v="9"/>
    <n v="9"/>
    <x v="4"/>
    <x v="2"/>
    <x v="1"/>
  </r>
  <r>
    <x v="4552"/>
    <x v="114"/>
    <s v="CUS50082"/>
    <x v="3"/>
    <x v="4"/>
    <x v="1"/>
    <x v="1"/>
    <x v="317"/>
    <n v="1"/>
    <x v="9"/>
    <n v="14"/>
    <x v="3"/>
    <x v="0"/>
    <x v="2"/>
  </r>
  <r>
    <x v="4553"/>
    <x v="114"/>
    <s v="CUS94079"/>
    <x v="3"/>
    <x v="7"/>
    <x v="1"/>
    <x v="0"/>
    <x v="430"/>
    <n v="4"/>
    <x v="8"/>
    <n v="11"/>
    <x v="0"/>
    <x v="3"/>
    <x v="1"/>
  </r>
  <r>
    <x v="4554"/>
    <x v="57"/>
    <s v="CUS47455"/>
    <x v="0"/>
    <x v="8"/>
    <x v="1"/>
    <x v="0"/>
    <x v="156"/>
    <n v="4"/>
    <x v="17"/>
    <n v="3"/>
    <x v="0"/>
    <x v="0"/>
    <x v="0"/>
  </r>
  <r>
    <x v="4555"/>
    <x v="75"/>
    <s v="CUS28180"/>
    <x v="5"/>
    <x v="2"/>
    <x v="0"/>
    <x v="1"/>
    <x v="425"/>
    <n v="4"/>
    <x v="9"/>
    <n v="12"/>
    <x v="3"/>
    <x v="1"/>
    <x v="0"/>
  </r>
  <r>
    <x v="4556"/>
    <x v="41"/>
    <s v="CUS92466"/>
    <x v="3"/>
    <x v="4"/>
    <x v="0"/>
    <x v="0"/>
    <x v="40"/>
    <n v="3"/>
    <x v="5"/>
    <n v="4"/>
    <x v="2"/>
    <x v="2"/>
    <x v="0"/>
  </r>
  <r>
    <x v="4557"/>
    <x v="131"/>
    <s v="CUS65820"/>
    <x v="1"/>
    <x v="5"/>
    <x v="1"/>
    <x v="1"/>
    <x v="426"/>
    <n v="3"/>
    <x v="18"/>
    <n v="6"/>
    <x v="0"/>
    <x v="1"/>
    <x v="0"/>
  </r>
  <r>
    <x v="4558"/>
    <x v="73"/>
    <s v="CUS27191"/>
    <x v="3"/>
    <x v="0"/>
    <x v="1"/>
    <x v="1"/>
    <x v="282"/>
    <n v="2"/>
    <x v="22"/>
    <n v="5"/>
    <x v="2"/>
    <x v="3"/>
    <x v="1"/>
  </r>
  <r>
    <x v="4559"/>
    <x v="32"/>
    <s v="CUS66620"/>
    <x v="0"/>
    <x v="5"/>
    <x v="0"/>
    <x v="0"/>
    <x v="100"/>
    <n v="4"/>
    <x v="11"/>
    <n v="8"/>
    <x v="2"/>
    <x v="2"/>
    <x v="2"/>
  </r>
  <r>
    <x v="4560"/>
    <x v="106"/>
    <s v="CUS64211"/>
    <x v="3"/>
    <x v="5"/>
    <x v="1"/>
    <x v="0"/>
    <x v="72"/>
    <n v="1"/>
    <x v="23"/>
    <n v="7"/>
    <x v="3"/>
    <x v="3"/>
    <x v="2"/>
  </r>
  <r>
    <x v="4561"/>
    <x v="41"/>
    <s v="CUS30489"/>
    <x v="5"/>
    <x v="9"/>
    <x v="0"/>
    <x v="0"/>
    <x v="526"/>
    <n v="2"/>
    <x v="17"/>
    <n v="3"/>
    <x v="4"/>
    <x v="3"/>
    <x v="0"/>
  </r>
  <r>
    <x v="4562"/>
    <x v="149"/>
    <s v="CUS52219"/>
    <x v="5"/>
    <x v="2"/>
    <x v="1"/>
    <x v="1"/>
    <x v="278"/>
    <n v="1"/>
    <x v="32"/>
    <n v="8"/>
    <x v="2"/>
    <x v="0"/>
    <x v="0"/>
  </r>
  <r>
    <x v="4563"/>
    <x v="125"/>
    <s v="CUS82055"/>
    <x v="5"/>
    <x v="8"/>
    <x v="0"/>
    <x v="0"/>
    <x v="758"/>
    <n v="2"/>
    <x v="15"/>
    <n v="8"/>
    <x v="4"/>
    <x v="0"/>
    <x v="0"/>
  </r>
  <r>
    <x v="4564"/>
    <x v="72"/>
    <s v="CUS98746"/>
    <x v="4"/>
    <x v="5"/>
    <x v="1"/>
    <x v="1"/>
    <x v="118"/>
    <n v="3"/>
    <x v="34"/>
    <n v="11"/>
    <x v="1"/>
    <x v="0"/>
    <x v="0"/>
  </r>
  <r>
    <x v="4565"/>
    <x v="76"/>
    <s v="CUS97729"/>
    <x v="4"/>
    <x v="5"/>
    <x v="0"/>
    <x v="0"/>
    <x v="748"/>
    <n v="2"/>
    <x v="33"/>
    <n v="3"/>
    <x v="1"/>
    <x v="2"/>
    <x v="0"/>
  </r>
  <r>
    <x v="4566"/>
    <x v="56"/>
    <s v="CUS61018"/>
    <x v="1"/>
    <x v="1"/>
    <x v="1"/>
    <x v="0"/>
    <x v="44"/>
    <n v="1"/>
    <x v="9"/>
    <n v="7"/>
    <x v="1"/>
    <x v="1"/>
    <x v="1"/>
  </r>
  <r>
    <x v="4567"/>
    <x v="12"/>
    <s v="CUS41783"/>
    <x v="1"/>
    <x v="3"/>
    <x v="0"/>
    <x v="1"/>
    <x v="188"/>
    <n v="2"/>
    <x v="27"/>
    <n v="9"/>
    <x v="2"/>
    <x v="1"/>
    <x v="2"/>
  </r>
  <r>
    <x v="4568"/>
    <x v="121"/>
    <s v="CUS60699"/>
    <x v="5"/>
    <x v="5"/>
    <x v="0"/>
    <x v="1"/>
    <x v="291"/>
    <n v="2"/>
    <x v="35"/>
    <n v="15"/>
    <x v="2"/>
    <x v="3"/>
    <x v="1"/>
  </r>
  <r>
    <x v="4569"/>
    <x v="153"/>
    <s v="CUS45579"/>
    <x v="0"/>
    <x v="6"/>
    <x v="1"/>
    <x v="0"/>
    <x v="457"/>
    <n v="2"/>
    <x v="24"/>
    <n v="11"/>
    <x v="2"/>
    <x v="1"/>
    <x v="0"/>
  </r>
  <r>
    <x v="4570"/>
    <x v="39"/>
    <s v="CUS74448"/>
    <x v="4"/>
    <x v="8"/>
    <x v="1"/>
    <x v="1"/>
    <x v="83"/>
    <n v="1"/>
    <x v="1"/>
    <n v="8"/>
    <x v="4"/>
    <x v="1"/>
    <x v="0"/>
  </r>
  <r>
    <x v="4571"/>
    <x v="43"/>
    <s v="CUS40258"/>
    <x v="0"/>
    <x v="0"/>
    <x v="0"/>
    <x v="0"/>
    <x v="163"/>
    <n v="1"/>
    <x v="21"/>
    <n v="13"/>
    <x v="1"/>
    <x v="0"/>
    <x v="0"/>
  </r>
  <r>
    <x v="4572"/>
    <x v="149"/>
    <s v="CUS93925"/>
    <x v="3"/>
    <x v="4"/>
    <x v="1"/>
    <x v="0"/>
    <x v="139"/>
    <n v="2"/>
    <x v="19"/>
    <n v="7"/>
    <x v="3"/>
    <x v="3"/>
    <x v="0"/>
  </r>
  <r>
    <x v="4573"/>
    <x v="159"/>
    <s v="CUS90310"/>
    <x v="1"/>
    <x v="4"/>
    <x v="0"/>
    <x v="1"/>
    <x v="252"/>
    <n v="1"/>
    <x v="11"/>
    <n v="5"/>
    <x v="4"/>
    <x v="3"/>
    <x v="0"/>
  </r>
  <r>
    <x v="4574"/>
    <x v="0"/>
    <s v="CUS80364"/>
    <x v="1"/>
    <x v="6"/>
    <x v="0"/>
    <x v="0"/>
    <x v="718"/>
    <n v="1"/>
    <x v="3"/>
    <n v="9"/>
    <x v="0"/>
    <x v="2"/>
    <x v="2"/>
  </r>
  <r>
    <x v="4575"/>
    <x v="58"/>
    <s v="CUS12296"/>
    <x v="1"/>
    <x v="0"/>
    <x v="0"/>
    <x v="1"/>
    <x v="145"/>
    <n v="1"/>
    <x v="35"/>
    <n v="4"/>
    <x v="4"/>
    <x v="3"/>
    <x v="0"/>
  </r>
  <r>
    <x v="4576"/>
    <x v="130"/>
    <s v="CUS32262"/>
    <x v="3"/>
    <x v="7"/>
    <x v="0"/>
    <x v="0"/>
    <x v="103"/>
    <n v="3"/>
    <x v="28"/>
    <n v="11"/>
    <x v="4"/>
    <x v="3"/>
    <x v="2"/>
  </r>
  <r>
    <x v="4577"/>
    <x v="125"/>
    <s v="CUS71628"/>
    <x v="2"/>
    <x v="2"/>
    <x v="1"/>
    <x v="1"/>
    <x v="210"/>
    <n v="4"/>
    <x v="35"/>
    <n v="5"/>
    <x v="1"/>
    <x v="2"/>
    <x v="2"/>
  </r>
  <r>
    <x v="4578"/>
    <x v="131"/>
    <s v="CUS71072"/>
    <x v="5"/>
    <x v="9"/>
    <x v="0"/>
    <x v="1"/>
    <x v="499"/>
    <n v="2"/>
    <x v="4"/>
    <n v="7"/>
    <x v="1"/>
    <x v="3"/>
    <x v="1"/>
  </r>
  <r>
    <x v="4579"/>
    <x v="67"/>
    <s v="CUS86175"/>
    <x v="0"/>
    <x v="4"/>
    <x v="0"/>
    <x v="0"/>
    <x v="552"/>
    <n v="1"/>
    <x v="14"/>
    <n v="15"/>
    <x v="0"/>
    <x v="3"/>
    <x v="0"/>
  </r>
  <r>
    <x v="4580"/>
    <x v="158"/>
    <s v="CUS89361"/>
    <x v="4"/>
    <x v="4"/>
    <x v="1"/>
    <x v="0"/>
    <x v="371"/>
    <n v="4"/>
    <x v="31"/>
    <n v="3"/>
    <x v="1"/>
    <x v="3"/>
    <x v="0"/>
  </r>
  <r>
    <x v="4581"/>
    <x v="152"/>
    <s v="CUS74436"/>
    <x v="0"/>
    <x v="2"/>
    <x v="0"/>
    <x v="0"/>
    <x v="442"/>
    <n v="3"/>
    <x v="9"/>
    <n v="5"/>
    <x v="0"/>
    <x v="1"/>
    <x v="2"/>
  </r>
  <r>
    <x v="4582"/>
    <x v="55"/>
    <s v="CUS90632"/>
    <x v="4"/>
    <x v="5"/>
    <x v="0"/>
    <x v="0"/>
    <x v="414"/>
    <n v="3"/>
    <x v="8"/>
    <n v="15"/>
    <x v="2"/>
    <x v="0"/>
    <x v="0"/>
  </r>
  <r>
    <x v="4583"/>
    <x v="100"/>
    <s v="CUS29403"/>
    <x v="0"/>
    <x v="1"/>
    <x v="1"/>
    <x v="1"/>
    <x v="83"/>
    <n v="3"/>
    <x v="32"/>
    <n v="6"/>
    <x v="4"/>
    <x v="2"/>
    <x v="1"/>
  </r>
  <r>
    <x v="4584"/>
    <x v="107"/>
    <s v="CUS78056"/>
    <x v="3"/>
    <x v="2"/>
    <x v="0"/>
    <x v="1"/>
    <x v="483"/>
    <n v="3"/>
    <x v="19"/>
    <n v="12"/>
    <x v="1"/>
    <x v="0"/>
    <x v="2"/>
  </r>
  <r>
    <x v="4585"/>
    <x v="131"/>
    <s v="CUS93089"/>
    <x v="3"/>
    <x v="3"/>
    <x v="1"/>
    <x v="1"/>
    <x v="380"/>
    <n v="4"/>
    <x v="31"/>
    <n v="7"/>
    <x v="0"/>
    <x v="1"/>
    <x v="0"/>
  </r>
  <r>
    <x v="4586"/>
    <x v="116"/>
    <s v="CUS49016"/>
    <x v="1"/>
    <x v="8"/>
    <x v="1"/>
    <x v="0"/>
    <x v="531"/>
    <n v="4"/>
    <x v="17"/>
    <n v="14"/>
    <x v="2"/>
    <x v="3"/>
    <x v="1"/>
  </r>
  <r>
    <x v="4587"/>
    <x v="7"/>
    <s v="CUS20427"/>
    <x v="5"/>
    <x v="6"/>
    <x v="1"/>
    <x v="1"/>
    <x v="293"/>
    <n v="2"/>
    <x v="29"/>
    <n v="9"/>
    <x v="1"/>
    <x v="0"/>
    <x v="0"/>
  </r>
  <r>
    <x v="4588"/>
    <x v="97"/>
    <s v="CUS10776"/>
    <x v="4"/>
    <x v="7"/>
    <x v="0"/>
    <x v="0"/>
    <x v="120"/>
    <n v="4"/>
    <x v="8"/>
    <n v="3"/>
    <x v="4"/>
    <x v="2"/>
    <x v="0"/>
  </r>
  <r>
    <x v="4589"/>
    <x v="137"/>
    <s v="CUS59882"/>
    <x v="1"/>
    <x v="8"/>
    <x v="0"/>
    <x v="1"/>
    <x v="753"/>
    <n v="3"/>
    <x v="40"/>
    <n v="6"/>
    <x v="0"/>
    <x v="0"/>
    <x v="1"/>
  </r>
  <r>
    <x v="4590"/>
    <x v="92"/>
    <s v="CUS76413"/>
    <x v="0"/>
    <x v="8"/>
    <x v="0"/>
    <x v="1"/>
    <x v="402"/>
    <n v="1"/>
    <x v="1"/>
    <n v="9"/>
    <x v="0"/>
    <x v="1"/>
    <x v="0"/>
  </r>
  <r>
    <x v="4591"/>
    <x v="140"/>
    <s v="CUS97609"/>
    <x v="2"/>
    <x v="4"/>
    <x v="0"/>
    <x v="1"/>
    <x v="323"/>
    <n v="1"/>
    <x v="23"/>
    <n v="12"/>
    <x v="1"/>
    <x v="1"/>
    <x v="1"/>
  </r>
  <r>
    <x v="4592"/>
    <x v="1"/>
    <s v="CUS50382"/>
    <x v="1"/>
    <x v="7"/>
    <x v="1"/>
    <x v="0"/>
    <x v="208"/>
    <n v="4"/>
    <x v="38"/>
    <n v="5"/>
    <x v="4"/>
    <x v="0"/>
    <x v="0"/>
  </r>
  <r>
    <x v="4593"/>
    <x v="70"/>
    <s v="CUS86749"/>
    <x v="3"/>
    <x v="2"/>
    <x v="1"/>
    <x v="0"/>
    <x v="786"/>
    <n v="3"/>
    <x v="7"/>
    <n v="6"/>
    <x v="2"/>
    <x v="0"/>
    <x v="2"/>
  </r>
  <r>
    <x v="4594"/>
    <x v="130"/>
    <s v="CUS21001"/>
    <x v="0"/>
    <x v="2"/>
    <x v="1"/>
    <x v="0"/>
    <x v="247"/>
    <n v="4"/>
    <x v="25"/>
    <n v="7"/>
    <x v="1"/>
    <x v="1"/>
    <x v="1"/>
  </r>
  <r>
    <x v="4595"/>
    <x v="174"/>
    <s v="CUS40272"/>
    <x v="2"/>
    <x v="4"/>
    <x v="1"/>
    <x v="0"/>
    <x v="454"/>
    <n v="3"/>
    <x v="6"/>
    <n v="8"/>
    <x v="4"/>
    <x v="2"/>
    <x v="2"/>
  </r>
  <r>
    <x v="4596"/>
    <x v="99"/>
    <s v="CUS52816"/>
    <x v="0"/>
    <x v="3"/>
    <x v="0"/>
    <x v="0"/>
    <x v="222"/>
    <n v="3"/>
    <x v="30"/>
    <n v="14"/>
    <x v="4"/>
    <x v="0"/>
    <x v="0"/>
  </r>
  <r>
    <x v="4597"/>
    <x v="50"/>
    <s v="CUS88353"/>
    <x v="4"/>
    <x v="7"/>
    <x v="1"/>
    <x v="1"/>
    <x v="516"/>
    <n v="3"/>
    <x v="22"/>
    <n v="3"/>
    <x v="3"/>
    <x v="2"/>
    <x v="0"/>
  </r>
  <r>
    <x v="4598"/>
    <x v="32"/>
    <s v="CUS34454"/>
    <x v="3"/>
    <x v="0"/>
    <x v="0"/>
    <x v="1"/>
    <x v="743"/>
    <n v="3"/>
    <x v="33"/>
    <n v="8"/>
    <x v="4"/>
    <x v="0"/>
    <x v="2"/>
  </r>
  <r>
    <x v="4599"/>
    <x v="179"/>
    <s v="CUS37007"/>
    <x v="5"/>
    <x v="4"/>
    <x v="0"/>
    <x v="1"/>
    <x v="602"/>
    <n v="2"/>
    <x v="9"/>
    <n v="7"/>
    <x v="2"/>
    <x v="3"/>
    <x v="1"/>
  </r>
  <r>
    <x v="4600"/>
    <x v="157"/>
    <s v="CUS57375"/>
    <x v="4"/>
    <x v="1"/>
    <x v="0"/>
    <x v="1"/>
    <x v="786"/>
    <n v="2"/>
    <x v="9"/>
    <n v="3"/>
    <x v="0"/>
    <x v="3"/>
    <x v="0"/>
  </r>
  <r>
    <x v="4601"/>
    <x v="145"/>
    <s v="CUS66194"/>
    <x v="1"/>
    <x v="0"/>
    <x v="1"/>
    <x v="1"/>
    <x v="79"/>
    <n v="2"/>
    <x v="11"/>
    <n v="5"/>
    <x v="2"/>
    <x v="0"/>
    <x v="0"/>
  </r>
  <r>
    <x v="4602"/>
    <x v="121"/>
    <s v="CUS87657"/>
    <x v="5"/>
    <x v="1"/>
    <x v="1"/>
    <x v="0"/>
    <x v="160"/>
    <n v="3"/>
    <x v="28"/>
    <n v="15"/>
    <x v="2"/>
    <x v="3"/>
    <x v="1"/>
  </r>
  <r>
    <x v="4603"/>
    <x v="2"/>
    <s v="CUS86169"/>
    <x v="5"/>
    <x v="5"/>
    <x v="0"/>
    <x v="1"/>
    <x v="43"/>
    <n v="4"/>
    <x v="21"/>
    <n v="15"/>
    <x v="3"/>
    <x v="3"/>
    <x v="0"/>
  </r>
  <r>
    <x v="4604"/>
    <x v="13"/>
    <s v="CUS18145"/>
    <x v="0"/>
    <x v="9"/>
    <x v="1"/>
    <x v="0"/>
    <x v="430"/>
    <n v="3"/>
    <x v="39"/>
    <n v="8"/>
    <x v="0"/>
    <x v="2"/>
    <x v="0"/>
  </r>
  <r>
    <x v="4605"/>
    <x v="124"/>
    <s v="CUS53931"/>
    <x v="3"/>
    <x v="2"/>
    <x v="0"/>
    <x v="0"/>
    <x v="216"/>
    <n v="4"/>
    <x v="11"/>
    <n v="9"/>
    <x v="4"/>
    <x v="2"/>
    <x v="0"/>
  </r>
  <r>
    <x v="4606"/>
    <x v="147"/>
    <s v="CUS18049"/>
    <x v="4"/>
    <x v="7"/>
    <x v="1"/>
    <x v="1"/>
    <x v="778"/>
    <n v="2"/>
    <x v="21"/>
    <n v="14"/>
    <x v="4"/>
    <x v="1"/>
    <x v="0"/>
  </r>
  <r>
    <x v="4607"/>
    <x v="104"/>
    <s v="CUS20378"/>
    <x v="3"/>
    <x v="9"/>
    <x v="1"/>
    <x v="0"/>
    <x v="87"/>
    <n v="4"/>
    <x v="32"/>
    <n v="9"/>
    <x v="0"/>
    <x v="0"/>
    <x v="2"/>
  </r>
  <r>
    <x v="4608"/>
    <x v="35"/>
    <s v="CUS67770"/>
    <x v="5"/>
    <x v="9"/>
    <x v="1"/>
    <x v="1"/>
    <x v="32"/>
    <n v="4"/>
    <x v="23"/>
    <n v="8"/>
    <x v="1"/>
    <x v="2"/>
    <x v="1"/>
  </r>
  <r>
    <x v="4609"/>
    <x v="164"/>
    <s v="CUS30590"/>
    <x v="1"/>
    <x v="4"/>
    <x v="0"/>
    <x v="1"/>
    <x v="694"/>
    <n v="1"/>
    <x v="30"/>
    <n v="4"/>
    <x v="4"/>
    <x v="2"/>
    <x v="0"/>
  </r>
  <r>
    <x v="4610"/>
    <x v="71"/>
    <s v="CUS36315"/>
    <x v="1"/>
    <x v="3"/>
    <x v="0"/>
    <x v="1"/>
    <x v="724"/>
    <n v="1"/>
    <x v="39"/>
    <n v="15"/>
    <x v="2"/>
    <x v="2"/>
    <x v="0"/>
  </r>
  <r>
    <x v="4611"/>
    <x v="55"/>
    <s v="CUS13919"/>
    <x v="2"/>
    <x v="2"/>
    <x v="1"/>
    <x v="1"/>
    <x v="487"/>
    <n v="4"/>
    <x v="5"/>
    <n v="13"/>
    <x v="0"/>
    <x v="2"/>
    <x v="0"/>
  </r>
  <r>
    <x v="4612"/>
    <x v="83"/>
    <s v="CUS65466"/>
    <x v="0"/>
    <x v="3"/>
    <x v="0"/>
    <x v="1"/>
    <x v="220"/>
    <n v="4"/>
    <x v="27"/>
    <n v="14"/>
    <x v="0"/>
    <x v="3"/>
    <x v="0"/>
  </r>
  <r>
    <x v="4613"/>
    <x v="14"/>
    <s v="CUS66621"/>
    <x v="2"/>
    <x v="4"/>
    <x v="1"/>
    <x v="1"/>
    <x v="129"/>
    <n v="3"/>
    <x v="30"/>
    <n v="15"/>
    <x v="1"/>
    <x v="0"/>
    <x v="0"/>
  </r>
  <r>
    <x v="4614"/>
    <x v="26"/>
    <s v="CUS89778"/>
    <x v="2"/>
    <x v="1"/>
    <x v="1"/>
    <x v="0"/>
    <x v="390"/>
    <n v="1"/>
    <x v="16"/>
    <n v="15"/>
    <x v="3"/>
    <x v="0"/>
    <x v="0"/>
  </r>
  <r>
    <x v="4615"/>
    <x v="149"/>
    <s v="CUS19930"/>
    <x v="1"/>
    <x v="2"/>
    <x v="1"/>
    <x v="0"/>
    <x v="443"/>
    <n v="3"/>
    <x v="34"/>
    <n v="10"/>
    <x v="3"/>
    <x v="0"/>
    <x v="0"/>
  </r>
  <r>
    <x v="4616"/>
    <x v="172"/>
    <s v="CUS64591"/>
    <x v="0"/>
    <x v="2"/>
    <x v="0"/>
    <x v="1"/>
    <x v="447"/>
    <n v="2"/>
    <x v="7"/>
    <n v="11"/>
    <x v="2"/>
    <x v="1"/>
    <x v="0"/>
  </r>
  <r>
    <x v="4617"/>
    <x v="157"/>
    <s v="CUS46806"/>
    <x v="0"/>
    <x v="9"/>
    <x v="0"/>
    <x v="0"/>
    <x v="437"/>
    <n v="1"/>
    <x v="7"/>
    <n v="5"/>
    <x v="2"/>
    <x v="0"/>
    <x v="0"/>
  </r>
  <r>
    <x v="4618"/>
    <x v="19"/>
    <s v="CUS11184"/>
    <x v="3"/>
    <x v="0"/>
    <x v="1"/>
    <x v="1"/>
    <x v="441"/>
    <n v="2"/>
    <x v="10"/>
    <n v="13"/>
    <x v="1"/>
    <x v="0"/>
    <x v="1"/>
  </r>
  <r>
    <x v="4619"/>
    <x v="169"/>
    <s v="CUS23575"/>
    <x v="0"/>
    <x v="5"/>
    <x v="0"/>
    <x v="0"/>
    <x v="770"/>
    <n v="4"/>
    <x v="27"/>
    <n v="14"/>
    <x v="1"/>
    <x v="1"/>
    <x v="2"/>
  </r>
  <r>
    <x v="4620"/>
    <x v="17"/>
    <s v="CUS28047"/>
    <x v="0"/>
    <x v="2"/>
    <x v="1"/>
    <x v="1"/>
    <x v="729"/>
    <n v="2"/>
    <x v="25"/>
    <n v="8"/>
    <x v="3"/>
    <x v="0"/>
    <x v="0"/>
  </r>
  <r>
    <x v="4621"/>
    <x v="69"/>
    <s v="CUS76395"/>
    <x v="3"/>
    <x v="7"/>
    <x v="0"/>
    <x v="0"/>
    <x v="589"/>
    <n v="1"/>
    <x v="9"/>
    <n v="14"/>
    <x v="0"/>
    <x v="2"/>
    <x v="2"/>
  </r>
  <r>
    <x v="4622"/>
    <x v="118"/>
    <s v="CUS56805"/>
    <x v="3"/>
    <x v="8"/>
    <x v="1"/>
    <x v="1"/>
    <x v="296"/>
    <n v="4"/>
    <x v="36"/>
    <n v="7"/>
    <x v="4"/>
    <x v="0"/>
    <x v="0"/>
  </r>
  <r>
    <x v="4623"/>
    <x v="44"/>
    <s v="CUS65716"/>
    <x v="3"/>
    <x v="9"/>
    <x v="0"/>
    <x v="0"/>
    <x v="537"/>
    <n v="4"/>
    <x v="9"/>
    <n v="15"/>
    <x v="1"/>
    <x v="2"/>
    <x v="0"/>
  </r>
  <r>
    <x v="4624"/>
    <x v="23"/>
    <s v="CUS90938"/>
    <x v="3"/>
    <x v="2"/>
    <x v="1"/>
    <x v="0"/>
    <x v="739"/>
    <n v="2"/>
    <x v="8"/>
    <n v="9"/>
    <x v="3"/>
    <x v="3"/>
    <x v="1"/>
  </r>
  <r>
    <x v="4625"/>
    <x v="14"/>
    <s v="CUS17360"/>
    <x v="1"/>
    <x v="6"/>
    <x v="0"/>
    <x v="0"/>
    <x v="173"/>
    <n v="4"/>
    <x v="26"/>
    <n v="14"/>
    <x v="3"/>
    <x v="1"/>
    <x v="0"/>
  </r>
  <r>
    <x v="4626"/>
    <x v="60"/>
    <s v="CUS27031"/>
    <x v="4"/>
    <x v="0"/>
    <x v="0"/>
    <x v="0"/>
    <x v="434"/>
    <n v="2"/>
    <x v="23"/>
    <n v="3"/>
    <x v="2"/>
    <x v="3"/>
    <x v="0"/>
  </r>
  <r>
    <x v="4627"/>
    <x v="68"/>
    <s v="CUS99548"/>
    <x v="4"/>
    <x v="2"/>
    <x v="1"/>
    <x v="1"/>
    <x v="447"/>
    <n v="4"/>
    <x v="33"/>
    <n v="13"/>
    <x v="4"/>
    <x v="1"/>
    <x v="1"/>
  </r>
  <r>
    <x v="4628"/>
    <x v="146"/>
    <s v="CUS33380"/>
    <x v="1"/>
    <x v="7"/>
    <x v="1"/>
    <x v="0"/>
    <x v="273"/>
    <n v="1"/>
    <x v="40"/>
    <n v="8"/>
    <x v="2"/>
    <x v="2"/>
    <x v="2"/>
  </r>
  <r>
    <x v="4629"/>
    <x v="148"/>
    <s v="CUS83734"/>
    <x v="0"/>
    <x v="2"/>
    <x v="0"/>
    <x v="1"/>
    <x v="634"/>
    <n v="2"/>
    <x v="22"/>
    <n v="4"/>
    <x v="3"/>
    <x v="0"/>
    <x v="0"/>
  </r>
  <r>
    <x v="4630"/>
    <x v="99"/>
    <s v="CUS29971"/>
    <x v="2"/>
    <x v="5"/>
    <x v="1"/>
    <x v="1"/>
    <x v="527"/>
    <n v="2"/>
    <x v="37"/>
    <n v="15"/>
    <x v="4"/>
    <x v="0"/>
    <x v="0"/>
  </r>
  <r>
    <x v="4631"/>
    <x v="42"/>
    <s v="CUS90818"/>
    <x v="0"/>
    <x v="7"/>
    <x v="1"/>
    <x v="0"/>
    <x v="260"/>
    <n v="4"/>
    <x v="37"/>
    <n v="13"/>
    <x v="4"/>
    <x v="1"/>
    <x v="1"/>
  </r>
  <r>
    <x v="4632"/>
    <x v="31"/>
    <s v="CUS24999"/>
    <x v="0"/>
    <x v="2"/>
    <x v="0"/>
    <x v="0"/>
    <x v="408"/>
    <n v="2"/>
    <x v="1"/>
    <n v="10"/>
    <x v="0"/>
    <x v="0"/>
    <x v="0"/>
  </r>
  <r>
    <x v="4633"/>
    <x v="172"/>
    <s v="CUS20199"/>
    <x v="2"/>
    <x v="1"/>
    <x v="0"/>
    <x v="0"/>
    <x v="740"/>
    <n v="1"/>
    <x v="27"/>
    <n v="4"/>
    <x v="1"/>
    <x v="1"/>
    <x v="0"/>
  </r>
  <r>
    <x v="4634"/>
    <x v="135"/>
    <s v="CUS71563"/>
    <x v="0"/>
    <x v="9"/>
    <x v="1"/>
    <x v="1"/>
    <x v="705"/>
    <n v="1"/>
    <x v="12"/>
    <n v="11"/>
    <x v="4"/>
    <x v="0"/>
    <x v="0"/>
  </r>
  <r>
    <x v="4635"/>
    <x v="54"/>
    <s v="CUS56714"/>
    <x v="3"/>
    <x v="8"/>
    <x v="0"/>
    <x v="0"/>
    <x v="337"/>
    <n v="1"/>
    <x v="36"/>
    <n v="14"/>
    <x v="0"/>
    <x v="3"/>
    <x v="1"/>
  </r>
  <r>
    <x v="4636"/>
    <x v="157"/>
    <s v="CUS34543"/>
    <x v="5"/>
    <x v="5"/>
    <x v="0"/>
    <x v="1"/>
    <x v="79"/>
    <n v="1"/>
    <x v="9"/>
    <n v="15"/>
    <x v="2"/>
    <x v="2"/>
    <x v="0"/>
  </r>
  <r>
    <x v="4637"/>
    <x v="121"/>
    <s v="CUS29873"/>
    <x v="5"/>
    <x v="1"/>
    <x v="1"/>
    <x v="0"/>
    <x v="253"/>
    <n v="3"/>
    <x v="12"/>
    <n v="3"/>
    <x v="1"/>
    <x v="1"/>
    <x v="0"/>
  </r>
  <r>
    <x v="4638"/>
    <x v="2"/>
    <s v="CUS52348"/>
    <x v="0"/>
    <x v="8"/>
    <x v="1"/>
    <x v="1"/>
    <x v="163"/>
    <n v="2"/>
    <x v="25"/>
    <n v="11"/>
    <x v="3"/>
    <x v="2"/>
    <x v="2"/>
  </r>
  <r>
    <x v="4639"/>
    <x v="24"/>
    <s v="CUS53695"/>
    <x v="1"/>
    <x v="4"/>
    <x v="0"/>
    <x v="1"/>
    <x v="656"/>
    <n v="1"/>
    <x v="30"/>
    <n v="7"/>
    <x v="1"/>
    <x v="2"/>
    <x v="2"/>
  </r>
  <r>
    <x v="4640"/>
    <x v="12"/>
    <s v="CUS55660"/>
    <x v="2"/>
    <x v="6"/>
    <x v="1"/>
    <x v="1"/>
    <x v="546"/>
    <n v="3"/>
    <x v="3"/>
    <n v="12"/>
    <x v="0"/>
    <x v="1"/>
    <x v="0"/>
  </r>
  <r>
    <x v="4641"/>
    <x v="29"/>
    <s v="CUS10322"/>
    <x v="1"/>
    <x v="0"/>
    <x v="0"/>
    <x v="0"/>
    <x v="438"/>
    <n v="3"/>
    <x v="16"/>
    <n v="11"/>
    <x v="3"/>
    <x v="3"/>
    <x v="2"/>
  </r>
  <r>
    <x v="4642"/>
    <x v="88"/>
    <s v="CUS51334"/>
    <x v="5"/>
    <x v="8"/>
    <x v="0"/>
    <x v="0"/>
    <x v="337"/>
    <n v="2"/>
    <x v="26"/>
    <n v="6"/>
    <x v="3"/>
    <x v="1"/>
    <x v="1"/>
  </r>
  <r>
    <x v="4643"/>
    <x v="56"/>
    <s v="CUS17120"/>
    <x v="1"/>
    <x v="2"/>
    <x v="0"/>
    <x v="1"/>
    <x v="0"/>
    <n v="1"/>
    <x v="2"/>
    <n v="13"/>
    <x v="4"/>
    <x v="3"/>
    <x v="2"/>
  </r>
  <r>
    <x v="4644"/>
    <x v="43"/>
    <s v="CUS17969"/>
    <x v="1"/>
    <x v="8"/>
    <x v="1"/>
    <x v="0"/>
    <x v="596"/>
    <n v="4"/>
    <x v="25"/>
    <n v="6"/>
    <x v="2"/>
    <x v="2"/>
    <x v="0"/>
  </r>
  <r>
    <x v="4645"/>
    <x v="72"/>
    <s v="CUS61854"/>
    <x v="5"/>
    <x v="8"/>
    <x v="1"/>
    <x v="1"/>
    <x v="123"/>
    <n v="2"/>
    <x v="36"/>
    <n v="13"/>
    <x v="2"/>
    <x v="2"/>
    <x v="0"/>
  </r>
  <r>
    <x v="4646"/>
    <x v="68"/>
    <s v="CUS27635"/>
    <x v="1"/>
    <x v="6"/>
    <x v="0"/>
    <x v="0"/>
    <x v="436"/>
    <n v="1"/>
    <x v="23"/>
    <n v="6"/>
    <x v="0"/>
    <x v="0"/>
    <x v="0"/>
  </r>
  <r>
    <x v="4647"/>
    <x v="105"/>
    <s v="CUS66153"/>
    <x v="0"/>
    <x v="0"/>
    <x v="1"/>
    <x v="0"/>
    <x v="371"/>
    <n v="1"/>
    <x v="37"/>
    <n v="7"/>
    <x v="4"/>
    <x v="1"/>
    <x v="0"/>
  </r>
  <r>
    <x v="4648"/>
    <x v="173"/>
    <s v="CUS43422"/>
    <x v="2"/>
    <x v="6"/>
    <x v="1"/>
    <x v="0"/>
    <x v="593"/>
    <n v="3"/>
    <x v="24"/>
    <n v="5"/>
    <x v="4"/>
    <x v="3"/>
    <x v="2"/>
  </r>
  <r>
    <x v="4649"/>
    <x v="4"/>
    <s v="CUS82007"/>
    <x v="4"/>
    <x v="0"/>
    <x v="1"/>
    <x v="1"/>
    <x v="403"/>
    <n v="1"/>
    <x v="18"/>
    <n v="8"/>
    <x v="2"/>
    <x v="0"/>
    <x v="0"/>
  </r>
  <r>
    <x v="4650"/>
    <x v="35"/>
    <s v="CUS71232"/>
    <x v="5"/>
    <x v="3"/>
    <x v="1"/>
    <x v="0"/>
    <x v="595"/>
    <n v="1"/>
    <x v="9"/>
    <n v="7"/>
    <x v="3"/>
    <x v="3"/>
    <x v="0"/>
  </r>
  <r>
    <x v="4651"/>
    <x v="106"/>
    <s v="CUS39604"/>
    <x v="0"/>
    <x v="5"/>
    <x v="0"/>
    <x v="0"/>
    <x v="257"/>
    <n v="4"/>
    <x v="34"/>
    <n v="4"/>
    <x v="0"/>
    <x v="2"/>
    <x v="1"/>
  </r>
  <r>
    <x v="4652"/>
    <x v="55"/>
    <s v="CUS23980"/>
    <x v="5"/>
    <x v="0"/>
    <x v="0"/>
    <x v="1"/>
    <x v="665"/>
    <n v="4"/>
    <x v="36"/>
    <n v="13"/>
    <x v="4"/>
    <x v="1"/>
    <x v="0"/>
  </r>
  <r>
    <x v="4653"/>
    <x v="132"/>
    <s v="CUS19226"/>
    <x v="1"/>
    <x v="5"/>
    <x v="1"/>
    <x v="1"/>
    <x v="748"/>
    <n v="2"/>
    <x v="27"/>
    <n v="13"/>
    <x v="4"/>
    <x v="1"/>
    <x v="0"/>
  </r>
  <r>
    <x v="4654"/>
    <x v="56"/>
    <s v="CUS29795"/>
    <x v="2"/>
    <x v="0"/>
    <x v="0"/>
    <x v="1"/>
    <x v="189"/>
    <n v="3"/>
    <x v="38"/>
    <n v="6"/>
    <x v="1"/>
    <x v="0"/>
    <x v="1"/>
  </r>
  <r>
    <x v="4655"/>
    <x v="104"/>
    <s v="CUS88600"/>
    <x v="1"/>
    <x v="6"/>
    <x v="1"/>
    <x v="0"/>
    <x v="439"/>
    <n v="2"/>
    <x v="3"/>
    <n v="6"/>
    <x v="3"/>
    <x v="1"/>
    <x v="0"/>
  </r>
  <r>
    <x v="4656"/>
    <x v="93"/>
    <s v="CUS36265"/>
    <x v="5"/>
    <x v="6"/>
    <x v="1"/>
    <x v="1"/>
    <x v="627"/>
    <n v="1"/>
    <x v="30"/>
    <n v="3"/>
    <x v="1"/>
    <x v="3"/>
    <x v="0"/>
  </r>
  <r>
    <x v="4657"/>
    <x v="126"/>
    <s v="CUS67274"/>
    <x v="3"/>
    <x v="7"/>
    <x v="1"/>
    <x v="0"/>
    <x v="312"/>
    <n v="2"/>
    <x v="19"/>
    <n v="3"/>
    <x v="0"/>
    <x v="1"/>
    <x v="0"/>
  </r>
  <r>
    <x v="4658"/>
    <x v="180"/>
    <s v="CUS39601"/>
    <x v="4"/>
    <x v="8"/>
    <x v="1"/>
    <x v="1"/>
    <x v="430"/>
    <n v="3"/>
    <x v="19"/>
    <n v="4"/>
    <x v="0"/>
    <x v="1"/>
    <x v="0"/>
  </r>
  <r>
    <x v="4659"/>
    <x v="53"/>
    <s v="CUS81102"/>
    <x v="3"/>
    <x v="7"/>
    <x v="1"/>
    <x v="0"/>
    <x v="255"/>
    <n v="2"/>
    <x v="25"/>
    <n v="8"/>
    <x v="2"/>
    <x v="3"/>
    <x v="0"/>
  </r>
  <r>
    <x v="4660"/>
    <x v="42"/>
    <s v="CUS36200"/>
    <x v="5"/>
    <x v="8"/>
    <x v="0"/>
    <x v="1"/>
    <x v="194"/>
    <n v="1"/>
    <x v="24"/>
    <n v="13"/>
    <x v="0"/>
    <x v="2"/>
    <x v="0"/>
  </r>
  <r>
    <x v="4661"/>
    <x v="45"/>
    <s v="CUS25295"/>
    <x v="4"/>
    <x v="6"/>
    <x v="1"/>
    <x v="0"/>
    <x v="473"/>
    <n v="4"/>
    <x v="27"/>
    <n v="14"/>
    <x v="3"/>
    <x v="1"/>
    <x v="0"/>
  </r>
  <r>
    <x v="4662"/>
    <x v="17"/>
    <s v="CUS38916"/>
    <x v="2"/>
    <x v="5"/>
    <x v="0"/>
    <x v="0"/>
    <x v="152"/>
    <n v="1"/>
    <x v="31"/>
    <n v="6"/>
    <x v="0"/>
    <x v="2"/>
    <x v="0"/>
  </r>
  <r>
    <x v="4663"/>
    <x v="182"/>
    <s v="CUS72604"/>
    <x v="3"/>
    <x v="7"/>
    <x v="0"/>
    <x v="1"/>
    <x v="774"/>
    <n v="4"/>
    <x v="19"/>
    <n v="13"/>
    <x v="3"/>
    <x v="1"/>
    <x v="2"/>
  </r>
  <r>
    <x v="4664"/>
    <x v="85"/>
    <s v="CUS79489"/>
    <x v="0"/>
    <x v="2"/>
    <x v="0"/>
    <x v="0"/>
    <x v="476"/>
    <n v="2"/>
    <x v="34"/>
    <n v="4"/>
    <x v="0"/>
    <x v="3"/>
    <x v="2"/>
  </r>
  <r>
    <x v="4665"/>
    <x v="20"/>
    <s v="CUS87076"/>
    <x v="4"/>
    <x v="1"/>
    <x v="0"/>
    <x v="1"/>
    <x v="106"/>
    <n v="2"/>
    <x v="1"/>
    <n v="15"/>
    <x v="4"/>
    <x v="3"/>
    <x v="2"/>
  </r>
  <r>
    <x v="4666"/>
    <x v="49"/>
    <s v="CUS51589"/>
    <x v="0"/>
    <x v="5"/>
    <x v="1"/>
    <x v="1"/>
    <x v="72"/>
    <n v="1"/>
    <x v="1"/>
    <n v="6"/>
    <x v="3"/>
    <x v="3"/>
    <x v="0"/>
  </r>
  <r>
    <x v="4667"/>
    <x v="23"/>
    <s v="CUS68658"/>
    <x v="3"/>
    <x v="9"/>
    <x v="0"/>
    <x v="1"/>
    <x v="313"/>
    <n v="3"/>
    <x v="8"/>
    <n v="9"/>
    <x v="0"/>
    <x v="1"/>
    <x v="0"/>
  </r>
  <r>
    <x v="4668"/>
    <x v="121"/>
    <s v="CUS90295"/>
    <x v="3"/>
    <x v="4"/>
    <x v="1"/>
    <x v="1"/>
    <x v="476"/>
    <n v="1"/>
    <x v="20"/>
    <n v="4"/>
    <x v="0"/>
    <x v="0"/>
    <x v="0"/>
  </r>
  <r>
    <x v="4669"/>
    <x v="32"/>
    <s v="CUS86756"/>
    <x v="2"/>
    <x v="0"/>
    <x v="1"/>
    <x v="1"/>
    <x v="598"/>
    <n v="1"/>
    <x v="26"/>
    <n v="13"/>
    <x v="2"/>
    <x v="3"/>
    <x v="2"/>
  </r>
  <r>
    <x v="4670"/>
    <x v="100"/>
    <s v="CUS87512"/>
    <x v="5"/>
    <x v="1"/>
    <x v="1"/>
    <x v="1"/>
    <x v="485"/>
    <n v="2"/>
    <x v="39"/>
    <n v="6"/>
    <x v="2"/>
    <x v="3"/>
    <x v="0"/>
  </r>
  <r>
    <x v="4671"/>
    <x v="114"/>
    <s v="CUS92794"/>
    <x v="4"/>
    <x v="7"/>
    <x v="1"/>
    <x v="0"/>
    <x v="315"/>
    <n v="1"/>
    <x v="14"/>
    <n v="11"/>
    <x v="1"/>
    <x v="0"/>
    <x v="0"/>
  </r>
  <r>
    <x v="4672"/>
    <x v="146"/>
    <s v="CUS11832"/>
    <x v="4"/>
    <x v="4"/>
    <x v="1"/>
    <x v="1"/>
    <x v="720"/>
    <n v="4"/>
    <x v="2"/>
    <n v="4"/>
    <x v="1"/>
    <x v="1"/>
    <x v="0"/>
  </r>
  <r>
    <x v="4673"/>
    <x v="49"/>
    <s v="CUS11273"/>
    <x v="4"/>
    <x v="9"/>
    <x v="0"/>
    <x v="1"/>
    <x v="552"/>
    <n v="4"/>
    <x v="28"/>
    <n v="14"/>
    <x v="3"/>
    <x v="2"/>
    <x v="1"/>
  </r>
  <r>
    <x v="4674"/>
    <x v="124"/>
    <s v="CUS60077"/>
    <x v="2"/>
    <x v="0"/>
    <x v="0"/>
    <x v="1"/>
    <x v="198"/>
    <n v="2"/>
    <x v="30"/>
    <n v="4"/>
    <x v="3"/>
    <x v="3"/>
    <x v="2"/>
  </r>
  <r>
    <x v="4675"/>
    <x v="148"/>
    <s v="CUS81004"/>
    <x v="3"/>
    <x v="4"/>
    <x v="0"/>
    <x v="1"/>
    <x v="301"/>
    <n v="3"/>
    <x v="34"/>
    <n v="5"/>
    <x v="4"/>
    <x v="2"/>
    <x v="0"/>
  </r>
  <r>
    <x v="4676"/>
    <x v="39"/>
    <s v="CUS70276"/>
    <x v="0"/>
    <x v="7"/>
    <x v="1"/>
    <x v="1"/>
    <x v="705"/>
    <n v="2"/>
    <x v="32"/>
    <n v="11"/>
    <x v="4"/>
    <x v="3"/>
    <x v="2"/>
  </r>
  <r>
    <x v="4677"/>
    <x v="111"/>
    <s v="CUS57490"/>
    <x v="5"/>
    <x v="7"/>
    <x v="0"/>
    <x v="1"/>
    <x v="648"/>
    <n v="2"/>
    <x v="9"/>
    <n v="11"/>
    <x v="3"/>
    <x v="0"/>
    <x v="0"/>
  </r>
  <r>
    <x v="4678"/>
    <x v="11"/>
    <s v="CUS46135"/>
    <x v="0"/>
    <x v="7"/>
    <x v="1"/>
    <x v="0"/>
    <x v="644"/>
    <n v="4"/>
    <x v="19"/>
    <n v="7"/>
    <x v="2"/>
    <x v="2"/>
    <x v="0"/>
  </r>
  <r>
    <x v="4679"/>
    <x v="173"/>
    <s v="CUS92482"/>
    <x v="2"/>
    <x v="0"/>
    <x v="1"/>
    <x v="0"/>
    <x v="590"/>
    <n v="4"/>
    <x v="35"/>
    <n v="12"/>
    <x v="0"/>
    <x v="0"/>
    <x v="1"/>
  </r>
  <r>
    <x v="4680"/>
    <x v="15"/>
    <s v="CUS97000"/>
    <x v="1"/>
    <x v="3"/>
    <x v="0"/>
    <x v="1"/>
    <x v="409"/>
    <n v="3"/>
    <x v="18"/>
    <n v="3"/>
    <x v="4"/>
    <x v="0"/>
    <x v="1"/>
  </r>
  <r>
    <x v="4681"/>
    <x v="160"/>
    <s v="CUS43207"/>
    <x v="3"/>
    <x v="7"/>
    <x v="0"/>
    <x v="1"/>
    <x v="358"/>
    <n v="1"/>
    <x v="37"/>
    <n v="4"/>
    <x v="1"/>
    <x v="2"/>
    <x v="0"/>
  </r>
  <r>
    <x v="4682"/>
    <x v="11"/>
    <s v="CUS84675"/>
    <x v="0"/>
    <x v="4"/>
    <x v="0"/>
    <x v="1"/>
    <x v="661"/>
    <n v="4"/>
    <x v="1"/>
    <n v="15"/>
    <x v="2"/>
    <x v="2"/>
    <x v="0"/>
  </r>
  <r>
    <x v="4683"/>
    <x v="80"/>
    <s v="CUS36786"/>
    <x v="0"/>
    <x v="2"/>
    <x v="1"/>
    <x v="0"/>
    <x v="280"/>
    <n v="1"/>
    <x v="0"/>
    <n v="13"/>
    <x v="0"/>
    <x v="0"/>
    <x v="0"/>
  </r>
  <r>
    <x v="4684"/>
    <x v="38"/>
    <s v="CUS65714"/>
    <x v="4"/>
    <x v="5"/>
    <x v="0"/>
    <x v="0"/>
    <x v="749"/>
    <n v="2"/>
    <x v="7"/>
    <n v="6"/>
    <x v="4"/>
    <x v="0"/>
    <x v="0"/>
  </r>
  <r>
    <x v="4685"/>
    <x v="80"/>
    <s v="CUS76875"/>
    <x v="4"/>
    <x v="7"/>
    <x v="0"/>
    <x v="1"/>
    <x v="371"/>
    <n v="2"/>
    <x v="3"/>
    <n v="10"/>
    <x v="4"/>
    <x v="2"/>
    <x v="0"/>
  </r>
  <r>
    <x v="4686"/>
    <x v="152"/>
    <s v="CUS68481"/>
    <x v="5"/>
    <x v="0"/>
    <x v="1"/>
    <x v="1"/>
    <x v="208"/>
    <n v="1"/>
    <x v="16"/>
    <n v="9"/>
    <x v="4"/>
    <x v="0"/>
    <x v="0"/>
  </r>
  <r>
    <x v="4687"/>
    <x v="123"/>
    <s v="CUS24400"/>
    <x v="3"/>
    <x v="9"/>
    <x v="1"/>
    <x v="0"/>
    <x v="431"/>
    <n v="4"/>
    <x v="13"/>
    <n v="9"/>
    <x v="3"/>
    <x v="0"/>
    <x v="0"/>
  </r>
  <r>
    <x v="4688"/>
    <x v="177"/>
    <s v="CUS60190"/>
    <x v="2"/>
    <x v="3"/>
    <x v="1"/>
    <x v="0"/>
    <x v="261"/>
    <n v="3"/>
    <x v="34"/>
    <n v="6"/>
    <x v="1"/>
    <x v="0"/>
    <x v="2"/>
  </r>
  <r>
    <x v="4689"/>
    <x v="64"/>
    <s v="CUS15113"/>
    <x v="5"/>
    <x v="1"/>
    <x v="0"/>
    <x v="0"/>
    <x v="37"/>
    <n v="1"/>
    <x v="28"/>
    <n v="11"/>
    <x v="0"/>
    <x v="0"/>
    <x v="1"/>
  </r>
  <r>
    <x v="4690"/>
    <x v="173"/>
    <s v="CUS93726"/>
    <x v="0"/>
    <x v="2"/>
    <x v="1"/>
    <x v="0"/>
    <x v="296"/>
    <n v="3"/>
    <x v="28"/>
    <n v="13"/>
    <x v="4"/>
    <x v="3"/>
    <x v="2"/>
  </r>
  <r>
    <x v="4691"/>
    <x v="39"/>
    <s v="CUS32088"/>
    <x v="4"/>
    <x v="8"/>
    <x v="0"/>
    <x v="1"/>
    <x v="493"/>
    <n v="4"/>
    <x v="14"/>
    <n v="8"/>
    <x v="1"/>
    <x v="0"/>
    <x v="0"/>
  </r>
  <r>
    <x v="4692"/>
    <x v="78"/>
    <s v="CUS74211"/>
    <x v="0"/>
    <x v="4"/>
    <x v="0"/>
    <x v="0"/>
    <x v="245"/>
    <n v="1"/>
    <x v="24"/>
    <n v="6"/>
    <x v="0"/>
    <x v="0"/>
    <x v="0"/>
  </r>
  <r>
    <x v="4693"/>
    <x v="49"/>
    <s v="CUS13528"/>
    <x v="4"/>
    <x v="1"/>
    <x v="0"/>
    <x v="0"/>
    <x v="263"/>
    <n v="1"/>
    <x v="25"/>
    <n v="14"/>
    <x v="2"/>
    <x v="3"/>
    <x v="2"/>
  </r>
  <r>
    <x v="4694"/>
    <x v="179"/>
    <s v="CUS31643"/>
    <x v="1"/>
    <x v="4"/>
    <x v="0"/>
    <x v="0"/>
    <x v="337"/>
    <n v="4"/>
    <x v="16"/>
    <n v="14"/>
    <x v="3"/>
    <x v="1"/>
    <x v="0"/>
  </r>
  <r>
    <x v="4695"/>
    <x v="28"/>
    <s v="CUS91072"/>
    <x v="4"/>
    <x v="5"/>
    <x v="1"/>
    <x v="1"/>
    <x v="648"/>
    <n v="4"/>
    <x v="15"/>
    <n v="15"/>
    <x v="3"/>
    <x v="3"/>
    <x v="1"/>
  </r>
  <r>
    <x v="4696"/>
    <x v="114"/>
    <s v="CUS41061"/>
    <x v="4"/>
    <x v="8"/>
    <x v="1"/>
    <x v="1"/>
    <x v="660"/>
    <n v="1"/>
    <x v="2"/>
    <n v="13"/>
    <x v="0"/>
    <x v="2"/>
    <x v="1"/>
  </r>
  <r>
    <x v="4697"/>
    <x v="152"/>
    <s v="CUS19333"/>
    <x v="4"/>
    <x v="4"/>
    <x v="0"/>
    <x v="1"/>
    <x v="273"/>
    <n v="2"/>
    <x v="23"/>
    <n v="7"/>
    <x v="0"/>
    <x v="2"/>
    <x v="2"/>
  </r>
  <r>
    <x v="4698"/>
    <x v="80"/>
    <s v="CUS70660"/>
    <x v="2"/>
    <x v="0"/>
    <x v="1"/>
    <x v="1"/>
    <x v="353"/>
    <n v="3"/>
    <x v="11"/>
    <n v="5"/>
    <x v="2"/>
    <x v="0"/>
    <x v="2"/>
  </r>
  <r>
    <x v="4699"/>
    <x v="112"/>
    <s v="CUS65241"/>
    <x v="1"/>
    <x v="1"/>
    <x v="1"/>
    <x v="1"/>
    <x v="79"/>
    <n v="1"/>
    <x v="11"/>
    <n v="6"/>
    <x v="3"/>
    <x v="0"/>
    <x v="2"/>
  </r>
  <r>
    <x v="4700"/>
    <x v="165"/>
    <s v="CUS41237"/>
    <x v="4"/>
    <x v="0"/>
    <x v="0"/>
    <x v="0"/>
    <x v="501"/>
    <n v="3"/>
    <x v="20"/>
    <n v="6"/>
    <x v="1"/>
    <x v="1"/>
    <x v="0"/>
  </r>
  <r>
    <x v="4701"/>
    <x v="38"/>
    <s v="CUS94317"/>
    <x v="4"/>
    <x v="8"/>
    <x v="1"/>
    <x v="0"/>
    <x v="232"/>
    <n v="1"/>
    <x v="32"/>
    <n v="9"/>
    <x v="4"/>
    <x v="2"/>
    <x v="1"/>
  </r>
  <r>
    <x v="4702"/>
    <x v="168"/>
    <s v="CUS83925"/>
    <x v="3"/>
    <x v="6"/>
    <x v="1"/>
    <x v="1"/>
    <x v="420"/>
    <n v="1"/>
    <x v="11"/>
    <n v="11"/>
    <x v="3"/>
    <x v="3"/>
    <x v="1"/>
  </r>
  <r>
    <x v="4703"/>
    <x v="137"/>
    <s v="CUS99823"/>
    <x v="1"/>
    <x v="4"/>
    <x v="0"/>
    <x v="0"/>
    <x v="715"/>
    <n v="3"/>
    <x v="17"/>
    <n v="8"/>
    <x v="4"/>
    <x v="2"/>
    <x v="0"/>
  </r>
  <r>
    <x v="4704"/>
    <x v="160"/>
    <s v="CUS16102"/>
    <x v="2"/>
    <x v="5"/>
    <x v="1"/>
    <x v="1"/>
    <x v="268"/>
    <n v="4"/>
    <x v="33"/>
    <n v="4"/>
    <x v="0"/>
    <x v="0"/>
    <x v="0"/>
  </r>
  <r>
    <x v="4705"/>
    <x v="178"/>
    <s v="CUS74248"/>
    <x v="3"/>
    <x v="5"/>
    <x v="0"/>
    <x v="0"/>
    <x v="757"/>
    <n v="2"/>
    <x v="12"/>
    <n v="10"/>
    <x v="1"/>
    <x v="3"/>
    <x v="0"/>
  </r>
  <r>
    <x v="4706"/>
    <x v="84"/>
    <s v="CUS70285"/>
    <x v="4"/>
    <x v="3"/>
    <x v="0"/>
    <x v="0"/>
    <x v="279"/>
    <n v="3"/>
    <x v="32"/>
    <n v="6"/>
    <x v="1"/>
    <x v="1"/>
    <x v="0"/>
  </r>
  <r>
    <x v="4707"/>
    <x v="170"/>
    <s v="CUS35563"/>
    <x v="0"/>
    <x v="5"/>
    <x v="1"/>
    <x v="1"/>
    <x v="374"/>
    <n v="3"/>
    <x v="26"/>
    <n v="4"/>
    <x v="0"/>
    <x v="2"/>
    <x v="0"/>
  </r>
  <r>
    <x v="4708"/>
    <x v="31"/>
    <s v="CUS97017"/>
    <x v="0"/>
    <x v="3"/>
    <x v="1"/>
    <x v="1"/>
    <x v="82"/>
    <n v="1"/>
    <x v="7"/>
    <n v="5"/>
    <x v="1"/>
    <x v="3"/>
    <x v="0"/>
  </r>
  <r>
    <x v="4709"/>
    <x v="9"/>
    <s v="CUS12754"/>
    <x v="1"/>
    <x v="7"/>
    <x v="1"/>
    <x v="0"/>
    <x v="203"/>
    <n v="2"/>
    <x v="33"/>
    <n v="11"/>
    <x v="1"/>
    <x v="3"/>
    <x v="0"/>
  </r>
  <r>
    <x v="4710"/>
    <x v="153"/>
    <s v="CUS42822"/>
    <x v="1"/>
    <x v="0"/>
    <x v="0"/>
    <x v="1"/>
    <x v="146"/>
    <n v="2"/>
    <x v="12"/>
    <n v="10"/>
    <x v="0"/>
    <x v="3"/>
    <x v="0"/>
  </r>
  <r>
    <x v="4711"/>
    <x v="107"/>
    <s v="CUS72251"/>
    <x v="2"/>
    <x v="0"/>
    <x v="0"/>
    <x v="1"/>
    <x v="514"/>
    <n v="1"/>
    <x v="27"/>
    <n v="14"/>
    <x v="1"/>
    <x v="0"/>
    <x v="0"/>
  </r>
  <r>
    <x v="4712"/>
    <x v="153"/>
    <s v="CUS47386"/>
    <x v="5"/>
    <x v="8"/>
    <x v="1"/>
    <x v="1"/>
    <x v="197"/>
    <n v="1"/>
    <x v="22"/>
    <n v="10"/>
    <x v="1"/>
    <x v="0"/>
    <x v="1"/>
  </r>
  <r>
    <x v="4713"/>
    <x v="140"/>
    <s v="CUS64897"/>
    <x v="3"/>
    <x v="3"/>
    <x v="0"/>
    <x v="0"/>
    <x v="205"/>
    <n v="2"/>
    <x v="25"/>
    <n v="4"/>
    <x v="0"/>
    <x v="2"/>
    <x v="0"/>
  </r>
  <r>
    <x v="4714"/>
    <x v="132"/>
    <s v="CUS32488"/>
    <x v="4"/>
    <x v="4"/>
    <x v="1"/>
    <x v="1"/>
    <x v="246"/>
    <n v="4"/>
    <x v="31"/>
    <n v="9"/>
    <x v="3"/>
    <x v="1"/>
    <x v="2"/>
  </r>
  <r>
    <x v="4715"/>
    <x v="98"/>
    <s v="CUS50321"/>
    <x v="0"/>
    <x v="6"/>
    <x v="0"/>
    <x v="0"/>
    <x v="534"/>
    <n v="2"/>
    <x v="23"/>
    <n v="13"/>
    <x v="2"/>
    <x v="2"/>
    <x v="1"/>
  </r>
  <r>
    <x v="4716"/>
    <x v="103"/>
    <s v="CUS32800"/>
    <x v="1"/>
    <x v="7"/>
    <x v="1"/>
    <x v="1"/>
    <x v="85"/>
    <n v="4"/>
    <x v="34"/>
    <n v="7"/>
    <x v="4"/>
    <x v="0"/>
    <x v="0"/>
  </r>
  <r>
    <x v="4717"/>
    <x v="165"/>
    <s v="CUS69231"/>
    <x v="1"/>
    <x v="9"/>
    <x v="1"/>
    <x v="0"/>
    <x v="70"/>
    <n v="2"/>
    <x v="26"/>
    <n v="9"/>
    <x v="3"/>
    <x v="1"/>
    <x v="0"/>
  </r>
  <r>
    <x v="4718"/>
    <x v="83"/>
    <s v="CUS42803"/>
    <x v="4"/>
    <x v="8"/>
    <x v="1"/>
    <x v="1"/>
    <x v="377"/>
    <n v="1"/>
    <x v="13"/>
    <n v="11"/>
    <x v="1"/>
    <x v="1"/>
    <x v="2"/>
  </r>
  <r>
    <x v="4719"/>
    <x v="147"/>
    <s v="CUS25491"/>
    <x v="5"/>
    <x v="7"/>
    <x v="0"/>
    <x v="1"/>
    <x v="356"/>
    <n v="1"/>
    <x v="13"/>
    <n v="10"/>
    <x v="4"/>
    <x v="2"/>
    <x v="1"/>
  </r>
  <r>
    <x v="4720"/>
    <x v="24"/>
    <s v="CUS13495"/>
    <x v="5"/>
    <x v="9"/>
    <x v="1"/>
    <x v="1"/>
    <x v="394"/>
    <n v="4"/>
    <x v="1"/>
    <n v="7"/>
    <x v="0"/>
    <x v="0"/>
    <x v="0"/>
  </r>
  <r>
    <x v="4721"/>
    <x v="80"/>
    <s v="CUS72705"/>
    <x v="5"/>
    <x v="3"/>
    <x v="0"/>
    <x v="1"/>
    <x v="156"/>
    <n v="1"/>
    <x v="3"/>
    <n v="10"/>
    <x v="0"/>
    <x v="2"/>
    <x v="0"/>
  </r>
  <r>
    <x v="4722"/>
    <x v="68"/>
    <s v="CUS73424"/>
    <x v="1"/>
    <x v="4"/>
    <x v="0"/>
    <x v="1"/>
    <x v="428"/>
    <n v="2"/>
    <x v="37"/>
    <n v="15"/>
    <x v="4"/>
    <x v="2"/>
    <x v="0"/>
  </r>
  <r>
    <x v="4723"/>
    <x v="125"/>
    <s v="CUS35067"/>
    <x v="4"/>
    <x v="5"/>
    <x v="1"/>
    <x v="0"/>
    <x v="545"/>
    <n v="2"/>
    <x v="18"/>
    <n v="5"/>
    <x v="0"/>
    <x v="2"/>
    <x v="0"/>
  </r>
  <r>
    <x v="4724"/>
    <x v="74"/>
    <s v="CUS70390"/>
    <x v="0"/>
    <x v="8"/>
    <x v="1"/>
    <x v="1"/>
    <x v="340"/>
    <n v="3"/>
    <x v="39"/>
    <n v="5"/>
    <x v="3"/>
    <x v="3"/>
    <x v="0"/>
  </r>
  <r>
    <x v="4725"/>
    <x v="27"/>
    <s v="CUS59209"/>
    <x v="2"/>
    <x v="2"/>
    <x v="1"/>
    <x v="1"/>
    <x v="599"/>
    <n v="2"/>
    <x v="13"/>
    <n v="5"/>
    <x v="0"/>
    <x v="3"/>
    <x v="0"/>
  </r>
  <r>
    <x v="4726"/>
    <x v="112"/>
    <s v="CUS73240"/>
    <x v="2"/>
    <x v="7"/>
    <x v="1"/>
    <x v="0"/>
    <x v="561"/>
    <n v="1"/>
    <x v="26"/>
    <n v="12"/>
    <x v="2"/>
    <x v="0"/>
    <x v="2"/>
  </r>
  <r>
    <x v="4727"/>
    <x v="47"/>
    <s v="CUS23450"/>
    <x v="0"/>
    <x v="6"/>
    <x v="1"/>
    <x v="0"/>
    <x v="539"/>
    <n v="4"/>
    <x v="1"/>
    <n v="13"/>
    <x v="3"/>
    <x v="3"/>
    <x v="2"/>
  </r>
  <r>
    <x v="4728"/>
    <x v="3"/>
    <s v="CUS35834"/>
    <x v="3"/>
    <x v="3"/>
    <x v="0"/>
    <x v="1"/>
    <x v="342"/>
    <n v="3"/>
    <x v="12"/>
    <n v="13"/>
    <x v="3"/>
    <x v="0"/>
    <x v="0"/>
  </r>
  <r>
    <x v="4729"/>
    <x v="35"/>
    <s v="CUS59232"/>
    <x v="5"/>
    <x v="0"/>
    <x v="1"/>
    <x v="0"/>
    <x v="582"/>
    <n v="4"/>
    <x v="22"/>
    <n v="13"/>
    <x v="2"/>
    <x v="1"/>
    <x v="1"/>
  </r>
  <r>
    <x v="4730"/>
    <x v="93"/>
    <s v="CUS57015"/>
    <x v="4"/>
    <x v="8"/>
    <x v="1"/>
    <x v="1"/>
    <x v="446"/>
    <n v="4"/>
    <x v="25"/>
    <n v="13"/>
    <x v="0"/>
    <x v="3"/>
    <x v="0"/>
  </r>
  <r>
    <x v="4731"/>
    <x v="165"/>
    <s v="CUS92738"/>
    <x v="1"/>
    <x v="2"/>
    <x v="1"/>
    <x v="0"/>
    <x v="359"/>
    <n v="3"/>
    <x v="1"/>
    <n v="14"/>
    <x v="3"/>
    <x v="0"/>
    <x v="2"/>
  </r>
  <r>
    <x v="4732"/>
    <x v="83"/>
    <s v="CUS45917"/>
    <x v="1"/>
    <x v="5"/>
    <x v="1"/>
    <x v="0"/>
    <x v="510"/>
    <n v="1"/>
    <x v="40"/>
    <n v="3"/>
    <x v="3"/>
    <x v="1"/>
    <x v="0"/>
  </r>
  <r>
    <x v="4733"/>
    <x v="4"/>
    <s v="CUS73062"/>
    <x v="5"/>
    <x v="0"/>
    <x v="1"/>
    <x v="0"/>
    <x v="544"/>
    <n v="4"/>
    <x v="24"/>
    <n v="3"/>
    <x v="1"/>
    <x v="3"/>
    <x v="1"/>
  </r>
  <r>
    <x v="4734"/>
    <x v="53"/>
    <s v="CUS45702"/>
    <x v="5"/>
    <x v="4"/>
    <x v="1"/>
    <x v="0"/>
    <x v="748"/>
    <n v="1"/>
    <x v="29"/>
    <n v="5"/>
    <x v="3"/>
    <x v="3"/>
    <x v="0"/>
  </r>
  <r>
    <x v="4735"/>
    <x v="134"/>
    <s v="CUS31547"/>
    <x v="1"/>
    <x v="5"/>
    <x v="1"/>
    <x v="0"/>
    <x v="96"/>
    <n v="4"/>
    <x v="35"/>
    <n v="9"/>
    <x v="1"/>
    <x v="2"/>
    <x v="0"/>
  </r>
  <r>
    <x v="4736"/>
    <x v="99"/>
    <s v="CUS14394"/>
    <x v="2"/>
    <x v="2"/>
    <x v="0"/>
    <x v="1"/>
    <x v="343"/>
    <n v="1"/>
    <x v="11"/>
    <n v="10"/>
    <x v="0"/>
    <x v="0"/>
    <x v="0"/>
  </r>
  <r>
    <x v="4737"/>
    <x v="172"/>
    <s v="CUS43623"/>
    <x v="0"/>
    <x v="5"/>
    <x v="0"/>
    <x v="0"/>
    <x v="549"/>
    <n v="2"/>
    <x v="19"/>
    <n v="6"/>
    <x v="2"/>
    <x v="2"/>
    <x v="0"/>
  </r>
  <r>
    <x v="4738"/>
    <x v="183"/>
    <s v="CUS94864"/>
    <x v="0"/>
    <x v="7"/>
    <x v="1"/>
    <x v="0"/>
    <x v="405"/>
    <n v="3"/>
    <x v="14"/>
    <n v="3"/>
    <x v="4"/>
    <x v="2"/>
    <x v="2"/>
  </r>
  <r>
    <x v="4739"/>
    <x v="58"/>
    <s v="CUS83125"/>
    <x v="2"/>
    <x v="8"/>
    <x v="1"/>
    <x v="0"/>
    <x v="772"/>
    <n v="1"/>
    <x v="4"/>
    <n v="10"/>
    <x v="4"/>
    <x v="2"/>
    <x v="1"/>
  </r>
  <r>
    <x v="4740"/>
    <x v="132"/>
    <s v="CUS63810"/>
    <x v="4"/>
    <x v="3"/>
    <x v="0"/>
    <x v="1"/>
    <x v="87"/>
    <n v="3"/>
    <x v="27"/>
    <n v="11"/>
    <x v="2"/>
    <x v="1"/>
    <x v="0"/>
  </r>
  <r>
    <x v="4741"/>
    <x v="28"/>
    <s v="CUS10013"/>
    <x v="2"/>
    <x v="4"/>
    <x v="1"/>
    <x v="1"/>
    <x v="35"/>
    <n v="4"/>
    <x v="17"/>
    <n v="10"/>
    <x v="3"/>
    <x v="1"/>
    <x v="1"/>
  </r>
  <r>
    <x v="4742"/>
    <x v="97"/>
    <s v="CUS65124"/>
    <x v="4"/>
    <x v="0"/>
    <x v="1"/>
    <x v="0"/>
    <x v="253"/>
    <n v="4"/>
    <x v="20"/>
    <n v="12"/>
    <x v="3"/>
    <x v="2"/>
    <x v="0"/>
  </r>
  <r>
    <x v="4743"/>
    <x v="7"/>
    <s v="CUS24461"/>
    <x v="2"/>
    <x v="0"/>
    <x v="1"/>
    <x v="0"/>
    <x v="330"/>
    <n v="3"/>
    <x v="13"/>
    <n v="12"/>
    <x v="1"/>
    <x v="1"/>
    <x v="0"/>
  </r>
  <r>
    <x v="4744"/>
    <x v="148"/>
    <s v="CUS13992"/>
    <x v="5"/>
    <x v="3"/>
    <x v="0"/>
    <x v="0"/>
    <x v="123"/>
    <n v="1"/>
    <x v="6"/>
    <n v="4"/>
    <x v="1"/>
    <x v="2"/>
    <x v="2"/>
  </r>
  <r>
    <x v="4745"/>
    <x v="2"/>
    <s v="CUS92957"/>
    <x v="2"/>
    <x v="7"/>
    <x v="0"/>
    <x v="0"/>
    <x v="349"/>
    <n v="1"/>
    <x v="16"/>
    <n v="12"/>
    <x v="4"/>
    <x v="3"/>
    <x v="0"/>
  </r>
  <r>
    <x v="4746"/>
    <x v="17"/>
    <s v="CUS47953"/>
    <x v="2"/>
    <x v="0"/>
    <x v="0"/>
    <x v="1"/>
    <x v="146"/>
    <n v="1"/>
    <x v="0"/>
    <n v="6"/>
    <x v="4"/>
    <x v="0"/>
    <x v="0"/>
  </r>
  <r>
    <x v="4747"/>
    <x v="176"/>
    <s v="CUS94792"/>
    <x v="0"/>
    <x v="6"/>
    <x v="0"/>
    <x v="1"/>
    <x v="208"/>
    <n v="1"/>
    <x v="26"/>
    <n v="9"/>
    <x v="2"/>
    <x v="0"/>
    <x v="0"/>
  </r>
  <r>
    <x v="4748"/>
    <x v="65"/>
    <s v="CUS94811"/>
    <x v="3"/>
    <x v="3"/>
    <x v="0"/>
    <x v="1"/>
    <x v="166"/>
    <n v="3"/>
    <x v="28"/>
    <n v="10"/>
    <x v="3"/>
    <x v="2"/>
    <x v="0"/>
  </r>
  <r>
    <x v="4749"/>
    <x v="115"/>
    <s v="CUS24275"/>
    <x v="5"/>
    <x v="4"/>
    <x v="0"/>
    <x v="1"/>
    <x v="428"/>
    <n v="1"/>
    <x v="37"/>
    <n v="9"/>
    <x v="3"/>
    <x v="0"/>
    <x v="0"/>
  </r>
  <r>
    <x v="4750"/>
    <x v="142"/>
    <s v="CUS80468"/>
    <x v="2"/>
    <x v="3"/>
    <x v="1"/>
    <x v="0"/>
    <x v="655"/>
    <n v="1"/>
    <x v="9"/>
    <n v="9"/>
    <x v="3"/>
    <x v="1"/>
    <x v="0"/>
  </r>
  <r>
    <x v="4751"/>
    <x v="107"/>
    <s v="CUS46170"/>
    <x v="2"/>
    <x v="8"/>
    <x v="1"/>
    <x v="1"/>
    <x v="566"/>
    <n v="2"/>
    <x v="28"/>
    <n v="3"/>
    <x v="2"/>
    <x v="1"/>
    <x v="0"/>
  </r>
  <r>
    <x v="4752"/>
    <x v="96"/>
    <s v="CUS86602"/>
    <x v="0"/>
    <x v="4"/>
    <x v="1"/>
    <x v="1"/>
    <x v="626"/>
    <n v="3"/>
    <x v="14"/>
    <n v="6"/>
    <x v="2"/>
    <x v="2"/>
    <x v="1"/>
  </r>
  <r>
    <x v="4753"/>
    <x v="72"/>
    <s v="CUS27167"/>
    <x v="3"/>
    <x v="2"/>
    <x v="0"/>
    <x v="0"/>
    <x v="698"/>
    <n v="2"/>
    <x v="0"/>
    <n v="3"/>
    <x v="3"/>
    <x v="2"/>
    <x v="1"/>
  </r>
  <r>
    <x v="4754"/>
    <x v="116"/>
    <s v="CUS91034"/>
    <x v="1"/>
    <x v="4"/>
    <x v="0"/>
    <x v="1"/>
    <x v="689"/>
    <n v="4"/>
    <x v="37"/>
    <n v="7"/>
    <x v="3"/>
    <x v="2"/>
    <x v="0"/>
  </r>
  <r>
    <x v="4755"/>
    <x v="152"/>
    <s v="CUS16271"/>
    <x v="4"/>
    <x v="0"/>
    <x v="0"/>
    <x v="0"/>
    <x v="125"/>
    <n v="1"/>
    <x v="28"/>
    <n v="10"/>
    <x v="4"/>
    <x v="1"/>
    <x v="0"/>
  </r>
  <r>
    <x v="4756"/>
    <x v="183"/>
    <s v="CUS75421"/>
    <x v="0"/>
    <x v="2"/>
    <x v="0"/>
    <x v="1"/>
    <x v="35"/>
    <n v="3"/>
    <x v="34"/>
    <n v="11"/>
    <x v="4"/>
    <x v="3"/>
    <x v="1"/>
  </r>
  <r>
    <x v="4757"/>
    <x v="64"/>
    <s v="CUS51251"/>
    <x v="1"/>
    <x v="5"/>
    <x v="0"/>
    <x v="1"/>
    <x v="619"/>
    <n v="3"/>
    <x v="11"/>
    <n v="11"/>
    <x v="2"/>
    <x v="1"/>
    <x v="0"/>
  </r>
  <r>
    <x v="4758"/>
    <x v="7"/>
    <s v="CUS87056"/>
    <x v="3"/>
    <x v="7"/>
    <x v="1"/>
    <x v="0"/>
    <x v="459"/>
    <n v="4"/>
    <x v="21"/>
    <n v="11"/>
    <x v="4"/>
    <x v="3"/>
    <x v="0"/>
  </r>
  <r>
    <x v="4759"/>
    <x v="154"/>
    <s v="CUS49103"/>
    <x v="3"/>
    <x v="1"/>
    <x v="1"/>
    <x v="1"/>
    <x v="403"/>
    <n v="1"/>
    <x v="5"/>
    <n v="15"/>
    <x v="2"/>
    <x v="3"/>
    <x v="2"/>
  </r>
  <r>
    <x v="4760"/>
    <x v="107"/>
    <s v="CUS77583"/>
    <x v="3"/>
    <x v="1"/>
    <x v="1"/>
    <x v="1"/>
    <x v="712"/>
    <n v="3"/>
    <x v="15"/>
    <n v="10"/>
    <x v="4"/>
    <x v="3"/>
    <x v="0"/>
  </r>
  <r>
    <x v="4761"/>
    <x v="140"/>
    <s v="CUS66868"/>
    <x v="0"/>
    <x v="7"/>
    <x v="0"/>
    <x v="1"/>
    <x v="394"/>
    <n v="2"/>
    <x v="1"/>
    <n v="10"/>
    <x v="4"/>
    <x v="2"/>
    <x v="0"/>
  </r>
  <r>
    <x v="4762"/>
    <x v="92"/>
    <s v="CUS25068"/>
    <x v="4"/>
    <x v="7"/>
    <x v="1"/>
    <x v="0"/>
    <x v="145"/>
    <n v="3"/>
    <x v="20"/>
    <n v="3"/>
    <x v="3"/>
    <x v="1"/>
    <x v="2"/>
  </r>
  <r>
    <x v="4763"/>
    <x v="183"/>
    <s v="CUS89684"/>
    <x v="1"/>
    <x v="0"/>
    <x v="1"/>
    <x v="0"/>
    <x v="16"/>
    <n v="3"/>
    <x v="5"/>
    <n v="9"/>
    <x v="3"/>
    <x v="1"/>
    <x v="1"/>
  </r>
  <r>
    <x v="4764"/>
    <x v="41"/>
    <s v="CUS81913"/>
    <x v="1"/>
    <x v="7"/>
    <x v="0"/>
    <x v="0"/>
    <x v="658"/>
    <n v="4"/>
    <x v="7"/>
    <n v="5"/>
    <x v="4"/>
    <x v="2"/>
    <x v="1"/>
  </r>
  <r>
    <x v="4765"/>
    <x v="182"/>
    <s v="CUS61956"/>
    <x v="4"/>
    <x v="1"/>
    <x v="0"/>
    <x v="0"/>
    <x v="241"/>
    <n v="4"/>
    <x v="6"/>
    <n v="3"/>
    <x v="4"/>
    <x v="1"/>
    <x v="1"/>
  </r>
  <r>
    <x v="4766"/>
    <x v="138"/>
    <s v="CUS11984"/>
    <x v="5"/>
    <x v="9"/>
    <x v="1"/>
    <x v="0"/>
    <x v="746"/>
    <n v="4"/>
    <x v="19"/>
    <n v="6"/>
    <x v="1"/>
    <x v="3"/>
    <x v="0"/>
  </r>
  <r>
    <x v="4767"/>
    <x v="71"/>
    <s v="CUS14484"/>
    <x v="3"/>
    <x v="8"/>
    <x v="1"/>
    <x v="1"/>
    <x v="351"/>
    <n v="1"/>
    <x v="0"/>
    <n v="10"/>
    <x v="2"/>
    <x v="2"/>
    <x v="0"/>
  </r>
  <r>
    <x v="4768"/>
    <x v="131"/>
    <s v="CUS57710"/>
    <x v="4"/>
    <x v="7"/>
    <x v="0"/>
    <x v="1"/>
    <x v="501"/>
    <n v="2"/>
    <x v="36"/>
    <n v="6"/>
    <x v="3"/>
    <x v="1"/>
    <x v="0"/>
  </r>
  <r>
    <x v="4769"/>
    <x v="46"/>
    <s v="CUS18181"/>
    <x v="0"/>
    <x v="6"/>
    <x v="1"/>
    <x v="0"/>
    <x v="328"/>
    <n v="4"/>
    <x v="33"/>
    <n v="13"/>
    <x v="1"/>
    <x v="0"/>
    <x v="0"/>
  </r>
  <r>
    <x v="4770"/>
    <x v="67"/>
    <s v="CUS51730"/>
    <x v="3"/>
    <x v="8"/>
    <x v="1"/>
    <x v="0"/>
    <x v="579"/>
    <n v="2"/>
    <x v="17"/>
    <n v="10"/>
    <x v="0"/>
    <x v="3"/>
    <x v="0"/>
  </r>
  <r>
    <x v="4771"/>
    <x v="87"/>
    <s v="CUS25241"/>
    <x v="2"/>
    <x v="4"/>
    <x v="1"/>
    <x v="1"/>
    <x v="704"/>
    <n v="3"/>
    <x v="4"/>
    <n v="13"/>
    <x v="3"/>
    <x v="3"/>
    <x v="2"/>
  </r>
  <r>
    <x v="4772"/>
    <x v="14"/>
    <s v="CUS47493"/>
    <x v="5"/>
    <x v="9"/>
    <x v="1"/>
    <x v="0"/>
    <x v="488"/>
    <n v="2"/>
    <x v="28"/>
    <n v="11"/>
    <x v="4"/>
    <x v="2"/>
    <x v="0"/>
  </r>
  <r>
    <x v="4773"/>
    <x v="83"/>
    <s v="CUS54338"/>
    <x v="2"/>
    <x v="2"/>
    <x v="0"/>
    <x v="1"/>
    <x v="318"/>
    <n v="2"/>
    <x v="0"/>
    <n v="8"/>
    <x v="0"/>
    <x v="1"/>
    <x v="0"/>
  </r>
  <r>
    <x v="4774"/>
    <x v="183"/>
    <s v="CUS67575"/>
    <x v="4"/>
    <x v="5"/>
    <x v="0"/>
    <x v="1"/>
    <x v="283"/>
    <n v="2"/>
    <x v="13"/>
    <n v="11"/>
    <x v="3"/>
    <x v="0"/>
    <x v="0"/>
  </r>
  <r>
    <x v="4775"/>
    <x v="87"/>
    <s v="CUS93853"/>
    <x v="2"/>
    <x v="0"/>
    <x v="0"/>
    <x v="0"/>
    <x v="779"/>
    <n v="4"/>
    <x v="8"/>
    <n v="4"/>
    <x v="2"/>
    <x v="3"/>
    <x v="2"/>
  </r>
  <r>
    <x v="4776"/>
    <x v="126"/>
    <s v="CUS71527"/>
    <x v="0"/>
    <x v="0"/>
    <x v="0"/>
    <x v="1"/>
    <x v="612"/>
    <n v="1"/>
    <x v="30"/>
    <n v="3"/>
    <x v="1"/>
    <x v="2"/>
    <x v="0"/>
  </r>
  <r>
    <x v="4777"/>
    <x v="5"/>
    <s v="CUS90788"/>
    <x v="3"/>
    <x v="2"/>
    <x v="1"/>
    <x v="1"/>
    <x v="527"/>
    <n v="1"/>
    <x v="26"/>
    <n v="13"/>
    <x v="4"/>
    <x v="1"/>
    <x v="2"/>
  </r>
  <r>
    <x v="4778"/>
    <x v="57"/>
    <s v="CUS80025"/>
    <x v="2"/>
    <x v="4"/>
    <x v="0"/>
    <x v="0"/>
    <x v="438"/>
    <n v="4"/>
    <x v="3"/>
    <n v="4"/>
    <x v="3"/>
    <x v="0"/>
    <x v="0"/>
  </r>
  <r>
    <x v="4779"/>
    <x v="63"/>
    <s v="CUS64084"/>
    <x v="4"/>
    <x v="2"/>
    <x v="0"/>
    <x v="1"/>
    <x v="631"/>
    <n v="2"/>
    <x v="15"/>
    <n v="3"/>
    <x v="3"/>
    <x v="2"/>
    <x v="0"/>
  </r>
  <r>
    <x v="4780"/>
    <x v="63"/>
    <s v="CUS20405"/>
    <x v="1"/>
    <x v="6"/>
    <x v="0"/>
    <x v="1"/>
    <x v="769"/>
    <n v="2"/>
    <x v="10"/>
    <n v="6"/>
    <x v="3"/>
    <x v="3"/>
    <x v="0"/>
  </r>
  <r>
    <x v="4781"/>
    <x v="122"/>
    <s v="CUS75984"/>
    <x v="4"/>
    <x v="1"/>
    <x v="1"/>
    <x v="0"/>
    <x v="35"/>
    <n v="1"/>
    <x v="13"/>
    <n v="7"/>
    <x v="0"/>
    <x v="0"/>
    <x v="0"/>
  </r>
  <r>
    <x v="4782"/>
    <x v="77"/>
    <s v="CUS54124"/>
    <x v="1"/>
    <x v="9"/>
    <x v="1"/>
    <x v="1"/>
    <x v="444"/>
    <n v="1"/>
    <x v="16"/>
    <n v="9"/>
    <x v="4"/>
    <x v="1"/>
    <x v="0"/>
  </r>
  <r>
    <x v="4783"/>
    <x v="71"/>
    <s v="CUS50947"/>
    <x v="1"/>
    <x v="7"/>
    <x v="0"/>
    <x v="0"/>
    <x v="648"/>
    <n v="2"/>
    <x v="26"/>
    <n v="10"/>
    <x v="4"/>
    <x v="0"/>
    <x v="2"/>
  </r>
  <r>
    <x v="4784"/>
    <x v="100"/>
    <s v="CUS78201"/>
    <x v="0"/>
    <x v="9"/>
    <x v="0"/>
    <x v="1"/>
    <x v="90"/>
    <n v="3"/>
    <x v="19"/>
    <n v="14"/>
    <x v="0"/>
    <x v="0"/>
    <x v="1"/>
  </r>
  <r>
    <x v="4785"/>
    <x v="172"/>
    <s v="CUS34195"/>
    <x v="0"/>
    <x v="9"/>
    <x v="1"/>
    <x v="0"/>
    <x v="533"/>
    <n v="4"/>
    <x v="6"/>
    <n v="3"/>
    <x v="4"/>
    <x v="2"/>
    <x v="0"/>
  </r>
  <r>
    <x v="4786"/>
    <x v="70"/>
    <s v="CUS99444"/>
    <x v="4"/>
    <x v="9"/>
    <x v="0"/>
    <x v="1"/>
    <x v="161"/>
    <n v="1"/>
    <x v="10"/>
    <n v="8"/>
    <x v="4"/>
    <x v="3"/>
    <x v="0"/>
  </r>
  <r>
    <x v="4787"/>
    <x v="34"/>
    <s v="CUS34324"/>
    <x v="2"/>
    <x v="0"/>
    <x v="0"/>
    <x v="1"/>
    <x v="763"/>
    <n v="2"/>
    <x v="13"/>
    <n v="6"/>
    <x v="2"/>
    <x v="1"/>
    <x v="1"/>
  </r>
  <r>
    <x v="4788"/>
    <x v="12"/>
    <s v="CUS51682"/>
    <x v="5"/>
    <x v="4"/>
    <x v="0"/>
    <x v="1"/>
    <x v="487"/>
    <n v="1"/>
    <x v="25"/>
    <n v="10"/>
    <x v="1"/>
    <x v="2"/>
    <x v="1"/>
  </r>
  <r>
    <x v="4789"/>
    <x v="40"/>
    <s v="CUS13412"/>
    <x v="4"/>
    <x v="6"/>
    <x v="1"/>
    <x v="0"/>
    <x v="746"/>
    <n v="2"/>
    <x v="26"/>
    <n v="5"/>
    <x v="2"/>
    <x v="1"/>
    <x v="1"/>
  </r>
  <r>
    <x v="4790"/>
    <x v="125"/>
    <s v="CUS73932"/>
    <x v="5"/>
    <x v="2"/>
    <x v="1"/>
    <x v="1"/>
    <x v="97"/>
    <n v="1"/>
    <x v="24"/>
    <n v="3"/>
    <x v="1"/>
    <x v="3"/>
    <x v="0"/>
  </r>
  <r>
    <x v="4791"/>
    <x v="168"/>
    <s v="CUS85991"/>
    <x v="3"/>
    <x v="7"/>
    <x v="0"/>
    <x v="0"/>
    <x v="310"/>
    <n v="1"/>
    <x v="28"/>
    <n v="12"/>
    <x v="0"/>
    <x v="0"/>
    <x v="0"/>
  </r>
  <r>
    <x v="4792"/>
    <x v="105"/>
    <s v="CUS98774"/>
    <x v="3"/>
    <x v="7"/>
    <x v="1"/>
    <x v="0"/>
    <x v="437"/>
    <n v="2"/>
    <x v="25"/>
    <n v="8"/>
    <x v="4"/>
    <x v="3"/>
    <x v="0"/>
  </r>
  <r>
    <x v="4793"/>
    <x v="135"/>
    <s v="CUS36162"/>
    <x v="3"/>
    <x v="2"/>
    <x v="1"/>
    <x v="0"/>
    <x v="654"/>
    <n v="2"/>
    <x v="18"/>
    <n v="10"/>
    <x v="2"/>
    <x v="2"/>
    <x v="2"/>
  </r>
  <r>
    <x v="4794"/>
    <x v="56"/>
    <s v="CUS24012"/>
    <x v="0"/>
    <x v="3"/>
    <x v="1"/>
    <x v="1"/>
    <x v="518"/>
    <n v="3"/>
    <x v="4"/>
    <n v="10"/>
    <x v="3"/>
    <x v="0"/>
    <x v="0"/>
  </r>
  <r>
    <x v="4795"/>
    <x v="34"/>
    <s v="CUS95917"/>
    <x v="1"/>
    <x v="9"/>
    <x v="0"/>
    <x v="1"/>
    <x v="429"/>
    <n v="3"/>
    <x v="26"/>
    <n v="13"/>
    <x v="2"/>
    <x v="1"/>
    <x v="0"/>
  </r>
  <r>
    <x v="4796"/>
    <x v="35"/>
    <s v="CUS83268"/>
    <x v="1"/>
    <x v="4"/>
    <x v="0"/>
    <x v="0"/>
    <x v="143"/>
    <n v="4"/>
    <x v="17"/>
    <n v="4"/>
    <x v="0"/>
    <x v="2"/>
    <x v="1"/>
  </r>
  <r>
    <x v="4797"/>
    <x v="30"/>
    <s v="CUS25583"/>
    <x v="0"/>
    <x v="8"/>
    <x v="1"/>
    <x v="1"/>
    <x v="429"/>
    <n v="2"/>
    <x v="18"/>
    <n v="7"/>
    <x v="0"/>
    <x v="3"/>
    <x v="2"/>
  </r>
  <r>
    <x v="4798"/>
    <x v="73"/>
    <s v="CUS84583"/>
    <x v="0"/>
    <x v="0"/>
    <x v="0"/>
    <x v="0"/>
    <x v="414"/>
    <n v="1"/>
    <x v="26"/>
    <n v="12"/>
    <x v="3"/>
    <x v="3"/>
    <x v="2"/>
  </r>
  <r>
    <x v="4799"/>
    <x v="25"/>
    <s v="CUS50270"/>
    <x v="5"/>
    <x v="3"/>
    <x v="1"/>
    <x v="1"/>
    <x v="676"/>
    <n v="4"/>
    <x v="7"/>
    <n v="9"/>
    <x v="2"/>
    <x v="3"/>
    <x v="2"/>
  </r>
  <r>
    <x v="4800"/>
    <x v="73"/>
    <s v="CUS38448"/>
    <x v="5"/>
    <x v="3"/>
    <x v="1"/>
    <x v="1"/>
    <x v="586"/>
    <n v="3"/>
    <x v="12"/>
    <n v="7"/>
    <x v="4"/>
    <x v="3"/>
    <x v="0"/>
  </r>
  <r>
    <x v="4801"/>
    <x v="89"/>
    <s v="CUS56245"/>
    <x v="2"/>
    <x v="5"/>
    <x v="0"/>
    <x v="0"/>
    <x v="334"/>
    <n v="1"/>
    <x v="14"/>
    <n v="14"/>
    <x v="1"/>
    <x v="1"/>
    <x v="2"/>
  </r>
  <r>
    <x v="4802"/>
    <x v="99"/>
    <s v="CUS67215"/>
    <x v="3"/>
    <x v="3"/>
    <x v="1"/>
    <x v="0"/>
    <x v="145"/>
    <n v="3"/>
    <x v="21"/>
    <n v="11"/>
    <x v="2"/>
    <x v="1"/>
    <x v="2"/>
  </r>
  <r>
    <x v="4803"/>
    <x v="20"/>
    <s v="CUS16311"/>
    <x v="1"/>
    <x v="4"/>
    <x v="1"/>
    <x v="0"/>
    <x v="367"/>
    <n v="1"/>
    <x v="11"/>
    <n v="5"/>
    <x v="3"/>
    <x v="3"/>
    <x v="0"/>
  </r>
  <r>
    <x v="4804"/>
    <x v="131"/>
    <s v="CUS26026"/>
    <x v="4"/>
    <x v="2"/>
    <x v="0"/>
    <x v="0"/>
    <x v="50"/>
    <n v="2"/>
    <x v="2"/>
    <n v="12"/>
    <x v="4"/>
    <x v="0"/>
    <x v="1"/>
  </r>
  <r>
    <x v="4805"/>
    <x v="138"/>
    <s v="CUS73163"/>
    <x v="2"/>
    <x v="9"/>
    <x v="0"/>
    <x v="1"/>
    <x v="780"/>
    <n v="4"/>
    <x v="28"/>
    <n v="6"/>
    <x v="1"/>
    <x v="1"/>
    <x v="0"/>
  </r>
  <r>
    <x v="4806"/>
    <x v="46"/>
    <s v="CUS39216"/>
    <x v="4"/>
    <x v="2"/>
    <x v="0"/>
    <x v="1"/>
    <x v="740"/>
    <n v="4"/>
    <x v="15"/>
    <n v="4"/>
    <x v="2"/>
    <x v="1"/>
    <x v="2"/>
  </r>
  <r>
    <x v="4807"/>
    <x v="171"/>
    <s v="CUS26987"/>
    <x v="3"/>
    <x v="5"/>
    <x v="0"/>
    <x v="0"/>
    <x v="172"/>
    <n v="1"/>
    <x v="30"/>
    <n v="6"/>
    <x v="0"/>
    <x v="1"/>
    <x v="0"/>
  </r>
  <r>
    <x v="4808"/>
    <x v="43"/>
    <s v="CUS36298"/>
    <x v="2"/>
    <x v="7"/>
    <x v="1"/>
    <x v="0"/>
    <x v="459"/>
    <n v="4"/>
    <x v="33"/>
    <n v="8"/>
    <x v="2"/>
    <x v="0"/>
    <x v="2"/>
  </r>
  <r>
    <x v="4809"/>
    <x v="68"/>
    <s v="CUS19994"/>
    <x v="5"/>
    <x v="3"/>
    <x v="1"/>
    <x v="1"/>
    <x v="349"/>
    <n v="3"/>
    <x v="9"/>
    <n v="9"/>
    <x v="3"/>
    <x v="0"/>
    <x v="0"/>
  </r>
  <r>
    <x v="4810"/>
    <x v="139"/>
    <s v="CUS36836"/>
    <x v="4"/>
    <x v="2"/>
    <x v="1"/>
    <x v="1"/>
    <x v="600"/>
    <n v="3"/>
    <x v="4"/>
    <n v="13"/>
    <x v="4"/>
    <x v="2"/>
    <x v="0"/>
  </r>
  <r>
    <x v="4811"/>
    <x v="79"/>
    <s v="CUS29536"/>
    <x v="4"/>
    <x v="6"/>
    <x v="0"/>
    <x v="0"/>
    <x v="368"/>
    <n v="1"/>
    <x v="28"/>
    <n v="13"/>
    <x v="2"/>
    <x v="0"/>
    <x v="2"/>
  </r>
  <r>
    <x v="4812"/>
    <x v="132"/>
    <s v="CUS82427"/>
    <x v="4"/>
    <x v="9"/>
    <x v="1"/>
    <x v="0"/>
    <x v="406"/>
    <n v="4"/>
    <x v="40"/>
    <n v="8"/>
    <x v="0"/>
    <x v="1"/>
    <x v="0"/>
  </r>
  <r>
    <x v="4813"/>
    <x v="56"/>
    <s v="CUS95653"/>
    <x v="3"/>
    <x v="1"/>
    <x v="1"/>
    <x v="1"/>
    <x v="566"/>
    <n v="4"/>
    <x v="34"/>
    <n v="4"/>
    <x v="1"/>
    <x v="3"/>
    <x v="0"/>
  </r>
  <r>
    <x v="4814"/>
    <x v="20"/>
    <s v="CUS42774"/>
    <x v="0"/>
    <x v="1"/>
    <x v="0"/>
    <x v="0"/>
    <x v="557"/>
    <n v="1"/>
    <x v="18"/>
    <n v="13"/>
    <x v="1"/>
    <x v="0"/>
    <x v="0"/>
  </r>
  <r>
    <x v="4815"/>
    <x v="172"/>
    <s v="CUS13991"/>
    <x v="1"/>
    <x v="1"/>
    <x v="1"/>
    <x v="1"/>
    <x v="694"/>
    <n v="1"/>
    <x v="36"/>
    <n v="8"/>
    <x v="0"/>
    <x v="3"/>
    <x v="0"/>
  </r>
  <r>
    <x v="4816"/>
    <x v="91"/>
    <s v="CUS63825"/>
    <x v="2"/>
    <x v="8"/>
    <x v="1"/>
    <x v="0"/>
    <x v="180"/>
    <n v="2"/>
    <x v="1"/>
    <n v="6"/>
    <x v="0"/>
    <x v="2"/>
    <x v="2"/>
  </r>
  <r>
    <x v="4817"/>
    <x v="56"/>
    <s v="CUS88334"/>
    <x v="4"/>
    <x v="8"/>
    <x v="0"/>
    <x v="0"/>
    <x v="51"/>
    <n v="3"/>
    <x v="34"/>
    <n v="11"/>
    <x v="1"/>
    <x v="2"/>
    <x v="1"/>
  </r>
  <r>
    <x v="4818"/>
    <x v="38"/>
    <s v="CUS21673"/>
    <x v="3"/>
    <x v="8"/>
    <x v="1"/>
    <x v="1"/>
    <x v="65"/>
    <n v="3"/>
    <x v="34"/>
    <n v="5"/>
    <x v="0"/>
    <x v="0"/>
    <x v="2"/>
  </r>
  <r>
    <x v="4819"/>
    <x v="86"/>
    <s v="CUS55050"/>
    <x v="4"/>
    <x v="8"/>
    <x v="0"/>
    <x v="0"/>
    <x v="217"/>
    <n v="2"/>
    <x v="14"/>
    <n v="7"/>
    <x v="2"/>
    <x v="0"/>
    <x v="0"/>
  </r>
  <r>
    <x v="4820"/>
    <x v="14"/>
    <s v="CUS57538"/>
    <x v="0"/>
    <x v="3"/>
    <x v="1"/>
    <x v="1"/>
    <x v="781"/>
    <n v="2"/>
    <x v="2"/>
    <n v="11"/>
    <x v="4"/>
    <x v="3"/>
    <x v="0"/>
  </r>
  <r>
    <x v="4821"/>
    <x v="55"/>
    <s v="CUS37313"/>
    <x v="2"/>
    <x v="1"/>
    <x v="0"/>
    <x v="0"/>
    <x v="113"/>
    <n v="2"/>
    <x v="40"/>
    <n v="8"/>
    <x v="4"/>
    <x v="1"/>
    <x v="0"/>
  </r>
  <r>
    <x v="4822"/>
    <x v="118"/>
    <s v="CUS20588"/>
    <x v="5"/>
    <x v="9"/>
    <x v="0"/>
    <x v="0"/>
    <x v="275"/>
    <n v="4"/>
    <x v="2"/>
    <n v="6"/>
    <x v="1"/>
    <x v="1"/>
    <x v="1"/>
  </r>
  <r>
    <x v="4823"/>
    <x v="50"/>
    <s v="CUS56191"/>
    <x v="3"/>
    <x v="4"/>
    <x v="0"/>
    <x v="1"/>
    <x v="401"/>
    <n v="1"/>
    <x v="36"/>
    <n v="11"/>
    <x v="3"/>
    <x v="1"/>
    <x v="0"/>
  </r>
  <r>
    <x v="4824"/>
    <x v="42"/>
    <s v="CUS71631"/>
    <x v="5"/>
    <x v="0"/>
    <x v="1"/>
    <x v="1"/>
    <x v="556"/>
    <n v="3"/>
    <x v="11"/>
    <n v="4"/>
    <x v="1"/>
    <x v="2"/>
    <x v="0"/>
  </r>
  <r>
    <x v="4825"/>
    <x v="164"/>
    <s v="CUS46183"/>
    <x v="3"/>
    <x v="8"/>
    <x v="1"/>
    <x v="1"/>
    <x v="683"/>
    <n v="2"/>
    <x v="14"/>
    <n v="9"/>
    <x v="4"/>
    <x v="3"/>
    <x v="0"/>
  </r>
  <r>
    <x v="4826"/>
    <x v="143"/>
    <s v="CUS37287"/>
    <x v="3"/>
    <x v="9"/>
    <x v="1"/>
    <x v="1"/>
    <x v="64"/>
    <n v="3"/>
    <x v="4"/>
    <n v="4"/>
    <x v="2"/>
    <x v="2"/>
    <x v="0"/>
  </r>
  <r>
    <x v="4827"/>
    <x v="71"/>
    <s v="CUS87645"/>
    <x v="0"/>
    <x v="6"/>
    <x v="0"/>
    <x v="1"/>
    <x v="147"/>
    <n v="2"/>
    <x v="11"/>
    <n v="10"/>
    <x v="0"/>
    <x v="1"/>
    <x v="0"/>
  </r>
  <r>
    <x v="4828"/>
    <x v="148"/>
    <s v="CUS63216"/>
    <x v="1"/>
    <x v="3"/>
    <x v="1"/>
    <x v="1"/>
    <x v="356"/>
    <n v="2"/>
    <x v="39"/>
    <n v="4"/>
    <x v="2"/>
    <x v="0"/>
    <x v="0"/>
  </r>
  <r>
    <x v="4829"/>
    <x v="64"/>
    <s v="CUS40609"/>
    <x v="5"/>
    <x v="1"/>
    <x v="1"/>
    <x v="1"/>
    <x v="2"/>
    <n v="3"/>
    <x v="37"/>
    <n v="5"/>
    <x v="0"/>
    <x v="0"/>
    <x v="0"/>
  </r>
  <r>
    <x v="4830"/>
    <x v="62"/>
    <s v="CUS28351"/>
    <x v="1"/>
    <x v="2"/>
    <x v="1"/>
    <x v="1"/>
    <x v="172"/>
    <n v="3"/>
    <x v="10"/>
    <n v="15"/>
    <x v="4"/>
    <x v="2"/>
    <x v="0"/>
  </r>
  <r>
    <x v="4831"/>
    <x v="134"/>
    <s v="CUS59537"/>
    <x v="5"/>
    <x v="8"/>
    <x v="0"/>
    <x v="1"/>
    <x v="130"/>
    <n v="1"/>
    <x v="29"/>
    <n v="8"/>
    <x v="4"/>
    <x v="2"/>
    <x v="0"/>
  </r>
  <r>
    <x v="4832"/>
    <x v="114"/>
    <s v="CUS16711"/>
    <x v="1"/>
    <x v="9"/>
    <x v="1"/>
    <x v="0"/>
    <x v="460"/>
    <n v="3"/>
    <x v="5"/>
    <n v="10"/>
    <x v="0"/>
    <x v="3"/>
    <x v="2"/>
  </r>
  <r>
    <x v="4833"/>
    <x v="121"/>
    <s v="CUS71782"/>
    <x v="1"/>
    <x v="5"/>
    <x v="0"/>
    <x v="0"/>
    <x v="321"/>
    <n v="4"/>
    <x v="25"/>
    <n v="4"/>
    <x v="2"/>
    <x v="2"/>
    <x v="1"/>
  </r>
  <r>
    <x v="4834"/>
    <x v="23"/>
    <s v="CUS68475"/>
    <x v="4"/>
    <x v="7"/>
    <x v="0"/>
    <x v="1"/>
    <x v="122"/>
    <n v="2"/>
    <x v="35"/>
    <n v="11"/>
    <x v="2"/>
    <x v="3"/>
    <x v="0"/>
  </r>
  <r>
    <x v="4835"/>
    <x v="107"/>
    <s v="CUS97982"/>
    <x v="5"/>
    <x v="5"/>
    <x v="1"/>
    <x v="0"/>
    <x v="561"/>
    <n v="2"/>
    <x v="25"/>
    <n v="14"/>
    <x v="0"/>
    <x v="2"/>
    <x v="1"/>
  </r>
  <r>
    <x v="4836"/>
    <x v="81"/>
    <s v="CUS18632"/>
    <x v="2"/>
    <x v="6"/>
    <x v="1"/>
    <x v="0"/>
    <x v="465"/>
    <n v="4"/>
    <x v="35"/>
    <n v="12"/>
    <x v="4"/>
    <x v="3"/>
    <x v="2"/>
  </r>
  <r>
    <x v="4837"/>
    <x v="107"/>
    <s v="CUS46012"/>
    <x v="0"/>
    <x v="9"/>
    <x v="0"/>
    <x v="0"/>
    <x v="466"/>
    <n v="1"/>
    <x v="9"/>
    <n v="4"/>
    <x v="3"/>
    <x v="3"/>
    <x v="0"/>
  </r>
  <r>
    <x v="4838"/>
    <x v="162"/>
    <s v="CUS75057"/>
    <x v="4"/>
    <x v="2"/>
    <x v="0"/>
    <x v="0"/>
    <x v="82"/>
    <n v="4"/>
    <x v="4"/>
    <n v="8"/>
    <x v="1"/>
    <x v="0"/>
    <x v="0"/>
  </r>
  <r>
    <x v="4839"/>
    <x v="67"/>
    <s v="CUS24352"/>
    <x v="2"/>
    <x v="1"/>
    <x v="1"/>
    <x v="1"/>
    <x v="744"/>
    <n v="4"/>
    <x v="38"/>
    <n v="4"/>
    <x v="2"/>
    <x v="3"/>
    <x v="0"/>
  </r>
  <r>
    <x v="4840"/>
    <x v="69"/>
    <s v="CUS59939"/>
    <x v="1"/>
    <x v="4"/>
    <x v="0"/>
    <x v="1"/>
    <x v="391"/>
    <n v="4"/>
    <x v="21"/>
    <n v="4"/>
    <x v="1"/>
    <x v="0"/>
    <x v="1"/>
  </r>
  <r>
    <x v="4841"/>
    <x v="143"/>
    <s v="CUS15606"/>
    <x v="0"/>
    <x v="6"/>
    <x v="0"/>
    <x v="0"/>
    <x v="648"/>
    <n v="3"/>
    <x v="26"/>
    <n v="15"/>
    <x v="1"/>
    <x v="1"/>
    <x v="2"/>
  </r>
  <r>
    <x v="4842"/>
    <x v="115"/>
    <s v="CUS62200"/>
    <x v="4"/>
    <x v="8"/>
    <x v="1"/>
    <x v="0"/>
    <x v="448"/>
    <n v="3"/>
    <x v="13"/>
    <n v="6"/>
    <x v="1"/>
    <x v="2"/>
    <x v="1"/>
  </r>
  <r>
    <x v="4843"/>
    <x v="84"/>
    <s v="CUS79392"/>
    <x v="2"/>
    <x v="1"/>
    <x v="1"/>
    <x v="0"/>
    <x v="725"/>
    <n v="3"/>
    <x v="35"/>
    <n v="15"/>
    <x v="0"/>
    <x v="2"/>
    <x v="1"/>
  </r>
  <r>
    <x v="4844"/>
    <x v="137"/>
    <s v="CUS54269"/>
    <x v="3"/>
    <x v="5"/>
    <x v="0"/>
    <x v="1"/>
    <x v="135"/>
    <n v="3"/>
    <x v="16"/>
    <n v="7"/>
    <x v="4"/>
    <x v="1"/>
    <x v="0"/>
  </r>
  <r>
    <x v="4845"/>
    <x v="94"/>
    <s v="CUS25428"/>
    <x v="5"/>
    <x v="5"/>
    <x v="1"/>
    <x v="1"/>
    <x v="417"/>
    <n v="2"/>
    <x v="20"/>
    <n v="10"/>
    <x v="3"/>
    <x v="2"/>
    <x v="0"/>
  </r>
  <r>
    <x v="4846"/>
    <x v="47"/>
    <s v="CUS95633"/>
    <x v="1"/>
    <x v="2"/>
    <x v="0"/>
    <x v="0"/>
    <x v="7"/>
    <n v="2"/>
    <x v="3"/>
    <n v="10"/>
    <x v="3"/>
    <x v="0"/>
    <x v="0"/>
  </r>
  <r>
    <x v="4847"/>
    <x v="104"/>
    <s v="CUS59031"/>
    <x v="3"/>
    <x v="4"/>
    <x v="1"/>
    <x v="0"/>
    <x v="413"/>
    <n v="2"/>
    <x v="30"/>
    <n v="10"/>
    <x v="1"/>
    <x v="3"/>
    <x v="2"/>
  </r>
  <r>
    <x v="4848"/>
    <x v="128"/>
    <s v="CUS30875"/>
    <x v="5"/>
    <x v="0"/>
    <x v="1"/>
    <x v="0"/>
    <x v="65"/>
    <n v="1"/>
    <x v="15"/>
    <n v="14"/>
    <x v="0"/>
    <x v="3"/>
    <x v="2"/>
  </r>
  <r>
    <x v="4849"/>
    <x v="142"/>
    <s v="CUS14686"/>
    <x v="5"/>
    <x v="6"/>
    <x v="0"/>
    <x v="0"/>
    <x v="689"/>
    <n v="1"/>
    <x v="19"/>
    <n v="3"/>
    <x v="1"/>
    <x v="3"/>
    <x v="0"/>
  </r>
  <r>
    <x v="4850"/>
    <x v="3"/>
    <s v="CUS41859"/>
    <x v="3"/>
    <x v="1"/>
    <x v="1"/>
    <x v="0"/>
    <x v="542"/>
    <n v="4"/>
    <x v="27"/>
    <n v="6"/>
    <x v="1"/>
    <x v="1"/>
    <x v="2"/>
  </r>
  <r>
    <x v="4851"/>
    <x v="122"/>
    <s v="CUS22040"/>
    <x v="4"/>
    <x v="4"/>
    <x v="1"/>
    <x v="0"/>
    <x v="229"/>
    <n v="2"/>
    <x v="0"/>
    <n v="12"/>
    <x v="4"/>
    <x v="1"/>
    <x v="0"/>
  </r>
  <r>
    <x v="4852"/>
    <x v="79"/>
    <s v="CUS26506"/>
    <x v="3"/>
    <x v="4"/>
    <x v="0"/>
    <x v="1"/>
    <x v="729"/>
    <n v="1"/>
    <x v="33"/>
    <n v="4"/>
    <x v="3"/>
    <x v="1"/>
    <x v="0"/>
  </r>
  <r>
    <x v="4853"/>
    <x v="62"/>
    <s v="CUS40956"/>
    <x v="0"/>
    <x v="8"/>
    <x v="1"/>
    <x v="0"/>
    <x v="15"/>
    <n v="2"/>
    <x v="19"/>
    <n v="4"/>
    <x v="0"/>
    <x v="2"/>
    <x v="2"/>
  </r>
  <r>
    <x v="4854"/>
    <x v="177"/>
    <s v="CUS11219"/>
    <x v="5"/>
    <x v="9"/>
    <x v="0"/>
    <x v="0"/>
    <x v="200"/>
    <n v="4"/>
    <x v="33"/>
    <n v="9"/>
    <x v="3"/>
    <x v="3"/>
    <x v="0"/>
  </r>
  <r>
    <x v="4855"/>
    <x v="67"/>
    <s v="CUS63913"/>
    <x v="1"/>
    <x v="5"/>
    <x v="1"/>
    <x v="0"/>
    <x v="370"/>
    <n v="2"/>
    <x v="38"/>
    <n v="11"/>
    <x v="4"/>
    <x v="1"/>
    <x v="0"/>
  </r>
  <r>
    <x v="4856"/>
    <x v="48"/>
    <s v="CUS67916"/>
    <x v="3"/>
    <x v="3"/>
    <x v="1"/>
    <x v="1"/>
    <x v="492"/>
    <n v="2"/>
    <x v="38"/>
    <n v="7"/>
    <x v="3"/>
    <x v="3"/>
    <x v="0"/>
  </r>
  <r>
    <x v="4857"/>
    <x v="97"/>
    <s v="CUS67115"/>
    <x v="3"/>
    <x v="4"/>
    <x v="0"/>
    <x v="1"/>
    <x v="598"/>
    <n v="2"/>
    <x v="30"/>
    <n v="12"/>
    <x v="3"/>
    <x v="3"/>
    <x v="2"/>
  </r>
  <r>
    <x v="4858"/>
    <x v="177"/>
    <s v="CUS60753"/>
    <x v="5"/>
    <x v="8"/>
    <x v="1"/>
    <x v="0"/>
    <x v="638"/>
    <n v="4"/>
    <x v="0"/>
    <n v="11"/>
    <x v="0"/>
    <x v="0"/>
    <x v="0"/>
  </r>
  <r>
    <x v="4859"/>
    <x v="157"/>
    <s v="CUS87782"/>
    <x v="0"/>
    <x v="5"/>
    <x v="0"/>
    <x v="0"/>
    <x v="186"/>
    <n v="1"/>
    <x v="33"/>
    <n v="4"/>
    <x v="0"/>
    <x v="1"/>
    <x v="0"/>
  </r>
  <r>
    <x v="4860"/>
    <x v="183"/>
    <s v="CUS12190"/>
    <x v="1"/>
    <x v="7"/>
    <x v="0"/>
    <x v="1"/>
    <x v="325"/>
    <n v="3"/>
    <x v="30"/>
    <n v="3"/>
    <x v="3"/>
    <x v="0"/>
    <x v="2"/>
  </r>
  <r>
    <x v="4861"/>
    <x v="103"/>
    <s v="CUS32896"/>
    <x v="5"/>
    <x v="9"/>
    <x v="1"/>
    <x v="1"/>
    <x v="627"/>
    <n v="2"/>
    <x v="31"/>
    <n v="15"/>
    <x v="2"/>
    <x v="1"/>
    <x v="2"/>
  </r>
  <r>
    <x v="4862"/>
    <x v="44"/>
    <s v="CUS12170"/>
    <x v="3"/>
    <x v="6"/>
    <x v="1"/>
    <x v="1"/>
    <x v="98"/>
    <n v="2"/>
    <x v="29"/>
    <n v="10"/>
    <x v="0"/>
    <x v="3"/>
    <x v="2"/>
  </r>
  <r>
    <x v="4863"/>
    <x v="141"/>
    <s v="CUS70825"/>
    <x v="2"/>
    <x v="8"/>
    <x v="1"/>
    <x v="1"/>
    <x v="295"/>
    <n v="3"/>
    <x v="27"/>
    <n v="12"/>
    <x v="2"/>
    <x v="0"/>
    <x v="2"/>
  </r>
  <r>
    <x v="4864"/>
    <x v="156"/>
    <s v="CUS73417"/>
    <x v="2"/>
    <x v="6"/>
    <x v="0"/>
    <x v="1"/>
    <x v="774"/>
    <n v="4"/>
    <x v="24"/>
    <n v="9"/>
    <x v="2"/>
    <x v="2"/>
    <x v="1"/>
  </r>
  <r>
    <x v="4865"/>
    <x v="15"/>
    <s v="CUS92421"/>
    <x v="5"/>
    <x v="6"/>
    <x v="1"/>
    <x v="0"/>
    <x v="63"/>
    <n v="2"/>
    <x v="35"/>
    <n v="6"/>
    <x v="2"/>
    <x v="3"/>
    <x v="2"/>
  </r>
  <r>
    <x v="4866"/>
    <x v="28"/>
    <s v="CUS78604"/>
    <x v="4"/>
    <x v="5"/>
    <x v="1"/>
    <x v="1"/>
    <x v="719"/>
    <n v="1"/>
    <x v="26"/>
    <n v="6"/>
    <x v="1"/>
    <x v="0"/>
    <x v="1"/>
  </r>
  <r>
    <x v="4867"/>
    <x v="8"/>
    <s v="CUS32945"/>
    <x v="5"/>
    <x v="4"/>
    <x v="0"/>
    <x v="0"/>
    <x v="262"/>
    <n v="2"/>
    <x v="16"/>
    <n v="8"/>
    <x v="3"/>
    <x v="1"/>
    <x v="0"/>
  </r>
  <r>
    <x v="4868"/>
    <x v="165"/>
    <s v="CUS78383"/>
    <x v="3"/>
    <x v="5"/>
    <x v="0"/>
    <x v="1"/>
    <x v="139"/>
    <n v="3"/>
    <x v="11"/>
    <n v="3"/>
    <x v="2"/>
    <x v="1"/>
    <x v="0"/>
  </r>
  <r>
    <x v="4869"/>
    <x v="177"/>
    <s v="CUS91222"/>
    <x v="5"/>
    <x v="4"/>
    <x v="1"/>
    <x v="1"/>
    <x v="10"/>
    <n v="1"/>
    <x v="1"/>
    <n v="14"/>
    <x v="3"/>
    <x v="1"/>
    <x v="0"/>
  </r>
  <r>
    <x v="4870"/>
    <x v="153"/>
    <s v="CUS18128"/>
    <x v="3"/>
    <x v="7"/>
    <x v="1"/>
    <x v="1"/>
    <x v="66"/>
    <n v="3"/>
    <x v="0"/>
    <n v="8"/>
    <x v="1"/>
    <x v="0"/>
    <x v="2"/>
  </r>
  <r>
    <x v="4871"/>
    <x v="71"/>
    <s v="CUS63703"/>
    <x v="5"/>
    <x v="9"/>
    <x v="1"/>
    <x v="0"/>
    <x v="757"/>
    <n v="1"/>
    <x v="17"/>
    <n v="8"/>
    <x v="4"/>
    <x v="0"/>
    <x v="1"/>
  </r>
  <r>
    <x v="4872"/>
    <x v="134"/>
    <s v="CUS27391"/>
    <x v="2"/>
    <x v="9"/>
    <x v="1"/>
    <x v="1"/>
    <x v="251"/>
    <n v="3"/>
    <x v="15"/>
    <n v="14"/>
    <x v="1"/>
    <x v="2"/>
    <x v="0"/>
  </r>
  <r>
    <x v="4873"/>
    <x v="171"/>
    <s v="CUS73457"/>
    <x v="3"/>
    <x v="3"/>
    <x v="0"/>
    <x v="1"/>
    <x v="33"/>
    <n v="3"/>
    <x v="12"/>
    <n v="10"/>
    <x v="3"/>
    <x v="2"/>
    <x v="0"/>
  </r>
  <r>
    <x v="4874"/>
    <x v="30"/>
    <s v="CUS48484"/>
    <x v="5"/>
    <x v="2"/>
    <x v="1"/>
    <x v="1"/>
    <x v="510"/>
    <n v="1"/>
    <x v="19"/>
    <n v="7"/>
    <x v="3"/>
    <x v="2"/>
    <x v="0"/>
  </r>
  <r>
    <x v="4875"/>
    <x v="71"/>
    <s v="CUS98406"/>
    <x v="3"/>
    <x v="3"/>
    <x v="1"/>
    <x v="0"/>
    <x v="763"/>
    <n v="2"/>
    <x v="24"/>
    <n v="6"/>
    <x v="4"/>
    <x v="0"/>
    <x v="1"/>
  </r>
  <r>
    <x v="4876"/>
    <x v="3"/>
    <s v="CUS27185"/>
    <x v="3"/>
    <x v="0"/>
    <x v="0"/>
    <x v="1"/>
    <x v="747"/>
    <n v="1"/>
    <x v="0"/>
    <n v="9"/>
    <x v="2"/>
    <x v="3"/>
    <x v="0"/>
  </r>
  <r>
    <x v="4877"/>
    <x v="56"/>
    <s v="CUS95252"/>
    <x v="2"/>
    <x v="3"/>
    <x v="0"/>
    <x v="1"/>
    <x v="149"/>
    <n v="1"/>
    <x v="23"/>
    <n v="15"/>
    <x v="3"/>
    <x v="3"/>
    <x v="0"/>
  </r>
  <r>
    <x v="4878"/>
    <x v="57"/>
    <s v="CUS36217"/>
    <x v="2"/>
    <x v="9"/>
    <x v="0"/>
    <x v="1"/>
    <x v="761"/>
    <n v="1"/>
    <x v="39"/>
    <n v="4"/>
    <x v="1"/>
    <x v="2"/>
    <x v="0"/>
  </r>
  <r>
    <x v="4879"/>
    <x v="117"/>
    <s v="CUS96704"/>
    <x v="5"/>
    <x v="1"/>
    <x v="0"/>
    <x v="1"/>
    <x v="570"/>
    <n v="4"/>
    <x v="5"/>
    <n v="4"/>
    <x v="0"/>
    <x v="1"/>
    <x v="0"/>
  </r>
  <r>
    <x v="4880"/>
    <x v="123"/>
    <s v="CUS68816"/>
    <x v="4"/>
    <x v="2"/>
    <x v="0"/>
    <x v="1"/>
    <x v="333"/>
    <n v="3"/>
    <x v="21"/>
    <n v="7"/>
    <x v="3"/>
    <x v="0"/>
    <x v="0"/>
  </r>
  <r>
    <x v="4881"/>
    <x v="34"/>
    <s v="CUS20328"/>
    <x v="0"/>
    <x v="6"/>
    <x v="0"/>
    <x v="1"/>
    <x v="274"/>
    <n v="1"/>
    <x v="36"/>
    <n v="10"/>
    <x v="0"/>
    <x v="2"/>
    <x v="2"/>
  </r>
  <r>
    <x v="4882"/>
    <x v="34"/>
    <s v="CUS14053"/>
    <x v="5"/>
    <x v="3"/>
    <x v="1"/>
    <x v="0"/>
    <x v="709"/>
    <n v="2"/>
    <x v="19"/>
    <n v="11"/>
    <x v="2"/>
    <x v="3"/>
    <x v="0"/>
  </r>
  <r>
    <x v="4883"/>
    <x v="166"/>
    <s v="CUS74545"/>
    <x v="0"/>
    <x v="4"/>
    <x v="0"/>
    <x v="1"/>
    <x v="713"/>
    <n v="2"/>
    <x v="36"/>
    <n v="4"/>
    <x v="1"/>
    <x v="1"/>
    <x v="0"/>
  </r>
  <r>
    <x v="4884"/>
    <x v="167"/>
    <s v="CUS89289"/>
    <x v="5"/>
    <x v="4"/>
    <x v="0"/>
    <x v="1"/>
    <x v="726"/>
    <n v="3"/>
    <x v="31"/>
    <n v="9"/>
    <x v="4"/>
    <x v="2"/>
    <x v="2"/>
  </r>
  <r>
    <x v="4885"/>
    <x v="129"/>
    <s v="CUS69750"/>
    <x v="2"/>
    <x v="3"/>
    <x v="0"/>
    <x v="0"/>
    <x v="659"/>
    <n v="4"/>
    <x v="3"/>
    <n v="6"/>
    <x v="0"/>
    <x v="2"/>
    <x v="0"/>
  </r>
  <r>
    <x v="4886"/>
    <x v="137"/>
    <s v="CUS70972"/>
    <x v="5"/>
    <x v="8"/>
    <x v="0"/>
    <x v="1"/>
    <x v="521"/>
    <n v="1"/>
    <x v="20"/>
    <n v="9"/>
    <x v="3"/>
    <x v="1"/>
    <x v="1"/>
  </r>
  <r>
    <x v="4887"/>
    <x v="182"/>
    <s v="CUS98110"/>
    <x v="1"/>
    <x v="3"/>
    <x v="1"/>
    <x v="0"/>
    <x v="685"/>
    <n v="3"/>
    <x v="13"/>
    <n v="9"/>
    <x v="1"/>
    <x v="1"/>
    <x v="0"/>
  </r>
  <r>
    <x v="4888"/>
    <x v="98"/>
    <s v="CUS34293"/>
    <x v="2"/>
    <x v="3"/>
    <x v="1"/>
    <x v="0"/>
    <x v="456"/>
    <n v="3"/>
    <x v="33"/>
    <n v="14"/>
    <x v="0"/>
    <x v="2"/>
    <x v="2"/>
  </r>
  <r>
    <x v="4889"/>
    <x v="131"/>
    <s v="CUS55985"/>
    <x v="2"/>
    <x v="7"/>
    <x v="1"/>
    <x v="0"/>
    <x v="770"/>
    <n v="4"/>
    <x v="17"/>
    <n v="13"/>
    <x v="0"/>
    <x v="2"/>
    <x v="2"/>
  </r>
  <r>
    <x v="4890"/>
    <x v="144"/>
    <s v="CUS78656"/>
    <x v="1"/>
    <x v="0"/>
    <x v="0"/>
    <x v="1"/>
    <x v="626"/>
    <n v="4"/>
    <x v="18"/>
    <n v="7"/>
    <x v="3"/>
    <x v="3"/>
    <x v="2"/>
  </r>
  <r>
    <x v="4891"/>
    <x v="168"/>
    <s v="CUS38376"/>
    <x v="3"/>
    <x v="3"/>
    <x v="0"/>
    <x v="1"/>
    <x v="713"/>
    <n v="2"/>
    <x v="25"/>
    <n v="4"/>
    <x v="2"/>
    <x v="3"/>
    <x v="0"/>
  </r>
  <r>
    <x v="4892"/>
    <x v="161"/>
    <s v="CUS34755"/>
    <x v="1"/>
    <x v="4"/>
    <x v="0"/>
    <x v="1"/>
    <x v="541"/>
    <n v="3"/>
    <x v="8"/>
    <n v="6"/>
    <x v="2"/>
    <x v="0"/>
    <x v="0"/>
  </r>
  <r>
    <x v="4893"/>
    <x v="98"/>
    <s v="CUS28407"/>
    <x v="5"/>
    <x v="6"/>
    <x v="0"/>
    <x v="1"/>
    <x v="690"/>
    <n v="3"/>
    <x v="5"/>
    <n v="9"/>
    <x v="4"/>
    <x v="2"/>
    <x v="0"/>
  </r>
  <r>
    <x v="4894"/>
    <x v="12"/>
    <s v="CUS82833"/>
    <x v="3"/>
    <x v="7"/>
    <x v="0"/>
    <x v="1"/>
    <x v="256"/>
    <n v="1"/>
    <x v="0"/>
    <n v="9"/>
    <x v="4"/>
    <x v="3"/>
    <x v="2"/>
  </r>
  <r>
    <x v="4895"/>
    <x v="70"/>
    <s v="CUS96907"/>
    <x v="2"/>
    <x v="8"/>
    <x v="1"/>
    <x v="0"/>
    <x v="479"/>
    <n v="1"/>
    <x v="35"/>
    <n v="3"/>
    <x v="4"/>
    <x v="3"/>
    <x v="0"/>
  </r>
  <r>
    <x v="4896"/>
    <x v="128"/>
    <s v="CUS87670"/>
    <x v="5"/>
    <x v="3"/>
    <x v="1"/>
    <x v="0"/>
    <x v="582"/>
    <n v="3"/>
    <x v="36"/>
    <n v="9"/>
    <x v="0"/>
    <x v="3"/>
    <x v="0"/>
  </r>
  <r>
    <x v="4897"/>
    <x v="54"/>
    <s v="CUS16395"/>
    <x v="0"/>
    <x v="4"/>
    <x v="1"/>
    <x v="1"/>
    <x v="283"/>
    <n v="4"/>
    <x v="29"/>
    <n v="4"/>
    <x v="3"/>
    <x v="1"/>
    <x v="0"/>
  </r>
  <r>
    <x v="4898"/>
    <x v="179"/>
    <s v="CUS22899"/>
    <x v="1"/>
    <x v="7"/>
    <x v="1"/>
    <x v="0"/>
    <x v="63"/>
    <n v="1"/>
    <x v="9"/>
    <n v="3"/>
    <x v="4"/>
    <x v="3"/>
    <x v="1"/>
  </r>
  <r>
    <x v="4899"/>
    <x v="18"/>
    <s v="CUS87277"/>
    <x v="0"/>
    <x v="6"/>
    <x v="1"/>
    <x v="1"/>
    <x v="672"/>
    <n v="3"/>
    <x v="18"/>
    <n v="12"/>
    <x v="4"/>
    <x v="3"/>
    <x v="0"/>
  </r>
  <r>
    <x v="4900"/>
    <x v="155"/>
    <s v="CUS34483"/>
    <x v="2"/>
    <x v="8"/>
    <x v="0"/>
    <x v="0"/>
    <x v="696"/>
    <n v="1"/>
    <x v="12"/>
    <n v="10"/>
    <x v="4"/>
    <x v="1"/>
    <x v="1"/>
  </r>
  <r>
    <x v="4901"/>
    <x v="125"/>
    <s v="CUS98317"/>
    <x v="0"/>
    <x v="2"/>
    <x v="0"/>
    <x v="1"/>
    <x v="102"/>
    <n v="4"/>
    <x v="14"/>
    <n v="11"/>
    <x v="3"/>
    <x v="2"/>
    <x v="0"/>
  </r>
  <r>
    <x v="4902"/>
    <x v="24"/>
    <s v="CUS57894"/>
    <x v="5"/>
    <x v="3"/>
    <x v="0"/>
    <x v="1"/>
    <x v="596"/>
    <n v="2"/>
    <x v="29"/>
    <n v="4"/>
    <x v="4"/>
    <x v="1"/>
    <x v="2"/>
  </r>
  <r>
    <x v="4903"/>
    <x v="85"/>
    <s v="CUS80077"/>
    <x v="2"/>
    <x v="3"/>
    <x v="0"/>
    <x v="0"/>
    <x v="485"/>
    <n v="1"/>
    <x v="27"/>
    <n v="10"/>
    <x v="1"/>
    <x v="3"/>
    <x v="0"/>
  </r>
  <r>
    <x v="4904"/>
    <x v="170"/>
    <s v="CUS23332"/>
    <x v="2"/>
    <x v="8"/>
    <x v="1"/>
    <x v="1"/>
    <x v="658"/>
    <n v="3"/>
    <x v="22"/>
    <n v="8"/>
    <x v="2"/>
    <x v="3"/>
    <x v="1"/>
  </r>
  <r>
    <x v="4905"/>
    <x v="111"/>
    <s v="CUS55190"/>
    <x v="5"/>
    <x v="5"/>
    <x v="1"/>
    <x v="0"/>
    <x v="694"/>
    <n v="3"/>
    <x v="28"/>
    <n v="8"/>
    <x v="1"/>
    <x v="0"/>
    <x v="0"/>
  </r>
  <r>
    <x v="4906"/>
    <x v="33"/>
    <s v="CUS82011"/>
    <x v="5"/>
    <x v="4"/>
    <x v="0"/>
    <x v="1"/>
    <x v="490"/>
    <n v="3"/>
    <x v="14"/>
    <n v="11"/>
    <x v="4"/>
    <x v="2"/>
    <x v="1"/>
  </r>
  <r>
    <x v="4907"/>
    <x v="172"/>
    <s v="CUS15755"/>
    <x v="4"/>
    <x v="5"/>
    <x v="0"/>
    <x v="1"/>
    <x v="707"/>
    <n v="4"/>
    <x v="5"/>
    <n v="14"/>
    <x v="2"/>
    <x v="2"/>
    <x v="0"/>
  </r>
  <r>
    <x v="4908"/>
    <x v="58"/>
    <s v="CUS11326"/>
    <x v="1"/>
    <x v="0"/>
    <x v="0"/>
    <x v="1"/>
    <x v="398"/>
    <n v="2"/>
    <x v="7"/>
    <n v="8"/>
    <x v="0"/>
    <x v="2"/>
    <x v="2"/>
  </r>
  <r>
    <x v="4909"/>
    <x v="125"/>
    <s v="CUS76798"/>
    <x v="4"/>
    <x v="8"/>
    <x v="1"/>
    <x v="0"/>
    <x v="418"/>
    <n v="3"/>
    <x v="9"/>
    <n v="13"/>
    <x v="2"/>
    <x v="1"/>
    <x v="0"/>
  </r>
  <r>
    <x v="4910"/>
    <x v="81"/>
    <s v="CUS75960"/>
    <x v="5"/>
    <x v="6"/>
    <x v="0"/>
    <x v="1"/>
    <x v="318"/>
    <n v="2"/>
    <x v="35"/>
    <n v="9"/>
    <x v="4"/>
    <x v="1"/>
    <x v="1"/>
  </r>
  <r>
    <x v="4911"/>
    <x v="22"/>
    <s v="CUS43482"/>
    <x v="2"/>
    <x v="5"/>
    <x v="1"/>
    <x v="0"/>
    <x v="738"/>
    <n v="1"/>
    <x v="33"/>
    <n v="4"/>
    <x v="4"/>
    <x v="1"/>
    <x v="0"/>
  </r>
  <r>
    <x v="4912"/>
    <x v="110"/>
    <s v="CUS98134"/>
    <x v="4"/>
    <x v="0"/>
    <x v="1"/>
    <x v="1"/>
    <x v="23"/>
    <n v="4"/>
    <x v="2"/>
    <n v="8"/>
    <x v="3"/>
    <x v="1"/>
    <x v="1"/>
  </r>
  <r>
    <x v="4913"/>
    <x v="121"/>
    <s v="CUS44670"/>
    <x v="4"/>
    <x v="4"/>
    <x v="1"/>
    <x v="0"/>
    <x v="252"/>
    <n v="4"/>
    <x v="9"/>
    <n v="9"/>
    <x v="0"/>
    <x v="2"/>
    <x v="0"/>
  </r>
  <r>
    <x v="4914"/>
    <x v="61"/>
    <s v="CUS86894"/>
    <x v="5"/>
    <x v="7"/>
    <x v="0"/>
    <x v="0"/>
    <x v="483"/>
    <n v="1"/>
    <x v="31"/>
    <n v="12"/>
    <x v="1"/>
    <x v="1"/>
    <x v="2"/>
  </r>
  <r>
    <x v="4915"/>
    <x v="171"/>
    <s v="CUS48224"/>
    <x v="1"/>
    <x v="0"/>
    <x v="0"/>
    <x v="0"/>
    <x v="735"/>
    <n v="4"/>
    <x v="22"/>
    <n v="7"/>
    <x v="4"/>
    <x v="0"/>
    <x v="1"/>
  </r>
  <r>
    <x v="4916"/>
    <x v="89"/>
    <s v="CUS80575"/>
    <x v="3"/>
    <x v="9"/>
    <x v="0"/>
    <x v="0"/>
    <x v="529"/>
    <n v="2"/>
    <x v="31"/>
    <n v="10"/>
    <x v="0"/>
    <x v="3"/>
    <x v="1"/>
  </r>
  <r>
    <x v="4917"/>
    <x v="22"/>
    <s v="CUS75300"/>
    <x v="1"/>
    <x v="8"/>
    <x v="0"/>
    <x v="0"/>
    <x v="669"/>
    <n v="4"/>
    <x v="1"/>
    <n v="4"/>
    <x v="4"/>
    <x v="0"/>
    <x v="2"/>
  </r>
  <r>
    <x v="4918"/>
    <x v="54"/>
    <s v="CUS18337"/>
    <x v="5"/>
    <x v="8"/>
    <x v="1"/>
    <x v="0"/>
    <x v="128"/>
    <n v="2"/>
    <x v="18"/>
    <n v="9"/>
    <x v="4"/>
    <x v="2"/>
    <x v="0"/>
  </r>
  <r>
    <x v="4919"/>
    <x v="55"/>
    <s v="CUS38057"/>
    <x v="1"/>
    <x v="8"/>
    <x v="0"/>
    <x v="1"/>
    <x v="450"/>
    <n v="3"/>
    <x v="17"/>
    <n v="3"/>
    <x v="4"/>
    <x v="0"/>
    <x v="0"/>
  </r>
  <r>
    <x v="4920"/>
    <x v="22"/>
    <s v="CUS18377"/>
    <x v="3"/>
    <x v="0"/>
    <x v="1"/>
    <x v="0"/>
    <x v="60"/>
    <n v="1"/>
    <x v="35"/>
    <n v="4"/>
    <x v="3"/>
    <x v="2"/>
    <x v="0"/>
  </r>
  <r>
    <x v="4921"/>
    <x v="129"/>
    <s v="CUS32973"/>
    <x v="3"/>
    <x v="6"/>
    <x v="0"/>
    <x v="0"/>
    <x v="8"/>
    <n v="3"/>
    <x v="33"/>
    <n v="11"/>
    <x v="4"/>
    <x v="3"/>
    <x v="0"/>
  </r>
  <r>
    <x v="4922"/>
    <x v="101"/>
    <s v="CUS53487"/>
    <x v="1"/>
    <x v="1"/>
    <x v="1"/>
    <x v="1"/>
    <x v="138"/>
    <n v="1"/>
    <x v="11"/>
    <n v="4"/>
    <x v="2"/>
    <x v="3"/>
    <x v="1"/>
  </r>
  <r>
    <x v="4923"/>
    <x v="95"/>
    <s v="CUS68736"/>
    <x v="5"/>
    <x v="1"/>
    <x v="1"/>
    <x v="1"/>
    <x v="238"/>
    <n v="1"/>
    <x v="32"/>
    <n v="9"/>
    <x v="4"/>
    <x v="1"/>
    <x v="0"/>
  </r>
  <r>
    <x v="4924"/>
    <x v="19"/>
    <s v="CUS19508"/>
    <x v="0"/>
    <x v="4"/>
    <x v="1"/>
    <x v="0"/>
    <x v="643"/>
    <n v="3"/>
    <x v="18"/>
    <n v="9"/>
    <x v="4"/>
    <x v="2"/>
    <x v="0"/>
  </r>
  <r>
    <x v="4925"/>
    <x v="5"/>
    <s v="CUS87160"/>
    <x v="3"/>
    <x v="3"/>
    <x v="0"/>
    <x v="1"/>
    <x v="532"/>
    <n v="1"/>
    <x v="0"/>
    <n v="14"/>
    <x v="1"/>
    <x v="0"/>
    <x v="1"/>
  </r>
  <r>
    <x v="4926"/>
    <x v="36"/>
    <s v="CUS25383"/>
    <x v="3"/>
    <x v="0"/>
    <x v="0"/>
    <x v="0"/>
    <x v="664"/>
    <n v="3"/>
    <x v="26"/>
    <n v="7"/>
    <x v="2"/>
    <x v="2"/>
    <x v="0"/>
  </r>
  <r>
    <x v="4927"/>
    <x v="26"/>
    <s v="CUS19529"/>
    <x v="4"/>
    <x v="0"/>
    <x v="1"/>
    <x v="0"/>
    <x v="770"/>
    <n v="2"/>
    <x v="33"/>
    <n v="4"/>
    <x v="1"/>
    <x v="3"/>
    <x v="1"/>
  </r>
  <r>
    <x v="4928"/>
    <x v="93"/>
    <s v="CUS73522"/>
    <x v="1"/>
    <x v="8"/>
    <x v="1"/>
    <x v="1"/>
    <x v="407"/>
    <n v="3"/>
    <x v="2"/>
    <n v="8"/>
    <x v="4"/>
    <x v="0"/>
    <x v="0"/>
  </r>
  <r>
    <x v="4929"/>
    <x v="74"/>
    <s v="CUS65411"/>
    <x v="5"/>
    <x v="2"/>
    <x v="1"/>
    <x v="0"/>
    <x v="275"/>
    <n v="4"/>
    <x v="1"/>
    <n v="14"/>
    <x v="4"/>
    <x v="0"/>
    <x v="0"/>
  </r>
  <r>
    <x v="4930"/>
    <x v="8"/>
    <s v="CUS41133"/>
    <x v="0"/>
    <x v="3"/>
    <x v="1"/>
    <x v="0"/>
    <x v="433"/>
    <n v="3"/>
    <x v="7"/>
    <n v="3"/>
    <x v="1"/>
    <x v="1"/>
    <x v="0"/>
  </r>
  <r>
    <x v="4931"/>
    <x v="25"/>
    <s v="CUS76760"/>
    <x v="4"/>
    <x v="7"/>
    <x v="1"/>
    <x v="0"/>
    <x v="31"/>
    <n v="4"/>
    <x v="21"/>
    <n v="11"/>
    <x v="3"/>
    <x v="1"/>
    <x v="1"/>
  </r>
  <r>
    <x v="4932"/>
    <x v="100"/>
    <s v="CUS19364"/>
    <x v="0"/>
    <x v="4"/>
    <x v="0"/>
    <x v="0"/>
    <x v="599"/>
    <n v="3"/>
    <x v="6"/>
    <n v="3"/>
    <x v="2"/>
    <x v="1"/>
    <x v="0"/>
  </r>
  <r>
    <x v="4933"/>
    <x v="55"/>
    <s v="CUS85916"/>
    <x v="2"/>
    <x v="1"/>
    <x v="0"/>
    <x v="1"/>
    <x v="94"/>
    <n v="2"/>
    <x v="0"/>
    <n v="10"/>
    <x v="0"/>
    <x v="2"/>
    <x v="0"/>
  </r>
  <r>
    <x v="4934"/>
    <x v="36"/>
    <s v="CUS25226"/>
    <x v="5"/>
    <x v="4"/>
    <x v="1"/>
    <x v="1"/>
    <x v="725"/>
    <n v="2"/>
    <x v="29"/>
    <n v="4"/>
    <x v="1"/>
    <x v="1"/>
    <x v="0"/>
  </r>
  <r>
    <x v="4935"/>
    <x v="91"/>
    <s v="CUS34016"/>
    <x v="1"/>
    <x v="2"/>
    <x v="1"/>
    <x v="0"/>
    <x v="391"/>
    <n v="2"/>
    <x v="28"/>
    <n v="12"/>
    <x v="2"/>
    <x v="1"/>
    <x v="0"/>
  </r>
  <r>
    <x v="4936"/>
    <x v="172"/>
    <s v="CUS31398"/>
    <x v="4"/>
    <x v="4"/>
    <x v="1"/>
    <x v="1"/>
    <x v="370"/>
    <n v="4"/>
    <x v="18"/>
    <n v="10"/>
    <x v="2"/>
    <x v="2"/>
    <x v="2"/>
  </r>
  <r>
    <x v="4937"/>
    <x v="149"/>
    <s v="CUS15642"/>
    <x v="4"/>
    <x v="3"/>
    <x v="0"/>
    <x v="1"/>
    <x v="709"/>
    <n v="3"/>
    <x v="24"/>
    <n v="10"/>
    <x v="1"/>
    <x v="2"/>
    <x v="0"/>
  </r>
  <r>
    <x v="4938"/>
    <x v="180"/>
    <s v="CUS75260"/>
    <x v="0"/>
    <x v="8"/>
    <x v="1"/>
    <x v="0"/>
    <x v="579"/>
    <n v="1"/>
    <x v="2"/>
    <n v="12"/>
    <x v="0"/>
    <x v="0"/>
    <x v="1"/>
  </r>
  <r>
    <x v="4939"/>
    <x v="16"/>
    <s v="CUS17720"/>
    <x v="5"/>
    <x v="2"/>
    <x v="0"/>
    <x v="1"/>
    <x v="616"/>
    <n v="3"/>
    <x v="8"/>
    <n v="3"/>
    <x v="4"/>
    <x v="3"/>
    <x v="0"/>
  </r>
  <r>
    <x v="4940"/>
    <x v="80"/>
    <s v="CUS55300"/>
    <x v="5"/>
    <x v="1"/>
    <x v="1"/>
    <x v="1"/>
    <x v="358"/>
    <n v="1"/>
    <x v="21"/>
    <n v="15"/>
    <x v="3"/>
    <x v="0"/>
    <x v="0"/>
  </r>
  <r>
    <x v="4941"/>
    <x v="175"/>
    <s v="CUS93501"/>
    <x v="5"/>
    <x v="3"/>
    <x v="0"/>
    <x v="1"/>
    <x v="17"/>
    <n v="2"/>
    <x v="19"/>
    <n v="11"/>
    <x v="3"/>
    <x v="0"/>
    <x v="1"/>
  </r>
  <r>
    <x v="4942"/>
    <x v="68"/>
    <s v="CUS56152"/>
    <x v="2"/>
    <x v="3"/>
    <x v="1"/>
    <x v="1"/>
    <x v="766"/>
    <n v="2"/>
    <x v="27"/>
    <n v="12"/>
    <x v="0"/>
    <x v="3"/>
    <x v="0"/>
  </r>
  <r>
    <x v="4943"/>
    <x v="90"/>
    <s v="CUS43026"/>
    <x v="5"/>
    <x v="1"/>
    <x v="1"/>
    <x v="1"/>
    <x v="10"/>
    <n v="2"/>
    <x v="7"/>
    <n v="9"/>
    <x v="0"/>
    <x v="0"/>
    <x v="0"/>
  </r>
  <r>
    <x v="4944"/>
    <x v="70"/>
    <s v="CUS56045"/>
    <x v="3"/>
    <x v="2"/>
    <x v="1"/>
    <x v="0"/>
    <x v="214"/>
    <n v="2"/>
    <x v="40"/>
    <n v="3"/>
    <x v="4"/>
    <x v="0"/>
    <x v="1"/>
  </r>
  <r>
    <x v="4945"/>
    <x v="123"/>
    <s v="CUS46316"/>
    <x v="5"/>
    <x v="2"/>
    <x v="1"/>
    <x v="1"/>
    <x v="266"/>
    <n v="1"/>
    <x v="20"/>
    <n v="7"/>
    <x v="0"/>
    <x v="2"/>
    <x v="1"/>
  </r>
  <r>
    <x v="4946"/>
    <x v="175"/>
    <s v="CUS21713"/>
    <x v="3"/>
    <x v="6"/>
    <x v="0"/>
    <x v="1"/>
    <x v="479"/>
    <n v="4"/>
    <x v="27"/>
    <n v="6"/>
    <x v="4"/>
    <x v="2"/>
    <x v="0"/>
  </r>
  <r>
    <x v="4947"/>
    <x v="177"/>
    <s v="CUS78362"/>
    <x v="3"/>
    <x v="3"/>
    <x v="0"/>
    <x v="0"/>
    <x v="179"/>
    <n v="2"/>
    <x v="18"/>
    <n v="12"/>
    <x v="4"/>
    <x v="1"/>
    <x v="2"/>
  </r>
  <r>
    <x v="4948"/>
    <x v="74"/>
    <s v="CUS49908"/>
    <x v="0"/>
    <x v="8"/>
    <x v="0"/>
    <x v="0"/>
    <x v="168"/>
    <n v="3"/>
    <x v="15"/>
    <n v="14"/>
    <x v="2"/>
    <x v="2"/>
    <x v="0"/>
  </r>
  <r>
    <x v="4949"/>
    <x v="41"/>
    <s v="CUS42615"/>
    <x v="3"/>
    <x v="2"/>
    <x v="0"/>
    <x v="0"/>
    <x v="275"/>
    <n v="2"/>
    <x v="25"/>
    <n v="9"/>
    <x v="3"/>
    <x v="1"/>
    <x v="0"/>
  </r>
  <r>
    <x v="4950"/>
    <x v="166"/>
    <s v="CUS67237"/>
    <x v="2"/>
    <x v="1"/>
    <x v="1"/>
    <x v="0"/>
    <x v="228"/>
    <n v="3"/>
    <x v="16"/>
    <n v="11"/>
    <x v="4"/>
    <x v="2"/>
    <x v="0"/>
  </r>
  <r>
    <x v="4951"/>
    <x v="53"/>
    <s v="CUS53164"/>
    <x v="3"/>
    <x v="1"/>
    <x v="1"/>
    <x v="1"/>
    <x v="621"/>
    <n v="2"/>
    <x v="3"/>
    <n v="3"/>
    <x v="4"/>
    <x v="2"/>
    <x v="0"/>
  </r>
  <r>
    <x v="4952"/>
    <x v="65"/>
    <s v="CUS57348"/>
    <x v="5"/>
    <x v="2"/>
    <x v="1"/>
    <x v="0"/>
    <x v="486"/>
    <n v="2"/>
    <x v="17"/>
    <n v="15"/>
    <x v="2"/>
    <x v="2"/>
    <x v="1"/>
  </r>
  <r>
    <x v="4953"/>
    <x v="68"/>
    <s v="CUS89000"/>
    <x v="0"/>
    <x v="1"/>
    <x v="1"/>
    <x v="0"/>
    <x v="251"/>
    <n v="1"/>
    <x v="5"/>
    <n v="5"/>
    <x v="0"/>
    <x v="2"/>
    <x v="0"/>
  </r>
  <r>
    <x v="4954"/>
    <x v="6"/>
    <s v="CUS14047"/>
    <x v="4"/>
    <x v="6"/>
    <x v="1"/>
    <x v="0"/>
    <x v="63"/>
    <n v="3"/>
    <x v="28"/>
    <n v="12"/>
    <x v="0"/>
    <x v="3"/>
    <x v="1"/>
  </r>
  <r>
    <x v="4955"/>
    <x v="52"/>
    <s v="CUS71892"/>
    <x v="5"/>
    <x v="0"/>
    <x v="0"/>
    <x v="1"/>
    <x v="401"/>
    <n v="2"/>
    <x v="36"/>
    <n v="15"/>
    <x v="4"/>
    <x v="2"/>
    <x v="0"/>
  </r>
  <r>
    <x v="4956"/>
    <x v="15"/>
    <s v="CUS20170"/>
    <x v="1"/>
    <x v="4"/>
    <x v="0"/>
    <x v="0"/>
    <x v="66"/>
    <n v="4"/>
    <x v="10"/>
    <n v="6"/>
    <x v="3"/>
    <x v="3"/>
    <x v="1"/>
  </r>
  <r>
    <x v="4957"/>
    <x v="148"/>
    <s v="CUS49948"/>
    <x v="3"/>
    <x v="8"/>
    <x v="1"/>
    <x v="1"/>
    <x v="756"/>
    <n v="3"/>
    <x v="33"/>
    <n v="14"/>
    <x v="0"/>
    <x v="2"/>
    <x v="1"/>
  </r>
  <r>
    <x v="4958"/>
    <x v="80"/>
    <s v="CUS98973"/>
    <x v="4"/>
    <x v="9"/>
    <x v="1"/>
    <x v="0"/>
    <x v="26"/>
    <n v="4"/>
    <x v="16"/>
    <n v="14"/>
    <x v="3"/>
    <x v="0"/>
    <x v="0"/>
  </r>
  <r>
    <x v="4959"/>
    <x v="49"/>
    <s v="CUS93182"/>
    <x v="4"/>
    <x v="5"/>
    <x v="1"/>
    <x v="0"/>
    <x v="122"/>
    <n v="2"/>
    <x v="24"/>
    <n v="9"/>
    <x v="3"/>
    <x v="0"/>
    <x v="0"/>
  </r>
  <r>
    <x v="4960"/>
    <x v="54"/>
    <s v="CUS96514"/>
    <x v="2"/>
    <x v="2"/>
    <x v="1"/>
    <x v="0"/>
    <x v="764"/>
    <n v="1"/>
    <x v="14"/>
    <n v="10"/>
    <x v="2"/>
    <x v="0"/>
    <x v="2"/>
  </r>
  <r>
    <x v="4961"/>
    <x v="40"/>
    <s v="CUS57839"/>
    <x v="5"/>
    <x v="5"/>
    <x v="1"/>
    <x v="0"/>
    <x v="657"/>
    <n v="4"/>
    <x v="30"/>
    <n v="6"/>
    <x v="2"/>
    <x v="3"/>
    <x v="1"/>
  </r>
  <r>
    <x v="4962"/>
    <x v="57"/>
    <s v="CUS30751"/>
    <x v="1"/>
    <x v="1"/>
    <x v="0"/>
    <x v="0"/>
    <x v="20"/>
    <n v="4"/>
    <x v="7"/>
    <n v="13"/>
    <x v="4"/>
    <x v="3"/>
    <x v="2"/>
  </r>
  <r>
    <x v="4963"/>
    <x v="131"/>
    <s v="CUS11667"/>
    <x v="4"/>
    <x v="5"/>
    <x v="0"/>
    <x v="0"/>
    <x v="513"/>
    <n v="1"/>
    <x v="21"/>
    <n v="6"/>
    <x v="2"/>
    <x v="1"/>
    <x v="0"/>
  </r>
  <r>
    <x v="4964"/>
    <x v="0"/>
    <s v="CUS48450"/>
    <x v="0"/>
    <x v="9"/>
    <x v="1"/>
    <x v="1"/>
    <x v="171"/>
    <n v="3"/>
    <x v="8"/>
    <n v="13"/>
    <x v="1"/>
    <x v="2"/>
    <x v="0"/>
  </r>
  <r>
    <x v="4965"/>
    <x v="165"/>
    <s v="CUS62426"/>
    <x v="2"/>
    <x v="6"/>
    <x v="0"/>
    <x v="1"/>
    <x v="145"/>
    <n v="3"/>
    <x v="26"/>
    <n v="15"/>
    <x v="0"/>
    <x v="2"/>
    <x v="0"/>
  </r>
  <r>
    <x v="4966"/>
    <x v="21"/>
    <s v="CUS64514"/>
    <x v="0"/>
    <x v="0"/>
    <x v="1"/>
    <x v="1"/>
    <x v="458"/>
    <n v="1"/>
    <x v="17"/>
    <n v="3"/>
    <x v="4"/>
    <x v="2"/>
    <x v="2"/>
  </r>
  <r>
    <x v="4967"/>
    <x v="149"/>
    <s v="CUS66285"/>
    <x v="5"/>
    <x v="7"/>
    <x v="0"/>
    <x v="1"/>
    <x v="233"/>
    <n v="4"/>
    <x v="26"/>
    <n v="12"/>
    <x v="2"/>
    <x v="0"/>
    <x v="0"/>
  </r>
  <r>
    <x v="4968"/>
    <x v="40"/>
    <s v="CUS47386"/>
    <x v="2"/>
    <x v="2"/>
    <x v="0"/>
    <x v="1"/>
    <x v="585"/>
    <n v="3"/>
    <x v="0"/>
    <n v="6"/>
    <x v="2"/>
    <x v="2"/>
    <x v="0"/>
  </r>
  <r>
    <x v="4969"/>
    <x v="10"/>
    <s v="CUS95461"/>
    <x v="5"/>
    <x v="6"/>
    <x v="1"/>
    <x v="0"/>
    <x v="461"/>
    <n v="4"/>
    <x v="0"/>
    <n v="10"/>
    <x v="0"/>
    <x v="3"/>
    <x v="0"/>
  </r>
  <r>
    <x v="4970"/>
    <x v="172"/>
    <s v="CUS69193"/>
    <x v="1"/>
    <x v="6"/>
    <x v="0"/>
    <x v="1"/>
    <x v="690"/>
    <n v="1"/>
    <x v="11"/>
    <n v="4"/>
    <x v="0"/>
    <x v="2"/>
    <x v="0"/>
  </r>
  <r>
    <x v="4971"/>
    <x v="149"/>
    <s v="CUS38948"/>
    <x v="3"/>
    <x v="1"/>
    <x v="1"/>
    <x v="0"/>
    <x v="296"/>
    <n v="1"/>
    <x v="38"/>
    <n v="13"/>
    <x v="1"/>
    <x v="3"/>
    <x v="1"/>
  </r>
  <r>
    <x v="4972"/>
    <x v="43"/>
    <s v="CUS89908"/>
    <x v="5"/>
    <x v="3"/>
    <x v="0"/>
    <x v="1"/>
    <x v="646"/>
    <n v="4"/>
    <x v="30"/>
    <n v="12"/>
    <x v="0"/>
    <x v="3"/>
    <x v="0"/>
  </r>
  <r>
    <x v="4973"/>
    <x v="161"/>
    <s v="CUS97446"/>
    <x v="1"/>
    <x v="4"/>
    <x v="0"/>
    <x v="1"/>
    <x v="442"/>
    <n v="3"/>
    <x v="10"/>
    <n v="11"/>
    <x v="1"/>
    <x v="2"/>
    <x v="0"/>
  </r>
  <r>
    <x v="4974"/>
    <x v="67"/>
    <s v="CUS15577"/>
    <x v="3"/>
    <x v="5"/>
    <x v="0"/>
    <x v="0"/>
    <x v="618"/>
    <n v="1"/>
    <x v="24"/>
    <n v="3"/>
    <x v="1"/>
    <x v="1"/>
    <x v="2"/>
  </r>
  <r>
    <x v="4975"/>
    <x v="107"/>
    <s v="CUS31624"/>
    <x v="3"/>
    <x v="8"/>
    <x v="0"/>
    <x v="0"/>
    <x v="641"/>
    <n v="1"/>
    <x v="12"/>
    <n v="8"/>
    <x v="4"/>
    <x v="3"/>
    <x v="1"/>
  </r>
  <r>
    <x v="4976"/>
    <x v="167"/>
    <s v="CUS20392"/>
    <x v="1"/>
    <x v="1"/>
    <x v="1"/>
    <x v="1"/>
    <x v="538"/>
    <n v="1"/>
    <x v="29"/>
    <n v="13"/>
    <x v="1"/>
    <x v="2"/>
    <x v="0"/>
  </r>
  <r>
    <x v="4977"/>
    <x v="153"/>
    <s v="CUS34262"/>
    <x v="4"/>
    <x v="3"/>
    <x v="1"/>
    <x v="1"/>
    <x v="548"/>
    <n v="4"/>
    <x v="38"/>
    <n v="6"/>
    <x v="0"/>
    <x v="0"/>
    <x v="0"/>
  </r>
  <r>
    <x v="4978"/>
    <x v="7"/>
    <s v="CUS96268"/>
    <x v="1"/>
    <x v="5"/>
    <x v="1"/>
    <x v="1"/>
    <x v="444"/>
    <n v="4"/>
    <x v="18"/>
    <n v="8"/>
    <x v="3"/>
    <x v="2"/>
    <x v="0"/>
  </r>
  <r>
    <x v="4979"/>
    <x v="104"/>
    <s v="CUS87231"/>
    <x v="1"/>
    <x v="0"/>
    <x v="0"/>
    <x v="1"/>
    <x v="122"/>
    <n v="3"/>
    <x v="37"/>
    <n v="4"/>
    <x v="0"/>
    <x v="1"/>
    <x v="1"/>
  </r>
  <r>
    <x v="4980"/>
    <x v="40"/>
    <s v="CUS58862"/>
    <x v="4"/>
    <x v="0"/>
    <x v="1"/>
    <x v="1"/>
    <x v="425"/>
    <n v="3"/>
    <x v="40"/>
    <n v="10"/>
    <x v="4"/>
    <x v="3"/>
    <x v="0"/>
  </r>
  <r>
    <x v="4981"/>
    <x v="142"/>
    <s v="CUS92941"/>
    <x v="0"/>
    <x v="6"/>
    <x v="0"/>
    <x v="0"/>
    <x v="619"/>
    <n v="4"/>
    <x v="24"/>
    <n v="9"/>
    <x v="2"/>
    <x v="0"/>
    <x v="2"/>
  </r>
  <r>
    <x v="4982"/>
    <x v="123"/>
    <s v="CUS17226"/>
    <x v="0"/>
    <x v="9"/>
    <x v="0"/>
    <x v="0"/>
    <x v="167"/>
    <n v="4"/>
    <x v="20"/>
    <n v="3"/>
    <x v="0"/>
    <x v="3"/>
    <x v="0"/>
  </r>
  <r>
    <x v="4983"/>
    <x v="114"/>
    <s v="CUS70775"/>
    <x v="5"/>
    <x v="6"/>
    <x v="1"/>
    <x v="0"/>
    <x v="714"/>
    <n v="4"/>
    <x v="38"/>
    <n v="10"/>
    <x v="2"/>
    <x v="2"/>
    <x v="0"/>
  </r>
  <r>
    <x v="4984"/>
    <x v="88"/>
    <s v="CUS26605"/>
    <x v="0"/>
    <x v="6"/>
    <x v="0"/>
    <x v="1"/>
    <x v="520"/>
    <n v="3"/>
    <x v="13"/>
    <n v="7"/>
    <x v="3"/>
    <x v="2"/>
    <x v="0"/>
  </r>
  <r>
    <x v="4985"/>
    <x v="113"/>
    <s v="CUS96370"/>
    <x v="0"/>
    <x v="7"/>
    <x v="0"/>
    <x v="1"/>
    <x v="539"/>
    <n v="4"/>
    <x v="25"/>
    <n v="11"/>
    <x v="4"/>
    <x v="0"/>
    <x v="0"/>
  </r>
  <r>
    <x v="4986"/>
    <x v="112"/>
    <s v="CUS95525"/>
    <x v="2"/>
    <x v="1"/>
    <x v="1"/>
    <x v="0"/>
    <x v="772"/>
    <n v="4"/>
    <x v="36"/>
    <n v="5"/>
    <x v="2"/>
    <x v="1"/>
    <x v="0"/>
  </r>
  <r>
    <x v="4987"/>
    <x v="125"/>
    <s v="CUS39644"/>
    <x v="0"/>
    <x v="3"/>
    <x v="1"/>
    <x v="1"/>
    <x v="3"/>
    <n v="3"/>
    <x v="0"/>
    <n v="11"/>
    <x v="1"/>
    <x v="1"/>
    <x v="0"/>
  </r>
  <r>
    <x v="4988"/>
    <x v="64"/>
    <s v="CUS15360"/>
    <x v="3"/>
    <x v="3"/>
    <x v="0"/>
    <x v="1"/>
    <x v="561"/>
    <n v="2"/>
    <x v="20"/>
    <n v="5"/>
    <x v="3"/>
    <x v="2"/>
    <x v="1"/>
  </r>
  <r>
    <x v="4989"/>
    <x v="124"/>
    <s v="CUS23121"/>
    <x v="5"/>
    <x v="8"/>
    <x v="1"/>
    <x v="0"/>
    <x v="373"/>
    <n v="1"/>
    <x v="15"/>
    <n v="3"/>
    <x v="1"/>
    <x v="2"/>
    <x v="2"/>
  </r>
  <r>
    <x v="4990"/>
    <x v="95"/>
    <s v="CUS35341"/>
    <x v="0"/>
    <x v="9"/>
    <x v="1"/>
    <x v="0"/>
    <x v="88"/>
    <n v="2"/>
    <x v="13"/>
    <n v="14"/>
    <x v="0"/>
    <x v="1"/>
    <x v="0"/>
  </r>
  <r>
    <x v="4991"/>
    <x v="163"/>
    <s v="CUS96858"/>
    <x v="5"/>
    <x v="2"/>
    <x v="1"/>
    <x v="1"/>
    <x v="445"/>
    <n v="3"/>
    <x v="36"/>
    <n v="5"/>
    <x v="2"/>
    <x v="1"/>
    <x v="1"/>
  </r>
  <r>
    <x v="4992"/>
    <x v="7"/>
    <s v="CUS29668"/>
    <x v="4"/>
    <x v="8"/>
    <x v="1"/>
    <x v="1"/>
    <x v="375"/>
    <n v="4"/>
    <x v="0"/>
    <n v="4"/>
    <x v="0"/>
    <x v="2"/>
    <x v="1"/>
  </r>
  <r>
    <x v="4993"/>
    <x v="13"/>
    <s v="CUS82636"/>
    <x v="5"/>
    <x v="6"/>
    <x v="0"/>
    <x v="0"/>
    <x v="474"/>
    <n v="1"/>
    <x v="19"/>
    <n v="11"/>
    <x v="4"/>
    <x v="2"/>
    <x v="1"/>
  </r>
  <r>
    <x v="4994"/>
    <x v="119"/>
    <s v="CUS69655"/>
    <x v="5"/>
    <x v="9"/>
    <x v="0"/>
    <x v="1"/>
    <x v="463"/>
    <n v="3"/>
    <x v="10"/>
    <n v="15"/>
    <x v="4"/>
    <x v="2"/>
    <x v="0"/>
  </r>
  <r>
    <x v="4995"/>
    <x v="85"/>
    <s v="CUS66966"/>
    <x v="0"/>
    <x v="8"/>
    <x v="1"/>
    <x v="0"/>
    <x v="112"/>
    <n v="3"/>
    <x v="33"/>
    <n v="9"/>
    <x v="1"/>
    <x v="0"/>
    <x v="0"/>
  </r>
  <r>
    <x v="4996"/>
    <x v="105"/>
    <s v="CUS73778"/>
    <x v="2"/>
    <x v="3"/>
    <x v="0"/>
    <x v="0"/>
    <x v="101"/>
    <n v="4"/>
    <x v="6"/>
    <n v="7"/>
    <x v="4"/>
    <x v="0"/>
    <x v="0"/>
  </r>
  <r>
    <x v="4997"/>
    <x v="165"/>
    <s v="CUS42190"/>
    <x v="5"/>
    <x v="2"/>
    <x v="1"/>
    <x v="1"/>
    <x v="731"/>
    <n v="2"/>
    <x v="9"/>
    <n v="7"/>
    <x v="0"/>
    <x v="1"/>
    <x v="0"/>
  </r>
  <r>
    <x v="4998"/>
    <x v="113"/>
    <s v="CUS65199"/>
    <x v="1"/>
    <x v="1"/>
    <x v="1"/>
    <x v="1"/>
    <x v="69"/>
    <n v="2"/>
    <x v="25"/>
    <n v="5"/>
    <x v="3"/>
    <x v="0"/>
    <x v="2"/>
  </r>
  <r>
    <x v="4999"/>
    <x v="135"/>
    <s v="CUS76715"/>
    <x v="4"/>
    <x v="2"/>
    <x v="0"/>
    <x v="1"/>
    <x v="211"/>
    <n v="2"/>
    <x v="34"/>
    <n v="6"/>
    <x v="3"/>
    <x v="2"/>
    <x v="0"/>
  </r>
  <r>
    <x v="5000"/>
    <x v="22"/>
    <s v="CUS34206"/>
    <x v="1"/>
    <x v="7"/>
    <x v="1"/>
    <x v="1"/>
    <x v="533"/>
    <n v="4"/>
    <x v="35"/>
    <n v="3"/>
    <x v="3"/>
    <x v="3"/>
    <x v="0"/>
  </r>
  <r>
    <x v="5001"/>
    <x v="43"/>
    <s v="CUS93558"/>
    <x v="4"/>
    <x v="4"/>
    <x v="0"/>
    <x v="0"/>
    <x v="163"/>
    <n v="1"/>
    <x v="29"/>
    <n v="13"/>
    <x v="2"/>
    <x v="2"/>
    <x v="0"/>
  </r>
  <r>
    <x v="5002"/>
    <x v="44"/>
    <s v="CUS76644"/>
    <x v="2"/>
    <x v="1"/>
    <x v="1"/>
    <x v="1"/>
    <x v="647"/>
    <n v="4"/>
    <x v="9"/>
    <n v="3"/>
    <x v="1"/>
    <x v="0"/>
    <x v="0"/>
  </r>
  <r>
    <x v="5003"/>
    <x v="63"/>
    <s v="CUS72256"/>
    <x v="3"/>
    <x v="3"/>
    <x v="1"/>
    <x v="1"/>
    <x v="653"/>
    <n v="4"/>
    <x v="25"/>
    <n v="8"/>
    <x v="0"/>
    <x v="0"/>
    <x v="2"/>
  </r>
  <r>
    <x v="5004"/>
    <x v="155"/>
    <s v="CUS11606"/>
    <x v="2"/>
    <x v="8"/>
    <x v="0"/>
    <x v="1"/>
    <x v="406"/>
    <n v="3"/>
    <x v="2"/>
    <n v="10"/>
    <x v="0"/>
    <x v="1"/>
    <x v="1"/>
  </r>
  <r>
    <x v="5005"/>
    <x v="154"/>
    <s v="CUS89859"/>
    <x v="5"/>
    <x v="0"/>
    <x v="1"/>
    <x v="0"/>
    <x v="577"/>
    <n v="3"/>
    <x v="12"/>
    <n v="5"/>
    <x v="4"/>
    <x v="3"/>
    <x v="2"/>
  </r>
  <r>
    <x v="5006"/>
    <x v="29"/>
    <s v="CUS85938"/>
    <x v="1"/>
    <x v="7"/>
    <x v="1"/>
    <x v="0"/>
    <x v="699"/>
    <n v="2"/>
    <x v="22"/>
    <n v="8"/>
    <x v="1"/>
    <x v="1"/>
    <x v="0"/>
  </r>
  <r>
    <x v="5007"/>
    <x v="172"/>
    <s v="CUS13508"/>
    <x v="2"/>
    <x v="0"/>
    <x v="0"/>
    <x v="1"/>
    <x v="341"/>
    <n v="4"/>
    <x v="4"/>
    <n v="8"/>
    <x v="2"/>
    <x v="3"/>
    <x v="0"/>
  </r>
  <r>
    <x v="5008"/>
    <x v="142"/>
    <s v="CUS84405"/>
    <x v="5"/>
    <x v="7"/>
    <x v="1"/>
    <x v="1"/>
    <x v="78"/>
    <n v="4"/>
    <x v="3"/>
    <n v="14"/>
    <x v="2"/>
    <x v="3"/>
    <x v="2"/>
  </r>
  <r>
    <x v="5009"/>
    <x v="76"/>
    <s v="CUS59513"/>
    <x v="4"/>
    <x v="4"/>
    <x v="0"/>
    <x v="1"/>
    <x v="51"/>
    <n v="1"/>
    <x v="7"/>
    <n v="9"/>
    <x v="2"/>
    <x v="0"/>
    <x v="1"/>
  </r>
  <r>
    <x v="5010"/>
    <x v="156"/>
    <s v="CUS55713"/>
    <x v="1"/>
    <x v="8"/>
    <x v="0"/>
    <x v="1"/>
    <x v="178"/>
    <n v="2"/>
    <x v="32"/>
    <n v="8"/>
    <x v="0"/>
    <x v="0"/>
    <x v="1"/>
  </r>
  <r>
    <x v="5011"/>
    <x v="112"/>
    <s v="CUS10275"/>
    <x v="3"/>
    <x v="6"/>
    <x v="1"/>
    <x v="0"/>
    <x v="128"/>
    <n v="2"/>
    <x v="36"/>
    <n v="13"/>
    <x v="0"/>
    <x v="3"/>
    <x v="1"/>
  </r>
  <r>
    <x v="5012"/>
    <x v="51"/>
    <s v="CUS34706"/>
    <x v="0"/>
    <x v="0"/>
    <x v="1"/>
    <x v="1"/>
    <x v="518"/>
    <n v="1"/>
    <x v="9"/>
    <n v="3"/>
    <x v="2"/>
    <x v="2"/>
    <x v="1"/>
  </r>
  <r>
    <x v="5013"/>
    <x v="91"/>
    <s v="CUS75130"/>
    <x v="3"/>
    <x v="4"/>
    <x v="1"/>
    <x v="0"/>
    <x v="288"/>
    <n v="3"/>
    <x v="2"/>
    <n v="11"/>
    <x v="2"/>
    <x v="0"/>
    <x v="0"/>
  </r>
  <r>
    <x v="5014"/>
    <x v="129"/>
    <s v="CUS26743"/>
    <x v="3"/>
    <x v="6"/>
    <x v="0"/>
    <x v="1"/>
    <x v="327"/>
    <n v="4"/>
    <x v="39"/>
    <n v="3"/>
    <x v="4"/>
    <x v="3"/>
    <x v="0"/>
  </r>
  <r>
    <x v="5015"/>
    <x v="21"/>
    <s v="CUS26361"/>
    <x v="0"/>
    <x v="5"/>
    <x v="0"/>
    <x v="1"/>
    <x v="365"/>
    <n v="1"/>
    <x v="25"/>
    <n v="14"/>
    <x v="3"/>
    <x v="0"/>
    <x v="0"/>
  </r>
  <r>
    <x v="5016"/>
    <x v="116"/>
    <s v="CUS30092"/>
    <x v="3"/>
    <x v="9"/>
    <x v="0"/>
    <x v="1"/>
    <x v="742"/>
    <n v="1"/>
    <x v="37"/>
    <n v="6"/>
    <x v="2"/>
    <x v="3"/>
    <x v="0"/>
  </r>
  <r>
    <x v="5017"/>
    <x v="73"/>
    <s v="CUS88592"/>
    <x v="3"/>
    <x v="9"/>
    <x v="0"/>
    <x v="1"/>
    <x v="622"/>
    <n v="3"/>
    <x v="25"/>
    <n v="8"/>
    <x v="3"/>
    <x v="2"/>
    <x v="0"/>
  </r>
  <r>
    <x v="5018"/>
    <x v="176"/>
    <s v="CUS76495"/>
    <x v="1"/>
    <x v="6"/>
    <x v="1"/>
    <x v="0"/>
    <x v="474"/>
    <n v="4"/>
    <x v="24"/>
    <n v="3"/>
    <x v="2"/>
    <x v="1"/>
    <x v="0"/>
  </r>
  <r>
    <x v="5019"/>
    <x v="25"/>
    <s v="CUS19595"/>
    <x v="4"/>
    <x v="5"/>
    <x v="0"/>
    <x v="1"/>
    <x v="651"/>
    <n v="1"/>
    <x v="2"/>
    <n v="14"/>
    <x v="0"/>
    <x v="2"/>
    <x v="1"/>
  </r>
  <r>
    <x v="5020"/>
    <x v="142"/>
    <s v="CUS90174"/>
    <x v="2"/>
    <x v="4"/>
    <x v="0"/>
    <x v="0"/>
    <x v="674"/>
    <n v="1"/>
    <x v="4"/>
    <n v="12"/>
    <x v="1"/>
    <x v="2"/>
    <x v="1"/>
  </r>
  <r>
    <x v="5021"/>
    <x v="132"/>
    <s v="CUS66917"/>
    <x v="5"/>
    <x v="0"/>
    <x v="1"/>
    <x v="0"/>
    <x v="632"/>
    <n v="4"/>
    <x v="20"/>
    <n v="4"/>
    <x v="2"/>
    <x v="0"/>
    <x v="0"/>
  </r>
  <r>
    <x v="5022"/>
    <x v="146"/>
    <s v="CUS63643"/>
    <x v="5"/>
    <x v="6"/>
    <x v="1"/>
    <x v="0"/>
    <x v="365"/>
    <n v="3"/>
    <x v="13"/>
    <n v="13"/>
    <x v="2"/>
    <x v="1"/>
    <x v="0"/>
  </r>
  <r>
    <x v="5023"/>
    <x v="122"/>
    <s v="CUS35512"/>
    <x v="3"/>
    <x v="0"/>
    <x v="0"/>
    <x v="1"/>
    <x v="463"/>
    <n v="2"/>
    <x v="31"/>
    <n v="6"/>
    <x v="1"/>
    <x v="0"/>
    <x v="2"/>
  </r>
  <r>
    <x v="5024"/>
    <x v="75"/>
    <s v="CUS78507"/>
    <x v="4"/>
    <x v="8"/>
    <x v="1"/>
    <x v="1"/>
    <x v="604"/>
    <n v="3"/>
    <x v="35"/>
    <n v="14"/>
    <x v="3"/>
    <x v="1"/>
    <x v="0"/>
  </r>
  <r>
    <x v="5025"/>
    <x v="17"/>
    <s v="CUS38782"/>
    <x v="4"/>
    <x v="1"/>
    <x v="1"/>
    <x v="1"/>
    <x v="628"/>
    <n v="1"/>
    <x v="4"/>
    <n v="10"/>
    <x v="0"/>
    <x v="2"/>
    <x v="1"/>
  </r>
  <r>
    <x v="5026"/>
    <x v="8"/>
    <s v="CUS33573"/>
    <x v="4"/>
    <x v="4"/>
    <x v="0"/>
    <x v="1"/>
    <x v="317"/>
    <n v="1"/>
    <x v="5"/>
    <n v="9"/>
    <x v="2"/>
    <x v="2"/>
    <x v="0"/>
  </r>
  <r>
    <x v="5027"/>
    <x v="57"/>
    <s v="CUS78107"/>
    <x v="3"/>
    <x v="9"/>
    <x v="0"/>
    <x v="0"/>
    <x v="503"/>
    <n v="3"/>
    <x v="33"/>
    <n v="14"/>
    <x v="2"/>
    <x v="2"/>
    <x v="1"/>
  </r>
  <r>
    <x v="5028"/>
    <x v="15"/>
    <s v="CUS15202"/>
    <x v="2"/>
    <x v="7"/>
    <x v="1"/>
    <x v="1"/>
    <x v="396"/>
    <n v="1"/>
    <x v="8"/>
    <n v="12"/>
    <x v="2"/>
    <x v="3"/>
    <x v="0"/>
  </r>
  <r>
    <x v="5029"/>
    <x v="13"/>
    <s v="CUS96388"/>
    <x v="0"/>
    <x v="1"/>
    <x v="1"/>
    <x v="0"/>
    <x v="31"/>
    <n v="2"/>
    <x v="19"/>
    <n v="12"/>
    <x v="4"/>
    <x v="1"/>
    <x v="0"/>
  </r>
  <r>
    <x v="5030"/>
    <x v="89"/>
    <s v="CUS19772"/>
    <x v="0"/>
    <x v="8"/>
    <x v="0"/>
    <x v="0"/>
    <x v="667"/>
    <n v="1"/>
    <x v="13"/>
    <n v="3"/>
    <x v="1"/>
    <x v="3"/>
    <x v="1"/>
  </r>
  <r>
    <x v="5031"/>
    <x v="48"/>
    <s v="CUS72777"/>
    <x v="0"/>
    <x v="1"/>
    <x v="1"/>
    <x v="0"/>
    <x v="412"/>
    <n v="3"/>
    <x v="14"/>
    <n v="12"/>
    <x v="3"/>
    <x v="2"/>
    <x v="0"/>
  </r>
  <r>
    <x v="5032"/>
    <x v="99"/>
    <s v="CUS46960"/>
    <x v="3"/>
    <x v="5"/>
    <x v="1"/>
    <x v="1"/>
    <x v="609"/>
    <n v="2"/>
    <x v="35"/>
    <n v="6"/>
    <x v="1"/>
    <x v="1"/>
    <x v="0"/>
  </r>
  <r>
    <x v="5033"/>
    <x v="49"/>
    <s v="CUS65815"/>
    <x v="3"/>
    <x v="3"/>
    <x v="0"/>
    <x v="0"/>
    <x v="78"/>
    <n v="4"/>
    <x v="22"/>
    <n v="13"/>
    <x v="4"/>
    <x v="0"/>
    <x v="2"/>
  </r>
  <r>
    <x v="5034"/>
    <x v="176"/>
    <s v="CUS73034"/>
    <x v="3"/>
    <x v="0"/>
    <x v="1"/>
    <x v="0"/>
    <x v="686"/>
    <n v="4"/>
    <x v="6"/>
    <n v="3"/>
    <x v="1"/>
    <x v="3"/>
    <x v="1"/>
  </r>
  <r>
    <x v="5035"/>
    <x v="53"/>
    <s v="CUS97010"/>
    <x v="3"/>
    <x v="0"/>
    <x v="0"/>
    <x v="1"/>
    <x v="280"/>
    <n v="4"/>
    <x v="28"/>
    <n v="15"/>
    <x v="0"/>
    <x v="0"/>
    <x v="0"/>
  </r>
  <r>
    <x v="5036"/>
    <x v="116"/>
    <s v="CUS59030"/>
    <x v="3"/>
    <x v="0"/>
    <x v="0"/>
    <x v="0"/>
    <x v="0"/>
    <n v="2"/>
    <x v="31"/>
    <n v="7"/>
    <x v="1"/>
    <x v="1"/>
    <x v="0"/>
  </r>
  <r>
    <x v="5037"/>
    <x v="35"/>
    <s v="CUS87906"/>
    <x v="1"/>
    <x v="3"/>
    <x v="1"/>
    <x v="1"/>
    <x v="432"/>
    <n v="2"/>
    <x v="2"/>
    <n v="11"/>
    <x v="2"/>
    <x v="0"/>
    <x v="0"/>
  </r>
  <r>
    <x v="5038"/>
    <x v="55"/>
    <s v="CUS84773"/>
    <x v="3"/>
    <x v="4"/>
    <x v="1"/>
    <x v="0"/>
    <x v="146"/>
    <n v="1"/>
    <x v="17"/>
    <n v="15"/>
    <x v="1"/>
    <x v="0"/>
    <x v="2"/>
  </r>
  <r>
    <x v="5039"/>
    <x v="75"/>
    <s v="CUS13481"/>
    <x v="1"/>
    <x v="0"/>
    <x v="0"/>
    <x v="0"/>
    <x v="4"/>
    <n v="1"/>
    <x v="1"/>
    <n v="9"/>
    <x v="2"/>
    <x v="0"/>
    <x v="2"/>
  </r>
  <r>
    <x v="5040"/>
    <x v="0"/>
    <s v="CUS74803"/>
    <x v="2"/>
    <x v="7"/>
    <x v="0"/>
    <x v="0"/>
    <x v="771"/>
    <n v="3"/>
    <x v="31"/>
    <n v="12"/>
    <x v="3"/>
    <x v="0"/>
    <x v="0"/>
  </r>
  <r>
    <x v="5041"/>
    <x v="89"/>
    <s v="CUS46908"/>
    <x v="2"/>
    <x v="0"/>
    <x v="1"/>
    <x v="0"/>
    <x v="308"/>
    <n v="4"/>
    <x v="15"/>
    <n v="12"/>
    <x v="2"/>
    <x v="1"/>
    <x v="2"/>
  </r>
  <r>
    <x v="5042"/>
    <x v="143"/>
    <s v="CUS66868"/>
    <x v="2"/>
    <x v="0"/>
    <x v="1"/>
    <x v="1"/>
    <x v="350"/>
    <n v="2"/>
    <x v="29"/>
    <n v="12"/>
    <x v="4"/>
    <x v="3"/>
    <x v="2"/>
  </r>
  <r>
    <x v="5043"/>
    <x v="120"/>
    <s v="CUS10439"/>
    <x v="2"/>
    <x v="8"/>
    <x v="0"/>
    <x v="1"/>
    <x v="60"/>
    <n v="3"/>
    <x v="25"/>
    <n v="9"/>
    <x v="2"/>
    <x v="3"/>
    <x v="2"/>
  </r>
  <r>
    <x v="5044"/>
    <x v="108"/>
    <s v="CUS71856"/>
    <x v="1"/>
    <x v="2"/>
    <x v="1"/>
    <x v="1"/>
    <x v="764"/>
    <n v="1"/>
    <x v="0"/>
    <n v="10"/>
    <x v="4"/>
    <x v="1"/>
    <x v="0"/>
  </r>
  <r>
    <x v="5045"/>
    <x v="76"/>
    <s v="CUS57307"/>
    <x v="4"/>
    <x v="6"/>
    <x v="1"/>
    <x v="1"/>
    <x v="662"/>
    <n v="4"/>
    <x v="40"/>
    <n v="13"/>
    <x v="0"/>
    <x v="2"/>
    <x v="0"/>
  </r>
  <r>
    <x v="5046"/>
    <x v="146"/>
    <s v="CUS90529"/>
    <x v="1"/>
    <x v="6"/>
    <x v="1"/>
    <x v="1"/>
    <x v="270"/>
    <n v="1"/>
    <x v="0"/>
    <n v="10"/>
    <x v="4"/>
    <x v="0"/>
    <x v="0"/>
  </r>
  <r>
    <x v="5047"/>
    <x v="170"/>
    <s v="CUS42446"/>
    <x v="3"/>
    <x v="8"/>
    <x v="1"/>
    <x v="0"/>
    <x v="763"/>
    <n v="4"/>
    <x v="29"/>
    <n v="12"/>
    <x v="3"/>
    <x v="3"/>
    <x v="2"/>
  </r>
  <r>
    <x v="5048"/>
    <x v="83"/>
    <s v="CUS40961"/>
    <x v="2"/>
    <x v="4"/>
    <x v="0"/>
    <x v="1"/>
    <x v="314"/>
    <n v="3"/>
    <x v="20"/>
    <n v="11"/>
    <x v="1"/>
    <x v="0"/>
    <x v="0"/>
  </r>
  <r>
    <x v="5049"/>
    <x v="129"/>
    <s v="CUS50326"/>
    <x v="4"/>
    <x v="0"/>
    <x v="0"/>
    <x v="0"/>
    <x v="360"/>
    <n v="4"/>
    <x v="12"/>
    <n v="6"/>
    <x v="2"/>
    <x v="0"/>
    <x v="0"/>
  </r>
  <r>
    <x v="5050"/>
    <x v="65"/>
    <s v="CUS93766"/>
    <x v="0"/>
    <x v="0"/>
    <x v="1"/>
    <x v="0"/>
    <x v="514"/>
    <n v="4"/>
    <x v="18"/>
    <n v="14"/>
    <x v="1"/>
    <x v="1"/>
    <x v="0"/>
  </r>
  <r>
    <x v="5051"/>
    <x v="29"/>
    <s v="CUS59796"/>
    <x v="4"/>
    <x v="2"/>
    <x v="0"/>
    <x v="0"/>
    <x v="344"/>
    <n v="2"/>
    <x v="18"/>
    <n v="13"/>
    <x v="4"/>
    <x v="3"/>
    <x v="0"/>
  </r>
  <r>
    <x v="5052"/>
    <x v="121"/>
    <s v="CUS73300"/>
    <x v="5"/>
    <x v="6"/>
    <x v="0"/>
    <x v="1"/>
    <x v="650"/>
    <n v="4"/>
    <x v="2"/>
    <n v="5"/>
    <x v="2"/>
    <x v="3"/>
    <x v="0"/>
  </r>
  <r>
    <x v="5053"/>
    <x v="39"/>
    <s v="CUS91047"/>
    <x v="4"/>
    <x v="1"/>
    <x v="1"/>
    <x v="0"/>
    <x v="344"/>
    <n v="2"/>
    <x v="29"/>
    <n v="3"/>
    <x v="2"/>
    <x v="2"/>
    <x v="1"/>
  </r>
  <r>
    <x v="5054"/>
    <x v="82"/>
    <s v="CUS87506"/>
    <x v="4"/>
    <x v="7"/>
    <x v="0"/>
    <x v="1"/>
    <x v="47"/>
    <n v="4"/>
    <x v="40"/>
    <n v="7"/>
    <x v="1"/>
    <x v="3"/>
    <x v="2"/>
  </r>
  <r>
    <x v="5055"/>
    <x v="170"/>
    <s v="CUS44392"/>
    <x v="2"/>
    <x v="3"/>
    <x v="1"/>
    <x v="1"/>
    <x v="653"/>
    <n v="4"/>
    <x v="0"/>
    <n v="8"/>
    <x v="0"/>
    <x v="1"/>
    <x v="1"/>
  </r>
  <r>
    <x v="5056"/>
    <x v="24"/>
    <s v="CUS18305"/>
    <x v="4"/>
    <x v="5"/>
    <x v="0"/>
    <x v="0"/>
    <x v="327"/>
    <n v="2"/>
    <x v="20"/>
    <n v="13"/>
    <x v="3"/>
    <x v="0"/>
    <x v="2"/>
  </r>
  <r>
    <x v="5057"/>
    <x v="51"/>
    <s v="CUS30331"/>
    <x v="5"/>
    <x v="7"/>
    <x v="0"/>
    <x v="1"/>
    <x v="700"/>
    <n v="1"/>
    <x v="39"/>
    <n v="8"/>
    <x v="3"/>
    <x v="1"/>
    <x v="0"/>
  </r>
  <r>
    <x v="5058"/>
    <x v="18"/>
    <s v="CUS52482"/>
    <x v="2"/>
    <x v="5"/>
    <x v="0"/>
    <x v="1"/>
    <x v="476"/>
    <n v="4"/>
    <x v="25"/>
    <n v="6"/>
    <x v="0"/>
    <x v="2"/>
    <x v="0"/>
  </r>
  <r>
    <x v="5059"/>
    <x v="20"/>
    <s v="CUS30823"/>
    <x v="0"/>
    <x v="1"/>
    <x v="1"/>
    <x v="1"/>
    <x v="47"/>
    <n v="4"/>
    <x v="6"/>
    <n v="13"/>
    <x v="0"/>
    <x v="3"/>
    <x v="1"/>
  </r>
  <r>
    <x v="5060"/>
    <x v="54"/>
    <s v="CUS24075"/>
    <x v="0"/>
    <x v="7"/>
    <x v="0"/>
    <x v="1"/>
    <x v="676"/>
    <n v="3"/>
    <x v="31"/>
    <n v="14"/>
    <x v="2"/>
    <x v="1"/>
    <x v="0"/>
  </r>
  <r>
    <x v="5061"/>
    <x v="33"/>
    <s v="CUS69818"/>
    <x v="5"/>
    <x v="0"/>
    <x v="0"/>
    <x v="0"/>
    <x v="648"/>
    <n v="2"/>
    <x v="25"/>
    <n v="8"/>
    <x v="1"/>
    <x v="1"/>
    <x v="1"/>
  </r>
  <r>
    <x v="5062"/>
    <x v="68"/>
    <s v="CUS17102"/>
    <x v="3"/>
    <x v="2"/>
    <x v="0"/>
    <x v="0"/>
    <x v="548"/>
    <n v="1"/>
    <x v="29"/>
    <n v="11"/>
    <x v="4"/>
    <x v="1"/>
    <x v="0"/>
  </r>
  <r>
    <x v="5063"/>
    <x v="14"/>
    <s v="CUS68200"/>
    <x v="5"/>
    <x v="5"/>
    <x v="1"/>
    <x v="1"/>
    <x v="130"/>
    <n v="2"/>
    <x v="11"/>
    <n v="3"/>
    <x v="3"/>
    <x v="0"/>
    <x v="0"/>
  </r>
  <r>
    <x v="5064"/>
    <x v="174"/>
    <s v="CUS34050"/>
    <x v="5"/>
    <x v="2"/>
    <x v="1"/>
    <x v="0"/>
    <x v="168"/>
    <n v="1"/>
    <x v="31"/>
    <n v="11"/>
    <x v="2"/>
    <x v="3"/>
    <x v="0"/>
  </r>
  <r>
    <x v="5065"/>
    <x v="140"/>
    <s v="CUS59444"/>
    <x v="4"/>
    <x v="2"/>
    <x v="1"/>
    <x v="0"/>
    <x v="716"/>
    <n v="4"/>
    <x v="10"/>
    <n v="15"/>
    <x v="0"/>
    <x v="3"/>
    <x v="2"/>
  </r>
  <r>
    <x v="5066"/>
    <x v="24"/>
    <s v="CUS16053"/>
    <x v="4"/>
    <x v="1"/>
    <x v="0"/>
    <x v="0"/>
    <x v="549"/>
    <n v="4"/>
    <x v="12"/>
    <n v="4"/>
    <x v="1"/>
    <x v="1"/>
    <x v="1"/>
  </r>
  <r>
    <x v="5067"/>
    <x v="44"/>
    <s v="CUS93343"/>
    <x v="5"/>
    <x v="8"/>
    <x v="1"/>
    <x v="0"/>
    <x v="346"/>
    <n v="2"/>
    <x v="27"/>
    <n v="7"/>
    <x v="2"/>
    <x v="1"/>
    <x v="0"/>
  </r>
  <r>
    <x v="5068"/>
    <x v="5"/>
    <s v="CUS88467"/>
    <x v="3"/>
    <x v="8"/>
    <x v="0"/>
    <x v="0"/>
    <x v="334"/>
    <n v="1"/>
    <x v="9"/>
    <n v="5"/>
    <x v="3"/>
    <x v="3"/>
    <x v="0"/>
  </r>
  <r>
    <x v="5069"/>
    <x v="124"/>
    <s v="CUS79542"/>
    <x v="4"/>
    <x v="2"/>
    <x v="1"/>
    <x v="1"/>
    <x v="628"/>
    <n v="2"/>
    <x v="19"/>
    <n v="6"/>
    <x v="4"/>
    <x v="0"/>
    <x v="0"/>
  </r>
  <r>
    <x v="5070"/>
    <x v="150"/>
    <s v="CUS67325"/>
    <x v="1"/>
    <x v="2"/>
    <x v="0"/>
    <x v="1"/>
    <x v="206"/>
    <n v="1"/>
    <x v="6"/>
    <n v="11"/>
    <x v="4"/>
    <x v="1"/>
    <x v="1"/>
  </r>
  <r>
    <x v="5071"/>
    <x v="80"/>
    <s v="CUS31451"/>
    <x v="4"/>
    <x v="8"/>
    <x v="0"/>
    <x v="1"/>
    <x v="505"/>
    <n v="1"/>
    <x v="21"/>
    <n v="4"/>
    <x v="2"/>
    <x v="0"/>
    <x v="0"/>
  </r>
  <r>
    <x v="5072"/>
    <x v="114"/>
    <s v="CUS16176"/>
    <x v="4"/>
    <x v="3"/>
    <x v="0"/>
    <x v="1"/>
    <x v="257"/>
    <n v="3"/>
    <x v="20"/>
    <n v="13"/>
    <x v="1"/>
    <x v="0"/>
    <x v="0"/>
  </r>
  <r>
    <x v="5073"/>
    <x v="182"/>
    <s v="CUS41109"/>
    <x v="0"/>
    <x v="4"/>
    <x v="0"/>
    <x v="1"/>
    <x v="440"/>
    <n v="3"/>
    <x v="2"/>
    <n v="14"/>
    <x v="4"/>
    <x v="0"/>
    <x v="1"/>
  </r>
  <r>
    <x v="5074"/>
    <x v="3"/>
    <s v="CUS55974"/>
    <x v="0"/>
    <x v="9"/>
    <x v="0"/>
    <x v="1"/>
    <x v="605"/>
    <n v="4"/>
    <x v="9"/>
    <n v="11"/>
    <x v="4"/>
    <x v="1"/>
    <x v="0"/>
  </r>
  <r>
    <x v="5075"/>
    <x v="67"/>
    <s v="CUS26749"/>
    <x v="5"/>
    <x v="4"/>
    <x v="0"/>
    <x v="1"/>
    <x v="632"/>
    <n v="4"/>
    <x v="37"/>
    <n v="5"/>
    <x v="0"/>
    <x v="0"/>
    <x v="0"/>
  </r>
  <r>
    <x v="5076"/>
    <x v="0"/>
    <s v="CUS20102"/>
    <x v="4"/>
    <x v="3"/>
    <x v="0"/>
    <x v="1"/>
    <x v="236"/>
    <n v="3"/>
    <x v="14"/>
    <n v="13"/>
    <x v="0"/>
    <x v="0"/>
    <x v="1"/>
  </r>
  <r>
    <x v="5077"/>
    <x v="95"/>
    <s v="CUS85542"/>
    <x v="1"/>
    <x v="2"/>
    <x v="1"/>
    <x v="1"/>
    <x v="239"/>
    <n v="3"/>
    <x v="5"/>
    <n v="11"/>
    <x v="0"/>
    <x v="2"/>
    <x v="0"/>
  </r>
  <r>
    <x v="5078"/>
    <x v="174"/>
    <s v="CUS49953"/>
    <x v="5"/>
    <x v="0"/>
    <x v="1"/>
    <x v="1"/>
    <x v="772"/>
    <n v="3"/>
    <x v="10"/>
    <n v="6"/>
    <x v="4"/>
    <x v="2"/>
    <x v="0"/>
  </r>
  <r>
    <x v="5079"/>
    <x v="69"/>
    <s v="CUS83000"/>
    <x v="2"/>
    <x v="5"/>
    <x v="1"/>
    <x v="1"/>
    <x v="625"/>
    <n v="2"/>
    <x v="19"/>
    <n v="13"/>
    <x v="1"/>
    <x v="3"/>
    <x v="0"/>
  </r>
  <r>
    <x v="5080"/>
    <x v="101"/>
    <s v="CUS90202"/>
    <x v="4"/>
    <x v="8"/>
    <x v="0"/>
    <x v="1"/>
    <x v="170"/>
    <n v="4"/>
    <x v="31"/>
    <n v="7"/>
    <x v="4"/>
    <x v="3"/>
    <x v="0"/>
  </r>
  <r>
    <x v="5081"/>
    <x v="45"/>
    <s v="CUS16902"/>
    <x v="3"/>
    <x v="5"/>
    <x v="0"/>
    <x v="1"/>
    <x v="10"/>
    <n v="4"/>
    <x v="21"/>
    <n v="12"/>
    <x v="4"/>
    <x v="2"/>
    <x v="1"/>
  </r>
  <r>
    <x v="5082"/>
    <x v="164"/>
    <s v="CUS93218"/>
    <x v="4"/>
    <x v="2"/>
    <x v="0"/>
    <x v="1"/>
    <x v="79"/>
    <n v="1"/>
    <x v="18"/>
    <n v="6"/>
    <x v="2"/>
    <x v="3"/>
    <x v="0"/>
  </r>
  <r>
    <x v="5083"/>
    <x v="86"/>
    <s v="CUS42437"/>
    <x v="2"/>
    <x v="8"/>
    <x v="0"/>
    <x v="1"/>
    <x v="291"/>
    <n v="2"/>
    <x v="2"/>
    <n v="13"/>
    <x v="0"/>
    <x v="3"/>
    <x v="0"/>
  </r>
  <r>
    <x v="5084"/>
    <x v="177"/>
    <s v="CUS11746"/>
    <x v="5"/>
    <x v="6"/>
    <x v="0"/>
    <x v="0"/>
    <x v="452"/>
    <n v="2"/>
    <x v="15"/>
    <n v="14"/>
    <x v="2"/>
    <x v="1"/>
    <x v="2"/>
  </r>
  <r>
    <x v="5085"/>
    <x v="2"/>
    <s v="CUS22229"/>
    <x v="0"/>
    <x v="7"/>
    <x v="1"/>
    <x v="0"/>
    <x v="119"/>
    <n v="3"/>
    <x v="29"/>
    <n v="9"/>
    <x v="3"/>
    <x v="0"/>
    <x v="0"/>
  </r>
  <r>
    <x v="5086"/>
    <x v="92"/>
    <s v="CUS45653"/>
    <x v="1"/>
    <x v="6"/>
    <x v="0"/>
    <x v="1"/>
    <x v="744"/>
    <n v="4"/>
    <x v="13"/>
    <n v="9"/>
    <x v="2"/>
    <x v="2"/>
    <x v="2"/>
  </r>
  <r>
    <x v="5087"/>
    <x v="117"/>
    <s v="CUS80965"/>
    <x v="4"/>
    <x v="8"/>
    <x v="0"/>
    <x v="0"/>
    <x v="729"/>
    <n v="1"/>
    <x v="16"/>
    <n v="3"/>
    <x v="2"/>
    <x v="0"/>
    <x v="0"/>
  </r>
  <r>
    <x v="5088"/>
    <x v="47"/>
    <s v="CUS57376"/>
    <x v="4"/>
    <x v="1"/>
    <x v="1"/>
    <x v="1"/>
    <x v="408"/>
    <n v="3"/>
    <x v="38"/>
    <n v="9"/>
    <x v="2"/>
    <x v="1"/>
    <x v="0"/>
  </r>
  <r>
    <x v="5089"/>
    <x v="182"/>
    <s v="CUS58654"/>
    <x v="4"/>
    <x v="7"/>
    <x v="1"/>
    <x v="1"/>
    <x v="512"/>
    <n v="2"/>
    <x v="8"/>
    <n v="3"/>
    <x v="1"/>
    <x v="0"/>
    <x v="1"/>
  </r>
  <r>
    <x v="5090"/>
    <x v="121"/>
    <s v="CUS24669"/>
    <x v="1"/>
    <x v="8"/>
    <x v="1"/>
    <x v="0"/>
    <x v="555"/>
    <n v="3"/>
    <x v="9"/>
    <n v="8"/>
    <x v="1"/>
    <x v="2"/>
    <x v="0"/>
  </r>
  <r>
    <x v="5091"/>
    <x v="161"/>
    <s v="CUS40340"/>
    <x v="3"/>
    <x v="3"/>
    <x v="1"/>
    <x v="0"/>
    <x v="105"/>
    <n v="2"/>
    <x v="6"/>
    <n v="6"/>
    <x v="4"/>
    <x v="3"/>
    <x v="2"/>
  </r>
  <r>
    <x v="5092"/>
    <x v="141"/>
    <s v="CUS34728"/>
    <x v="2"/>
    <x v="1"/>
    <x v="1"/>
    <x v="0"/>
    <x v="743"/>
    <n v="1"/>
    <x v="15"/>
    <n v="3"/>
    <x v="3"/>
    <x v="2"/>
    <x v="0"/>
  </r>
  <r>
    <x v="5093"/>
    <x v="108"/>
    <s v="CUS63316"/>
    <x v="1"/>
    <x v="8"/>
    <x v="1"/>
    <x v="0"/>
    <x v="628"/>
    <n v="2"/>
    <x v="36"/>
    <n v="6"/>
    <x v="3"/>
    <x v="1"/>
    <x v="1"/>
  </r>
  <r>
    <x v="5094"/>
    <x v="95"/>
    <s v="CUS92310"/>
    <x v="0"/>
    <x v="1"/>
    <x v="0"/>
    <x v="1"/>
    <x v="544"/>
    <n v="1"/>
    <x v="8"/>
    <n v="4"/>
    <x v="1"/>
    <x v="2"/>
    <x v="0"/>
  </r>
  <r>
    <x v="5095"/>
    <x v="77"/>
    <s v="CUS86616"/>
    <x v="1"/>
    <x v="3"/>
    <x v="0"/>
    <x v="1"/>
    <x v="519"/>
    <n v="1"/>
    <x v="28"/>
    <n v="10"/>
    <x v="0"/>
    <x v="2"/>
    <x v="0"/>
  </r>
  <r>
    <x v="5096"/>
    <x v="15"/>
    <s v="CUS51721"/>
    <x v="5"/>
    <x v="4"/>
    <x v="0"/>
    <x v="1"/>
    <x v="779"/>
    <n v="2"/>
    <x v="23"/>
    <n v="5"/>
    <x v="1"/>
    <x v="3"/>
    <x v="0"/>
  </r>
  <r>
    <x v="5097"/>
    <x v="130"/>
    <s v="CUS53573"/>
    <x v="0"/>
    <x v="2"/>
    <x v="1"/>
    <x v="0"/>
    <x v="151"/>
    <n v="4"/>
    <x v="26"/>
    <n v="11"/>
    <x v="0"/>
    <x v="2"/>
    <x v="1"/>
  </r>
  <r>
    <x v="5098"/>
    <x v="47"/>
    <s v="CUS33982"/>
    <x v="5"/>
    <x v="1"/>
    <x v="0"/>
    <x v="0"/>
    <x v="291"/>
    <n v="2"/>
    <x v="19"/>
    <n v="8"/>
    <x v="0"/>
    <x v="2"/>
    <x v="0"/>
  </r>
  <r>
    <x v="5099"/>
    <x v="68"/>
    <s v="CUS79541"/>
    <x v="3"/>
    <x v="6"/>
    <x v="1"/>
    <x v="1"/>
    <x v="64"/>
    <n v="3"/>
    <x v="0"/>
    <n v="3"/>
    <x v="0"/>
    <x v="3"/>
    <x v="1"/>
  </r>
  <r>
    <x v="5100"/>
    <x v="64"/>
    <s v="CUS31607"/>
    <x v="5"/>
    <x v="9"/>
    <x v="0"/>
    <x v="1"/>
    <x v="395"/>
    <n v="2"/>
    <x v="19"/>
    <n v="4"/>
    <x v="0"/>
    <x v="3"/>
    <x v="0"/>
  </r>
  <r>
    <x v="5101"/>
    <x v="38"/>
    <s v="CUS60046"/>
    <x v="5"/>
    <x v="2"/>
    <x v="0"/>
    <x v="0"/>
    <x v="282"/>
    <n v="1"/>
    <x v="10"/>
    <n v="12"/>
    <x v="2"/>
    <x v="3"/>
    <x v="0"/>
  </r>
  <r>
    <x v="5102"/>
    <x v="178"/>
    <s v="CUS66839"/>
    <x v="0"/>
    <x v="3"/>
    <x v="0"/>
    <x v="1"/>
    <x v="461"/>
    <n v="3"/>
    <x v="33"/>
    <n v="7"/>
    <x v="2"/>
    <x v="2"/>
    <x v="0"/>
  </r>
  <r>
    <x v="5103"/>
    <x v="145"/>
    <s v="CUS59014"/>
    <x v="1"/>
    <x v="3"/>
    <x v="1"/>
    <x v="0"/>
    <x v="287"/>
    <n v="3"/>
    <x v="11"/>
    <n v="5"/>
    <x v="4"/>
    <x v="0"/>
    <x v="2"/>
  </r>
  <r>
    <x v="5104"/>
    <x v="111"/>
    <s v="CUS39707"/>
    <x v="3"/>
    <x v="6"/>
    <x v="0"/>
    <x v="1"/>
    <x v="542"/>
    <n v="2"/>
    <x v="1"/>
    <n v="11"/>
    <x v="3"/>
    <x v="0"/>
    <x v="0"/>
  </r>
  <r>
    <x v="5105"/>
    <x v="158"/>
    <s v="CUS15484"/>
    <x v="0"/>
    <x v="2"/>
    <x v="0"/>
    <x v="0"/>
    <x v="7"/>
    <n v="3"/>
    <x v="3"/>
    <n v="7"/>
    <x v="2"/>
    <x v="1"/>
    <x v="0"/>
  </r>
  <r>
    <x v="5106"/>
    <x v="150"/>
    <s v="CUS17890"/>
    <x v="2"/>
    <x v="7"/>
    <x v="1"/>
    <x v="1"/>
    <x v="667"/>
    <n v="1"/>
    <x v="36"/>
    <n v="15"/>
    <x v="1"/>
    <x v="3"/>
    <x v="0"/>
  </r>
  <r>
    <x v="5107"/>
    <x v="117"/>
    <s v="CUS27364"/>
    <x v="0"/>
    <x v="8"/>
    <x v="1"/>
    <x v="0"/>
    <x v="461"/>
    <n v="4"/>
    <x v="32"/>
    <n v="14"/>
    <x v="0"/>
    <x v="0"/>
    <x v="0"/>
  </r>
  <r>
    <x v="5108"/>
    <x v="89"/>
    <s v="CUS94803"/>
    <x v="3"/>
    <x v="3"/>
    <x v="0"/>
    <x v="1"/>
    <x v="281"/>
    <n v="3"/>
    <x v="20"/>
    <n v="15"/>
    <x v="3"/>
    <x v="0"/>
    <x v="0"/>
  </r>
  <r>
    <x v="5109"/>
    <x v="145"/>
    <s v="CUS96045"/>
    <x v="3"/>
    <x v="1"/>
    <x v="0"/>
    <x v="0"/>
    <x v="396"/>
    <n v="4"/>
    <x v="40"/>
    <n v="3"/>
    <x v="4"/>
    <x v="0"/>
    <x v="2"/>
  </r>
  <r>
    <x v="5110"/>
    <x v="146"/>
    <s v="CUS23247"/>
    <x v="4"/>
    <x v="0"/>
    <x v="0"/>
    <x v="1"/>
    <x v="790"/>
    <n v="1"/>
    <x v="38"/>
    <n v="6"/>
    <x v="1"/>
    <x v="3"/>
    <x v="2"/>
  </r>
  <r>
    <x v="5111"/>
    <x v="0"/>
    <s v="CUS34903"/>
    <x v="5"/>
    <x v="9"/>
    <x v="0"/>
    <x v="0"/>
    <x v="387"/>
    <n v="2"/>
    <x v="39"/>
    <n v="11"/>
    <x v="3"/>
    <x v="1"/>
    <x v="0"/>
  </r>
  <r>
    <x v="5112"/>
    <x v="10"/>
    <s v="CUS74303"/>
    <x v="2"/>
    <x v="4"/>
    <x v="1"/>
    <x v="0"/>
    <x v="433"/>
    <n v="1"/>
    <x v="8"/>
    <n v="10"/>
    <x v="2"/>
    <x v="2"/>
    <x v="0"/>
  </r>
  <r>
    <x v="5113"/>
    <x v="183"/>
    <s v="CUS38971"/>
    <x v="4"/>
    <x v="8"/>
    <x v="1"/>
    <x v="1"/>
    <x v="463"/>
    <n v="3"/>
    <x v="19"/>
    <n v="10"/>
    <x v="4"/>
    <x v="3"/>
    <x v="2"/>
  </r>
  <r>
    <x v="5114"/>
    <x v="113"/>
    <s v="CUS16093"/>
    <x v="2"/>
    <x v="9"/>
    <x v="0"/>
    <x v="1"/>
    <x v="345"/>
    <n v="4"/>
    <x v="29"/>
    <n v="3"/>
    <x v="4"/>
    <x v="0"/>
    <x v="1"/>
  </r>
  <r>
    <x v="5115"/>
    <x v="4"/>
    <s v="CUS82071"/>
    <x v="5"/>
    <x v="5"/>
    <x v="1"/>
    <x v="1"/>
    <x v="725"/>
    <n v="4"/>
    <x v="7"/>
    <n v="4"/>
    <x v="4"/>
    <x v="3"/>
    <x v="0"/>
  </r>
  <r>
    <x v="5116"/>
    <x v="51"/>
    <s v="CUS58515"/>
    <x v="4"/>
    <x v="6"/>
    <x v="0"/>
    <x v="1"/>
    <x v="717"/>
    <n v="1"/>
    <x v="32"/>
    <n v="11"/>
    <x v="0"/>
    <x v="0"/>
    <x v="2"/>
  </r>
  <r>
    <x v="5117"/>
    <x v="130"/>
    <s v="CUS88801"/>
    <x v="0"/>
    <x v="7"/>
    <x v="1"/>
    <x v="0"/>
    <x v="42"/>
    <n v="4"/>
    <x v="1"/>
    <n v="4"/>
    <x v="1"/>
    <x v="0"/>
    <x v="0"/>
  </r>
  <r>
    <x v="5118"/>
    <x v="27"/>
    <s v="CUS30947"/>
    <x v="1"/>
    <x v="3"/>
    <x v="0"/>
    <x v="1"/>
    <x v="720"/>
    <n v="4"/>
    <x v="20"/>
    <n v="10"/>
    <x v="3"/>
    <x v="1"/>
    <x v="2"/>
  </r>
  <r>
    <x v="5119"/>
    <x v="68"/>
    <s v="CUS94837"/>
    <x v="0"/>
    <x v="1"/>
    <x v="1"/>
    <x v="0"/>
    <x v="716"/>
    <n v="2"/>
    <x v="3"/>
    <n v="5"/>
    <x v="1"/>
    <x v="1"/>
    <x v="2"/>
  </r>
  <r>
    <x v="5120"/>
    <x v="141"/>
    <s v="CUS12532"/>
    <x v="5"/>
    <x v="3"/>
    <x v="1"/>
    <x v="1"/>
    <x v="475"/>
    <n v="3"/>
    <x v="1"/>
    <n v="9"/>
    <x v="2"/>
    <x v="0"/>
    <x v="1"/>
  </r>
  <r>
    <x v="5121"/>
    <x v="180"/>
    <s v="CUS29090"/>
    <x v="2"/>
    <x v="8"/>
    <x v="0"/>
    <x v="1"/>
    <x v="81"/>
    <n v="4"/>
    <x v="0"/>
    <n v="11"/>
    <x v="0"/>
    <x v="3"/>
    <x v="1"/>
  </r>
  <r>
    <x v="5122"/>
    <x v="135"/>
    <s v="CUS64542"/>
    <x v="2"/>
    <x v="4"/>
    <x v="0"/>
    <x v="0"/>
    <x v="691"/>
    <n v="1"/>
    <x v="8"/>
    <n v="6"/>
    <x v="0"/>
    <x v="1"/>
    <x v="0"/>
  </r>
  <r>
    <x v="5123"/>
    <x v="154"/>
    <s v="CUS74399"/>
    <x v="5"/>
    <x v="8"/>
    <x v="0"/>
    <x v="1"/>
    <x v="296"/>
    <n v="3"/>
    <x v="34"/>
    <n v="5"/>
    <x v="1"/>
    <x v="0"/>
    <x v="1"/>
  </r>
  <r>
    <x v="5124"/>
    <x v="80"/>
    <s v="CUS77101"/>
    <x v="0"/>
    <x v="6"/>
    <x v="1"/>
    <x v="0"/>
    <x v="599"/>
    <n v="1"/>
    <x v="3"/>
    <n v="14"/>
    <x v="1"/>
    <x v="3"/>
    <x v="0"/>
  </r>
  <r>
    <x v="5125"/>
    <x v="87"/>
    <s v="CUS32906"/>
    <x v="1"/>
    <x v="6"/>
    <x v="0"/>
    <x v="0"/>
    <x v="475"/>
    <n v="1"/>
    <x v="1"/>
    <n v="11"/>
    <x v="2"/>
    <x v="1"/>
    <x v="2"/>
  </r>
  <r>
    <x v="5126"/>
    <x v="103"/>
    <s v="CUS35406"/>
    <x v="2"/>
    <x v="8"/>
    <x v="0"/>
    <x v="1"/>
    <x v="192"/>
    <n v="2"/>
    <x v="9"/>
    <n v="11"/>
    <x v="3"/>
    <x v="1"/>
    <x v="0"/>
  </r>
  <r>
    <x v="5127"/>
    <x v="70"/>
    <s v="CUS20360"/>
    <x v="4"/>
    <x v="9"/>
    <x v="1"/>
    <x v="1"/>
    <x v="786"/>
    <n v="3"/>
    <x v="21"/>
    <n v="12"/>
    <x v="3"/>
    <x v="1"/>
    <x v="0"/>
  </r>
  <r>
    <x v="5128"/>
    <x v="60"/>
    <s v="CUS82640"/>
    <x v="5"/>
    <x v="5"/>
    <x v="0"/>
    <x v="1"/>
    <x v="67"/>
    <n v="2"/>
    <x v="9"/>
    <n v="6"/>
    <x v="1"/>
    <x v="3"/>
    <x v="2"/>
  </r>
  <r>
    <x v="5129"/>
    <x v="95"/>
    <s v="CUS11596"/>
    <x v="4"/>
    <x v="5"/>
    <x v="1"/>
    <x v="1"/>
    <x v="158"/>
    <n v="3"/>
    <x v="23"/>
    <n v="9"/>
    <x v="1"/>
    <x v="0"/>
    <x v="2"/>
  </r>
  <r>
    <x v="5130"/>
    <x v="48"/>
    <s v="CUS39670"/>
    <x v="3"/>
    <x v="3"/>
    <x v="0"/>
    <x v="1"/>
    <x v="426"/>
    <n v="3"/>
    <x v="26"/>
    <n v="13"/>
    <x v="4"/>
    <x v="1"/>
    <x v="1"/>
  </r>
  <r>
    <x v="5131"/>
    <x v="169"/>
    <s v="CUS63767"/>
    <x v="5"/>
    <x v="7"/>
    <x v="1"/>
    <x v="1"/>
    <x v="89"/>
    <n v="4"/>
    <x v="40"/>
    <n v="7"/>
    <x v="4"/>
    <x v="0"/>
    <x v="0"/>
  </r>
  <r>
    <x v="5132"/>
    <x v="179"/>
    <s v="CUS68368"/>
    <x v="4"/>
    <x v="3"/>
    <x v="0"/>
    <x v="1"/>
    <x v="115"/>
    <n v="4"/>
    <x v="15"/>
    <n v="9"/>
    <x v="2"/>
    <x v="1"/>
    <x v="0"/>
  </r>
  <r>
    <x v="5133"/>
    <x v="37"/>
    <s v="CUS64775"/>
    <x v="5"/>
    <x v="0"/>
    <x v="1"/>
    <x v="0"/>
    <x v="764"/>
    <n v="4"/>
    <x v="2"/>
    <n v="9"/>
    <x v="2"/>
    <x v="3"/>
    <x v="2"/>
  </r>
  <r>
    <x v="5134"/>
    <x v="65"/>
    <s v="CUS39281"/>
    <x v="0"/>
    <x v="3"/>
    <x v="0"/>
    <x v="1"/>
    <x v="669"/>
    <n v="4"/>
    <x v="38"/>
    <n v="8"/>
    <x v="1"/>
    <x v="0"/>
    <x v="1"/>
  </r>
  <r>
    <x v="5135"/>
    <x v="106"/>
    <s v="CUS20402"/>
    <x v="1"/>
    <x v="6"/>
    <x v="1"/>
    <x v="1"/>
    <x v="583"/>
    <n v="3"/>
    <x v="4"/>
    <n v="6"/>
    <x v="0"/>
    <x v="2"/>
    <x v="0"/>
  </r>
  <r>
    <x v="5136"/>
    <x v="165"/>
    <s v="CUS29222"/>
    <x v="0"/>
    <x v="8"/>
    <x v="1"/>
    <x v="1"/>
    <x v="372"/>
    <n v="2"/>
    <x v="39"/>
    <n v="12"/>
    <x v="4"/>
    <x v="1"/>
    <x v="1"/>
  </r>
  <r>
    <x v="5137"/>
    <x v="31"/>
    <s v="CUS56055"/>
    <x v="0"/>
    <x v="9"/>
    <x v="0"/>
    <x v="1"/>
    <x v="148"/>
    <n v="4"/>
    <x v="33"/>
    <n v="13"/>
    <x v="4"/>
    <x v="1"/>
    <x v="1"/>
  </r>
  <r>
    <x v="5138"/>
    <x v="95"/>
    <s v="CUS87701"/>
    <x v="1"/>
    <x v="4"/>
    <x v="0"/>
    <x v="0"/>
    <x v="104"/>
    <n v="3"/>
    <x v="20"/>
    <n v="9"/>
    <x v="1"/>
    <x v="0"/>
    <x v="0"/>
  </r>
  <r>
    <x v="5139"/>
    <x v="181"/>
    <s v="CUS88520"/>
    <x v="3"/>
    <x v="3"/>
    <x v="0"/>
    <x v="0"/>
    <x v="593"/>
    <n v="3"/>
    <x v="17"/>
    <n v="4"/>
    <x v="0"/>
    <x v="3"/>
    <x v="0"/>
  </r>
  <r>
    <x v="5140"/>
    <x v="122"/>
    <s v="CUS98901"/>
    <x v="3"/>
    <x v="8"/>
    <x v="0"/>
    <x v="0"/>
    <x v="198"/>
    <n v="1"/>
    <x v="31"/>
    <n v="15"/>
    <x v="0"/>
    <x v="1"/>
    <x v="0"/>
  </r>
  <r>
    <x v="5141"/>
    <x v="78"/>
    <s v="CUS77100"/>
    <x v="0"/>
    <x v="3"/>
    <x v="1"/>
    <x v="0"/>
    <x v="474"/>
    <n v="1"/>
    <x v="9"/>
    <n v="12"/>
    <x v="1"/>
    <x v="1"/>
    <x v="0"/>
  </r>
  <r>
    <x v="5142"/>
    <x v="68"/>
    <s v="CUS68466"/>
    <x v="4"/>
    <x v="9"/>
    <x v="1"/>
    <x v="1"/>
    <x v="333"/>
    <n v="2"/>
    <x v="2"/>
    <n v="9"/>
    <x v="4"/>
    <x v="3"/>
    <x v="2"/>
  </r>
  <r>
    <x v="5143"/>
    <x v="3"/>
    <s v="CUS60572"/>
    <x v="1"/>
    <x v="2"/>
    <x v="1"/>
    <x v="1"/>
    <x v="689"/>
    <n v="3"/>
    <x v="38"/>
    <n v="14"/>
    <x v="4"/>
    <x v="1"/>
    <x v="2"/>
  </r>
  <r>
    <x v="5144"/>
    <x v="172"/>
    <s v="CUS64413"/>
    <x v="2"/>
    <x v="6"/>
    <x v="0"/>
    <x v="1"/>
    <x v="50"/>
    <n v="3"/>
    <x v="15"/>
    <n v="10"/>
    <x v="1"/>
    <x v="1"/>
    <x v="1"/>
  </r>
  <r>
    <x v="5145"/>
    <x v="4"/>
    <s v="CUS95591"/>
    <x v="2"/>
    <x v="8"/>
    <x v="1"/>
    <x v="1"/>
    <x v="285"/>
    <n v="1"/>
    <x v="9"/>
    <n v="8"/>
    <x v="0"/>
    <x v="2"/>
    <x v="0"/>
  </r>
  <r>
    <x v="5146"/>
    <x v="32"/>
    <s v="CUS85822"/>
    <x v="2"/>
    <x v="2"/>
    <x v="0"/>
    <x v="1"/>
    <x v="353"/>
    <n v="2"/>
    <x v="36"/>
    <n v="12"/>
    <x v="4"/>
    <x v="3"/>
    <x v="0"/>
  </r>
  <r>
    <x v="5147"/>
    <x v="169"/>
    <s v="CUS71155"/>
    <x v="0"/>
    <x v="7"/>
    <x v="1"/>
    <x v="0"/>
    <x v="551"/>
    <n v="3"/>
    <x v="25"/>
    <n v="9"/>
    <x v="2"/>
    <x v="3"/>
    <x v="0"/>
  </r>
  <r>
    <x v="5148"/>
    <x v="167"/>
    <s v="CUS86188"/>
    <x v="3"/>
    <x v="2"/>
    <x v="0"/>
    <x v="1"/>
    <x v="529"/>
    <n v="1"/>
    <x v="28"/>
    <n v="4"/>
    <x v="1"/>
    <x v="1"/>
    <x v="0"/>
  </r>
  <r>
    <x v="5149"/>
    <x v="59"/>
    <s v="CUS71338"/>
    <x v="0"/>
    <x v="8"/>
    <x v="0"/>
    <x v="1"/>
    <x v="785"/>
    <n v="3"/>
    <x v="29"/>
    <n v="6"/>
    <x v="2"/>
    <x v="2"/>
    <x v="0"/>
  </r>
  <r>
    <x v="5150"/>
    <x v="18"/>
    <s v="CUS75093"/>
    <x v="3"/>
    <x v="8"/>
    <x v="1"/>
    <x v="1"/>
    <x v="602"/>
    <n v="2"/>
    <x v="33"/>
    <n v="14"/>
    <x v="2"/>
    <x v="2"/>
    <x v="1"/>
  </r>
  <r>
    <x v="5151"/>
    <x v="139"/>
    <s v="CUS35621"/>
    <x v="1"/>
    <x v="5"/>
    <x v="1"/>
    <x v="0"/>
    <x v="44"/>
    <n v="3"/>
    <x v="10"/>
    <n v="3"/>
    <x v="3"/>
    <x v="3"/>
    <x v="2"/>
  </r>
  <r>
    <x v="5152"/>
    <x v="136"/>
    <s v="CUS57505"/>
    <x v="1"/>
    <x v="0"/>
    <x v="0"/>
    <x v="0"/>
    <x v="736"/>
    <n v="3"/>
    <x v="14"/>
    <n v="4"/>
    <x v="4"/>
    <x v="0"/>
    <x v="0"/>
  </r>
  <r>
    <x v="5153"/>
    <x v="140"/>
    <s v="CUS30970"/>
    <x v="2"/>
    <x v="4"/>
    <x v="1"/>
    <x v="0"/>
    <x v="396"/>
    <n v="2"/>
    <x v="5"/>
    <n v="8"/>
    <x v="4"/>
    <x v="0"/>
    <x v="2"/>
  </r>
  <r>
    <x v="5154"/>
    <x v="85"/>
    <s v="CUS56630"/>
    <x v="1"/>
    <x v="8"/>
    <x v="1"/>
    <x v="1"/>
    <x v="430"/>
    <n v="1"/>
    <x v="28"/>
    <n v="5"/>
    <x v="4"/>
    <x v="2"/>
    <x v="0"/>
  </r>
  <r>
    <x v="5155"/>
    <x v="146"/>
    <s v="CUS10655"/>
    <x v="5"/>
    <x v="9"/>
    <x v="0"/>
    <x v="1"/>
    <x v="484"/>
    <n v="3"/>
    <x v="30"/>
    <n v="6"/>
    <x v="3"/>
    <x v="2"/>
    <x v="1"/>
  </r>
  <r>
    <x v="5156"/>
    <x v="59"/>
    <s v="CUS23426"/>
    <x v="4"/>
    <x v="6"/>
    <x v="1"/>
    <x v="1"/>
    <x v="227"/>
    <n v="2"/>
    <x v="15"/>
    <n v="9"/>
    <x v="3"/>
    <x v="2"/>
    <x v="1"/>
  </r>
  <r>
    <x v="5157"/>
    <x v="100"/>
    <s v="CUS60155"/>
    <x v="2"/>
    <x v="9"/>
    <x v="1"/>
    <x v="1"/>
    <x v="679"/>
    <n v="2"/>
    <x v="26"/>
    <n v="13"/>
    <x v="4"/>
    <x v="0"/>
    <x v="0"/>
  </r>
  <r>
    <x v="5158"/>
    <x v="149"/>
    <s v="CUS42656"/>
    <x v="3"/>
    <x v="5"/>
    <x v="1"/>
    <x v="0"/>
    <x v="602"/>
    <n v="3"/>
    <x v="27"/>
    <n v="6"/>
    <x v="4"/>
    <x v="1"/>
    <x v="1"/>
  </r>
  <r>
    <x v="5159"/>
    <x v="157"/>
    <s v="CUS81837"/>
    <x v="1"/>
    <x v="2"/>
    <x v="1"/>
    <x v="0"/>
    <x v="68"/>
    <n v="2"/>
    <x v="21"/>
    <n v="13"/>
    <x v="1"/>
    <x v="0"/>
    <x v="2"/>
  </r>
  <r>
    <x v="5160"/>
    <x v="180"/>
    <s v="CUS63746"/>
    <x v="2"/>
    <x v="1"/>
    <x v="0"/>
    <x v="1"/>
    <x v="136"/>
    <n v="2"/>
    <x v="3"/>
    <n v="5"/>
    <x v="3"/>
    <x v="1"/>
    <x v="1"/>
  </r>
  <r>
    <x v="5161"/>
    <x v="41"/>
    <s v="CUS61604"/>
    <x v="1"/>
    <x v="5"/>
    <x v="0"/>
    <x v="0"/>
    <x v="109"/>
    <n v="2"/>
    <x v="24"/>
    <n v="14"/>
    <x v="1"/>
    <x v="2"/>
    <x v="2"/>
  </r>
  <r>
    <x v="5162"/>
    <x v="165"/>
    <s v="CUS70584"/>
    <x v="0"/>
    <x v="5"/>
    <x v="0"/>
    <x v="1"/>
    <x v="96"/>
    <n v="4"/>
    <x v="32"/>
    <n v="5"/>
    <x v="2"/>
    <x v="2"/>
    <x v="1"/>
  </r>
  <r>
    <x v="5163"/>
    <x v="111"/>
    <s v="CUS47399"/>
    <x v="2"/>
    <x v="9"/>
    <x v="0"/>
    <x v="1"/>
    <x v="779"/>
    <n v="3"/>
    <x v="18"/>
    <n v="9"/>
    <x v="0"/>
    <x v="0"/>
    <x v="0"/>
  </r>
  <r>
    <x v="5164"/>
    <x v="89"/>
    <s v="CUS12109"/>
    <x v="4"/>
    <x v="1"/>
    <x v="0"/>
    <x v="0"/>
    <x v="242"/>
    <n v="2"/>
    <x v="34"/>
    <n v="7"/>
    <x v="4"/>
    <x v="2"/>
    <x v="2"/>
  </r>
  <r>
    <x v="5165"/>
    <x v="183"/>
    <s v="CUS17376"/>
    <x v="2"/>
    <x v="6"/>
    <x v="1"/>
    <x v="0"/>
    <x v="238"/>
    <n v="1"/>
    <x v="39"/>
    <n v="6"/>
    <x v="1"/>
    <x v="2"/>
    <x v="0"/>
  </r>
  <r>
    <x v="5166"/>
    <x v="98"/>
    <s v="CUS59012"/>
    <x v="2"/>
    <x v="8"/>
    <x v="1"/>
    <x v="1"/>
    <x v="571"/>
    <n v="2"/>
    <x v="5"/>
    <n v="14"/>
    <x v="4"/>
    <x v="1"/>
    <x v="1"/>
  </r>
  <r>
    <x v="5167"/>
    <x v="150"/>
    <s v="CUS51271"/>
    <x v="4"/>
    <x v="8"/>
    <x v="1"/>
    <x v="1"/>
    <x v="285"/>
    <n v="3"/>
    <x v="13"/>
    <n v="7"/>
    <x v="4"/>
    <x v="0"/>
    <x v="0"/>
  </r>
  <r>
    <x v="5168"/>
    <x v="159"/>
    <s v="CUS50658"/>
    <x v="3"/>
    <x v="2"/>
    <x v="1"/>
    <x v="0"/>
    <x v="599"/>
    <n v="3"/>
    <x v="2"/>
    <n v="7"/>
    <x v="4"/>
    <x v="0"/>
    <x v="0"/>
  </r>
  <r>
    <x v="5169"/>
    <x v="154"/>
    <s v="CUS37665"/>
    <x v="5"/>
    <x v="6"/>
    <x v="1"/>
    <x v="0"/>
    <x v="589"/>
    <n v="2"/>
    <x v="22"/>
    <n v="13"/>
    <x v="1"/>
    <x v="2"/>
    <x v="0"/>
  </r>
  <r>
    <x v="5170"/>
    <x v="70"/>
    <s v="CUS26291"/>
    <x v="2"/>
    <x v="1"/>
    <x v="0"/>
    <x v="0"/>
    <x v="441"/>
    <n v="1"/>
    <x v="23"/>
    <n v="14"/>
    <x v="4"/>
    <x v="3"/>
    <x v="2"/>
  </r>
  <r>
    <x v="5171"/>
    <x v="48"/>
    <s v="CUS20080"/>
    <x v="5"/>
    <x v="9"/>
    <x v="0"/>
    <x v="1"/>
    <x v="711"/>
    <n v="4"/>
    <x v="38"/>
    <n v="7"/>
    <x v="0"/>
    <x v="1"/>
    <x v="2"/>
  </r>
  <r>
    <x v="5172"/>
    <x v="103"/>
    <s v="CUS18844"/>
    <x v="3"/>
    <x v="9"/>
    <x v="1"/>
    <x v="0"/>
    <x v="397"/>
    <n v="2"/>
    <x v="15"/>
    <n v="5"/>
    <x v="0"/>
    <x v="2"/>
    <x v="1"/>
  </r>
  <r>
    <x v="5173"/>
    <x v="172"/>
    <s v="CUS98185"/>
    <x v="2"/>
    <x v="2"/>
    <x v="1"/>
    <x v="0"/>
    <x v="592"/>
    <n v="1"/>
    <x v="11"/>
    <n v="5"/>
    <x v="4"/>
    <x v="2"/>
    <x v="0"/>
  </r>
  <r>
    <x v="5174"/>
    <x v="57"/>
    <s v="CUS12275"/>
    <x v="4"/>
    <x v="8"/>
    <x v="0"/>
    <x v="0"/>
    <x v="103"/>
    <n v="2"/>
    <x v="15"/>
    <n v="10"/>
    <x v="1"/>
    <x v="3"/>
    <x v="1"/>
  </r>
  <r>
    <x v="5175"/>
    <x v="145"/>
    <s v="CUS60625"/>
    <x v="3"/>
    <x v="5"/>
    <x v="1"/>
    <x v="1"/>
    <x v="234"/>
    <n v="1"/>
    <x v="33"/>
    <n v="5"/>
    <x v="0"/>
    <x v="3"/>
    <x v="1"/>
  </r>
  <r>
    <x v="5176"/>
    <x v="2"/>
    <s v="CUS86716"/>
    <x v="0"/>
    <x v="6"/>
    <x v="0"/>
    <x v="1"/>
    <x v="152"/>
    <n v="2"/>
    <x v="28"/>
    <n v="14"/>
    <x v="0"/>
    <x v="2"/>
    <x v="2"/>
  </r>
  <r>
    <x v="5177"/>
    <x v="131"/>
    <s v="CUS47812"/>
    <x v="0"/>
    <x v="4"/>
    <x v="1"/>
    <x v="1"/>
    <x v="572"/>
    <n v="2"/>
    <x v="35"/>
    <n v="7"/>
    <x v="0"/>
    <x v="3"/>
    <x v="1"/>
  </r>
  <r>
    <x v="5178"/>
    <x v="62"/>
    <s v="CUS54311"/>
    <x v="3"/>
    <x v="3"/>
    <x v="1"/>
    <x v="1"/>
    <x v="542"/>
    <n v="4"/>
    <x v="23"/>
    <n v="12"/>
    <x v="4"/>
    <x v="0"/>
    <x v="2"/>
  </r>
  <r>
    <x v="5179"/>
    <x v="139"/>
    <s v="CUS86936"/>
    <x v="0"/>
    <x v="3"/>
    <x v="1"/>
    <x v="1"/>
    <x v="429"/>
    <n v="3"/>
    <x v="30"/>
    <n v="9"/>
    <x v="1"/>
    <x v="3"/>
    <x v="1"/>
  </r>
  <r>
    <x v="5180"/>
    <x v="50"/>
    <s v="CUS44387"/>
    <x v="4"/>
    <x v="6"/>
    <x v="0"/>
    <x v="0"/>
    <x v="718"/>
    <n v="4"/>
    <x v="32"/>
    <n v="13"/>
    <x v="1"/>
    <x v="2"/>
    <x v="1"/>
  </r>
  <r>
    <x v="5181"/>
    <x v="84"/>
    <s v="CUS91876"/>
    <x v="1"/>
    <x v="5"/>
    <x v="0"/>
    <x v="0"/>
    <x v="323"/>
    <n v="1"/>
    <x v="1"/>
    <n v="15"/>
    <x v="4"/>
    <x v="2"/>
    <x v="0"/>
  </r>
  <r>
    <x v="5182"/>
    <x v="180"/>
    <s v="CUS89731"/>
    <x v="2"/>
    <x v="3"/>
    <x v="1"/>
    <x v="1"/>
    <x v="652"/>
    <n v="4"/>
    <x v="39"/>
    <n v="7"/>
    <x v="1"/>
    <x v="0"/>
    <x v="0"/>
  </r>
  <r>
    <x v="5183"/>
    <x v="14"/>
    <s v="CUS84132"/>
    <x v="4"/>
    <x v="7"/>
    <x v="1"/>
    <x v="1"/>
    <x v="355"/>
    <n v="2"/>
    <x v="19"/>
    <n v="9"/>
    <x v="3"/>
    <x v="2"/>
    <x v="1"/>
  </r>
  <r>
    <x v="5184"/>
    <x v="5"/>
    <s v="CUS59643"/>
    <x v="1"/>
    <x v="4"/>
    <x v="0"/>
    <x v="1"/>
    <x v="270"/>
    <n v="4"/>
    <x v="37"/>
    <n v="12"/>
    <x v="1"/>
    <x v="1"/>
    <x v="2"/>
  </r>
  <r>
    <x v="5185"/>
    <x v="163"/>
    <s v="CUS10958"/>
    <x v="3"/>
    <x v="1"/>
    <x v="1"/>
    <x v="0"/>
    <x v="418"/>
    <n v="1"/>
    <x v="4"/>
    <n v="8"/>
    <x v="4"/>
    <x v="3"/>
    <x v="2"/>
  </r>
  <r>
    <x v="5186"/>
    <x v="145"/>
    <s v="CUS90832"/>
    <x v="0"/>
    <x v="5"/>
    <x v="1"/>
    <x v="1"/>
    <x v="398"/>
    <n v="2"/>
    <x v="4"/>
    <n v="4"/>
    <x v="1"/>
    <x v="3"/>
    <x v="0"/>
  </r>
  <r>
    <x v="5187"/>
    <x v="115"/>
    <s v="CUS24261"/>
    <x v="4"/>
    <x v="7"/>
    <x v="0"/>
    <x v="1"/>
    <x v="727"/>
    <n v="2"/>
    <x v="36"/>
    <n v="5"/>
    <x v="0"/>
    <x v="3"/>
    <x v="2"/>
  </r>
  <r>
    <x v="5188"/>
    <x v="141"/>
    <s v="CUS21946"/>
    <x v="2"/>
    <x v="6"/>
    <x v="1"/>
    <x v="0"/>
    <x v="686"/>
    <n v="4"/>
    <x v="12"/>
    <n v="13"/>
    <x v="1"/>
    <x v="3"/>
    <x v="0"/>
  </r>
  <r>
    <x v="5189"/>
    <x v="165"/>
    <s v="CUS13575"/>
    <x v="5"/>
    <x v="0"/>
    <x v="0"/>
    <x v="1"/>
    <x v="659"/>
    <n v="2"/>
    <x v="38"/>
    <n v="14"/>
    <x v="1"/>
    <x v="1"/>
    <x v="0"/>
  </r>
  <r>
    <x v="5190"/>
    <x v="60"/>
    <s v="CUS97954"/>
    <x v="4"/>
    <x v="9"/>
    <x v="0"/>
    <x v="1"/>
    <x v="558"/>
    <n v="3"/>
    <x v="32"/>
    <n v="9"/>
    <x v="2"/>
    <x v="3"/>
    <x v="0"/>
  </r>
  <r>
    <x v="5191"/>
    <x v="154"/>
    <s v="CUS67348"/>
    <x v="1"/>
    <x v="9"/>
    <x v="1"/>
    <x v="1"/>
    <x v="241"/>
    <n v="4"/>
    <x v="9"/>
    <n v="6"/>
    <x v="2"/>
    <x v="0"/>
    <x v="2"/>
  </r>
  <r>
    <x v="5192"/>
    <x v="54"/>
    <s v="CUS47541"/>
    <x v="5"/>
    <x v="0"/>
    <x v="1"/>
    <x v="1"/>
    <x v="1"/>
    <n v="1"/>
    <x v="22"/>
    <n v="14"/>
    <x v="2"/>
    <x v="3"/>
    <x v="0"/>
  </r>
  <r>
    <x v="5193"/>
    <x v="2"/>
    <s v="CUS86936"/>
    <x v="4"/>
    <x v="2"/>
    <x v="0"/>
    <x v="1"/>
    <x v="699"/>
    <n v="2"/>
    <x v="2"/>
    <n v="8"/>
    <x v="1"/>
    <x v="0"/>
    <x v="0"/>
  </r>
  <r>
    <x v="5194"/>
    <x v="11"/>
    <s v="CUS81710"/>
    <x v="5"/>
    <x v="7"/>
    <x v="0"/>
    <x v="1"/>
    <x v="786"/>
    <n v="3"/>
    <x v="36"/>
    <n v="6"/>
    <x v="0"/>
    <x v="1"/>
    <x v="1"/>
  </r>
  <r>
    <x v="5195"/>
    <x v="118"/>
    <s v="CUS54715"/>
    <x v="5"/>
    <x v="0"/>
    <x v="0"/>
    <x v="0"/>
    <x v="404"/>
    <n v="2"/>
    <x v="40"/>
    <n v="15"/>
    <x v="2"/>
    <x v="0"/>
    <x v="1"/>
  </r>
  <r>
    <x v="5196"/>
    <x v="101"/>
    <s v="CUS63646"/>
    <x v="4"/>
    <x v="2"/>
    <x v="1"/>
    <x v="1"/>
    <x v="301"/>
    <n v="2"/>
    <x v="39"/>
    <n v="9"/>
    <x v="0"/>
    <x v="2"/>
    <x v="0"/>
  </r>
  <r>
    <x v="5197"/>
    <x v="35"/>
    <s v="CUS91199"/>
    <x v="4"/>
    <x v="9"/>
    <x v="0"/>
    <x v="0"/>
    <x v="64"/>
    <n v="3"/>
    <x v="20"/>
    <n v="5"/>
    <x v="4"/>
    <x v="0"/>
    <x v="2"/>
  </r>
  <r>
    <x v="5198"/>
    <x v="65"/>
    <s v="CUS37666"/>
    <x v="5"/>
    <x v="7"/>
    <x v="0"/>
    <x v="1"/>
    <x v="102"/>
    <n v="1"/>
    <x v="37"/>
    <n v="3"/>
    <x v="3"/>
    <x v="2"/>
    <x v="0"/>
  </r>
  <r>
    <x v="5199"/>
    <x v="58"/>
    <s v="CUS99269"/>
    <x v="0"/>
    <x v="0"/>
    <x v="0"/>
    <x v="0"/>
    <x v="525"/>
    <n v="1"/>
    <x v="9"/>
    <n v="10"/>
    <x v="2"/>
    <x v="0"/>
    <x v="1"/>
  </r>
  <r>
    <x v="5200"/>
    <x v="26"/>
    <s v="CUS95915"/>
    <x v="1"/>
    <x v="9"/>
    <x v="0"/>
    <x v="0"/>
    <x v="736"/>
    <n v="4"/>
    <x v="13"/>
    <n v="5"/>
    <x v="0"/>
    <x v="3"/>
    <x v="1"/>
  </r>
  <r>
    <x v="5201"/>
    <x v="176"/>
    <s v="CUS27580"/>
    <x v="5"/>
    <x v="1"/>
    <x v="1"/>
    <x v="0"/>
    <x v="695"/>
    <n v="3"/>
    <x v="40"/>
    <n v="9"/>
    <x v="1"/>
    <x v="0"/>
    <x v="1"/>
  </r>
  <r>
    <x v="5202"/>
    <x v="50"/>
    <s v="CUS18087"/>
    <x v="5"/>
    <x v="6"/>
    <x v="1"/>
    <x v="0"/>
    <x v="389"/>
    <n v="4"/>
    <x v="34"/>
    <n v="9"/>
    <x v="4"/>
    <x v="3"/>
    <x v="2"/>
  </r>
  <r>
    <x v="5203"/>
    <x v="145"/>
    <s v="CUS63396"/>
    <x v="1"/>
    <x v="5"/>
    <x v="0"/>
    <x v="1"/>
    <x v="781"/>
    <n v="2"/>
    <x v="35"/>
    <n v="8"/>
    <x v="4"/>
    <x v="3"/>
    <x v="0"/>
  </r>
  <r>
    <x v="5204"/>
    <x v="161"/>
    <s v="CUS92479"/>
    <x v="5"/>
    <x v="6"/>
    <x v="1"/>
    <x v="1"/>
    <x v="343"/>
    <n v="1"/>
    <x v="36"/>
    <n v="5"/>
    <x v="2"/>
    <x v="1"/>
    <x v="0"/>
  </r>
  <r>
    <x v="5205"/>
    <x v="84"/>
    <s v="CUS87439"/>
    <x v="0"/>
    <x v="0"/>
    <x v="0"/>
    <x v="1"/>
    <x v="465"/>
    <n v="3"/>
    <x v="26"/>
    <n v="10"/>
    <x v="4"/>
    <x v="2"/>
    <x v="0"/>
  </r>
  <r>
    <x v="5206"/>
    <x v="1"/>
    <s v="CUS82686"/>
    <x v="1"/>
    <x v="1"/>
    <x v="1"/>
    <x v="1"/>
    <x v="161"/>
    <n v="1"/>
    <x v="38"/>
    <n v="5"/>
    <x v="0"/>
    <x v="1"/>
    <x v="0"/>
  </r>
  <r>
    <x v="5207"/>
    <x v="68"/>
    <s v="CUS78227"/>
    <x v="1"/>
    <x v="5"/>
    <x v="1"/>
    <x v="0"/>
    <x v="153"/>
    <n v="2"/>
    <x v="40"/>
    <n v="3"/>
    <x v="0"/>
    <x v="3"/>
    <x v="1"/>
  </r>
  <r>
    <x v="5208"/>
    <x v="130"/>
    <s v="CUS42919"/>
    <x v="2"/>
    <x v="2"/>
    <x v="0"/>
    <x v="0"/>
    <x v="438"/>
    <n v="2"/>
    <x v="3"/>
    <n v="6"/>
    <x v="2"/>
    <x v="3"/>
    <x v="1"/>
  </r>
  <r>
    <x v="5209"/>
    <x v="39"/>
    <s v="CUS75767"/>
    <x v="1"/>
    <x v="1"/>
    <x v="1"/>
    <x v="0"/>
    <x v="216"/>
    <n v="1"/>
    <x v="35"/>
    <n v="11"/>
    <x v="1"/>
    <x v="1"/>
    <x v="0"/>
  </r>
  <r>
    <x v="5210"/>
    <x v="13"/>
    <s v="CUS36470"/>
    <x v="4"/>
    <x v="2"/>
    <x v="0"/>
    <x v="1"/>
    <x v="169"/>
    <n v="2"/>
    <x v="6"/>
    <n v="4"/>
    <x v="2"/>
    <x v="0"/>
    <x v="0"/>
  </r>
  <r>
    <x v="5211"/>
    <x v="58"/>
    <s v="CUS83402"/>
    <x v="1"/>
    <x v="1"/>
    <x v="0"/>
    <x v="1"/>
    <x v="699"/>
    <n v="2"/>
    <x v="4"/>
    <n v="10"/>
    <x v="0"/>
    <x v="1"/>
    <x v="0"/>
  </r>
  <r>
    <x v="5212"/>
    <x v="121"/>
    <s v="CUS17765"/>
    <x v="3"/>
    <x v="4"/>
    <x v="1"/>
    <x v="0"/>
    <x v="640"/>
    <n v="2"/>
    <x v="8"/>
    <n v="11"/>
    <x v="1"/>
    <x v="1"/>
    <x v="0"/>
  </r>
  <r>
    <x v="5213"/>
    <x v="19"/>
    <s v="CUS39205"/>
    <x v="4"/>
    <x v="8"/>
    <x v="1"/>
    <x v="1"/>
    <x v="423"/>
    <n v="3"/>
    <x v="1"/>
    <n v="14"/>
    <x v="1"/>
    <x v="1"/>
    <x v="0"/>
  </r>
  <r>
    <x v="5214"/>
    <x v="96"/>
    <s v="CUS14433"/>
    <x v="5"/>
    <x v="0"/>
    <x v="0"/>
    <x v="0"/>
    <x v="791"/>
    <n v="1"/>
    <x v="18"/>
    <n v="13"/>
    <x v="1"/>
    <x v="3"/>
    <x v="1"/>
  </r>
  <r>
    <x v="5215"/>
    <x v="178"/>
    <s v="CUS28537"/>
    <x v="5"/>
    <x v="3"/>
    <x v="1"/>
    <x v="0"/>
    <x v="681"/>
    <n v="1"/>
    <x v="9"/>
    <n v="7"/>
    <x v="0"/>
    <x v="2"/>
    <x v="1"/>
  </r>
  <r>
    <x v="5216"/>
    <x v="145"/>
    <s v="CUS15121"/>
    <x v="3"/>
    <x v="9"/>
    <x v="0"/>
    <x v="0"/>
    <x v="781"/>
    <n v="4"/>
    <x v="40"/>
    <n v="6"/>
    <x v="3"/>
    <x v="0"/>
    <x v="1"/>
  </r>
  <r>
    <x v="5217"/>
    <x v="90"/>
    <s v="CUS30544"/>
    <x v="2"/>
    <x v="7"/>
    <x v="0"/>
    <x v="1"/>
    <x v="734"/>
    <n v="1"/>
    <x v="13"/>
    <n v="5"/>
    <x v="0"/>
    <x v="1"/>
    <x v="2"/>
  </r>
  <r>
    <x v="5218"/>
    <x v="123"/>
    <s v="CUS32963"/>
    <x v="0"/>
    <x v="6"/>
    <x v="0"/>
    <x v="1"/>
    <x v="517"/>
    <n v="2"/>
    <x v="4"/>
    <n v="4"/>
    <x v="4"/>
    <x v="3"/>
    <x v="1"/>
  </r>
  <r>
    <x v="5219"/>
    <x v="121"/>
    <s v="CUS31635"/>
    <x v="5"/>
    <x v="0"/>
    <x v="0"/>
    <x v="0"/>
    <x v="224"/>
    <n v="3"/>
    <x v="18"/>
    <n v="8"/>
    <x v="3"/>
    <x v="2"/>
    <x v="0"/>
  </r>
  <r>
    <x v="5220"/>
    <x v="110"/>
    <s v="CUS69469"/>
    <x v="4"/>
    <x v="0"/>
    <x v="1"/>
    <x v="0"/>
    <x v="349"/>
    <n v="3"/>
    <x v="16"/>
    <n v="6"/>
    <x v="1"/>
    <x v="0"/>
    <x v="2"/>
  </r>
  <r>
    <x v="5221"/>
    <x v="28"/>
    <s v="CUS22259"/>
    <x v="4"/>
    <x v="7"/>
    <x v="0"/>
    <x v="1"/>
    <x v="774"/>
    <n v="2"/>
    <x v="28"/>
    <n v="12"/>
    <x v="2"/>
    <x v="0"/>
    <x v="0"/>
  </r>
  <r>
    <x v="5222"/>
    <x v="150"/>
    <s v="CUS18242"/>
    <x v="3"/>
    <x v="3"/>
    <x v="1"/>
    <x v="1"/>
    <x v="700"/>
    <n v="2"/>
    <x v="29"/>
    <n v="6"/>
    <x v="3"/>
    <x v="0"/>
    <x v="2"/>
  </r>
  <r>
    <x v="5223"/>
    <x v="22"/>
    <s v="CUS38498"/>
    <x v="5"/>
    <x v="0"/>
    <x v="1"/>
    <x v="1"/>
    <x v="249"/>
    <n v="4"/>
    <x v="3"/>
    <n v="11"/>
    <x v="4"/>
    <x v="2"/>
    <x v="2"/>
  </r>
  <r>
    <x v="5224"/>
    <x v="78"/>
    <s v="CUS88032"/>
    <x v="1"/>
    <x v="8"/>
    <x v="0"/>
    <x v="0"/>
    <x v="176"/>
    <n v="1"/>
    <x v="1"/>
    <n v="8"/>
    <x v="0"/>
    <x v="3"/>
    <x v="0"/>
  </r>
  <r>
    <x v="5225"/>
    <x v="164"/>
    <s v="CUS51915"/>
    <x v="1"/>
    <x v="2"/>
    <x v="1"/>
    <x v="0"/>
    <x v="259"/>
    <n v="2"/>
    <x v="34"/>
    <n v="4"/>
    <x v="3"/>
    <x v="1"/>
    <x v="0"/>
  </r>
  <r>
    <x v="5226"/>
    <x v="33"/>
    <s v="CUS74184"/>
    <x v="4"/>
    <x v="4"/>
    <x v="1"/>
    <x v="1"/>
    <x v="233"/>
    <n v="3"/>
    <x v="5"/>
    <n v="11"/>
    <x v="0"/>
    <x v="0"/>
    <x v="0"/>
  </r>
  <r>
    <x v="5227"/>
    <x v="46"/>
    <s v="CUS14112"/>
    <x v="5"/>
    <x v="5"/>
    <x v="1"/>
    <x v="1"/>
    <x v="747"/>
    <n v="1"/>
    <x v="36"/>
    <n v="15"/>
    <x v="3"/>
    <x v="3"/>
    <x v="0"/>
  </r>
  <r>
    <x v="5228"/>
    <x v="168"/>
    <s v="CUS73840"/>
    <x v="1"/>
    <x v="8"/>
    <x v="0"/>
    <x v="1"/>
    <x v="173"/>
    <n v="1"/>
    <x v="14"/>
    <n v="12"/>
    <x v="4"/>
    <x v="1"/>
    <x v="0"/>
  </r>
  <r>
    <x v="5229"/>
    <x v="105"/>
    <s v="CUS74846"/>
    <x v="1"/>
    <x v="3"/>
    <x v="0"/>
    <x v="1"/>
    <x v="88"/>
    <n v="2"/>
    <x v="24"/>
    <n v="10"/>
    <x v="4"/>
    <x v="2"/>
    <x v="1"/>
  </r>
  <r>
    <x v="5230"/>
    <x v="135"/>
    <s v="CUS23749"/>
    <x v="0"/>
    <x v="8"/>
    <x v="1"/>
    <x v="1"/>
    <x v="28"/>
    <n v="2"/>
    <x v="10"/>
    <n v="12"/>
    <x v="0"/>
    <x v="1"/>
    <x v="0"/>
  </r>
  <r>
    <x v="5231"/>
    <x v="8"/>
    <s v="CUS91478"/>
    <x v="5"/>
    <x v="2"/>
    <x v="0"/>
    <x v="1"/>
    <x v="101"/>
    <n v="4"/>
    <x v="32"/>
    <n v="9"/>
    <x v="4"/>
    <x v="1"/>
    <x v="0"/>
  </r>
  <r>
    <x v="5232"/>
    <x v="24"/>
    <s v="CUS44169"/>
    <x v="4"/>
    <x v="1"/>
    <x v="0"/>
    <x v="1"/>
    <x v="316"/>
    <n v="1"/>
    <x v="15"/>
    <n v="3"/>
    <x v="4"/>
    <x v="1"/>
    <x v="0"/>
  </r>
  <r>
    <x v="5233"/>
    <x v="157"/>
    <s v="CUS55307"/>
    <x v="2"/>
    <x v="6"/>
    <x v="1"/>
    <x v="0"/>
    <x v="364"/>
    <n v="1"/>
    <x v="10"/>
    <n v="3"/>
    <x v="2"/>
    <x v="0"/>
    <x v="1"/>
  </r>
  <r>
    <x v="5234"/>
    <x v="112"/>
    <s v="CUS55570"/>
    <x v="2"/>
    <x v="5"/>
    <x v="0"/>
    <x v="1"/>
    <x v="650"/>
    <n v="2"/>
    <x v="1"/>
    <n v="11"/>
    <x v="4"/>
    <x v="0"/>
    <x v="2"/>
  </r>
  <r>
    <x v="5235"/>
    <x v="40"/>
    <s v="CUS60788"/>
    <x v="4"/>
    <x v="0"/>
    <x v="0"/>
    <x v="0"/>
    <x v="99"/>
    <n v="3"/>
    <x v="35"/>
    <n v="5"/>
    <x v="1"/>
    <x v="2"/>
    <x v="1"/>
  </r>
  <r>
    <x v="5236"/>
    <x v="5"/>
    <s v="CUS10583"/>
    <x v="2"/>
    <x v="6"/>
    <x v="1"/>
    <x v="1"/>
    <x v="59"/>
    <n v="3"/>
    <x v="7"/>
    <n v="13"/>
    <x v="4"/>
    <x v="3"/>
    <x v="2"/>
  </r>
  <r>
    <x v="5237"/>
    <x v="121"/>
    <s v="CUS75896"/>
    <x v="1"/>
    <x v="5"/>
    <x v="1"/>
    <x v="0"/>
    <x v="482"/>
    <n v="2"/>
    <x v="39"/>
    <n v="11"/>
    <x v="4"/>
    <x v="1"/>
    <x v="1"/>
  </r>
  <r>
    <x v="5238"/>
    <x v="41"/>
    <s v="CUS57007"/>
    <x v="5"/>
    <x v="2"/>
    <x v="0"/>
    <x v="0"/>
    <x v="125"/>
    <n v="4"/>
    <x v="13"/>
    <n v="15"/>
    <x v="4"/>
    <x v="1"/>
    <x v="2"/>
  </r>
  <r>
    <x v="5239"/>
    <x v="137"/>
    <s v="CUS40973"/>
    <x v="2"/>
    <x v="0"/>
    <x v="1"/>
    <x v="0"/>
    <x v="786"/>
    <n v="3"/>
    <x v="23"/>
    <n v="6"/>
    <x v="0"/>
    <x v="2"/>
    <x v="1"/>
  </r>
  <r>
    <x v="5240"/>
    <x v="120"/>
    <s v="CUS64051"/>
    <x v="1"/>
    <x v="7"/>
    <x v="1"/>
    <x v="1"/>
    <x v="117"/>
    <n v="4"/>
    <x v="29"/>
    <n v="4"/>
    <x v="2"/>
    <x v="2"/>
    <x v="0"/>
  </r>
  <r>
    <x v="5241"/>
    <x v="170"/>
    <s v="CUS20879"/>
    <x v="2"/>
    <x v="1"/>
    <x v="1"/>
    <x v="0"/>
    <x v="37"/>
    <n v="2"/>
    <x v="15"/>
    <n v="15"/>
    <x v="2"/>
    <x v="1"/>
    <x v="0"/>
  </r>
  <r>
    <x v="5242"/>
    <x v="179"/>
    <s v="CUS59312"/>
    <x v="4"/>
    <x v="1"/>
    <x v="0"/>
    <x v="1"/>
    <x v="157"/>
    <n v="4"/>
    <x v="17"/>
    <n v="3"/>
    <x v="4"/>
    <x v="1"/>
    <x v="1"/>
  </r>
  <r>
    <x v="5243"/>
    <x v="141"/>
    <s v="CUS94691"/>
    <x v="1"/>
    <x v="2"/>
    <x v="1"/>
    <x v="1"/>
    <x v="479"/>
    <n v="4"/>
    <x v="10"/>
    <n v="13"/>
    <x v="0"/>
    <x v="1"/>
    <x v="1"/>
  </r>
  <r>
    <x v="5244"/>
    <x v="74"/>
    <s v="CUS44951"/>
    <x v="3"/>
    <x v="7"/>
    <x v="0"/>
    <x v="1"/>
    <x v="698"/>
    <n v="2"/>
    <x v="10"/>
    <n v="15"/>
    <x v="1"/>
    <x v="1"/>
    <x v="0"/>
  </r>
  <r>
    <x v="5245"/>
    <x v="34"/>
    <s v="CUS86759"/>
    <x v="2"/>
    <x v="5"/>
    <x v="0"/>
    <x v="0"/>
    <x v="246"/>
    <n v="4"/>
    <x v="38"/>
    <n v="15"/>
    <x v="1"/>
    <x v="3"/>
    <x v="1"/>
  </r>
  <r>
    <x v="5246"/>
    <x v="117"/>
    <s v="CUS79855"/>
    <x v="5"/>
    <x v="9"/>
    <x v="0"/>
    <x v="0"/>
    <x v="19"/>
    <n v="4"/>
    <x v="13"/>
    <n v="9"/>
    <x v="4"/>
    <x v="3"/>
    <x v="2"/>
  </r>
  <r>
    <x v="5247"/>
    <x v="43"/>
    <s v="CUS54543"/>
    <x v="3"/>
    <x v="2"/>
    <x v="0"/>
    <x v="0"/>
    <x v="776"/>
    <n v="2"/>
    <x v="19"/>
    <n v="14"/>
    <x v="0"/>
    <x v="3"/>
    <x v="0"/>
  </r>
  <r>
    <x v="5248"/>
    <x v="85"/>
    <s v="CUS36632"/>
    <x v="3"/>
    <x v="4"/>
    <x v="1"/>
    <x v="1"/>
    <x v="569"/>
    <n v="4"/>
    <x v="29"/>
    <n v="14"/>
    <x v="1"/>
    <x v="2"/>
    <x v="1"/>
  </r>
  <r>
    <x v="5249"/>
    <x v="144"/>
    <s v="CUS77087"/>
    <x v="0"/>
    <x v="9"/>
    <x v="1"/>
    <x v="0"/>
    <x v="591"/>
    <n v="1"/>
    <x v="5"/>
    <n v="5"/>
    <x v="3"/>
    <x v="1"/>
    <x v="0"/>
  </r>
  <r>
    <x v="5250"/>
    <x v="34"/>
    <s v="CUS63586"/>
    <x v="4"/>
    <x v="6"/>
    <x v="0"/>
    <x v="1"/>
    <x v="137"/>
    <n v="3"/>
    <x v="31"/>
    <n v="13"/>
    <x v="1"/>
    <x v="1"/>
    <x v="2"/>
  </r>
  <r>
    <x v="5251"/>
    <x v="154"/>
    <s v="CUS23951"/>
    <x v="2"/>
    <x v="0"/>
    <x v="1"/>
    <x v="1"/>
    <x v="762"/>
    <n v="2"/>
    <x v="0"/>
    <n v="10"/>
    <x v="2"/>
    <x v="2"/>
    <x v="1"/>
  </r>
  <r>
    <x v="5252"/>
    <x v="132"/>
    <s v="CUS71736"/>
    <x v="3"/>
    <x v="2"/>
    <x v="0"/>
    <x v="0"/>
    <x v="639"/>
    <n v="2"/>
    <x v="39"/>
    <n v="11"/>
    <x v="1"/>
    <x v="2"/>
    <x v="0"/>
  </r>
  <r>
    <x v="5253"/>
    <x v="1"/>
    <s v="CUS37185"/>
    <x v="1"/>
    <x v="5"/>
    <x v="1"/>
    <x v="0"/>
    <x v="322"/>
    <n v="2"/>
    <x v="31"/>
    <n v="9"/>
    <x v="3"/>
    <x v="3"/>
    <x v="1"/>
  </r>
  <r>
    <x v="5254"/>
    <x v="155"/>
    <s v="CUS42244"/>
    <x v="2"/>
    <x v="0"/>
    <x v="1"/>
    <x v="1"/>
    <x v="19"/>
    <n v="4"/>
    <x v="25"/>
    <n v="5"/>
    <x v="4"/>
    <x v="1"/>
    <x v="0"/>
  </r>
  <r>
    <x v="5255"/>
    <x v="30"/>
    <s v="CUS32241"/>
    <x v="1"/>
    <x v="4"/>
    <x v="0"/>
    <x v="0"/>
    <x v="351"/>
    <n v="1"/>
    <x v="6"/>
    <n v="11"/>
    <x v="2"/>
    <x v="0"/>
    <x v="1"/>
  </r>
  <r>
    <x v="5256"/>
    <x v="72"/>
    <s v="CUS11234"/>
    <x v="1"/>
    <x v="3"/>
    <x v="1"/>
    <x v="0"/>
    <x v="696"/>
    <n v="1"/>
    <x v="16"/>
    <n v="3"/>
    <x v="1"/>
    <x v="2"/>
    <x v="2"/>
  </r>
  <r>
    <x v="5257"/>
    <x v="19"/>
    <s v="CUS41290"/>
    <x v="4"/>
    <x v="9"/>
    <x v="1"/>
    <x v="1"/>
    <x v="771"/>
    <n v="4"/>
    <x v="29"/>
    <n v="10"/>
    <x v="3"/>
    <x v="2"/>
    <x v="2"/>
  </r>
  <r>
    <x v="5258"/>
    <x v="154"/>
    <s v="CUS89161"/>
    <x v="0"/>
    <x v="7"/>
    <x v="0"/>
    <x v="0"/>
    <x v="442"/>
    <n v="1"/>
    <x v="34"/>
    <n v="6"/>
    <x v="4"/>
    <x v="0"/>
    <x v="0"/>
  </r>
  <r>
    <x v="5259"/>
    <x v="134"/>
    <s v="CUS52131"/>
    <x v="0"/>
    <x v="5"/>
    <x v="0"/>
    <x v="0"/>
    <x v="274"/>
    <n v="2"/>
    <x v="25"/>
    <n v="14"/>
    <x v="1"/>
    <x v="2"/>
    <x v="0"/>
  </r>
  <r>
    <x v="5260"/>
    <x v="57"/>
    <s v="CUS42122"/>
    <x v="0"/>
    <x v="3"/>
    <x v="0"/>
    <x v="1"/>
    <x v="534"/>
    <n v="1"/>
    <x v="23"/>
    <n v="12"/>
    <x v="3"/>
    <x v="0"/>
    <x v="0"/>
  </r>
  <r>
    <x v="5261"/>
    <x v="97"/>
    <s v="CUS50103"/>
    <x v="0"/>
    <x v="5"/>
    <x v="1"/>
    <x v="1"/>
    <x v="699"/>
    <n v="1"/>
    <x v="29"/>
    <n v="8"/>
    <x v="2"/>
    <x v="0"/>
    <x v="1"/>
  </r>
  <r>
    <x v="5262"/>
    <x v="79"/>
    <s v="CUS67069"/>
    <x v="4"/>
    <x v="7"/>
    <x v="1"/>
    <x v="1"/>
    <x v="397"/>
    <n v="2"/>
    <x v="23"/>
    <n v="9"/>
    <x v="3"/>
    <x v="0"/>
    <x v="0"/>
  </r>
  <r>
    <x v="5263"/>
    <x v="44"/>
    <s v="CUS69252"/>
    <x v="5"/>
    <x v="4"/>
    <x v="1"/>
    <x v="1"/>
    <x v="486"/>
    <n v="2"/>
    <x v="19"/>
    <n v="9"/>
    <x v="3"/>
    <x v="3"/>
    <x v="0"/>
  </r>
  <r>
    <x v="5264"/>
    <x v="32"/>
    <s v="CUS93946"/>
    <x v="4"/>
    <x v="5"/>
    <x v="0"/>
    <x v="1"/>
    <x v="355"/>
    <n v="3"/>
    <x v="11"/>
    <n v="15"/>
    <x v="0"/>
    <x v="0"/>
    <x v="1"/>
  </r>
  <r>
    <x v="5265"/>
    <x v="102"/>
    <s v="CUS46117"/>
    <x v="0"/>
    <x v="9"/>
    <x v="1"/>
    <x v="0"/>
    <x v="511"/>
    <n v="4"/>
    <x v="33"/>
    <n v="3"/>
    <x v="3"/>
    <x v="0"/>
    <x v="0"/>
  </r>
  <r>
    <x v="5266"/>
    <x v="24"/>
    <s v="CUS57014"/>
    <x v="4"/>
    <x v="2"/>
    <x v="0"/>
    <x v="1"/>
    <x v="383"/>
    <n v="3"/>
    <x v="0"/>
    <n v="3"/>
    <x v="4"/>
    <x v="1"/>
    <x v="0"/>
  </r>
  <r>
    <x v="5267"/>
    <x v="170"/>
    <s v="CUS26506"/>
    <x v="1"/>
    <x v="8"/>
    <x v="1"/>
    <x v="1"/>
    <x v="432"/>
    <n v="3"/>
    <x v="26"/>
    <n v="13"/>
    <x v="3"/>
    <x v="1"/>
    <x v="0"/>
  </r>
  <r>
    <x v="5268"/>
    <x v="64"/>
    <s v="CUS21838"/>
    <x v="2"/>
    <x v="3"/>
    <x v="0"/>
    <x v="1"/>
    <x v="682"/>
    <n v="2"/>
    <x v="11"/>
    <n v="13"/>
    <x v="4"/>
    <x v="0"/>
    <x v="1"/>
  </r>
  <r>
    <x v="5269"/>
    <x v="15"/>
    <s v="CUS28614"/>
    <x v="4"/>
    <x v="1"/>
    <x v="1"/>
    <x v="1"/>
    <x v="340"/>
    <n v="1"/>
    <x v="18"/>
    <n v="4"/>
    <x v="4"/>
    <x v="3"/>
    <x v="0"/>
  </r>
  <r>
    <x v="5270"/>
    <x v="49"/>
    <s v="CUS29501"/>
    <x v="2"/>
    <x v="6"/>
    <x v="1"/>
    <x v="1"/>
    <x v="752"/>
    <n v="2"/>
    <x v="28"/>
    <n v="6"/>
    <x v="0"/>
    <x v="3"/>
    <x v="2"/>
  </r>
  <r>
    <x v="5271"/>
    <x v="22"/>
    <s v="CUS46685"/>
    <x v="1"/>
    <x v="8"/>
    <x v="0"/>
    <x v="1"/>
    <x v="93"/>
    <n v="1"/>
    <x v="26"/>
    <n v="12"/>
    <x v="3"/>
    <x v="3"/>
    <x v="0"/>
  </r>
  <r>
    <x v="5272"/>
    <x v="41"/>
    <s v="CUS63972"/>
    <x v="3"/>
    <x v="2"/>
    <x v="1"/>
    <x v="0"/>
    <x v="480"/>
    <n v="1"/>
    <x v="22"/>
    <n v="3"/>
    <x v="4"/>
    <x v="2"/>
    <x v="0"/>
  </r>
  <r>
    <x v="5273"/>
    <x v="108"/>
    <s v="CUS82794"/>
    <x v="2"/>
    <x v="7"/>
    <x v="0"/>
    <x v="1"/>
    <x v="562"/>
    <n v="4"/>
    <x v="6"/>
    <n v="3"/>
    <x v="3"/>
    <x v="0"/>
    <x v="2"/>
  </r>
  <r>
    <x v="5274"/>
    <x v="24"/>
    <s v="CUS49597"/>
    <x v="0"/>
    <x v="5"/>
    <x v="0"/>
    <x v="1"/>
    <x v="307"/>
    <n v="4"/>
    <x v="9"/>
    <n v="6"/>
    <x v="1"/>
    <x v="1"/>
    <x v="0"/>
  </r>
  <r>
    <x v="5275"/>
    <x v="49"/>
    <s v="CUS90243"/>
    <x v="4"/>
    <x v="7"/>
    <x v="1"/>
    <x v="1"/>
    <x v="681"/>
    <n v="1"/>
    <x v="31"/>
    <n v="8"/>
    <x v="0"/>
    <x v="3"/>
    <x v="2"/>
  </r>
  <r>
    <x v="5276"/>
    <x v="167"/>
    <s v="CUS37817"/>
    <x v="2"/>
    <x v="0"/>
    <x v="0"/>
    <x v="0"/>
    <x v="692"/>
    <n v="3"/>
    <x v="23"/>
    <n v="6"/>
    <x v="1"/>
    <x v="2"/>
    <x v="0"/>
  </r>
  <r>
    <x v="5277"/>
    <x v="179"/>
    <s v="CUS97836"/>
    <x v="1"/>
    <x v="6"/>
    <x v="1"/>
    <x v="1"/>
    <x v="254"/>
    <n v="3"/>
    <x v="15"/>
    <n v="7"/>
    <x v="1"/>
    <x v="0"/>
    <x v="0"/>
  </r>
  <r>
    <x v="5278"/>
    <x v="133"/>
    <s v="CUS17507"/>
    <x v="5"/>
    <x v="1"/>
    <x v="1"/>
    <x v="1"/>
    <x v="208"/>
    <n v="3"/>
    <x v="37"/>
    <n v="3"/>
    <x v="4"/>
    <x v="1"/>
    <x v="0"/>
  </r>
  <r>
    <x v="5279"/>
    <x v="154"/>
    <s v="CUS93441"/>
    <x v="2"/>
    <x v="4"/>
    <x v="1"/>
    <x v="0"/>
    <x v="189"/>
    <n v="2"/>
    <x v="28"/>
    <n v="4"/>
    <x v="3"/>
    <x v="0"/>
    <x v="0"/>
  </r>
  <r>
    <x v="5280"/>
    <x v="37"/>
    <s v="CUS46639"/>
    <x v="3"/>
    <x v="6"/>
    <x v="0"/>
    <x v="1"/>
    <x v="225"/>
    <n v="3"/>
    <x v="6"/>
    <n v="15"/>
    <x v="0"/>
    <x v="3"/>
    <x v="0"/>
  </r>
  <r>
    <x v="5281"/>
    <x v="30"/>
    <s v="CUS18346"/>
    <x v="5"/>
    <x v="4"/>
    <x v="1"/>
    <x v="1"/>
    <x v="213"/>
    <n v="3"/>
    <x v="16"/>
    <n v="10"/>
    <x v="0"/>
    <x v="3"/>
    <x v="1"/>
  </r>
  <r>
    <x v="5282"/>
    <x v="109"/>
    <s v="CUS82615"/>
    <x v="4"/>
    <x v="2"/>
    <x v="1"/>
    <x v="1"/>
    <x v="739"/>
    <n v="1"/>
    <x v="32"/>
    <n v="11"/>
    <x v="4"/>
    <x v="3"/>
    <x v="0"/>
  </r>
  <r>
    <x v="5283"/>
    <x v="11"/>
    <s v="CUS39343"/>
    <x v="2"/>
    <x v="6"/>
    <x v="1"/>
    <x v="0"/>
    <x v="271"/>
    <n v="1"/>
    <x v="31"/>
    <n v="15"/>
    <x v="2"/>
    <x v="0"/>
    <x v="2"/>
  </r>
  <r>
    <x v="5284"/>
    <x v="124"/>
    <s v="CUS24560"/>
    <x v="1"/>
    <x v="3"/>
    <x v="0"/>
    <x v="1"/>
    <x v="536"/>
    <n v="2"/>
    <x v="2"/>
    <n v="15"/>
    <x v="3"/>
    <x v="1"/>
    <x v="0"/>
  </r>
  <r>
    <x v="5285"/>
    <x v="104"/>
    <s v="CUS61808"/>
    <x v="0"/>
    <x v="3"/>
    <x v="1"/>
    <x v="0"/>
    <x v="592"/>
    <n v="3"/>
    <x v="30"/>
    <n v="15"/>
    <x v="4"/>
    <x v="0"/>
    <x v="1"/>
  </r>
  <r>
    <x v="5286"/>
    <x v="142"/>
    <s v="CUS18508"/>
    <x v="1"/>
    <x v="7"/>
    <x v="0"/>
    <x v="1"/>
    <x v="527"/>
    <n v="1"/>
    <x v="25"/>
    <n v="6"/>
    <x v="0"/>
    <x v="3"/>
    <x v="0"/>
  </r>
  <r>
    <x v="5287"/>
    <x v="7"/>
    <s v="CUS83341"/>
    <x v="4"/>
    <x v="4"/>
    <x v="0"/>
    <x v="1"/>
    <x v="249"/>
    <n v="1"/>
    <x v="40"/>
    <n v="8"/>
    <x v="2"/>
    <x v="1"/>
    <x v="0"/>
  </r>
  <r>
    <x v="5288"/>
    <x v="89"/>
    <s v="CUS66103"/>
    <x v="4"/>
    <x v="3"/>
    <x v="0"/>
    <x v="0"/>
    <x v="191"/>
    <n v="3"/>
    <x v="22"/>
    <n v="5"/>
    <x v="1"/>
    <x v="0"/>
    <x v="1"/>
  </r>
  <r>
    <x v="5289"/>
    <x v="56"/>
    <s v="CUS82562"/>
    <x v="2"/>
    <x v="4"/>
    <x v="1"/>
    <x v="1"/>
    <x v="347"/>
    <n v="3"/>
    <x v="29"/>
    <n v="9"/>
    <x v="4"/>
    <x v="0"/>
    <x v="0"/>
  </r>
  <r>
    <x v="5290"/>
    <x v="1"/>
    <s v="CUS31608"/>
    <x v="0"/>
    <x v="7"/>
    <x v="1"/>
    <x v="1"/>
    <x v="312"/>
    <n v="4"/>
    <x v="19"/>
    <n v="6"/>
    <x v="0"/>
    <x v="2"/>
    <x v="0"/>
  </r>
  <r>
    <x v="5291"/>
    <x v="62"/>
    <s v="CUS73234"/>
    <x v="3"/>
    <x v="1"/>
    <x v="1"/>
    <x v="1"/>
    <x v="351"/>
    <n v="4"/>
    <x v="22"/>
    <n v="5"/>
    <x v="0"/>
    <x v="1"/>
    <x v="1"/>
  </r>
  <r>
    <x v="5292"/>
    <x v="66"/>
    <s v="CUS21046"/>
    <x v="0"/>
    <x v="9"/>
    <x v="1"/>
    <x v="1"/>
    <x v="495"/>
    <n v="1"/>
    <x v="4"/>
    <n v="3"/>
    <x v="4"/>
    <x v="3"/>
    <x v="0"/>
  </r>
  <r>
    <x v="5293"/>
    <x v="21"/>
    <s v="CUS13456"/>
    <x v="2"/>
    <x v="1"/>
    <x v="1"/>
    <x v="1"/>
    <x v="514"/>
    <n v="1"/>
    <x v="21"/>
    <n v="13"/>
    <x v="2"/>
    <x v="1"/>
    <x v="0"/>
  </r>
  <r>
    <x v="5294"/>
    <x v="32"/>
    <s v="CUS14001"/>
    <x v="5"/>
    <x v="2"/>
    <x v="0"/>
    <x v="1"/>
    <x v="5"/>
    <n v="1"/>
    <x v="5"/>
    <n v="10"/>
    <x v="4"/>
    <x v="0"/>
    <x v="0"/>
  </r>
  <r>
    <x v="5295"/>
    <x v="67"/>
    <s v="CUS10854"/>
    <x v="1"/>
    <x v="9"/>
    <x v="1"/>
    <x v="0"/>
    <x v="104"/>
    <n v="3"/>
    <x v="27"/>
    <n v="15"/>
    <x v="3"/>
    <x v="1"/>
    <x v="1"/>
  </r>
  <r>
    <x v="5296"/>
    <x v="182"/>
    <s v="CUS40352"/>
    <x v="5"/>
    <x v="0"/>
    <x v="1"/>
    <x v="1"/>
    <x v="243"/>
    <n v="4"/>
    <x v="38"/>
    <n v="12"/>
    <x v="4"/>
    <x v="3"/>
    <x v="1"/>
  </r>
  <r>
    <x v="5297"/>
    <x v="95"/>
    <s v="CUS85564"/>
    <x v="2"/>
    <x v="7"/>
    <x v="1"/>
    <x v="1"/>
    <x v="102"/>
    <n v="3"/>
    <x v="30"/>
    <n v="5"/>
    <x v="0"/>
    <x v="0"/>
    <x v="0"/>
  </r>
  <r>
    <x v="5298"/>
    <x v="182"/>
    <s v="CUS73934"/>
    <x v="4"/>
    <x v="7"/>
    <x v="0"/>
    <x v="1"/>
    <x v="92"/>
    <n v="2"/>
    <x v="19"/>
    <n v="15"/>
    <x v="2"/>
    <x v="2"/>
    <x v="0"/>
  </r>
  <r>
    <x v="5299"/>
    <x v="38"/>
    <s v="CUS95858"/>
    <x v="3"/>
    <x v="8"/>
    <x v="0"/>
    <x v="0"/>
    <x v="16"/>
    <n v="3"/>
    <x v="3"/>
    <n v="5"/>
    <x v="3"/>
    <x v="0"/>
    <x v="2"/>
  </r>
  <r>
    <x v="5300"/>
    <x v="6"/>
    <s v="CUS51069"/>
    <x v="3"/>
    <x v="2"/>
    <x v="1"/>
    <x v="1"/>
    <x v="81"/>
    <n v="3"/>
    <x v="19"/>
    <n v="9"/>
    <x v="0"/>
    <x v="3"/>
    <x v="0"/>
  </r>
  <r>
    <x v="5301"/>
    <x v="102"/>
    <s v="CUS95540"/>
    <x v="2"/>
    <x v="0"/>
    <x v="0"/>
    <x v="1"/>
    <x v="144"/>
    <n v="3"/>
    <x v="15"/>
    <n v="7"/>
    <x v="0"/>
    <x v="0"/>
    <x v="0"/>
  </r>
  <r>
    <x v="5302"/>
    <x v="118"/>
    <s v="CUS30630"/>
    <x v="4"/>
    <x v="0"/>
    <x v="0"/>
    <x v="0"/>
    <x v="501"/>
    <n v="1"/>
    <x v="16"/>
    <n v="3"/>
    <x v="0"/>
    <x v="0"/>
    <x v="2"/>
  </r>
  <r>
    <x v="5303"/>
    <x v="56"/>
    <s v="CUS31715"/>
    <x v="1"/>
    <x v="4"/>
    <x v="1"/>
    <x v="1"/>
    <x v="423"/>
    <n v="3"/>
    <x v="24"/>
    <n v="13"/>
    <x v="1"/>
    <x v="3"/>
    <x v="0"/>
  </r>
  <r>
    <x v="5304"/>
    <x v="67"/>
    <s v="CUS46906"/>
    <x v="5"/>
    <x v="8"/>
    <x v="0"/>
    <x v="0"/>
    <x v="729"/>
    <n v="2"/>
    <x v="20"/>
    <n v="6"/>
    <x v="1"/>
    <x v="1"/>
    <x v="2"/>
  </r>
  <r>
    <x v="5305"/>
    <x v="76"/>
    <s v="CUS13123"/>
    <x v="4"/>
    <x v="9"/>
    <x v="0"/>
    <x v="0"/>
    <x v="644"/>
    <n v="3"/>
    <x v="4"/>
    <n v="6"/>
    <x v="2"/>
    <x v="2"/>
    <x v="0"/>
  </r>
  <r>
    <x v="5306"/>
    <x v="173"/>
    <s v="CUS48652"/>
    <x v="5"/>
    <x v="2"/>
    <x v="1"/>
    <x v="1"/>
    <x v="349"/>
    <n v="1"/>
    <x v="16"/>
    <n v="5"/>
    <x v="1"/>
    <x v="3"/>
    <x v="0"/>
  </r>
  <r>
    <x v="5307"/>
    <x v="21"/>
    <s v="CUS21486"/>
    <x v="5"/>
    <x v="7"/>
    <x v="1"/>
    <x v="1"/>
    <x v="57"/>
    <n v="3"/>
    <x v="12"/>
    <n v="10"/>
    <x v="3"/>
    <x v="1"/>
    <x v="0"/>
  </r>
  <r>
    <x v="5308"/>
    <x v="32"/>
    <s v="CUS19683"/>
    <x v="3"/>
    <x v="1"/>
    <x v="1"/>
    <x v="1"/>
    <x v="277"/>
    <n v="2"/>
    <x v="14"/>
    <n v="3"/>
    <x v="1"/>
    <x v="0"/>
    <x v="1"/>
  </r>
  <r>
    <x v="5309"/>
    <x v="172"/>
    <s v="CUS45853"/>
    <x v="5"/>
    <x v="1"/>
    <x v="0"/>
    <x v="0"/>
    <x v="556"/>
    <n v="4"/>
    <x v="33"/>
    <n v="12"/>
    <x v="1"/>
    <x v="1"/>
    <x v="2"/>
  </r>
  <r>
    <x v="5310"/>
    <x v="50"/>
    <s v="CUS59794"/>
    <x v="3"/>
    <x v="4"/>
    <x v="0"/>
    <x v="0"/>
    <x v="25"/>
    <n v="3"/>
    <x v="33"/>
    <n v="13"/>
    <x v="3"/>
    <x v="3"/>
    <x v="0"/>
  </r>
  <r>
    <x v="5311"/>
    <x v="72"/>
    <s v="CUS84555"/>
    <x v="1"/>
    <x v="7"/>
    <x v="0"/>
    <x v="0"/>
    <x v="319"/>
    <n v="4"/>
    <x v="36"/>
    <n v="13"/>
    <x v="2"/>
    <x v="2"/>
    <x v="0"/>
  </r>
  <r>
    <x v="5312"/>
    <x v="157"/>
    <s v="CUS47865"/>
    <x v="3"/>
    <x v="5"/>
    <x v="1"/>
    <x v="1"/>
    <x v="700"/>
    <n v="3"/>
    <x v="26"/>
    <n v="14"/>
    <x v="3"/>
    <x v="0"/>
    <x v="0"/>
  </r>
  <r>
    <x v="5313"/>
    <x v="183"/>
    <s v="CUS99036"/>
    <x v="4"/>
    <x v="1"/>
    <x v="1"/>
    <x v="1"/>
    <x v="165"/>
    <n v="1"/>
    <x v="30"/>
    <n v="9"/>
    <x v="2"/>
    <x v="2"/>
    <x v="0"/>
  </r>
  <r>
    <x v="5314"/>
    <x v="23"/>
    <s v="CUS64546"/>
    <x v="3"/>
    <x v="9"/>
    <x v="1"/>
    <x v="1"/>
    <x v="744"/>
    <n v="1"/>
    <x v="6"/>
    <n v="11"/>
    <x v="1"/>
    <x v="1"/>
    <x v="1"/>
  </r>
  <r>
    <x v="5315"/>
    <x v="145"/>
    <s v="CUS12395"/>
    <x v="4"/>
    <x v="9"/>
    <x v="1"/>
    <x v="0"/>
    <x v="349"/>
    <n v="1"/>
    <x v="29"/>
    <n v="14"/>
    <x v="1"/>
    <x v="0"/>
    <x v="2"/>
  </r>
  <r>
    <x v="5316"/>
    <x v="88"/>
    <s v="CUS57852"/>
    <x v="3"/>
    <x v="7"/>
    <x v="0"/>
    <x v="0"/>
    <x v="229"/>
    <n v="3"/>
    <x v="7"/>
    <n v="12"/>
    <x v="4"/>
    <x v="3"/>
    <x v="1"/>
  </r>
  <r>
    <x v="5317"/>
    <x v="122"/>
    <s v="CUS38566"/>
    <x v="5"/>
    <x v="2"/>
    <x v="1"/>
    <x v="1"/>
    <x v="456"/>
    <n v="2"/>
    <x v="12"/>
    <n v="10"/>
    <x v="3"/>
    <x v="3"/>
    <x v="0"/>
  </r>
  <r>
    <x v="5318"/>
    <x v="99"/>
    <s v="CUS77396"/>
    <x v="5"/>
    <x v="1"/>
    <x v="1"/>
    <x v="1"/>
    <x v="440"/>
    <n v="1"/>
    <x v="30"/>
    <n v="3"/>
    <x v="0"/>
    <x v="3"/>
    <x v="1"/>
  </r>
  <r>
    <x v="5319"/>
    <x v="94"/>
    <s v="CUS73524"/>
    <x v="3"/>
    <x v="6"/>
    <x v="1"/>
    <x v="0"/>
    <x v="160"/>
    <n v="3"/>
    <x v="26"/>
    <n v="10"/>
    <x v="3"/>
    <x v="3"/>
    <x v="2"/>
  </r>
  <r>
    <x v="5320"/>
    <x v="27"/>
    <s v="CUS60692"/>
    <x v="2"/>
    <x v="7"/>
    <x v="0"/>
    <x v="0"/>
    <x v="297"/>
    <n v="2"/>
    <x v="32"/>
    <n v="5"/>
    <x v="0"/>
    <x v="1"/>
    <x v="1"/>
  </r>
  <r>
    <x v="5321"/>
    <x v="13"/>
    <s v="CUS74061"/>
    <x v="2"/>
    <x v="6"/>
    <x v="0"/>
    <x v="0"/>
    <x v="525"/>
    <n v="1"/>
    <x v="39"/>
    <n v="8"/>
    <x v="2"/>
    <x v="2"/>
    <x v="2"/>
  </r>
  <r>
    <x v="5322"/>
    <x v="8"/>
    <s v="CUS99060"/>
    <x v="1"/>
    <x v="9"/>
    <x v="1"/>
    <x v="0"/>
    <x v="472"/>
    <n v="3"/>
    <x v="34"/>
    <n v="7"/>
    <x v="4"/>
    <x v="2"/>
    <x v="2"/>
  </r>
  <r>
    <x v="5323"/>
    <x v="95"/>
    <s v="CUS83469"/>
    <x v="5"/>
    <x v="5"/>
    <x v="0"/>
    <x v="0"/>
    <x v="118"/>
    <n v="4"/>
    <x v="16"/>
    <n v="6"/>
    <x v="1"/>
    <x v="0"/>
    <x v="0"/>
  </r>
  <r>
    <x v="5324"/>
    <x v="177"/>
    <s v="CUS89577"/>
    <x v="0"/>
    <x v="4"/>
    <x v="1"/>
    <x v="1"/>
    <x v="468"/>
    <n v="1"/>
    <x v="37"/>
    <n v="8"/>
    <x v="0"/>
    <x v="1"/>
    <x v="0"/>
  </r>
  <r>
    <x v="5325"/>
    <x v="89"/>
    <s v="CUS61017"/>
    <x v="0"/>
    <x v="8"/>
    <x v="0"/>
    <x v="1"/>
    <x v="654"/>
    <n v="2"/>
    <x v="23"/>
    <n v="9"/>
    <x v="0"/>
    <x v="0"/>
    <x v="0"/>
  </r>
  <r>
    <x v="5326"/>
    <x v="176"/>
    <s v="CUS73144"/>
    <x v="5"/>
    <x v="1"/>
    <x v="0"/>
    <x v="1"/>
    <x v="705"/>
    <n v="1"/>
    <x v="39"/>
    <n v="15"/>
    <x v="0"/>
    <x v="1"/>
    <x v="0"/>
  </r>
  <r>
    <x v="5327"/>
    <x v="85"/>
    <s v="CUS66403"/>
    <x v="1"/>
    <x v="9"/>
    <x v="0"/>
    <x v="0"/>
    <x v="152"/>
    <n v="1"/>
    <x v="35"/>
    <n v="6"/>
    <x v="1"/>
    <x v="0"/>
    <x v="2"/>
  </r>
  <r>
    <x v="5328"/>
    <x v="62"/>
    <s v="CUS47231"/>
    <x v="5"/>
    <x v="3"/>
    <x v="1"/>
    <x v="0"/>
    <x v="161"/>
    <n v="2"/>
    <x v="12"/>
    <n v="10"/>
    <x v="3"/>
    <x v="0"/>
    <x v="0"/>
  </r>
  <r>
    <x v="5329"/>
    <x v="64"/>
    <s v="CUS91096"/>
    <x v="0"/>
    <x v="0"/>
    <x v="1"/>
    <x v="0"/>
    <x v="545"/>
    <n v="2"/>
    <x v="12"/>
    <n v="10"/>
    <x v="2"/>
    <x v="3"/>
    <x v="0"/>
  </r>
  <r>
    <x v="5330"/>
    <x v="68"/>
    <s v="CUS22217"/>
    <x v="2"/>
    <x v="3"/>
    <x v="1"/>
    <x v="1"/>
    <x v="689"/>
    <n v="2"/>
    <x v="26"/>
    <n v="3"/>
    <x v="0"/>
    <x v="1"/>
    <x v="0"/>
  </r>
  <r>
    <x v="5331"/>
    <x v="87"/>
    <s v="CUS40933"/>
    <x v="2"/>
    <x v="7"/>
    <x v="1"/>
    <x v="1"/>
    <x v="158"/>
    <n v="1"/>
    <x v="2"/>
    <n v="11"/>
    <x v="0"/>
    <x v="3"/>
    <x v="1"/>
  </r>
  <r>
    <x v="5332"/>
    <x v="15"/>
    <s v="CUS89022"/>
    <x v="2"/>
    <x v="9"/>
    <x v="0"/>
    <x v="1"/>
    <x v="768"/>
    <n v="3"/>
    <x v="31"/>
    <n v="15"/>
    <x v="4"/>
    <x v="0"/>
    <x v="2"/>
  </r>
  <r>
    <x v="5333"/>
    <x v="118"/>
    <s v="CUS54922"/>
    <x v="5"/>
    <x v="9"/>
    <x v="1"/>
    <x v="0"/>
    <x v="432"/>
    <n v="3"/>
    <x v="40"/>
    <n v="4"/>
    <x v="2"/>
    <x v="3"/>
    <x v="2"/>
  </r>
  <r>
    <x v="5334"/>
    <x v="116"/>
    <s v="CUS61117"/>
    <x v="3"/>
    <x v="8"/>
    <x v="0"/>
    <x v="1"/>
    <x v="301"/>
    <n v="3"/>
    <x v="13"/>
    <n v="9"/>
    <x v="3"/>
    <x v="3"/>
    <x v="2"/>
  </r>
  <r>
    <x v="5335"/>
    <x v="105"/>
    <s v="CUS29607"/>
    <x v="3"/>
    <x v="7"/>
    <x v="1"/>
    <x v="1"/>
    <x v="268"/>
    <n v="3"/>
    <x v="2"/>
    <n v="8"/>
    <x v="4"/>
    <x v="1"/>
    <x v="2"/>
  </r>
  <r>
    <x v="5336"/>
    <x v="19"/>
    <s v="CUS81116"/>
    <x v="1"/>
    <x v="6"/>
    <x v="1"/>
    <x v="0"/>
    <x v="453"/>
    <n v="2"/>
    <x v="20"/>
    <n v="13"/>
    <x v="1"/>
    <x v="3"/>
    <x v="0"/>
  </r>
  <r>
    <x v="5337"/>
    <x v="172"/>
    <s v="CUS98590"/>
    <x v="4"/>
    <x v="3"/>
    <x v="0"/>
    <x v="1"/>
    <x v="255"/>
    <n v="4"/>
    <x v="39"/>
    <n v="10"/>
    <x v="4"/>
    <x v="1"/>
    <x v="1"/>
  </r>
  <r>
    <x v="5338"/>
    <x v="115"/>
    <s v="CUS67545"/>
    <x v="3"/>
    <x v="6"/>
    <x v="0"/>
    <x v="0"/>
    <x v="700"/>
    <n v="2"/>
    <x v="33"/>
    <n v="4"/>
    <x v="4"/>
    <x v="1"/>
    <x v="1"/>
  </r>
  <r>
    <x v="5339"/>
    <x v="19"/>
    <s v="CUS75654"/>
    <x v="5"/>
    <x v="3"/>
    <x v="0"/>
    <x v="0"/>
    <x v="408"/>
    <n v="4"/>
    <x v="1"/>
    <n v="12"/>
    <x v="0"/>
    <x v="2"/>
    <x v="0"/>
  </r>
  <r>
    <x v="5340"/>
    <x v="82"/>
    <s v="CUS54365"/>
    <x v="4"/>
    <x v="0"/>
    <x v="1"/>
    <x v="1"/>
    <x v="691"/>
    <n v="2"/>
    <x v="11"/>
    <n v="14"/>
    <x v="2"/>
    <x v="0"/>
    <x v="0"/>
  </r>
  <r>
    <x v="5341"/>
    <x v="164"/>
    <s v="CUS25315"/>
    <x v="1"/>
    <x v="1"/>
    <x v="1"/>
    <x v="0"/>
    <x v="597"/>
    <n v="1"/>
    <x v="1"/>
    <n v="3"/>
    <x v="0"/>
    <x v="2"/>
    <x v="0"/>
  </r>
  <r>
    <x v="5342"/>
    <x v="123"/>
    <s v="CUS85356"/>
    <x v="1"/>
    <x v="7"/>
    <x v="0"/>
    <x v="1"/>
    <x v="683"/>
    <n v="1"/>
    <x v="24"/>
    <n v="15"/>
    <x v="4"/>
    <x v="1"/>
    <x v="0"/>
  </r>
  <r>
    <x v="5343"/>
    <x v="86"/>
    <s v="CUS98345"/>
    <x v="1"/>
    <x v="9"/>
    <x v="1"/>
    <x v="0"/>
    <x v="747"/>
    <n v="4"/>
    <x v="9"/>
    <n v="13"/>
    <x v="3"/>
    <x v="2"/>
    <x v="0"/>
  </r>
  <r>
    <x v="5344"/>
    <x v="30"/>
    <s v="CUS50985"/>
    <x v="4"/>
    <x v="9"/>
    <x v="0"/>
    <x v="0"/>
    <x v="615"/>
    <n v="3"/>
    <x v="11"/>
    <n v="11"/>
    <x v="0"/>
    <x v="0"/>
    <x v="0"/>
  </r>
  <r>
    <x v="5345"/>
    <x v="89"/>
    <s v="CUS88334"/>
    <x v="4"/>
    <x v="2"/>
    <x v="0"/>
    <x v="0"/>
    <x v="289"/>
    <n v="2"/>
    <x v="8"/>
    <n v="15"/>
    <x v="1"/>
    <x v="2"/>
    <x v="2"/>
  </r>
  <r>
    <x v="5346"/>
    <x v="138"/>
    <s v="CUS60643"/>
    <x v="2"/>
    <x v="4"/>
    <x v="1"/>
    <x v="0"/>
    <x v="349"/>
    <n v="3"/>
    <x v="29"/>
    <n v="9"/>
    <x v="4"/>
    <x v="1"/>
    <x v="0"/>
  </r>
  <r>
    <x v="5347"/>
    <x v="43"/>
    <s v="CUS76023"/>
    <x v="4"/>
    <x v="3"/>
    <x v="1"/>
    <x v="0"/>
    <x v="630"/>
    <n v="1"/>
    <x v="7"/>
    <n v="5"/>
    <x v="0"/>
    <x v="1"/>
    <x v="1"/>
  </r>
  <r>
    <x v="5348"/>
    <x v="55"/>
    <s v="CUS38466"/>
    <x v="3"/>
    <x v="7"/>
    <x v="0"/>
    <x v="1"/>
    <x v="78"/>
    <n v="2"/>
    <x v="32"/>
    <n v="4"/>
    <x v="1"/>
    <x v="0"/>
    <x v="0"/>
  </r>
  <r>
    <x v="5349"/>
    <x v="107"/>
    <s v="CUS92026"/>
    <x v="1"/>
    <x v="6"/>
    <x v="1"/>
    <x v="0"/>
    <x v="509"/>
    <n v="3"/>
    <x v="11"/>
    <n v="10"/>
    <x v="2"/>
    <x v="3"/>
    <x v="2"/>
  </r>
  <r>
    <x v="5350"/>
    <x v="168"/>
    <s v="CUS89750"/>
    <x v="1"/>
    <x v="0"/>
    <x v="1"/>
    <x v="1"/>
    <x v="559"/>
    <n v="4"/>
    <x v="31"/>
    <n v="7"/>
    <x v="4"/>
    <x v="1"/>
    <x v="0"/>
  </r>
  <r>
    <x v="5351"/>
    <x v="48"/>
    <s v="CUS37084"/>
    <x v="3"/>
    <x v="9"/>
    <x v="1"/>
    <x v="1"/>
    <x v="477"/>
    <n v="2"/>
    <x v="7"/>
    <n v="4"/>
    <x v="4"/>
    <x v="0"/>
    <x v="0"/>
  </r>
  <r>
    <x v="5352"/>
    <x v="2"/>
    <s v="CUS16397"/>
    <x v="0"/>
    <x v="7"/>
    <x v="1"/>
    <x v="0"/>
    <x v="33"/>
    <n v="1"/>
    <x v="38"/>
    <n v="4"/>
    <x v="3"/>
    <x v="1"/>
    <x v="0"/>
  </r>
  <r>
    <x v="5353"/>
    <x v="66"/>
    <s v="CUS63552"/>
    <x v="5"/>
    <x v="7"/>
    <x v="0"/>
    <x v="0"/>
    <x v="239"/>
    <n v="3"/>
    <x v="10"/>
    <n v="9"/>
    <x v="0"/>
    <x v="3"/>
    <x v="0"/>
  </r>
  <r>
    <x v="5354"/>
    <x v="19"/>
    <s v="CUS86556"/>
    <x v="1"/>
    <x v="9"/>
    <x v="0"/>
    <x v="1"/>
    <x v="288"/>
    <n v="4"/>
    <x v="1"/>
    <n v="5"/>
    <x v="0"/>
    <x v="1"/>
    <x v="0"/>
  </r>
  <r>
    <x v="5355"/>
    <x v="17"/>
    <s v="CUS84358"/>
    <x v="3"/>
    <x v="8"/>
    <x v="0"/>
    <x v="0"/>
    <x v="315"/>
    <n v="4"/>
    <x v="40"/>
    <n v="10"/>
    <x v="3"/>
    <x v="2"/>
    <x v="0"/>
  </r>
  <r>
    <x v="5356"/>
    <x v="159"/>
    <s v="CUS55663"/>
    <x v="0"/>
    <x v="3"/>
    <x v="0"/>
    <x v="0"/>
    <x v="622"/>
    <n v="1"/>
    <x v="27"/>
    <n v="13"/>
    <x v="1"/>
    <x v="2"/>
    <x v="2"/>
  </r>
  <r>
    <x v="5357"/>
    <x v="150"/>
    <s v="CUS25365"/>
    <x v="2"/>
    <x v="7"/>
    <x v="1"/>
    <x v="1"/>
    <x v="621"/>
    <n v="2"/>
    <x v="32"/>
    <n v="3"/>
    <x v="3"/>
    <x v="2"/>
    <x v="2"/>
  </r>
  <r>
    <x v="5358"/>
    <x v="32"/>
    <s v="CUS73740"/>
    <x v="0"/>
    <x v="5"/>
    <x v="0"/>
    <x v="1"/>
    <x v="773"/>
    <n v="2"/>
    <x v="4"/>
    <n v="9"/>
    <x v="2"/>
    <x v="1"/>
    <x v="1"/>
  </r>
  <r>
    <x v="5359"/>
    <x v="35"/>
    <s v="CUS56865"/>
    <x v="2"/>
    <x v="9"/>
    <x v="1"/>
    <x v="1"/>
    <x v="533"/>
    <n v="3"/>
    <x v="39"/>
    <n v="14"/>
    <x v="3"/>
    <x v="0"/>
    <x v="0"/>
  </r>
  <r>
    <x v="5360"/>
    <x v="3"/>
    <s v="CUS32043"/>
    <x v="3"/>
    <x v="7"/>
    <x v="0"/>
    <x v="1"/>
    <x v="555"/>
    <n v="4"/>
    <x v="4"/>
    <n v="13"/>
    <x v="3"/>
    <x v="0"/>
    <x v="0"/>
  </r>
  <r>
    <x v="5361"/>
    <x v="9"/>
    <s v="CUS39720"/>
    <x v="0"/>
    <x v="1"/>
    <x v="0"/>
    <x v="1"/>
    <x v="556"/>
    <n v="3"/>
    <x v="16"/>
    <n v="7"/>
    <x v="0"/>
    <x v="3"/>
    <x v="0"/>
  </r>
  <r>
    <x v="5362"/>
    <x v="75"/>
    <s v="CUS22561"/>
    <x v="1"/>
    <x v="5"/>
    <x v="0"/>
    <x v="0"/>
    <x v="713"/>
    <n v="1"/>
    <x v="38"/>
    <n v="7"/>
    <x v="0"/>
    <x v="2"/>
    <x v="0"/>
  </r>
  <r>
    <x v="5363"/>
    <x v="102"/>
    <s v="CUS23998"/>
    <x v="1"/>
    <x v="6"/>
    <x v="1"/>
    <x v="1"/>
    <x v="725"/>
    <n v="2"/>
    <x v="28"/>
    <n v="14"/>
    <x v="1"/>
    <x v="0"/>
    <x v="0"/>
  </r>
  <r>
    <x v="5364"/>
    <x v="63"/>
    <s v="CUS53876"/>
    <x v="5"/>
    <x v="3"/>
    <x v="0"/>
    <x v="1"/>
    <x v="253"/>
    <n v="2"/>
    <x v="12"/>
    <n v="5"/>
    <x v="3"/>
    <x v="1"/>
    <x v="0"/>
  </r>
  <r>
    <x v="5365"/>
    <x v="79"/>
    <s v="CUS62595"/>
    <x v="1"/>
    <x v="6"/>
    <x v="1"/>
    <x v="1"/>
    <x v="162"/>
    <n v="2"/>
    <x v="28"/>
    <n v="5"/>
    <x v="0"/>
    <x v="1"/>
    <x v="1"/>
  </r>
  <r>
    <x v="5366"/>
    <x v="163"/>
    <s v="CUS38619"/>
    <x v="2"/>
    <x v="7"/>
    <x v="1"/>
    <x v="1"/>
    <x v="159"/>
    <n v="2"/>
    <x v="16"/>
    <n v="13"/>
    <x v="1"/>
    <x v="2"/>
    <x v="0"/>
  </r>
  <r>
    <x v="5367"/>
    <x v="55"/>
    <s v="CUS15562"/>
    <x v="2"/>
    <x v="7"/>
    <x v="1"/>
    <x v="1"/>
    <x v="210"/>
    <n v="4"/>
    <x v="19"/>
    <n v="5"/>
    <x v="1"/>
    <x v="2"/>
    <x v="0"/>
  </r>
  <r>
    <x v="5368"/>
    <x v="162"/>
    <s v="CUS81354"/>
    <x v="3"/>
    <x v="4"/>
    <x v="0"/>
    <x v="1"/>
    <x v="374"/>
    <n v="1"/>
    <x v="35"/>
    <n v="14"/>
    <x v="3"/>
    <x v="3"/>
    <x v="1"/>
  </r>
  <r>
    <x v="5369"/>
    <x v="113"/>
    <s v="CUS26922"/>
    <x v="3"/>
    <x v="8"/>
    <x v="0"/>
    <x v="0"/>
    <x v="600"/>
    <n v="1"/>
    <x v="10"/>
    <n v="5"/>
    <x v="2"/>
    <x v="2"/>
    <x v="0"/>
  </r>
  <r>
    <x v="5370"/>
    <x v="10"/>
    <s v="CUS99091"/>
    <x v="2"/>
    <x v="0"/>
    <x v="1"/>
    <x v="1"/>
    <x v="471"/>
    <n v="3"/>
    <x v="18"/>
    <n v="9"/>
    <x v="1"/>
    <x v="3"/>
    <x v="0"/>
  </r>
  <r>
    <x v="5371"/>
    <x v="131"/>
    <s v="CUS17478"/>
    <x v="1"/>
    <x v="8"/>
    <x v="1"/>
    <x v="1"/>
    <x v="106"/>
    <n v="4"/>
    <x v="33"/>
    <n v="7"/>
    <x v="3"/>
    <x v="0"/>
    <x v="2"/>
  </r>
  <r>
    <x v="5372"/>
    <x v="62"/>
    <s v="CUS99690"/>
    <x v="0"/>
    <x v="6"/>
    <x v="1"/>
    <x v="0"/>
    <x v="58"/>
    <n v="4"/>
    <x v="29"/>
    <n v="11"/>
    <x v="4"/>
    <x v="0"/>
    <x v="0"/>
  </r>
  <r>
    <x v="5373"/>
    <x v="170"/>
    <s v="CUS92810"/>
    <x v="5"/>
    <x v="6"/>
    <x v="1"/>
    <x v="0"/>
    <x v="360"/>
    <n v="3"/>
    <x v="32"/>
    <n v="8"/>
    <x v="3"/>
    <x v="3"/>
    <x v="2"/>
  </r>
  <r>
    <x v="5374"/>
    <x v="157"/>
    <s v="CUS60126"/>
    <x v="5"/>
    <x v="0"/>
    <x v="0"/>
    <x v="1"/>
    <x v="662"/>
    <n v="3"/>
    <x v="40"/>
    <n v="8"/>
    <x v="4"/>
    <x v="0"/>
    <x v="0"/>
  </r>
  <r>
    <x v="5375"/>
    <x v="138"/>
    <s v="CUS13329"/>
    <x v="4"/>
    <x v="1"/>
    <x v="0"/>
    <x v="0"/>
    <x v="360"/>
    <n v="3"/>
    <x v="4"/>
    <n v="13"/>
    <x v="1"/>
    <x v="2"/>
    <x v="1"/>
  </r>
  <r>
    <x v="5376"/>
    <x v="29"/>
    <s v="CUS37021"/>
    <x v="0"/>
    <x v="7"/>
    <x v="1"/>
    <x v="1"/>
    <x v="88"/>
    <n v="4"/>
    <x v="26"/>
    <n v="13"/>
    <x v="4"/>
    <x v="3"/>
    <x v="2"/>
  </r>
  <r>
    <x v="5377"/>
    <x v="29"/>
    <s v="CUS42792"/>
    <x v="1"/>
    <x v="9"/>
    <x v="1"/>
    <x v="0"/>
    <x v="142"/>
    <n v="3"/>
    <x v="9"/>
    <n v="10"/>
    <x v="1"/>
    <x v="1"/>
    <x v="0"/>
  </r>
  <r>
    <x v="5378"/>
    <x v="128"/>
    <s v="CUS93094"/>
    <x v="5"/>
    <x v="3"/>
    <x v="0"/>
    <x v="1"/>
    <x v="282"/>
    <n v="4"/>
    <x v="16"/>
    <n v="4"/>
    <x v="2"/>
    <x v="0"/>
    <x v="1"/>
  </r>
  <r>
    <x v="5379"/>
    <x v="41"/>
    <s v="CUS29005"/>
    <x v="4"/>
    <x v="8"/>
    <x v="0"/>
    <x v="1"/>
    <x v="447"/>
    <n v="2"/>
    <x v="37"/>
    <n v="9"/>
    <x v="1"/>
    <x v="1"/>
    <x v="1"/>
  </r>
  <r>
    <x v="5380"/>
    <x v="175"/>
    <s v="CUS65133"/>
    <x v="0"/>
    <x v="5"/>
    <x v="0"/>
    <x v="0"/>
    <x v="513"/>
    <n v="2"/>
    <x v="6"/>
    <n v="9"/>
    <x v="4"/>
    <x v="3"/>
    <x v="0"/>
  </r>
  <r>
    <x v="5381"/>
    <x v="172"/>
    <s v="CUS80649"/>
    <x v="3"/>
    <x v="4"/>
    <x v="1"/>
    <x v="1"/>
    <x v="404"/>
    <n v="4"/>
    <x v="24"/>
    <n v="10"/>
    <x v="2"/>
    <x v="0"/>
    <x v="1"/>
  </r>
  <r>
    <x v="5382"/>
    <x v="15"/>
    <s v="CUS39896"/>
    <x v="4"/>
    <x v="6"/>
    <x v="0"/>
    <x v="0"/>
    <x v="275"/>
    <n v="1"/>
    <x v="31"/>
    <n v="4"/>
    <x v="1"/>
    <x v="1"/>
    <x v="0"/>
  </r>
  <r>
    <x v="5383"/>
    <x v="56"/>
    <s v="CUS94061"/>
    <x v="4"/>
    <x v="9"/>
    <x v="0"/>
    <x v="1"/>
    <x v="409"/>
    <n v="3"/>
    <x v="13"/>
    <n v="11"/>
    <x v="1"/>
    <x v="1"/>
    <x v="2"/>
  </r>
  <r>
    <x v="5384"/>
    <x v="99"/>
    <s v="CUS88372"/>
    <x v="2"/>
    <x v="2"/>
    <x v="1"/>
    <x v="0"/>
    <x v="404"/>
    <n v="2"/>
    <x v="35"/>
    <n v="6"/>
    <x v="0"/>
    <x v="3"/>
    <x v="1"/>
  </r>
  <r>
    <x v="5385"/>
    <x v="38"/>
    <s v="CUS26472"/>
    <x v="5"/>
    <x v="3"/>
    <x v="0"/>
    <x v="1"/>
    <x v="245"/>
    <n v="3"/>
    <x v="25"/>
    <n v="13"/>
    <x v="2"/>
    <x v="0"/>
    <x v="0"/>
  </r>
  <r>
    <x v="5386"/>
    <x v="158"/>
    <s v="CUS81353"/>
    <x v="5"/>
    <x v="6"/>
    <x v="0"/>
    <x v="1"/>
    <x v="454"/>
    <n v="2"/>
    <x v="39"/>
    <n v="13"/>
    <x v="2"/>
    <x v="0"/>
    <x v="2"/>
  </r>
  <r>
    <x v="5387"/>
    <x v="178"/>
    <s v="CUS10594"/>
    <x v="1"/>
    <x v="7"/>
    <x v="0"/>
    <x v="1"/>
    <x v="553"/>
    <n v="4"/>
    <x v="27"/>
    <n v="5"/>
    <x v="3"/>
    <x v="1"/>
    <x v="1"/>
  </r>
  <r>
    <x v="5388"/>
    <x v="72"/>
    <s v="CUS24466"/>
    <x v="1"/>
    <x v="1"/>
    <x v="0"/>
    <x v="1"/>
    <x v="171"/>
    <n v="4"/>
    <x v="24"/>
    <n v="8"/>
    <x v="4"/>
    <x v="2"/>
    <x v="0"/>
  </r>
  <r>
    <x v="5389"/>
    <x v="147"/>
    <s v="CUS55968"/>
    <x v="0"/>
    <x v="8"/>
    <x v="0"/>
    <x v="0"/>
    <x v="26"/>
    <n v="3"/>
    <x v="4"/>
    <n v="11"/>
    <x v="1"/>
    <x v="3"/>
    <x v="0"/>
  </r>
  <r>
    <x v="5390"/>
    <x v="11"/>
    <s v="CUS16605"/>
    <x v="2"/>
    <x v="8"/>
    <x v="0"/>
    <x v="0"/>
    <x v="220"/>
    <n v="3"/>
    <x v="39"/>
    <n v="4"/>
    <x v="1"/>
    <x v="1"/>
    <x v="0"/>
  </r>
  <r>
    <x v="5391"/>
    <x v="73"/>
    <s v="CUS89480"/>
    <x v="4"/>
    <x v="6"/>
    <x v="1"/>
    <x v="0"/>
    <x v="689"/>
    <n v="4"/>
    <x v="23"/>
    <n v="7"/>
    <x v="3"/>
    <x v="1"/>
    <x v="0"/>
  </r>
  <r>
    <x v="5392"/>
    <x v="52"/>
    <s v="CUS36746"/>
    <x v="2"/>
    <x v="1"/>
    <x v="1"/>
    <x v="1"/>
    <x v="609"/>
    <n v="1"/>
    <x v="40"/>
    <n v="5"/>
    <x v="0"/>
    <x v="1"/>
    <x v="2"/>
  </r>
  <r>
    <x v="5393"/>
    <x v="45"/>
    <s v="CUS16393"/>
    <x v="5"/>
    <x v="2"/>
    <x v="0"/>
    <x v="1"/>
    <x v="33"/>
    <n v="3"/>
    <x v="26"/>
    <n v="5"/>
    <x v="2"/>
    <x v="1"/>
    <x v="0"/>
  </r>
  <r>
    <x v="5394"/>
    <x v="156"/>
    <s v="CUS95566"/>
    <x v="4"/>
    <x v="4"/>
    <x v="1"/>
    <x v="1"/>
    <x v="281"/>
    <n v="2"/>
    <x v="0"/>
    <n v="11"/>
    <x v="0"/>
    <x v="1"/>
    <x v="2"/>
  </r>
  <r>
    <x v="5395"/>
    <x v="86"/>
    <s v="CUS11020"/>
    <x v="3"/>
    <x v="0"/>
    <x v="0"/>
    <x v="1"/>
    <x v="178"/>
    <n v="4"/>
    <x v="14"/>
    <n v="12"/>
    <x v="0"/>
    <x v="3"/>
    <x v="0"/>
  </r>
  <r>
    <x v="5396"/>
    <x v="13"/>
    <s v="CUS10907"/>
    <x v="3"/>
    <x v="6"/>
    <x v="0"/>
    <x v="0"/>
    <x v="126"/>
    <n v="1"/>
    <x v="11"/>
    <n v="7"/>
    <x v="0"/>
    <x v="1"/>
    <x v="0"/>
  </r>
  <r>
    <x v="5397"/>
    <x v="123"/>
    <s v="CUS72939"/>
    <x v="3"/>
    <x v="0"/>
    <x v="0"/>
    <x v="1"/>
    <x v="279"/>
    <n v="2"/>
    <x v="18"/>
    <n v="13"/>
    <x v="0"/>
    <x v="2"/>
    <x v="1"/>
  </r>
  <r>
    <x v="5398"/>
    <x v="138"/>
    <s v="CUS41171"/>
    <x v="4"/>
    <x v="0"/>
    <x v="1"/>
    <x v="1"/>
    <x v="463"/>
    <n v="4"/>
    <x v="38"/>
    <n v="7"/>
    <x v="3"/>
    <x v="2"/>
    <x v="0"/>
  </r>
  <r>
    <x v="5399"/>
    <x v="110"/>
    <s v="CUS64441"/>
    <x v="2"/>
    <x v="8"/>
    <x v="1"/>
    <x v="0"/>
    <x v="600"/>
    <n v="2"/>
    <x v="34"/>
    <n v="7"/>
    <x v="3"/>
    <x v="1"/>
    <x v="0"/>
  </r>
  <r>
    <x v="5400"/>
    <x v="136"/>
    <s v="CUS86225"/>
    <x v="5"/>
    <x v="4"/>
    <x v="1"/>
    <x v="0"/>
    <x v="478"/>
    <n v="2"/>
    <x v="18"/>
    <n v="14"/>
    <x v="0"/>
    <x v="1"/>
    <x v="2"/>
  </r>
  <r>
    <x v="5401"/>
    <x v="41"/>
    <s v="CUS85469"/>
    <x v="4"/>
    <x v="2"/>
    <x v="1"/>
    <x v="0"/>
    <x v="639"/>
    <n v="3"/>
    <x v="35"/>
    <n v="5"/>
    <x v="3"/>
    <x v="0"/>
    <x v="2"/>
  </r>
  <r>
    <x v="5402"/>
    <x v="177"/>
    <s v="CUS97911"/>
    <x v="0"/>
    <x v="9"/>
    <x v="0"/>
    <x v="0"/>
    <x v="749"/>
    <n v="4"/>
    <x v="37"/>
    <n v="15"/>
    <x v="4"/>
    <x v="1"/>
    <x v="2"/>
  </r>
  <r>
    <x v="5403"/>
    <x v="146"/>
    <s v="CUS86836"/>
    <x v="2"/>
    <x v="8"/>
    <x v="0"/>
    <x v="0"/>
    <x v="166"/>
    <n v="3"/>
    <x v="8"/>
    <n v="11"/>
    <x v="2"/>
    <x v="2"/>
    <x v="0"/>
  </r>
  <r>
    <x v="5404"/>
    <x v="58"/>
    <s v="CUS41572"/>
    <x v="3"/>
    <x v="7"/>
    <x v="0"/>
    <x v="1"/>
    <x v="187"/>
    <n v="3"/>
    <x v="7"/>
    <n v="12"/>
    <x v="4"/>
    <x v="3"/>
    <x v="2"/>
  </r>
  <r>
    <x v="5405"/>
    <x v="136"/>
    <s v="CUS62807"/>
    <x v="5"/>
    <x v="1"/>
    <x v="0"/>
    <x v="1"/>
    <x v="585"/>
    <n v="2"/>
    <x v="30"/>
    <n v="3"/>
    <x v="1"/>
    <x v="2"/>
    <x v="0"/>
  </r>
  <r>
    <x v="5406"/>
    <x v="142"/>
    <s v="CUS34017"/>
    <x v="1"/>
    <x v="7"/>
    <x v="0"/>
    <x v="1"/>
    <x v="10"/>
    <n v="2"/>
    <x v="8"/>
    <n v="5"/>
    <x v="3"/>
    <x v="2"/>
    <x v="2"/>
  </r>
  <r>
    <x v="5407"/>
    <x v="145"/>
    <s v="CUS60557"/>
    <x v="1"/>
    <x v="1"/>
    <x v="1"/>
    <x v="1"/>
    <x v="496"/>
    <n v="3"/>
    <x v="18"/>
    <n v="15"/>
    <x v="1"/>
    <x v="0"/>
    <x v="1"/>
  </r>
  <r>
    <x v="5408"/>
    <x v="30"/>
    <s v="CUS60575"/>
    <x v="1"/>
    <x v="3"/>
    <x v="1"/>
    <x v="0"/>
    <x v="645"/>
    <n v="2"/>
    <x v="7"/>
    <n v="9"/>
    <x v="1"/>
    <x v="1"/>
    <x v="0"/>
  </r>
  <r>
    <x v="5409"/>
    <x v="147"/>
    <s v="CUS18234"/>
    <x v="3"/>
    <x v="2"/>
    <x v="1"/>
    <x v="1"/>
    <x v="344"/>
    <n v="1"/>
    <x v="15"/>
    <n v="3"/>
    <x v="4"/>
    <x v="3"/>
    <x v="1"/>
  </r>
  <r>
    <x v="5410"/>
    <x v="94"/>
    <s v="CUS57842"/>
    <x v="2"/>
    <x v="9"/>
    <x v="1"/>
    <x v="1"/>
    <x v="536"/>
    <n v="3"/>
    <x v="32"/>
    <n v="4"/>
    <x v="2"/>
    <x v="3"/>
    <x v="1"/>
  </r>
  <r>
    <x v="5411"/>
    <x v="82"/>
    <s v="CUS54837"/>
    <x v="0"/>
    <x v="5"/>
    <x v="0"/>
    <x v="1"/>
    <x v="385"/>
    <n v="4"/>
    <x v="19"/>
    <n v="3"/>
    <x v="1"/>
    <x v="0"/>
    <x v="0"/>
  </r>
  <r>
    <x v="5412"/>
    <x v="181"/>
    <s v="CUS24893"/>
    <x v="4"/>
    <x v="3"/>
    <x v="1"/>
    <x v="0"/>
    <x v="449"/>
    <n v="3"/>
    <x v="12"/>
    <n v="9"/>
    <x v="3"/>
    <x v="2"/>
    <x v="0"/>
  </r>
  <r>
    <x v="5413"/>
    <x v="154"/>
    <s v="CUS90729"/>
    <x v="1"/>
    <x v="3"/>
    <x v="1"/>
    <x v="0"/>
    <x v="404"/>
    <n v="1"/>
    <x v="18"/>
    <n v="10"/>
    <x v="3"/>
    <x v="0"/>
    <x v="0"/>
  </r>
  <r>
    <x v="5414"/>
    <x v="63"/>
    <s v="CUS32334"/>
    <x v="3"/>
    <x v="7"/>
    <x v="0"/>
    <x v="0"/>
    <x v="728"/>
    <n v="3"/>
    <x v="16"/>
    <n v="3"/>
    <x v="1"/>
    <x v="3"/>
    <x v="0"/>
  </r>
  <r>
    <x v="5415"/>
    <x v="104"/>
    <s v="CUS94302"/>
    <x v="5"/>
    <x v="2"/>
    <x v="0"/>
    <x v="1"/>
    <x v="556"/>
    <n v="3"/>
    <x v="37"/>
    <n v="14"/>
    <x v="0"/>
    <x v="1"/>
    <x v="0"/>
  </r>
  <r>
    <x v="5416"/>
    <x v="53"/>
    <s v="CUS89512"/>
    <x v="2"/>
    <x v="2"/>
    <x v="0"/>
    <x v="1"/>
    <x v="64"/>
    <n v="3"/>
    <x v="24"/>
    <n v="8"/>
    <x v="4"/>
    <x v="1"/>
    <x v="0"/>
  </r>
  <r>
    <x v="5417"/>
    <x v="33"/>
    <s v="CUS27893"/>
    <x v="2"/>
    <x v="5"/>
    <x v="1"/>
    <x v="0"/>
    <x v="485"/>
    <n v="2"/>
    <x v="35"/>
    <n v="7"/>
    <x v="4"/>
    <x v="0"/>
    <x v="0"/>
  </r>
  <r>
    <x v="5418"/>
    <x v="95"/>
    <s v="CUS53671"/>
    <x v="4"/>
    <x v="1"/>
    <x v="0"/>
    <x v="1"/>
    <x v="431"/>
    <n v="1"/>
    <x v="5"/>
    <n v="12"/>
    <x v="1"/>
    <x v="3"/>
    <x v="2"/>
  </r>
  <r>
    <x v="5419"/>
    <x v="122"/>
    <s v="CUS91564"/>
    <x v="1"/>
    <x v="0"/>
    <x v="1"/>
    <x v="1"/>
    <x v="666"/>
    <n v="3"/>
    <x v="33"/>
    <n v="13"/>
    <x v="4"/>
    <x v="0"/>
    <x v="0"/>
  </r>
  <r>
    <x v="5420"/>
    <x v="141"/>
    <s v="CUS11156"/>
    <x v="0"/>
    <x v="1"/>
    <x v="1"/>
    <x v="0"/>
    <x v="688"/>
    <n v="2"/>
    <x v="39"/>
    <n v="13"/>
    <x v="1"/>
    <x v="1"/>
    <x v="0"/>
  </r>
  <r>
    <x v="5421"/>
    <x v="4"/>
    <s v="CUS26003"/>
    <x v="2"/>
    <x v="2"/>
    <x v="0"/>
    <x v="0"/>
    <x v="23"/>
    <n v="1"/>
    <x v="4"/>
    <n v="11"/>
    <x v="2"/>
    <x v="2"/>
    <x v="0"/>
  </r>
  <r>
    <x v="5422"/>
    <x v="151"/>
    <s v="CUS76505"/>
    <x v="1"/>
    <x v="0"/>
    <x v="0"/>
    <x v="0"/>
    <x v="419"/>
    <n v="1"/>
    <x v="31"/>
    <n v="9"/>
    <x v="3"/>
    <x v="2"/>
    <x v="2"/>
  </r>
  <r>
    <x v="5423"/>
    <x v="68"/>
    <s v="CUS62326"/>
    <x v="5"/>
    <x v="8"/>
    <x v="1"/>
    <x v="1"/>
    <x v="76"/>
    <n v="3"/>
    <x v="13"/>
    <n v="7"/>
    <x v="1"/>
    <x v="0"/>
    <x v="0"/>
  </r>
  <r>
    <x v="5424"/>
    <x v="19"/>
    <s v="CUS28123"/>
    <x v="1"/>
    <x v="2"/>
    <x v="1"/>
    <x v="1"/>
    <x v="783"/>
    <n v="1"/>
    <x v="1"/>
    <n v="5"/>
    <x v="2"/>
    <x v="3"/>
    <x v="1"/>
  </r>
  <r>
    <x v="5425"/>
    <x v="19"/>
    <s v="CUS54641"/>
    <x v="3"/>
    <x v="0"/>
    <x v="0"/>
    <x v="0"/>
    <x v="153"/>
    <n v="4"/>
    <x v="23"/>
    <n v="13"/>
    <x v="4"/>
    <x v="3"/>
    <x v="0"/>
  </r>
  <r>
    <x v="5426"/>
    <x v="55"/>
    <s v="CUS40426"/>
    <x v="2"/>
    <x v="5"/>
    <x v="0"/>
    <x v="0"/>
    <x v="102"/>
    <n v="1"/>
    <x v="13"/>
    <n v="13"/>
    <x v="4"/>
    <x v="2"/>
    <x v="0"/>
  </r>
  <r>
    <x v="5427"/>
    <x v="50"/>
    <s v="CUS89513"/>
    <x v="5"/>
    <x v="0"/>
    <x v="1"/>
    <x v="0"/>
    <x v="1"/>
    <n v="2"/>
    <x v="11"/>
    <n v="10"/>
    <x v="3"/>
    <x v="2"/>
    <x v="0"/>
  </r>
  <r>
    <x v="5428"/>
    <x v="95"/>
    <s v="CUS23159"/>
    <x v="0"/>
    <x v="0"/>
    <x v="1"/>
    <x v="1"/>
    <x v="524"/>
    <n v="4"/>
    <x v="1"/>
    <n v="6"/>
    <x v="3"/>
    <x v="1"/>
    <x v="0"/>
  </r>
  <r>
    <x v="5429"/>
    <x v="164"/>
    <s v="CUS28620"/>
    <x v="0"/>
    <x v="2"/>
    <x v="0"/>
    <x v="1"/>
    <x v="473"/>
    <n v="3"/>
    <x v="33"/>
    <n v="11"/>
    <x v="4"/>
    <x v="2"/>
    <x v="1"/>
  </r>
  <r>
    <x v="5430"/>
    <x v="121"/>
    <s v="CUS14268"/>
    <x v="2"/>
    <x v="6"/>
    <x v="0"/>
    <x v="1"/>
    <x v="41"/>
    <n v="3"/>
    <x v="4"/>
    <n v="14"/>
    <x v="4"/>
    <x v="2"/>
    <x v="0"/>
  </r>
  <r>
    <x v="5431"/>
    <x v="149"/>
    <s v="CUS21196"/>
    <x v="4"/>
    <x v="0"/>
    <x v="0"/>
    <x v="1"/>
    <x v="118"/>
    <n v="1"/>
    <x v="28"/>
    <n v="7"/>
    <x v="0"/>
    <x v="0"/>
    <x v="0"/>
  </r>
  <r>
    <x v="5432"/>
    <x v="107"/>
    <s v="CUS86281"/>
    <x v="4"/>
    <x v="4"/>
    <x v="1"/>
    <x v="1"/>
    <x v="26"/>
    <n v="4"/>
    <x v="20"/>
    <n v="14"/>
    <x v="2"/>
    <x v="3"/>
    <x v="2"/>
  </r>
  <r>
    <x v="5433"/>
    <x v="125"/>
    <s v="CUS74477"/>
    <x v="5"/>
    <x v="3"/>
    <x v="0"/>
    <x v="0"/>
    <x v="418"/>
    <n v="1"/>
    <x v="25"/>
    <n v="12"/>
    <x v="1"/>
    <x v="2"/>
    <x v="0"/>
  </r>
  <r>
    <x v="5434"/>
    <x v="94"/>
    <s v="CUS35562"/>
    <x v="3"/>
    <x v="2"/>
    <x v="0"/>
    <x v="0"/>
    <x v="583"/>
    <n v="4"/>
    <x v="7"/>
    <n v="9"/>
    <x v="0"/>
    <x v="2"/>
    <x v="0"/>
  </r>
  <r>
    <x v="5435"/>
    <x v="129"/>
    <s v="CUS45692"/>
    <x v="4"/>
    <x v="4"/>
    <x v="0"/>
    <x v="0"/>
    <x v="27"/>
    <n v="3"/>
    <x v="3"/>
    <n v="6"/>
    <x v="3"/>
    <x v="2"/>
    <x v="0"/>
  </r>
  <r>
    <x v="5436"/>
    <x v="143"/>
    <s v="CUS87191"/>
    <x v="2"/>
    <x v="0"/>
    <x v="0"/>
    <x v="1"/>
    <x v="581"/>
    <n v="2"/>
    <x v="37"/>
    <n v="9"/>
    <x v="2"/>
    <x v="0"/>
    <x v="2"/>
  </r>
  <r>
    <x v="5437"/>
    <x v="36"/>
    <s v="CUS23436"/>
    <x v="0"/>
    <x v="8"/>
    <x v="1"/>
    <x v="1"/>
    <x v="376"/>
    <n v="3"/>
    <x v="40"/>
    <n v="3"/>
    <x v="3"/>
    <x v="0"/>
    <x v="0"/>
  </r>
  <r>
    <x v="5438"/>
    <x v="111"/>
    <s v="CUS22666"/>
    <x v="5"/>
    <x v="4"/>
    <x v="1"/>
    <x v="1"/>
    <x v="745"/>
    <n v="3"/>
    <x v="38"/>
    <n v="6"/>
    <x v="2"/>
    <x v="2"/>
    <x v="0"/>
  </r>
  <r>
    <x v="5439"/>
    <x v="4"/>
    <s v="CUS52518"/>
    <x v="3"/>
    <x v="3"/>
    <x v="0"/>
    <x v="0"/>
    <x v="80"/>
    <n v="1"/>
    <x v="2"/>
    <n v="7"/>
    <x v="3"/>
    <x v="3"/>
    <x v="1"/>
  </r>
  <r>
    <x v="5440"/>
    <x v="101"/>
    <s v="CUS36720"/>
    <x v="1"/>
    <x v="5"/>
    <x v="0"/>
    <x v="0"/>
    <x v="310"/>
    <n v="3"/>
    <x v="3"/>
    <n v="10"/>
    <x v="4"/>
    <x v="2"/>
    <x v="0"/>
  </r>
  <r>
    <x v="5441"/>
    <x v="157"/>
    <s v="CUS65558"/>
    <x v="5"/>
    <x v="7"/>
    <x v="0"/>
    <x v="0"/>
    <x v="102"/>
    <n v="1"/>
    <x v="2"/>
    <n v="12"/>
    <x v="4"/>
    <x v="3"/>
    <x v="0"/>
  </r>
  <r>
    <x v="5442"/>
    <x v="53"/>
    <s v="CUS96552"/>
    <x v="3"/>
    <x v="9"/>
    <x v="1"/>
    <x v="0"/>
    <x v="633"/>
    <n v="4"/>
    <x v="19"/>
    <n v="7"/>
    <x v="4"/>
    <x v="1"/>
    <x v="1"/>
  </r>
  <r>
    <x v="5443"/>
    <x v="37"/>
    <s v="CUS63993"/>
    <x v="2"/>
    <x v="6"/>
    <x v="1"/>
    <x v="0"/>
    <x v="340"/>
    <n v="4"/>
    <x v="4"/>
    <n v="6"/>
    <x v="4"/>
    <x v="3"/>
    <x v="0"/>
  </r>
  <r>
    <x v="5444"/>
    <x v="123"/>
    <s v="CUS23176"/>
    <x v="3"/>
    <x v="1"/>
    <x v="0"/>
    <x v="1"/>
    <x v="360"/>
    <n v="3"/>
    <x v="30"/>
    <n v="9"/>
    <x v="2"/>
    <x v="1"/>
    <x v="1"/>
  </r>
  <r>
    <x v="5445"/>
    <x v="107"/>
    <s v="CUS30334"/>
    <x v="5"/>
    <x v="7"/>
    <x v="1"/>
    <x v="1"/>
    <x v="454"/>
    <n v="3"/>
    <x v="6"/>
    <n v="6"/>
    <x v="2"/>
    <x v="1"/>
    <x v="1"/>
  </r>
  <r>
    <x v="5446"/>
    <x v="182"/>
    <s v="CUS93610"/>
    <x v="1"/>
    <x v="1"/>
    <x v="1"/>
    <x v="1"/>
    <x v="565"/>
    <n v="3"/>
    <x v="6"/>
    <n v="14"/>
    <x v="2"/>
    <x v="0"/>
    <x v="0"/>
  </r>
  <r>
    <x v="5447"/>
    <x v="23"/>
    <s v="CUS81340"/>
    <x v="2"/>
    <x v="3"/>
    <x v="1"/>
    <x v="0"/>
    <x v="514"/>
    <n v="1"/>
    <x v="20"/>
    <n v="15"/>
    <x v="4"/>
    <x v="2"/>
    <x v="1"/>
  </r>
  <r>
    <x v="5448"/>
    <x v="23"/>
    <s v="CUS82845"/>
    <x v="0"/>
    <x v="7"/>
    <x v="1"/>
    <x v="1"/>
    <x v="355"/>
    <n v="4"/>
    <x v="24"/>
    <n v="9"/>
    <x v="0"/>
    <x v="3"/>
    <x v="0"/>
  </r>
  <r>
    <x v="5449"/>
    <x v="20"/>
    <s v="CUS11703"/>
    <x v="5"/>
    <x v="1"/>
    <x v="0"/>
    <x v="1"/>
    <x v="651"/>
    <n v="4"/>
    <x v="40"/>
    <n v="9"/>
    <x v="3"/>
    <x v="0"/>
    <x v="0"/>
  </r>
  <r>
    <x v="5450"/>
    <x v="57"/>
    <s v="CUS71368"/>
    <x v="4"/>
    <x v="4"/>
    <x v="1"/>
    <x v="0"/>
    <x v="557"/>
    <n v="4"/>
    <x v="18"/>
    <n v="12"/>
    <x v="4"/>
    <x v="3"/>
    <x v="0"/>
  </r>
  <r>
    <x v="5451"/>
    <x v="89"/>
    <s v="CUS37099"/>
    <x v="3"/>
    <x v="7"/>
    <x v="1"/>
    <x v="1"/>
    <x v="691"/>
    <n v="3"/>
    <x v="39"/>
    <n v="9"/>
    <x v="4"/>
    <x v="1"/>
    <x v="2"/>
  </r>
  <r>
    <x v="5452"/>
    <x v="59"/>
    <s v="CUS65387"/>
    <x v="2"/>
    <x v="4"/>
    <x v="0"/>
    <x v="1"/>
    <x v="596"/>
    <n v="4"/>
    <x v="39"/>
    <n v="8"/>
    <x v="2"/>
    <x v="3"/>
    <x v="1"/>
  </r>
  <r>
    <x v="5453"/>
    <x v="23"/>
    <s v="CUS19804"/>
    <x v="5"/>
    <x v="0"/>
    <x v="0"/>
    <x v="1"/>
    <x v="483"/>
    <n v="2"/>
    <x v="13"/>
    <n v="7"/>
    <x v="0"/>
    <x v="3"/>
    <x v="2"/>
  </r>
  <r>
    <x v="5454"/>
    <x v="108"/>
    <s v="CUS23793"/>
    <x v="1"/>
    <x v="7"/>
    <x v="1"/>
    <x v="1"/>
    <x v="67"/>
    <n v="1"/>
    <x v="28"/>
    <n v="5"/>
    <x v="4"/>
    <x v="2"/>
    <x v="0"/>
  </r>
  <r>
    <x v="5455"/>
    <x v="136"/>
    <s v="CUS12082"/>
    <x v="3"/>
    <x v="5"/>
    <x v="0"/>
    <x v="0"/>
    <x v="283"/>
    <n v="3"/>
    <x v="33"/>
    <n v="11"/>
    <x v="3"/>
    <x v="0"/>
    <x v="0"/>
  </r>
  <r>
    <x v="5456"/>
    <x v="144"/>
    <s v="CUS75448"/>
    <x v="4"/>
    <x v="7"/>
    <x v="1"/>
    <x v="1"/>
    <x v="747"/>
    <n v="4"/>
    <x v="36"/>
    <n v="4"/>
    <x v="1"/>
    <x v="1"/>
    <x v="0"/>
  </r>
  <r>
    <x v="5457"/>
    <x v="29"/>
    <s v="CUS28300"/>
    <x v="2"/>
    <x v="1"/>
    <x v="1"/>
    <x v="0"/>
    <x v="328"/>
    <n v="2"/>
    <x v="17"/>
    <n v="3"/>
    <x v="4"/>
    <x v="1"/>
    <x v="0"/>
  </r>
  <r>
    <x v="5458"/>
    <x v="29"/>
    <s v="CUS95848"/>
    <x v="2"/>
    <x v="2"/>
    <x v="0"/>
    <x v="1"/>
    <x v="161"/>
    <n v="2"/>
    <x v="3"/>
    <n v="7"/>
    <x v="0"/>
    <x v="0"/>
    <x v="0"/>
  </r>
  <r>
    <x v="5459"/>
    <x v="115"/>
    <s v="CUS57560"/>
    <x v="3"/>
    <x v="1"/>
    <x v="1"/>
    <x v="0"/>
    <x v="464"/>
    <n v="3"/>
    <x v="10"/>
    <n v="11"/>
    <x v="4"/>
    <x v="1"/>
    <x v="2"/>
  </r>
  <r>
    <x v="5460"/>
    <x v="64"/>
    <s v="CUS53118"/>
    <x v="0"/>
    <x v="7"/>
    <x v="0"/>
    <x v="1"/>
    <x v="670"/>
    <n v="4"/>
    <x v="16"/>
    <n v="14"/>
    <x v="0"/>
    <x v="3"/>
    <x v="0"/>
  </r>
  <r>
    <x v="5461"/>
    <x v="11"/>
    <s v="CUS13879"/>
    <x v="4"/>
    <x v="3"/>
    <x v="0"/>
    <x v="1"/>
    <x v="135"/>
    <n v="2"/>
    <x v="1"/>
    <n v="7"/>
    <x v="3"/>
    <x v="0"/>
    <x v="0"/>
  </r>
  <r>
    <x v="5462"/>
    <x v="92"/>
    <s v="CUS40549"/>
    <x v="2"/>
    <x v="6"/>
    <x v="0"/>
    <x v="1"/>
    <x v="14"/>
    <n v="2"/>
    <x v="4"/>
    <n v="15"/>
    <x v="4"/>
    <x v="0"/>
    <x v="0"/>
  </r>
  <r>
    <x v="5463"/>
    <x v="28"/>
    <s v="CUS46936"/>
    <x v="1"/>
    <x v="3"/>
    <x v="1"/>
    <x v="0"/>
    <x v="133"/>
    <n v="2"/>
    <x v="9"/>
    <n v="13"/>
    <x v="0"/>
    <x v="1"/>
    <x v="1"/>
  </r>
  <r>
    <x v="5464"/>
    <x v="143"/>
    <s v="CUS76072"/>
    <x v="0"/>
    <x v="7"/>
    <x v="0"/>
    <x v="0"/>
    <x v="609"/>
    <n v="3"/>
    <x v="34"/>
    <n v="11"/>
    <x v="1"/>
    <x v="1"/>
    <x v="0"/>
  </r>
  <r>
    <x v="5465"/>
    <x v="125"/>
    <s v="CUS67971"/>
    <x v="1"/>
    <x v="6"/>
    <x v="0"/>
    <x v="1"/>
    <x v="525"/>
    <n v="3"/>
    <x v="11"/>
    <n v="6"/>
    <x v="3"/>
    <x v="0"/>
    <x v="2"/>
  </r>
  <r>
    <x v="5466"/>
    <x v="59"/>
    <s v="CUS25575"/>
    <x v="4"/>
    <x v="5"/>
    <x v="1"/>
    <x v="0"/>
    <x v="704"/>
    <n v="1"/>
    <x v="27"/>
    <n v="14"/>
    <x v="4"/>
    <x v="3"/>
    <x v="1"/>
  </r>
  <r>
    <x v="5467"/>
    <x v="140"/>
    <s v="CUS22560"/>
    <x v="1"/>
    <x v="9"/>
    <x v="1"/>
    <x v="1"/>
    <x v="719"/>
    <n v="4"/>
    <x v="25"/>
    <n v="14"/>
    <x v="0"/>
    <x v="3"/>
    <x v="0"/>
  </r>
  <r>
    <x v="5468"/>
    <x v="171"/>
    <s v="CUS88367"/>
    <x v="3"/>
    <x v="2"/>
    <x v="1"/>
    <x v="0"/>
    <x v="266"/>
    <n v="4"/>
    <x v="12"/>
    <n v="15"/>
    <x v="2"/>
    <x v="0"/>
    <x v="2"/>
  </r>
  <r>
    <x v="5469"/>
    <x v="128"/>
    <s v="CUS25119"/>
    <x v="5"/>
    <x v="1"/>
    <x v="0"/>
    <x v="1"/>
    <x v="541"/>
    <n v="4"/>
    <x v="5"/>
    <n v="6"/>
    <x v="0"/>
    <x v="3"/>
    <x v="0"/>
  </r>
  <r>
    <x v="5470"/>
    <x v="11"/>
    <s v="CUS87067"/>
    <x v="1"/>
    <x v="1"/>
    <x v="1"/>
    <x v="0"/>
    <x v="377"/>
    <n v="3"/>
    <x v="2"/>
    <n v="9"/>
    <x v="1"/>
    <x v="2"/>
    <x v="0"/>
  </r>
  <r>
    <x v="5471"/>
    <x v="150"/>
    <s v="CUS59557"/>
    <x v="0"/>
    <x v="0"/>
    <x v="1"/>
    <x v="1"/>
    <x v="100"/>
    <n v="3"/>
    <x v="22"/>
    <n v="6"/>
    <x v="3"/>
    <x v="3"/>
    <x v="0"/>
  </r>
  <r>
    <x v="5472"/>
    <x v="151"/>
    <s v="CUS95433"/>
    <x v="5"/>
    <x v="7"/>
    <x v="1"/>
    <x v="0"/>
    <x v="34"/>
    <n v="2"/>
    <x v="9"/>
    <n v="13"/>
    <x v="2"/>
    <x v="0"/>
    <x v="0"/>
  </r>
  <r>
    <x v="5473"/>
    <x v="66"/>
    <s v="CUS47520"/>
    <x v="5"/>
    <x v="3"/>
    <x v="0"/>
    <x v="0"/>
    <x v="146"/>
    <n v="4"/>
    <x v="37"/>
    <n v="7"/>
    <x v="3"/>
    <x v="3"/>
    <x v="0"/>
  </r>
  <r>
    <x v="5474"/>
    <x v="97"/>
    <s v="CUS47443"/>
    <x v="5"/>
    <x v="6"/>
    <x v="0"/>
    <x v="1"/>
    <x v="182"/>
    <n v="1"/>
    <x v="34"/>
    <n v="12"/>
    <x v="1"/>
    <x v="1"/>
    <x v="0"/>
  </r>
  <r>
    <x v="5475"/>
    <x v="165"/>
    <s v="CUS26163"/>
    <x v="0"/>
    <x v="8"/>
    <x v="1"/>
    <x v="1"/>
    <x v="75"/>
    <n v="3"/>
    <x v="31"/>
    <n v="6"/>
    <x v="3"/>
    <x v="3"/>
    <x v="1"/>
  </r>
  <r>
    <x v="5476"/>
    <x v="68"/>
    <s v="CUS39197"/>
    <x v="3"/>
    <x v="0"/>
    <x v="1"/>
    <x v="0"/>
    <x v="175"/>
    <n v="1"/>
    <x v="12"/>
    <n v="6"/>
    <x v="3"/>
    <x v="3"/>
    <x v="0"/>
  </r>
  <r>
    <x v="5477"/>
    <x v="151"/>
    <s v="CUS37085"/>
    <x v="1"/>
    <x v="2"/>
    <x v="0"/>
    <x v="1"/>
    <x v="666"/>
    <n v="1"/>
    <x v="14"/>
    <n v="12"/>
    <x v="1"/>
    <x v="2"/>
    <x v="2"/>
  </r>
  <r>
    <x v="5478"/>
    <x v="83"/>
    <s v="CUS86613"/>
    <x v="4"/>
    <x v="5"/>
    <x v="1"/>
    <x v="1"/>
    <x v="308"/>
    <n v="1"/>
    <x v="34"/>
    <n v="10"/>
    <x v="1"/>
    <x v="0"/>
    <x v="1"/>
  </r>
  <r>
    <x v="5479"/>
    <x v="57"/>
    <s v="CUS43766"/>
    <x v="4"/>
    <x v="6"/>
    <x v="1"/>
    <x v="1"/>
    <x v="447"/>
    <n v="1"/>
    <x v="24"/>
    <n v="12"/>
    <x v="0"/>
    <x v="2"/>
    <x v="2"/>
  </r>
  <r>
    <x v="5480"/>
    <x v="88"/>
    <s v="CUS12245"/>
    <x v="4"/>
    <x v="4"/>
    <x v="0"/>
    <x v="1"/>
    <x v="95"/>
    <n v="2"/>
    <x v="40"/>
    <n v="4"/>
    <x v="0"/>
    <x v="3"/>
    <x v="0"/>
  </r>
  <r>
    <x v="5481"/>
    <x v="154"/>
    <s v="CUS87929"/>
    <x v="1"/>
    <x v="9"/>
    <x v="1"/>
    <x v="0"/>
    <x v="741"/>
    <n v="3"/>
    <x v="26"/>
    <n v="10"/>
    <x v="4"/>
    <x v="3"/>
    <x v="1"/>
  </r>
  <r>
    <x v="5482"/>
    <x v="11"/>
    <s v="CUS24034"/>
    <x v="4"/>
    <x v="1"/>
    <x v="1"/>
    <x v="1"/>
    <x v="419"/>
    <n v="3"/>
    <x v="9"/>
    <n v="6"/>
    <x v="2"/>
    <x v="1"/>
    <x v="0"/>
  </r>
  <r>
    <x v="5483"/>
    <x v="46"/>
    <s v="CUS92632"/>
    <x v="1"/>
    <x v="4"/>
    <x v="1"/>
    <x v="1"/>
    <x v="286"/>
    <n v="3"/>
    <x v="18"/>
    <n v="15"/>
    <x v="0"/>
    <x v="2"/>
    <x v="0"/>
  </r>
  <r>
    <x v="5484"/>
    <x v="14"/>
    <s v="CUS46880"/>
    <x v="1"/>
    <x v="6"/>
    <x v="0"/>
    <x v="0"/>
    <x v="8"/>
    <n v="1"/>
    <x v="0"/>
    <n v="6"/>
    <x v="0"/>
    <x v="3"/>
    <x v="2"/>
  </r>
  <r>
    <x v="5485"/>
    <x v="121"/>
    <s v="CUS63811"/>
    <x v="5"/>
    <x v="1"/>
    <x v="1"/>
    <x v="1"/>
    <x v="645"/>
    <n v="2"/>
    <x v="27"/>
    <n v="8"/>
    <x v="1"/>
    <x v="3"/>
    <x v="2"/>
  </r>
  <r>
    <x v="5486"/>
    <x v="107"/>
    <s v="CUS63728"/>
    <x v="3"/>
    <x v="7"/>
    <x v="0"/>
    <x v="1"/>
    <x v="127"/>
    <n v="1"/>
    <x v="26"/>
    <n v="7"/>
    <x v="3"/>
    <x v="0"/>
    <x v="0"/>
  </r>
  <r>
    <x v="5487"/>
    <x v="27"/>
    <s v="CUS53362"/>
    <x v="0"/>
    <x v="8"/>
    <x v="0"/>
    <x v="0"/>
    <x v="255"/>
    <n v="2"/>
    <x v="29"/>
    <n v="15"/>
    <x v="3"/>
    <x v="2"/>
    <x v="0"/>
  </r>
  <r>
    <x v="5488"/>
    <x v="112"/>
    <s v="CUS22127"/>
    <x v="5"/>
    <x v="0"/>
    <x v="1"/>
    <x v="1"/>
    <x v="468"/>
    <n v="3"/>
    <x v="0"/>
    <n v="8"/>
    <x v="0"/>
    <x v="3"/>
    <x v="1"/>
  </r>
  <r>
    <x v="5489"/>
    <x v="84"/>
    <s v="CUS62617"/>
    <x v="2"/>
    <x v="3"/>
    <x v="1"/>
    <x v="0"/>
    <x v="407"/>
    <n v="3"/>
    <x v="27"/>
    <n v="11"/>
    <x v="0"/>
    <x v="3"/>
    <x v="0"/>
  </r>
  <r>
    <x v="5490"/>
    <x v="173"/>
    <s v="CUS63700"/>
    <x v="4"/>
    <x v="1"/>
    <x v="1"/>
    <x v="1"/>
    <x v="290"/>
    <n v="1"/>
    <x v="3"/>
    <n v="10"/>
    <x v="3"/>
    <x v="1"/>
    <x v="2"/>
  </r>
  <r>
    <x v="5491"/>
    <x v="157"/>
    <s v="CUS55864"/>
    <x v="0"/>
    <x v="8"/>
    <x v="0"/>
    <x v="1"/>
    <x v="305"/>
    <n v="4"/>
    <x v="19"/>
    <n v="7"/>
    <x v="3"/>
    <x v="1"/>
    <x v="0"/>
  </r>
  <r>
    <x v="5492"/>
    <x v="180"/>
    <s v="CUS42674"/>
    <x v="0"/>
    <x v="8"/>
    <x v="1"/>
    <x v="1"/>
    <x v="440"/>
    <n v="1"/>
    <x v="3"/>
    <n v="6"/>
    <x v="4"/>
    <x v="0"/>
    <x v="2"/>
  </r>
  <r>
    <x v="5493"/>
    <x v="80"/>
    <s v="CUS81450"/>
    <x v="2"/>
    <x v="3"/>
    <x v="0"/>
    <x v="1"/>
    <x v="478"/>
    <n v="2"/>
    <x v="31"/>
    <n v="5"/>
    <x v="4"/>
    <x v="3"/>
    <x v="0"/>
  </r>
  <r>
    <x v="5494"/>
    <x v="125"/>
    <s v="CUS12572"/>
    <x v="1"/>
    <x v="5"/>
    <x v="1"/>
    <x v="1"/>
    <x v="225"/>
    <n v="4"/>
    <x v="5"/>
    <n v="11"/>
    <x v="1"/>
    <x v="2"/>
    <x v="2"/>
  </r>
  <r>
    <x v="5495"/>
    <x v="68"/>
    <s v="CUS82075"/>
    <x v="2"/>
    <x v="5"/>
    <x v="1"/>
    <x v="0"/>
    <x v="380"/>
    <n v="2"/>
    <x v="25"/>
    <n v="7"/>
    <x v="0"/>
    <x v="1"/>
    <x v="0"/>
  </r>
  <r>
    <x v="5496"/>
    <x v="39"/>
    <s v="CUS98387"/>
    <x v="2"/>
    <x v="6"/>
    <x v="0"/>
    <x v="1"/>
    <x v="589"/>
    <n v="2"/>
    <x v="22"/>
    <n v="9"/>
    <x v="2"/>
    <x v="2"/>
    <x v="0"/>
  </r>
  <r>
    <x v="5497"/>
    <x v="107"/>
    <s v="CUS68679"/>
    <x v="4"/>
    <x v="1"/>
    <x v="1"/>
    <x v="1"/>
    <x v="554"/>
    <n v="1"/>
    <x v="3"/>
    <n v="10"/>
    <x v="1"/>
    <x v="2"/>
    <x v="1"/>
  </r>
  <r>
    <x v="5498"/>
    <x v="134"/>
    <s v="CUS67032"/>
    <x v="5"/>
    <x v="7"/>
    <x v="0"/>
    <x v="1"/>
    <x v="591"/>
    <n v="3"/>
    <x v="12"/>
    <n v="6"/>
    <x v="4"/>
    <x v="2"/>
    <x v="0"/>
  </r>
  <r>
    <x v="5499"/>
    <x v="84"/>
    <s v="CUS89902"/>
    <x v="5"/>
    <x v="3"/>
    <x v="1"/>
    <x v="0"/>
    <x v="222"/>
    <n v="1"/>
    <x v="22"/>
    <n v="15"/>
    <x v="3"/>
    <x v="3"/>
    <x v="0"/>
  </r>
  <r>
    <x v="5500"/>
    <x v="174"/>
    <s v="CUS28319"/>
    <x v="3"/>
    <x v="2"/>
    <x v="1"/>
    <x v="0"/>
    <x v="213"/>
    <n v="1"/>
    <x v="7"/>
    <n v="3"/>
    <x v="4"/>
    <x v="2"/>
    <x v="1"/>
  </r>
  <r>
    <x v="5501"/>
    <x v="144"/>
    <s v="CUS48574"/>
    <x v="5"/>
    <x v="3"/>
    <x v="0"/>
    <x v="1"/>
    <x v="358"/>
    <n v="3"/>
    <x v="13"/>
    <n v="5"/>
    <x v="4"/>
    <x v="1"/>
    <x v="2"/>
  </r>
  <r>
    <x v="5502"/>
    <x v="146"/>
    <s v="CUS16741"/>
    <x v="5"/>
    <x v="3"/>
    <x v="0"/>
    <x v="1"/>
    <x v="64"/>
    <n v="1"/>
    <x v="5"/>
    <n v="9"/>
    <x v="3"/>
    <x v="1"/>
    <x v="0"/>
  </r>
  <r>
    <x v="5503"/>
    <x v="125"/>
    <s v="CUS51466"/>
    <x v="1"/>
    <x v="7"/>
    <x v="0"/>
    <x v="0"/>
    <x v="378"/>
    <n v="3"/>
    <x v="36"/>
    <n v="3"/>
    <x v="2"/>
    <x v="3"/>
    <x v="2"/>
  </r>
  <r>
    <x v="5504"/>
    <x v="155"/>
    <s v="CUS10149"/>
    <x v="5"/>
    <x v="8"/>
    <x v="1"/>
    <x v="0"/>
    <x v="432"/>
    <n v="1"/>
    <x v="19"/>
    <n v="3"/>
    <x v="0"/>
    <x v="1"/>
    <x v="0"/>
  </r>
  <r>
    <x v="5505"/>
    <x v="132"/>
    <s v="CUS16732"/>
    <x v="5"/>
    <x v="7"/>
    <x v="1"/>
    <x v="0"/>
    <x v="144"/>
    <n v="1"/>
    <x v="11"/>
    <n v="15"/>
    <x v="3"/>
    <x v="1"/>
    <x v="1"/>
  </r>
  <r>
    <x v="5506"/>
    <x v="56"/>
    <s v="CUS85927"/>
    <x v="2"/>
    <x v="7"/>
    <x v="0"/>
    <x v="0"/>
    <x v="319"/>
    <n v="2"/>
    <x v="18"/>
    <n v="10"/>
    <x v="4"/>
    <x v="0"/>
    <x v="0"/>
  </r>
  <r>
    <x v="5507"/>
    <x v="90"/>
    <s v="CUS48372"/>
    <x v="4"/>
    <x v="1"/>
    <x v="1"/>
    <x v="1"/>
    <x v="143"/>
    <n v="3"/>
    <x v="12"/>
    <n v="7"/>
    <x v="2"/>
    <x v="0"/>
    <x v="0"/>
  </r>
  <r>
    <x v="5508"/>
    <x v="18"/>
    <s v="CUS60667"/>
    <x v="2"/>
    <x v="5"/>
    <x v="1"/>
    <x v="0"/>
    <x v="399"/>
    <n v="4"/>
    <x v="21"/>
    <n v="12"/>
    <x v="2"/>
    <x v="3"/>
    <x v="0"/>
  </r>
  <r>
    <x v="5509"/>
    <x v="17"/>
    <s v="CUS15682"/>
    <x v="0"/>
    <x v="7"/>
    <x v="1"/>
    <x v="0"/>
    <x v="504"/>
    <n v="3"/>
    <x v="14"/>
    <n v="4"/>
    <x v="0"/>
    <x v="3"/>
    <x v="0"/>
  </r>
  <r>
    <x v="5510"/>
    <x v="42"/>
    <s v="CUS95242"/>
    <x v="3"/>
    <x v="2"/>
    <x v="0"/>
    <x v="0"/>
    <x v="256"/>
    <n v="2"/>
    <x v="34"/>
    <n v="13"/>
    <x v="1"/>
    <x v="2"/>
    <x v="0"/>
  </r>
  <r>
    <x v="5511"/>
    <x v="90"/>
    <s v="CUS62274"/>
    <x v="1"/>
    <x v="8"/>
    <x v="0"/>
    <x v="1"/>
    <x v="753"/>
    <n v="3"/>
    <x v="40"/>
    <n v="15"/>
    <x v="3"/>
    <x v="1"/>
    <x v="2"/>
  </r>
  <r>
    <x v="5512"/>
    <x v="11"/>
    <s v="CUS81509"/>
    <x v="0"/>
    <x v="9"/>
    <x v="0"/>
    <x v="0"/>
    <x v="81"/>
    <n v="2"/>
    <x v="33"/>
    <n v="8"/>
    <x v="3"/>
    <x v="3"/>
    <x v="2"/>
  </r>
  <r>
    <x v="5513"/>
    <x v="116"/>
    <s v="CUS62039"/>
    <x v="2"/>
    <x v="1"/>
    <x v="0"/>
    <x v="0"/>
    <x v="636"/>
    <n v="1"/>
    <x v="38"/>
    <n v="14"/>
    <x v="4"/>
    <x v="2"/>
    <x v="2"/>
  </r>
  <r>
    <x v="5514"/>
    <x v="125"/>
    <s v="CUS95946"/>
    <x v="1"/>
    <x v="4"/>
    <x v="1"/>
    <x v="0"/>
    <x v="699"/>
    <n v="1"/>
    <x v="2"/>
    <n v="15"/>
    <x v="0"/>
    <x v="0"/>
    <x v="2"/>
  </r>
  <r>
    <x v="5515"/>
    <x v="182"/>
    <s v="CUS73422"/>
    <x v="4"/>
    <x v="3"/>
    <x v="1"/>
    <x v="0"/>
    <x v="7"/>
    <n v="3"/>
    <x v="3"/>
    <n v="7"/>
    <x v="4"/>
    <x v="0"/>
    <x v="1"/>
  </r>
  <r>
    <x v="5516"/>
    <x v="37"/>
    <s v="CUS18559"/>
    <x v="2"/>
    <x v="9"/>
    <x v="0"/>
    <x v="1"/>
    <x v="458"/>
    <n v="2"/>
    <x v="37"/>
    <n v="6"/>
    <x v="0"/>
    <x v="3"/>
    <x v="0"/>
  </r>
  <r>
    <x v="5517"/>
    <x v="117"/>
    <s v="CUS57149"/>
    <x v="3"/>
    <x v="9"/>
    <x v="0"/>
    <x v="1"/>
    <x v="413"/>
    <n v="2"/>
    <x v="5"/>
    <n v="11"/>
    <x v="3"/>
    <x v="2"/>
    <x v="0"/>
  </r>
  <r>
    <x v="5518"/>
    <x v="93"/>
    <s v="CUS14193"/>
    <x v="3"/>
    <x v="8"/>
    <x v="0"/>
    <x v="1"/>
    <x v="274"/>
    <n v="2"/>
    <x v="16"/>
    <n v="6"/>
    <x v="1"/>
    <x v="3"/>
    <x v="0"/>
  </r>
  <r>
    <x v="5519"/>
    <x v="50"/>
    <s v="CUS48553"/>
    <x v="5"/>
    <x v="7"/>
    <x v="0"/>
    <x v="0"/>
    <x v="626"/>
    <n v="1"/>
    <x v="17"/>
    <n v="10"/>
    <x v="2"/>
    <x v="0"/>
    <x v="0"/>
  </r>
  <r>
    <x v="5520"/>
    <x v="12"/>
    <s v="CUS10222"/>
    <x v="3"/>
    <x v="3"/>
    <x v="0"/>
    <x v="1"/>
    <x v="697"/>
    <n v="4"/>
    <x v="26"/>
    <n v="4"/>
    <x v="3"/>
    <x v="2"/>
    <x v="2"/>
  </r>
  <r>
    <x v="5521"/>
    <x v="175"/>
    <s v="CUS53854"/>
    <x v="2"/>
    <x v="0"/>
    <x v="1"/>
    <x v="0"/>
    <x v="522"/>
    <n v="4"/>
    <x v="20"/>
    <n v="14"/>
    <x v="3"/>
    <x v="0"/>
    <x v="0"/>
  </r>
  <r>
    <x v="5522"/>
    <x v="28"/>
    <s v="CUS41183"/>
    <x v="0"/>
    <x v="8"/>
    <x v="0"/>
    <x v="1"/>
    <x v="6"/>
    <n v="2"/>
    <x v="27"/>
    <n v="9"/>
    <x v="0"/>
    <x v="2"/>
    <x v="0"/>
  </r>
  <r>
    <x v="5523"/>
    <x v="71"/>
    <s v="CUS57047"/>
    <x v="1"/>
    <x v="5"/>
    <x v="0"/>
    <x v="1"/>
    <x v="265"/>
    <n v="4"/>
    <x v="25"/>
    <n v="4"/>
    <x v="0"/>
    <x v="0"/>
    <x v="2"/>
  </r>
  <r>
    <x v="5524"/>
    <x v="36"/>
    <s v="CUS87778"/>
    <x v="1"/>
    <x v="9"/>
    <x v="0"/>
    <x v="0"/>
    <x v="130"/>
    <n v="2"/>
    <x v="21"/>
    <n v="8"/>
    <x v="4"/>
    <x v="0"/>
    <x v="2"/>
  </r>
  <r>
    <x v="5525"/>
    <x v="106"/>
    <s v="CUS50527"/>
    <x v="3"/>
    <x v="6"/>
    <x v="0"/>
    <x v="1"/>
    <x v="123"/>
    <n v="3"/>
    <x v="40"/>
    <n v="5"/>
    <x v="0"/>
    <x v="0"/>
    <x v="1"/>
  </r>
  <r>
    <x v="5526"/>
    <x v="182"/>
    <s v="CUS68508"/>
    <x v="5"/>
    <x v="3"/>
    <x v="0"/>
    <x v="0"/>
    <x v="225"/>
    <n v="1"/>
    <x v="1"/>
    <n v="9"/>
    <x v="1"/>
    <x v="3"/>
    <x v="0"/>
  </r>
  <r>
    <x v="5527"/>
    <x v="97"/>
    <s v="CUS37316"/>
    <x v="4"/>
    <x v="1"/>
    <x v="1"/>
    <x v="0"/>
    <x v="348"/>
    <n v="2"/>
    <x v="2"/>
    <n v="10"/>
    <x v="4"/>
    <x v="1"/>
    <x v="1"/>
  </r>
  <r>
    <x v="5528"/>
    <x v="9"/>
    <s v="CUS20173"/>
    <x v="1"/>
    <x v="6"/>
    <x v="1"/>
    <x v="0"/>
    <x v="761"/>
    <n v="1"/>
    <x v="0"/>
    <n v="3"/>
    <x v="2"/>
    <x v="0"/>
    <x v="2"/>
  </r>
  <r>
    <x v="5529"/>
    <x v="52"/>
    <s v="CUS51405"/>
    <x v="1"/>
    <x v="7"/>
    <x v="1"/>
    <x v="0"/>
    <x v="768"/>
    <n v="1"/>
    <x v="3"/>
    <n v="5"/>
    <x v="2"/>
    <x v="1"/>
    <x v="0"/>
  </r>
  <r>
    <x v="5530"/>
    <x v="10"/>
    <s v="CUS46257"/>
    <x v="5"/>
    <x v="1"/>
    <x v="0"/>
    <x v="0"/>
    <x v="115"/>
    <n v="4"/>
    <x v="25"/>
    <n v="13"/>
    <x v="4"/>
    <x v="0"/>
    <x v="1"/>
  </r>
  <r>
    <x v="5531"/>
    <x v="133"/>
    <s v="CUS20823"/>
    <x v="1"/>
    <x v="2"/>
    <x v="0"/>
    <x v="1"/>
    <x v="313"/>
    <n v="3"/>
    <x v="3"/>
    <n v="14"/>
    <x v="1"/>
    <x v="3"/>
    <x v="2"/>
  </r>
  <r>
    <x v="5532"/>
    <x v="106"/>
    <s v="CUS61631"/>
    <x v="2"/>
    <x v="8"/>
    <x v="0"/>
    <x v="0"/>
    <x v="146"/>
    <n v="2"/>
    <x v="12"/>
    <n v="10"/>
    <x v="3"/>
    <x v="1"/>
    <x v="2"/>
  </r>
  <r>
    <x v="5533"/>
    <x v="116"/>
    <s v="CUS20430"/>
    <x v="3"/>
    <x v="8"/>
    <x v="0"/>
    <x v="0"/>
    <x v="688"/>
    <n v="4"/>
    <x v="29"/>
    <n v="11"/>
    <x v="0"/>
    <x v="3"/>
    <x v="0"/>
  </r>
  <r>
    <x v="5534"/>
    <x v="82"/>
    <s v="CUS97024"/>
    <x v="5"/>
    <x v="5"/>
    <x v="1"/>
    <x v="0"/>
    <x v="776"/>
    <n v="1"/>
    <x v="26"/>
    <n v="8"/>
    <x v="2"/>
    <x v="2"/>
    <x v="2"/>
  </r>
  <r>
    <x v="5535"/>
    <x v="116"/>
    <s v="CUS35359"/>
    <x v="5"/>
    <x v="3"/>
    <x v="0"/>
    <x v="1"/>
    <x v="297"/>
    <n v="4"/>
    <x v="34"/>
    <n v="3"/>
    <x v="4"/>
    <x v="3"/>
    <x v="2"/>
  </r>
  <r>
    <x v="5536"/>
    <x v="36"/>
    <s v="CUS96090"/>
    <x v="0"/>
    <x v="5"/>
    <x v="0"/>
    <x v="1"/>
    <x v="365"/>
    <n v="2"/>
    <x v="12"/>
    <n v="8"/>
    <x v="2"/>
    <x v="0"/>
    <x v="0"/>
  </r>
  <r>
    <x v="5537"/>
    <x v="119"/>
    <s v="CUS21324"/>
    <x v="0"/>
    <x v="7"/>
    <x v="0"/>
    <x v="1"/>
    <x v="692"/>
    <n v="1"/>
    <x v="40"/>
    <n v="10"/>
    <x v="2"/>
    <x v="0"/>
    <x v="2"/>
  </r>
  <r>
    <x v="5538"/>
    <x v="52"/>
    <s v="CUS77971"/>
    <x v="0"/>
    <x v="2"/>
    <x v="1"/>
    <x v="0"/>
    <x v="492"/>
    <n v="3"/>
    <x v="1"/>
    <n v="7"/>
    <x v="0"/>
    <x v="0"/>
    <x v="0"/>
  </r>
  <r>
    <x v="5539"/>
    <x v="95"/>
    <s v="CUS17642"/>
    <x v="5"/>
    <x v="7"/>
    <x v="1"/>
    <x v="1"/>
    <x v="529"/>
    <n v="2"/>
    <x v="27"/>
    <n v="5"/>
    <x v="1"/>
    <x v="2"/>
    <x v="0"/>
  </r>
  <r>
    <x v="5540"/>
    <x v="167"/>
    <s v="CUS77803"/>
    <x v="0"/>
    <x v="4"/>
    <x v="1"/>
    <x v="1"/>
    <x v="125"/>
    <n v="3"/>
    <x v="13"/>
    <n v="13"/>
    <x v="1"/>
    <x v="1"/>
    <x v="0"/>
  </r>
  <r>
    <x v="5541"/>
    <x v="137"/>
    <s v="CUS52831"/>
    <x v="1"/>
    <x v="0"/>
    <x v="0"/>
    <x v="0"/>
    <x v="583"/>
    <n v="4"/>
    <x v="11"/>
    <n v="15"/>
    <x v="0"/>
    <x v="2"/>
    <x v="0"/>
  </r>
  <r>
    <x v="5542"/>
    <x v="166"/>
    <s v="CUS37341"/>
    <x v="0"/>
    <x v="2"/>
    <x v="0"/>
    <x v="0"/>
    <x v="401"/>
    <n v="1"/>
    <x v="27"/>
    <n v="11"/>
    <x v="4"/>
    <x v="0"/>
    <x v="1"/>
  </r>
  <r>
    <x v="5543"/>
    <x v="74"/>
    <s v="CUS69337"/>
    <x v="5"/>
    <x v="3"/>
    <x v="1"/>
    <x v="0"/>
    <x v="119"/>
    <n v="3"/>
    <x v="25"/>
    <n v="6"/>
    <x v="0"/>
    <x v="2"/>
    <x v="2"/>
  </r>
  <r>
    <x v="5544"/>
    <x v="18"/>
    <s v="CUS77203"/>
    <x v="1"/>
    <x v="8"/>
    <x v="0"/>
    <x v="0"/>
    <x v="331"/>
    <n v="4"/>
    <x v="6"/>
    <n v="8"/>
    <x v="0"/>
    <x v="3"/>
    <x v="0"/>
  </r>
  <r>
    <x v="5545"/>
    <x v="158"/>
    <s v="CUS38205"/>
    <x v="5"/>
    <x v="7"/>
    <x v="0"/>
    <x v="0"/>
    <x v="576"/>
    <n v="1"/>
    <x v="21"/>
    <n v="11"/>
    <x v="2"/>
    <x v="2"/>
    <x v="0"/>
  </r>
  <r>
    <x v="5546"/>
    <x v="25"/>
    <s v="CUS66788"/>
    <x v="5"/>
    <x v="6"/>
    <x v="0"/>
    <x v="0"/>
    <x v="296"/>
    <n v="3"/>
    <x v="5"/>
    <n v="3"/>
    <x v="4"/>
    <x v="0"/>
    <x v="0"/>
  </r>
  <r>
    <x v="5547"/>
    <x v="151"/>
    <s v="CUS70356"/>
    <x v="4"/>
    <x v="6"/>
    <x v="0"/>
    <x v="1"/>
    <x v="326"/>
    <n v="2"/>
    <x v="26"/>
    <n v="15"/>
    <x v="1"/>
    <x v="1"/>
    <x v="0"/>
  </r>
  <r>
    <x v="5548"/>
    <x v="3"/>
    <s v="CUS55241"/>
    <x v="4"/>
    <x v="4"/>
    <x v="0"/>
    <x v="1"/>
    <x v="723"/>
    <n v="3"/>
    <x v="29"/>
    <n v="13"/>
    <x v="1"/>
    <x v="0"/>
    <x v="0"/>
  </r>
  <r>
    <x v="5549"/>
    <x v="154"/>
    <s v="CUS22136"/>
    <x v="3"/>
    <x v="5"/>
    <x v="0"/>
    <x v="1"/>
    <x v="535"/>
    <n v="3"/>
    <x v="1"/>
    <n v="4"/>
    <x v="0"/>
    <x v="1"/>
    <x v="2"/>
  </r>
  <r>
    <x v="5550"/>
    <x v="142"/>
    <s v="CUS43647"/>
    <x v="4"/>
    <x v="2"/>
    <x v="1"/>
    <x v="0"/>
    <x v="481"/>
    <n v="3"/>
    <x v="12"/>
    <n v="12"/>
    <x v="3"/>
    <x v="0"/>
    <x v="0"/>
  </r>
  <r>
    <x v="5551"/>
    <x v="159"/>
    <s v="CUS14930"/>
    <x v="4"/>
    <x v="2"/>
    <x v="1"/>
    <x v="0"/>
    <x v="275"/>
    <n v="1"/>
    <x v="0"/>
    <n v="7"/>
    <x v="0"/>
    <x v="2"/>
    <x v="0"/>
  </r>
  <r>
    <x v="5552"/>
    <x v="9"/>
    <s v="CUS56869"/>
    <x v="5"/>
    <x v="5"/>
    <x v="1"/>
    <x v="0"/>
    <x v="505"/>
    <n v="1"/>
    <x v="26"/>
    <n v="10"/>
    <x v="0"/>
    <x v="0"/>
    <x v="1"/>
  </r>
  <r>
    <x v="5553"/>
    <x v="33"/>
    <s v="CUS74444"/>
    <x v="1"/>
    <x v="7"/>
    <x v="1"/>
    <x v="0"/>
    <x v="721"/>
    <n v="4"/>
    <x v="21"/>
    <n v="10"/>
    <x v="4"/>
    <x v="1"/>
    <x v="2"/>
  </r>
  <r>
    <x v="5554"/>
    <x v="26"/>
    <s v="CUS52307"/>
    <x v="0"/>
    <x v="9"/>
    <x v="1"/>
    <x v="1"/>
    <x v="376"/>
    <n v="4"/>
    <x v="35"/>
    <n v="9"/>
    <x v="4"/>
    <x v="1"/>
    <x v="2"/>
  </r>
  <r>
    <x v="5555"/>
    <x v="145"/>
    <s v="CUS46759"/>
    <x v="5"/>
    <x v="4"/>
    <x v="0"/>
    <x v="0"/>
    <x v="318"/>
    <n v="2"/>
    <x v="16"/>
    <n v="3"/>
    <x v="2"/>
    <x v="1"/>
    <x v="0"/>
  </r>
  <r>
    <x v="5556"/>
    <x v="147"/>
    <s v="CUS63773"/>
    <x v="2"/>
    <x v="0"/>
    <x v="0"/>
    <x v="1"/>
    <x v="594"/>
    <n v="3"/>
    <x v="20"/>
    <n v="7"/>
    <x v="2"/>
    <x v="0"/>
    <x v="2"/>
  </r>
  <r>
    <x v="5557"/>
    <x v="62"/>
    <s v="CUS58777"/>
    <x v="1"/>
    <x v="5"/>
    <x v="0"/>
    <x v="1"/>
    <x v="600"/>
    <n v="4"/>
    <x v="23"/>
    <n v="13"/>
    <x v="1"/>
    <x v="3"/>
    <x v="0"/>
  </r>
  <r>
    <x v="5558"/>
    <x v="129"/>
    <s v="CUS90274"/>
    <x v="2"/>
    <x v="8"/>
    <x v="0"/>
    <x v="0"/>
    <x v="607"/>
    <n v="1"/>
    <x v="17"/>
    <n v="7"/>
    <x v="0"/>
    <x v="3"/>
    <x v="2"/>
  </r>
  <r>
    <x v="5559"/>
    <x v="111"/>
    <s v="CUS21583"/>
    <x v="5"/>
    <x v="8"/>
    <x v="1"/>
    <x v="0"/>
    <x v="595"/>
    <n v="3"/>
    <x v="11"/>
    <n v="15"/>
    <x v="4"/>
    <x v="2"/>
    <x v="2"/>
  </r>
  <r>
    <x v="5560"/>
    <x v="41"/>
    <s v="CUS74793"/>
    <x v="1"/>
    <x v="1"/>
    <x v="0"/>
    <x v="1"/>
    <x v="89"/>
    <n v="1"/>
    <x v="18"/>
    <n v="11"/>
    <x v="0"/>
    <x v="1"/>
    <x v="0"/>
  </r>
  <r>
    <x v="5561"/>
    <x v="42"/>
    <s v="CUS46008"/>
    <x v="5"/>
    <x v="3"/>
    <x v="0"/>
    <x v="0"/>
    <x v="33"/>
    <n v="2"/>
    <x v="3"/>
    <n v="12"/>
    <x v="0"/>
    <x v="2"/>
    <x v="0"/>
  </r>
  <r>
    <x v="5562"/>
    <x v="126"/>
    <s v="CUS55573"/>
    <x v="2"/>
    <x v="5"/>
    <x v="1"/>
    <x v="1"/>
    <x v="562"/>
    <n v="4"/>
    <x v="3"/>
    <n v="10"/>
    <x v="2"/>
    <x v="0"/>
    <x v="1"/>
  </r>
  <r>
    <x v="5563"/>
    <x v="16"/>
    <s v="CUS34045"/>
    <x v="4"/>
    <x v="3"/>
    <x v="1"/>
    <x v="0"/>
    <x v="31"/>
    <n v="2"/>
    <x v="34"/>
    <n v="4"/>
    <x v="3"/>
    <x v="3"/>
    <x v="1"/>
  </r>
  <r>
    <x v="5564"/>
    <x v="179"/>
    <s v="CUS65203"/>
    <x v="5"/>
    <x v="7"/>
    <x v="0"/>
    <x v="0"/>
    <x v="516"/>
    <n v="2"/>
    <x v="38"/>
    <n v="11"/>
    <x v="2"/>
    <x v="2"/>
    <x v="0"/>
  </r>
  <r>
    <x v="5565"/>
    <x v="99"/>
    <s v="CUS44018"/>
    <x v="0"/>
    <x v="2"/>
    <x v="1"/>
    <x v="0"/>
    <x v="32"/>
    <n v="2"/>
    <x v="18"/>
    <n v="9"/>
    <x v="4"/>
    <x v="0"/>
    <x v="1"/>
  </r>
  <r>
    <x v="5566"/>
    <x v="131"/>
    <s v="CUS35173"/>
    <x v="4"/>
    <x v="8"/>
    <x v="1"/>
    <x v="1"/>
    <x v="298"/>
    <n v="2"/>
    <x v="37"/>
    <n v="4"/>
    <x v="1"/>
    <x v="2"/>
    <x v="0"/>
  </r>
  <r>
    <x v="5567"/>
    <x v="20"/>
    <s v="CUS42793"/>
    <x v="0"/>
    <x v="9"/>
    <x v="1"/>
    <x v="1"/>
    <x v="571"/>
    <n v="1"/>
    <x v="30"/>
    <n v="14"/>
    <x v="4"/>
    <x v="0"/>
    <x v="0"/>
  </r>
  <r>
    <x v="5568"/>
    <x v="48"/>
    <s v="CUS53060"/>
    <x v="3"/>
    <x v="6"/>
    <x v="1"/>
    <x v="1"/>
    <x v="50"/>
    <n v="1"/>
    <x v="12"/>
    <n v="10"/>
    <x v="1"/>
    <x v="1"/>
    <x v="1"/>
  </r>
  <r>
    <x v="5569"/>
    <x v="121"/>
    <s v="CUS80555"/>
    <x v="1"/>
    <x v="3"/>
    <x v="1"/>
    <x v="1"/>
    <x v="523"/>
    <n v="3"/>
    <x v="26"/>
    <n v="4"/>
    <x v="1"/>
    <x v="0"/>
    <x v="0"/>
  </r>
  <r>
    <x v="5570"/>
    <x v="132"/>
    <s v="CUS78816"/>
    <x v="0"/>
    <x v="7"/>
    <x v="0"/>
    <x v="1"/>
    <x v="306"/>
    <n v="3"/>
    <x v="24"/>
    <n v="8"/>
    <x v="1"/>
    <x v="2"/>
    <x v="0"/>
  </r>
  <r>
    <x v="5571"/>
    <x v="25"/>
    <s v="CUS63417"/>
    <x v="1"/>
    <x v="2"/>
    <x v="0"/>
    <x v="1"/>
    <x v="188"/>
    <n v="1"/>
    <x v="26"/>
    <n v="12"/>
    <x v="4"/>
    <x v="2"/>
    <x v="2"/>
  </r>
  <r>
    <x v="5572"/>
    <x v="0"/>
    <s v="CUS30004"/>
    <x v="3"/>
    <x v="6"/>
    <x v="1"/>
    <x v="1"/>
    <x v="231"/>
    <n v="1"/>
    <x v="25"/>
    <n v="11"/>
    <x v="0"/>
    <x v="1"/>
    <x v="1"/>
  </r>
  <r>
    <x v="5573"/>
    <x v="138"/>
    <s v="CUS42917"/>
    <x v="5"/>
    <x v="9"/>
    <x v="0"/>
    <x v="0"/>
    <x v="315"/>
    <n v="4"/>
    <x v="23"/>
    <n v="6"/>
    <x v="3"/>
    <x v="1"/>
    <x v="0"/>
  </r>
  <r>
    <x v="5574"/>
    <x v="174"/>
    <s v="CUS83967"/>
    <x v="5"/>
    <x v="2"/>
    <x v="0"/>
    <x v="1"/>
    <x v="460"/>
    <n v="4"/>
    <x v="38"/>
    <n v="14"/>
    <x v="2"/>
    <x v="3"/>
    <x v="1"/>
  </r>
  <r>
    <x v="5575"/>
    <x v="38"/>
    <s v="CUS59930"/>
    <x v="5"/>
    <x v="1"/>
    <x v="0"/>
    <x v="0"/>
    <x v="396"/>
    <n v="3"/>
    <x v="10"/>
    <n v="6"/>
    <x v="1"/>
    <x v="0"/>
    <x v="1"/>
  </r>
  <r>
    <x v="5576"/>
    <x v="9"/>
    <s v="CUS43670"/>
    <x v="0"/>
    <x v="4"/>
    <x v="0"/>
    <x v="0"/>
    <x v="497"/>
    <n v="1"/>
    <x v="39"/>
    <n v="5"/>
    <x v="1"/>
    <x v="2"/>
    <x v="1"/>
  </r>
  <r>
    <x v="5577"/>
    <x v="4"/>
    <s v="CUS28681"/>
    <x v="0"/>
    <x v="2"/>
    <x v="0"/>
    <x v="1"/>
    <x v="773"/>
    <n v="1"/>
    <x v="21"/>
    <n v="11"/>
    <x v="1"/>
    <x v="2"/>
    <x v="0"/>
  </r>
  <r>
    <x v="5578"/>
    <x v="0"/>
    <s v="CUS75273"/>
    <x v="3"/>
    <x v="3"/>
    <x v="0"/>
    <x v="0"/>
    <x v="210"/>
    <n v="1"/>
    <x v="10"/>
    <n v="8"/>
    <x v="3"/>
    <x v="3"/>
    <x v="1"/>
  </r>
  <r>
    <x v="5579"/>
    <x v="64"/>
    <s v="CUS92009"/>
    <x v="2"/>
    <x v="9"/>
    <x v="0"/>
    <x v="1"/>
    <x v="56"/>
    <n v="3"/>
    <x v="12"/>
    <n v="8"/>
    <x v="3"/>
    <x v="2"/>
    <x v="0"/>
  </r>
  <r>
    <x v="5580"/>
    <x v="172"/>
    <s v="CUS58402"/>
    <x v="4"/>
    <x v="9"/>
    <x v="0"/>
    <x v="0"/>
    <x v="577"/>
    <n v="2"/>
    <x v="10"/>
    <n v="9"/>
    <x v="1"/>
    <x v="1"/>
    <x v="0"/>
  </r>
  <r>
    <x v="5581"/>
    <x v="180"/>
    <s v="CUS29882"/>
    <x v="1"/>
    <x v="6"/>
    <x v="0"/>
    <x v="1"/>
    <x v="714"/>
    <n v="4"/>
    <x v="2"/>
    <n v="9"/>
    <x v="4"/>
    <x v="3"/>
    <x v="0"/>
  </r>
  <r>
    <x v="5582"/>
    <x v="38"/>
    <s v="CUS70151"/>
    <x v="4"/>
    <x v="5"/>
    <x v="1"/>
    <x v="1"/>
    <x v="313"/>
    <n v="4"/>
    <x v="33"/>
    <n v="6"/>
    <x v="0"/>
    <x v="1"/>
    <x v="1"/>
  </r>
  <r>
    <x v="5583"/>
    <x v="47"/>
    <s v="CUS43938"/>
    <x v="3"/>
    <x v="4"/>
    <x v="0"/>
    <x v="0"/>
    <x v="255"/>
    <n v="2"/>
    <x v="23"/>
    <n v="7"/>
    <x v="4"/>
    <x v="1"/>
    <x v="0"/>
  </r>
  <r>
    <x v="5584"/>
    <x v="127"/>
    <s v="CUS99790"/>
    <x v="1"/>
    <x v="8"/>
    <x v="1"/>
    <x v="0"/>
    <x v="546"/>
    <n v="3"/>
    <x v="38"/>
    <n v="9"/>
    <x v="0"/>
    <x v="0"/>
    <x v="0"/>
  </r>
  <r>
    <x v="5585"/>
    <x v="64"/>
    <s v="CUS65316"/>
    <x v="5"/>
    <x v="0"/>
    <x v="0"/>
    <x v="0"/>
    <x v="265"/>
    <n v="1"/>
    <x v="24"/>
    <n v="5"/>
    <x v="1"/>
    <x v="3"/>
    <x v="1"/>
  </r>
  <r>
    <x v="5586"/>
    <x v="88"/>
    <s v="CUS46596"/>
    <x v="4"/>
    <x v="4"/>
    <x v="0"/>
    <x v="0"/>
    <x v="342"/>
    <n v="2"/>
    <x v="0"/>
    <n v="4"/>
    <x v="2"/>
    <x v="2"/>
    <x v="1"/>
  </r>
  <r>
    <x v="5587"/>
    <x v="129"/>
    <s v="CUS44095"/>
    <x v="1"/>
    <x v="8"/>
    <x v="1"/>
    <x v="0"/>
    <x v="92"/>
    <n v="3"/>
    <x v="18"/>
    <n v="15"/>
    <x v="1"/>
    <x v="3"/>
    <x v="1"/>
  </r>
  <r>
    <x v="5588"/>
    <x v="141"/>
    <s v="CUS66682"/>
    <x v="2"/>
    <x v="5"/>
    <x v="0"/>
    <x v="0"/>
    <x v="628"/>
    <n v="2"/>
    <x v="35"/>
    <n v="11"/>
    <x v="0"/>
    <x v="1"/>
    <x v="0"/>
  </r>
  <r>
    <x v="5589"/>
    <x v="8"/>
    <s v="CUS64530"/>
    <x v="3"/>
    <x v="0"/>
    <x v="0"/>
    <x v="1"/>
    <x v="180"/>
    <n v="2"/>
    <x v="36"/>
    <n v="6"/>
    <x v="0"/>
    <x v="3"/>
    <x v="2"/>
  </r>
  <r>
    <x v="5590"/>
    <x v="10"/>
    <s v="CUS63148"/>
    <x v="3"/>
    <x v="7"/>
    <x v="0"/>
    <x v="0"/>
    <x v="768"/>
    <n v="4"/>
    <x v="11"/>
    <n v="4"/>
    <x v="1"/>
    <x v="0"/>
    <x v="0"/>
  </r>
  <r>
    <x v="5591"/>
    <x v="35"/>
    <s v="CUS78460"/>
    <x v="4"/>
    <x v="6"/>
    <x v="0"/>
    <x v="0"/>
    <x v="612"/>
    <n v="4"/>
    <x v="29"/>
    <n v="5"/>
    <x v="2"/>
    <x v="2"/>
    <x v="0"/>
  </r>
  <r>
    <x v="5592"/>
    <x v="155"/>
    <s v="CUS37071"/>
    <x v="0"/>
    <x v="3"/>
    <x v="1"/>
    <x v="1"/>
    <x v="452"/>
    <n v="4"/>
    <x v="9"/>
    <n v="6"/>
    <x v="1"/>
    <x v="1"/>
    <x v="0"/>
  </r>
  <r>
    <x v="5593"/>
    <x v="174"/>
    <s v="CUS10083"/>
    <x v="3"/>
    <x v="5"/>
    <x v="0"/>
    <x v="0"/>
    <x v="449"/>
    <n v="2"/>
    <x v="24"/>
    <n v="4"/>
    <x v="1"/>
    <x v="3"/>
    <x v="2"/>
  </r>
  <r>
    <x v="5594"/>
    <x v="145"/>
    <s v="CUS99971"/>
    <x v="5"/>
    <x v="2"/>
    <x v="1"/>
    <x v="1"/>
    <x v="699"/>
    <n v="4"/>
    <x v="14"/>
    <n v="3"/>
    <x v="3"/>
    <x v="0"/>
    <x v="0"/>
  </r>
  <r>
    <x v="5595"/>
    <x v="8"/>
    <s v="CUS77030"/>
    <x v="2"/>
    <x v="6"/>
    <x v="0"/>
    <x v="1"/>
    <x v="267"/>
    <n v="4"/>
    <x v="26"/>
    <n v="15"/>
    <x v="4"/>
    <x v="0"/>
    <x v="0"/>
  </r>
  <r>
    <x v="5596"/>
    <x v="46"/>
    <s v="CUS16172"/>
    <x v="1"/>
    <x v="1"/>
    <x v="0"/>
    <x v="1"/>
    <x v="154"/>
    <n v="4"/>
    <x v="34"/>
    <n v="11"/>
    <x v="3"/>
    <x v="3"/>
    <x v="2"/>
  </r>
  <r>
    <x v="5597"/>
    <x v="39"/>
    <s v="CUS42148"/>
    <x v="2"/>
    <x v="8"/>
    <x v="0"/>
    <x v="0"/>
    <x v="45"/>
    <n v="4"/>
    <x v="15"/>
    <n v="8"/>
    <x v="2"/>
    <x v="3"/>
    <x v="2"/>
  </r>
  <r>
    <x v="5598"/>
    <x v="22"/>
    <s v="CUS41889"/>
    <x v="2"/>
    <x v="1"/>
    <x v="0"/>
    <x v="0"/>
    <x v="225"/>
    <n v="3"/>
    <x v="19"/>
    <n v="12"/>
    <x v="3"/>
    <x v="0"/>
    <x v="0"/>
  </r>
  <r>
    <x v="5599"/>
    <x v="157"/>
    <s v="CUS12901"/>
    <x v="1"/>
    <x v="8"/>
    <x v="1"/>
    <x v="0"/>
    <x v="343"/>
    <n v="3"/>
    <x v="15"/>
    <n v="8"/>
    <x v="0"/>
    <x v="3"/>
    <x v="1"/>
  </r>
  <r>
    <x v="5600"/>
    <x v="145"/>
    <s v="CUS74827"/>
    <x v="4"/>
    <x v="6"/>
    <x v="0"/>
    <x v="0"/>
    <x v="75"/>
    <n v="1"/>
    <x v="36"/>
    <n v="5"/>
    <x v="4"/>
    <x v="0"/>
    <x v="2"/>
  </r>
  <r>
    <x v="5601"/>
    <x v="106"/>
    <s v="CUS75764"/>
    <x v="4"/>
    <x v="8"/>
    <x v="0"/>
    <x v="0"/>
    <x v="481"/>
    <n v="1"/>
    <x v="0"/>
    <n v="3"/>
    <x v="2"/>
    <x v="2"/>
    <x v="0"/>
  </r>
  <r>
    <x v="5602"/>
    <x v="70"/>
    <s v="CUS58183"/>
    <x v="2"/>
    <x v="0"/>
    <x v="1"/>
    <x v="1"/>
    <x v="186"/>
    <n v="2"/>
    <x v="29"/>
    <n v="11"/>
    <x v="3"/>
    <x v="1"/>
    <x v="0"/>
  </r>
  <r>
    <x v="5603"/>
    <x v="114"/>
    <s v="CUS57411"/>
    <x v="3"/>
    <x v="7"/>
    <x v="0"/>
    <x v="1"/>
    <x v="29"/>
    <n v="3"/>
    <x v="11"/>
    <n v="8"/>
    <x v="4"/>
    <x v="0"/>
    <x v="0"/>
  </r>
  <r>
    <x v="5604"/>
    <x v="1"/>
    <s v="CUS29950"/>
    <x v="0"/>
    <x v="6"/>
    <x v="1"/>
    <x v="1"/>
    <x v="414"/>
    <n v="3"/>
    <x v="22"/>
    <n v="5"/>
    <x v="2"/>
    <x v="1"/>
    <x v="0"/>
  </r>
  <r>
    <x v="5605"/>
    <x v="131"/>
    <s v="CUS57679"/>
    <x v="1"/>
    <x v="4"/>
    <x v="0"/>
    <x v="0"/>
    <x v="34"/>
    <n v="2"/>
    <x v="0"/>
    <n v="7"/>
    <x v="1"/>
    <x v="3"/>
    <x v="1"/>
  </r>
  <r>
    <x v="5606"/>
    <x v="124"/>
    <s v="CUS99212"/>
    <x v="4"/>
    <x v="3"/>
    <x v="0"/>
    <x v="1"/>
    <x v="249"/>
    <n v="3"/>
    <x v="25"/>
    <n v="5"/>
    <x v="1"/>
    <x v="2"/>
    <x v="2"/>
  </r>
  <r>
    <x v="5607"/>
    <x v="48"/>
    <s v="CUS53655"/>
    <x v="0"/>
    <x v="4"/>
    <x v="1"/>
    <x v="1"/>
    <x v="139"/>
    <n v="1"/>
    <x v="8"/>
    <n v="13"/>
    <x v="0"/>
    <x v="3"/>
    <x v="0"/>
  </r>
  <r>
    <x v="5608"/>
    <x v="56"/>
    <s v="CUS59506"/>
    <x v="3"/>
    <x v="8"/>
    <x v="1"/>
    <x v="1"/>
    <x v="525"/>
    <n v="3"/>
    <x v="30"/>
    <n v="13"/>
    <x v="4"/>
    <x v="2"/>
    <x v="2"/>
  </r>
  <r>
    <x v="5609"/>
    <x v="72"/>
    <s v="CUS39500"/>
    <x v="4"/>
    <x v="2"/>
    <x v="0"/>
    <x v="0"/>
    <x v="97"/>
    <n v="1"/>
    <x v="25"/>
    <n v="12"/>
    <x v="0"/>
    <x v="1"/>
    <x v="0"/>
  </r>
  <r>
    <x v="5610"/>
    <x v="19"/>
    <s v="CUS53076"/>
    <x v="3"/>
    <x v="9"/>
    <x v="1"/>
    <x v="0"/>
    <x v="340"/>
    <n v="4"/>
    <x v="14"/>
    <n v="13"/>
    <x v="0"/>
    <x v="0"/>
    <x v="0"/>
  </r>
  <r>
    <x v="5611"/>
    <x v="127"/>
    <s v="CUS91452"/>
    <x v="5"/>
    <x v="0"/>
    <x v="1"/>
    <x v="1"/>
    <x v="222"/>
    <n v="4"/>
    <x v="31"/>
    <n v="10"/>
    <x v="0"/>
    <x v="1"/>
    <x v="0"/>
  </r>
  <r>
    <x v="5612"/>
    <x v="150"/>
    <s v="CUS59983"/>
    <x v="3"/>
    <x v="8"/>
    <x v="1"/>
    <x v="0"/>
    <x v="43"/>
    <n v="1"/>
    <x v="22"/>
    <n v="15"/>
    <x v="2"/>
    <x v="3"/>
    <x v="2"/>
  </r>
  <r>
    <x v="5613"/>
    <x v="42"/>
    <s v="CUS78301"/>
    <x v="5"/>
    <x v="9"/>
    <x v="0"/>
    <x v="1"/>
    <x v="241"/>
    <n v="2"/>
    <x v="33"/>
    <n v="7"/>
    <x v="1"/>
    <x v="0"/>
    <x v="0"/>
  </r>
  <r>
    <x v="5614"/>
    <x v="135"/>
    <s v="CUS83416"/>
    <x v="0"/>
    <x v="5"/>
    <x v="0"/>
    <x v="0"/>
    <x v="762"/>
    <n v="4"/>
    <x v="25"/>
    <n v="10"/>
    <x v="2"/>
    <x v="3"/>
    <x v="0"/>
  </r>
  <r>
    <x v="5615"/>
    <x v="38"/>
    <s v="CUS67125"/>
    <x v="0"/>
    <x v="0"/>
    <x v="0"/>
    <x v="1"/>
    <x v="171"/>
    <n v="2"/>
    <x v="7"/>
    <n v="7"/>
    <x v="4"/>
    <x v="2"/>
    <x v="0"/>
  </r>
  <r>
    <x v="5616"/>
    <x v="109"/>
    <s v="CUS58078"/>
    <x v="1"/>
    <x v="4"/>
    <x v="0"/>
    <x v="0"/>
    <x v="50"/>
    <n v="1"/>
    <x v="37"/>
    <n v="10"/>
    <x v="2"/>
    <x v="0"/>
    <x v="1"/>
  </r>
  <r>
    <x v="5617"/>
    <x v="117"/>
    <s v="CUS43256"/>
    <x v="4"/>
    <x v="4"/>
    <x v="0"/>
    <x v="0"/>
    <x v="499"/>
    <n v="4"/>
    <x v="0"/>
    <n v="3"/>
    <x v="4"/>
    <x v="2"/>
    <x v="0"/>
  </r>
  <r>
    <x v="5618"/>
    <x v="53"/>
    <s v="CUS40952"/>
    <x v="0"/>
    <x v="3"/>
    <x v="1"/>
    <x v="0"/>
    <x v="116"/>
    <n v="2"/>
    <x v="19"/>
    <n v="11"/>
    <x v="1"/>
    <x v="3"/>
    <x v="2"/>
  </r>
  <r>
    <x v="5619"/>
    <x v="157"/>
    <s v="CUS73497"/>
    <x v="1"/>
    <x v="9"/>
    <x v="1"/>
    <x v="1"/>
    <x v="487"/>
    <n v="2"/>
    <x v="32"/>
    <n v="13"/>
    <x v="2"/>
    <x v="1"/>
    <x v="0"/>
  </r>
  <r>
    <x v="5620"/>
    <x v="154"/>
    <s v="CUS13168"/>
    <x v="4"/>
    <x v="6"/>
    <x v="0"/>
    <x v="0"/>
    <x v="362"/>
    <n v="3"/>
    <x v="3"/>
    <n v="3"/>
    <x v="3"/>
    <x v="1"/>
    <x v="2"/>
  </r>
  <r>
    <x v="5621"/>
    <x v="68"/>
    <s v="CUS89173"/>
    <x v="0"/>
    <x v="0"/>
    <x v="0"/>
    <x v="1"/>
    <x v="748"/>
    <n v="4"/>
    <x v="0"/>
    <n v="15"/>
    <x v="1"/>
    <x v="0"/>
    <x v="2"/>
  </r>
  <r>
    <x v="5622"/>
    <x v="78"/>
    <s v="CUS82306"/>
    <x v="3"/>
    <x v="7"/>
    <x v="1"/>
    <x v="1"/>
    <x v="539"/>
    <n v="1"/>
    <x v="1"/>
    <n v="13"/>
    <x v="0"/>
    <x v="2"/>
    <x v="0"/>
  </r>
  <r>
    <x v="5623"/>
    <x v="123"/>
    <s v="CUS31238"/>
    <x v="5"/>
    <x v="1"/>
    <x v="0"/>
    <x v="0"/>
    <x v="724"/>
    <n v="4"/>
    <x v="36"/>
    <n v="3"/>
    <x v="4"/>
    <x v="2"/>
    <x v="0"/>
  </r>
  <r>
    <x v="5624"/>
    <x v="148"/>
    <s v="CUS33879"/>
    <x v="4"/>
    <x v="8"/>
    <x v="1"/>
    <x v="0"/>
    <x v="393"/>
    <n v="1"/>
    <x v="6"/>
    <n v="13"/>
    <x v="3"/>
    <x v="0"/>
    <x v="2"/>
  </r>
  <r>
    <x v="5625"/>
    <x v="137"/>
    <s v="CUS67749"/>
    <x v="1"/>
    <x v="6"/>
    <x v="0"/>
    <x v="1"/>
    <x v="506"/>
    <n v="3"/>
    <x v="4"/>
    <n v="13"/>
    <x v="3"/>
    <x v="3"/>
    <x v="0"/>
  </r>
  <r>
    <x v="5626"/>
    <x v="55"/>
    <s v="CUS60241"/>
    <x v="2"/>
    <x v="8"/>
    <x v="0"/>
    <x v="1"/>
    <x v="643"/>
    <n v="2"/>
    <x v="39"/>
    <n v="3"/>
    <x v="3"/>
    <x v="3"/>
    <x v="0"/>
  </r>
  <r>
    <x v="5627"/>
    <x v="121"/>
    <s v="CUS79176"/>
    <x v="3"/>
    <x v="8"/>
    <x v="1"/>
    <x v="0"/>
    <x v="9"/>
    <n v="4"/>
    <x v="9"/>
    <n v="6"/>
    <x v="4"/>
    <x v="2"/>
    <x v="0"/>
  </r>
  <r>
    <x v="5628"/>
    <x v="141"/>
    <s v="CUS69183"/>
    <x v="5"/>
    <x v="5"/>
    <x v="0"/>
    <x v="1"/>
    <x v="448"/>
    <n v="2"/>
    <x v="17"/>
    <n v="5"/>
    <x v="2"/>
    <x v="3"/>
    <x v="2"/>
  </r>
  <r>
    <x v="5629"/>
    <x v="9"/>
    <s v="CUS57128"/>
    <x v="0"/>
    <x v="6"/>
    <x v="1"/>
    <x v="0"/>
    <x v="303"/>
    <n v="2"/>
    <x v="40"/>
    <n v="10"/>
    <x v="3"/>
    <x v="1"/>
    <x v="1"/>
  </r>
  <r>
    <x v="5630"/>
    <x v="158"/>
    <s v="CUS61595"/>
    <x v="4"/>
    <x v="2"/>
    <x v="1"/>
    <x v="0"/>
    <x v="479"/>
    <n v="2"/>
    <x v="17"/>
    <n v="13"/>
    <x v="2"/>
    <x v="0"/>
    <x v="0"/>
  </r>
  <r>
    <x v="5631"/>
    <x v="169"/>
    <s v="CUS51828"/>
    <x v="0"/>
    <x v="4"/>
    <x v="1"/>
    <x v="0"/>
    <x v="402"/>
    <n v="4"/>
    <x v="38"/>
    <n v="9"/>
    <x v="0"/>
    <x v="2"/>
    <x v="0"/>
  </r>
  <r>
    <x v="5632"/>
    <x v="74"/>
    <s v="CUS26412"/>
    <x v="0"/>
    <x v="5"/>
    <x v="1"/>
    <x v="0"/>
    <x v="443"/>
    <n v="3"/>
    <x v="24"/>
    <n v="8"/>
    <x v="3"/>
    <x v="1"/>
    <x v="0"/>
  </r>
  <r>
    <x v="5633"/>
    <x v="7"/>
    <s v="CUS71119"/>
    <x v="2"/>
    <x v="2"/>
    <x v="1"/>
    <x v="0"/>
    <x v="780"/>
    <n v="4"/>
    <x v="33"/>
    <n v="14"/>
    <x v="3"/>
    <x v="2"/>
    <x v="0"/>
  </r>
  <r>
    <x v="5634"/>
    <x v="68"/>
    <s v="CUS84509"/>
    <x v="0"/>
    <x v="7"/>
    <x v="0"/>
    <x v="0"/>
    <x v="749"/>
    <n v="4"/>
    <x v="13"/>
    <n v="8"/>
    <x v="3"/>
    <x v="0"/>
    <x v="1"/>
  </r>
  <r>
    <x v="5635"/>
    <x v="61"/>
    <s v="CUS83057"/>
    <x v="4"/>
    <x v="0"/>
    <x v="1"/>
    <x v="1"/>
    <x v="615"/>
    <n v="2"/>
    <x v="2"/>
    <n v="5"/>
    <x v="0"/>
    <x v="2"/>
    <x v="0"/>
  </r>
  <r>
    <x v="5636"/>
    <x v="40"/>
    <s v="CUS38504"/>
    <x v="1"/>
    <x v="8"/>
    <x v="0"/>
    <x v="1"/>
    <x v="611"/>
    <n v="4"/>
    <x v="11"/>
    <n v="11"/>
    <x v="1"/>
    <x v="1"/>
    <x v="0"/>
  </r>
  <r>
    <x v="5637"/>
    <x v="48"/>
    <s v="CUS36064"/>
    <x v="3"/>
    <x v="8"/>
    <x v="1"/>
    <x v="0"/>
    <x v="275"/>
    <n v="4"/>
    <x v="13"/>
    <n v="4"/>
    <x v="1"/>
    <x v="1"/>
    <x v="0"/>
  </r>
  <r>
    <x v="5638"/>
    <x v="160"/>
    <s v="CUS34159"/>
    <x v="3"/>
    <x v="8"/>
    <x v="1"/>
    <x v="1"/>
    <x v="110"/>
    <n v="1"/>
    <x v="22"/>
    <n v="3"/>
    <x v="1"/>
    <x v="1"/>
    <x v="1"/>
  </r>
  <r>
    <x v="5639"/>
    <x v="87"/>
    <s v="CUS69672"/>
    <x v="3"/>
    <x v="4"/>
    <x v="0"/>
    <x v="0"/>
    <x v="309"/>
    <n v="4"/>
    <x v="37"/>
    <n v="3"/>
    <x v="1"/>
    <x v="2"/>
    <x v="0"/>
  </r>
  <r>
    <x v="5640"/>
    <x v="52"/>
    <s v="CUS41353"/>
    <x v="4"/>
    <x v="5"/>
    <x v="1"/>
    <x v="0"/>
    <x v="492"/>
    <n v="4"/>
    <x v="35"/>
    <n v="13"/>
    <x v="4"/>
    <x v="2"/>
    <x v="1"/>
  </r>
  <r>
    <x v="5641"/>
    <x v="44"/>
    <s v="CUS42362"/>
    <x v="5"/>
    <x v="9"/>
    <x v="1"/>
    <x v="0"/>
    <x v="621"/>
    <n v="3"/>
    <x v="23"/>
    <n v="14"/>
    <x v="1"/>
    <x v="2"/>
    <x v="0"/>
  </r>
  <r>
    <x v="5642"/>
    <x v="2"/>
    <s v="CUS94603"/>
    <x v="1"/>
    <x v="9"/>
    <x v="0"/>
    <x v="1"/>
    <x v="399"/>
    <n v="3"/>
    <x v="29"/>
    <n v="14"/>
    <x v="1"/>
    <x v="1"/>
    <x v="0"/>
  </r>
  <r>
    <x v="5643"/>
    <x v="164"/>
    <s v="CUS81455"/>
    <x v="1"/>
    <x v="3"/>
    <x v="1"/>
    <x v="1"/>
    <x v="104"/>
    <n v="2"/>
    <x v="7"/>
    <n v="6"/>
    <x v="2"/>
    <x v="3"/>
    <x v="0"/>
  </r>
  <r>
    <x v="5644"/>
    <x v="14"/>
    <s v="CUS32417"/>
    <x v="4"/>
    <x v="8"/>
    <x v="1"/>
    <x v="1"/>
    <x v="257"/>
    <n v="3"/>
    <x v="36"/>
    <n v="12"/>
    <x v="0"/>
    <x v="0"/>
    <x v="2"/>
  </r>
  <r>
    <x v="5645"/>
    <x v="94"/>
    <s v="CUS20194"/>
    <x v="2"/>
    <x v="4"/>
    <x v="0"/>
    <x v="0"/>
    <x v="534"/>
    <n v="3"/>
    <x v="36"/>
    <n v="13"/>
    <x v="1"/>
    <x v="1"/>
    <x v="0"/>
  </r>
  <r>
    <x v="5646"/>
    <x v="64"/>
    <s v="CUS83730"/>
    <x v="1"/>
    <x v="4"/>
    <x v="0"/>
    <x v="1"/>
    <x v="407"/>
    <n v="2"/>
    <x v="33"/>
    <n v="12"/>
    <x v="1"/>
    <x v="3"/>
    <x v="0"/>
  </r>
  <r>
    <x v="5647"/>
    <x v="63"/>
    <s v="CUS30509"/>
    <x v="5"/>
    <x v="1"/>
    <x v="0"/>
    <x v="1"/>
    <x v="727"/>
    <n v="3"/>
    <x v="10"/>
    <n v="9"/>
    <x v="3"/>
    <x v="1"/>
    <x v="0"/>
  </r>
  <r>
    <x v="5648"/>
    <x v="160"/>
    <s v="CUS20536"/>
    <x v="0"/>
    <x v="3"/>
    <x v="1"/>
    <x v="1"/>
    <x v="420"/>
    <n v="4"/>
    <x v="28"/>
    <n v="6"/>
    <x v="1"/>
    <x v="0"/>
    <x v="1"/>
  </r>
  <r>
    <x v="5649"/>
    <x v="132"/>
    <s v="CUS36571"/>
    <x v="4"/>
    <x v="3"/>
    <x v="1"/>
    <x v="1"/>
    <x v="658"/>
    <n v="4"/>
    <x v="15"/>
    <n v="3"/>
    <x v="1"/>
    <x v="3"/>
    <x v="0"/>
  </r>
  <r>
    <x v="5650"/>
    <x v="107"/>
    <s v="CUS48519"/>
    <x v="4"/>
    <x v="5"/>
    <x v="1"/>
    <x v="0"/>
    <x v="83"/>
    <n v="1"/>
    <x v="24"/>
    <n v="10"/>
    <x v="1"/>
    <x v="0"/>
    <x v="0"/>
  </r>
  <r>
    <x v="5651"/>
    <x v="31"/>
    <s v="CUS20237"/>
    <x v="1"/>
    <x v="4"/>
    <x v="0"/>
    <x v="1"/>
    <x v="265"/>
    <n v="2"/>
    <x v="21"/>
    <n v="5"/>
    <x v="2"/>
    <x v="2"/>
    <x v="1"/>
  </r>
  <r>
    <x v="5652"/>
    <x v="148"/>
    <s v="CUS96143"/>
    <x v="1"/>
    <x v="0"/>
    <x v="0"/>
    <x v="0"/>
    <x v="786"/>
    <n v="2"/>
    <x v="38"/>
    <n v="10"/>
    <x v="0"/>
    <x v="1"/>
    <x v="0"/>
  </r>
  <r>
    <x v="5653"/>
    <x v="133"/>
    <s v="CUS15369"/>
    <x v="2"/>
    <x v="0"/>
    <x v="1"/>
    <x v="1"/>
    <x v="7"/>
    <n v="1"/>
    <x v="1"/>
    <n v="6"/>
    <x v="0"/>
    <x v="0"/>
    <x v="0"/>
  </r>
  <r>
    <x v="5654"/>
    <x v="74"/>
    <s v="CUS43412"/>
    <x v="1"/>
    <x v="6"/>
    <x v="1"/>
    <x v="1"/>
    <x v="619"/>
    <n v="2"/>
    <x v="11"/>
    <n v="8"/>
    <x v="0"/>
    <x v="0"/>
    <x v="0"/>
  </r>
  <r>
    <x v="5655"/>
    <x v="116"/>
    <s v="CUS88311"/>
    <x v="1"/>
    <x v="2"/>
    <x v="1"/>
    <x v="0"/>
    <x v="374"/>
    <n v="3"/>
    <x v="37"/>
    <n v="8"/>
    <x v="4"/>
    <x v="3"/>
    <x v="2"/>
  </r>
  <r>
    <x v="5656"/>
    <x v="83"/>
    <s v="CUS89765"/>
    <x v="1"/>
    <x v="2"/>
    <x v="1"/>
    <x v="1"/>
    <x v="566"/>
    <n v="1"/>
    <x v="11"/>
    <n v="7"/>
    <x v="3"/>
    <x v="3"/>
    <x v="1"/>
  </r>
  <r>
    <x v="5657"/>
    <x v="155"/>
    <s v="CUS27042"/>
    <x v="4"/>
    <x v="0"/>
    <x v="0"/>
    <x v="0"/>
    <x v="54"/>
    <n v="4"/>
    <x v="16"/>
    <n v="11"/>
    <x v="4"/>
    <x v="2"/>
    <x v="0"/>
  </r>
  <r>
    <x v="5658"/>
    <x v="95"/>
    <s v="CUS85789"/>
    <x v="1"/>
    <x v="7"/>
    <x v="0"/>
    <x v="0"/>
    <x v="450"/>
    <n v="4"/>
    <x v="3"/>
    <n v="10"/>
    <x v="4"/>
    <x v="2"/>
    <x v="1"/>
  </r>
  <r>
    <x v="5659"/>
    <x v="61"/>
    <s v="CUS22446"/>
    <x v="5"/>
    <x v="3"/>
    <x v="1"/>
    <x v="1"/>
    <x v="453"/>
    <n v="4"/>
    <x v="11"/>
    <n v="3"/>
    <x v="1"/>
    <x v="1"/>
    <x v="2"/>
  </r>
  <r>
    <x v="5660"/>
    <x v="94"/>
    <s v="CUS17362"/>
    <x v="2"/>
    <x v="1"/>
    <x v="0"/>
    <x v="0"/>
    <x v="1"/>
    <n v="4"/>
    <x v="5"/>
    <n v="4"/>
    <x v="0"/>
    <x v="2"/>
    <x v="1"/>
  </r>
  <r>
    <x v="5661"/>
    <x v="46"/>
    <s v="CUS31229"/>
    <x v="5"/>
    <x v="3"/>
    <x v="0"/>
    <x v="1"/>
    <x v="396"/>
    <n v="4"/>
    <x v="28"/>
    <n v="4"/>
    <x v="2"/>
    <x v="2"/>
    <x v="0"/>
  </r>
  <r>
    <x v="5662"/>
    <x v="143"/>
    <s v="CUS95503"/>
    <x v="1"/>
    <x v="3"/>
    <x v="0"/>
    <x v="1"/>
    <x v="239"/>
    <n v="4"/>
    <x v="28"/>
    <n v="10"/>
    <x v="3"/>
    <x v="0"/>
    <x v="0"/>
  </r>
  <r>
    <x v="5663"/>
    <x v="24"/>
    <s v="CUS78269"/>
    <x v="0"/>
    <x v="9"/>
    <x v="0"/>
    <x v="0"/>
    <x v="557"/>
    <n v="3"/>
    <x v="30"/>
    <n v="12"/>
    <x v="2"/>
    <x v="2"/>
    <x v="2"/>
  </r>
  <r>
    <x v="5664"/>
    <x v="1"/>
    <s v="CUS80041"/>
    <x v="0"/>
    <x v="1"/>
    <x v="0"/>
    <x v="0"/>
    <x v="642"/>
    <n v="2"/>
    <x v="17"/>
    <n v="14"/>
    <x v="1"/>
    <x v="0"/>
    <x v="0"/>
  </r>
  <r>
    <x v="5665"/>
    <x v="174"/>
    <s v="CUS94256"/>
    <x v="1"/>
    <x v="8"/>
    <x v="1"/>
    <x v="1"/>
    <x v="576"/>
    <n v="2"/>
    <x v="14"/>
    <n v="7"/>
    <x v="2"/>
    <x v="2"/>
    <x v="1"/>
  </r>
  <r>
    <x v="5666"/>
    <x v="74"/>
    <s v="CUS85639"/>
    <x v="2"/>
    <x v="6"/>
    <x v="0"/>
    <x v="1"/>
    <x v="466"/>
    <n v="3"/>
    <x v="28"/>
    <n v="11"/>
    <x v="1"/>
    <x v="3"/>
    <x v="0"/>
  </r>
  <r>
    <x v="5667"/>
    <x v="179"/>
    <s v="CUS98266"/>
    <x v="5"/>
    <x v="8"/>
    <x v="0"/>
    <x v="0"/>
    <x v="269"/>
    <n v="4"/>
    <x v="38"/>
    <n v="7"/>
    <x v="0"/>
    <x v="0"/>
    <x v="0"/>
  </r>
  <r>
    <x v="5668"/>
    <x v="130"/>
    <s v="CUS81552"/>
    <x v="3"/>
    <x v="9"/>
    <x v="0"/>
    <x v="0"/>
    <x v="726"/>
    <n v="2"/>
    <x v="21"/>
    <n v="15"/>
    <x v="2"/>
    <x v="2"/>
    <x v="0"/>
  </r>
  <r>
    <x v="5669"/>
    <x v="34"/>
    <s v="CUS72278"/>
    <x v="2"/>
    <x v="2"/>
    <x v="0"/>
    <x v="1"/>
    <x v="516"/>
    <n v="3"/>
    <x v="17"/>
    <n v="15"/>
    <x v="3"/>
    <x v="2"/>
    <x v="2"/>
  </r>
  <r>
    <x v="5670"/>
    <x v="111"/>
    <s v="CUS76028"/>
    <x v="5"/>
    <x v="1"/>
    <x v="1"/>
    <x v="1"/>
    <x v="157"/>
    <n v="4"/>
    <x v="3"/>
    <n v="4"/>
    <x v="4"/>
    <x v="2"/>
    <x v="1"/>
  </r>
  <r>
    <x v="5671"/>
    <x v="42"/>
    <s v="CUS34299"/>
    <x v="4"/>
    <x v="3"/>
    <x v="0"/>
    <x v="0"/>
    <x v="699"/>
    <n v="4"/>
    <x v="12"/>
    <n v="7"/>
    <x v="4"/>
    <x v="2"/>
    <x v="2"/>
  </r>
  <r>
    <x v="5672"/>
    <x v="24"/>
    <s v="CUS81067"/>
    <x v="2"/>
    <x v="9"/>
    <x v="0"/>
    <x v="1"/>
    <x v="137"/>
    <n v="3"/>
    <x v="32"/>
    <n v="14"/>
    <x v="3"/>
    <x v="2"/>
    <x v="0"/>
  </r>
  <r>
    <x v="5673"/>
    <x v="69"/>
    <s v="CUS75514"/>
    <x v="4"/>
    <x v="4"/>
    <x v="1"/>
    <x v="0"/>
    <x v="627"/>
    <n v="4"/>
    <x v="26"/>
    <n v="5"/>
    <x v="1"/>
    <x v="2"/>
    <x v="0"/>
  </r>
  <r>
    <x v="5674"/>
    <x v="14"/>
    <s v="CUS27357"/>
    <x v="0"/>
    <x v="6"/>
    <x v="0"/>
    <x v="0"/>
    <x v="95"/>
    <n v="1"/>
    <x v="17"/>
    <n v="5"/>
    <x v="0"/>
    <x v="0"/>
    <x v="2"/>
  </r>
  <r>
    <x v="5675"/>
    <x v="22"/>
    <s v="CUS80488"/>
    <x v="5"/>
    <x v="1"/>
    <x v="0"/>
    <x v="1"/>
    <x v="726"/>
    <n v="1"/>
    <x v="33"/>
    <n v="3"/>
    <x v="1"/>
    <x v="0"/>
    <x v="0"/>
  </r>
  <r>
    <x v="5676"/>
    <x v="105"/>
    <s v="CUS91963"/>
    <x v="4"/>
    <x v="2"/>
    <x v="1"/>
    <x v="1"/>
    <x v="135"/>
    <n v="1"/>
    <x v="28"/>
    <n v="8"/>
    <x v="2"/>
    <x v="1"/>
    <x v="2"/>
  </r>
  <r>
    <x v="5677"/>
    <x v="100"/>
    <s v="CUS91875"/>
    <x v="5"/>
    <x v="8"/>
    <x v="1"/>
    <x v="1"/>
    <x v="782"/>
    <n v="4"/>
    <x v="31"/>
    <n v="9"/>
    <x v="2"/>
    <x v="1"/>
    <x v="1"/>
  </r>
  <r>
    <x v="5678"/>
    <x v="55"/>
    <s v="CUS80549"/>
    <x v="5"/>
    <x v="7"/>
    <x v="0"/>
    <x v="1"/>
    <x v="555"/>
    <n v="2"/>
    <x v="16"/>
    <n v="7"/>
    <x v="4"/>
    <x v="1"/>
    <x v="1"/>
  </r>
  <r>
    <x v="5679"/>
    <x v="22"/>
    <s v="CUS31806"/>
    <x v="3"/>
    <x v="1"/>
    <x v="0"/>
    <x v="1"/>
    <x v="791"/>
    <n v="4"/>
    <x v="25"/>
    <n v="10"/>
    <x v="3"/>
    <x v="0"/>
    <x v="2"/>
  </r>
  <r>
    <x v="5680"/>
    <x v="106"/>
    <s v="CUS33070"/>
    <x v="0"/>
    <x v="9"/>
    <x v="0"/>
    <x v="0"/>
    <x v="527"/>
    <n v="4"/>
    <x v="35"/>
    <n v="15"/>
    <x v="0"/>
    <x v="2"/>
    <x v="1"/>
  </r>
  <r>
    <x v="5681"/>
    <x v="176"/>
    <s v="CUS63268"/>
    <x v="4"/>
    <x v="5"/>
    <x v="0"/>
    <x v="0"/>
    <x v="729"/>
    <n v="1"/>
    <x v="38"/>
    <n v="13"/>
    <x v="3"/>
    <x v="1"/>
    <x v="2"/>
  </r>
  <r>
    <x v="5682"/>
    <x v="51"/>
    <s v="CUS25840"/>
    <x v="2"/>
    <x v="3"/>
    <x v="0"/>
    <x v="0"/>
    <x v="681"/>
    <n v="4"/>
    <x v="19"/>
    <n v="12"/>
    <x v="0"/>
    <x v="2"/>
    <x v="2"/>
  </r>
  <r>
    <x v="5683"/>
    <x v="135"/>
    <s v="CUS75921"/>
    <x v="4"/>
    <x v="5"/>
    <x v="0"/>
    <x v="0"/>
    <x v="467"/>
    <n v="4"/>
    <x v="11"/>
    <n v="9"/>
    <x v="2"/>
    <x v="0"/>
    <x v="0"/>
  </r>
  <r>
    <x v="5684"/>
    <x v="180"/>
    <s v="CUS85386"/>
    <x v="3"/>
    <x v="8"/>
    <x v="1"/>
    <x v="0"/>
    <x v="742"/>
    <n v="2"/>
    <x v="11"/>
    <n v="13"/>
    <x v="1"/>
    <x v="1"/>
    <x v="0"/>
  </r>
  <r>
    <x v="5685"/>
    <x v="65"/>
    <s v="CUS61360"/>
    <x v="4"/>
    <x v="5"/>
    <x v="1"/>
    <x v="1"/>
    <x v="255"/>
    <n v="3"/>
    <x v="17"/>
    <n v="13"/>
    <x v="0"/>
    <x v="3"/>
    <x v="0"/>
  </r>
  <r>
    <x v="5686"/>
    <x v="141"/>
    <s v="CUS70468"/>
    <x v="4"/>
    <x v="1"/>
    <x v="0"/>
    <x v="0"/>
    <x v="465"/>
    <n v="4"/>
    <x v="17"/>
    <n v="13"/>
    <x v="4"/>
    <x v="0"/>
    <x v="0"/>
  </r>
  <r>
    <x v="5687"/>
    <x v="56"/>
    <s v="CUS19014"/>
    <x v="3"/>
    <x v="6"/>
    <x v="1"/>
    <x v="0"/>
    <x v="520"/>
    <n v="1"/>
    <x v="39"/>
    <n v="11"/>
    <x v="2"/>
    <x v="3"/>
    <x v="2"/>
  </r>
  <r>
    <x v="5688"/>
    <x v="19"/>
    <s v="CUS63138"/>
    <x v="0"/>
    <x v="0"/>
    <x v="0"/>
    <x v="0"/>
    <x v="393"/>
    <n v="1"/>
    <x v="31"/>
    <n v="13"/>
    <x v="0"/>
    <x v="2"/>
    <x v="1"/>
  </r>
  <r>
    <x v="5689"/>
    <x v="111"/>
    <s v="CUS11016"/>
    <x v="2"/>
    <x v="6"/>
    <x v="1"/>
    <x v="0"/>
    <x v="483"/>
    <n v="1"/>
    <x v="7"/>
    <n v="3"/>
    <x v="0"/>
    <x v="2"/>
    <x v="1"/>
  </r>
  <r>
    <x v="5690"/>
    <x v="70"/>
    <s v="CUS42785"/>
    <x v="5"/>
    <x v="8"/>
    <x v="0"/>
    <x v="0"/>
    <x v="222"/>
    <n v="4"/>
    <x v="32"/>
    <n v="9"/>
    <x v="3"/>
    <x v="1"/>
    <x v="0"/>
  </r>
  <r>
    <x v="5691"/>
    <x v="178"/>
    <s v="CUS39421"/>
    <x v="5"/>
    <x v="1"/>
    <x v="0"/>
    <x v="1"/>
    <x v="229"/>
    <n v="3"/>
    <x v="8"/>
    <n v="4"/>
    <x v="4"/>
    <x v="0"/>
    <x v="0"/>
  </r>
  <r>
    <x v="5692"/>
    <x v="175"/>
    <s v="CUS32964"/>
    <x v="3"/>
    <x v="4"/>
    <x v="0"/>
    <x v="0"/>
    <x v="190"/>
    <n v="4"/>
    <x v="12"/>
    <n v="5"/>
    <x v="4"/>
    <x v="3"/>
    <x v="0"/>
  </r>
  <r>
    <x v="5693"/>
    <x v="113"/>
    <s v="CUS48469"/>
    <x v="3"/>
    <x v="8"/>
    <x v="1"/>
    <x v="1"/>
    <x v="219"/>
    <n v="2"/>
    <x v="20"/>
    <n v="10"/>
    <x v="4"/>
    <x v="2"/>
    <x v="1"/>
  </r>
  <r>
    <x v="5694"/>
    <x v="177"/>
    <s v="CUS11897"/>
    <x v="2"/>
    <x v="6"/>
    <x v="0"/>
    <x v="1"/>
    <x v="334"/>
    <n v="3"/>
    <x v="2"/>
    <n v="7"/>
    <x v="2"/>
    <x v="3"/>
    <x v="1"/>
  </r>
  <r>
    <x v="5695"/>
    <x v="33"/>
    <s v="CUS76704"/>
    <x v="5"/>
    <x v="8"/>
    <x v="1"/>
    <x v="0"/>
    <x v="531"/>
    <n v="3"/>
    <x v="21"/>
    <n v="11"/>
    <x v="3"/>
    <x v="1"/>
    <x v="0"/>
  </r>
  <r>
    <x v="5696"/>
    <x v="101"/>
    <s v="CUS88833"/>
    <x v="0"/>
    <x v="1"/>
    <x v="0"/>
    <x v="1"/>
    <x v="494"/>
    <n v="3"/>
    <x v="0"/>
    <n v="13"/>
    <x v="0"/>
    <x v="2"/>
    <x v="0"/>
  </r>
  <r>
    <x v="5697"/>
    <x v="175"/>
    <s v="CUS27144"/>
    <x v="2"/>
    <x v="9"/>
    <x v="1"/>
    <x v="0"/>
    <x v="711"/>
    <n v="3"/>
    <x v="14"/>
    <n v="5"/>
    <x v="4"/>
    <x v="3"/>
    <x v="0"/>
  </r>
  <r>
    <x v="5698"/>
    <x v="178"/>
    <s v="CUS95527"/>
    <x v="5"/>
    <x v="5"/>
    <x v="0"/>
    <x v="1"/>
    <x v="294"/>
    <n v="3"/>
    <x v="17"/>
    <n v="13"/>
    <x v="1"/>
    <x v="3"/>
    <x v="2"/>
  </r>
  <r>
    <x v="5699"/>
    <x v="141"/>
    <s v="CUS73118"/>
    <x v="2"/>
    <x v="4"/>
    <x v="1"/>
    <x v="0"/>
    <x v="594"/>
    <n v="3"/>
    <x v="25"/>
    <n v="9"/>
    <x v="0"/>
    <x v="3"/>
    <x v="0"/>
  </r>
  <r>
    <x v="5700"/>
    <x v="180"/>
    <s v="CUS25978"/>
    <x v="2"/>
    <x v="1"/>
    <x v="0"/>
    <x v="1"/>
    <x v="512"/>
    <n v="2"/>
    <x v="30"/>
    <n v="8"/>
    <x v="0"/>
    <x v="1"/>
    <x v="1"/>
  </r>
  <r>
    <x v="5701"/>
    <x v="110"/>
    <s v="CUS38315"/>
    <x v="0"/>
    <x v="8"/>
    <x v="0"/>
    <x v="0"/>
    <x v="155"/>
    <n v="1"/>
    <x v="11"/>
    <n v="11"/>
    <x v="4"/>
    <x v="1"/>
    <x v="0"/>
  </r>
  <r>
    <x v="5702"/>
    <x v="135"/>
    <s v="CUS88883"/>
    <x v="5"/>
    <x v="8"/>
    <x v="1"/>
    <x v="0"/>
    <x v="280"/>
    <n v="3"/>
    <x v="10"/>
    <n v="10"/>
    <x v="1"/>
    <x v="3"/>
    <x v="1"/>
  </r>
  <r>
    <x v="5703"/>
    <x v="76"/>
    <s v="CUS70921"/>
    <x v="4"/>
    <x v="5"/>
    <x v="0"/>
    <x v="0"/>
    <x v="305"/>
    <n v="1"/>
    <x v="14"/>
    <n v="9"/>
    <x v="1"/>
    <x v="1"/>
    <x v="1"/>
  </r>
  <r>
    <x v="5704"/>
    <x v="82"/>
    <s v="CUS34979"/>
    <x v="4"/>
    <x v="6"/>
    <x v="1"/>
    <x v="0"/>
    <x v="715"/>
    <n v="4"/>
    <x v="40"/>
    <n v="14"/>
    <x v="2"/>
    <x v="0"/>
    <x v="2"/>
  </r>
  <r>
    <x v="5705"/>
    <x v="121"/>
    <s v="CUS33165"/>
    <x v="5"/>
    <x v="0"/>
    <x v="0"/>
    <x v="0"/>
    <x v="633"/>
    <n v="4"/>
    <x v="5"/>
    <n v="13"/>
    <x v="0"/>
    <x v="1"/>
    <x v="0"/>
  </r>
  <r>
    <x v="5706"/>
    <x v="43"/>
    <s v="CUS79157"/>
    <x v="2"/>
    <x v="0"/>
    <x v="0"/>
    <x v="0"/>
    <x v="609"/>
    <n v="2"/>
    <x v="25"/>
    <n v="5"/>
    <x v="2"/>
    <x v="0"/>
    <x v="0"/>
  </r>
  <r>
    <x v="5707"/>
    <x v="95"/>
    <s v="CUS41400"/>
    <x v="2"/>
    <x v="7"/>
    <x v="1"/>
    <x v="1"/>
    <x v="647"/>
    <n v="3"/>
    <x v="27"/>
    <n v="14"/>
    <x v="2"/>
    <x v="0"/>
    <x v="0"/>
  </r>
  <r>
    <x v="5708"/>
    <x v="74"/>
    <s v="CUS81879"/>
    <x v="4"/>
    <x v="1"/>
    <x v="0"/>
    <x v="0"/>
    <x v="469"/>
    <n v="3"/>
    <x v="5"/>
    <n v="10"/>
    <x v="3"/>
    <x v="3"/>
    <x v="0"/>
  </r>
  <r>
    <x v="5709"/>
    <x v="174"/>
    <s v="CUS42960"/>
    <x v="4"/>
    <x v="6"/>
    <x v="0"/>
    <x v="1"/>
    <x v="178"/>
    <n v="4"/>
    <x v="17"/>
    <n v="10"/>
    <x v="1"/>
    <x v="0"/>
    <x v="0"/>
  </r>
  <r>
    <x v="5710"/>
    <x v="83"/>
    <s v="CUS72930"/>
    <x v="5"/>
    <x v="3"/>
    <x v="0"/>
    <x v="1"/>
    <x v="340"/>
    <n v="2"/>
    <x v="24"/>
    <n v="10"/>
    <x v="1"/>
    <x v="2"/>
    <x v="0"/>
  </r>
  <r>
    <x v="5711"/>
    <x v="175"/>
    <s v="CUS26492"/>
    <x v="2"/>
    <x v="0"/>
    <x v="0"/>
    <x v="1"/>
    <x v="668"/>
    <n v="1"/>
    <x v="15"/>
    <n v="5"/>
    <x v="4"/>
    <x v="2"/>
    <x v="1"/>
  </r>
  <r>
    <x v="5712"/>
    <x v="38"/>
    <s v="CUS10935"/>
    <x v="5"/>
    <x v="1"/>
    <x v="1"/>
    <x v="0"/>
    <x v="305"/>
    <n v="3"/>
    <x v="14"/>
    <n v="8"/>
    <x v="4"/>
    <x v="1"/>
    <x v="0"/>
  </r>
  <r>
    <x v="5713"/>
    <x v="67"/>
    <s v="CUS64033"/>
    <x v="5"/>
    <x v="7"/>
    <x v="1"/>
    <x v="0"/>
    <x v="365"/>
    <n v="4"/>
    <x v="14"/>
    <n v="3"/>
    <x v="1"/>
    <x v="0"/>
    <x v="1"/>
  </r>
  <r>
    <x v="5714"/>
    <x v="94"/>
    <s v="CUS69240"/>
    <x v="4"/>
    <x v="1"/>
    <x v="1"/>
    <x v="1"/>
    <x v="652"/>
    <n v="3"/>
    <x v="19"/>
    <n v="11"/>
    <x v="2"/>
    <x v="1"/>
    <x v="0"/>
  </r>
  <r>
    <x v="5715"/>
    <x v="99"/>
    <s v="CUS73165"/>
    <x v="3"/>
    <x v="8"/>
    <x v="0"/>
    <x v="1"/>
    <x v="614"/>
    <n v="2"/>
    <x v="34"/>
    <n v="12"/>
    <x v="1"/>
    <x v="0"/>
    <x v="0"/>
  </r>
  <r>
    <x v="5716"/>
    <x v="158"/>
    <s v="CUS94359"/>
    <x v="2"/>
    <x v="6"/>
    <x v="1"/>
    <x v="0"/>
    <x v="613"/>
    <n v="4"/>
    <x v="38"/>
    <n v="4"/>
    <x v="3"/>
    <x v="0"/>
    <x v="2"/>
  </r>
  <r>
    <x v="5717"/>
    <x v="168"/>
    <s v="CUS76995"/>
    <x v="0"/>
    <x v="8"/>
    <x v="1"/>
    <x v="0"/>
    <x v="785"/>
    <n v="2"/>
    <x v="38"/>
    <n v="14"/>
    <x v="3"/>
    <x v="2"/>
    <x v="0"/>
  </r>
  <r>
    <x v="5718"/>
    <x v="72"/>
    <s v="CUS57966"/>
    <x v="4"/>
    <x v="9"/>
    <x v="1"/>
    <x v="1"/>
    <x v="700"/>
    <n v="4"/>
    <x v="23"/>
    <n v="10"/>
    <x v="4"/>
    <x v="0"/>
    <x v="2"/>
  </r>
  <r>
    <x v="5719"/>
    <x v="21"/>
    <s v="CUS49704"/>
    <x v="3"/>
    <x v="6"/>
    <x v="1"/>
    <x v="1"/>
    <x v="544"/>
    <n v="1"/>
    <x v="40"/>
    <n v="5"/>
    <x v="2"/>
    <x v="0"/>
    <x v="1"/>
  </r>
  <r>
    <x v="5720"/>
    <x v="152"/>
    <s v="CUS36728"/>
    <x v="3"/>
    <x v="3"/>
    <x v="1"/>
    <x v="0"/>
    <x v="510"/>
    <n v="3"/>
    <x v="20"/>
    <n v="3"/>
    <x v="4"/>
    <x v="1"/>
    <x v="0"/>
  </r>
  <r>
    <x v="5721"/>
    <x v="28"/>
    <s v="CUS17981"/>
    <x v="0"/>
    <x v="6"/>
    <x v="1"/>
    <x v="0"/>
    <x v="541"/>
    <n v="4"/>
    <x v="36"/>
    <n v="15"/>
    <x v="1"/>
    <x v="3"/>
    <x v="0"/>
  </r>
  <r>
    <x v="5722"/>
    <x v="181"/>
    <s v="CUS96068"/>
    <x v="1"/>
    <x v="9"/>
    <x v="1"/>
    <x v="1"/>
    <x v="357"/>
    <n v="3"/>
    <x v="29"/>
    <n v="7"/>
    <x v="4"/>
    <x v="2"/>
    <x v="0"/>
  </r>
  <r>
    <x v="5723"/>
    <x v="130"/>
    <s v="CUS42880"/>
    <x v="5"/>
    <x v="0"/>
    <x v="0"/>
    <x v="0"/>
    <x v="126"/>
    <n v="3"/>
    <x v="5"/>
    <n v="3"/>
    <x v="3"/>
    <x v="0"/>
    <x v="0"/>
  </r>
  <r>
    <x v="5724"/>
    <x v="150"/>
    <s v="CUS65478"/>
    <x v="5"/>
    <x v="2"/>
    <x v="0"/>
    <x v="0"/>
    <x v="750"/>
    <n v="4"/>
    <x v="3"/>
    <n v="7"/>
    <x v="0"/>
    <x v="2"/>
    <x v="0"/>
  </r>
  <r>
    <x v="5725"/>
    <x v="45"/>
    <s v="CUS99277"/>
    <x v="3"/>
    <x v="1"/>
    <x v="0"/>
    <x v="1"/>
    <x v="703"/>
    <n v="4"/>
    <x v="25"/>
    <n v="7"/>
    <x v="2"/>
    <x v="1"/>
    <x v="0"/>
  </r>
  <r>
    <x v="5726"/>
    <x v="13"/>
    <s v="CUS23592"/>
    <x v="2"/>
    <x v="5"/>
    <x v="0"/>
    <x v="1"/>
    <x v="686"/>
    <n v="2"/>
    <x v="3"/>
    <n v="3"/>
    <x v="3"/>
    <x v="0"/>
    <x v="0"/>
  </r>
  <r>
    <x v="5727"/>
    <x v="39"/>
    <s v="CUS21968"/>
    <x v="5"/>
    <x v="5"/>
    <x v="0"/>
    <x v="1"/>
    <x v="609"/>
    <n v="4"/>
    <x v="23"/>
    <n v="7"/>
    <x v="4"/>
    <x v="1"/>
    <x v="2"/>
  </r>
  <r>
    <x v="5728"/>
    <x v="26"/>
    <s v="CUS60238"/>
    <x v="3"/>
    <x v="4"/>
    <x v="0"/>
    <x v="0"/>
    <x v="190"/>
    <n v="3"/>
    <x v="1"/>
    <n v="14"/>
    <x v="1"/>
    <x v="3"/>
    <x v="1"/>
  </r>
  <r>
    <x v="5729"/>
    <x v="84"/>
    <s v="CUS85364"/>
    <x v="2"/>
    <x v="9"/>
    <x v="0"/>
    <x v="1"/>
    <x v="335"/>
    <n v="3"/>
    <x v="39"/>
    <n v="8"/>
    <x v="4"/>
    <x v="3"/>
    <x v="0"/>
  </r>
  <r>
    <x v="5730"/>
    <x v="121"/>
    <s v="CUS20317"/>
    <x v="5"/>
    <x v="0"/>
    <x v="0"/>
    <x v="0"/>
    <x v="292"/>
    <n v="2"/>
    <x v="22"/>
    <n v="13"/>
    <x v="3"/>
    <x v="0"/>
    <x v="1"/>
  </r>
  <r>
    <x v="5731"/>
    <x v="74"/>
    <s v="CUS37599"/>
    <x v="0"/>
    <x v="3"/>
    <x v="0"/>
    <x v="0"/>
    <x v="373"/>
    <n v="4"/>
    <x v="1"/>
    <n v="6"/>
    <x v="1"/>
    <x v="0"/>
    <x v="2"/>
  </r>
  <r>
    <x v="5732"/>
    <x v="181"/>
    <s v="CUS19306"/>
    <x v="0"/>
    <x v="6"/>
    <x v="1"/>
    <x v="0"/>
    <x v="562"/>
    <n v="4"/>
    <x v="20"/>
    <n v="5"/>
    <x v="0"/>
    <x v="3"/>
    <x v="0"/>
  </r>
  <r>
    <x v="5733"/>
    <x v="102"/>
    <s v="CUS44330"/>
    <x v="3"/>
    <x v="9"/>
    <x v="0"/>
    <x v="1"/>
    <x v="31"/>
    <n v="3"/>
    <x v="15"/>
    <n v="10"/>
    <x v="0"/>
    <x v="2"/>
    <x v="1"/>
  </r>
  <r>
    <x v="5734"/>
    <x v="30"/>
    <s v="CUS39477"/>
    <x v="0"/>
    <x v="6"/>
    <x v="0"/>
    <x v="0"/>
    <x v="73"/>
    <n v="3"/>
    <x v="18"/>
    <n v="6"/>
    <x v="1"/>
    <x v="1"/>
    <x v="1"/>
  </r>
  <r>
    <x v="5735"/>
    <x v="149"/>
    <s v="CUS55791"/>
    <x v="0"/>
    <x v="9"/>
    <x v="1"/>
    <x v="1"/>
    <x v="358"/>
    <n v="1"/>
    <x v="35"/>
    <n v="5"/>
    <x v="0"/>
    <x v="0"/>
    <x v="2"/>
  </r>
  <r>
    <x v="5736"/>
    <x v="130"/>
    <s v="CUS76713"/>
    <x v="1"/>
    <x v="8"/>
    <x v="0"/>
    <x v="1"/>
    <x v="506"/>
    <n v="1"/>
    <x v="9"/>
    <n v="13"/>
    <x v="2"/>
    <x v="0"/>
    <x v="0"/>
  </r>
  <r>
    <x v="5737"/>
    <x v="127"/>
    <s v="CUS39380"/>
    <x v="4"/>
    <x v="6"/>
    <x v="0"/>
    <x v="0"/>
    <x v="325"/>
    <n v="2"/>
    <x v="4"/>
    <n v="5"/>
    <x v="4"/>
    <x v="0"/>
    <x v="2"/>
  </r>
  <r>
    <x v="5738"/>
    <x v="36"/>
    <s v="CUS22450"/>
    <x v="1"/>
    <x v="8"/>
    <x v="1"/>
    <x v="1"/>
    <x v="394"/>
    <n v="3"/>
    <x v="7"/>
    <n v="3"/>
    <x v="2"/>
    <x v="3"/>
    <x v="2"/>
  </r>
  <r>
    <x v="5739"/>
    <x v="52"/>
    <s v="CUS63842"/>
    <x v="4"/>
    <x v="4"/>
    <x v="0"/>
    <x v="0"/>
    <x v="264"/>
    <n v="3"/>
    <x v="38"/>
    <n v="13"/>
    <x v="0"/>
    <x v="3"/>
    <x v="2"/>
  </r>
  <r>
    <x v="5740"/>
    <x v="78"/>
    <s v="CUS20488"/>
    <x v="0"/>
    <x v="0"/>
    <x v="1"/>
    <x v="1"/>
    <x v="413"/>
    <n v="3"/>
    <x v="15"/>
    <n v="10"/>
    <x v="3"/>
    <x v="2"/>
    <x v="0"/>
  </r>
  <r>
    <x v="5741"/>
    <x v="54"/>
    <s v="CUS97180"/>
    <x v="4"/>
    <x v="7"/>
    <x v="0"/>
    <x v="1"/>
    <x v="446"/>
    <n v="2"/>
    <x v="6"/>
    <n v="7"/>
    <x v="4"/>
    <x v="3"/>
    <x v="0"/>
  </r>
  <r>
    <x v="5742"/>
    <x v="0"/>
    <s v="CUS85790"/>
    <x v="0"/>
    <x v="2"/>
    <x v="0"/>
    <x v="1"/>
    <x v="174"/>
    <n v="2"/>
    <x v="10"/>
    <n v="11"/>
    <x v="3"/>
    <x v="3"/>
    <x v="0"/>
  </r>
  <r>
    <x v="5743"/>
    <x v="140"/>
    <s v="CUS17524"/>
    <x v="1"/>
    <x v="3"/>
    <x v="1"/>
    <x v="1"/>
    <x v="503"/>
    <n v="3"/>
    <x v="33"/>
    <n v="3"/>
    <x v="2"/>
    <x v="0"/>
    <x v="0"/>
  </r>
  <r>
    <x v="5744"/>
    <x v="2"/>
    <s v="CUS94902"/>
    <x v="1"/>
    <x v="2"/>
    <x v="0"/>
    <x v="1"/>
    <x v="221"/>
    <n v="4"/>
    <x v="20"/>
    <n v="15"/>
    <x v="3"/>
    <x v="2"/>
    <x v="2"/>
  </r>
  <r>
    <x v="5745"/>
    <x v="47"/>
    <s v="CUS78091"/>
    <x v="4"/>
    <x v="7"/>
    <x v="1"/>
    <x v="0"/>
    <x v="134"/>
    <n v="1"/>
    <x v="25"/>
    <n v="14"/>
    <x v="0"/>
    <x v="2"/>
    <x v="1"/>
  </r>
  <r>
    <x v="5746"/>
    <x v="66"/>
    <s v="CUS24137"/>
    <x v="4"/>
    <x v="3"/>
    <x v="0"/>
    <x v="0"/>
    <x v="766"/>
    <n v="3"/>
    <x v="19"/>
    <n v="9"/>
    <x v="1"/>
    <x v="0"/>
    <x v="0"/>
  </r>
  <r>
    <x v="5747"/>
    <x v="165"/>
    <s v="CUS87756"/>
    <x v="2"/>
    <x v="7"/>
    <x v="1"/>
    <x v="1"/>
    <x v="256"/>
    <n v="4"/>
    <x v="27"/>
    <n v="8"/>
    <x v="4"/>
    <x v="0"/>
    <x v="2"/>
  </r>
  <r>
    <x v="5748"/>
    <x v="156"/>
    <s v="CUS12285"/>
    <x v="0"/>
    <x v="5"/>
    <x v="0"/>
    <x v="0"/>
    <x v="777"/>
    <n v="4"/>
    <x v="3"/>
    <n v="10"/>
    <x v="4"/>
    <x v="2"/>
    <x v="2"/>
  </r>
  <r>
    <x v="5749"/>
    <x v="32"/>
    <s v="CUS94504"/>
    <x v="2"/>
    <x v="1"/>
    <x v="0"/>
    <x v="1"/>
    <x v="395"/>
    <n v="3"/>
    <x v="19"/>
    <n v="6"/>
    <x v="4"/>
    <x v="0"/>
    <x v="0"/>
  </r>
  <r>
    <x v="5750"/>
    <x v="73"/>
    <s v="CUS85908"/>
    <x v="1"/>
    <x v="8"/>
    <x v="1"/>
    <x v="0"/>
    <x v="90"/>
    <n v="2"/>
    <x v="1"/>
    <n v="10"/>
    <x v="4"/>
    <x v="3"/>
    <x v="0"/>
  </r>
  <r>
    <x v="5751"/>
    <x v="60"/>
    <s v="CUS26267"/>
    <x v="4"/>
    <x v="1"/>
    <x v="0"/>
    <x v="0"/>
    <x v="295"/>
    <n v="4"/>
    <x v="33"/>
    <n v="14"/>
    <x v="2"/>
    <x v="1"/>
    <x v="2"/>
  </r>
  <r>
    <x v="5752"/>
    <x v="171"/>
    <s v="CUS81770"/>
    <x v="3"/>
    <x v="7"/>
    <x v="1"/>
    <x v="1"/>
    <x v="530"/>
    <n v="3"/>
    <x v="14"/>
    <n v="3"/>
    <x v="0"/>
    <x v="1"/>
    <x v="0"/>
  </r>
  <r>
    <x v="5753"/>
    <x v="147"/>
    <s v="CUS34117"/>
    <x v="1"/>
    <x v="0"/>
    <x v="1"/>
    <x v="0"/>
    <x v="157"/>
    <n v="1"/>
    <x v="29"/>
    <n v="6"/>
    <x v="3"/>
    <x v="2"/>
    <x v="0"/>
  </r>
  <r>
    <x v="5754"/>
    <x v="129"/>
    <s v="CUS69446"/>
    <x v="5"/>
    <x v="4"/>
    <x v="1"/>
    <x v="1"/>
    <x v="456"/>
    <n v="1"/>
    <x v="1"/>
    <n v="4"/>
    <x v="2"/>
    <x v="0"/>
    <x v="0"/>
  </r>
  <r>
    <x v="5755"/>
    <x v="132"/>
    <s v="CUS71460"/>
    <x v="0"/>
    <x v="6"/>
    <x v="0"/>
    <x v="1"/>
    <x v="41"/>
    <n v="3"/>
    <x v="24"/>
    <n v="12"/>
    <x v="1"/>
    <x v="1"/>
    <x v="1"/>
  </r>
  <r>
    <x v="5756"/>
    <x v="42"/>
    <s v="CUS35475"/>
    <x v="5"/>
    <x v="0"/>
    <x v="1"/>
    <x v="0"/>
    <x v="274"/>
    <n v="2"/>
    <x v="9"/>
    <n v="6"/>
    <x v="3"/>
    <x v="1"/>
    <x v="2"/>
  </r>
  <r>
    <x v="5757"/>
    <x v="126"/>
    <s v="CUS50692"/>
    <x v="0"/>
    <x v="8"/>
    <x v="1"/>
    <x v="0"/>
    <x v="484"/>
    <n v="1"/>
    <x v="11"/>
    <n v="12"/>
    <x v="2"/>
    <x v="2"/>
    <x v="1"/>
  </r>
  <r>
    <x v="5758"/>
    <x v="36"/>
    <s v="CUS73703"/>
    <x v="4"/>
    <x v="7"/>
    <x v="1"/>
    <x v="0"/>
    <x v="504"/>
    <n v="1"/>
    <x v="25"/>
    <n v="11"/>
    <x v="3"/>
    <x v="3"/>
    <x v="0"/>
  </r>
  <r>
    <x v="5759"/>
    <x v="35"/>
    <s v="CUS55549"/>
    <x v="3"/>
    <x v="5"/>
    <x v="0"/>
    <x v="1"/>
    <x v="220"/>
    <n v="3"/>
    <x v="37"/>
    <n v="10"/>
    <x v="4"/>
    <x v="3"/>
    <x v="1"/>
  </r>
  <r>
    <x v="5760"/>
    <x v="113"/>
    <s v="CUS26607"/>
    <x v="4"/>
    <x v="5"/>
    <x v="0"/>
    <x v="1"/>
    <x v="431"/>
    <n v="1"/>
    <x v="35"/>
    <n v="15"/>
    <x v="1"/>
    <x v="1"/>
    <x v="0"/>
  </r>
  <r>
    <x v="5761"/>
    <x v="166"/>
    <s v="CUS16894"/>
    <x v="3"/>
    <x v="7"/>
    <x v="0"/>
    <x v="0"/>
    <x v="484"/>
    <n v="4"/>
    <x v="36"/>
    <n v="12"/>
    <x v="3"/>
    <x v="1"/>
    <x v="0"/>
  </r>
  <r>
    <x v="5762"/>
    <x v="61"/>
    <s v="CUS43242"/>
    <x v="4"/>
    <x v="0"/>
    <x v="1"/>
    <x v="0"/>
    <x v="504"/>
    <n v="3"/>
    <x v="38"/>
    <n v="3"/>
    <x v="1"/>
    <x v="0"/>
    <x v="0"/>
  </r>
  <r>
    <x v="5763"/>
    <x v="8"/>
    <s v="CUS21290"/>
    <x v="2"/>
    <x v="6"/>
    <x v="0"/>
    <x v="1"/>
    <x v="612"/>
    <n v="2"/>
    <x v="40"/>
    <n v="3"/>
    <x v="3"/>
    <x v="3"/>
    <x v="0"/>
  </r>
  <r>
    <x v="5764"/>
    <x v="162"/>
    <s v="CUS82156"/>
    <x v="1"/>
    <x v="4"/>
    <x v="1"/>
    <x v="1"/>
    <x v="667"/>
    <n v="2"/>
    <x v="4"/>
    <n v="12"/>
    <x v="1"/>
    <x v="2"/>
    <x v="0"/>
  </r>
  <r>
    <x v="5765"/>
    <x v="87"/>
    <s v="CUS16623"/>
    <x v="2"/>
    <x v="5"/>
    <x v="0"/>
    <x v="1"/>
    <x v="663"/>
    <n v="3"/>
    <x v="27"/>
    <n v="13"/>
    <x v="3"/>
    <x v="2"/>
    <x v="0"/>
  </r>
  <r>
    <x v="5766"/>
    <x v="0"/>
    <s v="CUS98284"/>
    <x v="0"/>
    <x v="9"/>
    <x v="1"/>
    <x v="0"/>
    <x v="633"/>
    <n v="2"/>
    <x v="39"/>
    <n v="7"/>
    <x v="0"/>
    <x v="1"/>
    <x v="0"/>
  </r>
  <r>
    <x v="5767"/>
    <x v="117"/>
    <s v="CUS57614"/>
    <x v="0"/>
    <x v="4"/>
    <x v="1"/>
    <x v="1"/>
    <x v="649"/>
    <n v="3"/>
    <x v="23"/>
    <n v="9"/>
    <x v="2"/>
    <x v="3"/>
    <x v="0"/>
  </r>
  <r>
    <x v="5768"/>
    <x v="26"/>
    <s v="CUS20593"/>
    <x v="2"/>
    <x v="4"/>
    <x v="0"/>
    <x v="0"/>
    <x v="345"/>
    <n v="2"/>
    <x v="1"/>
    <n v="3"/>
    <x v="2"/>
    <x v="2"/>
    <x v="0"/>
  </r>
  <r>
    <x v="5769"/>
    <x v="162"/>
    <s v="CUS88630"/>
    <x v="4"/>
    <x v="4"/>
    <x v="0"/>
    <x v="1"/>
    <x v="460"/>
    <n v="3"/>
    <x v="30"/>
    <n v="9"/>
    <x v="1"/>
    <x v="0"/>
    <x v="1"/>
  </r>
  <r>
    <x v="5770"/>
    <x v="10"/>
    <s v="CUS94080"/>
    <x v="4"/>
    <x v="8"/>
    <x v="0"/>
    <x v="0"/>
    <x v="173"/>
    <n v="3"/>
    <x v="33"/>
    <n v="10"/>
    <x v="4"/>
    <x v="1"/>
    <x v="0"/>
  </r>
  <r>
    <x v="5771"/>
    <x v="158"/>
    <s v="CUS44716"/>
    <x v="3"/>
    <x v="5"/>
    <x v="0"/>
    <x v="1"/>
    <x v="0"/>
    <n v="4"/>
    <x v="0"/>
    <n v="15"/>
    <x v="3"/>
    <x v="0"/>
    <x v="0"/>
  </r>
  <r>
    <x v="5772"/>
    <x v="30"/>
    <s v="CUS89990"/>
    <x v="3"/>
    <x v="4"/>
    <x v="1"/>
    <x v="0"/>
    <x v="238"/>
    <n v="2"/>
    <x v="29"/>
    <n v="10"/>
    <x v="0"/>
    <x v="0"/>
    <x v="0"/>
  </r>
  <r>
    <x v="5773"/>
    <x v="86"/>
    <s v="CUS36982"/>
    <x v="4"/>
    <x v="5"/>
    <x v="1"/>
    <x v="1"/>
    <x v="537"/>
    <n v="1"/>
    <x v="17"/>
    <n v="10"/>
    <x v="3"/>
    <x v="1"/>
    <x v="1"/>
  </r>
  <r>
    <x v="5774"/>
    <x v="65"/>
    <s v="CUS32691"/>
    <x v="4"/>
    <x v="4"/>
    <x v="0"/>
    <x v="1"/>
    <x v="275"/>
    <n v="2"/>
    <x v="20"/>
    <n v="12"/>
    <x v="1"/>
    <x v="3"/>
    <x v="0"/>
  </r>
  <r>
    <x v="5775"/>
    <x v="44"/>
    <s v="CUS37081"/>
    <x v="1"/>
    <x v="5"/>
    <x v="0"/>
    <x v="0"/>
    <x v="333"/>
    <n v="2"/>
    <x v="6"/>
    <n v="14"/>
    <x v="0"/>
    <x v="0"/>
    <x v="2"/>
  </r>
  <r>
    <x v="5776"/>
    <x v="36"/>
    <s v="CUS13946"/>
    <x v="4"/>
    <x v="6"/>
    <x v="1"/>
    <x v="0"/>
    <x v="318"/>
    <n v="1"/>
    <x v="36"/>
    <n v="3"/>
    <x v="4"/>
    <x v="3"/>
    <x v="0"/>
  </r>
  <r>
    <x v="5777"/>
    <x v="59"/>
    <s v="CUS46727"/>
    <x v="3"/>
    <x v="0"/>
    <x v="1"/>
    <x v="0"/>
    <x v="598"/>
    <n v="1"/>
    <x v="22"/>
    <n v="12"/>
    <x v="2"/>
    <x v="3"/>
    <x v="2"/>
  </r>
  <r>
    <x v="5778"/>
    <x v="130"/>
    <s v="CUS19332"/>
    <x v="1"/>
    <x v="6"/>
    <x v="0"/>
    <x v="0"/>
    <x v="275"/>
    <n v="4"/>
    <x v="0"/>
    <n v="5"/>
    <x v="4"/>
    <x v="0"/>
    <x v="0"/>
  </r>
  <r>
    <x v="5779"/>
    <x v="74"/>
    <s v="CUS51046"/>
    <x v="2"/>
    <x v="3"/>
    <x v="0"/>
    <x v="1"/>
    <x v="128"/>
    <n v="3"/>
    <x v="32"/>
    <n v="14"/>
    <x v="2"/>
    <x v="1"/>
    <x v="0"/>
  </r>
  <r>
    <x v="5780"/>
    <x v="40"/>
    <s v="CUS99648"/>
    <x v="1"/>
    <x v="1"/>
    <x v="1"/>
    <x v="1"/>
    <x v="555"/>
    <n v="4"/>
    <x v="11"/>
    <n v="5"/>
    <x v="2"/>
    <x v="1"/>
    <x v="2"/>
  </r>
  <r>
    <x v="5781"/>
    <x v="14"/>
    <s v="CUS47668"/>
    <x v="4"/>
    <x v="1"/>
    <x v="1"/>
    <x v="0"/>
    <x v="88"/>
    <n v="2"/>
    <x v="26"/>
    <n v="5"/>
    <x v="0"/>
    <x v="1"/>
    <x v="1"/>
  </r>
  <r>
    <x v="5782"/>
    <x v="147"/>
    <s v="CUS44782"/>
    <x v="4"/>
    <x v="3"/>
    <x v="1"/>
    <x v="1"/>
    <x v="733"/>
    <n v="3"/>
    <x v="0"/>
    <n v="13"/>
    <x v="4"/>
    <x v="3"/>
    <x v="1"/>
  </r>
  <r>
    <x v="5783"/>
    <x v="133"/>
    <s v="CUS19695"/>
    <x v="5"/>
    <x v="7"/>
    <x v="0"/>
    <x v="0"/>
    <x v="251"/>
    <n v="1"/>
    <x v="22"/>
    <n v="3"/>
    <x v="0"/>
    <x v="0"/>
    <x v="0"/>
  </r>
  <r>
    <x v="5784"/>
    <x v="78"/>
    <s v="CUS90084"/>
    <x v="1"/>
    <x v="0"/>
    <x v="1"/>
    <x v="0"/>
    <x v="110"/>
    <n v="4"/>
    <x v="0"/>
    <n v="11"/>
    <x v="4"/>
    <x v="2"/>
    <x v="2"/>
  </r>
  <r>
    <x v="5785"/>
    <x v="118"/>
    <s v="CUS33680"/>
    <x v="0"/>
    <x v="8"/>
    <x v="0"/>
    <x v="1"/>
    <x v="117"/>
    <n v="2"/>
    <x v="12"/>
    <n v="7"/>
    <x v="3"/>
    <x v="1"/>
    <x v="2"/>
  </r>
  <r>
    <x v="5786"/>
    <x v="105"/>
    <s v="CUS16892"/>
    <x v="0"/>
    <x v="8"/>
    <x v="0"/>
    <x v="1"/>
    <x v="567"/>
    <n v="2"/>
    <x v="13"/>
    <n v="14"/>
    <x v="0"/>
    <x v="3"/>
    <x v="1"/>
  </r>
  <r>
    <x v="5787"/>
    <x v="166"/>
    <s v="CUS98150"/>
    <x v="4"/>
    <x v="3"/>
    <x v="0"/>
    <x v="0"/>
    <x v="157"/>
    <n v="2"/>
    <x v="14"/>
    <n v="14"/>
    <x v="0"/>
    <x v="2"/>
    <x v="1"/>
  </r>
  <r>
    <x v="5788"/>
    <x v="54"/>
    <s v="CUS96421"/>
    <x v="3"/>
    <x v="4"/>
    <x v="1"/>
    <x v="0"/>
    <x v="97"/>
    <n v="3"/>
    <x v="26"/>
    <n v="9"/>
    <x v="1"/>
    <x v="3"/>
    <x v="2"/>
  </r>
  <r>
    <x v="5789"/>
    <x v="161"/>
    <s v="CUS70993"/>
    <x v="1"/>
    <x v="0"/>
    <x v="0"/>
    <x v="0"/>
    <x v="369"/>
    <n v="3"/>
    <x v="35"/>
    <n v="4"/>
    <x v="4"/>
    <x v="1"/>
    <x v="0"/>
  </r>
  <r>
    <x v="5790"/>
    <x v="93"/>
    <s v="CUS82896"/>
    <x v="1"/>
    <x v="6"/>
    <x v="0"/>
    <x v="1"/>
    <x v="474"/>
    <n v="4"/>
    <x v="14"/>
    <n v="11"/>
    <x v="2"/>
    <x v="0"/>
    <x v="2"/>
  </r>
  <r>
    <x v="5791"/>
    <x v="123"/>
    <s v="CUS56590"/>
    <x v="3"/>
    <x v="0"/>
    <x v="1"/>
    <x v="0"/>
    <x v="312"/>
    <n v="1"/>
    <x v="3"/>
    <n v="8"/>
    <x v="1"/>
    <x v="1"/>
    <x v="0"/>
  </r>
  <r>
    <x v="5792"/>
    <x v="76"/>
    <s v="CUS83373"/>
    <x v="5"/>
    <x v="7"/>
    <x v="0"/>
    <x v="0"/>
    <x v="403"/>
    <n v="4"/>
    <x v="10"/>
    <n v="13"/>
    <x v="0"/>
    <x v="1"/>
    <x v="1"/>
  </r>
  <r>
    <x v="5793"/>
    <x v="88"/>
    <s v="CUS48718"/>
    <x v="3"/>
    <x v="5"/>
    <x v="1"/>
    <x v="1"/>
    <x v="780"/>
    <n v="3"/>
    <x v="20"/>
    <n v="12"/>
    <x v="1"/>
    <x v="2"/>
    <x v="0"/>
  </r>
  <r>
    <x v="5794"/>
    <x v="86"/>
    <s v="CUS96743"/>
    <x v="0"/>
    <x v="8"/>
    <x v="1"/>
    <x v="0"/>
    <x v="558"/>
    <n v="2"/>
    <x v="0"/>
    <n v="5"/>
    <x v="2"/>
    <x v="3"/>
    <x v="2"/>
  </r>
  <r>
    <x v="5795"/>
    <x v="159"/>
    <s v="CUS16234"/>
    <x v="4"/>
    <x v="1"/>
    <x v="1"/>
    <x v="1"/>
    <x v="640"/>
    <n v="3"/>
    <x v="0"/>
    <n v="13"/>
    <x v="4"/>
    <x v="1"/>
    <x v="1"/>
  </r>
  <r>
    <x v="5796"/>
    <x v="30"/>
    <s v="CUS32695"/>
    <x v="4"/>
    <x v="1"/>
    <x v="0"/>
    <x v="0"/>
    <x v="209"/>
    <n v="3"/>
    <x v="38"/>
    <n v="8"/>
    <x v="2"/>
    <x v="2"/>
    <x v="0"/>
  </r>
  <r>
    <x v="5797"/>
    <x v="27"/>
    <s v="CUS17711"/>
    <x v="3"/>
    <x v="3"/>
    <x v="1"/>
    <x v="1"/>
    <x v="359"/>
    <n v="3"/>
    <x v="40"/>
    <n v="4"/>
    <x v="4"/>
    <x v="3"/>
    <x v="0"/>
  </r>
  <r>
    <x v="5798"/>
    <x v="74"/>
    <s v="CUS71379"/>
    <x v="4"/>
    <x v="6"/>
    <x v="0"/>
    <x v="1"/>
    <x v="512"/>
    <n v="3"/>
    <x v="37"/>
    <n v="15"/>
    <x v="1"/>
    <x v="1"/>
    <x v="2"/>
  </r>
  <r>
    <x v="5799"/>
    <x v="71"/>
    <s v="CUS97542"/>
    <x v="5"/>
    <x v="9"/>
    <x v="0"/>
    <x v="1"/>
    <x v="17"/>
    <n v="2"/>
    <x v="25"/>
    <n v="7"/>
    <x v="2"/>
    <x v="1"/>
    <x v="0"/>
  </r>
  <r>
    <x v="5800"/>
    <x v="101"/>
    <s v="CUS36611"/>
    <x v="2"/>
    <x v="2"/>
    <x v="0"/>
    <x v="1"/>
    <x v="384"/>
    <n v="2"/>
    <x v="36"/>
    <n v="10"/>
    <x v="2"/>
    <x v="1"/>
    <x v="0"/>
  </r>
  <r>
    <x v="5801"/>
    <x v="32"/>
    <s v="CUS89824"/>
    <x v="5"/>
    <x v="9"/>
    <x v="0"/>
    <x v="0"/>
    <x v="22"/>
    <n v="1"/>
    <x v="9"/>
    <n v="12"/>
    <x v="3"/>
    <x v="3"/>
    <x v="1"/>
  </r>
  <r>
    <x v="5802"/>
    <x v="149"/>
    <s v="CUS64804"/>
    <x v="5"/>
    <x v="9"/>
    <x v="0"/>
    <x v="0"/>
    <x v="677"/>
    <n v="1"/>
    <x v="18"/>
    <n v="14"/>
    <x v="1"/>
    <x v="3"/>
    <x v="0"/>
  </r>
  <r>
    <x v="5803"/>
    <x v="54"/>
    <s v="CUS59911"/>
    <x v="4"/>
    <x v="0"/>
    <x v="0"/>
    <x v="1"/>
    <x v="642"/>
    <n v="2"/>
    <x v="6"/>
    <n v="8"/>
    <x v="1"/>
    <x v="1"/>
    <x v="1"/>
  </r>
  <r>
    <x v="5804"/>
    <x v="117"/>
    <s v="CUS70796"/>
    <x v="0"/>
    <x v="5"/>
    <x v="0"/>
    <x v="0"/>
    <x v="54"/>
    <n v="3"/>
    <x v="12"/>
    <n v="14"/>
    <x v="4"/>
    <x v="2"/>
    <x v="1"/>
  </r>
  <r>
    <x v="5805"/>
    <x v="172"/>
    <s v="CUS51926"/>
    <x v="3"/>
    <x v="4"/>
    <x v="0"/>
    <x v="1"/>
    <x v="340"/>
    <n v="2"/>
    <x v="6"/>
    <n v="7"/>
    <x v="1"/>
    <x v="3"/>
    <x v="0"/>
  </r>
  <r>
    <x v="5806"/>
    <x v="25"/>
    <s v="CUS59945"/>
    <x v="4"/>
    <x v="6"/>
    <x v="1"/>
    <x v="0"/>
    <x v="715"/>
    <n v="4"/>
    <x v="21"/>
    <n v="6"/>
    <x v="4"/>
    <x v="3"/>
    <x v="0"/>
  </r>
  <r>
    <x v="5807"/>
    <x v="120"/>
    <s v="CUS58247"/>
    <x v="2"/>
    <x v="3"/>
    <x v="0"/>
    <x v="1"/>
    <x v="17"/>
    <n v="4"/>
    <x v="6"/>
    <n v="5"/>
    <x v="2"/>
    <x v="1"/>
    <x v="1"/>
  </r>
  <r>
    <x v="5808"/>
    <x v="63"/>
    <s v="CUS48202"/>
    <x v="1"/>
    <x v="4"/>
    <x v="0"/>
    <x v="1"/>
    <x v="513"/>
    <n v="4"/>
    <x v="22"/>
    <n v="8"/>
    <x v="1"/>
    <x v="1"/>
    <x v="1"/>
  </r>
  <r>
    <x v="5809"/>
    <x v="97"/>
    <s v="CUS80188"/>
    <x v="1"/>
    <x v="9"/>
    <x v="0"/>
    <x v="0"/>
    <x v="76"/>
    <n v="1"/>
    <x v="19"/>
    <n v="5"/>
    <x v="4"/>
    <x v="3"/>
    <x v="0"/>
  </r>
  <r>
    <x v="5810"/>
    <x v="183"/>
    <s v="CUS90718"/>
    <x v="5"/>
    <x v="5"/>
    <x v="0"/>
    <x v="1"/>
    <x v="183"/>
    <n v="3"/>
    <x v="38"/>
    <n v="14"/>
    <x v="3"/>
    <x v="3"/>
    <x v="0"/>
  </r>
  <r>
    <x v="5811"/>
    <x v="5"/>
    <s v="CUS19882"/>
    <x v="0"/>
    <x v="1"/>
    <x v="0"/>
    <x v="1"/>
    <x v="130"/>
    <n v="2"/>
    <x v="1"/>
    <n v="9"/>
    <x v="4"/>
    <x v="1"/>
    <x v="0"/>
  </r>
  <r>
    <x v="5812"/>
    <x v="2"/>
    <s v="CUS87089"/>
    <x v="4"/>
    <x v="3"/>
    <x v="0"/>
    <x v="0"/>
    <x v="70"/>
    <n v="4"/>
    <x v="11"/>
    <n v="12"/>
    <x v="3"/>
    <x v="2"/>
    <x v="2"/>
  </r>
  <r>
    <x v="5813"/>
    <x v="50"/>
    <s v="CUS26250"/>
    <x v="3"/>
    <x v="2"/>
    <x v="1"/>
    <x v="0"/>
    <x v="443"/>
    <n v="1"/>
    <x v="1"/>
    <n v="12"/>
    <x v="1"/>
    <x v="1"/>
    <x v="0"/>
  </r>
  <r>
    <x v="5814"/>
    <x v="71"/>
    <s v="CUS30160"/>
    <x v="1"/>
    <x v="8"/>
    <x v="1"/>
    <x v="0"/>
    <x v="41"/>
    <n v="3"/>
    <x v="30"/>
    <n v="15"/>
    <x v="0"/>
    <x v="3"/>
    <x v="0"/>
  </r>
  <r>
    <x v="5815"/>
    <x v="139"/>
    <s v="CUS76760"/>
    <x v="2"/>
    <x v="8"/>
    <x v="0"/>
    <x v="1"/>
    <x v="622"/>
    <n v="4"/>
    <x v="20"/>
    <n v="3"/>
    <x v="4"/>
    <x v="2"/>
    <x v="0"/>
  </r>
  <r>
    <x v="5816"/>
    <x v="168"/>
    <s v="CUS36065"/>
    <x v="0"/>
    <x v="8"/>
    <x v="0"/>
    <x v="0"/>
    <x v="483"/>
    <n v="3"/>
    <x v="27"/>
    <n v="3"/>
    <x v="2"/>
    <x v="0"/>
    <x v="0"/>
  </r>
  <r>
    <x v="5817"/>
    <x v="113"/>
    <s v="CUS92914"/>
    <x v="5"/>
    <x v="5"/>
    <x v="1"/>
    <x v="1"/>
    <x v="752"/>
    <n v="2"/>
    <x v="9"/>
    <n v="3"/>
    <x v="0"/>
    <x v="1"/>
    <x v="0"/>
  </r>
  <r>
    <x v="5818"/>
    <x v="62"/>
    <s v="CUS38549"/>
    <x v="0"/>
    <x v="0"/>
    <x v="0"/>
    <x v="0"/>
    <x v="607"/>
    <n v="4"/>
    <x v="31"/>
    <n v="7"/>
    <x v="4"/>
    <x v="3"/>
    <x v="0"/>
  </r>
  <r>
    <x v="5819"/>
    <x v="116"/>
    <s v="CUS70889"/>
    <x v="5"/>
    <x v="5"/>
    <x v="0"/>
    <x v="0"/>
    <x v="749"/>
    <n v="2"/>
    <x v="21"/>
    <n v="13"/>
    <x v="1"/>
    <x v="2"/>
    <x v="2"/>
  </r>
  <r>
    <x v="5820"/>
    <x v="159"/>
    <s v="CUS64031"/>
    <x v="2"/>
    <x v="4"/>
    <x v="0"/>
    <x v="1"/>
    <x v="346"/>
    <n v="3"/>
    <x v="38"/>
    <n v="15"/>
    <x v="2"/>
    <x v="1"/>
    <x v="0"/>
  </r>
  <r>
    <x v="5821"/>
    <x v="171"/>
    <s v="CUS37056"/>
    <x v="2"/>
    <x v="7"/>
    <x v="1"/>
    <x v="1"/>
    <x v="28"/>
    <n v="3"/>
    <x v="32"/>
    <n v="5"/>
    <x v="4"/>
    <x v="3"/>
    <x v="1"/>
  </r>
  <r>
    <x v="5822"/>
    <x v="20"/>
    <s v="CUS60711"/>
    <x v="4"/>
    <x v="5"/>
    <x v="1"/>
    <x v="1"/>
    <x v="732"/>
    <n v="1"/>
    <x v="30"/>
    <n v="13"/>
    <x v="4"/>
    <x v="0"/>
    <x v="0"/>
  </r>
  <r>
    <x v="5823"/>
    <x v="40"/>
    <s v="CUS41213"/>
    <x v="4"/>
    <x v="4"/>
    <x v="0"/>
    <x v="0"/>
    <x v="724"/>
    <n v="2"/>
    <x v="23"/>
    <n v="8"/>
    <x v="4"/>
    <x v="1"/>
    <x v="0"/>
  </r>
  <r>
    <x v="5824"/>
    <x v="18"/>
    <s v="CUS99611"/>
    <x v="5"/>
    <x v="8"/>
    <x v="1"/>
    <x v="1"/>
    <x v="566"/>
    <n v="2"/>
    <x v="32"/>
    <n v="12"/>
    <x v="0"/>
    <x v="1"/>
    <x v="0"/>
  </r>
  <r>
    <x v="5825"/>
    <x v="11"/>
    <s v="CUS48763"/>
    <x v="3"/>
    <x v="9"/>
    <x v="0"/>
    <x v="0"/>
    <x v="751"/>
    <n v="1"/>
    <x v="25"/>
    <n v="13"/>
    <x v="2"/>
    <x v="1"/>
    <x v="0"/>
  </r>
  <r>
    <x v="5826"/>
    <x v="94"/>
    <s v="CUS63858"/>
    <x v="1"/>
    <x v="2"/>
    <x v="0"/>
    <x v="1"/>
    <x v="335"/>
    <n v="2"/>
    <x v="12"/>
    <n v="9"/>
    <x v="0"/>
    <x v="1"/>
    <x v="2"/>
  </r>
  <r>
    <x v="5827"/>
    <x v="63"/>
    <s v="CUS51779"/>
    <x v="1"/>
    <x v="5"/>
    <x v="0"/>
    <x v="1"/>
    <x v="492"/>
    <n v="4"/>
    <x v="28"/>
    <n v="10"/>
    <x v="2"/>
    <x v="0"/>
    <x v="0"/>
  </r>
  <r>
    <x v="5828"/>
    <x v="76"/>
    <s v="CUS17605"/>
    <x v="4"/>
    <x v="8"/>
    <x v="0"/>
    <x v="0"/>
    <x v="167"/>
    <n v="3"/>
    <x v="4"/>
    <n v="6"/>
    <x v="1"/>
    <x v="3"/>
    <x v="1"/>
  </r>
  <r>
    <x v="5829"/>
    <x v="143"/>
    <s v="CUS22191"/>
    <x v="2"/>
    <x v="1"/>
    <x v="0"/>
    <x v="1"/>
    <x v="118"/>
    <n v="1"/>
    <x v="26"/>
    <n v="12"/>
    <x v="1"/>
    <x v="2"/>
    <x v="0"/>
  </r>
  <r>
    <x v="5830"/>
    <x v="104"/>
    <s v="CUS13145"/>
    <x v="0"/>
    <x v="0"/>
    <x v="0"/>
    <x v="0"/>
    <x v="48"/>
    <n v="1"/>
    <x v="5"/>
    <n v="6"/>
    <x v="0"/>
    <x v="2"/>
    <x v="2"/>
  </r>
  <r>
    <x v="5831"/>
    <x v="176"/>
    <s v="CUS96438"/>
    <x v="1"/>
    <x v="4"/>
    <x v="0"/>
    <x v="1"/>
    <x v="508"/>
    <n v="1"/>
    <x v="4"/>
    <n v="3"/>
    <x v="4"/>
    <x v="1"/>
    <x v="2"/>
  </r>
  <r>
    <x v="5832"/>
    <x v="34"/>
    <s v="CUS19490"/>
    <x v="5"/>
    <x v="7"/>
    <x v="0"/>
    <x v="0"/>
    <x v="698"/>
    <n v="2"/>
    <x v="20"/>
    <n v="8"/>
    <x v="3"/>
    <x v="3"/>
    <x v="1"/>
  </r>
  <r>
    <x v="5833"/>
    <x v="52"/>
    <s v="CUS76459"/>
    <x v="0"/>
    <x v="3"/>
    <x v="0"/>
    <x v="1"/>
    <x v="753"/>
    <n v="2"/>
    <x v="22"/>
    <n v="8"/>
    <x v="1"/>
    <x v="2"/>
    <x v="0"/>
  </r>
  <r>
    <x v="5834"/>
    <x v="131"/>
    <s v="CUS47140"/>
    <x v="5"/>
    <x v="8"/>
    <x v="0"/>
    <x v="1"/>
    <x v="298"/>
    <n v="1"/>
    <x v="8"/>
    <n v="12"/>
    <x v="4"/>
    <x v="2"/>
    <x v="2"/>
  </r>
  <r>
    <x v="5835"/>
    <x v="76"/>
    <s v="CUS60338"/>
    <x v="2"/>
    <x v="4"/>
    <x v="1"/>
    <x v="0"/>
    <x v="790"/>
    <n v="2"/>
    <x v="28"/>
    <n v="9"/>
    <x v="1"/>
    <x v="2"/>
    <x v="1"/>
  </r>
  <r>
    <x v="5836"/>
    <x v="183"/>
    <s v="CUS55899"/>
    <x v="4"/>
    <x v="1"/>
    <x v="0"/>
    <x v="0"/>
    <x v="252"/>
    <n v="1"/>
    <x v="32"/>
    <n v="8"/>
    <x v="0"/>
    <x v="0"/>
    <x v="1"/>
  </r>
  <r>
    <x v="5837"/>
    <x v="164"/>
    <s v="CUS73431"/>
    <x v="0"/>
    <x v="2"/>
    <x v="1"/>
    <x v="0"/>
    <x v="630"/>
    <n v="2"/>
    <x v="8"/>
    <n v="15"/>
    <x v="4"/>
    <x v="1"/>
    <x v="0"/>
  </r>
  <r>
    <x v="5838"/>
    <x v="27"/>
    <s v="CUS19309"/>
    <x v="5"/>
    <x v="5"/>
    <x v="0"/>
    <x v="1"/>
    <x v="467"/>
    <n v="3"/>
    <x v="12"/>
    <n v="13"/>
    <x v="4"/>
    <x v="1"/>
    <x v="0"/>
  </r>
  <r>
    <x v="5839"/>
    <x v="143"/>
    <s v="CUS29528"/>
    <x v="5"/>
    <x v="9"/>
    <x v="1"/>
    <x v="0"/>
    <x v="408"/>
    <n v="4"/>
    <x v="31"/>
    <n v="4"/>
    <x v="2"/>
    <x v="0"/>
    <x v="0"/>
  </r>
  <r>
    <x v="5840"/>
    <x v="45"/>
    <s v="CUS71263"/>
    <x v="1"/>
    <x v="7"/>
    <x v="1"/>
    <x v="0"/>
    <x v="195"/>
    <n v="3"/>
    <x v="7"/>
    <n v="8"/>
    <x v="1"/>
    <x v="2"/>
    <x v="0"/>
  </r>
  <r>
    <x v="5841"/>
    <x v="103"/>
    <s v="CUS41559"/>
    <x v="1"/>
    <x v="8"/>
    <x v="0"/>
    <x v="1"/>
    <x v="709"/>
    <n v="2"/>
    <x v="32"/>
    <n v="15"/>
    <x v="1"/>
    <x v="3"/>
    <x v="2"/>
  </r>
  <r>
    <x v="5842"/>
    <x v="157"/>
    <s v="CUS95293"/>
    <x v="2"/>
    <x v="6"/>
    <x v="1"/>
    <x v="1"/>
    <x v="165"/>
    <n v="3"/>
    <x v="0"/>
    <n v="11"/>
    <x v="3"/>
    <x v="2"/>
    <x v="2"/>
  </r>
  <r>
    <x v="5843"/>
    <x v="179"/>
    <s v="CUS77691"/>
    <x v="5"/>
    <x v="2"/>
    <x v="0"/>
    <x v="0"/>
    <x v="326"/>
    <n v="3"/>
    <x v="37"/>
    <n v="5"/>
    <x v="3"/>
    <x v="1"/>
    <x v="0"/>
  </r>
  <r>
    <x v="5844"/>
    <x v="46"/>
    <s v="CUS46861"/>
    <x v="5"/>
    <x v="2"/>
    <x v="0"/>
    <x v="0"/>
    <x v="738"/>
    <n v="3"/>
    <x v="31"/>
    <n v="5"/>
    <x v="0"/>
    <x v="0"/>
    <x v="0"/>
  </r>
  <r>
    <x v="5845"/>
    <x v="58"/>
    <s v="CUS10234"/>
    <x v="4"/>
    <x v="1"/>
    <x v="1"/>
    <x v="0"/>
    <x v="33"/>
    <n v="2"/>
    <x v="7"/>
    <n v="5"/>
    <x v="0"/>
    <x v="0"/>
    <x v="0"/>
  </r>
  <r>
    <x v="5846"/>
    <x v="104"/>
    <s v="CUS48849"/>
    <x v="3"/>
    <x v="9"/>
    <x v="1"/>
    <x v="0"/>
    <x v="234"/>
    <n v="2"/>
    <x v="1"/>
    <n v="15"/>
    <x v="0"/>
    <x v="3"/>
    <x v="1"/>
  </r>
  <r>
    <x v="5847"/>
    <x v="135"/>
    <s v="CUS14802"/>
    <x v="0"/>
    <x v="9"/>
    <x v="0"/>
    <x v="1"/>
    <x v="749"/>
    <n v="4"/>
    <x v="0"/>
    <n v="3"/>
    <x v="2"/>
    <x v="0"/>
    <x v="1"/>
  </r>
  <r>
    <x v="5848"/>
    <x v="65"/>
    <s v="CUS21457"/>
    <x v="4"/>
    <x v="7"/>
    <x v="1"/>
    <x v="0"/>
    <x v="768"/>
    <n v="4"/>
    <x v="0"/>
    <n v="9"/>
    <x v="3"/>
    <x v="1"/>
    <x v="0"/>
  </r>
  <r>
    <x v="5849"/>
    <x v="6"/>
    <s v="CUS79433"/>
    <x v="5"/>
    <x v="4"/>
    <x v="1"/>
    <x v="0"/>
    <x v="300"/>
    <n v="2"/>
    <x v="21"/>
    <n v="6"/>
    <x v="4"/>
    <x v="3"/>
    <x v="0"/>
  </r>
  <r>
    <x v="5850"/>
    <x v="51"/>
    <s v="CUS28995"/>
    <x v="2"/>
    <x v="1"/>
    <x v="0"/>
    <x v="1"/>
    <x v="447"/>
    <n v="3"/>
    <x v="9"/>
    <n v="5"/>
    <x v="3"/>
    <x v="2"/>
    <x v="2"/>
  </r>
  <r>
    <x v="5851"/>
    <x v="55"/>
    <s v="CUS18463"/>
    <x v="1"/>
    <x v="0"/>
    <x v="1"/>
    <x v="1"/>
    <x v="616"/>
    <n v="2"/>
    <x v="16"/>
    <n v="4"/>
    <x v="4"/>
    <x v="3"/>
    <x v="0"/>
  </r>
  <r>
    <x v="5852"/>
    <x v="20"/>
    <s v="CUS52641"/>
    <x v="5"/>
    <x v="1"/>
    <x v="1"/>
    <x v="0"/>
    <x v="577"/>
    <n v="4"/>
    <x v="35"/>
    <n v="13"/>
    <x v="3"/>
    <x v="3"/>
    <x v="1"/>
  </r>
  <r>
    <x v="5853"/>
    <x v="132"/>
    <s v="CUS22406"/>
    <x v="0"/>
    <x v="5"/>
    <x v="1"/>
    <x v="0"/>
    <x v="585"/>
    <n v="1"/>
    <x v="37"/>
    <n v="4"/>
    <x v="3"/>
    <x v="1"/>
    <x v="1"/>
  </r>
  <r>
    <x v="5854"/>
    <x v="56"/>
    <s v="CUS45325"/>
    <x v="1"/>
    <x v="1"/>
    <x v="1"/>
    <x v="0"/>
    <x v="267"/>
    <n v="3"/>
    <x v="40"/>
    <n v="10"/>
    <x v="4"/>
    <x v="1"/>
    <x v="2"/>
  </r>
  <r>
    <x v="5855"/>
    <x v="60"/>
    <s v="CUS18349"/>
    <x v="3"/>
    <x v="2"/>
    <x v="1"/>
    <x v="0"/>
    <x v="399"/>
    <n v="3"/>
    <x v="30"/>
    <n v="11"/>
    <x v="4"/>
    <x v="0"/>
    <x v="2"/>
  </r>
  <r>
    <x v="5856"/>
    <x v="147"/>
    <s v="CUS18938"/>
    <x v="0"/>
    <x v="0"/>
    <x v="1"/>
    <x v="1"/>
    <x v="400"/>
    <n v="1"/>
    <x v="33"/>
    <n v="7"/>
    <x v="0"/>
    <x v="2"/>
    <x v="0"/>
  </r>
  <r>
    <x v="5857"/>
    <x v="105"/>
    <s v="CUS54035"/>
    <x v="2"/>
    <x v="8"/>
    <x v="0"/>
    <x v="0"/>
    <x v="209"/>
    <n v="1"/>
    <x v="2"/>
    <n v="3"/>
    <x v="3"/>
    <x v="3"/>
    <x v="2"/>
  </r>
  <r>
    <x v="5858"/>
    <x v="92"/>
    <s v="CUS46401"/>
    <x v="4"/>
    <x v="7"/>
    <x v="0"/>
    <x v="0"/>
    <x v="643"/>
    <n v="1"/>
    <x v="34"/>
    <n v="10"/>
    <x v="4"/>
    <x v="3"/>
    <x v="0"/>
  </r>
  <r>
    <x v="5859"/>
    <x v="86"/>
    <s v="CUS27549"/>
    <x v="5"/>
    <x v="2"/>
    <x v="1"/>
    <x v="1"/>
    <x v="242"/>
    <n v="3"/>
    <x v="33"/>
    <n v="7"/>
    <x v="1"/>
    <x v="1"/>
    <x v="2"/>
  </r>
  <r>
    <x v="5860"/>
    <x v="177"/>
    <s v="CUS64683"/>
    <x v="0"/>
    <x v="3"/>
    <x v="1"/>
    <x v="1"/>
    <x v="328"/>
    <n v="1"/>
    <x v="26"/>
    <n v="9"/>
    <x v="3"/>
    <x v="0"/>
    <x v="0"/>
  </r>
  <r>
    <x v="5861"/>
    <x v="160"/>
    <s v="CUS74689"/>
    <x v="1"/>
    <x v="6"/>
    <x v="1"/>
    <x v="0"/>
    <x v="199"/>
    <n v="3"/>
    <x v="1"/>
    <n v="10"/>
    <x v="4"/>
    <x v="2"/>
    <x v="0"/>
  </r>
  <r>
    <x v="5862"/>
    <x v="70"/>
    <s v="CUS84766"/>
    <x v="1"/>
    <x v="8"/>
    <x v="1"/>
    <x v="0"/>
    <x v="111"/>
    <n v="4"/>
    <x v="30"/>
    <n v="13"/>
    <x v="4"/>
    <x v="0"/>
    <x v="0"/>
  </r>
  <r>
    <x v="5863"/>
    <x v="157"/>
    <s v="CUS94081"/>
    <x v="3"/>
    <x v="1"/>
    <x v="1"/>
    <x v="1"/>
    <x v="509"/>
    <n v="4"/>
    <x v="18"/>
    <n v="4"/>
    <x v="3"/>
    <x v="1"/>
    <x v="0"/>
  </r>
  <r>
    <x v="5864"/>
    <x v="153"/>
    <s v="CUS97745"/>
    <x v="4"/>
    <x v="4"/>
    <x v="1"/>
    <x v="0"/>
    <x v="375"/>
    <n v="1"/>
    <x v="28"/>
    <n v="6"/>
    <x v="1"/>
    <x v="0"/>
    <x v="0"/>
  </r>
  <r>
    <x v="5865"/>
    <x v="9"/>
    <s v="CUS26980"/>
    <x v="4"/>
    <x v="6"/>
    <x v="1"/>
    <x v="0"/>
    <x v="644"/>
    <n v="2"/>
    <x v="13"/>
    <n v="5"/>
    <x v="3"/>
    <x v="0"/>
    <x v="0"/>
  </r>
  <r>
    <x v="5866"/>
    <x v="181"/>
    <s v="CUS68152"/>
    <x v="1"/>
    <x v="5"/>
    <x v="0"/>
    <x v="0"/>
    <x v="448"/>
    <n v="2"/>
    <x v="5"/>
    <n v="10"/>
    <x v="3"/>
    <x v="0"/>
    <x v="0"/>
  </r>
  <r>
    <x v="5867"/>
    <x v="175"/>
    <s v="CUS49830"/>
    <x v="0"/>
    <x v="8"/>
    <x v="1"/>
    <x v="0"/>
    <x v="548"/>
    <n v="3"/>
    <x v="25"/>
    <n v="10"/>
    <x v="4"/>
    <x v="0"/>
    <x v="1"/>
  </r>
  <r>
    <x v="5868"/>
    <x v="10"/>
    <s v="CUS65086"/>
    <x v="3"/>
    <x v="6"/>
    <x v="0"/>
    <x v="0"/>
    <x v="505"/>
    <n v="2"/>
    <x v="16"/>
    <n v="13"/>
    <x v="2"/>
    <x v="1"/>
    <x v="0"/>
  </r>
  <r>
    <x v="5869"/>
    <x v="106"/>
    <s v="CUS87661"/>
    <x v="2"/>
    <x v="5"/>
    <x v="0"/>
    <x v="0"/>
    <x v="735"/>
    <n v="4"/>
    <x v="23"/>
    <n v="5"/>
    <x v="1"/>
    <x v="2"/>
    <x v="1"/>
  </r>
  <r>
    <x v="5870"/>
    <x v="26"/>
    <s v="CUS11744"/>
    <x v="1"/>
    <x v="4"/>
    <x v="1"/>
    <x v="0"/>
    <x v="350"/>
    <n v="3"/>
    <x v="21"/>
    <n v="9"/>
    <x v="0"/>
    <x v="2"/>
    <x v="1"/>
  </r>
  <r>
    <x v="5871"/>
    <x v="151"/>
    <s v="CUS81555"/>
    <x v="1"/>
    <x v="3"/>
    <x v="0"/>
    <x v="1"/>
    <x v="752"/>
    <n v="1"/>
    <x v="13"/>
    <n v="7"/>
    <x v="4"/>
    <x v="3"/>
    <x v="0"/>
  </r>
  <r>
    <x v="5872"/>
    <x v="133"/>
    <s v="CUS10893"/>
    <x v="4"/>
    <x v="5"/>
    <x v="1"/>
    <x v="0"/>
    <x v="72"/>
    <n v="1"/>
    <x v="13"/>
    <n v="11"/>
    <x v="1"/>
    <x v="1"/>
    <x v="0"/>
  </r>
  <r>
    <x v="5873"/>
    <x v="109"/>
    <s v="CUS17761"/>
    <x v="4"/>
    <x v="7"/>
    <x v="1"/>
    <x v="1"/>
    <x v="309"/>
    <n v="1"/>
    <x v="22"/>
    <n v="15"/>
    <x v="3"/>
    <x v="3"/>
    <x v="1"/>
  </r>
  <r>
    <x v="5874"/>
    <x v="42"/>
    <s v="CUS66078"/>
    <x v="1"/>
    <x v="8"/>
    <x v="1"/>
    <x v="1"/>
    <x v="463"/>
    <n v="1"/>
    <x v="2"/>
    <n v="13"/>
    <x v="3"/>
    <x v="2"/>
    <x v="0"/>
  </r>
  <r>
    <x v="5875"/>
    <x v="85"/>
    <s v="CUS43993"/>
    <x v="2"/>
    <x v="2"/>
    <x v="0"/>
    <x v="1"/>
    <x v="579"/>
    <n v="3"/>
    <x v="12"/>
    <n v="10"/>
    <x v="4"/>
    <x v="0"/>
    <x v="1"/>
  </r>
  <r>
    <x v="5876"/>
    <x v="98"/>
    <s v="CUS55886"/>
    <x v="2"/>
    <x v="5"/>
    <x v="1"/>
    <x v="1"/>
    <x v="143"/>
    <n v="2"/>
    <x v="27"/>
    <n v="14"/>
    <x v="0"/>
    <x v="1"/>
    <x v="0"/>
  </r>
  <r>
    <x v="5877"/>
    <x v="128"/>
    <s v="CUS97431"/>
    <x v="5"/>
    <x v="1"/>
    <x v="0"/>
    <x v="1"/>
    <x v="359"/>
    <n v="4"/>
    <x v="25"/>
    <n v="12"/>
    <x v="1"/>
    <x v="0"/>
    <x v="1"/>
  </r>
  <r>
    <x v="5878"/>
    <x v="117"/>
    <s v="CUS20260"/>
    <x v="3"/>
    <x v="2"/>
    <x v="1"/>
    <x v="0"/>
    <x v="786"/>
    <n v="1"/>
    <x v="13"/>
    <n v="15"/>
    <x v="4"/>
    <x v="0"/>
    <x v="0"/>
  </r>
  <r>
    <x v="5879"/>
    <x v="58"/>
    <s v="CUS56472"/>
    <x v="4"/>
    <x v="0"/>
    <x v="1"/>
    <x v="0"/>
    <x v="364"/>
    <n v="3"/>
    <x v="24"/>
    <n v="12"/>
    <x v="3"/>
    <x v="0"/>
    <x v="1"/>
  </r>
  <r>
    <x v="5880"/>
    <x v="94"/>
    <s v="CUS77900"/>
    <x v="4"/>
    <x v="9"/>
    <x v="1"/>
    <x v="0"/>
    <x v="334"/>
    <n v="3"/>
    <x v="14"/>
    <n v="3"/>
    <x v="3"/>
    <x v="1"/>
    <x v="2"/>
  </r>
  <r>
    <x v="5881"/>
    <x v="146"/>
    <s v="CUS66269"/>
    <x v="3"/>
    <x v="8"/>
    <x v="1"/>
    <x v="1"/>
    <x v="559"/>
    <n v="2"/>
    <x v="27"/>
    <n v="5"/>
    <x v="0"/>
    <x v="3"/>
    <x v="0"/>
  </r>
  <r>
    <x v="5882"/>
    <x v="4"/>
    <s v="CUS62501"/>
    <x v="5"/>
    <x v="9"/>
    <x v="1"/>
    <x v="1"/>
    <x v="748"/>
    <n v="1"/>
    <x v="28"/>
    <n v="4"/>
    <x v="2"/>
    <x v="0"/>
    <x v="2"/>
  </r>
  <r>
    <x v="5883"/>
    <x v="144"/>
    <s v="CUS15412"/>
    <x v="0"/>
    <x v="5"/>
    <x v="0"/>
    <x v="0"/>
    <x v="401"/>
    <n v="4"/>
    <x v="8"/>
    <n v="5"/>
    <x v="0"/>
    <x v="0"/>
    <x v="2"/>
  </r>
  <r>
    <x v="5884"/>
    <x v="179"/>
    <s v="CUS69545"/>
    <x v="0"/>
    <x v="9"/>
    <x v="1"/>
    <x v="0"/>
    <x v="93"/>
    <n v="1"/>
    <x v="37"/>
    <n v="7"/>
    <x v="1"/>
    <x v="3"/>
    <x v="0"/>
  </r>
  <r>
    <x v="5885"/>
    <x v="0"/>
    <s v="CUS14498"/>
    <x v="1"/>
    <x v="5"/>
    <x v="1"/>
    <x v="0"/>
    <x v="318"/>
    <n v="3"/>
    <x v="29"/>
    <n v="14"/>
    <x v="4"/>
    <x v="0"/>
    <x v="0"/>
  </r>
  <r>
    <x v="5886"/>
    <x v="65"/>
    <s v="CUS90987"/>
    <x v="2"/>
    <x v="9"/>
    <x v="1"/>
    <x v="0"/>
    <x v="512"/>
    <n v="4"/>
    <x v="12"/>
    <n v="4"/>
    <x v="1"/>
    <x v="2"/>
    <x v="1"/>
  </r>
  <r>
    <x v="5887"/>
    <x v="160"/>
    <s v="CUS76967"/>
    <x v="4"/>
    <x v="0"/>
    <x v="1"/>
    <x v="1"/>
    <x v="217"/>
    <n v="4"/>
    <x v="1"/>
    <n v="12"/>
    <x v="4"/>
    <x v="3"/>
    <x v="2"/>
  </r>
  <r>
    <x v="5888"/>
    <x v="143"/>
    <s v="CUS35440"/>
    <x v="2"/>
    <x v="8"/>
    <x v="1"/>
    <x v="0"/>
    <x v="587"/>
    <n v="1"/>
    <x v="4"/>
    <n v="12"/>
    <x v="4"/>
    <x v="0"/>
    <x v="2"/>
  </r>
  <r>
    <x v="5889"/>
    <x v="68"/>
    <s v="CUS79493"/>
    <x v="3"/>
    <x v="5"/>
    <x v="0"/>
    <x v="1"/>
    <x v="13"/>
    <n v="4"/>
    <x v="15"/>
    <n v="9"/>
    <x v="0"/>
    <x v="0"/>
    <x v="2"/>
  </r>
  <r>
    <x v="5890"/>
    <x v="20"/>
    <s v="CUS21616"/>
    <x v="1"/>
    <x v="0"/>
    <x v="1"/>
    <x v="1"/>
    <x v="469"/>
    <n v="3"/>
    <x v="7"/>
    <n v="8"/>
    <x v="4"/>
    <x v="0"/>
    <x v="0"/>
  </r>
  <r>
    <x v="5891"/>
    <x v="25"/>
    <s v="CUS86257"/>
    <x v="2"/>
    <x v="6"/>
    <x v="0"/>
    <x v="1"/>
    <x v="454"/>
    <n v="3"/>
    <x v="33"/>
    <n v="3"/>
    <x v="2"/>
    <x v="1"/>
    <x v="0"/>
  </r>
  <r>
    <x v="5892"/>
    <x v="52"/>
    <s v="CUS81588"/>
    <x v="0"/>
    <x v="0"/>
    <x v="0"/>
    <x v="0"/>
    <x v="350"/>
    <n v="1"/>
    <x v="26"/>
    <n v="6"/>
    <x v="4"/>
    <x v="2"/>
    <x v="0"/>
  </r>
  <r>
    <x v="5893"/>
    <x v="122"/>
    <s v="CUS88245"/>
    <x v="4"/>
    <x v="9"/>
    <x v="1"/>
    <x v="1"/>
    <x v="303"/>
    <n v="2"/>
    <x v="37"/>
    <n v="15"/>
    <x v="0"/>
    <x v="3"/>
    <x v="0"/>
  </r>
  <r>
    <x v="5894"/>
    <x v="18"/>
    <s v="CUS76138"/>
    <x v="2"/>
    <x v="8"/>
    <x v="0"/>
    <x v="0"/>
    <x v="550"/>
    <n v="3"/>
    <x v="10"/>
    <n v="8"/>
    <x v="0"/>
    <x v="0"/>
    <x v="0"/>
  </r>
  <r>
    <x v="5895"/>
    <x v="67"/>
    <s v="CUS60369"/>
    <x v="0"/>
    <x v="7"/>
    <x v="1"/>
    <x v="0"/>
    <x v="736"/>
    <n v="2"/>
    <x v="14"/>
    <n v="14"/>
    <x v="3"/>
    <x v="0"/>
    <x v="0"/>
  </r>
  <r>
    <x v="5896"/>
    <x v="166"/>
    <s v="CUS89463"/>
    <x v="2"/>
    <x v="1"/>
    <x v="0"/>
    <x v="1"/>
    <x v="678"/>
    <n v="2"/>
    <x v="8"/>
    <n v="4"/>
    <x v="1"/>
    <x v="3"/>
    <x v="1"/>
  </r>
  <r>
    <x v="5897"/>
    <x v="48"/>
    <s v="CUS41823"/>
    <x v="2"/>
    <x v="7"/>
    <x v="0"/>
    <x v="1"/>
    <x v="214"/>
    <n v="2"/>
    <x v="6"/>
    <n v="10"/>
    <x v="4"/>
    <x v="3"/>
    <x v="0"/>
  </r>
  <r>
    <x v="5898"/>
    <x v="25"/>
    <s v="CUS28179"/>
    <x v="4"/>
    <x v="8"/>
    <x v="1"/>
    <x v="1"/>
    <x v="214"/>
    <n v="3"/>
    <x v="34"/>
    <n v="3"/>
    <x v="2"/>
    <x v="2"/>
    <x v="2"/>
  </r>
  <r>
    <x v="5899"/>
    <x v="14"/>
    <s v="CUS24006"/>
    <x v="2"/>
    <x v="8"/>
    <x v="0"/>
    <x v="1"/>
    <x v="344"/>
    <n v="2"/>
    <x v="3"/>
    <n v="9"/>
    <x v="2"/>
    <x v="3"/>
    <x v="2"/>
  </r>
  <r>
    <x v="5900"/>
    <x v="173"/>
    <s v="CUS29895"/>
    <x v="5"/>
    <x v="9"/>
    <x v="1"/>
    <x v="1"/>
    <x v="759"/>
    <n v="2"/>
    <x v="7"/>
    <n v="13"/>
    <x v="2"/>
    <x v="0"/>
    <x v="1"/>
  </r>
  <r>
    <x v="5901"/>
    <x v="54"/>
    <s v="CUS99590"/>
    <x v="4"/>
    <x v="3"/>
    <x v="0"/>
    <x v="0"/>
    <x v="21"/>
    <n v="2"/>
    <x v="27"/>
    <n v="9"/>
    <x v="2"/>
    <x v="1"/>
    <x v="1"/>
  </r>
  <r>
    <x v="5902"/>
    <x v="84"/>
    <s v="CUS35827"/>
    <x v="3"/>
    <x v="7"/>
    <x v="1"/>
    <x v="0"/>
    <x v="426"/>
    <n v="1"/>
    <x v="29"/>
    <n v="12"/>
    <x v="2"/>
    <x v="0"/>
    <x v="2"/>
  </r>
  <r>
    <x v="5903"/>
    <x v="131"/>
    <s v="CUS59749"/>
    <x v="3"/>
    <x v="9"/>
    <x v="0"/>
    <x v="1"/>
    <x v="377"/>
    <n v="4"/>
    <x v="15"/>
    <n v="8"/>
    <x v="0"/>
    <x v="1"/>
    <x v="0"/>
  </r>
  <r>
    <x v="5904"/>
    <x v="48"/>
    <s v="CUS79732"/>
    <x v="3"/>
    <x v="5"/>
    <x v="0"/>
    <x v="1"/>
    <x v="1"/>
    <n v="1"/>
    <x v="17"/>
    <n v="9"/>
    <x v="2"/>
    <x v="1"/>
    <x v="0"/>
  </r>
  <r>
    <x v="5905"/>
    <x v="94"/>
    <s v="CUS36377"/>
    <x v="2"/>
    <x v="9"/>
    <x v="0"/>
    <x v="0"/>
    <x v="201"/>
    <n v="1"/>
    <x v="32"/>
    <n v="3"/>
    <x v="0"/>
    <x v="1"/>
    <x v="0"/>
  </r>
  <r>
    <x v="5906"/>
    <x v="141"/>
    <s v="CUS54670"/>
    <x v="0"/>
    <x v="2"/>
    <x v="0"/>
    <x v="0"/>
    <x v="715"/>
    <n v="3"/>
    <x v="7"/>
    <n v="6"/>
    <x v="0"/>
    <x v="1"/>
    <x v="0"/>
  </r>
  <r>
    <x v="5907"/>
    <x v="28"/>
    <s v="CUS68286"/>
    <x v="1"/>
    <x v="5"/>
    <x v="0"/>
    <x v="0"/>
    <x v="620"/>
    <n v="3"/>
    <x v="33"/>
    <n v="10"/>
    <x v="4"/>
    <x v="3"/>
    <x v="1"/>
  </r>
  <r>
    <x v="5908"/>
    <x v="8"/>
    <s v="CUS60918"/>
    <x v="1"/>
    <x v="1"/>
    <x v="0"/>
    <x v="1"/>
    <x v="527"/>
    <n v="1"/>
    <x v="8"/>
    <n v="11"/>
    <x v="2"/>
    <x v="0"/>
    <x v="0"/>
  </r>
  <r>
    <x v="5909"/>
    <x v="172"/>
    <s v="CUS78449"/>
    <x v="5"/>
    <x v="9"/>
    <x v="0"/>
    <x v="0"/>
    <x v="92"/>
    <n v="4"/>
    <x v="37"/>
    <n v="9"/>
    <x v="2"/>
    <x v="1"/>
    <x v="0"/>
  </r>
  <r>
    <x v="5910"/>
    <x v="9"/>
    <s v="CUS63994"/>
    <x v="4"/>
    <x v="5"/>
    <x v="1"/>
    <x v="1"/>
    <x v="322"/>
    <n v="1"/>
    <x v="32"/>
    <n v="5"/>
    <x v="4"/>
    <x v="3"/>
    <x v="2"/>
  </r>
  <r>
    <x v="5911"/>
    <x v="126"/>
    <s v="CUS52234"/>
    <x v="1"/>
    <x v="0"/>
    <x v="1"/>
    <x v="1"/>
    <x v="344"/>
    <n v="2"/>
    <x v="12"/>
    <n v="7"/>
    <x v="2"/>
    <x v="3"/>
    <x v="0"/>
  </r>
  <r>
    <x v="5912"/>
    <x v="159"/>
    <s v="CUS92560"/>
    <x v="5"/>
    <x v="6"/>
    <x v="1"/>
    <x v="1"/>
    <x v="548"/>
    <n v="3"/>
    <x v="0"/>
    <n v="6"/>
    <x v="4"/>
    <x v="1"/>
    <x v="2"/>
  </r>
  <r>
    <x v="5913"/>
    <x v="183"/>
    <s v="CUS20119"/>
    <x v="1"/>
    <x v="6"/>
    <x v="1"/>
    <x v="1"/>
    <x v="658"/>
    <n v="2"/>
    <x v="20"/>
    <n v="4"/>
    <x v="3"/>
    <x v="3"/>
    <x v="0"/>
  </r>
  <r>
    <x v="5914"/>
    <x v="109"/>
    <s v="CUS99724"/>
    <x v="2"/>
    <x v="9"/>
    <x v="1"/>
    <x v="1"/>
    <x v="12"/>
    <n v="4"/>
    <x v="7"/>
    <n v="3"/>
    <x v="0"/>
    <x v="2"/>
    <x v="0"/>
  </r>
  <r>
    <x v="5915"/>
    <x v="131"/>
    <s v="CUS75173"/>
    <x v="0"/>
    <x v="8"/>
    <x v="0"/>
    <x v="0"/>
    <x v="203"/>
    <n v="4"/>
    <x v="36"/>
    <n v="6"/>
    <x v="2"/>
    <x v="1"/>
    <x v="1"/>
  </r>
  <r>
    <x v="5916"/>
    <x v="25"/>
    <s v="CUS56004"/>
    <x v="4"/>
    <x v="9"/>
    <x v="0"/>
    <x v="1"/>
    <x v="787"/>
    <n v="2"/>
    <x v="23"/>
    <n v="10"/>
    <x v="4"/>
    <x v="0"/>
    <x v="1"/>
  </r>
  <r>
    <x v="5917"/>
    <x v="10"/>
    <s v="CUS61825"/>
    <x v="3"/>
    <x v="8"/>
    <x v="1"/>
    <x v="1"/>
    <x v="242"/>
    <n v="3"/>
    <x v="11"/>
    <n v="10"/>
    <x v="3"/>
    <x v="2"/>
    <x v="1"/>
  </r>
  <r>
    <x v="5918"/>
    <x v="25"/>
    <s v="CUS58880"/>
    <x v="1"/>
    <x v="3"/>
    <x v="0"/>
    <x v="0"/>
    <x v="65"/>
    <n v="4"/>
    <x v="9"/>
    <n v="11"/>
    <x v="1"/>
    <x v="0"/>
    <x v="0"/>
  </r>
  <r>
    <x v="5919"/>
    <x v="106"/>
    <s v="CUS66389"/>
    <x v="4"/>
    <x v="5"/>
    <x v="1"/>
    <x v="0"/>
    <x v="239"/>
    <n v="1"/>
    <x v="36"/>
    <n v="10"/>
    <x v="2"/>
    <x v="0"/>
    <x v="2"/>
  </r>
  <r>
    <x v="5920"/>
    <x v="71"/>
    <s v="CUS94408"/>
    <x v="2"/>
    <x v="7"/>
    <x v="0"/>
    <x v="1"/>
    <x v="539"/>
    <n v="1"/>
    <x v="23"/>
    <n v="6"/>
    <x v="1"/>
    <x v="1"/>
    <x v="0"/>
  </r>
  <r>
    <x v="5921"/>
    <x v="40"/>
    <s v="CUS46306"/>
    <x v="1"/>
    <x v="7"/>
    <x v="0"/>
    <x v="0"/>
    <x v="60"/>
    <n v="4"/>
    <x v="30"/>
    <n v="12"/>
    <x v="2"/>
    <x v="2"/>
    <x v="2"/>
  </r>
  <r>
    <x v="5922"/>
    <x v="1"/>
    <s v="CUS66112"/>
    <x v="0"/>
    <x v="4"/>
    <x v="1"/>
    <x v="0"/>
    <x v="429"/>
    <n v="3"/>
    <x v="28"/>
    <n v="3"/>
    <x v="3"/>
    <x v="3"/>
    <x v="0"/>
  </r>
  <r>
    <x v="5923"/>
    <x v="155"/>
    <s v="CUS80934"/>
    <x v="3"/>
    <x v="3"/>
    <x v="1"/>
    <x v="0"/>
    <x v="764"/>
    <n v="3"/>
    <x v="14"/>
    <n v="11"/>
    <x v="0"/>
    <x v="2"/>
    <x v="1"/>
  </r>
  <r>
    <x v="5924"/>
    <x v="13"/>
    <s v="CUS38029"/>
    <x v="0"/>
    <x v="2"/>
    <x v="0"/>
    <x v="0"/>
    <x v="500"/>
    <n v="1"/>
    <x v="23"/>
    <n v="11"/>
    <x v="0"/>
    <x v="2"/>
    <x v="0"/>
  </r>
  <r>
    <x v="5925"/>
    <x v="177"/>
    <s v="CUS74217"/>
    <x v="1"/>
    <x v="4"/>
    <x v="0"/>
    <x v="1"/>
    <x v="568"/>
    <n v="1"/>
    <x v="11"/>
    <n v="5"/>
    <x v="4"/>
    <x v="1"/>
    <x v="1"/>
  </r>
  <r>
    <x v="5926"/>
    <x v="166"/>
    <s v="CUS65686"/>
    <x v="0"/>
    <x v="6"/>
    <x v="0"/>
    <x v="0"/>
    <x v="204"/>
    <n v="1"/>
    <x v="40"/>
    <n v="8"/>
    <x v="3"/>
    <x v="0"/>
    <x v="0"/>
  </r>
  <r>
    <x v="5927"/>
    <x v="128"/>
    <s v="CUS19952"/>
    <x v="0"/>
    <x v="6"/>
    <x v="1"/>
    <x v="1"/>
    <x v="638"/>
    <n v="3"/>
    <x v="25"/>
    <n v="11"/>
    <x v="3"/>
    <x v="1"/>
    <x v="2"/>
  </r>
  <r>
    <x v="5928"/>
    <x v="114"/>
    <s v="CUS61583"/>
    <x v="3"/>
    <x v="5"/>
    <x v="0"/>
    <x v="0"/>
    <x v="341"/>
    <n v="3"/>
    <x v="25"/>
    <n v="4"/>
    <x v="2"/>
    <x v="3"/>
    <x v="1"/>
  </r>
  <r>
    <x v="5929"/>
    <x v="90"/>
    <s v="CUS98056"/>
    <x v="5"/>
    <x v="4"/>
    <x v="0"/>
    <x v="0"/>
    <x v="550"/>
    <n v="3"/>
    <x v="0"/>
    <n v="10"/>
    <x v="0"/>
    <x v="0"/>
    <x v="0"/>
  </r>
  <r>
    <x v="5930"/>
    <x v="60"/>
    <s v="CUS69206"/>
    <x v="1"/>
    <x v="8"/>
    <x v="0"/>
    <x v="0"/>
    <x v="318"/>
    <n v="1"/>
    <x v="18"/>
    <n v="4"/>
    <x v="4"/>
    <x v="3"/>
    <x v="2"/>
  </r>
  <r>
    <x v="5931"/>
    <x v="77"/>
    <s v="CUS79751"/>
    <x v="4"/>
    <x v="4"/>
    <x v="0"/>
    <x v="1"/>
    <x v="19"/>
    <n v="1"/>
    <x v="26"/>
    <n v="12"/>
    <x v="2"/>
    <x v="2"/>
    <x v="0"/>
  </r>
  <r>
    <x v="5932"/>
    <x v="139"/>
    <s v="CUS93874"/>
    <x v="5"/>
    <x v="3"/>
    <x v="0"/>
    <x v="0"/>
    <x v="604"/>
    <n v="1"/>
    <x v="20"/>
    <n v="3"/>
    <x v="0"/>
    <x v="3"/>
    <x v="0"/>
  </r>
  <r>
    <x v="5933"/>
    <x v="41"/>
    <s v="CUS34588"/>
    <x v="0"/>
    <x v="6"/>
    <x v="0"/>
    <x v="1"/>
    <x v="760"/>
    <n v="1"/>
    <x v="23"/>
    <n v="12"/>
    <x v="0"/>
    <x v="0"/>
    <x v="0"/>
  </r>
  <r>
    <x v="5934"/>
    <x v="174"/>
    <s v="CUS52459"/>
    <x v="0"/>
    <x v="5"/>
    <x v="1"/>
    <x v="0"/>
    <x v="170"/>
    <n v="2"/>
    <x v="34"/>
    <n v="13"/>
    <x v="2"/>
    <x v="0"/>
    <x v="2"/>
  </r>
  <r>
    <x v="5935"/>
    <x v="69"/>
    <s v="CUS27092"/>
    <x v="2"/>
    <x v="1"/>
    <x v="1"/>
    <x v="1"/>
    <x v="165"/>
    <n v="3"/>
    <x v="30"/>
    <n v="15"/>
    <x v="3"/>
    <x v="0"/>
    <x v="2"/>
  </r>
  <r>
    <x v="5936"/>
    <x v="171"/>
    <s v="CUS14684"/>
    <x v="0"/>
    <x v="8"/>
    <x v="0"/>
    <x v="1"/>
    <x v="37"/>
    <n v="2"/>
    <x v="18"/>
    <n v="12"/>
    <x v="2"/>
    <x v="1"/>
    <x v="1"/>
  </r>
  <r>
    <x v="5937"/>
    <x v="171"/>
    <s v="CUS25666"/>
    <x v="4"/>
    <x v="4"/>
    <x v="1"/>
    <x v="1"/>
    <x v="693"/>
    <n v="1"/>
    <x v="31"/>
    <n v="9"/>
    <x v="0"/>
    <x v="0"/>
    <x v="2"/>
  </r>
  <r>
    <x v="5938"/>
    <x v="179"/>
    <s v="CUS74369"/>
    <x v="5"/>
    <x v="1"/>
    <x v="0"/>
    <x v="1"/>
    <x v="97"/>
    <n v="1"/>
    <x v="39"/>
    <n v="9"/>
    <x v="2"/>
    <x v="2"/>
    <x v="0"/>
  </r>
  <r>
    <x v="5939"/>
    <x v="35"/>
    <s v="CUS71338"/>
    <x v="4"/>
    <x v="7"/>
    <x v="0"/>
    <x v="0"/>
    <x v="644"/>
    <n v="4"/>
    <x v="19"/>
    <n v="3"/>
    <x v="4"/>
    <x v="3"/>
    <x v="0"/>
  </r>
  <r>
    <x v="5940"/>
    <x v="182"/>
    <s v="CUS61070"/>
    <x v="4"/>
    <x v="5"/>
    <x v="0"/>
    <x v="0"/>
    <x v="734"/>
    <n v="1"/>
    <x v="36"/>
    <n v="10"/>
    <x v="1"/>
    <x v="0"/>
    <x v="1"/>
  </r>
  <r>
    <x v="5941"/>
    <x v="29"/>
    <s v="CUS11077"/>
    <x v="1"/>
    <x v="2"/>
    <x v="1"/>
    <x v="0"/>
    <x v="286"/>
    <n v="2"/>
    <x v="23"/>
    <n v="11"/>
    <x v="4"/>
    <x v="1"/>
    <x v="1"/>
  </r>
  <r>
    <x v="5942"/>
    <x v="131"/>
    <s v="CUS19712"/>
    <x v="3"/>
    <x v="4"/>
    <x v="0"/>
    <x v="1"/>
    <x v="167"/>
    <n v="3"/>
    <x v="26"/>
    <n v="13"/>
    <x v="2"/>
    <x v="2"/>
    <x v="1"/>
  </r>
  <r>
    <x v="5943"/>
    <x v="132"/>
    <s v="CUS46385"/>
    <x v="2"/>
    <x v="0"/>
    <x v="1"/>
    <x v="0"/>
    <x v="493"/>
    <n v="3"/>
    <x v="2"/>
    <n v="14"/>
    <x v="3"/>
    <x v="3"/>
    <x v="2"/>
  </r>
  <r>
    <x v="5944"/>
    <x v="62"/>
    <s v="CUS41615"/>
    <x v="3"/>
    <x v="0"/>
    <x v="1"/>
    <x v="0"/>
    <x v="760"/>
    <n v="2"/>
    <x v="23"/>
    <n v="11"/>
    <x v="1"/>
    <x v="1"/>
    <x v="0"/>
  </r>
  <r>
    <x v="5945"/>
    <x v="49"/>
    <s v="CUS53182"/>
    <x v="1"/>
    <x v="9"/>
    <x v="0"/>
    <x v="0"/>
    <x v="654"/>
    <n v="2"/>
    <x v="18"/>
    <n v="14"/>
    <x v="0"/>
    <x v="0"/>
    <x v="0"/>
  </r>
  <r>
    <x v="5946"/>
    <x v="109"/>
    <s v="CUS41569"/>
    <x v="5"/>
    <x v="8"/>
    <x v="1"/>
    <x v="0"/>
    <x v="102"/>
    <n v="3"/>
    <x v="27"/>
    <n v="12"/>
    <x v="0"/>
    <x v="3"/>
    <x v="0"/>
  </r>
  <r>
    <x v="5947"/>
    <x v="91"/>
    <s v="CUS10359"/>
    <x v="0"/>
    <x v="2"/>
    <x v="1"/>
    <x v="1"/>
    <x v="308"/>
    <n v="4"/>
    <x v="20"/>
    <n v="4"/>
    <x v="4"/>
    <x v="0"/>
    <x v="0"/>
  </r>
  <r>
    <x v="5948"/>
    <x v="68"/>
    <s v="CUS83427"/>
    <x v="2"/>
    <x v="7"/>
    <x v="0"/>
    <x v="1"/>
    <x v="584"/>
    <n v="3"/>
    <x v="14"/>
    <n v="7"/>
    <x v="0"/>
    <x v="0"/>
    <x v="0"/>
  </r>
  <r>
    <x v="5949"/>
    <x v="111"/>
    <s v="CUS57648"/>
    <x v="4"/>
    <x v="2"/>
    <x v="1"/>
    <x v="1"/>
    <x v="477"/>
    <n v="2"/>
    <x v="13"/>
    <n v="9"/>
    <x v="3"/>
    <x v="1"/>
    <x v="2"/>
  </r>
  <r>
    <x v="5950"/>
    <x v="100"/>
    <s v="CUS42635"/>
    <x v="3"/>
    <x v="3"/>
    <x v="1"/>
    <x v="0"/>
    <x v="504"/>
    <n v="2"/>
    <x v="9"/>
    <n v="8"/>
    <x v="1"/>
    <x v="1"/>
    <x v="2"/>
  </r>
  <r>
    <x v="5951"/>
    <x v="1"/>
    <s v="CUS36134"/>
    <x v="0"/>
    <x v="0"/>
    <x v="0"/>
    <x v="1"/>
    <x v="7"/>
    <n v="3"/>
    <x v="7"/>
    <n v="12"/>
    <x v="1"/>
    <x v="0"/>
    <x v="0"/>
  </r>
  <r>
    <x v="5952"/>
    <x v="75"/>
    <s v="CUS54279"/>
    <x v="5"/>
    <x v="8"/>
    <x v="1"/>
    <x v="0"/>
    <x v="283"/>
    <n v="4"/>
    <x v="34"/>
    <n v="14"/>
    <x v="3"/>
    <x v="3"/>
    <x v="2"/>
  </r>
  <r>
    <x v="5953"/>
    <x v="85"/>
    <s v="CUS46906"/>
    <x v="3"/>
    <x v="8"/>
    <x v="0"/>
    <x v="1"/>
    <x v="106"/>
    <n v="1"/>
    <x v="33"/>
    <n v="3"/>
    <x v="4"/>
    <x v="3"/>
    <x v="1"/>
  </r>
  <r>
    <x v="5954"/>
    <x v="146"/>
    <s v="CUS51056"/>
    <x v="3"/>
    <x v="5"/>
    <x v="1"/>
    <x v="0"/>
    <x v="158"/>
    <n v="2"/>
    <x v="20"/>
    <n v="13"/>
    <x v="2"/>
    <x v="2"/>
    <x v="2"/>
  </r>
  <r>
    <x v="5955"/>
    <x v="148"/>
    <s v="CUS34558"/>
    <x v="5"/>
    <x v="9"/>
    <x v="1"/>
    <x v="0"/>
    <x v="770"/>
    <n v="3"/>
    <x v="28"/>
    <n v="12"/>
    <x v="4"/>
    <x v="0"/>
    <x v="0"/>
  </r>
  <r>
    <x v="5956"/>
    <x v="65"/>
    <s v="CUS84268"/>
    <x v="0"/>
    <x v="6"/>
    <x v="0"/>
    <x v="1"/>
    <x v="485"/>
    <n v="1"/>
    <x v="29"/>
    <n v="10"/>
    <x v="4"/>
    <x v="1"/>
    <x v="1"/>
  </r>
  <r>
    <x v="5957"/>
    <x v="92"/>
    <s v="CUS31819"/>
    <x v="4"/>
    <x v="7"/>
    <x v="1"/>
    <x v="1"/>
    <x v="85"/>
    <n v="3"/>
    <x v="14"/>
    <n v="10"/>
    <x v="4"/>
    <x v="2"/>
    <x v="0"/>
  </r>
  <r>
    <x v="5958"/>
    <x v="5"/>
    <s v="CUS80405"/>
    <x v="0"/>
    <x v="4"/>
    <x v="0"/>
    <x v="1"/>
    <x v="363"/>
    <n v="2"/>
    <x v="20"/>
    <n v="9"/>
    <x v="3"/>
    <x v="2"/>
    <x v="0"/>
  </r>
  <r>
    <x v="5959"/>
    <x v="106"/>
    <s v="CUS20972"/>
    <x v="2"/>
    <x v="4"/>
    <x v="0"/>
    <x v="0"/>
    <x v="178"/>
    <n v="1"/>
    <x v="39"/>
    <n v="6"/>
    <x v="1"/>
    <x v="2"/>
    <x v="1"/>
  </r>
  <r>
    <x v="5960"/>
    <x v="125"/>
    <s v="CUS39043"/>
    <x v="4"/>
    <x v="7"/>
    <x v="1"/>
    <x v="1"/>
    <x v="138"/>
    <n v="4"/>
    <x v="3"/>
    <n v="10"/>
    <x v="1"/>
    <x v="1"/>
    <x v="1"/>
  </r>
  <r>
    <x v="5961"/>
    <x v="156"/>
    <s v="CUS86572"/>
    <x v="2"/>
    <x v="6"/>
    <x v="0"/>
    <x v="1"/>
    <x v="688"/>
    <n v="1"/>
    <x v="22"/>
    <n v="12"/>
    <x v="4"/>
    <x v="1"/>
    <x v="0"/>
  </r>
  <r>
    <x v="5962"/>
    <x v="27"/>
    <s v="CUS99384"/>
    <x v="2"/>
    <x v="8"/>
    <x v="1"/>
    <x v="0"/>
    <x v="156"/>
    <n v="3"/>
    <x v="40"/>
    <n v="3"/>
    <x v="3"/>
    <x v="3"/>
    <x v="2"/>
  </r>
  <r>
    <x v="5963"/>
    <x v="0"/>
    <s v="CUS82422"/>
    <x v="5"/>
    <x v="7"/>
    <x v="1"/>
    <x v="1"/>
    <x v="516"/>
    <n v="4"/>
    <x v="36"/>
    <n v="3"/>
    <x v="1"/>
    <x v="0"/>
    <x v="0"/>
  </r>
  <r>
    <x v="5964"/>
    <x v="145"/>
    <s v="CUS77769"/>
    <x v="1"/>
    <x v="6"/>
    <x v="1"/>
    <x v="1"/>
    <x v="373"/>
    <n v="4"/>
    <x v="14"/>
    <n v="13"/>
    <x v="2"/>
    <x v="3"/>
    <x v="0"/>
  </r>
  <r>
    <x v="5965"/>
    <x v="71"/>
    <s v="CUS95445"/>
    <x v="0"/>
    <x v="7"/>
    <x v="1"/>
    <x v="1"/>
    <x v="173"/>
    <n v="4"/>
    <x v="32"/>
    <n v="14"/>
    <x v="4"/>
    <x v="1"/>
    <x v="0"/>
  </r>
  <r>
    <x v="5966"/>
    <x v="35"/>
    <s v="CUS99670"/>
    <x v="5"/>
    <x v="5"/>
    <x v="1"/>
    <x v="1"/>
    <x v="503"/>
    <n v="4"/>
    <x v="16"/>
    <n v="4"/>
    <x v="0"/>
    <x v="1"/>
    <x v="2"/>
  </r>
  <r>
    <x v="5967"/>
    <x v="71"/>
    <s v="CUS90819"/>
    <x v="3"/>
    <x v="1"/>
    <x v="1"/>
    <x v="0"/>
    <x v="322"/>
    <n v="3"/>
    <x v="13"/>
    <n v="14"/>
    <x v="2"/>
    <x v="2"/>
    <x v="1"/>
  </r>
  <r>
    <x v="5968"/>
    <x v="111"/>
    <s v="CUS35232"/>
    <x v="2"/>
    <x v="3"/>
    <x v="1"/>
    <x v="0"/>
    <x v="249"/>
    <n v="2"/>
    <x v="29"/>
    <n v="10"/>
    <x v="0"/>
    <x v="2"/>
    <x v="0"/>
  </r>
  <r>
    <x v="5969"/>
    <x v="40"/>
    <s v="CUS63308"/>
    <x v="1"/>
    <x v="7"/>
    <x v="1"/>
    <x v="1"/>
    <x v="376"/>
    <n v="3"/>
    <x v="11"/>
    <n v="6"/>
    <x v="2"/>
    <x v="1"/>
    <x v="1"/>
  </r>
  <r>
    <x v="5970"/>
    <x v="1"/>
    <s v="CUS21420"/>
    <x v="1"/>
    <x v="6"/>
    <x v="1"/>
    <x v="0"/>
    <x v="379"/>
    <n v="3"/>
    <x v="25"/>
    <n v="8"/>
    <x v="2"/>
    <x v="3"/>
    <x v="0"/>
  </r>
  <r>
    <x v="5971"/>
    <x v="3"/>
    <s v="CUS67122"/>
    <x v="4"/>
    <x v="6"/>
    <x v="1"/>
    <x v="0"/>
    <x v="235"/>
    <n v="1"/>
    <x v="39"/>
    <n v="5"/>
    <x v="4"/>
    <x v="0"/>
    <x v="0"/>
  </r>
  <r>
    <x v="5972"/>
    <x v="129"/>
    <s v="CUS55210"/>
    <x v="3"/>
    <x v="5"/>
    <x v="0"/>
    <x v="0"/>
    <x v="639"/>
    <n v="1"/>
    <x v="6"/>
    <n v="7"/>
    <x v="2"/>
    <x v="2"/>
    <x v="2"/>
  </r>
  <r>
    <x v="5973"/>
    <x v="103"/>
    <s v="CUS38683"/>
    <x v="3"/>
    <x v="0"/>
    <x v="1"/>
    <x v="0"/>
    <x v="105"/>
    <n v="3"/>
    <x v="2"/>
    <n v="7"/>
    <x v="1"/>
    <x v="3"/>
    <x v="1"/>
  </r>
  <r>
    <x v="5974"/>
    <x v="101"/>
    <s v="CUS42657"/>
    <x v="5"/>
    <x v="7"/>
    <x v="1"/>
    <x v="0"/>
    <x v="166"/>
    <n v="4"/>
    <x v="26"/>
    <n v="11"/>
    <x v="3"/>
    <x v="3"/>
    <x v="1"/>
  </r>
  <r>
    <x v="5975"/>
    <x v="105"/>
    <s v="CUS15189"/>
    <x v="0"/>
    <x v="6"/>
    <x v="1"/>
    <x v="0"/>
    <x v="513"/>
    <n v="3"/>
    <x v="4"/>
    <n v="3"/>
    <x v="1"/>
    <x v="1"/>
    <x v="1"/>
  </r>
  <r>
    <x v="5976"/>
    <x v="155"/>
    <s v="CUS39549"/>
    <x v="2"/>
    <x v="4"/>
    <x v="1"/>
    <x v="0"/>
    <x v="277"/>
    <n v="4"/>
    <x v="22"/>
    <n v="12"/>
    <x v="4"/>
    <x v="3"/>
    <x v="2"/>
  </r>
  <r>
    <x v="5977"/>
    <x v="132"/>
    <s v="CUS65317"/>
    <x v="5"/>
    <x v="9"/>
    <x v="0"/>
    <x v="1"/>
    <x v="685"/>
    <n v="1"/>
    <x v="18"/>
    <n v="6"/>
    <x v="0"/>
    <x v="1"/>
    <x v="1"/>
  </r>
  <r>
    <x v="5978"/>
    <x v="36"/>
    <s v="CUS95394"/>
    <x v="1"/>
    <x v="7"/>
    <x v="0"/>
    <x v="0"/>
    <x v="704"/>
    <n v="1"/>
    <x v="4"/>
    <n v="3"/>
    <x v="2"/>
    <x v="3"/>
    <x v="2"/>
  </r>
  <r>
    <x v="5979"/>
    <x v="71"/>
    <s v="CUS19201"/>
    <x v="3"/>
    <x v="8"/>
    <x v="0"/>
    <x v="1"/>
    <x v="194"/>
    <n v="3"/>
    <x v="18"/>
    <n v="15"/>
    <x v="0"/>
    <x v="1"/>
    <x v="0"/>
  </r>
  <r>
    <x v="5980"/>
    <x v="96"/>
    <s v="CUS57373"/>
    <x v="2"/>
    <x v="5"/>
    <x v="1"/>
    <x v="0"/>
    <x v="650"/>
    <n v="3"/>
    <x v="11"/>
    <n v="3"/>
    <x v="1"/>
    <x v="1"/>
    <x v="0"/>
  </r>
  <r>
    <x v="5981"/>
    <x v="98"/>
    <s v="CUS96885"/>
    <x v="4"/>
    <x v="9"/>
    <x v="1"/>
    <x v="0"/>
    <x v="470"/>
    <n v="2"/>
    <x v="21"/>
    <n v="7"/>
    <x v="4"/>
    <x v="3"/>
    <x v="0"/>
  </r>
  <r>
    <x v="5982"/>
    <x v="92"/>
    <s v="CUS97744"/>
    <x v="1"/>
    <x v="8"/>
    <x v="1"/>
    <x v="0"/>
    <x v="527"/>
    <n v="2"/>
    <x v="36"/>
    <n v="3"/>
    <x v="3"/>
    <x v="1"/>
    <x v="0"/>
  </r>
  <r>
    <x v="5983"/>
    <x v="158"/>
    <s v="CUS90996"/>
    <x v="0"/>
    <x v="4"/>
    <x v="1"/>
    <x v="0"/>
    <x v="515"/>
    <n v="1"/>
    <x v="33"/>
    <n v="15"/>
    <x v="3"/>
    <x v="1"/>
    <x v="2"/>
  </r>
  <r>
    <x v="5984"/>
    <x v="70"/>
    <s v="CUS34778"/>
    <x v="2"/>
    <x v="9"/>
    <x v="0"/>
    <x v="0"/>
    <x v="598"/>
    <n v="3"/>
    <x v="16"/>
    <n v="5"/>
    <x v="2"/>
    <x v="1"/>
    <x v="0"/>
  </r>
  <r>
    <x v="5985"/>
    <x v="165"/>
    <s v="CUS99892"/>
    <x v="3"/>
    <x v="6"/>
    <x v="0"/>
    <x v="0"/>
    <x v="185"/>
    <n v="4"/>
    <x v="35"/>
    <n v="9"/>
    <x v="2"/>
    <x v="2"/>
    <x v="0"/>
  </r>
  <r>
    <x v="5986"/>
    <x v="117"/>
    <s v="CUS88347"/>
    <x v="4"/>
    <x v="6"/>
    <x v="1"/>
    <x v="0"/>
    <x v="658"/>
    <n v="4"/>
    <x v="2"/>
    <n v="5"/>
    <x v="3"/>
    <x v="3"/>
    <x v="2"/>
  </r>
  <r>
    <x v="5987"/>
    <x v="7"/>
    <s v="CUS25872"/>
    <x v="1"/>
    <x v="4"/>
    <x v="1"/>
    <x v="1"/>
    <x v="139"/>
    <n v="3"/>
    <x v="17"/>
    <n v="13"/>
    <x v="4"/>
    <x v="1"/>
    <x v="1"/>
  </r>
  <r>
    <x v="5988"/>
    <x v="166"/>
    <s v="CUS83172"/>
    <x v="4"/>
    <x v="2"/>
    <x v="1"/>
    <x v="0"/>
    <x v="678"/>
    <n v="1"/>
    <x v="6"/>
    <n v="4"/>
    <x v="0"/>
    <x v="3"/>
    <x v="1"/>
  </r>
  <r>
    <x v="5989"/>
    <x v="19"/>
    <s v="CUS47823"/>
    <x v="3"/>
    <x v="9"/>
    <x v="0"/>
    <x v="1"/>
    <x v="62"/>
    <n v="1"/>
    <x v="10"/>
    <n v="15"/>
    <x v="0"/>
    <x v="0"/>
    <x v="0"/>
  </r>
  <r>
    <x v="5990"/>
    <x v="66"/>
    <s v="CUS63343"/>
    <x v="5"/>
    <x v="4"/>
    <x v="1"/>
    <x v="1"/>
    <x v="161"/>
    <n v="3"/>
    <x v="40"/>
    <n v="15"/>
    <x v="2"/>
    <x v="1"/>
    <x v="0"/>
  </r>
  <r>
    <x v="5991"/>
    <x v="5"/>
    <s v="CUS99108"/>
    <x v="1"/>
    <x v="1"/>
    <x v="1"/>
    <x v="0"/>
    <x v="216"/>
    <n v="1"/>
    <x v="11"/>
    <n v="14"/>
    <x v="4"/>
    <x v="3"/>
    <x v="1"/>
  </r>
  <r>
    <x v="5992"/>
    <x v="131"/>
    <s v="CUS12261"/>
    <x v="2"/>
    <x v="6"/>
    <x v="0"/>
    <x v="1"/>
    <x v="729"/>
    <n v="2"/>
    <x v="27"/>
    <n v="3"/>
    <x v="2"/>
    <x v="3"/>
    <x v="0"/>
  </r>
  <r>
    <x v="5993"/>
    <x v="27"/>
    <s v="CUS92310"/>
    <x v="2"/>
    <x v="8"/>
    <x v="0"/>
    <x v="1"/>
    <x v="532"/>
    <n v="1"/>
    <x v="25"/>
    <n v="13"/>
    <x v="4"/>
    <x v="2"/>
    <x v="0"/>
  </r>
  <r>
    <x v="5994"/>
    <x v="28"/>
    <s v="CUS12649"/>
    <x v="0"/>
    <x v="7"/>
    <x v="0"/>
    <x v="1"/>
    <x v="486"/>
    <n v="2"/>
    <x v="7"/>
    <n v="5"/>
    <x v="2"/>
    <x v="1"/>
    <x v="0"/>
  </r>
  <r>
    <x v="5995"/>
    <x v="109"/>
    <s v="CUS49994"/>
    <x v="1"/>
    <x v="3"/>
    <x v="1"/>
    <x v="1"/>
    <x v="534"/>
    <n v="1"/>
    <x v="13"/>
    <n v="14"/>
    <x v="2"/>
    <x v="0"/>
    <x v="0"/>
  </r>
  <r>
    <x v="5996"/>
    <x v="65"/>
    <s v="CUS75749"/>
    <x v="3"/>
    <x v="7"/>
    <x v="0"/>
    <x v="0"/>
    <x v="464"/>
    <n v="1"/>
    <x v="7"/>
    <n v="15"/>
    <x v="3"/>
    <x v="2"/>
    <x v="0"/>
  </r>
  <r>
    <x v="5997"/>
    <x v="95"/>
    <s v="CUS75032"/>
    <x v="1"/>
    <x v="6"/>
    <x v="1"/>
    <x v="1"/>
    <x v="634"/>
    <n v="4"/>
    <x v="40"/>
    <n v="10"/>
    <x v="3"/>
    <x v="2"/>
    <x v="0"/>
  </r>
  <r>
    <x v="5998"/>
    <x v="154"/>
    <s v="CUS41170"/>
    <x v="5"/>
    <x v="6"/>
    <x v="1"/>
    <x v="0"/>
    <x v="452"/>
    <n v="4"/>
    <x v="14"/>
    <n v="8"/>
    <x v="1"/>
    <x v="1"/>
    <x v="0"/>
  </r>
  <r>
    <x v="5999"/>
    <x v="164"/>
    <s v="CUS98637"/>
    <x v="2"/>
    <x v="4"/>
    <x v="1"/>
    <x v="1"/>
    <x v="70"/>
    <n v="2"/>
    <x v="0"/>
    <n v="15"/>
    <x v="3"/>
    <x v="3"/>
    <x v="0"/>
  </r>
  <r>
    <x v="6000"/>
    <x v="139"/>
    <s v="CUS18248"/>
    <x v="1"/>
    <x v="4"/>
    <x v="0"/>
    <x v="1"/>
    <x v="473"/>
    <n v="1"/>
    <x v="3"/>
    <n v="10"/>
    <x v="2"/>
    <x v="0"/>
    <x v="1"/>
  </r>
  <r>
    <x v="6001"/>
    <x v="75"/>
    <s v="CUS98620"/>
    <x v="4"/>
    <x v="7"/>
    <x v="1"/>
    <x v="1"/>
    <x v="72"/>
    <n v="1"/>
    <x v="27"/>
    <n v="14"/>
    <x v="1"/>
    <x v="2"/>
    <x v="0"/>
  </r>
  <r>
    <x v="6002"/>
    <x v="85"/>
    <s v="CUS38550"/>
    <x v="0"/>
    <x v="7"/>
    <x v="0"/>
    <x v="1"/>
    <x v="598"/>
    <n v="3"/>
    <x v="21"/>
    <n v="6"/>
    <x v="3"/>
    <x v="3"/>
    <x v="0"/>
  </r>
  <r>
    <x v="6003"/>
    <x v="35"/>
    <s v="CUS66113"/>
    <x v="3"/>
    <x v="5"/>
    <x v="1"/>
    <x v="0"/>
    <x v="507"/>
    <n v="4"/>
    <x v="33"/>
    <n v="7"/>
    <x v="3"/>
    <x v="0"/>
    <x v="0"/>
  </r>
  <r>
    <x v="6004"/>
    <x v="84"/>
    <s v="CUS48526"/>
    <x v="3"/>
    <x v="7"/>
    <x v="1"/>
    <x v="0"/>
    <x v="617"/>
    <n v="1"/>
    <x v="39"/>
    <n v="6"/>
    <x v="4"/>
    <x v="2"/>
    <x v="1"/>
  </r>
  <r>
    <x v="6005"/>
    <x v="135"/>
    <s v="CUS16404"/>
    <x v="2"/>
    <x v="2"/>
    <x v="0"/>
    <x v="0"/>
    <x v="95"/>
    <n v="2"/>
    <x v="3"/>
    <n v="13"/>
    <x v="1"/>
    <x v="0"/>
    <x v="0"/>
  </r>
  <r>
    <x v="6006"/>
    <x v="83"/>
    <s v="CUS24338"/>
    <x v="0"/>
    <x v="9"/>
    <x v="1"/>
    <x v="0"/>
    <x v="228"/>
    <n v="2"/>
    <x v="6"/>
    <n v="7"/>
    <x v="1"/>
    <x v="3"/>
    <x v="2"/>
  </r>
  <r>
    <x v="6007"/>
    <x v="116"/>
    <s v="CUS23341"/>
    <x v="2"/>
    <x v="7"/>
    <x v="1"/>
    <x v="0"/>
    <x v="58"/>
    <n v="2"/>
    <x v="2"/>
    <n v="7"/>
    <x v="3"/>
    <x v="1"/>
    <x v="1"/>
  </r>
  <r>
    <x v="6008"/>
    <x v="1"/>
    <s v="CUS28722"/>
    <x v="5"/>
    <x v="0"/>
    <x v="0"/>
    <x v="0"/>
    <x v="245"/>
    <n v="3"/>
    <x v="38"/>
    <n v="10"/>
    <x v="0"/>
    <x v="2"/>
    <x v="0"/>
  </r>
  <r>
    <x v="6009"/>
    <x v="49"/>
    <s v="CUS46647"/>
    <x v="1"/>
    <x v="9"/>
    <x v="0"/>
    <x v="1"/>
    <x v="785"/>
    <n v="1"/>
    <x v="17"/>
    <n v="15"/>
    <x v="1"/>
    <x v="3"/>
    <x v="2"/>
  </r>
  <r>
    <x v="6010"/>
    <x v="89"/>
    <s v="CUS80273"/>
    <x v="3"/>
    <x v="7"/>
    <x v="1"/>
    <x v="1"/>
    <x v="150"/>
    <n v="1"/>
    <x v="23"/>
    <n v="7"/>
    <x v="2"/>
    <x v="3"/>
    <x v="2"/>
  </r>
  <r>
    <x v="6011"/>
    <x v="117"/>
    <s v="CUS84458"/>
    <x v="3"/>
    <x v="8"/>
    <x v="1"/>
    <x v="1"/>
    <x v="219"/>
    <n v="1"/>
    <x v="18"/>
    <n v="11"/>
    <x v="3"/>
    <x v="0"/>
    <x v="0"/>
  </r>
  <r>
    <x v="6012"/>
    <x v="122"/>
    <s v="CUS49715"/>
    <x v="0"/>
    <x v="5"/>
    <x v="0"/>
    <x v="0"/>
    <x v="96"/>
    <n v="2"/>
    <x v="38"/>
    <n v="15"/>
    <x v="2"/>
    <x v="0"/>
    <x v="1"/>
  </r>
  <r>
    <x v="6013"/>
    <x v="37"/>
    <s v="CUS44681"/>
    <x v="4"/>
    <x v="6"/>
    <x v="1"/>
    <x v="1"/>
    <x v="509"/>
    <n v="4"/>
    <x v="7"/>
    <n v="11"/>
    <x v="3"/>
    <x v="3"/>
    <x v="2"/>
  </r>
  <r>
    <x v="6014"/>
    <x v="24"/>
    <s v="CUS89025"/>
    <x v="4"/>
    <x v="6"/>
    <x v="0"/>
    <x v="1"/>
    <x v="700"/>
    <n v="4"/>
    <x v="12"/>
    <n v="5"/>
    <x v="3"/>
    <x v="2"/>
    <x v="2"/>
  </r>
  <r>
    <x v="6015"/>
    <x v="19"/>
    <s v="CUS76479"/>
    <x v="5"/>
    <x v="3"/>
    <x v="0"/>
    <x v="0"/>
    <x v="48"/>
    <n v="1"/>
    <x v="7"/>
    <n v="3"/>
    <x v="0"/>
    <x v="0"/>
    <x v="0"/>
  </r>
  <r>
    <x v="6016"/>
    <x v="138"/>
    <s v="CUS48432"/>
    <x v="2"/>
    <x v="0"/>
    <x v="1"/>
    <x v="0"/>
    <x v="487"/>
    <n v="1"/>
    <x v="12"/>
    <n v="11"/>
    <x v="4"/>
    <x v="1"/>
    <x v="0"/>
  </r>
  <r>
    <x v="6017"/>
    <x v="79"/>
    <s v="CUS71834"/>
    <x v="2"/>
    <x v="7"/>
    <x v="0"/>
    <x v="1"/>
    <x v="326"/>
    <n v="2"/>
    <x v="16"/>
    <n v="12"/>
    <x v="3"/>
    <x v="0"/>
    <x v="0"/>
  </r>
  <r>
    <x v="6018"/>
    <x v="134"/>
    <s v="CUS34143"/>
    <x v="5"/>
    <x v="1"/>
    <x v="0"/>
    <x v="0"/>
    <x v="412"/>
    <n v="2"/>
    <x v="6"/>
    <n v="11"/>
    <x v="2"/>
    <x v="1"/>
    <x v="0"/>
  </r>
  <r>
    <x v="6019"/>
    <x v="120"/>
    <s v="CUS30885"/>
    <x v="3"/>
    <x v="0"/>
    <x v="1"/>
    <x v="1"/>
    <x v="521"/>
    <n v="4"/>
    <x v="6"/>
    <n v="9"/>
    <x v="3"/>
    <x v="3"/>
    <x v="0"/>
  </r>
  <r>
    <x v="6020"/>
    <x v="124"/>
    <s v="CUS24257"/>
    <x v="0"/>
    <x v="6"/>
    <x v="0"/>
    <x v="1"/>
    <x v="97"/>
    <n v="1"/>
    <x v="3"/>
    <n v="3"/>
    <x v="3"/>
    <x v="3"/>
    <x v="2"/>
  </r>
  <r>
    <x v="6021"/>
    <x v="155"/>
    <s v="CUS80328"/>
    <x v="0"/>
    <x v="7"/>
    <x v="0"/>
    <x v="0"/>
    <x v="353"/>
    <n v="3"/>
    <x v="30"/>
    <n v="9"/>
    <x v="1"/>
    <x v="0"/>
    <x v="0"/>
  </r>
  <r>
    <x v="6022"/>
    <x v="11"/>
    <s v="CUS93077"/>
    <x v="3"/>
    <x v="2"/>
    <x v="1"/>
    <x v="0"/>
    <x v="554"/>
    <n v="1"/>
    <x v="35"/>
    <n v="3"/>
    <x v="2"/>
    <x v="1"/>
    <x v="0"/>
  </r>
  <r>
    <x v="6023"/>
    <x v="39"/>
    <s v="CUS39529"/>
    <x v="4"/>
    <x v="1"/>
    <x v="1"/>
    <x v="1"/>
    <x v="547"/>
    <n v="4"/>
    <x v="17"/>
    <n v="12"/>
    <x v="0"/>
    <x v="0"/>
    <x v="0"/>
  </r>
  <r>
    <x v="6024"/>
    <x v="37"/>
    <s v="CUS63836"/>
    <x v="0"/>
    <x v="3"/>
    <x v="0"/>
    <x v="0"/>
    <x v="81"/>
    <n v="2"/>
    <x v="6"/>
    <n v="11"/>
    <x v="4"/>
    <x v="0"/>
    <x v="0"/>
  </r>
  <r>
    <x v="6025"/>
    <x v="37"/>
    <s v="CUS80366"/>
    <x v="3"/>
    <x v="2"/>
    <x v="0"/>
    <x v="0"/>
    <x v="775"/>
    <n v="2"/>
    <x v="36"/>
    <n v="3"/>
    <x v="2"/>
    <x v="2"/>
    <x v="2"/>
  </r>
  <r>
    <x v="6026"/>
    <x v="93"/>
    <s v="CUS89380"/>
    <x v="3"/>
    <x v="4"/>
    <x v="1"/>
    <x v="1"/>
    <x v="570"/>
    <n v="3"/>
    <x v="2"/>
    <n v="13"/>
    <x v="4"/>
    <x v="2"/>
    <x v="1"/>
  </r>
  <r>
    <x v="6027"/>
    <x v="59"/>
    <s v="CUS67005"/>
    <x v="0"/>
    <x v="7"/>
    <x v="0"/>
    <x v="1"/>
    <x v="112"/>
    <n v="2"/>
    <x v="22"/>
    <n v="14"/>
    <x v="1"/>
    <x v="0"/>
    <x v="1"/>
  </r>
  <r>
    <x v="6028"/>
    <x v="28"/>
    <s v="CUS95114"/>
    <x v="5"/>
    <x v="3"/>
    <x v="0"/>
    <x v="0"/>
    <x v="520"/>
    <n v="1"/>
    <x v="23"/>
    <n v="9"/>
    <x v="0"/>
    <x v="0"/>
    <x v="2"/>
  </r>
  <r>
    <x v="6029"/>
    <x v="47"/>
    <s v="CUS62007"/>
    <x v="3"/>
    <x v="1"/>
    <x v="0"/>
    <x v="1"/>
    <x v="202"/>
    <n v="3"/>
    <x v="29"/>
    <n v="14"/>
    <x v="4"/>
    <x v="3"/>
    <x v="2"/>
  </r>
  <r>
    <x v="6030"/>
    <x v="168"/>
    <s v="CUS41575"/>
    <x v="1"/>
    <x v="5"/>
    <x v="0"/>
    <x v="1"/>
    <x v="619"/>
    <n v="3"/>
    <x v="36"/>
    <n v="6"/>
    <x v="1"/>
    <x v="2"/>
    <x v="2"/>
  </r>
  <r>
    <x v="6031"/>
    <x v="66"/>
    <s v="CUS59049"/>
    <x v="2"/>
    <x v="8"/>
    <x v="1"/>
    <x v="1"/>
    <x v="724"/>
    <n v="1"/>
    <x v="20"/>
    <n v="7"/>
    <x v="1"/>
    <x v="1"/>
    <x v="2"/>
  </r>
  <r>
    <x v="6032"/>
    <x v="181"/>
    <s v="CUS28492"/>
    <x v="4"/>
    <x v="6"/>
    <x v="1"/>
    <x v="0"/>
    <x v="748"/>
    <n v="4"/>
    <x v="40"/>
    <n v="11"/>
    <x v="2"/>
    <x v="3"/>
    <x v="0"/>
  </r>
  <r>
    <x v="6033"/>
    <x v="160"/>
    <s v="CUS32374"/>
    <x v="2"/>
    <x v="0"/>
    <x v="1"/>
    <x v="1"/>
    <x v="56"/>
    <n v="2"/>
    <x v="3"/>
    <n v="5"/>
    <x v="0"/>
    <x v="1"/>
    <x v="0"/>
  </r>
  <r>
    <x v="6034"/>
    <x v="7"/>
    <s v="CUS58389"/>
    <x v="4"/>
    <x v="8"/>
    <x v="0"/>
    <x v="0"/>
    <x v="279"/>
    <n v="3"/>
    <x v="0"/>
    <n v="3"/>
    <x v="0"/>
    <x v="3"/>
    <x v="0"/>
  </r>
  <r>
    <x v="6035"/>
    <x v="43"/>
    <s v="CUS54664"/>
    <x v="1"/>
    <x v="5"/>
    <x v="1"/>
    <x v="0"/>
    <x v="451"/>
    <n v="4"/>
    <x v="30"/>
    <n v="9"/>
    <x v="3"/>
    <x v="1"/>
    <x v="0"/>
  </r>
  <r>
    <x v="6036"/>
    <x v="70"/>
    <s v="CUS98851"/>
    <x v="3"/>
    <x v="3"/>
    <x v="1"/>
    <x v="0"/>
    <x v="137"/>
    <n v="4"/>
    <x v="30"/>
    <n v="4"/>
    <x v="1"/>
    <x v="1"/>
    <x v="0"/>
  </r>
  <r>
    <x v="6037"/>
    <x v="47"/>
    <s v="CUS23786"/>
    <x v="3"/>
    <x v="7"/>
    <x v="0"/>
    <x v="0"/>
    <x v="97"/>
    <n v="2"/>
    <x v="15"/>
    <n v="7"/>
    <x v="3"/>
    <x v="2"/>
    <x v="0"/>
  </r>
  <r>
    <x v="6038"/>
    <x v="12"/>
    <s v="CUS87867"/>
    <x v="5"/>
    <x v="9"/>
    <x v="0"/>
    <x v="1"/>
    <x v="702"/>
    <n v="4"/>
    <x v="29"/>
    <n v="11"/>
    <x v="4"/>
    <x v="1"/>
    <x v="0"/>
  </r>
  <r>
    <x v="6039"/>
    <x v="105"/>
    <s v="CUS54719"/>
    <x v="1"/>
    <x v="1"/>
    <x v="0"/>
    <x v="0"/>
    <x v="210"/>
    <n v="4"/>
    <x v="26"/>
    <n v="10"/>
    <x v="4"/>
    <x v="3"/>
    <x v="0"/>
  </r>
  <r>
    <x v="6040"/>
    <x v="9"/>
    <s v="CUS83257"/>
    <x v="5"/>
    <x v="0"/>
    <x v="0"/>
    <x v="1"/>
    <x v="451"/>
    <n v="3"/>
    <x v="34"/>
    <n v="6"/>
    <x v="1"/>
    <x v="1"/>
    <x v="0"/>
  </r>
  <r>
    <x v="6041"/>
    <x v="102"/>
    <s v="CUS34894"/>
    <x v="4"/>
    <x v="2"/>
    <x v="0"/>
    <x v="0"/>
    <x v="50"/>
    <n v="3"/>
    <x v="29"/>
    <n v="13"/>
    <x v="3"/>
    <x v="2"/>
    <x v="2"/>
  </r>
  <r>
    <x v="6042"/>
    <x v="5"/>
    <s v="CUS57180"/>
    <x v="0"/>
    <x v="9"/>
    <x v="1"/>
    <x v="1"/>
    <x v="264"/>
    <n v="2"/>
    <x v="37"/>
    <n v="4"/>
    <x v="4"/>
    <x v="0"/>
    <x v="1"/>
  </r>
  <r>
    <x v="6043"/>
    <x v="45"/>
    <s v="CUS97523"/>
    <x v="0"/>
    <x v="2"/>
    <x v="1"/>
    <x v="0"/>
    <x v="80"/>
    <n v="4"/>
    <x v="30"/>
    <n v="10"/>
    <x v="0"/>
    <x v="2"/>
    <x v="2"/>
  </r>
  <r>
    <x v="6044"/>
    <x v="88"/>
    <s v="CUS50771"/>
    <x v="4"/>
    <x v="6"/>
    <x v="0"/>
    <x v="1"/>
    <x v="191"/>
    <n v="1"/>
    <x v="36"/>
    <n v="5"/>
    <x v="2"/>
    <x v="3"/>
    <x v="0"/>
  </r>
  <r>
    <x v="6045"/>
    <x v="126"/>
    <s v="CUS35794"/>
    <x v="1"/>
    <x v="9"/>
    <x v="0"/>
    <x v="1"/>
    <x v="433"/>
    <n v="2"/>
    <x v="2"/>
    <n v="8"/>
    <x v="4"/>
    <x v="0"/>
    <x v="0"/>
  </r>
  <r>
    <x v="6046"/>
    <x v="116"/>
    <s v="CUS49564"/>
    <x v="5"/>
    <x v="4"/>
    <x v="1"/>
    <x v="1"/>
    <x v="48"/>
    <n v="1"/>
    <x v="12"/>
    <n v="12"/>
    <x v="2"/>
    <x v="3"/>
    <x v="1"/>
  </r>
  <r>
    <x v="6047"/>
    <x v="148"/>
    <s v="CUS16443"/>
    <x v="2"/>
    <x v="8"/>
    <x v="1"/>
    <x v="0"/>
    <x v="363"/>
    <n v="3"/>
    <x v="20"/>
    <n v="12"/>
    <x v="3"/>
    <x v="0"/>
    <x v="1"/>
  </r>
  <r>
    <x v="6048"/>
    <x v="39"/>
    <s v="CUS42822"/>
    <x v="2"/>
    <x v="4"/>
    <x v="0"/>
    <x v="0"/>
    <x v="293"/>
    <n v="2"/>
    <x v="38"/>
    <n v="5"/>
    <x v="1"/>
    <x v="2"/>
    <x v="0"/>
  </r>
  <r>
    <x v="6049"/>
    <x v="7"/>
    <s v="CUS39444"/>
    <x v="2"/>
    <x v="8"/>
    <x v="1"/>
    <x v="1"/>
    <x v="376"/>
    <n v="4"/>
    <x v="25"/>
    <n v="3"/>
    <x v="2"/>
    <x v="2"/>
    <x v="0"/>
  </r>
  <r>
    <x v="6050"/>
    <x v="182"/>
    <s v="CUS70751"/>
    <x v="3"/>
    <x v="3"/>
    <x v="1"/>
    <x v="0"/>
    <x v="393"/>
    <n v="1"/>
    <x v="25"/>
    <n v="10"/>
    <x v="2"/>
    <x v="0"/>
    <x v="2"/>
  </r>
  <r>
    <x v="6051"/>
    <x v="102"/>
    <s v="CUS26421"/>
    <x v="5"/>
    <x v="4"/>
    <x v="1"/>
    <x v="1"/>
    <x v="535"/>
    <n v="1"/>
    <x v="17"/>
    <n v="8"/>
    <x v="0"/>
    <x v="3"/>
    <x v="0"/>
  </r>
  <r>
    <x v="6052"/>
    <x v="119"/>
    <s v="CUS36005"/>
    <x v="4"/>
    <x v="4"/>
    <x v="1"/>
    <x v="0"/>
    <x v="711"/>
    <n v="3"/>
    <x v="7"/>
    <n v="13"/>
    <x v="1"/>
    <x v="2"/>
    <x v="0"/>
  </r>
  <r>
    <x v="6053"/>
    <x v="181"/>
    <s v="CUS13693"/>
    <x v="4"/>
    <x v="3"/>
    <x v="1"/>
    <x v="0"/>
    <x v="219"/>
    <n v="4"/>
    <x v="33"/>
    <n v="5"/>
    <x v="3"/>
    <x v="3"/>
    <x v="1"/>
  </r>
  <r>
    <x v="6054"/>
    <x v="29"/>
    <s v="CUS92942"/>
    <x v="5"/>
    <x v="6"/>
    <x v="0"/>
    <x v="0"/>
    <x v="148"/>
    <n v="2"/>
    <x v="14"/>
    <n v="3"/>
    <x v="0"/>
    <x v="0"/>
    <x v="0"/>
  </r>
  <r>
    <x v="6055"/>
    <x v="149"/>
    <s v="CUS99759"/>
    <x v="5"/>
    <x v="4"/>
    <x v="0"/>
    <x v="1"/>
    <x v="615"/>
    <n v="1"/>
    <x v="9"/>
    <n v="7"/>
    <x v="4"/>
    <x v="3"/>
    <x v="0"/>
  </r>
  <r>
    <x v="6056"/>
    <x v="41"/>
    <s v="CUS23319"/>
    <x v="0"/>
    <x v="9"/>
    <x v="0"/>
    <x v="0"/>
    <x v="276"/>
    <n v="3"/>
    <x v="25"/>
    <n v="15"/>
    <x v="3"/>
    <x v="0"/>
    <x v="0"/>
  </r>
  <r>
    <x v="6057"/>
    <x v="139"/>
    <s v="CUS98881"/>
    <x v="0"/>
    <x v="3"/>
    <x v="1"/>
    <x v="0"/>
    <x v="381"/>
    <n v="4"/>
    <x v="2"/>
    <n v="3"/>
    <x v="1"/>
    <x v="1"/>
    <x v="0"/>
  </r>
  <r>
    <x v="6058"/>
    <x v="32"/>
    <s v="CUS16334"/>
    <x v="1"/>
    <x v="2"/>
    <x v="0"/>
    <x v="1"/>
    <x v="313"/>
    <n v="1"/>
    <x v="18"/>
    <n v="12"/>
    <x v="4"/>
    <x v="0"/>
    <x v="2"/>
  </r>
  <r>
    <x v="6059"/>
    <x v="168"/>
    <s v="CUS96730"/>
    <x v="3"/>
    <x v="2"/>
    <x v="1"/>
    <x v="1"/>
    <x v="551"/>
    <n v="2"/>
    <x v="2"/>
    <n v="5"/>
    <x v="2"/>
    <x v="0"/>
    <x v="0"/>
  </r>
  <r>
    <x v="6060"/>
    <x v="74"/>
    <s v="CUS54090"/>
    <x v="1"/>
    <x v="3"/>
    <x v="0"/>
    <x v="1"/>
    <x v="197"/>
    <n v="1"/>
    <x v="18"/>
    <n v="6"/>
    <x v="3"/>
    <x v="1"/>
    <x v="0"/>
  </r>
  <r>
    <x v="6061"/>
    <x v="69"/>
    <s v="CUS78776"/>
    <x v="3"/>
    <x v="3"/>
    <x v="0"/>
    <x v="0"/>
    <x v="584"/>
    <n v="4"/>
    <x v="35"/>
    <n v="15"/>
    <x v="4"/>
    <x v="2"/>
    <x v="2"/>
  </r>
  <r>
    <x v="6062"/>
    <x v="16"/>
    <s v="CUS41084"/>
    <x v="5"/>
    <x v="4"/>
    <x v="1"/>
    <x v="0"/>
    <x v="252"/>
    <n v="2"/>
    <x v="9"/>
    <n v="9"/>
    <x v="0"/>
    <x v="2"/>
    <x v="0"/>
  </r>
  <r>
    <x v="6063"/>
    <x v="97"/>
    <s v="CUS46325"/>
    <x v="5"/>
    <x v="7"/>
    <x v="0"/>
    <x v="1"/>
    <x v="61"/>
    <n v="3"/>
    <x v="9"/>
    <n v="4"/>
    <x v="2"/>
    <x v="2"/>
    <x v="1"/>
  </r>
  <r>
    <x v="6064"/>
    <x v="14"/>
    <s v="CUS18611"/>
    <x v="2"/>
    <x v="8"/>
    <x v="0"/>
    <x v="0"/>
    <x v="194"/>
    <n v="1"/>
    <x v="14"/>
    <n v="12"/>
    <x v="1"/>
    <x v="1"/>
    <x v="0"/>
  </r>
  <r>
    <x v="6065"/>
    <x v="172"/>
    <s v="CUS10193"/>
    <x v="1"/>
    <x v="4"/>
    <x v="1"/>
    <x v="0"/>
    <x v="193"/>
    <n v="4"/>
    <x v="33"/>
    <n v="12"/>
    <x v="4"/>
    <x v="2"/>
    <x v="0"/>
  </r>
  <r>
    <x v="6066"/>
    <x v="18"/>
    <s v="CUS74744"/>
    <x v="5"/>
    <x v="6"/>
    <x v="1"/>
    <x v="0"/>
    <x v="494"/>
    <n v="4"/>
    <x v="15"/>
    <n v="11"/>
    <x v="2"/>
    <x v="1"/>
    <x v="0"/>
  </r>
  <r>
    <x v="6067"/>
    <x v="55"/>
    <s v="CUS98397"/>
    <x v="0"/>
    <x v="9"/>
    <x v="0"/>
    <x v="1"/>
    <x v="493"/>
    <n v="4"/>
    <x v="32"/>
    <n v="12"/>
    <x v="0"/>
    <x v="0"/>
    <x v="0"/>
  </r>
  <r>
    <x v="6068"/>
    <x v="170"/>
    <s v="CUS10719"/>
    <x v="0"/>
    <x v="9"/>
    <x v="1"/>
    <x v="0"/>
    <x v="378"/>
    <n v="3"/>
    <x v="31"/>
    <n v="4"/>
    <x v="0"/>
    <x v="2"/>
    <x v="0"/>
  </r>
  <r>
    <x v="6069"/>
    <x v="12"/>
    <s v="CUS20133"/>
    <x v="2"/>
    <x v="7"/>
    <x v="0"/>
    <x v="0"/>
    <x v="247"/>
    <n v="1"/>
    <x v="6"/>
    <n v="3"/>
    <x v="4"/>
    <x v="3"/>
    <x v="0"/>
  </r>
  <r>
    <x v="6070"/>
    <x v="149"/>
    <s v="CUS65010"/>
    <x v="5"/>
    <x v="5"/>
    <x v="0"/>
    <x v="1"/>
    <x v="738"/>
    <n v="1"/>
    <x v="16"/>
    <n v="6"/>
    <x v="3"/>
    <x v="1"/>
    <x v="2"/>
  </r>
  <r>
    <x v="6071"/>
    <x v="141"/>
    <s v="CUS82939"/>
    <x v="2"/>
    <x v="3"/>
    <x v="1"/>
    <x v="0"/>
    <x v="89"/>
    <n v="1"/>
    <x v="14"/>
    <n v="7"/>
    <x v="2"/>
    <x v="3"/>
    <x v="0"/>
  </r>
  <r>
    <x v="6072"/>
    <x v="136"/>
    <s v="CUS19080"/>
    <x v="0"/>
    <x v="7"/>
    <x v="1"/>
    <x v="0"/>
    <x v="605"/>
    <n v="1"/>
    <x v="21"/>
    <n v="8"/>
    <x v="0"/>
    <x v="0"/>
    <x v="0"/>
  </r>
  <r>
    <x v="6073"/>
    <x v="130"/>
    <s v="CUS44895"/>
    <x v="1"/>
    <x v="6"/>
    <x v="0"/>
    <x v="1"/>
    <x v="270"/>
    <n v="4"/>
    <x v="35"/>
    <n v="10"/>
    <x v="1"/>
    <x v="1"/>
    <x v="0"/>
  </r>
  <r>
    <x v="6074"/>
    <x v="54"/>
    <s v="CUS26387"/>
    <x v="5"/>
    <x v="7"/>
    <x v="1"/>
    <x v="1"/>
    <x v="388"/>
    <n v="3"/>
    <x v="12"/>
    <n v="12"/>
    <x v="1"/>
    <x v="3"/>
    <x v="1"/>
  </r>
  <r>
    <x v="6075"/>
    <x v="6"/>
    <s v="CUS42861"/>
    <x v="2"/>
    <x v="2"/>
    <x v="1"/>
    <x v="1"/>
    <x v="176"/>
    <n v="4"/>
    <x v="17"/>
    <n v="5"/>
    <x v="0"/>
    <x v="3"/>
    <x v="2"/>
  </r>
  <r>
    <x v="6076"/>
    <x v="170"/>
    <s v="CUS11824"/>
    <x v="0"/>
    <x v="6"/>
    <x v="0"/>
    <x v="0"/>
    <x v="26"/>
    <n v="1"/>
    <x v="18"/>
    <n v="13"/>
    <x v="0"/>
    <x v="0"/>
    <x v="0"/>
  </r>
  <r>
    <x v="6077"/>
    <x v="106"/>
    <s v="CUS69281"/>
    <x v="0"/>
    <x v="6"/>
    <x v="1"/>
    <x v="0"/>
    <x v="339"/>
    <n v="3"/>
    <x v="31"/>
    <n v="5"/>
    <x v="2"/>
    <x v="3"/>
    <x v="0"/>
  </r>
  <r>
    <x v="6078"/>
    <x v="83"/>
    <s v="CUS85846"/>
    <x v="4"/>
    <x v="7"/>
    <x v="0"/>
    <x v="0"/>
    <x v="578"/>
    <n v="3"/>
    <x v="39"/>
    <n v="3"/>
    <x v="1"/>
    <x v="3"/>
    <x v="0"/>
  </r>
  <r>
    <x v="6079"/>
    <x v="182"/>
    <s v="CUS89777"/>
    <x v="4"/>
    <x v="8"/>
    <x v="0"/>
    <x v="1"/>
    <x v="733"/>
    <n v="2"/>
    <x v="22"/>
    <n v="5"/>
    <x v="3"/>
    <x v="2"/>
    <x v="0"/>
  </r>
  <r>
    <x v="6080"/>
    <x v="1"/>
    <s v="CUS74757"/>
    <x v="2"/>
    <x v="4"/>
    <x v="1"/>
    <x v="1"/>
    <x v="288"/>
    <n v="2"/>
    <x v="29"/>
    <n v="7"/>
    <x v="0"/>
    <x v="0"/>
    <x v="0"/>
  </r>
  <r>
    <x v="6081"/>
    <x v="181"/>
    <s v="CUS33065"/>
    <x v="5"/>
    <x v="7"/>
    <x v="1"/>
    <x v="0"/>
    <x v="553"/>
    <n v="1"/>
    <x v="26"/>
    <n v="15"/>
    <x v="2"/>
    <x v="3"/>
    <x v="2"/>
  </r>
  <r>
    <x v="6082"/>
    <x v="100"/>
    <s v="CUS79295"/>
    <x v="3"/>
    <x v="5"/>
    <x v="1"/>
    <x v="1"/>
    <x v="731"/>
    <n v="4"/>
    <x v="36"/>
    <n v="5"/>
    <x v="3"/>
    <x v="3"/>
    <x v="0"/>
  </r>
  <r>
    <x v="6083"/>
    <x v="131"/>
    <s v="CUS67909"/>
    <x v="0"/>
    <x v="6"/>
    <x v="0"/>
    <x v="0"/>
    <x v="53"/>
    <n v="4"/>
    <x v="29"/>
    <n v="13"/>
    <x v="2"/>
    <x v="1"/>
    <x v="2"/>
  </r>
  <r>
    <x v="6084"/>
    <x v="25"/>
    <s v="CUS17568"/>
    <x v="0"/>
    <x v="3"/>
    <x v="0"/>
    <x v="0"/>
    <x v="64"/>
    <n v="4"/>
    <x v="22"/>
    <n v="11"/>
    <x v="4"/>
    <x v="2"/>
    <x v="1"/>
  </r>
  <r>
    <x v="6085"/>
    <x v="166"/>
    <s v="CUS91718"/>
    <x v="5"/>
    <x v="2"/>
    <x v="1"/>
    <x v="1"/>
    <x v="146"/>
    <n v="2"/>
    <x v="26"/>
    <n v="8"/>
    <x v="4"/>
    <x v="0"/>
    <x v="0"/>
  </r>
  <r>
    <x v="6086"/>
    <x v="97"/>
    <s v="CUS30646"/>
    <x v="1"/>
    <x v="2"/>
    <x v="0"/>
    <x v="0"/>
    <x v="764"/>
    <n v="1"/>
    <x v="1"/>
    <n v="6"/>
    <x v="4"/>
    <x v="3"/>
    <x v="1"/>
  </r>
  <r>
    <x v="6087"/>
    <x v="16"/>
    <s v="CUS92882"/>
    <x v="0"/>
    <x v="5"/>
    <x v="1"/>
    <x v="0"/>
    <x v="299"/>
    <n v="1"/>
    <x v="13"/>
    <n v="6"/>
    <x v="3"/>
    <x v="0"/>
    <x v="0"/>
  </r>
  <r>
    <x v="6088"/>
    <x v="29"/>
    <s v="CUS89815"/>
    <x v="5"/>
    <x v="4"/>
    <x v="0"/>
    <x v="0"/>
    <x v="586"/>
    <n v="4"/>
    <x v="17"/>
    <n v="12"/>
    <x v="1"/>
    <x v="3"/>
    <x v="2"/>
  </r>
  <r>
    <x v="6089"/>
    <x v="85"/>
    <s v="CUS24110"/>
    <x v="2"/>
    <x v="5"/>
    <x v="1"/>
    <x v="1"/>
    <x v="782"/>
    <n v="2"/>
    <x v="34"/>
    <n v="15"/>
    <x v="2"/>
    <x v="3"/>
    <x v="0"/>
  </r>
  <r>
    <x v="6090"/>
    <x v="11"/>
    <s v="CUS25072"/>
    <x v="3"/>
    <x v="4"/>
    <x v="1"/>
    <x v="1"/>
    <x v="582"/>
    <n v="3"/>
    <x v="9"/>
    <n v="5"/>
    <x v="3"/>
    <x v="3"/>
    <x v="0"/>
  </r>
  <r>
    <x v="6091"/>
    <x v="81"/>
    <s v="CUS53346"/>
    <x v="3"/>
    <x v="5"/>
    <x v="0"/>
    <x v="0"/>
    <x v="734"/>
    <n v="4"/>
    <x v="38"/>
    <n v="11"/>
    <x v="3"/>
    <x v="1"/>
    <x v="2"/>
  </r>
  <r>
    <x v="6092"/>
    <x v="134"/>
    <s v="CUS31860"/>
    <x v="2"/>
    <x v="8"/>
    <x v="1"/>
    <x v="0"/>
    <x v="728"/>
    <n v="2"/>
    <x v="17"/>
    <n v="4"/>
    <x v="0"/>
    <x v="3"/>
    <x v="2"/>
  </r>
  <r>
    <x v="6093"/>
    <x v="143"/>
    <s v="CUS90926"/>
    <x v="5"/>
    <x v="4"/>
    <x v="1"/>
    <x v="0"/>
    <x v="320"/>
    <n v="3"/>
    <x v="11"/>
    <n v="13"/>
    <x v="4"/>
    <x v="1"/>
    <x v="0"/>
  </r>
  <r>
    <x v="6094"/>
    <x v="159"/>
    <s v="CUS62455"/>
    <x v="5"/>
    <x v="3"/>
    <x v="1"/>
    <x v="0"/>
    <x v="745"/>
    <n v="1"/>
    <x v="38"/>
    <n v="10"/>
    <x v="0"/>
    <x v="2"/>
    <x v="0"/>
  </r>
  <r>
    <x v="6095"/>
    <x v="180"/>
    <s v="CUS95366"/>
    <x v="1"/>
    <x v="9"/>
    <x v="0"/>
    <x v="1"/>
    <x v="152"/>
    <n v="2"/>
    <x v="29"/>
    <n v="9"/>
    <x v="4"/>
    <x v="1"/>
    <x v="1"/>
  </r>
  <r>
    <x v="6096"/>
    <x v="106"/>
    <s v="CUS84035"/>
    <x v="2"/>
    <x v="1"/>
    <x v="0"/>
    <x v="0"/>
    <x v="9"/>
    <n v="3"/>
    <x v="30"/>
    <n v="4"/>
    <x v="4"/>
    <x v="2"/>
    <x v="0"/>
  </r>
  <r>
    <x v="6097"/>
    <x v="25"/>
    <s v="CUS86685"/>
    <x v="4"/>
    <x v="1"/>
    <x v="0"/>
    <x v="1"/>
    <x v="740"/>
    <n v="1"/>
    <x v="21"/>
    <n v="13"/>
    <x v="2"/>
    <x v="0"/>
    <x v="0"/>
  </r>
  <r>
    <x v="6098"/>
    <x v="113"/>
    <s v="CUS35177"/>
    <x v="0"/>
    <x v="7"/>
    <x v="1"/>
    <x v="1"/>
    <x v="380"/>
    <n v="4"/>
    <x v="0"/>
    <n v="12"/>
    <x v="0"/>
    <x v="1"/>
    <x v="2"/>
  </r>
  <r>
    <x v="6099"/>
    <x v="131"/>
    <s v="CUS63522"/>
    <x v="3"/>
    <x v="2"/>
    <x v="0"/>
    <x v="0"/>
    <x v="204"/>
    <n v="4"/>
    <x v="7"/>
    <n v="5"/>
    <x v="4"/>
    <x v="3"/>
    <x v="0"/>
  </r>
  <r>
    <x v="6100"/>
    <x v="143"/>
    <s v="CUS56229"/>
    <x v="2"/>
    <x v="5"/>
    <x v="0"/>
    <x v="1"/>
    <x v="237"/>
    <n v="4"/>
    <x v="17"/>
    <n v="15"/>
    <x v="4"/>
    <x v="2"/>
    <x v="0"/>
  </r>
  <r>
    <x v="6101"/>
    <x v="7"/>
    <s v="CUS61158"/>
    <x v="2"/>
    <x v="0"/>
    <x v="1"/>
    <x v="1"/>
    <x v="578"/>
    <n v="2"/>
    <x v="7"/>
    <n v="15"/>
    <x v="2"/>
    <x v="0"/>
    <x v="1"/>
  </r>
  <r>
    <x v="6102"/>
    <x v="164"/>
    <s v="CUS40109"/>
    <x v="4"/>
    <x v="5"/>
    <x v="1"/>
    <x v="1"/>
    <x v="392"/>
    <n v="3"/>
    <x v="19"/>
    <n v="5"/>
    <x v="0"/>
    <x v="1"/>
    <x v="0"/>
  </r>
  <r>
    <x v="6103"/>
    <x v="55"/>
    <s v="CUS74422"/>
    <x v="1"/>
    <x v="2"/>
    <x v="1"/>
    <x v="0"/>
    <x v="182"/>
    <n v="4"/>
    <x v="7"/>
    <n v="12"/>
    <x v="4"/>
    <x v="1"/>
    <x v="2"/>
  </r>
  <r>
    <x v="6104"/>
    <x v="139"/>
    <s v="CUS54148"/>
    <x v="5"/>
    <x v="0"/>
    <x v="1"/>
    <x v="0"/>
    <x v="138"/>
    <n v="4"/>
    <x v="13"/>
    <n v="14"/>
    <x v="4"/>
    <x v="0"/>
    <x v="1"/>
  </r>
  <r>
    <x v="6105"/>
    <x v="182"/>
    <s v="CUS71196"/>
    <x v="0"/>
    <x v="7"/>
    <x v="0"/>
    <x v="1"/>
    <x v="663"/>
    <n v="1"/>
    <x v="40"/>
    <n v="5"/>
    <x v="0"/>
    <x v="0"/>
    <x v="0"/>
  </r>
  <r>
    <x v="6106"/>
    <x v="36"/>
    <s v="CUS79425"/>
    <x v="3"/>
    <x v="6"/>
    <x v="0"/>
    <x v="1"/>
    <x v="247"/>
    <n v="3"/>
    <x v="7"/>
    <n v="10"/>
    <x v="0"/>
    <x v="2"/>
    <x v="2"/>
  </r>
  <r>
    <x v="6107"/>
    <x v="130"/>
    <s v="CUS13132"/>
    <x v="0"/>
    <x v="3"/>
    <x v="1"/>
    <x v="0"/>
    <x v="657"/>
    <n v="4"/>
    <x v="2"/>
    <n v="13"/>
    <x v="3"/>
    <x v="0"/>
    <x v="0"/>
  </r>
  <r>
    <x v="6108"/>
    <x v="41"/>
    <s v="CUS48198"/>
    <x v="4"/>
    <x v="5"/>
    <x v="1"/>
    <x v="0"/>
    <x v="637"/>
    <n v="4"/>
    <x v="39"/>
    <n v="7"/>
    <x v="3"/>
    <x v="2"/>
    <x v="0"/>
  </r>
  <r>
    <x v="6109"/>
    <x v="176"/>
    <s v="CUS94653"/>
    <x v="5"/>
    <x v="0"/>
    <x v="0"/>
    <x v="0"/>
    <x v="722"/>
    <n v="1"/>
    <x v="15"/>
    <n v="13"/>
    <x v="2"/>
    <x v="1"/>
    <x v="0"/>
  </r>
  <r>
    <x v="6110"/>
    <x v="49"/>
    <s v="CUS31698"/>
    <x v="2"/>
    <x v="4"/>
    <x v="1"/>
    <x v="0"/>
    <x v="281"/>
    <n v="1"/>
    <x v="22"/>
    <n v="4"/>
    <x v="3"/>
    <x v="3"/>
    <x v="0"/>
  </r>
  <r>
    <x v="6111"/>
    <x v="106"/>
    <s v="CUS71708"/>
    <x v="4"/>
    <x v="6"/>
    <x v="0"/>
    <x v="1"/>
    <x v="344"/>
    <n v="1"/>
    <x v="21"/>
    <n v="15"/>
    <x v="2"/>
    <x v="3"/>
    <x v="2"/>
  </r>
  <r>
    <x v="6112"/>
    <x v="58"/>
    <s v="CUS94086"/>
    <x v="4"/>
    <x v="0"/>
    <x v="0"/>
    <x v="0"/>
    <x v="669"/>
    <n v="1"/>
    <x v="14"/>
    <n v="15"/>
    <x v="3"/>
    <x v="2"/>
    <x v="0"/>
  </r>
  <r>
    <x v="6113"/>
    <x v="83"/>
    <s v="CUS49524"/>
    <x v="1"/>
    <x v="5"/>
    <x v="0"/>
    <x v="0"/>
    <x v="23"/>
    <n v="2"/>
    <x v="8"/>
    <n v="15"/>
    <x v="0"/>
    <x v="3"/>
    <x v="0"/>
  </r>
  <r>
    <x v="6114"/>
    <x v="128"/>
    <s v="CUS75603"/>
    <x v="2"/>
    <x v="1"/>
    <x v="0"/>
    <x v="1"/>
    <x v="567"/>
    <n v="1"/>
    <x v="10"/>
    <n v="7"/>
    <x v="1"/>
    <x v="0"/>
    <x v="0"/>
  </r>
  <r>
    <x v="6115"/>
    <x v="16"/>
    <s v="CUS33238"/>
    <x v="0"/>
    <x v="1"/>
    <x v="0"/>
    <x v="0"/>
    <x v="777"/>
    <n v="4"/>
    <x v="28"/>
    <n v="12"/>
    <x v="2"/>
    <x v="3"/>
    <x v="0"/>
  </r>
  <r>
    <x v="6116"/>
    <x v="44"/>
    <s v="CUS80948"/>
    <x v="1"/>
    <x v="2"/>
    <x v="0"/>
    <x v="0"/>
    <x v="444"/>
    <n v="2"/>
    <x v="25"/>
    <n v="8"/>
    <x v="4"/>
    <x v="3"/>
    <x v="2"/>
  </r>
  <r>
    <x v="6117"/>
    <x v="83"/>
    <s v="CUS96302"/>
    <x v="1"/>
    <x v="4"/>
    <x v="0"/>
    <x v="0"/>
    <x v="517"/>
    <n v="4"/>
    <x v="15"/>
    <n v="15"/>
    <x v="1"/>
    <x v="0"/>
    <x v="2"/>
  </r>
  <r>
    <x v="6118"/>
    <x v="1"/>
    <s v="CUS74994"/>
    <x v="1"/>
    <x v="2"/>
    <x v="1"/>
    <x v="1"/>
    <x v="544"/>
    <n v="2"/>
    <x v="31"/>
    <n v="6"/>
    <x v="0"/>
    <x v="2"/>
    <x v="0"/>
  </r>
  <r>
    <x v="6119"/>
    <x v="2"/>
    <s v="CUS74126"/>
    <x v="2"/>
    <x v="1"/>
    <x v="0"/>
    <x v="1"/>
    <x v="589"/>
    <n v="4"/>
    <x v="27"/>
    <n v="4"/>
    <x v="2"/>
    <x v="3"/>
    <x v="2"/>
  </r>
  <r>
    <x v="6120"/>
    <x v="169"/>
    <s v="CUS79268"/>
    <x v="4"/>
    <x v="9"/>
    <x v="1"/>
    <x v="0"/>
    <x v="722"/>
    <n v="1"/>
    <x v="31"/>
    <n v="3"/>
    <x v="1"/>
    <x v="0"/>
    <x v="0"/>
  </r>
  <r>
    <x v="6121"/>
    <x v="136"/>
    <s v="CUS21093"/>
    <x v="3"/>
    <x v="7"/>
    <x v="1"/>
    <x v="0"/>
    <x v="650"/>
    <n v="4"/>
    <x v="30"/>
    <n v="12"/>
    <x v="1"/>
    <x v="0"/>
    <x v="1"/>
  </r>
  <r>
    <x v="6122"/>
    <x v="81"/>
    <s v="CUS44879"/>
    <x v="3"/>
    <x v="0"/>
    <x v="0"/>
    <x v="0"/>
    <x v="648"/>
    <n v="3"/>
    <x v="22"/>
    <n v="15"/>
    <x v="3"/>
    <x v="1"/>
    <x v="0"/>
  </r>
  <r>
    <x v="6123"/>
    <x v="53"/>
    <s v="CUS13076"/>
    <x v="1"/>
    <x v="0"/>
    <x v="0"/>
    <x v="0"/>
    <x v="262"/>
    <n v="2"/>
    <x v="13"/>
    <n v="14"/>
    <x v="1"/>
    <x v="0"/>
    <x v="0"/>
  </r>
  <r>
    <x v="6124"/>
    <x v="91"/>
    <s v="CUS38147"/>
    <x v="4"/>
    <x v="9"/>
    <x v="1"/>
    <x v="1"/>
    <x v="128"/>
    <n v="4"/>
    <x v="37"/>
    <n v="14"/>
    <x v="3"/>
    <x v="2"/>
    <x v="0"/>
  </r>
  <r>
    <x v="6125"/>
    <x v="27"/>
    <s v="CUS33285"/>
    <x v="4"/>
    <x v="5"/>
    <x v="0"/>
    <x v="1"/>
    <x v="493"/>
    <n v="4"/>
    <x v="26"/>
    <n v="14"/>
    <x v="0"/>
    <x v="2"/>
    <x v="2"/>
  </r>
  <r>
    <x v="6126"/>
    <x v="135"/>
    <s v="CUS10239"/>
    <x v="3"/>
    <x v="2"/>
    <x v="1"/>
    <x v="1"/>
    <x v="263"/>
    <n v="2"/>
    <x v="37"/>
    <n v="11"/>
    <x v="4"/>
    <x v="3"/>
    <x v="0"/>
  </r>
  <r>
    <x v="6127"/>
    <x v="71"/>
    <s v="CUS43277"/>
    <x v="5"/>
    <x v="5"/>
    <x v="1"/>
    <x v="1"/>
    <x v="416"/>
    <n v="4"/>
    <x v="16"/>
    <n v="3"/>
    <x v="3"/>
    <x v="1"/>
    <x v="1"/>
  </r>
  <r>
    <x v="6128"/>
    <x v="105"/>
    <s v="CUS55744"/>
    <x v="3"/>
    <x v="0"/>
    <x v="0"/>
    <x v="0"/>
    <x v="131"/>
    <n v="2"/>
    <x v="24"/>
    <n v="7"/>
    <x v="4"/>
    <x v="1"/>
    <x v="1"/>
  </r>
  <r>
    <x v="6129"/>
    <x v="182"/>
    <s v="CUS70395"/>
    <x v="4"/>
    <x v="7"/>
    <x v="1"/>
    <x v="0"/>
    <x v="446"/>
    <n v="3"/>
    <x v="12"/>
    <n v="14"/>
    <x v="4"/>
    <x v="0"/>
    <x v="0"/>
  </r>
  <r>
    <x v="6130"/>
    <x v="182"/>
    <s v="CUS50298"/>
    <x v="4"/>
    <x v="9"/>
    <x v="1"/>
    <x v="1"/>
    <x v="703"/>
    <n v="2"/>
    <x v="16"/>
    <n v="9"/>
    <x v="4"/>
    <x v="0"/>
    <x v="1"/>
  </r>
  <r>
    <x v="6131"/>
    <x v="35"/>
    <s v="CUS17129"/>
    <x v="5"/>
    <x v="0"/>
    <x v="1"/>
    <x v="1"/>
    <x v="531"/>
    <n v="4"/>
    <x v="40"/>
    <n v="15"/>
    <x v="3"/>
    <x v="0"/>
    <x v="0"/>
  </r>
  <r>
    <x v="6132"/>
    <x v="130"/>
    <s v="CUS19929"/>
    <x v="5"/>
    <x v="5"/>
    <x v="0"/>
    <x v="0"/>
    <x v="50"/>
    <n v="2"/>
    <x v="18"/>
    <n v="12"/>
    <x v="3"/>
    <x v="3"/>
    <x v="0"/>
  </r>
  <r>
    <x v="6133"/>
    <x v="86"/>
    <s v="CUS20663"/>
    <x v="2"/>
    <x v="8"/>
    <x v="0"/>
    <x v="0"/>
    <x v="498"/>
    <n v="3"/>
    <x v="19"/>
    <n v="6"/>
    <x v="2"/>
    <x v="0"/>
    <x v="0"/>
  </r>
  <r>
    <x v="6134"/>
    <x v="174"/>
    <s v="CUS21321"/>
    <x v="3"/>
    <x v="3"/>
    <x v="0"/>
    <x v="0"/>
    <x v="160"/>
    <n v="4"/>
    <x v="2"/>
    <n v="3"/>
    <x v="3"/>
    <x v="2"/>
    <x v="0"/>
  </r>
  <r>
    <x v="6135"/>
    <x v="118"/>
    <s v="CUS94947"/>
    <x v="3"/>
    <x v="8"/>
    <x v="0"/>
    <x v="0"/>
    <x v="615"/>
    <n v="4"/>
    <x v="32"/>
    <n v="13"/>
    <x v="1"/>
    <x v="0"/>
    <x v="0"/>
  </r>
  <r>
    <x v="6136"/>
    <x v="48"/>
    <s v="CUS69443"/>
    <x v="1"/>
    <x v="9"/>
    <x v="1"/>
    <x v="1"/>
    <x v="356"/>
    <n v="3"/>
    <x v="2"/>
    <n v="4"/>
    <x v="3"/>
    <x v="0"/>
    <x v="0"/>
  </r>
  <r>
    <x v="6137"/>
    <x v="21"/>
    <s v="CUS50457"/>
    <x v="1"/>
    <x v="8"/>
    <x v="1"/>
    <x v="0"/>
    <x v="582"/>
    <n v="1"/>
    <x v="0"/>
    <n v="13"/>
    <x v="2"/>
    <x v="0"/>
    <x v="1"/>
  </r>
  <r>
    <x v="6138"/>
    <x v="183"/>
    <s v="CUS85859"/>
    <x v="4"/>
    <x v="0"/>
    <x v="0"/>
    <x v="0"/>
    <x v="697"/>
    <n v="1"/>
    <x v="10"/>
    <n v="13"/>
    <x v="4"/>
    <x v="0"/>
    <x v="2"/>
  </r>
  <r>
    <x v="6139"/>
    <x v="126"/>
    <s v="CUS18935"/>
    <x v="4"/>
    <x v="1"/>
    <x v="1"/>
    <x v="1"/>
    <x v="119"/>
    <n v="2"/>
    <x v="16"/>
    <n v="5"/>
    <x v="2"/>
    <x v="3"/>
    <x v="0"/>
  </r>
  <r>
    <x v="6140"/>
    <x v="124"/>
    <s v="CUS65203"/>
    <x v="4"/>
    <x v="5"/>
    <x v="1"/>
    <x v="0"/>
    <x v="669"/>
    <n v="4"/>
    <x v="34"/>
    <n v="10"/>
    <x v="1"/>
    <x v="1"/>
    <x v="0"/>
  </r>
  <r>
    <x v="6141"/>
    <x v="17"/>
    <s v="CUS54480"/>
    <x v="0"/>
    <x v="4"/>
    <x v="1"/>
    <x v="0"/>
    <x v="711"/>
    <n v="3"/>
    <x v="37"/>
    <n v="14"/>
    <x v="3"/>
    <x v="2"/>
    <x v="1"/>
  </r>
  <r>
    <x v="6142"/>
    <x v="76"/>
    <s v="CUS13286"/>
    <x v="2"/>
    <x v="6"/>
    <x v="0"/>
    <x v="0"/>
    <x v="153"/>
    <n v="3"/>
    <x v="18"/>
    <n v="12"/>
    <x v="3"/>
    <x v="0"/>
    <x v="0"/>
  </r>
  <r>
    <x v="6143"/>
    <x v="163"/>
    <s v="CUS97949"/>
    <x v="0"/>
    <x v="9"/>
    <x v="1"/>
    <x v="0"/>
    <x v="341"/>
    <n v="2"/>
    <x v="8"/>
    <n v="7"/>
    <x v="3"/>
    <x v="1"/>
    <x v="0"/>
  </r>
  <r>
    <x v="6144"/>
    <x v="50"/>
    <s v="CUS27483"/>
    <x v="1"/>
    <x v="6"/>
    <x v="1"/>
    <x v="0"/>
    <x v="603"/>
    <n v="3"/>
    <x v="34"/>
    <n v="6"/>
    <x v="3"/>
    <x v="3"/>
    <x v="2"/>
  </r>
  <r>
    <x v="6145"/>
    <x v="66"/>
    <s v="CUS91699"/>
    <x v="3"/>
    <x v="9"/>
    <x v="1"/>
    <x v="0"/>
    <x v="734"/>
    <n v="2"/>
    <x v="20"/>
    <n v="14"/>
    <x v="2"/>
    <x v="0"/>
    <x v="2"/>
  </r>
  <r>
    <x v="6146"/>
    <x v="172"/>
    <s v="CUS58108"/>
    <x v="0"/>
    <x v="9"/>
    <x v="0"/>
    <x v="1"/>
    <x v="524"/>
    <n v="1"/>
    <x v="4"/>
    <n v="7"/>
    <x v="4"/>
    <x v="1"/>
    <x v="0"/>
  </r>
  <r>
    <x v="6147"/>
    <x v="125"/>
    <s v="CUS21227"/>
    <x v="5"/>
    <x v="8"/>
    <x v="1"/>
    <x v="1"/>
    <x v="170"/>
    <n v="2"/>
    <x v="6"/>
    <n v="10"/>
    <x v="0"/>
    <x v="0"/>
    <x v="0"/>
  </r>
  <r>
    <x v="6148"/>
    <x v="37"/>
    <s v="CUS16927"/>
    <x v="3"/>
    <x v="4"/>
    <x v="1"/>
    <x v="0"/>
    <x v="164"/>
    <n v="2"/>
    <x v="1"/>
    <n v="13"/>
    <x v="0"/>
    <x v="2"/>
    <x v="2"/>
  </r>
  <r>
    <x v="6149"/>
    <x v="85"/>
    <s v="CUS69577"/>
    <x v="3"/>
    <x v="2"/>
    <x v="0"/>
    <x v="1"/>
    <x v="159"/>
    <n v="4"/>
    <x v="8"/>
    <n v="10"/>
    <x v="0"/>
    <x v="3"/>
    <x v="0"/>
  </r>
  <r>
    <x v="6150"/>
    <x v="160"/>
    <s v="CUS39720"/>
    <x v="1"/>
    <x v="4"/>
    <x v="0"/>
    <x v="0"/>
    <x v="367"/>
    <n v="2"/>
    <x v="26"/>
    <n v="15"/>
    <x v="2"/>
    <x v="3"/>
    <x v="0"/>
  </r>
  <r>
    <x v="6151"/>
    <x v="20"/>
    <s v="CUS66718"/>
    <x v="2"/>
    <x v="7"/>
    <x v="1"/>
    <x v="0"/>
    <x v="460"/>
    <n v="4"/>
    <x v="10"/>
    <n v="8"/>
    <x v="0"/>
    <x v="3"/>
    <x v="0"/>
  </r>
  <r>
    <x v="6152"/>
    <x v="99"/>
    <s v="CUS86282"/>
    <x v="0"/>
    <x v="2"/>
    <x v="0"/>
    <x v="0"/>
    <x v="334"/>
    <n v="3"/>
    <x v="34"/>
    <n v="3"/>
    <x v="4"/>
    <x v="2"/>
    <x v="0"/>
  </r>
  <r>
    <x v="6153"/>
    <x v="109"/>
    <s v="CUS94801"/>
    <x v="2"/>
    <x v="4"/>
    <x v="1"/>
    <x v="0"/>
    <x v="588"/>
    <n v="3"/>
    <x v="26"/>
    <n v="7"/>
    <x v="0"/>
    <x v="3"/>
    <x v="2"/>
  </r>
  <r>
    <x v="6154"/>
    <x v="105"/>
    <s v="CUS25641"/>
    <x v="2"/>
    <x v="6"/>
    <x v="0"/>
    <x v="1"/>
    <x v="691"/>
    <n v="2"/>
    <x v="28"/>
    <n v="11"/>
    <x v="2"/>
    <x v="3"/>
    <x v="0"/>
  </r>
  <r>
    <x v="6155"/>
    <x v="140"/>
    <s v="CUS56067"/>
    <x v="1"/>
    <x v="7"/>
    <x v="0"/>
    <x v="1"/>
    <x v="557"/>
    <n v="1"/>
    <x v="34"/>
    <n v="9"/>
    <x v="1"/>
    <x v="0"/>
    <x v="2"/>
  </r>
  <r>
    <x v="6156"/>
    <x v="73"/>
    <s v="CUS53068"/>
    <x v="3"/>
    <x v="2"/>
    <x v="1"/>
    <x v="1"/>
    <x v="246"/>
    <n v="2"/>
    <x v="9"/>
    <n v="6"/>
    <x v="1"/>
    <x v="0"/>
    <x v="2"/>
  </r>
  <r>
    <x v="6157"/>
    <x v="166"/>
    <s v="CUS92123"/>
    <x v="4"/>
    <x v="6"/>
    <x v="0"/>
    <x v="0"/>
    <x v="689"/>
    <n v="3"/>
    <x v="9"/>
    <n v="7"/>
    <x v="1"/>
    <x v="3"/>
    <x v="1"/>
  </r>
  <r>
    <x v="6158"/>
    <x v="74"/>
    <s v="CUS68830"/>
    <x v="3"/>
    <x v="9"/>
    <x v="1"/>
    <x v="1"/>
    <x v="528"/>
    <n v="2"/>
    <x v="17"/>
    <n v="3"/>
    <x v="1"/>
    <x v="2"/>
    <x v="0"/>
  </r>
  <r>
    <x v="6159"/>
    <x v="24"/>
    <s v="CUS59367"/>
    <x v="4"/>
    <x v="2"/>
    <x v="1"/>
    <x v="0"/>
    <x v="379"/>
    <n v="2"/>
    <x v="33"/>
    <n v="12"/>
    <x v="3"/>
    <x v="3"/>
    <x v="0"/>
  </r>
  <r>
    <x v="6160"/>
    <x v="26"/>
    <s v="CUS27416"/>
    <x v="0"/>
    <x v="6"/>
    <x v="1"/>
    <x v="0"/>
    <x v="686"/>
    <n v="2"/>
    <x v="24"/>
    <n v="10"/>
    <x v="3"/>
    <x v="0"/>
    <x v="0"/>
  </r>
  <r>
    <x v="6161"/>
    <x v="150"/>
    <s v="CUS61477"/>
    <x v="3"/>
    <x v="4"/>
    <x v="0"/>
    <x v="1"/>
    <x v="230"/>
    <n v="2"/>
    <x v="34"/>
    <n v="15"/>
    <x v="3"/>
    <x v="0"/>
    <x v="0"/>
  </r>
  <r>
    <x v="6162"/>
    <x v="32"/>
    <s v="CUS45691"/>
    <x v="3"/>
    <x v="6"/>
    <x v="0"/>
    <x v="0"/>
    <x v="308"/>
    <n v="2"/>
    <x v="16"/>
    <n v="10"/>
    <x v="4"/>
    <x v="1"/>
    <x v="2"/>
  </r>
  <r>
    <x v="6163"/>
    <x v="16"/>
    <s v="CUS37539"/>
    <x v="0"/>
    <x v="4"/>
    <x v="0"/>
    <x v="1"/>
    <x v="686"/>
    <n v="1"/>
    <x v="30"/>
    <n v="8"/>
    <x v="3"/>
    <x v="0"/>
    <x v="1"/>
  </r>
  <r>
    <x v="6164"/>
    <x v="87"/>
    <s v="CUS82324"/>
    <x v="0"/>
    <x v="7"/>
    <x v="1"/>
    <x v="0"/>
    <x v="738"/>
    <n v="2"/>
    <x v="0"/>
    <n v="9"/>
    <x v="4"/>
    <x v="2"/>
    <x v="1"/>
  </r>
  <r>
    <x v="6165"/>
    <x v="51"/>
    <s v="CUS47026"/>
    <x v="1"/>
    <x v="3"/>
    <x v="1"/>
    <x v="1"/>
    <x v="634"/>
    <n v="1"/>
    <x v="38"/>
    <n v="3"/>
    <x v="3"/>
    <x v="2"/>
    <x v="2"/>
  </r>
  <r>
    <x v="6166"/>
    <x v="129"/>
    <s v="CUS35510"/>
    <x v="3"/>
    <x v="2"/>
    <x v="1"/>
    <x v="1"/>
    <x v="215"/>
    <n v="2"/>
    <x v="26"/>
    <n v="13"/>
    <x v="4"/>
    <x v="1"/>
    <x v="1"/>
  </r>
  <r>
    <x v="6167"/>
    <x v="162"/>
    <s v="CUS63477"/>
    <x v="0"/>
    <x v="7"/>
    <x v="0"/>
    <x v="1"/>
    <x v="241"/>
    <n v="4"/>
    <x v="15"/>
    <n v="7"/>
    <x v="2"/>
    <x v="0"/>
    <x v="2"/>
  </r>
  <r>
    <x v="6168"/>
    <x v="36"/>
    <s v="CUS75338"/>
    <x v="1"/>
    <x v="8"/>
    <x v="0"/>
    <x v="0"/>
    <x v="457"/>
    <n v="3"/>
    <x v="39"/>
    <n v="7"/>
    <x v="1"/>
    <x v="3"/>
    <x v="1"/>
  </r>
  <r>
    <x v="6169"/>
    <x v="146"/>
    <s v="CUS11538"/>
    <x v="2"/>
    <x v="3"/>
    <x v="1"/>
    <x v="1"/>
    <x v="636"/>
    <n v="1"/>
    <x v="23"/>
    <n v="3"/>
    <x v="4"/>
    <x v="1"/>
    <x v="0"/>
  </r>
  <r>
    <x v="6170"/>
    <x v="79"/>
    <s v="CUS81654"/>
    <x v="1"/>
    <x v="9"/>
    <x v="1"/>
    <x v="0"/>
    <x v="687"/>
    <n v="3"/>
    <x v="31"/>
    <n v="10"/>
    <x v="3"/>
    <x v="0"/>
    <x v="0"/>
  </r>
  <r>
    <x v="6171"/>
    <x v="172"/>
    <s v="CUS13219"/>
    <x v="3"/>
    <x v="0"/>
    <x v="0"/>
    <x v="1"/>
    <x v="448"/>
    <n v="2"/>
    <x v="8"/>
    <n v="11"/>
    <x v="2"/>
    <x v="0"/>
    <x v="1"/>
  </r>
  <r>
    <x v="6172"/>
    <x v="171"/>
    <s v="CUS14799"/>
    <x v="2"/>
    <x v="0"/>
    <x v="1"/>
    <x v="1"/>
    <x v="19"/>
    <n v="3"/>
    <x v="6"/>
    <n v="11"/>
    <x v="3"/>
    <x v="0"/>
    <x v="0"/>
  </r>
  <r>
    <x v="6173"/>
    <x v="183"/>
    <s v="CUS68062"/>
    <x v="1"/>
    <x v="6"/>
    <x v="0"/>
    <x v="0"/>
    <x v="258"/>
    <n v="4"/>
    <x v="3"/>
    <n v="10"/>
    <x v="4"/>
    <x v="0"/>
    <x v="0"/>
  </r>
  <r>
    <x v="6174"/>
    <x v="17"/>
    <s v="CUS59003"/>
    <x v="1"/>
    <x v="8"/>
    <x v="1"/>
    <x v="0"/>
    <x v="492"/>
    <n v="4"/>
    <x v="27"/>
    <n v="3"/>
    <x v="0"/>
    <x v="1"/>
    <x v="2"/>
  </r>
  <r>
    <x v="6175"/>
    <x v="5"/>
    <s v="CUS64945"/>
    <x v="1"/>
    <x v="8"/>
    <x v="0"/>
    <x v="1"/>
    <x v="572"/>
    <n v="1"/>
    <x v="7"/>
    <n v="10"/>
    <x v="1"/>
    <x v="0"/>
    <x v="0"/>
  </r>
  <r>
    <x v="6176"/>
    <x v="144"/>
    <s v="CUS42079"/>
    <x v="0"/>
    <x v="6"/>
    <x v="1"/>
    <x v="1"/>
    <x v="430"/>
    <n v="2"/>
    <x v="0"/>
    <n v="5"/>
    <x v="1"/>
    <x v="3"/>
    <x v="0"/>
  </r>
  <r>
    <x v="6177"/>
    <x v="149"/>
    <s v="CUS43783"/>
    <x v="0"/>
    <x v="4"/>
    <x v="0"/>
    <x v="0"/>
    <x v="631"/>
    <n v="4"/>
    <x v="11"/>
    <n v="12"/>
    <x v="1"/>
    <x v="0"/>
    <x v="1"/>
  </r>
  <r>
    <x v="6178"/>
    <x v="181"/>
    <s v="CUS69647"/>
    <x v="4"/>
    <x v="7"/>
    <x v="0"/>
    <x v="0"/>
    <x v="457"/>
    <n v="3"/>
    <x v="34"/>
    <n v="6"/>
    <x v="2"/>
    <x v="0"/>
    <x v="1"/>
  </r>
  <r>
    <x v="6179"/>
    <x v="182"/>
    <s v="CUS29672"/>
    <x v="2"/>
    <x v="6"/>
    <x v="1"/>
    <x v="0"/>
    <x v="466"/>
    <n v="1"/>
    <x v="14"/>
    <n v="3"/>
    <x v="3"/>
    <x v="1"/>
    <x v="0"/>
  </r>
  <r>
    <x v="6180"/>
    <x v="106"/>
    <s v="CUS17147"/>
    <x v="2"/>
    <x v="5"/>
    <x v="1"/>
    <x v="1"/>
    <x v="541"/>
    <n v="3"/>
    <x v="11"/>
    <n v="9"/>
    <x v="1"/>
    <x v="3"/>
    <x v="0"/>
  </r>
  <r>
    <x v="6181"/>
    <x v="109"/>
    <s v="CUS42313"/>
    <x v="5"/>
    <x v="2"/>
    <x v="1"/>
    <x v="1"/>
    <x v="394"/>
    <n v="1"/>
    <x v="37"/>
    <n v="7"/>
    <x v="4"/>
    <x v="1"/>
    <x v="0"/>
  </r>
  <r>
    <x v="6182"/>
    <x v="33"/>
    <s v="CUS77051"/>
    <x v="0"/>
    <x v="8"/>
    <x v="1"/>
    <x v="0"/>
    <x v="781"/>
    <n v="4"/>
    <x v="23"/>
    <n v="9"/>
    <x v="0"/>
    <x v="0"/>
    <x v="1"/>
  </r>
  <r>
    <x v="6183"/>
    <x v="15"/>
    <s v="CUS63110"/>
    <x v="0"/>
    <x v="9"/>
    <x v="1"/>
    <x v="1"/>
    <x v="443"/>
    <n v="1"/>
    <x v="30"/>
    <n v="6"/>
    <x v="1"/>
    <x v="1"/>
    <x v="1"/>
  </r>
  <r>
    <x v="6184"/>
    <x v="16"/>
    <s v="CUS86180"/>
    <x v="0"/>
    <x v="5"/>
    <x v="1"/>
    <x v="1"/>
    <x v="119"/>
    <n v="1"/>
    <x v="18"/>
    <n v="15"/>
    <x v="1"/>
    <x v="0"/>
    <x v="0"/>
  </r>
  <r>
    <x v="6185"/>
    <x v="62"/>
    <s v="CUS22987"/>
    <x v="0"/>
    <x v="0"/>
    <x v="1"/>
    <x v="0"/>
    <x v="27"/>
    <n v="1"/>
    <x v="31"/>
    <n v="5"/>
    <x v="1"/>
    <x v="0"/>
    <x v="0"/>
  </r>
  <r>
    <x v="6186"/>
    <x v="18"/>
    <s v="CUS75932"/>
    <x v="2"/>
    <x v="4"/>
    <x v="0"/>
    <x v="0"/>
    <x v="374"/>
    <n v="2"/>
    <x v="26"/>
    <n v="12"/>
    <x v="2"/>
    <x v="3"/>
    <x v="0"/>
  </r>
  <r>
    <x v="6187"/>
    <x v="18"/>
    <s v="CUS11024"/>
    <x v="0"/>
    <x v="8"/>
    <x v="0"/>
    <x v="1"/>
    <x v="104"/>
    <n v="2"/>
    <x v="28"/>
    <n v="8"/>
    <x v="3"/>
    <x v="1"/>
    <x v="1"/>
  </r>
  <r>
    <x v="6188"/>
    <x v="101"/>
    <s v="CUS63308"/>
    <x v="3"/>
    <x v="8"/>
    <x v="0"/>
    <x v="1"/>
    <x v="145"/>
    <n v="3"/>
    <x v="39"/>
    <n v="7"/>
    <x v="2"/>
    <x v="1"/>
    <x v="2"/>
  </r>
  <r>
    <x v="6189"/>
    <x v="171"/>
    <s v="CUS57433"/>
    <x v="4"/>
    <x v="3"/>
    <x v="0"/>
    <x v="0"/>
    <x v="325"/>
    <n v="2"/>
    <x v="15"/>
    <n v="11"/>
    <x v="3"/>
    <x v="2"/>
    <x v="0"/>
  </r>
  <r>
    <x v="6190"/>
    <x v="140"/>
    <s v="CUS78234"/>
    <x v="3"/>
    <x v="0"/>
    <x v="0"/>
    <x v="0"/>
    <x v="552"/>
    <n v="3"/>
    <x v="20"/>
    <n v="8"/>
    <x v="3"/>
    <x v="0"/>
    <x v="0"/>
  </r>
  <r>
    <x v="6191"/>
    <x v="8"/>
    <s v="CUS19700"/>
    <x v="2"/>
    <x v="1"/>
    <x v="0"/>
    <x v="0"/>
    <x v="380"/>
    <n v="1"/>
    <x v="32"/>
    <n v="7"/>
    <x v="1"/>
    <x v="0"/>
    <x v="2"/>
  </r>
  <r>
    <x v="6192"/>
    <x v="46"/>
    <s v="CUS83446"/>
    <x v="4"/>
    <x v="1"/>
    <x v="1"/>
    <x v="0"/>
    <x v="133"/>
    <n v="4"/>
    <x v="9"/>
    <n v="12"/>
    <x v="4"/>
    <x v="2"/>
    <x v="0"/>
  </r>
  <r>
    <x v="6193"/>
    <x v="143"/>
    <s v="CUS11643"/>
    <x v="1"/>
    <x v="6"/>
    <x v="0"/>
    <x v="0"/>
    <x v="429"/>
    <n v="3"/>
    <x v="28"/>
    <n v="15"/>
    <x v="2"/>
    <x v="1"/>
    <x v="0"/>
  </r>
  <r>
    <x v="6194"/>
    <x v="125"/>
    <s v="CUS97095"/>
    <x v="3"/>
    <x v="2"/>
    <x v="0"/>
    <x v="1"/>
    <x v="665"/>
    <n v="3"/>
    <x v="8"/>
    <n v="13"/>
    <x v="1"/>
    <x v="2"/>
    <x v="1"/>
  </r>
  <r>
    <x v="6195"/>
    <x v="59"/>
    <s v="CUS12240"/>
    <x v="1"/>
    <x v="5"/>
    <x v="0"/>
    <x v="1"/>
    <x v="10"/>
    <n v="4"/>
    <x v="8"/>
    <n v="8"/>
    <x v="2"/>
    <x v="0"/>
    <x v="1"/>
  </r>
  <r>
    <x v="6196"/>
    <x v="111"/>
    <s v="CUS27301"/>
    <x v="1"/>
    <x v="3"/>
    <x v="0"/>
    <x v="0"/>
    <x v="256"/>
    <n v="2"/>
    <x v="14"/>
    <n v="13"/>
    <x v="4"/>
    <x v="0"/>
    <x v="2"/>
  </r>
  <r>
    <x v="6197"/>
    <x v="129"/>
    <s v="CUS25238"/>
    <x v="1"/>
    <x v="5"/>
    <x v="0"/>
    <x v="0"/>
    <x v="62"/>
    <n v="4"/>
    <x v="17"/>
    <n v="9"/>
    <x v="4"/>
    <x v="1"/>
    <x v="0"/>
  </r>
  <r>
    <x v="6198"/>
    <x v="126"/>
    <s v="CUS32722"/>
    <x v="3"/>
    <x v="6"/>
    <x v="0"/>
    <x v="0"/>
    <x v="312"/>
    <n v="1"/>
    <x v="19"/>
    <n v="4"/>
    <x v="3"/>
    <x v="3"/>
    <x v="2"/>
  </r>
  <r>
    <x v="6199"/>
    <x v="91"/>
    <s v="CUS74423"/>
    <x v="2"/>
    <x v="7"/>
    <x v="0"/>
    <x v="0"/>
    <x v="120"/>
    <n v="4"/>
    <x v="19"/>
    <n v="15"/>
    <x v="2"/>
    <x v="2"/>
    <x v="0"/>
  </r>
  <r>
    <x v="6200"/>
    <x v="24"/>
    <s v="CUS98315"/>
    <x v="5"/>
    <x v="9"/>
    <x v="1"/>
    <x v="0"/>
    <x v="770"/>
    <n v="4"/>
    <x v="16"/>
    <n v="9"/>
    <x v="4"/>
    <x v="2"/>
    <x v="0"/>
  </r>
  <r>
    <x v="6201"/>
    <x v="127"/>
    <s v="CUS13666"/>
    <x v="1"/>
    <x v="1"/>
    <x v="1"/>
    <x v="0"/>
    <x v="391"/>
    <n v="1"/>
    <x v="19"/>
    <n v="6"/>
    <x v="0"/>
    <x v="0"/>
    <x v="0"/>
  </r>
  <r>
    <x v="6202"/>
    <x v="46"/>
    <s v="CUS95238"/>
    <x v="5"/>
    <x v="7"/>
    <x v="0"/>
    <x v="1"/>
    <x v="386"/>
    <n v="3"/>
    <x v="12"/>
    <n v="7"/>
    <x v="0"/>
    <x v="0"/>
    <x v="0"/>
  </r>
  <r>
    <x v="6203"/>
    <x v="3"/>
    <s v="CUS77668"/>
    <x v="0"/>
    <x v="4"/>
    <x v="0"/>
    <x v="0"/>
    <x v="543"/>
    <n v="2"/>
    <x v="18"/>
    <n v="10"/>
    <x v="0"/>
    <x v="2"/>
    <x v="2"/>
  </r>
  <r>
    <x v="6204"/>
    <x v="38"/>
    <s v="CUS55880"/>
    <x v="0"/>
    <x v="1"/>
    <x v="1"/>
    <x v="1"/>
    <x v="26"/>
    <n v="3"/>
    <x v="28"/>
    <n v="12"/>
    <x v="4"/>
    <x v="0"/>
    <x v="1"/>
  </r>
  <r>
    <x v="6205"/>
    <x v="137"/>
    <s v="CUS69668"/>
    <x v="2"/>
    <x v="0"/>
    <x v="0"/>
    <x v="0"/>
    <x v="366"/>
    <n v="4"/>
    <x v="16"/>
    <n v="7"/>
    <x v="4"/>
    <x v="0"/>
    <x v="0"/>
  </r>
  <r>
    <x v="6206"/>
    <x v="43"/>
    <s v="CUS63837"/>
    <x v="4"/>
    <x v="1"/>
    <x v="1"/>
    <x v="0"/>
    <x v="471"/>
    <n v="4"/>
    <x v="18"/>
    <n v="6"/>
    <x v="2"/>
    <x v="2"/>
    <x v="2"/>
  </r>
  <r>
    <x v="6207"/>
    <x v="17"/>
    <s v="CUS69340"/>
    <x v="1"/>
    <x v="2"/>
    <x v="1"/>
    <x v="0"/>
    <x v="729"/>
    <n v="3"/>
    <x v="15"/>
    <n v="7"/>
    <x v="2"/>
    <x v="3"/>
    <x v="0"/>
  </r>
  <r>
    <x v="6208"/>
    <x v="175"/>
    <s v="CUS75022"/>
    <x v="2"/>
    <x v="6"/>
    <x v="0"/>
    <x v="1"/>
    <x v="597"/>
    <n v="2"/>
    <x v="18"/>
    <n v="13"/>
    <x v="3"/>
    <x v="1"/>
    <x v="0"/>
  </r>
  <r>
    <x v="6209"/>
    <x v="177"/>
    <s v="CUS49760"/>
    <x v="2"/>
    <x v="1"/>
    <x v="0"/>
    <x v="1"/>
    <x v="462"/>
    <n v="1"/>
    <x v="12"/>
    <n v="12"/>
    <x v="2"/>
    <x v="2"/>
    <x v="0"/>
  </r>
  <r>
    <x v="6210"/>
    <x v="148"/>
    <s v="CUS90174"/>
    <x v="1"/>
    <x v="1"/>
    <x v="1"/>
    <x v="0"/>
    <x v="517"/>
    <n v="3"/>
    <x v="33"/>
    <n v="13"/>
    <x v="4"/>
    <x v="1"/>
    <x v="0"/>
  </r>
  <r>
    <x v="6211"/>
    <x v="164"/>
    <s v="CUS79560"/>
    <x v="4"/>
    <x v="7"/>
    <x v="0"/>
    <x v="1"/>
    <x v="741"/>
    <n v="3"/>
    <x v="34"/>
    <n v="7"/>
    <x v="1"/>
    <x v="1"/>
    <x v="0"/>
  </r>
  <r>
    <x v="6212"/>
    <x v="154"/>
    <s v="CUS80319"/>
    <x v="5"/>
    <x v="1"/>
    <x v="1"/>
    <x v="1"/>
    <x v="617"/>
    <n v="3"/>
    <x v="0"/>
    <n v="9"/>
    <x v="3"/>
    <x v="3"/>
    <x v="2"/>
  </r>
  <r>
    <x v="6213"/>
    <x v="18"/>
    <s v="CUS79714"/>
    <x v="2"/>
    <x v="4"/>
    <x v="1"/>
    <x v="0"/>
    <x v="695"/>
    <n v="4"/>
    <x v="9"/>
    <n v="12"/>
    <x v="3"/>
    <x v="2"/>
    <x v="0"/>
  </r>
  <r>
    <x v="6214"/>
    <x v="4"/>
    <s v="CUS72707"/>
    <x v="2"/>
    <x v="5"/>
    <x v="0"/>
    <x v="1"/>
    <x v="196"/>
    <n v="2"/>
    <x v="3"/>
    <n v="11"/>
    <x v="1"/>
    <x v="1"/>
    <x v="0"/>
  </r>
  <r>
    <x v="6215"/>
    <x v="19"/>
    <s v="CUS83217"/>
    <x v="0"/>
    <x v="9"/>
    <x v="0"/>
    <x v="0"/>
    <x v="305"/>
    <n v="3"/>
    <x v="6"/>
    <n v="4"/>
    <x v="2"/>
    <x v="2"/>
    <x v="2"/>
  </r>
  <r>
    <x v="6216"/>
    <x v="182"/>
    <s v="CUS25150"/>
    <x v="0"/>
    <x v="7"/>
    <x v="0"/>
    <x v="0"/>
    <x v="668"/>
    <n v="4"/>
    <x v="39"/>
    <n v="15"/>
    <x v="4"/>
    <x v="3"/>
    <x v="0"/>
  </r>
  <r>
    <x v="6217"/>
    <x v="168"/>
    <s v="CUS29716"/>
    <x v="2"/>
    <x v="0"/>
    <x v="1"/>
    <x v="1"/>
    <x v="712"/>
    <n v="4"/>
    <x v="17"/>
    <n v="9"/>
    <x v="3"/>
    <x v="3"/>
    <x v="0"/>
  </r>
  <r>
    <x v="6218"/>
    <x v="137"/>
    <s v="CUS29781"/>
    <x v="2"/>
    <x v="4"/>
    <x v="1"/>
    <x v="1"/>
    <x v="346"/>
    <n v="1"/>
    <x v="40"/>
    <n v="4"/>
    <x v="4"/>
    <x v="2"/>
    <x v="1"/>
  </r>
  <r>
    <x v="6219"/>
    <x v="101"/>
    <s v="CUS49234"/>
    <x v="4"/>
    <x v="8"/>
    <x v="0"/>
    <x v="0"/>
    <x v="520"/>
    <n v="4"/>
    <x v="36"/>
    <n v="12"/>
    <x v="4"/>
    <x v="3"/>
    <x v="1"/>
  </r>
  <r>
    <x v="6220"/>
    <x v="24"/>
    <s v="CUS12337"/>
    <x v="0"/>
    <x v="2"/>
    <x v="0"/>
    <x v="0"/>
    <x v="617"/>
    <n v="4"/>
    <x v="25"/>
    <n v="13"/>
    <x v="2"/>
    <x v="1"/>
    <x v="0"/>
  </r>
  <r>
    <x v="6221"/>
    <x v="86"/>
    <s v="CUS29182"/>
    <x v="1"/>
    <x v="8"/>
    <x v="0"/>
    <x v="1"/>
    <x v="639"/>
    <n v="1"/>
    <x v="2"/>
    <n v="12"/>
    <x v="1"/>
    <x v="1"/>
    <x v="0"/>
  </r>
  <r>
    <x v="6222"/>
    <x v="85"/>
    <s v="CUS10431"/>
    <x v="2"/>
    <x v="7"/>
    <x v="1"/>
    <x v="1"/>
    <x v="781"/>
    <n v="4"/>
    <x v="19"/>
    <n v="3"/>
    <x v="3"/>
    <x v="1"/>
    <x v="2"/>
  </r>
  <r>
    <x v="6223"/>
    <x v="38"/>
    <s v="CUS66069"/>
    <x v="3"/>
    <x v="0"/>
    <x v="0"/>
    <x v="0"/>
    <x v="663"/>
    <n v="4"/>
    <x v="31"/>
    <n v="12"/>
    <x v="4"/>
    <x v="0"/>
    <x v="0"/>
  </r>
  <r>
    <x v="6224"/>
    <x v="37"/>
    <s v="CUS38965"/>
    <x v="2"/>
    <x v="3"/>
    <x v="1"/>
    <x v="1"/>
    <x v="790"/>
    <n v="2"/>
    <x v="17"/>
    <n v="8"/>
    <x v="0"/>
    <x v="0"/>
    <x v="0"/>
  </r>
  <r>
    <x v="6225"/>
    <x v="39"/>
    <s v="CUS26515"/>
    <x v="0"/>
    <x v="4"/>
    <x v="1"/>
    <x v="1"/>
    <x v="529"/>
    <n v="1"/>
    <x v="26"/>
    <n v="8"/>
    <x v="1"/>
    <x v="2"/>
    <x v="0"/>
  </r>
  <r>
    <x v="6226"/>
    <x v="62"/>
    <s v="CUS51917"/>
    <x v="3"/>
    <x v="2"/>
    <x v="1"/>
    <x v="1"/>
    <x v="650"/>
    <n v="3"/>
    <x v="11"/>
    <n v="5"/>
    <x v="2"/>
    <x v="3"/>
    <x v="1"/>
  </r>
  <r>
    <x v="6227"/>
    <x v="127"/>
    <s v="CUS20294"/>
    <x v="3"/>
    <x v="9"/>
    <x v="1"/>
    <x v="0"/>
    <x v="129"/>
    <n v="1"/>
    <x v="6"/>
    <n v="6"/>
    <x v="3"/>
    <x v="3"/>
    <x v="1"/>
  </r>
  <r>
    <x v="6228"/>
    <x v="138"/>
    <s v="CUS42476"/>
    <x v="0"/>
    <x v="2"/>
    <x v="1"/>
    <x v="0"/>
    <x v="44"/>
    <n v="1"/>
    <x v="26"/>
    <n v="7"/>
    <x v="2"/>
    <x v="1"/>
    <x v="1"/>
  </r>
  <r>
    <x v="6229"/>
    <x v="175"/>
    <s v="CUS41437"/>
    <x v="3"/>
    <x v="5"/>
    <x v="1"/>
    <x v="1"/>
    <x v="286"/>
    <n v="4"/>
    <x v="8"/>
    <n v="13"/>
    <x v="0"/>
    <x v="1"/>
    <x v="0"/>
  </r>
  <r>
    <x v="6230"/>
    <x v="8"/>
    <s v="CUS79334"/>
    <x v="2"/>
    <x v="0"/>
    <x v="0"/>
    <x v="0"/>
    <x v="674"/>
    <n v="4"/>
    <x v="0"/>
    <n v="3"/>
    <x v="0"/>
    <x v="2"/>
    <x v="0"/>
  </r>
  <r>
    <x v="6231"/>
    <x v="79"/>
    <s v="CUS36794"/>
    <x v="2"/>
    <x v="6"/>
    <x v="1"/>
    <x v="1"/>
    <x v="517"/>
    <n v="3"/>
    <x v="40"/>
    <n v="7"/>
    <x v="3"/>
    <x v="2"/>
    <x v="1"/>
  </r>
  <r>
    <x v="6232"/>
    <x v="180"/>
    <s v="CUS64056"/>
    <x v="4"/>
    <x v="9"/>
    <x v="0"/>
    <x v="1"/>
    <x v="120"/>
    <n v="1"/>
    <x v="17"/>
    <n v="4"/>
    <x v="2"/>
    <x v="2"/>
    <x v="0"/>
  </r>
  <r>
    <x v="6233"/>
    <x v="16"/>
    <s v="CUS28339"/>
    <x v="5"/>
    <x v="0"/>
    <x v="0"/>
    <x v="1"/>
    <x v="201"/>
    <n v="4"/>
    <x v="26"/>
    <n v="4"/>
    <x v="1"/>
    <x v="0"/>
    <x v="0"/>
  </r>
  <r>
    <x v="6234"/>
    <x v="112"/>
    <s v="CUS82235"/>
    <x v="5"/>
    <x v="4"/>
    <x v="0"/>
    <x v="1"/>
    <x v="721"/>
    <n v="2"/>
    <x v="25"/>
    <n v="13"/>
    <x v="1"/>
    <x v="0"/>
    <x v="0"/>
  </r>
  <r>
    <x v="6235"/>
    <x v="167"/>
    <s v="CUS35185"/>
    <x v="0"/>
    <x v="8"/>
    <x v="1"/>
    <x v="0"/>
    <x v="560"/>
    <n v="4"/>
    <x v="39"/>
    <n v="12"/>
    <x v="4"/>
    <x v="1"/>
    <x v="2"/>
  </r>
  <r>
    <x v="6236"/>
    <x v="140"/>
    <s v="CUS38423"/>
    <x v="1"/>
    <x v="7"/>
    <x v="1"/>
    <x v="1"/>
    <x v="551"/>
    <n v="3"/>
    <x v="1"/>
    <n v="3"/>
    <x v="2"/>
    <x v="0"/>
    <x v="0"/>
  </r>
  <r>
    <x v="6237"/>
    <x v="21"/>
    <s v="CUS87794"/>
    <x v="5"/>
    <x v="8"/>
    <x v="1"/>
    <x v="1"/>
    <x v="163"/>
    <n v="3"/>
    <x v="18"/>
    <n v="14"/>
    <x v="1"/>
    <x v="2"/>
    <x v="0"/>
  </r>
  <r>
    <x v="6238"/>
    <x v="89"/>
    <s v="CUS10022"/>
    <x v="3"/>
    <x v="8"/>
    <x v="0"/>
    <x v="0"/>
    <x v="250"/>
    <n v="2"/>
    <x v="25"/>
    <n v="9"/>
    <x v="1"/>
    <x v="0"/>
    <x v="2"/>
  </r>
  <r>
    <x v="6239"/>
    <x v="15"/>
    <s v="CUS76277"/>
    <x v="4"/>
    <x v="0"/>
    <x v="1"/>
    <x v="0"/>
    <x v="466"/>
    <n v="4"/>
    <x v="26"/>
    <n v="5"/>
    <x v="4"/>
    <x v="1"/>
    <x v="0"/>
  </r>
  <r>
    <x v="6240"/>
    <x v="151"/>
    <s v="CUS99626"/>
    <x v="2"/>
    <x v="4"/>
    <x v="1"/>
    <x v="0"/>
    <x v="121"/>
    <n v="4"/>
    <x v="29"/>
    <n v="3"/>
    <x v="4"/>
    <x v="1"/>
    <x v="0"/>
  </r>
  <r>
    <x v="6241"/>
    <x v="174"/>
    <s v="CUS65609"/>
    <x v="3"/>
    <x v="4"/>
    <x v="0"/>
    <x v="1"/>
    <x v="349"/>
    <n v="3"/>
    <x v="16"/>
    <n v="3"/>
    <x v="1"/>
    <x v="1"/>
    <x v="1"/>
  </r>
  <r>
    <x v="6242"/>
    <x v="85"/>
    <s v="CUS66396"/>
    <x v="1"/>
    <x v="7"/>
    <x v="1"/>
    <x v="0"/>
    <x v="442"/>
    <n v="1"/>
    <x v="22"/>
    <n v="10"/>
    <x v="3"/>
    <x v="2"/>
    <x v="0"/>
  </r>
  <r>
    <x v="6243"/>
    <x v="147"/>
    <s v="CUS47932"/>
    <x v="1"/>
    <x v="1"/>
    <x v="1"/>
    <x v="1"/>
    <x v="436"/>
    <n v="2"/>
    <x v="7"/>
    <n v="6"/>
    <x v="2"/>
    <x v="3"/>
    <x v="0"/>
  </r>
  <r>
    <x v="6244"/>
    <x v="34"/>
    <s v="CUS77404"/>
    <x v="4"/>
    <x v="1"/>
    <x v="1"/>
    <x v="0"/>
    <x v="268"/>
    <n v="2"/>
    <x v="39"/>
    <n v="9"/>
    <x v="2"/>
    <x v="3"/>
    <x v="0"/>
  </r>
  <r>
    <x v="6245"/>
    <x v="65"/>
    <s v="CUS56902"/>
    <x v="1"/>
    <x v="9"/>
    <x v="0"/>
    <x v="1"/>
    <x v="387"/>
    <n v="3"/>
    <x v="25"/>
    <n v="5"/>
    <x v="1"/>
    <x v="0"/>
    <x v="0"/>
  </r>
  <r>
    <x v="6246"/>
    <x v="177"/>
    <s v="CUS77130"/>
    <x v="1"/>
    <x v="7"/>
    <x v="0"/>
    <x v="0"/>
    <x v="22"/>
    <n v="2"/>
    <x v="28"/>
    <n v="11"/>
    <x v="4"/>
    <x v="0"/>
    <x v="0"/>
  </r>
  <r>
    <x v="6247"/>
    <x v="56"/>
    <s v="CUS49838"/>
    <x v="0"/>
    <x v="3"/>
    <x v="1"/>
    <x v="0"/>
    <x v="377"/>
    <n v="2"/>
    <x v="37"/>
    <n v="7"/>
    <x v="0"/>
    <x v="0"/>
    <x v="0"/>
  </r>
  <r>
    <x v="6248"/>
    <x v="174"/>
    <s v="CUS89593"/>
    <x v="1"/>
    <x v="3"/>
    <x v="1"/>
    <x v="0"/>
    <x v="517"/>
    <n v="1"/>
    <x v="20"/>
    <n v="5"/>
    <x v="1"/>
    <x v="1"/>
    <x v="0"/>
  </r>
  <r>
    <x v="6249"/>
    <x v="53"/>
    <s v="CUS57456"/>
    <x v="0"/>
    <x v="7"/>
    <x v="1"/>
    <x v="0"/>
    <x v="170"/>
    <n v="1"/>
    <x v="16"/>
    <n v="12"/>
    <x v="3"/>
    <x v="2"/>
    <x v="0"/>
  </r>
  <r>
    <x v="6250"/>
    <x v="182"/>
    <s v="CUS72266"/>
    <x v="5"/>
    <x v="5"/>
    <x v="1"/>
    <x v="1"/>
    <x v="766"/>
    <n v="3"/>
    <x v="9"/>
    <n v="3"/>
    <x v="4"/>
    <x v="0"/>
    <x v="0"/>
  </r>
  <r>
    <x v="6251"/>
    <x v="65"/>
    <s v="CUS83645"/>
    <x v="3"/>
    <x v="6"/>
    <x v="0"/>
    <x v="0"/>
    <x v="408"/>
    <n v="2"/>
    <x v="26"/>
    <n v="3"/>
    <x v="3"/>
    <x v="0"/>
    <x v="2"/>
  </r>
  <r>
    <x v="6252"/>
    <x v="124"/>
    <s v="CUS79929"/>
    <x v="0"/>
    <x v="9"/>
    <x v="0"/>
    <x v="0"/>
    <x v="761"/>
    <n v="4"/>
    <x v="18"/>
    <n v="5"/>
    <x v="3"/>
    <x v="1"/>
    <x v="2"/>
  </r>
  <r>
    <x v="6253"/>
    <x v="41"/>
    <s v="CUS52153"/>
    <x v="0"/>
    <x v="0"/>
    <x v="1"/>
    <x v="1"/>
    <x v="600"/>
    <n v="1"/>
    <x v="40"/>
    <n v="10"/>
    <x v="3"/>
    <x v="3"/>
    <x v="0"/>
  </r>
  <r>
    <x v="6254"/>
    <x v="35"/>
    <s v="CUS83271"/>
    <x v="0"/>
    <x v="3"/>
    <x v="0"/>
    <x v="1"/>
    <x v="320"/>
    <n v="1"/>
    <x v="28"/>
    <n v="11"/>
    <x v="4"/>
    <x v="3"/>
    <x v="0"/>
  </r>
  <r>
    <x v="6255"/>
    <x v="52"/>
    <s v="CUS98735"/>
    <x v="2"/>
    <x v="9"/>
    <x v="1"/>
    <x v="1"/>
    <x v="778"/>
    <n v="4"/>
    <x v="19"/>
    <n v="15"/>
    <x v="1"/>
    <x v="3"/>
    <x v="1"/>
  </r>
  <r>
    <x v="6256"/>
    <x v="165"/>
    <s v="CUS38761"/>
    <x v="5"/>
    <x v="3"/>
    <x v="1"/>
    <x v="1"/>
    <x v="314"/>
    <n v="1"/>
    <x v="40"/>
    <n v="11"/>
    <x v="4"/>
    <x v="2"/>
    <x v="0"/>
  </r>
  <r>
    <x v="6257"/>
    <x v="12"/>
    <s v="CUS64428"/>
    <x v="2"/>
    <x v="1"/>
    <x v="1"/>
    <x v="0"/>
    <x v="344"/>
    <n v="2"/>
    <x v="3"/>
    <n v="4"/>
    <x v="0"/>
    <x v="1"/>
    <x v="0"/>
  </r>
  <r>
    <x v="6258"/>
    <x v="153"/>
    <s v="CUS59776"/>
    <x v="5"/>
    <x v="6"/>
    <x v="0"/>
    <x v="1"/>
    <x v="9"/>
    <n v="2"/>
    <x v="13"/>
    <n v="9"/>
    <x v="4"/>
    <x v="2"/>
    <x v="0"/>
  </r>
  <r>
    <x v="6259"/>
    <x v="81"/>
    <s v="CUS63267"/>
    <x v="1"/>
    <x v="3"/>
    <x v="1"/>
    <x v="0"/>
    <x v="10"/>
    <n v="1"/>
    <x v="5"/>
    <n v="7"/>
    <x v="1"/>
    <x v="3"/>
    <x v="0"/>
  </r>
  <r>
    <x v="6260"/>
    <x v="139"/>
    <s v="CUS82281"/>
    <x v="2"/>
    <x v="3"/>
    <x v="0"/>
    <x v="0"/>
    <x v="592"/>
    <n v="2"/>
    <x v="29"/>
    <n v="8"/>
    <x v="1"/>
    <x v="0"/>
    <x v="1"/>
  </r>
  <r>
    <x v="6261"/>
    <x v="20"/>
    <s v="CUS53976"/>
    <x v="2"/>
    <x v="6"/>
    <x v="0"/>
    <x v="1"/>
    <x v="472"/>
    <n v="2"/>
    <x v="7"/>
    <n v="7"/>
    <x v="2"/>
    <x v="2"/>
    <x v="0"/>
  </r>
  <r>
    <x v="6262"/>
    <x v="121"/>
    <s v="CUS75926"/>
    <x v="2"/>
    <x v="5"/>
    <x v="0"/>
    <x v="0"/>
    <x v="611"/>
    <n v="3"/>
    <x v="28"/>
    <n v="6"/>
    <x v="3"/>
    <x v="1"/>
    <x v="2"/>
  </r>
  <r>
    <x v="6263"/>
    <x v="5"/>
    <s v="CUS95626"/>
    <x v="3"/>
    <x v="6"/>
    <x v="1"/>
    <x v="0"/>
    <x v="39"/>
    <n v="2"/>
    <x v="22"/>
    <n v="13"/>
    <x v="1"/>
    <x v="3"/>
    <x v="1"/>
  </r>
  <r>
    <x v="6264"/>
    <x v="2"/>
    <s v="CUS19454"/>
    <x v="3"/>
    <x v="7"/>
    <x v="0"/>
    <x v="1"/>
    <x v="474"/>
    <n v="4"/>
    <x v="6"/>
    <n v="8"/>
    <x v="4"/>
    <x v="1"/>
    <x v="0"/>
  </r>
  <r>
    <x v="6265"/>
    <x v="5"/>
    <s v="CUS22064"/>
    <x v="5"/>
    <x v="0"/>
    <x v="1"/>
    <x v="0"/>
    <x v="349"/>
    <n v="3"/>
    <x v="5"/>
    <n v="14"/>
    <x v="0"/>
    <x v="0"/>
    <x v="0"/>
  </r>
  <r>
    <x v="6266"/>
    <x v="13"/>
    <s v="CUS66280"/>
    <x v="5"/>
    <x v="6"/>
    <x v="0"/>
    <x v="1"/>
    <x v="377"/>
    <n v="1"/>
    <x v="20"/>
    <n v="9"/>
    <x v="2"/>
    <x v="0"/>
    <x v="0"/>
  </r>
  <r>
    <x v="6267"/>
    <x v="7"/>
    <s v="CUS72831"/>
    <x v="5"/>
    <x v="6"/>
    <x v="1"/>
    <x v="1"/>
    <x v="435"/>
    <n v="3"/>
    <x v="9"/>
    <n v="8"/>
    <x v="2"/>
    <x v="1"/>
    <x v="2"/>
  </r>
  <r>
    <x v="6268"/>
    <x v="98"/>
    <s v="CUS47613"/>
    <x v="2"/>
    <x v="5"/>
    <x v="0"/>
    <x v="0"/>
    <x v="398"/>
    <n v="2"/>
    <x v="34"/>
    <n v="8"/>
    <x v="0"/>
    <x v="1"/>
    <x v="1"/>
  </r>
  <r>
    <x v="6269"/>
    <x v="172"/>
    <s v="CUS59354"/>
    <x v="0"/>
    <x v="4"/>
    <x v="1"/>
    <x v="1"/>
    <x v="16"/>
    <n v="4"/>
    <x v="40"/>
    <n v="4"/>
    <x v="4"/>
    <x v="1"/>
    <x v="0"/>
  </r>
  <r>
    <x v="6270"/>
    <x v="108"/>
    <s v="CUS73823"/>
    <x v="4"/>
    <x v="5"/>
    <x v="0"/>
    <x v="0"/>
    <x v="743"/>
    <n v="1"/>
    <x v="23"/>
    <n v="5"/>
    <x v="0"/>
    <x v="1"/>
    <x v="0"/>
  </r>
  <r>
    <x v="6271"/>
    <x v="10"/>
    <s v="CUS60564"/>
    <x v="3"/>
    <x v="1"/>
    <x v="0"/>
    <x v="1"/>
    <x v="404"/>
    <n v="2"/>
    <x v="27"/>
    <n v="3"/>
    <x v="2"/>
    <x v="0"/>
    <x v="1"/>
  </r>
  <r>
    <x v="6272"/>
    <x v="61"/>
    <s v="CUS63806"/>
    <x v="1"/>
    <x v="7"/>
    <x v="0"/>
    <x v="1"/>
    <x v="678"/>
    <n v="1"/>
    <x v="12"/>
    <n v="9"/>
    <x v="3"/>
    <x v="0"/>
    <x v="0"/>
  </r>
  <r>
    <x v="6273"/>
    <x v="153"/>
    <s v="CUS80096"/>
    <x v="3"/>
    <x v="5"/>
    <x v="0"/>
    <x v="1"/>
    <x v="665"/>
    <n v="3"/>
    <x v="13"/>
    <n v="12"/>
    <x v="0"/>
    <x v="2"/>
    <x v="0"/>
  </r>
  <r>
    <x v="6274"/>
    <x v="137"/>
    <s v="CUS37027"/>
    <x v="5"/>
    <x v="4"/>
    <x v="0"/>
    <x v="1"/>
    <x v="524"/>
    <n v="3"/>
    <x v="20"/>
    <n v="13"/>
    <x v="3"/>
    <x v="1"/>
    <x v="1"/>
  </r>
  <r>
    <x v="6275"/>
    <x v="152"/>
    <s v="CUS73475"/>
    <x v="2"/>
    <x v="3"/>
    <x v="1"/>
    <x v="1"/>
    <x v="688"/>
    <n v="4"/>
    <x v="12"/>
    <n v="5"/>
    <x v="1"/>
    <x v="1"/>
    <x v="2"/>
  </r>
  <r>
    <x v="6276"/>
    <x v="69"/>
    <s v="CUS52877"/>
    <x v="3"/>
    <x v="2"/>
    <x v="0"/>
    <x v="1"/>
    <x v="561"/>
    <n v="4"/>
    <x v="21"/>
    <n v="15"/>
    <x v="1"/>
    <x v="1"/>
    <x v="0"/>
  </r>
  <r>
    <x v="6277"/>
    <x v="8"/>
    <s v="CUS84573"/>
    <x v="3"/>
    <x v="3"/>
    <x v="1"/>
    <x v="1"/>
    <x v="85"/>
    <n v="1"/>
    <x v="40"/>
    <n v="6"/>
    <x v="1"/>
    <x v="3"/>
    <x v="0"/>
  </r>
  <r>
    <x v="6278"/>
    <x v="107"/>
    <s v="CUS78174"/>
    <x v="5"/>
    <x v="6"/>
    <x v="1"/>
    <x v="1"/>
    <x v="39"/>
    <n v="3"/>
    <x v="25"/>
    <n v="8"/>
    <x v="4"/>
    <x v="0"/>
    <x v="2"/>
  </r>
  <r>
    <x v="6279"/>
    <x v="1"/>
    <s v="CUS25411"/>
    <x v="2"/>
    <x v="8"/>
    <x v="0"/>
    <x v="0"/>
    <x v="80"/>
    <n v="4"/>
    <x v="33"/>
    <n v="9"/>
    <x v="3"/>
    <x v="0"/>
    <x v="0"/>
  </r>
  <r>
    <x v="6280"/>
    <x v="89"/>
    <s v="CUS59007"/>
    <x v="2"/>
    <x v="4"/>
    <x v="1"/>
    <x v="0"/>
    <x v="162"/>
    <n v="4"/>
    <x v="20"/>
    <n v="10"/>
    <x v="0"/>
    <x v="3"/>
    <x v="0"/>
  </r>
  <r>
    <x v="6281"/>
    <x v="26"/>
    <s v="CUS77480"/>
    <x v="4"/>
    <x v="4"/>
    <x v="1"/>
    <x v="0"/>
    <x v="623"/>
    <n v="1"/>
    <x v="2"/>
    <n v="14"/>
    <x v="1"/>
    <x v="2"/>
    <x v="0"/>
  </r>
  <r>
    <x v="6282"/>
    <x v="96"/>
    <s v="CUS55136"/>
    <x v="0"/>
    <x v="2"/>
    <x v="0"/>
    <x v="1"/>
    <x v="85"/>
    <n v="3"/>
    <x v="0"/>
    <n v="5"/>
    <x v="3"/>
    <x v="0"/>
    <x v="0"/>
  </r>
  <r>
    <x v="6283"/>
    <x v="39"/>
    <s v="CUS77062"/>
    <x v="0"/>
    <x v="9"/>
    <x v="0"/>
    <x v="0"/>
    <x v="531"/>
    <n v="4"/>
    <x v="1"/>
    <n v="6"/>
    <x v="4"/>
    <x v="1"/>
    <x v="2"/>
  </r>
  <r>
    <x v="6284"/>
    <x v="154"/>
    <s v="CUS55125"/>
    <x v="4"/>
    <x v="2"/>
    <x v="0"/>
    <x v="1"/>
    <x v="430"/>
    <n v="4"/>
    <x v="37"/>
    <n v="9"/>
    <x v="1"/>
    <x v="3"/>
    <x v="0"/>
  </r>
  <r>
    <x v="6285"/>
    <x v="39"/>
    <s v="CUS78874"/>
    <x v="4"/>
    <x v="0"/>
    <x v="0"/>
    <x v="0"/>
    <x v="770"/>
    <n v="4"/>
    <x v="28"/>
    <n v="15"/>
    <x v="1"/>
    <x v="1"/>
    <x v="2"/>
  </r>
  <r>
    <x v="6286"/>
    <x v="112"/>
    <s v="CUS37579"/>
    <x v="5"/>
    <x v="1"/>
    <x v="0"/>
    <x v="1"/>
    <x v="125"/>
    <n v="1"/>
    <x v="3"/>
    <n v="10"/>
    <x v="0"/>
    <x v="0"/>
    <x v="1"/>
  </r>
  <r>
    <x v="6287"/>
    <x v="180"/>
    <s v="CUS57533"/>
    <x v="2"/>
    <x v="3"/>
    <x v="0"/>
    <x v="0"/>
    <x v="88"/>
    <n v="4"/>
    <x v="10"/>
    <n v="8"/>
    <x v="0"/>
    <x v="0"/>
    <x v="1"/>
  </r>
  <r>
    <x v="6288"/>
    <x v="24"/>
    <s v="CUS94462"/>
    <x v="1"/>
    <x v="2"/>
    <x v="1"/>
    <x v="0"/>
    <x v="657"/>
    <n v="1"/>
    <x v="27"/>
    <n v="12"/>
    <x v="0"/>
    <x v="3"/>
    <x v="0"/>
  </r>
  <r>
    <x v="6289"/>
    <x v="97"/>
    <s v="CUS75211"/>
    <x v="2"/>
    <x v="3"/>
    <x v="1"/>
    <x v="0"/>
    <x v="486"/>
    <n v="2"/>
    <x v="21"/>
    <n v="15"/>
    <x v="0"/>
    <x v="2"/>
    <x v="0"/>
  </r>
  <r>
    <x v="6290"/>
    <x v="110"/>
    <s v="CUS60236"/>
    <x v="3"/>
    <x v="0"/>
    <x v="1"/>
    <x v="0"/>
    <x v="653"/>
    <n v="4"/>
    <x v="9"/>
    <n v="12"/>
    <x v="2"/>
    <x v="3"/>
    <x v="2"/>
  </r>
  <r>
    <x v="6291"/>
    <x v="7"/>
    <s v="CUS75005"/>
    <x v="5"/>
    <x v="4"/>
    <x v="1"/>
    <x v="0"/>
    <x v="193"/>
    <n v="2"/>
    <x v="18"/>
    <n v="7"/>
    <x v="1"/>
    <x v="3"/>
    <x v="2"/>
  </r>
  <r>
    <x v="6292"/>
    <x v="165"/>
    <s v="CUS81466"/>
    <x v="0"/>
    <x v="6"/>
    <x v="1"/>
    <x v="0"/>
    <x v="421"/>
    <n v="3"/>
    <x v="19"/>
    <n v="9"/>
    <x v="2"/>
    <x v="0"/>
    <x v="0"/>
  </r>
  <r>
    <x v="6293"/>
    <x v="138"/>
    <s v="CUS85819"/>
    <x v="3"/>
    <x v="8"/>
    <x v="1"/>
    <x v="1"/>
    <x v="573"/>
    <n v="2"/>
    <x v="22"/>
    <n v="3"/>
    <x v="2"/>
    <x v="2"/>
    <x v="0"/>
  </r>
  <r>
    <x v="6294"/>
    <x v="5"/>
    <s v="CUS24960"/>
    <x v="1"/>
    <x v="3"/>
    <x v="1"/>
    <x v="1"/>
    <x v="108"/>
    <n v="1"/>
    <x v="24"/>
    <n v="12"/>
    <x v="4"/>
    <x v="1"/>
    <x v="0"/>
  </r>
  <r>
    <x v="6295"/>
    <x v="26"/>
    <s v="CUS79567"/>
    <x v="4"/>
    <x v="8"/>
    <x v="0"/>
    <x v="1"/>
    <x v="136"/>
    <n v="4"/>
    <x v="29"/>
    <n v="8"/>
    <x v="0"/>
    <x v="0"/>
    <x v="0"/>
  </r>
  <r>
    <x v="6296"/>
    <x v="139"/>
    <s v="CUS58773"/>
    <x v="1"/>
    <x v="4"/>
    <x v="0"/>
    <x v="1"/>
    <x v="304"/>
    <n v="1"/>
    <x v="12"/>
    <n v="6"/>
    <x v="4"/>
    <x v="1"/>
    <x v="0"/>
  </r>
  <r>
    <x v="6297"/>
    <x v="145"/>
    <s v="CUS88354"/>
    <x v="2"/>
    <x v="6"/>
    <x v="1"/>
    <x v="1"/>
    <x v="218"/>
    <n v="4"/>
    <x v="26"/>
    <n v="11"/>
    <x v="3"/>
    <x v="2"/>
    <x v="0"/>
  </r>
  <r>
    <x v="6298"/>
    <x v="171"/>
    <s v="CUS41225"/>
    <x v="5"/>
    <x v="7"/>
    <x v="1"/>
    <x v="1"/>
    <x v="672"/>
    <n v="4"/>
    <x v="33"/>
    <n v="11"/>
    <x v="0"/>
    <x v="1"/>
    <x v="0"/>
  </r>
  <r>
    <x v="6299"/>
    <x v="114"/>
    <s v="CUS17621"/>
    <x v="2"/>
    <x v="2"/>
    <x v="0"/>
    <x v="0"/>
    <x v="519"/>
    <n v="4"/>
    <x v="35"/>
    <n v="5"/>
    <x v="3"/>
    <x v="2"/>
    <x v="1"/>
  </r>
  <r>
    <x v="6300"/>
    <x v="73"/>
    <s v="CUS77000"/>
    <x v="1"/>
    <x v="2"/>
    <x v="1"/>
    <x v="1"/>
    <x v="603"/>
    <n v="1"/>
    <x v="37"/>
    <n v="15"/>
    <x v="3"/>
    <x v="1"/>
    <x v="0"/>
  </r>
  <r>
    <x v="6301"/>
    <x v="140"/>
    <s v="CUS70320"/>
    <x v="1"/>
    <x v="4"/>
    <x v="1"/>
    <x v="0"/>
    <x v="400"/>
    <n v="3"/>
    <x v="24"/>
    <n v="9"/>
    <x v="1"/>
    <x v="2"/>
    <x v="2"/>
  </r>
  <r>
    <x v="6302"/>
    <x v="74"/>
    <s v="CUS36754"/>
    <x v="0"/>
    <x v="6"/>
    <x v="0"/>
    <x v="1"/>
    <x v="75"/>
    <n v="1"/>
    <x v="36"/>
    <n v="7"/>
    <x v="0"/>
    <x v="3"/>
    <x v="0"/>
  </r>
  <r>
    <x v="6303"/>
    <x v="55"/>
    <s v="CUS25449"/>
    <x v="1"/>
    <x v="2"/>
    <x v="1"/>
    <x v="0"/>
    <x v="498"/>
    <n v="1"/>
    <x v="23"/>
    <n v="6"/>
    <x v="2"/>
    <x v="2"/>
    <x v="0"/>
  </r>
  <r>
    <x v="6304"/>
    <x v="136"/>
    <s v="CUS16678"/>
    <x v="4"/>
    <x v="9"/>
    <x v="0"/>
    <x v="1"/>
    <x v="590"/>
    <n v="3"/>
    <x v="1"/>
    <n v="12"/>
    <x v="1"/>
    <x v="0"/>
    <x v="1"/>
  </r>
  <r>
    <x v="6305"/>
    <x v="38"/>
    <s v="CUS71272"/>
    <x v="0"/>
    <x v="0"/>
    <x v="0"/>
    <x v="0"/>
    <x v="552"/>
    <n v="2"/>
    <x v="31"/>
    <n v="4"/>
    <x v="4"/>
    <x v="0"/>
    <x v="2"/>
  </r>
  <r>
    <x v="6306"/>
    <x v="176"/>
    <s v="CUS16420"/>
    <x v="0"/>
    <x v="0"/>
    <x v="1"/>
    <x v="0"/>
    <x v="99"/>
    <n v="4"/>
    <x v="10"/>
    <n v="10"/>
    <x v="0"/>
    <x v="0"/>
    <x v="1"/>
  </r>
  <r>
    <x v="6307"/>
    <x v="16"/>
    <s v="CUS50855"/>
    <x v="0"/>
    <x v="3"/>
    <x v="0"/>
    <x v="1"/>
    <x v="490"/>
    <n v="3"/>
    <x v="3"/>
    <n v="3"/>
    <x v="1"/>
    <x v="3"/>
    <x v="2"/>
  </r>
  <r>
    <x v="6308"/>
    <x v="120"/>
    <s v="CUS47673"/>
    <x v="3"/>
    <x v="3"/>
    <x v="0"/>
    <x v="0"/>
    <x v="65"/>
    <n v="1"/>
    <x v="28"/>
    <n v="10"/>
    <x v="0"/>
    <x v="2"/>
    <x v="0"/>
  </r>
  <r>
    <x v="6309"/>
    <x v="3"/>
    <s v="CUS89873"/>
    <x v="4"/>
    <x v="8"/>
    <x v="1"/>
    <x v="1"/>
    <x v="588"/>
    <n v="4"/>
    <x v="23"/>
    <n v="11"/>
    <x v="0"/>
    <x v="1"/>
    <x v="0"/>
  </r>
  <r>
    <x v="6310"/>
    <x v="118"/>
    <s v="CUS11853"/>
    <x v="1"/>
    <x v="1"/>
    <x v="1"/>
    <x v="1"/>
    <x v="330"/>
    <n v="2"/>
    <x v="4"/>
    <n v="4"/>
    <x v="3"/>
    <x v="1"/>
    <x v="0"/>
  </r>
  <r>
    <x v="6311"/>
    <x v="37"/>
    <s v="CUS86700"/>
    <x v="2"/>
    <x v="3"/>
    <x v="0"/>
    <x v="0"/>
    <x v="473"/>
    <n v="4"/>
    <x v="27"/>
    <n v="6"/>
    <x v="0"/>
    <x v="2"/>
    <x v="1"/>
  </r>
  <r>
    <x v="6312"/>
    <x v="58"/>
    <s v="CUS17511"/>
    <x v="5"/>
    <x v="2"/>
    <x v="1"/>
    <x v="1"/>
    <x v="737"/>
    <n v="4"/>
    <x v="17"/>
    <n v="6"/>
    <x v="3"/>
    <x v="3"/>
    <x v="0"/>
  </r>
  <r>
    <x v="6313"/>
    <x v="26"/>
    <s v="CUS66245"/>
    <x v="4"/>
    <x v="7"/>
    <x v="1"/>
    <x v="0"/>
    <x v="26"/>
    <n v="3"/>
    <x v="27"/>
    <n v="14"/>
    <x v="0"/>
    <x v="3"/>
    <x v="2"/>
  </r>
  <r>
    <x v="6314"/>
    <x v="95"/>
    <s v="CUS91708"/>
    <x v="3"/>
    <x v="1"/>
    <x v="1"/>
    <x v="1"/>
    <x v="226"/>
    <n v="3"/>
    <x v="32"/>
    <n v="11"/>
    <x v="3"/>
    <x v="0"/>
    <x v="0"/>
  </r>
  <r>
    <x v="6315"/>
    <x v="119"/>
    <s v="CUS68866"/>
    <x v="3"/>
    <x v="7"/>
    <x v="1"/>
    <x v="1"/>
    <x v="390"/>
    <n v="2"/>
    <x v="35"/>
    <n v="12"/>
    <x v="1"/>
    <x v="1"/>
    <x v="0"/>
  </r>
  <r>
    <x v="6316"/>
    <x v="98"/>
    <s v="CUS94755"/>
    <x v="2"/>
    <x v="2"/>
    <x v="0"/>
    <x v="0"/>
    <x v="73"/>
    <n v="3"/>
    <x v="2"/>
    <n v="13"/>
    <x v="3"/>
    <x v="1"/>
    <x v="0"/>
  </r>
  <r>
    <x v="6317"/>
    <x v="39"/>
    <s v="CUS54290"/>
    <x v="1"/>
    <x v="1"/>
    <x v="0"/>
    <x v="0"/>
    <x v="499"/>
    <n v="2"/>
    <x v="23"/>
    <n v="4"/>
    <x v="2"/>
    <x v="1"/>
    <x v="2"/>
  </r>
  <r>
    <x v="6318"/>
    <x v="93"/>
    <s v="CUS57459"/>
    <x v="4"/>
    <x v="6"/>
    <x v="0"/>
    <x v="1"/>
    <x v="769"/>
    <n v="2"/>
    <x v="18"/>
    <n v="4"/>
    <x v="4"/>
    <x v="2"/>
    <x v="0"/>
  </r>
  <r>
    <x v="6319"/>
    <x v="171"/>
    <s v="CUS93301"/>
    <x v="0"/>
    <x v="3"/>
    <x v="1"/>
    <x v="1"/>
    <x v="456"/>
    <n v="3"/>
    <x v="27"/>
    <n v="6"/>
    <x v="0"/>
    <x v="1"/>
    <x v="0"/>
  </r>
  <r>
    <x v="6320"/>
    <x v="100"/>
    <s v="CUS50050"/>
    <x v="0"/>
    <x v="7"/>
    <x v="0"/>
    <x v="0"/>
    <x v="484"/>
    <n v="3"/>
    <x v="6"/>
    <n v="14"/>
    <x v="4"/>
    <x v="2"/>
    <x v="1"/>
  </r>
  <r>
    <x v="6321"/>
    <x v="98"/>
    <s v="CUS59996"/>
    <x v="2"/>
    <x v="5"/>
    <x v="0"/>
    <x v="0"/>
    <x v="698"/>
    <n v="3"/>
    <x v="11"/>
    <n v="8"/>
    <x v="0"/>
    <x v="2"/>
    <x v="0"/>
  </r>
  <r>
    <x v="6322"/>
    <x v="56"/>
    <s v="CUS85895"/>
    <x v="2"/>
    <x v="0"/>
    <x v="1"/>
    <x v="0"/>
    <x v="352"/>
    <n v="3"/>
    <x v="13"/>
    <n v="15"/>
    <x v="4"/>
    <x v="1"/>
    <x v="0"/>
  </r>
  <r>
    <x v="6323"/>
    <x v="172"/>
    <s v="CUS43101"/>
    <x v="2"/>
    <x v="3"/>
    <x v="1"/>
    <x v="1"/>
    <x v="720"/>
    <n v="4"/>
    <x v="32"/>
    <n v="9"/>
    <x v="0"/>
    <x v="3"/>
    <x v="0"/>
  </r>
  <r>
    <x v="6324"/>
    <x v="25"/>
    <s v="CUS67127"/>
    <x v="1"/>
    <x v="7"/>
    <x v="1"/>
    <x v="0"/>
    <x v="65"/>
    <n v="4"/>
    <x v="40"/>
    <n v="8"/>
    <x v="0"/>
    <x v="3"/>
    <x v="1"/>
  </r>
  <r>
    <x v="6325"/>
    <x v="51"/>
    <s v="CUS93029"/>
    <x v="3"/>
    <x v="1"/>
    <x v="1"/>
    <x v="1"/>
    <x v="185"/>
    <n v="1"/>
    <x v="9"/>
    <n v="15"/>
    <x v="1"/>
    <x v="1"/>
    <x v="1"/>
  </r>
  <r>
    <x v="6326"/>
    <x v="33"/>
    <s v="CUS73164"/>
    <x v="2"/>
    <x v="5"/>
    <x v="1"/>
    <x v="0"/>
    <x v="29"/>
    <n v="4"/>
    <x v="25"/>
    <n v="7"/>
    <x v="0"/>
    <x v="3"/>
    <x v="0"/>
  </r>
  <r>
    <x v="6327"/>
    <x v="7"/>
    <s v="CUS21156"/>
    <x v="2"/>
    <x v="3"/>
    <x v="0"/>
    <x v="1"/>
    <x v="337"/>
    <n v="1"/>
    <x v="33"/>
    <n v="14"/>
    <x v="1"/>
    <x v="3"/>
    <x v="0"/>
  </r>
  <r>
    <x v="6328"/>
    <x v="40"/>
    <s v="CUS92181"/>
    <x v="3"/>
    <x v="3"/>
    <x v="0"/>
    <x v="0"/>
    <x v="72"/>
    <n v="4"/>
    <x v="36"/>
    <n v="5"/>
    <x v="0"/>
    <x v="0"/>
    <x v="2"/>
  </r>
  <r>
    <x v="6329"/>
    <x v="74"/>
    <s v="CUS12111"/>
    <x v="4"/>
    <x v="7"/>
    <x v="0"/>
    <x v="0"/>
    <x v="84"/>
    <n v="3"/>
    <x v="0"/>
    <n v="8"/>
    <x v="4"/>
    <x v="2"/>
    <x v="1"/>
  </r>
  <r>
    <x v="6330"/>
    <x v="145"/>
    <s v="CUS76741"/>
    <x v="1"/>
    <x v="6"/>
    <x v="1"/>
    <x v="0"/>
    <x v="520"/>
    <n v="3"/>
    <x v="8"/>
    <n v="3"/>
    <x v="4"/>
    <x v="1"/>
    <x v="0"/>
  </r>
  <r>
    <x v="6331"/>
    <x v="57"/>
    <s v="CUS26211"/>
    <x v="4"/>
    <x v="6"/>
    <x v="0"/>
    <x v="1"/>
    <x v="763"/>
    <n v="3"/>
    <x v="13"/>
    <n v="6"/>
    <x v="0"/>
    <x v="2"/>
    <x v="1"/>
  </r>
  <r>
    <x v="6332"/>
    <x v="0"/>
    <s v="CUS15709"/>
    <x v="5"/>
    <x v="1"/>
    <x v="1"/>
    <x v="1"/>
    <x v="246"/>
    <n v="3"/>
    <x v="39"/>
    <n v="7"/>
    <x v="3"/>
    <x v="1"/>
    <x v="0"/>
  </r>
  <r>
    <x v="6333"/>
    <x v="97"/>
    <s v="CUS16378"/>
    <x v="2"/>
    <x v="5"/>
    <x v="1"/>
    <x v="1"/>
    <x v="210"/>
    <n v="2"/>
    <x v="22"/>
    <n v="5"/>
    <x v="4"/>
    <x v="0"/>
    <x v="1"/>
  </r>
  <r>
    <x v="6334"/>
    <x v="143"/>
    <s v="CUS29413"/>
    <x v="0"/>
    <x v="6"/>
    <x v="1"/>
    <x v="1"/>
    <x v="153"/>
    <n v="4"/>
    <x v="40"/>
    <n v="9"/>
    <x v="3"/>
    <x v="3"/>
    <x v="0"/>
  </r>
  <r>
    <x v="6335"/>
    <x v="74"/>
    <s v="CUS81371"/>
    <x v="3"/>
    <x v="4"/>
    <x v="0"/>
    <x v="1"/>
    <x v="234"/>
    <n v="3"/>
    <x v="28"/>
    <n v="11"/>
    <x v="0"/>
    <x v="3"/>
    <x v="0"/>
  </r>
  <r>
    <x v="6336"/>
    <x v="66"/>
    <s v="CUS93308"/>
    <x v="0"/>
    <x v="9"/>
    <x v="1"/>
    <x v="1"/>
    <x v="790"/>
    <n v="1"/>
    <x v="15"/>
    <n v="15"/>
    <x v="3"/>
    <x v="0"/>
    <x v="1"/>
  </r>
  <r>
    <x v="6337"/>
    <x v="177"/>
    <s v="CUS16711"/>
    <x v="2"/>
    <x v="4"/>
    <x v="1"/>
    <x v="1"/>
    <x v="608"/>
    <n v="3"/>
    <x v="38"/>
    <n v="3"/>
    <x v="0"/>
    <x v="3"/>
    <x v="2"/>
  </r>
  <r>
    <x v="6338"/>
    <x v="61"/>
    <s v="CUS20651"/>
    <x v="1"/>
    <x v="5"/>
    <x v="0"/>
    <x v="1"/>
    <x v="63"/>
    <n v="2"/>
    <x v="8"/>
    <n v="11"/>
    <x v="4"/>
    <x v="0"/>
    <x v="0"/>
  </r>
  <r>
    <x v="6339"/>
    <x v="10"/>
    <s v="CUS90353"/>
    <x v="4"/>
    <x v="6"/>
    <x v="1"/>
    <x v="0"/>
    <x v="487"/>
    <n v="2"/>
    <x v="34"/>
    <n v="15"/>
    <x v="0"/>
    <x v="3"/>
    <x v="0"/>
  </r>
  <r>
    <x v="6340"/>
    <x v="148"/>
    <s v="CUS37787"/>
    <x v="2"/>
    <x v="7"/>
    <x v="1"/>
    <x v="1"/>
    <x v="312"/>
    <n v="2"/>
    <x v="18"/>
    <n v="15"/>
    <x v="2"/>
    <x v="2"/>
    <x v="1"/>
  </r>
  <r>
    <x v="6341"/>
    <x v="111"/>
    <s v="CUS62512"/>
    <x v="1"/>
    <x v="0"/>
    <x v="0"/>
    <x v="0"/>
    <x v="776"/>
    <n v="1"/>
    <x v="35"/>
    <n v="9"/>
    <x v="1"/>
    <x v="3"/>
    <x v="2"/>
  </r>
  <r>
    <x v="6342"/>
    <x v="180"/>
    <s v="CUS29207"/>
    <x v="2"/>
    <x v="0"/>
    <x v="0"/>
    <x v="1"/>
    <x v="757"/>
    <n v="4"/>
    <x v="24"/>
    <n v="4"/>
    <x v="2"/>
    <x v="0"/>
    <x v="0"/>
  </r>
  <r>
    <x v="6343"/>
    <x v="164"/>
    <s v="CUS72904"/>
    <x v="0"/>
    <x v="5"/>
    <x v="1"/>
    <x v="1"/>
    <x v="42"/>
    <n v="2"/>
    <x v="13"/>
    <n v="3"/>
    <x v="4"/>
    <x v="2"/>
    <x v="1"/>
  </r>
  <r>
    <x v="6344"/>
    <x v="109"/>
    <s v="CUS65300"/>
    <x v="1"/>
    <x v="3"/>
    <x v="1"/>
    <x v="0"/>
    <x v="249"/>
    <n v="2"/>
    <x v="6"/>
    <n v="6"/>
    <x v="4"/>
    <x v="0"/>
    <x v="1"/>
  </r>
  <r>
    <x v="6345"/>
    <x v="74"/>
    <s v="CUS64453"/>
    <x v="5"/>
    <x v="6"/>
    <x v="0"/>
    <x v="1"/>
    <x v="472"/>
    <n v="4"/>
    <x v="18"/>
    <n v="14"/>
    <x v="4"/>
    <x v="0"/>
    <x v="2"/>
  </r>
  <r>
    <x v="6346"/>
    <x v="68"/>
    <s v="CUS32894"/>
    <x v="2"/>
    <x v="9"/>
    <x v="0"/>
    <x v="1"/>
    <x v="476"/>
    <n v="4"/>
    <x v="18"/>
    <n v="14"/>
    <x v="2"/>
    <x v="0"/>
    <x v="0"/>
  </r>
  <r>
    <x v="6347"/>
    <x v="141"/>
    <s v="CUS83320"/>
    <x v="1"/>
    <x v="1"/>
    <x v="0"/>
    <x v="0"/>
    <x v="159"/>
    <n v="2"/>
    <x v="21"/>
    <n v="4"/>
    <x v="1"/>
    <x v="3"/>
    <x v="0"/>
  </r>
  <r>
    <x v="6348"/>
    <x v="61"/>
    <s v="CUS68445"/>
    <x v="0"/>
    <x v="2"/>
    <x v="1"/>
    <x v="0"/>
    <x v="536"/>
    <n v="3"/>
    <x v="35"/>
    <n v="14"/>
    <x v="3"/>
    <x v="0"/>
    <x v="0"/>
  </r>
  <r>
    <x v="6349"/>
    <x v="81"/>
    <s v="CUS64023"/>
    <x v="0"/>
    <x v="4"/>
    <x v="0"/>
    <x v="1"/>
    <x v="96"/>
    <n v="1"/>
    <x v="34"/>
    <n v="12"/>
    <x v="4"/>
    <x v="0"/>
    <x v="0"/>
  </r>
  <r>
    <x v="6350"/>
    <x v="12"/>
    <s v="CUS41866"/>
    <x v="0"/>
    <x v="2"/>
    <x v="1"/>
    <x v="0"/>
    <x v="662"/>
    <n v="4"/>
    <x v="7"/>
    <n v="5"/>
    <x v="0"/>
    <x v="2"/>
    <x v="2"/>
  </r>
  <r>
    <x v="6351"/>
    <x v="37"/>
    <s v="CUS28049"/>
    <x v="2"/>
    <x v="0"/>
    <x v="0"/>
    <x v="0"/>
    <x v="687"/>
    <n v="1"/>
    <x v="40"/>
    <n v="7"/>
    <x v="1"/>
    <x v="0"/>
    <x v="0"/>
  </r>
  <r>
    <x v="6352"/>
    <x v="42"/>
    <s v="CUS34047"/>
    <x v="5"/>
    <x v="5"/>
    <x v="0"/>
    <x v="1"/>
    <x v="162"/>
    <n v="1"/>
    <x v="39"/>
    <n v="14"/>
    <x v="4"/>
    <x v="1"/>
    <x v="1"/>
  </r>
  <r>
    <x v="6353"/>
    <x v="13"/>
    <s v="CUS98270"/>
    <x v="4"/>
    <x v="9"/>
    <x v="0"/>
    <x v="0"/>
    <x v="52"/>
    <n v="4"/>
    <x v="14"/>
    <n v="14"/>
    <x v="2"/>
    <x v="0"/>
    <x v="1"/>
  </r>
  <r>
    <x v="6354"/>
    <x v="44"/>
    <s v="CUS82379"/>
    <x v="3"/>
    <x v="1"/>
    <x v="1"/>
    <x v="1"/>
    <x v="737"/>
    <n v="1"/>
    <x v="27"/>
    <n v="8"/>
    <x v="1"/>
    <x v="1"/>
    <x v="0"/>
  </r>
  <r>
    <x v="6355"/>
    <x v="179"/>
    <s v="CUS46699"/>
    <x v="5"/>
    <x v="2"/>
    <x v="1"/>
    <x v="1"/>
    <x v="507"/>
    <n v="3"/>
    <x v="10"/>
    <n v="5"/>
    <x v="2"/>
    <x v="1"/>
    <x v="0"/>
  </r>
  <r>
    <x v="6356"/>
    <x v="169"/>
    <s v="CUS74715"/>
    <x v="5"/>
    <x v="0"/>
    <x v="0"/>
    <x v="0"/>
    <x v="65"/>
    <n v="3"/>
    <x v="33"/>
    <n v="11"/>
    <x v="2"/>
    <x v="2"/>
    <x v="0"/>
  </r>
  <r>
    <x v="6357"/>
    <x v="14"/>
    <s v="CUS34330"/>
    <x v="3"/>
    <x v="6"/>
    <x v="1"/>
    <x v="0"/>
    <x v="100"/>
    <n v="3"/>
    <x v="34"/>
    <n v="9"/>
    <x v="2"/>
    <x v="0"/>
    <x v="1"/>
  </r>
  <r>
    <x v="6358"/>
    <x v="159"/>
    <s v="CUS27618"/>
    <x v="0"/>
    <x v="3"/>
    <x v="1"/>
    <x v="0"/>
    <x v="111"/>
    <n v="2"/>
    <x v="12"/>
    <n v="15"/>
    <x v="2"/>
    <x v="0"/>
    <x v="1"/>
  </r>
  <r>
    <x v="6359"/>
    <x v="30"/>
    <s v="CUS81107"/>
    <x v="2"/>
    <x v="6"/>
    <x v="1"/>
    <x v="0"/>
    <x v="500"/>
    <n v="2"/>
    <x v="11"/>
    <n v="14"/>
    <x v="1"/>
    <x v="3"/>
    <x v="0"/>
  </r>
  <r>
    <x v="6360"/>
    <x v="34"/>
    <s v="CUS53940"/>
    <x v="0"/>
    <x v="2"/>
    <x v="1"/>
    <x v="1"/>
    <x v="541"/>
    <n v="1"/>
    <x v="17"/>
    <n v="4"/>
    <x v="1"/>
    <x v="2"/>
    <x v="0"/>
  </r>
  <r>
    <x v="6361"/>
    <x v="150"/>
    <s v="CUS57002"/>
    <x v="3"/>
    <x v="4"/>
    <x v="0"/>
    <x v="0"/>
    <x v="302"/>
    <n v="2"/>
    <x v="16"/>
    <n v="7"/>
    <x v="1"/>
    <x v="3"/>
    <x v="0"/>
  </r>
  <r>
    <x v="6362"/>
    <x v="112"/>
    <s v="CUS14095"/>
    <x v="1"/>
    <x v="7"/>
    <x v="0"/>
    <x v="0"/>
    <x v="396"/>
    <n v="2"/>
    <x v="17"/>
    <n v="4"/>
    <x v="2"/>
    <x v="3"/>
    <x v="1"/>
  </r>
  <r>
    <x v="6363"/>
    <x v="127"/>
    <s v="CUS12273"/>
    <x v="5"/>
    <x v="2"/>
    <x v="0"/>
    <x v="1"/>
    <x v="43"/>
    <n v="2"/>
    <x v="5"/>
    <n v="5"/>
    <x v="0"/>
    <x v="0"/>
    <x v="1"/>
  </r>
  <r>
    <x v="6364"/>
    <x v="93"/>
    <s v="CUS28097"/>
    <x v="0"/>
    <x v="6"/>
    <x v="1"/>
    <x v="0"/>
    <x v="65"/>
    <n v="4"/>
    <x v="22"/>
    <n v="14"/>
    <x v="0"/>
    <x v="2"/>
    <x v="2"/>
  </r>
  <r>
    <x v="6365"/>
    <x v="32"/>
    <s v="CUS89084"/>
    <x v="1"/>
    <x v="7"/>
    <x v="1"/>
    <x v="1"/>
    <x v="13"/>
    <n v="2"/>
    <x v="9"/>
    <n v="8"/>
    <x v="4"/>
    <x v="2"/>
    <x v="0"/>
  </r>
  <r>
    <x v="6366"/>
    <x v="109"/>
    <s v="CUS66600"/>
    <x v="2"/>
    <x v="5"/>
    <x v="1"/>
    <x v="1"/>
    <x v="577"/>
    <n v="2"/>
    <x v="19"/>
    <n v="8"/>
    <x v="2"/>
    <x v="0"/>
    <x v="2"/>
  </r>
  <r>
    <x v="6367"/>
    <x v="17"/>
    <s v="CUS92962"/>
    <x v="4"/>
    <x v="3"/>
    <x v="0"/>
    <x v="0"/>
    <x v="341"/>
    <n v="2"/>
    <x v="14"/>
    <n v="8"/>
    <x v="1"/>
    <x v="1"/>
    <x v="0"/>
  </r>
  <r>
    <x v="6368"/>
    <x v="55"/>
    <s v="CUS44830"/>
    <x v="1"/>
    <x v="4"/>
    <x v="1"/>
    <x v="0"/>
    <x v="590"/>
    <n v="1"/>
    <x v="34"/>
    <n v="15"/>
    <x v="0"/>
    <x v="1"/>
    <x v="2"/>
  </r>
  <r>
    <x v="6369"/>
    <x v="33"/>
    <s v="CUS43416"/>
    <x v="4"/>
    <x v="9"/>
    <x v="1"/>
    <x v="1"/>
    <x v="155"/>
    <n v="1"/>
    <x v="23"/>
    <n v="13"/>
    <x v="2"/>
    <x v="1"/>
    <x v="0"/>
  </r>
  <r>
    <x v="6370"/>
    <x v="81"/>
    <s v="CUS13594"/>
    <x v="2"/>
    <x v="4"/>
    <x v="1"/>
    <x v="1"/>
    <x v="789"/>
    <n v="2"/>
    <x v="35"/>
    <n v="6"/>
    <x v="0"/>
    <x v="3"/>
    <x v="1"/>
  </r>
  <r>
    <x v="6371"/>
    <x v="62"/>
    <s v="CUS33389"/>
    <x v="4"/>
    <x v="6"/>
    <x v="1"/>
    <x v="1"/>
    <x v="244"/>
    <n v="4"/>
    <x v="31"/>
    <n v="3"/>
    <x v="3"/>
    <x v="3"/>
    <x v="0"/>
  </r>
  <r>
    <x v="6372"/>
    <x v="87"/>
    <s v="CUS36941"/>
    <x v="2"/>
    <x v="1"/>
    <x v="0"/>
    <x v="1"/>
    <x v="626"/>
    <n v="4"/>
    <x v="30"/>
    <n v="5"/>
    <x v="3"/>
    <x v="1"/>
    <x v="2"/>
  </r>
  <r>
    <x v="6373"/>
    <x v="72"/>
    <s v="CUS57687"/>
    <x v="1"/>
    <x v="9"/>
    <x v="1"/>
    <x v="1"/>
    <x v="686"/>
    <n v="4"/>
    <x v="16"/>
    <n v="7"/>
    <x v="4"/>
    <x v="0"/>
    <x v="2"/>
  </r>
  <r>
    <x v="6374"/>
    <x v="44"/>
    <s v="CUS58502"/>
    <x v="1"/>
    <x v="6"/>
    <x v="0"/>
    <x v="0"/>
    <x v="773"/>
    <n v="4"/>
    <x v="6"/>
    <n v="3"/>
    <x v="3"/>
    <x v="3"/>
    <x v="1"/>
  </r>
  <r>
    <x v="6375"/>
    <x v="39"/>
    <s v="CUS26970"/>
    <x v="1"/>
    <x v="3"/>
    <x v="1"/>
    <x v="0"/>
    <x v="705"/>
    <n v="2"/>
    <x v="7"/>
    <n v="8"/>
    <x v="4"/>
    <x v="2"/>
    <x v="0"/>
  </r>
  <r>
    <x v="6376"/>
    <x v="80"/>
    <s v="CUS90855"/>
    <x v="2"/>
    <x v="8"/>
    <x v="1"/>
    <x v="1"/>
    <x v="87"/>
    <n v="1"/>
    <x v="30"/>
    <n v="12"/>
    <x v="1"/>
    <x v="2"/>
    <x v="2"/>
  </r>
  <r>
    <x v="6377"/>
    <x v="50"/>
    <s v="CUS45991"/>
    <x v="2"/>
    <x v="5"/>
    <x v="0"/>
    <x v="0"/>
    <x v="516"/>
    <n v="1"/>
    <x v="7"/>
    <n v="6"/>
    <x v="4"/>
    <x v="3"/>
    <x v="0"/>
  </r>
  <r>
    <x v="6378"/>
    <x v="140"/>
    <s v="CUS82613"/>
    <x v="3"/>
    <x v="7"/>
    <x v="0"/>
    <x v="1"/>
    <x v="410"/>
    <n v="3"/>
    <x v="35"/>
    <n v="8"/>
    <x v="3"/>
    <x v="1"/>
    <x v="1"/>
  </r>
  <r>
    <x v="6379"/>
    <x v="72"/>
    <s v="CUS21727"/>
    <x v="0"/>
    <x v="6"/>
    <x v="1"/>
    <x v="0"/>
    <x v="175"/>
    <n v="3"/>
    <x v="18"/>
    <n v="8"/>
    <x v="3"/>
    <x v="2"/>
    <x v="2"/>
  </r>
  <r>
    <x v="6380"/>
    <x v="71"/>
    <s v="CUS94911"/>
    <x v="3"/>
    <x v="8"/>
    <x v="0"/>
    <x v="1"/>
    <x v="393"/>
    <n v="1"/>
    <x v="25"/>
    <n v="15"/>
    <x v="1"/>
    <x v="0"/>
    <x v="0"/>
  </r>
  <r>
    <x v="6381"/>
    <x v="128"/>
    <s v="CUS69423"/>
    <x v="3"/>
    <x v="3"/>
    <x v="1"/>
    <x v="1"/>
    <x v="469"/>
    <n v="1"/>
    <x v="22"/>
    <n v="12"/>
    <x v="1"/>
    <x v="3"/>
    <x v="1"/>
  </r>
  <r>
    <x v="6382"/>
    <x v="111"/>
    <s v="CUS40248"/>
    <x v="4"/>
    <x v="0"/>
    <x v="0"/>
    <x v="1"/>
    <x v="522"/>
    <n v="1"/>
    <x v="13"/>
    <n v="12"/>
    <x v="4"/>
    <x v="0"/>
    <x v="0"/>
  </r>
  <r>
    <x v="6383"/>
    <x v="6"/>
    <s v="CUS91201"/>
    <x v="3"/>
    <x v="8"/>
    <x v="0"/>
    <x v="0"/>
    <x v="706"/>
    <n v="1"/>
    <x v="25"/>
    <n v="5"/>
    <x v="2"/>
    <x v="3"/>
    <x v="0"/>
  </r>
  <r>
    <x v="6384"/>
    <x v="43"/>
    <s v="CUS37473"/>
    <x v="0"/>
    <x v="9"/>
    <x v="0"/>
    <x v="1"/>
    <x v="752"/>
    <n v="2"/>
    <x v="27"/>
    <n v="6"/>
    <x v="4"/>
    <x v="2"/>
    <x v="0"/>
  </r>
  <r>
    <x v="6385"/>
    <x v="161"/>
    <s v="CUS50357"/>
    <x v="3"/>
    <x v="8"/>
    <x v="0"/>
    <x v="0"/>
    <x v="664"/>
    <n v="1"/>
    <x v="17"/>
    <n v="6"/>
    <x v="2"/>
    <x v="2"/>
    <x v="0"/>
  </r>
  <r>
    <x v="6386"/>
    <x v="46"/>
    <s v="CUS50409"/>
    <x v="5"/>
    <x v="3"/>
    <x v="1"/>
    <x v="0"/>
    <x v="708"/>
    <n v="1"/>
    <x v="40"/>
    <n v="6"/>
    <x v="1"/>
    <x v="3"/>
    <x v="0"/>
  </r>
  <r>
    <x v="6387"/>
    <x v="156"/>
    <s v="CUS42423"/>
    <x v="2"/>
    <x v="2"/>
    <x v="1"/>
    <x v="1"/>
    <x v="604"/>
    <n v="4"/>
    <x v="33"/>
    <n v="9"/>
    <x v="1"/>
    <x v="1"/>
    <x v="1"/>
  </r>
  <r>
    <x v="6388"/>
    <x v="92"/>
    <s v="CUS40333"/>
    <x v="5"/>
    <x v="5"/>
    <x v="0"/>
    <x v="0"/>
    <x v="60"/>
    <n v="3"/>
    <x v="37"/>
    <n v="8"/>
    <x v="1"/>
    <x v="3"/>
    <x v="0"/>
  </r>
  <r>
    <x v="6389"/>
    <x v="14"/>
    <s v="CUS60822"/>
    <x v="4"/>
    <x v="2"/>
    <x v="0"/>
    <x v="0"/>
    <x v="139"/>
    <n v="4"/>
    <x v="40"/>
    <n v="10"/>
    <x v="0"/>
    <x v="0"/>
    <x v="0"/>
  </r>
  <r>
    <x v="6390"/>
    <x v="82"/>
    <s v="CUS86681"/>
    <x v="1"/>
    <x v="2"/>
    <x v="0"/>
    <x v="0"/>
    <x v="286"/>
    <n v="3"/>
    <x v="22"/>
    <n v="4"/>
    <x v="0"/>
    <x v="1"/>
    <x v="0"/>
  </r>
  <r>
    <x v="6391"/>
    <x v="18"/>
    <s v="CUS25120"/>
    <x v="1"/>
    <x v="5"/>
    <x v="1"/>
    <x v="1"/>
    <x v="201"/>
    <n v="2"/>
    <x v="34"/>
    <n v="8"/>
    <x v="2"/>
    <x v="2"/>
    <x v="2"/>
  </r>
  <r>
    <x v="6392"/>
    <x v="25"/>
    <s v="CUS30861"/>
    <x v="5"/>
    <x v="1"/>
    <x v="0"/>
    <x v="0"/>
    <x v="203"/>
    <n v="1"/>
    <x v="1"/>
    <n v="5"/>
    <x v="3"/>
    <x v="1"/>
    <x v="2"/>
  </r>
  <r>
    <x v="6393"/>
    <x v="131"/>
    <s v="CUS13577"/>
    <x v="3"/>
    <x v="5"/>
    <x v="1"/>
    <x v="0"/>
    <x v="53"/>
    <n v="2"/>
    <x v="12"/>
    <n v="11"/>
    <x v="4"/>
    <x v="0"/>
    <x v="1"/>
  </r>
  <r>
    <x v="6394"/>
    <x v="75"/>
    <s v="CUS60809"/>
    <x v="2"/>
    <x v="9"/>
    <x v="0"/>
    <x v="0"/>
    <x v="206"/>
    <n v="2"/>
    <x v="40"/>
    <n v="12"/>
    <x v="1"/>
    <x v="2"/>
    <x v="2"/>
  </r>
  <r>
    <x v="6395"/>
    <x v="80"/>
    <s v="CUS52896"/>
    <x v="0"/>
    <x v="2"/>
    <x v="0"/>
    <x v="0"/>
    <x v="475"/>
    <n v="1"/>
    <x v="1"/>
    <n v="5"/>
    <x v="4"/>
    <x v="0"/>
    <x v="0"/>
  </r>
  <r>
    <x v="6396"/>
    <x v="145"/>
    <s v="CUS72229"/>
    <x v="3"/>
    <x v="5"/>
    <x v="1"/>
    <x v="1"/>
    <x v="51"/>
    <n v="1"/>
    <x v="36"/>
    <n v="5"/>
    <x v="2"/>
    <x v="3"/>
    <x v="0"/>
  </r>
  <r>
    <x v="6397"/>
    <x v="172"/>
    <s v="CUS11965"/>
    <x v="2"/>
    <x v="1"/>
    <x v="0"/>
    <x v="0"/>
    <x v="129"/>
    <n v="2"/>
    <x v="24"/>
    <n v="13"/>
    <x v="3"/>
    <x v="3"/>
    <x v="0"/>
  </r>
  <r>
    <x v="6398"/>
    <x v="98"/>
    <s v="CUS20155"/>
    <x v="5"/>
    <x v="0"/>
    <x v="0"/>
    <x v="0"/>
    <x v="277"/>
    <n v="4"/>
    <x v="28"/>
    <n v="13"/>
    <x v="0"/>
    <x v="1"/>
    <x v="0"/>
  </r>
  <r>
    <x v="6399"/>
    <x v="125"/>
    <s v="CUS18785"/>
    <x v="2"/>
    <x v="4"/>
    <x v="0"/>
    <x v="1"/>
    <x v="245"/>
    <n v="2"/>
    <x v="24"/>
    <n v="14"/>
    <x v="3"/>
    <x v="0"/>
    <x v="0"/>
  </r>
  <r>
    <x v="6400"/>
    <x v="114"/>
    <s v="CUS90204"/>
    <x v="3"/>
    <x v="4"/>
    <x v="1"/>
    <x v="0"/>
    <x v="431"/>
    <n v="4"/>
    <x v="40"/>
    <n v="4"/>
    <x v="3"/>
    <x v="1"/>
    <x v="1"/>
  </r>
  <r>
    <x v="6401"/>
    <x v="60"/>
    <s v="CUS48280"/>
    <x v="1"/>
    <x v="8"/>
    <x v="1"/>
    <x v="1"/>
    <x v="587"/>
    <n v="4"/>
    <x v="23"/>
    <n v="4"/>
    <x v="3"/>
    <x v="2"/>
    <x v="0"/>
  </r>
  <r>
    <x v="6402"/>
    <x v="58"/>
    <s v="CUS86840"/>
    <x v="5"/>
    <x v="0"/>
    <x v="0"/>
    <x v="0"/>
    <x v="184"/>
    <n v="3"/>
    <x v="36"/>
    <n v="15"/>
    <x v="3"/>
    <x v="1"/>
    <x v="0"/>
  </r>
  <r>
    <x v="6403"/>
    <x v="55"/>
    <s v="CUS80193"/>
    <x v="4"/>
    <x v="0"/>
    <x v="0"/>
    <x v="0"/>
    <x v="295"/>
    <n v="4"/>
    <x v="15"/>
    <n v="8"/>
    <x v="3"/>
    <x v="0"/>
    <x v="2"/>
  </r>
  <r>
    <x v="6404"/>
    <x v="68"/>
    <s v="CUS48369"/>
    <x v="4"/>
    <x v="4"/>
    <x v="1"/>
    <x v="1"/>
    <x v="716"/>
    <n v="3"/>
    <x v="22"/>
    <n v="15"/>
    <x v="0"/>
    <x v="0"/>
    <x v="1"/>
  </r>
  <r>
    <x v="6405"/>
    <x v="16"/>
    <s v="CUS54318"/>
    <x v="1"/>
    <x v="9"/>
    <x v="1"/>
    <x v="1"/>
    <x v="212"/>
    <n v="3"/>
    <x v="24"/>
    <n v="9"/>
    <x v="2"/>
    <x v="3"/>
    <x v="0"/>
  </r>
  <r>
    <x v="6406"/>
    <x v="72"/>
    <s v="CUS16766"/>
    <x v="0"/>
    <x v="1"/>
    <x v="0"/>
    <x v="1"/>
    <x v="124"/>
    <n v="1"/>
    <x v="22"/>
    <n v="3"/>
    <x v="3"/>
    <x v="2"/>
    <x v="2"/>
  </r>
  <r>
    <x v="6407"/>
    <x v="74"/>
    <s v="CUS20652"/>
    <x v="3"/>
    <x v="9"/>
    <x v="1"/>
    <x v="0"/>
    <x v="587"/>
    <n v="3"/>
    <x v="7"/>
    <n v="14"/>
    <x v="0"/>
    <x v="0"/>
    <x v="0"/>
  </r>
  <r>
    <x v="6408"/>
    <x v="19"/>
    <s v="CUS58892"/>
    <x v="4"/>
    <x v="0"/>
    <x v="1"/>
    <x v="0"/>
    <x v="594"/>
    <n v="3"/>
    <x v="14"/>
    <n v="5"/>
    <x v="2"/>
    <x v="3"/>
    <x v="0"/>
  </r>
  <r>
    <x v="6409"/>
    <x v="62"/>
    <s v="CUS57028"/>
    <x v="5"/>
    <x v="5"/>
    <x v="0"/>
    <x v="0"/>
    <x v="398"/>
    <n v="1"/>
    <x v="29"/>
    <n v="15"/>
    <x v="4"/>
    <x v="0"/>
    <x v="1"/>
  </r>
  <r>
    <x v="6410"/>
    <x v="48"/>
    <s v="CUS86254"/>
    <x v="1"/>
    <x v="4"/>
    <x v="1"/>
    <x v="0"/>
    <x v="150"/>
    <n v="4"/>
    <x v="9"/>
    <n v="6"/>
    <x v="2"/>
    <x v="1"/>
    <x v="0"/>
  </r>
  <r>
    <x v="6411"/>
    <x v="17"/>
    <s v="CUS77564"/>
    <x v="5"/>
    <x v="4"/>
    <x v="1"/>
    <x v="0"/>
    <x v="555"/>
    <n v="4"/>
    <x v="40"/>
    <n v="4"/>
    <x v="0"/>
    <x v="2"/>
    <x v="0"/>
  </r>
  <r>
    <x v="6412"/>
    <x v="151"/>
    <s v="CUS42798"/>
    <x v="2"/>
    <x v="7"/>
    <x v="1"/>
    <x v="1"/>
    <x v="591"/>
    <n v="4"/>
    <x v="30"/>
    <n v="11"/>
    <x v="4"/>
    <x v="3"/>
    <x v="0"/>
  </r>
  <r>
    <x v="6413"/>
    <x v="182"/>
    <s v="CUS75211"/>
    <x v="2"/>
    <x v="8"/>
    <x v="0"/>
    <x v="1"/>
    <x v="274"/>
    <n v="4"/>
    <x v="39"/>
    <n v="14"/>
    <x v="1"/>
    <x v="2"/>
    <x v="1"/>
  </r>
  <r>
    <x v="6414"/>
    <x v="136"/>
    <s v="CUS30083"/>
    <x v="3"/>
    <x v="8"/>
    <x v="1"/>
    <x v="1"/>
    <x v="435"/>
    <n v="4"/>
    <x v="29"/>
    <n v="13"/>
    <x v="0"/>
    <x v="2"/>
    <x v="0"/>
  </r>
  <r>
    <x v="6415"/>
    <x v="178"/>
    <s v="CUS56556"/>
    <x v="0"/>
    <x v="4"/>
    <x v="0"/>
    <x v="0"/>
    <x v="267"/>
    <n v="1"/>
    <x v="12"/>
    <n v="6"/>
    <x v="0"/>
    <x v="0"/>
    <x v="2"/>
  </r>
  <r>
    <x v="6416"/>
    <x v="42"/>
    <s v="CUS68175"/>
    <x v="3"/>
    <x v="8"/>
    <x v="0"/>
    <x v="0"/>
    <x v="696"/>
    <n v="2"/>
    <x v="4"/>
    <n v="4"/>
    <x v="0"/>
    <x v="2"/>
    <x v="2"/>
  </r>
  <r>
    <x v="6417"/>
    <x v="66"/>
    <s v="CUS48761"/>
    <x v="0"/>
    <x v="4"/>
    <x v="0"/>
    <x v="1"/>
    <x v="695"/>
    <n v="4"/>
    <x v="34"/>
    <n v="9"/>
    <x v="3"/>
    <x v="0"/>
    <x v="0"/>
  </r>
  <r>
    <x v="6418"/>
    <x v="182"/>
    <s v="CUS63020"/>
    <x v="3"/>
    <x v="4"/>
    <x v="0"/>
    <x v="0"/>
    <x v="215"/>
    <n v="4"/>
    <x v="9"/>
    <n v="7"/>
    <x v="1"/>
    <x v="1"/>
    <x v="0"/>
  </r>
  <r>
    <x v="6419"/>
    <x v="175"/>
    <s v="CUS89790"/>
    <x v="3"/>
    <x v="6"/>
    <x v="1"/>
    <x v="1"/>
    <x v="406"/>
    <n v="3"/>
    <x v="13"/>
    <n v="9"/>
    <x v="0"/>
    <x v="2"/>
    <x v="2"/>
  </r>
  <r>
    <x v="6420"/>
    <x v="175"/>
    <s v="CUS29450"/>
    <x v="3"/>
    <x v="5"/>
    <x v="0"/>
    <x v="1"/>
    <x v="115"/>
    <n v="2"/>
    <x v="37"/>
    <n v="12"/>
    <x v="1"/>
    <x v="1"/>
    <x v="1"/>
  </r>
  <r>
    <x v="6421"/>
    <x v="49"/>
    <s v="CUS90356"/>
    <x v="1"/>
    <x v="1"/>
    <x v="0"/>
    <x v="1"/>
    <x v="507"/>
    <n v="4"/>
    <x v="12"/>
    <n v="4"/>
    <x v="0"/>
    <x v="1"/>
    <x v="2"/>
  </r>
  <r>
    <x v="6422"/>
    <x v="36"/>
    <s v="CUS63116"/>
    <x v="0"/>
    <x v="0"/>
    <x v="0"/>
    <x v="1"/>
    <x v="564"/>
    <n v="4"/>
    <x v="36"/>
    <n v="5"/>
    <x v="0"/>
    <x v="1"/>
    <x v="0"/>
  </r>
  <r>
    <x v="6423"/>
    <x v="164"/>
    <s v="CUS71877"/>
    <x v="2"/>
    <x v="3"/>
    <x v="1"/>
    <x v="0"/>
    <x v="53"/>
    <n v="1"/>
    <x v="7"/>
    <n v="9"/>
    <x v="4"/>
    <x v="1"/>
    <x v="0"/>
  </r>
  <r>
    <x v="6424"/>
    <x v="130"/>
    <s v="CUS42782"/>
    <x v="1"/>
    <x v="2"/>
    <x v="1"/>
    <x v="1"/>
    <x v="564"/>
    <n v="2"/>
    <x v="23"/>
    <n v="10"/>
    <x v="1"/>
    <x v="3"/>
    <x v="1"/>
  </r>
  <r>
    <x v="6425"/>
    <x v="102"/>
    <s v="CUS68276"/>
    <x v="5"/>
    <x v="6"/>
    <x v="1"/>
    <x v="0"/>
    <x v="781"/>
    <n v="1"/>
    <x v="29"/>
    <n v="14"/>
    <x v="1"/>
    <x v="0"/>
    <x v="0"/>
  </r>
  <r>
    <x v="6426"/>
    <x v="122"/>
    <s v="CUS22090"/>
    <x v="1"/>
    <x v="4"/>
    <x v="0"/>
    <x v="1"/>
    <x v="80"/>
    <n v="3"/>
    <x v="24"/>
    <n v="7"/>
    <x v="0"/>
    <x v="0"/>
    <x v="1"/>
  </r>
  <r>
    <x v="6427"/>
    <x v="35"/>
    <s v="CUS75764"/>
    <x v="2"/>
    <x v="7"/>
    <x v="0"/>
    <x v="1"/>
    <x v="410"/>
    <n v="1"/>
    <x v="9"/>
    <n v="14"/>
    <x v="1"/>
    <x v="0"/>
    <x v="0"/>
  </r>
  <r>
    <x v="6428"/>
    <x v="102"/>
    <s v="CUS18921"/>
    <x v="2"/>
    <x v="7"/>
    <x v="1"/>
    <x v="1"/>
    <x v="764"/>
    <n v="3"/>
    <x v="36"/>
    <n v="3"/>
    <x v="3"/>
    <x v="2"/>
    <x v="2"/>
  </r>
  <r>
    <x v="6429"/>
    <x v="166"/>
    <s v="CUS67378"/>
    <x v="2"/>
    <x v="8"/>
    <x v="1"/>
    <x v="1"/>
    <x v="202"/>
    <n v="4"/>
    <x v="24"/>
    <n v="12"/>
    <x v="1"/>
    <x v="1"/>
    <x v="1"/>
  </r>
  <r>
    <x v="6430"/>
    <x v="131"/>
    <s v="CUS95447"/>
    <x v="4"/>
    <x v="6"/>
    <x v="1"/>
    <x v="0"/>
    <x v="648"/>
    <n v="1"/>
    <x v="7"/>
    <n v="12"/>
    <x v="2"/>
    <x v="3"/>
    <x v="0"/>
  </r>
  <r>
    <x v="6431"/>
    <x v="22"/>
    <s v="CUS71449"/>
    <x v="1"/>
    <x v="1"/>
    <x v="0"/>
    <x v="1"/>
    <x v="183"/>
    <n v="1"/>
    <x v="29"/>
    <n v="5"/>
    <x v="0"/>
    <x v="1"/>
    <x v="0"/>
  </r>
  <r>
    <x v="6432"/>
    <x v="75"/>
    <s v="CUS52155"/>
    <x v="4"/>
    <x v="2"/>
    <x v="1"/>
    <x v="1"/>
    <x v="565"/>
    <n v="4"/>
    <x v="18"/>
    <n v="9"/>
    <x v="0"/>
    <x v="2"/>
    <x v="0"/>
  </r>
  <r>
    <x v="6433"/>
    <x v="180"/>
    <s v="CUS76825"/>
    <x v="5"/>
    <x v="5"/>
    <x v="0"/>
    <x v="0"/>
    <x v="777"/>
    <n v="3"/>
    <x v="23"/>
    <n v="9"/>
    <x v="1"/>
    <x v="1"/>
    <x v="1"/>
  </r>
  <r>
    <x v="6434"/>
    <x v="45"/>
    <s v="CUS45434"/>
    <x v="1"/>
    <x v="0"/>
    <x v="1"/>
    <x v="0"/>
    <x v="230"/>
    <n v="4"/>
    <x v="28"/>
    <n v="15"/>
    <x v="0"/>
    <x v="2"/>
    <x v="2"/>
  </r>
  <r>
    <x v="6435"/>
    <x v="47"/>
    <s v="CUS23019"/>
    <x v="4"/>
    <x v="0"/>
    <x v="1"/>
    <x v="1"/>
    <x v="193"/>
    <n v="1"/>
    <x v="12"/>
    <n v="11"/>
    <x v="4"/>
    <x v="0"/>
    <x v="0"/>
  </r>
  <r>
    <x v="6436"/>
    <x v="17"/>
    <s v="CUS36676"/>
    <x v="1"/>
    <x v="4"/>
    <x v="1"/>
    <x v="0"/>
    <x v="616"/>
    <n v="1"/>
    <x v="19"/>
    <n v="7"/>
    <x v="3"/>
    <x v="1"/>
    <x v="2"/>
  </r>
  <r>
    <x v="6437"/>
    <x v="77"/>
    <s v="CUS80450"/>
    <x v="0"/>
    <x v="2"/>
    <x v="0"/>
    <x v="0"/>
    <x v="647"/>
    <n v="1"/>
    <x v="37"/>
    <n v="9"/>
    <x v="4"/>
    <x v="0"/>
    <x v="0"/>
  </r>
  <r>
    <x v="6438"/>
    <x v="76"/>
    <s v="CUS63816"/>
    <x v="2"/>
    <x v="1"/>
    <x v="0"/>
    <x v="1"/>
    <x v="438"/>
    <n v="4"/>
    <x v="1"/>
    <n v="14"/>
    <x v="1"/>
    <x v="3"/>
    <x v="2"/>
  </r>
  <r>
    <x v="6439"/>
    <x v="53"/>
    <s v="CUS44956"/>
    <x v="2"/>
    <x v="6"/>
    <x v="1"/>
    <x v="1"/>
    <x v="338"/>
    <n v="3"/>
    <x v="10"/>
    <n v="12"/>
    <x v="3"/>
    <x v="3"/>
    <x v="0"/>
  </r>
  <r>
    <x v="6440"/>
    <x v="21"/>
    <s v="CUS16755"/>
    <x v="3"/>
    <x v="1"/>
    <x v="1"/>
    <x v="0"/>
    <x v="333"/>
    <n v="3"/>
    <x v="4"/>
    <n v="15"/>
    <x v="4"/>
    <x v="2"/>
    <x v="0"/>
  </r>
  <r>
    <x v="6441"/>
    <x v="16"/>
    <s v="CUS34679"/>
    <x v="2"/>
    <x v="3"/>
    <x v="0"/>
    <x v="1"/>
    <x v="361"/>
    <n v="1"/>
    <x v="17"/>
    <n v="3"/>
    <x v="1"/>
    <x v="3"/>
    <x v="1"/>
  </r>
  <r>
    <x v="6442"/>
    <x v="163"/>
    <s v="CUS54194"/>
    <x v="2"/>
    <x v="7"/>
    <x v="0"/>
    <x v="1"/>
    <x v="416"/>
    <n v="3"/>
    <x v="21"/>
    <n v="9"/>
    <x v="4"/>
    <x v="0"/>
    <x v="1"/>
  </r>
  <r>
    <x v="6443"/>
    <x v="0"/>
    <s v="CUS12491"/>
    <x v="0"/>
    <x v="0"/>
    <x v="0"/>
    <x v="0"/>
    <x v="134"/>
    <n v="3"/>
    <x v="35"/>
    <n v="9"/>
    <x v="0"/>
    <x v="3"/>
    <x v="1"/>
  </r>
  <r>
    <x v="6444"/>
    <x v="54"/>
    <s v="CUS87409"/>
    <x v="5"/>
    <x v="2"/>
    <x v="1"/>
    <x v="1"/>
    <x v="560"/>
    <n v="1"/>
    <x v="8"/>
    <n v="3"/>
    <x v="4"/>
    <x v="1"/>
    <x v="0"/>
  </r>
  <r>
    <x v="6445"/>
    <x v="39"/>
    <s v="CUS94784"/>
    <x v="2"/>
    <x v="7"/>
    <x v="0"/>
    <x v="1"/>
    <x v="290"/>
    <n v="1"/>
    <x v="9"/>
    <n v="4"/>
    <x v="1"/>
    <x v="3"/>
    <x v="0"/>
  </r>
  <r>
    <x v="6446"/>
    <x v="87"/>
    <s v="CUS98555"/>
    <x v="2"/>
    <x v="5"/>
    <x v="0"/>
    <x v="1"/>
    <x v="197"/>
    <n v="1"/>
    <x v="23"/>
    <n v="11"/>
    <x v="4"/>
    <x v="2"/>
    <x v="0"/>
  </r>
  <r>
    <x v="6447"/>
    <x v="77"/>
    <s v="CUS36161"/>
    <x v="3"/>
    <x v="7"/>
    <x v="1"/>
    <x v="1"/>
    <x v="716"/>
    <n v="2"/>
    <x v="31"/>
    <n v="12"/>
    <x v="0"/>
    <x v="2"/>
    <x v="0"/>
  </r>
  <r>
    <x v="6448"/>
    <x v="178"/>
    <s v="CUS44448"/>
    <x v="4"/>
    <x v="1"/>
    <x v="1"/>
    <x v="1"/>
    <x v="224"/>
    <n v="4"/>
    <x v="19"/>
    <n v="3"/>
    <x v="2"/>
    <x v="0"/>
    <x v="2"/>
  </r>
  <r>
    <x v="6449"/>
    <x v="139"/>
    <s v="CUS34895"/>
    <x v="2"/>
    <x v="5"/>
    <x v="1"/>
    <x v="0"/>
    <x v="401"/>
    <n v="3"/>
    <x v="7"/>
    <n v="6"/>
    <x v="4"/>
    <x v="1"/>
    <x v="0"/>
  </r>
  <r>
    <x v="6450"/>
    <x v="13"/>
    <s v="CUS13299"/>
    <x v="1"/>
    <x v="3"/>
    <x v="1"/>
    <x v="1"/>
    <x v="788"/>
    <n v="1"/>
    <x v="30"/>
    <n v="6"/>
    <x v="3"/>
    <x v="1"/>
    <x v="1"/>
  </r>
  <r>
    <x v="6451"/>
    <x v="0"/>
    <s v="CUS59911"/>
    <x v="3"/>
    <x v="7"/>
    <x v="1"/>
    <x v="1"/>
    <x v="382"/>
    <n v="1"/>
    <x v="12"/>
    <n v="4"/>
    <x v="4"/>
    <x v="3"/>
    <x v="2"/>
  </r>
  <r>
    <x v="6452"/>
    <x v="183"/>
    <s v="CUS67063"/>
    <x v="5"/>
    <x v="8"/>
    <x v="1"/>
    <x v="1"/>
    <x v="666"/>
    <n v="4"/>
    <x v="39"/>
    <n v="9"/>
    <x v="0"/>
    <x v="2"/>
    <x v="0"/>
  </r>
  <r>
    <x v="6453"/>
    <x v="123"/>
    <s v="CUS39765"/>
    <x v="2"/>
    <x v="2"/>
    <x v="0"/>
    <x v="0"/>
    <x v="302"/>
    <n v="1"/>
    <x v="38"/>
    <n v="15"/>
    <x v="3"/>
    <x v="3"/>
    <x v="2"/>
  </r>
  <r>
    <x v="6454"/>
    <x v="48"/>
    <s v="CUS29640"/>
    <x v="3"/>
    <x v="1"/>
    <x v="0"/>
    <x v="0"/>
    <x v="524"/>
    <n v="1"/>
    <x v="23"/>
    <n v="12"/>
    <x v="3"/>
    <x v="0"/>
    <x v="0"/>
  </r>
  <r>
    <x v="6455"/>
    <x v="3"/>
    <s v="CUS90897"/>
    <x v="1"/>
    <x v="8"/>
    <x v="0"/>
    <x v="1"/>
    <x v="9"/>
    <n v="2"/>
    <x v="9"/>
    <n v="7"/>
    <x v="4"/>
    <x v="0"/>
    <x v="0"/>
  </r>
  <r>
    <x v="6456"/>
    <x v="153"/>
    <s v="CUS15649"/>
    <x v="0"/>
    <x v="2"/>
    <x v="0"/>
    <x v="1"/>
    <x v="737"/>
    <n v="1"/>
    <x v="30"/>
    <n v="6"/>
    <x v="2"/>
    <x v="3"/>
    <x v="0"/>
  </r>
  <r>
    <x v="6457"/>
    <x v="112"/>
    <s v="CUS90044"/>
    <x v="5"/>
    <x v="5"/>
    <x v="1"/>
    <x v="0"/>
    <x v="374"/>
    <n v="1"/>
    <x v="30"/>
    <n v="15"/>
    <x v="1"/>
    <x v="0"/>
    <x v="0"/>
  </r>
  <r>
    <x v="6458"/>
    <x v="90"/>
    <s v="CUS76993"/>
    <x v="3"/>
    <x v="9"/>
    <x v="0"/>
    <x v="0"/>
    <x v="386"/>
    <n v="3"/>
    <x v="29"/>
    <n v="14"/>
    <x v="1"/>
    <x v="0"/>
    <x v="0"/>
  </r>
  <r>
    <x v="6459"/>
    <x v="118"/>
    <s v="CUS75765"/>
    <x v="2"/>
    <x v="8"/>
    <x v="1"/>
    <x v="0"/>
    <x v="791"/>
    <n v="2"/>
    <x v="21"/>
    <n v="15"/>
    <x v="4"/>
    <x v="3"/>
    <x v="2"/>
  </r>
  <r>
    <x v="6460"/>
    <x v="88"/>
    <s v="CUS70817"/>
    <x v="0"/>
    <x v="2"/>
    <x v="0"/>
    <x v="0"/>
    <x v="452"/>
    <n v="4"/>
    <x v="36"/>
    <n v="10"/>
    <x v="0"/>
    <x v="2"/>
    <x v="2"/>
  </r>
  <r>
    <x v="6461"/>
    <x v="183"/>
    <s v="CUS65240"/>
    <x v="2"/>
    <x v="6"/>
    <x v="1"/>
    <x v="1"/>
    <x v="740"/>
    <n v="2"/>
    <x v="9"/>
    <n v="5"/>
    <x v="2"/>
    <x v="2"/>
    <x v="1"/>
  </r>
  <r>
    <x v="6462"/>
    <x v="37"/>
    <s v="CUS49464"/>
    <x v="1"/>
    <x v="9"/>
    <x v="1"/>
    <x v="0"/>
    <x v="289"/>
    <n v="4"/>
    <x v="18"/>
    <n v="7"/>
    <x v="2"/>
    <x v="3"/>
    <x v="1"/>
  </r>
  <r>
    <x v="6463"/>
    <x v="141"/>
    <s v="CUS84559"/>
    <x v="1"/>
    <x v="4"/>
    <x v="1"/>
    <x v="0"/>
    <x v="547"/>
    <n v="1"/>
    <x v="29"/>
    <n v="15"/>
    <x v="2"/>
    <x v="2"/>
    <x v="0"/>
  </r>
  <r>
    <x v="6464"/>
    <x v="36"/>
    <s v="CUS48524"/>
    <x v="5"/>
    <x v="4"/>
    <x v="0"/>
    <x v="0"/>
    <x v="128"/>
    <n v="4"/>
    <x v="30"/>
    <n v="10"/>
    <x v="0"/>
    <x v="1"/>
    <x v="0"/>
  </r>
  <r>
    <x v="6465"/>
    <x v="28"/>
    <s v="CUS36636"/>
    <x v="2"/>
    <x v="1"/>
    <x v="1"/>
    <x v="1"/>
    <x v="306"/>
    <n v="1"/>
    <x v="1"/>
    <n v="7"/>
    <x v="2"/>
    <x v="1"/>
    <x v="1"/>
  </r>
  <r>
    <x v="6466"/>
    <x v="153"/>
    <s v="CUS69293"/>
    <x v="3"/>
    <x v="2"/>
    <x v="0"/>
    <x v="0"/>
    <x v="66"/>
    <n v="1"/>
    <x v="0"/>
    <n v="6"/>
    <x v="3"/>
    <x v="0"/>
    <x v="0"/>
  </r>
  <r>
    <x v="6467"/>
    <x v="70"/>
    <s v="CUS62842"/>
    <x v="1"/>
    <x v="4"/>
    <x v="0"/>
    <x v="0"/>
    <x v="392"/>
    <n v="1"/>
    <x v="5"/>
    <n v="11"/>
    <x v="1"/>
    <x v="1"/>
    <x v="0"/>
  </r>
  <r>
    <x v="6468"/>
    <x v="160"/>
    <s v="CUS52055"/>
    <x v="2"/>
    <x v="0"/>
    <x v="0"/>
    <x v="0"/>
    <x v="704"/>
    <n v="2"/>
    <x v="22"/>
    <n v="9"/>
    <x v="0"/>
    <x v="1"/>
    <x v="1"/>
  </r>
  <r>
    <x v="6469"/>
    <x v="79"/>
    <s v="CUS69606"/>
    <x v="1"/>
    <x v="8"/>
    <x v="0"/>
    <x v="1"/>
    <x v="34"/>
    <n v="4"/>
    <x v="0"/>
    <n v="13"/>
    <x v="4"/>
    <x v="0"/>
    <x v="0"/>
  </r>
  <r>
    <x v="6470"/>
    <x v="81"/>
    <s v="CUS21394"/>
    <x v="3"/>
    <x v="5"/>
    <x v="0"/>
    <x v="0"/>
    <x v="294"/>
    <n v="1"/>
    <x v="32"/>
    <n v="9"/>
    <x v="0"/>
    <x v="0"/>
    <x v="0"/>
  </r>
  <r>
    <x v="6471"/>
    <x v="66"/>
    <s v="CUS29387"/>
    <x v="4"/>
    <x v="9"/>
    <x v="1"/>
    <x v="1"/>
    <x v="4"/>
    <n v="2"/>
    <x v="4"/>
    <n v="8"/>
    <x v="4"/>
    <x v="3"/>
    <x v="1"/>
  </r>
  <r>
    <x v="6472"/>
    <x v="154"/>
    <s v="CUS96607"/>
    <x v="0"/>
    <x v="4"/>
    <x v="1"/>
    <x v="1"/>
    <x v="442"/>
    <n v="2"/>
    <x v="32"/>
    <n v="14"/>
    <x v="1"/>
    <x v="0"/>
    <x v="0"/>
  </r>
  <r>
    <x v="6473"/>
    <x v="82"/>
    <s v="CUS23648"/>
    <x v="1"/>
    <x v="6"/>
    <x v="1"/>
    <x v="0"/>
    <x v="387"/>
    <n v="1"/>
    <x v="10"/>
    <n v="5"/>
    <x v="4"/>
    <x v="2"/>
    <x v="0"/>
  </r>
  <r>
    <x v="6474"/>
    <x v="72"/>
    <s v="CUS28328"/>
    <x v="2"/>
    <x v="5"/>
    <x v="1"/>
    <x v="0"/>
    <x v="162"/>
    <n v="4"/>
    <x v="23"/>
    <n v="6"/>
    <x v="1"/>
    <x v="0"/>
    <x v="0"/>
  </r>
  <r>
    <x v="6475"/>
    <x v="138"/>
    <s v="CUS97845"/>
    <x v="1"/>
    <x v="9"/>
    <x v="0"/>
    <x v="1"/>
    <x v="6"/>
    <n v="4"/>
    <x v="20"/>
    <n v="13"/>
    <x v="1"/>
    <x v="1"/>
    <x v="1"/>
  </r>
  <r>
    <x v="6476"/>
    <x v="69"/>
    <s v="CUS56022"/>
    <x v="1"/>
    <x v="0"/>
    <x v="0"/>
    <x v="0"/>
    <x v="220"/>
    <n v="1"/>
    <x v="30"/>
    <n v="12"/>
    <x v="4"/>
    <x v="2"/>
    <x v="0"/>
  </r>
  <r>
    <x v="6477"/>
    <x v="96"/>
    <s v="CUS94979"/>
    <x v="5"/>
    <x v="2"/>
    <x v="0"/>
    <x v="1"/>
    <x v="239"/>
    <n v="3"/>
    <x v="39"/>
    <n v="14"/>
    <x v="0"/>
    <x v="2"/>
    <x v="0"/>
  </r>
  <r>
    <x v="6478"/>
    <x v="78"/>
    <s v="CUS28716"/>
    <x v="0"/>
    <x v="1"/>
    <x v="0"/>
    <x v="1"/>
    <x v="533"/>
    <n v="1"/>
    <x v="23"/>
    <n v="6"/>
    <x v="3"/>
    <x v="3"/>
    <x v="0"/>
  </r>
  <r>
    <x v="6479"/>
    <x v="126"/>
    <s v="CUS29111"/>
    <x v="2"/>
    <x v="4"/>
    <x v="0"/>
    <x v="1"/>
    <x v="48"/>
    <n v="1"/>
    <x v="34"/>
    <n v="12"/>
    <x v="0"/>
    <x v="2"/>
    <x v="0"/>
  </r>
  <r>
    <x v="6480"/>
    <x v="123"/>
    <s v="CUS77367"/>
    <x v="4"/>
    <x v="6"/>
    <x v="1"/>
    <x v="0"/>
    <x v="464"/>
    <n v="3"/>
    <x v="23"/>
    <n v="7"/>
    <x v="0"/>
    <x v="0"/>
    <x v="2"/>
  </r>
  <r>
    <x v="6481"/>
    <x v="4"/>
    <s v="CUS63062"/>
    <x v="3"/>
    <x v="1"/>
    <x v="0"/>
    <x v="1"/>
    <x v="410"/>
    <n v="3"/>
    <x v="27"/>
    <n v="7"/>
    <x v="1"/>
    <x v="2"/>
    <x v="2"/>
  </r>
  <r>
    <x v="6482"/>
    <x v="165"/>
    <s v="CUS67691"/>
    <x v="2"/>
    <x v="5"/>
    <x v="0"/>
    <x v="0"/>
    <x v="340"/>
    <n v="2"/>
    <x v="1"/>
    <n v="14"/>
    <x v="3"/>
    <x v="2"/>
    <x v="0"/>
  </r>
  <r>
    <x v="6483"/>
    <x v="182"/>
    <s v="CUS33402"/>
    <x v="5"/>
    <x v="2"/>
    <x v="1"/>
    <x v="0"/>
    <x v="469"/>
    <n v="2"/>
    <x v="12"/>
    <n v="6"/>
    <x v="2"/>
    <x v="1"/>
    <x v="1"/>
  </r>
  <r>
    <x v="6484"/>
    <x v="45"/>
    <s v="CUS27651"/>
    <x v="2"/>
    <x v="3"/>
    <x v="1"/>
    <x v="1"/>
    <x v="722"/>
    <n v="1"/>
    <x v="24"/>
    <n v="13"/>
    <x v="1"/>
    <x v="2"/>
    <x v="2"/>
  </r>
  <r>
    <x v="6485"/>
    <x v="46"/>
    <s v="CUS60207"/>
    <x v="0"/>
    <x v="9"/>
    <x v="1"/>
    <x v="1"/>
    <x v="334"/>
    <n v="1"/>
    <x v="30"/>
    <n v="4"/>
    <x v="0"/>
    <x v="1"/>
    <x v="0"/>
  </r>
  <r>
    <x v="6486"/>
    <x v="123"/>
    <s v="CUS97407"/>
    <x v="1"/>
    <x v="2"/>
    <x v="1"/>
    <x v="1"/>
    <x v="492"/>
    <n v="4"/>
    <x v="34"/>
    <n v="4"/>
    <x v="4"/>
    <x v="2"/>
    <x v="0"/>
  </r>
  <r>
    <x v="6487"/>
    <x v="108"/>
    <s v="CUS68930"/>
    <x v="4"/>
    <x v="7"/>
    <x v="0"/>
    <x v="1"/>
    <x v="37"/>
    <n v="2"/>
    <x v="7"/>
    <n v="8"/>
    <x v="0"/>
    <x v="0"/>
    <x v="0"/>
  </r>
  <r>
    <x v="6488"/>
    <x v="43"/>
    <s v="CUS75106"/>
    <x v="5"/>
    <x v="6"/>
    <x v="1"/>
    <x v="0"/>
    <x v="688"/>
    <n v="2"/>
    <x v="16"/>
    <n v="8"/>
    <x v="0"/>
    <x v="0"/>
    <x v="0"/>
  </r>
  <r>
    <x v="6489"/>
    <x v="55"/>
    <s v="CUS37826"/>
    <x v="4"/>
    <x v="8"/>
    <x v="0"/>
    <x v="0"/>
    <x v="410"/>
    <n v="1"/>
    <x v="18"/>
    <n v="8"/>
    <x v="4"/>
    <x v="2"/>
    <x v="0"/>
  </r>
  <r>
    <x v="6490"/>
    <x v="58"/>
    <s v="CUS69873"/>
    <x v="3"/>
    <x v="3"/>
    <x v="0"/>
    <x v="0"/>
    <x v="5"/>
    <n v="4"/>
    <x v="5"/>
    <n v="6"/>
    <x v="1"/>
    <x v="0"/>
    <x v="2"/>
  </r>
  <r>
    <x v="6491"/>
    <x v="134"/>
    <s v="CUS49898"/>
    <x v="2"/>
    <x v="1"/>
    <x v="1"/>
    <x v="0"/>
    <x v="35"/>
    <n v="4"/>
    <x v="8"/>
    <n v="14"/>
    <x v="0"/>
    <x v="0"/>
    <x v="0"/>
  </r>
  <r>
    <x v="6492"/>
    <x v="89"/>
    <s v="CUS86458"/>
    <x v="5"/>
    <x v="9"/>
    <x v="0"/>
    <x v="1"/>
    <x v="661"/>
    <n v="2"/>
    <x v="15"/>
    <n v="15"/>
    <x v="3"/>
    <x v="1"/>
    <x v="0"/>
  </r>
  <r>
    <x v="6493"/>
    <x v="44"/>
    <s v="CUS33696"/>
    <x v="1"/>
    <x v="8"/>
    <x v="0"/>
    <x v="1"/>
    <x v="483"/>
    <n v="1"/>
    <x v="39"/>
    <n v="14"/>
    <x v="2"/>
    <x v="3"/>
    <x v="0"/>
  </r>
  <r>
    <x v="6494"/>
    <x v="3"/>
    <s v="CUS32253"/>
    <x v="4"/>
    <x v="6"/>
    <x v="1"/>
    <x v="1"/>
    <x v="308"/>
    <n v="2"/>
    <x v="32"/>
    <n v="8"/>
    <x v="3"/>
    <x v="0"/>
    <x v="2"/>
  </r>
  <r>
    <x v="6495"/>
    <x v="157"/>
    <s v="CUS74579"/>
    <x v="0"/>
    <x v="3"/>
    <x v="1"/>
    <x v="0"/>
    <x v="256"/>
    <n v="3"/>
    <x v="11"/>
    <n v="14"/>
    <x v="1"/>
    <x v="3"/>
    <x v="0"/>
  </r>
  <r>
    <x v="6496"/>
    <x v="6"/>
    <s v="CUS24131"/>
    <x v="5"/>
    <x v="4"/>
    <x v="1"/>
    <x v="0"/>
    <x v="70"/>
    <n v="3"/>
    <x v="1"/>
    <n v="13"/>
    <x v="3"/>
    <x v="2"/>
    <x v="1"/>
  </r>
  <r>
    <x v="6497"/>
    <x v="139"/>
    <s v="CUS44609"/>
    <x v="0"/>
    <x v="6"/>
    <x v="0"/>
    <x v="1"/>
    <x v="174"/>
    <n v="4"/>
    <x v="20"/>
    <n v="14"/>
    <x v="4"/>
    <x v="2"/>
    <x v="0"/>
  </r>
  <r>
    <x v="6498"/>
    <x v="123"/>
    <s v="CUS49425"/>
    <x v="1"/>
    <x v="8"/>
    <x v="1"/>
    <x v="0"/>
    <x v="105"/>
    <n v="4"/>
    <x v="24"/>
    <n v="8"/>
    <x v="1"/>
    <x v="0"/>
    <x v="0"/>
  </r>
  <r>
    <x v="6499"/>
    <x v="51"/>
    <s v="CUS17753"/>
    <x v="2"/>
    <x v="1"/>
    <x v="1"/>
    <x v="0"/>
    <x v="457"/>
    <n v="3"/>
    <x v="38"/>
    <n v="7"/>
    <x v="3"/>
    <x v="2"/>
    <x v="2"/>
  </r>
  <r>
    <x v="6500"/>
    <x v="126"/>
    <s v="CUS42303"/>
    <x v="3"/>
    <x v="4"/>
    <x v="1"/>
    <x v="0"/>
    <x v="516"/>
    <n v="1"/>
    <x v="26"/>
    <n v="13"/>
    <x v="3"/>
    <x v="3"/>
    <x v="2"/>
  </r>
  <r>
    <x v="6501"/>
    <x v="64"/>
    <s v="CUS86796"/>
    <x v="4"/>
    <x v="4"/>
    <x v="0"/>
    <x v="1"/>
    <x v="608"/>
    <n v="4"/>
    <x v="21"/>
    <n v="12"/>
    <x v="0"/>
    <x v="2"/>
    <x v="0"/>
  </r>
  <r>
    <x v="6502"/>
    <x v="55"/>
    <s v="CUS74126"/>
    <x v="2"/>
    <x v="5"/>
    <x v="0"/>
    <x v="1"/>
    <x v="420"/>
    <n v="2"/>
    <x v="4"/>
    <n v="12"/>
    <x v="2"/>
    <x v="1"/>
    <x v="0"/>
  </r>
  <r>
    <x v="6503"/>
    <x v="78"/>
    <s v="CUS81106"/>
    <x v="4"/>
    <x v="9"/>
    <x v="1"/>
    <x v="1"/>
    <x v="231"/>
    <n v="3"/>
    <x v="18"/>
    <n v="11"/>
    <x v="2"/>
    <x v="2"/>
    <x v="0"/>
  </r>
  <r>
    <x v="6504"/>
    <x v="130"/>
    <s v="CUS49064"/>
    <x v="3"/>
    <x v="8"/>
    <x v="1"/>
    <x v="1"/>
    <x v="699"/>
    <n v="1"/>
    <x v="31"/>
    <n v="11"/>
    <x v="1"/>
    <x v="1"/>
    <x v="0"/>
  </r>
  <r>
    <x v="6505"/>
    <x v="160"/>
    <s v="CUS13264"/>
    <x v="3"/>
    <x v="5"/>
    <x v="1"/>
    <x v="1"/>
    <x v="612"/>
    <n v="1"/>
    <x v="5"/>
    <n v="15"/>
    <x v="4"/>
    <x v="2"/>
    <x v="0"/>
  </r>
  <r>
    <x v="6506"/>
    <x v="180"/>
    <s v="CUS83821"/>
    <x v="4"/>
    <x v="4"/>
    <x v="1"/>
    <x v="1"/>
    <x v="531"/>
    <n v="3"/>
    <x v="3"/>
    <n v="7"/>
    <x v="3"/>
    <x v="0"/>
    <x v="2"/>
  </r>
  <r>
    <x v="6507"/>
    <x v="67"/>
    <s v="CUS90454"/>
    <x v="0"/>
    <x v="8"/>
    <x v="0"/>
    <x v="0"/>
    <x v="413"/>
    <n v="2"/>
    <x v="9"/>
    <n v="13"/>
    <x v="0"/>
    <x v="2"/>
    <x v="1"/>
  </r>
  <r>
    <x v="6508"/>
    <x v="102"/>
    <s v="CUS14207"/>
    <x v="5"/>
    <x v="4"/>
    <x v="0"/>
    <x v="0"/>
    <x v="430"/>
    <n v="2"/>
    <x v="5"/>
    <n v="13"/>
    <x v="0"/>
    <x v="1"/>
    <x v="2"/>
  </r>
  <r>
    <x v="6509"/>
    <x v="157"/>
    <s v="CUS45902"/>
    <x v="5"/>
    <x v="9"/>
    <x v="1"/>
    <x v="0"/>
    <x v="277"/>
    <n v="3"/>
    <x v="20"/>
    <n v="11"/>
    <x v="2"/>
    <x v="1"/>
    <x v="2"/>
  </r>
  <r>
    <x v="6510"/>
    <x v="133"/>
    <s v="CUS30043"/>
    <x v="1"/>
    <x v="6"/>
    <x v="1"/>
    <x v="0"/>
    <x v="212"/>
    <n v="4"/>
    <x v="24"/>
    <n v="14"/>
    <x v="0"/>
    <x v="1"/>
    <x v="2"/>
  </r>
  <r>
    <x v="6511"/>
    <x v="107"/>
    <s v="CUS55522"/>
    <x v="1"/>
    <x v="4"/>
    <x v="1"/>
    <x v="0"/>
    <x v="705"/>
    <n v="1"/>
    <x v="25"/>
    <n v="8"/>
    <x v="1"/>
    <x v="3"/>
    <x v="0"/>
  </r>
  <r>
    <x v="6512"/>
    <x v="130"/>
    <s v="CUS42822"/>
    <x v="1"/>
    <x v="7"/>
    <x v="1"/>
    <x v="0"/>
    <x v="69"/>
    <n v="4"/>
    <x v="13"/>
    <n v="14"/>
    <x v="4"/>
    <x v="3"/>
    <x v="0"/>
  </r>
  <r>
    <x v="6513"/>
    <x v="136"/>
    <s v="CUS64246"/>
    <x v="0"/>
    <x v="6"/>
    <x v="1"/>
    <x v="0"/>
    <x v="83"/>
    <n v="3"/>
    <x v="10"/>
    <n v="12"/>
    <x v="2"/>
    <x v="2"/>
    <x v="0"/>
  </r>
  <r>
    <x v="6514"/>
    <x v="157"/>
    <s v="CUS25274"/>
    <x v="1"/>
    <x v="5"/>
    <x v="1"/>
    <x v="0"/>
    <x v="588"/>
    <n v="4"/>
    <x v="17"/>
    <n v="10"/>
    <x v="2"/>
    <x v="0"/>
    <x v="2"/>
  </r>
  <r>
    <x v="6515"/>
    <x v="96"/>
    <s v="CUS41110"/>
    <x v="1"/>
    <x v="8"/>
    <x v="0"/>
    <x v="1"/>
    <x v="530"/>
    <n v="3"/>
    <x v="34"/>
    <n v="8"/>
    <x v="3"/>
    <x v="1"/>
    <x v="0"/>
  </r>
  <r>
    <x v="6516"/>
    <x v="95"/>
    <s v="CUS40807"/>
    <x v="1"/>
    <x v="4"/>
    <x v="0"/>
    <x v="0"/>
    <x v="106"/>
    <n v="3"/>
    <x v="6"/>
    <n v="4"/>
    <x v="3"/>
    <x v="2"/>
    <x v="0"/>
  </r>
  <r>
    <x v="6517"/>
    <x v="32"/>
    <s v="CUS86435"/>
    <x v="5"/>
    <x v="3"/>
    <x v="1"/>
    <x v="0"/>
    <x v="609"/>
    <n v="1"/>
    <x v="20"/>
    <n v="7"/>
    <x v="1"/>
    <x v="0"/>
    <x v="0"/>
  </r>
  <r>
    <x v="6518"/>
    <x v="169"/>
    <s v="CUS40496"/>
    <x v="3"/>
    <x v="0"/>
    <x v="0"/>
    <x v="1"/>
    <x v="267"/>
    <n v="4"/>
    <x v="28"/>
    <n v="7"/>
    <x v="1"/>
    <x v="3"/>
    <x v="1"/>
  </r>
  <r>
    <x v="6519"/>
    <x v="54"/>
    <s v="CUS79586"/>
    <x v="5"/>
    <x v="6"/>
    <x v="1"/>
    <x v="0"/>
    <x v="603"/>
    <n v="4"/>
    <x v="2"/>
    <n v="10"/>
    <x v="2"/>
    <x v="2"/>
    <x v="2"/>
  </r>
  <r>
    <x v="6520"/>
    <x v="161"/>
    <s v="CUS23981"/>
    <x v="0"/>
    <x v="4"/>
    <x v="0"/>
    <x v="0"/>
    <x v="126"/>
    <n v="2"/>
    <x v="40"/>
    <n v="5"/>
    <x v="0"/>
    <x v="1"/>
    <x v="0"/>
  </r>
  <r>
    <x v="6521"/>
    <x v="146"/>
    <s v="CUS94514"/>
    <x v="0"/>
    <x v="9"/>
    <x v="1"/>
    <x v="1"/>
    <x v="751"/>
    <n v="1"/>
    <x v="13"/>
    <n v="15"/>
    <x v="1"/>
    <x v="2"/>
    <x v="0"/>
  </r>
  <r>
    <x v="6522"/>
    <x v="48"/>
    <s v="CUS45106"/>
    <x v="2"/>
    <x v="6"/>
    <x v="1"/>
    <x v="0"/>
    <x v="76"/>
    <n v="4"/>
    <x v="31"/>
    <n v="9"/>
    <x v="4"/>
    <x v="2"/>
    <x v="2"/>
  </r>
  <r>
    <x v="6523"/>
    <x v="19"/>
    <s v="CUS61962"/>
    <x v="5"/>
    <x v="9"/>
    <x v="1"/>
    <x v="0"/>
    <x v="732"/>
    <n v="4"/>
    <x v="33"/>
    <n v="13"/>
    <x v="1"/>
    <x v="0"/>
    <x v="1"/>
  </r>
  <r>
    <x v="6524"/>
    <x v="23"/>
    <s v="CUS38038"/>
    <x v="5"/>
    <x v="3"/>
    <x v="0"/>
    <x v="0"/>
    <x v="50"/>
    <n v="3"/>
    <x v="25"/>
    <n v="4"/>
    <x v="0"/>
    <x v="0"/>
    <x v="0"/>
  </r>
  <r>
    <x v="6525"/>
    <x v="107"/>
    <s v="CUS47436"/>
    <x v="3"/>
    <x v="6"/>
    <x v="0"/>
    <x v="0"/>
    <x v="380"/>
    <n v="4"/>
    <x v="11"/>
    <n v="5"/>
    <x v="0"/>
    <x v="2"/>
    <x v="0"/>
  </r>
  <r>
    <x v="6526"/>
    <x v="114"/>
    <s v="CUS27699"/>
    <x v="2"/>
    <x v="0"/>
    <x v="1"/>
    <x v="1"/>
    <x v="166"/>
    <n v="3"/>
    <x v="21"/>
    <n v="13"/>
    <x v="1"/>
    <x v="0"/>
    <x v="2"/>
  </r>
  <r>
    <x v="6527"/>
    <x v="49"/>
    <s v="CUS89746"/>
    <x v="5"/>
    <x v="2"/>
    <x v="1"/>
    <x v="1"/>
    <x v="431"/>
    <n v="4"/>
    <x v="28"/>
    <n v="5"/>
    <x v="0"/>
    <x v="2"/>
    <x v="0"/>
  </r>
  <r>
    <x v="6528"/>
    <x v="144"/>
    <s v="CUS35841"/>
    <x v="3"/>
    <x v="2"/>
    <x v="0"/>
    <x v="1"/>
    <x v="504"/>
    <n v="1"/>
    <x v="17"/>
    <n v="12"/>
    <x v="3"/>
    <x v="2"/>
    <x v="0"/>
  </r>
  <r>
    <x v="6529"/>
    <x v="89"/>
    <s v="CUS93401"/>
    <x v="5"/>
    <x v="3"/>
    <x v="0"/>
    <x v="1"/>
    <x v="299"/>
    <n v="1"/>
    <x v="23"/>
    <n v="15"/>
    <x v="0"/>
    <x v="0"/>
    <x v="0"/>
  </r>
  <r>
    <x v="6530"/>
    <x v="99"/>
    <s v="CUS55751"/>
    <x v="5"/>
    <x v="2"/>
    <x v="1"/>
    <x v="0"/>
    <x v="145"/>
    <n v="4"/>
    <x v="30"/>
    <n v="3"/>
    <x v="3"/>
    <x v="0"/>
    <x v="0"/>
  </r>
  <r>
    <x v="6531"/>
    <x v="11"/>
    <s v="CUS73119"/>
    <x v="2"/>
    <x v="4"/>
    <x v="1"/>
    <x v="0"/>
    <x v="628"/>
    <n v="3"/>
    <x v="27"/>
    <n v="6"/>
    <x v="4"/>
    <x v="0"/>
    <x v="0"/>
  </r>
  <r>
    <x v="6532"/>
    <x v="151"/>
    <s v="CUS94909"/>
    <x v="4"/>
    <x v="1"/>
    <x v="0"/>
    <x v="0"/>
    <x v="573"/>
    <n v="3"/>
    <x v="14"/>
    <n v="7"/>
    <x v="2"/>
    <x v="0"/>
    <x v="1"/>
  </r>
  <r>
    <x v="6533"/>
    <x v="141"/>
    <s v="CUS17162"/>
    <x v="3"/>
    <x v="6"/>
    <x v="1"/>
    <x v="0"/>
    <x v="686"/>
    <n v="3"/>
    <x v="9"/>
    <n v="3"/>
    <x v="2"/>
    <x v="2"/>
    <x v="0"/>
  </r>
  <r>
    <x v="6534"/>
    <x v="110"/>
    <s v="CUS10962"/>
    <x v="2"/>
    <x v="2"/>
    <x v="1"/>
    <x v="0"/>
    <x v="60"/>
    <n v="2"/>
    <x v="3"/>
    <n v="3"/>
    <x v="0"/>
    <x v="2"/>
    <x v="0"/>
  </r>
  <r>
    <x v="6535"/>
    <x v="180"/>
    <s v="CUS63850"/>
    <x v="0"/>
    <x v="3"/>
    <x v="1"/>
    <x v="1"/>
    <x v="462"/>
    <n v="3"/>
    <x v="26"/>
    <n v="8"/>
    <x v="4"/>
    <x v="2"/>
    <x v="0"/>
  </r>
  <r>
    <x v="6536"/>
    <x v="135"/>
    <s v="CUS27611"/>
    <x v="3"/>
    <x v="3"/>
    <x v="0"/>
    <x v="1"/>
    <x v="31"/>
    <n v="2"/>
    <x v="29"/>
    <n v="11"/>
    <x v="3"/>
    <x v="2"/>
    <x v="1"/>
  </r>
  <r>
    <x v="6537"/>
    <x v="10"/>
    <s v="CUS28548"/>
    <x v="4"/>
    <x v="2"/>
    <x v="1"/>
    <x v="0"/>
    <x v="506"/>
    <n v="3"/>
    <x v="4"/>
    <n v="11"/>
    <x v="3"/>
    <x v="1"/>
    <x v="0"/>
  </r>
  <r>
    <x v="6538"/>
    <x v="110"/>
    <s v="CUS63692"/>
    <x v="0"/>
    <x v="9"/>
    <x v="0"/>
    <x v="1"/>
    <x v="319"/>
    <n v="1"/>
    <x v="27"/>
    <n v="12"/>
    <x v="1"/>
    <x v="2"/>
    <x v="2"/>
  </r>
  <r>
    <x v="6539"/>
    <x v="134"/>
    <s v="CUS16916"/>
    <x v="1"/>
    <x v="6"/>
    <x v="0"/>
    <x v="1"/>
    <x v="173"/>
    <n v="1"/>
    <x v="6"/>
    <n v="9"/>
    <x v="1"/>
    <x v="0"/>
    <x v="0"/>
  </r>
  <r>
    <x v="6540"/>
    <x v="96"/>
    <s v="CUS96918"/>
    <x v="1"/>
    <x v="2"/>
    <x v="1"/>
    <x v="1"/>
    <x v="330"/>
    <n v="4"/>
    <x v="18"/>
    <n v="5"/>
    <x v="4"/>
    <x v="2"/>
    <x v="2"/>
  </r>
  <r>
    <x v="6541"/>
    <x v="11"/>
    <s v="CUS13648"/>
    <x v="4"/>
    <x v="3"/>
    <x v="1"/>
    <x v="0"/>
    <x v="405"/>
    <n v="2"/>
    <x v="0"/>
    <n v="5"/>
    <x v="2"/>
    <x v="2"/>
    <x v="0"/>
  </r>
  <r>
    <x v="6542"/>
    <x v="149"/>
    <s v="CUS32273"/>
    <x v="0"/>
    <x v="2"/>
    <x v="0"/>
    <x v="1"/>
    <x v="425"/>
    <n v="2"/>
    <x v="4"/>
    <n v="12"/>
    <x v="3"/>
    <x v="0"/>
    <x v="0"/>
  </r>
  <r>
    <x v="6543"/>
    <x v="96"/>
    <s v="CUS91524"/>
    <x v="4"/>
    <x v="2"/>
    <x v="0"/>
    <x v="0"/>
    <x v="731"/>
    <n v="3"/>
    <x v="23"/>
    <n v="13"/>
    <x v="2"/>
    <x v="2"/>
    <x v="0"/>
  </r>
  <r>
    <x v="6544"/>
    <x v="126"/>
    <s v="CUS88350"/>
    <x v="2"/>
    <x v="5"/>
    <x v="0"/>
    <x v="1"/>
    <x v="66"/>
    <n v="3"/>
    <x v="40"/>
    <n v="7"/>
    <x v="3"/>
    <x v="2"/>
    <x v="1"/>
  </r>
  <r>
    <x v="6545"/>
    <x v="71"/>
    <s v="CUS86514"/>
    <x v="4"/>
    <x v="8"/>
    <x v="0"/>
    <x v="0"/>
    <x v="15"/>
    <n v="3"/>
    <x v="3"/>
    <n v="10"/>
    <x v="2"/>
    <x v="0"/>
    <x v="0"/>
  </r>
  <r>
    <x v="6546"/>
    <x v="57"/>
    <s v="CUS96943"/>
    <x v="1"/>
    <x v="3"/>
    <x v="0"/>
    <x v="1"/>
    <x v="459"/>
    <n v="2"/>
    <x v="36"/>
    <n v="14"/>
    <x v="3"/>
    <x v="0"/>
    <x v="1"/>
  </r>
  <r>
    <x v="6547"/>
    <x v="104"/>
    <s v="CUS57575"/>
    <x v="5"/>
    <x v="0"/>
    <x v="1"/>
    <x v="0"/>
    <x v="263"/>
    <n v="2"/>
    <x v="24"/>
    <n v="5"/>
    <x v="2"/>
    <x v="1"/>
    <x v="2"/>
  </r>
  <r>
    <x v="6548"/>
    <x v="145"/>
    <s v="CUS50342"/>
    <x v="2"/>
    <x v="2"/>
    <x v="0"/>
    <x v="0"/>
    <x v="716"/>
    <n v="2"/>
    <x v="14"/>
    <n v="13"/>
    <x v="4"/>
    <x v="0"/>
    <x v="0"/>
  </r>
  <r>
    <x v="6549"/>
    <x v="102"/>
    <s v="CUS90371"/>
    <x v="0"/>
    <x v="2"/>
    <x v="0"/>
    <x v="0"/>
    <x v="44"/>
    <n v="3"/>
    <x v="3"/>
    <n v="3"/>
    <x v="4"/>
    <x v="3"/>
    <x v="1"/>
  </r>
  <r>
    <x v="6550"/>
    <x v="24"/>
    <s v="CUS30466"/>
    <x v="5"/>
    <x v="8"/>
    <x v="1"/>
    <x v="0"/>
    <x v="600"/>
    <n v="1"/>
    <x v="26"/>
    <n v="3"/>
    <x v="4"/>
    <x v="0"/>
    <x v="1"/>
  </r>
  <r>
    <x v="6551"/>
    <x v="32"/>
    <s v="CUS40875"/>
    <x v="1"/>
    <x v="2"/>
    <x v="1"/>
    <x v="0"/>
    <x v="340"/>
    <n v="3"/>
    <x v="16"/>
    <n v="14"/>
    <x v="4"/>
    <x v="2"/>
    <x v="2"/>
  </r>
  <r>
    <x v="6552"/>
    <x v="174"/>
    <s v="CUS74432"/>
    <x v="5"/>
    <x v="0"/>
    <x v="0"/>
    <x v="0"/>
    <x v="584"/>
    <n v="1"/>
    <x v="19"/>
    <n v="5"/>
    <x v="4"/>
    <x v="3"/>
    <x v="1"/>
  </r>
  <r>
    <x v="6553"/>
    <x v="54"/>
    <s v="CUS18259"/>
    <x v="4"/>
    <x v="2"/>
    <x v="1"/>
    <x v="1"/>
    <x v="19"/>
    <n v="2"/>
    <x v="21"/>
    <n v="10"/>
    <x v="0"/>
    <x v="2"/>
    <x v="2"/>
  </r>
  <r>
    <x v="6554"/>
    <x v="37"/>
    <s v="CUS77271"/>
    <x v="3"/>
    <x v="1"/>
    <x v="0"/>
    <x v="0"/>
    <x v="123"/>
    <n v="2"/>
    <x v="13"/>
    <n v="3"/>
    <x v="2"/>
    <x v="3"/>
    <x v="0"/>
  </r>
  <r>
    <x v="6555"/>
    <x v="77"/>
    <s v="CUS60190"/>
    <x v="0"/>
    <x v="8"/>
    <x v="1"/>
    <x v="1"/>
    <x v="522"/>
    <n v="3"/>
    <x v="39"/>
    <n v="5"/>
    <x v="0"/>
    <x v="0"/>
    <x v="0"/>
  </r>
  <r>
    <x v="6556"/>
    <x v="12"/>
    <s v="CUS62581"/>
    <x v="0"/>
    <x v="7"/>
    <x v="0"/>
    <x v="0"/>
    <x v="784"/>
    <n v="3"/>
    <x v="21"/>
    <n v="9"/>
    <x v="3"/>
    <x v="0"/>
    <x v="1"/>
  </r>
  <r>
    <x v="6557"/>
    <x v="35"/>
    <s v="CUS51966"/>
    <x v="0"/>
    <x v="0"/>
    <x v="0"/>
    <x v="0"/>
    <x v="394"/>
    <n v="4"/>
    <x v="22"/>
    <n v="15"/>
    <x v="0"/>
    <x v="3"/>
    <x v="0"/>
  </r>
  <r>
    <x v="6558"/>
    <x v="169"/>
    <s v="CUS47814"/>
    <x v="4"/>
    <x v="0"/>
    <x v="1"/>
    <x v="1"/>
    <x v="522"/>
    <n v="3"/>
    <x v="34"/>
    <n v="12"/>
    <x v="0"/>
    <x v="2"/>
    <x v="0"/>
  </r>
  <r>
    <x v="6559"/>
    <x v="155"/>
    <s v="CUS25771"/>
    <x v="3"/>
    <x v="4"/>
    <x v="0"/>
    <x v="1"/>
    <x v="621"/>
    <n v="4"/>
    <x v="21"/>
    <n v="8"/>
    <x v="4"/>
    <x v="3"/>
    <x v="0"/>
  </r>
  <r>
    <x v="6560"/>
    <x v="81"/>
    <s v="CUS37453"/>
    <x v="3"/>
    <x v="2"/>
    <x v="0"/>
    <x v="1"/>
    <x v="219"/>
    <n v="1"/>
    <x v="23"/>
    <n v="12"/>
    <x v="0"/>
    <x v="2"/>
    <x v="0"/>
  </r>
  <r>
    <x v="6561"/>
    <x v="128"/>
    <s v="CUS14764"/>
    <x v="0"/>
    <x v="5"/>
    <x v="1"/>
    <x v="1"/>
    <x v="303"/>
    <n v="4"/>
    <x v="30"/>
    <n v="3"/>
    <x v="2"/>
    <x v="2"/>
    <x v="1"/>
  </r>
  <r>
    <x v="6562"/>
    <x v="47"/>
    <s v="CUS36443"/>
    <x v="2"/>
    <x v="0"/>
    <x v="1"/>
    <x v="1"/>
    <x v="461"/>
    <n v="2"/>
    <x v="22"/>
    <n v="5"/>
    <x v="2"/>
    <x v="2"/>
    <x v="2"/>
  </r>
  <r>
    <x v="6563"/>
    <x v="115"/>
    <s v="CUS26883"/>
    <x v="1"/>
    <x v="5"/>
    <x v="0"/>
    <x v="0"/>
    <x v="132"/>
    <n v="3"/>
    <x v="38"/>
    <n v="6"/>
    <x v="0"/>
    <x v="1"/>
    <x v="2"/>
  </r>
  <r>
    <x v="6564"/>
    <x v="69"/>
    <s v="CUS30024"/>
    <x v="2"/>
    <x v="8"/>
    <x v="0"/>
    <x v="0"/>
    <x v="193"/>
    <n v="4"/>
    <x v="32"/>
    <n v="7"/>
    <x v="3"/>
    <x v="3"/>
    <x v="0"/>
  </r>
  <r>
    <x v="6565"/>
    <x v="177"/>
    <s v="CUS39946"/>
    <x v="4"/>
    <x v="4"/>
    <x v="0"/>
    <x v="1"/>
    <x v="142"/>
    <n v="1"/>
    <x v="33"/>
    <n v="5"/>
    <x v="1"/>
    <x v="1"/>
    <x v="2"/>
  </r>
  <r>
    <x v="6566"/>
    <x v="1"/>
    <s v="CUS60671"/>
    <x v="2"/>
    <x v="3"/>
    <x v="0"/>
    <x v="1"/>
    <x v="409"/>
    <n v="1"/>
    <x v="26"/>
    <n v="10"/>
    <x v="1"/>
    <x v="2"/>
    <x v="0"/>
  </r>
  <r>
    <x v="6567"/>
    <x v="169"/>
    <s v="CUS74717"/>
    <x v="0"/>
    <x v="0"/>
    <x v="0"/>
    <x v="0"/>
    <x v="154"/>
    <n v="1"/>
    <x v="25"/>
    <n v="12"/>
    <x v="3"/>
    <x v="3"/>
    <x v="1"/>
  </r>
  <r>
    <x v="6568"/>
    <x v="140"/>
    <s v="CUS57362"/>
    <x v="1"/>
    <x v="0"/>
    <x v="0"/>
    <x v="0"/>
    <x v="421"/>
    <n v="1"/>
    <x v="20"/>
    <n v="14"/>
    <x v="0"/>
    <x v="1"/>
    <x v="0"/>
  </r>
  <r>
    <x v="6569"/>
    <x v="176"/>
    <s v="CUS82785"/>
    <x v="5"/>
    <x v="1"/>
    <x v="0"/>
    <x v="1"/>
    <x v="44"/>
    <n v="4"/>
    <x v="14"/>
    <n v="5"/>
    <x v="1"/>
    <x v="2"/>
    <x v="0"/>
  </r>
  <r>
    <x v="6570"/>
    <x v="64"/>
    <s v="CUS24822"/>
    <x v="1"/>
    <x v="7"/>
    <x v="1"/>
    <x v="1"/>
    <x v="472"/>
    <n v="2"/>
    <x v="10"/>
    <n v="4"/>
    <x v="3"/>
    <x v="1"/>
    <x v="2"/>
  </r>
  <r>
    <x v="6571"/>
    <x v="91"/>
    <s v="CUS59664"/>
    <x v="3"/>
    <x v="1"/>
    <x v="1"/>
    <x v="0"/>
    <x v="274"/>
    <n v="3"/>
    <x v="11"/>
    <n v="3"/>
    <x v="2"/>
    <x v="2"/>
    <x v="0"/>
  </r>
  <r>
    <x v="6572"/>
    <x v="126"/>
    <s v="CUS47002"/>
    <x v="1"/>
    <x v="8"/>
    <x v="1"/>
    <x v="0"/>
    <x v="165"/>
    <n v="2"/>
    <x v="1"/>
    <n v="11"/>
    <x v="4"/>
    <x v="1"/>
    <x v="0"/>
  </r>
  <r>
    <x v="6573"/>
    <x v="63"/>
    <s v="CUS83627"/>
    <x v="0"/>
    <x v="2"/>
    <x v="0"/>
    <x v="1"/>
    <x v="387"/>
    <n v="2"/>
    <x v="1"/>
    <n v="13"/>
    <x v="0"/>
    <x v="1"/>
    <x v="0"/>
  </r>
  <r>
    <x v="6574"/>
    <x v="166"/>
    <s v="CUS69072"/>
    <x v="0"/>
    <x v="4"/>
    <x v="1"/>
    <x v="1"/>
    <x v="294"/>
    <n v="1"/>
    <x v="9"/>
    <n v="10"/>
    <x v="1"/>
    <x v="3"/>
    <x v="0"/>
  </r>
  <r>
    <x v="6575"/>
    <x v="141"/>
    <s v="CUS46932"/>
    <x v="3"/>
    <x v="7"/>
    <x v="0"/>
    <x v="0"/>
    <x v="197"/>
    <n v="1"/>
    <x v="11"/>
    <n v="3"/>
    <x v="1"/>
    <x v="2"/>
    <x v="0"/>
  </r>
  <r>
    <x v="6576"/>
    <x v="129"/>
    <s v="CUS52789"/>
    <x v="1"/>
    <x v="2"/>
    <x v="1"/>
    <x v="0"/>
    <x v="260"/>
    <n v="2"/>
    <x v="17"/>
    <n v="7"/>
    <x v="4"/>
    <x v="3"/>
    <x v="1"/>
  </r>
  <r>
    <x v="6577"/>
    <x v="85"/>
    <s v="CUS45340"/>
    <x v="4"/>
    <x v="8"/>
    <x v="0"/>
    <x v="0"/>
    <x v="17"/>
    <n v="1"/>
    <x v="21"/>
    <n v="13"/>
    <x v="3"/>
    <x v="1"/>
    <x v="1"/>
  </r>
  <r>
    <x v="6578"/>
    <x v="141"/>
    <s v="CUS82520"/>
    <x v="5"/>
    <x v="4"/>
    <x v="0"/>
    <x v="1"/>
    <x v="657"/>
    <n v="3"/>
    <x v="21"/>
    <n v="10"/>
    <x v="2"/>
    <x v="0"/>
    <x v="1"/>
  </r>
  <r>
    <x v="6579"/>
    <x v="16"/>
    <s v="CUS71136"/>
    <x v="0"/>
    <x v="1"/>
    <x v="1"/>
    <x v="0"/>
    <x v="287"/>
    <n v="2"/>
    <x v="32"/>
    <n v="7"/>
    <x v="0"/>
    <x v="1"/>
    <x v="0"/>
  </r>
  <r>
    <x v="6580"/>
    <x v="14"/>
    <s v="CUS14560"/>
    <x v="4"/>
    <x v="1"/>
    <x v="0"/>
    <x v="1"/>
    <x v="153"/>
    <n v="1"/>
    <x v="35"/>
    <n v="15"/>
    <x v="1"/>
    <x v="2"/>
    <x v="0"/>
  </r>
  <r>
    <x v="6581"/>
    <x v="177"/>
    <s v="CUS59974"/>
    <x v="2"/>
    <x v="2"/>
    <x v="0"/>
    <x v="1"/>
    <x v="12"/>
    <n v="3"/>
    <x v="20"/>
    <n v="12"/>
    <x v="0"/>
    <x v="3"/>
    <x v="1"/>
  </r>
  <r>
    <x v="6582"/>
    <x v="174"/>
    <s v="CUS60657"/>
    <x v="0"/>
    <x v="2"/>
    <x v="1"/>
    <x v="0"/>
    <x v="429"/>
    <n v="1"/>
    <x v="11"/>
    <n v="11"/>
    <x v="4"/>
    <x v="1"/>
    <x v="2"/>
  </r>
  <r>
    <x v="6583"/>
    <x v="173"/>
    <s v="CUS63639"/>
    <x v="5"/>
    <x v="3"/>
    <x v="0"/>
    <x v="1"/>
    <x v="522"/>
    <n v="2"/>
    <x v="13"/>
    <n v="12"/>
    <x v="4"/>
    <x v="0"/>
    <x v="0"/>
  </r>
  <r>
    <x v="6584"/>
    <x v="72"/>
    <s v="CUS98966"/>
    <x v="5"/>
    <x v="4"/>
    <x v="0"/>
    <x v="1"/>
    <x v="183"/>
    <n v="2"/>
    <x v="19"/>
    <n v="14"/>
    <x v="3"/>
    <x v="3"/>
    <x v="2"/>
  </r>
  <r>
    <x v="6585"/>
    <x v="1"/>
    <s v="CUS65391"/>
    <x v="1"/>
    <x v="3"/>
    <x v="0"/>
    <x v="1"/>
    <x v="72"/>
    <n v="4"/>
    <x v="9"/>
    <n v="11"/>
    <x v="0"/>
    <x v="1"/>
    <x v="1"/>
  </r>
  <r>
    <x v="6586"/>
    <x v="11"/>
    <s v="CUS95390"/>
    <x v="0"/>
    <x v="2"/>
    <x v="1"/>
    <x v="1"/>
    <x v="781"/>
    <n v="4"/>
    <x v="26"/>
    <n v="11"/>
    <x v="1"/>
    <x v="0"/>
    <x v="0"/>
  </r>
  <r>
    <x v="6587"/>
    <x v="77"/>
    <s v="CUS31786"/>
    <x v="4"/>
    <x v="8"/>
    <x v="1"/>
    <x v="0"/>
    <x v="767"/>
    <n v="2"/>
    <x v="17"/>
    <n v="11"/>
    <x v="0"/>
    <x v="1"/>
    <x v="2"/>
  </r>
  <r>
    <x v="6588"/>
    <x v="103"/>
    <s v="CUS48377"/>
    <x v="2"/>
    <x v="0"/>
    <x v="0"/>
    <x v="0"/>
    <x v="73"/>
    <n v="3"/>
    <x v="31"/>
    <n v="15"/>
    <x v="3"/>
    <x v="0"/>
    <x v="0"/>
  </r>
  <r>
    <x v="6589"/>
    <x v="175"/>
    <s v="CUS65784"/>
    <x v="2"/>
    <x v="9"/>
    <x v="1"/>
    <x v="0"/>
    <x v="411"/>
    <n v="1"/>
    <x v="22"/>
    <n v="8"/>
    <x v="3"/>
    <x v="3"/>
    <x v="1"/>
  </r>
  <r>
    <x v="6590"/>
    <x v="19"/>
    <s v="CUS40576"/>
    <x v="0"/>
    <x v="0"/>
    <x v="1"/>
    <x v="0"/>
    <x v="432"/>
    <n v="2"/>
    <x v="35"/>
    <n v="13"/>
    <x v="4"/>
    <x v="3"/>
    <x v="0"/>
  </r>
  <r>
    <x v="6591"/>
    <x v="10"/>
    <s v="CUS91119"/>
    <x v="5"/>
    <x v="3"/>
    <x v="1"/>
    <x v="1"/>
    <x v="693"/>
    <n v="2"/>
    <x v="3"/>
    <n v="13"/>
    <x v="3"/>
    <x v="1"/>
    <x v="0"/>
  </r>
  <r>
    <x v="6592"/>
    <x v="79"/>
    <s v="CUS36491"/>
    <x v="4"/>
    <x v="7"/>
    <x v="1"/>
    <x v="0"/>
    <x v="425"/>
    <n v="2"/>
    <x v="37"/>
    <n v="15"/>
    <x v="3"/>
    <x v="3"/>
    <x v="2"/>
  </r>
  <r>
    <x v="6593"/>
    <x v="170"/>
    <s v="CUS43647"/>
    <x v="3"/>
    <x v="5"/>
    <x v="1"/>
    <x v="0"/>
    <x v="480"/>
    <n v="2"/>
    <x v="14"/>
    <n v="14"/>
    <x v="2"/>
    <x v="3"/>
    <x v="0"/>
  </r>
  <r>
    <x v="6594"/>
    <x v="14"/>
    <s v="CUS38302"/>
    <x v="2"/>
    <x v="6"/>
    <x v="0"/>
    <x v="1"/>
    <x v="67"/>
    <n v="4"/>
    <x v="36"/>
    <n v="15"/>
    <x v="2"/>
    <x v="2"/>
    <x v="0"/>
  </r>
  <r>
    <x v="6595"/>
    <x v="93"/>
    <s v="CUS42646"/>
    <x v="4"/>
    <x v="8"/>
    <x v="0"/>
    <x v="1"/>
    <x v="529"/>
    <n v="2"/>
    <x v="8"/>
    <n v="6"/>
    <x v="3"/>
    <x v="2"/>
    <x v="0"/>
  </r>
  <r>
    <x v="6596"/>
    <x v="156"/>
    <s v="CUS43468"/>
    <x v="5"/>
    <x v="4"/>
    <x v="1"/>
    <x v="1"/>
    <x v="500"/>
    <n v="2"/>
    <x v="37"/>
    <n v="11"/>
    <x v="1"/>
    <x v="0"/>
    <x v="0"/>
  </r>
  <r>
    <x v="6597"/>
    <x v="177"/>
    <s v="CUS30730"/>
    <x v="4"/>
    <x v="2"/>
    <x v="0"/>
    <x v="1"/>
    <x v="312"/>
    <n v="3"/>
    <x v="4"/>
    <n v="5"/>
    <x v="2"/>
    <x v="2"/>
    <x v="2"/>
  </r>
  <r>
    <x v="6598"/>
    <x v="155"/>
    <s v="CUS43247"/>
    <x v="3"/>
    <x v="4"/>
    <x v="1"/>
    <x v="0"/>
    <x v="294"/>
    <n v="4"/>
    <x v="11"/>
    <n v="8"/>
    <x v="1"/>
    <x v="2"/>
    <x v="0"/>
  </r>
  <r>
    <x v="6599"/>
    <x v="1"/>
    <s v="CUS60909"/>
    <x v="5"/>
    <x v="1"/>
    <x v="1"/>
    <x v="0"/>
    <x v="597"/>
    <n v="1"/>
    <x v="17"/>
    <n v="8"/>
    <x v="4"/>
    <x v="3"/>
    <x v="1"/>
  </r>
  <r>
    <x v="6600"/>
    <x v="78"/>
    <s v="CUS70766"/>
    <x v="3"/>
    <x v="6"/>
    <x v="0"/>
    <x v="1"/>
    <x v="4"/>
    <n v="2"/>
    <x v="28"/>
    <n v="5"/>
    <x v="3"/>
    <x v="1"/>
    <x v="0"/>
  </r>
  <r>
    <x v="6601"/>
    <x v="91"/>
    <s v="CUS65614"/>
    <x v="2"/>
    <x v="0"/>
    <x v="0"/>
    <x v="1"/>
    <x v="737"/>
    <n v="2"/>
    <x v="6"/>
    <n v="9"/>
    <x v="2"/>
    <x v="2"/>
    <x v="0"/>
  </r>
  <r>
    <x v="6602"/>
    <x v="27"/>
    <s v="CUS86047"/>
    <x v="5"/>
    <x v="2"/>
    <x v="0"/>
    <x v="0"/>
    <x v="125"/>
    <n v="1"/>
    <x v="20"/>
    <n v="14"/>
    <x v="3"/>
    <x v="2"/>
    <x v="0"/>
  </r>
  <r>
    <x v="6603"/>
    <x v="113"/>
    <s v="CUS39913"/>
    <x v="0"/>
    <x v="1"/>
    <x v="1"/>
    <x v="1"/>
    <x v="144"/>
    <n v="1"/>
    <x v="13"/>
    <n v="3"/>
    <x v="0"/>
    <x v="0"/>
    <x v="0"/>
  </r>
  <r>
    <x v="6604"/>
    <x v="108"/>
    <s v="CUS86461"/>
    <x v="1"/>
    <x v="7"/>
    <x v="0"/>
    <x v="1"/>
    <x v="425"/>
    <n v="2"/>
    <x v="34"/>
    <n v="4"/>
    <x v="0"/>
    <x v="3"/>
    <x v="1"/>
  </r>
  <r>
    <x v="6605"/>
    <x v="137"/>
    <s v="CUS20192"/>
    <x v="1"/>
    <x v="5"/>
    <x v="0"/>
    <x v="0"/>
    <x v="429"/>
    <n v="4"/>
    <x v="37"/>
    <n v="4"/>
    <x v="3"/>
    <x v="1"/>
    <x v="0"/>
  </r>
  <r>
    <x v="6606"/>
    <x v="97"/>
    <s v="CUS74457"/>
    <x v="5"/>
    <x v="2"/>
    <x v="1"/>
    <x v="1"/>
    <x v="669"/>
    <n v="2"/>
    <x v="20"/>
    <n v="4"/>
    <x v="2"/>
    <x v="0"/>
    <x v="0"/>
  </r>
  <r>
    <x v="6607"/>
    <x v="104"/>
    <s v="CUS64524"/>
    <x v="0"/>
    <x v="1"/>
    <x v="0"/>
    <x v="0"/>
    <x v="354"/>
    <n v="3"/>
    <x v="19"/>
    <n v="13"/>
    <x v="0"/>
    <x v="0"/>
    <x v="0"/>
  </r>
  <r>
    <x v="6608"/>
    <x v="51"/>
    <s v="CUS69553"/>
    <x v="1"/>
    <x v="4"/>
    <x v="0"/>
    <x v="1"/>
    <x v="538"/>
    <n v="4"/>
    <x v="33"/>
    <n v="10"/>
    <x v="2"/>
    <x v="0"/>
    <x v="0"/>
  </r>
  <r>
    <x v="6609"/>
    <x v="147"/>
    <s v="CUS58697"/>
    <x v="0"/>
    <x v="0"/>
    <x v="0"/>
    <x v="0"/>
    <x v="722"/>
    <n v="4"/>
    <x v="18"/>
    <n v="14"/>
    <x v="4"/>
    <x v="1"/>
    <x v="0"/>
  </r>
  <r>
    <x v="6610"/>
    <x v="154"/>
    <s v="CUS59693"/>
    <x v="1"/>
    <x v="6"/>
    <x v="0"/>
    <x v="0"/>
    <x v="7"/>
    <n v="4"/>
    <x v="4"/>
    <n v="4"/>
    <x v="0"/>
    <x v="2"/>
    <x v="1"/>
  </r>
  <r>
    <x v="6611"/>
    <x v="126"/>
    <s v="CUS12339"/>
    <x v="5"/>
    <x v="2"/>
    <x v="1"/>
    <x v="1"/>
    <x v="180"/>
    <n v="3"/>
    <x v="16"/>
    <n v="13"/>
    <x v="2"/>
    <x v="1"/>
    <x v="2"/>
  </r>
  <r>
    <x v="6612"/>
    <x v="132"/>
    <s v="CUS88663"/>
    <x v="5"/>
    <x v="1"/>
    <x v="0"/>
    <x v="0"/>
    <x v="93"/>
    <n v="3"/>
    <x v="0"/>
    <n v="13"/>
    <x v="0"/>
    <x v="0"/>
    <x v="0"/>
  </r>
  <r>
    <x v="6613"/>
    <x v="109"/>
    <s v="CUS84216"/>
    <x v="1"/>
    <x v="2"/>
    <x v="1"/>
    <x v="0"/>
    <x v="676"/>
    <n v="2"/>
    <x v="36"/>
    <n v="9"/>
    <x v="4"/>
    <x v="3"/>
    <x v="2"/>
  </r>
  <r>
    <x v="6614"/>
    <x v="35"/>
    <s v="CUS38467"/>
    <x v="2"/>
    <x v="9"/>
    <x v="0"/>
    <x v="0"/>
    <x v="641"/>
    <n v="3"/>
    <x v="18"/>
    <n v="13"/>
    <x v="0"/>
    <x v="2"/>
    <x v="0"/>
  </r>
  <r>
    <x v="6615"/>
    <x v="101"/>
    <s v="CUS98284"/>
    <x v="4"/>
    <x v="7"/>
    <x v="1"/>
    <x v="1"/>
    <x v="59"/>
    <n v="3"/>
    <x v="8"/>
    <n v="3"/>
    <x v="0"/>
    <x v="1"/>
    <x v="0"/>
  </r>
  <r>
    <x v="6616"/>
    <x v="17"/>
    <s v="CUS55148"/>
    <x v="1"/>
    <x v="1"/>
    <x v="1"/>
    <x v="1"/>
    <x v="257"/>
    <n v="1"/>
    <x v="35"/>
    <n v="7"/>
    <x v="0"/>
    <x v="3"/>
    <x v="1"/>
  </r>
  <r>
    <x v="6617"/>
    <x v="129"/>
    <s v="CUS63095"/>
    <x v="5"/>
    <x v="8"/>
    <x v="0"/>
    <x v="1"/>
    <x v="246"/>
    <n v="4"/>
    <x v="7"/>
    <n v="10"/>
    <x v="4"/>
    <x v="3"/>
    <x v="2"/>
  </r>
  <r>
    <x v="6618"/>
    <x v="26"/>
    <s v="CUS22900"/>
    <x v="2"/>
    <x v="2"/>
    <x v="1"/>
    <x v="0"/>
    <x v="308"/>
    <n v="2"/>
    <x v="20"/>
    <n v="4"/>
    <x v="3"/>
    <x v="1"/>
    <x v="2"/>
  </r>
  <r>
    <x v="6619"/>
    <x v="9"/>
    <s v="CUS95024"/>
    <x v="2"/>
    <x v="7"/>
    <x v="0"/>
    <x v="1"/>
    <x v="615"/>
    <n v="4"/>
    <x v="24"/>
    <n v="6"/>
    <x v="1"/>
    <x v="3"/>
    <x v="2"/>
  </r>
  <r>
    <x v="6620"/>
    <x v="24"/>
    <s v="CUS83614"/>
    <x v="0"/>
    <x v="5"/>
    <x v="1"/>
    <x v="0"/>
    <x v="77"/>
    <n v="1"/>
    <x v="37"/>
    <n v="10"/>
    <x v="1"/>
    <x v="1"/>
    <x v="0"/>
  </r>
  <r>
    <x v="6621"/>
    <x v="31"/>
    <s v="CUS32928"/>
    <x v="3"/>
    <x v="1"/>
    <x v="1"/>
    <x v="0"/>
    <x v="356"/>
    <n v="1"/>
    <x v="23"/>
    <n v="6"/>
    <x v="1"/>
    <x v="0"/>
    <x v="2"/>
  </r>
  <r>
    <x v="6622"/>
    <x v="33"/>
    <s v="CUS23211"/>
    <x v="4"/>
    <x v="2"/>
    <x v="1"/>
    <x v="1"/>
    <x v="5"/>
    <n v="3"/>
    <x v="39"/>
    <n v="10"/>
    <x v="4"/>
    <x v="0"/>
    <x v="0"/>
  </r>
  <r>
    <x v="6623"/>
    <x v="67"/>
    <s v="CUS37169"/>
    <x v="0"/>
    <x v="0"/>
    <x v="1"/>
    <x v="0"/>
    <x v="209"/>
    <n v="2"/>
    <x v="39"/>
    <n v="15"/>
    <x v="3"/>
    <x v="2"/>
    <x v="1"/>
  </r>
  <r>
    <x v="6624"/>
    <x v="174"/>
    <s v="CUS23422"/>
    <x v="3"/>
    <x v="4"/>
    <x v="1"/>
    <x v="1"/>
    <x v="160"/>
    <n v="3"/>
    <x v="8"/>
    <n v="10"/>
    <x v="1"/>
    <x v="0"/>
    <x v="0"/>
  </r>
  <r>
    <x v="6625"/>
    <x v="34"/>
    <s v="CUS72337"/>
    <x v="3"/>
    <x v="0"/>
    <x v="1"/>
    <x v="1"/>
    <x v="657"/>
    <n v="4"/>
    <x v="13"/>
    <n v="9"/>
    <x v="0"/>
    <x v="3"/>
    <x v="0"/>
  </r>
  <r>
    <x v="6626"/>
    <x v="151"/>
    <s v="CUS78297"/>
    <x v="3"/>
    <x v="7"/>
    <x v="0"/>
    <x v="1"/>
    <x v="483"/>
    <n v="4"/>
    <x v="29"/>
    <n v="8"/>
    <x v="1"/>
    <x v="0"/>
    <x v="2"/>
  </r>
  <r>
    <x v="6627"/>
    <x v="109"/>
    <s v="CUS11221"/>
    <x v="5"/>
    <x v="1"/>
    <x v="1"/>
    <x v="1"/>
    <x v="711"/>
    <n v="1"/>
    <x v="10"/>
    <n v="10"/>
    <x v="0"/>
    <x v="2"/>
    <x v="0"/>
  </r>
  <r>
    <x v="6628"/>
    <x v="155"/>
    <s v="CUS22713"/>
    <x v="1"/>
    <x v="5"/>
    <x v="0"/>
    <x v="0"/>
    <x v="624"/>
    <n v="1"/>
    <x v="29"/>
    <n v="8"/>
    <x v="4"/>
    <x v="1"/>
    <x v="1"/>
  </r>
  <r>
    <x v="6629"/>
    <x v="67"/>
    <s v="CUS63694"/>
    <x v="5"/>
    <x v="8"/>
    <x v="0"/>
    <x v="0"/>
    <x v="597"/>
    <n v="4"/>
    <x v="21"/>
    <n v="12"/>
    <x v="0"/>
    <x v="1"/>
    <x v="1"/>
  </r>
  <r>
    <x v="6630"/>
    <x v="101"/>
    <s v="CUS70135"/>
    <x v="4"/>
    <x v="8"/>
    <x v="1"/>
    <x v="0"/>
    <x v="244"/>
    <n v="4"/>
    <x v="14"/>
    <n v="4"/>
    <x v="1"/>
    <x v="3"/>
    <x v="1"/>
  </r>
  <r>
    <x v="6631"/>
    <x v="7"/>
    <s v="CUS87038"/>
    <x v="0"/>
    <x v="5"/>
    <x v="0"/>
    <x v="0"/>
    <x v="546"/>
    <n v="1"/>
    <x v="18"/>
    <n v="10"/>
    <x v="4"/>
    <x v="3"/>
    <x v="2"/>
  </r>
  <r>
    <x v="6632"/>
    <x v="90"/>
    <s v="CUS72663"/>
    <x v="1"/>
    <x v="0"/>
    <x v="0"/>
    <x v="1"/>
    <x v="207"/>
    <n v="3"/>
    <x v="19"/>
    <n v="8"/>
    <x v="4"/>
    <x v="2"/>
    <x v="1"/>
  </r>
  <r>
    <x v="6633"/>
    <x v="54"/>
    <s v="CUS99448"/>
    <x v="3"/>
    <x v="5"/>
    <x v="0"/>
    <x v="0"/>
    <x v="578"/>
    <n v="3"/>
    <x v="3"/>
    <n v="7"/>
    <x v="0"/>
    <x v="3"/>
    <x v="0"/>
  </r>
  <r>
    <x v="6634"/>
    <x v="27"/>
    <s v="CUS21503"/>
    <x v="5"/>
    <x v="5"/>
    <x v="0"/>
    <x v="0"/>
    <x v="655"/>
    <n v="1"/>
    <x v="24"/>
    <n v="11"/>
    <x v="0"/>
    <x v="0"/>
    <x v="1"/>
  </r>
  <r>
    <x v="6635"/>
    <x v="0"/>
    <s v="CUS33925"/>
    <x v="1"/>
    <x v="4"/>
    <x v="0"/>
    <x v="1"/>
    <x v="659"/>
    <n v="1"/>
    <x v="38"/>
    <n v="11"/>
    <x v="0"/>
    <x v="0"/>
    <x v="1"/>
  </r>
  <r>
    <x v="6636"/>
    <x v="126"/>
    <s v="CUS97339"/>
    <x v="2"/>
    <x v="8"/>
    <x v="0"/>
    <x v="1"/>
    <x v="615"/>
    <n v="1"/>
    <x v="9"/>
    <n v="8"/>
    <x v="3"/>
    <x v="3"/>
    <x v="0"/>
  </r>
  <r>
    <x v="6637"/>
    <x v="40"/>
    <s v="CUS83126"/>
    <x v="4"/>
    <x v="6"/>
    <x v="1"/>
    <x v="0"/>
    <x v="165"/>
    <n v="2"/>
    <x v="34"/>
    <n v="3"/>
    <x v="4"/>
    <x v="2"/>
    <x v="1"/>
  </r>
  <r>
    <x v="6638"/>
    <x v="36"/>
    <s v="CUS66960"/>
    <x v="1"/>
    <x v="5"/>
    <x v="1"/>
    <x v="0"/>
    <x v="103"/>
    <n v="1"/>
    <x v="0"/>
    <n v="6"/>
    <x v="1"/>
    <x v="0"/>
    <x v="2"/>
  </r>
  <r>
    <x v="6639"/>
    <x v="118"/>
    <s v="CUS75108"/>
    <x v="3"/>
    <x v="2"/>
    <x v="1"/>
    <x v="1"/>
    <x v="254"/>
    <n v="3"/>
    <x v="15"/>
    <n v="13"/>
    <x v="3"/>
    <x v="2"/>
    <x v="0"/>
  </r>
  <r>
    <x v="6640"/>
    <x v="82"/>
    <s v="CUS67950"/>
    <x v="1"/>
    <x v="2"/>
    <x v="0"/>
    <x v="0"/>
    <x v="141"/>
    <n v="1"/>
    <x v="37"/>
    <n v="10"/>
    <x v="3"/>
    <x v="2"/>
    <x v="0"/>
  </r>
  <r>
    <x v="6641"/>
    <x v="6"/>
    <s v="CUS39260"/>
    <x v="5"/>
    <x v="9"/>
    <x v="1"/>
    <x v="1"/>
    <x v="350"/>
    <n v="2"/>
    <x v="39"/>
    <n v="6"/>
    <x v="0"/>
    <x v="2"/>
    <x v="1"/>
  </r>
  <r>
    <x v="6642"/>
    <x v="109"/>
    <s v="CUS41439"/>
    <x v="5"/>
    <x v="6"/>
    <x v="0"/>
    <x v="0"/>
    <x v="730"/>
    <n v="2"/>
    <x v="13"/>
    <n v="9"/>
    <x v="1"/>
    <x v="2"/>
    <x v="0"/>
  </r>
  <r>
    <x v="6643"/>
    <x v="38"/>
    <s v="CUS80547"/>
    <x v="0"/>
    <x v="9"/>
    <x v="1"/>
    <x v="0"/>
    <x v="713"/>
    <n v="1"/>
    <x v="6"/>
    <n v="9"/>
    <x v="2"/>
    <x v="0"/>
    <x v="2"/>
  </r>
  <r>
    <x v="6644"/>
    <x v="175"/>
    <s v="CUS89116"/>
    <x v="0"/>
    <x v="1"/>
    <x v="0"/>
    <x v="1"/>
    <x v="124"/>
    <n v="3"/>
    <x v="9"/>
    <n v="15"/>
    <x v="4"/>
    <x v="3"/>
    <x v="0"/>
  </r>
  <r>
    <x v="6645"/>
    <x v="3"/>
    <s v="CUS47695"/>
    <x v="0"/>
    <x v="9"/>
    <x v="1"/>
    <x v="1"/>
    <x v="759"/>
    <n v="2"/>
    <x v="32"/>
    <n v="6"/>
    <x v="1"/>
    <x v="2"/>
    <x v="0"/>
  </r>
  <r>
    <x v="6646"/>
    <x v="93"/>
    <s v="CUS11127"/>
    <x v="4"/>
    <x v="8"/>
    <x v="0"/>
    <x v="1"/>
    <x v="305"/>
    <n v="2"/>
    <x v="34"/>
    <n v="14"/>
    <x v="1"/>
    <x v="1"/>
    <x v="0"/>
  </r>
  <r>
    <x v="6647"/>
    <x v="3"/>
    <s v="CUS50915"/>
    <x v="0"/>
    <x v="6"/>
    <x v="0"/>
    <x v="1"/>
    <x v="98"/>
    <n v="3"/>
    <x v="5"/>
    <n v="8"/>
    <x v="1"/>
    <x v="2"/>
    <x v="0"/>
  </r>
  <r>
    <x v="6648"/>
    <x v="165"/>
    <s v="CUS87022"/>
    <x v="4"/>
    <x v="3"/>
    <x v="1"/>
    <x v="0"/>
    <x v="287"/>
    <n v="4"/>
    <x v="39"/>
    <n v="3"/>
    <x v="1"/>
    <x v="3"/>
    <x v="2"/>
  </r>
  <r>
    <x v="6649"/>
    <x v="115"/>
    <s v="CUS30062"/>
    <x v="1"/>
    <x v="2"/>
    <x v="0"/>
    <x v="0"/>
    <x v="216"/>
    <n v="1"/>
    <x v="36"/>
    <n v="15"/>
    <x v="3"/>
    <x v="3"/>
    <x v="0"/>
  </r>
  <r>
    <x v="6650"/>
    <x v="79"/>
    <s v="CUS46190"/>
    <x v="0"/>
    <x v="3"/>
    <x v="0"/>
    <x v="0"/>
    <x v="486"/>
    <n v="3"/>
    <x v="3"/>
    <n v="8"/>
    <x v="4"/>
    <x v="2"/>
    <x v="0"/>
  </r>
  <r>
    <x v="6651"/>
    <x v="97"/>
    <s v="CUS76239"/>
    <x v="4"/>
    <x v="2"/>
    <x v="0"/>
    <x v="0"/>
    <x v="251"/>
    <n v="2"/>
    <x v="35"/>
    <n v="4"/>
    <x v="4"/>
    <x v="3"/>
    <x v="0"/>
  </r>
  <r>
    <x v="6652"/>
    <x v="85"/>
    <s v="CUS57396"/>
    <x v="4"/>
    <x v="8"/>
    <x v="0"/>
    <x v="0"/>
    <x v="257"/>
    <n v="1"/>
    <x v="34"/>
    <n v="13"/>
    <x v="1"/>
    <x v="1"/>
    <x v="2"/>
  </r>
  <r>
    <x v="6653"/>
    <x v="50"/>
    <s v="CUS12368"/>
    <x v="0"/>
    <x v="0"/>
    <x v="1"/>
    <x v="0"/>
    <x v="362"/>
    <n v="1"/>
    <x v="22"/>
    <n v="12"/>
    <x v="1"/>
    <x v="3"/>
    <x v="1"/>
  </r>
  <r>
    <x v="6654"/>
    <x v="106"/>
    <s v="CUS52991"/>
    <x v="4"/>
    <x v="3"/>
    <x v="1"/>
    <x v="0"/>
    <x v="99"/>
    <n v="3"/>
    <x v="3"/>
    <n v="7"/>
    <x v="1"/>
    <x v="1"/>
    <x v="1"/>
  </r>
  <r>
    <x v="6655"/>
    <x v="149"/>
    <s v="CUS87006"/>
    <x v="3"/>
    <x v="4"/>
    <x v="0"/>
    <x v="1"/>
    <x v="358"/>
    <n v="4"/>
    <x v="5"/>
    <n v="15"/>
    <x v="1"/>
    <x v="3"/>
    <x v="1"/>
  </r>
  <r>
    <x v="6656"/>
    <x v="12"/>
    <s v="CUS47032"/>
    <x v="1"/>
    <x v="9"/>
    <x v="0"/>
    <x v="0"/>
    <x v="154"/>
    <n v="1"/>
    <x v="36"/>
    <n v="15"/>
    <x v="0"/>
    <x v="3"/>
    <x v="0"/>
  </r>
  <r>
    <x v="6657"/>
    <x v="87"/>
    <s v="CUS29201"/>
    <x v="4"/>
    <x v="8"/>
    <x v="1"/>
    <x v="0"/>
    <x v="33"/>
    <n v="2"/>
    <x v="2"/>
    <n v="3"/>
    <x v="3"/>
    <x v="2"/>
    <x v="1"/>
  </r>
  <r>
    <x v="6658"/>
    <x v="41"/>
    <s v="CUS93330"/>
    <x v="5"/>
    <x v="8"/>
    <x v="1"/>
    <x v="1"/>
    <x v="650"/>
    <n v="2"/>
    <x v="37"/>
    <n v="3"/>
    <x v="1"/>
    <x v="3"/>
    <x v="2"/>
  </r>
  <r>
    <x v="6659"/>
    <x v="16"/>
    <s v="CUS85748"/>
    <x v="3"/>
    <x v="6"/>
    <x v="0"/>
    <x v="1"/>
    <x v="448"/>
    <n v="1"/>
    <x v="4"/>
    <n v="4"/>
    <x v="3"/>
    <x v="0"/>
    <x v="0"/>
  </r>
  <r>
    <x v="6660"/>
    <x v="70"/>
    <s v="CUS45450"/>
    <x v="4"/>
    <x v="3"/>
    <x v="1"/>
    <x v="1"/>
    <x v="352"/>
    <n v="3"/>
    <x v="28"/>
    <n v="11"/>
    <x v="3"/>
    <x v="0"/>
    <x v="1"/>
  </r>
  <r>
    <x v="6661"/>
    <x v="55"/>
    <s v="CUS24675"/>
    <x v="2"/>
    <x v="2"/>
    <x v="1"/>
    <x v="1"/>
    <x v="90"/>
    <n v="2"/>
    <x v="35"/>
    <n v="10"/>
    <x v="4"/>
    <x v="0"/>
    <x v="0"/>
  </r>
  <r>
    <x v="6662"/>
    <x v="87"/>
    <s v="CUS23210"/>
    <x v="0"/>
    <x v="4"/>
    <x v="0"/>
    <x v="0"/>
    <x v="346"/>
    <n v="4"/>
    <x v="25"/>
    <n v="13"/>
    <x v="0"/>
    <x v="3"/>
    <x v="2"/>
  </r>
  <r>
    <x v="6663"/>
    <x v="58"/>
    <s v="CUS54708"/>
    <x v="4"/>
    <x v="5"/>
    <x v="0"/>
    <x v="0"/>
    <x v="64"/>
    <n v="4"/>
    <x v="5"/>
    <n v="5"/>
    <x v="1"/>
    <x v="2"/>
    <x v="1"/>
  </r>
  <r>
    <x v="6664"/>
    <x v="70"/>
    <s v="CUS53094"/>
    <x v="1"/>
    <x v="7"/>
    <x v="1"/>
    <x v="1"/>
    <x v="585"/>
    <n v="2"/>
    <x v="3"/>
    <n v="14"/>
    <x v="2"/>
    <x v="2"/>
    <x v="0"/>
  </r>
  <r>
    <x v="6665"/>
    <x v="165"/>
    <s v="CUS58047"/>
    <x v="3"/>
    <x v="3"/>
    <x v="0"/>
    <x v="1"/>
    <x v="640"/>
    <n v="3"/>
    <x v="0"/>
    <n v="11"/>
    <x v="0"/>
    <x v="2"/>
    <x v="0"/>
  </r>
  <r>
    <x v="6666"/>
    <x v="133"/>
    <s v="CUS86518"/>
    <x v="4"/>
    <x v="6"/>
    <x v="0"/>
    <x v="1"/>
    <x v="176"/>
    <n v="4"/>
    <x v="32"/>
    <n v="15"/>
    <x v="1"/>
    <x v="1"/>
    <x v="0"/>
  </r>
  <r>
    <x v="6667"/>
    <x v="178"/>
    <s v="CUS23677"/>
    <x v="5"/>
    <x v="3"/>
    <x v="0"/>
    <x v="0"/>
    <x v="781"/>
    <n v="3"/>
    <x v="26"/>
    <n v="7"/>
    <x v="3"/>
    <x v="3"/>
    <x v="0"/>
  </r>
  <r>
    <x v="6668"/>
    <x v="147"/>
    <s v="CUS81737"/>
    <x v="5"/>
    <x v="6"/>
    <x v="1"/>
    <x v="0"/>
    <x v="698"/>
    <n v="4"/>
    <x v="9"/>
    <n v="9"/>
    <x v="3"/>
    <x v="0"/>
    <x v="0"/>
  </r>
  <r>
    <x v="6669"/>
    <x v="39"/>
    <s v="CUS13896"/>
    <x v="0"/>
    <x v="9"/>
    <x v="1"/>
    <x v="0"/>
    <x v="279"/>
    <n v="2"/>
    <x v="17"/>
    <n v="9"/>
    <x v="0"/>
    <x v="1"/>
    <x v="1"/>
  </r>
  <r>
    <x v="6670"/>
    <x v="106"/>
    <s v="CUS37888"/>
    <x v="1"/>
    <x v="3"/>
    <x v="1"/>
    <x v="0"/>
    <x v="502"/>
    <n v="4"/>
    <x v="22"/>
    <n v="14"/>
    <x v="2"/>
    <x v="2"/>
    <x v="0"/>
  </r>
  <r>
    <x v="6671"/>
    <x v="90"/>
    <s v="CUS50387"/>
    <x v="5"/>
    <x v="8"/>
    <x v="0"/>
    <x v="0"/>
    <x v="42"/>
    <n v="4"/>
    <x v="9"/>
    <n v="5"/>
    <x v="3"/>
    <x v="3"/>
    <x v="0"/>
  </r>
  <r>
    <x v="6672"/>
    <x v="100"/>
    <s v="CUS79599"/>
    <x v="0"/>
    <x v="9"/>
    <x v="0"/>
    <x v="0"/>
    <x v="456"/>
    <n v="4"/>
    <x v="39"/>
    <n v="14"/>
    <x v="3"/>
    <x v="1"/>
    <x v="2"/>
  </r>
  <r>
    <x v="6673"/>
    <x v="158"/>
    <s v="CUS51533"/>
    <x v="2"/>
    <x v="4"/>
    <x v="0"/>
    <x v="1"/>
    <x v="225"/>
    <n v="1"/>
    <x v="17"/>
    <n v="7"/>
    <x v="4"/>
    <x v="2"/>
    <x v="2"/>
  </r>
  <r>
    <x v="6674"/>
    <x v="82"/>
    <s v="CUS50247"/>
    <x v="5"/>
    <x v="3"/>
    <x v="0"/>
    <x v="0"/>
    <x v="462"/>
    <n v="3"/>
    <x v="1"/>
    <n v="14"/>
    <x v="4"/>
    <x v="3"/>
    <x v="2"/>
  </r>
  <r>
    <x v="6675"/>
    <x v="19"/>
    <s v="CUS36302"/>
    <x v="2"/>
    <x v="5"/>
    <x v="0"/>
    <x v="0"/>
    <x v="531"/>
    <n v="1"/>
    <x v="9"/>
    <n v="15"/>
    <x v="0"/>
    <x v="1"/>
    <x v="0"/>
  </r>
  <r>
    <x v="6676"/>
    <x v="60"/>
    <s v="CUS53262"/>
    <x v="0"/>
    <x v="3"/>
    <x v="1"/>
    <x v="0"/>
    <x v="180"/>
    <n v="2"/>
    <x v="31"/>
    <n v="6"/>
    <x v="3"/>
    <x v="3"/>
    <x v="0"/>
  </r>
  <r>
    <x v="6677"/>
    <x v="78"/>
    <s v="CUS14915"/>
    <x v="3"/>
    <x v="2"/>
    <x v="1"/>
    <x v="0"/>
    <x v="294"/>
    <n v="2"/>
    <x v="3"/>
    <n v="12"/>
    <x v="1"/>
    <x v="2"/>
    <x v="0"/>
  </r>
  <r>
    <x v="6678"/>
    <x v="41"/>
    <s v="CUS83725"/>
    <x v="5"/>
    <x v="0"/>
    <x v="0"/>
    <x v="1"/>
    <x v="551"/>
    <n v="4"/>
    <x v="15"/>
    <n v="6"/>
    <x v="3"/>
    <x v="2"/>
    <x v="0"/>
  </r>
  <r>
    <x v="6679"/>
    <x v="69"/>
    <s v="CUS96045"/>
    <x v="3"/>
    <x v="2"/>
    <x v="0"/>
    <x v="1"/>
    <x v="22"/>
    <n v="2"/>
    <x v="12"/>
    <n v="3"/>
    <x v="3"/>
    <x v="3"/>
    <x v="1"/>
  </r>
  <r>
    <x v="6680"/>
    <x v="64"/>
    <s v="CUS64128"/>
    <x v="1"/>
    <x v="3"/>
    <x v="1"/>
    <x v="1"/>
    <x v="446"/>
    <n v="1"/>
    <x v="11"/>
    <n v="11"/>
    <x v="4"/>
    <x v="0"/>
    <x v="2"/>
  </r>
  <r>
    <x v="6681"/>
    <x v="79"/>
    <s v="CUS54944"/>
    <x v="3"/>
    <x v="7"/>
    <x v="0"/>
    <x v="1"/>
    <x v="303"/>
    <n v="2"/>
    <x v="14"/>
    <n v="7"/>
    <x v="4"/>
    <x v="3"/>
    <x v="0"/>
  </r>
  <r>
    <x v="6682"/>
    <x v="42"/>
    <s v="CUS16138"/>
    <x v="0"/>
    <x v="4"/>
    <x v="1"/>
    <x v="1"/>
    <x v="79"/>
    <n v="2"/>
    <x v="18"/>
    <n v="14"/>
    <x v="0"/>
    <x v="0"/>
    <x v="2"/>
  </r>
  <r>
    <x v="6683"/>
    <x v="60"/>
    <s v="CUS53968"/>
    <x v="0"/>
    <x v="5"/>
    <x v="0"/>
    <x v="1"/>
    <x v="205"/>
    <n v="1"/>
    <x v="20"/>
    <n v="12"/>
    <x v="3"/>
    <x v="1"/>
    <x v="0"/>
  </r>
  <r>
    <x v="6684"/>
    <x v="132"/>
    <s v="CUS63655"/>
    <x v="4"/>
    <x v="5"/>
    <x v="0"/>
    <x v="1"/>
    <x v="302"/>
    <n v="2"/>
    <x v="11"/>
    <n v="5"/>
    <x v="3"/>
    <x v="0"/>
    <x v="0"/>
  </r>
  <r>
    <x v="6685"/>
    <x v="70"/>
    <s v="CUS81286"/>
    <x v="4"/>
    <x v="9"/>
    <x v="1"/>
    <x v="1"/>
    <x v="202"/>
    <n v="4"/>
    <x v="33"/>
    <n v="14"/>
    <x v="1"/>
    <x v="1"/>
    <x v="0"/>
  </r>
  <r>
    <x v="6686"/>
    <x v="21"/>
    <s v="CUS46247"/>
    <x v="3"/>
    <x v="6"/>
    <x v="0"/>
    <x v="1"/>
    <x v="620"/>
    <n v="4"/>
    <x v="12"/>
    <n v="5"/>
    <x v="0"/>
    <x v="3"/>
    <x v="1"/>
  </r>
  <r>
    <x v="6687"/>
    <x v="132"/>
    <s v="CUS67761"/>
    <x v="3"/>
    <x v="9"/>
    <x v="0"/>
    <x v="0"/>
    <x v="444"/>
    <n v="1"/>
    <x v="18"/>
    <n v="11"/>
    <x v="2"/>
    <x v="1"/>
    <x v="1"/>
  </r>
  <r>
    <x v="6688"/>
    <x v="121"/>
    <s v="CUS68744"/>
    <x v="1"/>
    <x v="2"/>
    <x v="0"/>
    <x v="1"/>
    <x v="728"/>
    <n v="1"/>
    <x v="21"/>
    <n v="5"/>
    <x v="1"/>
    <x v="2"/>
    <x v="2"/>
  </r>
  <r>
    <x v="6689"/>
    <x v="113"/>
    <s v="CUS97544"/>
    <x v="5"/>
    <x v="4"/>
    <x v="0"/>
    <x v="1"/>
    <x v="2"/>
    <n v="1"/>
    <x v="28"/>
    <n v="11"/>
    <x v="4"/>
    <x v="0"/>
    <x v="0"/>
  </r>
  <r>
    <x v="6690"/>
    <x v="147"/>
    <s v="CUS97950"/>
    <x v="3"/>
    <x v="1"/>
    <x v="0"/>
    <x v="0"/>
    <x v="450"/>
    <n v="3"/>
    <x v="19"/>
    <n v="4"/>
    <x v="3"/>
    <x v="0"/>
    <x v="0"/>
  </r>
  <r>
    <x v="6691"/>
    <x v="106"/>
    <s v="CUS62594"/>
    <x v="1"/>
    <x v="1"/>
    <x v="1"/>
    <x v="1"/>
    <x v="776"/>
    <n v="3"/>
    <x v="31"/>
    <n v="3"/>
    <x v="2"/>
    <x v="2"/>
    <x v="1"/>
  </r>
  <r>
    <x v="6692"/>
    <x v="143"/>
    <s v="CUS60050"/>
    <x v="3"/>
    <x v="9"/>
    <x v="1"/>
    <x v="0"/>
    <x v="294"/>
    <n v="4"/>
    <x v="36"/>
    <n v="10"/>
    <x v="0"/>
    <x v="0"/>
    <x v="0"/>
  </r>
  <r>
    <x v="6693"/>
    <x v="180"/>
    <s v="CUS29916"/>
    <x v="4"/>
    <x v="6"/>
    <x v="0"/>
    <x v="0"/>
    <x v="779"/>
    <n v="3"/>
    <x v="30"/>
    <n v="9"/>
    <x v="4"/>
    <x v="3"/>
    <x v="1"/>
  </r>
  <r>
    <x v="6694"/>
    <x v="48"/>
    <s v="CUS87860"/>
    <x v="0"/>
    <x v="1"/>
    <x v="0"/>
    <x v="1"/>
    <x v="537"/>
    <n v="3"/>
    <x v="21"/>
    <n v="9"/>
    <x v="1"/>
    <x v="0"/>
    <x v="0"/>
  </r>
  <r>
    <x v="6695"/>
    <x v="133"/>
    <s v="CUS30753"/>
    <x v="1"/>
    <x v="6"/>
    <x v="1"/>
    <x v="0"/>
    <x v="633"/>
    <n v="4"/>
    <x v="36"/>
    <n v="11"/>
    <x v="0"/>
    <x v="0"/>
    <x v="0"/>
  </r>
  <r>
    <x v="6696"/>
    <x v="174"/>
    <s v="CUS55132"/>
    <x v="5"/>
    <x v="7"/>
    <x v="0"/>
    <x v="1"/>
    <x v="156"/>
    <n v="2"/>
    <x v="27"/>
    <n v="4"/>
    <x v="3"/>
    <x v="1"/>
    <x v="2"/>
  </r>
  <r>
    <x v="6697"/>
    <x v="84"/>
    <s v="CUS47397"/>
    <x v="1"/>
    <x v="6"/>
    <x v="1"/>
    <x v="1"/>
    <x v="750"/>
    <n v="4"/>
    <x v="39"/>
    <n v="3"/>
    <x v="0"/>
    <x v="0"/>
    <x v="0"/>
  </r>
  <r>
    <x v="6698"/>
    <x v="17"/>
    <s v="CUS70294"/>
    <x v="1"/>
    <x v="4"/>
    <x v="1"/>
    <x v="1"/>
    <x v="213"/>
    <n v="2"/>
    <x v="0"/>
    <n v="10"/>
    <x v="1"/>
    <x v="3"/>
    <x v="0"/>
  </r>
  <r>
    <x v="6699"/>
    <x v="23"/>
    <s v="CUS32844"/>
    <x v="4"/>
    <x v="5"/>
    <x v="1"/>
    <x v="1"/>
    <x v="357"/>
    <n v="3"/>
    <x v="14"/>
    <n v="10"/>
    <x v="3"/>
    <x v="1"/>
    <x v="0"/>
  </r>
  <r>
    <x v="6700"/>
    <x v="35"/>
    <s v="CUS74876"/>
    <x v="0"/>
    <x v="4"/>
    <x v="0"/>
    <x v="0"/>
    <x v="566"/>
    <n v="4"/>
    <x v="20"/>
    <n v="6"/>
    <x v="3"/>
    <x v="0"/>
    <x v="0"/>
  </r>
  <r>
    <x v="6701"/>
    <x v="146"/>
    <s v="CUS73587"/>
    <x v="2"/>
    <x v="2"/>
    <x v="1"/>
    <x v="0"/>
    <x v="402"/>
    <n v="3"/>
    <x v="6"/>
    <n v="3"/>
    <x v="4"/>
    <x v="2"/>
    <x v="0"/>
  </r>
  <r>
    <x v="6702"/>
    <x v="85"/>
    <s v="CUS52132"/>
    <x v="1"/>
    <x v="2"/>
    <x v="0"/>
    <x v="1"/>
    <x v="781"/>
    <n v="4"/>
    <x v="30"/>
    <n v="13"/>
    <x v="3"/>
    <x v="0"/>
    <x v="1"/>
  </r>
  <r>
    <x v="6703"/>
    <x v="71"/>
    <s v="CUS56673"/>
    <x v="1"/>
    <x v="6"/>
    <x v="1"/>
    <x v="1"/>
    <x v="28"/>
    <n v="2"/>
    <x v="18"/>
    <n v="15"/>
    <x v="4"/>
    <x v="2"/>
    <x v="0"/>
  </r>
  <r>
    <x v="6704"/>
    <x v="111"/>
    <s v="CUS32555"/>
    <x v="2"/>
    <x v="7"/>
    <x v="1"/>
    <x v="1"/>
    <x v="442"/>
    <n v="4"/>
    <x v="25"/>
    <n v="4"/>
    <x v="4"/>
    <x v="1"/>
    <x v="1"/>
  </r>
  <r>
    <x v="6705"/>
    <x v="71"/>
    <s v="CUS41658"/>
    <x v="5"/>
    <x v="5"/>
    <x v="1"/>
    <x v="1"/>
    <x v="380"/>
    <n v="3"/>
    <x v="34"/>
    <n v="3"/>
    <x v="4"/>
    <x v="0"/>
    <x v="0"/>
  </r>
  <r>
    <x v="6706"/>
    <x v="145"/>
    <s v="CUS66465"/>
    <x v="0"/>
    <x v="0"/>
    <x v="0"/>
    <x v="0"/>
    <x v="527"/>
    <n v="1"/>
    <x v="36"/>
    <n v="13"/>
    <x v="3"/>
    <x v="0"/>
    <x v="1"/>
  </r>
  <r>
    <x v="6707"/>
    <x v="53"/>
    <s v="CUS72736"/>
    <x v="2"/>
    <x v="2"/>
    <x v="0"/>
    <x v="0"/>
    <x v="683"/>
    <n v="2"/>
    <x v="6"/>
    <n v="10"/>
    <x v="4"/>
    <x v="3"/>
    <x v="0"/>
  </r>
  <r>
    <x v="6708"/>
    <x v="98"/>
    <s v="CUS20895"/>
    <x v="1"/>
    <x v="1"/>
    <x v="1"/>
    <x v="1"/>
    <x v="531"/>
    <n v="2"/>
    <x v="16"/>
    <n v="6"/>
    <x v="2"/>
    <x v="3"/>
    <x v="0"/>
  </r>
  <r>
    <x v="6709"/>
    <x v="132"/>
    <s v="CUS30198"/>
    <x v="5"/>
    <x v="5"/>
    <x v="1"/>
    <x v="1"/>
    <x v="764"/>
    <n v="2"/>
    <x v="28"/>
    <n v="6"/>
    <x v="1"/>
    <x v="2"/>
    <x v="0"/>
  </r>
  <r>
    <x v="6710"/>
    <x v="112"/>
    <s v="CUS19403"/>
    <x v="0"/>
    <x v="2"/>
    <x v="0"/>
    <x v="1"/>
    <x v="103"/>
    <n v="4"/>
    <x v="36"/>
    <n v="13"/>
    <x v="0"/>
    <x v="2"/>
    <x v="0"/>
  </r>
  <r>
    <x v="6711"/>
    <x v="97"/>
    <s v="CUS25511"/>
    <x v="4"/>
    <x v="4"/>
    <x v="0"/>
    <x v="0"/>
    <x v="157"/>
    <n v="1"/>
    <x v="12"/>
    <n v="11"/>
    <x v="2"/>
    <x v="1"/>
    <x v="0"/>
  </r>
  <r>
    <x v="6712"/>
    <x v="42"/>
    <s v="CUS12960"/>
    <x v="0"/>
    <x v="5"/>
    <x v="0"/>
    <x v="1"/>
    <x v="437"/>
    <n v="3"/>
    <x v="11"/>
    <n v="13"/>
    <x v="2"/>
    <x v="1"/>
    <x v="1"/>
  </r>
  <r>
    <x v="6713"/>
    <x v="151"/>
    <s v="CUS31732"/>
    <x v="1"/>
    <x v="8"/>
    <x v="1"/>
    <x v="1"/>
    <x v="57"/>
    <n v="2"/>
    <x v="1"/>
    <n v="4"/>
    <x v="1"/>
    <x v="0"/>
    <x v="1"/>
  </r>
  <r>
    <x v="6714"/>
    <x v="104"/>
    <s v="CUS82500"/>
    <x v="0"/>
    <x v="6"/>
    <x v="1"/>
    <x v="1"/>
    <x v="547"/>
    <n v="1"/>
    <x v="9"/>
    <n v="6"/>
    <x v="4"/>
    <x v="0"/>
    <x v="1"/>
  </r>
  <r>
    <x v="6715"/>
    <x v="26"/>
    <s v="CUS91388"/>
    <x v="2"/>
    <x v="8"/>
    <x v="0"/>
    <x v="1"/>
    <x v="715"/>
    <n v="2"/>
    <x v="15"/>
    <n v="5"/>
    <x v="0"/>
    <x v="3"/>
    <x v="0"/>
  </r>
  <r>
    <x v="6716"/>
    <x v="171"/>
    <s v="CUS61310"/>
    <x v="3"/>
    <x v="9"/>
    <x v="0"/>
    <x v="0"/>
    <x v="322"/>
    <n v="4"/>
    <x v="39"/>
    <n v="8"/>
    <x v="3"/>
    <x v="2"/>
    <x v="0"/>
  </r>
  <r>
    <x v="6717"/>
    <x v="116"/>
    <s v="CUS41670"/>
    <x v="1"/>
    <x v="9"/>
    <x v="0"/>
    <x v="1"/>
    <x v="737"/>
    <n v="2"/>
    <x v="36"/>
    <n v="12"/>
    <x v="4"/>
    <x v="2"/>
    <x v="0"/>
  </r>
  <r>
    <x v="6718"/>
    <x v="24"/>
    <s v="CUS72147"/>
    <x v="2"/>
    <x v="3"/>
    <x v="0"/>
    <x v="0"/>
    <x v="727"/>
    <n v="3"/>
    <x v="28"/>
    <n v="13"/>
    <x v="1"/>
    <x v="2"/>
    <x v="2"/>
  </r>
  <r>
    <x v="6719"/>
    <x v="109"/>
    <s v="CUS28389"/>
    <x v="2"/>
    <x v="3"/>
    <x v="0"/>
    <x v="1"/>
    <x v="648"/>
    <n v="1"/>
    <x v="37"/>
    <n v="8"/>
    <x v="3"/>
    <x v="1"/>
    <x v="0"/>
  </r>
  <r>
    <x v="6720"/>
    <x v="160"/>
    <s v="CUS92802"/>
    <x v="5"/>
    <x v="2"/>
    <x v="0"/>
    <x v="0"/>
    <x v="659"/>
    <n v="3"/>
    <x v="4"/>
    <n v="5"/>
    <x v="1"/>
    <x v="2"/>
    <x v="0"/>
  </r>
  <r>
    <x v="6721"/>
    <x v="166"/>
    <s v="CUS88640"/>
    <x v="4"/>
    <x v="5"/>
    <x v="0"/>
    <x v="1"/>
    <x v="118"/>
    <n v="2"/>
    <x v="6"/>
    <n v="6"/>
    <x v="0"/>
    <x v="2"/>
    <x v="1"/>
  </r>
  <r>
    <x v="6722"/>
    <x v="135"/>
    <s v="CUS40857"/>
    <x v="5"/>
    <x v="3"/>
    <x v="1"/>
    <x v="0"/>
    <x v="686"/>
    <n v="1"/>
    <x v="0"/>
    <n v="7"/>
    <x v="2"/>
    <x v="0"/>
    <x v="1"/>
  </r>
  <r>
    <x v="6723"/>
    <x v="169"/>
    <s v="CUS55402"/>
    <x v="2"/>
    <x v="0"/>
    <x v="1"/>
    <x v="1"/>
    <x v="405"/>
    <n v="2"/>
    <x v="14"/>
    <n v="8"/>
    <x v="4"/>
    <x v="0"/>
    <x v="2"/>
  </r>
  <r>
    <x v="6724"/>
    <x v="31"/>
    <s v="CUS86369"/>
    <x v="2"/>
    <x v="4"/>
    <x v="0"/>
    <x v="1"/>
    <x v="537"/>
    <n v="2"/>
    <x v="39"/>
    <n v="13"/>
    <x v="4"/>
    <x v="3"/>
    <x v="2"/>
  </r>
  <r>
    <x v="6725"/>
    <x v="90"/>
    <s v="CUS85948"/>
    <x v="3"/>
    <x v="7"/>
    <x v="0"/>
    <x v="1"/>
    <x v="91"/>
    <n v="2"/>
    <x v="36"/>
    <n v="15"/>
    <x v="0"/>
    <x v="0"/>
    <x v="0"/>
  </r>
  <r>
    <x v="6726"/>
    <x v="68"/>
    <s v="CUS94418"/>
    <x v="4"/>
    <x v="8"/>
    <x v="0"/>
    <x v="1"/>
    <x v="722"/>
    <n v="3"/>
    <x v="26"/>
    <n v="6"/>
    <x v="4"/>
    <x v="2"/>
    <x v="0"/>
  </r>
  <r>
    <x v="6727"/>
    <x v="149"/>
    <s v="CUS60336"/>
    <x v="4"/>
    <x v="5"/>
    <x v="1"/>
    <x v="0"/>
    <x v="65"/>
    <n v="3"/>
    <x v="16"/>
    <n v="11"/>
    <x v="2"/>
    <x v="1"/>
    <x v="2"/>
  </r>
  <r>
    <x v="6728"/>
    <x v="110"/>
    <s v="CUS14316"/>
    <x v="1"/>
    <x v="7"/>
    <x v="1"/>
    <x v="0"/>
    <x v="413"/>
    <n v="4"/>
    <x v="12"/>
    <n v="6"/>
    <x v="0"/>
    <x v="1"/>
    <x v="0"/>
  </r>
  <r>
    <x v="6729"/>
    <x v="139"/>
    <s v="CUS88233"/>
    <x v="5"/>
    <x v="8"/>
    <x v="1"/>
    <x v="0"/>
    <x v="13"/>
    <n v="1"/>
    <x v="17"/>
    <n v="9"/>
    <x v="0"/>
    <x v="2"/>
    <x v="0"/>
  </r>
  <r>
    <x v="6730"/>
    <x v="10"/>
    <s v="CUS27963"/>
    <x v="1"/>
    <x v="0"/>
    <x v="0"/>
    <x v="0"/>
    <x v="338"/>
    <n v="2"/>
    <x v="20"/>
    <n v="11"/>
    <x v="4"/>
    <x v="2"/>
    <x v="0"/>
  </r>
  <r>
    <x v="6731"/>
    <x v="164"/>
    <s v="CUS91272"/>
    <x v="1"/>
    <x v="6"/>
    <x v="0"/>
    <x v="0"/>
    <x v="766"/>
    <n v="3"/>
    <x v="8"/>
    <n v="10"/>
    <x v="0"/>
    <x v="1"/>
    <x v="0"/>
  </r>
  <r>
    <x v="6732"/>
    <x v="101"/>
    <s v="CUS14733"/>
    <x v="2"/>
    <x v="1"/>
    <x v="0"/>
    <x v="0"/>
    <x v="462"/>
    <n v="4"/>
    <x v="19"/>
    <n v="5"/>
    <x v="1"/>
    <x v="1"/>
    <x v="2"/>
  </r>
  <r>
    <x v="6733"/>
    <x v="60"/>
    <s v="CUS56530"/>
    <x v="5"/>
    <x v="7"/>
    <x v="0"/>
    <x v="0"/>
    <x v="365"/>
    <n v="2"/>
    <x v="11"/>
    <n v="5"/>
    <x v="2"/>
    <x v="2"/>
    <x v="1"/>
  </r>
  <r>
    <x v="6734"/>
    <x v="105"/>
    <s v="CUS39799"/>
    <x v="5"/>
    <x v="3"/>
    <x v="0"/>
    <x v="0"/>
    <x v="561"/>
    <n v="2"/>
    <x v="17"/>
    <n v="15"/>
    <x v="4"/>
    <x v="0"/>
    <x v="0"/>
  </r>
  <r>
    <x v="6735"/>
    <x v="111"/>
    <s v="CUS78466"/>
    <x v="0"/>
    <x v="9"/>
    <x v="1"/>
    <x v="1"/>
    <x v="718"/>
    <n v="3"/>
    <x v="21"/>
    <n v="12"/>
    <x v="3"/>
    <x v="1"/>
    <x v="0"/>
  </r>
  <r>
    <x v="6736"/>
    <x v="111"/>
    <s v="CUS77150"/>
    <x v="5"/>
    <x v="5"/>
    <x v="1"/>
    <x v="0"/>
    <x v="205"/>
    <n v="4"/>
    <x v="30"/>
    <n v="13"/>
    <x v="4"/>
    <x v="3"/>
    <x v="0"/>
  </r>
  <r>
    <x v="6737"/>
    <x v="40"/>
    <s v="CUS24752"/>
    <x v="4"/>
    <x v="7"/>
    <x v="1"/>
    <x v="1"/>
    <x v="190"/>
    <n v="1"/>
    <x v="29"/>
    <n v="5"/>
    <x v="2"/>
    <x v="2"/>
    <x v="0"/>
  </r>
  <r>
    <x v="6738"/>
    <x v="122"/>
    <s v="CUS10864"/>
    <x v="1"/>
    <x v="3"/>
    <x v="1"/>
    <x v="1"/>
    <x v="539"/>
    <n v="3"/>
    <x v="13"/>
    <n v="15"/>
    <x v="3"/>
    <x v="1"/>
    <x v="0"/>
  </r>
  <r>
    <x v="6739"/>
    <x v="134"/>
    <s v="CUS43426"/>
    <x v="2"/>
    <x v="3"/>
    <x v="0"/>
    <x v="1"/>
    <x v="434"/>
    <n v="3"/>
    <x v="24"/>
    <n v="5"/>
    <x v="0"/>
    <x v="1"/>
    <x v="0"/>
  </r>
  <r>
    <x v="6740"/>
    <x v="99"/>
    <s v="CUS56413"/>
    <x v="4"/>
    <x v="5"/>
    <x v="1"/>
    <x v="0"/>
    <x v="578"/>
    <n v="3"/>
    <x v="17"/>
    <n v="3"/>
    <x v="2"/>
    <x v="0"/>
    <x v="0"/>
  </r>
  <r>
    <x v="6741"/>
    <x v="137"/>
    <s v="CUS14316"/>
    <x v="5"/>
    <x v="1"/>
    <x v="1"/>
    <x v="1"/>
    <x v="374"/>
    <n v="4"/>
    <x v="4"/>
    <n v="8"/>
    <x v="2"/>
    <x v="2"/>
    <x v="2"/>
  </r>
  <r>
    <x v="6742"/>
    <x v="106"/>
    <s v="CUS10421"/>
    <x v="0"/>
    <x v="8"/>
    <x v="1"/>
    <x v="0"/>
    <x v="662"/>
    <n v="3"/>
    <x v="34"/>
    <n v="14"/>
    <x v="4"/>
    <x v="3"/>
    <x v="2"/>
  </r>
  <r>
    <x v="6743"/>
    <x v="42"/>
    <s v="CUS33844"/>
    <x v="1"/>
    <x v="7"/>
    <x v="0"/>
    <x v="0"/>
    <x v="19"/>
    <n v="3"/>
    <x v="29"/>
    <n v="9"/>
    <x v="0"/>
    <x v="1"/>
    <x v="2"/>
  </r>
  <r>
    <x v="6744"/>
    <x v="9"/>
    <s v="CUS15533"/>
    <x v="4"/>
    <x v="9"/>
    <x v="0"/>
    <x v="1"/>
    <x v="503"/>
    <n v="1"/>
    <x v="7"/>
    <n v="6"/>
    <x v="0"/>
    <x v="3"/>
    <x v="0"/>
  </r>
  <r>
    <x v="6745"/>
    <x v="99"/>
    <s v="CUS88128"/>
    <x v="4"/>
    <x v="5"/>
    <x v="1"/>
    <x v="1"/>
    <x v="654"/>
    <n v="2"/>
    <x v="34"/>
    <n v="6"/>
    <x v="2"/>
    <x v="3"/>
    <x v="0"/>
  </r>
  <r>
    <x v="6746"/>
    <x v="76"/>
    <s v="CUS35689"/>
    <x v="1"/>
    <x v="7"/>
    <x v="0"/>
    <x v="1"/>
    <x v="17"/>
    <n v="4"/>
    <x v="12"/>
    <n v="7"/>
    <x v="4"/>
    <x v="2"/>
    <x v="0"/>
  </r>
  <r>
    <x v="6747"/>
    <x v="141"/>
    <s v="CUS84426"/>
    <x v="0"/>
    <x v="9"/>
    <x v="0"/>
    <x v="0"/>
    <x v="693"/>
    <n v="1"/>
    <x v="1"/>
    <n v="3"/>
    <x v="0"/>
    <x v="2"/>
    <x v="1"/>
  </r>
  <r>
    <x v="6748"/>
    <x v="65"/>
    <s v="CUS24738"/>
    <x v="4"/>
    <x v="8"/>
    <x v="1"/>
    <x v="0"/>
    <x v="650"/>
    <n v="4"/>
    <x v="9"/>
    <n v="8"/>
    <x v="2"/>
    <x v="0"/>
    <x v="0"/>
  </r>
  <r>
    <x v="6749"/>
    <x v="89"/>
    <s v="CUS64135"/>
    <x v="5"/>
    <x v="0"/>
    <x v="1"/>
    <x v="1"/>
    <x v="373"/>
    <n v="4"/>
    <x v="29"/>
    <n v="4"/>
    <x v="1"/>
    <x v="1"/>
    <x v="2"/>
  </r>
  <r>
    <x v="6750"/>
    <x v="127"/>
    <s v="CUS75079"/>
    <x v="2"/>
    <x v="0"/>
    <x v="1"/>
    <x v="0"/>
    <x v="102"/>
    <n v="1"/>
    <x v="36"/>
    <n v="9"/>
    <x v="3"/>
    <x v="0"/>
    <x v="0"/>
  </r>
  <r>
    <x v="6751"/>
    <x v="133"/>
    <s v="CUS48035"/>
    <x v="2"/>
    <x v="5"/>
    <x v="0"/>
    <x v="0"/>
    <x v="655"/>
    <n v="3"/>
    <x v="0"/>
    <n v="6"/>
    <x v="2"/>
    <x v="0"/>
    <x v="0"/>
  </r>
  <r>
    <x v="6752"/>
    <x v="18"/>
    <s v="CUS17302"/>
    <x v="3"/>
    <x v="6"/>
    <x v="0"/>
    <x v="1"/>
    <x v="477"/>
    <n v="1"/>
    <x v="6"/>
    <n v="5"/>
    <x v="1"/>
    <x v="3"/>
    <x v="2"/>
  </r>
  <r>
    <x v="6753"/>
    <x v="178"/>
    <s v="CUS28277"/>
    <x v="0"/>
    <x v="5"/>
    <x v="1"/>
    <x v="0"/>
    <x v="706"/>
    <n v="1"/>
    <x v="9"/>
    <n v="12"/>
    <x v="3"/>
    <x v="1"/>
    <x v="0"/>
  </r>
  <r>
    <x v="6754"/>
    <x v="121"/>
    <s v="CUS47270"/>
    <x v="1"/>
    <x v="5"/>
    <x v="1"/>
    <x v="0"/>
    <x v="374"/>
    <n v="3"/>
    <x v="22"/>
    <n v="7"/>
    <x v="2"/>
    <x v="0"/>
    <x v="0"/>
  </r>
  <r>
    <x v="6755"/>
    <x v="1"/>
    <s v="CUS65027"/>
    <x v="3"/>
    <x v="3"/>
    <x v="1"/>
    <x v="1"/>
    <x v="73"/>
    <n v="2"/>
    <x v="18"/>
    <n v="9"/>
    <x v="1"/>
    <x v="2"/>
    <x v="0"/>
  </r>
  <r>
    <x v="6756"/>
    <x v="38"/>
    <s v="CUS52009"/>
    <x v="1"/>
    <x v="0"/>
    <x v="0"/>
    <x v="0"/>
    <x v="500"/>
    <n v="3"/>
    <x v="10"/>
    <n v="9"/>
    <x v="3"/>
    <x v="0"/>
    <x v="0"/>
  </r>
  <r>
    <x v="6757"/>
    <x v="77"/>
    <s v="CUS18338"/>
    <x v="1"/>
    <x v="8"/>
    <x v="0"/>
    <x v="0"/>
    <x v="549"/>
    <n v="2"/>
    <x v="13"/>
    <n v="10"/>
    <x v="1"/>
    <x v="1"/>
    <x v="2"/>
  </r>
  <r>
    <x v="6758"/>
    <x v="2"/>
    <s v="CUS49933"/>
    <x v="3"/>
    <x v="8"/>
    <x v="1"/>
    <x v="0"/>
    <x v="282"/>
    <n v="4"/>
    <x v="7"/>
    <n v="4"/>
    <x v="2"/>
    <x v="1"/>
    <x v="1"/>
  </r>
  <r>
    <x v="6759"/>
    <x v="33"/>
    <s v="CUS85831"/>
    <x v="3"/>
    <x v="1"/>
    <x v="0"/>
    <x v="0"/>
    <x v="387"/>
    <n v="1"/>
    <x v="22"/>
    <n v="10"/>
    <x v="3"/>
    <x v="2"/>
    <x v="0"/>
  </r>
  <r>
    <x v="6760"/>
    <x v="99"/>
    <s v="CUS17842"/>
    <x v="3"/>
    <x v="3"/>
    <x v="0"/>
    <x v="1"/>
    <x v="511"/>
    <n v="3"/>
    <x v="21"/>
    <n v="4"/>
    <x v="1"/>
    <x v="1"/>
    <x v="0"/>
  </r>
  <r>
    <x v="6761"/>
    <x v="1"/>
    <s v="CUS31894"/>
    <x v="0"/>
    <x v="1"/>
    <x v="1"/>
    <x v="1"/>
    <x v="198"/>
    <n v="4"/>
    <x v="26"/>
    <n v="10"/>
    <x v="3"/>
    <x v="1"/>
    <x v="1"/>
  </r>
  <r>
    <x v="6762"/>
    <x v="7"/>
    <s v="CUS54956"/>
    <x v="4"/>
    <x v="0"/>
    <x v="1"/>
    <x v="0"/>
    <x v="179"/>
    <n v="4"/>
    <x v="38"/>
    <n v="3"/>
    <x v="1"/>
    <x v="2"/>
    <x v="2"/>
  </r>
  <r>
    <x v="6763"/>
    <x v="6"/>
    <s v="CUS96075"/>
    <x v="4"/>
    <x v="8"/>
    <x v="1"/>
    <x v="1"/>
    <x v="468"/>
    <n v="2"/>
    <x v="37"/>
    <n v="8"/>
    <x v="3"/>
    <x v="1"/>
    <x v="0"/>
  </r>
  <r>
    <x v="6764"/>
    <x v="55"/>
    <s v="CUS99226"/>
    <x v="2"/>
    <x v="2"/>
    <x v="0"/>
    <x v="0"/>
    <x v="224"/>
    <n v="3"/>
    <x v="16"/>
    <n v="7"/>
    <x v="1"/>
    <x v="1"/>
    <x v="0"/>
  </r>
  <r>
    <x v="6765"/>
    <x v="120"/>
    <s v="CUS93651"/>
    <x v="4"/>
    <x v="4"/>
    <x v="1"/>
    <x v="0"/>
    <x v="90"/>
    <n v="4"/>
    <x v="25"/>
    <n v="13"/>
    <x v="4"/>
    <x v="1"/>
    <x v="1"/>
  </r>
  <r>
    <x v="6766"/>
    <x v="123"/>
    <s v="CUS42948"/>
    <x v="4"/>
    <x v="3"/>
    <x v="0"/>
    <x v="1"/>
    <x v="468"/>
    <n v="3"/>
    <x v="22"/>
    <n v="14"/>
    <x v="3"/>
    <x v="2"/>
    <x v="0"/>
  </r>
  <r>
    <x v="6767"/>
    <x v="100"/>
    <s v="CUS13179"/>
    <x v="2"/>
    <x v="4"/>
    <x v="0"/>
    <x v="0"/>
    <x v="22"/>
    <n v="3"/>
    <x v="33"/>
    <n v="12"/>
    <x v="2"/>
    <x v="0"/>
    <x v="0"/>
  </r>
  <r>
    <x v="6768"/>
    <x v="67"/>
    <s v="CUS96132"/>
    <x v="3"/>
    <x v="5"/>
    <x v="0"/>
    <x v="1"/>
    <x v="753"/>
    <n v="4"/>
    <x v="7"/>
    <n v="8"/>
    <x v="4"/>
    <x v="0"/>
    <x v="0"/>
  </r>
  <r>
    <x v="6769"/>
    <x v="180"/>
    <s v="CUS16594"/>
    <x v="1"/>
    <x v="3"/>
    <x v="0"/>
    <x v="0"/>
    <x v="118"/>
    <n v="1"/>
    <x v="27"/>
    <n v="12"/>
    <x v="3"/>
    <x v="0"/>
    <x v="0"/>
  </r>
  <r>
    <x v="6770"/>
    <x v="22"/>
    <s v="CUS33054"/>
    <x v="4"/>
    <x v="5"/>
    <x v="1"/>
    <x v="0"/>
    <x v="18"/>
    <n v="1"/>
    <x v="31"/>
    <n v="9"/>
    <x v="4"/>
    <x v="3"/>
    <x v="0"/>
  </r>
  <r>
    <x v="6771"/>
    <x v="154"/>
    <s v="CUS75696"/>
    <x v="3"/>
    <x v="8"/>
    <x v="0"/>
    <x v="1"/>
    <x v="443"/>
    <n v="4"/>
    <x v="3"/>
    <n v="12"/>
    <x v="4"/>
    <x v="0"/>
    <x v="1"/>
  </r>
  <r>
    <x v="6772"/>
    <x v="49"/>
    <s v="CUS55555"/>
    <x v="1"/>
    <x v="5"/>
    <x v="1"/>
    <x v="1"/>
    <x v="203"/>
    <n v="3"/>
    <x v="16"/>
    <n v="6"/>
    <x v="2"/>
    <x v="1"/>
    <x v="1"/>
  </r>
  <r>
    <x v="6773"/>
    <x v="33"/>
    <s v="CUS17340"/>
    <x v="2"/>
    <x v="9"/>
    <x v="0"/>
    <x v="0"/>
    <x v="326"/>
    <n v="1"/>
    <x v="13"/>
    <n v="11"/>
    <x v="4"/>
    <x v="2"/>
    <x v="1"/>
  </r>
  <r>
    <x v="6774"/>
    <x v="48"/>
    <s v="CUS48810"/>
    <x v="1"/>
    <x v="8"/>
    <x v="1"/>
    <x v="1"/>
    <x v="456"/>
    <n v="4"/>
    <x v="29"/>
    <n v="10"/>
    <x v="4"/>
    <x v="1"/>
    <x v="2"/>
  </r>
  <r>
    <x v="6775"/>
    <x v="23"/>
    <s v="CUS82591"/>
    <x v="1"/>
    <x v="0"/>
    <x v="1"/>
    <x v="0"/>
    <x v="778"/>
    <n v="4"/>
    <x v="34"/>
    <n v="6"/>
    <x v="4"/>
    <x v="1"/>
    <x v="0"/>
  </r>
  <r>
    <x v="6776"/>
    <x v="58"/>
    <s v="CUS53319"/>
    <x v="1"/>
    <x v="8"/>
    <x v="0"/>
    <x v="0"/>
    <x v="290"/>
    <n v="1"/>
    <x v="6"/>
    <n v="15"/>
    <x v="2"/>
    <x v="3"/>
    <x v="0"/>
  </r>
  <r>
    <x v="6777"/>
    <x v="16"/>
    <s v="CUS38328"/>
    <x v="0"/>
    <x v="4"/>
    <x v="1"/>
    <x v="1"/>
    <x v="204"/>
    <n v="1"/>
    <x v="38"/>
    <n v="3"/>
    <x v="4"/>
    <x v="1"/>
    <x v="0"/>
  </r>
  <r>
    <x v="6778"/>
    <x v="108"/>
    <s v="CUS48825"/>
    <x v="3"/>
    <x v="4"/>
    <x v="1"/>
    <x v="0"/>
    <x v="320"/>
    <n v="4"/>
    <x v="36"/>
    <n v="11"/>
    <x v="2"/>
    <x v="1"/>
    <x v="2"/>
  </r>
  <r>
    <x v="6779"/>
    <x v="155"/>
    <s v="CUS35776"/>
    <x v="0"/>
    <x v="3"/>
    <x v="0"/>
    <x v="0"/>
    <x v="179"/>
    <n v="2"/>
    <x v="17"/>
    <n v="10"/>
    <x v="1"/>
    <x v="1"/>
    <x v="0"/>
  </r>
  <r>
    <x v="6780"/>
    <x v="49"/>
    <s v="CUS24045"/>
    <x v="0"/>
    <x v="8"/>
    <x v="0"/>
    <x v="0"/>
    <x v="396"/>
    <n v="2"/>
    <x v="30"/>
    <n v="5"/>
    <x v="0"/>
    <x v="3"/>
    <x v="1"/>
  </r>
  <r>
    <x v="6781"/>
    <x v="94"/>
    <s v="CUS47147"/>
    <x v="3"/>
    <x v="2"/>
    <x v="1"/>
    <x v="1"/>
    <x v="135"/>
    <n v="2"/>
    <x v="32"/>
    <n v="11"/>
    <x v="2"/>
    <x v="1"/>
    <x v="0"/>
  </r>
  <r>
    <x v="6782"/>
    <x v="27"/>
    <s v="CUS11014"/>
    <x v="4"/>
    <x v="1"/>
    <x v="1"/>
    <x v="0"/>
    <x v="328"/>
    <n v="1"/>
    <x v="3"/>
    <n v="14"/>
    <x v="2"/>
    <x v="1"/>
    <x v="0"/>
  </r>
  <r>
    <x v="6783"/>
    <x v="21"/>
    <s v="CUS40088"/>
    <x v="4"/>
    <x v="3"/>
    <x v="1"/>
    <x v="1"/>
    <x v="661"/>
    <n v="1"/>
    <x v="6"/>
    <n v="6"/>
    <x v="2"/>
    <x v="2"/>
    <x v="0"/>
  </r>
  <r>
    <x v="6784"/>
    <x v="80"/>
    <s v="CUS64554"/>
    <x v="5"/>
    <x v="2"/>
    <x v="0"/>
    <x v="1"/>
    <x v="246"/>
    <n v="1"/>
    <x v="15"/>
    <n v="3"/>
    <x v="2"/>
    <x v="3"/>
    <x v="1"/>
  </r>
  <r>
    <x v="6785"/>
    <x v="36"/>
    <s v="CUS94235"/>
    <x v="3"/>
    <x v="3"/>
    <x v="0"/>
    <x v="0"/>
    <x v="283"/>
    <n v="4"/>
    <x v="36"/>
    <n v="4"/>
    <x v="2"/>
    <x v="2"/>
    <x v="0"/>
  </r>
  <r>
    <x v="6786"/>
    <x v="82"/>
    <s v="CUS87280"/>
    <x v="3"/>
    <x v="1"/>
    <x v="1"/>
    <x v="1"/>
    <x v="313"/>
    <n v="2"/>
    <x v="24"/>
    <n v="15"/>
    <x v="3"/>
    <x v="2"/>
    <x v="0"/>
  </r>
  <r>
    <x v="6787"/>
    <x v="179"/>
    <s v="CUS70660"/>
    <x v="5"/>
    <x v="0"/>
    <x v="0"/>
    <x v="0"/>
    <x v="547"/>
    <n v="1"/>
    <x v="6"/>
    <n v="11"/>
    <x v="4"/>
    <x v="0"/>
    <x v="2"/>
  </r>
  <r>
    <x v="6788"/>
    <x v="13"/>
    <s v="CUS60008"/>
    <x v="4"/>
    <x v="4"/>
    <x v="1"/>
    <x v="1"/>
    <x v="23"/>
    <n v="2"/>
    <x v="20"/>
    <n v="10"/>
    <x v="0"/>
    <x v="1"/>
    <x v="2"/>
  </r>
  <r>
    <x v="6789"/>
    <x v="83"/>
    <s v="CUS44572"/>
    <x v="0"/>
    <x v="9"/>
    <x v="0"/>
    <x v="0"/>
    <x v="452"/>
    <n v="2"/>
    <x v="31"/>
    <n v="8"/>
    <x v="2"/>
    <x v="0"/>
    <x v="0"/>
  </r>
  <r>
    <x v="6790"/>
    <x v="151"/>
    <s v="CUS28840"/>
    <x v="3"/>
    <x v="0"/>
    <x v="0"/>
    <x v="0"/>
    <x v="600"/>
    <n v="2"/>
    <x v="12"/>
    <n v="4"/>
    <x v="3"/>
    <x v="2"/>
    <x v="1"/>
  </r>
  <r>
    <x v="6791"/>
    <x v="115"/>
    <s v="CUS49926"/>
    <x v="2"/>
    <x v="7"/>
    <x v="0"/>
    <x v="1"/>
    <x v="95"/>
    <n v="2"/>
    <x v="2"/>
    <n v="5"/>
    <x v="2"/>
    <x v="0"/>
    <x v="1"/>
  </r>
  <r>
    <x v="6792"/>
    <x v="156"/>
    <s v="CUS10735"/>
    <x v="2"/>
    <x v="7"/>
    <x v="1"/>
    <x v="1"/>
    <x v="510"/>
    <n v="3"/>
    <x v="40"/>
    <n v="6"/>
    <x v="0"/>
    <x v="3"/>
    <x v="0"/>
  </r>
  <r>
    <x v="6793"/>
    <x v="10"/>
    <s v="CUS16516"/>
    <x v="0"/>
    <x v="1"/>
    <x v="1"/>
    <x v="0"/>
    <x v="726"/>
    <n v="2"/>
    <x v="25"/>
    <n v="14"/>
    <x v="0"/>
    <x v="3"/>
    <x v="1"/>
  </r>
  <r>
    <x v="6794"/>
    <x v="159"/>
    <s v="CUS41943"/>
    <x v="4"/>
    <x v="5"/>
    <x v="0"/>
    <x v="1"/>
    <x v="491"/>
    <n v="1"/>
    <x v="8"/>
    <n v="9"/>
    <x v="3"/>
    <x v="1"/>
    <x v="1"/>
  </r>
  <r>
    <x v="6795"/>
    <x v="168"/>
    <s v="CUS31536"/>
    <x v="4"/>
    <x v="3"/>
    <x v="0"/>
    <x v="0"/>
    <x v="701"/>
    <n v="1"/>
    <x v="8"/>
    <n v="5"/>
    <x v="4"/>
    <x v="2"/>
    <x v="0"/>
  </r>
  <r>
    <x v="6796"/>
    <x v="163"/>
    <s v="CUS36357"/>
    <x v="1"/>
    <x v="8"/>
    <x v="1"/>
    <x v="1"/>
    <x v="257"/>
    <n v="2"/>
    <x v="9"/>
    <n v="11"/>
    <x v="3"/>
    <x v="2"/>
    <x v="0"/>
  </r>
  <r>
    <x v="6797"/>
    <x v="26"/>
    <s v="CUS39458"/>
    <x v="4"/>
    <x v="0"/>
    <x v="1"/>
    <x v="1"/>
    <x v="598"/>
    <n v="4"/>
    <x v="1"/>
    <n v="14"/>
    <x v="3"/>
    <x v="1"/>
    <x v="2"/>
  </r>
  <r>
    <x v="6798"/>
    <x v="24"/>
    <s v="CUS55224"/>
    <x v="5"/>
    <x v="5"/>
    <x v="1"/>
    <x v="1"/>
    <x v="69"/>
    <n v="4"/>
    <x v="39"/>
    <n v="8"/>
    <x v="3"/>
    <x v="2"/>
    <x v="0"/>
  </r>
  <r>
    <x v="6799"/>
    <x v="107"/>
    <s v="CUS67211"/>
    <x v="0"/>
    <x v="1"/>
    <x v="0"/>
    <x v="0"/>
    <x v="330"/>
    <n v="3"/>
    <x v="18"/>
    <n v="4"/>
    <x v="1"/>
    <x v="2"/>
    <x v="0"/>
  </r>
  <r>
    <x v="6800"/>
    <x v="28"/>
    <s v="CUS10302"/>
    <x v="0"/>
    <x v="0"/>
    <x v="0"/>
    <x v="0"/>
    <x v="281"/>
    <n v="4"/>
    <x v="14"/>
    <n v="3"/>
    <x v="4"/>
    <x v="3"/>
    <x v="2"/>
  </r>
  <r>
    <x v="6801"/>
    <x v="179"/>
    <s v="CUS47101"/>
    <x v="2"/>
    <x v="8"/>
    <x v="1"/>
    <x v="1"/>
    <x v="563"/>
    <n v="4"/>
    <x v="12"/>
    <n v="5"/>
    <x v="4"/>
    <x v="0"/>
    <x v="1"/>
  </r>
  <r>
    <x v="6802"/>
    <x v="130"/>
    <s v="CUS28467"/>
    <x v="5"/>
    <x v="1"/>
    <x v="1"/>
    <x v="1"/>
    <x v="225"/>
    <n v="3"/>
    <x v="35"/>
    <n v="9"/>
    <x v="1"/>
    <x v="2"/>
    <x v="0"/>
  </r>
  <r>
    <x v="6803"/>
    <x v="172"/>
    <s v="CUS90959"/>
    <x v="1"/>
    <x v="8"/>
    <x v="1"/>
    <x v="0"/>
    <x v="706"/>
    <n v="3"/>
    <x v="28"/>
    <n v="11"/>
    <x v="1"/>
    <x v="0"/>
    <x v="1"/>
  </r>
  <r>
    <x v="6804"/>
    <x v="18"/>
    <s v="CUS48093"/>
    <x v="1"/>
    <x v="0"/>
    <x v="0"/>
    <x v="1"/>
    <x v="654"/>
    <n v="2"/>
    <x v="32"/>
    <n v="12"/>
    <x v="2"/>
    <x v="1"/>
    <x v="0"/>
  </r>
  <r>
    <x v="6805"/>
    <x v="21"/>
    <s v="CUS36324"/>
    <x v="1"/>
    <x v="7"/>
    <x v="1"/>
    <x v="0"/>
    <x v="581"/>
    <n v="4"/>
    <x v="31"/>
    <n v="4"/>
    <x v="2"/>
    <x v="3"/>
    <x v="1"/>
  </r>
  <r>
    <x v="6806"/>
    <x v="156"/>
    <s v="CUS91173"/>
    <x v="5"/>
    <x v="1"/>
    <x v="0"/>
    <x v="1"/>
    <x v="758"/>
    <n v="3"/>
    <x v="22"/>
    <n v="9"/>
    <x v="1"/>
    <x v="1"/>
    <x v="2"/>
  </r>
  <r>
    <x v="6807"/>
    <x v="35"/>
    <s v="CUS13571"/>
    <x v="3"/>
    <x v="3"/>
    <x v="0"/>
    <x v="0"/>
    <x v="571"/>
    <n v="1"/>
    <x v="32"/>
    <n v="8"/>
    <x v="1"/>
    <x v="0"/>
    <x v="0"/>
  </r>
  <r>
    <x v="6808"/>
    <x v="183"/>
    <s v="CUS46073"/>
    <x v="4"/>
    <x v="4"/>
    <x v="0"/>
    <x v="1"/>
    <x v="227"/>
    <n v="2"/>
    <x v="36"/>
    <n v="4"/>
    <x v="0"/>
    <x v="2"/>
    <x v="1"/>
  </r>
  <r>
    <x v="6809"/>
    <x v="1"/>
    <s v="CUS79720"/>
    <x v="0"/>
    <x v="7"/>
    <x v="1"/>
    <x v="0"/>
    <x v="303"/>
    <n v="4"/>
    <x v="4"/>
    <n v="11"/>
    <x v="4"/>
    <x v="3"/>
    <x v="0"/>
  </r>
  <r>
    <x v="6810"/>
    <x v="74"/>
    <s v="CUS26220"/>
    <x v="0"/>
    <x v="6"/>
    <x v="1"/>
    <x v="1"/>
    <x v="68"/>
    <n v="3"/>
    <x v="33"/>
    <n v="9"/>
    <x v="3"/>
    <x v="2"/>
    <x v="1"/>
  </r>
  <r>
    <x v="6811"/>
    <x v="9"/>
    <s v="CUS70220"/>
    <x v="4"/>
    <x v="5"/>
    <x v="1"/>
    <x v="1"/>
    <x v="722"/>
    <n v="3"/>
    <x v="27"/>
    <n v="10"/>
    <x v="0"/>
    <x v="3"/>
    <x v="1"/>
  </r>
  <r>
    <x v="6812"/>
    <x v="17"/>
    <s v="CUS10581"/>
    <x v="1"/>
    <x v="0"/>
    <x v="1"/>
    <x v="0"/>
    <x v="790"/>
    <n v="2"/>
    <x v="3"/>
    <n v="8"/>
    <x v="0"/>
    <x v="3"/>
    <x v="0"/>
  </r>
  <r>
    <x v="6813"/>
    <x v="157"/>
    <s v="CUS28818"/>
    <x v="1"/>
    <x v="6"/>
    <x v="1"/>
    <x v="1"/>
    <x v="233"/>
    <n v="3"/>
    <x v="14"/>
    <n v="15"/>
    <x v="1"/>
    <x v="3"/>
    <x v="1"/>
  </r>
  <r>
    <x v="6814"/>
    <x v="0"/>
    <s v="CUS73587"/>
    <x v="5"/>
    <x v="3"/>
    <x v="0"/>
    <x v="1"/>
    <x v="83"/>
    <n v="4"/>
    <x v="7"/>
    <n v="3"/>
    <x v="4"/>
    <x v="1"/>
    <x v="0"/>
  </r>
  <r>
    <x v="6815"/>
    <x v="170"/>
    <s v="CUS37199"/>
    <x v="0"/>
    <x v="7"/>
    <x v="1"/>
    <x v="1"/>
    <x v="537"/>
    <n v="4"/>
    <x v="12"/>
    <n v="14"/>
    <x v="3"/>
    <x v="2"/>
    <x v="1"/>
  </r>
  <r>
    <x v="6816"/>
    <x v="27"/>
    <s v="CUS80614"/>
    <x v="3"/>
    <x v="6"/>
    <x v="0"/>
    <x v="0"/>
    <x v="213"/>
    <n v="2"/>
    <x v="35"/>
    <n v="13"/>
    <x v="4"/>
    <x v="2"/>
    <x v="2"/>
  </r>
  <r>
    <x v="6817"/>
    <x v="32"/>
    <s v="CUS81423"/>
    <x v="3"/>
    <x v="4"/>
    <x v="1"/>
    <x v="1"/>
    <x v="506"/>
    <n v="3"/>
    <x v="18"/>
    <n v="4"/>
    <x v="2"/>
    <x v="1"/>
    <x v="0"/>
  </r>
  <r>
    <x v="6818"/>
    <x v="144"/>
    <s v="CUS25010"/>
    <x v="5"/>
    <x v="4"/>
    <x v="1"/>
    <x v="1"/>
    <x v="148"/>
    <n v="4"/>
    <x v="10"/>
    <n v="8"/>
    <x v="2"/>
    <x v="3"/>
    <x v="1"/>
  </r>
  <r>
    <x v="6819"/>
    <x v="55"/>
    <s v="CUS99288"/>
    <x v="3"/>
    <x v="6"/>
    <x v="1"/>
    <x v="1"/>
    <x v="371"/>
    <n v="4"/>
    <x v="10"/>
    <n v="8"/>
    <x v="4"/>
    <x v="3"/>
    <x v="1"/>
  </r>
  <r>
    <x v="6820"/>
    <x v="138"/>
    <s v="CUS80860"/>
    <x v="0"/>
    <x v="7"/>
    <x v="1"/>
    <x v="0"/>
    <x v="395"/>
    <n v="4"/>
    <x v="14"/>
    <n v="9"/>
    <x v="2"/>
    <x v="0"/>
    <x v="0"/>
  </r>
  <r>
    <x v="6821"/>
    <x v="49"/>
    <s v="CUS23933"/>
    <x v="4"/>
    <x v="5"/>
    <x v="0"/>
    <x v="1"/>
    <x v="168"/>
    <n v="1"/>
    <x v="35"/>
    <n v="8"/>
    <x v="3"/>
    <x v="0"/>
    <x v="0"/>
  </r>
  <r>
    <x v="6822"/>
    <x v="178"/>
    <s v="CUS57633"/>
    <x v="3"/>
    <x v="3"/>
    <x v="1"/>
    <x v="1"/>
    <x v="361"/>
    <n v="3"/>
    <x v="21"/>
    <n v="8"/>
    <x v="2"/>
    <x v="3"/>
    <x v="1"/>
  </r>
  <r>
    <x v="6823"/>
    <x v="158"/>
    <s v="CUS44422"/>
    <x v="2"/>
    <x v="6"/>
    <x v="1"/>
    <x v="1"/>
    <x v="47"/>
    <n v="4"/>
    <x v="5"/>
    <n v="13"/>
    <x v="1"/>
    <x v="2"/>
    <x v="0"/>
  </r>
  <r>
    <x v="6824"/>
    <x v="124"/>
    <s v="CUS77815"/>
    <x v="3"/>
    <x v="9"/>
    <x v="1"/>
    <x v="0"/>
    <x v="292"/>
    <n v="2"/>
    <x v="35"/>
    <n v="8"/>
    <x v="4"/>
    <x v="0"/>
    <x v="0"/>
  </r>
  <r>
    <x v="6825"/>
    <x v="182"/>
    <s v="CUS34766"/>
    <x v="5"/>
    <x v="1"/>
    <x v="0"/>
    <x v="1"/>
    <x v="640"/>
    <n v="2"/>
    <x v="16"/>
    <n v="3"/>
    <x v="1"/>
    <x v="2"/>
    <x v="0"/>
  </r>
  <r>
    <x v="6826"/>
    <x v="30"/>
    <s v="CUS77600"/>
    <x v="5"/>
    <x v="0"/>
    <x v="0"/>
    <x v="1"/>
    <x v="312"/>
    <n v="3"/>
    <x v="32"/>
    <n v="15"/>
    <x v="0"/>
    <x v="2"/>
    <x v="0"/>
  </r>
  <r>
    <x v="6827"/>
    <x v="76"/>
    <s v="CUS67864"/>
    <x v="2"/>
    <x v="3"/>
    <x v="0"/>
    <x v="0"/>
    <x v="73"/>
    <n v="2"/>
    <x v="23"/>
    <n v="10"/>
    <x v="0"/>
    <x v="3"/>
    <x v="2"/>
  </r>
  <r>
    <x v="6828"/>
    <x v="135"/>
    <s v="CUS56800"/>
    <x v="1"/>
    <x v="2"/>
    <x v="1"/>
    <x v="0"/>
    <x v="477"/>
    <n v="3"/>
    <x v="28"/>
    <n v="7"/>
    <x v="4"/>
    <x v="1"/>
    <x v="0"/>
  </r>
  <r>
    <x v="6829"/>
    <x v="89"/>
    <s v="CUS40482"/>
    <x v="1"/>
    <x v="0"/>
    <x v="0"/>
    <x v="1"/>
    <x v="363"/>
    <n v="4"/>
    <x v="39"/>
    <n v="6"/>
    <x v="1"/>
    <x v="2"/>
    <x v="0"/>
  </r>
  <r>
    <x v="6830"/>
    <x v="1"/>
    <s v="CUS40839"/>
    <x v="2"/>
    <x v="8"/>
    <x v="0"/>
    <x v="0"/>
    <x v="20"/>
    <n v="2"/>
    <x v="26"/>
    <n v="9"/>
    <x v="4"/>
    <x v="0"/>
    <x v="0"/>
  </r>
  <r>
    <x v="6831"/>
    <x v="17"/>
    <s v="CUS21171"/>
    <x v="3"/>
    <x v="0"/>
    <x v="1"/>
    <x v="1"/>
    <x v="211"/>
    <n v="4"/>
    <x v="40"/>
    <n v="12"/>
    <x v="4"/>
    <x v="1"/>
    <x v="0"/>
  </r>
  <r>
    <x v="6832"/>
    <x v="12"/>
    <s v="CUS54005"/>
    <x v="4"/>
    <x v="6"/>
    <x v="0"/>
    <x v="0"/>
    <x v="99"/>
    <n v="2"/>
    <x v="19"/>
    <n v="5"/>
    <x v="0"/>
    <x v="0"/>
    <x v="0"/>
  </r>
  <r>
    <x v="6833"/>
    <x v="180"/>
    <s v="CUS56983"/>
    <x v="2"/>
    <x v="6"/>
    <x v="0"/>
    <x v="1"/>
    <x v="59"/>
    <n v="1"/>
    <x v="14"/>
    <n v="14"/>
    <x v="3"/>
    <x v="1"/>
    <x v="2"/>
  </r>
  <r>
    <x v="6834"/>
    <x v="63"/>
    <s v="CUS15253"/>
    <x v="1"/>
    <x v="2"/>
    <x v="1"/>
    <x v="1"/>
    <x v="107"/>
    <n v="4"/>
    <x v="29"/>
    <n v="11"/>
    <x v="0"/>
    <x v="3"/>
    <x v="0"/>
  </r>
  <r>
    <x v="6835"/>
    <x v="80"/>
    <s v="CUS78895"/>
    <x v="4"/>
    <x v="4"/>
    <x v="1"/>
    <x v="1"/>
    <x v="283"/>
    <n v="3"/>
    <x v="18"/>
    <n v="13"/>
    <x v="2"/>
    <x v="3"/>
    <x v="0"/>
  </r>
  <r>
    <x v="6836"/>
    <x v="126"/>
    <s v="CUS84507"/>
    <x v="4"/>
    <x v="8"/>
    <x v="0"/>
    <x v="0"/>
    <x v="612"/>
    <n v="1"/>
    <x v="0"/>
    <n v="5"/>
    <x v="2"/>
    <x v="0"/>
    <x v="0"/>
  </r>
  <r>
    <x v="6837"/>
    <x v="142"/>
    <s v="CUS94174"/>
    <x v="3"/>
    <x v="4"/>
    <x v="1"/>
    <x v="0"/>
    <x v="127"/>
    <n v="2"/>
    <x v="22"/>
    <n v="12"/>
    <x v="1"/>
    <x v="1"/>
    <x v="2"/>
  </r>
  <r>
    <x v="6838"/>
    <x v="38"/>
    <s v="CUS58498"/>
    <x v="3"/>
    <x v="2"/>
    <x v="1"/>
    <x v="1"/>
    <x v="734"/>
    <n v="4"/>
    <x v="7"/>
    <n v="10"/>
    <x v="1"/>
    <x v="0"/>
    <x v="0"/>
  </r>
  <r>
    <x v="6839"/>
    <x v="171"/>
    <s v="CUS74707"/>
    <x v="1"/>
    <x v="8"/>
    <x v="0"/>
    <x v="1"/>
    <x v="223"/>
    <n v="2"/>
    <x v="37"/>
    <n v="10"/>
    <x v="0"/>
    <x v="2"/>
    <x v="0"/>
  </r>
  <r>
    <x v="6840"/>
    <x v="42"/>
    <s v="CUS21384"/>
    <x v="0"/>
    <x v="0"/>
    <x v="1"/>
    <x v="1"/>
    <x v="744"/>
    <n v="2"/>
    <x v="10"/>
    <n v="6"/>
    <x v="4"/>
    <x v="3"/>
    <x v="0"/>
  </r>
  <r>
    <x v="6841"/>
    <x v="126"/>
    <s v="CUS96414"/>
    <x v="2"/>
    <x v="1"/>
    <x v="1"/>
    <x v="0"/>
    <x v="98"/>
    <n v="4"/>
    <x v="14"/>
    <n v="4"/>
    <x v="4"/>
    <x v="2"/>
    <x v="0"/>
  </r>
  <r>
    <x v="6842"/>
    <x v="77"/>
    <s v="CUS89006"/>
    <x v="5"/>
    <x v="9"/>
    <x v="0"/>
    <x v="1"/>
    <x v="446"/>
    <n v="3"/>
    <x v="29"/>
    <n v="5"/>
    <x v="2"/>
    <x v="3"/>
    <x v="2"/>
  </r>
  <r>
    <x v="6843"/>
    <x v="183"/>
    <s v="CUS82105"/>
    <x v="3"/>
    <x v="7"/>
    <x v="1"/>
    <x v="0"/>
    <x v="5"/>
    <n v="4"/>
    <x v="38"/>
    <n v="8"/>
    <x v="4"/>
    <x v="3"/>
    <x v="2"/>
  </r>
  <r>
    <x v="6844"/>
    <x v="53"/>
    <s v="CUS44287"/>
    <x v="4"/>
    <x v="5"/>
    <x v="0"/>
    <x v="0"/>
    <x v="418"/>
    <n v="4"/>
    <x v="15"/>
    <n v="3"/>
    <x v="4"/>
    <x v="0"/>
    <x v="0"/>
  </r>
  <r>
    <x v="6845"/>
    <x v="51"/>
    <s v="CUS72737"/>
    <x v="2"/>
    <x v="1"/>
    <x v="1"/>
    <x v="0"/>
    <x v="601"/>
    <n v="3"/>
    <x v="17"/>
    <n v="4"/>
    <x v="2"/>
    <x v="2"/>
    <x v="0"/>
  </r>
  <r>
    <x v="6846"/>
    <x v="2"/>
    <s v="CUS19731"/>
    <x v="5"/>
    <x v="8"/>
    <x v="0"/>
    <x v="1"/>
    <x v="213"/>
    <n v="4"/>
    <x v="20"/>
    <n v="9"/>
    <x v="4"/>
    <x v="2"/>
    <x v="0"/>
  </r>
  <r>
    <x v="6847"/>
    <x v="91"/>
    <s v="CUS32871"/>
    <x v="1"/>
    <x v="5"/>
    <x v="0"/>
    <x v="1"/>
    <x v="681"/>
    <n v="2"/>
    <x v="24"/>
    <n v="7"/>
    <x v="1"/>
    <x v="0"/>
    <x v="1"/>
  </r>
  <r>
    <x v="6848"/>
    <x v="31"/>
    <s v="CUS91302"/>
    <x v="1"/>
    <x v="2"/>
    <x v="0"/>
    <x v="1"/>
    <x v="350"/>
    <n v="3"/>
    <x v="5"/>
    <n v="14"/>
    <x v="2"/>
    <x v="3"/>
    <x v="0"/>
  </r>
  <r>
    <x v="6849"/>
    <x v="161"/>
    <s v="CUS52791"/>
    <x v="3"/>
    <x v="3"/>
    <x v="1"/>
    <x v="1"/>
    <x v="116"/>
    <n v="1"/>
    <x v="31"/>
    <n v="8"/>
    <x v="0"/>
    <x v="1"/>
    <x v="1"/>
  </r>
  <r>
    <x v="6850"/>
    <x v="88"/>
    <s v="CUS11996"/>
    <x v="4"/>
    <x v="8"/>
    <x v="0"/>
    <x v="0"/>
    <x v="581"/>
    <n v="3"/>
    <x v="24"/>
    <n v="15"/>
    <x v="2"/>
    <x v="3"/>
    <x v="0"/>
  </r>
  <r>
    <x v="6851"/>
    <x v="35"/>
    <s v="CUS67786"/>
    <x v="4"/>
    <x v="4"/>
    <x v="1"/>
    <x v="1"/>
    <x v="300"/>
    <n v="4"/>
    <x v="30"/>
    <n v="10"/>
    <x v="2"/>
    <x v="2"/>
    <x v="0"/>
  </r>
  <r>
    <x v="6852"/>
    <x v="59"/>
    <s v="CUS21090"/>
    <x v="3"/>
    <x v="7"/>
    <x v="0"/>
    <x v="1"/>
    <x v="554"/>
    <n v="2"/>
    <x v="39"/>
    <n v="10"/>
    <x v="4"/>
    <x v="1"/>
    <x v="0"/>
  </r>
  <r>
    <x v="6853"/>
    <x v="133"/>
    <s v="CUS67978"/>
    <x v="5"/>
    <x v="0"/>
    <x v="1"/>
    <x v="1"/>
    <x v="741"/>
    <n v="1"/>
    <x v="4"/>
    <n v="6"/>
    <x v="3"/>
    <x v="2"/>
    <x v="0"/>
  </r>
  <r>
    <x v="6854"/>
    <x v="107"/>
    <s v="CUS48304"/>
    <x v="0"/>
    <x v="9"/>
    <x v="1"/>
    <x v="0"/>
    <x v="67"/>
    <n v="2"/>
    <x v="26"/>
    <n v="9"/>
    <x v="1"/>
    <x v="1"/>
    <x v="0"/>
  </r>
  <r>
    <x v="6855"/>
    <x v="122"/>
    <s v="CUS50330"/>
    <x v="4"/>
    <x v="9"/>
    <x v="0"/>
    <x v="1"/>
    <x v="495"/>
    <n v="4"/>
    <x v="9"/>
    <n v="8"/>
    <x v="1"/>
    <x v="1"/>
    <x v="0"/>
  </r>
  <r>
    <x v="6856"/>
    <x v="28"/>
    <s v="CUS28495"/>
    <x v="5"/>
    <x v="9"/>
    <x v="1"/>
    <x v="1"/>
    <x v="641"/>
    <n v="2"/>
    <x v="27"/>
    <n v="9"/>
    <x v="0"/>
    <x v="0"/>
    <x v="1"/>
  </r>
  <r>
    <x v="6857"/>
    <x v="139"/>
    <s v="CUS96919"/>
    <x v="5"/>
    <x v="7"/>
    <x v="0"/>
    <x v="0"/>
    <x v="351"/>
    <n v="4"/>
    <x v="8"/>
    <n v="4"/>
    <x v="1"/>
    <x v="3"/>
    <x v="0"/>
  </r>
  <r>
    <x v="6858"/>
    <x v="50"/>
    <s v="CUS94859"/>
    <x v="2"/>
    <x v="3"/>
    <x v="1"/>
    <x v="1"/>
    <x v="467"/>
    <n v="3"/>
    <x v="5"/>
    <n v="14"/>
    <x v="0"/>
    <x v="1"/>
    <x v="1"/>
  </r>
  <r>
    <x v="6859"/>
    <x v="163"/>
    <s v="CUS38856"/>
    <x v="2"/>
    <x v="5"/>
    <x v="0"/>
    <x v="1"/>
    <x v="290"/>
    <n v="3"/>
    <x v="37"/>
    <n v="12"/>
    <x v="2"/>
    <x v="1"/>
    <x v="0"/>
  </r>
  <r>
    <x v="6860"/>
    <x v="82"/>
    <s v="CUS10356"/>
    <x v="2"/>
    <x v="1"/>
    <x v="1"/>
    <x v="1"/>
    <x v="533"/>
    <n v="4"/>
    <x v="37"/>
    <n v="14"/>
    <x v="2"/>
    <x v="2"/>
    <x v="1"/>
  </r>
  <r>
    <x v="6861"/>
    <x v="74"/>
    <s v="CUS16444"/>
    <x v="1"/>
    <x v="2"/>
    <x v="1"/>
    <x v="0"/>
    <x v="382"/>
    <n v="1"/>
    <x v="16"/>
    <n v="11"/>
    <x v="1"/>
    <x v="2"/>
    <x v="1"/>
  </r>
  <r>
    <x v="6862"/>
    <x v="180"/>
    <s v="CUS98109"/>
    <x v="1"/>
    <x v="1"/>
    <x v="1"/>
    <x v="1"/>
    <x v="750"/>
    <n v="3"/>
    <x v="7"/>
    <n v="3"/>
    <x v="3"/>
    <x v="0"/>
    <x v="1"/>
  </r>
  <r>
    <x v="6863"/>
    <x v="27"/>
    <s v="CUS26778"/>
    <x v="0"/>
    <x v="2"/>
    <x v="1"/>
    <x v="1"/>
    <x v="225"/>
    <n v="3"/>
    <x v="34"/>
    <n v="7"/>
    <x v="1"/>
    <x v="3"/>
    <x v="0"/>
  </r>
  <r>
    <x v="6864"/>
    <x v="118"/>
    <s v="CUS40198"/>
    <x v="0"/>
    <x v="0"/>
    <x v="1"/>
    <x v="1"/>
    <x v="749"/>
    <n v="2"/>
    <x v="12"/>
    <n v="14"/>
    <x v="2"/>
    <x v="2"/>
    <x v="1"/>
  </r>
  <r>
    <x v="6865"/>
    <x v="159"/>
    <s v="CUS86178"/>
    <x v="5"/>
    <x v="7"/>
    <x v="1"/>
    <x v="1"/>
    <x v="136"/>
    <n v="2"/>
    <x v="16"/>
    <n v="11"/>
    <x v="0"/>
    <x v="1"/>
    <x v="1"/>
  </r>
  <r>
    <x v="6866"/>
    <x v="125"/>
    <s v="CUS61592"/>
    <x v="3"/>
    <x v="3"/>
    <x v="1"/>
    <x v="1"/>
    <x v="759"/>
    <n v="4"/>
    <x v="21"/>
    <n v="3"/>
    <x v="3"/>
    <x v="1"/>
    <x v="2"/>
  </r>
  <r>
    <x v="6867"/>
    <x v="121"/>
    <s v="CUS13922"/>
    <x v="0"/>
    <x v="1"/>
    <x v="0"/>
    <x v="0"/>
    <x v="572"/>
    <n v="1"/>
    <x v="31"/>
    <n v="10"/>
    <x v="0"/>
    <x v="0"/>
    <x v="0"/>
  </r>
  <r>
    <x v="6868"/>
    <x v="137"/>
    <s v="CUS41448"/>
    <x v="4"/>
    <x v="3"/>
    <x v="1"/>
    <x v="1"/>
    <x v="351"/>
    <n v="4"/>
    <x v="34"/>
    <n v="4"/>
    <x v="4"/>
    <x v="3"/>
    <x v="0"/>
  </r>
  <r>
    <x v="6869"/>
    <x v="78"/>
    <s v="CUS39357"/>
    <x v="1"/>
    <x v="6"/>
    <x v="0"/>
    <x v="1"/>
    <x v="506"/>
    <n v="2"/>
    <x v="10"/>
    <n v="9"/>
    <x v="3"/>
    <x v="3"/>
    <x v="0"/>
  </r>
  <r>
    <x v="6870"/>
    <x v="69"/>
    <s v="CUS83478"/>
    <x v="4"/>
    <x v="2"/>
    <x v="1"/>
    <x v="0"/>
    <x v="90"/>
    <n v="3"/>
    <x v="35"/>
    <n v="5"/>
    <x v="1"/>
    <x v="1"/>
    <x v="1"/>
  </r>
  <r>
    <x v="6871"/>
    <x v="10"/>
    <s v="CUS16589"/>
    <x v="5"/>
    <x v="2"/>
    <x v="0"/>
    <x v="0"/>
    <x v="193"/>
    <n v="2"/>
    <x v="21"/>
    <n v="9"/>
    <x v="1"/>
    <x v="3"/>
    <x v="1"/>
  </r>
  <r>
    <x v="6872"/>
    <x v="77"/>
    <s v="CUS68714"/>
    <x v="4"/>
    <x v="6"/>
    <x v="0"/>
    <x v="1"/>
    <x v="179"/>
    <n v="4"/>
    <x v="33"/>
    <n v="5"/>
    <x v="3"/>
    <x v="1"/>
    <x v="1"/>
  </r>
  <r>
    <x v="6873"/>
    <x v="27"/>
    <s v="CUS57352"/>
    <x v="2"/>
    <x v="5"/>
    <x v="0"/>
    <x v="0"/>
    <x v="81"/>
    <n v="3"/>
    <x v="20"/>
    <n v="10"/>
    <x v="2"/>
    <x v="2"/>
    <x v="0"/>
  </r>
  <r>
    <x v="6874"/>
    <x v="160"/>
    <s v="CUS11184"/>
    <x v="0"/>
    <x v="3"/>
    <x v="1"/>
    <x v="0"/>
    <x v="393"/>
    <n v="3"/>
    <x v="29"/>
    <n v="12"/>
    <x v="4"/>
    <x v="3"/>
    <x v="0"/>
  </r>
  <r>
    <x v="6875"/>
    <x v="95"/>
    <s v="CUS72701"/>
    <x v="5"/>
    <x v="2"/>
    <x v="1"/>
    <x v="0"/>
    <x v="395"/>
    <n v="2"/>
    <x v="17"/>
    <n v="10"/>
    <x v="3"/>
    <x v="1"/>
    <x v="0"/>
  </r>
  <r>
    <x v="6876"/>
    <x v="16"/>
    <s v="CUS41550"/>
    <x v="5"/>
    <x v="8"/>
    <x v="1"/>
    <x v="1"/>
    <x v="2"/>
    <n v="3"/>
    <x v="17"/>
    <n v="10"/>
    <x v="1"/>
    <x v="0"/>
    <x v="0"/>
  </r>
  <r>
    <x v="6877"/>
    <x v="140"/>
    <s v="CUS36308"/>
    <x v="2"/>
    <x v="2"/>
    <x v="1"/>
    <x v="1"/>
    <x v="360"/>
    <n v="1"/>
    <x v="10"/>
    <n v="3"/>
    <x v="3"/>
    <x v="0"/>
    <x v="0"/>
  </r>
  <r>
    <x v="6878"/>
    <x v="77"/>
    <s v="CUS98629"/>
    <x v="3"/>
    <x v="5"/>
    <x v="1"/>
    <x v="1"/>
    <x v="749"/>
    <n v="2"/>
    <x v="17"/>
    <n v="6"/>
    <x v="0"/>
    <x v="3"/>
    <x v="0"/>
  </r>
  <r>
    <x v="6879"/>
    <x v="136"/>
    <s v="CUS75083"/>
    <x v="2"/>
    <x v="7"/>
    <x v="0"/>
    <x v="1"/>
    <x v="32"/>
    <n v="2"/>
    <x v="37"/>
    <n v="3"/>
    <x v="4"/>
    <x v="2"/>
    <x v="2"/>
  </r>
  <r>
    <x v="6880"/>
    <x v="99"/>
    <s v="CUS38321"/>
    <x v="2"/>
    <x v="1"/>
    <x v="1"/>
    <x v="0"/>
    <x v="133"/>
    <n v="1"/>
    <x v="27"/>
    <n v="11"/>
    <x v="1"/>
    <x v="1"/>
    <x v="2"/>
  </r>
  <r>
    <x v="6881"/>
    <x v="104"/>
    <s v="CUS26995"/>
    <x v="3"/>
    <x v="1"/>
    <x v="1"/>
    <x v="1"/>
    <x v="104"/>
    <n v="1"/>
    <x v="1"/>
    <n v="13"/>
    <x v="1"/>
    <x v="0"/>
    <x v="0"/>
  </r>
  <r>
    <x v="6882"/>
    <x v="96"/>
    <s v="CUS65061"/>
    <x v="2"/>
    <x v="7"/>
    <x v="0"/>
    <x v="1"/>
    <x v="588"/>
    <n v="4"/>
    <x v="7"/>
    <n v="14"/>
    <x v="4"/>
    <x v="3"/>
    <x v="0"/>
  </r>
  <r>
    <x v="6883"/>
    <x v="141"/>
    <s v="CUS79611"/>
    <x v="2"/>
    <x v="4"/>
    <x v="0"/>
    <x v="1"/>
    <x v="400"/>
    <n v="3"/>
    <x v="40"/>
    <n v="8"/>
    <x v="4"/>
    <x v="3"/>
    <x v="0"/>
  </r>
  <r>
    <x v="6884"/>
    <x v="136"/>
    <s v="CUS28108"/>
    <x v="1"/>
    <x v="0"/>
    <x v="0"/>
    <x v="1"/>
    <x v="186"/>
    <n v="4"/>
    <x v="6"/>
    <n v="8"/>
    <x v="4"/>
    <x v="1"/>
    <x v="0"/>
  </r>
  <r>
    <x v="6885"/>
    <x v="164"/>
    <s v="CUS88329"/>
    <x v="4"/>
    <x v="4"/>
    <x v="0"/>
    <x v="1"/>
    <x v="682"/>
    <n v="1"/>
    <x v="33"/>
    <n v="9"/>
    <x v="0"/>
    <x v="0"/>
    <x v="0"/>
  </r>
  <r>
    <x v="6886"/>
    <x v="57"/>
    <s v="CUS60363"/>
    <x v="2"/>
    <x v="7"/>
    <x v="1"/>
    <x v="0"/>
    <x v="223"/>
    <n v="3"/>
    <x v="30"/>
    <n v="14"/>
    <x v="1"/>
    <x v="1"/>
    <x v="0"/>
  </r>
  <r>
    <x v="6887"/>
    <x v="7"/>
    <s v="CUS54698"/>
    <x v="3"/>
    <x v="3"/>
    <x v="0"/>
    <x v="0"/>
    <x v="633"/>
    <n v="4"/>
    <x v="9"/>
    <n v="13"/>
    <x v="2"/>
    <x v="0"/>
    <x v="0"/>
  </r>
  <r>
    <x v="6888"/>
    <x v="52"/>
    <s v="CUS98161"/>
    <x v="0"/>
    <x v="4"/>
    <x v="1"/>
    <x v="1"/>
    <x v="113"/>
    <n v="3"/>
    <x v="25"/>
    <n v="15"/>
    <x v="3"/>
    <x v="2"/>
    <x v="1"/>
  </r>
  <r>
    <x v="6889"/>
    <x v="71"/>
    <s v="CUS33712"/>
    <x v="4"/>
    <x v="7"/>
    <x v="1"/>
    <x v="1"/>
    <x v="503"/>
    <n v="4"/>
    <x v="39"/>
    <n v="8"/>
    <x v="4"/>
    <x v="3"/>
    <x v="2"/>
  </r>
  <r>
    <x v="6890"/>
    <x v="144"/>
    <s v="CUS65769"/>
    <x v="3"/>
    <x v="6"/>
    <x v="1"/>
    <x v="0"/>
    <x v="186"/>
    <n v="2"/>
    <x v="36"/>
    <n v="9"/>
    <x v="2"/>
    <x v="3"/>
    <x v="0"/>
  </r>
  <r>
    <x v="6891"/>
    <x v="24"/>
    <s v="CUS12780"/>
    <x v="4"/>
    <x v="1"/>
    <x v="0"/>
    <x v="1"/>
    <x v="707"/>
    <n v="3"/>
    <x v="39"/>
    <n v="10"/>
    <x v="3"/>
    <x v="0"/>
    <x v="2"/>
  </r>
  <r>
    <x v="6892"/>
    <x v="23"/>
    <s v="CUS55676"/>
    <x v="1"/>
    <x v="3"/>
    <x v="0"/>
    <x v="0"/>
    <x v="116"/>
    <n v="2"/>
    <x v="19"/>
    <n v="6"/>
    <x v="1"/>
    <x v="1"/>
    <x v="0"/>
  </r>
  <r>
    <x v="6893"/>
    <x v="74"/>
    <s v="CUS28454"/>
    <x v="0"/>
    <x v="1"/>
    <x v="1"/>
    <x v="0"/>
    <x v="770"/>
    <n v="1"/>
    <x v="9"/>
    <n v="4"/>
    <x v="1"/>
    <x v="1"/>
    <x v="1"/>
  </r>
  <r>
    <x v="6894"/>
    <x v="131"/>
    <s v="CUS53670"/>
    <x v="5"/>
    <x v="3"/>
    <x v="1"/>
    <x v="1"/>
    <x v="138"/>
    <n v="4"/>
    <x v="25"/>
    <n v="4"/>
    <x v="2"/>
    <x v="2"/>
    <x v="0"/>
  </r>
  <r>
    <x v="6895"/>
    <x v="30"/>
    <s v="CUS22170"/>
    <x v="3"/>
    <x v="5"/>
    <x v="0"/>
    <x v="0"/>
    <x v="499"/>
    <n v="4"/>
    <x v="8"/>
    <n v="13"/>
    <x v="2"/>
    <x v="0"/>
    <x v="0"/>
  </r>
  <r>
    <x v="6896"/>
    <x v="52"/>
    <s v="CUS92660"/>
    <x v="0"/>
    <x v="5"/>
    <x v="1"/>
    <x v="1"/>
    <x v="383"/>
    <n v="4"/>
    <x v="8"/>
    <n v="8"/>
    <x v="3"/>
    <x v="0"/>
    <x v="2"/>
  </r>
  <r>
    <x v="6897"/>
    <x v="56"/>
    <s v="CUS43955"/>
    <x v="4"/>
    <x v="8"/>
    <x v="1"/>
    <x v="0"/>
    <x v="446"/>
    <n v="2"/>
    <x v="1"/>
    <n v="13"/>
    <x v="0"/>
    <x v="0"/>
    <x v="1"/>
  </r>
  <r>
    <x v="6898"/>
    <x v="147"/>
    <s v="CUS43714"/>
    <x v="5"/>
    <x v="9"/>
    <x v="0"/>
    <x v="1"/>
    <x v="744"/>
    <n v="3"/>
    <x v="1"/>
    <n v="9"/>
    <x v="3"/>
    <x v="2"/>
    <x v="0"/>
  </r>
  <r>
    <x v="6899"/>
    <x v="88"/>
    <s v="CUS88520"/>
    <x v="1"/>
    <x v="6"/>
    <x v="1"/>
    <x v="0"/>
    <x v="150"/>
    <n v="2"/>
    <x v="39"/>
    <n v="7"/>
    <x v="0"/>
    <x v="3"/>
    <x v="0"/>
  </r>
  <r>
    <x v="6900"/>
    <x v="110"/>
    <s v="CUS61673"/>
    <x v="4"/>
    <x v="8"/>
    <x v="0"/>
    <x v="0"/>
    <x v="518"/>
    <n v="3"/>
    <x v="12"/>
    <n v="7"/>
    <x v="4"/>
    <x v="1"/>
    <x v="0"/>
  </r>
  <r>
    <x v="6901"/>
    <x v="10"/>
    <s v="CUS85121"/>
    <x v="0"/>
    <x v="1"/>
    <x v="1"/>
    <x v="1"/>
    <x v="592"/>
    <n v="3"/>
    <x v="4"/>
    <n v="10"/>
    <x v="3"/>
    <x v="3"/>
    <x v="0"/>
  </r>
  <r>
    <x v="6902"/>
    <x v="140"/>
    <s v="CUS37265"/>
    <x v="5"/>
    <x v="7"/>
    <x v="0"/>
    <x v="0"/>
    <x v="191"/>
    <n v="3"/>
    <x v="39"/>
    <n v="3"/>
    <x v="1"/>
    <x v="0"/>
    <x v="0"/>
  </r>
  <r>
    <x v="6903"/>
    <x v="55"/>
    <s v="CUS20960"/>
    <x v="5"/>
    <x v="9"/>
    <x v="1"/>
    <x v="1"/>
    <x v="256"/>
    <n v="1"/>
    <x v="19"/>
    <n v="12"/>
    <x v="2"/>
    <x v="1"/>
    <x v="0"/>
  </r>
  <r>
    <x v="6904"/>
    <x v="5"/>
    <s v="CUS69231"/>
    <x v="1"/>
    <x v="9"/>
    <x v="1"/>
    <x v="0"/>
    <x v="734"/>
    <n v="2"/>
    <x v="23"/>
    <n v="12"/>
    <x v="1"/>
    <x v="2"/>
    <x v="0"/>
  </r>
  <r>
    <x v="6905"/>
    <x v="27"/>
    <s v="CUS59064"/>
    <x v="2"/>
    <x v="7"/>
    <x v="1"/>
    <x v="1"/>
    <x v="701"/>
    <n v="2"/>
    <x v="4"/>
    <n v="7"/>
    <x v="3"/>
    <x v="0"/>
    <x v="1"/>
  </r>
  <r>
    <x v="6906"/>
    <x v="183"/>
    <s v="CUS91107"/>
    <x v="4"/>
    <x v="5"/>
    <x v="1"/>
    <x v="0"/>
    <x v="332"/>
    <n v="2"/>
    <x v="26"/>
    <n v="8"/>
    <x v="2"/>
    <x v="0"/>
    <x v="0"/>
  </r>
  <r>
    <x v="6907"/>
    <x v="166"/>
    <s v="CUS74522"/>
    <x v="1"/>
    <x v="5"/>
    <x v="0"/>
    <x v="1"/>
    <x v="379"/>
    <n v="4"/>
    <x v="6"/>
    <n v="10"/>
    <x v="2"/>
    <x v="2"/>
    <x v="0"/>
  </r>
  <r>
    <x v="6908"/>
    <x v="178"/>
    <s v="CUS75395"/>
    <x v="5"/>
    <x v="4"/>
    <x v="1"/>
    <x v="0"/>
    <x v="645"/>
    <n v="2"/>
    <x v="40"/>
    <n v="4"/>
    <x v="0"/>
    <x v="0"/>
    <x v="0"/>
  </r>
  <r>
    <x v="6909"/>
    <x v="116"/>
    <s v="CUS99168"/>
    <x v="1"/>
    <x v="3"/>
    <x v="1"/>
    <x v="0"/>
    <x v="83"/>
    <n v="4"/>
    <x v="17"/>
    <n v="5"/>
    <x v="4"/>
    <x v="2"/>
    <x v="0"/>
  </r>
  <r>
    <x v="6910"/>
    <x v="159"/>
    <s v="CUS26912"/>
    <x v="3"/>
    <x v="4"/>
    <x v="0"/>
    <x v="0"/>
    <x v="211"/>
    <n v="1"/>
    <x v="40"/>
    <n v="7"/>
    <x v="1"/>
    <x v="3"/>
    <x v="1"/>
  </r>
  <r>
    <x v="6911"/>
    <x v="78"/>
    <s v="CUS74131"/>
    <x v="5"/>
    <x v="6"/>
    <x v="1"/>
    <x v="0"/>
    <x v="405"/>
    <n v="1"/>
    <x v="22"/>
    <n v="4"/>
    <x v="4"/>
    <x v="2"/>
    <x v="2"/>
  </r>
  <r>
    <x v="6912"/>
    <x v="134"/>
    <s v="CUS32605"/>
    <x v="2"/>
    <x v="7"/>
    <x v="0"/>
    <x v="0"/>
    <x v="354"/>
    <n v="3"/>
    <x v="7"/>
    <n v="9"/>
    <x v="4"/>
    <x v="3"/>
    <x v="0"/>
  </r>
  <r>
    <x v="6913"/>
    <x v="32"/>
    <s v="CUS73658"/>
    <x v="5"/>
    <x v="3"/>
    <x v="1"/>
    <x v="0"/>
    <x v="456"/>
    <n v="3"/>
    <x v="29"/>
    <n v="13"/>
    <x v="3"/>
    <x v="0"/>
    <x v="1"/>
  </r>
  <r>
    <x v="6914"/>
    <x v="74"/>
    <s v="CUS69401"/>
    <x v="1"/>
    <x v="7"/>
    <x v="0"/>
    <x v="1"/>
    <x v="317"/>
    <n v="1"/>
    <x v="8"/>
    <n v="10"/>
    <x v="4"/>
    <x v="1"/>
    <x v="0"/>
  </r>
  <r>
    <x v="6915"/>
    <x v="51"/>
    <s v="CUS12110"/>
    <x v="1"/>
    <x v="3"/>
    <x v="0"/>
    <x v="1"/>
    <x v="522"/>
    <n v="4"/>
    <x v="28"/>
    <n v="14"/>
    <x v="2"/>
    <x v="3"/>
    <x v="0"/>
  </r>
  <r>
    <x v="6916"/>
    <x v="47"/>
    <s v="CUS36233"/>
    <x v="1"/>
    <x v="1"/>
    <x v="0"/>
    <x v="0"/>
    <x v="334"/>
    <n v="2"/>
    <x v="32"/>
    <n v="11"/>
    <x v="0"/>
    <x v="1"/>
    <x v="0"/>
  </r>
  <r>
    <x v="6917"/>
    <x v="91"/>
    <s v="CUS62277"/>
    <x v="4"/>
    <x v="8"/>
    <x v="1"/>
    <x v="1"/>
    <x v="593"/>
    <n v="1"/>
    <x v="40"/>
    <n v="13"/>
    <x v="2"/>
    <x v="2"/>
    <x v="0"/>
  </r>
  <r>
    <x v="6918"/>
    <x v="151"/>
    <s v="CUS86376"/>
    <x v="0"/>
    <x v="4"/>
    <x v="0"/>
    <x v="0"/>
    <x v="94"/>
    <n v="2"/>
    <x v="34"/>
    <n v="15"/>
    <x v="3"/>
    <x v="0"/>
    <x v="0"/>
  </r>
  <r>
    <x v="6919"/>
    <x v="112"/>
    <s v="CUS45216"/>
    <x v="1"/>
    <x v="8"/>
    <x v="1"/>
    <x v="0"/>
    <x v="325"/>
    <n v="2"/>
    <x v="24"/>
    <n v="10"/>
    <x v="0"/>
    <x v="0"/>
    <x v="0"/>
  </r>
  <r>
    <x v="6920"/>
    <x v="44"/>
    <s v="CUS49038"/>
    <x v="0"/>
    <x v="8"/>
    <x v="1"/>
    <x v="0"/>
    <x v="258"/>
    <n v="1"/>
    <x v="12"/>
    <n v="14"/>
    <x v="4"/>
    <x v="2"/>
    <x v="2"/>
  </r>
  <r>
    <x v="6921"/>
    <x v="123"/>
    <s v="CUS12126"/>
    <x v="3"/>
    <x v="6"/>
    <x v="1"/>
    <x v="1"/>
    <x v="320"/>
    <n v="1"/>
    <x v="24"/>
    <n v="5"/>
    <x v="2"/>
    <x v="0"/>
    <x v="0"/>
  </r>
  <r>
    <x v="6922"/>
    <x v="55"/>
    <s v="CUS51545"/>
    <x v="4"/>
    <x v="2"/>
    <x v="0"/>
    <x v="1"/>
    <x v="47"/>
    <n v="4"/>
    <x v="9"/>
    <n v="7"/>
    <x v="0"/>
    <x v="0"/>
    <x v="0"/>
  </r>
  <r>
    <x v="6923"/>
    <x v="172"/>
    <s v="CUS19013"/>
    <x v="3"/>
    <x v="7"/>
    <x v="0"/>
    <x v="1"/>
    <x v="740"/>
    <n v="2"/>
    <x v="7"/>
    <n v="3"/>
    <x v="0"/>
    <x v="1"/>
    <x v="1"/>
  </r>
  <r>
    <x v="6924"/>
    <x v="136"/>
    <s v="CUS26310"/>
    <x v="3"/>
    <x v="5"/>
    <x v="1"/>
    <x v="1"/>
    <x v="356"/>
    <n v="4"/>
    <x v="28"/>
    <n v="12"/>
    <x v="3"/>
    <x v="0"/>
    <x v="2"/>
  </r>
  <r>
    <x v="6925"/>
    <x v="169"/>
    <s v="CUS43359"/>
    <x v="0"/>
    <x v="7"/>
    <x v="1"/>
    <x v="0"/>
    <x v="136"/>
    <n v="2"/>
    <x v="37"/>
    <n v="3"/>
    <x v="1"/>
    <x v="2"/>
    <x v="0"/>
  </r>
  <r>
    <x v="6926"/>
    <x v="68"/>
    <s v="CUS80038"/>
    <x v="3"/>
    <x v="9"/>
    <x v="0"/>
    <x v="0"/>
    <x v="468"/>
    <n v="1"/>
    <x v="25"/>
    <n v="3"/>
    <x v="0"/>
    <x v="0"/>
    <x v="0"/>
  </r>
  <r>
    <x v="6927"/>
    <x v="169"/>
    <s v="CUS39313"/>
    <x v="4"/>
    <x v="4"/>
    <x v="0"/>
    <x v="1"/>
    <x v="648"/>
    <n v="1"/>
    <x v="30"/>
    <n v="8"/>
    <x v="4"/>
    <x v="3"/>
    <x v="0"/>
  </r>
  <r>
    <x v="6928"/>
    <x v="26"/>
    <s v="CUS99867"/>
    <x v="1"/>
    <x v="6"/>
    <x v="0"/>
    <x v="0"/>
    <x v="188"/>
    <n v="3"/>
    <x v="24"/>
    <n v="3"/>
    <x v="3"/>
    <x v="2"/>
    <x v="0"/>
  </r>
  <r>
    <x v="6929"/>
    <x v="109"/>
    <s v="CUS46478"/>
    <x v="0"/>
    <x v="9"/>
    <x v="0"/>
    <x v="1"/>
    <x v="535"/>
    <n v="4"/>
    <x v="10"/>
    <n v="12"/>
    <x v="3"/>
    <x v="2"/>
    <x v="2"/>
  </r>
  <r>
    <x v="6930"/>
    <x v="73"/>
    <s v="CUS13700"/>
    <x v="2"/>
    <x v="1"/>
    <x v="1"/>
    <x v="1"/>
    <x v="213"/>
    <n v="3"/>
    <x v="5"/>
    <n v="15"/>
    <x v="2"/>
    <x v="1"/>
    <x v="1"/>
  </r>
  <r>
    <x v="6931"/>
    <x v="105"/>
    <s v="CUS60341"/>
    <x v="5"/>
    <x v="2"/>
    <x v="1"/>
    <x v="0"/>
    <x v="315"/>
    <n v="1"/>
    <x v="12"/>
    <n v="6"/>
    <x v="0"/>
    <x v="3"/>
    <x v="0"/>
  </r>
  <r>
    <x v="6932"/>
    <x v="94"/>
    <s v="CUS49574"/>
    <x v="4"/>
    <x v="7"/>
    <x v="0"/>
    <x v="1"/>
    <x v="535"/>
    <n v="1"/>
    <x v="19"/>
    <n v="12"/>
    <x v="0"/>
    <x v="3"/>
    <x v="2"/>
  </r>
  <r>
    <x v="6933"/>
    <x v="127"/>
    <s v="CUS23976"/>
    <x v="2"/>
    <x v="9"/>
    <x v="0"/>
    <x v="0"/>
    <x v="731"/>
    <n v="2"/>
    <x v="5"/>
    <n v="5"/>
    <x v="4"/>
    <x v="3"/>
    <x v="1"/>
  </r>
  <r>
    <x v="6934"/>
    <x v="99"/>
    <s v="CUS40124"/>
    <x v="3"/>
    <x v="9"/>
    <x v="0"/>
    <x v="0"/>
    <x v="579"/>
    <n v="4"/>
    <x v="26"/>
    <n v="11"/>
    <x v="3"/>
    <x v="3"/>
    <x v="2"/>
  </r>
  <r>
    <x v="6935"/>
    <x v="49"/>
    <s v="CUS63349"/>
    <x v="5"/>
    <x v="5"/>
    <x v="0"/>
    <x v="0"/>
    <x v="389"/>
    <n v="1"/>
    <x v="32"/>
    <n v="11"/>
    <x v="1"/>
    <x v="0"/>
    <x v="2"/>
  </r>
  <r>
    <x v="6936"/>
    <x v="136"/>
    <s v="CUS80423"/>
    <x v="5"/>
    <x v="8"/>
    <x v="0"/>
    <x v="0"/>
    <x v="272"/>
    <n v="4"/>
    <x v="21"/>
    <n v="6"/>
    <x v="3"/>
    <x v="0"/>
    <x v="1"/>
  </r>
  <r>
    <x v="6937"/>
    <x v="58"/>
    <s v="CUS84431"/>
    <x v="1"/>
    <x v="2"/>
    <x v="1"/>
    <x v="1"/>
    <x v="527"/>
    <n v="3"/>
    <x v="33"/>
    <n v="3"/>
    <x v="4"/>
    <x v="0"/>
    <x v="2"/>
  </r>
  <r>
    <x v="6938"/>
    <x v="147"/>
    <s v="CUS12186"/>
    <x v="4"/>
    <x v="4"/>
    <x v="1"/>
    <x v="1"/>
    <x v="409"/>
    <n v="4"/>
    <x v="25"/>
    <n v="9"/>
    <x v="1"/>
    <x v="3"/>
    <x v="0"/>
  </r>
  <r>
    <x v="6939"/>
    <x v="127"/>
    <s v="CUS52817"/>
    <x v="1"/>
    <x v="9"/>
    <x v="0"/>
    <x v="1"/>
    <x v="393"/>
    <n v="3"/>
    <x v="37"/>
    <n v="13"/>
    <x v="3"/>
    <x v="2"/>
    <x v="0"/>
  </r>
  <r>
    <x v="6940"/>
    <x v="51"/>
    <s v="CUS77706"/>
    <x v="4"/>
    <x v="4"/>
    <x v="1"/>
    <x v="0"/>
    <x v="380"/>
    <n v="3"/>
    <x v="36"/>
    <n v="10"/>
    <x v="2"/>
    <x v="0"/>
    <x v="0"/>
  </r>
  <r>
    <x v="6941"/>
    <x v="57"/>
    <s v="CUS42875"/>
    <x v="2"/>
    <x v="0"/>
    <x v="0"/>
    <x v="0"/>
    <x v="380"/>
    <n v="3"/>
    <x v="26"/>
    <n v="15"/>
    <x v="3"/>
    <x v="1"/>
    <x v="1"/>
  </r>
  <r>
    <x v="6942"/>
    <x v="45"/>
    <s v="CUS60544"/>
    <x v="3"/>
    <x v="4"/>
    <x v="0"/>
    <x v="1"/>
    <x v="717"/>
    <n v="3"/>
    <x v="10"/>
    <n v="12"/>
    <x v="3"/>
    <x v="1"/>
    <x v="0"/>
  </r>
  <r>
    <x v="6943"/>
    <x v="58"/>
    <s v="CUS56303"/>
    <x v="5"/>
    <x v="8"/>
    <x v="0"/>
    <x v="1"/>
    <x v="754"/>
    <n v="4"/>
    <x v="6"/>
    <n v="9"/>
    <x v="1"/>
    <x v="1"/>
    <x v="1"/>
  </r>
  <r>
    <x v="6944"/>
    <x v="113"/>
    <s v="CUS56053"/>
    <x v="1"/>
    <x v="0"/>
    <x v="1"/>
    <x v="1"/>
    <x v="40"/>
    <n v="3"/>
    <x v="4"/>
    <n v="6"/>
    <x v="3"/>
    <x v="3"/>
    <x v="2"/>
  </r>
  <r>
    <x v="6945"/>
    <x v="67"/>
    <s v="CUS91066"/>
    <x v="4"/>
    <x v="8"/>
    <x v="0"/>
    <x v="0"/>
    <x v="358"/>
    <n v="4"/>
    <x v="32"/>
    <n v="9"/>
    <x v="2"/>
    <x v="2"/>
    <x v="2"/>
  </r>
  <r>
    <x v="6946"/>
    <x v="131"/>
    <s v="CUS36270"/>
    <x v="0"/>
    <x v="4"/>
    <x v="1"/>
    <x v="1"/>
    <x v="471"/>
    <n v="3"/>
    <x v="23"/>
    <n v="8"/>
    <x v="0"/>
    <x v="1"/>
    <x v="1"/>
  </r>
  <r>
    <x v="6947"/>
    <x v="118"/>
    <s v="CUS59547"/>
    <x v="5"/>
    <x v="9"/>
    <x v="1"/>
    <x v="0"/>
    <x v="125"/>
    <n v="1"/>
    <x v="15"/>
    <n v="11"/>
    <x v="2"/>
    <x v="1"/>
    <x v="2"/>
  </r>
  <r>
    <x v="6948"/>
    <x v="31"/>
    <s v="CUS46462"/>
    <x v="5"/>
    <x v="4"/>
    <x v="0"/>
    <x v="1"/>
    <x v="33"/>
    <n v="3"/>
    <x v="20"/>
    <n v="13"/>
    <x v="1"/>
    <x v="1"/>
    <x v="0"/>
  </r>
  <r>
    <x v="6949"/>
    <x v="115"/>
    <s v="CUS99920"/>
    <x v="2"/>
    <x v="6"/>
    <x v="1"/>
    <x v="0"/>
    <x v="9"/>
    <n v="1"/>
    <x v="0"/>
    <n v="11"/>
    <x v="0"/>
    <x v="3"/>
    <x v="0"/>
  </r>
  <r>
    <x v="6950"/>
    <x v="42"/>
    <s v="CUS94915"/>
    <x v="0"/>
    <x v="6"/>
    <x v="1"/>
    <x v="1"/>
    <x v="129"/>
    <n v="1"/>
    <x v="38"/>
    <n v="11"/>
    <x v="4"/>
    <x v="2"/>
    <x v="0"/>
  </r>
  <r>
    <x v="6951"/>
    <x v="6"/>
    <s v="CUS79158"/>
    <x v="0"/>
    <x v="2"/>
    <x v="0"/>
    <x v="0"/>
    <x v="446"/>
    <n v="4"/>
    <x v="2"/>
    <n v="10"/>
    <x v="1"/>
    <x v="1"/>
    <x v="2"/>
  </r>
  <r>
    <x v="6952"/>
    <x v="140"/>
    <s v="CUS85918"/>
    <x v="0"/>
    <x v="8"/>
    <x v="1"/>
    <x v="1"/>
    <x v="707"/>
    <n v="3"/>
    <x v="36"/>
    <n v="10"/>
    <x v="0"/>
    <x v="2"/>
    <x v="0"/>
  </r>
  <r>
    <x v="6953"/>
    <x v="15"/>
    <s v="CUS30270"/>
    <x v="2"/>
    <x v="4"/>
    <x v="1"/>
    <x v="0"/>
    <x v="9"/>
    <n v="1"/>
    <x v="23"/>
    <n v="3"/>
    <x v="3"/>
    <x v="0"/>
    <x v="1"/>
  </r>
  <r>
    <x v="6954"/>
    <x v="63"/>
    <s v="CUS99438"/>
    <x v="1"/>
    <x v="3"/>
    <x v="1"/>
    <x v="0"/>
    <x v="22"/>
    <n v="4"/>
    <x v="8"/>
    <n v="15"/>
    <x v="2"/>
    <x v="3"/>
    <x v="2"/>
  </r>
  <r>
    <x v="6955"/>
    <x v="139"/>
    <s v="CUS90121"/>
    <x v="4"/>
    <x v="3"/>
    <x v="0"/>
    <x v="0"/>
    <x v="338"/>
    <n v="3"/>
    <x v="21"/>
    <n v="13"/>
    <x v="2"/>
    <x v="2"/>
    <x v="1"/>
  </r>
  <r>
    <x v="6956"/>
    <x v="40"/>
    <s v="CUS46787"/>
    <x v="5"/>
    <x v="0"/>
    <x v="1"/>
    <x v="0"/>
    <x v="169"/>
    <n v="1"/>
    <x v="39"/>
    <n v="10"/>
    <x v="1"/>
    <x v="2"/>
    <x v="1"/>
  </r>
  <r>
    <x v="6957"/>
    <x v="152"/>
    <s v="CUS95978"/>
    <x v="2"/>
    <x v="4"/>
    <x v="0"/>
    <x v="0"/>
    <x v="509"/>
    <n v="4"/>
    <x v="38"/>
    <n v="3"/>
    <x v="1"/>
    <x v="2"/>
    <x v="2"/>
  </r>
  <r>
    <x v="6958"/>
    <x v="149"/>
    <s v="CUS35923"/>
    <x v="2"/>
    <x v="8"/>
    <x v="0"/>
    <x v="1"/>
    <x v="331"/>
    <n v="3"/>
    <x v="35"/>
    <n v="5"/>
    <x v="4"/>
    <x v="0"/>
    <x v="1"/>
  </r>
  <r>
    <x v="6959"/>
    <x v="130"/>
    <s v="CUS47612"/>
    <x v="3"/>
    <x v="2"/>
    <x v="0"/>
    <x v="1"/>
    <x v="529"/>
    <n v="4"/>
    <x v="40"/>
    <n v="12"/>
    <x v="0"/>
    <x v="2"/>
    <x v="0"/>
  </r>
  <r>
    <x v="6960"/>
    <x v="74"/>
    <s v="CUS31771"/>
    <x v="0"/>
    <x v="4"/>
    <x v="1"/>
    <x v="1"/>
    <x v="547"/>
    <n v="3"/>
    <x v="25"/>
    <n v="13"/>
    <x v="1"/>
    <x v="2"/>
    <x v="0"/>
  </r>
  <r>
    <x v="6961"/>
    <x v="113"/>
    <s v="CUS55609"/>
    <x v="2"/>
    <x v="2"/>
    <x v="0"/>
    <x v="1"/>
    <x v="595"/>
    <n v="4"/>
    <x v="30"/>
    <n v="13"/>
    <x v="1"/>
    <x v="1"/>
    <x v="2"/>
  </r>
  <r>
    <x v="6962"/>
    <x v="24"/>
    <s v="CUS70038"/>
    <x v="3"/>
    <x v="3"/>
    <x v="1"/>
    <x v="1"/>
    <x v="574"/>
    <n v="3"/>
    <x v="17"/>
    <n v="4"/>
    <x v="3"/>
    <x v="1"/>
    <x v="0"/>
  </r>
  <r>
    <x v="6963"/>
    <x v="58"/>
    <s v="CUS45633"/>
    <x v="5"/>
    <x v="6"/>
    <x v="0"/>
    <x v="1"/>
    <x v="626"/>
    <n v="3"/>
    <x v="33"/>
    <n v="6"/>
    <x v="4"/>
    <x v="1"/>
    <x v="0"/>
  </r>
  <r>
    <x v="6964"/>
    <x v="55"/>
    <s v="CUS36664"/>
    <x v="0"/>
    <x v="0"/>
    <x v="0"/>
    <x v="1"/>
    <x v="540"/>
    <n v="3"/>
    <x v="25"/>
    <n v="13"/>
    <x v="0"/>
    <x v="3"/>
    <x v="0"/>
  </r>
  <r>
    <x v="6965"/>
    <x v="88"/>
    <s v="CUS76949"/>
    <x v="3"/>
    <x v="5"/>
    <x v="1"/>
    <x v="0"/>
    <x v="601"/>
    <n v="2"/>
    <x v="8"/>
    <n v="12"/>
    <x v="0"/>
    <x v="1"/>
    <x v="2"/>
  </r>
  <r>
    <x v="6966"/>
    <x v="141"/>
    <s v="CUS64408"/>
    <x v="2"/>
    <x v="4"/>
    <x v="1"/>
    <x v="0"/>
    <x v="89"/>
    <n v="3"/>
    <x v="21"/>
    <n v="10"/>
    <x v="0"/>
    <x v="3"/>
    <x v="2"/>
  </r>
  <r>
    <x v="6967"/>
    <x v="18"/>
    <s v="CUS60098"/>
    <x v="2"/>
    <x v="1"/>
    <x v="1"/>
    <x v="0"/>
    <x v="22"/>
    <n v="3"/>
    <x v="12"/>
    <n v="12"/>
    <x v="2"/>
    <x v="0"/>
    <x v="1"/>
  </r>
  <r>
    <x v="6968"/>
    <x v="141"/>
    <s v="CUS85821"/>
    <x v="2"/>
    <x v="0"/>
    <x v="1"/>
    <x v="1"/>
    <x v="73"/>
    <n v="1"/>
    <x v="8"/>
    <n v="6"/>
    <x v="1"/>
    <x v="2"/>
    <x v="0"/>
  </r>
  <r>
    <x v="6969"/>
    <x v="76"/>
    <s v="CUS41969"/>
    <x v="1"/>
    <x v="9"/>
    <x v="1"/>
    <x v="0"/>
    <x v="494"/>
    <n v="1"/>
    <x v="10"/>
    <n v="12"/>
    <x v="3"/>
    <x v="1"/>
    <x v="0"/>
  </r>
  <r>
    <x v="6970"/>
    <x v="45"/>
    <s v="CUS55619"/>
    <x v="3"/>
    <x v="9"/>
    <x v="0"/>
    <x v="0"/>
    <x v="208"/>
    <n v="2"/>
    <x v="13"/>
    <n v="14"/>
    <x v="3"/>
    <x v="3"/>
    <x v="0"/>
  </r>
  <r>
    <x v="6971"/>
    <x v="181"/>
    <s v="CUS86245"/>
    <x v="1"/>
    <x v="6"/>
    <x v="0"/>
    <x v="1"/>
    <x v="412"/>
    <n v="2"/>
    <x v="17"/>
    <n v="10"/>
    <x v="2"/>
    <x v="0"/>
    <x v="0"/>
  </r>
  <r>
    <x v="6972"/>
    <x v="114"/>
    <s v="CUS28867"/>
    <x v="0"/>
    <x v="0"/>
    <x v="1"/>
    <x v="1"/>
    <x v="189"/>
    <n v="4"/>
    <x v="31"/>
    <n v="9"/>
    <x v="4"/>
    <x v="0"/>
    <x v="0"/>
  </r>
  <r>
    <x v="6973"/>
    <x v="149"/>
    <s v="CUS35769"/>
    <x v="4"/>
    <x v="7"/>
    <x v="1"/>
    <x v="1"/>
    <x v="363"/>
    <n v="2"/>
    <x v="1"/>
    <n v="11"/>
    <x v="2"/>
    <x v="2"/>
    <x v="0"/>
  </r>
  <r>
    <x v="6974"/>
    <x v="175"/>
    <s v="CUS20773"/>
    <x v="2"/>
    <x v="2"/>
    <x v="1"/>
    <x v="0"/>
    <x v="458"/>
    <n v="1"/>
    <x v="32"/>
    <n v="15"/>
    <x v="4"/>
    <x v="0"/>
    <x v="2"/>
  </r>
  <r>
    <x v="6975"/>
    <x v="172"/>
    <s v="CUS83480"/>
    <x v="5"/>
    <x v="1"/>
    <x v="0"/>
    <x v="0"/>
    <x v="705"/>
    <n v="2"/>
    <x v="31"/>
    <n v="3"/>
    <x v="4"/>
    <x v="0"/>
    <x v="0"/>
  </r>
  <r>
    <x v="6976"/>
    <x v="157"/>
    <s v="CUS57772"/>
    <x v="2"/>
    <x v="2"/>
    <x v="0"/>
    <x v="1"/>
    <x v="313"/>
    <n v="2"/>
    <x v="40"/>
    <n v="15"/>
    <x v="3"/>
    <x v="3"/>
    <x v="1"/>
  </r>
  <r>
    <x v="6977"/>
    <x v="135"/>
    <s v="CUS51109"/>
    <x v="3"/>
    <x v="7"/>
    <x v="0"/>
    <x v="0"/>
    <x v="687"/>
    <n v="2"/>
    <x v="25"/>
    <n v="10"/>
    <x v="0"/>
    <x v="2"/>
    <x v="0"/>
  </r>
  <r>
    <x v="6978"/>
    <x v="128"/>
    <s v="CUS79733"/>
    <x v="1"/>
    <x v="4"/>
    <x v="0"/>
    <x v="1"/>
    <x v="508"/>
    <n v="1"/>
    <x v="21"/>
    <n v="8"/>
    <x v="3"/>
    <x v="0"/>
    <x v="1"/>
  </r>
  <r>
    <x v="6979"/>
    <x v="89"/>
    <s v="CUS29010"/>
    <x v="0"/>
    <x v="8"/>
    <x v="0"/>
    <x v="1"/>
    <x v="108"/>
    <n v="2"/>
    <x v="28"/>
    <n v="13"/>
    <x v="0"/>
    <x v="2"/>
    <x v="1"/>
  </r>
  <r>
    <x v="6980"/>
    <x v="108"/>
    <s v="CUS49809"/>
    <x v="0"/>
    <x v="9"/>
    <x v="0"/>
    <x v="1"/>
    <x v="745"/>
    <n v="4"/>
    <x v="31"/>
    <n v="5"/>
    <x v="0"/>
    <x v="1"/>
    <x v="1"/>
  </r>
  <r>
    <x v="6981"/>
    <x v="165"/>
    <s v="CUS48551"/>
    <x v="5"/>
    <x v="8"/>
    <x v="0"/>
    <x v="0"/>
    <x v="580"/>
    <n v="4"/>
    <x v="6"/>
    <n v="13"/>
    <x v="1"/>
    <x v="1"/>
    <x v="2"/>
  </r>
  <r>
    <x v="6982"/>
    <x v="115"/>
    <s v="CUS14345"/>
    <x v="2"/>
    <x v="5"/>
    <x v="0"/>
    <x v="1"/>
    <x v="419"/>
    <n v="2"/>
    <x v="21"/>
    <n v="14"/>
    <x v="4"/>
    <x v="1"/>
    <x v="2"/>
  </r>
  <r>
    <x v="6983"/>
    <x v="44"/>
    <s v="CUS76880"/>
    <x v="0"/>
    <x v="9"/>
    <x v="1"/>
    <x v="0"/>
    <x v="787"/>
    <n v="2"/>
    <x v="38"/>
    <n v="12"/>
    <x v="0"/>
    <x v="0"/>
    <x v="0"/>
  </r>
  <r>
    <x v="6984"/>
    <x v="145"/>
    <s v="CUS35965"/>
    <x v="4"/>
    <x v="2"/>
    <x v="1"/>
    <x v="1"/>
    <x v="578"/>
    <n v="4"/>
    <x v="6"/>
    <n v="7"/>
    <x v="3"/>
    <x v="1"/>
    <x v="2"/>
  </r>
  <r>
    <x v="6985"/>
    <x v="158"/>
    <s v="CUS91345"/>
    <x v="2"/>
    <x v="9"/>
    <x v="0"/>
    <x v="0"/>
    <x v="568"/>
    <n v="4"/>
    <x v="28"/>
    <n v="9"/>
    <x v="3"/>
    <x v="0"/>
    <x v="0"/>
  </r>
  <r>
    <x v="6986"/>
    <x v="9"/>
    <s v="CUS60514"/>
    <x v="3"/>
    <x v="4"/>
    <x v="1"/>
    <x v="1"/>
    <x v="257"/>
    <n v="4"/>
    <x v="12"/>
    <n v="8"/>
    <x v="4"/>
    <x v="2"/>
    <x v="0"/>
  </r>
  <r>
    <x v="6987"/>
    <x v="163"/>
    <s v="CUS93027"/>
    <x v="3"/>
    <x v="8"/>
    <x v="1"/>
    <x v="1"/>
    <x v="745"/>
    <n v="2"/>
    <x v="13"/>
    <n v="3"/>
    <x v="1"/>
    <x v="1"/>
    <x v="1"/>
  </r>
  <r>
    <x v="6988"/>
    <x v="40"/>
    <s v="CUS69545"/>
    <x v="1"/>
    <x v="6"/>
    <x v="1"/>
    <x v="1"/>
    <x v="290"/>
    <n v="2"/>
    <x v="12"/>
    <n v="13"/>
    <x v="2"/>
    <x v="0"/>
    <x v="0"/>
  </r>
  <r>
    <x v="6989"/>
    <x v="15"/>
    <s v="CUS21993"/>
    <x v="5"/>
    <x v="8"/>
    <x v="0"/>
    <x v="1"/>
    <x v="696"/>
    <n v="4"/>
    <x v="6"/>
    <n v="3"/>
    <x v="0"/>
    <x v="1"/>
    <x v="1"/>
  </r>
  <r>
    <x v="6990"/>
    <x v="6"/>
    <s v="CUS63270"/>
    <x v="4"/>
    <x v="8"/>
    <x v="0"/>
    <x v="0"/>
    <x v="665"/>
    <n v="4"/>
    <x v="8"/>
    <n v="5"/>
    <x v="1"/>
    <x v="2"/>
    <x v="2"/>
  </r>
  <r>
    <x v="6991"/>
    <x v="59"/>
    <s v="CUS98859"/>
    <x v="2"/>
    <x v="0"/>
    <x v="1"/>
    <x v="1"/>
    <x v="249"/>
    <n v="4"/>
    <x v="15"/>
    <n v="10"/>
    <x v="4"/>
    <x v="0"/>
    <x v="0"/>
  </r>
  <r>
    <x v="6992"/>
    <x v="127"/>
    <s v="CUS55421"/>
    <x v="4"/>
    <x v="8"/>
    <x v="0"/>
    <x v="1"/>
    <x v="51"/>
    <n v="2"/>
    <x v="39"/>
    <n v="4"/>
    <x v="1"/>
    <x v="0"/>
    <x v="1"/>
  </r>
  <r>
    <x v="6993"/>
    <x v="13"/>
    <s v="CUS91381"/>
    <x v="3"/>
    <x v="3"/>
    <x v="1"/>
    <x v="1"/>
    <x v="227"/>
    <n v="4"/>
    <x v="31"/>
    <n v="7"/>
    <x v="0"/>
    <x v="1"/>
    <x v="0"/>
  </r>
  <r>
    <x v="6994"/>
    <x v="93"/>
    <s v="CUS50108"/>
    <x v="2"/>
    <x v="6"/>
    <x v="0"/>
    <x v="1"/>
    <x v="3"/>
    <n v="2"/>
    <x v="15"/>
    <n v="14"/>
    <x v="0"/>
    <x v="2"/>
    <x v="0"/>
  </r>
  <r>
    <x v="6995"/>
    <x v="172"/>
    <s v="CUS11798"/>
    <x v="1"/>
    <x v="2"/>
    <x v="0"/>
    <x v="1"/>
    <x v="512"/>
    <n v="2"/>
    <x v="5"/>
    <n v="13"/>
    <x v="2"/>
    <x v="0"/>
    <x v="2"/>
  </r>
  <r>
    <x v="6996"/>
    <x v="155"/>
    <s v="CUS12713"/>
    <x v="4"/>
    <x v="8"/>
    <x v="1"/>
    <x v="0"/>
    <x v="229"/>
    <n v="3"/>
    <x v="38"/>
    <n v="15"/>
    <x v="2"/>
    <x v="2"/>
    <x v="0"/>
  </r>
  <r>
    <x v="6997"/>
    <x v="69"/>
    <s v="CUS76865"/>
    <x v="4"/>
    <x v="7"/>
    <x v="1"/>
    <x v="0"/>
    <x v="530"/>
    <n v="2"/>
    <x v="18"/>
    <n v="8"/>
    <x v="0"/>
    <x v="3"/>
    <x v="0"/>
  </r>
  <r>
    <x v="6998"/>
    <x v="99"/>
    <s v="CUS53025"/>
    <x v="1"/>
    <x v="0"/>
    <x v="1"/>
    <x v="0"/>
    <x v="759"/>
    <n v="2"/>
    <x v="18"/>
    <n v="10"/>
    <x v="4"/>
    <x v="3"/>
    <x v="0"/>
  </r>
  <r>
    <x v="6999"/>
    <x v="126"/>
    <s v="CUS36867"/>
    <x v="0"/>
    <x v="6"/>
    <x v="0"/>
    <x v="0"/>
    <x v="552"/>
    <n v="1"/>
    <x v="39"/>
    <n v="7"/>
    <x v="3"/>
    <x v="0"/>
    <x v="0"/>
  </r>
  <r>
    <x v="7000"/>
    <x v="15"/>
    <s v="CUS42848"/>
    <x v="3"/>
    <x v="9"/>
    <x v="0"/>
    <x v="0"/>
    <x v="95"/>
    <n v="2"/>
    <x v="37"/>
    <n v="15"/>
    <x v="4"/>
    <x v="0"/>
    <x v="2"/>
  </r>
  <r>
    <x v="7001"/>
    <x v="48"/>
    <s v="CUS36680"/>
    <x v="5"/>
    <x v="4"/>
    <x v="1"/>
    <x v="1"/>
    <x v="510"/>
    <n v="2"/>
    <x v="34"/>
    <n v="8"/>
    <x v="1"/>
    <x v="1"/>
    <x v="2"/>
  </r>
  <r>
    <x v="7002"/>
    <x v="43"/>
    <s v="CUS47393"/>
    <x v="4"/>
    <x v="0"/>
    <x v="0"/>
    <x v="1"/>
    <x v="419"/>
    <n v="3"/>
    <x v="7"/>
    <n v="10"/>
    <x v="2"/>
    <x v="0"/>
    <x v="0"/>
  </r>
  <r>
    <x v="7003"/>
    <x v="36"/>
    <s v="CUS35117"/>
    <x v="4"/>
    <x v="8"/>
    <x v="1"/>
    <x v="0"/>
    <x v="615"/>
    <n v="2"/>
    <x v="18"/>
    <n v="10"/>
    <x v="1"/>
    <x v="3"/>
    <x v="2"/>
  </r>
  <r>
    <x v="7004"/>
    <x v="38"/>
    <s v="CUS12187"/>
    <x v="5"/>
    <x v="3"/>
    <x v="1"/>
    <x v="1"/>
    <x v="289"/>
    <n v="1"/>
    <x v="38"/>
    <n v="15"/>
    <x v="1"/>
    <x v="3"/>
    <x v="0"/>
  </r>
  <r>
    <x v="7005"/>
    <x v="29"/>
    <s v="CUS15565"/>
    <x v="3"/>
    <x v="8"/>
    <x v="1"/>
    <x v="0"/>
    <x v="80"/>
    <n v="1"/>
    <x v="35"/>
    <n v="3"/>
    <x v="2"/>
    <x v="0"/>
    <x v="2"/>
  </r>
  <r>
    <x v="7006"/>
    <x v="106"/>
    <s v="CUS92131"/>
    <x v="3"/>
    <x v="6"/>
    <x v="1"/>
    <x v="1"/>
    <x v="744"/>
    <n v="3"/>
    <x v="19"/>
    <n v="15"/>
    <x v="4"/>
    <x v="0"/>
    <x v="1"/>
  </r>
  <r>
    <x v="7007"/>
    <x v="103"/>
    <s v="CUS65067"/>
    <x v="3"/>
    <x v="1"/>
    <x v="0"/>
    <x v="1"/>
    <x v="32"/>
    <n v="3"/>
    <x v="6"/>
    <n v="12"/>
    <x v="1"/>
    <x v="2"/>
    <x v="0"/>
  </r>
  <r>
    <x v="7008"/>
    <x v="117"/>
    <s v="CUS31326"/>
    <x v="0"/>
    <x v="2"/>
    <x v="0"/>
    <x v="0"/>
    <x v="238"/>
    <n v="2"/>
    <x v="5"/>
    <n v="5"/>
    <x v="0"/>
    <x v="3"/>
    <x v="2"/>
  </r>
  <r>
    <x v="7009"/>
    <x v="74"/>
    <s v="CUS43932"/>
    <x v="4"/>
    <x v="6"/>
    <x v="0"/>
    <x v="0"/>
    <x v="478"/>
    <n v="1"/>
    <x v="39"/>
    <n v="8"/>
    <x v="2"/>
    <x v="0"/>
    <x v="0"/>
  </r>
  <r>
    <x v="7010"/>
    <x v="99"/>
    <s v="CUS30660"/>
    <x v="4"/>
    <x v="9"/>
    <x v="0"/>
    <x v="0"/>
    <x v="750"/>
    <n v="1"/>
    <x v="39"/>
    <n v="13"/>
    <x v="4"/>
    <x v="1"/>
    <x v="1"/>
  </r>
  <r>
    <x v="7011"/>
    <x v="64"/>
    <s v="CUS63622"/>
    <x v="5"/>
    <x v="4"/>
    <x v="1"/>
    <x v="0"/>
    <x v="115"/>
    <n v="4"/>
    <x v="29"/>
    <n v="5"/>
    <x v="4"/>
    <x v="3"/>
    <x v="0"/>
  </r>
  <r>
    <x v="7012"/>
    <x v="163"/>
    <s v="CUS81517"/>
    <x v="0"/>
    <x v="8"/>
    <x v="0"/>
    <x v="0"/>
    <x v="238"/>
    <n v="2"/>
    <x v="15"/>
    <n v="4"/>
    <x v="3"/>
    <x v="0"/>
    <x v="1"/>
  </r>
  <r>
    <x v="7013"/>
    <x v="1"/>
    <s v="CUS68522"/>
    <x v="4"/>
    <x v="1"/>
    <x v="1"/>
    <x v="0"/>
    <x v="485"/>
    <n v="4"/>
    <x v="32"/>
    <n v="3"/>
    <x v="3"/>
    <x v="3"/>
    <x v="0"/>
  </r>
  <r>
    <x v="7014"/>
    <x v="2"/>
    <s v="CUS41912"/>
    <x v="5"/>
    <x v="6"/>
    <x v="1"/>
    <x v="1"/>
    <x v="93"/>
    <n v="1"/>
    <x v="7"/>
    <n v="7"/>
    <x v="4"/>
    <x v="0"/>
    <x v="2"/>
  </r>
  <r>
    <x v="7015"/>
    <x v="93"/>
    <s v="CUS14436"/>
    <x v="3"/>
    <x v="9"/>
    <x v="1"/>
    <x v="1"/>
    <x v="526"/>
    <n v="4"/>
    <x v="21"/>
    <n v="9"/>
    <x v="1"/>
    <x v="1"/>
    <x v="0"/>
  </r>
  <r>
    <x v="7016"/>
    <x v="27"/>
    <s v="CUS71395"/>
    <x v="0"/>
    <x v="4"/>
    <x v="0"/>
    <x v="1"/>
    <x v="96"/>
    <n v="1"/>
    <x v="10"/>
    <n v="13"/>
    <x v="2"/>
    <x v="1"/>
    <x v="0"/>
  </r>
  <r>
    <x v="7017"/>
    <x v="179"/>
    <s v="CUS45233"/>
    <x v="5"/>
    <x v="6"/>
    <x v="1"/>
    <x v="0"/>
    <x v="680"/>
    <n v="2"/>
    <x v="31"/>
    <n v="6"/>
    <x v="4"/>
    <x v="3"/>
    <x v="1"/>
  </r>
  <r>
    <x v="7018"/>
    <x v="136"/>
    <s v="CUS19311"/>
    <x v="1"/>
    <x v="4"/>
    <x v="0"/>
    <x v="1"/>
    <x v="451"/>
    <n v="3"/>
    <x v="12"/>
    <n v="7"/>
    <x v="3"/>
    <x v="3"/>
    <x v="0"/>
  </r>
  <r>
    <x v="7019"/>
    <x v="159"/>
    <s v="CUS87543"/>
    <x v="0"/>
    <x v="1"/>
    <x v="0"/>
    <x v="0"/>
    <x v="591"/>
    <n v="4"/>
    <x v="26"/>
    <n v="15"/>
    <x v="2"/>
    <x v="1"/>
    <x v="0"/>
  </r>
  <r>
    <x v="7020"/>
    <x v="130"/>
    <s v="CUS95528"/>
    <x v="2"/>
    <x v="8"/>
    <x v="0"/>
    <x v="1"/>
    <x v="488"/>
    <n v="3"/>
    <x v="34"/>
    <n v="3"/>
    <x v="1"/>
    <x v="1"/>
    <x v="2"/>
  </r>
  <r>
    <x v="7021"/>
    <x v="23"/>
    <s v="CUS26153"/>
    <x v="4"/>
    <x v="9"/>
    <x v="0"/>
    <x v="0"/>
    <x v="366"/>
    <n v="2"/>
    <x v="28"/>
    <n v="14"/>
    <x v="0"/>
    <x v="2"/>
    <x v="0"/>
  </r>
  <r>
    <x v="7022"/>
    <x v="155"/>
    <s v="CUS60520"/>
    <x v="2"/>
    <x v="0"/>
    <x v="0"/>
    <x v="1"/>
    <x v="232"/>
    <n v="2"/>
    <x v="22"/>
    <n v="7"/>
    <x v="3"/>
    <x v="3"/>
    <x v="0"/>
  </r>
  <r>
    <x v="7023"/>
    <x v="12"/>
    <s v="CUS73654"/>
    <x v="5"/>
    <x v="2"/>
    <x v="0"/>
    <x v="0"/>
    <x v="232"/>
    <n v="2"/>
    <x v="31"/>
    <n v="15"/>
    <x v="4"/>
    <x v="0"/>
    <x v="0"/>
  </r>
  <r>
    <x v="7024"/>
    <x v="145"/>
    <s v="CUS74393"/>
    <x v="1"/>
    <x v="6"/>
    <x v="0"/>
    <x v="0"/>
    <x v="389"/>
    <n v="1"/>
    <x v="1"/>
    <n v="5"/>
    <x v="1"/>
    <x v="2"/>
    <x v="0"/>
  </r>
  <r>
    <x v="7025"/>
    <x v="19"/>
    <s v="CUS29165"/>
    <x v="4"/>
    <x v="5"/>
    <x v="1"/>
    <x v="0"/>
    <x v="247"/>
    <n v="1"/>
    <x v="26"/>
    <n v="9"/>
    <x v="0"/>
    <x v="0"/>
    <x v="0"/>
  </r>
  <r>
    <x v="7026"/>
    <x v="143"/>
    <s v="CUS63987"/>
    <x v="1"/>
    <x v="6"/>
    <x v="0"/>
    <x v="1"/>
    <x v="405"/>
    <n v="4"/>
    <x v="36"/>
    <n v="5"/>
    <x v="1"/>
    <x v="3"/>
    <x v="0"/>
  </r>
  <r>
    <x v="7027"/>
    <x v="156"/>
    <s v="CUS94697"/>
    <x v="5"/>
    <x v="2"/>
    <x v="1"/>
    <x v="1"/>
    <x v="183"/>
    <n v="3"/>
    <x v="23"/>
    <n v="10"/>
    <x v="1"/>
    <x v="1"/>
    <x v="1"/>
  </r>
  <r>
    <x v="7028"/>
    <x v="46"/>
    <s v="CUS88886"/>
    <x v="3"/>
    <x v="7"/>
    <x v="1"/>
    <x v="1"/>
    <x v="445"/>
    <n v="1"/>
    <x v="37"/>
    <n v="5"/>
    <x v="3"/>
    <x v="3"/>
    <x v="1"/>
  </r>
  <r>
    <x v="7029"/>
    <x v="94"/>
    <s v="CUS32269"/>
    <x v="4"/>
    <x v="6"/>
    <x v="1"/>
    <x v="0"/>
    <x v="281"/>
    <n v="4"/>
    <x v="3"/>
    <n v="6"/>
    <x v="0"/>
    <x v="1"/>
    <x v="1"/>
  </r>
  <r>
    <x v="7030"/>
    <x v="183"/>
    <s v="CUS65478"/>
    <x v="3"/>
    <x v="5"/>
    <x v="0"/>
    <x v="1"/>
    <x v="247"/>
    <n v="4"/>
    <x v="3"/>
    <n v="10"/>
    <x v="3"/>
    <x v="1"/>
    <x v="1"/>
  </r>
  <r>
    <x v="7031"/>
    <x v="166"/>
    <s v="CUS25513"/>
    <x v="5"/>
    <x v="0"/>
    <x v="1"/>
    <x v="1"/>
    <x v="99"/>
    <n v="4"/>
    <x v="32"/>
    <n v="4"/>
    <x v="2"/>
    <x v="0"/>
    <x v="0"/>
  </r>
  <r>
    <x v="7032"/>
    <x v="85"/>
    <s v="CUS51076"/>
    <x v="3"/>
    <x v="3"/>
    <x v="0"/>
    <x v="0"/>
    <x v="154"/>
    <n v="2"/>
    <x v="23"/>
    <n v="15"/>
    <x v="0"/>
    <x v="3"/>
    <x v="1"/>
  </r>
  <r>
    <x v="7033"/>
    <x v="91"/>
    <s v="CUS89294"/>
    <x v="2"/>
    <x v="8"/>
    <x v="1"/>
    <x v="0"/>
    <x v="165"/>
    <n v="4"/>
    <x v="37"/>
    <n v="4"/>
    <x v="2"/>
    <x v="3"/>
    <x v="0"/>
  </r>
  <r>
    <x v="7034"/>
    <x v="128"/>
    <s v="CUS45709"/>
    <x v="3"/>
    <x v="7"/>
    <x v="1"/>
    <x v="0"/>
    <x v="306"/>
    <n v="3"/>
    <x v="13"/>
    <n v="3"/>
    <x v="1"/>
    <x v="3"/>
    <x v="1"/>
  </r>
  <r>
    <x v="7035"/>
    <x v="116"/>
    <s v="CUS82260"/>
    <x v="5"/>
    <x v="6"/>
    <x v="1"/>
    <x v="0"/>
    <x v="720"/>
    <n v="2"/>
    <x v="32"/>
    <n v="7"/>
    <x v="2"/>
    <x v="1"/>
    <x v="1"/>
  </r>
  <r>
    <x v="7036"/>
    <x v="182"/>
    <s v="CUS76078"/>
    <x v="2"/>
    <x v="5"/>
    <x v="1"/>
    <x v="0"/>
    <x v="327"/>
    <n v="3"/>
    <x v="39"/>
    <n v="13"/>
    <x v="2"/>
    <x v="3"/>
    <x v="1"/>
  </r>
  <r>
    <x v="7037"/>
    <x v="22"/>
    <s v="CUS97883"/>
    <x v="2"/>
    <x v="1"/>
    <x v="0"/>
    <x v="1"/>
    <x v="386"/>
    <n v="2"/>
    <x v="1"/>
    <n v="10"/>
    <x v="3"/>
    <x v="2"/>
    <x v="0"/>
  </r>
  <r>
    <x v="7038"/>
    <x v="37"/>
    <s v="CUS45506"/>
    <x v="2"/>
    <x v="9"/>
    <x v="0"/>
    <x v="0"/>
    <x v="174"/>
    <n v="2"/>
    <x v="4"/>
    <n v="11"/>
    <x v="0"/>
    <x v="1"/>
    <x v="2"/>
  </r>
  <r>
    <x v="7039"/>
    <x v="163"/>
    <s v="CUS11241"/>
    <x v="2"/>
    <x v="1"/>
    <x v="1"/>
    <x v="1"/>
    <x v="609"/>
    <n v="2"/>
    <x v="38"/>
    <n v="7"/>
    <x v="4"/>
    <x v="3"/>
    <x v="0"/>
  </r>
  <r>
    <x v="7040"/>
    <x v="124"/>
    <s v="CUS24363"/>
    <x v="1"/>
    <x v="2"/>
    <x v="1"/>
    <x v="1"/>
    <x v="127"/>
    <n v="4"/>
    <x v="6"/>
    <n v="11"/>
    <x v="2"/>
    <x v="3"/>
    <x v="1"/>
  </r>
  <r>
    <x v="7041"/>
    <x v="65"/>
    <s v="CUS55490"/>
    <x v="0"/>
    <x v="9"/>
    <x v="0"/>
    <x v="0"/>
    <x v="500"/>
    <n v="2"/>
    <x v="11"/>
    <n v="4"/>
    <x v="2"/>
    <x v="2"/>
    <x v="0"/>
  </r>
  <r>
    <x v="7042"/>
    <x v="41"/>
    <s v="CUS48052"/>
    <x v="2"/>
    <x v="6"/>
    <x v="0"/>
    <x v="1"/>
    <x v="217"/>
    <n v="3"/>
    <x v="4"/>
    <n v="15"/>
    <x v="2"/>
    <x v="2"/>
    <x v="0"/>
  </r>
  <r>
    <x v="7043"/>
    <x v="168"/>
    <s v="CUS93723"/>
    <x v="1"/>
    <x v="5"/>
    <x v="1"/>
    <x v="0"/>
    <x v="569"/>
    <n v="1"/>
    <x v="15"/>
    <n v="14"/>
    <x v="0"/>
    <x v="3"/>
    <x v="0"/>
  </r>
  <r>
    <x v="7044"/>
    <x v="56"/>
    <s v="CUS10661"/>
    <x v="2"/>
    <x v="6"/>
    <x v="0"/>
    <x v="1"/>
    <x v="102"/>
    <n v="1"/>
    <x v="8"/>
    <n v="14"/>
    <x v="0"/>
    <x v="3"/>
    <x v="2"/>
  </r>
  <r>
    <x v="7045"/>
    <x v="37"/>
    <s v="CUS13586"/>
    <x v="2"/>
    <x v="1"/>
    <x v="0"/>
    <x v="1"/>
    <x v="588"/>
    <n v="2"/>
    <x v="13"/>
    <n v="5"/>
    <x v="0"/>
    <x v="2"/>
    <x v="0"/>
  </r>
  <r>
    <x v="7046"/>
    <x v="26"/>
    <s v="CUS92167"/>
    <x v="2"/>
    <x v="8"/>
    <x v="0"/>
    <x v="1"/>
    <x v="500"/>
    <n v="3"/>
    <x v="26"/>
    <n v="5"/>
    <x v="3"/>
    <x v="0"/>
    <x v="2"/>
  </r>
  <r>
    <x v="7047"/>
    <x v="70"/>
    <s v="CUS64918"/>
    <x v="3"/>
    <x v="8"/>
    <x v="0"/>
    <x v="1"/>
    <x v="295"/>
    <n v="1"/>
    <x v="5"/>
    <n v="4"/>
    <x v="2"/>
    <x v="0"/>
    <x v="0"/>
  </r>
  <r>
    <x v="7048"/>
    <x v="139"/>
    <s v="CUS62868"/>
    <x v="1"/>
    <x v="7"/>
    <x v="0"/>
    <x v="1"/>
    <x v="319"/>
    <n v="1"/>
    <x v="39"/>
    <n v="7"/>
    <x v="4"/>
    <x v="1"/>
    <x v="2"/>
  </r>
  <r>
    <x v="7049"/>
    <x v="124"/>
    <s v="CUS39973"/>
    <x v="1"/>
    <x v="4"/>
    <x v="0"/>
    <x v="1"/>
    <x v="198"/>
    <n v="4"/>
    <x v="33"/>
    <n v="5"/>
    <x v="2"/>
    <x v="3"/>
    <x v="0"/>
  </r>
  <r>
    <x v="7050"/>
    <x v="119"/>
    <s v="CUS37909"/>
    <x v="1"/>
    <x v="4"/>
    <x v="1"/>
    <x v="1"/>
    <x v="58"/>
    <n v="1"/>
    <x v="8"/>
    <n v="10"/>
    <x v="2"/>
    <x v="2"/>
    <x v="0"/>
  </r>
  <r>
    <x v="7051"/>
    <x v="37"/>
    <s v="CUS44130"/>
    <x v="2"/>
    <x v="6"/>
    <x v="1"/>
    <x v="0"/>
    <x v="140"/>
    <n v="4"/>
    <x v="37"/>
    <n v="7"/>
    <x v="3"/>
    <x v="3"/>
    <x v="0"/>
  </r>
  <r>
    <x v="7052"/>
    <x v="110"/>
    <s v="CUS24440"/>
    <x v="1"/>
    <x v="4"/>
    <x v="1"/>
    <x v="1"/>
    <x v="221"/>
    <n v="2"/>
    <x v="15"/>
    <n v="9"/>
    <x v="3"/>
    <x v="2"/>
    <x v="0"/>
  </r>
  <r>
    <x v="7053"/>
    <x v="110"/>
    <s v="CUS59054"/>
    <x v="2"/>
    <x v="5"/>
    <x v="0"/>
    <x v="0"/>
    <x v="234"/>
    <n v="1"/>
    <x v="40"/>
    <n v="5"/>
    <x v="4"/>
    <x v="0"/>
    <x v="0"/>
  </r>
  <r>
    <x v="7054"/>
    <x v="23"/>
    <s v="CUS62449"/>
    <x v="2"/>
    <x v="4"/>
    <x v="1"/>
    <x v="0"/>
    <x v="543"/>
    <n v="3"/>
    <x v="6"/>
    <n v="7"/>
    <x v="4"/>
    <x v="1"/>
    <x v="1"/>
  </r>
  <r>
    <x v="7055"/>
    <x v="180"/>
    <s v="CUS80115"/>
    <x v="2"/>
    <x v="8"/>
    <x v="0"/>
    <x v="0"/>
    <x v="770"/>
    <n v="4"/>
    <x v="36"/>
    <n v="12"/>
    <x v="0"/>
    <x v="1"/>
    <x v="0"/>
  </r>
  <r>
    <x v="7056"/>
    <x v="90"/>
    <s v="CUS54215"/>
    <x v="3"/>
    <x v="6"/>
    <x v="0"/>
    <x v="0"/>
    <x v="253"/>
    <n v="1"/>
    <x v="36"/>
    <n v="13"/>
    <x v="1"/>
    <x v="2"/>
    <x v="0"/>
  </r>
  <r>
    <x v="7057"/>
    <x v="55"/>
    <s v="CUS35038"/>
    <x v="0"/>
    <x v="2"/>
    <x v="0"/>
    <x v="1"/>
    <x v="357"/>
    <n v="4"/>
    <x v="32"/>
    <n v="9"/>
    <x v="4"/>
    <x v="0"/>
    <x v="0"/>
  </r>
  <r>
    <x v="7058"/>
    <x v="78"/>
    <s v="CUS51140"/>
    <x v="3"/>
    <x v="7"/>
    <x v="1"/>
    <x v="1"/>
    <x v="362"/>
    <n v="2"/>
    <x v="9"/>
    <n v="7"/>
    <x v="3"/>
    <x v="2"/>
    <x v="0"/>
  </r>
  <r>
    <x v="7059"/>
    <x v="128"/>
    <s v="CUS81356"/>
    <x v="0"/>
    <x v="6"/>
    <x v="0"/>
    <x v="1"/>
    <x v="751"/>
    <n v="4"/>
    <x v="39"/>
    <n v="15"/>
    <x v="2"/>
    <x v="3"/>
    <x v="2"/>
  </r>
  <r>
    <x v="7060"/>
    <x v="42"/>
    <s v="CUS46826"/>
    <x v="5"/>
    <x v="9"/>
    <x v="1"/>
    <x v="0"/>
    <x v="259"/>
    <n v="4"/>
    <x v="32"/>
    <n v="6"/>
    <x v="3"/>
    <x v="3"/>
    <x v="1"/>
  </r>
  <r>
    <x v="7061"/>
    <x v="86"/>
    <s v="CUS62348"/>
    <x v="1"/>
    <x v="2"/>
    <x v="1"/>
    <x v="1"/>
    <x v="229"/>
    <n v="4"/>
    <x v="16"/>
    <n v="8"/>
    <x v="3"/>
    <x v="2"/>
    <x v="0"/>
  </r>
  <r>
    <x v="7062"/>
    <x v="133"/>
    <s v="CUS24970"/>
    <x v="4"/>
    <x v="8"/>
    <x v="0"/>
    <x v="1"/>
    <x v="609"/>
    <n v="2"/>
    <x v="8"/>
    <n v="11"/>
    <x v="0"/>
    <x v="1"/>
    <x v="1"/>
  </r>
  <r>
    <x v="7063"/>
    <x v="74"/>
    <s v="CUS70466"/>
    <x v="2"/>
    <x v="1"/>
    <x v="1"/>
    <x v="0"/>
    <x v="288"/>
    <n v="1"/>
    <x v="19"/>
    <n v="14"/>
    <x v="1"/>
    <x v="3"/>
    <x v="0"/>
  </r>
  <r>
    <x v="7064"/>
    <x v="67"/>
    <s v="CUS89932"/>
    <x v="1"/>
    <x v="5"/>
    <x v="1"/>
    <x v="0"/>
    <x v="679"/>
    <n v="1"/>
    <x v="40"/>
    <n v="10"/>
    <x v="1"/>
    <x v="0"/>
    <x v="0"/>
  </r>
  <r>
    <x v="7065"/>
    <x v="16"/>
    <s v="CUS90883"/>
    <x v="3"/>
    <x v="7"/>
    <x v="1"/>
    <x v="1"/>
    <x v="407"/>
    <n v="2"/>
    <x v="16"/>
    <n v="9"/>
    <x v="2"/>
    <x v="1"/>
    <x v="2"/>
  </r>
  <r>
    <x v="7066"/>
    <x v="13"/>
    <s v="CUS57600"/>
    <x v="2"/>
    <x v="0"/>
    <x v="0"/>
    <x v="0"/>
    <x v="276"/>
    <n v="4"/>
    <x v="40"/>
    <n v="15"/>
    <x v="2"/>
    <x v="0"/>
    <x v="0"/>
  </r>
  <r>
    <x v="7067"/>
    <x v="134"/>
    <s v="CUS70521"/>
    <x v="2"/>
    <x v="3"/>
    <x v="1"/>
    <x v="0"/>
    <x v="594"/>
    <n v="1"/>
    <x v="26"/>
    <n v="4"/>
    <x v="4"/>
    <x v="1"/>
    <x v="0"/>
  </r>
  <r>
    <x v="7068"/>
    <x v="81"/>
    <s v="CUS58425"/>
    <x v="4"/>
    <x v="2"/>
    <x v="1"/>
    <x v="0"/>
    <x v="572"/>
    <n v="1"/>
    <x v="32"/>
    <n v="15"/>
    <x v="2"/>
    <x v="3"/>
    <x v="1"/>
  </r>
  <r>
    <x v="7069"/>
    <x v="35"/>
    <s v="CUS63421"/>
    <x v="4"/>
    <x v="2"/>
    <x v="0"/>
    <x v="1"/>
    <x v="666"/>
    <n v="4"/>
    <x v="39"/>
    <n v="9"/>
    <x v="1"/>
    <x v="3"/>
    <x v="0"/>
  </r>
  <r>
    <x v="7070"/>
    <x v="109"/>
    <s v="CUS68752"/>
    <x v="1"/>
    <x v="2"/>
    <x v="1"/>
    <x v="0"/>
    <x v="96"/>
    <n v="3"/>
    <x v="15"/>
    <n v="15"/>
    <x v="4"/>
    <x v="1"/>
    <x v="0"/>
  </r>
  <r>
    <x v="7071"/>
    <x v="170"/>
    <s v="CUS74004"/>
    <x v="1"/>
    <x v="2"/>
    <x v="0"/>
    <x v="1"/>
    <x v="691"/>
    <n v="4"/>
    <x v="30"/>
    <n v="5"/>
    <x v="4"/>
    <x v="1"/>
    <x v="1"/>
  </r>
  <r>
    <x v="7072"/>
    <x v="13"/>
    <s v="CUS61307"/>
    <x v="5"/>
    <x v="5"/>
    <x v="1"/>
    <x v="0"/>
    <x v="462"/>
    <n v="2"/>
    <x v="32"/>
    <n v="14"/>
    <x v="0"/>
    <x v="3"/>
    <x v="0"/>
  </r>
  <r>
    <x v="7073"/>
    <x v="149"/>
    <s v="CUS99347"/>
    <x v="2"/>
    <x v="4"/>
    <x v="0"/>
    <x v="0"/>
    <x v="773"/>
    <n v="1"/>
    <x v="27"/>
    <n v="9"/>
    <x v="2"/>
    <x v="3"/>
    <x v="1"/>
  </r>
  <r>
    <x v="7074"/>
    <x v="153"/>
    <s v="CUS96482"/>
    <x v="0"/>
    <x v="9"/>
    <x v="0"/>
    <x v="1"/>
    <x v="313"/>
    <n v="3"/>
    <x v="1"/>
    <n v="5"/>
    <x v="3"/>
    <x v="1"/>
    <x v="1"/>
  </r>
  <r>
    <x v="7075"/>
    <x v="182"/>
    <s v="CUS94263"/>
    <x v="5"/>
    <x v="7"/>
    <x v="1"/>
    <x v="1"/>
    <x v="87"/>
    <n v="4"/>
    <x v="29"/>
    <n v="4"/>
    <x v="0"/>
    <x v="1"/>
    <x v="0"/>
  </r>
  <r>
    <x v="7076"/>
    <x v="165"/>
    <s v="CUS62319"/>
    <x v="0"/>
    <x v="1"/>
    <x v="0"/>
    <x v="1"/>
    <x v="253"/>
    <n v="2"/>
    <x v="34"/>
    <n v="11"/>
    <x v="2"/>
    <x v="0"/>
    <x v="2"/>
  </r>
  <r>
    <x v="7077"/>
    <x v="156"/>
    <s v="CUS23826"/>
    <x v="1"/>
    <x v="9"/>
    <x v="0"/>
    <x v="0"/>
    <x v="566"/>
    <n v="3"/>
    <x v="27"/>
    <n v="12"/>
    <x v="4"/>
    <x v="0"/>
    <x v="2"/>
  </r>
  <r>
    <x v="7078"/>
    <x v="105"/>
    <s v="CUS29316"/>
    <x v="1"/>
    <x v="5"/>
    <x v="0"/>
    <x v="1"/>
    <x v="285"/>
    <n v="3"/>
    <x v="24"/>
    <n v="6"/>
    <x v="0"/>
    <x v="0"/>
    <x v="1"/>
  </r>
  <r>
    <x v="7079"/>
    <x v="151"/>
    <s v="CUS24835"/>
    <x v="4"/>
    <x v="1"/>
    <x v="0"/>
    <x v="0"/>
    <x v="359"/>
    <n v="4"/>
    <x v="15"/>
    <n v="8"/>
    <x v="0"/>
    <x v="1"/>
    <x v="0"/>
  </r>
  <r>
    <x v="7080"/>
    <x v="26"/>
    <s v="CUS77647"/>
    <x v="1"/>
    <x v="7"/>
    <x v="1"/>
    <x v="0"/>
    <x v="366"/>
    <n v="1"/>
    <x v="4"/>
    <n v="13"/>
    <x v="1"/>
    <x v="2"/>
    <x v="0"/>
  </r>
  <r>
    <x v="7081"/>
    <x v="91"/>
    <s v="CUS49895"/>
    <x v="3"/>
    <x v="1"/>
    <x v="1"/>
    <x v="1"/>
    <x v="268"/>
    <n v="3"/>
    <x v="13"/>
    <n v="5"/>
    <x v="4"/>
    <x v="3"/>
    <x v="0"/>
  </r>
  <r>
    <x v="7082"/>
    <x v="21"/>
    <s v="CUS22473"/>
    <x v="4"/>
    <x v="8"/>
    <x v="1"/>
    <x v="1"/>
    <x v="83"/>
    <n v="4"/>
    <x v="36"/>
    <n v="8"/>
    <x v="1"/>
    <x v="1"/>
    <x v="0"/>
  </r>
  <r>
    <x v="7083"/>
    <x v="124"/>
    <s v="CUS78040"/>
    <x v="4"/>
    <x v="1"/>
    <x v="0"/>
    <x v="1"/>
    <x v="650"/>
    <n v="4"/>
    <x v="1"/>
    <n v="5"/>
    <x v="0"/>
    <x v="1"/>
    <x v="2"/>
  </r>
  <r>
    <x v="7084"/>
    <x v="61"/>
    <s v="CUS56512"/>
    <x v="2"/>
    <x v="2"/>
    <x v="0"/>
    <x v="1"/>
    <x v="314"/>
    <n v="1"/>
    <x v="13"/>
    <n v="7"/>
    <x v="3"/>
    <x v="2"/>
    <x v="1"/>
  </r>
  <r>
    <x v="7085"/>
    <x v="39"/>
    <s v="CUS57353"/>
    <x v="2"/>
    <x v="6"/>
    <x v="0"/>
    <x v="0"/>
    <x v="278"/>
    <n v="1"/>
    <x v="17"/>
    <n v="11"/>
    <x v="1"/>
    <x v="3"/>
    <x v="0"/>
  </r>
  <r>
    <x v="7086"/>
    <x v="163"/>
    <s v="CUS20156"/>
    <x v="4"/>
    <x v="6"/>
    <x v="1"/>
    <x v="0"/>
    <x v="371"/>
    <n v="1"/>
    <x v="34"/>
    <n v="5"/>
    <x v="3"/>
    <x v="2"/>
    <x v="1"/>
  </r>
  <r>
    <x v="7087"/>
    <x v="103"/>
    <s v="CUS28211"/>
    <x v="1"/>
    <x v="2"/>
    <x v="0"/>
    <x v="1"/>
    <x v="19"/>
    <n v="3"/>
    <x v="23"/>
    <n v="8"/>
    <x v="1"/>
    <x v="2"/>
    <x v="0"/>
  </r>
  <r>
    <x v="7088"/>
    <x v="77"/>
    <s v="CUS90732"/>
    <x v="3"/>
    <x v="3"/>
    <x v="0"/>
    <x v="1"/>
    <x v="222"/>
    <n v="1"/>
    <x v="31"/>
    <n v="8"/>
    <x v="1"/>
    <x v="2"/>
    <x v="0"/>
  </r>
  <r>
    <x v="7089"/>
    <x v="149"/>
    <s v="CUS21274"/>
    <x v="0"/>
    <x v="7"/>
    <x v="0"/>
    <x v="1"/>
    <x v="592"/>
    <n v="4"/>
    <x v="31"/>
    <n v="5"/>
    <x v="3"/>
    <x v="2"/>
    <x v="1"/>
  </r>
  <r>
    <x v="7090"/>
    <x v="37"/>
    <s v="CUS27309"/>
    <x v="2"/>
    <x v="0"/>
    <x v="0"/>
    <x v="0"/>
    <x v="379"/>
    <n v="3"/>
    <x v="9"/>
    <n v="5"/>
    <x v="0"/>
    <x v="2"/>
    <x v="0"/>
  </r>
  <r>
    <x v="7091"/>
    <x v="88"/>
    <s v="CUS48764"/>
    <x v="2"/>
    <x v="2"/>
    <x v="0"/>
    <x v="0"/>
    <x v="584"/>
    <n v="3"/>
    <x v="38"/>
    <n v="11"/>
    <x v="4"/>
    <x v="0"/>
    <x v="1"/>
  </r>
  <r>
    <x v="7092"/>
    <x v="4"/>
    <s v="CUS18733"/>
    <x v="0"/>
    <x v="2"/>
    <x v="0"/>
    <x v="0"/>
    <x v="275"/>
    <n v="2"/>
    <x v="26"/>
    <n v="6"/>
    <x v="1"/>
    <x v="2"/>
    <x v="0"/>
  </r>
  <r>
    <x v="7093"/>
    <x v="91"/>
    <s v="CUS26737"/>
    <x v="2"/>
    <x v="4"/>
    <x v="1"/>
    <x v="1"/>
    <x v="112"/>
    <n v="3"/>
    <x v="22"/>
    <n v="14"/>
    <x v="0"/>
    <x v="1"/>
    <x v="0"/>
  </r>
  <r>
    <x v="7094"/>
    <x v="145"/>
    <s v="CUS12281"/>
    <x v="4"/>
    <x v="2"/>
    <x v="0"/>
    <x v="0"/>
    <x v="12"/>
    <n v="3"/>
    <x v="37"/>
    <n v="10"/>
    <x v="1"/>
    <x v="1"/>
    <x v="0"/>
  </r>
  <r>
    <x v="7095"/>
    <x v="182"/>
    <s v="CUS94451"/>
    <x v="3"/>
    <x v="9"/>
    <x v="0"/>
    <x v="0"/>
    <x v="757"/>
    <n v="2"/>
    <x v="1"/>
    <n v="9"/>
    <x v="0"/>
    <x v="1"/>
    <x v="0"/>
  </r>
  <r>
    <x v="7096"/>
    <x v="8"/>
    <s v="CUS99834"/>
    <x v="4"/>
    <x v="1"/>
    <x v="1"/>
    <x v="1"/>
    <x v="285"/>
    <n v="2"/>
    <x v="4"/>
    <n v="15"/>
    <x v="0"/>
    <x v="3"/>
    <x v="1"/>
  </r>
  <r>
    <x v="7097"/>
    <x v="30"/>
    <s v="CUS55385"/>
    <x v="4"/>
    <x v="0"/>
    <x v="0"/>
    <x v="0"/>
    <x v="322"/>
    <n v="4"/>
    <x v="22"/>
    <n v="10"/>
    <x v="4"/>
    <x v="2"/>
    <x v="2"/>
  </r>
  <r>
    <x v="7098"/>
    <x v="157"/>
    <s v="CUS25398"/>
    <x v="1"/>
    <x v="6"/>
    <x v="0"/>
    <x v="0"/>
    <x v="171"/>
    <n v="4"/>
    <x v="8"/>
    <n v="10"/>
    <x v="3"/>
    <x v="3"/>
    <x v="0"/>
  </r>
  <r>
    <x v="7099"/>
    <x v="116"/>
    <s v="CUS79204"/>
    <x v="2"/>
    <x v="4"/>
    <x v="0"/>
    <x v="1"/>
    <x v="14"/>
    <n v="2"/>
    <x v="17"/>
    <n v="13"/>
    <x v="2"/>
    <x v="3"/>
    <x v="0"/>
  </r>
  <r>
    <x v="7100"/>
    <x v="126"/>
    <s v="CUS42759"/>
    <x v="5"/>
    <x v="5"/>
    <x v="0"/>
    <x v="1"/>
    <x v="503"/>
    <n v="4"/>
    <x v="36"/>
    <n v="8"/>
    <x v="0"/>
    <x v="2"/>
    <x v="2"/>
  </r>
  <r>
    <x v="7101"/>
    <x v="142"/>
    <s v="CUS85971"/>
    <x v="2"/>
    <x v="4"/>
    <x v="1"/>
    <x v="1"/>
    <x v="132"/>
    <n v="3"/>
    <x v="5"/>
    <n v="7"/>
    <x v="2"/>
    <x v="3"/>
    <x v="0"/>
  </r>
  <r>
    <x v="7102"/>
    <x v="77"/>
    <s v="CUS60132"/>
    <x v="2"/>
    <x v="1"/>
    <x v="0"/>
    <x v="0"/>
    <x v="732"/>
    <n v="2"/>
    <x v="19"/>
    <n v="14"/>
    <x v="1"/>
    <x v="3"/>
    <x v="0"/>
  </r>
  <r>
    <x v="7103"/>
    <x v="124"/>
    <s v="CUS51041"/>
    <x v="2"/>
    <x v="5"/>
    <x v="0"/>
    <x v="0"/>
    <x v="196"/>
    <n v="4"/>
    <x v="20"/>
    <n v="8"/>
    <x v="0"/>
    <x v="0"/>
    <x v="0"/>
  </r>
  <r>
    <x v="7104"/>
    <x v="3"/>
    <s v="CUS39925"/>
    <x v="2"/>
    <x v="1"/>
    <x v="0"/>
    <x v="0"/>
    <x v="108"/>
    <n v="4"/>
    <x v="2"/>
    <n v="9"/>
    <x v="1"/>
    <x v="3"/>
    <x v="0"/>
  </r>
  <r>
    <x v="7105"/>
    <x v="75"/>
    <s v="CUS28559"/>
    <x v="2"/>
    <x v="4"/>
    <x v="1"/>
    <x v="0"/>
    <x v="531"/>
    <n v="2"/>
    <x v="36"/>
    <n v="3"/>
    <x v="4"/>
    <x v="0"/>
    <x v="0"/>
  </r>
  <r>
    <x v="7106"/>
    <x v="35"/>
    <s v="CUS24469"/>
    <x v="2"/>
    <x v="4"/>
    <x v="0"/>
    <x v="0"/>
    <x v="153"/>
    <n v="3"/>
    <x v="27"/>
    <n v="8"/>
    <x v="1"/>
    <x v="3"/>
    <x v="0"/>
  </r>
  <r>
    <x v="7107"/>
    <x v="96"/>
    <s v="CUS68962"/>
    <x v="4"/>
    <x v="5"/>
    <x v="1"/>
    <x v="1"/>
    <x v="209"/>
    <n v="2"/>
    <x v="0"/>
    <n v="15"/>
    <x v="1"/>
    <x v="1"/>
    <x v="1"/>
  </r>
  <r>
    <x v="7108"/>
    <x v="131"/>
    <s v="CUS55318"/>
    <x v="5"/>
    <x v="8"/>
    <x v="0"/>
    <x v="0"/>
    <x v="364"/>
    <n v="1"/>
    <x v="13"/>
    <n v="7"/>
    <x v="2"/>
    <x v="0"/>
    <x v="2"/>
  </r>
  <r>
    <x v="7109"/>
    <x v="3"/>
    <s v="CUS26542"/>
    <x v="1"/>
    <x v="4"/>
    <x v="1"/>
    <x v="1"/>
    <x v="458"/>
    <n v="2"/>
    <x v="22"/>
    <n v="13"/>
    <x v="0"/>
    <x v="1"/>
    <x v="0"/>
  </r>
  <r>
    <x v="7110"/>
    <x v="161"/>
    <s v="CUS31494"/>
    <x v="0"/>
    <x v="6"/>
    <x v="1"/>
    <x v="1"/>
    <x v="389"/>
    <n v="4"/>
    <x v="26"/>
    <n v="4"/>
    <x v="3"/>
    <x v="0"/>
    <x v="1"/>
  </r>
  <r>
    <x v="7111"/>
    <x v="106"/>
    <s v="CUS36631"/>
    <x v="5"/>
    <x v="3"/>
    <x v="0"/>
    <x v="0"/>
    <x v="634"/>
    <n v="2"/>
    <x v="17"/>
    <n v="6"/>
    <x v="2"/>
    <x v="3"/>
    <x v="1"/>
  </r>
  <r>
    <x v="7112"/>
    <x v="172"/>
    <s v="CUS66942"/>
    <x v="0"/>
    <x v="4"/>
    <x v="1"/>
    <x v="1"/>
    <x v="21"/>
    <n v="4"/>
    <x v="7"/>
    <n v="7"/>
    <x v="3"/>
    <x v="2"/>
    <x v="0"/>
  </r>
  <r>
    <x v="7113"/>
    <x v="132"/>
    <s v="CUS35342"/>
    <x v="2"/>
    <x v="8"/>
    <x v="1"/>
    <x v="0"/>
    <x v="179"/>
    <n v="2"/>
    <x v="13"/>
    <n v="4"/>
    <x v="1"/>
    <x v="1"/>
    <x v="1"/>
  </r>
  <r>
    <x v="7114"/>
    <x v="33"/>
    <s v="CUS27742"/>
    <x v="3"/>
    <x v="2"/>
    <x v="1"/>
    <x v="0"/>
    <x v="459"/>
    <n v="3"/>
    <x v="0"/>
    <n v="8"/>
    <x v="2"/>
    <x v="3"/>
    <x v="0"/>
  </r>
  <r>
    <x v="7115"/>
    <x v="26"/>
    <s v="CUS19145"/>
    <x v="0"/>
    <x v="2"/>
    <x v="0"/>
    <x v="0"/>
    <x v="108"/>
    <n v="3"/>
    <x v="29"/>
    <n v="6"/>
    <x v="4"/>
    <x v="0"/>
    <x v="0"/>
  </r>
  <r>
    <x v="7116"/>
    <x v="164"/>
    <s v="CUS38404"/>
    <x v="0"/>
    <x v="9"/>
    <x v="1"/>
    <x v="0"/>
    <x v="475"/>
    <n v="4"/>
    <x v="8"/>
    <n v="3"/>
    <x v="4"/>
    <x v="0"/>
    <x v="0"/>
  </r>
  <r>
    <x v="7117"/>
    <x v="158"/>
    <s v="CUS73635"/>
    <x v="5"/>
    <x v="6"/>
    <x v="1"/>
    <x v="1"/>
    <x v="109"/>
    <n v="1"/>
    <x v="26"/>
    <n v="9"/>
    <x v="0"/>
    <x v="2"/>
    <x v="0"/>
  </r>
  <r>
    <x v="7118"/>
    <x v="152"/>
    <s v="CUS46511"/>
    <x v="5"/>
    <x v="9"/>
    <x v="1"/>
    <x v="1"/>
    <x v="426"/>
    <n v="4"/>
    <x v="16"/>
    <n v="9"/>
    <x v="2"/>
    <x v="2"/>
    <x v="1"/>
  </r>
  <r>
    <x v="7119"/>
    <x v="13"/>
    <s v="CUS46070"/>
    <x v="1"/>
    <x v="7"/>
    <x v="0"/>
    <x v="0"/>
    <x v="340"/>
    <n v="3"/>
    <x v="14"/>
    <n v="12"/>
    <x v="2"/>
    <x v="1"/>
    <x v="1"/>
  </r>
  <r>
    <x v="7120"/>
    <x v="97"/>
    <s v="CUS89279"/>
    <x v="3"/>
    <x v="5"/>
    <x v="1"/>
    <x v="1"/>
    <x v="301"/>
    <n v="1"/>
    <x v="9"/>
    <n v="4"/>
    <x v="2"/>
    <x v="2"/>
    <x v="1"/>
  </r>
  <r>
    <x v="7121"/>
    <x v="173"/>
    <s v="CUS48362"/>
    <x v="4"/>
    <x v="7"/>
    <x v="0"/>
    <x v="1"/>
    <x v="367"/>
    <n v="4"/>
    <x v="17"/>
    <n v="9"/>
    <x v="0"/>
    <x v="2"/>
    <x v="2"/>
  </r>
  <r>
    <x v="7122"/>
    <x v="89"/>
    <s v="CUS78923"/>
    <x v="4"/>
    <x v="4"/>
    <x v="1"/>
    <x v="1"/>
    <x v="608"/>
    <n v="3"/>
    <x v="19"/>
    <n v="3"/>
    <x v="3"/>
    <x v="0"/>
    <x v="1"/>
  </r>
  <r>
    <x v="7123"/>
    <x v="60"/>
    <s v="CUS25746"/>
    <x v="5"/>
    <x v="0"/>
    <x v="0"/>
    <x v="1"/>
    <x v="644"/>
    <n v="2"/>
    <x v="22"/>
    <n v="7"/>
    <x v="1"/>
    <x v="1"/>
    <x v="0"/>
  </r>
  <r>
    <x v="7124"/>
    <x v="100"/>
    <s v="CUS11138"/>
    <x v="3"/>
    <x v="5"/>
    <x v="0"/>
    <x v="0"/>
    <x v="307"/>
    <n v="4"/>
    <x v="17"/>
    <n v="8"/>
    <x v="4"/>
    <x v="0"/>
    <x v="1"/>
  </r>
  <r>
    <x v="7125"/>
    <x v="180"/>
    <s v="CUS73330"/>
    <x v="5"/>
    <x v="0"/>
    <x v="1"/>
    <x v="1"/>
    <x v="360"/>
    <n v="2"/>
    <x v="18"/>
    <n v="10"/>
    <x v="3"/>
    <x v="2"/>
    <x v="1"/>
  </r>
  <r>
    <x v="7126"/>
    <x v="71"/>
    <s v="CUS27989"/>
    <x v="0"/>
    <x v="6"/>
    <x v="0"/>
    <x v="1"/>
    <x v="159"/>
    <n v="3"/>
    <x v="39"/>
    <n v="13"/>
    <x v="2"/>
    <x v="3"/>
    <x v="0"/>
  </r>
  <r>
    <x v="7127"/>
    <x v="130"/>
    <s v="CUS35418"/>
    <x v="1"/>
    <x v="8"/>
    <x v="1"/>
    <x v="0"/>
    <x v="366"/>
    <n v="1"/>
    <x v="12"/>
    <n v="15"/>
    <x v="4"/>
    <x v="0"/>
    <x v="0"/>
  </r>
  <r>
    <x v="7128"/>
    <x v="1"/>
    <s v="CUS24031"/>
    <x v="0"/>
    <x v="1"/>
    <x v="1"/>
    <x v="0"/>
    <x v="274"/>
    <n v="2"/>
    <x v="19"/>
    <n v="9"/>
    <x v="3"/>
    <x v="2"/>
    <x v="2"/>
  </r>
  <r>
    <x v="7129"/>
    <x v="9"/>
    <s v="CUS96010"/>
    <x v="1"/>
    <x v="2"/>
    <x v="1"/>
    <x v="0"/>
    <x v="688"/>
    <n v="4"/>
    <x v="36"/>
    <n v="6"/>
    <x v="2"/>
    <x v="1"/>
    <x v="1"/>
  </r>
  <r>
    <x v="7130"/>
    <x v="81"/>
    <s v="CUS52982"/>
    <x v="3"/>
    <x v="2"/>
    <x v="1"/>
    <x v="1"/>
    <x v="116"/>
    <n v="1"/>
    <x v="27"/>
    <n v="4"/>
    <x v="1"/>
    <x v="2"/>
    <x v="2"/>
  </r>
  <r>
    <x v="7131"/>
    <x v="132"/>
    <s v="CUS86196"/>
    <x v="1"/>
    <x v="9"/>
    <x v="0"/>
    <x v="1"/>
    <x v="254"/>
    <n v="4"/>
    <x v="12"/>
    <n v="12"/>
    <x v="0"/>
    <x v="0"/>
    <x v="0"/>
  </r>
  <r>
    <x v="7132"/>
    <x v="124"/>
    <s v="CUS30008"/>
    <x v="4"/>
    <x v="0"/>
    <x v="0"/>
    <x v="0"/>
    <x v="21"/>
    <n v="1"/>
    <x v="24"/>
    <n v="4"/>
    <x v="4"/>
    <x v="2"/>
    <x v="0"/>
  </r>
  <r>
    <x v="7133"/>
    <x v="170"/>
    <s v="CUS64819"/>
    <x v="0"/>
    <x v="3"/>
    <x v="0"/>
    <x v="1"/>
    <x v="327"/>
    <n v="1"/>
    <x v="4"/>
    <n v="6"/>
    <x v="3"/>
    <x v="3"/>
    <x v="0"/>
  </r>
  <r>
    <x v="7134"/>
    <x v="3"/>
    <s v="CUS16261"/>
    <x v="2"/>
    <x v="4"/>
    <x v="1"/>
    <x v="0"/>
    <x v="785"/>
    <n v="2"/>
    <x v="21"/>
    <n v="6"/>
    <x v="4"/>
    <x v="1"/>
    <x v="0"/>
  </r>
  <r>
    <x v="7135"/>
    <x v="44"/>
    <s v="CUS31100"/>
    <x v="5"/>
    <x v="2"/>
    <x v="1"/>
    <x v="0"/>
    <x v="22"/>
    <n v="1"/>
    <x v="38"/>
    <n v="6"/>
    <x v="2"/>
    <x v="0"/>
    <x v="0"/>
  </r>
  <r>
    <x v="7136"/>
    <x v="11"/>
    <s v="CUS16582"/>
    <x v="2"/>
    <x v="8"/>
    <x v="1"/>
    <x v="1"/>
    <x v="738"/>
    <n v="3"/>
    <x v="37"/>
    <n v="11"/>
    <x v="0"/>
    <x v="1"/>
    <x v="0"/>
  </r>
  <r>
    <x v="7137"/>
    <x v="76"/>
    <s v="CUS91400"/>
    <x v="3"/>
    <x v="5"/>
    <x v="0"/>
    <x v="0"/>
    <x v="311"/>
    <n v="3"/>
    <x v="5"/>
    <n v="6"/>
    <x v="2"/>
    <x v="2"/>
    <x v="1"/>
  </r>
  <r>
    <x v="7138"/>
    <x v="19"/>
    <s v="CUS53895"/>
    <x v="5"/>
    <x v="6"/>
    <x v="0"/>
    <x v="1"/>
    <x v="64"/>
    <n v="2"/>
    <x v="8"/>
    <n v="4"/>
    <x v="2"/>
    <x v="3"/>
    <x v="1"/>
  </r>
  <r>
    <x v="7139"/>
    <x v="48"/>
    <s v="CUS15320"/>
    <x v="5"/>
    <x v="4"/>
    <x v="0"/>
    <x v="0"/>
    <x v="261"/>
    <n v="3"/>
    <x v="33"/>
    <n v="3"/>
    <x v="0"/>
    <x v="1"/>
    <x v="0"/>
  </r>
  <r>
    <x v="7140"/>
    <x v="47"/>
    <s v="CUS88020"/>
    <x v="5"/>
    <x v="7"/>
    <x v="1"/>
    <x v="1"/>
    <x v="316"/>
    <n v="1"/>
    <x v="26"/>
    <n v="10"/>
    <x v="2"/>
    <x v="2"/>
    <x v="0"/>
  </r>
  <r>
    <x v="7141"/>
    <x v="10"/>
    <s v="CUS48741"/>
    <x v="2"/>
    <x v="4"/>
    <x v="0"/>
    <x v="0"/>
    <x v="97"/>
    <n v="4"/>
    <x v="33"/>
    <n v="5"/>
    <x v="2"/>
    <x v="3"/>
    <x v="2"/>
  </r>
  <r>
    <x v="7142"/>
    <x v="17"/>
    <s v="CUS41378"/>
    <x v="1"/>
    <x v="7"/>
    <x v="1"/>
    <x v="0"/>
    <x v="144"/>
    <n v="2"/>
    <x v="2"/>
    <n v="12"/>
    <x v="1"/>
    <x v="0"/>
    <x v="2"/>
  </r>
  <r>
    <x v="7143"/>
    <x v="88"/>
    <s v="CUS74811"/>
    <x v="4"/>
    <x v="8"/>
    <x v="1"/>
    <x v="0"/>
    <x v="755"/>
    <n v="2"/>
    <x v="39"/>
    <n v="11"/>
    <x v="0"/>
    <x v="2"/>
    <x v="1"/>
  </r>
  <r>
    <x v="7144"/>
    <x v="35"/>
    <s v="CUS91661"/>
    <x v="0"/>
    <x v="9"/>
    <x v="1"/>
    <x v="0"/>
    <x v="101"/>
    <n v="2"/>
    <x v="16"/>
    <n v="13"/>
    <x v="3"/>
    <x v="0"/>
    <x v="0"/>
  </r>
  <r>
    <x v="7145"/>
    <x v="37"/>
    <s v="CUS97815"/>
    <x v="1"/>
    <x v="3"/>
    <x v="1"/>
    <x v="0"/>
    <x v="777"/>
    <n v="1"/>
    <x v="28"/>
    <n v="3"/>
    <x v="2"/>
    <x v="0"/>
    <x v="0"/>
  </r>
  <r>
    <x v="7146"/>
    <x v="77"/>
    <s v="CUS69525"/>
    <x v="5"/>
    <x v="4"/>
    <x v="0"/>
    <x v="0"/>
    <x v="693"/>
    <n v="3"/>
    <x v="0"/>
    <n v="5"/>
    <x v="0"/>
    <x v="0"/>
    <x v="1"/>
  </r>
  <r>
    <x v="7147"/>
    <x v="71"/>
    <s v="CUS23793"/>
    <x v="3"/>
    <x v="1"/>
    <x v="0"/>
    <x v="0"/>
    <x v="125"/>
    <n v="2"/>
    <x v="4"/>
    <n v="6"/>
    <x v="2"/>
    <x v="1"/>
    <x v="0"/>
  </r>
  <r>
    <x v="7148"/>
    <x v="30"/>
    <s v="CUS35750"/>
    <x v="1"/>
    <x v="8"/>
    <x v="0"/>
    <x v="1"/>
    <x v="241"/>
    <n v="4"/>
    <x v="14"/>
    <n v="13"/>
    <x v="2"/>
    <x v="1"/>
    <x v="0"/>
  </r>
  <r>
    <x v="7149"/>
    <x v="96"/>
    <s v="CUS27805"/>
    <x v="0"/>
    <x v="0"/>
    <x v="1"/>
    <x v="0"/>
    <x v="248"/>
    <n v="1"/>
    <x v="33"/>
    <n v="8"/>
    <x v="4"/>
    <x v="2"/>
    <x v="0"/>
  </r>
  <r>
    <x v="7150"/>
    <x v="141"/>
    <s v="CUS62116"/>
    <x v="5"/>
    <x v="5"/>
    <x v="1"/>
    <x v="0"/>
    <x v="596"/>
    <n v="3"/>
    <x v="24"/>
    <n v="8"/>
    <x v="0"/>
    <x v="0"/>
    <x v="2"/>
  </r>
  <r>
    <x v="7151"/>
    <x v="167"/>
    <s v="CUS81554"/>
    <x v="3"/>
    <x v="0"/>
    <x v="1"/>
    <x v="0"/>
    <x v="260"/>
    <n v="4"/>
    <x v="19"/>
    <n v="15"/>
    <x v="1"/>
    <x v="0"/>
    <x v="1"/>
  </r>
  <r>
    <x v="7152"/>
    <x v="94"/>
    <s v="CUS16257"/>
    <x v="3"/>
    <x v="3"/>
    <x v="0"/>
    <x v="0"/>
    <x v="348"/>
    <n v="2"/>
    <x v="24"/>
    <n v="12"/>
    <x v="0"/>
    <x v="0"/>
    <x v="0"/>
  </r>
  <r>
    <x v="7153"/>
    <x v="141"/>
    <s v="CUS92300"/>
    <x v="3"/>
    <x v="8"/>
    <x v="0"/>
    <x v="0"/>
    <x v="291"/>
    <n v="4"/>
    <x v="5"/>
    <n v="15"/>
    <x v="2"/>
    <x v="3"/>
    <x v="0"/>
  </r>
  <r>
    <x v="7154"/>
    <x v="145"/>
    <s v="CUS70528"/>
    <x v="1"/>
    <x v="9"/>
    <x v="1"/>
    <x v="1"/>
    <x v="440"/>
    <n v="2"/>
    <x v="0"/>
    <n v="3"/>
    <x v="2"/>
    <x v="0"/>
    <x v="1"/>
  </r>
  <r>
    <x v="7155"/>
    <x v="30"/>
    <s v="CUS80132"/>
    <x v="1"/>
    <x v="3"/>
    <x v="0"/>
    <x v="0"/>
    <x v="265"/>
    <n v="2"/>
    <x v="13"/>
    <n v="6"/>
    <x v="1"/>
    <x v="1"/>
    <x v="0"/>
  </r>
  <r>
    <x v="7156"/>
    <x v="177"/>
    <s v="CUS31980"/>
    <x v="1"/>
    <x v="5"/>
    <x v="1"/>
    <x v="0"/>
    <x v="253"/>
    <n v="4"/>
    <x v="16"/>
    <n v="11"/>
    <x v="1"/>
    <x v="0"/>
    <x v="2"/>
  </r>
  <r>
    <x v="7157"/>
    <x v="4"/>
    <s v="CUS30841"/>
    <x v="4"/>
    <x v="1"/>
    <x v="1"/>
    <x v="1"/>
    <x v="414"/>
    <n v="4"/>
    <x v="29"/>
    <n v="3"/>
    <x v="3"/>
    <x v="3"/>
    <x v="1"/>
  </r>
  <r>
    <x v="7158"/>
    <x v="106"/>
    <s v="CUS99351"/>
    <x v="0"/>
    <x v="5"/>
    <x v="1"/>
    <x v="0"/>
    <x v="140"/>
    <n v="4"/>
    <x v="0"/>
    <n v="3"/>
    <x v="2"/>
    <x v="0"/>
    <x v="2"/>
  </r>
  <r>
    <x v="7159"/>
    <x v="129"/>
    <s v="CUS78427"/>
    <x v="3"/>
    <x v="9"/>
    <x v="0"/>
    <x v="1"/>
    <x v="366"/>
    <n v="1"/>
    <x v="7"/>
    <n v="4"/>
    <x v="2"/>
    <x v="2"/>
    <x v="2"/>
  </r>
  <r>
    <x v="7160"/>
    <x v="4"/>
    <s v="CUS51736"/>
    <x v="2"/>
    <x v="9"/>
    <x v="0"/>
    <x v="0"/>
    <x v="249"/>
    <n v="1"/>
    <x v="21"/>
    <n v="14"/>
    <x v="1"/>
    <x v="1"/>
    <x v="1"/>
  </r>
  <r>
    <x v="7161"/>
    <x v="121"/>
    <s v="CUS78828"/>
    <x v="5"/>
    <x v="6"/>
    <x v="0"/>
    <x v="1"/>
    <x v="114"/>
    <n v="2"/>
    <x v="34"/>
    <n v="11"/>
    <x v="1"/>
    <x v="2"/>
    <x v="0"/>
  </r>
  <r>
    <x v="7162"/>
    <x v="107"/>
    <s v="CUS69590"/>
    <x v="3"/>
    <x v="5"/>
    <x v="1"/>
    <x v="1"/>
    <x v="285"/>
    <n v="1"/>
    <x v="23"/>
    <n v="3"/>
    <x v="0"/>
    <x v="1"/>
    <x v="0"/>
  </r>
  <r>
    <x v="7163"/>
    <x v="134"/>
    <s v="CUS78023"/>
    <x v="0"/>
    <x v="3"/>
    <x v="0"/>
    <x v="0"/>
    <x v="506"/>
    <n v="3"/>
    <x v="30"/>
    <n v="12"/>
    <x v="3"/>
    <x v="3"/>
    <x v="1"/>
  </r>
  <r>
    <x v="7164"/>
    <x v="92"/>
    <s v="CUS97695"/>
    <x v="4"/>
    <x v="4"/>
    <x v="0"/>
    <x v="0"/>
    <x v="431"/>
    <n v="1"/>
    <x v="32"/>
    <n v="10"/>
    <x v="3"/>
    <x v="1"/>
    <x v="2"/>
  </r>
  <r>
    <x v="7165"/>
    <x v="161"/>
    <s v="CUS63330"/>
    <x v="0"/>
    <x v="6"/>
    <x v="1"/>
    <x v="0"/>
    <x v="649"/>
    <n v="2"/>
    <x v="9"/>
    <n v="14"/>
    <x v="2"/>
    <x v="3"/>
    <x v="2"/>
  </r>
  <r>
    <x v="7166"/>
    <x v="164"/>
    <s v="CUS59028"/>
    <x v="2"/>
    <x v="7"/>
    <x v="0"/>
    <x v="1"/>
    <x v="0"/>
    <n v="3"/>
    <x v="40"/>
    <n v="8"/>
    <x v="2"/>
    <x v="2"/>
    <x v="0"/>
  </r>
  <r>
    <x v="7167"/>
    <x v="1"/>
    <s v="CUS45897"/>
    <x v="0"/>
    <x v="3"/>
    <x v="1"/>
    <x v="0"/>
    <x v="35"/>
    <n v="4"/>
    <x v="22"/>
    <n v="7"/>
    <x v="2"/>
    <x v="1"/>
    <x v="2"/>
  </r>
  <r>
    <x v="7168"/>
    <x v="134"/>
    <s v="CUS19091"/>
    <x v="0"/>
    <x v="3"/>
    <x v="0"/>
    <x v="1"/>
    <x v="60"/>
    <n v="3"/>
    <x v="20"/>
    <n v="10"/>
    <x v="0"/>
    <x v="1"/>
    <x v="0"/>
  </r>
  <r>
    <x v="7169"/>
    <x v="82"/>
    <s v="CUS93400"/>
    <x v="5"/>
    <x v="4"/>
    <x v="1"/>
    <x v="1"/>
    <x v="625"/>
    <n v="1"/>
    <x v="6"/>
    <n v="5"/>
    <x v="2"/>
    <x v="2"/>
    <x v="0"/>
  </r>
  <r>
    <x v="7170"/>
    <x v="104"/>
    <s v="CUS70874"/>
    <x v="3"/>
    <x v="9"/>
    <x v="0"/>
    <x v="1"/>
    <x v="157"/>
    <n v="3"/>
    <x v="9"/>
    <n v="12"/>
    <x v="4"/>
    <x v="2"/>
    <x v="2"/>
  </r>
  <r>
    <x v="7171"/>
    <x v="117"/>
    <s v="CUS33148"/>
    <x v="3"/>
    <x v="2"/>
    <x v="0"/>
    <x v="0"/>
    <x v="720"/>
    <n v="4"/>
    <x v="11"/>
    <n v="6"/>
    <x v="0"/>
    <x v="0"/>
    <x v="0"/>
  </r>
  <r>
    <x v="7172"/>
    <x v="135"/>
    <s v="CUS11286"/>
    <x v="1"/>
    <x v="5"/>
    <x v="0"/>
    <x v="0"/>
    <x v="558"/>
    <n v="1"/>
    <x v="8"/>
    <n v="8"/>
    <x v="4"/>
    <x v="2"/>
    <x v="2"/>
  </r>
  <r>
    <x v="7173"/>
    <x v="135"/>
    <s v="CUS32631"/>
    <x v="3"/>
    <x v="2"/>
    <x v="0"/>
    <x v="1"/>
    <x v="407"/>
    <n v="2"/>
    <x v="16"/>
    <n v="10"/>
    <x v="1"/>
    <x v="2"/>
    <x v="1"/>
  </r>
  <r>
    <x v="7174"/>
    <x v="91"/>
    <s v="CUS48598"/>
    <x v="4"/>
    <x v="5"/>
    <x v="0"/>
    <x v="0"/>
    <x v="708"/>
    <n v="2"/>
    <x v="27"/>
    <n v="3"/>
    <x v="0"/>
    <x v="2"/>
    <x v="0"/>
  </r>
  <r>
    <x v="7175"/>
    <x v="105"/>
    <s v="CUS95253"/>
    <x v="2"/>
    <x v="7"/>
    <x v="0"/>
    <x v="1"/>
    <x v="207"/>
    <n v="1"/>
    <x v="32"/>
    <n v="9"/>
    <x v="0"/>
    <x v="2"/>
    <x v="0"/>
  </r>
  <r>
    <x v="7176"/>
    <x v="143"/>
    <s v="CUS49018"/>
    <x v="4"/>
    <x v="5"/>
    <x v="1"/>
    <x v="1"/>
    <x v="272"/>
    <n v="3"/>
    <x v="40"/>
    <n v="15"/>
    <x v="2"/>
    <x v="2"/>
    <x v="0"/>
  </r>
  <r>
    <x v="7177"/>
    <x v="112"/>
    <s v="CUS77066"/>
    <x v="3"/>
    <x v="4"/>
    <x v="1"/>
    <x v="1"/>
    <x v="630"/>
    <n v="4"/>
    <x v="9"/>
    <n v="6"/>
    <x v="0"/>
    <x v="3"/>
    <x v="2"/>
  </r>
  <r>
    <x v="7178"/>
    <x v="126"/>
    <s v="CUS46066"/>
    <x v="5"/>
    <x v="1"/>
    <x v="1"/>
    <x v="1"/>
    <x v="453"/>
    <n v="1"/>
    <x v="21"/>
    <n v="13"/>
    <x v="2"/>
    <x v="0"/>
    <x v="0"/>
  </r>
  <r>
    <x v="7179"/>
    <x v="86"/>
    <s v="CUS63871"/>
    <x v="4"/>
    <x v="1"/>
    <x v="0"/>
    <x v="1"/>
    <x v="650"/>
    <n v="3"/>
    <x v="13"/>
    <n v="12"/>
    <x v="2"/>
    <x v="2"/>
    <x v="0"/>
  </r>
  <r>
    <x v="7180"/>
    <x v="48"/>
    <s v="CUS99693"/>
    <x v="0"/>
    <x v="0"/>
    <x v="1"/>
    <x v="1"/>
    <x v="506"/>
    <n v="1"/>
    <x v="35"/>
    <n v="15"/>
    <x v="3"/>
    <x v="0"/>
    <x v="1"/>
  </r>
  <r>
    <x v="7181"/>
    <x v="41"/>
    <s v="CUS86999"/>
    <x v="0"/>
    <x v="0"/>
    <x v="0"/>
    <x v="0"/>
    <x v="21"/>
    <n v="4"/>
    <x v="22"/>
    <n v="13"/>
    <x v="4"/>
    <x v="0"/>
    <x v="0"/>
  </r>
  <r>
    <x v="7182"/>
    <x v="155"/>
    <s v="CUS24282"/>
    <x v="4"/>
    <x v="4"/>
    <x v="1"/>
    <x v="1"/>
    <x v="659"/>
    <n v="1"/>
    <x v="0"/>
    <n v="4"/>
    <x v="2"/>
    <x v="0"/>
    <x v="1"/>
  </r>
  <r>
    <x v="7183"/>
    <x v="63"/>
    <s v="CUS33226"/>
    <x v="1"/>
    <x v="4"/>
    <x v="0"/>
    <x v="0"/>
    <x v="649"/>
    <n v="2"/>
    <x v="8"/>
    <n v="7"/>
    <x v="3"/>
    <x v="3"/>
    <x v="0"/>
  </r>
  <r>
    <x v="7184"/>
    <x v="64"/>
    <s v="CUS49013"/>
    <x v="5"/>
    <x v="3"/>
    <x v="1"/>
    <x v="1"/>
    <x v="563"/>
    <n v="1"/>
    <x v="2"/>
    <n v="10"/>
    <x v="4"/>
    <x v="0"/>
    <x v="0"/>
  </r>
  <r>
    <x v="7185"/>
    <x v="103"/>
    <s v="CUS53793"/>
    <x v="0"/>
    <x v="1"/>
    <x v="0"/>
    <x v="1"/>
    <x v="41"/>
    <n v="4"/>
    <x v="39"/>
    <n v="11"/>
    <x v="0"/>
    <x v="2"/>
    <x v="0"/>
  </r>
  <r>
    <x v="7186"/>
    <x v="114"/>
    <s v="CUS25229"/>
    <x v="5"/>
    <x v="3"/>
    <x v="1"/>
    <x v="1"/>
    <x v="774"/>
    <n v="2"/>
    <x v="17"/>
    <n v="13"/>
    <x v="2"/>
    <x v="2"/>
    <x v="0"/>
  </r>
  <r>
    <x v="7187"/>
    <x v="99"/>
    <s v="CUS22996"/>
    <x v="5"/>
    <x v="9"/>
    <x v="0"/>
    <x v="0"/>
    <x v="474"/>
    <n v="3"/>
    <x v="39"/>
    <n v="13"/>
    <x v="3"/>
    <x v="2"/>
    <x v="0"/>
  </r>
  <r>
    <x v="7188"/>
    <x v="65"/>
    <s v="CUS15497"/>
    <x v="2"/>
    <x v="4"/>
    <x v="0"/>
    <x v="0"/>
    <x v="581"/>
    <n v="2"/>
    <x v="5"/>
    <n v="3"/>
    <x v="4"/>
    <x v="2"/>
    <x v="1"/>
  </r>
  <r>
    <x v="7189"/>
    <x v="98"/>
    <s v="CUS53657"/>
    <x v="5"/>
    <x v="2"/>
    <x v="1"/>
    <x v="0"/>
    <x v="96"/>
    <n v="2"/>
    <x v="10"/>
    <n v="8"/>
    <x v="3"/>
    <x v="1"/>
    <x v="0"/>
  </r>
  <r>
    <x v="7190"/>
    <x v="84"/>
    <s v="CUS97361"/>
    <x v="5"/>
    <x v="5"/>
    <x v="0"/>
    <x v="0"/>
    <x v="676"/>
    <n v="1"/>
    <x v="32"/>
    <n v="9"/>
    <x v="4"/>
    <x v="3"/>
    <x v="1"/>
  </r>
  <r>
    <x v="7191"/>
    <x v="133"/>
    <s v="CUS26980"/>
    <x v="5"/>
    <x v="7"/>
    <x v="0"/>
    <x v="1"/>
    <x v="153"/>
    <n v="4"/>
    <x v="25"/>
    <n v="5"/>
    <x v="0"/>
    <x v="1"/>
    <x v="1"/>
  </r>
  <r>
    <x v="7192"/>
    <x v="12"/>
    <s v="CUS70535"/>
    <x v="3"/>
    <x v="8"/>
    <x v="1"/>
    <x v="1"/>
    <x v="327"/>
    <n v="1"/>
    <x v="36"/>
    <n v="12"/>
    <x v="2"/>
    <x v="1"/>
    <x v="1"/>
  </r>
  <r>
    <x v="7193"/>
    <x v="16"/>
    <s v="CUS88099"/>
    <x v="3"/>
    <x v="6"/>
    <x v="0"/>
    <x v="1"/>
    <x v="222"/>
    <n v="3"/>
    <x v="33"/>
    <n v="10"/>
    <x v="0"/>
    <x v="3"/>
    <x v="0"/>
  </r>
  <r>
    <x v="7194"/>
    <x v="144"/>
    <s v="CUS17837"/>
    <x v="4"/>
    <x v="6"/>
    <x v="0"/>
    <x v="0"/>
    <x v="70"/>
    <n v="2"/>
    <x v="21"/>
    <n v="5"/>
    <x v="2"/>
    <x v="1"/>
    <x v="2"/>
  </r>
  <r>
    <x v="7195"/>
    <x v="169"/>
    <s v="CUS77635"/>
    <x v="2"/>
    <x v="5"/>
    <x v="0"/>
    <x v="1"/>
    <x v="606"/>
    <n v="2"/>
    <x v="13"/>
    <n v="11"/>
    <x v="3"/>
    <x v="1"/>
    <x v="0"/>
  </r>
  <r>
    <x v="7196"/>
    <x v="84"/>
    <s v="CUS12895"/>
    <x v="3"/>
    <x v="6"/>
    <x v="1"/>
    <x v="1"/>
    <x v="486"/>
    <n v="3"/>
    <x v="33"/>
    <n v="12"/>
    <x v="1"/>
    <x v="0"/>
    <x v="0"/>
  </r>
  <r>
    <x v="7197"/>
    <x v="180"/>
    <s v="CUS98571"/>
    <x v="1"/>
    <x v="3"/>
    <x v="0"/>
    <x v="1"/>
    <x v="743"/>
    <n v="1"/>
    <x v="13"/>
    <n v="13"/>
    <x v="4"/>
    <x v="0"/>
    <x v="1"/>
  </r>
  <r>
    <x v="7198"/>
    <x v="22"/>
    <s v="CUS13367"/>
    <x v="4"/>
    <x v="4"/>
    <x v="0"/>
    <x v="1"/>
    <x v="635"/>
    <n v="2"/>
    <x v="22"/>
    <n v="8"/>
    <x v="0"/>
    <x v="1"/>
    <x v="0"/>
  </r>
  <r>
    <x v="7199"/>
    <x v="174"/>
    <s v="CUS61096"/>
    <x v="1"/>
    <x v="1"/>
    <x v="0"/>
    <x v="1"/>
    <x v="416"/>
    <n v="3"/>
    <x v="15"/>
    <n v="6"/>
    <x v="0"/>
    <x v="2"/>
    <x v="2"/>
  </r>
  <r>
    <x v="7200"/>
    <x v="108"/>
    <s v="CUS90796"/>
    <x v="2"/>
    <x v="7"/>
    <x v="1"/>
    <x v="0"/>
    <x v="669"/>
    <n v="1"/>
    <x v="16"/>
    <n v="9"/>
    <x v="0"/>
    <x v="1"/>
    <x v="0"/>
  </r>
  <r>
    <x v="7201"/>
    <x v="9"/>
    <s v="CUS37169"/>
    <x v="3"/>
    <x v="6"/>
    <x v="1"/>
    <x v="1"/>
    <x v="30"/>
    <n v="1"/>
    <x v="22"/>
    <n v="7"/>
    <x v="4"/>
    <x v="2"/>
    <x v="0"/>
  </r>
  <r>
    <x v="7202"/>
    <x v="16"/>
    <s v="CUS77929"/>
    <x v="5"/>
    <x v="0"/>
    <x v="1"/>
    <x v="1"/>
    <x v="365"/>
    <n v="2"/>
    <x v="23"/>
    <n v="8"/>
    <x v="4"/>
    <x v="3"/>
    <x v="2"/>
  </r>
  <r>
    <x v="7203"/>
    <x v="3"/>
    <s v="CUS71057"/>
    <x v="0"/>
    <x v="3"/>
    <x v="0"/>
    <x v="1"/>
    <x v="234"/>
    <n v="3"/>
    <x v="22"/>
    <n v="13"/>
    <x v="4"/>
    <x v="0"/>
    <x v="2"/>
  </r>
  <r>
    <x v="7204"/>
    <x v="145"/>
    <s v="CUS20083"/>
    <x v="1"/>
    <x v="8"/>
    <x v="0"/>
    <x v="0"/>
    <x v="149"/>
    <n v="2"/>
    <x v="15"/>
    <n v="8"/>
    <x v="4"/>
    <x v="0"/>
    <x v="1"/>
  </r>
  <r>
    <x v="7205"/>
    <x v="44"/>
    <s v="CUS58941"/>
    <x v="2"/>
    <x v="0"/>
    <x v="0"/>
    <x v="1"/>
    <x v="143"/>
    <n v="4"/>
    <x v="2"/>
    <n v="13"/>
    <x v="2"/>
    <x v="2"/>
    <x v="2"/>
  </r>
  <r>
    <x v="7206"/>
    <x v="110"/>
    <s v="CUS77006"/>
    <x v="0"/>
    <x v="2"/>
    <x v="0"/>
    <x v="1"/>
    <x v="433"/>
    <n v="2"/>
    <x v="21"/>
    <n v="14"/>
    <x v="1"/>
    <x v="1"/>
    <x v="0"/>
  </r>
  <r>
    <x v="7207"/>
    <x v="163"/>
    <s v="CUS89211"/>
    <x v="3"/>
    <x v="6"/>
    <x v="1"/>
    <x v="0"/>
    <x v="731"/>
    <n v="2"/>
    <x v="27"/>
    <n v="5"/>
    <x v="3"/>
    <x v="2"/>
    <x v="1"/>
  </r>
  <r>
    <x v="7208"/>
    <x v="89"/>
    <s v="CUS91885"/>
    <x v="2"/>
    <x v="3"/>
    <x v="0"/>
    <x v="0"/>
    <x v="279"/>
    <n v="1"/>
    <x v="31"/>
    <n v="13"/>
    <x v="0"/>
    <x v="0"/>
    <x v="1"/>
  </r>
  <r>
    <x v="7209"/>
    <x v="141"/>
    <s v="CUS86173"/>
    <x v="2"/>
    <x v="2"/>
    <x v="1"/>
    <x v="1"/>
    <x v="652"/>
    <n v="4"/>
    <x v="1"/>
    <n v="6"/>
    <x v="1"/>
    <x v="2"/>
    <x v="0"/>
  </r>
  <r>
    <x v="7210"/>
    <x v="81"/>
    <s v="CUS43778"/>
    <x v="0"/>
    <x v="2"/>
    <x v="1"/>
    <x v="1"/>
    <x v="19"/>
    <n v="2"/>
    <x v="6"/>
    <n v="9"/>
    <x v="2"/>
    <x v="3"/>
    <x v="1"/>
  </r>
  <r>
    <x v="7211"/>
    <x v="23"/>
    <s v="CUS27539"/>
    <x v="2"/>
    <x v="0"/>
    <x v="1"/>
    <x v="1"/>
    <x v="725"/>
    <n v="3"/>
    <x v="2"/>
    <n v="14"/>
    <x v="4"/>
    <x v="2"/>
    <x v="0"/>
  </r>
  <r>
    <x v="7212"/>
    <x v="179"/>
    <s v="CUS52029"/>
    <x v="2"/>
    <x v="4"/>
    <x v="0"/>
    <x v="0"/>
    <x v="453"/>
    <n v="1"/>
    <x v="4"/>
    <n v="5"/>
    <x v="1"/>
    <x v="2"/>
    <x v="0"/>
  </r>
  <r>
    <x v="7213"/>
    <x v="146"/>
    <s v="CUS55434"/>
    <x v="2"/>
    <x v="7"/>
    <x v="1"/>
    <x v="1"/>
    <x v="399"/>
    <n v="1"/>
    <x v="18"/>
    <n v="12"/>
    <x v="4"/>
    <x v="2"/>
    <x v="0"/>
  </r>
  <r>
    <x v="7214"/>
    <x v="35"/>
    <s v="CUS71319"/>
    <x v="3"/>
    <x v="5"/>
    <x v="0"/>
    <x v="1"/>
    <x v="362"/>
    <n v="1"/>
    <x v="19"/>
    <n v="9"/>
    <x v="0"/>
    <x v="2"/>
    <x v="2"/>
  </r>
  <r>
    <x v="7215"/>
    <x v="61"/>
    <s v="CUS99540"/>
    <x v="3"/>
    <x v="1"/>
    <x v="1"/>
    <x v="1"/>
    <x v="775"/>
    <n v="3"/>
    <x v="21"/>
    <n v="13"/>
    <x v="0"/>
    <x v="1"/>
    <x v="2"/>
  </r>
  <r>
    <x v="7216"/>
    <x v="106"/>
    <s v="CUS83250"/>
    <x v="4"/>
    <x v="6"/>
    <x v="0"/>
    <x v="1"/>
    <x v="113"/>
    <n v="1"/>
    <x v="11"/>
    <n v="11"/>
    <x v="0"/>
    <x v="2"/>
    <x v="0"/>
  </r>
  <r>
    <x v="7217"/>
    <x v="0"/>
    <s v="CUS77639"/>
    <x v="3"/>
    <x v="2"/>
    <x v="0"/>
    <x v="1"/>
    <x v="51"/>
    <n v="2"/>
    <x v="13"/>
    <n v="15"/>
    <x v="4"/>
    <x v="2"/>
    <x v="0"/>
  </r>
  <r>
    <x v="7218"/>
    <x v="75"/>
    <s v="CUS51243"/>
    <x v="3"/>
    <x v="8"/>
    <x v="1"/>
    <x v="0"/>
    <x v="7"/>
    <n v="2"/>
    <x v="21"/>
    <n v="11"/>
    <x v="1"/>
    <x v="2"/>
    <x v="0"/>
  </r>
  <r>
    <x v="7219"/>
    <x v="100"/>
    <s v="CUS78525"/>
    <x v="5"/>
    <x v="2"/>
    <x v="0"/>
    <x v="1"/>
    <x v="398"/>
    <n v="3"/>
    <x v="28"/>
    <n v="14"/>
    <x v="2"/>
    <x v="0"/>
    <x v="1"/>
  </r>
  <r>
    <x v="7220"/>
    <x v="145"/>
    <s v="CUS14571"/>
    <x v="1"/>
    <x v="2"/>
    <x v="1"/>
    <x v="0"/>
    <x v="504"/>
    <n v="3"/>
    <x v="3"/>
    <n v="8"/>
    <x v="1"/>
    <x v="1"/>
    <x v="2"/>
  </r>
  <r>
    <x v="7221"/>
    <x v="108"/>
    <s v="CUS60507"/>
    <x v="4"/>
    <x v="7"/>
    <x v="0"/>
    <x v="1"/>
    <x v="90"/>
    <n v="3"/>
    <x v="36"/>
    <n v="15"/>
    <x v="2"/>
    <x v="0"/>
    <x v="0"/>
  </r>
  <r>
    <x v="7222"/>
    <x v="85"/>
    <s v="CUS73981"/>
    <x v="1"/>
    <x v="4"/>
    <x v="0"/>
    <x v="0"/>
    <x v="648"/>
    <n v="4"/>
    <x v="33"/>
    <n v="12"/>
    <x v="0"/>
    <x v="1"/>
    <x v="0"/>
  </r>
  <r>
    <x v="7223"/>
    <x v="52"/>
    <s v="CUS14091"/>
    <x v="4"/>
    <x v="3"/>
    <x v="0"/>
    <x v="1"/>
    <x v="187"/>
    <n v="4"/>
    <x v="10"/>
    <n v="8"/>
    <x v="4"/>
    <x v="0"/>
    <x v="0"/>
  </r>
  <r>
    <x v="7224"/>
    <x v="167"/>
    <s v="CUS89186"/>
    <x v="4"/>
    <x v="3"/>
    <x v="1"/>
    <x v="0"/>
    <x v="343"/>
    <n v="3"/>
    <x v="28"/>
    <n v="7"/>
    <x v="4"/>
    <x v="1"/>
    <x v="0"/>
  </r>
  <r>
    <x v="7225"/>
    <x v="127"/>
    <s v="CUS26662"/>
    <x v="1"/>
    <x v="1"/>
    <x v="0"/>
    <x v="0"/>
    <x v="185"/>
    <n v="1"/>
    <x v="37"/>
    <n v="5"/>
    <x v="3"/>
    <x v="0"/>
    <x v="1"/>
  </r>
  <r>
    <x v="7226"/>
    <x v="45"/>
    <s v="CUS26488"/>
    <x v="1"/>
    <x v="8"/>
    <x v="1"/>
    <x v="1"/>
    <x v="89"/>
    <n v="3"/>
    <x v="11"/>
    <n v="15"/>
    <x v="0"/>
    <x v="3"/>
    <x v="2"/>
  </r>
  <r>
    <x v="7227"/>
    <x v="102"/>
    <s v="CUS38883"/>
    <x v="0"/>
    <x v="7"/>
    <x v="1"/>
    <x v="1"/>
    <x v="494"/>
    <n v="2"/>
    <x v="38"/>
    <n v="9"/>
    <x v="0"/>
    <x v="1"/>
    <x v="0"/>
  </r>
  <r>
    <x v="7228"/>
    <x v="76"/>
    <s v="CUS50578"/>
    <x v="0"/>
    <x v="0"/>
    <x v="0"/>
    <x v="1"/>
    <x v="663"/>
    <n v="3"/>
    <x v="30"/>
    <n v="7"/>
    <x v="4"/>
    <x v="1"/>
    <x v="0"/>
  </r>
  <r>
    <x v="7229"/>
    <x v="134"/>
    <s v="CUS45686"/>
    <x v="2"/>
    <x v="3"/>
    <x v="1"/>
    <x v="1"/>
    <x v="788"/>
    <n v="1"/>
    <x v="28"/>
    <n v="12"/>
    <x v="0"/>
    <x v="2"/>
    <x v="0"/>
  </r>
  <r>
    <x v="7230"/>
    <x v="169"/>
    <s v="CUS68697"/>
    <x v="3"/>
    <x v="6"/>
    <x v="0"/>
    <x v="1"/>
    <x v="213"/>
    <n v="3"/>
    <x v="34"/>
    <n v="5"/>
    <x v="3"/>
    <x v="3"/>
    <x v="2"/>
  </r>
  <r>
    <x v="7231"/>
    <x v="49"/>
    <s v="CUS40888"/>
    <x v="5"/>
    <x v="8"/>
    <x v="1"/>
    <x v="1"/>
    <x v="336"/>
    <n v="2"/>
    <x v="33"/>
    <n v="10"/>
    <x v="2"/>
    <x v="0"/>
    <x v="2"/>
  </r>
  <r>
    <x v="7232"/>
    <x v="178"/>
    <s v="CUS78471"/>
    <x v="4"/>
    <x v="5"/>
    <x v="1"/>
    <x v="0"/>
    <x v="606"/>
    <n v="3"/>
    <x v="37"/>
    <n v="9"/>
    <x v="2"/>
    <x v="1"/>
    <x v="0"/>
  </r>
  <r>
    <x v="7233"/>
    <x v="80"/>
    <s v="CUS31708"/>
    <x v="3"/>
    <x v="3"/>
    <x v="1"/>
    <x v="0"/>
    <x v="607"/>
    <n v="1"/>
    <x v="21"/>
    <n v="12"/>
    <x v="2"/>
    <x v="2"/>
    <x v="1"/>
  </r>
  <r>
    <x v="7234"/>
    <x v="85"/>
    <s v="CUS81413"/>
    <x v="2"/>
    <x v="1"/>
    <x v="1"/>
    <x v="0"/>
    <x v="28"/>
    <n v="4"/>
    <x v="23"/>
    <n v="6"/>
    <x v="2"/>
    <x v="2"/>
    <x v="1"/>
  </r>
  <r>
    <x v="7235"/>
    <x v="172"/>
    <s v="CUS42376"/>
    <x v="1"/>
    <x v="8"/>
    <x v="0"/>
    <x v="1"/>
    <x v="443"/>
    <n v="3"/>
    <x v="0"/>
    <n v="6"/>
    <x v="2"/>
    <x v="1"/>
    <x v="0"/>
  </r>
  <r>
    <x v="7236"/>
    <x v="27"/>
    <s v="CUS46047"/>
    <x v="4"/>
    <x v="3"/>
    <x v="1"/>
    <x v="1"/>
    <x v="585"/>
    <n v="1"/>
    <x v="1"/>
    <n v="10"/>
    <x v="2"/>
    <x v="0"/>
    <x v="0"/>
  </r>
  <r>
    <x v="7237"/>
    <x v="168"/>
    <s v="CUS69507"/>
    <x v="3"/>
    <x v="8"/>
    <x v="1"/>
    <x v="0"/>
    <x v="639"/>
    <n v="3"/>
    <x v="7"/>
    <n v="4"/>
    <x v="0"/>
    <x v="2"/>
    <x v="0"/>
  </r>
  <r>
    <x v="7238"/>
    <x v="56"/>
    <s v="CUS24032"/>
    <x v="3"/>
    <x v="5"/>
    <x v="0"/>
    <x v="1"/>
    <x v="226"/>
    <n v="2"/>
    <x v="2"/>
    <n v="5"/>
    <x v="1"/>
    <x v="1"/>
    <x v="1"/>
  </r>
  <r>
    <x v="7239"/>
    <x v="27"/>
    <s v="CUS44878"/>
    <x v="3"/>
    <x v="9"/>
    <x v="1"/>
    <x v="0"/>
    <x v="74"/>
    <n v="2"/>
    <x v="31"/>
    <n v="15"/>
    <x v="1"/>
    <x v="0"/>
    <x v="2"/>
  </r>
  <r>
    <x v="7240"/>
    <x v="162"/>
    <s v="CUS85345"/>
    <x v="5"/>
    <x v="5"/>
    <x v="0"/>
    <x v="0"/>
    <x v="510"/>
    <n v="2"/>
    <x v="25"/>
    <n v="10"/>
    <x v="4"/>
    <x v="2"/>
    <x v="0"/>
  </r>
  <r>
    <x v="7241"/>
    <x v="71"/>
    <s v="CUS83020"/>
    <x v="5"/>
    <x v="8"/>
    <x v="1"/>
    <x v="0"/>
    <x v="350"/>
    <n v="3"/>
    <x v="0"/>
    <n v="6"/>
    <x v="0"/>
    <x v="2"/>
    <x v="1"/>
  </r>
  <r>
    <x v="7242"/>
    <x v="65"/>
    <s v="CUS36965"/>
    <x v="5"/>
    <x v="8"/>
    <x v="0"/>
    <x v="0"/>
    <x v="685"/>
    <n v="3"/>
    <x v="39"/>
    <n v="11"/>
    <x v="1"/>
    <x v="1"/>
    <x v="0"/>
  </r>
  <r>
    <x v="7243"/>
    <x v="126"/>
    <s v="CUS51386"/>
    <x v="3"/>
    <x v="9"/>
    <x v="0"/>
    <x v="1"/>
    <x v="468"/>
    <n v="4"/>
    <x v="40"/>
    <n v="10"/>
    <x v="0"/>
    <x v="1"/>
    <x v="0"/>
  </r>
  <r>
    <x v="7244"/>
    <x v="176"/>
    <s v="CUS57038"/>
    <x v="2"/>
    <x v="2"/>
    <x v="1"/>
    <x v="0"/>
    <x v="252"/>
    <n v="1"/>
    <x v="40"/>
    <n v="10"/>
    <x v="3"/>
    <x v="1"/>
    <x v="0"/>
  </r>
  <r>
    <x v="7245"/>
    <x v="13"/>
    <s v="CUS26986"/>
    <x v="3"/>
    <x v="7"/>
    <x v="1"/>
    <x v="0"/>
    <x v="249"/>
    <n v="3"/>
    <x v="31"/>
    <n v="11"/>
    <x v="1"/>
    <x v="3"/>
    <x v="1"/>
  </r>
  <r>
    <x v="7246"/>
    <x v="78"/>
    <s v="CUS21973"/>
    <x v="3"/>
    <x v="5"/>
    <x v="0"/>
    <x v="1"/>
    <x v="82"/>
    <n v="3"/>
    <x v="11"/>
    <n v="14"/>
    <x v="2"/>
    <x v="1"/>
    <x v="1"/>
  </r>
  <r>
    <x v="7247"/>
    <x v="118"/>
    <s v="CUS33024"/>
    <x v="3"/>
    <x v="6"/>
    <x v="1"/>
    <x v="0"/>
    <x v="515"/>
    <n v="3"/>
    <x v="31"/>
    <n v="3"/>
    <x v="2"/>
    <x v="2"/>
    <x v="2"/>
  </r>
  <r>
    <x v="7248"/>
    <x v="79"/>
    <s v="CUS76623"/>
    <x v="2"/>
    <x v="7"/>
    <x v="1"/>
    <x v="0"/>
    <x v="160"/>
    <n v="4"/>
    <x v="36"/>
    <n v="9"/>
    <x v="4"/>
    <x v="3"/>
    <x v="0"/>
  </r>
  <r>
    <x v="7249"/>
    <x v="66"/>
    <s v="CUS81528"/>
    <x v="3"/>
    <x v="9"/>
    <x v="0"/>
    <x v="0"/>
    <x v="136"/>
    <n v="1"/>
    <x v="8"/>
    <n v="10"/>
    <x v="3"/>
    <x v="2"/>
    <x v="0"/>
  </r>
  <r>
    <x v="7250"/>
    <x v="149"/>
    <s v="CUS93986"/>
    <x v="5"/>
    <x v="1"/>
    <x v="1"/>
    <x v="0"/>
    <x v="45"/>
    <n v="4"/>
    <x v="29"/>
    <n v="14"/>
    <x v="3"/>
    <x v="3"/>
    <x v="2"/>
  </r>
  <r>
    <x v="7251"/>
    <x v="120"/>
    <s v="CUS60073"/>
    <x v="2"/>
    <x v="8"/>
    <x v="1"/>
    <x v="1"/>
    <x v="236"/>
    <n v="3"/>
    <x v="30"/>
    <n v="14"/>
    <x v="2"/>
    <x v="0"/>
    <x v="0"/>
  </r>
  <r>
    <x v="7252"/>
    <x v="99"/>
    <s v="CUS32076"/>
    <x v="4"/>
    <x v="7"/>
    <x v="1"/>
    <x v="1"/>
    <x v="399"/>
    <n v="1"/>
    <x v="32"/>
    <n v="5"/>
    <x v="1"/>
    <x v="0"/>
    <x v="0"/>
  </r>
  <r>
    <x v="7253"/>
    <x v="110"/>
    <s v="CUS63831"/>
    <x v="3"/>
    <x v="0"/>
    <x v="1"/>
    <x v="0"/>
    <x v="173"/>
    <n v="3"/>
    <x v="6"/>
    <n v="8"/>
    <x v="2"/>
    <x v="2"/>
    <x v="0"/>
  </r>
  <r>
    <x v="7254"/>
    <x v="162"/>
    <s v="CUS81359"/>
    <x v="3"/>
    <x v="0"/>
    <x v="1"/>
    <x v="1"/>
    <x v="336"/>
    <n v="2"/>
    <x v="16"/>
    <n v="4"/>
    <x v="1"/>
    <x v="0"/>
    <x v="0"/>
  </r>
  <r>
    <x v="7255"/>
    <x v="137"/>
    <s v="CUS29567"/>
    <x v="1"/>
    <x v="5"/>
    <x v="0"/>
    <x v="1"/>
    <x v="689"/>
    <n v="3"/>
    <x v="38"/>
    <n v="5"/>
    <x v="4"/>
    <x v="3"/>
    <x v="0"/>
  </r>
  <r>
    <x v="7256"/>
    <x v="67"/>
    <s v="CUS76650"/>
    <x v="4"/>
    <x v="0"/>
    <x v="0"/>
    <x v="1"/>
    <x v="310"/>
    <n v="4"/>
    <x v="9"/>
    <n v="14"/>
    <x v="4"/>
    <x v="1"/>
    <x v="1"/>
  </r>
  <r>
    <x v="7257"/>
    <x v="118"/>
    <s v="CUS64170"/>
    <x v="0"/>
    <x v="4"/>
    <x v="1"/>
    <x v="1"/>
    <x v="778"/>
    <n v="1"/>
    <x v="31"/>
    <n v="12"/>
    <x v="1"/>
    <x v="2"/>
    <x v="2"/>
  </r>
  <r>
    <x v="7258"/>
    <x v="167"/>
    <s v="CUS99491"/>
    <x v="1"/>
    <x v="7"/>
    <x v="0"/>
    <x v="0"/>
    <x v="142"/>
    <n v="4"/>
    <x v="21"/>
    <n v="3"/>
    <x v="2"/>
    <x v="2"/>
    <x v="1"/>
  </r>
  <r>
    <x v="7259"/>
    <x v="112"/>
    <s v="CUS91510"/>
    <x v="3"/>
    <x v="7"/>
    <x v="0"/>
    <x v="1"/>
    <x v="346"/>
    <n v="2"/>
    <x v="29"/>
    <n v="9"/>
    <x v="1"/>
    <x v="2"/>
    <x v="1"/>
  </r>
  <r>
    <x v="7260"/>
    <x v="18"/>
    <s v="CUS58858"/>
    <x v="3"/>
    <x v="1"/>
    <x v="0"/>
    <x v="1"/>
    <x v="464"/>
    <n v="3"/>
    <x v="11"/>
    <n v="15"/>
    <x v="1"/>
    <x v="1"/>
    <x v="0"/>
  </r>
  <r>
    <x v="7261"/>
    <x v="36"/>
    <s v="CUS91709"/>
    <x v="2"/>
    <x v="9"/>
    <x v="0"/>
    <x v="0"/>
    <x v="733"/>
    <n v="3"/>
    <x v="6"/>
    <n v="12"/>
    <x v="1"/>
    <x v="2"/>
    <x v="2"/>
  </r>
  <r>
    <x v="7262"/>
    <x v="38"/>
    <s v="CUS28030"/>
    <x v="3"/>
    <x v="2"/>
    <x v="1"/>
    <x v="0"/>
    <x v="696"/>
    <n v="3"/>
    <x v="40"/>
    <n v="9"/>
    <x v="2"/>
    <x v="2"/>
    <x v="1"/>
  </r>
  <r>
    <x v="7263"/>
    <x v="118"/>
    <s v="CUS71574"/>
    <x v="1"/>
    <x v="0"/>
    <x v="1"/>
    <x v="0"/>
    <x v="450"/>
    <n v="3"/>
    <x v="10"/>
    <n v="4"/>
    <x v="4"/>
    <x v="0"/>
    <x v="1"/>
  </r>
  <r>
    <x v="7264"/>
    <x v="81"/>
    <s v="CUS88098"/>
    <x v="5"/>
    <x v="7"/>
    <x v="0"/>
    <x v="1"/>
    <x v="1"/>
    <n v="2"/>
    <x v="35"/>
    <n v="4"/>
    <x v="0"/>
    <x v="3"/>
    <x v="0"/>
  </r>
  <r>
    <x v="7265"/>
    <x v="160"/>
    <s v="CUS32545"/>
    <x v="1"/>
    <x v="2"/>
    <x v="1"/>
    <x v="1"/>
    <x v="107"/>
    <n v="4"/>
    <x v="27"/>
    <n v="5"/>
    <x v="3"/>
    <x v="3"/>
    <x v="2"/>
  </r>
  <r>
    <x v="7266"/>
    <x v="181"/>
    <s v="CUS20819"/>
    <x v="1"/>
    <x v="7"/>
    <x v="1"/>
    <x v="0"/>
    <x v="588"/>
    <n v="4"/>
    <x v="16"/>
    <n v="15"/>
    <x v="0"/>
    <x v="0"/>
    <x v="1"/>
  </r>
  <r>
    <x v="7267"/>
    <x v="89"/>
    <s v="CUS75622"/>
    <x v="4"/>
    <x v="2"/>
    <x v="0"/>
    <x v="0"/>
    <x v="434"/>
    <n v="2"/>
    <x v="16"/>
    <n v="10"/>
    <x v="3"/>
    <x v="0"/>
    <x v="0"/>
  </r>
  <r>
    <x v="7268"/>
    <x v="148"/>
    <s v="CUS59764"/>
    <x v="5"/>
    <x v="0"/>
    <x v="0"/>
    <x v="0"/>
    <x v="151"/>
    <n v="1"/>
    <x v="9"/>
    <n v="9"/>
    <x v="1"/>
    <x v="3"/>
    <x v="1"/>
  </r>
  <r>
    <x v="7269"/>
    <x v="91"/>
    <s v="CUS13226"/>
    <x v="0"/>
    <x v="3"/>
    <x v="1"/>
    <x v="0"/>
    <x v="543"/>
    <n v="3"/>
    <x v="23"/>
    <n v="14"/>
    <x v="1"/>
    <x v="2"/>
    <x v="0"/>
  </r>
  <r>
    <x v="7270"/>
    <x v="106"/>
    <s v="CUS37096"/>
    <x v="3"/>
    <x v="2"/>
    <x v="0"/>
    <x v="1"/>
    <x v="143"/>
    <n v="1"/>
    <x v="21"/>
    <n v="14"/>
    <x v="1"/>
    <x v="3"/>
    <x v="1"/>
  </r>
  <r>
    <x v="7271"/>
    <x v="52"/>
    <s v="CUS16175"/>
    <x v="2"/>
    <x v="4"/>
    <x v="0"/>
    <x v="0"/>
    <x v="71"/>
    <n v="4"/>
    <x v="39"/>
    <n v="4"/>
    <x v="3"/>
    <x v="0"/>
    <x v="2"/>
  </r>
  <r>
    <x v="7272"/>
    <x v="156"/>
    <s v="CUS89906"/>
    <x v="3"/>
    <x v="9"/>
    <x v="0"/>
    <x v="0"/>
    <x v="294"/>
    <n v="2"/>
    <x v="38"/>
    <n v="15"/>
    <x v="1"/>
    <x v="0"/>
    <x v="0"/>
  </r>
  <r>
    <x v="7273"/>
    <x v="182"/>
    <s v="CUS34685"/>
    <x v="0"/>
    <x v="6"/>
    <x v="1"/>
    <x v="0"/>
    <x v="626"/>
    <n v="2"/>
    <x v="0"/>
    <n v="3"/>
    <x v="0"/>
    <x v="1"/>
    <x v="0"/>
  </r>
  <r>
    <x v="7274"/>
    <x v="156"/>
    <s v="CUS94276"/>
    <x v="2"/>
    <x v="9"/>
    <x v="0"/>
    <x v="1"/>
    <x v="641"/>
    <n v="2"/>
    <x v="16"/>
    <n v="14"/>
    <x v="4"/>
    <x v="0"/>
    <x v="0"/>
  </r>
  <r>
    <x v="7275"/>
    <x v="48"/>
    <s v="CUS11070"/>
    <x v="0"/>
    <x v="0"/>
    <x v="1"/>
    <x v="0"/>
    <x v="43"/>
    <n v="2"/>
    <x v="32"/>
    <n v="14"/>
    <x v="4"/>
    <x v="3"/>
    <x v="0"/>
  </r>
  <r>
    <x v="7276"/>
    <x v="166"/>
    <s v="CUS49787"/>
    <x v="5"/>
    <x v="4"/>
    <x v="0"/>
    <x v="1"/>
    <x v="717"/>
    <n v="1"/>
    <x v="10"/>
    <n v="9"/>
    <x v="1"/>
    <x v="3"/>
    <x v="0"/>
  </r>
  <r>
    <x v="7277"/>
    <x v="37"/>
    <s v="CUS35579"/>
    <x v="0"/>
    <x v="6"/>
    <x v="1"/>
    <x v="1"/>
    <x v="414"/>
    <n v="3"/>
    <x v="0"/>
    <n v="10"/>
    <x v="1"/>
    <x v="1"/>
    <x v="0"/>
  </r>
  <r>
    <x v="7278"/>
    <x v="120"/>
    <s v="CUS91246"/>
    <x v="4"/>
    <x v="8"/>
    <x v="1"/>
    <x v="1"/>
    <x v="40"/>
    <n v="2"/>
    <x v="7"/>
    <n v="7"/>
    <x v="2"/>
    <x v="2"/>
    <x v="0"/>
  </r>
  <r>
    <x v="7279"/>
    <x v="151"/>
    <s v="CUS48003"/>
    <x v="1"/>
    <x v="5"/>
    <x v="1"/>
    <x v="0"/>
    <x v="444"/>
    <n v="1"/>
    <x v="25"/>
    <n v="3"/>
    <x v="1"/>
    <x v="2"/>
    <x v="0"/>
  </r>
  <r>
    <x v="7280"/>
    <x v="121"/>
    <s v="CUS89235"/>
    <x v="4"/>
    <x v="4"/>
    <x v="0"/>
    <x v="0"/>
    <x v="163"/>
    <n v="2"/>
    <x v="12"/>
    <n v="13"/>
    <x v="1"/>
    <x v="3"/>
    <x v="1"/>
  </r>
  <r>
    <x v="7281"/>
    <x v="99"/>
    <s v="CUS71446"/>
    <x v="4"/>
    <x v="0"/>
    <x v="1"/>
    <x v="0"/>
    <x v="412"/>
    <n v="4"/>
    <x v="9"/>
    <n v="9"/>
    <x v="4"/>
    <x v="2"/>
    <x v="2"/>
  </r>
  <r>
    <x v="7282"/>
    <x v="96"/>
    <s v="CUS64080"/>
    <x v="0"/>
    <x v="1"/>
    <x v="1"/>
    <x v="1"/>
    <x v="171"/>
    <n v="3"/>
    <x v="20"/>
    <n v="14"/>
    <x v="4"/>
    <x v="0"/>
    <x v="0"/>
  </r>
  <r>
    <x v="7283"/>
    <x v="18"/>
    <s v="CUS35198"/>
    <x v="1"/>
    <x v="6"/>
    <x v="0"/>
    <x v="0"/>
    <x v="249"/>
    <n v="3"/>
    <x v="10"/>
    <n v="3"/>
    <x v="4"/>
    <x v="1"/>
    <x v="0"/>
  </r>
  <r>
    <x v="7284"/>
    <x v="28"/>
    <s v="CUS31883"/>
    <x v="4"/>
    <x v="5"/>
    <x v="0"/>
    <x v="0"/>
    <x v="669"/>
    <n v="1"/>
    <x v="34"/>
    <n v="3"/>
    <x v="0"/>
    <x v="1"/>
    <x v="2"/>
  </r>
  <r>
    <x v="7285"/>
    <x v="158"/>
    <s v="CUS84487"/>
    <x v="4"/>
    <x v="6"/>
    <x v="1"/>
    <x v="0"/>
    <x v="228"/>
    <n v="4"/>
    <x v="35"/>
    <n v="9"/>
    <x v="0"/>
    <x v="1"/>
    <x v="0"/>
  </r>
  <r>
    <x v="7286"/>
    <x v="104"/>
    <s v="CUS88406"/>
    <x v="5"/>
    <x v="7"/>
    <x v="1"/>
    <x v="0"/>
    <x v="737"/>
    <n v="1"/>
    <x v="29"/>
    <n v="5"/>
    <x v="4"/>
    <x v="0"/>
    <x v="1"/>
  </r>
  <r>
    <x v="7287"/>
    <x v="93"/>
    <s v="CUS81107"/>
    <x v="5"/>
    <x v="3"/>
    <x v="0"/>
    <x v="0"/>
    <x v="222"/>
    <n v="4"/>
    <x v="36"/>
    <n v="8"/>
    <x v="0"/>
    <x v="1"/>
    <x v="2"/>
  </r>
  <r>
    <x v="7288"/>
    <x v="96"/>
    <s v="CUS59440"/>
    <x v="3"/>
    <x v="0"/>
    <x v="0"/>
    <x v="0"/>
    <x v="320"/>
    <n v="4"/>
    <x v="34"/>
    <n v="11"/>
    <x v="1"/>
    <x v="1"/>
    <x v="0"/>
  </r>
  <r>
    <x v="7289"/>
    <x v="67"/>
    <s v="CUS75036"/>
    <x v="0"/>
    <x v="5"/>
    <x v="1"/>
    <x v="1"/>
    <x v="561"/>
    <n v="2"/>
    <x v="21"/>
    <n v="5"/>
    <x v="3"/>
    <x v="2"/>
    <x v="0"/>
  </r>
  <r>
    <x v="7290"/>
    <x v="168"/>
    <s v="CUS20699"/>
    <x v="1"/>
    <x v="4"/>
    <x v="1"/>
    <x v="0"/>
    <x v="14"/>
    <n v="2"/>
    <x v="2"/>
    <n v="10"/>
    <x v="1"/>
    <x v="2"/>
    <x v="0"/>
  </r>
  <r>
    <x v="7291"/>
    <x v="150"/>
    <s v="CUS50503"/>
    <x v="1"/>
    <x v="7"/>
    <x v="0"/>
    <x v="1"/>
    <x v="19"/>
    <n v="4"/>
    <x v="38"/>
    <n v="14"/>
    <x v="3"/>
    <x v="0"/>
    <x v="0"/>
  </r>
  <r>
    <x v="7292"/>
    <x v="182"/>
    <s v="CUS51071"/>
    <x v="1"/>
    <x v="9"/>
    <x v="1"/>
    <x v="1"/>
    <x v="322"/>
    <n v="1"/>
    <x v="26"/>
    <n v="13"/>
    <x v="4"/>
    <x v="3"/>
    <x v="0"/>
  </r>
  <r>
    <x v="7293"/>
    <x v="10"/>
    <s v="CUS26384"/>
    <x v="5"/>
    <x v="7"/>
    <x v="0"/>
    <x v="0"/>
    <x v="423"/>
    <n v="3"/>
    <x v="8"/>
    <n v="10"/>
    <x v="2"/>
    <x v="0"/>
    <x v="1"/>
  </r>
  <r>
    <x v="7294"/>
    <x v="58"/>
    <s v="CUS13631"/>
    <x v="5"/>
    <x v="2"/>
    <x v="0"/>
    <x v="1"/>
    <x v="128"/>
    <n v="2"/>
    <x v="29"/>
    <n v="8"/>
    <x v="1"/>
    <x v="3"/>
    <x v="1"/>
  </r>
  <r>
    <x v="7295"/>
    <x v="168"/>
    <s v="CUS99688"/>
    <x v="3"/>
    <x v="8"/>
    <x v="0"/>
    <x v="1"/>
    <x v="256"/>
    <n v="4"/>
    <x v="29"/>
    <n v="4"/>
    <x v="1"/>
    <x v="3"/>
    <x v="0"/>
  </r>
  <r>
    <x v="7296"/>
    <x v="167"/>
    <s v="CUS94681"/>
    <x v="0"/>
    <x v="3"/>
    <x v="1"/>
    <x v="1"/>
    <x v="122"/>
    <n v="4"/>
    <x v="6"/>
    <n v="3"/>
    <x v="3"/>
    <x v="2"/>
    <x v="2"/>
  </r>
  <r>
    <x v="7297"/>
    <x v="6"/>
    <s v="CUS13224"/>
    <x v="5"/>
    <x v="1"/>
    <x v="0"/>
    <x v="0"/>
    <x v="39"/>
    <n v="1"/>
    <x v="21"/>
    <n v="4"/>
    <x v="0"/>
    <x v="3"/>
    <x v="0"/>
  </r>
  <r>
    <x v="7298"/>
    <x v="86"/>
    <s v="CUS96831"/>
    <x v="0"/>
    <x v="7"/>
    <x v="1"/>
    <x v="1"/>
    <x v="303"/>
    <n v="2"/>
    <x v="12"/>
    <n v="9"/>
    <x v="0"/>
    <x v="2"/>
    <x v="0"/>
  </r>
  <r>
    <x v="7299"/>
    <x v="13"/>
    <s v="CUS29495"/>
    <x v="4"/>
    <x v="5"/>
    <x v="0"/>
    <x v="0"/>
    <x v="125"/>
    <n v="2"/>
    <x v="3"/>
    <n v="9"/>
    <x v="4"/>
    <x v="3"/>
    <x v="0"/>
  </r>
  <r>
    <x v="7300"/>
    <x v="168"/>
    <s v="CUS82763"/>
    <x v="5"/>
    <x v="4"/>
    <x v="0"/>
    <x v="1"/>
    <x v="618"/>
    <n v="3"/>
    <x v="22"/>
    <n v="8"/>
    <x v="3"/>
    <x v="3"/>
    <x v="0"/>
  </r>
  <r>
    <x v="7301"/>
    <x v="85"/>
    <s v="CUS51234"/>
    <x v="0"/>
    <x v="7"/>
    <x v="1"/>
    <x v="0"/>
    <x v="3"/>
    <n v="2"/>
    <x v="35"/>
    <n v="15"/>
    <x v="4"/>
    <x v="1"/>
    <x v="1"/>
  </r>
  <r>
    <x v="7302"/>
    <x v="162"/>
    <s v="CUS25795"/>
    <x v="4"/>
    <x v="8"/>
    <x v="1"/>
    <x v="0"/>
    <x v="293"/>
    <n v="3"/>
    <x v="22"/>
    <n v="3"/>
    <x v="1"/>
    <x v="2"/>
    <x v="1"/>
  </r>
  <r>
    <x v="7303"/>
    <x v="12"/>
    <s v="CUS34318"/>
    <x v="5"/>
    <x v="7"/>
    <x v="0"/>
    <x v="1"/>
    <x v="186"/>
    <n v="2"/>
    <x v="17"/>
    <n v="4"/>
    <x v="0"/>
    <x v="2"/>
    <x v="2"/>
  </r>
  <r>
    <x v="7304"/>
    <x v="113"/>
    <s v="CUS57435"/>
    <x v="2"/>
    <x v="9"/>
    <x v="1"/>
    <x v="0"/>
    <x v="261"/>
    <n v="4"/>
    <x v="11"/>
    <n v="8"/>
    <x v="0"/>
    <x v="0"/>
    <x v="0"/>
  </r>
  <r>
    <x v="7305"/>
    <x v="149"/>
    <s v="CUS32622"/>
    <x v="3"/>
    <x v="5"/>
    <x v="0"/>
    <x v="1"/>
    <x v="783"/>
    <n v="3"/>
    <x v="18"/>
    <n v="13"/>
    <x v="0"/>
    <x v="3"/>
    <x v="0"/>
  </r>
  <r>
    <x v="7306"/>
    <x v="131"/>
    <s v="CUS74595"/>
    <x v="2"/>
    <x v="3"/>
    <x v="0"/>
    <x v="1"/>
    <x v="784"/>
    <n v="3"/>
    <x v="28"/>
    <n v="4"/>
    <x v="2"/>
    <x v="1"/>
    <x v="0"/>
  </r>
  <r>
    <x v="7307"/>
    <x v="86"/>
    <s v="CUS52788"/>
    <x v="0"/>
    <x v="2"/>
    <x v="1"/>
    <x v="0"/>
    <x v="201"/>
    <n v="3"/>
    <x v="32"/>
    <n v="14"/>
    <x v="2"/>
    <x v="1"/>
    <x v="0"/>
  </r>
  <r>
    <x v="7308"/>
    <x v="21"/>
    <s v="CUS83447"/>
    <x v="5"/>
    <x v="1"/>
    <x v="1"/>
    <x v="0"/>
    <x v="418"/>
    <n v="1"/>
    <x v="18"/>
    <n v="5"/>
    <x v="3"/>
    <x v="3"/>
    <x v="0"/>
  </r>
  <r>
    <x v="7309"/>
    <x v="101"/>
    <s v="CUS42487"/>
    <x v="2"/>
    <x v="9"/>
    <x v="0"/>
    <x v="0"/>
    <x v="720"/>
    <n v="3"/>
    <x v="36"/>
    <n v="7"/>
    <x v="2"/>
    <x v="0"/>
    <x v="0"/>
  </r>
  <r>
    <x v="7310"/>
    <x v="80"/>
    <s v="CUS99135"/>
    <x v="2"/>
    <x v="2"/>
    <x v="1"/>
    <x v="0"/>
    <x v="734"/>
    <n v="3"/>
    <x v="10"/>
    <n v="4"/>
    <x v="0"/>
    <x v="3"/>
    <x v="0"/>
  </r>
  <r>
    <x v="7311"/>
    <x v="19"/>
    <s v="CUS11057"/>
    <x v="2"/>
    <x v="2"/>
    <x v="1"/>
    <x v="1"/>
    <x v="221"/>
    <n v="4"/>
    <x v="21"/>
    <n v="8"/>
    <x v="0"/>
    <x v="0"/>
    <x v="1"/>
  </r>
  <r>
    <x v="7312"/>
    <x v="59"/>
    <s v="CUS96242"/>
    <x v="2"/>
    <x v="0"/>
    <x v="1"/>
    <x v="0"/>
    <x v="521"/>
    <n v="2"/>
    <x v="15"/>
    <n v="12"/>
    <x v="3"/>
    <x v="3"/>
    <x v="0"/>
  </r>
  <r>
    <x v="7313"/>
    <x v="134"/>
    <s v="CUS85229"/>
    <x v="5"/>
    <x v="6"/>
    <x v="0"/>
    <x v="1"/>
    <x v="63"/>
    <n v="1"/>
    <x v="4"/>
    <n v="10"/>
    <x v="2"/>
    <x v="2"/>
    <x v="2"/>
  </r>
  <r>
    <x v="7314"/>
    <x v="150"/>
    <s v="CUS81962"/>
    <x v="5"/>
    <x v="1"/>
    <x v="1"/>
    <x v="1"/>
    <x v="718"/>
    <n v="1"/>
    <x v="30"/>
    <n v="11"/>
    <x v="4"/>
    <x v="1"/>
    <x v="0"/>
  </r>
  <r>
    <x v="7315"/>
    <x v="2"/>
    <s v="CUS65996"/>
    <x v="0"/>
    <x v="3"/>
    <x v="1"/>
    <x v="1"/>
    <x v="382"/>
    <n v="4"/>
    <x v="6"/>
    <n v="12"/>
    <x v="2"/>
    <x v="1"/>
    <x v="2"/>
  </r>
  <r>
    <x v="7316"/>
    <x v="162"/>
    <s v="CUS34962"/>
    <x v="5"/>
    <x v="0"/>
    <x v="0"/>
    <x v="1"/>
    <x v="607"/>
    <n v="2"/>
    <x v="21"/>
    <n v="8"/>
    <x v="0"/>
    <x v="3"/>
    <x v="0"/>
  </r>
  <r>
    <x v="7317"/>
    <x v="160"/>
    <s v="CUS31459"/>
    <x v="0"/>
    <x v="7"/>
    <x v="0"/>
    <x v="0"/>
    <x v="503"/>
    <n v="4"/>
    <x v="6"/>
    <n v="4"/>
    <x v="4"/>
    <x v="2"/>
    <x v="0"/>
  </r>
  <r>
    <x v="7318"/>
    <x v="71"/>
    <s v="CUS77467"/>
    <x v="2"/>
    <x v="9"/>
    <x v="0"/>
    <x v="0"/>
    <x v="547"/>
    <n v="4"/>
    <x v="15"/>
    <n v="13"/>
    <x v="3"/>
    <x v="2"/>
    <x v="0"/>
  </r>
  <r>
    <x v="7319"/>
    <x v="148"/>
    <s v="CUS59237"/>
    <x v="5"/>
    <x v="3"/>
    <x v="0"/>
    <x v="1"/>
    <x v="169"/>
    <n v="4"/>
    <x v="20"/>
    <n v="9"/>
    <x v="3"/>
    <x v="0"/>
    <x v="0"/>
  </r>
  <r>
    <x v="7320"/>
    <x v="88"/>
    <s v="CUS43363"/>
    <x v="4"/>
    <x v="0"/>
    <x v="0"/>
    <x v="0"/>
    <x v="256"/>
    <n v="1"/>
    <x v="33"/>
    <n v="12"/>
    <x v="3"/>
    <x v="1"/>
    <x v="1"/>
  </r>
  <r>
    <x v="7321"/>
    <x v="90"/>
    <s v="CUS82671"/>
    <x v="3"/>
    <x v="4"/>
    <x v="0"/>
    <x v="1"/>
    <x v="139"/>
    <n v="3"/>
    <x v="13"/>
    <n v="12"/>
    <x v="3"/>
    <x v="3"/>
    <x v="0"/>
  </r>
  <r>
    <x v="7322"/>
    <x v="153"/>
    <s v="CUS66924"/>
    <x v="2"/>
    <x v="3"/>
    <x v="0"/>
    <x v="1"/>
    <x v="20"/>
    <n v="3"/>
    <x v="1"/>
    <n v="13"/>
    <x v="1"/>
    <x v="0"/>
    <x v="0"/>
  </r>
  <r>
    <x v="7323"/>
    <x v="115"/>
    <s v="CUS39372"/>
    <x v="0"/>
    <x v="1"/>
    <x v="0"/>
    <x v="0"/>
    <x v="756"/>
    <n v="3"/>
    <x v="29"/>
    <n v="12"/>
    <x v="1"/>
    <x v="3"/>
    <x v="0"/>
  </r>
  <r>
    <x v="7324"/>
    <x v="116"/>
    <s v="CUS92224"/>
    <x v="4"/>
    <x v="5"/>
    <x v="1"/>
    <x v="1"/>
    <x v="627"/>
    <n v="2"/>
    <x v="8"/>
    <n v="4"/>
    <x v="0"/>
    <x v="3"/>
    <x v="0"/>
  </r>
  <r>
    <x v="7325"/>
    <x v="34"/>
    <s v="CUS18855"/>
    <x v="2"/>
    <x v="0"/>
    <x v="0"/>
    <x v="0"/>
    <x v="764"/>
    <n v="4"/>
    <x v="12"/>
    <n v="13"/>
    <x v="4"/>
    <x v="1"/>
    <x v="0"/>
  </r>
  <r>
    <x v="7326"/>
    <x v="102"/>
    <s v="CUS78761"/>
    <x v="2"/>
    <x v="6"/>
    <x v="1"/>
    <x v="0"/>
    <x v="18"/>
    <n v="1"/>
    <x v="11"/>
    <n v="3"/>
    <x v="3"/>
    <x v="3"/>
    <x v="1"/>
  </r>
  <r>
    <x v="7327"/>
    <x v="2"/>
    <s v="CUS16937"/>
    <x v="0"/>
    <x v="1"/>
    <x v="1"/>
    <x v="1"/>
    <x v="384"/>
    <n v="1"/>
    <x v="33"/>
    <n v="7"/>
    <x v="2"/>
    <x v="2"/>
    <x v="0"/>
  </r>
  <r>
    <x v="7328"/>
    <x v="94"/>
    <s v="CUS64397"/>
    <x v="2"/>
    <x v="4"/>
    <x v="0"/>
    <x v="0"/>
    <x v="606"/>
    <n v="3"/>
    <x v="26"/>
    <n v="9"/>
    <x v="2"/>
    <x v="1"/>
    <x v="0"/>
  </r>
  <r>
    <x v="7329"/>
    <x v="148"/>
    <s v="CUS38878"/>
    <x v="0"/>
    <x v="7"/>
    <x v="1"/>
    <x v="0"/>
    <x v="446"/>
    <n v="2"/>
    <x v="40"/>
    <n v="4"/>
    <x v="0"/>
    <x v="3"/>
    <x v="0"/>
  </r>
  <r>
    <x v="7330"/>
    <x v="155"/>
    <s v="CUS88419"/>
    <x v="0"/>
    <x v="0"/>
    <x v="0"/>
    <x v="0"/>
    <x v="278"/>
    <n v="4"/>
    <x v="20"/>
    <n v="13"/>
    <x v="3"/>
    <x v="3"/>
    <x v="0"/>
  </r>
  <r>
    <x v="7331"/>
    <x v="157"/>
    <s v="CUS29459"/>
    <x v="1"/>
    <x v="2"/>
    <x v="0"/>
    <x v="1"/>
    <x v="163"/>
    <n v="4"/>
    <x v="23"/>
    <n v="10"/>
    <x v="1"/>
    <x v="3"/>
    <x v="2"/>
  </r>
  <r>
    <x v="7332"/>
    <x v="40"/>
    <s v="CUS99877"/>
    <x v="4"/>
    <x v="7"/>
    <x v="1"/>
    <x v="1"/>
    <x v="219"/>
    <n v="4"/>
    <x v="25"/>
    <n v="15"/>
    <x v="2"/>
    <x v="2"/>
    <x v="0"/>
  </r>
  <r>
    <x v="7333"/>
    <x v="37"/>
    <s v="CUS82976"/>
    <x v="2"/>
    <x v="5"/>
    <x v="0"/>
    <x v="0"/>
    <x v="290"/>
    <n v="3"/>
    <x v="34"/>
    <n v="10"/>
    <x v="2"/>
    <x v="3"/>
    <x v="0"/>
  </r>
  <r>
    <x v="7334"/>
    <x v="127"/>
    <s v="CUS40566"/>
    <x v="3"/>
    <x v="5"/>
    <x v="0"/>
    <x v="0"/>
    <x v="505"/>
    <n v="3"/>
    <x v="11"/>
    <n v="15"/>
    <x v="2"/>
    <x v="3"/>
    <x v="2"/>
  </r>
  <r>
    <x v="7335"/>
    <x v="46"/>
    <s v="CUS22219"/>
    <x v="0"/>
    <x v="6"/>
    <x v="0"/>
    <x v="0"/>
    <x v="180"/>
    <n v="2"/>
    <x v="9"/>
    <n v="13"/>
    <x v="1"/>
    <x v="1"/>
    <x v="0"/>
  </r>
  <r>
    <x v="7336"/>
    <x v="146"/>
    <s v="CUS90441"/>
    <x v="3"/>
    <x v="7"/>
    <x v="1"/>
    <x v="1"/>
    <x v="523"/>
    <n v="1"/>
    <x v="33"/>
    <n v="8"/>
    <x v="2"/>
    <x v="1"/>
    <x v="0"/>
  </r>
  <r>
    <x v="7337"/>
    <x v="25"/>
    <s v="CUS34383"/>
    <x v="2"/>
    <x v="9"/>
    <x v="0"/>
    <x v="0"/>
    <x v="131"/>
    <n v="3"/>
    <x v="11"/>
    <n v="4"/>
    <x v="3"/>
    <x v="0"/>
    <x v="0"/>
  </r>
  <r>
    <x v="7338"/>
    <x v="43"/>
    <s v="CUS78088"/>
    <x v="4"/>
    <x v="8"/>
    <x v="1"/>
    <x v="0"/>
    <x v="78"/>
    <n v="4"/>
    <x v="12"/>
    <n v="5"/>
    <x v="4"/>
    <x v="2"/>
    <x v="0"/>
  </r>
  <r>
    <x v="7339"/>
    <x v="131"/>
    <s v="CUS44106"/>
    <x v="3"/>
    <x v="8"/>
    <x v="0"/>
    <x v="0"/>
    <x v="222"/>
    <n v="2"/>
    <x v="28"/>
    <n v="8"/>
    <x v="1"/>
    <x v="1"/>
    <x v="0"/>
  </r>
  <r>
    <x v="7340"/>
    <x v="179"/>
    <s v="CUS93000"/>
    <x v="3"/>
    <x v="3"/>
    <x v="0"/>
    <x v="0"/>
    <x v="18"/>
    <n v="1"/>
    <x v="12"/>
    <n v="15"/>
    <x v="3"/>
    <x v="0"/>
    <x v="0"/>
  </r>
  <r>
    <x v="7341"/>
    <x v="43"/>
    <s v="CUS29814"/>
    <x v="5"/>
    <x v="0"/>
    <x v="0"/>
    <x v="0"/>
    <x v="213"/>
    <n v="3"/>
    <x v="20"/>
    <n v="7"/>
    <x v="3"/>
    <x v="3"/>
    <x v="1"/>
  </r>
  <r>
    <x v="7342"/>
    <x v="96"/>
    <s v="CUS14086"/>
    <x v="0"/>
    <x v="2"/>
    <x v="1"/>
    <x v="1"/>
    <x v="249"/>
    <n v="1"/>
    <x v="15"/>
    <n v="15"/>
    <x v="2"/>
    <x v="3"/>
    <x v="0"/>
  </r>
  <r>
    <x v="7343"/>
    <x v="66"/>
    <s v="CUS68230"/>
    <x v="2"/>
    <x v="6"/>
    <x v="0"/>
    <x v="1"/>
    <x v="350"/>
    <n v="4"/>
    <x v="3"/>
    <n v="7"/>
    <x v="4"/>
    <x v="3"/>
    <x v="2"/>
  </r>
  <r>
    <x v="7344"/>
    <x v="181"/>
    <s v="CUS39309"/>
    <x v="4"/>
    <x v="0"/>
    <x v="0"/>
    <x v="1"/>
    <x v="18"/>
    <n v="4"/>
    <x v="14"/>
    <n v="10"/>
    <x v="4"/>
    <x v="0"/>
    <x v="0"/>
  </r>
  <r>
    <x v="7345"/>
    <x v="67"/>
    <s v="CUS52050"/>
    <x v="0"/>
    <x v="5"/>
    <x v="1"/>
    <x v="1"/>
    <x v="49"/>
    <n v="2"/>
    <x v="32"/>
    <n v="12"/>
    <x v="3"/>
    <x v="3"/>
    <x v="0"/>
  </r>
  <r>
    <x v="7346"/>
    <x v="70"/>
    <s v="CUS73795"/>
    <x v="3"/>
    <x v="2"/>
    <x v="1"/>
    <x v="1"/>
    <x v="744"/>
    <n v="3"/>
    <x v="36"/>
    <n v="11"/>
    <x v="4"/>
    <x v="1"/>
    <x v="0"/>
  </r>
  <r>
    <x v="7347"/>
    <x v="144"/>
    <s v="CUS65126"/>
    <x v="0"/>
    <x v="1"/>
    <x v="1"/>
    <x v="0"/>
    <x v="193"/>
    <n v="1"/>
    <x v="16"/>
    <n v="14"/>
    <x v="4"/>
    <x v="0"/>
    <x v="1"/>
  </r>
  <r>
    <x v="7348"/>
    <x v="73"/>
    <s v="CUS59197"/>
    <x v="1"/>
    <x v="2"/>
    <x v="0"/>
    <x v="1"/>
    <x v="758"/>
    <n v="4"/>
    <x v="8"/>
    <n v="14"/>
    <x v="2"/>
    <x v="1"/>
    <x v="0"/>
  </r>
  <r>
    <x v="7349"/>
    <x v="119"/>
    <s v="CUS30173"/>
    <x v="4"/>
    <x v="3"/>
    <x v="0"/>
    <x v="1"/>
    <x v="219"/>
    <n v="4"/>
    <x v="33"/>
    <n v="15"/>
    <x v="0"/>
    <x v="3"/>
    <x v="2"/>
  </r>
  <r>
    <x v="7350"/>
    <x v="30"/>
    <s v="CUS96501"/>
    <x v="3"/>
    <x v="0"/>
    <x v="0"/>
    <x v="0"/>
    <x v="421"/>
    <n v="2"/>
    <x v="24"/>
    <n v="15"/>
    <x v="0"/>
    <x v="2"/>
    <x v="0"/>
  </r>
  <r>
    <x v="7351"/>
    <x v="95"/>
    <s v="CUS12941"/>
    <x v="0"/>
    <x v="1"/>
    <x v="0"/>
    <x v="1"/>
    <x v="216"/>
    <n v="2"/>
    <x v="2"/>
    <n v="5"/>
    <x v="3"/>
    <x v="1"/>
    <x v="0"/>
  </r>
  <r>
    <x v="7352"/>
    <x v="97"/>
    <s v="CUS93762"/>
    <x v="1"/>
    <x v="5"/>
    <x v="0"/>
    <x v="0"/>
    <x v="478"/>
    <n v="3"/>
    <x v="1"/>
    <n v="8"/>
    <x v="1"/>
    <x v="2"/>
    <x v="2"/>
  </r>
  <r>
    <x v="7353"/>
    <x v="135"/>
    <s v="CUS34903"/>
    <x v="5"/>
    <x v="4"/>
    <x v="0"/>
    <x v="1"/>
    <x v="468"/>
    <n v="4"/>
    <x v="24"/>
    <n v="9"/>
    <x v="3"/>
    <x v="1"/>
    <x v="2"/>
  </r>
  <r>
    <x v="7354"/>
    <x v="68"/>
    <s v="CUS18162"/>
    <x v="1"/>
    <x v="2"/>
    <x v="1"/>
    <x v="1"/>
    <x v="311"/>
    <n v="3"/>
    <x v="17"/>
    <n v="11"/>
    <x v="2"/>
    <x v="0"/>
    <x v="0"/>
  </r>
  <r>
    <x v="7355"/>
    <x v="154"/>
    <s v="CUS98723"/>
    <x v="2"/>
    <x v="5"/>
    <x v="0"/>
    <x v="1"/>
    <x v="444"/>
    <n v="3"/>
    <x v="9"/>
    <n v="10"/>
    <x v="3"/>
    <x v="0"/>
    <x v="0"/>
  </r>
  <r>
    <x v="7356"/>
    <x v="100"/>
    <s v="CUS59901"/>
    <x v="2"/>
    <x v="2"/>
    <x v="0"/>
    <x v="1"/>
    <x v="315"/>
    <n v="3"/>
    <x v="8"/>
    <n v="4"/>
    <x v="3"/>
    <x v="3"/>
    <x v="1"/>
  </r>
  <r>
    <x v="7357"/>
    <x v="182"/>
    <s v="CUS84559"/>
    <x v="5"/>
    <x v="5"/>
    <x v="1"/>
    <x v="0"/>
    <x v="157"/>
    <n v="3"/>
    <x v="40"/>
    <n v="11"/>
    <x v="4"/>
    <x v="3"/>
    <x v="0"/>
  </r>
  <r>
    <x v="7358"/>
    <x v="156"/>
    <s v="CUS14100"/>
    <x v="3"/>
    <x v="1"/>
    <x v="0"/>
    <x v="0"/>
    <x v="433"/>
    <n v="4"/>
    <x v="25"/>
    <n v="6"/>
    <x v="2"/>
    <x v="0"/>
    <x v="0"/>
  </r>
  <r>
    <x v="7359"/>
    <x v="67"/>
    <s v="CUS85078"/>
    <x v="3"/>
    <x v="3"/>
    <x v="1"/>
    <x v="0"/>
    <x v="552"/>
    <n v="1"/>
    <x v="40"/>
    <n v="7"/>
    <x v="2"/>
    <x v="1"/>
    <x v="0"/>
  </r>
  <r>
    <x v="7360"/>
    <x v="172"/>
    <s v="CUS87478"/>
    <x v="5"/>
    <x v="7"/>
    <x v="1"/>
    <x v="1"/>
    <x v="395"/>
    <n v="3"/>
    <x v="13"/>
    <n v="4"/>
    <x v="4"/>
    <x v="1"/>
    <x v="1"/>
  </r>
  <r>
    <x v="7361"/>
    <x v="135"/>
    <s v="CUS48486"/>
    <x v="4"/>
    <x v="3"/>
    <x v="0"/>
    <x v="1"/>
    <x v="593"/>
    <n v="2"/>
    <x v="30"/>
    <n v="6"/>
    <x v="4"/>
    <x v="2"/>
    <x v="0"/>
  </r>
  <r>
    <x v="7362"/>
    <x v="73"/>
    <s v="CUS61382"/>
    <x v="1"/>
    <x v="2"/>
    <x v="1"/>
    <x v="1"/>
    <x v="692"/>
    <n v="2"/>
    <x v="7"/>
    <n v="13"/>
    <x v="1"/>
    <x v="2"/>
    <x v="2"/>
  </r>
  <r>
    <x v="7363"/>
    <x v="55"/>
    <s v="CUS37699"/>
    <x v="0"/>
    <x v="5"/>
    <x v="0"/>
    <x v="1"/>
    <x v="237"/>
    <n v="3"/>
    <x v="38"/>
    <n v="10"/>
    <x v="3"/>
    <x v="2"/>
    <x v="0"/>
  </r>
  <r>
    <x v="7364"/>
    <x v="136"/>
    <s v="CUS60523"/>
    <x v="5"/>
    <x v="3"/>
    <x v="1"/>
    <x v="0"/>
    <x v="285"/>
    <n v="3"/>
    <x v="18"/>
    <n v="6"/>
    <x v="3"/>
    <x v="0"/>
    <x v="1"/>
  </r>
  <r>
    <x v="7365"/>
    <x v="16"/>
    <s v="CUS36445"/>
    <x v="2"/>
    <x v="9"/>
    <x v="0"/>
    <x v="0"/>
    <x v="617"/>
    <n v="4"/>
    <x v="16"/>
    <n v="8"/>
    <x v="3"/>
    <x v="1"/>
    <x v="0"/>
  </r>
  <r>
    <x v="7366"/>
    <x v="98"/>
    <s v="CUS41656"/>
    <x v="2"/>
    <x v="5"/>
    <x v="0"/>
    <x v="1"/>
    <x v="526"/>
    <n v="2"/>
    <x v="23"/>
    <n v="3"/>
    <x v="0"/>
    <x v="0"/>
    <x v="1"/>
  </r>
  <r>
    <x v="7367"/>
    <x v="157"/>
    <s v="CUS79284"/>
    <x v="0"/>
    <x v="8"/>
    <x v="1"/>
    <x v="1"/>
    <x v="783"/>
    <n v="2"/>
    <x v="34"/>
    <n v="11"/>
    <x v="4"/>
    <x v="2"/>
    <x v="0"/>
  </r>
  <r>
    <x v="7368"/>
    <x v="161"/>
    <s v="CUS38491"/>
    <x v="5"/>
    <x v="6"/>
    <x v="0"/>
    <x v="0"/>
    <x v="510"/>
    <n v="1"/>
    <x v="8"/>
    <n v="10"/>
    <x v="2"/>
    <x v="1"/>
    <x v="0"/>
  </r>
  <r>
    <x v="7369"/>
    <x v="28"/>
    <s v="CUS42411"/>
    <x v="1"/>
    <x v="3"/>
    <x v="1"/>
    <x v="0"/>
    <x v="365"/>
    <n v="2"/>
    <x v="22"/>
    <n v="6"/>
    <x v="2"/>
    <x v="0"/>
    <x v="1"/>
  </r>
  <r>
    <x v="7370"/>
    <x v="34"/>
    <s v="CUS91222"/>
    <x v="5"/>
    <x v="0"/>
    <x v="1"/>
    <x v="0"/>
    <x v="71"/>
    <n v="3"/>
    <x v="29"/>
    <n v="13"/>
    <x v="1"/>
    <x v="0"/>
    <x v="2"/>
  </r>
  <r>
    <x v="7371"/>
    <x v="146"/>
    <s v="CUS97031"/>
    <x v="0"/>
    <x v="0"/>
    <x v="0"/>
    <x v="1"/>
    <x v="7"/>
    <n v="2"/>
    <x v="5"/>
    <n v="15"/>
    <x v="1"/>
    <x v="1"/>
    <x v="0"/>
  </r>
  <r>
    <x v="7372"/>
    <x v="157"/>
    <s v="CUS13502"/>
    <x v="4"/>
    <x v="3"/>
    <x v="1"/>
    <x v="1"/>
    <x v="405"/>
    <n v="1"/>
    <x v="10"/>
    <n v="4"/>
    <x v="1"/>
    <x v="1"/>
    <x v="1"/>
  </r>
  <r>
    <x v="7373"/>
    <x v="98"/>
    <s v="CUS42679"/>
    <x v="3"/>
    <x v="2"/>
    <x v="1"/>
    <x v="0"/>
    <x v="446"/>
    <n v="1"/>
    <x v="9"/>
    <n v="14"/>
    <x v="3"/>
    <x v="2"/>
    <x v="0"/>
  </r>
  <r>
    <x v="7374"/>
    <x v="11"/>
    <s v="CUS20663"/>
    <x v="3"/>
    <x v="8"/>
    <x v="1"/>
    <x v="1"/>
    <x v="439"/>
    <n v="2"/>
    <x v="36"/>
    <n v="10"/>
    <x v="2"/>
    <x v="3"/>
    <x v="0"/>
  </r>
  <r>
    <x v="7375"/>
    <x v="20"/>
    <s v="CUS49391"/>
    <x v="1"/>
    <x v="5"/>
    <x v="0"/>
    <x v="0"/>
    <x v="645"/>
    <n v="1"/>
    <x v="40"/>
    <n v="10"/>
    <x v="4"/>
    <x v="3"/>
    <x v="0"/>
  </r>
  <r>
    <x v="7376"/>
    <x v="15"/>
    <s v="CUS52378"/>
    <x v="1"/>
    <x v="5"/>
    <x v="1"/>
    <x v="0"/>
    <x v="9"/>
    <n v="2"/>
    <x v="30"/>
    <n v="15"/>
    <x v="4"/>
    <x v="0"/>
    <x v="1"/>
  </r>
  <r>
    <x v="7377"/>
    <x v="157"/>
    <s v="CUS88818"/>
    <x v="4"/>
    <x v="8"/>
    <x v="0"/>
    <x v="1"/>
    <x v="3"/>
    <n v="2"/>
    <x v="35"/>
    <n v="14"/>
    <x v="2"/>
    <x v="1"/>
    <x v="0"/>
  </r>
  <r>
    <x v="7378"/>
    <x v="126"/>
    <s v="CUS42991"/>
    <x v="5"/>
    <x v="3"/>
    <x v="1"/>
    <x v="1"/>
    <x v="680"/>
    <n v="4"/>
    <x v="8"/>
    <n v="13"/>
    <x v="0"/>
    <x v="3"/>
    <x v="2"/>
  </r>
  <r>
    <x v="7379"/>
    <x v="61"/>
    <s v="CUS16985"/>
    <x v="0"/>
    <x v="3"/>
    <x v="1"/>
    <x v="0"/>
    <x v="175"/>
    <n v="4"/>
    <x v="1"/>
    <n v="4"/>
    <x v="0"/>
    <x v="3"/>
    <x v="0"/>
  </r>
  <r>
    <x v="7380"/>
    <x v="176"/>
    <s v="CUS64173"/>
    <x v="4"/>
    <x v="1"/>
    <x v="0"/>
    <x v="1"/>
    <x v="8"/>
    <n v="4"/>
    <x v="27"/>
    <n v="3"/>
    <x v="3"/>
    <x v="3"/>
    <x v="0"/>
  </r>
  <r>
    <x v="7381"/>
    <x v="152"/>
    <s v="CUS48266"/>
    <x v="1"/>
    <x v="2"/>
    <x v="1"/>
    <x v="1"/>
    <x v="668"/>
    <n v="4"/>
    <x v="27"/>
    <n v="15"/>
    <x v="2"/>
    <x v="1"/>
    <x v="2"/>
  </r>
  <r>
    <x v="7382"/>
    <x v="52"/>
    <s v="CUS45909"/>
    <x v="2"/>
    <x v="9"/>
    <x v="1"/>
    <x v="0"/>
    <x v="224"/>
    <n v="1"/>
    <x v="21"/>
    <n v="14"/>
    <x v="1"/>
    <x v="0"/>
    <x v="0"/>
  </r>
  <r>
    <x v="7383"/>
    <x v="170"/>
    <s v="CUS32997"/>
    <x v="0"/>
    <x v="1"/>
    <x v="0"/>
    <x v="0"/>
    <x v="678"/>
    <n v="3"/>
    <x v="15"/>
    <n v="3"/>
    <x v="3"/>
    <x v="2"/>
    <x v="0"/>
  </r>
  <r>
    <x v="7384"/>
    <x v="69"/>
    <s v="CUS56154"/>
    <x v="1"/>
    <x v="6"/>
    <x v="1"/>
    <x v="1"/>
    <x v="412"/>
    <n v="4"/>
    <x v="32"/>
    <n v="6"/>
    <x v="0"/>
    <x v="3"/>
    <x v="1"/>
  </r>
  <r>
    <x v="7385"/>
    <x v="24"/>
    <s v="CUS37975"/>
    <x v="3"/>
    <x v="1"/>
    <x v="1"/>
    <x v="1"/>
    <x v="790"/>
    <n v="4"/>
    <x v="25"/>
    <n v="11"/>
    <x v="4"/>
    <x v="3"/>
    <x v="1"/>
  </r>
  <r>
    <x v="7386"/>
    <x v="174"/>
    <s v="CUS65041"/>
    <x v="0"/>
    <x v="3"/>
    <x v="0"/>
    <x v="1"/>
    <x v="782"/>
    <n v="2"/>
    <x v="25"/>
    <n v="7"/>
    <x v="3"/>
    <x v="2"/>
    <x v="2"/>
  </r>
  <r>
    <x v="7387"/>
    <x v="12"/>
    <s v="CUS91705"/>
    <x v="5"/>
    <x v="1"/>
    <x v="1"/>
    <x v="0"/>
    <x v="552"/>
    <n v="4"/>
    <x v="35"/>
    <n v="4"/>
    <x v="0"/>
    <x v="0"/>
    <x v="0"/>
  </r>
  <r>
    <x v="7388"/>
    <x v="172"/>
    <s v="CUS41004"/>
    <x v="4"/>
    <x v="8"/>
    <x v="1"/>
    <x v="0"/>
    <x v="228"/>
    <n v="1"/>
    <x v="25"/>
    <n v="4"/>
    <x v="0"/>
    <x v="3"/>
    <x v="2"/>
  </r>
  <r>
    <x v="7389"/>
    <x v="46"/>
    <s v="CUS97686"/>
    <x v="1"/>
    <x v="1"/>
    <x v="0"/>
    <x v="1"/>
    <x v="677"/>
    <n v="1"/>
    <x v="3"/>
    <n v="6"/>
    <x v="3"/>
    <x v="1"/>
    <x v="0"/>
  </r>
  <r>
    <x v="7390"/>
    <x v="141"/>
    <s v="CUS75737"/>
    <x v="2"/>
    <x v="5"/>
    <x v="1"/>
    <x v="0"/>
    <x v="605"/>
    <n v="3"/>
    <x v="10"/>
    <n v="14"/>
    <x v="2"/>
    <x v="1"/>
    <x v="2"/>
  </r>
  <r>
    <x v="7391"/>
    <x v="52"/>
    <s v="CUS66340"/>
    <x v="3"/>
    <x v="0"/>
    <x v="1"/>
    <x v="0"/>
    <x v="641"/>
    <n v="3"/>
    <x v="32"/>
    <n v="8"/>
    <x v="4"/>
    <x v="1"/>
    <x v="0"/>
  </r>
  <r>
    <x v="7392"/>
    <x v="116"/>
    <s v="CUS42525"/>
    <x v="2"/>
    <x v="9"/>
    <x v="1"/>
    <x v="1"/>
    <x v="478"/>
    <n v="4"/>
    <x v="10"/>
    <n v="7"/>
    <x v="1"/>
    <x v="3"/>
    <x v="0"/>
  </r>
  <r>
    <x v="7393"/>
    <x v="176"/>
    <s v="CUS14355"/>
    <x v="0"/>
    <x v="0"/>
    <x v="1"/>
    <x v="1"/>
    <x v="349"/>
    <n v="4"/>
    <x v="13"/>
    <n v="5"/>
    <x v="4"/>
    <x v="2"/>
    <x v="1"/>
  </r>
  <r>
    <x v="7394"/>
    <x v="122"/>
    <s v="CUS70153"/>
    <x v="0"/>
    <x v="0"/>
    <x v="1"/>
    <x v="0"/>
    <x v="488"/>
    <n v="2"/>
    <x v="34"/>
    <n v="5"/>
    <x v="3"/>
    <x v="1"/>
    <x v="1"/>
  </r>
  <r>
    <x v="7395"/>
    <x v="47"/>
    <s v="CUS63771"/>
    <x v="0"/>
    <x v="2"/>
    <x v="0"/>
    <x v="0"/>
    <x v="1"/>
    <n v="2"/>
    <x v="37"/>
    <n v="3"/>
    <x v="2"/>
    <x v="0"/>
    <x v="2"/>
  </r>
  <r>
    <x v="7396"/>
    <x v="22"/>
    <s v="CUS25025"/>
    <x v="1"/>
    <x v="9"/>
    <x v="0"/>
    <x v="1"/>
    <x v="522"/>
    <n v="4"/>
    <x v="24"/>
    <n v="11"/>
    <x v="3"/>
    <x v="1"/>
    <x v="0"/>
  </r>
  <r>
    <x v="7397"/>
    <x v="139"/>
    <s v="CUS39922"/>
    <x v="3"/>
    <x v="6"/>
    <x v="1"/>
    <x v="1"/>
    <x v="5"/>
    <n v="1"/>
    <x v="40"/>
    <n v="6"/>
    <x v="2"/>
    <x v="0"/>
    <x v="0"/>
  </r>
  <r>
    <x v="7398"/>
    <x v="161"/>
    <s v="CUS40940"/>
    <x v="5"/>
    <x v="1"/>
    <x v="0"/>
    <x v="0"/>
    <x v="690"/>
    <n v="1"/>
    <x v="12"/>
    <n v="4"/>
    <x v="4"/>
    <x v="3"/>
    <x v="0"/>
  </r>
  <r>
    <x v="7399"/>
    <x v="183"/>
    <s v="CUS42814"/>
    <x v="1"/>
    <x v="8"/>
    <x v="0"/>
    <x v="0"/>
    <x v="712"/>
    <n v="1"/>
    <x v="7"/>
    <n v="3"/>
    <x v="0"/>
    <x v="2"/>
    <x v="0"/>
  </r>
  <r>
    <x v="7400"/>
    <x v="45"/>
    <s v="CUS33867"/>
    <x v="1"/>
    <x v="4"/>
    <x v="1"/>
    <x v="0"/>
    <x v="475"/>
    <n v="4"/>
    <x v="33"/>
    <n v="5"/>
    <x v="1"/>
    <x v="0"/>
    <x v="1"/>
  </r>
  <r>
    <x v="7401"/>
    <x v="16"/>
    <s v="CUS17631"/>
    <x v="3"/>
    <x v="6"/>
    <x v="1"/>
    <x v="0"/>
    <x v="83"/>
    <n v="3"/>
    <x v="33"/>
    <n v="4"/>
    <x v="2"/>
    <x v="3"/>
    <x v="2"/>
  </r>
  <r>
    <x v="7402"/>
    <x v="95"/>
    <s v="CUS53512"/>
    <x v="0"/>
    <x v="8"/>
    <x v="0"/>
    <x v="1"/>
    <x v="207"/>
    <n v="1"/>
    <x v="4"/>
    <n v="7"/>
    <x v="4"/>
    <x v="1"/>
    <x v="0"/>
  </r>
  <r>
    <x v="7403"/>
    <x v="138"/>
    <s v="CUS46346"/>
    <x v="3"/>
    <x v="0"/>
    <x v="1"/>
    <x v="1"/>
    <x v="608"/>
    <n v="2"/>
    <x v="32"/>
    <n v="10"/>
    <x v="4"/>
    <x v="2"/>
    <x v="0"/>
  </r>
  <r>
    <x v="7404"/>
    <x v="80"/>
    <s v="CUS41196"/>
    <x v="4"/>
    <x v="4"/>
    <x v="1"/>
    <x v="0"/>
    <x v="241"/>
    <n v="3"/>
    <x v="17"/>
    <n v="6"/>
    <x v="0"/>
    <x v="1"/>
    <x v="0"/>
  </r>
  <r>
    <x v="7405"/>
    <x v="48"/>
    <s v="CUS36409"/>
    <x v="5"/>
    <x v="9"/>
    <x v="0"/>
    <x v="0"/>
    <x v="17"/>
    <n v="1"/>
    <x v="10"/>
    <n v="12"/>
    <x v="4"/>
    <x v="1"/>
    <x v="0"/>
  </r>
  <r>
    <x v="7406"/>
    <x v="0"/>
    <s v="CUS11500"/>
    <x v="0"/>
    <x v="4"/>
    <x v="0"/>
    <x v="1"/>
    <x v="7"/>
    <n v="2"/>
    <x v="20"/>
    <n v="3"/>
    <x v="0"/>
    <x v="0"/>
    <x v="0"/>
  </r>
  <r>
    <x v="7407"/>
    <x v="7"/>
    <s v="CUS67078"/>
    <x v="0"/>
    <x v="4"/>
    <x v="0"/>
    <x v="0"/>
    <x v="563"/>
    <n v="2"/>
    <x v="25"/>
    <n v="3"/>
    <x v="0"/>
    <x v="2"/>
    <x v="2"/>
  </r>
  <r>
    <x v="7408"/>
    <x v="73"/>
    <s v="CUS86819"/>
    <x v="3"/>
    <x v="2"/>
    <x v="1"/>
    <x v="1"/>
    <x v="656"/>
    <n v="3"/>
    <x v="0"/>
    <n v="3"/>
    <x v="2"/>
    <x v="2"/>
    <x v="2"/>
  </r>
  <r>
    <x v="7409"/>
    <x v="136"/>
    <s v="CUS27941"/>
    <x v="2"/>
    <x v="8"/>
    <x v="0"/>
    <x v="1"/>
    <x v="471"/>
    <n v="4"/>
    <x v="26"/>
    <n v="10"/>
    <x v="2"/>
    <x v="2"/>
    <x v="2"/>
  </r>
  <r>
    <x v="7410"/>
    <x v="140"/>
    <s v="CUS55294"/>
    <x v="1"/>
    <x v="8"/>
    <x v="0"/>
    <x v="0"/>
    <x v="224"/>
    <n v="3"/>
    <x v="24"/>
    <n v="3"/>
    <x v="0"/>
    <x v="3"/>
    <x v="1"/>
  </r>
  <r>
    <x v="7411"/>
    <x v="138"/>
    <s v="CUS29285"/>
    <x v="5"/>
    <x v="6"/>
    <x v="0"/>
    <x v="1"/>
    <x v="18"/>
    <n v="2"/>
    <x v="38"/>
    <n v="11"/>
    <x v="0"/>
    <x v="2"/>
    <x v="2"/>
  </r>
  <r>
    <x v="7412"/>
    <x v="22"/>
    <s v="CUS18098"/>
    <x v="2"/>
    <x v="0"/>
    <x v="0"/>
    <x v="0"/>
    <x v="387"/>
    <n v="4"/>
    <x v="22"/>
    <n v="6"/>
    <x v="4"/>
    <x v="3"/>
    <x v="0"/>
  </r>
  <r>
    <x v="7413"/>
    <x v="18"/>
    <s v="CUS33114"/>
    <x v="0"/>
    <x v="0"/>
    <x v="1"/>
    <x v="1"/>
    <x v="184"/>
    <n v="2"/>
    <x v="35"/>
    <n v="10"/>
    <x v="1"/>
    <x v="3"/>
    <x v="0"/>
  </r>
  <r>
    <x v="7414"/>
    <x v="45"/>
    <s v="CUS17991"/>
    <x v="0"/>
    <x v="2"/>
    <x v="1"/>
    <x v="0"/>
    <x v="162"/>
    <n v="4"/>
    <x v="2"/>
    <n v="12"/>
    <x v="2"/>
    <x v="0"/>
    <x v="0"/>
  </r>
  <r>
    <x v="7415"/>
    <x v="84"/>
    <s v="CUS37891"/>
    <x v="4"/>
    <x v="2"/>
    <x v="0"/>
    <x v="0"/>
    <x v="355"/>
    <n v="1"/>
    <x v="5"/>
    <n v="6"/>
    <x v="3"/>
    <x v="3"/>
    <x v="2"/>
  </r>
  <r>
    <x v="7416"/>
    <x v="39"/>
    <s v="CUS32154"/>
    <x v="5"/>
    <x v="1"/>
    <x v="1"/>
    <x v="0"/>
    <x v="649"/>
    <n v="4"/>
    <x v="0"/>
    <n v="13"/>
    <x v="3"/>
    <x v="0"/>
    <x v="0"/>
  </r>
  <r>
    <x v="7417"/>
    <x v="102"/>
    <s v="CUS90938"/>
    <x v="0"/>
    <x v="7"/>
    <x v="1"/>
    <x v="0"/>
    <x v="225"/>
    <n v="1"/>
    <x v="23"/>
    <n v="5"/>
    <x v="4"/>
    <x v="1"/>
    <x v="0"/>
  </r>
  <r>
    <x v="7418"/>
    <x v="11"/>
    <s v="CUS17490"/>
    <x v="1"/>
    <x v="6"/>
    <x v="0"/>
    <x v="1"/>
    <x v="751"/>
    <n v="1"/>
    <x v="1"/>
    <n v="9"/>
    <x v="0"/>
    <x v="1"/>
    <x v="0"/>
  </r>
  <r>
    <x v="7419"/>
    <x v="78"/>
    <s v="CUS41849"/>
    <x v="3"/>
    <x v="7"/>
    <x v="1"/>
    <x v="0"/>
    <x v="69"/>
    <n v="4"/>
    <x v="38"/>
    <n v="9"/>
    <x v="1"/>
    <x v="1"/>
    <x v="2"/>
  </r>
  <r>
    <x v="7420"/>
    <x v="27"/>
    <s v="CUS88415"/>
    <x v="4"/>
    <x v="9"/>
    <x v="0"/>
    <x v="1"/>
    <x v="10"/>
    <n v="1"/>
    <x v="36"/>
    <n v="15"/>
    <x v="4"/>
    <x v="1"/>
    <x v="2"/>
  </r>
  <r>
    <x v="7421"/>
    <x v="72"/>
    <s v="CUS75376"/>
    <x v="1"/>
    <x v="7"/>
    <x v="0"/>
    <x v="1"/>
    <x v="419"/>
    <n v="3"/>
    <x v="23"/>
    <n v="13"/>
    <x v="1"/>
    <x v="1"/>
    <x v="2"/>
  </r>
  <r>
    <x v="7422"/>
    <x v="102"/>
    <s v="CUS65801"/>
    <x v="1"/>
    <x v="5"/>
    <x v="1"/>
    <x v="1"/>
    <x v="52"/>
    <n v="2"/>
    <x v="20"/>
    <n v="14"/>
    <x v="1"/>
    <x v="1"/>
    <x v="0"/>
  </r>
  <r>
    <x v="7423"/>
    <x v="171"/>
    <s v="CUS42733"/>
    <x v="4"/>
    <x v="6"/>
    <x v="0"/>
    <x v="1"/>
    <x v="764"/>
    <n v="1"/>
    <x v="19"/>
    <n v="6"/>
    <x v="1"/>
    <x v="1"/>
    <x v="0"/>
  </r>
  <r>
    <x v="7424"/>
    <x v="167"/>
    <s v="CUS86592"/>
    <x v="3"/>
    <x v="2"/>
    <x v="1"/>
    <x v="1"/>
    <x v="210"/>
    <n v="1"/>
    <x v="39"/>
    <n v="9"/>
    <x v="0"/>
    <x v="1"/>
    <x v="0"/>
  </r>
  <r>
    <x v="7425"/>
    <x v="80"/>
    <s v="CUS98277"/>
    <x v="2"/>
    <x v="1"/>
    <x v="0"/>
    <x v="1"/>
    <x v="686"/>
    <n v="1"/>
    <x v="20"/>
    <n v="7"/>
    <x v="4"/>
    <x v="0"/>
    <x v="0"/>
  </r>
  <r>
    <x v="7426"/>
    <x v="38"/>
    <s v="CUS63338"/>
    <x v="3"/>
    <x v="5"/>
    <x v="1"/>
    <x v="0"/>
    <x v="62"/>
    <n v="3"/>
    <x v="24"/>
    <n v="5"/>
    <x v="4"/>
    <x v="1"/>
    <x v="0"/>
  </r>
  <r>
    <x v="7427"/>
    <x v="23"/>
    <s v="CUS45983"/>
    <x v="5"/>
    <x v="5"/>
    <x v="1"/>
    <x v="1"/>
    <x v="339"/>
    <n v="2"/>
    <x v="19"/>
    <n v="15"/>
    <x v="1"/>
    <x v="2"/>
    <x v="2"/>
  </r>
  <r>
    <x v="7428"/>
    <x v="155"/>
    <s v="CUS86525"/>
    <x v="0"/>
    <x v="3"/>
    <x v="0"/>
    <x v="0"/>
    <x v="377"/>
    <n v="1"/>
    <x v="14"/>
    <n v="13"/>
    <x v="4"/>
    <x v="1"/>
    <x v="0"/>
  </r>
  <r>
    <x v="7429"/>
    <x v="27"/>
    <s v="CUS65485"/>
    <x v="5"/>
    <x v="6"/>
    <x v="1"/>
    <x v="1"/>
    <x v="68"/>
    <n v="3"/>
    <x v="23"/>
    <n v="9"/>
    <x v="1"/>
    <x v="2"/>
    <x v="0"/>
  </r>
  <r>
    <x v="7430"/>
    <x v="18"/>
    <s v="CUS84391"/>
    <x v="4"/>
    <x v="5"/>
    <x v="1"/>
    <x v="0"/>
    <x v="54"/>
    <n v="1"/>
    <x v="33"/>
    <n v="7"/>
    <x v="2"/>
    <x v="3"/>
    <x v="0"/>
  </r>
  <r>
    <x v="7431"/>
    <x v="51"/>
    <s v="CUS44820"/>
    <x v="5"/>
    <x v="9"/>
    <x v="1"/>
    <x v="0"/>
    <x v="445"/>
    <n v="4"/>
    <x v="6"/>
    <n v="13"/>
    <x v="0"/>
    <x v="0"/>
    <x v="2"/>
  </r>
  <r>
    <x v="7432"/>
    <x v="137"/>
    <s v="CUS77774"/>
    <x v="5"/>
    <x v="3"/>
    <x v="0"/>
    <x v="1"/>
    <x v="418"/>
    <n v="4"/>
    <x v="23"/>
    <n v="3"/>
    <x v="0"/>
    <x v="3"/>
    <x v="0"/>
  </r>
  <r>
    <x v="7433"/>
    <x v="33"/>
    <s v="CUS59982"/>
    <x v="1"/>
    <x v="8"/>
    <x v="0"/>
    <x v="1"/>
    <x v="700"/>
    <n v="1"/>
    <x v="9"/>
    <n v="12"/>
    <x v="1"/>
    <x v="1"/>
    <x v="0"/>
  </r>
  <r>
    <x v="7434"/>
    <x v="32"/>
    <s v="CUS49833"/>
    <x v="5"/>
    <x v="9"/>
    <x v="1"/>
    <x v="1"/>
    <x v="111"/>
    <n v="2"/>
    <x v="18"/>
    <n v="6"/>
    <x v="0"/>
    <x v="0"/>
    <x v="1"/>
  </r>
  <r>
    <x v="7435"/>
    <x v="78"/>
    <s v="CUS92686"/>
    <x v="4"/>
    <x v="1"/>
    <x v="1"/>
    <x v="0"/>
    <x v="626"/>
    <n v="1"/>
    <x v="16"/>
    <n v="15"/>
    <x v="3"/>
    <x v="2"/>
    <x v="0"/>
  </r>
  <r>
    <x v="7436"/>
    <x v="18"/>
    <s v="CUS19143"/>
    <x v="2"/>
    <x v="4"/>
    <x v="1"/>
    <x v="0"/>
    <x v="502"/>
    <n v="3"/>
    <x v="19"/>
    <n v="14"/>
    <x v="2"/>
    <x v="0"/>
    <x v="0"/>
  </r>
  <r>
    <x v="7437"/>
    <x v="106"/>
    <s v="CUS39670"/>
    <x v="5"/>
    <x v="3"/>
    <x v="1"/>
    <x v="1"/>
    <x v="493"/>
    <n v="3"/>
    <x v="19"/>
    <n v="6"/>
    <x v="0"/>
    <x v="1"/>
    <x v="0"/>
  </r>
  <r>
    <x v="7438"/>
    <x v="0"/>
    <s v="CUS94040"/>
    <x v="0"/>
    <x v="0"/>
    <x v="0"/>
    <x v="0"/>
    <x v="733"/>
    <n v="3"/>
    <x v="11"/>
    <n v="6"/>
    <x v="3"/>
    <x v="2"/>
    <x v="1"/>
  </r>
  <r>
    <x v="7439"/>
    <x v="88"/>
    <s v="CUS87767"/>
    <x v="0"/>
    <x v="8"/>
    <x v="1"/>
    <x v="0"/>
    <x v="573"/>
    <n v="3"/>
    <x v="1"/>
    <n v="13"/>
    <x v="2"/>
    <x v="2"/>
    <x v="0"/>
  </r>
  <r>
    <x v="7440"/>
    <x v="114"/>
    <s v="CUS95371"/>
    <x v="3"/>
    <x v="6"/>
    <x v="0"/>
    <x v="1"/>
    <x v="515"/>
    <n v="3"/>
    <x v="0"/>
    <n v="5"/>
    <x v="3"/>
    <x v="3"/>
    <x v="0"/>
  </r>
  <r>
    <x v="7441"/>
    <x v="39"/>
    <s v="CUS96840"/>
    <x v="4"/>
    <x v="8"/>
    <x v="1"/>
    <x v="1"/>
    <x v="688"/>
    <n v="1"/>
    <x v="27"/>
    <n v="11"/>
    <x v="1"/>
    <x v="2"/>
    <x v="2"/>
  </r>
  <r>
    <x v="7442"/>
    <x v="147"/>
    <s v="CUS56230"/>
    <x v="2"/>
    <x v="7"/>
    <x v="0"/>
    <x v="0"/>
    <x v="225"/>
    <n v="2"/>
    <x v="2"/>
    <n v="4"/>
    <x v="2"/>
    <x v="1"/>
    <x v="0"/>
  </r>
  <r>
    <x v="7443"/>
    <x v="97"/>
    <s v="CUS62899"/>
    <x v="1"/>
    <x v="5"/>
    <x v="1"/>
    <x v="0"/>
    <x v="778"/>
    <n v="4"/>
    <x v="27"/>
    <n v="12"/>
    <x v="2"/>
    <x v="1"/>
    <x v="1"/>
  </r>
  <r>
    <x v="7444"/>
    <x v="21"/>
    <s v="CUS66415"/>
    <x v="1"/>
    <x v="4"/>
    <x v="0"/>
    <x v="0"/>
    <x v="387"/>
    <n v="4"/>
    <x v="17"/>
    <n v="13"/>
    <x v="2"/>
    <x v="1"/>
    <x v="0"/>
  </r>
  <r>
    <x v="7445"/>
    <x v="181"/>
    <s v="CUS52099"/>
    <x v="5"/>
    <x v="6"/>
    <x v="1"/>
    <x v="1"/>
    <x v="340"/>
    <n v="2"/>
    <x v="40"/>
    <n v="6"/>
    <x v="1"/>
    <x v="1"/>
    <x v="1"/>
  </r>
  <r>
    <x v="7446"/>
    <x v="177"/>
    <s v="CUS23505"/>
    <x v="0"/>
    <x v="5"/>
    <x v="0"/>
    <x v="1"/>
    <x v="656"/>
    <n v="2"/>
    <x v="13"/>
    <n v="9"/>
    <x v="4"/>
    <x v="1"/>
    <x v="0"/>
  </r>
  <r>
    <x v="7447"/>
    <x v="27"/>
    <s v="CUS85188"/>
    <x v="2"/>
    <x v="4"/>
    <x v="0"/>
    <x v="0"/>
    <x v="724"/>
    <n v="1"/>
    <x v="25"/>
    <n v="11"/>
    <x v="1"/>
    <x v="1"/>
    <x v="0"/>
  </r>
  <r>
    <x v="7448"/>
    <x v="63"/>
    <s v="CUS45060"/>
    <x v="2"/>
    <x v="4"/>
    <x v="0"/>
    <x v="0"/>
    <x v="518"/>
    <n v="2"/>
    <x v="3"/>
    <n v="6"/>
    <x v="1"/>
    <x v="3"/>
    <x v="1"/>
  </r>
  <r>
    <x v="7449"/>
    <x v="24"/>
    <s v="CUS22850"/>
    <x v="4"/>
    <x v="5"/>
    <x v="1"/>
    <x v="1"/>
    <x v="499"/>
    <n v="3"/>
    <x v="4"/>
    <n v="15"/>
    <x v="0"/>
    <x v="3"/>
    <x v="0"/>
  </r>
  <r>
    <x v="7450"/>
    <x v="49"/>
    <s v="CUS80340"/>
    <x v="2"/>
    <x v="1"/>
    <x v="0"/>
    <x v="1"/>
    <x v="232"/>
    <n v="1"/>
    <x v="31"/>
    <n v="11"/>
    <x v="1"/>
    <x v="2"/>
    <x v="0"/>
  </r>
  <r>
    <x v="7451"/>
    <x v="164"/>
    <s v="CUS58478"/>
    <x v="4"/>
    <x v="7"/>
    <x v="1"/>
    <x v="0"/>
    <x v="69"/>
    <n v="3"/>
    <x v="10"/>
    <n v="12"/>
    <x v="0"/>
    <x v="0"/>
    <x v="0"/>
  </r>
  <r>
    <x v="7452"/>
    <x v="160"/>
    <s v="CUS68601"/>
    <x v="1"/>
    <x v="4"/>
    <x v="1"/>
    <x v="0"/>
    <x v="403"/>
    <n v="1"/>
    <x v="24"/>
    <n v="9"/>
    <x v="2"/>
    <x v="3"/>
    <x v="0"/>
  </r>
  <r>
    <x v="7453"/>
    <x v="155"/>
    <s v="CUS76471"/>
    <x v="1"/>
    <x v="3"/>
    <x v="0"/>
    <x v="1"/>
    <x v="484"/>
    <n v="4"/>
    <x v="14"/>
    <n v="6"/>
    <x v="3"/>
    <x v="0"/>
    <x v="1"/>
  </r>
  <r>
    <x v="7454"/>
    <x v="63"/>
    <s v="CUS48692"/>
    <x v="2"/>
    <x v="3"/>
    <x v="1"/>
    <x v="1"/>
    <x v="454"/>
    <n v="2"/>
    <x v="23"/>
    <n v="9"/>
    <x v="3"/>
    <x v="2"/>
    <x v="0"/>
  </r>
  <r>
    <x v="7455"/>
    <x v="183"/>
    <s v="CUS37410"/>
    <x v="0"/>
    <x v="8"/>
    <x v="0"/>
    <x v="0"/>
    <x v="706"/>
    <n v="1"/>
    <x v="40"/>
    <n v="8"/>
    <x v="2"/>
    <x v="2"/>
    <x v="0"/>
  </r>
  <r>
    <x v="7456"/>
    <x v="12"/>
    <s v="CUS88517"/>
    <x v="4"/>
    <x v="9"/>
    <x v="1"/>
    <x v="0"/>
    <x v="409"/>
    <n v="4"/>
    <x v="17"/>
    <n v="14"/>
    <x v="3"/>
    <x v="2"/>
    <x v="0"/>
  </r>
  <r>
    <x v="7457"/>
    <x v="145"/>
    <s v="CUS80840"/>
    <x v="5"/>
    <x v="9"/>
    <x v="1"/>
    <x v="1"/>
    <x v="720"/>
    <n v="2"/>
    <x v="26"/>
    <n v="15"/>
    <x v="3"/>
    <x v="2"/>
    <x v="1"/>
  </r>
  <r>
    <x v="7458"/>
    <x v="107"/>
    <s v="CUS13182"/>
    <x v="1"/>
    <x v="5"/>
    <x v="1"/>
    <x v="0"/>
    <x v="644"/>
    <n v="2"/>
    <x v="3"/>
    <n v="8"/>
    <x v="0"/>
    <x v="0"/>
    <x v="0"/>
  </r>
  <r>
    <x v="7459"/>
    <x v="89"/>
    <s v="CUS15189"/>
    <x v="0"/>
    <x v="9"/>
    <x v="0"/>
    <x v="1"/>
    <x v="476"/>
    <n v="1"/>
    <x v="38"/>
    <n v="12"/>
    <x v="1"/>
    <x v="3"/>
    <x v="0"/>
  </r>
  <r>
    <x v="7460"/>
    <x v="124"/>
    <s v="CUS49649"/>
    <x v="4"/>
    <x v="1"/>
    <x v="1"/>
    <x v="0"/>
    <x v="688"/>
    <n v="4"/>
    <x v="32"/>
    <n v="14"/>
    <x v="4"/>
    <x v="1"/>
    <x v="0"/>
  </r>
  <r>
    <x v="7461"/>
    <x v="65"/>
    <s v="CUS26605"/>
    <x v="3"/>
    <x v="7"/>
    <x v="1"/>
    <x v="1"/>
    <x v="552"/>
    <n v="2"/>
    <x v="4"/>
    <n v="8"/>
    <x v="4"/>
    <x v="2"/>
    <x v="1"/>
  </r>
  <r>
    <x v="7462"/>
    <x v="113"/>
    <s v="CUS42814"/>
    <x v="3"/>
    <x v="6"/>
    <x v="1"/>
    <x v="0"/>
    <x v="273"/>
    <n v="4"/>
    <x v="29"/>
    <n v="11"/>
    <x v="2"/>
    <x v="3"/>
    <x v="0"/>
  </r>
  <r>
    <x v="7463"/>
    <x v="149"/>
    <s v="CUS36405"/>
    <x v="2"/>
    <x v="6"/>
    <x v="0"/>
    <x v="0"/>
    <x v="185"/>
    <n v="2"/>
    <x v="24"/>
    <n v="5"/>
    <x v="1"/>
    <x v="1"/>
    <x v="1"/>
  </r>
  <r>
    <x v="7464"/>
    <x v="165"/>
    <s v="CUS88948"/>
    <x v="0"/>
    <x v="0"/>
    <x v="1"/>
    <x v="0"/>
    <x v="251"/>
    <n v="1"/>
    <x v="37"/>
    <n v="9"/>
    <x v="2"/>
    <x v="3"/>
    <x v="0"/>
  </r>
  <r>
    <x v="7465"/>
    <x v="179"/>
    <s v="CUS98348"/>
    <x v="0"/>
    <x v="8"/>
    <x v="1"/>
    <x v="1"/>
    <x v="345"/>
    <n v="2"/>
    <x v="14"/>
    <n v="7"/>
    <x v="2"/>
    <x v="3"/>
    <x v="0"/>
  </r>
  <r>
    <x v="7466"/>
    <x v="57"/>
    <s v="CUS73507"/>
    <x v="4"/>
    <x v="9"/>
    <x v="1"/>
    <x v="1"/>
    <x v="193"/>
    <n v="3"/>
    <x v="31"/>
    <n v="7"/>
    <x v="4"/>
    <x v="0"/>
    <x v="0"/>
  </r>
  <r>
    <x v="7467"/>
    <x v="4"/>
    <s v="CUS93313"/>
    <x v="5"/>
    <x v="8"/>
    <x v="0"/>
    <x v="0"/>
    <x v="98"/>
    <n v="2"/>
    <x v="16"/>
    <n v="15"/>
    <x v="1"/>
    <x v="0"/>
    <x v="1"/>
  </r>
  <r>
    <x v="7468"/>
    <x v="62"/>
    <s v="CUS33650"/>
    <x v="4"/>
    <x v="3"/>
    <x v="1"/>
    <x v="1"/>
    <x v="574"/>
    <n v="1"/>
    <x v="8"/>
    <n v="10"/>
    <x v="1"/>
    <x v="0"/>
    <x v="1"/>
  </r>
  <r>
    <x v="7469"/>
    <x v="146"/>
    <s v="CUS44819"/>
    <x v="5"/>
    <x v="9"/>
    <x v="0"/>
    <x v="1"/>
    <x v="22"/>
    <n v="2"/>
    <x v="30"/>
    <n v="11"/>
    <x v="0"/>
    <x v="0"/>
    <x v="1"/>
  </r>
  <r>
    <x v="7470"/>
    <x v="5"/>
    <s v="CUS96607"/>
    <x v="0"/>
    <x v="4"/>
    <x v="0"/>
    <x v="1"/>
    <x v="554"/>
    <n v="1"/>
    <x v="21"/>
    <n v="13"/>
    <x v="1"/>
    <x v="0"/>
    <x v="0"/>
  </r>
  <r>
    <x v="7471"/>
    <x v="131"/>
    <s v="CUS94722"/>
    <x v="0"/>
    <x v="5"/>
    <x v="1"/>
    <x v="1"/>
    <x v="517"/>
    <n v="2"/>
    <x v="35"/>
    <n v="14"/>
    <x v="3"/>
    <x v="3"/>
    <x v="0"/>
  </r>
  <r>
    <x v="7472"/>
    <x v="99"/>
    <s v="CUS64800"/>
    <x v="1"/>
    <x v="4"/>
    <x v="0"/>
    <x v="0"/>
    <x v="692"/>
    <n v="4"/>
    <x v="18"/>
    <n v="15"/>
    <x v="1"/>
    <x v="1"/>
    <x v="2"/>
  </r>
  <r>
    <x v="7473"/>
    <x v="103"/>
    <s v="CUS13275"/>
    <x v="0"/>
    <x v="5"/>
    <x v="0"/>
    <x v="0"/>
    <x v="695"/>
    <n v="4"/>
    <x v="31"/>
    <n v="3"/>
    <x v="4"/>
    <x v="2"/>
    <x v="0"/>
  </r>
  <r>
    <x v="7474"/>
    <x v="55"/>
    <s v="CUS26256"/>
    <x v="3"/>
    <x v="3"/>
    <x v="0"/>
    <x v="1"/>
    <x v="6"/>
    <n v="2"/>
    <x v="17"/>
    <n v="15"/>
    <x v="1"/>
    <x v="2"/>
    <x v="0"/>
  </r>
  <r>
    <x v="7475"/>
    <x v="85"/>
    <s v="CUS69866"/>
    <x v="3"/>
    <x v="2"/>
    <x v="0"/>
    <x v="1"/>
    <x v="264"/>
    <n v="4"/>
    <x v="16"/>
    <n v="8"/>
    <x v="2"/>
    <x v="0"/>
    <x v="0"/>
  </r>
  <r>
    <x v="7476"/>
    <x v="69"/>
    <s v="CUS47163"/>
    <x v="3"/>
    <x v="7"/>
    <x v="1"/>
    <x v="1"/>
    <x v="50"/>
    <n v="3"/>
    <x v="22"/>
    <n v="8"/>
    <x v="1"/>
    <x v="1"/>
    <x v="1"/>
  </r>
  <r>
    <x v="7477"/>
    <x v="40"/>
    <s v="CUS92538"/>
    <x v="5"/>
    <x v="6"/>
    <x v="1"/>
    <x v="0"/>
    <x v="202"/>
    <n v="4"/>
    <x v="7"/>
    <n v="4"/>
    <x v="3"/>
    <x v="0"/>
    <x v="0"/>
  </r>
  <r>
    <x v="7478"/>
    <x v="19"/>
    <s v="CUS55183"/>
    <x v="3"/>
    <x v="2"/>
    <x v="0"/>
    <x v="0"/>
    <x v="192"/>
    <n v="1"/>
    <x v="23"/>
    <n v="8"/>
    <x v="4"/>
    <x v="2"/>
    <x v="0"/>
  </r>
  <r>
    <x v="7479"/>
    <x v="74"/>
    <s v="CUS17524"/>
    <x v="1"/>
    <x v="1"/>
    <x v="0"/>
    <x v="1"/>
    <x v="532"/>
    <n v="1"/>
    <x v="23"/>
    <n v="13"/>
    <x v="4"/>
    <x v="0"/>
    <x v="1"/>
  </r>
  <r>
    <x v="7480"/>
    <x v="31"/>
    <s v="CUS21603"/>
    <x v="2"/>
    <x v="5"/>
    <x v="0"/>
    <x v="0"/>
    <x v="168"/>
    <n v="1"/>
    <x v="10"/>
    <n v="10"/>
    <x v="1"/>
    <x v="0"/>
    <x v="2"/>
  </r>
  <r>
    <x v="7481"/>
    <x v="132"/>
    <s v="CUS73615"/>
    <x v="1"/>
    <x v="2"/>
    <x v="1"/>
    <x v="1"/>
    <x v="781"/>
    <n v="1"/>
    <x v="22"/>
    <n v="9"/>
    <x v="3"/>
    <x v="3"/>
    <x v="0"/>
  </r>
  <r>
    <x v="7482"/>
    <x v="147"/>
    <s v="CUS25055"/>
    <x v="2"/>
    <x v="0"/>
    <x v="0"/>
    <x v="1"/>
    <x v="626"/>
    <n v="2"/>
    <x v="11"/>
    <n v="12"/>
    <x v="4"/>
    <x v="3"/>
    <x v="0"/>
  </r>
  <r>
    <x v="7483"/>
    <x v="71"/>
    <s v="CUS64301"/>
    <x v="4"/>
    <x v="4"/>
    <x v="1"/>
    <x v="1"/>
    <x v="372"/>
    <n v="4"/>
    <x v="27"/>
    <n v="5"/>
    <x v="0"/>
    <x v="3"/>
    <x v="0"/>
  </r>
  <r>
    <x v="7484"/>
    <x v="12"/>
    <s v="CUS29714"/>
    <x v="2"/>
    <x v="6"/>
    <x v="1"/>
    <x v="1"/>
    <x v="153"/>
    <n v="3"/>
    <x v="25"/>
    <n v="10"/>
    <x v="1"/>
    <x v="3"/>
    <x v="0"/>
  </r>
  <r>
    <x v="7485"/>
    <x v="46"/>
    <s v="CUS31262"/>
    <x v="4"/>
    <x v="6"/>
    <x v="0"/>
    <x v="0"/>
    <x v="264"/>
    <n v="4"/>
    <x v="14"/>
    <n v="3"/>
    <x v="2"/>
    <x v="3"/>
    <x v="0"/>
  </r>
  <r>
    <x v="7486"/>
    <x v="134"/>
    <s v="CUS98837"/>
    <x v="2"/>
    <x v="7"/>
    <x v="0"/>
    <x v="1"/>
    <x v="492"/>
    <n v="4"/>
    <x v="9"/>
    <n v="13"/>
    <x v="4"/>
    <x v="2"/>
    <x v="1"/>
  </r>
  <r>
    <x v="7487"/>
    <x v="114"/>
    <s v="CUS49470"/>
    <x v="5"/>
    <x v="3"/>
    <x v="0"/>
    <x v="1"/>
    <x v="304"/>
    <n v="4"/>
    <x v="39"/>
    <n v="9"/>
    <x v="0"/>
    <x v="3"/>
    <x v="1"/>
  </r>
  <r>
    <x v="7488"/>
    <x v="23"/>
    <s v="CUS50904"/>
    <x v="1"/>
    <x v="9"/>
    <x v="1"/>
    <x v="1"/>
    <x v="310"/>
    <n v="4"/>
    <x v="21"/>
    <n v="3"/>
    <x v="1"/>
    <x v="2"/>
    <x v="0"/>
  </r>
  <r>
    <x v="7489"/>
    <x v="96"/>
    <s v="CUS69625"/>
    <x v="5"/>
    <x v="5"/>
    <x v="0"/>
    <x v="1"/>
    <x v="215"/>
    <n v="2"/>
    <x v="0"/>
    <n v="7"/>
    <x v="2"/>
    <x v="1"/>
    <x v="0"/>
  </r>
  <r>
    <x v="7490"/>
    <x v="157"/>
    <s v="CUS42969"/>
    <x v="2"/>
    <x v="9"/>
    <x v="1"/>
    <x v="0"/>
    <x v="676"/>
    <n v="4"/>
    <x v="37"/>
    <n v="14"/>
    <x v="2"/>
    <x v="2"/>
    <x v="0"/>
  </r>
  <r>
    <x v="7491"/>
    <x v="43"/>
    <s v="CUS59426"/>
    <x v="4"/>
    <x v="9"/>
    <x v="0"/>
    <x v="1"/>
    <x v="248"/>
    <n v="2"/>
    <x v="13"/>
    <n v="15"/>
    <x v="1"/>
    <x v="2"/>
    <x v="0"/>
  </r>
  <r>
    <x v="7492"/>
    <x v="20"/>
    <s v="CUS70620"/>
    <x v="0"/>
    <x v="5"/>
    <x v="0"/>
    <x v="0"/>
    <x v="437"/>
    <n v="3"/>
    <x v="35"/>
    <n v="6"/>
    <x v="4"/>
    <x v="1"/>
    <x v="0"/>
  </r>
  <r>
    <x v="7493"/>
    <x v="33"/>
    <s v="CUS66024"/>
    <x v="2"/>
    <x v="0"/>
    <x v="0"/>
    <x v="0"/>
    <x v="446"/>
    <n v="3"/>
    <x v="9"/>
    <n v="3"/>
    <x v="3"/>
    <x v="0"/>
    <x v="0"/>
  </r>
  <r>
    <x v="7494"/>
    <x v="168"/>
    <s v="CUS66566"/>
    <x v="2"/>
    <x v="8"/>
    <x v="0"/>
    <x v="1"/>
    <x v="61"/>
    <n v="1"/>
    <x v="5"/>
    <n v="9"/>
    <x v="3"/>
    <x v="1"/>
    <x v="0"/>
  </r>
  <r>
    <x v="7495"/>
    <x v="25"/>
    <s v="CUS53072"/>
    <x v="4"/>
    <x v="7"/>
    <x v="1"/>
    <x v="0"/>
    <x v="508"/>
    <n v="1"/>
    <x v="2"/>
    <n v="5"/>
    <x v="1"/>
    <x v="1"/>
    <x v="1"/>
  </r>
  <r>
    <x v="7496"/>
    <x v="63"/>
    <s v="CUS12466"/>
    <x v="5"/>
    <x v="5"/>
    <x v="1"/>
    <x v="1"/>
    <x v="668"/>
    <n v="4"/>
    <x v="0"/>
    <n v="11"/>
    <x v="2"/>
    <x v="3"/>
    <x v="2"/>
  </r>
  <r>
    <x v="7497"/>
    <x v="182"/>
    <s v="CUS83955"/>
    <x v="5"/>
    <x v="7"/>
    <x v="0"/>
    <x v="1"/>
    <x v="653"/>
    <n v="4"/>
    <x v="27"/>
    <n v="6"/>
    <x v="0"/>
    <x v="1"/>
    <x v="0"/>
  </r>
  <r>
    <x v="7498"/>
    <x v="139"/>
    <s v="CUS71469"/>
    <x v="3"/>
    <x v="5"/>
    <x v="0"/>
    <x v="0"/>
    <x v="666"/>
    <n v="4"/>
    <x v="0"/>
    <n v="10"/>
    <x v="3"/>
    <x v="1"/>
    <x v="0"/>
  </r>
  <r>
    <x v="7499"/>
    <x v="14"/>
    <s v="CUS52615"/>
    <x v="5"/>
    <x v="0"/>
    <x v="1"/>
    <x v="0"/>
    <x v="694"/>
    <n v="4"/>
    <x v="4"/>
    <n v="14"/>
    <x v="0"/>
    <x v="3"/>
    <x v="0"/>
  </r>
  <r>
    <x v="7500"/>
    <x v="127"/>
    <s v="CUS52127"/>
    <x v="5"/>
    <x v="4"/>
    <x v="1"/>
    <x v="0"/>
    <x v="324"/>
    <n v="4"/>
    <x v="39"/>
    <n v="6"/>
    <x v="4"/>
    <x v="2"/>
    <x v="0"/>
  </r>
  <r>
    <x v="7501"/>
    <x v="137"/>
    <s v="CUS54792"/>
    <x v="5"/>
    <x v="2"/>
    <x v="0"/>
    <x v="1"/>
    <x v="504"/>
    <n v="3"/>
    <x v="4"/>
    <n v="11"/>
    <x v="2"/>
    <x v="0"/>
    <x v="0"/>
  </r>
  <r>
    <x v="7502"/>
    <x v="54"/>
    <s v="CUS61304"/>
    <x v="1"/>
    <x v="6"/>
    <x v="0"/>
    <x v="1"/>
    <x v="223"/>
    <n v="3"/>
    <x v="11"/>
    <n v="11"/>
    <x v="1"/>
    <x v="1"/>
    <x v="0"/>
  </r>
  <r>
    <x v="7503"/>
    <x v="95"/>
    <s v="CUS98345"/>
    <x v="3"/>
    <x v="9"/>
    <x v="1"/>
    <x v="1"/>
    <x v="112"/>
    <n v="4"/>
    <x v="21"/>
    <n v="7"/>
    <x v="4"/>
    <x v="0"/>
    <x v="1"/>
  </r>
  <r>
    <x v="7504"/>
    <x v="7"/>
    <s v="CUS96330"/>
    <x v="5"/>
    <x v="2"/>
    <x v="0"/>
    <x v="1"/>
    <x v="476"/>
    <n v="3"/>
    <x v="19"/>
    <n v="7"/>
    <x v="0"/>
    <x v="3"/>
    <x v="1"/>
  </r>
  <r>
    <x v="7505"/>
    <x v="108"/>
    <s v="CUS71636"/>
    <x v="0"/>
    <x v="6"/>
    <x v="0"/>
    <x v="1"/>
    <x v="787"/>
    <n v="3"/>
    <x v="15"/>
    <n v="12"/>
    <x v="3"/>
    <x v="2"/>
    <x v="0"/>
  </r>
  <r>
    <x v="7506"/>
    <x v="59"/>
    <s v="CUS49606"/>
    <x v="4"/>
    <x v="6"/>
    <x v="0"/>
    <x v="0"/>
    <x v="717"/>
    <n v="2"/>
    <x v="39"/>
    <n v="6"/>
    <x v="0"/>
    <x v="3"/>
    <x v="0"/>
  </r>
  <r>
    <x v="7507"/>
    <x v="53"/>
    <s v="CUS27842"/>
    <x v="5"/>
    <x v="7"/>
    <x v="1"/>
    <x v="1"/>
    <x v="381"/>
    <n v="1"/>
    <x v="10"/>
    <n v="6"/>
    <x v="1"/>
    <x v="3"/>
    <x v="0"/>
  </r>
  <r>
    <x v="7508"/>
    <x v="122"/>
    <s v="CUS50033"/>
    <x v="0"/>
    <x v="0"/>
    <x v="1"/>
    <x v="0"/>
    <x v="685"/>
    <n v="3"/>
    <x v="24"/>
    <n v="7"/>
    <x v="4"/>
    <x v="3"/>
    <x v="2"/>
  </r>
  <r>
    <x v="7509"/>
    <x v="136"/>
    <s v="CUS62536"/>
    <x v="3"/>
    <x v="7"/>
    <x v="0"/>
    <x v="1"/>
    <x v="426"/>
    <n v="3"/>
    <x v="26"/>
    <n v="8"/>
    <x v="1"/>
    <x v="3"/>
    <x v="0"/>
  </r>
  <r>
    <x v="7510"/>
    <x v="156"/>
    <s v="CUS71528"/>
    <x v="2"/>
    <x v="1"/>
    <x v="1"/>
    <x v="0"/>
    <x v="100"/>
    <n v="1"/>
    <x v="38"/>
    <n v="11"/>
    <x v="2"/>
    <x v="1"/>
    <x v="1"/>
  </r>
  <r>
    <x v="7511"/>
    <x v="23"/>
    <s v="CUS32053"/>
    <x v="3"/>
    <x v="5"/>
    <x v="1"/>
    <x v="1"/>
    <x v="264"/>
    <n v="1"/>
    <x v="38"/>
    <n v="5"/>
    <x v="2"/>
    <x v="1"/>
    <x v="0"/>
  </r>
  <r>
    <x v="7512"/>
    <x v="29"/>
    <s v="CUS64631"/>
    <x v="2"/>
    <x v="8"/>
    <x v="1"/>
    <x v="0"/>
    <x v="581"/>
    <n v="2"/>
    <x v="15"/>
    <n v="6"/>
    <x v="0"/>
    <x v="2"/>
    <x v="2"/>
  </r>
  <r>
    <x v="7513"/>
    <x v="111"/>
    <s v="CUS65531"/>
    <x v="3"/>
    <x v="0"/>
    <x v="1"/>
    <x v="1"/>
    <x v="55"/>
    <n v="1"/>
    <x v="25"/>
    <n v="8"/>
    <x v="1"/>
    <x v="0"/>
    <x v="0"/>
  </r>
  <r>
    <x v="7514"/>
    <x v="84"/>
    <s v="CUS28918"/>
    <x v="3"/>
    <x v="4"/>
    <x v="0"/>
    <x v="1"/>
    <x v="465"/>
    <n v="2"/>
    <x v="0"/>
    <n v="11"/>
    <x v="1"/>
    <x v="1"/>
    <x v="2"/>
  </r>
  <r>
    <x v="7515"/>
    <x v="183"/>
    <s v="CUS86722"/>
    <x v="1"/>
    <x v="8"/>
    <x v="1"/>
    <x v="1"/>
    <x v="20"/>
    <n v="4"/>
    <x v="26"/>
    <n v="3"/>
    <x v="4"/>
    <x v="1"/>
    <x v="0"/>
  </r>
  <r>
    <x v="7516"/>
    <x v="83"/>
    <s v="CUS96918"/>
    <x v="4"/>
    <x v="2"/>
    <x v="0"/>
    <x v="1"/>
    <x v="45"/>
    <n v="2"/>
    <x v="7"/>
    <n v="14"/>
    <x v="1"/>
    <x v="3"/>
    <x v="1"/>
  </r>
  <r>
    <x v="7517"/>
    <x v="49"/>
    <s v="CUS68521"/>
    <x v="1"/>
    <x v="5"/>
    <x v="1"/>
    <x v="0"/>
    <x v="55"/>
    <n v="1"/>
    <x v="18"/>
    <n v="3"/>
    <x v="4"/>
    <x v="1"/>
    <x v="1"/>
  </r>
  <r>
    <x v="7518"/>
    <x v="59"/>
    <s v="CUS71050"/>
    <x v="1"/>
    <x v="6"/>
    <x v="1"/>
    <x v="0"/>
    <x v="28"/>
    <n v="1"/>
    <x v="40"/>
    <n v="4"/>
    <x v="3"/>
    <x v="2"/>
    <x v="2"/>
  </r>
  <r>
    <x v="7519"/>
    <x v="48"/>
    <s v="CUS63620"/>
    <x v="5"/>
    <x v="7"/>
    <x v="1"/>
    <x v="1"/>
    <x v="43"/>
    <n v="1"/>
    <x v="24"/>
    <n v="7"/>
    <x v="3"/>
    <x v="0"/>
    <x v="1"/>
  </r>
  <r>
    <x v="7520"/>
    <x v="120"/>
    <s v="CUS12806"/>
    <x v="2"/>
    <x v="3"/>
    <x v="0"/>
    <x v="0"/>
    <x v="452"/>
    <n v="3"/>
    <x v="12"/>
    <n v="14"/>
    <x v="2"/>
    <x v="2"/>
    <x v="0"/>
  </r>
  <r>
    <x v="7521"/>
    <x v="53"/>
    <s v="CUS16793"/>
    <x v="4"/>
    <x v="6"/>
    <x v="1"/>
    <x v="0"/>
    <x v="654"/>
    <n v="4"/>
    <x v="34"/>
    <n v="13"/>
    <x v="0"/>
    <x v="0"/>
    <x v="0"/>
  </r>
  <r>
    <x v="7522"/>
    <x v="178"/>
    <s v="CUS51630"/>
    <x v="1"/>
    <x v="4"/>
    <x v="0"/>
    <x v="1"/>
    <x v="706"/>
    <n v="3"/>
    <x v="40"/>
    <n v="13"/>
    <x v="3"/>
    <x v="0"/>
    <x v="0"/>
  </r>
  <r>
    <x v="7523"/>
    <x v="161"/>
    <s v="CUS36772"/>
    <x v="0"/>
    <x v="1"/>
    <x v="0"/>
    <x v="0"/>
    <x v="336"/>
    <n v="3"/>
    <x v="30"/>
    <n v="3"/>
    <x v="1"/>
    <x v="2"/>
    <x v="0"/>
  </r>
  <r>
    <x v="7524"/>
    <x v="174"/>
    <s v="CUS66600"/>
    <x v="0"/>
    <x v="4"/>
    <x v="1"/>
    <x v="1"/>
    <x v="638"/>
    <n v="4"/>
    <x v="23"/>
    <n v="4"/>
    <x v="4"/>
    <x v="0"/>
    <x v="0"/>
  </r>
  <r>
    <x v="7525"/>
    <x v="27"/>
    <s v="CUS54628"/>
    <x v="3"/>
    <x v="9"/>
    <x v="0"/>
    <x v="0"/>
    <x v="421"/>
    <n v="1"/>
    <x v="15"/>
    <n v="15"/>
    <x v="1"/>
    <x v="1"/>
    <x v="1"/>
  </r>
  <r>
    <x v="7526"/>
    <x v="60"/>
    <s v="CUS25293"/>
    <x v="1"/>
    <x v="7"/>
    <x v="1"/>
    <x v="0"/>
    <x v="535"/>
    <n v="1"/>
    <x v="1"/>
    <n v="5"/>
    <x v="2"/>
    <x v="2"/>
    <x v="2"/>
  </r>
  <r>
    <x v="7527"/>
    <x v="137"/>
    <s v="CUS30094"/>
    <x v="5"/>
    <x v="7"/>
    <x v="0"/>
    <x v="1"/>
    <x v="791"/>
    <n v="1"/>
    <x v="26"/>
    <n v="11"/>
    <x v="1"/>
    <x v="3"/>
    <x v="0"/>
  </r>
  <r>
    <x v="7528"/>
    <x v="25"/>
    <s v="CUS55316"/>
    <x v="0"/>
    <x v="7"/>
    <x v="1"/>
    <x v="0"/>
    <x v="444"/>
    <n v="1"/>
    <x v="6"/>
    <n v="4"/>
    <x v="3"/>
    <x v="3"/>
    <x v="0"/>
  </r>
  <r>
    <x v="7529"/>
    <x v="145"/>
    <s v="CUS78917"/>
    <x v="3"/>
    <x v="4"/>
    <x v="1"/>
    <x v="1"/>
    <x v="744"/>
    <n v="1"/>
    <x v="24"/>
    <n v="9"/>
    <x v="2"/>
    <x v="0"/>
    <x v="0"/>
  </r>
  <r>
    <x v="7530"/>
    <x v="31"/>
    <s v="CUS95945"/>
    <x v="0"/>
    <x v="8"/>
    <x v="0"/>
    <x v="1"/>
    <x v="468"/>
    <n v="3"/>
    <x v="17"/>
    <n v="3"/>
    <x v="1"/>
    <x v="0"/>
    <x v="0"/>
  </r>
  <r>
    <x v="7531"/>
    <x v="182"/>
    <s v="CUS62976"/>
    <x v="5"/>
    <x v="1"/>
    <x v="1"/>
    <x v="0"/>
    <x v="391"/>
    <n v="3"/>
    <x v="5"/>
    <n v="9"/>
    <x v="4"/>
    <x v="0"/>
    <x v="0"/>
  </r>
  <r>
    <x v="7532"/>
    <x v="164"/>
    <s v="CUS13295"/>
    <x v="5"/>
    <x v="8"/>
    <x v="0"/>
    <x v="1"/>
    <x v="134"/>
    <n v="2"/>
    <x v="12"/>
    <n v="6"/>
    <x v="0"/>
    <x v="2"/>
    <x v="2"/>
  </r>
  <r>
    <x v="7533"/>
    <x v="18"/>
    <s v="CUS77920"/>
    <x v="2"/>
    <x v="8"/>
    <x v="1"/>
    <x v="1"/>
    <x v="710"/>
    <n v="1"/>
    <x v="5"/>
    <n v="5"/>
    <x v="2"/>
    <x v="2"/>
    <x v="0"/>
  </r>
  <r>
    <x v="7534"/>
    <x v="173"/>
    <s v="CUS57768"/>
    <x v="0"/>
    <x v="8"/>
    <x v="1"/>
    <x v="1"/>
    <x v="645"/>
    <n v="2"/>
    <x v="34"/>
    <n v="12"/>
    <x v="1"/>
    <x v="0"/>
    <x v="0"/>
  </r>
  <r>
    <x v="7535"/>
    <x v="164"/>
    <s v="CUS94857"/>
    <x v="4"/>
    <x v="0"/>
    <x v="0"/>
    <x v="0"/>
    <x v="433"/>
    <n v="2"/>
    <x v="8"/>
    <n v="9"/>
    <x v="1"/>
    <x v="1"/>
    <x v="0"/>
  </r>
  <r>
    <x v="7536"/>
    <x v="175"/>
    <s v="CUS42175"/>
    <x v="3"/>
    <x v="1"/>
    <x v="0"/>
    <x v="1"/>
    <x v="636"/>
    <n v="3"/>
    <x v="17"/>
    <n v="15"/>
    <x v="0"/>
    <x v="1"/>
    <x v="0"/>
  </r>
  <r>
    <x v="7537"/>
    <x v="179"/>
    <s v="CUS27403"/>
    <x v="2"/>
    <x v="8"/>
    <x v="1"/>
    <x v="1"/>
    <x v="498"/>
    <n v="4"/>
    <x v="35"/>
    <n v="12"/>
    <x v="4"/>
    <x v="0"/>
    <x v="0"/>
  </r>
  <r>
    <x v="7538"/>
    <x v="103"/>
    <s v="CUS88717"/>
    <x v="4"/>
    <x v="0"/>
    <x v="0"/>
    <x v="1"/>
    <x v="508"/>
    <n v="3"/>
    <x v="2"/>
    <n v="7"/>
    <x v="3"/>
    <x v="2"/>
    <x v="0"/>
  </r>
  <r>
    <x v="7539"/>
    <x v="140"/>
    <s v="CUS97752"/>
    <x v="2"/>
    <x v="4"/>
    <x v="1"/>
    <x v="1"/>
    <x v="82"/>
    <n v="2"/>
    <x v="11"/>
    <n v="7"/>
    <x v="3"/>
    <x v="0"/>
    <x v="0"/>
  </r>
  <r>
    <x v="7540"/>
    <x v="1"/>
    <s v="CUS35398"/>
    <x v="2"/>
    <x v="3"/>
    <x v="0"/>
    <x v="0"/>
    <x v="7"/>
    <n v="2"/>
    <x v="7"/>
    <n v="12"/>
    <x v="1"/>
    <x v="3"/>
    <x v="0"/>
  </r>
  <r>
    <x v="7541"/>
    <x v="10"/>
    <s v="CUS79178"/>
    <x v="1"/>
    <x v="0"/>
    <x v="0"/>
    <x v="0"/>
    <x v="143"/>
    <n v="4"/>
    <x v="13"/>
    <n v="6"/>
    <x v="4"/>
    <x v="0"/>
    <x v="1"/>
  </r>
  <r>
    <x v="7542"/>
    <x v="161"/>
    <s v="CUS22466"/>
    <x v="1"/>
    <x v="3"/>
    <x v="1"/>
    <x v="0"/>
    <x v="78"/>
    <n v="3"/>
    <x v="3"/>
    <n v="11"/>
    <x v="0"/>
    <x v="1"/>
    <x v="0"/>
  </r>
  <r>
    <x v="7543"/>
    <x v="97"/>
    <s v="CUS67553"/>
    <x v="3"/>
    <x v="9"/>
    <x v="0"/>
    <x v="1"/>
    <x v="182"/>
    <n v="3"/>
    <x v="35"/>
    <n v="6"/>
    <x v="4"/>
    <x v="2"/>
    <x v="1"/>
  </r>
  <r>
    <x v="7544"/>
    <x v="163"/>
    <s v="CUS65264"/>
    <x v="0"/>
    <x v="1"/>
    <x v="1"/>
    <x v="0"/>
    <x v="175"/>
    <n v="4"/>
    <x v="14"/>
    <n v="15"/>
    <x v="1"/>
    <x v="1"/>
    <x v="2"/>
  </r>
  <r>
    <x v="7545"/>
    <x v="169"/>
    <s v="CUS32233"/>
    <x v="5"/>
    <x v="7"/>
    <x v="1"/>
    <x v="0"/>
    <x v="777"/>
    <n v="4"/>
    <x v="38"/>
    <n v="11"/>
    <x v="3"/>
    <x v="1"/>
    <x v="2"/>
  </r>
  <r>
    <x v="7546"/>
    <x v="87"/>
    <s v="CUS47186"/>
    <x v="3"/>
    <x v="8"/>
    <x v="0"/>
    <x v="1"/>
    <x v="326"/>
    <n v="4"/>
    <x v="1"/>
    <n v="11"/>
    <x v="2"/>
    <x v="3"/>
    <x v="2"/>
  </r>
  <r>
    <x v="7547"/>
    <x v="153"/>
    <s v="CUS22985"/>
    <x v="4"/>
    <x v="9"/>
    <x v="0"/>
    <x v="0"/>
    <x v="255"/>
    <n v="1"/>
    <x v="23"/>
    <n v="12"/>
    <x v="4"/>
    <x v="2"/>
    <x v="1"/>
  </r>
  <r>
    <x v="7548"/>
    <x v="124"/>
    <s v="CUS63829"/>
    <x v="0"/>
    <x v="6"/>
    <x v="1"/>
    <x v="0"/>
    <x v="21"/>
    <n v="2"/>
    <x v="2"/>
    <n v="7"/>
    <x v="1"/>
    <x v="2"/>
    <x v="2"/>
  </r>
  <r>
    <x v="7549"/>
    <x v="79"/>
    <s v="CUS34707"/>
    <x v="0"/>
    <x v="9"/>
    <x v="0"/>
    <x v="0"/>
    <x v="744"/>
    <n v="4"/>
    <x v="40"/>
    <n v="8"/>
    <x v="1"/>
    <x v="0"/>
    <x v="1"/>
  </r>
  <r>
    <x v="7550"/>
    <x v="152"/>
    <s v="CUS11076"/>
    <x v="0"/>
    <x v="7"/>
    <x v="0"/>
    <x v="0"/>
    <x v="698"/>
    <n v="4"/>
    <x v="38"/>
    <n v="11"/>
    <x v="4"/>
    <x v="1"/>
    <x v="0"/>
  </r>
  <r>
    <x v="7551"/>
    <x v="62"/>
    <s v="CUS17138"/>
    <x v="2"/>
    <x v="6"/>
    <x v="1"/>
    <x v="0"/>
    <x v="486"/>
    <n v="4"/>
    <x v="24"/>
    <n v="10"/>
    <x v="2"/>
    <x v="1"/>
    <x v="1"/>
  </r>
  <r>
    <x v="7552"/>
    <x v="118"/>
    <s v="CUS71831"/>
    <x v="2"/>
    <x v="1"/>
    <x v="1"/>
    <x v="1"/>
    <x v="470"/>
    <n v="3"/>
    <x v="17"/>
    <n v="12"/>
    <x v="2"/>
    <x v="1"/>
    <x v="0"/>
  </r>
  <r>
    <x v="7553"/>
    <x v="35"/>
    <s v="CUS66333"/>
    <x v="5"/>
    <x v="0"/>
    <x v="0"/>
    <x v="1"/>
    <x v="526"/>
    <n v="4"/>
    <x v="12"/>
    <n v="7"/>
    <x v="3"/>
    <x v="0"/>
    <x v="1"/>
  </r>
  <r>
    <x v="7554"/>
    <x v="24"/>
    <s v="CUS91212"/>
    <x v="0"/>
    <x v="2"/>
    <x v="0"/>
    <x v="0"/>
    <x v="144"/>
    <n v="1"/>
    <x v="2"/>
    <n v="14"/>
    <x v="3"/>
    <x v="1"/>
    <x v="2"/>
  </r>
  <r>
    <x v="7555"/>
    <x v="110"/>
    <s v="CUS90360"/>
    <x v="3"/>
    <x v="4"/>
    <x v="1"/>
    <x v="0"/>
    <x v="292"/>
    <n v="2"/>
    <x v="33"/>
    <n v="3"/>
    <x v="3"/>
    <x v="0"/>
    <x v="2"/>
  </r>
  <r>
    <x v="7556"/>
    <x v="92"/>
    <s v="CUS21134"/>
    <x v="5"/>
    <x v="3"/>
    <x v="0"/>
    <x v="1"/>
    <x v="718"/>
    <n v="1"/>
    <x v="3"/>
    <n v="11"/>
    <x v="3"/>
    <x v="1"/>
    <x v="0"/>
  </r>
  <r>
    <x v="7557"/>
    <x v="61"/>
    <s v="CUS91771"/>
    <x v="4"/>
    <x v="5"/>
    <x v="1"/>
    <x v="1"/>
    <x v="252"/>
    <n v="1"/>
    <x v="23"/>
    <n v="11"/>
    <x v="1"/>
    <x v="0"/>
    <x v="0"/>
  </r>
  <r>
    <x v="7558"/>
    <x v="3"/>
    <s v="CUS14400"/>
    <x v="2"/>
    <x v="0"/>
    <x v="1"/>
    <x v="1"/>
    <x v="248"/>
    <n v="3"/>
    <x v="21"/>
    <n v="4"/>
    <x v="1"/>
    <x v="3"/>
    <x v="0"/>
  </r>
  <r>
    <x v="7559"/>
    <x v="170"/>
    <s v="CUS12458"/>
    <x v="0"/>
    <x v="6"/>
    <x v="1"/>
    <x v="0"/>
    <x v="244"/>
    <n v="3"/>
    <x v="6"/>
    <n v="4"/>
    <x v="2"/>
    <x v="0"/>
    <x v="2"/>
  </r>
  <r>
    <x v="7560"/>
    <x v="142"/>
    <s v="CUS41322"/>
    <x v="4"/>
    <x v="3"/>
    <x v="0"/>
    <x v="0"/>
    <x v="404"/>
    <n v="2"/>
    <x v="12"/>
    <n v="10"/>
    <x v="1"/>
    <x v="2"/>
    <x v="0"/>
  </r>
  <r>
    <x v="7561"/>
    <x v="12"/>
    <s v="CUS38093"/>
    <x v="4"/>
    <x v="6"/>
    <x v="0"/>
    <x v="0"/>
    <x v="485"/>
    <n v="1"/>
    <x v="19"/>
    <n v="5"/>
    <x v="4"/>
    <x v="3"/>
    <x v="0"/>
  </r>
  <r>
    <x v="7562"/>
    <x v="174"/>
    <s v="CUS17081"/>
    <x v="3"/>
    <x v="1"/>
    <x v="1"/>
    <x v="1"/>
    <x v="681"/>
    <n v="1"/>
    <x v="16"/>
    <n v="3"/>
    <x v="1"/>
    <x v="2"/>
    <x v="0"/>
  </r>
  <r>
    <x v="7563"/>
    <x v="61"/>
    <s v="CUS95980"/>
    <x v="4"/>
    <x v="0"/>
    <x v="0"/>
    <x v="0"/>
    <x v="768"/>
    <n v="1"/>
    <x v="18"/>
    <n v="4"/>
    <x v="1"/>
    <x v="1"/>
    <x v="0"/>
  </r>
  <r>
    <x v="7564"/>
    <x v="68"/>
    <s v="CUS87256"/>
    <x v="3"/>
    <x v="3"/>
    <x v="0"/>
    <x v="1"/>
    <x v="162"/>
    <n v="4"/>
    <x v="8"/>
    <n v="7"/>
    <x v="0"/>
    <x v="3"/>
    <x v="0"/>
  </r>
  <r>
    <x v="7565"/>
    <x v="138"/>
    <s v="CUS70351"/>
    <x v="5"/>
    <x v="8"/>
    <x v="1"/>
    <x v="1"/>
    <x v="414"/>
    <n v="1"/>
    <x v="13"/>
    <n v="3"/>
    <x v="3"/>
    <x v="1"/>
    <x v="2"/>
  </r>
  <r>
    <x v="7566"/>
    <x v="25"/>
    <s v="CUS56774"/>
    <x v="4"/>
    <x v="0"/>
    <x v="0"/>
    <x v="1"/>
    <x v="590"/>
    <n v="4"/>
    <x v="16"/>
    <n v="3"/>
    <x v="4"/>
    <x v="1"/>
    <x v="0"/>
  </r>
  <r>
    <x v="7567"/>
    <x v="106"/>
    <s v="CUS73994"/>
    <x v="1"/>
    <x v="3"/>
    <x v="1"/>
    <x v="1"/>
    <x v="744"/>
    <n v="2"/>
    <x v="12"/>
    <n v="3"/>
    <x v="3"/>
    <x v="1"/>
    <x v="0"/>
  </r>
  <r>
    <x v="7568"/>
    <x v="10"/>
    <s v="CUS97923"/>
    <x v="4"/>
    <x v="4"/>
    <x v="1"/>
    <x v="0"/>
    <x v="77"/>
    <n v="3"/>
    <x v="26"/>
    <n v="13"/>
    <x v="4"/>
    <x v="1"/>
    <x v="0"/>
  </r>
  <r>
    <x v="7569"/>
    <x v="153"/>
    <s v="CUS61495"/>
    <x v="4"/>
    <x v="5"/>
    <x v="0"/>
    <x v="1"/>
    <x v="561"/>
    <n v="4"/>
    <x v="24"/>
    <n v="15"/>
    <x v="4"/>
    <x v="3"/>
    <x v="0"/>
  </r>
  <r>
    <x v="7570"/>
    <x v="183"/>
    <s v="CUS23252"/>
    <x v="0"/>
    <x v="0"/>
    <x v="0"/>
    <x v="1"/>
    <x v="339"/>
    <n v="1"/>
    <x v="13"/>
    <n v="4"/>
    <x v="2"/>
    <x v="2"/>
    <x v="0"/>
  </r>
  <r>
    <x v="7571"/>
    <x v="51"/>
    <s v="CUS89534"/>
    <x v="3"/>
    <x v="4"/>
    <x v="0"/>
    <x v="0"/>
    <x v="618"/>
    <n v="4"/>
    <x v="12"/>
    <n v="4"/>
    <x v="3"/>
    <x v="1"/>
    <x v="0"/>
  </r>
  <r>
    <x v="7572"/>
    <x v="148"/>
    <s v="CUS91735"/>
    <x v="5"/>
    <x v="2"/>
    <x v="0"/>
    <x v="1"/>
    <x v="785"/>
    <n v="1"/>
    <x v="24"/>
    <n v="12"/>
    <x v="1"/>
    <x v="1"/>
    <x v="1"/>
  </r>
  <r>
    <x v="7573"/>
    <x v="62"/>
    <s v="CUS29072"/>
    <x v="5"/>
    <x v="8"/>
    <x v="1"/>
    <x v="1"/>
    <x v="133"/>
    <n v="4"/>
    <x v="3"/>
    <n v="5"/>
    <x v="4"/>
    <x v="1"/>
    <x v="1"/>
  </r>
  <r>
    <x v="7574"/>
    <x v="74"/>
    <s v="CUS55845"/>
    <x v="2"/>
    <x v="6"/>
    <x v="1"/>
    <x v="1"/>
    <x v="660"/>
    <n v="2"/>
    <x v="4"/>
    <n v="4"/>
    <x v="0"/>
    <x v="3"/>
    <x v="0"/>
  </r>
  <r>
    <x v="7575"/>
    <x v="23"/>
    <s v="CUS46453"/>
    <x v="1"/>
    <x v="2"/>
    <x v="1"/>
    <x v="0"/>
    <x v="188"/>
    <n v="4"/>
    <x v="40"/>
    <n v="6"/>
    <x v="2"/>
    <x v="1"/>
    <x v="2"/>
  </r>
  <r>
    <x v="7576"/>
    <x v="19"/>
    <s v="CUS28958"/>
    <x v="3"/>
    <x v="5"/>
    <x v="0"/>
    <x v="0"/>
    <x v="572"/>
    <n v="1"/>
    <x v="38"/>
    <n v="9"/>
    <x v="3"/>
    <x v="1"/>
    <x v="0"/>
  </r>
  <r>
    <x v="7577"/>
    <x v="38"/>
    <s v="CUS19694"/>
    <x v="3"/>
    <x v="7"/>
    <x v="0"/>
    <x v="1"/>
    <x v="249"/>
    <n v="3"/>
    <x v="12"/>
    <n v="10"/>
    <x v="2"/>
    <x v="0"/>
    <x v="1"/>
  </r>
  <r>
    <x v="7578"/>
    <x v="134"/>
    <s v="CUS86773"/>
    <x v="2"/>
    <x v="5"/>
    <x v="0"/>
    <x v="0"/>
    <x v="588"/>
    <n v="3"/>
    <x v="10"/>
    <n v="5"/>
    <x v="1"/>
    <x v="3"/>
    <x v="0"/>
  </r>
  <r>
    <x v="7579"/>
    <x v="179"/>
    <s v="CUS48851"/>
    <x v="3"/>
    <x v="6"/>
    <x v="1"/>
    <x v="0"/>
    <x v="752"/>
    <n v="4"/>
    <x v="13"/>
    <n v="9"/>
    <x v="4"/>
    <x v="0"/>
    <x v="0"/>
  </r>
  <r>
    <x v="7580"/>
    <x v="25"/>
    <s v="CUS62525"/>
    <x v="3"/>
    <x v="9"/>
    <x v="0"/>
    <x v="0"/>
    <x v="460"/>
    <n v="4"/>
    <x v="8"/>
    <n v="4"/>
    <x v="3"/>
    <x v="1"/>
    <x v="0"/>
  </r>
  <r>
    <x v="7581"/>
    <x v="35"/>
    <s v="CUS92908"/>
    <x v="5"/>
    <x v="7"/>
    <x v="0"/>
    <x v="0"/>
    <x v="582"/>
    <n v="4"/>
    <x v="5"/>
    <n v="10"/>
    <x v="3"/>
    <x v="3"/>
    <x v="2"/>
  </r>
  <r>
    <x v="7582"/>
    <x v="65"/>
    <s v="CUS69640"/>
    <x v="0"/>
    <x v="8"/>
    <x v="1"/>
    <x v="0"/>
    <x v="331"/>
    <n v="1"/>
    <x v="3"/>
    <n v="7"/>
    <x v="3"/>
    <x v="1"/>
    <x v="2"/>
  </r>
  <r>
    <x v="7583"/>
    <x v="36"/>
    <s v="CUS96014"/>
    <x v="5"/>
    <x v="9"/>
    <x v="0"/>
    <x v="1"/>
    <x v="125"/>
    <n v="4"/>
    <x v="2"/>
    <n v="9"/>
    <x v="0"/>
    <x v="0"/>
    <x v="2"/>
  </r>
  <r>
    <x v="7584"/>
    <x v="116"/>
    <s v="CUS50288"/>
    <x v="5"/>
    <x v="5"/>
    <x v="0"/>
    <x v="1"/>
    <x v="759"/>
    <n v="2"/>
    <x v="15"/>
    <n v="6"/>
    <x v="4"/>
    <x v="3"/>
    <x v="0"/>
  </r>
  <r>
    <x v="7585"/>
    <x v="134"/>
    <s v="CUS48387"/>
    <x v="5"/>
    <x v="0"/>
    <x v="1"/>
    <x v="0"/>
    <x v="415"/>
    <n v="2"/>
    <x v="34"/>
    <n v="13"/>
    <x v="2"/>
    <x v="1"/>
    <x v="0"/>
  </r>
  <r>
    <x v="7586"/>
    <x v="4"/>
    <s v="CUS82871"/>
    <x v="5"/>
    <x v="6"/>
    <x v="0"/>
    <x v="0"/>
    <x v="740"/>
    <n v="2"/>
    <x v="13"/>
    <n v="11"/>
    <x v="3"/>
    <x v="0"/>
    <x v="0"/>
  </r>
  <r>
    <x v="7587"/>
    <x v="23"/>
    <s v="CUS87612"/>
    <x v="5"/>
    <x v="7"/>
    <x v="0"/>
    <x v="0"/>
    <x v="675"/>
    <n v="4"/>
    <x v="9"/>
    <n v="5"/>
    <x v="1"/>
    <x v="1"/>
    <x v="2"/>
  </r>
  <r>
    <x v="7588"/>
    <x v="84"/>
    <s v="CUS32361"/>
    <x v="5"/>
    <x v="8"/>
    <x v="1"/>
    <x v="0"/>
    <x v="577"/>
    <n v="3"/>
    <x v="15"/>
    <n v="14"/>
    <x v="3"/>
    <x v="0"/>
    <x v="0"/>
  </r>
  <r>
    <x v="7589"/>
    <x v="30"/>
    <s v="CUS52240"/>
    <x v="5"/>
    <x v="3"/>
    <x v="0"/>
    <x v="1"/>
    <x v="677"/>
    <n v="1"/>
    <x v="35"/>
    <n v="9"/>
    <x v="0"/>
    <x v="2"/>
    <x v="0"/>
  </r>
  <r>
    <x v="7590"/>
    <x v="87"/>
    <s v="CUS16751"/>
    <x v="5"/>
    <x v="7"/>
    <x v="0"/>
    <x v="1"/>
    <x v="399"/>
    <n v="2"/>
    <x v="6"/>
    <n v="13"/>
    <x v="4"/>
    <x v="3"/>
    <x v="0"/>
  </r>
  <r>
    <x v="7591"/>
    <x v="30"/>
    <s v="CUS54933"/>
    <x v="3"/>
    <x v="6"/>
    <x v="0"/>
    <x v="1"/>
    <x v="41"/>
    <n v="2"/>
    <x v="12"/>
    <n v="3"/>
    <x v="0"/>
    <x v="1"/>
    <x v="0"/>
  </r>
  <r>
    <x v="7592"/>
    <x v="53"/>
    <s v="CUS24357"/>
    <x v="1"/>
    <x v="3"/>
    <x v="0"/>
    <x v="1"/>
    <x v="380"/>
    <n v="3"/>
    <x v="8"/>
    <n v="15"/>
    <x v="4"/>
    <x v="3"/>
    <x v="0"/>
  </r>
  <r>
    <x v="7593"/>
    <x v="39"/>
    <s v="CUS79053"/>
    <x v="5"/>
    <x v="2"/>
    <x v="0"/>
    <x v="0"/>
    <x v="282"/>
    <n v="4"/>
    <x v="35"/>
    <n v="8"/>
    <x v="4"/>
    <x v="2"/>
    <x v="2"/>
  </r>
  <r>
    <x v="7594"/>
    <x v="114"/>
    <s v="CUS10512"/>
    <x v="4"/>
    <x v="4"/>
    <x v="0"/>
    <x v="1"/>
    <x v="317"/>
    <n v="3"/>
    <x v="0"/>
    <n v="4"/>
    <x v="4"/>
    <x v="2"/>
    <x v="1"/>
  </r>
  <r>
    <x v="7595"/>
    <x v="8"/>
    <s v="CUS27565"/>
    <x v="0"/>
    <x v="8"/>
    <x v="1"/>
    <x v="0"/>
    <x v="43"/>
    <n v="4"/>
    <x v="18"/>
    <n v="10"/>
    <x v="0"/>
    <x v="3"/>
    <x v="0"/>
  </r>
  <r>
    <x v="7596"/>
    <x v="10"/>
    <s v="CUS65981"/>
    <x v="3"/>
    <x v="5"/>
    <x v="0"/>
    <x v="0"/>
    <x v="696"/>
    <n v="1"/>
    <x v="33"/>
    <n v="9"/>
    <x v="3"/>
    <x v="0"/>
    <x v="0"/>
  </r>
  <r>
    <x v="7597"/>
    <x v="160"/>
    <s v="CUS58537"/>
    <x v="3"/>
    <x v="2"/>
    <x v="0"/>
    <x v="1"/>
    <x v="553"/>
    <n v="3"/>
    <x v="32"/>
    <n v="10"/>
    <x v="2"/>
    <x v="2"/>
    <x v="0"/>
  </r>
  <r>
    <x v="7598"/>
    <x v="17"/>
    <s v="CUS64624"/>
    <x v="2"/>
    <x v="4"/>
    <x v="0"/>
    <x v="1"/>
    <x v="527"/>
    <n v="3"/>
    <x v="9"/>
    <n v="14"/>
    <x v="4"/>
    <x v="2"/>
    <x v="0"/>
  </r>
  <r>
    <x v="7599"/>
    <x v="65"/>
    <s v="CUS96746"/>
    <x v="2"/>
    <x v="3"/>
    <x v="0"/>
    <x v="0"/>
    <x v="586"/>
    <n v="1"/>
    <x v="2"/>
    <n v="11"/>
    <x v="1"/>
    <x v="2"/>
    <x v="0"/>
  </r>
  <r>
    <x v="7600"/>
    <x v="73"/>
    <s v="CUS85173"/>
    <x v="0"/>
    <x v="9"/>
    <x v="0"/>
    <x v="0"/>
    <x v="260"/>
    <n v="3"/>
    <x v="15"/>
    <n v="13"/>
    <x v="1"/>
    <x v="1"/>
    <x v="0"/>
  </r>
  <r>
    <x v="7601"/>
    <x v="24"/>
    <s v="CUS90504"/>
    <x v="2"/>
    <x v="3"/>
    <x v="0"/>
    <x v="0"/>
    <x v="216"/>
    <n v="1"/>
    <x v="24"/>
    <n v="14"/>
    <x v="4"/>
    <x v="3"/>
    <x v="2"/>
  </r>
  <r>
    <x v="7602"/>
    <x v="146"/>
    <s v="CUS46038"/>
    <x v="5"/>
    <x v="8"/>
    <x v="1"/>
    <x v="1"/>
    <x v="526"/>
    <n v="1"/>
    <x v="39"/>
    <n v="3"/>
    <x v="2"/>
    <x v="3"/>
    <x v="0"/>
  </r>
  <r>
    <x v="7603"/>
    <x v="113"/>
    <s v="CUS42796"/>
    <x v="1"/>
    <x v="4"/>
    <x v="0"/>
    <x v="1"/>
    <x v="229"/>
    <n v="2"/>
    <x v="7"/>
    <n v="14"/>
    <x v="4"/>
    <x v="3"/>
    <x v="0"/>
  </r>
  <r>
    <x v="7604"/>
    <x v="85"/>
    <s v="CUS74970"/>
    <x v="5"/>
    <x v="8"/>
    <x v="1"/>
    <x v="0"/>
    <x v="505"/>
    <n v="2"/>
    <x v="7"/>
    <n v="8"/>
    <x v="4"/>
    <x v="1"/>
    <x v="2"/>
  </r>
  <r>
    <x v="7605"/>
    <x v="55"/>
    <s v="CUS20927"/>
    <x v="2"/>
    <x v="0"/>
    <x v="1"/>
    <x v="1"/>
    <x v="266"/>
    <n v="3"/>
    <x v="18"/>
    <n v="5"/>
    <x v="3"/>
    <x v="0"/>
    <x v="0"/>
  </r>
  <r>
    <x v="7606"/>
    <x v="14"/>
    <s v="CUS72695"/>
    <x v="2"/>
    <x v="2"/>
    <x v="1"/>
    <x v="1"/>
    <x v="341"/>
    <n v="4"/>
    <x v="14"/>
    <n v="10"/>
    <x v="4"/>
    <x v="2"/>
    <x v="0"/>
  </r>
  <r>
    <x v="7607"/>
    <x v="26"/>
    <s v="CUS44247"/>
    <x v="3"/>
    <x v="8"/>
    <x v="1"/>
    <x v="0"/>
    <x v="538"/>
    <n v="2"/>
    <x v="10"/>
    <n v="14"/>
    <x v="4"/>
    <x v="0"/>
    <x v="0"/>
  </r>
  <r>
    <x v="7608"/>
    <x v="42"/>
    <s v="CUS34334"/>
    <x v="4"/>
    <x v="7"/>
    <x v="1"/>
    <x v="1"/>
    <x v="501"/>
    <n v="3"/>
    <x v="26"/>
    <n v="13"/>
    <x v="2"/>
    <x v="2"/>
    <x v="0"/>
  </r>
  <r>
    <x v="7609"/>
    <x v="35"/>
    <s v="CUS46186"/>
    <x v="2"/>
    <x v="5"/>
    <x v="0"/>
    <x v="0"/>
    <x v="747"/>
    <n v="2"/>
    <x v="6"/>
    <n v="6"/>
    <x v="4"/>
    <x v="2"/>
    <x v="0"/>
  </r>
  <r>
    <x v="7610"/>
    <x v="90"/>
    <s v="CUS99728"/>
    <x v="0"/>
    <x v="7"/>
    <x v="1"/>
    <x v="0"/>
    <x v="566"/>
    <n v="2"/>
    <x v="30"/>
    <n v="15"/>
    <x v="3"/>
    <x v="1"/>
    <x v="2"/>
  </r>
  <r>
    <x v="7611"/>
    <x v="22"/>
    <s v="CUS56203"/>
    <x v="4"/>
    <x v="9"/>
    <x v="0"/>
    <x v="0"/>
    <x v="175"/>
    <n v="2"/>
    <x v="0"/>
    <n v="9"/>
    <x v="3"/>
    <x v="1"/>
    <x v="0"/>
  </r>
  <r>
    <x v="7612"/>
    <x v="2"/>
    <s v="CUS93549"/>
    <x v="0"/>
    <x v="2"/>
    <x v="0"/>
    <x v="0"/>
    <x v="758"/>
    <n v="2"/>
    <x v="19"/>
    <n v="6"/>
    <x v="1"/>
    <x v="1"/>
    <x v="0"/>
  </r>
  <r>
    <x v="7613"/>
    <x v="11"/>
    <s v="CUS57201"/>
    <x v="1"/>
    <x v="1"/>
    <x v="1"/>
    <x v="0"/>
    <x v="398"/>
    <n v="4"/>
    <x v="0"/>
    <n v="12"/>
    <x v="4"/>
    <x v="2"/>
    <x v="2"/>
  </r>
  <r>
    <x v="7614"/>
    <x v="3"/>
    <s v="CUS11093"/>
    <x v="2"/>
    <x v="6"/>
    <x v="1"/>
    <x v="1"/>
    <x v="512"/>
    <n v="2"/>
    <x v="28"/>
    <n v="13"/>
    <x v="2"/>
    <x v="2"/>
    <x v="0"/>
  </r>
  <r>
    <x v="7615"/>
    <x v="155"/>
    <s v="CUS11298"/>
    <x v="5"/>
    <x v="6"/>
    <x v="0"/>
    <x v="1"/>
    <x v="131"/>
    <n v="1"/>
    <x v="15"/>
    <n v="4"/>
    <x v="0"/>
    <x v="0"/>
    <x v="1"/>
  </r>
  <r>
    <x v="7616"/>
    <x v="176"/>
    <s v="CUS27212"/>
    <x v="1"/>
    <x v="0"/>
    <x v="1"/>
    <x v="0"/>
    <x v="111"/>
    <n v="1"/>
    <x v="31"/>
    <n v="6"/>
    <x v="0"/>
    <x v="3"/>
    <x v="2"/>
  </r>
  <r>
    <x v="7617"/>
    <x v="32"/>
    <s v="CUS27137"/>
    <x v="4"/>
    <x v="2"/>
    <x v="0"/>
    <x v="0"/>
    <x v="676"/>
    <n v="2"/>
    <x v="39"/>
    <n v="12"/>
    <x v="0"/>
    <x v="2"/>
    <x v="1"/>
  </r>
  <r>
    <x v="7618"/>
    <x v="100"/>
    <s v="CUS10422"/>
    <x v="5"/>
    <x v="7"/>
    <x v="1"/>
    <x v="1"/>
    <x v="9"/>
    <n v="4"/>
    <x v="19"/>
    <n v="4"/>
    <x v="0"/>
    <x v="3"/>
    <x v="0"/>
  </r>
  <r>
    <x v="7619"/>
    <x v="167"/>
    <s v="CUS72478"/>
    <x v="5"/>
    <x v="2"/>
    <x v="1"/>
    <x v="1"/>
    <x v="641"/>
    <n v="2"/>
    <x v="13"/>
    <n v="9"/>
    <x v="0"/>
    <x v="3"/>
    <x v="0"/>
  </r>
  <r>
    <x v="7620"/>
    <x v="122"/>
    <s v="CUS62907"/>
    <x v="4"/>
    <x v="8"/>
    <x v="1"/>
    <x v="0"/>
    <x v="244"/>
    <n v="2"/>
    <x v="33"/>
    <n v="15"/>
    <x v="2"/>
    <x v="0"/>
    <x v="0"/>
  </r>
  <r>
    <x v="7621"/>
    <x v="131"/>
    <s v="CUS67384"/>
    <x v="0"/>
    <x v="2"/>
    <x v="1"/>
    <x v="1"/>
    <x v="781"/>
    <n v="4"/>
    <x v="18"/>
    <n v="5"/>
    <x v="1"/>
    <x v="2"/>
    <x v="0"/>
  </r>
  <r>
    <x v="7622"/>
    <x v="156"/>
    <s v="CUS14374"/>
    <x v="4"/>
    <x v="6"/>
    <x v="0"/>
    <x v="0"/>
    <x v="402"/>
    <n v="1"/>
    <x v="12"/>
    <n v="12"/>
    <x v="0"/>
    <x v="0"/>
    <x v="1"/>
  </r>
  <r>
    <x v="7623"/>
    <x v="105"/>
    <s v="CUS29263"/>
    <x v="0"/>
    <x v="5"/>
    <x v="0"/>
    <x v="1"/>
    <x v="61"/>
    <n v="4"/>
    <x v="15"/>
    <n v="13"/>
    <x v="1"/>
    <x v="1"/>
    <x v="0"/>
  </r>
  <r>
    <x v="7624"/>
    <x v="29"/>
    <s v="CUS18846"/>
    <x v="3"/>
    <x v="0"/>
    <x v="0"/>
    <x v="0"/>
    <x v="759"/>
    <n v="4"/>
    <x v="23"/>
    <n v="7"/>
    <x v="4"/>
    <x v="1"/>
    <x v="0"/>
  </r>
  <r>
    <x v="7625"/>
    <x v="113"/>
    <s v="CUS82554"/>
    <x v="5"/>
    <x v="7"/>
    <x v="1"/>
    <x v="1"/>
    <x v="344"/>
    <n v="1"/>
    <x v="16"/>
    <n v="15"/>
    <x v="0"/>
    <x v="2"/>
    <x v="0"/>
  </r>
  <r>
    <x v="7626"/>
    <x v="116"/>
    <s v="CUS46730"/>
    <x v="3"/>
    <x v="0"/>
    <x v="1"/>
    <x v="0"/>
    <x v="409"/>
    <n v="1"/>
    <x v="15"/>
    <n v="4"/>
    <x v="0"/>
    <x v="1"/>
    <x v="0"/>
  </r>
  <r>
    <x v="7627"/>
    <x v="77"/>
    <s v="CUS53990"/>
    <x v="5"/>
    <x v="4"/>
    <x v="0"/>
    <x v="1"/>
    <x v="574"/>
    <n v="1"/>
    <x v="19"/>
    <n v="12"/>
    <x v="2"/>
    <x v="1"/>
    <x v="0"/>
  </r>
  <r>
    <x v="7628"/>
    <x v="107"/>
    <s v="CUS99525"/>
    <x v="5"/>
    <x v="9"/>
    <x v="1"/>
    <x v="0"/>
    <x v="378"/>
    <n v="4"/>
    <x v="3"/>
    <n v="4"/>
    <x v="0"/>
    <x v="3"/>
    <x v="0"/>
  </r>
  <r>
    <x v="7629"/>
    <x v="50"/>
    <s v="CUS54705"/>
    <x v="1"/>
    <x v="4"/>
    <x v="0"/>
    <x v="0"/>
    <x v="537"/>
    <n v="4"/>
    <x v="3"/>
    <n v="7"/>
    <x v="0"/>
    <x v="1"/>
    <x v="1"/>
  </r>
  <r>
    <x v="7630"/>
    <x v="14"/>
    <s v="CUS26286"/>
    <x v="3"/>
    <x v="4"/>
    <x v="0"/>
    <x v="1"/>
    <x v="757"/>
    <n v="4"/>
    <x v="39"/>
    <n v="3"/>
    <x v="0"/>
    <x v="3"/>
    <x v="0"/>
  </r>
  <r>
    <x v="7631"/>
    <x v="33"/>
    <s v="CUS83327"/>
    <x v="5"/>
    <x v="3"/>
    <x v="1"/>
    <x v="1"/>
    <x v="384"/>
    <n v="3"/>
    <x v="8"/>
    <n v="7"/>
    <x v="2"/>
    <x v="1"/>
    <x v="0"/>
  </r>
  <r>
    <x v="7632"/>
    <x v="47"/>
    <s v="CUS12196"/>
    <x v="5"/>
    <x v="2"/>
    <x v="0"/>
    <x v="1"/>
    <x v="513"/>
    <n v="4"/>
    <x v="37"/>
    <n v="14"/>
    <x v="1"/>
    <x v="1"/>
    <x v="2"/>
  </r>
  <r>
    <x v="7633"/>
    <x v="62"/>
    <s v="CUS21255"/>
    <x v="0"/>
    <x v="6"/>
    <x v="1"/>
    <x v="1"/>
    <x v="482"/>
    <n v="3"/>
    <x v="18"/>
    <n v="7"/>
    <x v="4"/>
    <x v="3"/>
    <x v="0"/>
  </r>
  <r>
    <x v="7634"/>
    <x v="134"/>
    <s v="CUS22114"/>
    <x v="2"/>
    <x v="4"/>
    <x v="0"/>
    <x v="0"/>
    <x v="711"/>
    <n v="2"/>
    <x v="12"/>
    <n v="12"/>
    <x v="3"/>
    <x v="2"/>
    <x v="0"/>
  </r>
  <r>
    <x v="7635"/>
    <x v="43"/>
    <s v="CUS88575"/>
    <x v="2"/>
    <x v="4"/>
    <x v="0"/>
    <x v="0"/>
    <x v="781"/>
    <n v="3"/>
    <x v="20"/>
    <n v="6"/>
    <x v="0"/>
    <x v="0"/>
    <x v="0"/>
  </r>
  <r>
    <x v="7636"/>
    <x v="46"/>
    <s v="CUS98797"/>
    <x v="0"/>
    <x v="5"/>
    <x v="1"/>
    <x v="1"/>
    <x v="410"/>
    <n v="3"/>
    <x v="24"/>
    <n v="14"/>
    <x v="4"/>
    <x v="1"/>
    <x v="1"/>
  </r>
  <r>
    <x v="7637"/>
    <x v="66"/>
    <s v="CUS56160"/>
    <x v="1"/>
    <x v="1"/>
    <x v="1"/>
    <x v="1"/>
    <x v="547"/>
    <n v="1"/>
    <x v="27"/>
    <n v="15"/>
    <x v="2"/>
    <x v="0"/>
    <x v="0"/>
  </r>
  <r>
    <x v="7638"/>
    <x v="52"/>
    <s v="CUS92782"/>
    <x v="5"/>
    <x v="2"/>
    <x v="0"/>
    <x v="1"/>
    <x v="554"/>
    <n v="1"/>
    <x v="22"/>
    <n v="7"/>
    <x v="4"/>
    <x v="0"/>
    <x v="2"/>
  </r>
  <r>
    <x v="7639"/>
    <x v="181"/>
    <s v="CUS25578"/>
    <x v="2"/>
    <x v="7"/>
    <x v="1"/>
    <x v="1"/>
    <x v="651"/>
    <n v="2"/>
    <x v="39"/>
    <n v="10"/>
    <x v="4"/>
    <x v="0"/>
    <x v="0"/>
  </r>
  <r>
    <x v="7640"/>
    <x v="145"/>
    <s v="CUS45651"/>
    <x v="0"/>
    <x v="9"/>
    <x v="0"/>
    <x v="1"/>
    <x v="270"/>
    <n v="3"/>
    <x v="10"/>
    <n v="14"/>
    <x v="3"/>
    <x v="3"/>
    <x v="0"/>
  </r>
  <r>
    <x v="7641"/>
    <x v="120"/>
    <s v="CUS89151"/>
    <x v="1"/>
    <x v="3"/>
    <x v="1"/>
    <x v="0"/>
    <x v="549"/>
    <n v="3"/>
    <x v="38"/>
    <n v="4"/>
    <x v="1"/>
    <x v="0"/>
    <x v="0"/>
  </r>
  <r>
    <x v="7642"/>
    <x v="0"/>
    <s v="CUS77040"/>
    <x v="3"/>
    <x v="0"/>
    <x v="0"/>
    <x v="0"/>
    <x v="293"/>
    <n v="1"/>
    <x v="18"/>
    <n v="9"/>
    <x v="2"/>
    <x v="0"/>
    <x v="0"/>
  </r>
  <r>
    <x v="7643"/>
    <x v="145"/>
    <s v="CUS16077"/>
    <x v="2"/>
    <x v="7"/>
    <x v="1"/>
    <x v="0"/>
    <x v="117"/>
    <n v="3"/>
    <x v="11"/>
    <n v="7"/>
    <x v="2"/>
    <x v="2"/>
    <x v="0"/>
  </r>
  <r>
    <x v="7644"/>
    <x v="60"/>
    <s v="CUS27386"/>
    <x v="4"/>
    <x v="0"/>
    <x v="0"/>
    <x v="1"/>
    <x v="17"/>
    <n v="4"/>
    <x v="22"/>
    <n v="14"/>
    <x v="0"/>
    <x v="0"/>
    <x v="0"/>
  </r>
  <r>
    <x v="7645"/>
    <x v="76"/>
    <s v="CUS19701"/>
    <x v="4"/>
    <x v="2"/>
    <x v="0"/>
    <x v="0"/>
    <x v="402"/>
    <n v="3"/>
    <x v="22"/>
    <n v="12"/>
    <x v="0"/>
    <x v="3"/>
    <x v="0"/>
  </r>
  <r>
    <x v="7646"/>
    <x v="94"/>
    <s v="CUS38772"/>
    <x v="3"/>
    <x v="0"/>
    <x v="1"/>
    <x v="0"/>
    <x v="400"/>
    <n v="2"/>
    <x v="13"/>
    <n v="6"/>
    <x v="3"/>
    <x v="3"/>
    <x v="2"/>
  </r>
  <r>
    <x v="7647"/>
    <x v="21"/>
    <s v="CUS72022"/>
    <x v="0"/>
    <x v="8"/>
    <x v="1"/>
    <x v="0"/>
    <x v="443"/>
    <n v="2"/>
    <x v="4"/>
    <n v="7"/>
    <x v="3"/>
    <x v="1"/>
    <x v="0"/>
  </r>
  <r>
    <x v="7648"/>
    <x v="111"/>
    <s v="CUS80303"/>
    <x v="4"/>
    <x v="2"/>
    <x v="1"/>
    <x v="0"/>
    <x v="272"/>
    <n v="4"/>
    <x v="24"/>
    <n v="4"/>
    <x v="0"/>
    <x v="2"/>
    <x v="2"/>
  </r>
  <r>
    <x v="7649"/>
    <x v="176"/>
    <s v="CUS42886"/>
    <x v="4"/>
    <x v="3"/>
    <x v="1"/>
    <x v="0"/>
    <x v="483"/>
    <n v="1"/>
    <x v="37"/>
    <n v="9"/>
    <x v="4"/>
    <x v="1"/>
    <x v="0"/>
  </r>
  <r>
    <x v="7650"/>
    <x v="37"/>
    <s v="CUS38371"/>
    <x v="3"/>
    <x v="7"/>
    <x v="1"/>
    <x v="0"/>
    <x v="597"/>
    <n v="4"/>
    <x v="30"/>
    <n v="10"/>
    <x v="1"/>
    <x v="1"/>
    <x v="0"/>
  </r>
  <r>
    <x v="7651"/>
    <x v="75"/>
    <s v="CUS31733"/>
    <x v="4"/>
    <x v="8"/>
    <x v="1"/>
    <x v="1"/>
    <x v="552"/>
    <n v="1"/>
    <x v="22"/>
    <n v="10"/>
    <x v="0"/>
    <x v="0"/>
    <x v="2"/>
  </r>
  <r>
    <x v="7652"/>
    <x v="151"/>
    <s v="CUS82213"/>
    <x v="1"/>
    <x v="1"/>
    <x v="1"/>
    <x v="1"/>
    <x v="128"/>
    <n v="1"/>
    <x v="7"/>
    <n v="5"/>
    <x v="1"/>
    <x v="0"/>
    <x v="0"/>
  </r>
  <r>
    <x v="7653"/>
    <x v="49"/>
    <s v="CUS87947"/>
    <x v="0"/>
    <x v="3"/>
    <x v="1"/>
    <x v="0"/>
    <x v="269"/>
    <n v="2"/>
    <x v="16"/>
    <n v="12"/>
    <x v="4"/>
    <x v="1"/>
    <x v="0"/>
  </r>
  <r>
    <x v="7654"/>
    <x v="96"/>
    <s v="CUS20549"/>
    <x v="1"/>
    <x v="6"/>
    <x v="1"/>
    <x v="0"/>
    <x v="714"/>
    <n v="2"/>
    <x v="31"/>
    <n v="5"/>
    <x v="0"/>
    <x v="0"/>
    <x v="0"/>
  </r>
  <r>
    <x v="7655"/>
    <x v="69"/>
    <s v="CUS75637"/>
    <x v="1"/>
    <x v="7"/>
    <x v="0"/>
    <x v="0"/>
    <x v="529"/>
    <n v="3"/>
    <x v="36"/>
    <n v="14"/>
    <x v="3"/>
    <x v="0"/>
    <x v="0"/>
  </r>
  <r>
    <x v="7656"/>
    <x v="42"/>
    <s v="CUS65539"/>
    <x v="5"/>
    <x v="5"/>
    <x v="0"/>
    <x v="1"/>
    <x v="304"/>
    <n v="3"/>
    <x v="1"/>
    <n v="10"/>
    <x v="1"/>
    <x v="3"/>
    <x v="0"/>
  </r>
  <r>
    <x v="7657"/>
    <x v="99"/>
    <s v="CUS17874"/>
    <x v="1"/>
    <x v="9"/>
    <x v="0"/>
    <x v="1"/>
    <x v="384"/>
    <n v="4"/>
    <x v="31"/>
    <n v="11"/>
    <x v="4"/>
    <x v="2"/>
    <x v="1"/>
  </r>
  <r>
    <x v="7658"/>
    <x v="159"/>
    <s v="CUS36581"/>
    <x v="4"/>
    <x v="8"/>
    <x v="1"/>
    <x v="1"/>
    <x v="573"/>
    <n v="2"/>
    <x v="15"/>
    <n v="11"/>
    <x v="0"/>
    <x v="3"/>
    <x v="1"/>
  </r>
  <r>
    <x v="7659"/>
    <x v="125"/>
    <s v="CUS88630"/>
    <x v="2"/>
    <x v="2"/>
    <x v="1"/>
    <x v="1"/>
    <x v="625"/>
    <n v="1"/>
    <x v="14"/>
    <n v="11"/>
    <x v="1"/>
    <x v="3"/>
    <x v="1"/>
  </r>
  <r>
    <x v="7660"/>
    <x v="72"/>
    <s v="CUS14995"/>
    <x v="4"/>
    <x v="9"/>
    <x v="1"/>
    <x v="0"/>
    <x v="161"/>
    <n v="2"/>
    <x v="38"/>
    <n v="12"/>
    <x v="4"/>
    <x v="0"/>
    <x v="2"/>
  </r>
  <r>
    <x v="7661"/>
    <x v="14"/>
    <s v="CUS74941"/>
    <x v="4"/>
    <x v="6"/>
    <x v="0"/>
    <x v="0"/>
    <x v="450"/>
    <n v="1"/>
    <x v="15"/>
    <n v="11"/>
    <x v="3"/>
    <x v="2"/>
    <x v="1"/>
  </r>
  <r>
    <x v="7662"/>
    <x v="7"/>
    <s v="CUS91417"/>
    <x v="3"/>
    <x v="8"/>
    <x v="0"/>
    <x v="0"/>
    <x v="122"/>
    <n v="3"/>
    <x v="5"/>
    <n v="5"/>
    <x v="0"/>
    <x v="1"/>
    <x v="2"/>
  </r>
  <r>
    <x v="7663"/>
    <x v="20"/>
    <s v="CUS83750"/>
    <x v="1"/>
    <x v="9"/>
    <x v="0"/>
    <x v="0"/>
    <x v="86"/>
    <n v="1"/>
    <x v="13"/>
    <n v="14"/>
    <x v="3"/>
    <x v="1"/>
    <x v="0"/>
  </r>
  <r>
    <x v="7664"/>
    <x v="40"/>
    <s v="CUS21776"/>
    <x v="4"/>
    <x v="2"/>
    <x v="0"/>
    <x v="0"/>
    <x v="60"/>
    <n v="4"/>
    <x v="26"/>
    <n v="11"/>
    <x v="3"/>
    <x v="0"/>
    <x v="0"/>
  </r>
  <r>
    <x v="7665"/>
    <x v="54"/>
    <s v="CUS23855"/>
    <x v="3"/>
    <x v="5"/>
    <x v="0"/>
    <x v="1"/>
    <x v="555"/>
    <n v="4"/>
    <x v="25"/>
    <n v="9"/>
    <x v="4"/>
    <x v="2"/>
    <x v="2"/>
  </r>
  <r>
    <x v="7666"/>
    <x v="121"/>
    <s v="CUS45769"/>
    <x v="5"/>
    <x v="8"/>
    <x v="0"/>
    <x v="1"/>
    <x v="382"/>
    <n v="2"/>
    <x v="35"/>
    <n v="8"/>
    <x v="4"/>
    <x v="1"/>
    <x v="0"/>
  </r>
  <r>
    <x v="7667"/>
    <x v="49"/>
    <s v="CUS65929"/>
    <x v="1"/>
    <x v="4"/>
    <x v="0"/>
    <x v="1"/>
    <x v="266"/>
    <n v="3"/>
    <x v="1"/>
    <n v="14"/>
    <x v="0"/>
    <x v="1"/>
    <x v="1"/>
  </r>
  <r>
    <x v="7668"/>
    <x v="34"/>
    <s v="CUS54339"/>
    <x v="1"/>
    <x v="3"/>
    <x v="1"/>
    <x v="1"/>
    <x v="758"/>
    <n v="1"/>
    <x v="15"/>
    <n v="6"/>
    <x v="3"/>
    <x v="3"/>
    <x v="0"/>
  </r>
  <r>
    <x v="7669"/>
    <x v="8"/>
    <s v="CUS73370"/>
    <x v="5"/>
    <x v="5"/>
    <x v="0"/>
    <x v="0"/>
    <x v="209"/>
    <n v="4"/>
    <x v="1"/>
    <n v="14"/>
    <x v="3"/>
    <x v="1"/>
    <x v="1"/>
  </r>
  <r>
    <x v="7670"/>
    <x v="101"/>
    <s v="CUS90587"/>
    <x v="5"/>
    <x v="8"/>
    <x v="0"/>
    <x v="1"/>
    <x v="688"/>
    <n v="1"/>
    <x v="12"/>
    <n v="14"/>
    <x v="2"/>
    <x v="2"/>
    <x v="0"/>
  </r>
  <r>
    <x v="7671"/>
    <x v="22"/>
    <s v="CUS84608"/>
    <x v="0"/>
    <x v="0"/>
    <x v="1"/>
    <x v="1"/>
    <x v="426"/>
    <n v="4"/>
    <x v="31"/>
    <n v="3"/>
    <x v="4"/>
    <x v="0"/>
    <x v="1"/>
  </r>
  <r>
    <x v="7672"/>
    <x v="148"/>
    <s v="CUS73156"/>
    <x v="4"/>
    <x v="8"/>
    <x v="0"/>
    <x v="1"/>
    <x v="72"/>
    <n v="3"/>
    <x v="32"/>
    <n v="12"/>
    <x v="3"/>
    <x v="1"/>
    <x v="0"/>
  </r>
  <r>
    <x v="7673"/>
    <x v="92"/>
    <s v="CUS10850"/>
    <x v="2"/>
    <x v="9"/>
    <x v="0"/>
    <x v="0"/>
    <x v="362"/>
    <n v="1"/>
    <x v="29"/>
    <n v="3"/>
    <x v="3"/>
    <x v="2"/>
    <x v="1"/>
  </r>
  <r>
    <x v="7674"/>
    <x v="15"/>
    <s v="CUS26930"/>
    <x v="5"/>
    <x v="3"/>
    <x v="1"/>
    <x v="0"/>
    <x v="510"/>
    <n v="2"/>
    <x v="31"/>
    <n v="11"/>
    <x v="0"/>
    <x v="1"/>
    <x v="0"/>
  </r>
  <r>
    <x v="7675"/>
    <x v="127"/>
    <s v="CUS99860"/>
    <x v="3"/>
    <x v="4"/>
    <x v="0"/>
    <x v="1"/>
    <x v="717"/>
    <n v="3"/>
    <x v="33"/>
    <n v="8"/>
    <x v="2"/>
    <x v="3"/>
    <x v="2"/>
  </r>
  <r>
    <x v="7676"/>
    <x v="13"/>
    <s v="CUS41559"/>
    <x v="1"/>
    <x v="6"/>
    <x v="1"/>
    <x v="0"/>
    <x v="344"/>
    <n v="1"/>
    <x v="34"/>
    <n v="10"/>
    <x v="3"/>
    <x v="0"/>
    <x v="0"/>
  </r>
  <r>
    <x v="7677"/>
    <x v="72"/>
    <s v="CUS12754"/>
    <x v="4"/>
    <x v="9"/>
    <x v="0"/>
    <x v="0"/>
    <x v="677"/>
    <n v="2"/>
    <x v="8"/>
    <n v="14"/>
    <x v="0"/>
    <x v="0"/>
    <x v="0"/>
  </r>
  <r>
    <x v="7678"/>
    <x v="171"/>
    <s v="CUS25107"/>
    <x v="0"/>
    <x v="5"/>
    <x v="0"/>
    <x v="0"/>
    <x v="236"/>
    <n v="2"/>
    <x v="12"/>
    <n v="11"/>
    <x v="2"/>
    <x v="1"/>
    <x v="0"/>
  </r>
  <r>
    <x v="7679"/>
    <x v="33"/>
    <s v="CUS26512"/>
    <x v="1"/>
    <x v="5"/>
    <x v="0"/>
    <x v="0"/>
    <x v="412"/>
    <n v="1"/>
    <x v="39"/>
    <n v="7"/>
    <x v="2"/>
    <x v="2"/>
    <x v="2"/>
  </r>
  <r>
    <x v="7680"/>
    <x v="50"/>
    <s v="CUS23447"/>
    <x v="5"/>
    <x v="3"/>
    <x v="1"/>
    <x v="0"/>
    <x v="655"/>
    <n v="4"/>
    <x v="18"/>
    <n v="3"/>
    <x v="3"/>
    <x v="0"/>
    <x v="0"/>
  </r>
  <r>
    <x v="7681"/>
    <x v="145"/>
    <s v="CUS34479"/>
    <x v="5"/>
    <x v="1"/>
    <x v="0"/>
    <x v="0"/>
    <x v="288"/>
    <n v="3"/>
    <x v="1"/>
    <n v="3"/>
    <x v="1"/>
    <x v="2"/>
    <x v="0"/>
  </r>
  <r>
    <x v="7682"/>
    <x v="161"/>
    <s v="CUS75077"/>
    <x v="3"/>
    <x v="6"/>
    <x v="0"/>
    <x v="1"/>
    <x v="233"/>
    <n v="2"/>
    <x v="31"/>
    <n v="3"/>
    <x v="4"/>
    <x v="1"/>
    <x v="2"/>
  </r>
  <r>
    <x v="7683"/>
    <x v="169"/>
    <s v="CUS25499"/>
    <x v="3"/>
    <x v="6"/>
    <x v="0"/>
    <x v="1"/>
    <x v="784"/>
    <n v="2"/>
    <x v="23"/>
    <n v="12"/>
    <x v="3"/>
    <x v="1"/>
    <x v="0"/>
  </r>
  <r>
    <x v="7684"/>
    <x v="84"/>
    <s v="CUS47819"/>
    <x v="2"/>
    <x v="1"/>
    <x v="1"/>
    <x v="1"/>
    <x v="312"/>
    <n v="2"/>
    <x v="7"/>
    <n v="3"/>
    <x v="2"/>
    <x v="2"/>
    <x v="2"/>
  </r>
  <r>
    <x v="7685"/>
    <x v="25"/>
    <s v="CUS16615"/>
    <x v="3"/>
    <x v="0"/>
    <x v="0"/>
    <x v="0"/>
    <x v="409"/>
    <n v="3"/>
    <x v="33"/>
    <n v="12"/>
    <x v="2"/>
    <x v="3"/>
    <x v="0"/>
  </r>
  <r>
    <x v="7686"/>
    <x v="88"/>
    <s v="CUS72101"/>
    <x v="5"/>
    <x v="3"/>
    <x v="0"/>
    <x v="1"/>
    <x v="783"/>
    <n v="2"/>
    <x v="6"/>
    <n v="6"/>
    <x v="3"/>
    <x v="2"/>
    <x v="1"/>
  </r>
  <r>
    <x v="7687"/>
    <x v="98"/>
    <s v="CUS94221"/>
    <x v="5"/>
    <x v="1"/>
    <x v="1"/>
    <x v="1"/>
    <x v="268"/>
    <n v="4"/>
    <x v="8"/>
    <n v="14"/>
    <x v="4"/>
    <x v="1"/>
    <x v="1"/>
  </r>
  <r>
    <x v="7688"/>
    <x v="39"/>
    <s v="CUS78516"/>
    <x v="3"/>
    <x v="6"/>
    <x v="0"/>
    <x v="0"/>
    <x v="387"/>
    <n v="4"/>
    <x v="5"/>
    <n v="13"/>
    <x v="4"/>
    <x v="3"/>
    <x v="2"/>
  </r>
  <r>
    <x v="7689"/>
    <x v="8"/>
    <s v="CUS47473"/>
    <x v="0"/>
    <x v="9"/>
    <x v="1"/>
    <x v="1"/>
    <x v="378"/>
    <n v="4"/>
    <x v="10"/>
    <n v="7"/>
    <x v="3"/>
    <x v="0"/>
    <x v="1"/>
  </r>
  <r>
    <x v="7690"/>
    <x v="178"/>
    <s v="CUS51857"/>
    <x v="5"/>
    <x v="5"/>
    <x v="1"/>
    <x v="0"/>
    <x v="254"/>
    <n v="4"/>
    <x v="3"/>
    <n v="4"/>
    <x v="2"/>
    <x v="3"/>
    <x v="0"/>
  </r>
  <r>
    <x v="7691"/>
    <x v="73"/>
    <s v="CUS92260"/>
    <x v="0"/>
    <x v="0"/>
    <x v="1"/>
    <x v="1"/>
    <x v="111"/>
    <n v="1"/>
    <x v="11"/>
    <n v="3"/>
    <x v="4"/>
    <x v="0"/>
    <x v="0"/>
  </r>
  <r>
    <x v="7692"/>
    <x v="110"/>
    <s v="CUS78287"/>
    <x v="4"/>
    <x v="1"/>
    <x v="0"/>
    <x v="0"/>
    <x v="186"/>
    <n v="3"/>
    <x v="24"/>
    <n v="6"/>
    <x v="4"/>
    <x v="1"/>
    <x v="0"/>
  </r>
  <r>
    <x v="7693"/>
    <x v="46"/>
    <s v="CUS23154"/>
    <x v="3"/>
    <x v="8"/>
    <x v="0"/>
    <x v="0"/>
    <x v="355"/>
    <n v="1"/>
    <x v="39"/>
    <n v="11"/>
    <x v="3"/>
    <x v="2"/>
    <x v="0"/>
  </r>
  <r>
    <x v="7694"/>
    <x v="37"/>
    <s v="CUS47945"/>
    <x v="5"/>
    <x v="8"/>
    <x v="1"/>
    <x v="1"/>
    <x v="789"/>
    <n v="1"/>
    <x v="29"/>
    <n v="7"/>
    <x v="4"/>
    <x v="2"/>
    <x v="2"/>
  </r>
  <r>
    <x v="7695"/>
    <x v="35"/>
    <s v="CUS52880"/>
    <x v="0"/>
    <x v="6"/>
    <x v="1"/>
    <x v="0"/>
    <x v="80"/>
    <n v="2"/>
    <x v="39"/>
    <n v="8"/>
    <x v="2"/>
    <x v="1"/>
    <x v="0"/>
  </r>
  <r>
    <x v="7696"/>
    <x v="125"/>
    <s v="CUS33409"/>
    <x v="3"/>
    <x v="3"/>
    <x v="0"/>
    <x v="0"/>
    <x v="12"/>
    <n v="3"/>
    <x v="21"/>
    <n v="8"/>
    <x v="4"/>
    <x v="0"/>
    <x v="0"/>
  </r>
  <r>
    <x v="7697"/>
    <x v="124"/>
    <s v="CUS43010"/>
    <x v="0"/>
    <x v="8"/>
    <x v="0"/>
    <x v="1"/>
    <x v="260"/>
    <n v="3"/>
    <x v="13"/>
    <n v="15"/>
    <x v="3"/>
    <x v="3"/>
    <x v="0"/>
  </r>
  <r>
    <x v="7698"/>
    <x v="44"/>
    <s v="CUS88244"/>
    <x v="1"/>
    <x v="2"/>
    <x v="0"/>
    <x v="1"/>
    <x v="578"/>
    <n v="2"/>
    <x v="22"/>
    <n v="5"/>
    <x v="1"/>
    <x v="3"/>
    <x v="0"/>
  </r>
  <r>
    <x v="7699"/>
    <x v="102"/>
    <s v="CUS20961"/>
    <x v="4"/>
    <x v="2"/>
    <x v="1"/>
    <x v="1"/>
    <x v="749"/>
    <n v="2"/>
    <x v="1"/>
    <n v="14"/>
    <x v="4"/>
    <x v="0"/>
    <x v="0"/>
  </r>
  <r>
    <x v="7700"/>
    <x v="104"/>
    <s v="CUS16746"/>
    <x v="2"/>
    <x v="6"/>
    <x v="1"/>
    <x v="0"/>
    <x v="363"/>
    <n v="2"/>
    <x v="12"/>
    <n v="11"/>
    <x v="4"/>
    <x v="1"/>
    <x v="0"/>
  </r>
  <r>
    <x v="7701"/>
    <x v="139"/>
    <s v="CUS48129"/>
    <x v="2"/>
    <x v="7"/>
    <x v="1"/>
    <x v="0"/>
    <x v="85"/>
    <n v="4"/>
    <x v="21"/>
    <n v="11"/>
    <x v="0"/>
    <x v="0"/>
    <x v="0"/>
  </r>
  <r>
    <x v="7702"/>
    <x v="176"/>
    <s v="CUS64526"/>
    <x v="1"/>
    <x v="5"/>
    <x v="0"/>
    <x v="1"/>
    <x v="67"/>
    <n v="3"/>
    <x v="16"/>
    <n v="4"/>
    <x v="3"/>
    <x v="0"/>
    <x v="0"/>
  </r>
  <r>
    <x v="7703"/>
    <x v="52"/>
    <s v="CUS67727"/>
    <x v="1"/>
    <x v="1"/>
    <x v="0"/>
    <x v="1"/>
    <x v="49"/>
    <n v="4"/>
    <x v="24"/>
    <n v="7"/>
    <x v="4"/>
    <x v="2"/>
    <x v="0"/>
  </r>
  <r>
    <x v="7704"/>
    <x v="174"/>
    <s v="CUS80237"/>
    <x v="5"/>
    <x v="8"/>
    <x v="0"/>
    <x v="0"/>
    <x v="630"/>
    <n v="4"/>
    <x v="10"/>
    <n v="15"/>
    <x v="1"/>
    <x v="0"/>
    <x v="0"/>
  </r>
  <r>
    <x v="7705"/>
    <x v="88"/>
    <s v="CUS70920"/>
    <x v="4"/>
    <x v="8"/>
    <x v="0"/>
    <x v="0"/>
    <x v="25"/>
    <n v="2"/>
    <x v="7"/>
    <n v="5"/>
    <x v="3"/>
    <x v="0"/>
    <x v="2"/>
  </r>
  <r>
    <x v="7706"/>
    <x v="70"/>
    <s v="CUS68353"/>
    <x v="4"/>
    <x v="6"/>
    <x v="0"/>
    <x v="1"/>
    <x v="583"/>
    <n v="2"/>
    <x v="11"/>
    <n v="4"/>
    <x v="3"/>
    <x v="1"/>
    <x v="0"/>
  </r>
  <r>
    <x v="7707"/>
    <x v="61"/>
    <s v="CUS23753"/>
    <x v="5"/>
    <x v="7"/>
    <x v="1"/>
    <x v="1"/>
    <x v="504"/>
    <n v="1"/>
    <x v="5"/>
    <n v="10"/>
    <x v="4"/>
    <x v="0"/>
    <x v="2"/>
  </r>
  <r>
    <x v="7708"/>
    <x v="92"/>
    <s v="CUS38456"/>
    <x v="0"/>
    <x v="9"/>
    <x v="1"/>
    <x v="0"/>
    <x v="478"/>
    <n v="3"/>
    <x v="25"/>
    <n v="4"/>
    <x v="1"/>
    <x v="2"/>
    <x v="0"/>
  </r>
  <r>
    <x v="7709"/>
    <x v="38"/>
    <s v="CUS63292"/>
    <x v="5"/>
    <x v="3"/>
    <x v="0"/>
    <x v="0"/>
    <x v="603"/>
    <n v="3"/>
    <x v="30"/>
    <n v="11"/>
    <x v="2"/>
    <x v="1"/>
    <x v="0"/>
  </r>
  <r>
    <x v="7710"/>
    <x v="159"/>
    <s v="CUS32552"/>
    <x v="4"/>
    <x v="1"/>
    <x v="0"/>
    <x v="0"/>
    <x v="664"/>
    <n v="3"/>
    <x v="20"/>
    <n v="5"/>
    <x v="4"/>
    <x v="1"/>
    <x v="2"/>
  </r>
  <r>
    <x v="7711"/>
    <x v="27"/>
    <s v="CUS90053"/>
    <x v="4"/>
    <x v="0"/>
    <x v="1"/>
    <x v="0"/>
    <x v="321"/>
    <n v="1"/>
    <x v="17"/>
    <n v="10"/>
    <x v="4"/>
    <x v="3"/>
    <x v="1"/>
  </r>
  <r>
    <x v="7712"/>
    <x v="23"/>
    <s v="CUS92215"/>
    <x v="4"/>
    <x v="4"/>
    <x v="1"/>
    <x v="0"/>
    <x v="629"/>
    <n v="1"/>
    <x v="7"/>
    <n v="9"/>
    <x v="4"/>
    <x v="1"/>
    <x v="2"/>
  </r>
  <r>
    <x v="7713"/>
    <x v="107"/>
    <s v="CUS65171"/>
    <x v="1"/>
    <x v="9"/>
    <x v="1"/>
    <x v="0"/>
    <x v="339"/>
    <n v="2"/>
    <x v="12"/>
    <n v="4"/>
    <x v="1"/>
    <x v="2"/>
    <x v="0"/>
  </r>
  <r>
    <x v="7714"/>
    <x v="70"/>
    <s v="CUS24737"/>
    <x v="0"/>
    <x v="1"/>
    <x v="0"/>
    <x v="0"/>
    <x v="214"/>
    <n v="2"/>
    <x v="27"/>
    <n v="10"/>
    <x v="3"/>
    <x v="0"/>
    <x v="0"/>
  </r>
  <r>
    <x v="7715"/>
    <x v="62"/>
    <s v="CUS97683"/>
    <x v="0"/>
    <x v="7"/>
    <x v="0"/>
    <x v="1"/>
    <x v="781"/>
    <n v="1"/>
    <x v="14"/>
    <n v="12"/>
    <x v="3"/>
    <x v="1"/>
    <x v="0"/>
  </r>
  <r>
    <x v="7716"/>
    <x v="71"/>
    <s v="CUS91104"/>
    <x v="0"/>
    <x v="1"/>
    <x v="1"/>
    <x v="0"/>
    <x v="522"/>
    <n v="2"/>
    <x v="17"/>
    <n v="13"/>
    <x v="4"/>
    <x v="1"/>
    <x v="0"/>
  </r>
  <r>
    <x v="7717"/>
    <x v="11"/>
    <s v="CUS41015"/>
    <x v="1"/>
    <x v="2"/>
    <x v="1"/>
    <x v="0"/>
    <x v="655"/>
    <n v="4"/>
    <x v="5"/>
    <n v="7"/>
    <x v="3"/>
    <x v="1"/>
    <x v="0"/>
  </r>
  <r>
    <x v="7718"/>
    <x v="131"/>
    <s v="CUS43317"/>
    <x v="1"/>
    <x v="1"/>
    <x v="0"/>
    <x v="1"/>
    <x v="289"/>
    <n v="3"/>
    <x v="35"/>
    <n v="3"/>
    <x v="0"/>
    <x v="0"/>
    <x v="1"/>
  </r>
  <r>
    <x v="7719"/>
    <x v="157"/>
    <s v="CUS10856"/>
    <x v="0"/>
    <x v="4"/>
    <x v="0"/>
    <x v="0"/>
    <x v="514"/>
    <n v="1"/>
    <x v="12"/>
    <n v="4"/>
    <x v="0"/>
    <x v="0"/>
    <x v="0"/>
  </r>
  <r>
    <x v="7720"/>
    <x v="161"/>
    <s v="CUS22325"/>
    <x v="1"/>
    <x v="4"/>
    <x v="0"/>
    <x v="1"/>
    <x v="555"/>
    <n v="1"/>
    <x v="10"/>
    <n v="9"/>
    <x v="0"/>
    <x v="1"/>
    <x v="2"/>
  </r>
  <r>
    <x v="7721"/>
    <x v="54"/>
    <s v="CUS97400"/>
    <x v="4"/>
    <x v="3"/>
    <x v="0"/>
    <x v="0"/>
    <x v="430"/>
    <n v="1"/>
    <x v="19"/>
    <n v="9"/>
    <x v="1"/>
    <x v="3"/>
    <x v="0"/>
  </r>
  <r>
    <x v="7722"/>
    <x v="22"/>
    <s v="CUS47753"/>
    <x v="2"/>
    <x v="2"/>
    <x v="1"/>
    <x v="1"/>
    <x v="316"/>
    <n v="1"/>
    <x v="27"/>
    <n v="13"/>
    <x v="4"/>
    <x v="2"/>
    <x v="1"/>
  </r>
  <r>
    <x v="7723"/>
    <x v="47"/>
    <s v="CUS82503"/>
    <x v="2"/>
    <x v="7"/>
    <x v="1"/>
    <x v="1"/>
    <x v="668"/>
    <n v="4"/>
    <x v="5"/>
    <n v="11"/>
    <x v="2"/>
    <x v="1"/>
    <x v="0"/>
  </r>
  <r>
    <x v="7724"/>
    <x v="174"/>
    <s v="CUS59338"/>
    <x v="2"/>
    <x v="2"/>
    <x v="0"/>
    <x v="1"/>
    <x v="447"/>
    <n v="1"/>
    <x v="9"/>
    <n v="9"/>
    <x v="2"/>
    <x v="2"/>
    <x v="0"/>
  </r>
  <r>
    <x v="7725"/>
    <x v="153"/>
    <s v="CUS21548"/>
    <x v="1"/>
    <x v="0"/>
    <x v="0"/>
    <x v="1"/>
    <x v="725"/>
    <n v="2"/>
    <x v="17"/>
    <n v="12"/>
    <x v="4"/>
    <x v="0"/>
    <x v="0"/>
  </r>
  <r>
    <x v="7726"/>
    <x v="70"/>
    <s v="CUS55609"/>
    <x v="4"/>
    <x v="7"/>
    <x v="1"/>
    <x v="0"/>
    <x v="285"/>
    <n v="1"/>
    <x v="34"/>
    <n v="4"/>
    <x v="4"/>
    <x v="0"/>
    <x v="1"/>
  </r>
  <r>
    <x v="7727"/>
    <x v="163"/>
    <s v="CUS50270"/>
    <x v="2"/>
    <x v="0"/>
    <x v="0"/>
    <x v="1"/>
    <x v="130"/>
    <n v="1"/>
    <x v="12"/>
    <n v="15"/>
    <x v="0"/>
    <x v="3"/>
    <x v="1"/>
  </r>
  <r>
    <x v="7728"/>
    <x v="27"/>
    <s v="CUS72731"/>
    <x v="4"/>
    <x v="4"/>
    <x v="0"/>
    <x v="0"/>
    <x v="550"/>
    <n v="4"/>
    <x v="4"/>
    <n v="13"/>
    <x v="2"/>
    <x v="3"/>
    <x v="2"/>
  </r>
  <r>
    <x v="7729"/>
    <x v="105"/>
    <s v="CUS54100"/>
    <x v="2"/>
    <x v="0"/>
    <x v="1"/>
    <x v="0"/>
    <x v="178"/>
    <n v="4"/>
    <x v="35"/>
    <n v="15"/>
    <x v="3"/>
    <x v="3"/>
    <x v="0"/>
  </r>
  <r>
    <x v="7730"/>
    <x v="33"/>
    <s v="CUS11313"/>
    <x v="0"/>
    <x v="9"/>
    <x v="0"/>
    <x v="0"/>
    <x v="99"/>
    <n v="2"/>
    <x v="22"/>
    <n v="10"/>
    <x v="0"/>
    <x v="2"/>
    <x v="1"/>
  </r>
  <r>
    <x v="7731"/>
    <x v="9"/>
    <s v="CUS40955"/>
    <x v="2"/>
    <x v="3"/>
    <x v="1"/>
    <x v="0"/>
    <x v="552"/>
    <n v="2"/>
    <x v="38"/>
    <n v="12"/>
    <x v="1"/>
    <x v="3"/>
    <x v="0"/>
  </r>
  <r>
    <x v="7732"/>
    <x v="84"/>
    <s v="CUS10931"/>
    <x v="5"/>
    <x v="0"/>
    <x v="0"/>
    <x v="1"/>
    <x v="721"/>
    <n v="1"/>
    <x v="40"/>
    <n v="6"/>
    <x v="0"/>
    <x v="1"/>
    <x v="2"/>
  </r>
  <r>
    <x v="7733"/>
    <x v="111"/>
    <s v="CUS94226"/>
    <x v="0"/>
    <x v="6"/>
    <x v="0"/>
    <x v="0"/>
    <x v="317"/>
    <n v="4"/>
    <x v="27"/>
    <n v="6"/>
    <x v="0"/>
    <x v="1"/>
    <x v="2"/>
  </r>
  <r>
    <x v="7734"/>
    <x v="150"/>
    <s v="CUS27454"/>
    <x v="1"/>
    <x v="4"/>
    <x v="1"/>
    <x v="1"/>
    <x v="106"/>
    <n v="4"/>
    <x v="5"/>
    <n v="15"/>
    <x v="0"/>
    <x v="3"/>
    <x v="0"/>
  </r>
  <r>
    <x v="7735"/>
    <x v="104"/>
    <s v="CUS45970"/>
    <x v="4"/>
    <x v="5"/>
    <x v="0"/>
    <x v="0"/>
    <x v="232"/>
    <n v="3"/>
    <x v="11"/>
    <n v="9"/>
    <x v="4"/>
    <x v="1"/>
    <x v="2"/>
  </r>
  <r>
    <x v="7736"/>
    <x v="37"/>
    <s v="CUS67747"/>
    <x v="2"/>
    <x v="8"/>
    <x v="1"/>
    <x v="1"/>
    <x v="165"/>
    <n v="2"/>
    <x v="22"/>
    <n v="4"/>
    <x v="4"/>
    <x v="2"/>
    <x v="2"/>
  </r>
  <r>
    <x v="7737"/>
    <x v="172"/>
    <s v="CUS77903"/>
    <x v="1"/>
    <x v="1"/>
    <x v="1"/>
    <x v="0"/>
    <x v="397"/>
    <n v="3"/>
    <x v="20"/>
    <n v="9"/>
    <x v="2"/>
    <x v="1"/>
    <x v="2"/>
  </r>
  <r>
    <x v="7738"/>
    <x v="15"/>
    <s v="CUS12077"/>
    <x v="3"/>
    <x v="1"/>
    <x v="1"/>
    <x v="0"/>
    <x v="447"/>
    <n v="3"/>
    <x v="7"/>
    <n v="12"/>
    <x v="0"/>
    <x v="3"/>
    <x v="1"/>
  </r>
  <r>
    <x v="7739"/>
    <x v="178"/>
    <s v="CUS84744"/>
    <x v="4"/>
    <x v="3"/>
    <x v="1"/>
    <x v="1"/>
    <x v="462"/>
    <n v="3"/>
    <x v="8"/>
    <n v="9"/>
    <x v="1"/>
    <x v="3"/>
    <x v="0"/>
  </r>
  <r>
    <x v="7740"/>
    <x v="179"/>
    <s v="CUS43306"/>
    <x v="3"/>
    <x v="3"/>
    <x v="0"/>
    <x v="0"/>
    <x v="341"/>
    <n v="1"/>
    <x v="35"/>
    <n v="15"/>
    <x v="4"/>
    <x v="3"/>
    <x v="0"/>
  </r>
  <r>
    <x v="7741"/>
    <x v="52"/>
    <s v="CUS82803"/>
    <x v="3"/>
    <x v="4"/>
    <x v="0"/>
    <x v="0"/>
    <x v="647"/>
    <n v="1"/>
    <x v="34"/>
    <n v="5"/>
    <x v="1"/>
    <x v="0"/>
    <x v="0"/>
  </r>
  <r>
    <x v="7742"/>
    <x v="180"/>
    <s v="CUS42572"/>
    <x v="1"/>
    <x v="6"/>
    <x v="0"/>
    <x v="1"/>
    <x v="63"/>
    <n v="1"/>
    <x v="5"/>
    <n v="5"/>
    <x v="2"/>
    <x v="1"/>
    <x v="0"/>
  </r>
  <r>
    <x v="7743"/>
    <x v="10"/>
    <s v="CUS60122"/>
    <x v="1"/>
    <x v="9"/>
    <x v="1"/>
    <x v="1"/>
    <x v="112"/>
    <n v="4"/>
    <x v="25"/>
    <n v="13"/>
    <x v="0"/>
    <x v="1"/>
    <x v="0"/>
  </r>
  <r>
    <x v="7744"/>
    <x v="51"/>
    <s v="CUS34131"/>
    <x v="0"/>
    <x v="2"/>
    <x v="1"/>
    <x v="1"/>
    <x v="587"/>
    <n v="1"/>
    <x v="35"/>
    <n v="15"/>
    <x v="1"/>
    <x v="2"/>
    <x v="0"/>
  </r>
  <r>
    <x v="7745"/>
    <x v="79"/>
    <s v="CUS31000"/>
    <x v="2"/>
    <x v="4"/>
    <x v="0"/>
    <x v="1"/>
    <x v="232"/>
    <n v="1"/>
    <x v="7"/>
    <n v="8"/>
    <x v="4"/>
    <x v="0"/>
    <x v="1"/>
  </r>
  <r>
    <x v="7746"/>
    <x v="182"/>
    <s v="CUS24835"/>
    <x v="0"/>
    <x v="5"/>
    <x v="0"/>
    <x v="0"/>
    <x v="483"/>
    <n v="2"/>
    <x v="20"/>
    <n v="12"/>
    <x v="4"/>
    <x v="0"/>
    <x v="0"/>
  </r>
  <r>
    <x v="7747"/>
    <x v="21"/>
    <s v="CUS18395"/>
    <x v="2"/>
    <x v="0"/>
    <x v="1"/>
    <x v="1"/>
    <x v="265"/>
    <n v="4"/>
    <x v="15"/>
    <n v="9"/>
    <x v="3"/>
    <x v="0"/>
    <x v="1"/>
  </r>
  <r>
    <x v="7748"/>
    <x v="11"/>
    <s v="CUS80467"/>
    <x v="3"/>
    <x v="7"/>
    <x v="1"/>
    <x v="1"/>
    <x v="675"/>
    <n v="2"/>
    <x v="6"/>
    <n v="5"/>
    <x v="2"/>
    <x v="1"/>
    <x v="2"/>
  </r>
  <r>
    <x v="7749"/>
    <x v="149"/>
    <s v="CUS68921"/>
    <x v="0"/>
    <x v="6"/>
    <x v="1"/>
    <x v="0"/>
    <x v="37"/>
    <n v="3"/>
    <x v="9"/>
    <n v="8"/>
    <x v="4"/>
    <x v="1"/>
    <x v="0"/>
  </r>
  <r>
    <x v="7750"/>
    <x v="48"/>
    <s v="CUS42805"/>
    <x v="0"/>
    <x v="3"/>
    <x v="0"/>
    <x v="1"/>
    <x v="358"/>
    <n v="4"/>
    <x v="34"/>
    <n v="7"/>
    <x v="2"/>
    <x v="2"/>
    <x v="0"/>
  </r>
  <r>
    <x v="7751"/>
    <x v="28"/>
    <s v="CUS41027"/>
    <x v="2"/>
    <x v="2"/>
    <x v="1"/>
    <x v="0"/>
    <x v="5"/>
    <n v="2"/>
    <x v="15"/>
    <n v="6"/>
    <x v="3"/>
    <x v="2"/>
    <x v="2"/>
  </r>
  <r>
    <x v="7752"/>
    <x v="54"/>
    <s v="CUS55836"/>
    <x v="0"/>
    <x v="2"/>
    <x v="0"/>
    <x v="0"/>
    <x v="657"/>
    <n v="4"/>
    <x v="40"/>
    <n v="8"/>
    <x v="0"/>
    <x v="0"/>
    <x v="0"/>
  </r>
  <r>
    <x v="7753"/>
    <x v="77"/>
    <s v="CUS75484"/>
    <x v="0"/>
    <x v="5"/>
    <x v="0"/>
    <x v="1"/>
    <x v="65"/>
    <n v="3"/>
    <x v="40"/>
    <n v="5"/>
    <x v="1"/>
    <x v="2"/>
    <x v="0"/>
  </r>
  <r>
    <x v="7754"/>
    <x v="78"/>
    <s v="CUS65527"/>
    <x v="0"/>
    <x v="4"/>
    <x v="0"/>
    <x v="0"/>
    <x v="537"/>
    <n v="4"/>
    <x v="16"/>
    <n v="6"/>
    <x v="3"/>
    <x v="2"/>
    <x v="1"/>
  </r>
  <r>
    <x v="7755"/>
    <x v="119"/>
    <s v="CUS88496"/>
    <x v="1"/>
    <x v="8"/>
    <x v="1"/>
    <x v="1"/>
    <x v="389"/>
    <n v="1"/>
    <x v="9"/>
    <n v="7"/>
    <x v="3"/>
    <x v="1"/>
    <x v="0"/>
  </r>
  <r>
    <x v="7756"/>
    <x v="91"/>
    <s v="CUS95641"/>
    <x v="0"/>
    <x v="0"/>
    <x v="0"/>
    <x v="0"/>
    <x v="587"/>
    <n v="2"/>
    <x v="4"/>
    <n v="14"/>
    <x v="1"/>
    <x v="2"/>
    <x v="2"/>
  </r>
  <r>
    <x v="7757"/>
    <x v="3"/>
    <s v="CUS29537"/>
    <x v="2"/>
    <x v="8"/>
    <x v="1"/>
    <x v="0"/>
    <x v="167"/>
    <n v="3"/>
    <x v="10"/>
    <n v="12"/>
    <x v="4"/>
    <x v="3"/>
    <x v="2"/>
  </r>
  <r>
    <x v="7758"/>
    <x v="47"/>
    <s v="CUS43579"/>
    <x v="1"/>
    <x v="4"/>
    <x v="0"/>
    <x v="0"/>
    <x v="133"/>
    <n v="3"/>
    <x v="26"/>
    <n v="15"/>
    <x v="4"/>
    <x v="2"/>
    <x v="2"/>
  </r>
  <r>
    <x v="7759"/>
    <x v="41"/>
    <s v="CUS96540"/>
    <x v="3"/>
    <x v="8"/>
    <x v="0"/>
    <x v="1"/>
    <x v="760"/>
    <n v="4"/>
    <x v="14"/>
    <n v="13"/>
    <x v="3"/>
    <x v="3"/>
    <x v="0"/>
  </r>
  <r>
    <x v="7760"/>
    <x v="88"/>
    <s v="CUS72500"/>
    <x v="2"/>
    <x v="2"/>
    <x v="1"/>
    <x v="1"/>
    <x v="574"/>
    <n v="2"/>
    <x v="32"/>
    <n v="13"/>
    <x v="2"/>
    <x v="0"/>
    <x v="0"/>
  </r>
  <r>
    <x v="7761"/>
    <x v="147"/>
    <s v="CUS23171"/>
    <x v="1"/>
    <x v="1"/>
    <x v="0"/>
    <x v="0"/>
    <x v="127"/>
    <n v="2"/>
    <x v="17"/>
    <n v="11"/>
    <x v="2"/>
    <x v="1"/>
    <x v="1"/>
  </r>
  <r>
    <x v="7762"/>
    <x v="32"/>
    <s v="CUS62158"/>
    <x v="4"/>
    <x v="5"/>
    <x v="0"/>
    <x v="1"/>
    <x v="66"/>
    <n v="4"/>
    <x v="29"/>
    <n v="9"/>
    <x v="3"/>
    <x v="0"/>
    <x v="2"/>
  </r>
  <r>
    <x v="7763"/>
    <x v="172"/>
    <s v="CUS44528"/>
    <x v="5"/>
    <x v="4"/>
    <x v="1"/>
    <x v="1"/>
    <x v="458"/>
    <n v="1"/>
    <x v="4"/>
    <n v="10"/>
    <x v="3"/>
    <x v="0"/>
    <x v="0"/>
  </r>
  <r>
    <x v="7764"/>
    <x v="76"/>
    <s v="CUS52390"/>
    <x v="2"/>
    <x v="8"/>
    <x v="0"/>
    <x v="0"/>
    <x v="656"/>
    <n v="4"/>
    <x v="25"/>
    <n v="5"/>
    <x v="4"/>
    <x v="0"/>
    <x v="0"/>
  </r>
  <r>
    <x v="7765"/>
    <x v="99"/>
    <s v="CUS75696"/>
    <x v="5"/>
    <x v="0"/>
    <x v="0"/>
    <x v="0"/>
    <x v="291"/>
    <n v="4"/>
    <x v="17"/>
    <n v="10"/>
    <x v="2"/>
    <x v="0"/>
    <x v="0"/>
  </r>
  <r>
    <x v="7766"/>
    <x v="102"/>
    <s v="CUS98959"/>
    <x v="2"/>
    <x v="4"/>
    <x v="0"/>
    <x v="0"/>
    <x v="553"/>
    <n v="4"/>
    <x v="26"/>
    <n v="11"/>
    <x v="1"/>
    <x v="1"/>
    <x v="0"/>
  </r>
  <r>
    <x v="7767"/>
    <x v="35"/>
    <s v="CUS20389"/>
    <x v="3"/>
    <x v="9"/>
    <x v="1"/>
    <x v="1"/>
    <x v="721"/>
    <n v="2"/>
    <x v="15"/>
    <n v="9"/>
    <x v="3"/>
    <x v="1"/>
    <x v="0"/>
  </r>
  <r>
    <x v="7768"/>
    <x v="3"/>
    <s v="CUS56173"/>
    <x v="3"/>
    <x v="1"/>
    <x v="1"/>
    <x v="1"/>
    <x v="221"/>
    <n v="1"/>
    <x v="15"/>
    <n v="8"/>
    <x v="4"/>
    <x v="2"/>
    <x v="1"/>
  </r>
  <r>
    <x v="7769"/>
    <x v="59"/>
    <s v="CUS65834"/>
    <x v="0"/>
    <x v="0"/>
    <x v="1"/>
    <x v="0"/>
    <x v="703"/>
    <n v="3"/>
    <x v="39"/>
    <n v="5"/>
    <x v="3"/>
    <x v="1"/>
    <x v="0"/>
  </r>
  <r>
    <x v="7770"/>
    <x v="0"/>
    <s v="CUS51143"/>
    <x v="1"/>
    <x v="9"/>
    <x v="1"/>
    <x v="0"/>
    <x v="689"/>
    <n v="3"/>
    <x v="11"/>
    <n v="7"/>
    <x v="1"/>
    <x v="1"/>
    <x v="0"/>
  </r>
  <r>
    <x v="7771"/>
    <x v="117"/>
    <s v="CUS62524"/>
    <x v="0"/>
    <x v="3"/>
    <x v="1"/>
    <x v="1"/>
    <x v="239"/>
    <n v="3"/>
    <x v="18"/>
    <n v="11"/>
    <x v="1"/>
    <x v="3"/>
    <x v="0"/>
  </r>
  <r>
    <x v="7772"/>
    <x v="28"/>
    <s v="CUS14262"/>
    <x v="1"/>
    <x v="8"/>
    <x v="0"/>
    <x v="1"/>
    <x v="368"/>
    <n v="2"/>
    <x v="28"/>
    <n v="6"/>
    <x v="3"/>
    <x v="0"/>
    <x v="0"/>
  </r>
  <r>
    <x v="7773"/>
    <x v="180"/>
    <s v="CUS56398"/>
    <x v="2"/>
    <x v="7"/>
    <x v="1"/>
    <x v="0"/>
    <x v="85"/>
    <n v="2"/>
    <x v="28"/>
    <n v="3"/>
    <x v="2"/>
    <x v="3"/>
    <x v="0"/>
  </r>
  <r>
    <x v="7774"/>
    <x v="29"/>
    <s v="CUS54469"/>
    <x v="3"/>
    <x v="5"/>
    <x v="1"/>
    <x v="1"/>
    <x v="686"/>
    <n v="4"/>
    <x v="33"/>
    <n v="13"/>
    <x v="3"/>
    <x v="3"/>
    <x v="0"/>
  </r>
  <r>
    <x v="7775"/>
    <x v="84"/>
    <s v="CUS33445"/>
    <x v="0"/>
    <x v="2"/>
    <x v="1"/>
    <x v="1"/>
    <x v="621"/>
    <n v="1"/>
    <x v="39"/>
    <n v="10"/>
    <x v="0"/>
    <x v="2"/>
    <x v="2"/>
  </r>
  <r>
    <x v="7776"/>
    <x v="41"/>
    <s v="CUS19956"/>
    <x v="3"/>
    <x v="1"/>
    <x v="0"/>
    <x v="0"/>
    <x v="288"/>
    <n v="2"/>
    <x v="40"/>
    <n v="3"/>
    <x v="0"/>
    <x v="2"/>
    <x v="0"/>
  </r>
  <r>
    <x v="7777"/>
    <x v="83"/>
    <s v="CUS71173"/>
    <x v="0"/>
    <x v="9"/>
    <x v="1"/>
    <x v="0"/>
    <x v="75"/>
    <n v="2"/>
    <x v="2"/>
    <n v="4"/>
    <x v="3"/>
    <x v="3"/>
    <x v="2"/>
  </r>
  <r>
    <x v="7778"/>
    <x v="53"/>
    <s v="CUS54615"/>
    <x v="2"/>
    <x v="1"/>
    <x v="0"/>
    <x v="1"/>
    <x v="357"/>
    <n v="2"/>
    <x v="27"/>
    <n v="3"/>
    <x v="1"/>
    <x v="3"/>
    <x v="0"/>
  </r>
  <r>
    <x v="7779"/>
    <x v="27"/>
    <s v="CUS85346"/>
    <x v="0"/>
    <x v="8"/>
    <x v="0"/>
    <x v="1"/>
    <x v="350"/>
    <n v="1"/>
    <x v="28"/>
    <n v="6"/>
    <x v="0"/>
    <x v="2"/>
    <x v="1"/>
  </r>
  <r>
    <x v="7780"/>
    <x v="101"/>
    <s v="CUS86393"/>
    <x v="4"/>
    <x v="4"/>
    <x v="0"/>
    <x v="0"/>
    <x v="510"/>
    <n v="2"/>
    <x v="7"/>
    <n v="4"/>
    <x v="1"/>
    <x v="3"/>
    <x v="0"/>
  </r>
  <r>
    <x v="7781"/>
    <x v="62"/>
    <s v="CUS61691"/>
    <x v="3"/>
    <x v="8"/>
    <x v="1"/>
    <x v="1"/>
    <x v="790"/>
    <n v="1"/>
    <x v="20"/>
    <n v="6"/>
    <x v="3"/>
    <x v="3"/>
    <x v="1"/>
  </r>
  <r>
    <x v="7782"/>
    <x v="33"/>
    <s v="CUS51423"/>
    <x v="3"/>
    <x v="7"/>
    <x v="1"/>
    <x v="1"/>
    <x v="596"/>
    <n v="4"/>
    <x v="18"/>
    <n v="8"/>
    <x v="3"/>
    <x v="2"/>
    <x v="1"/>
  </r>
  <r>
    <x v="7783"/>
    <x v="41"/>
    <s v="CUS22659"/>
    <x v="2"/>
    <x v="6"/>
    <x v="0"/>
    <x v="0"/>
    <x v="601"/>
    <n v="1"/>
    <x v="20"/>
    <n v="9"/>
    <x v="3"/>
    <x v="0"/>
    <x v="2"/>
  </r>
  <r>
    <x v="7784"/>
    <x v="122"/>
    <s v="CUS46152"/>
    <x v="2"/>
    <x v="8"/>
    <x v="1"/>
    <x v="0"/>
    <x v="269"/>
    <n v="4"/>
    <x v="40"/>
    <n v="7"/>
    <x v="0"/>
    <x v="2"/>
    <x v="0"/>
  </r>
  <r>
    <x v="7785"/>
    <x v="28"/>
    <s v="CUS98439"/>
    <x v="1"/>
    <x v="8"/>
    <x v="1"/>
    <x v="1"/>
    <x v="232"/>
    <n v="3"/>
    <x v="26"/>
    <n v="13"/>
    <x v="4"/>
    <x v="1"/>
    <x v="0"/>
  </r>
  <r>
    <x v="7786"/>
    <x v="16"/>
    <s v="CUS66490"/>
    <x v="2"/>
    <x v="1"/>
    <x v="0"/>
    <x v="0"/>
    <x v="380"/>
    <n v="4"/>
    <x v="38"/>
    <n v="13"/>
    <x v="1"/>
    <x v="0"/>
    <x v="1"/>
  </r>
  <r>
    <x v="7787"/>
    <x v="35"/>
    <s v="CUS12958"/>
    <x v="0"/>
    <x v="4"/>
    <x v="1"/>
    <x v="0"/>
    <x v="325"/>
    <n v="2"/>
    <x v="12"/>
    <n v="11"/>
    <x v="4"/>
    <x v="3"/>
    <x v="0"/>
  </r>
  <r>
    <x v="7788"/>
    <x v="141"/>
    <s v="CUS80294"/>
    <x v="1"/>
    <x v="1"/>
    <x v="1"/>
    <x v="0"/>
    <x v="295"/>
    <n v="4"/>
    <x v="8"/>
    <n v="4"/>
    <x v="4"/>
    <x v="3"/>
    <x v="0"/>
  </r>
  <r>
    <x v="7789"/>
    <x v="162"/>
    <s v="CUS34494"/>
    <x v="5"/>
    <x v="2"/>
    <x v="0"/>
    <x v="1"/>
    <x v="168"/>
    <n v="2"/>
    <x v="2"/>
    <n v="7"/>
    <x v="0"/>
    <x v="0"/>
    <x v="0"/>
  </r>
  <r>
    <x v="7790"/>
    <x v="47"/>
    <s v="CUS68394"/>
    <x v="2"/>
    <x v="6"/>
    <x v="1"/>
    <x v="1"/>
    <x v="61"/>
    <n v="1"/>
    <x v="5"/>
    <n v="4"/>
    <x v="1"/>
    <x v="1"/>
    <x v="0"/>
  </r>
  <r>
    <x v="7791"/>
    <x v="123"/>
    <s v="CUS12383"/>
    <x v="4"/>
    <x v="9"/>
    <x v="1"/>
    <x v="0"/>
    <x v="467"/>
    <n v="2"/>
    <x v="37"/>
    <n v="6"/>
    <x v="3"/>
    <x v="3"/>
    <x v="2"/>
  </r>
  <r>
    <x v="7792"/>
    <x v="75"/>
    <s v="CUS60628"/>
    <x v="3"/>
    <x v="0"/>
    <x v="1"/>
    <x v="1"/>
    <x v="213"/>
    <n v="3"/>
    <x v="25"/>
    <n v="14"/>
    <x v="1"/>
    <x v="0"/>
    <x v="0"/>
  </r>
  <r>
    <x v="7793"/>
    <x v="128"/>
    <s v="CUS17946"/>
    <x v="4"/>
    <x v="0"/>
    <x v="1"/>
    <x v="1"/>
    <x v="597"/>
    <n v="2"/>
    <x v="16"/>
    <n v="8"/>
    <x v="2"/>
    <x v="2"/>
    <x v="1"/>
  </r>
  <r>
    <x v="7794"/>
    <x v="38"/>
    <s v="CUS86710"/>
    <x v="1"/>
    <x v="9"/>
    <x v="0"/>
    <x v="0"/>
    <x v="320"/>
    <n v="1"/>
    <x v="34"/>
    <n v="13"/>
    <x v="2"/>
    <x v="2"/>
    <x v="0"/>
  </r>
  <r>
    <x v="7795"/>
    <x v="116"/>
    <s v="CUS98766"/>
    <x v="1"/>
    <x v="7"/>
    <x v="0"/>
    <x v="0"/>
    <x v="171"/>
    <n v="4"/>
    <x v="21"/>
    <n v="8"/>
    <x v="1"/>
    <x v="2"/>
    <x v="1"/>
  </r>
  <r>
    <x v="7796"/>
    <x v="71"/>
    <s v="CUS82202"/>
    <x v="3"/>
    <x v="2"/>
    <x v="0"/>
    <x v="1"/>
    <x v="703"/>
    <n v="1"/>
    <x v="7"/>
    <n v="13"/>
    <x v="4"/>
    <x v="2"/>
    <x v="0"/>
  </r>
  <r>
    <x v="7797"/>
    <x v="118"/>
    <s v="CUS16026"/>
    <x v="1"/>
    <x v="7"/>
    <x v="1"/>
    <x v="1"/>
    <x v="204"/>
    <n v="1"/>
    <x v="22"/>
    <n v="5"/>
    <x v="0"/>
    <x v="1"/>
    <x v="2"/>
  </r>
  <r>
    <x v="7798"/>
    <x v="21"/>
    <s v="CUS38119"/>
    <x v="3"/>
    <x v="7"/>
    <x v="0"/>
    <x v="0"/>
    <x v="132"/>
    <n v="1"/>
    <x v="3"/>
    <n v="15"/>
    <x v="1"/>
    <x v="1"/>
    <x v="0"/>
  </r>
  <r>
    <x v="7799"/>
    <x v="98"/>
    <s v="CUS86224"/>
    <x v="4"/>
    <x v="4"/>
    <x v="0"/>
    <x v="1"/>
    <x v="724"/>
    <n v="3"/>
    <x v="37"/>
    <n v="9"/>
    <x v="1"/>
    <x v="3"/>
    <x v="1"/>
  </r>
  <r>
    <x v="7800"/>
    <x v="73"/>
    <s v="CUS39684"/>
    <x v="1"/>
    <x v="6"/>
    <x v="0"/>
    <x v="1"/>
    <x v="790"/>
    <n v="1"/>
    <x v="6"/>
    <n v="6"/>
    <x v="4"/>
    <x v="3"/>
    <x v="0"/>
  </r>
  <r>
    <x v="7801"/>
    <x v="85"/>
    <s v="CUS48019"/>
    <x v="5"/>
    <x v="9"/>
    <x v="0"/>
    <x v="0"/>
    <x v="495"/>
    <n v="3"/>
    <x v="18"/>
    <n v="13"/>
    <x v="3"/>
    <x v="2"/>
    <x v="0"/>
  </r>
  <r>
    <x v="7802"/>
    <x v="133"/>
    <s v="CUS79128"/>
    <x v="3"/>
    <x v="4"/>
    <x v="1"/>
    <x v="1"/>
    <x v="327"/>
    <n v="2"/>
    <x v="38"/>
    <n v="10"/>
    <x v="0"/>
    <x v="1"/>
    <x v="1"/>
  </r>
  <r>
    <x v="7803"/>
    <x v="109"/>
    <s v="CUS55478"/>
    <x v="1"/>
    <x v="3"/>
    <x v="0"/>
    <x v="0"/>
    <x v="773"/>
    <n v="4"/>
    <x v="31"/>
    <n v="13"/>
    <x v="2"/>
    <x v="3"/>
    <x v="2"/>
  </r>
  <r>
    <x v="7804"/>
    <x v="141"/>
    <s v="CUS34259"/>
    <x v="4"/>
    <x v="5"/>
    <x v="0"/>
    <x v="0"/>
    <x v="538"/>
    <n v="2"/>
    <x v="29"/>
    <n v="12"/>
    <x v="1"/>
    <x v="0"/>
    <x v="0"/>
  </r>
  <r>
    <x v="7805"/>
    <x v="52"/>
    <s v="CUS28380"/>
    <x v="4"/>
    <x v="0"/>
    <x v="0"/>
    <x v="1"/>
    <x v="213"/>
    <n v="3"/>
    <x v="26"/>
    <n v="4"/>
    <x v="4"/>
    <x v="1"/>
    <x v="0"/>
  </r>
  <r>
    <x v="7806"/>
    <x v="8"/>
    <s v="CUS73521"/>
    <x v="1"/>
    <x v="8"/>
    <x v="1"/>
    <x v="1"/>
    <x v="398"/>
    <n v="4"/>
    <x v="3"/>
    <n v="6"/>
    <x v="1"/>
    <x v="1"/>
    <x v="1"/>
  </r>
  <r>
    <x v="7807"/>
    <x v="138"/>
    <s v="CUS69206"/>
    <x v="3"/>
    <x v="0"/>
    <x v="1"/>
    <x v="0"/>
    <x v="401"/>
    <n v="2"/>
    <x v="21"/>
    <n v="11"/>
    <x v="2"/>
    <x v="2"/>
    <x v="0"/>
  </r>
  <r>
    <x v="7808"/>
    <x v="34"/>
    <s v="CUS19978"/>
    <x v="0"/>
    <x v="8"/>
    <x v="0"/>
    <x v="1"/>
    <x v="150"/>
    <n v="4"/>
    <x v="23"/>
    <n v="11"/>
    <x v="3"/>
    <x v="0"/>
    <x v="0"/>
  </r>
  <r>
    <x v="7809"/>
    <x v="94"/>
    <s v="CUS83177"/>
    <x v="4"/>
    <x v="2"/>
    <x v="0"/>
    <x v="1"/>
    <x v="660"/>
    <n v="2"/>
    <x v="24"/>
    <n v="8"/>
    <x v="3"/>
    <x v="0"/>
    <x v="0"/>
  </r>
  <r>
    <x v="7810"/>
    <x v="56"/>
    <s v="CUS43059"/>
    <x v="0"/>
    <x v="9"/>
    <x v="1"/>
    <x v="0"/>
    <x v="98"/>
    <n v="2"/>
    <x v="27"/>
    <n v="4"/>
    <x v="0"/>
    <x v="0"/>
    <x v="0"/>
  </r>
  <r>
    <x v="7811"/>
    <x v="46"/>
    <s v="CUS22751"/>
    <x v="4"/>
    <x v="8"/>
    <x v="0"/>
    <x v="1"/>
    <x v="647"/>
    <n v="3"/>
    <x v="6"/>
    <n v="3"/>
    <x v="1"/>
    <x v="0"/>
    <x v="0"/>
  </r>
  <r>
    <x v="7812"/>
    <x v="128"/>
    <s v="CUS15655"/>
    <x v="2"/>
    <x v="7"/>
    <x v="1"/>
    <x v="0"/>
    <x v="8"/>
    <n v="3"/>
    <x v="0"/>
    <n v="10"/>
    <x v="0"/>
    <x v="2"/>
    <x v="0"/>
  </r>
  <r>
    <x v="7813"/>
    <x v="61"/>
    <s v="CUS62618"/>
    <x v="1"/>
    <x v="4"/>
    <x v="0"/>
    <x v="0"/>
    <x v="243"/>
    <n v="2"/>
    <x v="14"/>
    <n v="15"/>
    <x v="3"/>
    <x v="3"/>
    <x v="0"/>
  </r>
  <r>
    <x v="7814"/>
    <x v="144"/>
    <s v="CUS62197"/>
    <x v="0"/>
    <x v="9"/>
    <x v="0"/>
    <x v="0"/>
    <x v="558"/>
    <n v="3"/>
    <x v="37"/>
    <n v="4"/>
    <x v="4"/>
    <x v="0"/>
    <x v="2"/>
  </r>
  <r>
    <x v="7815"/>
    <x v="17"/>
    <s v="CUS52416"/>
    <x v="0"/>
    <x v="6"/>
    <x v="1"/>
    <x v="1"/>
    <x v="220"/>
    <n v="1"/>
    <x v="30"/>
    <n v="12"/>
    <x v="1"/>
    <x v="2"/>
    <x v="2"/>
  </r>
  <r>
    <x v="7816"/>
    <x v="78"/>
    <s v="CUS60652"/>
    <x v="5"/>
    <x v="8"/>
    <x v="1"/>
    <x v="1"/>
    <x v="388"/>
    <n v="3"/>
    <x v="31"/>
    <n v="12"/>
    <x v="1"/>
    <x v="3"/>
    <x v="1"/>
  </r>
  <r>
    <x v="7817"/>
    <x v="23"/>
    <s v="CUS89054"/>
    <x v="3"/>
    <x v="4"/>
    <x v="0"/>
    <x v="1"/>
    <x v="776"/>
    <n v="1"/>
    <x v="35"/>
    <n v="12"/>
    <x v="4"/>
    <x v="2"/>
    <x v="0"/>
  </r>
  <r>
    <x v="7818"/>
    <x v="67"/>
    <s v="CUS55320"/>
    <x v="1"/>
    <x v="6"/>
    <x v="0"/>
    <x v="1"/>
    <x v="578"/>
    <n v="4"/>
    <x v="30"/>
    <n v="5"/>
    <x v="1"/>
    <x v="0"/>
    <x v="0"/>
  </r>
  <r>
    <x v="7819"/>
    <x v="159"/>
    <s v="CUS72876"/>
    <x v="3"/>
    <x v="3"/>
    <x v="0"/>
    <x v="0"/>
    <x v="93"/>
    <n v="2"/>
    <x v="2"/>
    <n v="10"/>
    <x v="1"/>
    <x v="0"/>
    <x v="0"/>
  </r>
  <r>
    <x v="7820"/>
    <x v="182"/>
    <s v="CUS15466"/>
    <x v="2"/>
    <x v="8"/>
    <x v="0"/>
    <x v="0"/>
    <x v="741"/>
    <n v="1"/>
    <x v="20"/>
    <n v="9"/>
    <x v="0"/>
    <x v="3"/>
    <x v="0"/>
  </r>
  <r>
    <x v="7821"/>
    <x v="10"/>
    <s v="CUS87498"/>
    <x v="0"/>
    <x v="9"/>
    <x v="0"/>
    <x v="1"/>
    <x v="34"/>
    <n v="1"/>
    <x v="17"/>
    <n v="7"/>
    <x v="3"/>
    <x v="0"/>
    <x v="0"/>
  </r>
  <r>
    <x v="7822"/>
    <x v="132"/>
    <s v="CUS99451"/>
    <x v="2"/>
    <x v="6"/>
    <x v="1"/>
    <x v="1"/>
    <x v="126"/>
    <n v="2"/>
    <x v="1"/>
    <n v="6"/>
    <x v="1"/>
    <x v="1"/>
    <x v="0"/>
  </r>
  <r>
    <x v="7823"/>
    <x v="30"/>
    <s v="CUS42581"/>
    <x v="5"/>
    <x v="3"/>
    <x v="1"/>
    <x v="1"/>
    <x v="118"/>
    <n v="2"/>
    <x v="26"/>
    <n v="7"/>
    <x v="3"/>
    <x v="1"/>
    <x v="0"/>
  </r>
  <r>
    <x v="7824"/>
    <x v="45"/>
    <s v="CUS80586"/>
    <x v="5"/>
    <x v="4"/>
    <x v="0"/>
    <x v="1"/>
    <x v="506"/>
    <n v="1"/>
    <x v="26"/>
    <n v="9"/>
    <x v="2"/>
    <x v="2"/>
    <x v="0"/>
  </r>
  <r>
    <x v="7825"/>
    <x v="20"/>
    <s v="CUS75772"/>
    <x v="1"/>
    <x v="3"/>
    <x v="1"/>
    <x v="1"/>
    <x v="36"/>
    <n v="1"/>
    <x v="15"/>
    <n v="9"/>
    <x v="1"/>
    <x v="2"/>
    <x v="2"/>
  </r>
  <r>
    <x v="7826"/>
    <x v="41"/>
    <s v="CUS81181"/>
    <x v="5"/>
    <x v="1"/>
    <x v="1"/>
    <x v="0"/>
    <x v="380"/>
    <n v="4"/>
    <x v="16"/>
    <n v="10"/>
    <x v="4"/>
    <x v="1"/>
    <x v="1"/>
  </r>
  <r>
    <x v="7827"/>
    <x v="117"/>
    <s v="CUS57917"/>
    <x v="2"/>
    <x v="9"/>
    <x v="1"/>
    <x v="1"/>
    <x v="554"/>
    <n v="4"/>
    <x v="36"/>
    <n v="10"/>
    <x v="1"/>
    <x v="3"/>
    <x v="1"/>
  </r>
  <r>
    <x v="7828"/>
    <x v="176"/>
    <s v="CUS28730"/>
    <x v="3"/>
    <x v="3"/>
    <x v="0"/>
    <x v="0"/>
    <x v="135"/>
    <n v="2"/>
    <x v="23"/>
    <n v="10"/>
    <x v="3"/>
    <x v="1"/>
    <x v="0"/>
  </r>
  <r>
    <x v="7829"/>
    <x v="156"/>
    <s v="CUS71876"/>
    <x v="4"/>
    <x v="4"/>
    <x v="0"/>
    <x v="1"/>
    <x v="162"/>
    <n v="4"/>
    <x v="5"/>
    <n v="13"/>
    <x v="3"/>
    <x v="1"/>
    <x v="0"/>
  </r>
  <r>
    <x v="7830"/>
    <x v="115"/>
    <s v="CUS99758"/>
    <x v="3"/>
    <x v="6"/>
    <x v="1"/>
    <x v="1"/>
    <x v="161"/>
    <n v="2"/>
    <x v="14"/>
    <n v="10"/>
    <x v="4"/>
    <x v="1"/>
    <x v="0"/>
  </r>
  <r>
    <x v="7831"/>
    <x v="107"/>
    <s v="CUS18786"/>
    <x v="1"/>
    <x v="7"/>
    <x v="1"/>
    <x v="0"/>
    <x v="652"/>
    <n v="4"/>
    <x v="29"/>
    <n v="11"/>
    <x v="1"/>
    <x v="2"/>
    <x v="0"/>
  </r>
  <r>
    <x v="7832"/>
    <x v="132"/>
    <s v="CUS70142"/>
    <x v="4"/>
    <x v="4"/>
    <x v="1"/>
    <x v="0"/>
    <x v="727"/>
    <n v="3"/>
    <x v="25"/>
    <n v="13"/>
    <x v="1"/>
    <x v="1"/>
    <x v="0"/>
  </r>
  <r>
    <x v="7833"/>
    <x v="106"/>
    <s v="CUS92845"/>
    <x v="1"/>
    <x v="2"/>
    <x v="0"/>
    <x v="0"/>
    <x v="174"/>
    <n v="4"/>
    <x v="25"/>
    <n v="12"/>
    <x v="2"/>
    <x v="3"/>
    <x v="0"/>
  </r>
  <r>
    <x v="7834"/>
    <x v="158"/>
    <s v="CUS87972"/>
    <x v="4"/>
    <x v="1"/>
    <x v="0"/>
    <x v="1"/>
    <x v="764"/>
    <n v="2"/>
    <x v="14"/>
    <n v="7"/>
    <x v="0"/>
    <x v="3"/>
    <x v="0"/>
  </r>
  <r>
    <x v="7835"/>
    <x v="71"/>
    <s v="CUS85242"/>
    <x v="5"/>
    <x v="0"/>
    <x v="1"/>
    <x v="1"/>
    <x v="786"/>
    <n v="4"/>
    <x v="8"/>
    <n v="5"/>
    <x v="3"/>
    <x v="3"/>
    <x v="0"/>
  </r>
  <r>
    <x v="7836"/>
    <x v="100"/>
    <s v="CUS97172"/>
    <x v="1"/>
    <x v="3"/>
    <x v="0"/>
    <x v="0"/>
    <x v="549"/>
    <n v="2"/>
    <x v="29"/>
    <n v="15"/>
    <x v="4"/>
    <x v="0"/>
    <x v="0"/>
  </r>
  <r>
    <x v="7837"/>
    <x v="89"/>
    <s v="CUS31581"/>
    <x v="5"/>
    <x v="6"/>
    <x v="0"/>
    <x v="0"/>
    <x v="322"/>
    <n v="4"/>
    <x v="10"/>
    <n v="3"/>
    <x v="3"/>
    <x v="3"/>
    <x v="2"/>
  </r>
  <r>
    <x v="7838"/>
    <x v="45"/>
    <s v="CUS43527"/>
    <x v="2"/>
    <x v="3"/>
    <x v="0"/>
    <x v="0"/>
    <x v="729"/>
    <n v="4"/>
    <x v="17"/>
    <n v="11"/>
    <x v="3"/>
    <x v="0"/>
    <x v="0"/>
  </r>
  <r>
    <x v="7839"/>
    <x v="82"/>
    <s v="CUS22704"/>
    <x v="1"/>
    <x v="6"/>
    <x v="1"/>
    <x v="0"/>
    <x v="777"/>
    <n v="3"/>
    <x v="30"/>
    <n v="14"/>
    <x v="0"/>
    <x v="0"/>
    <x v="1"/>
  </r>
  <r>
    <x v="7840"/>
    <x v="168"/>
    <s v="CUS53091"/>
    <x v="4"/>
    <x v="9"/>
    <x v="0"/>
    <x v="1"/>
    <x v="729"/>
    <n v="1"/>
    <x v="4"/>
    <n v="6"/>
    <x v="2"/>
    <x v="0"/>
    <x v="0"/>
  </r>
  <r>
    <x v="7841"/>
    <x v="127"/>
    <s v="CUS54486"/>
    <x v="4"/>
    <x v="9"/>
    <x v="0"/>
    <x v="0"/>
    <x v="86"/>
    <n v="3"/>
    <x v="21"/>
    <n v="13"/>
    <x v="0"/>
    <x v="1"/>
    <x v="2"/>
  </r>
  <r>
    <x v="7842"/>
    <x v="73"/>
    <s v="CUS20657"/>
    <x v="3"/>
    <x v="7"/>
    <x v="0"/>
    <x v="1"/>
    <x v="251"/>
    <n v="4"/>
    <x v="34"/>
    <n v="7"/>
    <x v="1"/>
    <x v="3"/>
    <x v="0"/>
  </r>
  <r>
    <x v="7843"/>
    <x v="48"/>
    <s v="CUS70128"/>
    <x v="4"/>
    <x v="1"/>
    <x v="0"/>
    <x v="1"/>
    <x v="610"/>
    <n v="3"/>
    <x v="28"/>
    <n v="7"/>
    <x v="2"/>
    <x v="0"/>
    <x v="0"/>
  </r>
  <r>
    <x v="7844"/>
    <x v="109"/>
    <s v="CUS15312"/>
    <x v="4"/>
    <x v="2"/>
    <x v="1"/>
    <x v="1"/>
    <x v="337"/>
    <n v="2"/>
    <x v="37"/>
    <n v="8"/>
    <x v="1"/>
    <x v="1"/>
    <x v="0"/>
  </r>
  <r>
    <x v="7845"/>
    <x v="38"/>
    <s v="CUS64474"/>
    <x v="0"/>
    <x v="8"/>
    <x v="0"/>
    <x v="0"/>
    <x v="655"/>
    <n v="4"/>
    <x v="20"/>
    <n v="12"/>
    <x v="3"/>
    <x v="0"/>
    <x v="2"/>
  </r>
  <r>
    <x v="7846"/>
    <x v="177"/>
    <s v="CUS21764"/>
    <x v="1"/>
    <x v="6"/>
    <x v="0"/>
    <x v="0"/>
    <x v="389"/>
    <n v="3"/>
    <x v="34"/>
    <n v="3"/>
    <x v="1"/>
    <x v="0"/>
    <x v="0"/>
  </r>
  <r>
    <x v="7847"/>
    <x v="114"/>
    <s v="CUS59339"/>
    <x v="5"/>
    <x v="7"/>
    <x v="1"/>
    <x v="0"/>
    <x v="134"/>
    <n v="1"/>
    <x v="20"/>
    <n v="3"/>
    <x v="2"/>
    <x v="1"/>
    <x v="1"/>
  </r>
  <r>
    <x v="7848"/>
    <x v="75"/>
    <s v="CUS19586"/>
    <x v="2"/>
    <x v="8"/>
    <x v="1"/>
    <x v="0"/>
    <x v="446"/>
    <n v="1"/>
    <x v="8"/>
    <n v="15"/>
    <x v="0"/>
    <x v="0"/>
    <x v="1"/>
  </r>
  <r>
    <x v="7849"/>
    <x v="126"/>
    <s v="CUS35879"/>
    <x v="1"/>
    <x v="1"/>
    <x v="0"/>
    <x v="0"/>
    <x v="157"/>
    <n v="2"/>
    <x v="9"/>
    <n v="6"/>
    <x v="0"/>
    <x v="2"/>
    <x v="0"/>
  </r>
  <r>
    <x v="7850"/>
    <x v="156"/>
    <s v="CUS68057"/>
    <x v="3"/>
    <x v="5"/>
    <x v="1"/>
    <x v="0"/>
    <x v="177"/>
    <n v="2"/>
    <x v="11"/>
    <n v="15"/>
    <x v="4"/>
    <x v="2"/>
    <x v="0"/>
  </r>
  <r>
    <x v="7851"/>
    <x v="103"/>
    <s v="CUS79063"/>
    <x v="1"/>
    <x v="4"/>
    <x v="0"/>
    <x v="1"/>
    <x v="402"/>
    <n v="4"/>
    <x v="30"/>
    <n v="4"/>
    <x v="2"/>
    <x v="0"/>
    <x v="0"/>
  </r>
  <r>
    <x v="7852"/>
    <x v="98"/>
    <s v="CUS91886"/>
    <x v="2"/>
    <x v="8"/>
    <x v="1"/>
    <x v="1"/>
    <x v="100"/>
    <n v="2"/>
    <x v="39"/>
    <n v="8"/>
    <x v="4"/>
    <x v="2"/>
    <x v="0"/>
  </r>
  <r>
    <x v="7853"/>
    <x v="167"/>
    <s v="CUS90142"/>
    <x v="4"/>
    <x v="7"/>
    <x v="1"/>
    <x v="1"/>
    <x v="650"/>
    <n v="1"/>
    <x v="30"/>
    <n v="13"/>
    <x v="0"/>
    <x v="0"/>
    <x v="2"/>
  </r>
  <r>
    <x v="7854"/>
    <x v="131"/>
    <s v="CUS15983"/>
    <x v="4"/>
    <x v="2"/>
    <x v="0"/>
    <x v="0"/>
    <x v="630"/>
    <n v="2"/>
    <x v="3"/>
    <n v="12"/>
    <x v="4"/>
    <x v="0"/>
    <x v="0"/>
  </r>
  <r>
    <x v="7855"/>
    <x v="144"/>
    <s v="CUS77920"/>
    <x v="2"/>
    <x v="9"/>
    <x v="1"/>
    <x v="1"/>
    <x v="390"/>
    <n v="2"/>
    <x v="28"/>
    <n v="14"/>
    <x v="3"/>
    <x v="3"/>
    <x v="0"/>
  </r>
  <r>
    <x v="7856"/>
    <x v="12"/>
    <s v="CUS36591"/>
    <x v="0"/>
    <x v="7"/>
    <x v="1"/>
    <x v="1"/>
    <x v="511"/>
    <n v="1"/>
    <x v="25"/>
    <n v="8"/>
    <x v="2"/>
    <x v="3"/>
    <x v="0"/>
  </r>
  <r>
    <x v="7857"/>
    <x v="182"/>
    <s v="CUS61674"/>
    <x v="5"/>
    <x v="8"/>
    <x v="1"/>
    <x v="0"/>
    <x v="620"/>
    <n v="2"/>
    <x v="11"/>
    <n v="8"/>
    <x v="1"/>
    <x v="1"/>
    <x v="1"/>
  </r>
  <r>
    <x v="7858"/>
    <x v="18"/>
    <s v="CUS22564"/>
    <x v="4"/>
    <x v="7"/>
    <x v="1"/>
    <x v="1"/>
    <x v="789"/>
    <n v="2"/>
    <x v="35"/>
    <n v="15"/>
    <x v="1"/>
    <x v="1"/>
    <x v="0"/>
  </r>
  <r>
    <x v="7859"/>
    <x v="183"/>
    <s v="CUS96968"/>
    <x v="1"/>
    <x v="2"/>
    <x v="1"/>
    <x v="1"/>
    <x v="347"/>
    <n v="1"/>
    <x v="40"/>
    <n v="9"/>
    <x v="0"/>
    <x v="0"/>
    <x v="0"/>
  </r>
  <r>
    <x v="7860"/>
    <x v="111"/>
    <s v="CUS84967"/>
    <x v="1"/>
    <x v="5"/>
    <x v="0"/>
    <x v="0"/>
    <x v="722"/>
    <n v="1"/>
    <x v="2"/>
    <n v="10"/>
    <x v="1"/>
    <x v="2"/>
    <x v="2"/>
  </r>
  <r>
    <x v="7861"/>
    <x v="8"/>
    <s v="CUS10962"/>
    <x v="0"/>
    <x v="5"/>
    <x v="1"/>
    <x v="0"/>
    <x v="80"/>
    <n v="1"/>
    <x v="30"/>
    <n v="11"/>
    <x v="1"/>
    <x v="0"/>
    <x v="2"/>
  </r>
  <r>
    <x v="7862"/>
    <x v="12"/>
    <s v="CUS25492"/>
    <x v="0"/>
    <x v="5"/>
    <x v="1"/>
    <x v="1"/>
    <x v="96"/>
    <n v="3"/>
    <x v="15"/>
    <n v="10"/>
    <x v="2"/>
    <x v="3"/>
    <x v="0"/>
  </r>
  <r>
    <x v="7863"/>
    <x v="137"/>
    <s v="CUS95294"/>
    <x v="4"/>
    <x v="5"/>
    <x v="1"/>
    <x v="1"/>
    <x v="242"/>
    <n v="1"/>
    <x v="14"/>
    <n v="8"/>
    <x v="1"/>
    <x v="3"/>
    <x v="0"/>
  </r>
  <r>
    <x v="7864"/>
    <x v="81"/>
    <s v="CUS60444"/>
    <x v="1"/>
    <x v="6"/>
    <x v="0"/>
    <x v="0"/>
    <x v="467"/>
    <n v="3"/>
    <x v="3"/>
    <n v="4"/>
    <x v="1"/>
    <x v="0"/>
    <x v="0"/>
  </r>
  <r>
    <x v="7865"/>
    <x v="164"/>
    <s v="CUS21454"/>
    <x v="0"/>
    <x v="2"/>
    <x v="0"/>
    <x v="0"/>
    <x v="611"/>
    <n v="2"/>
    <x v="3"/>
    <n v="10"/>
    <x v="2"/>
    <x v="2"/>
    <x v="0"/>
  </r>
  <r>
    <x v="7866"/>
    <x v="121"/>
    <s v="CUS81917"/>
    <x v="2"/>
    <x v="6"/>
    <x v="0"/>
    <x v="0"/>
    <x v="123"/>
    <n v="2"/>
    <x v="9"/>
    <n v="10"/>
    <x v="1"/>
    <x v="3"/>
    <x v="2"/>
  </r>
  <r>
    <x v="7867"/>
    <x v="10"/>
    <s v="CUS26289"/>
    <x v="2"/>
    <x v="5"/>
    <x v="1"/>
    <x v="0"/>
    <x v="351"/>
    <n v="1"/>
    <x v="10"/>
    <n v="5"/>
    <x v="3"/>
    <x v="0"/>
    <x v="2"/>
  </r>
  <r>
    <x v="7868"/>
    <x v="9"/>
    <s v="CUS70093"/>
    <x v="2"/>
    <x v="2"/>
    <x v="0"/>
    <x v="0"/>
    <x v="442"/>
    <n v="4"/>
    <x v="35"/>
    <n v="9"/>
    <x v="0"/>
    <x v="2"/>
    <x v="2"/>
  </r>
  <r>
    <x v="7869"/>
    <x v="140"/>
    <s v="CUS55822"/>
    <x v="4"/>
    <x v="8"/>
    <x v="1"/>
    <x v="0"/>
    <x v="120"/>
    <n v="2"/>
    <x v="3"/>
    <n v="3"/>
    <x v="0"/>
    <x v="3"/>
    <x v="0"/>
  </r>
  <r>
    <x v="7870"/>
    <x v="90"/>
    <s v="CUS85381"/>
    <x v="0"/>
    <x v="3"/>
    <x v="0"/>
    <x v="0"/>
    <x v="686"/>
    <n v="3"/>
    <x v="13"/>
    <n v="8"/>
    <x v="1"/>
    <x v="0"/>
    <x v="0"/>
  </r>
  <r>
    <x v="7871"/>
    <x v="111"/>
    <s v="CUS21147"/>
    <x v="0"/>
    <x v="6"/>
    <x v="1"/>
    <x v="0"/>
    <x v="782"/>
    <n v="3"/>
    <x v="35"/>
    <n v="5"/>
    <x v="1"/>
    <x v="0"/>
    <x v="0"/>
  </r>
  <r>
    <x v="7872"/>
    <x v="3"/>
    <s v="CUS86924"/>
    <x v="1"/>
    <x v="2"/>
    <x v="1"/>
    <x v="0"/>
    <x v="497"/>
    <n v="3"/>
    <x v="35"/>
    <n v="6"/>
    <x v="3"/>
    <x v="0"/>
    <x v="0"/>
  </r>
  <r>
    <x v="7873"/>
    <x v="86"/>
    <s v="CUS65236"/>
    <x v="2"/>
    <x v="7"/>
    <x v="1"/>
    <x v="1"/>
    <x v="318"/>
    <n v="1"/>
    <x v="11"/>
    <n v="5"/>
    <x v="4"/>
    <x v="3"/>
    <x v="1"/>
  </r>
  <r>
    <x v="7874"/>
    <x v="45"/>
    <s v="CUS74907"/>
    <x v="1"/>
    <x v="2"/>
    <x v="1"/>
    <x v="1"/>
    <x v="5"/>
    <n v="1"/>
    <x v="16"/>
    <n v="14"/>
    <x v="3"/>
    <x v="3"/>
    <x v="1"/>
  </r>
  <r>
    <x v="7875"/>
    <x v="141"/>
    <s v="CUS39036"/>
    <x v="3"/>
    <x v="4"/>
    <x v="1"/>
    <x v="1"/>
    <x v="592"/>
    <n v="1"/>
    <x v="34"/>
    <n v="4"/>
    <x v="2"/>
    <x v="2"/>
    <x v="0"/>
  </r>
  <r>
    <x v="7876"/>
    <x v="110"/>
    <s v="CUS29641"/>
    <x v="2"/>
    <x v="0"/>
    <x v="1"/>
    <x v="1"/>
    <x v="576"/>
    <n v="1"/>
    <x v="34"/>
    <n v="11"/>
    <x v="2"/>
    <x v="3"/>
    <x v="0"/>
  </r>
  <r>
    <x v="7877"/>
    <x v="49"/>
    <s v="CUS14698"/>
    <x v="0"/>
    <x v="3"/>
    <x v="1"/>
    <x v="1"/>
    <x v="230"/>
    <n v="2"/>
    <x v="17"/>
    <n v="5"/>
    <x v="4"/>
    <x v="1"/>
    <x v="1"/>
  </r>
  <r>
    <x v="7878"/>
    <x v="114"/>
    <s v="CUS33301"/>
    <x v="1"/>
    <x v="9"/>
    <x v="0"/>
    <x v="0"/>
    <x v="416"/>
    <n v="1"/>
    <x v="16"/>
    <n v="14"/>
    <x v="3"/>
    <x v="3"/>
    <x v="0"/>
  </r>
  <r>
    <x v="7879"/>
    <x v="178"/>
    <s v="CUS76735"/>
    <x v="0"/>
    <x v="1"/>
    <x v="0"/>
    <x v="1"/>
    <x v="272"/>
    <n v="4"/>
    <x v="21"/>
    <n v="10"/>
    <x v="3"/>
    <x v="1"/>
    <x v="2"/>
  </r>
  <r>
    <x v="7880"/>
    <x v="136"/>
    <s v="CUS42964"/>
    <x v="1"/>
    <x v="0"/>
    <x v="1"/>
    <x v="0"/>
    <x v="680"/>
    <n v="4"/>
    <x v="6"/>
    <n v="10"/>
    <x v="0"/>
    <x v="0"/>
    <x v="1"/>
  </r>
  <r>
    <x v="7881"/>
    <x v="42"/>
    <s v="CUS61539"/>
    <x v="4"/>
    <x v="3"/>
    <x v="1"/>
    <x v="0"/>
    <x v="67"/>
    <n v="4"/>
    <x v="29"/>
    <n v="15"/>
    <x v="1"/>
    <x v="0"/>
    <x v="0"/>
  </r>
  <r>
    <x v="7882"/>
    <x v="76"/>
    <s v="CUS59026"/>
    <x v="2"/>
    <x v="4"/>
    <x v="1"/>
    <x v="0"/>
    <x v="55"/>
    <n v="3"/>
    <x v="37"/>
    <n v="5"/>
    <x v="4"/>
    <x v="1"/>
    <x v="1"/>
  </r>
  <r>
    <x v="7883"/>
    <x v="24"/>
    <s v="CUS85637"/>
    <x v="3"/>
    <x v="9"/>
    <x v="0"/>
    <x v="1"/>
    <x v="175"/>
    <n v="3"/>
    <x v="32"/>
    <n v="5"/>
    <x v="0"/>
    <x v="2"/>
    <x v="0"/>
  </r>
  <r>
    <x v="7884"/>
    <x v="16"/>
    <s v="CUS43675"/>
    <x v="0"/>
    <x v="3"/>
    <x v="0"/>
    <x v="1"/>
    <x v="89"/>
    <n v="4"/>
    <x v="22"/>
    <n v="12"/>
    <x v="1"/>
    <x v="1"/>
    <x v="2"/>
  </r>
  <r>
    <x v="7885"/>
    <x v="166"/>
    <s v="CUS87601"/>
    <x v="4"/>
    <x v="1"/>
    <x v="0"/>
    <x v="1"/>
    <x v="731"/>
    <n v="2"/>
    <x v="11"/>
    <n v="15"/>
    <x v="2"/>
    <x v="1"/>
    <x v="0"/>
  </r>
  <r>
    <x v="7886"/>
    <x v="177"/>
    <s v="CUS61725"/>
    <x v="1"/>
    <x v="9"/>
    <x v="1"/>
    <x v="0"/>
    <x v="333"/>
    <n v="1"/>
    <x v="11"/>
    <n v="3"/>
    <x v="2"/>
    <x v="3"/>
    <x v="2"/>
  </r>
  <r>
    <x v="7887"/>
    <x v="26"/>
    <s v="CUS21983"/>
    <x v="1"/>
    <x v="8"/>
    <x v="0"/>
    <x v="1"/>
    <x v="506"/>
    <n v="2"/>
    <x v="12"/>
    <n v="10"/>
    <x v="0"/>
    <x v="3"/>
    <x v="0"/>
  </r>
  <r>
    <x v="7888"/>
    <x v="39"/>
    <s v="CUS24059"/>
    <x v="1"/>
    <x v="6"/>
    <x v="1"/>
    <x v="0"/>
    <x v="733"/>
    <n v="3"/>
    <x v="22"/>
    <n v="15"/>
    <x v="2"/>
    <x v="2"/>
    <x v="2"/>
  </r>
  <r>
    <x v="7889"/>
    <x v="123"/>
    <s v="CUS47141"/>
    <x v="1"/>
    <x v="4"/>
    <x v="0"/>
    <x v="0"/>
    <x v="539"/>
    <n v="1"/>
    <x v="15"/>
    <n v="10"/>
    <x v="1"/>
    <x v="0"/>
    <x v="0"/>
  </r>
  <r>
    <x v="7890"/>
    <x v="173"/>
    <s v="CUS96563"/>
    <x v="0"/>
    <x v="7"/>
    <x v="0"/>
    <x v="1"/>
    <x v="501"/>
    <n v="4"/>
    <x v="25"/>
    <n v="15"/>
    <x v="3"/>
    <x v="0"/>
    <x v="0"/>
  </r>
  <r>
    <x v="7891"/>
    <x v="28"/>
    <s v="CUS31927"/>
    <x v="4"/>
    <x v="3"/>
    <x v="0"/>
    <x v="1"/>
    <x v="360"/>
    <n v="4"/>
    <x v="26"/>
    <n v="4"/>
    <x v="1"/>
    <x v="1"/>
    <x v="0"/>
  </r>
  <r>
    <x v="7892"/>
    <x v="105"/>
    <s v="CUS60159"/>
    <x v="5"/>
    <x v="1"/>
    <x v="0"/>
    <x v="0"/>
    <x v="220"/>
    <n v="3"/>
    <x v="31"/>
    <n v="8"/>
    <x v="2"/>
    <x v="0"/>
    <x v="0"/>
  </r>
  <r>
    <x v="7893"/>
    <x v="17"/>
    <s v="CUS27856"/>
    <x v="4"/>
    <x v="2"/>
    <x v="1"/>
    <x v="0"/>
    <x v="630"/>
    <n v="2"/>
    <x v="20"/>
    <n v="6"/>
    <x v="1"/>
    <x v="1"/>
    <x v="1"/>
  </r>
  <r>
    <x v="7894"/>
    <x v="63"/>
    <s v="CUS20780"/>
    <x v="1"/>
    <x v="6"/>
    <x v="1"/>
    <x v="0"/>
    <x v="78"/>
    <n v="2"/>
    <x v="25"/>
    <n v="11"/>
    <x v="2"/>
    <x v="0"/>
    <x v="0"/>
  </r>
  <r>
    <x v="7895"/>
    <x v="28"/>
    <s v="CUS69778"/>
    <x v="3"/>
    <x v="0"/>
    <x v="0"/>
    <x v="0"/>
    <x v="601"/>
    <n v="1"/>
    <x v="31"/>
    <n v="6"/>
    <x v="0"/>
    <x v="0"/>
    <x v="2"/>
  </r>
  <r>
    <x v="7896"/>
    <x v="142"/>
    <s v="CUS83562"/>
    <x v="3"/>
    <x v="3"/>
    <x v="0"/>
    <x v="0"/>
    <x v="281"/>
    <n v="4"/>
    <x v="27"/>
    <n v="11"/>
    <x v="2"/>
    <x v="3"/>
    <x v="1"/>
  </r>
  <r>
    <x v="7897"/>
    <x v="137"/>
    <s v="CUS33148"/>
    <x v="3"/>
    <x v="3"/>
    <x v="0"/>
    <x v="1"/>
    <x v="259"/>
    <n v="4"/>
    <x v="0"/>
    <n v="12"/>
    <x v="0"/>
    <x v="3"/>
    <x v="1"/>
  </r>
  <r>
    <x v="7898"/>
    <x v="69"/>
    <s v="CUS45389"/>
    <x v="4"/>
    <x v="0"/>
    <x v="0"/>
    <x v="0"/>
    <x v="518"/>
    <n v="3"/>
    <x v="1"/>
    <n v="3"/>
    <x v="1"/>
    <x v="2"/>
    <x v="1"/>
  </r>
  <r>
    <x v="7899"/>
    <x v="54"/>
    <s v="CUS37993"/>
    <x v="4"/>
    <x v="3"/>
    <x v="0"/>
    <x v="0"/>
    <x v="242"/>
    <n v="1"/>
    <x v="37"/>
    <n v="5"/>
    <x v="4"/>
    <x v="2"/>
    <x v="0"/>
  </r>
  <r>
    <x v="7900"/>
    <x v="30"/>
    <s v="CUS54472"/>
    <x v="3"/>
    <x v="1"/>
    <x v="0"/>
    <x v="1"/>
    <x v="11"/>
    <n v="2"/>
    <x v="9"/>
    <n v="6"/>
    <x v="1"/>
    <x v="1"/>
    <x v="0"/>
  </r>
  <r>
    <x v="7901"/>
    <x v="3"/>
    <s v="CUS74881"/>
    <x v="5"/>
    <x v="1"/>
    <x v="0"/>
    <x v="0"/>
    <x v="413"/>
    <n v="2"/>
    <x v="25"/>
    <n v="6"/>
    <x v="3"/>
    <x v="1"/>
    <x v="0"/>
  </r>
  <r>
    <x v="7902"/>
    <x v="166"/>
    <s v="CUS50701"/>
    <x v="2"/>
    <x v="3"/>
    <x v="0"/>
    <x v="0"/>
    <x v="101"/>
    <n v="3"/>
    <x v="2"/>
    <n v="3"/>
    <x v="2"/>
    <x v="0"/>
    <x v="1"/>
  </r>
  <r>
    <x v="7903"/>
    <x v="18"/>
    <s v="CUS13354"/>
    <x v="2"/>
    <x v="9"/>
    <x v="1"/>
    <x v="0"/>
    <x v="682"/>
    <n v="4"/>
    <x v="36"/>
    <n v="4"/>
    <x v="0"/>
    <x v="3"/>
    <x v="0"/>
  </r>
  <r>
    <x v="7904"/>
    <x v="14"/>
    <s v="CUS20630"/>
    <x v="3"/>
    <x v="7"/>
    <x v="1"/>
    <x v="0"/>
    <x v="657"/>
    <n v="4"/>
    <x v="26"/>
    <n v="5"/>
    <x v="2"/>
    <x v="0"/>
    <x v="0"/>
  </r>
  <r>
    <x v="7905"/>
    <x v="181"/>
    <s v="CUS77923"/>
    <x v="5"/>
    <x v="3"/>
    <x v="1"/>
    <x v="1"/>
    <x v="81"/>
    <n v="2"/>
    <x v="16"/>
    <n v="15"/>
    <x v="1"/>
    <x v="0"/>
    <x v="0"/>
  </r>
  <r>
    <x v="7906"/>
    <x v="137"/>
    <s v="CUS21699"/>
    <x v="2"/>
    <x v="8"/>
    <x v="0"/>
    <x v="1"/>
    <x v="391"/>
    <n v="1"/>
    <x v="30"/>
    <n v="13"/>
    <x v="1"/>
    <x v="2"/>
    <x v="1"/>
  </r>
  <r>
    <x v="7907"/>
    <x v="128"/>
    <s v="CUS95351"/>
    <x v="3"/>
    <x v="8"/>
    <x v="1"/>
    <x v="1"/>
    <x v="276"/>
    <n v="1"/>
    <x v="19"/>
    <n v="9"/>
    <x v="4"/>
    <x v="3"/>
    <x v="0"/>
  </r>
  <r>
    <x v="7908"/>
    <x v="42"/>
    <s v="CUS63517"/>
    <x v="0"/>
    <x v="8"/>
    <x v="1"/>
    <x v="1"/>
    <x v="520"/>
    <n v="3"/>
    <x v="31"/>
    <n v="15"/>
    <x v="4"/>
    <x v="3"/>
    <x v="0"/>
  </r>
  <r>
    <x v="7909"/>
    <x v="168"/>
    <s v="CUS60564"/>
    <x v="4"/>
    <x v="5"/>
    <x v="1"/>
    <x v="0"/>
    <x v="693"/>
    <n v="4"/>
    <x v="6"/>
    <n v="11"/>
    <x v="4"/>
    <x v="3"/>
    <x v="0"/>
  </r>
  <r>
    <x v="7910"/>
    <x v="170"/>
    <s v="CUS70249"/>
    <x v="4"/>
    <x v="3"/>
    <x v="0"/>
    <x v="1"/>
    <x v="660"/>
    <n v="2"/>
    <x v="36"/>
    <n v="14"/>
    <x v="2"/>
    <x v="1"/>
    <x v="0"/>
  </r>
  <r>
    <x v="7911"/>
    <x v="152"/>
    <s v="CUS30935"/>
    <x v="5"/>
    <x v="3"/>
    <x v="0"/>
    <x v="1"/>
    <x v="337"/>
    <n v="2"/>
    <x v="4"/>
    <n v="15"/>
    <x v="0"/>
    <x v="3"/>
    <x v="1"/>
  </r>
  <r>
    <x v="7912"/>
    <x v="144"/>
    <s v="CUS41660"/>
    <x v="5"/>
    <x v="3"/>
    <x v="0"/>
    <x v="0"/>
    <x v="645"/>
    <n v="1"/>
    <x v="6"/>
    <n v="8"/>
    <x v="1"/>
    <x v="3"/>
    <x v="1"/>
  </r>
  <r>
    <x v="7913"/>
    <x v="11"/>
    <s v="CUS93974"/>
    <x v="5"/>
    <x v="2"/>
    <x v="1"/>
    <x v="0"/>
    <x v="522"/>
    <n v="2"/>
    <x v="17"/>
    <n v="10"/>
    <x v="2"/>
    <x v="0"/>
    <x v="1"/>
  </r>
  <r>
    <x v="7914"/>
    <x v="101"/>
    <s v="CUS34760"/>
    <x v="3"/>
    <x v="3"/>
    <x v="0"/>
    <x v="0"/>
    <x v="663"/>
    <n v="2"/>
    <x v="35"/>
    <n v="15"/>
    <x v="4"/>
    <x v="0"/>
    <x v="0"/>
  </r>
  <r>
    <x v="7915"/>
    <x v="15"/>
    <s v="CUS97616"/>
    <x v="3"/>
    <x v="9"/>
    <x v="0"/>
    <x v="1"/>
    <x v="76"/>
    <n v="3"/>
    <x v="33"/>
    <n v="13"/>
    <x v="2"/>
    <x v="0"/>
    <x v="2"/>
  </r>
  <r>
    <x v="7916"/>
    <x v="177"/>
    <s v="CUS76081"/>
    <x v="3"/>
    <x v="6"/>
    <x v="0"/>
    <x v="0"/>
    <x v="171"/>
    <n v="1"/>
    <x v="23"/>
    <n v="15"/>
    <x v="2"/>
    <x v="3"/>
    <x v="0"/>
  </r>
  <r>
    <x v="7917"/>
    <x v="165"/>
    <s v="CUS65042"/>
    <x v="3"/>
    <x v="0"/>
    <x v="0"/>
    <x v="0"/>
    <x v="607"/>
    <n v="4"/>
    <x v="26"/>
    <n v="8"/>
    <x v="1"/>
    <x v="1"/>
    <x v="2"/>
  </r>
  <r>
    <x v="7918"/>
    <x v="1"/>
    <s v="CUS11524"/>
    <x v="0"/>
    <x v="1"/>
    <x v="0"/>
    <x v="0"/>
    <x v="498"/>
    <n v="2"/>
    <x v="15"/>
    <n v="10"/>
    <x v="1"/>
    <x v="0"/>
    <x v="0"/>
  </r>
  <r>
    <x v="7919"/>
    <x v="130"/>
    <s v="CUS68060"/>
    <x v="5"/>
    <x v="6"/>
    <x v="1"/>
    <x v="1"/>
    <x v="367"/>
    <n v="2"/>
    <x v="34"/>
    <n v="13"/>
    <x v="2"/>
    <x v="1"/>
    <x v="0"/>
  </r>
  <r>
    <x v="7920"/>
    <x v="56"/>
    <s v="CUS57965"/>
    <x v="4"/>
    <x v="2"/>
    <x v="1"/>
    <x v="1"/>
    <x v="163"/>
    <n v="1"/>
    <x v="28"/>
    <n v="3"/>
    <x v="2"/>
    <x v="1"/>
    <x v="0"/>
  </r>
  <r>
    <x v="7921"/>
    <x v="50"/>
    <s v="CUS22468"/>
    <x v="2"/>
    <x v="9"/>
    <x v="0"/>
    <x v="1"/>
    <x v="198"/>
    <n v="4"/>
    <x v="28"/>
    <n v="11"/>
    <x v="0"/>
    <x v="0"/>
    <x v="0"/>
  </r>
  <r>
    <x v="7922"/>
    <x v="47"/>
    <s v="CUS71466"/>
    <x v="4"/>
    <x v="3"/>
    <x v="1"/>
    <x v="0"/>
    <x v="688"/>
    <n v="3"/>
    <x v="19"/>
    <n v="7"/>
    <x v="0"/>
    <x v="0"/>
    <x v="2"/>
  </r>
  <r>
    <x v="7923"/>
    <x v="167"/>
    <s v="CUS25030"/>
    <x v="4"/>
    <x v="1"/>
    <x v="0"/>
    <x v="1"/>
    <x v="383"/>
    <n v="2"/>
    <x v="27"/>
    <n v="5"/>
    <x v="1"/>
    <x v="3"/>
    <x v="1"/>
  </r>
  <r>
    <x v="7924"/>
    <x v="26"/>
    <s v="CUS42014"/>
    <x v="5"/>
    <x v="1"/>
    <x v="1"/>
    <x v="1"/>
    <x v="348"/>
    <n v="1"/>
    <x v="34"/>
    <n v="7"/>
    <x v="0"/>
    <x v="3"/>
    <x v="0"/>
  </r>
  <r>
    <x v="7925"/>
    <x v="162"/>
    <s v="CUS51616"/>
    <x v="0"/>
    <x v="0"/>
    <x v="1"/>
    <x v="1"/>
    <x v="702"/>
    <n v="3"/>
    <x v="17"/>
    <n v="7"/>
    <x v="1"/>
    <x v="0"/>
    <x v="0"/>
  </r>
  <r>
    <x v="7926"/>
    <x v="120"/>
    <s v="CUS28130"/>
    <x v="0"/>
    <x v="9"/>
    <x v="0"/>
    <x v="0"/>
    <x v="123"/>
    <n v="1"/>
    <x v="20"/>
    <n v="15"/>
    <x v="3"/>
    <x v="1"/>
    <x v="0"/>
  </r>
  <r>
    <x v="7927"/>
    <x v="128"/>
    <s v="CUS30045"/>
    <x v="3"/>
    <x v="3"/>
    <x v="0"/>
    <x v="1"/>
    <x v="524"/>
    <n v="2"/>
    <x v="18"/>
    <n v="14"/>
    <x v="0"/>
    <x v="1"/>
    <x v="1"/>
  </r>
  <r>
    <x v="7928"/>
    <x v="10"/>
    <s v="CUS20601"/>
    <x v="5"/>
    <x v="2"/>
    <x v="1"/>
    <x v="1"/>
    <x v="574"/>
    <n v="2"/>
    <x v="10"/>
    <n v="12"/>
    <x v="1"/>
    <x v="0"/>
    <x v="0"/>
  </r>
  <r>
    <x v="7929"/>
    <x v="57"/>
    <s v="CUS32272"/>
    <x v="0"/>
    <x v="7"/>
    <x v="0"/>
    <x v="0"/>
    <x v="481"/>
    <n v="2"/>
    <x v="32"/>
    <n v="5"/>
    <x v="0"/>
    <x v="3"/>
    <x v="0"/>
  </r>
  <r>
    <x v="7930"/>
    <x v="70"/>
    <s v="CUS72630"/>
    <x v="0"/>
    <x v="8"/>
    <x v="1"/>
    <x v="0"/>
    <x v="559"/>
    <n v="2"/>
    <x v="9"/>
    <n v="10"/>
    <x v="2"/>
    <x v="0"/>
    <x v="1"/>
  </r>
  <r>
    <x v="7931"/>
    <x v="63"/>
    <s v="CUS90325"/>
    <x v="3"/>
    <x v="3"/>
    <x v="0"/>
    <x v="1"/>
    <x v="268"/>
    <n v="3"/>
    <x v="29"/>
    <n v="8"/>
    <x v="4"/>
    <x v="1"/>
    <x v="2"/>
  </r>
  <r>
    <x v="7932"/>
    <x v="41"/>
    <s v="CUS97714"/>
    <x v="4"/>
    <x v="8"/>
    <x v="0"/>
    <x v="1"/>
    <x v="470"/>
    <n v="1"/>
    <x v="35"/>
    <n v="9"/>
    <x v="1"/>
    <x v="2"/>
    <x v="2"/>
  </r>
  <r>
    <x v="7933"/>
    <x v="171"/>
    <s v="CUS52928"/>
    <x v="0"/>
    <x v="7"/>
    <x v="1"/>
    <x v="1"/>
    <x v="145"/>
    <n v="3"/>
    <x v="2"/>
    <n v="11"/>
    <x v="3"/>
    <x v="1"/>
    <x v="0"/>
  </r>
  <r>
    <x v="7934"/>
    <x v="43"/>
    <s v="CUS27085"/>
    <x v="3"/>
    <x v="3"/>
    <x v="0"/>
    <x v="0"/>
    <x v="380"/>
    <n v="4"/>
    <x v="7"/>
    <n v="5"/>
    <x v="1"/>
    <x v="3"/>
    <x v="0"/>
  </r>
  <r>
    <x v="7935"/>
    <x v="22"/>
    <s v="CUS10378"/>
    <x v="1"/>
    <x v="4"/>
    <x v="0"/>
    <x v="1"/>
    <x v="776"/>
    <n v="3"/>
    <x v="6"/>
    <n v="15"/>
    <x v="2"/>
    <x v="1"/>
    <x v="2"/>
  </r>
  <r>
    <x v="7936"/>
    <x v="103"/>
    <s v="CUS62730"/>
    <x v="3"/>
    <x v="4"/>
    <x v="1"/>
    <x v="0"/>
    <x v="87"/>
    <n v="3"/>
    <x v="26"/>
    <n v="11"/>
    <x v="1"/>
    <x v="3"/>
    <x v="0"/>
  </r>
  <r>
    <x v="7937"/>
    <x v="122"/>
    <s v="CUS42128"/>
    <x v="1"/>
    <x v="5"/>
    <x v="0"/>
    <x v="0"/>
    <x v="265"/>
    <n v="2"/>
    <x v="6"/>
    <n v="8"/>
    <x v="3"/>
    <x v="1"/>
    <x v="0"/>
  </r>
  <r>
    <x v="7938"/>
    <x v="176"/>
    <s v="CUS84577"/>
    <x v="3"/>
    <x v="9"/>
    <x v="0"/>
    <x v="0"/>
    <x v="51"/>
    <n v="3"/>
    <x v="7"/>
    <n v="8"/>
    <x v="0"/>
    <x v="0"/>
    <x v="0"/>
  </r>
  <r>
    <x v="7939"/>
    <x v="18"/>
    <s v="CUS35807"/>
    <x v="1"/>
    <x v="3"/>
    <x v="1"/>
    <x v="1"/>
    <x v="108"/>
    <n v="3"/>
    <x v="21"/>
    <n v="3"/>
    <x v="4"/>
    <x v="1"/>
    <x v="0"/>
  </r>
  <r>
    <x v="7940"/>
    <x v="154"/>
    <s v="CUS83645"/>
    <x v="5"/>
    <x v="9"/>
    <x v="1"/>
    <x v="1"/>
    <x v="682"/>
    <n v="3"/>
    <x v="21"/>
    <n v="6"/>
    <x v="4"/>
    <x v="3"/>
    <x v="2"/>
  </r>
  <r>
    <x v="7941"/>
    <x v="171"/>
    <s v="CUS57740"/>
    <x v="4"/>
    <x v="1"/>
    <x v="0"/>
    <x v="0"/>
    <x v="583"/>
    <n v="3"/>
    <x v="8"/>
    <n v="15"/>
    <x v="3"/>
    <x v="0"/>
    <x v="2"/>
  </r>
  <r>
    <x v="7942"/>
    <x v="155"/>
    <s v="CUS19748"/>
    <x v="0"/>
    <x v="1"/>
    <x v="0"/>
    <x v="0"/>
    <x v="763"/>
    <n v="1"/>
    <x v="20"/>
    <n v="6"/>
    <x v="4"/>
    <x v="1"/>
    <x v="0"/>
  </r>
  <r>
    <x v="7943"/>
    <x v="132"/>
    <s v="CUS85293"/>
    <x v="1"/>
    <x v="3"/>
    <x v="0"/>
    <x v="0"/>
    <x v="727"/>
    <n v="3"/>
    <x v="34"/>
    <n v="4"/>
    <x v="0"/>
    <x v="0"/>
    <x v="2"/>
  </r>
  <r>
    <x v="7944"/>
    <x v="80"/>
    <s v="CUS52309"/>
    <x v="5"/>
    <x v="9"/>
    <x v="0"/>
    <x v="0"/>
    <x v="252"/>
    <n v="1"/>
    <x v="12"/>
    <n v="8"/>
    <x v="4"/>
    <x v="1"/>
    <x v="0"/>
  </r>
  <r>
    <x v="7945"/>
    <x v="85"/>
    <s v="CUS56116"/>
    <x v="4"/>
    <x v="6"/>
    <x v="0"/>
    <x v="0"/>
    <x v="408"/>
    <n v="1"/>
    <x v="5"/>
    <n v="10"/>
    <x v="0"/>
    <x v="2"/>
    <x v="2"/>
  </r>
  <r>
    <x v="7946"/>
    <x v="179"/>
    <s v="CUS19888"/>
    <x v="5"/>
    <x v="2"/>
    <x v="1"/>
    <x v="1"/>
    <x v="209"/>
    <n v="4"/>
    <x v="24"/>
    <n v="7"/>
    <x v="2"/>
    <x v="3"/>
    <x v="0"/>
  </r>
  <r>
    <x v="7947"/>
    <x v="4"/>
    <s v="CUS18108"/>
    <x v="2"/>
    <x v="9"/>
    <x v="0"/>
    <x v="1"/>
    <x v="160"/>
    <n v="4"/>
    <x v="8"/>
    <n v="11"/>
    <x v="2"/>
    <x v="2"/>
    <x v="0"/>
  </r>
  <r>
    <x v="7948"/>
    <x v="100"/>
    <s v="CUS65598"/>
    <x v="1"/>
    <x v="5"/>
    <x v="1"/>
    <x v="0"/>
    <x v="368"/>
    <n v="3"/>
    <x v="3"/>
    <n v="3"/>
    <x v="0"/>
    <x v="0"/>
    <x v="0"/>
  </r>
  <r>
    <x v="7949"/>
    <x v="8"/>
    <s v="CUS27414"/>
    <x v="3"/>
    <x v="8"/>
    <x v="0"/>
    <x v="1"/>
    <x v="10"/>
    <n v="3"/>
    <x v="17"/>
    <n v="7"/>
    <x v="4"/>
    <x v="3"/>
    <x v="0"/>
  </r>
  <r>
    <x v="7950"/>
    <x v="53"/>
    <s v="CUS26806"/>
    <x v="0"/>
    <x v="8"/>
    <x v="0"/>
    <x v="0"/>
    <x v="485"/>
    <n v="4"/>
    <x v="22"/>
    <n v="7"/>
    <x v="2"/>
    <x v="1"/>
    <x v="2"/>
  </r>
  <r>
    <x v="7951"/>
    <x v="31"/>
    <s v="CUS54492"/>
    <x v="0"/>
    <x v="5"/>
    <x v="1"/>
    <x v="0"/>
    <x v="707"/>
    <n v="4"/>
    <x v="25"/>
    <n v="7"/>
    <x v="2"/>
    <x v="3"/>
    <x v="0"/>
  </r>
  <r>
    <x v="7952"/>
    <x v="113"/>
    <s v="CUS23467"/>
    <x v="5"/>
    <x v="4"/>
    <x v="1"/>
    <x v="1"/>
    <x v="421"/>
    <n v="1"/>
    <x v="20"/>
    <n v="7"/>
    <x v="3"/>
    <x v="0"/>
    <x v="2"/>
  </r>
  <r>
    <x v="7953"/>
    <x v="11"/>
    <s v="CUS57030"/>
    <x v="2"/>
    <x v="2"/>
    <x v="0"/>
    <x v="1"/>
    <x v="247"/>
    <n v="4"/>
    <x v="29"/>
    <n v="10"/>
    <x v="4"/>
    <x v="3"/>
    <x v="0"/>
  </r>
  <r>
    <x v="7954"/>
    <x v="138"/>
    <s v="CUS52119"/>
    <x v="1"/>
    <x v="4"/>
    <x v="0"/>
    <x v="1"/>
    <x v="727"/>
    <n v="4"/>
    <x v="33"/>
    <n v="7"/>
    <x v="4"/>
    <x v="3"/>
    <x v="1"/>
  </r>
  <r>
    <x v="7955"/>
    <x v="173"/>
    <s v="CUS88597"/>
    <x v="4"/>
    <x v="7"/>
    <x v="1"/>
    <x v="1"/>
    <x v="722"/>
    <n v="3"/>
    <x v="12"/>
    <n v="9"/>
    <x v="3"/>
    <x v="2"/>
    <x v="0"/>
  </r>
  <r>
    <x v="7956"/>
    <x v="117"/>
    <s v="CUS25408"/>
    <x v="5"/>
    <x v="9"/>
    <x v="1"/>
    <x v="0"/>
    <x v="679"/>
    <n v="3"/>
    <x v="14"/>
    <n v="10"/>
    <x v="4"/>
    <x v="1"/>
    <x v="0"/>
  </r>
  <r>
    <x v="7957"/>
    <x v="70"/>
    <s v="CUS73688"/>
    <x v="2"/>
    <x v="5"/>
    <x v="1"/>
    <x v="1"/>
    <x v="503"/>
    <n v="3"/>
    <x v="24"/>
    <n v="14"/>
    <x v="4"/>
    <x v="0"/>
    <x v="2"/>
  </r>
  <r>
    <x v="7958"/>
    <x v="82"/>
    <s v="CUS55319"/>
    <x v="1"/>
    <x v="3"/>
    <x v="1"/>
    <x v="1"/>
    <x v="674"/>
    <n v="4"/>
    <x v="23"/>
    <n v="4"/>
    <x v="0"/>
    <x v="3"/>
    <x v="0"/>
  </r>
  <r>
    <x v="7959"/>
    <x v="2"/>
    <s v="CUS14284"/>
    <x v="4"/>
    <x v="6"/>
    <x v="1"/>
    <x v="0"/>
    <x v="536"/>
    <n v="3"/>
    <x v="18"/>
    <n v="12"/>
    <x v="0"/>
    <x v="1"/>
    <x v="1"/>
  </r>
  <r>
    <x v="7960"/>
    <x v="160"/>
    <s v="CUS66207"/>
    <x v="5"/>
    <x v="0"/>
    <x v="0"/>
    <x v="1"/>
    <x v="414"/>
    <n v="2"/>
    <x v="22"/>
    <n v="13"/>
    <x v="4"/>
    <x v="0"/>
    <x v="0"/>
  </r>
  <r>
    <x v="7961"/>
    <x v="28"/>
    <s v="CUS33639"/>
    <x v="2"/>
    <x v="7"/>
    <x v="0"/>
    <x v="1"/>
    <x v="626"/>
    <n v="4"/>
    <x v="1"/>
    <n v="3"/>
    <x v="3"/>
    <x v="2"/>
    <x v="1"/>
  </r>
  <r>
    <x v="7962"/>
    <x v="178"/>
    <s v="CUS23891"/>
    <x v="5"/>
    <x v="8"/>
    <x v="0"/>
    <x v="1"/>
    <x v="48"/>
    <n v="2"/>
    <x v="27"/>
    <n v="3"/>
    <x v="0"/>
    <x v="2"/>
    <x v="0"/>
  </r>
  <r>
    <x v="7963"/>
    <x v="94"/>
    <s v="CUS74367"/>
    <x v="4"/>
    <x v="3"/>
    <x v="0"/>
    <x v="1"/>
    <x v="555"/>
    <n v="4"/>
    <x v="15"/>
    <n v="7"/>
    <x v="4"/>
    <x v="3"/>
    <x v="1"/>
  </r>
  <r>
    <x v="7964"/>
    <x v="154"/>
    <s v="CUS57846"/>
    <x v="1"/>
    <x v="8"/>
    <x v="0"/>
    <x v="1"/>
    <x v="712"/>
    <n v="3"/>
    <x v="32"/>
    <n v="5"/>
    <x v="1"/>
    <x v="1"/>
    <x v="0"/>
  </r>
  <r>
    <x v="7965"/>
    <x v="95"/>
    <s v="CUS34441"/>
    <x v="3"/>
    <x v="4"/>
    <x v="0"/>
    <x v="0"/>
    <x v="446"/>
    <n v="2"/>
    <x v="3"/>
    <n v="12"/>
    <x v="1"/>
    <x v="3"/>
    <x v="1"/>
  </r>
  <r>
    <x v="7966"/>
    <x v="100"/>
    <s v="CUS10437"/>
    <x v="5"/>
    <x v="0"/>
    <x v="0"/>
    <x v="1"/>
    <x v="209"/>
    <n v="4"/>
    <x v="24"/>
    <n v="11"/>
    <x v="4"/>
    <x v="2"/>
    <x v="0"/>
  </r>
  <r>
    <x v="7967"/>
    <x v="51"/>
    <s v="CUS28409"/>
    <x v="5"/>
    <x v="0"/>
    <x v="0"/>
    <x v="0"/>
    <x v="58"/>
    <n v="2"/>
    <x v="11"/>
    <n v="15"/>
    <x v="2"/>
    <x v="3"/>
    <x v="1"/>
  </r>
  <r>
    <x v="7968"/>
    <x v="173"/>
    <s v="CUS89034"/>
    <x v="1"/>
    <x v="8"/>
    <x v="1"/>
    <x v="1"/>
    <x v="49"/>
    <n v="2"/>
    <x v="36"/>
    <n v="9"/>
    <x v="3"/>
    <x v="2"/>
    <x v="1"/>
  </r>
  <r>
    <x v="7969"/>
    <x v="54"/>
    <s v="CUS76441"/>
    <x v="0"/>
    <x v="2"/>
    <x v="1"/>
    <x v="1"/>
    <x v="678"/>
    <n v="2"/>
    <x v="27"/>
    <n v="8"/>
    <x v="0"/>
    <x v="1"/>
    <x v="1"/>
  </r>
  <r>
    <x v="7970"/>
    <x v="75"/>
    <s v="CUS65406"/>
    <x v="0"/>
    <x v="1"/>
    <x v="1"/>
    <x v="0"/>
    <x v="82"/>
    <n v="4"/>
    <x v="6"/>
    <n v="8"/>
    <x v="0"/>
    <x v="2"/>
    <x v="1"/>
  </r>
  <r>
    <x v="7971"/>
    <x v="152"/>
    <s v="CUS14567"/>
    <x v="3"/>
    <x v="0"/>
    <x v="1"/>
    <x v="0"/>
    <x v="649"/>
    <n v="1"/>
    <x v="12"/>
    <n v="7"/>
    <x v="1"/>
    <x v="2"/>
    <x v="1"/>
  </r>
  <r>
    <x v="7972"/>
    <x v="11"/>
    <s v="CUS96905"/>
    <x v="4"/>
    <x v="6"/>
    <x v="1"/>
    <x v="0"/>
    <x v="502"/>
    <n v="1"/>
    <x v="13"/>
    <n v="15"/>
    <x v="0"/>
    <x v="3"/>
    <x v="2"/>
  </r>
  <r>
    <x v="7973"/>
    <x v="78"/>
    <s v="CUS28804"/>
    <x v="4"/>
    <x v="0"/>
    <x v="1"/>
    <x v="1"/>
    <x v="296"/>
    <n v="4"/>
    <x v="29"/>
    <n v="9"/>
    <x v="3"/>
    <x v="2"/>
    <x v="1"/>
  </r>
  <r>
    <x v="7974"/>
    <x v="73"/>
    <s v="CUS26503"/>
    <x v="5"/>
    <x v="1"/>
    <x v="0"/>
    <x v="0"/>
    <x v="564"/>
    <n v="4"/>
    <x v="12"/>
    <n v="3"/>
    <x v="2"/>
    <x v="3"/>
    <x v="0"/>
  </r>
  <r>
    <x v="7975"/>
    <x v="3"/>
    <s v="CUS29521"/>
    <x v="1"/>
    <x v="3"/>
    <x v="1"/>
    <x v="0"/>
    <x v="161"/>
    <n v="2"/>
    <x v="3"/>
    <n v="9"/>
    <x v="0"/>
    <x v="0"/>
    <x v="0"/>
  </r>
  <r>
    <x v="7976"/>
    <x v="168"/>
    <s v="CUS53804"/>
    <x v="2"/>
    <x v="6"/>
    <x v="1"/>
    <x v="1"/>
    <x v="199"/>
    <n v="1"/>
    <x v="31"/>
    <n v="12"/>
    <x v="2"/>
    <x v="3"/>
    <x v="2"/>
  </r>
  <r>
    <x v="7977"/>
    <x v="25"/>
    <s v="CUS97010"/>
    <x v="2"/>
    <x v="1"/>
    <x v="1"/>
    <x v="1"/>
    <x v="675"/>
    <n v="4"/>
    <x v="40"/>
    <n v="9"/>
    <x v="4"/>
    <x v="0"/>
    <x v="0"/>
  </r>
  <r>
    <x v="7978"/>
    <x v="67"/>
    <s v="CUS22889"/>
    <x v="4"/>
    <x v="7"/>
    <x v="1"/>
    <x v="1"/>
    <x v="505"/>
    <n v="1"/>
    <x v="22"/>
    <n v="13"/>
    <x v="1"/>
    <x v="3"/>
    <x v="0"/>
  </r>
  <r>
    <x v="7979"/>
    <x v="130"/>
    <s v="CUS77162"/>
    <x v="2"/>
    <x v="7"/>
    <x v="0"/>
    <x v="1"/>
    <x v="765"/>
    <n v="1"/>
    <x v="27"/>
    <n v="14"/>
    <x v="3"/>
    <x v="0"/>
    <x v="0"/>
  </r>
  <r>
    <x v="7980"/>
    <x v="123"/>
    <s v="CUS51789"/>
    <x v="1"/>
    <x v="4"/>
    <x v="1"/>
    <x v="0"/>
    <x v="92"/>
    <n v="1"/>
    <x v="31"/>
    <n v="6"/>
    <x v="4"/>
    <x v="1"/>
    <x v="2"/>
  </r>
  <r>
    <x v="7981"/>
    <x v="113"/>
    <s v="CUS46983"/>
    <x v="5"/>
    <x v="5"/>
    <x v="1"/>
    <x v="0"/>
    <x v="629"/>
    <n v="2"/>
    <x v="38"/>
    <n v="8"/>
    <x v="1"/>
    <x v="3"/>
    <x v="0"/>
  </r>
  <r>
    <x v="7982"/>
    <x v="82"/>
    <s v="CUS56828"/>
    <x v="2"/>
    <x v="5"/>
    <x v="1"/>
    <x v="1"/>
    <x v="54"/>
    <n v="1"/>
    <x v="13"/>
    <n v="9"/>
    <x v="2"/>
    <x v="3"/>
    <x v="2"/>
  </r>
  <r>
    <x v="7983"/>
    <x v="138"/>
    <s v="CUS79152"/>
    <x v="1"/>
    <x v="1"/>
    <x v="0"/>
    <x v="1"/>
    <x v="297"/>
    <n v="4"/>
    <x v="36"/>
    <n v="11"/>
    <x v="0"/>
    <x v="0"/>
    <x v="0"/>
  </r>
  <r>
    <x v="7984"/>
    <x v="14"/>
    <s v="CUS82877"/>
    <x v="1"/>
    <x v="2"/>
    <x v="1"/>
    <x v="1"/>
    <x v="203"/>
    <n v="2"/>
    <x v="39"/>
    <n v="12"/>
    <x v="2"/>
    <x v="0"/>
    <x v="2"/>
  </r>
  <r>
    <x v="7985"/>
    <x v="76"/>
    <s v="CUS41247"/>
    <x v="2"/>
    <x v="8"/>
    <x v="1"/>
    <x v="1"/>
    <x v="457"/>
    <n v="1"/>
    <x v="23"/>
    <n v="4"/>
    <x v="0"/>
    <x v="3"/>
    <x v="0"/>
  </r>
  <r>
    <x v="7986"/>
    <x v="90"/>
    <s v="CUS82793"/>
    <x v="1"/>
    <x v="6"/>
    <x v="1"/>
    <x v="0"/>
    <x v="686"/>
    <n v="2"/>
    <x v="38"/>
    <n v="8"/>
    <x v="2"/>
    <x v="3"/>
    <x v="1"/>
  </r>
  <r>
    <x v="7987"/>
    <x v="13"/>
    <s v="CUS64796"/>
    <x v="0"/>
    <x v="4"/>
    <x v="0"/>
    <x v="1"/>
    <x v="443"/>
    <n v="1"/>
    <x v="37"/>
    <n v="13"/>
    <x v="2"/>
    <x v="0"/>
    <x v="0"/>
  </r>
  <r>
    <x v="7988"/>
    <x v="87"/>
    <s v="CUS79880"/>
    <x v="2"/>
    <x v="6"/>
    <x v="0"/>
    <x v="0"/>
    <x v="482"/>
    <n v="3"/>
    <x v="38"/>
    <n v="4"/>
    <x v="0"/>
    <x v="0"/>
    <x v="0"/>
  </r>
  <r>
    <x v="7989"/>
    <x v="74"/>
    <s v="CUS36941"/>
    <x v="4"/>
    <x v="5"/>
    <x v="0"/>
    <x v="0"/>
    <x v="93"/>
    <n v="4"/>
    <x v="6"/>
    <n v="6"/>
    <x v="3"/>
    <x v="2"/>
    <x v="0"/>
  </r>
  <r>
    <x v="7990"/>
    <x v="102"/>
    <s v="CUS39007"/>
    <x v="4"/>
    <x v="7"/>
    <x v="0"/>
    <x v="1"/>
    <x v="749"/>
    <n v="2"/>
    <x v="25"/>
    <n v="9"/>
    <x v="4"/>
    <x v="3"/>
    <x v="2"/>
  </r>
  <r>
    <x v="7991"/>
    <x v="52"/>
    <s v="CUS57587"/>
    <x v="5"/>
    <x v="6"/>
    <x v="1"/>
    <x v="0"/>
    <x v="703"/>
    <n v="3"/>
    <x v="0"/>
    <n v="3"/>
    <x v="2"/>
    <x v="3"/>
    <x v="0"/>
  </r>
  <r>
    <x v="7992"/>
    <x v="121"/>
    <s v="CUS51267"/>
    <x v="3"/>
    <x v="6"/>
    <x v="0"/>
    <x v="0"/>
    <x v="722"/>
    <n v="1"/>
    <x v="40"/>
    <n v="11"/>
    <x v="0"/>
    <x v="0"/>
    <x v="0"/>
  </r>
  <r>
    <x v="7993"/>
    <x v="136"/>
    <s v="CUS32133"/>
    <x v="5"/>
    <x v="7"/>
    <x v="1"/>
    <x v="1"/>
    <x v="176"/>
    <n v="1"/>
    <x v="23"/>
    <n v="13"/>
    <x v="4"/>
    <x v="3"/>
    <x v="0"/>
  </r>
  <r>
    <x v="7994"/>
    <x v="45"/>
    <s v="CUS59796"/>
    <x v="4"/>
    <x v="1"/>
    <x v="1"/>
    <x v="1"/>
    <x v="631"/>
    <n v="4"/>
    <x v="15"/>
    <n v="7"/>
    <x v="4"/>
    <x v="3"/>
    <x v="0"/>
  </r>
  <r>
    <x v="7995"/>
    <x v="60"/>
    <s v="CUS19248"/>
    <x v="4"/>
    <x v="4"/>
    <x v="1"/>
    <x v="1"/>
    <x v="329"/>
    <n v="3"/>
    <x v="13"/>
    <n v="4"/>
    <x v="0"/>
    <x v="0"/>
    <x v="1"/>
  </r>
  <r>
    <x v="7996"/>
    <x v="45"/>
    <s v="CUS76719"/>
    <x v="0"/>
    <x v="2"/>
    <x v="1"/>
    <x v="0"/>
    <x v="739"/>
    <n v="1"/>
    <x v="5"/>
    <n v="11"/>
    <x v="4"/>
    <x v="3"/>
    <x v="1"/>
  </r>
  <r>
    <x v="7997"/>
    <x v="93"/>
    <s v="CUS26097"/>
    <x v="0"/>
    <x v="6"/>
    <x v="1"/>
    <x v="0"/>
    <x v="674"/>
    <n v="2"/>
    <x v="35"/>
    <n v="3"/>
    <x v="1"/>
    <x v="1"/>
    <x v="0"/>
  </r>
  <r>
    <x v="7998"/>
    <x v="23"/>
    <s v="CUS39155"/>
    <x v="0"/>
    <x v="9"/>
    <x v="0"/>
    <x v="1"/>
    <x v="7"/>
    <n v="1"/>
    <x v="23"/>
    <n v="6"/>
    <x v="1"/>
    <x v="1"/>
    <x v="1"/>
  </r>
  <r>
    <x v="7999"/>
    <x v="162"/>
    <s v="CUS19319"/>
    <x v="2"/>
    <x v="9"/>
    <x v="0"/>
    <x v="0"/>
    <x v="374"/>
    <n v="3"/>
    <x v="40"/>
    <n v="10"/>
    <x v="4"/>
    <x v="3"/>
    <x v="1"/>
  </r>
  <r>
    <x v="8000"/>
    <x v="164"/>
    <s v="CUS15214"/>
    <x v="4"/>
    <x v="2"/>
    <x v="0"/>
    <x v="0"/>
    <x v="365"/>
    <n v="4"/>
    <x v="11"/>
    <n v="11"/>
    <x v="0"/>
    <x v="2"/>
    <x v="1"/>
  </r>
  <r>
    <x v="8001"/>
    <x v="182"/>
    <s v="CUS21736"/>
    <x v="4"/>
    <x v="3"/>
    <x v="0"/>
    <x v="0"/>
    <x v="784"/>
    <n v="1"/>
    <x v="21"/>
    <n v="4"/>
    <x v="2"/>
    <x v="2"/>
    <x v="2"/>
  </r>
  <r>
    <x v="8002"/>
    <x v="72"/>
    <s v="CUS33455"/>
    <x v="0"/>
    <x v="4"/>
    <x v="1"/>
    <x v="0"/>
    <x v="375"/>
    <n v="1"/>
    <x v="4"/>
    <n v="11"/>
    <x v="1"/>
    <x v="3"/>
    <x v="0"/>
  </r>
  <r>
    <x v="8003"/>
    <x v="133"/>
    <s v="CUS79084"/>
    <x v="3"/>
    <x v="9"/>
    <x v="0"/>
    <x v="1"/>
    <x v="387"/>
    <n v="1"/>
    <x v="19"/>
    <n v="11"/>
    <x v="3"/>
    <x v="0"/>
    <x v="2"/>
  </r>
  <r>
    <x v="8004"/>
    <x v="71"/>
    <s v="CUS96861"/>
    <x v="3"/>
    <x v="5"/>
    <x v="1"/>
    <x v="1"/>
    <x v="409"/>
    <n v="1"/>
    <x v="3"/>
    <n v="7"/>
    <x v="4"/>
    <x v="0"/>
    <x v="0"/>
  </r>
  <r>
    <x v="8005"/>
    <x v="158"/>
    <s v="CUS96196"/>
    <x v="0"/>
    <x v="0"/>
    <x v="0"/>
    <x v="0"/>
    <x v="21"/>
    <n v="4"/>
    <x v="39"/>
    <n v="4"/>
    <x v="1"/>
    <x v="0"/>
    <x v="0"/>
  </r>
  <r>
    <x v="8006"/>
    <x v="134"/>
    <s v="CUS87118"/>
    <x v="2"/>
    <x v="1"/>
    <x v="1"/>
    <x v="0"/>
    <x v="674"/>
    <n v="1"/>
    <x v="18"/>
    <n v="9"/>
    <x v="0"/>
    <x v="0"/>
    <x v="1"/>
  </r>
  <r>
    <x v="8007"/>
    <x v="173"/>
    <s v="CUS71837"/>
    <x v="1"/>
    <x v="2"/>
    <x v="1"/>
    <x v="0"/>
    <x v="6"/>
    <n v="3"/>
    <x v="40"/>
    <n v="14"/>
    <x v="1"/>
    <x v="0"/>
    <x v="2"/>
  </r>
  <r>
    <x v="8008"/>
    <x v="179"/>
    <s v="CUS92149"/>
    <x v="5"/>
    <x v="6"/>
    <x v="1"/>
    <x v="0"/>
    <x v="177"/>
    <n v="2"/>
    <x v="29"/>
    <n v="9"/>
    <x v="0"/>
    <x v="2"/>
    <x v="0"/>
  </r>
  <r>
    <x v="8009"/>
    <x v="130"/>
    <s v="CUS63683"/>
    <x v="3"/>
    <x v="5"/>
    <x v="1"/>
    <x v="1"/>
    <x v="731"/>
    <n v="4"/>
    <x v="1"/>
    <n v="13"/>
    <x v="4"/>
    <x v="2"/>
    <x v="0"/>
  </r>
  <r>
    <x v="8010"/>
    <x v="136"/>
    <s v="CUS28892"/>
    <x v="5"/>
    <x v="7"/>
    <x v="1"/>
    <x v="1"/>
    <x v="546"/>
    <n v="1"/>
    <x v="3"/>
    <n v="5"/>
    <x v="2"/>
    <x v="0"/>
    <x v="0"/>
  </r>
  <r>
    <x v="8011"/>
    <x v="71"/>
    <s v="CUS28309"/>
    <x v="0"/>
    <x v="2"/>
    <x v="0"/>
    <x v="1"/>
    <x v="127"/>
    <n v="2"/>
    <x v="26"/>
    <n v="6"/>
    <x v="1"/>
    <x v="3"/>
    <x v="0"/>
  </r>
  <r>
    <x v="8012"/>
    <x v="69"/>
    <s v="CUS74314"/>
    <x v="5"/>
    <x v="2"/>
    <x v="1"/>
    <x v="1"/>
    <x v="331"/>
    <n v="1"/>
    <x v="22"/>
    <n v="8"/>
    <x v="4"/>
    <x v="1"/>
    <x v="0"/>
  </r>
  <r>
    <x v="8013"/>
    <x v="73"/>
    <s v="CUS29301"/>
    <x v="3"/>
    <x v="8"/>
    <x v="0"/>
    <x v="1"/>
    <x v="371"/>
    <n v="1"/>
    <x v="27"/>
    <n v="4"/>
    <x v="1"/>
    <x v="2"/>
    <x v="0"/>
  </r>
  <r>
    <x v="8014"/>
    <x v="78"/>
    <s v="CUS42376"/>
    <x v="2"/>
    <x v="9"/>
    <x v="1"/>
    <x v="0"/>
    <x v="351"/>
    <n v="4"/>
    <x v="24"/>
    <n v="13"/>
    <x v="3"/>
    <x v="0"/>
    <x v="1"/>
  </r>
  <r>
    <x v="8015"/>
    <x v="144"/>
    <s v="CUS91571"/>
    <x v="4"/>
    <x v="0"/>
    <x v="0"/>
    <x v="0"/>
    <x v="33"/>
    <n v="2"/>
    <x v="4"/>
    <n v="10"/>
    <x v="1"/>
    <x v="1"/>
    <x v="1"/>
  </r>
  <r>
    <x v="8016"/>
    <x v="124"/>
    <s v="CUS66613"/>
    <x v="5"/>
    <x v="2"/>
    <x v="0"/>
    <x v="0"/>
    <x v="683"/>
    <n v="3"/>
    <x v="17"/>
    <n v="11"/>
    <x v="4"/>
    <x v="1"/>
    <x v="0"/>
  </r>
  <r>
    <x v="8017"/>
    <x v="41"/>
    <s v="CUS67339"/>
    <x v="1"/>
    <x v="3"/>
    <x v="1"/>
    <x v="1"/>
    <x v="477"/>
    <n v="2"/>
    <x v="15"/>
    <n v="13"/>
    <x v="4"/>
    <x v="0"/>
    <x v="0"/>
  </r>
  <r>
    <x v="8018"/>
    <x v="132"/>
    <s v="CUS20071"/>
    <x v="0"/>
    <x v="0"/>
    <x v="1"/>
    <x v="0"/>
    <x v="262"/>
    <n v="1"/>
    <x v="11"/>
    <n v="7"/>
    <x v="2"/>
    <x v="0"/>
    <x v="0"/>
  </r>
  <r>
    <x v="8019"/>
    <x v="177"/>
    <s v="CUS15525"/>
    <x v="4"/>
    <x v="4"/>
    <x v="0"/>
    <x v="0"/>
    <x v="188"/>
    <n v="3"/>
    <x v="38"/>
    <n v="3"/>
    <x v="2"/>
    <x v="0"/>
    <x v="0"/>
  </r>
  <r>
    <x v="8020"/>
    <x v="69"/>
    <s v="CUS89969"/>
    <x v="2"/>
    <x v="0"/>
    <x v="0"/>
    <x v="1"/>
    <x v="66"/>
    <n v="1"/>
    <x v="3"/>
    <n v="5"/>
    <x v="0"/>
    <x v="1"/>
    <x v="2"/>
  </r>
  <r>
    <x v="8021"/>
    <x v="123"/>
    <s v="CUS94631"/>
    <x v="0"/>
    <x v="0"/>
    <x v="1"/>
    <x v="1"/>
    <x v="392"/>
    <n v="1"/>
    <x v="28"/>
    <n v="5"/>
    <x v="3"/>
    <x v="2"/>
    <x v="0"/>
  </r>
  <r>
    <x v="8022"/>
    <x v="42"/>
    <s v="CUS52663"/>
    <x v="0"/>
    <x v="8"/>
    <x v="1"/>
    <x v="1"/>
    <x v="480"/>
    <n v="3"/>
    <x v="5"/>
    <n v="11"/>
    <x v="2"/>
    <x v="1"/>
    <x v="2"/>
  </r>
  <r>
    <x v="8023"/>
    <x v="124"/>
    <s v="CUS44749"/>
    <x v="3"/>
    <x v="6"/>
    <x v="0"/>
    <x v="0"/>
    <x v="706"/>
    <n v="3"/>
    <x v="30"/>
    <n v="3"/>
    <x v="0"/>
    <x v="2"/>
    <x v="1"/>
  </r>
  <r>
    <x v="8024"/>
    <x v="22"/>
    <s v="CUS82684"/>
    <x v="4"/>
    <x v="3"/>
    <x v="0"/>
    <x v="0"/>
    <x v="776"/>
    <n v="1"/>
    <x v="7"/>
    <n v="10"/>
    <x v="1"/>
    <x v="1"/>
    <x v="1"/>
  </r>
  <r>
    <x v="8025"/>
    <x v="161"/>
    <s v="CUS89189"/>
    <x v="4"/>
    <x v="5"/>
    <x v="1"/>
    <x v="1"/>
    <x v="698"/>
    <n v="4"/>
    <x v="10"/>
    <n v="5"/>
    <x v="0"/>
    <x v="2"/>
    <x v="0"/>
  </r>
  <r>
    <x v="8026"/>
    <x v="72"/>
    <s v="CUS61107"/>
    <x v="2"/>
    <x v="0"/>
    <x v="0"/>
    <x v="0"/>
    <x v="639"/>
    <n v="4"/>
    <x v="5"/>
    <n v="12"/>
    <x v="1"/>
    <x v="2"/>
    <x v="0"/>
  </r>
  <r>
    <x v="8027"/>
    <x v="166"/>
    <s v="CUS84264"/>
    <x v="0"/>
    <x v="3"/>
    <x v="1"/>
    <x v="1"/>
    <x v="437"/>
    <n v="2"/>
    <x v="3"/>
    <n v="8"/>
    <x v="4"/>
    <x v="1"/>
    <x v="0"/>
  </r>
  <r>
    <x v="8028"/>
    <x v="143"/>
    <s v="CUS50506"/>
    <x v="1"/>
    <x v="3"/>
    <x v="1"/>
    <x v="1"/>
    <x v="225"/>
    <n v="3"/>
    <x v="25"/>
    <n v="12"/>
    <x v="3"/>
    <x v="1"/>
    <x v="0"/>
  </r>
  <r>
    <x v="8029"/>
    <x v="128"/>
    <s v="CUS46514"/>
    <x v="0"/>
    <x v="7"/>
    <x v="1"/>
    <x v="1"/>
    <x v="743"/>
    <n v="3"/>
    <x v="39"/>
    <n v="8"/>
    <x v="4"/>
    <x v="0"/>
    <x v="0"/>
  </r>
  <r>
    <x v="8030"/>
    <x v="105"/>
    <s v="CUS32351"/>
    <x v="1"/>
    <x v="6"/>
    <x v="0"/>
    <x v="1"/>
    <x v="414"/>
    <n v="2"/>
    <x v="34"/>
    <n v="14"/>
    <x v="2"/>
    <x v="2"/>
    <x v="0"/>
  </r>
  <r>
    <x v="8031"/>
    <x v="87"/>
    <s v="CUS10847"/>
    <x v="1"/>
    <x v="4"/>
    <x v="0"/>
    <x v="1"/>
    <x v="400"/>
    <n v="2"/>
    <x v="5"/>
    <n v="13"/>
    <x v="0"/>
    <x v="1"/>
    <x v="0"/>
  </r>
  <r>
    <x v="8032"/>
    <x v="147"/>
    <s v="CUS88871"/>
    <x v="0"/>
    <x v="9"/>
    <x v="1"/>
    <x v="1"/>
    <x v="687"/>
    <n v="1"/>
    <x v="29"/>
    <n v="12"/>
    <x v="4"/>
    <x v="2"/>
    <x v="0"/>
  </r>
  <r>
    <x v="8033"/>
    <x v="95"/>
    <s v="CUS73313"/>
    <x v="4"/>
    <x v="9"/>
    <x v="1"/>
    <x v="1"/>
    <x v="644"/>
    <n v="3"/>
    <x v="20"/>
    <n v="8"/>
    <x v="3"/>
    <x v="3"/>
    <x v="1"/>
  </r>
  <r>
    <x v="8034"/>
    <x v="103"/>
    <s v="CUS40397"/>
    <x v="5"/>
    <x v="6"/>
    <x v="1"/>
    <x v="0"/>
    <x v="438"/>
    <n v="2"/>
    <x v="24"/>
    <n v="8"/>
    <x v="4"/>
    <x v="3"/>
    <x v="0"/>
  </r>
  <r>
    <x v="8035"/>
    <x v="3"/>
    <s v="CUS97560"/>
    <x v="1"/>
    <x v="9"/>
    <x v="1"/>
    <x v="1"/>
    <x v="145"/>
    <n v="4"/>
    <x v="3"/>
    <n v="4"/>
    <x v="2"/>
    <x v="3"/>
    <x v="0"/>
  </r>
  <r>
    <x v="8036"/>
    <x v="131"/>
    <s v="CUS30662"/>
    <x v="5"/>
    <x v="4"/>
    <x v="0"/>
    <x v="0"/>
    <x v="662"/>
    <n v="1"/>
    <x v="0"/>
    <n v="12"/>
    <x v="2"/>
    <x v="1"/>
    <x v="0"/>
  </r>
  <r>
    <x v="8037"/>
    <x v="145"/>
    <s v="CUS73218"/>
    <x v="1"/>
    <x v="1"/>
    <x v="1"/>
    <x v="0"/>
    <x v="16"/>
    <n v="4"/>
    <x v="22"/>
    <n v="7"/>
    <x v="4"/>
    <x v="3"/>
    <x v="0"/>
  </r>
  <r>
    <x v="8038"/>
    <x v="6"/>
    <s v="CUS44042"/>
    <x v="5"/>
    <x v="3"/>
    <x v="1"/>
    <x v="0"/>
    <x v="741"/>
    <n v="2"/>
    <x v="21"/>
    <n v="3"/>
    <x v="0"/>
    <x v="0"/>
    <x v="0"/>
  </r>
  <r>
    <x v="8039"/>
    <x v="60"/>
    <s v="CUS17009"/>
    <x v="4"/>
    <x v="8"/>
    <x v="1"/>
    <x v="0"/>
    <x v="180"/>
    <n v="2"/>
    <x v="28"/>
    <n v="7"/>
    <x v="0"/>
    <x v="1"/>
    <x v="0"/>
  </r>
  <r>
    <x v="8040"/>
    <x v="174"/>
    <s v="CUS23971"/>
    <x v="3"/>
    <x v="6"/>
    <x v="0"/>
    <x v="1"/>
    <x v="584"/>
    <n v="3"/>
    <x v="8"/>
    <n v="5"/>
    <x v="3"/>
    <x v="1"/>
    <x v="0"/>
  </r>
  <r>
    <x v="8041"/>
    <x v="137"/>
    <s v="CUS39899"/>
    <x v="5"/>
    <x v="9"/>
    <x v="1"/>
    <x v="0"/>
    <x v="109"/>
    <n v="1"/>
    <x v="22"/>
    <n v="9"/>
    <x v="1"/>
    <x v="1"/>
    <x v="0"/>
  </r>
  <r>
    <x v="8042"/>
    <x v="168"/>
    <s v="CUS37728"/>
    <x v="0"/>
    <x v="3"/>
    <x v="1"/>
    <x v="1"/>
    <x v="664"/>
    <n v="2"/>
    <x v="8"/>
    <n v="11"/>
    <x v="0"/>
    <x v="3"/>
    <x v="0"/>
  </r>
  <r>
    <x v="8043"/>
    <x v="51"/>
    <s v="CUS63235"/>
    <x v="5"/>
    <x v="7"/>
    <x v="0"/>
    <x v="0"/>
    <x v="133"/>
    <n v="2"/>
    <x v="13"/>
    <n v="7"/>
    <x v="2"/>
    <x v="2"/>
    <x v="1"/>
  </r>
  <r>
    <x v="8044"/>
    <x v="44"/>
    <s v="CUS75394"/>
    <x v="5"/>
    <x v="9"/>
    <x v="0"/>
    <x v="0"/>
    <x v="456"/>
    <n v="1"/>
    <x v="29"/>
    <n v="11"/>
    <x v="2"/>
    <x v="2"/>
    <x v="0"/>
  </r>
  <r>
    <x v="8045"/>
    <x v="144"/>
    <s v="CUS26653"/>
    <x v="5"/>
    <x v="7"/>
    <x v="1"/>
    <x v="0"/>
    <x v="466"/>
    <n v="1"/>
    <x v="4"/>
    <n v="11"/>
    <x v="3"/>
    <x v="0"/>
    <x v="1"/>
  </r>
  <r>
    <x v="8046"/>
    <x v="160"/>
    <s v="CUS59912"/>
    <x v="1"/>
    <x v="6"/>
    <x v="0"/>
    <x v="0"/>
    <x v="368"/>
    <n v="3"/>
    <x v="11"/>
    <n v="5"/>
    <x v="3"/>
    <x v="3"/>
    <x v="0"/>
  </r>
  <r>
    <x v="8047"/>
    <x v="57"/>
    <s v="CUS90662"/>
    <x v="4"/>
    <x v="5"/>
    <x v="0"/>
    <x v="1"/>
    <x v="177"/>
    <n v="1"/>
    <x v="35"/>
    <n v="4"/>
    <x v="4"/>
    <x v="3"/>
    <x v="0"/>
  </r>
  <r>
    <x v="8048"/>
    <x v="85"/>
    <s v="CUS69596"/>
    <x v="3"/>
    <x v="9"/>
    <x v="0"/>
    <x v="0"/>
    <x v="502"/>
    <n v="2"/>
    <x v="17"/>
    <n v="8"/>
    <x v="3"/>
    <x v="0"/>
    <x v="0"/>
  </r>
  <r>
    <x v="8049"/>
    <x v="24"/>
    <s v="CUS69795"/>
    <x v="1"/>
    <x v="7"/>
    <x v="0"/>
    <x v="1"/>
    <x v="500"/>
    <n v="3"/>
    <x v="40"/>
    <n v="5"/>
    <x v="0"/>
    <x v="2"/>
    <x v="0"/>
  </r>
  <r>
    <x v="8050"/>
    <x v="67"/>
    <s v="CUS73341"/>
    <x v="3"/>
    <x v="1"/>
    <x v="1"/>
    <x v="0"/>
    <x v="567"/>
    <n v="4"/>
    <x v="35"/>
    <n v="5"/>
    <x v="0"/>
    <x v="1"/>
    <x v="0"/>
  </r>
  <r>
    <x v="8051"/>
    <x v="153"/>
    <s v="CUS66083"/>
    <x v="4"/>
    <x v="4"/>
    <x v="1"/>
    <x v="1"/>
    <x v="732"/>
    <n v="2"/>
    <x v="29"/>
    <n v="13"/>
    <x v="2"/>
    <x v="1"/>
    <x v="1"/>
  </r>
  <r>
    <x v="8052"/>
    <x v="135"/>
    <s v="CUS38639"/>
    <x v="5"/>
    <x v="0"/>
    <x v="1"/>
    <x v="1"/>
    <x v="266"/>
    <n v="1"/>
    <x v="2"/>
    <n v="9"/>
    <x v="0"/>
    <x v="2"/>
    <x v="0"/>
  </r>
  <r>
    <x v="8053"/>
    <x v="86"/>
    <s v="CUS81597"/>
    <x v="0"/>
    <x v="2"/>
    <x v="1"/>
    <x v="1"/>
    <x v="317"/>
    <n v="1"/>
    <x v="16"/>
    <n v="13"/>
    <x v="2"/>
    <x v="2"/>
    <x v="0"/>
  </r>
  <r>
    <x v="8054"/>
    <x v="129"/>
    <s v="CUS41308"/>
    <x v="2"/>
    <x v="9"/>
    <x v="0"/>
    <x v="1"/>
    <x v="391"/>
    <n v="1"/>
    <x v="31"/>
    <n v="11"/>
    <x v="3"/>
    <x v="1"/>
    <x v="0"/>
  </r>
  <r>
    <x v="8055"/>
    <x v="43"/>
    <s v="CUS43763"/>
    <x v="3"/>
    <x v="8"/>
    <x v="1"/>
    <x v="0"/>
    <x v="35"/>
    <n v="3"/>
    <x v="32"/>
    <n v="14"/>
    <x v="4"/>
    <x v="2"/>
    <x v="0"/>
  </r>
  <r>
    <x v="8056"/>
    <x v="43"/>
    <s v="CUS17127"/>
    <x v="2"/>
    <x v="5"/>
    <x v="0"/>
    <x v="0"/>
    <x v="7"/>
    <n v="2"/>
    <x v="3"/>
    <n v="9"/>
    <x v="3"/>
    <x v="0"/>
    <x v="0"/>
  </r>
  <r>
    <x v="8057"/>
    <x v="52"/>
    <s v="CUS74199"/>
    <x v="4"/>
    <x v="3"/>
    <x v="1"/>
    <x v="0"/>
    <x v="227"/>
    <n v="4"/>
    <x v="4"/>
    <n v="4"/>
    <x v="1"/>
    <x v="3"/>
    <x v="1"/>
  </r>
  <r>
    <x v="8058"/>
    <x v="104"/>
    <s v="CUS51006"/>
    <x v="3"/>
    <x v="8"/>
    <x v="1"/>
    <x v="0"/>
    <x v="723"/>
    <n v="1"/>
    <x v="39"/>
    <n v="4"/>
    <x v="4"/>
    <x v="3"/>
    <x v="0"/>
  </r>
  <r>
    <x v="8059"/>
    <x v="165"/>
    <s v="CUS60612"/>
    <x v="1"/>
    <x v="8"/>
    <x v="0"/>
    <x v="0"/>
    <x v="162"/>
    <n v="2"/>
    <x v="5"/>
    <n v="11"/>
    <x v="1"/>
    <x v="1"/>
    <x v="0"/>
  </r>
  <r>
    <x v="8060"/>
    <x v="11"/>
    <s v="CUS86423"/>
    <x v="1"/>
    <x v="7"/>
    <x v="0"/>
    <x v="1"/>
    <x v="74"/>
    <n v="3"/>
    <x v="32"/>
    <n v="8"/>
    <x v="2"/>
    <x v="0"/>
    <x v="0"/>
  </r>
  <r>
    <x v="8061"/>
    <x v="99"/>
    <s v="CUS31403"/>
    <x v="0"/>
    <x v="8"/>
    <x v="1"/>
    <x v="0"/>
    <x v="225"/>
    <n v="4"/>
    <x v="1"/>
    <n v="9"/>
    <x v="2"/>
    <x v="2"/>
    <x v="2"/>
  </r>
  <r>
    <x v="8062"/>
    <x v="57"/>
    <s v="CUS77495"/>
    <x v="3"/>
    <x v="1"/>
    <x v="1"/>
    <x v="1"/>
    <x v="298"/>
    <n v="1"/>
    <x v="38"/>
    <n v="10"/>
    <x v="0"/>
    <x v="2"/>
    <x v="0"/>
  </r>
  <r>
    <x v="8063"/>
    <x v="75"/>
    <s v="CUS60181"/>
    <x v="5"/>
    <x v="0"/>
    <x v="0"/>
    <x v="1"/>
    <x v="90"/>
    <n v="4"/>
    <x v="23"/>
    <n v="13"/>
    <x v="2"/>
    <x v="0"/>
    <x v="1"/>
  </r>
  <r>
    <x v="8064"/>
    <x v="34"/>
    <s v="CUS94938"/>
    <x v="1"/>
    <x v="2"/>
    <x v="1"/>
    <x v="0"/>
    <x v="792"/>
    <n v="1"/>
    <x v="20"/>
    <n v="4"/>
    <x v="2"/>
    <x v="2"/>
    <x v="0"/>
  </r>
  <r>
    <x v="8065"/>
    <x v="9"/>
    <s v="CUS50058"/>
    <x v="3"/>
    <x v="9"/>
    <x v="1"/>
    <x v="1"/>
    <x v="448"/>
    <n v="1"/>
    <x v="6"/>
    <n v="9"/>
    <x v="4"/>
    <x v="1"/>
    <x v="1"/>
  </r>
  <r>
    <x v="8066"/>
    <x v="30"/>
    <s v="CUS73193"/>
    <x v="5"/>
    <x v="1"/>
    <x v="1"/>
    <x v="1"/>
    <x v="639"/>
    <n v="2"/>
    <x v="27"/>
    <n v="10"/>
    <x v="2"/>
    <x v="2"/>
    <x v="0"/>
  </r>
  <r>
    <x v="8067"/>
    <x v="129"/>
    <s v="CUS28580"/>
    <x v="0"/>
    <x v="6"/>
    <x v="0"/>
    <x v="1"/>
    <x v="614"/>
    <n v="4"/>
    <x v="22"/>
    <n v="6"/>
    <x v="2"/>
    <x v="1"/>
    <x v="0"/>
  </r>
  <r>
    <x v="8068"/>
    <x v="141"/>
    <s v="CUS47464"/>
    <x v="1"/>
    <x v="2"/>
    <x v="0"/>
    <x v="1"/>
    <x v="573"/>
    <n v="2"/>
    <x v="3"/>
    <n v="13"/>
    <x v="4"/>
    <x v="2"/>
    <x v="0"/>
  </r>
  <r>
    <x v="8069"/>
    <x v="137"/>
    <s v="CUS63748"/>
    <x v="5"/>
    <x v="0"/>
    <x v="0"/>
    <x v="0"/>
    <x v="278"/>
    <n v="3"/>
    <x v="3"/>
    <n v="8"/>
    <x v="2"/>
    <x v="2"/>
    <x v="0"/>
  </r>
  <r>
    <x v="8070"/>
    <x v="91"/>
    <s v="CUS66693"/>
    <x v="3"/>
    <x v="5"/>
    <x v="1"/>
    <x v="0"/>
    <x v="765"/>
    <n v="2"/>
    <x v="5"/>
    <n v="6"/>
    <x v="3"/>
    <x v="3"/>
    <x v="0"/>
  </r>
  <r>
    <x v="8071"/>
    <x v="142"/>
    <s v="CUS66706"/>
    <x v="1"/>
    <x v="2"/>
    <x v="1"/>
    <x v="0"/>
    <x v="511"/>
    <n v="3"/>
    <x v="12"/>
    <n v="13"/>
    <x v="1"/>
    <x v="1"/>
    <x v="0"/>
  </r>
  <r>
    <x v="8072"/>
    <x v="46"/>
    <s v="CUS53903"/>
    <x v="1"/>
    <x v="5"/>
    <x v="1"/>
    <x v="0"/>
    <x v="79"/>
    <n v="4"/>
    <x v="36"/>
    <n v="13"/>
    <x v="0"/>
    <x v="2"/>
    <x v="0"/>
  </r>
  <r>
    <x v="8073"/>
    <x v="53"/>
    <s v="CUS78543"/>
    <x v="2"/>
    <x v="2"/>
    <x v="1"/>
    <x v="0"/>
    <x v="787"/>
    <n v="3"/>
    <x v="5"/>
    <n v="7"/>
    <x v="1"/>
    <x v="0"/>
    <x v="0"/>
  </r>
  <r>
    <x v="8074"/>
    <x v="114"/>
    <s v="CUS64280"/>
    <x v="3"/>
    <x v="2"/>
    <x v="1"/>
    <x v="0"/>
    <x v="553"/>
    <n v="4"/>
    <x v="23"/>
    <n v="10"/>
    <x v="3"/>
    <x v="2"/>
    <x v="0"/>
  </r>
  <r>
    <x v="8075"/>
    <x v="5"/>
    <s v="CUS46338"/>
    <x v="3"/>
    <x v="5"/>
    <x v="1"/>
    <x v="0"/>
    <x v="746"/>
    <n v="2"/>
    <x v="18"/>
    <n v="11"/>
    <x v="0"/>
    <x v="2"/>
    <x v="0"/>
  </r>
  <r>
    <x v="8076"/>
    <x v="15"/>
    <s v="CUS13865"/>
    <x v="3"/>
    <x v="5"/>
    <x v="0"/>
    <x v="0"/>
    <x v="233"/>
    <n v="4"/>
    <x v="32"/>
    <n v="8"/>
    <x v="1"/>
    <x v="1"/>
    <x v="0"/>
  </r>
  <r>
    <x v="8077"/>
    <x v="133"/>
    <s v="CUS52057"/>
    <x v="0"/>
    <x v="0"/>
    <x v="1"/>
    <x v="0"/>
    <x v="475"/>
    <n v="2"/>
    <x v="0"/>
    <n v="11"/>
    <x v="2"/>
    <x v="0"/>
    <x v="0"/>
  </r>
  <r>
    <x v="8078"/>
    <x v="96"/>
    <s v="CUS50088"/>
    <x v="5"/>
    <x v="5"/>
    <x v="1"/>
    <x v="1"/>
    <x v="352"/>
    <n v="1"/>
    <x v="33"/>
    <n v="6"/>
    <x v="0"/>
    <x v="0"/>
    <x v="2"/>
  </r>
  <r>
    <x v="8079"/>
    <x v="83"/>
    <s v="CUS23293"/>
    <x v="4"/>
    <x v="9"/>
    <x v="0"/>
    <x v="1"/>
    <x v="653"/>
    <n v="2"/>
    <x v="23"/>
    <n v="11"/>
    <x v="4"/>
    <x v="0"/>
    <x v="1"/>
  </r>
  <r>
    <x v="8080"/>
    <x v="28"/>
    <s v="CUS83378"/>
    <x v="4"/>
    <x v="3"/>
    <x v="0"/>
    <x v="0"/>
    <x v="403"/>
    <n v="3"/>
    <x v="6"/>
    <n v="9"/>
    <x v="1"/>
    <x v="1"/>
    <x v="0"/>
  </r>
  <r>
    <x v="8081"/>
    <x v="54"/>
    <s v="CUS16117"/>
    <x v="0"/>
    <x v="3"/>
    <x v="1"/>
    <x v="0"/>
    <x v="291"/>
    <n v="1"/>
    <x v="13"/>
    <n v="9"/>
    <x v="1"/>
    <x v="0"/>
    <x v="1"/>
  </r>
  <r>
    <x v="8082"/>
    <x v="40"/>
    <s v="CUS98995"/>
    <x v="5"/>
    <x v="2"/>
    <x v="1"/>
    <x v="0"/>
    <x v="619"/>
    <n v="3"/>
    <x v="27"/>
    <n v="13"/>
    <x v="4"/>
    <x v="0"/>
    <x v="1"/>
  </r>
  <r>
    <x v="8083"/>
    <x v="98"/>
    <s v="CUS81225"/>
    <x v="2"/>
    <x v="0"/>
    <x v="1"/>
    <x v="1"/>
    <x v="208"/>
    <n v="3"/>
    <x v="15"/>
    <n v="8"/>
    <x v="0"/>
    <x v="0"/>
    <x v="0"/>
  </r>
  <r>
    <x v="8084"/>
    <x v="7"/>
    <s v="CUS76887"/>
    <x v="1"/>
    <x v="5"/>
    <x v="1"/>
    <x v="0"/>
    <x v="316"/>
    <n v="2"/>
    <x v="8"/>
    <n v="10"/>
    <x v="1"/>
    <x v="2"/>
    <x v="0"/>
  </r>
  <r>
    <x v="8085"/>
    <x v="13"/>
    <s v="CUS45433"/>
    <x v="2"/>
    <x v="7"/>
    <x v="1"/>
    <x v="1"/>
    <x v="463"/>
    <n v="3"/>
    <x v="40"/>
    <n v="4"/>
    <x v="1"/>
    <x v="2"/>
    <x v="1"/>
  </r>
  <r>
    <x v="8086"/>
    <x v="19"/>
    <s v="CUS92099"/>
    <x v="0"/>
    <x v="7"/>
    <x v="1"/>
    <x v="1"/>
    <x v="549"/>
    <n v="1"/>
    <x v="39"/>
    <n v="14"/>
    <x v="3"/>
    <x v="1"/>
    <x v="0"/>
  </r>
  <r>
    <x v="8087"/>
    <x v="138"/>
    <s v="CUS95644"/>
    <x v="2"/>
    <x v="8"/>
    <x v="1"/>
    <x v="0"/>
    <x v="229"/>
    <n v="2"/>
    <x v="14"/>
    <n v="12"/>
    <x v="3"/>
    <x v="2"/>
    <x v="0"/>
  </r>
  <r>
    <x v="8088"/>
    <x v="44"/>
    <s v="CUS98951"/>
    <x v="5"/>
    <x v="6"/>
    <x v="0"/>
    <x v="1"/>
    <x v="222"/>
    <n v="4"/>
    <x v="29"/>
    <n v="5"/>
    <x v="4"/>
    <x v="0"/>
    <x v="2"/>
  </r>
  <r>
    <x v="8089"/>
    <x v="95"/>
    <s v="CUS99341"/>
    <x v="2"/>
    <x v="2"/>
    <x v="0"/>
    <x v="0"/>
    <x v="24"/>
    <n v="4"/>
    <x v="11"/>
    <n v="4"/>
    <x v="2"/>
    <x v="1"/>
    <x v="0"/>
  </r>
  <r>
    <x v="8090"/>
    <x v="71"/>
    <s v="CUS41212"/>
    <x v="2"/>
    <x v="1"/>
    <x v="1"/>
    <x v="1"/>
    <x v="30"/>
    <n v="1"/>
    <x v="40"/>
    <n v="11"/>
    <x v="0"/>
    <x v="2"/>
    <x v="0"/>
  </r>
  <r>
    <x v="8091"/>
    <x v="112"/>
    <s v="CUS28739"/>
    <x v="1"/>
    <x v="2"/>
    <x v="1"/>
    <x v="0"/>
    <x v="283"/>
    <n v="2"/>
    <x v="7"/>
    <n v="3"/>
    <x v="1"/>
    <x v="0"/>
    <x v="0"/>
  </r>
  <r>
    <x v="8092"/>
    <x v="143"/>
    <s v="CUS30479"/>
    <x v="3"/>
    <x v="4"/>
    <x v="1"/>
    <x v="0"/>
    <x v="184"/>
    <n v="4"/>
    <x v="4"/>
    <n v="8"/>
    <x v="3"/>
    <x v="3"/>
    <x v="2"/>
  </r>
  <r>
    <x v="8093"/>
    <x v="105"/>
    <s v="CUS80034"/>
    <x v="0"/>
    <x v="9"/>
    <x v="0"/>
    <x v="1"/>
    <x v="416"/>
    <n v="4"/>
    <x v="35"/>
    <n v="11"/>
    <x v="4"/>
    <x v="3"/>
    <x v="2"/>
  </r>
  <r>
    <x v="8094"/>
    <x v="18"/>
    <s v="CUS87770"/>
    <x v="5"/>
    <x v="4"/>
    <x v="0"/>
    <x v="0"/>
    <x v="366"/>
    <n v="2"/>
    <x v="27"/>
    <n v="13"/>
    <x v="2"/>
    <x v="0"/>
    <x v="0"/>
  </r>
  <r>
    <x v="8095"/>
    <x v="22"/>
    <s v="CUS22473"/>
    <x v="4"/>
    <x v="1"/>
    <x v="0"/>
    <x v="1"/>
    <x v="92"/>
    <n v="2"/>
    <x v="10"/>
    <n v="10"/>
    <x v="0"/>
    <x v="3"/>
    <x v="2"/>
  </r>
  <r>
    <x v="8096"/>
    <x v="33"/>
    <s v="CUS60475"/>
    <x v="3"/>
    <x v="4"/>
    <x v="0"/>
    <x v="0"/>
    <x v="487"/>
    <n v="3"/>
    <x v="0"/>
    <n v="9"/>
    <x v="0"/>
    <x v="0"/>
    <x v="2"/>
  </r>
  <r>
    <x v="8097"/>
    <x v="134"/>
    <s v="CUS85441"/>
    <x v="5"/>
    <x v="3"/>
    <x v="1"/>
    <x v="1"/>
    <x v="713"/>
    <n v="4"/>
    <x v="18"/>
    <n v="8"/>
    <x v="3"/>
    <x v="1"/>
    <x v="0"/>
  </r>
  <r>
    <x v="8098"/>
    <x v="167"/>
    <s v="CUS55863"/>
    <x v="5"/>
    <x v="6"/>
    <x v="1"/>
    <x v="1"/>
    <x v="344"/>
    <n v="4"/>
    <x v="4"/>
    <n v="4"/>
    <x v="2"/>
    <x v="0"/>
    <x v="0"/>
  </r>
  <r>
    <x v="8099"/>
    <x v="7"/>
    <s v="CUS74555"/>
    <x v="5"/>
    <x v="4"/>
    <x v="1"/>
    <x v="1"/>
    <x v="149"/>
    <n v="1"/>
    <x v="12"/>
    <n v="13"/>
    <x v="1"/>
    <x v="2"/>
    <x v="0"/>
  </r>
  <r>
    <x v="8100"/>
    <x v="51"/>
    <s v="CUS85565"/>
    <x v="1"/>
    <x v="1"/>
    <x v="1"/>
    <x v="0"/>
    <x v="506"/>
    <n v="2"/>
    <x v="1"/>
    <n v="13"/>
    <x v="2"/>
    <x v="1"/>
    <x v="0"/>
  </r>
  <r>
    <x v="8101"/>
    <x v="175"/>
    <s v="CUS17651"/>
    <x v="5"/>
    <x v="5"/>
    <x v="0"/>
    <x v="1"/>
    <x v="771"/>
    <n v="3"/>
    <x v="22"/>
    <n v="15"/>
    <x v="3"/>
    <x v="3"/>
    <x v="2"/>
  </r>
  <r>
    <x v="8102"/>
    <x v="66"/>
    <s v="CUS23181"/>
    <x v="0"/>
    <x v="3"/>
    <x v="0"/>
    <x v="0"/>
    <x v="557"/>
    <n v="1"/>
    <x v="11"/>
    <n v="10"/>
    <x v="4"/>
    <x v="3"/>
    <x v="0"/>
  </r>
  <r>
    <x v="8103"/>
    <x v="80"/>
    <s v="CUS10475"/>
    <x v="0"/>
    <x v="2"/>
    <x v="0"/>
    <x v="0"/>
    <x v="737"/>
    <n v="1"/>
    <x v="24"/>
    <n v="4"/>
    <x v="0"/>
    <x v="1"/>
    <x v="0"/>
  </r>
  <r>
    <x v="8104"/>
    <x v="85"/>
    <s v="CUS16052"/>
    <x v="3"/>
    <x v="3"/>
    <x v="0"/>
    <x v="0"/>
    <x v="607"/>
    <n v="3"/>
    <x v="16"/>
    <n v="11"/>
    <x v="4"/>
    <x v="1"/>
    <x v="0"/>
  </r>
  <r>
    <x v="8105"/>
    <x v="76"/>
    <s v="CUS11294"/>
    <x v="0"/>
    <x v="0"/>
    <x v="0"/>
    <x v="0"/>
    <x v="775"/>
    <n v="1"/>
    <x v="5"/>
    <n v="11"/>
    <x v="3"/>
    <x v="2"/>
    <x v="0"/>
  </r>
  <r>
    <x v="8106"/>
    <x v="8"/>
    <s v="CUS20904"/>
    <x v="2"/>
    <x v="5"/>
    <x v="0"/>
    <x v="0"/>
    <x v="195"/>
    <n v="4"/>
    <x v="37"/>
    <n v="10"/>
    <x v="1"/>
    <x v="1"/>
    <x v="0"/>
  </r>
  <r>
    <x v="8107"/>
    <x v="53"/>
    <s v="CUS63971"/>
    <x v="4"/>
    <x v="3"/>
    <x v="0"/>
    <x v="1"/>
    <x v="562"/>
    <n v="1"/>
    <x v="4"/>
    <n v="13"/>
    <x v="2"/>
    <x v="3"/>
    <x v="2"/>
  </r>
  <r>
    <x v="8108"/>
    <x v="157"/>
    <s v="CUS76291"/>
    <x v="3"/>
    <x v="7"/>
    <x v="1"/>
    <x v="0"/>
    <x v="651"/>
    <n v="2"/>
    <x v="24"/>
    <n v="5"/>
    <x v="4"/>
    <x v="2"/>
    <x v="0"/>
  </r>
  <r>
    <x v="8109"/>
    <x v="61"/>
    <s v="CUS57328"/>
    <x v="3"/>
    <x v="0"/>
    <x v="0"/>
    <x v="0"/>
    <x v="458"/>
    <n v="1"/>
    <x v="20"/>
    <n v="10"/>
    <x v="3"/>
    <x v="1"/>
    <x v="0"/>
  </r>
  <r>
    <x v="8110"/>
    <x v="64"/>
    <s v="CUS82172"/>
    <x v="1"/>
    <x v="7"/>
    <x v="1"/>
    <x v="1"/>
    <x v="726"/>
    <n v="2"/>
    <x v="38"/>
    <n v="13"/>
    <x v="4"/>
    <x v="3"/>
    <x v="0"/>
  </r>
  <r>
    <x v="8111"/>
    <x v="168"/>
    <s v="CUS37201"/>
    <x v="2"/>
    <x v="3"/>
    <x v="0"/>
    <x v="1"/>
    <x v="272"/>
    <n v="3"/>
    <x v="20"/>
    <n v="14"/>
    <x v="2"/>
    <x v="1"/>
    <x v="0"/>
  </r>
  <r>
    <x v="8112"/>
    <x v="142"/>
    <s v="CUS81432"/>
    <x v="1"/>
    <x v="1"/>
    <x v="1"/>
    <x v="0"/>
    <x v="723"/>
    <n v="2"/>
    <x v="34"/>
    <n v="3"/>
    <x v="1"/>
    <x v="1"/>
    <x v="0"/>
  </r>
  <r>
    <x v="8113"/>
    <x v="104"/>
    <s v="CUS77743"/>
    <x v="2"/>
    <x v="5"/>
    <x v="1"/>
    <x v="1"/>
    <x v="491"/>
    <n v="3"/>
    <x v="28"/>
    <n v="11"/>
    <x v="0"/>
    <x v="2"/>
    <x v="2"/>
  </r>
  <r>
    <x v="8114"/>
    <x v="1"/>
    <s v="CUS65219"/>
    <x v="1"/>
    <x v="2"/>
    <x v="1"/>
    <x v="0"/>
    <x v="733"/>
    <n v="3"/>
    <x v="0"/>
    <n v="4"/>
    <x v="4"/>
    <x v="0"/>
    <x v="0"/>
  </r>
  <r>
    <x v="8115"/>
    <x v="140"/>
    <s v="CUS14559"/>
    <x v="0"/>
    <x v="2"/>
    <x v="0"/>
    <x v="1"/>
    <x v="496"/>
    <n v="4"/>
    <x v="32"/>
    <n v="8"/>
    <x v="4"/>
    <x v="2"/>
    <x v="1"/>
  </r>
  <r>
    <x v="8116"/>
    <x v="128"/>
    <s v="CUS13668"/>
    <x v="2"/>
    <x v="6"/>
    <x v="1"/>
    <x v="0"/>
    <x v="205"/>
    <n v="3"/>
    <x v="29"/>
    <n v="8"/>
    <x v="0"/>
    <x v="0"/>
    <x v="0"/>
  </r>
  <r>
    <x v="8117"/>
    <x v="56"/>
    <s v="CUS15592"/>
    <x v="3"/>
    <x v="5"/>
    <x v="1"/>
    <x v="0"/>
    <x v="486"/>
    <n v="4"/>
    <x v="36"/>
    <n v="6"/>
    <x v="1"/>
    <x v="2"/>
    <x v="0"/>
  </r>
  <r>
    <x v="8118"/>
    <x v="106"/>
    <s v="CUS95897"/>
    <x v="3"/>
    <x v="1"/>
    <x v="1"/>
    <x v="0"/>
    <x v="320"/>
    <n v="4"/>
    <x v="11"/>
    <n v="15"/>
    <x v="0"/>
    <x v="2"/>
    <x v="1"/>
  </r>
  <r>
    <x v="8119"/>
    <x v="60"/>
    <s v="CUS73438"/>
    <x v="0"/>
    <x v="1"/>
    <x v="0"/>
    <x v="0"/>
    <x v="653"/>
    <n v="4"/>
    <x v="13"/>
    <n v="15"/>
    <x v="1"/>
    <x v="0"/>
    <x v="2"/>
  </r>
  <r>
    <x v="8120"/>
    <x v="87"/>
    <s v="CUS15078"/>
    <x v="3"/>
    <x v="0"/>
    <x v="1"/>
    <x v="1"/>
    <x v="233"/>
    <n v="3"/>
    <x v="29"/>
    <n v="5"/>
    <x v="0"/>
    <x v="0"/>
    <x v="2"/>
  </r>
  <r>
    <x v="8121"/>
    <x v="170"/>
    <s v="CUS81069"/>
    <x v="4"/>
    <x v="9"/>
    <x v="1"/>
    <x v="0"/>
    <x v="501"/>
    <n v="1"/>
    <x v="40"/>
    <n v="8"/>
    <x v="2"/>
    <x v="2"/>
    <x v="2"/>
  </r>
  <r>
    <x v="8122"/>
    <x v="22"/>
    <s v="CUS11827"/>
    <x v="3"/>
    <x v="9"/>
    <x v="1"/>
    <x v="0"/>
    <x v="75"/>
    <n v="1"/>
    <x v="12"/>
    <n v="9"/>
    <x v="4"/>
    <x v="1"/>
    <x v="0"/>
  </r>
  <r>
    <x v="8123"/>
    <x v="128"/>
    <s v="CUS24264"/>
    <x v="0"/>
    <x v="6"/>
    <x v="0"/>
    <x v="0"/>
    <x v="742"/>
    <n v="4"/>
    <x v="32"/>
    <n v="7"/>
    <x v="1"/>
    <x v="2"/>
    <x v="1"/>
  </r>
  <r>
    <x v="8124"/>
    <x v="163"/>
    <s v="CUS10120"/>
    <x v="5"/>
    <x v="8"/>
    <x v="1"/>
    <x v="1"/>
    <x v="77"/>
    <n v="1"/>
    <x v="24"/>
    <n v="4"/>
    <x v="2"/>
    <x v="0"/>
    <x v="2"/>
  </r>
  <r>
    <x v="8125"/>
    <x v="120"/>
    <s v="CUS93106"/>
    <x v="2"/>
    <x v="8"/>
    <x v="0"/>
    <x v="1"/>
    <x v="228"/>
    <n v="1"/>
    <x v="35"/>
    <n v="15"/>
    <x v="0"/>
    <x v="1"/>
    <x v="0"/>
  </r>
  <r>
    <x v="8126"/>
    <x v="24"/>
    <s v="CUS99559"/>
    <x v="2"/>
    <x v="8"/>
    <x v="0"/>
    <x v="1"/>
    <x v="273"/>
    <n v="1"/>
    <x v="8"/>
    <n v="6"/>
    <x v="0"/>
    <x v="0"/>
    <x v="0"/>
  </r>
  <r>
    <x v="8127"/>
    <x v="73"/>
    <s v="CUS78325"/>
    <x v="0"/>
    <x v="8"/>
    <x v="1"/>
    <x v="1"/>
    <x v="387"/>
    <n v="3"/>
    <x v="31"/>
    <n v="7"/>
    <x v="1"/>
    <x v="3"/>
    <x v="0"/>
  </r>
  <r>
    <x v="8128"/>
    <x v="86"/>
    <s v="CUS72183"/>
    <x v="3"/>
    <x v="1"/>
    <x v="1"/>
    <x v="0"/>
    <x v="500"/>
    <n v="3"/>
    <x v="32"/>
    <n v="14"/>
    <x v="0"/>
    <x v="1"/>
    <x v="0"/>
  </r>
  <r>
    <x v="8129"/>
    <x v="64"/>
    <s v="CUS53569"/>
    <x v="1"/>
    <x v="2"/>
    <x v="1"/>
    <x v="0"/>
    <x v="420"/>
    <n v="1"/>
    <x v="15"/>
    <n v="3"/>
    <x v="4"/>
    <x v="3"/>
    <x v="0"/>
  </r>
  <r>
    <x v="8130"/>
    <x v="57"/>
    <s v="CUS16548"/>
    <x v="3"/>
    <x v="7"/>
    <x v="0"/>
    <x v="1"/>
    <x v="347"/>
    <n v="3"/>
    <x v="22"/>
    <n v="5"/>
    <x v="0"/>
    <x v="3"/>
    <x v="2"/>
  </r>
  <r>
    <x v="8131"/>
    <x v="11"/>
    <s v="CUS27584"/>
    <x v="3"/>
    <x v="8"/>
    <x v="0"/>
    <x v="1"/>
    <x v="473"/>
    <n v="3"/>
    <x v="34"/>
    <n v="8"/>
    <x v="3"/>
    <x v="1"/>
    <x v="0"/>
  </r>
  <r>
    <x v="8132"/>
    <x v="56"/>
    <s v="CUS27571"/>
    <x v="4"/>
    <x v="0"/>
    <x v="0"/>
    <x v="0"/>
    <x v="756"/>
    <n v="1"/>
    <x v="6"/>
    <n v="10"/>
    <x v="4"/>
    <x v="2"/>
    <x v="1"/>
  </r>
  <r>
    <x v="8133"/>
    <x v="111"/>
    <s v="CUS66491"/>
    <x v="5"/>
    <x v="4"/>
    <x v="1"/>
    <x v="0"/>
    <x v="10"/>
    <n v="2"/>
    <x v="35"/>
    <n v="15"/>
    <x v="0"/>
    <x v="3"/>
    <x v="0"/>
  </r>
  <r>
    <x v="8134"/>
    <x v="174"/>
    <s v="CUS34963"/>
    <x v="1"/>
    <x v="6"/>
    <x v="0"/>
    <x v="1"/>
    <x v="361"/>
    <n v="2"/>
    <x v="7"/>
    <n v="10"/>
    <x v="4"/>
    <x v="0"/>
    <x v="0"/>
  </r>
  <r>
    <x v="8135"/>
    <x v="19"/>
    <s v="CUS97042"/>
    <x v="4"/>
    <x v="7"/>
    <x v="1"/>
    <x v="0"/>
    <x v="556"/>
    <n v="1"/>
    <x v="24"/>
    <n v="14"/>
    <x v="3"/>
    <x v="3"/>
    <x v="0"/>
  </r>
  <r>
    <x v="8136"/>
    <x v="74"/>
    <s v="CUS54085"/>
    <x v="5"/>
    <x v="6"/>
    <x v="1"/>
    <x v="1"/>
    <x v="384"/>
    <n v="1"/>
    <x v="24"/>
    <n v="12"/>
    <x v="3"/>
    <x v="3"/>
    <x v="0"/>
  </r>
  <r>
    <x v="8137"/>
    <x v="117"/>
    <s v="CUS79470"/>
    <x v="5"/>
    <x v="9"/>
    <x v="0"/>
    <x v="0"/>
    <x v="2"/>
    <n v="1"/>
    <x v="31"/>
    <n v="4"/>
    <x v="3"/>
    <x v="3"/>
    <x v="2"/>
  </r>
  <r>
    <x v="8138"/>
    <x v="6"/>
    <s v="CUS64252"/>
    <x v="1"/>
    <x v="1"/>
    <x v="1"/>
    <x v="1"/>
    <x v="265"/>
    <n v="4"/>
    <x v="17"/>
    <n v="11"/>
    <x v="0"/>
    <x v="3"/>
    <x v="2"/>
  </r>
  <r>
    <x v="8139"/>
    <x v="116"/>
    <s v="CUS29476"/>
    <x v="2"/>
    <x v="7"/>
    <x v="0"/>
    <x v="0"/>
    <x v="45"/>
    <n v="4"/>
    <x v="28"/>
    <n v="14"/>
    <x v="0"/>
    <x v="2"/>
    <x v="0"/>
  </r>
  <r>
    <x v="8140"/>
    <x v="12"/>
    <s v="CUS25408"/>
    <x v="1"/>
    <x v="4"/>
    <x v="1"/>
    <x v="0"/>
    <x v="301"/>
    <n v="4"/>
    <x v="14"/>
    <n v="11"/>
    <x v="3"/>
    <x v="2"/>
    <x v="1"/>
  </r>
  <r>
    <x v="8141"/>
    <x v="48"/>
    <s v="CUS16412"/>
    <x v="0"/>
    <x v="1"/>
    <x v="0"/>
    <x v="0"/>
    <x v="680"/>
    <n v="4"/>
    <x v="36"/>
    <n v="8"/>
    <x v="2"/>
    <x v="3"/>
    <x v="2"/>
  </r>
  <r>
    <x v="8142"/>
    <x v="148"/>
    <s v="CUS12821"/>
    <x v="0"/>
    <x v="0"/>
    <x v="1"/>
    <x v="0"/>
    <x v="392"/>
    <n v="2"/>
    <x v="11"/>
    <n v="14"/>
    <x v="1"/>
    <x v="1"/>
    <x v="2"/>
  </r>
  <r>
    <x v="8143"/>
    <x v="136"/>
    <s v="CUS53984"/>
    <x v="4"/>
    <x v="5"/>
    <x v="0"/>
    <x v="1"/>
    <x v="744"/>
    <n v="2"/>
    <x v="33"/>
    <n v="10"/>
    <x v="0"/>
    <x v="2"/>
    <x v="1"/>
  </r>
  <r>
    <x v="8144"/>
    <x v="147"/>
    <s v="CUS91175"/>
    <x v="0"/>
    <x v="2"/>
    <x v="1"/>
    <x v="1"/>
    <x v="381"/>
    <n v="3"/>
    <x v="0"/>
    <n v="15"/>
    <x v="3"/>
    <x v="2"/>
    <x v="2"/>
  </r>
  <r>
    <x v="8145"/>
    <x v="66"/>
    <s v="CUS47350"/>
    <x v="0"/>
    <x v="0"/>
    <x v="0"/>
    <x v="0"/>
    <x v="240"/>
    <n v="1"/>
    <x v="29"/>
    <n v="4"/>
    <x v="2"/>
    <x v="3"/>
    <x v="0"/>
  </r>
  <r>
    <x v="8146"/>
    <x v="2"/>
    <s v="CUS85882"/>
    <x v="4"/>
    <x v="0"/>
    <x v="0"/>
    <x v="1"/>
    <x v="2"/>
    <n v="2"/>
    <x v="39"/>
    <n v="5"/>
    <x v="2"/>
    <x v="3"/>
    <x v="0"/>
  </r>
  <r>
    <x v="8147"/>
    <x v="83"/>
    <s v="CUS99491"/>
    <x v="3"/>
    <x v="3"/>
    <x v="1"/>
    <x v="0"/>
    <x v="753"/>
    <n v="4"/>
    <x v="40"/>
    <n v="14"/>
    <x v="2"/>
    <x v="3"/>
    <x v="2"/>
  </r>
  <r>
    <x v="8148"/>
    <x v="74"/>
    <s v="CUS37761"/>
    <x v="2"/>
    <x v="4"/>
    <x v="1"/>
    <x v="0"/>
    <x v="508"/>
    <n v="4"/>
    <x v="4"/>
    <n v="15"/>
    <x v="4"/>
    <x v="3"/>
    <x v="0"/>
  </r>
  <r>
    <x v="8149"/>
    <x v="11"/>
    <s v="CUS81525"/>
    <x v="5"/>
    <x v="4"/>
    <x v="1"/>
    <x v="0"/>
    <x v="535"/>
    <n v="3"/>
    <x v="3"/>
    <n v="4"/>
    <x v="3"/>
    <x v="0"/>
    <x v="0"/>
  </r>
  <r>
    <x v="8150"/>
    <x v="43"/>
    <s v="CUS67087"/>
    <x v="3"/>
    <x v="0"/>
    <x v="1"/>
    <x v="0"/>
    <x v="192"/>
    <n v="2"/>
    <x v="36"/>
    <n v="5"/>
    <x v="2"/>
    <x v="0"/>
    <x v="0"/>
  </r>
  <r>
    <x v="8151"/>
    <x v="109"/>
    <s v="CUS43227"/>
    <x v="4"/>
    <x v="3"/>
    <x v="1"/>
    <x v="1"/>
    <x v="585"/>
    <n v="4"/>
    <x v="36"/>
    <n v="3"/>
    <x v="2"/>
    <x v="0"/>
    <x v="0"/>
  </r>
  <r>
    <x v="8152"/>
    <x v="5"/>
    <s v="CUS35470"/>
    <x v="5"/>
    <x v="2"/>
    <x v="1"/>
    <x v="0"/>
    <x v="546"/>
    <n v="2"/>
    <x v="31"/>
    <n v="7"/>
    <x v="2"/>
    <x v="3"/>
    <x v="2"/>
  </r>
  <r>
    <x v="8153"/>
    <x v="6"/>
    <s v="CUS48765"/>
    <x v="4"/>
    <x v="0"/>
    <x v="0"/>
    <x v="0"/>
    <x v="117"/>
    <n v="4"/>
    <x v="29"/>
    <n v="15"/>
    <x v="2"/>
    <x v="2"/>
    <x v="1"/>
  </r>
  <r>
    <x v="8154"/>
    <x v="121"/>
    <s v="CUS26339"/>
    <x v="4"/>
    <x v="7"/>
    <x v="0"/>
    <x v="1"/>
    <x v="539"/>
    <n v="3"/>
    <x v="6"/>
    <n v="14"/>
    <x v="1"/>
    <x v="3"/>
    <x v="2"/>
  </r>
  <r>
    <x v="8155"/>
    <x v="57"/>
    <s v="CUS58160"/>
    <x v="4"/>
    <x v="6"/>
    <x v="0"/>
    <x v="0"/>
    <x v="214"/>
    <n v="4"/>
    <x v="21"/>
    <n v="9"/>
    <x v="1"/>
    <x v="3"/>
    <x v="2"/>
  </r>
  <r>
    <x v="8156"/>
    <x v="167"/>
    <s v="CUS95522"/>
    <x v="2"/>
    <x v="3"/>
    <x v="0"/>
    <x v="1"/>
    <x v="723"/>
    <n v="4"/>
    <x v="30"/>
    <n v="3"/>
    <x v="3"/>
    <x v="2"/>
    <x v="2"/>
  </r>
  <r>
    <x v="8157"/>
    <x v="124"/>
    <s v="CUS15995"/>
    <x v="1"/>
    <x v="8"/>
    <x v="0"/>
    <x v="0"/>
    <x v="44"/>
    <n v="4"/>
    <x v="26"/>
    <n v="4"/>
    <x v="4"/>
    <x v="1"/>
    <x v="1"/>
  </r>
  <r>
    <x v="8158"/>
    <x v="95"/>
    <s v="CUS21824"/>
    <x v="5"/>
    <x v="5"/>
    <x v="1"/>
    <x v="0"/>
    <x v="278"/>
    <n v="3"/>
    <x v="32"/>
    <n v="9"/>
    <x v="2"/>
    <x v="3"/>
    <x v="1"/>
  </r>
  <r>
    <x v="8159"/>
    <x v="141"/>
    <s v="CUS58343"/>
    <x v="0"/>
    <x v="6"/>
    <x v="0"/>
    <x v="1"/>
    <x v="688"/>
    <n v="3"/>
    <x v="12"/>
    <n v="7"/>
    <x v="4"/>
    <x v="3"/>
    <x v="2"/>
  </r>
  <r>
    <x v="8160"/>
    <x v="96"/>
    <s v="CUS34274"/>
    <x v="0"/>
    <x v="0"/>
    <x v="0"/>
    <x v="0"/>
    <x v="197"/>
    <n v="1"/>
    <x v="3"/>
    <n v="12"/>
    <x v="3"/>
    <x v="1"/>
    <x v="2"/>
  </r>
  <r>
    <x v="8161"/>
    <x v="122"/>
    <s v="CUS50474"/>
    <x v="5"/>
    <x v="9"/>
    <x v="1"/>
    <x v="1"/>
    <x v="238"/>
    <n v="1"/>
    <x v="33"/>
    <n v="11"/>
    <x v="2"/>
    <x v="2"/>
    <x v="0"/>
  </r>
  <r>
    <x v="8162"/>
    <x v="51"/>
    <s v="CUS21994"/>
    <x v="1"/>
    <x v="2"/>
    <x v="1"/>
    <x v="1"/>
    <x v="715"/>
    <n v="1"/>
    <x v="19"/>
    <n v="11"/>
    <x v="1"/>
    <x v="1"/>
    <x v="0"/>
  </r>
  <r>
    <x v="8163"/>
    <x v="125"/>
    <s v="CUS15081"/>
    <x v="0"/>
    <x v="1"/>
    <x v="0"/>
    <x v="0"/>
    <x v="343"/>
    <n v="4"/>
    <x v="9"/>
    <n v="10"/>
    <x v="0"/>
    <x v="2"/>
    <x v="1"/>
  </r>
  <r>
    <x v="8164"/>
    <x v="74"/>
    <s v="CUS42193"/>
    <x v="4"/>
    <x v="0"/>
    <x v="0"/>
    <x v="1"/>
    <x v="210"/>
    <n v="3"/>
    <x v="1"/>
    <n v="5"/>
    <x v="0"/>
    <x v="2"/>
    <x v="0"/>
  </r>
  <r>
    <x v="8165"/>
    <x v="34"/>
    <s v="CUS81681"/>
    <x v="4"/>
    <x v="3"/>
    <x v="1"/>
    <x v="0"/>
    <x v="422"/>
    <n v="3"/>
    <x v="4"/>
    <n v="8"/>
    <x v="0"/>
    <x v="1"/>
    <x v="0"/>
  </r>
  <r>
    <x v="8166"/>
    <x v="36"/>
    <s v="CUS63755"/>
    <x v="1"/>
    <x v="8"/>
    <x v="0"/>
    <x v="1"/>
    <x v="393"/>
    <n v="1"/>
    <x v="28"/>
    <n v="15"/>
    <x v="2"/>
    <x v="2"/>
    <x v="0"/>
  </r>
  <r>
    <x v="8167"/>
    <x v="159"/>
    <s v="CUS86829"/>
    <x v="3"/>
    <x v="4"/>
    <x v="1"/>
    <x v="1"/>
    <x v="526"/>
    <n v="2"/>
    <x v="10"/>
    <n v="10"/>
    <x v="2"/>
    <x v="0"/>
    <x v="2"/>
  </r>
  <r>
    <x v="8168"/>
    <x v="102"/>
    <s v="CUS86071"/>
    <x v="4"/>
    <x v="5"/>
    <x v="1"/>
    <x v="1"/>
    <x v="269"/>
    <n v="2"/>
    <x v="12"/>
    <n v="11"/>
    <x v="1"/>
    <x v="1"/>
    <x v="0"/>
  </r>
  <r>
    <x v="8169"/>
    <x v="78"/>
    <s v="CUS76861"/>
    <x v="4"/>
    <x v="5"/>
    <x v="1"/>
    <x v="1"/>
    <x v="663"/>
    <n v="4"/>
    <x v="2"/>
    <n v="15"/>
    <x v="1"/>
    <x v="3"/>
    <x v="0"/>
  </r>
  <r>
    <x v="8170"/>
    <x v="60"/>
    <s v="CUS58135"/>
    <x v="4"/>
    <x v="3"/>
    <x v="0"/>
    <x v="0"/>
    <x v="790"/>
    <n v="1"/>
    <x v="11"/>
    <n v="14"/>
    <x v="2"/>
    <x v="0"/>
    <x v="1"/>
  </r>
  <r>
    <x v="8171"/>
    <x v="165"/>
    <s v="CUS73732"/>
    <x v="0"/>
    <x v="5"/>
    <x v="1"/>
    <x v="0"/>
    <x v="495"/>
    <n v="1"/>
    <x v="33"/>
    <n v="5"/>
    <x v="4"/>
    <x v="0"/>
    <x v="0"/>
  </r>
  <r>
    <x v="8172"/>
    <x v="2"/>
    <s v="CUS53267"/>
    <x v="2"/>
    <x v="8"/>
    <x v="0"/>
    <x v="0"/>
    <x v="354"/>
    <n v="2"/>
    <x v="23"/>
    <n v="10"/>
    <x v="4"/>
    <x v="0"/>
    <x v="1"/>
  </r>
  <r>
    <x v="8173"/>
    <x v="107"/>
    <s v="CUS89815"/>
    <x v="4"/>
    <x v="3"/>
    <x v="1"/>
    <x v="1"/>
    <x v="186"/>
    <n v="2"/>
    <x v="31"/>
    <n v="8"/>
    <x v="1"/>
    <x v="0"/>
    <x v="0"/>
  </r>
  <r>
    <x v="8174"/>
    <x v="54"/>
    <s v="CUS46928"/>
    <x v="3"/>
    <x v="8"/>
    <x v="1"/>
    <x v="1"/>
    <x v="174"/>
    <n v="4"/>
    <x v="10"/>
    <n v="6"/>
    <x v="0"/>
    <x v="0"/>
    <x v="0"/>
  </r>
  <r>
    <x v="8175"/>
    <x v="180"/>
    <s v="CUS34567"/>
    <x v="0"/>
    <x v="0"/>
    <x v="1"/>
    <x v="1"/>
    <x v="403"/>
    <n v="3"/>
    <x v="24"/>
    <n v="9"/>
    <x v="2"/>
    <x v="0"/>
    <x v="0"/>
  </r>
  <r>
    <x v="8176"/>
    <x v="40"/>
    <s v="CUS45241"/>
    <x v="3"/>
    <x v="6"/>
    <x v="1"/>
    <x v="0"/>
    <x v="274"/>
    <n v="3"/>
    <x v="11"/>
    <n v="9"/>
    <x v="2"/>
    <x v="1"/>
    <x v="0"/>
  </r>
  <r>
    <x v="8177"/>
    <x v="10"/>
    <s v="CUS56670"/>
    <x v="3"/>
    <x v="0"/>
    <x v="0"/>
    <x v="1"/>
    <x v="655"/>
    <n v="4"/>
    <x v="26"/>
    <n v="12"/>
    <x v="0"/>
    <x v="3"/>
    <x v="0"/>
  </r>
  <r>
    <x v="8178"/>
    <x v="102"/>
    <s v="CUS26974"/>
    <x v="1"/>
    <x v="4"/>
    <x v="1"/>
    <x v="1"/>
    <x v="159"/>
    <n v="1"/>
    <x v="2"/>
    <n v="6"/>
    <x v="0"/>
    <x v="3"/>
    <x v="2"/>
  </r>
  <r>
    <x v="8179"/>
    <x v="48"/>
    <s v="CUS66945"/>
    <x v="2"/>
    <x v="7"/>
    <x v="1"/>
    <x v="0"/>
    <x v="422"/>
    <n v="3"/>
    <x v="31"/>
    <n v="4"/>
    <x v="1"/>
    <x v="1"/>
    <x v="2"/>
  </r>
  <r>
    <x v="8180"/>
    <x v="16"/>
    <s v="CUS94494"/>
    <x v="1"/>
    <x v="8"/>
    <x v="1"/>
    <x v="0"/>
    <x v="34"/>
    <n v="2"/>
    <x v="15"/>
    <n v="13"/>
    <x v="2"/>
    <x v="0"/>
    <x v="2"/>
  </r>
  <r>
    <x v="8181"/>
    <x v="26"/>
    <s v="CUS21059"/>
    <x v="4"/>
    <x v="9"/>
    <x v="0"/>
    <x v="1"/>
    <x v="164"/>
    <n v="1"/>
    <x v="39"/>
    <n v="12"/>
    <x v="4"/>
    <x v="2"/>
    <x v="0"/>
  </r>
  <r>
    <x v="8182"/>
    <x v="126"/>
    <s v="CUS13702"/>
    <x v="0"/>
    <x v="7"/>
    <x v="0"/>
    <x v="0"/>
    <x v="787"/>
    <n v="3"/>
    <x v="7"/>
    <n v="3"/>
    <x v="0"/>
    <x v="2"/>
    <x v="1"/>
  </r>
  <r>
    <x v="8183"/>
    <x v="165"/>
    <s v="CUS81640"/>
    <x v="2"/>
    <x v="7"/>
    <x v="1"/>
    <x v="1"/>
    <x v="495"/>
    <n v="4"/>
    <x v="33"/>
    <n v="4"/>
    <x v="3"/>
    <x v="1"/>
    <x v="2"/>
  </r>
  <r>
    <x v="8184"/>
    <x v="9"/>
    <s v="CUS46013"/>
    <x v="4"/>
    <x v="5"/>
    <x v="0"/>
    <x v="0"/>
    <x v="155"/>
    <n v="2"/>
    <x v="11"/>
    <n v="8"/>
    <x v="0"/>
    <x v="2"/>
    <x v="0"/>
  </r>
  <r>
    <x v="8185"/>
    <x v="5"/>
    <s v="CUS20200"/>
    <x v="0"/>
    <x v="6"/>
    <x v="1"/>
    <x v="1"/>
    <x v="73"/>
    <n v="2"/>
    <x v="37"/>
    <n v="8"/>
    <x v="0"/>
    <x v="3"/>
    <x v="0"/>
  </r>
  <r>
    <x v="8186"/>
    <x v="135"/>
    <s v="CUS61793"/>
    <x v="0"/>
    <x v="2"/>
    <x v="0"/>
    <x v="0"/>
    <x v="573"/>
    <n v="2"/>
    <x v="2"/>
    <n v="14"/>
    <x v="3"/>
    <x v="0"/>
    <x v="0"/>
  </r>
  <r>
    <x v="8187"/>
    <x v="45"/>
    <s v="CUS38162"/>
    <x v="5"/>
    <x v="7"/>
    <x v="0"/>
    <x v="1"/>
    <x v="691"/>
    <n v="3"/>
    <x v="30"/>
    <n v="13"/>
    <x v="4"/>
    <x v="3"/>
    <x v="0"/>
  </r>
  <r>
    <x v="8188"/>
    <x v="176"/>
    <s v="CUS90580"/>
    <x v="2"/>
    <x v="9"/>
    <x v="1"/>
    <x v="1"/>
    <x v="155"/>
    <n v="3"/>
    <x v="24"/>
    <n v="6"/>
    <x v="0"/>
    <x v="1"/>
    <x v="0"/>
  </r>
  <r>
    <x v="8189"/>
    <x v="24"/>
    <s v="CUS94456"/>
    <x v="1"/>
    <x v="9"/>
    <x v="0"/>
    <x v="1"/>
    <x v="762"/>
    <n v="4"/>
    <x v="37"/>
    <n v="5"/>
    <x v="2"/>
    <x v="1"/>
    <x v="1"/>
  </r>
  <r>
    <x v="8190"/>
    <x v="147"/>
    <s v="CUS48997"/>
    <x v="4"/>
    <x v="8"/>
    <x v="0"/>
    <x v="0"/>
    <x v="428"/>
    <n v="1"/>
    <x v="39"/>
    <n v="14"/>
    <x v="0"/>
    <x v="2"/>
    <x v="0"/>
  </r>
  <r>
    <x v="8191"/>
    <x v="20"/>
    <s v="CUS23521"/>
    <x v="0"/>
    <x v="3"/>
    <x v="1"/>
    <x v="0"/>
    <x v="13"/>
    <n v="4"/>
    <x v="37"/>
    <n v="9"/>
    <x v="3"/>
    <x v="2"/>
    <x v="2"/>
  </r>
  <r>
    <x v="8192"/>
    <x v="93"/>
    <s v="CUS94361"/>
    <x v="2"/>
    <x v="2"/>
    <x v="0"/>
    <x v="1"/>
    <x v="403"/>
    <n v="3"/>
    <x v="14"/>
    <n v="14"/>
    <x v="3"/>
    <x v="2"/>
    <x v="0"/>
  </r>
  <r>
    <x v="8193"/>
    <x v="161"/>
    <s v="CUS76476"/>
    <x v="4"/>
    <x v="3"/>
    <x v="1"/>
    <x v="1"/>
    <x v="639"/>
    <n v="4"/>
    <x v="10"/>
    <n v="15"/>
    <x v="0"/>
    <x v="0"/>
    <x v="0"/>
  </r>
  <r>
    <x v="8194"/>
    <x v="172"/>
    <s v="CUS53331"/>
    <x v="0"/>
    <x v="5"/>
    <x v="0"/>
    <x v="0"/>
    <x v="316"/>
    <n v="3"/>
    <x v="30"/>
    <n v="14"/>
    <x v="1"/>
    <x v="2"/>
    <x v="0"/>
  </r>
  <r>
    <x v="8195"/>
    <x v="154"/>
    <s v="CUS42981"/>
    <x v="4"/>
    <x v="0"/>
    <x v="0"/>
    <x v="1"/>
    <x v="557"/>
    <n v="3"/>
    <x v="13"/>
    <n v="15"/>
    <x v="0"/>
    <x v="2"/>
    <x v="0"/>
  </r>
  <r>
    <x v="8196"/>
    <x v="104"/>
    <s v="CUS62966"/>
    <x v="1"/>
    <x v="6"/>
    <x v="0"/>
    <x v="0"/>
    <x v="571"/>
    <n v="1"/>
    <x v="40"/>
    <n v="13"/>
    <x v="2"/>
    <x v="2"/>
    <x v="0"/>
  </r>
  <r>
    <x v="8197"/>
    <x v="93"/>
    <s v="CUS53667"/>
    <x v="4"/>
    <x v="9"/>
    <x v="1"/>
    <x v="1"/>
    <x v="272"/>
    <n v="1"/>
    <x v="31"/>
    <n v="4"/>
    <x v="0"/>
    <x v="1"/>
    <x v="2"/>
  </r>
  <r>
    <x v="8198"/>
    <x v="23"/>
    <s v="CUS18081"/>
    <x v="0"/>
    <x v="7"/>
    <x v="1"/>
    <x v="1"/>
    <x v="561"/>
    <n v="1"/>
    <x v="16"/>
    <n v="14"/>
    <x v="4"/>
    <x v="2"/>
    <x v="0"/>
  </r>
  <r>
    <x v="8199"/>
    <x v="47"/>
    <s v="CUS18836"/>
    <x v="1"/>
    <x v="0"/>
    <x v="1"/>
    <x v="0"/>
    <x v="274"/>
    <n v="3"/>
    <x v="17"/>
    <n v="5"/>
    <x v="2"/>
    <x v="1"/>
    <x v="0"/>
  </r>
  <r>
    <x v="8200"/>
    <x v="0"/>
    <s v="CUS38157"/>
    <x v="2"/>
    <x v="6"/>
    <x v="0"/>
    <x v="1"/>
    <x v="209"/>
    <n v="4"/>
    <x v="17"/>
    <n v="14"/>
    <x v="2"/>
    <x v="0"/>
    <x v="1"/>
  </r>
  <r>
    <x v="8201"/>
    <x v="151"/>
    <s v="CUS55723"/>
    <x v="1"/>
    <x v="8"/>
    <x v="1"/>
    <x v="0"/>
    <x v="689"/>
    <n v="4"/>
    <x v="1"/>
    <n v="4"/>
    <x v="2"/>
    <x v="0"/>
    <x v="2"/>
  </r>
  <r>
    <x v="8202"/>
    <x v="179"/>
    <s v="CUS66756"/>
    <x v="1"/>
    <x v="0"/>
    <x v="0"/>
    <x v="0"/>
    <x v="384"/>
    <n v="1"/>
    <x v="39"/>
    <n v="12"/>
    <x v="0"/>
    <x v="1"/>
    <x v="0"/>
  </r>
  <r>
    <x v="8203"/>
    <x v="46"/>
    <s v="CUS37918"/>
    <x v="4"/>
    <x v="4"/>
    <x v="1"/>
    <x v="0"/>
    <x v="77"/>
    <n v="2"/>
    <x v="9"/>
    <n v="6"/>
    <x v="0"/>
    <x v="2"/>
    <x v="0"/>
  </r>
  <r>
    <x v="8204"/>
    <x v="117"/>
    <s v="CUS24245"/>
    <x v="5"/>
    <x v="3"/>
    <x v="0"/>
    <x v="0"/>
    <x v="83"/>
    <n v="3"/>
    <x v="22"/>
    <n v="15"/>
    <x v="0"/>
    <x v="2"/>
    <x v="0"/>
  </r>
  <r>
    <x v="8205"/>
    <x v="173"/>
    <s v="CUS14290"/>
    <x v="5"/>
    <x v="6"/>
    <x v="0"/>
    <x v="0"/>
    <x v="378"/>
    <n v="4"/>
    <x v="6"/>
    <n v="5"/>
    <x v="0"/>
    <x v="2"/>
    <x v="2"/>
  </r>
  <r>
    <x v="8206"/>
    <x v="94"/>
    <s v="CUS20174"/>
    <x v="3"/>
    <x v="5"/>
    <x v="0"/>
    <x v="1"/>
    <x v="534"/>
    <n v="2"/>
    <x v="33"/>
    <n v="8"/>
    <x v="1"/>
    <x v="1"/>
    <x v="0"/>
  </r>
  <r>
    <x v="8207"/>
    <x v="7"/>
    <s v="CUS74138"/>
    <x v="4"/>
    <x v="5"/>
    <x v="0"/>
    <x v="0"/>
    <x v="322"/>
    <n v="4"/>
    <x v="23"/>
    <n v="9"/>
    <x v="3"/>
    <x v="0"/>
    <x v="1"/>
  </r>
  <r>
    <x v="8208"/>
    <x v="27"/>
    <s v="CUS82878"/>
    <x v="1"/>
    <x v="4"/>
    <x v="0"/>
    <x v="0"/>
    <x v="440"/>
    <n v="3"/>
    <x v="8"/>
    <n v="5"/>
    <x v="1"/>
    <x v="2"/>
    <x v="0"/>
  </r>
  <r>
    <x v="8209"/>
    <x v="86"/>
    <s v="CUS52482"/>
    <x v="2"/>
    <x v="9"/>
    <x v="0"/>
    <x v="0"/>
    <x v="723"/>
    <n v="1"/>
    <x v="25"/>
    <n v="3"/>
    <x v="4"/>
    <x v="2"/>
    <x v="1"/>
  </r>
  <r>
    <x v="8210"/>
    <x v="70"/>
    <s v="CUS88052"/>
    <x v="5"/>
    <x v="5"/>
    <x v="1"/>
    <x v="1"/>
    <x v="717"/>
    <n v="1"/>
    <x v="18"/>
    <n v="3"/>
    <x v="1"/>
    <x v="0"/>
    <x v="0"/>
  </r>
  <r>
    <x v="8211"/>
    <x v="34"/>
    <s v="CUS45505"/>
    <x v="2"/>
    <x v="8"/>
    <x v="0"/>
    <x v="0"/>
    <x v="219"/>
    <n v="1"/>
    <x v="32"/>
    <n v="15"/>
    <x v="1"/>
    <x v="1"/>
    <x v="0"/>
  </r>
  <r>
    <x v="8212"/>
    <x v="134"/>
    <s v="CUS80183"/>
    <x v="3"/>
    <x v="0"/>
    <x v="0"/>
    <x v="0"/>
    <x v="161"/>
    <n v="3"/>
    <x v="40"/>
    <n v="13"/>
    <x v="2"/>
    <x v="3"/>
    <x v="0"/>
  </r>
  <r>
    <x v="8213"/>
    <x v="68"/>
    <s v="CUS49874"/>
    <x v="2"/>
    <x v="4"/>
    <x v="0"/>
    <x v="0"/>
    <x v="188"/>
    <n v="2"/>
    <x v="9"/>
    <n v="14"/>
    <x v="0"/>
    <x v="2"/>
    <x v="0"/>
  </r>
  <r>
    <x v="8214"/>
    <x v="86"/>
    <s v="CUS65938"/>
    <x v="5"/>
    <x v="5"/>
    <x v="0"/>
    <x v="1"/>
    <x v="610"/>
    <n v="2"/>
    <x v="26"/>
    <n v="7"/>
    <x v="4"/>
    <x v="0"/>
    <x v="1"/>
  </r>
  <r>
    <x v="8215"/>
    <x v="168"/>
    <s v="CUS82209"/>
    <x v="0"/>
    <x v="3"/>
    <x v="0"/>
    <x v="1"/>
    <x v="34"/>
    <n v="1"/>
    <x v="38"/>
    <n v="7"/>
    <x v="4"/>
    <x v="3"/>
    <x v="0"/>
  </r>
  <r>
    <x v="8216"/>
    <x v="4"/>
    <s v="CUS24572"/>
    <x v="4"/>
    <x v="9"/>
    <x v="0"/>
    <x v="1"/>
    <x v="337"/>
    <n v="4"/>
    <x v="2"/>
    <n v="5"/>
    <x v="1"/>
    <x v="3"/>
    <x v="0"/>
  </r>
  <r>
    <x v="8217"/>
    <x v="38"/>
    <s v="CUS23800"/>
    <x v="4"/>
    <x v="8"/>
    <x v="1"/>
    <x v="1"/>
    <x v="96"/>
    <n v="3"/>
    <x v="5"/>
    <n v="13"/>
    <x v="4"/>
    <x v="3"/>
    <x v="0"/>
  </r>
  <r>
    <x v="8218"/>
    <x v="176"/>
    <s v="CUS71926"/>
    <x v="4"/>
    <x v="1"/>
    <x v="0"/>
    <x v="1"/>
    <x v="453"/>
    <n v="1"/>
    <x v="14"/>
    <n v="13"/>
    <x v="3"/>
    <x v="1"/>
    <x v="2"/>
  </r>
  <r>
    <x v="8219"/>
    <x v="167"/>
    <s v="CUS43568"/>
    <x v="3"/>
    <x v="3"/>
    <x v="0"/>
    <x v="1"/>
    <x v="655"/>
    <n v="4"/>
    <x v="37"/>
    <n v="8"/>
    <x v="0"/>
    <x v="0"/>
    <x v="2"/>
  </r>
  <r>
    <x v="8220"/>
    <x v="108"/>
    <s v="CUS69393"/>
    <x v="0"/>
    <x v="5"/>
    <x v="0"/>
    <x v="1"/>
    <x v="508"/>
    <n v="2"/>
    <x v="17"/>
    <n v="7"/>
    <x v="2"/>
    <x v="1"/>
    <x v="0"/>
  </r>
  <r>
    <x v="8221"/>
    <x v="45"/>
    <s v="CUS92278"/>
    <x v="1"/>
    <x v="8"/>
    <x v="0"/>
    <x v="1"/>
    <x v="478"/>
    <n v="4"/>
    <x v="25"/>
    <n v="4"/>
    <x v="1"/>
    <x v="2"/>
    <x v="2"/>
  </r>
  <r>
    <x v="8222"/>
    <x v="130"/>
    <s v="CUS75950"/>
    <x v="3"/>
    <x v="3"/>
    <x v="1"/>
    <x v="1"/>
    <x v="233"/>
    <n v="2"/>
    <x v="14"/>
    <n v="7"/>
    <x v="1"/>
    <x v="3"/>
    <x v="1"/>
  </r>
  <r>
    <x v="8223"/>
    <x v="157"/>
    <s v="CUS39017"/>
    <x v="4"/>
    <x v="6"/>
    <x v="0"/>
    <x v="0"/>
    <x v="308"/>
    <n v="2"/>
    <x v="7"/>
    <n v="7"/>
    <x v="4"/>
    <x v="1"/>
    <x v="0"/>
  </r>
  <r>
    <x v="8224"/>
    <x v="135"/>
    <s v="CUS92690"/>
    <x v="2"/>
    <x v="7"/>
    <x v="0"/>
    <x v="1"/>
    <x v="656"/>
    <n v="1"/>
    <x v="36"/>
    <n v="13"/>
    <x v="2"/>
    <x v="1"/>
    <x v="0"/>
  </r>
  <r>
    <x v="8225"/>
    <x v="150"/>
    <s v="CUS35940"/>
    <x v="4"/>
    <x v="9"/>
    <x v="1"/>
    <x v="0"/>
    <x v="358"/>
    <n v="4"/>
    <x v="22"/>
    <n v="9"/>
    <x v="4"/>
    <x v="0"/>
    <x v="0"/>
  </r>
  <r>
    <x v="8226"/>
    <x v="137"/>
    <s v="CUS43275"/>
    <x v="5"/>
    <x v="9"/>
    <x v="1"/>
    <x v="0"/>
    <x v="486"/>
    <n v="2"/>
    <x v="32"/>
    <n v="3"/>
    <x v="0"/>
    <x v="3"/>
    <x v="1"/>
  </r>
  <r>
    <x v="8227"/>
    <x v="38"/>
    <s v="CUS86261"/>
    <x v="4"/>
    <x v="0"/>
    <x v="0"/>
    <x v="1"/>
    <x v="514"/>
    <n v="3"/>
    <x v="17"/>
    <n v="10"/>
    <x v="2"/>
    <x v="0"/>
    <x v="1"/>
  </r>
  <r>
    <x v="8228"/>
    <x v="17"/>
    <s v="CUS90540"/>
    <x v="0"/>
    <x v="9"/>
    <x v="1"/>
    <x v="0"/>
    <x v="272"/>
    <n v="2"/>
    <x v="19"/>
    <n v="6"/>
    <x v="2"/>
    <x v="2"/>
    <x v="0"/>
  </r>
  <r>
    <x v="8229"/>
    <x v="117"/>
    <s v="CUS20316"/>
    <x v="0"/>
    <x v="8"/>
    <x v="0"/>
    <x v="0"/>
    <x v="290"/>
    <n v="2"/>
    <x v="40"/>
    <n v="10"/>
    <x v="2"/>
    <x v="2"/>
    <x v="0"/>
  </r>
  <r>
    <x v="8230"/>
    <x v="147"/>
    <s v="CUS65159"/>
    <x v="5"/>
    <x v="0"/>
    <x v="0"/>
    <x v="1"/>
    <x v="632"/>
    <n v="1"/>
    <x v="29"/>
    <n v="13"/>
    <x v="3"/>
    <x v="2"/>
    <x v="0"/>
  </r>
  <r>
    <x v="8231"/>
    <x v="75"/>
    <s v="CUS29341"/>
    <x v="0"/>
    <x v="8"/>
    <x v="0"/>
    <x v="0"/>
    <x v="539"/>
    <n v="3"/>
    <x v="29"/>
    <n v="11"/>
    <x v="4"/>
    <x v="2"/>
    <x v="2"/>
  </r>
  <r>
    <x v="8232"/>
    <x v="32"/>
    <s v="CUS24505"/>
    <x v="1"/>
    <x v="2"/>
    <x v="0"/>
    <x v="0"/>
    <x v="209"/>
    <n v="3"/>
    <x v="34"/>
    <n v="7"/>
    <x v="3"/>
    <x v="0"/>
    <x v="0"/>
  </r>
  <r>
    <x v="8233"/>
    <x v="84"/>
    <s v="CUS90269"/>
    <x v="0"/>
    <x v="5"/>
    <x v="1"/>
    <x v="1"/>
    <x v="7"/>
    <n v="4"/>
    <x v="15"/>
    <n v="9"/>
    <x v="1"/>
    <x v="1"/>
    <x v="0"/>
  </r>
  <r>
    <x v="8234"/>
    <x v="63"/>
    <s v="CUS21477"/>
    <x v="2"/>
    <x v="0"/>
    <x v="0"/>
    <x v="1"/>
    <x v="62"/>
    <n v="2"/>
    <x v="26"/>
    <n v="13"/>
    <x v="2"/>
    <x v="0"/>
    <x v="0"/>
  </r>
  <r>
    <x v="8235"/>
    <x v="10"/>
    <s v="CUS39508"/>
    <x v="1"/>
    <x v="4"/>
    <x v="1"/>
    <x v="1"/>
    <x v="402"/>
    <n v="4"/>
    <x v="15"/>
    <n v="5"/>
    <x v="4"/>
    <x v="1"/>
    <x v="0"/>
  </r>
  <r>
    <x v="8236"/>
    <x v="56"/>
    <s v="CUS51550"/>
    <x v="5"/>
    <x v="9"/>
    <x v="0"/>
    <x v="0"/>
    <x v="470"/>
    <n v="3"/>
    <x v="13"/>
    <n v="11"/>
    <x v="0"/>
    <x v="2"/>
    <x v="0"/>
  </r>
  <r>
    <x v="8237"/>
    <x v="105"/>
    <s v="CUS44822"/>
    <x v="1"/>
    <x v="8"/>
    <x v="1"/>
    <x v="1"/>
    <x v="414"/>
    <n v="3"/>
    <x v="17"/>
    <n v="7"/>
    <x v="0"/>
    <x v="2"/>
    <x v="0"/>
  </r>
  <r>
    <x v="8238"/>
    <x v="64"/>
    <s v="CUS52954"/>
    <x v="2"/>
    <x v="5"/>
    <x v="1"/>
    <x v="0"/>
    <x v="53"/>
    <n v="3"/>
    <x v="11"/>
    <n v="3"/>
    <x v="3"/>
    <x v="3"/>
    <x v="0"/>
  </r>
  <r>
    <x v="8239"/>
    <x v="150"/>
    <s v="CUS35733"/>
    <x v="5"/>
    <x v="6"/>
    <x v="0"/>
    <x v="1"/>
    <x v="324"/>
    <n v="3"/>
    <x v="8"/>
    <n v="13"/>
    <x v="1"/>
    <x v="3"/>
    <x v="2"/>
  </r>
  <r>
    <x v="8240"/>
    <x v="47"/>
    <s v="CUS11292"/>
    <x v="0"/>
    <x v="1"/>
    <x v="0"/>
    <x v="1"/>
    <x v="168"/>
    <n v="3"/>
    <x v="11"/>
    <n v="9"/>
    <x v="4"/>
    <x v="3"/>
    <x v="1"/>
  </r>
  <r>
    <x v="8241"/>
    <x v="82"/>
    <s v="CUS69786"/>
    <x v="0"/>
    <x v="3"/>
    <x v="0"/>
    <x v="1"/>
    <x v="414"/>
    <n v="1"/>
    <x v="11"/>
    <n v="8"/>
    <x v="2"/>
    <x v="0"/>
    <x v="0"/>
  </r>
  <r>
    <x v="8242"/>
    <x v="128"/>
    <s v="CUS67164"/>
    <x v="3"/>
    <x v="7"/>
    <x v="0"/>
    <x v="0"/>
    <x v="711"/>
    <n v="2"/>
    <x v="40"/>
    <n v="13"/>
    <x v="4"/>
    <x v="3"/>
    <x v="0"/>
  </r>
  <r>
    <x v="8243"/>
    <x v="104"/>
    <s v="CUS82917"/>
    <x v="3"/>
    <x v="0"/>
    <x v="1"/>
    <x v="0"/>
    <x v="15"/>
    <n v="3"/>
    <x v="21"/>
    <n v="4"/>
    <x v="3"/>
    <x v="3"/>
    <x v="1"/>
  </r>
  <r>
    <x v="8244"/>
    <x v="23"/>
    <s v="CUS42653"/>
    <x v="0"/>
    <x v="6"/>
    <x v="0"/>
    <x v="1"/>
    <x v="711"/>
    <n v="1"/>
    <x v="38"/>
    <n v="15"/>
    <x v="0"/>
    <x v="3"/>
    <x v="0"/>
  </r>
  <r>
    <x v="8245"/>
    <x v="25"/>
    <s v="CUS82319"/>
    <x v="0"/>
    <x v="9"/>
    <x v="0"/>
    <x v="0"/>
    <x v="775"/>
    <n v="4"/>
    <x v="32"/>
    <n v="8"/>
    <x v="2"/>
    <x v="0"/>
    <x v="2"/>
  </r>
  <r>
    <x v="8246"/>
    <x v="121"/>
    <s v="CUS15892"/>
    <x v="3"/>
    <x v="4"/>
    <x v="0"/>
    <x v="1"/>
    <x v="230"/>
    <n v="3"/>
    <x v="39"/>
    <n v="9"/>
    <x v="4"/>
    <x v="0"/>
    <x v="0"/>
  </r>
  <r>
    <x v="8247"/>
    <x v="79"/>
    <s v="CUS26833"/>
    <x v="4"/>
    <x v="9"/>
    <x v="1"/>
    <x v="0"/>
    <x v="386"/>
    <n v="4"/>
    <x v="11"/>
    <n v="11"/>
    <x v="3"/>
    <x v="2"/>
    <x v="2"/>
  </r>
  <r>
    <x v="8248"/>
    <x v="43"/>
    <s v="CUS70017"/>
    <x v="3"/>
    <x v="5"/>
    <x v="1"/>
    <x v="0"/>
    <x v="574"/>
    <n v="4"/>
    <x v="19"/>
    <n v="5"/>
    <x v="1"/>
    <x v="2"/>
    <x v="0"/>
  </r>
  <r>
    <x v="8249"/>
    <x v="45"/>
    <s v="CUS28628"/>
    <x v="5"/>
    <x v="4"/>
    <x v="1"/>
    <x v="0"/>
    <x v="740"/>
    <n v="3"/>
    <x v="14"/>
    <n v="3"/>
    <x v="2"/>
    <x v="2"/>
    <x v="0"/>
  </r>
  <r>
    <x v="8250"/>
    <x v="85"/>
    <s v="CUS68211"/>
    <x v="4"/>
    <x v="1"/>
    <x v="0"/>
    <x v="1"/>
    <x v="650"/>
    <n v="4"/>
    <x v="37"/>
    <n v="14"/>
    <x v="3"/>
    <x v="3"/>
    <x v="0"/>
  </r>
  <r>
    <x v="8251"/>
    <x v="150"/>
    <s v="CUS74368"/>
    <x v="4"/>
    <x v="8"/>
    <x v="0"/>
    <x v="0"/>
    <x v="678"/>
    <n v="2"/>
    <x v="34"/>
    <n v="8"/>
    <x v="1"/>
    <x v="1"/>
    <x v="2"/>
  </r>
  <r>
    <x v="8252"/>
    <x v="40"/>
    <s v="CUS51235"/>
    <x v="4"/>
    <x v="1"/>
    <x v="1"/>
    <x v="1"/>
    <x v="385"/>
    <n v="1"/>
    <x v="1"/>
    <n v="4"/>
    <x v="2"/>
    <x v="1"/>
    <x v="0"/>
  </r>
  <r>
    <x v="8253"/>
    <x v="61"/>
    <s v="CUS24735"/>
    <x v="0"/>
    <x v="5"/>
    <x v="1"/>
    <x v="1"/>
    <x v="204"/>
    <n v="1"/>
    <x v="39"/>
    <n v="6"/>
    <x v="1"/>
    <x v="3"/>
    <x v="0"/>
  </r>
  <r>
    <x v="8254"/>
    <x v="117"/>
    <s v="CUS45233"/>
    <x v="1"/>
    <x v="3"/>
    <x v="1"/>
    <x v="0"/>
    <x v="462"/>
    <n v="4"/>
    <x v="20"/>
    <n v="13"/>
    <x v="1"/>
    <x v="0"/>
    <x v="0"/>
  </r>
  <r>
    <x v="8255"/>
    <x v="71"/>
    <s v="CUS79771"/>
    <x v="1"/>
    <x v="6"/>
    <x v="0"/>
    <x v="1"/>
    <x v="83"/>
    <n v="1"/>
    <x v="6"/>
    <n v="4"/>
    <x v="4"/>
    <x v="2"/>
    <x v="0"/>
  </r>
  <r>
    <x v="8256"/>
    <x v="129"/>
    <s v="CUS45144"/>
    <x v="4"/>
    <x v="6"/>
    <x v="0"/>
    <x v="0"/>
    <x v="578"/>
    <n v="1"/>
    <x v="6"/>
    <n v="5"/>
    <x v="3"/>
    <x v="2"/>
    <x v="0"/>
  </r>
  <r>
    <x v="8257"/>
    <x v="174"/>
    <s v="CUS93690"/>
    <x v="5"/>
    <x v="4"/>
    <x v="0"/>
    <x v="0"/>
    <x v="145"/>
    <n v="2"/>
    <x v="35"/>
    <n v="7"/>
    <x v="2"/>
    <x v="3"/>
    <x v="0"/>
  </r>
  <r>
    <x v="8258"/>
    <x v="80"/>
    <s v="CUS37263"/>
    <x v="2"/>
    <x v="0"/>
    <x v="1"/>
    <x v="1"/>
    <x v="686"/>
    <n v="4"/>
    <x v="32"/>
    <n v="12"/>
    <x v="2"/>
    <x v="2"/>
    <x v="0"/>
  </r>
  <r>
    <x v="8259"/>
    <x v="162"/>
    <s v="CUS32526"/>
    <x v="0"/>
    <x v="7"/>
    <x v="0"/>
    <x v="0"/>
    <x v="523"/>
    <n v="2"/>
    <x v="21"/>
    <n v="3"/>
    <x v="4"/>
    <x v="1"/>
    <x v="0"/>
  </r>
  <r>
    <x v="8260"/>
    <x v="101"/>
    <s v="CUS24282"/>
    <x v="2"/>
    <x v="7"/>
    <x v="0"/>
    <x v="1"/>
    <x v="405"/>
    <n v="4"/>
    <x v="38"/>
    <n v="10"/>
    <x v="0"/>
    <x v="2"/>
    <x v="2"/>
  </r>
  <r>
    <x v="8261"/>
    <x v="131"/>
    <s v="CUS84750"/>
    <x v="2"/>
    <x v="9"/>
    <x v="0"/>
    <x v="1"/>
    <x v="652"/>
    <n v="2"/>
    <x v="3"/>
    <n v="3"/>
    <x v="2"/>
    <x v="1"/>
    <x v="0"/>
  </r>
  <r>
    <x v="8262"/>
    <x v="115"/>
    <s v="CUS78266"/>
    <x v="2"/>
    <x v="5"/>
    <x v="1"/>
    <x v="1"/>
    <x v="529"/>
    <n v="1"/>
    <x v="27"/>
    <n v="3"/>
    <x v="2"/>
    <x v="1"/>
    <x v="2"/>
  </r>
  <r>
    <x v="8263"/>
    <x v="120"/>
    <s v="CUS29977"/>
    <x v="3"/>
    <x v="6"/>
    <x v="0"/>
    <x v="0"/>
    <x v="20"/>
    <n v="3"/>
    <x v="11"/>
    <n v="14"/>
    <x v="0"/>
    <x v="2"/>
    <x v="2"/>
  </r>
  <r>
    <x v="8264"/>
    <x v="180"/>
    <s v="CUS85183"/>
    <x v="2"/>
    <x v="5"/>
    <x v="0"/>
    <x v="0"/>
    <x v="668"/>
    <n v="3"/>
    <x v="9"/>
    <n v="13"/>
    <x v="2"/>
    <x v="0"/>
    <x v="1"/>
  </r>
  <r>
    <x v="8265"/>
    <x v="182"/>
    <s v="CUS82526"/>
    <x v="0"/>
    <x v="5"/>
    <x v="0"/>
    <x v="0"/>
    <x v="743"/>
    <n v="1"/>
    <x v="35"/>
    <n v="9"/>
    <x v="2"/>
    <x v="0"/>
    <x v="1"/>
  </r>
  <r>
    <x v="8266"/>
    <x v="177"/>
    <s v="CUS31072"/>
    <x v="2"/>
    <x v="3"/>
    <x v="1"/>
    <x v="0"/>
    <x v="543"/>
    <n v="4"/>
    <x v="38"/>
    <n v="4"/>
    <x v="4"/>
    <x v="2"/>
    <x v="2"/>
  </r>
  <r>
    <x v="8267"/>
    <x v="147"/>
    <s v="CUS64797"/>
    <x v="0"/>
    <x v="2"/>
    <x v="0"/>
    <x v="0"/>
    <x v="443"/>
    <n v="1"/>
    <x v="11"/>
    <n v="11"/>
    <x v="1"/>
    <x v="1"/>
    <x v="0"/>
  </r>
  <r>
    <x v="8268"/>
    <x v="161"/>
    <s v="CUS51208"/>
    <x v="3"/>
    <x v="8"/>
    <x v="1"/>
    <x v="1"/>
    <x v="142"/>
    <n v="2"/>
    <x v="28"/>
    <n v="15"/>
    <x v="4"/>
    <x v="0"/>
    <x v="1"/>
  </r>
  <r>
    <x v="8269"/>
    <x v="142"/>
    <s v="CUS92670"/>
    <x v="0"/>
    <x v="1"/>
    <x v="1"/>
    <x v="1"/>
    <x v="207"/>
    <n v="3"/>
    <x v="14"/>
    <n v="10"/>
    <x v="4"/>
    <x v="3"/>
    <x v="0"/>
  </r>
  <r>
    <x v="8270"/>
    <x v="97"/>
    <s v="CUS59296"/>
    <x v="1"/>
    <x v="4"/>
    <x v="0"/>
    <x v="0"/>
    <x v="10"/>
    <n v="2"/>
    <x v="12"/>
    <n v="3"/>
    <x v="2"/>
    <x v="2"/>
    <x v="2"/>
  </r>
  <r>
    <x v="8271"/>
    <x v="163"/>
    <s v="CUS20237"/>
    <x v="0"/>
    <x v="1"/>
    <x v="0"/>
    <x v="1"/>
    <x v="619"/>
    <n v="2"/>
    <x v="15"/>
    <n v="11"/>
    <x v="2"/>
    <x v="1"/>
    <x v="2"/>
  </r>
  <r>
    <x v="8272"/>
    <x v="77"/>
    <s v="CUS64404"/>
    <x v="0"/>
    <x v="0"/>
    <x v="1"/>
    <x v="1"/>
    <x v="405"/>
    <n v="2"/>
    <x v="19"/>
    <n v="9"/>
    <x v="4"/>
    <x v="0"/>
    <x v="0"/>
  </r>
  <r>
    <x v="8273"/>
    <x v="70"/>
    <s v="CUS58074"/>
    <x v="3"/>
    <x v="5"/>
    <x v="0"/>
    <x v="1"/>
    <x v="644"/>
    <n v="3"/>
    <x v="7"/>
    <n v="4"/>
    <x v="4"/>
    <x v="3"/>
    <x v="1"/>
  </r>
  <r>
    <x v="8274"/>
    <x v="152"/>
    <s v="CUS22798"/>
    <x v="0"/>
    <x v="8"/>
    <x v="0"/>
    <x v="0"/>
    <x v="479"/>
    <n v="4"/>
    <x v="8"/>
    <n v="4"/>
    <x v="2"/>
    <x v="2"/>
    <x v="2"/>
  </r>
  <r>
    <x v="8275"/>
    <x v="136"/>
    <s v="CUS17117"/>
    <x v="1"/>
    <x v="7"/>
    <x v="0"/>
    <x v="1"/>
    <x v="287"/>
    <n v="2"/>
    <x v="13"/>
    <n v="9"/>
    <x v="0"/>
    <x v="0"/>
    <x v="0"/>
  </r>
  <r>
    <x v="8276"/>
    <x v="157"/>
    <s v="CUS42076"/>
    <x v="4"/>
    <x v="1"/>
    <x v="1"/>
    <x v="0"/>
    <x v="150"/>
    <n v="4"/>
    <x v="19"/>
    <n v="9"/>
    <x v="2"/>
    <x v="2"/>
    <x v="2"/>
  </r>
  <r>
    <x v="8277"/>
    <x v="42"/>
    <s v="CUS48119"/>
    <x v="0"/>
    <x v="4"/>
    <x v="1"/>
    <x v="1"/>
    <x v="365"/>
    <n v="3"/>
    <x v="26"/>
    <n v="6"/>
    <x v="1"/>
    <x v="3"/>
    <x v="0"/>
  </r>
  <r>
    <x v="8278"/>
    <x v="68"/>
    <s v="CUS42416"/>
    <x v="1"/>
    <x v="6"/>
    <x v="1"/>
    <x v="1"/>
    <x v="690"/>
    <n v="2"/>
    <x v="28"/>
    <n v="10"/>
    <x v="0"/>
    <x v="1"/>
    <x v="0"/>
  </r>
  <r>
    <x v="8279"/>
    <x v="63"/>
    <s v="CUS20069"/>
    <x v="3"/>
    <x v="0"/>
    <x v="1"/>
    <x v="0"/>
    <x v="622"/>
    <n v="1"/>
    <x v="29"/>
    <n v="5"/>
    <x v="3"/>
    <x v="3"/>
    <x v="0"/>
  </r>
  <r>
    <x v="8280"/>
    <x v="48"/>
    <s v="CUS41883"/>
    <x v="5"/>
    <x v="0"/>
    <x v="1"/>
    <x v="1"/>
    <x v="568"/>
    <n v="3"/>
    <x v="24"/>
    <n v="12"/>
    <x v="0"/>
    <x v="1"/>
    <x v="0"/>
  </r>
  <r>
    <x v="8281"/>
    <x v="156"/>
    <s v="CUS76490"/>
    <x v="1"/>
    <x v="8"/>
    <x v="0"/>
    <x v="0"/>
    <x v="501"/>
    <n v="1"/>
    <x v="37"/>
    <n v="11"/>
    <x v="2"/>
    <x v="1"/>
    <x v="1"/>
  </r>
  <r>
    <x v="8282"/>
    <x v="60"/>
    <s v="CUS87721"/>
    <x v="4"/>
    <x v="8"/>
    <x v="0"/>
    <x v="0"/>
    <x v="478"/>
    <n v="4"/>
    <x v="13"/>
    <n v="10"/>
    <x v="4"/>
    <x v="1"/>
    <x v="2"/>
  </r>
  <r>
    <x v="8283"/>
    <x v="30"/>
    <s v="CUS40202"/>
    <x v="1"/>
    <x v="9"/>
    <x v="0"/>
    <x v="1"/>
    <x v="83"/>
    <n v="4"/>
    <x v="16"/>
    <n v="7"/>
    <x v="4"/>
    <x v="0"/>
    <x v="1"/>
  </r>
  <r>
    <x v="8284"/>
    <x v="62"/>
    <s v="CUS12457"/>
    <x v="4"/>
    <x v="6"/>
    <x v="0"/>
    <x v="1"/>
    <x v="337"/>
    <n v="1"/>
    <x v="36"/>
    <n v="7"/>
    <x v="2"/>
    <x v="2"/>
    <x v="2"/>
  </r>
  <r>
    <x v="8285"/>
    <x v="73"/>
    <s v="CUS88596"/>
    <x v="0"/>
    <x v="9"/>
    <x v="1"/>
    <x v="1"/>
    <x v="301"/>
    <n v="2"/>
    <x v="24"/>
    <n v="7"/>
    <x v="1"/>
    <x v="1"/>
    <x v="0"/>
  </r>
  <r>
    <x v="8286"/>
    <x v="133"/>
    <s v="CUS41488"/>
    <x v="0"/>
    <x v="4"/>
    <x v="0"/>
    <x v="0"/>
    <x v="677"/>
    <n v="1"/>
    <x v="1"/>
    <n v="6"/>
    <x v="4"/>
    <x v="1"/>
    <x v="0"/>
  </r>
  <r>
    <x v="8287"/>
    <x v="71"/>
    <s v="CUS34648"/>
    <x v="5"/>
    <x v="0"/>
    <x v="1"/>
    <x v="1"/>
    <x v="101"/>
    <n v="2"/>
    <x v="12"/>
    <n v="6"/>
    <x v="4"/>
    <x v="2"/>
    <x v="1"/>
  </r>
  <r>
    <x v="8288"/>
    <x v="176"/>
    <s v="CUS26553"/>
    <x v="0"/>
    <x v="9"/>
    <x v="1"/>
    <x v="1"/>
    <x v="418"/>
    <n v="3"/>
    <x v="13"/>
    <n v="11"/>
    <x v="3"/>
    <x v="3"/>
    <x v="0"/>
  </r>
  <r>
    <x v="8289"/>
    <x v="150"/>
    <s v="CUS78496"/>
    <x v="0"/>
    <x v="0"/>
    <x v="1"/>
    <x v="0"/>
    <x v="781"/>
    <n v="1"/>
    <x v="12"/>
    <n v="8"/>
    <x v="4"/>
    <x v="2"/>
    <x v="2"/>
  </r>
  <r>
    <x v="8290"/>
    <x v="180"/>
    <s v="CUS62395"/>
    <x v="4"/>
    <x v="3"/>
    <x v="1"/>
    <x v="1"/>
    <x v="650"/>
    <n v="4"/>
    <x v="24"/>
    <n v="14"/>
    <x v="2"/>
    <x v="2"/>
    <x v="0"/>
  </r>
  <r>
    <x v="8291"/>
    <x v="50"/>
    <s v="CUS66791"/>
    <x v="5"/>
    <x v="9"/>
    <x v="0"/>
    <x v="0"/>
    <x v="639"/>
    <n v="1"/>
    <x v="34"/>
    <n v="13"/>
    <x v="1"/>
    <x v="2"/>
    <x v="1"/>
  </r>
  <r>
    <x v="8292"/>
    <x v="129"/>
    <s v="CUS21945"/>
    <x v="3"/>
    <x v="2"/>
    <x v="1"/>
    <x v="1"/>
    <x v="640"/>
    <n v="4"/>
    <x v="25"/>
    <n v="14"/>
    <x v="2"/>
    <x v="0"/>
    <x v="1"/>
  </r>
  <r>
    <x v="8293"/>
    <x v="77"/>
    <s v="CUS92879"/>
    <x v="1"/>
    <x v="9"/>
    <x v="0"/>
    <x v="1"/>
    <x v="402"/>
    <n v="1"/>
    <x v="31"/>
    <n v="14"/>
    <x v="2"/>
    <x v="1"/>
    <x v="0"/>
  </r>
  <r>
    <x v="8294"/>
    <x v="33"/>
    <s v="CUS31015"/>
    <x v="5"/>
    <x v="3"/>
    <x v="1"/>
    <x v="0"/>
    <x v="121"/>
    <n v="2"/>
    <x v="25"/>
    <n v="4"/>
    <x v="3"/>
    <x v="2"/>
    <x v="2"/>
  </r>
  <r>
    <x v="8295"/>
    <x v="56"/>
    <s v="CUS97099"/>
    <x v="5"/>
    <x v="9"/>
    <x v="0"/>
    <x v="0"/>
    <x v="718"/>
    <n v="4"/>
    <x v="19"/>
    <n v="5"/>
    <x v="4"/>
    <x v="3"/>
    <x v="1"/>
  </r>
  <r>
    <x v="8296"/>
    <x v="138"/>
    <s v="CUS23779"/>
    <x v="3"/>
    <x v="2"/>
    <x v="0"/>
    <x v="0"/>
    <x v="226"/>
    <n v="3"/>
    <x v="8"/>
    <n v="15"/>
    <x v="3"/>
    <x v="2"/>
    <x v="1"/>
  </r>
  <r>
    <x v="8297"/>
    <x v="58"/>
    <s v="CUS47364"/>
    <x v="1"/>
    <x v="8"/>
    <x v="0"/>
    <x v="1"/>
    <x v="741"/>
    <n v="1"/>
    <x v="10"/>
    <n v="15"/>
    <x v="0"/>
    <x v="1"/>
    <x v="0"/>
  </r>
  <r>
    <x v="8298"/>
    <x v="86"/>
    <s v="CUS80839"/>
    <x v="3"/>
    <x v="0"/>
    <x v="0"/>
    <x v="0"/>
    <x v="403"/>
    <n v="2"/>
    <x v="9"/>
    <n v="14"/>
    <x v="2"/>
    <x v="0"/>
    <x v="0"/>
  </r>
  <r>
    <x v="8299"/>
    <x v="65"/>
    <s v="CUS60461"/>
    <x v="5"/>
    <x v="3"/>
    <x v="1"/>
    <x v="1"/>
    <x v="423"/>
    <n v="2"/>
    <x v="28"/>
    <n v="5"/>
    <x v="2"/>
    <x v="3"/>
    <x v="1"/>
  </r>
  <r>
    <x v="8300"/>
    <x v="153"/>
    <s v="CUS14590"/>
    <x v="4"/>
    <x v="8"/>
    <x v="0"/>
    <x v="0"/>
    <x v="313"/>
    <n v="4"/>
    <x v="5"/>
    <n v="13"/>
    <x v="0"/>
    <x v="1"/>
    <x v="0"/>
  </r>
  <r>
    <x v="8301"/>
    <x v="135"/>
    <s v="CUS40316"/>
    <x v="2"/>
    <x v="2"/>
    <x v="0"/>
    <x v="0"/>
    <x v="45"/>
    <n v="3"/>
    <x v="33"/>
    <n v="11"/>
    <x v="3"/>
    <x v="3"/>
    <x v="0"/>
  </r>
  <r>
    <x v="8302"/>
    <x v="37"/>
    <s v="CUS61990"/>
    <x v="0"/>
    <x v="7"/>
    <x v="0"/>
    <x v="1"/>
    <x v="416"/>
    <n v="3"/>
    <x v="18"/>
    <n v="5"/>
    <x v="0"/>
    <x v="0"/>
    <x v="0"/>
  </r>
  <r>
    <x v="8303"/>
    <x v="149"/>
    <s v="CUS55374"/>
    <x v="3"/>
    <x v="4"/>
    <x v="1"/>
    <x v="0"/>
    <x v="713"/>
    <n v="1"/>
    <x v="17"/>
    <n v="11"/>
    <x v="0"/>
    <x v="0"/>
    <x v="2"/>
  </r>
  <r>
    <x v="8304"/>
    <x v="86"/>
    <s v="CUS58590"/>
    <x v="5"/>
    <x v="0"/>
    <x v="1"/>
    <x v="0"/>
    <x v="94"/>
    <n v="2"/>
    <x v="35"/>
    <n v="6"/>
    <x v="2"/>
    <x v="1"/>
    <x v="0"/>
  </r>
  <r>
    <x v="8305"/>
    <x v="159"/>
    <s v="CUS27427"/>
    <x v="1"/>
    <x v="1"/>
    <x v="1"/>
    <x v="1"/>
    <x v="317"/>
    <n v="2"/>
    <x v="32"/>
    <n v="4"/>
    <x v="3"/>
    <x v="2"/>
    <x v="0"/>
  </r>
  <r>
    <x v="8306"/>
    <x v="91"/>
    <s v="CUS66428"/>
    <x v="3"/>
    <x v="0"/>
    <x v="1"/>
    <x v="1"/>
    <x v="639"/>
    <n v="1"/>
    <x v="38"/>
    <n v="5"/>
    <x v="3"/>
    <x v="3"/>
    <x v="0"/>
  </r>
  <r>
    <x v="8307"/>
    <x v="136"/>
    <s v="CUS34277"/>
    <x v="2"/>
    <x v="2"/>
    <x v="1"/>
    <x v="0"/>
    <x v="369"/>
    <n v="3"/>
    <x v="31"/>
    <n v="3"/>
    <x v="1"/>
    <x v="0"/>
    <x v="1"/>
  </r>
  <r>
    <x v="8308"/>
    <x v="81"/>
    <s v="CUS28286"/>
    <x v="0"/>
    <x v="3"/>
    <x v="1"/>
    <x v="1"/>
    <x v="635"/>
    <n v="3"/>
    <x v="7"/>
    <n v="6"/>
    <x v="2"/>
    <x v="0"/>
    <x v="0"/>
  </r>
  <r>
    <x v="8309"/>
    <x v="116"/>
    <s v="CUS33361"/>
    <x v="1"/>
    <x v="8"/>
    <x v="1"/>
    <x v="1"/>
    <x v="696"/>
    <n v="4"/>
    <x v="22"/>
    <n v="4"/>
    <x v="3"/>
    <x v="3"/>
    <x v="0"/>
  </r>
  <r>
    <x v="8310"/>
    <x v="44"/>
    <s v="CUS23359"/>
    <x v="4"/>
    <x v="9"/>
    <x v="0"/>
    <x v="1"/>
    <x v="503"/>
    <n v="2"/>
    <x v="30"/>
    <n v="6"/>
    <x v="1"/>
    <x v="3"/>
    <x v="2"/>
  </r>
  <r>
    <x v="8311"/>
    <x v="74"/>
    <s v="CUS70349"/>
    <x v="3"/>
    <x v="1"/>
    <x v="0"/>
    <x v="1"/>
    <x v="452"/>
    <n v="1"/>
    <x v="29"/>
    <n v="14"/>
    <x v="0"/>
    <x v="2"/>
    <x v="0"/>
  </r>
  <r>
    <x v="8312"/>
    <x v="56"/>
    <s v="CUS14873"/>
    <x v="0"/>
    <x v="7"/>
    <x v="1"/>
    <x v="1"/>
    <x v="453"/>
    <n v="2"/>
    <x v="35"/>
    <n v="13"/>
    <x v="2"/>
    <x v="0"/>
    <x v="0"/>
  </r>
  <r>
    <x v="8313"/>
    <x v="93"/>
    <s v="CUS70273"/>
    <x v="3"/>
    <x v="2"/>
    <x v="0"/>
    <x v="1"/>
    <x v="599"/>
    <n v="1"/>
    <x v="31"/>
    <n v="5"/>
    <x v="4"/>
    <x v="0"/>
    <x v="0"/>
  </r>
  <r>
    <x v="8314"/>
    <x v="41"/>
    <s v="CUS15768"/>
    <x v="4"/>
    <x v="7"/>
    <x v="0"/>
    <x v="0"/>
    <x v="413"/>
    <n v="4"/>
    <x v="7"/>
    <n v="8"/>
    <x v="4"/>
    <x v="0"/>
    <x v="1"/>
  </r>
  <r>
    <x v="8315"/>
    <x v="23"/>
    <s v="CUS93408"/>
    <x v="4"/>
    <x v="3"/>
    <x v="0"/>
    <x v="0"/>
    <x v="519"/>
    <n v="2"/>
    <x v="7"/>
    <n v="6"/>
    <x v="3"/>
    <x v="2"/>
    <x v="1"/>
  </r>
  <r>
    <x v="8316"/>
    <x v="68"/>
    <s v="CUS32975"/>
    <x v="3"/>
    <x v="2"/>
    <x v="0"/>
    <x v="0"/>
    <x v="413"/>
    <n v="3"/>
    <x v="38"/>
    <n v="7"/>
    <x v="1"/>
    <x v="3"/>
    <x v="0"/>
  </r>
  <r>
    <x v="8317"/>
    <x v="14"/>
    <s v="CUS67505"/>
    <x v="4"/>
    <x v="5"/>
    <x v="0"/>
    <x v="1"/>
    <x v="582"/>
    <n v="2"/>
    <x v="34"/>
    <n v="15"/>
    <x v="1"/>
    <x v="3"/>
    <x v="2"/>
  </r>
  <r>
    <x v="8318"/>
    <x v="126"/>
    <s v="CUS64130"/>
    <x v="0"/>
    <x v="3"/>
    <x v="0"/>
    <x v="1"/>
    <x v="368"/>
    <n v="4"/>
    <x v="31"/>
    <n v="5"/>
    <x v="4"/>
    <x v="3"/>
    <x v="0"/>
  </r>
  <r>
    <x v="8319"/>
    <x v="79"/>
    <s v="CUS10880"/>
    <x v="1"/>
    <x v="4"/>
    <x v="1"/>
    <x v="1"/>
    <x v="503"/>
    <n v="4"/>
    <x v="34"/>
    <n v="13"/>
    <x v="1"/>
    <x v="3"/>
    <x v="1"/>
  </r>
  <r>
    <x v="8320"/>
    <x v="144"/>
    <s v="CUS93078"/>
    <x v="2"/>
    <x v="7"/>
    <x v="0"/>
    <x v="1"/>
    <x v="591"/>
    <n v="1"/>
    <x v="8"/>
    <n v="5"/>
    <x v="0"/>
    <x v="2"/>
    <x v="0"/>
  </r>
  <r>
    <x v="8321"/>
    <x v="61"/>
    <s v="CUS59655"/>
    <x v="1"/>
    <x v="6"/>
    <x v="1"/>
    <x v="1"/>
    <x v="90"/>
    <n v="1"/>
    <x v="36"/>
    <n v="5"/>
    <x v="2"/>
    <x v="0"/>
    <x v="1"/>
  </r>
  <r>
    <x v="8322"/>
    <x v="147"/>
    <s v="CUS84757"/>
    <x v="0"/>
    <x v="7"/>
    <x v="0"/>
    <x v="1"/>
    <x v="111"/>
    <n v="4"/>
    <x v="21"/>
    <n v="9"/>
    <x v="0"/>
    <x v="0"/>
    <x v="0"/>
  </r>
  <r>
    <x v="8323"/>
    <x v="114"/>
    <s v="CUS14283"/>
    <x v="4"/>
    <x v="6"/>
    <x v="0"/>
    <x v="1"/>
    <x v="487"/>
    <n v="2"/>
    <x v="2"/>
    <n v="15"/>
    <x v="1"/>
    <x v="3"/>
    <x v="1"/>
  </r>
  <r>
    <x v="8324"/>
    <x v="18"/>
    <s v="CUS40770"/>
    <x v="4"/>
    <x v="2"/>
    <x v="0"/>
    <x v="1"/>
    <x v="482"/>
    <n v="1"/>
    <x v="26"/>
    <n v="8"/>
    <x v="4"/>
    <x v="2"/>
    <x v="2"/>
  </r>
  <r>
    <x v="8325"/>
    <x v="69"/>
    <s v="CUS19210"/>
    <x v="1"/>
    <x v="2"/>
    <x v="0"/>
    <x v="0"/>
    <x v="136"/>
    <n v="4"/>
    <x v="35"/>
    <n v="15"/>
    <x v="0"/>
    <x v="3"/>
    <x v="2"/>
  </r>
  <r>
    <x v="8326"/>
    <x v="32"/>
    <s v="CUS79942"/>
    <x v="0"/>
    <x v="5"/>
    <x v="1"/>
    <x v="0"/>
    <x v="715"/>
    <n v="3"/>
    <x v="37"/>
    <n v="15"/>
    <x v="3"/>
    <x v="3"/>
    <x v="0"/>
  </r>
  <r>
    <x v="8327"/>
    <x v="42"/>
    <s v="CUS99945"/>
    <x v="0"/>
    <x v="0"/>
    <x v="0"/>
    <x v="1"/>
    <x v="555"/>
    <n v="3"/>
    <x v="27"/>
    <n v="3"/>
    <x v="3"/>
    <x v="1"/>
    <x v="0"/>
  </r>
  <r>
    <x v="8328"/>
    <x v="147"/>
    <s v="CUS68213"/>
    <x v="5"/>
    <x v="1"/>
    <x v="1"/>
    <x v="0"/>
    <x v="655"/>
    <n v="1"/>
    <x v="30"/>
    <n v="4"/>
    <x v="0"/>
    <x v="0"/>
    <x v="0"/>
  </r>
  <r>
    <x v="8329"/>
    <x v="19"/>
    <s v="CUS42662"/>
    <x v="1"/>
    <x v="2"/>
    <x v="1"/>
    <x v="0"/>
    <x v="308"/>
    <n v="4"/>
    <x v="16"/>
    <n v="6"/>
    <x v="3"/>
    <x v="3"/>
    <x v="0"/>
  </r>
  <r>
    <x v="8330"/>
    <x v="57"/>
    <s v="CUS40984"/>
    <x v="5"/>
    <x v="1"/>
    <x v="1"/>
    <x v="0"/>
    <x v="261"/>
    <n v="1"/>
    <x v="17"/>
    <n v="4"/>
    <x v="4"/>
    <x v="1"/>
    <x v="0"/>
  </r>
  <r>
    <x v="8331"/>
    <x v="89"/>
    <s v="CUS32017"/>
    <x v="4"/>
    <x v="2"/>
    <x v="1"/>
    <x v="0"/>
    <x v="0"/>
    <n v="1"/>
    <x v="23"/>
    <n v="6"/>
    <x v="0"/>
    <x v="3"/>
    <x v="2"/>
  </r>
  <r>
    <x v="8332"/>
    <x v="145"/>
    <s v="CUS68210"/>
    <x v="0"/>
    <x v="6"/>
    <x v="0"/>
    <x v="1"/>
    <x v="716"/>
    <n v="2"/>
    <x v="1"/>
    <n v="8"/>
    <x v="1"/>
    <x v="2"/>
    <x v="0"/>
  </r>
  <r>
    <x v="8333"/>
    <x v="142"/>
    <s v="CUS38122"/>
    <x v="3"/>
    <x v="3"/>
    <x v="1"/>
    <x v="0"/>
    <x v="202"/>
    <n v="1"/>
    <x v="6"/>
    <n v="8"/>
    <x v="0"/>
    <x v="2"/>
    <x v="2"/>
  </r>
  <r>
    <x v="8334"/>
    <x v="156"/>
    <s v="CUS74320"/>
    <x v="2"/>
    <x v="7"/>
    <x v="0"/>
    <x v="0"/>
    <x v="42"/>
    <n v="2"/>
    <x v="39"/>
    <n v="3"/>
    <x v="2"/>
    <x v="3"/>
    <x v="1"/>
  </r>
  <r>
    <x v="8335"/>
    <x v="151"/>
    <s v="CUS19211"/>
    <x v="5"/>
    <x v="8"/>
    <x v="1"/>
    <x v="0"/>
    <x v="753"/>
    <n v="3"/>
    <x v="16"/>
    <n v="5"/>
    <x v="1"/>
    <x v="1"/>
    <x v="1"/>
  </r>
  <r>
    <x v="8336"/>
    <x v="104"/>
    <s v="CUS37276"/>
    <x v="1"/>
    <x v="5"/>
    <x v="1"/>
    <x v="0"/>
    <x v="292"/>
    <n v="3"/>
    <x v="31"/>
    <n v="13"/>
    <x v="3"/>
    <x v="2"/>
    <x v="0"/>
  </r>
  <r>
    <x v="8337"/>
    <x v="14"/>
    <s v="CUS38387"/>
    <x v="0"/>
    <x v="0"/>
    <x v="0"/>
    <x v="1"/>
    <x v="143"/>
    <n v="4"/>
    <x v="32"/>
    <n v="14"/>
    <x v="3"/>
    <x v="2"/>
    <x v="0"/>
  </r>
  <r>
    <x v="8338"/>
    <x v="120"/>
    <s v="CUS48978"/>
    <x v="1"/>
    <x v="5"/>
    <x v="1"/>
    <x v="1"/>
    <x v="288"/>
    <n v="4"/>
    <x v="6"/>
    <n v="12"/>
    <x v="3"/>
    <x v="1"/>
    <x v="0"/>
  </r>
  <r>
    <x v="8339"/>
    <x v="100"/>
    <s v="CUS13304"/>
    <x v="3"/>
    <x v="4"/>
    <x v="0"/>
    <x v="0"/>
    <x v="253"/>
    <n v="1"/>
    <x v="9"/>
    <n v="6"/>
    <x v="1"/>
    <x v="3"/>
    <x v="0"/>
  </r>
  <r>
    <x v="8340"/>
    <x v="167"/>
    <s v="CUS87843"/>
    <x v="1"/>
    <x v="6"/>
    <x v="1"/>
    <x v="1"/>
    <x v="752"/>
    <n v="2"/>
    <x v="14"/>
    <n v="3"/>
    <x v="3"/>
    <x v="3"/>
    <x v="0"/>
  </r>
  <r>
    <x v="8341"/>
    <x v="35"/>
    <s v="CUS77387"/>
    <x v="1"/>
    <x v="3"/>
    <x v="1"/>
    <x v="1"/>
    <x v="730"/>
    <n v="1"/>
    <x v="33"/>
    <n v="12"/>
    <x v="2"/>
    <x v="2"/>
    <x v="1"/>
  </r>
  <r>
    <x v="8342"/>
    <x v="53"/>
    <s v="CUS67734"/>
    <x v="3"/>
    <x v="6"/>
    <x v="0"/>
    <x v="1"/>
    <x v="533"/>
    <n v="2"/>
    <x v="30"/>
    <n v="9"/>
    <x v="2"/>
    <x v="0"/>
    <x v="0"/>
  </r>
  <r>
    <x v="8343"/>
    <x v="110"/>
    <s v="CUS51215"/>
    <x v="3"/>
    <x v="7"/>
    <x v="0"/>
    <x v="0"/>
    <x v="624"/>
    <n v="2"/>
    <x v="5"/>
    <n v="7"/>
    <x v="3"/>
    <x v="2"/>
    <x v="2"/>
  </r>
  <r>
    <x v="8344"/>
    <x v="114"/>
    <s v="CUS79033"/>
    <x v="5"/>
    <x v="2"/>
    <x v="0"/>
    <x v="1"/>
    <x v="101"/>
    <n v="3"/>
    <x v="18"/>
    <n v="8"/>
    <x v="2"/>
    <x v="3"/>
    <x v="0"/>
  </r>
  <r>
    <x v="8345"/>
    <x v="16"/>
    <s v="CUS19387"/>
    <x v="4"/>
    <x v="8"/>
    <x v="1"/>
    <x v="0"/>
    <x v="112"/>
    <n v="2"/>
    <x v="2"/>
    <n v="12"/>
    <x v="2"/>
    <x v="2"/>
    <x v="0"/>
  </r>
  <r>
    <x v="8346"/>
    <x v="91"/>
    <s v="CUS75127"/>
    <x v="1"/>
    <x v="1"/>
    <x v="1"/>
    <x v="0"/>
    <x v="642"/>
    <n v="4"/>
    <x v="25"/>
    <n v="3"/>
    <x v="3"/>
    <x v="1"/>
    <x v="0"/>
  </r>
  <r>
    <x v="8347"/>
    <x v="145"/>
    <s v="CUS34552"/>
    <x v="5"/>
    <x v="3"/>
    <x v="1"/>
    <x v="1"/>
    <x v="90"/>
    <n v="4"/>
    <x v="15"/>
    <n v="3"/>
    <x v="3"/>
    <x v="3"/>
    <x v="1"/>
  </r>
  <r>
    <x v="8348"/>
    <x v="30"/>
    <s v="CUS49565"/>
    <x v="4"/>
    <x v="5"/>
    <x v="0"/>
    <x v="0"/>
    <x v="420"/>
    <n v="1"/>
    <x v="19"/>
    <n v="7"/>
    <x v="0"/>
    <x v="1"/>
    <x v="0"/>
  </r>
  <r>
    <x v="8349"/>
    <x v="183"/>
    <s v="CUS67332"/>
    <x v="4"/>
    <x v="5"/>
    <x v="0"/>
    <x v="1"/>
    <x v="465"/>
    <n v="1"/>
    <x v="35"/>
    <n v="11"/>
    <x v="0"/>
    <x v="3"/>
    <x v="2"/>
  </r>
  <r>
    <x v="8350"/>
    <x v="124"/>
    <s v="CUS80301"/>
    <x v="2"/>
    <x v="8"/>
    <x v="0"/>
    <x v="1"/>
    <x v="444"/>
    <n v="2"/>
    <x v="23"/>
    <n v="8"/>
    <x v="3"/>
    <x v="3"/>
    <x v="0"/>
  </r>
  <r>
    <x v="8351"/>
    <x v="103"/>
    <s v="CUS72804"/>
    <x v="3"/>
    <x v="1"/>
    <x v="1"/>
    <x v="1"/>
    <x v="752"/>
    <n v="2"/>
    <x v="39"/>
    <n v="7"/>
    <x v="0"/>
    <x v="1"/>
    <x v="0"/>
  </r>
  <r>
    <x v="8352"/>
    <x v="13"/>
    <s v="CUS58984"/>
    <x v="4"/>
    <x v="4"/>
    <x v="1"/>
    <x v="0"/>
    <x v="759"/>
    <n v="2"/>
    <x v="26"/>
    <n v="3"/>
    <x v="4"/>
    <x v="1"/>
    <x v="1"/>
  </r>
  <r>
    <x v="8353"/>
    <x v="33"/>
    <s v="CUS32870"/>
    <x v="4"/>
    <x v="6"/>
    <x v="1"/>
    <x v="0"/>
    <x v="648"/>
    <n v="3"/>
    <x v="12"/>
    <n v="7"/>
    <x v="4"/>
    <x v="0"/>
    <x v="0"/>
  </r>
  <r>
    <x v="8354"/>
    <x v="135"/>
    <s v="CUS66266"/>
    <x v="1"/>
    <x v="3"/>
    <x v="0"/>
    <x v="1"/>
    <x v="324"/>
    <n v="4"/>
    <x v="12"/>
    <n v="10"/>
    <x v="2"/>
    <x v="0"/>
    <x v="0"/>
  </r>
  <r>
    <x v="8355"/>
    <x v="175"/>
    <s v="CUS75966"/>
    <x v="4"/>
    <x v="8"/>
    <x v="0"/>
    <x v="1"/>
    <x v="431"/>
    <n v="3"/>
    <x v="24"/>
    <n v="7"/>
    <x v="0"/>
    <x v="3"/>
    <x v="0"/>
  </r>
  <r>
    <x v="8356"/>
    <x v="160"/>
    <s v="CUS44397"/>
    <x v="0"/>
    <x v="4"/>
    <x v="0"/>
    <x v="1"/>
    <x v="147"/>
    <n v="2"/>
    <x v="32"/>
    <n v="9"/>
    <x v="4"/>
    <x v="3"/>
    <x v="0"/>
  </r>
  <r>
    <x v="8357"/>
    <x v="135"/>
    <s v="CUS82790"/>
    <x v="3"/>
    <x v="2"/>
    <x v="0"/>
    <x v="0"/>
    <x v="757"/>
    <n v="2"/>
    <x v="11"/>
    <n v="4"/>
    <x v="0"/>
    <x v="3"/>
    <x v="0"/>
  </r>
  <r>
    <x v="8358"/>
    <x v="112"/>
    <s v="CUS94476"/>
    <x v="2"/>
    <x v="8"/>
    <x v="0"/>
    <x v="0"/>
    <x v="625"/>
    <n v="2"/>
    <x v="11"/>
    <n v="13"/>
    <x v="0"/>
    <x v="0"/>
    <x v="0"/>
  </r>
  <r>
    <x v="8359"/>
    <x v="108"/>
    <s v="CUS96106"/>
    <x v="5"/>
    <x v="6"/>
    <x v="0"/>
    <x v="0"/>
    <x v="66"/>
    <n v="3"/>
    <x v="16"/>
    <n v="12"/>
    <x v="1"/>
    <x v="3"/>
    <x v="2"/>
  </r>
  <r>
    <x v="8360"/>
    <x v="15"/>
    <s v="CUS80202"/>
    <x v="0"/>
    <x v="8"/>
    <x v="0"/>
    <x v="1"/>
    <x v="134"/>
    <n v="2"/>
    <x v="22"/>
    <n v="4"/>
    <x v="3"/>
    <x v="0"/>
    <x v="1"/>
  </r>
  <r>
    <x v="8361"/>
    <x v="32"/>
    <s v="CUS25740"/>
    <x v="5"/>
    <x v="6"/>
    <x v="1"/>
    <x v="1"/>
    <x v="434"/>
    <n v="3"/>
    <x v="15"/>
    <n v="13"/>
    <x v="3"/>
    <x v="2"/>
    <x v="0"/>
  </r>
  <r>
    <x v="8362"/>
    <x v="128"/>
    <s v="CUS50042"/>
    <x v="1"/>
    <x v="6"/>
    <x v="1"/>
    <x v="0"/>
    <x v="189"/>
    <n v="2"/>
    <x v="39"/>
    <n v="13"/>
    <x v="0"/>
    <x v="3"/>
    <x v="0"/>
  </r>
  <r>
    <x v="8363"/>
    <x v="117"/>
    <s v="CUS19059"/>
    <x v="4"/>
    <x v="0"/>
    <x v="0"/>
    <x v="0"/>
    <x v="558"/>
    <n v="2"/>
    <x v="23"/>
    <n v="11"/>
    <x v="0"/>
    <x v="2"/>
    <x v="0"/>
  </r>
  <r>
    <x v="8364"/>
    <x v="168"/>
    <s v="CUS27388"/>
    <x v="5"/>
    <x v="3"/>
    <x v="0"/>
    <x v="0"/>
    <x v="785"/>
    <n v="2"/>
    <x v="27"/>
    <n v="8"/>
    <x v="3"/>
    <x v="1"/>
    <x v="0"/>
  </r>
  <r>
    <x v="8365"/>
    <x v="96"/>
    <s v="CUS25449"/>
    <x v="0"/>
    <x v="2"/>
    <x v="1"/>
    <x v="1"/>
    <x v="245"/>
    <n v="3"/>
    <x v="21"/>
    <n v="7"/>
    <x v="1"/>
    <x v="0"/>
    <x v="0"/>
  </r>
  <r>
    <x v="8366"/>
    <x v="108"/>
    <s v="CUS41236"/>
    <x v="1"/>
    <x v="0"/>
    <x v="1"/>
    <x v="1"/>
    <x v="708"/>
    <n v="1"/>
    <x v="0"/>
    <n v="13"/>
    <x v="1"/>
    <x v="3"/>
    <x v="2"/>
  </r>
  <r>
    <x v="8367"/>
    <x v="43"/>
    <s v="CUS12395"/>
    <x v="0"/>
    <x v="6"/>
    <x v="1"/>
    <x v="0"/>
    <x v="26"/>
    <n v="1"/>
    <x v="13"/>
    <n v="8"/>
    <x v="1"/>
    <x v="2"/>
    <x v="1"/>
  </r>
  <r>
    <x v="8368"/>
    <x v="148"/>
    <s v="CUS17314"/>
    <x v="5"/>
    <x v="0"/>
    <x v="1"/>
    <x v="0"/>
    <x v="345"/>
    <n v="3"/>
    <x v="12"/>
    <n v="13"/>
    <x v="0"/>
    <x v="3"/>
    <x v="0"/>
  </r>
  <r>
    <x v="8369"/>
    <x v="151"/>
    <s v="CUS29564"/>
    <x v="0"/>
    <x v="3"/>
    <x v="1"/>
    <x v="1"/>
    <x v="548"/>
    <n v="3"/>
    <x v="35"/>
    <n v="5"/>
    <x v="1"/>
    <x v="2"/>
    <x v="2"/>
  </r>
  <r>
    <x v="8370"/>
    <x v="120"/>
    <s v="CUS90738"/>
    <x v="3"/>
    <x v="9"/>
    <x v="0"/>
    <x v="0"/>
    <x v="597"/>
    <n v="2"/>
    <x v="6"/>
    <n v="5"/>
    <x v="4"/>
    <x v="0"/>
    <x v="0"/>
  </r>
  <r>
    <x v="8371"/>
    <x v="8"/>
    <s v="CUS27853"/>
    <x v="4"/>
    <x v="4"/>
    <x v="0"/>
    <x v="0"/>
    <x v="532"/>
    <n v="2"/>
    <x v="13"/>
    <n v="14"/>
    <x v="2"/>
    <x v="3"/>
    <x v="0"/>
  </r>
  <r>
    <x v="8372"/>
    <x v="158"/>
    <s v="CUS31288"/>
    <x v="3"/>
    <x v="4"/>
    <x v="0"/>
    <x v="0"/>
    <x v="223"/>
    <n v="1"/>
    <x v="8"/>
    <n v="3"/>
    <x v="2"/>
    <x v="1"/>
    <x v="0"/>
  </r>
  <r>
    <x v="8373"/>
    <x v="112"/>
    <s v="CUS63544"/>
    <x v="3"/>
    <x v="7"/>
    <x v="1"/>
    <x v="1"/>
    <x v="356"/>
    <n v="3"/>
    <x v="0"/>
    <n v="9"/>
    <x v="2"/>
    <x v="3"/>
    <x v="0"/>
  </r>
  <r>
    <x v="8374"/>
    <x v="28"/>
    <s v="CUS22826"/>
    <x v="5"/>
    <x v="0"/>
    <x v="1"/>
    <x v="0"/>
    <x v="671"/>
    <n v="2"/>
    <x v="9"/>
    <n v="13"/>
    <x v="1"/>
    <x v="2"/>
    <x v="0"/>
  </r>
  <r>
    <x v="8375"/>
    <x v="163"/>
    <s v="CUS58593"/>
    <x v="0"/>
    <x v="2"/>
    <x v="1"/>
    <x v="0"/>
    <x v="509"/>
    <n v="3"/>
    <x v="13"/>
    <n v="3"/>
    <x v="2"/>
    <x v="2"/>
    <x v="1"/>
  </r>
  <r>
    <x v="8376"/>
    <x v="71"/>
    <s v="CUS34144"/>
    <x v="0"/>
    <x v="8"/>
    <x v="1"/>
    <x v="0"/>
    <x v="320"/>
    <n v="2"/>
    <x v="6"/>
    <n v="11"/>
    <x v="2"/>
    <x v="1"/>
    <x v="0"/>
  </r>
  <r>
    <x v="8377"/>
    <x v="174"/>
    <s v="CUS29751"/>
    <x v="5"/>
    <x v="1"/>
    <x v="1"/>
    <x v="0"/>
    <x v="753"/>
    <n v="2"/>
    <x v="19"/>
    <n v="8"/>
    <x v="2"/>
    <x v="2"/>
    <x v="1"/>
  </r>
  <r>
    <x v="8378"/>
    <x v="2"/>
    <s v="CUS11106"/>
    <x v="3"/>
    <x v="4"/>
    <x v="0"/>
    <x v="1"/>
    <x v="86"/>
    <n v="4"/>
    <x v="30"/>
    <n v="4"/>
    <x v="4"/>
    <x v="0"/>
    <x v="1"/>
  </r>
  <r>
    <x v="8379"/>
    <x v="34"/>
    <s v="CUS58938"/>
    <x v="4"/>
    <x v="1"/>
    <x v="0"/>
    <x v="1"/>
    <x v="178"/>
    <n v="2"/>
    <x v="9"/>
    <n v="5"/>
    <x v="4"/>
    <x v="0"/>
    <x v="1"/>
  </r>
  <r>
    <x v="8380"/>
    <x v="68"/>
    <s v="CUS90066"/>
    <x v="5"/>
    <x v="4"/>
    <x v="0"/>
    <x v="1"/>
    <x v="759"/>
    <n v="4"/>
    <x v="34"/>
    <n v="10"/>
    <x v="1"/>
    <x v="3"/>
    <x v="2"/>
  </r>
  <r>
    <x v="8381"/>
    <x v="0"/>
    <s v="CUS65881"/>
    <x v="0"/>
    <x v="9"/>
    <x v="0"/>
    <x v="1"/>
    <x v="792"/>
    <n v="3"/>
    <x v="23"/>
    <n v="12"/>
    <x v="4"/>
    <x v="1"/>
    <x v="0"/>
  </r>
  <r>
    <x v="8382"/>
    <x v="41"/>
    <s v="CUS19879"/>
    <x v="5"/>
    <x v="0"/>
    <x v="0"/>
    <x v="1"/>
    <x v="439"/>
    <n v="2"/>
    <x v="36"/>
    <n v="4"/>
    <x v="2"/>
    <x v="2"/>
    <x v="0"/>
  </r>
  <r>
    <x v="8383"/>
    <x v="9"/>
    <s v="CUS63155"/>
    <x v="2"/>
    <x v="3"/>
    <x v="1"/>
    <x v="1"/>
    <x v="680"/>
    <n v="2"/>
    <x v="4"/>
    <n v="9"/>
    <x v="0"/>
    <x v="0"/>
    <x v="0"/>
  </r>
  <r>
    <x v="8384"/>
    <x v="58"/>
    <s v="CUS62840"/>
    <x v="1"/>
    <x v="5"/>
    <x v="0"/>
    <x v="1"/>
    <x v="38"/>
    <n v="1"/>
    <x v="1"/>
    <n v="4"/>
    <x v="3"/>
    <x v="0"/>
    <x v="0"/>
  </r>
  <r>
    <x v="8385"/>
    <x v="3"/>
    <s v="CUS86978"/>
    <x v="5"/>
    <x v="5"/>
    <x v="0"/>
    <x v="0"/>
    <x v="61"/>
    <n v="4"/>
    <x v="26"/>
    <n v="15"/>
    <x v="0"/>
    <x v="3"/>
    <x v="1"/>
  </r>
  <r>
    <x v="8386"/>
    <x v="43"/>
    <s v="CUS94095"/>
    <x v="4"/>
    <x v="6"/>
    <x v="1"/>
    <x v="0"/>
    <x v="547"/>
    <n v="1"/>
    <x v="24"/>
    <n v="9"/>
    <x v="1"/>
    <x v="0"/>
    <x v="0"/>
  </r>
  <r>
    <x v="8387"/>
    <x v="72"/>
    <s v="CUS26148"/>
    <x v="2"/>
    <x v="7"/>
    <x v="0"/>
    <x v="0"/>
    <x v="559"/>
    <n v="1"/>
    <x v="35"/>
    <n v="11"/>
    <x v="1"/>
    <x v="1"/>
    <x v="2"/>
  </r>
  <r>
    <x v="8388"/>
    <x v="22"/>
    <s v="CUS66130"/>
    <x v="0"/>
    <x v="0"/>
    <x v="1"/>
    <x v="1"/>
    <x v="152"/>
    <n v="2"/>
    <x v="18"/>
    <n v="13"/>
    <x v="2"/>
    <x v="2"/>
    <x v="1"/>
  </r>
  <r>
    <x v="8389"/>
    <x v="161"/>
    <s v="CUS13271"/>
    <x v="2"/>
    <x v="3"/>
    <x v="0"/>
    <x v="1"/>
    <x v="382"/>
    <n v="2"/>
    <x v="20"/>
    <n v="9"/>
    <x v="2"/>
    <x v="3"/>
    <x v="0"/>
  </r>
  <r>
    <x v="8390"/>
    <x v="15"/>
    <s v="CUS25187"/>
    <x v="5"/>
    <x v="3"/>
    <x v="1"/>
    <x v="0"/>
    <x v="102"/>
    <n v="1"/>
    <x v="39"/>
    <n v="14"/>
    <x v="4"/>
    <x v="3"/>
    <x v="1"/>
  </r>
  <r>
    <x v="8391"/>
    <x v="69"/>
    <s v="CUS83714"/>
    <x v="2"/>
    <x v="2"/>
    <x v="0"/>
    <x v="1"/>
    <x v="293"/>
    <n v="4"/>
    <x v="10"/>
    <n v="14"/>
    <x v="4"/>
    <x v="0"/>
    <x v="2"/>
  </r>
  <r>
    <x v="8392"/>
    <x v="32"/>
    <s v="CUS53891"/>
    <x v="2"/>
    <x v="2"/>
    <x v="1"/>
    <x v="1"/>
    <x v="269"/>
    <n v="4"/>
    <x v="32"/>
    <n v="10"/>
    <x v="3"/>
    <x v="3"/>
    <x v="0"/>
  </r>
  <r>
    <x v="8393"/>
    <x v="44"/>
    <s v="CUS20583"/>
    <x v="4"/>
    <x v="2"/>
    <x v="1"/>
    <x v="1"/>
    <x v="176"/>
    <n v="1"/>
    <x v="40"/>
    <n v="3"/>
    <x v="1"/>
    <x v="3"/>
    <x v="0"/>
  </r>
  <r>
    <x v="8394"/>
    <x v="96"/>
    <s v="CUS75169"/>
    <x v="2"/>
    <x v="8"/>
    <x v="0"/>
    <x v="0"/>
    <x v="198"/>
    <n v="1"/>
    <x v="22"/>
    <n v="14"/>
    <x v="3"/>
    <x v="2"/>
    <x v="0"/>
  </r>
  <r>
    <x v="8395"/>
    <x v="9"/>
    <s v="CUS76726"/>
    <x v="3"/>
    <x v="0"/>
    <x v="1"/>
    <x v="1"/>
    <x v="29"/>
    <n v="2"/>
    <x v="7"/>
    <n v="9"/>
    <x v="4"/>
    <x v="0"/>
    <x v="0"/>
  </r>
  <r>
    <x v="8396"/>
    <x v="160"/>
    <s v="CUS63947"/>
    <x v="2"/>
    <x v="0"/>
    <x v="1"/>
    <x v="0"/>
    <x v="237"/>
    <n v="2"/>
    <x v="14"/>
    <n v="3"/>
    <x v="3"/>
    <x v="0"/>
    <x v="0"/>
  </r>
  <r>
    <x v="8397"/>
    <x v="181"/>
    <s v="CUS17125"/>
    <x v="5"/>
    <x v="9"/>
    <x v="0"/>
    <x v="1"/>
    <x v="785"/>
    <n v="1"/>
    <x v="32"/>
    <n v="10"/>
    <x v="2"/>
    <x v="0"/>
    <x v="1"/>
  </r>
  <r>
    <x v="8398"/>
    <x v="69"/>
    <s v="CUS78163"/>
    <x v="3"/>
    <x v="3"/>
    <x v="0"/>
    <x v="1"/>
    <x v="388"/>
    <n v="4"/>
    <x v="39"/>
    <n v="12"/>
    <x v="3"/>
    <x v="1"/>
    <x v="0"/>
  </r>
  <r>
    <x v="8399"/>
    <x v="69"/>
    <s v="CUS89693"/>
    <x v="1"/>
    <x v="1"/>
    <x v="0"/>
    <x v="0"/>
    <x v="513"/>
    <n v="2"/>
    <x v="38"/>
    <n v="6"/>
    <x v="0"/>
    <x v="3"/>
    <x v="0"/>
  </r>
  <r>
    <x v="8400"/>
    <x v="3"/>
    <s v="CUS32051"/>
    <x v="2"/>
    <x v="4"/>
    <x v="0"/>
    <x v="0"/>
    <x v="27"/>
    <n v="2"/>
    <x v="12"/>
    <n v="7"/>
    <x v="3"/>
    <x v="2"/>
    <x v="2"/>
  </r>
  <r>
    <x v="8401"/>
    <x v="55"/>
    <s v="CUS31064"/>
    <x v="2"/>
    <x v="2"/>
    <x v="1"/>
    <x v="1"/>
    <x v="381"/>
    <n v="3"/>
    <x v="31"/>
    <n v="8"/>
    <x v="4"/>
    <x v="0"/>
    <x v="0"/>
  </r>
  <r>
    <x v="8402"/>
    <x v="35"/>
    <s v="CUS60655"/>
    <x v="4"/>
    <x v="7"/>
    <x v="0"/>
    <x v="0"/>
    <x v="46"/>
    <n v="3"/>
    <x v="22"/>
    <n v="8"/>
    <x v="1"/>
    <x v="1"/>
    <x v="2"/>
  </r>
  <r>
    <x v="8403"/>
    <x v="82"/>
    <s v="CUS14882"/>
    <x v="0"/>
    <x v="2"/>
    <x v="0"/>
    <x v="1"/>
    <x v="79"/>
    <n v="2"/>
    <x v="23"/>
    <n v="9"/>
    <x v="1"/>
    <x v="0"/>
    <x v="0"/>
  </r>
  <r>
    <x v="8404"/>
    <x v="122"/>
    <s v="CUS77529"/>
    <x v="2"/>
    <x v="6"/>
    <x v="0"/>
    <x v="0"/>
    <x v="156"/>
    <n v="4"/>
    <x v="24"/>
    <n v="5"/>
    <x v="4"/>
    <x v="1"/>
    <x v="0"/>
  </r>
  <r>
    <x v="8405"/>
    <x v="89"/>
    <s v="CUS45984"/>
    <x v="0"/>
    <x v="4"/>
    <x v="1"/>
    <x v="1"/>
    <x v="376"/>
    <n v="3"/>
    <x v="35"/>
    <n v="6"/>
    <x v="2"/>
    <x v="3"/>
    <x v="0"/>
  </r>
  <r>
    <x v="8406"/>
    <x v="147"/>
    <s v="CUS75139"/>
    <x v="1"/>
    <x v="9"/>
    <x v="0"/>
    <x v="1"/>
    <x v="628"/>
    <n v="1"/>
    <x v="5"/>
    <n v="5"/>
    <x v="1"/>
    <x v="1"/>
    <x v="1"/>
  </r>
  <r>
    <x v="8407"/>
    <x v="63"/>
    <s v="CUS84464"/>
    <x v="2"/>
    <x v="3"/>
    <x v="0"/>
    <x v="0"/>
    <x v="94"/>
    <n v="2"/>
    <x v="25"/>
    <n v="11"/>
    <x v="0"/>
    <x v="1"/>
    <x v="1"/>
  </r>
  <r>
    <x v="8408"/>
    <x v="127"/>
    <s v="CUS32919"/>
    <x v="4"/>
    <x v="1"/>
    <x v="1"/>
    <x v="0"/>
    <x v="33"/>
    <n v="2"/>
    <x v="9"/>
    <n v="5"/>
    <x v="0"/>
    <x v="3"/>
    <x v="0"/>
  </r>
  <r>
    <x v="8409"/>
    <x v="174"/>
    <s v="CUS32235"/>
    <x v="1"/>
    <x v="2"/>
    <x v="0"/>
    <x v="1"/>
    <x v="112"/>
    <n v="4"/>
    <x v="24"/>
    <n v="8"/>
    <x v="4"/>
    <x v="0"/>
    <x v="0"/>
  </r>
  <r>
    <x v="8410"/>
    <x v="136"/>
    <s v="CUS39225"/>
    <x v="2"/>
    <x v="4"/>
    <x v="1"/>
    <x v="1"/>
    <x v="363"/>
    <n v="1"/>
    <x v="15"/>
    <n v="8"/>
    <x v="4"/>
    <x v="3"/>
    <x v="1"/>
  </r>
  <r>
    <x v="8411"/>
    <x v="83"/>
    <s v="CUS83450"/>
    <x v="4"/>
    <x v="9"/>
    <x v="1"/>
    <x v="1"/>
    <x v="447"/>
    <n v="1"/>
    <x v="30"/>
    <n v="9"/>
    <x v="0"/>
    <x v="1"/>
    <x v="0"/>
  </r>
  <r>
    <x v="8412"/>
    <x v="143"/>
    <s v="CUS99552"/>
    <x v="0"/>
    <x v="6"/>
    <x v="0"/>
    <x v="0"/>
    <x v="4"/>
    <n v="1"/>
    <x v="40"/>
    <n v="9"/>
    <x v="0"/>
    <x v="0"/>
    <x v="0"/>
  </r>
  <r>
    <x v="8413"/>
    <x v="8"/>
    <s v="CUS45342"/>
    <x v="1"/>
    <x v="9"/>
    <x v="1"/>
    <x v="1"/>
    <x v="219"/>
    <n v="3"/>
    <x v="28"/>
    <n v="11"/>
    <x v="0"/>
    <x v="3"/>
    <x v="0"/>
  </r>
  <r>
    <x v="8414"/>
    <x v="146"/>
    <s v="CUS11587"/>
    <x v="4"/>
    <x v="4"/>
    <x v="0"/>
    <x v="0"/>
    <x v="740"/>
    <n v="4"/>
    <x v="21"/>
    <n v="10"/>
    <x v="4"/>
    <x v="2"/>
    <x v="2"/>
  </r>
  <r>
    <x v="8415"/>
    <x v="30"/>
    <s v="CUS43152"/>
    <x v="1"/>
    <x v="6"/>
    <x v="0"/>
    <x v="1"/>
    <x v="734"/>
    <n v="3"/>
    <x v="9"/>
    <n v="12"/>
    <x v="1"/>
    <x v="1"/>
    <x v="1"/>
  </r>
  <r>
    <x v="8416"/>
    <x v="142"/>
    <s v="CUS88812"/>
    <x v="2"/>
    <x v="4"/>
    <x v="1"/>
    <x v="1"/>
    <x v="474"/>
    <n v="4"/>
    <x v="5"/>
    <n v="8"/>
    <x v="2"/>
    <x v="1"/>
    <x v="0"/>
  </r>
  <r>
    <x v="8417"/>
    <x v="31"/>
    <s v="CUS28223"/>
    <x v="3"/>
    <x v="4"/>
    <x v="1"/>
    <x v="1"/>
    <x v="516"/>
    <n v="3"/>
    <x v="19"/>
    <n v="3"/>
    <x v="1"/>
    <x v="0"/>
    <x v="2"/>
  </r>
  <r>
    <x v="8418"/>
    <x v="122"/>
    <s v="CUS42322"/>
    <x v="2"/>
    <x v="1"/>
    <x v="0"/>
    <x v="1"/>
    <x v="250"/>
    <n v="4"/>
    <x v="24"/>
    <n v="5"/>
    <x v="3"/>
    <x v="3"/>
    <x v="0"/>
  </r>
  <r>
    <x v="8419"/>
    <x v="150"/>
    <s v="CUS86429"/>
    <x v="2"/>
    <x v="4"/>
    <x v="0"/>
    <x v="0"/>
    <x v="769"/>
    <n v="1"/>
    <x v="24"/>
    <n v="10"/>
    <x v="2"/>
    <x v="2"/>
    <x v="0"/>
  </r>
  <r>
    <x v="8420"/>
    <x v="22"/>
    <s v="CUS88462"/>
    <x v="5"/>
    <x v="6"/>
    <x v="1"/>
    <x v="0"/>
    <x v="43"/>
    <n v="3"/>
    <x v="38"/>
    <n v="13"/>
    <x v="3"/>
    <x v="3"/>
    <x v="2"/>
  </r>
  <r>
    <x v="8421"/>
    <x v="178"/>
    <s v="CUS37560"/>
    <x v="5"/>
    <x v="5"/>
    <x v="1"/>
    <x v="0"/>
    <x v="302"/>
    <n v="2"/>
    <x v="15"/>
    <n v="6"/>
    <x v="4"/>
    <x v="0"/>
    <x v="0"/>
  </r>
  <r>
    <x v="8422"/>
    <x v="70"/>
    <s v="CUS63343"/>
    <x v="3"/>
    <x v="9"/>
    <x v="0"/>
    <x v="1"/>
    <x v="625"/>
    <n v="2"/>
    <x v="8"/>
    <n v="14"/>
    <x v="2"/>
    <x v="3"/>
    <x v="1"/>
  </r>
  <r>
    <x v="8423"/>
    <x v="142"/>
    <s v="CUS74567"/>
    <x v="5"/>
    <x v="5"/>
    <x v="0"/>
    <x v="0"/>
    <x v="556"/>
    <n v="1"/>
    <x v="38"/>
    <n v="8"/>
    <x v="4"/>
    <x v="3"/>
    <x v="0"/>
  </r>
  <r>
    <x v="8424"/>
    <x v="139"/>
    <s v="CUS68672"/>
    <x v="3"/>
    <x v="6"/>
    <x v="1"/>
    <x v="0"/>
    <x v="130"/>
    <n v="2"/>
    <x v="38"/>
    <n v="7"/>
    <x v="4"/>
    <x v="1"/>
    <x v="1"/>
  </r>
  <r>
    <x v="8425"/>
    <x v="80"/>
    <s v="CUS12724"/>
    <x v="5"/>
    <x v="2"/>
    <x v="0"/>
    <x v="1"/>
    <x v="124"/>
    <n v="1"/>
    <x v="8"/>
    <n v="8"/>
    <x v="2"/>
    <x v="2"/>
    <x v="0"/>
  </r>
  <r>
    <x v="8426"/>
    <x v="62"/>
    <s v="CUS27433"/>
    <x v="0"/>
    <x v="2"/>
    <x v="0"/>
    <x v="1"/>
    <x v="325"/>
    <n v="1"/>
    <x v="38"/>
    <n v="11"/>
    <x v="1"/>
    <x v="3"/>
    <x v="0"/>
  </r>
  <r>
    <x v="8427"/>
    <x v="128"/>
    <s v="CUS59884"/>
    <x v="2"/>
    <x v="9"/>
    <x v="0"/>
    <x v="0"/>
    <x v="184"/>
    <n v="1"/>
    <x v="2"/>
    <n v="3"/>
    <x v="1"/>
    <x v="3"/>
    <x v="1"/>
  </r>
  <r>
    <x v="8428"/>
    <x v="121"/>
    <s v="CUS57301"/>
    <x v="1"/>
    <x v="0"/>
    <x v="1"/>
    <x v="0"/>
    <x v="370"/>
    <n v="4"/>
    <x v="24"/>
    <n v="11"/>
    <x v="1"/>
    <x v="0"/>
    <x v="1"/>
  </r>
  <r>
    <x v="8429"/>
    <x v="10"/>
    <s v="CUS61651"/>
    <x v="1"/>
    <x v="8"/>
    <x v="0"/>
    <x v="1"/>
    <x v="116"/>
    <n v="1"/>
    <x v="18"/>
    <n v="6"/>
    <x v="2"/>
    <x v="2"/>
    <x v="0"/>
  </r>
  <r>
    <x v="8430"/>
    <x v="38"/>
    <s v="CUS20743"/>
    <x v="2"/>
    <x v="5"/>
    <x v="1"/>
    <x v="1"/>
    <x v="477"/>
    <n v="4"/>
    <x v="18"/>
    <n v="7"/>
    <x v="4"/>
    <x v="2"/>
    <x v="0"/>
  </r>
  <r>
    <x v="8431"/>
    <x v="10"/>
    <s v="CUS47274"/>
    <x v="0"/>
    <x v="1"/>
    <x v="0"/>
    <x v="0"/>
    <x v="383"/>
    <n v="4"/>
    <x v="4"/>
    <n v="15"/>
    <x v="4"/>
    <x v="3"/>
    <x v="0"/>
  </r>
  <r>
    <x v="8432"/>
    <x v="88"/>
    <s v="CUS33054"/>
    <x v="1"/>
    <x v="0"/>
    <x v="1"/>
    <x v="0"/>
    <x v="763"/>
    <n v="2"/>
    <x v="11"/>
    <n v="10"/>
    <x v="2"/>
    <x v="3"/>
    <x v="0"/>
  </r>
  <r>
    <x v="8433"/>
    <x v="9"/>
    <s v="CUS10781"/>
    <x v="4"/>
    <x v="4"/>
    <x v="1"/>
    <x v="0"/>
    <x v="192"/>
    <n v="2"/>
    <x v="4"/>
    <n v="10"/>
    <x v="0"/>
    <x v="3"/>
    <x v="1"/>
  </r>
  <r>
    <x v="8434"/>
    <x v="175"/>
    <s v="CUS67078"/>
    <x v="1"/>
    <x v="4"/>
    <x v="0"/>
    <x v="1"/>
    <x v="234"/>
    <n v="3"/>
    <x v="4"/>
    <n v="3"/>
    <x v="4"/>
    <x v="0"/>
    <x v="0"/>
  </r>
  <r>
    <x v="8435"/>
    <x v="23"/>
    <s v="CUS13454"/>
    <x v="5"/>
    <x v="4"/>
    <x v="1"/>
    <x v="0"/>
    <x v="306"/>
    <n v="2"/>
    <x v="25"/>
    <n v="8"/>
    <x v="3"/>
    <x v="0"/>
    <x v="1"/>
  </r>
  <r>
    <x v="8436"/>
    <x v="40"/>
    <s v="CUS33163"/>
    <x v="5"/>
    <x v="8"/>
    <x v="0"/>
    <x v="0"/>
    <x v="216"/>
    <n v="3"/>
    <x v="40"/>
    <n v="14"/>
    <x v="3"/>
    <x v="1"/>
    <x v="1"/>
  </r>
  <r>
    <x v="8437"/>
    <x v="39"/>
    <s v="CUS34048"/>
    <x v="5"/>
    <x v="5"/>
    <x v="0"/>
    <x v="1"/>
    <x v="730"/>
    <n v="4"/>
    <x v="6"/>
    <n v="10"/>
    <x v="2"/>
    <x v="3"/>
    <x v="0"/>
  </r>
  <r>
    <x v="8438"/>
    <x v="56"/>
    <s v="CUS84425"/>
    <x v="5"/>
    <x v="0"/>
    <x v="0"/>
    <x v="1"/>
    <x v="446"/>
    <n v="3"/>
    <x v="37"/>
    <n v="11"/>
    <x v="0"/>
    <x v="0"/>
    <x v="0"/>
  </r>
  <r>
    <x v="8439"/>
    <x v="77"/>
    <s v="CUS24179"/>
    <x v="1"/>
    <x v="7"/>
    <x v="0"/>
    <x v="1"/>
    <x v="13"/>
    <n v="1"/>
    <x v="17"/>
    <n v="11"/>
    <x v="2"/>
    <x v="1"/>
    <x v="1"/>
  </r>
  <r>
    <x v="8440"/>
    <x v="122"/>
    <s v="CUS68016"/>
    <x v="0"/>
    <x v="8"/>
    <x v="1"/>
    <x v="0"/>
    <x v="363"/>
    <n v="1"/>
    <x v="1"/>
    <n v="15"/>
    <x v="0"/>
    <x v="3"/>
    <x v="0"/>
  </r>
  <r>
    <x v="8441"/>
    <x v="16"/>
    <s v="CUS75351"/>
    <x v="2"/>
    <x v="5"/>
    <x v="1"/>
    <x v="0"/>
    <x v="92"/>
    <n v="1"/>
    <x v="12"/>
    <n v="3"/>
    <x v="4"/>
    <x v="2"/>
    <x v="0"/>
  </r>
  <r>
    <x v="8442"/>
    <x v="125"/>
    <s v="CUS30607"/>
    <x v="1"/>
    <x v="8"/>
    <x v="1"/>
    <x v="1"/>
    <x v="400"/>
    <n v="4"/>
    <x v="20"/>
    <n v="11"/>
    <x v="0"/>
    <x v="0"/>
    <x v="2"/>
  </r>
  <r>
    <x v="8443"/>
    <x v="8"/>
    <s v="CUS24598"/>
    <x v="4"/>
    <x v="0"/>
    <x v="0"/>
    <x v="0"/>
    <x v="492"/>
    <n v="3"/>
    <x v="16"/>
    <n v="10"/>
    <x v="0"/>
    <x v="3"/>
    <x v="0"/>
  </r>
  <r>
    <x v="8444"/>
    <x v="133"/>
    <s v="CUS16611"/>
    <x v="3"/>
    <x v="1"/>
    <x v="1"/>
    <x v="1"/>
    <x v="119"/>
    <n v="1"/>
    <x v="28"/>
    <n v="14"/>
    <x v="1"/>
    <x v="2"/>
    <x v="2"/>
  </r>
  <r>
    <x v="8445"/>
    <x v="167"/>
    <s v="CUS93433"/>
    <x v="3"/>
    <x v="4"/>
    <x v="1"/>
    <x v="0"/>
    <x v="576"/>
    <n v="1"/>
    <x v="9"/>
    <n v="3"/>
    <x v="1"/>
    <x v="2"/>
    <x v="0"/>
  </r>
  <r>
    <x v="8446"/>
    <x v="166"/>
    <s v="CUS33973"/>
    <x v="3"/>
    <x v="7"/>
    <x v="0"/>
    <x v="1"/>
    <x v="683"/>
    <n v="3"/>
    <x v="24"/>
    <n v="3"/>
    <x v="1"/>
    <x v="1"/>
    <x v="1"/>
  </r>
  <r>
    <x v="8447"/>
    <x v="57"/>
    <s v="CUS70154"/>
    <x v="3"/>
    <x v="2"/>
    <x v="1"/>
    <x v="1"/>
    <x v="165"/>
    <n v="4"/>
    <x v="9"/>
    <n v="9"/>
    <x v="3"/>
    <x v="2"/>
    <x v="1"/>
  </r>
  <r>
    <x v="8448"/>
    <x v="13"/>
    <s v="CUS22202"/>
    <x v="0"/>
    <x v="7"/>
    <x v="1"/>
    <x v="0"/>
    <x v="87"/>
    <n v="2"/>
    <x v="28"/>
    <n v="6"/>
    <x v="1"/>
    <x v="2"/>
    <x v="0"/>
  </r>
  <r>
    <x v="8449"/>
    <x v="141"/>
    <s v="CUS30229"/>
    <x v="1"/>
    <x v="3"/>
    <x v="1"/>
    <x v="0"/>
    <x v="370"/>
    <n v="1"/>
    <x v="21"/>
    <n v="7"/>
    <x v="2"/>
    <x v="3"/>
    <x v="0"/>
  </r>
  <r>
    <x v="8450"/>
    <x v="111"/>
    <s v="CUS50062"/>
    <x v="3"/>
    <x v="5"/>
    <x v="1"/>
    <x v="0"/>
    <x v="46"/>
    <n v="1"/>
    <x v="14"/>
    <n v="3"/>
    <x v="3"/>
    <x v="3"/>
    <x v="0"/>
  </r>
  <r>
    <x v="8451"/>
    <x v="113"/>
    <s v="CUS77535"/>
    <x v="1"/>
    <x v="6"/>
    <x v="0"/>
    <x v="0"/>
    <x v="555"/>
    <n v="4"/>
    <x v="19"/>
    <n v="4"/>
    <x v="3"/>
    <x v="3"/>
    <x v="0"/>
  </r>
  <r>
    <x v="8452"/>
    <x v="55"/>
    <s v="CUS12378"/>
    <x v="0"/>
    <x v="6"/>
    <x v="1"/>
    <x v="1"/>
    <x v="305"/>
    <n v="4"/>
    <x v="21"/>
    <n v="3"/>
    <x v="0"/>
    <x v="3"/>
    <x v="0"/>
  </r>
  <r>
    <x v="8453"/>
    <x v="114"/>
    <s v="CUS33057"/>
    <x v="4"/>
    <x v="7"/>
    <x v="0"/>
    <x v="0"/>
    <x v="45"/>
    <n v="4"/>
    <x v="9"/>
    <n v="6"/>
    <x v="3"/>
    <x v="1"/>
    <x v="1"/>
  </r>
  <r>
    <x v="8454"/>
    <x v="41"/>
    <s v="CUS91737"/>
    <x v="4"/>
    <x v="1"/>
    <x v="1"/>
    <x v="1"/>
    <x v="664"/>
    <n v="4"/>
    <x v="28"/>
    <n v="4"/>
    <x v="2"/>
    <x v="0"/>
    <x v="1"/>
  </r>
  <r>
    <x v="8455"/>
    <x v="150"/>
    <s v="CUS63572"/>
    <x v="4"/>
    <x v="5"/>
    <x v="0"/>
    <x v="0"/>
    <x v="249"/>
    <n v="1"/>
    <x v="33"/>
    <n v="3"/>
    <x v="1"/>
    <x v="2"/>
    <x v="0"/>
  </r>
  <r>
    <x v="8456"/>
    <x v="4"/>
    <s v="CUS13062"/>
    <x v="2"/>
    <x v="6"/>
    <x v="1"/>
    <x v="1"/>
    <x v="783"/>
    <n v="1"/>
    <x v="36"/>
    <n v="3"/>
    <x v="1"/>
    <x v="3"/>
    <x v="1"/>
  </r>
  <r>
    <x v="8457"/>
    <x v="143"/>
    <s v="CUS20672"/>
    <x v="5"/>
    <x v="4"/>
    <x v="0"/>
    <x v="1"/>
    <x v="384"/>
    <n v="2"/>
    <x v="12"/>
    <n v="4"/>
    <x v="3"/>
    <x v="0"/>
    <x v="0"/>
  </r>
  <r>
    <x v="8458"/>
    <x v="171"/>
    <s v="CUS94879"/>
    <x v="5"/>
    <x v="7"/>
    <x v="1"/>
    <x v="0"/>
    <x v="50"/>
    <n v="2"/>
    <x v="40"/>
    <n v="5"/>
    <x v="1"/>
    <x v="1"/>
    <x v="0"/>
  </r>
  <r>
    <x v="8459"/>
    <x v="5"/>
    <s v="CUS29996"/>
    <x v="1"/>
    <x v="4"/>
    <x v="0"/>
    <x v="1"/>
    <x v="533"/>
    <n v="2"/>
    <x v="36"/>
    <n v="8"/>
    <x v="3"/>
    <x v="2"/>
    <x v="0"/>
  </r>
  <r>
    <x v="8460"/>
    <x v="148"/>
    <s v="CUS66981"/>
    <x v="1"/>
    <x v="8"/>
    <x v="0"/>
    <x v="0"/>
    <x v="567"/>
    <n v="4"/>
    <x v="28"/>
    <n v="5"/>
    <x v="3"/>
    <x v="3"/>
    <x v="0"/>
  </r>
  <r>
    <x v="8461"/>
    <x v="54"/>
    <s v="CUS76657"/>
    <x v="5"/>
    <x v="5"/>
    <x v="1"/>
    <x v="1"/>
    <x v="254"/>
    <n v="1"/>
    <x v="20"/>
    <n v="5"/>
    <x v="2"/>
    <x v="3"/>
    <x v="1"/>
  </r>
  <r>
    <x v="8462"/>
    <x v="152"/>
    <s v="CUS87920"/>
    <x v="2"/>
    <x v="4"/>
    <x v="0"/>
    <x v="0"/>
    <x v="154"/>
    <n v="4"/>
    <x v="12"/>
    <n v="8"/>
    <x v="0"/>
    <x v="2"/>
    <x v="0"/>
  </r>
  <r>
    <x v="8463"/>
    <x v="104"/>
    <s v="CUS47425"/>
    <x v="5"/>
    <x v="5"/>
    <x v="1"/>
    <x v="1"/>
    <x v="254"/>
    <n v="2"/>
    <x v="28"/>
    <n v="6"/>
    <x v="2"/>
    <x v="3"/>
    <x v="2"/>
  </r>
  <r>
    <x v="8464"/>
    <x v="2"/>
    <s v="CUS49915"/>
    <x v="4"/>
    <x v="6"/>
    <x v="0"/>
    <x v="1"/>
    <x v="128"/>
    <n v="4"/>
    <x v="23"/>
    <n v="11"/>
    <x v="2"/>
    <x v="2"/>
    <x v="0"/>
  </r>
  <r>
    <x v="8465"/>
    <x v="99"/>
    <s v="CUS53793"/>
    <x v="5"/>
    <x v="7"/>
    <x v="1"/>
    <x v="1"/>
    <x v="160"/>
    <n v="2"/>
    <x v="30"/>
    <n v="3"/>
    <x v="0"/>
    <x v="3"/>
    <x v="2"/>
  </r>
  <r>
    <x v="8466"/>
    <x v="78"/>
    <s v="CUS62650"/>
    <x v="0"/>
    <x v="9"/>
    <x v="0"/>
    <x v="1"/>
    <x v="85"/>
    <n v="1"/>
    <x v="32"/>
    <n v="8"/>
    <x v="2"/>
    <x v="0"/>
    <x v="1"/>
  </r>
  <r>
    <x v="8467"/>
    <x v="173"/>
    <s v="CUS17206"/>
    <x v="2"/>
    <x v="9"/>
    <x v="0"/>
    <x v="0"/>
    <x v="384"/>
    <n v="3"/>
    <x v="8"/>
    <n v="11"/>
    <x v="3"/>
    <x v="1"/>
    <x v="1"/>
  </r>
  <r>
    <x v="8468"/>
    <x v="142"/>
    <s v="CUS54700"/>
    <x v="1"/>
    <x v="9"/>
    <x v="1"/>
    <x v="1"/>
    <x v="691"/>
    <n v="2"/>
    <x v="18"/>
    <n v="15"/>
    <x v="0"/>
    <x v="1"/>
    <x v="2"/>
  </r>
  <r>
    <x v="8469"/>
    <x v="45"/>
    <s v="CUS31822"/>
    <x v="3"/>
    <x v="0"/>
    <x v="1"/>
    <x v="0"/>
    <x v="33"/>
    <n v="2"/>
    <x v="11"/>
    <n v="11"/>
    <x v="0"/>
    <x v="2"/>
    <x v="0"/>
  </r>
  <r>
    <x v="8470"/>
    <x v="33"/>
    <s v="CUS25687"/>
    <x v="4"/>
    <x v="7"/>
    <x v="0"/>
    <x v="1"/>
    <x v="373"/>
    <n v="4"/>
    <x v="26"/>
    <n v="6"/>
    <x v="0"/>
    <x v="3"/>
    <x v="0"/>
  </r>
  <r>
    <x v="8471"/>
    <x v="54"/>
    <s v="CUS74493"/>
    <x v="2"/>
    <x v="4"/>
    <x v="1"/>
    <x v="0"/>
    <x v="396"/>
    <n v="3"/>
    <x v="26"/>
    <n v="6"/>
    <x v="2"/>
    <x v="1"/>
    <x v="0"/>
  </r>
  <r>
    <x v="8472"/>
    <x v="4"/>
    <s v="CUS16038"/>
    <x v="5"/>
    <x v="2"/>
    <x v="1"/>
    <x v="0"/>
    <x v="120"/>
    <n v="3"/>
    <x v="33"/>
    <n v="14"/>
    <x v="1"/>
    <x v="1"/>
    <x v="1"/>
  </r>
  <r>
    <x v="8473"/>
    <x v="105"/>
    <s v="CUS33160"/>
    <x v="2"/>
    <x v="8"/>
    <x v="1"/>
    <x v="0"/>
    <x v="692"/>
    <n v="1"/>
    <x v="2"/>
    <n v="14"/>
    <x v="2"/>
    <x v="1"/>
    <x v="2"/>
  </r>
  <r>
    <x v="8474"/>
    <x v="110"/>
    <s v="CUS14120"/>
    <x v="5"/>
    <x v="6"/>
    <x v="1"/>
    <x v="1"/>
    <x v="506"/>
    <n v="4"/>
    <x v="24"/>
    <n v="8"/>
    <x v="3"/>
    <x v="1"/>
    <x v="2"/>
  </r>
  <r>
    <x v="8475"/>
    <x v="84"/>
    <s v="CUS65282"/>
    <x v="3"/>
    <x v="2"/>
    <x v="0"/>
    <x v="1"/>
    <x v="56"/>
    <n v="1"/>
    <x v="34"/>
    <n v="12"/>
    <x v="2"/>
    <x v="2"/>
    <x v="0"/>
  </r>
  <r>
    <x v="8476"/>
    <x v="42"/>
    <s v="CUS65422"/>
    <x v="1"/>
    <x v="2"/>
    <x v="1"/>
    <x v="1"/>
    <x v="402"/>
    <n v="3"/>
    <x v="1"/>
    <n v="8"/>
    <x v="1"/>
    <x v="0"/>
    <x v="0"/>
  </r>
  <r>
    <x v="8477"/>
    <x v="62"/>
    <s v="CUS23448"/>
    <x v="4"/>
    <x v="7"/>
    <x v="1"/>
    <x v="0"/>
    <x v="577"/>
    <n v="3"/>
    <x v="29"/>
    <n v="5"/>
    <x v="1"/>
    <x v="2"/>
    <x v="2"/>
  </r>
  <r>
    <x v="8478"/>
    <x v="1"/>
    <s v="CUS13473"/>
    <x v="0"/>
    <x v="5"/>
    <x v="1"/>
    <x v="1"/>
    <x v="115"/>
    <n v="1"/>
    <x v="28"/>
    <n v="4"/>
    <x v="0"/>
    <x v="0"/>
    <x v="0"/>
  </r>
  <r>
    <x v="8479"/>
    <x v="135"/>
    <s v="CUS38342"/>
    <x v="4"/>
    <x v="2"/>
    <x v="0"/>
    <x v="0"/>
    <x v="508"/>
    <n v="2"/>
    <x v="36"/>
    <n v="6"/>
    <x v="3"/>
    <x v="2"/>
    <x v="0"/>
  </r>
  <r>
    <x v="8480"/>
    <x v="56"/>
    <s v="CUS14076"/>
    <x v="1"/>
    <x v="6"/>
    <x v="0"/>
    <x v="0"/>
    <x v="545"/>
    <n v="4"/>
    <x v="20"/>
    <n v="4"/>
    <x v="4"/>
    <x v="0"/>
    <x v="0"/>
  </r>
  <r>
    <x v="8481"/>
    <x v="166"/>
    <s v="CUS52371"/>
    <x v="0"/>
    <x v="6"/>
    <x v="1"/>
    <x v="0"/>
    <x v="345"/>
    <n v="2"/>
    <x v="0"/>
    <n v="14"/>
    <x v="0"/>
    <x v="0"/>
    <x v="2"/>
  </r>
  <r>
    <x v="8482"/>
    <x v="7"/>
    <s v="CUS50860"/>
    <x v="3"/>
    <x v="0"/>
    <x v="1"/>
    <x v="1"/>
    <x v="176"/>
    <n v="3"/>
    <x v="1"/>
    <n v="7"/>
    <x v="4"/>
    <x v="2"/>
    <x v="0"/>
  </r>
  <r>
    <x v="8483"/>
    <x v="10"/>
    <s v="CUS34756"/>
    <x v="0"/>
    <x v="3"/>
    <x v="0"/>
    <x v="1"/>
    <x v="599"/>
    <n v="3"/>
    <x v="13"/>
    <n v="7"/>
    <x v="2"/>
    <x v="3"/>
    <x v="1"/>
  </r>
  <r>
    <x v="8484"/>
    <x v="161"/>
    <s v="CUS55699"/>
    <x v="5"/>
    <x v="3"/>
    <x v="1"/>
    <x v="1"/>
    <x v="271"/>
    <n v="2"/>
    <x v="19"/>
    <n v="12"/>
    <x v="3"/>
    <x v="2"/>
    <x v="0"/>
  </r>
  <r>
    <x v="8485"/>
    <x v="92"/>
    <s v="CUS21783"/>
    <x v="4"/>
    <x v="2"/>
    <x v="1"/>
    <x v="1"/>
    <x v="267"/>
    <n v="2"/>
    <x v="40"/>
    <n v="12"/>
    <x v="2"/>
    <x v="1"/>
    <x v="0"/>
  </r>
  <r>
    <x v="8486"/>
    <x v="11"/>
    <s v="CUS55332"/>
    <x v="4"/>
    <x v="0"/>
    <x v="0"/>
    <x v="0"/>
    <x v="421"/>
    <n v="1"/>
    <x v="34"/>
    <n v="14"/>
    <x v="4"/>
    <x v="3"/>
    <x v="0"/>
  </r>
  <r>
    <x v="8487"/>
    <x v="153"/>
    <s v="CUS46634"/>
    <x v="4"/>
    <x v="1"/>
    <x v="1"/>
    <x v="0"/>
    <x v="303"/>
    <n v="2"/>
    <x v="25"/>
    <n v="15"/>
    <x v="1"/>
    <x v="1"/>
    <x v="0"/>
  </r>
  <r>
    <x v="8488"/>
    <x v="160"/>
    <s v="CUS28052"/>
    <x v="0"/>
    <x v="2"/>
    <x v="1"/>
    <x v="1"/>
    <x v="411"/>
    <n v="4"/>
    <x v="20"/>
    <n v="8"/>
    <x v="2"/>
    <x v="3"/>
    <x v="0"/>
  </r>
  <r>
    <x v="8489"/>
    <x v="19"/>
    <s v="CUS85276"/>
    <x v="3"/>
    <x v="7"/>
    <x v="1"/>
    <x v="0"/>
    <x v="315"/>
    <n v="1"/>
    <x v="12"/>
    <n v="5"/>
    <x v="3"/>
    <x v="0"/>
    <x v="0"/>
  </r>
  <r>
    <x v="8490"/>
    <x v="65"/>
    <s v="CUS68164"/>
    <x v="4"/>
    <x v="7"/>
    <x v="1"/>
    <x v="1"/>
    <x v="157"/>
    <n v="1"/>
    <x v="21"/>
    <n v="8"/>
    <x v="4"/>
    <x v="1"/>
    <x v="1"/>
  </r>
  <r>
    <x v="8491"/>
    <x v="81"/>
    <s v="CUS62035"/>
    <x v="0"/>
    <x v="1"/>
    <x v="0"/>
    <x v="0"/>
    <x v="533"/>
    <n v="2"/>
    <x v="39"/>
    <n v="12"/>
    <x v="0"/>
    <x v="3"/>
    <x v="0"/>
  </r>
  <r>
    <x v="8492"/>
    <x v="83"/>
    <s v="CUS28961"/>
    <x v="2"/>
    <x v="4"/>
    <x v="1"/>
    <x v="0"/>
    <x v="71"/>
    <n v="3"/>
    <x v="39"/>
    <n v="10"/>
    <x v="2"/>
    <x v="2"/>
    <x v="0"/>
  </r>
  <r>
    <x v="8493"/>
    <x v="174"/>
    <s v="CUS27378"/>
    <x v="0"/>
    <x v="7"/>
    <x v="0"/>
    <x v="1"/>
    <x v="366"/>
    <n v="1"/>
    <x v="11"/>
    <n v="5"/>
    <x v="4"/>
    <x v="1"/>
    <x v="2"/>
  </r>
  <r>
    <x v="8494"/>
    <x v="49"/>
    <s v="CUS35413"/>
    <x v="2"/>
    <x v="5"/>
    <x v="1"/>
    <x v="1"/>
    <x v="399"/>
    <n v="1"/>
    <x v="7"/>
    <n v="7"/>
    <x v="4"/>
    <x v="1"/>
    <x v="2"/>
  </r>
  <r>
    <x v="8495"/>
    <x v="68"/>
    <s v="CUS59083"/>
    <x v="1"/>
    <x v="4"/>
    <x v="1"/>
    <x v="1"/>
    <x v="522"/>
    <n v="3"/>
    <x v="6"/>
    <n v="14"/>
    <x v="2"/>
    <x v="1"/>
    <x v="0"/>
  </r>
  <r>
    <x v="8496"/>
    <x v="101"/>
    <s v="CUS35256"/>
    <x v="5"/>
    <x v="1"/>
    <x v="1"/>
    <x v="0"/>
    <x v="194"/>
    <n v="4"/>
    <x v="5"/>
    <n v="15"/>
    <x v="0"/>
    <x v="3"/>
    <x v="2"/>
  </r>
  <r>
    <x v="8497"/>
    <x v="109"/>
    <s v="CUS54462"/>
    <x v="2"/>
    <x v="6"/>
    <x v="0"/>
    <x v="1"/>
    <x v="3"/>
    <n v="1"/>
    <x v="22"/>
    <n v="15"/>
    <x v="1"/>
    <x v="1"/>
    <x v="0"/>
  </r>
  <r>
    <x v="8498"/>
    <x v="79"/>
    <s v="CUS19400"/>
    <x v="0"/>
    <x v="8"/>
    <x v="0"/>
    <x v="1"/>
    <x v="259"/>
    <n v="3"/>
    <x v="2"/>
    <n v="10"/>
    <x v="3"/>
    <x v="2"/>
    <x v="0"/>
  </r>
  <r>
    <x v="8499"/>
    <x v="5"/>
    <s v="CUS70307"/>
    <x v="0"/>
    <x v="9"/>
    <x v="0"/>
    <x v="0"/>
    <x v="207"/>
    <n v="4"/>
    <x v="3"/>
    <n v="7"/>
    <x v="4"/>
    <x v="1"/>
    <x v="0"/>
  </r>
  <r>
    <x v="8500"/>
    <x v="183"/>
    <s v="CUS67791"/>
    <x v="1"/>
    <x v="8"/>
    <x v="0"/>
    <x v="1"/>
    <x v="248"/>
    <n v="1"/>
    <x v="1"/>
    <n v="5"/>
    <x v="4"/>
    <x v="1"/>
    <x v="0"/>
  </r>
  <r>
    <x v="8501"/>
    <x v="35"/>
    <s v="CUS30329"/>
    <x v="2"/>
    <x v="0"/>
    <x v="1"/>
    <x v="0"/>
    <x v="683"/>
    <n v="2"/>
    <x v="25"/>
    <n v="10"/>
    <x v="3"/>
    <x v="1"/>
    <x v="2"/>
  </r>
  <r>
    <x v="8502"/>
    <x v="119"/>
    <s v="CUS53995"/>
    <x v="1"/>
    <x v="2"/>
    <x v="0"/>
    <x v="0"/>
    <x v="453"/>
    <n v="1"/>
    <x v="0"/>
    <n v="15"/>
    <x v="4"/>
    <x v="2"/>
    <x v="2"/>
  </r>
  <r>
    <x v="8503"/>
    <x v="76"/>
    <s v="CUS23468"/>
    <x v="5"/>
    <x v="3"/>
    <x v="0"/>
    <x v="0"/>
    <x v="29"/>
    <n v="1"/>
    <x v="9"/>
    <n v="15"/>
    <x v="0"/>
    <x v="0"/>
    <x v="0"/>
  </r>
  <r>
    <x v="8504"/>
    <x v="67"/>
    <s v="CUS95680"/>
    <x v="1"/>
    <x v="9"/>
    <x v="0"/>
    <x v="0"/>
    <x v="575"/>
    <n v="2"/>
    <x v="9"/>
    <n v="11"/>
    <x v="2"/>
    <x v="0"/>
    <x v="0"/>
  </r>
  <r>
    <x v="8505"/>
    <x v="108"/>
    <s v="CUS10519"/>
    <x v="0"/>
    <x v="9"/>
    <x v="0"/>
    <x v="1"/>
    <x v="679"/>
    <n v="1"/>
    <x v="27"/>
    <n v="10"/>
    <x v="1"/>
    <x v="3"/>
    <x v="0"/>
  </r>
  <r>
    <x v="8506"/>
    <x v="16"/>
    <s v="CUS93244"/>
    <x v="0"/>
    <x v="6"/>
    <x v="1"/>
    <x v="0"/>
    <x v="390"/>
    <n v="2"/>
    <x v="26"/>
    <n v="10"/>
    <x v="4"/>
    <x v="2"/>
    <x v="0"/>
  </r>
  <r>
    <x v="8507"/>
    <x v="12"/>
    <s v="CUS41882"/>
    <x v="1"/>
    <x v="5"/>
    <x v="1"/>
    <x v="1"/>
    <x v="453"/>
    <n v="2"/>
    <x v="14"/>
    <n v="6"/>
    <x v="1"/>
    <x v="1"/>
    <x v="0"/>
  </r>
  <r>
    <x v="8508"/>
    <x v="39"/>
    <s v="CUS90196"/>
    <x v="2"/>
    <x v="3"/>
    <x v="1"/>
    <x v="1"/>
    <x v="659"/>
    <n v="3"/>
    <x v="29"/>
    <n v="3"/>
    <x v="0"/>
    <x v="2"/>
    <x v="2"/>
  </r>
  <r>
    <x v="8509"/>
    <x v="69"/>
    <s v="CUS60759"/>
    <x v="5"/>
    <x v="5"/>
    <x v="1"/>
    <x v="0"/>
    <x v="609"/>
    <n v="4"/>
    <x v="25"/>
    <n v="3"/>
    <x v="2"/>
    <x v="3"/>
    <x v="0"/>
  </r>
  <r>
    <x v="8510"/>
    <x v="19"/>
    <s v="CUS78289"/>
    <x v="2"/>
    <x v="9"/>
    <x v="1"/>
    <x v="1"/>
    <x v="551"/>
    <n v="2"/>
    <x v="21"/>
    <n v="9"/>
    <x v="3"/>
    <x v="1"/>
    <x v="0"/>
  </r>
  <r>
    <x v="8511"/>
    <x v="110"/>
    <s v="CUS39193"/>
    <x v="3"/>
    <x v="3"/>
    <x v="0"/>
    <x v="1"/>
    <x v="496"/>
    <n v="1"/>
    <x v="35"/>
    <n v="7"/>
    <x v="0"/>
    <x v="2"/>
    <x v="1"/>
  </r>
  <r>
    <x v="8512"/>
    <x v="31"/>
    <s v="CUS13444"/>
    <x v="0"/>
    <x v="1"/>
    <x v="1"/>
    <x v="0"/>
    <x v="295"/>
    <n v="4"/>
    <x v="22"/>
    <n v="5"/>
    <x v="1"/>
    <x v="2"/>
    <x v="1"/>
  </r>
  <r>
    <x v="8513"/>
    <x v="98"/>
    <s v="CUS42580"/>
    <x v="0"/>
    <x v="9"/>
    <x v="0"/>
    <x v="1"/>
    <x v="197"/>
    <n v="3"/>
    <x v="5"/>
    <n v="7"/>
    <x v="4"/>
    <x v="2"/>
    <x v="2"/>
  </r>
  <r>
    <x v="8514"/>
    <x v="143"/>
    <s v="CUS92391"/>
    <x v="0"/>
    <x v="0"/>
    <x v="1"/>
    <x v="0"/>
    <x v="366"/>
    <n v="2"/>
    <x v="22"/>
    <n v="13"/>
    <x v="2"/>
    <x v="2"/>
    <x v="0"/>
  </r>
  <r>
    <x v="8515"/>
    <x v="172"/>
    <s v="CUS66103"/>
    <x v="0"/>
    <x v="2"/>
    <x v="1"/>
    <x v="0"/>
    <x v="323"/>
    <n v="3"/>
    <x v="26"/>
    <n v="11"/>
    <x v="0"/>
    <x v="0"/>
    <x v="0"/>
  </r>
  <r>
    <x v="8516"/>
    <x v="124"/>
    <s v="CUS43900"/>
    <x v="0"/>
    <x v="5"/>
    <x v="1"/>
    <x v="0"/>
    <x v="521"/>
    <n v="3"/>
    <x v="3"/>
    <n v="15"/>
    <x v="4"/>
    <x v="1"/>
    <x v="2"/>
  </r>
  <r>
    <x v="8517"/>
    <x v="99"/>
    <s v="CUS83564"/>
    <x v="5"/>
    <x v="7"/>
    <x v="0"/>
    <x v="0"/>
    <x v="349"/>
    <n v="2"/>
    <x v="36"/>
    <n v="10"/>
    <x v="3"/>
    <x v="2"/>
    <x v="0"/>
  </r>
  <r>
    <x v="8518"/>
    <x v="29"/>
    <s v="CUS43428"/>
    <x v="5"/>
    <x v="0"/>
    <x v="0"/>
    <x v="0"/>
    <x v="0"/>
    <n v="2"/>
    <x v="22"/>
    <n v="12"/>
    <x v="2"/>
    <x v="2"/>
    <x v="0"/>
  </r>
  <r>
    <x v="8519"/>
    <x v="49"/>
    <s v="CUS83222"/>
    <x v="5"/>
    <x v="9"/>
    <x v="0"/>
    <x v="1"/>
    <x v="581"/>
    <n v="3"/>
    <x v="16"/>
    <n v="14"/>
    <x v="2"/>
    <x v="2"/>
    <x v="0"/>
  </r>
  <r>
    <x v="8520"/>
    <x v="48"/>
    <s v="CUS12496"/>
    <x v="2"/>
    <x v="9"/>
    <x v="1"/>
    <x v="0"/>
    <x v="239"/>
    <n v="4"/>
    <x v="38"/>
    <n v="5"/>
    <x v="4"/>
    <x v="3"/>
    <x v="1"/>
  </r>
  <r>
    <x v="8521"/>
    <x v="95"/>
    <s v="CUS14671"/>
    <x v="5"/>
    <x v="1"/>
    <x v="1"/>
    <x v="1"/>
    <x v="237"/>
    <n v="1"/>
    <x v="19"/>
    <n v="9"/>
    <x v="2"/>
    <x v="2"/>
    <x v="1"/>
  </r>
  <r>
    <x v="8522"/>
    <x v="177"/>
    <s v="CUS40922"/>
    <x v="0"/>
    <x v="1"/>
    <x v="0"/>
    <x v="1"/>
    <x v="783"/>
    <n v="1"/>
    <x v="30"/>
    <n v="7"/>
    <x v="3"/>
    <x v="1"/>
    <x v="0"/>
  </r>
  <r>
    <x v="8523"/>
    <x v="56"/>
    <s v="CUS71270"/>
    <x v="2"/>
    <x v="0"/>
    <x v="1"/>
    <x v="0"/>
    <x v="117"/>
    <n v="3"/>
    <x v="33"/>
    <n v="11"/>
    <x v="0"/>
    <x v="2"/>
    <x v="1"/>
  </r>
  <r>
    <x v="8524"/>
    <x v="47"/>
    <s v="CUS30351"/>
    <x v="1"/>
    <x v="5"/>
    <x v="1"/>
    <x v="1"/>
    <x v="580"/>
    <n v="2"/>
    <x v="10"/>
    <n v="3"/>
    <x v="0"/>
    <x v="1"/>
    <x v="0"/>
  </r>
  <r>
    <x v="8525"/>
    <x v="37"/>
    <s v="CUS39768"/>
    <x v="1"/>
    <x v="8"/>
    <x v="1"/>
    <x v="0"/>
    <x v="174"/>
    <n v="1"/>
    <x v="11"/>
    <n v="11"/>
    <x v="1"/>
    <x v="2"/>
    <x v="1"/>
  </r>
  <r>
    <x v="8526"/>
    <x v="42"/>
    <s v="CUS39472"/>
    <x v="3"/>
    <x v="6"/>
    <x v="0"/>
    <x v="0"/>
    <x v="40"/>
    <n v="4"/>
    <x v="32"/>
    <n v="8"/>
    <x v="1"/>
    <x v="0"/>
    <x v="2"/>
  </r>
  <r>
    <x v="8527"/>
    <x v="112"/>
    <s v="CUS38888"/>
    <x v="0"/>
    <x v="5"/>
    <x v="0"/>
    <x v="0"/>
    <x v="514"/>
    <n v="2"/>
    <x v="6"/>
    <n v="6"/>
    <x v="4"/>
    <x v="0"/>
    <x v="0"/>
  </r>
  <r>
    <x v="8528"/>
    <x v="24"/>
    <s v="CUS64871"/>
    <x v="2"/>
    <x v="2"/>
    <x v="0"/>
    <x v="0"/>
    <x v="244"/>
    <n v="1"/>
    <x v="13"/>
    <n v="4"/>
    <x v="0"/>
    <x v="2"/>
    <x v="0"/>
  </r>
  <r>
    <x v="8529"/>
    <x v="7"/>
    <s v="CUS73384"/>
    <x v="1"/>
    <x v="9"/>
    <x v="0"/>
    <x v="1"/>
    <x v="178"/>
    <n v="2"/>
    <x v="0"/>
    <n v="6"/>
    <x v="3"/>
    <x v="3"/>
    <x v="0"/>
  </r>
  <r>
    <x v="8530"/>
    <x v="160"/>
    <s v="CUS40657"/>
    <x v="5"/>
    <x v="5"/>
    <x v="1"/>
    <x v="0"/>
    <x v="96"/>
    <n v="3"/>
    <x v="19"/>
    <n v="5"/>
    <x v="4"/>
    <x v="3"/>
    <x v="0"/>
  </r>
  <r>
    <x v="8531"/>
    <x v="159"/>
    <s v="CUS94193"/>
    <x v="4"/>
    <x v="9"/>
    <x v="1"/>
    <x v="1"/>
    <x v="86"/>
    <n v="3"/>
    <x v="21"/>
    <n v="5"/>
    <x v="1"/>
    <x v="3"/>
    <x v="0"/>
  </r>
  <r>
    <x v="8532"/>
    <x v="123"/>
    <s v="CUS45490"/>
    <x v="3"/>
    <x v="1"/>
    <x v="0"/>
    <x v="1"/>
    <x v="342"/>
    <n v="3"/>
    <x v="26"/>
    <n v="12"/>
    <x v="1"/>
    <x v="1"/>
    <x v="0"/>
  </r>
  <r>
    <x v="8533"/>
    <x v="21"/>
    <s v="CUS13976"/>
    <x v="4"/>
    <x v="6"/>
    <x v="1"/>
    <x v="0"/>
    <x v="558"/>
    <n v="2"/>
    <x v="27"/>
    <n v="12"/>
    <x v="4"/>
    <x v="1"/>
    <x v="2"/>
  </r>
  <r>
    <x v="8534"/>
    <x v="101"/>
    <s v="CUS14060"/>
    <x v="2"/>
    <x v="1"/>
    <x v="1"/>
    <x v="0"/>
    <x v="418"/>
    <n v="2"/>
    <x v="3"/>
    <n v="10"/>
    <x v="1"/>
    <x v="2"/>
    <x v="1"/>
  </r>
  <r>
    <x v="8535"/>
    <x v="166"/>
    <s v="CUS47101"/>
    <x v="2"/>
    <x v="7"/>
    <x v="0"/>
    <x v="0"/>
    <x v="707"/>
    <n v="1"/>
    <x v="4"/>
    <n v="3"/>
    <x v="2"/>
    <x v="1"/>
    <x v="0"/>
  </r>
  <r>
    <x v="8536"/>
    <x v="103"/>
    <s v="CUS56565"/>
    <x v="0"/>
    <x v="6"/>
    <x v="0"/>
    <x v="0"/>
    <x v="284"/>
    <n v="4"/>
    <x v="17"/>
    <n v="3"/>
    <x v="2"/>
    <x v="3"/>
    <x v="2"/>
  </r>
  <r>
    <x v="8537"/>
    <x v="13"/>
    <s v="CUS21162"/>
    <x v="2"/>
    <x v="9"/>
    <x v="0"/>
    <x v="0"/>
    <x v="791"/>
    <n v="4"/>
    <x v="33"/>
    <n v="13"/>
    <x v="1"/>
    <x v="2"/>
    <x v="0"/>
  </r>
  <r>
    <x v="8538"/>
    <x v="163"/>
    <s v="CUS68214"/>
    <x v="2"/>
    <x v="5"/>
    <x v="1"/>
    <x v="0"/>
    <x v="299"/>
    <n v="2"/>
    <x v="10"/>
    <n v="15"/>
    <x v="4"/>
    <x v="2"/>
    <x v="0"/>
  </r>
  <r>
    <x v="8539"/>
    <x v="99"/>
    <s v="CUS32638"/>
    <x v="2"/>
    <x v="2"/>
    <x v="0"/>
    <x v="1"/>
    <x v="706"/>
    <n v="2"/>
    <x v="27"/>
    <n v="6"/>
    <x v="2"/>
    <x v="0"/>
    <x v="1"/>
  </r>
  <r>
    <x v="8540"/>
    <x v="78"/>
    <s v="CUS72494"/>
    <x v="0"/>
    <x v="5"/>
    <x v="0"/>
    <x v="1"/>
    <x v="407"/>
    <n v="1"/>
    <x v="24"/>
    <n v="15"/>
    <x v="3"/>
    <x v="3"/>
    <x v="0"/>
  </r>
  <r>
    <x v="8541"/>
    <x v="62"/>
    <s v="CUS39403"/>
    <x v="0"/>
    <x v="7"/>
    <x v="0"/>
    <x v="1"/>
    <x v="167"/>
    <n v="3"/>
    <x v="14"/>
    <n v="4"/>
    <x v="4"/>
    <x v="0"/>
    <x v="0"/>
  </r>
  <r>
    <x v="8542"/>
    <x v="94"/>
    <s v="CUS71145"/>
    <x v="5"/>
    <x v="5"/>
    <x v="0"/>
    <x v="1"/>
    <x v="559"/>
    <n v="3"/>
    <x v="20"/>
    <n v="10"/>
    <x v="3"/>
    <x v="3"/>
    <x v="0"/>
  </r>
  <r>
    <x v="8543"/>
    <x v="7"/>
    <s v="CUS71954"/>
    <x v="2"/>
    <x v="2"/>
    <x v="0"/>
    <x v="0"/>
    <x v="539"/>
    <n v="3"/>
    <x v="36"/>
    <n v="12"/>
    <x v="3"/>
    <x v="1"/>
    <x v="1"/>
  </r>
  <r>
    <x v="8544"/>
    <x v="7"/>
    <s v="CUS45363"/>
    <x v="0"/>
    <x v="2"/>
    <x v="0"/>
    <x v="1"/>
    <x v="329"/>
    <n v="3"/>
    <x v="0"/>
    <n v="3"/>
    <x v="0"/>
    <x v="2"/>
    <x v="0"/>
  </r>
  <r>
    <x v="8545"/>
    <x v="8"/>
    <s v="CUS46475"/>
    <x v="4"/>
    <x v="0"/>
    <x v="0"/>
    <x v="0"/>
    <x v="699"/>
    <n v="4"/>
    <x v="37"/>
    <n v="12"/>
    <x v="1"/>
    <x v="3"/>
    <x v="0"/>
  </r>
  <r>
    <x v="8546"/>
    <x v="115"/>
    <s v="CUS70859"/>
    <x v="5"/>
    <x v="7"/>
    <x v="0"/>
    <x v="0"/>
    <x v="586"/>
    <n v="1"/>
    <x v="7"/>
    <n v="9"/>
    <x v="2"/>
    <x v="1"/>
    <x v="0"/>
  </r>
  <r>
    <x v="8547"/>
    <x v="163"/>
    <s v="CUS71443"/>
    <x v="5"/>
    <x v="2"/>
    <x v="0"/>
    <x v="1"/>
    <x v="575"/>
    <n v="4"/>
    <x v="22"/>
    <n v="15"/>
    <x v="1"/>
    <x v="3"/>
    <x v="0"/>
  </r>
  <r>
    <x v="8548"/>
    <x v="168"/>
    <s v="CUS84500"/>
    <x v="5"/>
    <x v="0"/>
    <x v="0"/>
    <x v="1"/>
    <x v="176"/>
    <n v="1"/>
    <x v="19"/>
    <n v="11"/>
    <x v="0"/>
    <x v="2"/>
    <x v="0"/>
  </r>
  <r>
    <x v="8549"/>
    <x v="41"/>
    <s v="CUS32572"/>
    <x v="3"/>
    <x v="5"/>
    <x v="1"/>
    <x v="0"/>
    <x v="505"/>
    <n v="2"/>
    <x v="12"/>
    <n v="6"/>
    <x v="3"/>
    <x v="3"/>
    <x v="0"/>
  </r>
  <r>
    <x v="8550"/>
    <x v="3"/>
    <s v="CUS22694"/>
    <x v="3"/>
    <x v="8"/>
    <x v="0"/>
    <x v="1"/>
    <x v="712"/>
    <n v="4"/>
    <x v="33"/>
    <n v="9"/>
    <x v="0"/>
    <x v="2"/>
    <x v="0"/>
  </r>
  <r>
    <x v="8551"/>
    <x v="169"/>
    <s v="CUS34549"/>
    <x v="2"/>
    <x v="4"/>
    <x v="1"/>
    <x v="0"/>
    <x v="133"/>
    <n v="3"/>
    <x v="25"/>
    <n v="14"/>
    <x v="3"/>
    <x v="2"/>
    <x v="0"/>
  </r>
  <r>
    <x v="8552"/>
    <x v="21"/>
    <s v="CUS89033"/>
    <x v="3"/>
    <x v="5"/>
    <x v="1"/>
    <x v="0"/>
    <x v="553"/>
    <n v="4"/>
    <x v="18"/>
    <n v="15"/>
    <x v="0"/>
    <x v="2"/>
    <x v="2"/>
  </r>
  <r>
    <x v="8553"/>
    <x v="28"/>
    <s v="CUS25238"/>
    <x v="4"/>
    <x v="8"/>
    <x v="1"/>
    <x v="0"/>
    <x v="12"/>
    <n v="4"/>
    <x v="36"/>
    <n v="12"/>
    <x v="4"/>
    <x v="0"/>
    <x v="0"/>
  </r>
  <r>
    <x v="8554"/>
    <x v="38"/>
    <s v="CUS51575"/>
    <x v="3"/>
    <x v="2"/>
    <x v="1"/>
    <x v="1"/>
    <x v="287"/>
    <n v="3"/>
    <x v="16"/>
    <n v="11"/>
    <x v="3"/>
    <x v="2"/>
    <x v="0"/>
  </r>
  <r>
    <x v="8555"/>
    <x v="158"/>
    <s v="CUS58953"/>
    <x v="4"/>
    <x v="5"/>
    <x v="0"/>
    <x v="0"/>
    <x v="593"/>
    <n v="2"/>
    <x v="21"/>
    <n v="11"/>
    <x v="0"/>
    <x v="1"/>
    <x v="0"/>
  </r>
  <r>
    <x v="8556"/>
    <x v="110"/>
    <s v="CUS28995"/>
    <x v="4"/>
    <x v="2"/>
    <x v="1"/>
    <x v="1"/>
    <x v="391"/>
    <n v="4"/>
    <x v="1"/>
    <n v="6"/>
    <x v="0"/>
    <x v="0"/>
    <x v="0"/>
  </r>
  <r>
    <x v="8557"/>
    <x v="158"/>
    <s v="CUS43974"/>
    <x v="5"/>
    <x v="0"/>
    <x v="1"/>
    <x v="0"/>
    <x v="530"/>
    <n v="2"/>
    <x v="40"/>
    <n v="10"/>
    <x v="3"/>
    <x v="0"/>
    <x v="0"/>
  </r>
  <r>
    <x v="8558"/>
    <x v="3"/>
    <s v="CUS17500"/>
    <x v="1"/>
    <x v="4"/>
    <x v="1"/>
    <x v="1"/>
    <x v="365"/>
    <n v="3"/>
    <x v="9"/>
    <n v="14"/>
    <x v="2"/>
    <x v="3"/>
    <x v="0"/>
  </r>
  <r>
    <x v="8559"/>
    <x v="11"/>
    <s v="CUS75905"/>
    <x v="0"/>
    <x v="0"/>
    <x v="1"/>
    <x v="0"/>
    <x v="714"/>
    <n v="3"/>
    <x v="27"/>
    <n v="4"/>
    <x v="3"/>
    <x v="0"/>
    <x v="0"/>
  </r>
  <r>
    <x v="8560"/>
    <x v="89"/>
    <s v="CUS12685"/>
    <x v="2"/>
    <x v="7"/>
    <x v="1"/>
    <x v="0"/>
    <x v="22"/>
    <n v="4"/>
    <x v="18"/>
    <n v="4"/>
    <x v="4"/>
    <x v="2"/>
    <x v="0"/>
  </r>
  <r>
    <x v="8561"/>
    <x v="30"/>
    <s v="CUS33472"/>
    <x v="4"/>
    <x v="5"/>
    <x v="1"/>
    <x v="0"/>
    <x v="339"/>
    <n v="1"/>
    <x v="39"/>
    <n v="10"/>
    <x v="2"/>
    <x v="0"/>
    <x v="1"/>
  </r>
  <r>
    <x v="8562"/>
    <x v="90"/>
    <s v="CUS41225"/>
    <x v="1"/>
    <x v="5"/>
    <x v="1"/>
    <x v="1"/>
    <x v="631"/>
    <n v="3"/>
    <x v="34"/>
    <n v="14"/>
    <x v="4"/>
    <x v="2"/>
    <x v="2"/>
  </r>
  <r>
    <x v="8563"/>
    <x v="120"/>
    <s v="CUS83133"/>
    <x v="3"/>
    <x v="2"/>
    <x v="0"/>
    <x v="0"/>
    <x v="464"/>
    <n v="3"/>
    <x v="40"/>
    <n v="10"/>
    <x v="0"/>
    <x v="0"/>
    <x v="2"/>
  </r>
  <r>
    <x v="8564"/>
    <x v="168"/>
    <s v="CUS84451"/>
    <x v="5"/>
    <x v="1"/>
    <x v="1"/>
    <x v="1"/>
    <x v="276"/>
    <n v="1"/>
    <x v="40"/>
    <n v="10"/>
    <x v="2"/>
    <x v="3"/>
    <x v="2"/>
  </r>
  <r>
    <x v="8565"/>
    <x v="82"/>
    <s v="CUS52366"/>
    <x v="1"/>
    <x v="4"/>
    <x v="0"/>
    <x v="0"/>
    <x v="105"/>
    <n v="2"/>
    <x v="11"/>
    <n v="6"/>
    <x v="3"/>
    <x v="1"/>
    <x v="0"/>
  </r>
  <r>
    <x v="8566"/>
    <x v="49"/>
    <s v="CUS30952"/>
    <x v="0"/>
    <x v="3"/>
    <x v="0"/>
    <x v="0"/>
    <x v="330"/>
    <n v="1"/>
    <x v="29"/>
    <n v="6"/>
    <x v="3"/>
    <x v="0"/>
    <x v="0"/>
  </r>
  <r>
    <x v="8567"/>
    <x v="121"/>
    <s v="CUS19442"/>
    <x v="0"/>
    <x v="7"/>
    <x v="1"/>
    <x v="1"/>
    <x v="93"/>
    <n v="4"/>
    <x v="11"/>
    <n v="14"/>
    <x v="2"/>
    <x v="1"/>
    <x v="0"/>
  </r>
  <r>
    <x v="8568"/>
    <x v="11"/>
    <s v="CUS55741"/>
    <x v="0"/>
    <x v="3"/>
    <x v="1"/>
    <x v="0"/>
    <x v="90"/>
    <n v="1"/>
    <x v="15"/>
    <n v="15"/>
    <x v="2"/>
    <x v="3"/>
    <x v="0"/>
  </r>
  <r>
    <x v="8569"/>
    <x v="9"/>
    <s v="CUS23730"/>
    <x v="5"/>
    <x v="6"/>
    <x v="0"/>
    <x v="0"/>
    <x v="60"/>
    <n v="3"/>
    <x v="19"/>
    <n v="7"/>
    <x v="0"/>
    <x v="3"/>
    <x v="0"/>
  </r>
  <r>
    <x v="8570"/>
    <x v="120"/>
    <s v="CUS88053"/>
    <x v="4"/>
    <x v="1"/>
    <x v="0"/>
    <x v="0"/>
    <x v="257"/>
    <n v="1"/>
    <x v="21"/>
    <n v="9"/>
    <x v="4"/>
    <x v="2"/>
    <x v="2"/>
  </r>
  <r>
    <x v="8571"/>
    <x v="154"/>
    <s v="CUS25001"/>
    <x v="5"/>
    <x v="2"/>
    <x v="0"/>
    <x v="0"/>
    <x v="707"/>
    <n v="2"/>
    <x v="10"/>
    <n v="9"/>
    <x v="2"/>
    <x v="1"/>
    <x v="0"/>
  </r>
  <r>
    <x v="8572"/>
    <x v="135"/>
    <s v="CUS18509"/>
    <x v="1"/>
    <x v="0"/>
    <x v="1"/>
    <x v="1"/>
    <x v="4"/>
    <n v="4"/>
    <x v="30"/>
    <n v="8"/>
    <x v="3"/>
    <x v="0"/>
    <x v="0"/>
  </r>
  <r>
    <x v="8573"/>
    <x v="95"/>
    <s v="CUS26878"/>
    <x v="3"/>
    <x v="9"/>
    <x v="0"/>
    <x v="0"/>
    <x v="276"/>
    <n v="3"/>
    <x v="24"/>
    <n v="14"/>
    <x v="0"/>
    <x v="2"/>
    <x v="0"/>
  </r>
  <r>
    <x v="8574"/>
    <x v="96"/>
    <s v="CUS84873"/>
    <x v="0"/>
    <x v="6"/>
    <x v="0"/>
    <x v="1"/>
    <x v="72"/>
    <n v="1"/>
    <x v="33"/>
    <n v="10"/>
    <x v="1"/>
    <x v="1"/>
    <x v="0"/>
  </r>
  <r>
    <x v="8575"/>
    <x v="182"/>
    <s v="CUS75571"/>
    <x v="2"/>
    <x v="6"/>
    <x v="0"/>
    <x v="0"/>
    <x v="270"/>
    <n v="1"/>
    <x v="7"/>
    <n v="4"/>
    <x v="4"/>
    <x v="3"/>
    <x v="0"/>
  </r>
  <r>
    <x v="8576"/>
    <x v="170"/>
    <s v="CUS82236"/>
    <x v="5"/>
    <x v="2"/>
    <x v="1"/>
    <x v="1"/>
    <x v="282"/>
    <n v="1"/>
    <x v="38"/>
    <n v="13"/>
    <x v="1"/>
    <x v="1"/>
    <x v="0"/>
  </r>
  <r>
    <x v="8577"/>
    <x v="88"/>
    <s v="CUS33387"/>
    <x v="1"/>
    <x v="9"/>
    <x v="1"/>
    <x v="0"/>
    <x v="188"/>
    <n v="4"/>
    <x v="9"/>
    <n v="8"/>
    <x v="4"/>
    <x v="3"/>
    <x v="0"/>
  </r>
  <r>
    <x v="8578"/>
    <x v="105"/>
    <s v="CUS34033"/>
    <x v="4"/>
    <x v="6"/>
    <x v="0"/>
    <x v="0"/>
    <x v="538"/>
    <n v="1"/>
    <x v="33"/>
    <n v="3"/>
    <x v="2"/>
    <x v="0"/>
    <x v="0"/>
  </r>
  <r>
    <x v="8579"/>
    <x v="18"/>
    <s v="CUS57076"/>
    <x v="3"/>
    <x v="2"/>
    <x v="1"/>
    <x v="1"/>
    <x v="439"/>
    <n v="2"/>
    <x v="3"/>
    <n v="12"/>
    <x v="1"/>
    <x v="1"/>
    <x v="0"/>
  </r>
  <r>
    <x v="8580"/>
    <x v="84"/>
    <s v="CUS81457"/>
    <x v="3"/>
    <x v="7"/>
    <x v="1"/>
    <x v="0"/>
    <x v="59"/>
    <n v="1"/>
    <x v="12"/>
    <n v="12"/>
    <x v="4"/>
    <x v="1"/>
    <x v="0"/>
  </r>
  <r>
    <x v="8581"/>
    <x v="154"/>
    <s v="CUS67827"/>
    <x v="2"/>
    <x v="2"/>
    <x v="1"/>
    <x v="0"/>
    <x v="196"/>
    <n v="1"/>
    <x v="23"/>
    <n v="13"/>
    <x v="1"/>
    <x v="3"/>
    <x v="2"/>
  </r>
  <r>
    <x v="8582"/>
    <x v="150"/>
    <s v="CUS94857"/>
    <x v="4"/>
    <x v="5"/>
    <x v="0"/>
    <x v="1"/>
    <x v="548"/>
    <n v="4"/>
    <x v="14"/>
    <n v="13"/>
    <x v="4"/>
    <x v="2"/>
    <x v="2"/>
  </r>
  <r>
    <x v="8583"/>
    <x v="145"/>
    <s v="CUS67346"/>
    <x v="5"/>
    <x v="7"/>
    <x v="0"/>
    <x v="1"/>
    <x v="166"/>
    <n v="3"/>
    <x v="7"/>
    <n v="12"/>
    <x v="0"/>
    <x v="0"/>
    <x v="2"/>
  </r>
  <r>
    <x v="8584"/>
    <x v="154"/>
    <s v="CUS64969"/>
    <x v="1"/>
    <x v="9"/>
    <x v="0"/>
    <x v="0"/>
    <x v="363"/>
    <n v="3"/>
    <x v="12"/>
    <n v="5"/>
    <x v="2"/>
    <x v="2"/>
    <x v="0"/>
  </r>
  <r>
    <x v="8585"/>
    <x v="24"/>
    <s v="CUS78604"/>
    <x v="5"/>
    <x v="6"/>
    <x v="0"/>
    <x v="1"/>
    <x v="470"/>
    <n v="4"/>
    <x v="22"/>
    <n v="10"/>
    <x v="2"/>
    <x v="2"/>
    <x v="0"/>
  </r>
  <r>
    <x v="8586"/>
    <x v="167"/>
    <s v="CUS52958"/>
    <x v="5"/>
    <x v="7"/>
    <x v="1"/>
    <x v="0"/>
    <x v="142"/>
    <n v="1"/>
    <x v="24"/>
    <n v="6"/>
    <x v="2"/>
    <x v="3"/>
    <x v="1"/>
  </r>
  <r>
    <x v="8587"/>
    <x v="159"/>
    <s v="CUS19672"/>
    <x v="0"/>
    <x v="6"/>
    <x v="1"/>
    <x v="0"/>
    <x v="672"/>
    <n v="1"/>
    <x v="9"/>
    <n v="3"/>
    <x v="1"/>
    <x v="2"/>
    <x v="0"/>
  </r>
  <r>
    <x v="8588"/>
    <x v="90"/>
    <s v="CUS55076"/>
    <x v="2"/>
    <x v="6"/>
    <x v="0"/>
    <x v="1"/>
    <x v="102"/>
    <n v="1"/>
    <x v="2"/>
    <n v="9"/>
    <x v="0"/>
    <x v="3"/>
    <x v="1"/>
  </r>
  <r>
    <x v="8589"/>
    <x v="129"/>
    <s v="CUS54151"/>
    <x v="4"/>
    <x v="2"/>
    <x v="1"/>
    <x v="1"/>
    <x v="122"/>
    <n v="2"/>
    <x v="38"/>
    <n v="3"/>
    <x v="2"/>
    <x v="1"/>
    <x v="0"/>
  </r>
  <r>
    <x v="8590"/>
    <x v="67"/>
    <s v="CUS11781"/>
    <x v="2"/>
    <x v="8"/>
    <x v="1"/>
    <x v="0"/>
    <x v="482"/>
    <n v="1"/>
    <x v="23"/>
    <n v="14"/>
    <x v="3"/>
    <x v="2"/>
    <x v="2"/>
  </r>
  <r>
    <x v="8591"/>
    <x v="115"/>
    <s v="CUS98972"/>
    <x v="0"/>
    <x v="4"/>
    <x v="1"/>
    <x v="1"/>
    <x v="530"/>
    <n v="4"/>
    <x v="34"/>
    <n v="4"/>
    <x v="1"/>
    <x v="3"/>
    <x v="2"/>
  </r>
  <r>
    <x v="8592"/>
    <x v="175"/>
    <s v="CUS94673"/>
    <x v="5"/>
    <x v="7"/>
    <x v="1"/>
    <x v="0"/>
    <x v="665"/>
    <n v="4"/>
    <x v="24"/>
    <n v="5"/>
    <x v="3"/>
    <x v="3"/>
    <x v="0"/>
  </r>
  <r>
    <x v="8593"/>
    <x v="142"/>
    <s v="CUS78669"/>
    <x v="0"/>
    <x v="3"/>
    <x v="1"/>
    <x v="0"/>
    <x v="189"/>
    <n v="1"/>
    <x v="28"/>
    <n v="3"/>
    <x v="2"/>
    <x v="3"/>
    <x v="1"/>
  </r>
  <r>
    <x v="8594"/>
    <x v="140"/>
    <s v="CUS32286"/>
    <x v="1"/>
    <x v="7"/>
    <x v="0"/>
    <x v="0"/>
    <x v="172"/>
    <n v="4"/>
    <x v="25"/>
    <n v="8"/>
    <x v="0"/>
    <x v="0"/>
    <x v="1"/>
  </r>
  <r>
    <x v="8595"/>
    <x v="134"/>
    <s v="CUS23538"/>
    <x v="3"/>
    <x v="1"/>
    <x v="1"/>
    <x v="1"/>
    <x v="222"/>
    <n v="3"/>
    <x v="36"/>
    <n v="8"/>
    <x v="4"/>
    <x v="1"/>
    <x v="0"/>
  </r>
  <r>
    <x v="8596"/>
    <x v="100"/>
    <s v="CUS89112"/>
    <x v="1"/>
    <x v="8"/>
    <x v="0"/>
    <x v="1"/>
    <x v="470"/>
    <n v="2"/>
    <x v="7"/>
    <n v="7"/>
    <x v="1"/>
    <x v="2"/>
    <x v="0"/>
  </r>
  <r>
    <x v="8597"/>
    <x v="44"/>
    <s v="CUS14966"/>
    <x v="3"/>
    <x v="9"/>
    <x v="0"/>
    <x v="0"/>
    <x v="783"/>
    <n v="1"/>
    <x v="39"/>
    <n v="6"/>
    <x v="4"/>
    <x v="3"/>
    <x v="1"/>
  </r>
  <r>
    <x v="8598"/>
    <x v="61"/>
    <s v="CUS25048"/>
    <x v="0"/>
    <x v="5"/>
    <x v="1"/>
    <x v="0"/>
    <x v="729"/>
    <n v="2"/>
    <x v="22"/>
    <n v="6"/>
    <x v="0"/>
    <x v="3"/>
    <x v="0"/>
  </r>
  <r>
    <x v="8599"/>
    <x v="48"/>
    <s v="CUS79325"/>
    <x v="2"/>
    <x v="5"/>
    <x v="0"/>
    <x v="1"/>
    <x v="253"/>
    <n v="4"/>
    <x v="25"/>
    <n v="5"/>
    <x v="3"/>
    <x v="3"/>
    <x v="0"/>
  </r>
  <r>
    <x v="8600"/>
    <x v="17"/>
    <s v="CUS43993"/>
    <x v="4"/>
    <x v="4"/>
    <x v="0"/>
    <x v="0"/>
    <x v="734"/>
    <n v="2"/>
    <x v="9"/>
    <n v="9"/>
    <x v="0"/>
    <x v="1"/>
    <x v="0"/>
  </r>
  <r>
    <x v="8601"/>
    <x v="148"/>
    <s v="CUS23446"/>
    <x v="2"/>
    <x v="4"/>
    <x v="1"/>
    <x v="0"/>
    <x v="97"/>
    <n v="4"/>
    <x v="39"/>
    <n v="10"/>
    <x v="1"/>
    <x v="2"/>
    <x v="2"/>
  </r>
  <r>
    <x v="8602"/>
    <x v="34"/>
    <s v="CUS62115"/>
    <x v="4"/>
    <x v="9"/>
    <x v="1"/>
    <x v="1"/>
    <x v="500"/>
    <n v="3"/>
    <x v="25"/>
    <n v="14"/>
    <x v="1"/>
    <x v="3"/>
    <x v="1"/>
  </r>
  <r>
    <x v="8603"/>
    <x v="80"/>
    <s v="CUS44396"/>
    <x v="2"/>
    <x v="7"/>
    <x v="0"/>
    <x v="0"/>
    <x v="386"/>
    <n v="3"/>
    <x v="3"/>
    <n v="14"/>
    <x v="3"/>
    <x v="2"/>
    <x v="0"/>
  </r>
  <r>
    <x v="8604"/>
    <x v="26"/>
    <s v="CUS62237"/>
    <x v="0"/>
    <x v="0"/>
    <x v="1"/>
    <x v="0"/>
    <x v="298"/>
    <n v="2"/>
    <x v="21"/>
    <n v="8"/>
    <x v="3"/>
    <x v="3"/>
    <x v="0"/>
  </r>
  <r>
    <x v="8605"/>
    <x v="72"/>
    <s v="CUS27822"/>
    <x v="3"/>
    <x v="6"/>
    <x v="0"/>
    <x v="1"/>
    <x v="109"/>
    <n v="2"/>
    <x v="6"/>
    <n v="10"/>
    <x v="4"/>
    <x v="1"/>
    <x v="1"/>
  </r>
  <r>
    <x v="8606"/>
    <x v="120"/>
    <s v="CUS68471"/>
    <x v="4"/>
    <x v="2"/>
    <x v="0"/>
    <x v="0"/>
    <x v="129"/>
    <n v="3"/>
    <x v="27"/>
    <n v="11"/>
    <x v="4"/>
    <x v="2"/>
    <x v="0"/>
  </r>
  <r>
    <x v="8607"/>
    <x v="2"/>
    <s v="CUS48899"/>
    <x v="0"/>
    <x v="7"/>
    <x v="0"/>
    <x v="0"/>
    <x v="158"/>
    <n v="2"/>
    <x v="24"/>
    <n v="8"/>
    <x v="0"/>
    <x v="2"/>
    <x v="0"/>
  </r>
  <r>
    <x v="8608"/>
    <x v="89"/>
    <s v="CUS52934"/>
    <x v="1"/>
    <x v="3"/>
    <x v="0"/>
    <x v="1"/>
    <x v="216"/>
    <n v="4"/>
    <x v="34"/>
    <n v="8"/>
    <x v="3"/>
    <x v="1"/>
    <x v="2"/>
  </r>
  <r>
    <x v="8609"/>
    <x v="180"/>
    <s v="CUS78658"/>
    <x v="3"/>
    <x v="9"/>
    <x v="0"/>
    <x v="0"/>
    <x v="278"/>
    <n v="1"/>
    <x v="8"/>
    <n v="6"/>
    <x v="3"/>
    <x v="0"/>
    <x v="0"/>
  </r>
  <r>
    <x v="8610"/>
    <x v="135"/>
    <s v="CUS54876"/>
    <x v="5"/>
    <x v="3"/>
    <x v="1"/>
    <x v="0"/>
    <x v="790"/>
    <n v="2"/>
    <x v="12"/>
    <n v="3"/>
    <x v="3"/>
    <x v="3"/>
    <x v="0"/>
  </r>
  <r>
    <x v="8611"/>
    <x v="150"/>
    <s v="CUS49338"/>
    <x v="2"/>
    <x v="1"/>
    <x v="0"/>
    <x v="0"/>
    <x v="513"/>
    <n v="3"/>
    <x v="9"/>
    <n v="6"/>
    <x v="1"/>
    <x v="1"/>
    <x v="0"/>
  </r>
  <r>
    <x v="8612"/>
    <x v="54"/>
    <s v="CUS76152"/>
    <x v="4"/>
    <x v="1"/>
    <x v="0"/>
    <x v="0"/>
    <x v="474"/>
    <n v="4"/>
    <x v="23"/>
    <n v="10"/>
    <x v="2"/>
    <x v="0"/>
    <x v="1"/>
  </r>
  <r>
    <x v="8613"/>
    <x v="19"/>
    <s v="CUS78772"/>
    <x v="1"/>
    <x v="9"/>
    <x v="1"/>
    <x v="0"/>
    <x v="154"/>
    <n v="1"/>
    <x v="24"/>
    <n v="5"/>
    <x v="2"/>
    <x v="1"/>
    <x v="0"/>
  </r>
  <r>
    <x v="8614"/>
    <x v="84"/>
    <s v="CUS35861"/>
    <x v="2"/>
    <x v="8"/>
    <x v="0"/>
    <x v="0"/>
    <x v="395"/>
    <n v="2"/>
    <x v="29"/>
    <n v="13"/>
    <x v="2"/>
    <x v="3"/>
    <x v="2"/>
  </r>
  <r>
    <x v="8615"/>
    <x v="93"/>
    <s v="CUS71520"/>
    <x v="5"/>
    <x v="9"/>
    <x v="0"/>
    <x v="1"/>
    <x v="139"/>
    <n v="2"/>
    <x v="29"/>
    <n v="3"/>
    <x v="1"/>
    <x v="0"/>
    <x v="1"/>
  </r>
  <r>
    <x v="8616"/>
    <x v="119"/>
    <s v="CUS14876"/>
    <x v="3"/>
    <x v="8"/>
    <x v="0"/>
    <x v="1"/>
    <x v="75"/>
    <n v="3"/>
    <x v="29"/>
    <n v="7"/>
    <x v="1"/>
    <x v="1"/>
    <x v="0"/>
  </r>
  <r>
    <x v="8617"/>
    <x v="25"/>
    <s v="CUS19473"/>
    <x v="5"/>
    <x v="1"/>
    <x v="0"/>
    <x v="1"/>
    <x v="585"/>
    <n v="2"/>
    <x v="0"/>
    <n v="13"/>
    <x v="1"/>
    <x v="3"/>
    <x v="1"/>
  </r>
  <r>
    <x v="8618"/>
    <x v="102"/>
    <s v="CUS86482"/>
    <x v="0"/>
    <x v="6"/>
    <x v="1"/>
    <x v="1"/>
    <x v="720"/>
    <n v="2"/>
    <x v="26"/>
    <n v="5"/>
    <x v="0"/>
    <x v="2"/>
    <x v="0"/>
  </r>
  <r>
    <x v="8619"/>
    <x v="89"/>
    <s v="CUS62655"/>
    <x v="5"/>
    <x v="9"/>
    <x v="0"/>
    <x v="1"/>
    <x v="382"/>
    <n v="4"/>
    <x v="26"/>
    <n v="9"/>
    <x v="2"/>
    <x v="1"/>
    <x v="0"/>
  </r>
  <r>
    <x v="8620"/>
    <x v="75"/>
    <s v="CUS54483"/>
    <x v="2"/>
    <x v="2"/>
    <x v="0"/>
    <x v="1"/>
    <x v="201"/>
    <n v="4"/>
    <x v="15"/>
    <n v="8"/>
    <x v="2"/>
    <x v="2"/>
    <x v="0"/>
  </r>
  <r>
    <x v="8621"/>
    <x v="31"/>
    <s v="CUS66718"/>
    <x v="4"/>
    <x v="2"/>
    <x v="0"/>
    <x v="0"/>
    <x v="598"/>
    <n v="2"/>
    <x v="37"/>
    <n v="13"/>
    <x v="4"/>
    <x v="2"/>
    <x v="2"/>
  </r>
  <r>
    <x v="8622"/>
    <x v="58"/>
    <s v="CUS28529"/>
    <x v="2"/>
    <x v="2"/>
    <x v="1"/>
    <x v="0"/>
    <x v="135"/>
    <n v="4"/>
    <x v="29"/>
    <n v="15"/>
    <x v="4"/>
    <x v="0"/>
    <x v="0"/>
  </r>
  <r>
    <x v="8623"/>
    <x v="180"/>
    <s v="CUS59139"/>
    <x v="1"/>
    <x v="9"/>
    <x v="1"/>
    <x v="0"/>
    <x v="322"/>
    <n v="4"/>
    <x v="34"/>
    <n v="15"/>
    <x v="4"/>
    <x v="2"/>
    <x v="0"/>
  </r>
  <r>
    <x v="8624"/>
    <x v="174"/>
    <s v="CUS76816"/>
    <x v="0"/>
    <x v="6"/>
    <x v="0"/>
    <x v="0"/>
    <x v="144"/>
    <n v="2"/>
    <x v="0"/>
    <n v="6"/>
    <x v="1"/>
    <x v="2"/>
    <x v="2"/>
  </r>
  <r>
    <x v="8625"/>
    <x v="139"/>
    <s v="CUS68918"/>
    <x v="5"/>
    <x v="2"/>
    <x v="0"/>
    <x v="1"/>
    <x v="557"/>
    <n v="4"/>
    <x v="36"/>
    <n v="6"/>
    <x v="0"/>
    <x v="2"/>
    <x v="0"/>
  </r>
  <r>
    <x v="8626"/>
    <x v="28"/>
    <s v="CUS21080"/>
    <x v="1"/>
    <x v="2"/>
    <x v="1"/>
    <x v="1"/>
    <x v="321"/>
    <n v="4"/>
    <x v="26"/>
    <n v="8"/>
    <x v="3"/>
    <x v="0"/>
    <x v="0"/>
  </r>
  <r>
    <x v="8627"/>
    <x v="171"/>
    <s v="CUS87025"/>
    <x v="0"/>
    <x v="0"/>
    <x v="1"/>
    <x v="1"/>
    <x v="375"/>
    <n v="3"/>
    <x v="20"/>
    <n v="5"/>
    <x v="1"/>
    <x v="1"/>
    <x v="1"/>
  </r>
  <r>
    <x v="8628"/>
    <x v="90"/>
    <s v="CUS25024"/>
    <x v="4"/>
    <x v="1"/>
    <x v="1"/>
    <x v="0"/>
    <x v="595"/>
    <n v="3"/>
    <x v="11"/>
    <n v="5"/>
    <x v="4"/>
    <x v="3"/>
    <x v="0"/>
  </r>
  <r>
    <x v="8629"/>
    <x v="90"/>
    <s v="CUS16163"/>
    <x v="3"/>
    <x v="5"/>
    <x v="1"/>
    <x v="1"/>
    <x v="752"/>
    <n v="3"/>
    <x v="17"/>
    <n v="8"/>
    <x v="4"/>
    <x v="1"/>
    <x v="0"/>
  </r>
  <r>
    <x v="8630"/>
    <x v="85"/>
    <s v="CUS57806"/>
    <x v="0"/>
    <x v="9"/>
    <x v="0"/>
    <x v="0"/>
    <x v="454"/>
    <n v="4"/>
    <x v="37"/>
    <n v="10"/>
    <x v="0"/>
    <x v="1"/>
    <x v="0"/>
  </r>
  <r>
    <x v="8631"/>
    <x v="29"/>
    <s v="CUS84950"/>
    <x v="2"/>
    <x v="9"/>
    <x v="0"/>
    <x v="0"/>
    <x v="532"/>
    <n v="3"/>
    <x v="4"/>
    <n v="7"/>
    <x v="3"/>
    <x v="1"/>
    <x v="0"/>
  </r>
  <r>
    <x v="8632"/>
    <x v="72"/>
    <s v="CUS65755"/>
    <x v="1"/>
    <x v="9"/>
    <x v="0"/>
    <x v="1"/>
    <x v="416"/>
    <n v="2"/>
    <x v="40"/>
    <n v="6"/>
    <x v="3"/>
    <x v="3"/>
    <x v="2"/>
  </r>
  <r>
    <x v="8633"/>
    <x v="144"/>
    <s v="CUS13093"/>
    <x v="0"/>
    <x v="6"/>
    <x v="1"/>
    <x v="0"/>
    <x v="731"/>
    <n v="1"/>
    <x v="15"/>
    <n v="10"/>
    <x v="4"/>
    <x v="2"/>
    <x v="1"/>
  </r>
  <r>
    <x v="8634"/>
    <x v="68"/>
    <s v="CUS84896"/>
    <x v="4"/>
    <x v="1"/>
    <x v="1"/>
    <x v="1"/>
    <x v="43"/>
    <n v="3"/>
    <x v="40"/>
    <n v="14"/>
    <x v="2"/>
    <x v="1"/>
    <x v="1"/>
  </r>
  <r>
    <x v="8635"/>
    <x v="157"/>
    <s v="CUS31617"/>
    <x v="5"/>
    <x v="1"/>
    <x v="1"/>
    <x v="1"/>
    <x v="581"/>
    <n v="1"/>
    <x v="26"/>
    <n v="13"/>
    <x v="2"/>
    <x v="3"/>
    <x v="2"/>
  </r>
  <r>
    <x v="8636"/>
    <x v="81"/>
    <s v="CUS98451"/>
    <x v="2"/>
    <x v="5"/>
    <x v="1"/>
    <x v="1"/>
    <x v="400"/>
    <n v="1"/>
    <x v="18"/>
    <n v="4"/>
    <x v="3"/>
    <x v="1"/>
    <x v="1"/>
  </r>
  <r>
    <x v="8637"/>
    <x v="173"/>
    <s v="CUS95445"/>
    <x v="3"/>
    <x v="5"/>
    <x v="1"/>
    <x v="1"/>
    <x v="398"/>
    <n v="4"/>
    <x v="30"/>
    <n v="8"/>
    <x v="1"/>
    <x v="3"/>
    <x v="1"/>
  </r>
  <r>
    <x v="8638"/>
    <x v="176"/>
    <s v="CUS72347"/>
    <x v="3"/>
    <x v="9"/>
    <x v="0"/>
    <x v="0"/>
    <x v="29"/>
    <n v="4"/>
    <x v="7"/>
    <n v="3"/>
    <x v="1"/>
    <x v="2"/>
    <x v="0"/>
  </r>
  <r>
    <x v="8639"/>
    <x v="172"/>
    <s v="CUS61531"/>
    <x v="5"/>
    <x v="6"/>
    <x v="0"/>
    <x v="0"/>
    <x v="569"/>
    <n v="4"/>
    <x v="32"/>
    <n v="3"/>
    <x v="4"/>
    <x v="3"/>
    <x v="1"/>
  </r>
  <r>
    <x v="8640"/>
    <x v="96"/>
    <s v="CUS19474"/>
    <x v="4"/>
    <x v="4"/>
    <x v="1"/>
    <x v="1"/>
    <x v="308"/>
    <n v="3"/>
    <x v="22"/>
    <n v="5"/>
    <x v="0"/>
    <x v="3"/>
    <x v="0"/>
  </r>
  <r>
    <x v="8641"/>
    <x v="69"/>
    <s v="CUS79368"/>
    <x v="1"/>
    <x v="5"/>
    <x v="0"/>
    <x v="1"/>
    <x v="117"/>
    <n v="3"/>
    <x v="11"/>
    <n v="8"/>
    <x v="0"/>
    <x v="0"/>
    <x v="0"/>
  </r>
  <r>
    <x v="8642"/>
    <x v="123"/>
    <s v="CUS94209"/>
    <x v="2"/>
    <x v="4"/>
    <x v="0"/>
    <x v="1"/>
    <x v="662"/>
    <n v="3"/>
    <x v="6"/>
    <n v="7"/>
    <x v="4"/>
    <x v="2"/>
    <x v="0"/>
  </r>
  <r>
    <x v="8643"/>
    <x v="8"/>
    <s v="CUS58618"/>
    <x v="0"/>
    <x v="6"/>
    <x v="1"/>
    <x v="0"/>
    <x v="792"/>
    <n v="4"/>
    <x v="2"/>
    <n v="10"/>
    <x v="0"/>
    <x v="1"/>
    <x v="2"/>
  </r>
  <r>
    <x v="8644"/>
    <x v="54"/>
    <s v="CUS21994"/>
    <x v="5"/>
    <x v="3"/>
    <x v="1"/>
    <x v="1"/>
    <x v="301"/>
    <n v="2"/>
    <x v="24"/>
    <n v="3"/>
    <x v="4"/>
    <x v="3"/>
    <x v="2"/>
  </r>
  <r>
    <x v="8645"/>
    <x v="158"/>
    <s v="CUS22481"/>
    <x v="4"/>
    <x v="4"/>
    <x v="0"/>
    <x v="1"/>
    <x v="691"/>
    <n v="1"/>
    <x v="10"/>
    <n v="11"/>
    <x v="1"/>
    <x v="3"/>
    <x v="1"/>
  </r>
  <r>
    <x v="8646"/>
    <x v="93"/>
    <s v="CUS81407"/>
    <x v="0"/>
    <x v="6"/>
    <x v="0"/>
    <x v="0"/>
    <x v="790"/>
    <n v="2"/>
    <x v="30"/>
    <n v="12"/>
    <x v="1"/>
    <x v="1"/>
    <x v="0"/>
  </r>
  <r>
    <x v="8647"/>
    <x v="78"/>
    <s v="CUS46048"/>
    <x v="5"/>
    <x v="0"/>
    <x v="1"/>
    <x v="0"/>
    <x v="726"/>
    <n v="3"/>
    <x v="18"/>
    <n v="7"/>
    <x v="1"/>
    <x v="3"/>
    <x v="2"/>
  </r>
  <r>
    <x v="8648"/>
    <x v="180"/>
    <s v="CUS97820"/>
    <x v="2"/>
    <x v="9"/>
    <x v="1"/>
    <x v="1"/>
    <x v="412"/>
    <n v="1"/>
    <x v="20"/>
    <n v="4"/>
    <x v="3"/>
    <x v="2"/>
    <x v="0"/>
  </r>
  <r>
    <x v="8649"/>
    <x v="69"/>
    <s v="CUS33388"/>
    <x v="5"/>
    <x v="9"/>
    <x v="0"/>
    <x v="1"/>
    <x v="486"/>
    <n v="3"/>
    <x v="20"/>
    <n v="6"/>
    <x v="2"/>
    <x v="3"/>
    <x v="0"/>
  </r>
  <r>
    <x v="8650"/>
    <x v="138"/>
    <s v="CUS82992"/>
    <x v="5"/>
    <x v="8"/>
    <x v="0"/>
    <x v="1"/>
    <x v="755"/>
    <n v="4"/>
    <x v="34"/>
    <n v="7"/>
    <x v="2"/>
    <x v="0"/>
    <x v="0"/>
  </r>
  <r>
    <x v="8651"/>
    <x v="183"/>
    <s v="CUS22463"/>
    <x v="3"/>
    <x v="5"/>
    <x v="0"/>
    <x v="0"/>
    <x v="461"/>
    <n v="4"/>
    <x v="27"/>
    <n v="7"/>
    <x v="0"/>
    <x v="3"/>
    <x v="0"/>
  </r>
  <r>
    <x v="8652"/>
    <x v="2"/>
    <s v="CUS68845"/>
    <x v="3"/>
    <x v="3"/>
    <x v="1"/>
    <x v="0"/>
    <x v="747"/>
    <n v="2"/>
    <x v="1"/>
    <n v="7"/>
    <x v="4"/>
    <x v="0"/>
    <x v="0"/>
  </r>
  <r>
    <x v="8653"/>
    <x v="90"/>
    <s v="CUS46168"/>
    <x v="2"/>
    <x v="9"/>
    <x v="0"/>
    <x v="1"/>
    <x v="402"/>
    <n v="3"/>
    <x v="24"/>
    <n v="5"/>
    <x v="1"/>
    <x v="3"/>
    <x v="0"/>
  </r>
  <r>
    <x v="8654"/>
    <x v="77"/>
    <s v="CUS39609"/>
    <x v="2"/>
    <x v="1"/>
    <x v="0"/>
    <x v="1"/>
    <x v="135"/>
    <n v="1"/>
    <x v="3"/>
    <n v="13"/>
    <x v="0"/>
    <x v="0"/>
    <x v="0"/>
  </r>
  <r>
    <x v="8655"/>
    <x v="6"/>
    <s v="CUS42415"/>
    <x v="3"/>
    <x v="2"/>
    <x v="1"/>
    <x v="1"/>
    <x v="607"/>
    <n v="3"/>
    <x v="17"/>
    <n v="4"/>
    <x v="1"/>
    <x v="2"/>
    <x v="0"/>
  </r>
  <r>
    <x v="8656"/>
    <x v="96"/>
    <s v="CUS58563"/>
    <x v="2"/>
    <x v="4"/>
    <x v="0"/>
    <x v="0"/>
    <x v="409"/>
    <n v="3"/>
    <x v="5"/>
    <n v="11"/>
    <x v="2"/>
    <x v="3"/>
    <x v="0"/>
  </r>
  <r>
    <x v="8657"/>
    <x v="57"/>
    <s v="CUS31886"/>
    <x v="5"/>
    <x v="3"/>
    <x v="0"/>
    <x v="0"/>
    <x v="447"/>
    <n v="2"/>
    <x v="3"/>
    <n v="5"/>
    <x v="3"/>
    <x v="3"/>
    <x v="2"/>
  </r>
  <r>
    <x v="8658"/>
    <x v="20"/>
    <s v="CUS88928"/>
    <x v="0"/>
    <x v="6"/>
    <x v="1"/>
    <x v="0"/>
    <x v="38"/>
    <n v="2"/>
    <x v="28"/>
    <n v="4"/>
    <x v="3"/>
    <x v="3"/>
    <x v="0"/>
  </r>
  <r>
    <x v="8659"/>
    <x v="110"/>
    <s v="CUS86718"/>
    <x v="2"/>
    <x v="7"/>
    <x v="1"/>
    <x v="1"/>
    <x v="461"/>
    <n v="3"/>
    <x v="21"/>
    <n v="15"/>
    <x v="4"/>
    <x v="0"/>
    <x v="2"/>
  </r>
  <r>
    <x v="8660"/>
    <x v="157"/>
    <s v="CUS84071"/>
    <x v="2"/>
    <x v="7"/>
    <x v="1"/>
    <x v="0"/>
    <x v="732"/>
    <n v="1"/>
    <x v="34"/>
    <n v="5"/>
    <x v="1"/>
    <x v="3"/>
    <x v="0"/>
  </r>
  <r>
    <x v="8661"/>
    <x v="130"/>
    <s v="CUS97870"/>
    <x v="4"/>
    <x v="2"/>
    <x v="1"/>
    <x v="1"/>
    <x v="765"/>
    <n v="1"/>
    <x v="8"/>
    <n v="6"/>
    <x v="4"/>
    <x v="0"/>
    <x v="0"/>
  </r>
  <r>
    <x v="8662"/>
    <x v="14"/>
    <s v="CUS91665"/>
    <x v="3"/>
    <x v="4"/>
    <x v="1"/>
    <x v="0"/>
    <x v="708"/>
    <n v="1"/>
    <x v="5"/>
    <n v="3"/>
    <x v="0"/>
    <x v="2"/>
    <x v="2"/>
  </r>
  <r>
    <x v="8663"/>
    <x v="71"/>
    <s v="CUS33229"/>
    <x v="2"/>
    <x v="0"/>
    <x v="0"/>
    <x v="1"/>
    <x v="348"/>
    <n v="2"/>
    <x v="12"/>
    <n v="14"/>
    <x v="2"/>
    <x v="2"/>
    <x v="0"/>
  </r>
  <r>
    <x v="8664"/>
    <x v="113"/>
    <s v="CUS83725"/>
    <x v="1"/>
    <x v="3"/>
    <x v="0"/>
    <x v="0"/>
    <x v="589"/>
    <n v="2"/>
    <x v="39"/>
    <n v="5"/>
    <x v="0"/>
    <x v="0"/>
    <x v="2"/>
  </r>
  <r>
    <x v="8665"/>
    <x v="154"/>
    <s v="CUS42054"/>
    <x v="5"/>
    <x v="1"/>
    <x v="0"/>
    <x v="0"/>
    <x v="670"/>
    <n v="4"/>
    <x v="38"/>
    <n v="3"/>
    <x v="1"/>
    <x v="2"/>
    <x v="0"/>
  </r>
  <r>
    <x v="8666"/>
    <x v="109"/>
    <s v="CUS83909"/>
    <x v="4"/>
    <x v="5"/>
    <x v="0"/>
    <x v="0"/>
    <x v="131"/>
    <n v="1"/>
    <x v="12"/>
    <n v="10"/>
    <x v="3"/>
    <x v="1"/>
    <x v="2"/>
  </r>
  <r>
    <x v="8667"/>
    <x v="58"/>
    <s v="CUS69368"/>
    <x v="0"/>
    <x v="2"/>
    <x v="0"/>
    <x v="0"/>
    <x v="626"/>
    <n v="2"/>
    <x v="9"/>
    <n v="3"/>
    <x v="1"/>
    <x v="0"/>
    <x v="0"/>
  </r>
  <r>
    <x v="8668"/>
    <x v="50"/>
    <s v="CUS69956"/>
    <x v="0"/>
    <x v="2"/>
    <x v="1"/>
    <x v="0"/>
    <x v="749"/>
    <n v="3"/>
    <x v="14"/>
    <n v="13"/>
    <x v="3"/>
    <x v="0"/>
    <x v="2"/>
  </r>
  <r>
    <x v="8669"/>
    <x v="97"/>
    <s v="CUS23537"/>
    <x v="1"/>
    <x v="1"/>
    <x v="0"/>
    <x v="0"/>
    <x v="227"/>
    <n v="2"/>
    <x v="33"/>
    <n v="8"/>
    <x v="2"/>
    <x v="1"/>
    <x v="0"/>
  </r>
  <r>
    <x v="8670"/>
    <x v="103"/>
    <s v="CUS31947"/>
    <x v="3"/>
    <x v="5"/>
    <x v="0"/>
    <x v="0"/>
    <x v="81"/>
    <n v="2"/>
    <x v="28"/>
    <n v="5"/>
    <x v="1"/>
    <x v="0"/>
    <x v="1"/>
  </r>
  <r>
    <x v="8671"/>
    <x v="70"/>
    <s v="CUS66279"/>
    <x v="4"/>
    <x v="5"/>
    <x v="0"/>
    <x v="0"/>
    <x v="206"/>
    <n v="4"/>
    <x v="34"/>
    <n v="7"/>
    <x v="3"/>
    <x v="1"/>
    <x v="1"/>
  </r>
  <r>
    <x v="8672"/>
    <x v="157"/>
    <s v="CUS22452"/>
    <x v="3"/>
    <x v="2"/>
    <x v="1"/>
    <x v="1"/>
    <x v="724"/>
    <n v="3"/>
    <x v="0"/>
    <n v="5"/>
    <x v="1"/>
    <x v="2"/>
    <x v="0"/>
  </r>
  <r>
    <x v="8673"/>
    <x v="90"/>
    <s v="CUS75569"/>
    <x v="1"/>
    <x v="4"/>
    <x v="1"/>
    <x v="1"/>
    <x v="214"/>
    <n v="1"/>
    <x v="33"/>
    <n v="5"/>
    <x v="1"/>
    <x v="2"/>
    <x v="0"/>
  </r>
  <r>
    <x v="8674"/>
    <x v="107"/>
    <s v="CUS94938"/>
    <x v="2"/>
    <x v="7"/>
    <x v="1"/>
    <x v="1"/>
    <x v="674"/>
    <n v="3"/>
    <x v="7"/>
    <n v="15"/>
    <x v="1"/>
    <x v="3"/>
    <x v="0"/>
  </r>
  <r>
    <x v="8675"/>
    <x v="130"/>
    <s v="CUS87308"/>
    <x v="1"/>
    <x v="5"/>
    <x v="1"/>
    <x v="1"/>
    <x v="322"/>
    <n v="1"/>
    <x v="0"/>
    <n v="13"/>
    <x v="1"/>
    <x v="3"/>
    <x v="2"/>
  </r>
  <r>
    <x v="8676"/>
    <x v="180"/>
    <s v="CUS83380"/>
    <x v="4"/>
    <x v="3"/>
    <x v="0"/>
    <x v="1"/>
    <x v="462"/>
    <n v="1"/>
    <x v="33"/>
    <n v="8"/>
    <x v="3"/>
    <x v="3"/>
    <x v="1"/>
  </r>
  <r>
    <x v="8677"/>
    <x v="171"/>
    <s v="CUS34993"/>
    <x v="5"/>
    <x v="0"/>
    <x v="0"/>
    <x v="1"/>
    <x v="347"/>
    <n v="2"/>
    <x v="7"/>
    <n v="8"/>
    <x v="0"/>
    <x v="0"/>
    <x v="1"/>
  </r>
  <r>
    <x v="8678"/>
    <x v="74"/>
    <s v="CUS82312"/>
    <x v="2"/>
    <x v="5"/>
    <x v="1"/>
    <x v="1"/>
    <x v="530"/>
    <n v="1"/>
    <x v="0"/>
    <n v="14"/>
    <x v="3"/>
    <x v="2"/>
    <x v="2"/>
  </r>
  <r>
    <x v="8679"/>
    <x v="18"/>
    <s v="CUS88034"/>
    <x v="3"/>
    <x v="2"/>
    <x v="0"/>
    <x v="0"/>
    <x v="70"/>
    <n v="4"/>
    <x v="39"/>
    <n v="3"/>
    <x v="4"/>
    <x v="0"/>
    <x v="2"/>
  </r>
  <r>
    <x v="8680"/>
    <x v="46"/>
    <s v="CUS80119"/>
    <x v="2"/>
    <x v="5"/>
    <x v="1"/>
    <x v="1"/>
    <x v="707"/>
    <n v="4"/>
    <x v="3"/>
    <n v="6"/>
    <x v="2"/>
    <x v="0"/>
    <x v="0"/>
  </r>
  <r>
    <x v="8681"/>
    <x v="84"/>
    <s v="CUS58881"/>
    <x v="0"/>
    <x v="8"/>
    <x v="0"/>
    <x v="0"/>
    <x v="140"/>
    <n v="1"/>
    <x v="29"/>
    <n v="5"/>
    <x v="4"/>
    <x v="1"/>
    <x v="0"/>
  </r>
  <r>
    <x v="8682"/>
    <x v="174"/>
    <s v="CUS17257"/>
    <x v="1"/>
    <x v="6"/>
    <x v="0"/>
    <x v="1"/>
    <x v="423"/>
    <n v="4"/>
    <x v="25"/>
    <n v="6"/>
    <x v="3"/>
    <x v="2"/>
    <x v="2"/>
  </r>
  <r>
    <x v="8683"/>
    <x v="65"/>
    <s v="CUS92571"/>
    <x v="5"/>
    <x v="5"/>
    <x v="0"/>
    <x v="1"/>
    <x v="525"/>
    <n v="2"/>
    <x v="6"/>
    <n v="4"/>
    <x v="0"/>
    <x v="2"/>
    <x v="0"/>
  </r>
  <r>
    <x v="8684"/>
    <x v="102"/>
    <s v="CUS55751"/>
    <x v="0"/>
    <x v="8"/>
    <x v="1"/>
    <x v="0"/>
    <x v="697"/>
    <n v="3"/>
    <x v="32"/>
    <n v="8"/>
    <x v="2"/>
    <x v="2"/>
    <x v="0"/>
  </r>
  <r>
    <x v="8685"/>
    <x v="171"/>
    <s v="CUS44045"/>
    <x v="0"/>
    <x v="1"/>
    <x v="0"/>
    <x v="0"/>
    <x v="341"/>
    <n v="3"/>
    <x v="13"/>
    <n v="9"/>
    <x v="1"/>
    <x v="1"/>
    <x v="1"/>
  </r>
  <r>
    <x v="8686"/>
    <x v="25"/>
    <s v="CUS35970"/>
    <x v="2"/>
    <x v="9"/>
    <x v="1"/>
    <x v="1"/>
    <x v="477"/>
    <n v="1"/>
    <x v="22"/>
    <n v="6"/>
    <x v="1"/>
    <x v="3"/>
    <x v="0"/>
  </r>
  <r>
    <x v="8687"/>
    <x v="54"/>
    <s v="CUS80975"/>
    <x v="1"/>
    <x v="6"/>
    <x v="1"/>
    <x v="1"/>
    <x v="699"/>
    <n v="1"/>
    <x v="0"/>
    <n v="15"/>
    <x v="0"/>
    <x v="1"/>
    <x v="2"/>
  </r>
  <r>
    <x v="8688"/>
    <x v="29"/>
    <s v="CUS87717"/>
    <x v="5"/>
    <x v="5"/>
    <x v="1"/>
    <x v="1"/>
    <x v="242"/>
    <n v="3"/>
    <x v="9"/>
    <n v="3"/>
    <x v="1"/>
    <x v="2"/>
    <x v="1"/>
  </r>
  <r>
    <x v="8689"/>
    <x v="71"/>
    <s v="CUS96940"/>
    <x v="0"/>
    <x v="1"/>
    <x v="1"/>
    <x v="1"/>
    <x v="210"/>
    <n v="2"/>
    <x v="15"/>
    <n v="7"/>
    <x v="2"/>
    <x v="0"/>
    <x v="0"/>
  </r>
  <r>
    <x v="8690"/>
    <x v="57"/>
    <s v="CUS36557"/>
    <x v="1"/>
    <x v="9"/>
    <x v="0"/>
    <x v="1"/>
    <x v="606"/>
    <n v="3"/>
    <x v="9"/>
    <n v="3"/>
    <x v="2"/>
    <x v="3"/>
    <x v="0"/>
  </r>
  <r>
    <x v="8691"/>
    <x v="100"/>
    <s v="CUS29609"/>
    <x v="5"/>
    <x v="8"/>
    <x v="0"/>
    <x v="0"/>
    <x v="24"/>
    <n v="1"/>
    <x v="29"/>
    <n v="14"/>
    <x v="2"/>
    <x v="2"/>
    <x v="0"/>
  </r>
  <r>
    <x v="8692"/>
    <x v="45"/>
    <s v="CUS71806"/>
    <x v="2"/>
    <x v="0"/>
    <x v="1"/>
    <x v="1"/>
    <x v="176"/>
    <n v="3"/>
    <x v="30"/>
    <n v="5"/>
    <x v="1"/>
    <x v="0"/>
    <x v="1"/>
  </r>
  <r>
    <x v="8693"/>
    <x v="89"/>
    <s v="CUS56220"/>
    <x v="4"/>
    <x v="3"/>
    <x v="1"/>
    <x v="1"/>
    <x v="228"/>
    <n v="4"/>
    <x v="14"/>
    <n v="10"/>
    <x v="4"/>
    <x v="0"/>
    <x v="0"/>
  </r>
  <r>
    <x v="8694"/>
    <x v="135"/>
    <s v="CUS32106"/>
    <x v="4"/>
    <x v="3"/>
    <x v="0"/>
    <x v="1"/>
    <x v="113"/>
    <n v="1"/>
    <x v="0"/>
    <n v="13"/>
    <x v="1"/>
    <x v="0"/>
    <x v="1"/>
  </r>
  <r>
    <x v="8695"/>
    <x v="49"/>
    <s v="CUS12405"/>
    <x v="1"/>
    <x v="4"/>
    <x v="1"/>
    <x v="1"/>
    <x v="532"/>
    <n v="4"/>
    <x v="31"/>
    <n v="6"/>
    <x v="0"/>
    <x v="2"/>
    <x v="2"/>
  </r>
  <r>
    <x v="8696"/>
    <x v="148"/>
    <s v="CUS61083"/>
    <x v="0"/>
    <x v="0"/>
    <x v="1"/>
    <x v="0"/>
    <x v="340"/>
    <n v="1"/>
    <x v="24"/>
    <n v="3"/>
    <x v="0"/>
    <x v="1"/>
    <x v="2"/>
  </r>
  <r>
    <x v="8697"/>
    <x v="81"/>
    <s v="CUS43375"/>
    <x v="3"/>
    <x v="2"/>
    <x v="0"/>
    <x v="0"/>
    <x v="484"/>
    <n v="2"/>
    <x v="17"/>
    <n v="10"/>
    <x v="4"/>
    <x v="2"/>
    <x v="2"/>
  </r>
  <r>
    <x v="8698"/>
    <x v="63"/>
    <s v="CUS25086"/>
    <x v="0"/>
    <x v="3"/>
    <x v="0"/>
    <x v="1"/>
    <x v="245"/>
    <n v="4"/>
    <x v="4"/>
    <n v="3"/>
    <x v="2"/>
    <x v="2"/>
    <x v="1"/>
  </r>
  <r>
    <x v="8699"/>
    <x v="88"/>
    <s v="CUS13421"/>
    <x v="1"/>
    <x v="5"/>
    <x v="0"/>
    <x v="0"/>
    <x v="315"/>
    <n v="4"/>
    <x v="11"/>
    <n v="13"/>
    <x v="2"/>
    <x v="2"/>
    <x v="2"/>
  </r>
  <r>
    <x v="8700"/>
    <x v="64"/>
    <s v="CUS43071"/>
    <x v="1"/>
    <x v="5"/>
    <x v="1"/>
    <x v="1"/>
    <x v="735"/>
    <n v="2"/>
    <x v="25"/>
    <n v="8"/>
    <x v="0"/>
    <x v="1"/>
    <x v="0"/>
  </r>
  <r>
    <x v="8701"/>
    <x v="132"/>
    <s v="CUS67711"/>
    <x v="1"/>
    <x v="1"/>
    <x v="1"/>
    <x v="0"/>
    <x v="734"/>
    <n v="2"/>
    <x v="0"/>
    <n v="8"/>
    <x v="2"/>
    <x v="1"/>
    <x v="2"/>
  </r>
  <r>
    <x v="8702"/>
    <x v="150"/>
    <s v="CUS79934"/>
    <x v="0"/>
    <x v="0"/>
    <x v="0"/>
    <x v="1"/>
    <x v="506"/>
    <n v="2"/>
    <x v="6"/>
    <n v="13"/>
    <x v="4"/>
    <x v="1"/>
    <x v="0"/>
  </r>
  <r>
    <x v="8703"/>
    <x v="37"/>
    <s v="CUS31810"/>
    <x v="5"/>
    <x v="9"/>
    <x v="0"/>
    <x v="1"/>
    <x v="633"/>
    <n v="2"/>
    <x v="38"/>
    <n v="5"/>
    <x v="3"/>
    <x v="2"/>
    <x v="1"/>
  </r>
  <r>
    <x v="8704"/>
    <x v="181"/>
    <s v="CUS35978"/>
    <x v="1"/>
    <x v="5"/>
    <x v="1"/>
    <x v="1"/>
    <x v="163"/>
    <n v="3"/>
    <x v="5"/>
    <n v="8"/>
    <x v="4"/>
    <x v="3"/>
    <x v="2"/>
  </r>
  <r>
    <x v="8705"/>
    <x v="46"/>
    <s v="CUS20751"/>
    <x v="0"/>
    <x v="3"/>
    <x v="0"/>
    <x v="1"/>
    <x v="735"/>
    <n v="4"/>
    <x v="28"/>
    <n v="15"/>
    <x v="3"/>
    <x v="2"/>
    <x v="0"/>
  </r>
  <r>
    <x v="8706"/>
    <x v="102"/>
    <s v="CUS32315"/>
    <x v="4"/>
    <x v="5"/>
    <x v="0"/>
    <x v="0"/>
    <x v="115"/>
    <n v="1"/>
    <x v="26"/>
    <n v="7"/>
    <x v="2"/>
    <x v="0"/>
    <x v="2"/>
  </r>
  <r>
    <x v="8707"/>
    <x v="71"/>
    <s v="CUS30376"/>
    <x v="5"/>
    <x v="1"/>
    <x v="1"/>
    <x v="0"/>
    <x v="528"/>
    <n v="2"/>
    <x v="2"/>
    <n v="14"/>
    <x v="3"/>
    <x v="2"/>
    <x v="0"/>
  </r>
  <r>
    <x v="8708"/>
    <x v="47"/>
    <s v="CUS97551"/>
    <x v="1"/>
    <x v="0"/>
    <x v="0"/>
    <x v="1"/>
    <x v="787"/>
    <n v="4"/>
    <x v="32"/>
    <n v="9"/>
    <x v="1"/>
    <x v="1"/>
    <x v="1"/>
  </r>
  <r>
    <x v="8709"/>
    <x v="94"/>
    <s v="CUS59695"/>
    <x v="4"/>
    <x v="8"/>
    <x v="0"/>
    <x v="0"/>
    <x v="236"/>
    <n v="4"/>
    <x v="4"/>
    <n v="8"/>
    <x v="0"/>
    <x v="0"/>
    <x v="1"/>
  </r>
  <r>
    <x v="8710"/>
    <x v="90"/>
    <s v="CUS28089"/>
    <x v="3"/>
    <x v="7"/>
    <x v="0"/>
    <x v="1"/>
    <x v="552"/>
    <n v="4"/>
    <x v="12"/>
    <n v="12"/>
    <x v="3"/>
    <x v="2"/>
    <x v="0"/>
  </r>
  <r>
    <x v="8711"/>
    <x v="70"/>
    <s v="CUS27907"/>
    <x v="1"/>
    <x v="1"/>
    <x v="0"/>
    <x v="0"/>
    <x v="590"/>
    <n v="2"/>
    <x v="19"/>
    <n v="8"/>
    <x v="1"/>
    <x v="1"/>
    <x v="0"/>
  </r>
  <r>
    <x v="8712"/>
    <x v="73"/>
    <s v="CUS97044"/>
    <x v="5"/>
    <x v="7"/>
    <x v="0"/>
    <x v="1"/>
    <x v="373"/>
    <n v="3"/>
    <x v="23"/>
    <n v="8"/>
    <x v="2"/>
    <x v="1"/>
    <x v="2"/>
  </r>
  <r>
    <x v="8713"/>
    <x v="48"/>
    <s v="CUS25563"/>
    <x v="1"/>
    <x v="4"/>
    <x v="1"/>
    <x v="0"/>
    <x v="41"/>
    <n v="2"/>
    <x v="15"/>
    <n v="13"/>
    <x v="0"/>
    <x v="3"/>
    <x v="1"/>
  </r>
  <r>
    <x v="8714"/>
    <x v="14"/>
    <s v="CUS19601"/>
    <x v="2"/>
    <x v="0"/>
    <x v="0"/>
    <x v="1"/>
    <x v="188"/>
    <n v="1"/>
    <x v="28"/>
    <n v="7"/>
    <x v="0"/>
    <x v="3"/>
    <x v="0"/>
  </r>
  <r>
    <x v="8715"/>
    <x v="104"/>
    <s v="CUS15788"/>
    <x v="2"/>
    <x v="5"/>
    <x v="1"/>
    <x v="0"/>
    <x v="749"/>
    <n v="3"/>
    <x v="28"/>
    <n v="7"/>
    <x v="2"/>
    <x v="1"/>
    <x v="2"/>
  </r>
  <r>
    <x v="8716"/>
    <x v="17"/>
    <s v="CUS64854"/>
    <x v="0"/>
    <x v="4"/>
    <x v="1"/>
    <x v="1"/>
    <x v="327"/>
    <n v="4"/>
    <x v="6"/>
    <n v="11"/>
    <x v="0"/>
    <x v="2"/>
    <x v="0"/>
  </r>
  <r>
    <x v="8717"/>
    <x v="124"/>
    <s v="CUS22255"/>
    <x v="2"/>
    <x v="4"/>
    <x v="1"/>
    <x v="0"/>
    <x v="347"/>
    <n v="1"/>
    <x v="0"/>
    <n v="13"/>
    <x v="4"/>
    <x v="3"/>
    <x v="0"/>
  </r>
  <r>
    <x v="8718"/>
    <x v="116"/>
    <s v="CUS68422"/>
    <x v="2"/>
    <x v="6"/>
    <x v="1"/>
    <x v="0"/>
    <x v="227"/>
    <n v="3"/>
    <x v="32"/>
    <n v="10"/>
    <x v="1"/>
    <x v="1"/>
    <x v="2"/>
  </r>
  <r>
    <x v="8719"/>
    <x v="93"/>
    <s v="CUS85949"/>
    <x v="3"/>
    <x v="5"/>
    <x v="0"/>
    <x v="0"/>
    <x v="55"/>
    <n v="4"/>
    <x v="6"/>
    <n v="6"/>
    <x v="1"/>
    <x v="3"/>
    <x v="0"/>
  </r>
  <r>
    <x v="8720"/>
    <x v="109"/>
    <s v="CUS70991"/>
    <x v="5"/>
    <x v="2"/>
    <x v="1"/>
    <x v="1"/>
    <x v="517"/>
    <n v="3"/>
    <x v="20"/>
    <n v="5"/>
    <x v="4"/>
    <x v="2"/>
    <x v="0"/>
  </r>
  <r>
    <x v="8721"/>
    <x v="144"/>
    <s v="CUS28330"/>
    <x v="3"/>
    <x v="1"/>
    <x v="1"/>
    <x v="0"/>
    <x v="312"/>
    <n v="4"/>
    <x v="35"/>
    <n v="7"/>
    <x v="1"/>
    <x v="0"/>
    <x v="0"/>
  </r>
  <r>
    <x v="8722"/>
    <x v="53"/>
    <s v="CUS49058"/>
    <x v="2"/>
    <x v="5"/>
    <x v="0"/>
    <x v="1"/>
    <x v="678"/>
    <n v="1"/>
    <x v="27"/>
    <n v="14"/>
    <x v="1"/>
    <x v="2"/>
    <x v="0"/>
  </r>
  <r>
    <x v="8723"/>
    <x v="145"/>
    <s v="CUS39507"/>
    <x v="5"/>
    <x v="1"/>
    <x v="0"/>
    <x v="1"/>
    <x v="740"/>
    <n v="3"/>
    <x v="4"/>
    <n v="3"/>
    <x v="0"/>
    <x v="0"/>
    <x v="1"/>
  </r>
  <r>
    <x v="8724"/>
    <x v="104"/>
    <s v="CUS40187"/>
    <x v="4"/>
    <x v="6"/>
    <x v="1"/>
    <x v="0"/>
    <x v="218"/>
    <n v="2"/>
    <x v="2"/>
    <n v="5"/>
    <x v="2"/>
    <x v="1"/>
    <x v="0"/>
  </r>
  <r>
    <x v="8725"/>
    <x v="49"/>
    <s v="CUS52442"/>
    <x v="1"/>
    <x v="9"/>
    <x v="0"/>
    <x v="0"/>
    <x v="654"/>
    <n v="2"/>
    <x v="29"/>
    <n v="13"/>
    <x v="1"/>
    <x v="0"/>
    <x v="0"/>
  </r>
  <r>
    <x v="8726"/>
    <x v="82"/>
    <s v="CUS56343"/>
    <x v="5"/>
    <x v="7"/>
    <x v="1"/>
    <x v="0"/>
    <x v="146"/>
    <n v="2"/>
    <x v="26"/>
    <n v="12"/>
    <x v="1"/>
    <x v="2"/>
    <x v="2"/>
  </r>
  <r>
    <x v="8727"/>
    <x v="52"/>
    <s v="CUS40356"/>
    <x v="0"/>
    <x v="4"/>
    <x v="1"/>
    <x v="1"/>
    <x v="512"/>
    <n v="4"/>
    <x v="32"/>
    <n v="7"/>
    <x v="2"/>
    <x v="3"/>
    <x v="0"/>
  </r>
  <r>
    <x v="8728"/>
    <x v="91"/>
    <s v="CUS89157"/>
    <x v="0"/>
    <x v="1"/>
    <x v="1"/>
    <x v="0"/>
    <x v="50"/>
    <n v="2"/>
    <x v="12"/>
    <n v="14"/>
    <x v="2"/>
    <x v="0"/>
    <x v="0"/>
  </r>
  <r>
    <x v="8729"/>
    <x v="134"/>
    <s v="CUS32902"/>
    <x v="2"/>
    <x v="5"/>
    <x v="0"/>
    <x v="1"/>
    <x v="108"/>
    <n v="3"/>
    <x v="32"/>
    <n v="15"/>
    <x v="0"/>
    <x v="3"/>
    <x v="2"/>
  </r>
  <r>
    <x v="8730"/>
    <x v="64"/>
    <s v="CUS81563"/>
    <x v="1"/>
    <x v="6"/>
    <x v="0"/>
    <x v="0"/>
    <x v="384"/>
    <n v="2"/>
    <x v="2"/>
    <n v="6"/>
    <x v="0"/>
    <x v="3"/>
    <x v="0"/>
  </r>
  <r>
    <x v="8731"/>
    <x v="139"/>
    <s v="CUS12081"/>
    <x v="5"/>
    <x v="0"/>
    <x v="1"/>
    <x v="0"/>
    <x v="554"/>
    <n v="3"/>
    <x v="31"/>
    <n v="7"/>
    <x v="3"/>
    <x v="2"/>
    <x v="0"/>
  </r>
  <r>
    <x v="8732"/>
    <x v="136"/>
    <s v="CUS31853"/>
    <x v="0"/>
    <x v="7"/>
    <x v="1"/>
    <x v="1"/>
    <x v="425"/>
    <n v="2"/>
    <x v="32"/>
    <n v="6"/>
    <x v="1"/>
    <x v="3"/>
    <x v="0"/>
  </r>
  <r>
    <x v="8733"/>
    <x v="45"/>
    <s v="CUS78991"/>
    <x v="3"/>
    <x v="6"/>
    <x v="0"/>
    <x v="1"/>
    <x v="116"/>
    <n v="3"/>
    <x v="26"/>
    <n v="13"/>
    <x v="3"/>
    <x v="3"/>
    <x v="2"/>
  </r>
  <r>
    <x v="8734"/>
    <x v="38"/>
    <s v="CUS69032"/>
    <x v="3"/>
    <x v="9"/>
    <x v="1"/>
    <x v="0"/>
    <x v="590"/>
    <n v="4"/>
    <x v="18"/>
    <n v="10"/>
    <x v="4"/>
    <x v="2"/>
    <x v="0"/>
  </r>
  <r>
    <x v="8735"/>
    <x v="2"/>
    <s v="CUS26109"/>
    <x v="3"/>
    <x v="7"/>
    <x v="1"/>
    <x v="1"/>
    <x v="501"/>
    <n v="2"/>
    <x v="23"/>
    <n v="13"/>
    <x v="2"/>
    <x v="2"/>
    <x v="0"/>
  </r>
  <r>
    <x v="8736"/>
    <x v="34"/>
    <s v="CUS71036"/>
    <x v="0"/>
    <x v="2"/>
    <x v="1"/>
    <x v="1"/>
    <x v="578"/>
    <n v="2"/>
    <x v="35"/>
    <n v="6"/>
    <x v="4"/>
    <x v="1"/>
    <x v="0"/>
  </r>
  <r>
    <x v="8737"/>
    <x v="25"/>
    <s v="CUS43151"/>
    <x v="3"/>
    <x v="5"/>
    <x v="1"/>
    <x v="0"/>
    <x v="433"/>
    <n v="3"/>
    <x v="26"/>
    <n v="14"/>
    <x v="4"/>
    <x v="1"/>
    <x v="1"/>
  </r>
  <r>
    <x v="8738"/>
    <x v="171"/>
    <s v="CUS20955"/>
    <x v="0"/>
    <x v="9"/>
    <x v="0"/>
    <x v="0"/>
    <x v="718"/>
    <n v="3"/>
    <x v="38"/>
    <n v="11"/>
    <x v="3"/>
    <x v="1"/>
    <x v="0"/>
  </r>
  <r>
    <x v="8739"/>
    <x v="8"/>
    <s v="CUS85521"/>
    <x v="5"/>
    <x v="0"/>
    <x v="0"/>
    <x v="0"/>
    <x v="640"/>
    <n v="1"/>
    <x v="23"/>
    <n v="6"/>
    <x v="3"/>
    <x v="0"/>
    <x v="2"/>
  </r>
  <r>
    <x v="8740"/>
    <x v="13"/>
    <s v="CUS99166"/>
    <x v="2"/>
    <x v="3"/>
    <x v="0"/>
    <x v="1"/>
    <x v="485"/>
    <n v="4"/>
    <x v="31"/>
    <n v="15"/>
    <x v="2"/>
    <x v="0"/>
    <x v="0"/>
  </r>
  <r>
    <x v="8741"/>
    <x v="155"/>
    <s v="CUS21910"/>
    <x v="3"/>
    <x v="2"/>
    <x v="1"/>
    <x v="0"/>
    <x v="193"/>
    <n v="1"/>
    <x v="9"/>
    <n v="14"/>
    <x v="2"/>
    <x v="3"/>
    <x v="1"/>
  </r>
  <r>
    <x v="8742"/>
    <x v="126"/>
    <s v="CUS26044"/>
    <x v="0"/>
    <x v="1"/>
    <x v="0"/>
    <x v="1"/>
    <x v="235"/>
    <n v="3"/>
    <x v="36"/>
    <n v="12"/>
    <x v="3"/>
    <x v="0"/>
    <x v="0"/>
  </r>
  <r>
    <x v="8743"/>
    <x v="72"/>
    <s v="CUS21516"/>
    <x v="5"/>
    <x v="0"/>
    <x v="0"/>
    <x v="0"/>
    <x v="121"/>
    <n v="4"/>
    <x v="39"/>
    <n v="12"/>
    <x v="2"/>
    <x v="0"/>
    <x v="1"/>
  </r>
  <r>
    <x v="8744"/>
    <x v="75"/>
    <s v="CUS43228"/>
    <x v="0"/>
    <x v="7"/>
    <x v="1"/>
    <x v="0"/>
    <x v="746"/>
    <n v="1"/>
    <x v="32"/>
    <n v="14"/>
    <x v="1"/>
    <x v="2"/>
    <x v="1"/>
  </r>
  <r>
    <x v="8745"/>
    <x v="75"/>
    <s v="CUS37747"/>
    <x v="1"/>
    <x v="4"/>
    <x v="0"/>
    <x v="1"/>
    <x v="596"/>
    <n v="3"/>
    <x v="25"/>
    <n v="7"/>
    <x v="3"/>
    <x v="3"/>
    <x v="0"/>
  </r>
  <r>
    <x v="8746"/>
    <x v="87"/>
    <s v="CUS62956"/>
    <x v="4"/>
    <x v="3"/>
    <x v="0"/>
    <x v="0"/>
    <x v="612"/>
    <n v="2"/>
    <x v="29"/>
    <n v="5"/>
    <x v="0"/>
    <x v="3"/>
    <x v="2"/>
  </r>
  <r>
    <x v="8747"/>
    <x v="36"/>
    <s v="CUS42938"/>
    <x v="1"/>
    <x v="3"/>
    <x v="0"/>
    <x v="1"/>
    <x v="745"/>
    <n v="4"/>
    <x v="10"/>
    <n v="6"/>
    <x v="0"/>
    <x v="2"/>
    <x v="0"/>
  </r>
  <r>
    <x v="8748"/>
    <x v="168"/>
    <s v="CUS35915"/>
    <x v="2"/>
    <x v="4"/>
    <x v="1"/>
    <x v="0"/>
    <x v="479"/>
    <n v="2"/>
    <x v="4"/>
    <n v="7"/>
    <x v="2"/>
    <x v="3"/>
    <x v="0"/>
  </r>
  <r>
    <x v="8749"/>
    <x v="132"/>
    <s v="CUS22372"/>
    <x v="5"/>
    <x v="0"/>
    <x v="1"/>
    <x v="1"/>
    <x v="732"/>
    <n v="1"/>
    <x v="28"/>
    <n v="5"/>
    <x v="1"/>
    <x v="3"/>
    <x v="2"/>
  </r>
  <r>
    <x v="8750"/>
    <x v="113"/>
    <s v="CUS97098"/>
    <x v="5"/>
    <x v="0"/>
    <x v="1"/>
    <x v="0"/>
    <x v="72"/>
    <n v="1"/>
    <x v="15"/>
    <n v="7"/>
    <x v="3"/>
    <x v="3"/>
    <x v="1"/>
  </r>
  <r>
    <x v="8751"/>
    <x v="87"/>
    <s v="CUS86554"/>
    <x v="3"/>
    <x v="3"/>
    <x v="1"/>
    <x v="0"/>
    <x v="160"/>
    <n v="1"/>
    <x v="26"/>
    <n v="10"/>
    <x v="0"/>
    <x v="3"/>
    <x v="1"/>
  </r>
  <r>
    <x v="8752"/>
    <x v="163"/>
    <s v="CUS63255"/>
    <x v="3"/>
    <x v="5"/>
    <x v="0"/>
    <x v="0"/>
    <x v="492"/>
    <n v="3"/>
    <x v="34"/>
    <n v="9"/>
    <x v="2"/>
    <x v="2"/>
    <x v="2"/>
  </r>
  <r>
    <x v="8753"/>
    <x v="46"/>
    <s v="CUS67700"/>
    <x v="4"/>
    <x v="6"/>
    <x v="0"/>
    <x v="1"/>
    <x v="67"/>
    <n v="2"/>
    <x v="28"/>
    <n v="5"/>
    <x v="4"/>
    <x v="3"/>
    <x v="0"/>
  </r>
  <r>
    <x v="8754"/>
    <x v="89"/>
    <s v="CUS36391"/>
    <x v="2"/>
    <x v="3"/>
    <x v="1"/>
    <x v="1"/>
    <x v="568"/>
    <n v="2"/>
    <x v="22"/>
    <n v="8"/>
    <x v="0"/>
    <x v="3"/>
    <x v="0"/>
  </r>
  <r>
    <x v="8755"/>
    <x v="25"/>
    <s v="CUS89636"/>
    <x v="1"/>
    <x v="3"/>
    <x v="0"/>
    <x v="0"/>
    <x v="446"/>
    <n v="2"/>
    <x v="34"/>
    <n v="8"/>
    <x v="4"/>
    <x v="1"/>
    <x v="0"/>
  </r>
  <r>
    <x v="8756"/>
    <x v="167"/>
    <s v="CUS45699"/>
    <x v="2"/>
    <x v="7"/>
    <x v="0"/>
    <x v="1"/>
    <x v="784"/>
    <n v="4"/>
    <x v="14"/>
    <n v="10"/>
    <x v="1"/>
    <x v="0"/>
    <x v="1"/>
  </r>
  <r>
    <x v="8757"/>
    <x v="71"/>
    <s v="CUS28142"/>
    <x v="4"/>
    <x v="4"/>
    <x v="1"/>
    <x v="1"/>
    <x v="728"/>
    <n v="4"/>
    <x v="29"/>
    <n v="14"/>
    <x v="3"/>
    <x v="0"/>
    <x v="1"/>
  </r>
  <r>
    <x v="8758"/>
    <x v="10"/>
    <s v="CUS63530"/>
    <x v="4"/>
    <x v="6"/>
    <x v="0"/>
    <x v="1"/>
    <x v="277"/>
    <n v="2"/>
    <x v="32"/>
    <n v="13"/>
    <x v="2"/>
    <x v="2"/>
    <x v="2"/>
  </r>
  <r>
    <x v="8759"/>
    <x v="34"/>
    <s v="CUS33384"/>
    <x v="1"/>
    <x v="5"/>
    <x v="1"/>
    <x v="0"/>
    <x v="403"/>
    <n v="1"/>
    <x v="31"/>
    <n v="10"/>
    <x v="0"/>
    <x v="3"/>
    <x v="0"/>
  </r>
  <r>
    <x v="8760"/>
    <x v="92"/>
    <s v="CUS48455"/>
    <x v="4"/>
    <x v="9"/>
    <x v="1"/>
    <x v="0"/>
    <x v="224"/>
    <n v="3"/>
    <x v="36"/>
    <n v="5"/>
    <x v="0"/>
    <x v="1"/>
    <x v="1"/>
  </r>
  <r>
    <x v="8761"/>
    <x v="100"/>
    <s v="CUS21178"/>
    <x v="2"/>
    <x v="7"/>
    <x v="1"/>
    <x v="0"/>
    <x v="232"/>
    <n v="1"/>
    <x v="2"/>
    <n v="14"/>
    <x v="1"/>
    <x v="1"/>
    <x v="0"/>
  </r>
  <r>
    <x v="8762"/>
    <x v="74"/>
    <s v="CUS74853"/>
    <x v="5"/>
    <x v="0"/>
    <x v="1"/>
    <x v="0"/>
    <x v="521"/>
    <n v="4"/>
    <x v="38"/>
    <n v="8"/>
    <x v="1"/>
    <x v="2"/>
    <x v="0"/>
  </r>
  <r>
    <x v="8763"/>
    <x v="7"/>
    <s v="CUS85708"/>
    <x v="3"/>
    <x v="9"/>
    <x v="0"/>
    <x v="0"/>
    <x v="788"/>
    <n v="3"/>
    <x v="29"/>
    <n v="13"/>
    <x v="0"/>
    <x v="3"/>
    <x v="2"/>
  </r>
  <r>
    <x v="8764"/>
    <x v="106"/>
    <s v="CUS27962"/>
    <x v="4"/>
    <x v="3"/>
    <x v="1"/>
    <x v="1"/>
    <x v="419"/>
    <n v="2"/>
    <x v="31"/>
    <n v="7"/>
    <x v="3"/>
    <x v="1"/>
    <x v="0"/>
  </r>
  <r>
    <x v="8765"/>
    <x v="34"/>
    <s v="CUS58930"/>
    <x v="2"/>
    <x v="9"/>
    <x v="0"/>
    <x v="1"/>
    <x v="402"/>
    <n v="2"/>
    <x v="1"/>
    <n v="13"/>
    <x v="4"/>
    <x v="3"/>
    <x v="1"/>
  </r>
  <r>
    <x v="8766"/>
    <x v="79"/>
    <s v="CUS69977"/>
    <x v="4"/>
    <x v="5"/>
    <x v="1"/>
    <x v="0"/>
    <x v="777"/>
    <n v="4"/>
    <x v="30"/>
    <n v="14"/>
    <x v="0"/>
    <x v="1"/>
    <x v="1"/>
  </r>
  <r>
    <x v="8767"/>
    <x v="83"/>
    <s v="CUS42747"/>
    <x v="5"/>
    <x v="3"/>
    <x v="1"/>
    <x v="1"/>
    <x v="216"/>
    <n v="2"/>
    <x v="21"/>
    <n v="14"/>
    <x v="1"/>
    <x v="2"/>
    <x v="2"/>
  </r>
  <r>
    <x v="8768"/>
    <x v="175"/>
    <s v="CUS82450"/>
    <x v="1"/>
    <x v="1"/>
    <x v="0"/>
    <x v="1"/>
    <x v="202"/>
    <n v="3"/>
    <x v="27"/>
    <n v="4"/>
    <x v="1"/>
    <x v="1"/>
    <x v="1"/>
  </r>
  <r>
    <x v="8769"/>
    <x v="14"/>
    <s v="CUS45680"/>
    <x v="1"/>
    <x v="6"/>
    <x v="1"/>
    <x v="0"/>
    <x v="449"/>
    <n v="3"/>
    <x v="26"/>
    <n v="8"/>
    <x v="1"/>
    <x v="0"/>
    <x v="0"/>
  </r>
  <r>
    <x v="8770"/>
    <x v="15"/>
    <s v="CUS78178"/>
    <x v="4"/>
    <x v="4"/>
    <x v="1"/>
    <x v="0"/>
    <x v="365"/>
    <n v="1"/>
    <x v="21"/>
    <n v="9"/>
    <x v="2"/>
    <x v="0"/>
    <x v="2"/>
  </r>
  <r>
    <x v="8771"/>
    <x v="78"/>
    <s v="CUS80482"/>
    <x v="4"/>
    <x v="8"/>
    <x v="1"/>
    <x v="1"/>
    <x v="435"/>
    <n v="3"/>
    <x v="7"/>
    <n v="5"/>
    <x v="4"/>
    <x v="2"/>
    <x v="0"/>
  </r>
  <r>
    <x v="8772"/>
    <x v="109"/>
    <s v="CUS31986"/>
    <x v="0"/>
    <x v="2"/>
    <x v="0"/>
    <x v="0"/>
    <x v="611"/>
    <n v="3"/>
    <x v="28"/>
    <n v="11"/>
    <x v="3"/>
    <x v="3"/>
    <x v="0"/>
  </r>
  <r>
    <x v="8773"/>
    <x v="164"/>
    <s v="CUS43948"/>
    <x v="1"/>
    <x v="1"/>
    <x v="0"/>
    <x v="1"/>
    <x v="214"/>
    <n v="1"/>
    <x v="16"/>
    <n v="10"/>
    <x v="4"/>
    <x v="3"/>
    <x v="2"/>
  </r>
  <r>
    <x v="8774"/>
    <x v="26"/>
    <s v="CUS20979"/>
    <x v="2"/>
    <x v="8"/>
    <x v="1"/>
    <x v="1"/>
    <x v="296"/>
    <n v="3"/>
    <x v="22"/>
    <n v="9"/>
    <x v="3"/>
    <x v="0"/>
    <x v="2"/>
  </r>
  <r>
    <x v="8775"/>
    <x v="88"/>
    <s v="CUS27394"/>
    <x v="3"/>
    <x v="7"/>
    <x v="1"/>
    <x v="0"/>
    <x v="659"/>
    <n v="2"/>
    <x v="22"/>
    <n v="3"/>
    <x v="1"/>
    <x v="3"/>
    <x v="1"/>
  </r>
  <r>
    <x v="8776"/>
    <x v="22"/>
    <s v="CUS52794"/>
    <x v="4"/>
    <x v="4"/>
    <x v="1"/>
    <x v="0"/>
    <x v="245"/>
    <n v="3"/>
    <x v="0"/>
    <n v="3"/>
    <x v="2"/>
    <x v="3"/>
    <x v="0"/>
  </r>
  <r>
    <x v="8777"/>
    <x v="78"/>
    <s v="CUS69190"/>
    <x v="5"/>
    <x v="2"/>
    <x v="1"/>
    <x v="0"/>
    <x v="660"/>
    <n v="1"/>
    <x v="28"/>
    <n v="9"/>
    <x v="1"/>
    <x v="3"/>
    <x v="2"/>
  </r>
  <r>
    <x v="8778"/>
    <x v="109"/>
    <s v="CUS56886"/>
    <x v="1"/>
    <x v="3"/>
    <x v="1"/>
    <x v="0"/>
    <x v="234"/>
    <n v="4"/>
    <x v="4"/>
    <n v="10"/>
    <x v="2"/>
    <x v="1"/>
    <x v="0"/>
  </r>
  <r>
    <x v="8779"/>
    <x v="32"/>
    <s v="CUS43101"/>
    <x v="2"/>
    <x v="4"/>
    <x v="1"/>
    <x v="1"/>
    <x v="676"/>
    <n v="2"/>
    <x v="10"/>
    <n v="4"/>
    <x v="4"/>
    <x v="1"/>
    <x v="1"/>
  </r>
  <r>
    <x v="8780"/>
    <x v="62"/>
    <s v="CUS24495"/>
    <x v="3"/>
    <x v="6"/>
    <x v="0"/>
    <x v="1"/>
    <x v="63"/>
    <n v="4"/>
    <x v="16"/>
    <n v="11"/>
    <x v="2"/>
    <x v="3"/>
    <x v="1"/>
  </r>
  <r>
    <x v="8781"/>
    <x v="18"/>
    <s v="CUS56933"/>
    <x v="3"/>
    <x v="1"/>
    <x v="1"/>
    <x v="0"/>
    <x v="736"/>
    <n v="2"/>
    <x v="2"/>
    <n v="5"/>
    <x v="1"/>
    <x v="2"/>
    <x v="1"/>
  </r>
  <r>
    <x v="8782"/>
    <x v="92"/>
    <s v="CUS16939"/>
    <x v="2"/>
    <x v="6"/>
    <x v="0"/>
    <x v="0"/>
    <x v="58"/>
    <n v="3"/>
    <x v="18"/>
    <n v="12"/>
    <x v="4"/>
    <x v="1"/>
    <x v="0"/>
  </r>
  <r>
    <x v="8783"/>
    <x v="132"/>
    <s v="CUS93508"/>
    <x v="4"/>
    <x v="9"/>
    <x v="1"/>
    <x v="1"/>
    <x v="529"/>
    <n v="2"/>
    <x v="25"/>
    <n v="14"/>
    <x v="4"/>
    <x v="2"/>
    <x v="0"/>
  </r>
  <r>
    <x v="8784"/>
    <x v="35"/>
    <s v="CUS22320"/>
    <x v="4"/>
    <x v="3"/>
    <x v="0"/>
    <x v="1"/>
    <x v="594"/>
    <n v="1"/>
    <x v="27"/>
    <n v="12"/>
    <x v="1"/>
    <x v="1"/>
    <x v="1"/>
  </r>
  <r>
    <x v="8785"/>
    <x v="124"/>
    <s v="CUS18078"/>
    <x v="4"/>
    <x v="8"/>
    <x v="0"/>
    <x v="0"/>
    <x v="358"/>
    <n v="1"/>
    <x v="23"/>
    <n v="14"/>
    <x v="2"/>
    <x v="0"/>
    <x v="2"/>
  </r>
  <r>
    <x v="8786"/>
    <x v="80"/>
    <s v="CUS73761"/>
    <x v="0"/>
    <x v="0"/>
    <x v="1"/>
    <x v="1"/>
    <x v="221"/>
    <n v="3"/>
    <x v="7"/>
    <n v="13"/>
    <x v="1"/>
    <x v="1"/>
    <x v="1"/>
  </r>
  <r>
    <x v="8787"/>
    <x v="175"/>
    <s v="CUS29800"/>
    <x v="3"/>
    <x v="1"/>
    <x v="0"/>
    <x v="1"/>
    <x v="308"/>
    <n v="4"/>
    <x v="18"/>
    <n v="12"/>
    <x v="2"/>
    <x v="3"/>
    <x v="2"/>
  </r>
  <r>
    <x v="8788"/>
    <x v="11"/>
    <s v="CUS44829"/>
    <x v="5"/>
    <x v="8"/>
    <x v="1"/>
    <x v="0"/>
    <x v="203"/>
    <n v="1"/>
    <x v="2"/>
    <n v="4"/>
    <x v="4"/>
    <x v="0"/>
    <x v="0"/>
  </r>
  <r>
    <x v="8789"/>
    <x v="62"/>
    <s v="CUS16499"/>
    <x v="3"/>
    <x v="4"/>
    <x v="1"/>
    <x v="1"/>
    <x v="567"/>
    <n v="2"/>
    <x v="23"/>
    <n v="8"/>
    <x v="2"/>
    <x v="1"/>
    <x v="2"/>
  </r>
  <r>
    <x v="8790"/>
    <x v="152"/>
    <s v="CUS75568"/>
    <x v="2"/>
    <x v="6"/>
    <x v="1"/>
    <x v="0"/>
    <x v="75"/>
    <n v="4"/>
    <x v="4"/>
    <n v="12"/>
    <x v="0"/>
    <x v="0"/>
    <x v="0"/>
  </r>
  <r>
    <x v="8791"/>
    <x v="68"/>
    <s v="CUS52087"/>
    <x v="3"/>
    <x v="8"/>
    <x v="1"/>
    <x v="0"/>
    <x v="517"/>
    <n v="4"/>
    <x v="26"/>
    <n v="13"/>
    <x v="0"/>
    <x v="3"/>
    <x v="1"/>
  </r>
  <r>
    <x v="8792"/>
    <x v="11"/>
    <s v="CUS52896"/>
    <x v="2"/>
    <x v="7"/>
    <x v="1"/>
    <x v="0"/>
    <x v="276"/>
    <n v="3"/>
    <x v="12"/>
    <n v="14"/>
    <x v="1"/>
    <x v="2"/>
    <x v="0"/>
  </r>
  <r>
    <x v="8793"/>
    <x v="136"/>
    <s v="CUS82029"/>
    <x v="2"/>
    <x v="3"/>
    <x v="1"/>
    <x v="0"/>
    <x v="770"/>
    <n v="1"/>
    <x v="6"/>
    <n v="3"/>
    <x v="3"/>
    <x v="0"/>
    <x v="0"/>
  </r>
  <r>
    <x v="8794"/>
    <x v="90"/>
    <s v="CUS58850"/>
    <x v="4"/>
    <x v="7"/>
    <x v="0"/>
    <x v="0"/>
    <x v="549"/>
    <n v="2"/>
    <x v="35"/>
    <n v="12"/>
    <x v="1"/>
    <x v="0"/>
    <x v="0"/>
  </r>
  <r>
    <x v="8795"/>
    <x v="86"/>
    <s v="CUS62350"/>
    <x v="3"/>
    <x v="8"/>
    <x v="1"/>
    <x v="0"/>
    <x v="627"/>
    <n v="4"/>
    <x v="21"/>
    <n v="11"/>
    <x v="1"/>
    <x v="1"/>
    <x v="0"/>
  </r>
  <r>
    <x v="8796"/>
    <x v="83"/>
    <s v="CUS41610"/>
    <x v="3"/>
    <x v="5"/>
    <x v="1"/>
    <x v="1"/>
    <x v="139"/>
    <n v="1"/>
    <x v="17"/>
    <n v="8"/>
    <x v="4"/>
    <x v="1"/>
    <x v="1"/>
  </r>
  <r>
    <x v="8797"/>
    <x v="11"/>
    <s v="CUS80521"/>
    <x v="5"/>
    <x v="4"/>
    <x v="1"/>
    <x v="0"/>
    <x v="324"/>
    <n v="2"/>
    <x v="34"/>
    <n v="9"/>
    <x v="0"/>
    <x v="1"/>
    <x v="1"/>
  </r>
  <r>
    <x v="8798"/>
    <x v="67"/>
    <s v="CUS60629"/>
    <x v="4"/>
    <x v="1"/>
    <x v="1"/>
    <x v="0"/>
    <x v="209"/>
    <n v="4"/>
    <x v="14"/>
    <n v="3"/>
    <x v="3"/>
    <x v="3"/>
    <x v="1"/>
  </r>
  <r>
    <x v="8799"/>
    <x v="72"/>
    <s v="CUS63704"/>
    <x v="1"/>
    <x v="1"/>
    <x v="1"/>
    <x v="1"/>
    <x v="428"/>
    <n v="1"/>
    <x v="28"/>
    <n v="4"/>
    <x v="3"/>
    <x v="2"/>
    <x v="0"/>
  </r>
  <r>
    <x v="8800"/>
    <x v="69"/>
    <s v="CUS92166"/>
    <x v="2"/>
    <x v="1"/>
    <x v="1"/>
    <x v="1"/>
    <x v="533"/>
    <n v="1"/>
    <x v="14"/>
    <n v="14"/>
    <x v="0"/>
    <x v="1"/>
    <x v="1"/>
  </r>
  <r>
    <x v="8801"/>
    <x v="35"/>
    <s v="CUS55832"/>
    <x v="4"/>
    <x v="7"/>
    <x v="0"/>
    <x v="0"/>
    <x v="571"/>
    <n v="2"/>
    <x v="18"/>
    <n v="8"/>
    <x v="3"/>
    <x v="1"/>
    <x v="2"/>
  </r>
  <r>
    <x v="8802"/>
    <x v="111"/>
    <s v="CUS85269"/>
    <x v="0"/>
    <x v="1"/>
    <x v="0"/>
    <x v="1"/>
    <x v="587"/>
    <n v="4"/>
    <x v="12"/>
    <n v="15"/>
    <x v="2"/>
    <x v="3"/>
    <x v="0"/>
  </r>
  <r>
    <x v="8803"/>
    <x v="22"/>
    <s v="CUS45790"/>
    <x v="0"/>
    <x v="9"/>
    <x v="1"/>
    <x v="1"/>
    <x v="641"/>
    <n v="4"/>
    <x v="5"/>
    <n v="15"/>
    <x v="0"/>
    <x v="2"/>
    <x v="0"/>
  </r>
  <r>
    <x v="8804"/>
    <x v="49"/>
    <s v="CUS94470"/>
    <x v="3"/>
    <x v="7"/>
    <x v="0"/>
    <x v="0"/>
    <x v="219"/>
    <n v="1"/>
    <x v="6"/>
    <n v="10"/>
    <x v="0"/>
    <x v="3"/>
    <x v="0"/>
  </r>
  <r>
    <x v="8805"/>
    <x v="120"/>
    <s v="CUS42867"/>
    <x v="3"/>
    <x v="5"/>
    <x v="0"/>
    <x v="0"/>
    <x v="120"/>
    <n v="1"/>
    <x v="24"/>
    <n v="15"/>
    <x v="0"/>
    <x v="2"/>
    <x v="0"/>
  </r>
  <r>
    <x v="8806"/>
    <x v="79"/>
    <s v="CUS57977"/>
    <x v="0"/>
    <x v="6"/>
    <x v="0"/>
    <x v="0"/>
    <x v="38"/>
    <n v="1"/>
    <x v="21"/>
    <n v="7"/>
    <x v="4"/>
    <x v="0"/>
    <x v="1"/>
  </r>
  <r>
    <x v="8807"/>
    <x v="134"/>
    <s v="CUS41265"/>
    <x v="1"/>
    <x v="4"/>
    <x v="0"/>
    <x v="1"/>
    <x v="228"/>
    <n v="4"/>
    <x v="28"/>
    <n v="6"/>
    <x v="1"/>
    <x v="0"/>
    <x v="0"/>
  </r>
  <r>
    <x v="8808"/>
    <x v="151"/>
    <s v="CUS44816"/>
    <x v="4"/>
    <x v="2"/>
    <x v="1"/>
    <x v="1"/>
    <x v="478"/>
    <n v="2"/>
    <x v="31"/>
    <n v="6"/>
    <x v="4"/>
    <x v="1"/>
    <x v="0"/>
  </r>
  <r>
    <x v="8809"/>
    <x v="129"/>
    <s v="CUS31354"/>
    <x v="4"/>
    <x v="1"/>
    <x v="1"/>
    <x v="1"/>
    <x v="505"/>
    <n v="1"/>
    <x v="35"/>
    <n v="3"/>
    <x v="3"/>
    <x v="0"/>
    <x v="0"/>
  </r>
  <r>
    <x v="8810"/>
    <x v="125"/>
    <s v="CUS91170"/>
    <x v="2"/>
    <x v="2"/>
    <x v="0"/>
    <x v="0"/>
    <x v="93"/>
    <n v="3"/>
    <x v="32"/>
    <n v="13"/>
    <x v="0"/>
    <x v="1"/>
    <x v="0"/>
  </r>
  <r>
    <x v="8811"/>
    <x v="11"/>
    <s v="CUS79932"/>
    <x v="1"/>
    <x v="6"/>
    <x v="0"/>
    <x v="0"/>
    <x v="766"/>
    <n v="2"/>
    <x v="31"/>
    <n v="15"/>
    <x v="2"/>
    <x v="2"/>
    <x v="0"/>
  </r>
  <r>
    <x v="8812"/>
    <x v="178"/>
    <s v="CUS27694"/>
    <x v="3"/>
    <x v="2"/>
    <x v="1"/>
    <x v="0"/>
    <x v="351"/>
    <n v="3"/>
    <x v="14"/>
    <n v="12"/>
    <x v="1"/>
    <x v="0"/>
    <x v="0"/>
  </r>
  <r>
    <x v="8813"/>
    <x v="154"/>
    <s v="CUS99119"/>
    <x v="5"/>
    <x v="6"/>
    <x v="0"/>
    <x v="0"/>
    <x v="489"/>
    <n v="1"/>
    <x v="9"/>
    <n v="15"/>
    <x v="4"/>
    <x v="1"/>
    <x v="0"/>
  </r>
  <r>
    <x v="8814"/>
    <x v="174"/>
    <s v="CUS19773"/>
    <x v="2"/>
    <x v="1"/>
    <x v="0"/>
    <x v="1"/>
    <x v="712"/>
    <n v="1"/>
    <x v="15"/>
    <n v="5"/>
    <x v="2"/>
    <x v="1"/>
    <x v="0"/>
  </r>
  <r>
    <x v="8815"/>
    <x v="106"/>
    <s v="CUS13909"/>
    <x v="0"/>
    <x v="4"/>
    <x v="0"/>
    <x v="1"/>
    <x v="463"/>
    <n v="3"/>
    <x v="31"/>
    <n v="13"/>
    <x v="3"/>
    <x v="2"/>
    <x v="0"/>
  </r>
  <r>
    <x v="8816"/>
    <x v="24"/>
    <s v="CUS64097"/>
    <x v="2"/>
    <x v="6"/>
    <x v="0"/>
    <x v="1"/>
    <x v="535"/>
    <n v="3"/>
    <x v="33"/>
    <n v="12"/>
    <x v="0"/>
    <x v="2"/>
    <x v="0"/>
  </r>
  <r>
    <x v="8817"/>
    <x v="57"/>
    <s v="CUS75162"/>
    <x v="5"/>
    <x v="2"/>
    <x v="0"/>
    <x v="0"/>
    <x v="506"/>
    <n v="4"/>
    <x v="15"/>
    <n v="12"/>
    <x v="1"/>
    <x v="2"/>
    <x v="0"/>
  </r>
  <r>
    <x v="8818"/>
    <x v="111"/>
    <s v="CUS89537"/>
    <x v="4"/>
    <x v="6"/>
    <x v="1"/>
    <x v="0"/>
    <x v="58"/>
    <n v="1"/>
    <x v="13"/>
    <n v="5"/>
    <x v="4"/>
    <x v="1"/>
    <x v="0"/>
  </r>
  <r>
    <x v="8819"/>
    <x v="29"/>
    <s v="CUS43035"/>
    <x v="3"/>
    <x v="7"/>
    <x v="0"/>
    <x v="1"/>
    <x v="71"/>
    <n v="4"/>
    <x v="10"/>
    <n v="12"/>
    <x v="0"/>
    <x v="3"/>
    <x v="0"/>
  </r>
  <r>
    <x v="8820"/>
    <x v="102"/>
    <s v="CUS56853"/>
    <x v="1"/>
    <x v="7"/>
    <x v="0"/>
    <x v="0"/>
    <x v="105"/>
    <n v="1"/>
    <x v="15"/>
    <n v="6"/>
    <x v="1"/>
    <x v="0"/>
    <x v="2"/>
  </r>
  <r>
    <x v="8821"/>
    <x v="140"/>
    <s v="CUS42857"/>
    <x v="4"/>
    <x v="9"/>
    <x v="0"/>
    <x v="0"/>
    <x v="578"/>
    <n v="2"/>
    <x v="30"/>
    <n v="8"/>
    <x v="0"/>
    <x v="1"/>
    <x v="1"/>
  </r>
  <r>
    <x v="8822"/>
    <x v="129"/>
    <s v="CUS18592"/>
    <x v="0"/>
    <x v="5"/>
    <x v="0"/>
    <x v="0"/>
    <x v="273"/>
    <n v="1"/>
    <x v="29"/>
    <n v="6"/>
    <x v="4"/>
    <x v="3"/>
    <x v="0"/>
  </r>
  <r>
    <x v="8823"/>
    <x v="63"/>
    <s v="CUS57770"/>
    <x v="2"/>
    <x v="2"/>
    <x v="0"/>
    <x v="0"/>
    <x v="783"/>
    <n v="4"/>
    <x v="21"/>
    <n v="12"/>
    <x v="1"/>
    <x v="3"/>
    <x v="0"/>
  </r>
  <r>
    <x v="8824"/>
    <x v="169"/>
    <s v="CUS37848"/>
    <x v="1"/>
    <x v="2"/>
    <x v="1"/>
    <x v="1"/>
    <x v="775"/>
    <n v="4"/>
    <x v="5"/>
    <n v="11"/>
    <x v="0"/>
    <x v="0"/>
    <x v="1"/>
  </r>
  <r>
    <x v="8825"/>
    <x v="168"/>
    <s v="CUS87509"/>
    <x v="0"/>
    <x v="6"/>
    <x v="0"/>
    <x v="1"/>
    <x v="345"/>
    <n v="1"/>
    <x v="19"/>
    <n v="14"/>
    <x v="2"/>
    <x v="1"/>
    <x v="1"/>
  </r>
  <r>
    <x v="8826"/>
    <x v="51"/>
    <s v="CUS63252"/>
    <x v="1"/>
    <x v="7"/>
    <x v="0"/>
    <x v="1"/>
    <x v="135"/>
    <n v="3"/>
    <x v="23"/>
    <n v="15"/>
    <x v="3"/>
    <x v="2"/>
    <x v="0"/>
  </r>
  <r>
    <x v="8827"/>
    <x v="117"/>
    <s v="CUS57534"/>
    <x v="3"/>
    <x v="2"/>
    <x v="0"/>
    <x v="0"/>
    <x v="13"/>
    <n v="2"/>
    <x v="18"/>
    <n v="9"/>
    <x v="2"/>
    <x v="0"/>
    <x v="1"/>
  </r>
  <r>
    <x v="8828"/>
    <x v="47"/>
    <s v="CUS89706"/>
    <x v="4"/>
    <x v="1"/>
    <x v="1"/>
    <x v="1"/>
    <x v="222"/>
    <n v="4"/>
    <x v="14"/>
    <n v="12"/>
    <x v="0"/>
    <x v="0"/>
    <x v="0"/>
  </r>
  <r>
    <x v="8829"/>
    <x v="50"/>
    <s v="CUS86061"/>
    <x v="5"/>
    <x v="1"/>
    <x v="1"/>
    <x v="0"/>
    <x v="711"/>
    <n v="1"/>
    <x v="30"/>
    <n v="5"/>
    <x v="1"/>
    <x v="2"/>
    <x v="0"/>
  </r>
  <r>
    <x v="8830"/>
    <x v="27"/>
    <s v="CUS17069"/>
    <x v="0"/>
    <x v="2"/>
    <x v="0"/>
    <x v="0"/>
    <x v="313"/>
    <n v="1"/>
    <x v="0"/>
    <n v="8"/>
    <x v="4"/>
    <x v="0"/>
    <x v="1"/>
  </r>
  <r>
    <x v="8831"/>
    <x v="82"/>
    <s v="CUS53923"/>
    <x v="0"/>
    <x v="2"/>
    <x v="1"/>
    <x v="0"/>
    <x v="337"/>
    <n v="1"/>
    <x v="10"/>
    <n v="7"/>
    <x v="3"/>
    <x v="1"/>
    <x v="1"/>
  </r>
  <r>
    <x v="8832"/>
    <x v="94"/>
    <s v="CUS66816"/>
    <x v="0"/>
    <x v="6"/>
    <x v="1"/>
    <x v="0"/>
    <x v="394"/>
    <n v="4"/>
    <x v="6"/>
    <n v="5"/>
    <x v="3"/>
    <x v="2"/>
    <x v="2"/>
  </r>
  <r>
    <x v="8833"/>
    <x v="105"/>
    <s v="CUS60866"/>
    <x v="0"/>
    <x v="7"/>
    <x v="1"/>
    <x v="0"/>
    <x v="59"/>
    <n v="2"/>
    <x v="10"/>
    <n v="7"/>
    <x v="3"/>
    <x v="0"/>
    <x v="0"/>
  </r>
  <r>
    <x v="8834"/>
    <x v="150"/>
    <s v="CUS28895"/>
    <x v="2"/>
    <x v="1"/>
    <x v="0"/>
    <x v="0"/>
    <x v="522"/>
    <n v="3"/>
    <x v="21"/>
    <n v="8"/>
    <x v="2"/>
    <x v="3"/>
    <x v="1"/>
  </r>
  <r>
    <x v="8835"/>
    <x v="20"/>
    <s v="CUS30655"/>
    <x v="0"/>
    <x v="6"/>
    <x v="0"/>
    <x v="0"/>
    <x v="431"/>
    <n v="2"/>
    <x v="19"/>
    <n v="7"/>
    <x v="4"/>
    <x v="2"/>
    <x v="0"/>
  </r>
  <r>
    <x v="8836"/>
    <x v="145"/>
    <s v="CUS70284"/>
    <x v="1"/>
    <x v="2"/>
    <x v="0"/>
    <x v="1"/>
    <x v="758"/>
    <n v="1"/>
    <x v="2"/>
    <n v="5"/>
    <x v="3"/>
    <x v="0"/>
    <x v="0"/>
  </r>
  <r>
    <x v="8837"/>
    <x v="0"/>
    <s v="CUS49202"/>
    <x v="3"/>
    <x v="1"/>
    <x v="1"/>
    <x v="0"/>
    <x v="561"/>
    <n v="2"/>
    <x v="16"/>
    <n v="3"/>
    <x v="3"/>
    <x v="3"/>
    <x v="1"/>
  </r>
  <r>
    <x v="8838"/>
    <x v="75"/>
    <s v="CUS70292"/>
    <x v="2"/>
    <x v="0"/>
    <x v="1"/>
    <x v="0"/>
    <x v="441"/>
    <n v="3"/>
    <x v="37"/>
    <n v="3"/>
    <x v="0"/>
    <x v="3"/>
    <x v="0"/>
  </r>
  <r>
    <x v="8839"/>
    <x v="33"/>
    <s v="CUS52258"/>
    <x v="3"/>
    <x v="4"/>
    <x v="1"/>
    <x v="1"/>
    <x v="474"/>
    <n v="3"/>
    <x v="3"/>
    <n v="6"/>
    <x v="3"/>
    <x v="3"/>
    <x v="1"/>
  </r>
  <r>
    <x v="8840"/>
    <x v="92"/>
    <s v="CUS63827"/>
    <x v="4"/>
    <x v="7"/>
    <x v="0"/>
    <x v="0"/>
    <x v="269"/>
    <n v="2"/>
    <x v="4"/>
    <n v="3"/>
    <x v="2"/>
    <x v="0"/>
    <x v="0"/>
  </r>
  <r>
    <x v="8841"/>
    <x v="13"/>
    <s v="CUS30923"/>
    <x v="1"/>
    <x v="1"/>
    <x v="1"/>
    <x v="0"/>
    <x v="683"/>
    <n v="4"/>
    <x v="25"/>
    <n v="15"/>
    <x v="3"/>
    <x v="1"/>
    <x v="1"/>
  </r>
  <r>
    <x v="8842"/>
    <x v="128"/>
    <s v="CUS59391"/>
    <x v="2"/>
    <x v="4"/>
    <x v="0"/>
    <x v="1"/>
    <x v="549"/>
    <n v="3"/>
    <x v="29"/>
    <n v="4"/>
    <x v="4"/>
    <x v="3"/>
    <x v="0"/>
  </r>
  <r>
    <x v="8843"/>
    <x v="85"/>
    <s v="CUS84835"/>
    <x v="0"/>
    <x v="4"/>
    <x v="1"/>
    <x v="0"/>
    <x v="27"/>
    <n v="4"/>
    <x v="20"/>
    <n v="8"/>
    <x v="0"/>
    <x v="1"/>
    <x v="1"/>
  </r>
  <r>
    <x v="8844"/>
    <x v="115"/>
    <s v="CUS35935"/>
    <x v="4"/>
    <x v="5"/>
    <x v="1"/>
    <x v="1"/>
    <x v="548"/>
    <n v="2"/>
    <x v="1"/>
    <n v="4"/>
    <x v="0"/>
    <x v="2"/>
    <x v="0"/>
  </r>
  <r>
    <x v="8845"/>
    <x v="90"/>
    <s v="CUS55727"/>
    <x v="5"/>
    <x v="2"/>
    <x v="1"/>
    <x v="0"/>
    <x v="367"/>
    <n v="2"/>
    <x v="2"/>
    <n v="4"/>
    <x v="4"/>
    <x v="2"/>
    <x v="0"/>
  </r>
  <r>
    <x v="8846"/>
    <x v="151"/>
    <s v="CUS70696"/>
    <x v="0"/>
    <x v="9"/>
    <x v="0"/>
    <x v="1"/>
    <x v="473"/>
    <n v="3"/>
    <x v="4"/>
    <n v="3"/>
    <x v="2"/>
    <x v="0"/>
    <x v="2"/>
  </r>
  <r>
    <x v="8847"/>
    <x v="97"/>
    <s v="CUS12296"/>
    <x v="1"/>
    <x v="2"/>
    <x v="0"/>
    <x v="1"/>
    <x v="739"/>
    <n v="3"/>
    <x v="32"/>
    <n v="7"/>
    <x v="4"/>
    <x v="0"/>
    <x v="1"/>
  </r>
  <r>
    <x v="8848"/>
    <x v="101"/>
    <s v="CUS78038"/>
    <x v="5"/>
    <x v="2"/>
    <x v="1"/>
    <x v="0"/>
    <x v="44"/>
    <n v="4"/>
    <x v="24"/>
    <n v="12"/>
    <x v="2"/>
    <x v="0"/>
    <x v="0"/>
  </r>
  <r>
    <x v="8849"/>
    <x v="162"/>
    <s v="CUS58419"/>
    <x v="5"/>
    <x v="2"/>
    <x v="1"/>
    <x v="0"/>
    <x v="369"/>
    <n v="4"/>
    <x v="29"/>
    <n v="13"/>
    <x v="3"/>
    <x v="1"/>
    <x v="0"/>
  </r>
  <r>
    <x v="8850"/>
    <x v="51"/>
    <s v="CUS53250"/>
    <x v="4"/>
    <x v="4"/>
    <x v="1"/>
    <x v="0"/>
    <x v="631"/>
    <n v="2"/>
    <x v="12"/>
    <n v="8"/>
    <x v="0"/>
    <x v="3"/>
    <x v="0"/>
  </r>
  <r>
    <x v="8851"/>
    <x v="84"/>
    <s v="CUS93569"/>
    <x v="1"/>
    <x v="7"/>
    <x v="1"/>
    <x v="1"/>
    <x v="725"/>
    <n v="4"/>
    <x v="38"/>
    <n v="3"/>
    <x v="1"/>
    <x v="0"/>
    <x v="0"/>
  </r>
  <r>
    <x v="8852"/>
    <x v="47"/>
    <s v="CUS77507"/>
    <x v="2"/>
    <x v="4"/>
    <x v="1"/>
    <x v="0"/>
    <x v="706"/>
    <n v="1"/>
    <x v="34"/>
    <n v="9"/>
    <x v="1"/>
    <x v="2"/>
    <x v="2"/>
  </r>
  <r>
    <x v="8853"/>
    <x v="38"/>
    <s v="CUS93695"/>
    <x v="2"/>
    <x v="5"/>
    <x v="0"/>
    <x v="0"/>
    <x v="441"/>
    <n v="4"/>
    <x v="29"/>
    <n v="13"/>
    <x v="2"/>
    <x v="2"/>
    <x v="0"/>
  </r>
  <r>
    <x v="8854"/>
    <x v="94"/>
    <s v="CUS29808"/>
    <x v="4"/>
    <x v="0"/>
    <x v="0"/>
    <x v="0"/>
    <x v="626"/>
    <n v="4"/>
    <x v="20"/>
    <n v="8"/>
    <x v="4"/>
    <x v="1"/>
    <x v="2"/>
  </r>
  <r>
    <x v="8855"/>
    <x v="98"/>
    <s v="CUS98082"/>
    <x v="1"/>
    <x v="2"/>
    <x v="1"/>
    <x v="1"/>
    <x v="546"/>
    <n v="2"/>
    <x v="33"/>
    <n v="11"/>
    <x v="3"/>
    <x v="1"/>
    <x v="1"/>
  </r>
  <r>
    <x v="8856"/>
    <x v="69"/>
    <s v="CUS63418"/>
    <x v="4"/>
    <x v="9"/>
    <x v="1"/>
    <x v="1"/>
    <x v="641"/>
    <n v="2"/>
    <x v="38"/>
    <n v="3"/>
    <x v="3"/>
    <x v="1"/>
    <x v="0"/>
  </r>
  <r>
    <x v="8857"/>
    <x v="14"/>
    <s v="CUS20198"/>
    <x v="5"/>
    <x v="3"/>
    <x v="1"/>
    <x v="0"/>
    <x v="406"/>
    <n v="3"/>
    <x v="0"/>
    <n v="14"/>
    <x v="4"/>
    <x v="3"/>
    <x v="0"/>
  </r>
  <r>
    <x v="8858"/>
    <x v="50"/>
    <s v="CUS94115"/>
    <x v="2"/>
    <x v="3"/>
    <x v="0"/>
    <x v="0"/>
    <x v="747"/>
    <n v="3"/>
    <x v="10"/>
    <n v="8"/>
    <x v="3"/>
    <x v="1"/>
    <x v="0"/>
  </r>
  <r>
    <x v="8859"/>
    <x v="169"/>
    <s v="CUS13387"/>
    <x v="5"/>
    <x v="6"/>
    <x v="0"/>
    <x v="1"/>
    <x v="302"/>
    <n v="1"/>
    <x v="34"/>
    <n v="13"/>
    <x v="0"/>
    <x v="0"/>
    <x v="1"/>
  </r>
  <r>
    <x v="8860"/>
    <x v="32"/>
    <s v="CUS46268"/>
    <x v="0"/>
    <x v="7"/>
    <x v="0"/>
    <x v="0"/>
    <x v="251"/>
    <n v="3"/>
    <x v="36"/>
    <n v="11"/>
    <x v="1"/>
    <x v="2"/>
    <x v="0"/>
  </r>
  <r>
    <x v="8861"/>
    <x v="94"/>
    <s v="CUS89965"/>
    <x v="0"/>
    <x v="0"/>
    <x v="1"/>
    <x v="0"/>
    <x v="235"/>
    <n v="4"/>
    <x v="5"/>
    <n v="10"/>
    <x v="1"/>
    <x v="2"/>
    <x v="0"/>
  </r>
  <r>
    <x v="8862"/>
    <x v="33"/>
    <s v="CUS45362"/>
    <x v="4"/>
    <x v="1"/>
    <x v="1"/>
    <x v="1"/>
    <x v="394"/>
    <n v="2"/>
    <x v="32"/>
    <n v="11"/>
    <x v="2"/>
    <x v="2"/>
    <x v="0"/>
  </r>
  <r>
    <x v="8863"/>
    <x v="4"/>
    <s v="CUS73638"/>
    <x v="3"/>
    <x v="2"/>
    <x v="1"/>
    <x v="1"/>
    <x v="278"/>
    <n v="4"/>
    <x v="28"/>
    <n v="9"/>
    <x v="2"/>
    <x v="3"/>
    <x v="0"/>
  </r>
  <r>
    <x v="8864"/>
    <x v="35"/>
    <s v="CUS57478"/>
    <x v="2"/>
    <x v="0"/>
    <x v="1"/>
    <x v="0"/>
    <x v="140"/>
    <n v="3"/>
    <x v="29"/>
    <n v="15"/>
    <x v="0"/>
    <x v="0"/>
    <x v="2"/>
  </r>
  <r>
    <x v="8865"/>
    <x v="127"/>
    <s v="CUS12084"/>
    <x v="4"/>
    <x v="2"/>
    <x v="0"/>
    <x v="1"/>
    <x v="537"/>
    <n v="2"/>
    <x v="39"/>
    <n v="6"/>
    <x v="1"/>
    <x v="0"/>
    <x v="1"/>
  </r>
  <r>
    <x v="8866"/>
    <x v="136"/>
    <s v="CUS86424"/>
    <x v="1"/>
    <x v="3"/>
    <x v="1"/>
    <x v="1"/>
    <x v="694"/>
    <n v="2"/>
    <x v="4"/>
    <n v="13"/>
    <x v="3"/>
    <x v="1"/>
    <x v="2"/>
  </r>
  <r>
    <x v="8867"/>
    <x v="161"/>
    <s v="CUS14234"/>
    <x v="2"/>
    <x v="4"/>
    <x v="1"/>
    <x v="0"/>
    <x v="35"/>
    <n v="1"/>
    <x v="24"/>
    <n v="8"/>
    <x v="4"/>
    <x v="0"/>
    <x v="2"/>
  </r>
  <r>
    <x v="8868"/>
    <x v="112"/>
    <s v="CUS49554"/>
    <x v="3"/>
    <x v="7"/>
    <x v="0"/>
    <x v="1"/>
    <x v="331"/>
    <n v="3"/>
    <x v="1"/>
    <n v="10"/>
    <x v="4"/>
    <x v="3"/>
    <x v="0"/>
  </r>
  <r>
    <x v="8869"/>
    <x v="15"/>
    <s v="CUS81183"/>
    <x v="4"/>
    <x v="2"/>
    <x v="0"/>
    <x v="0"/>
    <x v="283"/>
    <n v="4"/>
    <x v="12"/>
    <n v="5"/>
    <x v="3"/>
    <x v="0"/>
    <x v="1"/>
  </r>
  <r>
    <x v="8870"/>
    <x v="59"/>
    <s v="CUS45173"/>
    <x v="3"/>
    <x v="9"/>
    <x v="1"/>
    <x v="0"/>
    <x v="452"/>
    <n v="3"/>
    <x v="24"/>
    <n v="4"/>
    <x v="2"/>
    <x v="2"/>
    <x v="1"/>
  </r>
  <r>
    <x v="8871"/>
    <x v="62"/>
    <s v="CUS45964"/>
    <x v="2"/>
    <x v="9"/>
    <x v="0"/>
    <x v="1"/>
    <x v="482"/>
    <n v="4"/>
    <x v="9"/>
    <n v="6"/>
    <x v="2"/>
    <x v="0"/>
    <x v="1"/>
  </r>
  <r>
    <x v="8872"/>
    <x v="142"/>
    <s v="CUS35160"/>
    <x v="4"/>
    <x v="8"/>
    <x v="0"/>
    <x v="1"/>
    <x v="261"/>
    <n v="3"/>
    <x v="39"/>
    <n v="8"/>
    <x v="4"/>
    <x v="3"/>
    <x v="0"/>
  </r>
  <r>
    <x v="8873"/>
    <x v="96"/>
    <s v="CUS47578"/>
    <x v="0"/>
    <x v="1"/>
    <x v="1"/>
    <x v="1"/>
    <x v="351"/>
    <n v="1"/>
    <x v="3"/>
    <n v="6"/>
    <x v="1"/>
    <x v="1"/>
    <x v="1"/>
  </r>
  <r>
    <x v="8874"/>
    <x v="56"/>
    <s v="CUS53231"/>
    <x v="4"/>
    <x v="4"/>
    <x v="0"/>
    <x v="1"/>
    <x v="304"/>
    <n v="1"/>
    <x v="0"/>
    <n v="14"/>
    <x v="2"/>
    <x v="3"/>
    <x v="0"/>
  </r>
  <r>
    <x v="8875"/>
    <x v="20"/>
    <s v="CUS93296"/>
    <x v="3"/>
    <x v="7"/>
    <x v="1"/>
    <x v="1"/>
    <x v="711"/>
    <n v="3"/>
    <x v="0"/>
    <n v="3"/>
    <x v="4"/>
    <x v="1"/>
    <x v="0"/>
  </r>
  <r>
    <x v="8876"/>
    <x v="72"/>
    <s v="CUS57258"/>
    <x v="2"/>
    <x v="0"/>
    <x v="0"/>
    <x v="0"/>
    <x v="518"/>
    <n v="2"/>
    <x v="11"/>
    <n v="13"/>
    <x v="0"/>
    <x v="3"/>
    <x v="2"/>
  </r>
  <r>
    <x v="8877"/>
    <x v="69"/>
    <s v="CUS34941"/>
    <x v="1"/>
    <x v="6"/>
    <x v="1"/>
    <x v="1"/>
    <x v="499"/>
    <n v="1"/>
    <x v="3"/>
    <n v="14"/>
    <x v="0"/>
    <x v="0"/>
    <x v="0"/>
  </r>
  <r>
    <x v="8878"/>
    <x v="27"/>
    <s v="CUS51886"/>
    <x v="1"/>
    <x v="1"/>
    <x v="1"/>
    <x v="0"/>
    <x v="39"/>
    <n v="1"/>
    <x v="35"/>
    <n v="4"/>
    <x v="3"/>
    <x v="0"/>
    <x v="1"/>
  </r>
  <r>
    <x v="8879"/>
    <x v="164"/>
    <s v="CUS11002"/>
    <x v="2"/>
    <x v="5"/>
    <x v="0"/>
    <x v="0"/>
    <x v="321"/>
    <n v="4"/>
    <x v="31"/>
    <n v="15"/>
    <x v="3"/>
    <x v="0"/>
    <x v="0"/>
  </r>
  <r>
    <x v="8880"/>
    <x v="102"/>
    <s v="CUS68933"/>
    <x v="5"/>
    <x v="1"/>
    <x v="0"/>
    <x v="1"/>
    <x v="198"/>
    <n v="4"/>
    <x v="31"/>
    <n v="6"/>
    <x v="0"/>
    <x v="0"/>
    <x v="1"/>
  </r>
  <r>
    <x v="8881"/>
    <x v="47"/>
    <s v="CUS71457"/>
    <x v="3"/>
    <x v="7"/>
    <x v="0"/>
    <x v="0"/>
    <x v="718"/>
    <n v="2"/>
    <x v="13"/>
    <n v="6"/>
    <x v="3"/>
    <x v="0"/>
    <x v="0"/>
  </r>
  <r>
    <x v="8882"/>
    <x v="68"/>
    <s v="CUS13773"/>
    <x v="5"/>
    <x v="6"/>
    <x v="0"/>
    <x v="1"/>
    <x v="106"/>
    <n v="3"/>
    <x v="6"/>
    <n v="7"/>
    <x v="1"/>
    <x v="0"/>
    <x v="0"/>
  </r>
  <r>
    <x v="8883"/>
    <x v="153"/>
    <s v="CUS17075"/>
    <x v="5"/>
    <x v="0"/>
    <x v="1"/>
    <x v="0"/>
    <x v="532"/>
    <n v="1"/>
    <x v="0"/>
    <n v="3"/>
    <x v="1"/>
    <x v="3"/>
    <x v="0"/>
  </r>
  <r>
    <x v="8884"/>
    <x v="90"/>
    <s v="CUS36551"/>
    <x v="3"/>
    <x v="5"/>
    <x v="0"/>
    <x v="0"/>
    <x v="576"/>
    <n v="1"/>
    <x v="28"/>
    <n v="3"/>
    <x v="0"/>
    <x v="3"/>
    <x v="0"/>
  </r>
  <r>
    <x v="8885"/>
    <x v="110"/>
    <s v="CUS28843"/>
    <x v="1"/>
    <x v="6"/>
    <x v="1"/>
    <x v="1"/>
    <x v="768"/>
    <n v="3"/>
    <x v="19"/>
    <n v="3"/>
    <x v="3"/>
    <x v="0"/>
    <x v="1"/>
  </r>
  <r>
    <x v="8886"/>
    <x v="147"/>
    <s v="CUS68590"/>
    <x v="0"/>
    <x v="2"/>
    <x v="0"/>
    <x v="1"/>
    <x v="48"/>
    <n v="4"/>
    <x v="7"/>
    <n v="12"/>
    <x v="3"/>
    <x v="3"/>
    <x v="0"/>
  </r>
  <r>
    <x v="8887"/>
    <x v="16"/>
    <s v="CUS70779"/>
    <x v="0"/>
    <x v="0"/>
    <x v="1"/>
    <x v="0"/>
    <x v="328"/>
    <n v="4"/>
    <x v="29"/>
    <n v="13"/>
    <x v="0"/>
    <x v="3"/>
    <x v="0"/>
  </r>
  <r>
    <x v="8888"/>
    <x v="137"/>
    <s v="CUS78148"/>
    <x v="5"/>
    <x v="4"/>
    <x v="0"/>
    <x v="1"/>
    <x v="98"/>
    <n v="3"/>
    <x v="8"/>
    <n v="4"/>
    <x v="0"/>
    <x v="3"/>
    <x v="0"/>
  </r>
  <r>
    <x v="8889"/>
    <x v="82"/>
    <s v="CUS21490"/>
    <x v="0"/>
    <x v="2"/>
    <x v="0"/>
    <x v="0"/>
    <x v="614"/>
    <n v="4"/>
    <x v="23"/>
    <n v="5"/>
    <x v="4"/>
    <x v="0"/>
    <x v="0"/>
  </r>
  <r>
    <x v="8890"/>
    <x v="77"/>
    <s v="CUS40351"/>
    <x v="0"/>
    <x v="1"/>
    <x v="1"/>
    <x v="1"/>
    <x v="559"/>
    <n v="3"/>
    <x v="7"/>
    <n v="8"/>
    <x v="1"/>
    <x v="2"/>
    <x v="0"/>
  </r>
  <r>
    <x v="8891"/>
    <x v="9"/>
    <s v="CUS58230"/>
    <x v="2"/>
    <x v="1"/>
    <x v="1"/>
    <x v="0"/>
    <x v="256"/>
    <n v="1"/>
    <x v="20"/>
    <n v="9"/>
    <x v="0"/>
    <x v="3"/>
    <x v="0"/>
  </r>
  <r>
    <x v="8892"/>
    <x v="105"/>
    <s v="CUS81092"/>
    <x v="3"/>
    <x v="4"/>
    <x v="0"/>
    <x v="0"/>
    <x v="550"/>
    <n v="1"/>
    <x v="13"/>
    <n v="10"/>
    <x v="0"/>
    <x v="1"/>
    <x v="1"/>
  </r>
  <r>
    <x v="8893"/>
    <x v="168"/>
    <s v="CUS77682"/>
    <x v="0"/>
    <x v="4"/>
    <x v="1"/>
    <x v="1"/>
    <x v="88"/>
    <n v="1"/>
    <x v="28"/>
    <n v="8"/>
    <x v="4"/>
    <x v="2"/>
    <x v="0"/>
  </r>
  <r>
    <x v="8894"/>
    <x v="92"/>
    <s v="CUS48693"/>
    <x v="1"/>
    <x v="0"/>
    <x v="1"/>
    <x v="1"/>
    <x v="361"/>
    <n v="2"/>
    <x v="23"/>
    <n v="13"/>
    <x v="3"/>
    <x v="3"/>
    <x v="0"/>
  </r>
  <r>
    <x v="8895"/>
    <x v="46"/>
    <s v="CUS73548"/>
    <x v="1"/>
    <x v="8"/>
    <x v="1"/>
    <x v="1"/>
    <x v="270"/>
    <n v="2"/>
    <x v="11"/>
    <n v="12"/>
    <x v="3"/>
    <x v="0"/>
    <x v="0"/>
  </r>
  <r>
    <x v="8896"/>
    <x v="12"/>
    <s v="CUS95444"/>
    <x v="3"/>
    <x v="9"/>
    <x v="1"/>
    <x v="1"/>
    <x v="326"/>
    <n v="1"/>
    <x v="27"/>
    <n v="8"/>
    <x v="4"/>
    <x v="3"/>
    <x v="2"/>
  </r>
  <r>
    <x v="8897"/>
    <x v="16"/>
    <s v="CUS81156"/>
    <x v="3"/>
    <x v="8"/>
    <x v="1"/>
    <x v="1"/>
    <x v="783"/>
    <n v="3"/>
    <x v="32"/>
    <n v="3"/>
    <x v="4"/>
    <x v="0"/>
    <x v="1"/>
  </r>
  <r>
    <x v="8898"/>
    <x v="36"/>
    <s v="CUS36326"/>
    <x v="2"/>
    <x v="9"/>
    <x v="0"/>
    <x v="0"/>
    <x v="138"/>
    <n v="4"/>
    <x v="23"/>
    <n v="6"/>
    <x v="2"/>
    <x v="3"/>
    <x v="0"/>
  </r>
  <r>
    <x v="8899"/>
    <x v="29"/>
    <s v="CUS51363"/>
    <x v="1"/>
    <x v="5"/>
    <x v="0"/>
    <x v="1"/>
    <x v="480"/>
    <n v="3"/>
    <x v="30"/>
    <n v="8"/>
    <x v="2"/>
    <x v="2"/>
    <x v="2"/>
  </r>
  <r>
    <x v="8900"/>
    <x v="92"/>
    <s v="CUS88837"/>
    <x v="1"/>
    <x v="3"/>
    <x v="0"/>
    <x v="0"/>
    <x v="717"/>
    <n v="2"/>
    <x v="32"/>
    <n v="14"/>
    <x v="1"/>
    <x v="0"/>
    <x v="0"/>
  </r>
  <r>
    <x v="8901"/>
    <x v="48"/>
    <s v="CUS88297"/>
    <x v="3"/>
    <x v="2"/>
    <x v="1"/>
    <x v="0"/>
    <x v="663"/>
    <n v="1"/>
    <x v="29"/>
    <n v="10"/>
    <x v="3"/>
    <x v="3"/>
    <x v="0"/>
  </r>
  <r>
    <x v="8902"/>
    <x v="38"/>
    <s v="CUS47925"/>
    <x v="4"/>
    <x v="2"/>
    <x v="1"/>
    <x v="1"/>
    <x v="749"/>
    <n v="1"/>
    <x v="26"/>
    <n v="13"/>
    <x v="4"/>
    <x v="3"/>
    <x v="1"/>
  </r>
  <r>
    <x v="8903"/>
    <x v="40"/>
    <s v="CUS58309"/>
    <x v="4"/>
    <x v="2"/>
    <x v="1"/>
    <x v="0"/>
    <x v="121"/>
    <n v="1"/>
    <x v="12"/>
    <n v="12"/>
    <x v="1"/>
    <x v="2"/>
    <x v="2"/>
  </r>
  <r>
    <x v="8904"/>
    <x v="171"/>
    <s v="CUS82918"/>
    <x v="2"/>
    <x v="1"/>
    <x v="0"/>
    <x v="1"/>
    <x v="481"/>
    <n v="3"/>
    <x v="27"/>
    <n v="5"/>
    <x v="1"/>
    <x v="0"/>
    <x v="0"/>
  </r>
  <r>
    <x v="8905"/>
    <x v="53"/>
    <s v="CUS67040"/>
    <x v="0"/>
    <x v="7"/>
    <x v="1"/>
    <x v="0"/>
    <x v="486"/>
    <n v="3"/>
    <x v="26"/>
    <n v="8"/>
    <x v="3"/>
    <x v="0"/>
    <x v="0"/>
  </r>
  <r>
    <x v="8906"/>
    <x v="165"/>
    <s v="CUS94130"/>
    <x v="3"/>
    <x v="3"/>
    <x v="0"/>
    <x v="0"/>
    <x v="755"/>
    <n v="1"/>
    <x v="34"/>
    <n v="6"/>
    <x v="0"/>
    <x v="1"/>
    <x v="0"/>
  </r>
  <r>
    <x v="8907"/>
    <x v="162"/>
    <s v="CUS52563"/>
    <x v="4"/>
    <x v="7"/>
    <x v="1"/>
    <x v="1"/>
    <x v="472"/>
    <n v="4"/>
    <x v="37"/>
    <n v="10"/>
    <x v="0"/>
    <x v="3"/>
    <x v="2"/>
  </r>
  <r>
    <x v="8908"/>
    <x v="142"/>
    <s v="CUS12048"/>
    <x v="5"/>
    <x v="6"/>
    <x v="0"/>
    <x v="1"/>
    <x v="334"/>
    <n v="4"/>
    <x v="40"/>
    <n v="15"/>
    <x v="4"/>
    <x v="0"/>
    <x v="2"/>
  </r>
  <r>
    <x v="8909"/>
    <x v="106"/>
    <s v="CUS89283"/>
    <x v="3"/>
    <x v="2"/>
    <x v="0"/>
    <x v="0"/>
    <x v="480"/>
    <n v="2"/>
    <x v="0"/>
    <n v="5"/>
    <x v="2"/>
    <x v="2"/>
    <x v="1"/>
  </r>
  <r>
    <x v="8910"/>
    <x v="156"/>
    <s v="CUS90634"/>
    <x v="1"/>
    <x v="1"/>
    <x v="0"/>
    <x v="1"/>
    <x v="622"/>
    <n v="3"/>
    <x v="29"/>
    <n v="12"/>
    <x v="0"/>
    <x v="0"/>
    <x v="0"/>
  </r>
  <r>
    <x v="8911"/>
    <x v="147"/>
    <s v="CUS78229"/>
    <x v="2"/>
    <x v="1"/>
    <x v="1"/>
    <x v="1"/>
    <x v="30"/>
    <n v="3"/>
    <x v="20"/>
    <n v="6"/>
    <x v="3"/>
    <x v="3"/>
    <x v="0"/>
  </r>
  <r>
    <x v="8912"/>
    <x v="135"/>
    <s v="CUS39310"/>
    <x v="4"/>
    <x v="7"/>
    <x v="1"/>
    <x v="1"/>
    <x v="264"/>
    <n v="1"/>
    <x v="6"/>
    <n v="3"/>
    <x v="3"/>
    <x v="0"/>
    <x v="0"/>
  </r>
  <r>
    <x v="8913"/>
    <x v="32"/>
    <s v="CUS92026"/>
    <x v="4"/>
    <x v="8"/>
    <x v="0"/>
    <x v="0"/>
    <x v="202"/>
    <n v="2"/>
    <x v="11"/>
    <n v="11"/>
    <x v="1"/>
    <x v="3"/>
    <x v="0"/>
  </r>
  <r>
    <x v="8914"/>
    <x v="169"/>
    <s v="CUS29272"/>
    <x v="5"/>
    <x v="0"/>
    <x v="0"/>
    <x v="1"/>
    <x v="526"/>
    <n v="2"/>
    <x v="15"/>
    <n v="5"/>
    <x v="3"/>
    <x v="1"/>
    <x v="0"/>
  </r>
  <r>
    <x v="8915"/>
    <x v="99"/>
    <s v="CUS65713"/>
    <x v="3"/>
    <x v="6"/>
    <x v="0"/>
    <x v="1"/>
    <x v="631"/>
    <n v="4"/>
    <x v="8"/>
    <n v="4"/>
    <x v="0"/>
    <x v="0"/>
    <x v="0"/>
  </r>
  <r>
    <x v="8916"/>
    <x v="151"/>
    <s v="CUS60589"/>
    <x v="2"/>
    <x v="9"/>
    <x v="0"/>
    <x v="0"/>
    <x v="720"/>
    <n v="4"/>
    <x v="31"/>
    <n v="10"/>
    <x v="2"/>
    <x v="2"/>
    <x v="0"/>
  </r>
  <r>
    <x v="8917"/>
    <x v="66"/>
    <s v="CUS92358"/>
    <x v="1"/>
    <x v="8"/>
    <x v="0"/>
    <x v="0"/>
    <x v="347"/>
    <n v="3"/>
    <x v="39"/>
    <n v="4"/>
    <x v="1"/>
    <x v="1"/>
    <x v="0"/>
  </r>
  <r>
    <x v="8918"/>
    <x v="136"/>
    <s v="CUS70496"/>
    <x v="3"/>
    <x v="9"/>
    <x v="0"/>
    <x v="1"/>
    <x v="260"/>
    <n v="1"/>
    <x v="4"/>
    <n v="15"/>
    <x v="1"/>
    <x v="0"/>
    <x v="0"/>
  </r>
  <r>
    <x v="8919"/>
    <x v="143"/>
    <s v="CUS66907"/>
    <x v="3"/>
    <x v="1"/>
    <x v="0"/>
    <x v="0"/>
    <x v="600"/>
    <n v="2"/>
    <x v="37"/>
    <n v="7"/>
    <x v="3"/>
    <x v="0"/>
    <x v="2"/>
  </r>
  <r>
    <x v="8920"/>
    <x v="33"/>
    <s v="CUS64536"/>
    <x v="4"/>
    <x v="7"/>
    <x v="0"/>
    <x v="0"/>
    <x v="720"/>
    <n v="2"/>
    <x v="27"/>
    <n v="12"/>
    <x v="3"/>
    <x v="2"/>
    <x v="1"/>
  </r>
  <r>
    <x v="8921"/>
    <x v="9"/>
    <s v="CUS78080"/>
    <x v="1"/>
    <x v="2"/>
    <x v="1"/>
    <x v="1"/>
    <x v="193"/>
    <n v="1"/>
    <x v="28"/>
    <n v="3"/>
    <x v="2"/>
    <x v="0"/>
    <x v="2"/>
  </r>
  <r>
    <x v="8922"/>
    <x v="78"/>
    <s v="CUS93108"/>
    <x v="5"/>
    <x v="3"/>
    <x v="0"/>
    <x v="1"/>
    <x v="362"/>
    <n v="2"/>
    <x v="12"/>
    <n v="13"/>
    <x v="4"/>
    <x v="0"/>
    <x v="1"/>
  </r>
  <r>
    <x v="8923"/>
    <x v="132"/>
    <s v="CUS60967"/>
    <x v="2"/>
    <x v="5"/>
    <x v="0"/>
    <x v="0"/>
    <x v="27"/>
    <n v="4"/>
    <x v="2"/>
    <n v="13"/>
    <x v="4"/>
    <x v="3"/>
    <x v="2"/>
  </r>
  <r>
    <x v="8924"/>
    <x v="127"/>
    <s v="CUS86034"/>
    <x v="3"/>
    <x v="7"/>
    <x v="0"/>
    <x v="0"/>
    <x v="548"/>
    <n v="3"/>
    <x v="16"/>
    <n v="13"/>
    <x v="0"/>
    <x v="1"/>
    <x v="0"/>
  </r>
  <r>
    <x v="8925"/>
    <x v="114"/>
    <s v="CUS91716"/>
    <x v="3"/>
    <x v="8"/>
    <x v="0"/>
    <x v="0"/>
    <x v="70"/>
    <n v="2"/>
    <x v="32"/>
    <n v="7"/>
    <x v="4"/>
    <x v="3"/>
    <x v="0"/>
  </r>
  <r>
    <x v="8926"/>
    <x v="4"/>
    <s v="CUS46705"/>
    <x v="3"/>
    <x v="8"/>
    <x v="1"/>
    <x v="0"/>
    <x v="709"/>
    <n v="3"/>
    <x v="11"/>
    <n v="6"/>
    <x v="0"/>
    <x v="2"/>
    <x v="0"/>
  </r>
  <r>
    <x v="8927"/>
    <x v="34"/>
    <s v="CUS48698"/>
    <x v="5"/>
    <x v="3"/>
    <x v="1"/>
    <x v="1"/>
    <x v="384"/>
    <n v="1"/>
    <x v="29"/>
    <n v="7"/>
    <x v="4"/>
    <x v="3"/>
    <x v="2"/>
  </r>
  <r>
    <x v="8928"/>
    <x v="10"/>
    <s v="CUS86274"/>
    <x v="5"/>
    <x v="0"/>
    <x v="1"/>
    <x v="0"/>
    <x v="488"/>
    <n v="3"/>
    <x v="39"/>
    <n v="7"/>
    <x v="2"/>
    <x v="2"/>
    <x v="0"/>
  </r>
  <r>
    <x v="8929"/>
    <x v="92"/>
    <s v="CUS12719"/>
    <x v="2"/>
    <x v="7"/>
    <x v="0"/>
    <x v="1"/>
    <x v="333"/>
    <n v="2"/>
    <x v="13"/>
    <n v="3"/>
    <x v="2"/>
    <x v="1"/>
    <x v="2"/>
  </r>
  <r>
    <x v="8930"/>
    <x v="125"/>
    <s v="CUS43139"/>
    <x v="2"/>
    <x v="3"/>
    <x v="0"/>
    <x v="0"/>
    <x v="130"/>
    <n v="4"/>
    <x v="24"/>
    <n v="15"/>
    <x v="2"/>
    <x v="1"/>
    <x v="1"/>
  </r>
  <r>
    <x v="8931"/>
    <x v="140"/>
    <s v="CUS66291"/>
    <x v="4"/>
    <x v="7"/>
    <x v="0"/>
    <x v="1"/>
    <x v="173"/>
    <n v="1"/>
    <x v="19"/>
    <n v="13"/>
    <x v="1"/>
    <x v="0"/>
    <x v="0"/>
  </r>
  <r>
    <x v="8932"/>
    <x v="156"/>
    <s v="CUS29791"/>
    <x v="5"/>
    <x v="6"/>
    <x v="0"/>
    <x v="0"/>
    <x v="235"/>
    <n v="4"/>
    <x v="17"/>
    <n v="11"/>
    <x v="2"/>
    <x v="3"/>
    <x v="0"/>
  </r>
  <r>
    <x v="8933"/>
    <x v="124"/>
    <s v="CUS81558"/>
    <x v="4"/>
    <x v="8"/>
    <x v="1"/>
    <x v="1"/>
    <x v="463"/>
    <n v="3"/>
    <x v="23"/>
    <n v="3"/>
    <x v="4"/>
    <x v="0"/>
    <x v="0"/>
  </r>
  <r>
    <x v="8934"/>
    <x v="161"/>
    <s v="CUS55922"/>
    <x v="3"/>
    <x v="6"/>
    <x v="0"/>
    <x v="0"/>
    <x v="185"/>
    <n v="2"/>
    <x v="22"/>
    <n v="3"/>
    <x v="3"/>
    <x v="3"/>
    <x v="1"/>
  </r>
  <r>
    <x v="8935"/>
    <x v="61"/>
    <s v="CUS15555"/>
    <x v="2"/>
    <x v="3"/>
    <x v="1"/>
    <x v="0"/>
    <x v="779"/>
    <n v="4"/>
    <x v="6"/>
    <n v="14"/>
    <x v="2"/>
    <x v="0"/>
    <x v="1"/>
  </r>
  <r>
    <x v="8936"/>
    <x v="33"/>
    <s v="CUS61688"/>
    <x v="2"/>
    <x v="2"/>
    <x v="1"/>
    <x v="0"/>
    <x v="60"/>
    <n v="4"/>
    <x v="18"/>
    <n v="15"/>
    <x v="3"/>
    <x v="3"/>
    <x v="1"/>
  </r>
  <r>
    <x v="8937"/>
    <x v="128"/>
    <s v="CUS29844"/>
    <x v="0"/>
    <x v="0"/>
    <x v="0"/>
    <x v="1"/>
    <x v="731"/>
    <n v="2"/>
    <x v="32"/>
    <n v="6"/>
    <x v="0"/>
    <x v="1"/>
    <x v="0"/>
  </r>
  <r>
    <x v="8938"/>
    <x v="119"/>
    <s v="CUS63673"/>
    <x v="2"/>
    <x v="3"/>
    <x v="1"/>
    <x v="0"/>
    <x v="58"/>
    <n v="2"/>
    <x v="33"/>
    <n v="6"/>
    <x v="1"/>
    <x v="3"/>
    <x v="1"/>
  </r>
  <r>
    <x v="8939"/>
    <x v="26"/>
    <s v="CUS96882"/>
    <x v="1"/>
    <x v="7"/>
    <x v="0"/>
    <x v="1"/>
    <x v="24"/>
    <n v="1"/>
    <x v="25"/>
    <n v="5"/>
    <x v="0"/>
    <x v="0"/>
    <x v="1"/>
  </r>
  <r>
    <x v="8940"/>
    <x v="5"/>
    <s v="CUS59896"/>
    <x v="2"/>
    <x v="6"/>
    <x v="1"/>
    <x v="0"/>
    <x v="530"/>
    <n v="1"/>
    <x v="25"/>
    <n v="4"/>
    <x v="0"/>
    <x v="3"/>
    <x v="1"/>
  </r>
  <r>
    <x v="8941"/>
    <x v="1"/>
    <s v="CUS90355"/>
    <x v="0"/>
    <x v="8"/>
    <x v="1"/>
    <x v="1"/>
    <x v="534"/>
    <n v="3"/>
    <x v="9"/>
    <n v="4"/>
    <x v="2"/>
    <x v="2"/>
    <x v="0"/>
  </r>
  <r>
    <x v="8942"/>
    <x v="45"/>
    <s v="CUS90651"/>
    <x v="5"/>
    <x v="3"/>
    <x v="0"/>
    <x v="0"/>
    <x v="304"/>
    <n v="2"/>
    <x v="39"/>
    <n v="8"/>
    <x v="0"/>
    <x v="3"/>
    <x v="0"/>
  </r>
  <r>
    <x v="8943"/>
    <x v="60"/>
    <s v="CUS60936"/>
    <x v="5"/>
    <x v="7"/>
    <x v="0"/>
    <x v="1"/>
    <x v="692"/>
    <n v="1"/>
    <x v="1"/>
    <n v="9"/>
    <x v="0"/>
    <x v="1"/>
    <x v="0"/>
  </r>
  <r>
    <x v="8944"/>
    <x v="129"/>
    <s v="CUS75330"/>
    <x v="4"/>
    <x v="1"/>
    <x v="0"/>
    <x v="1"/>
    <x v="609"/>
    <n v="3"/>
    <x v="26"/>
    <n v="13"/>
    <x v="4"/>
    <x v="2"/>
    <x v="0"/>
  </r>
  <r>
    <x v="8945"/>
    <x v="153"/>
    <s v="CUS82806"/>
    <x v="1"/>
    <x v="5"/>
    <x v="1"/>
    <x v="0"/>
    <x v="424"/>
    <n v="2"/>
    <x v="22"/>
    <n v="8"/>
    <x v="3"/>
    <x v="0"/>
    <x v="0"/>
  </r>
  <r>
    <x v="8946"/>
    <x v="116"/>
    <s v="CUS36017"/>
    <x v="0"/>
    <x v="5"/>
    <x v="1"/>
    <x v="1"/>
    <x v="221"/>
    <n v="2"/>
    <x v="30"/>
    <n v="8"/>
    <x v="4"/>
    <x v="2"/>
    <x v="1"/>
  </r>
  <r>
    <x v="8947"/>
    <x v="95"/>
    <s v="CUS96567"/>
    <x v="0"/>
    <x v="1"/>
    <x v="1"/>
    <x v="1"/>
    <x v="600"/>
    <n v="4"/>
    <x v="11"/>
    <n v="12"/>
    <x v="4"/>
    <x v="2"/>
    <x v="0"/>
  </r>
  <r>
    <x v="8948"/>
    <x v="33"/>
    <s v="CUS14189"/>
    <x v="0"/>
    <x v="7"/>
    <x v="1"/>
    <x v="0"/>
    <x v="311"/>
    <n v="4"/>
    <x v="39"/>
    <n v="6"/>
    <x v="2"/>
    <x v="0"/>
    <x v="0"/>
  </r>
  <r>
    <x v="8949"/>
    <x v="183"/>
    <s v="CUS96691"/>
    <x v="3"/>
    <x v="9"/>
    <x v="1"/>
    <x v="0"/>
    <x v="193"/>
    <n v="4"/>
    <x v="39"/>
    <n v="12"/>
    <x v="3"/>
    <x v="2"/>
    <x v="0"/>
  </r>
  <r>
    <x v="8950"/>
    <x v="138"/>
    <s v="CUS69569"/>
    <x v="1"/>
    <x v="7"/>
    <x v="1"/>
    <x v="1"/>
    <x v="514"/>
    <n v="4"/>
    <x v="24"/>
    <n v="14"/>
    <x v="1"/>
    <x v="1"/>
    <x v="0"/>
  </r>
  <r>
    <x v="8951"/>
    <x v="22"/>
    <s v="CUS50653"/>
    <x v="0"/>
    <x v="1"/>
    <x v="0"/>
    <x v="1"/>
    <x v="267"/>
    <n v="1"/>
    <x v="11"/>
    <n v="5"/>
    <x v="4"/>
    <x v="3"/>
    <x v="0"/>
  </r>
  <r>
    <x v="8952"/>
    <x v="110"/>
    <s v="CUS78584"/>
    <x v="3"/>
    <x v="9"/>
    <x v="0"/>
    <x v="1"/>
    <x v="396"/>
    <n v="3"/>
    <x v="16"/>
    <n v="4"/>
    <x v="3"/>
    <x v="0"/>
    <x v="0"/>
  </r>
  <r>
    <x v="8953"/>
    <x v="83"/>
    <s v="CUS50002"/>
    <x v="3"/>
    <x v="9"/>
    <x v="0"/>
    <x v="0"/>
    <x v="228"/>
    <n v="4"/>
    <x v="11"/>
    <n v="6"/>
    <x v="2"/>
    <x v="1"/>
    <x v="0"/>
  </r>
  <r>
    <x v="8954"/>
    <x v="35"/>
    <s v="CUS64548"/>
    <x v="2"/>
    <x v="4"/>
    <x v="0"/>
    <x v="1"/>
    <x v="349"/>
    <n v="1"/>
    <x v="39"/>
    <n v="5"/>
    <x v="2"/>
    <x v="1"/>
    <x v="1"/>
  </r>
  <r>
    <x v="8955"/>
    <x v="145"/>
    <s v="CUS54340"/>
    <x v="2"/>
    <x v="1"/>
    <x v="1"/>
    <x v="0"/>
    <x v="518"/>
    <n v="3"/>
    <x v="30"/>
    <n v="8"/>
    <x v="3"/>
    <x v="0"/>
    <x v="1"/>
  </r>
  <r>
    <x v="8956"/>
    <x v="130"/>
    <s v="CUS19641"/>
    <x v="3"/>
    <x v="2"/>
    <x v="1"/>
    <x v="1"/>
    <x v="380"/>
    <n v="3"/>
    <x v="9"/>
    <n v="4"/>
    <x v="4"/>
    <x v="2"/>
    <x v="0"/>
  </r>
  <r>
    <x v="8957"/>
    <x v="99"/>
    <s v="CUS86720"/>
    <x v="1"/>
    <x v="8"/>
    <x v="1"/>
    <x v="1"/>
    <x v="329"/>
    <n v="1"/>
    <x v="33"/>
    <n v="11"/>
    <x v="2"/>
    <x v="0"/>
    <x v="0"/>
  </r>
  <r>
    <x v="8958"/>
    <x v="115"/>
    <s v="CUS28741"/>
    <x v="0"/>
    <x v="0"/>
    <x v="1"/>
    <x v="0"/>
    <x v="418"/>
    <n v="3"/>
    <x v="33"/>
    <n v="4"/>
    <x v="3"/>
    <x v="3"/>
    <x v="0"/>
  </r>
  <r>
    <x v="8959"/>
    <x v="77"/>
    <s v="CUS70460"/>
    <x v="2"/>
    <x v="4"/>
    <x v="1"/>
    <x v="1"/>
    <x v="447"/>
    <n v="2"/>
    <x v="24"/>
    <n v="15"/>
    <x v="1"/>
    <x v="2"/>
    <x v="2"/>
  </r>
  <r>
    <x v="8960"/>
    <x v="17"/>
    <s v="CUS52584"/>
    <x v="0"/>
    <x v="9"/>
    <x v="1"/>
    <x v="1"/>
    <x v="36"/>
    <n v="2"/>
    <x v="16"/>
    <n v="12"/>
    <x v="1"/>
    <x v="3"/>
    <x v="2"/>
  </r>
  <r>
    <x v="8961"/>
    <x v="123"/>
    <s v="CUS51447"/>
    <x v="4"/>
    <x v="2"/>
    <x v="1"/>
    <x v="1"/>
    <x v="634"/>
    <n v="1"/>
    <x v="0"/>
    <n v="10"/>
    <x v="2"/>
    <x v="2"/>
    <x v="2"/>
  </r>
  <r>
    <x v="8962"/>
    <x v="173"/>
    <s v="CUS80925"/>
    <x v="2"/>
    <x v="6"/>
    <x v="1"/>
    <x v="0"/>
    <x v="648"/>
    <n v="4"/>
    <x v="34"/>
    <n v="13"/>
    <x v="3"/>
    <x v="0"/>
    <x v="0"/>
  </r>
  <r>
    <x v="8963"/>
    <x v="67"/>
    <s v="CUS80014"/>
    <x v="3"/>
    <x v="2"/>
    <x v="1"/>
    <x v="0"/>
    <x v="443"/>
    <n v="4"/>
    <x v="37"/>
    <n v="12"/>
    <x v="1"/>
    <x v="0"/>
    <x v="0"/>
  </r>
  <r>
    <x v="8964"/>
    <x v="113"/>
    <s v="CUS74009"/>
    <x v="5"/>
    <x v="7"/>
    <x v="0"/>
    <x v="0"/>
    <x v="689"/>
    <n v="3"/>
    <x v="33"/>
    <n v="13"/>
    <x v="4"/>
    <x v="3"/>
    <x v="2"/>
  </r>
  <r>
    <x v="8965"/>
    <x v="177"/>
    <s v="CUS93787"/>
    <x v="3"/>
    <x v="6"/>
    <x v="1"/>
    <x v="0"/>
    <x v="739"/>
    <n v="3"/>
    <x v="37"/>
    <n v="4"/>
    <x v="1"/>
    <x v="3"/>
    <x v="0"/>
  </r>
  <r>
    <x v="8966"/>
    <x v="50"/>
    <s v="CUS84385"/>
    <x v="1"/>
    <x v="1"/>
    <x v="0"/>
    <x v="1"/>
    <x v="12"/>
    <n v="3"/>
    <x v="37"/>
    <n v="7"/>
    <x v="3"/>
    <x v="0"/>
    <x v="2"/>
  </r>
  <r>
    <x v="8967"/>
    <x v="115"/>
    <s v="CUS64099"/>
    <x v="1"/>
    <x v="6"/>
    <x v="0"/>
    <x v="1"/>
    <x v="316"/>
    <n v="2"/>
    <x v="20"/>
    <n v="13"/>
    <x v="3"/>
    <x v="1"/>
    <x v="1"/>
  </r>
  <r>
    <x v="8968"/>
    <x v="166"/>
    <s v="CUS55132"/>
    <x v="5"/>
    <x v="4"/>
    <x v="0"/>
    <x v="1"/>
    <x v="544"/>
    <n v="1"/>
    <x v="9"/>
    <n v="14"/>
    <x v="4"/>
    <x v="1"/>
    <x v="0"/>
  </r>
  <r>
    <x v="8969"/>
    <x v="133"/>
    <s v="CUS90361"/>
    <x v="2"/>
    <x v="7"/>
    <x v="1"/>
    <x v="0"/>
    <x v="184"/>
    <n v="3"/>
    <x v="37"/>
    <n v="13"/>
    <x v="0"/>
    <x v="3"/>
    <x v="0"/>
  </r>
  <r>
    <x v="8970"/>
    <x v="180"/>
    <s v="CUS73796"/>
    <x v="3"/>
    <x v="5"/>
    <x v="1"/>
    <x v="0"/>
    <x v="134"/>
    <n v="3"/>
    <x v="36"/>
    <n v="6"/>
    <x v="2"/>
    <x v="2"/>
    <x v="0"/>
  </r>
  <r>
    <x v="8971"/>
    <x v="141"/>
    <s v="CUS65733"/>
    <x v="0"/>
    <x v="6"/>
    <x v="1"/>
    <x v="0"/>
    <x v="218"/>
    <n v="1"/>
    <x v="20"/>
    <n v="10"/>
    <x v="4"/>
    <x v="0"/>
    <x v="2"/>
  </r>
  <r>
    <x v="8972"/>
    <x v="67"/>
    <s v="CUS29212"/>
    <x v="5"/>
    <x v="7"/>
    <x v="0"/>
    <x v="0"/>
    <x v="208"/>
    <n v="3"/>
    <x v="20"/>
    <n v="6"/>
    <x v="2"/>
    <x v="1"/>
    <x v="0"/>
  </r>
  <r>
    <x v="8973"/>
    <x v="94"/>
    <s v="CUS70577"/>
    <x v="3"/>
    <x v="2"/>
    <x v="1"/>
    <x v="0"/>
    <x v="25"/>
    <n v="2"/>
    <x v="11"/>
    <n v="8"/>
    <x v="4"/>
    <x v="2"/>
    <x v="0"/>
  </r>
  <r>
    <x v="8974"/>
    <x v="131"/>
    <s v="CUS33963"/>
    <x v="2"/>
    <x v="3"/>
    <x v="0"/>
    <x v="0"/>
    <x v="744"/>
    <n v="2"/>
    <x v="7"/>
    <n v="11"/>
    <x v="3"/>
    <x v="1"/>
    <x v="2"/>
  </r>
  <r>
    <x v="8975"/>
    <x v="88"/>
    <s v="CUS50782"/>
    <x v="3"/>
    <x v="1"/>
    <x v="1"/>
    <x v="1"/>
    <x v="696"/>
    <n v="3"/>
    <x v="29"/>
    <n v="8"/>
    <x v="1"/>
    <x v="2"/>
    <x v="0"/>
  </r>
  <r>
    <x v="8976"/>
    <x v="107"/>
    <s v="CUS41486"/>
    <x v="3"/>
    <x v="4"/>
    <x v="1"/>
    <x v="1"/>
    <x v="295"/>
    <n v="2"/>
    <x v="26"/>
    <n v="4"/>
    <x v="4"/>
    <x v="0"/>
    <x v="0"/>
  </r>
  <r>
    <x v="8977"/>
    <x v="168"/>
    <s v="CUS72626"/>
    <x v="2"/>
    <x v="0"/>
    <x v="1"/>
    <x v="0"/>
    <x v="444"/>
    <n v="3"/>
    <x v="26"/>
    <n v="6"/>
    <x v="0"/>
    <x v="3"/>
    <x v="1"/>
  </r>
  <r>
    <x v="8978"/>
    <x v="9"/>
    <s v="CUS78807"/>
    <x v="0"/>
    <x v="8"/>
    <x v="1"/>
    <x v="0"/>
    <x v="649"/>
    <n v="2"/>
    <x v="5"/>
    <n v="15"/>
    <x v="2"/>
    <x v="0"/>
    <x v="0"/>
  </r>
  <r>
    <x v="8979"/>
    <x v="4"/>
    <s v="CUS28446"/>
    <x v="3"/>
    <x v="0"/>
    <x v="1"/>
    <x v="0"/>
    <x v="167"/>
    <n v="2"/>
    <x v="26"/>
    <n v="4"/>
    <x v="2"/>
    <x v="0"/>
    <x v="0"/>
  </r>
  <r>
    <x v="8980"/>
    <x v="135"/>
    <s v="CUS16166"/>
    <x v="4"/>
    <x v="9"/>
    <x v="0"/>
    <x v="0"/>
    <x v="336"/>
    <n v="3"/>
    <x v="26"/>
    <n v="8"/>
    <x v="1"/>
    <x v="3"/>
    <x v="2"/>
  </r>
  <r>
    <x v="8981"/>
    <x v="82"/>
    <s v="CUS12701"/>
    <x v="3"/>
    <x v="6"/>
    <x v="0"/>
    <x v="0"/>
    <x v="198"/>
    <n v="2"/>
    <x v="33"/>
    <n v="5"/>
    <x v="2"/>
    <x v="3"/>
    <x v="0"/>
  </r>
  <r>
    <x v="8982"/>
    <x v="139"/>
    <s v="CUS62398"/>
    <x v="5"/>
    <x v="1"/>
    <x v="1"/>
    <x v="0"/>
    <x v="382"/>
    <n v="3"/>
    <x v="21"/>
    <n v="12"/>
    <x v="2"/>
    <x v="3"/>
    <x v="1"/>
  </r>
  <r>
    <x v="8983"/>
    <x v="0"/>
    <s v="CUS62380"/>
    <x v="3"/>
    <x v="7"/>
    <x v="0"/>
    <x v="0"/>
    <x v="143"/>
    <n v="4"/>
    <x v="13"/>
    <n v="11"/>
    <x v="3"/>
    <x v="0"/>
    <x v="0"/>
  </r>
  <r>
    <x v="8984"/>
    <x v="106"/>
    <s v="CUS77396"/>
    <x v="1"/>
    <x v="6"/>
    <x v="0"/>
    <x v="0"/>
    <x v="714"/>
    <n v="3"/>
    <x v="2"/>
    <n v="11"/>
    <x v="2"/>
    <x v="3"/>
    <x v="1"/>
  </r>
  <r>
    <x v="8985"/>
    <x v="177"/>
    <s v="CUS80035"/>
    <x v="1"/>
    <x v="2"/>
    <x v="1"/>
    <x v="0"/>
    <x v="542"/>
    <n v="3"/>
    <x v="38"/>
    <n v="11"/>
    <x v="4"/>
    <x v="3"/>
    <x v="1"/>
  </r>
  <r>
    <x v="8986"/>
    <x v="125"/>
    <s v="CUS51753"/>
    <x v="3"/>
    <x v="4"/>
    <x v="1"/>
    <x v="1"/>
    <x v="784"/>
    <n v="4"/>
    <x v="15"/>
    <n v="3"/>
    <x v="4"/>
    <x v="0"/>
    <x v="0"/>
  </r>
  <r>
    <x v="8987"/>
    <x v="124"/>
    <s v="CUS38261"/>
    <x v="0"/>
    <x v="8"/>
    <x v="1"/>
    <x v="1"/>
    <x v="780"/>
    <n v="3"/>
    <x v="9"/>
    <n v="10"/>
    <x v="2"/>
    <x v="0"/>
    <x v="1"/>
  </r>
  <r>
    <x v="8988"/>
    <x v="133"/>
    <s v="CUS27622"/>
    <x v="2"/>
    <x v="3"/>
    <x v="0"/>
    <x v="0"/>
    <x v="317"/>
    <n v="4"/>
    <x v="11"/>
    <n v="7"/>
    <x v="3"/>
    <x v="2"/>
    <x v="0"/>
  </r>
  <r>
    <x v="8989"/>
    <x v="120"/>
    <s v="CUS29960"/>
    <x v="5"/>
    <x v="1"/>
    <x v="0"/>
    <x v="1"/>
    <x v="119"/>
    <n v="3"/>
    <x v="24"/>
    <n v="6"/>
    <x v="3"/>
    <x v="2"/>
    <x v="0"/>
  </r>
  <r>
    <x v="8990"/>
    <x v="173"/>
    <s v="CUS25292"/>
    <x v="0"/>
    <x v="2"/>
    <x v="1"/>
    <x v="1"/>
    <x v="276"/>
    <n v="2"/>
    <x v="40"/>
    <n v="12"/>
    <x v="2"/>
    <x v="2"/>
    <x v="1"/>
  </r>
  <r>
    <x v="8991"/>
    <x v="177"/>
    <s v="CUS54038"/>
    <x v="3"/>
    <x v="4"/>
    <x v="0"/>
    <x v="1"/>
    <x v="303"/>
    <n v="1"/>
    <x v="19"/>
    <n v="8"/>
    <x v="4"/>
    <x v="3"/>
    <x v="2"/>
  </r>
  <r>
    <x v="8992"/>
    <x v="96"/>
    <s v="CUS46778"/>
    <x v="0"/>
    <x v="6"/>
    <x v="0"/>
    <x v="1"/>
    <x v="293"/>
    <n v="4"/>
    <x v="12"/>
    <n v="7"/>
    <x v="4"/>
    <x v="3"/>
    <x v="1"/>
  </r>
  <r>
    <x v="8993"/>
    <x v="5"/>
    <s v="CUS66388"/>
    <x v="1"/>
    <x v="2"/>
    <x v="0"/>
    <x v="0"/>
    <x v="528"/>
    <n v="2"/>
    <x v="12"/>
    <n v="3"/>
    <x v="1"/>
    <x v="1"/>
    <x v="0"/>
  </r>
  <r>
    <x v="8994"/>
    <x v="145"/>
    <s v="CUS12167"/>
    <x v="4"/>
    <x v="0"/>
    <x v="1"/>
    <x v="1"/>
    <x v="288"/>
    <n v="1"/>
    <x v="11"/>
    <n v="13"/>
    <x v="3"/>
    <x v="3"/>
    <x v="0"/>
  </r>
  <r>
    <x v="8995"/>
    <x v="46"/>
    <s v="CUS76389"/>
    <x v="4"/>
    <x v="6"/>
    <x v="0"/>
    <x v="0"/>
    <x v="342"/>
    <n v="3"/>
    <x v="12"/>
    <n v="3"/>
    <x v="0"/>
    <x v="3"/>
    <x v="0"/>
  </r>
  <r>
    <x v="8996"/>
    <x v="144"/>
    <s v="CUS87267"/>
    <x v="2"/>
    <x v="6"/>
    <x v="1"/>
    <x v="0"/>
    <x v="711"/>
    <n v="1"/>
    <x v="40"/>
    <n v="10"/>
    <x v="0"/>
    <x v="1"/>
    <x v="0"/>
  </r>
  <r>
    <x v="8997"/>
    <x v="112"/>
    <s v="CUS89038"/>
    <x v="0"/>
    <x v="2"/>
    <x v="0"/>
    <x v="1"/>
    <x v="626"/>
    <n v="4"/>
    <x v="33"/>
    <n v="7"/>
    <x v="3"/>
    <x v="0"/>
    <x v="2"/>
  </r>
  <r>
    <x v="8998"/>
    <x v="127"/>
    <s v="CUS53162"/>
    <x v="3"/>
    <x v="5"/>
    <x v="1"/>
    <x v="0"/>
    <x v="632"/>
    <n v="3"/>
    <x v="23"/>
    <n v="7"/>
    <x v="4"/>
    <x v="3"/>
    <x v="0"/>
  </r>
  <r>
    <x v="8999"/>
    <x v="83"/>
    <s v="CUS26697"/>
    <x v="2"/>
    <x v="7"/>
    <x v="1"/>
    <x v="1"/>
    <x v="714"/>
    <n v="1"/>
    <x v="25"/>
    <n v="9"/>
    <x v="2"/>
    <x v="1"/>
    <x v="0"/>
  </r>
  <r>
    <x v="9000"/>
    <x v="102"/>
    <s v="CUS35868"/>
    <x v="1"/>
    <x v="7"/>
    <x v="1"/>
    <x v="0"/>
    <x v="446"/>
    <n v="1"/>
    <x v="7"/>
    <n v="8"/>
    <x v="3"/>
    <x v="1"/>
    <x v="0"/>
  </r>
  <r>
    <x v="9001"/>
    <x v="33"/>
    <s v="CUS89645"/>
    <x v="3"/>
    <x v="1"/>
    <x v="1"/>
    <x v="0"/>
    <x v="167"/>
    <n v="4"/>
    <x v="26"/>
    <n v="7"/>
    <x v="2"/>
    <x v="3"/>
    <x v="0"/>
  </r>
  <r>
    <x v="9002"/>
    <x v="164"/>
    <s v="CUS79648"/>
    <x v="4"/>
    <x v="8"/>
    <x v="1"/>
    <x v="0"/>
    <x v="124"/>
    <n v="2"/>
    <x v="30"/>
    <n v="15"/>
    <x v="1"/>
    <x v="1"/>
    <x v="1"/>
  </r>
  <r>
    <x v="9003"/>
    <x v="94"/>
    <s v="CUS93778"/>
    <x v="3"/>
    <x v="9"/>
    <x v="0"/>
    <x v="1"/>
    <x v="148"/>
    <n v="2"/>
    <x v="24"/>
    <n v="5"/>
    <x v="2"/>
    <x v="1"/>
    <x v="2"/>
  </r>
  <r>
    <x v="9004"/>
    <x v="141"/>
    <s v="CUS64547"/>
    <x v="5"/>
    <x v="0"/>
    <x v="1"/>
    <x v="0"/>
    <x v="226"/>
    <n v="2"/>
    <x v="33"/>
    <n v="8"/>
    <x v="0"/>
    <x v="0"/>
    <x v="2"/>
  </r>
  <r>
    <x v="9005"/>
    <x v="97"/>
    <s v="CUS81417"/>
    <x v="3"/>
    <x v="9"/>
    <x v="0"/>
    <x v="1"/>
    <x v="190"/>
    <n v="1"/>
    <x v="35"/>
    <n v="5"/>
    <x v="0"/>
    <x v="3"/>
    <x v="2"/>
  </r>
  <r>
    <x v="9006"/>
    <x v="138"/>
    <s v="CUS29340"/>
    <x v="5"/>
    <x v="4"/>
    <x v="0"/>
    <x v="1"/>
    <x v="183"/>
    <n v="3"/>
    <x v="2"/>
    <n v="11"/>
    <x v="1"/>
    <x v="1"/>
    <x v="0"/>
  </r>
  <r>
    <x v="9007"/>
    <x v="117"/>
    <s v="CUS12144"/>
    <x v="4"/>
    <x v="5"/>
    <x v="1"/>
    <x v="0"/>
    <x v="690"/>
    <n v="4"/>
    <x v="28"/>
    <n v="5"/>
    <x v="1"/>
    <x v="2"/>
    <x v="0"/>
  </r>
  <r>
    <x v="9008"/>
    <x v="68"/>
    <s v="CUS78211"/>
    <x v="1"/>
    <x v="5"/>
    <x v="0"/>
    <x v="1"/>
    <x v="345"/>
    <n v="3"/>
    <x v="36"/>
    <n v="12"/>
    <x v="3"/>
    <x v="1"/>
    <x v="0"/>
  </r>
  <r>
    <x v="9009"/>
    <x v="24"/>
    <s v="CUS53460"/>
    <x v="2"/>
    <x v="8"/>
    <x v="0"/>
    <x v="1"/>
    <x v="445"/>
    <n v="2"/>
    <x v="17"/>
    <n v="13"/>
    <x v="1"/>
    <x v="1"/>
    <x v="1"/>
  </r>
  <r>
    <x v="9010"/>
    <x v="153"/>
    <s v="CUS77767"/>
    <x v="1"/>
    <x v="8"/>
    <x v="1"/>
    <x v="1"/>
    <x v="18"/>
    <n v="4"/>
    <x v="21"/>
    <n v="6"/>
    <x v="1"/>
    <x v="1"/>
    <x v="0"/>
  </r>
  <r>
    <x v="9011"/>
    <x v="139"/>
    <s v="CUS17515"/>
    <x v="1"/>
    <x v="0"/>
    <x v="1"/>
    <x v="1"/>
    <x v="667"/>
    <n v="3"/>
    <x v="22"/>
    <n v="4"/>
    <x v="4"/>
    <x v="1"/>
    <x v="1"/>
  </r>
  <r>
    <x v="9012"/>
    <x v="122"/>
    <s v="CUS65445"/>
    <x v="3"/>
    <x v="9"/>
    <x v="1"/>
    <x v="0"/>
    <x v="513"/>
    <n v="2"/>
    <x v="25"/>
    <n v="12"/>
    <x v="2"/>
    <x v="0"/>
    <x v="0"/>
  </r>
  <r>
    <x v="9013"/>
    <x v="27"/>
    <s v="CUS87160"/>
    <x v="2"/>
    <x v="7"/>
    <x v="0"/>
    <x v="0"/>
    <x v="524"/>
    <n v="3"/>
    <x v="19"/>
    <n v="10"/>
    <x v="4"/>
    <x v="3"/>
    <x v="2"/>
  </r>
  <r>
    <x v="9014"/>
    <x v="2"/>
    <s v="CUS46475"/>
    <x v="4"/>
    <x v="0"/>
    <x v="1"/>
    <x v="0"/>
    <x v="435"/>
    <n v="1"/>
    <x v="17"/>
    <n v="6"/>
    <x v="0"/>
    <x v="2"/>
    <x v="1"/>
  </r>
  <r>
    <x v="9015"/>
    <x v="5"/>
    <s v="CUS47392"/>
    <x v="1"/>
    <x v="4"/>
    <x v="1"/>
    <x v="1"/>
    <x v="150"/>
    <n v="4"/>
    <x v="19"/>
    <n v="13"/>
    <x v="1"/>
    <x v="0"/>
    <x v="1"/>
  </r>
  <r>
    <x v="9016"/>
    <x v="4"/>
    <s v="CUS48982"/>
    <x v="1"/>
    <x v="2"/>
    <x v="0"/>
    <x v="1"/>
    <x v="643"/>
    <n v="3"/>
    <x v="2"/>
    <n v="15"/>
    <x v="0"/>
    <x v="0"/>
    <x v="0"/>
  </r>
  <r>
    <x v="9017"/>
    <x v="17"/>
    <s v="CUS72893"/>
    <x v="0"/>
    <x v="4"/>
    <x v="0"/>
    <x v="0"/>
    <x v="286"/>
    <n v="3"/>
    <x v="10"/>
    <n v="14"/>
    <x v="0"/>
    <x v="1"/>
    <x v="1"/>
  </r>
  <r>
    <x v="9018"/>
    <x v="28"/>
    <s v="CUS82850"/>
    <x v="2"/>
    <x v="7"/>
    <x v="1"/>
    <x v="0"/>
    <x v="607"/>
    <n v="2"/>
    <x v="23"/>
    <n v="15"/>
    <x v="0"/>
    <x v="2"/>
    <x v="1"/>
  </r>
  <r>
    <x v="9019"/>
    <x v="54"/>
    <s v="CUS67384"/>
    <x v="5"/>
    <x v="8"/>
    <x v="0"/>
    <x v="0"/>
    <x v="90"/>
    <n v="4"/>
    <x v="33"/>
    <n v="13"/>
    <x v="1"/>
    <x v="1"/>
    <x v="2"/>
  </r>
  <r>
    <x v="9020"/>
    <x v="76"/>
    <s v="CUS96062"/>
    <x v="0"/>
    <x v="5"/>
    <x v="1"/>
    <x v="0"/>
    <x v="98"/>
    <n v="2"/>
    <x v="0"/>
    <n v="14"/>
    <x v="2"/>
    <x v="1"/>
    <x v="1"/>
  </r>
  <r>
    <x v="9021"/>
    <x v="132"/>
    <s v="CUS98805"/>
    <x v="5"/>
    <x v="5"/>
    <x v="1"/>
    <x v="0"/>
    <x v="370"/>
    <n v="4"/>
    <x v="36"/>
    <n v="15"/>
    <x v="1"/>
    <x v="3"/>
    <x v="2"/>
  </r>
  <r>
    <x v="9022"/>
    <x v="35"/>
    <s v="CUS16937"/>
    <x v="1"/>
    <x v="1"/>
    <x v="1"/>
    <x v="0"/>
    <x v="149"/>
    <n v="2"/>
    <x v="38"/>
    <n v="12"/>
    <x v="1"/>
    <x v="2"/>
    <x v="0"/>
  </r>
  <r>
    <x v="9023"/>
    <x v="120"/>
    <s v="CUS16000"/>
    <x v="3"/>
    <x v="0"/>
    <x v="1"/>
    <x v="0"/>
    <x v="717"/>
    <n v="1"/>
    <x v="35"/>
    <n v="3"/>
    <x v="0"/>
    <x v="1"/>
    <x v="2"/>
  </r>
  <r>
    <x v="9024"/>
    <x v="86"/>
    <s v="CUS23031"/>
    <x v="0"/>
    <x v="9"/>
    <x v="0"/>
    <x v="1"/>
    <x v="775"/>
    <n v="3"/>
    <x v="25"/>
    <n v="8"/>
    <x v="0"/>
    <x v="0"/>
    <x v="0"/>
  </r>
  <r>
    <x v="9025"/>
    <x v="45"/>
    <s v="CUS80001"/>
    <x v="4"/>
    <x v="0"/>
    <x v="1"/>
    <x v="1"/>
    <x v="782"/>
    <n v="3"/>
    <x v="4"/>
    <n v="15"/>
    <x v="3"/>
    <x v="0"/>
    <x v="2"/>
  </r>
  <r>
    <x v="9026"/>
    <x v="124"/>
    <s v="CUS28191"/>
    <x v="5"/>
    <x v="0"/>
    <x v="0"/>
    <x v="1"/>
    <x v="624"/>
    <n v="1"/>
    <x v="34"/>
    <n v="8"/>
    <x v="3"/>
    <x v="1"/>
    <x v="0"/>
  </r>
  <r>
    <x v="9027"/>
    <x v="58"/>
    <s v="CUS97824"/>
    <x v="5"/>
    <x v="1"/>
    <x v="0"/>
    <x v="0"/>
    <x v="773"/>
    <n v="4"/>
    <x v="18"/>
    <n v="9"/>
    <x v="3"/>
    <x v="3"/>
    <x v="0"/>
  </r>
  <r>
    <x v="9028"/>
    <x v="130"/>
    <s v="CUS35457"/>
    <x v="4"/>
    <x v="6"/>
    <x v="1"/>
    <x v="0"/>
    <x v="711"/>
    <n v="2"/>
    <x v="6"/>
    <n v="3"/>
    <x v="1"/>
    <x v="3"/>
    <x v="0"/>
  </r>
  <r>
    <x v="9029"/>
    <x v="19"/>
    <s v="CUS22979"/>
    <x v="2"/>
    <x v="2"/>
    <x v="1"/>
    <x v="0"/>
    <x v="62"/>
    <n v="3"/>
    <x v="5"/>
    <n v="13"/>
    <x v="0"/>
    <x v="3"/>
    <x v="1"/>
  </r>
  <r>
    <x v="9030"/>
    <x v="135"/>
    <s v="CUS59880"/>
    <x v="3"/>
    <x v="5"/>
    <x v="1"/>
    <x v="1"/>
    <x v="202"/>
    <n v="4"/>
    <x v="18"/>
    <n v="9"/>
    <x v="2"/>
    <x v="1"/>
    <x v="1"/>
  </r>
  <r>
    <x v="9031"/>
    <x v="33"/>
    <s v="CUS61455"/>
    <x v="3"/>
    <x v="9"/>
    <x v="1"/>
    <x v="0"/>
    <x v="264"/>
    <n v="4"/>
    <x v="36"/>
    <n v="7"/>
    <x v="2"/>
    <x v="2"/>
    <x v="2"/>
  </r>
  <r>
    <x v="9032"/>
    <x v="43"/>
    <s v="CUS72647"/>
    <x v="0"/>
    <x v="9"/>
    <x v="1"/>
    <x v="0"/>
    <x v="10"/>
    <n v="2"/>
    <x v="2"/>
    <n v="10"/>
    <x v="1"/>
    <x v="3"/>
    <x v="1"/>
  </r>
  <r>
    <x v="9033"/>
    <x v="88"/>
    <s v="CUS33997"/>
    <x v="2"/>
    <x v="3"/>
    <x v="0"/>
    <x v="1"/>
    <x v="508"/>
    <n v="1"/>
    <x v="39"/>
    <n v="4"/>
    <x v="1"/>
    <x v="0"/>
    <x v="2"/>
  </r>
  <r>
    <x v="9034"/>
    <x v="50"/>
    <s v="CUS37821"/>
    <x v="5"/>
    <x v="9"/>
    <x v="0"/>
    <x v="1"/>
    <x v="581"/>
    <n v="4"/>
    <x v="3"/>
    <n v="14"/>
    <x v="4"/>
    <x v="2"/>
    <x v="0"/>
  </r>
  <r>
    <x v="9035"/>
    <x v="8"/>
    <s v="CUS56195"/>
    <x v="5"/>
    <x v="5"/>
    <x v="1"/>
    <x v="1"/>
    <x v="452"/>
    <n v="2"/>
    <x v="6"/>
    <n v="14"/>
    <x v="4"/>
    <x v="0"/>
    <x v="0"/>
  </r>
  <r>
    <x v="9036"/>
    <x v="153"/>
    <s v="CUS45035"/>
    <x v="0"/>
    <x v="1"/>
    <x v="1"/>
    <x v="0"/>
    <x v="448"/>
    <n v="3"/>
    <x v="9"/>
    <n v="3"/>
    <x v="1"/>
    <x v="2"/>
    <x v="0"/>
  </r>
  <r>
    <x v="9037"/>
    <x v="129"/>
    <s v="CUS88252"/>
    <x v="5"/>
    <x v="0"/>
    <x v="0"/>
    <x v="0"/>
    <x v="115"/>
    <n v="1"/>
    <x v="11"/>
    <n v="13"/>
    <x v="3"/>
    <x v="3"/>
    <x v="0"/>
  </r>
  <r>
    <x v="9038"/>
    <x v="53"/>
    <s v="CUS76357"/>
    <x v="0"/>
    <x v="7"/>
    <x v="1"/>
    <x v="0"/>
    <x v="737"/>
    <n v="2"/>
    <x v="39"/>
    <n v="10"/>
    <x v="3"/>
    <x v="1"/>
    <x v="1"/>
  </r>
  <r>
    <x v="9039"/>
    <x v="166"/>
    <s v="CUS27874"/>
    <x v="3"/>
    <x v="4"/>
    <x v="0"/>
    <x v="1"/>
    <x v="494"/>
    <n v="1"/>
    <x v="12"/>
    <n v="3"/>
    <x v="1"/>
    <x v="0"/>
    <x v="2"/>
  </r>
  <r>
    <x v="9040"/>
    <x v="125"/>
    <s v="CUS66281"/>
    <x v="1"/>
    <x v="7"/>
    <x v="0"/>
    <x v="0"/>
    <x v="788"/>
    <n v="1"/>
    <x v="12"/>
    <n v="9"/>
    <x v="2"/>
    <x v="3"/>
    <x v="0"/>
  </r>
  <r>
    <x v="9041"/>
    <x v="50"/>
    <s v="CUS10681"/>
    <x v="0"/>
    <x v="5"/>
    <x v="0"/>
    <x v="1"/>
    <x v="189"/>
    <n v="4"/>
    <x v="36"/>
    <n v="5"/>
    <x v="3"/>
    <x v="0"/>
    <x v="2"/>
  </r>
  <r>
    <x v="9042"/>
    <x v="85"/>
    <s v="CUS71398"/>
    <x v="0"/>
    <x v="6"/>
    <x v="1"/>
    <x v="1"/>
    <x v="182"/>
    <n v="4"/>
    <x v="39"/>
    <n v="14"/>
    <x v="1"/>
    <x v="2"/>
    <x v="0"/>
  </r>
  <r>
    <x v="9043"/>
    <x v="50"/>
    <s v="CUS79389"/>
    <x v="2"/>
    <x v="9"/>
    <x v="1"/>
    <x v="1"/>
    <x v="748"/>
    <n v="1"/>
    <x v="14"/>
    <n v="9"/>
    <x v="2"/>
    <x v="3"/>
    <x v="0"/>
  </r>
  <r>
    <x v="9044"/>
    <x v="119"/>
    <s v="CUS88167"/>
    <x v="1"/>
    <x v="0"/>
    <x v="0"/>
    <x v="0"/>
    <x v="571"/>
    <n v="4"/>
    <x v="22"/>
    <n v="12"/>
    <x v="3"/>
    <x v="0"/>
    <x v="1"/>
  </r>
  <r>
    <x v="9045"/>
    <x v="83"/>
    <s v="CUS78420"/>
    <x v="1"/>
    <x v="9"/>
    <x v="1"/>
    <x v="1"/>
    <x v="305"/>
    <n v="3"/>
    <x v="17"/>
    <n v="8"/>
    <x v="2"/>
    <x v="3"/>
    <x v="0"/>
  </r>
  <r>
    <x v="9046"/>
    <x v="131"/>
    <s v="CUS89016"/>
    <x v="0"/>
    <x v="6"/>
    <x v="1"/>
    <x v="1"/>
    <x v="773"/>
    <n v="1"/>
    <x v="12"/>
    <n v="6"/>
    <x v="3"/>
    <x v="2"/>
    <x v="0"/>
  </r>
  <r>
    <x v="9047"/>
    <x v="152"/>
    <s v="CUS75206"/>
    <x v="1"/>
    <x v="5"/>
    <x v="1"/>
    <x v="0"/>
    <x v="302"/>
    <n v="1"/>
    <x v="22"/>
    <n v="6"/>
    <x v="3"/>
    <x v="1"/>
    <x v="0"/>
  </r>
  <r>
    <x v="9048"/>
    <x v="102"/>
    <s v="CUS55705"/>
    <x v="5"/>
    <x v="1"/>
    <x v="1"/>
    <x v="0"/>
    <x v="625"/>
    <n v="3"/>
    <x v="28"/>
    <n v="10"/>
    <x v="0"/>
    <x v="3"/>
    <x v="1"/>
  </r>
  <r>
    <x v="9049"/>
    <x v="6"/>
    <s v="CUS49068"/>
    <x v="0"/>
    <x v="9"/>
    <x v="0"/>
    <x v="1"/>
    <x v="45"/>
    <n v="3"/>
    <x v="2"/>
    <n v="10"/>
    <x v="0"/>
    <x v="0"/>
    <x v="0"/>
  </r>
  <r>
    <x v="9050"/>
    <x v="51"/>
    <s v="CUS56074"/>
    <x v="0"/>
    <x v="2"/>
    <x v="0"/>
    <x v="0"/>
    <x v="233"/>
    <n v="1"/>
    <x v="10"/>
    <n v="3"/>
    <x v="3"/>
    <x v="3"/>
    <x v="0"/>
  </r>
  <r>
    <x v="9051"/>
    <x v="117"/>
    <s v="CUS46813"/>
    <x v="5"/>
    <x v="3"/>
    <x v="0"/>
    <x v="1"/>
    <x v="577"/>
    <n v="4"/>
    <x v="9"/>
    <n v="14"/>
    <x v="3"/>
    <x v="0"/>
    <x v="0"/>
  </r>
  <r>
    <x v="9052"/>
    <x v="35"/>
    <s v="CUS40549"/>
    <x v="2"/>
    <x v="9"/>
    <x v="1"/>
    <x v="0"/>
    <x v="253"/>
    <n v="4"/>
    <x v="32"/>
    <n v="6"/>
    <x v="3"/>
    <x v="1"/>
    <x v="0"/>
  </r>
  <r>
    <x v="9053"/>
    <x v="25"/>
    <s v="CUS78454"/>
    <x v="2"/>
    <x v="3"/>
    <x v="1"/>
    <x v="1"/>
    <x v="679"/>
    <n v="2"/>
    <x v="24"/>
    <n v="12"/>
    <x v="1"/>
    <x v="3"/>
    <x v="0"/>
  </r>
  <r>
    <x v="9054"/>
    <x v="157"/>
    <s v="CUS69238"/>
    <x v="4"/>
    <x v="5"/>
    <x v="1"/>
    <x v="1"/>
    <x v="449"/>
    <n v="4"/>
    <x v="12"/>
    <n v="9"/>
    <x v="2"/>
    <x v="0"/>
    <x v="1"/>
  </r>
  <r>
    <x v="9055"/>
    <x v="105"/>
    <s v="CUS87344"/>
    <x v="2"/>
    <x v="6"/>
    <x v="0"/>
    <x v="0"/>
    <x v="201"/>
    <n v="4"/>
    <x v="25"/>
    <n v="6"/>
    <x v="4"/>
    <x v="3"/>
    <x v="1"/>
  </r>
  <r>
    <x v="9056"/>
    <x v="21"/>
    <s v="CUS19445"/>
    <x v="1"/>
    <x v="1"/>
    <x v="1"/>
    <x v="0"/>
    <x v="441"/>
    <n v="4"/>
    <x v="27"/>
    <n v="3"/>
    <x v="0"/>
    <x v="0"/>
    <x v="0"/>
  </r>
  <r>
    <x v="9057"/>
    <x v="114"/>
    <s v="CUS22325"/>
    <x v="2"/>
    <x v="0"/>
    <x v="0"/>
    <x v="1"/>
    <x v="34"/>
    <n v="4"/>
    <x v="35"/>
    <n v="6"/>
    <x v="0"/>
    <x v="1"/>
    <x v="0"/>
  </r>
  <r>
    <x v="9058"/>
    <x v="126"/>
    <s v="CUS78386"/>
    <x v="3"/>
    <x v="2"/>
    <x v="0"/>
    <x v="1"/>
    <x v="493"/>
    <n v="2"/>
    <x v="7"/>
    <n v="7"/>
    <x v="1"/>
    <x v="0"/>
    <x v="0"/>
  </r>
  <r>
    <x v="9059"/>
    <x v="55"/>
    <s v="CUS70081"/>
    <x v="4"/>
    <x v="5"/>
    <x v="1"/>
    <x v="1"/>
    <x v="415"/>
    <n v="4"/>
    <x v="26"/>
    <n v="9"/>
    <x v="4"/>
    <x v="2"/>
    <x v="2"/>
  </r>
  <r>
    <x v="9060"/>
    <x v="2"/>
    <s v="CUS41695"/>
    <x v="3"/>
    <x v="2"/>
    <x v="0"/>
    <x v="1"/>
    <x v="218"/>
    <n v="1"/>
    <x v="40"/>
    <n v="9"/>
    <x v="3"/>
    <x v="1"/>
    <x v="0"/>
  </r>
  <r>
    <x v="9061"/>
    <x v="14"/>
    <s v="CUS33455"/>
    <x v="2"/>
    <x v="1"/>
    <x v="0"/>
    <x v="0"/>
    <x v="398"/>
    <n v="4"/>
    <x v="27"/>
    <n v="9"/>
    <x v="4"/>
    <x v="1"/>
    <x v="0"/>
  </r>
  <r>
    <x v="9062"/>
    <x v="171"/>
    <s v="CUS28621"/>
    <x v="5"/>
    <x v="7"/>
    <x v="0"/>
    <x v="1"/>
    <x v="287"/>
    <n v="1"/>
    <x v="21"/>
    <n v="11"/>
    <x v="1"/>
    <x v="3"/>
    <x v="2"/>
  </r>
  <r>
    <x v="9063"/>
    <x v="44"/>
    <s v="CUS77482"/>
    <x v="2"/>
    <x v="8"/>
    <x v="1"/>
    <x v="1"/>
    <x v="603"/>
    <n v="3"/>
    <x v="12"/>
    <n v="11"/>
    <x v="1"/>
    <x v="1"/>
    <x v="2"/>
  </r>
  <r>
    <x v="9064"/>
    <x v="38"/>
    <s v="CUS73448"/>
    <x v="2"/>
    <x v="1"/>
    <x v="1"/>
    <x v="0"/>
    <x v="70"/>
    <n v="2"/>
    <x v="36"/>
    <n v="6"/>
    <x v="4"/>
    <x v="1"/>
    <x v="0"/>
  </r>
  <r>
    <x v="9065"/>
    <x v="145"/>
    <s v="CUS81311"/>
    <x v="5"/>
    <x v="0"/>
    <x v="1"/>
    <x v="1"/>
    <x v="260"/>
    <n v="4"/>
    <x v="18"/>
    <n v="4"/>
    <x v="2"/>
    <x v="3"/>
    <x v="0"/>
  </r>
  <r>
    <x v="9066"/>
    <x v="26"/>
    <s v="CUS54258"/>
    <x v="4"/>
    <x v="2"/>
    <x v="1"/>
    <x v="1"/>
    <x v="701"/>
    <n v="2"/>
    <x v="22"/>
    <n v="12"/>
    <x v="1"/>
    <x v="1"/>
    <x v="1"/>
  </r>
  <r>
    <x v="9067"/>
    <x v="137"/>
    <s v="CUS65422"/>
    <x v="0"/>
    <x v="7"/>
    <x v="1"/>
    <x v="0"/>
    <x v="473"/>
    <n v="4"/>
    <x v="14"/>
    <n v="13"/>
    <x v="1"/>
    <x v="2"/>
    <x v="0"/>
  </r>
  <r>
    <x v="9068"/>
    <x v="2"/>
    <s v="CUS53691"/>
    <x v="4"/>
    <x v="0"/>
    <x v="0"/>
    <x v="1"/>
    <x v="494"/>
    <n v="2"/>
    <x v="33"/>
    <n v="3"/>
    <x v="2"/>
    <x v="1"/>
    <x v="0"/>
  </r>
  <r>
    <x v="9069"/>
    <x v="83"/>
    <s v="CUS73317"/>
    <x v="4"/>
    <x v="6"/>
    <x v="1"/>
    <x v="1"/>
    <x v="792"/>
    <n v="2"/>
    <x v="29"/>
    <n v="4"/>
    <x v="2"/>
    <x v="3"/>
    <x v="0"/>
  </r>
  <r>
    <x v="9070"/>
    <x v="98"/>
    <s v="CUS64357"/>
    <x v="0"/>
    <x v="5"/>
    <x v="0"/>
    <x v="0"/>
    <x v="176"/>
    <n v="2"/>
    <x v="40"/>
    <n v="5"/>
    <x v="1"/>
    <x v="1"/>
    <x v="1"/>
  </r>
  <r>
    <x v="9071"/>
    <x v="56"/>
    <s v="CUS29418"/>
    <x v="2"/>
    <x v="9"/>
    <x v="1"/>
    <x v="0"/>
    <x v="285"/>
    <n v="2"/>
    <x v="5"/>
    <n v="5"/>
    <x v="3"/>
    <x v="0"/>
    <x v="0"/>
  </r>
  <r>
    <x v="9072"/>
    <x v="54"/>
    <s v="CUS89899"/>
    <x v="4"/>
    <x v="7"/>
    <x v="0"/>
    <x v="0"/>
    <x v="652"/>
    <n v="2"/>
    <x v="22"/>
    <n v="3"/>
    <x v="4"/>
    <x v="0"/>
    <x v="2"/>
  </r>
  <r>
    <x v="9073"/>
    <x v="10"/>
    <s v="CUS16956"/>
    <x v="3"/>
    <x v="6"/>
    <x v="0"/>
    <x v="1"/>
    <x v="226"/>
    <n v="2"/>
    <x v="36"/>
    <n v="8"/>
    <x v="2"/>
    <x v="2"/>
    <x v="1"/>
  </r>
  <r>
    <x v="9074"/>
    <x v="67"/>
    <s v="CUS21377"/>
    <x v="1"/>
    <x v="8"/>
    <x v="0"/>
    <x v="0"/>
    <x v="250"/>
    <n v="1"/>
    <x v="22"/>
    <n v="8"/>
    <x v="0"/>
    <x v="1"/>
    <x v="0"/>
  </r>
  <r>
    <x v="9075"/>
    <x v="102"/>
    <s v="CUS56715"/>
    <x v="5"/>
    <x v="3"/>
    <x v="0"/>
    <x v="1"/>
    <x v="482"/>
    <n v="1"/>
    <x v="26"/>
    <n v="7"/>
    <x v="0"/>
    <x v="3"/>
    <x v="0"/>
  </r>
  <r>
    <x v="9076"/>
    <x v="181"/>
    <s v="CUS46933"/>
    <x v="2"/>
    <x v="7"/>
    <x v="1"/>
    <x v="1"/>
    <x v="166"/>
    <n v="3"/>
    <x v="11"/>
    <n v="7"/>
    <x v="3"/>
    <x v="0"/>
    <x v="0"/>
  </r>
  <r>
    <x v="9077"/>
    <x v="121"/>
    <s v="CUS91354"/>
    <x v="0"/>
    <x v="7"/>
    <x v="0"/>
    <x v="0"/>
    <x v="375"/>
    <n v="2"/>
    <x v="38"/>
    <n v="6"/>
    <x v="4"/>
    <x v="0"/>
    <x v="0"/>
  </r>
  <r>
    <x v="9078"/>
    <x v="151"/>
    <s v="CUS98270"/>
    <x v="4"/>
    <x v="5"/>
    <x v="0"/>
    <x v="0"/>
    <x v="492"/>
    <n v="3"/>
    <x v="40"/>
    <n v="6"/>
    <x v="1"/>
    <x v="3"/>
    <x v="2"/>
  </r>
  <r>
    <x v="9079"/>
    <x v="22"/>
    <s v="CUS83190"/>
    <x v="1"/>
    <x v="2"/>
    <x v="0"/>
    <x v="0"/>
    <x v="309"/>
    <n v="4"/>
    <x v="39"/>
    <n v="10"/>
    <x v="2"/>
    <x v="0"/>
    <x v="2"/>
  </r>
  <r>
    <x v="9080"/>
    <x v="158"/>
    <s v="CUS65504"/>
    <x v="2"/>
    <x v="5"/>
    <x v="1"/>
    <x v="0"/>
    <x v="326"/>
    <n v="4"/>
    <x v="28"/>
    <n v="12"/>
    <x v="1"/>
    <x v="3"/>
    <x v="2"/>
  </r>
  <r>
    <x v="9081"/>
    <x v="3"/>
    <s v="CUS79109"/>
    <x v="0"/>
    <x v="6"/>
    <x v="1"/>
    <x v="0"/>
    <x v="346"/>
    <n v="3"/>
    <x v="16"/>
    <n v="7"/>
    <x v="4"/>
    <x v="3"/>
    <x v="2"/>
  </r>
  <r>
    <x v="9082"/>
    <x v="164"/>
    <s v="CUS51762"/>
    <x v="0"/>
    <x v="3"/>
    <x v="1"/>
    <x v="1"/>
    <x v="261"/>
    <n v="3"/>
    <x v="13"/>
    <n v="14"/>
    <x v="1"/>
    <x v="2"/>
    <x v="0"/>
  </r>
  <r>
    <x v="9083"/>
    <x v="80"/>
    <s v="CUS58685"/>
    <x v="5"/>
    <x v="4"/>
    <x v="1"/>
    <x v="0"/>
    <x v="375"/>
    <n v="1"/>
    <x v="25"/>
    <n v="11"/>
    <x v="3"/>
    <x v="2"/>
    <x v="0"/>
  </r>
  <r>
    <x v="9084"/>
    <x v="146"/>
    <s v="CUS68577"/>
    <x v="3"/>
    <x v="0"/>
    <x v="1"/>
    <x v="1"/>
    <x v="289"/>
    <n v="1"/>
    <x v="20"/>
    <n v="3"/>
    <x v="3"/>
    <x v="3"/>
    <x v="0"/>
  </r>
  <r>
    <x v="9085"/>
    <x v="95"/>
    <s v="CUS90813"/>
    <x v="3"/>
    <x v="0"/>
    <x v="1"/>
    <x v="0"/>
    <x v="65"/>
    <n v="1"/>
    <x v="31"/>
    <n v="15"/>
    <x v="2"/>
    <x v="2"/>
    <x v="0"/>
  </r>
  <r>
    <x v="9086"/>
    <x v="101"/>
    <s v="CUS37179"/>
    <x v="1"/>
    <x v="3"/>
    <x v="0"/>
    <x v="0"/>
    <x v="713"/>
    <n v="2"/>
    <x v="0"/>
    <n v="13"/>
    <x v="0"/>
    <x v="3"/>
    <x v="0"/>
  </r>
  <r>
    <x v="9087"/>
    <x v="32"/>
    <s v="CUS75845"/>
    <x v="2"/>
    <x v="1"/>
    <x v="1"/>
    <x v="1"/>
    <x v="548"/>
    <n v="1"/>
    <x v="12"/>
    <n v="9"/>
    <x v="0"/>
    <x v="0"/>
    <x v="1"/>
  </r>
  <r>
    <x v="9088"/>
    <x v="35"/>
    <s v="CUS89392"/>
    <x v="2"/>
    <x v="6"/>
    <x v="1"/>
    <x v="0"/>
    <x v="353"/>
    <n v="2"/>
    <x v="11"/>
    <n v="9"/>
    <x v="1"/>
    <x v="1"/>
    <x v="0"/>
  </r>
  <r>
    <x v="9089"/>
    <x v="65"/>
    <s v="CUS70286"/>
    <x v="5"/>
    <x v="1"/>
    <x v="1"/>
    <x v="0"/>
    <x v="760"/>
    <n v="2"/>
    <x v="27"/>
    <n v="3"/>
    <x v="2"/>
    <x v="1"/>
    <x v="1"/>
  </r>
  <r>
    <x v="9090"/>
    <x v="172"/>
    <s v="CUS60622"/>
    <x v="1"/>
    <x v="1"/>
    <x v="0"/>
    <x v="1"/>
    <x v="175"/>
    <n v="4"/>
    <x v="24"/>
    <n v="8"/>
    <x v="1"/>
    <x v="3"/>
    <x v="2"/>
  </r>
  <r>
    <x v="9091"/>
    <x v="122"/>
    <s v="CUS93016"/>
    <x v="5"/>
    <x v="6"/>
    <x v="1"/>
    <x v="1"/>
    <x v="306"/>
    <n v="2"/>
    <x v="15"/>
    <n v="10"/>
    <x v="3"/>
    <x v="0"/>
    <x v="1"/>
  </r>
  <r>
    <x v="9092"/>
    <x v="144"/>
    <s v="CUS53039"/>
    <x v="2"/>
    <x v="0"/>
    <x v="1"/>
    <x v="1"/>
    <x v="92"/>
    <n v="3"/>
    <x v="18"/>
    <n v="8"/>
    <x v="4"/>
    <x v="0"/>
    <x v="2"/>
  </r>
  <r>
    <x v="9093"/>
    <x v="68"/>
    <s v="CUS31376"/>
    <x v="1"/>
    <x v="5"/>
    <x v="1"/>
    <x v="1"/>
    <x v="707"/>
    <n v="3"/>
    <x v="5"/>
    <n v="6"/>
    <x v="0"/>
    <x v="3"/>
    <x v="0"/>
  </r>
  <r>
    <x v="9094"/>
    <x v="180"/>
    <s v="CUS26799"/>
    <x v="2"/>
    <x v="9"/>
    <x v="0"/>
    <x v="0"/>
    <x v="604"/>
    <n v="1"/>
    <x v="4"/>
    <n v="15"/>
    <x v="2"/>
    <x v="2"/>
    <x v="0"/>
  </r>
  <r>
    <x v="9095"/>
    <x v="150"/>
    <s v="CUS43358"/>
    <x v="5"/>
    <x v="0"/>
    <x v="0"/>
    <x v="0"/>
    <x v="328"/>
    <n v="3"/>
    <x v="22"/>
    <n v="8"/>
    <x v="2"/>
    <x v="2"/>
    <x v="0"/>
  </r>
  <r>
    <x v="9096"/>
    <x v="137"/>
    <s v="CUS23674"/>
    <x v="4"/>
    <x v="9"/>
    <x v="1"/>
    <x v="1"/>
    <x v="770"/>
    <n v="3"/>
    <x v="16"/>
    <n v="8"/>
    <x v="1"/>
    <x v="0"/>
    <x v="0"/>
  </r>
  <r>
    <x v="9097"/>
    <x v="132"/>
    <s v="CUS24741"/>
    <x v="4"/>
    <x v="3"/>
    <x v="1"/>
    <x v="0"/>
    <x v="679"/>
    <n v="4"/>
    <x v="9"/>
    <n v="6"/>
    <x v="1"/>
    <x v="1"/>
    <x v="1"/>
  </r>
  <r>
    <x v="9098"/>
    <x v="138"/>
    <s v="CUS33903"/>
    <x v="2"/>
    <x v="8"/>
    <x v="0"/>
    <x v="0"/>
    <x v="604"/>
    <n v="2"/>
    <x v="37"/>
    <n v="10"/>
    <x v="3"/>
    <x v="1"/>
    <x v="0"/>
  </r>
  <r>
    <x v="9099"/>
    <x v="59"/>
    <s v="CUS82559"/>
    <x v="1"/>
    <x v="1"/>
    <x v="0"/>
    <x v="0"/>
    <x v="63"/>
    <n v="1"/>
    <x v="5"/>
    <n v="11"/>
    <x v="0"/>
    <x v="0"/>
    <x v="1"/>
  </r>
  <r>
    <x v="9100"/>
    <x v="59"/>
    <s v="CUS86842"/>
    <x v="5"/>
    <x v="8"/>
    <x v="1"/>
    <x v="1"/>
    <x v="745"/>
    <n v="3"/>
    <x v="38"/>
    <n v="12"/>
    <x v="2"/>
    <x v="0"/>
    <x v="2"/>
  </r>
  <r>
    <x v="9101"/>
    <x v="69"/>
    <s v="CUS78517"/>
    <x v="5"/>
    <x v="1"/>
    <x v="1"/>
    <x v="0"/>
    <x v="173"/>
    <n v="1"/>
    <x v="17"/>
    <n v="6"/>
    <x v="1"/>
    <x v="0"/>
    <x v="0"/>
  </r>
  <r>
    <x v="9102"/>
    <x v="52"/>
    <s v="CUS43923"/>
    <x v="1"/>
    <x v="8"/>
    <x v="1"/>
    <x v="0"/>
    <x v="331"/>
    <n v="2"/>
    <x v="6"/>
    <n v="14"/>
    <x v="1"/>
    <x v="3"/>
    <x v="0"/>
  </r>
  <r>
    <x v="9103"/>
    <x v="61"/>
    <s v="CUS22042"/>
    <x v="0"/>
    <x v="0"/>
    <x v="0"/>
    <x v="0"/>
    <x v="237"/>
    <n v="1"/>
    <x v="37"/>
    <n v="13"/>
    <x v="2"/>
    <x v="3"/>
    <x v="0"/>
  </r>
  <r>
    <x v="9104"/>
    <x v="151"/>
    <s v="CUS29724"/>
    <x v="0"/>
    <x v="7"/>
    <x v="0"/>
    <x v="1"/>
    <x v="23"/>
    <n v="4"/>
    <x v="30"/>
    <n v="11"/>
    <x v="1"/>
    <x v="2"/>
    <x v="0"/>
  </r>
  <r>
    <x v="9105"/>
    <x v="7"/>
    <s v="CUS44447"/>
    <x v="4"/>
    <x v="5"/>
    <x v="1"/>
    <x v="0"/>
    <x v="601"/>
    <n v="3"/>
    <x v="39"/>
    <n v="13"/>
    <x v="0"/>
    <x v="3"/>
    <x v="0"/>
  </r>
  <r>
    <x v="9106"/>
    <x v="43"/>
    <s v="CUS39992"/>
    <x v="4"/>
    <x v="9"/>
    <x v="0"/>
    <x v="0"/>
    <x v="507"/>
    <n v="2"/>
    <x v="6"/>
    <n v="15"/>
    <x v="0"/>
    <x v="3"/>
    <x v="0"/>
  </r>
  <r>
    <x v="9107"/>
    <x v="159"/>
    <s v="CUS33264"/>
    <x v="0"/>
    <x v="4"/>
    <x v="0"/>
    <x v="0"/>
    <x v="415"/>
    <n v="2"/>
    <x v="19"/>
    <n v="8"/>
    <x v="0"/>
    <x v="2"/>
    <x v="1"/>
  </r>
  <r>
    <x v="9108"/>
    <x v="77"/>
    <s v="CUS98623"/>
    <x v="2"/>
    <x v="6"/>
    <x v="0"/>
    <x v="1"/>
    <x v="248"/>
    <n v="3"/>
    <x v="12"/>
    <n v="10"/>
    <x v="0"/>
    <x v="0"/>
    <x v="0"/>
  </r>
  <r>
    <x v="9109"/>
    <x v="13"/>
    <s v="CUS51625"/>
    <x v="5"/>
    <x v="0"/>
    <x v="0"/>
    <x v="0"/>
    <x v="455"/>
    <n v="4"/>
    <x v="27"/>
    <n v="12"/>
    <x v="4"/>
    <x v="0"/>
    <x v="0"/>
  </r>
  <r>
    <x v="9110"/>
    <x v="104"/>
    <s v="CUS78687"/>
    <x v="2"/>
    <x v="2"/>
    <x v="1"/>
    <x v="1"/>
    <x v="779"/>
    <n v="4"/>
    <x v="6"/>
    <n v="3"/>
    <x v="1"/>
    <x v="3"/>
    <x v="0"/>
  </r>
  <r>
    <x v="9111"/>
    <x v="111"/>
    <s v="CUS75178"/>
    <x v="5"/>
    <x v="1"/>
    <x v="1"/>
    <x v="0"/>
    <x v="516"/>
    <n v="1"/>
    <x v="3"/>
    <n v="15"/>
    <x v="2"/>
    <x v="0"/>
    <x v="2"/>
  </r>
  <r>
    <x v="9112"/>
    <x v="174"/>
    <s v="CUS33025"/>
    <x v="3"/>
    <x v="5"/>
    <x v="0"/>
    <x v="0"/>
    <x v="510"/>
    <n v="3"/>
    <x v="23"/>
    <n v="5"/>
    <x v="2"/>
    <x v="1"/>
    <x v="0"/>
  </r>
  <r>
    <x v="9113"/>
    <x v="119"/>
    <s v="CUS66850"/>
    <x v="1"/>
    <x v="1"/>
    <x v="0"/>
    <x v="0"/>
    <x v="277"/>
    <n v="4"/>
    <x v="0"/>
    <n v="6"/>
    <x v="3"/>
    <x v="3"/>
    <x v="0"/>
  </r>
  <r>
    <x v="9114"/>
    <x v="174"/>
    <s v="CUS89249"/>
    <x v="4"/>
    <x v="4"/>
    <x v="0"/>
    <x v="1"/>
    <x v="686"/>
    <n v="2"/>
    <x v="37"/>
    <n v="4"/>
    <x v="0"/>
    <x v="2"/>
    <x v="0"/>
  </r>
  <r>
    <x v="9115"/>
    <x v="2"/>
    <s v="CUS44411"/>
    <x v="1"/>
    <x v="7"/>
    <x v="0"/>
    <x v="1"/>
    <x v="581"/>
    <n v="2"/>
    <x v="32"/>
    <n v="4"/>
    <x v="0"/>
    <x v="1"/>
    <x v="2"/>
  </r>
  <r>
    <x v="9116"/>
    <x v="169"/>
    <s v="CUS64413"/>
    <x v="5"/>
    <x v="3"/>
    <x v="0"/>
    <x v="1"/>
    <x v="429"/>
    <n v="3"/>
    <x v="37"/>
    <n v="7"/>
    <x v="1"/>
    <x v="2"/>
    <x v="0"/>
  </r>
  <r>
    <x v="9117"/>
    <x v="4"/>
    <s v="CUS29744"/>
    <x v="2"/>
    <x v="8"/>
    <x v="1"/>
    <x v="1"/>
    <x v="40"/>
    <n v="3"/>
    <x v="40"/>
    <n v="7"/>
    <x v="1"/>
    <x v="1"/>
    <x v="0"/>
  </r>
  <r>
    <x v="9118"/>
    <x v="149"/>
    <s v="CUS78882"/>
    <x v="4"/>
    <x v="4"/>
    <x v="0"/>
    <x v="0"/>
    <x v="159"/>
    <n v="3"/>
    <x v="0"/>
    <n v="4"/>
    <x v="1"/>
    <x v="1"/>
    <x v="0"/>
  </r>
  <r>
    <x v="9119"/>
    <x v="95"/>
    <s v="CUS82443"/>
    <x v="3"/>
    <x v="1"/>
    <x v="0"/>
    <x v="1"/>
    <x v="265"/>
    <n v="4"/>
    <x v="16"/>
    <n v="10"/>
    <x v="4"/>
    <x v="1"/>
    <x v="2"/>
  </r>
  <r>
    <x v="9120"/>
    <x v="175"/>
    <s v="CUS79198"/>
    <x v="5"/>
    <x v="9"/>
    <x v="1"/>
    <x v="0"/>
    <x v="262"/>
    <n v="2"/>
    <x v="10"/>
    <n v="6"/>
    <x v="1"/>
    <x v="2"/>
    <x v="0"/>
  </r>
  <r>
    <x v="9121"/>
    <x v="23"/>
    <s v="CUS11224"/>
    <x v="5"/>
    <x v="9"/>
    <x v="0"/>
    <x v="0"/>
    <x v="33"/>
    <n v="4"/>
    <x v="0"/>
    <n v="9"/>
    <x v="1"/>
    <x v="1"/>
    <x v="0"/>
  </r>
  <r>
    <x v="9122"/>
    <x v="109"/>
    <s v="CUS94694"/>
    <x v="1"/>
    <x v="4"/>
    <x v="0"/>
    <x v="1"/>
    <x v="164"/>
    <n v="3"/>
    <x v="35"/>
    <n v="8"/>
    <x v="4"/>
    <x v="1"/>
    <x v="0"/>
  </r>
  <r>
    <x v="9123"/>
    <x v="140"/>
    <s v="CUS14080"/>
    <x v="0"/>
    <x v="2"/>
    <x v="1"/>
    <x v="0"/>
    <x v="790"/>
    <n v="2"/>
    <x v="12"/>
    <n v="3"/>
    <x v="3"/>
    <x v="2"/>
    <x v="1"/>
  </r>
  <r>
    <x v="9124"/>
    <x v="86"/>
    <s v="CUS40687"/>
    <x v="0"/>
    <x v="4"/>
    <x v="0"/>
    <x v="1"/>
    <x v="466"/>
    <n v="2"/>
    <x v="16"/>
    <n v="9"/>
    <x v="2"/>
    <x v="3"/>
    <x v="1"/>
  </r>
  <r>
    <x v="9125"/>
    <x v="139"/>
    <s v="CUS61020"/>
    <x v="3"/>
    <x v="1"/>
    <x v="1"/>
    <x v="0"/>
    <x v="604"/>
    <n v="3"/>
    <x v="3"/>
    <n v="15"/>
    <x v="1"/>
    <x v="3"/>
    <x v="2"/>
  </r>
  <r>
    <x v="9126"/>
    <x v="34"/>
    <s v="CUS55390"/>
    <x v="3"/>
    <x v="7"/>
    <x v="0"/>
    <x v="0"/>
    <x v="290"/>
    <n v="4"/>
    <x v="34"/>
    <n v="8"/>
    <x v="3"/>
    <x v="3"/>
    <x v="0"/>
  </r>
  <r>
    <x v="9127"/>
    <x v="56"/>
    <s v="CUS24701"/>
    <x v="4"/>
    <x v="9"/>
    <x v="1"/>
    <x v="1"/>
    <x v="198"/>
    <n v="1"/>
    <x v="24"/>
    <n v="6"/>
    <x v="3"/>
    <x v="1"/>
    <x v="0"/>
  </r>
  <r>
    <x v="9128"/>
    <x v="4"/>
    <s v="CUS41994"/>
    <x v="4"/>
    <x v="3"/>
    <x v="1"/>
    <x v="1"/>
    <x v="384"/>
    <n v="3"/>
    <x v="32"/>
    <n v="4"/>
    <x v="4"/>
    <x v="2"/>
    <x v="1"/>
  </r>
  <r>
    <x v="9129"/>
    <x v="66"/>
    <s v="CUS17413"/>
    <x v="5"/>
    <x v="0"/>
    <x v="0"/>
    <x v="1"/>
    <x v="716"/>
    <n v="4"/>
    <x v="13"/>
    <n v="8"/>
    <x v="2"/>
    <x v="0"/>
    <x v="0"/>
  </r>
  <r>
    <x v="9130"/>
    <x v="30"/>
    <s v="CUS59035"/>
    <x v="5"/>
    <x v="3"/>
    <x v="1"/>
    <x v="0"/>
    <x v="89"/>
    <n v="3"/>
    <x v="19"/>
    <n v="6"/>
    <x v="0"/>
    <x v="0"/>
    <x v="2"/>
  </r>
  <r>
    <x v="9131"/>
    <x v="181"/>
    <s v="CUS12768"/>
    <x v="5"/>
    <x v="4"/>
    <x v="0"/>
    <x v="0"/>
    <x v="563"/>
    <n v="2"/>
    <x v="15"/>
    <n v="3"/>
    <x v="4"/>
    <x v="3"/>
    <x v="0"/>
  </r>
  <r>
    <x v="9132"/>
    <x v="167"/>
    <s v="CUS25895"/>
    <x v="1"/>
    <x v="6"/>
    <x v="0"/>
    <x v="0"/>
    <x v="14"/>
    <n v="3"/>
    <x v="31"/>
    <n v="3"/>
    <x v="4"/>
    <x v="0"/>
    <x v="1"/>
  </r>
  <r>
    <x v="9133"/>
    <x v="70"/>
    <s v="CUS45790"/>
    <x v="2"/>
    <x v="5"/>
    <x v="1"/>
    <x v="1"/>
    <x v="162"/>
    <n v="3"/>
    <x v="3"/>
    <n v="7"/>
    <x v="3"/>
    <x v="2"/>
    <x v="2"/>
  </r>
  <r>
    <x v="9134"/>
    <x v="141"/>
    <s v="CUS66427"/>
    <x v="0"/>
    <x v="8"/>
    <x v="1"/>
    <x v="0"/>
    <x v="151"/>
    <n v="3"/>
    <x v="16"/>
    <n v="13"/>
    <x v="1"/>
    <x v="3"/>
    <x v="0"/>
  </r>
  <r>
    <x v="9135"/>
    <x v="131"/>
    <s v="CUS69736"/>
    <x v="2"/>
    <x v="8"/>
    <x v="1"/>
    <x v="1"/>
    <x v="208"/>
    <n v="1"/>
    <x v="4"/>
    <n v="10"/>
    <x v="3"/>
    <x v="1"/>
    <x v="0"/>
  </r>
  <r>
    <x v="9136"/>
    <x v="61"/>
    <s v="CUS75547"/>
    <x v="1"/>
    <x v="4"/>
    <x v="1"/>
    <x v="0"/>
    <x v="661"/>
    <n v="4"/>
    <x v="21"/>
    <n v="9"/>
    <x v="3"/>
    <x v="2"/>
    <x v="0"/>
  </r>
  <r>
    <x v="9137"/>
    <x v="82"/>
    <s v="CUS10550"/>
    <x v="4"/>
    <x v="6"/>
    <x v="1"/>
    <x v="1"/>
    <x v="289"/>
    <n v="4"/>
    <x v="1"/>
    <n v="14"/>
    <x v="1"/>
    <x v="3"/>
    <x v="0"/>
  </r>
  <r>
    <x v="9138"/>
    <x v="147"/>
    <s v="CUS60179"/>
    <x v="3"/>
    <x v="0"/>
    <x v="0"/>
    <x v="1"/>
    <x v="705"/>
    <n v="1"/>
    <x v="30"/>
    <n v="15"/>
    <x v="1"/>
    <x v="3"/>
    <x v="0"/>
  </r>
  <r>
    <x v="9139"/>
    <x v="125"/>
    <s v="CUS64483"/>
    <x v="1"/>
    <x v="4"/>
    <x v="0"/>
    <x v="0"/>
    <x v="1"/>
    <n v="3"/>
    <x v="15"/>
    <n v="3"/>
    <x v="0"/>
    <x v="2"/>
    <x v="0"/>
  </r>
  <r>
    <x v="9140"/>
    <x v="66"/>
    <s v="CUS43104"/>
    <x v="3"/>
    <x v="8"/>
    <x v="0"/>
    <x v="0"/>
    <x v="201"/>
    <n v="1"/>
    <x v="2"/>
    <n v="12"/>
    <x v="1"/>
    <x v="0"/>
    <x v="0"/>
  </r>
  <r>
    <x v="9141"/>
    <x v="115"/>
    <s v="CUS54707"/>
    <x v="4"/>
    <x v="1"/>
    <x v="1"/>
    <x v="1"/>
    <x v="69"/>
    <n v="1"/>
    <x v="19"/>
    <n v="12"/>
    <x v="4"/>
    <x v="0"/>
    <x v="0"/>
  </r>
  <r>
    <x v="9142"/>
    <x v="12"/>
    <s v="CUS72383"/>
    <x v="2"/>
    <x v="1"/>
    <x v="0"/>
    <x v="0"/>
    <x v="299"/>
    <n v="2"/>
    <x v="20"/>
    <n v="15"/>
    <x v="3"/>
    <x v="3"/>
    <x v="0"/>
  </r>
  <r>
    <x v="9143"/>
    <x v="150"/>
    <s v="CUS67558"/>
    <x v="0"/>
    <x v="3"/>
    <x v="0"/>
    <x v="1"/>
    <x v="119"/>
    <n v="3"/>
    <x v="1"/>
    <n v="15"/>
    <x v="3"/>
    <x v="3"/>
    <x v="0"/>
  </r>
  <r>
    <x v="9144"/>
    <x v="145"/>
    <s v="CUS84997"/>
    <x v="3"/>
    <x v="3"/>
    <x v="0"/>
    <x v="1"/>
    <x v="447"/>
    <n v="2"/>
    <x v="6"/>
    <n v="9"/>
    <x v="0"/>
    <x v="0"/>
    <x v="0"/>
  </r>
  <r>
    <x v="9145"/>
    <x v="63"/>
    <s v="CUS26065"/>
    <x v="2"/>
    <x v="0"/>
    <x v="0"/>
    <x v="0"/>
    <x v="590"/>
    <n v="2"/>
    <x v="8"/>
    <n v="7"/>
    <x v="1"/>
    <x v="1"/>
    <x v="2"/>
  </r>
  <r>
    <x v="9146"/>
    <x v="6"/>
    <s v="CUS99839"/>
    <x v="5"/>
    <x v="4"/>
    <x v="1"/>
    <x v="0"/>
    <x v="150"/>
    <n v="1"/>
    <x v="2"/>
    <n v="14"/>
    <x v="3"/>
    <x v="1"/>
    <x v="2"/>
  </r>
  <r>
    <x v="9147"/>
    <x v="182"/>
    <s v="CUS52626"/>
    <x v="3"/>
    <x v="2"/>
    <x v="1"/>
    <x v="0"/>
    <x v="198"/>
    <n v="3"/>
    <x v="18"/>
    <n v="12"/>
    <x v="4"/>
    <x v="3"/>
    <x v="0"/>
  </r>
  <r>
    <x v="9148"/>
    <x v="131"/>
    <s v="CUS26394"/>
    <x v="0"/>
    <x v="9"/>
    <x v="0"/>
    <x v="0"/>
    <x v="85"/>
    <n v="1"/>
    <x v="17"/>
    <n v="4"/>
    <x v="0"/>
    <x v="2"/>
    <x v="0"/>
  </r>
  <r>
    <x v="9149"/>
    <x v="27"/>
    <s v="CUS95045"/>
    <x v="5"/>
    <x v="9"/>
    <x v="1"/>
    <x v="0"/>
    <x v="293"/>
    <n v="3"/>
    <x v="37"/>
    <n v="11"/>
    <x v="1"/>
    <x v="2"/>
    <x v="2"/>
  </r>
  <r>
    <x v="9150"/>
    <x v="108"/>
    <s v="CUS80800"/>
    <x v="1"/>
    <x v="7"/>
    <x v="0"/>
    <x v="1"/>
    <x v="69"/>
    <n v="2"/>
    <x v="9"/>
    <n v="15"/>
    <x v="2"/>
    <x v="3"/>
    <x v="2"/>
  </r>
  <r>
    <x v="9151"/>
    <x v="70"/>
    <s v="CUS98957"/>
    <x v="2"/>
    <x v="6"/>
    <x v="1"/>
    <x v="1"/>
    <x v="378"/>
    <n v="4"/>
    <x v="7"/>
    <n v="14"/>
    <x v="1"/>
    <x v="3"/>
    <x v="1"/>
  </r>
  <r>
    <x v="9152"/>
    <x v="40"/>
    <s v="CUS54697"/>
    <x v="1"/>
    <x v="8"/>
    <x v="1"/>
    <x v="1"/>
    <x v="585"/>
    <n v="1"/>
    <x v="23"/>
    <n v="12"/>
    <x v="4"/>
    <x v="1"/>
    <x v="0"/>
  </r>
  <r>
    <x v="9153"/>
    <x v="177"/>
    <s v="CUS82063"/>
    <x v="4"/>
    <x v="5"/>
    <x v="0"/>
    <x v="0"/>
    <x v="266"/>
    <n v="1"/>
    <x v="31"/>
    <n v="14"/>
    <x v="2"/>
    <x v="0"/>
    <x v="2"/>
  </r>
  <r>
    <x v="9154"/>
    <x v="179"/>
    <s v="CUS96099"/>
    <x v="4"/>
    <x v="6"/>
    <x v="0"/>
    <x v="1"/>
    <x v="598"/>
    <n v="2"/>
    <x v="13"/>
    <n v="8"/>
    <x v="0"/>
    <x v="1"/>
    <x v="2"/>
  </r>
  <r>
    <x v="9155"/>
    <x v="21"/>
    <s v="CUS88188"/>
    <x v="5"/>
    <x v="2"/>
    <x v="1"/>
    <x v="1"/>
    <x v="713"/>
    <n v="3"/>
    <x v="36"/>
    <n v="13"/>
    <x v="0"/>
    <x v="0"/>
    <x v="2"/>
  </r>
  <r>
    <x v="9156"/>
    <x v="155"/>
    <s v="CUS49094"/>
    <x v="3"/>
    <x v="2"/>
    <x v="1"/>
    <x v="0"/>
    <x v="168"/>
    <n v="3"/>
    <x v="34"/>
    <n v="11"/>
    <x v="3"/>
    <x v="3"/>
    <x v="2"/>
  </r>
  <r>
    <x v="9157"/>
    <x v="28"/>
    <s v="CUS23098"/>
    <x v="2"/>
    <x v="3"/>
    <x v="1"/>
    <x v="0"/>
    <x v="105"/>
    <n v="3"/>
    <x v="27"/>
    <n v="8"/>
    <x v="2"/>
    <x v="0"/>
    <x v="0"/>
  </r>
  <r>
    <x v="9158"/>
    <x v="91"/>
    <s v="CUS78458"/>
    <x v="5"/>
    <x v="5"/>
    <x v="1"/>
    <x v="0"/>
    <x v="490"/>
    <n v="3"/>
    <x v="6"/>
    <n v="6"/>
    <x v="1"/>
    <x v="3"/>
    <x v="0"/>
  </r>
  <r>
    <x v="9159"/>
    <x v="44"/>
    <s v="CUS72754"/>
    <x v="3"/>
    <x v="4"/>
    <x v="0"/>
    <x v="1"/>
    <x v="146"/>
    <n v="1"/>
    <x v="16"/>
    <n v="11"/>
    <x v="3"/>
    <x v="3"/>
    <x v="1"/>
  </r>
  <r>
    <x v="9160"/>
    <x v="95"/>
    <s v="CUS97523"/>
    <x v="3"/>
    <x v="9"/>
    <x v="0"/>
    <x v="0"/>
    <x v="433"/>
    <n v="2"/>
    <x v="30"/>
    <n v="9"/>
    <x v="3"/>
    <x v="0"/>
    <x v="1"/>
  </r>
  <r>
    <x v="9161"/>
    <x v="2"/>
    <s v="CUS76586"/>
    <x v="2"/>
    <x v="7"/>
    <x v="0"/>
    <x v="1"/>
    <x v="540"/>
    <n v="3"/>
    <x v="19"/>
    <n v="5"/>
    <x v="0"/>
    <x v="2"/>
    <x v="0"/>
  </r>
  <r>
    <x v="9162"/>
    <x v="54"/>
    <s v="CUS63932"/>
    <x v="2"/>
    <x v="4"/>
    <x v="0"/>
    <x v="1"/>
    <x v="205"/>
    <n v="1"/>
    <x v="15"/>
    <n v="13"/>
    <x v="0"/>
    <x v="0"/>
    <x v="1"/>
  </r>
  <r>
    <x v="9163"/>
    <x v="57"/>
    <s v="CUS66718"/>
    <x v="5"/>
    <x v="6"/>
    <x v="0"/>
    <x v="1"/>
    <x v="544"/>
    <n v="2"/>
    <x v="8"/>
    <n v="9"/>
    <x v="4"/>
    <x v="1"/>
    <x v="0"/>
  </r>
  <r>
    <x v="9164"/>
    <x v="37"/>
    <s v="CUS91479"/>
    <x v="1"/>
    <x v="0"/>
    <x v="0"/>
    <x v="1"/>
    <x v="714"/>
    <n v="3"/>
    <x v="23"/>
    <n v="13"/>
    <x v="0"/>
    <x v="3"/>
    <x v="0"/>
  </r>
  <r>
    <x v="9165"/>
    <x v="25"/>
    <s v="CUS12217"/>
    <x v="1"/>
    <x v="9"/>
    <x v="1"/>
    <x v="1"/>
    <x v="418"/>
    <n v="2"/>
    <x v="30"/>
    <n v="15"/>
    <x v="4"/>
    <x v="0"/>
    <x v="0"/>
  </r>
  <r>
    <x v="9166"/>
    <x v="37"/>
    <s v="CUS27220"/>
    <x v="4"/>
    <x v="8"/>
    <x v="1"/>
    <x v="0"/>
    <x v="648"/>
    <n v="4"/>
    <x v="10"/>
    <n v="14"/>
    <x v="1"/>
    <x v="3"/>
    <x v="0"/>
  </r>
  <r>
    <x v="9167"/>
    <x v="121"/>
    <s v="CUS66217"/>
    <x v="5"/>
    <x v="9"/>
    <x v="1"/>
    <x v="0"/>
    <x v="707"/>
    <n v="3"/>
    <x v="7"/>
    <n v="11"/>
    <x v="1"/>
    <x v="3"/>
    <x v="0"/>
  </r>
  <r>
    <x v="9168"/>
    <x v="88"/>
    <s v="CUS61013"/>
    <x v="3"/>
    <x v="1"/>
    <x v="0"/>
    <x v="0"/>
    <x v="31"/>
    <n v="2"/>
    <x v="30"/>
    <n v="7"/>
    <x v="4"/>
    <x v="3"/>
    <x v="1"/>
  </r>
  <r>
    <x v="9169"/>
    <x v="108"/>
    <s v="CUS53931"/>
    <x v="0"/>
    <x v="2"/>
    <x v="1"/>
    <x v="1"/>
    <x v="139"/>
    <n v="3"/>
    <x v="3"/>
    <n v="3"/>
    <x v="4"/>
    <x v="0"/>
    <x v="0"/>
  </r>
  <r>
    <x v="9170"/>
    <x v="46"/>
    <s v="CUS93168"/>
    <x v="1"/>
    <x v="6"/>
    <x v="0"/>
    <x v="1"/>
    <x v="602"/>
    <n v="3"/>
    <x v="20"/>
    <n v="15"/>
    <x v="4"/>
    <x v="3"/>
    <x v="0"/>
  </r>
  <r>
    <x v="9171"/>
    <x v="115"/>
    <s v="CUS43971"/>
    <x v="3"/>
    <x v="7"/>
    <x v="1"/>
    <x v="0"/>
    <x v="573"/>
    <n v="2"/>
    <x v="35"/>
    <n v="10"/>
    <x v="4"/>
    <x v="3"/>
    <x v="1"/>
  </r>
  <r>
    <x v="9172"/>
    <x v="39"/>
    <s v="CUS15382"/>
    <x v="4"/>
    <x v="0"/>
    <x v="0"/>
    <x v="0"/>
    <x v="660"/>
    <n v="1"/>
    <x v="3"/>
    <n v="8"/>
    <x v="2"/>
    <x v="1"/>
    <x v="0"/>
  </r>
  <r>
    <x v="9173"/>
    <x v="108"/>
    <s v="CUS79279"/>
    <x v="5"/>
    <x v="3"/>
    <x v="1"/>
    <x v="1"/>
    <x v="37"/>
    <n v="4"/>
    <x v="28"/>
    <n v="4"/>
    <x v="2"/>
    <x v="2"/>
    <x v="0"/>
  </r>
  <r>
    <x v="9174"/>
    <x v="153"/>
    <s v="CUS11069"/>
    <x v="3"/>
    <x v="5"/>
    <x v="1"/>
    <x v="0"/>
    <x v="531"/>
    <n v="1"/>
    <x v="18"/>
    <n v="10"/>
    <x v="3"/>
    <x v="0"/>
    <x v="2"/>
  </r>
  <r>
    <x v="9175"/>
    <x v="101"/>
    <s v="CUS17514"/>
    <x v="1"/>
    <x v="8"/>
    <x v="0"/>
    <x v="0"/>
    <x v="456"/>
    <n v="2"/>
    <x v="24"/>
    <n v="11"/>
    <x v="3"/>
    <x v="0"/>
    <x v="0"/>
  </r>
  <r>
    <x v="9176"/>
    <x v="97"/>
    <s v="CUS99901"/>
    <x v="1"/>
    <x v="7"/>
    <x v="1"/>
    <x v="0"/>
    <x v="424"/>
    <n v="4"/>
    <x v="14"/>
    <n v="8"/>
    <x v="0"/>
    <x v="1"/>
    <x v="1"/>
  </r>
  <r>
    <x v="9177"/>
    <x v="85"/>
    <s v="CUS78158"/>
    <x v="5"/>
    <x v="5"/>
    <x v="0"/>
    <x v="1"/>
    <x v="759"/>
    <n v="4"/>
    <x v="36"/>
    <n v="14"/>
    <x v="1"/>
    <x v="2"/>
    <x v="0"/>
  </r>
  <r>
    <x v="9178"/>
    <x v="117"/>
    <s v="CUS61695"/>
    <x v="5"/>
    <x v="1"/>
    <x v="1"/>
    <x v="0"/>
    <x v="711"/>
    <n v="1"/>
    <x v="10"/>
    <n v="15"/>
    <x v="1"/>
    <x v="0"/>
    <x v="1"/>
  </r>
  <r>
    <x v="9179"/>
    <x v="9"/>
    <s v="CUS17168"/>
    <x v="3"/>
    <x v="8"/>
    <x v="1"/>
    <x v="1"/>
    <x v="298"/>
    <n v="4"/>
    <x v="33"/>
    <n v="3"/>
    <x v="1"/>
    <x v="2"/>
    <x v="0"/>
  </r>
  <r>
    <x v="9180"/>
    <x v="176"/>
    <s v="CUS76969"/>
    <x v="5"/>
    <x v="4"/>
    <x v="0"/>
    <x v="1"/>
    <x v="331"/>
    <n v="4"/>
    <x v="39"/>
    <n v="15"/>
    <x v="3"/>
    <x v="0"/>
    <x v="0"/>
  </r>
  <r>
    <x v="9181"/>
    <x v="85"/>
    <s v="CUS92181"/>
    <x v="3"/>
    <x v="7"/>
    <x v="0"/>
    <x v="0"/>
    <x v="54"/>
    <n v="3"/>
    <x v="25"/>
    <n v="15"/>
    <x v="4"/>
    <x v="2"/>
    <x v="0"/>
  </r>
  <r>
    <x v="9182"/>
    <x v="65"/>
    <s v="CUS86266"/>
    <x v="0"/>
    <x v="6"/>
    <x v="1"/>
    <x v="0"/>
    <x v="504"/>
    <n v="1"/>
    <x v="5"/>
    <n v="5"/>
    <x v="4"/>
    <x v="3"/>
    <x v="0"/>
  </r>
  <r>
    <x v="9183"/>
    <x v="103"/>
    <s v="CUS41403"/>
    <x v="5"/>
    <x v="5"/>
    <x v="0"/>
    <x v="1"/>
    <x v="577"/>
    <n v="4"/>
    <x v="2"/>
    <n v="15"/>
    <x v="1"/>
    <x v="1"/>
    <x v="0"/>
  </r>
  <r>
    <x v="9184"/>
    <x v="61"/>
    <s v="CUS41469"/>
    <x v="5"/>
    <x v="2"/>
    <x v="1"/>
    <x v="1"/>
    <x v="399"/>
    <n v="1"/>
    <x v="0"/>
    <n v="8"/>
    <x v="1"/>
    <x v="3"/>
    <x v="2"/>
  </r>
  <r>
    <x v="9185"/>
    <x v="33"/>
    <s v="CUS52498"/>
    <x v="1"/>
    <x v="3"/>
    <x v="1"/>
    <x v="0"/>
    <x v="363"/>
    <n v="1"/>
    <x v="28"/>
    <n v="13"/>
    <x v="0"/>
    <x v="2"/>
    <x v="0"/>
  </r>
  <r>
    <x v="9186"/>
    <x v="6"/>
    <s v="CUS24962"/>
    <x v="0"/>
    <x v="8"/>
    <x v="1"/>
    <x v="0"/>
    <x v="780"/>
    <n v="3"/>
    <x v="26"/>
    <n v="5"/>
    <x v="2"/>
    <x v="1"/>
    <x v="1"/>
  </r>
  <r>
    <x v="9187"/>
    <x v="136"/>
    <s v="CUS10209"/>
    <x v="4"/>
    <x v="8"/>
    <x v="1"/>
    <x v="1"/>
    <x v="317"/>
    <n v="3"/>
    <x v="34"/>
    <n v="10"/>
    <x v="3"/>
    <x v="2"/>
    <x v="0"/>
  </r>
  <r>
    <x v="9188"/>
    <x v="33"/>
    <s v="CUS68350"/>
    <x v="0"/>
    <x v="4"/>
    <x v="1"/>
    <x v="0"/>
    <x v="444"/>
    <n v="2"/>
    <x v="36"/>
    <n v="7"/>
    <x v="0"/>
    <x v="2"/>
    <x v="0"/>
  </r>
  <r>
    <x v="9189"/>
    <x v="55"/>
    <s v="CUS56311"/>
    <x v="3"/>
    <x v="5"/>
    <x v="0"/>
    <x v="0"/>
    <x v="500"/>
    <n v="2"/>
    <x v="12"/>
    <n v="13"/>
    <x v="4"/>
    <x v="1"/>
    <x v="0"/>
  </r>
  <r>
    <x v="9190"/>
    <x v="33"/>
    <s v="CUS32235"/>
    <x v="2"/>
    <x v="1"/>
    <x v="1"/>
    <x v="1"/>
    <x v="762"/>
    <n v="1"/>
    <x v="8"/>
    <n v="9"/>
    <x v="1"/>
    <x v="1"/>
    <x v="0"/>
  </r>
  <r>
    <x v="9191"/>
    <x v="53"/>
    <s v="CUS25776"/>
    <x v="3"/>
    <x v="6"/>
    <x v="0"/>
    <x v="0"/>
    <x v="570"/>
    <n v="3"/>
    <x v="12"/>
    <n v="9"/>
    <x v="0"/>
    <x v="1"/>
    <x v="0"/>
  </r>
  <r>
    <x v="9192"/>
    <x v="77"/>
    <s v="CUS87711"/>
    <x v="3"/>
    <x v="1"/>
    <x v="0"/>
    <x v="1"/>
    <x v="616"/>
    <n v="4"/>
    <x v="0"/>
    <n v="13"/>
    <x v="4"/>
    <x v="3"/>
    <x v="0"/>
  </r>
  <r>
    <x v="9193"/>
    <x v="3"/>
    <s v="CUS27500"/>
    <x v="2"/>
    <x v="8"/>
    <x v="1"/>
    <x v="1"/>
    <x v="672"/>
    <n v="3"/>
    <x v="14"/>
    <n v="9"/>
    <x v="1"/>
    <x v="0"/>
    <x v="0"/>
  </r>
  <r>
    <x v="9194"/>
    <x v="43"/>
    <s v="CUS18350"/>
    <x v="4"/>
    <x v="7"/>
    <x v="0"/>
    <x v="1"/>
    <x v="743"/>
    <n v="2"/>
    <x v="6"/>
    <n v="6"/>
    <x v="0"/>
    <x v="2"/>
    <x v="0"/>
  </r>
  <r>
    <x v="9195"/>
    <x v="87"/>
    <s v="CUS62598"/>
    <x v="5"/>
    <x v="6"/>
    <x v="0"/>
    <x v="1"/>
    <x v="329"/>
    <n v="1"/>
    <x v="34"/>
    <n v="12"/>
    <x v="1"/>
    <x v="3"/>
    <x v="2"/>
  </r>
  <r>
    <x v="9196"/>
    <x v="151"/>
    <s v="CUS35839"/>
    <x v="1"/>
    <x v="1"/>
    <x v="0"/>
    <x v="0"/>
    <x v="791"/>
    <n v="1"/>
    <x v="29"/>
    <n v="10"/>
    <x v="0"/>
    <x v="2"/>
    <x v="0"/>
  </r>
  <r>
    <x v="9197"/>
    <x v="119"/>
    <s v="CUS35099"/>
    <x v="0"/>
    <x v="2"/>
    <x v="0"/>
    <x v="1"/>
    <x v="24"/>
    <n v="4"/>
    <x v="32"/>
    <n v="13"/>
    <x v="1"/>
    <x v="2"/>
    <x v="0"/>
  </r>
  <r>
    <x v="9198"/>
    <x v="60"/>
    <s v="CUS86898"/>
    <x v="0"/>
    <x v="7"/>
    <x v="1"/>
    <x v="0"/>
    <x v="783"/>
    <n v="1"/>
    <x v="38"/>
    <n v="6"/>
    <x v="2"/>
    <x v="3"/>
    <x v="1"/>
  </r>
  <r>
    <x v="9199"/>
    <x v="143"/>
    <s v="CUS29120"/>
    <x v="4"/>
    <x v="4"/>
    <x v="0"/>
    <x v="0"/>
    <x v="217"/>
    <n v="4"/>
    <x v="14"/>
    <n v="7"/>
    <x v="2"/>
    <x v="3"/>
    <x v="1"/>
  </r>
  <r>
    <x v="9200"/>
    <x v="91"/>
    <s v="CUS21312"/>
    <x v="1"/>
    <x v="1"/>
    <x v="0"/>
    <x v="1"/>
    <x v="16"/>
    <n v="1"/>
    <x v="9"/>
    <n v="5"/>
    <x v="3"/>
    <x v="0"/>
    <x v="0"/>
  </r>
  <r>
    <x v="9201"/>
    <x v="153"/>
    <s v="CUS67925"/>
    <x v="5"/>
    <x v="1"/>
    <x v="0"/>
    <x v="1"/>
    <x v="476"/>
    <n v="2"/>
    <x v="35"/>
    <n v="8"/>
    <x v="2"/>
    <x v="1"/>
    <x v="0"/>
  </r>
  <r>
    <x v="9202"/>
    <x v="160"/>
    <s v="CUS36533"/>
    <x v="0"/>
    <x v="8"/>
    <x v="0"/>
    <x v="0"/>
    <x v="484"/>
    <n v="2"/>
    <x v="5"/>
    <n v="11"/>
    <x v="3"/>
    <x v="3"/>
    <x v="0"/>
  </r>
  <r>
    <x v="9203"/>
    <x v="127"/>
    <s v="CUS87029"/>
    <x v="4"/>
    <x v="4"/>
    <x v="0"/>
    <x v="0"/>
    <x v="484"/>
    <n v="1"/>
    <x v="10"/>
    <n v="13"/>
    <x v="2"/>
    <x v="0"/>
    <x v="2"/>
  </r>
  <r>
    <x v="9204"/>
    <x v="32"/>
    <s v="CUS40621"/>
    <x v="2"/>
    <x v="4"/>
    <x v="1"/>
    <x v="1"/>
    <x v="79"/>
    <n v="3"/>
    <x v="38"/>
    <n v="13"/>
    <x v="3"/>
    <x v="2"/>
    <x v="0"/>
  </r>
  <r>
    <x v="9205"/>
    <x v="83"/>
    <s v="CUS11237"/>
    <x v="0"/>
    <x v="5"/>
    <x v="0"/>
    <x v="0"/>
    <x v="707"/>
    <n v="1"/>
    <x v="16"/>
    <n v="8"/>
    <x v="2"/>
    <x v="2"/>
    <x v="2"/>
  </r>
  <r>
    <x v="9206"/>
    <x v="80"/>
    <s v="CUS79208"/>
    <x v="1"/>
    <x v="5"/>
    <x v="1"/>
    <x v="1"/>
    <x v="686"/>
    <n v="1"/>
    <x v="24"/>
    <n v="9"/>
    <x v="2"/>
    <x v="0"/>
    <x v="0"/>
  </r>
  <r>
    <x v="9207"/>
    <x v="34"/>
    <s v="CUS78072"/>
    <x v="3"/>
    <x v="3"/>
    <x v="1"/>
    <x v="0"/>
    <x v="754"/>
    <n v="2"/>
    <x v="34"/>
    <n v="9"/>
    <x v="0"/>
    <x v="3"/>
    <x v="2"/>
  </r>
  <r>
    <x v="9208"/>
    <x v="7"/>
    <s v="CUS42779"/>
    <x v="5"/>
    <x v="9"/>
    <x v="0"/>
    <x v="1"/>
    <x v="532"/>
    <n v="3"/>
    <x v="40"/>
    <n v="10"/>
    <x v="2"/>
    <x v="3"/>
    <x v="0"/>
  </r>
  <r>
    <x v="9209"/>
    <x v="134"/>
    <s v="CUS67806"/>
    <x v="5"/>
    <x v="0"/>
    <x v="0"/>
    <x v="0"/>
    <x v="131"/>
    <n v="4"/>
    <x v="2"/>
    <n v="4"/>
    <x v="1"/>
    <x v="3"/>
    <x v="0"/>
  </r>
  <r>
    <x v="9210"/>
    <x v="99"/>
    <s v="CUS22389"/>
    <x v="5"/>
    <x v="7"/>
    <x v="1"/>
    <x v="0"/>
    <x v="680"/>
    <n v="4"/>
    <x v="23"/>
    <n v="7"/>
    <x v="4"/>
    <x v="1"/>
    <x v="1"/>
  </r>
  <r>
    <x v="9211"/>
    <x v="49"/>
    <s v="CUS48124"/>
    <x v="0"/>
    <x v="5"/>
    <x v="1"/>
    <x v="1"/>
    <x v="720"/>
    <n v="2"/>
    <x v="13"/>
    <n v="12"/>
    <x v="4"/>
    <x v="3"/>
    <x v="1"/>
  </r>
  <r>
    <x v="9212"/>
    <x v="121"/>
    <s v="CUS57424"/>
    <x v="2"/>
    <x v="0"/>
    <x v="1"/>
    <x v="1"/>
    <x v="173"/>
    <n v="4"/>
    <x v="20"/>
    <n v="12"/>
    <x v="0"/>
    <x v="2"/>
    <x v="1"/>
  </r>
  <r>
    <x v="9213"/>
    <x v="20"/>
    <s v="CUS97301"/>
    <x v="0"/>
    <x v="4"/>
    <x v="1"/>
    <x v="1"/>
    <x v="786"/>
    <n v="2"/>
    <x v="10"/>
    <n v="8"/>
    <x v="2"/>
    <x v="2"/>
    <x v="0"/>
  </r>
  <r>
    <x v="9214"/>
    <x v="37"/>
    <s v="CUS58410"/>
    <x v="5"/>
    <x v="3"/>
    <x v="0"/>
    <x v="0"/>
    <x v="2"/>
    <n v="1"/>
    <x v="33"/>
    <n v="6"/>
    <x v="4"/>
    <x v="2"/>
    <x v="0"/>
  </r>
  <r>
    <x v="9215"/>
    <x v="107"/>
    <s v="CUS54770"/>
    <x v="5"/>
    <x v="4"/>
    <x v="1"/>
    <x v="1"/>
    <x v="763"/>
    <n v="3"/>
    <x v="0"/>
    <n v="6"/>
    <x v="3"/>
    <x v="2"/>
    <x v="0"/>
  </r>
  <r>
    <x v="9216"/>
    <x v="95"/>
    <s v="CUS29984"/>
    <x v="3"/>
    <x v="5"/>
    <x v="0"/>
    <x v="1"/>
    <x v="170"/>
    <n v="4"/>
    <x v="35"/>
    <n v="7"/>
    <x v="3"/>
    <x v="0"/>
    <x v="0"/>
  </r>
  <r>
    <x v="9217"/>
    <x v="100"/>
    <s v="CUS73596"/>
    <x v="5"/>
    <x v="0"/>
    <x v="1"/>
    <x v="0"/>
    <x v="133"/>
    <n v="4"/>
    <x v="6"/>
    <n v="4"/>
    <x v="1"/>
    <x v="0"/>
    <x v="0"/>
  </r>
  <r>
    <x v="9218"/>
    <x v="93"/>
    <s v="CUS54139"/>
    <x v="3"/>
    <x v="2"/>
    <x v="1"/>
    <x v="1"/>
    <x v="624"/>
    <n v="4"/>
    <x v="32"/>
    <n v="9"/>
    <x v="2"/>
    <x v="3"/>
    <x v="0"/>
  </r>
  <r>
    <x v="9219"/>
    <x v="52"/>
    <s v="CUS86335"/>
    <x v="4"/>
    <x v="0"/>
    <x v="0"/>
    <x v="1"/>
    <x v="699"/>
    <n v="2"/>
    <x v="11"/>
    <n v="15"/>
    <x v="0"/>
    <x v="3"/>
    <x v="0"/>
  </r>
  <r>
    <x v="9220"/>
    <x v="19"/>
    <s v="CUS88318"/>
    <x v="1"/>
    <x v="1"/>
    <x v="0"/>
    <x v="1"/>
    <x v="226"/>
    <n v="4"/>
    <x v="32"/>
    <n v="7"/>
    <x v="3"/>
    <x v="1"/>
    <x v="2"/>
  </r>
  <r>
    <x v="9221"/>
    <x v="73"/>
    <s v="CUS31699"/>
    <x v="1"/>
    <x v="7"/>
    <x v="1"/>
    <x v="0"/>
    <x v="585"/>
    <n v="1"/>
    <x v="39"/>
    <n v="10"/>
    <x v="1"/>
    <x v="1"/>
    <x v="0"/>
  </r>
  <r>
    <x v="9222"/>
    <x v="0"/>
    <s v="CUS46891"/>
    <x v="4"/>
    <x v="8"/>
    <x v="0"/>
    <x v="0"/>
    <x v="298"/>
    <n v="4"/>
    <x v="5"/>
    <n v="6"/>
    <x v="2"/>
    <x v="2"/>
    <x v="1"/>
  </r>
  <r>
    <x v="9223"/>
    <x v="45"/>
    <s v="CUS49784"/>
    <x v="3"/>
    <x v="3"/>
    <x v="1"/>
    <x v="0"/>
    <x v="388"/>
    <n v="3"/>
    <x v="13"/>
    <n v="15"/>
    <x v="4"/>
    <x v="1"/>
    <x v="0"/>
  </r>
  <r>
    <x v="9224"/>
    <x v="181"/>
    <s v="CUS55362"/>
    <x v="0"/>
    <x v="9"/>
    <x v="0"/>
    <x v="1"/>
    <x v="447"/>
    <n v="4"/>
    <x v="37"/>
    <n v="6"/>
    <x v="2"/>
    <x v="1"/>
    <x v="0"/>
  </r>
  <r>
    <x v="9225"/>
    <x v="144"/>
    <s v="CUS94882"/>
    <x v="0"/>
    <x v="1"/>
    <x v="0"/>
    <x v="0"/>
    <x v="589"/>
    <n v="4"/>
    <x v="21"/>
    <n v="13"/>
    <x v="4"/>
    <x v="0"/>
    <x v="0"/>
  </r>
  <r>
    <x v="9226"/>
    <x v="118"/>
    <s v="CUS54004"/>
    <x v="4"/>
    <x v="7"/>
    <x v="1"/>
    <x v="0"/>
    <x v="742"/>
    <n v="1"/>
    <x v="0"/>
    <n v="15"/>
    <x v="2"/>
    <x v="3"/>
    <x v="1"/>
  </r>
  <r>
    <x v="9227"/>
    <x v="19"/>
    <s v="CUS22500"/>
    <x v="2"/>
    <x v="1"/>
    <x v="0"/>
    <x v="0"/>
    <x v="598"/>
    <n v="2"/>
    <x v="20"/>
    <n v="6"/>
    <x v="0"/>
    <x v="2"/>
    <x v="0"/>
  </r>
  <r>
    <x v="9228"/>
    <x v="139"/>
    <s v="CUS92183"/>
    <x v="0"/>
    <x v="3"/>
    <x v="0"/>
    <x v="1"/>
    <x v="322"/>
    <n v="3"/>
    <x v="5"/>
    <n v="10"/>
    <x v="4"/>
    <x v="1"/>
    <x v="2"/>
  </r>
  <r>
    <x v="9229"/>
    <x v="95"/>
    <s v="CUS66025"/>
    <x v="2"/>
    <x v="7"/>
    <x v="1"/>
    <x v="0"/>
    <x v="362"/>
    <n v="4"/>
    <x v="21"/>
    <n v="4"/>
    <x v="0"/>
    <x v="3"/>
    <x v="0"/>
  </r>
  <r>
    <x v="9230"/>
    <x v="162"/>
    <s v="CUS89324"/>
    <x v="4"/>
    <x v="8"/>
    <x v="0"/>
    <x v="1"/>
    <x v="539"/>
    <n v="4"/>
    <x v="12"/>
    <n v="5"/>
    <x v="2"/>
    <x v="3"/>
    <x v="1"/>
  </r>
  <r>
    <x v="9231"/>
    <x v="164"/>
    <s v="CUS26381"/>
    <x v="0"/>
    <x v="0"/>
    <x v="0"/>
    <x v="1"/>
    <x v="700"/>
    <n v="4"/>
    <x v="5"/>
    <n v="11"/>
    <x v="1"/>
    <x v="0"/>
    <x v="0"/>
  </r>
  <r>
    <x v="9232"/>
    <x v="166"/>
    <s v="CUS38388"/>
    <x v="0"/>
    <x v="3"/>
    <x v="1"/>
    <x v="1"/>
    <x v="36"/>
    <n v="2"/>
    <x v="4"/>
    <n v="6"/>
    <x v="0"/>
    <x v="1"/>
    <x v="2"/>
  </r>
  <r>
    <x v="9233"/>
    <x v="34"/>
    <s v="CUS96607"/>
    <x v="1"/>
    <x v="6"/>
    <x v="0"/>
    <x v="0"/>
    <x v="655"/>
    <n v="4"/>
    <x v="23"/>
    <n v="9"/>
    <x v="0"/>
    <x v="0"/>
    <x v="0"/>
  </r>
  <r>
    <x v="9234"/>
    <x v="147"/>
    <s v="CUS71234"/>
    <x v="5"/>
    <x v="2"/>
    <x v="1"/>
    <x v="0"/>
    <x v="695"/>
    <n v="2"/>
    <x v="12"/>
    <n v="8"/>
    <x v="0"/>
    <x v="2"/>
    <x v="1"/>
  </r>
  <r>
    <x v="9235"/>
    <x v="111"/>
    <s v="CUS40247"/>
    <x v="0"/>
    <x v="3"/>
    <x v="1"/>
    <x v="0"/>
    <x v="86"/>
    <n v="2"/>
    <x v="21"/>
    <n v="11"/>
    <x v="2"/>
    <x v="0"/>
    <x v="0"/>
  </r>
  <r>
    <x v="9236"/>
    <x v="153"/>
    <s v="CUS91215"/>
    <x v="2"/>
    <x v="4"/>
    <x v="1"/>
    <x v="1"/>
    <x v="415"/>
    <n v="3"/>
    <x v="2"/>
    <n v="15"/>
    <x v="2"/>
    <x v="0"/>
    <x v="0"/>
  </r>
  <r>
    <x v="9237"/>
    <x v="173"/>
    <s v="CUS56195"/>
    <x v="3"/>
    <x v="3"/>
    <x v="1"/>
    <x v="1"/>
    <x v="486"/>
    <n v="3"/>
    <x v="19"/>
    <n v="5"/>
    <x v="3"/>
    <x v="3"/>
    <x v="2"/>
  </r>
  <r>
    <x v="9238"/>
    <x v="169"/>
    <s v="CUS73114"/>
    <x v="2"/>
    <x v="1"/>
    <x v="1"/>
    <x v="0"/>
    <x v="729"/>
    <n v="3"/>
    <x v="27"/>
    <n v="3"/>
    <x v="0"/>
    <x v="0"/>
    <x v="1"/>
  </r>
  <r>
    <x v="9239"/>
    <x v="101"/>
    <s v="CUS21436"/>
    <x v="1"/>
    <x v="7"/>
    <x v="1"/>
    <x v="1"/>
    <x v="531"/>
    <n v="1"/>
    <x v="3"/>
    <n v="3"/>
    <x v="2"/>
    <x v="1"/>
    <x v="0"/>
  </r>
  <r>
    <x v="9240"/>
    <x v="174"/>
    <s v="CUS32453"/>
    <x v="3"/>
    <x v="3"/>
    <x v="0"/>
    <x v="0"/>
    <x v="739"/>
    <n v="4"/>
    <x v="39"/>
    <n v="12"/>
    <x v="1"/>
    <x v="0"/>
    <x v="2"/>
  </r>
  <r>
    <x v="9241"/>
    <x v="36"/>
    <s v="CUS73828"/>
    <x v="0"/>
    <x v="1"/>
    <x v="0"/>
    <x v="0"/>
    <x v="76"/>
    <n v="1"/>
    <x v="5"/>
    <n v="4"/>
    <x v="0"/>
    <x v="0"/>
    <x v="0"/>
  </r>
  <r>
    <x v="9242"/>
    <x v="166"/>
    <s v="CUS96783"/>
    <x v="1"/>
    <x v="9"/>
    <x v="1"/>
    <x v="1"/>
    <x v="339"/>
    <n v="2"/>
    <x v="40"/>
    <n v="13"/>
    <x v="4"/>
    <x v="2"/>
    <x v="0"/>
  </r>
  <r>
    <x v="9243"/>
    <x v="127"/>
    <s v="CUS76622"/>
    <x v="1"/>
    <x v="3"/>
    <x v="0"/>
    <x v="0"/>
    <x v="342"/>
    <n v="1"/>
    <x v="9"/>
    <n v="6"/>
    <x v="0"/>
    <x v="2"/>
    <x v="0"/>
  </r>
  <r>
    <x v="9244"/>
    <x v="41"/>
    <s v="CUS55837"/>
    <x v="4"/>
    <x v="6"/>
    <x v="1"/>
    <x v="1"/>
    <x v="539"/>
    <n v="1"/>
    <x v="28"/>
    <n v="13"/>
    <x v="3"/>
    <x v="3"/>
    <x v="1"/>
  </r>
  <r>
    <x v="9245"/>
    <x v="145"/>
    <s v="CUS38027"/>
    <x v="4"/>
    <x v="8"/>
    <x v="0"/>
    <x v="1"/>
    <x v="400"/>
    <n v="3"/>
    <x v="14"/>
    <n v="9"/>
    <x v="0"/>
    <x v="0"/>
    <x v="0"/>
  </r>
  <r>
    <x v="9246"/>
    <x v="54"/>
    <s v="CUS36674"/>
    <x v="1"/>
    <x v="9"/>
    <x v="1"/>
    <x v="1"/>
    <x v="26"/>
    <n v="1"/>
    <x v="11"/>
    <n v="13"/>
    <x v="4"/>
    <x v="2"/>
    <x v="2"/>
  </r>
  <r>
    <x v="9247"/>
    <x v="123"/>
    <s v="CUS27902"/>
    <x v="4"/>
    <x v="8"/>
    <x v="0"/>
    <x v="0"/>
    <x v="438"/>
    <n v="3"/>
    <x v="17"/>
    <n v="11"/>
    <x v="4"/>
    <x v="2"/>
    <x v="1"/>
  </r>
  <r>
    <x v="9248"/>
    <x v="21"/>
    <s v="CUS72757"/>
    <x v="5"/>
    <x v="7"/>
    <x v="0"/>
    <x v="0"/>
    <x v="243"/>
    <n v="3"/>
    <x v="32"/>
    <n v="7"/>
    <x v="2"/>
    <x v="2"/>
    <x v="2"/>
  </r>
  <r>
    <x v="9249"/>
    <x v="68"/>
    <s v="CUS33109"/>
    <x v="5"/>
    <x v="9"/>
    <x v="0"/>
    <x v="0"/>
    <x v="140"/>
    <n v="3"/>
    <x v="40"/>
    <n v="15"/>
    <x v="0"/>
    <x v="0"/>
    <x v="2"/>
  </r>
  <r>
    <x v="9250"/>
    <x v="18"/>
    <s v="CUS31063"/>
    <x v="4"/>
    <x v="1"/>
    <x v="0"/>
    <x v="0"/>
    <x v="548"/>
    <n v="2"/>
    <x v="26"/>
    <n v="13"/>
    <x v="1"/>
    <x v="2"/>
    <x v="2"/>
  </r>
  <r>
    <x v="9251"/>
    <x v="117"/>
    <s v="CUS28040"/>
    <x v="1"/>
    <x v="8"/>
    <x v="1"/>
    <x v="0"/>
    <x v="370"/>
    <n v="2"/>
    <x v="31"/>
    <n v="9"/>
    <x v="3"/>
    <x v="0"/>
    <x v="0"/>
  </r>
  <r>
    <x v="9252"/>
    <x v="29"/>
    <s v="CUS46494"/>
    <x v="0"/>
    <x v="2"/>
    <x v="1"/>
    <x v="1"/>
    <x v="641"/>
    <n v="1"/>
    <x v="24"/>
    <n v="14"/>
    <x v="4"/>
    <x v="0"/>
    <x v="0"/>
  </r>
  <r>
    <x v="9253"/>
    <x v="122"/>
    <s v="CUS24614"/>
    <x v="1"/>
    <x v="7"/>
    <x v="0"/>
    <x v="0"/>
    <x v="231"/>
    <n v="1"/>
    <x v="14"/>
    <n v="12"/>
    <x v="4"/>
    <x v="0"/>
    <x v="1"/>
  </r>
  <r>
    <x v="9254"/>
    <x v="143"/>
    <s v="CUS73015"/>
    <x v="2"/>
    <x v="5"/>
    <x v="0"/>
    <x v="1"/>
    <x v="51"/>
    <n v="1"/>
    <x v="38"/>
    <n v="7"/>
    <x v="1"/>
    <x v="3"/>
    <x v="0"/>
  </r>
  <r>
    <x v="9255"/>
    <x v="60"/>
    <s v="CUS16439"/>
    <x v="1"/>
    <x v="5"/>
    <x v="0"/>
    <x v="1"/>
    <x v="486"/>
    <n v="2"/>
    <x v="23"/>
    <n v="14"/>
    <x v="0"/>
    <x v="1"/>
    <x v="0"/>
  </r>
  <r>
    <x v="9256"/>
    <x v="13"/>
    <s v="CUS36709"/>
    <x v="3"/>
    <x v="8"/>
    <x v="0"/>
    <x v="1"/>
    <x v="247"/>
    <n v="2"/>
    <x v="12"/>
    <n v="15"/>
    <x v="2"/>
    <x v="3"/>
    <x v="2"/>
  </r>
  <r>
    <x v="9257"/>
    <x v="93"/>
    <s v="CUS77309"/>
    <x v="4"/>
    <x v="7"/>
    <x v="0"/>
    <x v="1"/>
    <x v="623"/>
    <n v="1"/>
    <x v="15"/>
    <n v="10"/>
    <x v="4"/>
    <x v="2"/>
    <x v="0"/>
  </r>
  <r>
    <x v="9258"/>
    <x v="109"/>
    <s v="CUS63954"/>
    <x v="1"/>
    <x v="1"/>
    <x v="0"/>
    <x v="1"/>
    <x v="730"/>
    <n v="3"/>
    <x v="0"/>
    <n v="7"/>
    <x v="2"/>
    <x v="0"/>
    <x v="0"/>
  </r>
  <r>
    <x v="9259"/>
    <x v="28"/>
    <s v="CUS36426"/>
    <x v="5"/>
    <x v="9"/>
    <x v="1"/>
    <x v="0"/>
    <x v="618"/>
    <n v="2"/>
    <x v="9"/>
    <n v="6"/>
    <x v="0"/>
    <x v="2"/>
    <x v="2"/>
  </r>
  <r>
    <x v="9260"/>
    <x v="67"/>
    <s v="CUS14495"/>
    <x v="5"/>
    <x v="7"/>
    <x v="0"/>
    <x v="1"/>
    <x v="276"/>
    <n v="1"/>
    <x v="36"/>
    <n v="3"/>
    <x v="2"/>
    <x v="2"/>
    <x v="0"/>
  </r>
  <r>
    <x v="9261"/>
    <x v="122"/>
    <s v="CUS81021"/>
    <x v="5"/>
    <x v="0"/>
    <x v="0"/>
    <x v="0"/>
    <x v="756"/>
    <n v="3"/>
    <x v="10"/>
    <n v="3"/>
    <x v="0"/>
    <x v="1"/>
    <x v="1"/>
  </r>
  <r>
    <x v="9262"/>
    <x v="144"/>
    <s v="CUS70279"/>
    <x v="5"/>
    <x v="6"/>
    <x v="1"/>
    <x v="1"/>
    <x v="6"/>
    <n v="3"/>
    <x v="12"/>
    <n v="6"/>
    <x v="1"/>
    <x v="1"/>
    <x v="1"/>
  </r>
  <r>
    <x v="9263"/>
    <x v="163"/>
    <s v="CUS39894"/>
    <x v="5"/>
    <x v="5"/>
    <x v="0"/>
    <x v="0"/>
    <x v="653"/>
    <n v="1"/>
    <x v="39"/>
    <n v="12"/>
    <x v="2"/>
    <x v="3"/>
    <x v="0"/>
  </r>
  <r>
    <x v="9264"/>
    <x v="41"/>
    <s v="CUS24104"/>
    <x v="5"/>
    <x v="8"/>
    <x v="1"/>
    <x v="1"/>
    <x v="375"/>
    <n v="3"/>
    <x v="3"/>
    <n v="5"/>
    <x v="1"/>
    <x v="2"/>
    <x v="1"/>
  </r>
  <r>
    <x v="9265"/>
    <x v="34"/>
    <s v="CUS40906"/>
    <x v="2"/>
    <x v="7"/>
    <x v="1"/>
    <x v="0"/>
    <x v="182"/>
    <n v="3"/>
    <x v="29"/>
    <n v="6"/>
    <x v="0"/>
    <x v="3"/>
    <x v="1"/>
  </r>
  <r>
    <x v="9266"/>
    <x v="29"/>
    <s v="CUS80312"/>
    <x v="4"/>
    <x v="2"/>
    <x v="1"/>
    <x v="1"/>
    <x v="434"/>
    <n v="2"/>
    <x v="4"/>
    <n v="14"/>
    <x v="2"/>
    <x v="3"/>
    <x v="2"/>
  </r>
  <r>
    <x v="9267"/>
    <x v="149"/>
    <s v="CUS32996"/>
    <x v="1"/>
    <x v="4"/>
    <x v="1"/>
    <x v="1"/>
    <x v="152"/>
    <n v="3"/>
    <x v="18"/>
    <n v="11"/>
    <x v="0"/>
    <x v="2"/>
    <x v="0"/>
  </r>
  <r>
    <x v="9268"/>
    <x v="59"/>
    <s v="CUS36007"/>
    <x v="3"/>
    <x v="6"/>
    <x v="0"/>
    <x v="1"/>
    <x v="192"/>
    <n v="1"/>
    <x v="21"/>
    <n v="12"/>
    <x v="2"/>
    <x v="3"/>
    <x v="0"/>
  </r>
  <r>
    <x v="9269"/>
    <x v="121"/>
    <s v="CUS95196"/>
    <x v="5"/>
    <x v="0"/>
    <x v="1"/>
    <x v="0"/>
    <x v="216"/>
    <n v="2"/>
    <x v="35"/>
    <n v="9"/>
    <x v="4"/>
    <x v="0"/>
    <x v="0"/>
  </r>
  <r>
    <x v="9270"/>
    <x v="32"/>
    <s v="CUS36276"/>
    <x v="4"/>
    <x v="7"/>
    <x v="1"/>
    <x v="0"/>
    <x v="203"/>
    <n v="2"/>
    <x v="25"/>
    <n v="15"/>
    <x v="0"/>
    <x v="1"/>
    <x v="0"/>
  </r>
  <r>
    <x v="9271"/>
    <x v="63"/>
    <s v="CUS96765"/>
    <x v="2"/>
    <x v="2"/>
    <x v="1"/>
    <x v="0"/>
    <x v="499"/>
    <n v="4"/>
    <x v="29"/>
    <n v="7"/>
    <x v="1"/>
    <x v="3"/>
    <x v="2"/>
  </r>
  <r>
    <x v="9272"/>
    <x v="40"/>
    <s v="CUS71931"/>
    <x v="2"/>
    <x v="9"/>
    <x v="0"/>
    <x v="0"/>
    <x v="650"/>
    <n v="4"/>
    <x v="13"/>
    <n v="14"/>
    <x v="1"/>
    <x v="3"/>
    <x v="0"/>
  </r>
  <r>
    <x v="9273"/>
    <x v="116"/>
    <s v="CUS22768"/>
    <x v="3"/>
    <x v="6"/>
    <x v="1"/>
    <x v="1"/>
    <x v="444"/>
    <n v="3"/>
    <x v="5"/>
    <n v="10"/>
    <x v="3"/>
    <x v="0"/>
    <x v="0"/>
  </r>
  <r>
    <x v="9274"/>
    <x v="11"/>
    <s v="CUS84855"/>
    <x v="5"/>
    <x v="7"/>
    <x v="1"/>
    <x v="0"/>
    <x v="306"/>
    <n v="2"/>
    <x v="6"/>
    <n v="4"/>
    <x v="0"/>
    <x v="2"/>
    <x v="1"/>
  </r>
  <r>
    <x v="9275"/>
    <x v="148"/>
    <s v="CUS70624"/>
    <x v="2"/>
    <x v="4"/>
    <x v="0"/>
    <x v="1"/>
    <x v="295"/>
    <n v="4"/>
    <x v="14"/>
    <n v="15"/>
    <x v="0"/>
    <x v="2"/>
    <x v="1"/>
  </r>
  <r>
    <x v="9276"/>
    <x v="66"/>
    <s v="CUS50658"/>
    <x v="1"/>
    <x v="7"/>
    <x v="0"/>
    <x v="0"/>
    <x v="471"/>
    <n v="4"/>
    <x v="9"/>
    <n v="14"/>
    <x v="4"/>
    <x v="1"/>
    <x v="1"/>
  </r>
  <r>
    <x v="9277"/>
    <x v="16"/>
    <s v="CUS78260"/>
    <x v="5"/>
    <x v="7"/>
    <x v="0"/>
    <x v="0"/>
    <x v="275"/>
    <n v="1"/>
    <x v="39"/>
    <n v="10"/>
    <x v="1"/>
    <x v="2"/>
    <x v="2"/>
  </r>
  <r>
    <x v="9278"/>
    <x v="44"/>
    <s v="CUS43039"/>
    <x v="0"/>
    <x v="3"/>
    <x v="1"/>
    <x v="1"/>
    <x v="100"/>
    <n v="3"/>
    <x v="10"/>
    <n v="9"/>
    <x v="2"/>
    <x v="1"/>
    <x v="0"/>
  </r>
  <r>
    <x v="9279"/>
    <x v="119"/>
    <s v="CUS29563"/>
    <x v="4"/>
    <x v="6"/>
    <x v="0"/>
    <x v="0"/>
    <x v="255"/>
    <n v="2"/>
    <x v="9"/>
    <n v="6"/>
    <x v="0"/>
    <x v="1"/>
    <x v="0"/>
  </r>
  <r>
    <x v="9280"/>
    <x v="59"/>
    <s v="CUS51482"/>
    <x v="3"/>
    <x v="3"/>
    <x v="1"/>
    <x v="0"/>
    <x v="604"/>
    <n v="1"/>
    <x v="36"/>
    <n v="14"/>
    <x v="3"/>
    <x v="3"/>
    <x v="0"/>
  </r>
  <r>
    <x v="9281"/>
    <x v="91"/>
    <s v="CUS36838"/>
    <x v="5"/>
    <x v="1"/>
    <x v="1"/>
    <x v="0"/>
    <x v="572"/>
    <n v="4"/>
    <x v="34"/>
    <n v="6"/>
    <x v="3"/>
    <x v="2"/>
    <x v="2"/>
  </r>
  <r>
    <x v="9282"/>
    <x v="138"/>
    <s v="CUS80574"/>
    <x v="4"/>
    <x v="8"/>
    <x v="1"/>
    <x v="0"/>
    <x v="82"/>
    <n v="3"/>
    <x v="4"/>
    <n v="13"/>
    <x v="0"/>
    <x v="3"/>
    <x v="0"/>
  </r>
  <r>
    <x v="9283"/>
    <x v="29"/>
    <s v="CUS65998"/>
    <x v="5"/>
    <x v="9"/>
    <x v="0"/>
    <x v="0"/>
    <x v="372"/>
    <n v="2"/>
    <x v="9"/>
    <n v="6"/>
    <x v="0"/>
    <x v="3"/>
    <x v="0"/>
  </r>
  <r>
    <x v="9284"/>
    <x v="44"/>
    <s v="CUS19986"/>
    <x v="0"/>
    <x v="4"/>
    <x v="1"/>
    <x v="0"/>
    <x v="276"/>
    <n v="1"/>
    <x v="4"/>
    <n v="5"/>
    <x v="4"/>
    <x v="0"/>
    <x v="2"/>
  </r>
  <r>
    <x v="9285"/>
    <x v="136"/>
    <s v="CUS65116"/>
    <x v="3"/>
    <x v="1"/>
    <x v="1"/>
    <x v="0"/>
    <x v="633"/>
    <n v="4"/>
    <x v="35"/>
    <n v="3"/>
    <x v="4"/>
    <x v="3"/>
    <x v="1"/>
  </r>
  <r>
    <x v="9286"/>
    <x v="183"/>
    <s v="CUS84723"/>
    <x v="3"/>
    <x v="5"/>
    <x v="1"/>
    <x v="1"/>
    <x v="75"/>
    <n v="1"/>
    <x v="33"/>
    <n v="12"/>
    <x v="4"/>
    <x v="1"/>
    <x v="0"/>
  </r>
  <r>
    <x v="9287"/>
    <x v="56"/>
    <s v="CUS23644"/>
    <x v="4"/>
    <x v="3"/>
    <x v="1"/>
    <x v="1"/>
    <x v="475"/>
    <n v="2"/>
    <x v="16"/>
    <n v="9"/>
    <x v="2"/>
    <x v="3"/>
    <x v="0"/>
  </r>
  <r>
    <x v="9288"/>
    <x v="142"/>
    <s v="CUS91872"/>
    <x v="0"/>
    <x v="5"/>
    <x v="1"/>
    <x v="0"/>
    <x v="0"/>
    <n v="2"/>
    <x v="1"/>
    <n v="15"/>
    <x v="4"/>
    <x v="1"/>
    <x v="1"/>
  </r>
  <r>
    <x v="9289"/>
    <x v="29"/>
    <s v="CUS40462"/>
    <x v="0"/>
    <x v="7"/>
    <x v="0"/>
    <x v="0"/>
    <x v="160"/>
    <n v="1"/>
    <x v="0"/>
    <n v="9"/>
    <x v="1"/>
    <x v="3"/>
    <x v="2"/>
  </r>
  <r>
    <x v="9290"/>
    <x v="170"/>
    <s v="CUS34288"/>
    <x v="4"/>
    <x v="2"/>
    <x v="0"/>
    <x v="0"/>
    <x v="119"/>
    <n v="3"/>
    <x v="8"/>
    <n v="10"/>
    <x v="1"/>
    <x v="1"/>
    <x v="0"/>
  </r>
  <r>
    <x v="9291"/>
    <x v="70"/>
    <s v="CUS48729"/>
    <x v="2"/>
    <x v="1"/>
    <x v="0"/>
    <x v="0"/>
    <x v="436"/>
    <n v="1"/>
    <x v="39"/>
    <n v="10"/>
    <x v="0"/>
    <x v="3"/>
    <x v="0"/>
  </r>
  <r>
    <x v="9292"/>
    <x v="139"/>
    <s v="CUS91287"/>
    <x v="4"/>
    <x v="6"/>
    <x v="1"/>
    <x v="1"/>
    <x v="185"/>
    <n v="2"/>
    <x v="6"/>
    <n v="5"/>
    <x v="2"/>
    <x v="3"/>
    <x v="1"/>
  </r>
  <r>
    <x v="9293"/>
    <x v="58"/>
    <s v="CUS82702"/>
    <x v="4"/>
    <x v="0"/>
    <x v="1"/>
    <x v="0"/>
    <x v="296"/>
    <n v="1"/>
    <x v="27"/>
    <n v="7"/>
    <x v="0"/>
    <x v="3"/>
    <x v="0"/>
  </r>
  <r>
    <x v="9294"/>
    <x v="26"/>
    <s v="CUS76597"/>
    <x v="5"/>
    <x v="8"/>
    <x v="1"/>
    <x v="1"/>
    <x v="40"/>
    <n v="1"/>
    <x v="6"/>
    <n v="8"/>
    <x v="3"/>
    <x v="1"/>
    <x v="0"/>
  </r>
  <r>
    <x v="9295"/>
    <x v="62"/>
    <s v="CUS67492"/>
    <x v="2"/>
    <x v="8"/>
    <x v="0"/>
    <x v="0"/>
    <x v="57"/>
    <n v="4"/>
    <x v="24"/>
    <n v="5"/>
    <x v="2"/>
    <x v="1"/>
    <x v="2"/>
  </r>
  <r>
    <x v="9296"/>
    <x v="161"/>
    <s v="CUS58180"/>
    <x v="1"/>
    <x v="3"/>
    <x v="1"/>
    <x v="0"/>
    <x v="418"/>
    <n v="1"/>
    <x v="30"/>
    <n v="12"/>
    <x v="4"/>
    <x v="0"/>
    <x v="1"/>
  </r>
  <r>
    <x v="9297"/>
    <x v="56"/>
    <s v="CUS64650"/>
    <x v="2"/>
    <x v="2"/>
    <x v="0"/>
    <x v="0"/>
    <x v="390"/>
    <n v="3"/>
    <x v="0"/>
    <n v="11"/>
    <x v="1"/>
    <x v="1"/>
    <x v="0"/>
  </r>
  <r>
    <x v="9298"/>
    <x v="67"/>
    <s v="CUS17272"/>
    <x v="0"/>
    <x v="4"/>
    <x v="1"/>
    <x v="1"/>
    <x v="604"/>
    <n v="4"/>
    <x v="6"/>
    <n v="4"/>
    <x v="4"/>
    <x v="2"/>
    <x v="0"/>
  </r>
  <r>
    <x v="9299"/>
    <x v="63"/>
    <s v="CUS62328"/>
    <x v="5"/>
    <x v="7"/>
    <x v="0"/>
    <x v="0"/>
    <x v="240"/>
    <n v="1"/>
    <x v="8"/>
    <n v="9"/>
    <x v="3"/>
    <x v="0"/>
    <x v="1"/>
  </r>
  <r>
    <x v="9300"/>
    <x v="133"/>
    <s v="CUS35527"/>
    <x v="1"/>
    <x v="6"/>
    <x v="1"/>
    <x v="0"/>
    <x v="630"/>
    <n v="3"/>
    <x v="0"/>
    <n v="15"/>
    <x v="4"/>
    <x v="0"/>
    <x v="0"/>
  </r>
  <r>
    <x v="9301"/>
    <x v="88"/>
    <s v="CUS99877"/>
    <x v="0"/>
    <x v="3"/>
    <x v="0"/>
    <x v="0"/>
    <x v="172"/>
    <n v="4"/>
    <x v="9"/>
    <n v="3"/>
    <x v="1"/>
    <x v="3"/>
    <x v="2"/>
  </r>
  <r>
    <x v="9302"/>
    <x v="105"/>
    <s v="CUS14117"/>
    <x v="0"/>
    <x v="7"/>
    <x v="1"/>
    <x v="0"/>
    <x v="335"/>
    <n v="4"/>
    <x v="14"/>
    <n v="8"/>
    <x v="2"/>
    <x v="1"/>
    <x v="0"/>
  </r>
  <r>
    <x v="9303"/>
    <x v="103"/>
    <s v="CUS28855"/>
    <x v="0"/>
    <x v="3"/>
    <x v="0"/>
    <x v="0"/>
    <x v="431"/>
    <n v="2"/>
    <x v="31"/>
    <n v="6"/>
    <x v="1"/>
    <x v="3"/>
    <x v="2"/>
  </r>
  <r>
    <x v="9304"/>
    <x v="182"/>
    <s v="CUS63926"/>
    <x v="5"/>
    <x v="5"/>
    <x v="1"/>
    <x v="1"/>
    <x v="714"/>
    <n v="4"/>
    <x v="19"/>
    <n v="7"/>
    <x v="1"/>
    <x v="2"/>
    <x v="1"/>
  </r>
  <r>
    <x v="9305"/>
    <x v="159"/>
    <s v="CUS70293"/>
    <x v="1"/>
    <x v="7"/>
    <x v="0"/>
    <x v="0"/>
    <x v="351"/>
    <n v="4"/>
    <x v="13"/>
    <n v="11"/>
    <x v="4"/>
    <x v="2"/>
    <x v="0"/>
  </r>
  <r>
    <x v="9306"/>
    <x v="112"/>
    <s v="CUS75050"/>
    <x v="0"/>
    <x v="5"/>
    <x v="0"/>
    <x v="0"/>
    <x v="58"/>
    <n v="4"/>
    <x v="28"/>
    <n v="7"/>
    <x v="1"/>
    <x v="3"/>
    <x v="2"/>
  </r>
  <r>
    <x v="9307"/>
    <x v="104"/>
    <s v="CUS99083"/>
    <x v="5"/>
    <x v="7"/>
    <x v="1"/>
    <x v="0"/>
    <x v="697"/>
    <n v="3"/>
    <x v="14"/>
    <n v="7"/>
    <x v="2"/>
    <x v="1"/>
    <x v="0"/>
  </r>
  <r>
    <x v="9308"/>
    <x v="2"/>
    <s v="CUS12966"/>
    <x v="1"/>
    <x v="5"/>
    <x v="1"/>
    <x v="0"/>
    <x v="433"/>
    <n v="2"/>
    <x v="29"/>
    <n v="7"/>
    <x v="4"/>
    <x v="1"/>
    <x v="1"/>
  </r>
  <r>
    <x v="9309"/>
    <x v="3"/>
    <s v="CUS87700"/>
    <x v="1"/>
    <x v="1"/>
    <x v="0"/>
    <x v="1"/>
    <x v="545"/>
    <n v="3"/>
    <x v="20"/>
    <n v="5"/>
    <x v="4"/>
    <x v="3"/>
    <x v="0"/>
  </r>
  <r>
    <x v="9310"/>
    <x v="30"/>
    <s v="CUS40095"/>
    <x v="1"/>
    <x v="6"/>
    <x v="1"/>
    <x v="0"/>
    <x v="504"/>
    <n v="4"/>
    <x v="30"/>
    <n v="5"/>
    <x v="1"/>
    <x v="2"/>
    <x v="2"/>
  </r>
  <r>
    <x v="9311"/>
    <x v="155"/>
    <s v="CUS57305"/>
    <x v="5"/>
    <x v="1"/>
    <x v="1"/>
    <x v="0"/>
    <x v="110"/>
    <n v="1"/>
    <x v="10"/>
    <n v="5"/>
    <x v="1"/>
    <x v="1"/>
    <x v="1"/>
  </r>
  <r>
    <x v="9312"/>
    <x v="88"/>
    <s v="CUS52838"/>
    <x v="0"/>
    <x v="9"/>
    <x v="1"/>
    <x v="0"/>
    <x v="148"/>
    <n v="2"/>
    <x v="10"/>
    <n v="9"/>
    <x v="3"/>
    <x v="0"/>
    <x v="2"/>
  </r>
  <r>
    <x v="9313"/>
    <x v="178"/>
    <s v="CUS55874"/>
    <x v="4"/>
    <x v="1"/>
    <x v="0"/>
    <x v="1"/>
    <x v="61"/>
    <n v="1"/>
    <x v="39"/>
    <n v="8"/>
    <x v="4"/>
    <x v="2"/>
    <x v="0"/>
  </r>
  <r>
    <x v="9314"/>
    <x v="5"/>
    <s v="CUS79079"/>
    <x v="3"/>
    <x v="2"/>
    <x v="0"/>
    <x v="0"/>
    <x v="275"/>
    <n v="1"/>
    <x v="38"/>
    <n v="3"/>
    <x v="2"/>
    <x v="2"/>
    <x v="0"/>
  </r>
  <r>
    <x v="9315"/>
    <x v="181"/>
    <s v="CUS62685"/>
    <x v="5"/>
    <x v="6"/>
    <x v="1"/>
    <x v="0"/>
    <x v="76"/>
    <n v="1"/>
    <x v="31"/>
    <n v="13"/>
    <x v="3"/>
    <x v="1"/>
    <x v="0"/>
  </r>
  <r>
    <x v="9316"/>
    <x v="40"/>
    <s v="CUS52001"/>
    <x v="2"/>
    <x v="3"/>
    <x v="1"/>
    <x v="1"/>
    <x v="26"/>
    <n v="1"/>
    <x v="40"/>
    <n v="14"/>
    <x v="1"/>
    <x v="1"/>
    <x v="0"/>
  </r>
  <r>
    <x v="9317"/>
    <x v="53"/>
    <s v="CUS54326"/>
    <x v="5"/>
    <x v="2"/>
    <x v="1"/>
    <x v="1"/>
    <x v="472"/>
    <n v="3"/>
    <x v="14"/>
    <n v="9"/>
    <x v="3"/>
    <x v="3"/>
    <x v="0"/>
  </r>
  <r>
    <x v="9318"/>
    <x v="144"/>
    <s v="CUS67244"/>
    <x v="2"/>
    <x v="6"/>
    <x v="1"/>
    <x v="1"/>
    <x v="496"/>
    <n v="4"/>
    <x v="3"/>
    <n v="6"/>
    <x v="3"/>
    <x v="2"/>
    <x v="0"/>
  </r>
  <r>
    <x v="9319"/>
    <x v="146"/>
    <s v="CUS99529"/>
    <x v="1"/>
    <x v="3"/>
    <x v="1"/>
    <x v="1"/>
    <x v="715"/>
    <n v="1"/>
    <x v="40"/>
    <n v="5"/>
    <x v="2"/>
    <x v="1"/>
    <x v="2"/>
  </r>
  <r>
    <x v="9320"/>
    <x v="78"/>
    <s v="CUS84467"/>
    <x v="4"/>
    <x v="0"/>
    <x v="1"/>
    <x v="0"/>
    <x v="745"/>
    <n v="3"/>
    <x v="35"/>
    <n v="3"/>
    <x v="2"/>
    <x v="1"/>
    <x v="2"/>
  </r>
  <r>
    <x v="9321"/>
    <x v="49"/>
    <s v="CUS29624"/>
    <x v="4"/>
    <x v="7"/>
    <x v="1"/>
    <x v="1"/>
    <x v="187"/>
    <n v="1"/>
    <x v="32"/>
    <n v="12"/>
    <x v="4"/>
    <x v="1"/>
    <x v="2"/>
  </r>
  <r>
    <x v="9322"/>
    <x v="65"/>
    <s v="CUS79816"/>
    <x v="4"/>
    <x v="1"/>
    <x v="0"/>
    <x v="1"/>
    <x v="140"/>
    <n v="4"/>
    <x v="35"/>
    <n v="6"/>
    <x v="0"/>
    <x v="2"/>
    <x v="0"/>
  </r>
  <r>
    <x v="9323"/>
    <x v="80"/>
    <s v="CUS97199"/>
    <x v="5"/>
    <x v="3"/>
    <x v="0"/>
    <x v="0"/>
    <x v="778"/>
    <n v="2"/>
    <x v="25"/>
    <n v="9"/>
    <x v="0"/>
    <x v="2"/>
    <x v="0"/>
  </r>
  <r>
    <x v="9324"/>
    <x v="108"/>
    <s v="CUS63643"/>
    <x v="3"/>
    <x v="8"/>
    <x v="1"/>
    <x v="1"/>
    <x v="68"/>
    <n v="2"/>
    <x v="15"/>
    <n v="5"/>
    <x v="2"/>
    <x v="1"/>
    <x v="0"/>
  </r>
  <r>
    <x v="9325"/>
    <x v="82"/>
    <s v="CUS92451"/>
    <x v="3"/>
    <x v="7"/>
    <x v="1"/>
    <x v="0"/>
    <x v="472"/>
    <n v="4"/>
    <x v="33"/>
    <n v="9"/>
    <x v="1"/>
    <x v="1"/>
    <x v="1"/>
  </r>
  <r>
    <x v="9326"/>
    <x v="159"/>
    <s v="CUS36149"/>
    <x v="2"/>
    <x v="4"/>
    <x v="0"/>
    <x v="0"/>
    <x v="647"/>
    <n v="3"/>
    <x v="1"/>
    <n v="10"/>
    <x v="4"/>
    <x v="2"/>
    <x v="1"/>
  </r>
  <r>
    <x v="9327"/>
    <x v="131"/>
    <s v="CUS28656"/>
    <x v="0"/>
    <x v="7"/>
    <x v="0"/>
    <x v="0"/>
    <x v="313"/>
    <n v="4"/>
    <x v="38"/>
    <n v="14"/>
    <x v="0"/>
    <x v="2"/>
    <x v="0"/>
  </r>
  <r>
    <x v="9328"/>
    <x v="95"/>
    <s v="CUS14278"/>
    <x v="2"/>
    <x v="0"/>
    <x v="0"/>
    <x v="0"/>
    <x v="749"/>
    <n v="2"/>
    <x v="26"/>
    <n v="8"/>
    <x v="2"/>
    <x v="0"/>
    <x v="0"/>
  </r>
  <r>
    <x v="9329"/>
    <x v="119"/>
    <s v="CUS54268"/>
    <x v="4"/>
    <x v="1"/>
    <x v="0"/>
    <x v="1"/>
    <x v="541"/>
    <n v="4"/>
    <x v="2"/>
    <n v="11"/>
    <x v="0"/>
    <x v="3"/>
    <x v="0"/>
  </r>
  <r>
    <x v="9330"/>
    <x v="45"/>
    <s v="CUS94172"/>
    <x v="0"/>
    <x v="9"/>
    <x v="1"/>
    <x v="0"/>
    <x v="129"/>
    <n v="2"/>
    <x v="2"/>
    <n v="11"/>
    <x v="4"/>
    <x v="2"/>
    <x v="0"/>
  </r>
  <r>
    <x v="9331"/>
    <x v="22"/>
    <s v="CUS49088"/>
    <x v="0"/>
    <x v="4"/>
    <x v="0"/>
    <x v="1"/>
    <x v="405"/>
    <n v="2"/>
    <x v="5"/>
    <n v="13"/>
    <x v="4"/>
    <x v="0"/>
    <x v="0"/>
  </r>
  <r>
    <x v="9332"/>
    <x v="91"/>
    <s v="CUS93900"/>
    <x v="0"/>
    <x v="4"/>
    <x v="1"/>
    <x v="0"/>
    <x v="253"/>
    <n v="3"/>
    <x v="17"/>
    <n v="11"/>
    <x v="4"/>
    <x v="3"/>
    <x v="2"/>
  </r>
  <r>
    <x v="9333"/>
    <x v="130"/>
    <s v="CUS27324"/>
    <x v="3"/>
    <x v="9"/>
    <x v="0"/>
    <x v="1"/>
    <x v="407"/>
    <n v="1"/>
    <x v="18"/>
    <n v="8"/>
    <x v="1"/>
    <x v="1"/>
    <x v="2"/>
  </r>
  <r>
    <x v="9334"/>
    <x v="173"/>
    <s v="CUS32923"/>
    <x v="5"/>
    <x v="0"/>
    <x v="0"/>
    <x v="1"/>
    <x v="89"/>
    <n v="1"/>
    <x v="4"/>
    <n v="3"/>
    <x v="1"/>
    <x v="3"/>
    <x v="0"/>
  </r>
  <r>
    <x v="9335"/>
    <x v="117"/>
    <s v="CUS40772"/>
    <x v="0"/>
    <x v="7"/>
    <x v="1"/>
    <x v="0"/>
    <x v="170"/>
    <n v="4"/>
    <x v="28"/>
    <n v="7"/>
    <x v="2"/>
    <x v="2"/>
    <x v="2"/>
  </r>
  <r>
    <x v="9336"/>
    <x v="80"/>
    <s v="CUS11281"/>
    <x v="2"/>
    <x v="4"/>
    <x v="0"/>
    <x v="0"/>
    <x v="63"/>
    <n v="1"/>
    <x v="26"/>
    <n v="15"/>
    <x v="4"/>
    <x v="1"/>
    <x v="0"/>
  </r>
  <r>
    <x v="9337"/>
    <x v="84"/>
    <s v="CUS16389"/>
    <x v="1"/>
    <x v="9"/>
    <x v="1"/>
    <x v="0"/>
    <x v="269"/>
    <n v="1"/>
    <x v="29"/>
    <n v="3"/>
    <x v="0"/>
    <x v="0"/>
    <x v="0"/>
  </r>
  <r>
    <x v="9338"/>
    <x v="37"/>
    <s v="CUS17220"/>
    <x v="2"/>
    <x v="9"/>
    <x v="1"/>
    <x v="0"/>
    <x v="750"/>
    <n v="1"/>
    <x v="25"/>
    <n v="8"/>
    <x v="2"/>
    <x v="3"/>
    <x v="0"/>
  </r>
  <r>
    <x v="9339"/>
    <x v="70"/>
    <s v="CUS28045"/>
    <x v="2"/>
    <x v="3"/>
    <x v="1"/>
    <x v="0"/>
    <x v="653"/>
    <n v="2"/>
    <x v="15"/>
    <n v="13"/>
    <x v="0"/>
    <x v="0"/>
    <x v="1"/>
  </r>
  <r>
    <x v="9340"/>
    <x v="158"/>
    <s v="CUS32600"/>
    <x v="0"/>
    <x v="3"/>
    <x v="1"/>
    <x v="1"/>
    <x v="781"/>
    <n v="3"/>
    <x v="1"/>
    <n v="8"/>
    <x v="0"/>
    <x v="2"/>
    <x v="0"/>
  </r>
  <r>
    <x v="9341"/>
    <x v="2"/>
    <s v="CUS78850"/>
    <x v="3"/>
    <x v="4"/>
    <x v="1"/>
    <x v="0"/>
    <x v="154"/>
    <n v="1"/>
    <x v="27"/>
    <n v="10"/>
    <x v="4"/>
    <x v="0"/>
    <x v="0"/>
  </r>
  <r>
    <x v="9342"/>
    <x v="178"/>
    <s v="CUS23816"/>
    <x v="4"/>
    <x v="3"/>
    <x v="0"/>
    <x v="0"/>
    <x v="593"/>
    <n v="4"/>
    <x v="30"/>
    <n v="15"/>
    <x v="2"/>
    <x v="2"/>
    <x v="0"/>
  </r>
  <r>
    <x v="9343"/>
    <x v="3"/>
    <s v="CUS86349"/>
    <x v="3"/>
    <x v="9"/>
    <x v="0"/>
    <x v="1"/>
    <x v="41"/>
    <n v="1"/>
    <x v="2"/>
    <n v="15"/>
    <x v="1"/>
    <x v="1"/>
    <x v="1"/>
  </r>
  <r>
    <x v="9344"/>
    <x v="6"/>
    <s v="CUS76472"/>
    <x v="0"/>
    <x v="3"/>
    <x v="1"/>
    <x v="1"/>
    <x v="171"/>
    <n v="3"/>
    <x v="8"/>
    <n v="11"/>
    <x v="4"/>
    <x v="3"/>
    <x v="0"/>
  </r>
  <r>
    <x v="9345"/>
    <x v="47"/>
    <s v="CUS48215"/>
    <x v="0"/>
    <x v="9"/>
    <x v="0"/>
    <x v="0"/>
    <x v="266"/>
    <n v="3"/>
    <x v="15"/>
    <n v="12"/>
    <x v="0"/>
    <x v="1"/>
    <x v="0"/>
  </r>
  <r>
    <x v="9346"/>
    <x v="40"/>
    <s v="CUS49269"/>
    <x v="1"/>
    <x v="3"/>
    <x v="1"/>
    <x v="0"/>
    <x v="111"/>
    <n v="1"/>
    <x v="36"/>
    <n v="6"/>
    <x v="0"/>
    <x v="1"/>
    <x v="0"/>
  </r>
  <r>
    <x v="9347"/>
    <x v="120"/>
    <s v="CUS56148"/>
    <x v="0"/>
    <x v="8"/>
    <x v="1"/>
    <x v="1"/>
    <x v="124"/>
    <n v="4"/>
    <x v="38"/>
    <n v="5"/>
    <x v="0"/>
    <x v="2"/>
    <x v="0"/>
  </r>
  <r>
    <x v="9348"/>
    <x v="138"/>
    <s v="CUS26935"/>
    <x v="0"/>
    <x v="2"/>
    <x v="1"/>
    <x v="0"/>
    <x v="560"/>
    <n v="4"/>
    <x v="29"/>
    <n v="14"/>
    <x v="0"/>
    <x v="0"/>
    <x v="0"/>
  </r>
  <r>
    <x v="9349"/>
    <x v="75"/>
    <s v="CUS14932"/>
    <x v="3"/>
    <x v="0"/>
    <x v="1"/>
    <x v="0"/>
    <x v="390"/>
    <n v="3"/>
    <x v="11"/>
    <n v="13"/>
    <x v="2"/>
    <x v="2"/>
    <x v="1"/>
  </r>
  <r>
    <x v="9350"/>
    <x v="27"/>
    <s v="CUS47440"/>
    <x v="2"/>
    <x v="6"/>
    <x v="0"/>
    <x v="1"/>
    <x v="445"/>
    <n v="2"/>
    <x v="1"/>
    <n v="12"/>
    <x v="2"/>
    <x v="3"/>
    <x v="2"/>
  </r>
  <r>
    <x v="9351"/>
    <x v="48"/>
    <s v="CUS30662"/>
    <x v="0"/>
    <x v="1"/>
    <x v="0"/>
    <x v="1"/>
    <x v="526"/>
    <n v="4"/>
    <x v="22"/>
    <n v="6"/>
    <x v="1"/>
    <x v="1"/>
    <x v="1"/>
  </r>
  <r>
    <x v="9352"/>
    <x v="113"/>
    <s v="CUS27114"/>
    <x v="5"/>
    <x v="9"/>
    <x v="0"/>
    <x v="1"/>
    <x v="692"/>
    <n v="2"/>
    <x v="5"/>
    <n v="13"/>
    <x v="2"/>
    <x v="3"/>
    <x v="0"/>
  </r>
  <r>
    <x v="9353"/>
    <x v="142"/>
    <s v="CUS62956"/>
    <x v="2"/>
    <x v="5"/>
    <x v="0"/>
    <x v="1"/>
    <x v="271"/>
    <n v="4"/>
    <x v="18"/>
    <n v="13"/>
    <x v="3"/>
    <x v="0"/>
    <x v="0"/>
  </r>
  <r>
    <x v="9354"/>
    <x v="60"/>
    <s v="CUS30381"/>
    <x v="4"/>
    <x v="0"/>
    <x v="1"/>
    <x v="0"/>
    <x v="26"/>
    <n v="4"/>
    <x v="26"/>
    <n v="9"/>
    <x v="2"/>
    <x v="1"/>
    <x v="0"/>
  </r>
  <r>
    <x v="9355"/>
    <x v="138"/>
    <s v="CUS17952"/>
    <x v="0"/>
    <x v="3"/>
    <x v="0"/>
    <x v="1"/>
    <x v="582"/>
    <n v="4"/>
    <x v="14"/>
    <n v="12"/>
    <x v="1"/>
    <x v="0"/>
    <x v="0"/>
  </r>
  <r>
    <x v="9356"/>
    <x v="175"/>
    <s v="CUS34749"/>
    <x v="3"/>
    <x v="4"/>
    <x v="1"/>
    <x v="1"/>
    <x v="490"/>
    <n v="1"/>
    <x v="6"/>
    <n v="10"/>
    <x v="1"/>
    <x v="3"/>
    <x v="1"/>
  </r>
  <r>
    <x v="9357"/>
    <x v="175"/>
    <s v="CUS30803"/>
    <x v="4"/>
    <x v="4"/>
    <x v="1"/>
    <x v="0"/>
    <x v="748"/>
    <n v="1"/>
    <x v="5"/>
    <n v="9"/>
    <x v="4"/>
    <x v="0"/>
    <x v="2"/>
  </r>
  <r>
    <x v="9358"/>
    <x v="83"/>
    <s v="CUS47242"/>
    <x v="0"/>
    <x v="3"/>
    <x v="1"/>
    <x v="0"/>
    <x v="356"/>
    <n v="4"/>
    <x v="19"/>
    <n v="13"/>
    <x v="0"/>
    <x v="0"/>
    <x v="0"/>
  </r>
  <r>
    <x v="9359"/>
    <x v="145"/>
    <s v="CUS51760"/>
    <x v="1"/>
    <x v="5"/>
    <x v="0"/>
    <x v="0"/>
    <x v="338"/>
    <n v="4"/>
    <x v="1"/>
    <n v="5"/>
    <x v="4"/>
    <x v="2"/>
    <x v="0"/>
  </r>
  <r>
    <x v="9360"/>
    <x v="74"/>
    <s v="CUS12114"/>
    <x v="5"/>
    <x v="7"/>
    <x v="0"/>
    <x v="0"/>
    <x v="426"/>
    <n v="4"/>
    <x v="14"/>
    <n v="10"/>
    <x v="3"/>
    <x v="3"/>
    <x v="1"/>
  </r>
  <r>
    <x v="9361"/>
    <x v="23"/>
    <s v="CUS97700"/>
    <x v="3"/>
    <x v="7"/>
    <x v="0"/>
    <x v="0"/>
    <x v="540"/>
    <n v="2"/>
    <x v="20"/>
    <n v="14"/>
    <x v="0"/>
    <x v="0"/>
    <x v="2"/>
  </r>
  <r>
    <x v="9362"/>
    <x v="39"/>
    <s v="CUS60955"/>
    <x v="4"/>
    <x v="5"/>
    <x v="1"/>
    <x v="1"/>
    <x v="173"/>
    <n v="3"/>
    <x v="8"/>
    <n v="10"/>
    <x v="4"/>
    <x v="0"/>
    <x v="1"/>
  </r>
  <r>
    <x v="9363"/>
    <x v="41"/>
    <s v="CUS23721"/>
    <x v="5"/>
    <x v="7"/>
    <x v="1"/>
    <x v="1"/>
    <x v="663"/>
    <n v="2"/>
    <x v="2"/>
    <n v="10"/>
    <x v="2"/>
    <x v="1"/>
    <x v="2"/>
  </r>
  <r>
    <x v="9364"/>
    <x v="58"/>
    <s v="CUS45065"/>
    <x v="5"/>
    <x v="8"/>
    <x v="0"/>
    <x v="0"/>
    <x v="787"/>
    <n v="4"/>
    <x v="4"/>
    <n v="9"/>
    <x v="3"/>
    <x v="0"/>
    <x v="0"/>
  </r>
  <r>
    <x v="9365"/>
    <x v="23"/>
    <s v="CUS95746"/>
    <x v="2"/>
    <x v="0"/>
    <x v="0"/>
    <x v="1"/>
    <x v="248"/>
    <n v="2"/>
    <x v="37"/>
    <n v="11"/>
    <x v="3"/>
    <x v="3"/>
    <x v="0"/>
  </r>
  <r>
    <x v="9366"/>
    <x v="142"/>
    <s v="CUS72954"/>
    <x v="4"/>
    <x v="3"/>
    <x v="0"/>
    <x v="1"/>
    <x v="481"/>
    <n v="2"/>
    <x v="25"/>
    <n v="11"/>
    <x v="4"/>
    <x v="1"/>
    <x v="2"/>
  </r>
  <r>
    <x v="9367"/>
    <x v="73"/>
    <s v="CUS55437"/>
    <x v="2"/>
    <x v="7"/>
    <x v="1"/>
    <x v="0"/>
    <x v="412"/>
    <n v="3"/>
    <x v="28"/>
    <n v="11"/>
    <x v="3"/>
    <x v="0"/>
    <x v="0"/>
  </r>
  <r>
    <x v="9368"/>
    <x v="129"/>
    <s v="CUS98412"/>
    <x v="1"/>
    <x v="0"/>
    <x v="0"/>
    <x v="1"/>
    <x v="101"/>
    <n v="2"/>
    <x v="39"/>
    <n v="14"/>
    <x v="2"/>
    <x v="2"/>
    <x v="1"/>
  </r>
  <r>
    <x v="9369"/>
    <x v="139"/>
    <s v="CUS66104"/>
    <x v="4"/>
    <x v="5"/>
    <x v="0"/>
    <x v="0"/>
    <x v="441"/>
    <n v="1"/>
    <x v="7"/>
    <n v="12"/>
    <x v="0"/>
    <x v="1"/>
    <x v="1"/>
  </r>
  <r>
    <x v="9370"/>
    <x v="181"/>
    <s v="CUS15609"/>
    <x v="3"/>
    <x v="9"/>
    <x v="0"/>
    <x v="1"/>
    <x v="227"/>
    <n v="3"/>
    <x v="27"/>
    <n v="14"/>
    <x v="3"/>
    <x v="2"/>
    <x v="1"/>
  </r>
  <r>
    <x v="9371"/>
    <x v="59"/>
    <s v="CUS80963"/>
    <x v="1"/>
    <x v="5"/>
    <x v="0"/>
    <x v="0"/>
    <x v="780"/>
    <n v="2"/>
    <x v="8"/>
    <n v="11"/>
    <x v="4"/>
    <x v="2"/>
    <x v="2"/>
  </r>
  <r>
    <x v="9372"/>
    <x v="182"/>
    <s v="CUS62456"/>
    <x v="5"/>
    <x v="8"/>
    <x v="0"/>
    <x v="0"/>
    <x v="554"/>
    <n v="3"/>
    <x v="15"/>
    <n v="8"/>
    <x v="3"/>
    <x v="2"/>
    <x v="0"/>
  </r>
  <r>
    <x v="9373"/>
    <x v="166"/>
    <s v="CUS62688"/>
    <x v="5"/>
    <x v="0"/>
    <x v="0"/>
    <x v="1"/>
    <x v="313"/>
    <n v="4"/>
    <x v="38"/>
    <n v="12"/>
    <x v="4"/>
    <x v="3"/>
    <x v="0"/>
  </r>
  <r>
    <x v="9374"/>
    <x v="183"/>
    <s v="CUS28998"/>
    <x v="2"/>
    <x v="4"/>
    <x v="0"/>
    <x v="1"/>
    <x v="365"/>
    <n v="4"/>
    <x v="10"/>
    <n v="15"/>
    <x v="0"/>
    <x v="1"/>
    <x v="0"/>
  </r>
  <r>
    <x v="9375"/>
    <x v="171"/>
    <s v="CUS63682"/>
    <x v="3"/>
    <x v="1"/>
    <x v="0"/>
    <x v="1"/>
    <x v="425"/>
    <n v="3"/>
    <x v="25"/>
    <n v="13"/>
    <x v="3"/>
    <x v="3"/>
    <x v="0"/>
  </r>
  <r>
    <x v="9376"/>
    <x v="74"/>
    <s v="CUS22757"/>
    <x v="5"/>
    <x v="5"/>
    <x v="1"/>
    <x v="1"/>
    <x v="443"/>
    <n v="2"/>
    <x v="8"/>
    <n v="10"/>
    <x v="2"/>
    <x v="0"/>
    <x v="0"/>
  </r>
  <r>
    <x v="9377"/>
    <x v="117"/>
    <s v="CUS18511"/>
    <x v="0"/>
    <x v="9"/>
    <x v="1"/>
    <x v="1"/>
    <x v="248"/>
    <n v="2"/>
    <x v="5"/>
    <n v="12"/>
    <x v="2"/>
    <x v="0"/>
    <x v="1"/>
  </r>
  <r>
    <x v="9378"/>
    <x v="61"/>
    <s v="CUS43162"/>
    <x v="1"/>
    <x v="1"/>
    <x v="0"/>
    <x v="1"/>
    <x v="286"/>
    <n v="1"/>
    <x v="39"/>
    <n v="8"/>
    <x v="3"/>
    <x v="0"/>
    <x v="0"/>
  </r>
  <r>
    <x v="9379"/>
    <x v="66"/>
    <s v="CUS23551"/>
    <x v="5"/>
    <x v="6"/>
    <x v="0"/>
    <x v="1"/>
    <x v="388"/>
    <n v="3"/>
    <x v="8"/>
    <n v="12"/>
    <x v="1"/>
    <x v="2"/>
    <x v="1"/>
  </r>
  <r>
    <x v="9380"/>
    <x v="118"/>
    <s v="CUS15677"/>
    <x v="3"/>
    <x v="9"/>
    <x v="1"/>
    <x v="1"/>
    <x v="455"/>
    <n v="4"/>
    <x v="39"/>
    <n v="7"/>
    <x v="2"/>
    <x v="3"/>
    <x v="2"/>
  </r>
  <r>
    <x v="9381"/>
    <x v="38"/>
    <s v="CUS96615"/>
    <x v="0"/>
    <x v="1"/>
    <x v="0"/>
    <x v="0"/>
    <x v="421"/>
    <n v="2"/>
    <x v="6"/>
    <n v="10"/>
    <x v="3"/>
    <x v="1"/>
    <x v="0"/>
  </r>
  <r>
    <x v="9382"/>
    <x v="115"/>
    <s v="CUS17737"/>
    <x v="4"/>
    <x v="5"/>
    <x v="0"/>
    <x v="0"/>
    <x v="514"/>
    <n v="3"/>
    <x v="2"/>
    <n v="10"/>
    <x v="2"/>
    <x v="0"/>
    <x v="2"/>
  </r>
  <r>
    <x v="9383"/>
    <x v="176"/>
    <s v="CUS31489"/>
    <x v="2"/>
    <x v="8"/>
    <x v="1"/>
    <x v="0"/>
    <x v="260"/>
    <n v="3"/>
    <x v="2"/>
    <n v="11"/>
    <x v="3"/>
    <x v="1"/>
    <x v="1"/>
  </r>
  <r>
    <x v="9384"/>
    <x v="66"/>
    <s v="CUS99456"/>
    <x v="3"/>
    <x v="4"/>
    <x v="1"/>
    <x v="0"/>
    <x v="82"/>
    <n v="1"/>
    <x v="25"/>
    <n v="9"/>
    <x v="2"/>
    <x v="0"/>
    <x v="2"/>
  </r>
  <r>
    <x v="9385"/>
    <x v="170"/>
    <s v="CUS76690"/>
    <x v="5"/>
    <x v="0"/>
    <x v="1"/>
    <x v="1"/>
    <x v="191"/>
    <n v="4"/>
    <x v="33"/>
    <n v="3"/>
    <x v="2"/>
    <x v="1"/>
    <x v="0"/>
  </r>
  <r>
    <x v="9386"/>
    <x v="179"/>
    <s v="CUS16774"/>
    <x v="2"/>
    <x v="2"/>
    <x v="0"/>
    <x v="1"/>
    <x v="608"/>
    <n v="3"/>
    <x v="30"/>
    <n v="9"/>
    <x v="2"/>
    <x v="3"/>
    <x v="0"/>
  </r>
  <r>
    <x v="9387"/>
    <x v="154"/>
    <s v="CUS78057"/>
    <x v="2"/>
    <x v="0"/>
    <x v="0"/>
    <x v="1"/>
    <x v="747"/>
    <n v="2"/>
    <x v="23"/>
    <n v="15"/>
    <x v="3"/>
    <x v="2"/>
    <x v="2"/>
  </r>
  <r>
    <x v="9388"/>
    <x v="86"/>
    <s v="CUS13107"/>
    <x v="5"/>
    <x v="0"/>
    <x v="1"/>
    <x v="0"/>
    <x v="708"/>
    <n v="3"/>
    <x v="7"/>
    <n v="3"/>
    <x v="0"/>
    <x v="2"/>
    <x v="0"/>
  </r>
  <r>
    <x v="9389"/>
    <x v="166"/>
    <s v="CUS61060"/>
    <x v="0"/>
    <x v="7"/>
    <x v="0"/>
    <x v="1"/>
    <x v="414"/>
    <n v="3"/>
    <x v="11"/>
    <n v="11"/>
    <x v="0"/>
    <x v="2"/>
    <x v="0"/>
  </r>
  <r>
    <x v="9390"/>
    <x v="163"/>
    <s v="CUS99035"/>
    <x v="1"/>
    <x v="0"/>
    <x v="1"/>
    <x v="0"/>
    <x v="239"/>
    <n v="3"/>
    <x v="34"/>
    <n v="13"/>
    <x v="4"/>
    <x v="1"/>
    <x v="0"/>
  </r>
  <r>
    <x v="9391"/>
    <x v="24"/>
    <s v="CUS76822"/>
    <x v="0"/>
    <x v="3"/>
    <x v="1"/>
    <x v="1"/>
    <x v="686"/>
    <n v="3"/>
    <x v="35"/>
    <n v="13"/>
    <x v="0"/>
    <x v="3"/>
    <x v="2"/>
  </r>
  <r>
    <x v="9392"/>
    <x v="155"/>
    <s v="CUS83950"/>
    <x v="0"/>
    <x v="0"/>
    <x v="1"/>
    <x v="1"/>
    <x v="101"/>
    <n v="4"/>
    <x v="33"/>
    <n v="13"/>
    <x v="2"/>
    <x v="0"/>
    <x v="1"/>
  </r>
  <r>
    <x v="9393"/>
    <x v="63"/>
    <s v="CUS50215"/>
    <x v="0"/>
    <x v="6"/>
    <x v="0"/>
    <x v="1"/>
    <x v="271"/>
    <n v="2"/>
    <x v="27"/>
    <n v="4"/>
    <x v="3"/>
    <x v="3"/>
    <x v="0"/>
  </r>
  <r>
    <x v="9394"/>
    <x v="123"/>
    <s v="CUS49029"/>
    <x v="3"/>
    <x v="4"/>
    <x v="1"/>
    <x v="0"/>
    <x v="280"/>
    <n v="1"/>
    <x v="7"/>
    <n v="15"/>
    <x v="4"/>
    <x v="3"/>
    <x v="0"/>
  </r>
  <r>
    <x v="9395"/>
    <x v="26"/>
    <s v="CUS72024"/>
    <x v="4"/>
    <x v="4"/>
    <x v="0"/>
    <x v="0"/>
    <x v="657"/>
    <n v="2"/>
    <x v="19"/>
    <n v="3"/>
    <x v="1"/>
    <x v="2"/>
    <x v="0"/>
  </r>
  <r>
    <x v="9396"/>
    <x v="67"/>
    <s v="CUS20984"/>
    <x v="1"/>
    <x v="4"/>
    <x v="1"/>
    <x v="1"/>
    <x v="124"/>
    <n v="3"/>
    <x v="29"/>
    <n v="5"/>
    <x v="1"/>
    <x v="3"/>
    <x v="0"/>
  </r>
  <r>
    <x v="9397"/>
    <x v="31"/>
    <s v="CUS39048"/>
    <x v="2"/>
    <x v="5"/>
    <x v="0"/>
    <x v="0"/>
    <x v="242"/>
    <n v="3"/>
    <x v="28"/>
    <n v="14"/>
    <x v="2"/>
    <x v="2"/>
    <x v="0"/>
  </r>
  <r>
    <x v="9398"/>
    <x v="137"/>
    <s v="CUS26562"/>
    <x v="2"/>
    <x v="0"/>
    <x v="0"/>
    <x v="1"/>
    <x v="119"/>
    <n v="1"/>
    <x v="17"/>
    <n v="12"/>
    <x v="2"/>
    <x v="1"/>
    <x v="1"/>
  </r>
  <r>
    <x v="9399"/>
    <x v="124"/>
    <s v="CUS78741"/>
    <x v="5"/>
    <x v="9"/>
    <x v="0"/>
    <x v="0"/>
    <x v="724"/>
    <n v="3"/>
    <x v="28"/>
    <n v="4"/>
    <x v="2"/>
    <x v="0"/>
    <x v="1"/>
  </r>
  <r>
    <x v="9400"/>
    <x v="54"/>
    <s v="CUS44510"/>
    <x v="1"/>
    <x v="7"/>
    <x v="0"/>
    <x v="0"/>
    <x v="233"/>
    <n v="4"/>
    <x v="34"/>
    <n v="14"/>
    <x v="2"/>
    <x v="2"/>
    <x v="0"/>
  </r>
  <r>
    <x v="9401"/>
    <x v="177"/>
    <s v="CUS29583"/>
    <x v="1"/>
    <x v="0"/>
    <x v="1"/>
    <x v="1"/>
    <x v="87"/>
    <n v="1"/>
    <x v="2"/>
    <n v="5"/>
    <x v="2"/>
    <x v="3"/>
    <x v="2"/>
  </r>
  <r>
    <x v="9402"/>
    <x v="72"/>
    <s v="CUS96972"/>
    <x v="0"/>
    <x v="8"/>
    <x v="1"/>
    <x v="0"/>
    <x v="73"/>
    <n v="1"/>
    <x v="1"/>
    <n v="7"/>
    <x v="3"/>
    <x v="2"/>
    <x v="2"/>
  </r>
  <r>
    <x v="9403"/>
    <x v="95"/>
    <s v="CUS81239"/>
    <x v="5"/>
    <x v="7"/>
    <x v="1"/>
    <x v="0"/>
    <x v="667"/>
    <n v="2"/>
    <x v="0"/>
    <n v="11"/>
    <x v="0"/>
    <x v="2"/>
    <x v="1"/>
  </r>
  <r>
    <x v="9404"/>
    <x v="116"/>
    <s v="CUS27754"/>
    <x v="0"/>
    <x v="0"/>
    <x v="1"/>
    <x v="0"/>
    <x v="292"/>
    <n v="2"/>
    <x v="27"/>
    <n v="4"/>
    <x v="0"/>
    <x v="3"/>
    <x v="1"/>
  </r>
  <r>
    <x v="9405"/>
    <x v="53"/>
    <s v="CUS48179"/>
    <x v="5"/>
    <x v="7"/>
    <x v="0"/>
    <x v="0"/>
    <x v="435"/>
    <n v="3"/>
    <x v="32"/>
    <n v="6"/>
    <x v="3"/>
    <x v="0"/>
    <x v="0"/>
  </r>
  <r>
    <x v="9406"/>
    <x v="51"/>
    <s v="CUS97526"/>
    <x v="4"/>
    <x v="0"/>
    <x v="1"/>
    <x v="1"/>
    <x v="117"/>
    <n v="3"/>
    <x v="15"/>
    <n v="11"/>
    <x v="1"/>
    <x v="3"/>
    <x v="0"/>
  </r>
  <r>
    <x v="9407"/>
    <x v="177"/>
    <s v="CUS20533"/>
    <x v="2"/>
    <x v="9"/>
    <x v="1"/>
    <x v="1"/>
    <x v="476"/>
    <n v="4"/>
    <x v="26"/>
    <n v="5"/>
    <x v="0"/>
    <x v="3"/>
    <x v="0"/>
  </r>
  <r>
    <x v="9408"/>
    <x v="126"/>
    <s v="CUS37309"/>
    <x v="4"/>
    <x v="1"/>
    <x v="1"/>
    <x v="1"/>
    <x v="709"/>
    <n v="2"/>
    <x v="9"/>
    <n v="5"/>
    <x v="3"/>
    <x v="2"/>
    <x v="2"/>
  </r>
  <r>
    <x v="9409"/>
    <x v="37"/>
    <s v="CUS82861"/>
    <x v="3"/>
    <x v="6"/>
    <x v="0"/>
    <x v="1"/>
    <x v="428"/>
    <n v="2"/>
    <x v="40"/>
    <n v="11"/>
    <x v="3"/>
    <x v="2"/>
    <x v="0"/>
  </r>
  <r>
    <x v="9410"/>
    <x v="71"/>
    <s v="CUS82901"/>
    <x v="2"/>
    <x v="6"/>
    <x v="1"/>
    <x v="0"/>
    <x v="7"/>
    <n v="3"/>
    <x v="5"/>
    <n v="13"/>
    <x v="4"/>
    <x v="3"/>
    <x v="0"/>
  </r>
  <r>
    <x v="9411"/>
    <x v="90"/>
    <s v="CUS27233"/>
    <x v="1"/>
    <x v="1"/>
    <x v="1"/>
    <x v="0"/>
    <x v="165"/>
    <n v="1"/>
    <x v="27"/>
    <n v="8"/>
    <x v="1"/>
    <x v="0"/>
    <x v="0"/>
  </r>
  <r>
    <x v="9412"/>
    <x v="126"/>
    <s v="CUS58784"/>
    <x v="3"/>
    <x v="0"/>
    <x v="1"/>
    <x v="1"/>
    <x v="609"/>
    <n v="1"/>
    <x v="34"/>
    <n v="4"/>
    <x v="4"/>
    <x v="2"/>
    <x v="0"/>
  </r>
  <r>
    <x v="9413"/>
    <x v="108"/>
    <s v="CUS60417"/>
    <x v="3"/>
    <x v="1"/>
    <x v="1"/>
    <x v="0"/>
    <x v="493"/>
    <n v="3"/>
    <x v="34"/>
    <n v="13"/>
    <x v="0"/>
    <x v="0"/>
    <x v="0"/>
  </r>
  <r>
    <x v="9414"/>
    <x v="90"/>
    <s v="CUS97297"/>
    <x v="0"/>
    <x v="8"/>
    <x v="0"/>
    <x v="0"/>
    <x v="115"/>
    <n v="2"/>
    <x v="26"/>
    <n v="6"/>
    <x v="1"/>
    <x v="2"/>
    <x v="0"/>
  </r>
  <r>
    <x v="9415"/>
    <x v="125"/>
    <s v="CUS37180"/>
    <x v="3"/>
    <x v="2"/>
    <x v="0"/>
    <x v="0"/>
    <x v="605"/>
    <n v="1"/>
    <x v="3"/>
    <n v="6"/>
    <x v="0"/>
    <x v="1"/>
    <x v="2"/>
  </r>
  <r>
    <x v="9416"/>
    <x v="113"/>
    <s v="CUS40725"/>
    <x v="1"/>
    <x v="7"/>
    <x v="0"/>
    <x v="1"/>
    <x v="82"/>
    <n v="4"/>
    <x v="18"/>
    <n v="13"/>
    <x v="2"/>
    <x v="1"/>
    <x v="0"/>
  </r>
  <r>
    <x v="9417"/>
    <x v="141"/>
    <s v="CUS29783"/>
    <x v="5"/>
    <x v="2"/>
    <x v="1"/>
    <x v="1"/>
    <x v="564"/>
    <n v="3"/>
    <x v="12"/>
    <n v="7"/>
    <x v="3"/>
    <x v="3"/>
    <x v="0"/>
  </r>
  <r>
    <x v="9418"/>
    <x v="57"/>
    <s v="CUS78154"/>
    <x v="0"/>
    <x v="4"/>
    <x v="0"/>
    <x v="1"/>
    <x v="313"/>
    <n v="4"/>
    <x v="27"/>
    <n v="4"/>
    <x v="4"/>
    <x v="0"/>
    <x v="1"/>
  </r>
  <r>
    <x v="9419"/>
    <x v="60"/>
    <s v="CUS89973"/>
    <x v="4"/>
    <x v="8"/>
    <x v="0"/>
    <x v="1"/>
    <x v="352"/>
    <n v="3"/>
    <x v="0"/>
    <n v="13"/>
    <x v="1"/>
    <x v="1"/>
    <x v="2"/>
  </r>
  <r>
    <x v="9420"/>
    <x v="76"/>
    <s v="CUS51616"/>
    <x v="5"/>
    <x v="5"/>
    <x v="0"/>
    <x v="0"/>
    <x v="531"/>
    <n v="1"/>
    <x v="38"/>
    <n v="13"/>
    <x v="2"/>
    <x v="1"/>
    <x v="0"/>
  </r>
  <r>
    <x v="9421"/>
    <x v="150"/>
    <s v="CUS26929"/>
    <x v="1"/>
    <x v="7"/>
    <x v="0"/>
    <x v="0"/>
    <x v="28"/>
    <n v="1"/>
    <x v="1"/>
    <n v="3"/>
    <x v="2"/>
    <x v="0"/>
    <x v="2"/>
  </r>
  <r>
    <x v="9422"/>
    <x v="87"/>
    <s v="CUS24449"/>
    <x v="2"/>
    <x v="8"/>
    <x v="0"/>
    <x v="0"/>
    <x v="367"/>
    <n v="4"/>
    <x v="25"/>
    <n v="4"/>
    <x v="2"/>
    <x v="0"/>
    <x v="0"/>
  </r>
  <r>
    <x v="9423"/>
    <x v="13"/>
    <s v="CUS43448"/>
    <x v="3"/>
    <x v="7"/>
    <x v="0"/>
    <x v="0"/>
    <x v="618"/>
    <n v="2"/>
    <x v="37"/>
    <n v="13"/>
    <x v="3"/>
    <x v="2"/>
    <x v="0"/>
  </r>
  <r>
    <x v="9424"/>
    <x v="112"/>
    <s v="CUS58509"/>
    <x v="3"/>
    <x v="4"/>
    <x v="0"/>
    <x v="0"/>
    <x v="638"/>
    <n v="4"/>
    <x v="6"/>
    <n v="5"/>
    <x v="2"/>
    <x v="0"/>
    <x v="2"/>
  </r>
  <r>
    <x v="9425"/>
    <x v="98"/>
    <s v="CUS35528"/>
    <x v="5"/>
    <x v="6"/>
    <x v="0"/>
    <x v="1"/>
    <x v="36"/>
    <n v="1"/>
    <x v="1"/>
    <n v="9"/>
    <x v="2"/>
    <x v="1"/>
    <x v="0"/>
  </r>
  <r>
    <x v="9426"/>
    <x v="83"/>
    <s v="CUS53542"/>
    <x v="4"/>
    <x v="7"/>
    <x v="0"/>
    <x v="0"/>
    <x v="30"/>
    <n v="3"/>
    <x v="6"/>
    <n v="14"/>
    <x v="1"/>
    <x v="3"/>
    <x v="0"/>
  </r>
  <r>
    <x v="9427"/>
    <x v="132"/>
    <s v="CUS73427"/>
    <x v="4"/>
    <x v="6"/>
    <x v="0"/>
    <x v="0"/>
    <x v="144"/>
    <n v="3"/>
    <x v="40"/>
    <n v="5"/>
    <x v="4"/>
    <x v="0"/>
    <x v="2"/>
  </r>
  <r>
    <x v="9428"/>
    <x v="33"/>
    <s v="CUS80993"/>
    <x v="2"/>
    <x v="5"/>
    <x v="0"/>
    <x v="1"/>
    <x v="202"/>
    <n v="1"/>
    <x v="29"/>
    <n v="4"/>
    <x v="1"/>
    <x v="3"/>
    <x v="0"/>
  </r>
  <r>
    <x v="9429"/>
    <x v="122"/>
    <s v="CUS16948"/>
    <x v="3"/>
    <x v="9"/>
    <x v="0"/>
    <x v="1"/>
    <x v="195"/>
    <n v="3"/>
    <x v="33"/>
    <n v="12"/>
    <x v="1"/>
    <x v="2"/>
    <x v="0"/>
  </r>
  <r>
    <x v="9430"/>
    <x v="106"/>
    <s v="CUS28243"/>
    <x v="1"/>
    <x v="6"/>
    <x v="0"/>
    <x v="1"/>
    <x v="646"/>
    <n v="3"/>
    <x v="17"/>
    <n v="3"/>
    <x v="1"/>
    <x v="0"/>
    <x v="0"/>
  </r>
  <r>
    <x v="9431"/>
    <x v="58"/>
    <s v="CUS64669"/>
    <x v="3"/>
    <x v="5"/>
    <x v="0"/>
    <x v="0"/>
    <x v="1"/>
    <n v="1"/>
    <x v="32"/>
    <n v="15"/>
    <x v="1"/>
    <x v="1"/>
    <x v="0"/>
  </r>
  <r>
    <x v="9432"/>
    <x v="158"/>
    <s v="CUS51338"/>
    <x v="0"/>
    <x v="0"/>
    <x v="1"/>
    <x v="0"/>
    <x v="655"/>
    <n v="1"/>
    <x v="13"/>
    <n v="12"/>
    <x v="2"/>
    <x v="1"/>
    <x v="0"/>
  </r>
  <r>
    <x v="9433"/>
    <x v="35"/>
    <s v="CUS63746"/>
    <x v="5"/>
    <x v="9"/>
    <x v="1"/>
    <x v="0"/>
    <x v="177"/>
    <n v="3"/>
    <x v="3"/>
    <n v="5"/>
    <x v="1"/>
    <x v="1"/>
    <x v="0"/>
  </r>
  <r>
    <x v="9434"/>
    <x v="18"/>
    <s v="CUS99790"/>
    <x v="3"/>
    <x v="5"/>
    <x v="1"/>
    <x v="0"/>
    <x v="602"/>
    <n v="4"/>
    <x v="37"/>
    <n v="11"/>
    <x v="4"/>
    <x v="2"/>
    <x v="0"/>
  </r>
  <r>
    <x v="9435"/>
    <x v="113"/>
    <s v="CUS58642"/>
    <x v="1"/>
    <x v="7"/>
    <x v="1"/>
    <x v="1"/>
    <x v="269"/>
    <n v="2"/>
    <x v="1"/>
    <n v="12"/>
    <x v="0"/>
    <x v="2"/>
    <x v="0"/>
  </r>
  <r>
    <x v="9436"/>
    <x v="32"/>
    <s v="CUS49483"/>
    <x v="3"/>
    <x v="5"/>
    <x v="0"/>
    <x v="1"/>
    <x v="441"/>
    <n v="2"/>
    <x v="3"/>
    <n v="13"/>
    <x v="3"/>
    <x v="0"/>
    <x v="0"/>
  </r>
  <r>
    <x v="9437"/>
    <x v="3"/>
    <s v="CUS17168"/>
    <x v="4"/>
    <x v="0"/>
    <x v="1"/>
    <x v="1"/>
    <x v="424"/>
    <n v="2"/>
    <x v="17"/>
    <n v="5"/>
    <x v="3"/>
    <x v="1"/>
    <x v="2"/>
  </r>
  <r>
    <x v="9438"/>
    <x v="70"/>
    <s v="CUS92110"/>
    <x v="5"/>
    <x v="7"/>
    <x v="1"/>
    <x v="0"/>
    <x v="220"/>
    <n v="3"/>
    <x v="18"/>
    <n v="9"/>
    <x v="2"/>
    <x v="3"/>
    <x v="2"/>
  </r>
  <r>
    <x v="9439"/>
    <x v="109"/>
    <s v="CUS95593"/>
    <x v="1"/>
    <x v="7"/>
    <x v="1"/>
    <x v="0"/>
    <x v="382"/>
    <n v="2"/>
    <x v="26"/>
    <n v="7"/>
    <x v="2"/>
    <x v="0"/>
    <x v="1"/>
  </r>
  <r>
    <x v="9440"/>
    <x v="7"/>
    <s v="CUS80626"/>
    <x v="1"/>
    <x v="9"/>
    <x v="1"/>
    <x v="1"/>
    <x v="118"/>
    <n v="2"/>
    <x v="13"/>
    <n v="15"/>
    <x v="2"/>
    <x v="3"/>
    <x v="0"/>
  </r>
  <r>
    <x v="9441"/>
    <x v="27"/>
    <s v="CUS63089"/>
    <x v="3"/>
    <x v="7"/>
    <x v="0"/>
    <x v="1"/>
    <x v="315"/>
    <n v="3"/>
    <x v="38"/>
    <n v="11"/>
    <x v="1"/>
    <x v="1"/>
    <x v="0"/>
  </r>
  <r>
    <x v="9442"/>
    <x v="74"/>
    <s v="CUS43903"/>
    <x v="3"/>
    <x v="3"/>
    <x v="0"/>
    <x v="0"/>
    <x v="198"/>
    <n v="3"/>
    <x v="6"/>
    <n v="9"/>
    <x v="4"/>
    <x v="2"/>
    <x v="0"/>
  </r>
  <r>
    <x v="9443"/>
    <x v="170"/>
    <s v="CUS37502"/>
    <x v="5"/>
    <x v="3"/>
    <x v="0"/>
    <x v="1"/>
    <x v="166"/>
    <n v="4"/>
    <x v="39"/>
    <n v="3"/>
    <x v="3"/>
    <x v="0"/>
    <x v="0"/>
  </r>
  <r>
    <x v="9444"/>
    <x v="143"/>
    <s v="CUS89188"/>
    <x v="1"/>
    <x v="8"/>
    <x v="1"/>
    <x v="0"/>
    <x v="363"/>
    <n v="4"/>
    <x v="31"/>
    <n v="8"/>
    <x v="2"/>
    <x v="1"/>
    <x v="0"/>
  </r>
  <r>
    <x v="9445"/>
    <x v="2"/>
    <s v="CUS82409"/>
    <x v="2"/>
    <x v="7"/>
    <x v="1"/>
    <x v="0"/>
    <x v="205"/>
    <n v="3"/>
    <x v="0"/>
    <n v="8"/>
    <x v="3"/>
    <x v="0"/>
    <x v="2"/>
  </r>
  <r>
    <x v="9446"/>
    <x v="9"/>
    <s v="CUS16517"/>
    <x v="0"/>
    <x v="5"/>
    <x v="1"/>
    <x v="0"/>
    <x v="292"/>
    <n v="4"/>
    <x v="38"/>
    <n v="12"/>
    <x v="1"/>
    <x v="3"/>
    <x v="0"/>
  </r>
  <r>
    <x v="9447"/>
    <x v="136"/>
    <s v="CUS38441"/>
    <x v="2"/>
    <x v="6"/>
    <x v="1"/>
    <x v="1"/>
    <x v="434"/>
    <n v="1"/>
    <x v="31"/>
    <n v="4"/>
    <x v="0"/>
    <x v="1"/>
    <x v="0"/>
  </r>
  <r>
    <x v="9448"/>
    <x v="122"/>
    <s v="CUS42382"/>
    <x v="1"/>
    <x v="7"/>
    <x v="1"/>
    <x v="1"/>
    <x v="750"/>
    <n v="1"/>
    <x v="13"/>
    <n v="9"/>
    <x v="1"/>
    <x v="3"/>
    <x v="2"/>
  </r>
  <r>
    <x v="9449"/>
    <x v="3"/>
    <s v="CUS58481"/>
    <x v="2"/>
    <x v="3"/>
    <x v="0"/>
    <x v="0"/>
    <x v="766"/>
    <n v="2"/>
    <x v="19"/>
    <n v="9"/>
    <x v="1"/>
    <x v="3"/>
    <x v="0"/>
  </r>
  <r>
    <x v="9450"/>
    <x v="92"/>
    <s v="CUS39042"/>
    <x v="4"/>
    <x v="9"/>
    <x v="1"/>
    <x v="1"/>
    <x v="156"/>
    <n v="4"/>
    <x v="9"/>
    <n v="9"/>
    <x v="3"/>
    <x v="1"/>
    <x v="2"/>
  </r>
  <r>
    <x v="9451"/>
    <x v="75"/>
    <s v="CUS60938"/>
    <x v="4"/>
    <x v="7"/>
    <x v="1"/>
    <x v="1"/>
    <x v="492"/>
    <n v="1"/>
    <x v="40"/>
    <n v="14"/>
    <x v="1"/>
    <x v="2"/>
    <x v="1"/>
  </r>
  <r>
    <x v="9452"/>
    <x v="77"/>
    <s v="CUS80279"/>
    <x v="5"/>
    <x v="1"/>
    <x v="0"/>
    <x v="0"/>
    <x v="535"/>
    <n v="1"/>
    <x v="6"/>
    <n v="4"/>
    <x v="3"/>
    <x v="3"/>
    <x v="0"/>
  </r>
  <r>
    <x v="9453"/>
    <x v="78"/>
    <s v="CUS40436"/>
    <x v="2"/>
    <x v="5"/>
    <x v="0"/>
    <x v="0"/>
    <x v="1"/>
    <n v="1"/>
    <x v="30"/>
    <n v="11"/>
    <x v="2"/>
    <x v="2"/>
    <x v="0"/>
  </r>
  <r>
    <x v="9454"/>
    <x v="24"/>
    <s v="CUS94247"/>
    <x v="2"/>
    <x v="2"/>
    <x v="1"/>
    <x v="1"/>
    <x v="35"/>
    <n v="1"/>
    <x v="14"/>
    <n v="3"/>
    <x v="3"/>
    <x v="2"/>
    <x v="0"/>
  </r>
  <r>
    <x v="9455"/>
    <x v="89"/>
    <s v="CUS50162"/>
    <x v="1"/>
    <x v="4"/>
    <x v="1"/>
    <x v="1"/>
    <x v="297"/>
    <n v="1"/>
    <x v="35"/>
    <n v="11"/>
    <x v="2"/>
    <x v="2"/>
    <x v="2"/>
  </r>
  <r>
    <x v="9456"/>
    <x v="58"/>
    <s v="CUS10528"/>
    <x v="4"/>
    <x v="6"/>
    <x v="1"/>
    <x v="0"/>
    <x v="419"/>
    <n v="3"/>
    <x v="24"/>
    <n v="10"/>
    <x v="2"/>
    <x v="2"/>
    <x v="1"/>
  </r>
  <r>
    <x v="9457"/>
    <x v="122"/>
    <s v="CUS47519"/>
    <x v="0"/>
    <x v="0"/>
    <x v="1"/>
    <x v="1"/>
    <x v="281"/>
    <n v="1"/>
    <x v="9"/>
    <n v="4"/>
    <x v="1"/>
    <x v="3"/>
    <x v="0"/>
  </r>
  <r>
    <x v="9458"/>
    <x v="17"/>
    <s v="CUS60798"/>
    <x v="2"/>
    <x v="6"/>
    <x v="1"/>
    <x v="1"/>
    <x v="143"/>
    <n v="2"/>
    <x v="15"/>
    <n v="13"/>
    <x v="3"/>
    <x v="2"/>
    <x v="0"/>
  </r>
  <r>
    <x v="9459"/>
    <x v="45"/>
    <s v="CUS60158"/>
    <x v="3"/>
    <x v="1"/>
    <x v="1"/>
    <x v="1"/>
    <x v="593"/>
    <n v="2"/>
    <x v="38"/>
    <n v="11"/>
    <x v="0"/>
    <x v="2"/>
    <x v="0"/>
  </r>
  <r>
    <x v="9460"/>
    <x v="108"/>
    <s v="CUS77089"/>
    <x v="3"/>
    <x v="0"/>
    <x v="1"/>
    <x v="1"/>
    <x v="381"/>
    <n v="3"/>
    <x v="4"/>
    <n v="3"/>
    <x v="4"/>
    <x v="1"/>
    <x v="0"/>
  </r>
  <r>
    <x v="9461"/>
    <x v="55"/>
    <s v="CUS15851"/>
    <x v="5"/>
    <x v="0"/>
    <x v="0"/>
    <x v="0"/>
    <x v="782"/>
    <n v="1"/>
    <x v="26"/>
    <n v="10"/>
    <x v="4"/>
    <x v="3"/>
    <x v="0"/>
  </r>
  <r>
    <x v="9462"/>
    <x v="86"/>
    <s v="CUS35343"/>
    <x v="3"/>
    <x v="3"/>
    <x v="1"/>
    <x v="1"/>
    <x v="407"/>
    <n v="3"/>
    <x v="31"/>
    <n v="10"/>
    <x v="4"/>
    <x v="3"/>
    <x v="0"/>
  </r>
  <r>
    <x v="9463"/>
    <x v="135"/>
    <s v="CUS77048"/>
    <x v="1"/>
    <x v="4"/>
    <x v="0"/>
    <x v="1"/>
    <x v="424"/>
    <n v="3"/>
    <x v="36"/>
    <n v="13"/>
    <x v="2"/>
    <x v="1"/>
    <x v="2"/>
  </r>
  <r>
    <x v="9464"/>
    <x v="35"/>
    <s v="CUS66716"/>
    <x v="0"/>
    <x v="9"/>
    <x v="0"/>
    <x v="1"/>
    <x v="232"/>
    <n v="4"/>
    <x v="27"/>
    <n v="8"/>
    <x v="3"/>
    <x v="2"/>
    <x v="0"/>
  </r>
  <r>
    <x v="9465"/>
    <x v="95"/>
    <s v="CUS53793"/>
    <x v="5"/>
    <x v="7"/>
    <x v="0"/>
    <x v="0"/>
    <x v="731"/>
    <n v="2"/>
    <x v="37"/>
    <n v="9"/>
    <x v="3"/>
    <x v="0"/>
    <x v="0"/>
  </r>
  <r>
    <x v="9466"/>
    <x v="169"/>
    <s v="CUS71213"/>
    <x v="2"/>
    <x v="2"/>
    <x v="0"/>
    <x v="0"/>
    <x v="366"/>
    <n v="2"/>
    <x v="20"/>
    <n v="14"/>
    <x v="0"/>
    <x v="0"/>
    <x v="2"/>
  </r>
  <r>
    <x v="9467"/>
    <x v="57"/>
    <s v="CUS89453"/>
    <x v="2"/>
    <x v="4"/>
    <x v="0"/>
    <x v="0"/>
    <x v="547"/>
    <n v="1"/>
    <x v="3"/>
    <n v="10"/>
    <x v="4"/>
    <x v="3"/>
    <x v="1"/>
  </r>
  <r>
    <x v="9468"/>
    <x v="79"/>
    <s v="CUS97695"/>
    <x v="2"/>
    <x v="9"/>
    <x v="0"/>
    <x v="1"/>
    <x v="606"/>
    <n v="2"/>
    <x v="28"/>
    <n v="14"/>
    <x v="2"/>
    <x v="2"/>
    <x v="0"/>
  </r>
  <r>
    <x v="9469"/>
    <x v="179"/>
    <s v="CUS60676"/>
    <x v="0"/>
    <x v="7"/>
    <x v="1"/>
    <x v="0"/>
    <x v="133"/>
    <n v="3"/>
    <x v="30"/>
    <n v="11"/>
    <x v="2"/>
    <x v="3"/>
    <x v="0"/>
  </r>
  <r>
    <x v="9470"/>
    <x v="85"/>
    <s v="CUS67209"/>
    <x v="3"/>
    <x v="0"/>
    <x v="0"/>
    <x v="0"/>
    <x v="775"/>
    <n v="2"/>
    <x v="38"/>
    <n v="9"/>
    <x v="2"/>
    <x v="0"/>
    <x v="0"/>
  </r>
  <r>
    <x v="9471"/>
    <x v="133"/>
    <s v="CUS41499"/>
    <x v="0"/>
    <x v="6"/>
    <x v="1"/>
    <x v="0"/>
    <x v="492"/>
    <n v="1"/>
    <x v="2"/>
    <n v="15"/>
    <x v="3"/>
    <x v="3"/>
    <x v="0"/>
  </r>
  <r>
    <x v="9472"/>
    <x v="167"/>
    <s v="CUS70545"/>
    <x v="3"/>
    <x v="7"/>
    <x v="0"/>
    <x v="0"/>
    <x v="19"/>
    <n v="4"/>
    <x v="14"/>
    <n v="15"/>
    <x v="4"/>
    <x v="2"/>
    <x v="0"/>
  </r>
  <r>
    <x v="9473"/>
    <x v="154"/>
    <s v="CUS19740"/>
    <x v="4"/>
    <x v="1"/>
    <x v="0"/>
    <x v="0"/>
    <x v="578"/>
    <n v="1"/>
    <x v="22"/>
    <n v="6"/>
    <x v="3"/>
    <x v="0"/>
    <x v="1"/>
  </r>
  <r>
    <x v="9474"/>
    <x v="28"/>
    <s v="CUS58124"/>
    <x v="3"/>
    <x v="1"/>
    <x v="0"/>
    <x v="0"/>
    <x v="363"/>
    <n v="4"/>
    <x v="10"/>
    <n v="8"/>
    <x v="2"/>
    <x v="2"/>
    <x v="0"/>
  </r>
  <r>
    <x v="9475"/>
    <x v="18"/>
    <s v="CUS71534"/>
    <x v="4"/>
    <x v="6"/>
    <x v="0"/>
    <x v="1"/>
    <x v="461"/>
    <n v="3"/>
    <x v="38"/>
    <n v="13"/>
    <x v="3"/>
    <x v="2"/>
    <x v="0"/>
  </r>
  <r>
    <x v="9476"/>
    <x v="157"/>
    <s v="CUS45288"/>
    <x v="5"/>
    <x v="6"/>
    <x v="1"/>
    <x v="1"/>
    <x v="288"/>
    <n v="2"/>
    <x v="20"/>
    <n v="12"/>
    <x v="3"/>
    <x v="2"/>
    <x v="0"/>
  </r>
  <r>
    <x v="9477"/>
    <x v="63"/>
    <s v="CUS14243"/>
    <x v="0"/>
    <x v="7"/>
    <x v="1"/>
    <x v="1"/>
    <x v="202"/>
    <n v="3"/>
    <x v="6"/>
    <n v="6"/>
    <x v="4"/>
    <x v="3"/>
    <x v="0"/>
  </r>
  <r>
    <x v="9478"/>
    <x v="14"/>
    <s v="CUS96447"/>
    <x v="2"/>
    <x v="8"/>
    <x v="1"/>
    <x v="0"/>
    <x v="579"/>
    <n v="2"/>
    <x v="16"/>
    <n v="8"/>
    <x v="3"/>
    <x v="0"/>
    <x v="0"/>
  </r>
  <r>
    <x v="9479"/>
    <x v="127"/>
    <s v="CUS88559"/>
    <x v="0"/>
    <x v="4"/>
    <x v="1"/>
    <x v="0"/>
    <x v="188"/>
    <n v="3"/>
    <x v="31"/>
    <n v="6"/>
    <x v="4"/>
    <x v="2"/>
    <x v="2"/>
  </r>
  <r>
    <x v="9480"/>
    <x v="159"/>
    <s v="CUS22133"/>
    <x v="0"/>
    <x v="5"/>
    <x v="0"/>
    <x v="1"/>
    <x v="542"/>
    <n v="4"/>
    <x v="35"/>
    <n v="6"/>
    <x v="1"/>
    <x v="0"/>
    <x v="0"/>
  </r>
  <r>
    <x v="9481"/>
    <x v="91"/>
    <s v="CUS64687"/>
    <x v="1"/>
    <x v="7"/>
    <x v="1"/>
    <x v="1"/>
    <x v="117"/>
    <n v="4"/>
    <x v="39"/>
    <n v="5"/>
    <x v="3"/>
    <x v="2"/>
    <x v="0"/>
  </r>
  <r>
    <x v="9482"/>
    <x v="172"/>
    <s v="CUS63061"/>
    <x v="1"/>
    <x v="7"/>
    <x v="0"/>
    <x v="0"/>
    <x v="444"/>
    <n v="1"/>
    <x v="18"/>
    <n v="15"/>
    <x v="3"/>
    <x v="1"/>
    <x v="0"/>
  </r>
  <r>
    <x v="9483"/>
    <x v="30"/>
    <s v="CUS47020"/>
    <x v="5"/>
    <x v="2"/>
    <x v="1"/>
    <x v="1"/>
    <x v="169"/>
    <n v="3"/>
    <x v="35"/>
    <n v="13"/>
    <x v="4"/>
    <x v="1"/>
    <x v="0"/>
  </r>
  <r>
    <x v="9484"/>
    <x v="100"/>
    <s v="CUS96107"/>
    <x v="2"/>
    <x v="3"/>
    <x v="1"/>
    <x v="0"/>
    <x v="581"/>
    <n v="3"/>
    <x v="34"/>
    <n v="14"/>
    <x v="1"/>
    <x v="2"/>
    <x v="2"/>
  </r>
  <r>
    <x v="9485"/>
    <x v="129"/>
    <s v="CUS68760"/>
    <x v="0"/>
    <x v="0"/>
    <x v="1"/>
    <x v="0"/>
    <x v="746"/>
    <n v="3"/>
    <x v="28"/>
    <n v="11"/>
    <x v="2"/>
    <x v="1"/>
    <x v="0"/>
  </r>
  <r>
    <x v="9486"/>
    <x v="3"/>
    <s v="CUS28253"/>
    <x v="0"/>
    <x v="3"/>
    <x v="1"/>
    <x v="0"/>
    <x v="202"/>
    <n v="3"/>
    <x v="5"/>
    <n v="12"/>
    <x v="0"/>
    <x v="1"/>
    <x v="2"/>
  </r>
  <r>
    <x v="9487"/>
    <x v="23"/>
    <s v="CUS72888"/>
    <x v="1"/>
    <x v="8"/>
    <x v="0"/>
    <x v="0"/>
    <x v="346"/>
    <n v="4"/>
    <x v="10"/>
    <n v="5"/>
    <x v="2"/>
    <x v="2"/>
    <x v="0"/>
  </r>
  <r>
    <x v="9488"/>
    <x v="126"/>
    <s v="CUS13893"/>
    <x v="1"/>
    <x v="0"/>
    <x v="0"/>
    <x v="0"/>
    <x v="665"/>
    <n v="3"/>
    <x v="34"/>
    <n v="14"/>
    <x v="0"/>
    <x v="0"/>
    <x v="2"/>
  </r>
  <r>
    <x v="9489"/>
    <x v="119"/>
    <s v="CUS93547"/>
    <x v="5"/>
    <x v="3"/>
    <x v="0"/>
    <x v="1"/>
    <x v="467"/>
    <n v="4"/>
    <x v="14"/>
    <n v="11"/>
    <x v="3"/>
    <x v="0"/>
    <x v="2"/>
  </r>
  <r>
    <x v="9490"/>
    <x v="137"/>
    <s v="CUS38452"/>
    <x v="1"/>
    <x v="4"/>
    <x v="0"/>
    <x v="1"/>
    <x v="509"/>
    <n v="1"/>
    <x v="37"/>
    <n v="11"/>
    <x v="2"/>
    <x v="2"/>
    <x v="0"/>
  </r>
  <r>
    <x v="9491"/>
    <x v="138"/>
    <s v="CUS79670"/>
    <x v="5"/>
    <x v="9"/>
    <x v="1"/>
    <x v="0"/>
    <x v="179"/>
    <n v="4"/>
    <x v="0"/>
    <n v="5"/>
    <x v="2"/>
    <x v="0"/>
    <x v="1"/>
  </r>
  <r>
    <x v="9492"/>
    <x v="165"/>
    <s v="CUS58310"/>
    <x v="4"/>
    <x v="1"/>
    <x v="0"/>
    <x v="1"/>
    <x v="583"/>
    <n v="2"/>
    <x v="11"/>
    <n v="11"/>
    <x v="4"/>
    <x v="0"/>
    <x v="1"/>
  </r>
  <r>
    <x v="9493"/>
    <x v="168"/>
    <s v="CUS15526"/>
    <x v="1"/>
    <x v="1"/>
    <x v="1"/>
    <x v="0"/>
    <x v="406"/>
    <n v="4"/>
    <x v="21"/>
    <n v="5"/>
    <x v="2"/>
    <x v="3"/>
    <x v="0"/>
  </r>
  <r>
    <x v="9494"/>
    <x v="44"/>
    <s v="CUS48489"/>
    <x v="2"/>
    <x v="5"/>
    <x v="0"/>
    <x v="1"/>
    <x v="57"/>
    <n v="3"/>
    <x v="22"/>
    <n v="10"/>
    <x v="2"/>
    <x v="0"/>
    <x v="0"/>
  </r>
  <r>
    <x v="9495"/>
    <x v="4"/>
    <s v="CUS10905"/>
    <x v="2"/>
    <x v="2"/>
    <x v="0"/>
    <x v="0"/>
    <x v="552"/>
    <n v="3"/>
    <x v="15"/>
    <n v="7"/>
    <x v="0"/>
    <x v="1"/>
    <x v="0"/>
  </r>
  <r>
    <x v="9496"/>
    <x v="99"/>
    <s v="CUS14984"/>
    <x v="2"/>
    <x v="9"/>
    <x v="1"/>
    <x v="1"/>
    <x v="712"/>
    <n v="4"/>
    <x v="0"/>
    <n v="4"/>
    <x v="4"/>
    <x v="0"/>
    <x v="0"/>
  </r>
  <r>
    <x v="9497"/>
    <x v="48"/>
    <s v="CUS89616"/>
    <x v="5"/>
    <x v="4"/>
    <x v="0"/>
    <x v="0"/>
    <x v="161"/>
    <n v="2"/>
    <x v="19"/>
    <n v="3"/>
    <x v="3"/>
    <x v="2"/>
    <x v="2"/>
  </r>
  <r>
    <x v="9498"/>
    <x v="151"/>
    <s v="CUS23886"/>
    <x v="0"/>
    <x v="3"/>
    <x v="1"/>
    <x v="0"/>
    <x v="439"/>
    <n v="2"/>
    <x v="8"/>
    <n v="9"/>
    <x v="1"/>
    <x v="3"/>
    <x v="0"/>
  </r>
  <r>
    <x v="9499"/>
    <x v="13"/>
    <s v="CUS17097"/>
    <x v="5"/>
    <x v="7"/>
    <x v="1"/>
    <x v="0"/>
    <x v="513"/>
    <n v="3"/>
    <x v="27"/>
    <n v="5"/>
    <x v="4"/>
    <x v="0"/>
    <x v="2"/>
  </r>
  <r>
    <x v="9500"/>
    <x v="24"/>
    <s v="CUS96242"/>
    <x v="1"/>
    <x v="8"/>
    <x v="1"/>
    <x v="1"/>
    <x v="311"/>
    <n v="2"/>
    <x v="39"/>
    <n v="7"/>
    <x v="2"/>
    <x v="3"/>
    <x v="0"/>
  </r>
  <r>
    <x v="9501"/>
    <x v="128"/>
    <s v="CUS46517"/>
    <x v="0"/>
    <x v="5"/>
    <x v="1"/>
    <x v="1"/>
    <x v="431"/>
    <n v="4"/>
    <x v="1"/>
    <n v="11"/>
    <x v="4"/>
    <x v="3"/>
    <x v="0"/>
  </r>
  <r>
    <x v="9502"/>
    <x v="114"/>
    <s v="CUS47735"/>
    <x v="3"/>
    <x v="3"/>
    <x v="0"/>
    <x v="1"/>
    <x v="403"/>
    <n v="2"/>
    <x v="39"/>
    <n v="9"/>
    <x v="0"/>
    <x v="2"/>
    <x v="1"/>
  </r>
  <r>
    <x v="9503"/>
    <x v="125"/>
    <s v="CUS59739"/>
    <x v="5"/>
    <x v="2"/>
    <x v="1"/>
    <x v="0"/>
    <x v="336"/>
    <n v="2"/>
    <x v="31"/>
    <n v="7"/>
    <x v="0"/>
    <x v="0"/>
    <x v="1"/>
  </r>
  <r>
    <x v="9504"/>
    <x v="61"/>
    <s v="CUS88653"/>
    <x v="5"/>
    <x v="0"/>
    <x v="0"/>
    <x v="0"/>
    <x v="570"/>
    <n v="2"/>
    <x v="8"/>
    <n v="3"/>
    <x v="1"/>
    <x v="2"/>
    <x v="2"/>
  </r>
  <r>
    <x v="9505"/>
    <x v="40"/>
    <s v="CUS43153"/>
    <x v="1"/>
    <x v="1"/>
    <x v="0"/>
    <x v="1"/>
    <x v="332"/>
    <n v="2"/>
    <x v="23"/>
    <n v="11"/>
    <x v="3"/>
    <x v="2"/>
    <x v="1"/>
  </r>
  <r>
    <x v="9506"/>
    <x v="50"/>
    <s v="CUS82361"/>
    <x v="0"/>
    <x v="6"/>
    <x v="1"/>
    <x v="0"/>
    <x v="400"/>
    <n v="4"/>
    <x v="5"/>
    <n v="4"/>
    <x v="0"/>
    <x v="3"/>
    <x v="0"/>
  </r>
  <r>
    <x v="9507"/>
    <x v="173"/>
    <s v="CUS17768"/>
    <x v="5"/>
    <x v="0"/>
    <x v="0"/>
    <x v="1"/>
    <x v="422"/>
    <n v="3"/>
    <x v="8"/>
    <n v="8"/>
    <x v="2"/>
    <x v="3"/>
    <x v="1"/>
  </r>
  <r>
    <x v="9508"/>
    <x v="9"/>
    <s v="CUS14900"/>
    <x v="2"/>
    <x v="3"/>
    <x v="0"/>
    <x v="0"/>
    <x v="321"/>
    <n v="4"/>
    <x v="16"/>
    <n v="7"/>
    <x v="4"/>
    <x v="2"/>
    <x v="0"/>
  </r>
  <r>
    <x v="9509"/>
    <x v="140"/>
    <s v="CUS83113"/>
    <x v="0"/>
    <x v="9"/>
    <x v="1"/>
    <x v="1"/>
    <x v="174"/>
    <n v="3"/>
    <x v="17"/>
    <n v="11"/>
    <x v="0"/>
    <x v="3"/>
    <x v="0"/>
  </r>
  <r>
    <x v="9510"/>
    <x v="131"/>
    <s v="CUS39452"/>
    <x v="5"/>
    <x v="6"/>
    <x v="0"/>
    <x v="0"/>
    <x v="427"/>
    <n v="3"/>
    <x v="23"/>
    <n v="9"/>
    <x v="4"/>
    <x v="1"/>
    <x v="1"/>
  </r>
  <r>
    <x v="9511"/>
    <x v="127"/>
    <s v="CUS52443"/>
    <x v="3"/>
    <x v="0"/>
    <x v="0"/>
    <x v="1"/>
    <x v="771"/>
    <n v="3"/>
    <x v="2"/>
    <n v="9"/>
    <x v="4"/>
    <x v="2"/>
    <x v="1"/>
  </r>
  <r>
    <x v="9512"/>
    <x v="93"/>
    <s v="CUS62697"/>
    <x v="3"/>
    <x v="9"/>
    <x v="1"/>
    <x v="0"/>
    <x v="630"/>
    <n v="2"/>
    <x v="4"/>
    <n v="7"/>
    <x v="0"/>
    <x v="0"/>
    <x v="2"/>
  </r>
  <r>
    <x v="9513"/>
    <x v="98"/>
    <s v="CUS61865"/>
    <x v="1"/>
    <x v="3"/>
    <x v="0"/>
    <x v="1"/>
    <x v="405"/>
    <n v="4"/>
    <x v="15"/>
    <n v="10"/>
    <x v="3"/>
    <x v="2"/>
    <x v="1"/>
  </r>
  <r>
    <x v="9514"/>
    <x v="37"/>
    <s v="CUS54943"/>
    <x v="3"/>
    <x v="2"/>
    <x v="1"/>
    <x v="0"/>
    <x v="204"/>
    <n v="4"/>
    <x v="12"/>
    <n v="11"/>
    <x v="4"/>
    <x v="2"/>
    <x v="0"/>
  </r>
  <r>
    <x v="9515"/>
    <x v="124"/>
    <s v="CUS68607"/>
    <x v="4"/>
    <x v="6"/>
    <x v="0"/>
    <x v="0"/>
    <x v="403"/>
    <n v="2"/>
    <x v="6"/>
    <n v="5"/>
    <x v="3"/>
    <x v="2"/>
    <x v="0"/>
  </r>
  <r>
    <x v="9516"/>
    <x v="84"/>
    <s v="CUS72623"/>
    <x v="3"/>
    <x v="4"/>
    <x v="1"/>
    <x v="0"/>
    <x v="141"/>
    <n v="4"/>
    <x v="18"/>
    <n v="8"/>
    <x v="0"/>
    <x v="3"/>
    <x v="0"/>
  </r>
  <r>
    <x v="9517"/>
    <x v="51"/>
    <s v="CUS39566"/>
    <x v="2"/>
    <x v="4"/>
    <x v="1"/>
    <x v="1"/>
    <x v="88"/>
    <n v="4"/>
    <x v="21"/>
    <n v="8"/>
    <x v="2"/>
    <x v="0"/>
    <x v="2"/>
  </r>
  <r>
    <x v="9518"/>
    <x v="154"/>
    <s v="CUS36261"/>
    <x v="3"/>
    <x v="9"/>
    <x v="0"/>
    <x v="0"/>
    <x v="68"/>
    <n v="3"/>
    <x v="7"/>
    <n v="13"/>
    <x v="3"/>
    <x v="1"/>
    <x v="0"/>
  </r>
  <r>
    <x v="9519"/>
    <x v="123"/>
    <s v="CUS88840"/>
    <x v="2"/>
    <x v="5"/>
    <x v="1"/>
    <x v="0"/>
    <x v="26"/>
    <n v="2"/>
    <x v="29"/>
    <n v="8"/>
    <x v="2"/>
    <x v="2"/>
    <x v="0"/>
  </r>
  <r>
    <x v="9520"/>
    <x v="171"/>
    <s v="CUS53813"/>
    <x v="3"/>
    <x v="7"/>
    <x v="1"/>
    <x v="0"/>
    <x v="592"/>
    <n v="1"/>
    <x v="3"/>
    <n v="12"/>
    <x v="1"/>
    <x v="1"/>
    <x v="0"/>
  </r>
  <r>
    <x v="9521"/>
    <x v="148"/>
    <s v="CUS80135"/>
    <x v="1"/>
    <x v="2"/>
    <x v="0"/>
    <x v="1"/>
    <x v="273"/>
    <n v="4"/>
    <x v="33"/>
    <n v="3"/>
    <x v="1"/>
    <x v="0"/>
    <x v="1"/>
  </r>
  <r>
    <x v="9522"/>
    <x v="45"/>
    <s v="CUS16078"/>
    <x v="1"/>
    <x v="6"/>
    <x v="1"/>
    <x v="1"/>
    <x v="3"/>
    <n v="3"/>
    <x v="28"/>
    <n v="8"/>
    <x v="2"/>
    <x v="2"/>
    <x v="2"/>
  </r>
  <r>
    <x v="9523"/>
    <x v="159"/>
    <s v="CUS86295"/>
    <x v="4"/>
    <x v="6"/>
    <x v="0"/>
    <x v="1"/>
    <x v="493"/>
    <n v="3"/>
    <x v="20"/>
    <n v="6"/>
    <x v="0"/>
    <x v="0"/>
    <x v="1"/>
  </r>
  <r>
    <x v="9524"/>
    <x v="61"/>
    <s v="CUS89019"/>
    <x v="2"/>
    <x v="1"/>
    <x v="0"/>
    <x v="1"/>
    <x v="48"/>
    <n v="2"/>
    <x v="40"/>
    <n v="11"/>
    <x v="4"/>
    <x v="0"/>
    <x v="0"/>
  </r>
  <r>
    <x v="9525"/>
    <x v="2"/>
    <s v="CUS81592"/>
    <x v="3"/>
    <x v="3"/>
    <x v="1"/>
    <x v="0"/>
    <x v="792"/>
    <n v="1"/>
    <x v="21"/>
    <n v="12"/>
    <x v="2"/>
    <x v="1"/>
    <x v="2"/>
  </r>
  <r>
    <x v="9526"/>
    <x v="87"/>
    <s v="CUS88801"/>
    <x v="2"/>
    <x v="2"/>
    <x v="1"/>
    <x v="0"/>
    <x v="557"/>
    <n v="1"/>
    <x v="39"/>
    <n v="5"/>
    <x v="2"/>
    <x v="0"/>
    <x v="1"/>
  </r>
  <r>
    <x v="9527"/>
    <x v="59"/>
    <s v="CUS66445"/>
    <x v="4"/>
    <x v="1"/>
    <x v="0"/>
    <x v="0"/>
    <x v="16"/>
    <n v="1"/>
    <x v="6"/>
    <n v="11"/>
    <x v="4"/>
    <x v="1"/>
    <x v="0"/>
  </r>
  <r>
    <x v="9528"/>
    <x v="37"/>
    <s v="CUS74762"/>
    <x v="3"/>
    <x v="3"/>
    <x v="0"/>
    <x v="0"/>
    <x v="679"/>
    <n v="2"/>
    <x v="26"/>
    <n v="3"/>
    <x v="2"/>
    <x v="2"/>
    <x v="0"/>
  </r>
  <r>
    <x v="9529"/>
    <x v="104"/>
    <s v="CUS64949"/>
    <x v="0"/>
    <x v="0"/>
    <x v="0"/>
    <x v="0"/>
    <x v="84"/>
    <n v="1"/>
    <x v="23"/>
    <n v="11"/>
    <x v="4"/>
    <x v="3"/>
    <x v="0"/>
  </r>
  <r>
    <x v="9530"/>
    <x v="85"/>
    <s v="CUS93381"/>
    <x v="5"/>
    <x v="3"/>
    <x v="0"/>
    <x v="1"/>
    <x v="241"/>
    <n v="2"/>
    <x v="34"/>
    <n v="10"/>
    <x v="0"/>
    <x v="0"/>
    <x v="0"/>
  </r>
  <r>
    <x v="9531"/>
    <x v="99"/>
    <s v="CUS23126"/>
    <x v="5"/>
    <x v="1"/>
    <x v="1"/>
    <x v="1"/>
    <x v="95"/>
    <n v="4"/>
    <x v="15"/>
    <n v="13"/>
    <x v="3"/>
    <x v="0"/>
    <x v="2"/>
  </r>
  <r>
    <x v="9532"/>
    <x v="111"/>
    <s v="CUS97090"/>
    <x v="4"/>
    <x v="5"/>
    <x v="0"/>
    <x v="1"/>
    <x v="552"/>
    <n v="3"/>
    <x v="16"/>
    <n v="10"/>
    <x v="1"/>
    <x v="0"/>
    <x v="2"/>
  </r>
  <r>
    <x v="9533"/>
    <x v="11"/>
    <s v="CUS44339"/>
    <x v="4"/>
    <x v="1"/>
    <x v="0"/>
    <x v="1"/>
    <x v="667"/>
    <n v="4"/>
    <x v="26"/>
    <n v="14"/>
    <x v="0"/>
    <x v="0"/>
    <x v="0"/>
  </r>
  <r>
    <x v="9534"/>
    <x v="91"/>
    <s v="CUS47777"/>
    <x v="2"/>
    <x v="3"/>
    <x v="0"/>
    <x v="0"/>
    <x v="330"/>
    <n v="3"/>
    <x v="36"/>
    <n v="15"/>
    <x v="1"/>
    <x v="1"/>
    <x v="0"/>
  </r>
  <r>
    <x v="9535"/>
    <x v="92"/>
    <s v="CUS99462"/>
    <x v="2"/>
    <x v="6"/>
    <x v="0"/>
    <x v="1"/>
    <x v="719"/>
    <n v="1"/>
    <x v="37"/>
    <n v="12"/>
    <x v="1"/>
    <x v="1"/>
    <x v="0"/>
  </r>
  <r>
    <x v="9536"/>
    <x v="138"/>
    <s v="CUS40286"/>
    <x v="4"/>
    <x v="7"/>
    <x v="0"/>
    <x v="1"/>
    <x v="378"/>
    <n v="3"/>
    <x v="17"/>
    <n v="8"/>
    <x v="1"/>
    <x v="1"/>
    <x v="2"/>
  </r>
  <r>
    <x v="9537"/>
    <x v="129"/>
    <s v="CUS49164"/>
    <x v="5"/>
    <x v="6"/>
    <x v="1"/>
    <x v="0"/>
    <x v="415"/>
    <n v="3"/>
    <x v="5"/>
    <n v="15"/>
    <x v="4"/>
    <x v="2"/>
    <x v="2"/>
  </r>
  <r>
    <x v="9538"/>
    <x v="31"/>
    <s v="CUS25548"/>
    <x v="3"/>
    <x v="2"/>
    <x v="0"/>
    <x v="0"/>
    <x v="612"/>
    <n v="1"/>
    <x v="37"/>
    <n v="8"/>
    <x v="4"/>
    <x v="2"/>
    <x v="1"/>
  </r>
  <r>
    <x v="9539"/>
    <x v="133"/>
    <s v="CUS14652"/>
    <x v="4"/>
    <x v="8"/>
    <x v="1"/>
    <x v="1"/>
    <x v="302"/>
    <n v="4"/>
    <x v="27"/>
    <n v="8"/>
    <x v="3"/>
    <x v="3"/>
    <x v="2"/>
  </r>
  <r>
    <x v="9540"/>
    <x v="7"/>
    <s v="CUS54171"/>
    <x v="4"/>
    <x v="3"/>
    <x v="0"/>
    <x v="0"/>
    <x v="665"/>
    <n v="2"/>
    <x v="18"/>
    <n v="13"/>
    <x v="3"/>
    <x v="2"/>
    <x v="1"/>
  </r>
  <r>
    <x v="9541"/>
    <x v="167"/>
    <s v="CUS65380"/>
    <x v="2"/>
    <x v="6"/>
    <x v="0"/>
    <x v="1"/>
    <x v="676"/>
    <n v="3"/>
    <x v="29"/>
    <n v="5"/>
    <x v="0"/>
    <x v="1"/>
    <x v="0"/>
  </r>
  <r>
    <x v="9542"/>
    <x v="37"/>
    <s v="CUS59334"/>
    <x v="4"/>
    <x v="1"/>
    <x v="1"/>
    <x v="1"/>
    <x v="131"/>
    <n v="1"/>
    <x v="3"/>
    <n v="15"/>
    <x v="1"/>
    <x v="1"/>
    <x v="1"/>
  </r>
  <r>
    <x v="9543"/>
    <x v="102"/>
    <s v="CUS76733"/>
    <x v="0"/>
    <x v="5"/>
    <x v="1"/>
    <x v="1"/>
    <x v="426"/>
    <n v="2"/>
    <x v="0"/>
    <n v="6"/>
    <x v="1"/>
    <x v="1"/>
    <x v="0"/>
  </r>
  <r>
    <x v="9544"/>
    <x v="110"/>
    <s v="CUS46709"/>
    <x v="2"/>
    <x v="4"/>
    <x v="1"/>
    <x v="0"/>
    <x v="207"/>
    <n v="2"/>
    <x v="27"/>
    <n v="15"/>
    <x v="1"/>
    <x v="2"/>
    <x v="2"/>
  </r>
  <r>
    <x v="9545"/>
    <x v="62"/>
    <s v="CUS19010"/>
    <x v="1"/>
    <x v="4"/>
    <x v="1"/>
    <x v="0"/>
    <x v="694"/>
    <n v="1"/>
    <x v="35"/>
    <n v="6"/>
    <x v="0"/>
    <x v="2"/>
    <x v="0"/>
  </r>
  <r>
    <x v="9546"/>
    <x v="91"/>
    <s v="CUS79016"/>
    <x v="3"/>
    <x v="1"/>
    <x v="0"/>
    <x v="1"/>
    <x v="558"/>
    <n v="3"/>
    <x v="33"/>
    <n v="10"/>
    <x v="1"/>
    <x v="1"/>
    <x v="0"/>
  </r>
  <r>
    <x v="9547"/>
    <x v="52"/>
    <s v="CUS11633"/>
    <x v="5"/>
    <x v="5"/>
    <x v="1"/>
    <x v="1"/>
    <x v="674"/>
    <n v="4"/>
    <x v="2"/>
    <n v="5"/>
    <x v="2"/>
    <x v="1"/>
    <x v="2"/>
  </r>
  <r>
    <x v="9548"/>
    <x v="17"/>
    <s v="CUS88850"/>
    <x v="1"/>
    <x v="5"/>
    <x v="0"/>
    <x v="1"/>
    <x v="375"/>
    <n v="4"/>
    <x v="16"/>
    <n v="6"/>
    <x v="0"/>
    <x v="0"/>
    <x v="0"/>
  </r>
  <r>
    <x v="9549"/>
    <x v="179"/>
    <s v="CUS90351"/>
    <x v="1"/>
    <x v="3"/>
    <x v="0"/>
    <x v="0"/>
    <x v="492"/>
    <n v="2"/>
    <x v="18"/>
    <n v="7"/>
    <x v="1"/>
    <x v="1"/>
    <x v="2"/>
  </r>
  <r>
    <x v="9550"/>
    <x v="106"/>
    <s v="CUS80698"/>
    <x v="2"/>
    <x v="0"/>
    <x v="1"/>
    <x v="0"/>
    <x v="690"/>
    <n v="1"/>
    <x v="3"/>
    <n v="11"/>
    <x v="3"/>
    <x v="1"/>
    <x v="2"/>
  </r>
  <r>
    <x v="9551"/>
    <x v="165"/>
    <s v="CUS44938"/>
    <x v="3"/>
    <x v="5"/>
    <x v="0"/>
    <x v="0"/>
    <x v="713"/>
    <n v="4"/>
    <x v="40"/>
    <n v="9"/>
    <x v="4"/>
    <x v="3"/>
    <x v="0"/>
  </r>
  <r>
    <x v="9552"/>
    <x v="102"/>
    <s v="CUS66232"/>
    <x v="0"/>
    <x v="6"/>
    <x v="1"/>
    <x v="1"/>
    <x v="157"/>
    <n v="1"/>
    <x v="18"/>
    <n v="5"/>
    <x v="4"/>
    <x v="3"/>
    <x v="0"/>
  </r>
  <r>
    <x v="9553"/>
    <x v="22"/>
    <s v="CUS11673"/>
    <x v="5"/>
    <x v="6"/>
    <x v="1"/>
    <x v="0"/>
    <x v="167"/>
    <n v="2"/>
    <x v="23"/>
    <n v="15"/>
    <x v="3"/>
    <x v="3"/>
    <x v="2"/>
  </r>
  <r>
    <x v="9554"/>
    <x v="1"/>
    <s v="CUS72129"/>
    <x v="3"/>
    <x v="2"/>
    <x v="1"/>
    <x v="0"/>
    <x v="327"/>
    <n v="1"/>
    <x v="35"/>
    <n v="12"/>
    <x v="3"/>
    <x v="1"/>
    <x v="1"/>
  </r>
  <r>
    <x v="9555"/>
    <x v="183"/>
    <s v="CUS12041"/>
    <x v="2"/>
    <x v="5"/>
    <x v="1"/>
    <x v="0"/>
    <x v="684"/>
    <n v="2"/>
    <x v="23"/>
    <n v="12"/>
    <x v="3"/>
    <x v="2"/>
    <x v="0"/>
  </r>
  <r>
    <x v="9556"/>
    <x v="99"/>
    <s v="CUS34159"/>
    <x v="4"/>
    <x v="6"/>
    <x v="0"/>
    <x v="0"/>
    <x v="678"/>
    <n v="1"/>
    <x v="17"/>
    <n v="12"/>
    <x v="1"/>
    <x v="0"/>
    <x v="0"/>
  </r>
  <r>
    <x v="9557"/>
    <x v="95"/>
    <s v="CUS58134"/>
    <x v="3"/>
    <x v="5"/>
    <x v="1"/>
    <x v="0"/>
    <x v="454"/>
    <n v="1"/>
    <x v="12"/>
    <n v="8"/>
    <x v="3"/>
    <x v="3"/>
    <x v="0"/>
  </r>
  <r>
    <x v="9558"/>
    <x v="70"/>
    <s v="CUS46598"/>
    <x v="3"/>
    <x v="7"/>
    <x v="1"/>
    <x v="1"/>
    <x v="603"/>
    <n v="1"/>
    <x v="23"/>
    <n v="6"/>
    <x v="4"/>
    <x v="1"/>
    <x v="1"/>
  </r>
  <r>
    <x v="9559"/>
    <x v="103"/>
    <s v="CUS94327"/>
    <x v="5"/>
    <x v="1"/>
    <x v="1"/>
    <x v="1"/>
    <x v="743"/>
    <n v="1"/>
    <x v="25"/>
    <n v="15"/>
    <x v="0"/>
    <x v="3"/>
    <x v="2"/>
  </r>
  <r>
    <x v="9560"/>
    <x v="170"/>
    <s v="CUS69611"/>
    <x v="2"/>
    <x v="8"/>
    <x v="1"/>
    <x v="1"/>
    <x v="386"/>
    <n v="2"/>
    <x v="13"/>
    <n v="14"/>
    <x v="0"/>
    <x v="3"/>
    <x v="0"/>
  </r>
  <r>
    <x v="9561"/>
    <x v="70"/>
    <s v="CUS80368"/>
    <x v="5"/>
    <x v="7"/>
    <x v="1"/>
    <x v="0"/>
    <x v="277"/>
    <n v="4"/>
    <x v="11"/>
    <n v="6"/>
    <x v="4"/>
    <x v="3"/>
    <x v="1"/>
  </r>
  <r>
    <x v="9562"/>
    <x v="143"/>
    <s v="CUS43702"/>
    <x v="4"/>
    <x v="5"/>
    <x v="0"/>
    <x v="0"/>
    <x v="138"/>
    <n v="3"/>
    <x v="5"/>
    <n v="6"/>
    <x v="1"/>
    <x v="0"/>
    <x v="0"/>
  </r>
  <r>
    <x v="9563"/>
    <x v="64"/>
    <s v="CUS51067"/>
    <x v="3"/>
    <x v="7"/>
    <x v="0"/>
    <x v="0"/>
    <x v="543"/>
    <n v="2"/>
    <x v="33"/>
    <n v="3"/>
    <x v="0"/>
    <x v="0"/>
    <x v="0"/>
  </r>
  <r>
    <x v="9564"/>
    <x v="108"/>
    <s v="CUS21722"/>
    <x v="4"/>
    <x v="2"/>
    <x v="0"/>
    <x v="0"/>
    <x v="454"/>
    <n v="1"/>
    <x v="4"/>
    <n v="15"/>
    <x v="4"/>
    <x v="1"/>
    <x v="1"/>
  </r>
  <r>
    <x v="9565"/>
    <x v="51"/>
    <s v="CUS10164"/>
    <x v="5"/>
    <x v="6"/>
    <x v="1"/>
    <x v="0"/>
    <x v="593"/>
    <n v="4"/>
    <x v="36"/>
    <n v="14"/>
    <x v="1"/>
    <x v="0"/>
    <x v="0"/>
  </r>
  <r>
    <x v="9566"/>
    <x v="64"/>
    <s v="CUS47975"/>
    <x v="4"/>
    <x v="6"/>
    <x v="1"/>
    <x v="0"/>
    <x v="271"/>
    <n v="1"/>
    <x v="33"/>
    <n v="8"/>
    <x v="2"/>
    <x v="0"/>
    <x v="2"/>
  </r>
  <r>
    <x v="9567"/>
    <x v="61"/>
    <s v="CUS54552"/>
    <x v="0"/>
    <x v="7"/>
    <x v="0"/>
    <x v="1"/>
    <x v="430"/>
    <n v="4"/>
    <x v="4"/>
    <n v="4"/>
    <x v="4"/>
    <x v="0"/>
    <x v="0"/>
  </r>
  <r>
    <x v="9568"/>
    <x v="161"/>
    <s v="CUS91137"/>
    <x v="3"/>
    <x v="3"/>
    <x v="1"/>
    <x v="0"/>
    <x v="7"/>
    <n v="3"/>
    <x v="34"/>
    <n v="13"/>
    <x v="1"/>
    <x v="3"/>
    <x v="0"/>
  </r>
  <r>
    <x v="9569"/>
    <x v="24"/>
    <s v="CUS46189"/>
    <x v="1"/>
    <x v="0"/>
    <x v="1"/>
    <x v="1"/>
    <x v="748"/>
    <n v="3"/>
    <x v="24"/>
    <n v="6"/>
    <x v="0"/>
    <x v="0"/>
    <x v="0"/>
  </r>
  <r>
    <x v="9570"/>
    <x v="102"/>
    <s v="CUS34684"/>
    <x v="0"/>
    <x v="4"/>
    <x v="0"/>
    <x v="0"/>
    <x v="43"/>
    <n v="2"/>
    <x v="11"/>
    <n v="6"/>
    <x v="0"/>
    <x v="0"/>
    <x v="2"/>
  </r>
  <r>
    <x v="9571"/>
    <x v="72"/>
    <s v="CUS76810"/>
    <x v="2"/>
    <x v="6"/>
    <x v="0"/>
    <x v="0"/>
    <x v="387"/>
    <n v="1"/>
    <x v="29"/>
    <n v="3"/>
    <x v="0"/>
    <x v="3"/>
    <x v="0"/>
  </r>
  <r>
    <x v="9572"/>
    <x v="121"/>
    <s v="CUS95451"/>
    <x v="5"/>
    <x v="1"/>
    <x v="0"/>
    <x v="1"/>
    <x v="161"/>
    <n v="4"/>
    <x v="31"/>
    <n v="5"/>
    <x v="3"/>
    <x v="1"/>
    <x v="0"/>
  </r>
  <r>
    <x v="9573"/>
    <x v="118"/>
    <s v="CUS80046"/>
    <x v="2"/>
    <x v="2"/>
    <x v="0"/>
    <x v="0"/>
    <x v="778"/>
    <n v="4"/>
    <x v="31"/>
    <n v="14"/>
    <x v="0"/>
    <x v="1"/>
    <x v="1"/>
  </r>
  <r>
    <x v="9574"/>
    <x v="121"/>
    <s v="CUS73238"/>
    <x v="1"/>
    <x v="1"/>
    <x v="1"/>
    <x v="0"/>
    <x v="20"/>
    <n v="2"/>
    <x v="39"/>
    <n v="12"/>
    <x v="2"/>
    <x v="2"/>
    <x v="0"/>
  </r>
  <r>
    <x v="9575"/>
    <x v="44"/>
    <s v="CUS31534"/>
    <x v="0"/>
    <x v="5"/>
    <x v="1"/>
    <x v="0"/>
    <x v="743"/>
    <n v="1"/>
    <x v="16"/>
    <n v="7"/>
    <x v="2"/>
    <x v="1"/>
    <x v="0"/>
  </r>
  <r>
    <x v="9576"/>
    <x v="27"/>
    <s v="CUS65948"/>
    <x v="0"/>
    <x v="3"/>
    <x v="1"/>
    <x v="0"/>
    <x v="176"/>
    <n v="1"/>
    <x v="0"/>
    <n v="4"/>
    <x v="3"/>
    <x v="1"/>
    <x v="2"/>
  </r>
  <r>
    <x v="9577"/>
    <x v="183"/>
    <s v="CUS52996"/>
    <x v="0"/>
    <x v="0"/>
    <x v="0"/>
    <x v="0"/>
    <x v="458"/>
    <n v="2"/>
    <x v="37"/>
    <n v="13"/>
    <x v="1"/>
    <x v="0"/>
    <x v="0"/>
  </r>
  <r>
    <x v="9578"/>
    <x v="109"/>
    <s v="CUS68266"/>
    <x v="0"/>
    <x v="7"/>
    <x v="1"/>
    <x v="0"/>
    <x v="685"/>
    <n v="2"/>
    <x v="14"/>
    <n v="7"/>
    <x v="1"/>
    <x v="1"/>
    <x v="0"/>
  </r>
  <r>
    <x v="9579"/>
    <x v="164"/>
    <s v="CUS52818"/>
    <x v="3"/>
    <x v="9"/>
    <x v="1"/>
    <x v="1"/>
    <x v="512"/>
    <n v="3"/>
    <x v="13"/>
    <n v="5"/>
    <x v="3"/>
    <x v="3"/>
    <x v="0"/>
  </r>
  <r>
    <x v="9580"/>
    <x v="24"/>
    <s v="CUS61268"/>
    <x v="3"/>
    <x v="4"/>
    <x v="0"/>
    <x v="1"/>
    <x v="526"/>
    <n v="2"/>
    <x v="15"/>
    <n v="11"/>
    <x v="0"/>
    <x v="0"/>
    <x v="0"/>
  </r>
  <r>
    <x v="9581"/>
    <x v="97"/>
    <s v="CUS66278"/>
    <x v="0"/>
    <x v="8"/>
    <x v="1"/>
    <x v="1"/>
    <x v="123"/>
    <n v="1"/>
    <x v="18"/>
    <n v="8"/>
    <x v="1"/>
    <x v="2"/>
    <x v="2"/>
  </r>
  <r>
    <x v="9582"/>
    <x v="85"/>
    <s v="CUS97985"/>
    <x v="3"/>
    <x v="1"/>
    <x v="0"/>
    <x v="0"/>
    <x v="134"/>
    <n v="3"/>
    <x v="0"/>
    <n v="15"/>
    <x v="2"/>
    <x v="3"/>
    <x v="2"/>
  </r>
  <r>
    <x v="9583"/>
    <x v="50"/>
    <s v="CUS90624"/>
    <x v="1"/>
    <x v="2"/>
    <x v="0"/>
    <x v="1"/>
    <x v="21"/>
    <n v="4"/>
    <x v="25"/>
    <n v="15"/>
    <x v="1"/>
    <x v="2"/>
    <x v="0"/>
  </r>
  <r>
    <x v="9584"/>
    <x v="81"/>
    <s v="CUS21470"/>
    <x v="1"/>
    <x v="8"/>
    <x v="0"/>
    <x v="1"/>
    <x v="62"/>
    <n v="4"/>
    <x v="39"/>
    <n v="15"/>
    <x v="1"/>
    <x v="2"/>
    <x v="0"/>
  </r>
  <r>
    <x v="9585"/>
    <x v="48"/>
    <s v="CUS29926"/>
    <x v="1"/>
    <x v="9"/>
    <x v="0"/>
    <x v="1"/>
    <x v="415"/>
    <n v="3"/>
    <x v="5"/>
    <n v="9"/>
    <x v="2"/>
    <x v="1"/>
    <x v="1"/>
  </r>
  <r>
    <x v="9586"/>
    <x v="48"/>
    <s v="CUS90842"/>
    <x v="5"/>
    <x v="7"/>
    <x v="0"/>
    <x v="0"/>
    <x v="148"/>
    <n v="4"/>
    <x v="36"/>
    <n v="7"/>
    <x v="4"/>
    <x v="3"/>
    <x v="1"/>
  </r>
  <r>
    <x v="9587"/>
    <x v="48"/>
    <s v="CUS60566"/>
    <x v="3"/>
    <x v="3"/>
    <x v="0"/>
    <x v="0"/>
    <x v="1"/>
    <n v="2"/>
    <x v="2"/>
    <n v="14"/>
    <x v="0"/>
    <x v="2"/>
    <x v="1"/>
  </r>
  <r>
    <x v="9588"/>
    <x v="137"/>
    <s v="CUS62506"/>
    <x v="4"/>
    <x v="8"/>
    <x v="1"/>
    <x v="1"/>
    <x v="339"/>
    <n v="3"/>
    <x v="11"/>
    <n v="13"/>
    <x v="3"/>
    <x v="0"/>
    <x v="0"/>
  </r>
  <r>
    <x v="9589"/>
    <x v="179"/>
    <s v="CUS27854"/>
    <x v="4"/>
    <x v="4"/>
    <x v="1"/>
    <x v="0"/>
    <x v="319"/>
    <n v="2"/>
    <x v="5"/>
    <n v="7"/>
    <x v="0"/>
    <x v="2"/>
    <x v="0"/>
  </r>
  <r>
    <x v="9590"/>
    <x v="26"/>
    <s v="CUS54518"/>
    <x v="3"/>
    <x v="4"/>
    <x v="0"/>
    <x v="0"/>
    <x v="729"/>
    <n v="1"/>
    <x v="22"/>
    <n v="13"/>
    <x v="0"/>
    <x v="0"/>
    <x v="0"/>
  </r>
  <r>
    <x v="9591"/>
    <x v="88"/>
    <s v="CUS37987"/>
    <x v="5"/>
    <x v="5"/>
    <x v="0"/>
    <x v="1"/>
    <x v="234"/>
    <n v="2"/>
    <x v="31"/>
    <n v="3"/>
    <x v="0"/>
    <x v="2"/>
    <x v="0"/>
  </r>
  <r>
    <x v="9592"/>
    <x v="149"/>
    <s v="CUS37865"/>
    <x v="1"/>
    <x v="2"/>
    <x v="0"/>
    <x v="0"/>
    <x v="543"/>
    <n v="3"/>
    <x v="25"/>
    <n v="4"/>
    <x v="1"/>
    <x v="2"/>
    <x v="0"/>
  </r>
  <r>
    <x v="9593"/>
    <x v="22"/>
    <s v="CUS51139"/>
    <x v="2"/>
    <x v="3"/>
    <x v="0"/>
    <x v="1"/>
    <x v="624"/>
    <n v="2"/>
    <x v="31"/>
    <n v="8"/>
    <x v="3"/>
    <x v="2"/>
    <x v="0"/>
  </r>
  <r>
    <x v="9594"/>
    <x v="97"/>
    <s v="CUS63929"/>
    <x v="5"/>
    <x v="8"/>
    <x v="0"/>
    <x v="1"/>
    <x v="7"/>
    <n v="4"/>
    <x v="2"/>
    <n v="15"/>
    <x v="1"/>
    <x v="3"/>
    <x v="0"/>
  </r>
  <r>
    <x v="9595"/>
    <x v="150"/>
    <s v="CUS43378"/>
    <x v="5"/>
    <x v="5"/>
    <x v="0"/>
    <x v="1"/>
    <x v="415"/>
    <n v="4"/>
    <x v="37"/>
    <n v="5"/>
    <x v="4"/>
    <x v="1"/>
    <x v="0"/>
  </r>
  <r>
    <x v="9596"/>
    <x v="174"/>
    <s v="CUS89687"/>
    <x v="4"/>
    <x v="7"/>
    <x v="1"/>
    <x v="1"/>
    <x v="585"/>
    <n v="3"/>
    <x v="33"/>
    <n v="9"/>
    <x v="2"/>
    <x v="0"/>
    <x v="0"/>
  </r>
  <r>
    <x v="9597"/>
    <x v="113"/>
    <s v="CUS80937"/>
    <x v="1"/>
    <x v="7"/>
    <x v="0"/>
    <x v="0"/>
    <x v="514"/>
    <n v="2"/>
    <x v="36"/>
    <n v="7"/>
    <x v="4"/>
    <x v="0"/>
    <x v="2"/>
  </r>
  <r>
    <x v="9598"/>
    <x v="151"/>
    <s v="CUS78478"/>
    <x v="1"/>
    <x v="8"/>
    <x v="0"/>
    <x v="0"/>
    <x v="720"/>
    <n v="2"/>
    <x v="27"/>
    <n v="9"/>
    <x v="2"/>
    <x v="3"/>
    <x v="0"/>
  </r>
  <r>
    <x v="9599"/>
    <x v="33"/>
    <s v="CUS35510"/>
    <x v="5"/>
    <x v="0"/>
    <x v="1"/>
    <x v="0"/>
    <x v="347"/>
    <n v="2"/>
    <x v="22"/>
    <n v="7"/>
    <x v="2"/>
    <x v="3"/>
    <x v="1"/>
  </r>
  <r>
    <x v="9600"/>
    <x v="121"/>
    <s v="CUS81333"/>
    <x v="3"/>
    <x v="1"/>
    <x v="0"/>
    <x v="0"/>
    <x v="250"/>
    <n v="4"/>
    <x v="37"/>
    <n v="6"/>
    <x v="2"/>
    <x v="3"/>
    <x v="0"/>
  </r>
  <r>
    <x v="9601"/>
    <x v="122"/>
    <s v="CUS83184"/>
    <x v="5"/>
    <x v="3"/>
    <x v="1"/>
    <x v="1"/>
    <x v="314"/>
    <n v="3"/>
    <x v="24"/>
    <n v="8"/>
    <x v="4"/>
    <x v="3"/>
    <x v="0"/>
  </r>
  <r>
    <x v="9602"/>
    <x v="168"/>
    <s v="CUS80620"/>
    <x v="3"/>
    <x v="2"/>
    <x v="0"/>
    <x v="1"/>
    <x v="274"/>
    <n v="1"/>
    <x v="28"/>
    <n v="14"/>
    <x v="1"/>
    <x v="2"/>
    <x v="0"/>
  </r>
  <r>
    <x v="9603"/>
    <x v="26"/>
    <s v="CUS92216"/>
    <x v="2"/>
    <x v="4"/>
    <x v="0"/>
    <x v="1"/>
    <x v="608"/>
    <n v="4"/>
    <x v="6"/>
    <n v="11"/>
    <x v="3"/>
    <x v="1"/>
    <x v="2"/>
  </r>
  <r>
    <x v="9604"/>
    <x v="150"/>
    <s v="CUS43621"/>
    <x v="1"/>
    <x v="3"/>
    <x v="1"/>
    <x v="0"/>
    <x v="159"/>
    <n v="4"/>
    <x v="10"/>
    <n v="11"/>
    <x v="2"/>
    <x v="2"/>
    <x v="0"/>
  </r>
  <r>
    <x v="9605"/>
    <x v="169"/>
    <s v="CUS80808"/>
    <x v="5"/>
    <x v="5"/>
    <x v="0"/>
    <x v="0"/>
    <x v="4"/>
    <n v="1"/>
    <x v="15"/>
    <n v="14"/>
    <x v="3"/>
    <x v="0"/>
    <x v="1"/>
  </r>
  <r>
    <x v="9606"/>
    <x v="174"/>
    <s v="CUS82296"/>
    <x v="3"/>
    <x v="3"/>
    <x v="1"/>
    <x v="0"/>
    <x v="553"/>
    <n v="3"/>
    <x v="39"/>
    <n v="14"/>
    <x v="0"/>
    <x v="0"/>
    <x v="0"/>
  </r>
  <r>
    <x v="9607"/>
    <x v="71"/>
    <s v="CUS63715"/>
    <x v="2"/>
    <x v="7"/>
    <x v="0"/>
    <x v="1"/>
    <x v="633"/>
    <n v="2"/>
    <x v="34"/>
    <n v="11"/>
    <x v="2"/>
    <x v="1"/>
    <x v="0"/>
  </r>
  <r>
    <x v="9608"/>
    <x v="157"/>
    <s v="CUS13842"/>
    <x v="4"/>
    <x v="2"/>
    <x v="0"/>
    <x v="1"/>
    <x v="784"/>
    <n v="2"/>
    <x v="4"/>
    <n v="10"/>
    <x v="1"/>
    <x v="1"/>
    <x v="0"/>
  </r>
  <r>
    <x v="9609"/>
    <x v="93"/>
    <s v="CUS62745"/>
    <x v="2"/>
    <x v="5"/>
    <x v="0"/>
    <x v="1"/>
    <x v="617"/>
    <n v="2"/>
    <x v="36"/>
    <n v="6"/>
    <x v="3"/>
    <x v="2"/>
    <x v="0"/>
  </r>
  <r>
    <x v="9610"/>
    <x v="103"/>
    <s v="CUS63247"/>
    <x v="5"/>
    <x v="8"/>
    <x v="1"/>
    <x v="0"/>
    <x v="163"/>
    <n v="3"/>
    <x v="10"/>
    <n v="5"/>
    <x v="0"/>
    <x v="2"/>
    <x v="0"/>
  </r>
  <r>
    <x v="9611"/>
    <x v="156"/>
    <s v="CUS82513"/>
    <x v="2"/>
    <x v="4"/>
    <x v="0"/>
    <x v="0"/>
    <x v="476"/>
    <n v="1"/>
    <x v="35"/>
    <n v="3"/>
    <x v="0"/>
    <x v="1"/>
    <x v="1"/>
  </r>
  <r>
    <x v="9612"/>
    <x v="35"/>
    <s v="CUS94158"/>
    <x v="0"/>
    <x v="3"/>
    <x v="1"/>
    <x v="1"/>
    <x v="506"/>
    <n v="2"/>
    <x v="35"/>
    <n v="10"/>
    <x v="3"/>
    <x v="3"/>
    <x v="0"/>
  </r>
  <r>
    <x v="9613"/>
    <x v="152"/>
    <s v="CUS36260"/>
    <x v="0"/>
    <x v="3"/>
    <x v="0"/>
    <x v="0"/>
    <x v="568"/>
    <n v="4"/>
    <x v="16"/>
    <n v="7"/>
    <x v="4"/>
    <x v="3"/>
    <x v="1"/>
  </r>
  <r>
    <x v="9614"/>
    <x v="75"/>
    <s v="CUS54719"/>
    <x v="2"/>
    <x v="5"/>
    <x v="0"/>
    <x v="1"/>
    <x v="315"/>
    <n v="4"/>
    <x v="3"/>
    <n v="8"/>
    <x v="4"/>
    <x v="2"/>
    <x v="1"/>
  </r>
  <r>
    <x v="9615"/>
    <x v="144"/>
    <s v="CUS26514"/>
    <x v="1"/>
    <x v="4"/>
    <x v="0"/>
    <x v="0"/>
    <x v="272"/>
    <n v="1"/>
    <x v="25"/>
    <n v="12"/>
    <x v="4"/>
    <x v="3"/>
    <x v="1"/>
  </r>
  <r>
    <x v="9616"/>
    <x v="29"/>
    <s v="CUS41687"/>
    <x v="0"/>
    <x v="8"/>
    <x v="0"/>
    <x v="1"/>
    <x v="299"/>
    <n v="4"/>
    <x v="34"/>
    <n v="15"/>
    <x v="3"/>
    <x v="2"/>
    <x v="0"/>
  </r>
  <r>
    <x v="9617"/>
    <x v="130"/>
    <s v="CUS27192"/>
    <x v="4"/>
    <x v="5"/>
    <x v="0"/>
    <x v="1"/>
    <x v="171"/>
    <n v="2"/>
    <x v="33"/>
    <n v="15"/>
    <x v="0"/>
    <x v="0"/>
    <x v="2"/>
  </r>
  <r>
    <x v="9618"/>
    <x v="114"/>
    <s v="CUS37099"/>
    <x v="0"/>
    <x v="8"/>
    <x v="0"/>
    <x v="0"/>
    <x v="785"/>
    <n v="4"/>
    <x v="9"/>
    <n v="12"/>
    <x v="3"/>
    <x v="1"/>
    <x v="0"/>
  </r>
  <r>
    <x v="9619"/>
    <x v="161"/>
    <s v="CUS86154"/>
    <x v="3"/>
    <x v="9"/>
    <x v="1"/>
    <x v="0"/>
    <x v="149"/>
    <n v="2"/>
    <x v="30"/>
    <n v="9"/>
    <x v="2"/>
    <x v="1"/>
    <x v="1"/>
  </r>
  <r>
    <x v="9620"/>
    <x v="88"/>
    <s v="CUS54377"/>
    <x v="3"/>
    <x v="5"/>
    <x v="0"/>
    <x v="0"/>
    <x v="267"/>
    <n v="1"/>
    <x v="36"/>
    <n v="14"/>
    <x v="1"/>
    <x v="3"/>
    <x v="2"/>
  </r>
  <r>
    <x v="9621"/>
    <x v="156"/>
    <s v="CUS29485"/>
    <x v="0"/>
    <x v="6"/>
    <x v="1"/>
    <x v="1"/>
    <x v="628"/>
    <n v="4"/>
    <x v="0"/>
    <n v="3"/>
    <x v="1"/>
    <x v="2"/>
    <x v="0"/>
  </r>
  <r>
    <x v="9622"/>
    <x v="157"/>
    <s v="CUS72342"/>
    <x v="5"/>
    <x v="6"/>
    <x v="0"/>
    <x v="1"/>
    <x v="642"/>
    <n v="2"/>
    <x v="24"/>
    <n v="5"/>
    <x v="4"/>
    <x v="0"/>
    <x v="2"/>
  </r>
  <r>
    <x v="9623"/>
    <x v="95"/>
    <s v="CUS29966"/>
    <x v="2"/>
    <x v="6"/>
    <x v="1"/>
    <x v="0"/>
    <x v="281"/>
    <n v="4"/>
    <x v="1"/>
    <n v="14"/>
    <x v="3"/>
    <x v="1"/>
    <x v="0"/>
  </r>
  <r>
    <x v="9624"/>
    <x v="181"/>
    <s v="CUS75689"/>
    <x v="3"/>
    <x v="7"/>
    <x v="0"/>
    <x v="0"/>
    <x v="170"/>
    <n v="4"/>
    <x v="8"/>
    <n v="10"/>
    <x v="1"/>
    <x v="3"/>
    <x v="0"/>
  </r>
  <r>
    <x v="9625"/>
    <x v="23"/>
    <s v="CUS63525"/>
    <x v="1"/>
    <x v="3"/>
    <x v="1"/>
    <x v="0"/>
    <x v="228"/>
    <n v="1"/>
    <x v="37"/>
    <n v="10"/>
    <x v="2"/>
    <x v="2"/>
    <x v="2"/>
  </r>
  <r>
    <x v="9626"/>
    <x v="114"/>
    <s v="CUS28613"/>
    <x v="1"/>
    <x v="3"/>
    <x v="0"/>
    <x v="1"/>
    <x v="676"/>
    <n v="2"/>
    <x v="37"/>
    <n v="14"/>
    <x v="2"/>
    <x v="3"/>
    <x v="1"/>
  </r>
  <r>
    <x v="9627"/>
    <x v="124"/>
    <s v="CUS63677"/>
    <x v="1"/>
    <x v="9"/>
    <x v="1"/>
    <x v="1"/>
    <x v="197"/>
    <n v="2"/>
    <x v="24"/>
    <n v="14"/>
    <x v="1"/>
    <x v="1"/>
    <x v="2"/>
  </r>
  <r>
    <x v="9628"/>
    <x v="70"/>
    <s v="CUS65558"/>
    <x v="4"/>
    <x v="3"/>
    <x v="1"/>
    <x v="1"/>
    <x v="310"/>
    <n v="4"/>
    <x v="9"/>
    <n v="11"/>
    <x v="1"/>
    <x v="2"/>
    <x v="2"/>
  </r>
  <r>
    <x v="9629"/>
    <x v="100"/>
    <s v="CUS72854"/>
    <x v="2"/>
    <x v="6"/>
    <x v="1"/>
    <x v="0"/>
    <x v="158"/>
    <n v="2"/>
    <x v="5"/>
    <n v="11"/>
    <x v="4"/>
    <x v="3"/>
    <x v="2"/>
  </r>
  <r>
    <x v="9630"/>
    <x v="23"/>
    <s v="CUS59985"/>
    <x v="3"/>
    <x v="9"/>
    <x v="1"/>
    <x v="1"/>
    <x v="741"/>
    <n v="2"/>
    <x v="17"/>
    <n v="9"/>
    <x v="2"/>
    <x v="1"/>
    <x v="0"/>
  </r>
  <r>
    <x v="9631"/>
    <x v="119"/>
    <s v="CUS38694"/>
    <x v="4"/>
    <x v="9"/>
    <x v="0"/>
    <x v="1"/>
    <x v="398"/>
    <n v="2"/>
    <x v="32"/>
    <n v="3"/>
    <x v="1"/>
    <x v="0"/>
    <x v="0"/>
  </r>
  <r>
    <x v="9632"/>
    <x v="111"/>
    <s v="CUS12952"/>
    <x v="0"/>
    <x v="7"/>
    <x v="1"/>
    <x v="0"/>
    <x v="391"/>
    <n v="3"/>
    <x v="17"/>
    <n v="9"/>
    <x v="1"/>
    <x v="2"/>
    <x v="0"/>
  </r>
  <r>
    <x v="9633"/>
    <x v="114"/>
    <s v="CUS88551"/>
    <x v="5"/>
    <x v="4"/>
    <x v="1"/>
    <x v="1"/>
    <x v="730"/>
    <n v="1"/>
    <x v="30"/>
    <n v="10"/>
    <x v="1"/>
    <x v="1"/>
    <x v="1"/>
  </r>
  <r>
    <x v="9634"/>
    <x v="120"/>
    <s v="CUS38005"/>
    <x v="4"/>
    <x v="4"/>
    <x v="0"/>
    <x v="0"/>
    <x v="621"/>
    <n v="4"/>
    <x v="33"/>
    <n v="14"/>
    <x v="3"/>
    <x v="2"/>
    <x v="0"/>
  </r>
  <r>
    <x v="9635"/>
    <x v="171"/>
    <s v="CUS51108"/>
    <x v="1"/>
    <x v="9"/>
    <x v="0"/>
    <x v="1"/>
    <x v="782"/>
    <n v="4"/>
    <x v="28"/>
    <n v="12"/>
    <x v="0"/>
    <x v="0"/>
    <x v="0"/>
  </r>
  <r>
    <x v="9636"/>
    <x v="50"/>
    <s v="CUS95193"/>
    <x v="0"/>
    <x v="9"/>
    <x v="0"/>
    <x v="0"/>
    <x v="732"/>
    <n v="4"/>
    <x v="3"/>
    <n v="13"/>
    <x v="3"/>
    <x v="1"/>
    <x v="0"/>
  </r>
  <r>
    <x v="9637"/>
    <x v="135"/>
    <s v="CUS37812"/>
    <x v="1"/>
    <x v="1"/>
    <x v="1"/>
    <x v="0"/>
    <x v="625"/>
    <n v="1"/>
    <x v="10"/>
    <n v="11"/>
    <x v="4"/>
    <x v="1"/>
    <x v="1"/>
  </r>
  <r>
    <x v="9638"/>
    <x v="27"/>
    <s v="CUS50408"/>
    <x v="3"/>
    <x v="1"/>
    <x v="0"/>
    <x v="1"/>
    <x v="774"/>
    <n v="3"/>
    <x v="16"/>
    <n v="12"/>
    <x v="2"/>
    <x v="1"/>
    <x v="1"/>
  </r>
  <r>
    <x v="9639"/>
    <x v="148"/>
    <s v="CUS21087"/>
    <x v="4"/>
    <x v="9"/>
    <x v="0"/>
    <x v="0"/>
    <x v="171"/>
    <n v="4"/>
    <x v="33"/>
    <n v="15"/>
    <x v="1"/>
    <x v="0"/>
    <x v="1"/>
  </r>
  <r>
    <x v="9640"/>
    <x v="160"/>
    <s v="CUS22267"/>
    <x v="1"/>
    <x v="4"/>
    <x v="0"/>
    <x v="1"/>
    <x v="403"/>
    <n v="3"/>
    <x v="7"/>
    <n v="3"/>
    <x v="0"/>
    <x v="3"/>
    <x v="0"/>
  </r>
  <r>
    <x v="9641"/>
    <x v="28"/>
    <s v="CUS51635"/>
    <x v="0"/>
    <x v="5"/>
    <x v="0"/>
    <x v="1"/>
    <x v="605"/>
    <n v="4"/>
    <x v="10"/>
    <n v="9"/>
    <x v="1"/>
    <x v="3"/>
    <x v="1"/>
  </r>
  <r>
    <x v="9642"/>
    <x v="104"/>
    <s v="CUS70849"/>
    <x v="4"/>
    <x v="1"/>
    <x v="0"/>
    <x v="0"/>
    <x v="749"/>
    <n v="2"/>
    <x v="23"/>
    <n v="14"/>
    <x v="0"/>
    <x v="1"/>
    <x v="0"/>
  </r>
  <r>
    <x v="9643"/>
    <x v="61"/>
    <s v="CUS41146"/>
    <x v="5"/>
    <x v="4"/>
    <x v="0"/>
    <x v="1"/>
    <x v="623"/>
    <n v="4"/>
    <x v="19"/>
    <n v="7"/>
    <x v="2"/>
    <x v="3"/>
    <x v="0"/>
  </r>
  <r>
    <x v="9644"/>
    <x v="131"/>
    <s v="CUS51781"/>
    <x v="5"/>
    <x v="8"/>
    <x v="1"/>
    <x v="1"/>
    <x v="193"/>
    <n v="4"/>
    <x v="20"/>
    <n v="14"/>
    <x v="0"/>
    <x v="2"/>
    <x v="0"/>
  </r>
  <r>
    <x v="9645"/>
    <x v="159"/>
    <s v="CUS22440"/>
    <x v="1"/>
    <x v="0"/>
    <x v="0"/>
    <x v="0"/>
    <x v="667"/>
    <n v="3"/>
    <x v="19"/>
    <n v="7"/>
    <x v="2"/>
    <x v="0"/>
    <x v="2"/>
  </r>
  <r>
    <x v="9646"/>
    <x v="129"/>
    <s v="CUS64708"/>
    <x v="2"/>
    <x v="1"/>
    <x v="1"/>
    <x v="1"/>
    <x v="256"/>
    <n v="1"/>
    <x v="35"/>
    <n v="11"/>
    <x v="3"/>
    <x v="1"/>
    <x v="0"/>
  </r>
  <r>
    <x v="9647"/>
    <x v="167"/>
    <s v="CUS55819"/>
    <x v="0"/>
    <x v="2"/>
    <x v="1"/>
    <x v="1"/>
    <x v="4"/>
    <n v="2"/>
    <x v="13"/>
    <n v="3"/>
    <x v="1"/>
    <x v="3"/>
    <x v="0"/>
  </r>
  <r>
    <x v="9648"/>
    <x v="27"/>
    <s v="CUS83176"/>
    <x v="0"/>
    <x v="9"/>
    <x v="0"/>
    <x v="0"/>
    <x v="679"/>
    <n v="3"/>
    <x v="36"/>
    <n v="3"/>
    <x v="0"/>
    <x v="3"/>
    <x v="0"/>
  </r>
  <r>
    <x v="9649"/>
    <x v="142"/>
    <s v="CUS65975"/>
    <x v="2"/>
    <x v="4"/>
    <x v="1"/>
    <x v="1"/>
    <x v="729"/>
    <n v="2"/>
    <x v="10"/>
    <n v="13"/>
    <x v="0"/>
    <x v="0"/>
    <x v="0"/>
  </r>
  <r>
    <x v="9650"/>
    <x v="55"/>
    <s v="CUS37764"/>
    <x v="1"/>
    <x v="5"/>
    <x v="0"/>
    <x v="0"/>
    <x v="150"/>
    <n v="4"/>
    <x v="14"/>
    <n v="3"/>
    <x v="0"/>
    <x v="3"/>
    <x v="0"/>
  </r>
  <r>
    <x v="9651"/>
    <x v="69"/>
    <s v="CUS42335"/>
    <x v="3"/>
    <x v="8"/>
    <x v="1"/>
    <x v="1"/>
    <x v="327"/>
    <n v="4"/>
    <x v="37"/>
    <n v="6"/>
    <x v="1"/>
    <x v="2"/>
    <x v="0"/>
  </r>
  <r>
    <x v="9652"/>
    <x v="6"/>
    <s v="CUS44394"/>
    <x v="5"/>
    <x v="6"/>
    <x v="0"/>
    <x v="0"/>
    <x v="359"/>
    <n v="4"/>
    <x v="17"/>
    <n v="13"/>
    <x v="4"/>
    <x v="0"/>
    <x v="1"/>
  </r>
  <r>
    <x v="9653"/>
    <x v="51"/>
    <s v="CUS61485"/>
    <x v="2"/>
    <x v="7"/>
    <x v="0"/>
    <x v="0"/>
    <x v="48"/>
    <n v="1"/>
    <x v="17"/>
    <n v="9"/>
    <x v="3"/>
    <x v="2"/>
    <x v="0"/>
  </r>
  <r>
    <x v="9654"/>
    <x v="65"/>
    <s v="CUS70492"/>
    <x v="1"/>
    <x v="0"/>
    <x v="1"/>
    <x v="1"/>
    <x v="637"/>
    <n v="3"/>
    <x v="24"/>
    <n v="9"/>
    <x v="0"/>
    <x v="2"/>
    <x v="2"/>
  </r>
  <r>
    <x v="9655"/>
    <x v="51"/>
    <s v="CUS57928"/>
    <x v="0"/>
    <x v="0"/>
    <x v="1"/>
    <x v="0"/>
    <x v="537"/>
    <n v="4"/>
    <x v="21"/>
    <n v="11"/>
    <x v="4"/>
    <x v="2"/>
    <x v="0"/>
  </r>
  <r>
    <x v="9656"/>
    <x v="74"/>
    <s v="CUS15948"/>
    <x v="3"/>
    <x v="4"/>
    <x v="0"/>
    <x v="0"/>
    <x v="664"/>
    <n v="3"/>
    <x v="10"/>
    <n v="3"/>
    <x v="2"/>
    <x v="3"/>
    <x v="0"/>
  </r>
  <r>
    <x v="9657"/>
    <x v="133"/>
    <s v="CUS61810"/>
    <x v="4"/>
    <x v="5"/>
    <x v="1"/>
    <x v="1"/>
    <x v="580"/>
    <n v="1"/>
    <x v="4"/>
    <n v="14"/>
    <x v="2"/>
    <x v="0"/>
    <x v="0"/>
  </r>
  <r>
    <x v="9658"/>
    <x v="4"/>
    <s v="CUS48192"/>
    <x v="5"/>
    <x v="5"/>
    <x v="0"/>
    <x v="1"/>
    <x v="691"/>
    <n v="2"/>
    <x v="33"/>
    <n v="11"/>
    <x v="4"/>
    <x v="0"/>
    <x v="0"/>
  </r>
  <r>
    <x v="9659"/>
    <x v="177"/>
    <s v="CUS99311"/>
    <x v="5"/>
    <x v="9"/>
    <x v="0"/>
    <x v="0"/>
    <x v="422"/>
    <n v="3"/>
    <x v="25"/>
    <n v="14"/>
    <x v="1"/>
    <x v="0"/>
    <x v="0"/>
  </r>
  <r>
    <x v="9660"/>
    <x v="21"/>
    <s v="CUS23967"/>
    <x v="3"/>
    <x v="0"/>
    <x v="0"/>
    <x v="0"/>
    <x v="400"/>
    <n v="1"/>
    <x v="1"/>
    <n v="13"/>
    <x v="3"/>
    <x v="2"/>
    <x v="0"/>
  </r>
  <r>
    <x v="9661"/>
    <x v="8"/>
    <s v="CUS39143"/>
    <x v="4"/>
    <x v="9"/>
    <x v="1"/>
    <x v="0"/>
    <x v="116"/>
    <n v="3"/>
    <x v="3"/>
    <n v="5"/>
    <x v="3"/>
    <x v="0"/>
    <x v="1"/>
  </r>
  <r>
    <x v="9662"/>
    <x v="5"/>
    <s v="CUS21488"/>
    <x v="3"/>
    <x v="3"/>
    <x v="1"/>
    <x v="1"/>
    <x v="254"/>
    <n v="4"/>
    <x v="28"/>
    <n v="12"/>
    <x v="3"/>
    <x v="3"/>
    <x v="0"/>
  </r>
  <r>
    <x v="9663"/>
    <x v="123"/>
    <s v="CUS22801"/>
    <x v="0"/>
    <x v="3"/>
    <x v="0"/>
    <x v="0"/>
    <x v="458"/>
    <n v="3"/>
    <x v="27"/>
    <n v="5"/>
    <x v="2"/>
    <x v="2"/>
    <x v="1"/>
  </r>
  <r>
    <x v="9664"/>
    <x v="170"/>
    <s v="CUS82317"/>
    <x v="1"/>
    <x v="5"/>
    <x v="0"/>
    <x v="1"/>
    <x v="419"/>
    <n v="3"/>
    <x v="38"/>
    <n v="15"/>
    <x v="2"/>
    <x v="1"/>
    <x v="0"/>
  </r>
  <r>
    <x v="9665"/>
    <x v="71"/>
    <s v="CUS22000"/>
    <x v="0"/>
    <x v="0"/>
    <x v="1"/>
    <x v="1"/>
    <x v="556"/>
    <n v="1"/>
    <x v="23"/>
    <n v="6"/>
    <x v="0"/>
    <x v="2"/>
    <x v="0"/>
  </r>
  <r>
    <x v="9666"/>
    <x v="41"/>
    <s v="CUS39537"/>
    <x v="0"/>
    <x v="9"/>
    <x v="1"/>
    <x v="0"/>
    <x v="512"/>
    <n v="1"/>
    <x v="10"/>
    <n v="10"/>
    <x v="0"/>
    <x v="3"/>
    <x v="2"/>
  </r>
  <r>
    <x v="9667"/>
    <x v="135"/>
    <s v="CUS52546"/>
    <x v="3"/>
    <x v="8"/>
    <x v="1"/>
    <x v="1"/>
    <x v="639"/>
    <n v="1"/>
    <x v="39"/>
    <n v="14"/>
    <x v="0"/>
    <x v="3"/>
    <x v="0"/>
  </r>
  <r>
    <x v="9668"/>
    <x v="50"/>
    <s v="CUS17041"/>
    <x v="5"/>
    <x v="5"/>
    <x v="0"/>
    <x v="0"/>
    <x v="782"/>
    <n v="2"/>
    <x v="4"/>
    <n v="9"/>
    <x v="2"/>
    <x v="0"/>
    <x v="0"/>
  </r>
  <r>
    <x v="9669"/>
    <x v="117"/>
    <s v="CUS15654"/>
    <x v="0"/>
    <x v="1"/>
    <x v="0"/>
    <x v="1"/>
    <x v="434"/>
    <n v="3"/>
    <x v="38"/>
    <n v="13"/>
    <x v="0"/>
    <x v="1"/>
    <x v="0"/>
  </r>
  <r>
    <x v="9670"/>
    <x v="134"/>
    <s v="CUS21709"/>
    <x v="3"/>
    <x v="4"/>
    <x v="0"/>
    <x v="1"/>
    <x v="64"/>
    <n v="4"/>
    <x v="0"/>
    <n v="13"/>
    <x v="1"/>
    <x v="1"/>
    <x v="0"/>
  </r>
  <r>
    <x v="9671"/>
    <x v="162"/>
    <s v="CUS27536"/>
    <x v="3"/>
    <x v="0"/>
    <x v="0"/>
    <x v="1"/>
    <x v="252"/>
    <n v="3"/>
    <x v="11"/>
    <n v="6"/>
    <x v="3"/>
    <x v="1"/>
    <x v="0"/>
  </r>
  <r>
    <x v="9672"/>
    <x v="131"/>
    <s v="CUS99760"/>
    <x v="2"/>
    <x v="5"/>
    <x v="1"/>
    <x v="1"/>
    <x v="496"/>
    <n v="4"/>
    <x v="8"/>
    <n v="9"/>
    <x v="3"/>
    <x v="1"/>
    <x v="2"/>
  </r>
  <r>
    <x v="9673"/>
    <x v="35"/>
    <s v="CUS32619"/>
    <x v="1"/>
    <x v="0"/>
    <x v="1"/>
    <x v="0"/>
    <x v="48"/>
    <n v="3"/>
    <x v="4"/>
    <n v="10"/>
    <x v="1"/>
    <x v="0"/>
    <x v="2"/>
  </r>
  <r>
    <x v="9674"/>
    <x v="61"/>
    <s v="CUS48892"/>
    <x v="5"/>
    <x v="3"/>
    <x v="1"/>
    <x v="0"/>
    <x v="596"/>
    <n v="3"/>
    <x v="31"/>
    <n v="11"/>
    <x v="1"/>
    <x v="1"/>
    <x v="0"/>
  </r>
  <r>
    <x v="9675"/>
    <x v="4"/>
    <s v="CUS65921"/>
    <x v="2"/>
    <x v="2"/>
    <x v="1"/>
    <x v="0"/>
    <x v="456"/>
    <n v="1"/>
    <x v="1"/>
    <n v="13"/>
    <x v="2"/>
    <x v="3"/>
    <x v="0"/>
  </r>
  <r>
    <x v="9676"/>
    <x v="124"/>
    <s v="CUS56660"/>
    <x v="2"/>
    <x v="3"/>
    <x v="0"/>
    <x v="0"/>
    <x v="187"/>
    <n v="2"/>
    <x v="22"/>
    <n v="15"/>
    <x v="3"/>
    <x v="2"/>
    <x v="1"/>
  </r>
  <r>
    <x v="9677"/>
    <x v="119"/>
    <s v="CUS19747"/>
    <x v="5"/>
    <x v="2"/>
    <x v="0"/>
    <x v="1"/>
    <x v="663"/>
    <n v="2"/>
    <x v="20"/>
    <n v="5"/>
    <x v="3"/>
    <x v="2"/>
    <x v="0"/>
  </r>
  <r>
    <x v="9678"/>
    <x v="30"/>
    <s v="CUS24094"/>
    <x v="2"/>
    <x v="0"/>
    <x v="0"/>
    <x v="0"/>
    <x v="643"/>
    <n v="3"/>
    <x v="30"/>
    <n v="5"/>
    <x v="2"/>
    <x v="2"/>
    <x v="1"/>
  </r>
  <r>
    <x v="9679"/>
    <x v="180"/>
    <s v="CUS99054"/>
    <x v="2"/>
    <x v="3"/>
    <x v="0"/>
    <x v="1"/>
    <x v="549"/>
    <n v="1"/>
    <x v="36"/>
    <n v="10"/>
    <x v="3"/>
    <x v="0"/>
    <x v="0"/>
  </r>
  <r>
    <x v="9680"/>
    <x v="126"/>
    <s v="CUS38996"/>
    <x v="5"/>
    <x v="4"/>
    <x v="1"/>
    <x v="0"/>
    <x v="565"/>
    <n v="4"/>
    <x v="11"/>
    <n v="8"/>
    <x v="1"/>
    <x v="0"/>
    <x v="0"/>
  </r>
  <r>
    <x v="9681"/>
    <x v="44"/>
    <s v="CUS53459"/>
    <x v="4"/>
    <x v="1"/>
    <x v="0"/>
    <x v="1"/>
    <x v="430"/>
    <n v="3"/>
    <x v="28"/>
    <n v="11"/>
    <x v="3"/>
    <x v="2"/>
    <x v="0"/>
  </r>
  <r>
    <x v="9682"/>
    <x v="142"/>
    <s v="CUS44662"/>
    <x v="1"/>
    <x v="0"/>
    <x v="1"/>
    <x v="0"/>
    <x v="0"/>
    <n v="3"/>
    <x v="31"/>
    <n v="9"/>
    <x v="3"/>
    <x v="0"/>
    <x v="0"/>
  </r>
  <r>
    <x v="9683"/>
    <x v="74"/>
    <s v="CUS87333"/>
    <x v="3"/>
    <x v="6"/>
    <x v="1"/>
    <x v="1"/>
    <x v="445"/>
    <n v="1"/>
    <x v="30"/>
    <n v="4"/>
    <x v="1"/>
    <x v="1"/>
    <x v="2"/>
  </r>
  <r>
    <x v="9684"/>
    <x v="137"/>
    <s v="CUS31928"/>
    <x v="1"/>
    <x v="4"/>
    <x v="1"/>
    <x v="1"/>
    <x v="459"/>
    <n v="4"/>
    <x v="31"/>
    <n v="8"/>
    <x v="4"/>
    <x v="2"/>
    <x v="0"/>
  </r>
  <r>
    <x v="9685"/>
    <x v="25"/>
    <s v="CUS31162"/>
    <x v="5"/>
    <x v="9"/>
    <x v="1"/>
    <x v="1"/>
    <x v="21"/>
    <n v="2"/>
    <x v="6"/>
    <n v="15"/>
    <x v="2"/>
    <x v="2"/>
    <x v="1"/>
  </r>
  <r>
    <x v="9686"/>
    <x v="125"/>
    <s v="CUS85904"/>
    <x v="1"/>
    <x v="8"/>
    <x v="0"/>
    <x v="1"/>
    <x v="11"/>
    <n v="4"/>
    <x v="3"/>
    <n v="13"/>
    <x v="1"/>
    <x v="0"/>
    <x v="0"/>
  </r>
  <r>
    <x v="9687"/>
    <x v="9"/>
    <s v="CUS79540"/>
    <x v="5"/>
    <x v="4"/>
    <x v="1"/>
    <x v="0"/>
    <x v="784"/>
    <n v="4"/>
    <x v="35"/>
    <n v="11"/>
    <x v="1"/>
    <x v="1"/>
    <x v="0"/>
  </r>
  <r>
    <x v="9688"/>
    <x v="4"/>
    <s v="CUS72300"/>
    <x v="0"/>
    <x v="4"/>
    <x v="1"/>
    <x v="0"/>
    <x v="258"/>
    <n v="1"/>
    <x v="13"/>
    <n v="9"/>
    <x v="3"/>
    <x v="1"/>
    <x v="1"/>
  </r>
  <r>
    <x v="9689"/>
    <x v="89"/>
    <s v="CUS23212"/>
    <x v="1"/>
    <x v="4"/>
    <x v="1"/>
    <x v="0"/>
    <x v="763"/>
    <n v="1"/>
    <x v="29"/>
    <n v="11"/>
    <x v="4"/>
    <x v="0"/>
    <x v="1"/>
  </r>
  <r>
    <x v="9690"/>
    <x v="45"/>
    <s v="CUS52862"/>
    <x v="3"/>
    <x v="5"/>
    <x v="0"/>
    <x v="1"/>
    <x v="404"/>
    <n v="4"/>
    <x v="33"/>
    <n v="8"/>
    <x v="2"/>
    <x v="1"/>
    <x v="0"/>
  </r>
  <r>
    <x v="9691"/>
    <x v="167"/>
    <s v="CUS50827"/>
    <x v="3"/>
    <x v="6"/>
    <x v="1"/>
    <x v="0"/>
    <x v="372"/>
    <n v="3"/>
    <x v="11"/>
    <n v="15"/>
    <x v="4"/>
    <x v="3"/>
    <x v="0"/>
  </r>
  <r>
    <x v="9692"/>
    <x v="55"/>
    <s v="CUS18320"/>
    <x v="2"/>
    <x v="0"/>
    <x v="0"/>
    <x v="0"/>
    <x v="295"/>
    <n v="4"/>
    <x v="22"/>
    <n v="14"/>
    <x v="4"/>
    <x v="3"/>
    <x v="2"/>
  </r>
  <r>
    <x v="9693"/>
    <x v="64"/>
    <s v="CUS80853"/>
    <x v="0"/>
    <x v="4"/>
    <x v="0"/>
    <x v="0"/>
    <x v="180"/>
    <n v="1"/>
    <x v="34"/>
    <n v="11"/>
    <x v="1"/>
    <x v="2"/>
    <x v="0"/>
  </r>
  <r>
    <x v="9694"/>
    <x v="168"/>
    <s v="CUS19145"/>
    <x v="2"/>
    <x v="2"/>
    <x v="1"/>
    <x v="1"/>
    <x v="548"/>
    <n v="4"/>
    <x v="23"/>
    <n v="3"/>
    <x v="1"/>
    <x v="2"/>
    <x v="1"/>
  </r>
  <r>
    <x v="9695"/>
    <x v="22"/>
    <s v="CUS78335"/>
    <x v="1"/>
    <x v="5"/>
    <x v="0"/>
    <x v="1"/>
    <x v="732"/>
    <n v="2"/>
    <x v="29"/>
    <n v="8"/>
    <x v="0"/>
    <x v="1"/>
    <x v="0"/>
  </r>
  <r>
    <x v="9696"/>
    <x v="71"/>
    <s v="CUS78279"/>
    <x v="0"/>
    <x v="6"/>
    <x v="0"/>
    <x v="1"/>
    <x v="409"/>
    <n v="2"/>
    <x v="3"/>
    <n v="5"/>
    <x v="3"/>
    <x v="0"/>
    <x v="1"/>
  </r>
  <r>
    <x v="9697"/>
    <x v="173"/>
    <s v="CUS33894"/>
    <x v="4"/>
    <x v="8"/>
    <x v="0"/>
    <x v="1"/>
    <x v="331"/>
    <n v="3"/>
    <x v="30"/>
    <n v="5"/>
    <x v="3"/>
    <x v="0"/>
    <x v="0"/>
  </r>
  <r>
    <x v="9698"/>
    <x v="123"/>
    <s v="CUS39214"/>
    <x v="4"/>
    <x v="8"/>
    <x v="1"/>
    <x v="0"/>
    <x v="482"/>
    <n v="2"/>
    <x v="10"/>
    <n v="8"/>
    <x v="2"/>
    <x v="3"/>
    <x v="0"/>
  </r>
  <r>
    <x v="9699"/>
    <x v="36"/>
    <s v="CUS66580"/>
    <x v="1"/>
    <x v="3"/>
    <x v="0"/>
    <x v="0"/>
    <x v="607"/>
    <n v="2"/>
    <x v="20"/>
    <n v="10"/>
    <x v="1"/>
    <x v="3"/>
    <x v="0"/>
  </r>
  <r>
    <x v="9700"/>
    <x v="111"/>
    <s v="CUS85853"/>
    <x v="5"/>
    <x v="5"/>
    <x v="0"/>
    <x v="1"/>
    <x v="783"/>
    <n v="2"/>
    <x v="25"/>
    <n v="7"/>
    <x v="3"/>
    <x v="0"/>
    <x v="0"/>
  </r>
  <r>
    <x v="9701"/>
    <x v="40"/>
    <s v="CUS80608"/>
    <x v="2"/>
    <x v="1"/>
    <x v="0"/>
    <x v="0"/>
    <x v="35"/>
    <n v="2"/>
    <x v="9"/>
    <n v="7"/>
    <x v="0"/>
    <x v="2"/>
    <x v="2"/>
  </r>
  <r>
    <x v="9702"/>
    <x v="175"/>
    <s v="CUS87344"/>
    <x v="5"/>
    <x v="6"/>
    <x v="0"/>
    <x v="1"/>
    <x v="530"/>
    <n v="1"/>
    <x v="20"/>
    <n v="6"/>
    <x v="4"/>
    <x v="2"/>
    <x v="0"/>
  </r>
  <r>
    <x v="9703"/>
    <x v="64"/>
    <s v="CUS73748"/>
    <x v="2"/>
    <x v="8"/>
    <x v="0"/>
    <x v="1"/>
    <x v="229"/>
    <n v="4"/>
    <x v="13"/>
    <n v="9"/>
    <x v="4"/>
    <x v="3"/>
    <x v="0"/>
  </r>
  <r>
    <x v="9704"/>
    <x v="71"/>
    <s v="CUS56888"/>
    <x v="4"/>
    <x v="0"/>
    <x v="0"/>
    <x v="0"/>
    <x v="577"/>
    <n v="2"/>
    <x v="26"/>
    <n v="5"/>
    <x v="4"/>
    <x v="2"/>
    <x v="0"/>
  </r>
  <r>
    <x v="9705"/>
    <x v="33"/>
    <s v="CUS89207"/>
    <x v="3"/>
    <x v="2"/>
    <x v="1"/>
    <x v="1"/>
    <x v="33"/>
    <n v="3"/>
    <x v="16"/>
    <n v="10"/>
    <x v="2"/>
    <x v="3"/>
    <x v="2"/>
  </r>
  <r>
    <x v="9706"/>
    <x v="50"/>
    <s v="CUS68204"/>
    <x v="1"/>
    <x v="2"/>
    <x v="1"/>
    <x v="0"/>
    <x v="67"/>
    <n v="4"/>
    <x v="6"/>
    <n v="8"/>
    <x v="3"/>
    <x v="0"/>
    <x v="0"/>
  </r>
  <r>
    <x v="9707"/>
    <x v="144"/>
    <s v="CUS49209"/>
    <x v="4"/>
    <x v="3"/>
    <x v="0"/>
    <x v="1"/>
    <x v="165"/>
    <n v="3"/>
    <x v="37"/>
    <n v="13"/>
    <x v="3"/>
    <x v="1"/>
    <x v="0"/>
  </r>
  <r>
    <x v="9708"/>
    <x v="171"/>
    <s v="CUS81504"/>
    <x v="3"/>
    <x v="7"/>
    <x v="0"/>
    <x v="1"/>
    <x v="115"/>
    <n v="1"/>
    <x v="20"/>
    <n v="12"/>
    <x v="3"/>
    <x v="0"/>
    <x v="2"/>
  </r>
  <r>
    <x v="9709"/>
    <x v="174"/>
    <s v="CUS12410"/>
    <x v="4"/>
    <x v="3"/>
    <x v="1"/>
    <x v="0"/>
    <x v="698"/>
    <n v="2"/>
    <x v="4"/>
    <n v="4"/>
    <x v="0"/>
    <x v="2"/>
    <x v="0"/>
  </r>
  <r>
    <x v="9710"/>
    <x v="132"/>
    <s v="CUS87198"/>
    <x v="1"/>
    <x v="9"/>
    <x v="1"/>
    <x v="1"/>
    <x v="618"/>
    <n v="3"/>
    <x v="33"/>
    <n v="11"/>
    <x v="4"/>
    <x v="3"/>
    <x v="0"/>
  </r>
  <r>
    <x v="9711"/>
    <x v="133"/>
    <s v="CUS79787"/>
    <x v="0"/>
    <x v="4"/>
    <x v="0"/>
    <x v="0"/>
    <x v="358"/>
    <n v="1"/>
    <x v="21"/>
    <n v="9"/>
    <x v="1"/>
    <x v="3"/>
    <x v="1"/>
  </r>
  <r>
    <x v="9712"/>
    <x v="2"/>
    <s v="CUS97807"/>
    <x v="4"/>
    <x v="0"/>
    <x v="0"/>
    <x v="1"/>
    <x v="685"/>
    <n v="3"/>
    <x v="6"/>
    <n v="12"/>
    <x v="4"/>
    <x v="0"/>
    <x v="0"/>
  </r>
  <r>
    <x v="9713"/>
    <x v="143"/>
    <s v="CUS19976"/>
    <x v="5"/>
    <x v="6"/>
    <x v="1"/>
    <x v="1"/>
    <x v="429"/>
    <n v="3"/>
    <x v="4"/>
    <n v="13"/>
    <x v="3"/>
    <x v="1"/>
    <x v="0"/>
  </r>
  <r>
    <x v="9714"/>
    <x v="14"/>
    <s v="CUS51473"/>
    <x v="1"/>
    <x v="7"/>
    <x v="0"/>
    <x v="1"/>
    <x v="467"/>
    <n v="1"/>
    <x v="25"/>
    <n v="5"/>
    <x v="2"/>
    <x v="3"/>
    <x v="2"/>
  </r>
  <r>
    <x v="9715"/>
    <x v="101"/>
    <s v="CUS75476"/>
    <x v="4"/>
    <x v="8"/>
    <x v="1"/>
    <x v="1"/>
    <x v="336"/>
    <n v="1"/>
    <x v="33"/>
    <n v="9"/>
    <x v="3"/>
    <x v="3"/>
    <x v="1"/>
  </r>
  <r>
    <x v="9716"/>
    <x v="149"/>
    <s v="CUS31270"/>
    <x v="1"/>
    <x v="5"/>
    <x v="1"/>
    <x v="0"/>
    <x v="478"/>
    <n v="1"/>
    <x v="15"/>
    <n v="5"/>
    <x v="0"/>
    <x v="1"/>
    <x v="0"/>
  </r>
  <r>
    <x v="9717"/>
    <x v="129"/>
    <s v="CUS49111"/>
    <x v="5"/>
    <x v="9"/>
    <x v="1"/>
    <x v="1"/>
    <x v="461"/>
    <n v="4"/>
    <x v="2"/>
    <n v="13"/>
    <x v="4"/>
    <x v="1"/>
    <x v="0"/>
  </r>
  <r>
    <x v="9718"/>
    <x v="170"/>
    <s v="CUS68794"/>
    <x v="2"/>
    <x v="8"/>
    <x v="1"/>
    <x v="1"/>
    <x v="86"/>
    <n v="3"/>
    <x v="3"/>
    <n v="7"/>
    <x v="3"/>
    <x v="0"/>
    <x v="0"/>
  </r>
  <r>
    <x v="9719"/>
    <x v="81"/>
    <s v="CUS61991"/>
    <x v="0"/>
    <x v="8"/>
    <x v="0"/>
    <x v="1"/>
    <x v="395"/>
    <n v="3"/>
    <x v="22"/>
    <n v="7"/>
    <x v="0"/>
    <x v="0"/>
    <x v="0"/>
  </r>
  <r>
    <x v="9720"/>
    <x v="152"/>
    <s v="CUS60542"/>
    <x v="1"/>
    <x v="3"/>
    <x v="1"/>
    <x v="1"/>
    <x v="580"/>
    <n v="4"/>
    <x v="18"/>
    <n v="15"/>
    <x v="2"/>
    <x v="2"/>
    <x v="0"/>
  </r>
  <r>
    <x v="9721"/>
    <x v="162"/>
    <s v="CUS31298"/>
    <x v="3"/>
    <x v="2"/>
    <x v="0"/>
    <x v="0"/>
    <x v="743"/>
    <n v="1"/>
    <x v="28"/>
    <n v="15"/>
    <x v="0"/>
    <x v="0"/>
    <x v="2"/>
  </r>
  <r>
    <x v="9722"/>
    <x v="58"/>
    <s v="CUS72669"/>
    <x v="2"/>
    <x v="3"/>
    <x v="1"/>
    <x v="0"/>
    <x v="654"/>
    <n v="1"/>
    <x v="31"/>
    <n v="7"/>
    <x v="3"/>
    <x v="0"/>
    <x v="2"/>
  </r>
  <r>
    <x v="9723"/>
    <x v="37"/>
    <s v="CUS95756"/>
    <x v="5"/>
    <x v="0"/>
    <x v="1"/>
    <x v="1"/>
    <x v="665"/>
    <n v="1"/>
    <x v="33"/>
    <n v="12"/>
    <x v="0"/>
    <x v="2"/>
    <x v="0"/>
  </r>
  <r>
    <x v="9724"/>
    <x v="48"/>
    <s v="CUS21495"/>
    <x v="0"/>
    <x v="1"/>
    <x v="1"/>
    <x v="1"/>
    <x v="657"/>
    <n v="3"/>
    <x v="33"/>
    <n v="9"/>
    <x v="3"/>
    <x v="3"/>
    <x v="0"/>
  </r>
  <r>
    <x v="9725"/>
    <x v="167"/>
    <s v="CUS41653"/>
    <x v="5"/>
    <x v="1"/>
    <x v="0"/>
    <x v="0"/>
    <x v="598"/>
    <n v="1"/>
    <x v="16"/>
    <n v="5"/>
    <x v="1"/>
    <x v="3"/>
    <x v="1"/>
  </r>
  <r>
    <x v="9726"/>
    <x v="130"/>
    <s v="CUS63993"/>
    <x v="5"/>
    <x v="0"/>
    <x v="0"/>
    <x v="1"/>
    <x v="359"/>
    <n v="4"/>
    <x v="16"/>
    <n v="5"/>
    <x v="2"/>
    <x v="1"/>
    <x v="1"/>
  </r>
  <r>
    <x v="9727"/>
    <x v="83"/>
    <s v="CUS63145"/>
    <x v="5"/>
    <x v="9"/>
    <x v="1"/>
    <x v="1"/>
    <x v="475"/>
    <n v="3"/>
    <x v="29"/>
    <n v="5"/>
    <x v="0"/>
    <x v="3"/>
    <x v="1"/>
  </r>
  <r>
    <x v="9728"/>
    <x v="157"/>
    <s v="CUS49039"/>
    <x v="5"/>
    <x v="0"/>
    <x v="0"/>
    <x v="1"/>
    <x v="570"/>
    <n v="2"/>
    <x v="19"/>
    <n v="14"/>
    <x v="2"/>
    <x v="3"/>
    <x v="2"/>
  </r>
  <r>
    <x v="9729"/>
    <x v="171"/>
    <s v="CUS68859"/>
    <x v="5"/>
    <x v="7"/>
    <x v="1"/>
    <x v="0"/>
    <x v="252"/>
    <n v="4"/>
    <x v="37"/>
    <n v="6"/>
    <x v="1"/>
    <x v="1"/>
    <x v="1"/>
  </r>
  <r>
    <x v="9730"/>
    <x v="65"/>
    <s v="CUS84781"/>
    <x v="0"/>
    <x v="2"/>
    <x v="0"/>
    <x v="0"/>
    <x v="330"/>
    <n v="3"/>
    <x v="33"/>
    <n v="11"/>
    <x v="3"/>
    <x v="2"/>
    <x v="0"/>
  </r>
  <r>
    <x v="9731"/>
    <x v="40"/>
    <s v="CUS96802"/>
    <x v="1"/>
    <x v="6"/>
    <x v="1"/>
    <x v="1"/>
    <x v="728"/>
    <n v="3"/>
    <x v="0"/>
    <n v="10"/>
    <x v="4"/>
    <x v="3"/>
    <x v="0"/>
  </r>
  <r>
    <x v="9732"/>
    <x v="138"/>
    <s v="CUS58622"/>
    <x v="3"/>
    <x v="0"/>
    <x v="0"/>
    <x v="1"/>
    <x v="663"/>
    <n v="4"/>
    <x v="13"/>
    <n v="6"/>
    <x v="3"/>
    <x v="3"/>
    <x v="0"/>
  </r>
  <r>
    <x v="9733"/>
    <x v="14"/>
    <s v="CUS53702"/>
    <x v="5"/>
    <x v="0"/>
    <x v="1"/>
    <x v="0"/>
    <x v="264"/>
    <n v="3"/>
    <x v="31"/>
    <n v="5"/>
    <x v="0"/>
    <x v="3"/>
    <x v="0"/>
  </r>
  <r>
    <x v="9734"/>
    <x v="83"/>
    <s v="CUS84837"/>
    <x v="1"/>
    <x v="7"/>
    <x v="1"/>
    <x v="0"/>
    <x v="600"/>
    <n v="4"/>
    <x v="37"/>
    <n v="8"/>
    <x v="3"/>
    <x v="1"/>
    <x v="0"/>
  </r>
  <r>
    <x v="9735"/>
    <x v="113"/>
    <s v="CUS83913"/>
    <x v="4"/>
    <x v="3"/>
    <x v="1"/>
    <x v="1"/>
    <x v="306"/>
    <n v="3"/>
    <x v="17"/>
    <n v="15"/>
    <x v="4"/>
    <x v="3"/>
    <x v="1"/>
  </r>
  <r>
    <x v="9736"/>
    <x v="13"/>
    <s v="CUS88495"/>
    <x v="3"/>
    <x v="4"/>
    <x v="1"/>
    <x v="1"/>
    <x v="787"/>
    <n v="2"/>
    <x v="4"/>
    <n v="11"/>
    <x v="4"/>
    <x v="2"/>
    <x v="0"/>
  </r>
  <r>
    <x v="9737"/>
    <x v="120"/>
    <s v="CUS27272"/>
    <x v="2"/>
    <x v="6"/>
    <x v="1"/>
    <x v="0"/>
    <x v="345"/>
    <n v="1"/>
    <x v="31"/>
    <n v="7"/>
    <x v="3"/>
    <x v="1"/>
    <x v="2"/>
  </r>
  <r>
    <x v="9738"/>
    <x v="11"/>
    <s v="CUS33390"/>
    <x v="5"/>
    <x v="4"/>
    <x v="0"/>
    <x v="1"/>
    <x v="457"/>
    <n v="3"/>
    <x v="14"/>
    <n v="6"/>
    <x v="1"/>
    <x v="1"/>
    <x v="0"/>
  </r>
  <r>
    <x v="9739"/>
    <x v="39"/>
    <s v="CUS72644"/>
    <x v="3"/>
    <x v="0"/>
    <x v="1"/>
    <x v="1"/>
    <x v="786"/>
    <n v="4"/>
    <x v="36"/>
    <n v="7"/>
    <x v="3"/>
    <x v="1"/>
    <x v="0"/>
  </r>
  <r>
    <x v="9740"/>
    <x v="79"/>
    <s v="CUS44139"/>
    <x v="1"/>
    <x v="5"/>
    <x v="0"/>
    <x v="0"/>
    <x v="202"/>
    <n v="3"/>
    <x v="8"/>
    <n v="7"/>
    <x v="0"/>
    <x v="0"/>
    <x v="0"/>
  </r>
  <r>
    <x v="9741"/>
    <x v="72"/>
    <s v="CUS40708"/>
    <x v="5"/>
    <x v="0"/>
    <x v="0"/>
    <x v="1"/>
    <x v="665"/>
    <n v="4"/>
    <x v="24"/>
    <n v="13"/>
    <x v="0"/>
    <x v="0"/>
    <x v="0"/>
  </r>
  <r>
    <x v="9742"/>
    <x v="123"/>
    <s v="CUS21924"/>
    <x v="5"/>
    <x v="6"/>
    <x v="0"/>
    <x v="1"/>
    <x v="605"/>
    <n v="4"/>
    <x v="35"/>
    <n v="15"/>
    <x v="4"/>
    <x v="0"/>
    <x v="2"/>
  </r>
  <r>
    <x v="9743"/>
    <x v="51"/>
    <s v="CUS77989"/>
    <x v="0"/>
    <x v="3"/>
    <x v="0"/>
    <x v="0"/>
    <x v="326"/>
    <n v="4"/>
    <x v="22"/>
    <n v="6"/>
    <x v="4"/>
    <x v="2"/>
    <x v="0"/>
  </r>
  <r>
    <x v="9744"/>
    <x v="165"/>
    <s v="CUS44478"/>
    <x v="5"/>
    <x v="3"/>
    <x v="1"/>
    <x v="0"/>
    <x v="448"/>
    <n v="4"/>
    <x v="12"/>
    <n v="8"/>
    <x v="4"/>
    <x v="0"/>
    <x v="0"/>
  </r>
  <r>
    <x v="9745"/>
    <x v="139"/>
    <s v="CUS76740"/>
    <x v="5"/>
    <x v="6"/>
    <x v="0"/>
    <x v="1"/>
    <x v="503"/>
    <n v="1"/>
    <x v="29"/>
    <n v="8"/>
    <x v="3"/>
    <x v="3"/>
    <x v="1"/>
  </r>
  <r>
    <x v="9746"/>
    <x v="142"/>
    <s v="CUS87189"/>
    <x v="0"/>
    <x v="3"/>
    <x v="0"/>
    <x v="0"/>
    <x v="235"/>
    <n v="2"/>
    <x v="28"/>
    <n v="9"/>
    <x v="3"/>
    <x v="1"/>
    <x v="1"/>
  </r>
  <r>
    <x v="9747"/>
    <x v="75"/>
    <s v="CUS75662"/>
    <x v="2"/>
    <x v="7"/>
    <x v="1"/>
    <x v="1"/>
    <x v="791"/>
    <n v="3"/>
    <x v="26"/>
    <n v="14"/>
    <x v="3"/>
    <x v="3"/>
    <x v="0"/>
  </r>
  <r>
    <x v="9748"/>
    <x v="132"/>
    <s v="CUS98192"/>
    <x v="4"/>
    <x v="1"/>
    <x v="1"/>
    <x v="0"/>
    <x v="528"/>
    <n v="1"/>
    <x v="27"/>
    <n v="9"/>
    <x v="1"/>
    <x v="2"/>
    <x v="0"/>
  </r>
  <r>
    <x v="9749"/>
    <x v="28"/>
    <s v="CUS27794"/>
    <x v="5"/>
    <x v="1"/>
    <x v="0"/>
    <x v="0"/>
    <x v="734"/>
    <n v="4"/>
    <x v="22"/>
    <n v="9"/>
    <x v="3"/>
    <x v="2"/>
    <x v="2"/>
  </r>
  <r>
    <x v="9750"/>
    <x v="23"/>
    <s v="CUS81109"/>
    <x v="0"/>
    <x v="9"/>
    <x v="1"/>
    <x v="1"/>
    <x v="663"/>
    <n v="2"/>
    <x v="39"/>
    <n v="12"/>
    <x v="2"/>
    <x v="1"/>
    <x v="2"/>
  </r>
  <r>
    <x v="9751"/>
    <x v="141"/>
    <s v="CUS78012"/>
    <x v="4"/>
    <x v="1"/>
    <x v="1"/>
    <x v="0"/>
    <x v="791"/>
    <n v="1"/>
    <x v="26"/>
    <n v="8"/>
    <x v="3"/>
    <x v="1"/>
    <x v="1"/>
  </r>
  <r>
    <x v="9752"/>
    <x v="84"/>
    <s v="CUS64464"/>
    <x v="0"/>
    <x v="1"/>
    <x v="1"/>
    <x v="1"/>
    <x v="344"/>
    <n v="3"/>
    <x v="10"/>
    <n v="13"/>
    <x v="1"/>
    <x v="1"/>
    <x v="1"/>
  </r>
  <r>
    <x v="9753"/>
    <x v="141"/>
    <s v="CUS87458"/>
    <x v="1"/>
    <x v="7"/>
    <x v="1"/>
    <x v="0"/>
    <x v="345"/>
    <n v="1"/>
    <x v="14"/>
    <n v="6"/>
    <x v="1"/>
    <x v="0"/>
    <x v="1"/>
  </r>
  <r>
    <x v="9754"/>
    <x v="128"/>
    <s v="CUS18938"/>
    <x v="1"/>
    <x v="9"/>
    <x v="1"/>
    <x v="0"/>
    <x v="149"/>
    <n v="3"/>
    <x v="20"/>
    <n v="5"/>
    <x v="0"/>
    <x v="2"/>
    <x v="0"/>
  </r>
  <r>
    <x v="9755"/>
    <x v="146"/>
    <s v="CUS21993"/>
    <x v="5"/>
    <x v="5"/>
    <x v="0"/>
    <x v="1"/>
    <x v="552"/>
    <n v="4"/>
    <x v="38"/>
    <n v="14"/>
    <x v="2"/>
    <x v="0"/>
    <x v="1"/>
  </r>
  <r>
    <x v="9756"/>
    <x v="138"/>
    <s v="CUS13689"/>
    <x v="0"/>
    <x v="7"/>
    <x v="1"/>
    <x v="1"/>
    <x v="549"/>
    <n v="3"/>
    <x v="39"/>
    <n v="15"/>
    <x v="3"/>
    <x v="1"/>
    <x v="0"/>
  </r>
  <r>
    <x v="9757"/>
    <x v="179"/>
    <s v="CUS16375"/>
    <x v="0"/>
    <x v="5"/>
    <x v="0"/>
    <x v="1"/>
    <x v="16"/>
    <n v="4"/>
    <x v="25"/>
    <n v="10"/>
    <x v="4"/>
    <x v="3"/>
    <x v="0"/>
  </r>
  <r>
    <x v="9758"/>
    <x v="81"/>
    <s v="CUS55496"/>
    <x v="2"/>
    <x v="6"/>
    <x v="1"/>
    <x v="1"/>
    <x v="516"/>
    <n v="1"/>
    <x v="18"/>
    <n v="6"/>
    <x v="0"/>
    <x v="1"/>
    <x v="0"/>
  </r>
  <r>
    <x v="9759"/>
    <x v="87"/>
    <s v="CUS68933"/>
    <x v="4"/>
    <x v="4"/>
    <x v="0"/>
    <x v="1"/>
    <x v="741"/>
    <n v="3"/>
    <x v="30"/>
    <n v="6"/>
    <x v="3"/>
    <x v="2"/>
    <x v="0"/>
  </r>
  <r>
    <x v="9760"/>
    <x v="122"/>
    <s v="CUS56400"/>
    <x v="2"/>
    <x v="2"/>
    <x v="1"/>
    <x v="1"/>
    <x v="396"/>
    <n v="4"/>
    <x v="33"/>
    <n v="3"/>
    <x v="3"/>
    <x v="3"/>
    <x v="0"/>
  </r>
  <r>
    <x v="9761"/>
    <x v="167"/>
    <s v="CUS76236"/>
    <x v="2"/>
    <x v="2"/>
    <x v="1"/>
    <x v="1"/>
    <x v="755"/>
    <n v="1"/>
    <x v="34"/>
    <n v="12"/>
    <x v="2"/>
    <x v="2"/>
    <x v="0"/>
  </r>
  <r>
    <x v="9762"/>
    <x v="178"/>
    <s v="CUS63800"/>
    <x v="3"/>
    <x v="4"/>
    <x v="1"/>
    <x v="0"/>
    <x v="693"/>
    <n v="1"/>
    <x v="20"/>
    <n v="5"/>
    <x v="0"/>
    <x v="0"/>
    <x v="2"/>
  </r>
  <r>
    <x v="9763"/>
    <x v="85"/>
    <s v="CUS26851"/>
    <x v="0"/>
    <x v="1"/>
    <x v="0"/>
    <x v="0"/>
    <x v="493"/>
    <n v="3"/>
    <x v="6"/>
    <n v="14"/>
    <x v="2"/>
    <x v="2"/>
    <x v="1"/>
  </r>
  <r>
    <x v="9764"/>
    <x v="126"/>
    <s v="CUS15829"/>
    <x v="0"/>
    <x v="2"/>
    <x v="0"/>
    <x v="1"/>
    <x v="127"/>
    <n v="1"/>
    <x v="18"/>
    <n v="4"/>
    <x v="2"/>
    <x v="1"/>
    <x v="0"/>
  </r>
  <r>
    <x v="9765"/>
    <x v="98"/>
    <s v="CUS66177"/>
    <x v="2"/>
    <x v="2"/>
    <x v="1"/>
    <x v="1"/>
    <x v="305"/>
    <n v="2"/>
    <x v="34"/>
    <n v="14"/>
    <x v="0"/>
    <x v="1"/>
    <x v="0"/>
  </r>
  <r>
    <x v="9766"/>
    <x v="57"/>
    <s v="CUS78442"/>
    <x v="2"/>
    <x v="9"/>
    <x v="0"/>
    <x v="0"/>
    <x v="190"/>
    <n v="3"/>
    <x v="6"/>
    <n v="15"/>
    <x v="4"/>
    <x v="3"/>
    <x v="0"/>
  </r>
  <r>
    <x v="9767"/>
    <x v="176"/>
    <s v="CUS70669"/>
    <x v="3"/>
    <x v="2"/>
    <x v="1"/>
    <x v="1"/>
    <x v="175"/>
    <n v="2"/>
    <x v="13"/>
    <n v="4"/>
    <x v="0"/>
    <x v="1"/>
    <x v="1"/>
  </r>
  <r>
    <x v="9768"/>
    <x v="183"/>
    <s v="CUS63638"/>
    <x v="1"/>
    <x v="0"/>
    <x v="1"/>
    <x v="0"/>
    <x v="281"/>
    <n v="4"/>
    <x v="9"/>
    <n v="10"/>
    <x v="1"/>
    <x v="0"/>
    <x v="1"/>
  </r>
  <r>
    <x v="9769"/>
    <x v="10"/>
    <s v="CUS79871"/>
    <x v="0"/>
    <x v="2"/>
    <x v="0"/>
    <x v="1"/>
    <x v="782"/>
    <n v="3"/>
    <x v="28"/>
    <n v="9"/>
    <x v="2"/>
    <x v="0"/>
    <x v="0"/>
  </r>
  <r>
    <x v="9770"/>
    <x v="24"/>
    <s v="CUS93510"/>
    <x v="1"/>
    <x v="6"/>
    <x v="1"/>
    <x v="1"/>
    <x v="210"/>
    <n v="4"/>
    <x v="17"/>
    <n v="3"/>
    <x v="3"/>
    <x v="2"/>
    <x v="0"/>
  </r>
  <r>
    <x v="9771"/>
    <x v="91"/>
    <s v="CUS87291"/>
    <x v="4"/>
    <x v="7"/>
    <x v="0"/>
    <x v="1"/>
    <x v="339"/>
    <n v="3"/>
    <x v="0"/>
    <n v="4"/>
    <x v="1"/>
    <x v="1"/>
    <x v="2"/>
  </r>
  <r>
    <x v="9772"/>
    <x v="155"/>
    <s v="CUS95470"/>
    <x v="0"/>
    <x v="5"/>
    <x v="1"/>
    <x v="1"/>
    <x v="544"/>
    <n v="1"/>
    <x v="19"/>
    <n v="3"/>
    <x v="0"/>
    <x v="1"/>
    <x v="1"/>
  </r>
  <r>
    <x v="9773"/>
    <x v="71"/>
    <s v="CUS60215"/>
    <x v="2"/>
    <x v="1"/>
    <x v="1"/>
    <x v="1"/>
    <x v="477"/>
    <n v="2"/>
    <x v="2"/>
    <n v="9"/>
    <x v="0"/>
    <x v="2"/>
    <x v="2"/>
  </r>
  <r>
    <x v="9774"/>
    <x v="65"/>
    <s v="CUS51390"/>
    <x v="0"/>
    <x v="1"/>
    <x v="0"/>
    <x v="1"/>
    <x v="442"/>
    <n v="4"/>
    <x v="12"/>
    <n v="8"/>
    <x v="4"/>
    <x v="1"/>
    <x v="0"/>
  </r>
  <r>
    <x v="9775"/>
    <x v="72"/>
    <s v="CUS16405"/>
    <x v="3"/>
    <x v="4"/>
    <x v="1"/>
    <x v="0"/>
    <x v="543"/>
    <n v="1"/>
    <x v="17"/>
    <n v="7"/>
    <x v="2"/>
    <x v="0"/>
    <x v="0"/>
  </r>
  <r>
    <x v="9776"/>
    <x v="46"/>
    <s v="CUS97569"/>
    <x v="5"/>
    <x v="7"/>
    <x v="0"/>
    <x v="1"/>
    <x v="280"/>
    <n v="3"/>
    <x v="27"/>
    <n v="4"/>
    <x v="0"/>
    <x v="1"/>
    <x v="2"/>
  </r>
  <r>
    <x v="9777"/>
    <x v="50"/>
    <s v="CUS59427"/>
    <x v="4"/>
    <x v="6"/>
    <x v="1"/>
    <x v="1"/>
    <x v="308"/>
    <n v="3"/>
    <x v="13"/>
    <n v="5"/>
    <x v="2"/>
    <x v="1"/>
    <x v="2"/>
  </r>
  <r>
    <x v="9778"/>
    <x v="152"/>
    <s v="CUS47774"/>
    <x v="1"/>
    <x v="9"/>
    <x v="1"/>
    <x v="0"/>
    <x v="223"/>
    <n v="2"/>
    <x v="6"/>
    <n v="11"/>
    <x v="0"/>
    <x v="0"/>
    <x v="1"/>
  </r>
  <r>
    <x v="9779"/>
    <x v="34"/>
    <s v="CUS84142"/>
    <x v="5"/>
    <x v="0"/>
    <x v="1"/>
    <x v="0"/>
    <x v="210"/>
    <n v="1"/>
    <x v="24"/>
    <n v="3"/>
    <x v="0"/>
    <x v="1"/>
    <x v="0"/>
  </r>
  <r>
    <x v="9780"/>
    <x v="98"/>
    <s v="CUS67940"/>
    <x v="2"/>
    <x v="5"/>
    <x v="0"/>
    <x v="0"/>
    <x v="68"/>
    <n v="2"/>
    <x v="31"/>
    <n v="10"/>
    <x v="3"/>
    <x v="1"/>
    <x v="0"/>
  </r>
  <r>
    <x v="9781"/>
    <x v="118"/>
    <s v="CUS49136"/>
    <x v="5"/>
    <x v="8"/>
    <x v="0"/>
    <x v="1"/>
    <x v="176"/>
    <n v="4"/>
    <x v="25"/>
    <n v="14"/>
    <x v="3"/>
    <x v="2"/>
    <x v="0"/>
  </r>
  <r>
    <x v="9782"/>
    <x v="8"/>
    <s v="CUS72619"/>
    <x v="1"/>
    <x v="0"/>
    <x v="1"/>
    <x v="1"/>
    <x v="703"/>
    <n v="4"/>
    <x v="3"/>
    <n v="6"/>
    <x v="4"/>
    <x v="2"/>
    <x v="1"/>
  </r>
  <r>
    <x v="9783"/>
    <x v="31"/>
    <s v="CUS97116"/>
    <x v="4"/>
    <x v="7"/>
    <x v="1"/>
    <x v="1"/>
    <x v="574"/>
    <n v="1"/>
    <x v="12"/>
    <n v="6"/>
    <x v="1"/>
    <x v="1"/>
    <x v="0"/>
  </r>
  <r>
    <x v="9784"/>
    <x v="6"/>
    <s v="CUS99726"/>
    <x v="2"/>
    <x v="7"/>
    <x v="0"/>
    <x v="1"/>
    <x v="441"/>
    <n v="1"/>
    <x v="36"/>
    <n v="7"/>
    <x v="2"/>
    <x v="2"/>
    <x v="1"/>
  </r>
  <r>
    <x v="9785"/>
    <x v="174"/>
    <s v="CUS91940"/>
    <x v="4"/>
    <x v="2"/>
    <x v="1"/>
    <x v="1"/>
    <x v="692"/>
    <n v="3"/>
    <x v="15"/>
    <n v="3"/>
    <x v="3"/>
    <x v="1"/>
    <x v="2"/>
  </r>
  <r>
    <x v="9786"/>
    <x v="53"/>
    <s v="CUS12712"/>
    <x v="2"/>
    <x v="0"/>
    <x v="0"/>
    <x v="0"/>
    <x v="593"/>
    <n v="3"/>
    <x v="3"/>
    <n v="10"/>
    <x v="0"/>
    <x v="2"/>
    <x v="1"/>
  </r>
  <r>
    <x v="9787"/>
    <x v="86"/>
    <s v="CUS81961"/>
    <x v="5"/>
    <x v="4"/>
    <x v="0"/>
    <x v="1"/>
    <x v="70"/>
    <n v="1"/>
    <x v="29"/>
    <n v="11"/>
    <x v="1"/>
    <x v="3"/>
    <x v="2"/>
  </r>
  <r>
    <x v="9788"/>
    <x v="127"/>
    <s v="CUS66418"/>
    <x v="2"/>
    <x v="2"/>
    <x v="1"/>
    <x v="0"/>
    <x v="370"/>
    <n v="2"/>
    <x v="34"/>
    <n v="14"/>
    <x v="4"/>
    <x v="1"/>
    <x v="0"/>
  </r>
  <r>
    <x v="9789"/>
    <x v="73"/>
    <s v="CUS99776"/>
    <x v="3"/>
    <x v="8"/>
    <x v="0"/>
    <x v="0"/>
    <x v="206"/>
    <n v="3"/>
    <x v="22"/>
    <n v="12"/>
    <x v="1"/>
    <x v="3"/>
    <x v="2"/>
  </r>
  <r>
    <x v="9790"/>
    <x v="161"/>
    <s v="CUS80771"/>
    <x v="4"/>
    <x v="2"/>
    <x v="1"/>
    <x v="0"/>
    <x v="720"/>
    <n v="4"/>
    <x v="37"/>
    <n v="15"/>
    <x v="1"/>
    <x v="2"/>
    <x v="2"/>
  </r>
  <r>
    <x v="9791"/>
    <x v="138"/>
    <s v="CUS53131"/>
    <x v="5"/>
    <x v="0"/>
    <x v="1"/>
    <x v="1"/>
    <x v="527"/>
    <n v="3"/>
    <x v="25"/>
    <n v="3"/>
    <x v="2"/>
    <x v="0"/>
    <x v="0"/>
  </r>
  <r>
    <x v="9792"/>
    <x v="78"/>
    <s v="CUS64752"/>
    <x v="2"/>
    <x v="3"/>
    <x v="0"/>
    <x v="0"/>
    <x v="324"/>
    <n v="2"/>
    <x v="39"/>
    <n v="15"/>
    <x v="4"/>
    <x v="2"/>
    <x v="0"/>
  </r>
  <r>
    <x v="9793"/>
    <x v="46"/>
    <s v="CUS11221"/>
    <x v="5"/>
    <x v="5"/>
    <x v="1"/>
    <x v="1"/>
    <x v="337"/>
    <n v="1"/>
    <x v="16"/>
    <n v="10"/>
    <x v="4"/>
    <x v="0"/>
    <x v="0"/>
  </r>
  <r>
    <x v="9794"/>
    <x v="56"/>
    <s v="CUS45787"/>
    <x v="4"/>
    <x v="3"/>
    <x v="1"/>
    <x v="1"/>
    <x v="742"/>
    <n v="3"/>
    <x v="36"/>
    <n v="6"/>
    <x v="1"/>
    <x v="3"/>
    <x v="0"/>
  </r>
  <r>
    <x v="9795"/>
    <x v="112"/>
    <s v="CUS20615"/>
    <x v="2"/>
    <x v="3"/>
    <x v="1"/>
    <x v="0"/>
    <x v="779"/>
    <n v="4"/>
    <x v="32"/>
    <n v="15"/>
    <x v="4"/>
    <x v="2"/>
    <x v="0"/>
  </r>
  <r>
    <x v="9796"/>
    <x v="158"/>
    <s v="CUS87025"/>
    <x v="5"/>
    <x v="3"/>
    <x v="1"/>
    <x v="1"/>
    <x v="589"/>
    <n v="3"/>
    <x v="36"/>
    <n v="5"/>
    <x v="0"/>
    <x v="1"/>
    <x v="0"/>
  </r>
  <r>
    <x v="9797"/>
    <x v="39"/>
    <s v="CUS49724"/>
    <x v="1"/>
    <x v="5"/>
    <x v="1"/>
    <x v="1"/>
    <x v="729"/>
    <n v="4"/>
    <x v="25"/>
    <n v="7"/>
    <x v="2"/>
    <x v="1"/>
    <x v="0"/>
  </r>
  <r>
    <x v="9798"/>
    <x v="59"/>
    <s v="CUS52925"/>
    <x v="5"/>
    <x v="0"/>
    <x v="1"/>
    <x v="1"/>
    <x v="520"/>
    <n v="4"/>
    <x v="33"/>
    <n v="15"/>
    <x v="2"/>
    <x v="1"/>
    <x v="2"/>
  </r>
  <r>
    <x v="9799"/>
    <x v="100"/>
    <s v="CUS66075"/>
    <x v="1"/>
    <x v="7"/>
    <x v="1"/>
    <x v="1"/>
    <x v="222"/>
    <n v="2"/>
    <x v="29"/>
    <n v="3"/>
    <x v="0"/>
    <x v="0"/>
    <x v="0"/>
  </r>
  <r>
    <x v="9800"/>
    <x v="89"/>
    <s v="CUS25339"/>
    <x v="4"/>
    <x v="4"/>
    <x v="0"/>
    <x v="0"/>
    <x v="725"/>
    <n v="3"/>
    <x v="1"/>
    <n v="13"/>
    <x v="2"/>
    <x v="1"/>
    <x v="1"/>
  </r>
  <r>
    <x v="9801"/>
    <x v="42"/>
    <s v="CUS43404"/>
    <x v="2"/>
    <x v="7"/>
    <x v="0"/>
    <x v="0"/>
    <x v="367"/>
    <n v="2"/>
    <x v="34"/>
    <n v="9"/>
    <x v="3"/>
    <x v="2"/>
    <x v="0"/>
  </r>
  <r>
    <x v="9802"/>
    <x v="164"/>
    <s v="CUS10970"/>
    <x v="3"/>
    <x v="4"/>
    <x v="1"/>
    <x v="0"/>
    <x v="549"/>
    <n v="2"/>
    <x v="31"/>
    <n v="4"/>
    <x v="4"/>
    <x v="1"/>
    <x v="0"/>
  </r>
  <r>
    <x v="9803"/>
    <x v="167"/>
    <s v="CUS91969"/>
    <x v="0"/>
    <x v="6"/>
    <x v="0"/>
    <x v="0"/>
    <x v="16"/>
    <n v="3"/>
    <x v="11"/>
    <n v="6"/>
    <x v="1"/>
    <x v="1"/>
    <x v="0"/>
  </r>
  <r>
    <x v="9804"/>
    <x v="145"/>
    <s v="CUS80508"/>
    <x v="2"/>
    <x v="6"/>
    <x v="0"/>
    <x v="0"/>
    <x v="108"/>
    <n v="4"/>
    <x v="20"/>
    <n v="12"/>
    <x v="1"/>
    <x v="0"/>
    <x v="0"/>
  </r>
  <r>
    <x v="9805"/>
    <x v="19"/>
    <s v="CUS19280"/>
    <x v="0"/>
    <x v="1"/>
    <x v="1"/>
    <x v="1"/>
    <x v="82"/>
    <n v="4"/>
    <x v="33"/>
    <n v="8"/>
    <x v="2"/>
    <x v="2"/>
    <x v="0"/>
  </r>
  <r>
    <x v="9806"/>
    <x v="177"/>
    <s v="CUS16393"/>
    <x v="3"/>
    <x v="8"/>
    <x v="0"/>
    <x v="0"/>
    <x v="51"/>
    <n v="2"/>
    <x v="35"/>
    <n v="15"/>
    <x v="4"/>
    <x v="1"/>
    <x v="2"/>
  </r>
  <r>
    <x v="9807"/>
    <x v="73"/>
    <s v="CUS45219"/>
    <x v="1"/>
    <x v="1"/>
    <x v="0"/>
    <x v="0"/>
    <x v="551"/>
    <n v="2"/>
    <x v="4"/>
    <n v="13"/>
    <x v="4"/>
    <x v="0"/>
    <x v="2"/>
  </r>
  <r>
    <x v="9808"/>
    <x v="41"/>
    <s v="CUS38162"/>
    <x v="4"/>
    <x v="9"/>
    <x v="0"/>
    <x v="1"/>
    <x v="446"/>
    <n v="2"/>
    <x v="17"/>
    <n v="12"/>
    <x v="4"/>
    <x v="1"/>
    <x v="1"/>
  </r>
  <r>
    <x v="9809"/>
    <x v="45"/>
    <s v="CUS75800"/>
    <x v="0"/>
    <x v="7"/>
    <x v="0"/>
    <x v="1"/>
    <x v="567"/>
    <n v="3"/>
    <x v="20"/>
    <n v="11"/>
    <x v="3"/>
    <x v="3"/>
    <x v="0"/>
  </r>
  <r>
    <x v="9810"/>
    <x v="148"/>
    <s v="CUS42021"/>
    <x v="4"/>
    <x v="9"/>
    <x v="1"/>
    <x v="0"/>
    <x v="91"/>
    <n v="2"/>
    <x v="24"/>
    <n v="3"/>
    <x v="0"/>
    <x v="3"/>
    <x v="1"/>
  </r>
  <r>
    <x v="9811"/>
    <x v="67"/>
    <s v="CUS90401"/>
    <x v="3"/>
    <x v="3"/>
    <x v="0"/>
    <x v="0"/>
    <x v="67"/>
    <n v="2"/>
    <x v="14"/>
    <n v="15"/>
    <x v="2"/>
    <x v="3"/>
    <x v="2"/>
  </r>
  <r>
    <x v="9812"/>
    <x v="125"/>
    <s v="CUS58045"/>
    <x v="1"/>
    <x v="6"/>
    <x v="1"/>
    <x v="1"/>
    <x v="609"/>
    <n v="1"/>
    <x v="24"/>
    <n v="15"/>
    <x v="0"/>
    <x v="2"/>
    <x v="0"/>
  </r>
  <r>
    <x v="9813"/>
    <x v="1"/>
    <s v="CUS73723"/>
    <x v="2"/>
    <x v="8"/>
    <x v="0"/>
    <x v="1"/>
    <x v="212"/>
    <n v="3"/>
    <x v="12"/>
    <n v="15"/>
    <x v="0"/>
    <x v="2"/>
    <x v="2"/>
  </r>
  <r>
    <x v="9814"/>
    <x v="129"/>
    <s v="CUS94071"/>
    <x v="0"/>
    <x v="0"/>
    <x v="0"/>
    <x v="0"/>
    <x v="77"/>
    <n v="2"/>
    <x v="18"/>
    <n v="14"/>
    <x v="1"/>
    <x v="3"/>
    <x v="2"/>
  </r>
  <r>
    <x v="9815"/>
    <x v="111"/>
    <s v="CUS47453"/>
    <x v="0"/>
    <x v="1"/>
    <x v="0"/>
    <x v="1"/>
    <x v="222"/>
    <n v="3"/>
    <x v="38"/>
    <n v="10"/>
    <x v="1"/>
    <x v="1"/>
    <x v="0"/>
  </r>
  <r>
    <x v="9816"/>
    <x v="94"/>
    <s v="CUS19420"/>
    <x v="3"/>
    <x v="5"/>
    <x v="1"/>
    <x v="0"/>
    <x v="466"/>
    <n v="3"/>
    <x v="23"/>
    <n v="8"/>
    <x v="4"/>
    <x v="0"/>
    <x v="1"/>
  </r>
  <r>
    <x v="9817"/>
    <x v="6"/>
    <s v="CUS37207"/>
    <x v="4"/>
    <x v="8"/>
    <x v="1"/>
    <x v="0"/>
    <x v="286"/>
    <n v="3"/>
    <x v="13"/>
    <n v="6"/>
    <x v="0"/>
    <x v="2"/>
    <x v="0"/>
  </r>
  <r>
    <x v="9818"/>
    <x v="48"/>
    <s v="CUS58416"/>
    <x v="2"/>
    <x v="4"/>
    <x v="1"/>
    <x v="1"/>
    <x v="713"/>
    <n v="1"/>
    <x v="6"/>
    <n v="9"/>
    <x v="2"/>
    <x v="0"/>
    <x v="0"/>
  </r>
  <r>
    <x v="9819"/>
    <x v="55"/>
    <s v="CUS31205"/>
    <x v="4"/>
    <x v="0"/>
    <x v="1"/>
    <x v="0"/>
    <x v="606"/>
    <n v="2"/>
    <x v="33"/>
    <n v="5"/>
    <x v="0"/>
    <x v="1"/>
    <x v="2"/>
  </r>
  <r>
    <x v="9820"/>
    <x v="30"/>
    <s v="CUS55562"/>
    <x v="4"/>
    <x v="3"/>
    <x v="1"/>
    <x v="1"/>
    <x v="623"/>
    <n v="3"/>
    <x v="22"/>
    <n v="13"/>
    <x v="0"/>
    <x v="2"/>
    <x v="0"/>
  </r>
  <r>
    <x v="9821"/>
    <x v="183"/>
    <s v="CUS25574"/>
    <x v="0"/>
    <x v="1"/>
    <x v="1"/>
    <x v="0"/>
    <x v="20"/>
    <n v="2"/>
    <x v="0"/>
    <n v="4"/>
    <x v="0"/>
    <x v="0"/>
    <x v="0"/>
  </r>
  <r>
    <x v="9822"/>
    <x v="178"/>
    <s v="CUS33869"/>
    <x v="2"/>
    <x v="0"/>
    <x v="1"/>
    <x v="0"/>
    <x v="68"/>
    <n v="1"/>
    <x v="8"/>
    <n v="9"/>
    <x v="3"/>
    <x v="2"/>
    <x v="0"/>
  </r>
  <r>
    <x v="9823"/>
    <x v="172"/>
    <s v="CUS33399"/>
    <x v="3"/>
    <x v="4"/>
    <x v="0"/>
    <x v="1"/>
    <x v="752"/>
    <n v="2"/>
    <x v="4"/>
    <n v="10"/>
    <x v="3"/>
    <x v="2"/>
    <x v="0"/>
  </r>
  <r>
    <x v="9824"/>
    <x v="46"/>
    <s v="CUS59026"/>
    <x v="3"/>
    <x v="7"/>
    <x v="0"/>
    <x v="0"/>
    <x v="39"/>
    <n v="1"/>
    <x v="38"/>
    <n v="6"/>
    <x v="1"/>
    <x v="3"/>
    <x v="0"/>
  </r>
  <r>
    <x v="9825"/>
    <x v="66"/>
    <s v="CUS50178"/>
    <x v="0"/>
    <x v="5"/>
    <x v="0"/>
    <x v="0"/>
    <x v="586"/>
    <n v="1"/>
    <x v="26"/>
    <n v="15"/>
    <x v="3"/>
    <x v="3"/>
    <x v="1"/>
  </r>
  <r>
    <x v="9826"/>
    <x v="115"/>
    <s v="CUS20223"/>
    <x v="3"/>
    <x v="1"/>
    <x v="0"/>
    <x v="1"/>
    <x v="394"/>
    <n v="4"/>
    <x v="32"/>
    <n v="11"/>
    <x v="0"/>
    <x v="3"/>
    <x v="0"/>
  </r>
  <r>
    <x v="9827"/>
    <x v="156"/>
    <s v="CUS89813"/>
    <x v="0"/>
    <x v="5"/>
    <x v="1"/>
    <x v="0"/>
    <x v="423"/>
    <n v="4"/>
    <x v="36"/>
    <n v="7"/>
    <x v="0"/>
    <x v="2"/>
    <x v="0"/>
  </r>
  <r>
    <x v="9828"/>
    <x v="116"/>
    <s v="CUS27577"/>
    <x v="1"/>
    <x v="4"/>
    <x v="0"/>
    <x v="0"/>
    <x v="376"/>
    <n v="3"/>
    <x v="23"/>
    <n v="13"/>
    <x v="0"/>
    <x v="2"/>
    <x v="0"/>
  </r>
  <r>
    <x v="9829"/>
    <x v="21"/>
    <s v="CUS65597"/>
    <x v="2"/>
    <x v="1"/>
    <x v="1"/>
    <x v="1"/>
    <x v="87"/>
    <n v="3"/>
    <x v="2"/>
    <n v="9"/>
    <x v="3"/>
    <x v="2"/>
    <x v="2"/>
  </r>
  <r>
    <x v="9830"/>
    <x v="128"/>
    <s v="CUS85174"/>
    <x v="2"/>
    <x v="9"/>
    <x v="0"/>
    <x v="1"/>
    <x v="628"/>
    <n v="4"/>
    <x v="40"/>
    <n v="3"/>
    <x v="0"/>
    <x v="3"/>
    <x v="0"/>
  </r>
  <r>
    <x v="9831"/>
    <x v="11"/>
    <s v="CUS54042"/>
    <x v="3"/>
    <x v="8"/>
    <x v="0"/>
    <x v="1"/>
    <x v="577"/>
    <n v="4"/>
    <x v="24"/>
    <n v="4"/>
    <x v="0"/>
    <x v="3"/>
    <x v="0"/>
  </r>
  <r>
    <x v="9832"/>
    <x v="135"/>
    <s v="CUS69633"/>
    <x v="3"/>
    <x v="0"/>
    <x v="0"/>
    <x v="0"/>
    <x v="0"/>
    <n v="3"/>
    <x v="33"/>
    <n v="6"/>
    <x v="2"/>
    <x v="0"/>
    <x v="2"/>
  </r>
  <r>
    <x v="9833"/>
    <x v="151"/>
    <s v="CUS68234"/>
    <x v="3"/>
    <x v="4"/>
    <x v="1"/>
    <x v="1"/>
    <x v="784"/>
    <n v="1"/>
    <x v="39"/>
    <n v="8"/>
    <x v="4"/>
    <x v="2"/>
    <x v="1"/>
  </r>
  <r>
    <x v="9834"/>
    <x v="3"/>
    <s v="CUS27780"/>
    <x v="2"/>
    <x v="9"/>
    <x v="1"/>
    <x v="1"/>
    <x v="437"/>
    <n v="1"/>
    <x v="20"/>
    <n v="7"/>
    <x v="2"/>
    <x v="1"/>
    <x v="1"/>
  </r>
  <r>
    <x v="9835"/>
    <x v="176"/>
    <s v="CUS47268"/>
    <x v="3"/>
    <x v="9"/>
    <x v="1"/>
    <x v="1"/>
    <x v="470"/>
    <n v="1"/>
    <x v="8"/>
    <n v="10"/>
    <x v="3"/>
    <x v="3"/>
    <x v="1"/>
  </r>
  <r>
    <x v="9836"/>
    <x v="107"/>
    <s v="CUS95339"/>
    <x v="5"/>
    <x v="3"/>
    <x v="0"/>
    <x v="1"/>
    <x v="440"/>
    <n v="1"/>
    <x v="1"/>
    <n v="12"/>
    <x v="3"/>
    <x v="3"/>
    <x v="0"/>
  </r>
  <r>
    <x v="9837"/>
    <x v="173"/>
    <s v="CUS57535"/>
    <x v="0"/>
    <x v="0"/>
    <x v="0"/>
    <x v="0"/>
    <x v="542"/>
    <n v="3"/>
    <x v="23"/>
    <n v="5"/>
    <x v="3"/>
    <x v="3"/>
    <x v="1"/>
  </r>
  <r>
    <x v="9838"/>
    <x v="102"/>
    <s v="CUS55639"/>
    <x v="0"/>
    <x v="9"/>
    <x v="0"/>
    <x v="1"/>
    <x v="542"/>
    <n v="2"/>
    <x v="29"/>
    <n v="13"/>
    <x v="3"/>
    <x v="0"/>
    <x v="0"/>
  </r>
  <r>
    <x v="9839"/>
    <x v="103"/>
    <s v="CUS84079"/>
    <x v="1"/>
    <x v="5"/>
    <x v="0"/>
    <x v="0"/>
    <x v="188"/>
    <n v="3"/>
    <x v="2"/>
    <n v="10"/>
    <x v="1"/>
    <x v="1"/>
    <x v="2"/>
  </r>
  <r>
    <x v="9840"/>
    <x v="17"/>
    <s v="CUS99783"/>
    <x v="5"/>
    <x v="7"/>
    <x v="0"/>
    <x v="1"/>
    <x v="773"/>
    <n v="3"/>
    <x v="19"/>
    <n v="5"/>
    <x v="0"/>
    <x v="0"/>
    <x v="0"/>
  </r>
  <r>
    <x v="9841"/>
    <x v="170"/>
    <s v="CUS76879"/>
    <x v="0"/>
    <x v="3"/>
    <x v="0"/>
    <x v="1"/>
    <x v="109"/>
    <n v="2"/>
    <x v="20"/>
    <n v="7"/>
    <x v="3"/>
    <x v="3"/>
    <x v="0"/>
  </r>
  <r>
    <x v="9842"/>
    <x v="115"/>
    <s v="CUS14513"/>
    <x v="3"/>
    <x v="5"/>
    <x v="1"/>
    <x v="1"/>
    <x v="173"/>
    <n v="1"/>
    <x v="3"/>
    <n v="5"/>
    <x v="2"/>
    <x v="2"/>
    <x v="0"/>
  </r>
  <r>
    <x v="9843"/>
    <x v="25"/>
    <s v="CUS94235"/>
    <x v="0"/>
    <x v="4"/>
    <x v="1"/>
    <x v="0"/>
    <x v="670"/>
    <n v="2"/>
    <x v="28"/>
    <n v="11"/>
    <x v="2"/>
    <x v="0"/>
    <x v="0"/>
  </r>
  <r>
    <x v="9844"/>
    <x v="103"/>
    <s v="CUS55846"/>
    <x v="3"/>
    <x v="5"/>
    <x v="0"/>
    <x v="0"/>
    <x v="346"/>
    <n v="4"/>
    <x v="7"/>
    <n v="9"/>
    <x v="2"/>
    <x v="0"/>
    <x v="0"/>
  </r>
  <r>
    <x v="9845"/>
    <x v="85"/>
    <s v="CUS21719"/>
    <x v="1"/>
    <x v="7"/>
    <x v="0"/>
    <x v="0"/>
    <x v="435"/>
    <n v="1"/>
    <x v="9"/>
    <n v="13"/>
    <x v="0"/>
    <x v="3"/>
    <x v="2"/>
  </r>
  <r>
    <x v="9846"/>
    <x v="147"/>
    <s v="CUS38498"/>
    <x v="1"/>
    <x v="5"/>
    <x v="1"/>
    <x v="0"/>
    <x v="527"/>
    <n v="4"/>
    <x v="39"/>
    <n v="13"/>
    <x v="1"/>
    <x v="3"/>
    <x v="0"/>
  </r>
  <r>
    <x v="9847"/>
    <x v="114"/>
    <s v="CUS90903"/>
    <x v="1"/>
    <x v="3"/>
    <x v="1"/>
    <x v="1"/>
    <x v="520"/>
    <n v="4"/>
    <x v="11"/>
    <n v="10"/>
    <x v="3"/>
    <x v="1"/>
    <x v="0"/>
  </r>
  <r>
    <x v="9848"/>
    <x v="183"/>
    <s v="CUS12621"/>
    <x v="3"/>
    <x v="4"/>
    <x v="1"/>
    <x v="1"/>
    <x v="169"/>
    <n v="3"/>
    <x v="1"/>
    <n v="3"/>
    <x v="3"/>
    <x v="1"/>
    <x v="2"/>
  </r>
  <r>
    <x v="9849"/>
    <x v="127"/>
    <s v="CUS48352"/>
    <x v="3"/>
    <x v="4"/>
    <x v="0"/>
    <x v="0"/>
    <x v="541"/>
    <n v="3"/>
    <x v="34"/>
    <n v="6"/>
    <x v="2"/>
    <x v="0"/>
    <x v="0"/>
  </r>
  <r>
    <x v="9850"/>
    <x v="74"/>
    <s v="CUS54096"/>
    <x v="3"/>
    <x v="1"/>
    <x v="0"/>
    <x v="1"/>
    <x v="48"/>
    <n v="2"/>
    <x v="16"/>
    <n v="6"/>
    <x v="0"/>
    <x v="3"/>
    <x v="2"/>
  </r>
  <r>
    <x v="9851"/>
    <x v="73"/>
    <s v="CUS14358"/>
    <x v="2"/>
    <x v="2"/>
    <x v="1"/>
    <x v="0"/>
    <x v="726"/>
    <n v="1"/>
    <x v="19"/>
    <n v="8"/>
    <x v="4"/>
    <x v="0"/>
    <x v="1"/>
  </r>
  <r>
    <x v="9852"/>
    <x v="39"/>
    <s v="CUS58446"/>
    <x v="1"/>
    <x v="0"/>
    <x v="0"/>
    <x v="0"/>
    <x v="465"/>
    <n v="3"/>
    <x v="21"/>
    <n v="15"/>
    <x v="3"/>
    <x v="0"/>
    <x v="2"/>
  </r>
  <r>
    <x v="9853"/>
    <x v="41"/>
    <s v="CUS59420"/>
    <x v="1"/>
    <x v="5"/>
    <x v="1"/>
    <x v="0"/>
    <x v="109"/>
    <n v="4"/>
    <x v="37"/>
    <n v="4"/>
    <x v="0"/>
    <x v="2"/>
    <x v="0"/>
  </r>
  <r>
    <x v="9854"/>
    <x v="102"/>
    <s v="CUS11219"/>
    <x v="3"/>
    <x v="8"/>
    <x v="0"/>
    <x v="0"/>
    <x v="686"/>
    <n v="4"/>
    <x v="10"/>
    <n v="5"/>
    <x v="2"/>
    <x v="2"/>
    <x v="0"/>
  </r>
  <r>
    <x v="9855"/>
    <x v="62"/>
    <s v="CUS89035"/>
    <x v="3"/>
    <x v="9"/>
    <x v="0"/>
    <x v="0"/>
    <x v="449"/>
    <n v="2"/>
    <x v="29"/>
    <n v="13"/>
    <x v="3"/>
    <x v="2"/>
    <x v="0"/>
  </r>
  <r>
    <x v="9856"/>
    <x v="19"/>
    <s v="CUS11627"/>
    <x v="0"/>
    <x v="9"/>
    <x v="1"/>
    <x v="0"/>
    <x v="47"/>
    <n v="2"/>
    <x v="4"/>
    <n v="9"/>
    <x v="1"/>
    <x v="0"/>
    <x v="0"/>
  </r>
  <r>
    <x v="9857"/>
    <x v="129"/>
    <s v="CUS40104"/>
    <x v="0"/>
    <x v="3"/>
    <x v="0"/>
    <x v="1"/>
    <x v="413"/>
    <n v="3"/>
    <x v="14"/>
    <n v="6"/>
    <x v="0"/>
    <x v="1"/>
    <x v="0"/>
  </r>
  <r>
    <x v="9858"/>
    <x v="113"/>
    <s v="CUS68210"/>
    <x v="0"/>
    <x v="3"/>
    <x v="1"/>
    <x v="1"/>
    <x v="694"/>
    <n v="3"/>
    <x v="16"/>
    <n v="15"/>
    <x v="4"/>
    <x v="3"/>
    <x v="0"/>
  </r>
  <r>
    <x v="9859"/>
    <x v="81"/>
    <s v="CUS83775"/>
    <x v="3"/>
    <x v="5"/>
    <x v="0"/>
    <x v="1"/>
    <x v="785"/>
    <n v="1"/>
    <x v="37"/>
    <n v="7"/>
    <x v="2"/>
    <x v="1"/>
    <x v="2"/>
  </r>
  <r>
    <x v="9860"/>
    <x v="4"/>
    <s v="CUS84612"/>
    <x v="2"/>
    <x v="2"/>
    <x v="0"/>
    <x v="0"/>
    <x v="92"/>
    <n v="3"/>
    <x v="19"/>
    <n v="11"/>
    <x v="0"/>
    <x v="2"/>
    <x v="0"/>
  </r>
  <r>
    <x v="9861"/>
    <x v="36"/>
    <s v="CUS55337"/>
    <x v="0"/>
    <x v="6"/>
    <x v="0"/>
    <x v="1"/>
    <x v="81"/>
    <n v="2"/>
    <x v="18"/>
    <n v="15"/>
    <x v="4"/>
    <x v="0"/>
    <x v="1"/>
  </r>
  <r>
    <x v="9862"/>
    <x v="11"/>
    <s v="CUS46263"/>
    <x v="0"/>
    <x v="6"/>
    <x v="1"/>
    <x v="1"/>
    <x v="45"/>
    <n v="2"/>
    <x v="18"/>
    <n v="8"/>
    <x v="3"/>
    <x v="3"/>
    <x v="1"/>
  </r>
  <r>
    <x v="9863"/>
    <x v="42"/>
    <s v="CUS44722"/>
    <x v="2"/>
    <x v="0"/>
    <x v="0"/>
    <x v="0"/>
    <x v="119"/>
    <n v="2"/>
    <x v="37"/>
    <n v="6"/>
    <x v="0"/>
    <x v="2"/>
    <x v="2"/>
  </r>
  <r>
    <x v="9864"/>
    <x v="164"/>
    <s v="CUS90607"/>
    <x v="0"/>
    <x v="2"/>
    <x v="0"/>
    <x v="0"/>
    <x v="513"/>
    <n v="2"/>
    <x v="36"/>
    <n v="15"/>
    <x v="0"/>
    <x v="2"/>
    <x v="2"/>
  </r>
  <r>
    <x v="9865"/>
    <x v="7"/>
    <s v="CUS52333"/>
    <x v="2"/>
    <x v="1"/>
    <x v="0"/>
    <x v="0"/>
    <x v="267"/>
    <n v="4"/>
    <x v="34"/>
    <n v="13"/>
    <x v="4"/>
    <x v="0"/>
    <x v="0"/>
  </r>
  <r>
    <x v="9866"/>
    <x v="43"/>
    <s v="CUS48523"/>
    <x v="0"/>
    <x v="7"/>
    <x v="1"/>
    <x v="1"/>
    <x v="73"/>
    <n v="1"/>
    <x v="25"/>
    <n v="6"/>
    <x v="2"/>
    <x v="0"/>
    <x v="0"/>
  </r>
  <r>
    <x v="9867"/>
    <x v="175"/>
    <s v="CUS51943"/>
    <x v="3"/>
    <x v="8"/>
    <x v="0"/>
    <x v="1"/>
    <x v="62"/>
    <n v="1"/>
    <x v="18"/>
    <n v="12"/>
    <x v="4"/>
    <x v="3"/>
    <x v="1"/>
  </r>
  <r>
    <x v="9868"/>
    <x v="168"/>
    <s v="CUS19866"/>
    <x v="4"/>
    <x v="7"/>
    <x v="0"/>
    <x v="1"/>
    <x v="586"/>
    <n v="3"/>
    <x v="2"/>
    <n v="12"/>
    <x v="3"/>
    <x v="0"/>
    <x v="0"/>
  </r>
  <r>
    <x v="9869"/>
    <x v="9"/>
    <s v="CUS52076"/>
    <x v="1"/>
    <x v="1"/>
    <x v="0"/>
    <x v="1"/>
    <x v="704"/>
    <n v="4"/>
    <x v="28"/>
    <n v="10"/>
    <x v="0"/>
    <x v="3"/>
    <x v="0"/>
  </r>
  <r>
    <x v="9870"/>
    <x v="140"/>
    <s v="CUS35211"/>
    <x v="2"/>
    <x v="0"/>
    <x v="1"/>
    <x v="1"/>
    <x v="0"/>
    <n v="4"/>
    <x v="8"/>
    <n v="15"/>
    <x v="4"/>
    <x v="2"/>
    <x v="1"/>
  </r>
  <r>
    <x v="9871"/>
    <x v="78"/>
    <s v="CUS52440"/>
    <x v="3"/>
    <x v="0"/>
    <x v="0"/>
    <x v="1"/>
    <x v="430"/>
    <n v="3"/>
    <x v="34"/>
    <n v="11"/>
    <x v="4"/>
    <x v="0"/>
    <x v="0"/>
  </r>
  <r>
    <x v="9872"/>
    <x v="45"/>
    <s v="CUS86847"/>
    <x v="4"/>
    <x v="1"/>
    <x v="1"/>
    <x v="0"/>
    <x v="566"/>
    <n v="2"/>
    <x v="17"/>
    <n v="14"/>
    <x v="1"/>
    <x v="0"/>
    <x v="0"/>
  </r>
  <r>
    <x v="9873"/>
    <x v="149"/>
    <s v="CUS66375"/>
    <x v="2"/>
    <x v="6"/>
    <x v="1"/>
    <x v="0"/>
    <x v="399"/>
    <n v="3"/>
    <x v="37"/>
    <n v="7"/>
    <x v="1"/>
    <x v="0"/>
    <x v="1"/>
  </r>
  <r>
    <x v="9874"/>
    <x v="71"/>
    <s v="CUS78142"/>
    <x v="1"/>
    <x v="8"/>
    <x v="1"/>
    <x v="1"/>
    <x v="524"/>
    <n v="3"/>
    <x v="38"/>
    <n v="6"/>
    <x v="0"/>
    <x v="3"/>
    <x v="1"/>
  </r>
  <r>
    <x v="9875"/>
    <x v="144"/>
    <s v="CUS19066"/>
    <x v="3"/>
    <x v="6"/>
    <x v="1"/>
    <x v="1"/>
    <x v="643"/>
    <n v="3"/>
    <x v="38"/>
    <n v="8"/>
    <x v="0"/>
    <x v="2"/>
    <x v="1"/>
  </r>
  <r>
    <x v="9876"/>
    <x v="40"/>
    <s v="CUS14357"/>
    <x v="4"/>
    <x v="7"/>
    <x v="0"/>
    <x v="0"/>
    <x v="613"/>
    <n v="4"/>
    <x v="35"/>
    <n v="6"/>
    <x v="1"/>
    <x v="1"/>
    <x v="0"/>
  </r>
  <r>
    <x v="9877"/>
    <x v="129"/>
    <s v="CUS54687"/>
    <x v="1"/>
    <x v="9"/>
    <x v="1"/>
    <x v="1"/>
    <x v="163"/>
    <n v="3"/>
    <x v="22"/>
    <n v="6"/>
    <x v="3"/>
    <x v="3"/>
    <x v="0"/>
  </r>
  <r>
    <x v="9878"/>
    <x v="138"/>
    <s v="CUS73743"/>
    <x v="5"/>
    <x v="4"/>
    <x v="1"/>
    <x v="0"/>
    <x v="790"/>
    <n v="1"/>
    <x v="11"/>
    <n v="11"/>
    <x v="1"/>
    <x v="2"/>
    <x v="0"/>
  </r>
  <r>
    <x v="9879"/>
    <x v="40"/>
    <s v="CUS55292"/>
    <x v="1"/>
    <x v="5"/>
    <x v="1"/>
    <x v="0"/>
    <x v="650"/>
    <n v="4"/>
    <x v="32"/>
    <n v="13"/>
    <x v="1"/>
    <x v="2"/>
    <x v="0"/>
  </r>
  <r>
    <x v="9880"/>
    <x v="100"/>
    <s v="CUS85312"/>
    <x v="2"/>
    <x v="3"/>
    <x v="0"/>
    <x v="0"/>
    <x v="453"/>
    <n v="1"/>
    <x v="18"/>
    <n v="14"/>
    <x v="3"/>
    <x v="0"/>
    <x v="2"/>
  </r>
  <r>
    <x v="9881"/>
    <x v="162"/>
    <s v="CUS17208"/>
    <x v="3"/>
    <x v="8"/>
    <x v="1"/>
    <x v="0"/>
    <x v="612"/>
    <n v="3"/>
    <x v="26"/>
    <n v="12"/>
    <x v="2"/>
    <x v="0"/>
    <x v="0"/>
  </r>
  <r>
    <x v="9882"/>
    <x v="14"/>
    <s v="CUS11111"/>
    <x v="5"/>
    <x v="6"/>
    <x v="0"/>
    <x v="1"/>
    <x v="47"/>
    <n v="1"/>
    <x v="31"/>
    <n v="6"/>
    <x v="2"/>
    <x v="1"/>
    <x v="0"/>
  </r>
  <r>
    <x v="9883"/>
    <x v="127"/>
    <s v="CUS37284"/>
    <x v="0"/>
    <x v="6"/>
    <x v="1"/>
    <x v="1"/>
    <x v="209"/>
    <n v="2"/>
    <x v="37"/>
    <n v="14"/>
    <x v="2"/>
    <x v="3"/>
    <x v="0"/>
  </r>
  <r>
    <x v="9884"/>
    <x v="48"/>
    <s v="CUS70215"/>
    <x v="3"/>
    <x v="4"/>
    <x v="1"/>
    <x v="0"/>
    <x v="86"/>
    <n v="1"/>
    <x v="28"/>
    <n v="11"/>
    <x v="0"/>
    <x v="0"/>
    <x v="0"/>
  </r>
  <r>
    <x v="9885"/>
    <x v="4"/>
    <s v="CUS89656"/>
    <x v="0"/>
    <x v="5"/>
    <x v="1"/>
    <x v="0"/>
    <x v="778"/>
    <n v="2"/>
    <x v="8"/>
    <n v="13"/>
    <x v="0"/>
    <x v="3"/>
    <x v="0"/>
  </r>
  <r>
    <x v="9886"/>
    <x v="77"/>
    <s v="CUS46716"/>
    <x v="2"/>
    <x v="7"/>
    <x v="1"/>
    <x v="0"/>
    <x v="355"/>
    <n v="3"/>
    <x v="18"/>
    <n v="10"/>
    <x v="1"/>
    <x v="2"/>
    <x v="0"/>
  </r>
  <r>
    <x v="9887"/>
    <x v="108"/>
    <s v="CUS42277"/>
    <x v="0"/>
    <x v="9"/>
    <x v="0"/>
    <x v="1"/>
    <x v="550"/>
    <n v="4"/>
    <x v="1"/>
    <n v="9"/>
    <x v="2"/>
    <x v="1"/>
    <x v="1"/>
  </r>
  <r>
    <x v="9888"/>
    <x v="144"/>
    <s v="CUS92684"/>
    <x v="4"/>
    <x v="8"/>
    <x v="0"/>
    <x v="1"/>
    <x v="745"/>
    <n v="2"/>
    <x v="10"/>
    <n v="7"/>
    <x v="1"/>
    <x v="0"/>
    <x v="2"/>
  </r>
  <r>
    <x v="9889"/>
    <x v="165"/>
    <s v="CUS53664"/>
    <x v="1"/>
    <x v="7"/>
    <x v="0"/>
    <x v="1"/>
    <x v="128"/>
    <n v="1"/>
    <x v="8"/>
    <n v="3"/>
    <x v="4"/>
    <x v="1"/>
    <x v="2"/>
  </r>
  <r>
    <x v="9890"/>
    <x v="127"/>
    <s v="CUS15238"/>
    <x v="2"/>
    <x v="2"/>
    <x v="0"/>
    <x v="1"/>
    <x v="759"/>
    <n v="4"/>
    <x v="24"/>
    <n v="3"/>
    <x v="0"/>
    <x v="3"/>
    <x v="0"/>
  </r>
  <r>
    <x v="9891"/>
    <x v="130"/>
    <s v="CUS44233"/>
    <x v="4"/>
    <x v="2"/>
    <x v="0"/>
    <x v="0"/>
    <x v="266"/>
    <n v="1"/>
    <x v="7"/>
    <n v="11"/>
    <x v="0"/>
    <x v="0"/>
    <x v="0"/>
  </r>
  <r>
    <x v="9892"/>
    <x v="37"/>
    <s v="CUS58232"/>
    <x v="0"/>
    <x v="2"/>
    <x v="0"/>
    <x v="1"/>
    <x v="661"/>
    <n v="4"/>
    <x v="35"/>
    <n v="5"/>
    <x v="3"/>
    <x v="3"/>
    <x v="0"/>
  </r>
  <r>
    <x v="9893"/>
    <x v="113"/>
    <s v="CUS65800"/>
    <x v="1"/>
    <x v="8"/>
    <x v="0"/>
    <x v="1"/>
    <x v="108"/>
    <n v="2"/>
    <x v="24"/>
    <n v="4"/>
    <x v="2"/>
    <x v="3"/>
    <x v="0"/>
  </r>
  <r>
    <x v="9894"/>
    <x v="109"/>
    <s v="CUS15279"/>
    <x v="1"/>
    <x v="3"/>
    <x v="0"/>
    <x v="1"/>
    <x v="777"/>
    <n v="2"/>
    <x v="6"/>
    <n v="7"/>
    <x v="1"/>
    <x v="0"/>
    <x v="0"/>
  </r>
  <r>
    <x v="9895"/>
    <x v="132"/>
    <s v="CUS56713"/>
    <x v="3"/>
    <x v="9"/>
    <x v="1"/>
    <x v="0"/>
    <x v="557"/>
    <n v="1"/>
    <x v="37"/>
    <n v="11"/>
    <x v="1"/>
    <x v="1"/>
    <x v="2"/>
  </r>
  <r>
    <x v="9896"/>
    <x v="97"/>
    <s v="CUS80772"/>
    <x v="1"/>
    <x v="9"/>
    <x v="0"/>
    <x v="1"/>
    <x v="213"/>
    <n v="2"/>
    <x v="26"/>
    <n v="14"/>
    <x v="0"/>
    <x v="0"/>
    <x v="0"/>
  </r>
  <r>
    <x v="9897"/>
    <x v="52"/>
    <s v="CUS28351"/>
    <x v="0"/>
    <x v="3"/>
    <x v="1"/>
    <x v="0"/>
    <x v="43"/>
    <n v="3"/>
    <x v="2"/>
    <n v="4"/>
    <x v="3"/>
    <x v="1"/>
    <x v="0"/>
  </r>
  <r>
    <x v="9898"/>
    <x v="181"/>
    <s v="CUS15657"/>
    <x v="1"/>
    <x v="8"/>
    <x v="1"/>
    <x v="1"/>
    <x v="435"/>
    <n v="2"/>
    <x v="6"/>
    <n v="7"/>
    <x v="2"/>
    <x v="2"/>
    <x v="1"/>
  </r>
  <r>
    <x v="9899"/>
    <x v="47"/>
    <s v="CUS47332"/>
    <x v="5"/>
    <x v="5"/>
    <x v="1"/>
    <x v="0"/>
    <x v="3"/>
    <n v="4"/>
    <x v="31"/>
    <n v="14"/>
    <x v="1"/>
    <x v="0"/>
    <x v="0"/>
  </r>
  <r>
    <x v="9900"/>
    <x v="174"/>
    <s v="CUS41469"/>
    <x v="3"/>
    <x v="1"/>
    <x v="1"/>
    <x v="1"/>
    <x v="42"/>
    <n v="3"/>
    <x v="37"/>
    <n v="14"/>
    <x v="2"/>
    <x v="3"/>
    <x v="2"/>
  </r>
  <r>
    <x v="9901"/>
    <x v="28"/>
    <s v="CUS59734"/>
    <x v="2"/>
    <x v="5"/>
    <x v="1"/>
    <x v="0"/>
    <x v="454"/>
    <n v="3"/>
    <x v="13"/>
    <n v="5"/>
    <x v="3"/>
    <x v="0"/>
    <x v="0"/>
  </r>
  <r>
    <x v="9902"/>
    <x v="172"/>
    <s v="CUS71882"/>
    <x v="0"/>
    <x v="7"/>
    <x v="1"/>
    <x v="0"/>
    <x v="290"/>
    <n v="2"/>
    <x v="6"/>
    <n v="3"/>
    <x v="4"/>
    <x v="2"/>
    <x v="1"/>
  </r>
  <r>
    <x v="9903"/>
    <x v="38"/>
    <s v="CUS52767"/>
    <x v="5"/>
    <x v="8"/>
    <x v="1"/>
    <x v="0"/>
    <x v="220"/>
    <n v="2"/>
    <x v="36"/>
    <n v="13"/>
    <x v="2"/>
    <x v="1"/>
    <x v="0"/>
  </r>
  <r>
    <x v="9904"/>
    <x v="149"/>
    <s v="CUS13598"/>
    <x v="5"/>
    <x v="1"/>
    <x v="0"/>
    <x v="1"/>
    <x v="309"/>
    <n v="4"/>
    <x v="3"/>
    <n v="15"/>
    <x v="1"/>
    <x v="0"/>
    <x v="1"/>
  </r>
  <r>
    <x v="9905"/>
    <x v="65"/>
    <s v="CUS91425"/>
    <x v="3"/>
    <x v="7"/>
    <x v="0"/>
    <x v="1"/>
    <x v="526"/>
    <n v="1"/>
    <x v="1"/>
    <n v="8"/>
    <x v="4"/>
    <x v="3"/>
    <x v="0"/>
  </r>
  <r>
    <x v="9906"/>
    <x v="88"/>
    <s v="CUS85723"/>
    <x v="4"/>
    <x v="1"/>
    <x v="0"/>
    <x v="1"/>
    <x v="212"/>
    <n v="1"/>
    <x v="22"/>
    <n v="5"/>
    <x v="2"/>
    <x v="1"/>
    <x v="2"/>
  </r>
  <r>
    <x v="9907"/>
    <x v="100"/>
    <s v="CUS97866"/>
    <x v="0"/>
    <x v="9"/>
    <x v="0"/>
    <x v="0"/>
    <x v="595"/>
    <n v="1"/>
    <x v="30"/>
    <n v="8"/>
    <x v="2"/>
    <x v="1"/>
    <x v="0"/>
  </r>
  <r>
    <x v="9908"/>
    <x v="94"/>
    <s v="CUS94898"/>
    <x v="3"/>
    <x v="7"/>
    <x v="0"/>
    <x v="1"/>
    <x v="603"/>
    <n v="2"/>
    <x v="40"/>
    <n v="14"/>
    <x v="2"/>
    <x v="1"/>
    <x v="1"/>
  </r>
  <r>
    <x v="9909"/>
    <x v="27"/>
    <s v="CUS82319"/>
    <x v="3"/>
    <x v="9"/>
    <x v="0"/>
    <x v="1"/>
    <x v="272"/>
    <n v="3"/>
    <x v="2"/>
    <n v="13"/>
    <x v="1"/>
    <x v="3"/>
    <x v="0"/>
  </r>
  <r>
    <x v="9910"/>
    <x v="67"/>
    <s v="CUS79781"/>
    <x v="2"/>
    <x v="4"/>
    <x v="1"/>
    <x v="0"/>
    <x v="231"/>
    <n v="1"/>
    <x v="35"/>
    <n v="6"/>
    <x v="3"/>
    <x v="1"/>
    <x v="1"/>
  </r>
  <r>
    <x v="9911"/>
    <x v="154"/>
    <s v="CUS50300"/>
    <x v="3"/>
    <x v="5"/>
    <x v="1"/>
    <x v="0"/>
    <x v="562"/>
    <n v="3"/>
    <x v="38"/>
    <n v="4"/>
    <x v="0"/>
    <x v="3"/>
    <x v="0"/>
  </r>
  <r>
    <x v="9912"/>
    <x v="163"/>
    <s v="CUS79111"/>
    <x v="2"/>
    <x v="4"/>
    <x v="1"/>
    <x v="1"/>
    <x v="647"/>
    <n v="1"/>
    <x v="16"/>
    <n v="8"/>
    <x v="1"/>
    <x v="3"/>
    <x v="2"/>
  </r>
  <r>
    <x v="9913"/>
    <x v="155"/>
    <s v="CUS90450"/>
    <x v="3"/>
    <x v="2"/>
    <x v="0"/>
    <x v="1"/>
    <x v="623"/>
    <n v="4"/>
    <x v="10"/>
    <n v="9"/>
    <x v="3"/>
    <x v="3"/>
    <x v="0"/>
  </r>
  <r>
    <x v="9914"/>
    <x v="112"/>
    <s v="CUS11418"/>
    <x v="5"/>
    <x v="4"/>
    <x v="1"/>
    <x v="1"/>
    <x v="245"/>
    <n v="1"/>
    <x v="38"/>
    <n v="5"/>
    <x v="3"/>
    <x v="3"/>
    <x v="1"/>
  </r>
  <r>
    <x v="9915"/>
    <x v="165"/>
    <s v="CUS79828"/>
    <x v="3"/>
    <x v="7"/>
    <x v="1"/>
    <x v="0"/>
    <x v="80"/>
    <n v="2"/>
    <x v="17"/>
    <n v="8"/>
    <x v="3"/>
    <x v="1"/>
    <x v="0"/>
  </r>
  <r>
    <x v="9916"/>
    <x v="37"/>
    <s v="CUS77576"/>
    <x v="1"/>
    <x v="2"/>
    <x v="1"/>
    <x v="1"/>
    <x v="312"/>
    <n v="1"/>
    <x v="32"/>
    <n v="10"/>
    <x v="2"/>
    <x v="0"/>
    <x v="2"/>
  </r>
  <r>
    <x v="9917"/>
    <x v="73"/>
    <s v="CUS47861"/>
    <x v="0"/>
    <x v="8"/>
    <x v="1"/>
    <x v="1"/>
    <x v="656"/>
    <n v="1"/>
    <x v="23"/>
    <n v="8"/>
    <x v="3"/>
    <x v="3"/>
    <x v="2"/>
  </r>
  <r>
    <x v="9918"/>
    <x v="88"/>
    <s v="CUS54002"/>
    <x v="5"/>
    <x v="0"/>
    <x v="1"/>
    <x v="0"/>
    <x v="559"/>
    <n v="1"/>
    <x v="7"/>
    <n v="9"/>
    <x v="3"/>
    <x v="1"/>
    <x v="0"/>
  </r>
  <r>
    <x v="9919"/>
    <x v="124"/>
    <s v="CUS46127"/>
    <x v="0"/>
    <x v="3"/>
    <x v="0"/>
    <x v="0"/>
    <x v="7"/>
    <n v="2"/>
    <x v="17"/>
    <n v="11"/>
    <x v="4"/>
    <x v="3"/>
    <x v="0"/>
  </r>
  <r>
    <x v="9920"/>
    <x v="2"/>
    <s v="CUS87874"/>
    <x v="3"/>
    <x v="3"/>
    <x v="0"/>
    <x v="1"/>
    <x v="276"/>
    <n v="4"/>
    <x v="39"/>
    <n v="12"/>
    <x v="1"/>
    <x v="2"/>
    <x v="0"/>
  </r>
  <r>
    <x v="9921"/>
    <x v="136"/>
    <s v="CUS42409"/>
    <x v="5"/>
    <x v="9"/>
    <x v="0"/>
    <x v="0"/>
    <x v="611"/>
    <n v="4"/>
    <x v="36"/>
    <n v="15"/>
    <x v="3"/>
    <x v="3"/>
    <x v="2"/>
  </r>
  <r>
    <x v="9922"/>
    <x v="69"/>
    <s v="CUS40819"/>
    <x v="1"/>
    <x v="2"/>
    <x v="1"/>
    <x v="0"/>
    <x v="327"/>
    <n v="2"/>
    <x v="18"/>
    <n v="11"/>
    <x v="3"/>
    <x v="0"/>
    <x v="0"/>
  </r>
  <r>
    <x v="9923"/>
    <x v="113"/>
    <s v="CUS39999"/>
    <x v="5"/>
    <x v="6"/>
    <x v="1"/>
    <x v="0"/>
    <x v="494"/>
    <n v="1"/>
    <x v="30"/>
    <n v="3"/>
    <x v="3"/>
    <x v="3"/>
    <x v="0"/>
  </r>
  <r>
    <x v="9924"/>
    <x v="98"/>
    <s v="CUS81235"/>
    <x v="4"/>
    <x v="7"/>
    <x v="1"/>
    <x v="1"/>
    <x v="469"/>
    <n v="2"/>
    <x v="36"/>
    <n v="9"/>
    <x v="1"/>
    <x v="2"/>
    <x v="2"/>
  </r>
  <r>
    <x v="9925"/>
    <x v="142"/>
    <s v="CUS83126"/>
    <x v="2"/>
    <x v="9"/>
    <x v="1"/>
    <x v="1"/>
    <x v="575"/>
    <n v="3"/>
    <x v="32"/>
    <n v="7"/>
    <x v="1"/>
    <x v="0"/>
    <x v="0"/>
  </r>
  <r>
    <x v="9926"/>
    <x v="127"/>
    <s v="CUS87794"/>
    <x v="1"/>
    <x v="6"/>
    <x v="1"/>
    <x v="0"/>
    <x v="630"/>
    <n v="4"/>
    <x v="14"/>
    <n v="9"/>
    <x v="1"/>
    <x v="0"/>
    <x v="0"/>
  </r>
  <r>
    <x v="9927"/>
    <x v="56"/>
    <s v="CUS24669"/>
    <x v="4"/>
    <x v="1"/>
    <x v="0"/>
    <x v="1"/>
    <x v="338"/>
    <n v="4"/>
    <x v="9"/>
    <n v="4"/>
    <x v="2"/>
    <x v="2"/>
    <x v="0"/>
  </r>
  <r>
    <x v="9928"/>
    <x v="108"/>
    <s v="CUS69130"/>
    <x v="4"/>
    <x v="6"/>
    <x v="0"/>
    <x v="1"/>
    <x v="485"/>
    <n v="3"/>
    <x v="10"/>
    <n v="15"/>
    <x v="1"/>
    <x v="1"/>
    <x v="2"/>
  </r>
  <r>
    <x v="9929"/>
    <x v="42"/>
    <s v="CUS37821"/>
    <x v="5"/>
    <x v="4"/>
    <x v="1"/>
    <x v="1"/>
    <x v="245"/>
    <n v="3"/>
    <x v="0"/>
    <n v="8"/>
    <x v="4"/>
    <x v="3"/>
    <x v="0"/>
  </r>
  <r>
    <x v="9930"/>
    <x v="9"/>
    <s v="CUS63453"/>
    <x v="3"/>
    <x v="3"/>
    <x v="1"/>
    <x v="0"/>
    <x v="76"/>
    <n v="1"/>
    <x v="10"/>
    <n v="11"/>
    <x v="4"/>
    <x v="2"/>
    <x v="0"/>
  </r>
  <r>
    <x v="9931"/>
    <x v="123"/>
    <s v="CUS13948"/>
    <x v="1"/>
    <x v="8"/>
    <x v="0"/>
    <x v="1"/>
    <x v="730"/>
    <n v="3"/>
    <x v="32"/>
    <n v="5"/>
    <x v="4"/>
    <x v="0"/>
    <x v="0"/>
  </r>
  <r>
    <x v="9932"/>
    <x v="163"/>
    <s v="CUS36077"/>
    <x v="1"/>
    <x v="7"/>
    <x v="0"/>
    <x v="0"/>
    <x v="410"/>
    <n v="3"/>
    <x v="27"/>
    <n v="10"/>
    <x v="0"/>
    <x v="1"/>
    <x v="1"/>
  </r>
  <r>
    <x v="9933"/>
    <x v="132"/>
    <s v="CUS50805"/>
    <x v="5"/>
    <x v="1"/>
    <x v="0"/>
    <x v="0"/>
    <x v="589"/>
    <n v="3"/>
    <x v="28"/>
    <n v="9"/>
    <x v="0"/>
    <x v="1"/>
    <x v="0"/>
  </r>
  <r>
    <x v="9934"/>
    <x v="17"/>
    <s v="CUS46507"/>
    <x v="4"/>
    <x v="8"/>
    <x v="0"/>
    <x v="0"/>
    <x v="149"/>
    <n v="3"/>
    <x v="14"/>
    <n v="9"/>
    <x v="0"/>
    <x v="2"/>
    <x v="0"/>
  </r>
  <r>
    <x v="9935"/>
    <x v="6"/>
    <s v="CUS45526"/>
    <x v="3"/>
    <x v="0"/>
    <x v="1"/>
    <x v="0"/>
    <x v="615"/>
    <n v="3"/>
    <x v="34"/>
    <n v="5"/>
    <x v="4"/>
    <x v="1"/>
    <x v="0"/>
  </r>
  <r>
    <x v="9936"/>
    <x v="4"/>
    <s v="CUS51253"/>
    <x v="1"/>
    <x v="4"/>
    <x v="0"/>
    <x v="1"/>
    <x v="771"/>
    <n v="1"/>
    <x v="19"/>
    <n v="8"/>
    <x v="2"/>
    <x v="3"/>
    <x v="0"/>
  </r>
  <r>
    <x v="9937"/>
    <x v="158"/>
    <s v="CUS40791"/>
    <x v="4"/>
    <x v="6"/>
    <x v="1"/>
    <x v="0"/>
    <x v="753"/>
    <n v="1"/>
    <x v="4"/>
    <n v="12"/>
    <x v="0"/>
    <x v="3"/>
    <x v="1"/>
  </r>
  <r>
    <x v="9938"/>
    <x v="56"/>
    <s v="CUS34855"/>
    <x v="5"/>
    <x v="3"/>
    <x v="0"/>
    <x v="1"/>
    <x v="202"/>
    <n v="4"/>
    <x v="25"/>
    <n v="11"/>
    <x v="4"/>
    <x v="2"/>
    <x v="1"/>
  </r>
  <r>
    <x v="9939"/>
    <x v="152"/>
    <s v="CUS83790"/>
    <x v="2"/>
    <x v="3"/>
    <x v="0"/>
    <x v="0"/>
    <x v="588"/>
    <n v="3"/>
    <x v="23"/>
    <n v="6"/>
    <x v="0"/>
    <x v="1"/>
    <x v="0"/>
  </r>
  <r>
    <x v="9940"/>
    <x v="61"/>
    <s v="CUS92617"/>
    <x v="5"/>
    <x v="6"/>
    <x v="0"/>
    <x v="1"/>
    <x v="760"/>
    <n v="2"/>
    <x v="9"/>
    <n v="14"/>
    <x v="0"/>
    <x v="3"/>
    <x v="0"/>
  </r>
  <r>
    <x v="9941"/>
    <x v="136"/>
    <s v="CUS36577"/>
    <x v="2"/>
    <x v="4"/>
    <x v="1"/>
    <x v="1"/>
    <x v="741"/>
    <n v="3"/>
    <x v="15"/>
    <n v="4"/>
    <x v="3"/>
    <x v="3"/>
    <x v="1"/>
  </r>
  <r>
    <x v="9942"/>
    <x v="13"/>
    <s v="CUS96302"/>
    <x v="4"/>
    <x v="3"/>
    <x v="1"/>
    <x v="1"/>
    <x v="307"/>
    <n v="1"/>
    <x v="20"/>
    <n v="11"/>
    <x v="3"/>
    <x v="3"/>
    <x v="1"/>
  </r>
  <r>
    <x v="9943"/>
    <x v="130"/>
    <s v="CUS82569"/>
    <x v="5"/>
    <x v="0"/>
    <x v="1"/>
    <x v="1"/>
    <x v="494"/>
    <n v="4"/>
    <x v="21"/>
    <n v="8"/>
    <x v="2"/>
    <x v="2"/>
    <x v="0"/>
  </r>
  <r>
    <x v="9944"/>
    <x v="71"/>
    <s v="CUS65822"/>
    <x v="0"/>
    <x v="4"/>
    <x v="0"/>
    <x v="0"/>
    <x v="701"/>
    <n v="4"/>
    <x v="19"/>
    <n v="3"/>
    <x v="4"/>
    <x v="1"/>
    <x v="0"/>
  </r>
  <r>
    <x v="9945"/>
    <x v="13"/>
    <s v="CUS46290"/>
    <x v="5"/>
    <x v="6"/>
    <x v="1"/>
    <x v="0"/>
    <x v="532"/>
    <n v="2"/>
    <x v="32"/>
    <n v="4"/>
    <x v="4"/>
    <x v="3"/>
    <x v="0"/>
  </r>
  <r>
    <x v="9946"/>
    <x v="30"/>
    <s v="CUS19197"/>
    <x v="5"/>
    <x v="9"/>
    <x v="0"/>
    <x v="0"/>
    <x v="615"/>
    <n v="2"/>
    <x v="13"/>
    <n v="12"/>
    <x v="1"/>
    <x v="0"/>
    <x v="1"/>
  </r>
  <r>
    <x v="9947"/>
    <x v="127"/>
    <s v="CUS24264"/>
    <x v="1"/>
    <x v="3"/>
    <x v="1"/>
    <x v="1"/>
    <x v="380"/>
    <n v="1"/>
    <x v="17"/>
    <n v="5"/>
    <x v="1"/>
    <x v="0"/>
    <x v="0"/>
  </r>
  <r>
    <x v="9948"/>
    <x v="164"/>
    <s v="CUS14667"/>
    <x v="1"/>
    <x v="4"/>
    <x v="0"/>
    <x v="1"/>
    <x v="462"/>
    <n v="3"/>
    <x v="40"/>
    <n v="11"/>
    <x v="4"/>
    <x v="3"/>
    <x v="0"/>
  </r>
  <r>
    <x v="9949"/>
    <x v="86"/>
    <s v="CUS73728"/>
    <x v="1"/>
    <x v="4"/>
    <x v="1"/>
    <x v="1"/>
    <x v="12"/>
    <n v="4"/>
    <x v="34"/>
    <n v="5"/>
    <x v="4"/>
    <x v="0"/>
    <x v="0"/>
  </r>
  <r>
    <x v="9950"/>
    <x v="25"/>
    <s v="CUS79362"/>
    <x v="3"/>
    <x v="7"/>
    <x v="0"/>
    <x v="1"/>
    <x v="154"/>
    <n v="1"/>
    <x v="18"/>
    <n v="11"/>
    <x v="4"/>
    <x v="1"/>
    <x v="2"/>
  </r>
  <r>
    <x v="9951"/>
    <x v="35"/>
    <s v="CUS92219"/>
    <x v="5"/>
    <x v="1"/>
    <x v="1"/>
    <x v="0"/>
    <x v="559"/>
    <n v="1"/>
    <x v="35"/>
    <n v="9"/>
    <x v="2"/>
    <x v="2"/>
    <x v="1"/>
  </r>
  <r>
    <x v="9952"/>
    <x v="154"/>
    <s v="CUS65093"/>
    <x v="1"/>
    <x v="7"/>
    <x v="1"/>
    <x v="1"/>
    <x v="412"/>
    <n v="2"/>
    <x v="0"/>
    <n v="10"/>
    <x v="4"/>
    <x v="0"/>
    <x v="0"/>
  </r>
  <r>
    <x v="9953"/>
    <x v="52"/>
    <s v="CUS54335"/>
    <x v="0"/>
    <x v="5"/>
    <x v="0"/>
    <x v="1"/>
    <x v="316"/>
    <n v="3"/>
    <x v="5"/>
    <n v="7"/>
    <x v="1"/>
    <x v="3"/>
    <x v="0"/>
  </r>
  <r>
    <x v="9954"/>
    <x v="64"/>
    <s v="CUS84828"/>
    <x v="0"/>
    <x v="9"/>
    <x v="0"/>
    <x v="0"/>
    <x v="755"/>
    <n v="1"/>
    <x v="37"/>
    <n v="14"/>
    <x v="1"/>
    <x v="2"/>
    <x v="0"/>
  </r>
  <r>
    <x v="9955"/>
    <x v="117"/>
    <s v="CUS71284"/>
    <x v="4"/>
    <x v="5"/>
    <x v="1"/>
    <x v="1"/>
    <x v="763"/>
    <n v="1"/>
    <x v="15"/>
    <n v="7"/>
    <x v="0"/>
    <x v="0"/>
    <x v="0"/>
  </r>
  <r>
    <x v="9956"/>
    <x v="145"/>
    <s v="CUS20199"/>
    <x v="4"/>
    <x v="0"/>
    <x v="1"/>
    <x v="1"/>
    <x v="193"/>
    <n v="3"/>
    <x v="31"/>
    <n v="13"/>
    <x v="3"/>
    <x v="3"/>
    <x v="0"/>
  </r>
  <r>
    <x v="9957"/>
    <x v="160"/>
    <s v="CUS24302"/>
    <x v="0"/>
    <x v="6"/>
    <x v="1"/>
    <x v="0"/>
    <x v="779"/>
    <n v="4"/>
    <x v="24"/>
    <n v="13"/>
    <x v="1"/>
    <x v="3"/>
    <x v="2"/>
  </r>
  <r>
    <x v="9958"/>
    <x v="109"/>
    <s v="CUS84241"/>
    <x v="3"/>
    <x v="8"/>
    <x v="1"/>
    <x v="1"/>
    <x v="47"/>
    <n v="4"/>
    <x v="22"/>
    <n v="13"/>
    <x v="2"/>
    <x v="3"/>
    <x v="0"/>
  </r>
  <r>
    <x v="9959"/>
    <x v="107"/>
    <s v="CUS26279"/>
    <x v="4"/>
    <x v="4"/>
    <x v="0"/>
    <x v="0"/>
    <x v="130"/>
    <n v="3"/>
    <x v="33"/>
    <n v="6"/>
    <x v="0"/>
    <x v="3"/>
    <x v="1"/>
  </r>
  <r>
    <x v="9960"/>
    <x v="5"/>
    <s v="CUS21649"/>
    <x v="3"/>
    <x v="7"/>
    <x v="0"/>
    <x v="0"/>
    <x v="640"/>
    <n v="3"/>
    <x v="0"/>
    <n v="5"/>
    <x v="2"/>
    <x v="0"/>
    <x v="1"/>
  </r>
  <r>
    <x v="9961"/>
    <x v="142"/>
    <s v="CUS34113"/>
    <x v="1"/>
    <x v="6"/>
    <x v="1"/>
    <x v="1"/>
    <x v="453"/>
    <n v="4"/>
    <x v="36"/>
    <n v="8"/>
    <x v="4"/>
    <x v="0"/>
    <x v="0"/>
  </r>
  <r>
    <x v="9962"/>
    <x v="12"/>
    <s v="CUS27541"/>
    <x v="5"/>
    <x v="2"/>
    <x v="0"/>
    <x v="1"/>
    <x v="290"/>
    <n v="2"/>
    <x v="2"/>
    <n v="13"/>
    <x v="4"/>
    <x v="3"/>
    <x v="2"/>
  </r>
  <r>
    <x v="9963"/>
    <x v="52"/>
    <s v="CUS78837"/>
    <x v="0"/>
    <x v="4"/>
    <x v="1"/>
    <x v="0"/>
    <x v="343"/>
    <n v="3"/>
    <x v="40"/>
    <n v="12"/>
    <x v="1"/>
    <x v="0"/>
    <x v="0"/>
  </r>
  <r>
    <x v="9964"/>
    <x v="147"/>
    <s v="CUS98386"/>
    <x v="2"/>
    <x v="7"/>
    <x v="0"/>
    <x v="1"/>
    <x v="170"/>
    <n v="3"/>
    <x v="10"/>
    <n v="13"/>
    <x v="0"/>
    <x v="2"/>
    <x v="1"/>
  </r>
  <r>
    <x v="9965"/>
    <x v="147"/>
    <s v="CUS88593"/>
    <x v="2"/>
    <x v="9"/>
    <x v="0"/>
    <x v="1"/>
    <x v="395"/>
    <n v="3"/>
    <x v="32"/>
    <n v="5"/>
    <x v="1"/>
    <x v="2"/>
    <x v="0"/>
  </r>
  <r>
    <x v="9966"/>
    <x v="165"/>
    <s v="CUS60051"/>
    <x v="2"/>
    <x v="7"/>
    <x v="1"/>
    <x v="0"/>
    <x v="238"/>
    <n v="4"/>
    <x v="5"/>
    <n v="9"/>
    <x v="4"/>
    <x v="0"/>
    <x v="2"/>
  </r>
  <r>
    <x v="9967"/>
    <x v="11"/>
    <s v="CUS62002"/>
    <x v="3"/>
    <x v="1"/>
    <x v="0"/>
    <x v="1"/>
    <x v="722"/>
    <n v="1"/>
    <x v="0"/>
    <n v="15"/>
    <x v="3"/>
    <x v="3"/>
    <x v="0"/>
  </r>
  <r>
    <x v="9968"/>
    <x v="38"/>
    <s v="CUS26563"/>
    <x v="4"/>
    <x v="0"/>
    <x v="1"/>
    <x v="1"/>
    <x v="122"/>
    <n v="1"/>
    <x v="35"/>
    <n v="7"/>
    <x v="2"/>
    <x v="3"/>
    <x v="0"/>
  </r>
  <r>
    <x v="9969"/>
    <x v="39"/>
    <s v="CUS25443"/>
    <x v="5"/>
    <x v="7"/>
    <x v="1"/>
    <x v="0"/>
    <x v="380"/>
    <n v="2"/>
    <x v="39"/>
    <n v="15"/>
    <x v="0"/>
    <x v="1"/>
    <x v="0"/>
  </r>
  <r>
    <x v="9970"/>
    <x v="116"/>
    <s v="CUS16476"/>
    <x v="2"/>
    <x v="0"/>
    <x v="0"/>
    <x v="0"/>
    <x v="377"/>
    <n v="1"/>
    <x v="0"/>
    <n v="3"/>
    <x v="3"/>
    <x v="2"/>
    <x v="0"/>
  </r>
  <r>
    <x v="9971"/>
    <x v="79"/>
    <s v="CUS85969"/>
    <x v="1"/>
    <x v="2"/>
    <x v="0"/>
    <x v="0"/>
    <x v="476"/>
    <n v="3"/>
    <x v="14"/>
    <n v="15"/>
    <x v="3"/>
    <x v="1"/>
    <x v="0"/>
  </r>
  <r>
    <x v="9972"/>
    <x v="143"/>
    <s v="CUS29668"/>
    <x v="2"/>
    <x v="0"/>
    <x v="0"/>
    <x v="0"/>
    <x v="392"/>
    <n v="3"/>
    <x v="23"/>
    <n v="10"/>
    <x v="2"/>
    <x v="1"/>
    <x v="0"/>
  </r>
  <r>
    <x v="9973"/>
    <x v="27"/>
    <s v="CUS31144"/>
    <x v="3"/>
    <x v="5"/>
    <x v="0"/>
    <x v="0"/>
    <x v="749"/>
    <n v="1"/>
    <x v="23"/>
    <n v="4"/>
    <x v="3"/>
    <x v="1"/>
    <x v="0"/>
  </r>
  <r>
    <x v="9974"/>
    <x v="112"/>
    <s v="CUS21222"/>
    <x v="3"/>
    <x v="5"/>
    <x v="1"/>
    <x v="0"/>
    <x v="608"/>
    <n v="2"/>
    <x v="22"/>
    <n v="13"/>
    <x v="3"/>
    <x v="3"/>
    <x v="0"/>
  </r>
  <r>
    <x v="9975"/>
    <x v="36"/>
    <s v="CUS70961"/>
    <x v="2"/>
    <x v="8"/>
    <x v="1"/>
    <x v="0"/>
    <x v="8"/>
    <n v="1"/>
    <x v="10"/>
    <n v="6"/>
    <x v="2"/>
    <x v="1"/>
    <x v="0"/>
  </r>
  <r>
    <x v="9976"/>
    <x v="61"/>
    <s v="CUS48176"/>
    <x v="2"/>
    <x v="2"/>
    <x v="0"/>
    <x v="0"/>
    <x v="52"/>
    <n v="1"/>
    <x v="39"/>
    <n v="15"/>
    <x v="2"/>
    <x v="1"/>
    <x v="0"/>
  </r>
  <r>
    <x v="9977"/>
    <x v="58"/>
    <s v="CUS47187"/>
    <x v="4"/>
    <x v="7"/>
    <x v="0"/>
    <x v="1"/>
    <x v="412"/>
    <n v="4"/>
    <x v="15"/>
    <n v="4"/>
    <x v="0"/>
    <x v="1"/>
    <x v="1"/>
  </r>
  <r>
    <x v="9978"/>
    <x v="49"/>
    <s v="CUS67477"/>
    <x v="0"/>
    <x v="3"/>
    <x v="0"/>
    <x v="0"/>
    <x v="347"/>
    <n v="2"/>
    <x v="40"/>
    <n v="14"/>
    <x v="3"/>
    <x v="0"/>
    <x v="1"/>
  </r>
  <r>
    <x v="9979"/>
    <x v="177"/>
    <s v="CUS94218"/>
    <x v="3"/>
    <x v="6"/>
    <x v="1"/>
    <x v="0"/>
    <x v="115"/>
    <n v="2"/>
    <x v="10"/>
    <n v="11"/>
    <x v="1"/>
    <x v="2"/>
    <x v="0"/>
  </r>
  <r>
    <x v="9980"/>
    <x v="91"/>
    <s v="CUS12066"/>
    <x v="0"/>
    <x v="2"/>
    <x v="0"/>
    <x v="1"/>
    <x v="722"/>
    <n v="3"/>
    <x v="23"/>
    <n v="5"/>
    <x v="3"/>
    <x v="1"/>
    <x v="0"/>
  </r>
  <r>
    <x v="9981"/>
    <x v="14"/>
    <s v="CUS20618"/>
    <x v="0"/>
    <x v="7"/>
    <x v="1"/>
    <x v="1"/>
    <x v="263"/>
    <n v="4"/>
    <x v="29"/>
    <n v="15"/>
    <x v="0"/>
    <x v="1"/>
    <x v="0"/>
  </r>
  <r>
    <x v="9982"/>
    <x v="98"/>
    <s v="CUS64361"/>
    <x v="0"/>
    <x v="4"/>
    <x v="1"/>
    <x v="1"/>
    <x v="707"/>
    <n v="3"/>
    <x v="37"/>
    <n v="5"/>
    <x v="1"/>
    <x v="3"/>
    <x v="2"/>
  </r>
  <r>
    <x v="9983"/>
    <x v="75"/>
    <s v="CUS24653"/>
    <x v="0"/>
    <x v="1"/>
    <x v="0"/>
    <x v="0"/>
    <x v="482"/>
    <n v="2"/>
    <x v="13"/>
    <n v="14"/>
    <x v="1"/>
    <x v="1"/>
    <x v="2"/>
  </r>
  <r>
    <x v="9984"/>
    <x v="112"/>
    <s v="CUS41862"/>
    <x v="5"/>
    <x v="1"/>
    <x v="1"/>
    <x v="0"/>
    <x v="739"/>
    <n v="4"/>
    <x v="34"/>
    <n v="14"/>
    <x v="0"/>
    <x v="1"/>
    <x v="0"/>
  </r>
  <r>
    <x v="9985"/>
    <x v="177"/>
    <s v="CUS18297"/>
    <x v="5"/>
    <x v="2"/>
    <x v="1"/>
    <x v="1"/>
    <x v="145"/>
    <n v="4"/>
    <x v="10"/>
    <n v="12"/>
    <x v="4"/>
    <x v="3"/>
    <x v="0"/>
  </r>
  <r>
    <x v="9986"/>
    <x v="74"/>
    <s v="CUS30404"/>
    <x v="2"/>
    <x v="9"/>
    <x v="1"/>
    <x v="0"/>
    <x v="564"/>
    <n v="3"/>
    <x v="31"/>
    <n v="11"/>
    <x v="4"/>
    <x v="2"/>
    <x v="1"/>
  </r>
  <r>
    <x v="9987"/>
    <x v="22"/>
    <s v="CUS36748"/>
    <x v="1"/>
    <x v="7"/>
    <x v="1"/>
    <x v="0"/>
    <x v="456"/>
    <n v="4"/>
    <x v="22"/>
    <n v="12"/>
    <x v="4"/>
    <x v="2"/>
    <x v="0"/>
  </r>
  <r>
    <x v="9988"/>
    <x v="9"/>
    <s v="CUS68302"/>
    <x v="4"/>
    <x v="1"/>
    <x v="1"/>
    <x v="0"/>
    <x v="274"/>
    <n v="1"/>
    <x v="29"/>
    <n v="5"/>
    <x v="1"/>
    <x v="1"/>
    <x v="0"/>
  </r>
  <r>
    <x v="9989"/>
    <x v="70"/>
    <s v="CUS65428"/>
    <x v="1"/>
    <x v="5"/>
    <x v="0"/>
    <x v="0"/>
    <x v="559"/>
    <n v="2"/>
    <x v="24"/>
    <n v="15"/>
    <x v="3"/>
    <x v="0"/>
    <x v="0"/>
  </r>
  <r>
    <x v="9990"/>
    <x v="153"/>
    <s v="CUS34203"/>
    <x v="1"/>
    <x v="3"/>
    <x v="1"/>
    <x v="0"/>
    <x v="54"/>
    <n v="1"/>
    <x v="2"/>
    <n v="11"/>
    <x v="2"/>
    <x v="0"/>
    <x v="1"/>
  </r>
  <r>
    <x v="9991"/>
    <x v="91"/>
    <s v="CUS11613"/>
    <x v="2"/>
    <x v="0"/>
    <x v="0"/>
    <x v="1"/>
    <x v="184"/>
    <n v="1"/>
    <x v="20"/>
    <n v="9"/>
    <x v="2"/>
    <x v="3"/>
    <x v="0"/>
  </r>
  <r>
    <x v="9992"/>
    <x v="129"/>
    <s v="CUS98241"/>
    <x v="1"/>
    <x v="1"/>
    <x v="0"/>
    <x v="1"/>
    <x v="550"/>
    <n v="1"/>
    <x v="21"/>
    <n v="12"/>
    <x v="3"/>
    <x v="3"/>
    <x v="0"/>
  </r>
  <r>
    <x v="9993"/>
    <x v="79"/>
    <s v="CUS41533"/>
    <x v="3"/>
    <x v="2"/>
    <x v="1"/>
    <x v="0"/>
    <x v="143"/>
    <n v="3"/>
    <x v="36"/>
    <n v="15"/>
    <x v="1"/>
    <x v="3"/>
    <x v="2"/>
  </r>
  <r>
    <x v="9994"/>
    <x v="165"/>
    <s v="CUS62014"/>
    <x v="5"/>
    <x v="4"/>
    <x v="1"/>
    <x v="1"/>
    <x v="69"/>
    <n v="2"/>
    <x v="10"/>
    <n v="6"/>
    <x v="0"/>
    <x v="0"/>
    <x v="1"/>
  </r>
  <r>
    <x v="9995"/>
    <x v="127"/>
    <s v="CUS73590"/>
    <x v="5"/>
    <x v="5"/>
    <x v="0"/>
    <x v="0"/>
    <x v="42"/>
    <n v="4"/>
    <x v="22"/>
    <n v="3"/>
    <x v="4"/>
    <x v="0"/>
    <x v="2"/>
  </r>
  <r>
    <x v="9996"/>
    <x v="93"/>
    <s v="CUS47055"/>
    <x v="2"/>
    <x v="2"/>
    <x v="1"/>
    <x v="1"/>
    <x v="624"/>
    <n v="2"/>
    <x v="7"/>
    <n v="8"/>
    <x v="3"/>
    <x v="3"/>
    <x v="1"/>
  </r>
  <r>
    <x v="9997"/>
    <x v="4"/>
    <s v="CUS21709"/>
    <x v="5"/>
    <x v="1"/>
    <x v="0"/>
    <x v="0"/>
    <x v="393"/>
    <n v="4"/>
    <x v="15"/>
    <n v="10"/>
    <x v="1"/>
    <x v="1"/>
    <x v="0"/>
  </r>
  <r>
    <x v="9998"/>
    <x v="38"/>
    <s v="CUS66497"/>
    <x v="2"/>
    <x v="3"/>
    <x v="1"/>
    <x v="0"/>
    <x v="757"/>
    <n v="1"/>
    <x v="28"/>
    <n v="8"/>
    <x v="4"/>
    <x v="0"/>
    <x v="0"/>
  </r>
  <r>
    <x v="9999"/>
    <x v="174"/>
    <s v="CUS70684"/>
    <x v="1"/>
    <x v="1"/>
    <x v="1"/>
    <x v="0"/>
    <x v="163"/>
    <n v="2"/>
    <x v="5"/>
    <n v="9"/>
    <x v="0"/>
    <x v="0"/>
    <x v="0"/>
  </r>
  <r>
    <x v="10000"/>
    <x v="66"/>
    <s v="CUS24885"/>
    <x v="3"/>
    <x v="0"/>
    <x v="1"/>
    <x v="0"/>
    <x v="620"/>
    <n v="3"/>
    <x v="33"/>
    <n v="3"/>
    <x v="4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E50A0-FDB1-4534-B95D-8D5729CCA25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4">
  <location ref="E17:G22" firstHeaderRow="1" firstDataRow="2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 measureFilter="1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4">
    <i>
      <x v="1"/>
    </i>
    <i>
      <x/>
    </i>
    <i>
      <x v="2"/>
    </i>
    <i t="grand">
      <x/>
    </i>
  </rowItems>
  <colFields count="1">
    <field x="13"/>
  </colFields>
  <colItems count="2">
    <i>
      <x v="1"/>
    </i>
    <i t="grand">
      <x/>
    </i>
  </colItems>
  <dataFields count="1">
    <dataField name="Count of Order Status" fld="13" subtotal="count" baseField="0" baseItem="0"/>
  </dataFields>
  <formats count="1">
    <format dxfId="12">
      <pivotArea type="all" dataOnly="0" outline="0" fieldPosition="0"/>
    </format>
  </formats>
  <chartFormats count="1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7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27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27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27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3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63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63" format="1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28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28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28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3" type="count" evalOrder="-1" id="1" iMeasureFld="0">
      <autoFilter ref="A1">
        <filterColumn colId="0">
          <top10 val="1" filterVal="1"/>
        </filterColumn>
      </autoFilter>
    </filter>
    <filter fld="12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4914C-7EF1-4E34-BD57-1447355704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5:L11" firstHeaderRow="1" firstDataRow="1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Count of Payment Method" fld="11" subtotal="count" baseField="0" baseItem="0"/>
  </dataFields>
  <formats count="7">
    <format dxfId="61">
      <pivotArea collapsedLevelsAreSubtotals="1" fieldPosition="0">
        <references count="1">
          <reference field="11" count="0"/>
        </references>
      </pivotArea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1" type="button" dataOnly="0" labelOnly="1" outline="0" axis="axisRow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F9D45-280B-40D1-953D-D1FBDA8AA47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D34" firstHeaderRow="1" firstDataRow="2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showAll="0"/>
    <pivotField axis="axisCol" dataField="1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measureFilter="1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5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3">
    <i>
      <x v="1"/>
    </i>
    <i>
      <x/>
    </i>
    <i t="grand">
      <x/>
    </i>
  </colItems>
  <dataFields count="1">
    <dataField name="Count of Prime Order" fld="6" subtotal="count" baseField="0" baseItem="0"/>
  </dataFields>
  <formats count="4">
    <format dxfId="64">
      <pivotArea outline="0" collapsedLevelsAreSubtotals="1" fieldPosition="0">
        <references count="1">
          <reference field="6" count="1" selected="0">
            <x v="1"/>
          </reference>
        </references>
      </pivotArea>
    </format>
    <format dxfId="63">
      <pivotArea outline="0" collapsedLevelsAreSubtotals="1" fieldPosition="0"/>
    </format>
    <format dxfId="62">
      <pivotArea grandCol="1" outline="0" collapsedLevelsAreSubtotals="1" fieldPosition="0"/>
    </format>
    <format dxfId="0">
      <pivotArea type="all" dataOnly="0" outline="0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19F25-20FA-4C00-B9E0-FB1AC69754E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K17:N23" firstHeaderRow="1" firstDataRow="2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axis="axisCol" dataField="1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">
    <i>
      <x v="2"/>
    </i>
    <i>
      <x v="1"/>
    </i>
    <i>
      <x/>
    </i>
    <i>
      <x v="3"/>
    </i>
    <i t="grand">
      <x/>
    </i>
  </rowItems>
  <colFields count="1">
    <field x="5"/>
  </colFields>
  <colItems count="3">
    <i>
      <x v="1"/>
    </i>
    <i>
      <x/>
    </i>
    <i t="grand">
      <x/>
    </i>
  </colItems>
  <dataFields count="1">
    <dataField name="Count of Seller Type" fld="5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5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2" type="button" dataOnly="0" labelOnly="1" outline="0" axis="axisRow" fieldPosition="0"/>
    </format>
    <format dxfId="5">
      <pivotArea dataOnly="0" labelOnly="1" fieldPosition="0">
        <references count="1">
          <reference field="12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9AA27-52DE-4F54-834C-153C3E1CAA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K27:N35" firstHeaderRow="1" firstDataRow="2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axis="axisCol" showAll="0" measureFilter="1">
      <items count="7">
        <item x="4"/>
        <item x="1"/>
        <item x="0"/>
        <item x="3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7"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3">
    <i>
      <x v="1"/>
    </i>
    <i>
      <x v="4"/>
    </i>
    <i t="grand">
      <x/>
    </i>
  </colItems>
  <dataFields count="1">
    <dataField name="Count of Prime Order" fld="6" subtotal="count" baseField="0" baseItem="0"/>
  </dataFields>
  <formats count="1">
    <format dxfId="1">
      <pivotArea type="all" dataOnly="0" outline="0" fieldPosition="0"/>
    </format>
  </formats>
  <chartFormats count="4"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12"/>
          </reference>
        </references>
      </pivotArea>
    </chartFormat>
    <chartFormat chart="14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F389B-0F0A-4837-9AF0-A7AFEC6FDA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7:B22" firstHeaderRow="1" firstDataRow="1" firstDataCol="1"/>
  <pivotFields count="16">
    <pivotField showAll="0"/>
    <pivotField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Unit Price" fld="7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2" type="button" dataOnly="0" labelOnly="1" outline="0" axis="axisRow" fieldPosition="0"/>
    </format>
    <format dxfId="16">
      <pivotArea dataOnly="0" labelOnly="1" fieldPosition="0">
        <references count="1">
          <reference field="1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D936B-D565-48D2-93F6-769682919F8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5">
  <location ref="E5:G13" firstHeaderRow="1" firstDataRow="2" firstDataCol="1"/>
  <pivotFields count="16">
    <pivotField showAll="0"/>
    <pivotField axis="axisRow"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dataField="1" showAll="0">
      <items count="7">
        <item x="4"/>
        <item x="1"/>
        <item x="0"/>
        <item x="3"/>
        <item x="5"/>
        <item x="2"/>
        <item t="default"/>
      </items>
    </pivotField>
    <pivotField axis="axisCol" showAll="0" measureFilter="1" sortType="descending">
      <items count="11">
        <item x="1"/>
        <item x="4"/>
        <item x="9"/>
        <item x="3"/>
        <item x="2"/>
        <item x="7"/>
        <item x="8"/>
        <item x="0"/>
        <item x="6"/>
        <item x="5"/>
        <item t="default"/>
      </items>
    </pivotField>
    <pivotField showAll="0"/>
    <pivotField showAll="0"/>
    <pivotField showAll="0">
      <items count="794">
        <item x="259"/>
        <item x="469"/>
        <item x="272"/>
        <item x="581"/>
        <item x="598"/>
        <item x="372"/>
        <item x="172"/>
        <item x="369"/>
        <item x="19"/>
        <item x="45"/>
        <item x="8"/>
        <item x="33"/>
        <item x="103"/>
        <item x="624"/>
        <item x="557"/>
        <item x="727"/>
        <item x="659"/>
        <item x="769"/>
        <item x="393"/>
        <item x="772"/>
        <item x="265"/>
        <item x="295"/>
        <item x="576"/>
        <item x="107"/>
        <item x="781"/>
        <item x="315"/>
        <item x="71"/>
        <item x="74"/>
        <item x="42"/>
        <item x="335"/>
        <item x="684"/>
        <item x="786"/>
        <item x="273"/>
        <item x="552"/>
        <item x="83"/>
        <item x="760"/>
        <item x="112"/>
        <item x="108"/>
        <item x="167"/>
        <item x="289"/>
        <item x="16"/>
        <item x="412"/>
        <item x="461"/>
        <item x="533"/>
        <item x="116"/>
        <item x="623"/>
        <item x="652"/>
        <item x="546"/>
        <item x="194"/>
        <item x="767"/>
        <item x="48"/>
        <item x="744"/>
        <item x="746"/>
        <item x="327"/>
        <item x="591"/>
        <item x="268"/>
        <item x="75"/>
        <item x="222"/>
        <item x="89"/>
        <item x="654"/>
        <item x="201"/>
        <item x="0"/>
        <item x="765"/>
        <item x="675"/>
        <item x="275"/>
        <item x="244"/>
        <item x="9"/>
        <item x="347"/>
        <item x="149"/>
        <item x="778"/>
        <item x="676"/>
        <item x="181"/>
        <item x="618"/>
        <item x="183"/>
        <item x="240"/>
        <item x="109"/>
        <item x="717"/>
        <item x="102"/>
        <item x="3"/>
        <item x="609"/>
        <item x="539"/>
        <item x="530"/>
        <item x="753"/>
        <item x="5"/>
        <item x="119"/>
        <item x="24"/>
        <item x="583"/>
        <item x="630"/>
        <item x="82"/>
        <item x="320"/>
        <item x="757"/>
        <item x="777"/>
        <item x="771"/>
        <item x="651"/>
        <item x="257"/>
        <item x="599"/>
        <item x="751"/>
        <item x="477"/>
        <item x="580"/>
        <item x="311"/>
        <item x="394"/>
        <item x="478"/>
        <item x="396"/>
        <item x="776"/>
        <item x="22"/>
        <item x="686"/>
        <item x="47"/>
        <item x="384"/>
        <item x="502"/>
        <item x="174"/>
        <item x="80"/>
        <item x="451"/>
        <item x="445"/>
        <item x="611"/>
        <item x="503"/>
        <item x="73"/>
        <item x="688"/>
        <item x="673"/>
        <item x="568"/>
        <item x="459"/>
        <item x="340"/>
        <item x="294"/>
        <item x="77"/>
        <item x="758"/>
        <item x="37"/>
        <item x="792"/>
        <item x="236"/>
        <item x="237"/>
        <item x="329"/>
        <item x="455"/>
        <item x="487"/>
        <item x="185"/>
        <item x="566"/>
        <item x="364"/>
        <item x="416"/>
        <item x="333"/>
        <item x="667"/>
        <item x="553"/>
        <item x="126"/>
        <item x="330"/>
        <item x="138"/>
        <item x="188"/>
        <item x="694"/>
        <item x="735"/>
        <item x="118"/>
        <item x="745"/>
        <item x="284"/>
        <item x="498"/>
        <item x="426"/>
        <item x="449"/>
        <item x="506"/>
        <item x="357"/>
        <item x="367"/>
        <item x="754"/>
        <item x="346"/>
        <item x="56"/>
        <item x="44"/>
        <item x="84"/>
        <item x="135"/>
        <item x="457"/>
        <item x="537"/>
        <item x="582"/>
        <item x="723"/>
        <item x="671"/>
        <item x="782"/>
        <item x="175"/>
        <item x="517"/>
        <item x="410"/>
        <item x="363"/>
        <item x="497"/>
        <item x="324"/>
        <item x="766"/>
        <item x="692"/>
        <item x="588"/>
        <item x="203"/>
        <item x="193"/>
        <item x="561"/>
        <item x="709"/>
        <item x="699"/>
        <item x="540"/>
        <item x="604"/>
        <item x="640"/>
        <item x="639"/>
        <item x="605"/>
        <item x="787"/>
        <item x="704"/>
        <item x="703"/>
        <item x="202"/>
        <item x="258"/>
        <item x="49"/>
        <item x="421"/>
        <item x="331"/>
        <item x="195"/>
        <item x="388"/>
        <item x="121"/>
        <item x="411"/>
        <item x="356"/>
        <item x="695"/>
        <item x="373"/>
        <item x="608"/>
        <item x="401"/>
        <item x="534"/>
        <item x="621"/>
        <item x="192"/>
        <item x="314"/>
        <item x="657"/>
        <item x="612"/>
        <item x="403"/>
        <item x="308"/>
        <item x="160"/>
        <item x="256"/>
        <item x="271"/>
        <item x="565"/>
        <item x="447"/>
        <item x="352"/>
        <item x="541"/>
        <item x="249"/>
        <item x="386"/>
        <item x="465"/>
        <item x="649"/>
        <item x="512"/>
        <item x="756"/>
        <item x="755"/>
        <item x="525"/>
        <item x="36"/>
        <item x="368"/>
        <item x="64"/>
        <item x="377"/>
        <item x="514"/>
        <item x="504"/>
        <item x="305"/>
        <item x="40"/>
        <item x="105"/>
        <item x="131"/>
        <item x="176"/>
        <item x="143"/>
        <item x="319"/>
        <item x="520"/>
        <item x="287"/>
        <item x="371"/>
        <item x="339"/>
        <item x="65"/>
        <item x="693"/>
        <item x="432"/>
        <item x="283"/>
        <item x="574"/>
        <item x="290"/>
        <item x="638"/>
        <item x="337"/>
        <item x="670"/>
        <item x="150"/>
        <item x="387"/>
        <item x="313"/>
        <item x="182"/>
        <item x="7"/>
        <item x="456"/>
        <item x="293"/>
        <item x="349"/>
        <item x="113"/>
        <item x="228"/>
        <item x="323"/>
        <item x="725"/>
        <item x="128"/>
        <item x="392"/>
        <item x="708"/>
        <item x="147"/>
        <item x="39"/>
        <item x="496"/>
        <item x="110"/>
        <item x="212"/>
        <item x="544"/>
        <item x="211"/>
        <item x="226"/>
        <item x="27"/>
        <item x="613"/>
        <item x="127"/>
        <item x="610"/>
        <item x="423"/>
        <item x="46"/>
        <item x="663"/>
        <item x="620"/>
        <item x="535"/>
        <item x="120"/>
        <item x="579"/>
        <item x="61"/>
        <item x="220"/>
        <item x="518"/>
        <item x="402"/>
        <item x="509"/>
        <item x="216"/>
        <item x="286"/>
        <item x="586"/>
        <item x="100"/>
        <item x="239"/>
        <item x="619"/>
        <item x="664"/>
        <item x="361"/>
        <item x="184"/>
        <item x="390"/>
        <item x="342"/>
        <item x="18"/>
        <item x="764"/>
        <item x="229"/>
        <item x="159"/>
        <item x="681"/>
        <item x="642"/>
        <item x="207"/>
        <item x="399"/>
        <item x="264"/>
        <item x="437"/>
        <item x="20"/>
        <item x="555"/>
        <item x="460"/>
        <item x="454"/>
        <item x="719"/>
        <item x="528"/>
        <item x="341"/>
        <item x="179"/>
        <item x="54"/>
        <item x="129"/>
        <item x="435"/>
        <item x="761"/>
        <item x="696"/>
        <item x="444"/>
        <item x="70"/>
        <item x="674"/>
        <item x="137"/>
        <item x="296"/>
        <item x="698"/>
        <item x="748"/>
        <item x="391"/>
        <item x="585"/>
        <item x="724"/>
        <item x="571"/>
        <item x="677"/>
        <item x="306"/>
        <item x="463"/>
        <item x="422"/>
        <item x="96"/>
        <item x="318"/>
        <item x="117"/>
        <item x="644"/>
        <item x="360"/>
        <item x="471"/>
        <item x="572"/>
        <item x="92"/>
        <item x="629"/>
        <item x="266"/>
        <item x="354"/>
        <item x="245"/>
        <item x="111"/>
        <item x="712"/>
        <item x="374"/>
        <item x="425"/>
        <item x="711"/>
        <item x="72"/>
        <item x="190"/>
        <item x="448"/>
        <item x="365"/>
        <item x="554"/>
        <item x="165"/>
        <item x="680"/>
        <item x="69"/>
        <item x="317"/>
        <item x="23"/>
        <item x="125"/>
        <item x="666"/>
        <item x="559"/>
        <item x="26"/>
        <item x="577"/>
        <item x="79"/>
        <item x="685"/>
        <item x="635"/>
        <item x="60"/>
        <item x="637"/>
        <item x="328"/>
        <item x="474"/>
        <item x="545"/>
        <item x="4"/>
        <item x="722"/>
        <item x="419"/>
        <item x="31"/>
        <item x="494"/>
        <item x="140"/>
        <item x="596"/>
        <item x="687"/>
        <item x="472"/>
        <item x="700"/>
        <item x="641"/>
        <item x="326"/>
        <item x="488"/>
        <item x="380"/>
        <item x="427"/>
        <item x="310"/>
        <item x="66"/>
        <item x="238"/>
        <item x="86"/>
        <item x="526"/>
        <item x="187"/>
        <item x="617"/>
        <item x="500"/>
        <item x="338"/>
        <item x="464"/>
        <item x="736"/>
        <item x="489"/>
        <item x="773"/>
        <item x="215"/>
        <item x="406"/>
        <item x="738"/>
        <item x="562"/>
        <item x="225"/>
        <item x="483"/>
        <item x="101"/>
        <item x="655"/>
        <item x="260"/>
        <item x="173"/>
        <item x="353"/>
        <item x="133"/>
        <item x="458"/>
        <item x="90"/>
        <item x="292"/>
        <item x="81"/>
        <item x="301"/>
        <item x="602"/>
        <item x="304"/>
        <item x="424"/>
        <item x="636"/>
        <item x="734"/>
        <item x="661"/>
        <item x="647"/>
        <item x="714"/>
        <item x="381"/>
        <item x="231"/>
        <item x="261"/>
        <item x="322"/>
        <item x="262"/>
        <item x="263"/>
        <item x="645"/>
        <item x="115"/>
        <item x="171"/>
        <item x="375"/>
        <item x="578"/>
        <item x="729"/>
        <item x="601"/>
        <item x="355"/>
        <item x="627"/>
        <item x="743"/>
        <item x="43"/>
        <item x="441"/>
        <item x="587"/>
        <item x="653"/>
        <item x="431"/>
        <item x="420"/>
        <item x="527"/>
        <item x="404"/>
        <item x="536"/>
        <item x="407"/>
        <item x="739"/>
        <item x="501"/>
        <item x="592"/>
        <item x="715"/>
        <item x="142"/>
        <item x="166"/>
        <item x="276"/>
        <item x="122"/>
        <item x="643"/>
        <item x="405"/>
        <item x="325"/>
        <item x="682"/>
        <item x="362"/>
        <item x="616"/>
        <item x="475"/>
        <item x="482"/>
        <item x="232"/>
        <item x="178"/>
        <item x="531"/>
        <item x="593"/>
        <item x="409"/>
        <item x="191"/>
        <item x="252"/>
        <item x="484"/>
        <item x="573"/>
        <item x="740"/>
        <item x="163"/>
        <item x="662"/>
        <item x="633"/>
        <item x="395"/>
        <item x="41"/>
        <item x="269"/>
        <item x="204"/>
        <item x="479"/>
        <item x="415"/>
        <item x="434"/>
        <item x="154"/>
        <item x="720"/>
        <item x="63"/>
        <item x="124"/>
        <item x="11"/>
        <item x="542"/>
        <item x="359"/>
        <item x="148"/>
        <item x="452"/>
        <item x="556"/>
        <item x="254"/>
        <item x="199"/>
        <item x="467"/>
        <item x="669"/>
        <item x="524"/>
        <item x="768"/>
        <item x="274"/>
        <item x="519"/>
        <item x="157"/>
        <item x="690"/>
        <item x="162"/>
        <item x="430"/>
        <item x="158"/>
        <item x="241"/>
        <item x="631"/>
        <item x="145"/>
        <item x="779"/>
        <item x="59"/>
        <item x="291"/>
        <item x="250"/>
        <item x="152"/>
        <item x="397"/>
        <item x="783"/>
        <item x="1"/>
        <item x="227"/>
        <item x="646"/>
        <item x="678"/>
        <item x="485"/>
        <item x="280"/>
        <item x="281"/>
        <item x="438"/>
        <item x="668"/>
        <item x="123"/>
        <item x="151"/>
        <item x="17"/>
        <item x="206"/>
        <item x="762"/>
        <item x="721"/>
        <item x="88"/>
        <item x="480"/>
        <item x="297"/>
        <item x="408"/>
        <item x="567"/>
        <item x="622"/>
        <item x="510"/>
        <item x="443"/>
        <item x="595"/>
        <item x="749"/>
        <item x="144"/>
        <item x="251"/>
        <item x="515"/>
        <item x="378"/>
        <item x="683"/>
        <item x="522"/>
        <item x="141"/>
        <item x="543"/>
        <item x="350"/>
        <item x="468"/>
        <item x="656"/>
        <item x="12"/>
        <item x="198"/>
        <item x="136"/>
        <item x="316"/>
        <item x="741"/>
        <item x="521"/>
        <item x="67"/>
        <item x="277"/>
        <item x="321"/>
        <item x="589"/>
        <item x="97"/>
        <item x="716"/>
        <item x="701"/>
        <item x="161"/>
        <item x="470"/>
        <item x="52"/>
        <item x="648"/>
        <item x="62"/>
        <item x="731"/>
        <item x="788"/>
        <item x="614"/>
        <item x="104"/>
        <item x="29"/>
        <item x="446"/>
        <item x="532"/>
        <item x="351"/>
        <item x="560"/>
        <item x="243"/>
        <item x="597"/>
        <item x="634"/>
        <item x="303"/>
        <item x="710"/>
        <item x="186"/>
        <item x="549"/>
        <item x="267"/>
        <item x="442"/>
        <item x="481"/>
        <item x="91"/>
        <item x="366"/>
        <item x="538"/>
        <item x="156"/>
        <item x="164"/>
        <item x="705"/>
        <item x="134"/>
        <item x="385"/>
        <item x="508"/>
        <item x="285"/>
        <item x="95"/>
        <item x="400"/>
        <item x="499"/>
        <item x="382"/>
        <item x="551"/>
        <item x="462"/>
        <item x="706"/>
        <item x="733"/>
        <item x="210"/>
        <item x="473"/>
        <item x="550"/>
        <item x="570"/>
        <item x="38"/>
        <item x="345"/>
        <item x="76"/>
        <item x="672"/>
        <item x="197"/>
        <item x="28"/>
        <item x="332"/>
        <item x="660"/>
        <item x="476"/>
        <item x="209"/>
        <item x="99"/>
        <item x="343"/>
        <item x="189"/>
        <item x="224"/>
        <item x="336"/>
        <item x="13"/>
        <item x="58"/>
        <item x="789"/>
        <item x="344"/>
        <item x="219"/>
        <item x="130"/>
        <item x="584"/>
        <item x="453"/>
        <item x="221"/>
        <item x="433"/>
        <item x="218"/>
        <item x="21"/>
        <item x="30"/>
        <item x="780"/>
        <item x="302"/>
        <item x="775"/>
        <item x="505"/>
        <item x="246"/>
        <item x="417"/>
        <item x="626"/>
        <item x="689"/>
        <item x="213"/>
        <item x="650"/>
        <item x="98"/>
        <item x="513"/>
        <item x="413"/>
        <item x="752"/>
        <item x="34"/>
        <item x="558"/>
        <item x="300"/>
        <item x="697"/>
        <item x="770"/>
        <item x="146"/>
        <item x="298"/>
        <item x="270"/>
        <item x="309"/>
        <item x="57"/>
        <item x="139"/>
        <item x="516"/>
        <item x="763"/>
        <item x="223"/>
        <item x="68"/>
        <item x="615"/>
        <item x="428"/>
        <item x="679"/>
        <item x="495"/>
        <item x="491"/>
        <item x="486"/>
        <item x="466"/>
        <item x="114"/>
        <item x="253"/>
        <item x="439"/>
        <item x="279"/>
        <item x="312"/>
        <item x="440"/>
        <item x="132"/>
        <item x="169"/>
        <item x="383"/>
        <item x="234"/>
        <item x="106"/>
        <item x="665"/>
        <item x="25"/>
        <item x="600"/>
        <item x="747"/>
        <item x="358"/>
        <item x="628"/>
        <item x="14"/>
        <item x="170"/>
        <item x="282"/>
        <item x="563"/>
        <item x="507"/>
        <item x="606"/>
        <item x="728"/>
        <item x="348"/>
        <item x="196"/>
        <item x="6"/>
        <item x="235"/>
        <item x="15"/>
        <item x="774"/>
        <item x="233"/>
        <item x="575"/>
        <item x="790"/>
        <item x="177"/>
        <item x="255"/>
        <item x="732"/>
        <item x="625"/>
        <item x="759"/>
        <item x="53"/>
        <item x="334"/>
        <item x="208"/>
        <item x="299"/>
        <item x="707"/>
        <item x="94"/>
        <item x="691"/>
        <item x="603"/>
        <item x="785"/>
        <item x="85"/>
        <item x="78"/>
        <item x="51"/>
        <item x="230"/>
        <item x="548"/>
        <item x="429"/>
        <item x="153"/>
        <item x="784"/>
        <item x="418"/>
        <item x="791"/>
        <item x="436"/>
        <item x="307"/>
        <item x="590"/>
        <item x="607"/>
        <item x="564"/>
        <item x="737"/>
        <item x="278"/>
        <item x="547"/>
        <item x="370"/>
        <item x="750"/>
        <item x="569"/>
        <item x="389"/>
        <item x="398"/>
        <item x="376"/>
        <item x="55"/>
        <item x="450"/>
        <item x="200"/>
        <item x="248"/>
        <item x="2"/>
        <item x="93"/>
        <item x="214"/>
        <item x="511"/>
        <item x="35"/>
        <item x="217"/>
        <item x="730"/>
        <item x="155"/>
        <item x="726"/>
        <item x="529"/>
        <item x="490"/>
        <item x="10"/>
        <item x="288"/>
        <item x="658"/>
        <item x="523"/>
        <item x="180"/>
        <item x="742"/>
        <item x="50"/>
        <item x="87"/>
        <item x="594"/>
        <item x="379"/>
        <item x="492"/>
        <item x="414"/>
        <item x="168"/>
        <item x="32"/>
        <item x="713"/>
        <item x="718"/>
        <item x="242"/>
        <item x="205"/>
        <item x="247"/>
        <item x="493"/>
        <item x="702"/>
        <item x="63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6"/>
            </reference>
          </references>
        </pivotArea>
      </autoSortScope>
    </pivotField>
  </pivotFields>
  <rowFields count="2">
    <field x="15"/>
    <field x="1"/>
  </rowFields>
  <rowItems count="7">
    <i>
      <x v="11"/>
    </i>
    <i>
      <x v="10"/>
    </i>
    <i>
      <x v="9"/>
    </i>
    <i>
      <x v="7"/>
    </i>
    <i>
      <x v="8"/>
    </i>
    <i>
      <x v="12"/>
    </i>
    <i t="grand">
      <x/>
    </i>
  </rowItems>
  <colFields count="1">
    <field x="4"/>
  </colFields>
  <colItems count="2">
    <i>
      <x v="6"/>
    </i>
    <i t="grand">
      <x/>
    </i>
  </colItems>
  <dataFields count="1">
    <dataField name="Count of Product Category" fld="3" subtotal="count" baseField="0" baseItem="0"/>
  </dataFields>
  <formats count="8">
    <format dxfId="71">
      <pivotArea collapsedLevelsAreSubtotals="1" fieldPosition="0">
        <references count="1">
          <reference field="15" count="1">
            <x v="7"/>
          </reference>
        </references>
      </pivotArea>
    </format>
    <format dxfId="70">
      <pivotArea collapsedLevelsAreSubtotals="1" fieldPosition="0">
        <references count="1">
          <reference field="15" count="1">
            <x v="8"/>
          </reference>
        </references>
      </pivotArea>
    </format>
    <format dxfId="69">
      <pivotArea collapsedLevelsAreSubtotals="1" fieldPosition="0">
        <references count="1">
          <reference field="15" count="1">
            <x v="9"/>
          </reference>
        </references>
      </pivotArea>
    </format>
    <format dxfId="68">
      <pivotArea collapsedLevelsAreSubtotals="1" fieldPosition="0">
        <references count="1">
          <reference field="15" count="1">
            <x v="10"/>
          </reference>
        </references>
      </pivotArea>
    </format>
    <format dxfId="67">
      <pivotArea collapsedLevelsAreSubtotals="1" fieldPosition="0">
        <references count="1">
          <reference field="15" count="1">
            <x v="11"/>
          </reference>
        </references>
      </pivotArea>
    </format>
    <format dxfId="66">
      <pivotArea collapsedLevelsAreSubtotals="1" fieldPosition="0">
        <references count="1">
          <reference field="15" count="1">
            <x v="12"/>
          </reference>
        </references>
      </pivotArea>
    </format>
    <format dxfId="65">
      <pivotArea dataOnly="0" labelOnly="1" fieldPosition="0">
        <references count="1">
          <reference field="15" count="6">
            <x v="7"/>
            <x v="8"/>
            <x v="9"/>
            <x v="10"/>
            <x v="11"/>
            <x v="12"/>
          </reference>
        </references>
      </pivotArea>
    </format>
    <format dxfId="27">
      <pivotArea type="all" dataOnly="0" outline="0" fieldPosition="0"/>
    </format>
  </formats>
  <chartFormats count="1">
    <chartFormat chart="8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895A5-41CC-4A96-8E0E-2B6121E2672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5:B12" firstHeaderRow="1" firstDataRow="1" firstDataCol="1"/>
  <pivotFields count="16">
    <pivotField showAll="0"/>
    <pivotField axis="axisRow" numFmtId="14" showAll="0">
      <items count="185">
        <item x="110"/>
        <item x="172"/>
        <item x="167"/>
        <item x="130"/>
        <item x="98"/>
        <item x="141"/>
        <item x="112"/>
        <item x="65"/>
        <item x="145"/>
        <item x="143"/>
        <item x="99"/>
        <item x="122"/>
        <item x="24"/>
        <item x="135"/>
        <item x="35"/>
        <item x="26"/>
        <item x="3"/>
        <item x="170"/>
        <item x="0"/>
        <item x="114"/>
        <item x="11"/>
        <item x="100"/>
        <item x="151"/>
        <item x="176"/>
        <item x="84"/>
        <item x="183"/>
        <item x="7"/>
        <item x="74"/>
        <item x="82"/>
        <item x="47"/>
        <item x="142"/>
        <item x="6"/>
        <item x="181"/>
        <item x="83"/>
        <item x="22"/>
        <item x="147"/>
        <item x="144"/>
        <item x="64"/>
        <item x="102"/>
        <item x="79"/>
        <item x="8"/>
        <item x="134"/>
        <item x="31"/>
        <item x="116"/>
        <item x="34"/>
        <item x="55"/>
        <item x="42"/>
        <item x="20"/>
        <item x="89"/>
        <item x="132"/>
        <item x="50"/>
        <item x="80"/>
        <item x="107"/>
        <item x="72"/>
        <item x="182"/>
        <item x="166"/>
        <item x="60"/>
        <item x="120"/>
        <item x="108"/>
        <item x="119"/>
        <item x="59"/>
        <item x="140"/>
        <item x="45"/>
        <item x="53"/>
        <item x="69"/>
        <item x="126"/>
        <item x="10"/>
        <item x="175"/>
        <item x="88"/>
        <item x="90"/>
        <item x="179"/>
        <item x="4"/>
        <item x="44"/>
        <item x="78"/>
        <item x="155"/>
        <item x="173"/>
        <item x="160"/>
        <item x="85"/>
        <item x="63"/>
        <item x="2"/>
        <item x="137"/>
        <item x="58"/>
        <item x="113"/>
        <item x="52"/>
        <item x="49"/>
        <item x="169"/>
        <item x="91"/>
        <item x="94"/>
        <item x="62"/>
        <item x="117"/>
        <item x="96"/>
        <item x="41"/>
        <item x="87"/>
        <item x="18"/>
        <item x="150"/>
        <item x="75"/>
        <item x="153"/>
        <item x="81"/>
        <item x="39"/>
        <item x="118"/>
        <item x="36"/>
        <item x="154"/>
        <item x="9"/>
        <item x="25"/>
        <item x="171"/>
        <item x="19"/>
        <item x="123"/>
        <item x="16"/>
        <item x="178"/>
        <item x="17"/>
        <item x="95"/>
        <item x="164"/>
        <item x="28"/>
        <item x="61"/>
        <item x="106"/>
        <item x="92"/>
        <item x="38"/>
        <item x="133"/>
        <item x="56"/>
        <item x="37"/>
        <item x="146"/>
        <item x="76"/>
        <item x="73"/>
        <item x="68"/>
        <item x="180"/>
        <item x="29"/>
        <item x="103"/>
        <item x="161"/>
        <item x="21"/>
        <item x="71"/>
        <item x="162"/>
        <item x="32"/>
        <item x="109"/>
        <item x="127"/>
        <item x="138"/>
        <item x="46"/>
        <item x="54"/>
        <item x="97"/>
        <item x="157"/>
        <item x="23"/>
        <item x="57"/>
        <item x="104"/>
        <item x="158"/>
        <item x="111"/>
        <item x="128"/>
        <item x="125"/>
        <item x="48"/>
        <item x="131"/>
        <item x="12"/>
        <item x="67"/>
        <item x="101"/>
        <item x="40"/>
        <item x="30"/>
        <item x="136"/>
        <item x="121"/>
        <item x="163"/>
        <item x="86"/>
        <item x="177"/>
        <item x="129"/>
        <item x="105"/>
        <item x="124"/>
        <item x="165"/>
        <item x="148"/>
        <item x="66"/>
        <item x="14"/>
        <item x="27"/>
        <item x="5"/>
        <item x="156"/>
        <item x="168"/>
        <item x="70"/>
        <item x="77"/>
        <item x="174"/>
        <item x="149"/>
        <item x="159"/>
        <item x="51"/>
        <item x="1"/>
        <item x="15"/>
        <item x="139"/>
        <item x="152"/>
        <item x="93"/>
        <item x="33"/>
        <item x="43"/>
        <item x="115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"/>
  </rowFields>
  <rowItems count="7">
    <i>
      <x v="7"/>
    </i>
    <i>
      <x v="12"/>
    </i>
    <i>
      <x v="10"/>
    </i>
    <i>
      <x v="9"/>
    </i>
    <i>
      <x v="11"/>
    </i>
    <i>
      <x v="8"/>
    </i>
    <i t="grand">
      <x/>
    </i>
  </rowItems>
  <colItems count="1">
    <i/>
  </colItems>
  <dataFields count="1">
    <dataField name="Sum of Unit Price" fld="7" baseField="0" baseItem="0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5" type="button" dataOnly="0" labelOnly="1" outline="0" axis="axisRow" fieldPosition="0"/>
    </format>
    <format dxfId="38">
      <pivotArea dataOnly="0" labelOnly="1" fieldPosition="0">
        <references count="1">
          <reference field="15" count="6">
            <x v="7"/>
            <x v="8"/>
            <x v="9"/>
            <x v="10"/>
            <x v="11"/>
            <x v="12"/>
          </reference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5" type="button" dataOnly="0" labelOnly="1" outline="0" axis="axisRow" fieldPosition="0"/>
    </format>
    <format dxfId="31">
      <pivotArea dataOnly="0" labelOnly="1" fieldPosition="0">
        <references count="1">
          <reference field="15" count="6">
            <x v="7"/>
            <x v="8"/>
            <x v="9"/>
            <x v="10"/>
            <x v="11"/>
            <x v="12"/>
          </reference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6D883-FE82-479B-A363-26AECBF2A83D}" name="Table1" displayName="Table1" ref="A1:N10002" totalsRowShown="0" headerRowDxfId="42" dataDxfId="60" headerRowBorderDxfId="58" tableBorderDxfId="59" totalsRowBorderDxfId="57">
  <autoFilter ref="A1:N10002" xr:uid="{42DFABD3-3C39-403D-BE56-DFC542763161}"/>
  <tableColumns count="14">
    <tableColumn id="1" xr3:uid="{4BFEB3FD-338F-4578-B43B-982B536911A7}" name="Order ID" dataDxfId="56">
      <calculatedColumnFormula>"AMZ"&amp;10000+ROW()</calculatedColumnFormula>
    </tableColumn>
    <tableColumn id="2" xr3:uid="{074ADB01-F55E-4986-AE98-3FB05B052080}" name="Order Date" dataDxfId="55">
      <calculatedColumnFormula>RANDBETWEEN(DATE(2025,7,1), DATE(2025,12,31))</calculatedColumnFormula>
    </tableColumn>
    <tableColumn id="3" xr3:uid="{7E584D2D-4763-4CE2-AA81-081EF98F177E}" name="Customer ID" dataDxfId="54">
      <calculatedColumnFormula>"CUS"&amp;RANDBETWEEN(10000,99999)</calculatedColumnFormula>
    </tableColumn>
    <tableColumn id="4" xr3:uid="{891C376C-10F2-4B91-9C9D-CCAAE950F360}" name="Product Category" dataDxfId="53">
      <calculatedColumnFormula>CHOOSE(RANDBETWEEN(1,6),"Electronics","Fashion","Home &amp; Kitchen","Beauty","Books","Sports")</calculatedColumnFormula>
    </tableColumn>
    <tableColumn id="5" xr3:uid="{CD36FDD4-F6C0-4A8F-A28C-16316790AB15}" name="Product Name" dataDxfId="52">
      <calculatedColumnFormula>CHOOSE(RANDBETWEEN(1,10),"Iphone Charger","Bluetooth Speaker","Running Shoes","Cotton T-Shirt","Air  Fryer","Face Cream","Yoga Mat","Smart Watch","Noise Cancelling Headphones","Water Bottle")</calculatedColumnFormula>
    </tableColumn>
    <tableColumn id="6" xr3:uid="{D182D679-D9FA-4305-A5CB-B449269DF8A6}" name="Seller Type" dataDxfId="51">
      <calculatedColumnFormula>CHOOSE(RANDBETWEEN(1,2),"Amazon Fulfilled","Third-Party Seller")</calculatedColumnFormula>
    </tableColumn>
    <tableColumn id="7" xr3:uid="{D66AC0CA-AE2E-4893-AB67-C4D6FCFB2FC8}" name="Prime Order" dataDxfId="50">
      <calculatedColumnFormula>CHOOSE(RANDBETWEEN(1,2),"Yes","No")</calculatedColumnFormula>
    </tableColumn>
    <tableColumn id="8" xr3:uid="{13DD3262-FF3E-4EBF-98A8-CF310687DFD9}" name="Unit Price" dataDxfId="49">
      <calculatedColumnFormula>RANDBETWEEN(8,800)</calculatedColumnFormula>
    </tableColumn>
    <tableColumn id="9" xr3:uid="{E7975579-D0C3-4B06-873A-183EA1940EA3}" name="Quantity" dataDxfId="48">
      <calculatedColumnFormula>RANDBETWEEN(1,4)</calculatedColumnFormula>
    </tableColumn>
    <tableColumn id="10" xr3:uid="{396C7F46-ADAF-4A62-A7EF-AAB6B0AD0870}" name="Discount Percent" dataDxfId="47">
      <calculatedColumnFormula>RANDBETWEEN(0,40)</calculatedColumnFormula>
    </tableColumn>
    <tableColumn id="11" xr3:uid="{49E62FAA-5C66-4AF9-99A2-DDAAD94EB32B}" name="Shipping Fee" dataDxfId="46">
      <calculatedColumnFormula>IF(J2="Yes",0,RANDBETWEEN(3,15))</calculatedColumnFormula>
    </tableColumn>
    <tableColumn id="12" xr3:uid="{42E6AED4-B5D2-42D3-A428-A11E058B88A3}" name="Payment Method" dataDxfId="45">
      <calculatedColumnFormula>CHOOSE(RANDBETWEEN(1,5),"Credit Card","Debit Card","UPI","Net Banking","Amazon Pay")</calculatedColumnFormula>
    </tableColumn>
    <tableColumn id="13" xr3:uid="{4518E8A6-E176-4487-A99C-65AB465A3484}" name="Country" dataDxfId="44">
      <calculatedColumnFormula>CHOOSE(RANDBETWEEN(1,4),"USA","India","UK","Canada")</calculatedColumnFormula>
    </tableColumn>
    <tableColumn id="14" xr3:uid="{358BFFA9-58AA-488F-8A97-46E7DB89AAB1}" name="Order Status" dataDxfId="43">
      <calculatedColumnFormula>CHOOSE(RANDBETWEEN(1,5),"Delivered","Delivered","Delivered","Returned","Cancelled")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ABD3-3C39-403D-BE56-DFC542763161}">
  <sheetPr>
    <tabColor theme="2"/>
  </sheetPr>
  <dimension ref="A1:N10002"/>
  <sheetViews>
    <sheetView workbookViewId="0"/>
  </sheetViews>
  <sheetFormatPr defaultRowHeight="14.5" x14ac:dyDescent="0.35"/>
  <cols>
    <col min="1" max="1" width="10.6328125" bestFit="1" customWidth="1"/>
    <col min="2" max="2" width="12.90625" bestFit="1" customWidth="1"/>
    <col min="3" max="3" width="14.36328125" bestFit="1" customWidth="1"/>
    <col min="4" max="4" width="18.81640625" bestFit="1" customWidth="1"/>
    <col min="5" max="5" width="25.6328125" bestFit="1" customWidth="1"/>
    <col min="6" max="6" width="15.1796875" bestFit="1" customWidth="1"/>
    <col min="7" max="7" width="13.90625" bestFit="1" customWidth="1"/>
    <col min="8" max="8" width="11.90625" bestFit="1" customWidth="1"/>
    <col min="9" max="9" width="11" bestFit="1" customWidth="1"/>
    <col min="10" max="10" width="18.81640625" bestFit="1" customWidth="1"/>
    <col min="11" max="11" width="14.7265625" bestFit="1" customWidth="1"/>
    <col min="12" max="12" width="18.453125" bestFit="1" customWidth="1"/>
    <col min="13" max="13" width="10.36328125" bestFit="1" customWidth="1"/>
    <col min="14" max="14" width="14.54296875" bestFit="1" customWidth="1"/>
  </cols>
  <sheetData>
    <row r="1" spans="1:14" ht="16" x14ac:dyDescent="0.4">
      <c r="A1" s="14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7" t="s">
        <v>13</v>
      </c>
    </row>
    <row r="2" spans="1:14" x14ac:dyDescent="0.35">
      <c r="A2" s="5" t="str">
        <f>"AMZ"&amp;10000+ROW()</f>
        <v>AMZ10002</v>
      </c>
      <c r="B2" s="6">
        <f ca="1">RANDBETWEEN(DATE(2025,7,1), DATE(2025,12,31))</f>
        <v>45976</v>
      </c>
      <c r="C2" s="7" t="str">
        <f t="shared" ref="C2:C65" ca="1" si="0">"CUS"&amp;RANDBETWEEN(10000,99999)</f>
        <v>CUS54454</v>
      </c>
      <c r="D2" s="7" t="str">
        <f t="shared" ref="D2:D65" ca="1" si="1">CHOOSE(RANDBETWEEN(1,6),"Electronics","Fashion","Home &amp; Kitchen","Beauty","Books","Sports")</f>
        <v>Electronics</v>
      </c>
      <c r="E2" s="7" t="str">
        <f t="shared" ref="E2:E65" ca="1" si="2">CHOOSE(RANDBETWEEN(1,10),"Iphone Charger","Bluetooth Speaker","Running Shoes","Cotton T-Shirt","Air  Fryer","Face Cream","Yoga Mat","Smart Watch","Noise Cancelling Headphones","Water Bottle")</f>
        <v>Running Shoes</v>
      </c>
      <c r="F2" s="7" t="str">
        <f t="shared" ref="F2:F65" ca="1" si="3">CHOOSE(RANDBETWEEN(1,2),"Amazon Fulfilled","Third-Party Seller")</f>
        <v>Third-Party Seller</v>
      </c>
      <c r="G2" s="7" t="str">
        <f t="shared" ref="G2:G65" ca="1" si="4">CHOOSE(RANDBETWEEN(1,2),"Yes","No")</f>
        <v>No</v>
      </c>
      <c r="H2" s="7">
        <f t="shared" ref="H2:H65" ca="1" si="5">RANDBETWEEN(8,800)</f>
        <v>390</v>
      </c>
      <c r="I2" s="7">
        <f t="shared" ref="I2:I65" ca="1" si="6">RANDBETWEEN(1,4)</f>
        <v>2</v>
      </c>
      <c r="J2" s="7">
        <f t="shared" ref="J2:J65" ca="1" si="7">RANDBETWEEN(0,40)</f>
        <v>32</v>
      </c>
      <c r="K2" s="7">
        <f t="shared" ref="K2:K65" ca="1" si="8">IF(J2="Yes",0,RANDBETWEEN(3,15))</f>
        <v>14</v>
      </c>
      <c r="L2" s="7" t="str">
        <f t="shared" ref="L2:L65" ca="1" si="9">CHOOSE(RANDBETWEEN(1,5),"Credit Card","Debit Card","UPI","Net Banking","Amazon Pay")</f>
        <v>Amazon Pay</v>
      </c>
      <c r="M2" s="7" t="str">
        <f t="shared" ref="M2:M65" ca="1" si="10">CHOOSE(RANDBETWEEN(1,4),"USA","India","UK","Canada")</f>
        <v>USA</v>
      </c>
      <c r="N2" s="8" t="str">
        <f t="shared" ref="N2:N65" ca="1" si="11">CHOOSE(RANDBETWEEN(1,5),"Delivered","Delivered","Delivered","Returned","Cancelled")</f>
        <v>Delivered</v>
      </c>
    </row>
    <row r="3" spans="1:14" x14ac:dyDescent="0.35">
      <c r="A3" s="5" t="str">
        <f t="shared" ref="A3:A66" si="12">"AMZ"&amp;10000+ROW()</f>
        <v>AMZ10003</v>
      </c>
      <c r="B3" s="6">
        <f t="shared" ref="B3:B66" ca="1" si="13">RANDBETWEEN(DATE(2025,7,1), DATE(2025,12,31))</f>
        <v>45881</v>
      </c>
      <c r="C3" s="7" t="str">
        <f t="shared" ca="1" si="0"/>
        <v>CUS23183</v>
      </c>
      <c r="D3" s="7" t="str">
        <f t="shared" ca="1" si="1"/>
        <v>Fashion</v>
      </c>
      <c r="E3" s="7" t="str">
        <f t="shared" ca="1" si="2"/>
        <v>Smart Watch</v>
      </c>
      <c r="F3" s="7" t="str">
        <f t="shared" ca="1" si="3"/>
        <v>Amazon Fulfilled</v>
      </c>
      <c r="G3" s="7" t="str">
        <f t="shared" ca="1" si="4"/>
        <v>No</v>
      </c>
      <c r="H3" s="7">
        <f t="shared" ca="1" si="5"/>
        <v>764</v>
      </c>
      <c r="I3" s="7">
        <f t="shared" ca="1" si="6"/>
        <v>4</v>
      </c>
      <c r="J3" s="7">
        <f t="shared" ca="1" si="7"/>
        <v>19</v>
      </c>
      <c r="K3" s="7">
        <f t="shared" ca="1" si="8"/>
        <v>8</v>
      </c>
      <c r="L3" s="7" t="str">
        <f t="shared" ca="1" si="9"/>
        <v>UPI</v>
      </c>
      <c r="M3" s="7" t="str">
        <f t="shared" ca="1" si="10"/>
        <v>UK</v>
      </c>
      <c r="N3" s="8" t="str">
        <f t="shared" ca="1" si="11"/>
        <v>Delivered</v>
      </c>
    </row>
    <row r="4" spans="1:14" x14ac:dyDescent="0.35">
      <c r="A4" s="5" t="str">
        <f t="shared" si="12"/>
        <v>AMZ10004</v>
      </c>
      <c r="B4" s="6">
        <f t="shared" ca="1" si="13"/>
        <v>45960</v>
      </c>
      <c r="C4" s="7" t="str">
        <f t="shared" ca="1" si="0"/>
        <v>CUS42933</v>
      </c>
      <c r="D4" s="7" t="str">
        <f t="shared" ca="1" si="1"/>
        <v>Books</v>
      </c>
      <c r="E4" s="7" t="str">
        <f t="shared" ca="1" si="2"/>
        <v>Iphone Charger</v>
      </c>
      <c r="F4" s="7" t="str">
        <f t="shared" ca="1" si="3"/>
        <v>Amazon Fulfilled</v>
      </c>
      <c r="G4" s="7" t="str">
        <f t="shared" ca="1" si="4"/>
        <v>Yes</v>
      </c>
      <c r="H4" s="7">
        <f t="shared" ca="1" si="5"/>
        <v>592</v>
      </c>
      <c r="I4" s="7">
        <f t="shared" ca="1" si="6"/>
        <v>3</v>
      </c>
      <c r="J4" s="7">
        <f t="shared" ca="1" si="7"/>
        <v>38</v>
      </c>
      <c r="K4" s="7">
        <f t="shared" ca="1" si="8"/>
        <v>13</v>
      </c>
      <c r="L4" s="7" t="str">
        <f t="shared" ca="1" si="9"/>
        <v>UPI</v>
      </c>
      <c r="M4" s="7" t="str">
        <f t="shared" ca="1" si="10"/>
        <v>UK</v>
      </c>
      <c r="N4" s="8" t="str">
        <f t="shared" ca="1" si="11"/>
        <v>Returned</v>
      </c>
    </row>
    <row r="5" spans="1:14" x14ac:dyDescent="0.35">
      <c r="A5" s="5" t="str">
        <f t="shared" si="12"/>
        <v>AMZ10005</v>
      </c>
      <c r="B5" s="6">
        <f t="shared" ca="1" si="13"/>
        <v>45901</v>
      </c>
      <c r="C5" s="7" t="str">
        <f t="shared" ca="1" si="0"/>
        <v>CUS22246</v>
      </c>
      <c r="D5" s="7" t="str">
        <f t="shared" ca="1" si="1"/>
        <v>Sports</v>
      </c>
      <c r="E5" s="7" t="str">
        <f t="shared" ca="1" si="2"/>
        <v>Noise Cancelling Headphones</v>
      </c>
      <c r="F5" s="7" t="str">
        <f t="shared" ca="1" si="3"/>
        <v>Third-Party Seller</v>
      </c>
      <c r="G5" s="7" t="str">
        <f t="shared" ca="1" si="4"/>
        <v>No</v>
      </c>
      <c r="H5" s="7">
        <f t="shared" ca="1" si="5"/>
        <v>251</v>
      </c>
      <c r="I5" s="7">
        <f t="shared" ca="1" si="6"/>
        <v>2</v>
      </c>
      <c r="J5" s="7">
        <f t="shared" ca="1" si="7"/>
        <v>29</v>
      </c>
      <c r="K5" s="7">
        <f t="shared" ca="1" si="8"/>
        <v>11</v>
      </c>
      <c r="L5" s="7" t="str">
        <f t="shared" ca="1" si="9"/>
        <v>Debit Card</v>
      </c>
      <c r="M5" s="7" t="str">
        <f t="shared" ca="1" si="10"/>
        <v>UK</v>
      </c>
      <c r="N5" s="8" t="str">
        <f t="shared" ca="1" si="11"/>
        <v>Delivered</v>
      </c>
    </row>
    <row r="6" spans="1:14" x14ac:dyDescent="0.35">
      <c r="A6" s="5" t="str">
        <f t="shared" si="12"/>
        <v>AMZ10006</v>
      </c>
      <c r="B6" s="6">
        <f t="shared" ca="1" si="13"/>
        <v>45839</v>
      </c>
      <c r="C6" s="7" t="str">
        <f t="shared" ca="1" si="0"/>
        <v>CUS91101</v>
      </c>
      <c r="D6" s="7" t="str">
        <f t="shared" ca="1" si="1"/>
        <v>Beauty</v>
      </c>
      <c r="E6" s="7" t="str">
        <f t="shared" ca="1" si="2"/>
        <v>Water Bottle</v>
      </c>
      <c r="F6" s="7" t="str">
        <f t="shared" ca="1" si="3"/>
        <v>Third-Party Seller</v>
      </c>
      <c r="G6" s="7" t="str">
        <f t="shared" ca="1" si="4"/>
        <v>No</v>
      </c>
      <c r="H6" s="7">
        <f t="shared" ca="1" si="5"/>
        <v>265</v>
      </c>
      <c r="I6" s="7">
        <f t="shared" ca="1" si="6"/>
        <v>4</v>
      </c>
      <c r="J6" s="7">
        <f t="shared" ca="1" si="7"/>
        <v>26</v>
      </c>
      <c r="K6" s="7">
        <f t="shared" ca="1" si="8"/>
        <v>13</v>
      </c>
      <c r="L6" s="7" t="str">
        <f t="shared" ca="1" si="9"/>
        <v>Debit Card</v>
      </c>
      <c r="M6" s="7" t="str">
        <f t="shared" ca="1" si="10"/>
        <v>Canada</v>
      </c>
      <c r="N6" s="8" t="str">
        <f t="shared" ca="1" si="11"/>
        <v>Returned</v>
      </c>
    </row>
    <row r="7" spans="1:14" x14ac:dyDescent="0.35">
      <c r="A7" s="5" t="str">
        <f t="shared" si="12"/>
        <v>AMZ10007</v>
      </c>
      <c r="B7" s="6">
        <f t="shared" ca="1" si="13"/>
        <v>45893</v>
      </c>
      <c r="C7" s="7" t="str">
        <f t="shared" ca="1" si="0"/>
        <v>CUS34895</v>
      </c>
      <c r="D7" s="7" t="str">
        <f t="shared" ca="1" si="1"/>
        <v>Books</v>
      </c>
      <c r="E7" s="7" t="str">
        <f t="shared" ca="1" si="2"/>
        <v>Running Shoes</v>
      </c>
      <c r="F7" s="7" t="str">
        <f t="shared" ca="1" si="3"/>
        <v>Amazon Fulfilled</v>
      </c>
      <c r="G7" s="7" t="str">
        <f t="shared" ca="1" si="4"/>
        <v>Yes</v>
      </c>
      <c r="H7" s="7">
        <f t="shared" ca="1" si="5"/>
        <v>679</v>
      </c>
      <c r="I7" s="7">
        <f t="shared" ca="1" si="6"/>
        <v>4</v>
      </c>
      <c r="J7" s="7">
        <f t="shared" ca="1" si="7"/>
        <v>4</v>
      </c>
      <c r="K7" s="7">
        <f t="shared" ca="1" si="8"/>
        <v>7</v>
      </c>
      <c r="L7" s="7" t="str">
        <f t="shared" ca="1" si="9"/>
        <v>Debit Card</v>
      </c>
      <c r="M7" s="7" t="str">
        <f t="shared" ca="1" si="10"/>
        <v>Canada</v>
      </c>
      <c r="N7" s="8" t="str">
        <f t="shared" ca="1" si="11"/>
        <v>Delivered</v>
      </c>
    </row>
    <row r="8" spans="1:14" x14ac:dyDescent="0.35">
      <c r="A8" s="5" t="str">
        <f t="shared" si="12"/>
        <v>AMZ10008</v>
      </c>
      <c r="B8" s="6">
        <f t="shared" ca="1" si="13"/>
        <v>45947</v>
      </c>
      <c r="C8" s="7" t="str">
        <f t="shared" ca="1" si="0"/>
        <v>CUS94771</v>
      </c>
      <c r="D8" s="7" t="str">
        <f t="shared" ca="1" si="1"/>
        <v>Beauty</v>
      </c>
      <c r="E8" s="7" t="str">
        <f t="shared" ca="1" si="2"/>
        <v>Water Bottle</v>
      </c>
      <c r="F8" s="7" t="str">
        <f t="shared" ca="1" si="3"/>
        <v>Amazon Fulfilled</v>
      </c>
      <c r="G8" s="7" t="str">
        <f t="shared" ca="1" si="4"/>
        <v>Yes</v>
      </c>
      <c r="H8" s="7">
        <f t="shared" ca="1" si="5"/>
        <v>214</v>
      </c>
      <c r="I8" s="7">
        <f t="shared" ca="1" si="6"/>
        <v>3</v>
      </c>
      <c r="J8" s="7">
        <f t="shared" ca="1" si="7"/>
        <v>10</v>
      </c>
      <c r="K8" s="7">
        <f t="shared" ca="1" si="8"/>
        <v>4</v>
      </c>
      <c r="L8" s="7" t="str">
        <f t="shared" ca="1" si="9"/>
        <v>Net Banking</v>
      </c>
      <c r="M8" s="7" t="str">
        <f t="shared" ca="1" si="10"/>
        <v>UK</v>
      </c>
      <c r="N8" s="8" t="str">
        <f t="shared" ca="1" si="11"/>
        <v>Delivered</v>
      </c>
    </row>
    <row r="9" spans="1:14" x14ac:dyDescent="0.35">
      <c r="A9" s="5" t="str">
        <f t="shared" si="12"/>
        <v>AMZ10009</v>
      </c>
      <c r="B9" s="6">
        <f t="shared" ca="1" si="13"/>
        <v>45840</v>
      </c>
      <c r="C9" s="7" t="str">
        <f t="shared" ca="1" si="0"/>
        <v>CUS67283</v>
      </c>
      <c r="D9" s="7" t="str">
        <f t="shared" ca="1" si="1"/>
        <v>Beauty</v>
      </c>
      <c r="E9" s="7" t="str">
        <f t="shared" ca="1" si="2"/>
        <v>Running Shoes</v>
      </c>
      <c r="F9" s="7" t="str">
        <f t="shared" ca="1" si="3"/>
        <v>Third-Party Seller</v>
      </c>
      <c r="G9" s="7" t="str">
        <f t="shared" ca="1" si="4"/>
        <v>Yes</v>
      </c>
      <c r="H9" s="7">
        <f t="shared" ca="1" si="5"/>
        <v>602</v>
      </c>
      <c r="I9" s="7">
        <f t="shared" ca="1" si="6"/>
        <v>4</v>
      </c>
      <c r="J9" s="7">
        <f t="shared" ca="1" si="7"/>
        <v>13</v>
      </c>
      <c r="K9" s="7">
        <f t="shared" ca="1" si="8"/>
        <v>10</v>
      </c>
      <c r="L9" s="7" t="str">
        <f t="shared" ca="1" si="9"/>
        <v>Amazon Pay</v>
      </c>
      <c r="M9" s="7" t="str">
        <f t="shared" ca="1" si="10"/>
        <v>USA</v>
      </c>
      <c r="N9" s="8" t="str">
        <f t="shared" ca="1" si="11"/>
        <v>Delivered</v>
      </c>
    </row>
    <row r="10" spans="1:14" x14ac:dyDescent="0.35">
      <c r="A10" s="5" t="str">
        <f t="shared" si="12"/>
        <v>AMZ10010</v>
      </c>
      <c r="B10" s="6">
        <f t="shared" ca="1" si="13"/>
        <v>45947</v>
      </c>
      <c r="C10" s="7" t="str">
        <f t="shared" ca="1" si="0"/>
        <v>CUS70750</v>
      </c>
      <c r="D10" s="7" t="str">
        <f t="shared" ca="1" si="1"/>
        <v>Beauty</v>
      </c>
      <c r="E10" s="7" t="str">
        <f t="shared" ca="1" si="2"/>
        <v>Smart Watch</v>
      </c>
      <c r="F10" s="7" t="str">
        <f t="shared" ca="1" si="3"/>
        <v>Third-Party Seller</v>
      </c>
      <c r="G10" s="7" t="str">
        <f t="shared" ca="1" si="4"/>
        <v>Yes</v>
      </c>
      <c r="H10" s="7">
        <f t="shared" ca="1" si="5"/>
        <v>384</v>
      </c>
      <c r="I10" s="7">
        <f t="shared" ca="1" si="6"/>
        <v>3</v>
      </c>
      <c r="J10" s="7">
        <f t="shared" ca="1" si="7"/>
        <v>18</v>
      </c>
      <c r="K10" s="7">
        <f t="shared" ca="1" si="8"/>
        <v>14</v>
      </c>
      <c r="L10" s="7" t="str">
        <f t="shared" ca="1" si="9"/>
        <v>Net Banking</v>
      </c>
      <c r="M10" s="7" t="str">
        <f t="shared" ca="1" si="10"/>
        <v>India</v>
      </c>
      <c r="N10" s="8" t="str">
        <f t="shared" ca="1" si="11"/>
        <v>Delivered</v>
      </c>
    </row>
    <row r="11" spans="1:14" x14ac:dyDescent="0.35">
      <c r="A11" s="5" t="str">
        <f t="shared" si="12"/>
        <v>AMZ10011</v>
      </c>
      <c r="B11" s="6">
        <f t="shared" ca="1" si="13"/>
        <v>45850</v>
      </c>
      <c r="C11" s="7" t="str">
        <f t="shared" ca="1" si="0"/>
        <v>CUS20298</v>
      </c>
      <c r="D11" s="7" t="str">
        <f t="shared" ca="1" si="1"/>
        <v>Sports</v>
      </c>
      <c r="E11" s="7" t="str">
        <f t="shared" ca="1" si="2"/>
        <v>Smart Watch</v>
      </c>
      <c r="F11" s="7" t="str">
        <f t="shared" ca="1" si="3"/>
        <v>Third-Party Seller</v>
      </c>
      <c r="G11" s="7" t="str">
        <f t="shared" ca="1" si="4"/>
        <v>No</v>
      </c>
      <c r="H11" s="7">
        <f t="shared" ca="1" si="5"/>
        <v>716</v>
      </c>
      <c r="I11" s="7">
        <f t="shared" ca="1" si="6"/>
        <v>4</v>
      </c>
      <c r="J11" s="7">
        <f t="shared" ca="1" si="7"/>
        <v>21</v>
      </c>
      <c r="K11" s="7">
        <f t="shared" ca="1" si="8"/>
        <v>10</v>
      </c>
      <c r="L11" s="7" t="str">
        <f t="shared" ca="1" si="9"/>
        <v>UPI</v>
      </c>
      <c r="M11" s="7" t="str">
        <f t="shared" ca="1" si="10"/>
        <v>India</v>
      </c>
      <c r="N11" s="8" t="str">
        <f t="shared" ca="1" si="11"/>
        <v>Delivered</v>
      </c>
    </row>
    <row r="12" spans="1:14" x14ac:dyDescent="0.35">
      <c r="A12" s="5" t="str">
        <f t="shared" si="12"/>
        <v>AMZ10012</v>
      </c>
      <c r="B12" s="6">
        <f t="shared" ca="1" si="13"/>
        <v>45839</v>
      </c>
      <c r="C12" s="7" t="str">
        <f t="shared" ca="1" si="0"/>
        <v>CUS51776</v>
      </c>
      <c r="D12" s="7" t="str">
        <f t="shared" ca="1" si="1"/>
        <v>Electronics</v>
      </c>
      <c r="E12" s="7" t="str">
        <f t="shared" ca="1" si="2"/>
        <v>Yoga Mat</v>
      </c>
      <c r="F12" s="7" t="str">
        <f t="shared" ca="1" si="3"/>
        <v>Third-Party Seller</v>
      </c>
      <c r="G12" s="7" t="str">
        <f t="shared" ca="1" si="4"/>
        <v>No</v>
      </c>
      <c r="H12" s="7">
        <f t="shared" ca="1" si="5"/>
        <v>16</v>
      </c>
      <c r="I12" s="7">
        <f t="shared" ca="1" si="6"/>
        <v>2</v>
      </c>
      <c r="J12" s="7">
        <f t="shared" ca="1" si="7"/>
        <v>7</v>
      </c>
      <c r="K12" s="7">
        <f t="shared" ca="1" si="8"/>
        <v>7</v>
      </c>
      <c r="L12" s="7" t="str">
        <f t="shared" ca="1" si="9"/>
        <v>Amazon Pay</v>
      </c>
      <c r="M12" s="7" t="str">
        <f t="shared" ca="1" si="10"/>
        <v>UK</v>
      </c>
      <c r="N12" s="8" t="str">
        <f t="shared" ca="1" si="11"/>
        <v>Delivered</v>
      </c>
    </row>
    <row r="13" spans="1:14" x14ac:dyDescent="0.35">
      <c r="A13" s="5" t="str">
        <f t="shared" si="12"/>
        <v>AMZ10013</v>
      </c>
      <c r="B13" s="6">
        <f t="shared" ca="1" si="13"/>
        <v>45999</v>
      </c>
      <c r="C13" s="7" t="str">
        <f t="shared" ca="1" si="0"/>
        <v>CUS86435</v>
      </c>
      <c r="D13" s="7" t="str">
        <f t="shared" ca="1" si="1"/>
        <v>Books</v>
      </c>
      <c r="E13" s="7" t="str">
        <f t="shared" ca="1" si="2"/>
        <v>Smart Watch</v>
      </c>
      <c r="F13" s="7" t="str">
        <f t="shared" ca="1" si="3"/>
        <v>Third-Party Seller</v>
      </c>
      <c r="G13" s="7" t="str">
        <f t="shared" ca="1" si="4"/>
        <v>Yes</v>
      </c>
      <c r="H13" s="7">
        <f t="shared" ca="1" si="5"/>
        <v>179</v>
      </c>
      <c r="I13" s="7">
        <f t="shared" ca="1" si="6"/>
        <v>2</v>
      </c>
      <c r="J13" s="7">
        <f t="shared" ca="1" si="7"/>
        <v>29</v>
      </c>
      <c r="K13" s="7">
        <f t="shared" ca="1" si="8"/>
        <v>10</v>
      </c>
      <c r="L13" s="7" t="str">
        <f t="shared" ca="1" si="9"/>
        <v>UPI</v>
      </c>
      <c r="M13" s="7" t="str">
        <f t="shared" ca="1" si="10"/>
        <v>UK</v>
      </c>
      <c r="N13" s="8" t="str">
        <f t="shared" ca="1" si="11"/>
        <v>Delivered</v>
      </c>
    </row>
    <row r="14" spans="1:14" x14ac:dyDescent="0.35">
      <c r="A14" s="5" t="str">
        <f t="shared" si="12"/>
        <v>AMZ10014</v>
      </c>
      <c r="B14" s="6">
        <f t="shared" ca="1" si="13"/>
        <v>45922</v>
      </c>
      <c r="C14" s="7" t="str">
        <f t="shared" ca="1" si="0"/>
        <v>CUS23035</v>
      </c>
      <c r="D14" s="7" t="str">
        <f t="shared" ca="1" si="1"/>
        <v>Books</v>
      </c>
      <c r="E14" s="7" t="str">
        <f t="shared" ca="1" si="2"/>
        <v>Iphone Charger</v>
      </c>
      <c r="F14" s="7" t="str">
        <f t="shared" ca="1" si="3"/>
        <v>Third-Party Seller</v>
      </c>
      <c r="G14" s="7" t="str">
        <f t="shared" ca="1" si="4"/>
        <v>Yes</v>
      </c>
      <c r="H14" s="7">
        <f t="shared" ca="1" si="5"/>
        <v>444</v>
      </c>
      <c r="I14" s="7">
        <f t="shared" ca="1" si="6"/>
        <v>3</v>
      </c>
      <c r="J14" s="7">
        <f t="shared" ca="1" si="7"/>
        <v>19</v>
      </c>
      <c r="K14" s="7">
        <f t="shared" ca="1" si="8"/>
        <v>3</v>
      </c>
      <c r="L14" s="7" t="str">
        <f t="shared" ca="1" si="9"/>
        <v>Credit Card</v>
      </c>
      <c r="M14" s="7" t="str">
        <f t="shared" ca="1" si="10"/>
        <v>Canada</v>
      </c>
      <c r="N14" s="8" t="str">
        <f t="shared" ca="1" si="11"/>
        <v>Delivered</v>
      </c>
    </row>
    <row r="15" spans="1:14" x14ac:dyDescent="0.35">
      <c r="A15" s="5" t="str">
        <f t="shared" si="12"/>
        <v>AMZ10015</v>
      </c>
      <c r="B15" s="6">
        <f t="shared" ca="1" si="13"/>
        <v>45941</v>
      </c>
      <c r="C15" s="7" t="str">
        <f t="shared" ca="1" si="0"/>
        <v>CUS64044</v>
      </c>
      <c r="D15" s="7" t="str">
        <f t="shared" ca="1" si="1"/>
        <v>Beauty</v>
      </c>
      <c r="E15" s="7" t="str">
        <f t="shared" ca="1" si="2"/>
        <v>Running Shoes</v>
      </c>
      <c r="F15" s="7" t="str">
        <f t="shared" ca="1" si="3"/>
        <v>Amazon Fulfilled</v>
      </c>
      <c r="G15" s="7" t="str">
        <f t="shared" ca="1" si="4"/>
        <v>No</v>
      </c>
      <c r="H15" s="7">
        <f t="shared" ca="1" si="5"/>
        <v>382</v>
      </c>
      <c r="I15" s="7">
        <f t="shared" ca="1" si="6"/>
        <v>4</v>
      </c>
      <c r="J15" s="7">
        <f t="shared" ca="1" si="7"/>
        <v>34</v>
      </c>
      <c r="K15" s="7">
        <f t="shared" ca="1" si="8"/>
        <v>5</v>
      </c>
      <c r="L15" s="7" t="str">
        <f t="shared" ca="1" si="9"/>
        <v>Net Banking</v>
      </c>
      <c r="M15" s="7" t="str">
        <f t="shared" ca="1" si="10"/>
        <v>UK</v>
      </c>
      <c r="N15" s="8" t="str">
        <f t="shared" ca="1" si="11"/>
        <v>Cancelled</v>
      </c>
    </row>
    <row r="16" spans="1:14" x14ac:dyDescent="0.35">
      <c r="A16" s="5" t="str">
        <f t="shared" si="12"/>
        <v>AMZ10016</v>
      </c>
      <c r="B16" s="6">
        <f t="shared" ca="1" si="13"/>
        <v>46017</v>
      </c>
      <c r="C16" s="7" t="str">
        <f t="shared" ca="1" si="0"/>
        <v>CUS94252</v>
      </c>
      <c r="D16" s="7" t="str">
        <f t="shared" ca="1" si="1"/>
        <v>Fashion</v>
      </c>
      <c r="E16" s="7" t="str">
        <f t="shared" ca="1" si="2"/>
        <v>Noise Cancelling Headphones</v>
      </c>
      <c r="F16" s="7" t="str">
        <f t="shared" ca="1" si="3"/>
        <v>Amazon Fulfilled</v>
      </c>
      <c r="G16" s="7" t="str">
        <f t="shared" ca="1" si="4"/>
        <v>No</v>
      </c>
      <c r="H16" s="7">
        <f t="shared" ca="1" si="5"/>
        <v>705</v>
      </c>
      <c r="I16" s="7">
        <f t="shared" ca="1" si="6"/>
        <v>1</v>
      </c>
      <c r="J16" s="7">
        <f t="shared" ca="1" si="7"/>
        <v>21</v>
      </c>
      <c r="K16" s="7">
        <f t="shared" ca="1" si="8"/>
        <v>11</v>
      </c>
      <c r="L16" s="7" t="str">
        <f t="shared" ca="1" si="9"/>
        <v>Amazon Pay</v>
      </c>
      <c r="M16" s="7" t="str">
        <f t="shared" ca="1" si="10"/>
        <v>Canada</v>
      </c>
      <c r="N16" s="8" t="str">
        <f t="shared" ca="1" si="11"/>
        <v>Cancelled</v>
      </c>
    </row>
    <row r="17" spans="1:14" x14ac:dyDescent="0.35">
      <c r="A17" s="5" t="str">
        <f t="shared" si="12"/>
        <v>AMZ10017</v>
      </c>
      <c r="B17" s="6">
        <f t="shared" ca="1" si="13"/>
        <v>45863</v>
      </c>
      <c r="C17" s="7" t="str">
        <f t="shared" ca="1" si="0"/>
        <v>CUS81757</v>
      </c>
      <c r="D17" s="7" t="str">
        <f t="shared" ca="1" si="1"/>
        <v>Fashion</v>
      </c>
      <c r="E17" s="7" t="str">
        <f t="shared" ca="1" si="2"/>
        <v>Noise Cancelling Headphones</v>
      </c>
      <c r="F17" s="7" t="str">
        <f t="shared" ca="1" si="3"/>
        <v>Third-Party Seller</v>
      </c>
      <c r="G17" s="7" t="str">
        <f t="shared" ca="1" si="4"/>
        <v>Yes</v>
      </c>
      <c r="H17" s="7">
        <f t="shared" ca="1" si="5"/>
        <v>577</v>
      </c>
      <c r="I17" s="7">
        <f t="shared" ca="1" si="6"/>
        <v>1</v>
      </c>
      <c r="J17" s="7">
        <f t="shared" ca="1" si="7"/>
        <v>18</v>
      </c>
      <c r="K17" s="7">
        <f t="shared" ca="1" si="8"/>
        <v>15</v>
      </c>
      <c r="L17" s="7" t="str">
        <f t="shared" ca="1" si="9"/>
        <v>UPI</v>
      </c>
      <c r="M17" s="7" t="str">
        <f t="shared" ca="1" si="10"/>
        <v>UK</v>
      </c>
      <c r="N17" s="8" t="str">
        <f t="shared" ca="1" si="11"/>
        <v>Delivered</v>
      </c>
    </row>
    <row r="18" spans="1:14" x14ac:dyDescent="0.35">
      <c r="A18" s="5" t="str">
        <f t="shared" si="12"/>
        <v>AMZ10018</v>
      </c>
      <c r="B18" s="6">
        <f t="shared" ca="1" si="13"/>
        <v>46012</v>
      </c>
      <c r="C18" s="7" t="str">
        <f t="shared" ca="1" si="0"/>
        <v>CUS74455</v>
      </c>
      <c r="D18" s="7" t="str">
        <f t="shared" ca="1" si="1"/>
        <v>Sports</v>
      </c>
      <c r="E18" s="7" t="str">
        <f t="shared" ca="1" si="2"/>
        <v>Running Shoes</v>
      </c>
      <c r="F18" s="7" t="str">
        <f t="shared" ca="1" si="3"/>
        <v>Amazon Fulfilled</v>
      </c>
      <c r="G18" s="7" t="str">
        <f t="shared" ca="1" si="4"/>
        <v>No</v>
      </c>
      <c r="H18" s="7">
        <f t="shared" ca="1" si="5"/>
        <v>360</v>
      </c>
      <c r="I18" s="7">
        <f t="shared" ca="1" si="6"/>
        <v>3</v>
      </c>
      <c r="J18" s="7">
        <f t="shared" ca="1" si="7"/>
        <v>30</v>
      </c>
      <c r="K18" s="7">
        <f t="shared" ca="1" si="8"/>
        <v>4</v>
      </c>
      <c r="L18" s="7" t="str">
        <f t="shared" ca="1" si="9"/>
        <v>Credit Card</v>
      </c>
      <c r="M18" s="7" t="str">
        <f t="shared" ca="1" si="10"/>
        <v>India</v>
      </c>
      <c r="N18" s="8" t="str">
        <f t="shared" ca="1" si="11"/>
        <v>Returned</v>
      </c>
    </row>
    <row r="19" spans="1:14" x14ac:dyDescent="0.35">
      <c r="A19" s="5" t="str">
        <f t="shared" si="12"/>
        <v>AMZ10019</v>
      </c>
      <c r="B19" s="6">
        <f t="shared" ca="1" si="13"/>
        <v>45847</v>
      </c>
      <c r="C19" s="7" t="str">
        <f t="shared" ca="1" si="0"/>
        <v>CUS78857</v>
      </c>
      <c r="D19" s="7" t="str">
        <f t="shared" ca="1" si="1"/>
        <v>Electronics</v>
      </c>
      <c r="E19" s="7" t="str">
        <f t="shared" ca="1" si="2"/>
        <v>Air  Fryer</v>
      </c>
      <c r="F19" s="7" t="str">
        <f t="shared" ca="1" si="3"/>
        <v>Third-Party Seller</v>
      </c>
      <c r="G19" s="7" t="str">
        <f t="shared" ca="1" si="4"/>
        <v>Yes</v>
      </c>
      <c r="H19" s="7">
        <f t="shared" ca="1" si="5"/>
        <v>239</v>
      </c>
      <c r="I19" s="7">
        <f t="shared" ca="1" si="6"/>
        <v>4</v>
      </c>
      <c r="J19" s="7">
        <f t="shared" ca="1" si="7"/>
        <v>34</v>
      </c>
      <c r="K19" s="7">
        <f t="shared" ca="1" si="8"/>
        <v>3</v>
      </c>
      <c r="L19" s="7" t="str">
        <f t="shared" ca="1" si="9"/>
        <v>UPI</v>
      </c>
      <c r="M19" s="7" t="str">
        <f t="shared" ca="1" si="10"/>
        <v>USA</v>
      </c>
      <c r="N19" s="8" t="str">
        <f t="shared" ca="1" si="11"/>
        <v>Delivered</v>
      </c>
    </row>
    <row r="20" spans="1:14" x14ac:dyDescent="0.35">
      <c r="A20" s="5" t="str">
        <f t="shared" si="12"/>
        <v>AMZ10020</v>
      </c>
      <c r="B20" s="6">
        <f t="shared" ca="1" si="13"/>
        <v>46012</v>
      </c>
      <c r="C20" s="7" t="str">
        <f t="shared" ca="1" si="0"/>
        <v>CUS47420</v>
      </c>
      <c r="D20" s="7" t="str">
        <f t="shared" ca="1" si="1"/>
        <v>Fashion</v>
      </c>
      <c r="E20" s="7" t="str">
        <f t="shared" ca="1" si="2"/>
        <v>Iphone Charger</v>
      </c>
      <c r="F20" s="7" t="str">
        <f t="shared" ca="1" si="3"/>
        <v>Amazon Fulfilled</v>
      </c>
      <c r="G20" s="7" t="str">
        <f t="shared" ca="1" si="4"/>
        <v>Yes</v>
      </c>
      <c r="H20" s="7">
        <f t="shared" ca="1" si="5"/>
        <v>741</v>
      </c>
      <c r="I20" s="7">
        <f t="shared" ca="1" si="6"/>
        <v>4</v>
      </c>
      <c r="J20" s="7">
        <f t="shared" ca="1" si="7"/>
        <v>23</v>
      </c>
      <c r="K20" s="7">
        <f t="shared" ca="1" si="8"/>
        <v>13</v>
      </c>
      <c r="L20" s="7" t="str">
        <f t="shared" ca="1" si="9"/>
        <v>Debit Card</v>
      </c>
      <c r="M20" s="7" t="str">
        <f t="shared" ca="1" si="10"/>
        <v>Canada</v>
      </c>
      <c r="N20" s="8" t="str">
        <f t="shared" ca="1" si="11"/>
        <v>Delivered</v>
      </c>
    </row>
    <row r="21" spans="1:14" x14ac:dyDescent="0.35">
      <c r="A21" s="5" t="str">
        <f t="shared" si="12"/>
        <v>AMZ10021</v>
      </c>
      <c r="B21" s="6">
        <f t="shared" ca="1" si="13"/>
        <v>45997</v>
      </c>
      <c r="C21" s="7" t="str">
        <f t="shared" ca="1" si="0"/>
        <v>CUS50211</v>
      </c>
      <c r="D21" s="7" t="str">
        <f t="shared" ca="1" si="1"/>
        <v>Beauty</v>
      </c>
      <c r="E21" s="7" t="str">
        <f t="shared" ca="1" si="2"/>
        <v>Iphone Charger</v>
      </c>
      <c r="F21" s="7" t="str">
        <f t="shared" ca="1" si="3"/>
        <v>Amazon Fulfilled</v>
      </c>
      <c r="G21" s="7" t="str">
        <f t="shared" ca="1" si="4"/>
        <v>No</v>
      </c>
      <c r="H21" s="7">
        <f t="shared" ca="1" si="5"/>
        <v>239</v>
      </c>
      <c r="I21" s="7">
        <f t="shared" ca="1" si="6"/>
        <v>4</v>
      </c>
      <c r="J21" s="7">
        <f t="shared" ca="1" si="7"/>
        <v>19</v>
      </c>
      <c r="K21" s="7">
        <f t="shared" ca="1" si="8"/>
        <v>12</v>
      </c>
      <c r="L21" s="7" t="str">
        <f t="shared" ca="1" si="9"/>
        <v>Amazon Pay</v>
      </c>
      <c r="M21" s="7" t="str">
        <f t="shared" ca="1" si="10"/>
        <v>USA</v>
      </c>
      <c r="N21" s="8" t="str">
        <f t="shared" ca="1" si="11"/>
        <v>Delivered</v>
      </c>
    </row>
    <row r="22" spans="1:14" x14ac:dyDescent="0.35">
      <c r="A22" s="5" t="str">
        <f t="shared" si="12"/>
        <v>AMZ10022</v>
      </c>
      <c r="B22" s="6">
        <f t="shared" ca="1" si="13"/>
        <v>45916</v>
      </c>
      <c r="C22" s="7" t="str">
        <f t="shared" ca="1" si="0"/>
        <v>CUS92306</v>
      </c>
      <c r="D22" s="7" t="str">
        <f t="shared" ca="1" si="1"/>
        <v>Fashion</v>
      </c>
      <c r="E22" s="7" t="str">
        <f t="shared" ca="1" si="2"/>
        <v>Cotton T-Shirt</v>
      </c>
      <c r="F22" s="7" t="str">
        <f t="shared" ca="1" si="3"/>
        <v>Amazon Fulfilled</v>
      </c>
      <c r="G22" s="7" t="str">
        <f t="shared" ca="1" si="4"/>
        <v>No</v>
      </c>
      <c r="H22" s="7">
        <f t="shared" ca="1" si="5"/>
        <v>548</v>
      </c>
      <c r="I22" s="7">
        <f t="shared" ca="1" si="6"/>
        <v>3</v>
      </c>
      <c r="J22" s="7">
        <f t="shared" ca="1" si="7"/>
        <v>21</v>
      </c>
      <c r="K22" s="7">
        <f t="shared" ca="1" si="8"/>
        <v>3</v>
      </c>
      <c r="L22" s="7" t="str">
        <f t="shared" ca="1" si="9"/>
        <v>UPI</v>
      </c>
      <c r="M22" s="7" t="str">
        <f t="shared" ca="1" si="10"/>
        <v>Canada</v>
      </c>
      <c r="N22" s="8" t="str">
        <f t="shared" ca="1" si="11"/>
        <v>Delivered</v>
      </c>
    </row>
    <row r="23" spans="1:14" x14ac:dyDescent="0.35">
      <c r="A23" s="5" t="str">
        <f t="shared" si="12"/>
        <v>AMZ10023</v>
      </c>
      <c r="B23" s="6">
        <f t="shared" ca="1" si="13"/>
        <v>45898</v>
      </c>
      <c r="C23" s="7" t="str">
        <f t="shared" ca="1" si="0"/>
        <v>CUS76214</v>
      </c>
      <c r="D23" s="7" t="str">
        <f t="shared" ca="1" si="1"/>
        <v>Fashion</v>
      </c>
      <c r="E23" s="7" t="str">
        <f t="shared" ca="1" si="2"/>
        <v>Bluetooth Speaker</v>
      </c>
      <c r="F23" s="7" t="str">
        <f t="shared" ca="1" si="3"/>
        <v>Amazon Fulfilled</v>
      </c>
      <c r="G23" s="7" t="str">
        <f t="shared" ca="1" si="4"/>
        <v>Yes</v>
      </c>
      <c r="H23" s="7">
        <f t="shared" ca="1" si="5"/>
        <v>689</v>
      </c>
      <c r="I23" s="7">
        <f t="shared" ca="1" si="6"/>
        <v>3</v>
      </c>
      <c r="J23" s="7">
        <f t="shared" ca="1" si="7"/>
        <v>38</v>
      </c>
      <c r="K23" s="7">
        <f t="shared" ca="1" si="8"/>
        <v>6</v>
      </c>
      <c r="L23" s="7" t="str">
        <f t="shared" ca="1" si="9"/>
        <v>Net Banking</v>
      </c>
      <c r="M23" s="7" t="str">
        <f t="shared" ca="1" si="10"/>
        <v>Canada</v>
      </c>
      <c r="N23" s="8" t="str">
        <f t="shared" ca="1" si="11"/>
        <v>Delivered</v>
      </c>
    </row>
    <row r="24" spans="1:14" x14ac:dyDescent="0.35">
      <c r="A24" s="5" t="str">
        <f t="shared" si="12"/>
        <v>AMZ10024</v>
      </c>
      <c r="B24" s="6">
        <f t="shared" ca="1" si="13"/>
        <v>45991</v>
      </c>
      <c r="C24" s="7" t="str">
        <f t="shared" ca="1" si="0"/>
        <v>CUS65951</v>
      </c>
      <c r="D24" s="7" t="str">
        <f t="shared" ca="1" si="1"/>
        <v>Beauty</v>
      </c>
      <c r="E24" s="7" t="str">
        <f t="shared" ca="1" si="2"/>
        <v>Water Bottle</v>
      </c>
      <c r="F24" s="7" t="str">
        <f t="shared" ca="1" si="3"/>
        <v>Third-Party Seller</v>
      </c>
      <c r="G24" s="7" t="str">
        <f t="shared" ca="1" si="4"/>
        <v>No</v>
      </c>
      <c r="H24" s="7">
        <f t="shared" ca="1" si="5"/>
        <v>201</v>
      </c>
      <c r="I24" s="7">
        <f t="shared" ca="1" si="6"/>
        <v>2</v>
      </c>
      <c r="J24" s="7">
        <f t="shared" ca="1" si="7"/>
        <v>25</v>
      </c>
      <c r="K24" s="7">
        <f t="shared" ca="1" si="8"/>
        <v>13</v>
      </c>
      <c r="L24" s="7" t="str">
        <f t="shared" ca="1" si="9"/>
        <v>Amazon Pay</v>
      </c>
      <c r="M24" s="7" t="str">
        <f t="shared" ca="1" si="10"/>
        <v>India</v>
      </c>
      <c r="N24" s="8" t="str">
        <f t="shared" ca="1" si="11"/>
        <v>Cancelled</v>
      </c>
    </row>
    <row r="25" spans="1:14" x14ac:dyDescent="0.35">
      <c r="A25" s="5" t="str">
        <f t="shared" si="12"/>
        <v>AMZ10025</v>
      </c>
      <c r="B25" s="6">
        <f t="shared" ca="1" si="13"/>
        <v>45879</v>
      </c>
      <c r="C25" s="7" t="str">
        <f t="shared" ca="1" si="0"/>
        <v>CUS32354</v>
      </c>
      <c r="D25" s="7" t="str">
        <f t="shared" ca="1" si="1"/>
        <v>Home &amp; Kitchen</v>
      </c>
      <c r="E25" s="7" t="str">
        <f t="shared" ca="1" si="2"/>
        <v>Smart Watch</v>
      </c>
      <c r="F25" s="7" t="str">
        <f t="shared" ca="1" si="3"/>
        <v>Third-Party Seller</v>
      </c>
      <c r="G25" s="7" t="str">
        <f t="shared" ca="1" si="4"/>
        <v>Yes</v>
      </c>
      <c r="H25" s="7">
        <f t="shared" ca="1" si="5"/>
        <v>640</v>
      </c>
      <c r="I25" s="7">
        <f t="shared" ca="1" si="6"/>
        <v>1</v>
      </c>
      <c r="J25" s="7">
        <f t="shared" ca="1" si="7"/>
        <v>32</v>
      </c>
      <c r="K25" s="7">
        <f t="shared" ca="1" si="8"/>
        <v>5</v>
      </c>
      <c r="L25" s="7" t="str">
        <f t="shared" ca="1" si="9"/>
        <v>Amazon Pay</v>
      </c>
      <c r="M25" s="7" t="str">
        <f t="shared" ca="1" si="10"/>
        <v>India</v>
      </c>
      <c r="N25" s="8" t="str">
        <f t="shared" ca="1" si="11"/>
        <v>Delivered</v>
      </c>
    </row>
    <row r="26" spans="1:14" x14ac:dyDescent="0.35">
      <c r="A26" s="5" t="str">
        <f t="shared" si="12"/>
        <v>AMZ10026</v>
      </c>
      <c r="B26" s="6">
        <f t="shared" ca="1" si="13"/>
        <v>45985</v>
      </c>
      <c r="C26" s="7" t="str">
        <f t="shared" ca="1" si="0"/>
        <v>CUS50150</v>
      </c>
      <c r="D26" s="7" t="str">
        <f t="shared" ca="1" si="1"/>
        <v>Home &amp; Kitchen</v>
      </c>
      <c r="E26" s="7" t="str">
        <f t="shared" ca="1" si="2"/>
        <v>Yoga Mat</v>
      </c>
      <c r="F26" s="7" t="str">
        <f t="shared" ca="1" si="3"/>
        <v>Amazon Fulfilled</v>
      </c>
      <c r="G26" s="7" t="str">
        <f t="shared" ca="1" si="4"/>
        <v>No</v>
      </c>
      <c r="H26" s="7">
        <f t="shared" ca="1" si="5"/>
        <v>406</v>
      </c>
      <c r="I26" s="7">
        <f t="shared" ca="1" si="6"/>
        <v>1</v>
      </c>
      <c r="J26" s="7">
        <f t="shared" ca="1" si="7"/>
        <v>1</v>
      </c>
      <c r="K26" s="7">
        <f t="shared" ca="1" si="8"/>
        <v>10</v>
      </c>
      <c r="L26" s="7" t="str">
        <f t="shared" ca="1" si="9"/>
        <v>Amazon Pay</v>
      </c>
      <c r="M26" s="7" t="str">
        <f t="shared" ca="1" si="10"/>
        <v>Canada</v>
      </c>
      <c r="N26" s="8" t="str">
        <f t="shared" ca="1" si="11"/>
        <v>Cancelled</v>
      </c>
    </row>
    <row r="27" spans="1:14" x14ac:dyDescent="0.35">
      <c r="A27" s="5" t="str">
        <f t="shared" si="12"/>
        <v>AMZ10027</v>
      </c>
      <c r="B27" s="6">
        <f t="shared" ca="1" si="13"/>
        <v>45992</v>
      </c>
      <c r="C27" s="7" t="str">
        <f t="shared" ca="1" si="0"/>
        <v>CUS77389</v>
      </c>
      <c r="D27" s="7" t="str">
        <f t="shared" ca="1" si="1"/>
        <v>Books</v>
      </c>
      <c r="E27" s="7" t="str">
        <f t="shared" ca="1" si="2"/>
        <v>Cotton T-Shirt</v>
      </c>
      <c r="F27" s="7" t="str">
        <f t="shared" ca="1" si="3"/>
        <v>Amazon Fulfilled</v>
      </c>
      <c r="G27" s="7" t="str">
        <f t="shared" ca="1" si="4"/>
        <v>No</v>
      </c>
      <c r="H27" s="7">
        <f t="shared" ca="1" si="5"/>
        <v>513</v>
      </c>
      <c r="I27" s="7">
        <f t="shared" ca="1" si="6"/>
        <v>2</v>
      </c>
      <c r="J27" s="7">
        <f t="shared" ca="1" si="7"/>
        <v>19</v>
      </c>
      <c r="K27" s="7">
        <f t="shared" ca="1" si="8"/>
        <v>9</v>
      </c>
      <c r="L27" s="7" t="str">
        <f t="shared" ca="1" si="9"/>
        <v>Debit Card</v>
      </c>
      <c r="M27" s="7" t="str">
        <f t="shared" ca="1" si="10"/>
        <v>UK</v>
      </c>
      <c r="N27" s="8" t="str">
        <f t="shared" ca="1" si="11"/>
        <v>Delivered</v>
      </c>
    </row>
    <row r="28" spans="1:14" x14ac:dyDescent="0.35">
      <c r="A28" s="5" t="str">
        <f t="shared" si="12"/>
        <v>AMZ10028</v>
      </c>
      <c r="B28" s="6">
        <f t="shared" ca="1" si="13"/>
        <v>45993</v>
      </c>
      <c r="C28" s="7" t="str">
        <f t="shared" ca="1" si="0"/>
        <v>CUS34738</v>
      </c>
      <c r="D28" s="7" t="str">
        <f t="shared" ca="1" si="1"/>
        <v>Electronics</v>
      </c>
      <c r="E28" s="7" t="str">
        <f t="shared" ca="1" si="2"/>
        <v>Face Cream</v>
      </c>
      <c r="F28" s="7" t="str">
        <f t="shared" ca="1" si="3"/>
        <v>Third-Party Seller</v>
      </c>
      <c r="G28" s="7" t="str">
        <f t="shared" ca="1" si="4"/>
        <v>Yes</v>
      </c>
      <c r="H28" s="7">
        <f t="shared" ca="1" si="5"/>
        <v>708</v>
      </c>
      <c r="I28" s="7">
        <f t="shared" ca="1" si="6"/>
        <v>3</v>
      </c>
      <c r="J28" s="7">
        <f t="shared" ca="1" si="7"/>
        <v>25</v>
      </c>
      <c r="K28" s="7">
        <f t="shared" ca="1" si="8"/>
        <v>10</v>
      </c>
      <c r="L28" s="7" t="str">
        <f t="shared" ca="1" si="9"/>
        <v>Net Banking</v>
      </c>
      <c r="M28" s="7" t="str">
        <f t="shared" ca="1" si="10"/>
        <v>UK</v>
      </c>
      <c r="N28" s="8" t="str">
        <f t="shared" ca="1" si="11"/>
        <v>Delivered</v>
      </c>
    </row>
    <row r="29" spans="1:14" x14ac:dyDescent="0.35">
      <c r="A29" s="5" t="str">
        <f t="shared" si="12"/>
        <v>AMZ10029</v>
      </c>
      <c r="B29" s="6">
        <f t="shared" ca="1" si="13"/>
        <v>45873</v>
      </c>
      <c r="C29" s="7" t="str">
        <f t="shared" ca="1" si="0"/>
        <v>CUS51347</v>
      </c>
      <c r="D29" s="7" t="str">
        <f t="shared" ca="1" si="1"/>
        <v>Home &amp; Kitchen</v>
      </c>
      <c r="E29" s="7" t="str">
        <f t="shared" ca="1" si="2"/>
        <v>Cotton T-Shirt</v>
      </c>
      <c r="F29" s="7" t="str">
        <f t="shared" ca="1" si="3"/>
        <v>Amazon Fulfilled</v>
      </c>
      <c r="G29" s="7" t="str">
        <f t="shared" ca="1" si="4"/>
        <v>No</v>
      </c>
      <c r="H29" s="7">
        <f t="shared" ca="1" si="5"/>
        <v>463</v>
      </c>
      <c r="I29" s="7">
        <f t="shared" ca="1" si="6"/>
        <v>4</v>
      </c>
      <c r="J29" s="7">
        <f t="shared" ca="1" si="7"/>
        <v>32</v>
      </c>
      <c r="K29" s="7">
        <f t="shared" ca="1" si="8"/>
        <v>3</v>
      </c>
      <c r="L29" s="7" t="str">
        <f t="shared" ca="1" si="9"/>
        <v>Net Banking</v>
      </c>
      <c r="M29" s="7" t="str">
        <f t="shared" ca="1" si="10"/>
        <v>Canada</v>
      </c>
      <c r="N29" s="8" t="str">
        <f t="shared" ca="1" si="11"/>
        <v>Cancelled</v>
      </c>
    </row>
    <row r="30" spans="1:14" x14ac:dyDescent="0.35">
      <c r="A30" s="5" t="str">
        <f t="shared" si="12"/>
        <v>AMZ10030</v>
      </c>
      <c r="B30" s="6">
        <f t="shared" ca="1" si="13"/>
        <v>45868</v>
      </c>
      <c r="C30" s="7" t="str">
        <f t="shared" ca="1" si="0"/>
        <v>CUS92998</v>
      </c>
      <c r="D30" s="7" t="str">
        <f t="shared" ca="1" si="1"/>
        <v>Books</v>
      </c>
      <c r="E30" s="7" t="str">
        <f t="shared" ca="1" si="2"/>
        <v>Bluetooth Speaker</v>
      </c>
      <c r="F30" s="7" t="str">
        <f t="shared" ca="1" si="3"/>
        <v>Amazon Fulfilled</v>
      </c>
      <c r="G30" s="7" t="str">
        <f t="shared" ca="1" si="4"/>
        <v>No</v>
      </c>
      <c r="H30" s="7">
        <f t="shared" ca="1" si="5"/>
        <v>618</v>
      </c>
      <c r="I30" s="7">
        <f t="shared" ca="1" si="6"/>
        <v>4</v>
      </c>
      <c r="J30" s="7">
        <f t="shared" ca="1" si="7"/>
        <v>1</v>
      </c>
      <c r="K30" s="7">
        <f t="shared" ca="1" si="8"/>
        <v>9</v>
      </c>
      <c r="L30" s="7" t="str">
        <f t="shared" ca="1" si="9"/>
        <v>UPI</v>
      </c>
      <c r="M30" s="7" t="str">
        <f t="shared" ca="1" si="10"/>
        <v>USA</v>
      </c>
      <c r="N30" s="8" t="str">
        <f t="shared" ca="1" si="11"/>
        <v>Delivered</v>
      </c>
    </row>
    <row r="31" spans="1:14" x14ac:dyDescent="0.35">
      <c r="A31" s="5" t="str">
        <f t="shared" si="12"/>
        <v>AMZ10031</v>
      </c>
      <c r="B31" s="6">
        <f t="shared" ca="1" si="13"/>
        <v>46010</v>
      </c>
      <c r="C31" s="7" t="str">
        <f t="shared" ca="1" si="0"/>
        <v>CUS74485</v>
      </c>
      <c r="D31" s="7" t="str">
        <f t="shared" ca="1" si="1"/>
        <v>Sports</v>
      </c>
      <c r="E31" s="7" t="str">
        <f t="shared" ca="1" si="2"/>
        <v>Noise Cancelling Headphones</v>
      </c>
      <c r="F31" s="7" t="str">
        <f t="shared" ca="1" si="3"/>
        <v>Amazon Fulfilled</v>
      </c>
      <c r="G31" s="7" t="str">
        <f t="shared" ca="1" si="4"/>
        <v>No</v>
      </c>
      <c r="H31" s="7">
        <f t="shared" ca="1" si="5"/>
        <v>354</v>
      </c>
      <c r="I31" s="7">
        <f t="shared" ca="1" si="6"/>
        <v>4</v>
      </c>
      <c r="J31" s="7">
        <f t="shared" ca="1" si="7"/>
        <v>8</v>
      </c>
      <c r="K31" s="7">
        <f t="shared" ca="1" si="8"/>
        <v>4</v>
      </c>
      <c r="L31" s="7" t="str">
        <f t="shared" ca="1" si="9"/>
        <v>UPI</v>
      </c>
      <c r="M31" s="7" t="str">
        <f t="shared" ca="1" si="10"/>
        <v>India</v>
      </c>
      <c r="N31" s="8" t="str">
        <f t="shared" ca="1" si="11"/>
        <v>Delivered</v>
      </c>
    </row>
    <row r="32" spans="1:14" x14ac:dyDescent="0.35">
      <c r="A32" s="5" t="str">
        <f t="shared" si="12"/>
        <v>AMZ10032</v>
      </c>
      <c r="B32" s="6">
        <f t="shared" ca="1" si="13"/>
        <v>45934</v>
      </c>
      <c r="C32" s="7" t="str">
        <f t="shared" ca="1" si="0"/>
        <v>CUS79172</v>
      </c>
      <c r="D32" s="7" t="str">
        <f t="shared" ca="1" si="1"/>
        <v>Fashion</v>
      </c>
      <c r="E32" s="7" t="str">
        <f t="shared" ca="1" si="2"/>
        <v>Water Bottle</v>
      </c>
      <c r="F32" s="7" t="str">
        <f t="shared" ca="1" si="3"/>
        <v>Third-Party Seller</v>
      </c>
      <c r="G32" s="7" t="str">
        <f t="shared" ca="1" si="4"/>
        <v>Yes</v>
      </c>
      <c r="H32" s="7">
        <f t="shared" ca="1" si="5"/>
        <v>272</v>
      </c>
      <c r="I32" s="7">
        <f t="shared" ca="1" si="6"/>
        <v>3</v>
      </c>
      <c r="J32" s="7">
        <f t="shared" ca="1" si="7"/>
        <v>26</v>
      </c>
      <c r="K32" s="7">
        <f t="shared" ca="1" si="8"/>
        <v>13</v>
      </c>
      <c r="L32" s="7" t="str">
        <f t="shared" ca="1" si="9"/>
        <v>UPI</v>
      </c>
      <c r="M32" s="7" t="str">
        <f t="shared" ca="1" si="10"/>
        <v>Canada</v>
      </c>
      <c r="N32" s="8" t="str">
        <f t="shared" ca="1" si="11"/>
        <v>Delivered</v>
      </c>
    </row>
    <row r="33" spans="1:14" x14ac:dyDescent="0.35">
      <c r="A33" s="5" t="str">
        <f t="shared" si="12"/>
        <v>AMZ10033</v>
      </c>
      <c r="B33" s="6">
        <f t="shared" ca="1" si="13"/>
        <v>45841</v>
      </c>
      <c r="C33" s="7" t="str">
        <f t="shared" ca="1" si="0"/>
        <v>CUS56389</v>
      </c>
      <c r="D33" s="7" t="str">
        <f t="shared" ca="1" si="1"/>
        <v>Home &amp; Kitchen</v>
      </c>
      <c r="E33" s="7" t="str">
        <f t="shared" ca="1" si="2"/>
        <v>Noise Cancelling Headphones</v>
      </c>
      <c r="F33" s="7" t="str">
        <f t="shared" ca="1" si="3"/>
        <v>Amazon Fulfilled</v>
      </c>
      <c r="G33" s="7" t="str">
        <f t="shared" ca="1" si="4"/>
        <v>Yes</v>
      </c>
      <c r="H33" s="7">
        <f t="shared" ca="1" si="5"/>
        <v>226</v>
      </c>
      <c r="I33" s="7">
        <f t="shared" ca="1" si="6"/>
        <v>4</v>
      </c>
      <c r="J33" s="7">
        <f t="shared" ca="1" si="7"/>
        <v>1</v>
      </c>
      <c r="K33" s="7">
        <f t="shared" ca="1" si="8"/>
        <v>8</v>
      </c>
      <c r="L33" s="7" t="str">
        <f t="shared" ca="1" si="9"/>
        <v>Net Banking</v>
      </c>
      <c r="M33" s="7" t="str">
        <f t="shared" ca="1" si="10"/>
        <v>UK</v>
      </c>
      <c r="N33" s="8" t="str">
        <f t="shared" ca="1" si="11"/>
        <v>Delivered</v>
      </c>
    </row>
    <row r="34" spans="1:14" x14ac:dyDescent="0.35">
      <c r="A34" s="5" t="str">
        <f t="shared" si="12"/>
        <v>AMZ10034</v>
      </c>
      <c r="B34" s="6">
        <f t="shared" ca="1" si="13"/>
        <v>45924</v>
      </c>
      <c r="C34" s="7" t="str">
        <f t="shared" ca="1" si="0"/>
        <v>CUS80936</v>
      </c>
      <c r="D34" s="7" t="str">
        <f t="shared" ca="1" si="1"/>
        <v>Sports</v>
      </c>
      <c r="E34" s="7" t="str">
        <f t="shared" ca="1" si="2"/>
        <v>Running Shoes</v>
      </c>
      <c r="F34" s="7" t="str">
        <f t="shared" ca="1" si="3"/>
        <v>Amazon Fulfilled</v>
      </c>
      <c r="G34" s="7" t="str">
        <f t="shared" ca="1" si="4"/>
        <v>Yes</v>
      </c>
      <c r="H34" s="7">
        <f t="shared" ca="1" si="5"/>
        <v>551</v>
      </c>
      <c r="I34" s="7">
        <f t="shared" ca="1" si="6"/>
        <v>3</v>
      </c>
      <c r="J34" s="7">
        <f t="shared" ca="1" si="7"/>
        <v>12</v>
      </c>
      <c r="K34" s="7">
        <f t="shared" ca="1" si="8"/>
        <v>5</v>
      </c>
      <c r="L34" s="7" t="str">
        <f t="shared" ca="1" si="9"/>
        <v>Net Banking</v>
      </c>
      <c r="M34" s="7" t="str">
        <f t="shared" ca="1" si="10"/>
        <v>UK</v>
      </c>
      <c r="N34" s="8" t="str">
        <f t="shared" ca="1" si="11"/>
        <v>Delivered</v>
      </c>
    </row>
    <row r="35" spans="1:14" x14ac:dyDescent="0.35">
      <c r="A35" s="5" t="str">
        <f t="shared" si="12"/>
        <v>AMZ10035</v>
      </c>
      <c r="B35" s="6">
        <f t="shared" ca="1" si="13"/>
        <v>45839</v>
      </c>
      <c r="C35" s="7" t="str">
        <f t="shared" ca="1" si="0"/>
        <v>CUS87011</v>
      </c>
      <c r="D35" s="7" t="str">
        <f t="shared" ca="1" si="1"/>
        <v>Beauty</v>
      </c>
      <c r="E35" s="7" t="str">
        <f t="shared" ca="1" si="2"/>
        <v>Water Bottle</v>
      </c>
      <c r="F35" s="7" t="str">
        <f t="shared" ca="1" si="3"/>
        <v>Third-Party Seller</v>
      </c>
      <c r="G35" s="7" t="str">
        <f t="shared" ca="1" si="4"/>
        <v>No</v>
      </c>
      <c r="H35" s="7">
        <f t="shared" ca="1" si="5"/>
        <v>20</v>
      </c>
      <c r="I35" s="7">
        <f t="shared" ca="1" si="6"/>
        <v>2</v>
      </c>
      <c r="J35" s="7">
        <f t="shared" ca="1" si="7"/>
        <v>30</v>
      </c>
      <c r="K35" s="7">
        <f t="shared" ca="1" si="8"/>
        <v>6</v>
      </c>
      <c r="L35" s="7" t="str">
        <f t="shared" ca="1" si="9"/>
        <v>Net Banking</v>
      </c>
      <c r="M35" s="7" t="str">
        <f t="shared" ca="1" si="10"/>
        <v>Canada</v>
      </c>
      <c r="N35" s="8" t="str">
        <f t="shared" ca="1" si="11"/>
        <v>Delivered</v>
      </c>
    </row>
    <row r="36" spans="1:14" x14ac:dyDescent="0.35">
      <c r="A36" s="5" t="str">
        <f t="shared" si="12"/>
        <v>AMZ10036</v>
      </c>
      <c r="B36" s="6">
        <f t="shared" ca="1" si="13"/>
        <v>45972</v>
      </c>
      <c r="C36" s="7" t="str">
        <f t="shared" ca="1" si="0"/>
        <v>CUS21790</v>
      </c>
      <c r="D36" s="7" t="str">
        <f t="shared" ca="1" si="1"/>
        <v>Electronics</v>
      </c>
      <c r="E36" s="7" t="str">
        <f t="shared" ca="1" si="2"/>
        <v>Water Bottle</v>
      </c>
      <c r="F36" s="7" t="str">
        <f t="shared" ca="1" si="3"/>
        <v>Amazon Fulfilled</v>
      </c>
      <c r="G36" s="7" t="str">
        <f t="shared" ca="1" si="4"/>
        <v>No</v>
      </c>
      <c r="H36" s="7">
        <f t="shared" ca="1" si="5"/>
        <v>705</v>
      </c>
      <c r="I36" s="7">
        <f t="shared" ca="1" si="6"/>
        <v>1</v>
      </c>
      <c r="J36" s="7">
        <f t="shared" ca="1" si="7"/>
        <v>3</v>
      </c>
      <c r="K36" s="7">
        <f t="shared" ca="1" si="8"/>
        <v>6</v>
      </c>
      <c r="L36" s="7" t="str">
        <f t="shared" ca="1" si="9"/>
        <v>Net Banking</v>
      </c>
      <c r="M36" s="7" t="str">
        <f t="shared" ca="1" si="10"/>
        <v>UK</v>
      </c>
      <c r="N36" s="8" t="str">
        <f t="shared" ca="1" si="11"/>
        <v>Delivered</v>
      </c>
    </row>
    <row r="37" spans="1:14" x14ac:dyDescent="0.35">
      <c r="A37" s="5" t="str">
        <f t="shared" si="12"/>
        <v>AMZ10037</v>
      </c>
      <c r="B37" s="6">
        <f t="shared" ca="1" si="13"/>
        <v>46022</v>
      </c>
      <c r="C37" s="7" t="str">
        <f t="shared" ca="1" si="0"/>
        <v>CUS51904</v>
      </c>
      <c r="D37" s="7" t="str">
        <f t="shared" ca="1" si="1"/>
        <v>Books</v>
      </c>
      <c r="E37" s="7" t="str">
        <f t="shared" ca="1" si="2"/>
        <v>Yoga Mat</v>
      </c>
      <c r="F37" s="7" t="str">
        <f t="shared" ca="1" si="3"/>
        <v>Amazon Fulfilled</v>
      </c>
      <c r="G37" s="7" t="str">
        <f t="shared" ca="1" si="4"/>
        <v>Yes</v>
      </c>
      <c r="H37" s="7">
        <f t="shared" ca="1" si="5"/>
        <v>518</v>
      </c>
      <c r="I37" s="7">
        <f t="shared" ca="1" si="6"/>
        <v>3</v>
      </c>
      <c r="J37" s="7">
        <f t="shared" ca="1" si="7"/>
        <v>14</v>
      </c>
      <c r="K37" s="7">
        <f t="shared" ca="1" si="8"/>
        <v>9</v>
      </c>
      <c r="L37" s="7" t="str">
        <f t="shared" ca="1" si="9"/>
        <v>Credit Card</v>
      </c>
      <c r="M37" s="7" t="str">
        <f t="shared" ca="1" si="10"/>
        <v>Canada</v>
      </c>
      <c r="N37" s="8" t="str">
        <f t="shared" ca="1" si="11"/>
        <v>Delivered</v>
      </c>
    </row>
    <row r="38" spans="1:14" x14ac:dyDescent="0.35">
      <c r="A38" s="5" t="str">
        <f t="shared" si="12"/>
        <v>AMZ10038</v>
      </c>
      <c r="B38" s="6">
        <f t="shared" ca="1" si="13"/>
        <v>45993</v>
      </c>
      <c r="C38" s="7" t="str">
        <f t="shared" ca="1" si="0"/>
        <v>CUS12872</v>
      </c>
      <c r="D38" s="7" t="str">
        <f t="shared" ca="1" si="1"/>
        <v>Beauty</v>
      </c>
      <c r="E38" s="7" t="str">
        <f t="shared" ca="1" si="2"/>
        <v>Yoga Mat</v>
      </c>
      <c r="F38" s="7" t="str">
        <f t="shared" ca="1" si="3"/>
        <v>Third-Party Seller</v>
      </c>
      <c r="G38" s="7" t="str">
        <f t="shared" ca="1" si="4"/>
        <v>Yes</v>
      </c>
      <c r="H38" s="7">
        <f t="shared" ca="1" si="5"/>
        <v>601</v>
      </c>
      <c r="I38" s="7">
        <f t="shared" ca="1" si="6"/>
        <v>2</v>
      </c>
      <c r="J38" s="7">
        <f t="shared" ca="1" si="7"/>
        <v>5</v>
      </c>
      <c r="K38" s="7">
        <f t="shared" ca="1" si="8"/>
        <v>12</v>
      </c>
      <c r="L38" s="7" t="str">
        <f t="shared" ca="1" si="9"/>
        <v>Debit Card</v>
      </c>
      <c r="M38" s="7" t="str">
        <f t="shared" ca="1" si="10"/>
        <v>USA</v>
      </c>
      <c r="N38" s="8" t="str">
        <f t="shared" ca="1" si="11"/>
        <v>Delivered</v>
      </c>
    </row>
    <row r="39" spans="1:14" x14ac:dyDescent="0.35">
      <c r="A39" s="5" t="str">
        <f t="shared" si="12"/>
        <v>AMZ10039</v>
      </c>
      <c r="B39" s="6">
        <f t="shared" ca="1" si="13"/>
        <v>45990</v>
      </c>
      <c r="C39" s="7" t="str">
        <f t="shared" ca="1" si="0"/>
        <v>CUS75959</v>
      </c>
      <c r="D39" s="7" t="str">
        <f t="shared" ca="1" si="1"/>
        <v>Sports</v>
      </c>
      <c r="E39" s="7" t="str">
        <f t="shared" ca="1" si="2"/>
        <v>Iphone Charger</v>
      </c>
      <c r="F39" s="7" t="str">
        <f t="shared" ca="1" si="3"/>
        <v>Third-Party Seller</v>
      </c>
      <c r="G39" s="7" t="str">
        <f t="shared" ca="1" si="4"/>
        <v>No</v>
      </c>
      <c r="H39" s="7">
        <f t="shared" ca="1" si="5"/>
        <v>298</v>
      </c>
      <c r="I39" s="7">
        <f t="shared" ca="1" si="6"/>
        <v>3</v>
      </c>
      <c r="J39" s="7">
        <f t="shared" ca="1" si="7"/>
        <v>25</v>
      </c>
      <c r="K39" s="7">
        <f t="shared" ca="1" si="8"/>
        <v>10</v>
      </c>
      <c r="L39" s="7" t="str">
        <f t="shared" ca="1" si="9"/>
        <v>Amazon Pay</v>
      </c>
      <c r="M39" s="7" t="str">
        <f t="shared" ca="1" si="10"/>
        <v>India</v>
      </c>
      <c r="N39" s="8" t="str">
        <f t="shared" ca="1" si="11"/>
        <v>Delivered</v>
      </c>
    </row>
    <row r="40" spans="1:14" x14ac:dyDescent="0.35">
      <c r="A40" s="5" t="str">
        <f t="shared" si="12"/>
        <v>AMZ10040</v>
      </c>
      <c r="B40" s="6">
        <f t="shared" ca="1" si="13"/>
        <v>45972</v>
      </c>
      <c r="C40" s="7" t="str">
        <f t="shared" ca="1" si="0"/>
        <v>CUS87908</v>
      </c>
      <c r="D40" s="7" t="str">
        <f t="shared" ca="1" si="1"/>
        <v>Home &amp; Kitchen</v>
      </c>
      <c r="E40" s="7" t="str">
        <f t="shared" ca="1" si="2"/>
        <v>Noise Cancelling Headphones</v>
      </c>
      <c r="F40" s="7" t="str">
        <f t="shared" ca="1" si="3"/>
        <v>Amazon Fulfilled</v>
      </c>
      <c r="G40" s="7" t="str">
        <f t="shared" ca="1" si="4"/>
        <v>No</v>
      </c>
      <c r="H40" s="7">
        <f t="shared" ca="1" si="5"/>
        <v>163</v>
      </c>
      <c r="I40" s="7">
        <f t="shared" ca="1" si="6"/>
        <v>2</v>
      </c>
      <c r="J40" s="7">
        <f t="shared" ca="1" si="7"/>
        <v>16</v>
      </c>
      <c r="K40" s="7">
        <f t="shared" ca="1" si="8"/>
        <v>8</v>
      </c>
      <c r="L40" s="7" t="str">
        <f t="shared" ca="1" si="9"/>
        <v>Net Banking</v>
      </c>
      <c r="M40" s="7" t="str">
        <f t="shared" ca="1" si="10"/>
        <v>UK</v>
      </c>
      <c r="N40" s="8" t="str">
        <f t="shared" ca="1" si="11"/>
        <v>Delivered</v>
      </c>
    </row>
    <row r="41" spans="1:14" x14ac:dyDescent="0.35">
      <c r="A41" s="5" t="str">
        <f t="shared" si="12"/>
        <v>AMZ10041</v>
      </c>
      <c r="B41" s="6">
        <f t="shared" ca="1" si="13"/>
        <v>45936</v>
      </c>
      <c r="C41" s="7" t="str">
        <f t="shared" ca="1" si="0"/>
        <v>CUS21512</v>
      </c>
      <c r="D41" s="7" t="str">
        <f t="shared" ca="1" si="1"/>
        <v>Beauty</v>
      </c>
      <c r="E41" s="7" t="str">
        <f t="shared" ca="1" si="2"/>
        <v>Noise Cancelling Headphones</v>
      </c>
      <c r="F41" s="7" t="str">
        <f t="shared" ca="1" si="3"/>
        <v>Amazon Fulfilled</v>
      </c>
      <c r="G41" s="7" t="str">
        <f t="shared" ca="1" si="4"/>
        <v>No</v>
      </c>
      <c r="H41" s="7">
        <f t="shared" ca="1" si="5"/>
        <v>638</v>
      </c>
      <c r="I41" s="7">
        <f t="shared" ca="1" si="6"/>
        <v>3</v>
      </c>
      <c r="J41" s="7">
        <f t="shared" ca="1" si="7"/>
        <v>4</v>
      </c>
      <c r="K41" s="7">
        <f t="shared" ca="1" si="8"/>
        <v>5</v>
      </c>
      <c r="L41" s="7" t="str">
        <f t="shared" ca="1" si="9"/>
        <v>Credit Card</v>
      </c>
      <c r="M41" s="7" t="str">
        <f t="shared" ca="1" si="10"/>
        <v>UK</v>
      </c>
      <c r="N41" s="8" t="str">
        <f t="shared" ca="1" si="11"/>
        <v>Cancelled</v>
      </c>
    </row>
    <row r="42" spans="1:14" x14ac:dyDescent="0.35">
      <c r="A42" s="5" t="str">
        <f t="shared" si="12"/>
        <v>AMZ10042</v>
      </c>
      <c r="B42" s="6">
        <f t="shared" ca="1" si="13"/>
        <v>46021</v>
      </c>
      <c r="C42" s="7" t="str">
        <f t="shared" ca="1" si="0"/>
        <v>CUS22896</v>
      </c>
      <c r="D42" s="7" t="str">
        <f t="shared" ca="1" si="1"/>
        <v>Books</v>
      </c>
      <c r="E42" s="7" t="str">
        <f t="shared" ca="1" si="2"/>
        <v>Running Shoes</v>
      </c>
      <c r="F42" s="7" t="str">
        <f t="shared" ca="1" si="3"/>
        <v>Amazon Fulfilled</v>
      </c>
      <c r="G42" s="7" t="str">
        <f t="shared" ca="1" si="4"/>
        <v>Yes</v>
      </c>
      <c r="H42" s="7">
        <f t="shared" ca="1" si="5"/>
        <v>612</v>
      </c>
      <c r="I42" s="7">
        <f t="shared" ca="1" si="6"/>
        <v>1</v>
      </c>
      <c r="J42" s="7">
        <f t="shared" ca="1" si="7"/>
        <v>35</v>
      </c>
      <c r="K42" s="7">
        <f t="shared" ca="1" si="8"/>
        <v>9</v>
      </c>
      <c r="L42" s="7" t="str">
        <f t="shared" ca="1" si="9"/>
        <v>Debit Card</v>
      </c>
      <c r="M42" s="7" t="str">
        <f t="shared" ca="1" si="10"/>
        <v>India</v>
      </c>
      <c r="N42" s="8" t="str">
        <f t="shared" ca="1" si="11"/>
        <v>Returned</v>
      </c>
    </row>
    <row r="43" spans="1:14" x14ac:dyDescent="0.35">
      <c r="A43" s="5" t="str">
        <f t="shared" si="12"/>
        <v>AMZ10043</v>
      </c>
      <c r="B43" s="6">
        <f t="shared" ca="1" si="13"/>
        <v>45878</v>
      </c>
      <c r="C43" s="7" t="str">
        <f t="shared" ca="1" si="0"/>
        <v>CUS42599</v>
      </c>
      <c r="D43" s="7" t="str">
        <f t="shared" ca="1" si="1"/>
        <v>Fashion</v>
      </c>
      <c r="E43" s="7" t="str">
        <f t="shared" ca="1" si="2"/>
        <v>Bluetooth Speaker</v>
      </c>
      <c r="F43" s="7" t="str">
        <f t="shared" ca="1" si="3"/>
        <v>Third-Party Seller</v>
      </c>
      <c r="G43" s="7" t="str">
        <f t="shared" ca="1" si="4"/>
        <v>Yes</v>
      </c>
      <c r="H43" s="7">
        <f t="shared" ca="1" si="5"/>
        <v>211</v>
      </c>
      <c r="I43" s="7">
        <f t="shared" ca="1" si="6"/>
        <v>4</v>
      </c>
      <c r="J43" s="7">
        <f t="shared" ca="1" si="7"/>
        <v>19</v>
      </c>
      <c r="K43" s="7">
        <f t="shared" ca="1" si="8"/>
        <v>13</v>
      </c>
      <c r="L43" s="7" t="str">
        <f t="shared" ca="1" si="9"/>
        <v>Credit Card</v>
      </c>
      <c r="M43" s="7" t="str">
        <f t="shared" ca="1" si="10"/>
        <v>India</v>
      </c>
      <c r="N43" s="8" t="str">
        <f t="shared" ca="1" si="11"/>
        <v>Delivered</v>
      </c>
    </row>
    <row r="44" spans="1:14" x14ac:dyDescent="0.35">
      <c r="A44" s="5" t="str">
        <f t="shared" si="12"/>
        <v>AMZ10044</v>
      </c>
      <c r="B44" s="6">
        <f t="shared" ca="1" si="13"/>
        <v>45957</v>
      </c>
      <c r="C44" s="7" t="str">
        <f t="shared" ca="1" si="0"/>
        <v>CUS31752</v>
      </c>
      <c r="D44" s="7" t="str">
        <f t="shared" ca="1" si="1"/>
        <v>Electronics</v>
      </c>
      <c r="E44" s="7" t="str">
        <f t="shared" ca="1" si="2"/>
        <v>Smart Watch</v>
      </c>
      <c r="F44" s="7" t="str">
        <f t="shared" ca="1" si="3"/>
        <v>Third-Party Seller</v>
      </c>
      <c r="G44" s="7" t="str">
        <f t="shared" ca="1" si="4"/>
        <v>No</v>
      </c>
      <c r="H44" s="7">
        <f t="shared" ca="1" si="5"/>
        <v>772</v>
      </c>
      <c r="I44" s="7">
        <f t="shared" ca="1" si="6"/>
        <v>1</v>
      </c>
      <c r="J44" s="7">
        <f t="shared" ca="1" si="7"/>
        <v>2</v>
      </c>
      <c r="K44" s="7">
        <f t="shared" ca="1" si="8"/>
        <v>14</v>
      </c>
      <c r="L44" s="7" t="str">
        <f t="shared" ca="1" si="9"/>
        <v>Amazon Pay</v>
      </c>
      <c r="M44" s="7" t="str">
        <f t="shared" ca="1" si="10"/>
        <v>Canada</v>
      </c>
      <c r="N44" s="8" t="str">
        <f t="shared" ca="1" si="11"/>
        <v>Delivered</v>
      </c>
    </row>
    <row r="45" spans="1:14" x14ac:dyDescent="0.35">
      <c r="A45" s="5" t="str">
        <f t="shared" si="12"/>
        <v>AMZ10045</v>
      </c>
      <c r="B45" s="6">
        <f t="shared" ca="1" si="13"/>
        <v>45977</v>
      </c>
      <c r="C45" s="7" t="str">
        <f t="shared" ca="1" si="0"/>
        <v>CUS54987</v>
      </c>
      <c r="D45" s="7" t="str">
        <f t="shared" ca="1" si="1"/>
        <v>Electronics</v>
      </c>
      <c r="E45" s="7" t="str">
        <f t="shared" ca="1" si="2"/>
        <v>Yoga Mat</v>
      </c>
      <c r="F45" s="7" t="str">
        <f t="shared" ca="1" si="3"/>
        <v>Amazon Fulfilled</v>
      </c>
      <c r="G45" s="7" t="str">
        <f t="shared" ca="1" si="4"/>
        <v>No</v>
      </c>
      <c r="H45" s="7">
        <f t="shared" ca="1" si="5"/>
        <v>216</v>
      </c>
      <c r="I45" s="7">
        <f t="shared" ca="1" si="6"/>
        <v>4</v>
      </c>
      <c r="J45" s="7">
        <f t="shared" ca="1" si="7"/>
        <v>15</v>
      </c>
      <c r="K45" s="7">
        <f t="shared" ca="1" si="8"/>
        <v>4</v>
      </c>
      <c r="L45" s="7" t="str">
        <f t="shared" ca="1" si="9"/>
        <v>UPI</v>
      </c>
      <c r="M45" s="7" t="str">
        <f t="shared" ca="1" si="10"/>
        <v>Canada</v>
      </c>
      <c r="N45" s="8" t="str">
        <f t="shared" ca="1" si="11"/>
        <v>Cancelled</v>
      </c>
    </row>
    <row r="46" spans="1:14" x14ac:dyDescent="0.35">
      <c r="A46" s="5" t="str">
        <f t="shared" si="12"/>
        <v>AMZ10046</v>
      </c>
      <c r="B46" s="6">
        <f t="shared" ca="1" si="13"/>
        <v>45963</v>
      </c>
      <c r="C46" s="7" t="str">
        <f t="shared" ca="1" si="0"/>
        <v>CUS87429</v>
      </c>
      <c r="D46" s="7" t="str">
        <f t="shared" ca="1" si="1"/>
        <v>Books</v>
      </c>
      <c r="E46" s="7" t="str">
        <f t="shared" ca="1" si="2"/>
        <v>Noise Cancelling Headphones</v>
      </c>
      <c r="F46" s="7" t="str">
        <f t="shared" ca="1" si="3"/>
        <v>Amazon Fulfilled</v>
      </c>
      <c r="G46" s="7" t="str">
        <f t="shared" ca="1" si="4"/>
        <v>Yes</v>
      </c>
      <c r="H46" s="7">
        <f t="shared" ca="1" si="5"/>
        <v>569</v>
      </c>
      <c r="I46" s="7">
        <f t="shared" ca="1" si="6"/>
        <v>4</v>
      </c>
      <c r="J46" s="7">
        <f t="shared" ca="1" si="7"/>
        <v>4</v>
      </c>
      <c r="K46" s="7">
        <f t="shared" ca="1" si="8"/>
        <v>7</v>
      </c>
      <c r="L46" s="7" t="str">
        <f t="shared" ca="1" si="9"/>
        <v>Credit Card</v>
      </c>
      <c r="M46" s="7" t="str">
        <f t="shared" ca="1" si="10"/>
        <v>UK</v>
      </c>
      <c r="N46" s="8" t="str">
        <f t="shared" ca="1" si="11"/>
        <v>Delivered</v>
      </c>
    </row>
    <row r="47" spans="1:14" x14ac:dyDescent="0.35">
      <c r="A47" s="5" t="str">
        <f t="shared" si="12"/>
        <v>AMZ10047</v>
      </c>
      <c r="B47" s="6">
        <f t="shared" ca="1" si="13"/>
        <v>45934</v>
      </c>
      <c r="C47" s="7" t="str">
        <f t="shared" ca="1" si="0"/>
        <v>CUS63383</v>
      </c>
      <c r="D47" s="7" t="str">
        <f t="shared" ca="1" si="1"/>
        <v>Books</v>
      </c>
      <c r="E47" s="7" t="str">
        <f t="shared" ca="1" si="2"/>
        <v>Water Bottle</v>
      </c>
      <c r="F47" s="7" t="str">
        <f t="shared" ca="1" si="3"/>
        <v>Third-Party Seller</v>
      </c>
      <c r="G47" s="7" t="str">
        <f t="shared" ca="1" si="4"/>
        <v>No</v>
      </c>
      <c r="H47" s="7">
        <f t="shared" ca="1" si="5"/>
        <v>71</v>
      </c>
      <c r="I47" s="7">
        <f t="shared" ca="1" si="6"/>
        <v>3</v>
      </c>
      <c r="J47" s="7">
        <f t="shared" ca="1" si="7"/>
        <v>32</v>
      </c>
      <c r="K47" s="7">
        <f t="shared" ca="1" si="8"/>
        <v>10</v>
      </c>
      <c r="L47" s="7" t="str">
        <f t="shared" ca="1" si="9"/>
        <v>Amazon Pay</v>
      </c>
      <c r="M47" s="7" t="str">
        <f t="shared" ca="1" si="10"/>
        <v>Canada</v>
      </c>
      <c r="N47" s="8" t="str">
        <f t="shared" ca="1" si="11"/>
        <v>Delivered</v>
      </c>
    </row>
    <row r="48" spans="1:14" x14ac:dyDescent="0.35">
      <c r="A48" s="5" t="str">
        <f t="shared" si="12"/>
        <v>AMZ10048</v>
      </c>
      <c r="B48" s="6">
        <f t="shared" ca="1" si="13"/>
        <v>45967</v>
      </c>
      <c r="C48" s="7" t="str">
        <f t="shared" ca="1" si="0"/>
        <v>CUS39597</v>
      </c>
      <c r="D48" s="7" t="str">
        <f t="shared" ca="1" si="1"/>
        <v>Beauty</v>
      </c>
      <c r="E48" s="7" t="str">
        <f t="shared" ca="1" si="2"/>
        <v>Yoga Mat</v>
      </c>
      <c r="F48" s="7" t="str">
        <f t="shared" ca="1" si="3"/>
        <v>Third-Party Seller</v>
      </c>
      <c r="G48" s="7" t="str">
        <f t="shared" ca="1" si="4"/>
        <v>No</v>
      </c>
      <c r="H48" s="7">
        <f t="shared" ca="1" si="5"/>
        <v>770</v>
      </c>
      <c r="I48" s="7">
        <f t="shared" ca="1" si="6"/>
        <v>3</v>
      </c>
      <c r="J48" s="7">
        <f t="shared" ca="1" si="7"/>
        <v>4</v>
      </c>
      <c r="K48" s="7">
        <f t="shared" ca="1" si="8"/>
        <v>13</v>
      </c>
      <c r="L48" s="7" t="str">
        <f t="shared" ca="1" si="9"/>
        <v>Amazon Pay</v>
      </c>
      <c r="M48" s="7" t="str">
        <f t="shared" ca="1" si="10"/>
        <v>UK</v>
      </c>
      <c r="N48" s="8" t="str">
        <f t="shared" ca="1" si="11"/>
        <v>Delivered</v>
      </c>
    </row>
    <row r="49" spans="1:14" x14ac:dyDescent="0.35">
      <c r="A49" s="5" t="str">
        <f t="shared" si="12"/>
        <v>AMZ10049</v>
      </c>
      <c r="B49" s="6">
        <f t="shared" ca="1" si="13"/>
        <v>45851</v>
      </c>
      <c r="C49" s="7" t="str">
        <f t="shared" ca="1" si="0"/>
        <v>CUS23383</v>
      </c>
      <c r="D49" s="7" t="str">
        <f t="shared" ca="1" si="1"/>
        <v>Home &amp; Kitchen</v>
      </c>
      <c r="E49" s="7" t="str">
        <f t="shared" ca="1" si="2"/>
        <v>Smart Watch</v>
      </c>
      <c r="F49" s="7" t="str">
        <f t="shared" ca="1" si="3"/>
        <v>Third-Party Seller</v>
      </c>
      <c r="G49" s="7" t="str">
        <f t="shared" ca="1" si="4"/>
        <v>No</v>
      </c>
      <c r="H49" s="7">
        <f t="shared" ca="1" si="5"/>
        <v>86</v>
      </c>
      <c r="I49" s="7">
        <f t="shared" ca="1" si="6"/>
        <v>3</v>
      </c>
      <c r="J49" s="7">
        <f t="shared" ca="1" si="7"/>
        <v>21</v>
      </c>
      <c r="K49" s="7">
        <f t="shared" ca="1" si="8"/>
        <v>5</v>
      </c>
      <c r="L49" s="7" t="str">
        <f t="shared" ca="1" si="9"/>
        <v>UPI</v>
      </c>
      <c r="M49" s="7" t="str">
        <f t="shared" ca="1" si="10"/>
        <v>USA</v>
      </c>
      <c r="N49" s="8" t="str">
        <f t="shared" ca="1" si="11"/>
        <v>Delivered</v>
      </c>
    </row>
    <row r="50" spans="1:14" x14ac:dyDescent="0.35">
      <c r="A50" s="5" t="str">
        <f t="shared" si="12"/>
        <v>AMZ10050</v>
      </c>
      <c r="B50" s="6">
        <f t="shared" ca="1" si="13"/>
        <v>45982</v>
      </c>
      <c r="C50" s="7" t="str">
        <f t="shared" ca="1" si="0"/>
        <v>CUS75212</v>
      </c>
      <c r="D50" s="7" t="str">
        <f t="shared" ca="1" si="1"/>
        <v>Sports</v>
      </c>
      <c r="E50" s="7" t="str">
        <f t="shared" ca="1" si="2"/>
        <v>Water Bottle</v>
      </c>
      <c r="F50" s="7" t="str">
        <f t="shared" ca="1" si="3"/>
        <v>Amazon Fulfilled</v>
      </c>
      <c r="G50" s="7" t="str">
        <f t="shared" ca="1" si="4"/>
        <v>No</v>
      </c>
      <c r="H50" s="7">
        <f t="shared" ca="1" si="5"/>
        <v>279</v>
      </c>
      <c r="I50" s="7">
        <f t="shared" ca="1" si="6"/>
        <v>1</v>
      </c>
      <c r="J50" s="7">
        <f t="shared" ca="1" si="7"/>
        <v>21</v>
      </c>
      <c r="K50" s="7">
        <f t="shared" ca="1" si="8"/>
        <v>13</v>
      </c>
      <c r="L50" s="7" t="str">
        <f t="shared" ca="1" si="9"/>
        <v>Amazon Pay</v>
      </c>
      <c r="M50" s="7" t="str">
        <f t="shared" ca="1" si="10"/>
        <v>USA</v>
      </c>
      <c r="N50" s="8" t="str">
        <f t="shared" ca="1" si="11"/>
        <v>Delivered</v>
      </c>
    </row>
    <row r="51" spans="1:14" x14ac:dyDescent="0.35">
      <c r="A51" s="5" t="str">
        <f t="shared" si="12"/>
        <v>AMZ10051</v>
      </c>
      <c r="B51" s="6">
        <f t="shared" ca="1" si="13"/>
        <v>46010</v>
      </c>
      <c r="C51" s="7" t="str">
        <f t="shared" ca="1" si="0"/>
        <v>CUS88372</v>
      </c>
      <c r="D51" s="7" t="str">
        <f t="shared" ca="1" si="1"/>
        <v>Home &amp; Kitchen</v>
      </c>
      <c r="E51" s="7" t="str">
        <f t="shared" ca="1" si="2"/>
        <v>Smart Watch</v>
      </c>
      <c r="F51" s="7" t="str">
        <f t="shared" ca="1" si="3"/>
        <v>Third-Party Seller</v>
      </c>
      <c r="G51" s="7" t="str">
        <f t="shared" ca="1" si="4"/>
        <v>No</v>
      </c>
      <c r="H51" s="7">
        <f t="shared" ca="1" si="5"/>
        <v>706</v>
      </c>
      <c r="I51" s="7">
        <f t="shared" ca="1" si="6"/>
        <v>1</v>
      </c>
      <c r="J51" s="7">
        <f t="shared" ca="1" si="7"/>
        <v>19</v>
      </c>
      <c r="K51" s="7">
        <f t="shared" ca="1" si="8"/>
        <v>12</v>
      </c>
      <c r="L51" s="7" t="str">
        <f t="shared" ca="1" si="9"/>
        <v>Credit Card</v>
      </c>
      <c r="M51" s="7" t="str">
        <f t="shared" ca="1" si="10"/>
        <v>Canada</v>
      </c>
      <c r="N51" s="8" t="str">
        <f t="shared" ca="1" si="11"/>
        <v>Delivered</v>
      </c>
    </row>
    <row r="52" spans="1:14" x14ac:dyDescent="0.35">
      <c r="A52" s="5" t="str">
        <f t="shared" si="12"/>
        <v>AMZ10052</v>
      </c>
      <c r="B52" s="6">
        <f t="shared" ca="1" si="13"/>
        <v>45907</v>
      </c>
      <c r="C52" s="7" t="str">
        <f t="shared" ca="1" si="0"/>
        <v>CUS38893</v>
      </c>
      <c r="D52" s="7" t="str">
        <f t="shared" ca="1" si="1"/>
        <v>Fashion</v>
      </c>
      <c r="E52" s="7" t="str">
        <f t="shared" ca="1" si="2"/>
        <v>Bluetooth Speaker</v>
      </c>
      <c r="F52" s="7" t="str">
        <f t="shared" ca="1" si="3"/>
        <v>Third-Party Seller</v>
      </c>
      <c r="G52" s="7" t="str">
        <f t="shared" ca="1" si="4"/>
        <v>Yes</v>
      </c>
      <c r="H52" s="7">
        <f t="shared" ca="1" si="5"/>
        <v>94</v>
      </c>
      <c r="I52" s="7">
        <f t="shared" ca="1" si="6"/>
        <v>1</v>
      </c>
      <c r="J52" s="7">
        <f t="shared" ca="1" si="7"/>
        <v>22</v>
      </c>
      <c r="K52" s="7">
        <f t="shared" ca="1" si="8"/>
        <v>14</v>
      </c>
      <c r="L52" s="7" t="str">
        <f t="shared" ca="1" si="9"/>
        <v>Amazon Pay</v>
      </c>
      <c r="M52" s="7" t="str">
        <f t="shared" ca="1" si="10"/>
        <v>Canada</v>
      </c>
      <c r="N52" s="8" t="str">
        <f t="shared" ca="1" si="11"/>
        <v>Returned</v>
      </c>
    </row>
    <row r="53" spans="1:14" x14ac:dyDescent="0.35">
      <c r="A53" s="5" t="str">
        <f t="shared" si="12"/>
        <v>AMZ10053</v>
      </c>
      <c r="B53" s="6">
        <f t="shared" ca="1" si="13"/>
        <v>45841</v>
      </c>
      <c r="C53" s="7" t="str">
        <f t="shared" ca="1" si="0"/>
        <v>CUS41410</v>
      </c>
      <c r="D53" s="7" t="str">
        <f t="shared" ca="1" si="1"/>
        <v>Fashion</v>
      </c>
      <c r="E53" s="7" t="str">
        <f t="shared" ca="1" si="2"/>
        <v>Face Cream</v>
      </c>
      <c r="F53" s="7" t="str">
        <f t="shared" ca="1" si="3"/>
        <v>Third-Party Seller</v>
      </c>
      <c r="G53" s="7" t="str">
        <f t="shared" ca="1" si="4"/>
        <v>No</v>
      </c>
      <c r="H53" s="7">
        <f t="shared" ca="1" si="5"/>
        <v>433</v>
      </c>
      <c r="I53" s="7">
        <f t="shared" ca="1" si="6"/>
        <v>4</v>
      </c>
      <c r="J53" s="7">
        <f t="shared" ca="1" si="7"/>
        <v>11</v>
      </c>
      <c r="K53" s="7">
        <f t="shared" ca="1" si="8"/>
        <v>6</v>
      </c>
      <c r="L53" s="7" t="str">
        <f t="shared" ca="1" si="9"/>
        <v>UPI</v>
      </c>
      <c r="M53" s="7" t="str">
        <f t="shared" ca="1" si="10"/>
        <v>USA</v>
      </c>
      <c r="N53" s="8" t="str">
        <f t="shared" ca="1" si="11"/>
        <v>Cancelled</v>
      </c>
    </row>
    <row r="54" spans="1:14" x14ac:dyDescent="0.35">
      <c r="A54" s="5" t="str">
        <f t="shared" si="12"/>
        <v>AMZ10054</v>
      </c>
      <c r="B54" s="6">
        <f t="shared" ca="1" si="13"/>
        <v>45978</v>
      </c>
      <c r="C54" s="7" t="str">
        <f t="shared" ca="1" si="0"/>
        <v>CUS58897</v>
      </c>
      <c r="D54" s="7" t="str">
        <f t="shared" ca="1" si="1"/>
        <v>Beauty</v>
      </c>
      <c r="E54" s="7" t="str">
        <f t="shared" ca="1" si="2"/>
        <v>Cotton T-Shirt</v>
      </c>
      <c r="F54" s="7" t="str">
        <f t="shared" ca="1" si="3"/>
        <v>Third-Party Seller</v>
      </c>
      <c r="G54" s="7" t="str">
        <f t="shared" ca="1" si="4"/>
        <v>No</v>
      </c>
      <c r="H54" s="7">
        <f t="shared" ca="1" si="5"/>
        <v>713</v>
      </c>
      <c r="I54" s="7">
        <f t="shared" ca="1" si="6"/>
        <v>2</v>
      </c>
      <c r="J54" s="7">
        <f t="shared" ca="1" si="7"/>
        <v>21</v>
      </c>
      <c r="K54" s="7">
        <f t="shared" ca="1" si="8"/>
        <v>5</v>
      </c>
      <c r="L54" s="7" t="str">
        <f t="shared" ca="1" si="9"/>
        <v>Amazon Pay</v>
      </c>
      <c r="M54" s="7" t="str">
        <f t="shared" ca="1" si="10"/>
        <v>India</v>
      </c>
      <c r="N54" s="8" t="str">
        <f t="shared" ca="1" si="11"/>
        <v>Delivered</v>
      </c>
    </row>
    <row r="55" spans="1:14" x14ac:dyDescent="0.35">
      <c r="A55" s="5" t="str">
        <f t="shared" si="12"/>
        <v>AMZ10055</v>
      </c>
      <c r="B55" s="6">
        <f t="shared" ca="1" si="13"/>
        <v>46008</v>
      </c>
      <c r="C55" s="7" t="str">
        <f t="shared" ca="1" si="0"/>
        <v>CUS72061</v>
      </c>
      <c r="D55" s="7" t="str">
        <f t="shared" ca="1" si="1"/>
        <v>Home &amp; Kitchen</v>
      </c>
      <c r="E55" s="7" t="str">
        <f t="shared" ca="1" si="2"/>
        <v>Water Bottle</v>
      </c>
      <c r="F55" s="7" t="str">
        <f t="shared" ca="1" si="3"/>
        <v>Amazon Fulfilled</v>
      </c>
      <c r="G55" s="7" t="str">
        <f t="shared" ca="1" si="4"/>
        <v>No</v>
      </c>
      <c r="H55" s="7">
        <f t="shared" ca="1" si="5"/>
        <v>33</v>
      </c>
      <c r="I55" s="7">
        <f t="shared" ca="1" si="6"/>
        <v>3</v>
      </c>
      <c r="J55" s="7">
        <f t="shared" ca="1" si="7"/>
        <v>28</v>
      </c>
      <c r="K55" s="7">
        <f t="shared" ca="1" si="8"/>
        <v>10</v>
      </c>
      <c r="L55" s="7" t="str">
        <f t="shared" ca="1" si="9"/>
        <v>UPI</v>
      </c>
      <c r="M55" s="7" t="str">
        <f t="shared" ca="1" si="10"/>
        <v>India</v>
      </c>
      <c r="N55" s="8" t="str">
        <f t="shared" ca="1" si="11"/>
        <v>Delivered</v>
      </c>
    </row>
    <row r="56" spans="1:14" x14ac:dyDescent="0.35">
      <c r="A56" s="5" t="str">
        <f t="shared" si="12"/>
        <v>AMZ10056</v>
      </c>
      <c r="B56" s="6">
        <f t="shared" ca="1" si="13"/>
        <v>45914</v>
      </c>
      <c r="C56" s="7" t="str">
        <f t="shared" ca="1" si="0"/>
        <v>CUS74009</v>
      </c>
      <c r="D56" s="7" t="str">
        <f t="shared" ca="1" si="1"/>
        <v>Electronics</v>
      </c>
      <c r="E56" s="7" t="str">
        <f t="shared" ca="1" si="2"/>
        <v>Air  Fryer</v>
      </c>
      <c r="F56" s="7" t="str">
        <f t="shared" ca="1" si="3"/>
        <v>Amazon Fulfilled</v>
      </c>
      <c r="G56" s="7" t="str">
        <f t="shared" ca="1" si="4"/>
        <v>No</v>
      </c>
      <c r="H56" s="7">
        <f t="shared" ca="1" si="5"/>
        <v>724</v>
      </c>
      <c r="I56" s="7">
        <f t="shared" ca="1" si="6"/>
        <v>4</v>
      </c>
      <c r="J56" s="7">
        <f t="shared" ca="1" si="7"/>
        <v>38</v>
      </c>
      <c r="K56" s="7">
        <f t="shared" ca="1" si="8"/>
        <v>8</v>
      </c>
      <c r="L56" s="7" t="str">
        <f t="shared" ca="1" si="9"/>
        <v>Amazon Pay</v>
      </c>
      <c r="M56" s="7" t="str">
        <f t="shared" ca="1" si="10"/>
        <v>UK</v>
      </c>
      <c r="N56" s="8" t="str">
        <f t="shared" ca="1" si="11"/>
        <v>Delivered</v>
      </c>
    </row>
    <row r="57" spans="1:14" x14ac:dyDescent="0.35">
      <c r="A57" s="5" t="str">
        <f t="shared" si="12"/>
        <v>AMZ10057</v>
      </c>
      <c r="B57" s="6">
        <f t="shared" ca="1" si="13"/>
        <v>45840</v>
      </c>
      <c r="C57" s="7" t="str">
        <f t="shared" ca="1" si="0"/>
        <v>CUS64846</v>
      </c>
      <c r="D57" s="7" t="str">
        <f t="shared" ca="1" si="1"/>
        <v>Electronics</v>
      </c>
      <c r="E57" s="7" t="str">
        <f t="shared" ca="1" si="2"/>
        <v>Water Bottle</v>
      </c>
      <c r="F57" s="7" t="str">
        <f t="shared" ca="1" si="3"/>
        <v>Amazon Fulfilled</v>
      </c>
      <c r="G57" s="7" t="str">
        <f t="shared" ca="1" si="4"/>
        <v>Yes</v>
      </c>
      <c r="H57" s="7">
        <f t="shared" ca="1" si="5"/>
        <v>455</v>
      </c>
      <c r="I57" s="7">
        <f t="shared" ca="1" si="6"/>
        <v>1</v>
      </c>
      <c r="J57" s="7">
        <f t="shared" ca="1" si="7"/>
        <v>8</v>
      </c>
      <c r="K57" s="7">
        <f t="shared" ca="1" si="8"/>
        <v>13</v>
      </c>
      <c r="L57" s="7" t="str">
        <f t="shared" ca="1" si="9"/>
        <v>Debit Card</v>
      </c>
      <c r="M57" s="7" t="str">
        <f t="shared" ca="1" si="10"/>
        <v>Canada</v>
      </c>
      <c r="N57" s="8" t="str">
        <f t="shared" ca="1" si="11"/>
        <v>Delivered</v>
      </c>
    </row>
    <row r="58" spans="1:14" x14ac:dyDescent="0.35">
      <c r="A58" s="5" t="str">
        <f t="shared" si="12"/>
        <v>AMZ10058</v>
      </c>
      <c r="B58" s="6">
        <f t="shared" ca="1" si="13"/>
        <v>45959</v>
      </c>
      <c r="C58" s="7" t="str">
        <f t="shared" ca="1" si="0"/>
        <v>CUS89010</v>
      </c>
      <c r="D58" s="7" t="str">
        <f t="shared" ca="1" si="1"/>
        <v>Home &amp; Kitchen</v>
      </c>
      <c r="E58" s="7" t="str">
        <f t="shared" ca="1" si="2"/>
        <v>Running Shoes</v>
      </c>
      <c r="F58" s="7" t="str">
        <f t="shared" ca="1" si="3"/>
        <v>Amazon Fulfilled</v>
      </c>
      <c r="G58" s="7" t="str">
        <f t="shared" ca="1" si="4"/>
        <v>Yes</v>
      </c>
      <c r="H58" s="7">
        <f t="shared" ca="1" si="5"/>
        <v>596</v>
      </c>
      <c r="I58" s="7">
        <f t="shared" ca="1" si="6"/>
        <v>4</v>
      </c>
      <c r="J58" s="7">
        <f t="shared" ca="1" si="7"/>
        <v>22</v>
      </c>
      <c r="K58" s="7">
        <f t="shared" ca="1" si="8"/>
        <v>6</v>
      </c>
      <c r="L58" s="7" t="str">
        <f t="shared" ca="1" si="9"/>
        <v>Net Banking</v>
      </c>
      <c r="M58" s="7" t="str">
        <f t="shared" ca="1" si="10"/>
        <v>USA</v>
      </c>
      <c r="N58" s="8" t="str">
        <f t="shared" ca="1" si="11"/>
        <v>Cancelled</v>
      </c>
    </row>
    <row r="59" spans="1:14" x14ac:dyDescent="0.35">
      <c r="A59" s="5" t="str">
        <f t="shared" si="12"/>
        <v>AMZ10059</v>
      </c>
      <c r="B59" s="6">
        <f t="shared" ca="1" si="13"/>
        <v>45943</v>
      </c>
      <c r="C59" s="7" t="str">
        <f t="shared" ca="1" si="0"/>
        <v>CUS31840</v>
      </c>
      <c r="D59" s="7" t="str">
        <f t="shared" ca="1" si="1"/>
        <v>Books</v>
      </c>
      <c r="E59" s="7" t="str">
        <f t="shared" ca="1" si="2"/>
        <v>Cotton T-Shirt</v>
      </c>
      <c r="F59" s="7" t="str">
        <f t="shared" ca="1" si="3"/>
        <v>Amazon Fulfilled</v>
      </c>
      <c r="G59" s="7" t="str">
        <f t="shared" ca="1" si="4"/>
        <v>Yes</v>
      </c>
      <c r="H59" s="7">
        <f t="shared" ca="1" si="5"/>
        <v>639</v>
      </c>
      <c r="I59" s="7">
        <f t="shared" ca="1" si="6"/>
        <v>4</v>
      </c>
      <c r="J59" s="7">
        <f t="shared" ca="1" si="7"/>
        <v>31</v>
      </c>
      <c r="K59" s="7">
        <f t="shared" ca="1" si="8"/>
        <v>15</v>
      </c>
      <c r="L59" s="7" t="str">
        <f t="shared" ca="1" si="9"/>
        <v>Amazon Pay</v>
      </c>
      <c r="M59" s="7" t="str">
        <f t="shared" ca="1" si="10"/>
        <v>India</v>
      </c>
      <c r="N59" s="8" t="str">
        <f t="shared" ca="1" si="11"/>
        <v>Returned</v>
      </c>
    </row>
    <row r="60" spans="1:14" x14ac:dyDescent="0.35">
      <c r="A60" s="5" t="str">
        <f t="shared" si="12"/>
        <v>AMZ10060</v>
      </c>
      <c r="B60" s="6">
        <f t="shared" ca="1" si="13"/>
        <v>45934</v>
      </c>
      <c r="C60" s="7" t="str">
        <f t="shared" ca="1" si="0"/>
        <v>CUS80072</v>
      </c>
      <c r="D60" s="7" t="str">
        <f t="shared" ca="1" si="1"/>
        <v>Sports</v>
      </c>
      <c r="E60" s="7" t="str">
        <f t="shared" ca="1" si="2"/>
        <v>Smart Watch</v>
      </c>
      <c r="F60" s="7" t="str">
        <f t="shared" ca="1" si="3"/>
        <v>Third-Party Seller</v>
      </c>
      <c r="G60" s="7" t="str">
        <f t="shared" ca="1" si="4"/>
        <v>Yes</v>
      </c>
      <c r="H60" s="7">
        <f t="shared" ca="1" si="5"/>
        <v>511</v>
      </c>
      <c r="I60" s="7">
        <f t="shared" ca="1" si="6"/>
        <v>2</v>
      </c>
      <c r="J60" s="7">
        <f t="shared" ca="1" si="7"/>
        <v>26</v>
      </c>
      <c r="K60" s="7">
        <f t="shared" ca="1" si="8"/>
        <v>7</v>
      </c>
      <c r="L60" s="7" t="str">
        <f t="shared" ca="1" si="9"/>
        <v>Net Banking</v>
      </c>
      <c r="M60" s="7" t="str">
        <f t="shared" ca="1" si="10"/>
        <v>USA</v>
      </c>
      <c r="N60" s="8" t="str">
        <f t="shared" ca="1" si="11"/>
        <v>Delivered</v>
      </c>
    </row>
    <row r="61" spans="1:14" x14ac:dyDescent="0.35">
      <c r="A61" s="5" t="str">
        <f t="shared" si="12"/>
        <v>AMZ10061</v>
      </c>
      <c r="B61" s="6">
        <f t="shared" ca="1" si="13"/>
        <v>45898</v>
      </c>
      <c r="C61" s="7" t="str">
        <f t="shared" ca="1" si="0"/>
        <v>CUS73501</v>
      </c>
      <c r="D61" s="7" t="str">
        <f t="shared" ca="1" si="1"/>
        <v>Home &amp; Kitchen</v>
      </c>
      <c r="E61" s="7" t="str">
        <f t="shared" ca="1" si="2"/>
        <v>Running Shoes</v>
      </c>
      <c r="F61" s="7" t="str">
        <f t="shared" ca="1" si="3"/>
        <v>Third-Party Seller</v>
      </c>
      <c r="G61" s="7" t="str">
        <f t="shared" ca="1" si="4"/>
        <v>Yes</v>
      </c>
      <c r="H61" s="7">
        <f t="shared" ca="1" si="5"/>
        <v>617</v>
      </c>
      <c r="I61" s="7">
        <f t="shared" ca="1" si="6"/>
        <v>4</v>
      </c>
      <c r="J61" s="7">
        <f t="shared" ca="1" si="7"/>
        <v>24</v>
      </c>
      <c r="K61" s="7">
        <f t="shared" ca="1" si="8"/>
        <v>7</v>
      </c>
      <c r="L61" s="7" t="str">
        <f t="shared" ca="1" si="9"/>
        <v>Net Banking</v>
      </c>
      <c r="M61" s="7" t="str">
        <f t="shared" ca="1" si="10"/>
        <v>USA</v>
      </c>
      <c r="N61" s="8" t="str">
        <f t="shared" ca="1" si="11"/>
        <v>Delivered</v>
      </c>
    </row>
    <row r="62" spans="1:14" x14ac:dyDescent="0.35">
      <c r="A62" s="5" t="str">
        <f t="shared" si="12"/>
        <v>AMZ10062</v>
      </c>
      <c r="B62" s="6">
        <f t="shared" ca="1" si="13"/>
        <v>45920</v>
      </c>
      <c r="C62" s="7" t="str">
        <f t="shared" ca="1" si="0"/>
        <v>CUS54502</v>
      </c>
      <c r="D62" s="7" t="str">
        <f t="shared" ca="1" si="1"/>
        <v>Sports</v>
      </c>
      <c r="E62" s="7" t="str">
        <f t="shared" ca="1" si="2"/>
        <v>Cotton T-Shirt</v>
      </c>
      <c r="F62" s="7" t="str">
        <f t="shared" ca="1" si="3"/>
        <v>Third-Party Seller</v>
      </c>
      <c r="G62" s="7" t="str">
        <f t="shared" ca="1" si="4"/>
        <v>Yes</v>
      </c>
      <c r="H62" s="7">
        <f t="shared" ca="1" si="5"/>
        <v>229</v>
      </c>
      <c r="I62" s="7">
        <f t="shared" ca="1" si="6"/>
        <v>2</v>
      </c>
      <c r="J62" s="7">
        <f t="shared" ca="1" si="7"/>
        <v>15</v>
      </c>
      <c r="K62" s="7">
        <f t="shared" ca="1" si="8"/>
        <v>15</v>
      </c>
      <c r="L62" s="7" t="str">
        <f t="shared" ca="1" si="9"/>
        <v>Net Banking</v>
      </c>
      <c r="M62" s="7" t="str">
        <f t="shared" ca="1" si="10"/>
        <v>USA</v>
      </c>
      <c r="N62" s="8" t="str">
        <f t="shared" ca="1" si="11"/>
        <v>Cancelled</v>
      </c>
    </row>
    <row r="63" spans="1:14" x14ac:dyDescent="0.35">
      <c r="A63" s="5" t="str">
        <f t="shared" si="12"/>
        <v>AMZ10063</v>
      </c>
      <c r="B63" s="6">
        <f t="shared" ca="1" si="13"/>
        <v>45924</v>
      </c>
      <c r="C63" s="7" t="str">
        <f t="shared" ca="1" si="0"/>
        <v>CUS87949</v>
      </c>
      <c r="D63" s="7" t="str">
        <f t="shared" ca="1" si="1"/>
        <v>Fashion</v>
      </c>
      <c r="E63" s="7" t="str">
        <f t="shared" ca="1" si="2"/>
        <v>Cotton T-Shirt</v>
      </c>
      <c r="F63" s="7" t="str">
        <f t="shared" ca="1" si="3"/>
        <v>Third-Party Seller</v>
      </c>
      <c r="G63" s="7" t="str">
        <f t="shared" ca="1" si="4"/>
        <v>Yes</v>
      </c>
      <c r="H63" s="7">
        <f t="shared" ca="1" si="5"/>
        <v>746</v>
      </c>
      <c r="I63" s="7">
        <f t="shared" ca="1" si="6"/>
        <v>2</v>
      </c>
      <c r="J63" s="7">
        <f t="shared" ca="1" si="7"/>
        <v>36</v>
      </c>
      <c r="K63" s="7">
        <f t="shared" ca="1" si="8"/>
        <v>6</v>
      </c>
      <c r="L63" s="7" t="str">
        <f t="shared" ca="1" si="9"/>
        <v>Net Banking</v>
      </c>
      <c r="M63" s="7" t="str">
        <f t="shared" ca="1" si="10"/>
        <v>UK</v>
      </c>
      <c r="N63" s="8" t="str">
        <f t="shared" ca="1" si="11"/>
        <v>Delivered</v>
      </c>
    </row>
    <row r="64" spans="1:14" x14ac:dyDescent="0.35">
      <c r="A64" s="5" t="str">
        <f t="shared" si="12"/>
        <v>AMZ10064</v>
      </c>
      <c r="B64" s="6">
        <f t="shared" ca="1" si="13"/>
        <v>45943</v>
      </c>
      <c r="C64" s="7" t="str">
        <f t="shared" ca="1" si="0"/>
        <v>CUS90692</v>
      </c>
      <c r="D64" s="7" t="str">
        <f t="shared" ca="1" si="1"/>
        <v>Electronics</v>
      </c>
      <c r="E64" s="7" t="str">
        <f t="shared" ca="1" si="2"/>
        <v>Running Shoes</v>
      </c>
      <c r="F64" s="7" t="str">
        <f t="shared" ca="1" si="3"/>
        <v>Third-Party Seller</v>
      </c>
      <c r="G64" s="7" t="str">
        <f t="shared" ca="1" si="4"/>
        <v>No</v>
      </c>
      <c r="H64" s="7">
        <f t="shared" ca="1" si="5"/>
        <v>658</v>
      </c>
      <c r="I64" s="7">
        <f t="shared" ca="1" si="6"/>
        <v>3</v>
      </c>
      <c r="J64" s="7">
        <f t="shared" ca="1" si="7"/>
        <v>9</v>
      </c>
      <c r="K64" s="7">
        <f t="shared" ca="1" si="8"/>
        <v>7</v>
      </c>
      <c r="L64" s="7" t="str">
        <f t="shared" ca="1" si="9"/>
        <v>UPI</v>
      </c>
      <c r="M64" s="7" t="str">
        <f t="shared" ca="1" si="10"/>
        <v>Canada</v>
      </c>
      <c r="N64" s="8" t="str">
        <f t="shared" ca="1" si="11"/>
        <v>Delivered</v>
      </c>
    </row>
    <row r="65" spans="1:14" x14ac:dyDescent="0.35">
      <c r="A65" s="5" t="str">
        <f t="shared" si="12"/>
        <v>AMZ10065</v>
      </c>
      <c r="B65" s="6">
        <f t="shared" ca="1" si="13"/>
        <v>45996</v>
      </c>
      <c r="C65" s="7" t="str">
        <f t="shared" ca="1" si="0"/>
        <v>CUS33272</v>
      </c>
      <c r="D65" s="7" t="str">
        <f t="shared" ca="1" si="1"/>
        <v>Books</v>
      </c>
      <c r="E65" s="7" t="str">
        <f t="shared" ca="1" si="2"/>
        <v>Yoga Mat</v>
      </c>
      <c r="F65" s="7" t="str">
        <f t="shared" ca="1" si="3"/>
        <v>Third-Party Seller</v>
      </c>
      <c r="G65" s="7" t="str">
        <f t="shared" ca="1" si="4"/>
        <v>No</v>
      </c>
      <c r="H65" s="7">
        <f t="shared" ca="1" si="5"/>
        <v>742</v>
      </c>
      <c r="I65" s="7">
        <f t="shared" ca="1" si="6"/>
        <v>2</v>
      </c>
      <c r="J65" s="7">
        <f t="shared" ca="1" si="7"/>
        <v>10</v>
      </c>
      <c r="K65" s="7">
        <f t="shared" ca="1" si="8"/>
        <v>3</v>
      </c>
      <c r="L65" s="7" t="str">
        <f t="shared" ca="1" si="9"/>
        <v>UPI</v>
      </c>
      <c r="M65" s="7" t="str">
        <f t="shared" ca="1" si="10"/>
        <v>UK</v>
      </c>
      <c r="N65" s="8" t="str">
        <f t="shared" ca="1" si="11"/>
        <v>Cancelled</v>
      </c>
    </row>
    <row r="66" spans="1:14" x14ac:dyDescent="0.35">
      <c r="A66" s="5" t="str">
        <f t="shared" si="12"/>
        <v>AMZ10066</v>
      </c>
      <c r="B66" s="6">
        <f t="shared" ca="1" si="13"/>
        <v>45892</v>
      </c>
      <c r="C66" s="7" t="str">
        <f t="shared" ref="C66:C129" ca="1" si="14">"CUS"&amp;RANDBETWEEN(10000,99999)</f>
        <v>CUS78391</v>
      </c>
      <c r="D66" s="7" t="str">
        <f t="shared" ref="D66:D129" ca="1" si="15">CHOOSE(RANDBETWEEN(1,6),"Electronics","Fashion","Home &amp; Kitchen","Beauty","Books","Sports")</f>
        <v>Fashion</v>
      </c>
      <c r="E66" s="7" t="str">
        <f t="shared" ref="E66:E129" ca="1" si="16">CHOOSE(RANDBETWEEN(1,10),"Iphone Charger","Bluetooth Speaker","Running Shoes","Cotton T-Shirt","Air  Fryer","Face Cream","Yoga Mat","Smart Watch","Noise Cancelling Headphones","Water Bottle")</f>
        <v>Air  Fryer</v>
      </c>
      <c r="F66" s="7" t="str">
        <f t="shared" ref="F66:F129" ca="1" si="17">CHOOSE(RANDBETWEEN(1,2),"Amazon Fulfilled","Third-Party Seller")</f>
        <v>Third-Party Seller</v>
      </c>
      <c r="G66" s="7" t="str">
        <f t="shared" ref="G66:G129" ca="1" si="18">CHOOSE(RANDBETWEEN(1,2),"Yes","No")</f>
        <v>No</v>
      </c>
      <c r="H66" s="7">
        <f t="shared" ref="H66:H129" ca="1" si="19">RANDBETWEEN(8,800)</f>
        <v>185</v>
      </c>
      <c r="I66" s="7">
        <f t="shared" ref="I66:I129" ca="1" si="20">RANDBETWEEN(1,4)</f>
        <v>3</v>
      </c>
      <c r="J66" s="7">
        <f t="shared" ref="J66:J129" ca="1" si="21">RANDBETWEEN(0,40)</f>
        <v>0</v>
      </c>
      <c r="K66" s="7">
        <f t="shared" ref="K66:K129" ca="1" si="22">IF(J66="Yes",0,RANDBETWEEN(3,15))</f>
        <v>12</v>
      </c>
      <c r="L66" s="7" t="str">
        <f t="shared" ref="L66:L129" ca="1" si="23">CHOOSE(RANDBETWEEN(1,5),"Credit Card","Debit Card","UPI","Net Banking","Amazon Pay")</f>
        <v>Net Banking</v>
      </c>
      <c r="M66" s="7" t="str">
        <f t="shared" ref="M66:M129" ca="1" si="24">CHOOSE(RANDBETWEEN(1,4),"USA","India","UK","Canada")</f>
        <v>UK</v>
      </c>
      <c r="N66" s="8" t="str">
        <f t="shared" ref="N66:N129" ca="1" si="25">CHOOSE(RANDBETWEEN(1,5),"Delivered","Delivered","Delivered","Returned","Cancelled")</f>
        <v>Returned</v>
      </c>
    </row>
    <row r="67" spans="1:14" x14ac:dyDescent="0.35">
      <c r="A67" s="5" t="str">
        <f t="shared" ref="A67:A130" si="26">"AMZ"&amp;10000+ROW()</f>
        <v>AMZ10067</v>
      </c>
      <c r="B67" s="6">
        <f t="shared" ref="B67:B130" ca="1" si="27">RANDBETWEEN(DATE(2025,7,1), DATE(2025,12,31))</f>
        <v>45996</v>
      </c>
      <c r="C67" s="7" t="str">
        <f t="shared" ca="1" si="14"/>
        <v>CUS46025</v>
      </c>
      <c r="D67" s="7" t="str">
        <f t="shared" ca="1" si="15"/>
        <v>Beauty</v>
      </c>
      <c r="E67" s="7" t="str">
        <f t="shared" ca="1" si="16"/>
        <v>Water Bottle</v>
      </c>
      <c r="F67" s="7" t="str">
        <f t="shared" ca="1" si="17"/>
        <v>Amazon Fulfilled</v>
      </c>
      <c r="G67" s="7" t="str">
        <f t="shared" ca="1" si="18"/>
        <v>No</v>
      </c>
      <c r="H67" s="7">
        <f t="shared" ca="1" si="19"/>
        <v>313</v>
      </c>
      <c r="I67" s="7">
        <f t="shared" ca="1" si="20"/>
        <v>2</v>
      </c>
      <c r="J67" s="7">
        <f t="shared" ca="1" si="21"/>
        <v>18</v>
      </c>
      <c r="K67" s="7">
        <f t="shared" ca="1" si="22"/>
        <v>15</v>
      </c>
      <c r="L67" s="7" t="str">
        <f t="shared" ca="1" si="23"/>
        <v>UPI</v>
      </c>
      <c r="M67" s="7" t="str">
        <f t="shared" ca="1" si="24"/>
        <v>USA</v>
      </c>
      <c r="N67" s="8" t="str">
        <f t="shared" ca="1" si="25"/>
        <v>Delivered</v>
      </c>
    </row>
    <row r="68" spans="1:14" x14ac:dyDescent="0.35">
      <c r="A68" s="5" t="str">
        <f t="shared" si="26"/>
        <v>AMZ10068</v>
      </c>
      <c r="B68" s="6">
        <f t="shared" ca="1" si="27"/>
        <v>45842</v>
      </c>
      <c r="C68" s="7" t="str">
        <f t="shared" ca="1" si="14"/>
        <v>CUS33902</v>
      </c>
      <c r="D68" s="7" t="str">
        <f t="shared" ca="1" si="15"/>
        <v>Fashion</v>
      </c>
      <c r="E68" s="7" t="str">
        <f t="shared" ca="1" si="16"/>
        <v>Running Shoes</v>
      </c>
      <c r="F68" s="7" t="str">
        <f t="shared" ca="1" si="17"/>
        <v>Amazon Fulfilled</v>
      </c>
      <c r="G68" s="7" t="str">
        <f t="shared" ca="1" si="18"/>
        <v>Yes</v>
      </c>
      <c r="H68" s="7">
        <f t="shared" ca="1" si="19"/>
        <v>726</v>
      </c>
      <c r="I68" s="7">
        <f t="shared" ca="1" si="20"/>
        <v>3</v>
      </c>
      <c r="J68" s="7">
        <f t="shared" ca="1" si="21"/>
        <v>11</v>
      </c>
      <c r="K68" s="7">
        <f t="shared" ca="1" si="22"/>
        <v>5</v>
      </c>
      <c r="L68" s="7" t="str">
        <f t="shared" ca="1" si="23"/>
        <v>UPI</v>
      </c>
      <c r="M68" s="7" t="str">
        <f t="shared" ca="1" si="24"/>
        <v>India</v>
      </c>
      <c r="N68" s="8" t="str">
        <f t="shared" ca="1" si="25"/>
        <v>Returned</v>
      </c>
    </row>
    <row r="69" spans="1:14" x14ac:dyDescent="0.35">
      <c r="A69" s="5" t="str">
        <f t="shared" si="26"/>
        <v>AMZ10069</v>
      </c>
      <c r="B69" s="6">
        <f t="shared" ca="1" si="27"/>
        <v>45911</v>
      </c>
      <c r="C69" s="7" t="str">
        <f t="shared" ca="1" si="14"/>
        <v>CUS63683</v>
      </c>
      <c r="D69" s="7" t="str">
        <f t="shared" ca="1" si="15"/>
        <v>Sports</v>
      </c>
      <c r="E69" s="7" t="str">
        <f t="shared" ca="1" si="16"/>
        <v>Running Shoes</v>
      </c>
      <c r="F69" s="7" t="str">
        <f t="shared" ca="1" si="17"/>
        <v>Amazon Fulfilled</v>
      </c>
      <c r="G69" s="7" t="str">
        <f t="shared" ca="1" si="18"/>
        <v>Yes</v>
      </c>
      <c r="H69" s="7">
        <f t="shared" ca="1" si="19"/>
        <v>504</v>
      </c>
      <c r="I69" s="7">
        <f t="shared" ca="1" si="20"/>
        <v>4</v>
      </c>
      <c r="J69" s="7">
        <f t="shared" ca="1" si="21"/>
        <v>12</v>
      </c>
      <c r="K69" s="7">
        <f t="shared" ca="1" si="22"/>
        <v>12</v>
      </c>
      <c r="L69" s="7" t="str">
        <f t="shared" ca="1" si="23"/>
        <v>Credit Card</v>
      </c>
      <c r="M69" s="7" t="str">
        <f t="shared" ca="1" si="24"/>
        <v>UK</v>
      </c>
      <c r="N69" s="8" t="str">
        <f t="shared" ca="1" si="25"/>
        <v>Delivered</v>
      </c>
    </row>
    <row r="70" spans="1:14" x14ac:dyDescent="0.35">
      <c r="A70" s="5" t="str">
        <f t="shared" si="26"/>
        <v>AMZ10070</v>
      </c>
      <c r="B70" s="6">
        <f t="shared" ca="1" si="27"/>
        <v>45962</v>
      </c>
      <c r="C70" s="7" t="str">
        <f t="shared" ca="1" si="14"/>
        <v>CUS64455</v>
      </c>
      <c r="D70" s="7" t="str">
        <f t="shared" ca="1" si="15"/>
        <v>Home &amp; Kitchen</v>
      </c>
      <c r="E70" s="7" t="str">
        <f t="shared" ca="1" si="16"/>
        <v>Face Cream</v>
      </c>
      <c r="F70" s="7" t="str">
        <f t="shared" ca="1" si="17"/>
        <v>Amazon Fulfilled</v>
      </c>
      <c r="G70" s="7" t="str">
        <f t="shared" ca="1" si="18"/>
        <v>No</v>
      </c>
      <c r="H70" s="7">
        <f t="shared" ca="1" si="19"/>
        <v>753</v>
      </c>
      <c r="I70" s="7">
        <f t="shared" ca="1" si="20"/>
        <v>1</v>
      </c>
      <c r="J70" s="7">
        <f t="shared" ca="1" si="21"/>
        <v>26</v>
      </c>
      <c r="K70" s="7">
        <f t="shared" ca="1" si="22"/>
        <v>15</v>
      </c>
      <c r="L70" s="7" t="str">
        <f t="shared" ca="1" si="23"/>
        <v>Credit Card</v>
      </c>
      <c r="M70" s="7" t="str">
        <f t="shared" ca="1" si="24"/>
        <v>UK</v>
      </c>
      <c r="N70" s="8" t="str">
        <f t="shared" ca="1" si="25"/>
        <v>Delivered</v>
      </c>
    </row>
    <row r="71" spans="1:14" x14ac:dyDescent="0.35">
      <c r="A71" s="5" t="str">
        <f t="shared" si="26"/>
        <v>AMZ10071</v>
      </c>
      <c r="B71" s="6">
        <f t="shared" ca="1" si="27"/>
        <v>46021</v>
      </c>
      <c r="C71" s="7" t="str">
        <f t="shared" ca="1" si="14"/>
        <v>CUS75694</v>
      </c>
      <c r="D71" s="7" t="str">
        <f t="shared" ca="1" si="15"/>
        <v>Sports</v>
      </c>
      <c r="E71" s="7" t="str">
        <f t="shared" ca="1" si="16"/>
        <v>Water Bottle</v>
      </c>
      <c r="F71" s="7" t="str">
        <f t="shared" ca="1" si="17"/>
        <v>Third-Party Seller</v>
      </c>
      <c r="G71" s="7" t="str">
        <f t="shared" ca="1" si="18"/>
        <v>Yes</v>
      </c>
      <c r="H71" s="7">
        <f t="shared" ca="1" si="19"/>
        <v>234</v>
      </c>
      <c r="I71" s="7">
        <f t="shared" ca="1" si="20"/>
        <v>3</v>
      </c>
      <c r="J71" s="7">
        <f t="shared" ca="1" si="21"/>
        <v>32</v>
      </c>
      <c r="K71" s="7">
        <f t="shared" ca="1" si="22"/>
        <v>13</v>
      </c>
      <c r="L71" s="7" t="str">
        <f t="shared" ca="1" si="23"/>
        <v>Net Banking</v>
      </c>
      <c r="M71" s="7" t="str">
        <f t="shared" ca="1" si="24"/>
        <v>USA</v>
      </c>
      <c r="N71" s="8" t="str">
        <f t="shared" ca="1" si="25"/>
        <v>Returned</v>
      </c>
    </row>
    <row r="72" spans="1:14" x14ac:dyDescent="0.35">
      <c r="A72" s="5" t="str">
        <f t="shared" si="26"/>
        <v>AMZ10072</v>
      </c>
      <c r="B72" s="6">
        <f t="shared" ca="1" si="27"/>
        <v>45939</v>
      </c>
      <c r="C72" s="7" t="str">
        <f t="shared" ca="1" si="14"/>
        <v>CUS94184</v>
      </c>
      <c r="D72" s="7" t="str">
        <f t="shared" ca="1" si="15"/>
        <v>Home &amp; Kitchen</v>
      </c>
      <c r="E72" s="7" t="str">
        <f t="shared" ca="1" si="16"/>
        <v>Running Shoes</v>
      </c>
      <c r="F72" s="7" t="str">
        <f t="shared" ca="1" si="17"/>
        <v>Amazon Fulfilled</v>
      </c>
      <c r="G72" s="7" t="str">
        <f t="shared" ca="1" si="18"/>
        <v>Yes</v>
      </c>
      <c r="H72" s="7">
        <f t="shared" ca="1" si="19"/>
        <v>736</v>
      </c>
      <c r="I72" s="7">
        <f t="shared" ca="1" si="20"/>
        <v>3</v>
      </c>
      <c r="J72" s="7">
        <f t="shared" ca="1" si="21"/>
        <v>4</v>
      </c>
      <c r="K72" s="7">
        <f t="shared" ca="1" si="22"/>
        <v>5</v>
      </c>
      <c r="L72" s="7" t="str">
        <f t="shared" ca="1" si="23"/>
        <v>UPI</v>
      </c>
      <c r="M72" s="7" t="str">
        <f t="shared" ca="1" si="24"/>
        <v>Canada</v>
      </c>
      <c r="N72" s="8" t="str">
        <f t="shared" ca="1" si="25"/>
        <v>Delivered</v>
      </c>
    </row>
    <row r="73" spans="1:14" x14ac:dyDescent="0.35">
      <c r="A73" s="5" t="str">
        <f t="shared" si="26"/>
        <v>AMZ10073</v>
      </c>
      <c r="B73" s="6">
        <f t="shared" ca="1" si="27"/>
        <v>45843</v>
      </c>
      <c r="C73" s="7" t="str">
        <f t="shared" ca="1" si="14"/>
        <v>CUS40974</v>
      </c>
      <c r="D73" s="7" t="str">
        <f t="shared" ca="1" si="15"/>
        <v>Electronics</v>
      </c>
      <c r="E73" s="7" t="str">
        <f t="shared" ca="1" si="16"/>
        <v>Face Cream</v>
      </c>
      <c r="F73" s="7" t="str">
        <f t="shared" ca="1" si="17"/>
        <v>Third-Party Seller</v>
      </c>
      <c r="G73" s="7" t="str">
        <f t="shared" ca="1" si="18"/>
        <v>No</v>
      </c>
      <c r="H73" s="7">
        <f t="shared" ca="1" si="19"/>
        <v>232</v>
      </c>
      <c r="I73" s="7">
        <f t="shared" ca="1" si="20"/>
        <v>4</v>
      </c>
      <c r="J73" s="7">
        <f t="shared" ca="1" si="21"/>
        <v>33</v>
      </c>
      <c r="K73" s="7">
        <f t="shared" ca="1" si="22"/>
        <v>7</v>
      </c>
      <c r="L73" s="7" t="str">
        <f t="shared" ca="1" si="23"/>
        <v>Credit Card</v>
      </c>
      <c r="M73" s="7" t="str">
        <f t="shared" ca="1" si="24"/>
        <v>India</v>
      </c>
      <c r="N73" s="8" t="str">
        <f t="shared" ca="1" si="25"/>
        <v>Returned</v>
      </c>
    </row>
    <row r="74" spans="1:14" x14ac:dyDescent="0.35">
      <c r="A74" s="5" t="str">
        <f t="shared" si="26"/>
        <v>AMZ10074</v>
      </c>
      <c r="B74" s="6">
        <f t="shared" ca="1" si="27"/>
        <v>45984</v>
      </c>
      <c r="C74" s="7" t="str">
        <f t="shared" ca="1" si="14"/>
        <v>CUS53542</v>
      </c>
      <c r="D74" s="7" t="str">
        <f t="shared" ca="1" si="15"/>
        <v>Beauty</v>
      </c>
      <c r="E74" s="7" t="str">
        <f t="shared" ca="1" si="16"/>
        <v>Running Shoes</v>
      </c>
      <c r="F74" s="7" t="str">
        <f t="shared" ca="1" si="17"/>
        <v>Third-Party Seller</v>
      </c>
      <c r="G74" s="7" t="str">
        <f t="shared" ca="1" si="18"/>
        <v>Yes</v>
      </c>
      <c r="H74" s="7">
        <f t="shared" ca="1" si="19"/>
        <v>387</v>
      </c>
      <c r="I74" s="7">
        <f t="shared" ca="1" si="20"/>
        <v>2</v>
      </c>
      <c r="J74" s="7">
        <f t="shared" ca="1" si="21"/>
        <v>4</v>
      </c>
      <c r="K74" s="7">
        <f t="shared" ca="1" si="22"/>
        <v>12</v>
      </c>
      <c r="L74" s="7" t="str">
        <f t="shared" ca="1" si="23"/>
        <v>Amazon Pay</v>
      </c>
      <c r="M74" s="7" t="str">
        <f t="shared" ca="1" si="24"/>
        <v>India</v>
      </c>
      <c r="N74" s="8" t="str">
        <f t="shared" ca="1" si="25"/>
        <v>Delivered</v>
      </c>
    </row>
    <row r="75" spans="1:14" x14ac:dyDescent="0.35">
      <c r="A75" s="5" t="str">
        <f t="shared" si="26"/>
        <v>AMZ10075</v>
      </c>
      <c r="B75" s="6">
        <f t="shared" ca="1" si="27"/>
        <v>45935</v>
      </c>
      <c r="C75" s="7" t="str">
        <f t="shared" ca="1" si="14"/>
        <v>CUS97622</v>
      </c>
      <c r="D75" s="7" t="str">
        <f t="shared" ca="1" si="15"/>
        <v>Electronics</v>
      </c>
      <c r="E75" s="7" t="str">
        <f t="shared" ca="1" si="16"/>
        <v>Running Shoes</v>
      </c>
      <c r="F75" s="7" t="str">
        <f t="shared" ca="1" si="17"/>
        <v>Third-Party Seller</v>
      </c>
      <c r="G75" s="7" t="str">
        <f t="shared" ca="1" si="18"/>
        <v>No</v>
      </c>
      <c r="H75" s="7">
        <f t="shared" ca="1" si="19"/>
        <v>764</v>
      </c>
      <c r="I75" s="7">
        <f t="shared" ca="1" si="20"/>
        <v>3</v>
      </c>
      <c r="J75" s="7">
        <f t="shared" ca="1" si="21"/>
        <v>18</v>
      </c>
      <c r="K75" s="7">
        <f t="shared" ca="1" si="22"/>
        <v>3</v>
      </c>
      <c r="L75" s="7" t="str">
        <f t="shared" ca="1" si="23"/>
        <v>Credit Card</v>
      </c>
      <c r="M75" s="7" t="str">
        <f t="shared" ca="1" si="24"/>
        <v>USA</v>
      </c>
      <c r="N75" s="8" t="str">
        <f t="shared" ca="1" si="25"/>
        <v>Delivered</v>
      </c>
    </row>
    <row r="76" spans="1:14" x14ac:dyDescent="0.35">
      <c r="A76" s="5" t="str">
        <f t="shared" si="26"/>
        <v>AMZ10076</v>
      </c>
      <c r="B76" s="6">
        <f t="shared" ca="1" si="27"/>
        <v>45976</v>
      </c>
      <c r="C76" s="7" t="str">
        <f t="shared" ca="1" si="14"/>
        <v>CUS55388</v>
      </c>
      <c r="D76" s="7" t="str">
        <f t="shared" ca="1" si="15"/>
        <v>Beauty</v>
      </c>
      <c r="E76" s="7" t="str">
        <f t="shared" ca="1" si="16"/>
        <v>Bluetooth Speaker</v>
      </c>
      <c r="F76" s="7" t="str">
        <f t="shared" ca="1" si="17"/>
        <v>Third-Party Seller</v>
      </c>
      <c r="G76" s="7" t="str">
        <f t="shared" ca="1" si="18"/>
        <v>No</v>
      </c>
      <c r="H76" s="7">
        <f t="shared" ca="1" si="19"/>
        <v>658</v>
      </c>
      <c r="I76" s="7">
        <f t="shared" ca="1" si="20"/>
        <v>2</v>
      </c>
      <c r="J76" s="7">
        <f t="shared" ca="1" si="21"/>
        <v>30</v>
      </c>
      <c r="K76" s="7">
        <f t="shared" ca="1" si="22"/>
        <v>15</v>
      </c>
      <c r="L76" s="7" t="str">
        <f t="shared" ca="1" si="23"/>
        <v>Debit Card</v>
      </c>
      <c r="M76" s="7" t="str">
        <f t="shared" ca="1" si="24"/>
        <v>USA</v>
      </c>
      <c r="N76" s="8" t="str">
        <f t="shared" ca="1" si="25"/>
        <v>Delivered</v>
      </c>
    </row>
    <row r="77" spans="1:14" x14ac:dyDescent="0.35">
      <c r="A77" s="5" t="str">
        <f t="shared" si="26"/>
        <v>AMZ10077</v>
      </c>
      <c r="B77" s="6">
        <f t="shared" ca="1" si="27"/>
        <v>45968</v>
      </c>
      <c r="C77" s="7" t="str">
        <f t="shared" ca="1" si="14"/>
        <v>CUS25179</v>
      </c>
      <c r="D77" s="7" t="str">
        <f t="shared" ca="1" si="15"/>
        <v>Electronics</v>
      </c>
      <c r="E77" s="7" t="str">
        <f t="shared" ca="1" si="16"/>
        <v>Iphone Charger</v>
      </c>
      <c r="F77" s="7" t="str">
        <f t="shared" ca="1" si="17"/>
        <v>Amazon Fulfilled</v>
      </c>
      <c r="G77" s="7" t="str">
        <f t="shared" ca="1" si="18"/>
        <v>Yes</v>
      </c>
      <c r="H77" s="7">
        <f t="shared" ca="1" si="19"/>
        <v>654</v>
      </c>
      <c r="I77" s="7">
        <f t="shared" ca="1" si="20"/>
        <v>2</v>
      </c>
      <c r="J77" s="7">
        <f t="shared" ca="1" si="21"/>
        <v>27</v>
      </c>
      <c r="K77" s="7">
        <f t="shared" ca="1" si="22"/>
        <v>14</v>
      </c>
      <c r="L77" s="7" t="str">
        <f t="shared" ca="1" si="23"/>
        <v>Amazon Pay</v>
      </c>
      <c r="M77" s="7" t="str">
        <f t="shared" ca="1" si="24"/>
        <v>USA</v>
      </c>
      <c r="N77" s="8" t="str">
        <f t="shared" ca="1" si="25"/>
        <v>Returned</v>
      </c>
    </row>
    <row r="78" spans="1:14" x14ac:dyDescent="0.35">
      <c r="A78" s="5" t="str">
        <f t="shared" si="26"/>
        <v>AMZ10078</v>
      </c>
      <c r="B78" s="6">
        <f t="shared" ca="1" si="27"/>
        <v>45896</v>
      </c>
      <c r="C78" s="7" t="str">
        <f t="shared" ca="1" si="14"/>
        <v>CUS13247</v>
      </c>
      <c r="D78" s="7" t="str">
        <f t="shared" ca="1" si="15"/>
        <v>Electronics</v>
      </c>
      <c r="E78" s="7" t="str">
        <f t="shared" ca="1" si="16"/>
        <v>Noise Cancelling Headphones</v>
      </c>
      <c r="F78" s="7" t="str">
        <f t="shared" ca="1" si="17"/>
        <v>Third-Party Seller</v>
      </c>
      <c r="G78" s="7" t="str">
        <f t="shared" ca="1" si="18"/>
        <v>Yes</v>
      </c>
      <c r="H78" s="7">
        <f t="shared" ca="1" si="19"/>
        <v>295</v>
      </c>
      <c r="I78" s="7">
        <f t="shared" ca="1" si="20"/>
        <v>3</v>
      </c>
      <c r="J78" s="7">
        <f t="shared" ca="1" si="21"/>
        <v>12</v>
      </c>
      <c r="K78" s="7">
        <f t="shared" ca="1" si="22"/>
        <v>5</v>
      </c>
      <c r="L78" s="7" t="str">
        <f t="shared" ca="1" si="23"/>
        <v>Amazon Pay</v>
      </c>
      <c r="M78" s="7" t="str">
        <f t="shared" ca="1" si="24"/>
        <v>Canada</v>
      </c>
      <c r="N78" s="8" t="str">
        <f t="shared" ca="1" si="25"/>
        <v>Returned</v>
      </c>
    </row>
    <row r="79" spans="1:14" x14ac:dyDescent="0.35">
      <c r="A79" s="5" t="str">
        <f t="shared" si="26"/>
        <v>AMZ10079</v>
      </c>
      <c r="B79" s="6">
        <f t="shared" ca="1" si="27"/>
        <v>45945</v>
      </c>
      <c r="C79" s="7" t="str">
        <f t="shared" ca="1" si="14"/>
        <v>CUS27423</v>
      </c>
      <c r="D79" s="7" t="str">
        <f t="shared" ca="1" si="15"/>
        <v>Sports</v>
      </c>
      <c r="E79" s="7" t="str">
        <f t="shared" ca="1" si="16"/>
        <v>Smart Watch</v>
      </c>
      <c r="F79" s="7" t="str">
        <f t="shared" ca="1" si="17"/>
        <v>Amazon Fulfilled</v>
      </c>
      <c r="G79" s="7" t="str">
        <f t="shared" ca="1" si="18"/>
        <v>Yes</v>
      </c>
      <c r="H79" s="7">
        <f t="shared" ca="1" si="19"/>
        <v>48</v>
      </c>
      <c r="I79" s="7">
        <f t="shared" ca="1" si="20"/>
        <v>1</v>
      </c>
      <c r="J79" s="7">
        <f t="shared" ca="1" si="21"/>
        <v>1</v>
      </c>
      <c r="K79" s="7">
        <f t="shared" ca="1" si="22"/>
        <v>9</v>
      </c>
      <c r="L79" s="7" t="str">
        <f t="shared" ca="1" si="23"/>
        <v>Debit Card</v>
      </c>
      <c r="M79" s="7" t="str">
        <f t="shared" ca="1" si="24"/>
        <v>India</v>
      </c>
      <c r="N79" s="8" t="str">
        <f t="shared" ca="1" si="25"/>
        <v>Returned</v>
      </c>
    </row>
    <row r="80" spans="1:14" x14ac:dyDescent="0.35">
      <c r="A80" s="5" t="str">
        <f t="shared" si="26"/>
        <v>AMZ10080</v>
      </c>
      <c r="B80" s="6">
        <f t="shared" ca="1" si="27"/>
        <v>45864</v>
      </c>
      <c r="C80" s="7" t="str">
        <f t="shared" ca="1" si="14"/>
        <v>CUS63223</v>
      </c>
      <c r="D80" s="7" t="str">
        <f t="shared" ca="1" si="15"/>
        <v>Sports</v>
      </c>
      <c r="E80" s="7" t="str">
        <f t="shared" ca="1" si="16"/>
        <v>Face Cream</v>
      </c>
      <c r="F80" s="7" t="str">
        <f t="shared" ca="1" si="17"/>
        <v>Third-Party Seller</v>
      </c>
      <c r="G80" s="7" t="str">
        <f t="shared" ca="1" si="18"/>
        <v>No</v>
      </c>
      <c r="H80" s="7">
        <f t="shared" ca="1" si="19"/>
        <v>529</v>
      </c>
      <c r="I80" s="7">
        <f t="shared" ca="1" si="20"/>
        <v>2</v>
      </c>
      <c r="J80" s="7">
        <f t="shared" ca="1" si="21"/>
        <v>1</v>
      </c>
      <c r="K80" s="7">
        <f t="shared" ca="1" si="22"/>
        <v>13</v>
      </c>
      <c r="L80" s="7" t="str">
        <f t="shared" ca="1" si="23"/>
        <v>Amazon Pay</v>
      </c>
      <c r="M80" s="7" t="str">
        <f t="shared" ca="1" si="24"/>
        <v>USA</v>
      </c>
      <c r="N80" s="8" t="str">
        <f t="shared" ca="1" si="25"/>
        <v>Delivered</v>
      </c>
    </row>
    <row r="81" spans="1:14" x14ac:dyDescent="0.35">
      <c r="A81" s="5" t="str">
        <f t="shared" si="26"/>
        <v>AMZ10081</v>
      </c>
      <c r="B81" s="6">
        <f t="shared" ca="1" si="27"/>
        <v>46012</v>
      </c>
      <c r="C81" s="7" t="str">
        <f t="shared" ca="1" si="14"/>
        <v>CUS56753</v>
      </c>
      <c r="D81" s="7" t="str">
        <f t="shared" ca="1" si="15"/>
        <v>Sports</v>
      </c>
      <c r="E81" s="7" t="str">
        <f t="shared" ca="1" si="16"/>
        <v>Face Cream</v>
      </c>
      <c r="F81" s="7" t="str">
        <f t="shared" ca="1" si="17"/>
        <v>Third-Party Seller</v>
      </c>
      <c r="G81" s="7" t="str">
        <f t="shared" ca="1" si="18"/>
        <v>Yes</v>
      </c>
      <c r="H81" s="7">
        <f t="shared" ca="1" si="19"/>
        <v>796</v>
      </c>
      <c r="I81" s="7">
        <f t="shared" ca="1" si="20"/>
        <v>1</v>
      </c>
      <c r="J81" s="7">
        <f t="shared" ca="1" si="21"/>
        <v>20</v>
      </c>
      <c r="K81" s="7">
        <f t="shared" ca="1" si="22"/>
        <v>12</v>
      </c>
      <c r="L81" s="7" t="str">
        <f t="shared" ca="1" si="23"/>
        <v>Credit Card</v>
      </c>
      <c r="M81" s="7" t="str">
        <f t="shared" ca="1" si="24"/>
        <v>India</v>
      </c>
      <c r="N81" s="8" t="str">
        <f t="shared" ca="1" si="25"/>
        <v>Delivered</v>
      </c>
    </row>
    <row r="82" spans="1:14" x14ac:dyDescent="0.35">
      <c r="A82" s="5" t="str">
        <f t="shared" si="26"/>
        <v>AMZ10082</v>
      </c>
      <c r="B82" s="6">
        <f t="shared" ca="1" si="27"/>
        <v>45985</v>
      </c>
      <c r="C82" s="7" t="str">
        <f t="shared" ca="1" si="14"/>
        <v>CUS48953</v>
      </c>
      <c r="D82" s="7" t="str">
        <f t="shared" ca="1" si="15"/>
        <v>Beauty</v>
      </c>
      <c r="E82" s="7" t="str">
        <f t="shared" ca="1" si="16"/>
        <v>Bluetooth Speaker</v>
      </c>
      <c r="F82" s="7" t="str">
        <f t="shared" ca="1" si="17"/>
        <v>Amazon Fulfilled</v>
      </c>
      <c r="G82" s="7" t="str">
        <f t="shared" ca="1" si="18"/>
        <v>No</v>
      </c>
      <c r="H82" s="7">
        <f t="shared" ca="1" si="19"/>
        <v>545</v>
      </c>
      <c r="I82" s="7">
        <f t="shared" ca="1" si="20"/>
        <v>1</v>
      </c>
      <c r="J82" s="7">
        <f t="shared" ca="1" si="21"/>
        <v>35</v>
      </c>
      <c r="K82" s="7">
        <f t="shared" ca="1" si="22"/>
        <v>7</v>
      </c>
      <c r="L82" s="7" t="str">
        <f t="shared" ca="1" si="23"/>
        <v>UPI</v>
      </c>
      <c r="M82" s="7" t="str">
        <f t="shared" ca="1" si="24"/>
        <v>Canada</v>
      </c>
      <c r="N82" s="8" t="str">
        <f t="shared" ca="1" si="25"/>
        <v>Delivered</v>
      </c>
    </row>
    <row r="83" spans="1:14" x14ac:dyDescent="0.35">
      <c r="A83" s="5" t="str">
        <f t="shared" si="26"/>
        <v>AMZ10083</v>
      </c>
      <c r="B83" s="6">
        <f t="shared" ca="1" si="27"/>
        <v>45945</v>
      </c>
      <c r="C83" s="7" t="str">
        <f t="shared" ca="1" si="14"/>
        <v>CUS55087</v>
      </c>
      <c r="D83" s="7" t="str">
        <f t="shared" ca="1" si="15"/>
        <v>Sports</v>
      </c>
      <c r="E83" s="7" t="str">
        <f t="shared" ca="1" si="16"/>
        <v>Yoga Mat</v>
      </c>
      <c r="F83" s="7" t="str">
        <f t="shared" ca="1" si="17"/>
        <v>Amazon Fulfilled</v>
      </c>
      <c r="G83" s="7" t="str">
        <f t="shared" ca="1" si="18"/>
        <v>No</v>
      </c>
      <c r="H83" s="7">
        <f t="shared" ca="1" si="19"/>
        <v>733</v>
      </c>
      <c r="I83" s="7">
        <f t="shared" ca="1" si="20"/>
        <v>1</v>
      </c>
      <c r="J83" s="7">
        <f t="shared" ca="1" si="21"/>
        <v>32</v>
      </c>
      <c r="K83" s="7">
        <f t="shared" ca="1" si="22"/>
        <v>13</v>
      </c>
      <c r="L83" s="7" t="str">
        <f t="shared" ca="1" si="23"/>
        <v>Amazon Pay</v>
      </c>
      <c r="M83" s="7" t="str">
        <f t="shared" ca="1" si="24"/>
        <v>USA</v>
      </c>
      <c r="N83" s="8" t="str">
        <f t="shared" ca="1" si="25"/>
        <v>Cancelled</v>
      </c>
    </row>
    <row r="84" spans="1:14" x14ac:dyDescent="0.35">
      <c r="A84" s="5" t="str">
        <f t="shared" si="26"/>
        <v>AMZ10084</v>
      </c>
      <c r="B84" s="6">
        <f t="shared" ca="1" si="27"/>
        <v>45883</v>
      </c>
      <c r="C84" s="7" t="str">
        <f t="shared" ca="1" si="14"/>
        <v>CUS66040</v>
      </c>
      <c r="D84" s="7" t="str">
        <f t="shared" ca="1" si="15"/>
        <v>Fashion</v>
      </c>
      <c r="E84" s="7" t="str">
        <f t="shared" ca="1" si="16"/>
        <v>Face Cream</v>
      </c>
      <c r="F84" s="7" t="str">
        <f t="shared" ca="1" si="17"/>
        <v>Amazon Fulfilled</v>
      </c>
      <c r="G84" s="7" t="str">
        <f t="shared" ca="1" si="18"/>
        <v>No</v>
      </c>
      <c r="H84" s="7">
        <f t="shared" ca="1" si="19"/>
        <v>144</v>
      </c>
      <c r="I84" s="7">
        <f t="shared" ca="1" si="20"/>
        <v>1</v>
      </c>
      <c r="J84" s="7">
        <f t="shared" ca="1" si="21"/>
        <v>16</v>
      </c>
      <c r="K84" s="7">
        <f t="shared" ca="1" si="22"/>
        <v>8</v>
      </c>
      <c r="L84" s="7" t="str">
        <f t="shared" ca="1" si="23"/>
        <v>Amazon Pay</v>
      </c>
      <c r="M84" s="7" t="str">
        <f t="shared" ca="1" si="24"/>
        <v>UK</v>
      </c>
      <c r="N84" s="8" t="str">
        <f t="shared" ca="1" si="25"/>
        <v>Returned</v>
      </c>
    </row>
    <row r="85" spans="1:14" x14ac:dyDescent="0.35">
      <c r="A85" s="5" t="str">
        <f t="shared" si="26"/>
        <v>AMZ10085</v>
      </c>
      <c r="B85" s="6">
        <f t="shared" ca="1" si="27"/>
        <v>45989</v>
      </c>
      <c r="C85" s="7" t="str">
        <f t="shared" ca="1" si="14"/>
        <v>CUS39466</v>
      </c>
      <c r="D85" s="7" t="str">
        <f t="shared" ca="1" si="15"/>
        <v>Fashion</v>
      </c>
      <c r="E85" s="7" t="str">
        <f t="shared" ca="1" si="16"/>
        <v>Cotton T-Shirt</v>
      </c>
      <c r="F85" s="7" t="str">
        <f t="shared" ca="1" si="17"/>
        <v>Third-Party Seller</v>
      </c>
      <c r="G85" s="7" t="str">
        <f t="shared" ca="1" si="18"/>
        <v>Yes</v>
      </c>
      <c r="H85" s="7">
        <f t="shared" ca="1" si="19"/>
        <v>98</v>
      </c>
      <c r="I85" s="7">
        <f t="shared" ca="1" si="20"/>
        <v>2</v>
      </c>
      <c r="J85" s="7">
        <f t="shared" ca="1" si="21"/>
        <v>5</v>
      </c>
      <c r="K85" s="7">
        <f t="shared" ca="1" si="22"/>
        <v>4</v>
      </c>
      <c r="L85" s="7" t="str">
        <f t="shared" ca="1" si="23"/>
        <v>Debit Card</v>
      </c>
      <c r="M85" s="7" t="str">
        <f t="shared" ca="1" si="24"/>
        <v>India</v>
      </c>
      <c r="N85" s="8" t="str">
        <f t="shared" ca="1" si="25"/>
        <v>Delivered</v>
      </c>
    </row>
    <row r="86" spans="1:14" x14ac:dyDescent="0.35">
      <c r="A86" s="5" t="str">
        <f t="shared" si="26"/>
        <v>AMZ10086</v>
      </c>
      <c r="B86" s="6">
        <f t="shared" ca="1" si="27"/>
        <v>45870</v>
      </c>
      <c r="C86" s="7" t="str">
        <f t="shared" ca="1" si="14"/>
        <v>CUS16996</v>
      </c>
      <c r="D86" s="7" t="str">
        <f t="shared" ca="1" si="15"/>
        <v>Electronics</v>
      </c>
      <c r="E86" s="7" t="str">
        <f t="shared" ca="1" si="16"/>
        <v>Smart Watch</v>
      </c>
      <c r="F86" s="7" t="str">
        <f t="shared" ca="1" si="17"/>
        <v>Amazon Fulfilled</v>
      </c>
      <c r="G86" s="7" t="str">
        <f t="shared" ca="1" si="18"/>
        <v>No</v>
      </c>
      <c r="H86" s="7">
        <f t="shared" ca="1" si="19"/>
        <v>370</v>
      </c>
      <c r="I86" s="7">
        <f t="shared" ca="1" si="20"/>
        <v>1</v>
      </c>
      <c r="J86" s="7">
        <f t="shared" ca="1" si="21"/>
        <v>9</v>
      </c>
      <c r="K86" s="7">
        <f t="shared" ca="1" si="22"/>
        <v>11</v>
      </c>
      <c r="L86" s="7" t="str">
        <f t="shared" ca="1" si="23"/>
        <v>Net Banking</v>
      </c>
      <c r="M86" s="7" t="str">
        <f t="shared" ca="1" si="24"/>
        <v>Canada</v>
      </c>
      <c r="N86" s="8" t="str">
        <f t="shared" ca="1" si="25"/>
        <v>Delivered</v>
      </c>
    </row>
    <row r="87" spans="1:14" x14ac:dyDescent="0.35">
      <c r="A87" s="5" t="str">
        <f t="shared" si="26"/>
        <v>AMZ10087</v>
      </c>
      <c r="B87" s="6">
        <f t="shared" ca="1" si="27"/>
        <v>45898</v>
      </c>
      <c r="C87" s="7" t="str">
        <f t="shared" ca="1" si="14"/>
        <v>CUS30895</v>
      </c>
      <c r="D87" s="7" t="str">
        <f t="shared" ca="1" si="15"/>
        <v>Fashion</v>
      </c>
      <c r="E87" s="7" t="str">
        <f t="shared" ca="1" si="16"/>
        <v>Running Shoes</v>
      </c>
      <c r="F87" s="7" t="str">
        <f t="shared" ca="1" si="17"/>
        <v>Third-Party Seller</v>
      </c>
      <c r="G87" s="7" t="str">
        <f t="shared" ca="1" si="18"/>
        <v>Yes</v>
      </c>
      <c r="H87" s="7">
        <f t="shared" ca="1" si="19"/>
        <v>385</v>
      </c>
      <c r="I87" s="7">
        <f t="shared" ca="1" si="20"/>
        <v>1</v>
      </c>
      <c r="J87" s="7">
        <f t="shared" ca="1" si="21"/>
        <v>36</v>
      </c>
      <c r="K87" s="7">
        <f t="shared" ca="1" si="22"/>
        <v>13</v>
      </c>
      <c r="L87" s="7" t="str">
        <f t="shared" ca="1" si="23"/>
        <v>UPI</v>
      </c>
      <c r="M87" s="7" t="str">
        <f t="shared" ca="1" si="24"/>
        <v>USA</v>
      </c>
      <c r="N87" s="8" t="str">
        <f t="shared" ca="1" si="25"/>
        <v>Returned</v>
      </c>
    </row>
    <row r="88" spans="1:14" x14ac:dyDescent="0.35">
      <c r="A88" s="5" t="str">
        <f t="shared" si="26"/>
        <v>AMZ10088</v>
      </c>
      <c r="B88" s="6">
        <f t="shared" ca="1" si="27"/>
        <v>45907</v>
      </c>
      <c r="C88" s="7" t="str">
        <f t="shared" ca="1" si="14"/>
        <v>CUS83252</v>
      </c>
      <c r="D88" s="7" t="str">
        <f t="shared" ca="1" si="15"/>
        <v>Fashion</v>
      </c>
      <c r="E88" s="7" t="str">
        <f t="shared" ca="1" si="16"/>
        <v>Water Bottle</v>
      </c>
      <c r="F88" s="7" t="str">
        <f t="shared" ca="1" si="17"/>
        <v>Third-Party Seller</v>
      </c>
      <c r="G88" s="7" t="str">
        <f t="shared" ca="1" si="18"/>
        <v>No</v>
      </c>
      <c r="H88" s="7">
        <f t="shared" ca="1" si="19"/>
        <v>719</v>
      </c>
      <c r="I88" s="7">
        <f t="shared" ca="1" si="20"/>
        <v>2</v>
      </c>
      <c r="J88" s="7">
        <f t="shared" ca="1" si="21"/>
        <v>34</v>
      </c>
      <c r="K88" s="7">
        <f t="shared" ca="1" si="22"/>
        <v>7</v>
      </c>
      <c r="L88" s="7" t="str">
        <f t="shared" ca="1" si="23"/>
        <v>UPI</v>
      </c>
      <c r="M88" s="7" t="str">
        <f t="shared" ca="1" si="24"/>
        <v>India</v>
      </c>
      <c r="N88" s="8" t="str">
        <f t="shared" ca="1" si="25"/>
        <v>Delivered</v>
      </c>
    </row>
    <row r="89" spans="1:14" x14ac:dyDescent="0.35">
      <c r="A89" s="5" t="str">
        <f t="shared" si="26"/>
        <v>AMZ10089</v>
      </c>
      <c r="B89" s="6">
        <f t="shared" ca="1" si="27"/>
        <v>45900</v>
      </c>
      <c r="C89" s="7" t="str">
        <f t="shared" ca="1" si="14"/>
        <v>CUS74659</v>
      </c>
      <c r="D89" s="7" t="str">
        <f t="shared" ca="1" si="15"/>
        <v>Fashion</v>
      </c>
      <c r="E89" s="7" t="str">
        <f t="shared" ca="1" si="16"/>
        <v>Face Cream</v>
      </c>
      <c r="F89" s="7" t="str">
        <f t="shared" ca="1" si="17"/>
        <v>Third-Party Seller</v>
      </c>
      <c r="G89" s="7" t="str">
        <f t="shared" ca="1" si="18"/>
        <v>No</v>
      </c>
      <c r="H89" s="7">
        <f t="shared" ca="1" si="19"/>
        <v>318</v>
      </c>
      <c r="I89" s="7">
        <f t="shared" ca="1" si="20"/>
        <v>3</v>
      </c>
      <c r="J89" s="7">
        <f t="shared" ca="1" si="21"/>
        <v>16</v>
      </c>
      <c r="K89" s="7">
        <f t="shared" ca="1" si="22"/>
        <v>15</v>
      </c>
      <c r="L89" s="7" t="str">
        <f t="shared" ca="1" si="23"/>
        <v>Net Banking</v>
      </c>
      <c r="M89" s="7" t="str">
        <f t="shared" ca="1" si="24"/>
        <v>India</v>
      </c>
      <c r="N89" s="8" t="str">
        <f t="shared" ca="1" si="25"/>
        <v>Delivered</v>
      </c>
    </row>
    <row r="90" spans="1:14" x14ac:dyDescent="0.35">
      <c r="A90" s="5" t="str">
        <f t="shared" si="26"/>
        <v>AMZ10090</v>
      </c>
      <c r="B90" s="6">
        <f t="shared" ca="1" si="27"/>
        <v>45946</v>
      </c>
      <c r="C90" s="7" t="str">
        <f t="shared" ca="1" si="14"/>
        <v>CUS79128</v>
      </c>
      <c r="D90" s="7" t="str">
        <f t="shared" ca="1" si="15"/>
        <v>Fashion</v>
      </c>
      <c r="E90" s="7" t="str">
        <f t="shared" ca="1" si="16"/>
        <v>Iphone Charger</v>
      </c>
      <c r="F90" s="7" t="str">
        <f t="shared" ca="1" si="17"/>
        <v>Third-Party Seller</v>
      </c>
      <c r="G90" s="7" t="str">
        <f t="shared" ca="1" si="18"/>
        <v>No</v>
      </c>
      <c r="H90" s="7">
        <f t="shared" ca="1" si="19"/>
        <v>724</v>
      </c>
      <c r="I90" s="7">
        <f t="shared" ca="1" si="20"/>
        <v>3</v>
      </c>
      <c r="J90" s="7">
        <f t="shared" ca="1" si="21"/>
        <v>17</v>
      </c>
      <c r="K90" s="7">
        <f t="shared" ca="1" si="22"/>
        <v>4</v>
      </c>
      <c r="L90" s="7" t="str">
        <f t="shared" ca="1" si="23"/>
        <v>Credit Card</v>
      </c>
      <c r="M90" s="7" t="str">
        <f t="shared" ca="1" si="24"/>
        <v>India</v>
      </c>
      <c r="N90" s="8" t="str">
        <f t="shared" ca="1" si="25"/>
        <v>Delivered</v>
      </c>
    </row>
    <row r="91" spans="1:14" x14ac:dyDescent="0.35">
      <c r="A91" s="5" t="str">
        <f t="shared" si="26"/>
        <v>AMZ10091</v>
      </c>
      <c r="B91" s="6">
        <f t="shared" ca="1" si="27"/>
        <v>45877</v>
      </c>
      <c r="C91" s="7" t="str">
        <f t="shared" ca="1" si="14"/>
        <v>CUS41276</v>
      </c>
      <c r="D91" s="7" t="str">
        <f t="shared" ca="1" si="15"/>
        <v>Beauty</v>
      </c>
      <c r="E91" s="7" t="str">
        <f t="shared" ca="1" si="16"/>
        <v>Running Shoes</v>
      </c>
      <c r="F91" s="7" t="str">
        <f t="shared" ca="1" si="17"/>
        <v>Third-Party Seller</v>
      </c>
      <c r="G91" s="7" t="str">
        <f t="shared" ca="1" si="18"/>
        <v>Yes</v>
      </c>
      <c r="H91" s="7">
        <f t="shared" ca="1" si="19"/>
        <v>158</v>
      </c>
      <c r="I91" s="7">
        <f t="shared" ca="1" si="20"/>
        <v>2</v>
      </c>
      <c r="J91" s="7">
        <f t="shared" ca="1" si="21"/>
        <v>9</v>
      </c>
      <c r="K91" s="7">
        <f t="shared" ca="1" si="22"/>
        <v>9</v>
      </c>
      <c r="L91" s="7" t="str">
        <f t="shared" ca="1" si="23"/>
        <v>Debit Card</v>
      </c>
      <c r="M91" s="7" t="str">
        <f t="shared" ca="1" si="24"/>
        <v>India</v>
      </c>
      <c r="N91" s="8" t="str">
        <f t="shared" ca="1" si="25"/>
        <v>Delivered</v>
      </c>
    </row>
    <row r="92" spans="1:14" x14ac:dyDescent="0.35">
      <c r="A92" s="5" t="str">
        <f t="shared" si="26"/>
        <v>AMZ10092</v>
      </c>
      <c r="B92" s="6">
        <f t="shared" ca="1" si="27"/>
        <v>45880</v>
      </c>
      <c r="C92" s="7" t="str">
        <f t="shared" ca="1" si="14"/>
        <v>CUS99876</v>
      </c>
      <c r="D92" s="7" t="str">
        <f t="shared" ca="1" si="15"/>
        <v>Sports</v>
      </c>
      <c r="E92" s="7" t="str">
        <f t="shared" ca="1" si="16"/>
        <v>Air  Fryer</v>
      </c>
      <c r="F92" s="7" t="str">
        <f t="shared" ca="1" si="17"/>
        <v>Third-Party Seller</v>
      </c>
      <c r="G92" s="7" t="str">
        <f t="shared" ca="1" si="18"/>
        <v>No</v>
      </c>
      <c r="H92" s="7">
        <f t="shared" ca="1" si="19"/>
        <v>394</v>
      </c>
      <c r="I92" s="7">
        <f t="shared" ca="1" si="20"/>
        <v>1</v>
      </c>
      <c r="J92" s="7">
        <f t="shared" ca="1" si="21"/>
        <v>40</v>
      </c>
      <c r="K92" s="7">
        <f t="shared" ca="1" si="22"/>
        <v>14</v>
      </c>
      <c r="L92" s="7" t="str">
        <f t="shared" ca="1" si="23"/>
        <v>Amazon Pay</v>
      </c>
      <c r="M92" s="7" t="str">
        <f t="shared" ca="1" si="24"/>
        <v>USA</v>
      </c>
      <c r="N92" s="8" t="str">
        <f t="shared" ca="1" si="25"/>
        <v>Cancelled</v>
      </c>
    </row>
    <row r="93" spans="1:14" x14ac:dyDescent="0.35">
      <c r="A93" s="5" t="str">
        <f t="shared" si="26"/>
        <v>AMZ10093</v>
      </c>
      <c r="B93" s="6">
        <f t="shared" ca="1" si="27"/>
        <v>45898</v>
      </c>
      <c r="C93" s="7" t="str">
        <f t="shared" ca="1" si="14"/>
        <v>CUS14400</v>
      </c>
      <c r="D93" s="7" t="str">
        <f t="shared" ca="1" si="15"/>
        <v>Electronics</v>
      </c>
      <c r="E93" s="7" t="str">
        <f t="shared" ca="1" si="16"/>
        <v>Noise Cancelling Headphones</v>
      </c>
      <c r="F93" s="7" t="str">
        <f t="shared" ca="1" si="17"/>
        <v>Amazon Fulfilled</v>
      </c>
      <c r="G93" s="7" t="str">
        <f t="shared" ca="1" si="18"/>
        <v>Yes</v>
      </c>
      <c r="H93" s="7">
        <f t="shared" ca="1" si="19"/>
        <v>314</v>
      </c>
      <c r="I93" s="7">
        <f t="shared" ca="1" si="20"/>
        <v>4</v>
      </c>
      <c r="J93" s="7">
        <f t="shared" ca="1" si="21"/>
        <v>31</v>
      </c>
      <c r="K93" s="7">
        <f t="shared" ca="1" si="22"/>
        <v>13</v>
      </c>
      <c r="L93" s="7" t="str">
        <f t="shared" ca="1" si="23"/>
        <v>UPI</v>
      </c>
      <c r="M93" s="7" t="str">
        <f t="shared" ca="1" si="24"/>
        <v>India</v>
      </c>
      <c r="N93" s="8" t="str">
        <f t="shared" ca="1" si="25"/>
        <v>Delivered</v>
      </c>
    </row>
    <row r="94" spans="1:14" x14ac:dyDescent="0.35">
      <c r="A94" s="5" t="str">
        <f t="shared" si="26"/>
        <v>AMZ10094</v>
      </c>
      <c r="B94" s="6">
        <f t="shared" ca="1" si="27"/>
        <v>45939</v>
      </c>
      <c r="C94" s="7" t="str">
        <f t="shared" ca="1" si="14"/>
        <v>CUS15764</v>
      </c>
      <c r="D94" s="7" t="str">
        <f t="shared" ca="1" si="15"/>
        <v>Books</v>
      </c>
      <c r="E94" s="7" t="str">
        <f t="shared" ca="1" si="16"/>
        <v>Iphone Charger</v>
      </c>
      <c r="F94" s="7" t="str">
        <f t="shared" ca="1" si="17"/>
        <v>Amazon Fulfilled</v>
      </c>
      <c r="G94" s="7" t="str">
        <f t="shared" ca="1" si="18"/>
        <v>No</v>
      </c>
      <c r="H94" s="7">
        <f t="shared" ca="1" si="19"/>
        <v>631</v>
      </c>
      <c r="I94" s="7">
        <f t="shared" ca="1" si="20"/>
        <v>3</v>
      </c>
      <c r="J94" s="7">
        <f t="shared" ca="1" si="21"/>
        <v>15</v>
      </c>
      <c r="K94" s="7">
        <f t="shared" ca="1" si="22"/>
        <v>7</v>
      </c>
      <c r="L94" s="7" t="str">
        <f t="shared" ca="1" si="23"/>
        <v>Amazon Pay</v>
      </c>
      <c r="M94" s="7" t="str">
        <f t="shared" ca="1" si="24"/>
        <v>USA</v>
      </c>
      <c r="N94" s="8" t="str">
        <f t="shared" ca="1" si="25"/>
        <v>Delivered</v>
      </c>
    </row>
    <row r="95" spans="1:14" x14ac:dyDescent="0.35">
      <c r="A95" s="5" t="str">
        <f t="shared" si="26"/>
        <v>AMZ10095</v>
      </c>
      <c r="B95" s="6">
        <f t="shared" ca="1" si="27"/>
        <v>45920</v>
      </c>
      <c r="C95" s="7" t="str">
        <f t="shared" ca="1" si="14"/>
        <v>CUS43416</v>
      </c>
      <c r="D95" s="7" t="str">
        <f t="shared" ca="1" si="15"/>
        <v>Fashion</v>
      </c>
      <c r="E95" s="7" t="str">
        <f t="shared" ca="1" si="16"/>
        <v>Water Bottle</v>
      </c>
      <c r="F95" s="7" t="str">
        <f t="shared" ca="1" si="17"/>
        <v>Amazon Fulfilled</v>
      </c>
      <c r="G95" s="7" t="str">
        <f t="shared" ca="1" si="18"/>
        <v>Yes</v>
      </c>
      <c r="H95" s="7">
        <f t="shared" ca="1" si="19"/>
        <v>654</v>
      </c>
      <c r="I95" s="7">
        <f t="shared" ca="1" si="20"/>
        <v>2</v>
      </c>
      <c r="J95" s="7">
        <f t="shared" ca="1" si="21"/>
        <v>33</v>
      </c>
      <c r="K95" s="7">
        <f t="shared" ca="1" si="22"/>
        <v>10</v>
      </c>
      <c r="L95" s="7" t="str">
        <f t="shared" ca="1" si="23"/>
        <v>Amazon Pay</v>
      </c>
      <c r="M95" s="7" t="str">
        <f t="shared" ca="1" si="24"/>
        <v>USA</v>
      </c>
      <c r="N95" s="8" t="str">
        <f t="shared" ca="1" si="25"/>
        <v>Delivered</v>
      </c>
    </row>
    <row r="96" spans="1:14" x14ac:dyDescent="0.35">
      <c r="A96" s="5" t="str">
        <f t="shared" si="26"/>
        <v>AMZ10096</v>
      </c>
      <c r="B96" s="6">
        <f t="shared" ca="1" si="27"/>
        <v>45882</v>
      </c>
      <c r="C96" s="7" t="str">
        <f t="shared" ca="1" si="14"/>
        <v>CUS29142</v>
      </c>
      <c r="D96" s="7" t="str">
        <f t="shared" ca="1" si="15"/>
        <v>Fashion</v>
      </c>
      <c r="E96" s="7" t="str">
        <f t="shared" ca="1" si="16"/>
        <v>Cotton T-Shirt</v>
      </c>
      <c r="F96" s="7" t="str">
        <f t="shared" ca="1" si="17"/>
        <v>Third-Party Seller</v>
      </c>
      <c r="G96" s="7" t="str">
        <f t="shared" ca="1" si="18"/>
        <v>No</v>
      </c>
      <c r="H96" s="7">
        <f t="shared" ca="1" si="19"/>
        <v>116</v>
      </c>
      <c r="I96" s="7">
        <f t="shared" ca="1" si="20"/>
        <v>2</v>
      </c>
      <c r="J96" s="7">
        <f t="shared" ca="1" si="21"/>
        <v>11</v>
      </c>
      <c r="K96" s="7">
        <f t="shared" ca="1" si="22"/>
        <v>12</v>
      </c>
      <c r="L96" s="7" t="str">
        <f t="shared" ca="1" si="23"/>
        <v>Net Banking</v>
      </c>
      <c r="M96" s="7" t="str">
        <f t="shared" ca="1" si="24"/>
        <v>USA</v>
      </c>
      <c r="N96" s="8" t="str">
        <f t="shared" ca="1" si="25"/>
        <v>Cancelled</v>
      </c>
    </row>
    <row r="97" spans="1:14" x14ac:dyDescent="0.35">
      <c r="A97" s="5" t="str">
        <f t="shared" si="26"/>
        <v>AMZ10097</v>
      </c>
      <c r="B97" s="6">
        <f t="shared" ca="1" si="27"/>
        <v>46005</v>
      </c>
      <c r="C97" s="7" t="str">
        <f t="shared" ca="1" si="14"/>
        <v>CUS15919</v>
      </c>
      <c r="D97" s="7" t="str">
        <f t="shared" ca="1" si="15"/>
        <v>Sports</v>
      </c>
      <c r="E97" s="7" t="str">
        <f t="shared" ca="1" si="16"/>
        <v>Iphone Charger</v>
      </c>
      <c r="F97" s="7" t="str">
        <f t="shared" ca="1" si="17"/>
        <v>Third-Party Seller</v>
      </c>
      <c r="G97" s="7" t="str">
        <f t="shared" ca="1" si="18"/>
        <v>Yes</v>
      </c>
      <c r="H97" s="7">
        <f t="shared" ca="1" si="19"/>
        <v>325</v>
      </c>
      <c r="I97" s="7">
        <f t="shared" ca="1" si="20"/>
        <v>3</v>
      </c>
      <c r="J97" s="7">
        <f t="shared" ca="1" si="21"/>
        <v>30</v>
      </c>
      <c r="K97" s="7">
        <f t="shared" ca="1" si="22"/>
        <v>10</v>
      </c>
      <c r="L97" s="7" t="str">
        <f t="shared" ca="1" si="23"/>
        <v>UPI</v>
      </c>
      <c r="M97" s="7" t="str">
        <f t="shared" ca="1" si="24"/>
        <v>UK</v>
      </c>
      <c r="N97" s="8" t="str">
        <f t="shared" ca="1" si="25"/>
        <v>Returned</v>
      </c>
    </row>
    <row r="98" spans="1:14" x14ac:dyDescent="0.35">
      <c r="A98" s="5" t="str">
        <f t="shared" si="26"/>
        <v>AMZ10098</v>
      </c>
      <c r="B98" s="6">
        <f t="shared" ca="1" si="27"/>
        <v>45922</v>
      </c>
      <c r="C98" s="7" t="str">
        <f t="shared" ca="1" si="14"/>
        <v>CUS88237</v>
      </c>
      <c r="D98" s="7" t="str">
        <f t="shared" ca="1" si="15"/>
        <v>Fashion</v>
      </c>
      <c r="E98" s="7" t="str">
        <f t="shared" ca="1" si="16"/>
        <v>Yoga Mat</v>
      </c>
      <c r="F98" s="7" t="str">
        <f t="shared" ca="1" si="17"/>
        <v>Third-Party Seller</v>
      </c>
      <c r="G98" s="7" t="str">
        <f t="shared" ca="1" si="18"/>
        <v>No</v>
      </c>
      <c r="H98" s="7">
        <f t="shared" ca="1" si="19"/>
        <v>780</v>
      </c>
      <c r="I98" s="7">
        <f t="shared" ca="1" si="20"/>
        <v>4</v>
      </c>
      <c r="J98" s="7">
        <f t="shared" ca="1" si="21"/>
        <v>18</v>
      </c>
      <c r="K98" s="7">
        <f t="shared" ca="1" si="22"/>
        <v>5</v>
      </c>
      <c r="L98" s="7" t="str">
        <f t="shared" ca="1" si="23"/>
        <v>Debit Card</v>
      </c>
      <c r="M98" s="7" t="str">
        <f t="shared" ca="1" si="24"/>
        <v>India</v>
      </c>
      <c r="N98" s="8" t="str">
        <f t="shared" ca="1" si="25"/>
        <v>Delivered</v>
      </c>
    </row>
    <row r="99" spans="1:14" x14ac:dyDescent="0.35">
      <c r="A99" s="5" t="str">
        <f t="shared" si="26"/>
        <v>AMZ10099</v>
      </c>
      <c r="B99" s="6">
        <f t="shared" ca="1" si="27"/>
        <v>45872</v>
      </c>
      <c r="C99" s="7" t="str">
        <f t="shared" ca="1" si="14"/>
        <v>CUS37715</v>
      </c>
      <c r="D99" s="7" t="str">
        <f t="shared" ca="1" si="15"/>
        <v>Fashion</v>
      </c>
      <c r="E99" s="7" t="str">
        <f t="shared" ca="1" si="16"/>
        <v>Yoga Mat</v>
      </c>
      <c r="F99" s="7" t="str">
        <f t="shared" ca="1" si="17"/>
        <v>Third-Party Seller</v>
      </c>
      <c r="G99" s="7" t="str">
        <f t="shared" ca="1" si="18"/>
        <v>Yes</v>
      </c>
      <c r="H99" s="7">
        <f t="shared" ca="1" si="19"/>
        <v>160</v>
      </c>
      <c r="I99" s="7">
        <f t="shared" ca="1" si="20"/>
        <v>3</v>
      </c>
      <c r="J99" s="7">
        <f t="shared" ca="1" si="21"/>
        <v>40</v>
      </c>
      <c r="K99" s="7">
        <f t="shared" ca="1" si="22"/>
        <v>4</v>
      </c>
      <c r="L99" s="7" t="str">
        <f t="shared" ca="1" si="23"/>
        <v>UPI</v>
      </c>
      <c r="M99" s="7" t="str">
        <f t="shared" ca="1" si="24"/>
        <v>UK</v>
      </c>
      <c r="N99" s="8" t="str">
        <f t="shared" ca="1" si="25"/>
        <v>Cancelled</v>
      </c>
    </row>
    <row r="100" spans="1:14" x14ac:dyDescent="0.35">
      <c r="A100" s="5" t="str">
        <f t="shared" si="26"/>
        <v>AMZ10100</v>
      </c>
      <c r="B100" s="6">
        <f t="shared" ca="1" si="27"/>
        <v>45983</v>
      </c>
      <c r="C100" s="7" t="str">
        <f t="shared" ca="1" si="14"/>
        <v>CUS72704</v>
      </c>
      <c r="D100" s="7" t="str">
        <f t="shared" ca="1" si="15"/>
        <v>Home &amp; Kitchen</v>
      </c>
      <c r="E100" s="7" t="str">
        <f t="shared" ca="1" si="16"/>
        <v>Yoga Mat</v>
      </c>
      <c r="F100" s="7" t="str">
        <f t="shared" ca="1" si="17"/>
        <v>Amazon Fulfilled</v>
      </c>
      <c r="G100" s="7" t="str">
        <f t="shared" ca="1" si="18"/>
        <v>No</v>
      </c>
      <c r="H100" s="7">
        <f t="shared" ca="1" si="19"/>
        <v>89</v>
      </c>
      <c r="I100" s="7">
        <f t="shared" ca="1" si="20"/>
        <v>1</v>
      </c>
      <c r="J100" s="7">
        <f t="shared" ca="1" si="21"/>
        <v>36</v>
      </c>
      <c r="K100" s="7">
        <f t="shared" ca="1" si="22"/>
        <v>15</v>
      </c>
      <c r="L100" s="7" t="str">
        <f t="shared" ca="1" si="23"/>
        <v>Amazon Pay</v>
      </c>
      <c r="M100" s="7" t="str">
        <f t="shared" ca="1" si="24"/>
        <v>Canada</v>
      </c>
      <c r="N100" s="8" t="str">
        <f t="shared" ca="1" si="25"/>
        <v>Delivered</v>
      </c>
    </row>
    <row r="101" spans="1:14" x14ac:dyDescent="0.35">
      <c r="A101" s="5" t="str">
        <f t="shared" si="26"/>
        <v>AMZ10101</v>
      </c>
      <c r="B101" s="6">
        <f t="shared" ca="1" si="27"/>
        <v>45964</v>
      </c>
      <c r="C101" s="7" t="str">
        <f t="shared" ca="1" si="14"/>
        <v>CUS74110</v>
      </c>
      <c r="D101" s="7" t="str">
        <f t="shared" ca="1" si="15"/>
        <v>Fashion</v>
      </c>
      <c r="E101" s="7" t="str">
        <f t="shared" ca="1" si="16"/>
        <v>Yoga Mat</v>
      </c>
      <c r="F101" s="7" t="str">
        <f t="shared" ca="1" si="17"/>
        <v>Third-Party Seller</v>
      </c>
      <c r="G101" s="7" t="str">
        <f t="shared" ca="1" si="18"/>
        <v>Yes</v>
      </c>
      <c r="H101" s="7">
        <f t="shared" ca="1" si="19"/>
        <v>110</v>
      </c>
      <c r="I101" s="7">
        <f t="shared" ca="1" si="20"/>
        <v>2</v>
      </c>
      <c r="J101" s="7">
        <f t="shared" ca="1" si="21"/>
        <v>32</v>
      </c>
      <c r="K101" s="7">
        <f t="shared" ca="1" si="22"/>
        <v>4</v>
      </c>
      <c r="L101" s="7" t="str">
        <f t="shared" ca="1" si="23"/>
        <v>Net Banking</v>
      </c>
      <c r="M101" s="7" t="str">
        <f t="shared" ca="1" si="24"/>
        <v>UK</v>
      </c>
      <c r="N101" s="8" t="str">
        <f t="shared" ca="1" si="25"/>
        <v>Delivered</v>
      </c>
    </row>
    <row r="102" spans="1:14" x14ac:dyDescent="0.35">
      <c r="A102" s="5" t="str">
        <f t="shared" si="26"/>
        <v>AMZ10102</v>
      </c>
      <c r="B102" s="6">
        <f t="shared" ca="1" si="27"/>
        <v>45849</v>
      </c>
      <c r="C102" s="7" t="str">
        <f t="shared" ca="1" si="14"/>
        <v>CUS57246</v>
      </c>
      <c r="D102" s="7" t="str">
        <f t="shared" ca="1" si="15"/>
        <v>Books</v>
      </c>
      <c r="E102" s="7" t="str">
        <f t="shared" ca="1" si="16"/>
        <v>Smart Watch</v>
      </c>
      <c r="F102" s="7" t="str">
        <f t="shared" ca="1" si="17"/>
        <v>Amazon Fulfilled</v>
      </c>
      <c r="G102" s="7" t="str">
        <f t="shared" ca="1" si="18"/>
        <v>Yes</v>
      </c>
      <c r="H102" s="7">
        <f t="shared" ca="1" si="19"/>
        <v>222</v>
      </c>
      <c r="I102" s="7">
        <f t="shared" ca="1" si="20"/>
        <v>4</v>
      </c>
      <c r="J102" s="7">
        <f t="shared" ca="1" si="21"/>
        <v>18</v>
      </c>
      <c r="K102" s="7">
        <f t="shared" ca="1" si="22"/>
        <v>13</v>
      </c>
      <c r="L102" s="7" t="str">
        <f t="shared" ca="1" si="23"/>
        <v>Net Banking</v>
      </c>
      <c r="M102" s="7" t="str">
        <f t="shared" ca="1" si="24"/>
        <v>India</v>
      </c>
      <c r="N102" s="8" t="str">
        <f t="shared" ca="1" si="25"/>
        <v>Cancelled</v>
      </c>
    </row>
    <row r="103" spans="1:14" x14ac:dyDescent="0.35">
      <c r="A103" s="5" t="str">
        <f t="shared" si="26"/>
        <v>AMZ10103</v>
      </c>
      <c r="B103" s="6">
        <f t="shared" ca="1" si="27"/>
        <v>45881</v>
      </c>
      <c r="C103" s="7" t="str">
        <f t="shared" ca="1" si="14"/>
        <v>CUS90382</v>
      </c>
      <c r="D103" s="7" t="str">
        <f t="shared" ca="1" si="15"/>
        <v>Sports</v>
      </c>
      <c r="E103" s="7" t="str">
        <f t="shared" ca="1" si="16"/>
        <v>Yoga Mat</v>
      </c>
      <c r="F103" s="7" t="str">
        <f t="shared" ca="1" si="17"/>
        <v>Third-Party Seller</v>
      </c>
      <c r="G103" s="7" t="str">
        <f t="shared" ca="1" si="18"/>
        <v>Yes</v>
      </c>
      <c r="H103" s="7">
        <f t="shared" ca="1" si="19"/>
        <v>293</v>
      </c>
      <c r="I103" s="7">
        <f t="shared" ca="1" si="20"/>
        <v>4</v>
      </c>
      <c r="J103" s="7">
        <f t="shared" ca="1" si="21"/>
        <v>24</v>
      </c>
      <c r="K103" s="7">
        <f t="shared" ca="1" si="22"/>
        <v>5</v>
      </c>
      <c r="L103" s="7" t="str">
        <f t="shared" ca="1" si="23"/>
        <v>UPI</v>
      </c>
      <c r="M103" s="7" t="str">
        <f t="shared" ca="1" si="24"/>
        <v>India</v>
      </c>
      <c r="N103" s="8" t="str">
        <f t="shared" ca="1" si="25"/>
        <v>Returned</v>
      </c>
    </row>
    <row r="104" spans="1:14" x14ac:dyDescent="0.35">
      <c r="A104" s="5" t="str">
        <f t="shared" si="26"/>
        <v>AMZ10104</v>
      </c>
      <c r="B104" s="6">
        <f t="shared" ca="1" si="27"/>
        <v>45973</v>
      </c>
      <c r="C104" s="7" t="str">
        <f t="shared" ca="1" si="14"/>
        <v>CUS43034</v>
      </c>
      <c r="D104" s="7" t="str">
        <f t="shared" ca="1" si="15"/>
        <v>Books</v>
      </c>
      <c r="E104" s="7" t="str">
        <f t="shared" ca="1" si="16"/>
        <v>Cotton T-Shirt</v>
      </c>
      <c r="F104" s="7" t="str">
        <f t="shared" ca="1" si="17"/>
        <v>Amazon Fulfilled</v>
      </c>
      <c r="G104" s="7" t="str">
        <f t="shared" ca="1" si="18"/>
        <v>Yes</v>
      </c>
      <c r="H104" s="7">
        <f t="shared" ca="1" si="19"/>
        <v>653</v>
      </c>
      <c r="I104" s="7">
        <f t="shared" ca="1" si="20"/>
        <v>4</v>
      </c>
      <c r="J104" s="7">
        <f t="shared" ca="1" si="21"/>
        <v>28</v>
      </c>
      <c r="K104" s="7">
        <f t="shared" ca="1" si="22"/>
        <v>15</v>
      </c>
      <c r="L104" s="7" t="str">
        <f t="shared" ca="1" si="23"/>
        <v>Credit Card</v>
      </c>
      <c r="M104" s="7" t="str">
        <f t="shared" ca="1" si="24"/>
        <v>India</v>
      </c>
      <c r="N104" s="8" t="str">
        <f t="shared" ca="1" si="25"/>
        <v>Returned</v>
      </c>
    </row>
    <row r="105" spans="1:14" x14ac:dyDescent="0.35">
      <c r="A105" s="5" t="str">
        <f t="shared" si="26"/>
        <v>AMZ10105</v>
      </c>
      <c r="B105" s="6">
        <f t="shared" ca="1" si="27"/>
        <v>45856</v>
      </c>
      <c r="C105" s="7" t="str">
        <f t="shared" ca="1" si="14"/>
        <v>CUS82607</v>
      </c>
      <c r="D105" s="7" t="str">
        <f t="shared" ca="1" si="15"/>
        <v>Fashion</v>
      </c>
      <c r="E105" s="7" t="str">
        <f t="shared" ca="1" si="16"/>
        <v>Air  Fryer</v>
      </c>
      <c r="F105" s="7" t="str">
        <f t="shared" ca="1" si="17"/>
        <v>Amazon Fulfilled</v>
      </c>
      <c r="G105" s="7" t="str">
        <f t="shared" ca="1" si="18"/>
        <v>Yes</v>
      </c>
      <c r="H105" s="7">
        <f t="shared" ca="1" si="19"/>
        <v>659</v>
      </c>
      <c r="I105" s="7">
        <f t="shared" ca="1" si="20"/>
        <v>1</v>
      </c>
      <c r="J105" s="7">
        <f t="shared" ca="1" si="21"/>
        <v>15</v>
      </c>
      <c r="K105" s="7">
        <f t="shared" ca="1" si="22"/>
        <v>15</v>
      </c>
      <c r="L105" s="7" t="str">
        <f t="shared" ca="1" si="23"/>
        <v>UPI</v>
      </c>
      <c r="M105" s="7" t="str">
        <f t="shared" ca="1" si="24"/>
        <v>Canada</v>
      </c>
      <c r="N105" s="8" t="str">
        <f t="shared" ca="1" si="25"/>
        <v>Delivered</v>
      </c>
    </row>
    <row r="106" spans="1:14" x14ac:dyDescent="0.35">
      <c r="A106" s="5" t="str">
        <f t="shared" si="26"/>
        <v>AMZ10106</v>
      </c>
      <c r="B106" s="6">
        <f t="shared" ca="1" si="27"/>
        <v>46007</v>
      </c>
      <c r="C106" s="7" t="str">
        <f t="shared" ca="1" si="14"/>
        <v>CUS71862</v>
      </c>
      <c r="D106" s="7" t="str">
        <f t="shared" ca="1" si="15"/>
        <v>Fashion</v>
      </c>
      <c r="E106" s="7" t="str">
        <f t="shared" ca="1" si="16"/>
        <v>Air  Fryer</v>
      </c>
      <c r="F106" s="7" t="str">
        <f t="shared" ca="1" si="17"/>
        <v>Third-Party Seller</v>
      </c>
      <c r="G106" s="7" t="str">
        <f t="shared" ca="1" si="18"/>
        <v>Yes</v>
      </c>
      <c r="H106" s="7">
        <f t="shared" ca="1" si="19"/>
        <v>231</v>
      </c>
      <c r="I106" s="7">
        <f t="shared" ca="1" si="20"/>
        <v>1</v>
      </c>
      <c r="J106" s="7">
        <f t="shared" ca="1" si="21"/>
        <v>28</v>
      </c>
      <c r="K106" s="7">
        <f t="shared" ca="1" si="22"/>
        <v>10</v>
      </c>
      <c r="L106" s="7" t="str">
        <f t="shared" ca="1" si="23"/>
        <v>Debit Card</v>
      </c>
      <c r="M106" s="7" t="str">
        <f t="shared" ca="1" si="24"/>
        <v>UK</v>
      </c>
      <c r="N106" s="8" t="str">
        <f t="shared" ca="1" si="25"/>
        <v>Cancelled</v>
      </c>
    </row>
    <row r="107" spans="1:14" x14ac:dyDescent="0.35">
      <c r="A107" s="5" t="str">
        <f t="shared" si="26"/>
        <v>AMZ10107</v>
      </c>
      <c r="B107" s="6">
        <f t="shared" ca="1" si="27"/>
        <v>45983</v>
      </c>
      <c r="C107" s="7" t="str">
        <f t="shared" ca="1" si="14"/>
        <v>CUS71011</v>
      </c>
      <c r="D107" s="7" t="str">
        <f t="shared" ca="1" si="15"/>
        <v>Electronics</v>
      </c>
      <c r="E107" s="7" t="str">
        <f t="shared" ca="1" si="16"/>
        <v>Cotton T-Shirt</v>
      </c>
      <c r="F107" s="7" t="str">
        <f t="shared" ca="1" si="17"/>
        <v>Third-Party Seller</v>
      </c>
      <c r="G107" s="7" t="str">
        <f t="shared" ca="1" si="18"/>
        <v>Yes</v>
      </c>
      <c r="H107" s="7">
        <f t="shared" ca="1" si="19"/>
        <v>685</v>
      </c>
      <c r="I107" s="7">
        <f t="shared" ca="1" si="20"/>
        <v>2</v>
      </c>
      <c r="J107" s="7">
        <f t="shared" ca="1" si="21"/>
        <v>18</v>
      </c>
      <c r="K107" s="7">
        <f t="shared" ca="1" si="22"/>
        <v>5</v>
      </c>
      <c r="L107" s="7" t="str">
        <f t="shared" ca="1" si="23"/>
        <v>Debit Card</v>
      </c>
      <c r="M107" s="7" t="str">
        <f t="shared" ca="1" si="24"/>
        <v>India</v>
      </c>
      <c r="N107" s="8" t="str">
        <f t="shared" ca="1" si="25"/>
        <v>Delivered</v>
      </c>
    </row>
    <row r="108" spans="1:14" x14ac:dyDescent="0.35">
      <c r="A108" s="5" t="str">
        <f t="shared" si="26"/>
        <v>AMZ10108</v>
      </c>
      <c r="B108" s="6">
        <f t="shared" ca="1" si="27"/>
        <v>45857</v>
      </c>
      <c r="C108" s="7" t="str">
        <f t="shared" ca="1" si="14"/>
        <v>CUS99689</v>
      </c>
      <c r="D108" s="7" t="str">
        <f t="shared" ca="1" si="15"/>
        <v>Books</v>
      </c>
      <c r="E108" s="7" t="str">
        <f t="shared" ca="1" si="16"/>
        <v>Face Cream</v>
      </c>
      <c r="F108" s="7" t="str">
        <f t="shared" ca="1" si="17"/>
        <v>Third-Party Seller</v>
      </c>
      <c r="G108" s="7" t="str">
        <f t="shared" ca="1" si="18"/>
        <v>No</v>
      </c>
      <c r="H108" s="7">
        <f t="shared" ca="1" si="19"/>
        <v>770</v>
      </c>
      <c r="I108" s="7">
        <f t="shared" ca="1" si="20"/>
        <v>2</v>
      </c>
      <c r="J108" s="7">
        <f t="shared" ca="1" si="21"/>
        <v>4</v>
      </c>
      <c r="K108" s="7">
        <f t="shared" ca="1" si="22"/>
        <v>3</v>
      </c>
      <c r="L108" s="7" t="str">
        <f t="shared" ca="1" si="23"/>
        <v>Amazon Pay</v>
      </c>
      <c r="M108" s="7" t="str">
        <f t="shared" ca="1" si="24"/>
        <v>USA</v>
      </c>
      <c r="N108" s="8" t="str">
        <f t="shared" ca="1" si="25"/>
        <v>Cancelled</v>
      </c>
    </row>
    <row r="109" spans="1:14" x14ac:dyDescent="0.35">
      <c r="A109" s="5" t="str">
        <f t="shared" si="26"/>
        <v>AMZ10109</v>
      </c>
      <c r="B109" s="6">
        <f t="shared" ca="1" si="27"/>
        <v>45926</v>
      </c>
      <c r="C109" s="7" t="str">
        <f t="shared" ca="1" si="14"/>
        <v>CUS17492</v>
      </c>
      <c r="D109" s="7" t="str">
        <f t="shared" ca="1" si="15"/>
        <v>Fashion</v>
      </c>
      <c r="E109" s="7" t="str">
        <f t="shared" ca="1" si="16"/>
        <v>Smart Watch</v>
      </c>
      <c r="F109" s="7" t="str">
        <f t="shared" ca="1" si="17"/>
        <v>Third-Party Seller</v>
      </c>
      <c r="G109" s="7" t="str">
        <f t="shared" ca="1" si="18"/>
        <v>Yes</v>
      </c>
      <c r="H109" s="7">
        <f t="shared" ca="1" si="19"/>
        <v>190</v>
      </c>
      <c r="I109" s="7">
        <f t="shared" ca="1" si="20"/>
        <v>2</v>
      </c>
      <c r="J109" s="7">
        <f t="shared" ca="1" si="21"/>
        <v>19</v>
      </c>
      <c r="K109" s="7">
        <f t="shared" ca="1" si="22"/>
        <v>4</v>
      </c>
      <c r="L109" s="7" t="str">
        <f t="shared" ca="1" si="23"/>
        <v>Amazon Pay</v>
      </c>
      <c r="M109" s="7" t="str">
        <f t="shared" ca="1" si="24"/>
        <v>USA</v>
      </c>
      <c r="N109" s="8" t="str">
        <f t="shared" ca="1" si="25"/>
        <v>Cancelled</v>
      </c>
    </row>
    <row r="110" spans="1:14" x14ac:dyDescent="0.35">
      <c r="A110" s="5" t="str">
        <f t="shared" si="26"/>
        <v>AMZ10110</v>
      </c>
      <c r="B110" s="6">
        <f t="shared" ca="1" si="27"/>
        <v>45845</v>
      </c>
      <c r="C110" s="7" t="str">
        <f t="shared" ca="1" si="14"/>
        <v>CUS79268</v>
      </c>
      <c r="D110" s="7" t="str">
        <f t="shared" ca="1" si="15"/>
        <v>Books</v>
      </c>
      <c r="E110" s="7" t="str">
        <f t="shared" ca="1" si="16"/>
        <v>Iphone Charger</v>
      </c>
      <c r="F110" s="7" t="str">
        <f t="shared" ca="1" si="17"/>
        <v>Third-Party Seller</v>
      </c>
      <c r="G110" s="7" t="str">
        <f t="shared" ca="1" si="18"/>
        <v>No</v>
      </c>
      <c r="H110" s="7">
        <f t="shared" ca="1" si="19"/>
        <v>583</v>
      </c>
      <c r="I110" s="7">
        <f t="shared" ca="1" si="20"/>
        <v>4</v>
      </c>
      <c r="J110" s="7">
        <f t="shared" ca="1" si="21"/>
        <v>37</v>
      </c>
      <c r="K110" s="7">
        <f t="shared" ca="1" si="22"/>
        <v>7</v>
      </c>
      <c r="L110" s="7" t="str">
        <f t="shared" ca="1" si="23"/>
        <v>Debit Card</v>
      </c>
      <c r="M110" s="7" t="str">
        <f t="shared" ca="1" si="24"/>
        <v>Canada</v>
      </c>
      <c r="N110" s="8" t="str">
        <f t="shared" ca="1" si="25"/>
        <v>Delivered</v>
      </c>
    </row>
    <row r="111" spans="1:14" x14ac:dyDescent="0.35">
      <c r="A111" s="5" t="str">
        <f t="shared" si="26"/>
        <v>AMZ10111</v>
      </c>
      <c r="B111" s="6">
        <f t="shared" ca="1" si="27"/>
        <v>45859</v>
      </c>
      <c r="C111" s="7" t="str">
        <f t="shared" ca="1" si="14"/>
        <v>CUS97880</v>
      </c>
      <c r="D111" s="7" t="str">
        <f t="shared" ca="1" si="15"/>
        <v>Fashion</v>
      </c>
      <c r="E111" s="7" t="str">
        <f t="shared" ca="1" si="16"/>
        <v>Yoga Mat</v>
      </c>
      <c r="F111" s="7" t="str">
        <f t="shared" ca="1" si="17"/>
        <v>Third-Party Seller</v>
      </c>
      <c r="G111" s="7" t="str">
        <f t="shared" ca="1" si="18"/>
        <v>No</v>
      </c>
      <c r="H111" s="7">
        <f t="shared" ca="1" si="19"/>
        <v>199</v>
      </c>
      <c r="I111" s="7">
        <f t="shared" ca="1" si="20"/>
        <v>2</v>
      </c>
      <c r="J111" s="7">
        <f t="shared" ca="1" si="21"/>
        <v>31</v>
      </c>
      <c r="K111" s="7">
        <f t="shared" ca="1" si="22"/>
        <v>6</v>
      </c>
      <c r="L111" s="7" t="str">
        <f t="shared" ca="1" si="23"/>
        <v>UPI</v>
      </c>
      <c r="M111" s="7" t="str">
        <f t="shared" ca="1" si="24"/>
        <v>India</v>
      </c>
      <c r="N111" s="8" t="str">
        <f t="shared" ca="1" si="25"/>
        <v>Returned</v>
      </c>
    </row>
    <row r="112" spans="1:14" x14ac:dyDescent="0.35">
      <c r="A112" s="5" t="str">
        <f t="shared" si="26"/>
        <v>AMZ10112</v>
      </c>
      <c r="B112" s="6">
        <f t="shared" ca="1" si="27"/>
        <v>45863</v>
      </c>
      <c r="C112" s="7" t="str">
        <f t="shared" ca="1" si="14"/>
        <v>CUS92261</v>
      </c>
      <c r="D112" s="7" t="str">
        <f t="shared" ca="1" si="15"/>
        <v>Beauty</v>
      </c>
      <c r="E112" s="7" t="str">
        <f t="shared" ca="1" si="16"/>
        <v>Noise Cancelling Headphones</v>
      </c>
      <c r="F112" s="7" t="str">
        <f t="shared" ca="1" si="17"/>
        <v>Amazon Fulfilled</v>
      </c>
      <c r="G112" s="7" t="str">
        <f t="shared" ca="1" si="18"/>
        <v>No</v>
      </c>
      <c r="H112" s="7">
        <f t="shared" ca="1" si="19"/>
        <v>734</v>
      </c>
      <c r="I112" s="7">
        <f t="shared" ca="1" si="20"/>
        <v>2</v>
      </c>
      <c r="J112" s="7">
        <f t="shared" ca="1" si="21"/>
        <v>36</v>
      </c>
      <c r="K112" s="7">
        <f t="shared" ca="1" si="22"/>
        <v>13</v>
      </c>
      <c r="L112" s="7" t="str">
        <f t="shared" ca="1" si="23"/>
        <v>UPI</v>
      </c>
      <c r="M112" s="7" t="str">
        <f t="shared" ca="1" si="24"/>
        <v>Canada</v>
      </c>
      <c r="N112" s="8" t="str">
        <f t="shared" ca="1" si="25"/>
        <v>Delivered</v>
      </c>
    </row>
    <row r="113" spans="1:14" x14ac:dyDescent="0.35">
      <c r="A113" s="5" t="str">
        <f t="shared" si="26"/>
        <v>AMZ10113</v>
      </c>
      <c r="B113" s="6">
        <f t="shared" ca="1" si="27"/>
        <v>46003</v>
      </c>
      <c r="C113" s="7" t="str">
        <f t="shared" ca="1" si="14"/>
        <v>CUS37223</v>
      </c>
      <c r="D113" s="7" t="str">
        <f t="shared" ca="1" si="15"/>
        <v>Sports</v>
      </c>
      <c r="E113" s="7" t="str">
        <f t="shared" ca="1" si="16"/>
        <v>Smart Watch</v>
      </c>
      <c r="F113" s="7" t="str">
        <f t="shared" ca="1" si="17"/>
        <v>Amazon Fulfilled</v>
      </c>
      <c r="G113" s="7" t="str">
        <f t="shared" ca="1" si="18"/>
        <v>Yes</v>
      </c>
      <c r="H113" s="7">
        <f t="shared" ca="1" si="19"/>
        <v>716</v>
      </c>
      <c r="I113" s="7">
        <f t="shared" ca="1" si="20"/>
        <v>1</v>
      </c>
      <c r="J113" s="7">
        <f t="shared" ca="1" si="21"/>
        <v>21</v>
      </c>
      <c r="K113" s="7">
        <f t="shared" ca="1" si="22"/>
        <v>13</v>
      </c>
      <c r="L113" s="7" t="str">
        <f t="shared" ca="1" si="23"/>
        <v>Amazon Pay</v>
      </c>
      <c r="M113" s="7" t="str">
        <f t="shared" ca="1" si="24"/>
        <v>USA</v>
      </c>
      <c r="N113" s="8" t="str">
        <f t="shared" ca="1" si="25"/>
        <v>Delivered</v>
      </c>
    </row>
    <row r="114" spans="1:14" x14ac:dyDescent="0.35">
      <c r="A114" s="5" t="str">
        <f t="shared" si="26"/>
        <v>AMZ10114</v>
      </c>
      <c r="B114" s="6">
        <f t="shared" ca="1" si="27"/>
        <v>45991</v>
      </c>
      <c r="C114" s="7" t="str">
        <f t="shared" ca="1" si="14"/>
        <v>CUS31518</v>
      </c>
      <c r="D114" s="7" t="str">
        <f t="shared" ca="1" si="15"/>
        <v>Fashion</v>
      </c>
      <c r="E114" s="7" t="str">
        <f t="shared" ca="1" si="16"/>
        <v>Noise Cancelling Headphones</v>
      </c>
      <c r="F114" s="7" t="str">
        <f t="shared" ca="1" si="17"/>
        <v>Third-Party Seller</v>
      </c>
      <c r="G114" s="7" t="str">
        <f t="shared" ca="1" si="18"/>
        <v>No</v>
      </c>
      <c r="H114" s="7">
        <f t="shared" ca="1" si="19"/>
        <v>318</v>
      </c>
      <c r="I114" s="7">
        <f t="shared" ca="1" si="20"/>
        <v>2</v>
      </c>
      <c r="J114" s="7">
        <f t="shared" ca="1" si="21"/>
        <v>28</v>
      </c>
      <c r="K114" s="7">
        <f t="shared" ca="1" si="22"/>
        <v>7</v>
      </c>
      <c r="L114" s="7" t="str">
        <f t="shared" ca="1" si="23"/>
        <v>Amazon Pay</v>
      </c>
      <c r="M114" s="7" t="str">
        <f t="shared" ca="1" si="24"/>
        <v>India</v>
      </c>
      <c r="N114" s="8" t="str">
        <f t="shared" ca="1" si="25"/>
        <v>Delivered</v>
      </c>
    </row>
    <row r="115" spans="1:14" x14ac:dyDescent="0.35">
      <c r="A115" s="5" t="str">
        <f t="shared" si="26"/>
        <v>AMZ10115</v>
      </c>
      <c r="B115" s="6">
        <f t="shared" ca="1" si="27"/>
        <v>45851</v>
      </c>
      <c r="C115" s="7" t="str">
        <f t="shared" ca="1" si="14"/>
        <v>CUS76863</v>
      </c>
      <c r="D115" s="7" t="str">
        <f t="shared" ca="1" si="15"/>
        <v>Sports</v>
      </c>
      <c r="E115" s="7" t="str">
        <f t="shared" ca="1" si="16"/>
        <v>Face Cream</v>
      </c>
      <c r="F115" s="7" t="str">
        <f t="shared" ca="1" si="17"/>
        <v>Third-Party Seller</v>
      </c>
      <c r="G115" s="7" t="str">
        <f t="shared" ca="1" si="18"/>
        <v>No</v>
      </c>
      <c r="H115" s="7">
        <f t="shared" ca="1" si="19"/>
        <v>508</v>
      </c>
      <c r="I115" s="7">
        <f t="shared" ca="1" si="20"/>
        <v>2</v>
      </c>
      <c r="J115" s="7">
        <f t="shared" ca="1" si="21"/>
        <v>6</v>
      </c>
      <c r="K115" s="7">
        <f t="shared" ca="1" si="22"/>
        <v>15</v>
      </c>
      <c r="L115" s="7" t="str">
        <f t="shared" ca="1" si="23"/>
        <v>Debit Card</v>
      </c>
      <c r="M115" s="7" t="str">
        <f t="shared" ca="1" si="24"/>
        <v>USA</v>
      </c>
      <c r="N115" s="8" t="str">
        <f t="shared" ca="1" si="25"/>
        <v>Delivered</v>
      </c>
    </row>
    <row r="116" spans="1:14" x14ac:dyDescent="0.35">
      <c r="A116" s="5" t="str">
        <f t="shared" si="26"/>
        <v>AMZ10116</v>
      </c>
      <c r="B116" s="6">
        <f t="shared" ca="1" si="27"/>
        <v>45918</v>
      </c>
      <c r="C116" s="7" t="str">
        <f t="shared" ca="1" si="14"/>
        <v>CUS49095</v>
      </c>
      <c r="D116" s="7" t="str">
        <f t="shared" ca="1" si="15"/>
        <v>Beauty</v>
      </c>
      <c r="E116" s="7" t="str">
        <f t="shared" ca="1" si="16"/>
        <v>Cotton T-Shirt</v>
      </c>
      <c r="F116" s="7" t="str">
        <f t="shared" ca="1" si="17"/>
        <v>Third-Party Seller</v>
      </c>
      <c r="G116" s="7" t="str">
        <f t="shared" ca="1" si="18"/>
        <v>No</v>
      </c>
      <c r="H116" s="7">
        <f t="shared" ca="1" si="19"/>
        <v>498</v>
      </c>
      <c r="I116" s="7">
        <f t="shared" ca="1" si="20"/>
        <v>4</v>
      </c>
      <c r="J116" s="7">
        <f t="shared" ca="1" si="21"/>
        <v>18</v>
      </c>
      <c r="K116" s="7">
        <f t="shared" ca="1" si="22"/>
        <v>6</v>
      </c>
      <c r="L116" s="7" t="str">
        <f t="shared" ca="1" si="23"/>
        <v>UPI</v>
      </c>
      <c r="M116" s="7" t="str">
        <f t="shared" ca="1" si="24"/>
        <v>Canada</v>
      </c>
      <c r="N116" s="8" t="str">
        <f t="shared" ca="1" si="25"/>
        <v>Delivered</v>
      </c>
    </row>
    <row r="117" spans="1:14" x14ac:dyDescent="0.35">
      <c r="A117" s="5" t="str">
        <f t="shared" si="26"/>
        <v>AMZ10117</v>
      </c>
      <c r="B117" s="6">
        <f t="shared" ca="1" si="27"/>
        <v>45872</v>
      </c>
      <c r="C117" s="7" t="str">
        <f t="shared" ca="1" si="14"/>
        <v>CUS86990</v>
      </c>
      <c r="D117" s="7" t="str">
        <f t="shared" ca="1" si="15"/>
        <v>Beauty</v>
      </c>
      <c r="E117" s="7" t="str">
        <f t="shared" ca="1" si="16"/>
        <v>Bluetooth Speaker</v>
      </c>
      <c r="F117" s="7" t="str">
        <f t="shared" ca="1" si="17"/>
        <v>Amazon Fulfilled</v>
      </c>
      <c r="G117" s="7" t="str">
        <f t="shared" ca="1" si="18"/>
        <v>No</v>
      </c>
      <c r="H117" s="7">
        <f t="shared" ca="1" si="19"/>
        <v>280</v>
      </c>
      <c r="I117" s="7">
        <f t="shared" ca="1" si="20"/>
        <v>4</v>
      </c>
      <c r="J117" s="7">
        <f t="shared" ca="1" si="21"/>
        <v>1</v>
      </c>
      <c r="K117" s="7">
        <f t="shared" ca="1" si="22"/>
        <v>15</v>
      </c>
      <c r="L117" s="7" t="str">
        <f t="shared" ca="1" si="23"/>
        <v>Net Banking</v>
      </c>
      <c r="M117" s="7" t="str">
        <f t="shared" ca="1" si="24"/>
        <v>USA</v>
      </c>
      <c r="N117" s="8" t="str">
        <f t="shared" ca="1" si="25"/>
        <v>Delivered</v>
      </c>
    </row>
    <row r="118" spans="1:14" x14ac:dyDescent="0.35">
      <c r="A118" s="5" t="str">
        <f t="shared" si="26"/>
        <v>AMZ10118</v>
      </c>
      <c r="B118" s="6">
        <f t="shared" ca="1" si="27"/>
        <v>45933</v>
      </c>
      <c r="C118" s="7" t="str">
        <f t="shared" ca="1" si="14"/>
        <v>CUS57954</v>
      </c>
      <c r="D118" s="7" t="str">
        <f t="shared" ca="1" si="15"/>
        <v>Electronics</v>
      </c>
      <c r="E118" s="7" t="str">
        <f t="shared" ca="1" si="16"/>
        <v>Running Shoes</v>
      </c>
      <c r="F118" s="7" t="str">
        <f t="shared" ca="1" si="17"/>
        <v>Third-Party Seller</v>
      </c>
      <c r="G118" s="7" t="str">
        <f t="shared" ca="1" si="18"/>
        <v>No</v>
      </c>
      <c r="H118" s="7">
        <f t="shared" ca="1" si="19"/>
        <v>484</v>
      </c>
      <c r="I118" s="7">
        <f t="shared" ca="1" si="20"/>
        <v>1</v>
      </c>
      <c r="J118" s="7">
        <f t="shared" ca="1" si="21"/>
        <v>36</v>
      </c>
      <c r="K118" s="7">
        <f t="shared" ca="1" si="22"/>
        <v>8</v>
      </c>
      <c r="L118" s="7" t="str">
        <f t="shared" ca="1" si="23"/>
        <v>Credit Card</v>
      </c>
      <c r="M118" s="7" t="str">
        <f t="shared" ca="1" si="24"/>
        <v>Canada</v>
      </c>
      <c r="N118" s="8" t="str">
        <f t="shared" ca="1" si="25"/>
        <v>Delivered</v>
      </c>
    </row>
    <row r="119" spans="1:14" x14ac:dyDescent="0.35">
      <c r="A119" s="5" t="str">
        <f t="shared" si="26"/>
        <v>AMZ10119</v>
      </c>
      <c r="B119" s="6">
        <f t="shared" ca="1" si="27"/>
        <v>45886</v>
      </c>
      <c r="C119" s="7" t="str">
        <f t="shared" ca="1" si="14"/>
        <v>CUS33688</v>
      </c>
      <c r="D119" s="7" t="str">
        <f t="shared" ca="1" si="15"/>
        <v>Books</v>
      </c>
      <c r="E119" s="7" t="str">
        <f t="shared" ca="1" si="16"/>
        <v>Smart Watch</v>
      </c>
      <c r="F119" s="7" t="str">
        <f t="shared" ca="1" si="17"/>
        <v>Third-Party Seller</v>
      </c>
      <c r="G119" s="7" t="str">
        <f t="shared" ca="1" si="18"/>
        <v>Yes</v>
      </c>
      <c r="H119" s="7">
        <f t="shared" ca="1" si="19"/>
        <v>448</v>
      </c>
      <c r="I119" s="7">
        <f t="shared" ca="1" si="20"/>
        <v>1</v>
      </c>
      <c r="J119" s="7">
        <f t="shared" ca="1" si="21"/>
        <v>23</v>
      </c>
      <c r="K119" s="7">
        <f t="shared" ca="1" si="22"/>
        <v>14</v>
      </c>
      <c r="L119" s="7" t="str">
        <f t="shared" ca="1" si="23"/>
        <v>Amazon Pay</v>
      </c>
      <c r="M119" s="7" t="str">
        <f t="shared" ca="1" si="24"/>
        <v>India</v>
      </c>
      <c r="N119" s="8" t="str">
        <f t="shared" ca="1" si="25"/>
        <v>Cancelled</v>
      </c>
    </row>
    <row r="120" spans="1:14" x14ac:dyDescent="0.35">
      <c r="A120" s="5" t="str">
        <f t="shared" si="26"/>
        <v>AMZ10120</v>
      </c>
      <c r="B120" s="6">
        <f t="shared" ca="1" si="27"/>
        <v>45852</v>
      </c>
      <c r="C120" s="7" t="str">
        <f t="shared" ca="1" si="14"/>
        <v>CUS66293</v>
      </c>
      <c r="D120" s="7" t="str">
        <f t="shared" ca="1" si="15"/>
        <v>Beauty</v>
      </c>
      <c r="E120" s="7" t="str">
        <f t="shared" ca="1" si="16"/>
        <v>Water Bottle</v>
      </c>
      <c r="F120" s="7" t="str">
        <f t="shared" ca="1" si="17"/>
        <v>Amazon Fulfilled</v>
      </c>
      <c r="G120" s="7" t="str">
        <f t="shared" ca="1" si="18"/>
        <v>No</v>
      </c>
      <c r="H120" s="7">
        <f t="shared" ca="1" si="19"/>
        <v>542</v>
      </c>
      <c r="I120" s="7">
        <f t="shared" ca="1" si="20"/>
        <v>4</v>
      </c>
      <c r="J120" s="7">
        <f t="shared" ca="1" si="21"/>
        <v>1</v>
      </c>
      <c r="K120" s="7">
        <f t="shared" ca="1" si="22"/>
        <v>15</v>
      </c>
      <c r="L120" s="7" t="str">
        <f t="shared" ca="1" si="23"/>
        <v>Credit Card</v>
      </c>
      <c r="M120" s="7" t="str">
        <f t="shared" ca="1" si="24"/>
        <v>India</v>
      </c>
      <c r="N120" s="8" t="str">
        <f t="shared" ca="1" si="25"/>
        <v>Returned</v>
      </c>
    </row>
    <row r="121" spans="1:14" x14ac:dyDescent="0.35">
      <c r="A121" s="5" t="str">
        <f t="shared" si="26"/>
        <v>AMZ10121</v>
      </c>
      <c r="B121" s="6">
        <f t="shared" ca="1" si="27"/>
        <v>45921</v>
      </c>
      <c r="C121" s="7" t="str">
        <f t="shared" ca="1" si="14"/>
        <v>CUS13001</v>
      </c>
      <c r="D121" s="7" t="str">
        <f t="shared" ca="1" si="15"/>
        <v>Books</v>
      </c>
      <c r="E121" s="7" t="str">
        <f t="shared" ca="1" si="16"/>
        <v>Yoga Mat</v>
      </c>
      <c r="F121" s="7" t="str">
        <f t="shared" ca="1" si="17"/>
        <v>Amazon Fulfilled</v>
      </c>
      <c r="G121" s="7" t="str">
        <f t="shared" ca="1" si="18"/>
        <v>No</v>
      </c>
      <c r="H121" s="7">
        <f t="shared" ca="1" si="19"/>
        <v>62</v>
      </c>
      <c r="I121" s="7">
        <f t="shared" ca="1" si="20"/>
        <v>2</v>
      </c>
      <c r="J121" s="7">
        <f t="shared" ca="1" si="21"/>
        <v>14</v>
      </c>
      <c r="K121" s="7">
        <f t="shared" ca="1" si="22"/>
        <v>11</v>
      </c>
      <c r="L121" s="7" t="str">
        <f t="shared" ca="1" si="23"/>
        <v>Debit Card</v>
      </c>
      <c r="M121" s="7" t="str">
        <f t="shared" ca="1" si="24"/>
        <v>India</v>
      </c>
      <c r="N121" s="8" t="str">
        <f t="shared" ca="1" si="25"/>
        <v>Delivered</v>
      </c>
    </row>
    <row r="122" spans="1:14" x14ac:dyDescent="0.35">
      <c r="A122" s="5" t="str">
        <f t="shared" si="26"/>
        <v>AMZ10122</v>
      </c>
      <c r="B122" s="6">
        <f t="shared" ca="1" si="27"/>
        <v>45918</v>
      </c>
      <c r="C122" s="7" t="str">
        <f t="shared" ca="1" si="14"/>
        <v>CUS59948</v>
      </c>
      <c r="D122" s="7" t="str">
        <f t="shared" ca="1" si="15"/>
        <v>Electronics</v>
      </c>
      <c r="E122" s="7" t="str">
        <f t="shared" ca="1" si="16"/>
        <v>Bluetooth Speaker</v>
      </c>
      <c r="F122" s="7" t="str">
        <f t="shared" ca="1" si="17"/>
        <v>Amazon Fulfilled</v>
      </c>
      <c r="G122" s="7" t="str">
        <f t="shared" ca="1" si="18"/>
        <v>Yes</v>
      </c>
      <c r="H122" s="7">
        <f t="shared" ca="1" si="19"/>
        <v>764</v>
      </c>
      <c r="I122" s="7">
        <f t="shared" ca="1" si="20"/>
        <v>3</v>
      </c>
      <c r="J122" s="7">
        <f t="shared" ca="1" si="21"/>
        <v>28</v>
      </c>
      <c r="K122" s="7">
        <f t="shared" ca="1" si="22"/>
        <v>6</v>
      </c>
      <c r="L122" s="7" t="str">
        <f t="shared" ca="1" si="23"/>
        <v>Credit Card</v>
      </c>
      <c r="M122" s="7" t="str">
        <f t="shared" ca="1" si="24"/>
        <v>India</v>
      </c>
      <c r="N122" s="8" t="str">
        <f t="shared" ca="1" si="25"/>
        <v>Cancelled</v>
      </c>
    </row>
    <row r="123" spans="1:14" x14ac:dyDescent="0.35">
      <c r="A123" s="5" t="str">
        <f t="shared" si="26"/>
        <v>AMZ10123</v>
      </c>
      <c r="B123" s="6">
        <f t="shared" ca="1" si="27"/>
        <v>45899</v>
      </c>
      <c r="C123" s="7" t="str">
        <f t="shared" ca="1" si="14"/>
        <v>CUS66796</v>
      </c>
      <c r="D123" s="7" t="str">
        <f t="shared" ca="1" si="15"/>
        <v>Beauty</v>
      </c>
      <c r="E123" s="7" t="str">
        <f t="shared" ca="1" si="16"/>
        <v>Face Cream</v>
      </c>
      <c r="F123" s="7" t="str">
        <f t="shared" ca="1" si="17"/>
        <v>Amazon Fulfilled</v>
      </c>
      <c r="G123" s="7" t="str">
        <f t="shared" ca="1" si="18"/>
        <v>No</v>
      </c>
      <c r="H123" s="7">
        <f t="shared" ca="1" si="19"/>
        <v>761</v>
      </c>
      <c r="I123" s="7">
        <f t="shared" ca="1" si="20"/>
        <v>1</v>
      </c>
      <c r="J123" s="7">
        <f t="shared" ca="1" si="21"/>
        <v>22</v>
      </c>
      <c r="K123" s="7">
        <f t="shared" ca="1" si="22"/>
        <v>13</v>
      </c>
      <c r="L123" s="7" t="str">
        <f t="shared" ca="1" si="23"/>
        <v>Credit Card</v>
      </c>
      <c r="M123" s="7" t="str">
        <f t="shared" ca="1" si="24"/>
        <v>Canada</v>
      </c>
      <c r="N123" s="8" t="str">
        <f t="shared" ca="1" si="25"/>
        <v>Cancelled</v>
      </c>
    </row>
    <row r="124" spans="1:14" x14ac:dyDescent="0.35">
      <c r="A124" s="5" t="str">
        <f t="shared" si="26"/>
        <v>AMZ10124</v>
      </c>
      <c r="B124" s="6">
        <f t="shared" ca="1" si="27"/>
        <v>45887</v>
      </c>
      <c r="C124" s="7" t="str">
        <f t="shared" ca="1" si="14"/>
        <v>CUS44683</v>
      </c>
      <c r="D124" s="7" t="str">
        <f t="shared" ca="1" si="15"/>
        <v>Electronics</v>
      </c>
      <c r="E124" s="7" t="str">
        <f t="shared" ca="1" si="16"/>
        <v>Iphone Charger</v>
      </c>
      <c r="F124" s="7" t="str">
        <f t="shared" ca="1" si="17"/>
        <v>Third-Party Seller</v>
      </c>
      <c r="G124" s="7" t="str">
        <f t="shared" ca="1" si="18"/>
        <v>Yes</v>
      </c>
      <c r="H124" s="7">
        <f t="shared" ca="1" si="19"/>
        <v>441</v>
      </c>
      <c r="I124" s="7">
        <f t="shared" ca="1" si="20"/>
        <v>1</v>
      </c>
      <c r="J124" s="7">
        <f t="shared" ca="1" si="21"/>
        <v>26</v>
      </c>
      <c r="K124" s="7">
        <f t="shared" ca="1" si="22"/>
        <v>14</v>
      </c>
      <c r="L124" s="7" t="str">
        <f t="shared" ca="1" si="23"/>
        <v>Credit Card</v>
      </c>
      <c r="M124" s="7" t="str">
        <f t="shared" ca="1" si="24"/>
        <v>UK</v>
      </c>
      <c r="N124" s="8" t="str">
        <f t="shared" ca="1" si="25"/>
        <v>Cancelled</v>
      </c>
    </row>
    <row r="125" spans="1:14" x14ac:dyDescent="0.35">
      <c r="A125" s="5" t="str">
        <f t="shared" si="26"/>
        <v>AMZ10125</v>
      </c>
      <c r="B125" s="6">
        <f t="shared" ca="1" si="27"/>
        <v>45944</v>
      </c>
      <c r="C125" s="7" t="str">
        <f t="shared" ca="1" si="14"/>
        <v>CUS58851</v>
      </c>
      <c r="D125" s="7" t="str">
        <f t="shared" ca="1" si="15"/>
        <v>Home &amp; Kitchen</v>
      </c>
      <c r="E125" s="7" t="str">
        <f t="shared" ca="1" si="16"/>
        <v>Water Bottle</v>
      </c>
      <c r="F125" s="7" t="str">
        <f t="shared" ca="1" si="17"/>
        <v>Third-Party Seller</v>
      </c>
      <c r="G125" s="7" t="str">
        <f t="shared" ca="1" si="18"/>
        <v>No</v>
      </c>
      <c r="H125" s="7">
        <f t="shared" ca="1" si="19"/>
        <v>38</v>
      </c>
      <c r="I125" s="7">
        <f t="shared" ca="1" si="20"/>
        <v>1</v>
      </c>
      <c r="J125" s="7">
        <f t="shared" ca="1" si="21"/>
        <v>27</v>
      </c>
      <c r="K125" s="7">
        <f t="shared" ca="1" si="22"/>
        <v>13</v>
      </c>
      <c r="L125" s="7" t="str">
        <f t="shared" ca="1" si="23"/>
        <v>Credit Card</v>
      </c>
      <c r="M125" s="7" t="str">
        <f t="shared" ca="1" si="24"/>
        <v>Canada</v>
      </c>
      <c r="N125" s="8" t="str">
        <f t="shared" ca="1" si="25"/>
        <v>Delivered</v>
      </c>
    </row>
    <row r="126" spans="1:14" x14ac:dyDescent="0.35">
      <c r="A126" s="5" t="str">
        <f t="shared" si="26"/>
        <v>AMZ10126</v>
      </c>
      <c r="B126" s="6">
        <f t="shared" ca="1" si="27"/>
        <v>45843</v>
      </c>
      <c r="C126" s="7" t="str">
        <f t="shared" ca="1" si="14"/>
        <v>CUS91298</v>
      </c>
      <c r="D126" s="7" t="str">
        <f t="shared" ca="1" si="15"/>
        <v>Beauty</v>
      </c>
      <c r="E126" s="7" t="str">
        <f t="shared" ca="1" si="16"/>
        <v>Noise Cancelling Headphones</v>
      </c>
      <c r="F126" s="7" t="str">
        <f t="shared" ca="1" si="17"/>
        <v>Amazon Fulfilled</v>
      </c>
      <c r="G126" s="7" t="str">
        <f t="shared" ca="1" si="18"/>
        <v>No</v>
      </c>
      <c r="H126" s="7">
        <f t="shared" ca="1" si="19"/>
        <v>665</v>
      </c>
      <c r="I126" s="7">
        <f t="shared" ca="1" si="20"/>
        <v>3</v>
      </c>
      <c r="J126" s="7">
        <f t="shared" ca="1" si="21"/>
        <v>28</v>
      </c>
      <c r="K126" s="7">
        <f t="shared" ca="1" si="22"/>
        <v>11</v>
      </c>
      <c r="L126" s="7" t="str">
        <f t="shared" ca="1" si="23"/>
        <v>Credit Card</v>
      </c>
      <c r="M126" s="7" t="str">
        <f t="shared" ca="1" si="24"/>
        <v>USA</v>
      </c>
      <c r="N126" s="8" t="str">
        <f t="shared" ca="1" si="25"/>
        <v>Delivered</v>
      </c>
    </row>
    <row r="127" spans="1:14" x14ac:dyDescent="0.35">
      <c r="A127" s="5" t="str">
        <f t="shared" si="26"/>
        <v>AMZ10127</v>
      </c>
      <c r="B127" s="6">
        <f t="shared" ca="1" si="27"/>
        <v>45851</v>
      </c>
      <c r="C127" s="7" t="str">
        <f t="shared" ca="1" si="14"/>
        <v>CUS48938</v>
      </c>
      <c r="D127" s="7" t="str">
        <f t="shared" ca="1" si="15"/>
        <v>Fashion</v>
      </c>
      <c r="E127" s="7" t="str">
        <f t="shared" ca="1" si="16"/>
        <v>Air  Fryer</v>
      </c>
      <c r="F127" s="7" t="str">
        <f t="shared" ca="1" si="17"/>
        <v>Amazon Fulfilled</v>
      </c>
      <c r="G127" s="7" t="str">
        <f t="shared" ca="1" si="18"/>
        <v>No</v>
      </c>
      <c r="H127" s="7">
        <f t="shared" ca="1" si="19"/>
        <v>665</v>
      </c>
      <c r="I127" s="7">
        <f t="shared" ca="1" si="20"/>
        <v>3</v>
      </c>
      <c r="J127" s="7">
        <f t="shared" ca="1" si="21"/>
        <v>33</v>
      </c>
      <c r="K127" s="7">
        <f t="shared" ca="1" si="22"/>
        <v>3</v>
      </c>
      <c r="L127" s="7" t="str">
        <f t="shared" ca="1" si="23"/>
        <v>UPI</v>
      </c>
      <c r="M127" s="7" t="str">
        <f t="shared" ca="1" si="24"/>
        <v>Canada</v>
      </c>
      <c r="N127" s="8" t="str">
        <f t="shared" ca="1" si="25"/>
        <v>Returned</v>
      </c>
    </row>
    <row r="128" spans="1:14" x14ac:dyDescent="0.35">
      <c r="A128" s="5" t="str">
        <f t="shared" si="26"/>
        <v>AMZ10128</v>
      </c>
      <c r="B128" s="6">
        <f t="shared" ca="1" si="27"/>
        <v>45966</v>
      </c>
      <c r="C128" s="7" t="str">
        <f t="shared" ca="1" si="14"/>
        <v>CUS91746</v>
      </c>
      <c r="D128" s="7" t="str">
        <f t="shared" ca="1" si="15"/>
        <v>Home &amp; Kitchen</v>
      </c>
      <c r="E128" s="7" t="str">
        <f t="shared" ca="1" si="16"/>
        <v>Cotton T-Shirt</v>
      </c>
      <c r="F128" s="7" t="str">
        <f t="shared" ca="1" si="17"/>
        <v>Third-Party Seller</v>
      </c>
      <c r="G128" s="7" t="str">
        <f t="shared" ca="1" si="18"/>
        <v>Yes</v>
      </c>
      <c r="H128" s="7">
        <f t="shared" ca="1" si="19"/>
        <v>457</v>
      </c>
      <c r="I128" s="7">
        <f t="shared" ca="1" si="20"/>
        <v>3</v>
      </c>
      <c r="J128" s="7">
        <f t="shared" ca="1" si="21"/>
        <v>20</v>
      </c>
      <c r="K128" s="7">
        <f t="shared" ca="1" si="22"/>
        <v>14</v>
      </c>
      <c r="L128" s="7" t="str">
        <f t="shared" ca="1" si="23"/>
        <v>Debit Card</v>
      </c>
      <c r="M128" s="7" t="str">
        <f t="shared" ca="1" si="24"/>
        <v>India</v>
      </c>
      <c r="N128" s="8" t="str">
        <f t="shared" ca="1" si="25"/>
        <v>Delivered</v>
      </c>
    </row>
    <row r="129" spans="1:14" x14ac:dyDescent="0.35">
      <c r="A129" s="5" t="str">
        <f t="shared" si="26"/>
        <v>AMZ10129</v>
      </c>
      <c r="B129" s="6">
        <f t="shared" ca="1" si="27"/>
        <v>45994</v>
      </c>
      <c r="C129" s="7" t="str">
        <f t="shared" ca="1" si="14"/>
        <v>CUS35092</v>
      </c>
      <c r="D129" s="7" t="str">
        <f t="shared" ca="1" si="15"/>
        <v>Sports</v>
      </c>
      <c r="E129" s="7" t="str">
        <f t="shared" ca="1" si="16"/>
        <v>Running Shoes</v>
      </c>
      <c r="F129" s="7" t="str">
        <f t="shared" ca="1" si="17"/>
        <v>Third-Party Seller</v>
      </c>
      <c r="G129" s="7" t="str">
        <f t="shared" ca="1" si="18"/>
        <v>No</v>
      </c>
      <c r="H129" s="7">
        <f t="shared" ca="1" si="19"/>
        <v>403</v>
      </c>
      <c r="I129" s="7">
        <f t="shared" ca="1" si="20"/>
        <v>2</v>
      </c>
      <c r="J129" s="7">
        <f t="shared" ca="1" si="21"/>
        <v>4</v>
      </c>
      <c r="K129" s="7">
        <f t="shared" ca="1" si="22"/>
        <v>11</v>
      </c>
      <c r="L129" s="7" t="str">
        <f t="shared" ca="1" si="23"/>
        <v>Credit Card</v>
      </c>
      <c r="M129" s="7" t="str">
        <f t="shared" ca="1" si="24"/>
        <v>UK</v>
      </c>
      <c r="N129" s="8" t="str">
        <f t="shared" ca="1" si="25"/>
        <v>Cancelled</v>
      </c>
    </row>
    <row r="130" spans="1:14" x14ac:dyDescent="0.35">
      <c r="A130" s="5" t="str">
        <f t="shared" si="26"/>
        <v>AMZ10130</v>
      </c>
      <c r="B130" s="6">
        <f t="shared" ca="1" si="27"/>
        <v>45979</v>
      </c>
      <c r="C130" s="7" t="str">
        <f t="shared" ref="C130:C193" ca="1" si="28">"CUS"&amp;RANDBETWEEN(10000,99999)</f>
        <v>CUS79807</v>
      </c>
      <c r="D130" s="7" t="str">
        <f t="shared" ref="D130:D193" ca="1" si="29">CHOOSE(RANDBETWEEN(1,6),"Electronics","Fashion","Home &amp; Kitchen","Beauty","Books","Sports")</f>
        <v>Electronics</v>
      </c>
      <c r="E130" s="7" t="str">
        <f t="shared" ref="E130:E193" ca="1" si="30">CHOOSE(RANDBETWEEN(1,10),"Iphone Charger","Bluetooth Speaker","Running Shoes","Cotton T-Shirt","Air  Fryer","Face Cream","Yoga Mat","Smart Watch","Noise Cancelling Headphones","Water Bottle")</f>
        <v>Water Bottle</v>
      </c>
      <c r="F130" s="7" t="str">
        <f t="shared" ref="F130:F193" ca="1" si="31">CHOOSE(RANDBETWEEN(1,2),"Amazon Fulfilled","Third-Party Seller")</f>
        <v>Amazon Fulfilled</v>
      </c>
      <c r="G130" s="7" t="str">
        <f t="shared" ref="G130:G193" ca="1" si="32">CHOOSE(RANDBETWEEN(1,2),"Yes","No")</f>
        <v>Yes</v>
      </c>
      <c r="H130" s="7">
        <f t="shared" ref="H130:H193" ca="1" si="33">RANDBETWEEN(8,800)</f>
        <v>163</v>
      </c>
      <c r="I130" s="7">
        <f t="shared" ref="I130:I193" ca="1" si="34">RANDBETWEEN(1,4)</f>
        <v>1</v>
      </c>
      <c r="J130" s="7">
        <f t="shared" ref="J130:J193" ca="1" si="35">RANDBETWEEN(0,40)</f>
        <v>9</v>
      </c>
      <c r="K130" s="7">
        <f t="shared" ref="K130:K193" ca="1" si="36">IF(J130="Yes",0,RANDBETWEEN(3,15))</f>
        <v>10</v>
      </c>
      <c r="L130" s="7" t="str">
        <f t="shared" ref="L130:L193" ca="1" si="37">CHOOSE(RANDBETWEEN(1,5),"Credit Card","Debit Card","UPI","Net Banking","Amazon Pay")</f>
        <v>Credit Card</v>
      </c>
      <c r="M130" s="7" t="str">
        <f t="shared" ref="M130:M193" ca="1" si="38">CHOOSE(RANDBETWEEN(1,4),"USA","India","UK","Canada")</f>
        <v>USA</v>
      </c>
      <c r="N130" s="8" t="str">
        <f t="shared" ref="N130:N193" ca="1" si="39">CHOOSE(RANDBETWEEN(1,5),"Delivered","Delivered","Delivered","Returned","Cancelled")</f>
        <v>Delivered</v>
      </c>
    </row>
    <row r="131" spans="1:14" x14ac:dyDescent="0.35">
      <c r="A131" s="5" t="str">
        <f t="shared" ref="A131:A194" si="40">"AMZ"&amp;10000+ROW()</f>
        <v>AMZ10131</v>
      </c>
      <c r="B131" s="6">
        <f t="shared" ref="B131:B194" ca="1" si="41">RANDBETWEEN(DATE(2025,7,1), DATE(2025,12,31))</f>
        <v>45899</v>
      </c>
      <c r="C131" s="7" t="str">
        <f t="shared" ca="1" si="28"/>
        <v>CUS22846</v>
      </c>
      <c r="D131" s="7" t="str">
        <f t="shared" ca="1" si="29"/>
        <v>Sports</v>
      </c>
      <c r="E131" s="7" t="str">
        <f t="shared" ca="1" si="30"/>
        <v>Iphone Charger</v>
      </c>
      <c r="F131" s="7" t="str">
        <f t="shared" ca="1" si="31"/>
        <v>Third-Party Seller</v>
      </c>
      <c r="G131" s="7" t="str">
        <f t="shared" ca="1" si="32"/>
        <v>Yes</v>
      </c>
      <c r="H131" s="7">
        <f t="shared" ca="1" si="33"/>
        <v>309</v>
      </c>
      <c r="I131" s="7">
        <f t="shared" ca="1" si="34"/>
        <v>1</v>
      </c>
      <c r="J131" s="7">
        <f t="shared" ca="1" si="35"/>
        <v>1</v>
      </c>
      <c r="K131" s="7">
        <f t="shared" ca="1" si="36"/>
        <v>13</v>
      </c>
      <c r="L131" s="7" t="str">
        <f t="shared" ca="1" si="37"/>
        <v>UPI</v>
      </c>
      <c r="M131" s="7" t="str">
        <f t="shared" ca="1" si="38"/>
        <v>India</v>
      </c>
      <c r="N131" s="8" t="str">
        <f t="shared" ca="1" si="39"/>
        <v>Delivered</v>
      </c>
    </row>
    <row r="132" spans="1:14" x14ac:dyDescent="0.35">
      <c r="A132" s="5" t="str">
        <f t="shared" si="40"/>
        <v>AMZ10132</v>
      </c>
      <c r="B132" s="6">
        <f t="shared" ca="1" si="41"/>
        <v>45919</v>
      </c>
      <c r="C132" s="7" t="str">
        <f t="shared" ca="1" si="28"/>
        <v>CUS63088</v>
      </c>
      <c r="D132" s="7" t="str">
        <f t="shared" ca="1" si="29"/>
        <v>Books</v>
      </c>
      <c r="E132" s="7" t="str">
        <f t="shared" ca="1" si="30"/>
        <v>Yoga Mat</v>
      </c>
      <c r="F132" s="7" t="str">
        <f t="shared" ca="1" si="31"/>
        <v>Third-Party Seller</v>
      </c>
      <c r="G132" s="7" t="str">
        <f t="shared" ca="1" si="32"/>
        <v>No</v>
      </c>
      <c r="H132" s="7">
        <f t="shared" ca="1" si="33"/>
        <v>743</v>
      </c>
      <c r="I132" s="7">
        <f t="shared" ca="1" si="34"/>
        <v>4</v>
      </c>
      <c r="J132" s="7">
        <f t="shared" ca="1" si="35"/>
        <v>34</v>
      </c>
      <c r="K132" s="7">
        <f t="shared" ca="1" si="36"/>
        <v>15</v>
      </c>
      <c r="L132" s="7" t="str">
        <f t="shared" ca="1" si="37"/>
        <v>UPI</v>
      </c>
      <c r="M132" s="7" t="str">
        <f t="shared" ca="1" si="38"/>
        <v>India</v>
      </c>
      <c r="N132" s="8" t="str">
        <f t="shared" ca="1" si="39"/>
        <v>Returned</v>
      </c>
    </row>
    <row r="133" spans="1:14" x14ac:dyDescent="0.35">
      <c r="A133" s="5" t="str">
        <f t="shared" si="40"/>
        <v>AMZ10133</v>
      </c>
      <c r="B133" s="6">
        <f t="shared" ca="1" si="41"/>
        <v>45904</v>
      </c>
      <c r="C133" s="7" t="str">
        <f t="shared" ca="1" si="28"/>
        <v>CUS36178</v>
      </c>
      <c r="D133" s="7" t="str">
        <f t="shared" ca="1" si="29"/>
        <v>Sports</v>
      </c>
      <c r="E133" s="7" t="str">
        <f t="shared" ca="1" si="30"/>
        <v>Running Shoes</v>
      </c>
      <c r="F133" s="7" t="str">
        <f t="shared" ca="1" si="31"/>
        <v>Amazon Fulfilled</v>
      </c>
      <c r="G133" s="7" t="str">
        <f t="shared" ca="1" si="32"/>
        <v>Yes</v>
      </c>
      <c r="H133" s="7">
        <f t="shared" ca="1" si="33"/>
        <v>421</v>
      </c>
      <c r="I133" s="7">
        <f t="shared" ca="1" si="34"/>
        <v>2</v>
      </c>
      <c r="J133" s="7">
        <f t="shared" ca="1" si="35"/>
        <v>5</v>
      </c>
      <c r="K133" s="7">
        <f t="shared" ca="1" si="36"/>
        <v>3</v>
      </c>
      <c r="L133" s="7" t="str">
        <f t="shared" ca="1" si="37"/>
        <v>Net Banking</v>
      </c>
      <c r="M133" s="7" t="str">
        <f t="shared" ca="1" si="38"/>
        <v>Canada</v>
      </c>
      <c r="N133" s="8" t="str">
        <f t="shared" ca="1" si="39"/>
        <v>Delivered</v>
      </c>
    </row>
    <row r="134" spans="1:14" x14ac:dyDescent="0.35">
      <c r="A134" s="5" t="str">
        <f t="shared" si="40"/>
        <v>AMZ10134</v>
      </c>
      <c r="B134" s="6">
        <f t="shared" ca="1" si="41"/>
        <v>45853</v>
      </c>
      <c r="C134" s="7" t="str">
        <f t="shared" ca="1" si="28"/>
        <v>CUS55011</v>
      </c>
      <c r="D134" s="7" t="str">
        <f t="shared" ca="1" si="29"/>
        <v>Beauty</v>
      </c>
      <c r="E134" s="7" t="str">
        <f t="shared" ca="1" si="30"/>
        <v>Smart Watch</v>
      </c>
      <c r="F134" s="7" t="str">
        <f t="shared" ca="1" si="31"/>
        <v>Third-Party Seller</v>
      </c>
      <c r="G134" s="7" t="str">
        <f t="shared" ca="1" si="32"/>
        <v>Yes</v>
      </c>
      <c r="H134" s="7">
        <f t="shared" ca="1" si="33"/>
        <v>772</v>
      </c>
      <c r="I134" s="7">
        <f t="shared" ca="1" si="34"/>
        <v>4</v>
      </c>
      <c r="J134" s="7">
        <f t="shared" ca="1" si="35"/>
        <v>22</v>
      </c>
      <c r="K134" s="7">
        <f t="shared" ca="1" si="36"/>
        <v>13</v>
      </c>
      <c r="L134" s="7" t="str">
        <f t="shared" ca="1" si="37"/>
        <v>Credit Card</v>
      </c>
      <c r="M134" s="7" t="str">
        <f t="shared" ca="1" si="38"/>
        <v>USA</v>
      </c>
      <c r="N134" s="8" t="str">
        <f t="shared" ca="1" si="39"/>
        <v>Delivered</v>
      </c>
    </row>
    <row r="135" spans="1:14" x14ac:dyDescent="0.35">
      <c r="A135" s="5" t="str">
        <f t="shared" si="40"/>
        <v>AMZ10135</v>
      </c>
      <c r="B135" s="6">
        <f t="shared" ca="1" si="41"/>
        <v>45977</v>
      </c>
      <c r="C135" s="7" t="str">
        <f t="shared" ca="1" si="28"/>
        <v>CUS83584</v>
      </c>
      <c r="D135" s="7" t="str">
        <f t="shared" ca="1" si="29"/>
        <v>Electronics</v>
      </c>
      <c r="E135" s="7" t="str">
        <f t="shared" ca="1" si="30"/>
        <v>Yoga Mat</v>
      </c>
      <c r="F135" s="7" t="str">
        <f t="shared" ca="1" si="31"/>
        <v>Amazon Fulfilled</v>
      </c>
      <c r="G135" s="7" t="str">
        <f t="shared" ca="1" si="32"/>
        <v>Yes</v>
      </c>
      <c r="H135" s="7">
        <f t="shared" ca="1" si="33"/>
        <v>294</v>
      </c>
      <c r="I135" s="7">
        <f t="shared" ca="1" si="34"/>
        <v>3</v>
      </c>
      <c r="J135" s="7">
        <f t="shared" ca="1" si="35"/>
        <v>14</v>
      </c>
      <c r="K135" s="7">
        <f t="shared" ca="1" si="36"/>
        <v>10</v>
      </c>
      <c r="L135" s="7" t="str">
        <f t="shared" ca="1" si="37"/>
        <v>Amazon Pay</v>
      </c>
      <c r="M135" s="7" t="str">
        <f t="shared" ca="1" si="38"/>
        <v>India</v>
      </c>
      <c r="N135" s="8" t="str">
        <f t="shared" ca="1" si="39"/>
        <v>Delivered</v>
      </c>
    </row>
    <row r="136" spans="1:14" x14ac:dyDescent="0.35">
      <c r="A136" s="5" t="str">
        <f t="shared" si="40"/>
        <v>AMZ10136</v>
      </c>
      <c r="B136" s="6">
        <f t="shared" ca="1" si="41"/>
        <v>45859</v>
      </c>
      <c r="C136" s="7" t="str">
        <f t="shared" ca="1" si="28"/>
        <v>CUS49308</v>
      </c>
      <c r="D136" s="7" t="str">
        <f t="shared" ca="1" si="29"/>
        <v>Home &amp; Kitchen</v>
      </c>
      <c r="E136" s="7" t="str">
        <f t="shared" ca="1" si="30"/>
        <v>Smart Watch</v>
      </c>
      <c r="F136" s="7" t="str">
        <f t="shared" ca="1" si="31"/>
        <v>Third-Party Seller</v>
      </c>
      <c r="G136" s="7" t="str">
        <f t="shared" ca="1" si="32"/>
        <v>Yes</v>
      </c>
      <c r="H136" s="7">
        <f t="shared" ca="1" si="33"/>
        <v>257</v>
      </c>
      <c r="I136" s="7">
        <f t="shared" ca="1" si="34"/>
        <v>4</v>
      </c>
      <c r="J136" s="7">
        <f t="shared" ca="1" si="35"/>
        <v>5</v>
      </c>
      <c r="K136" s="7">
        <f t="shared" ca="1" si="36"/>
        <v>8</v>
      </c>
      <c r="L136" s="7" t="str">
        <f t="shared" ca="1" si="37"/>
        <v>Credit Card</v>
      </c>
      <c r="M136" s="7" t="str">
        <f t="shared" ca="1" si="38"/>
        <v>USA</v>
      </c>
      <c r="N136" s="8" t="str">
        <f t="shared" ca="1" si="39"/>
        <v>Returned</v>
      </c>
    </row>
    <row r="137" spans="1:14" x14ac:dyDescent="0.35">
      <c r="A137" s="5" t="str">
        <f t="shared" si="40"/>
        <v>AMZ10137</v>
      </c>
      <c r="B137" s="6">
        <f t="shared" ca="1" si="41"/>
        <v>45920</v>
      </c>
      <c r="C137" s="7" t="str">
        <f t="shared" ca="1" si="28"/>
        <v>CUS55057</v>
      </c>
      <c r="D137" s="7" t="str">
        <f t="shared" ca="1" si="29"/>
        <v>Electronics</v>
      </c>
      <c r="E137" s="7" t="str">
        <f t="shared" ca="1" si="30"/>
        <v>Iphone Charger</v>
      </c>
      <c r="F137" s="7" t="str">
        <f t="shared" ca="1" si="31"/>
        <v>Third-Party Seller</v>
      </c>
      <c r="G137" s="7" t="str">
        <f t="shared" ca="1" si="32"/>
        <v>Yes</v>
      </c>
      <c r="H137" s="7">
        <f t="shared" ca="1" si="33"/>
        <v>386</v>
      </c>
      <c r="I137" s="7">
        <f t="shared" ca="1" si="34"/>
        <v>2</v>
      </c>
      <c r="J137" s="7">
        <f t="shared" ca="1" si="35"/>
        <v>23</v>
      </c>
      <c r="K137" s="7">
        <f t="shared" ca="1" si="36"/>
        <v>11</v>
      </c>
      <c r="L137" s="7" t="str">
        <f t="shared" ca="1" si="37"/>
        <v>UPI</v>
      </c>
      <c r="M137" s="7" t="str">
        <f t="shared" ca="1" si="38"/>
        <v>India</v>
      </c>
      <c r="N137" s="8" t="str">
        <f t="shared" ca="1" si="39"/>
        <v>Returned</v>
      </c>
    </row>
    <row r="138" spans="1:14" x14ac:dyDescent="0.35">
      <c r="A138" s="5" t="str">
        <f t="shared" si="40"/>
        <v>AMZ10138</v>
      </c>
      <c r="B138" s="6">
        <f t="shared" ca="1" si="41"/>
        <v>46021</v>
      </c>
      <c r="C138" s="7" t="str">
        <f t="shared" ca="1" si="28"/>
        <v>CUS48588</v>
      </c>
      <c r="D138" s="7" t="str">
        <f t="shared" ca="1" si="29"/>
        <v>Fashion</v>
      </c>
      <c r="E138" s="7" t="str">
        <f t="shared" ca="1" si="30"/>
        <v>Water Bottle</v>
      </c>
      <c r="F138" s="7" t="str">
        <f t="shared" ca="1" si="31"/>
        <v>Third-Party Seller</v>
      </c>
      <c r="G138" s="7" t="str">
        <f t="shared" ca="1" si="32"/>
        <v>No</v>
      </c>
      <c r="H138" s="7">
        <f t="shared" ca="1" si="33"/>
        <v>189</v>
      </c>
      <c r="I138" s="7">
        <f t="shared" ca="1" si="34"/>
        <v>2</v>
      </c>
      <c r="J138" s="7">
        <f t="shared" ca="1" si="35"/>
        <v>19</v>
      </c>
      <c r="K138" s="7">
        <f t="shared" ca="1" si="36"/>
        <v>15</v>
      </c>
      <c r="L138" s="7" t="str">
        <f t="shared" ca="1" si="37"/>
        <v>Net Banking</v>
      </c>
      <c r="M138" s="7" t="str">
        <f t="shared" ca="1" si="38"/>
        <v>India</v>
      </c>
      <c r="N138" s="8" t="str">
        <f t="shared" ca="1" si="39"/>
        <v>Cancelled</v>
      </c>
    </row>
    <row r="139" spans="1:14" x14ac:dyDescent="0.35">
      <c r="A139" s="5" t="str">
        <f t="shared" si="40"/>
        <v>AMZ10139</v>
      </c>
      <c r="B139" s="6">
        <f t="shared" ca="1" si="41"/>
        <v>46022</v>
      </c>
      <c r="C139" s="7" t="str">
        <f t="shared" ca="1" si="28"/>
        <v>CUS51888</v>
      </c>
      <c r="D139" s="7" t="str">
        <f t="shared" ca="1" si="29"/>
        <v>Electronics</v>
      </c>
      <c r="E139" s="7" t="str">
        <f t="shared" ca="1" si="30"/>
        <v>Water Bottle</v>
      </c>
      <c r="F139" s="7" t="str">
        <f t="shared" ca="1" si="31"/>
        <v>Amazon Fulfilled</v>
      </c>
      <c r="G139" s="7" t="str">
        <f t="shared" ca="1" si="32"/>
        <v>Yes</v>
      </c>
      <c r="H139" s="7">
        <f t="shared" ca="1" si="33"/>
        <v>659</v>
      </c>
      <c r="I139" s="7">
        <f t="shared" ca="1" si="34"/>
        <v>3</v>
      </c>
      <c r="J139" s="7">
        <f t="shared" ca="1" si="35"/>
        <v>8</v>
      </c>
      <c r="K139" s="7">
        <f t="shared" ca="1" si="36"/>
        <v>12</v>
      </c>
      <c r="L139" s="7" t="str">
        <f t="shared" ca="1" si="37"/>
        <v>Net Banking</v>
      </c>
      <c r="M139" s="7" t="str">
        <f t="shared" ca="1" si="38"/>
        <v>Canada</v>
      </c>
      <c r="N139" s="8" t="str">
        <f t="shared" ca="1" si="39"/>
        <v>Delivered</v>
      </c>
    </row>
    <row r="140" spans="1:14" x14ac:dyDescent="0.35">
      <c r="A140" s="5" t="str">
        <f t="shared" si="40"/>
        <v>AMZ10140</v>
      </c>
      <c r="B140" s="6">
        <f t="shared" ca="1" si="41"/>
        <v>45987</v>
      </c>
      <c r="C140" s="7" t="str">
        <f t="shared" ca="1" si="28"/>
        <v>CUS17840</v>
      </c>
      <c r="D140" s="7" t="str">
        <f t="shared" ca="1" si="29"/>
        <v>Fashion</v>
      </c>
      <c r="E140" s="7" t="str">
        <f t="shared" ca="1" si="30"/>
        <v>Cotton T-Shirt</v>
      </c>
      <c r="F140" s="7" t="str">
        <f t="shared" ca="1" si="31"/>
        <v>Third-Party Seller</v>
      </c>
      <c r="G140" s="7" t="str">
        <f t="shared" ca="1" si="32"/>
        <v>Yes</v>
      </c>
      <c r="H140" s="7">
        <f t="shared" ca="1" si="33"/>
        <v>196</v>
      </c>
      <c r="I140" s="7">
        <f t="shared" ca="1" si="34"/>
        <v>2</v>
      </c>
      <c r="J140" s="7">
        <f t="shared" ca="1" si="35"/>
        <v>13</v>
      </c>
      <c r="K140" s="7">
        <f t="shared" ca="1" si="36"/>
        <v>3</v>
      </c>
      <c r="L140" s="7" t="str">
        <f t="shared" ca="1" si="37"/>
        <v>UPI</v>
      </c>
      <c r="M140" s="7" t="str">
        <f t="shared" ca="1" si="38"/>
        <v>UK</v>
      </c>
      <c r="N140" s="8" t="str">
        <f t="shared" ca="1" si="39"/>
        <v>Delivered</v>
      </c>
    </row>
    <row r="141" spans="1:14" x14ac:dyDescent="0.35">
      <c r="A141" s="5" t="str">
        <f t="shared" si="40"/>
        <v>AMZ10141</v>
      </c>
      <c r="B141" s="6">
        <f t="shared" ca="1" si="41"/>
        <v>45868</v>
      </c>
      <c r="C141" s="7" t="str">
        <f t="shared" ca="1" si="28"/>
        <v>CUS88867</v>
      </c>
      <c r="D141" s="7" t="str">
        <f t="shared" ca="1" si="29"/>
        <v>Fashion</v>
      </c>
      <c r="E141" s="7" t="str">
        <f t="shared" ca="1" si="30"/>
        <v>Running Shoes</v>
      </c>
      <c r="F141" s="7" t="str">
        <f t="shared" ca="1" si="31"/>
        <v>Amazon Fulfilled</v>
      </c>
      <c r="G141" s="7" t="str">
        <f t="shared" ca="1" si="32"/>
        <v>Yes</v>
      </c>
      <c r="H141" s="7">
        <f t="shared" ca="1" si="33"/>
        <v>668</v>
      </c>
      <c r="I141" s="7">
        <f t="shared" ca="1" si="34"/>
        <v>3</v>
      </c>
      <c r="J141" s="7">
        <f t="shared" ca="1" si="35"/>
        <v>4</v>
      </c>
      <c r="K141" s="7">
        <f t="shared" ca="1" si="36"/>
        <v>4</v>
      </c>
      <c r="L141" s="7" t="str">
        <f t="shared" ca="1" si="37"/>
        <v>Credit Card</v>
      </c>
      <c r="M141" s="7" t="str">
        <f t="shared" ca="1" si="38"/>
        <v>Canada</v>
      </c>
      <c r="N141" s="8" t="str">
        <f t="shared" ca="1" si="39"/>
        <v>Cancelled</v>
      </c>
    </row>
    <row r="142" spans="1:14" x14ac:dyDescent="0.35">
      <c r="A142" s="5" t="str">
        <f t="shared" si="40"/>
        <v>AMZ10142</v>
      </c>
      <c r="B142" s="6">
        <f t="shared" ca="1" si="41"/>
        <v>45889</v>
      </c>
      <c r="C142" s="7" t="str">
        <f t="shared" ca="1" si="28"/>
        <v>CUS48144</v>
      </c>
      <c r="D142" s="7" t="str">
        <f t="shared" ca="1" si="29"/>
        <v>Books</v>
      </c>
      <c r="E142" s="7" t="str">
        <f t="shared" ca="1" si="30"/>
        <v>Bluetooth Speaker</v>
      </c>
      <c r="F142" s="7" t="str">
        <f t="shared" ca="1" si="31"/>
        <v>Amazon Fulfilled</v>
      </c>
      <c r="G142" s="7" t="str">
        <f t="shared" ca="1" si="32"/>
        <v>No</v>
      </c>
      <c r="H142" s="7">
        <f t="shared" ca="1" si="33"/>
        <v>548</v>
      </c>
      <c r="I142" s="7">
        <f t="shared" ca="1" si="34"/>
        <v>2</v>
      </c>
      <c r="J142" s="7">
        <f t="shared" ca="1" si="35"/>
        <v>24</v>
      </c>
      <c r="K142" s="7">
        <f t="shared" ca="1" si="36"/>
        <v>6</v>
      </c>
      <c r="L142" s="7" t="str">
        <f t="shared" ca="1" si="37"/>
        <v>Amazon Pay</v>
      </c>
      <c r="M142" s="7" t="str">
        <f t="shared" ca="1" si="38"/>
        <v>USA</v>
      </c>
      <c r="N142" s="8" t="str">
        <f t="shared" ca="1" si="39"/>
        <v>Returned</v>
      </c>
    </row>
    <row r="143" spans="1:14" x14ac:dyDescent="0.35">
      <c r="A143" s="5" t="str">
        <f t="shared" si="40"/>
        <v>AMZ10143</v>
      </c>
      <c r="B143" s="6">
        <f t="shared" ca="1" si="41"/>
        <v>45847</v>
      </c>
      <c r="C143" s="7" t="str">
        <f t="shared" ca="1" si="28"/>
        <v>CUS38594</v>
      </c>
      <c r="D143" s="7" t="str">
        <f t="shared" ca="1" si="29"/>
        <v>Beauty</v>
      </c>
      <c r="E143" s="7" t="str">
        <f t="shared" ca="1" si="30"/>
        <v>Noise Cancelling Headphones</v>
      </c>
      <c r="F143" s="7" t="str">
        <f t="shared" ca="1" si="31"/>
        <v>Amazon Fulfilled</v>
      </c>
      <c r="G143" s="7" t="str">
        <f t="shared" ca="1" si="32"/>
        <v>Yes</v>
      </c>
      <c r="H143" s="7">
        <f t="shared" ca="1" si="33"/>
        <v>214</v>
      </c>
      <c r="I143" s="7">
        <f t="shared" ca="1" si="34"/>
        <v>2</v>
      </c>
      <c r="J143" s="7">
        <f t="shared" ca="1" si="35"/>
        <v>18</v>
      </c>
      <c r="K143" s="7">
        <f t="shared" ca="1" si="36"/>
        <v>4</v>
      </c>
      <c r="L143" s="7" t="str">
        <f t="shared" ca="1" si="37"/>
        <v>Net Banking</v>
      </c>
      <c r="M143" s="7" t="str">
        <f t="shared" ca="1" si="38"/>
        <v>India</v>
      </c>
      <c r="N143" s="8" t="str">
        <f t="shared" ca="1" si="39"/>
        <v>Returned</v>
      </c>
    </row>
    <row r="144" spans="1:14" x14ac:dyDescent="0.35">
      <c r="A144" s="5" t="str">
        <f t="shared" si="40"/>
        <v>AMZ10144</v>
      </c>
      <c r="B144" s="6">
        <f t="shared" ca="1" si="41"/>
        <v>45867</v>
      </c>
      <c r="C144" s="7" t="str">
        <f t="shared" ca="1" si="28"/>
        <v>CUS99780</v>
      </c>
      <c r="D144" s="7" t="str">
        <f t="shared" ca="1" si="29"/>
        <v>Beauty</v>
      </c>
      <c r="E144" s="7" t="str">
        <f t="shared" ca="1" si="30"/>
        <v>Bluetooth Speaker</v>
      </c>
      <c r="F144" s="7" t="str">
        <f t="shared" ca="1" si="31"/>
        <v>Third-Party Seller</v>
      </c>
      <c r="G144" s="7" t="str">
        <f t="shared" ca="1" si="32"/>
        <v>No</v>
      </c>
      <c r="H144" s="7">
        <f t="shared" ca="1" si="33"/>
        <v>270</v>
      </c>
      <c r="I144" s="7">
        <f t="shared" ca="1" si="34"/>
        <v>3</v>
      </c>
      <c r="J144" s="7">
        <f t="shared" ca="1" si="35"/>
        <v>25</v>
      </c>
      <c r="K144" s="7">
        <f t="shared" ca="1" si="36"/>
        <v>9</v>
      </c>
      <c r="L144" s="7" t="str">
        <f t="shared" ca="1" si="37"/>
        <v>UPI</v>
      </c>
      <c r="M144" s="7" t="str">
        <f t="shared" ca="1" si="38"/>
        <v>USA</v>
      </c>
      <c r="N144" s="8" t="str">
        <f t="shared" ca="1" si="39"/>
        <v>Cancelled</v>
      </c>
    </row>
    <row r="145" spans="1:14" x14ac:dyDescent="0.35">
      <c r="A145" s="5" t="str">
        <f t="shared" si="40"/>
        <v>AMZ10145</v>
      </c>
      <c r="B145" s="6">
        <f t="shared" ca="1" si="41"/>
        <v>45952</v>
      </c>
      <c r="C145" s="7" t="str">
        <f t="shared" ca="1" si="28"/>
        <v>CUS99017</v>
      </c>
      <c r="D145" s="7" t="str">
        <f t="shared" ca="1" si="29"/>
        <v>Sports</v>
      </c>
      <c r="E145" s="7" t="str">
        <f t="shared" ca="1" si="30"/>
        <v>Water Bottle</v>
      </c>
      <c r="F145" s="7" t="str">
        <f t="shared" ca="1" si="31"/>
        <v>Amazon Fulfilled</v>
      </c>
      <c r="G145" s="7" t="str">
        <f t="shared" ca="1" si="32"/>
        <v>No</v>
      </c>
      <c r="H145" s="7">
        <f t="shared" ca="1" si="33"/>
        <v>45</v>
      </c>
      <c r="I145" s="7">
        <f t="shared" ca="1" si="34"/>
        <v>2</v>
      </c>
      <c r="J145" s="7">
        <f t="shared" ca="1" si="35"/>
        <v>26</v>
      </c>
      <c r="K145" s="7">
        <f t="shared" ca="1" si="36"/>
        <v>3</v>
      </c>
      <c r="L145" s="7" t="str">
        <f t="shared" ca="1" si="37"/>
        <v>Credit Card</v>
      </c>
      <c r="M145" s="7" t="str">
        <f t="shared" ca="1" si="38"/>
        <v>UK</v>
      </c>
      <c r="N145" s="8" t="str">
        <f t="shared" ca="1" si="39"/>
        <v>Cancelled</v>
      </c>
    </row>
    <row r="146" spans="1:14" x14ac:dyDescent="0.35">
      <c r="A146" s="5" t="str">
        <f t="shared" si="40"/>
        <v>AMZ10146</v>
      </c>
      <c r="B146" s="6">
        <f t="shared" ca="1" si="41"/>
        <v>45900</v>
      </c>
      <c r="C146" s="7" t="str">
        <f t="shared" ca="1" si="28"/>
        <v>CUS15330</v>
      </c>
      <c r="D146" s="7" t="str">
        <f t="shared" ca="1" si="29"/>
        <v>Fashion</v>
      </c>
      <c r="E146" s="7" t="str">
        <f t="shared" ca="1" si="30"/>
        <v>Noise Cancelling Headphones</v>
      </c>
      <c r="F146" s="7" t="str">
        <f t="shared" ca="1" si="31"/>
        <v>Third-Party Seller</v>
      </c>
      <c r="G146" s="7" t="str">
        <f t="shared" ca="1" si="32"/>
        <v>No</v>
      </c>
      <c r="H146" s="7">
        <f t="shared" ca="1" si="33"/>
        <v>133</v>
      </c>
      <c r="I146" s="7">
        <f t="shared" ca="1" si="34"/>
        <v>3</v>
      </c>
      <c r="J146" s="7">
        <f t="shared" ca="1" si="35"/>
        <v>1</v>
      </c>
      <c r="K146" s="7">
        <f t="shared" ca="1" si="36"/>
        <v>4</v>
      </c>
      <c r="L146" s="7" t="str">
        <f t="shared" ca="1" si="37"/>
        <v>Net Banking</v>
      </c>
      <c r="M146" s="7" t="str">
        <f t="shared" ca="1" si="38"/>
        <v>UK</v>
      </c>
      <c r="N146" s="8" t="str">
        <f t="shared" ca="1" si="39"/>
        <v>Delivered</v>
      </c>
    </row>
    <row r="147" spans="1:14" x14ac:dyDescent="0.35">
      <c r="A147" s="5" t="str">
        <f t="shared" si="40"/>
        <v>AMZ10147</v>
      </c>
      <c r="B147" s="6">
        <f t="shared" ca="1" si="41"/>
        <v>45921</v>
      </c>
      <c r="C147" s="7" t="str">
        <f t="shared" ca="1" si="28"/>
        <v>CUS62848</v>
      </c>
      <c r="D147" s="7" t="str">
        <f t="shared" ca="1" si="29"/>
        <v>Home &amp; Kitchen</v>
      </c>
      <c r="E147" s="7" t="str">
        <f t="shared" ca="1" si="30"/>
        <v>Face Cream</v>
      </c>
      <c r="F147" s="7" t="str">
        <f t="shared" ca="1" si="31"/>
        <v>Third-Party Seller</v>
      </c>
      <c r="G147" s="7" t="str">
        <f t="shared" ca="1" si="32"/>
        <v>No</v>
      </c>
      <c r="H147" s="7">
        <f t="shared" ca="1" si="33"/>
        <v>649</v>
      </c>
      <c r="I147" s="7">
        <f t="shared" ca="1" si="34"/>
        <v>1</v>
      </c>
      <c r="J147" s="7">
        <f t="shared" ca="1" si="35"/>
        <v>34</v>
      </c>
      <c r="K147" s="7">
        <f t="shared" ca="1" si="36"/>
        <v>13</v>
      </c>
      <c r="L147" s="7" t="str">
        <f t="shared" ca="1" si="37"/>
        <v>Net Banking</v>
      </c>
      <c r="M147" s="7" t="str">
        <f t="shared" ca="1" si="38"/>
        <v>USA</v>
      </c>
      <c r="N147" s="8" t="str">
        <f t="shared" ca="1" si="39"/>
        <v>Delivered</v>
      </c>
    </row>
    <row r="148" spans="1:14" x14ac:dyDescent="0.35">
      <c r="A148" s="5" t="str">
        <f t="shared" si="40"/>
        <v>AMZ10148</v>
      </c>
      <c r="B148" s="6">
        <f t="shared" ca="1" si="41"/>
        <v>45867</v>
      </c>
      <c r="C148" s="7" t="str">
        <f t="shared" ca="1" si="28"/>
        <v>CUS48656</v>
      </c>
      <c r="D148" s="7" t="str">
        <f t="shared" ca="1" si="29"/>
        <v>Fashion</v>
      </c>
      <c r="E148" s="7" t="str">
        <f t="shared" ca="1" si="30"/>
        <v>Noise Cancelling Headphones</v>
      </c>
      <c r="F148" s="7" t="str">
        <f t="shared" ca="1" si="31"/>
        <v>Third-Party Seller</v>
      </c>
      <c r="G148" s="7" t="str">
        <f t="shared" ca="1" si="32"/>
        <v>No</v>
      </c>
      <c r="H148" s="7">
        <f t="shared" ca="1" si="33"/>
        <v>736</v>
      </c>
      <c r="I148" s="7">
        <f t="shared" ca="1" si="34"/>
        <v>2</v>
      </c>
      <c r="J148" s="7">
        <f t="shared" ca="1" si="35"/>
        <v>17</v>
      </c>
      <c r="K148" s="7">
        <f t="shared" ca="1" si="36"/>
        <v>8</v>
      </c>
      <c r="L148" s="7" t="str">
        <f t="shared" ca="1" si="37"/>
        <v>UPI</v>
      </c>
      <c r="M148" s="7" t="str">
        <f t="shared" ca="1" si="38"/>
        <v>UK</v>
      </c>
      <c r="N148" s="8" t="str">
        <f t="shared" ca="1" si="39"/>
        <v>Delivered</v>
      </c>
    </row>
    <row r="149" spans="1:14" x14ac:dyDescent="0.35">
      <c r="A149" s="5" t="str">
        <f t="shared" si="40"/>
        <v>AMZ10149</v>
      </c>
      <c r="B149" s="6">
        <f t="shared" ca="1" si="41"/>
        <v>45856</v>
      </c>
      <c r="C149" s="7" t="str">
        <f t="shared" ca="1" si="28"/>
        <v>CUS76895</v>
      </c>
      <c r="D149" s="7" t="str">
        <f t="shared" ca="1" si="29"/>
        <v>Beauty</v>
      </c>
      <c r="E149" s="7" t="str">
        <f t="shared" ca="1" si="30"/>
        <v>Water Bottle</v>
      </c>
      <c r="F149" s="7" t="str">
        <f t="shared" ca="1" si="31"/>
        <v>Third-Party Seller</v>
      </c>
      <c r="G149" s="7" t="str">
        <f t="shared" ca="1" si="32"/>
        <v>Yes</v>
      </c>
      <c r="H149" s="7">
        <f t="shared" ca="1" si="33"/>
        <v>420</v>
      </c>
      <c r="I149" s="7">
        <f t="shared" ca="1" si="34"/>
        <v>2</v>
      </c>
      <c r="J149" s="7">
        <f t="shared" ca="1" si="35"/>
        <v>5</v>
      </c>
      <c r="K149" s="7">
        <f t="shared" ca="1" si="36"/>
        <v>13</v>
      </c>
      <c r="L149" s="7" t="str">
        <f t="shared" ca="1" si="37"/>
        <v>UPI</v>
      </c>
      <c r="M149" s="7" t="str">
        <f t="shared" ca="1" si="38"/>
        <v>USA</v>
      </c>
      <c r="N149" s="8" t="str">
        <f t="shared" ca="1" si="39"/>
        <v>Returned</v>
      </c>
    </row>
    <row r="150" spans="1:14" x14ac:dyDescent="0.35">
      <c r="A150" s="5" t="str">
        <f t="shared" si="40"/>
        <v>AMZ10150</v>
      </c>
      <c r="B150" s="6">
        <f t="shared" ca="1" si="41"/>
        <v>45852</v>
      </c>
      <c r="C150" s="7" t="str">
        <f t="shared" ca="1" si="28"/>
        <v>CUS71121</v>
      </c>
      <c r="D150" s="7" t="str">
        <f t="shared" ca="1" si="29"/>
        <v>Home &amp; Kitchen</v>
      </c>
      <c r="E150" s="7" t="str">
        <f t="shared" ca="1" si="30"/>
        <v>Running Shoes</v>
      </c>
      <c r="F150" s="7" t="str">
        <f t="shared" ca="1" si="31"/>
        <v>Amazon Fulfilled</v>
      </c>
      <c r="G150" s="7" t="str">
        <f t="shared" ca="1" si="32"/>
        <v>No</v>
      </c>
      <c r="H150" s="7">
        <f t="shared" ca="1" si="33"/>
        <v>451</v>
      </c>
      <c r="I150" s="7">
        <f t="shared" ca="1" si="34"/>
        <v>4</v>
      </c>
      <c r="J150" s="7">
        <f t="shared" ca="1" si="35"/>
        <v>30</v>
      </c>
      <c r="K150" s="7">
        <f t="shared" ca="1" si="36"/>
        <v>7</v>
      </c>
      <c r="L150" s="7" t="str">
        <f t="shared" ca="1" si="37"/>
        <v>Amazon Pay</v>
      </c>
      <c r="M150" s="7" t="str">
        <f t="shared" ca="1" si="38"/>
        <v>UK</v>
      </c>
      <c r="N150" s="8" t="str">
        <f t="shared" ca="1" si="39"/>
        <v>Delivered</v>
      </c>
    </row>
    <row r="151" spans="1:14" x14ac:dyDescent="0.35">
      <c r="A151" s="5" t="str">
        <f t="shared" si="40"/>
        <v>AMZ10151</v>
      </c>
      <c r="B151" s="6">
        <f t="shared" ca="1" si="41"/>
        <v>45897</v>
      </c>
      <c r="C151" s="7" t="str">
        <f t="shared" ca="1" si="28"/>
        <v>CUS35899</v>
      </c>
      <c r="D151" s="7" t="str">
        <f t="shared" ca="1" si="29"/>
        <v>Fashion</v>
      </c>
      <c r="E151" s="7" t="str">
        <f t="shared" ca="1" si="30"/>
        <v>Bluetooth Speaker</v>
      </c>
      <c r="F151" s="7" t="str">
        <f t="shared" ca="1" si="31"/>
        <v>Amazon Fulfilled</v>
      </c>
      <c r="G151" s="7" t="str">
        <f t="shared" ca="1" si="32"/>
        <v>No</v>
      </c>
      <c r="H151" s="7">
        <f t="shared" ca="1" si="33"/>
        <v>452</v>
      </c>
      <c r="I151" s="7">
        <f t="shared" ca="1" si="34"/>
        <v>3</v>
      </c>
      <c r="J151" s="7">
        <f t="shared" ca="1" si="35"/>
        <v>18</v>
      </c>
      <c r="K151" s="7">
        <f t="shared" ca="1" si="36"/>
        <v>12</v>
      </c>
      <c r="L151" s="7" t="str">
        <f t="shared" ca="1" si="37"/>
        <v>Debit Card</v>
      </c>
      <c r="M151" s="7" t="str">
        <f t="shared" ca="1" si="38"/>
        <v>USA</v>
      </c>
      <c r="N151" s="8" t="str">
        <f t="shared" ca="1" si="39"/>
        <v>Returned</v>
      </c>
    </row>
    <row r="152" spans="1:14" x14ac:dyDescent="0.35">
      <c r="A152" s="5" t="str">
        <f t="shared" si="40"/>
        <v>AMZ10152</v>
      </c>
      <c r="B152" s="6">
        <f t="shared" ca="1" si="41"/>
        <v>45952</v>
      </c>
      <c r="C152" s="7" t="str">
        <f t="shared" ca="1" si="28"/>
        <v>CUS53196</v>
      </c>
      <c r="D152" s="7" t="str">
        <f t="shared" ca="1" si="29"/>
        <v>Beauty</v>
      </c>
      <c r="E152" s="7" t="str">
        <f t="shared" ca="1" si="30"/>
        <v>Smart Watch</v>
      </c>
      <c r="F152" s="7" t="str">
        <f t="shared" ca="1" si="31"/>
        <v>Amazon Fulfilled</v>
      </c>
      <c r="G152" s="7" t="str">
        <f t="shared" ca="1" si="32"/>
        <v>Yes</v>
      </c>
      <c r="H152" s="7">
        <f t="shared" ca="1" si="33"/>
        <v>344</v>
      </c>
      <c r="I152" s="7">
        <f t="shared" ca="1" si="34"/>
        <v>3</v>
      </c>
      <c r="J152" s="7">
        <f t="shared" ca="1" si="35"/>
        <v>1</v>
      </c>
      <c r="K152" s="7">
        <f t="shared" ca="1" si="36"/>
        <v>6</v>
      </c>
      <c r="L152" s="7" t="str">
        <f t="shared" ca="1" si="37"/>
        <v>Net Banking</v>
      </c>
      <c r="M152" s="7" t="str">
        <f t="shared" ca="1" si="38"/>
        <v>UK</v>
      </c>
      <c r="N152" s="8" t="str">
        <f t="shared" ca="1" si="39"/>
        <v>Delivered</v>
      </c>
    </row>
    <row r="153" spans="1:14" x14ac:dyDescent="0.35">
      <c r="A153" s="5" t="str">
        <f t="shared" si="40"/>
        <v>AMZ10153</v>
      </c>
      <c r="B153" s="6">
        <f t="shared" ca="1" si="41"/>
        <v>45881</v>
      </c>
      <c r="C153" s="7" t="str">
        <f t="shared" ca="1" si="28"/>
        <v>CUS53339</v>
      </c>
      <c r="D153" s="7" t="str">
        <f t="shared" ca="1" si="29"/>
        <v>Beauty</v>
      </c>
      <c r="E153" s="7" t="str">
        <f t="shared" ca="1" si="30"/>
        <v>Yoga Mat</v>
      </c>
      <c r="F153" s="7" t="str">
        <f t="shared" ca="1" si="31"/>
        <v>Third-Party Seller</v>
      </c>
      <c r="G153" s="7" t="str">
        <f t="shared" ca="1" si="32"/>
        <v>Yes</v>
      </c>
      <c r="H153" s="7">
        <f t="shared" ca="1" si="33"/>
        <v>163</v>
      </c>
      <c r="I153" s="7">
        <f t="shared" ca="1" si="34"/>
        <v>2</v>
      </c>
      <c r="J153" s="7">
        <f t="shared" ca="1" si="35"/>
        <v>2</v>
      </c>
      <c r="K153" s="7">
        <f t="shared" ca="1" si="36"/>
        <v>14</v>
      </c>
      <c r="L153" s="7" t="str">
        <f t="shared" ca="1" si="37"/>
        <v>Credit Card</v>
      </c>
      <c r="M153" s="7" t="str">
        <f t="shared" ca="1" si="38"/>
        <v>Canada</v>
      </c>
      <c r="N153" s="8" t="str">
        <f t="shared" ca="1" si="39"/>
        <v>Delivered</v>
      </c>
    </row>
    <row r="154" spans="1:14" x14ac:dyDescent="0.35">
      <c r="A154" s="5" t="str">
        <f t="shared" si="40"/>
        <v>AMZ10154</v>
      </c>
      <c r="B154" s="6">
        <f t="shared" ca="1" si="41"/>
        <v>45938</v>
      </c>
      <c r="C154" s="7" t="str">
        <f t="shared" ca="1" si="28"/>
        <v>CUS97311</v>
      </c>
      <c r="D154" s="7" t="str">
        <f t="shared" ca="1" si="29"/>
        <v>Electronics</v>
      </c>
      <c r="E154" s="7" t="str">
        <f t="shared" ca="1" si="30"/>
        <v>Running Shoes</v>
      </c>
      <c r="F154" s="7" t="str">
        <f t="shared" ca="1" si="31"/>
        <v>Third-Party Seller</v>
      </c>
      <c r="G154" s="7" t="str">
        <f t="shared" ca="1" si="32"/>
        <v>Yes</v>
      </c>
      <c r="H154" s="7">
        <f t="shared" ca="1" si="33"/>
        <v>25</v>
      </c>
      <c r="I154" s="7">
        <f t="shared" ca="1" si="34"/>
        <v>1</v>
      </c>
      <c r="J154" s="7">
        <f t="shared" ca="1" si="35"/>
        <v>23</v>
      </c>
      <c r="K154" s="7">
        <f t="shared" ca="1" si="36"/>
        <v>4</v>
      </c>
      <c r="L154" s="7" t="str">
        <f t="shared" ca="1" si="37"/>
        <v>Net Banking</v>
      </c>
      <c r="M154" s="7" t="str">
        <f t="shared" ca="1" si="38"/>
        <v>USA</v>
      </c>
      <c r="N154" s="8" t="str">
        <f t="shared" ca="1" si="39"/>
        <v>Cancelled</v>
      </c>
    </row>
    <row r="155" spans="1:14" x14ac:dyDescent="0.35">
      <c r="A155" s="5" t="str">
        <f t="shared" si="40"/>
        <v>AMZ10155</v>
      </c>
      <c r="B155" s="6">
        <f t="shared" ca="1" si="41"/>
        <v>45839</v>
      </c>
      <c r="C155" s="7" t="str">
        <f t="shared" ca="1" si="28"/>
        <v>CUS17800</v>
      </c>
      <c r="D155" s="7" t="str">
        <f t="shared" ca="1" si="29"/>
        <v>Electronics</v>
      </c>
      <c r="E155" s="7" t="str">
        <f t="shared" ca="1" si="30"/>
        <v>Face Cream</v>
      </c>
      <c r="F155" s="7" t="str">
        <f t="shared" ca="1" si="31"/>
        <v>Amazon Fulfilled</v>
      </c>
      <c r="G155" s="7" t="str">
        <f t="shared" ca="1" si="32"/>
        <v>Yes</v>
      </c>
      <c r="H155" s="7">
        <f t="shared" ca="1" si="33"/>
        <v>438</v>
      </c>
      <c r="I155" s="7">
        <f t="shared" ca="1" si="34"/>
        <v>1</v>
      </c>
      <c r="J155" s="7">
        <f t="shared" ca="1" si="35"/>
        <v>22</v>
      </c>
      <c r="K155" s="7">
        <f t="shared" ca="1" si="36"/>
        <v>5</v>
      </c>
      <c r="L155" s="7" t="str">
        <f t="shared" ca="1" si="37"/>
        <v>Credit Card</v>
      </c>
      <c r="M155" s="7" t="str">
        <f t="shared" ca="1" si="38"/>
        <v>UK</v>
      </c>
      <c r="N155" s="8" t="str">
        <f t="shared" ca="1" si="39"/>
        <v>Delivered</v>
      </c>
    </row>
    <row r="156" spans="1:14" x14ac:dyDescent="0.35">
      <c r="A156" s="5" t="str">
        <f t="shared" si="40"/>
        <v>AMZ10156</v>
      </c>
      <c r="B156" s="6">
        <f t="shared" ca="1" si="41"/>
        <v>45925</v>
      </c>
      <c r="C156" s="7" t="str">
        <f t="shared" ca="1" si="28"/>
        <v>CUS18398</v>
      </c>
      <c r="D156" s="7" t="str">
        <f t="shared" ca="1" si="29"/>
        <v>Beauty</v>
      </c>
      <c r="E156" s="7" t="str">
        <f t="shared" ca="1" si="30"/>
        <v>Bluetooth Speaker</v>
      </c>
      <c r="F156" s="7" t="str">
        <f t="shared" ca="1" si="31"/>
        <v>Amazon Fulfilled</v>
      </c>
      <c r="G156" s="7" t="str">
        <f t="shared" ca="1" si="32"/>
        <v>Yes</v>
      </c>
      <c r="H156" s="7">
        <f t="shared" ca="1" si="33"/>
        <v>90</v>
      </c>
      <c r="I156" s="7">
        <f t="shared" ca="1" si="34"/>
        <v>3</v>
      </c>
      <c r="J156" s="7">
        <f t="shared" ca="1" si="35"/>
        <v>32</v>
      </c>
      <c r="K156" s="7">
        <f t="shared" ca="1" si="36"/>
        <v>6</v>
      </c>
      <c r="L156" s="7" t="str">
        <f t="shared" ca="1" si="37"/>
        <v>Net Banking</v>
      </c>
      <c r="M156" s="7" t="str">
        <f t="shared" ca="1" si="38"/>
        <v>Canada</v>
      </c>
      <c r="N156" s="8" t="str">
        <f t="shared" ca="1" si="39"/>
        <v>Delivered</v>
      </c>
    </row>
    <row r="157" spans="1:14" x14ac:dyDescent="0.35">
      <c r="A157" s="5" t="str">
        <f t="shared" si="40"/>
        <v>AMZ10157</v>
      </c>
      <c r="B157" s="6">
        <f t="shared" ca="1" si="41"/>
        <v>45870</v>
      </c>
      <c r="C157" s="7" t="str">
        <f t="shared" ca="1" si="28"/>
        <v>CUS69360</v>
      </c>
      <c r="D157" s="7" t="str">
        <f t="shared" ca="1" si="29"/>
        <v>Beauty</v>
      </c>
      <c r="E157" s="7" t="str">
        <f t="shared" ca="1" si="30"/>
        <v>Face Cream</v>
      </c>
      <c r="F157" s="7" t="str">
        <f t="shared" ca="1" si="31"/>
        <v>Third-Party Seller</v>
      </c>
      <c r="G157" s="7" t="str">
        <f t="shared" ca="1" si="32"/>
        <v>Yes</v>
      </c>
      <c r="H157" s="7">
        <f t="shared" ca="1" si="33"/>
        <v>288</v>
      </c>
      <c r="I157" s="7">
        <f t="shared" ca="1" si="34"/>
        <v>2</v>
      </c>
      <c r="J157" s="7">
        <f t="shared" ca="1" si="35"/>
        <v>20</v>
      </c>
      <c r="K157" s="7">
        <f t="shared" ca="1" si="36"/>
        <v>13</v>
      </c>
      <c r="L157" s="7" t="str">
        <f t="shared" ca="1" si="37"/>
        <v>Amazon Pay</v>
      </c>
      <c r="M157" s="7" t="str">
        <f t="shared" ca="1" si="38"/>
        <v>Canada</v>
      </c>
      <c r="N157" s="8" t="str">
        <f t="shared" ca="1" si="39"/>
        <v>Delivered</v>
      </c>
    </row>
    <row r="158" spans="1:14" x14ac:dyDescent="0.35">
      <c r="A158" s="5" t="str">
        <f t="shared" si="40"/>
        <v>AMZ10158</v>
      </c>
      <c r="B158" s="6">
        <f t="shared" ca="1" si="41"/>
        <v>45864</v>
      </c>
      <c r="C158" s="7" t="str">
        <f t="shared" ca="1" si="28"/>
        <v>CUS33820</v>
      </c>
      <c r="D158" s="7" t="str">
        <f t="shared" ca="1" si="29"/>
        <v>Fashion</v>
      </c>
      <c r="E158" s="7" t="str">
        <f t="shared" ca="1" si="30"/>
        <v>Iphone Charger</v>
      </c>
      <c r="F158" s="7" t="str">
        <f t="shared" ca="1" si="31"/>
        <v>Third-Party Seller</v>
      </c>
      <c r="G158" s="7" t="str">
        <f t="shared" ca="1" si="32"/>
        <v>Yes</v>
      </c>
      <c r="H158" s="7">
        <f t="shared" ca="1" si="33"/>
        <v>577</v>
      </c>
      <c r="I158" s="7">
        <f t="shared" ca="1" si="34"/>
        <v>3</v>
      </c>
      <c r="J158" s="7">
        <f t="shared" ca="1" si="35"/>
        <v>23</v>
      </c>
      <c r="K158" s="7">
        <f t="shared" ca="1" si="36"/>
        <v>6</v>
      </c>
      <c r="L158" s="7" t="str">
        <f t="shared" ca="1" si="37"/>
        <v>Debit Card</v>
      </c>
      <c r="M158" s="7" t="str">
        <f t="shared" ca="1" si="38"/>
        <v>UK</v>
      </c>
      <c r="N158" s="8" t="str">
        <f t="shared" ca="1" si="39"/>
        <v>Returned</v>
      </c>
    </row>
    <row r="159" spans="1:14" x14ac:dyDescent="0.35">
      <c r="A159" s="5" t="str">
        <f t="shared" si="40"/>
        <v>AMZ10159</v>
      </c>
      <c r="B159" s="6">
        <f t="shared" ca="1" si="41"/>
        <v>45890</v>
      </c>
      <c r="C159" s="7" t="str">
        <f t="shared" ca="1" si="28"/>
        <v>CUS25031</v>
      </c>
      <c r="D159" s="7" t="str">
        <f t="shared" ca="1" si="29"/>
        <v>Books</v>
      </c>
      <c r="E159" s="7" t="str">
        <f t="shared" ca="1" si="30"/>
        <v>Smart Watch</v>
      </c>
      <c r="F159" s="7" t="str">
        <f t="shared" ca="1" si="31"/>
        <v>Amazon Fulfilled</v>
      </c>
      <c r="G159" s="7" t="str">
        <f t="shared" ca="1" si="32"/>
        <v>Yes</v>
      </c>
      <c r="H159" s="7">
        <f t="shared" ca="1" si="33"/>
        <v>563</v>
      </c>
      <c r="I159" s="7">
        <f t="shared" ca="1" si="34"/>
        <v>4</v>
      </c>
      <c r="J159" s="7">
        <f t="shared" ca="1" si="35"/>
        <v>21</v>
      </c>
      <c r="K159" s="7">
        <f t="shared" ca="1" si="36"/>
        <v>9</v>
      </c>
      <c r="L159" s="7" t="str">
        <f t="shared" ca="1" si="37"/>
        <v>Net Banking</v>
      </c>
      <c r="M159" s="7" t="str">
        <f t="shared" ca="1" si="38"/>
        <v>USA</v>
      </c>
      <c r="N159" s="8" t="str">
        <f t="shared" ca="1" si="39"/>
        <v>Delivered</v>
      </c>
    </row>
    <row r="160" spans="1:14" x14ac:dyDescent="0.35">
      <c r="A160" s="5" t="str">
        <f t="shared" si="40"/>
        <v>AMZ10160</v>
      </c>
      <c r="B160" s="6">
        <f t="shared" ca="1" si="41"/>
        <v>45972</v>
      </c>
      <c r="C160" s="7" t="str">
        <f t="shared" ca="1" si="28"/>
        <v>CUS35765</v>
      </c>
      <c r="D160" s="7" t="str">
        <f t="shared" ca="1" si="29"/>
        <v>Fashion</v>
      </c>
      <c r="E160" s="7" t="str">
        <f t="shared" ca="1" si="30"/>
        <v>Cotton T-Shirt</v>
      </c>
      <c r="F160" s="7" t="str">
        <f t="shared" ca="1" si="31"/>
        <v>Third-Party Seller</v>
      </c>
      <c r="G160" s="7" t="str">
        <f t="shared" ca="1" si="32"/>
        <v>No</v>
      </c>
      <c r="H160" s="7">
        <f t="shared" ca="1" si="33"/>
        <v>15</v>
      </c>
      <c r="I160" s="7">
        <f t="shared" ca="1" si="34"/>
        <v>4</v>
      </c>
      <c r="J160" s="7">
        <f t="shared" ca="1" si="35"/>
        <v>22</v>
      </c>
      <c r="K160" s="7">
        <f t="shared" ca="1" si="36"/>
        <v>8</v>
      </c>
      <c r="L160" s="7" t="str">
        <f t="shared" ca="1" si="37"/>
        <v>Amazon Pay</v>
      </c>
      <c r="M160" s="7" t="str">
        <f t="shared" ca="1" si="38"/>
        <v>USA</v>
      </c>
      <c r="N160" s="8" t="str">
        <f t="shared" ca="1" si="39"/>
        <v>Delivered</v>
      </c>
    </row>
    <row r="161" spans="1:14" x14ac:dyDescent="0.35">
      <c r="A161" s="5" t="str">
        <f t="shared" si="40"/>
        <v>AMZ10161</v>
      </c>
      <c r="B161" s="6">
        <f t="shared" ca="1" si="41"/>
        <v>45973</v>
      </c>
      <c r="C161" s="7" t="str">
        <f t="shared" ca="1" si="28"/>
        <v>CUS72036</v>
      </c>
      <c r="D161" s="7" t="str">
        <f t="shared" ca="1" si="29"/>
        <v>Electronics</v>
      </c>
      <c r="E161" s="7" t="str">
        <f t="shared" ca="1" si="30"/>
        <v>Cotton T-Shirt</v>
      </c>
      <c r="F161" s="7" t="str">
        <f t="shared" ca="1" si="31"/>
        <v>Amazon Fulfilled</v>
      </c>
      <c r="G161" s="7" t="str">
        <f t="shared" ca="1" si="32"/>
        <v>Yes</v>
      </c>
      <c r="H161" s="7">
        <f t="shared" ca="1" si="33"/>
        <v>469</v>
      </c>
      <c r="I161" s="7">
        <f t="shared" ca="1" si="34"/>
        <v>4</v>
      </c>
      <c r="J161" s="7">
        <f t="shared" ca="1" si="35"/>
        <v>16</v>
      </c>
      <c r="K161" s="7">
        <f t="shared" ca="1" si="36"/>
        <v>12</v>
      </c>
      <c r="L161" s="7" t="str">
        <f t="shared" ca="1" si="37"/>
        <v>Debit Card</v>
      </c>
      <c r="M161" s="7" t="str">
        <f t="shared" ca="1" si="38"/>
        <v>Canada</v>
      </c>
      <c r="N161" s="8" t="str">
        <f t="shared" ca="1" si="39"/>
        <v>Delivered</v>
      </c>
    </row>
    <row r="162" spans="1:14" x14ac:dyDescent="0.35">
      <c r="A162" s="5" t="str">
        <f t="shared" si="40"/>
        <v>AMZ10162</v>
      </c>
      <c r="B162" s="6">
        <f t="shared" ca="1" si="41"/>
        <v>45869</v>
      </c>
      <c r="C162" s="7" t="str">
        <f t="shared" ca="1" si="28"/>
        <v>CUS84041</v>
      </c>
      <c r="D162" s="7" t="str">
        <f t="shared" ca="1" si="29"/>
        <v>Books</v>
      </c>
      <c r="E162" s="7" t="str">
        <f t="shared" ca="1" si="30"/>
        <v>Face Cream</v>
      </c>
      <c r="F162" s="7" t="str">
        <f t="shared" ca="1" si="31"/>
        <v>Third-Party Seller</v>
      </c>
      <c r="G162" s="7" t="str">
        <f t="shared" ca="1" si="32"/>
        <v>No</v>
      </c>
      <c r="H162" s="7">
        <f t="shared" ca="1" si="33"/>
        <v>518</v>
      </c>
      <c r="I162" s="7">
        <f t="shared" ca="1" si="34"/>
        <v>2</v>
      </c>
      <c r="J162" s="7">
        <f t="shared" ca="1" si="35"/>
        <v>34</v>
      </c>
      <c r="K162" s="7">
        <f t="shared" ca="1" si="36"/>
        <v>5</v>
      </c>
      <c r="L162" s="7" t="str">
        <f t="shared" ca="1" si="37"/>
        <v>Net Banking</v>
      </c>
      <c r="M162" s="7" t="str">
        <f t="shared" ca="1" si="38"/>
        <v>India</v>
      </c>
      <c r="N162" s="8" t="str">
        <f t="shared" ca="1" si="39"/>
        <v>Returned</v>
      </c>
    </row>
    <row r="163" spans="1:14" x14ac:dyDescent="0.35">
      <c r="A163" s="5" t="str">
        <f t="shared" si="40"/>
        <v>AMZ10163</v>
      </c>
      <c r="B163" s="6">
        <f t="shared" ca="1" si="41"/>
        <v>45920</v>
      </c>
      <c r="C163" s="7" t="str">
        <f t="shared" ca="1" si="28"/>
        <v>CUS51240</v>
      </c>
      <c r="D163" s="7" t="str">
        <f t="shared" ca="1" si="29"/>
        <v>Electronics</v>
      </c>
      <c r="E163" s="7" t="str">
        <f t="shared" ca="1" si="30"/>
        <v>Iphone Charger</v>
      </c>
      <c r="F163" s="7" t="str">
        <f t="shared" ca="1" si="31"/>
        <v>Third-Party Seller</v>
      </c>
      <c r="G163" s="7" t="str">
        <f t="shared" ca="1" si="32"/>
        <v>No</v>
      </c>
      <c r="H163" s="7">
        <f t="shared" ca="1" si="33"/>
        <v>743</v>
      </c>
      <c r="I163" s="7">
        <f t="shared" ca="1" si="34"/>
        <v>2</v>
      </c>
      <c r="J163" s="7">
        <f t="shared" ca="1" si="35"/>
        <v>6</v>
      </c>
      <c r="K163" s="7">
        <f t="shared" ca="1" si="36"/>
        <v>15</v>
      </c>
      <c r="L163" s="7" t="str">
        <f t="shared" ca="1" si="37"/>
        <v>Credit Card</v>
      </c>
      <c r="M163" s="7" t="str">
        <f t="shared" ca="1" si="38"/>
        <v>USA</v>
      </c>
      <c r="N163" s="8" t="str">
        <f t="shared" ca="1" si="39"/>
        <v>Delivered</v>
      </c>
    </row>
    <row r="164" spans="1:14" x14ac:dyDescent="0.35">
      <c r="A164" s="5" t="str">
        <f t="shared" si="40"/>
        <v>AMZ10164</v>
      </c>
      <c r="B164" s="6">
        <f t="shared" ca="1" si="41"/>
        <v>45995</v>
      </c>
      <c r="C164" s="7" t="str">
        <f t="shared" ca="1" si="28"/>
        <v>CUS91624</v>
      </c>
      <c r="D164" s="7" t="str">
        <f t="shared" ca="1" si="29"/>
        <v>Electronics</v>
      </c>
      <c r="E164" s="7" t="str">
        <f t="shared" ca="1" si="30"/>
        <v>Water Bottle</v>
      </c>
      <c r="F164" s="7" t="str">
        <f t="shared" ca="1" si="31"/>
        <v>Amazon Fulfilled</v>
      </c>
      <c r="G164" s="7" t="str">
        <f t="shared" ca="1" si="32"/>
        <v>No</v>
      </c>
      <c r="H164" s="7">
        <f t="shared" ca="1" si="33"/>
        <v>666</v>
      </c>
      <c r="I164" s="7">
        <f t="shared" ca="1" si="34"/>
        <v>4</v>
      </c>
      <c r="J164" s="7">
        <f t="shared" ca="1" si="35"/>
        <v>12</v>
      </c>
      <c r="K164" s="7">
        <f t="shared" ca="1" si="36"/>
        <v>11</v>
      </c>
      <c r="L164" s="7" t="str">
        <f t="shared" ca="1" si="37"/>
        <v>Net Banking</v>
      </c>
      <c r="M164" s="7" t="str">
        <f t="shared" ca="1" si="38"/>
        <v>Canada</v>
      </c>
      <c r="N164" s="8" t="str">
        <f t="shared" ca="1" si="39"/>
        <v>Delivered</v>
      </c>
    </row>
    <row r="165" spans="1:14" x14ac:dyDescent="0.35">
      <c r="A165" s="5" t="str">
        <f t="shared" si="40"/>
        <v>AMZ10165</v>
      </c>
      <c r="B165" s="6">
        <f t="shared" ca="1" si="41"/>
        <v>45997</v>
      </c>
      <c r="C165" s="7" t="str">
        <f t="shared" ca="1" si="28"/>
        <v>CUS93706</v>
      </c>
      <c r="D165" s="7" t="str">
        <f t="shared" ca="1" si="29"/>
        <v>Electronics</v>
      </c>
      <c r="E165" s="7" t="str">
        <f t="shared" ca="1" si="30"/>
        <v>Bluetooth Speaker</v>
      </c>
      <c r="F165" s="7" t="str">
        <f t="shared" ca="1" si="31"/>
        <v>Amazon Fulfilled</v>
      </c>
      <c r="G165" s="7" t="str">
        <f t="shared" ca="1" si="32"/>
        <v>No</v>
      </c>
      <c r="H165" s="7">
        <f t="shared" ca="1" si="33"/>
        <v>704</v>
      </c>
      <c r="I165" s="7">
        <f t="shared" ca="1" si="34"/>
        <v>1</v>
      </c>
      <c r="J165" s="7">
        <f t="shared" ca="1" si="35"/>
        <v>22</v>
      </c>
      <c r="K165" s="7">
        <f t="shared" ca="1" si="36"/>
        <v>3</v>
      </c>
      <c r="L165" s="7" t="str">
        <f t="shared" ca="1" si="37"/>
        <v>Amazon Pay</v>
      </c>
      <c r="M165" s="7" t="str">
        <f t="shared" ca="1" si="38"/>
        <v>UK</v>
      </c>
      <c r="N165" s="8" t="str">
        <f t="shared" ca="1" si="39"/>
        <v>Delivered</v>
      </c>
    </row>
    <row r="166" spans="1:14" x14ac:dyDescent="0.35">
      <c r="A166" s="5" t="str">
        <f t="shared" si="40"/>
        <v>AMZ10166</v>
      </c>
      <c r="B166" s="6">
        <f t="shared" ca="1" si="41"/>
        <v>45843</v>
      </c>
      <c r="C166" s="7" t="str">
        <f t="shared" ca="1" si="28"/>
        <v>CUS50557</v>
      </c>
      <c r="D166" s="7" t="str">
        <f t="shared" ca="1" si="29"/>
        <v>Home &amp; Kitchen</v>
      </c>
      <c r="E166" s="7" t="str">
        <f t="shared" ca="1" si="30"/>
        <v>Water Bottle</v>
      </c>
      <c r="F166" s="7" t="str">
        <f t="shared" ca="1" si="31"/>
        <v>Amazon Fulfilled</v>
      </c>
      <c r="G166" s="7" t="str">
        <f t="shared" ca="1" si="32"/>
        <v>Yes</v>
      </c>
      <c r="H166" s="7">
        <f t="shared" ca="1" si="33"/>
        <v>453</v>
      </c>
      <c r="I166" s="7">
        <f t="shared" ca="1" si="34"/>
        <v>2</v>
      </c>
      <c r="J166" s="7">
        <f t="shared" ca="1" si="35"/>
        <v>1</v>
      </c>
      <c r="K166" s="7">
        <f t="shared" ca="1" si="36"/>
        <v>3</v>
      </c>
      <c r="L166" s="7" t="str">
        <f t="shared" ca="1" si="37"/>
        <v>Credit Card</v>
      </c>
      <c r="M166" s="7" t="str">
        <f t="shared" ca="1" si="38"/>
        <v>Canada</v>
      </c>
      <c r="N166" s="8" t="str">
        <f t="shared" ca="1" si="39"/>
        <v>Delivered</v>
      </c>
    </row>
    <row r="167" spans="1:14" x14ac:dyDescent="0.35">
      <c r="A167" s="5" t="str">
        <f t="shared" si="40"/>
        <v>AMZ10167</v>
      </c>
      <c r="B167" s="6">
        <f t="shared" ca="1" si="41"/>
        <v>45873</v>
      </c>
      <c r="C167" s="7" t="str">
        <f t="shared" ca="1" si="28"/>
        <v>CUS40695</v>
      </c>
      <c r="D167" s="7" t="str">
        <f t="shared" ca="1" si="29"/>
        <v>Electronics</v>
      </c>
      <c r="E167" s="7" t="str">
        <f t="shared" ca="1" si="30"/>
        <v>Iphone Charger</v>
      </c>
      <c r="F167" s="7" t="str">
        <f t="shared" ca="1" si="31"/>
        <v>Amazon Fulfilled</v>
      </c>
      <c r="G167" s="7" t="str">
        <f t="shared" ca="1" si="32"/>
        <v>No</v>
      </c>
      <c r="H167" s="7">
        <f t="shared" ca="1" si="33"/>
        <v>574</v>
      </c>
      <c r="I167" s="7">
        <f t="shared" ca="1" si="34"/>
        <v>2</v>
      </c>
      <c r="J167" s="7">
        <f t="shared" ca="1" si="35"/>
        <v>32</v>
      </c>
      <c r="K167" s="7">
        <f t="shared" ca="1" si="36"/>
        <v>10</v>
      </c>
      <c r="L167" s="7" t="str">
        <f t="shared" ca="1" si="37"/>
        <v>Net Banking</v>
      </c>
      <c r="M167" s="7" t="str">
        <f t="shared" ca="1" si="38"/>
        <v>Canada</v>
      </c>
      <c r="N167" s="8" t="str">
        <f t="shared" ca="1" si="39"/>
        <v>Returned</v>
      </c>
    </row>
    <row r="168" spans="1:14" x14ac:dyDescent="0.35">
      <c r="A168" s="5" t="str">
        <f t="shared" si="40"/>
        <v>AMZ10168</v>
      </c>
      <c r="B168" s="6">
        <f t="shared" ca="1" si="41"/>
        <v>45917</v>
      </c>
      <c r="C168" s="7" t="str">
        <f t="shared" ca="1" si="28"/>
        <v>CUS42222</v>
      </c>
      <c r="D168" s="7" t="str">
        <f t="shared" ca="1" si="29"/>
        <v>Sports</v>
      </c>
      <c r="E168" s="7" t="str">
        <f t="shared" ca="1" si="30"/>
        <v>Yoga Mat</v>
      </c>
      <c r="F168" s="7" t="str">
        <f t="shared" ca="1" si="31"/>
        <v>Third-Party Seller</v>
      </c>
      <c r="G168" s="7" t="str">
        <f t="shared" ca="1" si="32"/>
        <v>No</v>
      </c>
      <c r="H168" s="7">
        <f t="shared" ca="1" si="33"/>
        <v>516</v>
      </c>
      <c r="I168" s="7">
        <f t="shared" ca="1" si="34"/>
        <v>3</v>
      </c>
      <c r="J168" s="7">
        <f t="shared" ca="1" si="35"/>
        <v>0</v>
      </c>
      <c r="K168" s="7">
        <f t="shared" ca="1" si="36"/>
        <v>6</v>
      </c>
      <c r="L168" s="7" t="str">
        <f t="shared" ca="1" si="37"/>
        <v>UPI</v>
      </c>
      <c r="M168" s="7" t="str">
        <f t="shared" ca="1" si="38"/>
        <v>India</v>
      </c>
      <c r="N168" s="8" t="str">
        <f t="shared" ca="1" si="39"/>
        <v>Delivered</v>
      </c>
    </row>
    <row r="169" spans="1:14" x14ac:dyDescent="0.35">
      <c r="A169" s="5" t="str">
        <f t="shared" si="40"/>
        <v>AMZ10169</v>
      </c>
      <c r="B169" s="6">
        <f t="shared" ca="1" si="41"/>
        <v>45854</v>
      </c>
      <c r="C169" s="7" t="str">
        <f t="shared" ca="1" si="28"/>
        <v>CUS27348</v>
      </c>
      <c r="D169" s="7" t="str">
        <f t="shared" ca="1" si="29"/>
        <v>Books</v>
      </c>
      <c r="E169" s="7" t="str">
        <f t="shared" ca="1" si="30"/>
        <v>Running Shoes</v>
      </c>
      <c r="F169" s="7" t="str">
        <f t="shared" ca="1" si="31"/>
        <v>Amazon Fulfilled</v>
      </c>
      <c r="G169" s="7" t="str">
        <f t="shared" ca="1" si="32"/>
        <v>No</v>
      </c>
      <c r="H169" s="7">
        <f t="shared" ca="1" si="33"/>
        <v>340</v>
      </c>
      <c r="I169" s="7">
        <f t="shared" ca="1" si="34"/>
        <v>4</v>
      </c>
      <c r="J169" s="7">
        <f t="shared" ca="1" si="35"/>
        <v>27</v>
      </c>
      <c r="K169" s="7">
        <f t="shared" ca="1" si="36"/>
        <v>12</v>
      </c>
      <c r="L169" s="7" t="str">
        <f t="shared" ca="1" si="37"/>
        <v>UPI</v>
      </c>
      <c r="M169" s="7" t="str">
        <f t="shared" ca="1" si="38"/>
        <v>UK</v>
      </c>
      <c r="N169" s="8" t="str">
        <f t="shared" ca="1" si="39"/>
        <v>Delivered</v>
      </c>
    </row>
    <row r="170" spans="1:14" x14ac:dyDescent="0.35">
      <c r="A170" s="5" t="str">
        <f t="shared" si="40"/>
        <v>AMZ10170</v>
      </c>
      <c r="B170" s="6">
        <f t="shared" ca="1" si="41"/>
        <v>45887</v>
      </c>
      <c r="C170" s="7" t="str">
        <f t="shared" ca="1" si="28"/>
        <v>CUS91954</v>
      </c>
      <c r="D170" s="7" t="str">
        <f t="shared" ca="1" si="29"/>
        <v>Home &amp; Kitchen</v>
      </c>
      <c r="E170" s="7" t="str">
        <f t="shared" ca="1" si="30"/>
        <v>Face Cream</v>
      </c>
      <c r="F170" s="7" t="str">
        <f t="shared" ca="1" si="31"/>
        <v>Amazon Fulfilled</v>
      </c>
      <c r="G170" s="7" t="str">
        <f t="shared" ca="1" si="32"/>
        <v>No</v>
      </c>
      <c r="H170" s="7">
        <f t="shared" ca="1" si="33"/>
        <v>697</v>
      </c>
      <c r="I170" s="7">
        <f t="shared" ca="1" si="34"/>
        <v>2</v>
      </c>
      <c r="J170" s="7">
        <f t="shared" ca="1" si="35"/>
        <v>11</v>
      </c>
      <c r="K170" s="7">
        <f t="shared" ca="1" si="36"/>
        <v>15</v>
      </c>
      <c r="L170" s="7" t="str">
        <f t="shared" ca="1" si="37"/>
        <v>Debit Card</v>
      </c>
      <c r="M170" s="7" t="str">
        <f t="shared" ca="1" si="38"/>
        <v>Canada</v>
      </c>
      <c r="N170" s="8" t="str">
        <f t="shared" ca="1" si="39"/>
        <v>Cancelled</v>
      </c>
    </row>
    <row r="171" spans="1:14" x14ac:dyDescent="0.35">
      <c r="A171" s="5" t="str">
        <f t="shared" si="40"/>
        <v>AMZ10171</v>
      </c>
      <c r="B171" s="6">
        <f t="shared" ca="1" si="41"/>
        <v>45854</v>
      </c>
      <c r="C171" s="7" t="str">
        <f t="shared" ca="1" si="28"/>
        <v>CUS60245</v>
      </c>
      <c r="D171" s="7" t="str">
        <f t="shared" ca="1" si="29"/>
        <v>Sports</v>
      </c>
      <c r="E171" s="7" t="str">
        <f t="shared" ca="1" si="30"/>
        <v>Yoga Mat</v>
      </c>
      <c r="F171" s="7" t="str">
        <f t="shared" ca="1" si="31"/>
        <v>Amazon Fulfilled</v>
      </c>
      <c r="G171" s="7" t="str">
        <f t="shared" ca="1" si="32"/>
        <v>Yes</v>
      </c>
      <c r="H171" s="7">
        <f t="shared" ca="1" si="33"/>
        <v>389</v>
      </c>
      <c r="I171" s="7">
        <f t="shared" ca="1" si="34"/>
        <v>3</v>
      </c>
      <c r="J171" s="7">
        <f t="shared" ca="1" si="35"/>
        <v>5</v>
      </c>
      <c r="K171" s="7">
        <f t="shared" ca="1" si="36"/>
        <v>12</v>
      </c>
      <c r="L171" s="7" t="str">
        <f t="shared" ca="1" si="37"/>
        <v>Amazon Pay</v>
      </c>
      <c r="M171" s="7" t="str">
        <f t="shared" ca="1" si="38"/>
        <v>UK</v>
      </c>
      <c r="N171" s="8" t="str">
        <f t="shared" ca="1" si="39"/>
        <v>Delivered</v>
      </c>
    </row>
    <row r="172" spans="1:14" x14ac:dyDescent="0.35">
      <c r="A172" s="5" t="str">
        <f t="shared" si="40"/>
        <v>AMZ10172</v>
      </c>
      <c r="B172" s="6">
        <f t="shared" ca="1" si="41"/>
        <v>45994</v>
      </c>
      <c r="C172" s="7" t="str">
        <f t="shared" ca="1" si="28"/>
        <v>CUS19004</v>
      </c>
      <c r="D172" s="7" t="str">
        <f t="shared" ca="1" si="29"/>
        <v>Fashion</v>
      </c>
      <c r="E172" s="7" t="str">
        <f t="shared" ca="1" si="30"/>
        <v>Yoga Mat</v>
      </c>
      <c r="F172" s="7" t="str">
        <f t="shared" ca="1" si="31"/>
        <v>Third-Party Seller</v>
      </c>
      <c r="G172" s="7" t="str">
        <f t="shared" ca="1" si="32"/>
        <v>No</v>
      </c>
      <c r="H172" s="7">
        <f t="shared" ca="1" si="33"/>
        <v>213</v>
      </c>
      <c r="I172" s="7">
        <f t="shared" ca="1" si="34"/>
        <v>1</v>
      </c>
      <c r="J172" s="7">
        <f t="shared" ca="1" si="35"/>
        <v>32</v>
      </c>
      <c r="K172" s="7">
        <f t="shared" ca="1" si="36"/>
        <v>7</v>
      </c>
      <c r="L172" s="7" t="str">
        <f t="shared" ca="1" si="37"/>
        <v>Net Banking</v>
      </c>
      <c r="M172" s="7" t="str">
        <f t="shared" ca="1" si="38"/>
        <v>Canada</v>
      </c>
      <c r="N172" s="8" t="str">
        <f t="shared" ca="1" si="39"/>
        <v>Cancelled</v>
      </c>
    </row>
    <row r="173" spans="1:14" x14ac:dyDescent="0.35">
      <c r="A173" s="5" t="str">
        <f t="shared" si="40"/>
        <v>AMZ10173</v>
      </c>
      <c r="B173" s="6">
        <f t="shared" ca="1" si="41"/>
        <v>45890</v>
      </c>
      <c r="C173" s="7" t="str">
        <f t="shared" ca="1" si="28"/>
        <v>CUS18945</v>
      </c>
      <c r="D173" s="7" t="str">
        <f t="shared" ca="1" si="29"/>
        <v>Home &amp; Kitchen</v>
      </c>
      <c r="E173" s="7" t="str">
        <f t="shared" ca="1" si="30"/>
        <v>Yoga Mat</v>
      </c>
      <c r="F173" s="7" t="str">
        <f t="shared" ca="1" si="31"/>
        <v>Third-Party Seller</v>
      </c>
      <c r="G173" s="7" t="str">
        <f t="shared" ca="1" si="32"/>
        <v>Yes</v>
      </c>
      <c r="H173" s="7">
        <f t="shared" ca="1" si="33"/>
        <v>423</v>
      </c>
      <c r="I173" s="7">
        <f t="shared" ca="1" si="34"/>
        <v>1</v>
      </c>
      <c r="J173" s="7">
        <f t="shared" ca="1" si="35"/>
        <v>14</v>
      </c>
      <c r="K173" s="7">
        <f t="shared" ca="1" si="36"/>
        <v>7</v>
      </c>
      <c r="L173" s="7" t="str">
        <f t="shared" ca="1" si="37"/>
        <v>UPI</v>
      </c>
      <c r="M173" s="7" t="str">
        <f t="shared" ca="1" si="38"/>
        <v>Canada</v>
      </c>
      <c r="N173" s="8" t="str">
        <f t="shared" ca="1" si="39"/>
        <v>Returned</v>
      </c>
    </row>
    <row r="174" spans="1:14" x14ac:dyDescent="0.35">
      <c r="A174" s="5" t="str">
        <f t="shared" si="40"/>
        <v>AMZ10174</v>
      </c>
      <c r="B174" s="6">
        <f t="shared" ca="1" si="41"/>
        <v>45992</v>
      </c>
      <c r="C174" s="7" t="str">
        <f t="shared" ca="1" si="28"/>
        <v>CUS96918</v>
      </c>
      <c r="D174" s="7" t="str">
        <f t="shared" ca="1" si="29"/>
        <v>Home &amp; Kitchen</v>
      </c>
      <c r="E174" s="7" t="str">
        <f t="shared" ca="1" si="30"/>
        <v>Noise Cancelling Headphones</v>
      </c>
      <c r="F174" s="7" t="str">
        <f t="shared" ca="1" si="31"/>
        <v>Amazon Fulfilled</v>
      </c>
      <c r="G174" s="7" t="str">
        <f t="shared" ca="1" si="32"/>
        <v>Yes</v>
      </c>
      <c r="H174" s="7">
        <f t="shared" ca="1" si="33"/>
        <v>600</v>
      </c>
      <c r="I174" s="7">
        <f t="shared" ca="1" si="34"/>
        <v>3</v>
      </c>
      <c r="J174" s="7">
        <f t="shared" ca="1" si="35"/>
        <v>21</v>
      </c>
      <c r="K174" s="7">
        <f t="shared" ca="1" si="36"/>
        <v>12</v>
      </c>
      <c r="L174" s="7" t="str">
        <f t="shared" ca="1" si="37"/>
        <v>Net Banking</v>
      </c>
      <c r="M174" s="7" t="str">
        <f t="shared" ca="1" si="38"/>
        <v>USA</v>
      </c>
      <c r="N174" s="8" t="str">
        <f t="shared" ca="1" si="39"/>
        <v>Returned</v>
      </c>
    </row>
    <row r="175" spans="1:14" x14ac:dyDescent="0.35">
      <c r="A175" s="5" t="str">
        <f t="shared" si="40"/>
        <v>AMZ10175</v>
      </c>
      <c r="B175" s="6">
        <f t="shared" ca="1" si="41"/>
        <v>45869</v>
      </c>
      <c r="C175" s="7" t="str">
        <f t="shared" ca="1" si="28"/>
        <v>CUS27142</v>
      </c>
      <c r="D175" s="7" t="str">
        <f t="shared" ca="1" si="29"/>
        <v>Sports</v>
      </c>
      <c r="E175" s="7" t="str">
        <f t="shared" ca="1" si="30"/>
        <v>Face Cream</v>
      </c>
      <c r="F175" s="7" t="str">
        <f t="shared" ca="1" si="31"/>
        <v>Third-Party Seller</v>
      </c>
      <c r="G175" s="7" t="str">
        <f t="shared" ca="1" si="32"/>
        <v>No</v>
      </c>
      <c r="H175" s="7">
        <f t="shared" ca="1" si="33"/>
        <v>16</v>
      </c>
      <c r="I175" s="7">
        <f t="shared" ca="1" si="34"/>
        <v>4</v>
      </c>
      <c r="J175" s="7">
        <f t="shared" ca="1" si="35"/>
        <v>8</v>
      </c>
      <c r="K175" s="7">
        <f t="shared" ca="1" si="36"/>
        <v>6</v>
      </c>
      <c r="L175" s="7" t="str">
        <f t="shared" ca="1" si="37"/>
        <v>Credit Card</v>
      </c>
      <c r="M175" s="7" t="str">
        <f t="shared" ca="1" si="38"/>
        <v>UK</v>
      </c>
      <c r="N175" s="8" t="str">
        <f t="shared" ca="1" si="39"/>
        <v>Delivered</v>
      </c>
    </row>
    <row r="176" spans="1:14" x14ac:dyDescent="0.35">
      <c r="A176" s="5" t="str">
        <f t="shared" si="40"/>
        <v>AMZ10176</v>
      </c>
      <c r="B176" s="6">
        <f t="shared" ca="1" si="41"/>
        <v>45926</v>
      </c>
      <c r="C176" s="7" t="str">
        <f t="shared" ca="1" si="28"/>
        <v>CUS54008</v>
      </c>
      <c r="D176" s="7" t="str">
        <f t="shared" ca="1" si="29"/>
        <v>Beauty</v>
      </c>
      <c r="E176" s="7" t="str">
        <f t="shared" ca="1" si="30"/>
        <v>Face Cream</v>
      </c>
      <c r="F176" s="7" t="str">
        <f t="shared" ca="1" si="31"/>
        <v>Third-Party Seller</v>
      </c>
      <c r="G176" s="7" t="str">
        <f t="shared" ca="1" si="32"/>
        <v>Yes</v>
      </c>
      <c r="H176" s="7">
        <f t="shared" ca="1" si="33"/>
        <v>392</v>
      </c>
      <c r="I176" s="7">
        <f t="shared" ca="1" si="34"/>
        <v>3</v>
      </c>
      <c r="J176" s="7">
        <f t="shared" ca="1" si="35"/>
        <v>16</v>
      </c>
      <c r="K176" s="7">
        <f t="shared" ca="1" si="36"/>
        <v>15</v>
      </c>
      <c r="L176" s="7" t="str">
        <f t="shared" ca="1" si="37"/>
        <v>Credit Card</v>
      </c>
      <c r="M176" s="7" t="str">
        <f t="shared" ca="1" si="38"/>
        <v>India</v>
      </c>
      <c r="N176" s="8" t="str">
        <f t="shared" ca="1" si="39"/>
        <v>Delivered</v>
      </c>
    </row>
    <row r="177" spans="1:14" x14ac:dyDescent="0.35">
      <c r="A177" s="5" t="str">
        <f t="shared" si="40"/>
        <v>AMZ10177</v>
      </c>
      <c r="B177" s="6">
        <f t="shared" ca="1" si="41"/>
        <v>45886</v>
      </c>
      <c r="C177" s="7" t="str">
        <f t="shared" ca="1" si="28"/>
        <v>CUS73020</v>
      </c>
      <c r="D177" s="7" t="str">
        <f t="shared" ca="1" si="29"/>
        <v>Sports</v>
      </c>
      <c r="E177" s="7" t="str">
        <f t="shared" ca="1" si="30"/>
        <v>Smart Watch</v>
      </c>
      <c r="F177" s="7" t="str">
        <f t="shared" ca="1" si="31"/>
        <v>Amazon Fulfilled</v>
      </c>
      <c r="G177" s="7" t="str">
        <f t="shared" ca="1" si="32"/>
        <v>Yes</v>
      </c>
      <c r="H177" s="7">
        <f t="shared" ca="1" si="33"/>
        <v>267</v>
      </c>
      <c r="I177" s="7">
        <f t="shared" ca="1" si="34"/>
        <v>4</v>
      </c>
      <c r="J177" s="7">
        <f t="shared" ca="1" si="35"/>
        <v>10</v>
      </c>
      <c r="K177" s="7">
        <f t="shared" ca="1" si="36"/>
        <v>12</v>
      </c>
      <c r="L177" s="7" t="str">
        <f t="shared" ca="1" si="37"/>
        <v>Amazon Pay</v>
      </c>
      <c r="M177" s="7" t="str">
        <f t="shared" ca="1" si="38"/>
        <v>India</v>
      </c>
      <c r="N177" s="8" t="str">
        <f t="shared" ca="1" si="39"/>
        <v>Returned</v>
      </c>
    </row>
    <row r="178" spans="1:14" x14ac:dyDescent="0.35">
      <c r="A178" s="5" t="str">
        <f t="shared" si="40"/>
        <v>AMZ10178</v>
      </c>
      <c r="B178" s="6">
        <f t="shared" ca="1" si="41"/>
        <v>45870</v>
      </c>
      <c r="C178" s="7" t="str">
        <f t="shared" ca="1" si="28"/>
        <v>CUS58347</v>
      </c>
      <c r="D178" s="7" t="str">
        <f t="shared" ca="1" si="29"/>
        <v>Beauty</v>
      </c>
      <c r="E178" s="7" t="str">
        <f t="shared" ca="1" si="30"/>
        <v>Cotton T-Shirt</v>
      </c>
      <c r="F178" s="7" t="str">
        <f t="shared" ca="1" si="31"/>
        <v>Third-Party Seller</v>
      </c>
      <c r="G178" s="7" t="str">
        <f t="shared" ca="1" si="32"/>
        <v>No</v>
      </c>
      <c r="H178" s="7">
        <f t="shared" ca="1" si="33"/>
        <v>71</v>
      </c>
      <c r="I178" s="7">
        <f t="shared" ca="1" si="34"/>
        <v>1</v>
      </c>
      <c r="J178" s="7">
        <f t="shared" ca="1" si="35"/>
        <v>18</v>
      </c>
      <c r="K178" s="7">
        <f t="shared" ca="1" si="36"/>
        <v>3</v>
      </c>
      <c r="L178" s="7" t="str">
        <f t="shared" ca="1" si="37"/>
        <v>Credit Card</v>
      </c>
      <c r="M178" s="7" t="str">
        <f t="shared" ca="1" si="38"/>
        <v>Canada</v>
      </c>
      <c r="N178" s="8" t="str">
        <f t="shared" ca="1" si="39"/>
        <v>Cancelled</v>
      </c>
    </row>
    <row r="179" spans="1:14" x14ac:dyDescent="0.35">
      <c r="A179" s="5" t="str">
        <f t="shared" si="40"/>
        <v>AMZ10179</v>
      </c>
      <c r="B179" s="6">
        <f t="shared" ca="1" si="41"/>
        <v>46003</v>
      </c>
      <c r="C179" s="7" t="str">
        <f t="shared" ca="1" si="28"/>
        <v>CUS37738</v>
      </c>
      <c r="D179" s="7" t="str">
        <f t="shared" ca="1" si="29"/>
        <v>Fashion</v>
      </c>
      <c r="E179" s="7" t="str">
        <f t="shared" ca="1" si="30"/>
        <v>Yoga Mat</v>
      </c>
      <c r="F179" s="7" t="str">
        <f t="shared" ca="1" si="31"/>
        <v>Amazon Fulfilled</v>
      </c>
      <c r="G179" s="7" t="str">
        <f t="shared" ca="1" si="32"/>
        <v>Yes</v>
      </c>
      <c r="H179" s="7">
        <f t="shared" ca="1" si="33"/>
        <v>675</v>
      </c>
      <c r="I179" s="7">
        <f t="shared" ca="1" si="34"/>
        <v>2</v>
      </c>
      <c r="J179" s="7">
        <f t="shared" ca="1" si="35"/>
        <v>36</v>
      </c>
      <c r="K179" s="7">
        <f t="shared" ca="1" si="36"/>
        <v>6</v>
      </c>
      <c r="L179" s="7" t="str">
        <f t="shared" ca="1" si="37"/>
        <v>Amazon Pay</v>
      </c>
      <c r="M179" s="7" t="str">
        <f t="shared" ca="1" si="38"/>
        <v>USA</v>
      </c>
      <c r="N179" s="8" t="str">
        <f t="shared" ca="1" si="39"/>
        <v>Delivered</v>
      </c>
    </row>
    <row r="180" spans="1:14" x14ac:dyDescent="0.35">
      <c r="A180" s="5" t="str">
        <f t="shared" si="40"/>
        <v>AMZ10180</v>
      </c>
      <c r="B180" s="6">
        <f t="shared" ca="1" si="41"/>
        <v>45951</v>
      </c>
      <c r="C180" s="7" t="str">
        <f t="shared" ca="1" si="28"/>
        <v>CUS86478</v>
      </c>
      <c r="D180" s="7" t="str">
        <f t="shared" ca="1" si="29"/>
        <v>Books</v>
      </c>
      <c r="E180" s="7" t="str">
        <f t="shared" ca="1" si="30"/>
        <v>Air  Fryer</v>
      </c>
      <c r="F180" s="7" t="str">
        <f t="shared" ca="1" si="31"/>
        <v>Third-Party Seller</v>
      </c>
      <c r="G180" s="7" t="str">
        <f t="shared" ca="1" si="32"/>
        <v>Yes</v>
      </c>
      <c r="H180" s="7">
        <f t="shared" ca="1" si="33"/>
        <v>100</v>
      </c>
      <c r="I180" s="7">
        <f t="shared" ca="1" si="34"/>
        <v>4</v>
      </c>
      <c r="J180" s="7">
        <f t="shared" ca="1" si="35"/>
        <v>19</v>
      </c>
      <c r="K180" s="7">
        <f t="shared" ca="1" si="36"/>
        <v>7</v>
      </c>
      <c r="L180" s="7" t="str">
        <f t="shared" ca="1" si="37"/>
        <v>Amazon Pay</v>
      </c>
      <c r="M180" s="7" t="str">
        <f t="shared" ca="1" si="38"/>
        <v>USA</v>
      </c>
      <c r="N180" s="8" t="str">
        <f t="shared" ca="1" si="39"/>
        <v>Returned</v>
      </c>
    </row>
    <row r="181" spans="1:14" x14ac:dyDescent="0.35">
      <c r="A181" s="5" t="str">
        <f t="shared" si="40"/>
        <v>AMZ10181</v>
      </c>
      <c r="B181" s="6">
        <f t="shared" ca="1" si="41"/>
        <v>45930</v>
      </c>
      <c r="C181" s="7" t="str">
        <f t="shared" ca="1" si="28"/>
        <v>CUS12970</v>
      </c>
      <c r="D181" s="7" t="str">
        <f t="shared" ca="1" si="29"/>
        <v>Fashion</v>
      </c>
      <c r="E181" s="7" t="str">
        <f t="shared" ca="1" si="30"/>
        <v>Water Bottle</v>
      </c>
      <c r="F181" s="7" t="str">
        <f t="shared" ca="1" si="31"/>
        <v>Third-Party Seller</v>
      </c>
      <c r="G181" s="7" t="str">
        <f t="shared" ca="1" si="32"/>
        <v>No</v>
      </c>
      <c r="H181" s="7">
        <f t="shared" ca="1" si="33"/>
        <v>630</v>
      </c>
      <c r="I181" s="7">
        <f t="shared" ca="1" si="34"/>
        <v>3</v>
      </c>
      <c r="J181" s="7">
        <f t="shared" ca="1" si="35"/>
        <v>2</v>
      </c>
      <c r="K181" s="7">
        <f t="shared" ca="1" si="36"/>
        <v>4</v>
      </c>
      <c r="L181" s="7" t="str">
        <f t="shared" ca="1" si="37"/>
        <v>Net Banking</v>
      </c>
      <c r="M181" s="7" t="str">
        <f t="shared" ca="1" si="38"/>
        <v>UK</v>
      </c>
      <c r="N181" s="8" t="str">
        <f t="shared" ca="1" si="39"/>
        <v>Returned</v>
      </c>
    </row>
    <row r="182" spans="1:14" x14ac:dyDescent="0.35">
      <c r="A182" s="5" t="str">
        <f t="shared" si="40"/>
        <v>AMZ10182</v>
      </c>
      <c r="B182" s="6">
        <f t="shared" ca="1" si="41"/>
        <v>46012</v>
      </c>
      <c r="C182" s="7" t="str">
        <f t="shared" ca="1" si="28"/>
        <v>CUS77039</v>
      </c>
      <c r="D182" s="7" t="str">
        <f t="shared" ca="1" si="29"/>
        <v>Sports</v>
      </c>
      <c r="E182" s="7" t="str">
        <f t="shared" ca="1" si="30"/>
        <v>Cotton T-Shirt</v>
      </c>
      <c r="F182" s="7" t="str">
        <f t="shared" ca="1" si="31"/>
        <v>Amazon Fulfilled</v>
      </c>
      <c r="G182" s="7" t="str">
        <f t="shared" ca="1" si="32"/>
        <v>Yes</v>
      </c>
      <c r="H182" s="7">
        <f t="shared" ca="1" si="33"/>
        <v>690</v>
      </c>
      <c r="I182" s="7">
        <f t="shared" ca="1" si="34"/>
        <v>4</v>
      </c>
      <c r="J182" s="7">
        <f t="shared" ca="1" si="35"/>
        <v>11</v>
      </c>
      <c r="K182" s="7">
        <f t="shared" ca="1" si="36"/>
        <v>4</v>
      </c>
      <c r="L182" s="7" t="str">
        <f t="shared" ca="1" si="37"/>
        <v>Credit Card</v>
      </c>
      <c r="M182" s="7" t="str">
        <f t="shared" ca="1" si="38"/>
        <v>India</v>
      </c>
      <c r="N182" s="8" t="str">
        <f t="shared" ca="1" si="39"/>
        <v>Delivered</v>
      </c>
    </row>
    <row r="183" spans="1:14" x14ac:dyDescent="0.35">
      <c r="A183" s="5" t="str">
        <f t="shared" si="40"/>
        <v>AMZ10183</v>
      </c>
      <c r="B183" s="6">
        <f t="shared" ca="1" si="41"/>
        <v>45979</v>
      </c>
      <c r="C183" s="7" t="str">
        <f t="shared" ca="1" si="28"/>
        <v>CUS29132</v>
      </c>
      <c r="D183" s="7" t="str">
        <f t="shared" ca="1" si="29"/>
        <v>Electronics</v>
      </c>
      <c r="E183" s="7" t="str">
        <f t="shared" ca="1" si="30"/>
        <v>Cotton T-Shirt</v>
      </c>
      <c r="F183" s="7" t="str">
        <f t="shared" ca="1" si="31"/>
        <v>Third-Party Seller</v>
      </c>
      <c r="G183" s="7" t="str">
        <f t="shared" ca="1" si="32"/>
        <v>Yes</v>
      </c>
      <c r="H183" s="7">
        <f t="shared" ca="1" si="33"/>
        <v>416</v>
      </c>
      <c r="I183" s="7">
        <f t="shared" ca="1" si="34"/>
        <v>4</v>
      </c>
      <c r="J183" s="7">
        <f t="shared" ca="1" si="35"/>
        <v>26</v>
      </c>
      <c r="K183" s="7">
        <f t="shared" ca="1" si="36"/>
        <v>6</v>
      </c>
      <c r="L183" s="7" t="str">
        <f t="shared" ca="1" si="37"/>
        <v>Amazon Pay</v>
      </c>
      <c r="M183" s="7" t="str">
        <f t="shared" ca="1" si="38"/>
        <v>India</v>
      </c>
      <c r="N183" s="8" t="str">
        <f t="shared" ca="1" si="39"/>
        <v>Delivered</v>
      </c>
    </row>
    <row r="184" spans="1:14" x14ac:dyDescent="0.35">
      <c r="A184" s="5" t="str">
        <f t="shared" si="40"/>
        <v>AMZ10184</v>
      </c>
      <c r="B184" s="6">
        <f t="shared" ca="1" si="41"/>
        <v>45915</v>
      </c>
      <c r="C184" s="7" t="str">
        <f t="shared" ca="1" si="28"/>
        <v>CUS39787</v>
      </c>
      <c r="D184" s="7" t="str">
        <f t="shared" ca="1" si="29"/>
        <v>Sports</v>
      </c>
      <c r="E184" s="7" t="str">
        <f t="shared" ca="1" si="30"/>
        <v>Bluetooth Speaker</v>
      </c>
      <c r="F184" s="7" t="str">
        <f t="shared" ca="1" si="31"/>
        <v>Amazon Fulfilled</v>
      </c>
      <c r="G184" s="7" t="str">
        <f t="shared" ca="1" si="32"/>
        <v>Yes</v>
      </c>
      <c r="H184" s="7">
        <f t="shared" ca="1" si="33"/>
        <v>122</v>
      </c>
      <c r="I184" s="7">
        <f t="shared" ca="1" si="34"/>
        <v>1</v>
      </c>
      <c r="J184" s="7">
        <f t="shared" ca="1" si="35"/>
        <v>4</v>
      </c>
      <c r="K184" s="7">
        <f t="shared" ca="1" si="36"/>
        <v>7</v>
      </c>
      <c r="L184" s="7" t="str">
        <f t="shared" ca="1" si="37"/>
        <v>Credit Card</v>
      </c>
      <c r="M184" s="7" t="str">
        <f t="shared" ca="1" si="38"/>
        <v>Canada</v>
      </c>
      <c r="N184" s="8" t="str">
        <f t="shared" ca="1" si="39"/>
        <v>Cancelled</v>
      </c>
    </row>
    <row r="185" spans="1:14" x14ac:dyDescent="0.35">
      <c r="A185" s="5" t="str">
        <f t="shared" si="40"/>
        <v>AMZ10185</v>
      </c>
      <c r="B185" s="6">
        <f t="shared" ca="1" si="41"/>
        <v>46013</v>
      </c>
      <c r="C185" s="7" t="str">
        <f t="shared" ca="1" si="28"/>
        <v>CUS61133</v>
      </c>
      <c r="D185" s="7" t="str">
        <f t="shared" ca="1" si="29"/>
        <v>Electronics</v>
      </c>
      <c r="E185" s="7" t="str">
        <f t="shared" ca="1" si="30"/>
        <v>Smart Watch</v>
      </c>
      <c r="F185" s="7" t="str">
        <f t="shared" ca="1" si="31"/>
        <v>Amazon Fulfilled</v>
      </c>
      <c r="G185" s="7" t="str">
        <f t="shared" ca="1" si="32"/>
        <v>Yes</v>
      </c>
      <c r="H185" s="7">
        <f t="shared" ca="1" si="33"/>
        <v>442</v>
      </c>
      <c r="I185" s="7">
        <f t="shared" ca="1" si="34"/>
        <v>2</v>
      </c>
      <c r="J185" s="7">
        <f t="shared" ca="1" si="35"/>
        <v>16</v>
      </c>
      <c r="K185" s="7">
        <f t="shared" ca="1" si="36"/>
        <v>3</v>
      </c>
      <c r="L185" s="7" t="str">
        <f t="shared" ca="1" si="37"/>
        <v>UPI</v>
      </c>
      <c r="M185" s="7" t="str">
        <f t="shared" ca="1" si="38"/>
        <v>USA</v>
      </c>
      <c r="N185" s="8" t="str">
        <f t="shared" ca="1" si="39"/>
        <v>Delivered</v>
      </c>
    </row>
    <row r="186" spans="1:14" x14ac:dyDescent="0.35">
      <c r="A186" s="5" t="str">
        <f t="shared" si="40"/>
        <v>AMZ10186</v>
      </c>
      <c r="B186" s="6">
        <f t="shared" ca="1" si="41"/>
        <v>45866</v>
      </c>
      <c r="C186" s="7" t="str">
        <f t="shared" ca="1" si="28"/>
        <v>CUS94673</v>
      </c>
      <c r="D186" s="7" t="str">
        <f t="shared" ca="1" si="29"/>
        <v>Electronics</v>
      </c>
      <c r="E186" s="7" t="str">
        <f t="shared" ca="1" si="30"/>
        <v>Iphone Charger</v>
      </c>
      <c r="F186" s="7" t="str">
        <f t="shared" ca="1" si="31"/>
        <v>Amazon Fulfilled</v>
      </c>
      <c r="G186" s="7" t="str">
        <f t="shared" ca="1" si="32"/>
        <v>No</v>
      </c>
      <c r="H186" s="7">
        <f t="shared" ca="1" si="33"/>
        <v>563</v>
      </c>
      <c r="I186" s="7">
        <f t="shared" ca="1" si="34"/>
        <v>4</v>
      </c>
      <c r="J186" s="7">
        <f t="shared" ca="1" si="35"/>
        <v>37</v>
      </c>
      <c r="K186" s="7">
        <f t="shared" ca="1" si="36"/>
        <v>15</v>
      </c>
      <c r="L186" s="7" t="str">
        <f t="shared" ca="1" si="37"/>
        <v>Net Banking</v>
      </c>
      <c r="M186" s="7" t="str">
        <f t="shared" ca="1" si="38"/>
        <v>Canada</v>
      </c>
      <c r="N186" s="8" t="str">
        <f t="shared" ca="1" si="39"/>
        <v>Delivered</v>
      </c>
    </row>
    <row r="187" spans="1:14" x14ac:dyDescent="0.35">
      <c r="A187" s="5" t="str">
        <f t="shared" si="40"/>
        <v>AMZ10187</v>
      </c>
      <c r="B187" s="6">
        <f t="shared" ca="1" si="41"/>
        <v>45990</v>
      </c>
      <c r="C187" s="7" t="str">
        <f t="shared" ca="1" si="28"/>
        <v>CUS92406</v>
      </c>
      <c r="D187" s="7" t="str">
        <f t="shared" ca="1" si="29"/>
        <v>Beauty</v>
      </c>
      <c r="E187" s="7" t="str">
        <f t="shared" ca="1" si="30"/>
        <v>Air  Fryer</v>
      </c>
      <c r="F187" s="7" t="str">
        <f t="shared" ca="1" si="31"/>
        <v>Third-Party Seller</v>
      </c>
      <c r="G187" s="7" t="str">
        <f t="shared" ca="1" si="32"/>
        <v>Yes</v>
      </c>
      <c r="H187" s="7">
        <f t="shared" ca="1" si="33"/>
        <v>109</v>
      </c>
      <c r="I187" s="7">
        <f t="shared" ca="1" si="34"/>
        <v>3</v>
      </c>
      <c r="J187" s="7">
        <f t="shared" ca="1" si="35"/>
        <v>26</v>
      </c>
      <c r="K187" s="7">
        <f t="shared" ca="1" si="36"/>
        <v>8</v>
      </c>
      <c r="L187" s="7" t="str">
        <f t="shared" ca="1" si="37"/>
        <v>UPI</v>
      </c>
      <c r="M187" s="7" t="str">
        <f t="shared" ca="1" si="38"/>
        <v>USA</v>
      </c>
      <c r="N187" s="8" t="str">
        <f t="shared" ca="1" si="39"/>
        <v>Delivered</v>
      </c>
    </row>
    <row r="188" spans="1:14" x14ac:dyDescent="0.35">
      <c r="A188" s="5" t="str">
        <f t="shared" si="40"/>
        <v>AMZ10188</v>
      </c>
      <c r="B188" s="6">
        <f t="shared" ca="1" si="41"/>
        <v>45966</v>
      </c>
      <c r="C188" s="7" t="str">
        <f t="shared" ca="1" si="28"/>
        <v>CUS76625</v>
      </c>
      <c r="D188" s="7" t="str">
        <f t="shared" ca="1" si="29"/>
        <v>Home &amp; Kitchen</v>
      </c>
      <c r="E188" s="7" t="str">
        <f t="shared" ca="1" si="30"/>
        <v>Water Bottle</v>
      </c>
      <c r="F188" s="7" t="str">
        <f t="shared" ca="1" si="31"/>
        <v>Amazon Fulfilled</v>
      </c>
      <c r="G188" s="7" t="str">
        <f t="shared" ca="1" si="32"/>
        <v>Yes</v>
      </c>
      <c r="H188" s="7">
        <f t="shared" ca="1" si="33"/>
        <v>651</v>
      </c>
      <c r="I188" s="7">
        <f t="shared" ca="1" si="34"/>
        <v>4</v>
      </c>
      <c r="J188" s="7">
        <f t="shared" ca="1" si="35"/>
        <v>35</v>
      </c>
      <c r="K188" s="7">
        <f t="shared" ca="1" si="36"/>
        <v>13</v>
      </c>
      <c r="L188" s="7" t="str">
        <f t="shared" ca="1" si="37"/>
        <v>Debit Card</v>
      </c>
      <c r="M188" s="7" t="str">
        <f t="shared" ca="1" si="38"/>
        <v>Canada</v>
      </c>
      <c r="N188" s="8" t="str">
        <f t="shared" ca="1" si="39"/>
        <v>Returned</v>
      </c>
    </row>
    <row r="189" spans="1:14" x14ac:dyDescent="0.35">
      <c r="A189" s="5" t="str">
        <f t="shared" si="40"/>
        <v>AMZ10189</v>
      </c>
      <c r="B189" s="6">
        <f t="shared" ca="1" si="41"/>
        <v>45860</v>
      </c>
      <c r="C189" s="7" t="str">
        <f t="shared" ca="1" si="28"/>
        <v>CUS49305</v>
      </c>
      <c r="D189" s="7" t="str">
        <f t="shared" ca="1" si="29"/>
        <v>Beauty</v>
      </c>
      <c r="E189" s="7" t="str">
        <f t="shared" ca="1" si="30"/>
        <v>Noise Cancelling Headphones</v>
      </c>
      <c r="F189" s="7" t="str">
        <f t="shared" ca="1" si="31"/>
        <v>Third-Party Seller</v>
      </c>
      <c r="G189" s="7" t="str">
        <f t="shared" ca="1" si="32"/>
        <v>Yes</v>
      </c>
      <c r="H189" s="7">
        <f t="shared" ca="1" si="33"/>
        <v>718</v>
      </c>
      <c r="I189" s="7">
        <f t="shared" ca="1" si="34"/>
        <v>4</v>
      </c>
      <c r="J189" s="7">
        <f t="shared" ca="1" si="35"/>
        <v>37</v>
      </c>
      <c r="K189" s="7">
        <f t="shared" ca="1" si="36"/>
        <v>11</v>
      </c>
      <c r="L189" s="7" t="str">
        <f t="shared" ca="1" si="37"/>
        <v>Credit Card</v>
      </c>
      <c r="M189" s="7" t="str">
        <f t="shared" ca="1" si="38"/>
        <v>USA</v>
      </c>
      <c r="N189" s="8" t="str">
        <f t="shared" ca="1" si="39"/>
        <v>Cancelled</v>
      </c>
    </row>
    <row r="190" spans="1:14" x14ac:dyDescent="0.35">
      <c r="A190" s="5" t="str">
        <f t="shared" si="40"/>
        <v>AMZ10190</v>
      </c>
      <c r="B190" s="6">
        <f t="shared" ca="1" si="41"/>
        <v>45906</v>
      </c>
      <c r="C190" s="7" t="str">
        <f t="shared" ca="1" si="28"/>
        <v>CUS64054</v>
      </c>
      <c r="D190" s="7" t="str">
        <f t="shared" ca="1" si="29"/>
        <v>Fashion</v>
      </c>
      <c r="E190" s="7" t="str">
        <f t="shared" ca="1" si="30"/>
        <v>Face Cream</v>
      </c>
      <c r="F190" s="7" t="str">
        <f t="shared" ca="1" si="31"/>
        <v>Third-Party Seller</v>
      </c>
      <c r="G190" s="7" t="str">
        <f t="shared" ca="1" si="32"/>
        <v>Yes</v>
      </c>
      <c r="H190" s="7">
        <f t="shared" ca="1" si="33"/>
        <v>691</v>
      </c>
      <c r="I190" s="7">
        <f t="shared" ca="1" si="34"/>
        <v>1</v>
      </c>
      <c r="J190" s="7">
        <f t="shared" ca="1" si="35"/>
        <v>32</v>
      </c>
      <c r="K190" s="7">
        <f t="shared" ca="1" si="36"/>
        <v>3</v>
      </c>
      <c r="L190" s="7" t="str">
        <f t="shared" ca="1" si="37"/>
        <v>Credit Card</v>
      </c>
      <c r="M190" s="7" t="str">
        <f t="shared" ca="1" si="38"/>
        <v>India</v>
      </c>
      <c r="N190" s="8" t="str">
        <f t="shared" ca="1" si="39"/>
        <v>Delivered</v>
      </c>
    </row>
    <row r="191" spans="1:14" x14ac:dyDescent="0.35">
      <c r="A191" s="5" t="str">
        <f t="shared" si="40"/>
        <v>AMZ10191</v>
      </c>
      <c r="B191" s="6">
        <f t="shared" ca="1" si="41"/>
        <v>45848</v>
      </c>
      <c r="C191" s="7" t="str">
        <f t="shared" ca="1" si="28"/>
        <v>CUS14134</v>
      </c>
      <c r="D191" s="7" t="str">
        <f t="shared" ca="1" si="29"/>
        <v>Electronics</v>
      </c>
      <c r="E191" s="7" t="str">
        <f t="shared" ca="1" si="30"/>
        <v>Noise Cancelling Headphones</v>
      </c>
      <c r="F191" s="7" t="str">
        <f t="shared" ca="1" si="31"/>
        <v>Third-Party Seller</v>
      </c>
      <c r="G191" s="7" t="str">
        <f t="shared" ca="1" si="32"/>
        <v>Yes</v>
      </c>
      <c r="H191" s="7">
        <f t="shared" ca="1" si="33"/>
        <v>677</v>
      </c>
      <c r="I191" s="7">
        <f t="shared" ca="1" si="34"/>
        <v>3</v>
      </c>
      <c r="J191" s="7">
        <f t="shared" ca="1" si="35"/>
        <v>21</v>
      </c>
      <c r="K191" s="7">
        <f t="shared" ca="1" si="36"/>
        <v>14</v>
      </c>
      <c r="L191" s="7" t="str">
        <f t="shared" ca="1" si="37"/>
        <v>UPI</v>
      </c>
      <c r="M191" s="7" t="str">
        <f t="shared" ca="1" si="38"/>
        <v>USA</v>
      </c>
      <c r="N191" s="8" t="str">
        <f t="shared" ca="1" si="39"/>
        <v>Returned</v>
      </c>
    </row>
    <row r="192" spans="1:14" x14ac:dyDescent="0.35">
      <c r="A192" s="5" t="str">
        <f t="shared" si="40"/>
        <v>AMZ10192</v>
      </c>
      <c r="B192" s="6">
        <f t="shared" ca="1" si="41"/>
        <v>45983</v>
      </c>
      <c r="C192" s="7" t="str">
        <f t="shared" ca="1" si="28"/>
        <v>CUS60211</v>
      </c>
      <c r="D192" s="7" t="str">
        <f t="shared" ca="1" si="29"/>
        <v>Electronics</v>
      </c>
      <c r="E192" s="7" t="str">
        <f t="shared" ca="1" si="30"/>
        <v>Yoga Mat</v>
      </c>
      <c r="F192" s="7" t="str">
        <f t="shared" ca="1" si="31"/>
        <v>Third-Party Seller</v>
      </c>
      <c r="G192" s="7" t="str">
        <f t="shared" ca="1" si="32"/>
        <v>Yes</v>
      </c>
      <c r="H192" s="7">
        <f t="shared" ca="1" si="33"/>
        <v>615</v>
      </c>
      <c r="I192" s="7">
        <f t="shared" ca="1" si="34"/>
        <v>3</v>
      </c>
      <c r="J192" s="7">
        <f t="shared" ca="1" si="35"/>
        <v>34</v>
      </c>
      <c r="K192" s="7">
        <f t="shared" ca="1" si="36"/>
        <v>5</v>
      </c>
      <c r="L192" s="7" t="str">
        <f t="shared" ca="1" si="37"/>
        <v>Net Banking</v>
      </c>
      <c r="M192" s="7" t="str">
        <f t="shared" ca="1" si="38"/>
        <v>USA</v>
      </c>
      <c r="N192" s="8" t="str">
        <f t="shared" ca="1" si="39"/>
        <v>Delivered</v>
      </c>
    </row>
    <row r="193" spans="1:14" x14ac:dyDescent="0.35">
      <c r="A193" s="5" t="str">
        <f t="shared" si="40"/>
        <v>AMZ10193</v>
      </c>
      <c r="B193" s="6">
        <f t="shared" ca="1" si="41"/>
        <v>45921</v>
      </c>
      <c r="C193" s="7" t="str">
        <f t="shared" ca="1" si="28"/>
        <v>CUS72146</v>
      </c>
      <c r="D193" s="7" t="str">
        <f t="shared" ca="1" si="29"/>
        <v>Beauty</v>
      </c>
      <c r="E193" s="7" t="str">
        <f t="shared" ca="1" si="30"/>
        <v>Face Cream</v>
      </c>
      <c r="F193" s="7" t="str">
        <f t="shared" ca="1" si="31"/>
        <v>Third-Party Seller</v>
      </c>
      <c r="G193" s="7" t="str">
        <f t="shared" ca="1" si="32"/>
        <v>No</v>
      </c>
      <c r="H193" s="7">
        <f t="shared" ca="1" si="33"/>
        <v>370</v>
      </c>
      <c r="I193" s="7">
        <f t="shared" ca="1" si="34"/>
        <v>4</v>
      </c>
      <c r="J193" s="7">
        <f t="shared" ca="1" si="35"/>
        <v>34</v>
      </c>
      <c r="K193" s="7">
        <f t="shared" ca="1" si="36"/>
        <v>9</v>
      </c>
      <c r="L193" s="7" t="str">
        <f t="shared" ca="1" si="37"/>
        <v>Credit Card</v>
      </c>
      <c r="M193" s="7" t="str">
        <f t="shared" ca="1" si="38"/>
        <v>India</v>
      </c>
      <c r="N193" s="8" t="str">
        <f t="shared" ca="1" si="39"/>
        <v>Returned</v>
      </c>
    </row>
    <row r="194" spans="1:14" x14ac:dyDescent="0.35">
      <c r="A194" s="5" t="str">
        <f t="shared" si="40"/>
        <v>AMZ10194</v>
      </c>
      <c r="B194" s="6">
        <f t="shared" ca="1" si="41"/>
        <v>45933</v>
      </c>
      <c r="C194" s="7" t="str">
        <f t="shared" ref="C194:C257" ca="1" si="42">"CUS"&amp;RANDBETWEEN(10000,99999)</f>
        <v>CUS70911</v>
      </c>
      <c r="D194" s="7" t="str">
        <f t="shared" ref="D194:D257" ca="1" si="43">CHOOSE(RANDBETWEEN(1,6),"Electronics","Fashion","Home &amp; Kitchen","Beauty","Books","Sports")</f>
        <v>Home &amp; Kitchen</v>
      </c>
      <c r="E194" s="7" t="str">
        <f t="shared" ref="E194:E257" ca="1" si="44">CHOOSE(RANDBETWEEN(1,10),"Iphone Charger","Bluetooth Speaker","Running Shoes","Cotton T-Shirt","Air  Fryer","Face Cream","Yoga Mat","Smart Watch","Noise Cancelling Headphones","Water Bottle")</f>
        <v>Noise Cancelling Headphones</v>
      </c>
      <c r="F194" s="7" t="str">
        <f t="shared" ref="F194:F257" ca="1" si="45">CHOOSE(RANDBETWEEN(1,2),"Amazon Fulfilled","Third-Party Seller")</f>
        <v>Third-Party Seller</v>
      </c>
      <c r="G194" s="7" t="str">
        <f t="shared" ref="G194:G257" ca="1" si="46">CHOOSE(RANDBETWEEN(1,2),"Yes","No")</f>
        <v>No</v>
      </c>
      <c r="H194" s="7">
        <f t="shared" ref="H194:H257" ca="1" si="47">RANDBETWEEN(8,800)</f>
        <v>18</v>
      </c>
      <c r="I194" s="7">
        <f t="shared" ref="I194:I257" ca="1" si="48">RANDBETWEEN(1,4)</f>
        <v>2</v>
      </c>
      <c r="J194" s="7">
        <f t="shared" ref="J194:J257" ca="1" si="49">RANDBETWEEN(0,40)</f>
        <v>16</v>
      </c>
      <c r="K194" s="7">
        <f t="shared" ref="K194:K257" ca="1" si="50">IF(J194="Yes",0,RANDBETWEEN(3,15))</f>
        <v>7</v>
      </c>
      <c r="L194" s="7" t="str">
        <f t="shared" ref="L194:L257" ca="1" si="51">CHOOSE(RANDBETWEEN(1,5),"Credit Card","Debit Card","UPI","Net Banking","Amazon Pay")</f>
        <v>Debit Card</v>
      </c>
      <c r="M194" s="7" t="str">
        <f t="shared" ref="M194:M257" ca="1" si="52">CHOOSE(RANDBETWEEN(1,4),"USA","India","UK","Canada")</f>
        <v>UK</v>
      </c>
      <c r="N194" s="8" t="str">
        <f t="shared" ref="N194:N257" ca="1" si="53">CHOOSE(RANDBETWEEN(1,5),"Delivered","Delivered","Delivered","Returned","Cancelled")</f>
        <v>Returned</v>
      </c>
    </row>
    <row r="195" spans="1:14" x14ac:dyDescent="0.35">
      <c r="A195" s="5" t="str">
        <f t="shared" ref="A195:A258" si="54">"AMZ"&amp;10000+ROW()</f>
        <v>AMZ10195</v>
      </c>
      <c r="B195" s="6">
        <f t="shared" ref="B195:B258" ca="1" si="55">RANDBETWEEN(DATE(2025,7,1), DATE(2025,12,31))</f>
        <v>45888</v>
      </c>
      <c r="C195" s="7" t="str">
        <f t="shared" ca="1" si="42"/>
        <v>CUS29831</v>
      </c>
      <c r="D195" s="7" t="str">
        <f t="shared" ca="1" si="43"/>
        <v>Sports</v>
      </c>
      <c r="E195" s="7" t="str">
        <f t="shared" ca="1" si="44"/>
        <v>Smart Watch</v>
      </c>
      <c r="F195" s="7" t="str">
        <f t="shared" ca="1" si="45"/>
        <v>Amazon Fulfilled</v>
      </c>
      <c r="G195" s="7" t="str">
        <f t="shared" ca="1" si="46"/>
        <v>Yes</v>
      </c>
      <c r="H195" s="7">
        <f t="shared" ca="1" si="47"/>
        <v>402</v>
      </c>
      <c r="I195" s="7">
        <f t="shared" ca="1" si="48"/>
        <v>2</v>
      </c>
      <c r="J195" s="7">
        <f t="shared" ca="1" si="49"/>
        <v>13</v>
      </c>
      <c r="K195" s="7">
        <f t="shared" ca="1" si="50"/>
        <v>3</v>
      </c>
      <c r="L195" s="7" t="str">
        <f t="shared" ca="1" si="51"/>
        <v>Amazon Pay</v>
      </c>
      <c r="M195" s="7" t="str">
        <f t="shared" ca="1" si="52"/>
        <v>USA</v>
      </c>
      <c r="N195" s="8" t="str">
        <f t="shared" ca="1" si="53"/>
        <v>Cancelled</v>
      </c>
    </row>
    <row r="196" spans="1:14" x14ac:dyDescent="0.35">
      <c r="A196" s="5" t="str">
        <f t="shared" si="54"/>
        <v>AMZ10196</v>
      </c>
      <c r="B196" s="6">
        <f t="shared" ca="1" si="55"/>
        <v>45986</v>
      </c>
      <c r="C196" s="7" t="str">
        <f t="shared" ca="1" si="42"/>
        <v>CUS99864</v>
      </c>
      <c r="D196" s="7" t="str">
        <f t="shared" ca="1" si="43"/>
        <v>Books</v>
      </c>
      <c r="E196" s="7" t="str">
        <f t="shared" ca="1" si="44"/>
        <v>Noise Cancelling Headphones</v>
      </c>
      <c r="F196" s="7" t="str">
        <f t="shared" ca="1" si="45"/>
        <v>Third-Party Seller</v>
      </c>
      <c r="G196" s="7" t="str">
        <f t="shared" ca="1" si="46"/>
        <v>Yes</v>
      </c>
      <c r="H196" s="7">
        <f t="shared" ca="1" si="47"/>
        <v>262</v>
      </c>
      <c r="I196" s="7">
        <f t="shared" ca="1" si="48"/>
        <v>1</v>
      </c>
      <c r="J196" s="7">
        <f t="shared" ca="1" si="49"/>
        <v>25</v>
      </c>
      <c r="K196" s="7">
        <f t="shared" ca="1" si="50"/>
        <v>12</v>
      </c>
      <c r="L196" s="7" t="str">
        <f t="shared" ca="1" si="51"/>
        <v>Credit Card</v>
      </c>
      <c r="M196" s="7" t="str">
        <f t="shared" ca="1" si="52"/>
        <v>USA</v>
      </c>
      <c r="N196" s="8" t="str">
        <f t="shared" ca="1" si="53"/>
        <v>Cancelled</v>
      </c>
    </row>
    <row r="197" spans="1:14" x14ac:dyDescent="0.35">
      <c r="A197" s="5" t="str">
        <f t="shared" si="54"/>
        <v>AMZ10197</v>
      </c>
      <c r="B197" s="6">
        <f t="shared" ca="1" si="55"/>
        <v>45961</v>
      </c>
      <c r="C197" s="7" t="str">
        <f t="shared" ca="1" si="42"/>
        <v>CUS47579</v>
      </c>
      <c r="D197" s="7" t="str">
        <f t="shared" ca="1" si="43"/>
        <v>Home &amp; Kitchen</v>
      </c>
      <c r="E197" s="7" t="str">
        <f t="shared" ca="1" si="44"/>
        <v>Running Shoes</v>
      </c>
      <c r="F197" s="7" t="str">
        <f t="shared" ca="1" si="45"/>
        <v>Third-Party Seller</v>
      </c>
      <c r="G197" s="7" t="str">
        <f t="shared" ca="1" si="46"/>
        <v>No</v>
      </c>
      <c r="H197" s="7">
        <f t="shared" ca="1" si="47"/>
        <v>528</v>
      </c>
      <c r="I197" s="7">
        <f t="shared" ca="1" si="48"/>
        <v>4</v>
      </c>
      <c r="J197" s="7">
        <f t="shared" ca="1" si="49"/>
        <v>25</v>
      </c>
      <c r="K197" s="7">
        <f t="shared" ca="1" si="50"/>
        <v>14</v>
      </c>
      <c r="L197" s="7" t="str">
        <f t="shared" ca="1" si="51"/>
        <v>Debit Card</v>
      </c>
      <c r="M197" s="7" t="str">
        <f t="shared" ca="1" si="52"/>
        <v>UK</v>
      </c>
      <c r="N197" s="8" t="str">
        <f t="shared" ca="1" si="53"/>
        <v>Delivered</v>
      </c>
    </row>
    <row r="198" spans="1:14" x14ac:dyDescent="0.35">
      <c r="A198" s="5" t="str">
        <f t="shared" si="54"/>
        <v>AMZ10198</v>
      </c>
      <c r="B198" s="6">
        <f t="shared" ca="1" si="55"/>
        <v>45978</v>
      </c>
      <c r="C198" s="7" t="str">
        <f t="shared" ca="1" si="42"/>
        <v>CUS94849</v>
      </c>
      <c r="D198" s="7" t="str">
        <f t="shared" ca="1" si="43"/>
        <v>Sports</v>
      </c>
      <c r="E198" s="7" t="str">
        <f t="shared" ca="1" si="44"/>
        <v>Bluetooth Speaker</v>
      </c>
      <c r="F198" s="7" t="str">
        <f t="shared" ca="1" si="45"/>
        <v>Third-Party Seller</v>
      </c>
      <c r="G198" s="7" t="str">
        <f t="shared" ca="1" si="46"/>
        <v>Yes</v>
      </c>
      <c r="H198" s="7">
        <f t="shared" ca="1" si="47"/>
        <v>365</v>
      </c>
      <c r="I198" s="7">
        <f t="shared" ca="1" si="48"/>
        <v>3</v>
      </c>
      <c r="J198" s="7">
        <f t="shared" ca="1" si="49"/>
        <v>38</v>
      </c>
      <c r="K198" s="7">
        <f t="shared" ca="1" si="50"/>
        <v>7</v>
      </c>
      <c r="L198" s="7" t="str">
        <f t="shared" ca="1" si="51"/>
        <v>Net Banking</v>
      </c>
      <c r="M198" s="7" t="str">
        <f t="shared" ca="1" si="52"/>
        <v>India</v>
      </c>
      <c r="N198" s="8" t="str">
        <f t="shared" ca="1" si="53"/>
        <v>Cancelled</v>
      </c>
    </row>
    <row r="199" spans="1:14" x14ac:dyDescent="0.35">
      <c r="A199" s="5" t="str">
        <f t="shared" si="54"/>
        <v>AMZ10199</v>
      </c>
      <c r="B199" s="6">
        <f t="shared" ca="1" si="55"/>
        <v>45890</v>
      </c>
      <c r="C199" s="7" t="str">
        <f t="shared" ca="1" si="42"/>
        <v>CUS97277</v>
      </c>
      <c r="D199" s="7" t="str">
        <f t="shared" ca="1" si="43"/>
        <v>Electronics</v>
      </c>
      <c r="E199" s="7" t="str">
        <f t="shared" ca="1" si="44"/>
        <v>Iphone Charger</v>
      </c>
      <c r="F199" s="7" t="str">
        <f t="shared" ca="1" si="45"/>
        <v>Third-Party Seller</v>
      </c>
      <c r="G199" s="7" t="str">
        <f t="shared" ca="1" si="46"/>
        <v>No</v>
      </c>
      <c r="H199" s="7">
        <f t="shared" ca="1" si="47"/>
        <v>359</v>
      </c>
      <c r="I199" s="7">
        <f t="shared" ca="1" si="48"/>
        <v>2</v>
      </c>
      <c r="J199" s="7">
        <f t="shared" ca="1" si="49"/>
        <v>36</v>
      </c>
      <c r="K199" s="7">
        <f t="shared" ca="1" si="50"/>
        <v>5</v>
      </c>
      <c r="L199" s="7" t="str">
        <f t="shared" ca="1" si="51"/>
        <v>Net Banking</v>
      </c>
      <c r="M199" s="7" t="str">
        <f t="shared" ca="1" si="52"/>
        <v>Canada</v>
      </c>
      <c r="N199" s="8" t="str">
        <f t="shared" ca="1" si="53"/>
        <v>Returned</v>
      </c>
    </row>
    <row r="200" spans="1:14" x14ac:dyDescent="0.35">
      <c r="A200" s="5" t="str">
        <f t="shared" si="54"/>
        <v>AMZ10200</v>
      </c>
      <c r="B200" s="6">
        <f t="shared" ca="1" si="55"/>
        <v>45927</v>
      </c>
      <c r="C200" s="7" t="str">
        <f t="shared" ca="1" si="42"/>
        <v>CUS66905</v>
      </c>
      <c r="D200" s="7" t="str">
        <f t="shared" ca="1" si="43"/>
        <v>Beauty</v>
      </c>
      <c r="E200" s="7" t="str">
        <f t="shared" ca="1" si="44"/>
        <v>Bluetooth Speaker</v>
      </c>
      <c r="F200" s="7" t="str">
        <f t="shared" ca="1" si="45"/>
        <v>Third-Party Seller</v>
      </c>
      <c r="G200" s="7" t="str">
        <f t="shared" ca="1" si="46"/>
        <v>No</v>
      </c>
      <c r="H200" s="7">
        <f t="shared" ca="1" si="47"/>
        <v>26</v>
      </c>
      <c r="I200" s="7">
        <f t="shared" ca="1" si="48"/>
        <v>4</v>
      </c>
      <c r="J200" s="7">
        <f t="shared" ca="1" si="49"/>
        <v>29</v>
      </c>
      <c r="K200" s="7">
        <f t="shared" ca="1" si="50"/>
        <v>10</v>
      </c>
      <c r="L200" s="7" t="str">
        <f t="shared" ca="1" si="51"/>
        <v>Credit Card</v>
      </c>
      <c r="M200" s="7" t="str">
        <f t="shared" ca="1" si="52"/>
        <v>USA</v>
      </c>
      <c r="N200" s="8" t="str">
        <f t="shared" ca="1" si="53"/>
        <v>Delivered</v>
      </c>
    </row>
    <row r="201" spans="1:14" x14ac:dyDescent="0.35">
      <c r="A201" s="5" t="str">
        <f t="shared" si="54"/>
        <v>AMZ10201</v>
      </c>
      <c r="B201" s="6">
        <f t="shared" ca="1" si="55"/>
        <v>45947</v>
      </c>
      <c r="C201" s="7" t="str">
        <f t="shared" ca="1" si="42"/>
        <v>CUS42999</v>
      </c>
      <c r="D201" s="7" t="str">
        <f t="shared" ca="1" si="43"/>
        <v>Books</v>
      </c>
      <c r="E201" s="7" t="str">
        <f t="shared" ca="1" si="44"/>
        <v>Smart Watch</v>
      </c>
      <c r="F201" s="7" t="str">
        <f t="shared" ca="1" si="45"/>
        <v>Amazon Fulfilled</v>
      </c>
      <c r="G201" s="7" t="str">
        <f t="shared" ca="1" si="46"/>
        <v>No</v>
      </c>
      <c r="H201" s="7">
        <f t="shared" ca="1" si="47"/>
        <v>297</v>
      </c>
      <c r="I201" s="7">
        <f t="shared" ca="1" si="48"/>
        <v>2</v>
      </c>
      <c r="J201" s="7">
        <f t="shared" ca="1" si="49"/>
        <v>22</v>
      </c>
      <c r="K201" s="7">
        <f t="shared" ca="1" si="50"/>
        <v>9</v>
      </c>
      <c r="L201" s="7" t="str">
        <f t="shared" ca="1" si="51"/>
        <v>Net Banking</v>
      </c>
      <c r="M201" s="7" t="str">
        <f t="shared" ca="1" si="52"/>
        <v>UK</v>
      </c>
      <c r="N201" s="8" t="str">
        <f t="shared" ca="1" si="53"/>
        <v>Delivered</v>
      </c>
    </row>
    <row r="202" spans="1:14" x14ac:dyDescent="0.35">
      <c r="A202" s="5" t="str">
        <f t="shared" si="54"/>
        <v>AMZ10202</v>
      </c>
      <c r="B202" s="6">
        <f t="shared" ca="1" si="55"/>
        <v>45969</v>
      </c>
      <c r="C202" s="7" t="str">
        <f t="shared" ca="1" si="42"/>
        <v>CUS30687</v>
      </c>
      <c r="D202" s="7" t="str">
        <f t="shared" ca="1" si="43"/>
        <v>Home &amp; Kitchen</v>
      </c>
      <c r="E202" s="7" t="str">
        <f t="shared" ca="1" si="44"/>
        <v>Iphone Charger</v>
      </c>
      <c r="F202" s="7" t="str">
        <f t="shared" ca="1" si="45"/>
        <v>Third-Party Seller</v>
      </c>
      <c r="G202" s="7" t="str">
        <f t="shared" ca="1" si="46"/>
        <v>No</v>
      </c>
      <c r="H202" s="7">
        <f t="shared" ca="1" si="47"/>
        <v>645</v>
      </c>
      <c r="I202" s="7">
        <f t="shared" ca="1" si="48"/>
        <v>1</v>
      </c>
      <c r="J202" s="7">
        <f t="shared" ca="1" si="49"/>
        <v>35</v>
      </c>
      <c r="K202" s="7">
        <f t="shared" ca="1" si="50"/>
        <v>10</v>
      </c>
      <c r="L202" s="7" t="str">
        <f t="shared" ca="1" si="51"/>
        <v>Net Banking</v>
      </c>
      <c r="M202" s="7" t="str">
        <f t="shared" ca="1" si="52"/>
        <v>Canada</v>
      </c>
      <c r="N202" s="8" t="str">
        <f t="shared" ca="1" si="53"/>
        <v>Delivered</v>
      </c>
    </row>
    <row r="203" spans="1:14" x14ac:dyDescent="0.35">
      <c r="A203" s="5" t="str">
        <f t="shared" si="54"/>
        <v>AMZ10203</v>
      </c>
      <c r="B203" s="6">
        <f t="shared" ca="1" si="55"/>
        <v>45841</v>
      </c>
      <c r="C203" s="7" t="str">
        <f t="shared" ca="1" si="42"/>
        <v>CUS23521</v>
      </c>
      <c r="D203" s="7" t="str">
        <f t="shared" ca="1" si="43"/>
        <v>Home &amp; Kitchen</v>
      </c>
      <c r="E203" s="7" t="str">
        <f t="shared" ca="1" si="44"/>
        <v>Water Bottle</v>
      </c>
      <c r="F203" s="7" t="str">
        <f t="shared" ca="1" si="45"/>
        <v>Amazon Fulfilled</v>
      </c>
      <c r="G203" s="7" t="str">
        <f t="shared" ca="1" si="46"/>
        <v>Yes</v>
      </c>
      <c r="H203" s="7">
        <f t="shared" ca="1" si="47"/>
        <v>116</v>
      </c>
      <c r="I203" s="7">
        <f t="shared" ca="1" si="48"/>
        <v>2</v>
      </c>
      <c r="J203" s="7">
        <f t="shared" ca="1" si="49"/>
        <v>0</v>
      </c>
      <c r="K203" s="7">
        <f t="shared" ca="1" si="50"/>
        <v>4</v>
      </c>
      <c r="L203" s="7" t="str">
        <f t="shared" ca="1" si="51"/>
        <v>Debit Card</v>
      </c>
      <c r="M203" s="7" t="str">
        <f t="shared" ca="1" si="52"/>
        <v>India</v>
      </c>
      <c r="N203" s="8" t="str">
        <f t="shared" ca="1" si="53"/>
        <v>Delivered</v>
      </c>
    </row>
    <row r="204" spans="1:14" x14ac:dyDescent="0.35">
      <c r="A204" s="5" t="str">
        <f t="shared" si="54"/>
        <v>AMZ10204</v>
      </c>
      <c r="B204" s="6">
        <f t="shared" ca="1" si="55"/>
        <v>45996</v>
      </c>
      <c r="C204" s="7" t="str">
        <f t="shared" ca="1" si="42"/>
        <v>CUS49415</v>
      </c>
      <c r="D204" s="7" t="str">
        <f t="shared" ca="1" si="43"/>
        <v>Electronics</v>
      </c>
      <c r="E204" s="7" t="str">
        <f t="shared" ca="1" si="44"/>
        <v>Air  Fryer</v>
      </c>
      <c r="F204" s="7" t="str">
        <f t="shared" ca="1" si="45"/>
        <v>Third-Party Seller</v>
      </c>
      <c r="G204" s="7" t="str">
        <f t="shared" ca="1" si="46"/>
        <v>No</v>
      </c>
      <c r="H204" s="7">
        <f t="shared" ca="1" si="47"/>
        <v>638</v>
      </c>
      <c r="I204" s="7">
        <f t="shared" ca="1" si="48"/>
        <v>2</v>
      </c>
      <c r="J204" s="7">
        <f t="shared" ca="1" si="49"/>
        <v>3</v>
      </c>
      <c r="K204" s="7">
        <f t="shared" ca="1" si="50"/>
        <v>6</v>
      </c>
      <c r="L204" s="7" t="str">
        <f t="shared" ca="1" si="51"/>
        <v>Net Banking</v>
      </c>
      <c r="M204" s="7" t="str">
        <f t="shared" ca="1" si="52"/>
        <v>USA</v>
      </c>
      <c r="N204" s="8" t="str">
        <f t="shared" ca="1" si="53"/>
        <v>Cancelled</v>
      </c>
    </row>
    <row r="205" spans="1:14" x14ac:dyDescent="0.35">
      <c r="A205" s="5" t="str">
        <f t="shared" si="54"/>
        <v>AMZ10205</v>
      </c>
      <c r="B205" s="6">
        <f t="shared" ca="1" si="55"/>
        <v>45998</v>
      </c>
      <c r="C205" s="7" t="str">
        <f t="shared" ca="1" si="42"/>
        <v>CUS19382</v>
      </c>
      <c r="D205" s="7" t="str">
        <f t="shared" ca="1" si="43"/>
        <v>Fashion</v>
      </c>
      <c r="E205" s="7" t="str">
        <f t="shared" ca="1" si="44"/>
        <v>Face Cream</v>
      </c>
      <c r="F205" s="7" t="str">
        <f t="shared" ca="1" si="45"/>
        <v>Third-Party Seller</v>
      </c>
      <c r="G205" s="7" t="str">
        <f t="shared" ca="1" si="46"/>
        <v>Yes</v>
      </c>
      <c r="H205" s="7">
        <f t="shared" ca="1" si="47"/>
        <v>408</v>
      </c>
      <c r="I205" s="7">
        <f t="shared" ca="1" si="48"/>
        <v>4</v>
      </c>
      <c r="J205" s="7">
        <f t="shared" ca="1" si="49"/>
        <v>26</v>
      </c>
      <c r="K205" s="7">
        <f t="shared" ca="1" si="50"/>
        <v>8</v>
      </c>
      <c r="L205" s="7" t="str">
        <f t="shared" ca="1" si="51"/>
        <v>Debit Card</v>
      </c>
      <c r="M205" s="7" t="str">
        <f t="shared" ca="1" si="52"/>
        <v>UK</v>
      </c>
      <c r="N205" s="8" t="str">
        <f t="shared" ca="1" si="53"/>
        <v>Cancelled</v>
      </c>
    </row>
    <row r="206" spans="1:14" x14ac:dyDescent="0.35">
      <c r="A206" s="5" t="str">
        <f t="shared" si="54"/>
        <v>AMZ10206</v>
      </c>
      <c r="B206" s="6">
        <f t="shared" ca="1" si="55"/>
        <v>45908</v>
      </c>
      <c r="C206" s="7" t="str">
        <f t="shared" ca="1" si="42"/>
        <v>CUS70752</v>
      </c>
      <c r="D206" s="7" t="str">
        <f t="shared" ca="1" si="43"/>
        <v>Home &amp; Kitchen</v>
      </c>
      <c r="E206" s="7" t="str">
        <f t="shared" ca="1" si="44"/>
        <v>Bluetooth Speaker</v>
      </c>
      <c r="F206" s="7" t="str">
        <f t="shared" ca="1" si="45"/>
        <v>Third-Party Seller</v>
      </c>
      <c r="G206" s="7" t="str">
        <f t="shared" ca="1" si="46"/>
        <v>No</v>
      </c>
      <c r="H206" s="7">
        <f t="shared" ca="1" si="47"/>
        <v>76</v>
      </c>
      <c r="I206" s="7">
        <f t="shared" ca="1" si="48"/>
        <v>4</v>
      </c>
      <c r="J206" s="7">
        <f t="shared" ca="1" si="49"/>
        <v>2</v>
      </c>
      <c r="K206" s="7">
        <f t="shared" ca="1" si="50"/>
        <v>13</v>
      </c>
      <c r="L206" s="7" t="str">
        <f t="shared" ca="1" si="51"/>
        <v>Amazon Pay</v>
      </c>
      <c r="M206" s="7" t="str">
        <f t="shared" ca="1" si="52"/>
        <v>India</v>
      </c>
      <c r="N206" s="8" t="str">
        <f t="shared" ca="1" si="53"/>
        <v>Delivered</v>
      </c>
    </row>
    <row r="207" spans="1:14" x14ac:dyDescent="0.35">
      <c r="A207" s="5" t="str">
        <f t="shared" si="54"/>
        <v>AMZ10207</v>
      </c>
      <c r="B207" s="6">
        <f t="shared" ca="1" si="55"/>
        <v>45903</v>
      </c>
      <c r="C207" s="7" t="str">
        <f t="shared" ca="1" si="42"/>
        <v>CUS77135</v>
      </c>
      <c r="D207" s="7" t="str">
        <f t="shared" ca="1" si="43"/>
        <v>Electronics</v>
      </c>
      <c r="E207" s="7" t="str">
        <f t="shared" ca="1" si="44"/>
        <v>Smart Watch</v>
      </c>
      <c r="F207" s="7" t="str">
        <f t="shared" ca="1" si="45"/>
        <v>Third-Party Seller</v>
      </c>
      <c r="G207" s="7" t="str">
        <f t="shared" ca="1" si="46"/>
        <v>Yes</v>
      </c>
      <c r="H207" s="7">
        <f t="shared" ca="1" si="47"/>
        <v>14</v>
      </c>
      <c r="I207" s="7">
        <f t="shared" ca="1" si="48"/>
        <v>2</v>
      </c>
      <c r="J207" s="7">
        <f t="shared" ca="1" si="49"/>
        <v>30</v>
      </c>
      <c r="K207" s="7">
        <f t="shared" ca="1" si="50"/>
        <v>6</v>
      </c>
      <c r="L207" s="7" t="str">
        <f t="shared" ca="1" si="51"/>
        <v>Amazon Pay</v>
      </c>
      <c r="M207" s="7" t="str">
        <f t="shared" ca="1" si="52"/>
        <v>USA</v>
      </c>
      <c r="N207" s="8" t="str">
        <f t="shared" ca="1" si="53"/>
        <v>Cancelled</v>
      </c>
    </row>
    <row r="208" spans="1:14" x14ac:dyDescent="0.35">
      <c r="A208" s="5" t="str">
        <f t="shared" si="54"/>
        <v>AMZ10208</v>
      </c>
      <c r="B208" s="6">
        <f t="shared" ca="1" si="55"/>
        <v>45957</v>
      </c>
      <c r="C208" s="7" t="str">
        <f t="shared" ca="1" si="42"/>
        <v>CUS28933</v>
      </c>
      <c r="D208" s="7" t="str">
        <f t="shared" ca="1" si="43"/>
        <v>Beauty</v>
      </c>
      <c r="E208" s="7" t="str">
        <f t="shared" ca="1" si="44"/>
        <v>Water Bottle</v>
      </c>
      <c r="F208" s="7" t="str">
        <f t="shared" ca="1" si="45"/>
        <v>Amazon Fulfilled</v>
      </c>
      <c r="G208" s="7" t="str">
        <f t="shared" ca="1" si="46"/>
        <v>Yes</v>
      </c>
      <c r="H208" s="7">
        <f t="shared" ca="1" si="47"/>
        <v>85</v>
      </c>
      <c r="I208" s="7">
        <f t="shared" ca="1" si="48"/>
        <v>3</v>
      </c>
      <c r="J208" s="7">
        <f t="shared" ca="1" si="49"/>
        <v>25</v>
      </c>
      <c r="K208" s="7">
        <f t="shared" ca="1" si="50"/>
        <v>5</v>
      </c>
      <c r="L208" s="7" t="str">
        <f t="shared" ca="1" si="51"/>
        <v>Debit Card</v>
      </c>
      <c r="M208" s="7" t="str">
        <f t="shared" ca="1" si="52"/>
        <v>UK</v>
      </c>
      <c r="N208" s="8" t="str">
        <f t="shared" ca="1" si="53"/>
        <v>Delivered</v>
      </c>
    </row>
    <row r="209" spans="1:14" x14ac:dyDescent="0.35">
      <c r="A209" s="5" t="str">
        <f t="shared" si="54"/>
        <v>AMZ10209</v>
      </c>
      <c r="B209" s="6">
        <f t="shared" ca="1" si="55"/>
        <v>45947</v>
      </c>
      <c r="C209" s="7" t="str">
        <f t="shared" ca="1" si="42"/>
        <v>CUS82755</v>
      </c>
      <c r="D209" s="7" t="str">
        <f t="shared" ca="1" si="43"/>
        <v>Fashion</v>
      </c>
      <c r="E209" s="7" t="str">
        <f t="shared" ca="1" si="44"/>
        <v>Face Cream</v>
      </c>
      <c r="F209" s="7" t="str">
        <f t="shared" ca="1" si="45"/>
        <v>Amazon Fulfilled</v>
      </c>
      <c r="G209" s="7" t="str">
        <f t="shared" ca="1" si="46"/>
        <v>No</v>
      </c>
      <c r="H209" s="7">
        <f t="shared" ca="1" si="47"/>
        <v>213</v>
      </c>
      <c r="I209" s="7">
        <f t="shared" ca="1" si="48"/>
        <v>3</v>
      </c>
      <c r="J209" s="7">
        <f t="shared" ca="1" si="49"/>
        <v>5</v>
      </c>
      <c r="K209" s="7">
        <f t="shared" ca="1" si="50"/>
        <v>9</v>
      </c>
      <c r="L209" s="7" t="str">
        <f t="shared" ca="1" si="51"/>
        <v>Credit Card</v>
      </c>
      <c r="M209" s="7" t="str">
        <f t="shared" ca="1" si="52"/>
        <v>USA</v>
      </c>
      <c r="N209" s="8" t="str">
        <f t="shared" ca="1" si="53"/>
        <v>Delivered</v>
      </c>
    </row>
    <row r="210" spans="1:14" x14ac:dyDescent="0.35">
      <c r="A210" s="5" t="str">
        <f t="shared" si="54"/>
        <v>AMZ10210</v>
      </c>
      <c r="B210" s="6">
        <f t="shared" ca="1" si="55"/>
        <v>45992</v>
      </c>
      <c r="C210" s="7" t="str">
        <f t="shared" ca="1" si="42"/>
        <v>CUS45104</v>
      </c>
      <c r="D210" s="7" t="str">
        <f t="shared" ca="1" si="43"/>
        <v>Sports</v>
      </c>
      <c r="E210" s="7" t="str">
        <f t="shared" ca="1" si="44"/>
        <v>Face Cream</v>
      </c>
      <c r="F210" s="7" t="str">
        <f t="shared" ca="1" si="45"/>
        <v>Amazon Fulfilled</v>
      </c>
      <c r="G210" s="7" t="str">
        <f t="shared" ca="1" si="46"/>
        <v>No</v>
      </c>
      <c r="H210" s="7">
        <f t="shared" ca="1" si="47"/>
        <v>349</v>
      </c>
      <c r="I210" s="7">
        <f t="shared" ca="1" si="48"/>
        <v>3</v>
      </c>
      <c r="J210" s="7">
        <f t="shared" ca="1" si="49"/>
        <v>38</v>
      </c>
      <c r="K210" s="7">
        <f t="shared" ca="1" si="50"/>
        <v>6</v>
      </c>
      <c r="L210" s="7" t="str">
        <f t="shared" ca="1" si="51"/>
        <v>Credit Card</v>
      </c>
      <c r="M210" s="7" t="str">
        <f t="shared" ca="1" si="52"/>
        <v>USA</v>
      </c>
      <c r="N210" s="8" t="str">
        <f t="shared" ca="1" si="53"/>
        <v>Delivered</v>
      </c>
    </row>
    <row r="211" spans="1:14" x14ac:dyDescent="0.35">
      <c r="A211" s="5" t="str">
        <f t="shared" si="54"/>
        <v>AMZ10211</v>
      </c>
      <c r="B211" s="6">
        <f t="shared" ca="1" si="55"/>
        <v>45936</v>
      </c>
      <c r="C211" s="7" t="str">
        <f t="shared" ca="1" si="42"/>
        <v>CUS82686</v>
      </c>
      <c r="D211" s="7" t="str">
        <f t="shared" ca="1" si="43"/>
        <v>Fashion</v>
      </c>
      <c r="E211" s="7" t="str">
        <f t="shared" ca="1" si="44"/>
        <v>Iphone Charger</v>
      </c>
      <c r="F211" s="7" t="str">
        <f t="shared" ca="1" si="45"/>
        <v>Amazon Fulfilled</v>
      </c>
      <c r="G211" s="7" t="str">
        <f t="shared" ca="1" si="46"/>
        <v>Yes</v>
      </c>
      <c r="H211" s="7">
        <f t="shared" ca="1" si="47"/>
        <v>731</v>
      </c>
      <c r="I211" s="7">
        <f t="shared" ca="1" si="48"/>
        <v>3</v>
      </c>
      <c r="J211" s="7">
        <f t="shared" ca="1" si="49"/>
        <v>29</v>
      </c>
      <c r="K211" s="7">
        <f t="shared" ca="1" si="50"/>
        <v>5</v>
      </c>
      <c r="L211" s="7" t="str">
        <f t="shared" ca="1" si="51"/>
        <v>UPI</v>
      </c>
      <c r="M211" s="7" t="str">
        <f t="shared" ca="1" si="52"/>
        <v>India</v>
      </c>
      <c r="N211" s="8" t="str">
        <f t="shared" ca="1" si="53"/>
        <v>Cancelled</v>
      </c>
    </row>
    <row r="212" spans="1:14" x14ac:dyDescent="0.35">
      <c r="A212" s="5" t="str">
        <f t="shared" si="54"/>
        <v>AMZ10212</v>
      </c>
      <c r="B212" s="6">
        <f t="shared" ca="1" si="55"/>
        <v>45853</v>
      </c>
      <c r="C212" s="7" t="str">
        <f t="shared" ca="1" si="42"/>
        <v>CUS52387</v>
      </c>
      <c r="D212" s="7" t="str">
        <f t="shared" ca="1" si="43"/>
        <v>Books</v>
      </c>
      <c r="E212" s="7" t="str">
        <f t="shared" ca="1" si="44"/>
        <v>Yoga Mat</v>
      </c>
      <c r="F212" s="7" t="str">
        <f t="shared" ca="1" si="45"/>
        <v>Third-Party Seller</v>
      </c>
      <c r="G212" s="7" t="str">
        <f t="shared" ca="1" si="46"/>
        <v>No</v>
      </c>
      <c r="H212" s="7">
        <f t="shared" ca="1" si="47"/>
        <v>145</v>
      </c>
      <c r="I212" s="7">
        <f t="shared" ca="1" si="48"/>
        <v>4</v>
      </c>
      <c r="J212" s="7">
        <f t="shared" ca="1" si="49"/>
        <v>22</v>
      </c>
      <c r="K212" s="7">
        <f t="shared" ca="1" si="50"/>
        <v>5</v>
      </c>
      <c r="L212" s="7" t="str">
        <f t="shared" ca="1" si="51"/>
        <v>Credit Card</v>
      </c>
      <c r="M212" s="7" t="str">
        <f t="shared" ca="1" si="52"/>
        <v>USA</v>
      </c>
      <c r="N212" s="8" t="str">
        <f t="shared" ca="1" si="53"/>
        <v>Cancelled</v>
      </c>
    </row>
    <row r="213" spans="1:14" x14ac:dyDescent="0.35">
      <c r="A213" s="5" t="str">
        <f t="shared" si="54"/>
        <v>AMZ10213</v>
      </c>
      <c r="B213" s="6">
        <f t="shared" ca="1" si="55"/>
        <v>45994</v>
      </c>
      <c r="C213" s="7" t="str">
        <f t="shared" ca="1" si="42"/>
        <v>CUS52831</v>
      </c>
      <c r="D213" s="7" t="str">
        <f t="shared" ca="1" si="43"/>
        <v>Books</v>
      </c>
      <c r="E213" s="7" t="str">
        <f t="shared" ca="1" si="44"/>
        <v>Noise Cancelling Headphones</v>
      </c>
      <c r="F213" s="7" t="str">
        <f t="shared" ca="1" si="45"/>
        <v>Amazon Fulfilled</v>
      </c>
      <c r="G213" s="7" t="str">
        <f t="shared" ca="1" si="46"/>
        <v>Yes</v>
      </c>
      <c r="H213" s="7">
        <f t="shared" ca="1" si="47"/>
        <v>30</v>
      </c>
      <c r="I213" s="7">
        <f t="shared" ca="1" si="48"/>
        <v>3</v>
      </c>
      <c r="J213" s="7">
        <f t="shared" ca="1" si="49"/>
        <v>24</v>
      </c>
      <c r="K213" s="7">
        <f t="shared" ca="1" si="50"/>
        <v>14</v>
      </c>
      <c r="L213" s="7" t="str">
        <f t="shared" ca="1" si="51"/>
        <v>Net Banking</v>
      </c>
      <c r="M213" s="7" t="str">
        <f t="shared" ca="1" si="52"/>
        <v>India</v>
      </c>
      <c r="N213" s="8" t="str">
        <f t="shared" ca="1" si="53"/>
        <v>Delivered</v>
      </c>
    </row>
    <row r="214" spans="1:14" x14ac:dyDescent="0.35">
      <c r="A214" s="5" t="str">
        <f t="shared" si="54"/>
        <v>AMZ10214</v>
      </c>
      <c r="B214" s="6">
        <f t="shared" ca="1" si="55"/>
        <v>46010</v>
      </c>
      <c r="C214" s="7" t="str">
        <f t="shared" ca="1" si="42"/>
        <v>CUS95147</v>
      </c>
      <c r="D214" s="7" t="str">
        <f t="shared" ca="1" si="43"/>
        <v>Fashion</v>
      </c>
      <c r="E214" s="7" t="str">
        <f t="shared" ca="1" si="44"/>
        <v>Water Bottle</v>
      </c>
      <c r="F214" s="7" t="str">
        <f t="shared" ca="1" si="45"/>
        <v>Amazon Fulfilled</v>
      </c>
      <c r="G214" s="7" t="str">
        <f t="shared" ca="1" si="46"/>
        <v>Yes</v>
      </c>
      <c r="H214" s="7">
        <f t="shared" ca="1" si="47"/>
        <v>28</v>
      </c>
      <c r="I214" s="7">
        <f t="shared" ca="1" si="48"/>
        <v>2</v>
      </c>
      <c r="J214" s="7">
        <f t="shared" ca="1" si="49"/>
        <v>21</v>
      </c>
      <c r="K214" s="7">
        <f t="shared" ca="1" si="50"/>
        <v>9</v>
      </c>
      <c r="L214" s="7" t="str">
        <f t="shared" ca="1" si="51"/>
        <v>UPI</v>
      </c>
      <c r="M214" s="7" t="str">
        <f t="shared" ca="1" si="52"/>
        <v>UK</v>
      </c>
      <c r="N214" s="8" t="str">
        <f t="shared" ca="1" si="53"/>
        <v>Delivered</v>
      </c>
    </row>
    <row r="215" spans="1:14" x14ac:dyDescent="0.35">
      <c r="A215" s="5" t="str">
        <f t="shared" si="54"/>
        <v>AMZ10215</v>
      </c>
      <c r="B215" s="6">
        <f t="shared" ca="1" si="55"/>
        <v>45888</v>
      </c>
      <c r="C215" s="7" t="str">
        <f t="shared" ca="1" si="42"/>
        <v>CUS61186</v>
      </c>
      <c r="D215" s="7" t="str">
        <f t="shared" ca="1" si="43"/>
        <v>Beauty</v>
      </c>
      <c r="E215" s="7" t="str">
        <f t="shared" ca="1" si="44"/>
        <v>Iphone Charger</v>
      </c>
      <c r="F215" s="7" t="str">
        <f t="shared" ca="1" si="45"/>
        <v>Third-Party Seller</v>
      </c>
      <c r="G215" s="7" t="str">
        <f t="shared" ca="1" si="46"/>
        <v>Yes</v>
      </c>
      <c r="H215" s="7">
        <f t="shared" ca="1" si="47"/>
        <v>774</v>
      </c>
      <c r="I215" s="7">
        <f t="shared" ca="1" si="48"/>
        <v>2</v>
      </c>
      <c r="J215" s="7">
        <f t="shared" ca="1" si="49"/>
        <v>22</v>
      </c>
      <c r="K215" s="7">
        <f t="shared" ca="1" si="50"/>
        <v>7</v>
      </c>
      <c r="L215" s="7" t="str">
        <f t="shared" ca="1" si="51"/>
        <v>UPI</v>
      </c>
      <c r="M215" s="7" t="str">
        <f t="shared" ca="1" si="52"/>
        <v>UK</v>
      </c>
      <c r="N215" s="8" t="str">
        <f t="shared" ca="1" si="53"/>
        <v>Returned</v>
      </c>
    </row>
    <row r="216" spans="1:14" x14ac:dyDescent="0.35">
      <c r="A216" s="5" t="str">
        <f t="shared" si="54"/>
        <v>AMZ10216</v>
      </c>
      <c r="B216" s="6">
        <f t="shared" ca="1" si="55"/>
        <v>46000</v>
      </c>
      <c r="C216" s="7" t="str">
        <f t="shared" ca="1" si="42"/>
        <v>CUS33092</v>
      </c>
      <c r="D216" s="7" t="str">
        <f t="shared" ca="1" si="43"/>
        <v>Electronics</v>
      </c>
      <c r="E216" s="7" t="str">
        <f t="shared" ca="1" si="44"/>
        <v>Running Shoes</v>
      </c>
      <c r="F216" s="7" t="str">
        <f t="shared" ca="1" si="45"/>
        <v>Amazon Fulfilled</v>
      </c>
      <c r="G216" s="7" t="str">
        <f t="shared" ca="1" si="46"/>
        <v>Yes</v>
      </c>
      <c r="H216" s="7">
        <f t="shared" ca="1" si="47"/>
        <v>413</v>
      </c>
      <c r="I216" s="7">
        <f t="shared" ca="1" si="48"/>
        <v>2</v>
      </c>
      <c r="J216" s="7">
        <f t="shared" ca="1" si="49"/>
        <v>13</v>
      </c>
      <c r="K216" s="7">
        <f t="shared" ca="1" si="50"/>
        <v>12</v>
      </c>
      <c r="L216" s="7" t="str">
        <f t="shared" ca="1" si="51"/>
        <v>Credit Card</v>
      </c>
      <c r="M216" s="7" t="str">
        <f t="shared" ca="1" si="52"/>
        <v>UK</v>
      </c>
      <c r="N216" s="8" t="str">
        <f t="shared" ca="1" si="53"/>
        <v>Delivered</v>
      </c>
    </row>
    <row r="217" spans="1:14" x14ac:dyDescent="0.35">
      <c r="A217" s="5" t="str">
        <f t="shared" si="54"/>
        <v>AMZ10217</v>
      </c>
      <c r="B217" s="6">
        <f t="shared" ca="1" si="55"/>
        <v>46002</v>
      </c>
      <c r="C217" s="7" t="str">
        <f t="shared" ca="1" si="42"/>
        <v>CUS12206</v>
      </c>
      <c r="D217" s="7" t="str">
        <f t="shared" ca="1" si="43"/>
        <v>Electronics</v>
      </c>
      <c r="E217" s="7" t="str">
        <f t="shared" ca="1" si="44"/>
        <v>Running Shoes</v>
      </c>
      <c r="F217" s="7" t="str">
        <f t="shared" ca="1" si="45"/>
        <v>Amazon Fulfilled</v>
      </c>
      <c r="G217" s="7" t="str">
        <f t="shared" ca="1" si="46"/>
        <v>Yes</v>
      </c>
      <c r="H217" s="7">
        <f t="shared" ca="1" si="47"/>
        <v>797</v>
      </c>
      <c r="I217" s="7">
        <f t="shared" ca="1" si="48"/>
        <v>1</v>
      </c>
      <c r="J217" s="7">
        <f t="shared" ca="1" si="49"/>
        <v>11</v>
      </c>
      <c r="K217" s="7">
        <f t="shared" ca="1" si="50"/>
        <v>11</v>
      </c>
      <c r="L217" s="7" t="str">
        <f t="shared" ca="1" si="51"/>
        <v>Credit Card</v>
      </c>
      <c r="M217" s="7" t="str">
        <f t="shared" ca="1" si="52"/>
        <v>Canada</v>
      </c>
      <c r="N217" s="8" t="str">
        <f t="shared" ca="1" si="53"/>
        <v>Delivered</v>
      </c>
    </row>
    <row r="218" spans="1:14" x14ac:dyDescent="0.35">
      <c r="A218" s="5" t="str">
        <f t="shared" si="54"/>
        <v>AMZ10218</v>
      </c>
      <c r="B218" s="6">
        <f t="shared" ca="1" si="55"/>
        <v>45916</v>
      </c>
      <c r="C218" s="7" t="str">
        <f t="shared" ca="1" si="42"/>
        <v>CUS40893</v>
      </c>
      <c r="D218" s="7" t="str">
        <f t="shared" ca="1" si="43"/>
        <v>Fashion</v>
      </c>
      <c r="E218" s="7" t="str">
        <f t="shared" ca="1" si="44"/>
        <v>Face Cream</v>
      </c>
      <c r="F218" s="7" t="str">
        <f t="shared" ca="1" si="45"/>
        <v>Amazon Fulfilled</v>
      </c>
      <c r="G218" s="7" t="str">
        <f t="shared" ca="1" si="46"/>
        <v>Yes</v>
      </c>
      <c r="H218" s="7">
        <f t="shared" ca="1" si="47"/>
        <v>675</v>
      </c>
      <c r="I218" s="7">
        <f t="shared" ca="1" si="48"/>
        <v>2</v>
      </c>
      <c r="J218" s="7">
        <f t="shared" ca="1" si="49"/>
        <v>10</v>
      </c>
      <c r="K218" s="7">
        <f t="shared" ca="1" si="50"/>
        <v>15</v>
      </c>
      <c r="L218" s="7" t="str">
        <f t="shared" ca="1" si="51"/>
        <v>UPI</v>
      </c>
      <c r="M218" s="7" t="str">
        <f t="shared" ca="1" si="52"/>
        <v>USA</v>
      </c>
      <c r="N218" s="8" t="str">
        <f t="shared" ca="1" si="53"/>
        <v>Delivered</v>
      </c>
    </row>
    <row r="219" spans="1:14" x14ac:dyDescent="0.35">
      <c r="A219" s="5" t="str">
        <f t="shared" si="54"/>
        <v>AMZ10219</v>
      </c>
      <c r="B219" s="6">
        <f t="shared" ca="1" si="55"/>
        <v>45839</v>
      </c>
      <c r="C219" s="7" t="str">
        <f t="shared" ca="1" si="42"/>
        <v>CUS47050</v>
      </c>
      <c r="D219" s="7" t="str">
        <f t="shared" ca="1" si="43"/>
        <v>Sports</v>
      </c>
      <c r="E219" s="7" t="str">
        <f t="shared" ca="1" si="44"/>
        <v>Smart Watch</v>
      </c>
      <c r="F219" s="7" t="str">
        <f t="shared" ca="1" si="45"/>
        <v>Third-Party Seller</v>
      </c>
      <c r="G219" s="7" t="str">
        <f t="shared" ca="1" si="46"/>
        <v>No</v>
      </c>
      <c r="H219" s="7">
        <f t="shared" ca="1" si="47"/>
        <v>81</v>
      </c>
      <c r="I219" s="7">
        <f t="shared" ca="1" si="48"/>
        <v>3</v>
      </c>
      <c r="J219" s="7">
        <f t="shared" ca="1" si="49"/>
        <v>4</v>
      </c>
      <c r="K219" s="7">
        <f t="shared" ca="1" si="50"/>
        <v>6</v>
      </c>
      <c r="L219" s="7" t="str">
        <f t="shared" ca="1" si="51"/>
        <v>Credit Card</v>
      </c>
      <c r="M219" s="7" t="str">
        <f t="shared" ca="1" si="52"/>
        <v>USA</v>
      </c>
      <c r="N219" s="8" t="str">
        <f t="shared" ca="1" si="53"/>
        <v>Delivered</v>
      </c>
    </row>
    <row r="220" spans="1:14" x14ac:dyDescent="0.35">
      <c r="A220" s="5" t="str">
        <f t="shared" si="54"/>
        <v>AMZ10220</v>
      </c>
      <c r="B220" s="6">
        <f t="shared" ca="1" si="55"/>
        <v>45923</v>
      </c>
      <c r="C220" s="7" t="str">
        <f t="shared" ca="1" si="42"/>
        <v>CUS18069</v>
      </c>
      <c r="D220" s="7" t="str">
        <f t="shared" ca="1" si="43"/>
        <v>Sports</v>
      </c>
      <c r="E220" s="7" t="str">
        <f t="shared" ca="1" si="44"/>
        <v>Bluetooth Speaker</v>
      </c>
      <c r="F220" s="7" t="str">
        <f t="shared" ca="1" si="45"/>
        <v>Amazon Fulfilled</v>
      </c>
      <c r="G220" s="7" t="str">
        <f t="shared" ca="1" si="46"/>
        <v>No</v>
      </c>
      <c r="H220" s="7">
        <f t="shared" ca="1" si="47"/>
        <v>195</v>
      </c>
      <c r="I220" s="7">
        <f t="shared" ca="1" si="48"/>
        <v>1</v>
      </c>
      <c r="J220" s="7">
        <f t="shared" ca="1" si="49"/>
        <v>6</v>
      </c>
      <c r="K220" s="7">
        <f t="shared" ca="1" si="50"/>
        <v>7</v>
      </c>
      <c r="L220" s="7" t="str">
        <f t="shared" ca="1" si="51"/>
        <v>Amazon Pay</v>
      </c>
      <c r="M220" s="7" t="str">
        <f t="shared" ca="1" si="52"/>
        <v>Canada</v>
      </c>
      <c r="N220" s="8" t="str">
        <f t="shared" ca="1" si="53"/>
        <v>Delivered</v>
      </c>
    </row>
    <row r="221" spans="1:14" x14ac:dyDescent="0.35">
      <c r="A221" s="5" t="str">
        <f t="shared" si="54"/>
        <v>AMZ10221</v>
      </c>
      <c r="B221" s="6">
        <f t="shared" ca="1" si="55"/>
        <v>45884</v>
      </c>
      <c r="C221" s="7" t="str">
        <f t="shared" ca="1" si="42"/>
        <v>CUS25037</v>
      </c>
      <c r="D221" s="7" t="str">
        <f t="shared" ca="1" si="43"/>
        <v>Books</v>
      </c>
      <c r="E221" s="7" t="str">
        <f t="shared" ca="1" si="44"/>
        <v>Bluetooth Speaker</v>
      </c>
      <c r="F221" s="7" t="str">
        <f t="shared" ca="1" si="45"/>
        <v>Amazon Fulfilled</v>
      </c>
      <c r="G221" s="7" t="str">
        <f t="shared" ca="1" si="46"/>
        <v>No</v>
      </c>
      <c r="H221" s="7">
        <f t="shared" ca="1" si="47"/>
        <v>674</v>
      </c>
      <c r="I221" s="7">
        <f t="shared" ca="1" si="48"/>
        <v>3</v>
      </c>
      <c r="J221" s="7">
        <f t="shared" ca="1" si="49"/>
        <v>0</v>
      </c>
      <c r="K221" s="7">
        <f t="shared" ca="1" si="50"/>
        <v>5</v>
      </c>
      <c r="L221" s="7" t="str">
        <f t="shared" ca="1" si="51"/>
        <v>UPI</v>
      </c>
      <c r="M221" s="7" t="str">
        <f t="shared" ca="1" si="52"/>
        <v>Canada</v>
      </c>
      <c r="N221" s="8" t="str">
        <f t="shared" ca="1" si="53"/>
        <v>Returned</v>
      </c>
    </row>
    <row r="222" spans="1:14" x14ac:dyDescent="0.35">
      <c r="A222" s="5" t="str">
        <f t="shared" si="54"/>
        <v>AMZ10222</v>
      </c>
      <c r="B222" s="6">
        <f t="shared" ca="1" si="55"/>
        <v>45991</v>
      </c>
      <c r="C222" s="7" t="str">
        <f t="shared" ca="1" si="42"/>
        <v>CUS27410</v>
      </c>
      <c r="D222" s="7" t="str">
        <f t="shared" ca="1" si="43"/>
        <v>Sports</v>
      </c>
      <c r="E222" s="7" t="str">
        <f t="shared" ca="1" si="44"/>
        <v>Iphone Charger</v>
      </c>
      <c r="F222" s="7" t="str">
        <f t="shared" ca="1" si="45"/>
        <v>Amazon Fulfilled</v>
      </c>
      <c r="G222" s="7" t="str">
        <f t="shared" ca="1" si="46"/>
        <v>Yes</v>
      </c>
      <c r="H222" s="7">
        <f t="shared" ca="1" si="47"/>
        <v>97</v>
      </c>
      <c r="I222" s="7">
        <f t="shared" ca="1" si="48"/>
        <v>3</v>
      </c>
      <c r="J222" s="7">
        <f t="shared" ca="1" si="49"/>
        <v>8</v>
      </c>
      <c r="K222" s="7">
        <f t="shared" ca="1" si="50"/>
        <v>7</v>
      </c>
      <c r="L222" s="7" t="str">
        <f t="shared" ca="1" si="51"/>
        <v>Debit Card</v>
      </c>
      <c r="M222" s="7" t="str">
        <f t="shared" ca="1" si="52"/>
        <v>Canada</v>
      </c>
      <c r="N222" s="8" t="str">
        <f t="shared" ca="1" si="53"/>
        <v>Delivered</v>
      </c>
    </row>
    <row r="223" spans="1:14" x14ac:dyDescent="0.35">
      <c r="A223" s="5" t="str">
        <f t="shared" si="54"/>
        <v>AMZ10223</v>
      </c>
      <c r="B223" s="6">
        <f t="shared" ca="1" si="55"/>
        <v>45921</v>
      </c>
      <c r="C223" s="7" t="str">
        <f t="shared" ca="1" si="42"/>
        <v>CUS37621</v>
      </c>
      <c r="D223" s="7" t="str">
        <f t="shared" ca="1" si="43"/>
        <v>Electronics</v>
      </c>
      <c r="E223" s="7" t="str">
        <f t="shared" ca="1" si="44"/>
        <v>Running Shoes</v>
      </c>
      <c r="F223" s="7" t="str">
        <f t="shared" ca="1" si="45"/>
        <v>Amazon Fulfilled</v>
      </c>
      <c r="G223" s="7" t="str">
        <f t="shared" ca="1" si="46"/>
        <v>Yes</v>
      </c>
      <c r="H223" s="7">
        <f t="shared" ca="1" si="47"/>
        <v>89</v>
      </c>
      <c r="I223" s="7">
        <f t="shared" ca="1" si="48"/>
        <v>2</v>
      </c>
      <c r="J223" s="7">
        <f t="shared" ca="1" si="49"/>
        <v>19</v>
      </c>
      <c r="K223" s="7">
        <f t="shared" ca="1" si="50"/>
        <v>12</v>
      </c>
      <c r="L223" s="7" t="str">
        <f t="shared" ca="1" si="51"/>
        <v>Amazon Pay</v>
      </c>
      <c r="M223" s="7" t="str">
        <f t="shared" ca="1" si="52"/>
        <v>UK</v>
      </c>
      <c r="N223" s="8" t="str">
        <f t="shared" ca="1" si="53"/>
        <v>Delivered</v>
      </c>
    </row>
    <row r="224" spans="1:14" x14ac:dyDescent="0.35">
      <c r="A224" s="5" t="str">
        <f t="shared" si="54"/>
        <v>AMZ10224</v>
      </c>
      <c r="B224" s="6">
        <f t="shared" ca="1" si="55"/>
        <v>45990</v>
      </c>
      <c r="C224" s="7" t="str">
        <f t="shared" ca="1" si="42"/>
        <v>CUS88514</v>
      </c>
      <c r="D224" s="7" t="str">
        <f t="shared" ca="1" si="43"/>
        <v>Beauty</v>
      </c>
      <c r="E224" s="7" t="str">
        <f t="shared" ca="1" si="44"/>
        <v>Iphone Charger</v>
      </c>
      <c r="F224" s="7" t="str">
        <f t="shared" ca="1" si="45"/>
        <v>Amazon Fulfilled</v>
      </c>
      <c r="G224" s="7" t="str">
        <f t="shared" ca="1" si="46"/>
        <v>Yes</v>
      </c>
      <c r="H224" s="7">
        <f t="shared" ca="1" si="47"/>
        <v>315</v>
      </c>
      <c r="I224" s="7">
        <f t="shared" ca="1" si="48"/>
        <v>1</v>
      </c>
      <c r="J224" s="7">
        <f t="shared" ca="1" si="49"/>
        <v>37</v>
      </c>
      <c r="K224" s="7">
        <f t="shared" ca="1" si="50"/>
        <v>14</v>
      </c>
      <c r="L224" s="7" t="str">
        <f t="shared" ca="1" si="51"/>
        <v>Credit Card</v>
      </c>
      <c r="M224" s="7" t="str">
        <f t="shared" ca="1" si="52"/>
        <v>UK</v>
      </c>
      <c r="N224" s="8" t="str">
        <f t="shared" ca="1" si="53"/>
        <v>Delivered</v>
      </c>
    </row>
    <row r="225" spans="1:14" x14ac:dyDescent="0.35">
      <c r="A225" s="5" t="str">
        <f t="shared" si="54"/>
        <v>AMZ10225</v>
      </c>
      <c r="B225" s="6">
        <f t="shared" ca="1" si="55"/>
        <v>45996</v>
      </c>
      <c r="C225" s="7" t="str">
        <f t="shared" ca="1" si="42"/>
        <v>CUS79112</v>
      </c>
      <c r="D225" s="7" t="str">
        <f t="shared" ca="1" si="43"/>
        <v>Home &amp; Kitchen</v>
      </c>
      <c r="E225" s="7" t="str">
        <f t="shared" ca="1" si="44"/>
        <v>Water Bottle</v>
      </c>
      <c r="F225" s="7" t="str">
        <f t="shared" ca="1" si="45"/>
        <v>Amazon Fulfilled</v>
      </c>
      <c r="G225" s="7" t="str">
        <f t="shared" ca="1" si="46"/>
        <v>No</v>
      </c>
      <c r="H225" s="7">
        <f t="shared" ca="1" si="47"/>
        <v>597</v>
      </c>
      <c r="I225" s="7">
        <f t="shared" ca="1" si="48"/>
        <v>1</v>
      </c>
      <c r="J225" s="7">
        <f t="shared" ca="1" si="49"/>
        <v>7</v>
      </c>
      <c r="K225" s="7">
        <f t="shared" ca="1" si="50"/>
        <v>12</v>
      </c>
      <c r="L225" s="7" t="str">
        <f t="shared" ca="1" si="51"/>
        <v>Net Banking</v>
      </c>
      <c r="M225" s="7" t="str">
        <f t="shared" ca="1" si="52"/>
        <v>USA</v>
      </c>
      <c r="N225" s="8" t="str">
        <f t="shared" ca="1" si="53"/>
        <v>Cancelled</v>
      </c>
    </row>
    <row r="226" spans="1:14" x14ac:dyDescent="0.35">
      <c r="A226" s="5" t="str">
        <f t="shared" si="54"/>
        <v>AMZ10226</v>
      </c>
      <c r="B226" s="6">
        <f t="shared" ca="1" si="55"/>
        <v>45970</v>
      </c>
      <c r="C226" s="7" t="str">
        <f t="shared" ca="1" si="42"/>
        <v>CUS63104</v>
      </c>
      <c r="D226" s="7" t="str">
        <f t="shared" ca="1" si="43"/>
        <v>Beauty</v>
      </c>
      <c r="E226" s="7" t="str">
        <f t="shared" ca="1" si="44"/>
        <v>Face Cream</v>
      </c>
      <c r="F226" s="7" t="str">
        <f t="shared" ca="1" si="45"/>
        <v>Third-Party Seller</v>
      </c>
      <c r="G226" s="7" t="str">
        <f t="shared" ca="1" si="46"/>
        <v>No</v>
      </c>
      <c r="H226" s="7">
        <f t="shared" ca="1" si="47"/>
        <v>146</v>
      </c>
      <c r="I226" s="7">
        <f t="shared" ca="1" si="48"/>
        <v>1</v>
      </c>
      <c r="J226" s="7">
        <f t="shared" ca="1" si="49"/>
        <v>15</v>
      </c>
      <c r="K226" s="7">
        <f t="shared" ca="1" si="50"/>
        <v>14</v>
      </c>
      <c r="L226" s="7" t="str">
        <f t="shared" ca="1" si="51"/>
        <v>Amazon Pay</v>
      </c>
      <c r="M226" s="7" t="str">
        <f t="shared" ca="1" si="52"/>
        <v>USA</v>
      </c>
      <c r="N226" s="8" t="str">
        <f t="shared" ca="1" si="53"/>
        <v>Returned</v>
      </c>
    </row>
    <row r="227" spans="1:14" x14ac:dyDescent="0.35">
      <c r="A227" s="5" t="str">
        <f t="shared" si="54"/>
        <v>AMZ10227</v>
      </c>
      <c r="B227" s="6">
        <f t="shared" ca="1" si="55"/>
        <v>45943</v>
      </c>
      <c r="C227" s="7" t="str">
        <f t="shared" ca="1" si="42"/>
        <v>CUS42076</v>
      </c>
      <c r="D227" s="7" t="str">
        <f t="shared" ca="1" si="43"/>
        <v>Electronics</v>
      </c>
      <c r="E227" s="7" t="str">
        <f t="shared" ca="1" si="44"/>
        <v>Air  Fryer</v>
      </c>
      <c r="F227" s="7" t="str">
        <f t="shared" ca="1" si="45"/>
        <v>Third-Party Seller</v>
      </c>
      <c r="G227" s="7" t="str">
        <f t="shared" ca="1" si="46"/>
        <v>No</v>
      </c>
      <c r="H227" s="7">
        <f t="shared" ca="1" si="47"/>
        <v>483</v>
      </c>
      <c r="I227" s="7">
        <f t="shared" ca="1" si="48"/>
        <v>1</v>
      </c>
      <c r="J227" s="7">
        <f t="shared" ca="1" si="49"/>
        <v>27</v>
      </c>
      <c r="K227" s="7">
        <f t="shared" ca="1" si="50"/>
        <v>9</v>
      </c>
      <c r="L227" s="7" t="str">
        <f t="shared" ca="1" si="51"/>
        <v>Debit Card</v>
      </c>
      <c r="M227" s="7" t="str">
        <f t="shared" ca="1" si="52"/>
        <v>Canada</v>
      </c>
      <c r="N227" s="8" t="str">
        <f t="shared" ca="1" si="53"/>
        <v>Cancelled</v>
      </c>
    </row>
    <row r="228" spans="1:14" x14ac:dyDescent="0.35">
      <c r="A228" s="5" t="str">
        <f t="shared" si="54"/>
        <v>AMZ10228</v>
      </c>
      <c r="B228" s="6">
        <f t="shared" ca="1" si="55"/>
        <v>45945</v>
      </c>
      <c r="C228" s="7" t="str">
        <f t="shared" ca="1" si="42"/>
        <v>CUS57192</v>
      </c>
      <c r="D228" s="7" t="str">
        <f t="shared" ca="1" si="43"/>
        <v>Books</v>
      </c>
      <c r="E228" s="7" t="str">
        <f t="shared" ca="1" si="44"/>
        <v>Running Shoes</v>
      </c>
      <c r="F228" s="7" t="str">
        <f t="shared" ca="1" si="45"/>
        <v>Third-Party Seller</v>
      </c>
      <c r="G228" s="7" t="str">
        <f t="shared" ca="1" si="46"/>
        <v>No</v>
      </c>
      <c r="H228" s="7">
        <f t="shared" ca="1" si="47"/>
        <v>261</v>
      </c>
      <c r="I228" s="7">
        <f t="shared" ca="1" si="48"/>
        <v>1</v>
      </c>
      <c r="J228" s="7">
        <f t="shared" ca="1" si="49"/>
        <v>7</v>
      </c>
      <c r="K228" s="7">
        <f t="shared" ca="1" si="50"/>
        <v>12</v>
      </c>
      <c r="L228" s="7" t="str">
        <f t="shared" ca="1" si="51"/>
        <v>Amazon Pay</v>
      </c>
      <c r="M228" s="7" t="str">
        <f t="shared" ca="1" si="52"/>
        <v>Canada</v>
      </c>
      <c r="N228" s="8" t="str">
        <f t="shared" ca="1" si="53"/>
        <v>Cancelled</v>
      </c>
    </row>
    <row r="229" spans="1:14" x14ac:dyDescent="0.35">
      <c r="A229" s="5" t="str">
        <f t="shared" si="54"/>
        <v>AMZ10229</v>
      </c>
      <c r="B229" s="6">
        <f t="shared" ca="1" si="55"/>
        <v>45855</v>
      </c>
      <c r="C229" s="7" t="str">
        <f t="shared" ca="1" si="42"/>
        <v>CUS96794</v>
      </c>
      <c r="D229" s="7" t="str">
        <f t="shared" ca="1" si="43"/>
        <v>Beauty</v>
      </c>
      <c r="E229" s="7" t="str">
        <f t="shared" ca="1" si="44"/>
        <v>Water Bottle</v>
      </c>
      <c r="F229" s="7" t="str">
        <f t="shared" ca="1" si="45"/>
        <v>Amazon Fulfilled</v>
      </c>
      <c r="G229" s="7" t="str">
        <f t="shared" ca="1" si="46"/>
        <v>No</v>
      </c>
      <c r="H229" s="7">
        <f t="shared" ca="1" si="47"/>
        <v>515</v>
      </c>
      <c r="I229" s="7">
        <f t="shared" ca="1" si="48"/>
        <v>3</v>
      </c>
      <c r="J229" s="7">
        <f t="shared" ca="1" si="49"/>
        <v>34</v>
      </c>
      <c r="K229" s="7">
        <f t="shared" ca="1" si="50"/>
        <v>6</v>
      </c>
      <c r="L229" s="7" t="str">
        <f t="shared" ca="1" si="51"/>
        <v>Debit Card</v>
      </c>
      <c r="M229" s="7" t="str">
        <f t="shared" ca="1" si="52"/>
        <v>India</v>
      </c>
      <c r="N229" s="8" t="str">
        <f t="shared" ca="1" si="53"/>
        <v>Returned</v>
      </c>
    </row>
    <row r="230" spans="1:14" x14ac:dyDescent="0.35">
      <c r="A230" s="5" t="str">
        <f t="shared" si="54"/>
        <v>AMZ10230</v>
      </c>
      <c r="B230" s="6">
        <f t="shared" ca="1" si="55"/>
        <v>45901</v>
      </c>
      <c r="C230" s="7" t="str">
        <f t="shared" ca="1" si="42"/>
        <v>CUS30802</v>
      </c>
      <c r="D230" s="7" t="str">
        <f t="shared" ca="1" si="43"/>
        <v>Beauty</v>
      </c>
      <c r="E230" s="7" t="str">
        <f t="shared" ca="1" si="44"/>
        <v>Bluetooth Speaker</v>
      </c>
      <c r="F230" s="7" t="str">
        <f t="shared" ca="1" si="45"/>
        <v>Third-Party Seller</v>
      </c>
      <c r="G230" s="7" t="str">
        <f t="shared" ca="1" si="46"/>
        <v>Yes</v>
      </c>
      <c r="H230" s="7">
        <f t="shared" ca="1" si="47"/>
        <v>754</v>
      </c>
      <c r="I230" s="7">
        <f t="shared" ca="1" si="48"/>
        <v>2</v>
      </c>
      <c r="J230" s="7">
        <f t="shared" ca="1" si="49"/>
        <v>39</v>
      </c>
      <c r="K230" s="7">
        <f t="shared" ca="1" si="50"/>
        <v>5</v>
      </c>
      <c r="L230" s="7" t="str">
        <f t="shared" ca="1" si="51"/>
        <v>Amazon Pay</v>
      </c>
      <c r="M230" s="7" t="str">
        <f t="shared" ca="1" si="52"/>
        <v>Canada</v>
      </c>
      <c r="N230" s="8" t="str">
        <f t="shared" ca="1" si="53"/>
        <v>Delivered</v>
      </c>
    </row>
    <row r="231" spans="1:14" x14ac:dyDescent="0.35">
      <c r="A231" s="5" t="str">
        <f t="shared" si="54"/>
        <v>AMZ10231</v>
      </c>
      <c r="B231" s="6">
        <f t="shared" ca="1" si="55"/>
        <v>45988</v>
      </c>
      <c r="C231" s="7" t="str">
        <f t="shared" ca="1" si="42"/>
        <v>CUS85999</v>
      </c>
      <c r="D231" s="7" t="str">
        <f t="shared" ca="1" si="43"/>
        <v>Fashion</v>
      </c>
      <c r="E231" s="7" t="str">
        <f t="shared" ca="1" si="44"/>
        <v>Water Bottle</v>
      </c>
      <c r="F231" s="7" t="str">
        <f t="shared" ca="1" si="45"/>
        <v>Third-Party Seller</v>
      </c>
      <c r="G231" s="7" t="str">
        <f t="shared" ca="1" si="46"/>
        <v>No</v>
      </c>
      <c r="H231" s="7">
        <f t="shared" ca="1" si="47"/>
        <v>736</v>
      </c>
      <c r="I231" s="7">
        <f t="shared" ca="1" si="48"/>
        <v>2</v>
      </c>
      <c r="J231" s="7">
        <f t="shared" ca="1" si="49"/>
        <v>31</v>
      </c>
      <c r="K231" s="7">
        <f t="shared" ca="1" si="50"/>
        <v>9</v>
      </c>
      <c r="L231" s="7" t="str">
        <f t="shared" ca="1" si="51"/>
        <v>Debit Card</v>
      </c>
      <c r="M231" s="7" t="str">
        <f t="shared" ca="1" si="52"/>
        <v>UK</v>
      </c>
      <c r="N231" s="8" t="str">
        <f t="shared" ca="1" si="53"/>
        <v>Delivered</v>
      </c>
    </row>
    <row r="232" spans="1:14" x14ac:dyDescent="0.35">
      <c r="A232" s="5" t="str">
        <f t="shared" si="54"/>
        <v>AMZ10232</v>
      </c>
      <c r="B232" s="6">
        <f t="shared" ca="1" si="55"/>
        <v>45853</v>
      </c>
      <c r="C232" s="7" t="str">
        <f t="shared" ca="1" si="42"/>
        <v>CUS21679</v>
      </c>
      <c r="D232" s="7" t="str">
        <f t="shared" ca="1" si="43"/>
        <v>Electronics</v>
      </c>
      <c r="E232" s="7" t="str">
        <f t="shared" ca="1" si="44"/>
        <v>Running Shoes</v>
      </c>
      <c r="F232" s="7" t="str">
        <f t="shared" ca="1" si="45"/>
        <v>Third-Party Seller</v>
      </c>
      <c r="G232" s="7" t="str">
        <f t="shared" ca="1" si="46"/>
        <v>Yes</v>
      </c>
      <c r="H232" s="7">
        <f t="shared" ca="1" si="47"/>
        <v>582</v>
      </c>
      <c r="I232" s="7">
        <f t="shared" ca="1" si="48"/>
        <v>1</v>
      </c>
      <c r="J232" s="7">
        <f t="shared" ca="1" si="49"/>
        <v>10</v>
      </c>
      <c r="K232" s="7">
        <f t="shared" ca="1" si="50"/>
        <v>7</v>
      </c>
      <c r="L232" s="7" t="str">
        <f t="shared" ca="1" si="51"/>
        <v>Debit Card</v>
      </c>
      <c r="M232" s="7" t="str">
        <f t="shared" ca="1" si="52"/>
        <v>USA</v>
      </c>
      <c r="N232" s="8" t="str">
        <f t="shared" ca="1" si="53"/>
        <v>Delivered</v>
      </c>
    </row>
    <row r="233" spans="1:14" x14ac:dyDescent="0.35">
      <c r="A233" s="5" t="str">
        <f t="shared" si="54"/>
        <v>AMZ10233</v>
      </c>
      <c r="B233" s="6">
        <f t="shared" ca="1" si="55"/>
        <v>45909</v>
      </c>
      <c r="C233" s="7" t="str">
        <f t="shared" ca="1" si="42"/>
        <v>CUS67168</v>
      </c>
      <c r="D233" s="7" t="str">
        <f t="shared" ca="1" si="43"/>
        <v>Books</v>
      </c>
      <c r="E233" s="7" t="str">
        <f t="shared" ca="1" si="44"/>
        <v>Noise Cancelling Headphones</v>
      </c>
      <c r="F233" s="7" t="str">
        <f t="shared" ca="1" si="45"/>
        <v>Amazon Fulfilled</v>
      </c>
      <c r="G233" s="7" t="str">
        <f t="shared" ca="1" si="46"/>
        <v>Yes</v>
      </c>
      <c r="H233" s="7">
        <f t="shared" ca="1" si="47"/>
        <v>169</v>
      </c>
      <c r="I233" s="7">
        <f t="shared" ca="1" si="48"/>
        <v>2</v>
      </c>
      <c r="J233" s="7">
        <f t="shared" ca="1" si="49"/>
        <v>13</v>
      </c>
      <c r="K233" s="7">
        <f t="shared" ca="1" si="50"/>
        <v>15</v>
      </c>
      <c r="L233" s="7" t="str">
        <f t="shared" ca="1" si="51"/>
        <v>Net Banking</v>
      </c>
      <c r="M233" s="7" t="str">
        <f t="shared" ca="1" si="52"/>
        <v>USA</v>
      </c>
      <c r="N233" s="8" t="str">
        <f t="shared" ca="1" si="53"/>
        <v>Delivered</v>
      </c>
    </row>
    <row r="234" spans="1:14" x14ac:dyDescent="0.35">
      <c r="A234" s="5" t="str">
        <f t="shared" si="54"/>
        <v>AMZ10234</v>
      </c>
      <c r="B234" s="6">
        <f t="shared" ca="1" si="55"/>
        <v>45956</v>
      </c>
      <c r="C234" s="7" t="str">
        <f t="shared" ca="1" si="42"/>
        <v>CUS81445</v>
      </c>
      <c r="D234" s="7" t="str">
        <f t="shared" ca="1" si="43"/>
        <v>Beauty</v>
      </c>
      <c r="E234" s="7" t="str">
        <f t="shared" ca="1" si="44"/>
        <v>Smart Watch</v>
      </c>
      <c r="F234" s="7" t="str">
        <f t="shared" ca="1" si="45"/>
        <v>Amazon Fulfilled</v>
      </c>
      <c r="G234" s="7" t="str">
        <f t="shared" ca="1" si="46"/>
        <v>Yes</v>
      </c>
      <c r="H234" s="7">
        <f t="shared" ca="1" si="47"/>
        <v>732</v>
      </c>
      <c r="I234" s="7">
        <f t="shared" ca="1" si="48"/>
        <v>2</v>
      </c>
      <c r="J234" s="7">
        <f t="shared" ca="1" si="49"/>
        <v>16</v>
      </c>
      <c r="K234" s="7">
        <f t="shared" ca="1" si="50"/>
        <v>14</v>
      </c>
      <c r="L234" s="7" t="str">
        <f t="shared" ca="1" si="51"/>
        <v>Amazon Pay</v>
      </c>
      <c r="M234" s="7" t="str">
        <f t="shared" ca="1" si="52"/>
        <v>India</v>
      </c>
      <c r="N234" s="8" t="str">
        <f t="shared" ca="1" si="53"/>
        <v>Returned</v>
      </c>
    </row>
    <row r="235" spans="1:14" x14ac:dyDescent="0.35">
      <c r="A235" s="5" t="str">
        <f t="shared" si="54"/>
        <v>AMZ10235</v>
      </c>
      <c r="B235" s="6">
        <f t="shared" ca="1" si="55"/>
        <v>45922</v>
      </c>
      <c r="C235" s="7" t="str">
        <f t="shared" ca="1" si="42"/>
        <v>CUS77535</v>
      </c>
      <c r="D235" s="7" t="str">
        <f t="shared" ca="1" si="43"/>
        <v>Home &amp; Kitchen</v>
      </c>
      <c r="E235" s="7" t="str">
        <f t="shared" ca="1" si="44"/>
        <v>Face Cream</v>
      </c>
      <c r="F235" s="7" t="str">
        <f t="shared" ca="1" si="45"/>
        <v>Amazon Fulfilled</v>
      </c>
      <c r="G235" s="7" t="str">
        <f t="shared" ca="1" si="46"/>
        <v>No</v>
      </c>
      <c r="H235" s="7">
        <f t="shared" ca="1" si="47"/>
        <v>158</v>
      </c>
      <c r="I235" s="7">
        <f t="shared" ca="1" si="48"/>
        <v>3</v>
      </c>
      <c r="J235" s="7">
        <f t="shared" ca="1" si="49"/>
        <v>1</v>
      </c>
      <c r="K235" s="7">
        <f t="shared" ca="1" si="50"/>
        <v>6</v>
      </c>
      <c r="L235" s="7" t="str">
        <f t="shared" ca="1" si="51"/>
        <v>UPI</v>
      </c>
      <c r="M235" s="7" t="str">
        <f t="shared" ca="1" si="52"/>
        <v>India</v>
      </c>
      <c r="N235" s="8" t="str">
        <f t="shared" ca="1" si="53"/>
        <v>Cancelled</v>
      </c>
    </row>
    <row r="236" spans="1:14" x14ac:dyDescent="0.35">
      <c r="A236" s="5" t="str">
        <f t="shared" si="54"/>
        <v>AMZ10236</v>
      </c>
      <c r="B236" s="6">
        <f t="shared" ca="1" si="55"/>
        <v>45853</v>
      </c>
      <c r="C236" s="7" t="str">
        <f t="shared" ca="1" si="42"/>
        <v>CUS58241</v>
      </c>
      <c r="D236" s="7" t="str">
        <f t="shared" ca="1" si="43"/>
        <v>Beauty</v>
      </c>
      <c r="E236" s="7" t="str">
        <f t="shared" ca="1" si="44"/>
        <v>Smart Watch</v>
      </c>
      <c r="F236" s="7" t="str">
        <f t="shared" ca="1" si="45"/>
        <v>Third-Party Seller</v>
      </c>
      <c r="G236" s="7" t="str">
        <f t="shared" ca="1" si="46"/>
        <v>Yes</v>
      </c>
      <c r="H236" s="7">
        <f t="shared" ca="1" si="47"/>
        <v>379</v>
      </c>
      <c r="I236" s="7">
        <f t="shared" ca="1" si="48"/>
        <v>4</v>
      </c>
      <c r="J236" s="7">
        <f t="shared" ca="1" si="49"/>
        <v>30</v>
      </c>
      <c r="K236" s="7">
        <f t="shared" ca="1" si="50"/>
        <v>15</v>
      </c>
      <c r="L236" s="7" t="str">
        <f t="shared" ca="1" si="51"/>
        <v>Credit Card</v>
      </c>
      <c r="M236" s="7" t="str">
        <f t="shared" ca="1" si="52"/>
        <v>Canada</v>
      </c>
      <c r="N236" s="8" t="str">
        <f t="shared" ca="1" si="53"/>
        <v>Delivered</v>
      </c>
    </row>
    <row r="237" spans="1:14" x14ac:dyDescent="0.35">
      <c r="A237" s="5" t="str">
        <f t="shared" si="54"/>
        <v>AMZ10237</v>
      </c>
      <c r="B237" s="6">
        <f t="shared" ca="1" si="55"/>
        <v>45927</v>
      </c>
      <c r="C237" s="7" t="str">
        <f t="shared" ca="1" si="42"/>
        <v>CUS37536</v>
      </c>
      <c r="D237" s="7" t="str">
        <f t="shared" ca="1" si="43"/>
        <v>Sports</v>
      </c>
      <c r="E237" s="7" t="str">
        <f t="shared" ca="1" si="44"/>
        <v>Face Cream</v>
      </c>
      <c r="F237" s="7" t="str">
        <f t="shared" ca="1" si="45"/>
        <v>Amazon Fulfilled</v>
      </c>
      <c r="G237" s="7" t="str">
        <f t="shared" ca="1" si="46"/>
        <v>Yes</v>
      </c>
      <c r="H237" s="7">
        <f t="shared" ca="1" si="47"/>
        <v>28</v>
      </c>
      <c r="I237" s="7">
        <f t="shared" ca="1" si="48"/>
        <v>4</v>
      </c>
      <c r="J237" s="7">
        <f t="shared" ca="1" si="49"/>
        <v>18</v>
      </c>
      <c r="K237" s="7">
        <f t="shared" ca="1" si="50"/>
        <v>9</v>
      </c>
      <c r="L237" s="7" t="str">
        <f t="shared" ca="1" si="51"/>
        <v>UPI</v>
      </c>
      <c r="M237" s="7" t="str">
        <f t="shared" ca="1" si="52"/>
        <v>UK</v>
      </c>
      <c r="N237" s="8" t="str">
        <f t="shared" ca="1" si="53"/>
        <v>Delivered</v>
      </c>
    </row>
    <row r="238" spans="1:14" x14ac:dyDescent="0.35">
      <c r="A238" s="5" t="str">
        <f t="shared" si="54"/>
        <v>AMZ10238</v>
      </c>
      <c r="B238" s="6">
        <f t="shared" ca="1" si="55"/>
        <v>45886</v>
      </c>
      <c r="C238" s="7" t="str">
        <f t="shared" ca="1" si="42"/>
        <v>CUS17919</v>
      </c>
      <c r="D238" s="7" t="str">
        <f t="shared" ca="1" si="43"/>
        <v>Fashion</v>
      </c>
      <c r="E238" s="7" t="str">
        <f t="shared" ca="1" si="44"/>
        <v>Noise Cancelling Headphones</v>
      </c>
      <c r="F238" s="7" t="str">
        <f t="shared" ca="1" si="45"/>
        <v>Amazon Fulfilled</v>
      </c>
      <c r="G238" s="7" t="str">
        <f t="shared" ca="1" si="46"/>
        <v>No</v>
      </c>
      <c r="H238" s="7">
        <f t="shared" ca="1" si="47"/>
        <v>517</v>
      </c>
      <c r="I238" s="7">
        <f t="shared" ca="1" si="48"/>
        <v>2</v>
      </c>
      <c r="J238" s="7">
        <f t="shared" ca="1" si="49"/>
        <v>20</v>
      </c>
      <c r="K238" s="7">
        <f t="shared" ca="1" si="50"/>
        <v>3</v>
      </c>
      <c r="L238" s="7" t="str">
        <f t="shared" ca="1" si="51"/>
        <v>Debit Card</v>
      </c>
      <c r="M238" s="7" t="str">
        <f t="shared" ca="1" si="52"/>
        <v>India</v>
      </c>
      <c r="N238" s="8" t="str">
        <f t="shared" ca="1" si="53"/>
        <v>Delivered</v>
      </c>
    </row>
    <row r="239" spans="1:14" x14ac:dyDescent="0.35">
      <c r="A239" s="5" t="str">
        <f t="shared" si="54"/>
        <v>AMZ10239</v>
      </c>
      <c r="B239" s="6">
        <f t="shared" ca="1" si="55"/>
        <v>45867</v>
      </c>
      <c r="C239" s="7" t="str">
        <f t="shared" ca="1" si="42"/>
        <v>CUS80090</v>
      </c>
      <c r="D239" s="7" t="str">
        <f t="shared" ca="1" si="43"/>
        <v>Fashion</v>
      </c>
      <c r="E239" s="7" t="str">
        <f t="shared" ca="1" si="44"/>
        <v>Smart Watch</v>
      </c>
      <c r="F239" s="7" t="str">
        <f t="shared" ca="1" si="45"/>
        <v>Third-Party Seller</v>
      </c>
      <c r="G239" s="7" t="str">
        <f t="shared" ca="1" si="46"/>
        <v>Yes</v>
      </c>
      <c r="H239" s="7">
        <f t="shared" ca="1" si="47"/>
        <v>533</v>
      </c>
      <c r="I239" s="7">
        <f t="shared" ca="1" si="48"/>
        <v>3</v>
      </c>
      <c r="J239" s="7">
        <f t="shared" ca="1" si="49"/>
        <v>38</v>
      </c>
      <c r="K239" s="7">
        <f t="shared" ca="1" si="50"/>
        <v>5</v>
      </c>
      <c r="L239" s="7" t="str">
        <f t="shared" ca="1" si="51"/>
        <v>Debit Card</v>
      </c>
      <c r="M239" s="7" t="str">
        <f t="shared" ca="1" si="52"/>
        <v>USA</v>
      </c>
      <c r="N239" s="8" t="str">
        <f t="shared" ca="1" si="53"/>
        <v>Delivered</v>
      </c>
    </row>
    <row r="240" spans="1:14" x14ac:dyDescent="0.35">
      <c r="A240" s="5" t="str">
        <f t="shared" si="54"/>
        <v>AMZ10240</v>
      </c>
      <c r="B240" s="6">
        <f t="shared" ca="1" si="55"/>
        <v>46017</v>
      </c>
      <c r="C240" s="7" t="str">
        <f t="shared" ca="1" si="42"/>
        <v>CUS55103</v>
      </c>
      <c r="D240" s="7" t="str">
        <f t="shared" ca="1" si="43"/>
        <v>Sports</v>
      </c>
      <c r="E240" s="7" t="str">
        <f t="shared" ca="1" si="44"/>
        <v>Bluetooth Speaker</v>
      </c>
      <c r="F240" s="7" t="str">
        <f t="shared" ca="1" si="45"/>
        <v>Third-Party Seller</v>
      </c>
      <c r="G240" s="7" t="str">
        <f t="shared" ca="1" si="46"/>
        <v>No</v>
      </c>
      <c r="H240" s="7">
        <f t="shared" ca="1" si="47"/>
        <v>467</v>
      </c>
      <c r="I240" s="7">
        <f t="shared" ca="1" si="48"/>
        <v>1</v>
      </c>
      <c r="J240" s="7">
        <f t="shared" ca="1" si="49"/>
        <v>16</v>
      </c>
      <c r="K240" s="7">
        <f t="shared" ca="1" si="50"/>
        <v>9</v>
      </c>
      <c r="L240" s="7" t="str">
        <f t="shared" ca="1" si="51"/>
        <v>Amazon Pay</v>
      </c>
      <c r="M240" s="7" t="str">
        <f t="shared" ca="1" si="52"/>
        <v>UK</v>
      </c>
      <c r="N240" s="8" t="str">
        <f t="shared" ca="1" si="53"/>
        <v>Returned</v>
      </c>
    </row>
    <row r="241" spans="1:14" x14ac:dyDescent="0.35">
      <c r="A241" s="5" t="str">
        <f t="shared" si="54"/>
        <v>AMZ10241</v>
      </c>
      <c r="B241" s="6">
        <f t="shared" ca="1" si="55"/>
        <v>45937</v>
      </c>
      <c r="C241" s="7" t="str">
        <f t="shared" ca="1" si="42"/>
        <v>CUS80388</v>
      </c>
      <c r="D241" s="7" t="str">
        <f t="shared" ca="1" si="43"/>
        <v>Electronics</v>
      </c>
      <c r="E241" s="7" t="str">
        <f t="shared" ca="1" si="44"/>
        <v>Bluetooth Speaker</v>
      </c>
      <c r="F241" s="7" t="str">
        <f t="shared" ca="1" si="45"/>
        <v>Third-Party Seller</v>
      </c>
      <c r="G241" s="7" t="str">
        <f t="shared" ca="1" si="46"/>
        <v>Yes</v>
      </c>
      <c r="H241" s="7">
        <f t="shared" ca="1" si="47"/>
        <v>570</v>
      </c>
      <c r="I241" s="7">
        <f t="shared" ca="1" si="48"/>
        <v>3</v>
      </c>
      <c r="J241" s="7">
        <f t="shared" ca="1" si="49"/>
        <v>22</v>
      </c>
      <c r="K241" s="7">
        <f t="shared" ca="1" si="50"/>
        <v>14</v>
      </c>
      <c r="L241" s="7" t="str">
        <f t="shared" ca="1" si="51"/>
        <v>UPI</v>
      </c>
      <c r="M241" s="7" t="str">
        <f t="shared" ca="1" si="52"/>
        <v>UK</v>
      </c>
      <c r="N241" s="8" t="str">
        <f t="shared" ca="1" si="53"/>
        <v>Delivered</v>
      </c>
    </row>
    <row r="242" spans="1:14" x14ac:dyDescent="0.35">
      <c r="A242" s="5" t="str">
        <f t="shared" si="54"/>
        <v>AMZ10242</v>
      </c>
      <c r="B242" s="6">
        <f t="shared" ca="1" si="55"/>
        <v>45880</v>
      </c>
      <c r="C242" s="7" t="str">
        <f t="shared" ca="1" si="42"/>
        <v>CUS29994</v>
      </c>
      <c r="D242" s="7" t="str">
        <f t="shared" ca="1" si="43"/>
        <v>Home &amp; Kitchen</v>
      </c>
      <c r="E242" s="7" t="str">
        <f t="shared" ca="1" si="44"/>
        <v>Noise Cancelling Headphones</v>
      </c>
      <c r="F242" s="7" t="str">
        <f t="shared" ca="1" si="45"/>
        <v>Amazon Fulfilled</v>
      </c>
      <c r="G242" s="7" t="str">
        <f t="shared" ca="1" si="46"/>
        <v>Yes</v>
      </c>
      <c r="H242" s="7">
        <f t="shared" ca="1" si="47"/>
        <v>485</v>
      </c>
      <c r="I242" s="7">
        <f t="shared" ca="1" si="48"/>
        <v>1</v>
      </c>
      <c r="J242" s="7">
        <f t="shared" ca="1" si="49"/>
        <v>25</v>
      </c>
      <c r="K242" s="7">
        <f t="shared" ca="1" si="50"/>
        <v>15</v>
      </c>
      <c r="L242" s="7" t="str">
        <f t="shared" ca="1" si="51"/>
        <v>Debit Card</v>
      </c>
      <c r="M242" s="7" t="str">
        <f t="shared" ca="1" si="52"/>
        <v>UK</v>
      </c>
      <c r="N242" s="8" t="str">
        <f t="shared" ca="1" si="53"/>
        <v>Delivered</v>
      </c>
    </row>
    <row r="243" spans="1:14" x14ac:dyDescent="0.35">
      <c r="A243" s="5" t="str">
        <f t="shared" si="54"/>
        <v>AMZ10243</v>
      </c>
      <c r="B243" s="6">
        <f t="shared" ca="1" si="55"/>
        <v>45894</v>
      </c>
      <c r="C243" s="7" t="str">
        <f t="shared" ca="1" si="42"/>
        <v>CUS67229</v>
      </c>
      <c r="D243" s="7" t="str">
        <f t="shared" ca="1" si="43"/>
        <v>Beauty</v>
      </c>
      <c r="E243" s="7" t="str">
        <f t="shared" ca="1" si="44"/>
        <v>Smart Watch</v>
      </c>
      <c r="F243" s="7" t="str">
        <f t="shared" ca="1" si="45"/>
        <v>Third-Party Seller</v>
      </c>
      <c r="G243" s="7" t="str">
        <f t="shared" ca="1" si="46"/>
        <v>No</v>
      </c>
      <c r="H243" s="7">
        <f t="shared" ca="1" si="47"/>
        <v>688</v>
      </c>
      <c r="I243" s="7">
        <f t="shared" ca="1" si="48"/>
        <v>1</v>
      </c>
      <c r="J243" s="7">
        <f t="shared" ca="1" si="49"/>
        <v>3</v>
      </c>
      <c r="K243" s="7">
        <f t="shared" ca="1" si="50"/>
        <v>8</v>
      </c>
      <c r="L243" s="7" t="str">
        <f t="shared" ca="1" si="51"/>
        <v>Amazon Pay</v>
      </c>
      <c r="M243" s="7" t="str">
        <f t="shared" ca="1" si="52"/>
        <v>Canada</v>
      </c>
      <c r="N243" s="8" t="str">
        <f t="shared" ca="1" si="53"/>
        <v>Delivered</v>
      </c>
    </row>
    <row r="244" spans="1:14" x14ac:dyDescent="0.35">
      <c r="A244" s="5" t="str">
        <f t="shared" si="54"/>
        <v>AMZ10244</v>
      </c>
      <c r="B244" s="6">
        <f t="shared" ca="1" si="55"/>
        <v>45957</v>
      </c>
      <c r="C244" s="7" t="str">
        <f t="shared" ca="1" si="42"/>
        <v>CUS25113</v>
      </c>
      <c r="D244" s="7" t="str">
        <f t="shared" ca="1" si="43"/>
        <v>Beauty</v>
      </c>
      <c r="E244" s="7" t="str">
        <f t="shared" ca="1" si="44"/>
        <v>Iphone Charger</v>
      </c>
      <c r="F244" s="7" t="str">
        <f t="shared" ca="1" si="45"/>
        <v>Amazon Fulfilled</v>
      </c>
      <c r="G244" s="7" t="str">
        <f t="shared" ca="1" si="46"/>
        <v>Yes</v>
      </c>
      <c r="H244" s="7">
        <f t="shared" ca="1" si="47"/>
        <v>172</v>
      </c>
      <c r="I244" s="7">
        <f t="shared" ca="1" si="48"/>
        <v>3</v>
      </c>
      <c r="J244" s="7">
        <f t="shared" ca="1" si="49"/>
        <v>4</v>
      </c>
      <c r="K244" s="7">
        <f t="shared" ca="1" si="50"/>
        <v>4</v>
      </c>
      <c r="L244" s="7" t="str">
        <f t="shared" ca="1" si="51"/>
        <v>UPI</v>
      </c>
      <c r="M244" s="7" t="str">
        <f t="shared" ca="1" si="52"/>
        <v>India</v>
      </c>
      <c r="N244" s="8" t="str">
        <f t="shared" ca="1" si="53"/>
        <v>Cancelled</v>
      </c>
    </row>
    <row r="245" spans="1:14" x14ac:dyDescent="0.35">
      <c r="A245" s="5" t="str">
        <f t="shared" si="54"/>
        <v>AMZ10245</v>
      </c>
      <c r="B245" s="6">
        <f t="shared" ca="1" si="55"/>
        <v>45895</v>
      </c>
      <c r="C245" s="7" t="str">
        <f t="shared" ca="1" si="42"/>
        <v>CUS86964</v>
      </c>
      <c r="D245" s="7" t="str">
        <f t="shared" ca="1" si="43"/>
        <v>Books</v>
      </c>
      <c r="E245" s="7" t="str">
        <f t="shared" ca="1" si="44"/>
        <v>Smart Watch</v>
      </c>
      <c r="F245" s="7" t="str">
        <f t="shared" ca="1" si="45"/>
        <v>Amazon Fulfilled</v>
      </c>
      <c r="G245" s="7" t="str">
        <f t="shared" ca="1" si="46"/>
        <v>Yes</v>
      </c>
      <c r="H245" s="7">
        <f t="shared" ca="1" si="47"/>
        <v>779</v>
      </c>
      <c r="I245" s="7">
        <f t="shared" ca="1" si="48"/>
        <v>1</v>
      </c>
      <c r="J245" s="7">
        <f t="shared" ca="1" si="49"/>
        <v>38</v>
      </c>
      <c r="K245" s="7">
        <f t="shared" ca="1" si="50"/>
        <v>11</v>
      </c>
      <c r="L245" s="7" t="str">
        <f t="shared" ca="1" si="51"/>
        <v>Debit Card</v>
      </c>
      <c r="M245" s="7" t="str">
        <f t="shared" ca="1" si="52"/>
        <v>USA</v>
      </c>
      <c r="N245" s="8" t="str">
        <f t="shared" ca="1" si="53"/>
        <v>Returned</v>
      </c>
    </row>
    <row r="246" spans="1:14" x14ac:dyDescent="0.35">
      <c r="A246" s="5" t="str">
        <f t="shared" si="54"/>
        <v>AMZ10246</v>
      </c>
      <c r="B246" s="6">
        <f t="shared" ca="1" si="55"/>
        <v>45880</v>
      </c>
      <c r="C246" s="7" t="str">
        <f t="shared" ca="1" si="42"/>
        <v>CUS72390</v>
      </c>
      <c r="D246" s="7" t="str">
        <f t="shared" ca="1" si="43"/>
        <v>Beauty</v>
      </c>
      <c r="E246" s="7" t="str">
        <f t="shared" ca="1" si="44"/>
        <v>Air  Fryer</v>
      </c>
      <c r="F246" s="7" t="str">
        <f t="shared" ca="1" si="45"/>
        <v>Third-Party Seller</v>
      </c>
      <c r="G246" s="7" t="str">
        <f t="shared" ca="1" si="46"/>
        <v>No</v>
      </c>
      <c r="H246" s="7">
        <f t="shared" ca="1" si="47"/>
        <v>226</v>
      </c>
      <c r="I246" s="7">
        <f t="shared" ca="1" si="48"/>
        <v>3</v>
      </c>
      <c r="J246" s="7">
        <f t="shared" ca="1" si="49"/>
        <v>14</v>
      </c>
      <c r="K246" s="7">
        <f t="shared" ca="1" si="50"/>
        <v>10</v>
      </c>
      <c r="L246" s="7" t="str">
        <f t="shared" ca="1" si="51"/>
        <v>Debit Card</v>
      </c>
      <c r="M246" s="7" t="str">
        <f t="shared" ca="1" si="52"/>
        <v>Canada</v>
      </c>
      <c r="N246" s="8" t="str">
        <f t="shared" ca="1" si="53"/>
        <v>Cancelled</v>
      </c>
    </row>
    <row r="247" spans="1:14" x14ac:dyDescent="0.35">
      <c r="A247" s="5" t="str">
        <f t="shared" si="54"/>
        <v>AMZ10247</v>
      </c>
      <c r="B247" s="6">
        <f t="shared" ca="1" si="55"/>
        <v>45878</v>
      </c>
      <c r="C247" s="7" t="str">
        <f t="shared" ca="1" si="42"/>
        <v>CUS15105</v>
      </c>
      <c r="D247" s="7" t="str">
        <f t="shared" ca="1" si="43"/>
        <v>Books</v>
      </c>
      <c r="E247" s="7" t="str">
        <f t="shared" ca="1" si="44"/>
        <v>Air  Fryer</v>
      </c>
      <c r="F247" s="7" t="str">
        <f t="shared" ca="1" si="45"/>
        <v>Third-Party Seller</v>
      </c>
      <c r="G247" s="7" t="str">
        <f t="shared" ca="1" si="46"/>
        <v>Yes</v>
      </c>
      <c r="H247" s="7">
        <f t="shared" ca="1" si="47"/>
        <v>778</v>
      </c>
      <c r="I247" s="7">
        <f t="shared" ca="1" si="48"/>
        <v>1</v>
      </c>
      <c r="J247" s="7">
        <f t="shared" ca="1" si="49"/>
        <v>9</v>
      </c>
      <c r="K247" s="7">
        <f t="shared" ca="1" si="50"/>
        <v>4</v>
      </c>
      <c r="L247" s="7" t="str">
        <f t="shared" ca="1" si="51"/>
        <v>Net Banking</v>
      </c>
      <c r="M247" s="7" t="str">
        <f t="shared" ca="1" si="52"/>
        <v>Canada</v>
      </c>
      <c r="N247" s="8" t="str">
        <f t="shared" ca="1" si="53"/>
        <v>Delivered</v>
      </c>
    </row>
    <row r="248" spans="1:14" x14ac:dyDescent="0.35">
      <c r="A248" s="5" t="str">
        <f t="shared" si="54"/>
        <v>AMZ10248</v>
      </c>
      <c r="B248" s="6">
        <f t="shared" ca="1" si="55"/>
        <v>45849</v>
      </c>
      <c r="C248" s="7" t="str">
        <f t="shared" ca="1" si="42"/>
        <v>CUS37420</v>
      </c>
      <c r="D248" s="7" t="str">
        <f t="shared" ca="1" si="43"/>
        <v>Home &amp; Kitchen</v>
      </c>
      <c r="E248" s="7" t="str">
        <f t="shared" ca="1" si="44"/>
        <v>Yoga Mat</v>
      </c>
      <c r="F248" s="7" t="str">
        <f t="shared" ca="1" si="45"/>
        <v>Third-Party Seller</v>
      </c>
      <c r="G248" s="7" t="str">
        <f t="shared" ca="1" si="46"/>
        <v>Yes</v>
      </c>
      <c r="H248" s="7">
        <f t="shared" ca="1" si="47"/>
        <v>635</v>
      </c>
      <c r="I248" s="7">
        <f t="shared" ca="1" si="48"/>
        <v>1</v>
      </c>
      <c r="J248" s="7">
        <f t="shared" ca="1" si="49"/>
        <v>34</v>
      </c>
      <c r="K248" s="7">
        <f t="shared" ca="1" si="50"/>
        <v>9</v>
      </c>
      <c r="L248" s="7" t="str">
        <f t="shared" ca="1" si="51"/>
        <v>UPI</v>
      </c>
      <c r="M248" s="7" t="str">
        <f t="shared" ca="1" si="52"/>
        <v>UK</v>
      </c>
      <c r="N248" s="8" t="str">
        <f t="shared" ca="1" si="53"/>
        <v>Delivered</v>
      </c>
    </row>
    <row r="249" spans="1:14" x14ac:dyDescent="0.35">
      <c r="A249" s="5" t="str">
        <f t="shared" si="54"/>
        <v>AMZ10249</v>
      </c>
      <c r="B249" s="6">
        <f t="shared" ca="1" si="55"/>
        <v>45920</v>
      </c>
      <c r="C249" s="7" t="str">
        <f t="shared" ca="1" si="42"/>
        <v>CUS13656</v>
      </c>
      <c r="D249" s="7" t="str">
        <f t="shared" ca="1" si="43"/>
        <v>Fashion</v>
      </c>
      <c r="E249" s="7" t="str">
        <f t="shared" ca="1" si="44"/>
        <v>Bluetooth Speaker</v>
      </c>
      <c r="F249" s="7" t="str">
        <f t="shared" ca="1" si="45"/>
        <v>Amazon Fulfilled</v>
      </c>
      <c r="G249" s="7" t="str">
        <f t="shared" ca="1" si="46"/>
        <v>Yes</v>
      </c>
      <c r="H249" s="7">
        <f t="shared" ca="1" si="47"/>
        <v>363</v>
      </c>
      <c r="I249" s="7">
        <f t="shared" ca="1" si="48"/>
        <v>3</v>
      </c>
      <c r="J249" s="7">
        <f t="shared" ca="1" si="49"/>
        <v>9</v>
      </c>
      <c r="K249" s="7">
        <f t="shared" ca="1" si="50"/>
        <v>3</v>
      </c>
      <c r="L249" s="7" t="str">
        <f t="shared" ca="1" si="51"/>
        <v>UPI</v>
      </c>
      <c r="M249" s="7" t="str">
        <f t="shared" ca="1" si="52"/>
        <v>USA</v>
      </c>
      <c r="N249" s="8" t="str">
        <f t="shared" ca="1" si="53"/>
        <v>Delivered</v>
      </c>
    </row>
    <row r="250" spans="1:14" x14ac:dyDescent="0.35">
      <c r="A250" s="5" t="str">
        <f t="shared" si="54"/>
        <v>AMZ10250</v>
      </c>
      <c r="B250" s="6">
        <f t="shared" ca="1" si="55"/>
        <v>45895</v>
      </c>
      <c r="C250" s="7" t="str">
        <f t="shared" ca="1" si="42"/>
        <v>CUS82818</v>
      </c>
      <c r="D250" s="7" t="str">
        <f t="shared" ca="1" si="43"/>
        <v>Sports</v>
      </c>
      <c r="E250" s="7" t="str">
        <f t="shared" ca="1" si="44"/>
        <v>Air  Fryer</v>
      </c>
      <c r="F250" s="7" t="str">
        <f t="shared" ca="1" si="45"/>
        <v>Amazon Fulfilled</v>
      </c>
      <c r="G250" s="7" t="str">
        <f t="shared" ca="1" si="46"/>
        <v>No</v>
      </c>
      <c r="H250" s="7">
        <f t="shared" ca="1" si="47"/>
        <v>331</v>
      </c>
      <c r="I250" s="7">
        <f t="shared" ca="1" si="48"/>
        <v>3</v>
      </c>
      <c r="J250" s="7">
        <f t="shared" ca="1" si="49"/>
        <v>38</v>
      </c>
      <c r="K250" s="7">
        <f t="shared" ca="1" si="50"/>
        <v>4</v>
      </c>
      <c r="L250" s="7" t="str">
        <f t="shared" ca="1" si="51"/>
        <v>UPI</v>
      </c>
      <c r="M250" s="7" t="str">
        <f t="shared" ca="1" si="52"/>
        <v>USA</v>
      </c>
      <c r="N250" s="8" t="str">
        <f t="shared" ca="1" si="53"/>
        <v>Returned</v>
      </c>
    </row>
    <row r="251" spans="1:14" x14ac:dyDescent="0.35">
      <c r="A251" s="5" t="str">
        <f t="shared" si="54"/>
        <v>AMZ10251</v>
      </c>
      <c r="B251" s="6">
        <f t="shared" ca="1" si="55"/>
        <v>45920</v>
      </c>
      <c r="C251" s="7" t="str">
        <f t="shared" ca="1" si="42"/>
        <v>CUS20109</v>
      </c>
      <c r="D251" s="7" t="str">
        <f t="shared" ca="1" si="43"/>
        <v>Beauty</v>
      </c>
      <c r="E251" s="7" t="str">
        <f t="shared" ca="1" si="44"/>
        <v>Running Shoes</v>
      </c>
      <c r="F251" s="7" t="str">
        <f t="shared" ca="1" si="45"/>
        <v>Amazon Fulfilled</v>
      </c>
      <c r="G251" s="7" t="str">
        <f t="shared" ca="1" si="46"/>
        <v>No</v>
      </c>
      <c r="H251" s="7">
        <f t="shared" ca="1" si="47"/>
        <v>509</v>
      </c>
      <c r="I251" s="7">
        <f t="shared" ca="1" si="48"/>
        <v>1</v>
      </c>
      <c r="J251" s="7">
        <f t="shared" ca="1" si="49"/>
        <v>19</v>
      </c>
      <c r="K251" s="7">
        <f t="shared" ca="1" si="50"/>
        <v>12</v>
      </c>
      <c r="L251" s="7" t="str">
        <f t="shared" ca="1" si="51"/>
        <v>Debit Card</v>
      </c>
      <c r="M251" s="7" t="str">
        <f t="shared" ca="1" si="52"/>
        <v>UK</v>
      </c>
      <c r="N251" s="8" t="str">
        <f t="shared" ca="1" si="53"/>
        <v>Returned</v>
      </c>
    </row>
    <row r="252" spans="1:14" x14ac:dyDescent="0.35">
      <c r="A252" s="5" t="str">
        <f t="shared" si="54"/>
        <v>AMZ10252</v>
      </c>
      <c r="B252" s="6">
        <f t="shared" ca="1" si="55"/>
        <v>45917</v>
      </c>
      <c r="C252" s="7" t="str">
        <f t="shared" ca="1" si="42"/>
        <v>CUS71499</v>
      </c>
      <c r="D252" s="7" t="str">
        <f t="shared" ca="1" si="43"/>
        <v>Home &amp; Kitchen</v>
      </c>
      <c r="E252" s="7" t="str">
        <f t="shared" ca="1" si="44"/>
        <v>Cotton T-Shirt</v>
      </c>
      <c r="F252" s="7" t="str">
        <f t="shared" ca="1" si="45"/>
        <v>Amazon Fulfilled</v>
      </c>
      <c r="G252" s="7" t="str">
        <f t="shared" ca="1" si="46"/>
        <v>Yes</v>
      </c>
      <c r="H252" s="7">
        <f t="shared" ca="1" si="47"/>
        <v>664</v>
      </c>
      <c r="I252" s="7">
        <f t="shared" ca="1" si="48"/>
        <v>1</v>
      </c>
      <c r="J252" s="7">
        <f t="shared" ca="1" si="49"/>
        <v>30</v>
      </c>
      <c r="K252" s="7">
        <f t="shared" ca="1" si="50"/>
        <v>4</v>
      </c>
      <c r="L252" s="7" t="str">
        <f t="shared" ca="1" si="51"/>
        <v>UPI</v>
      </c>
      <c r="M252" s="7" t="str">
        <f t="shared" ca="1" si="52"/>
        <v>USA</v>
      </c>
      <c r="N252" s="8" t="str">
        <f t="shared" ca="1" si="53"/>
        <v>Delivered</v>
      </c>
    </row>
    <row r="253" spans="1:14" x14ac:dyDescent="0.35">
      <c r="A253" s="5" t="str">
        <f t="shared" si="54"/>
        <v>AMZ10253</v>
      </c>
      <c r="B253" s="6">
        <f t="shared" ca="1" si="55"/>
        <v>46014</v>
      </c>
      <c r="C253" s="7" t="str">
        <f t="shared" ca="1" si="42"/>
        <v>CUS56608</v>
      </c>
      <c r="D253" s="7" t="str">
        <f t="shared" ca="1" si="43"/>
        <v>Books</v>
      </c>
      <c r="E253" s="7" t="str">
        <f t="shared" ca="1" si="44"/>
        <v>Bluetooth Speaker</v>
      </c>
      <c r="F253" s="7" t="str">
        <f t="shared" ca="1" si="45"/>
        <v>Third-Party Seller</v>
      </c>
      <c r="G253" s="7" t="str">
        <f t="shared" ca="1" si="46"/>
        <v>Yes</v>
      </c>
      <c r="H253" s="7">
        <f t="shared" ca="1" si="47"/>
        <v>770</v>
      </c>
      <c r="I253" s="7">
        <f t="shared" ca="1" si="48"/>
        <v>2</v>
      </c>
      <c r="J253" s="7">
        <f t="shared" ca="1" si="49"/>
        <v>25</v>
      </c>
      <c r="K253" s="7">
        <f t="shared" ca="1" si="50"/>
        <v>6</v>
      </c>
      <c r="L253" s="7" t="str">
        <f t="shared" ca="1" si="51"/>
        <v>Net Banking</v>
      </c>
      <c r="M253" s="7" t="str">
        <f t="shared" ca="1" si="52"/>
        <v>Canada</v>
      </c>
      <c r="N253" s="8" t="str">
        <f t="shared" ca="1" si="53"/>
        <v>Delivered</v>
      </c>
    </row>
    <row r="254" spans="1:14" x14ac:dyDescent="0.35">
      <c r="A254" s="5" t="str">
        <f t="shared" si="54"/>
        <v>AMZ10254</v>
      </c>
      <c r="B254" s="6">
        <f t="shared" ca="1" si="55"/>
        <v>45882</v>
      </c>
      <c r="C254" s="7" t="str">
        <f t="shared" ca="1" si="42"/>
        <v>CUS87243</v>
      </c>
      <c r="D254" s="7" t="str">
        <f t="shared" ca="1" si="43"/>
        <v>Electronics</v>
      </c>
      <c r="E254" s="7" t="str">
        <f t="shared" ca="1" si="44"/>
        <v>Air  Fryer</v>
      </c>
      <c r="F254" s="7" t="str">
        <f t="shared" ca="1" si="45"/>
        <v>Third-Party Seller</v>
      </c>
      <c r="G254" s="7" t="str">
        <f t="shared" ca="1" si="46"/>
        <v>Yes</v>
      </c>
      <c r="H254" s="7">
        <f t="shared" ca="1" si="47"/>
        <v>262</v>
      </c>
      <c r="I254" s="7">
        <f t="shared" ca="1" si="48"/>
        <v>4</v>
      </c>
      <c r="J254" s="7">
        <f t="shared" ca="1" si="49"/>
        <v>2</v>
      </c>
      <c r="K254" s="7">
        <f t="shared" ca="1" si="50"/>
        <v>4</v>
      </c>
      <c r="L254" s="7" t="str">
        <f t="shared" ca="1" si="51"/>
        <v>Credit Card</v>
      </c>
      <c r="M254" s="7" t="str">
        <f t="shared" ca="1" si="52"/>
        <v>UK</v>
      </c>
      <c r="N254" s="8" t="str">
        <f t="shared" ca="1" si="53"/>
        <v>Delivered</v>
      </c>
    </row>
    <row r="255" spans="1:14" x14ac:dyDescent="0.35">
      <c r="A255" s="5" t="str">
        <f t="shared" si="54"/>
        <v>AMZ10255</v>
      </c>
      <c r="B255" s="6">
        <f t="shared" ca="1" si="55"/>
        <v>45870</v>
      </c>
      <c r="C255" s="7" t="str">
        <f t="shared" ca="1" si="42"/>
        <v>CUS59263</v>
      </c>
      <c r="D255" s="7" t="str">
        <f t="shared" ca="1" si="43"/>
        <v>Sports</v>
      </c>
      <c r="E255" s="7" t="str">
        <f t="shared" ca="1" si="44"/>
        <v>Bluetooth Speaker</v>
      </c>
      <c r="F255" s="7" t="str">
        <f t="shared" ca="1" si="45"/>
        <v>Amazon Fulfilled</v>
      </c>
      <c r="G255" s="7" t="str">
        <f t="shared" ca="1" si="46"/>
        <v>Yes</v>
      </c>
      <c r="H255" s="7">
        <f t="shared" ca="1" si="47"/>
        <v>343</v>
      </c>
      <c r="I255" s="7">
        <f t="shared" ca="1" si="48"/>
        <v>2</v>
      </c>
      <c r="J255" s="7">
        <f t="shared" ca="1" si="49"/>
        <v>4</v>
      </c>
      <c r="K255" s="7">
        <f t="shared" ca="1" si="50"/>
        <v>3</v>
      </c>
      <c r="L255" s="7" t="str">
        <f t="shared" ca="1" si="51"/>
        <v>UPI</v>
      </c>
      <c r="M255" s="7" t="str">
        <f t="shared" ca="1" si="52"/>
        <v>USA</v>
      </c>
      <c r="N255" s="8" t="str">
        <f t="shared" ca="1" si="53"/>
        <v>Returned</v>
      </c>
    </row>
    <row r="256" spans="1:14" x14ac:dyDescent="0.35">
      <c r="A256" s="5" t="str">
        <f t="shared" si="54"/>
        <v>AMZ10256</v>
      </c>
      <c r="B256" s="6">
        <f t="shared" ca="1" si="55"/>
        <v>45955</v>
      </c>
      <c r="C256" s="7" t="str">
        <f t="shared" ca="1" si="42"/>
        <v>CUS94072</v>
      </c>
      <c r="D256" s="7" t="str">
        <f t="shared" ca="1" si="43"/>
        <v>Beauty</v>
      </c>
      <c r="E256" s="7" t="str">
        <f t="shared" ca="1" si="44"/>
        <v>Iphone Charger</v>
      </c>
      <c r="F256" s="7" t="str">
        <f t="shared" ca="1" si="45"/>
        <v>Third-Party Seller</v>
      </c>
      <c r="G256" s="7" t="str">
        <f t="shared" ca="1" si="46"/>
        <v>Yes</v>
      </c>
      <c r="H256" s="7">
        <f t="shared" ca="1" si="47"/>
        <v>438</v>
      </c>
      <c r="I256" s="7">
        <f t="shared" ca="1" si="48"/>
        <v>3</v>
      </c>
      <c r="J256" s="7">
        <f t="shared" ca="1" si="49"/>
        <v>28</v>
      </c>
      <c r="K256" s="7">
        <f t="shared" ca="1" si="50"/>
        <v>14</v>
      </c>
      <c r="L256" s="7" t="str">
        <f t="shared" ca="1" si="51"/>
        <v>UPI</v>
      </c>
      <c r="M256" s="7" t="str">
        <f t="shared" ca="1" si="52"/>
        <v>UK</v>
      </c>
      <c r="N256" s="8" t="str">
        <f t="shared" ca="1" si="53"/>
        <v>Delivered</v>
      </c>
    </row>
    <row r="257" spans="1:14" x14ac:dyDescent="0.35">
      <c r="A257" s="5" t="str">
        <f t="shared" si="54"/>
        <v>AMZ10257</v>
      </c>
      <c r="B257" s="6">
        <f t="shared" ca="1" si="55"/>
        <v>46004</v>
      </c>
      <c r="C257" s="7" t="str">
        <f t="shared" ca="1" si="42"/>
        <v>CUS41289</v>
      </c>
      <c r="D257" s="7" t="str">
        <f t="shared" ca="1" si="43"/>
        <v>Beauty</v>
      </c>
      <c r="E257" s="7" t="str">
        <f t="shared" ca="1" si="44"/>
        <v>Noise Cancelling Headphones</v>
      </c>
      <c r="F257" s="7" t="str">
        <f t="shared" ca="1" si="45"/>
        <v>Third-Party Seller</v>
      </c>
      <c r="G257" s="7" t="str">
        <f t="shared" ca="1" si="46"/>
        <v>No</v>
      </c>
      <c r="H257" s="7">
        <f t="shared" ca="1" si="47"/>
        <v>341</v>
      </c>
      <c r="I257" s="7">
        <f t="shared" ca="1" si="48"/>
        <v>4</v>
      </c>
      <c r="J257" s="7">
        <f t="shared" ca="1" si="49"/>
        <v>27</v>
      </c>
      <c r="K257" s="7">
        <f t="shared" ca="1" si="50"/>
        <v>6</v>
      </c>
      <c r="L257" s="7" t="str">
        <f t="shared" ca="1" si="51"/>
        <v>Credit Card</v>
      </c>
      <c r="M257" s="7" t="str">
        <f t="shared" ca="1" si="52"/>
        <v>UK</v>
      </c>
      <c r="N257" s="8" t="str">
        <f t="shared" ca="1" si="53"/>
        <v>Returned</v>
      </c>
    </row>
    <row r="258" spans="1:14" x14ac:dyDescent="0.35">
      <c r="A258" s="5" t="str">
        <f t="shared" si="54"/>
        <v>AMZ10258</v>
      </c>
      <c r="B258" s="6">
        <f t="shared" ca="1" si="55"/>
        <v>46016</v>
      </c>
      <c r="C258" s="7" t="str">
        <f t="shared" ref="C258:C321" ca="1" si="56">"CUS"&amp;RANDBETWEEN(10000,99999)</f>
        <v>CUS71644</v>
      </c>
      <c r="D258" s="7" t="str">
        <f t="shared" ref="D258:D321" ca="1" si="57">CHOOSE(RANDBETWEEN(1,6),"Electronics","Fashion","Home &amp; Kitchen","Beauty","Books","Sports")</f>
        <v>Sports</v>
      </c>
      <c r="E258" s="7" t="str">
        <f t="shared" ref="E258:E321" ca="1" si="58">CHOOSE(RANDBETWEEN(1,10),"Iphone Charger","Bluetooth Speaker","Running Shoes","Cotton T-Shirt","Air  Fryer","Face Cream","Yoga Mat","Smart Watch","Noise Cancelling Headphones","Water Bottle")</f>
        <v>Face Cream</v>
      </c>
      <c r="F258" s="7" t="str">
        <f t="shared" ref="F258:F321" ca="1" si="59">CHOOSE(RANDBETWEEN(1,2),"Amazon Fulfilled","Third-Party Seller")</f>
        <v>Amazon Fulfilled</v>
      </c>
      <c r="G258" s="7" t="str">
        <f t="shared" ref="G258:G321" ca="1" si="60">CHOOSE(RANDBETWEEN(1,2),"Yes","No")</f>
        <v>No</v>
      </c>
      <c r="H258" s="7">
        <f t="shared" ref="H258:H321" ca="1" si="61">RANDBETWEEN(8,800)</f>
        <v>519</v>
      </c>
      <c r="I258" s="7">
        <f t="shared" ref="I258:I321" ca="1" si="62">RANDBETWEEN(1,4)</f>
        <v>1</v>
      </c>
      <c r="J258" s="7">
        <f t="shared" ref="J258:J321" ca="1" si="63">RANDBETWEEN(0,40)</f>
        <v>17</v>
      </c>
      <c r="K258" s="7">
        <f t="shared" ref="K258:K321" ca="1" si="64">IF(J258="Yes",0,RANDBETWEEN(3,15))</f>
        <v>9</v>
      </c>
      <c r="L258" s="7" t="str">
        <f t="shared" ref="L258:L321" ca="1" si="65">CHOOSE(RANDBETWEEN(1,5),"Credit Card","Debit Card","UPI","Net Banking","Amazon Pay")</f>
        <v>UPI</v>
      </c>
      <c r="M258" s="7" t="str">
        <f t="shared" ref="M258:M321" ca="1" si="66">CHOOSE(RANDBETWEEN(1,4),"USA","India","UK","Canada")</f>
        <v>USA</v>
      </c>
      <c r="N258" s="8" t="str">
        <f t="shared" ref="N258:N321" ca="1" si="67">CHOOSE(RANDBETWEEN(1,5),"Delivered","Delivered","Delivered","Returned","Cancelled")</f>
        <v>Delivered</v>
      </c>
    </row>
    <row r="259" spans="1:14" x14ac:dyDescent="0.35">
      <c r="A259" s="5" t="str">
        <f t="shared" ref="A259:A322" si="68">"AMZ"&amp;10000+ROW()</f>
        <v>AMZ10259</v>
      </c>
      <c r="B259" s="6">
        <f t="shared" ref="B259:B322" ca="1" si="69">RANDBETWEEN(DATE(2025,7,1), DATE(2025,12,31))</f>
        <v>45997</v>
      </c>
      <c r="C259" s="7" t="str">
        <f t="shared" ca="1" si="56"/>
        <v>CUS16687</v>
      </c>
      <c r="D259" s="7" t="str">
        <f t="shared" ca="1" si="57"/>
        <v>Home &amp; Kitchen</v>
      </c>
      <c r="E259" s="7" t="str">
        <f t="shared" ca="1" si="58"/>
        <v>Cotton T-Shirt</v>
      </c>
      <c r="F259" s="7" t="str">
        <f t="shared" ca="1" si="59"/>
        <v>Amazon Fulfilled</v>
      </c>
      <c r="G259" s="7" t="str">
        <f t="shared" ca="1" si="60"/>
        <v>No</v>
      </c>
      <c r="H259" s="7">
        <f t="shared" ca="1" si="61"/>
        <v>573</v>
      </c>
      <c r="I259" s="7">
        <f t="shared" ca="1" si="62"/>
        <v>2</v>
      </c>
      <c r="J259" s="7">
        <f t="shared" ca="1" si="63"/>
        <v>11</v>
      </c>
      <c r="K259" s="7">
        <f t="shared" ca="1" si="64"/>
        <v>13</v>
      </c>
      <c r="L259" s="7" t="str">
        <f t="shared" ca="1" si="65"/>
        <v>Debit Card</v>
      </c>
      <c r="M259" s="7" t="str">
        <f t="shared" ca="1" si="66"/>
        <v>India</v>
      </c>
      <c r="N259" s="8" t="str">
        <f t="shared" ca="1" si="67"/>
        <v>Cancelled</v>
      </c>
    </row>
    <row r="260" spans="1:14" x14ac:dyDescent="0.35">
      <c r="A260" s="5" t="str">
        <f t="shared" si="68"/>
        <v>AMZ10260</v>
      </c>
      <c r="B260" s="6">
        <f t="shared" ca="1" si="69"/>
        <v>45904</v>
      </c>
      <c r="C260" s="7" t="str">
        <f t="shared" ca="1" si="56"/>
        <v>CUS71024</v>
      </c>
      <c r="D260" s="7" t="str">
        <f t="shared" ca="1" si="57"/>
        <v>Beauty</v>
      </c>
      <c r="E260" s="7" t="str">
        <f t="shared" ca="1" si="58"/>
        <v>Smart Watch</v>
      </c>
      <c r="F260" s="7" t="str">
        <f t="shared" ca="1" si="59"/>
        <v>Third-Party Seller</v>
      </c>
      <c r="G260" s="7" t="str">
        <f t="shared" ca="1" si="60"/>
        <v>No</v>
      </c>
      <c r="H260" s="7">
        <f t="shared" ca="1" si="61"/>
        <v>541</v>
      </c>
      <c r="I260" s="7">
        <f t="shared" ca="1" si="62"/>
        <v>3</v>
      </c>
      <c r="J260" s="7">
        <f t="shared" ca="1" si="63"/>
        <v>15</v>
      </c>
      <c r="K260" s="7">
        <f t="shared" ca="1" si="64"/>
        <v>14</v>
      </c>
      <c r="L260" s="7" t="str">
        <f t="shared" ca="1" si="65"/>
        <v>Credit Card</v>
      </c>
      <c r="M260" s="7" t="str">
        <f t="shared" ca="1" si="66"/>
        <v>Canada</v>
      </c>
      <c r="N260" s="8" t="str">
        <f t="shared" ca="1" si="67"/>
        <v>Delivered</v>
      </c>
    </row>
    <row r="261" spans="1:14" x14ac:dyDescent="0.35">
      <c r="A261" s="5" t="str">
        <f t="shared" si="68"/>
        <v>AMZ10261</v>
      </c>
      <c r="B261" s="6">
        <f t="shared" ca="1" si="69"/>
        <v>45982</v>
      </c>
      <c r="C261" s="7" t="str">
        <f t="shared" ca="1" si="56"/>
        <v>CUS61238</v>
      </c>
      <c r="D261" s="7" t="str">
        <f t="shared" ca="1" si="57"/>
        <v>Home &amp; Kitchen</v>
      </c>
      <c r="E261" s="7" t="str">
        <f t="shared" ca="1" si="58"/>
        <v>Bluetooth Speaker</v>
      </c>
      <c r="F261" s="7" t="str">
        <f t="shared" ca="1" si="59"/>
        <v>Amazon Fulfilled</v>
      </c>
      <c r="G261" s="7" t="str">
        <f t="shared" ca="1" si="60"/>
        <v>Yes</v>
      </c>
      <c r="H261" s="7">
        <f t="shared" ca="1" si="61"/>
        <v>375</v>
      </c>
      <c r="I261" s="7">
        <f t="shared" ca="1" si="62"/>
        <v>4</v>
      </c>
      <c r="J261" s="7">
        <f t="shared" ca="1" si="63"/>
        <v>22</v>
      </c>
      <c r="K261" s="7">
        <f t="shared" ca="1" si="64"/>
        <v>12</v>
      </c>
      <c r="L261" s="7" t="str">
        <f t="shared" ca="1" si="65"/>
        <v>Credit Card</v>
      </c>
      <c r="M261" s="7" t="str">
        <f t="shared" ca="1" si="66"/>
        <v>India</v>
      </c>
      <c r="N261" s="8" t="str">
        <f t="shared" ca="1" si="67"/>
        <v>Cancelled</v>
      </c>
    </row>
    <row r="262" spans="1:14" x14ac:dyDescent="0.35">
      <c r="A262" s="5" t="str">
        <f t="shared" si="68"/>
        <v>AMZ10262</v>
      </c>
      <c r="B262" s="6">
        <f t="shared" ca="1" si="69"/>
        <v>45967</v>
      </c>
      <c r="C262" s="7" t="str">
        <f t="shared" ca="1" si="56"/>
        <v>CUS59119</v>
      </c>
      <c r="D262" s="7" t="str">
        <f t="shared" ca="1" si="57"/>
        <v>Home &amp; Kitchen</v>
      </c>
      <c r="E262" s="7" t="str">
        <f t="shared" ca="1" si="58"/>
        <v>Running Shoes</v>
      </c>
      <c r="F262" s="7" t="str">
        <f t="shared" ca="1" si="59"/>
        <v>Third-Party Seller</v>
      </c>
      <c r="G262" s="7" t="str">
        <f t="shared" ca="1" si="60"/>
        <v>No</v>
      </c>
      <c r="H262" s="7">
        <f t="shared" ca="1" si="61"/>
        <v>529</v>
      </c>
      <c r="I262" s="7">
        <f t="shared" ca="1" si="62"/>
        <v>1</v>
      </c>
      <c r="J262" s="7">
        <f t="shared" ca="1" si="63"/>
        <v>40</v>
      </c>
      <c r="K262" s="7">
        <f t="shared" ca="1" si="64"/>
        <v>7</v>
      </c>
      <c r="L262" s="7" t="str">
        <f t="shared" ca="1" si="65"/>
        <v>Credit Card</v>
      </c>
      <c r="M262" s="7" t="str">
        <f t="shared" ca="1" si="66"/>
        <v>USA</v>
      </c>
      <c r="N262" s="8" t="str">
        <f t="shared" ca="1" si="67"/>
        <v>Delivered</v>
      </c>
    </row>
    <row r="263" spans="1:14" x14ac:dyDescent="0.35">
      <c r="A263" s="5" t="str">
        <f t="shared" si="68"/>
        <v>AMZ10263</v>
      </c>
      <c r="B263" s="6">
        <f t="shared" ca="1" si="69"/>
        <v>46018</v>
      </c>
      <c r="C263" s="7" t="str">
        <f t="shared" ca="1" si="56"/>
        <v>CUS91074</v>
      </c>
      <c r="D263" s="7" t="str">
        <f t="shared" ca="1" si="57"/>
        <v>Fashion</v>
      </c>
      <c r="E263" s="7" t="str">
        <f t="shared" ca="1" si="58"/>
        <v>Yoga Mat</v>
      </c>
      <c r="F263" s="7" t="str">
        <f t="shared" ca="1" si="59"/>
        <v>Third-Party Seller</v>
      </c>
      <c r="G263" s="7" t="str">
        <f t="shared" ca="1" si="60"/>
        <v>Yes</v>
      </c>
      <c r="H263" s="7">
        <f t="shared" ca="1" si="61"/>
        <v>784</v>
      </c>
      <c r="I263" s="7">
        <f t="shared" ca="1" si="62"/>
        <v>1</v>
      </c>
      <c r="J263" s="7">
        <f t="shared" ca="1" si="63"/>
        <v>23</v>
      </c>
      <c r="K263" s="7">
        <f t="shared" ca="1" si="64"/>
        <v>5</v>
      </c>
      <c r="L263" s="7" t="str">
        <f t="shared" ca="1" si="65"/>
        <v>Amazon Pay</v>
      </c>
      <c r="M263" s="7" t="str">
        <f t="shared" ca="1" si="66"/>
        <v>UK</v>
      </c>
      <c r="N263" s="8" t="str">
        <f t="shared" ca="1" si="67"/>
        <v>Returned</v>
      </c>
    </row>
    <row r="264" spans="1:14" x14ac:dyDescent="0.35">
      <c r="A264" s="5" t="str">
        <f t="shared" si="68"/>
        <v>AMZ10264</v>
      </c>
      <c r="B264" s="6">
        <f t="shared" ca="1" si="69"/>
        <v>45863</v>
      </c>
      <c r="C264" s="7" t="str">
        <f t="shared" ca="1" si="56"/>
        <v>CUS96553</v>
      </c>
      <c r="D264" s="7" t="str">
        <f t="shared" ca="1" si="57"/>
        <v>Books</v>
      </c>
      <c r="E264" s="7" t="str">
        <f t="shared" ca="1" si="58"/>
        <v>Bluetooth Speaker</v>
      </c>
      <c r="F264" s="7" t="str">
        <f t="shared" ca="1" si="59"/>
        <v>Third-Party Seller</v>
      </c>
      <c r="G264" s="7" t="str">
        <f t="shared" ca="1" si="60"/>
        <v>No</v>
      </c>
      <c r="H264" s="7">
        <f t="shared" ca="1" si="61"/>
        <v>391</v>
      </c>
      <c r="I264" s="7">
        <f t="shared" ca="1" si="62"/>
        <v>4</v>
      </c>
      <c r="J264" s="7">
        <f t="shared" ca="1" si="63"/>
        <v>12</v>
      </c>
      <c r="K264" s="7">
        <f t="shared" ca="1" si="64"/>
        <v>9</v>
      </c>
      <c r="L264" s="7" t="str">
        <f t="shared" ca="1" si="65"/>
        <v>Net Banking</v>
      </c>
      <c r="M264" s="7" t="str">
        <f t="shared" ca="1" si="66"/>
        <v>Canada</v>
      </c>
      <c r="N264" s="8" t="str">
        <f t="shared" ca="1" si="67"/>
        <v>Returned</v>
      </c>
    </row>
    <row r="265" spans="1:14" x14ac:dyDescent="0.35">
      <c r="A265" s="5" t="str">
        <f t="shared" si="68"/>
        <v>AMZ10265</v>
      </c>
      <c r="B265" s="6">
        <f t="shared" ca="1" si="69"/>
        <v>46005</v>
      </c>
      <c r="C265" s="7" t="str">
        <f t="shared" ca="1" si="56"/>
        <v>CUS50681</v>
      </c>
      <c r="D265" s="7" t="str">
        <f t="shared" ca="1" si="57"/>
        <v>Sports</v>
      </c>
      <c r="E265" s="7" t="str">
        <f t="shared" ca="1" si="58"/>
        <v>Iphone Charger</v>
      </c>
      <c r="F265" s="7" t="str">
        <f t="shared" ca="1" si="59"/>
        <v>Amazon Fulfilled</v>
      </c>
      <c r="G265" s="7" t="str">
        <f t="shared" ca="1" si="60"/>
        <v>Yes</v>
      </c>
      <c r="H265" s="7">
        <f t="shared" ca="1" si="61"/>
        <v>759</v>
      </c>
      <c r="I265" s="7">
        <f t="shared" ca="1" si="62"/>
        <v>2</v>
      </c>
      <c r="J265" s="7">
        <f t="shared" ca="1" si="63"/>
        <v>33</v>
      </c>
      <c r="K265" s="7">
        <f t="shared" ca="1" si="64"/>
        <v>8</v>
      </c>
      <c r="L265" s="7" t="str">
        <f t="shared" ca="1" si="65"/>
        <v>Amazon Pay</v>
      </c>
      <c r="M265" s="7" t="str">
        <f t="shared" ca="1" si="66"/>
        <v>India</v>
      </c>
      <c r="N265" s="8" t="str">
        <f t="shared" ca="1" si="67"/>
        <v>Delivered</v>
      </c>
    </row>
    <row r="266" spans="1:14" x14ac:dyDescent="0.35">
      <c r="A266" s="5" t="str">
        <f t="shared" si="68"/>
        <v>AMZ10266</v>
      </c>
      <c r="B266" s="6">
        <f t="shared" ca="1" si="69"/>
        <v>45876</v>
      </c>
      <c r="C266" s="7" t="str">
        <f t="shared" ca="1" si="56"/>
        <v>CUS74246</v>
      </c>
      <c r="D266" s="7" t="str">
        <f t="shared" ca="1" si="57"/>
        <v>Electronics</v>
      </c>
      <c r="E266" s="7" t="str">
        <f t="shared" ca="1" si="58"/>
        <v>Iphone Charger</v>
      </c>
      <c r="F266" s="7" t="str">
        <f t="shared" ca="1" si="59"/>
        <v>Amazon Fulfilled</v>
      </c>
      <c r="G266" s="7" t="str">
        <f t="shared" ca="1" si="60"/>
        <v>Yes</v>
      </c>
      <c r="H266" s="7">
        <f t="shared" ca="1" si="61"/>
        <v>715</v>
      </c>
      <c r="I266" s="7">
        <f t="shared" ca="1" si="62"/>
        <v>2</v>
      </c>
      <c r="J266" s="7">
        <f t="shared" ca="1" si="63"/>
        <v>8</v>
      </c>
      <c r="K266" s="7">
        <f t="shared" ca="1" si="64"/>
        <v>10</v>
      </c>
      <c r="L266" s="7" t="str">
        <f t="shared" ca="1" si="65"/>
        <v>Credit Card</v>
      </c>
      <c r="M266" s="7" t="str">
        <f t="shared" ca="1" si="66"/>
        <v>India</v>
      </c>
      <c r="N266" s="8" t="str">
        <f t="shared" ca="1" si="67"/>
        <v>Cancelled</v>
      </c>
    </row>
    <row r="267" spans="1:14" x14ac:dyDescent="0.35">
      <c r="A267" s="5" t="str">
        <f t="shared" si="68"/>
        <v>AMZ10267</v>
      </c>
      <c r="B267" s="6">
        <f t="shared" ca="1" si="69"/>
        <v>45905</v>
      </c>
      <c r="C267" s="7" t="str">
        <f t="shared" ca="1" si="56"/>
        <v>CUS74278</v>
      </c>
      <c r="D267" s="7" t="str">
        <f t="shared" ca="1" si="57"/>
        <v>Home &amp; Kitchen</v>
      </c>
      <c r="E267" s="7" t="str">
        <f t="shared" ca="1" si="58"/>
        <v>Face Cream</v>
      </c>
      <c r="F267" s="7" t="str">
        <f t="shared" ca="1" si="59"/>
        <v>Third-Party Seller</v>
      </c>
      <c r="G267" s="7" t="str">
        <f t="shared" ca="1" si="60"/>
        <v>Yes</v>
      </c>
      <c r="H267" s="7">
        <f t="shared" ca="1" si="61"/>
        <v>797</v>
      </c>
      <c r="I267" s="7">
        <f t="shared" ca="1" si="62"/>
        <v>2</v>
      </c>
      <c r="J267" s="7">
        <f t="shared" ca="1" si="63"/>
        <v>35</v>
      </c>
      <c r="K267" s="7">
        <f t="shared" ca="1" si="64"/>
        <v>8</v>
      </c>
      <c r="L267" s="7" t="str">
        <f t="shared" ca="1" si="65"/>
        <v>Amazon Pay</v>
      </c>
      <c r="M267" s="7" t="str">
        <f t="shared" ca="1" si="66"/>
        <v>Canada</v>
      </c>
      <c r="N267" s="8" t="str">
        <f t="shared" ca="1" si="67"/>
        <v>Returned</v>
      </c>
    </row>
    <row r="268" spans="1:14" x14ac:dyDescent="0.35">
      <c r="A268" s="5" t="str">
        <f t="shared" si="68"/>
        <v>AMZ10268</v>
      </c>
      <c r="B268" s="6">
        <f t="shared" ca="1" si="69"/>
        <v>45866</v>
      </c>
      <c r="C268" s="7" t="str">
        <f t="shared" ca="1" si="56"/>
        <v>CUS20222</v>
      </c>
      <c r="D268" s="7" t="str">
        <f t="shared" ca="1" si="57"/>
        <v>Fashion</v>
      </c>
      <c r="E268" s="7" t="str">
        <f t="shared" ca="1" si="58"/>
        <v>Noise Cancelling Headphones</v>
      </c>
      <c r="F268" s="7" t="str">
        <f t="shared" ca="1" si="59"/>
        <v>Third-Party Seller</v>
      </c>
      <c r="G268" s="7" t="str">
        <f t="shared" ca="1" si="60"/>
        <v>No</v>
      </c>
      <c r="H268" s="7">
        <f t="shared" ca="1" si="61"/>
        <v>408</v>
      </c>
      <c r="I268" s="7">
        <f t="shared" ca="1" si="62"/>
        <v>4</v>
      </c>
      <c r="J268" s="7">
        <f t="shared" ca="1" si="63"/>
        <v>22</v>
      </c>
      <c r="K268" s="7">
        <f t="shared" ca="1" si="64"/>
        <v>10</v>
      </c>
      <c r="L268" s="7" t="str">
        <f t="shared" ca="1" si="65"/>
        <v>Debit Card</v>
      </c>
      <c r="M268" s="7" t="str">
        <f t="shared" ca="1" si="66"/>
        <v>India</v>
      </c>
      <c r="N268" s="8" t="str">
        <f t="shared" ca="1" si="67"/>
        <v>Returned</v>
      </c>
    </row>
    <row r="269" spans="1:14" x14ac:dyDescent="0.35">
      <c r="A269" s="5" t="str">
        <f t="shared" si="68"/>
        <v>AMZ10269</v>
      </c>
      <c r="B269" s="6">
        <f t="shared" ca="1" si="69"/>
        <v>45988</v>
      </c>
      <c r="C269" s="7" t="str">
        <f t="shared" ca="1" si="56"/>
        <v>CUS42234</v>
      </c>
      <c r="D269" s="7" t="str">
        <f t="shared" ca="1" si="57"/>
        <v>Electronics</v>
      </c>
      <c r="E269" s="7" t="str">
        <f t="shared" ca="1" si="58"/>
        <v>Smart Watch</v>
      </c>
      <c r="F269" s="7" t="str">
        <f t="shared" ca="1" si="59"/>
        <v>Amazon Fulfilled</v>
      </c>
      <c r="G269" s="7" t="str">
        <f t="shared" ca="1" si="60"/>
        <v>No</v>
      </c>
      <c r="H269" s="7">
        <f t="shared" ca="1" si="61"/>
        <v>484</v>
      </c>
      <c r="I269" s="7">
        <f t="shared" ca="1" si="62"/>
        <v>1</v>
      </c>
      <c r="J269" s="7">
        <f t="shared" ca="1" si="63"/>
        <v>40</v>
      </c>
      <c r="K269" s="7">
        <f t="shared" ca="1" si="64"/>
        <v>8</v>
      </c>
      <c r="L269" s="7" t="str">
        <f t="shared" ca="1" si="65"/>
        <v>Net Banking</v>
      </c>
      <c r="M269" s="7" t="str">
        <f t="shared" ca="1" si="66"/>
        <v>UK</v>
      </c>
      <c r="N269" s="8" t="str">
        <f t="shared" ca="1" si="67"/>
        <v>Delivered</v>
      </c>
    </row>
    <row r="270" spans="1:14" x14ac:dyDescent="0.35">
      <c r="A270" s="5" t="str">
        <f t="shared" si="68"/>
        <v>AMZ10270</v>
      </c>
      <c r="B270" s="6">
        <f t="shared" ca="1" si="69"/>
        <v>45972</v>
      </c>
      <c r="C270" s="7" t="str">
        <f t="shared" ca="1" si="56"/>
        <v>CUS95407</v>
      </c>
      <c r="D270" s="7" t="str">
        <f t="shared" ca="1" si="57"/>
        <v>Sports</v>
      </c>
      <c r="E270" s="7" t="str">
        <f t="shared" ca="1" si="58"/>
        <v>Water Bottle</v>
      </c>
      <c r="F270" s="7" t="str">
        <f t="shared" ca="1" si="59"/>
        <v>Amazon Fulfilled</v>
      </c>
      <c r="G270" s="7" t="str">
        <f t="shared" ca="1" si="60"/>
        <v>Yes</v>
      </c>
      <c r="H270" s="7">
        <f t="shared" ca="1" si="61"/>
        <v>487</v>
      </c>
      <c r="I270" s="7">
        <f t="shared" ca="1" si="62"/>
        <v>4</v>
      </c>
      <c r="J270" s="7">
        <f t="shared" ca="1" si="63"/>
        <v>23</v>
      </c>
      <c r="K270" s="7">
        <f t="shared" ca="1" si="64"/>
        <v>8</v>
      </c>
      <c r="L270" s="7" t="str">
        <f t="shared" ca="1" si="65"/>
        <v>Amazon Pay</v>
      </c>
      <c r="M270" s="7" t="str">
        <f t="shared" ca="1" si="66"/>
        <v>USA</v>
      </c>
      <c r="N270" s="8" t="str">
        <f t="shared" ca="1" si="67"/>
        <v>Cancelled</v>
      </c>
    </row>
    <row r="271" spans="1:14" x14ac:dyDescent="0.35">
      <c r="A271" s="5" t="str">
        <f t="shared" si="68"/>
        <v>AMZ10271</v>
      </c>
      <c r="B271" s="6">
        <f t="shared" ca="1" si="69"/>
        <v>45948</v>
      </c>
      <c r="C271" s="7" t="str">
        <f t="shared" ca="1" si="56"/>
        <v>CUS77889</v>
      </c>
      <c r="D271" s="7" t="str">
        <f t="shared" ca="1" si="57"/>
        <v>Home &amp; Kitchen</v>
      </c>
      <c r="E271" s="7" t="str">
        <f t="shared" ca="1" si="58"/>
        <v>Face Cream</v>
      </c>
      <c r="F271" s="7" t="str">
        <f t="shared" ca="1" si="59"/>
        <v>Amazon Fulfilled</v>
      </c>
      <c r="G271" s="7" t="str">
        <f t="shared" ca="1" si="60"/>
        <v>Yes</v>
      </c>
      <c r="H271" s="7">
        <f t="shared" ca="1" si="61"/>
        <v>725</v>
      </c>
      <c r="I271" s="7">
        <f t="shared" ca="1" si="62"/>
        <v>1</v>
      </c>
      <c r="J271" s="7">
        <f t="shared" ca="1" si="63"/>
        <v>22</v>
      </c>
      <c r="K271" s="7">
        <f t="shared" ca="1" si="64"/>
        <v>8</v>
      </c>
      <c r="L271" s="7" t="str">
        <f t="shared" ca="1" si="65"/>
        <v>Credit Card</v>
      </c>
      <c r="M271" s="7" t="str">
        <f t="shared" ca="1" si="66"/>
        <v>USA</v>
      </c>
      <c r="N271" s="8" t="str">
        <f t="shared" ca="1" si="67"/>
        <v>Delivered</v>
      </c>
    </row>
    <row r="272" spans="1:14" x14ac:dyDescent="0.35">
      <c r="A272" s="5" t="str">
        <f t="shared" si="68"/>
        <v>AMZ10272</v>
      </c>
      <c r="B272" s="6">
        <f t="shared" ca="1" si="69"/>
        <v>45970</v>
      </c>
      <c r="C272" s="7" t="str">
        <f t="shared" ca="1" si="56"/>
        <v>CUS95825</v>
      </c>
      <c r="D272" s="7" t="str">
        <f t="shared" ca="1" si="57"/>
        <v>Electronics</v>
      </c>
      <c r="E272" s="7" t="str">
        <f t="shared" ca="1" si="58"/>
        <v>Iphone Charger</v>
      </c>
      <c r="F272" s="7" t="str">
        <f t="shared" ca="1" si="59"/>
        <v>Amazon Fulfilled</v>
      </c>
      <c r="G272" s="7" t="str">
        <f t="shared" ca="1" si="60"/>
        <v>No</v>
      </c>
      <c r="H272" s="7">
        <f t="shared" ca="1" si="61"/>
        <v>80</v>
      </c>
      <c r="I272" s="7">
        <f t="shared" ca="1" si="62"/>
        <v>2</v>
      </c>
      <c r="J272" s="7">
        <f t="shared" ca="1" si="63"/>
        <v>19</v>
      </c>
      <c r="K272" s="7">
        <f t="shared" ca="1" si="64"/>
        <v>10</v>
      </c>
      <c r="L272" s="7" t="str">
        <f t="shared" ca="1" si="65"/>
        <v>Amazon Pay</v>
      </c>
      <c r="M272" s="7" t="str">
        <f t="shared" ca="1" si="66"/>
        <v>Canada</v>
      </c>
      <c r="N272" s="8" t="str">
        <f t="shared" ca="1" si="67"/>
        <v>Delivered</v>
      </c>
    </row>
    <row r="273" spans="1:14" x14ac:dyDescent="0.35">
      <c r="A273" s="5" t="str">
        <f t="shared" si="68"/>
        <v>AMZ10273</v>
      </c>
      <c r="B273" s="6">
        <f t="shared" ca="1" si="69"/>
        <v>45897</v>
      </c>
      <c r="C273" s="7" t="str">
        <f t="shared" ca="1" si="56"/>
        <v>CUS42217</v>
      </c>
      <c r="D273" s="7" t="str">
        <f t="shared" ca="1" si="57"/>
        <v>Beauty</v>
      </c>
      <c r="E273" s="7" t="str">
        <f t="shared" ca="1" si="58"/>
        <v>Yoga Mat</v>
      </c>
      <c r="F273" s="7" t="str">
        <f t="shared" ca="1" si="59"/>
        <v>Third-Party Seller</v>
      </c>
      <c r="G273" s="7" t="str">
        <f t="shared" ca="1" si="60"/>
        <v>Yes</v>
      </c>
      <c r="H273" s="7">
        <f t="shared" ca="1" si="61"/>
        <v>749</v>
      </c>
      <c r="I273" s="7">
        <f t="shared" ca="1" si="62"/>
        <v>2</v>
      </c>
      <c r="J273" s="7">
        <f t="shared" ca="1" si="63"/>
        <v>24</v>
      </c>
      <c r="K273" s="7">
        <f t="shared" ca="1" si="64"/>
        <v>6</v>
      </c>
      <c r="L273" s="7" t="str">
        <f t="shared" ca="1" si="65"/>
        <v>Amazon Pay</v>
      </c>
      <c r="M273" s="7" t="str">
        <f t="shared" ca="1" si="66"/>
        <v>India</v>
      </c>
      <c r="N273" s="8" t="str">
        <f t="shared" ca="1" si="67"/>
        <v>Cancelled</v>
      </c>
    </row>
    <row r="274" spans="1:14" x14ac:dyDescent="0.35">
      <c r="A274" s="5" t="str">
        <f t="shared" si="68"/>
        <v>AMZ10274</v>
      </c>
      <c r="B274" s="6">
        <f t="shared" ca="1" si="69"/>
        <v>45892</v>
      </c>
      <c r="C274" s="7" t="str">
        <f t="shared" ca="1" si="56"/>
        <v>CUS65722</v>
      </c>
      <c r="D274" s="7" t="str">
        <f t="shared" ca="1" si="57"/>
        <v>Electronics</v>
      </c>
      <c r="E274" s="7" t="str">
        <f t="shared" ca="1" si="58"/>
        <v>Running Shoes</v>
      </c>
      <c r="F274" s="7" t="str">
        <f t="shared" ca="1" si="59"/>
        <v>Amazon Fulfilled</v>
      </c>
      <c r="G274" s="7" t="str">
        <f t="shared" ca="1" si="60"/>
        <v>Yes</v>
      </c>
      <c r="H274" s="7">
        <f t="shared" ca="1" si="61"/>
        <v>95</v>
      </c>
      <c r="I274" s="7">
        <f t="shared" ca="1" si="62"/>
        <v>3</v>
      </c>
      <c r="J274" s="7">
        <f t="shared" ca="1" si="63"/>
        <v>8</v>
      </c>
      <c r="K274" s="7">
        <f t="shared" ca="1" si="64"/>
        <v>10</v>
      </c>
      <c r="L274" s="7" t="str">
        <f t="shared" ca="1" si="65"/>
        <v>Debit Card</v>
      </c>
      <c r="M274" s="7" t="str">
        <f t="shared" ca="1" si="66"/>
        <v>UK</v>
      </c>
      <c r="N274" s="8" t="str">
        <f t="shared" ca="1" si="67"/>
        <v>Delivered</v>
      </c>
    </row>
    <row r="275" spans="1:14" x14ac:dyDescent="0.35">
      <c r="A275" s="5" t="str">
        <f t="shared" si="68"/>
        <v>AMZ10275</v>
      </c>
      <c r="B275" s="6">
        <f t="shared" ca="1" si="69"/>
        <v>45934</v>
      </c>
      <c r="C275" s="7" t="str">
        <f t="shared" ca="1" si="56"/>
        <v>CUS58672</v>
      </c>
      <c r="D275" s="7" t="str">
        <f t="shared" ca="1" si="57"/>
        <v>Fashion</v>
      </c>
      <c r="E275" s="7" t="str">
        <f t="shared" ca="1" si="58"/>
        <v>Noise Cancelling Headphones</v>
      </c>
      <c r="F275" s="7" t="str">
        <f t="shared" ca="1" si="59"/>
        <v>Amazon Fulfilled</v>
      </c>
      <c r="G275" s="7" t="str">
        <f t="shared" ca="1" si="60"/>
        <v>Yes</v>
      </c>
      <c r="H275" s="7">
        <f t="shared" ca="1" si="61"/>
        <v>483</v>
      </c>
      <c r="I275" s="7">
        <f t="shared" ca="1" si="62"/>
        <v>1</v>
      </c>
      <c r="J275" s="7">
        <f t="shared" ca="1" si="63"/>
        <v>1</v>
      </c>
      <c r="K275" s="7">
        <f t="shared" ca="1" si="64"/>
        <v>11</v>
      </c>
      <c r="L275" s="7" t="str">
        <f t="shared" ca="1" si="65"/>
        <v>Amazon Pay</v>
      </c>
      <c r="M275" s="7" t="str">
        <f t="shared" ca="1" si="66"/>
        <v>UK</v>
      </c>
      <c r="N275" s="8" t="str">
        <f t="shared" ca="1" si="67"/>
        <v>Delivered</v>
      </c>
    </row>
    <row r="276" spans="1:14" x14ac:dyDescent="0.35">
      <c r="A276" s="5" t="str">
        <f t="shared" si="68"/>
        <v>AMZ10276</v>
      </c>
      <c r="B276" s="6">
        <f t="shared" ca="1" si="69"/>
        <v>46014</v>
      </c>
      <c r="C276" s="7" t="str">
        <f t="shared" ca="1" si="56"/>
        <v>CUS68086</v>
      </c>
      <c r="D276" s="7" t="str">
        <f t="shared" ca="1" si="57"/>
        <v>Sports</v>
      </c>
      <c r="E276" s="7" t="str">
        <f t="shared" ca="1" si="58"/>
        <v>Bluetooth Speaker</v>
      </c>
      <c r="F276" s="7" t="str">
        <f t="shared" ca="1" si="59"/>
        <v>Third-Party Seller</v>
      </c>
      <c r="G276" s="7" t="str">
        <f t="shared" ca="1" si="60"/>
        <v>No</v>
      </c>
      <c r="H276" s="7">
        <f t="shared" ca="1" si="61"/>
        <v>604</v>
      </c>
      <c r="I276" s="7">
        <f t="shared" ca="1" si="62"/>
        <v>4</v>
      </c>
      <c r="J276" s="7">
        <f t="shared" ca="1" si="63"/>
        <v>29</v>
      </c>
      <c r="K276" s="7">
        <f t="shared" ca="1" si="64"/>
        <v>8</v>
      </c>
      <c r="L276" s="7" t="str">
        <f t="shared" ca="1" si="65"/>
        <v>Credit Card</v>
      </c>
      <c r="M276" s="7" t="str">
        <f t="shared" ca="1" si="66"/>
        <v>India</v>
      </c>
      <c r="N276" s="8" t="str">
        <f t="shared" ca="1" si="67"/>
        <v>Returned</v>
      </c>
    </row>
    <row r="277" spans="1:14" x14ac:dyDescent="0.35">
      <c r="A277" s="5" t="str">
        <f t="shared" si="68"/>
        <v>AMZ10277</v>
      </c>
      <c r="B277" s="6">
        <f t="shared" ca="1" si="69"/>
        <v>45973</v>
      </c>
      <c r="C277" s="7" t="str">
        <f t="shared" ca="1" si="56"/>
        <v>CUS85395</v>
      </c>
      <c r="D277" s="7" t="str">
        <f t="shared" ca="1" si="57"/>
        <v>Sports</v>
      </c>
      <c r="E277" s="7" t="str">
        <f t="shared" ca="1" si="58"/>
        <v>Yoga Mat</v>
      </c>
      <c r="F277" s="7" t="str">
        <f t="shared" ca="1" si="59"/>
        <v>Amazon Fulfilled</v>
      </c>
      <c r="G277" s="7" t="str">
        <f t="shared" ca="1" si="60"/>
        <v>No</v>
      </c>
      <c r="H277" s="7">
        <f t="shared" ca="1" si="61"/>
        <v>89</v>
      </c>
      <c r="I277" s="7">
        <f t="shared" ca="1" si="62"/>
        <v>2</v>
      </c>
      <c r="J277" s="7">
        <f t="shared" ca="1" si="63"/>
        <v>14</v>
      </c>
      <c r="K277" s="7">
        <f t="shared" ca="1" si="64"/>
        <v>4</v>
      </c>
      <c r="L277" s="7" t="str">
        <f t="shared" ca="1" si="65"/>
        <v>Amazon Pay</v>
      </c>
      <c r="M277" s="7" t="str">
        <f t="shared" ca="1" si="66"/>
        <v>Canada</v>
      </c>
      <c r="N277" s="8" t="str">
        <f t="shared" ca="1" si="67"/>
        <v>Cancelled</v>
      </c>
    </row>
    <row r="278" spans="1:14" x14ac:dyDescent="0.35">
      <c r="A278" s="5" t="str">
        <f t="shared" si="68"/>
        <v>AMZ10278</v>
      </c>
      <c r="B278" s="6">
        <f t="shared" ca="1" si="69"/>
        <v>45846</v>
      </c>
      <c r="C278" s="7" t="str">
        <f t="shared" ca="1" si="56"/>
        <v>CUS10381</v>
      </c>
      <c r="D278" s="7" t="str">
        <f t="shared" ca="1" si="57"/>
        <v>Books</v>
      </c>
      <c r="E278" s="7" t="str">
        <f t="shared" ca="1" si="58"/>
        <v>Cotton T-Shirt</v>
      </c>
      <c r="F278" s="7" t="str">
        <f t="shared" ca="1" si="59"/>
        <v>Amazon Fulfilled</v>
      </c>
      <c r="G278" s="7" t="str">
        <f t="shared" ca="1" si="60"/>
        <v>No</v>
      </c>
      <c r="H278" s="7">
        <f t="shared" ca="1" si="61"/>
        <v>518</v>
      </c>
      <c r="I278" s="7">
        <f t="shared" ca="1" si="62"/>
        <v>1</v>
      </c>
      <c r="J278" s="7">
        <f t="shared" ca="1" si="63"/>
        <v>13</v>
      </c>
      <c r="K278" s="7">
        <f t="shared" ca="1" si="64"/>
        <v>8</v>
      </c>
      <c r="L278" s="7" t="str">
        <f t="shared" ca="1" si="65"/>
        <v>Credit Card</v>
      </c>
      <c r="M278" s="7" t="str">
        <f t="shared" ca="1" si="66"/>
        <v>Canada</v>
      </c>
      <c r="N278" s="8" t="str">
        <f t="shared" ca="1" si="67"/>
        <v>Returned</v>
      </c>
    </row>
    <row r="279" spans="1:14" x14ac:dyDescent="0.35">
      <c r="A279" s="5" t="str">
        <f t="shared" si="68"/>
        <v>AMZ10279</v>
      </c>
      <c r="B279" s="6">
        <f t="shared" ca="1" si="69"/>
        <v>45875</v>
      </c>
      <c r="C279" s="7" t="str">
        <f t="shared" ca="1" si="56"/>
        <v>CUS94747</v>
      </c>
      <c r="D279" s="7" t="str">
        <f t="shared" ca="1" si="57"/>
        <v>Books</v>
      </c>
      <c r="E279" s="7" t="str">
        <f t="shared" ca="1" si="58"/>
        <v>Running Shoes</v>
      </c>
      <c r="F279" s="7" t="str">
        <f t="shared" ca="1" si="59"/>
        <v>Third-Party Seller</v>
      </c>
      <c r="G279" s="7" t="str">
        <f t="shared" ca="1" si="60"/>
        <v>No</v>
      </c>
      <c r="H279" s="7">
        <f t="shared" ca="1" si="61"/>
        <v>493</v>
      </c>
      <c r="I279" s="7">
        <f t="shared" ca="1" si="62"/>
        <v>1</v>
      </c>
      <c r="J279" s="7">
        <f t="shared" ca="1" si="63"/>
        <v>8</v>
      </c>
      <c r="K279" s="7">
        <f t="shared" ca="1" si="64"/>
        <v>3</v>
      </c>
      <c r="L279" s="7" t="str">
        <f t="shared" ca="1" si="65"/>
        <v>UPI</v>
      </c>
      <c r="M279" s="7" t="str">
        <f t="shared" ca="1" si="66"/>
        <v>Canada</v>
      </c>
      <c r="N279" s="8" t="str">
        <f t="shared" ca="1" si="67"/>
        <v>Returned</v>
      </c>
    </row>
    <row r="280" spans="1:14" x14ac:dyDescent="0.35">
      <c r="A280" s="5" t="str">
        <f t="shared" si="68"/>
        <v>AMZ10280</v>
      </c>
      <c r="B280" s="6">
        <f t="shared" ca="1" si="69"/>
        <v>45951</v>
      </c>
      <c r="C280" s="7" t="str">
        <f t="shared" ca="1" si="56"/>
        <v>CUS26785</v>
      </c>
      <c r="D280" s="7" t="str">
        <f t="shared" ca="1" si="57"/>
        <v>Beauty</v>
      </c>
      <c r="E280" s="7" t="str">
        <f t="shared" ca="1" si="58"/>
        <v>Air  Fryer</v>
      </c>
      <c r="F280" s="7" t="str">
        <f t="shared" ca="1" si="59"/>
        <v>Amazon Fulfilled</v>
      </c>
      <c r="G280" s="7" t="str">
        <f t="shared" ca="1" si="60"/>
        <v>No</v>
      </c>
      <c r="H280" s="7">
        <f t="shared" ca="1" si="61"/>
        <v>139</v>
      </c>
      <c r="I280" s="7">
        <f t="shared" ca="1" si="62"/>
        <v>1</v>
      </c>
      <c r="J280" s="7">
        <f t="shared" ca="1" si="63"/>
        <v>4</v>
      </c>
      <c r="K280" s="7">
        <f t="shared" ca="1" si="64"/>
        <v>7</v>
      </c>
      <c r="L280" s="7" t="str">
        <f t="shared" ca="1" si="65"/>
        <v>Debit Card</v>
      </c>
      <c r="M280" s="7" t="str">
        <f t="shared" ca="1" si="66"/>
        <v>India</v>
      </c>
      <c r="N280" s="8" t="str">
        <f t="shared" ca="1" si="67"/>
        <v>Delivered</v>
      </c>
    </row>
    <row r="281" spans="1:14" x14ac:dyDescent="0.35">
      <c r="A281" s="5" t="str">
        <f t="shared" si="68"/>
        <v>AMZ10281</v>
      </c>
      <c r="B281" s="6">
        <f t="shared" ca="1" si="69"/>
        <v>45980</v>
      </c>
      <c r="C281" s="7" t="str">
        <f t="shared" ca="1" si="56"/>
        <v>CUS42076</v>
      </c>
      <c r="D281" s="7" t="str">
        <f t="shared" ca="1" si="57"/>
        <v>Books</v>
      </c>
      <c r="E281" s="7" t="str">
        <f t="shared" ca="1" si="58"/>
        <v>Cotton T-Shirt</v>
      </c>
      <c r="F281" s="7" t="str">
        <f t="shared" ca="1" si="59"/>
        <v>Amazon Fulfilled</v>
      </c>
      <c r="G281" s="7" t="str">
        <f t="shared" ca="1" si="60"/>
        <v>Yes</v>
      </c>
      <c r="H281" s="7">
        <f t="shared" ca="1" si="61"/>
        <v>356</v>
      </c>
      <c r="I281" s="7">
        <f t="shared" ca="1" si="62"/>
        <v>2</v>
      </c>
      <c r="J281" s="7">
        <f t="shared" ca="1" si="63"/>
        <v>16</v>
      </c>
      <c r="K281" s="7">
        <f t="shared" ca="1" si="64"/>
        <v>4</v>
      </c>
      <c r="L281" s="7" t="str">
        <f t="shared" ca="1" si="65"/>
        <v>UPI</v>
      </c>
      <c r="M281" s="7" t="str">
        <f t="shared" ca="1" si="66"/>
        <v>India</v>
      </c>
      <c r="N281" s="8" t="str">
        <f t="shared" ca="1" si="67"/>
        <v>Delivered</v>
      </c>
    </row>
    <row r="282" spans="1:14" x14ac:dyDescent="0.35">
      <c r="A282" s="5" t="str">
        <f t="shared" si="68"/>
        <v>AMZ10282</v>
      </c>
      <c r="B282" s="6">
        <f t="shared" ca="1" si="69"/>
        <v>45902</v>
      </c>
      <c r="C282" s="7" t="str">
        <f t="shared" ca="1" si="56"/>
        <v>CUS70621</v>
      </c>
      <c r="D282" s="7" t="str">
        <f t="shared" ca="1" si="57"/>
        <v>Books</v>
      </c>
      <c r="E282" s="7" t="str">
        <f t="shared" ca="1" si="58"/>
        <v>Cotton T-Shirt</v>
      </c>
      <c r="F282" s="7" t="str">
        <f t="shared" ca="1" si="59"/>
        <v>Third-Party Seller</v>
      </c>
      <c r="G282" s="7" t="str">
        <f t="shared" ca="1" si="60"/>
        <v>Yes</v>
      </c>
      <c r="H282" s="7">
        <f t="shared" ca="1" si="61"/>
        <v>411</v>
      </c>
      <c r="I282" s="7">
        <f t="shared" ca="1" si="62"/>
        <v>1</v>
      </c>
      <c r="J282" s="7">
        <f t="shared" ca="1" si="63"/>
        <v>30</v>
      </c>
      <c r="K282" s="7">
        <f t="shared" ca="1" si="64"/>
        <v>14</v>
      </c>
      <c r="L282" s="7" t="str">
        <f t="shared" ca="1" si="65"/>
        <v>UPI</v>
      </c>
      <c r="M282" s="7" t="str">
        <f t="shared" ca="1" si="66"/>
        <v>Canada</v>
      </c>
      <c r="N282" s="8" t="str">
        <f t="shared" ca="1" si="67"/>
        <v>Delivered</v>
      </c>
    </row>
    <row r="283" spans="1:14" x14ac:dyDescent="0.35">
      <c r="A283" s="5" t="str">
        <f t="shared" si="68"/>
        <v>AMZ10283</v>
      </c>
      <c r="B283" s="6">
        <f t="shared" ca="1" si="69"/>
        <v>45874</v>
      </c>
      <c r="C283" s="7" t="str">
        <f t="shared" ca="1" si="56"/>
        <v>CUS42944</v>
      </c>
      <c r="D283" s="7" t="str">
        <f t="shared" ca="1" si="57"/>
        <v>Fashion</v>
      </c>
      <c r="E283" s="7" t="str">
        <f t="shared" ca="1" si="58"/>
        <v>Iphone Charger</v>
      </c>
      <c r="F283" s="7" t="str">
        <f t="shared" ca="1" si="59"/>
        <v>Third-Party Seller</v>
      </c>
      <c r="G283" s="7" t="str">
        <f t="shared" ca="1" si="60"/>
        <v>No</v>
      </c>
      <c r="H283" s="7">
        <f t="shared" ca="1" si="61"/>
        <v>698</v>
      </c>
      <c r="I283" s="7">
        <f t="shared" ca="1" si="62"/>
        <v>4</v>
      </c>
      <c r="J283" s="7">
        <f t="shared" ca="1" si="63"/>
        <v>20</v>
      </c>
      <c r="K283" s="7">
        <f t="shared" ca="1" si="64"/>
        <v>5</v>
      </c>
      <c r="L283" s="7" t="str">
        <f t="shared" ca="1" si="65"/>
        <v>Net Banking</v>
      </c>
      <c r="M283" s="7" t="str">
        <f t="shared" ca="1" si="66"/>
        <v>USA</v>
      </c>
      <c r="N283" s="8" t="str">
        <f t="shared" ca="1" si="67"/>
        <v>Delivered</v>
      </c>
    </row>
    <row r="284" spans="1:14" x14ac:dyDescent="0.35">
      <c r="A284" s="5" t="str">
        <f t="shared" si="68"/>
        <v>AMZ10284</v>
      </c>
      <c r="B284" s="6">
        <f t="shared" ca="1" si="69"/>
        <v>45945</v>
      </c>
      <c r="C284" s="7" t="str">
        <f t="shared" ca="1" si="56"/>
        <v>CUS72715</v>
      </c>
      <c r="D284" s="7" t="str">
        <f t="shared" ca="1" si="57"/>
        <v>Fashion</v>
      </c>
      <c r="E284" s="7" t="str">
        <f t="shared" ca="1" si="58"/>
        <v>Face Cream</v>
      </c>
      <c r="F284" s="7" t="str">
        <f t="shared" ca="1" si="59"/>
        <v>Amazon Fulfilled</v>
      </c>
      <c r="G284" s="7" t="str">
        <f t="shared" ca="1" si="60"/>
        <v>No</v>
      </c>
      <c r="H284" s="7">
        <f t="shared" ca="1" si="61"/>
        <v>752</v>
      </c>
      <c r="I284" s="7">
        <f t="shared" ca="1" si="62"/>
        <v>1</v>
      </c>
      <c r="J284" s="7">
        <f t="shared" ca="1" si="63"/>
        <v>36</v>
      </c>
      <c r="K284" s="7">
        <f t="shared" ca="1" si="64"/>
        <v>10</v>
      </c>
      <c r="L284" s="7" t="str">
        <f t="shared" ca="1" si="65"/>
        <v>UPI</v>
      </c>
      <c r="M284" s="7" t="str">
        <f t="shared" ca="1" si="66"/>
        <v>Canada</v>
      </c>
      <c r="N284" s="8" t="str">
        <f t="shared" ca="1" si="67"/>
        <v>Cancelled</v>
      </c>
    </row>
    <row r="285" spans="1:14" x14ac:dyDescent="0.35">
      <c r="A285" s="5" t="str">
        <f t="shared" si="68"/>
        <v>AMZ10285</v>
      </c>
      <c r="B285" s="6">
        <f t="shared" ca="1" si="69"/>
        <v>45974</v>
      </c>
      <c r="C285" s="7" t="str">
        <f t="shared" ca="1" si="56"/>
        <v>CUS51874</v>
      </c>
      <c r="D285" s="7" t="str">
        <f t="shared" ca="1" si="57"/>
        <v>Fashion</v>
      </c>
      <c r="E285" s="7" t="str">
        <f t="shared" ca="1" si="58"/>
        <v>Smart Watch</v>
      </c>
      <c r="F285" s="7" t="str">
        <f t="shared" ca="1" si="59"/>
        <v>Third-Party Seller</v>
      </c>
      <c r="G285" s="7" t="str">
        <f t="shared" ca="1" si="60"/>
        <v>Yes</v>
      </c>
      <c r="H285" s="7">
        <f t="shared" ca="1" si="61"/>
        <v>567</v>
      </c>
      <c r="I285" s="7">
        <f t="shared" ca="1" si="62"/>
        <v>2</v>
      </c>
      <c r="J285" s="7">
        <f t="shared" ca="1" si="63"/>
        <v>33</v>
      </c>
      <c r="K285" s="7">
        <f t="shared" ca="1" si="64"/>
        <v>15</v>
      </c>
      <c r="L285" s="7" t="str">
        <f t="shared" ca="1" si="65"/>
        <v>Credit Card</v>
      </c>
      <c r="M285" s="7" t="str">
        <f t="shared" ca="1" si="66"/>
        <v>USA</v>
      </c>
      <c r="N285" s="8" t="str">
        <f t="shared" ca="1" si="67"/>
        <v>Cancelled</v>
      </c>
    </row>
    <row r="286" spans="1:14" x14ac:dyDescent="0.35">
      <c r="A286" s="5" t="str">
        <f t="shared" si="68"/>
        <v>AMZ10286</v>
      </c>
      <c r="B286" s="6">
        <f t="shared" ca="1" si="69"/>
        <v>45872</v>
      </c>
      <c r="C286" s="7" t="str">
        <f t="shared" ca="1" si="56"/>
        <v>CUS96256</v>
      </c>
      <c r="D286" s="7" t="str">
        <f t="shared" ca="1" si="57"/>
        <v>Books</v>
      </c>
      <c r="E286" s="7" t="str">
        <f t="shared" ca="1" si="58"/>
        <v>Cotton T-Shirt</v>
      </c>
      <c r="F286" s="7" t="str">
        <f t="shared" ca="1" si="59"/>
        <v>Amazon Fulfilled</v>
      </c>
      <c r="G286" s="7" t="str">
        <f t="shared" ca="1" si="60"/>
        <v>Yes</v>
      </c>
      <c r="H286" s="7">
        <f t="shared" ca="1" si="61"/>
        <v>90</v>
      </c>
      <c r="I286" s="7">
        <f t="shared" ca="1" si="62"/>
        <v>2</v>
      </c>
      <c r="J286" s="7">
        <f t="shared" ca="1" si="63"/>
        <v>32</v>
      </c>
      <c r="K286" s="7">
        <f t="shared" ca="1" si="64"/>
        <v>7</v>
      </c>
      <c r="L286" s="7" t="str">
        <f t="shared" ca="1" si="65"/>
        <v>Net Banking</v>
      </c>
      <c r="M286" s="7" t="str">
        <f t="shared" ca="1" si="66"/>
        <v>USA</v>
      </c>
      <c r="N286" s="8" t="str">
        <f t="shared" ca="1" si="67"/>
        <v>Delivered</v>
      </c>
    </row>
    <row r="287" spans="1:14" x14ac:dyDescent="0.35">
      <c r="A287" s="5" t="str">
        <f t="shared" si="68"/>
        <v>AMZ10287</v>
      </c>
      <c r="B287" s="6">
        <f t="shared" ca="1" si="69"/>
        <v>45869</v>
      </c>
      <c r="C287" s="7" t="str">
        <f t="shared" ca="1" si="56"/>
        <v>CUS52767</v>
      </c>
      <c r="D287" s="7" t="str">
        <f t="shared" ca="1" si="57"/>
        <v>Beauty</v>
      </c>
      <c r="E287" s="7" t="str">
        <f t="shared" ca="1" si="58"/>
        <v>Water Bottle</v>
      </c>
      <c r="F287" s="7" t="str">
        <f t="shared" ca="1" si="59"/>
        <v>Amazon Fulfilled</v>
      </c>
      <c r="G287" s="7" t="str">
        <f t="shared" ca="1" si="60"/>
        <v>No</v>
      </c>
      <c r="H287" s="7">
        <f t="shared" ca="1" si="61"/>
        <v>164</v>
      </c>
      <c r="I287" s="7">
        <f t="shared" ca="1" si="62"/>
        <v>2</v>
      </c>
      <c r="J287" s="7">
        <f t="shared" ca="1" si="63"/>
        <v>35</v>
      </c>
      <c r="K287" s="7">
        <f t="shared" ca="1" si="64"/>
        <v>15</v>
      </c>
      <c r="L287" s="7" t="str">
        <f t="shared" ca="1" si="65"/>
        <v>Debit Card</v>
      </c>
      <c r="M287" s="7" t="str">
        <f t="shared" ca="1" si="66"/>
        <v>USA</v>
      </c>
      <c r="N287" s="8" t="str">
        <f t="shared" ca="1" si="67"/>
        <v>Cancelled</v>
      </c>
    </row>
    <row r="288" spans="1:14" x14ac:dyDescent="0.35">
      <c r="A288" s="5" t="str">
        <f t="shared" si="68"/>
        <v>AMZ10288</v>
      </c>
      <c r="B288" s="6">
        <f t="shared" ca="1" si="69"/>
        <v>45958</v>
      </c>
      <c r="C288" s="7" t="str">
        <f t="shared" ca="1" si="56"/>
        <v>CUS43045</v>
      </c>
      <c r="D288" s="7" t="str">
        <f t="shared" ca="1" si="57"/>
        <v>Fashion</v>
      </c>
      <c r="E288" s="7" t="str">
        <f t="shared" ca="1" si="58"/>
        <v>Iphone Charger</v>
      </c>
      <c r="F288" s="7" t="str">
        <f t="shared" ca="1" si="59"/>
        <v>Third-Party Seller</v>
      </c>
      <c r="G288" s="7" t="str">
        <f t="shared" ca="1" si="60"/>
        <v>Yes</v>
      </c>
      <c r="H288" s="7">
        <f t="shared" ca="1" si="61"/>
        <v>739</v>
      </c>
      <c r="I288" s="7">
        <f t="shared" ca="1" si="62"/>
        <v>2</v>
      </c>
      <c r="J288" s="7">
        <f t="shared" ca="1" si="63"/>
        <v>30</v>
      </c>
      <c r="K288" s="7">
        <f t="shared" ca="1" si="64"/>
        <v>5</v>
      </c>
      <c r="L288" s="7" t="str">
        <f t="shared" ca="1" si="65"/>
        <v>Amazon Pay</v>
      </c>
      <c r="M288" s="7" t="str">
        <f t="shared" ca="1" si="66"/>
        <v>UK</v>
      </c>
      <c r="N288" s="8" t="str">
        <f t="shared" ca="1" si="67"/>
        <v>Delivered</v>
      </c>
    </row>
    <row r="289" spans="1:14" x14ac:dyDescent="0.35">
      <c r="A289" s="5" t="str">
        <f t="shared" si="68"/>
        <v>AMZ10289</v>
      </c>
      <c r="B289" s="6">
        <f t="shared" ca="1" si="69"/>
        <v>45982</v>
      </c>
      <c r="C289" s="7" t="str">
        <f t="shared" ca="1" si="56"/>
        <v>CUS55962</v>
      </c>
      <c r="D289" s="7" t="str">
        <f t="shared" ca="1" si="57"/>
        <v>Sports</v>
      </c>
      <c r="E289" s="7" t="str">
        <f t="shared" ca="1" si="58"/>
        <v>Smart Watch</v>
      </c>
      <c r="F289" s="7" t="str">
        <f t="shared" ca="1" si="59"/>
        <v>Amazon Fulfilled</v>
      </c>
      <c r="G289" s="7" t="str">
        <f t="shared" ca="1" si="60"/>
        <v>No</v>
      </c>
      <c r="H289" s="7">
        <f t="shared" ca="1" si="61"/>
        <v>365</v>
      </c>
      <c r="I289" s="7">
        <f t="shared" ca="1" si="62"/>
        <v>2</v>
      </c>
      <c r="J289" s="7">
        <f t="shared" ca="1" si="63"/>
        <v>23</v>
      </c>
      <c r="K289" s="7">
        <f t="shared" ca="1" si="64"/>
        <v>12</v>
      </c>
      <c r="L289" s="7" t="str">
        <f t="shared" ca="1" si="65"/>
        <v>Debit Card</v>
      </c>
      <c r="M289" s="7" t="str">
        <f t="shared" ca="1" si="66"/>
        <v>USA</v>
      </c>
      <c r="N289" s="8" t="str">
        <f t="shared" ca="1" si="67"/>
        <v>Delivered</v>
      </c>
    </row>
    <row r="290" spans="1:14" x14ac:dyDescent="0.35">
      <c r="A290" s="5" t="str">
        <f t="shared" si="68"/>
        <v>AMZ10290</v>
      </c>
      <c r="B290" s="6">
        <f t="shared" ca="1" si="69"/>
        <v>45958</v>
      </c>
      <c r="C290" s="7" t="str">
        <f t="shared" ca="1" si="56"/>
        <v>CUS38002</v>
      </c>
      <c r="D290" s="7" t="str">
        <f t="shared" ca="1" si="57"/>
        <v>Home &amp; Kitchen</v>
      </c>
      <c r="E290" s="7" t="str">
        <f t="shared" ca="1" si="58"/>
        <v>Air  Fryer</v>
      </c>
      <c r="F290" s="7" t="str">
        <f t="shared" ca="1" si="59"/>
        <v>Amazon Fulfilled</v>
      </c>
      <c r="G290" s="7" t="str">
        <f t="shared" ca="1" si="60"/>
        <v>No</v>
      </c>
      <c r="H290" s="7">
        <f t="shared" ca="1" si="61"/>
        <v>558</v>
      </c>
      <c r="I290" s="7">
        <f t="shared" ca="1" si="62"/>
        <v>2</v>
      </c>
      <c r="J290" s="7">
        <f t="shared" ca="1" si="63"/>
        <v>5</v>
      </c>
      <c r="K290" s="7">
        <f t="shared" ca="1" si="64"/>
        <v>15</v>
      </c>
      <c r="L290" s="7" t="str">
        <f t="shared" ca="1" si="65"/>
        <v>Amazon Pay</v>
      </c>
      <c r="M290" s="7" t="str">
        <f t="shared" ca="1" si="66"/>
        <v>Canada</v>
      </c>
      <c r="N290" s="8" t="str">
        <f t="shared" ca="1" si="67"/>
        <v>Delivered</v>
      </c>
    </row>
    <row r="291" spans="1:14" x14ac:dyDescent="0.35">
      <c r="A291" s="5" t="str">
        <f t="shared" si="68"/>
        <v>AMZ10291</v>
      </c>
      <c r="B291" s="6">
        <f t="shared" ca="1" si="69"/>
        <v>45859</v>
      </c>
      <c r="C291" s="7" t="str">
        <f t="shared" ca="1" si="56"/>
        <v>CUS29296</v>
      </c>
      <c r="D291" s="7" t="str">
        <f t="shared" ca="1" si="57"/>
        <v>Sports</v>
      </c>
      <c r="E291" s="7" t="str">
        <f t="shared" ca="1" si="58"/>
        <v>Running Shoes</v>
      </c>
      <c r="F291" s="7" t="str">
        <f t="shared" ca="1" si="59"/>
        <v>Third-Party Seller</v>
      </c>
      <c r="G291" s="7" t="str">
        <f t="shared" ca="1" si="60"/>
        <v>No</v>
      </c>
      <c r="H291" s="7">
        <f t="shared" ca="1" si="61"/>
        <v>136</v>
      </c>
      <c r="I291" s="7">
        <f t="shared" ca="1" si="62"/>
        <v>4</v>
      </c>
      <c r="J291" s="7">
        <f t="shared" ca="1" si="63"/>
        <v>22</v>
      </c>
      <c r="K291" s="7">
        <f t="shared" ca="1" si="64"/>
        <v>11</v>
      </c>
      <c r="L291" s="7" t="str">
        <f t="shared" ca="1" si="65"/>
        <v>Debit Card</v>
      </c>
      <c r="M291" s="7" t="str">
        <f t="shared" ca="1" si="66"/>
        <v>USA</v>
      </c>
      <c r="N291" s="8" t="str">
        <f t="shared" ca="1" si="67"/>
        <v>Delivered</v>
      </c>
    </row>
    <row r="292" spans="1:14" x14ac:dyDescent="0.35">
      <c r="A292" s="5" t="str">
        <f t="shared" si="68"/>
        <v>AMZ10292</v>
      </c>
      <c r="B292" s="6">
        <f t="shared" ca="1" si="69"/>
        <v>46007</v>
      </c>
      <c r="C292" s="7" t="str">
        <f t="shared" ca="1" si="56"/>
        <v>CUS84500</v>
      </c>
      <c r="D292" s="7" t="str">
        <f t="shared" ca="1" si="57"/>
        <v>Electronics</v>
      </c>
      <c r="E292" s="7" t="str">
        <f t="shared" ca="1" si="58"/>
        <v>Iphone Charger</v>
      </c>
      <c r="F292" s="7" t="str">
        <f t="shared" ca="1" si="59"/>
        <v>Amazon Fulfilled</v>
      </c>
      <c r="G292" s="7" t="str">
        <f t="shared" ca="1" si="60"/>
        <v>Yes</v>
      </c>
      <c r="H292" s="7">
        <f t="shared" ca="1" si="61"/>
        <v>609</v>
      </c>
      <c r="I292" s="7">
        <f t="shared" ca="1" si="62"/>
        <v>3</v>
      </c>
      <c r="J292" s="7">
        <f t="shared" ca="1" si="63"/>
        <v>29</v>
      </c>
      <c r="K292" s="7">
        <f t="shared" ca="1" si="64"/>
        <v>14</v>
      </c>
      <c r="L292" s="7" t="str">
        <f t="shared" ca="1" si="65"/>
        <v>Amazon Pay</v>
      </c>
      <c r="M292" s="7" t="str">
        <f t="shared" ca="1" si="66"/>
        <v>USA</v>
      </c>
      <c r="N292" s="8" t="str">
        <f t="shared" ca="1" si="67"/>
        <v>Delivered</v>
      </c>
    </row>
    <row r="293" spans="1:14" x14ac:dyDescent="0.35">
      <c r="A293" s="5" t="str">
        <f t="shared" si="68"/>
        <v>AMZ10293</v>
      </c>
      <c r="B293" s="6">
        <f t="shared" ca="1" si="69"/>
        <v>45946</v>
      </c>
      <c r="C293" s="7" t="str">
        <f t="shared" ca="1" si="56"/>
        <v>CUS41802</v>
      </c>
      <c r="D293" s="7" t="str">
        <f t="shared" ca="1" si="57"/>
        <v>Electronics</v>
      </c>
      <c r="E293" s="7" t="str">
        <f t="shared" ca="1" si="58"/>
        <v>Noise Cancelling Headphones</v>
      </c>
      <c r="F293" s="7" t="str">
        <f t="shared" ca="1" si="59"/>
        <v>Amazon Fulfilled</v>
      </c>
      <c r="G293" s="7" t="str">
        <f t="shared" ca="1" si="60"/>
        <v>Yes</v>
      </c>
      <c r="H293" s="7">
        <f t="shared" ca="1" si="61"/>
        <v>305</v>
      </c>
      <c r="I293" s="7">
        <f t="shared" ca="1" si="62"/>
        <v>1</v>
      </c>
      <c r="J293" s="7">
        <f t="shared" ca="1" si="63"/>
        <v>4</v>
      </c>
      <c r="K293" s="7">
        <f t="shared" ca="1" si="64"/>
        <v>8</v>
      </c>
      <c r="L293" s="7" t="str">
        <f t="shared" ca="1" si="65"/>
        <v>Debit Card</v>
      </c>
      <c r="M293" s="7" t="str">
        <f t="shared" ca="1" si="66"/>
        <v>USA</v>
      </c>
      <c r="N293" s="8" t="str">
        <f t="shared" ca="1" si="67"/>
        <v>Delivered</v>
      </c>
    </row>
    <row r="294" spans="1:14" x14ac:dyDescent="0.35">
      <c r="A294" s="5" t="str">
        <f t="shared" si="68"/>
        <v>AMZ10294</v>
      </c>
      <c r="B294" s="6">
        <f t="shared" ca="1" si="69"/>
        <v>45935</v>
      </c>
      <c r="C294" s="7" t="str">
        <f t="shared" ca="1" si="56"/>
        <v>CUS90835</v>
      </c>
      <c r="D294" s="7" t="str">
        <f t="shared" ca="1" si="57"/>
        <v>Electronics</v>
      </c>
      <c r="E294" s="7" t="str">
        <f t="shared" ca="1" si="58"/>
        <v>Bluetooth Speaker</v>
      </c>
      <c r="F294" s="7" t="str">
        <f t="shared" ca="1" si="59"/>
        <v>Third-Party Seller</v>
      </c>
      <c r="G294" s="7" t="str">
        <f t="shared" ca="1" si="60"/>
        <v>Yes</v>
      </c>
      <c r="H294" s="7">
        <f t="shared" ca="1" si="61"/>
        <v>97</v>
      </c>
      <c r="I294" s="7">
        <f t="shared" ca="1" si="62"/>
        <v>4</v>
      </c>
      <c r="J294" s="7">
        <f t="shared" ca="1" si="63"/>
        <v>10</v>
      </c>
      <c r="K294" s="7">
        <f t="shared" ca="1" si="64"/>
        <v>15</v>
      </c>
      <c r="L294" s="7" t="str">
        <f t="shared" ca="1" si="65"/>
        <v>UPI</v>
      </c>
      <c r="M294" s="7" t="str">
        <f t="shared" ca="1" si="66"/>
        <v>USA</v>
      </c>
      <c r="N294" s="8" t="str">
        <f t="shared" ca="1" si="67"/>
        <v>Delivered</v>
      </c>
    </row>
    <row r="295" spans="1:14" x14ac:dyDescent="0.35">
      <c r="A295" s="5" t="str">
        <f t="shared" si="68"/>
        <v>AMZ10295</v>
      </c>
      <c r="B295" s="6">
        <f t="shared" ca="1" si="69"/>
        <v>46011</v>
      </c>
      <c r="C295" s="7" t="str">
        <f t="shared" ca="1" si="56"/>
        <v>CUS46794</v>
      </c>
      <c r="D295" s="7" t="str">
        <f t="shared" ca="1" si="57"/>
        <v>Books</v>
      </c>
      <c r="E295" s="7" t="str">
        <f t="shared" ca="1" si="58"/>
        <v>Bluetooth Speaker</v>
      </c>
      <c r="F295" s="7" t="str">
        <f t="shared" ca="1" si="59"/>
        <v>Amazon Fulfilled</v>
      </c>
      <c r="G295" s="7" t="str">
        <f t="shared" ca="1" si="60"/>
        <v>No</v>
      </c>
      <c r="H295" s="7">
        <f t="shared" ca="1" si="61"/>
        <v>666</v>
      </c>
      <c r="I295" s="7">
        <f t="shared" ca="1" si="62"/>
        <v>3</v>
      </c>
      <c r="J295" s="7">
        <f t="shared" ca="1" si="63"/>
        <v>33</v>
      </c>
      <c r="K295" s="7">
        <f t="shared" ca="1" si="64"/>
        <v>7</v>
      </c>
      <c r="L295" s="7" t="str">
        <f t="shared" ca="1" si="65"/>
        <v>Net Banking</v>
      </c>
      <c r="M295" s="7" t="str">
        <f t="shared" ca="1" si="66"/>
        <v>Canada</v>
      </c>
      <c r="N295" s="8" t="str">
        <f t="shared" ca="1" si="67"/>
        <v>Delivered</v>
      </c>
    </row>
    <row r="296" spans="1:14" x14ac:dyDescent="0.35">
      <c r="A296" s="5" t="str">
        <f t="shared" si="68"/>
        <v>AMZ10296</v>
      </c>
      <c r="B296" s="6">
        <f t="shared" ca="1" si="69"/>
        <v>45850</v>
      </c>
      <c r="C296" s="7" t="str">
        <f t="shared" ca="1" si="56"/>
        <v>CUS22983</v>
      </c>
      <c r="D296" s="7" t="str">
        <f t="shared" ca="1" si="57"/>
        <v>Books</v>
      </c>
      <c r="E296" s="7" t="str">
        <f t="shared" ca="1" si="58"/>
        <v>Running Shoes</v>
      </c>
      <c r="F296" s="7" t="str">
        <f t="shared" ca="1" si="59"/>
        <v>Amazon Fulfilled</v>
      </c>
      <c r="G296" s="7" t="str">
        <f t="shared" ca="1" si="60"/>
        <v>No</v>
      </c>
      <c r="H296" s="7">
        <f t="shared" ca="1" si="61"/>
        <v>740</v>
      </c>
      <c r="I296" s="7">
        <f t="shared" ca="1" si="62"/>
        <v>3</v>
      </c>
      <c r="J296" s="7">
        <f t="shared" ca="1" si="63"/>
        <v>32</v>
      </c>
      <c r="K296" s="7">
        <f t="shared" ca="1" si="64"/>
        <v>8</v>
      </c>
      <c r="L296" s="7" t="str">
        <f t="shared" ca="1" si="65"/>
        <v>UPI</v>
      </c>
      <c r="M296" s="7" t="str">
        <f t="shared" ca="1" si="66"/>
        <v>India</v>
      </c>
      <c r="N296" s="8" t="str">
        <f t="shared" ca="1" si="67"/>
        <v>Cancelled</v>
      </c>
    </row>
    <row r="297" spans="1:14" x14ac:dyDescent="0.35">
      <c r="A297" s="5" t="str">
        <f t="shared" si="68"/>
        <v>AMZ10297</v>
      </c>
      <c r="B297" s="6">
        <f t="shared" ca="1" si="69"/>
        <v>45914</v>
      </c>
      <c r="C297" s="7" t="str">
        <f t="shared" ca="1" si="56"/>
        <v>CUS97353</v>
      </c>
      <c r="D297" s="7" t="str">
        <f t="shared" ca="1" si="57"/>
        <v>Electronics</v>
      </c>
      <c r="E297" s="7" t="str">
        <f t="shared" ca="1" si="58"/>
        <v>Bluetooth Speaker</v>
      </c>
      <c r="F297" s="7" t="str">
        <f t="shared" ca="1" si="59"/>
        <v>Amazon Fulfilled</v>
      </c>
      <c r="G297" s="7" t="str">
        <f t="shared" ca="1" si="60"/>
        <v>Yes</v>
      </c>
      <c r="H297" s="7">
        <f t="shared" ca="1" si="61"/>
        <v>128</v>
      </c>
      <c r="I297" s="7">
        <f t="shared" ca="1" si="62"/>
        <v>2</v>
      </c>
      <c r="J297" s="7">
        <f t="shared" ca="1" si="63"/>
        <v>32</v>
      </c>
      <c r="K297" s="7">
        <f t="shared" ca="1" si="64"/>
        <v>10</v>
      </c>
      <c r="L297" s="7" t="str">
        <f t="shared" ca="1" si="65"/>
        <v>Debit Card</v>
      </c>
      <c r="M297" s="7" t="str">
        <f t="shared" ca="1" si="66"/>
        <v>India</v>
      </c>
      <c r="N297" s="8" t="str">
        <f t="shared" ca="1" si="67"/>
        <v>Returned</v>
      </c>
    </row>
    <row r="298" spans="1:14" x14ac:dyDescent="0.35">
      <c r="A298" s="5" t="str">
        <f t="shared" si="68"/>
        <v>AMZ10298</v>
      </c>
      <c r="B298" s="6">
        <f t="shared" ca="1" si="69"/>
        <v>45945</v>
      </c>
      <c r="C298" s="7" t="str">
        <f t="shared" ca="1" si="56"/>
        <v>CUS60946</v>
      </c>
      <c r="D298" s="7" t="str">
        <f t="shared" ca="1" si="57"/>
        <v>Home &amp; Kitchen</v>
      </c>
      <c r="E298" s="7" t="str">
        <f t="shared" ca="1" si="58"/>
        <v>Running Shoes</v>
      </c>
      <c r="F298" s="7" t="str">
        <f t="shared" ca="1" si="59"/>
        <v>Third-Party Seller</v>
      </c>
      <c r="G298" s="7" t="str">
        <f t="shared" ca="1" si="60"/>
        <v>No</v>
      </c>
      <c r="H298" s="7">
        <f t="shared" ca="1" si="61"/>
        <v>459</v>
      </c>
      <c r="I298" s="7">
        <f t="shared" ca="1" si="62"/>
        <v>1</v>
      </c>
      <c r="J298" s="7">
        <f t="shared" ca="1" si="63"/>
        <v>13</v>
      </c>
      <c r="K298" s="7">
        <f t="shared" ca="1" si="64"/>
        <v>10</v>
      </c>
      <c r="L298" s="7" t="str">
        <f t="shared" ca="1" si="65"/>
        <v>Amazon Pay</v>
      </c>
      <c r="M298" s="7" t="str">
        <f t="shared" ca="1" si="66"/>
        <v>India</v>
      </c>
      <c r="N298" s="8" t="str">
        <f t="shared" ca="1" si="67"/>
        <v>Delivered</v>
      </c>
    </row>
    <row r="299" spans="1:14" x14ac:dyDescent="0.35">
      <c r="A299" s="5" t="str">
        <f t="shared" si="68"/>
        <v>AMZ10299</v>
      </c>
      <c r="B299" s="6">
        <f t="shared" ca="1" si="69"/>
        <v>45892</v>
      </c>
      <c r="C299" s="7" t="str">
        <f t="shared" ca="1" si="56"/>
        <v>CUS48015</v>
      </c>
      <c r="D299" s="7" t="str">
        <f t="shared" ca="1" si="57"/>
        <v>Home &amp; Kitchen</v>
      </c>
      <c r="E299" s="7" t="str">
        <f t="shared" ca="1" si="58"/>
        <v>Yoga Mat</v>
      </c>
      <c r="F299" s="7" t="str">
        <f t="shared" ca="1" si="59"/>
        <v>Third-Party Seller</v>
      </c>
      <c r="G299" s="7" t="str">
        <f t="shared" ca="1" si="60"/>
        <v>No</v>
      </c>
      <c r="H299" s="7">
        <f t="shared" ca="1" si="61"/>
        <v>564</v>
      </c>
      <c r="I299" s="7">
        <f t="shared" ca="1" si="62"/>
        <v>3</v>
      </c>
      <c r="J299" s="7">
        <f t="shared" ca="1" si="63"/>
        <v>28</v>
      </c>
      <c r="K299" s="7">
        <f t="shared" ca="1" si="64"/>
        <v>8</v>
      </c>
      <c r="L299" s="7" t="str">
        <f t="shared" ca="1" si="65"/>
        <v>Debit Card</v>
      </c>
      <c r="M299" s="7" t="str">
        <f t="shared" ca="1" si="66"/>
        <v>Canada</v>
      </c>
      <c r="N299" s="8" t="str">
        <f t="shared" ca="1" si="67"/>
        <v>Delivered</v>
      </c>
    </row>
    <row r="300" spans="1:14" x14ac:dyDescent="0.35">
      <c r="A300" s="5" t="str">
        <f t="shared" si="68"/>
        <v>AMZ10300</v>
      </c>
      <c r="B300" s="6">
        <f t="shared" ca="1" si="69"/>
        <v>45930</v>
      </c>
      <c r="C300" s="7" t="str">
        <f t="shared" ca="1" si="56"/>
        <v>CUS29988</v>
      </c>
      <c r="D300" s="7" t="str">
        <f t="shared" ca="1" si="57"/>
        <v>Beauty</v>
      </c>
      <c r="E300" s="7" t="str">
        <f t="shared" ca="1" si="58"/>
        <v>Air  Fryer</v>
      </c>
      <c r="F300" s="7" t="str">
        <f t="shared" ca="1" si="59"/>
        <v>Amazon Fulfilled</v>
      </c>
      <c r="G300" s="7" t="str">
        <f t="shared" ca="1" si="60"/>
        <v>Yes</v>
      </c>
      <c r="H300" s="7">
        <f t="shared" ca="1" si="61"/>
        <v>657</v>
      </c>
      <c r="I300" s="7">
        <f t="shared" ca="1" si="62"/>
        <v>3</v>
      </c>
      <c r="J300" s="7">
        <f t="shared" ca="1" si="63"/>
        <v>18</v>
      </c>
      <c r="K300" s="7">
        <f t="shared" ca="1" si="64"/>
        <v>3</v>
      </c>
      <c r="L300" s="7" t="str">
        <f t="shared" ca="1" si="65"/>
        <v>Debit Card</v>
      </c>
      <c r="M300" s="7" t="str">
        <f t="shared" ca="1" si="66"/>
        <v>USA</v>
      </c>
      <c r="N300" s="8" t="str">
        <f t="shared" ca="1" si="67"/>
        <v>Delivered</v>
      </c>
    </row>
    <row r="301" spans="1:14" x14ac:dyDescent="0.35">
      <c r="A301" s="5" t="str">
        <f t="shared" si="68"/>
        <v>AMZ10301</v>
      </c>
      <c r="B301" s="6">
        <f t="shared" ca="1" si="69"/>
        <v>45849</v>
      </c>
      <c r="C301" s="7" t="str">
        <f t="shared" ca="1" si="56"/>
        <v>CUS75695</v>
      </c>
      <c r="D301" s="7" t="str">
        <f t="shared" ca="1" si="57"/>
        <v>Books</v>
      </c>
      <c r="E301" s="7" t="str">
        <f t="shared" ca="1" si="58"/>
        <v>Noise Cancelling Headphones</v>
      </c>
      <c r="F301" s="7" t="str">
        <f t="shared" ca="1" si="59"/>
        <v>Amazon Fulfilled</v>
      </c>
      <c r="G301" s="7" t="str">
        <f t="shared" ca="1" si="60"/>
        <v>No</v>
      </c>
      <c r="H301" s="7">
        <f t="shared" ca="1" si="61"/>
        <v>657</v>
      </c>
      <c r="I301" s="7">
        <f t="shared" ca="1" si="62"/>
        <v>1</v>
      </c>
      <c r="J301" s="7">
        <f t="shared" ca="1" si="63"/>
        <v>14</v>
      </c>
      <c r="K301" s="7">
        <f t="shared" ca="1" si="64"/>
        <v>12</v>
      </c>
      <c r="L301" s="7" t="str">
        <f t="shared" ca="1" si="65"/>
        <v>Amazon Pay</v>
      </c>
      <c r="M301" s="7" t="str">
        <f t="shared" ca="1" si="66"/>
        <v>USA</v>
      </c>
      <c r="N301" s="8" t="str">
        <f t="shared" ca="1" si="67"/>
        <v>Returned</v>
      </c>
    </row>
    <row r="302" spans="1:14" x14ac:dyDescent="0.35">
      <c r="A302" s="5" t="str">
        <f t="shared" si="68"/>
        <v>AMZ10302</v>
      </c>
      <c r="B302" s="6">
        <f t="shared" ca="1" si="69"/>
        <v>45890</v>
      </c>
      <c r="C302" s="7" t="str">
        <f t="shared" ca="1" si="56"/>
        <v>CUS52336</v>
      </c>
      <c r="D302" s="7" t="str">
        <f t="shared" ca="1" si="57"/>
        <v>Sports</v>
      </c>
      <c r="E302" s="7" t="str">
        <f t="shared" ca="1" si="58"/>
        <v>Water Bottle</v>
      </c>
      <c r="F302" s="7" t="str">
        <f t="shared" ca="1" si="59"/>
        <v>Amazon Fulfilled</v>
      </c>
      <c r="G302" s="7" t="str">
        <f t="shared" ca="1" si="60"/>
        <v>Yes</v>
      </c>
      <c r="H302" s="7">
        <f t="shared" ca="1" si="61"/>
        <v>590</v>
      </c>
      <c r="I302" s="7">
        <f t="shared" ca="1" si="62"/>
        <v>1</v>
      </c>
      <c r="J302" s="7">
        <f t="shared" ca="1" si="63"/>
        <v>23</v>
      </c>
      <c r="K302" s="7">
        <f t="shared" ca="1" si="64"/>
        <v>11</v>
      </c>
      <c r="L302" s="7" t="str">
        <f t="shared" ca="1" si="65"/>
        <v>Credit Card</v>
      </c>
      <c r="M302" s="7" t="str">
        <f t="shared" ca="1" si="66"/>
        <v>Canada</v>
      </c>
      <c r="N302" s="8" t="str">
        <f t="shared" ca="1" si="67"/>
        <v>Cancelled</v>
      </c>
    </row>
    <row r="303" spans="1:14" x14ac:dyDescent="0.35">
      <c r="A303" s="5" t="str">
        <f t="shared" si="68"/>
        <v>AMZ10303</v>
      </c>
      <c r="B303" s="6">
        <f t="shared" ca="1" si="69"/>
        <v>45848</v>
      </c>
      <c r="C303" s="7" t="str">
        <f t="shared" ca="1" si="56"/>
        <v>CUS56791</v>
      </c>
      <c r="D303" s="7" t="str">
        <f t="shared" ca="1" si="57"/>
        <v>Sports</v>
      </c>
      <c r="E303" s="7" t="str">
        <f t="shared" ca="1" si="58"/>
        <v>Water Bottle</v>
      </c>
      <c r="F303" s="7" t="str">
        <f t="shared" ca="1" si="59"/>
        <v>Third-Party Seller</v>
      </c>
      <c r="G303" s="7" t="str">
        <f t="shared" ca="1" si="60"/>
        <v>Yes</v>
      </c>
      <c r="H303" s="7">
        <f t="shared" ca="1" si="61"/>
        <v>347</v>
      </c>
      <c r="I303" s="7">
        <f t="shared" ca="1" si="62"/>
        <v>2</v>
      </c>
      <c r="J303" s="7">
        <f t="shared" ca="1" si="63"/>
        <v>18</v>
      </c>
      <c r="K303" s="7">
        <f t="shared" ca="1" si="64"/>
        <v>5</v>
      </c>
      <c r="L303" s="7" t="str">
        <f t="shared" ca="1" si="65"/>
        <v>Net Banking</v>
      </c>
      <c r="M303" s="7" t="str">
        <f t="shared" ca="1" si="66"/>
        <v>UK</v>
      </c>
      <c r="N303" s="8" t="str">
        <f t="shared" ca="1" si="67"/>
        <v>Delivered</v>
      </c>
    </row>
    <row r="304" spans="1:14" x14ac:dyDescent="0.35">
      <c r="A304" s="5" t="str">
        <f t="shared" si="68"/>
        <v>AMZ10304</v>
      </c>
      <c r="B304" s="6">
        <f t="shared" ca="1" si="69"/>
        <v>45948</v>
      </c>
      <c r="C304" s="7" t="str">
        <f t="shared" ca="1" si="56"/>
        <v>CUS25797</v>
      </c>
      <c r="D304" s="7" t="str">
        <f t="shared" ca="1" si="57"/>
        <v>Books</v>
      </c>
      <c r="E304" s="7" t="str">
        <f t="shared" ca="1" si="58"/>
        <v>Bluetooth Speaker</v>
      </c>
      <c r="F304" s="7" t="str">
        <f t="shared" ca="1" si="59"/>
        <v>Amazon Fulfilled</v>
      </c>
      <c r="G304" s="7" t="str">
        <f t="shared" ca="1" si="60"/>
        <v>Yes</v>
      </c>
      <c r="H304" s="7">
        <f t="shared" ca="1" si="61"/>
        <v>491</v>
      </c>
      <c r="I304" s="7">
        <f t="shared" ca="1" si="62"/>
        <v>3</v>
      </c>
      <c r="J304" s="7">
        <f t="shared" ca="1" si="63"/>
        <v>22</v>
      </c>
      <c r="K304" s="7">
        <f t="shared" ca="1" si="64"/>
        <v>10</v>
      </c>
      <c r="L304" s="7" t="str">
        <f t="shared" ca="1" si="65"/>
        <v>Net Banking</v>
      </c>
      <c r="M304" s="7" t="str">
        <f t="shared" ca="1" si="66"/>
        <v>UK</v>
      </c>
      <c r="N304" s="8" t="str">
        <f t="shared" ca="1" si="67"/>
        <v>Delivered</v>
      </c>
    </row>
    <row r="305" spans="1:14" x14ac:dyDescent="0.35">
      <c r="A305" s="5" t="str">
        <f t="shared" si="68"/>
        <v>AMZ10305</v>
      </c>
      <c r="B305" s="6">
        <f t="shared" ca="1" si="69"/>
        <v>46018</v>
      </c>
      <c r="C305" s="7" t="str">
        <f t="shared" ca="1" si="56"/>
        <v>CUS74003</v>
      </c>
      <c r="D305" s="7" t="str">
        <f t="shared" ca="1" si="57"/>
        <v>Sports</v>
      </c>
      <c r="E305" s="7" t="str">
        <f t="shared" ca="1" si="58"/>
        <v>Face Cream</v>
      </c>
      <c r="F305" s="7" t="str">
        <f t="shared" ca="1" si="59"/>
        <v>Third-Party Seller</v>
      </c>
      <c r="G305" s="7" t="str">
        <f t="shared" ca="1" si="60"/>
        <v>No</v>
      </c>
      <c r="H305" s="7">
        <f t="shared" ca="1" si="61"/>
        <v>672</v>
      </c>
      <c r="I305" s="7">
        <f t="shared" ca="1" si="62"/>
        <v>3</v>
      </c>
      <c r="J305" s="7">
        <f t="shared" ca="1" si="63"/>
        <v>20</v>
      </c>
      <c r="K305" s="7">
        <f t="shared" ca="1" si="64"/>
        <v>7</v>
      </c>
      <c r="L305" s="7" t="str">
        <f t="shared" ca="1" si="65"/>
        <v>Amazon Pay</v>
      </c>
      <c r="M305" s="7" t="str">
        <f t="shared" ca="1" si="66"/>
        <v>USA</v>
      </c>
      <c r="N305" s="8" t="str">
        <f t="shared" ca="1" si="67"/>
        <v>Delivered</v>
      </c>
    </row>
    <row r="306" spans="1:14" x14ac:dyDescent="0.35">
      <c r="A306" s="5" t="str">
        <f t="shared" si="68"/>
        <v>AMZ10306</v>
      </c>
      <c r="B306" s="6">
        <f t="shared" ca="1" si="69"/>
        <v>45845</v>
      </c>
      <c r="C306" s="7" t="str">
        <f t="shared" ca="1" si="56"/>
        <v>CUS39466</v>
      </c>
      <c r="D306" s="7" t="str">
        <f t="shared" ca="1" si="57"/>
        <v>Electronics</v>
      </c>
      <c r="E306" s="7" t="str">
        <f t="shared" ca="1" si="58"/>
        <v>Air  Fryer</v>
      </c>
      <c r="F306" s="7" t="str">
        <f t="shared" ca="1" si="59"/>
        <v>Amazon Fulfilled</v>
      </c>
      <c r="G306" s="7" t="str">
        <f t="shared" ca="1" si="60"/>
        <v>Yes</v>
      </c>
      <c r="H306" s="7">
        <f t="shared" ca="1" si="61"/>
        <v>210</v>
      </c>
      <c r="I306" s="7">
        <f t="shared" ca="1" si="62"/>
        <v>1</v>
      </c>
      <c r="J306" s="7">
        <f t="shared" ca="1" si="63"/>
        <v>35</v>
      </c>
      <c r="K306" s="7">
        <f t="shared" ca="1" si="64"/>
        <v>9</v>
      </c>
      <c r="L306" s="7" t="str">
        <f t="shared" ca="1" si="65"/>
        <v>Net Banking</v>
      </c>
      <c r="M306" s="7" t="str">
        <f t="shared" ca="1" si="66"/>
        <v>UK</v>
      </c>
      <c r="N306" s="8" t="str">
        <f t="shared" ca="1" si="67"/>
        <v>Delivered</v>
      </c>
    </row>
    <row r="307" spans="1:14" x14ac:dyDescent="0.35">
      <c r="A307" s="5" t="str">
        <f t="shared" si="68"/>
        <v>AMZ10307</v>
      </c>
      <c r="B307" s="6">
        <f t="shared" ca="1" si="69"/>
        <v>45997</v>
      </c>
      <c r="C307" s="7" t="str">
        <f t="shared" ca="1" si="56"/>
        <v>CUS54987</v>
      </c>
      <c r="D307" s="7" t="str">
        <f t="shared" ca="1" si="57"/>
        <v>Home &amp; Kitchen</v>
      </c>
      <c r="E307" s="7" t="str">
        <f t="shared" ca="1" si="58"/>
        <v>Running Shoes</v>
      </c>
      <c r="F307" s="7" t="str">
        <f t="shared" ca="1" si="59"/>
        <v>Amazon Fulfilled</v>
      </c>
      <c r="G307" s="7" t="str">
        <f t="shared" ca="1" si="60"/>
        <v>No</v>
      </c>
      <c r="H307" s="7">
        <f t="shared" ca="1" si="61"/>
        <v>767</v>
      </c>
      <c r="I307" s="7">
        <f t="shared" ca="1" si="62"/>
        <v>3</v>
      </c>
      <c r="J307" s="7">
        <f t="shared" ca="1" si="63"/>
        <v>35</v>
      </c>
      <c r="K307" s="7">
        <f t="shared" ca="1" si="64"/>
        <v>4</v>
      </c>
      <c r="L307" s="7" t="str">
        <f t="shared" ca="1" si="65"/>
        <v>Amazon Pay</v>
      </c>
      <c r="M307" s="7" t="str">
        <f t="shared" ca="1" si="66"/>
        <v>India</v>
      </c>
      <c r="N307" s="8" t="str">
        <f t="shared" ca="1" si="67"/>
        <v>Delivered</v>
      </c>
    </row>
    <row r="308" spans="1:14" x14ac:dyDescent="0.35">
      <c r="A308" s="5" t="str">
        <f t="shared" si="68"/>
        <v>AMZ10308</v>
      </c>
      <c r="B308" s="6">
        <f t="shared" ca="1" si="69"/>
        <v>45916</v>
      </c>
      <c r="C308" s="7" t="str">
        <f t="shared" ca="1" si="56"/>
        <v>CUS32509</v>
      </c>
      <c r="D308" s="7" t="str">
        <f t="shared" ca="1" si="57"/>
        <v>Books</v>
      </c>
      <c r="E308" s="7" t="str">
        <f t="shared" ca="1" si="58"/>
        <v>Water Bottle</v>
      </c>
      <c r="F308" s="7" t="str">
        <f t="shared" ca="1" si="59"/>
        <v>Amazon Fulfilled</v>
      </c>
      <c r="G308" s="7" t="str">
        <f t="shared" ca="1" si="60"/>
        <v>No</v>
      </c>
      <c r="H308" s="7">
        <f t="shared" ca="1" si="61"/>
        <v>8</v>
      </c>
      <c r="I308" s="7">
        <f t="shared" ca="1" si="62"/>
        <v>3</v>
      </c>
      <c r="J308" s="7">
        <f t="shared" ca="1" si="63"/>
        <v>6</v>
      </c>
      <c r="K308" s="7">
        <f t="shared" ca="1" si="64"/>
        <v>9</v>
      </c>
      <c r="L308" s="7" t="str">
        <f t="shared" ca="1" si="65"/>
        <v>Credit Card</v>
      </c>
      <c r="M308" s="7" t="str">
        <f t="shared" ca="1" si="66"/>
        <v>India</v>
      </c>
      <c r="N308" s="8" t="str">
        <f t="shared" ca="1" si="67"/>
        <v>Cancelled</v>
      </c>
    </row>
    <row r="309" spans="1:14" x14ac:dyDescent="0.35">
      <c r="A309" s="5" t="str">
        <f t="shared" si="68"/>
        <v>AMZ10309</v>
      </c>
      <c r="B309" s="6">
        <f t="shared" ca="1" si="69"/>
        <v>45849</v>
      </c>
      <c r="C309" s="7" t="str">
        <f t="shared" ca="1" si="56"/>
        <v>CUS63823</v>
      </c>
      <c r="D309" s="7" t="str">
        <f t="shared" ca="1" si="57"/>
        <v>Sports</v>
      </c>
      <c r="E309" s="7" t="str">
        <f t="shared" ca="1" si="58"/>
        <v>Face Cream</v>
      </c>
      <c r="F309" s="7" t="str">
        <f t="shared" ca="1" si="59"/>
        <v>Amazon Fulfilled</v>
      </c>
      <c r="G309" s="7" t="str">
        <f t="shared" ca="1" si="60"/>
        <v>No</v>
      </c>
      <c r="H309" s="7">
        <f t="shared" ca="1" si="61"/>
        <v>347</v>
      </c>
      <c r="I309" s="7">
        <f t="shared" ca="1" si="62"/>
        <v>4</v>
      </c>
      <c r="J309" s="7">
        <f t="shared" ca="1" si="63"/>
        <v>14</v>
      </c>
      <c r="K309" s="7">
        <f t="shared" ca="1" si="64"/>
        <v>15</v>
      </c>
      <c r="L309" s="7" t="str">
        <f t="shared" ca="1" si="65"/>
        <v>UPI</v>
      </c>
      <c r="M309" s="7" t="str">
        <f t="shared" ca="1" si="66"/>
        <v>Canada</v>
      </c>
      <c r="N309" s="8" t="str">
        <f t="shared" ca="1" si="67"/>
        <v>Delivered</v>
      </c>
    </row>
    <row r="310" spans="1:14" x14ac:dyDescent="0.35">
      <c r="A310" s="5" t="str">
        <f t="shared" si="68"/>
        <v>AMZ10310</v>
      </c>
      <c r="B310" s="6">
        <f t="shared" ca="1" si="69"/>
        <v>45951</v>
      </c>
      <c r="C310" s="7" t="str">
        <f t="shared" ca="1" si="56"/>
        <v>CUS71893</v>
      </c>
      <c r="D310" s="7" t="str">
        <f t="shared" ca="1" si="57"/>
        <v>Sports</v>
      </c>
      <c r="E310" s="7" t="str">
        <f t="shared" ca="1" si="58"/>
        <v>Air  Fryer</v>
      </c>
      <c r="F310" s="7" t="str">
        <f t="shared" ca="1" si="59"/>
        <v>Third-Party Seller</v>
      </c>
      <c r="G310" s="7" t="str">
        <f t="shared" ca="1" si="60"/>
        <v>Yes</v>
      </c>
      <c r="H310" s="7">
        <f t="shared" ca="1" si="61"/>
        <v>323</v>
      </c>
      <c r="I310" s="7">
        <f t="shared" ca="1" si="62"/>
        <v>1</v>
      </c>
      <c r="J310" s="7">
        <f t="shared" ca="1" si="63"/>
        <v>13</v>
      </c>
      <c r="K310" s="7">
        <f t="shared" ca="1" si="64"/>
        <v>4</v>
      </c>
      <c r="L310" s="7" t="str">
        <f t="shared" ca="1" si="65"/>
        <v>Credit Card</v>
      </c>
      <c r="M310" s="7" t="str">
        <f t="shared" ca="1" si="66"/>
        <v>Canada</v>
      </c>
      <c r="N310" s="8" t="str">
        <f t="shared" ca="1" si="67"/>
        <v>Delivered</v>
      </c>
    </row>
    <row r="311" spans="1:14" x14ac:dyDescent="0.35">
      <c r="A311" s="5" t="str">
        <f t="shared" si="68"/>
        <v>AMZ10311</v>
      </c>
      <c r="B311" s="6">
        <f t="shared" ca="1" si="69"/>
        <v>45848</v>
      </c>
      <c r="C311" s="7" t="str">
        <f t="shared" ca="1" si="56"/>
        <v>CUS15365</v>
      </c>
      <c r="D311" s="7" t="str">
        <f t="shared" ca="1" si="57"/>
        <v>Sports</v>
      </c>
      <c r="E311" s="7" t="str">
        <f t="shared" ca="1" si="58"/>
        <v>Bluetooth Speaker</v>
      </c>
      <c r="F311" s="7" t="str">
        <f t="shared" ca="1" si="59"/>
        <v>Amazon Fulfilled</v>
      </c>
      <c r="G311" s="7" t="str">
        <f t="shared" ca="1" si="60"/>
        <v>No</v>
      </c>
      <c r="H311" s="7">
        <f t="shared" ca="1" si="61"/>
        <v>55</v>
      </c>
      <c r="I311" s="7">
        <f t="shared" ca="1" si="62"/>
        <v>3</v>
      </c>
      <c r="J311" s="7">
        <f t="shared" ca="1" si="63"/>
        <v>23</v>
      </c>
      <c r="K311" s="7">
        <f t="shared" ca="1" si="64"/>
        <v>6</v>
      </c>
      <c r="L311" s="7" t="str">
        <f t="shared" ca="1" si="65"/>
        <v>Credit Card</v>
      </c>
      <c r="M311" s="7" t="str">
        <f t="shared" ca="1" si="66"/>
        <v>India</v>
      </c>
      <c r="N311" s="8" t="str">
        <f t="shared" ca="1" si="67"/>
        <v>Delivered</v>
      </c>
    </row>
    <row r="312" spans="1:14" x14ac:dyDescent="0.35">
      <c r="A312" s="5" t="str">
        <f t="shared" si="68"/>
        <v>AMZ10312</v>
      </c>
      <c r="B312" s="6">
        <f t="shared" ca="1" si="69"/>
        <v>45997</v>
      </c>
      <c r="C312" s="7" t="str">
        <f t="shared" ca="1" si="56"/>
        <v>CUS33337</v>
      </c>
      <c r="D312" s="7" t="str">
        <f t="shared" ca="1" si="57"/>
        <v>Home &amp; Kitchen</v>
      </c>
      <c r="E312" s="7" t="str">
        <f t="shared" ca="1" si="58"/>
        <v>Air  Fryer</v>
      </c>
      <c r="F312" s="7" t="str">
        <f t="shared" ca="1" si="59"/>
        <v>Third-Party Seller</v>
      </c>
      <c r="G312" s="7" t="str">
        <f t="shared" ca="1" si="60"/>
        <v>No</v>
      </c>
      <c r="H312" s="7">
        <f t="shared" ca="1" si="61"/>
        <v>32</v>
      </c>
      <c r="I312" s="7">
        <f t="shared" ca="1" si="62"/>
        <v>4</v>
      </c>
      <c r="J312" s="7">
        <f t="shared" ca="1" si="63"/>
        <v>17</v>
      </c>
      <c r="K312" s="7">
        <f t="shared" ca="1" si="64"/>
        <v>3</v>
      </c>
      <c r="L312" s="7" t="str">
        <f t="shared" ca="1" si="65"/>
        <v>Credit Card</v>
      </c>
      <c r="M312" s="7" t="str">
        <f t="shared" ca="1" si="66"/>
        <v>Canada</v>
      </c>
      <c r="N312" s="8" t="str">
        <f t="shared" ca="1" si="67"/>
        <v>Cancelled</v>
      </c>
    </row>
    <row r="313" spans="1:14" x14ac:dyDescent="0.35">
      <c r="A313" s="5" t="str">
        <f t="shared" si="68"/>
        <v>AMZ10313</v>
      </c>
      <c r="B313" s="6">
        <f t="shared" ca="1" si="69"/>
        <v>45960</v>
      </c>
      <c r="C313" s="7" t="str">
        <f t="shared" ca="1" si="56"/>
        <v>CUS49497</v>
      </c>
      <c r="D313" s="7" t="str">
        <f t="shared" ca="1" si="57"/>
        <v>Sports</v>
      </c>
      <c r="E313" s="7" t="str">
        <f t="shared" ca="1" si="58"/>
        <v>Smart Watch</v>
      </c>
      <c r="F313" s="7" t="str">
        <f t="shared" ca="1" si="59"/>
        <v>Amazon Fulfilled</v>
      </c>
      <c r="G313" s="7" t="str">
        <f t="shared" ca="1" si="60"/>
        <v>No</v>
      </c>
      <c r="H313" s="7">
        <f t="shared" ca="1" si="61"/>
        <v>326</v>
      </c>
      <c r="I313" s="7">
        <f t="shared" ca="1" si="62"/>
        <v>1</v>
      </c>
      <c r="J313" s="7">
        <f t="shared" ca="1" si="63"/>
        <v>39</v>
      </c>
      <c r="K313" s="7">
        <f t="shared" ca="1" si="64"/>
        <v>8</v>
      </c>
      <c r="L313" s="7" t="str">
        <f t="shared" ca="1" si="65"/>
        <v>Net Banking</v>
      </c>
      <c r="M313" s="7" t="str">
        <f t="shared" ca="1" si="66"/>
        <v>UK</v>
      </c>
      <c r="N313" s="8" t="str">
        <f t="shared" ca="1" si="67"/>
        <v>Delivered</v>
      </c>
    </row>
    <row r="314" spans="1:14" x14ac:dyDescent="0.35">
      <c r="A314" s="5" t="str">
        <f t="shared" si="68"/>
        <v>AMZ10314</v>
      </c>
      <c r="B314" s="6">
        <f t="shared" ca="1" si="69"/>
        <v>45893</v>
      </c>
      <c r="C314" s="7" t="str">
        <f t="shared" ca="1" si="56"/>
        <v>CUS89929</v>
      </c>
      <c r="D314" s="7" t="str">
        <f t="shared" ca="1" si="57"/>
        <v>Home &amp; Kitchen</v>
      </c>
      <c r="E314" s="7" t="str">
        <f t="shared" ca="1" si="58"/>
        <v>Yoga Mat</v>
      </c>
      <c r="F314" s="7" t="str">
        <f t="shared" ca="1" si="59"/>
        <v>Amazon Fulfilled</v>
      </c>
      <c r="G314" s="7" t="str">
        <f t="shared" ca="1" si="60"/>
        <v>Yes</v>
      </c>
      <c r="H314" s="7">
        <f t="shared" ca="1" si="61"/>
        <v>543</v>
      </c>
      <c r="I314" s="7">
        <f t="shared" ca="1" si="62"/>
        <v>4</v>
      </c>
      <c r="J314" s="7">
        <f t="shared" ca="1" si="63"/>
        <v>34</v>
      </c>
      <c r="K314" s="7">
        <f t="shared" ca="1" si="64"/>
        <v>14</v>
      </c>
      <c r="L314" s="7" t="str">
        <f t="shared" ca="1" si="65"/>
        <v>Net Banking</v>
      </c>
      <c r="M314" s="7" t="str">
        <f t="shared" ca="1" si="66"/>
        <v>India</v>
      </c>
      <c r="N314" s="8" t="str">
        <f t="shared" ca="1" si="67"/>
        <v>Delivered</v>
      </c>
    </row>
    <row r="315" spans="1:14" x14ac:dyDescent="0.35">
      <c r="A315" s="5" t="str">
        <f t="shared" si="68"/>
        <v>AMZ10315</v>
      </c>
      <c r="B315" s="6">
        <f t="shared" ca="1" si="69"/>
        <v>45982</v>
      </c>
      <c r="C315" s="7" t="str">
        <f t="shared" ca="1" si="56"/>
        <v>CUS58105</v>
      </c>
      <c r="D315" s="7" t="str">
        <f t="shared" ca="1" si="57"/>
        <v>Home &amp; Kitchen</v>
      </c>
      <c r="E315" s="7" t="str">
        <f t="shared" ca="1" si="58"/>
        <v>Smart Watch</v>
      </c>
      <c r="F315" s="7" t="str">
        <f t="shared" ca="1" si="59"/>
        <v>Third-Party Seller</v>
      </c>
      <c r="G315" s="7" t="str">
        <f t="shared" ca="1" si="60"/>
        <v>No</v>
      </c>
      <c r="H315" s="7">
        <f t="shared" ca="1" si="61"/>
        <v>628</v>
      </c>
      <c r="I315" s="7">
        <f t="shared" ca="1" si="62"/>
        <v>1</v>
      </c>
      <c r="J315" s="7">
        <f t="shared" ca="1" si="63"/>
        <v>23</v>
      </c>
      <c r="K315" s="7">
        <f t="shared" ca="1" si="64"/>
        <v>7</v>
      </c>
      <c r="L315" s="7" t="str">
        <f t="shared" ca="1" si="65"/>
        <v>Amazon Pay</v>
      </c>
      <c r="M315" s="7" t="str">
        <f t="shared" ca="1" si="66"/>
        <v>India</v>
      </c>
      <c r="N315" s="8" t="str">
        <f t="shared" ca="1" si="67"/>
        <v>Returned</v>
      </c>
    </row>
    <row r="316" spans="1:14" x14ac:dyDescent="0.35">
      <c r="A316" s="5" t="str">
        <f t="shared" si="68"/>
        <v>AMZ10316</v>
      </c>
      <c r="B316" s="6">
        <f t="shared" ca="1" si="69"/>
        <v>45996</v>
      </c>
      <c r="C316" s="7" t="str">
        <f t="shared" ca="1" si="56"/>
        <v>CUS42641</v>
      </c>
      <c r="D316" s="7" t="str">
        <f t="shared" ca="1" si="57"/>
        <v>Books</v>
      </c>
      <c r="E316" s="7" t="str">
        <f t="shared" ca="1" si="58"/>
        <v>Cotton T-Shirt</v>
      </c>
      <c r="F316" s="7" t="str">
        <f t="shared" ca="1" si="59"/>
        <v>Amazon Fulfilled</v>
      </c>
      <c r="G316" s="7" t="str">
        <f t="shared" ca="1" si="60"/>
        <v>Yes</v>
      </c>
      <c r="H316" s="7">
        <f t="shared" ca="1" si="61"/>
        <v>769</v>
      </c>
      <c r="I316" s="7">
        <f t="shared" ca="1" si="62"/>
        <v>4</v>
      </c>
      <c r="J316" s="7">
        <f t="shared" ca="1" si="63"/>
        <v>26</v>
      </c>
      <c r="K316" s="7">
        <f t="shared" ca="1" si="64"/>
        <v>4</v>
      </c>
      <c r="L316" s="7" t="str">
        <f t="shared" ca="1" si="65"/>
        <v>Net Banking</v>
      </c>
      <c r="M316" s="7" t="str">
        <f t="shared" ca="1" si="66"/>
        <v>India</v>
      </c>
      <c r="N316" s="8" t="str">
        <f t="shared" ca="1" si="67"/>
        <v>Returned</v>
      </c>
    </row>
    <row r="317" spans="1:14" x14ac:dyDescent="0.35">
      <c r="A317" s="5" t="str">
        <f t="shared" si="68"/>
        <v>AMZ10317</v>
      </c>
      <c r="B317" s="6">
        <f t="shared" ca="1" si="69"/>
        <v>45952</v>
      </c>
      <c r="C317" s="7" t="str">
        <f t="shared" ca="1" si="56"/>
        <v>CUS16720</v>
      </c>
      <c r="D317" s="7" t="str">
        <f t="shared" ca="1" si="57"/>
        <v>Sports</v>
      </c>
      <c r="E317" s="7" t="str">
        <f t="shared" ca="1" si="58"/>
        <v>Face Cream</v>
      </c>
      <c r="F317" s="7" t="str">
        <f t="shared" ca="1" si="59"/>
        <v>Third-Party Seller</v>
      </c>
      <c r="G317" s="7" t="str">
        <f t="shared" ca="1" si="60"/>
        <v>Yes</v>
      </c>
      <c r="H317" s="7">
        <f t="shared" ca="1" si="61"/>
        <v>782</v>
      </c>
      <c r="I317" s="7">
        <f t="shared" ca="1" si="62"/>
        <v>3</v>
      </c>
      <c r="J317" s="7">
        <f t="shared" ca="1" si="63"/>
        <v>16</v>
      </c>
      <c r="K317" s="7">
        <f t="shared" ca="1" si="64"/>
        <v>12</v>
      </c>
      <c r="L317" s="7" t="str">
        <f t="shared" ca="1" si="65"/>
        <v>Credit Card</v>
      </c>
      <c r="M317" s="7" t="str">
        <f t="shared" ca="1" si="66"/>
        <v>India</v>
      </c>
      <c r="N317" s="8" t="str">
        <f t="shared" ca="1" si="67"/>
        <v>Delivered</v>
      </c>
    </row>
    <row r="318" spans="1:14" x14ac:dyDescent="0.35">
      <c r="A318" s="5" t="str">
        <f t="shared" si="68"/>
        <v>AMZ10318</v>
      </c>
      <c r="B318" s="6">
        <f t="shared" ca="1" si="69"/>
        <v>45861</v>
      </c>
      <c r="C318" s="7" t="str">
        <f t="shared" ca="1" si="56"/>
        <v>CUS87971</v>
      </c>
      <c r="D318" s="7" t="str">
        <f t="shared" ca="1" si="57"/>
        <v>Beauty</v>
      </c>
      <c r="E318" s="7" t="str">
        <f t="shared" ca="1" si="58"/>
        <v>Bluetooth Speaker</v>
      </c>
      <c r="F318" s="7" t="str">
        <f t="shared" ca="1" si="59"/>
        <v>Third-Party Seller</v>
      </c>
      <c r="G318" s="7" t="str">
        <f t="shared" ca="1" si="60"/>
        <v>Yes</v>
      </c>
      <c r="H318" s="7">
        <f t="shared" ca="1" si="61"/>
        <v>528</v>
      </c>
      <c r="I318" s="7">
        <f t="shared" ca="1" si="62"/>
        <v>4</v>
      </c>
      <c r="J318" s="7">
        <f t="shared" ca="1" si="63"/>
        <v>29</v>
      </c>
      <c r="K318" s="7">
        <f t="shared" ca="1" si="64"/>
        <v>14</v>
      </c>
      <c r="L318" s="7" t="str">
        <f t="shared" ca="1" si="65"/>
        <v>UPI</v>
      </c>
      <c r="M318" s="7" t="str">
        <f t="shared" ca="1" si="66"/>
        <v>India</v>
      </c>
      <c r="N318" s="8" t="str">
        <f t="shared" ca="1" si="67"/>
        <v>Returned</v>
      </c>
    </row>
    <row r="319" spans="1:14" x14ac:dyDescent="0.35">
      <c r="A319" s="5" t="str">
        <f t="shared" si="68"/>
        <v>AMZ10319</v>
      </c>
      <c r="B319" s="6">
        <f t="shared" ca="1" si="69"/>
        <v>45977</v>
      </c>
      <c r="C319" s="7" t="str">
        <f t="shared" ca="1" si="56"/>
        <v>CUS64763</v>
      </c>
      <c r="D319" s="7" t="str">
        <f t="shared" ca="1" si="57"/>
        <v>Books</v>
      </c>
      <c r="E319" s="7" t="str">
        <f t="shared" ca="1" si="58"/>
        <v>Smart Watch</v>
      </c>
      <c r="F319" s="7" t="str">
        <f t="shared" ca="1" si="59"/>
        <v>Third-Party Seller</v>
      </c>
      <c r="G319" s="7" t="str">
        <f t="shared" ca="1" si="60"/>
        <v>No</v>
      </c>
      <c r="H319" s="7">
        <f t="shared" ca="1" si="61"/>
        <v>471</v>
      </c>
      <c r="I319" s="7">
        <f t="shared" ca="1" si="62"/>
        <v>2</v>
      </c>
      <c r="J319" s="7">
        <f t="shared" ca="1" si="63"/>
        <v>6</v>
      </c>
      <c r="K319" s="7">
        <f t="shared" ca="1" si="64"/>
        <v>14</v>
      </c>
      <c r="L319" s="7" t="str">
        <f t="shared" ca="1" si="65"/>
        <v>Amazon Pay</v>
      </c>
      <c r="M319" s="7" t="str">
        <f t="shared" ca="1" si="66"/>
        <v>USA</v>
      </c>
      <c r="N319" s="8" t="str">
        <f t="shared" ca="1" si="67"/>
        <v>Delivered</v>
      </c>
    </row>
    <row r="320" spans="1:14" x14ac:dyDescent="0.35">
      <c r="A320" s="5" t="str">
        <f t="shared" si="68"/>
        <v>AMZ10320</v>
      </c>
      <c r="B320" s="6">
        <f t="shared" ca="1" si="69"/>
        <v>46021</v>
      </c>
      <c r="C320" s="7" t="str">
        <f t="shared" ca="1" si="56"/>
        <v>CUS74057</v>
      </c>
      <c r="D320" s="7" t="str">
        <f t="shared" ca="1" si="57"/>
        <v>Fashion</v>
      </c>
      <c r="E320" s="7" t="str">
        <f t="shared" ca="1" si="58"/>
        <v>Running Shoes</v>
      </c>
      <c r="F320" s="7" t="str">
        <f t="shared" ca="1" si="59"/>
        <v>Amazon Fulfilled</v>
      </c>
      <c r="G320" s="7" t="str">
        <f t="shared" ca="1" si="60"/>
        <v>No</v>
      </c>
      <c r="H320" s="7">
        <f t="shared" ca="1" si="61"/>
        <v>162</v>
      </c>
      <c r="I320" s="7">
        <f t="shared" ca="1" si="62"/>
        <v>1</v>
      </c>
      <c r="J320" s="7">
        <f t="shared" ca="1" si="63"/>
        <v>13</v>
      </c>
      <c r="K320" s="7">
        <f t="shared" ca="1" si="64"/>
        <v>11</v>
      </c>
      <c r="L320" s="7" t="str">
        <f t="shared" ca="1" si="65"/>
        <v>UPI</v>
      </c>
      <c r="M320" s="7" t="str">
        <f t="shared" ca="1" si="66"/>
        <v>UK</v>
      </c>
      <c r="N320" s="8" t="str">
        <f t="shared" ca="1" si="67"/>
        <v>Delivered</v>
      </c>
    </row>
    <row r="321" spans="1:14" x14ac:dyDescent="0.35">
      <c r="A321" s="5" t="str">
        <f t="shared" si="68"/>
        <v>AMZ10321</v>
      </c>
      <c r="B321" s="6">
        <f t="shared" ca="1" si="69"/>
        <v>45934</v>
      </c>
      <c r="C321" s="7" t="str">
        <f t="shared" ca="1" si="56"/>
        <v>CUS62453</v>
      </c>
      <c r="D321" s="7" t="str">
        <f t="shared" ca="1" si="57"/>
        <v>Fashion</v>
      </c>
      <c r="E321" s="7" t="str">
        <f t="shared" ca="1" si="58"/>
        <v>Iphone Charger</v>
      </c>
      <c r="F321" s="7" t="str">
        <f t="shared" ca="1" si="59"/>
        <v>Amazon Fulfilled</v>
      </c>
      <c r="G321" s="7" t="str">
        <f t="shared" ca="1" si="60"/>
        <v>No</v>
      </c>
      <c r="H321" s="7">
        <f t="shared" ca="1" si="61"/>
        <v>713</v>
      </c>
      <c r="I321" s="7">
        <f t="shared" ca="1" si="62"/>
        <v>2</v>
      </c>
      <c r="J321" s="7">
        <f t="shared" ca="1" si="63"/>
        <v>7</v>
      </c>
      <c r="K321" s="7">
        <f t="shared" ca="1" si="64"/>
        <v>12</v>
      </c>
      <c r="L321" s="7" t="str">
        <f t="shared" ca="1" si="65"/>
        <v>Debit Card</v>
      </c>
      <c r="M321" s="7" t="str">
        <f t="shared" ca="1" si="66"/>
        <v>India</v>
      </c>
      <c r="N321" s="8" t="str">
        <f t="shared" ca="1" si="67"/>
        <v>Delivered</v>
      </c>
    </row>
    <row r="322" spans="1:14" x14ac:dyDescent="0.35">
      <c r="A322" s="5" t="str">
        <f t="shared" si="68"/>
        <v>AMZ10322</v>
      </c>
      <c r="B322" s="6">
        <f t="shared" ca="1" si="69"/>
        <v>46011</v>
      </c>
      <c r="C322" s="7" t="str">
        <f t="shared" ref="C322:C385" ca="1" si="70">"CUS"&amp;RANDBETWEEN(10000,99999)</f>
        <v>CUS11443</v>
      </c>
      <c r="D322" s="7" t="str">
        <f t="shared" ref="D322:D385" ca="1" si="71">CHOOSE(RANDBETWEEN(1,6),"Electronics","Fashion","Home &amp; Kitchen","Beauty","Books","Sports")</f>
        <v>Home &amp; Kitchen</v>
      </c>
      <c r="E322" s="7" t="str">
        <f t="shared" ref="E322:E385" ca="1" si="72">CHOOSE(RANDBETWEEN(1,10),"Iphone Charger","Bluetooth Speaker","Running Shoes","Cotton T-Shirt","Air  Fryer","Face Cream","Yoga Mat","Smart Watch","Noise Cancelling Headphones","Water Bottle")</f>
        <v>Bluetooth Speaker</v>
      </c>
      <c r="F322" s="7" t="str">
        <f t="shared" ref="F322:F385" ca="1" si="73">CHOOSE(RANDBETWEEN(1,2),"Amazon Fulfilled","Third-Party Seller")</f>
        <v>Amazon Fulfilled</v>
      </c>
      <c r="G322" s="7" t="str">
        <f t="shared" ref="G322:G385" ca="1" si="74">CHOOSE(RANDBETWEEN(1,2),"Yes","No")</f>
        <v>No</v>
      </c>
      <c r="H322" s="7">
        <f t="shared" ref="H322:H385" ca="1" si="75">RANDBETWEEN(8,800)</f>
        <v>672</v>
      </c>
      <c r="I322" s="7">
        <f t="shared" ref="I322:I385" ca="1" si="76">RANDBETWEEN(1,4)</f>
        <v>3</v>
      </c>
      <c r="J322" s="7">
        <f t="shared" ref="J322:J385" ca="1" si="77">RANDBETWEEN(0,40)</f>
        <v>21</v>
      </c>
      <c r="K322" s="7">
        <f t="shared" ref="K322:K385" ca="1" si="78">IF(J322="Yes",0,RANDBETWEEN(3,15))</f>
        <v>11</v>
      </c>
      <c r="L322" s="7" t="str">
        <f t="shared" ref="L322:L385" ca="1" si="79">CHOOSE(RANDBETWEEN(1,5),"Credit Card","Debit Card","UPI","Net Banking","Amazon Pay")</f>
        <v>Amazon Pay</v>
      </c>
      <c r="M322" s="7" t="str">
        <f t="shared" ref="M322:M385" ca="1" si="80">CHOOSE(RANDBETWEEN(1,4),"USA","India","UK","Canada")</f>
        <v>UK</v>
      </c>
      <c r="N322" s="8" t="str">
        <f t="shared" ref="N322:N385" ca="1" si="81">CHOOSE(RANDBETWEEN(1,5),"Delivered","Delivered","Delivered","Returned","Cancelled")</f>
        <v>Delivered</v>
      </c>
    </row>
    <row r="323" spans="1:14" x14ac:dyDescent="0.35">
      <c r="A323" s="5" t="str">
        <f t="shared" ref="A323:A386" si="82">"AMZ"&amp;10000+ROW()</f>
        <v>AMZ10323</v>
      </c>
      <c r="B323" s="6">
        <f t="shared" ref="B323:B386" ca="1" si="83">RANDBETWEEN(DATE(2025,7,1), DATE(2025,12,31))</f>
        <v>45895</v>
      </c>
      <c r="C323" s="7" t="str">
        <f t="shared" ca="1" si="70"/>
        <v>CUS80639</v>
      </c>
      <c r="D323" s="7" t="str">
        <f t="shared" ca="1" si="71"/>
        <v>Sports</v>
      </c>
      <c r="E323" s="7" t="str">
        <f t="shared" ca="1" si="72"/>
        <v>Noise Cancelling Headphones</v>
      </c>
      <c r="F323" s="7" t="str">
        <f t="shared" ca="1" si="73"/>
        <v>Third-Party Seller</v>
      </c>
      <c r="G323" s="7" t="str">
        <f t="shared" ca="1" si="74"/>
        <v>Yes</v>
      </c>
      <c r="H323" s="7">
        <f t="shared" ca="1" si="75"/>
        <v>485</v>
      </c>
      <c r="I323" s="7">
        <f t="shared" ca="1" si="76"/>
        <v>4</v>
      </c>
      <c r="J323" s="7">
        <f t="shared" ca="1" si="77"/>
        <v>40</v>
      </c>
      <c r="K323" s="7">
        <f t="shared" ca="1" si="78"/>
        <v>14</v>
      </c>
      <c r="L323" s="7" t="str">
        <f t="shared" ca="1" si="79"/>
        <v>Amazon Pay</v>
      </c>
      <c r="M323" s="7" t="str">
        <f t="shared" ca="1" si="80"/>
        <v>USA</v>
      </c>
      <c r="N323" s="8" t="str">
        <f t="shared" ca="1" si="81"/>
        <v>Delivered</v>
      </c>
    </row>
    <row r="324" spans="1:14" x14ac:dyDescent="0.35">
      <c r="A324" s="5" t="str">
        <f t="shared" si="82"/>
        <v>AMZ10324</v>
      </c>
      <c r="B324" s="6">
        <f t="shared" ca="1" si="83"/>
        <v>45950</v>
      </c>
      <c r="C324" s="7" t="str">
        <f t="shared" ca="1" si="70"/>
        <v>CUS37234</v>
      </c>
      <c r="D324" s="7" t="str">
        <f t="shared" ca="1" si="71"/>
        <v>Sports</v>
      </c>
      <c r="E324" s="7" t="str">
        <f t="shared" ca="1" si="72"/>
        <v>Cotton T-Shirt</v>
      </c>
      <c r="F324" s="7" t="str">
        <f t="shared" ca="1" si="73"/>
        <v>Amazon Fulfilled</v>
      </c>
      <c r="G324" s="7" t="str">
        <f t="shared" ca="1" si="74"/>
        <v>No</v>
      </c>
      <c r="H324" s="7">
        <f t="shared" ca="1" si="75"/>
        <v>399</v>
      </c>
      <c r="I324" s="7">
        <f t="shared" ca="1" si="76"/>
        <v>2</v>
      </c>
      <c r="J324" s="7">
        <f t="shared" ca="1" si="77"/>
        <v>22</v>
      </c>
      <c r="K324" s="7">
        <f t="shared" ca="1" si="78"/>
        <v>11</v>
      </c>
      <c r="L324" s="7" t="str">
        <f t="shared" ca="1" si="79"/>
        <v>Debit Card</v>
      </c>
      <c r="M324" s="7" t="str">
        <f t="shared" ca="1" si="80"/>
        <v>USA</v>
      </c>
      <c r="N324" s="8" t="str">
        <f t="shared" ca="1" si="81"/>
        <v>Returned</v>
      </c>
    </row>
    <row r="325" spans="1:14" x14ac:dyDescent="0.35">
      <c r="A325" s="5" t="str">
        <f t="shared" si="82"/>
        <v>AMZ10325</v>
      </c>
      <c r="B325" s="6">
        <f t="shared" ca="1" si="83"/>
        <v>45874</v>
      </c>
      <c r="C325" s="7" t="str">
        <f t="shared" ca="1" si="70"/>
        <v>CUS80975</v>
      </c>
      <c r="D325" s="7" t="str">
        <f t="shared" ca="1" si="71"/>
        <v>Books</v>
      </c>
      <c r="E325" s="7" t="str">
        <f t="shared" ca="1" si="72"/>
        <v>Air  Fryer</v>
      </c>
      <c r="F325" s="7" t="str">
        <f t="shared" ca="1" si="73"/>
        <v>Amazon Fulfilled</v>
      </c>
      <c r="G325" s="7" t="str">
        <f t="shared" ca="1" si="74"/>
        <v>Yes</v>
      </c>
      <c r="H325" s="7">
        <f t="shared" ca="1" si="75"/>
        <v>115</v>
      </c>
      <c r="I325" s="7">
        <f t="shared" ca="1" si="76"/>
        <v>4</v>
      </c>
      <c r="J325" s="7">
        <f t="shared" ca="1" si="77"/>
        <v>21</v>
      </c>
      <c r="K325" s="7">
        <f t="shared" ca="1" si="78"/>
        <v>5</v>
      </c>
      <c r="L325" s="7" t="str">
        <f t="shared" ca="1" si="79"/>
        <v>Debit Card</v>
      </c>
      <c r="M325" s="7" t="str">
        <f t="shared" ca="1" si="80"/>
        <v>USA</v>
      </c>
      <c r="N325" s="8" t="str">
        <f t="shared" ca="1" si="81"/>
        <v>Delivered</v>
      </c>
    </row>
    <row r="326" spans="1:14" x14ac:dyDescent="0.35">
      <c r="A326" s="5" t="str">
        <f t="shared" si="82"/>
        <v>AMZ10326</v>
      </c>
      <c r="B326" s="6">
        <f t="shared" ca="1" si="83"/>
        <v>45911</v>
      </c>
      <c r="C326" s="7" t="str">
        <f t="shared" ca="1" si="70"/>
        <v>CUS28395</v>
      </c>
      <c r="D326" s="7" t="str">
        <f t="shared" ca="1" si="71"/>
        <v>Sports</v>
      </c>
      <c r="E326" s="7" t="str">
        <f t="shared" ca="1" si="72"/>
        <v>Noise Cancelling Headphones</v>
      </c>
      <c r="F326" s="7" t="str">
        <f t="shared" ca="1" si="73"/>
        <v>Third-Party Seller</v>
      </c>
      <c r="G326" s="7" t="str">
        <f t="shared" ca="1" si="74"/>
        <v>No</v>
      </c>
      <c r="H326" s="7">
        <f t="shared" ca="1" si="75"/>
        <v>645</v>
      </c>
      <c r="I326" s="7">
        <f t="shared" ca="1" si="76"/>
        <v>1</v>
      </c>
      <c r="J326" s="7">
        <f t="shared" ca="1" si="77"/>
        <v>34</v>
      </c>
      <c r="K326" s="7">
        <f t="shared" ca="1" si="78"/>
        <v>8</v>
      </c>
      <c r="L326" s="7" t="str">
        <f t="shared" ca="1" si="79"/>
        <v>Amazon Pay</v>
      </c>
      <c r="M326" s="7" t="str">
        <f t="shared" ca="1" si="80"/>
        <v>USA</v>
      </c>
      <c r="N326" s="8" t="str">
        <f t="shared" ca="1" si="81"/>
        <v>Delivered</v>
      </c>
    </row>
    <row r="327" spans="1:14" x14ac:dyDescent="0.35">
      <c r="A327" s="5" t="str">
        <f t="shared" si="82"/>
        <v>AMZ10327</v>
      </c>
      <c r="B327" s="6">
        <f t="shared" ca="1" si="83"/>
        <v>45878</v>
      </c>
      <c r="C327" s="7" t="str">
        <f t="shared" ca="1" si="70"/>
        <v>CUS25462</v>
      </c>
      <c r="D327" s="7" t="str">
        <f t="shared" ca="1" si="71"/>
        <v>Books</v>
      </c>
      <c r="E327" s="7" t="str">
        <f t="shared" ca="1" si="72"/>
        <v>Face Cream</v>
      </c>
      <c r="F327" s="7" t="str">
        <f t="shared" ca="1" si="73"/>
        <v>Third-Party Seller</v>
      </c>
      <c r="G327" s="7" t="str">
        <f t="shared" ca="1" si="74"/>
        <v>Yes</v>
      </c>
      <c r="H327" s="7">
        <f t="shared" ca="1" si="75"/>
        <v>528</v>
      </c>
      <c r="I327" s="7">
        <f t="shared" ca="1" si="76"/>
        <v>3</v>
      </c>
      <c r="J327" s="7">
        <f t="shared" ca="1" si="77"/>
        <v>22</v>
      </c>
      <c r="K327" s="7">
        <f t="shared" ca="1" si="78"/>
        <v>7</v>
      </c>
      <c r="L327" s="7" t="str">
        <f t="shared" ca="1" si="79"/>
        <v>Amazon Pay</v>
      </c>
      <c r="M327" s="7" t="str">
        <f t="shared" ca="1" si="80"/>
        <v>Canada</v>
      </c>
      <c r="N327" s="8" t="str">
        <f t="shared" ca="1" si="81"/>
        <v>Returned</v>
      </c>
    </row>
    <row r="328" spans="1:14" x14ac:dyDescent="0.35">
      <c r="A328" s="5" t="str">
        <f t="shared" si="82"/>
        <v>AMZ10328</v>
      </c>
      <c r="B328" s="6">
        <f t="shared" ca="1" si="83"/>
        <v>45879</v>
      </c>
      <c r="C328" s="7" t="str">
        <f t="shared" ca="1" si="70"/>
        <v>CUS95769</v>
      </c>
      <c r="D328" s="7" t="str">
        <f t="shared" ca="1" si="71"/>
        <v>Home &amp; Kitchen</v>
      </c>
      <c r="E328" s="7" t="str">
        <f t="shared" ca="1" si="72"/>
        <v>Air  Fryer</v>
      </c>
      <c r="F328" s="7" t="str">
        <f t="shared" ca="1" si="73"/>
        <v>Third-Party Seller</v>
      </c>
      <c r="G328" s="7" t="str">
        <f t="shared" ca="1" si="74"/>
        <v>No</v>
      </c>
      <c r="H328" s="7">
        <f t="shared" ca="1" si="75"/>
        <v>523</v>
      </c>
      <c r="I328" s="7">
        <f t="shared" ca="1" si="76"/>
        <v>2</v>
      </c>
      <c r="J328" s="7">
        <f t="shared" ca="1" si="77"/>
        <v>27</v>
      </c>
      <c r="K328" s="7">
        <f t="shared" ca="1" si="78"/>
        <v>6</v>
      </c>
      <c r="L328" s="7" t="str">
        <f t="shared" ca="1" si="79"/>
        <v>Net Banking</v>
      </c>
      <c r="M328" s="7" t="str">
        <f t="shared" ca="1" si="80"/>
        <v>USA</v>
      </c>
      <c r="N328" s="8" t="str">
        <f t="shared" ca="1" si="81"/>
        <v>Cancelled</v>
      </c>
    </row>
    <row r="329" spans="1:14" x14ac:dyDescent="0.35">
      <c r="A329" s="5" t="str">
        <f t="shared" si="82"/>
        <v>AMZ10329</v>
      </c>
      <c r="B329" s="6">
        <f t="shared" ca="1" si="83"/>
        <v>45890</v>
      </c>
      <c r="C329" s="7" t="str">
        <f t="shared" ca="1" si="70"/>
        <v>CUS42293</v>
      </c>
      <c r="D329" s="7" t="str">
        <f t="shared" ca="1" si="71"/>
        <v>Sports</v>
      </c>
      <c r="E329" s="7" t="str">
        <f t="shared" ca="1" si="72"/>
        <v>Water Bottle</v>
      </c>
      <c r="F329" s="7" t="str">
        <f t="shared" ca="1" si="73"/>
        <v>Amazon Fulfilled</v>
      </c>
      <c r="G329" s="7" t="str">
        <f t="shared" ca="1" si="74"/>
        <v>No</v>
      </c>
      <c r="H329" s="7">
        <f t="shared" ca="1" si="75"/>
        <v>105</v>
      </c>
      <c r="I329" s="7">
        <f t="shared" ca="1" si="76"/>
        <v>2</v>
      </c>
      <c r="J329" s="7">
        <f t="shared" ca="1" si="77"/>
        <v>11</v>
      </c>
      <c r="K329" s="7">
        <f t="shared" ca="1" si="78"/>
        <v>15</v>
      </c>
      <c r="L329" s="7" t="str">
        <f t="shared" ca="1" si="79"/>
        <v>Net Banking</v>
      </c>
      <c r="M329" s="7" t="str">
        <f t="shared" ca="1" si="80"/>
        <v>Canada</v>
      </c>
      <c r="N329" s="8" t="str">
        <f t="shared" ca="1" si="81"/>
        <v>Delivered</v>
      </c>
    </row>
    <row r="330" spans="1:14" x14ac:dyDescent="0.35">
      <c r="A330" s="5" t="str">
        <f t="shared" si="82"/>
        <v>AMZ10330</v>
      </c>
      <c r="B330" s="6">
        <f t="shared" ca="1" si="83"/>
        <v>45974</v>
      </c>
      <c r="C330" s="7" t="str">
        <f t="shared" ca="1" si="70"/>
        <v>CUS54651</v>
      </c>
      <c r="D330" s="7" t="str">
        <f t="shared" ca="1" si="71"/>
        <v>Sports</v>
      </c>
      <c r="E330" s="7" t="str">
        <f t="shared" ca="1" si="72"/>
        <v>Bluetooth Speaker</v>
      </c>
      <c r="F330" s="7" t="str">
        <f t="shared" ca="1" si="73"/>
        <v>Third-Party Seller</v>
      </c>
      <c r="G330" s="7" t="str">
        <f t="shared" ca="1" si="74"/>
        <v>Yes</v>
      </c>
      <c r="H330" s="7">
        <f t="shared" ca="1" si="75"/>
        <v>426</v>
      </c>
      <c r="I330" s="7">
        <f t="shared" ca="1" si="76"/>
        <v>4</v>
      </c>
      <c r="J330" s="7">
        <f t="shared" ca="1" si="77"/>
        <v>20</v>
      </c>
      <c r="K330" s="7">
        <f t="shared" ca="1" si="78"/>
        <v>12</v>
      </c>
      <c r="L330" s="7" t="str">
        <f t="shared" ca="1" si="79"/>
        <v>Credit Card</v>
      </c>
      <c r="M330" s="7" t="str">
        <f t="shared" ca="1" si="80"/>
        <v>India</v>
      </c>
      <c r="N330" s="8" t="str">
        <f t="shared" ca="1" si="81"/>
        <v>Delivered</v>
      </c>
    </row>
    <row r="331" spans="1:14" x14ac:dyDescent="0.35">
      <c r="A331" s="5" t="str">
        <f t="shared" si="82"/>
        <v>AMZ10331</v>
      </c>
      <c r="B331" s="6">
        <f t="shared" ca="1" si="83"/>
        <v>45978</v>
      </c>
      <c r="C331" s="7" t="str">
        <f t="shared" ca="1" si="70"/>
        <v>CUS41326</v>
      </c>
      <c r="D331" s="7" t="str">
        <f t="shared" ca="1" si="71"/>
        <v>Beauty</v>
      </c>
      <c r="E331" s="7" t="str">
        <f t="shared" ca="1" si="72"/>
        <v>Air  Fryer</v>
      </c>
      <c r="F331" s="7" t="str">
        <f t="shared" ca="1" si="73"/>
        <v>Third-Party Seller</v>
      </c>
      <c r="G331" s="7" t="str">
        <f t="shared" ca="1" si="74"/>
        <v>No</v>
      </c>
      <c r="H331" s="7">
        <f t="shared" ca="1" si="75"/>
        <v>285</v>
      </c>
      <c r="I331" s="7">
        <f t="shared" ca="1" si="76"/>
        <v>2</v>
      </c>
      <c r="J331" s="7">
        <f t="shared" ca="1" si="77"/>
        <v>5</v>
      </c>
      <c r="K331" s="7">
        <f t="shared" ca="1" si="78"/>
        <v>7</v>
      </c>
      <c r="L331" s="7" t="str">
        <f t="shared" ca="1" si="79"/>
        <v>Debit Card</v>
      </c>
      <c r="M331" s="7" t="str">
        <f t="shared" ca="1" si="80"/>
        <v>USA</v>
      </c>
      <c r="N331" s="8" t="str">
        <f t="shared" ca="1" si="81"/>
        <v>Delivered</v>
      </c>
    </row>
    <row r="332" spans="1:14" x14ac:dyDescent="0.35">
      <c r="A332" s="5" t="str">
        <f t="shared" si="82"/>
        <v>AMZ10332</v>
      </c>
      <c r="B332" s="6">
        <f t="shared" ca="1" si="83"/>
        <v>45968</v>
      </c>
      <c r="C332" s="7" t="str">
        <f t="shared" ca="1" si="70"/>
        <v>CUS93654</v>
      </c>
      <c r="D332" s="7" t="str">
        <f t="shared" ca="1" si="71"/>
        <v>Sports</v>
      </c>
      <c r="E332" s="7" t="str">
        <f t="shared" ca="1" si="72"/>
        <v>Running Shoes</v>
      </c>
      <c r="F332" s="7" t="str">
        <f t="shared" ca="1" si="73"/>
        <v>Third-Party Seller</v>
      </c>
      <c r="G332" s="7" t="str">
        <f t="shared" ca="1" si="74"/>
        <v>Yes</v>
      </c>
      <c r="H332" s="7">
        <f t="shared" ca="1" si="75"/>
        <v>421</v>
      </c>
      <c r="I332" s="7">
        <f t="shared" ca="1" si="76"/>
        <v>3</v>
      </c>
      <c r="J332" s="7">
        <f t="shared" ca="1" si="77"/>
        <v>33</v>
      </c>
      <c r="K332" s="7">
        <f t="shared" ca="1" si="78"/>
        <v>15</v>
      </c>
      <c r="L332" s="7" t="str">
        <f t="shared" ca="1" si="79"/>
        <v>Credit Card</v>
      </c>
      <c r="M332" s="7" t="str">
        <f t="shared" ca="1" si="80"/>
        <v>UK</v>
      </c>
      <c r="N332" s="8" t="str">
        <f t="shared" ca="1" si="81"/>
        <v>Returned</v>
      </c>
    </row>
    <row r="333" spans="1:14" x14ac:dyDescent="0.35">
      <c r="A333" s="5" t="str">
        <f t="shared" si="82"/>
        <v>AMZ10333</v>
      </c>
      <c r="B333" s="6">
        <f t="shared" ca="1" si="83"/>
        <v>45969</v>
      </c>
      <c r="C333" s="7" t="str">
        <f t="shared" ca="1" si="70"/>
        <v>CUS67374</v>
      </c>
      <c r="D333" s="7" t="str">
        <f t="shared" ca="1" si="71"/>
        <v>Home &amp; Kitchen</v>
      </c>
      <c r="E333" s="7" t="str">
        <f t="shared" ca="1" si="72"/>
        <v>Smart Watch</v>
      </c>
      <c r="F333" s="7" t="str">
        <f t="shared" ca="1" si="73"/>
        <v>Third-Party Seller</v>
      </c>
      <c r="G333" s="7" t="str">
        <f t="shared" ca="1" si="74"/>
        <v>Yes</v>
      </c>
      <c r="H333" s="7">
        <f t="shared" ca="1" si="75"/>
        <v>663</v>
      </c>
      <c r="I333" s="7">
        <f t="shared" ca="1" si="76"/>
        <v>1</v>
      </c>
      <c r="J333" s="7">
        <f t="shared" ca="1" si="77"/>
        <v>18</v>
      </c>
      <c r="K333" s="7">
        <f t="shared" ca="1" si="78"/>
        <v>3</v>
      </c>
      <c r="L333" s="7" t="str">
        <f t="shared" ca="1" si="79"/>
        <v>Amazon Pay</v>
      </c>
      <c r="M333" s="7" t="str">
        <f t="shared" ca="1" si="80"/>
        <v>Canada</v>
      </c>
      <c r="N333" s="8" t="str">
        <f t="shared" ca="1" si="81"/>
        <v>Cancelled</v>
      </c>
    </row>
    <row r="334" spans="1:14" x14ac:dyDescent="0.35">
      <c r="A334" s="5" t="str">
        <f t="shared" si="82"/>
        <v>AMZ10334</v>
      </c>
      <c r="B334" s="6">
        <f t="shared" ca="1" si="83"/>
        <v>45907</v>
      </c>
      <c r="C334" s="7" t="str">
        <f t="shared" ca="1" si="70"/>
        <v>CUS35092</v>
      </c>
      <c r="D334" s="7" t="str">
        <f t="shared" ca="1" si="71"/>
        <v>Home &amp; Kitchen</v>
      </c>
      <c r="E334" s="7" t="str">
        <f t="shared" ca="1" si="72"/>
        <v>Cotton T-Shirt</v>
      </c>
      <c r="F334" s="7" t="str">
        <f t="shared" ca="1" si="73"/>
        <v>Third-Party Seller</v>
      </c>
      <c r="G334" s="7" t="str">
        <f t="shared" ca="1" si="74"/>
        <v>Yes</v>
      </c>
      <c r="H334" s="7">
        <f t="shared" ca="1" si="75"/>
        <v>340</v>
      </c>
      <c r="I334" s="7">
        <f t="shared" ca="1" si="76"/>
        <v>3</v>
      </c>
      <c r="J334" s="7">
        <f t="shared" ca="1" si="77"/>
        <v>19</v>
      </c>
      <c r="K334" s="7">
        <f t="shared" ca="1" si="78"/>
        <v>15</v>
      </c>
      <c r="L334" s="7" t="str">
        <f t="shared" ca="1" si="79"/>
        <v>Amazon Pay</v>
      </c>
      <c r="M334" s="7" t="str">
        <f t="shared" ca="1" si="80"/>
        <v>UK</v>
      </c>
      <c r="N334" s="8" t="str">
        <f t="shared" ca="1" si="81"/>
        <v>Delivered</v>
      </c>
    </row>
    <row r="335" spans="1:14" x14ac:dyDescent="0.35">
      <c r="A335" s="5" t="str">
        <f t="shared" si="82"/>
        <v>AMZ10335</v>
      </c>
      <c r="B335" s="6">
        <f t="shared" ca="1" si="83"/>
        <v>45921</v>
      </c>
      <c r="C335" s="7" t="str">
        <f t="shared" ca="1" si="70"/>
        <v>CUS34101</v>
      </c>
      <c r="D335" s="7" t="str">
        <f t="shared" ca="1" si="71"/>
        <v>Beauty</v>
      </c>
      <c r="E335" s="7" t="str">
        <f t="shared" ca="1" si="72"/>
        <v>Bluetooth Speaker</v>
      </c>
      <c r="F335" s="7" t="str">
        <f t="shared" ca="1" si="73"/>
        <v>Third-Party Seller</v>
      </c>
      <c r="G335" s="7" t="str">
        <f t="shared" ca="1" si="74"/>
        <v>No</v>
      </c>
      <c r="H335" s="7">
        <f t="shared" ca="1" si="75"/>
        <v>556</v>
      </c>
      <c r="I335" s="7">
        <f t="shared" ca="1" si="76"/>
        <v>3</v>
      </c>
      <c r="J335" s="7">
        <f t="shared" ca="1" si="77"/>
        <v>33</v>
      </c>
      <c r="K335" s="7">
        <f t="shared" ca="1" si="78"/>
        <v>12</v>
      </c>
      <c r="L335" s="7" t="str">
        <f t="shared" ca="1" si="79"/>
        <v>UPI</v>
      </c>
      <c r="M335" s="7" t="str">
        <f t="shared" ca="1" si="80"/>
        <v>UK</v>
      </c>
      <c r="N335" s="8" t="str">
        <f t="shared" ca="1" si="81"/>
        <v>Delivered</v>
      </c>
    </row>
    <row r="336" spans="1:14" x14ac:dyDescent="0.35">
      <c r="A336" s="5" t="str">
        <f t="shared" si="82"/>
        <v>AMZ10336</v>
      </c>
      <c r="B336" s="6">
        <f t="shared" ca="1" si="83"/>
        <v>45849</v>
      </c>
      <c r="C336" s="7" t="str">
        <f t="shared" ca="1" si="70"/>
        <v>CUS96680</v>
      </c>
      <c r="D336" s="7" t="str">
        <f t="shared" ca="1" si="71"/>
        <v>Fashion</v>
      </c>
      <c r="E336" s="7" t="str">
        <f t="shared" ca="1" si="72"/>
        <v>Running Shoes</v>
      </c>
      <c r="F336" s="7" t="str">
        <f t="shared" ca="1" si="73"/>
        <v>Third-Party Seller</v>
      </c>
      <c r="G336" s="7" t="str">
        <f t="shared" ca="1" si="74"/>
        <v>Yes</v>
      </c>
      <c r="H336" s="7">
        <f t="shared" ca="1" si="75"/>
        <v>193</v>
      </c>
      <c r="I336" s="7">
        <f t="shared" ca="1" si="76"/>
        <v>2</v>
      </c>
      <c r="J336" s="7">
        <f t="shared" ca="1" si="77"/>
        <v>0</v>
      </c>
      <c r="K336" s="7">
        <f t="shared" ca="1" si="78"/>
        <v>10</v>
      </c>
      <c r="L336" s="7" t="str">
        <f t="shared" ca="1" si="79"/>
        <v>Amazon Pay</v>
      </c>
      <c r="M336" s="7" t="str">
        <f t="shared" ca="1" si="80"/>
        <v>UK</v>
      </c>
      <c r="N336" s="8" t="str">
        <f t="shared" ca="1" si="81"/>
        <v>Delivered</v>
      </c>
    </row>
    <row r="337" spans="1:14" x14ac:dyDescent="0.35">
      <c r="A337" s="5" t="str">
        <f t="shared" si="82"/>
        <v>AMZ10337</v>
      </c>
      <c r="B337" s="6">
        <f t="shared" ca="1" si="83"/>
        <v>45878</v>
      </c>
      <c r="C337" s="7" t="str">
        <f t="shared" ca="1" si="70"/>
        <v>CUS29718</v>
      </c>
      <c r="D337" s="7" t="str">
        <f t="shared" ca="1" si="71"/>
        <v>Beauty</v>
      </c>
      <c r="E337" s="7" t="str">
        <f t="shared" ca="1" si="72"/>
        <v>Air  Fryer</v>
      </c>
      <c r="F337" s="7" t="str">
        <f t="shared" ca="1" si="73"/>
        <v>Amazon Fulfilled</v>
      </c>
      <c r="G337" s="7" t="str">
        <f t="shared" ca="1" si="74"/>
        <v>No</v>
      </c>
      <c r="H337" s="7">
        <f t="shared" ca="1" si="75"/>
        <v>60</v>
      </c>
      <c r="I337" s="7">
        <f t="shared" ca="1" si="76"/>
        <v>1</v>
      </c>
      <c r="J337" s="7">
        <f t="shared" ca="1" si="77"/>
        <v>2</v>
      </c>
      <c r="K337" s="7">
        <f t="shared" ca="1" si="78"/>
        <v>14</v>
      </c>
      <c r="L337" s="7" t="str">
        <f t="shared" ca="1" si="79"/>
        <v>Credit Card</v>
      </c>
      <c r="M337" s="7" t="str">
        <f t="shared" ca="1" si="80"/>
        <v>Canada</v>
      </c>
      <c r="N337" s="8" t="str">
        <f t="shared" ca="1" si="81"/>
        <v>Delivered</v>
      </c>
    </row>
    <row r="338" spans="1:14" x14ac:dyDescent="0.35">
      <c r="A338" s="5" t="str">
        <f t="shared" si="82"/>
        <v>AMZ10338</v>
      </c>
      <c r="B338" s="6">
        <f t="shared" ca="1" si="83"/>
        <v>45892</v>
      </c>
      <c r="C338" s="7" t="str">
        <f t="shared" ca="1" si="70"/>
        <v>CUS73080</v>
      </c>
      <c r="D338" s="7" t="str">
        <f t="shared" ca="1" si="71"/>
        <v>Beauty</v>
      </c>
      <c r="E338" s="7" t="str">
        <f t="shared" ca="1" si="72"/>
        <v>Water Bottle</v>
      </c>
      <c r="F338" s="7" t="str">
        <f t="shared" ca="1" si="73"/>
        <v>Third-Party Seller</v>
      </c>
      <c r="G338" s="7" t="str">
        <f t="shared" ca="1" si="74"/>
        <v>No</v>
      </c>
      <c r="H338" s="7">
        <f t="shared" ca="1" si="75"/>
        <v>209</v>
      </c>
      <c r="I338" s="7">
        <f t="shared" ca="1" si="76"/>
        <v>3</v>
      </c>
      <c r="J338" s="7">
        <f t="shared" ca="1" si="77"/>
        <v>33</v>
      </c>
      <c r="K338" s="7">
        <f t="shared" ca="1" si="78"/>
        <v>3</v>
      </c>
      <c r="L338" s="7" t="str">
        <f t="shared" ca="1" si="79"/>
        <v>Credit Card</v>
      </c>
      <c r="M338" s="7" t="str">
        <f t="shared" ca="1" si="80"/>
        <v>UK</v>
      </c>
      <c r="N338" s="8" t="str">
        <f t="shared" ca="1" si="81"/>
        <v>Delivered</v>
      </c>
    </row>
    <row r="339" spans="1:14" x14ac:dyDescent="0.35">
      <c r="A339" s="5" t="str">
        <f t="shared" si="82"/>
        <v>AMZ10339</v>
      </c>
      <c r="B339" s="6">
        <f t="shared" ca="1" si="83"/>
        <v>46001</v>
      </c>
      <c r="C339" s="7" t="str">
        <f t="shared" ca="1" si="70"/>
        <v>CUS87809</v>
      </c>
      <c r="D339" s="7" t="str">
        <f t="shared" ca="1" si="71"/>
        <v>Fashion</v>
      </c>
      <c r="E339" s="7" t="str">
        <f t="shared" ca="1" si="72"/>
        <v>Bluetooth Speaker</v>
      </c>
      <c r="F339" s="7" t="str">
        <f t="shared" ca="1" si="73"/>
        <v>Amazon Fulfilled</v>
      </c>
      <c r="G339" s="7" t="str">
        <f t="shared" ca="1" si="74"/>
        <v>No</v>
      </c>
      <c r="H339" s="7">
        <f t="shared" ca="1" si="75"/>
        <v>85</v>
      </c>
      <c r="I339" s="7">
        <f t="shared" ca="1" si="76"/>
        <v>4</v>
      </c>
      <c r="J339" s="7">
        <f t="shared" ca="1" si="77"/>
        <v>38</v>
      </c>
      <c r="K339" s="7">
        <f t="shared" ca="1" si="78"/>
        <v>9</v>
      </c>
      <c r="L339" s="7" t="str">
        <f t="shared" ca="1" si="79"/>
        <v>Net Banking</v>
      </c>
      <c r="M339" s="7" t="str">
        <f t="shared" ca="1" si="80"/>
        <v>Canada</v>
      </c>
      <c r="N339" s="8" t="str">
        <f t="shared" ca="1" si="81"/>
        <v>Delivered</v>
      </c>
    </row>
    <row r="340" spans="1:14" x14ac:dyDescent="0.35">
      <c r="A340" s="5" t="str">
        <f t="shared" si="82"/>
        <v>AMZ10340</v>
      </c>
      <c r="B340" s="6">
        <f t="shared" ca="1" si="83"/>
        <v>45895</v>
      </c>
      <c r="C340" s="7" t="str">
        <f t="shared" ca="1" si="70"/>
        <v>CUS12631</v>
      </c>
      <c r="D340" s="7" t="str">
        <f t="shared" ca="1" si="71"/>
        <v>Sports</v>
      </c>
      <c r="E340" s="7" t="str">
        <f t="shared" ca="1" si="72"/>
        <v>Iphone Charger</v>
      </c>
      <c r="F340" s="7" t="str">
        <f t="shared" ca="1" si="73"/>
        <v>Amazon Fulfilled</v>
      </c>
      <c r="G340" s="7" t="str">
        <f t="shared" ca="1" si="74"/>
        <v>No</v>
      </c>
      <c r="H340" s="7">
        <f t="shared" ca="1" si="75"/>
        <v>512</v>
      </c>
      <c r="I340" s="7">
        <f t="shared" ca="1" si="76"/>
        <v>1</v>
      </c>
      <c r="J340" s="7">
        <f t="shared" ca="1" si="77"/>
        <v>31</v>
      </c>
      <c r="K340" s="7">
        <f t="shared" ca="1" si="78"/>
        <v>15</v>
      </c>
      <c r="L340" s="7" t="str">
        <f t="shared" ca="1" si="79"/>
        <v>Amazon Pay</v>
      </c>
      <c r="M340" s="7" t="str">
        <f t="shared" ca="1" si="80"/>
        <v>UK</v>
      </c>
      <c r="N340" s="8" t="str">
        <f t="shared" ca="1" si="81"/>
        <v>Returned</v>
      </c>
    </row>
    <row r="341" spans="1:14" x14ac:dyDescent="0.35">
      <c r="A341" s="5" t="str">
        <f t="shared" si="82"/>
        <v>AMZ10341</v>
      </c>
      <c r="B341" s="6">
        <f t="shared" ca="1" si="83"/>
        <v>45908</v>
      </c>
      <c r="C341" s="7" t="str">
        <f t="shared" ca="1" si="70"/>
        <v>CUS38362</v>
      </c>
      <c r="D341" s="7" t="str">
        <f t="shared" ca="1" si="71"/>
        <v>Beauty</v>
      </c>
      <c r="E341" s="7" t="str">
        <f t="shared" ca="1" si="72"/>
        <v>Water Bottle</v>
      </c>
      <c r="F341" s="7" t="str">
        <f t="shared" ca="1" si="73"/>
        <v>Amazon Fulfilled</v>
      </c>
      <c r="G341" s="7" t="str">
        <f t="shared" ca="1" si="74"/>
        <v>Yes</v>
      </c>
      <c r="H341" s="7">
        <f t="shared" ca="1" si="75"/>
        <v>352</v>
      </c>
      <c r="I341" s="7">
        <f t="shared" ca="1" si="76"/>
        <v>4</v>
      </c>
      <c r="J341" s="7">
        <f t="shared" ca="1" si="77"/>
        <v>25</v>
      </c>
      <c r="K341" s="7">
        <f t="shared" ca="1" si="78"/>
        <v>4</v>
      </c>
      <c r="L341" s="7" t="str">
        <f t="shared" ca="1" si="79"/>
        <v>Credit Card</v>
      </c>
      <c r="M341" s="7" t="str">
        <f t="shared" ca="1" si="80"/>
        <v>India</v>
      </c>
      <c r="N341" s="8" t="str">
        <f t="shared" ca="1" si="81"/>
        <v>Delivered</v>
      </c>
    </row>
    <row r="342" spans="1:14" x14ac:dyDescent="0.35">
      <c r="A342" s="5" t="str">
        <f t="shared" si="82"/>
        <v>AMZ10342</v>
      </c>
      <c r="B342" s="6">
        <f t="shared" ca="1" si="83"/>
        <v>45841</v>
      </c>
      <c r="C342" s="7" t="str">
        <f t="shared" ca="1" si="70"/>
        <v>CUS75231</v>
      </c>
      <c r="D342" s="7" t="str">
        <f t="shared" ca="1" si="71"/>
        <v>Books</v>
      </c>
      <c r="E342" s="7" t="str">
        <f t="shared" ca="1" si="72"/>
        <v>Noise Cancelling Headphones</v>
      </c>
      <c r="F342" s="7" t="str">
        <f t="shared" ca="1" si="73"/>
        <v>Amazon Fulfilled</v>
      </c>
      <c r="G342" s="7" t="str">
        <f t="shared" ca="1" si="74"/>
        <v>Yes</v>
      </c>
      <c r="H342" s="7">
        <f t="shared" ca="1" si="75"/>
        <v>458</v>
      </c>
      <c r="I342" s="7">
        <f t="shared" ca="1" si="76"/>
        <v>2</v>
      </c>
      <c r="J342" s="7">
        <f t="shared" ca="1" si="77"/>
        <v>31</v>
      </c>
      <c r="K342" s="7">
        <f t="shared" ca="1" si="78"/>
        <v>12</v>
      </c>
      <c r="L342" s="7" t="str">
        <f t="shared" ca="1" si="79"/>
        <v>Credit Card</v>
      </c>
      <c r="M342" s="7" t="str">
        <f t="shared" ca="1" si="80"/>
        <v>USA</v>
      </c>
      <c r="N342" s="8" t="str">
        <f t="shared" ca="1" si="81"/>
        <v>Delivered</v>
      </c>
    </row>
    <row r="343" spans="1:14" x14ac:dyDescent="0.35">
      <c r="A343" s="5" t="str">
        <f t="shared" si="82"/>
        <v>AMZ10343</v>
      </c>
      <c r="B343" s="6">
        <f t="shared" ca="1" si="83"/>
        <v>45988</v>
      </c>
      <c r="C343" s="7" t="str">
        <f t="shared" ca="1" si="70"/>
        <v>CUS19605</v>
      </c>
      <c r="D343" s="7" t="str">
        <f t="shared" ca="1" si="71"/>
        <v>Electronics</v>
      </c>
      <c r="E343" s="7" t="str">
        <f t="shared" ca="1" si="72"/>
        <v>Iphone Charger</v>
      </c>
      <c r="F343" s="7" t="str">
        <f t="shared" ca="1" si="73"/>
        <v>Third-Party Seller</v>
      </c>
      <c r="G343" s="7" t="str">
        <f t="shared" ca="1" si="74"/>
        <v>Yes</v>
      </c>
      <c r="H343" s="7">
        <f t="shared" ca="1" si="75"/>
        <v>268</v>
      </c>
      <c r="I343" s="7">
        <f t="shared" ca="1" si="76"/>
        <v>3</v>
      </c>
      <c r="J343" s="7">
        <f t="shared" ca="1" si="77"/>
        <v>1</v>
      </c>
      <c r="K343" s="7">
        <f t="shared" ca="1" si="78"/>
        <v>10</v>
      </c>
      <c r="L343" s="7" t="str">
        <f t="shared" ca="1" si="79"/>
        <v>UPI</v>
      </c>
      <c r="M343" s="7" t="str">
        <f t="shared" ca="1" si="80"/>
        <v>UK</v>
      </c>
      <c r="N343" s="8" t="str">
        <f t="shared" ca="1" si="81"/>
        <v>Returned</v>
      </c>
    </row>
    <row r="344" spans="1:14" x14ac:dyDescent="0.35">
      <c r="A344" s="5" t="str">
        <f t="shared" si="82"/>
        <v>AMZ10344</v>
      </c>
      <c r="B344" s="6">
        <f t="shared" ca="1" si="83"/>
        <v>45996</v>
      </c>
      <c r="C344" s="7" t="str">
        <f t="shared" ca="1" si="70"/>
        <v>CUS28306</v>
      </c>
      <c r="D344" s="7" t="str">
        <f t="shared" ca="1" si="71"/>
        <v>Fashion</v>
      </c>
      <c r="E344" s="7" t="str">
        <f t="shared" ca="1" si="72"/>
        <v>Bluetooth Speaker</v>
      </c>
      <c r="F344" s="7" t="str">
        <f t="shared" ca="1" si="73"/>
        <v>Third-Party Seller</v>
      </c>
      <c r="G344" s="7" t="str">
        <f t="shared" ca="1" si="74"/>
        <v>No</v>
      </c>
      <c r="H344" s="7">
        <f t="shared" ca="1" si="75"/>
        <v>229</v>
      </c>
      <c r="I344" s="7">
        <f t="shared" ca="1" si="76"/>
        <v>1</v>
      </c>
      <c r="J344" s="7">
        <f t="shared" ca="1" si="77"/>
        <v>10</v>
      </c>
      <c r="K344" s="7">
        <f t="shared" ca="1" si="78"/>
        <v>9</v>
      </c>
      <c r="L344" s="7" t="str">
        <f t="shared" ca="1" si="79"/>
        <v>Net Banking</v>
      </c>
      <c r="M344" s="7" t="str">
        <f t="shared" ca="1" si="80"/>
        <v>India</v>
      </c>
      <c r="N344" s="8" t="str">
        <f t="shared" ca="1" si="81"/>
        <v>Delivered</v>
      </c>
    </row>
    <row r="345" spans="1:14" x14ac:dyDescent="0.35">
      <c r="A345" s="5" t="str">
        <f t="shared" si="82"/>
        <v>AMZ10345</v>
      </c>
      <c r="B345" s="6">
        <f t="shared" ca="1" si="83"/>
        <v>45840</v>
      </c>
      <c r="C345" s="7" t="str">
        <f t="shared" ca="1" si="70"/>
        <v>CUS11851</v>
      </c>
      <c r="D345" s="7" t="str">
        <f t="shared" ca="1" si="71"/>
        <v>Sports</v>
      </c>
      <c r="E345" s="7" t="str">
        <f t="shared" ca="1" si="72"/>
        <v>Air  Fryer</v>
      </c>
      <c r="F345" s="7" t="str">
        <f t="shared" ca="1" si="73"/>
        <v>Third-Party Seller</v>
      </c>
      <c r="G345" s="7" t="str">
        <f t="shared" ca="1" si="74"/>
        <v>No</v>
      </c>
      <c r="H345" s="7">
        <f t="shared" ca="1" si="75"/>
        <v>538</v>
      </c>
      <c r="I345" s="7">
        <f t="shared" ca="1" si="76"/>
        <v>1</v>
      </c>
      <c r="J345" s="7">
        <f t="shared" ca="1" si="77"/>
        <v>20</v>
      </c>
      <c r="K345" s="7">
        <f t="shared" ca="1" si="78"/>
        <v>8</v>
      </c>
      <c r="L345" s="7" t="str">
        <f t="shared" ca="1" si="79"/>
        <v>Credit Card</v>
      </c>
      <c r="M345" s="7" t="str">
        <f t="shared" ca="1" si="80"/>
        <v>USA</v>
      </c>
      <c r="N345" s="8" t="str">
        <f t="shared" ca="1" si="81"/>
        <v>Returned</v>
      </c>
    </row>
    <row r="346" spans="1:14" x14ac:dyDescent="0.35">
      <c r="A346" s="5" t="str">
        <f t="shared" si="82"/>
        <v>AMZ10346</v>
      </c>
      <c r="B346" s="6">
        <f t="shared" ca="1" si="83"/>
        <v>45902</v>
      </c>
      <c r="C346" s="7" t="str">
        <f t="shared" ca="1" si="70"/>
        <v>CUS80524</v>
      </c>
      <c r="D346" s="7" t="str">
        <f t="shared" ca="1" si="71"/>
        <v>Books</v>
      </c>
      <c r="E346" s="7" t="str">
        <f t="shared" ca="1" si="72"/>
        <v>Bluetooth Speaker</v>
      </c>
      <c r="F346" s="7" t="str">
        <f t="shared" ca="1" si="73"/>
        <v>Amazon Fulfilled</v>
      </c>
      <c r="G346" s="7" t="str">
        <f t="shared" ca="1" si="74"/>
        <v>No</v>
      </c>
      <c r="H346" s="7">
        <f t="shared" ca="1" si="75"/>
        <v>604</v>
      </c>
      <c r="I346" s="7">
        <f t="shared" ca="1" si="76"/>
        <v>3</v>
      </c>
      <c r="J346" s="7">
        <f t="shared" ca="1" si="77"/>
        <v>8</v>
      </c>
      <c r="K346" s="7">
        <f t="shared" ca="1" si="78"/>
        <v>11</v>
      </c>
      <c r="L346" s="7" t="str">
        <f t="shared" ca="1" si="79"/>
        <v>Credit Card</v>
      </c>
      <c r="M346" s="7" t="str">
        <f t="shared" ca="1" si="80"/>
        <v>UK</v>
      </c>
      <c r="N346" s="8" t="str">
        <f t="shared" ca="1" si="81"/>
        <v>Delivered</v>
      </c>
    </row>
    <row r="347" spans="1:14" x14ac:dyDescent="0.35">
      <c r="A347" s="5" t="str">
        <f t="shared" si="82"/>
        <v>AMZ10347</v>
      </c>
      <c r="B347" s="6">
        <f t="shared" ca="1" si="83"/>
        <v>45859</v>
      </c>
      <c r="C347" s="7" t="str">
        <f t="shared" ca="1" si="70"/>
        <v>CUS56985</v>
      </c>
      <c r="D347" s="7" t="str">
        <f t="shared" ca="1" si="71"/>
        <v>Electronics</v>
      </c>
      <c r="E347" s="7" t="str">
        <f t="shared" ca="1" si="72"/>
        <v>Bluetooth Speaker</v>
      </c>
      <c r="F347" s="7" t="str">
        <f t="shared" ca="1" si="73"/>
        <v>Third-Party Seller</v>
      </c>
      <c r="G347" s="7" t="str">
        <f t="shared" ca="1" si="74"/>
        <v>Yes</v>
      </c>
      <c r="H347" s="7">
        <f t="shared" ca="1" si="75"/>
        <v>393</v>
      </c>
      <c r="I347" s="7">
        <f t="shared" ca="1" si="76"/>
        <v>2</v>
      </c>
      <c r="J347" s="7">
        <f t="shared" ca="1" si="77"/>
        <v>27</v>
      </c>
      <c r="K347" s="7">
        <f t="shared" ca="1" si="78"/>
        <v>10</v>
      </c>
      <c r="L347" s="7" t="str">
        <f t="shared" ca="1" si="79"/>
        <v>UPI</v>
      </c>
      <c r="M347" s="7" t="str">
        <f t="shared" ca="1" si="80"/>
        <v>UK</v>
      </c>
      <c r="N347" s="8" t="str">
        <f t="shared" ca="1" si="81"/>
        <v>Cancelled</v>
      </c>
    </row>
    <row r="348" spans="1:14" x14ac:dyDescent="0.35">
      <c r="A348" s="5" t="str">
        <f t="shared" si="82"/>
        <v>AMZ10348</v>
      </c>
      <c r="B348" s="6">
        <f t="shared" ca="1" si="83"/>
        <v>45981</v>
      </c>
      <c r="C348" s="7" t="str">
        <f t="shared" ca="1" si="70"/>
        <v>CUS64642</v>
      </c>
      <c r="D348" s="7" t="str">
        <f t="shared" ca="1" si="71"/>
        <v>Fashion</v>
      </c>
      <c r="E348" s="7" t="str">
        <f t="shared" ca="1" si="72"/>
        <v>Bluetooth Speaker</v>
      </c>
      <c r="F348" s="7" t="str">
        <f t="shared" ca="1" si="73"/>
        <v>Third-Party Seller</v>
      </c>
      <c r="G348" s="7" t="str">
        <f t="shared" ca="1" si="74"/>
        <v>No</v>
      </c>
      <c r="H348" s="7">
        <f t="shared" ca="1" si="75"/>
        <v>71</v>
      </c>
      <c r="I348" s="7">
        <f t="shared" ca="1" si="76"/>
        <v>1</v>
      </c>
      <c r="J348" s="7">
        <f t="shared" ca="1" si="77"/>
        <v>26</v>
      </c>
      <c r="K348" s="7">
        <f t="shared" ca="1" si="78"/>
        <v>11</v>
      </c>
      <c r="L348" s="7" t="str">
        <f t="shared" ca="1" si="79"/>
        <v>Credit Card</v>
      </c>
      <c r="M348" s="7" t="str">
        <f t="shared" ca="1" si="80"/>
        <v>Canada</v>
      </c>
      <c r="N348" s="8" t="str">
        <f t="shared" ca="1" si="81"/>
        <v>Delivered</v>
      </c>
    </row>
    <row r="349" spans="1:14" x14ac:dyDescent="0.35">
      <c r="A349" s="5" t="str">
        <f t="shared" si="82"/>
        <v>AMZ10349</v>
      </c>
      <c r="B349" s="6">
        <f t="shared" ca="1" si="83"/>
        <v>45909</v>
      </c>
      <c r="C349" s="7" t="str">
        <f t="shared" ca="1" si="70"/>
        <v>CUS66574</v>
      </c>
      <c r="D349" s="7" t="str">
        <f t="shared" ca="1" si="71"/>
        <v>Sports</v>
      </c>
      <c r="E349" s="7" t="str">
        <f t="shared" ca="1" si="72"/>
        <v>Water Bottle</v>
      </c>
      <c r="F349" s="7" t="str">
        <f t="shared" ca="1" si="73"/>
        <v>Amazon Fulfilled</v>
      </c>
      <c r="G349" s="7" t="str">
        <f t="shared" ca="1" si="74"/>
        <v>No</v>
      </c>
      <c r="H349" s="7">
        <f t="shared" ca="1" si="75"/>
        <v>34</v>
      </c>
      <c r="I349" s="7">
        <f t="shared" ca="1" si="76"/>
        <v>4</v>
      </c>
      <c r="J349" s="7">
        <f t="shared" ca="1" si="77"/>
        <v>35</v>
      </c>
      <c r="K349" s="7">
        <f t="shared" ca="1" si="78"/>
        <v>7</v>
      </c>
      <c r="L349" s="7" t="str">
        <f t="shared" ca="1" si="79"/>
        <v>Amazon Pay</v>
      </c>
      <c r="M349" s="7" t="str">
        <f t="shared" ca="1" si="80"/>
        <v>Canada</v>
      </c>
      <c r="N349" s="8" t="str">
        <f t="shared" ca="1" si="81"/>
        <v>Delivered</v>
      </c>
    </row>
    <row r="350" spans="1:14" x14ac:dyDescent="0.35">
      <c r="A350" s="5" t="str">
        <f t="shared" si="82"/>
        <v>AMZ10350</v>
      </c>
      <c r="B350" s="6">
        <f t="shared" ca="1" si="83"/>
        <v>46017</v>
      </c>
      <c r="C350" s="7" t="str">
        <f t="shared" ca="1" si="70"/>
        <v>CUS92892</v>
      </c>
      <c r="D350" s="7" t="str">
        <f t="shared" ca="1" si="71"/>
        <v>Home &amp; Kitchen</v>
      </c>
      <c r="E350" s="7" t="str">
        <f t="shared" ca="1" si="72"/>
        <v>Noise Cancelling Headphones</v>
      </c>
      <c r="F350" s="7" t="str">
        <f t="shared" ca="1" si="73"/>
        <v>Third-Party Seller</v>
      </c>
      <c r="G350" s="7" t="str">
        <f t="shared" ca="1" si="74"/>
        <v>Yes</v>
      </c>
      <c r="H350" s="7">
        <f t="shared" ca="1" si="75"/>
        <v>231</v>
      </c>
      <c r="I350" s="7">
        <f t="shared" ca="1" si="76"/>
        <v>4</v>
      </c>
      <c r="J350" s="7">
        <f t="shared" ca="1" si="77"/>
        <v>7</v>
      </c>
      <c r="K350" s="7">
        <f t="shared" ca="1" si="78"/>
        <v>5</v>
      </c>
      <c r="L350" s="7" t="str">
        <f t="shared" ca="1" si="79"/>
        <v>Credit Card</v>
      </c>
      <c r="M350" s="7" t="str">
        <f t="shared" ca="1" si="80"/>
        <v>UK</v>
      </c>
      <c r="N350" s="8" t="str">
        <f t="shared" ca="1" si="81"/>
        <v>Delivered</v>
      </c>
    </row>
    <row r="351" spans="1:14" x14ac:dyDescent="0.35">
      <c r="A351" s="5" t="str">
        <f t="shared" si="82"/>
        <v>AMZ10351</v>
      </c>
      <c r="B351" s="6">
        <f t="shared" ca="1" si="83"/>
        <v>45958</v>
      </c>
      <c r="C351" s="7" t="str">
        <f t="shared" ca="1" si="70"/>
        <v>CUS57574</v>
      </c>
      <c r="D351" s="7" t="str">
        <f t="shared" ca="1" si="71"/>
        <v>Beauty</v>
      </c>
      <c r="E351" s="7" t="str">
        <f t="shared" ca="1" si="72"/>
        <v>Yoga Mat</v>
      </c>
      <c r="F351" s="7" t="str">
        <f t="shared" ca="1" si="73"/>
        <v>Amazon Fulfilled</v>
      </c>
      <c r="G351" s="7" t="str">
        <f t="shared" ca="1" si="74"/>
        <v>Yes</v>
      </c>
      <c r="H351" s="7">
        <f t="shared" ca="1" si="75"/>
        <v>34</v>
      </c>
      <c r="I351" s="7">
        <f t="shared" ca="1" si="76"/>
        <v>3</v>
      </c>
      <c r="J351" s="7">
        <f t="shared" ca="1" si="77"/>
        <v>9</v>
      </c>
      <c r="K351" s="7">
        <f t="shared" ca="1" si="78"/>
        <v>3</v>
      </c>
      <c r="L351" s="7" t="str">
        <f t="shared" ca="1" si="79"/>
        <v>Net Banking</v>
      </c>
      <c r="M351" s="7" t="str">
        <f t="shared" ca="1" si="80"/>
        <v>USA</v>
      </c>
      <c r="N351" s="8" t="str">
        <f t="shared" ca="1" si="81"/>
        <v>Delivered</v>
      </c>
    </row>
    <row r="352" spans="1:14" x14ac:dyDescent="0.35">
      <c r="A352" s="5" t="str">
        <f t="shared" si="82"/>
        <v>AMZ10352</v>
      </c>
      <c r="B352" s="6">
        <f t="shared" ca="1" si="83"/>
        <v>46004</v>
      </c>
      <c r="C352" s="7" t="str">
        <f t="shared" ca="1" si="70"/>
        <v>CUS39566</v>
      </c>
      <c r="D352" s="7" t="str">
        <f t="shared" ca="1" si="71"/>
        <v>Books</v>
      </c>
      <c r="E352" s="7" t="str">
        <f t="shared" ca="1" si="72"/>
        <v>Iphone Charger</v>
      </c>
      <c r="F352" s="7" t="str">
        <f t="shared" ca="1" si="73"/>
        <v>Third-Party Seller</v>
      </c>
      <c r="G352" s="7" t="str">
        <f t="shared" ca="1" si="74"/>
        <v>No</v>
      </c>
      <c r="H352" s="7">
        <f t="shared" ca="1" si="75"/>
        <v>439</v>
      </c>
      <c r="I352" s="7">
        <f t="shared" ca="1" si="76"/>
        <v>2</v>
      </c>
      <c r="J352" s="7">
        <f t="shared" ca="1" si="77"/>
        <v>0</v>
      </c>
      <c r="K352" s="7">
        <f t="shared" ca="1" si="78"/>
        <v>11</v>
      </c>
      <c r="L352" s="7" t="str">
        <f t="shared" ca="1" si="79"/>
        <v>Credit Card</v>
      </c>
      <c r="M352" s="7" t="str">
        <f t="shared" ca="1" si="80"/>
        <v>Canada</v>
      </c>
      <c r="N352" s="8" t="str">
        <f t="shared" ca="1" si="81"/>
        <v>Delivered</v>
      </c>
    </row>
    <row r="353" spans="1:14" x14ac:dyDescent="0.35">
      <c r="A353" s="5" t="str">
        <f t="shared" si="82"/>
        <v>AMZ10353</v>
      </c>
      <c r="B353" s="6">
        <f t="shared" ca="1" si="83"/>
        <v>45847</v>
      </c>
      <c r="C353" s="7" t="str">
        <f t="shared" ca="1" si="70"/>
        <v>CUS98475</v>
      </c>
      <c r="D353" s="7" t="str">
        <f t="shared" ca="1" si="71"/>
        <v>Sports</v>
      </c>
      <c r="E353" s="7" t="str">
        <f t="shared" ca="1" si="72"/>
        <v>Smart Watch</v>
      </c>
      <c r="F353" s="7" t="str">
        <f t="shared" ca="1" si="73"/>
        <v>Amazon Fulfilled</v>
      </c>
      <c r="G353" s="7" t="str">
        <f t="shared" ca="1" si="74"/>
        <v>No</v>
      </c>
      <c r="H353" s="7">
        <f t="shared" ca="1" si="75"/>
        <v>348</v>
      </c>
      <c r="I353" s="7">
        <f t="shared" ca="1" si="76"/>
        <v>1</v>
      </c>
      <c r="J353" s="7">
        <f t="shared" ca="1" si="77"/>
        <v>37</v>
      </c>
      <c r="K353" s="7">
        <f t="shared" ca="1" si="78"/>
        <v>14</v>
      </c>
      <c r="L353" s="7" t="str">
        <f t="shared" ca="1" si="79"/>
        <v>Debit Card</v>
      </c>
      <c r="M353" s="7" t="str">
        <f t="shared" ca="1" si="80"/>
        <v>India</v>
      </c>
      <c r="N353" s="8" t="str">
        <f t="shared" ca="1" si="81"/>
        <v>Delivered</v>
      </c>
    </row>
    <row r="354" spans="1:14" x14ac:dyDescent="0.35">
      <c r="A354" s="5" t="str">
        <f t="shared" si="82"/>
        <v>AMZ10354</v>
      </c>
      <c r="B354" s="6">
        <f t="shared" ca="1" si="83"/>
        <v>45988</v>
      </c>
      <c r="C354" s="7" t="str">
        <f t="shared" ca="1" si="70"/>
        <v>CUS39367</v>
      </c>
      <c r="D354" s="7" t="str">
        <f t="shared" ca="1" si="71"/>
        <v>Books</v>
      </c>
      <c r="E354" s="7" t="str">
        <f t="shared" ca="1" si="72"/>
        <v>Noise Cancelling Headphones</v>
      </c>
      <c r="F354" s="7" t="str">
        <f t="shared" ca="1" si="73"/>
        <v>Amazon Fulfilled</v>
      </c>
      <c r="G354" s="7" t="str">
        <f t="shared" ca="1" si="74"/>
        <v>Yes</v>
      </c>
      <c r="H354" s="7">
        <f t="shared" ca="1" si="75"/>
        <v>655</v>
      </c>
      <c r="I354" s="7">
        <f t="shared" ca="1" si="76"/>
        <v>2</v>
      </c>
      <c r="J354" s="7">
        <f t="shared" ca="1" si="77"/>
        <v>35</v>
      </c>
      <c r="K354" s="7">
        <f t="shared" ca="1" si="78"/>
        <v>5</v>
      </c>
      <c r="L354" s="7" t="str">
        <f t="shared" ca="1" si="79"/>
        <v>Net Banking</v>
      </c>
      <c r="M354" s="7" t="str">
        <f t="shared" ca="1" si="80"/>
        <v>USA</v>
      </c>
      <c r="N354" s="8" t="str">
        <f t="shared" ca="1" si="81"/>
        <v>Delivered</v>
      </c>
    </row>
    <row r="355" spans="1:14" x14ac:dyDescent="0.35">
      <c r="A355" s="5" t="str">
        <f t="shared" si="82"/>
        <v>AMZ10355</v>
      </c>
      <c r="B355" s="6">
        <f t="shared" ca="1" si="83"/>
        <v>46019</v>
      </c>
      <c r="C355" s="7" t="str">
        <f t="shared" ca="1" si="70"/>
        <v>CUS44373</v>
      </c>
      <c r="D355" s="7" t="str">
        <f t="shared" ca="1" si="71"/>
        <v>Books</v>
      </c>
      <c r="E355" s="7" t="str">
        <f t="shared" ca="1" si="72"/>
        <v>Iphone Charger</v>
      </c>
      <c r="F355" s="7" t="str">
        <f t="shared" ca="1" si="73"/>
        <v>Amazon Fulfilled</v>
      </c>
      <c r="G355" s="7" t="str">
        <f t="shared" ca="1" si="74"/>
        <v>No</v>
      </c>
      <c r="H355" s="7">
        <f t="shared" ca="1" si="75"/>
        <v>208</v>
      </c>
      <c r="I355" s="7">
        <f t="shared" ca="1" si="76"/>
        <v>3</v>
      </c>
      <c r="J355" s="7">
        <f t="shared" ca="1" si="77"/>
        <v>14</v>
      </c>
      <c r="K355" s="7">
        <f t="shared" ca="1" si="78"/>
        <v>3</v>
      </c>
      <c r="L355" s="7" t="str">
        <f t="shared" ca="1" si="79"/>
        <v>Credit Card</v>
      </c>
      <c r="M355" s="7" t="str">
        <f t="shared" ca="1" si="80"/>
        <v>USA</v>
      </c>
      <c r="N355" s="8" t="str">
        <f t="shared" ca="1" si="81"/>
        <v>Delivered</v>
      </c>
    </row>
    <row r="356" spans="1:14" x14ac:dyDescent="0.35">
      <c r="A356" s="5" t="str">
        <f t="shared" si="82"/>
        <v>AMZ10356</v>
      </c>
      <c r="B356" s="6">
        <f t="shared" ca="1" si="83"/>
        <v>45963</v>
      </c>
      <c r="C356" s="7" t="str">
        <f t="shared" ca="1" si="70"/>
        <v>CUS48402</v>
      </c>
      <c r="D356" s="7" t="str">
        <f t="shared" ca="1" si="71"/>
        <v>Home &amp; Kitchen</v>
      </c>
      <c r="E356" s="7" t="str">
        <f t="shared" ca="1" si="72"/>
        <v>Air  Fryer</v>
      </c>
      <c r="F356" s="7" t="str">
        <f t="shared" ca="1" si="73"/>
        <v>Third-Party Seller</v>
      </c>
      <c r="G356" s="7" t="str">
        <f t="shared" ca="1" si="74"/>
        <v>Yes</v>
      </c>
      <c r="H356" s="7">
        <f t="shared" ca="1" si="75"/>
        <v>718</v>
      </c>
      <c r="I356" s="7">
        <f t="shared" ca="1" si="76"/>
        <v>2</v>
      </c>
      <c r="J356" s="7">
        <f t="shared" ca="1" si="77"/>
        <v>14</v>
      </c>
      <c r="K356" s="7">
        <f t="shared" ca="1" si="78"/>
        <v>5</v>
      </c>
      <c r="L356" s="7" t="str">
        <f t="shared" ca="1" si="79"/>
        <v>Amazon Pay</v>
      </c>
      <c r="M356" s="7" t="str">
        <f t="shared" ca="1" si="80"/>
        <v>UK</v>
      </c>
      <c r="N356" s="8" t="str">
        <f t="shared" ca="1" si="81"/>
        <v>Cancelled</v>
      </c>
    </row>
    <row r="357" spans="1:14" x14ac:dyDescent="0.35">
      <c r="A357" s="5" t="str">
        <f t="shared" si="82"/>
        <v>AMZ10357</v>
      </c>
      <c r="B357" s="6">
        <f t="shared" ca="1" si="83"/>
        <v>45901</v>
      </c>
      <c r="C357" s="7" t="str">
        <f t="shared" ca="1" si="70"/>
        <v>CUS40014</v>
      </c>
      <c r="D357" s="7" t="str">
        <f t="shared" ca="1" si="71"/>
        <v>Beauty</v>
      </c>
      <c r="E357" s="7" t="str">
        <f t="shared" ca="1" si="72"/>
        <v>Smart Watch</v>
      </c>
      <c r="F357" s="7" t="str">
        <f t="shared" ca="1" si="73"/>
        <v>Third-Party Seller</v>
      </c>
      <c r="G357" s="7" t="str">
        <f t="shared" ca="1" si="74"/>
        <v>No</v>
      </c>
      <c r="H357" s="7">
        <f t="shared" ca="1" si="75"/>
        <v>453</v>
      </c>
      <c r="I357" s="7">
        <f t="shared" ca="1" si="76"/>
        <v>4</v>
      </c>
      <c r="J357" s="7">
        <f t="shared" ca="1" si="77"/>
        <v>25</v>
      </c>
      <c r="K357" s="7">
        <f t="shared" ca="1" si="78"/>
        <v>14</v>
      </c>
      <c r="L357" s="7" t="str">
        <f t="shared" ca="1" si="79"/>
        <v>Net Banking</v>
      </c>
      <c r="M357" s="7" t="str">
        <f t="shared" ca="1" si="80"/>
        <v>UK</v>
      </c>
      <c r="N357" s="8" t="str">
        <f t="shared" ca="1" si="81"/>
        <v>Delivered</v>
      </c>
    </row>
    <row r="358" spans="1:14" x14ac:dyDescent="0.35">
      <c r="A358" s="5" t="str">
        <f t="shared" si="82"/>
        <v>AMZ10358</v>
      </c>
      <c r="B358" s="6">
        <f t="shared" ca="1" si="83"/>
        <v>46012</v>
      </c>
      <c r="C358" s="7" t="str">
        <f t="shared" ca="1" si="70"/>
        <v>CUS62440</v>
      </c>
      <c r="D358" s="7" t="str">
        <f t="shared" ca="1" si="71"/>
        <v>Fashion</v>
      </c>
      <c r="E358" s="7" t="str">
        <f t="shared" ca="1" si="72"/>
        <v>Iphone Charger</v>
      </c>
      <c r="F358" s="7" t="str">
        <f t="shared" ca="1" si="73"/>
        <v>Amazon Fulfilled</v>
      </c>
      <c r="G358" s="7" t="str">
        <f t="shared" ca="1" si="74"/>
        <v>No</v>
      </c>
      <c r="H358" s="7">
        <f t="shared" ca="1" si="75"/>
        <v>238</v>
      </c>
      <c r="I358" s="7">
        <f t="shared" ca="1" si="76"/>
        <v>1</v>
      </c>
      <c r="J358" s="7">
        <f t="shared" ca="1" si="77"/>
        <v>31</v>
      </c>
      <c r="K358" s="7">
        <f t="shared" ca="1" si="78"/>
        <v>3</v>
      </c>
      <c r="L358" s="7" t="str">
        <f t="shared" ca="1" si="79"/>
        <v>Debit Card</v>
      </c>
      <c r="M358" s="7" t="str">
        <f t="shared" ca="1" si="80"/>
        <v>Canada</v>
      </c>
      <c r="N358" s="8" t="str">
        <f t="shared" ca="1" si="81"/>
        <v>Cancelled</v>
      </c>
    </row>
    <row r="359" spans="1:14" x14ac:dyDescent="0.35">
      <c r="A359" s="5" t="str">
        <f t="shared" si="82"/>
        <v>AMZ10359</v>
      </c>
      <c r="B359" s="6">
        <f t="shared" ca="1" si="83"/>
        <v>46006</v>
      </c>
      <c r="C359" s="7" t="str">
        <f t="shared" ca="1" si="70"/>
        <v>CUS30044</v>
      </c>
      <c r="D359" s="7" t="str">
        <f t="shared" ca="1" si="71"/>
        <v>Home &amp; Kitchen</v>
      </c>
      <c r="E359" s="7" t="str">
        <f t="shared" ca="1" si="72"/>
        <v>Noise Cancelling Headphones</v>
      </c>
      <c r="F359" s="7" t="str">
        <f t="shared" ca="1" si="73"/>
        <v>Amazon Fulfilled</v>
      </c>
      <c r="G359" s="7" t="str">
        <f t="shared" ca="1" si="74"/>
        <v>Yes</v>
      </c>
      <c r="H359" s="7">
        <f t="shared" ca="1" si="75"/>
        <v>40</v>
      </c>
      <c r="I359" s="7">
        <f t="shared" ca="1" si="76"/>
        <v>2</v>
      </c>
      <c r="J359" s="7">
        <f t="shared" ca="1" si="77"/>
        <v>8</v>
      </c>
      <c r="K359" s="7">
        <f t="shared" ca="1" si="78"/>
        <v>8</v>
      </c>
      <c r="L359" s="7" t="str">
        <f t="shared" ca="1" si="79"/>
        <v>UPI</v>
      </c>
      <c r="M359" s="7" t="str">
        <f t="shared" ca="1" si="80"/>
        <v>UK</v>
      </c>
      <c r="N359" s="8" t="str">
        <f t="shared" ca="1" si="81"/>
        <v>Delivered</v>
      </c>
    </row>
    <row r="360" spans="1:14" x14ac:dyDescent="0.35">
      <c r="A360" s="5" t="str">
        <f t="shared" si="82"/>
        <v>AMZ10360</v>
      </c>
      <c r="B360" s="6">
        <f t="shared" ca="1" si="83"/>
        <v>45858</v>
      </c>
      <c r="C360" s="7" t="str">
        <f t="shared" ca="1" si="70"/>
        <v>CUS87862</v>
      </c>
      <c r="D360" s="7" t="str">
        <f t="shared" ca="1" si="71"/>
        <v>Home &amp; Kitchen</v>
      </c>
      <c r="E360" s="7" t="str">
        <f t="shared" ca="1" si="72"/>
        <v>Noise Cancelling Headphones</v>
      </c>
      <c r="F360" s="7" t="str">
        <f t="shared" ca="1" si="73"/>
        <v>Amazon Fulfilled</v>
      </c>
      <c r="G360" s="7" t="str">
        <f t="shared" ca="1" si="74"/>
        <v>Yes</v>
      </c>
      <c r="H360" s="7">
        <f t="shared" ca="1" si="75"/>
        <v>492</v>
      </c>
      <c r="I360" s="7">
        <f t="shared" ca="1" si="76"/>
        <v>2</v>
      </c>
      <c r="J360" s="7">
        <f t="shared" ca="1" si="77"/>
        <v>3</v>
      </c>
      <c r="K360" s="7">
        <f t="shared" ca="1" si="78"/>
        <v>9</v>
      </c>
      <c r="L360" s="7" t="str">
        <f t="shared" ca="1" si="79"/>
        <v>UPI</v>
      </c>
      <c r="M360" s="7" t="str">
        <f t="shared" ca="1" si="80"/>
        <v>India</v>
      </c>
      <c r="N360" s="8" t="str">
        <f t="shared" ca="1" si="81"/>
        <v>Cancelled</v>
      </c>
    </row>
    <row r="361" spans="1:14" x14ac:dyDescent="0.35">
      <c r="A361" s="5" t="str">
        <f t="shared" si="82"/>
        <v>AMZ10361</v>
      </c>
      <c r="B361" s="6">
        <f t="shared" ca="1" si="83"/>
        <v>46001</v>
      </c>
      <c r="C361" s="7" t="str">
        <f t="shared" ca="1" si="70"/>
        <v>CUS76198</v>
      </c>
      <c r="D361" s="7" t="str">
        <f t="shared" ca="1" si="71"/>
        <v>Home &amp; Kitchen</v>
      </c>
      <c r="E361" s="7" t="str">
        <f t="shared" ca="1" si="72"/>
        <v>Water Bottle</v>
      </c>
      <c r="F361" s="7" t="str">
        <f t="shared" ca="1" si="73"/>
        <v>Amazon Fulfilled</v>
      </c>
      <c r="G361" s="7" t="str">
        <f t="shared" ca="1" si="74"/>
        <v>No</v>
      </c>
      <c r="H361" s="7">
        <f t="shared" ca="1" si="75"/>
        <v>174</v>
      </c>
      <c r="I361" s="7">
        <f t="shared" ca="1" si="76"/>
        <v>1</v>
      </c>
      <c r="J361" s="7">
        <f t="shared" ca="1" si="77"/>
        <v>32</v>
      </c>
      <c r="K361" s="7">
        <f t="shared" ca="1" si="78"/>
        <v>7</v>
      </c>
      <c r="L361" s="7" t="str">
        <f t="shared" ca="1" si="79"/>
        <v>Debit Card</v>
      </c>
      <c r="M361" s="7" t="str">
        <f t="shared" ca="1" si="80"/>
        <v>UK</v>
      </c>
      <c r="N361" s="8" t="str">
        <f t="shared" ca="1" si="81"/>
        <v>Delivered</v>
      </c>
    </row>
    <row r="362" spans="1:14" x14ac:dyDescent="0.35">
      <c r="A362" s="5" t="str">
        <f t="shared" si="82"/>
        <v>AMZ10362</v>
      </c>
      <c r="B362" s="6">
        <f t="shared" ca="1" si="83"/>
        <v>45994</v>
      </c>
      <c r="C362" s="7" t="str">
        <f t="shared" ca="1" si="70"/>
        <v>CUS11896</v>
      </c>
      <c r="D362" s="7" t="str">
        <f t="shared" ca="1" si="71"/>
        <v>Beauty</v>
      </c>
      <c r="E362" s="7" t="str">
        <f t="shared" ca="1" si="72"/>
        <v>Water Bottle</v>
      </c>
      <c r="F362" s="7" t="str">
        <f t="shared" ca="1" si="73"/>
        <v>Third-Party Seller</v>
      </c>
      <c r="G362" s="7" t="str">
        <f t="shared" ca="1" si="74"/>
        <v>No</v>
      </c>
      <c r="H362" s="7">
        <f t="shared" ca="1" si="75"/>
        <v>469</v>
      </c>
      <c r="I362" s="7">
        <f t="shared" ca="1" si="76"/>
        <v>3</v>
      </c>
      <c r="J362" s="7">
        <f t="shared" ca="1" si="77"/>
        <v>30</v>
      </c>
      <c r="K362" s="7">
        <f t="shared" ca="1" si="78"/>
        <v>6</v>
      </c>
      <c r="L362" s="7" t="str">
        <f t="shared" ca="1" si="79"/>
        <v>Amazon Pay</v>
      </c>
      <c r="M362" s="7" t="str">
        <f t="shared" ca="1" si="80"/>
        <v>USA</v>
      </c>
      <c r="N362" s="8" t="str">
        <f t="shared" ca="1" si="81"/>
        <v>Delivered</v>
      </c>
    </row>
    <row r="363" spans="1:14" x14ac:dyDescent="0.35">
      <c r="A363" s="5" t="str">
        <f t="shared" si="82"/>
        <v>AMZ10363</v>
      </c>
      <c r="B363" s="6">
        <f t="shared" ca="1" si="83"/>
        <v>45843</v>
      </c>
      <c r="C363" s="7" t="str">
        <f t="shared" ca="1" si="70"/>
        <v>CUS47246</v>
      </c>
      <c r="D363" s="7" t="str">
        <f t="shared" ca="1" si="71"/>
        <v>Electronics</v>
      </c>
      <c r="E363" s="7" t="str">
        <f t="shared" ca="1" si="72"/>
        <v>Smart Watch</v>
      </c>
      <c r="F363" s="7" t="str">
        <f t="shared" ca="1" si="73"/>
        <v>Third-Party Seller</v>
      </c>
      <c r="G363" s="7" t="str">
        <f t="shared" ca="1" si="74"/>
        <v>No</v>
      </c>
      <c r="H363" s="7">
        <f t="shared" ca="1" si="75"/>
        <v>403</v>
      </c>
      <c r="I363" s="7">
        <f t="shared" ca="1" si="76"/>
        <v>1</v>
      </c>
      <c r="J363" s="7">
        <f t="shared" ca="1" si="77"/>
        <v>6</v>
      </c>
      <c r="K363" s="7">
        <f t="shared" ca="1" si="78"/>
        <v>15</v>
      </c>
      <c r="L363" s="7" t="str">
        <f t="shared" ca="1" si="79"/>
        <v>UPI</v>
      </c>
      <c r="M363" s="7" t="str">
        <f t="shared" ca="1" si="80"/>
        <v>India</v>
      </c>
      <c r="N363" s="8" t="str">
        <f t="shared" ca="1" si="81"/>
        <v>Delivered</v>
      </c>
    </row>
    <row r="364" spans="1:14" x14ac:dyDescent="0.35">
      <c r="A364" s="5" t="str">
        <f t="shared" si="82"/>
        <v>AMZ10364</v>
      </c>
      <c r="B364" s="6">
        <f t="shared" ca="1" si="83"/>
        <v>45969</v>
      </c>
      <c r="C364" s="7" t="str">
        <f t="shared" ca="1" si="70"/>
        <v>CUS47701</v>
      </c>
      <c r="D364" s="7" t="str">
        <f t="shared" ca="1" si="71"/>
        <v>Electronics</v>
      </c>
      <c r="E364" s="7" t="str">
        <f t="shared" ca="1" si="72"/>
        <v>Cotton T-Shirt</v>
      </c>
      <c r="F364" s="7" t="str">
        <f t="shared" ca="1" si="73"/>
        <v>Amazon Fulfilled</v>
      </c>
      <c r="G364" s="7" t="str">
        <f t="shared" ca="1" si="74"/>
        <v>No</v>
      </c>
      <c r="H364" s="7">
        <f t="shared" ca="1" si="75"/>
        <v>527</v>
      </c>
      <c r="I364" s="7">
        <f t="shared" ca="1" si="76"/>
        <v>3</v>
      </c>
      <c r="J364" s="7">
        <f t="shared" ca="1" si="77"/>
        <v>28</v>
      </c>
      <c r="K364" s="7">
        <f t="shared" ca="1" si="78"/>
        <v>12</v>
      </c>
      <c r="L364" s="7" t="str">
        <f t="shared" ca="1" si="79"/>
        <v>Debit Card</v>
      </c>
      <c r="M364" s="7" t="str">
        <f t="shared" ca="1" si="80"/>
        <v>Canada</v>
      </c>
      <c r="N364" s="8" t="str">
        <f t="shared" ca="1" si="81"/>
        <v>Delivered</v>
      </c>
    </row>
    <row r="365" spans="1:14" x14ac:dyDescent="0.35">
      <c r="A365" s="5" t="str">
        <f t="shared" si="82"/>
        <v>AMZ10365</v>
      </c>
      <c r="B365" s="6">
        <f t="shared" ca="1" si="83"/>
        <v>46008</v>
      </c>
      <c r="C365" s="7" t="str">
        <f t="shared" ca="1" si="70"/>
        <v>CUS55736</v>
      </c>
      <c r="D365" s="7" t="str">
        <f t="shared" ca="1" si="71"/>
        <v>Home &amp; Kitchen</v>
      </c>
      <c r="E365" s="7" t="str">
        <f t="shared" ca="1" si="72"/>
        <v>Iphone Charger</v>
      </c>
      <c r="F365" s="7" t="str">
        <f t="shared" ca="1" si="73"/>
        <v>Third-Party Seller</v>
      </c>
      <c r="G365" s="7" t="str">
        <f t="shared" ca="1" si="74"/>
        <v>No</v>
      </c>
      <c r="H365" s="7">
        <f t="shared" ca="1" si="75"/>
        <v>785</v>
      </c>
      <c r="I365" s="7">
        <f t="shared" ca="1" si="76"/>
        <v>2</v>
      </c>
      <c r="J365" s="7">
        <f t="shared" ca="1" si="77"/>
        <v>29</v>
      </c>
      <c r="K365" s="7">
        <f t="shared" ca="1" si="78"/>
        <v>15</v>
      </c>
      <c r="L365" s="7" t="str">
        <f t="shared" ca="1" si="79"/>
        <v>Amazon Pay</v>
      </c>
      <c r="M365" s="7" t="str">
        <f t="shared" ca="1" si="80"/>
        <v>India</v>
      </c>
      <c r="N365" s="8" t="str">
        <f t="shared" ca="1" si="81"/>
        <v>Cancelled</v>
      </c>
    </row>
    <row r="366" spans="1:14" x14ac:dyDescent="0.35">
      <c r="A366" s="5" t="str">
        <f t="shared" si="82"/>
        <v>AMZ10366</v>
      </c>
      <c r="B366" s="6">
        <f t="shared" ca="1" si="83"/>
        <v>45857</v>
      </c>
      <c r="C366" s="7" t="str">
        <f t="shared" ca="1" si="70"/>
        <v>CUS54834</v>
      </c>
      <c r="D366" s="7" t="str">
        <f t="shared" ca="1" si="71"/>
        <v>Sports</v>
      </c>
      <c r="E366" s="7" t="str">
        <f t="shared" ca="1" si="72"/>
        <v>Smart Watch</v>
      </c>
      <c r="F366" s="7" t="str">
        <f t="shared" ca="1" si="73"/>
        <v>Amazon Fulfilled</v>
      </c>
      <c r="G366" s="7" t="str">
        <f t="shared" ca="1" si="74"/>
        <v>Yes</v>
      </c>
      <c r="H366" s="7">
        <f t="shared" ca="1" si="75"/>
        <v>209</v>
      </c>
      <c r="I366" s="7">
        <f t="shared" ca="1" si="76"/>
        <v>2</v>
      </c>
      <c r="J366" s="7">
        <f t="shared" ca="1" si="77"/>
        <v>29</v>
      </c>
      <c r="K366" s="7">
        <f t="shared" ca="1" si="78"/>
        <v>12</v>
      </c>
      <c r="L366" s="7" t="str">
        <f t="shared" ca="1" si="79"/>
        <v>UPI</v>
      </c>
      <c r="M366" s="7" t="str">
        <f t="shared" ca="1" si="80"/>
        <v>UK</v>
      </c>
      <c r="N366" s="8" t="str">
        <f t="shared" ca="1" si="81"/>
        <v>Delivered</v>
      </c>
    </row>
    <row r="367" spans="1:14" x14ac:dyDescent="0.35">
      <c r="A367" s="5" t="str">
        <f t="shared" si="82"/>
        <v>AMZ10367</v>
      </c>
      <c r="B367" s="6">
        <f t="shared" ca="1" si="83"/>
        <v>45873</v>
      </c>
      <c r="C367" s="7" t="str">
        <f t="shared" ca="1" si="70"/>
        <v>CUS97088</v>
      </c>
      <c r="D367" s="7" t="str">
        <f t="shared" ca="1" si="71"/>
        <v>Home &amp; Kitchen</v>
      </c>
      <c r="E367" s="7" t="str">
        <f t="shared" ca="1" si="72"/>
        <v>Iphone Charger</v>
      </c>
      <c r="F367" s="7" t="str">
        <f t="shared" ca="1" si="73"/>
        <v>Amazon Fulfilled</v>
      </c>
      <c r="G367" s="7" t="str">
        <f t="shared" ca="1" si="74"/>
        <v>Yes</v>
      </c>
      <c r="H367" s="7">
        <f t="shared" ca="1" si="75"/>
        <v>352</v>
      </c>
      <c r="I367" s="7">
        <f t="shared" ca="1" si="76"/>
        <v>3</v>
      </c>
      <c r="J367" s="7">
        <f t="shared" ca="1" si="77"/>
        <v>4</v>
      </c>
      <c r="K367" s="7">
        <f t="shared" ca="1" si="78"/>
        <v>13</v>
      </c>
      <c r="L367" s="7" t="str">
        <f t="shared" ca="1" si="79"/>
        <v>UPI</v>
      </c>
      <c r="M367" s="7" t="str">
        <f t="shared" ca="1" si="80"/>
        <v>India</v>
      </c>
      <c r="N367" s="8" t="str">
        <f t="shared" ca="1" si="81"/>
        <v>Delivered</v>
      </c>
    </row>
    <row r="368" spans="1:14" x14ac:dyDescent="0.35">
      <c r="A368" s="5" t="str">
        <f t="shared" si="82"/>
        <v>AMZ10368</v>
      </c>
      <c r="B368" s="6">
        <f t="shared" ca="1" si="83"/>
        <v>45984</v>
      </c>
      <c r="C368" s="7" t="str">
        <f t="shared" ca="1" si="70"/>
        <v>CUS46784</v>
      </c>
      <c r="D368" s="7" t="str">
        <f t="shared" ca="1" si="71"/>
        <v>Fashion</v>
      </c>
      <c r="E368" s="7" t="str">
        <f t="shared" ca="1" si="72"/>
        <v>Face Cream</v>
      </c>
      <c r="F368" s="7" t="str">
        <f t="shared" ca="1" si="73"/>
        <v>Third-Party Seller</v>
      </c>
      <c r="G368" s="7" t="str">
        <f t="shared" ca="1" si="74"/>
        <v>Yes</v>
      </c>
      <c r="H368" s="7">
        <f t="shared" ca="1" si="75"/>
        <v>486</v>
      </c>
      <c r="I368" s="7">
        <f t="shared" ca="1" si="76"/>
        <v>2</v>
      </c>
      <c r="J368" s="7">
        <f t="shared" ca="1" si="77"/>
        <v>9</v>
      </c>
      <c r="K368" s="7">
        <f t="shared" ca="1" si="78"/>
        <v>3</v>
      </c>
      <c r="L368" s="7" t="str">
        <f t="shared" ca="1" si="79"/>
        <v>Debit Card</v>
      </c>
      <c r="M368" s="7" t="str">
        <f t="shared" ca="1" si="80"/>
        <v>Canada</v>
      </c>
      <c r="N368" s="8" t="str">
        <f t="shared" ca="1" si="81"/>
        <v>Delivered</v>
      </c>
    </row>
    <row r="369" spans="1:14" x14ac:dyDescent="0.35">
      <c r="A369" s="5" t="str">
        <f t="shared" si="82"/>
        <v>AMZ10369</v>
      </c>
      <c r="B369" s="6">
        <f t="shared" ca="1" si="83"/>
        <v>45910</v>
      </c>
      <c r="C369" s="7" t="str">
        <f t="shared" ca="1" si="70"/>
        <v>CUS68746</v>
      </c>
      <c r="D369" s="7" t="str">
        <f t="shared" ca="1" si="71"/>
        <v>Sports</v>
      </c>
      <c r="E369" s="7" t="str">
        <f t="shared" ca="1" si="72"/>
        <v>Air  Fryer</v>
      </c>
      <c r="F369" s="7" t="str">
        <f t="shared" ca="1" si="73"/>
        <v>Amazon Fulfilled</v>
      </c>
      <c r="G369" s="7" t="str">
        <f t="shared" ca="1" si="74"/>
        <v>Yes</v>
      </c>
      <c r="H369" s="7">
        <f t="shared" ca="1" si="75"/>
        <v>345</v>
      </c>
      <c r="I369" s="7">
        <f t="shared" ca="1" si="76"/>
        <v>4</v>
      </c>
      <c r="J369" s="7">
        <f t="shared" ca="1" si="77"/>
        <v>3</v>
      </c>
      <c r="K369" s="7">
        <f t="shared" ca="1" si="78"/>
        <v>9</v>
      </c>
      <c r="L369" s="7" t="str">
        <f t="shared" ca="1" si="79"/>
        <v>Debit Card</v>
      </c>
      <c r="M369" s="7" t="str">
        <f t="shared" ca="1" si="80"/>
        <v>USA</v>
      </c>
      <c r="N369" s="8" t="str">
        <f t="shared" ca="1" si="81"/>
        <v>Delivered</v>
      </c>
    </row>
    <row r="370" spans="1:14" x14ac:dyDescent="0.35">
      <c r="A370" s="5" t="str">
        <f t="shared" si="82"/>
        <v>AMZ10370</v>
      </c>
      <c r="B370" s="6">
        <f t="shared" ca="1" si="83"/>
        <v>45974</v>
      </c>
      <c r="C370" s="7" t="str">
        <f t="shared" ca="1" si="70"/>
        <v>CUS85254</v>
      </c>
      <c r="D370" s="7" t="str">
        <f t="shared" ca="1" si="71"/>
        <v>Home &amp; Kitchen</v>
      </c>
      <c r="E370" s="7" t="str">
        <f t="shared" ca="1" si="72"/>
        <v>Noise Cancelling Headphones</v>
      </c>
      <c r="F370" s="7" t="str">
        <f t="shared" ca="1" si="73"/>
        <v>Third-Party Seller</v>
      </c>
      <c r="G370" s="7" t="str">
        <f t="shared" ca="1" si="74"/>
        <v>Yes</v>
      </c>
      <c r="H370" s="7">
        <f t="shared" ca="1" si="75"/>
        <v>268</v>
      </c>
      <c r="I370" s="7">
        <f t="shared" ca="1" si="76"/>
        <v>1</v>
      </c>
      <c r="J370" s="7">
        <f t="shared" ca="1" si="77"/>
        <v>20</v>
      </c>
      <c r="K370" s="7">
        <f t="shared" ca="1" si="78"/>
        <v>4</v>
      </c>
      <c r="L370" s="7" t="str">
        <f t="shared" ca="1" si="79"/>
        <v>Net Banking</v>
      </c>
      <c r="M370" s="7" t="str">
        <f t="shared" ca="1" si="80"/>
        <v>UK</v>
      </c>
      <c r="N370" s="8" t="str">
        <f t="shared" ca="1" si="81"/>
        <v>Delivered</v>
      </c>
    </row>
    <row r="371" spans="1:14" x14ac:dyDescent="0.35">
      <c r="A371" s="5" t="str">
        <f t="shared" si="82"/>
        <v>AMZ10371</v>
      </c>
      <c r="B371" s="6">
        <f t="shared" ca="1" si="83"/>
        <v>45999</v>
      </c>
      <c r="C371" s="7" t="str">
        <f t="shared" ca="1" si="70"/>
        <v>CUS80067</v>
      </c>
      <c r="D371" s="7" t="str">
        <f t="shared" ca="1" si="71"/>
        <v>Electronics</v>
      </c>
      <c r="E371" s="7" t="str">
        <f t="shared" ca="1" si="72"/>
        <v>Iphone Charger</v>
      </c>
      <c r="F371" s="7" t="str">
        <f t="shared" ca="1" si="73"/>
        <v>Amazon Fulfilled</v>
      </c>
      <c r="G371" s="7" t="str">
        <f t="shared" ca="1" si="74"/>
        <v>No</v>
      </c>
      <c r="H371" s="7">
        <f t="shared" ca="1" si="75"/>
        <v>455</v>
      </c>
      <c r="I371" s="7">
        <f t="shared" ca="1" si="76"/>
        <v>4</v>
      </c>
      <c r="J371" s="7">
        <f t="shared" ca="1" si="77"/>
        <v>0</v>
      </c>
      <c r="K371" s="7">
        <f t="shared" ca="1" si="78"/>
        <v>13</v>
      </c>
      <c r="L371" s="7" t="str">
        <f t="shared" ca="1" si="79"/>
        <v>UPI</v>
      </c>
      <c r="M371" s="7" t="str">
        <f t="shared" ca="1" si="80"/>
        <v>UK</v>
      </c>
      <c r="N371" s="8" t="str">
        <f t="shared" ca="1" si="81"/>
        <v>Returned</v>
      </c>
    </row>
    <row r="372" spans="1:14" x14ac:dyDescent="0.35">
      <c r="A372" s="5" t="str">
        <f t="shared" si="82"/>
        <v>AMZ10372</v>
      </c>
      <c r="B372" s="6">
        <f t="shared" ca="1" si="83"/>
        <v>45997</v>
      </c>
      <c r="C372" s="7" t="str">
        <f t="shared" ca="1" si="70"/>
        <v>CUS63265</v>
      </c>
      <c r="D372" s="7" t="str">
        <f t="shared" ca="1" si="71"/>
        <v>Books</v>
      </c>
      <c r="E372" s="7" t="str">
        <f t="shared" ca="1" si="72"/>
        <v>Water Bottle</v>
      </c>
      <c r="F372" s="7" t="str">
        <f t="shared" ca="1" si="73"/>
        <v>Third-Party Seller</v>
      </c>
      <c r="G372" s="7" t="str">
        <f t="shared" ca="1" si="74"/>
        <v>No</v>
      </c>
      <c r="H372" s="7">
        <f t="shared" ca="1" si="75"/>
        <v>145</v>
      </c>
      <c r="I372" s="7">
        <f t="shared" ca="1" si="76"/>
        <v>3</v>
      </c>
      <c r="J372" s="7">
        <f t="shared" ca="1" si="77"/>
        <v>16</v>
      </c>
      <c r="K372" s="7">
        <f t="shared" ca="1" si="78"/>
        <v>6</v>
      </c>
      <c r="L372" s="7" t="str">
        <f t="shared" ca="1" si="79"/>
        <v>Net Banking</v>
      </c>
      <c r="M372" s="7" t="str">
        <f t="shared" ca="1" si="80"/>
        <v>UK</v>
      </c>
      <c r="N372" s="8" t="str">
        <f t="shared" ca="1" si="81"/>
        <v>Delivered</v>
      </c>
    </row>
    <row r="373" spans="1:14" x14ac:dyDescent="0.35">
      <c r="A373" s="5" t="str">
        <f t="shared" si="82"/>
        <v>AMZ10373</v>
      </c>
      <c r="B373" s="6">
        <f t="shared" ca="1" si="83"/>
        <v>46004</v>
      </c>
      <c r="C373" s="7" t="str">
        <f t="shared" ca="1" si="70"/>
        <v>CUS29328</v>
      </c>
      <c r="D373" s="7" t="str">
        <f t="shared" ca="1" si="71"/>
        <v>Books</v>
      </c>
      <c r="E373" s="7" t="str">
        <f t="shared" ca="1" si="72"/>
        <v>Cotton T-Shirt</v>
      </c>
      <c r="F373" s="7" t="str">
        <f t="shared" ca="1" si="73"/>
        <v>Amazon Fulfilled</v>
      </c>
      <c r="G373" s="7" t="str">
        <f t="shared" ca="1" si="74"/>
        <v>No</v>
      </c>
      <c r="H373" s="7">
        <f t="shared" ca="1" si="75"/>
        <v>655</v>
      </c>
      <c r="I373" s="7">
        <f t="shared" ca="1" si="76"/>
        <v>3</v>
      </c>
      <c r="J373" s="7">
        <f t="shared" ca="1" si="77"/>
        <v>26</v>
      </c>
      <c r="K373" s="7">
        <f t="shared" ca="1" si="78"/>
        <v>10</v>
      </c>
      <c r="L373" s="7" t="str">
        <f t="shared" ca="1" si="79"/>
        <v>UPI</v>
      </c>
      <c r="M373" s="7" t="str">
        <f t="shared" ca="1" si="80"/>
        <v>India</v>
      </c>
      <c r="N373" s="8" t="str">
        <f t="shared" ca="1" si="81"/>
        <v>Delivered</v>
      </c>
    </row>
    <row r="374" spans="1:14" x14ac:dyDescent="0.35">
      <c r="A374" s="5" t="str">
        <f t="shared" si="82"/>
        <v>AMZ10374</v>
      </c>
      <c r="B374" s="6">
        <f t="shared" ca="1" si="83"/>
        <v>45961</v>
      </c>
      <c r="C374" s="7" t="str">
        <f t="shared" ca="1" si="70"/>
        <v>CUS14988</v>
      </c>
      <c r="D374" s="7" t="str">
        <f t="shared" ca="1" si="71"/>
        <v>Fashion</v>
      </c>
      <c r="E374" s="7" t="str">
        <f t="shared" ca="1" si="72"/>
        <v>Water Bottle</v>
      </c>
      <c r="F374" s="7" t="str">
        <f t="shared" ca="1" si="73"/>
        <v>Third-Party Seller</v>
      </c>
      <c r="G374" s="7" t="str">
        <f t="shared" ca="1" si="74"/>
        <v>No</v>
      </c>
      <c r="H374" s="7">
        <f t="shared" ca="1" si="75"/>
        <v>453</v>
      </c>
      <c r="I374" s="7">
        <f t="shared" ca="1" si="76"/>
        <v>2</v>
      </c>
      <c r="J374" s="7">
        <f t="shared" ca="1" si="77"/>
        <v>36</v>
      </c>
      <c r="K374" s="7">
        <f t="shared" ca="1" si="78"/>
        <v>3</v>
      </c>
      <c r="L374" s="7" t="str">
        <f t="shared" ca="1" si="79"/>
        <v>Credit Card</v>
      </c>
      <c r="M374" s="7" t="str">
        <f t="shared" ca="1" si="80"/>
        <v>India</v>
      </c>
      <c r="N374" s="8" t="str">
        <f t="shared" ca="1" si="81"/>
        <v>Delivered</v>
      </c>
    </row>
    <row r="375" spans="1:14" x14ac:dyDescent="0.35">
      <c r="A375" s="5" t="str">
        <f t="shared" si="82"/>
        <v>AMZ10375</v>
      </c>
      <c r="B375" s="6">
        <f t="shared" ca="1" si="83"/>
        <v>46019</v>
      </c>
      <c r="C375" s="7" t="str">
        <f t="shared" ca="1" si="70"/>
        <v>CUS44261</v>
      </c>
      <c r="D375" s="7" t="str">
        <f t="shared" ca="1" si="71"/>
        <v>Fashion</v>
      </c>
      <c r="E375" s="7" t="str">
        <f t="shared" ca="1" si="72"/>
        <v>Face Cream</v>
      </c>
      <c r="F375" s="7" t="str">
        <f t="shared" ca="1" si="73"/>
        <v>Third-Party Seller</v>
      </c>
      <c r="G375" s="7" t="str">
        <f t="shared" ca="1" si="74"/>
        <v>Yes</v>
      </c>
      <c r="H375" s="7">
        <f t="shared" ca="1" si="75"/>
        <v>562</v>
      </c>
      <c r="I375" s="7">
        <f t="shared" ca="1" si="76"/>
        <v>2</v>
      </c>
      <c r="J375" s="7">
        <f t="shared" ca="1" si="77"/>
        <v>4</v>
      </c>
      <c r="K375" s="7">
        <f t="shared" ca="1" si="78"/>
        <v>5</v>
      </c>
      <c r="L375" s="7" t="str">
        <f t="shared" ca="1" si="79"/>
        <v>Debit Card</v>
      </c>
      <c r="M375" s="7" t="str">
        <f t="shared" ca="1" si="80"/>
        <v>Canada</v>
      </c>
      <c r="N375" s="8" t="str">
        <f t="shared" ca="1" si="81"/>
        <v>Cancelled</v>
      </c>
    </row>
    <row r="376" spans="1:14" x14ac:dyDescent="0.35">
      <c r="A376" s="5" t="str">
        <f t="shared" si="82"/>
        <v>AMZ10376</v>
      </c>
      <c r="B376" s="6">
        <f t="shared" ca="1" si="83"/>
        <v>45917</v>
      </c>
      <c r="C376" s="7" t="str">
        <f t="shared" ca="1" si="70"/>
        <v>CUS11193</v>
      </c>
      <c r="D376" s="7" t="str">
        <f t="shared" ca="1" si="71"/>
        <v>Home &amp; Kitchen</v>
      </c>
      <c r="E376" s="7" t="str">
        <f t="shared" ca="1" si="72"/>
        <v>Yoga Mat</v>
      </c>
      <c r="F376" s="7" t="str">
        <f t="shared" ca="1" si="73"/>
        <v>Third-Party Seller</v>
      </c>
      <c r="G376" s="7" t="str">
        <f t="shared" ca="1" si="74"/>
        <v>Yes</v>
      </c>
      <c r="H376" s="7">
        <f t="shared" ca="1" si="75"/>
        <v>398</v>
      </c>
      <c r="I376" s="7">
        <f t="shared" ca="1" si="76"/>
        <v>1</v>
      </c>
      <c r="J376" s="7">
        <f t="shared" ca="1" si="77"/>
        <v>24</v>
      </c>
      <c r="K376" s="7">
        <f t="shared" ca="1" si="78"/>
        <v>8</v>
      </c>
      <c r="L376" s="7" t="str">
        <f t="shared" ca="1" si="79"/>
        <v>Net Banking</v>
      </c>
      <c r="M376" s="7" t="str">
        <f t="shared" ca="1" si="80"/>
        <v>UK</v>
      </c>
      <c r="N376" s="8" t="str">
        <f t="shared" ca="1" si="81"/>
        <v>Returned</v>
      </c>
    </row>
    <row r="377" spans="1:14" x14ac:dyDescent="0.35">
      <c r="A377" s="5" t="str">
        <f t="shared" si="82"/>
        <v>AMZ10377</v>
      </c>
      <c r="B377" s="6">
        <f t="shared" ca="1" si="83"/>
        <v>45909</v>
      </c>
      <c r="C377" s="7" t="str">
        <f t="shared" ca="1" si="70"/>
        <v>CUS96684</v>
      </c>
      <c r="D377" s="7" t="str">
        <f t="shared" ca="1" si="71"/>
        <v>Electronics</v>
      </c>
      <c r="E377" s="7" t="str">
        <f t="shared" ca="1" si="72"/>
        <v>Yoga Mat</v>
      </c>
      <c r="F377" s="7" t="str">
        <f t="shared" ca="1" si="73"/>
        <v>Third-Party Seller</v>
      </c>
      <c r="G377" s="7" t="str">
        <f t="shared" ca="1" si="74"/>
        <v>No</v>
      </c>
      <c r="H377" s="7">
        <f t="shared" ca="1" si="75"/>
        <v>131</v>
      </c>
      <c r="I377" s="7">
        <f t="shared" ca="1" si="76"/>
        <v>1</v>
      </c>
      <c r="J377" s="7">
        <f t="shared" ca="1" si="77"/>
        <v>39</v>
      </c>
      <c r="K377" s="7">
        <f t="shared" ca="1" si="78"/>
        <v>3</v>
      </c>
      <c r="L377" s="7" t="str">
        <f t="shared" ca="1" si="79"/>
        <v>Credit Card</v>
      </c>
      <c r="M377" s="7" t="str">
        <f t="shared" ca="1" si="80"/>
        <v>UK</v>
      </c>
      <c r="N377" s="8" t="str">
        <f t="shared" ca="1" si="81"/>
        <v>Delivered</v>
      </c>
    </row>
    <row r="378" spans="1:14" x14ac:dyDescent="0.35">
      <c r="A378" s="5" t="str">
        <f t="shared" si="82"/>
        <v>AMZ10378</v>
      </c>
      <c r="B378" s="6">
        <f t="shared" ca="1" si="83"/>
        <v>45858</v>
      </c>
      <c r="C378" s="7" t="str">
        <f t="shared" ca="1" si="70"/>
        <v>CUS35412</v>
      </c>
      <c r="D378" s="7" t="str">
        <f t="shared" ca="1" si="71"/>
        <v>Beauty</v>
      </c>
      <c r="E378" s="7" t="str">
        <f t="shared" ca="1" si="72"/>
        <v>Smart Watch</v>
      </c>
      <c r="F378" s="7" t="str">
        <f t="shared" ca="1" si="73"/>
        <v>Amazon Fulfilled</v>
      </c>
      <c r="G378" s="7" t="str">
        <f t="shared" ca="1" si="74"/>
        <v>No</v>
      </c>
      <c r="H378" s="7">
        <f t="shared" ca="1" si="75"/>
        <v>132</v>
      </c>
      <c r="I378" s="7">
        <f t="shared" ca="1" si="76"/>
        <v>1</v>
      </c>
      <c r="J378" s="7">
        <f t="shared" ca="1" si="77"/>
        <v>29</v>
      </c>
      <c r="K378" s="7">
        <f t="shared" ca="1" si="78"/>
        <v>15</v>
      </c>
      <c r="L378" s="7" t="str">
        <f t="shared" ca="1" si="79"/>
        <v>Debit Card</v>
      </c>
      <c r="M378" s="7" t="str">
        <f t="shared" ca="1" si="80"/>
        <v>UK</v>
      </c>
      <c r="N378" s="8" t="str">
        <f t="shared" ca="1" si="81"/>
        <v>Returned</v>
      </c>
    </row>
    <row r="379" spans="1:14" x14ac:dyDescent="0.35">
      <c r="A379" s="5" t="str">
        <f t="shared" si="82"/>
        <v>AMZ10379</v>
      </c>
      <c r="B379" s="6">
        <f t="shared" ca="1" si="83"/>
        <v>45859</v>
      </c>
      <c r="C379" s="7" t="str">
        <f t="shared" ca="1" si="70"/>
        <v>CUS13590</v>
      </c>
      <c r="D379" s="7" t="str">
        <f t="shared" ca="1" si="71"/>
        <v>Electronics</v>
      </c>
      <c r="E379" s="7" t="str">
        <f t="shared" ca="1" si="72"/>
        <v>Bluetooth Speaker</v>
      </c>
      <c r="F379" s="7" t="str">
        <f t="shared" ca="1" si="73"/>
        <v>Amazon Fulfilled</v>
      </c>
      <c r="G379" s="7" t="str">
        <f t="shared" ca="1" si="74"/>
        <v>No</v>
      </c>
      <c r="H379" s="7">
        <f t="shared" ca="1" si="75"/>
        <v>693</v>
      </c>
      <c r="I379" s="7">
        <f t="shared" ca="1" si="76"/>
        <v>1</v>
      </c>
      <c r="J379" s="7">
        <f t="shared" ca="1" si="77"/>
        <v>40</v>
      </c>
      <c r="K379" s="7">
        <f t="shared" ca="1" si="78"/>
        <v>12</v>
      </c>
      <c r="L379" s="7" t="str">
        <f t="shared" ca="1" si="79"/>
        <v>Credit Card</v>
      </c>
      <c r="M379" s="7" t="str">
        <f t="shared" ca="1" si="80"/>
        <v>USA</v>
      </c>
      <c r="N379" s="8" t="str">
        <f t="shared" ca="1" si="81"/>
        <v>Cancelled</v>
      </c>
    </row>
    <row r="380" spans="1:14" x14ac:dyDescent="0.35">
      <c r="A380" s="5" t="str">
        <f t="shared" si="82"/>
        <v>AMZ10380</v>
      </c>
      <c r="B380" s="6">
        <f t="shared" ca="1" si="83"/>
        <v>45994</v>
      </c>
      <c r="C380" s="7" t="str">
        <f t="shared" ca="1" si="70"/>
        <v>CUS18598</v>
      </c>
      <c r="D380" s="7" t="str">
        <f t="shared" ca="1" si="71"/>
        <v>Books</v>
      </c>
      <c r="E380" s="7" t="str">
        <f t="shared" ca="1" si="72"/>
        <v>Cotton T-Shirt</v>
      </c>
      <c r="F380" s="7" t="str">
        <f t="shared" ca="1" si="73"/>
        <v>Amazon Fulfilled</v>
      </c>
      <c r="G380" s="7" t="str">
        <f t="shared" ca="1" si="74"/>
        <v>No</v>
      </c>
      <c r="H380" s="7">
        <f t="shared" ca="1" si="75"/>
        <v>246</v>
      </c>
      <c r="I380" s="7">
        <f t="shared" ca="1" si="76"/>
        <v>1</v>
      </c>
      <c r="J380" s="7">
        <f t="shared" ca="1" si="77"/>
        <v>1</v>
      </c>
      <c r="K380" s="7">
        <f t="shared" ca="1" si="78"/>
        <v>5</v>
      </c>
      <c r="L380" s="7" t="str">
        <f t="shared" ca="1" si="79"/>
        <v>UPI</v>
      </c>
      <c r="M380" s="7" t="str">
        <f t="shared" ca="1" si="80"/>
        <v>USA</v>
      </c>
      <c r="N380" s="8" t="str">
        <f t="shared" ca="1" si="81"/>
        <v>Cancelled</v>
      </c>
    </row>
    <row r="381" spans="1:14" x14ac:dyDescent="0.35">
      <c r="A381" s="5" t="str">
        <f t="shared" si="82"/>
        <v>AMZ10381</v>
      </c>
      <c r="B381" s="6">
        <f t="shared" ca="1" si="83"/>
        <v>45947</v>
      </c>
      <c r="C381" s="7" t="str">
        <f t="shared" ca="1" si="70"/>
        <v>CUS66767</v>
      </c>
      <c r="D381" s="7" t="str">
        <f t="shared" ca="1" si="71"/>
        <v>Sports</v>
      </c>
      <c r="E381" s="7" t="str">
        <f t="shared" ca="1" si="72"/>
        <v>Bluetooth Speaker</v>
      </c>
      <c r="F381" s="7" t="str">
        <f t="shared" ca="1" si="73"/>
        <v>Amazon Fulfilled</v>
      </c>
      <c r="G381" s="7" t="str">
        <f t="shared" ca="1" si="74"/>
        <v>Yes</v>
      </c>
      <c r="H381" s="7">
        <f t="shared" ca="1" si="75"/>
        <v>435</v>
      </c>
      <c r="I381" s="7">
        <f t="shared" ca="1" si="76"/>
        <v>2</v>
      </c>
      <c r="J381" s="7">
        <f t="shared" ca="1" si="77"/>
        <v>3</v>
      </c>
      <c r="K381" s="7">
        <f t="shared" ca="1" si="78"/>
        <v>10</v>
      </c>
      <c r="L381" s="7" t="str">
        <f t="shared" ca="1" si="79"/>
        <v>Debit Card</v>
      </c>
      <c r="M381" s="7" t="str">
        <f t="shared" ca="1" si="80"/>
        <v>USA</v>
      </c>
      <c r="N381" s="8" t="str">
        <f t="shared" ca="1" si="81"/>
        <v>Returned</v>
      </c>
    </row>
    <row r="382" spans="1:14" x14ac:dyDescent="0.35">
      <c r="A382" s="5" t="str">
        <f t="shared" si="82"/>
        <v>AMZ10382</v>
      </c>
      <c r="B382" s="6">
        <f t="shared" ca="1" si="83"/>
        <v>45845</v>
      </c>
      <c r="C382" s="7" t="str">
        <f t="shared" ca="1" si="70"/>
        <v>CUS83714</v>
      </c>
      <c r="D382" s="7" t="str">
        <f t="shared" ca="1" si="71"/>
        <v>Electronics</v>
      </c>
      <c r="E382" s="7" t="str">
        <f t="shared" ca="1" si="72"/>
        <v>Cotton T-Shirt</v>
      </c>
      <c r="F382" s="7" t="str">
        <f t="shared" ca="1" si="73"/>
        <v>Amazon Fulfilled</v>
      </c>
      <c r="G382" s="7" t="str">
        <f t="shared" ca="1" si="74"/>
        <v>No</v>
      </c>
      <c r="H382" s="7">
        <f t="shared" ca="1" si="75"/>
        <v>77</v>
      </c>
      <c r="I382" s="7">
        <f t="shared" ca="1" si="76"/>
        <v>2</v>
      </c>
      <c r="J382" s="7">
        <f t="shared" ca="1" si="77"/>
        <v>34</v>
      </c>
      <c r="K382" s="7">
        <f t="shared" ca="1" si="78"/>
        <v>6</v>
      </c>
      <c r="L382" s="7" t="str">
        <f t="shared" ca="1" si="79"/>
        <v>Debit Card</v>
      </c>
      <c r="M382" s="7" t="str">
        <f t="shared" ca="1" si="80"/>
        <v>UK</v>
      </c>
      <c r="N382" s="8" t="str">
        <f t="shared" ca="1" si="81"/>
        <v>Cancelled</v>
      </c>
    </row>
    <row r="383" spans="1:14" x14ac:dyDescent="0.35">
      <c r="A383" s="5" t="str">
        <f t="shared" si="82"/>
        <v>AMZ10383</v>
      </c>
      <c r="B383" s="6">
        <f t="shared" ca="1" si="83"/>
        <v>45891</v>
      </c>
      <c r="C383" s="7" t="str">
        <f t="shared" ca="1" si="70"/>
        <v>CUS76335</v>
      </c>
      <c r="D383" s="7" t="str">
        <f t="shared" ca="1" si="71"/>
        <v>Books</v>
      </c>
      <c r="E383" s="7" t="str">
        <f t="shared" ca="1" si="72"/>
        <v>Face Cream</v>
      </c>
      <c r="F383" s="7" t="str">
        <f t="shared" ca="1" si="73"/>
        <v>Amazon Fulfilled</v>
      </c>
      <c r="G383" s="7" t="str">
        <f t="shared" ca="1" si="74"/>
        <v>No</v>
      </c>
      <c r="H383" s="7">
        <f t="shared" ca="1" si="75"/>
        <v>37</v>
      </c>
      <c r="I383" s="7">
        <f t="shared" ca="1" si="76"/>
        <v>3</v>
      </c>
      <c r="J383" s="7">
        <f t="shared" ca="1" si="77"/>
        <v>0</v>
      </c>
      <c r="K383" s="7">
        <f t="shared" ca="1" si="78"/>
        <v>10</v>
      </c>
      <c r="L383" s="7" t="str">
        <f t="shared" ca="1" si="79"/>
        <v>Amazon Pay</v>
      </c>
      <c r="M383" s="7" t="str">
        <f t="shared" ca="1" si="80"/>
        <v>UK</v>
      </c>
      <c r="N383" s="8" t="str">
        <f t="shared" ca="1" si="81"/>
        <v>Delivered</v>
      </c>
    </row>
    <row r="384" spans="1:14" x14ac:dyDescent="0.35">
      <c r="A384" s="5" t="str">
        <f t="shared" si="82"/>
        <v>AMZ10384</v>
      </c>
      <c r="B384" s="6">
        <f t="shared" ca="1" si="83"/>
        <v>45979</v>
      </c>
      <c r="C384" s="7" t="str">
        <f t="shared" ca="1" si="70"/>
        <v>CUS67392</v>
      </c>
      <c r="D384" s="7" t="str">
        <f t="shared" ca="1" si="71"/>
        <v>Beauty</v>
      </c>
      <c r="E384" s="7" t="str">
        <f t="shared" ca="1" si="72"/>
        <v>Iphone Charger</v>
      </c>
      <c r="F384" s="7" t="str">
        <f t="shared" ca="1" si="73"/>
        <v>Third-Party Seller</v>
      </c>
      <c r="G384" s="7" t="str">
        <f t="shared" ca="1" si="74"/>
        <v>No</v>
      </c>
      <c r="H384" s="7">
        <f t="shared" ca="1" si="75"/>
        <v>701</v>
      </c>
      <c r="I384" s="7">
        <f t="shared" ca="1" si="76"/>
        <v>3</v>
      </c>
      <c r="J384" s="7">
        <f t="shared" ca="1" si="77"/>
        <v>19</v>
      </c>
      <c r="K384" s="7">
        <f t="shared" ca="1" si="78"/>
        <v>7</v>
      </c>
      <c r="L384" s="7" t="str">
        <f t="shared" ca="1" si="79"/>
        <v>Debit Card</v>
      </c>
      <c r="M384" s="7" t="str">
        <f t="shared" ca="1" si="80"/>
        <v>India</v>
      </c>
      <c r="N384" s="8" t="str">
        <f t="shared" ca="1" si="81"/>
        <v>Delivered</v>
      </c>
    </row>
    <row r="385" spans="1:14" x14ac:dyDescent="0.35">
      <c r="A385" s="5" t="str">
        <f t="shared" si="82"/>
        <v>AMZ10385</v>
      </c>
      <c r="B385" s="6">
        <f t="shared" ca="1" si="83"/>
        <v>45868</v>
      </c>
      <c r="C385" s="7" t="str">
        <f t="shared" ca="1" si="70"/>
        <v>CUS57201</v>
      </c>
      <c r="D385" s="7" t="str">
        <f t="shared" ca="1" si="71"/>
        <v>Fashion</v>
      </c>
      <c r="E385" s="7" t="str">
        <f t="shared" ca="1" si="72"/>
        <v>Air  Fryer</v>
      </c>
      <c r="F385" s="7" t="str">
        <f t="shared" ca="1" si="73"/>
        <v>Third-Party Seller</v>
      </c>
      <c r="G385" s="7" t="str">
        <f t="shared" ca="1" si="74"/>
        <v>No</v>
      </c>
      <c r="H385" s="7">
        <f t="shared" ca="1" si="75"/>
        <v>459</v>
      </c>
      <c r="I385" s="7">
        <f t="shared" ca="1" si="76"/>
        <v>3</v>
      </c>
      <c r="J385" s="7">
        <f t="shared" ca="1" si="77"/>
        <v>17</v>
      </c>
      <c r="K385" s="7">
        <f t="shared" ca="1" si="78"/>
        <v>13</v>
      </c>
      <c r="L385" s="7" t="str">
        <f t="shared" ca="1" si="79"/>
        <v>Amazon Pay</v>
      </c>
      <c r="M385" s="7" t="str">
        <f t="shared" ca="1" si="80"/>
        <v>Canada</v>
      </c>
      <c r="N385" s="8" t="str">
        <f t="shared" ca="1" si="81"/>
        <v>Returned</v>
      </c>
    </row>
    <row r="386" spans="1:14" x14ac:dyDescent="0.35">
      <c r="A386" s="5" t="str">
        <f t="shared" si="82"/>
        <v>AMZ10386</v>
      </c>
      <c r="B386" s="6">
        <f t="shared" ca="1" si="83"/>
        <v>45988</v>
      </c>
      <c r="C386" s="7" t="str">
        <f t="shared" ref="C386:C449" ca="1" si="84">"CUS"&amp;RANDBETWEEN(10000,99999)</f>
        <v>CUS87599</v>
      </c>
      <c r="D386" s="7" t="str">
        <f t="shared" ref="D386:D449" ca="1" si="85">CHOOSE(RANDBETWEEN(1,6),"Electronics","Fashion","Home &amp; Kitchen","Beauty","Books","Sports")</f>
        <v>Sports</v>
      </c>
      <c r="E386" s="7" t="str">
        <f t="shared" ref="E386:E449" ca="1" si="86">CHOOSE(RANDBETWEEN(1,10),"Iphone Charger","Bluetooth Speaker","Running Shoes","Cotton T-Shirt","Air  Fryer","Face Cream","Yoga Mat","Smart Watch","Noise Cancelling Headphones","Water Bottle")</f>
        <v>Air  Fryer</v>
      </c>
      <c r="F386" s="7" t="str">
        <f t="shared" ref="F386:F449" ca="1" si="87">CHOOSE(RANDBETWEEN(1,2),"Amazon Fulfilled","Third-Party Seller")</f>
        <v>Third-Party Seller</v>
      </c>
      <c r="G386" s="7" t="str">
        <f t="shared" ref="G386:G449" ca="1" si="88">CHOOSE(RANDBETWEEN(1,2),"Yes","No")</f>
        <v>Yes</v>
      </c>
      <c r="H386" s="7">
        <f t="shared" ref="H386:H449" ca="1" si="89">RANDBETWEEN(8,800)</f>
        <v>315</v>
      </c>
      <c r="I386" s="7">
        <f t="shared" ref="I386:I449" ca="1" si="90">RANDBETWEEN(1,4)</f>
        <v>3</v>
      </c>
      <c r="J386" s="7">
        <f t="shared" ref="J386:J449" ca="1" si="91">RANDBETWEEN(0,40)</f>
        <v>2</v>
      </c>
      <c r="K386" s="7">
        <f t="shared" ref="K386:K449" ca="1" si="92">IF(J386="Yes",0,RANDBETWEEN(3,15))</f>
        <v>14</v>
      </c>
      <c r="L386" s="7" t="str">
        <f t="shared" ref="L386:L449" ca="1" si="93">CHOOSE(RANDBETWEEN(1,5),"Credit Card","Debit Card","UPI","Net Banking","Amazon Pay")</f>
        <v>Amazon Pay</v>
      </c>
      <c r="M386" s="7" t="str">
        <f t="shared" ref="M386:M449" ca="1" si="94">CHOOSE(RANDBETWEEN(1,4),"USA","India","UK","Canada")</f>
        <v>India</v>
      </c>
      <c r="N386" s="8" t="str">
        <f t="shared" ref="N386:N449" ca="1" si="95">CHOOSE(RANDBETWEEN(1,5),"Delivered","Delivered","Delivered","Returned","Cancelled")</f>
        <v>Delivered</v>
      </c>
    </row>
    <row r="387" spans="1:14" x14ac:dyDescent="0.35">
      <c r="A387" s="5" t="str">
        <f t="shared" ref="A387:A450" si="96">"AMZ"&amp;10000+ROW()</f>
        <v>AMZ10387</v>
      </c>
      <c r="B387" s="6">
        <f t="shared" ref="B387:B450" ca="1" si="97">RANDBETWEEN(DATE(2025,7,1), DATE(2025,12,31))</f>
        <v>46019</v>
      </c>
      <c r="C387" s="7" t="str">
        <f t="shared" ca="1" si="84"/>
        <v>CUS87120</v>
      </c>
      <c r="D387" s="7" t="str">
        <f t="shared" ca="1" si="85"/>
        <v>Sports</v>
      </c>
      <c r="E387" s="7" t="str">
        <f t="shared" ca="1" si="86"/>
        <v>Water Bottle</v>
      </c>
      <c r="F387" s="7" t="str">
        <f t="shared" ca="1" si="87"/>
        <v>Third-Party Seller</v>
      </c>
      <c r="G387" s="7" t="str">
        <f t="shared" ca="1" si="88"/>
        <v>Yes</v>
      </c>
      <c r="H387" s="7">
        <f t="shared" ca="1" si="89"/>
        <v>367</v>
      </c>
      <c r="I387" s="7">
        <f t="shared" ca="1" si="90"/>
        <v>1</v>
      </c>
      <c r="J387" s="7">
        <f t="shared" ca="1" si="91"/>
        <v>34</v>
      </c>
      <c r="K387" s="7">
        <f t="shared" ca="1" si="92"/>
        <v>11</v>
      </c>
      <c r="L387" s="7" t="str">
        <f t="shared" ca="1" si="93"/>
        <v>Amazon Pay</v>
      </c>
      <c r="M387" s="7" t="str">
        <f t="shared" ca="1" si="94"/>
        <v>USA</v>
      </c>
      <c r="N387" s="8" t="str">
        <f t="shared" ca="1" si="95"/>
        <v>Returned</v>
      </c>
    </row>
    <row r="388" spans="1:14" x14ac:dyDescent="0.35">
      <c r="A388" s="5" t="str">
        <f t="shared" si="96"/>
        <v>AMZ10388</v>
      </c>
      <c r="B388" s="6">
        <f t="shared" ca="1" si="97"/>
        <v>45853</v>
      </c>
      <c r="C388" s="7" t="str">
        <f t="shared" ca="1" si="84"/>
        <v>CUS67632</v>
      </c>
      <c r="D388" s="7" t="str">
        <f t="shared" ca="1" si="85"/>
        <v>Books</v>
      </c>
      <c r="E388" s="7" t="str">
        <f t="shared" ca="1" si="86"/>
        <v>Water Bottle</v>
      </c>
      <c r="F388" s="7" t="str">
        <f t="shared" ca="1" si="87"/>
        <v>Amazon Fulfilled</v>
      </c>
      <c r="G388" s="7" t="str">
        <f t="shared" ca="1" si="88"/>
        <v>No</v>
      </c>
      <c r="H388" s="7">
        <f t="shared" ca="1" si="89"/>
        <v>324</v>
      </c>
      <c r="I388" s="7">
        <f t="shared" ca="1" si="90"/>
        <v>2</v>
      </c>
      <c r="J388" s="7">
        <f t="shared" ca="1" si="91"/>
        <v>16</v>
      </c>
      <c r="K388" s="7">
        <f t="shared" ca="1" si="92"/>
        <v>6</v>
      </c>
      <c r="L388" s="7" t="str">
        <f t="shared" ca="1" si="93"/>
        <v>Amazon Pay</v>
      </c>
      <c r="M388" s="7" t="str">
        <f t="shared" ca="1" si="94"/>
        <v>India</v>
      </c>
      <c r="N388" s="8" t="str">
        <f t="shared" ca="1" si="95"/>
        <v>Cancelled</v>
      </c>
    </row>
    <row r="389" spans="1:14" x14ac:dyDescent="0.35">
      <c r="A389" s="5" t="str">
        <f t="shared" si="96"/>
        <v>AMZ10389</v>
      </c>
      <c r="B389" s="6">
        <f t="shared" ca="1" si="97"/>
        <v>45997</v>
      </c>
      <c r="C389" s="7" t="str">
        <f t="shared" ca="1" si="84"/>
        <v>CUS82745</v>
      </c>
      <c r="D389" s="7" t="str">
        <f t="shared" ca="1" si="85"/>
        <v>Books</v>
      </c>
      <c r="E389" s="7" t="str">
        <f t="shared" ca="1" si="86"/>
        <v>Noise Cancelling Headphones</v>
      </c>
      <c r="F389" s="7" t="str">
        <f t="shared" ca="1" si="87"/>
        <v>Amazon Fulfilled</v>
      </c>
      <c r="G389" s="7" t="str">
        <f t="shared" ca="1" si="88"/>
        <v>No</v>
      </c>
      <c r="H389" s="7">
        <f t="shared" ca="1" si="89"/>
        <v>339</v>
      </c>
      <c r="I389" s="7">
        <f t="shared" ca="1" si="90"/>
        <v>1</v>
      </c>
      <c r="J389" s="7">
        <f t="shared" ca="1" si="91"/>
        <v>8</v>
      </c>
      <c r="K389" s="7">
        <f t="shared" ca="1" si="92"/>
        <v>14</v>
      </c>
      <c r="L389" s="7" t="str">
        <f t="shared" ca="1" si="93"/>
        <v>Credit Card</v>
      </c>
      <c r="M389" s="7" t="str">
        <f t="shared" ca="1" si="94"/>
        <v>India</v>
      </c>
      <c r="N389" s="8" t="str">
        <f t="shared" ca="1" si="95"/>
        <v>Delivered</v>
      </c>
    </row>
    <row r="390" spans="1:14" x14ac:dyDescent="0.35">
      <c r="A390" s="5" t="str">
        <f t="shared" si="96"/>
        <v>AMZ10390</v>
      </c>
      <c r="B390" s="6">
        <f t="shared" ca="1" si="97"/>
        <v>46000</v>
      </c>
      <c r="C390" s="7" t="str">
        <f t="shared" ca="1" si="84"/>
        <v>CUS62746</v>
      </c>
      <c r="D390" s="7" t="str">
        <f t="shared" ca="1" si="85"/>
        <v>Sports</v>
      </c>
      <c r="E390" s="7" t="str">
        <f t="shared" ca="1" si="86"/>
        <v>Cotton T-Shirt</v>
      </c>
      <c r="F390" s="7" t="str">
        <f t="shared" ca="1" si="87"/>
        <v>Third-Party Seller</v>
      </c>
      <c r="G390" s="7" t="str">
        <f t="shared" ca="1" si="88"/>
        <v>Yes</v>
      </c>
      <c r="H390" s="7">
        <f t="shared" ca="1" si="89"/>
        <v>405</v>
      </c>
      <c r="I390" s="7">
        <f t="shared" ca="1" si="90"/>
        <v>4</v>
      </c>
      <c r="J390" s="7">
        <f t="shared" ca="1" si="91"/>
        <v>17</v>
      </c>
      <c r="K390" s="7">
        <f t="shared" ca="1" si="92"/>
        <v>9</v>
      </c>
      <c r="L390" s="7" t="str">
        <f t="shared" ca="1" si="93"/>
        <v>Net Banking</v>
      </c>
      <c r="M390" s="7" t="str">
        <f t="shared" ca="1" si="94"/>
        <v>UK</v>
      </c>
      <c r="N390" s="8" t="str">
        <f t="shared" ca="1" si="95"/>
        <v>Delivered</v>
      </c>
    </row>
    <row r="391" spans="1:14" x14ac:dyDescent="0.35">
      <c r="A391" s="5" t="str">
        <f t="shared" si="96"/>
        <v>AMZ10391</v>
      </c>
      <c r="B391" s="6">
        <f t="shared" ca="1" si="97"/>
        <v>45876</v>
      </c>
      <c r="C391" s="7" t="str">
        <f t="shared" ca="1" si="84"/>
        <v>CUS71686</v>
      </c>
      <c r="D391" s="7" t="str">
        <f t="shared" ca="1" si="85"/>
        <v>Electronics</v>
      </c>
      <c r="E391" s="7" t="str">
        <f t="shared" ca="1" si="86"/>
        <v>Smart Watch</v>
      </c>
      <c r="F391" s="7" t="str">
        <f t="shared" ca="1" si="87"/>
        <v>Amazon Fulfilled</v>
      </c>
      <c r="G391" s="7" t="str">
        <f t="shared" ca="1" si="88"/>
        <v>No</v>
      </c>
      <c r="H391" s="7">
        <f t="shared" ca="1" si="89"/>
        <v>492</v>
      </c>
      <c r="I391" s="7">
        <f t="shared" ca="1" si="90"/>
        <v>1</v>
      </c>
      <c r="J391" s="7">
        <f t="shared" ca="1" si="91"/>
        <v>1</v>
      </c>
      <c r="K391" s="7">
        <f t="shared" ca="1" si="92"/>
        <v>9</v>
      </c>
      <c r="L391" s="7" t="str">
        <f t="shared" ca="1" si="93"/>
        <v>Amazon Pay</v>
      </c>
      <c r="M391" s="7" t="str">
        <f t="shared" ca="1" si="94"/>
        <v>India</v>
      </c>
      <c r="N391" s="8" t="str">
        <f t="shared" ca="1" si="95"/>
        <v>Returned</v>
      </c>
    </row>
    <row r="392" spans="1:14" x14ac:dyDescent="0.35">
      <c r="A392" s="5" t="str">
        <f t="shared" si="96"/>
        <v>AMZ10392</v>
      </c>
      <c r="B392" s="6">
        <f t="shared" ca="1" si="97"/>
        <v>45919</v>
      </c>
      <c r="C392" s="7" t="str">
        <f t="shared" ca="1" si="84"/>
        <v>CUS35827</v>
      </c>
      <c r="D392" s="7" t="str">
        <f t="shared" ca="1" si="85"/>
        <v>Beauty</v>
      </c>
      <c r="E392" s="7" t="str">
        <f t="shared" ca="1" si="86"/>
        <v>Bluetooth Speaker</v>
      </c>
      <c r="F392" s="7" t="str">
        <f t="shared" ca="1" si="87"/>
        <v>Third-Party Seller</v>
      </c>
      <c r="G392" s="7" t="str">
        <f t="shared" ca="1" si="88"/>
        <v>No</v>
      </c>
      <c r="H392" s="7">
        <f t="shared" ca="1" si="89"/>
        <v>206</v>
      </c>
      <c r="I392" s="7">
        <f t="shared" ca="1" si="90"/>
        <v>1</v>
      </c>
      <c r="J392" s="7">
        <f t="shared" ca="1" si="91"/>
        <v>9</v>
      </c>
      <c r="K392" s="7">
        <f t="shared" ca="1" si="92"/>
        <v>15</v>
      </c>
      <c r="L392" s="7" t="str">
        <f t="shared" ca="1" si="93"/>
        <v>Amazon Pay</v>
      </c>
      <c r="M392" s="7" t="str">
        <f t="shared" ca="1" si="94"/>
        <v>Canada</v>
      </c>
      <c r="N392" s="8" t="str">
        <f t="shared" ca="1" si="95"/>
        <v>Delivered</v>
      </c>
    </row>
    <row r="393" spans="1:14" x14ac:dyDescent="0.35">
      <c r="A393" s="5" t="str">
        <f t="shared" si="96"/>
        <v>AMZ10393</v>
      </c>
      <c r="B393" s="6">
        <f t="shared" ca="1" si="97"/>
        <v>45965</v>
      </c>
      <c r="C393" s="7" t="str">
        <f t="shared" ca="1" si="84"/>
        <v>CUS13399</v>
      </c>
      <c r="D393" s="7" t="str">
        <f t="shared" ca="1" si="85"/>
        <v>Fashion</v>
      </c>
      <c r="E393" s="7" t="str">
        <f t="shared" ca="1" si="86"/>
        <v>Running Shoes</v>
      </c>
      <c r="F393" s="7" t="str">
        <f t="shared" ca="1" si="87"/>
        <v>Amazon Fulfilled</v>
      </c>
      <c r="G393" s="7" t="str">
        <f t="shared" ca="1" si="88"/>
        <v>Yes</v>
      </c>
      <c r="H393" s="7">
        <f t="shared" ca="1" si="89"/>
        <v>392</v>
      </c>
      <c r="I393" s="7">
        <f t="shared" ca="1" si="90"/>
        <v>1</v>
      </c>
      <c r="J393" s="7">
        <f t="shared" ca="1" si="91"/>
        <v>7</v>
      </c>
      <c r="K393" s="7">
        <f t="shared" ca="1" si="92"/>
        <v>13</v>
      </c>
      <c r="L393" s="7" t="str">
        <f t="shared" ca="1" si="93"/>
        <v>Credit Card</v>
      </c>
      <c r="M393" s="7" t="str">
        <f t="shared" ca="1" si="94"/>
        <v>UK</v>
      </c>
      <c r="N393" s="8" t="str">
        <f t="shared" ca="1" si="95"/>
        <v>Delivered</v>
      </c>
    </row>
    <row r="394" spans="1:14" x14ac:dyDescent="0.35">
      <c r="A394" s="5" t="str">
        <f t="shared" si="96"/>
        <v>AMZ10394</v>
      </c>
      <c r="B394" s="6">
        <f t="shared" ca="1" si="97"/>
        <v>45958</v>
      </c>
      <c r="C394" s="7" t="str">
        <f t="shared" ca="1" si="84"/>
        <v>CUS77809</v>
      </c>
      <c r="D394" s="7" t="str">
        <f t="shared" ca="1" si="85"/>
        <v>Books</v>
      </c>
      <c r="E394" s="7" t="str">
        <f t="shared" ca="1" si="86"/>
        <v>Face Cream</v>
      </c>
      <c r="F394" s="7" t="str">
        <f t="shared" ca="1" si="87"/>
        <v>Amazon Fulfilled</v>
      </c>
      <c r="G394" s="7" t="str">
        <f t="shared" ca="1" si="88"/>
        <v>No</v>
      </c>
      <c r="H394" s="7">
        <f t="shared" ca="1" si="89"/>
        <v>595</v>
      </c>
      <c r="I394" s="7">
        <f t="shared" ca="1" si="90"/>
        <v>3</v>
      </c>
      <c r="J394" s="7">
        <f t="shared" ca="1" si="91"/>
        <v>8</v>
      </c>
      <c r="K394" s="7">
        <f t="shared" ca="1" si="92"/>
        <v>5</v>
      </c>
      <c r="L394" s="7" t="str">
        <f t="shared" ca="1" si="93"/>
        <v>Net Banking</v>
      </c>
      <c r="M394" s="7" t="str">
        <f t="shared" ca="1" si="94"/>
        <v>Canada</v>
      </c>
      <c r="N394" s="8" t="str">
        <f t="shared" ca="1" si="95"/>
        <v>Returned</v>
      </c>
    </row>
    <row r="395" spans="1:14" x14ac:dyDescent="0.35">
      <c r="A395" s="5" t="str">
        <f t="shared" si="96"/>
        <v>AMZ10395</v>
      </c>
      <c r="B395" s="6">
        <f t="shared" ca="1" si="97"/>
        <v>45866</v>
      </c>
      <c r="C395" s="7" t="str">
        <f t="shared" ca="1" si="84"/>
        <v>CUS68978</v>
      </c>
      <c r="D395" s="7" t="str">
        <f t="shared" ca="1" si="85"/>
        <v>Electronics</v>
      </c>
      <c r="E395" s="7" t="str">
        <f t="shared" ca="1" si="86"/>
        <v>Yoga Mat</v>
      </c>
      <c r="F395" s="7" t="str">
        <f t="shared" ca="1" si="87"/>
        <v>Amazon Fulfilled</v>
      </c>
      <c r="G395" s="7" t="str">
        <f t="shared" ca="1" si="88"/>
        <v>No</v>
      </c>
      <c r="H395" s="7">
        <f t="shared" ca="1" si="89"/>
        <v>364</v>
      </c>
      <c r="I395" s="7">
        <f t="shared" ca="1" si="90"/>
        <v>3</v>
      </c>
      <c r="J395" s="7">
        <f t="shared" ca="1" si="91"/>
        <v>36</v>
      </c>
      <c r="K395" s="7">
        <f t="shared" ca="1" si="92"/>
        <v>8</v>
      </c>
      <c r="L395" s="7" t="str">
        <f t="shared" ca="1" si="93"/>
        <v>Amazon Pay</v>
      </c>
      <c r="M395" s="7" t="str">
        <f t="shared" ca="1" si="94"/>
        <v>Canada</v>
      </c>
      <c r="N395" s="8" t="str">
        <f t="shared" ca="1" si="95"/>
        <v>Cancelled</v>
      </c>
    </row>
    <row r="396" spans="1:14" x14ac:dyDescent="0.35">
      <c r="A396" s="5" t="str">
        <f t="shared" si="96"/>
        <v>AMZ10396</v>
      </c>
      <c r="B396" s="6">
        <f t="shared" ca="1" si="97"/>
        <v>45969</v>
      </c>
      <c r="C396" s="7" t="str">
        <f t="shared" ca="1" si="84"/>
        <v>CUS55430</v>
      </c>
      <c r="D396" s="7" t="str">
        <f t="shared" ca="1" si="85"/>
        <v>Fashion</v>
      </c>
      <c r="E396" s="7" t="str">
        <f t="shared" ca="1" si="86"/>
        <v>Water Bottle</v>
      </c>
      <c r="F396" s="7" t="str">
        <f t="shared" ca="1" si="87"/>
        <v>Third-Party Seller</v>
      </c>
      <c r="G396" s="7" t="str">
        <f t="shared" ca="1" si="88"/>
        <v>No</v>
      </c>
      <c r="H396" s="7">
        <f t="shared" ca="1" si="89"/>
        <v>744</v>
      </c>
      <c r="I396" s="7">
        <f t="shared" ca="1" si="90"/>
        <v>3</v>
      </c>
      <c r="J396" s="7">
        <f t="shared" ca="1" si="91"/>
        <v>22</v>
      </c>
      <c r="K396" s="7">
        <f t="shared" ca="1" si="92"/>
        <v>12</v>
      </c>
      <c r="L396" s="7" t="str">
        <f t="shared" ca="1" si="93"/>
        <v>Net Banking</v>
      </c>
      <c r="M396" s="7" t="str">
        <f t="shared" ca="1" si="94"/>
        <v>USA</v>
      </c>
      <c r="N396" s="8" t="str">
        <f t="shared" ca="1" si="95"/>
        <v>Delivered</v>
      </c>
    </row>
    <row r="397" spans="1:14" x14ac:dyDescent="0.35">
      <c r="A397" s="5" t="str">
        <f t="shared" si="96"/>
        <v>AMZ10397</v>
      </c>
      <c r="B397" s="6">
        <f t="shared" ca="1" si="97"/>
        <v>45926</v>
      </c>
      <c r="C397" s="7" t="str">
        <f t="shared" ca="1" si="84"/>
        <v>CUS11138</v>
      </c>
      <c r="D397" s="7" t="str">
        <f t="shared" ca="1" si="85"/>
        <v>Beauty</v>
      </c>
      <c r="E397" s="7" t="str">
        <f t="shared" ca="1" si="86"/>
        <v>Cotton T-Shirt</v>
      </c>
      <c r="F397" s="7" t="str">
        <f t="shared" ca="1" si="87"/>
        <v>Third-Party Seller</v>
      </c>
      <c r="G397" s="7" t="str">
        <f t="shared" ca="1" si="88"/>
        <v>Yes</v>
      </c>
      <c r="H397" s="7">
        <f t="shared" ca="1" si="89"/>
        <v>683</v>
      </c>
      <c r="I397" s="7">
        <f t="shared" ca="1" si="90"/>
        <v>4</v>
      </c>
      <c r="J397" s="7">
        <f t="shared" ca="1" si="91"/>
        <v>16</v>
      </c>
      <c r="K397" s="7">
        <f t="shared" ca="1" si="92"/>
        <v>3</v>
      </c>
      <c r="L397" s="7" t="str">
        <f t="shared" ca="1" si="93"/>
        <v>UPI</v>
      </c>
      <c r="M397" s="7" t="str">
        <f t="shared" ca="1" si="94"/>
        <v>India</v>
      </c>
      <c r="N397" s="8" t="str">
        <f t="shared" ca="1" si="95"/>
        <v>Returned</v>
      </c>
    </row>
    <row r="398" spans="1:14" x14ac:dyDescent="0.35">
      <c r="A398" s="5" t="str">
        <f t="shared" si="96"/>
        <v>AMZ10398</v>
      </c>
      <c r="B398" s="6">
        <f t="shared" ca="1" si="97"/>
        <v>45956</v>
      </c>
      <c r="C398" s="7" t="str">
        <f t="shared" ca="1" si="84"/>
        <v>CUS25267</v>
      </c>
      <c r="D398" s="7" t="str">
        <f t="shared" ca="1" si="85"/>
        <v>Beauty</v>
      </c>
      <c r="E398" s="7" t="str">
        <f t="shared" ca="1" si="86"/>
        <v>Smart Watch</v>
      </c>
      <c r="F398" s="7" t="str">
        <f t="shared" ca="1" si="87"/>
        <v>Third-Party Seller</v>
      </c>
      <c r="G398" s="7" t="str">
        <f t="shared" ca="1" si="88"/>
        <v>No</v>
      </c>
      <c r="H398" s="7">
        <f t="shared" ca="1" si="89"/>
        <v>10</v>
      </c>
      <c r="I398" s="7">
        <f t="shared" ca="1" si="90"/>
        <v>3</v>
      </c>
      <c r="J398" s="7">
        <f t="shared" ca="1" si="91"/>
        <v>29</v>
      </c>
      <c r="K398" s="7">
        <f t="shared" ca="1" si="92"/>
        <v>13</v>
      </c>
      <c r="L398" s="7" t="str">
        <f t="shared" ca="1" si="93"/>
        <v>Credit Card</v>
      </c>
      <c r="M398" s="7" t="str">
        <f t="shared" ca="1" si="94"/>
        <v>Canada</v>
      </c>
      <c r="N398" s="8" t="str">
        <f t="shared" ca="1" si="95"/>
        <v>Delivered</v>
      </c>
    </row>
    <row r="399" spans="1:14" x14ac:dyDescent="0.35">
      <c r="A399" s="5" t="str">
        <f t="shared" si="96"/>
        <v>AMZ10399</v>
      </c>
      <c r="B399" s="6">
        <f t="shared" ca="1" si="97"/>
        <v>45932</v>
      </c>
      <c r="C399" s="7" t="str">
        <f t="shared" ca="1" si="84"/>
        <v>CUS14725</v>
      </c>
      <c r="D399" s="7" t="str">
        <f t="shared" ca="1" si="85"/>
        <v>Sports</v>
      </c>
      <c r="E399" s="7" t="str">
        <f t="shared" ca="1" si="86"/>
        <v>Cotton T-Shirt</v>
      </c>
      <c r="F399" s="7" t="str">
        <f t="shared" ca="1" si="87"/>
        <v>Amazon Fulfilled</v>
      </c>
      <c r="G399" s="7" t="str">
        <f t="shared" ca="1" si="88"/>
        <v>Yes</v>
      </c>
      <c r="H399" s="7">
        <f t="shared" ca="1" si="89"/>
        <v>205</v>
      </c>
      <c r="I399" s="7">
        <f t="shared" ca="1" si="90"/>
        <v>4</v>
      </c>
      <c r="J399" s="7">
        <f t="shared" ca="1" si="91"/>
        <v>34</v>
      </c>
      <c r="K399" s="7">
        <f t="shared" ca="1" si="92"/>
        <v>13</v>
      </c>
      <c r="L399" s="7" t="str">
        <f t="shared" ca="1" si="93"/>
        <v>UPI</v>
      </c>
      <c r="M399" s="7" t="str">
        <f t="shared" ca="1" si="94"/>
        <v>Canada</v>
      </c>
      <c r="N399" s="8" t="str">
        <f t="shared" ca="1" si="95"/>
        <v>Delivered</v>
      </c>
    </row>
    <row r="400" spans="1:14" x14ac:dyDescent="0.35">
      <c r="A400" s="5" t="str">
        <f t="shared" si="96"/>
        <v>AMZ10400</v>
      </c>
      <c r="B400" s="6">
        <f t="shared" ca="1" si="97"/>
        <v>45888</v>
      </c>
      <c r="C400" s="7" t="str">
        <f t="shared" ca="1" si="84"/>
        <v>CUS56438</v>
      </c>
      <c r="D400" s="7" t="str">
        <f t="shared" ca="1" si="85"/>
        <v>Beauty</v>
      </c>
      <c r="E400" s="7" t="str">
        <f t="shared" ca="1" si="86"/>
        <v>Air  Fryer</v>
      </c>
      <c r="F400" s="7" t="str">
        <f t="shared" ca="1" si="87"/>
        <v>Third-Party Seller</v>
      </c>
      <c r="G400" s="7" t="str">
        <f t="shared" ca="1" si="88"/>
        <v>Yes</v>
      </c>
      <c r="H400" s="7">
        <f t="shared" ca="1" si="89"/>
        <v>352</v>
      </c>
      <c r="I400" s="7">
        <f t="shared" ca="1" si="90"/>
        <v>3</v>
      </c>
      <c r="J400" s="7">
        <f t="shared" ca="1" si="91"/>
        <v>8</v>
      </c>
      <c r="K400" s="7">
        <f t="shared" ca="1" si="92"/>
        <v>12</v>
      </c>
      <c r="L400" s="7" t="str">
        <f t="shared" ca="1" si="93"/>
        <v>UPI</v>
      </c>
      <c r="M400" s="7" t="str">
        <f t="shared" ca="1" si="94"/>
        <v>India</v>
      </c>
      <c r="N400" s="8" t="str">
        <f t="shared" ca="1" si="95"/>
        <v>Delivered</v>
      </c>
    </row>
    <row r="401" spans="1:14" x14ac:dyDescent="0.35">
      <c r="A401" s="5" t="str">
        <f t="shared" si="96"/>
        <v>AMZ10401</v>
      </c>
      <c r="B401" s="6">
        <f t="shared" ca="1" si="97"/>
        <v>45947</v>
      </c>
      <c r="C401" s="7" t="str">
        <f t="shared" ca="1" si="84"/>
        <v>CUS10227</v>
      </c>
      <c r="D401" s="7" t="str">
        <f t="shared" ca="1" si="85"/>
        <v>Sports</v>
      </c>
      <c r="E401" s="7" t="str">
        <f t="shared" ca="1" si="86"/>
        <v>Noise Cancelling Headphones</v>
      </c>
      <c r="F401" s="7" t="str">
        <f t="shared" ca="1" si="87"/>
        <v>Third-Party Seller</v>
      </c>
      <c r="G401" s="7" t="str">
        <f t="shared" ca="1" si="88"/>
        <v>No</v>
      </c>
      <c r="H401" s="7">
        <f t="shared" ca="1" si="89"/>
        <v>489</v>
      </c>
      <c r="I401" s="7">
        <f t="shared" ca="1" si="90"/>
        <v>4</v>
      </c>
      <c r="J401" s="7">
        <f t="shared" ca="1" si="91"/>
        <v>21</v>
      </c>
      <c r="K401" s="7">
        <f t="shared" ca="1" si="92"/>
        <v>15</v>
      </c>
      <c r="L401" s="7" t="str">
        <f t="shared" ca="1" si="93"/>
        <v>Credit Card</v>
      </c>
      <c r="M401" s="7" t="str">
        <f t="shared" ca="1" si="94"/>
        <v>USA</v>
      </c>
      <c r="N401" s="8" t="str">
        <f t="shared" ca="1" si="95"/>
        <v>Delivered</v>
      </c>
    </row>
    <row r="402" spans="1:14" x14ac:dyDescent="0.35">
      <c r="A402" s="5" t="str">
        <f t="shared" si="96"/>
        <v>AMZ10402</v>
      </c>
      <c r="B402" s="6">
        <f t="shared" ca="1" si="97"/>
        <v>45921</v>
      </c>
      <c r="C402" s="7" t="str">
        <f t="shared" ca="1" si="84"/>
        <v>CUS89322</v>
      </c>
      <c r="D402" s="7" t="str">
        <f t="shared" ca="1" si="85"/>
        <v>Electronics</v>
      </c>
      <c r="E402" s="7" t="str">
        <f t="shared" ca="1" si="86"/>
        <v>Face Cream</v>
      </c>
      <c r="F402" s="7" t="str">
        <f t="shared" ca="1" si="87"/>
        <v>Amazon Fulfilled</v>
      </c>
      <c r="G402" s="7" t="str">
        <f t="shared" ca="1" si="88"/>
        <v>No</v>
      </c>
      <c r="H402" s="7">
        <f t="shared" ca="1" si="89"/>
        <v>770</v>
      </c>
      <c r="I402" s="7">
        <f t="shared" ca="1" si="90"/>
        <v>1</v>
      </c>
      <c r="J402" s="7">
        <f t="shared" ca="1" si="91"/>
        <v>26</v>
      </c>
      <c r="K402" s="7">
        <f t="shared" ca="1" si="92"/>
        <v>13</v>
      </c>
      <c r="L402" s="7" t="str">
        <f t="shared" ca="1" si="93"/>
        <v>UPI</v>
      </c>
      <c r="M402" s="7" t="str">
        <f t="shared" ca="1" si="94"/>
        <v>UK</v>
      </c>
      <c r="N402" s="8" t="str">
        <f t="shared" ca="1" si="95"/>
        <v>Delivered</v>
      </c>
    </row>
    <row r="403" spans="1:14" x14ac:dyDescent="0.35">
      <c r="A403" s="5" t="str">
        <f t="shared" si="96"/>
        <v>AMZ10403</v>
      </c>
      <c r="B403" s="6">
        <f t="shared" ca="1" si="97"/>
        <v>45893</v>
      </c>
      <c r="C403" s="7" t="str">
        <f t="shared" ca="1" si="84"/>
        <v>CUS12634</v>
      </c>
      <c r="D403" s="7" t="str">
        <f t="shared" ca="1" si="85"/>
        <v>Fashion</v>
      </c>
      <c r="E403" s="7" t="str">
        <f t="shared" ca="1" si="86"/>
        <v>Bluetooth Speaker</v>
      </c>
      <c r="F403" s="7" t="str">
        <f t="shared" ca="1" si="87"/>
        <v>Amazon Fulfilled</v>
      </c>
      <c r="G403" s="7" t="str">
        <f t="shared" ca="1" si="88"/>
        <v>No</v>
      </c>
      <c r="H403" s="7">
        <f t="shared" ca="1" si="89"/>
        <v>297</v>
      </c>
      <c r="I403" s="7">
        <f t="shared" ca="1" si="90"/>
        <v>4</v>
      </c>
      <c r="J403" s="7">
        <f t="shared" ca="1" si="91"/>
        <v>27</v>
      </c>
      <c r="K403" s="7">
        <f t="shared" ca="1" si="92"/>
        <v>6</v>
      </c>
      <c r="L403" s="7" t="str">
        <f t="shared" ca="1" si="93"/>
        <v>Amazon Pay</v>
      </c>
      <c r="M403" s="7" t="str">
        <f t="shared" ca="1" si="94"/>
        <v>Canada</v>
      </c>
      <c r="N403" s="8" t="str">
        <f t="shared" ca="1" si="95"/>
        <v>Returned</v>
      </c>
    </row>
    <row r="404" spans="1:14" x14ac:dyDescent="0.35">
      <c r="A404" s="5" t="str">
        <f t="shared" si="96"/>
        <v>AMZ10404</v>
      </c>
      <c r="B404" s="6">
        <f t="shared" ca="1" si="97"/>
        <v>45869</v>
      </c>
      <c r="C404" s="7" t="str">
        <f t="shared" ca="1" si="84"/>
        <v>CUS50627</v>
      </c>
      <c r="D404" s="7" t="str">
        <f t="shared" ca="1" si="85"/>
        <v>Books</v>
      </c>
      <c r="E404" s="7" t="str">
        <f t="shared" ca="1" si="86"/>
        <v>Cotton T-Shirt</v>
      </c>
      <c r="F404" s="7" t="str">
        <f t="shared" ca="1" si="87"/>
        <v>Amazon Fulfilled</v>
      </c>
      <c r="G404" s="7" t="str">
        <f t="shared" ca="1" si="88"/>
        <v>No</v>
      </c>
      <c r="H404" s="7">
        <f t="shared" ca="1" si="89"/>
        <v>220</v>
      </c>
      <c r="I404" s="7">
        <f t="shared" ca="1" si="90"/>
        <v>1</v>
      </c>
      <c r="J404" s="7">
        <f t="shared" ca="1" si="91"/>
        <v>16</v>
      </c>
      <c r="K404" s="7">
        <f t="shared" ca="1" si="92"/>
        <v>3</v>
      </c>
      <c r="L404" s="7" t="str">
        <f t="shared" ca="1" si="93"/>
        <v>Debit Card</v>
      </c>
      <c r="M404" s="7" t="str">
        <f t="shared" ca="1" si="94"/>
        <v>USA</v>
      </c>
      <c r="N404" s="8" t="str">
        <f t="shared" ca="1" si="95"/>
        <v>Returned</v>
      </c>
    </row>
    <row r="405" spans="1:14" x14ac:dyDescent="0.35">
      <c r="A405" s="5" t="str">
        <f t="shared" si="96"/>
        <v>AMZ10405</v>
      </c>
      <c r="B405" s="6">
        <f t="shared" ca="1" si="97"/>
        <v>45858</v>
      </c>
      <c r="C405" s="7" t="str">
        <f t="shared" ca="1" si="84"/>
        <v>CUS58302</v>
      </c>
      <c r="D405" s="7" t="str">
        <f t="shared" ca="1" si="85"/>
        <v>Books</v>
      </c>
      <c r="E405" s="7" t="str">
        <f t="shared" ca="1" si="86"/>
        <v>Smart Watch</v>
      </c>
      <c r="F405" s="7" t="str">
        <f t="shared" ca="1" si="87"/>
        <v>Amazon Fulfilled</v>
      </c>
      <c r="G405" s="7" t="str">
        <f t="shared" ca="1" si="88"/>
        <v>Yes</v>
      </c>
      <c r="H405" s="7">
        <f t="shared" ca="1" si="89"/>
        <v>652</v>
      </c>
      <c r="I405" s="7">
        <f t="shared" ca="1" si="90"/>
        <v>1</v>
      </c>
      <c r="J405" s="7">
        <f t="shared" ca="1" si="91"/>
        <v>2</v>
      </c>
      <c r="K405" s="7">
        <f t="shared" ca="1" si="92"/>
        <v>4</v>
      </c>
      <c r="L405" s="7" t="str">
        <f t="shared" ca="1" si="93"/>
        <v>Amazon Pay</v>
      </c>
      <c r="M405" s="7" t="str">
        <f t="shared" ca="1" si="94"/>
        <v>UK</v>
      </c>
      <c r="N405" s="8" t="str">
        <f t="shared" ca="1" si="95"/>
        <v>Delivered</v>
      </c>
    </row>
    <row r="406" spans="1:14" x14ac:dyDescent="0.35">
      <c r="A406" s="5" t="str">
        <f t="shared" si="96"/>
        <v>AMZ10406</v>
      </c>
      <c r="B406" s="6">
        <f t="shared" ca="1" si="97"/>
        <v>45860</v>
      </c>
      <c r="C406" s="7" t="str">
        <f t="shared" ca="1" si="84"/>
        <v>CUS61397</v>
      </c>
      <c r="D406" s="7" t="str">
        <f t="shared" ca="1" si="85"/>
        <v>Home &amp; Kitchen</v>
      </c>
      <c r="E406" s="7" t="str">
        <f t="shared" ca="1" si="86"/>
        <v>Water Bottle</v>
      </c>
      <c r="F406" s="7" t="str">
        <f t="shared" ca="1" si="87"/>
        <v>Amazon Fulfilled</v>
      </c>
      <c r="G406" s="7" t="str">
        <f t="shared" ca="1" si="88"/>
        <v>Yes</v>
      </c>
      <c r="H406" s="7">
        <f t="shared" ca="1" si="89"/>
        <v>59</v>
      </c>
      <c r="I406" s="7">
        <f t="shared" ca="1" si="90"/>
        <v>4</v>
      </c>
      <c r="J406" s="7">
        <f t="shared" ca="1" si="91"/>
        <v>31</v>
      </c>
      <c r="K406" s="7">
        <f t="shared" ca="1" si="92"/>
        <v>15</v>
      </c>
      <c r="L406" s="7" t="str">
        <f t="shared" ca="1" si="93"/>
        <v>Credit Card</v>
      </c>
      <c r="M406" s="7" t="str">
        <f t="shared" ca="1" si="94"/>
        <v>UK</v>
      </c>
      <c r="N406" s="8" t="str">
        <f t="shared" ca="1" si="95"/>
        <v>Returned</v>
      </c>
    </row>
    <row r="407" spans="1:14" x14ac:dyDescent="0.35">
      <c r="A407" s="5" t="str">
        <f t="shared" si="96"/>
        <v>AMZ10407</v>
      </c>
      <c r="B407" s="6">
        <f t="shared" ca="1" si="97"/>
        <v>45959</v>
      </c>
      <c r="C407" s="7" t="str">
        <f t="shared" ca="1" si="84"/>
        <v>CUS72640</v>
      </c>
      <c r="D407" s="7" t="str">
        <f t="shared" ca="1" si="85"/>
        <v>Books</v>
      </c>
      <c r="E407" s="7" t="str">
        <f t="shared" ca="1" si="86"/>
        <v>Bluetooth Speaker</v>
      </c>
      <c r="F407" s="7" t="str">
        <f t="shared" ca="1" si="87"/>
        <v>Third-Party Seller</v>
      </c>
      <c r="G407" s="7" t="str">
        <f t="shared" ca="1" si="88"/>
        <v>No</v>
      </c>
      <c r="H407" s="7">
        <f t="shared" ca="1" si="89"/>
        <v>525</v>
      </c>
      <c r="I407" s="7">
        <f t="shared" ca="1" si="90"/>
        <v>3</v>
      </c>
      <c r="J407" s="7">
        <f t="shared" ca="1" si="91"/>
        <v>17</v>
      </c>
      <c r="K407" s="7">
        <f t="shared" ca="1" si="92"/>
        <v>14</v>
      </c>
      <c r="L407" s="7" t="str">
        <f t="shared" ca="1" si="93"/>
        <v>Net Banking</v>
      </c>
      <c r="M407" s="7" t="str">
        <f t="shared" ca="1" si="94"/>
        <v>Canada</v>
      </c>
      <c r="N407" s="8" t="str">
        <f t="shared" ca="1" si="95"/>
        <v>Delivered</v>
      </c>
    </row>
    <row r="408" spans="1:14" x14ac:dyDescent="0.35">
      <c r="A408" s="5" t="str">
        <f t="shared" si="96"/>
        <v>AMZ10408</v>
      </c>
      <c r="B408" s="6">
        <f t="shared" ca="1" si="97"/>
        <v>45928</v>
      </c>
      <c r="C408" s="7" t="str">
        <f t="shared" ca="1" si="84"/>
        <v>CUS76919</v>
      </c>
      <c r="D408" s="7" t="str">
        <f t="shared" ca="1" si="85"/>
        <v>Home &amp; Kitchen</v>
      </c>
      <c r="E408" s="7" t="str">
        <f t="shared" ca="1" si="86"/>
        <v>Air  Fryer</v>
      </c>
      <c r="F408" s="7" t="str">
        <f t="shared" ca="1" si="87"/>
        <v>Amazon Fulfilled</v>
      </c>
      <c r="G408" s="7" t="str">
        <f t="shared" ca="1" si="88"/>
        <v>No</v>
      </c>
      <c r="H408" s="7">
        <f t="shared" ca="1" si="89"/>
        <v>170</v>
      </c>
      <c r="I408" s="7">
        <f t="shared" ca="1" si="90"/>
        <v>4</v>
      </c>
      <c r="J408" s="7">
        <f t="shared" ca="1" si="91"/>
        <v>5</v>
      </c>
      <c r="K408" s="7">
        <f t="shared" ca="1" si="92"/>
        <v>9</v>
      </c>
      <c r="L408" s="7" t="str">
        <f t="shared" ca="1" si="93"/>
        <v>Amazon Pay</v>
      </c>
      <c r="M408" s="7" t="str">
        <f t="shared" ca="1" si="94"/>
        <v>USA</v>
      </c>
      <c r="N408" s="8" t="str">
        <f t="shared" ca="1" si="95"/>
        <v>Returned</v>
      </c>
    </row>
    <row r="409" spans="1:14" x14ac:dyDescent="0.35">
      <c r="A409" s="5" t="str">
        <f t="shared" si="96"/>
        <v>AMZ10409</v>
      </c>
      <c r="B409" s="6">
        <f t="shared" ca="1" si="97"/>
        <v>45987</v>
      </c>
      <c r="C409" s="7" t="str">
        <f t="shared" ca="1" si="84"/>
        <v>CUS55289</v>
      </c>
      <c r="D409" s="7" t="str">
        <f t="shared" ca="1" si="85"/>
        <v>Electronics</v>
      </c>
      <c r="E409" s="7" t="str">
        <f t="shared" ca="1" si="86"/>
        <v>Water Bottle</v>
      </c>
      <c r="F409" s="7" t="str">
        <f t="shared" ca="1" si="87"/>
        <v>Amazon Fulfilled</v>
      </c>
      <c r="G409" s="7" t="str">
        <f t="shared" ca="1" si="88"/>
        <v>No</v>
      </c>
      <c r="H409" s="7">
        <f t="shared" ca="1" si="89"/>
        <v>501</v>
      </c>
      <c r="I409" s="7">
        <f t="shared" ca="1" si="90"/>
        <v>3</v>
      </c>
      <c r="J409" s="7">
        <f t="shared" ca="1" si="91"/>
        <v>17</v>
      </c>
      <c r="K409" s="7">
        <f t="shared" ca="1" si="92"/>
        <v>10</v>
      </c>
      <c r="L409" s="7" t="str">
        <f t="shared" ca="1" si="93"/>
        <v>Net Banking</v>
      </c>
      <c r="M409" s="7" t="str">
        <f t="shared" ca="1" si="94"/>
        <v>Canada</v>
      </c>
      <c r="N409" s="8" t="str">
        <f t="shared" ca="1" si="95"/>
        <v>Delivered</v>
      </c>
    </row>
    <row r="410" spans="1:14" x14ac:dyDescent="0.35">
      <c r="A410" s="5" t="str">
        <f t="shared" si="96"/>
        <v>AMZ10410</v>
      </c>
      <c r="B410" s="6">
        <f t="shared" ca="1" si="97"/>
        <v>45979</v>
      </c>
      <c r="C410" s="7" t="str">
        <f t="shared" ca="1" si="84"/>
        <v>CUS14222</v>
      </c>
      <c r="D410" s="7" t="str">
        <f t="shared" ca="1" si="85"/>
        <v>Books</v>
      </c>
      <c r="E410" s="7" t="str">
        <f t="shared" ca="1" si="86"/>
        <v>Running Shoes</v>
      </c>
      <c r="F410" s="7" t="str">
        <f t="shared" ca="1" si="87"/>
        <v>Third-Party Seller</v>
      </c>
      <c r="G410" s="7" t="str">
        <f t="shared" ca="1" si="88"/>
        <v>No</v>
      </c>
      <c r="H410" s="7">
        <f t="shared" ca="1" si="89"/>
        <v>394</v>
      </c>
      <c r="I410" s="7">
        <f t="shared" ca="1" si="90"/>
        <v>4</v>
      </c>
      <c r="J410" s="7">
        <f t="shared" ca="1" si="91"/>
        <v>27</v>
      </c>
      <c r="K410" s="7">
        <f t="shared" ca="1" si="92"/>
        <v>15</v>
      </c>
      <c r="L410" s="7" t="str">
        <f t="shared" ca="1" si="93"/>
        <v>Credit Card</v>
      </c>
      <c r="M410" s="7" t="str">
        <f t="shared" ca="1" si="94"/>
        <v>USA</v>
      </c>
      <c r="N410" s="8" t="str">
        <f t="shared" ca="1" si="95"/>
        <v>Delivered</v>
      </c>
    </row>
    <row r="411" spans="1:14" x14ac:dyDescent="0.35">
      <c r="A411" s="5" t="str">
        <f t="shared" si="96"/>
        <v>AMZ10411</v>
      </c>
      <c r="B411" s="6">
        <f t="shared" ca="1" si="97"/>
        <v>46009</v>
      </c>
      <c r="C411" s="7" t="str">
        <f t="shared" ca="1" si="84"/>
        <v>CUS36815</v>
      </c>
      <c r="D411" s="7" t="str">
        <f t="shared" ca="1" si="85"/>
        <v>Fashion</v>
      </c>
      <c r="E411" s="7" t="str">
        <f t="shared" ca="1" si="86"/>
        <v>Noise Cancelling Headphones</v>
      </c>
      <c r="F411" s="7" t="str">
        <f t="shared" ca="1" si="87"/>
        <v>Third-Party Seller</v>
      </c>
      <c r="G411" s="7" t="str">
        <f t="shared" ca="1" si="88"/>
        <v>No</v>
      </c>
      <c r="H411" s="7">
        <f t="shared" ca="1" si="89"/>
        <v>631</v>
      </c>
      <c r="I411" s="7">
        <f t="shared" ca="1" si="90"/>
        <v>3</v>
      </c>
      <c r="J411" s="7">
        <f t="shared" ca="1" si="91"/>
        <v>38</v>
      </c>
      <c r="K411" s="7">
        <f t="shared" ca="1" si="92"/>
        <v>14</v>
      </c>
      <c r="L411" s="7" t="str">
        <f t="shared" ca="1" si="93"/>
        <v>Net Banking</v>
      </c>
      <c r="M411" s="7" t="str">
        <f t="shared" ca="1" si="94"/>
        <v>India</v>
      </c>
      <c r="N411" s="8" t="str">
        <f t="shared" ca="1" si="95"/>
        <v>Delivered</v>
      </c>
    </row>
    <row r="412" spans="1:14" x14ac:dyDescent="0.35">
      <c r="A412" s="5" t="str">
        <f t="shared" si="96"/>
        <v>AMZ10412</v>
      </c>
      <c r="B412" s="6">
        <f t="shared" ca="1" si="97"/>
        <v>45989</v>
      </c>
      <c r="C412" s="7" t="str">
        <f t="shared" ca="1" si="84"/>
        <v>CUS50631</v>
      </c>
      <c r="D412" s="7" t="str">
        <f t="shared" ca="1" si="85"/>
        <v>Electronics</v>
      </c>
      <c r="E412" s="7" t="str">
        <f t="shared" ca="1" si="86"/>
        <v>Smart Watch</v>
      </c>
      <c r="F412" s="7" t="str">
        <f t="shared" ca="1" si="87"/>
        <v>Third-Party Seller</v>
      </c>
      <c r="G412" s="7" t="str">
        <f t="shared" ca="1" si="88"/>
        <v>Yes</v>
      </c>
      <c r="H412" s="7">
        <f t="shared" ca="1" si="89"/>
        <v>574</v>
      </c>
      <c r="I412" s="7">
        <f t="shared" ca="1" si="90"/>
        <v>3</v>
      </c>
      <c r="J412" s="7">
        <f t="shared" ca="1" si="91"/>
        <v>31</v>
      </c>
      <c r="K412" s="7">
        <f t="shared" ca="1" si="92"/>
        <v>11</v>
      </c>
      <c r="L412" s="7" t="str">
        <f t="shared" ca="1" si="93"/>
        <v>Debit Card</v>
      </c>
      <c r="M412" s="7" t="str">
        <f t="shared" ca="1" si="94"/>
        <v>UK</v>
      </c>
      <c r="N412" s="8" t="str">
        <f t="shared" ca="1" si="95"/>
        <v>Returned</v>
      </c>
    </row>
    <row r="413" spans="1:14" x14ac:dyDescent="0.35">
      <c r="A413" s="5" t="str">
        <f t="shared" si="96"/>
        <v>AMZ10413</v>
      </c>
      <c r="B413" s="6">
        <f t="shared" ca="1" si="97"/>
        <v>45916</v>
      </c>
      <c r="C413" s="7" t="str">
        <f t="shared" ca="1" si="84"/>
        <v>CUS16936</v>
      </c>
      <c r="D413" s="7" t="str">
        <f t="shared" ca="1" si="85"/>
        <v>Fashion</v>
      </c>
      <c r="E413" s="7" t="str">
        <f t="shared" ca="1" si="86"/>
        <v>Face Cream</v>
      </c>
      <c r="F413" s="7" t="str">
        <f t="shared" ca="1" si="87"/>
        <v>Amazon Fulfilled</v>
      </c>
      <c r="G413" s="7" t="str">
        <f t="shared" ca="1" si="88"/>
        <v>No</v>
      </c>
      <c r="H413" s="7">
        <f t="shared" ca="1" si="89"/>
        <v>600</v>
      </c>
      <c r="I413" s="7">
        <f t="shared" ca="1" si="90"/>
        <v>2</v>
      </c>
      <c r="J413" s="7">
        <f t="shared" ca="1" si="91"/>
        <v>30</v>
      </c>
      <c r="K413" s="7">
        <f t="shared" ca="1" si="92"/>
        <v>15</v>
      </c>
      <c r="L413" s="7" t="str">
        <f t="shared" ca="1" si="93"/>
        <v>Debit Card</v>
      </c>
      <c r="M413" s="7" t="str">
        <f t="shared" ca="1" si="94"/>
        <v>Canada</v>
      </c>
      <c r="N413" s="8" t="str">
        <f t="shared" ca="1" si="95"/>
        <v>Delivered</v>
      </c>
    </row>
    <row r="414" spans="1:14" x14ac:dyDescent="0.35">
      <c r="A414" s="5" t="str">
        <f t="shared" si="96"/>
        <v>AMZ10414</v>
      </c>
      <c r="B414" s="6">
        <f t="shared" ca="1" si="97"/>
        <v>46006</v>
      </c>
      <c r="C414" s="7" t="str">
        <f t="shared" ca="1" si="84"/>
        <v>CUS39105</v>
      </c>
      <c r="D414" s="7" t="str">
        <f t="shared" ca="1" si="85"/>
        <v>Fashion</v>
      </c>
      <c r="E414" s="7" t="str">
        <f t="shared" ca="1" si="86"/>
        <v>Face Cream</v>
      </c>
      <c r="F414" s="7" t="str">
        <f t="shared" ca="1" si="87"/>
        <v>Third-Party Seller</v>
      </c>
      <c r="G414" s="7" t="str">
        <f t="shared" ca="1" si="88"/>
        <v>Yes</v>
      </c>
      <c r="H414" s="7">
        <f t="shared" ca="1" si="89"/>
        <v>184</v>
      </c>
      <c r="I414" s="7">
        <f t="shared" ca="1" si="90"/>
        <v>3</v>
      </c>
      <c r="J414" s="7">
        <f t="shared" ca="1" si="91"/>
        <v>29</v>
      </c>
      <c r="K414" s="7">
        <f t="shared" ca="1" si="92"/>
        <v>3</v>
      </c>
      <c r="L414" s="7" t="str">
        <f t="shared" ca="1" si="93"/>
        <v>Net Banking</v>
      </c>
      <c r="M414" s="7" t="str">
        <f t="shared" ca="1" si="94"/>
        <v>UK</v>
      </c>
      <c r="N414" s="8" t="str">
        <f t="shared" ca="1" si="95"/>
        <v>Delivered</v>
      </c>
    </row>
    <row r="415" spans="1:14" x14ac:dyDescent="0.35">
      <c r="A415" s="5" t="str">
        <f t="shared" si="96"/>
        <v>AMZ10415</v>
      </c>
      <c r="B415" s="6">
        <f t="shared" ca="1" si="97"/>
        <v>45932</v>
      </c>
      <c r="C415" s="7" t="str">
        <f t="shared" ca="1" si="84"/>
        <v>CUS48622</v>
      </c>
      <c r="D415" s="7" t="str">
        <f t="shared" ca="1" si="85"/>
        <v>Beauty</v>
      </c>
      <c r="E415" s="7" t="str">
        <f t="shared" ca="1" si="86"/>
        <v>Face Cream</v>
      </c>
      <c r="F415" s="7" t="str">
        <f t="shared" ca="1" si="87"/>
        <v>Amazon Fulfilled</v>
      </c>
      <c r="G415" s="7" t="str">
        <f t="shared" ca="1" si="88"/>
        <v>No</v>
      </c>
      <c r="H415" s="7">
        <f t="shared" ca="1" si="89"/>
        <v>728</v>
      </c>
      <c r="I415" s="7">
        <f t="shared" ca="1" si="90"/>
        <v>2</v>
      </c>
      <c r="J415" s="7">
        <f t="shared" ca="1" si="91"/>
        <v>26</v>
      </c>
      <c r="K415" s="7">
        <f t="shared" ca="1" si="92"/>
        <v>8</v>
      </c>
      <c r="L415" s="7" t="str">
        <f t="shared" ca="1" si="93"/>
        <v>UPI</v>
      </c>
      <c r="M415" s="7" t="str">
        <f t="shared" ca="1" si="94"/>
        <v>India</v>
      </c>
      <c r="N415" s="8" t="str">
        <f t="shared" ca="1" si="95"/>
        <v>Delivered</v>
      </c>
    </row>
    <row r="416" spans="1:14" x14ac:dyDescent="0.35">
      <c r="A416" s="5" t="str">
        <f t="shared" si="96"/>
        <v>AMZ10416</v>
      </c>
      <c r="B416" s="6">
        <f t="shared" ca="1" si="97"/>
        <v>46003</v>
      </c>
      <c r="C416" s="7" t="str">
        <f t="shared" ca="1" si="84"/>
        <v>CUS10679</v>
      </c>
      <c r="D416" s="7" t="str">
        <f t="shared" ca="1" si="85"/>
        <v>Electronics</v>
      </c>
      <c r="E416" s="7" t="str">
        <f t="shared" ca="1" si="86"/>
        <v>Cotton T-Shirt</v>
      </c>
      <c r="F416" s="7" t="str">
        <f t="shared" ca="1" si="87"/>
        <v>Amazon Fulfilled</v>
      </c>
      <c r="G416" s="7" t="str">
        <f t="shared" ca="1" si="88"/>
        <v>Yes</v>
      </c>
      <c r="H416" s="7">
        <f t="shared" ca="1" si="89"/>
        <v>49</v>
      </c>
      <c r="I416" s="7">
        <f t="shared" ca="1" si="90"/>
        <v>1</v>
      </c>
      <c r="J416" s="7">
        <f t="shared" ca="1" si="91"/>
        <v>26</v>
      </c>
      <c r="K416" s="7">
        <f t="shared" ca="1" si="92"/>
        <v>11</v>
      </c>
      <c r="L416" s="7" t="str">
        <f t="shared" ca="1" si="93"/>
        <v>Amazon Pay</v>
      </c>
      <c r="M416" s="7" t="str">
        <f t="shared" ca="1" si="94"/>
        <v>India</v>
      </c>
      <c r="N416" s="8" t="str">
        <f t="shared" ca="1" si="95"/>
        <v>Delivered</v>
      </c>
    </row>
    <row r="417" spans="1:14" x14ac:dyDescent="0.35">
      <c r="A417" s="5" t="str">
        <f t="shared" si="96"/>
        <v>AMZ10417</v>
      </c>
      <c r="B417" s="6">
        <f t="shared" ca="1" si="97"/>
        <v>45861</v>
      </c>
      <c r="C417" s="7" t="str">
        <f t="shared" ca="1" si="84"/>
        <v>CUS66965</v>
      </c>
      <c r="D417" s="7" t="str">
        <f t="shared" ca="1" si="85"/>
        <v>Books</v>
      </c>
      <c r="E417" s="7" t="str">
        <f t="shared" ca="1" si="86"/>
        <v>Water Bottle</v>
      </c>
      <c r="F417" s="7" t="str">
        <f t="shared" ca="1" si="87"/>
        <v>Amazon Fulfilled</v>
      </c>
      <c r="G417" s="7" t="str">
        <f t="shared" ca="1" si="88"/>
        <v>No</v>
      </c>
      <c r="H417" s="7">
        <f t="shared" ca="1" si="89"/>
        <v>495</v>
      </c>
      <c r="I417" s="7">
        <f t="shared" ca="1" si="90"/>
        <v>2</v>
      </c>
      <c r="J417" s="7">
        <f t="shared" ca="1" si="91"/>
        <v>20</v>
      </c>
      <c r="K417" s="7">
        <f t="shared" ca="1" si="92"/>
        <v>13</v>
      </c>
      <c r="L417" s="7" t="str">
        <f t="shared" ca="1" si="93"/>
        <v>Credit Card</v>
      </c>
      <c r="M417" s="7" t="str">
        <f t="shared" ca="1" si="94"/>
        <v>USA</v>
      </c>
      <c r="N417" s="8" t="str">
        <f t="shared" ca="1" si="95"/>
        <v>Delivered</v>
      </c>
    </row>
    <row r="418" spans="1:14" x14ac:dyDescent="0.35">
      <c r="A418" s="5" t="str">
        <f t="shared" si="96"/>
        <v>AMZ10418</v>
      </c>
      <c r="B418" s="6">
        <f t="shared" ca="1" si="97"/>
        <v>45998</v>
      </c>
      <c r="C418" s="7" t="str">
        <f t="shared" ca="1" si="84"/>
        <v>CUS41311</v>
      </c>
      <c r="D418" s="7" t="str">
        <f t="shared" ca="1" si="85"/>
        <v>Sports</v>
      </c>
      <c r="E418" s="7" t="str">
        <f t="shared" ca="1" si="86"/>
        <v>Smart Watch</v>
      </c>
      <c r="F418" s="7" t="str">
        <f t="shared" ca="1" si="87"/>
        <v>Amazon Fulfilled</v>
      </c>
      <c r="G418" s="7" t="str">
        <f t="shared" ca="1" si="88"/>
        <v>No</v>
      </c>
      <c r="H418" s="7">
        <f t="shared" ca="1" si="89"/>
        <v>657</v>
      </c>
      <c r="I418" s="7">
        <f t="shared" ca="1" si="90"/>
        <v>1</v>
      </c>
      <c r="J418" s="7">
        <f t="shared" ca="1" si="91"/>
        <v>4</v>
      </c>
      <c r="K418" s="7">
        <f t="shared" ca="1" si="92"/>
        <v>13</v>
      </c>
      <c r="L418" s="7" t="str">
        <f t="shared" ca="1" si="93"/>
        <v>UPI</v>
      </c>
      <c r="M418" s="7" t="str">
        <f t="shared" ca="1" si="94"/>
        <v>UK</v>
      </c>
      <c r="N418" s="8" t="str">
        <f t="shared" ca="1" si="95"/>
        <v>Cancelled</v>
      </c>
    </row>
    <row r="419" spans="1:14" x14ac:dyDescent="0.35">
      <c r="A419" s="5" t="str">
        <f t="shared" si="96"/>
        <v>AMZ10419</v>
      </c>
      <c r="B419" s="6">
        <f t="shared" ca="1" si="97"/>
        <v>45953</v>
      </c>
      <c r="C419" s="7" t="str">
        <f t="shared" ca="1" si="84"/>
        <v>CUS99382</v>
      </c>
      <c r="D419" s="7" t="str">
        <f t="shared" ca="1" si="85"/>
        <v>Beauty</v>
      </c>
      <c r="E419" s="7" t="str">
        <f t="shared" ca="1" si="86"/>
        <v>Cotton T-Shirt</v>
      </c>
      <c r="F419" s="7" t="str">
        <f t="shared" ca="1" si="87"/>
        <v>Amazon Fulfilled</v>
      </c>
      <c r="G419" s="7" t="str">
        <f t="shared" ca="1" si="88"/>
        <v>No</v>
      </c>
      <c r="H419" s="7">
        <f t="shared" ca="1" si="89"/>
        <v>126</v>
      </c>
      <c r="I419" s="7">
        <f t="shared" ca="1" si="90"/>
        <v>4</v>
      </c>
      <c r="J419" s="7">
        <f t="shared" ca="1" si="91"/>
        <v>35</v>
      </c>
      <c r="K419" s="7">
        <f t="shared" ca="1" si="92"/>
        <v>10</v>
      </c>
      <c r="L419" s="7" t="str">
        <f t="shared" ca="1" si="93"/>
        <v>Credit Card</v>
      </c>
      <c r="M419" s="7" t="str">
        <f t="shared" ca="1" si="94"/>
        <v>USA</v>
      </c>
      <c r="N419" s="8" t="str">
        <f t="shared" ca="1" si="95"/>
        <v>Delivered</v>
      </c>
    </row>
    <row r="420" spans="1:14" x14ac:dyDescent="0.35">
      <c r="A420" s="5" t="str">
        <f t="shared" si="96"/>
        <v>AMZ10420</v>
      </c>
      <c r="B420" s="6">
        <f t="shared" ca="1" si="97"/>
        <v>45919</v>
      </c>
      <c r="C420" s="7" t="str">
        <f t="shared" ca="1" si="84"/>
        <v>CUS77109</v>
      </c>
      <c r="D420" s="7" t="str">
        <f t="shared" ca="1" si="85"/>
        <v>Fashion</v>
      </c>
      <c r="E420" s="7" t="str">
        <f t="shared" ca="1" si="86"/>
        <v>Water Bottle</v>
      </c>
      <c r="F420" s="7" t="str">
        <f t="shared" ca="1" si="87"/>
        <v>Amazon Fulfilled</v>
      </c>
      <c r="G420" s="7" t="str">
        <f t="shared" ca="1" si="88"/>
        <v>No</v>
      </c>
      <c r="H420" s="7">
        <f t="shared" ca="1" si="89"/>
        <v>616</v>
      </c>
      <c r="I420" s="7">
        <f t="shared" ca="1" si="90"/>
        <v>1</v>
      </c>
      <c r="J420" s="7">
        <f t="shared" ca="1" si="91"/>
        <v>1</v>
      </c>
      <c r="K420" s="7">
        <f t="shared" ca="1" si="92"/>
        <v>14</v>
      </c>
      <c r="L420" s="7" t="str">
        <f t="shared" ca="1" si="93"/>
        <v>Debit Card</v>
      </c>
      <c r="M420" s="7" t="str">
        <f t="shared" ca="1" si="94"/>
        <v>UK</v>
      </c>
      <c r="N420" s="8" t="str">
        <f t="shared" ca="1" si="95"/>
        <v>Delivered</v>
      </c>
    </row>
    <row r="421" spans="1:14" x14ac:dyDescent="0.35">
      <c r="A421" s="5" t="str">
        <f t="shared" si="96"/>
        <v>AMZ10421</v>
      </c>
      <c r="B421" s="6">
        <f t="shared" ca="1" si="97"/>
        <v>45949</v>
      </c>
      <c r="C421" s="7" t="str">
        <f t="shared" ca="1" si="84"/>
        <v>CUS85267</v>
      </c>
      <c r="D421" s="7" t="str">
        <f t="shared" ca="1" si="85"/>
        <v>Beauty</v>
      </c>
      <c r="E421" s="7" t="str">
        <f t="shared" ca="1" si="86"/>
        <v>Smart Watch</v>
      </c>
      <c r="F421" s="7" t="str">
        <f t="shared" ca="1" si="87"/>
        <v>Amazon Fulfilled</v>
      </c>
      <c r="G421" s="7" t="str">
        <f t="shared" ca="1" si="88"/>
        <v>Yes</v>
      </c>
      <c r="H421" s="7">
        <f t="shared" ca="1" si="89"/>
        <v>618</v>
      </c>
      <c r="I421" s="7">
        <f t="shared" ca="1" si="90"/>
        <v>4</v>
      </c>
      <c r="J421" s="7">
        <f t="shared" ca="1" si="91"/>
        <v>29</v>
      </c>
      <c r="K421" s="7">
        <f t="shared" ca="1" si="92"/>
        <v>14</v>
      </c>
      <c r="L421" s="7" t="str">
        <f t="shared" ca="1" si="93"/>
        <v>UPI</v>
      </c>
      <c r="M421" s="7" t="str">
        <f t="shared" ca="1" si="94"/>
        <v>UK</v>
      </c>
      <c r="N421" s="8" t="str">
        <f t="shared" ca="1" si="95"/>
        <v>Delivered</v>
      </c>
    </row>
    <row r="422" spans="1:14" x14ac:dyDescent="0.35">
      <c r="A422" s="5" t="str">
        <f t="shared" si="96"/>
        <v>AMZ10422</v>
      </c>
      <c r="B422" s="6">
        <f t="shared" ca="1" si="97"/>
        <v>45960</v>
      </c>
      <c r="C422" s="7" t="str">
        <f t="shared" ca="1" si="84"/>
        <v>CUS14323</v>
      </c>
      <c r="D422" s="7" t="str">
        <f t="shared" ca="1" si="85"/>
        <v>Home &amp; Kitchen</v>
      </c>
      <c r="E422" s="7" t="str">
        <f t="shared" ca="1" si="86"/>
        <v>Running Shoes</v>
      </c>
      <c r="F422" s="7" t="str">
        <f t="shared" ca="1" si="87"/>
        <v>Amazon Fulfilled</v>
      </c>
      <c r="G422" s="7" t="str">
        <f t="shared" ca="1" si="88"/>
        <v>No</v>
      </c>
      <c r="H422" s="7">
        <f t="shared" ca="1" si="89"/>
        <v>710</v>
      </c>
      <c r="I422" s="7">
        <f t="shared" ca="1" si="90"/>
        <v>2</v>
      </c>
      <c r="J422" s="7">
        <f t="shared" ca="1" si="91"/>
        <v>10</v>
      </c>
      <c r="K422" s="7">
        <f t="shared" ca="1" si="92"/>
        <v>9</v>
      </c>
      <c r="L422" s="7" t="str">
        <f t="shared" ca="1" si="93"/>
        <v>Amazon Pay</v>
      </c>
      <c r="M422" s="7" t="str">
        <f t="shared" ca="1" si="94"/>
        <v>India</v>
      </c>
      <c r="N422" s="8" t="str">
        <f t="shared" ca="1" si="95"/>
        <v>Delivered</v>
      </c>
    </row>
    <row r="423" spans="1:14" x14ac:dyDescent="0.35">
      <c r="A423" s="5" t="str">
        <f t="shared" si="96"/>
        <v>AMZ10423</v>
      </c>
      <c r="B423" s="6">
        <f t="shared" ca="1" si="97"/>
        <v>45878</v>
      </c>
      <c r="C423" s="7" t="str">
        <f t="shared" ca="1" si="84"/>
        <v>CUS72345</v>
      </c>
      <c r="D423" s="7" t="str">
        <f t="shared" ca="1" si="85"/>
        <v>Electronics</v>
      </c>
      <c r="E423" s="7" t="str">
        <f t="shared" ca="1" si="86"/>
        <v>Water Bottle</v>
      </c>
      <c r="F423" s="7" t="str">
        <f t="shared" ca="1" si="87"/>
        <v>Amazon Fulfilled</v>
      </c>
      <c r="G423" s="7" t="str">
        <f t="shared" ca="1" si="88"/>
        <v>Yes</v>
      </c>
      <c r="H423" s="7">
        <f t="shared" ca="1" si="89"/>
        <v>381</v>
      </c>
      <c r="I423" s="7">
        <f t="shared" ca="1" si="90"/>
        <v>4</v>
      </c>
      <c r="J423" s="7">
        <f t="shared" ca="1" si="91"/>
        <v>37</v>
      </c>
      <c r="K423" s="7">
        <f t="shared" ca="1" si="92"/>
        <v>9</v>
      </c>
      <c r="L423" s="7" t="str">
        <f t="shared" ca="1" si="93"/>
        <v>Amazon Pay</v>
      </c>
      <c r="M423" s="7" t="str">
        <f t="shared" ca="1" si="94"/>
        <v>Canada</v>
      </c>
      <c r="N423" s="8" t="str">
        <f t="shared" ca="1" si="95"/>
        <v>Delivered</v>
      </c>
    </row>
    <row r="424" spans="1:14" x14ac:dyDescent="0.35">
      <c r="A424" s="5" t="str">
        <f t="shared" si="96"/>
        <v>AMZ10424</v>
      </c>
      <c r="B424" s="6">
        <f t="shared" ca="1" si="97"/>
        <v>45986</v>
      </c>
      <c r="C424" s="7" t="str">
        <f t="shared" ca="1" si="84"/>
        <v>CUS38889</v>
      </c>
      <c r="D424" s="7" t="str">
        <f t="shared" ca="1" si="85"/>
        <v>Electronics</v>
      </c>
      <c r="E424" s="7" t="str">
        <f t="shared" ca="1" si="86"/>
        <v>Noise Cancelling Headphones</v>
      </c>
      <c r="F424" s="7" t="str">
        <f t="shared" ca="1" si="87"/>
        <v>Third-Party Seller</v>
      </c>
      <c r="G424" s="7" t="str">
        <f t="shared" ca="1" si="88"/>
        <v>No</v>
      </c>
      <c r="H424" s="7">
        <f t="shared" ca="1" si="89"/>
        <v>568</v>
      </c>
      <c r="I424" s="7">
        <f t="shared" ca="1" si="90"/>
        <v>4</v>
      </c>
      <c r="J424" s="7">
        <f t="shared" ca="1" si="91"/>
        <v>36</v>
      </c>
      <c r="K424" s="7">
        <f t="shared" ca="1" si="92"/>
        <v>3</v>
      </c>
      <c r="L424" s="7" t="str">
        <f t="shared" ca="1" si="93"/>
        <v>Net Banking</v>
      </c>
      <c r="M424" s="7" t="str">
        <f t="shared" ca="1" si="94"/>
        <v>UK</v>
      </c>
      <c r="N424" s="8" t="str">
        <f t="shared" ca="1" si="95"/>
        <v>Cancelled</v>
      </c>
    </row>
    <row r="425" spans="1:14" x14ac:dyDescent="0.35">
      <c r="A425" s="5" t="str">
        <f t="shared" si="96"/>
        <v>AMZ10425</v>
      </c>
      <c r="B425" s="6">
        <f t="shared" ca="1" si="97"/>
        <v>45890</v>
      </c>
      <c r="C425" s="7" t="str">
        <f t="shared" ca="1" si="84"/>
        <v>CUS60670</v>
      </c>
      <c r="D425" s="7" t="str">
        <f t="shared" ca="1" si="85"/>
        <v>Sports</v>
      </c>
      <c r="E425" s="7" t="str">
        <f t="shared" ca="1" si="86"/>
        <v>Bluetooth Speaker</v>
      </c>
      <c r="F425" s="7" t="str">
        <f t="shared" ca="1" si="87"/>
        <v>Amazon Fulfilled</v>
      </c>
      <c r="G425" s="7" t="str">
        <f t="shared" ca="1" si="88"/>
        <v>Yes</v>
      </c>
      <c r="H425" s="7">
        <f t="shared" ca="1" si="89"/>
        <v>743</v>
      </c>
      <c r="I425" s="7">
        <f t="shared" ca="1" si="90"/>
        <v>3</v>
      </c>
      <c r="J425" s="7">
        <f t="shared" ca="1" si="91"/>
        <v>22</v>
      </c>
      <c r="K425" s="7">
        <f t="shared" ca="1" si="92"/>
        <v>10</v>
      </c>
      <c r="L425" s="7" t="str">
        <f t="shared" ca="1" si="93"/>
        <v>Net Banking</v>
      </c>
      <c r="M425" s="7" t="str">
        <f t="shared" ca="1" si="94"/>
        <v>Canada</v>
      </c>
      <c r="N425" s="8" t="str">
        <f t="shared" ca="1" si="95"/>
        <v>Delivered</v>
      </c>
    </row>
    <row r="426" spans="1:14" x14ac:dyDescent="0.35">
      <c r="A426" s="5" t="str">
        <f t="shared" si="96"/>
        <v>AMZ10426</v>
      </c>
      <c r="B426" s="6">
        <f t="shared" ca="1" si="97"/>
        <v>45938</v>
      </c>
      <c r="C426" s="7" t="str">
        <f t="shared" ca="1" si="84"/>
        <v>CUS27653</v>
      </c>
      <c r="D426" s="7" t="str">
        <f t="shared" ca="1" si="85"/>
        <v>Beauty</v>
      </c>
      <c r="E426" s="7" t="str">
        <f t="shared" ca="1" si="86"/>
        <v>Running Shoes</v>
      </c>
      <c r="F426" s="7" t="str">
        <f t="shared" ca="1" si="87"/>
        <v>Amazon Fulfilled</v>
      </c>
      <c r="G426" s="7" t="str">
        <f t="shared" ca="1" si="88"/>
        <v>Yes</v>
      </c>
      <c r="H426" s="7">
        <f t="shared" ca="1" si="89"/>
        <v>35</v>
      </c>
      <c r="I426" s="7">
        <f t="shared" ca="1" si="90"/>
        <v>2</v>
      </c>
      <c r="J426" s="7">
        <f t="shared" ca="1" si="91"/>
        <v>17</v>
      </c>
      <c r="K426" s="7">
        <f t="shared" ca="1" si="92"/>
        <v>12</v>
      </c>
      <c r="L426" s="7" t="str">
        <f t="shared" ca="1" si="93"/>
        <v>Amazon Pay</v>
      </c>
      <c r="M426" s="7" t="str">
        <f t="shared" ca="1" si="94"/>
        <v>UK</v>
      </c>
      <c r="N426" s="8" t="str">
        <f t="shared" ca="1" si="95"/>
        <v>Cancelled</v>
      </c>
    </row>
    <row r="427" spans="1:14" x14ac:dyDescent="0.35">
      <c r="A427" s="5" t="str">
        <f t="shared" si="96"/>
        <v>AMZ10427</v>
      </c>
      <c r="B427" s="6">
        <f t="shared" ca="1" si="97"/>
        <v>45878</v>
      </c>
      <c r="C427" s="7" t="str">
        <f t="shared" ca="1" si="84"/>
        <v>CUS30124</v>
      </c>
      <c r="D427" s="7" t="str">
        <f t="shared" ca="1" si="85"/>
        <v>Sports</v>
      </c>
      <c r="E427" s="7" t="str">
        <f t="shared" ca="1" si="86"/>
        <v>Cotton T-Shirt</v>
      </c>
      <c r="F427" s="7" t="str">
        <f t="shared" ca="1" si="87"/>
        <v>Third-Party Seller</v>
      </c>
      <c r="G427" s="7" t="str">
        <f t="shared" ca="1" si="88"/>
        <v>Yes</v>
      </c>
      <c r="H427" s="7">
        <f t="shared" ca="1" si="89"/>
        <v>143</v>
      </c>
      <c r="I427" s="7">
        <f t="shared" ca="1" si="90"/>
        <v>4</v>
      </c>
      <c r="J427" s="7">
        <f t="shared" ca="1" si="91"/>
        <v>12</v>
      </c>
      <c r="K427" s="7">
        <f t="shared" ca="1" si="92"/>
        <v>11</v>
      </c>
      <c r="L427" s="7" t="str">
        <f t="shared" ca="1" si="93"/>
        <v>Debit Card</v>
      </c>
      <c r="M427" s="7" t="str">
        <f t="shared" ca="1" si="94"/>
        <v>Canada</v>
      </c>
      <c r="N427" s="8" t="str">
        <f t="shared" ca="1" si="95"/>
        <v>Delivered</v>
      </c>
    </row>
    <row r="428" spans="1:14" x14ac:dyDescent="0.35">
      <c r="A428" s="5" t="str">
        <f t="shared" si="96"/>
        <v>AMZ10428</v>
      </c>
      <c r="B428" s="6">
        <f t="shared" ca="1" si="97"/>
        <v>46003</v>
      </c>
      <c r="C428" s="7" t="str">
        <f t="shared" ca="1" si="84"/>
        <v>CUS21457</v>
      </c>
      <c r="D428" s="7" t="str">
        <f t="shared" ca="1" si="85"/>
        <v>Sports</v>
      </c>
      <c r="E428" s="7" t="str">
        <f t="shared" ca="1" si="86"/>
        <v>Smart Watch</v>
      </c>
      <c r="F428" s="7" t="str">
        <f t="shared" ca="1" si="87"/>
        <v>Amazon Fulfilled</v>
      </c>
      <c r="G428" s="7" t="str">
        <f t="shared" ca="1" si="88"/>
        <v>No</v>
      </c>
      <c r="H428" s="7">
        <f t="shared" ca="1" si="89"/>
        <v>325</v>
      </c>
      <c r="I428" s="7">
        <f t="shared" ca="1" si="90"/>
        <v>1</v>
      </c>
      <c r="J428" s="7">
        <f t="shared" ca="1" si="91"/>
        <v>13</v>
      </c>
      <c r="K428" s="7">
        <f t="shared" ca="1" si="92"/>
        <v>7</v>
      </c>
      <c r="L428" s="7" t="str">
        <f t="shared" ca="1" si="93"/>
        <v>Debit Card</v>
      </c>
      <c r="M428" s="7" t="str">
        <f t="shared" ca="1" si="94"/>
        <v>UK</v>
      </c>
      <c r="N428" s="8" t="str">
        <f t="shared" ca="1" si="95"/>
        <v>Delivered</v>
      </c>
    </row>
    <row r="429" spans="1:14" x14ac:dyDescent="0.35">
      <c r="A429" s="5" t="str">
        <f t="shared" si="96"/>
        <v>AMZ10429</v>
      </c>
      <c r="B429" s="6">
        <f t="shared" ca="1" si="97"/>
        <v>45920</v>
      </c>
      <c r="C429" s="7" t="str">
        <f t="shared" ca="1" si="84"/>
        <v>CUS89195</v>
      </c>
      <c r="D429" s="7" t="str">
        <f t="shared" ca="1" si="85"/>
        <v>Home &amp; Kitchen</v>
      </c>
      <c r="E429" s="7" t="str">
        <f t="shared" ca="1" si="86"/>
        <v>Cotton T-Shirt</v>
      </c>
      <c r="F429" s="7" t="str">
        <f t="shared" ca="1" si="87"/>
        <v>Amazon Fulfilled</v>
      </c>
      <c r="G429" s="7" t="str">
        <f t="shared" ca="1" si="88"/>
        <v>No</v>
      </c>
      <c r="H429" s="7">
        <f t="shared" ca="1" si="89"/>
        <v>709</v>
      </c>
      <c r="I429" s="7">
        <f t="shared" ca="1" si="90"/>
        <v>2</v>
      </c>
      <c r="J429" s="7">
        <f t="shared" ca="1" si="91"/>
        <v>20</v>
      </c>
      <c r="K429" s="7">
        <f t="shared" ca="1" si="92"/>
        <v>4</v>
      </c>
      <c r="L429" s="7" t="str">
        <f t="shared" ca="1" si="93"/>
        <v>Credit Card</v>
      </c>
      <c r="M429" s="7" t="str">
        <f t="shared" ca="1" si="94"/>
        <v>USA</v>
      </c>
      <c r="N429" s="8" t="str">
        <f t="shared" ca="1" si="95"/>
        <v>Returned</v>
      </c>
    </row>
    <row r="430" spans="1:14" x14ac:dyDescent="0.35">
      <c r="A430" s="5" t="str">
        <f t="shared" si="96"/>
        <v>AMZ10430</v>
      </c>
      <c r="B430" s="6">
        <f t="shared" ca="1" si="97"/>
        <v>45947</v>
      </c>
      <c r="C430" s="7" t="str">
        <f t="shared" ca="1" si="84"/>
        <v>CUS37707</v>
      </c>
      <c r="D430" s="7" t="str">
        <f t="shared" ca="1" si="85"/>
        <v>Beauty</v>
      </c>
      <c r="E430" s="7" t="str">
        <f t="shared" ca="1" si="86"/>
        <v>Cotton T-Shirt</v>
      </c>
      <c r="F430" s="7" t="str">
        <f t="shared" ca="1" si="87"/>
        <v>Amazon Fulfilled</v>
      </c>
      <c r="G430" s="7" t="str">
        <f t="shared" ca="1" si="88"/>
        <v>No</v>
      </c>
      <c r="H430" s="7">
        <f t="shared" ca="1" si="89"/>
        <v>239</v>
      </c>
      <c r="I430" s="7">
        <f t="shared" ca="1" si="90"/>
        <v>3</v>
      </c>
      <c r="J430" s="7">
        <f t="shared" ca="1" si="91"/>
        <v>38</v>
      </c>
      <c r="K430" s="7">
        <f t="shared" ca="1" si="92"/>
        <v>4</v>
      </c>
      <c r="L430" s="7" t="str">
        <f t="shared" ca="1" si="93"/>
        <v>Credit Card</v>
      </c>
      <c r="M430" s="7" t="str">
        <f t="shared" ca="1" si="94"/>
        <v>India</v>
      </c>
      <c r="N430" s="8" t="str">
        <f t="shared" ca="1" si="95"/>
        <v>Delivered</v>
      </c>
    </row>
    <row r="431" spans="1:14" x14ac:dyDescent="0.35">
      <c r="A431" s="5" t="str">
        <f t="shared" si="96"/>
        <v>AMZ10431</v>
      </c>
      <c r="B431" s="6">
        <f t="shared" ca="1" si="97"/>
        <v>45991</v>
      </c>
      <c r="C431" s="7" t="str">
        <f t="shared" ca="1" si="84"/>
        <v>CUS10278</v>
      </c>
      <c r="D431" s="7" t="str">
        <f t="shared" ca="1" si="85"/>
        <v>Home &amp; Kitchen</v>
      </c>
      <c r="E431" s="7" t="str">
        <f t="shared" ca="1" si="86"/>
        <v>Bluetooth Speaker</v>
      </c>
      <c r="F431" s="7" t="str">
        <f t="shared" ca="1" si="87"/>
        <v>Third-Party Seller</v>
      </c>
      <c r="G431" s="7" t="str">
        <f t="shared" ca="1" si="88"/>
        <v>Yes</v>
      </c>
      <c r="H431" s="7">
        <f t="shared" ca="1" si="89"/>
        <v>64</v>
      </c>
      <c r="I431" s="7">
        <f t="shared" ca="1" si="90"/>
        <v>3</v>
      </c>
      <c r="J431" s="7">
        <f t="shared" ca="1" si="91"/>
        <v>4</v>
      </c>
      <c r="K431" s="7">
        <f t="shared" ca="1" si="92"/>
        <v>8</v>
      </c>
      <c r="L431" s="7" t="str">
        <f t="shared" ca="1" si="93"/>
        <v>Credit Card</v>
      </c>
      <c r="M431" s="7" t="str">
        <f t="shared" ca="1" si="94"/>
        <v>Canada</v>
      </c>
      <c r="N431" s="8" t="str">
        <f t="shared" ca="1" si="95"/>
        <v>Cancelled</v>
      </c>
    </row>
    <row r="432" spans="1:14" x14ac:dyDescent="0.35">
      <c r="A432" s="5" t="str">
        <f t="shared" si="96"/>
        <v>AMZ10432</v>
      </c>
      <c r="B432" s="6">
        <f t="shared" ca="1" si="97"/>
        <v>45890</v>
      </c>
      <c r="C432" s="7" t="str">
        <f t="shared" ca="1" si="84"/>
        <v>CUS88727</v>
      </c>
      <c r="D432" s="7" t="str">
        <f t="shared" ca="1" si="85"/>
        <v>Sports</v>
      </c>
      <c r="E432" s="7" t="str">
        <f t="shared" ca="1" si="86"/>
        <v>Cotton T-Shirt</v>
      </c>
      <c r="F432" s="7" t="str">
        <f t="shared" ca="1" si="87"/>
        <v>Amazon Fulfilled</v>
      </c>
      <c r="G432" s="7" t="str">
        <f t="shared" ca="1" si="88"/>
        <v>No</v>
      </c>
      <c r="H432" s="7">
        <f t="shared" ca="1" si="89"/>
        <v>226</v>
      </c>
      <c r="I432" s="7">
        <f t="shared" ca="1" si="90"/>
        <v>3</v>
      </c>
      <c r="J432" s="7">
        <f t="shared" ca="1" si="91"/>
        <v>11</v>
      </c>
      <c r="K432" s="7">
        <f t="shared" ca="1" si="92"/>
        <v>13</v>
      </c>
      <c r="L432" s="7" t="str">
        <f t="shared" ca="1" si="93"/>
        <v>Credit Card</v>
      </c>
      <c r="M432" s="7" t="str">
        <f t="shared" ca="1" si="94"/>
        <v>India</v>
      </c>
      <c r="N432" s="8" t="str">
        <f t="shared" ca="1" si="95"/>
        <v>Delivered</v>
      </c>
    </row>
    <row r="433" spans="1:14" x14ac:dyDescent="0.35">
      <c r="A433" s="5" t="str">
        <f t="shared" si="96"/>
        <v>AMZ10433</v>
      </c>
      <c r="B433" s="6">
        <f t="shared" ca="1" si="97"/>
        <v>45845</v>
      </c>
      <c r="C433" s="7" t="str">
        <f t="shared" ca="1" si="84"/>
        <v>CUS70307</v>
      </c>
      <c r="D433" s="7" t="str">
        <f t="shared" ca="1" si="85"/>
        <v>Books</v>
      </c>
      <c r="E433" s="7" t="str">
        <f t="shared" ca="1" si="86"/>
        <v>Face Cream</v>
      </c>
      <c r="F433" s="7" t="str">
        <f t="shared" ca="1" si="87"/>
        <v>Amazon Fulfilled</v>
      </c>
      <c r="G433" s="7" t="str">
        <f t="shared" ca="1" si="88"/>
        <v>Yes</v>
      </c>
      <c r="H433" s="7">
        <f t="shared" ca="1" si="89"/>
        <v>587</v>
      </c>
      <c r="I433" s="7">
        <f t="shared" ca="1" si="90"/>
        <v>1</v>
      </c>
      <c r="J433" s="7">
        <f t="shared" ca="1" si="91"/>
        <v>15</v>
      </c>
      <c r="K433" s="7">
        <f t="shared" ca="1" si="92"/>
        <v>7</v>
      </c>
      <c r="L433" s="7" t="str">
        <f t="shared" ca="1" si="93"/>
        <v>Credit Card</v>
      </c>
      <c r="M433" s="7" t="str">
        <f t="shared" ca="1" si="94"/>
        <v>USA</v>
      </c>
      <c r="N433" s="8" t="str">
        <f t="shared" ca="1" si="95"/>
        <v>Returned</v>
      </c>
    </row>
    <row r="434" spans="1:14" x14ac:dyDescent="0.35">
      <c r="A434" s="5" t="str">
        <f t="shared" si="96"/>
        <v>AMZ10434</v>
      </c>
      <c r="B434" s="6">
        <f t="shared" ca="1" si="97"/>
        <v>45926</v>
      </c>
      <c r="C434" s="7" t="str">
        <f t="shared" ca="1" si="84"/>
        <v>CUS88351</v>
      </c>
      <c r="D434" s="7" t="str">
        <f t="shared" ca="1" si="85"/>
        <v>Beauty</v>
      </c>
      <c r="E434" s="7" t="str">
        <f t="shared" ca="1" si="86"/>
        <v>Smart Watch</v>
      </c>
      <c r="F434" s="7" t="str">
        <f t="shared" ca="1" si="87"/>
        <v>Third-Party Seller</v>
      </c>
      <c r="G434" s="7" t="str">
        <f t="shared" ca="1" si="88"/>
        <v>Yes</v>
      </c>
      <c r="H434" s="7">
        <f t="shared" ca="1" si="89"/>
        <v>292</v>
      </c>
      <c r="I434" s="7">
        <f t="shared" ca="1" si="90"/>
        <v>1</v>
      </c>
      <c r="J434" s="7">
        <f t="shared" ca="1" si="91"/>
        <v>21</v>
      </c>
      <c r="K434" s="7">
        <f t="shared" ca="1" si="92"/>
        <v>9</v>
      </c>
      <c r="L434" s="7" t="str">
        <f t="shared" ca="1" si="93"/>
        <v>Net Banking</v>
      </c>
      <c r="M434" s="7" t="str">
        <f t="shared" ca="1" si="94"/>
        <v>Canada</v>
      </c>
      <c r="N434" s="8" t="str">
        <f t="shared" ca="1" si="95"/>
        <v>Delivered</v>
      </c>
    </row>
    <row r="435" spans="1:14" x14ac:dyDescent="0.35">
      <c r="A435" s="5" t="str">
        <f t="shared" si="96"/>
        <v>AMZ10435</v>
      </c>
      <c r="B435" s="6">
        <f t="shared" ca="1" si="97"/>
        <v>45979</v>
      </c>
      <c r="C435" s="7" t="str">
        <f t="shared" ca="1" si="84"/>
        <v>CUS82931</v>
      </c>
      <c r="D435" s="7" t="str">
        <f t="shared" ca="1" si="85"/>
        <v>Sports</v>
      </c>
      <c r="E435" s="7" t="str">
        <f t="shared" ca="1" si="86"/>
        <v>Running Shoes</v>
      </c>
      <c r="F435" s="7" t="str">
        <f t="shared" ca="1" si="87"/>
        <v>Third-Party Seller</v>
      </c>
      <c r="G435" s="7" t="str">
        <f t="shared" ca="1" si="88"/>
        <v>No</v>
      </c>
      <c r="H435" s="7">
        <f t="shared" ca="1" si="89"/>
        <v>47</v>
      </c>
      <c r="I435" s="7">
        <f t="shared" ca="1" si="90"/>
        <v>3</v>
      </c>
      <c r="J435" s="7">
        <f t="shared" ca="1" si="91"/>
        <v>36</v>
      </c>
      <c r="K435" s="7">
        <f t="shared" ca="1" si="92"/>
        <v>5</v>
      </c>
      <c r="L435" s="7" t="str">
        <f t="shared" ca="1" si="93"/>
        <v>Net Banking</v>
      </c>
      <c r="M435" s="7" t="str">
        <f t="shared" ca="1" si="94"/>
        <v>UK</v>
      </c>
      <c r="N435" s="8" t="str">
        <f t="shared" ca="1" si="95"/>
        <v>Returned</v>
      </c>
    </row>
    <row r="436" spans="1:14" x14ac:dyDescent="0.35">
      <c r="A436" s="5" t="str">
        <f t="shared" si="96"/>
        <v>AMZ10436</v>
      </c>
      <c r="B436" s="6">
        <f t="shared" ca="1" si="97"/>
        <v>45952</v>
      </c>
      <c r="C436" s="7" t="str">
        <f t="shared" ca="1" si="84"/>
        <v>CUS28699</v>
      </c>
      <c r="D436" s="7" t="str">
        <f t="shared" ca="1" si="85"/>
        <v>Electronics</v>
      </c>
      <c r="E436" s="7" t="str">
        <f t="shared" ca="1" si="86"/>
        <v>Smart Watch</v>
      </c>
      <c r="F436" s="7" t="str">
        <f t="shared" ca="1" si="87"/>
        <v>Amazon Fulfilled</v>
      </c>
      <c r="G436" s="7" t="str">
        <f t="shared" ca="1" si="88"/>
        <v>Yes</v>
      </c>
      <c r="H436" s="7">
        <f t="shared" ca="1" si="89"/>
        <v>222</v>
      </c>
      <c r="I436" s="7">
        <f t="shared" ca="1" si="90"/>
        <v>3</v>
      </c>
      <c r="J436" s="7">
        <f t="shared" ca="1" si="91"/>
        <v>2</v>
      </c>
      <c r="K436" s="7">
        <f t="shared" ca="1" si="92"/>
        <v>3</v>
      </c>
      <c r="L436" s="7" t="str">
        <f t="shared" ca="1" si="93"/>
        <v>Net Banking</v>
      </c>
      <c r="M436" s="7" t="str">
        <f t="shared" ca="1" si="94"/>
        <v>USA</v>
      </c>
      <c r="N436" s="8" t="str">
        <f t="shared" ca="1" si="95"/>
        <v>Delivered</v>
      </c>
    </row>
    <row r="437" spans="1:14" x14ac:dyDescent="0.35">
      <c r="A437" s="5" t="str">
        <f t="shared" si="96"/>
        <v>AMZ10437</v>
      </c>
      <c r="B437" s="6">
        <f t="shared" ca="1" si="97"/>
        <v>45952</v>
      </c>
      <c r="C437" s="7" t="str">
        <f t="shared" ca="1" si="84"/>
        <v>CUS83656</v>
      </c>
      <c r="D437" s="7" t="str">
        <f t="shared" ca="1" si="85"/>
        <v>Books</v>
      </c>
      <c r="E437" s="7" t="str">
        <f t="shared" ca="1" si="86"/>
        <v>Iphone Charger</v>
      </c>
      <c r="F437" s="7" t="str">
        <f t="shared" ca="1" si="87"/>
        <v>Third-Party Seller</v>
      </c>
      <c r="G437" s="7" t="str">
        <f t="shared" ca="1" si="88"/>
        <v>No</v>
      </c>
      <c r="H437" s="7">
        <f t="shared" ca="1" si="89"/>
        <v>281</v>
      </c>
      <c r="I437" s="7">
        <f t="shared" ca="1" si="90"/>
        <v>3</v>
      </c>
      <c r="J437" s="7">
        <f t="shared" ca="1" si="91"/>
        <v>11</v>
      </c>
      <c r="K437" s="7">
        <f t="shared" ca="1" si="92"/>
        <v>7</v>
      </c>
      <c r="L437" s="7" t="str">
        <f t="shared" ca="1" si="93"/>
        <v>Debit Card</v>
      </c>
      <c r="M437" s="7" t="str">
        <f t="shared" ca="1" si="94"/>
        <v>USA</v>
      </c>
      <c r="N437" s="8" t="str">
        <f t="shared" ca="1" si="95"/>
        <v>Delivered</v>
      </c>
    </row>
    <row r="438" spans="1:14" x14ac:dyDescent="0.35">
      <c r="A438" s="5" t="str">
        <f t="shared" si="96"/>
        <v>AMZ10438</v>
      </c>
      <c r="B438" s="6">
        <f t="shared" ca="1" si="97"/>
        <v>45988</v>
      </c>
      <c r="C438" s="7" t="str">
        <f t="shared" ca="1" si="84"/>
        <v>CUS89029</v>
      </c>
      <c r="D438" s="7" t="str">
        <f t="shared" ca="1" si="85"/>
        <v>Books</v>
      </c>
      <c r="E438" s="7" t="str">
        <f t="shared" ca="1" si="86"/>
        <v>Iphone Charger</v>
      </c>
      <c r="F438" s="7" t="str">
        <f t="shared" ca="1" si="87"/>
        <v>Third-Party Seller</v>
      </c>
      <c r="G438" s="7" t="str">
        <f t="shared" ca="1" si="88"/>
        <v>No</v>
      </c>
      <c r="H438" s="7">
        <f t="shared" ca="1" si="89"/>
        <v>368</v>
      </c>
      <c r="I438" s="7">
        <f t="shared" ca="1" si="90"/>
        <v>1</v>
      </c>
      <c r="J438" s="7">
        <f t="shared" ca="1" si="91"/>
        <v>10</v>
      </c>
      <c r="K438" s="7">
        <f t="shared" ca="1" si="92"/>
        <v>4</v>
      </c>
      <c r="L438" s="7" t="str">
        <f t="shared" ca="1" si="93"/>
        <v>Credit Card</v>
      </c>
      <c r="M438" s="7" t="str">
        <f t="shared" ca="1" si="94"/>
        <v>USA</v>
      </c>
      <c r="N438" s="8" t="str">
        <f t="shared" ca="1" si="95"/>
        <v>Cancelled</v>
      </c>
    </row>
    <row r="439" spans="1:14" x14ac:dyDescent="0.35">
      <c r="A439" s="5" t="str">
        <f t="shared" si="96"/>
        <v>AMZ10439</v>
      </c>
      <c r="B439" s="6">
        <f t="shared" ca="1" si="97"/>
        <v>45977</v>
      </c>
      <c r="C439" s="7" t="str">
        <f t="shared" ca="1" si="84"/>
        <v>CUS90900</v>
      </c>
      <c r="D439" s="7" t="str">
        <f t="shared" ca="1" si="85"/>
        <v>Fashion</v>
      </c>
      <c r="E439" s="7" t="str">
        <f t="shared" ca="1" si="86"/>
        <v>Iphone Charger</v>
      </c>
      <c r="F439" s="7" t="str">
        <f t="shared" ca="1" si="87"/>
        <v>Third-Party Seller</v>
      </c>
      <c r="G439" s="7" t="str">
        <f t="shared" ca="1" si="88"/>
        <v>Yes</v>
      </c>
      <c r="H439" s="7">
        <f t="shared" ca="1" si="89"/>
        <v>400</v>
      </c>
      <c r="I439" s="7">
        <f t="shared" ca="1" si="90"/>
        <v>2</v>
      </c>
      <c r="J439" s="7">
        <f t="shared" ca="1" si="91"/>
        <v>38</v>
      </c>
      <c r="K439" s="7">
        <f t="shared" ca="1" si="92"/>
        <v>4</v>
      </c>
      <c r="L439" s="7" t="str">
        <f t="shared" ca="1" si="93"/>
        <v>Credit Card</v>
      </c>
      <c r="M439" s="7" t="str">
        <f t="shared" ca="1" si="94"/>
        <v>USA</v>
      </c>
      <c r="N439" s="8" t="str">
        <f t="shared" ca="1" si="95"/>
        <v>Delivered</v>
      </c>
    </row>
    <row r="440" spans="1:14" x14ac:dyDescent="0.35">
      <c r="A440" s="5" t="str">
        <f t="shared" si="96"/>
        <v>AMZ10440</v>
      </c>
      <c r="B440" s="6">
        <f t="shared" ca="1" si="97"/>
        <v>45932</v>
      </c>
      <c r="C440" s="7" t="str">
        <f t="shared" ca="1" si="84"/>
        <v>CUS57796</v>
      </c>
      <c r="D440" s="7" t="str">
        <f t="shared" ca="1" si="85"/>
        <v>Home &amp; Kitchen</v>
      </c>
      <c r="E440" s="7" t="str">
        <f t="shared" ca="1" si="86"/>
        <v>Noise Cancelling Headphones</v>
      </c>
      <c r="F440" s="7" t="str">
        <f t="shared" ca="1" si="87"/>
        <v>Third-Party Seller</v>
      </c>
      <c r="G440" s="7" t="str">
        <f t="shared" ca="1" si="88"/>
        <v>Yes</v>
      </c>
      <c r="H440" s="7">
        <f t="shared" ca="1" si="89"/>
        <v>560</v>
      </c>
      <c r="I440" s="7">
        <f t="shared" ca="1" si="90"/>
        <v>2</v>
      </c>
      <c r="J440" s="7">
        <f t="shared" ca="1" si="91"/>
        <v>6</v>
      </c>
      <c r="K440" s="7">
        <f t="shared" ca="1" si="92"/>
        <v>3</v>
      </c>
      <c r="L440" s="7" t="str">
        <f t="shared" ca="1" si="93"/>
        <v>Credit Card</v>
      </c>
      <c r="M440" s="7" t="str">
        <f t="shared" ca="1" si="94"/>
        <v>India</v>
      </c>
      <c r="N440" s="8" t="str">
        <f t="shared" ca="1" si="95"/>
        <v>Returned</v>
      </c>
    </row>
    <row r="441" spans="1:14" x14ac:dyDescent="0.35">
      <c r="A441" s="5" t="str">
        <f t="shared" si="96"/>
        <v>AMZ10441</v>
      </c>
      <c r="B441" s="6">
        <f t="shared" ca="1" si="97"/>
        <v>45998</v>
      </c>
      <c r="C441" s="7" t="str">
        <f t="shared" ca="1" si="84"/>
        <v>CUS80886</v>
      </c>
      <c r="D441" s="7" t="str">
        <f t="shared" ca="1" si="85"/>
        <v>Sports</v>
      </c>
      <c r="E441" s="7" t="str">
        <f t="shared" ca="1" si="86"/>
        <v>Water Bottle</v>
      </c>
      <c r="F441" s="7" t="str">
        <f t="shared" ca="1" si="87"/>
        <v>Third-Party Seller</v>
      </c>
      <c r="G441" s="7" t="str">
        <f t="shared" ca="1" si="88"/>
        <v>Yes</v>
      </c>
      <c r="H441" s="7">
        <f t="shared" ca="1" si="89"/>
        <v>684</v>
      </c>
      <c r="I441" s="7">
        <f t="shared" ca="1" si="90"/>
        <v>4</v>
      </c>
      <c r="J441" s="7">
        <f t="shared" ca="1" si="91"/>
        <v>25</v>
      </c>
      <c r="K441" s="7">
        <f t="shared" ca="1" si="92"/>
        <v>7</v>
      </c>
      <c r="L441" s="7" t="str">
        <f t="shared" ca="1" si="93"/>
        <v>Amazon Pay</v>
      </c>
      <c r="M441" s="7" t="str">
        <f t="shared" ca="1" si="94"/>
        <v>USA</v>
      </c>
      <c r="N441" s="8" t="str">
        <f t="shared" ca="1" si="95"/>
        <v>Delivered</v>
      </c>
    </row>
    <row r="442" spans="1:14" x14ac:dyDescent="0.35">
      <c r="A442" s="5" t="str">
        <f t="shared" si="96"/>
        <v>AMZ10442</v>
      </c>
      <c r="B442" s="6">
        <f t="shared" ca="1" si="97"/>
        <v>45868</v>
      </c>
      <c r="C442" s="7" t="str">
        <f t="shared" ca="1" si="84"/>
        <v>CUS55229</v>
      </c>
      <c r="D442" s="7" t="str">
        <f t="shared" ca="1" si="85"/>
        <v>Beauty</v>
      </c>
      <c r="E442" s="7" t="str">
        <f t="shared" ca="1" si="86"/>
        <v>Air  Fryer</v>
      </c>
      <c r="F442" s="7" t="str">
        <f t="shared" ca="1" si="87"/>
        <v>Amazon Fulfilled</v>
      </c>
      <c r="G442" s="7" t="str">
        <f t="shared" ca="1" si="88"/>
        <v>No</v>
      </c>
      <c r="H442" s="7">
        <f t="shared" ca="1" si="89"/>
        <v>100</v>
      </c>
      <c r="I442" s="7">
        <f t="shared" ca="1" si="90"/>
        <v>4</v>
      </c>
      <c r="J442" s="7">
        <f t="shared" ca="1" si="91"/>
        <v>27</v>
      </c>
      <c r="K442" s="7">
        <f t="shared" ca="1" si="92"/>
        <v>11</v>
      </c>
      <c r="L442" s="7" t="str">
        <f t="shared" ca="1" si="93"/>
        <v>Net Banking</v>
      </c>
      <c r="M442" s="7" t="str">
        <f t="shared" ca="1" si="94"/>
        <v>India</v>
      </c>
      <c r="N442" s="8" t="str">
        <f t="shared" ca="1" si="95"/>
        <v>Cancelled</v>
      </c>
    </row>
    <row r="443" spans="1:14" x14ac:dyDescent="0.35">
      <c r="A443" s="5" t="str">
        <f t="shared" si="96"/>
        <v>AMZ10443</v>
      </c>
      <c r="B443" s="6">
        <f t="shared" ca="1" si="97"/>
        <v>45919</v>
      </c>
      <c r="C443" s="7" t="str">
        <f t="shared" ca="1" si="84"/>
        <v>CUS59818</v>
      </c>
      <c r="D443" s="7" t="str">
        <f t="shared" ca="1" si="85"/>
        <v>Electronics</v>
      </c>
      <c r="E443" s="7" t="str">
        <f t="shared" ca="1" si="86"/>
        <v>Air  Fryer</v>
      </c>
      <c r="F443" s="7" t="str">
        <f t="shared" ca="1" si="87"/>
        <v>Amazon Fulfilled</v>
      </c>
      <c r="G443" s="7" t="str">
        <f t="shared" ca="1" si="88"/>
        <v>Yes</v>
      </c>
      <c r="H443" s="7">
        <f t="shared" ca="1" si="89"/>
        <v>241</v>
      </c>
      <c r="I443" s="7">
        <f t="shared" ca="1" si="90"/>
        <v>3</v>
      </c>
      <c r="J443" s="7">
        <f t="shared" ca="1" si="91"/>
        <v>25</v>
      </c>
      <c r="K443" s="7">
        <f t="shared" ca="1" si="92"/>
        <v>11</v>
      </c>
      <c r="L443" s="7" t="str">
        <f t="shared" ca="1" si="93"/>
        <v>Amazon Pay</v>
      </c>
      <c r="M443" s="7" t="str">
        <f t="shared" ca="1" si="94"/>
        <v>USA</v>
      </c>
      <c r="N443" s="8" t="str">
        <f t="shared" ca="1" si="95"/>
        <v>Returned</v>
      </c>
    </row>
    <row r="444" spans="1:14" x14ac:dyDescent="0.35">
      <c r="A444" s="5" t="str">
        <f t="shared" si="96"/>
        <v>AMZ10444</v>
      </c>
      <c r="B444" s="6">
        <f t="shared" ca="1" si="97"/>
        <v>46003</v>
      </c>
      <c r="C444" s="7" t="str">
        <f t="shared" ca="1" si="84"/>
        <v>CUS54009</v>
      </c>
      <c r="D444" s="7" t="str">
        <f t="shared" ca="1" si="85"/>
        <v>Books</v>
      </c>
      <c r="E444" s="7" t="str">
        <f t="shared" ca="1" si="86"/>
        <v>Face Cream</v>
      </c>
      <c r="F444" s="7" t="str">
        <f t="shared" ca="1" si="87"/>
        <v>Amazon Fulfilled</v>
      </c>
      <c r="G444" s="7" t="str">
        <f t="shared" ca="1" si="88"/>
        <v>No</v>
      </c>
      <c r="H444" s="7">
        <f t="shared" ca="1" si="89"/>
        <v>325</v>
      </c>
      <c r="I444" s="7">
        <f t="shared" ca="1" si="90"/>
        <v>4</v>
      </c>
      <c r="J444" s="7">
        <f t="shared" ca="1" si="91"/>
        <v>4</v>
      </c>
      <c r="K444" s="7">
        <f t="shared" ca="1" si="92"/>
        <v>9</v>
      </c>
      <c r="L444" s="7" t="str">
        <f t="shared" ca="1" si="93"/>
        <v>Debit Card</v>
      </c>
      <c r="M444" s="7" t="str">
        <f t="shared" ca="1" si="94"/>
        <v>USA</v>
      </c>
      <c r="N444" s="8" t="str">
        <f t="shared" ca="1" si="95"/>
        <v>Delivered</v>
      </c>
    </row>
    <row r="445" spans="1:14" x14ac:dyDescent="0.35">
      <c r="A445" s="5" t="str">
        <f t="shared" si="96"/>
        <v>AMZ10445</v>
      </c>
      <c r="B445" s="6">
        <f t="shared" ca="1" si="97"/>
        <v>45946</v>
      </c>
      <c r="C445" s="7" t="str">
        <f t="shared" ca="1" si="84"/>
        <v>CUS58526</v>
      </c>
      <c r="D445" s="7" t="str">
        <f t="shared" ca="1" si="85"/>
        <v>Home &amp; Kitchen</v>
      </c>
      <c r="E445" s="7" t="str">
        <f t="shared" ca="1" si="86"/>
        <v>Running Shoes</v>
      </c>
      <c r="F445" s="7" t="str">
        <f t="shared" ca="1" si="87"/>
        <v>Amazon Fulfilled</v>
      </c>
      <c r="G445" s="7" t="str">
        <f t="shared" ca="1" si="88"/>
        <v>Yes</v>
      </c>
      <c r="H445" s="7">
        <f t="shared" ca="1" si="89"/>
        <v>379</v>
      </c>
      <c r="I445" s="7">
        <f t="shared" ca="1" si="90"/>
        <v>3</v>
      </c>
      <c r="J445" s="7">
        <f t="shared" ca="1" si="91"/>
        <v>19</v>
      </c>
      <c r="K445" s="7">
        <f t="shared" ca="1" si="92"/>
        <v>14</v>
      </c>
      <c r="L445" s="7" t="str">
        <f t="shared" ca="1" si="93"/>
        <v>Debit Card</v>
      </c>
      <c r="M445" s="7" t="str">
        <f t="shared" ca="1" si="94"/>
        <v>Canada</v>
      </c>
      <c r="N445" s="8" t="str">
        <f t="shared" ca="1" si="95"/>
        <v>Cancelled</v>
      </c>
    </row>
    <row r="446" spans="1:14" x14ac:dyDescent="0.35">
      <c r="A446" s="5" t="str">
        <f t="shared" si="96"/>
        <v>AMZ10446</v>
      </c>
      <c r="B446" s="6">
        <f t="shared" ca="1" si="97"/>
        <v>45879</v>
      </c>
      <c r="C446" s="7" t="str">
        <f t="shared" ca="1" si="84"/>
        <v>CUS31730</v>
      </c>
      <c r="D446" s="7" t="str">
        <f t="shared" ca="1" si="85"/>
        <v>Beauty</v>
      </c>
      <c r="E446" s="7" t="str">
        <f t="shared" ca="1" si="86"/>
        <v>Yoga Mat</v>
      </c>
      <c r="F446" s="7" t="str">
        <f t="shared" ca="1" si="87"/>
        <v>Third-Party Seller</v>
      </c>
      <c r="G446" s="7" t="str">
        <f t="shared" ca="1" si="88"/>
        <v>No</v>
      </c>
      <c r="H446" s="7">
        <f t="shared" ca="1" si="89"/>
        <v>431</v>
      </c>
      <c r="I446" s="7">
        <f t="shared" ca="1" si="90"/>
        <v>3</v>
      </c>
      <c r="J446" s="7">
        <f t="shared" ca="1" si="91"/>
        <v>37</v>
      </c>
      <c r="K446" s="7">
        <f t="shared" ca="1" si="92"/>
        <v>13</v>
      </c>
      <c r="L446" s="7" t="str">
        <f t="shared" ca="1" si="93"/>
        <v>Credit Card</v>
      </c>
      <c r="M446" s="7" t="str">
        <f t="shared" ca="1" si="94"/>
        <v>Canada</v>
      </c>
      <c r="N446" s="8" t="str">
        <f t="shared" ca="1" si="95"/>
        <v>Delivered</v>
      </c>
    </row>
    <row r="447" spans="1:14" x14ac:dyDescent="0.35">
      <c r="A447" s="5" t="str">
        <f t="shared" si="96"/>
        <v>AMZ10447</v>
      </c>
      <c r="B447" s="6">
        <f t="shared" ca="1" si="97"/>
        <v>45893</v>
      </c>
      <c r="C447" s="7" t="str">
        <f t="shared" ca="1" si="84"/>
        <v>CUS57416</v>
      </c>
      <c r="D447" s="7" t="str">
        <f t="shared" ca="1" si="85"/>
        <v>Fashion</v>
      </c>
      <c r="E447" s="7" t="str">
        <f t="shared" ca="1" si="86"/>
        <v>Cotton T-Shirt</v>
      </c>
      <c r="F447" s="7" t="str">
        <f t="shared" ca="1" si="87"/>
        <v>Third-Party Seller</v>
      </c>
      <c r="G447" s="7" t="str">
        <f t="shared" ca="1" si="88"/>
        <v>No</v>
      </c>
      <c r="H447" s="7">
        <f t="shared" ca="1" si="89"/>
        <v>110</v>
      </c>
      <c r="I447" s="7">
        <f t="shared" ca="1" si="90"/>
        <v>4</v>
      </c>
      <c r="J447" s="7">
        <f t="shared" ca="1" si="91"/>
        <v>22</v>
      </c>
      <c r="K447" s="7">
        <f t="shared" ca="1" si="92"/>
        <v>11</v>
      </c>
      <c r="L447" s="7" t="str">
        <f t="shared" ca="1" si="93"/>
        <v>Credit Card</v>
      </c>
      <c r="M447" s="7" t="str">
        <f t="shared" ca="1" si="94"/>
        <v>India</v>
      </c>
      <c r="N447" s="8" t="str">
        <f t="shared" ca="1" si="95"/>
        <v>Delivered</v>
      </c>
    </row>
    <row r="448" spans="1:14" x14ac:dyDescent="0.35">
      <c r="A448" s="5" t="str">
        <f t="shared" si="96"/>
        <v>AMZ10448</v>
      </c>
      <c r="B448" s="6">
        <f t="shared" ca="1" si="97"/>
        <v>45916</v>
      </c>
      <c r="C448" s="7" t="str">
        <f t="shared" ca="1" si="84"/>
        <v>CUS40483</v>
      </c>
      <c r="D448" s="7" t="str">
        <f t="shared" ca="1" si="85"/>
        <v>Home &amp; Kitchen</v>
      </c>
      <c r="E448" s="7" t="str">
        <f t="shared" ca="1" si="86"/>
        <v>Iphone Charger</v>
      </c>
      <c r="F448" s="7" t="str">
        <f t="shared" ca="1" si="87"/>
        <v>Third-Party Seller</v>
      </c>
      <c r="G448" s="7" t="str">
        <f t="shared" ca="1" si="88"/>
        <v>No</v>
      </c>
      <c r="H448" s="7">
        <f t="shared" ca="1" si="89"/>
        <v>153</v>
      </c>
      <c r="I448" s="7">
        <f t="shared" ca="1" si="90"/>
        <v>1</v>
      </c>
      <c r="J448" s="7">
        <f t="shared" ca="1" si="91"/>
        <v>8</v>
      </c>
      <c r="K448" s="7">
        <f t="shared" ca="1" si="92"/>
        <v>6</v>
      </c>
      <c r="L448" s="7" t="str">
        <f t="shared" ca="1" si="93"/>
        <v>Debit Card</v>
      </c>
      <c r="M448" s="7" t="str">
        <f t="shared" ca="1" si="94"/>
        <v>USA</v>
      </c>
      <c r="N448" s="8" t="str">
        <f t="shared" ca="1" si="95"/>
        <v>Delivered</v>
      </c>
    </row>
    <row r="449" spans="1:14" x14ac:dyDescent="0.35">
      <c r="A449" s="5" t="str">
        <f t="shared" si="96"/>
        <v>AMZ10449</v>
      </c>
      <c r="B449" s="6">
        <f t="shared" ca="1" si="97"/>
        <v>45931</v>
      </c>
      <c r="C449" s="7" t="str">
        <f t="shared" ca="1" si="84"/>
        <v>CUS65725</v>
      </c>
      <c r="D449" s="7" t="str">
        <f t="shared" ca="1" si="85"/>
        <v>Electronics</v>
      </c>
      <c r="E449" s="7" t="str">
        <f t="shared" ca="1" si="86"/>
        <v>Face Cream</v>
      </c>
      <c r="F449" s="7" t="str">
        <f t="shared" ca="1" si="87"/>
        <v>Third-Party Seller</v>
      </c>
      <c r="G449" s="7" t="str">
        <f t="shared" ca="1" si="88"/>
        <v>Yes</v>
      </c>
      <c r="H449" s="7">
        <f t="shared" ca="1" si="89"/>
        <v>232</v>
      </c>
      <c r="I449" s="7">
        <f t="shared" ca="1" si="90"/>
        <v>3</v>
      </c>
      <c r="J449" s="7">
        <f t="shared" ca="1" si="91"/>
        <v>19</v>
      </c>
      <c r="K449" s="7">
        <f t="shared" ca="1" si="92"/>
        <v>6</v>
      </c>
      <c r="L449" s="7" t="str">
        <f t="shared" ca="1" si="93"/>
        <v>UPI</v>
      </c>
      <c r="M449" s="7" t="str">
        <f t="shared" ca="1" si="94"/>
        <v>Canada</v>
      </c>
      <c r="N449" s="8" t="str">
        <f t="shared" ca="1" si="95"/>
        <v>Cancelled</v>
      </c>
    </row>
    <row r="450" spans="1:14" x14ac:dyDescent="0.35">
      <c r="A450" s="5" t="str">
        <f t="shared" si="96"/>
        <v>AMZ10450</v>
      </c>
      <c r="B450" s="6">
        <f t="shared" ca="1" si="97"/>
        <v>45945</v>
      </c>
      <c r="C450" s="7" t="str">
        <f t="shared" ref="C450:C513" ca="1" si="98">"CUS"&amp;RANDBETWEEN(10000,99999)</f>
        <v>CUS75566</v>
      </c>
      <c r="D450" s="7" t="str">
        <f t="shared" ref="D450:D513" ca="1" si="99">CHOOSE(RANDBETWEEN(1,6),"Electronics","Fashion","Home &amp; Kitchen","Beauty","Books","Sports")</f>
        <v>Beauty</v>
      </c>
      <c r="E450" s="7" t="str">
        <f t="shared" ref="E450:E513" ca="1" si="100">CHOOSE(RANDBETWEEN(1,10),"Iphone Charger","Bluetooth Speaker","Running Shoes","Cotton T-Shirt","Air  Fryer","Face Cream","Yoga Mat","Smart Watch","Noise Cancelling Headphones","Water Bottle")</f>
        <v>Yoga Mat</v>
      </c>
      <c r="F450" s="7" t="str">
        <f t="shared" ref="F450:F513" ca="1" si="101">CHOOSE(RANDBETWEEN(1,2),"Amazon Fulfilled","Third-Party Seller")</f>
        <v>Amazon Fulfilled</v>
      </c>
      <c r="G450" s="7" t="str">
        <f t="shared" ref="G450:G513" ca="1" si="102">CHOOSE(RANDBETWEEN(1,2),"Yes","No")</f>
        <v>No</v>
      </c>
      <c r="H450" s="7">
        <f t="shared" ref="H450:H513" ca="1" si="103">RANDBETWEEN(8,800)</f>
        <v>103</v>
      </c>
      <c r="I450" s="7">
        <f t="shared" ref="I450:I513" ca="1" si="104">RANDBETWEEN(1,4)</f>
        <v>4</v>
      </c>
      <c r="J450" s="7">
        <f t="shared" ref="J450:J513" ca="1" si="105">RANDBETWEEN(0,40)</f>
        <v>11</v>
      </c>
      <c r="K450" s="7">
        <f t="shared" ref="K450:K513" ca="1" si="106">IF(J450="Yes",0,RANDBETWEEN(3,15))</f>
        <v>3</v>
      </c>
      <c r="L450" s="7" t="str">
        <f t="shared" ref="L450:L513" ca="1" si="107">CHOOSE(RANDBETWEEN(1,5),"Credit Card","Debit Card","UPI","Net Banking","Amazon Pay")</f>
        <v>UPI</v>
      </c>
      <c r="M450" s="7" t="str">
        <f t="shared" ref="M450:M513" ca="1" si="108">CHOOSE(RANDBETWEEN(1,4),"USA","India","UK","Canada")</f>
        <v>India</v>
      </c>
      <c r="N450" s="8" t="str">
        <f t="shared" ref="N450:N513" ca="1" si="109">CHOOSE(RANDBETWEEN(1,5),"Delivered","Delivered","Delivered","Returned","Cancelled")</f>
        <v>Returned</v>
      </c>
    </row>
    <row r="451" spans="1:14" x14ac:dyDescent="0.35">
      <c r="A451" s="5" t="str">
        <f t="shared" ref="A451:A514" si="110">"AMZ"&amp;10000+ROW()</f>
        <v>AMZ10451</v>
      </c>
      <c r="B451" s="6">
        <f t="shared" ref="B451:B514" ca="1" si="111">RANDBETWEEN(DATE(2025,7,1), DATE(2025,12,31))</f>
        <v>45988</v>
      </c>
      <c r="C451" s="7" t="str">
        <f t="shared" ca="1" si="98"/>
        <v>CUS82896</v>
      </c>
      <c r="D451" s="7" t="str">
        <f t="shared" ca="1" si="99"/>
        <v>Electronics</v>
      </c>
      <c r="E451" s="7" t="str">
        <f t="shared" ca="1" si="100"/>
        <v>Running Shoes</v>
      </c>
      <c r="F451" s="7" t="str">
        <f t="shared" ca="1" si="101"/>
        <v>Amazon Fulfilled</v>
      </c>
      <c r="G451" s="7" t="str">
        <f t="shared" ca="1" si="102"/>
        <v>No</v>
      </c>
      <c r="H451" s="7">
        <f t="shared" ca="1" si="103"/>
        <v>211</v>
      </c>
      <c r="I451" s="7">
        <f t="shared" ca="1" si="104"/>
        <v>4</v>
      </c>
      <c r="J451" s="7">
        <f t="shared" ca="1" si="105"/>
        <v>37</v>
      </c>
      <c r="K451" s="7">
        <f t="shared" ca="1" si="106"/>
        <v>6</v>
      </c>
      <c r="L451" s="7" t="str">
        <f t="shared" ca="1" si="107"/>
        <v>Amazon Pay</v>
      </c>
      <c r="M451" s="7" t="str">
        <f t="shared" ca="1" si="108"/>
        <v>UK</v>
      </c>
      <c r="N451" s="8" t="str">
        <f t="shared" ca="1" si="109"/>
        <v>Returned</v>
      </c>
    </row>
    <row r="452" spans="1:14" x14ac:dyDescent="0.35">
      <c r="A452" s="5" t="str">
        <f t="shared" si="110"/>
        <v>AMZ10452</v>
      </c>
      <c r="B452" s="6">
        <f t="shared" ca="1" si="111"/>
        <v>45922</v>
      </c>
      <c r="C452" s="7" t="str">
        <f t="shared" ca="1" si="98"/>
        <v>CUS91957</v>
      </c>
      <c r="D452" s="7" t="str">
        <f t="shared" ca="1" si="99"/>
        <v>Sports</v>
      </c>
      <c r="E452" s="7" t="str">
        <f t="shared" ca="1" si="100"/>
        <v>Noise Cancelling Headphones</v>
      </c>
      <c r="F452" s="7" t="str">
        <f t="shared" ca="1" si="101"/>
        <v>Third-Party Seller</v>
      </c>
      <c r="G452" s="7" t="str">
        <f t="shared" ca="1" si="102"/>
        <v>No</v>
      </c>
      <c r="H452" s="7">
        <f t="shared" ca="1" si="103"/>
        <v>220</v>
      </c>
      <c r="I452" s="7">
        <f t="shared" ca="1" si="104"/>
        <v>2</v>
      </c>
      <c r="J452" s="7">
        <f t="shared" ca="1" si="105"/>
        <v>18</v>
      </c>
      <c r="K452" s="7">
        <f t="shared" ca="1" si="106"/>
        <v>13</v>
      </c>
      <c r="L452" s="7" t="str">
        <f t="shared" ca="1" si="107"/>
        <v>Amazon Pay</v>
      </c>
      <c r="M452" s="7" t="str">
        <f t="shared" ca="1" si="108"/>
        <v>Canada</v>
      </c>
      <c r="N452" s="8" t="str">
        <f t="shared" ca="1" si="109"/>
        <v>Delivered</v>
      </c>
    </row>
    <row r="453" spans="1:14" x14ac:dyDescent="0.35">
      <c r="A453" s="5" t="str">
        <f t="shared" si="110"/>
        <v>AMZ10453</v>
      </c>
      <c r="B453" s="6">
        <f t="shared" ca="1" si="111"/>
        <v>45907</v>
      </c>
      <c r="C453" s="7" t="str">
        <f t="shared" ca="1" si="98"/>
        <v>CUS98801</v>
      </c>
      <c r="D453" s="7" t="str">
        <f t="shared" ca="1" si="99"/>
        <v>Books</v>
      </c>
      <c r="E453" s="7" t="str">
        <f t="shared" ca="1" si="100"/>
        <v>Air  Fryer</v>
      </c>
      <c r="F453" s="7" t="str">
        <f t="shared" ca="1" si="101"/>
        <v>Third-Party Seller</v>
      </c>
      <c r="G453" s="7" t="str">
        <f t="shared" ca="1" si="102"/>
        <v>Yes</v>
      </c>
      <c r="H453" s="7">
        <f t="shared" ca="1" si="103"/>
        <v>251</v>
      </c>
      <c r="I453" s="7">
        <f t="shared" ca="1" si="104"/>
        <v>2</v>
      </c>
      <c r="J453" s="7">
        <f t="shared" ca="1" si="105"/>
        <v>32</v>
      </c>
      <c r="K453" s="7">
        <f t="shared" ca="1" si="106"/>
        <v>14</v>
      </c>
      <c r="L453" s="7" t="str">
        <f t="shared" ca="1" si="107"/>
        <v>Net Banking</v>
      </c>
      <c r="M453" s="7" t="str">
        <f t="shared" ca="1" si="108"/>
        <v>India</v>
      </c>
      <c r="N453" s="8" t="str">
        <f t="shared" ca="1" si="109"/>
        <v>Delivered</v>
      </c>
    </row>
    <row r="454" spans="1:14" x14ac:dyDescent="0.35">
      <c r="A454" s="5" t="str">
        <f t="shared" si="110"/>
        <v>AMZ10454</v>
      </c>
      <c r="B454" s="6">
        <f t="shared" ca="1" si="111"/>
        <v>45892</v>
      </c>
      <c r="C454" s="7" t="str">
        <f t="shared" ca="1" si="98"/>
        <v>CUS85874</v>
      </c>
      <c r="D454" s="7" t="str">
        <f t="shared" ca="1" si="99"/>
        <v>Electronics</v>
      </c>
      <c r="E454" s="7" t="str">
        <f t="shared" ca="1" si="100"/>
        <v>Noise Cancelling Headphones</v>
      </c>
      <c r="F454" s="7" t="str">
        <f t="shared" ca="1" si="101"/>
        <v>Third-Party Seller</v>
      </c>
      <c r="G454" s="7" t="str">
        <f t="shared" ca="1" si="102"/>
        <v>Yes</v>
      </c>
      <c r="H454" s="7">
        <f t="shared" ca="1" si="103"/>
        <v>120</v>
      </c>
      <c r="I454" s="7">
        <f t="shared" ca="1" si="104"/>
        <v>2</v>
      </c>
      <c r="J454" s="7">
        <f t="shared" ca="1" si="105"/>
        <v>11</v>
      </c>
      <c r="K454" s="7">
        <f t="shared" ca="1" si="106"/>
        <v>13</v>
      </c>
      <c r="L454" s="7" t="str">
        <f t="shared" ca="1" si="107"/>
        <v>Amazon Pay</v>
      </c>
      <c r="M454" s="7" t="str">
        <f t="shared" ca="1" si="108"/>
        <v>UK</v>
      </c>
      <c r="N454" s="8" t="str">
        <f t="shared" ca="1" si="109"/>
        <v>Delivered</v>
      </c>
    </row>
    <row r="455" spans="1:14" x14ac:dyDescent="0.35">
      <c r="A455" s="5" t="str">
        <f t="shared" si="110"/>
        <v>AMZ10455</v>
      </c>
      <c r="B455" s="6">
        <f t="shared" ca="1" si="111"/>
        <v>45945</v>
      </c>
      <c r="C455" s="7" t="str">
        <f t="shared" ca="1" si="98"/>
        <v>CUS64273</v>
      </c>
      <c r="D455" s="7" t="str">
        <f t="shared" ca="1" si="99"/>
        <v>Electronics</v>
      </c>
      <c r="E455" s="7" t="str">
        <f t="shared" ca="1" si="100"/>
        <v>Face Cream</v>
      </c>
      <c r="F455" s="7" t="str">
        <f t="shared" ca="1" si="101"/>
        <v>Third-Party Seller</v>
      </c>
      <c r="G455" s="7" t="str">
        <f t="shared" ca="1" si="102"/>
        <v>No</v>
      </c>
      <c r="H455" s="7">
        <f t="shared" ca="1" si="103"/>
        <v>789</v>
      </c>
      <c r="I455" s="7">
        <f t="shared" ca="1" si="104"/>
        <v>2</v>
      </c>
      <c r="J455" s="7">
        <f t="shared" ca="1" si="105"/>
        <v>26</v>
      </c>
      <c r="K455" s="7">
        <f t="shared" ca="1" si="106"/>
        <v>14</v>
      </c>
      <c r="L455" s="7" t="str">
        <f t="shared" ca="1" si="107"/>
        <v>Net Banking</v>
      </c>
      <c r="M455" s="7" t="str">
        <f t="shared" ca="1" si="108"/>
        <v>Canada</v>
      </c>
      <c r="N455" s="8" t="str">
        <f t="shared" ca="1" si="109"/>
        <v>Returned</v>
      </c>
    </row>
    <row r="456" spans="1:14" x14ac:dyDescent="0.35">
      <c r="A456" s="5" t="str">
        <f t="shared" si="110"/>
        <v>AMZ10456</v>
      </c>
      <c r="B456" s="6">
        <f t="shared" ca="1" si="111"/>
        <v>45886</v>
      </c>
      <c r="C456" s="7" t="str">
        <f t="shared" ca="1" si="98"/>
        <v>CUS97324</v>
      </c>
      <c r="D456" s="7" t="str">
        <f t="shared" ca="1" si="99"/>
        <v>Sports</v>
      </c>
      <c r="E456" s="7" t="str">
        <f t="shared" ca="1" si="100"/>
        <v>Running Shoes</v>
      </c>
      <c r="F456" s="7" t="str">
        <f t="shared" ca="1" si="101"/>
        <v>Third-Party Seller</v>
      </c>
      <c r="G456" s="7" t="str">
        <f t="shared" ca="1" si="102"/>
        <v>No</v>
      </c>
      <c r="H456" s="7">
        <f t="shared" ca="1" si="103"/>
        <v>156</v>
      </c>
      <c r="I456" s="7">
        <f t="shared" ca="1" si="104"/>
        <v>3</v>
      </c>
      <c r="J456" s="7">
        <f t="shared" ca="1" si="105"/>
        <v>14</v>
      </c>
      <c r="K456" s="7">
        <f t="shared" ca="1" si="106"/>
        <v>12</v>
      </c>
      <c r="L456" s="7" t="str">
        <f t="shared" ca="1" si="107"/>
        <v>UPI</v>
      </c>
      <c r="M456" s="7" t="str">
        <f t="shared" ca="1" si="108"/>
        <v>USA</v>
      </c>
      <c r="N456" s="8" t="str">
        <f t="shared" ca="1" si="109"/>
        <v>Delivered</v>
      </c>
    </row>
    <row r="457" spans="1:14" x14ac:dyDescent="0.35">
      <c r="A457" s="5" t="str">
        <f t="shared" si="110"/>
        <v>AMZ10457</v>
      </c>
      <c r="B457" s="6">
        <f t="shared" ca="1" si="111"/>
        <v>45887</v>
      </c>
      <c r="C457" s="7" t="str">
        <f t="shared" ca="1" si="98"/>
        <v>CUS67314</v>
      </c>
      <c r="D457" s="7" t="str">
        <f t="shared" ca="1" si="99"/>
        <v>Fashion</v>
      </c>
      <c r="E457" s="7" t="str">
        <f t="shared" ca="1" si="100"/>
        <v>Cotton T-Shirt</v>
      </c>
      <c r="F457" s="7" t="str">
        <f t="shared" ca="1" si="101"/>
        <v>Amazon Fulfilled</v>
      </c>
      <c r="G457" s="7" t="str">
        <f t="shared" ca="1" si="102"/>
        <v>No</v>
      </c>
      <c r="H457" s="7">
        <f t="shared" ca="1" si="103"/>
        <v>458</v>
      </c>
      <c r="I457" s="7">
        <f t="shared" ca="1" si="104"/>
        <v>4</v>
      </c>
      <c r="J457" s="7">
        <f t="shared" ca="1" si="105"/>
        <v>30</v>
      </c>
      <c r="K457" s="7">
        <f t="shared" ca="1" si="106"/>
        <v>3</v>
      </c>
      <c r="L457" s="7" t="str">
        <f t="shared" ca="1" si="107"/>
        <v>UPI</v>
      </c>
      <c r="M457" s="7" t="str">
        <f t="shared" ca="1" si="108"/>
        <v>India</v>
      </c>
      <c r="N457" s="8" t="str">
        <f t="shared" ca="1" si="109"/>
        <v>Cancelled</v>
      </c>
    </row>
    <row r="458" spans="1:14" x14ac:dyDescent="0.35">
      <c r="A458" s="5" t="str">
        <f t="shared" si="110"/>
        <v>AMZ10458</v>
      </c>
      <c r="B458" s="6">
        <f t="shared" ca="1" si="111"/>
        <v>45999</v>
      </c>
      <c r="C458" s="7" t="str">
        <f t="shared" ca="1" si="98"/>
        <v>CUS26356</v>
      </c>
      <c r="D458" s="7" t="str">
        <f t="shared" ca="1" si="99"/>
        <v>Electronics</v>
      </c>
      <c r="E458" s="7" t="str">
        <f t="shared" ca="1" si="100"/>
        <v>Smart Watch</v>
      </c>
      <c r="F458" s="7" t="str">
        <f t="shared" ca="1" si="101"/>
        <v>Amazon Fulfilled</v>
      </c>
      <c r="G458" s="7" t="str">
        <f t="shared" ca="1" si="102"/>
        <v>No</v>
      </c>
      <c r="H458" s="7">
        <f t="shared" ca="1" si="103"/>
        <v>330</v>
      </c>
      <c r="I458" s="7">
        <f t="shared" ca="1" si="104"/>
        <v>4</v>
      </c>
      <c r="J458" s="7">
        <f t="shared" ca="1" si="105"/>
        <v>10</v>
      </c>
      <c r="K458" s="7">
        <f t="shared" ca="1" si="106"/>
        <v>3</v>
      </c>
      <c r="L458" s="7" t="str">
        <f t="shared" ca="1" si="107"/>
        <v>UPI</v>
      </c>
      <c r="M458" s="7" t="str">
        <f t="shared" ca="1" si="108"/>
        <v>UK</v>
      </c>
      <c r="N458" s="8" t="str">
        <f t="shared" ca="1" si="109"/>
        <v>Delivered</v>
      </c>
    </row>
    <row r="459" spans="1:14" x14ac:dyDescent="0.35">
      <c r="A459" s="5" t="str">
        <f t="shared" si="110"/>
        <v>AMZ10459</v>
      </c>
      <c r="B459" s="6">
        <f t="shared" ca="1" si="111"/>
        <v>45895</v>
      </c>
      <c r="C459" s="7" t="str">
        <f t="shared" ca="1" si="98"/>
        <v>CUS91429</v>
      </c>
      <c r="D459" s="7" t="str">
        <f t="shared" ca="1" si="99"/>
        <v>Home &amp; Kitchen</v>
      </c>
      <c r="E459" s="7" t="str">
        <f t="shared" ca="1" si="100"/>
        <v>Smart Watch</v>
      </c>
      <c r="F459" s="7" t="str">
        <f t="shared" ca="1" si="101"/>
        <v>Amazon Fulfilled</v>
      </c>
      <c r="G459" s="7" t="str">
        <f t="shared" ca="1" si="102"/>
        <v>Yes</v>
      </c>
      <c r="H459" s="7">
        <f t="shared" ca="1" si="103"/>
        <v>76</v>
      </c>
      <c r="I459" s="7">
        <f t="shared" ca="1" si="104"/>
        <v>4</v>
      </c>
      <c r="J459" s="7">
        <f t="shared" ca="1" si="105"/>
        <v>35</v>
      </c>
      <c r="K459" s="7">
        <f t="shared" ca="1" si="106"/>
        <v>14</v>
      </c>
      <c r="L459" s="7" t="str">
        <f t="shared" ca="1" si="107"/>
        <v>Net Banking</v>
      </c>
      <c r="M459" s="7" t="str">
        <f t="shared" ca="1" si="108"/>
        <v>UK</v>
      </c>
      <c r="N459" s="8" t="str">
        <f t="shared" ca="1" si="109"/>
        <v>Delivered</v>
      </c>
    </row>
    <row r="460" spans="1:14" x14ac:dyDescent="0.35">
      <c r="A460" s="5" t="str">
        <f t="shared" si="110"/>
        <v>AMZ10460</v>
      </c>
      <c r="B460" s="6">
        <f t="shared" ca="1" si="111"/>
        <v>45843</v>
      </c>
      <c r="C460" s="7" t="str">
        <f t="shared" ca="1" si="98"/>
        <v>CUS71543</v>
      </c>
      <c r="D460" s="7" t="str">
        <f t="shared" ca="1" si="99"/>
        <v>Sports</v>
      </c>
      <c r="E460" s="7" t="str">
        <f t="shared" ca="1" si="100"/>
        <v>Running Shoes</v>
      </c>
      <c r="F460" s="7" t="str">
        <f t="shared" ca="1" si="101"/>
        <v>Third-Party Seller</v>
      </c>
      <c r="G460" s="7" t="str">
        <f t="shared" ca="1" si="102"/>
        <v>No</v>
      </c>
      <c r="H460" s="7">
        <f t="shared" ca="1" si="103"/>
        <v>542</v>
      </c>
      <c r="I460" s="7">
        <f t="shared" ca="1" si="104"/>
        <v>1</v>
      </c>
      <c r="J460" s="7">
        <f t="shared" ca="1" si="105"/>
        <v>8</v>
      </c>
      <c r="K460" s="7">
        <f t="shared" ca="1" si="106"/>
        <v>12</v>
      </c>
      <c r="L460" s="7" t="str">
        <f t="shared" ca="1" si="107"/>
        <v>Debit Card</v>
      </c>
      <c r="M460" s="7" t="str">
        <f t="shared" ca="1" si="108"/>
        <v>Canada</v>
      </c>
      <c r="N460" s="8" t="str">
        <f t="shared" ca="1" si="109"/>
        <v>Delivered</v>
      </c>
    </row>
    <row r="461" spans="1:14" x14ac:dyDescent="0.35">
      <c r="A461" s="5" t="str">
        <f t="shared" si="110"/>
        <v>AMZ10461</v>
      </c>
      <c r="B461" s="6">
        <f t="shared" ca="1" si="111"/>
        <v>46020</v>
      </c>
      <c r="C461" s="7" t="str">
        <f t="shared" ca="1" si="98"/>
        <v>CUS79549</v>
      </c>
      <c r="D461" s="7" t="str">
        <f t="shared" ca="1" si="99"/>
        <v>Fashion</v>
      </c>
      <c r="E461" s="7" t="str">
        <f t="shared" ca="1" si="100"/>
        <v>Bluetooth Speaker</v>
      </c>
      <c r="F461" s="7" t="str">
        <f t="shared" ca="1" si="101"/>
        <v>Amazon Fulfilled</v>
      </c>
      <c r="G461" s="7" t="str">
        <f t="shared" ca="1" si="102"/>
        <v>Yes</v>
      </c>
      <c r="H461" s="7">
        <f t="shared" ca="1" si="103"/>
        <v>630</v>
      </c>
      <c r="I461" s="7">
        <f t="shared" ca="1" si="104"/>
        <v>1</v>
      </c>
      <c r="J461" s="7">
        <f t="shared" ca="1" si="105"/>
        <v>11</v>
      </c>
      <c r="K461" s="7">
        <f t="shared" ca="1" si="106"/>
        <v>10</v>
      </c>
      <c r="L461" s="7" t="str">
        <f t="shared" ca="1" si="107"/>
        <v>Net Banking</v>
      </c>
      <c r="M461" s="7" t="str">
        <f t="shared" ca="1" si="108"/>
        <v>UK</v>
      </c>
      <c r="N461" s="8" t="str">
        <f t="shared" ca="1" si="109"/>
        <v>Delivered</v>
      </c>
    </row>
    <row r="462" spans="1:14" x14ac:dyDescent="0.35">
      <c r="A462" s="5" t="str">
        <f t="shared" si="110"/>
        <v>AMZ10462</v>
      </c>
      <c r="B462" s="6">
        <f t="shared" ca="1" si="111"/>
        <v>45932</v>
      </c>
      <c r="C462" s="7" t="str">
        <f t="shared" ca="1" si="98"/>
        <v>CUS89845</v>
      </c>
      <c r="D462" s="7" t="str">
        <f t="shared" ca="1" si="99"/>
        <v>Beauty</v>
      </c>
      <c r="E462" s="7" t="str">
        <f t="shared" ca="1" si="100"/>
        <v>Iphone Charger</v>
      </c>
      <c r="F462" s="7" t="str">
        <f t="shared" ca="1" si="101"/>
        <v>Third-Party Seller</v>
      </c>
      <c r="G462" s="7" t="str">
        <f t="shared" ca="1" si="102"/>
        <v>Yes</v>
      </c>
      <c r="H462" s="7">
        <f t="shared" ca="1" si="103"/>
        <v>168</v>
      </c>
      <c r="I462" s="7">
        <f t="shared" ca="1" si="104"/>
        <v>1</v>
      </c>
      <c r="J462" s="7">
        <f t="shared" ca="1" si="105"/>
        <v>8</v>
      </c>
      <c r="K462" s="7">
        <f t="shared" ca="1" si="106"/>
        <v>4</v>
      </c>
      <c r="L462" s="7" t="str">
        <f t="shared" ca="1" si="107"/>
        <v>Credit Card</v>
      </c>
      <c r="M462" s="7" t="str">
        <f t="shared" ca="1" si="108"/>
        <v>USA</v>
      </c>
      <c r="N462" s="8" t="str">
        <f t="shared" ca="1" si="109"/>
        <v>Cancelled</v>
      </c>
    </row>
    <row r="463" spans="1:14" x14ac:dyDescent="0.35">
      <c r="A463" s="5" t="str">
        <f t="shared" si="110"/>
        <v>AMZ10463</v>
      </c>
      <c r="B463" s="6">
        <f t="shared" ca="1" si="111"/>
        <v>45912</v>
      </c>
      <c r="C463" s="7" t="str">
        <f t="shared" ca="1" si="98"/>
        <v>CUS71044</v>
      </c>
      <c r="D463" s="7" t="str">
        <f t="shared" ca="1" si="99"/>
        <v>Fashion</v>
      </c>
      <c r="E463" s="7" t="str">
        <f t="shared" ca="1" si="100"/>
        <v>Yoga Mat</v>
      </c>
      <c r="F463" s="7" t="str">
        <f t="shared" ca="1" si="101"/>
        <v>Third-Party Seller</v>
      </c>
      <c r="G463" s="7" t="str">
        <f t="shared" ca="1" si="102"/>
        <v>Yes</v>
      </c>
      <c r="H463" s="7">
        <f t="shared" ca="1" si="103"/>
        <v>366</v>
      </c>
      <c r="I463" s="7">
        <f t="shared" ca="1" si="104"/>
        <v>4</v>
      </c>
      <c r="J463" s="7">
        <f t="shared" ca="1" si="105"/>
        <v>21</v>
      </c>
      <c r="K463" s="7">
        <f t="shared" ca="1" si="106"/>
        <v>6</v>
      </c>
      <c r="L463" s="7" t="str">
        <f t="shared" ca="1" si="107"/>
        <v>UPI</v>
      </c>
      <c r="M463" s="7" t="str">
        <f t="shared" ca="1" si="108"/>
        <v>USA</v>
      </c>
      <c r="N463" s="8" t="str">
        <f t="shared" ca="1" si="109"/>
        <v>Cancelled</v>
      </c>
    </row>
    <row r="464" spans="1:14" x14ac:dyDescent="0.35">
      <c r="A464" s="5" t="str">
        <f t="shared" si="110"/>
        <v>AMZ10464</v>
      </c>
      <c r="B464" s="6">
        <f t="shared" ca="1" si="111"/>
        <v>45851</v>
      </c>
      <c r="C464" s="7" t="str">
        <f t="shared" ca="1" si="98"/>
        <v>CUS14955</v>
      </c>
      <c r="D464" s="7" t="str">
        <f t="shared" ca="1" si="99"/>
        <v>Beauty</v>
      </c>
      <c r="E464" s="7" t="str">
        <f t="shared" ca="1" si="100"/>
        <v>Iphone Charger</v>
      </c>
      <c r="F464" s="7" t="str">
        <f t="shared" ca="1" si="101"/>
        <v>Amazon Fulfilled</v>
      </c>
      <c r="G464" s="7" t="str">
        <f t="shared" ca="1" si="102"/>
        <v>Yes</v>
      </c>
      <c r="H464" s="7">
        <f t="shared" ca="1" si="103"/>
        <v>261</v>
      </c>
      <c r="I464" s="7">
        <f t="shared" ca="1" si="104"/>
        <v>1</v>
      </c>
      <c r="J464" s="7">
        <f t="shared" ca="1" si="105"/>
        <v>4</v>
      </c>
      <c r="K464" s="7">
        <f t="shared" ca="1" si="106"/>
        <v>13</v>
      </c>
      <c r="L464" s="7" t="str">
        <f t="shared" ca="1" si="107"/>
        <v>Debit Card</v>
      </c>
      <c r="M464" s="7" t="str">
        <f t="shared" ca="1" si="108"/>
        <v>UK</v>
      </c>
      <c r="N464" s="8" t="str">
        <f t="shared" ca="1" si="109"/>
        <v>Cancelled</v>
      </c>
    </row>
    <row r="465" spans="1:14" x14ac:dyDescent="0.35">
      <c r="A465" s="5" t="str">
        <f t="shared" si="110"/>
        <v>AMZ10465</v>
      </c>
      <c r="B465" s="6">
        <f t="shared" ca="1" si="111"/>
        <v>45861</v>
      </c>
      <c r="C465" s="7" t="str">
        <f t="shared" ca="1" si="98"/>
        <v>CUS14678</v>
      </c>
      <c r="D465" s="7" t="str">
        <f t="shared" ca="1" si="99"/>
        <v>Books</v>
      </c>
      <c r="E465" s="7" t="str">
        <f t="shared" ca="1" si="100"/>
        <v>Water Bottle</v>
      </c>
      <c r="F465" s="7" t="str">
        <f t="shared" ca="1" si="101"/>
        <v>Third-Party Seller</v>
      </c>
      <c r="G465" s="7" t="str">
        <f t="shared" ca="1" si="102"/>
        <v>No</v>
      </c>
      <c r="H465" s="7">
        <f t="shared" ca="1" si="103"/>
        <v>626</v>
      </c>
      <c r="I465" s="7">
        <f t="shared" ca="1" si="104"/>
        <v>3</v>
      </c>
      <c r="J465" s="7">
        <f t="shared" ca="1" si="105"/>
        <v>39</v>
      </c>
      <c r="K465" s="7">
        <f t="shared" ca="1" si="106"/>
        <v>10</v>
      </c>
      <c r="L465" s="7" t="str">
        <f t="shared" ca="1" si="107"/>
        <v>Debit Card</v>
      </c>
      <c r="M465" s="7" t="str">
        <f t="shared" ca="1" si="108"/>
        <v>USA</v>
      </c>
      <c r="N465" s="8" t="str">
        <f t="shared" ca="1" si="109"/>
        <v>Returned</v>
      </c>
    </row>
    <row r="466" spans="1:14" x14ac:dyDescent="0.35">
      <c r="A466" s="5" t="str">
        <f t="shared" si="110"/>
        <v>AMZ10466</v>
      </c>
      <c r="B466" s="6">
        <f t="shared" ca="1" si="111"/>
        <v>45947</v>
      </c>
      <c r="C466" s="7" t="str">
        <f t="shared" ca="1" si="98"/>
        <v>CUS15865</v>
      </c>
      <c r="D466" s="7" t="str">
        <f t="shared" ca="1" si="99"/>
        <v>Fashion</v>
      </c>
      <c r="E466" s="7" t="str">
        <f t="shared" ca="1" si="100"/>
        <v>Iphone Charger</v>
      </c>
      <c r="F466" s="7" t="str">
        <f t="shared" ca="1" si="101"/>
        <v>Amazon Fulfilled</v>
      </c>
      <c r="G466" s="7" t="str">
        <f t="shared" ca="1" si="102"/>
        <v>Yes</v>
      </c>
      <c r="H466" s="7">
        <f t="shared" ca="1" si="103"/>
        <v>536</v>
      </c>
      <c r="I466" s="7">
        <f t="shared" ca="1" si="104"/>
        <v>3</v>
      </c>
      <c r="J466" s="7">
        <f t="shared" ca="1" si="105"/>
        <v>18</v>
      </c>
      <c r="K466" s="7">
        <f t="shared" ca="1" si="106"/>
        <v>12</v>
      </c>
      <c r="L466" s="7" t="str">
        <f t="shared" ca="1" si="107"/>
        <v>Credit Card</v>
      </c>
      <c r="M466" s="7" t="str">
        <f t="shared" ca="1" si="108"/>
        <v>USA</v>
      </c>
      <c r="N466" s="8" t="str">
        <f t="shared" ca="1" si="109"/>
        <v>Delivered</v>
      </c>
    </row>
    <row r="467" spans="1:14" x14ac:dyDescent="0.35">
      <c r="A467" s="5" t="str">
        <f t="shared" si="110"/>
        <v>AMZ10467</v>
      </c>
      <c r="B467" s="6">
        <f t="shared" ca="1" si="111"/>
        <v>45958</v>
      </c>
      <c r="C467" s="7" t="str">
        <f t="shared" ca="1" si="98"/>
        <v>CUS83220</v>
      </c>
      <c r="D467" s="7" t="str">
        <f t="shared" ca="1" si="99"/>
        <v>Books</v>
      </c>
      <c r="E467" s="7" t="str">
        <f t="shared" ca="1" si="100"/>
        <v>Running Shoes</v>
      </c>
      <c r="F467" s="7" t="str">
        <f t="shared" ca="1" si="101"/>
        <v>Amazon Fulfilled</v>
      </c>
      <c r="G467" s="7" t="str">
        <f t="shared" ca="1" si="102"/>
        <v>No</v>
      </c>
      <c r="H467" s="7">
        <f t="shared" ca="1" si="103"/>
        <v>513</v>
      </c>
      <c r="I467" s="7">
        <f t="shared" ca="1" si="104"/>
        <v>3</v>
      </c>
      <c r="J467" s="7">
        <f t="shared" ca="1" si="105"/>
        <v>33</v>
      </c>
      <c r="K467" s="7">
        <f t="shared" ca="1" si="106"/>
        <v>3</v>
      </c>
      <c r="L467" s="7" t="str">
        <f t="shared" ca="1" si="107"/>
        <v>Amazon Pay</v>
      </c>
      <c r="M467" s="7" t="str">
        <f t="shared" ca="1" si="108"/>
        <v>UK</v>
      </c>
      <c r="N467" s="8" t="str">
        <f t="shared" ca="1" si="109"/>
        <v>Cancelled</v>
      </c>
    </row>
    <row r="468" spans="1:14" x14ac:dyDescent="0.35">
      <c r="A468" s="5" t="str">
        <f t="shared" si="110"/>
        <v>AMZ10468</v>
      </c>
      <c r="B468" s="6">
        <f t="shared" ca="1" si="111"/>
        <v>45939</v>
      </c>
      <c r="C468" s="7" t="str">
        <f t="shared" ca="1" si="98"/>
        <v>CUS97977</v>
      </c>
      <c r="D468" s="7" t="str">
        <f t="shared" ca="1" si="99"/>
        <v>Books</v>
      </c>
      <c r="E468" s="7" t="str">
        <f t="shared" ca="1" si="100"/>
        <v>Bluetooth Speaker</v>
      </c>
      <c r="F468" s="7" t="str">
        <f t="shared" ca="1" si="101"/>
        <v>Third-Party Seller</v>
      </c>
      <c r="G468" s="7" t="str">
        <f t="shared" ca="1" si="102"/>
        <v>No</v>
      </c>
      <c r="H468" s="7">
        <f t="shared" ca="1" si="103"/>
        <v>469</v>
      </c>
      <c r="I468" s="7">
        <f t="shared" ca="1" si="104"/>
        <v>4</v>
      </c>
      <c r="J468" s="7">
        <f t="shared" ca="1" si="105"/>
        <v>17</v>
      </c>
      <c r="K468" s="7">
        <f t="shared" ca="1" si="106"/>
        <v>8</v>
      </c>
      <c r="L468" s="7" t="str">
        <f t="shared" ca="1" si="107"/>
        <v>Credit Card</v>
      </c>
      <c r="M468" s="7" t="str">
        <f t="shared" ca="1" si="108"/>
        <v>USA</v>
      </c>
      <c r="N468" s="8" t="str">
        <f t="shared" ca="1" si="109"/>
        <v>Returned</v>
      </c>
    </row>
    <row r="469" spans="1:14" x14ac:dyDescent="0.35">
      <c r="A469" s="5" t="str">
        <f t="shared" si="110"/>
        <v>AMZ10469</v>
      </c>
      <c r="B469" s="6">
        <f t="shared" ca="1" si="111"/>
        <v>45848</v>
      </c>
      <c r="C469" s="7" t="str">
        <f t="shared" ca="1" si="98"/>
        <v>CUS97422</v>
      </c>
      <c r="D469" s="7" t="str">
        <f t="shared" ca="1" si="99"/>
        <v>Electronics</v>
      </c>
      <c r="E469" s="7" t="str">
        <f t="shared" ca="1" si="100"/>
        <v>Cotton T-Shirt</v>
      </c>
      <c r="F469" s="7" t="str">
        <f t="shared" ca="1" si="101"/>
        <v>Amazon Fulfilled</v>
      </c>
      <c r="G469" s="7" t="str">
        <f t="shared" ca="1" si="102"/>
        <v>Yes</v>
      </c>
      <c r="H469" s="7">
        <f t="shared" ca="1" si="103"/>
        <v>336</v>
      </c>
      <c r="I469" s="7">
        <f t="shared" ca="1" si="104"/>
        <v>1</v>
      </c>
      <c r="J469" s="7">
        <f t="shared" ca="1" si="105"/>
        <v>26</v>
      </c>
      <c r="K469" s="7">
        <f t="shared" ca="1" si="106"/>
        <v>4</v>
      </c>
      <c r="L469" s="7" t="str">
        <f t="shared" ca="1" si="107"/>
        <v>Amazon Pay</v>
      </c>
      <c r="M469" s="7" t="str">
        <f t="shared" ca="1" si="108"/>
        <v>UK</v>
      </c>
      <c r="N469" s="8" t="str">
        <f t="shared" ca="1" si="109"/>
        <v>Returned</v>
      </c>
    </row>
    <row r="470" spans="1:14" x14ac:dyDescent="0.35">
      <c r="A470" s="5" t="str">
        <f t="shared" si="110"/>
        <v>AMZ10470</v>
      </c>
      <c r="B470" s="6">
        <f t="shared" ca="1" si="111"/>
        <v>45964</v>
      </c>
      <c r="C470" s="7" t="str">
        <f t="shared" ca="1" si="98"/>
        <v>CUS67685</v>
      </c>
      <c r="D470" s="7" t="str">
        <f t="shared" ca="1" si="99"/>
        <v>Books</v>
      </c>
      <c r="E470" s="7" t="str">
        <f t="shared" ca="1" si="100"/>
        <v>Air  Fryer</v>
      </c>
      <c r="F470" s="7" t="str">
        <f t="shared" ca="1" si="101"/>
        <v>Amazon Fulfilled</v>
      </c>
      <c r="G470" s="7" t="str">
        <f t="shared" ca="1" si="102"/>
        <v>Yes</v>
      </c>
      <c r="H470" s="7">
        <f t="shared" ca="1" si="103"/>
        <v>608</v>
      </c>
      <c r="I470" s="7">
        <f t="shared" ca="1" si="104"/>
        <v>3</v>
      </c>
      <c r="J470" s="7">
        <f t="shared" ca="1" si="105"/>
        <v>4</v>
      </c>
      <c r="K470" s="7">
        <f t="shared" ca="1" si="106"/>
        <v>12</v>
      </c>
      <c r="L470" s="7" t="str">
        <f t="shared" ca="1" si="107"/>
        <v>Amazon Pay</v>
      </c>
      <c r="M470" s="7" t="str">
        <f t="shared" ca="1" si="108"/>
        <v>India</v>
      </c>
      <c r="N470" s="8" t="str">
        <f t="shared" ca="1" si="109"/>
        <v>Delivered</v>
      </c>
    </row>
    <row r="471" spans="1:14" x14ac:dyDescent="0.35">
      <c r="A471" s="5" t="str">
        <f t="shared" si="110"/>
        <v>AMZ10471</v>
      </c>
      <c r="B471" s="6">
        <f t="shared" ca="1" si="111"/>
        <v>46012</v>
      </c>
      <c r="C471" s="7" t="str">
        <f t="shared" ca="1" si="98"/>
        <v>CUS47164</v>
      </c>
      <c r="D471" s="7" t="str">
        <f t="shared" ca="1" si="99"/>
        <v>Fashion</v>
      </c>
      <c r="E471" s="7" t="str">
        <f t="shared" ca="1" si="100"/>
        <v>Face Cream</v>
      </c>
      <c r="F471" s="7" t="str">
        <f t="shared" ca="1" si="101"/>
        <v>Third-Party Seller</v>
      </c>
      <c r="G471" s="7" t="str">
        <f t="shared" ca="1" si="102"/>
        <v>Yes</v>
      </c>
      <c r="H471" s="7">
        <f t="shared" ca="1" si="103"/>
        <v>29</v>
      </c>
      <c r="I471" s="7">
        <f t="shared" ca="1" si="104"/>
        <v>4</v>
      </c>
      <c r="J471" s="7">
        <f t="shared" ca="1" si="105"/>
        <v>11</v>
      </c>
      <c r="K471" s="7">
        <f t="shared" ca="1" si="106"/>
        <v>4</v>
      </c>
      <c r="L471" s="7" t="str">
        <f t="shared" ca="1" si="107"/>
        <v>Net Banking</v>
      </c>
      <c r="M471" s="7" t="str">
        <f t="shared" ca="1" si="108"/>
        <v>USA</v>
      </c>
      <c r="N471" s="8" t="str">
        <f t="shared" ca="1" si="109"/>
        <v>Returned</v>
      </c>
    </row>
    <row r="472" spans="1:14" x14ac:dyDescent="0.35">
      <c r="A472" s="5" t="str">
        <f t="shared" si="110"/>
        <v>AMZ10472</v>
      </c>
      <c r="B472" s="6">
        <f t="shared" ca="1" si="111"/>
        <v>45968</v>
      </c>
      <c r="C472" s="7" t="str">
        <f t="shared" ca="1" si="98"/>
        <v>CUS63748</v>
      </c>
      <c r="D472" s="7" t="str">
        <f t="shared" ca="1" si="99"/>
        <v>Home &amp; Kitchen</v>
      </c>
      <c r="E472" s="7" t="str">
        <f t="shared" ca="1" si="100"/>
        <v>Iphone Charger</v>
      </c>
      <c r="F472" s="7" t="str">
        <f t="shared" ca="1" si="101"/>
        <v>Amazon Fulfilled</v>
      </c>
      <c r="G472" s="7" t="str">
        <f t="shared" ca="1" si="102"/>
        <v>No</v>
      </c>
      <c r="H472" s="7">
        <f t="shared" ca="1" si="103"/>
        <v>715</v>
      </c>
      <c r="I472" s="7">
        <f t="shared" ca="1" si="104"/>
        <v>2</v>
      </c>
      <c r="J472" s="7">
        <f t="shared" ca="1" si="105"/>
        <v>11</v>
      </c>
      <c r="K472" s="7">
        <f t="shared" ca="1" si="106"/>
        <v>9</v>
      </c>
      <c r="L472" s="7" t="str">
        <f t="shared" ca="1" si="107"/>
        <v>Credit Card</v>
      </c>
      <c r="M472" s="7" t="str">
        <f t="shared" ca="1" si="108"/>
        <v>India</v>
      </c>
      <c r="N472" s="8" t="str">
        <f t="shared" ca="1" si="109"/>
        <v>Delivered</v>
      </c>
    </row>
    <row r="473" spans="1:14" x14ac:dyDescent="0.35">
      <c r="A473" s="5" t="str">
        <f t="shared" si="110"/>
        <v>AMZ10473</v>
      </c>
      <c r="B473" s="6">
        <f t="shared" ca="1" si="111"/>
        <v>45902</v>
      </c>
      <c r="C473" s="7" t="str">
        <f t="shared" ca="1" si="98"/>
        <v>CUS21917</v>
      </c>
      <c r="D473" s="7" t="str">
        <f t="shared" ca="1" si="99"/>
        <v>Sports</v>
      </c>
      <c r="E473" s="7" t="str">
        <f t="shared" ca="1" si="100"/>
        <v>Running Shoes</v>
      </c>
      <c r="F473" s="7" t="str">
        <f t="shared" ca="1" si="101"/>
        <v>Third-Party Seller</v>
      </c>
      <c r="G473" s="7" t="str">
        <f t="shared" ca="1" si="102"/>
        <v>Yes</v>
      </c>
      <c r="H473" s="7">
        <f t="shared" ca="1" si="103"/>
        <v>241</v>
      </c>
      <c r="I473" s="7">
        <f t="shared" ca="1" si="104"/>
        <v>2</v>
      </c>
      <c r="J473" s="7">
        <f t="shared" ca="1" si="105"/>
        <v>12</v>
      </c>
      <c r="K473" s="7">
        <f t="shared" ca="1" si="106"/>
        <v>8</v>
      </c>
      <c r="L473" s="7" t="str">
        <f t="shared" ca="1" si="107"/>
        <v>Amazon Pay</v>
      </c>
      <c r="M473" s="7" t="str">
        <f t="shared" ca="1" si="108"/>
        <v>India</v>
      </c>
      <c r="N473" s="8" t="str">
        <f t="shared" ca="1" si="109"/>
        <v>Delivered</v>
      </c>
    </row>
    <row r="474" spans="1:14" x14ac:dyDescent="0.35">
      <c r="A474" s="5" t="str">
        <f t="shared" si="110"/>
        <v>AMZ10474</v>
      </c>
      <c r="B474" s="6">
        <f t="shared" ca="1" si="111"/>
        <v>45946</v>
      </c>
      <c r="C474" s="7" t="str">
        <f t="shared" ca="1" si="98"/>
        <v>CUS69010</v>
      </c>
      <c r="D474" s="7" t="str">
        <f t="shared" ca="1" si="99"/>
        <v>Electronics</v>
      </c>
      <c r="E474" s="7" t="str">
        <f t="shared" ca="1" si="100"/>
        <v>Bluetooth Speaker</v>
      </c>
      <c r="F474" s="7" t="str">
        <f t="shared" ca="1" si="101"/>
        <v>Amazon Fulfilled</v>
      </c>
      <c r="G474" s="7" t="str">
        <f t="shared" ca="1" si="102"/>
        <v>Yes</v>
      </c>
      <c r="H474" s="7">
        <f t="shared" ca="1" si="103"/>
        <v>141</v>
      </c>
      <c r="I474" s="7">
        <f t="shared" ca="1" si="104"/>
        <v>3</v>
      </c>
      <c r="J474" s="7">
        <f t="shared" ca="1" si="105"/>
        <v>20</v>
      </c>
      <c r="K474" s="7">
        <f t="shared" ca="1" si="106"/>
        <v>4</v>
      </c>
      <c r="L474" s="7" t="str">
        <f t="shared" ca="1" si="107"/>
        <v>Debit Card</v>
      </c>
      <c r="M474" s="7" t="str">
        <f t="shared" ca="1" si="108"/>
        <v>India</v>
      </c>
      <c r="N474" s="8" t="str">
        <f t="shared" ca="1" si="109"/>
        <v>Delivered</v>
      </c>
    </row>
    <row r="475" spans="1:14" x14ac:dyDescent="0.35">
      <c r="A475" s="5" t="str">
        <f t="shared" si="110"/>
        <v>AMZ10475</v>
      </c>
      <c r="B475" s="6">
        <f t="shared" ca="1" si="111"/>
        <v>45933</v>
      </c>
      <c r="C475" s="7" t="str">
        <f t="shared" ca="1" si="98"/>
        <v>CUS13622</v>
      </c>
      <c r="D475" s="7" t="str">
        <f t="shared" ca="1" si="99"/>
        <v>Home &amp; Kitchen</v>
      </c>
      <c r="E475" s="7" t="str">
        <f t="shared" ca="1" si="100"/>
        <v>Noise Cancelling Headphones</v>
      </c>
      <c r="F475" s="7" t="str">
        <f t="shared" ca="1" si="101"/>
        <v>Third-Party Seller</v>
      </c>
      <c r="G475" s="7" t="str">
        <f t="shared" ca="1" si="102"/>
        <v>Yes</v>
      </c>
      <c r="H475" s="7">
        <f t="shared" ca="1" si="103"/>
        <v>788</v>
      </c>
      <c r="I475" s="7">
        <f t="shared" ca="1" si="104"/>
        <v>4</v>
      </c>
      <c r="J475" s="7">
        <f t="shared" ca="1" si="105"/>
        <v>12</v>
      </c>
      <c r="K475" s="7">
        <f t="shared" ca="1" si="106"/>
        <v>9</v>
      </c>
      <c r="L475" s="7" t="str">
        <f t="shared" ca="1" si="107"/>
        <v>UPI</v>
      </c>
      <c r="M475" s="7" t="str">
        <f t="shared" ca="1" si="108"/>
        <v>UK</v>
      </c>
      <c r="N475" s="8" t="str">
        <f t="shared" ca="1" si="109"/>
        <v>Returned</v>
      </c>
    </row>
    <row r="476" spans="1:14" x14ac:dyDescent="0.35">
      <c r="A476" s="5" t="str">
        <f t="shared" si="110"/>
        <v>AMZ10476</v>
      </c>
      <c r="B476" s="6">
        <f t="shared" ca="1" si="111"/>
        <v>46010</v>
      </c>
      <c r="C476" s="7" t="str">
        <f t="shared" ca="1" si="98"/>
        <v>CUS14389</v>
      </c>
      <c r="D476" s="7" t="str">
        <f t="shared" ca="1" si="99"/>
        <v>Home &amp; Kitchen</v>
      </c>
      <c r="E476" s="7" t="str">
        <f t="shared" ca="1" si="100"/>
        <v>Noise Cancelling Headphones</v>
      </c>
      <c r="F476" s="7" t="str">
        <f t="shared" ca="1" si="101"/>
        <v>Third-Party Seller</v>
      </c>
      <c r="G476" s="7" t="str">
        <f t="shared" ca="1" si="102"/>
        <v>No</v>
      </c>
      <c r="H476" s="7">
        <f t="shared" ca="1" si="103"/>
        <v>618</v>
      </c>
      <c r="I476" s="7">
        <f t="shared" ca="1" si="104"/>
        <v>1</v>
      </c>
      <c r="J476" s="7">
        <f t="shared" ca="1" si="105"/>
        <v>17</v>
      </c>
      <c r="K476" s="7">
        <f t="shared" ca="1" si="106"/>
        <v>3</v>
      </c>
      <c r="L476" s="7" t="str">
        <f t="shared" ca="1" si="107"/>
        <v>Debit Card</v>
      </c>
      <c r="M476" s="7" t="str">
        <f t="shared" ca="1" si="108"/>
        <v>Canada</v>
      </c>
      <c r="N476" s="8" t="str">
        <f t="shared" ca="1" si="109"/>
        <v>Cancelled</v>
      </c>
    </row>
    <row r="477" spans="1:14" x14ac:dyDescent="0.35">
      <c r="A477" s="5" t="str">
        <f t="shared" si="110"/>
        <v>AMZ10477</v>
      </c>
      <c r="B477" s="6">
        <f t="shared" ca="1" si="111"/>
        <v>45914</v>
      </c>
      <c r="C477" s="7" t="str">
        <f t="shared" ca="1" si="98"/>
        <v>CUS78224</v>
      </c>
      <c r="D477" s="7" t="str">
        <f t="shared" ca="1" si="99"/>
        <v>Electronics</v>
      </c>
      <c r="E477" s="7" t="str">
        <f t="shared" ca="1" si="100"/>
        <v>Face Cream</v>
      </c>
      <c r="F477" s="7" t="str">
        <f t="shared" ca="1" si="101"/>
        <v>Amazon Fulfilled</v>
      </c>
      <c r="G477" s="7" t="str">
        <f t="shared" ca="1" si="102"/>
        <v>No</v>
      </c>
      <c r="H477" s="7">
        <f t="shared" ca="1" si="103"/>
        <v>583</v>
      </c>
      <c r="I477" s="7">
        <f t="shared" ca="1" si="104"/>
        <v>4</v>
      </c>
      <c r="J477" s="7">
        <f t="shared" ca="1" si="105"/>
        <v>32</v>
      </c>
      <c r="K477" s="7">
        <f t="shared" ca="1" si="106"/>
        <v>5</v>
      </c>
      <c r="L477" s="7" t="str">
        <f t="shared" ca="1" si="107"/>
        <v>Credit Card</v>
      </c>
      <c r="M477" s="7" t="str">
        <f t="shared" ca="1" si="108"/>
        <v>USA</v>
      </c>
      <c r="N477" s="8" t="str">
        <f t="shared" ca="1" si="109"/>
        <v>Delivered</v>
      </c>
    </row>
    <row r="478" spans="1:14" x14ac:dyDescent="0.35">
      <c r="A478" s="5" t="str">
        <f t="shared" si="110"/>
        <v>AMZ10478</v>
      </c>
      <c r="B478" s="6">
        <f t="shared" ca="1" si="111"/>
        <v>45920</v>
      </c>
      <c r="C478" s="7" t="str">
        <f t="shared" ca="1" si="98"/>
        <v>CUS82259</v>
      </c>
      <c r="D478" s="7" t="str">
        <f t="shared" ca="1" si="99"/>
        <v>Home &amp; Kitchen</v>
      </c>
      <c r="E478" s="7" t="str">
        <f t="shared" ca="1" si="100"/>
        <v>Air  Fryer</v>
      </c>
      <c r="F478" s="7" t="str">
        <f t="shared" ca="1" si="101"/>
        <v>Amazon Fulfilled</v>
      </c>
      <c r="G478" s="7" t="str">
        <f t="shared" ca="1" si="102"/>
        <v>Yes</v>
      </c>
      <c r="H478" s="7">
        <f t="shared" ca="1" si="103"/>
        <v>761</v>
      </c>
      <c r="I478" s="7">
        <f t="shared" ca="1" si="104"/>
        <v>4</v>
      </c>
      <c r="J478" s="7">
        <f t="shared" ca="1" si="105"/>
        <v>8</v>
      </c>
      <c r="K478" s="7">
        <f t="shared" ca="1" si="106"/>
        <v>11</v>
      </c>
      <c r="L478" s="7" t="str">
        <f t="shared" ca="1" si="107"/>
        <v>Amazon Pay</v>
      </c>
      <c r="M478" s="7" t="str">
        <f t="shared" ca="1" si="108"/>
        <v>Canada</v>
      </c>
      <c r="N478" s="8" t="str">
        <f t="shared" ca="1" si="109"/>
        <v>Returned</v>
      </c>
    </row>
    <row r="479" spans="1:14" x14ac:dyDescent="0.35">
      <c r="A479" s="5" t="str">
        <f t="shared" si="110"/>
        <v>AMZ10479</v>
      </c>
      <c r="B479" s="6">
        <f t="shared" ca="1" si="111"/>
        <v>46002</v>
      </c>
      <c r="C479" s="7" t="str">
        <f t="shared" ca="1" si="98"/>
        <v>CUS19447</v>
      </c>
      <c r="D479" s="7" t="str">
        <f t="shared" ca="1" si="99"/>
        <v>Home &amp; Kitchen</v>
      </c>
      <c r="E479" s="7" t="str">
        <f t="shared" ca="1" si="100"/>
        <v>Bluetooth Speaker</v>
      </c>
      <c r="F479" s="7" t="str">
        <f t="shared" ca="1" si="101"/>
        <v>Amazon Fulfilled</v>
      </c>
      <c r="G479" s="7" t="str">
        <f t="shared" ca="1" si="102"/>
        <v>Yes</v>
      </c>
      <c r="H479" s="7">
        <f t="shared" ca="1" si="103"/>
        <v>268</v>
      </c>
      <c r="I479" s="7">
        <f t="shared" ca="1" si="104"/>
        <v>2</v>
      </c>
      <c r="J479" s="7">
        <f t="shared" ca="1" si="105"/>
        <v>40</v>
      </c>
      <c r="K479" s="7">
        <f t="shared" ca="1" si="106"/>
        <v>11</v>
      </c>
      <c r="L479" s="7" t="str">
        <f t="shared" ca="1" si="107"/>
        <v>UPI</v>
      </c>
      <c r="M479" s="7" t="str">
        <f t="shared" ca="1" si="108"/>
        <v>UK</v>
      </c>
      <c r="N479" s="8" t="str">
        <f t="shared" ca="1" si="109"/>
        <v>Cancelled</v>
      </c>
    </row>
    <row r="480" spans="1:14" x14ac:dyDescent="0.35">
      <c r="A480" s="5" t="str">
        <f t="shared" si="110"/>
        <v>AMZ10480</v>
      </c>
      <c r="B480" s="6">
        <f t="shared" ca="1" si="111"/>
        <v>45982</v>
      </c>
      <c r="C480" s="7" t="str">
        <f t="shared" ca="1" si="98"/>
        <v>CUS99185</v>
      </c>
      <c r="D480" s="7" t="str">
        <f t="shared" ca="1" si="99"/>
        <v>Sports</v>
      </c>
      <c r="E480" s="7" t="str">
        <f t="shared" ca="1" si="100"/>
        <v>Iphone Charger</v>
      </c>
      <c r="F480" s="7" t="str">
        <f t="shared" ca="1" si="101"/>
        <v>Amazon Fulfilled</v>
      </c>
      <c r="G480" s="7" t="str">
        <f t="shared" ca="1" si="102"/>
        <v>Yes</v>
      </c>
      <c r="H480" s="7">
        <f t="shared" ca="1" si="103"/>
        <v>309</v>
      </c>
      <c r="I480" s="7">
        <f t="shared" ca="1" si="104"/>
        <v>1</v>
      </c>
      <c r="J480" s="7">
        <f t="shared" ca="1" si="105"/>
        <v>7</v>
      </c>
      <c r="K480" s="7">
        <f t="shared" ca="1" si="106"/>
        <v>9</v>
      </c>
      <c r="L480" s="7" t="str">
        <f t="shared" ca="1" si="107"/>
        <v>UPI</v>
      </c>
      <c r="M480" s="7" t="str">
        <f t="shared" ca="1" si="108"/>
        <v>USA</v>
      </c>
      <c r="N480" s="8" t="str">
        <f t="shared" ca="1" si="109"/>
        <v>Delivered</v>
      </c>
    </row>
    <row r="481" spans="1:14" x14ac:dyDescent="0.35">
      <c r="A481" s="5" t="str">
        <f t="shared" si="110"/>
        <v>AMZ10481</v>
      </c>
      <c r="B481" s="6">
        <f t="shared" ca="1" si="111"/>
        <v>45963</v>
      </c>
      <c r="C481" s="7" t="str">
        <f t="shared" ca="1" si="98"/>
        <v>CUS47734</v>
      </c>
      <c r="D481" s="7" t="str">
        <f t="shared" ca="1" si="99"/>
        <v>Electronics</v>
      </c>
      <c r="E481" s="7" t="str">
        <f t="shared" ca="1" si="100"/>
        <v>Cotton T-Shirt</v>
      </c>
      <c r="F481" s="7" t="str">
        <f t="shared" ca="1" si="101"/>
        <v>Third-Party Seller</v>
      </c>
      <c r="G481" s="7" t="str">
        <f t="shared" ca="1" si="102"/>
        <v>No</v>
      </c>
      <c r="H481" s="7">
        <f t="shared" ca="1" si="103"/>
        <v>470</v>
      </c>
      <c r="I481" s="7">
        <f t="shared" ca="1" si="104"/>
        <v>2</v>
      </c>
      <c r="J481" s="7">
        <f t="shared" ca="1" si="105"/>
        <v>1</v>
      </c>
      <c r="K481" s="7">
        <f t="shared" ca="1" si="106"/>
        <v>12</v>
      </c>
      <c r="L481" s="7" t="str">
        <f t="shared" ca="1" si="107"/>
        <v>Debit Card</v>
      </c>
      <c r="M481" s="7" t="str">
        <f t="shared" ca="1" si="108"/>
        <v>India</v>
      </c>
      <c r="N481" s="8" t="str">
        <f t="shared" ca="1" si="109"/>
        <v>Delivered</v>
      </c>
    </row>
    <row r="482" spans="1:14" x14ac:dyDescent="0.35">
      <c r="A482" s="5" t="str">
        <f t="shared" si="110"/>
        <v>AMZ10482</v>
      </c>
      <c r="B482" s="6">
        <f t="shared" ca="1" si="111"/>
        <v>45960</v>
      </c>
      <c r="C482" s="7" t="str">
        <f t="shared" ca="1" si="98"/>
        <v>CUS44254</v>
      </c>
      <c r="D482" s="7" t="str">
        <f t="shared" ca="1" si="99"/>
        <v>Electronics</v>
      </c>
      <c r="E482" s="7" t="str">
        <f t="shared" ca="1" si="100"/>
        <v>Water Bottle</v>
      </c>
      <c r="F482" s="7" t="str">
        <f t="shared" ca="1" si="101"/>
        <v>Third-Party Seller</v>
      </c>
      <c r="G482" s="7" t="str">
        <f t="shared" ca="1" si="102"/>
        <v>Yes</v>
      </c>
      <c r="H482" s="7">
        <f t="shared" ca="1" si="103"/>
        <v>683</v>
      </c>
      <c r="I482" s="7">
        <f t="shared" ca="1" si="104"/>
        <v>2</v>
      </c>
      <c r="J482" s="7">
        <f t="shared" ca="1" si="105"/>
        <v>3</v>
      </c>
      <c r="K482" s="7">
        <f t="shared" ca="1" si="106"/>
        <v>14</v>
      </c>
      <c r="L482" s="7" t="str">
        <f t="shared" ca="1" si="107"/>
        <v>Credit Card</v>
      </c>
      <c r="M482" s="7" t="str">
        <f t="shared" ca="1" si="108"/>
        <v>USA</v>
      </c>
      <c r="N482" s="8" t="str">
        <f t="shared" ca="1" si="109"/>
        <v>Cancelled</v>
      </c>
    </row>
    <row r="483" spans="1:14" x14ac:dyDescent="0.35">
      <c r="A483" s="5" t="str">
        <f t="shared" si="110"/>
        <v>AMZ10483</v>
      </c>
      <c r="B483" s="6">
        <f t="shared" ca="1" si="111"/>
        <v>45853</v>
      </c>
      <c r="C483" s="7" t="str">
        <f t="shared" ca="1" si="98"/>
        <v>CUS11416</v>
      </c>
      <c r="D483" s="7" t="str">
        <f t="shared" ca="1" si="99"/>
        <v>Sports</v>
      </c>
      <c r="E483" s="7" t="str">
        <f t="shared" ca="1" si="100"/>
        <v>Water Bottle</v>
      </c>
      <c r="F483" s="7" t="str">
        <f t="shared" ca="1" si="101"/>
        <v>Amazon Fulfilled</v>
      </c>
      <c r="G483" s="7" t="str">
        <f t="shared" ca="1" si="102"/>
        <v>No</v>
      </c>
      <c r="H483" s="7">
        <f t="shared" ca="1" si="103"/>
        <v>77</v>
      </c>
      <c r="I483" s="7">
        <f t="shared" ca="1" si="104"/>
        <v>4</v>
      </c>
      <c r="J483" s="7">
        <f t="shared" ca="1" si="105"/>
        <v>12</v>
      </c>
      <c r="K483" s="7">
        <f t="shared" ca="1" si="106"/>
        <v>12</v>
      </c>
      <c r="L483" s="7" t="str">
        <f t="shared" ca="1" si="107"/>
        <v>Credit Card</v>
      </c>
      <c r="M483" s="7" t="str">
        <f t="shared" ca="1" si="108"/>
        <v>India</v>
      </c>
      <c r="N483" s="8" t="str">
        <f t="shared" ca="1" si="109"/>
        <v>Delivered</v>
      </c>
    </row>
    <row r="484" spans="1:14" x14ac:dyDescent="0.35">
      <c r="A484" s="5" t="str">
        <f t="shared" si="110"/>
        <v>AMZ10484</v>
      </c>
      <c r="B484" s="6">
        <f t="shared" ca="1" si="111"/>
        <v>45901</v>
      </c>
      <c r="C484" s="7" t="str">
        <f t="shared" ca="1" si="98"/>
        <v>CUS67027</v>
      </c>
      <c r="D484" s="7" t="str">
        <f t="shared" ca="1" si="99"/>
        <v>Beauty</v>
      </c>
      <c r="E484" s="7" t="str">
        <f t="shared" ca="1" si="100"/>
        <v>Cotton T-Shirt</v>
      </c>
      <c r="F484" s="7" t="str">
        <f t="shared" ca="1" si="101"/>
        <v>Third-Party Seller</v>
      </c>
      <c r="G484" s="7" t="str">
        <f t="shared" ca="1" si="102"/>
        <v>Yes</v>
      </c>
      <c r="H484" s="7">
        <f t="shared" ca="1" si="103"/>
        <v>82</v>
      </c>
      <c r="I484" s="7">
        <f t="shared" ca="1" si="104"/>
        <v>1</v>
      </c>
      <c r="J484" s="7">
        <f t="shared" ca="1" si="105"/>
        <v>32</v>
      </c>
      <c r="K484" s="7">
        <f t="shared" ca="1" si="106"/>
        <v>3</v>
      </c>
      <c r="L484" s="7" t="str">
        <f t="shared" ca="1" si="107"/>
        <v>Debit Card</v>
      </c>
      <c r="M484" s="7" t="str">
        <f t="shared" ca="1" si="108"/>
        <v>Canada</v>
      </c>
      <c r="N484" s="8" t="str">
        <f t="shared" ca="1" si="109"/>
        <v>Delivered</v>
      </c>
    </row>
    <row r="485" spans="1:14" x14ac:dyDescent="0.35">
      <c r="A485" s="5" t="str">
        <f t="shared" si="110"/>
        <v>AMZ10485</v>
      </c>
      <c r="B485" s="6">
        <f t="shared" ca="1" si="111"/>
        <v>45970</v>
      </c>
      <c r="C485" s="7" t="str">
        <f t="shared" ca="1" si="98"/>
        <v>CUS93066</v>
      </c>
      <c r="D485" s="7" t="str">
        <f t="shared" ca="1" si="99"/>
        <v>Fashion</v>
      </c>
      <c r="E485" s="7" t="str">
        <f t="shared" ca="1" si="100"/>
        <v>Air  Fryer</v>
      </c>
      <c r="F485" s="7" t="str">
        <f t="shared" ca="1" si="101"/>
        <v>Amazon Fulfilled</v>
      </c>
      <c r="G485" s="7" t="str">
        <f t="shared" ca="1" si="102"/>
        <v>Yes</v>
      </c>
      <c r="H485" s="7">
        <f t="shared" ca="1" si="103"/>
        <v>701</v>
      </c>
      <c r="I485" s="7">
        <f t="shared" ca="1" si="104"/>
        <v>1</v>
      </c>
      <c r="J485" s="7">
        <f t="shared" ca="1" si="105"/>
        <v>18</v>
      </c>
      <c r="K485" s="7">
        <f t="shared" ca="1" si="106"/>
        <v>13</v>
      </c>
      <c r="L485" s="7" t="str">
        <f t="shared" ca="1" si="107"/>
        <v>Debit Card</v>
      </c>
      <c r="M485" s="7" t="str">
        <f t="shared" ca="1" si="108"/>
        <v>Canada</v>
      </c>
      <c r="N485" s="8" t="str">
        <f t="shared" ca="1" si="109"/>
        <v>Cancelled</v>
      </c>
    </row>
    <row r="486" spans="1:14" x14ac:dyDescent="0.35">
      <c r="A486" s="5" t="str">
        <f t="shared" si="110"/>
        <v>AMZ10486</v>
      </c>
      <c r="B486" s="6">
        <f t="shared" ca="1" si="111"/>
        <v>45874</v>
      </c>
      <c r="C486" s="7" t="str">
        <f t="shared" ca="1" si="98"/>
        <v>CUS62646</v>
      </c>
      <c r="D486" s="7" t="str">
        <f t="shared" ca="1" si="99"/>
        <v>Electronics</v>
      </c>
      <c r="E486" s="7" t="str">
        <f t="shared" ca="1" si="100"/>
        <v>Running Shoes</v>
      </c>
      <c r="F486" s="7" t="str">
        <f t="shared" ca="1" si="101"/>
        <v>Third-Party Seller</v>
      </c>
      <c r="G486" s="7" t="str">
        <f t="shared" ca="1" si="102"/>
        <v>Yes</v>
      </c>
      <c r="H486" s="7">
        <f t="shared" ca="1" si="103"/>
        <v>190</v>
      </c>
      <c r="I486" s="7">
        <f t="shared" ca="1" si="104"/>
        <v>4</v>
      </c>
      <c r="J486" s="7">
        <f t="shared" ca="1" si="105"/>
        <v>20</v>
      </c>
      <c r="K486" s="7">
        <f t="shared" ca="1" si="106"/>
        <v>9</v>
      </c>
      <c r="L486" s="7" t="str">
        <f t="shared" ca="1" si="107"/>
        <v>Amazon Pay</v>
      </c>
      <c r="M486" s="7" t="str">
        <f t="shared" ca="1" si="108"/>
        <v>UK</v>
      </c>
      <c r="N486" s="8" t="str">
        <f t="shared" ca="1" si="109"/>
        <v>Returned</v>
      </c>
    </row>
    <row r="487" spans="1:14" x14ac:dyDescent="0.35">
      <c r="A487" s="5" t="str">
        <f t="shared" si="110"/>
        <v>AMZ10487</v>
      </c>
      <c r="B487" s="6">
        <f t="shared" ca="1" si="111"/>
        <v>45844</v>
      </c>
      <c r="C487" s="7" t="str">
        <f t="shared" ca="1" si="98"/>
        <v>CUS25430</v>
      </c>
      <c r="D487" s="7" t="str">
        <f t="shared" ca="1" si="99"/>
        <v>Fashion</v>
      </c>
      <c r="E487" s="7" t="str">
        <f t="shared" ca="1" si="100"/>
        <v>Noise Cancelling Headphones</v>
      </c>
      <c r="F487" s="7" t="str">
        <f t="shared" ca="1" si="101"/>
        <v>Third-Party Seller</v>
      </c>
      <c r="G487" s="7" t="str">
        <f t="shared" ca="1" si="102"/>
        <v>Yes</v>
      </c>
      <c r="H487" s="7">
        <f t="shared" ca="1" si="103"/>
        <v>300</v>
      </c>
      <c r="I487" s="7">
        <f t="shared" ca="1" si="104"/>
        <v>2</v>
      </c>
      <c r="J487" s="7">
        <f t="shared" ca="1" si="105"/>
        <v>5</v>
      </c>
      <c r="K487" s="7">
        <f t="shared" ca="1" si="106"/>
        <v>5</v>
      </c>
      <c r="L487" s="7" t="str">
        <f t="shared" ca="1" si="107"/>
        <v>Amazon Pay</v>
      </c>
      <c r="M487" s="7" t="str">
        <f t="shared" ca="1" si="108"/>
        <v>USA</v>
      </c>
      <c r="N487" s="8" t="str">
        <f t="shared" ca="1" si="109"/>
        <v>Delivered</v>
      </c>
    </row>
    <row r="488" spans="1:14" x14ac:dyDescent="0.35">
      <c r="A488" s="5" t="str">
        <f t="shared" si="110"/>
        <v>AMZ10488</v>
      </c>
      <c r="B488" s="6">
        <f t="shared" ca="1" si="111"/>
        <v>45914</v>
      </c>
      <c r="C488" s="7" t="str">
        <f t="shared" ca="1" si="98"/>
        <v>CUS12729</v>
      </c>
      <c r="D488" s="7" t="str">
        <f t="shared" ca="1" si="99"/>
        <v>Fashion</v>
      </c>
      <c r="E488" s="7" t="str">
        <f t="shared" ca="1" si="100"/>
        <v>Smart Watch</v>
      </c>
      <c r="F488" s="7" t="str">
        <f t="shared" ca="1" si="101"/>
        <v>Third-Party Seller</v>
      </c>
      <c r="G488" s="7" t="str">
        <f t="shared" ca="1" si="102"/>
        <v>Yes</v>
      </c>
      <c r="H488" s="7">
        <f t="shared" ca="1" si="103"/>
        <v>63</v>
      </c>
      <c r="I488" s="7">
        <f t="shared" ca="1" si="104"/>
        <v>1</v>
      </c>
      <c r="J488" s="7">
        <f t="shared" ca="1" si="105"/>
        <v>34</v>
      </c>
      <c r="K488" s="7">
        <f t="shared" ca="1" si="106"/>
        <v>14</v>
      </c>
      <c r="L488" s="7" t="str">
        <f t="shared" ca="1" si="107"/>
        <v>UPI</v>
      </c>
      <c r="M488" s="7" t="str">
        <f t="shared" ca="1" si="108"/>
        <v>UK</v>
      </c>
      <c r="N488" s="8" t="str">
        <f t="shared" ca="1" si="109"/>
        <v>Delivered</v>
      </c>
    </row>
    <row r="489" spans="1:14" x14ac:dyDescent="0.35">
      <c r="A489" s="5" t="str">
        <f t="shared" si="110"/>
        <v>AMZ10489</v>
      </c>
      <c r="B489" s="6">
        <f t="shared" ca="1" si="111"/>
        <v>45966</v>
      </c>
      <c r="C489" s="7" t="str">
        <f t="shared" ca="1" si="98"/>
        <v>CUS56196</v>
      </c>
      <c r="D489" s="7" t="str">
        <f t="shared" ca="1" si="99"/>
        <v>Home &amp; Kitchen</v>
      </c>
      <c r="E489" s="7" t="str">
        <f t="shared" ca="1" si="100"/>
        <v>Running Shoes</v>
      </c>
      <c r="F489" s="7" t="str">
        <f t="shared" ca="1" si="101"/>
        <v>Amazon Fulfilled</v>
      </c>
      <c r="G489" s="7" t="str">
        <f t="shared" ca="1" si="102"/>
        <v>Yes</v>
      </c>
      <c r="H489" s="7">
        <f t="shared" ca="1" si="103"/>
        <v>330</v>
      </c>
      <c r="I489" s="7">
        <f t="shared" ca="1" si="104"/>
        <v>2</v>
      </c>
      <c r="J489" s="7">
        <f t="shared" ca="1" si="105"/>
        <v>3</v>
      </c>
      <c r="K489" s="7">
        <f t="shared" ca="1" si="106"/>
        <v>12</v>
      </c>
      <c r="L489" s="7" t="str">
        <f t="shared" ca="1" si="107"/>
        <v>Amazon Pay</v>
      </c>
      <c r="M489" s="7" t="str">
        <f t="shared" ca="1" si="108"/>
        <v>USA</v>
      </c>
      <c r="N489" s="8" t="str">
        <f t="shared" ca="1" si="109"/>
        <v>Delivered</v>
      </c>
    </row>
    <row r="490" spans="1:14" x14ac:dyDescent="0.35">
      <c r="A490" s="5" t="str">
        <f t="shared" si="110"/>
        <v>AMZ10490</v>
      </c>
      <c r="B490" s="6">
        <f t="shared" ca="1" si="111"/>
        <v>45914</v>
      </c>
      <c r="C490" s="7" t="str">
        <f t="shared" ca="1" si="98"/>
        <v>CUS99072</v>
      </c>
      <c r="D490" s="7" t="str">
        <f t="shared" ca="1" si="99"/>
        <v>Electronics</v>
      </c>
      <c r="E490" s="7" t="str">
        <f t="shared" ca="1" si="100"/>
        <v>Face Cream</v>
      </c>
      <c r="F490" s="7" t="str">
        <f t="shared" ca="1" si="101"/>
        <v>Third-Party Seller</v>
      </c>
      <c r="G490" s="7" t="str">
        <f t="shared" ca="1" si="102"/>
        <v>No</v>
      </c>
      <c r="H490" s="7">
        <f t="shared" ca="1" si="103"/>
        <v>322</v>
      </c>
      <c r="I490" s="7">
        <f t="shared" ca="1" si="104"/>
        <v>4</v>
      </c>
      <c r="J490" s="7">
        <f t="shared" ca="1" si="105"/>
        <v>28</v>
      </c>
      <c r="K490" s="7">
        <f t="shared" ca="1" si="106"/>
        <v>8</v>
      </c>
      <c r="L490" s="7" t="str">
        <f t="shared" ca="1" si="107"/>
        <v>Amazon Pay</v>
      </c>
      <c r="M490" s="7" t="str">
        <f t="shared" ca="1" si="108"/>
        <v>UK</v>
      </c>
      <c r="N490" s="8" t="str">
        <f t="shared" ca="1" si="109"/>
        <v>Delivered</v>
      </c>
    </row>
    <row r="491" spans="1:14" x14ac:dyDescent="0.35">
      <c r="A491" s="5" t="str">
        <f t="shared" si="110"/>
        <v>AMZ10491</v>
      </c>
      <c r="B491" s="6">
        <f t="shared" ca="1" si="111"/>
        <v>45862</v>
      </c>
      <c r="C491" s="7" t="str">
        <f t="shared" ca="1" si="98"/>
        <v>CUS71034</v>
      </c>
      <c r="D491" s="7" t="str">
        <f t="shared" ca="1" si="99"/>
        <v>Home &amp; Kitchen</v>
      </c>
      <c r="E491" s="7" t="str">
        <f t="shared" ca="1" si="100"/>
        <v>Water Bottle</v>
      </c>
      <c r="F491" s="7" t="str">
        <f t="shared" ca="1" si="101"/>
        <v>Amazon Fulfilled</v>
      </c>
      <c r="G491" s="7" t="str">
        <f t="shared" ca="1" si="102"/>
        <v>No</v>
      </c>
      <c r="H491" s="7">
        <f t="shared" ca="1" si="103"/>
        <v>741</v>
      </c>
      <c r="I491" s="7">
        <f t="shared" ca="1" si="104"/>
        <v>1</v>
      </c>
      <c r="J491" s="7">
        <f t="shared" ca="1" si="105"/>
        <v>25</v>
      </c>
      <c r="K491" s="7">
        <f t="shared" ca="1" si="106"/>
        <v>3</v>
      </c>
      <c r="L491" s="7" t="str">
        <f t="shared" ca="1" si="107"/>
        <v>Net Banking</v>
      </c>
      <c r="M491" s="7" t="str">
        <f t="shared" ca="1" si="108"/>
        <v>India</v>
      </c>
      <c r="N491" s="8" t="str">
        <f t="shared" ca="1" si="109"/>
        <v>Delivered</v>
      </c>
    </row>
    <row r="492" spans="1:14" x14ac:dyDescent="0.35">
      <c r="A492" s="5" t="str">
        <f t="shared" si="110"/>
        <v>AMZ10492</v>
      </c>
      <c r="B492" s="6">
        <f t="shared" ca="1" si="111"/>
        <v>45992</v>
      </c>
      <c r="C492" s="7" t="str">
        <f t="shared" ca="1" si="98"/>
        <v>CUS19917</v>
      </c>
      <c r="D492" s="7" t="str">
        <f t="shared" ca="1" si="99"/>
        <v>Home &amp; Kitchen</v>
      </c>
      <c r="E492" s="7" t="str">
        <f t="shared" ca="1" si="100"/>
        <v>Bluetooth Speaker</v>
      </c>
      <c r="F492" s="7" t="str">
        <f t="shared" ca="1" si="101"/>
        <v>Third-Party Seller</v>
      </c>
      <c r="G492" s="7" t="str">
        <f t="shared" ca="1" si="102"/>
        <v>No</v>
      </c>
      <c r="H492" s="7">
        <f t="shared" ca="1" si="103"/>
        <v>86</v>
      </c>
      <c r="I492" s="7">
        <f t="shared" ca="1" si="104"/>
        <v>4</v>
      </c>
      <c r="J492" s="7">
        <f t="shared" ca="1" si="105"/>
        <v>24</v>
      </c>
      <c r="K492" s="7">
        <f t="shared" ca="1" si="106"/>
        <v>4</v>
      </c>
      <c r="L492" s="7" t="str">
        <f t="shared" ca="1" si="107"/>
        <v>Debit Card</v>
      </c>
      <c r="M492" s="7" t="str">
        <f t="shared" ca="1" si="108"/>
        <v>USA</v>
      </c>
      <c r="N492" s="8" t="str">
        <f t="shared" ca="1" si="109"/>
        <v>Returned</v>
      </c>
    </row>
    <row r="493" spans="1:14" x14ac:dyDescent="0.35">
      <c r="A493" s="5" t="str">
        <f t="shared" si="110"/>
        <v>AMZ10493</v>
      </c>
      <c r="B493" s="6">
        <f t="shared" ca="1" si="111"/>
        <v>46019</v>
      </c>
      <c r="C493" s="7" t="str">
        <f t="shared" ca="1" si="98"/>
        <v>CUS39614</v>
      </c>
      <c r="D493" s="7" t="str">
        <f t="shared" ca="1" si="99"/>
        <v>Electronics</v>
      </c>
      <c r="E493" s="7" t="str">
        <f t="shared" ca="1" si="100"/>
        <v>Face Cream</v>
      </c>
      <c r="F493" s="7" t="str">
        <f t="shared" ca="1" si="101"/>
        <v>Amazon Fulfilled</v>
      </c>
      <c r="G493" s="7" t="str">
        <f t="shared" ca="1" si="102"/>
        <v>No</v>
      </c>
      <c r="H493" s="7">
        <f t="shared" ca="1" si="103"/>
        <v>542</v>
      </c>
      <c r="I493" s="7">
        <f t="shared" ca="1" si="104"/>
        <v>1</v>
      </c>
      <c r="J493" s="7">
        <f t="shared" ca="1" si="105"/>
        <v>12</v>
      </c>
      <c r="K493" s="7">
        <f t="shared" ca="1" si="106"/>
        <v>3</v>
      </c>
      <c r="L493" s="7" t="str">
        <f t="shared" ca="1" si="107"/>
        <v>Amazon Pay</v>
      </c>
      <c r="M493" s="7" t="str">
        <f t="shared" ca="1" si="108"/>
        <v>India</v>
      </c>
      <c r="N493" s="8" t="str">
        <f t="shared" ca="1" si="109"/>
        <v>Returned</v>
      </c>
    </row>
    <row r="494" spans="1:14" x14ac:dyDescent="0.35">
      <c r="A494" s="5" t="str">
        <f t="shared" si="110"/>
        <v>AMZ10494</v>
      </c>
      <c r="B494" s="6">
        <f t="shared" ca="1" si="111"/>
        <v>45935</v>
      </c>
      <c r="C494" s="7" t="str">
        <f t="shared" ca="1" si="98"/>
        <v>CUS19000</v>
      </c>
      <c r="D494" s="7" t="str">
        <f t="shared" ca="1" si="99"/>
        <v>Beauty</v>
      </c>
      <c r="E494" s="7" t="str">
        <f t="shared" ca="1" si="100"/>
        <v>Noise Cancelling Headphones</v>
      </c>
      <c r="F494" s="7" t="str">
        <f t="shared" ca="1" si="101"/>
        <v>Amazon Fulfilled</v>
      </c>
      <c r="G494" s="7" t="str">
        <f t="shared" ca="1" si="102"/>
        <v>No</v>
      </c>
      <c r="H494" s="7">
        <f t="shared" ca="1" si="103"/>
        <v>497</v>
      </c>
      <c r="I494" s="7">
        <f t="shared" ca="1" si="104"/>
        <v>1</v>
      </c>
      <c r="J494" s="7">
        <f t="shared" ca="1" si="105"/>
        <v>21</v>
      </c>
      <c r="K494" s="7">
        <f t="shared" ca="1" si="106"/>
        <v>9</v>
      </c>
      <c r="L494" s="7" t="str">
        <f t="shared" ca="1" si="107"/>
        <v>Net Banking</v>
      </c>
      <c r="M494" s="7" t="str">
        <f t="shared" ca="1" si="108"/>
        <v>Canada</v>
      </c>
      <c r="N494" s="8" t="str">
        <f t="shared" ca="1" si="109"/>
        <v>Returned</v>
      </c>
    </row>
    <row r="495" spans="1:14" x14ac:dyDescent="0.35">
      <c r="A495" s="5" t="str">
        <f t="shared" si="110"/>
        <v>AMZ10495</v>
      </c>
      <c r="B495" s="6">
        <f t="shared" ca="1" si="111"/>
        <v>45842</v>
      </c>
      <c r="C495" s="7" t="str">
        <f t="shared" ca="1" si="98"/>
        <v>CUS47165</v>
      </c>
      <c r="D495" s="7" t="str">
        <f t="shared" ca="1" si="99"/>
        <v>Books</v>
      </c>
      <c r="E495" s="7" t="str">
        <f t="shared" ca="1" si="100"/>
        <v>Smart Watch</v>
      </c>
      <c r="F495" s="7" t="str">
        <f t="shared" ca="1" si="101"/>
        <v>Third-Party Seller</v>
      </c>
      <c r="G495" s="7" t="str">
        <f t="shared" ca="1" si="102"/>
        <v>No</v>
      </c>
      <c r="H495" s="7">
        <f t="shared" ca="1" si="103"/>
        <v>167</v>
      </c>
      <c r="I495" s="7">
        <f t="shared" ca="1" si="104"/>
        <v>3</v>
      </c>
      <c r="J495" s="7">
        <f t="shared" ca="1" si="105"/>
        <v>14</v>
      </c>
      <c r="K495" s="7">
        <f t="shared" ca="1" si="106"/>
        <v>13</v>
      </c>
      <c r="L495" s="7" t="str">
        <f t="shared" ca="1" si="107"/>
        <v>Credit Card</v>
      </c>
      <c r="M495" s="7" t="str">
        <f t="shared" ca="1" si="108"/>
        <v>USA</v>
      </c>
      <c r="N495" s="8" t="str">
        <f t="shared" ca="1" si="109"/>
        <v>Delivered</v>
      </c>
    </row>
    <row r="496" spans="1:14" x14ac:dyDescent="0.35">
      <c r="A496" s="5" t="str">
        <f t="shared" si="110"/>
        <v>AMZ10496</v>
      </c>
      <c r="B496" s="6">
        <f t="shared" ca="1" si="111"/>
        <v>45926</v>
      </c>
      <c r="C496" s="7" t="str">
        <f t="shared" ca="1" si="98"/>
        <v>CUS99667</v>
      </c>
      <c r="D496" s="7" t="str">
        <f t="shared" ca="1" si="99"/>
        <v>Fashion</v>
      </c>
      <c r="E496" s="7" t="str">
        <f t="shared" ca="1" si="100"/>
        <v>Cotton T-Shirt</v>
      </c>
      <c r="F496" s="7" t="str">
        <f t="shared" ca="1" si="101"/>
        <v>Third-Party Seller</v>
      </c>
      <c r="G496" s="7" t="str">
        <f t="shared" ca="1" si="102"/>
        <v>Yes</v>
      </c>
      <c r="H496" s="7">
        <f t="shared" ca="1" si="103"/>
        <v>221</v>
      </c>
      <c r="I496" s="7">
        <f t="shared" ca="1" si="104"/>
        <v>3</v>
      </c>
      <c r="J496" s="7">
        <f t="shared" ca="1" si="105"/>
        <v>1</v>
      </c>
      <c r="K496" s="7">
        <f t="shared" ca="1" si="106"/>
        <v>6</v>
      </c>
      <c r="L496" s="7" t="str">
        <f t="shared" ca="1" si="107"/>
        <v>UPI</v>
      </c>
      <c r="M496" s="7" t="str">
        <f t="shared" ca="1" si="108"/>
        <v>UK</v>
      </c>
      <c r="N496" s="8" t="str">
        <f t="shared" ca="1" si="109"/>
        <v>Returned</v>
      </c>
    </row>
    <row r="497" spans="1:14" x14ac:dyDescent="0.35">
      <c r="A497" s="5" t="str">
        <f t="shared" si="110"/>
        <v>AMZ10497</v>
      </c>
      <c r="B497" s="6">
        <f t="shared" ca="1" si="111"/>
        <v>45966</v>
      </c>
      <c r="C497" s="7" t="str">
        <f t="shared" ca="1" si="98"/>
        <v>CUS94283</v>
      </c>
      <c r="D497" s="7" t="str">
        <f t="shared" ca="1" si="99"/>
        <v>Sports</v>
      </c>
      <c r="E497" s="7" t="str">
        <f t="shared" ca="1" si="100"/>
        <v>Smart Watch</v>
      </c>
      <c r="F497" s="7" t="str">
        <f t="shared" ca="1" si="101"/>
        <v>Amazon Fulfilled</v>
      </c>
      <c r="G497" s="7" t="str">
        <f t="shared" ca="1" si="102"/>
        <v>Yes</v>
      </c>
      <c r="H497" s="7">
        <f t="shared" ca="1" si="103"/>
        <v>246</v>
      </c>
      <c r="I497" s="7">
        <f t="shared" ca="1" si="104"/>
        <v>1</v>
      </c>
      <c r="J497" s="7">
        <f t="shared" ca="1" si="105"/>
        <v>16</v>
      </c>
      <c r="K497" s="7">
        <f t="shared" ca="1" si="106"/>
        <v>13</v>
      </c>
      <c r="L497" s="7" t="str">
        <f t="shared" ca="1" si="107"/>
        <v>Credit Card</v>
      </c>
      <c r="M497" s="7" t="str">
        <f t="shared" ca="1" si="108"/>
        <v>UK</v>
      </c>
      <c r="N497" s="8" t="str">
        <f t="shared" ca="1" si="109"/>
        <v>Delivered</v>
      </c>
    </row>
    <row r="498" spans="1:14" x14ac:dyDescent="0.35">
      <c r="A498" s="5" t="str">
        <f t="shared" si="110"/>
        <v>AMZ10498</v>
      </c>
      <c r="B498" s="6">
        <f t="shared" ca="1" si="111"/>
        <v>46008</v>
      </c>
      <c r="C498" s="7" t="str">
        <f t="shared" ca="1" si="98"/>
        <v>CUS88307</v>
      </c>
      <c r="D498" s="7" t="str">
        <f t="shared" ca="1" si="99"/>
        <v>Books</v>
      </c>
      <c r="E498" s="7" t="str">
        <f t="shared" ca="1" si="100"/>
        <v>Yoga Mat</v>
      </c>
      <c r="F498" s="7" t="str">
        <f t="shared" ca="1" si="101"/>
        <v>Amazon Fulfilled</v>
      </c>
      <c r="G498" s="7" t="str">
        <f t="shared" ca="1" si="102"/>
        <v>Yes</v>
      </c>
      <c r="H498" s="7">
        <f t="shared" ca="1" si="103"/>
        <v>163</v>
      </c>
      <c r="I498" s="7">
        <f t="shared" ca="1" si="104"/>
        <v>3</v>
      </c>
      <c r="J498" s="7">
        <f t="shared" ca="1" si="105"/>
        <v>31</v>
      </c>
      <c r="K498" s="7">
        <f t="shared" ca="1" si="106"/>
        <v>9</v>
      </c>
      <c r="L498" s="7" t="str">
        <f t="shared" ca="1" si="107"/>
        <v>Credit Card</v>
      </c>
      <c r="M498" s="7" t="str">
        <f t="shared" ca="1" si="108"/>
        <v>UK</v>
      </c>
      <c r="N498" s="8" t="str">
        <f t="shared" ca="1" si="109"/>
        <v>Returned</v>
      </c>
    </row>
    <row r="499" spans="1:14" x14ac:dyDescent="0.35">
      <c r="A499" s="5" t="str">
        <f t="shared" si="110"/>
        <v>AMZ10499</v>
      </c>
      <c r="B499" s="6">
        <f t="shared" ca="1" si="111"/>
        <v>45906</v>
      </c>
      <c r="C499" s="7" t="str">
        <f t="shared" ca="1" si="98"/>
        <v>CUS67702</v>
      </c>
      <c r="D499" s="7" t="str">
        <f t="shared" ca="1" si="99"/>
        <v>Electronics</v>
      </c>
      <c r="E499" s="7" t="str">
        <f t="shared" ca="1" si="100"/>
        <v>Water Bottle</v>
      </c>
      <c r="F499" s="7" t="str">
        <f t="shared" ca="1" si="101"/>
        <v>Amazon Fulfilled</v>
      </c>
      <c r="G499" s="7" t="str">
        <f t="shared" ca="1" si="102"/>
        <v>No</v>
      </c>
      <c r="H499" s="7">
        <f t="shared" ca="1" si="103"/>
        <v>545</v>
      </c>
      <c r="I499" s="7">
        <f t="shared" ca="1" si="104"/>
        <v>1</v>
      </c>
      <c r="J499" s="7">
        <f t="shared" ca="1" si="105"/>
        <v>1</v>
      </c>
      <c r="K499" s="7">
        <f t="shared" ca="1" si="106"/>
        <v>5</v>
      </c>
      <c r="L499" s="7" t="str">
        <f t="shared" ca="1" si="107"/>
        <v>UPI</v>
      </c>
      <c r="M499" s="7" t="str">
        <f t="shared" ca="1" si="108"/>
        <v>UK</v>
      </c>
      <c r="N499" s="8" t="str">
        <f t="shared" ca="1" si="109"/>
        <v>Delivered</v>
      </c>
    </row>
    <row r="500" spans="1:14" x14ac:dyDescent="0.35">
      <c r="A500" s="5" t="str">
        <f t="shared" si="110"/>
        <v>AMZ10500</v>
      </c>
      <c r="B500" s="6">
        <f t="shared" ca="1" si="111"/>
        <v>45959</v>
      </c>
      <c r="C500" s="7" t="str">
        <f t="shared" ca="1" si="98"/>
        <v>CUS83259</v>
      </c>
      <c r="D500" s="7" t="str">
        <f t="shared" ca="1" si="99"/>
        <v>Books</v>
      </c>
      <c r="E500" s="7" t="str">
        <f t="shared" ca="1" si="100"/>
        <v>Iphone Charger</v>
      </c>
      <c r="F500" s="7" t="str">
        <f t="shared" ca="1" si="101"/>
        <v>Amazon Fulfilled</v>
      </c>
      <c r="G500" s="7" t="str">
        <f t="shared" ca="1" si="102"/>
        <v>No</v>
      </c>
      <c r="H500" s="7">
        <f t="shared" ca="1" si="103"/>
        <v>169</v>
      </c>
      <c r="I500" s="7">
        <f t="shared" ca="1" si="104"/>
        <v>3</v>
      </c>
      <c r="J500" s="7">
        <f t="shared" ca="1" si="105"/>
        <v>34</v>
      </c>
      <c r="K500" s="7">
        <f t="shared" ca="1" si="106"/>
        <v>15</v>
      </c>
      <c r="L500" s="7" t="str">
        <f t="shared" ca="1" si="107"/>
        <v>Credit Card</v>
      </c>
      <c r="M500" s="7" t="str">
        <f t="shared" ca="1" si="108"/>
        <v>UK</v>
      </c>
      <c r="N500" s="8" t="str">
        <f t="shared" ca="1" si="109"/>
        <v>Delivered</v>
      </c>
    </row>
    <row r="501" spans="1:14" x14ac:dyDescent="0.35">
      <c r="A501" s="5" t="str">
        <f t="shared" si="110"/>
        <v>AMZ10501</v>
      </c>
      <c r="B501" s="6">
        <f t="shared" ca="1" si="111"/>
        <v>45995</v>
      </c>
      <c r="C501" s="7" t="str">
        <f t="shared" ca="1" si="98"/>
        <v>CUS19397</v>
      </c>
      <c r="D501" s="7" t="str">
        <f t="shared" ca="1" si="99"/>
        <v>Electronics</v>
      </c>
      <c r="E501" s="7" t="str">
        <f t="shared" ca="1" si="100"/>
        <v>Water Bottle</v>
      </c>
      <c r="F501" s="7" t="str">
        <f t="shared" ca="1" si="101"/>
        <v>Amazon Fulfilled</v>
      </c>
      <c r="G501" s="7" t="str">
        <f t="shared" ca="1" si="102"/>
        <v>No</v>
      </c>
      <c r="H501" s="7">
        <f t="shared" ca="1" si="103"/>
        <v>26</v>
      </c>
      <c r="I501" s="7">
        <f t="shared" ca="1" si="104"/>
        <v>4</v>
      </c>
      <c r="J501" s="7">
        <f t="shared" ca="1" si="105"/>
        <v>31</v>
      </c>
      <c r="K501" s="7">
        <f t="shared" ca="1" si="106"/>
        <v>8</v>
      </c>
      <c r="L501" s="7" t="str">
        <f t="shared" ca="1" si="107"/>
        <v>Debit Card</v>
      </c>
      <c r="M501" s="7" t="str">
        <f t="shared" ca="1" si="108"/>
        <v>India</v>
      </c>
      <c r="N501" s="8" t="str">
        <f t="shared" ca="1" si="109"/>
        <v>Returned</v>
      </c>
    </row>
    <row r="502" spans="1:14" x14ac:dyDescent="0.35">
      <c r="A502" s="5" t="str">
        <f t="shared" si="110"/>
        <v>AMZ10502</v>
      </c>
      <c r="B502" s="6">
        <f t="shared" ca="1" si="111"/>
        <v>46012</v>
      </c>
      <c r="C502" s="7" t="str">
        <f t="shared" ca="1" si="98"/>
        <v>CUS20966</v>
      </c>
      <c r="D502" s="7" t="str">
        <f t="shared" ca="1" si="99"/>
        <v>Sports</v>
      </c>
      <c r="E502" s="7" t="str">
        <f t="shared" ca="1" si="100"/>
        <v>Yoga Mat</v>
      </c>
      <c r="F502" s="7" t="str">
        <f t="shared" ca="1" si="101"/>
        <v>Amazon Fulfilled</v>
      </c>
      <c r="G502" s="7" t="str">
        <f t="shared" ca="1" si="102"/>
        <v>Yes</v>
      </c>
      <c r="H502" s="7">
        <f t="shared" ca="1" si="103"/>
        <v>800</v>
      </c>
      <c r="I502" s="7">
        <f t="shared" ca="1" si="104"/>
        <v>4</v>
      </c>
      <c r="J502" s="7">
        <f t="shared" ca="1" si="105"/>
        <v>5</v>
      </c>
      <c r="K502" s="7">
        <f t="shared" ca="1" si="106"/>
        <v>13</v>
      </c>
      <c r="L502" s="7" t="str">
        <f t="shared" ca="1" si="107"/>
        <v>Amazon Pay</v>
      </c>
      <c r="M502" s="7" t="str">
        <f t="shared" ca="1" si="108"/>
        <v>UK</v>
      </c>
      <c r="N502" s="8" t="str">
        <f t="shared" ca="1" si="109"/>
        <v>Delivered</v>
      </c>
    </row>
    <row r="503" spans="1:14" x14ac:dyDescent="0.35">
      <c r="A503" s="5" t="str">
        <f t="shared" si="110"/>
        <v>AMZ10503</v>
      </c>
      <c r="B503" s="6">
        <f t="shared" ca="1" si="111"/>
        <v>45859</v>
      </c>
      <c r="C503" s="7" t="str">
        <f t="shared" ca="1" si="98"/>
        <v>CUS46114</v>
      </c>
      <c r="D503" s="7" t="str">
        <f t="shared" ca="1" si="99"/>
        <v>Home &amp; Kitchen</v>
      </c>
      <c r="E503" s="7" t="str">
        <f t="shared" ca="1" si="100"/>
        <v>Iphone Charger</v>
      </c>
      <c r="F503" s="7" t="str">
        <f t="shared" ca="1" si="101"/>
        <v>Third-Party Seller</v>
      </c>
      <c r="G503" s="7" t="str">
        <f t="shared" ca="1" si="102"/>
        <v>Yes</v>
      </c>
      <c r="H503" s="7">
        <f t="shared" ca="1" si="103"/>
        <v>433</v>
      </c>
      <c r="I503" s="7">
        <f t="shared" ca="1" si="104"/>
        <v>1</v>
      </c>
      <c r="J503" s="7">
        <f t="shared" ca="1" si="105"/>
        <v>14</v>
      </c>
      <c r="K503" s="7">
        <f t="shared" ca="1" si="106"/>
        <v>7</v>
      </c>
      <c r="L503" s="7" t="str">
        <f t="shared" ca="1" si="107"/>
        <v>Debit Card</v>
      </c>
      <c r="M503" s="7" t="str">
        <f t="shared" ca="1" si="108"/>
        <v>Canada</v>
      </c>
      <c r="N503" s="8" t="str">
        <f t="shared" ca="1" si="109"/>
        <v>Delivered</v>
      </c>
    </row>
    <row r="504" spans="1:14" x14ac:dyDescent="0.35">
      <c r="A504" s="5" t="str">
        <f t="shared" si="110"/>
        <v>AMZ10504</v>
      </c>
      <c r="B504" s="6">
        <f t="shared" ca="1" si="111"/>
        <v>45966</v>
      </c>
      <c r="C504" s="7" t="str">
        <f t="shared" ca="1" si="98"/>
        <v>CUS78153</v>
      </c>
      <c r="D504" s="7" t="str">
        <f t="shared" ca="1" si="99"/>
        <v>Sports</v>
      </c>
      <c r="E504" s="7" t="str">
        <f t="shared" ca="1" si="100"/>
        <v>Noise Cancelling Headphones</v>
      </c>
      <c r="F504" s="7" t="str">
        <f t="shared" ca="1" si="101"/>
        <v>Amazon Fulfilled</v>
      </c>
      <c r="G504" s="7" t="str">
        <f t="shared" ca="1" si="102"/>
        <v>No</v>
      </c>
      <c r="H504" s="7">
        <f t="shared" ca="1" si="103"/>
        <v>594</v>
      </c>
      <c r="I504" s="7">
        <f t="shared" ca="1" si="104"/>
        <v>3</v>
      </c>
      <c r="J504" s="7">
        <f t="shared" ca="1" si="105"/>
        <v>28</v>
      </c>
      <c r="K504" s="7">
        <f t="shared" ca="1" si="106"/>
        <v>5</v>
      </c>
      <c r="L504" s="7" t="str">
        <f t="shared" ca="1" si="107"/>
        <v>Net Banking</v>
      </c>
      <c r="M504" s="7" t="str">
        <f t="shared" ca="1" si="108"/>
        <v>Canada</v>
      </c>
      <c r="N504" s="8" t="str">
        <f t="shared" ca="1" si="109"/>
        <v>Cancelled</v>
      </c>
    </row>
    <row r="505" spans="1:14" x14ac:dyDescent="0.35">
      <c r="A505" s="5" t="str">
        <f t="shared" si="110"/>
        <v>AMZ10505</v>
      </c>
      <c r="B505" s="6">
        <f t="shared" ca="1" si="111"/>
        <v>45972</v>
      </c>
      <c r="C505" s="7" t="str">
        <f t="shared" ca="1" si="98"/>
        <v>CUS42022</v>
      </c>
      <c r="D505" s="7" t="str">
        <f t="shared" ca="1" si="99"/>
        <v>Beauty</v>
      </c>
      <c r="E505" s="7" t="str">
        <f t="shared" ca="1" si="100"/>
        <v>Water Bottle</v>
      </c>
      <c r="F505" s="7" t="str">
        <f t="shared" ca="1" si="101"/>
        <v>Third-Party Seller</v>
      </c>
      <c r="G505" s="7" t="str">
        <f t="shared" ca="1" si="102"/>
        <v>No</v>
      </c>
      <c r="H505" s="7">
        <f t="shared" ca="1" si="103"/>
        <v>647</v>
      </c>
      <c r="I505" s="7">
        <f t="shared" ca="1" si="104"/>
        <v>1</v>
      </c>
      <c r="J505" s="7">
        <f t="shared" ca="1" si="105"/>
        <v>33</v>
      </c>
      <c r="K505" s="7">
        <f t="shared" ca="1" si="106"/>
        <v>14</v>
      </c>
      <c r="L505" s="7" t="str">
        <f t="shared" ca="1" si="107"/>
        <v>Net Banking</v>
      </c>
      <c r="M505" s="7" t="str">
        <f t="shared" ca="1" si="108"/>
        <v>Canada</v>
      </c>
      <c r="N505" s="8" t="str">
        <f t="shared" ca="1" si="109"/>
        <v>Delivered</v>
      </c>
    </row>
    <row r="506" spans="1:14" x14ac:dyDescent="0.35">
      <c r="A506" s="5" t="str">
        <f t="shared" si="110"/>
        <v>AMZ10506</v>
      </c>
      <c r="B506" s="6">
        <f t="shared" ca="1" si="111"/>
        <v>45975</v>
      </c>
      <c r="C506" s="7" t="str">
        <f t="shared" ca="1" si="98"/>
        <v>CUS36751</v>
      </c>
      <c r="D506" s="7" t="str">
        <f t="shared" ca="1" si="99"/>
        <v>Electronics</v>
      </c>
      <c r="E506" s="7" t="str">
        <f t="shared" ca="1" si="100"/>
        <v>Noise Cancelling Headphones</v>
      </c>
      <c r="F506" s="7" t="str">
        <f t="shared" ca="1" si="101"/>
        <v>Third-Party Seller</v>
      </c>
      <c r="G506" s="7" t="str">
        <f t="shared" ca="1" si="102"/>
        <v>No</v>
      </c>
      <c r="H506" s="7">
        <f t="shared" ca="1" si="103"/>
        <v>721</v>
      </c>
      <c r="I506" s="7">
        <f t="shared" ca="1" si="104"/>
        <v>2</v>
      </c>
      <c r="J506" s="7">
        <f t="shared" ca="1" si="105"/>
        <v>38</v>
      </c>
      <c r="K506" s="7">
        <f t="shared" ca="1" si="106"/>
        <v>13</v>
      </c>
      <c r="L506" s="7" t="str">
        <f t="shared" ca="1" si="107"/>
        <v>Credit Card</v>
      </c>
      <c r="M506" s="7" t="str">
        <f t="shared" ca="1" si="108"/>
        <v>India</v>
      </c>
      <c r="N506" s="8" t="str">
        <f t="shared" ca="1" si="109"/>
        <v>Returned</v>
      </c>
    </row>
    <row r="507" spans="1:14" x14ac:dyDescent="0.35">
      <c r="A507" s="5" t="str">
        <f t="shared" si="110"/>
        <v>AMZ10507</v>
      </c>
      <c r="B507" s="6">
        <f t="shared" ca="1" si="111"/>
        <v>45846</v>
      </c>
      <c r="C507" s="7" t="str">
        <f t="shared" ca="1" si="98"/>
        <v>CUS81422</v>
      </c>
      <c r="D507" s="7" t="str">
        <f t="shared" ca="1" si="99"/>
        <v>Electronics</v>
      </c>
      <c r="E507" s="7" t="str">
        <f t="shared" ca="1" si="100"/>
        <v>Iphone Charger</v>
      </c>
      <c r="F507" s="7" t="str">
        <f t="shared" ca="1" si="101"/>
        <v>Amazon Fulfilled</v>
      </c>
      <c r="G507" s="7" t="str">
        <f t="shared" ca="1" si="102"/>
        <v>Yes</v>
      </c>
      <c r="H507" s="7">
        <f t="shared" ca="1" si="103"/>
        <v>290</v>
      </c>
      <c r="I507" s="7">
        <f t="shared" ca="1" si="104"/>
        <v>3</v>
      </c>
      <c r="J507" s="7">
        <f t="shared" ca="1" si="105"/>
        <v>25</v>
      </c>
      <c r="K507" s="7">
        <f t="shared" ca="1" si="106"/>
        <v>8</v>
      </c>
      <c r="L507" s="7" t="str">
        <f t="shared" ca="1" si="107"/>
        <v>Amazon Pay</v>
      </c>
      <c r="M507" s="7" t="str">
        <f t="shared" ca="1" si="108"/>
        <v>UK</v>
      </c>
      <c r="N507" s="8" t="str">
        <f t="shared" ca="1" si="109"/>
        <v>Cancelled</v>
      </c>
    </row>
    <row r="508" spans="1:14" x14ac:dyDescent="0.35">
      <c r="A508" s="5" t="str">
        <f t="shared" si="110"/>
        <v>AMZ10508</v>
      </c>
      <c r="B508" s="6">
        <f t="shared" ca="1" si="111"/>
        <v>45954</v>
      </c>
      <c r="C508" s="7" t="str">
        <f t="shared" ca="1" si="98"/>
        <v>CUS82563</v>
      </c>
      <c r="D508" s="7" t="str">
        <f t="shared" ca="1" si="99"/>
        <v>Books</v>
      </c>
      <c r="E508" s="7" t="str">
        <f t="shared" ca="1" si="100"/>
        <v>Air  Fryer</v>
      </c>
      <c r="F508" s="7" t="str">
        <f t="shared" ca="1" si="101"/>
        <v>Third-Party Seller</v>
      </c>
      <c r="G508" s="7" t="str">
        <f t="shared" ca="1" si="102"/>
        <v>No</v>
      </c>
      <c r="H508" s="7">
        <f t="shared" ca="1" si="103"/>
        <v>413</v>
      </c>
      <c r="I508" s="7">
        <f t="shared" ca="1" si="104"/>
        <v>4</v>
      </c>
      <c r="J508" s="7">
        <f t="shared" ca="1" si="105"/>
        <v>8</v>
      </c>
      <c r="K508" s="7">
        <f t="shared" ca="1" si="106"/>
        <v>14</v>
      </c>
      <c r="L508" s="7" t="str">
        <f t="shared" ca="1" si="107"/>
        <v>Amazon Pay</v>
      </c>
      <c r="M508" s="7" t="str">
        <f t="shared" ca="1" si="108"/>
        <v>India</v>
      </c>
      <c r="N508" s="8" t="str">
        <f t="shared" ca="1" si="109"/>
        <v>Cancelled</v>
      </c>
    </row>
    <row r="509" spans="1:14" x14ac:dyDescent="0.35">
      <c r="A509" s="5" t="str">
        <f t="shared" si="110"/>
        <v>AMZ10509</v>
      </c>
      <c r="B509" s="6">
        <f t="shared" ca="1" si="111"/>
        <v>45951</v>
      </c>
      <c r="C509" s="7" t="str">
        <f t="shared" ca="1" si="98"/>
        <v>CUS38803</v>
      </c>
      <c r="D509" s="7" t="str">
        <f t="shared" ca="1" si="99"/>
        <v>Electronics</v>
      </c>
      <c r="E509" s="7" t="str">
        <f t="shared" ca="1" si="100"/>
        <v>Water Bottle</v>
      </c>
      <c r="F509" s="7" t="str">
        <f t="shared" ca="1" si="101"/>
        <v>Amazon Fulfilled</v>
      </c>
      <c r="G509" s="7" t="str">
        <f t="shared" ca="1" si="102"/>
        <v>No</v>
      </c>
      <c r="H509" s="7">
        <f t="shared" ca="1" si="103"/>
        <v>685</v>
      </c>
      <c r="I509" s="7">
        <f t="shared" ca="1" si="104"/>
        <v>2</v>
      </c>
      <c r="J509" s="7">
        <f t="shared" ca="1" si="105"/>
        <v>13</v>
      </c>
      <c r="K509" s="7">
        <f t="shared" ca="1" si="106"/>
        <v>13</v>
      </c>
      <c r="L509" s="7" t="str">
        <f t="shared" ca="1" si="107"/>
        <v>Net Banking</v>
      </c>
      <c r="M509" s="7" t="str">
        <f t="shared" ca="1" si="108"/>
        <v>Canada</v>
      </c>
      <c r="N509" s="8" t="str">
        <f t="shared" ca="1" si="109"/>
        <v>Delivered</v>
      </c>
    </row>
    <row r="510" spans="1:14" x14ac:dyDescent="0.35">
      <c r="A510" s="5" t="str">
        <f t="shared" si="110"/>
        <v>AMZ10510</v>
      </c>
      <c r="B510" s="6">
        <f t="shared" ca="1" si="111"/>
        <v>45977</v>
      </c>
      <c r="C510" s="7" t="str">
        <f t="shared" ca="1" si="98"/>
        <v>CUS69945</v>
      </c>
      <c r="D510" s="7" t="str">
        <f t="shared" ca="1" si="99"/>
        <v>Fashion</v>
      </c>
      <c r="E510" s="7" t="str">
        <f t="shared" ca="1" si="100"/>
        <v>Yoga Mat</v>
      </c>
      <c r="F510" s="7" t="str">
        <f t="shared" ca="1" si="101"/>
        <v>Amazon Fulfilled</v>
      </c>
      <c r="G510" s="7" t="str">
        <f t="shared" ca="1" si="102"/>
        <v>No</v>
      </c>
      <c r="H510" s="7">
        <f t="shared" ca="1" si="103"/>
        <v>726</v>
      </c>
      <c r="I510" s="7">
        <f t="shared" ca="1" si="104"/>
        <v>3</v>
      </c>
      <c r="J510" s="7">
        <f t="shared" ca="1" si="105"/>
        <v>0</v>
      </c>
      <c r="K510" s="7">
        <f t="shared" ca="1" si="106"/>
        <v>5</v>
      </c>
      <c r="L510" s="7" t="str">
        <f t="shared" ca="1" si="107"/>
        <v>Credit Card</v>
      </c>
      <c r="M510" s="7" t="str">
        <f t="shared" ca="1" si="108"/>
        <v>Canada</v>
      </c>
      <c r="N510" s="8" t="str">
        <f t="shared" ca="1" si="109"/>
        <v>Cancelled</v>
      </c>
    </row>
    <row r="511" spans="1:14" x14ac:dyDescent="0.35">
      <c r="A511" s="5" t="str">
        <f t="shared" si="110"/>
        <v>AMZ10511</v>
      </c>
      <c r="B511" s="6">
        <f t="shared" ca="1" si="111"/>
        <v>45954</v>
      </c>
      <c r="C511" s="7" t="str">
        <f t="shared" ca="1" si="98"/>
        <v>CUS45111</v>
      </c>
      <c r="D511" s="7" t="str">
        <f t="shared" ca="1" si="99"/>
        <v>Home &amp; Kitchen</v>
      </c>
      <c r="E511" s="7" t="str">
        <f t="shared" ca="1" si="100"/>
        <v>Noise Cancelling Headphones</v>
      </c>
      <c r="F511" s="7" t="str">
        <f t="shared" ca="1" si="101"/>
        <v>Third-Party Seller</v>
      </c>
      <c r="G511" s="7" t="str">
        <f t="shared" ca="1" si="102"/>
        <v>Yes</v>
      </c>
      <c r="H511" s="7">
        <f t="shared" ca="1" si="103"/>
        <v>635</v>
      </c>
      <c r="I511" s="7">
        <f t="shared" ca="1" si="104"/>
        <v>3</v>
      </c>
      <c r="J511" s="7">
        <f t="shared" ca="1" si="105"/>
        <v>4</v>
      </c>
      <c r="K511" s="7">
        <f t="shared" ca="1" si="106"/>
        <v>13</v>
      </c>
      <c r="L511" s="7" t="str">
        <f t="shared" ca="1" si="107"/>
        <v>Credit Card</v>
      </c>
      <c r="M511" s="7" t="str">
        <f t="shared" ca="1" si="108"/>
        <v>USA</v>
      </c>
      <c r="N511" s="8" t="str">
        <f t="shared" ca="1" si="109"/>
        <v>Delivered</v>
      </c>
    </row>
    <row r="512" spans="1:14" x14ac:dyDescent="0.35">
      <c r="A512" s="5" t="str">
        <f t="shared" si="110"/>
        <v>AMZ10512</v>
      </c>
      <c r="B512" s="6">
        <f t="shared" ca="1" si="111"/>
        <v>45866</v>
      </c>
      <c r="C512" s="7" t="str">
        <f t="shared" ca="1" si="98"/>
        <v>CUS85910</v>
      </c>
      <c r="D512" s="7" t="str">
        <f t="shared" ca="1" si="99"/>
        <v>Books</v>
      </c>
      <c r="E512" s="7" t="str">
        <f t="shared" ca="1" si="100"/>
        <v>Cotton T-Shirt</v>
      </c>
      <c r="F512" s="7" t="str">
        <f t="shared" ca="1" si="101"/>
        <v>Amazon Fulfilled</v>
      </c>
      <c r="G512" s="7" t="str">
        <f t="shared" ca="1" si="102"/>
        <v>Yes</v>
      </c>
      <c r="H512" s="7">
        <f t="shared" ca="1" si="103"/>
        <v>303</v>
      </c>
      <c r="I512" s="7">
        <f t="shared" ca="1" si="104"/>
        <v>1</v>
      </c>
      <c r="J512" s="7">
        <f t="shared" ca="1" si="105"/>
        <v>17</v>
      </c>
      <c r="K512" s="7">
        <f t="shared" ca="1" si="106"/>
        <v>3</v>
      </c>
      <c r="L512" s="7" t="str">
        <f t="shared" ca="1" si="107"/>
        <v>Debit Card</v>
      </c>
      <c r="M512" s="7" t="str">
        <f t="shared" ca="1" si="108"/>
        <v>USA</v>
      </c>
      <c r="N512" s="8" t="str">
        <f t="shared" ca="1" si="109"/>
        <v>Delivered</v>
      </c>
    </row>
    <row r="513" spans="1:14" x14ac:dyDescent="0.35">
      <c r="A513" s="5" t="str">
        <f t="shared" si="110"/>
        <v>AMZ10513</v>
      </c>
      <c r="B513" s="6">
        <f t="shared" ca="1" si="111"/>
        <v>45979</v>
      </c>
      <c r="C513" s="7" t="str">
        <f t="shared" ca="1" si="98"/>
        <v>CUS62667</v>
      </c>
      <c r="D513" s="7" t="str">
        <f t="shared" ca="1" si="99"/>
        <v>Books</v>
      </c>
      <c r="E513" s="7" t="str">
        <f t="shared" ca="1" si="100"/>
        <v>Cotton T-Shirt</v>
      </c>
      <c r="F513" s="7" t="str">
        <f t="shared" ca="1" si="101"/>
        <v>Amazon Fulfilled</v>
      </c>
      <c r="G513" s="7" t="str">
        <f t="shared" ca="1" si="102"/>
        <v>No</v>
      </c>
      <c r="H513" s="7">
        <f t="shared" ca="1" si="103"/>
        <v>778</v>
      </c>
      <c r="I513" s="7">
        <f t="shared" ca="1" si="104"/>
        <v>4</v>
      </c>
      <c r="J513" s="7">
        <f t="shared" ca="1" si="105"/>
        <v>26</v>
      </c>
      <c r="K513" s="7">
        <f t="shared" ca="1" si="106"/>
        <v>4</v>
      </c>
      <c r="L513" s="7" t="str">
        <f t="shared" ca="1" si="107"/>
        <v>UPI</v>
      </c>
      <c r="M513" s="7" t="str">
        <f t="shared" ca="1" si="108"/>
        <v>UK</v>
      </c>
      <c r="N513" s="8" t="str">
        <f t="shared" ca="1" si="109"/>
        <v>Delivered</v>
      </c>
    </row>
    <row r="514" spans="1:14" x14ac:dyDescent="0.35">
      <c r="A514" s="5" t="str">
        <f t="shared" si="110"/>
        <v>AMZ10514</v>
      </c>
      <c r="B514" s="6">
        <f t="shared" ca="1" si="111"/>
        <v>45973</v>
      </c>
      <c r="C514" s="7" t="str">
        <f t="shared" ref="C514:C577" ca="1" si="112">"CUS"&amp;RANDBETWEEN(10000,99999)</f>
        <v>CUS69722</v>
      </c>
      <c r="D514" s="7" t="str">
        <f t="shared" ref="D514:D577" ca="1" si="113">CHOOSE(RANDBETWEEN(1,6),"Electronics","Fashion","Home &amp; Kitchen","Beauty","Books","Sports")</f>
        <v>Sports</v>
      </c>
      <c r="E514" s="7" t="str">
        <f t="shared" ref="E514:E577" ca="1" si="114">CHOOSE(RANDBETWEEN(1,10),"Iphone Charger","Bluetooth Speaker","Running Shoes","Cotton T-Shirt","Air  Fryer","Face Cream","Yoga Mat","Smart Watch","Noise Cancelling Headphones","Water Bottle")</f>
        <v>Smart Watch</v>
      </c>
      <c r="F514" s="7" t="str">
        <f t="shared" ref="F514:F577" ca="1" si="115">CHOOSE(RANDBETWEEN(1,2),"Amazon Fulfilled","Third-Party Seller")</f>
        <v>Third-Party Seller</v>
      </c>
      <c r="G514" s="7" t="str">
        <f t="shared" ref="G514:G577" ca="1" si="116">CHOOSE(RANDBETWEEN(1,2),"Yes","No")</f>
        <v>Yes</v>
      </c>
      <c r="H514" s="7">
        <f t="shared" ref="H514:H577" ca="1" si="117">RANDBETWEEN(8,800)</f>
        <v>341</v>
      </c>
      <c r="I514" s="7">
        <f t="shared" ref="I514:I577" ca="1" si="118">RANDBETWEEN(1,4)</f>
        <v>4</v>
      </c>
      <c r="J514" s="7">
        <f t="shared" ref="J514:J577" ca="1" si="119">RANDBETWEEN(0,40)</f>
        <v>37</v>
      </c>
      <c r="K514" s="7">
        <f t="shared" ref="K514:K577" ca="1" si="120">IF(J514="Yes",0,RANDBETWEEN(3,15))</f>
        <v>3</v>
      </c>
      <c r="L514" s="7" t="str">
        <f t="shared" ref="L514:L577" ca="1" si="121">CHOOSE(RANDBETWEEN(1,5),"Credit Card","Debit Card","UPI","Net Banking","Amazon Pay")</f>
        <v>Amazon Pay</v>
      </c>
      <c r="M514" s="7" t="str">
        <f t="shared" ref="M514:M577" ca="1" si="122">CHOOSE(RANDBETWEEN(1,4),"USA","India","UK","Canada")</f>
        <v>Canada</v>
      </c>
      <c r="N514" s="8" t="str">
        <f t="shared" ref="N514:N577" ca="1" si="123">CHOOSE(RANDBETWEEN(1,5),"Delivered","Delivered","Delivered","Returned","Cancelled")</f>
        <v>Returned</v>
      </c>
    </row>
    <row r="515" spans="1:14" x14ac:dyDescent="0.35">
      <c r="A515" s="5" t="str">
        <f t="shared" ref="A515:A578" si="124">"AMZ"&amp;10000+ROW()</f>
        <v>AMZ10515</v>
      </c>
      <c r="B515" s="6">
        <f t="shared" ref="B515:B578" ca="1" si="125">RANDBETWEEN(DATE(2025,7,1), DATE(2025,12,31))</f>
        <v>45976</v>
      </c>
      <c r="C515" s="7" t="str">
        <f t="shared" ca="1" si="112"/>
        <v>CUS51157</v>
      </c>
      <c r="D515" s="7" t="str">
        <f t="shared" ca="1" si="113"/>
        <v>Beauty</v>
      </c>
      <c r="E515" s="7" t="str">
        <f t="shared" ca="1" si="114"/>
        <v>Water Bottle</v>
      </c>
      <c r="F515" s="7" t="str">
        <f t="shared" ca="1" si="115"/>
        <v>Amazon Fulfilled</v>
      </c>
      <c r="G515" s="7" t="str">
        <f t="shared" ca="1" si="116"/>
        <v>No</v>
      </c>
      <c r="H515" s="7">
        <f t="shared" ca="1" si="117"/>
        <v>627</v>
      </c>
      <c r="I515" s="7">
        <f t="shared" ca="1" si="118"/>
        <v>2</v>
      </c>
      <c r="J515" s="7">
        <f t="shared" ca="1" si="119"/>
        <v>40</v>
      </c>
      <c r="K515" s="7">
        <f t="shared" ca="1" si="120"/>
        <v>9</v>
      </c>
      <c r="L515" s="7" t="str">
        <f t="shared" ca="1" si="121"/>
        <v>Net Banking</v>
      </c>
      <c r="M515" s="7" t="str">
        <f t="shared" ca="1" si="122"/>
        <v>USA</v>
      </c>
      <c r="N515" s="8" t="str">
        <f t="shared" ca="1" si="123"/>
        <v>Delivered</v>
      </c>
    </row>
    <row r="516" spans="1:14" x14ac:dyDescent="0.35">
      <c r="A516" s="5" t="str">
        <f t="shared" si="124"/>
        <v>AMZ10516</v>
      </c>
      <c r="B516" s="6">
        <f t="shared" ca="1" si="125"/>
        <v>46017</v>
      </c>
      <c r="C516" s="7" t="str">
        <f t="shared" ca="1" si="112"/>
        <v>CUS23786</v>
      </c>
      <c r="D516" s="7" t="str">
        <f t="shared" ca="1" si="113"/>
        <v>Beauty</v>
      </c>
      <c r="E516" s="7" t="str">
        <f t="shared" ca="1" si="114"/>
        <v>Noise Cancelling Headphones</v>
      </c>
      <c r="F516" s="7" t="str">
        <f t="shared" ca="1" si="115"/>
        <v>Third-Party Seller</v>
      </c>
      <c r="G516" s="7" t="str">
        <f t="shared" ca="1" si="116"/>
        <v>Yes</v>
      </c>
      <c r="H516" s="7">
        <f t="shared" ca="1" si="117"/>
        <v>161</v>
      </c>
      <c r="I516" s="7">
        <f t="shared" ca="1" si="118"/>
        <v>4</v>
      </c>
      <c r="J516" s="7">
        <f t="shared" ca="1" si="119"/>
        <v>11</v>
      </c>
      <c r="K516" s="7">
        <f t="shared" ca="1" si="120"/>
        <v>7</v>
      </c>
      <c r="L516" s="7" t="str">
        <f t="shared" ca="1" si="121"/>
        <v>Net Banking</v>
      </c>
      <c r="M516" s="7" t="str">
        <f t="shared" ca="1" si="122"/>
        <v>India</v>
      </c>
      <c r="N516" s="8" t="str">
        <f t="shared" ca="1" si="123"/>
        <v>Cancelled</v>
      </c>
    </row>
    <row r="517" spans="1:14" x14ac:dyDescent="0.35">
      <c r="A517" s="5" t="str">
        <f t="shared" si="124"/>
        <v>AMZ10517</v>
      </c>
      <c r="B517" s="6">
        <f t="shared" ca="1" si="125"/>
        <v>46005</v>
      </c>
      <c r="C517" s="7" t="str">
        <f t="shared" ca="1" si="112"/>
        <v>CUS73294</v>
      </c>
      <c r="D517" s="7" t="str">
        <f t="shared" ca="1" si="113"/>
        <v>Beauty</v>
      </c>
      <c r="E517" s="7" t="str">
        <f t="shared" ca="1" si="114"/>
        <v>Running Shoes</v>
      </c>
      <c r="F517" s="7" t="str">
        <f t="shared" ca="1" si="115"/>
        <v>Third-Party Seller</v>
      </c>
      <c r="G517" s="7" t="str">
        <f t="shared" ca="1" si="116"/>
        <v>No</v>
      </c>
      <c r="H517" s="7">
        <f t="shared" ca="1" si="117"/>
        <v>209</v>
      </c>
      <c r="I517" s="7">
        <f t="shared" ca="1" si="118"/>
        <v>4</v>
      </c>
      <c r="J517" s="7">
        <f t="shared" ca="1" si="119"/>
        <v>9</v>
      </c>
      <c r="K517" s="7">
        <f t="shared" ca="1" si="120"/>
        <v>7</v>
      </c>
      <c r="L517" s="7" t="str">
        <f t="shared" ca="1" si="121"/>
        <v>Net Banking</v>
      </c>
      <c r="M517" s="7" t="str">
        <f t="shared" ca="1" si="122"/>
        <v>UK</v>
      </c>
      <c r="N517" s="8" t="str">
        <f t="shared" ca="1" si="123"/>
        <v>Delivered</v>
      </c>
    </row>
    <row r="518" spans="1:14" x14ac:dyDescent="0.35">
      <c r="A518" s="5" t="str">
        <f t="shared" si="124"/>
        <v>AMZ10518</v>
      </c>
      <c r="B518" s="6">
        <f t="shared" ca="1" si="125"/>
        <v>46002</v>
      </c>
      <c r="C518" s="7" t="str">
        <f t="shared" ca="1" si="112"/>
        <v>CUS22583</v>
      </c>
      <c r="D518" s="7" t="str">
        <f t="shared" ca="1" si="113"/>
        <v>Sports</v>
      </c>
      <c r="E518" s="7" t="str">
        <f t="shared" ca="1" si="114"/>
        <v>Cotton T-Shirt</v>
      </c>
      <c r="F518" s="7" t="str">
        <f t="shared" ca="1" si="115"/>
        <v>Third-Party Seller</v>
      </c>
      <c r="G518" s="7" t="str">
        <f t="shared" ca="1" si="116"/>
        <v>Yes</v>
      </c>
      <c r="H518" s="7">
        <f t="shared" ca="1" si="117"/>
        <v>664</v>
      </c>
      <c r="I518" s="7">
        <f t="shared" ca="1" si="118"/>
        <v>4</v>
      </c>
      <c r="J518" s="7">
        <f t="shared" ca="1" si="119"/>
        <v>36</v>
      </c>
      <c r="K518" s="7">
        <f t="shared" ca="1" si="120"/>
        <v>3</v>
      </c>
      <c r="L518" s="7" t="str">
        <f t="shared" ca="1" si="121"/>
        <v>Net Banking</v>
      </c>
      <c r="M518" s="7" t="str">
        <f t="shared" ca="1" si="122"/>
        <v>India</v>
      </c>
      <c r="N518" s="8" t="str">
        <f t="shared" ca="1" si="123"/>
        <v>Delivered</v>
      </c>
    </row>
    <row r="519" spans="1:14" x14ac:dyDescent="0.35">
      <c r="A519" s="5" t="str">
        <f t="shared" si="124"/>
        <v>AMZ10519</v>
      </c>
      <c r="B519" s="6">
        <f t="shared" ca="1" si="125"/>
        <v>46012</v>
      </c>
      <c r="C519" s="7" t="str">
        <f t="shared" ca="1" si="112"/>
        <v>CUS93170</v>
      </c>
      <c r="D519" s="7" t="str">
        <f t="shared" ca="1" si="113"/>
        <v>Books</v>
      </c>
      <c r="E519" s="7" t="str">
        <f t="shared" ca="1" si="114"/>
        <v>Running Shoes</v>
      </c>
      <c r="F519" s="7" t="str">
        <f t="shared" ca="1" si="115"/>
        <v>Third-Party Seller</v>
      </c>
      <c r="G519" s="7" t="str">
        <f t="shared" ca="1" si="116"/>
        <v>Yes</v>
      </c>
      <c r="H519" s="7">
        <f t="shared" ca="1" si="117"/>
        <v>109</v>
      </c>
      <c r="I519" s="7">
        <f t="shared" ca="1" si="118"/>
        <v>4</v>
      </c>
      <c r="J519" s="7">
        <f t="shared" ca="1" si="119"/>
        <v>24</v>
      </c>
      <c r="K519" s="7">
        <f t="shared" ca="1" si="120"/>
        <v>11</v>
      </c>
      <c r="L519" s="7" t="str">
        <f t="shared" ca="1" si="121"/>
        <v>Credit Card</v>
      </c>
      <c r="M519" s="7" t="str">
        <f t="shared" ca="1" si="122"/>
        <v>India</v>
      </c>
      <c r="N519" s="8" t="str">
        <f t="shared" ca="1" si="123"/>
        <v>Delivered</v>
      </c>
    </row>
    <row r="520" spans="1:14" x14ac:dyDescent="0.35">
      <c r="A520" s="5" t="str">
        <f t="shared" si="124"/>
        <v>AMZ10520</v>
      </c>
      <c r="B520" s="6">
        <f t="shared" ca="1" si="125"/>
        <v>46010</v>
      </c>
      <c r="C520" s="7" t="str">
        <f t="shared" ca="1" si="112"/>
        <v>CUS16485</v>
      </c>
      <c r="D520" s="7" t="str">
        <f t="shared" ca="1" si="113"/>
        <v>Sports</v>
      </c>
      <c r="E520" s="7" t="str">
        <f t="shared" ca="1" si="114"/>
        <v>Cotton T-Shirt</v>
      </c>
      <c r="F520" s="7" t="str">
        <f t="shared" ca="1" si="115"/>
        <v>Third-Party Seller</v>
      </c>
      <c r="G520" s="7" t="str">
        <f t="shared" ca="1" si="116"/>
        <v>No</v>
      </c>
      <c r="H520" s="7">
        <f t="shared" ca="1" si="117"/>
        <v>695</v>
      </c>
      <c r="I520" s="7">
        <f t="shared" ca="1" si="118"/>
        <v>3</v>
      </c>
      <c r="J520" s="7">
        <f t="shared" ca="1" si="119"/>
        <v>18</v>
      </c>
      <c r="K520" s="7">
        <f t="shared" ca="1" si="120"/>
        <v>10</v>
      </c>
      <c r="L520" s="7" t="str">
        <f t="shared" ca="1" si="121"/>
        <v>Amazon Pay</v>
      </c>
      <c r="M520" s="7" t="str">
        <f t="shared" ca="1" si="122"/>
        <v>Canada</v>
      </c>
      <c r="N520" s="8" t="str">
        <f t="shared" ca="1" si="123"/>
        <v>Returned</v>
      </c>
    </row>
    <row r="521" spans="1:14" x14ac:dyDescent="0.35">
      <c r="A521" s="5" t="str">
        <f t="shared" si="124"/>
        <v>AMZ10521</v>
      </c>
      <c r="B521" s="6">
        <f t="shared" ca="1" si="125"/>
        <v>45923</v>
      </c>
      <c r="C521" s="7" t="str">
        <f t="shared" ca="1" si="112"/>
        <v>CUS13668</v>
      </c>
      <c r="D521" s="7" t="str">
        <f t="shared" ca="1" si="113"/>
        <v>Home &amp; Kitchen</v>
      </c>
      <c r="E521" s="7" t="str">
        <f t="shared" ca="1" si="114"/>
        <v>Noise Cancelling Headphones</v>
      </c>
      <c r="F521" s="7" t="str">
        <f t="shared" ca="1" si="115"/>
        <v>Amazon Fulfilled</v>
      </c>
      <c r="G521" s="7" t="str">
        <f t="shared" ca="1" si="116"/>
        <v>No</v>
      </c>
      <c r="H521" s="7">
        <f t="shared" ca="1" si="117"/>
        <v>544</v>
      </c>
      <c r="I521" s="7">
        <f t="shared" ca="1" si="118"/>
        <v>2</v>
      </c>
      <c r="J521" s="7">
        <f t="shared" ca="1" si="119"/>
        <v>33</v>
      </c>
      <c r="K521" s="7">
        <f t="shared" ca="1" si="120"/>
        <v>9</v>
      </c>
      <c r="L521" s="7" t="str">
        <f t="shared" ca="1" si="121"/>
        <v>Amazon Pay</v>
      </c>
      <c r="M521" s="7" t="str">
        <f t="shared" ca="1" si="122"/>
        <v>India</v>
      </c>
      <c r="N521" s="8" t="str">
        <f t="shared" ca="1" si="123"/>
        <v>Delivered</v>
      </c>
    </row>
    <row r="522" spans="1:14" x14ac:dyDescent="0.35">
      <c r="A522" s="5" t="str">
        <f t="shared" si="124"/>
        <v>AMZ10522</v>
      </c>
      <c r="B522" s="6">
        <f t="shared" ca="1" si="125"/>
        <v>45942</v>
      </c>
      <c r="C522" s="7" t="str">
        <f t="shared" ca="1" si="112"/>
        <v>CUS40547</v>
      </c>
      <c r="D522" s="7" t="str">
        <f t="shared" ca="1" si="113"/>
        <v>Books</v>
      </c>
      <c r="E522" s="7" t="str">
        <f t="shared" ca="1" si="114"/>
        <v>Noise Cancelling Headphones</v>
      </c>
      <c r="F522" s="7" t="str">
        <f t="shared" ca="1" si="115"/>
        <v>Amazon Fulfilled</v>
      </c>
      <c r="G522" s="7" t="str">
        <f t="shared" ca="1" si="116"/>
        <v>Yes</v>
      </c>
      <c r="H522" s="7">
        <f t="shared" ca="1" si="117"/>
        <v>775</v>
      </c>
      <c r="I522" s="7">
        <f t="shared" ca="1" si="118"/>
        <v>4</v>
      </c>
      <c r="J522" s="7">
        <f t="shared" ca="1" si="119"/>
        <v>7</v>
      </c>
      <c r="K522" s="7">
        <f t="shared" ca="1" si="120"/>
        <v>15</v>
      </c>
      <c r="L522" s="7" t="str">
        <f t="shared" ca="1" si="121"/>
        <v>Credit Card</v>
      </c>
      <c r="M522" s="7" t="str">
        <f t="shared" ca="1" si="122"/>
        <v>USA</v>
      </c>
      <c r="N522" s="8" t="str">
        <f t="shared" ca="1" si="123"/>
        <v>Returned</v>
      </c>
    </row>
    <row r="523" spans="1:14" x14ac:dyDescent="0.35">
      <c r="A523" s="5" t="str">
        <f t="shared" si="124"/>
        <v>AMZ10523</v>
      </c>
      <c r="B523" s="6">
        <f t="shared" ca="1" si="125"/>
        <v>45939</v>
      </c>
      <c r="C523" s="7" t="str">
        <f t="shared" ca="1" si="112"/>
        <v>CUS50907</v>
      </c>
      <c r="D523" s="7" t="str">
        <f t="shared" ca="1" si="113"/>
        <v>Fashion</v>
      </c>
      <c r="E523" s="7" t="str">
        <f t="shared" ca="1" si="114"/>
        <v>Cotton T-Shirt</v>
      </c>
      <c r="F523" s="7" t="str">
        <f t="shared" ca="1" si="115"/>
        <v>Amazon Fulfilled</v>
      </c>
      <c r="G523" s="7" t="str">
        <f t="shared" ca="1" si="116"/>
        <v>No</v>
      </c>
      <c r="H523" s="7">
        <f t="shared" ca="1" si="117"/>
        <v>604</v>
      </c>
      <c r="I523" s="7">
        <f t="shared" ca="1" si="118"/>
        <v>4</v>
      </c>
      <c r="J523" s="7">
        <f t="shared" ca="1" si="119"/>
        <v>5</v>
      </c>
      <c r="K523" s="7">
        <f t="shared" ca="1" si="120"/>
        <v>11</v>
      </c>
      <c r="L523" s="7" t="str">
        <f t="shared" ca="1" si="121"/>
        <v>UPI</v>
      </c>
      <c r="M523" s="7" t="str">
        <f t="shared" ca="1" si="122"/>
        <v>UK</v>
      </c>
      <c r="N523" s="8" t="str">
        <f t="shared" ca="1" si="123"/>
        <v>Delivered</v>
      </c>
    </row>
    <row r="524" spans="1:14" x14ac:dyDescent="0.35">
      <c r="A524" s="5" t="str">
        <f t="shared" si="124"/>
        <v>AMZ10524</v>
      </c>
      <c r="B524" s="6">
        <f t="shared" ca="1" si="125"/>
        <v>45876</v>
      </c>
      <c r="C524" s="7" t="str">
        <f t="shared" ca="1" si="112"/>
        <v>CUS96683</v>
      </c>
      <c r="D524" s="7" t="str">
        <f t="shared" ca="1" si="113"/>
        <v>Electronics</v>
      </c>
      <c r="E524" s="7" t="str">
        <f t="shared" ca="1" si="114"/>
        <v>Yoga Mat</v>
      </c>
      <c r="F524" s="7" t="str">
        <f t="shared" ca="1" si="115"/>
        <v>Third-Party Seller</v>
      </c>
      <c r="G524" s="7" t="str">
        <f t="shared" ca="1" si="116"/>
        <v>Yes</v>
      </c>
      <c r="H524" s="7">
        <f t="shared" ca="1" si="117"/>
        <v>192</v>
      </c>
      <c r="I524" s="7">
        <f t="shared" ca="1" si="118"/>
        <v>3</v>
      </c>
      <c r="J524" s="7">
        <f t="shared" ca="1" si="119"/>
        <v>13</v>
      </c>
      <c r="K524" s="7">
        <f t="shared" ca="1" si="120"/>
        <v>5</v>
      </c>
      <c r="L524" s="7" t="str">
        <f t="shared" ca="1" si="121"/>
        <v>Credit Card</v>
      </c>
      <c r="M524" s="7" t="str">
        <f t="shared" ca="1" si="122"/>
        <v>USA</v>
      </c>
      <c r="N524" s="8" t="str">
        <f t="shared" ca="1" si="123"/>
        <v>Delivered</v>
      </c>
    </row>
    <row r="525" spans="1:14" x14ac:dyDescent="0.35">
      <c r="A525" s="5" t="str">
        <f t="shared" si="124"/>
        <v>AMZ10525</v>
      </c>
      <c r="B525" s="6">
        <f t="shared" ca="1" si="125"/>
        <v>45851</v>
      </c>
      <c r="C525" s="7" t="str">
        <f t="shared" ca="1" si="112"/>
        <v>CUS42673</v>
      </c>
      <c r="D525" s="7" t="str">
        <f t="shared" ca="1" si="113"/>
        <v>Electronics</v>
      </c>
      <c r="E525" s="7" t="str">
        <f t="shared" ca="1" si="114"/>
        <v>Noise Cancelling Headphones</v>
      </c>
      <c r="F525" s="7" t="str">
        <f t="shared" ca="1" si="115"/>
        <v>Amazon Fulfilled</v>
      </c>
      <c r="G525" s="7" t="str">
        <f t="shared" ca="1" si="116"/>
        <v>Yes</v>
      </c>
      <c r="H525" s="7">
        <f t="shared" ca="1" si="117"/>
        <v>237</v>
      </c>
      <c r="I525" s="7">
        <f t="shared" ca="1" si="118"/>
        <v>3</v>
      </c>
      <c r="J525" s="7">
        <f t="shared" ca="1" si="119"/>
        <v>15</v>
      </c>
      <c r="K525" s="7">
        <f t="shared" ca="1" si="120"/>
        <v>6</v>
      </c>
      <c r="L525" s="7" t="str">
        <f t="shared" ca="1" si="121"/>
        <v>Credit Card</v>
      </c>
      <c r="M525" s="7" t="str">
        <f t="shared" ca="1" si="122"/>
        <v>USA</v>
      </c>
      <c r="N525" s="8" t="str">
        <f t="shared" ca="1" si="123"/>
        <v>Cancelled</v>
      </c>
    </row>
    <row r="526" spans="1:14" x14ac:dyDescent="0.35">
      <c r="A526" s="5" t="str">
        <f t="shared" si="124"/>
        <v>AMZ10526</v>
      </c>
      <c r="B526" s="6">
        <f t="shared" ca="1" si="125"/>
        <v>45841</v>
      </c>
      <c r="C526" s="7" t="str">
        <f t="shared" ca="1" si="112"/>
        <v>CUS10546</v>
      </c>
      <c r="D526" s="7" t="str">
        <f t="shared" ca="1" si="113"/>
        <v>Home &amp; Kitchen</v>
      </c>
      <c r="E526" s="7" t="str">
        <f t="shared" ca="1" si="114"/>
        <v>Air  Fryer</v>
      </c>
      <c r="F526" s="7" t="str">
        <f t="shared" ca="1" si="115"/>
        <v>Amazon Fulfilled</v>
      </c>
      <c r="G526" s="7" t="str">
        <f t="shared" ca="1" si="116"/>
        <v>Yes</v>
      </c>
      <c r="H526" s="7">
        <f t="shared" ca="1" si="117"/>
        <v>715</v>
      </c>
      <c r="I526" s="7">
        <f t="shared" ca="1" si="118"/>
        <v>4</v>
      </c>
      <c r="J526" s="7">
        <f t="shared" ca="1" si="119"/>
        <v>25</v>
      </c>
      <c r="K526" s="7">
        <f t="shared" ca="1" si="120"/>
        <v>9</v>
      </c>
      <c r="L526" s="7" t="str">
        <f t="shared" ca="1" si="121"/>
        <v>Credit Card</v>
      </c>
      <c r="M526" s="7" t="str">
        <f t="shared" ca="1" si="122"/>
        <v>India</v>
      </c>
      <c r="N526" s="8" t="str">
        <f t="shared" ca="1" si="123"/>
        <v>Cancelled</v>
      </c>
    </row>
    <row r="527" spans="1:14" x14ac:dyDescent="0.35">
      <c r="A527" s="5" t="str">
        <f t="shared" si="124"/>
        <v>AMZ10527</v>
      </c>
      <c r="B527" s="6">
        <f t="shared" ca="1" si="125"/>
        <v>45877</v>
      </c>
      <c r="C527" s="7" t="str">
        <f t="shared" ca="1" si="112"/>
        <v>CUS21725</v>
      </c>
      <c r="D527" s="7" t="str">
        <f t="shared" ca="1" si="113"/>
        <v>Books</v>
      </c>
      <c r="E527" s="7" t="str">
        <f t="shared" ca="1" si="114"/>
        <v>Iphone Charger</v>
      </c>
      <c r="F527" s="7" t="str">
        <f t="shared" ca="1" si="115"/>
        <v>Amazon Fulfilled</v>
      </c>
      <c r="G527" s="7" t="str">
        <f t="shared" ca="1" si="116"/>
        <v>No</v>
      </c>
      <c r="H527" s="7">
        <f t="shared" ca="1" si="117"/>
        <v>715</v>
      </c>
      <c r="I527" s="7">
        <f t="shared" ca="1" si="118"/>
        <v>2</v>
      </c>
      <c r="J527" s="7">
        <f t="shared" ca="1" si="119"/>
        <v>33</v>
      </c>
      <c r="K527" s="7">
        <f t="shared" ca="1" si="120"/>
        <v>9</v>
      </c>
      <c r="L527" s="7" t="str">
        <f t="shared" ca="1" si="121"/>
        <v>Net Banking</v>
      </c>
      <c r="M527" s="7" t="str">
        <f t="shared" ca="1" si="122"/>
        <v>UK</v>
      </c>
      <c r="N527" s="8" t="str">
        <f t="shared" ca="1" si="123"/>
        <v>Cancelled</v>
      </c>
    </row>
    <row r="528" spans="1:14" x14ac:dyDescent="0.35">
      <c r="A528" s="5" t="str">
        <f t="shared" si="124"/>
        <v>AMZ10528</v>
      </c>
      <c r="B528" s="6">
        <f t="shared" ca="1" si="125"/>
        <v>45982</v>
      </c>
      <c r="C528" s="7" t="str">
        <f t="shared" ca="1" si="112"/>
        <v>CUS88036</v>
      </c>
      <c r="D528" s="7" t="str">
        <f t="shared" ca="1" si="113"/>
        <v>Books</v>
      </c>
      <c r="E528" s="7" t="str">
        <f t="shared" ca="1" si="114"/>
        <v>Cotton T-Shirt</v>
      </c>
      <c r="F528" s="7" t="str">
        <f t="shared" ca="1" si="115"/>
        <v>Amazon Fulfilled</v>
      </c>
      <c r="G528" s="7" t="str">
        <f t="shared" ca="1" si="116"/>
        <v>No</v>
      </c>
      <c r="H528" s="7">
        <f t="shared" ca="1" si="117"/>
        <v>373</v>
      </c>
      <c r="I528" s="7">
        <f t="shared" ca="1" si="118"/>
        <v>2</v>
      </c>
      <c r="J528" s="7">
        <f t="shared" ca="1" si="119"/>
        <v>25</v>
      </c>
      <c r="K528" s="7">
        <f t="shared" ca="1" si="120"/>
        <v>5</v>
      </c>
      <c r="L528" s="7" t="str">
        <f t="shared" ca="1" si="121"/>
        <v>Debit Card</v>
      </c>
      <c r="M528" s="7" t="str">
        <f t="shared" ca="1" si="122"/>
        <v>USA</v>
      </c>
      <c r="N528" s="8" t="str">
        <f t="shared" ca="1" si="123"/>
        <v>Cancelled</v>
      </c>
    </row>
    <row r="529" spans="1:14" x14ac:dyDescent="0.35">
      <c r="A529" s="5" t="str">
        <f t="shared" si="124"/>
        <v>AMZ10529</v>
      </c>
      <c r="B529" s="6">
        <f t="shared" ca="1" si="125"/>
        <v>45850</v>
      </c>
      <c r="C529" s="7" t="str">
        <f t="shared" ca="1" si="112"/>
        <v>CUS49234</v>
      </c>
      <c r="D529" s="7" t="str">
        <f t="shared" ca="1" si="113"/>
        <v>Beauty</v>
      </c>
      <c r="E529" s="7" t="str">
        <f t="shared" ca="1" si="114"/>
        <v>Cotton T-Shirt</v>
      </c>
      <c r="F529" s="7" t="str">
        <f t="shared" ca="1" si="115"/>
        <v>Amazon Fulfilled</v>
      </c>
      <c r="G529" s="7" t="str">
        <f t="shared" ca="1" si="116"/>
        <v>No</v>
      </c>
      <c r="H529" s="7">
        <f t="shared" ca="1" si="117"/>
        <v>753</v>
      </c>
      <c r="I529" s="7">
        <f t="shared" ca="1" si="118"/>
        <v>4</v>
      </c>
      <c r="J529" s="7">
        <f t="shared" ca="1" si="119"/>
        <v>28</v>
      </c>
      <c r="K529" s="7">
        <f t="shared" ca="1" si="120"/>
        <v>8</v>
      </c>
      <c r="L529" s="7" t="str">
        <f t="shared" ca="1" si="121"/>
        <v>Amazon Pay</v>
      </c>
      <c r="M529" s="7" t="str">
        <f t="shared" ca="1" si="122"/>
        <v>UK</v>
      </c>
      <c r="N529" s="8" t="str">
        <f t="shared" ca="1" si="123"/>
        <v>Delivered</v>
      </c>
    </row>
    <row r="530" spans="1:14" x14ac:dyDescent="0.35">
      <c r="A530" s="5" t="str">
        <f t="shared" si="124"/>
        <v>AMZ10530</v>
      </c>
      <c r="B530" s="6">
        <f t="shared" ca="1" si="125"/>
        <v>45883</v>
      </c>
      <c r="C530" s="7" t="str">
        <f t="shared" ca="1" si="112"/>
        <v>CUS70690</v>
      </c>
      <c r="D530" s="7" t="str">
        <f t="shared" ca="1" si="113"/>
        <v>Beauty</v>
      </c>
      <c r="E530" s="7" t="str">
        <f t="shared" ca="1" si="114"/>
        <v>Water Bottle</v>
      </c>
      <c r="F530" s="7" t="str">
        <f t="shared" ca="1" si="115"/>
        <v>Third-Party Seller</v>
      </c>
      <c r="G530" s="7" t="str">
        <f t="shared" ca="1" si="116"/>
        <v>No</v>
      </c>
      <c r="H530" s="7">
        <f t="shared" ca="1" si="117"/>
        <v>327</v>
      </c>
      <c r="I530" s="7">
        <f t="shared" ca="1" si="118"/>
        <v>4</v>
      </c>
      <c r="J530" s="7">
        <f t="shared" ca="1" si="119"/>
        <v>23</v>
      </c>
      <c r="K530" s="7">
        <f t="shared" ca="1" si="120"/>
        <v>7</v>
      </c>
      <c r="L530" s="7" t="str">
        <f t="shared" ca="1" si="121"/>
        <v>Amazon Pay</v>
      </c>
      <c r="M530" s="7" t="str">
        <f t="shared" ca="1" si="122"/>
        <v>USA</v>
      </c>
      <c r="N530" s="8" t="str">
        <f t="shared" ca="1" si="123"/>
        <v>Cancelled</v>
      </c>
    </row>
    <row r="531" spans="1:14" x14ac:dyDescent="0.35">
      <c r="A531" s="5" t="str">
        <f t="shared" si="124"/>
        <v>AMZ10531</v>
      </c>
      <c r="B531" s="6">
        <f t="shared" ca="1" si="125"/>
        <v>46005</v>
      </c>
      <c r="C531" s="7" t="str">
        <f t="shared" ca="1" si="112"/>
        <v>CUS75135</v>
      </c>
      <c r="D531" s="7" t="str">
        <f t="shared" ca="1" si="113"/>
        <v>Home &amp; Kitchen</v>
      </c>
      <c r="E531" s="7" t="str">
        <f t="shared" ca="1" si="114"/>
        <v>Running Shoes</v>
      </c>
      <c r="F531" s="7" t="str">
        <f t="shared" ca="1" si="115"/>
        <v>Amazon Fulfilled</v>
      </c>
      <c r="G531" s="7" t="str">
        <f t="shared" ca="1" si="116"/>
        <v>Yes</v>
      </c>
      <c r="H531" s="7">
        <f t="shared" ca="1" si="117"/>
        <v>738</v>
      </c>
      <c r="I531" s="7">
        <f t="shared" ca="1" si="118"/>
        <v>3</v>
      </c>
      <c r="J531" s="7">
        <f t="shared" ca="1" si="119"/>
        <v>29</v>
      </c>
      <c r="K531" s="7">
        <f t="shared" ca="1" si="120"/>
        <v>3</v>
      </c>
      <c r="L531" s="7" t="str">
        <f t="shared" ca="1" si="121"/>
        <v>Amazon Pay</v>
      </c>
      <c r="M531" s="7" t="str">
        <f t="shared" ca="1" si="122"/>
        <v>Canada</v>
      </c>
      <c r="N531" s="8" t="str">
        <f t="shared" ca="1" si="123"/>
        <v>Cancelled</v>
      </c>
    </row>
    <row r="532" spans="1:14" x14ac:dyDescent="0.35">
      <c r="A532" s="5" t="str">
        <f t="shared" si="124"/>
        <v>AMZ10532</v>
      </c>
      <c r="B532" s="6">
        <f t="shared" ca="1" si="125"/>
        <v>45855</v>
      </c>
      <c r="C532" s="7" t="str">
        <f t="shared" ca="1" si="112"/>
        <v>CUS37925</v>
      </c>
      <c r="D532" s="7" t="str">
        <f t="shared" ca="1" si="113"/>
        <v>Fashion</v>
      </c>
      <c r="E532" s="7" t="str">
        <f t="shared" ca="1" si="114"/>
        <v>Yoga Mat</v>
      </c>
      <c r="F532" s="7" t="str">
        <f t="shared" ca="1" si="115"/>
        <v>Third-Party Seller</v>
      </c>
      <c r="G532" s="7" t="str">
        <f t="shared" ca="1" si="116"/>
        <v>Yes</v>
      </c>
      <c r="H532" s="7">
        <f t="shared" ca="1" si="117"/>
        <v>498</v>
      </c>
      <c r="I532" s="7">
        <f t="shared" ca="1" si="118"/>
        <v>1</v>
      </c>
      <c r="J532" s="7">
        <f t="shared" ca="1" si="119"/>
        <v>40</v>
      </c>
      <c r="K532" s="7">
        <f t="shared" ca="1" si="120"/>
        <v>11</v>
      </c>
      <c r="L532" s="7" t="str">
        <f t="shared" ca="1" si="121"/>
        <v>Credit Card</v>
      </c>
      <c r="M532" s="7" t="str">
        <f t="shared" ca="1" si="122"/>
        <v>Canada</v>
      </c>
      <c r="N532" s="8" t="str">
        <f t="shared" ca="1" si="123"/>
        <v>Returned</v>
      </c>
    </row>
    <row r="533" spans="1:14" x14ac:dyDescent="0.35">
      <c r="A533" s="5" t="str">
        <f t="shared" si="124"/>
        <v>AMZ10533</v>
      </c>
      <c r="B533" s="6">
        <f t="shared" ca="1" si="125"/>
        <v>45868</v>
      </c>
      <c r="C533" s="7" t="str">
        <f t="shared" ca="1" si="112"/>
        <v>CUS29241</v>
      </c>
      <c r="D533" s="7" t="str">
        <f t="shared" ca="1" si="113"/>
        <v>Home &amp; Kitchen</v>
      </c>
      <c r="E533" s="7" t="str">
        <f t="shared" ca="1" si="114"/>
        <v>Yoga Mat</v>
      </c>
      <c r="F533" s="7" t="str">
        <f t="shared" ca="1" si="115"/>
        <v>Amazon Fulfilled</v>
      </c>
      <c r="G533" s="7" t="str">
        <f t="shared" ca="1" si="116"/>
        <v>No</v>
      </c>
      <c r="H533" s="7">
        <f t="shared" ca="1" si="117"/>
        <v>204</v>
      </c>
      <c r="I533" s="7">
        <f t="shared" ca="1" si="118"/>
        <v>1</v>
      </c>
      <c r="J533" s="7">
        <f t="shared" ca="1" si="119"/>
        <v>15</v>
      </c>
      <c r="K533" s="7">
        <f t="shared" ca="1" si="120"/>
        <v>9</v>
      </c>
      <c r="L533" s="7" t="str">
        <f t="shared" ca="1" si="121"/>
        <v>UPI</v>
      </c>
      <c r="M533" s="7" t="str">
        <f t="shared" ca="1" si="122"/>
        <v>Canada</v>
      </c>
      <c r="N533" s="8" t="str">
        <f t="shared" ca="1" si="123"/>
        <v>Cancelled</v>
      </c>
    </row>
    <row r="534" spans="1:14" x14ac:dyDescent="0.35">
      <c r="A534" s="5" t="str">
        <f t="shared" si="124"/>
        <v>AMZ10534</v>
      </c>
      <c r="B534" s="6">
        <f t="shared" ca="1" si="125"/>
        <v>46010</v>
      </c>
      <c r="C534" s="7" t="str">
        <f t="shared" ca="1" si="112"/>
        <v>CUS29752</v>
      </c>
      <c r="D534" s="7" t="str">
        <f t="shared" ca="1" si="113"/>
        <v>Beauty</v>
      </c>
      <c r="E534" s="7" t="str">
        <f t="shared" ca="1" si="114"/>
        <v>Water Bottle</v>
      </c>
      <c r="F534" s="7" t="str">
        <f t="shared" ca="1" si="115"/>
        <v>Third-Party Seller</v>
      </c>
      <c r="G534" s="7" t="str">
        <f t="shared" ca="1" si="116"/>
        <v>No</v>
      </c>
      <c r="H534" s="7">
        <f t="shared" ca="1" si="117"/>
        <v>391</v>
      </c>
      <c r="I534" s="7">
        <f t="shared" ca="1" si="118"/>
        <v>1</v>
      </c>
      <c r="J534" s="7">
        <f t="shared" ca="1" si="119"/>
        <v>0</v>
      </c>
      <c r="K534" s="7">
        <f t="shared" ca="1" si="120"/>
        <v>10</v>
      </c>
      <c r="L534" s="7" t="str">
        <f t="shared" ca="1" si="121"/>
        <v>Net Banking</v>
      </c>
      <c r="M534" s="7" t="str">
        <f t="shared" ca="1" si="122"/>
        <v>USA</v>
      </c>
      <c r="N534" s="8" t="str">
        <f t="shared" ca="1" si="123"/>
        <v>Delivered</v>
      </c>
    </row>
    <row r="535" spans="1:14" x14ac:dyDescent="0.35">
      <c r="A535" s="5" t="str">
        <f t="shared" si="124"/>
        <v>AMZ10535</v>
      </c>
      <c r="B535" s="6">
        <f t="shared" ca="1" si="125"/>
        <v>45892</v>
      </c>
      <c r="C535" s="7" t="str">
        <f t="shared" ca="1" si="112"/>
        <v>CUS41258</v>
      </c>
      <c r="D535" s="7" t="str">
        <f t="shared" ca="1" si="113"/>
        <v>Books</v>
      </c>
      <c r="E535" s="7" t="str">
        <f t="shared" ca="1" si="114"/>
        <v>Noise Cancelling Headphones</v>
      </c>
      <c r="F535" s="7" t="str">
        <f t="shared" ca="1" si="115"/>
        <v>Third-Party Seller</v>
      </c>
      <c r="G535" s="7" t="str">
        <f t="shared" ca="1" si="116"/>
        <v>No</v>
      </c>
      <c r="H535" s="7">
        <f t="shared" ca="1" si="117"/>
        <v>185</v>
      </c>
      <c r="I535" s="7">
        <f t="shared" ca="1" si="118"/>
        <v>4</v>
      </c>
      <c r="J535" s="7">
        <f t="shared" ca="1" si="119"/>
        <v>26</v>
      </c>
      <c r="K535" s="7">
        <f t="shared" ca="1" si="120"/>
        <v>9</v>
      </c>
      <c r="L535" s="7" t="str">
        <f t="shared" ca="1" si="121"/>
        <v>UPI</v>
      </c>
      <c r="M535" s="7" t="str">
        <f t="shared" ca="1" si="122"/>
        <v>USA</v>
      </c>
      <c r="N535" s="8" t="str">
        <f t="shared" ca="1" si="123"/>
        <v>Returned</v>
      </c>
    </row>
    <row r="536" spans="1:14" x14ac:dyDescent="0.35">
      <c r="A536" s="5" t="str">
        <f t="shared" si="124"/>
        <v>AMZ10536</v>
      </c>
      <c r="B536" s="6">
        <f t="shared" ca="1" si="125"/>
        <v>45999</v>
      </c>
      <c r="C536" s="7" t="str">
        <f t="shared" ca="1" si="112"/>
        <v>CUS13042</v>
      </c>
      <c r="D536" s="7" t="str">
        <f t="shared" ca="1" si="113"/>
        <v>Books</v>
      </c>
      <c r="E536" s="7" t="str">
        <f t="shared" ca="1" si="114"/>
        <v>Face Cream</v>
      </c>
      <c r="F536" s="7" t="str">
        <f t="shared" ca="1" si="115"/>
        <v>Third-Party Seller</v>
      </c>
      <c r="G536" s="7" t="str">
        <f t="shared" ca="1" si="116"/>
        <v>No</v>
      </c>
      <c r="H536" s="7">
        <f t="shared" ca="1" si="117"/>
        <v>348</v>
      </c>
      <c r="I536" s="7">
        <f t="shared" ca="1" si="118"/>
        <v>1</v>
      </c>
      <c r="J536" s="7">
        <f t="shared" ca="1" si="119"/>
        <v>1</v>
      </c>
      <c r="K536" s="7">
        <f t="shared" ca="1" si="120"/>
        <v>3</v>
      </c>
      <c r="L536" s="7" t="str">
        <f t="shared" ca="1" si="121"/>
        <v>Debit Card</v>
      </c>
      <c r="M536" s="7" t="str">
        <f t="shared" ca="1" si="122"/>
        <v>USA</v>
      </c>
      <c r="N536" s="8" t="str">
        <f t="shared" ca="1" si="123"/>
        <v>Cancelled</v>
      </c>
    </row>
    <row r="537" spans="1:14" x14ac:dyDescent="0.35">
      <c r="A537" s="5" t="str">
        <f t="shared" si="124"/>
        <v>AMZ10537</v>
      </c>
      <c r="B537" s="6">
        <f t="shared" ca="1" si="125"/>
        <v>46005</v>
      </c>
      <c r="C537" s="7" t="str">
        <f t="shared" ca="1" si="112"/>
        <v>CUS78958</v>
      </c>
      <c r="D537" s="7" t="str">
        <f t="shared" ca="1" si="113"/>
        <v>Books</v>
      </c>
      <c r="E537" s="7" t="str">
        <f t="shared" ca="1" si="114"/>
        <v>Iphone Charger</v>
      </c>
      <c r="F537" s="7" t="str">
        <f t="shared" ca="1" si="115"/>
        <v>Amazon Fulfilled</v>
      </c>
      <c r="G537" s="7" t="str">
        <f t="shared" ca="1" si="116"/>
        <v>No</v>
      </c>
      <c r="H537" s="7">
        <f t="shared" ca="1" si="117"/>
        <v>532</v>
      </c>
      <c r="I537" s="7">
        <f t="shared" ca="1" si="118"/>
        <v>1</v>
      </c>
      <c r="J537" s="7">
        <f t="shared" ca="1" si="119"/>
        <v>27</v>
      </c>
      <c r="K537" s="7">
        <f t="shared" ca="1" si="120"/>
        <v>14</v>
      </c>
      <c r="L537" s="7" t="str">
        <f t="shared" ca="1" si="121"/>
        <v>Credit Card</v>
      </c>
      <c r="M537" s="7" t="str">
        <f t="shared" ca="1" si="122"/>
        <v>USA</v>
      </c>
      <c r="N537" s="8" t="str">
        <f t="shared" ca="1" si="123"/>
        <v>Returned</v>
      </c>
    </row>
    <row r="538" spans="1:14" x14ac:dyDescent="0.35">
      <c r="A538" s="5" t="str">
        <f t="shared" si="124"/>
        <v>AMZ10538</v>
      </c>
      <c r="B538" s="6">
        <f t="shared" ca="1" si="125"/>
        <v>46013</v>
      </c>
      <c r="C538" s="7" t="str">
        <f t="shared" ca="1" si="112"/>
        <v>CUS78082</v>
      </c>
      <c r="D538" s="7" t="str">
        <f t="shared" ca="1" si="113"/>
        <v>Beauty</v>
      </c>
      <c r="E538" s="7" t="str">
        <f t="shared" ca="1" si="114"/>
        <v>Yoga Mat</v>
      </c>
      <c r="F538" s="7" t="str">
        <f t="shared" ca="1" si="115"/>
        <v>Amazon Fulfilled</v>
      </c>
      <c r="G538" s="7" t="str">
        <f t="shared" ca="1" si="116"/>
        <v>No</v>
      </c>
      <c r="H538" s="7">
        <f t="shared" ca="1" si="117"/>
        <v>79</v>
      </c>
      <c r="I538" s="7">
        <f t="shared" ca="1" si="118"/>
        <v>1</v>
      </c>
      <c r="J538" s="7">
        <f t="shared" ca="1" si="119"/>
        <v>20</v>
      </c>
      <c r="K538" s="7">
        <f t="shared" ca="1" si="120"/>
        <v>14</v>
      </c>
      <c r="L538" s="7" t="str">
        <f t="shared" ca="1" si="121"/>
        <v>Credit Card</v>
      </c>
      <c r="M538" s="7" t="str">
        <f t="shared" ca="1" si="122"/>
        <v>Canada</v>
      </c>
      <c r="N538" s="8" t="str">
        <f t="shared" ca="1" si="123"/>
        <v>Delivered</v>
      </c>
    </row>
    <row r="539" spans="1:14" x14ac:dyDescent="0.35">
      <c r="A539" s="5" t="str">
        <f t="shared" si="124"/>
        <v>AMZ10539</v>
      </c>
      <c r="B539" s="6">
        <f t="shared" ca="1" si="125"/>
        <v>45855</v>
      </c>
      <c r="C539" s="7" t="str">
        <f t="shared" ca="1" si="112"/>
        <v>CUS47222</v>
      </c>
      <c r="D539" s="7" t="str">
        <f t="shared" ca="1" si="113"/>
        <v>Sports</v>
      </c>
      <c r="E539" s="7" t="str">
        <f t="shared" ca="1" si="114"/>
        <v>Air  Fryer</v>
      </c>
      <c r="F539" s="7" t="str">
        <f t="shared" ca="1" si="115"/>
        <v>Third-Party Seller</v>
      </c>
      <c r="G539" s="7" t="str">
        <f t="shared" ca="1" si="116"/>
        <v>Yes</v>
      </c>
      <c r="H539" s="7">
        <f t="shared" ca="1" si="117"/>
        <v>743</v>
      </c>
      <c r="I539" s="7">
        <f t="shared" ca="1" si="118"/>
        <v>4</v>
      </c>
      <c r="J539" s="7">
        <f t="shared" ca="1" si="119"/>
        <v>20</v>
      </c>
      <c r="K539" s="7">
        <f t="shared" ca="1" si="120"/>
        <v>7</v>
      </c>
      <c r="L539" s="7" t="str">
        <f t="shared" ca="1" si="121"/>
        <v>Credit Card</v>
      </c>
      <c r="M539" s="7" t="str">
        <f t="shared" ca="1" si="122"/>
        <v>Canada</v>
      </c>
      <c r="N539" s="8" t="str">
        <f t="shared" ca="1" si="123"/>
        <v>Returned</v>
      </c>
    </row>
    <row r="540" spans="1:14" x14ac:dyDescent="0.35">
      <c r="A540" s="5" t="str">
        <f t="shared" si="124"/>
        <v>AMZ10540</v>
      </c>
      <c r="B540" s="6">
        <f t="shared" ca="1" si="125"/>
        <v>45997</v>
      </c>
      <c r="C540" s="7" t="str">
        <f t="shared" ca="1" si="112"/>
        <v>CUS66138</v>
      </c>
      <c r="D540" s="7" t="str">
        <f t="shared" ca="1" si="113"/>
        <v>Sports</v>
      </c>
      <c r="E540" s="7" t="str">
        <f t="shared" ca="1" si="114"/>
        <v>Running Shoes</v>
      </c>
      <c r="F540" s="7" t="str">
        <f t="shared" ca="1" si="115"/>
        <v>Amazon Fulfilled</v>
      </c>
      <c r="G540" s="7" t="str">
        <f t="shared" ca="1" si="116"/>
        <v>Yes</v>
      </c>
      <c r="H540" s="7">
        <f t="shared" ca="1" si="117"/>
        <v>573</v>
      </c>
      <c r="I540" s="7">
        <f t="shared" ca="1" si="118"/>
        <v>4</v>
      </c>
      <c r="J540" s="7">
        <f t="shared" ca="1" si="119"/>
        <v>33</v>
      </c>
      <c r="K540" s="7">
        <f t="shared" ca="1" si="120"/>
        <v>10</v>
      </c>
      <c r="L540" s="7" t="str">
        <f t="shared" ca="1" si="121"/>
        <v>Amazon Pay</v>
      </c>
      <c r="M540" s="7" t="str">
        <f t="shared" ca="1" si="122"/>
        <v>UK</v>
      </c>
      <c r="N540" s="8" t="str">
        <f t="shared" ca="1" si="123"/>
        <v>Delivered</v>
      </c>
    </row>
    <row r="541" spans="1:14" x14ac:dyDescent="0.35">
      <c r="A541" s="5" t="str">
        <f t="shared" si="124"/>
        <v>AMZ10541</v>
      </c>
      <c r="B541" s="6">
        <f t="shared" ca="1" si="125"/>
        <v>45887</v>
      </c>
      <c r="C541" s="7" t="str">
        <f t="shared" ca="1" si="112"/>
        <v>CUS34722</v>
      </c>
      <c r="D541" s="7" t="str">
        <f t="shared" ca="1" si="113"/>
        <v>Books</v>
      </c>
      <c r="E541" s="7" t="str">
        <f t="shared" ca="1" si="114"/>
        <v>Face Cream</v>
      </c>
      <c r="F541" s="7" t="str">
        <f t="shared" ca="1" si="115"/>
        <v>Amazon Fulfilled</v>
      </c>
      <c r="G541" s="7" t="str">
        <f t="shared" ca="1" si="116"/>
        <v>Yes</v>
      </c>
      <c r="H541" s="7">
        <f t="shared" ca="1" si="117"/>
        <v>34</v>
      </c>
      <c r="I541" s="7">
        <f t="shared" ca="1" si="118"/>
        <v>3</v>
      </c>
      <c r="J541" s="7">
        <f t="shared" ca="1" si="119"/>
        <v>29</v>
      </c>
      <c r="K541" s="7">
        <f t="shared" ca="1" si="120"/>
        <v>9</v>
      </c>
      <c r="L541" s="7" t="str">
        <f t="shared" ca="1" si="121"/>
        <v>Amazon Pay</v>
      </c>
      <c r="M541" s="7" t="str">
        <f t="shared" ca="1" si="122"/>
        <v>India</v>
      </c>
      <c r="N541" s="8" t="str">
        <f t="shared" ca="1" si="123"/>
        <v>Returned</v>
      </c>
    </row>
    <row r="542" spans="1:14" x14ac:dyDescent="0.35">
      <c r="A542" s="5" t="str">
        <f t="shared" si="124"/>
        <v>AMZ10542</v>
      </c>
      <c r="B542" s="6">
        <f t="shared" ca="1" si="125"/>
        <v>45870</v>
      </c>
      <c r="C542" s="7" t="str">
        <f t="shared" ca="1" si="112"/>
        <v>CUS77091</v>
      </c>
      <c r="D542" s="7" t="str">
        <f t="shared" ca="1" si="113"/>
        <v>Home &amp; Kitchen</v>
      </c>
      <c r="E542" s="7" t="str">
        <f t="shared" ca="1" si="114"/>
        <v>Iphone Charger</v>
      </c>
      <c r="F542" s="7" t="str">
        <f t="shared" ca="1" si="115"/>
        <v>Amazon Fulfilled</v>
      </c>
      <c r="G542" s="7" t="str">
        <f t="shared" ca="1" si="116"/>
        <v>Yes</v>
      </c>
      <c r="H542" s="7">
        <f t="shared" ca="1" si="117"/>
        <v>162</v>
      </c>
      <c r="I542" s="7">
        <f t="shared" ca="1" si="118"/>
        <v>1</v>
      </c>
      <c r="J542" s="7">
        <f t="shared" ca="1" si="119"/>
        <v>31</v>
      </c>
      <c r="K542" s="7">
        <f t="shared" ca="1" si="120"/>
        <v>12</v>
      </c>
      <c r="L542" s="7" t="str">
        <f t="shared" ca="1" si="121"/>
        <v>UPI</v>
      </c>
      <c r="M542" s="7" t="str">
        <f t="shared" ca="1" si="122"/>
        <v>Canada</v>
      </c>
      <c r="N542" s="8" t="str">
        <f t="shared" ca="1" si="123"/>
        <v>Delivered</v>
      </c>
    </row>
    <row r="543" spans="1:14" x14ac:dyDescent="0.35">
      <c r="A543" s="5" t="str">
        <f t="shared" si="124"/>
        <v>AMZ10543</v>
      </c>
      <c r="B543" s="6">
        <f t="shared" ca="1" si="125"/>
        <v>46015</v>
      </c>
      <c r="C543" s="7" t="str">
        <f t="shared" ca="1" si="112"/>
        <v>CUS63597</v>
      </c>
      <c r="D543" s="7" t="str">
        <f t="shared" ca="1" si="113"/>
        <v>Electronics</v>
      </c>
      <c r="E543" s="7" t="str">
        <f t="shared" ca="1" si="114"/>
        <v>Smart Watch</v>
      </c>
      <c r="F543" s="7" t="str">
        <f t="shared" ca="1" si="115"/>
        <v>Third-Party Seller</v>
      </c>
      <c r="G543" s="7" t="str">
        <f t="shared" ca="1" si="116"/>
        <v>Yes</v>
      </c>
      <c r="H543" s="7">
        <f t="shared" ca="1" si="117"/>
        <v>586</v>
      </c>
      <c r="I543" s="7">
        <f t="shared" ca="1" si="118"/>
        <v>3</v>
      </c>
      <c r="J543" s="7">
        <f t="shared" ca="1" si="119"/>
        <v>17</v>
      </c>
      <c r="K543" s="7">
        <f t="shared" ca="1" si="120"/>
        <v>9</v>
      </c>
      <c r="L543" s="7" t="str">
        <f t="shared" ca="1" si="121"/>
        <v>Credit Card</v>
      </c>
      <c r="M543" s="7" t="str">
        <f t="shared" ca="1" si="122"/>
        <v>Canada</v>
      </c>
      <c r="N543" s="8" t="str">
        <f t="shared" ca="1" si="123"/>
        <v>Returned</v>
      </c>
    </row>
    <row r="544" spans="1:14" x14ac:dyDescent="0.35">
      <c r="A544" s="5" t="str">
        <f t="shared" si="124"/>
        <v>AMZ10544</v>
      </c>
      <c r="B544" s="6">
        <f t="shared" ca="1" si="125"/>
        <v>45872</v>
      </c>
      <c r="C544" s="7" t="str">
        <f t="shared" ca="1" si="112"/>
        <v>CUS38489</v>
      </c>
      <c r="D544" s="7" t="str">
        <f t="shared" ca="1" si="113"/>
        <v>Beauty</v>
      </c>
      <c r="E544" s="7" t="str">
        <f t="shared" ca="1" si="114"/>
        <v>Yoga Mat</v>
      </c>
      <c r="F544" s="7" t="str">
        <f t="shared" ca="1" si="115"/>
        <v>Amazon Fulfilled</v>
      </c>
      <c r="G544" s="7" t="str">
        <f t="shared" ca="1" si="116"/>
        <v>No</v>
      </c>
      <c r="H544" s="7">
        <f t="shared" ca="1" si="117"/>
        <v>427</v>
      </c>
      <c r="I544" s="7">
        <f t="shared" ca="1" si="118"/>
        <v>3</v>
      </c>
      <c r="J544" s="7">
        <f t="shared" ca="1" si="119"/>
        <v>22</v>
      </c>
      <c r="K544" s="7">
        <f t="shared" ca="1" si="120"/>
        <v>12</v>
      </c>
      <c r="L544" s="7" t="str">
        <f t="shared" ca="1" si="121"/>
        <v>Amazon Pay</v>
      </c>
      <c r="M544" s="7" t="str">
        <f t="shared" ca="1" si="122"/>
        <v>USA</v>
      </c>
      <c r="N544" s="8" t="str">
        <f t="shared" ca="1" si="123"/>
        <v>Delivered</v>
      </c>
    </row>
    <row r="545" spans="1:14" x14ac:dyDescent="0.35">
      <c r="A545" s="5" t="str">
        <f t="shared" si="124"/>
        <v>AMZ10545</v>
      </c>
      <c r="B545" s="6">
        <f t="shared" ca="1" si="125"/>
        <v>45862</v>
      </c>
      <c r="C545" s="7" t="str">
        <f t="shared" ca="1" si="112"/>
        <v>CUS10474</v>
      </c>
      <c r="D545" s="7" t="str">
        <f t="shared" ca="1" si="113"/>
        <v>Home &amp; Kitchen</v>
      </c>
      <c r="E545" s="7" t="str">
        <f t="shared" ca="1" si="114"/>
        <v>Bluetooth Speaker</v>
      </c>
      <c r="F545" s="7" t="str">
        <f t="shared" ca="1" si="115"/>
        <v>Third-Party Seller</v>
      </c>
      <c r="G545" s="7" t="str">
        <f t="shared" ca="1" si="116"/>
        <v>Yes</v>
      </c>
      <c r="H545" s="7">
        <f t="shared" ca="1" si="117"/>
        <v>202</v>
      </c>
      <c r="I545" s="7">
        <f t="shared" ca="1" si="118"/>
        <v>2</v>
      </c>
      <c r="J545" s="7">
        <f t="shared" ca="1" si="119"/>
        <v>18</v>
      </c>
      <c r="K545" s="7">
        <f t="shared" ca="1" si="120"/>
        <v>6</v>
      </c>
      <c r="L545" s="7" t="str">
        <f t="shared" ca="1" si="121"/>
        <v>Amazon Pay</v>
      </c>
      <c r="M545" s="7" t="str">
        <f t="shared" ca="1" si="122"/>
        <v>USA</v>
      </c>
      <c r="N545" s="8" t="str">
        <f t="shared" ca="1" si="123"/>
        <v>Delivered</v>
      </c>
    </row>
    <row r="546" spans="1:14" x14ac:dyDescent="0.35">
      <c r="A546" s="5" t="str">
        <f t="shared" si="124"/>
        <v>AMZ10546</v>
      </c>
      <c r="B546" s="6">
        <f t="shared" ca="1" si="125"/>
        <v>45843</v>
      </c>
      <c r="C546" s="7" t="str">
        <f t="shared" ca="1" si="112"/>
        <v>CUS93464</v>
      </c>
      <c r="D546" s="7" t="str">
        <f t="shared" ca="1" si="113"/>
        <v>Home &amp; Kitchen</v>
      </c>
      <c r="E546" s="7" t="str">
        <f t="shared" ca="1" si="114"/>
        <v>Running Shoes</v>
      </c>
      <c r="F546" s="7" t="str">
        <f t="shared" ca="1" si="115"/>
        <v>Amazon Fulfilled</v>
      </c>
      <c r="G546" s="7" t="str">
        <f t="shared" ca="1" si="116"/>
        <v>No</v>
      </c>
      <c r="H546" s="7">
        <f t="shared" ca="1" si="117"/>
        <v>313</v>
      </c>
      <c r="I546" s="7">
        <f t="shared" ca="1" si="118"/>
        <v>3</v>
      </c>
      <c r="J546" s="7">
        <f t="shared" ca="1" si="119"/>
        <v>40</v>
      </c>
      <c r="K546" s="7">
        <f t="shared" ca="1" si="120"/>
        <v>15</v>
      </c>
      <c r="L546" s="7" t="str">
        <f t="shared" ca="1" si="121"/>
        <v>Credit Card</v>
      </c>
      <c r="M546" s="7" t="str">
        <f t="shared" ca="1" si="122"/>
        <v>India</v>
      </c>
      <c r="N546" s="8" t="str">
        <f t="shared" ca="1" si="123"/>
        <v>Cancelled</v>
      </c>
    </row>
    <row r="547" spans="1:14" x14ac:dyDescent="0.35">
      <c r="A547" s="5" t="str">
        <f t="shared" si="124"/>
        <v>AMZ10547</v>
      </c>
      <c r="B547" s="6">
        <f t="shared" ca="1" si="125"/>
        <v>45964</v>
      </c>
      <c r="C547" s="7" t="str">
        <f t="shared" ca="1" si="112"/>
        <v>CUS34921</v>
      </c>
      <c r="D547" s="7" t="str">
        <f t="shared" ca="1" si="113"/>
        <v>Beauty</v>
      </c>
      <c r="E547" s="7" t="str">
        <f t="shared" ca="1" si="114"/>
        <v>Face Cream</v>
      </c>
      <c r="F547" s="7" t="str">
        <f t="shared" ca="1" si="115"/>
        <v>Third-Party Seller</v>
      </c>
      <c r="G547" s="7" t="str">
        <f t="shared" ca="1" si="116"/>
        <v>Yes</v>
      </c>
      <c r="H547" s="7">
        <f t="shared" ca="1" si="117"/>
        <v>433</v>
      </c>
      <c r="I547" s="7">
        <f t="shared" ca="1" si="118"/>
        <v>2</v>
      </c>
      <c r="J547" s="7">
        <f t="shared" ca="1" si="119"/>
        <v>16</v>
      </c>
      <c r="K547" s="7">
        <f t="shared" ca="1" si="120"/>
        <v>14</v>
      </c>
      <c r="L547" s="7" t="str">
        <f t="shared" ca="1" si="121"/>
        <v>Net Banking</v>
      </c>
      <c r="M547" s="7" t="str">
        <f t="shared" ca="1" si="122"/>
        <v>USA</v>
      </c>
      <c r="N547" s="8" t="str">
        <f t="shared" ca="1" si="123"/>
        <v>Returned</v>
      </c>
    </row>
    <row r="548" spans="1:14" x14ac:dyDescent="0.35">
      <c r="A548" s="5" t="str">
        <f t="shared" si="124"/>
        <v>AMZ10548</v>
      </c>
      <c r="B548" s="6">
        <f t="shared" ca="1" si="125"/>
        <v>45915</v>
      </c>
      <c r="C548" s="7" t="str">
        <f t="shared" ca="1" si="112"/>
        <v>CUS40885</v>
      </c>
      <c r="D548" s="7" t="str">
        <f t="shared" ca="1" si="113"/>
        <v>Books</v>
      </c>
      <c r="E548" s="7" t="str">
        <f t="shared" ca="1" si="114"/>
        <v>Yoga Mat</v>
      </c>
      <c r="F548" s="7" t="str">
        <f t="shared" ca="1" si="115"/>
        <v>Amazon Fulfilled</v>
      </c>
      <c r="G548" s="7" t="str">
        <f t="shared" ca="1" si="116"/>
        <v>No</v>
      </c>
      <c r="H548" s="7">
        <f t="shared" ca="1" si="117"/>
        <v>475</v>
      </c>
      <c r="I548" s="7">
        <f t="shared" ca="1" si="118"/>
        <v>1</v>
      </c>
      <c r="J548" s="7">
        <f t="shared" ca="1" si="119"/>
        <v>23</v>
      </c>
      <c r="K548" s="7">
        <f t="shared" ca="1" si="120"/>
        <v>9</v>
      </c>
      <c r="L548" s="7" t="str">
        <f t="shared" ca="1" si="121"/>
        <v>Debit Card</v>
      </c>
      <c r="M548" s="7" t="str">
        <f t="shared" ca="1" si="122"/>
        <v>UK</v>
      </c>
      <c r="N548" s="8" t="str">
        <f t="shared" ca="1" si="123"/>
        <v>Cancelled</v>
      </c>
    </row>
    <row r="549" spans="1:14" x14ac:dyDescent="0.35">
      <c r="A549" s="5" t="str">
        <f t="shared" si="124"/>
        <v>AMZ10549</v>
      </c>
      <c r="B549" s="6">
        <f t="shared" ca="1" si="125"/>
        <v>45967</v>
      </c>
      <c r="C549" s="7" t="str">
        <f t="shared" ca="1" si="112"/>
        <v>CUS71679</v>
      </c>
      <c r="D549" s="7" t="str">
        <f t="shared" ca="1" si="113"/>
        <v>Fashion</v>
      </c>
      <c r="E549" s="7" t="str">
        <f t="shared" ca="1" si="114"/>
        <v>Bluetooth Speaker</v>
      </c>
      <c r="F549" s="7" t="str">
        <f t="shared" ca="1" si="115"/>
        <v>Third-Party Seller</v>
      </c>
      <c r="G549" s="7" t="str">
        <f t="shared" ca="1" si="116"/>
        <v>No</v>
      </c>
      <c r="H549" s="7">
        <f t="shared" ca="1" si="117"/>
        <v>433</v>
      </c>
      <c r="I549" s="7">
        <f t="shared" ca="1" si="118"/>
        <v>1</v>
      </c>
      <c r="J549" s="7">
        <f t="shared" ca="1" si="119"/>
        <v>22</v>
      </c>
      <c r="K549" s="7">
        <f t="shared" ca="1" si="120"/>
        <v>14</v>
      </c>
      <c r="L549" s="7" t="str">
        <f t="shared" ca="1" si="121"/>
        <v>UPI</v>
      </c>
      <c r="M549" s="7" t="str">
        <f t="shared" ca="1" si="122"/>
        <v>India</v>
      </c>
      <c r="N549" s="8" t="str">
        <f t="shared" ca="1" si="123"/>
        <v>Delivered</v>
      </c>
    </row>
    <row r="550" spans="1:14" x14ac:dyDescent="0.35">
      <c r="A550" s="5" t="str">
        <f t="shared" si="124"/>
        <v>AMZ10550</v>
      </c>
      <c r="B550" s="6">
        <f t="shared" ca="1" si="125"/>
        <v>45893</v>
      </c>
      <c r="C550" s="7" t="str">
        <f t="shared" ca="1" si="112"/>
        <v>CUS72554</v>
      </c>
      <c r="D550" s="7" t="str">
        <f t="shared" ca="1" si="113"/>
        <v>Sports</v>
      </c>
      <c r="E550" s="7" t="str">
        <f t="shared" ca="1" si="114"/>
        <v>Smart Watch</v>
      </c>
      <c r="F550" s="7" t="str">
        <f t="shared" ca="1" si="115"/>
        <v>Amazon Fulfilled</v>
      </c>
      <c r="G550" s="7" t="str">
        <f t="shared" ca="1" si="116"/>
        <v>Yes</v>
      </c>
      <c r="H550" s="7">
        <f t="shared" ca="1" si="117"/>
        <v>339</v>
      </c>
      <c r="I550" s="7">
        <f t="shared" ca="1" si="118"/>
        <v>3</v>
      </c>
      <c r="J550" s="7">
        <f t="shared" ca="1" si="119"/>
        <v>27</v>
      </c>
      <c r="K550" s="7">
        <f t="shared" ca="1" si="120"/>
        <v>15</v>
      </c>
      <c r="L550" s="7" t="str">
        <f t="shared" ca="1" si="121"/>
        <v>Credit Card</v>
      </c>
      <c r="M550" s="7" t="str">
        <f t="shared" ca="1" si="122"/>
        <v>UK</v>
      </c>
      <c r="N550" s="8" t="str">
        <f t="shared" ca="1" si="123"/>
        <v>Delivered</v>
      </c>
    </row>
    <row r="551" spans="1:14" x14ac:dyDescent="0.35">
      <c r="A551" s="5" t="str">
        <f t="shared" si="124"/>
        <v>AMZ10551</v>
      </c>
      <c r="B551" s="6">
        <f t="shared" ca="1" si="125"/>
        <v>45985</v>
      </c>
      <c r="C551" s="7" t="str">
        <f t="shared" ca="1" si="112"/>
        <v>CUS45137</v>
      </c>
      <c r="D551" s="7" t="str">
        <f t="shared" ca="1" si="113"/>
        <v>Fashion</v>
      </c>
      <c r="E551" s="7" t="str">
        <f t="shared" ca="1" si="114"/>
        <v>Noise Cancelling Headphones</v>
      </c>
      <c r="F551" s="7" t="str">
        <f t="shared" ca="1" si="115"/>
        <v>Amazon Fulfilled</v>
      </c>
      <c r="G551" s="7" t="str">
        <f t="shared" ca="1" si="116"/>
        <v>No</v>
      </c>
      <c r="H551" s="7">
        <f t="shared" ca="1" si="117"/>
        <v>619</v>
      </c>
      <c r="I551" s="7">
        <f t="shared" ca="1" si="118"/>
        <v>4</v>
      </c>
      <c r="J551" s="7">
        <f t="shared" ca="1" si="119"/>
        <v>23</v>
      </c>
      <c r="K551" s="7">
        <f t="shared" ca="1" si="120"/>
        <v>3</v>
      </c>
      <c r="L551" s="7" t="str">
        <f t="shared" ca="1" si="121"/>
        <v>Amazon Pay</v>
      </c>
      <c r="M551" s="7" t="str">
        <f t="shared" ca="1" si="122"/>
        <v>UK</v>
      </c>
      <c r="N551" s="8" t="str">
        <f t="shared" ca="1" si="123"/>
        <v>Delivered</v>
      </c>
    </row>
    <row r="552" spans="1:14" x14ac:dyDescent="0.35">
      <c r="A552" s="5" t="str">
        <f t="shared" si="124"/>
        <v>AMZ10552</v>
      </c>
      <c r="B552" s="6">
        <f t="shared" ca="1" si="125"/>
        <v>45980</v>
      </c>
      <c r="C552" s="7" t="str">
        <f t="shared" ca="1" si="112"/>
        <v>CUS46506</v>
      </c>
      <c r="D552" s="7" t="str">
        <f t="shared" ca="1" si="113"/>
        <v>Fashion</v>
      </c>
      <c r="E552" s="7" t="str">
        <f t="shared" ca="1" si="114"/>
        <v>Yoga Mat</v>
      </c>
      <c r="F552" s="7" t="str">
        <f t="shared" ca="1" si="115"/>
        <v>Amazon Fulfilled</v>
      </c>
      <c r="G552" s="7" t="str">
        <f t="shared" ca="1" si="116"/>
        <v>No</v>
      </c>
      <c r="H552" s="7">
        <f t="shared" ca="1" si="117"/>
        <v>435</v>
      </c>
      <c r="I552" s="7">
        <f t="shared" ca="1" si="118"/>
        <v>4</v>
      </c>
      <c r="J552" s="7">
        <f t="shared" ca="1" si="119"/>
        <v>18</v>
      </c>
      <c r="K552" s="7">
        <f t="shared" ca="1" si="120"/>
        <v>14</v>
      </c>
      <c r="L552" s="7" t="str">
        <f t="shared" ca="1" si="121"/>
        <v>Amazon Pay</v>
      </c>
      <c r="M552" s="7" t="str">
        <f t="shared" ca="1" si="122"/>
        <v>India</v>
      </c>
      <c r="N552" s="8" t="str">
        <f t="shared" ca="1" si="123"/>
        <v>Delivered</v>
      </c>
    </row>
    <row r="553" spans="1:14" x14ac:dyDescent="0.35">
      <c r="A553" s="5" t="str">
        <f t="shared" si="124"/>
        <v>AMZ10553</v>
      </c>
      <c r="B553" s="6">
        <f t="shared" ca="1" si="125"/>
        <v>45885</v>
      </c>
      <c r="C553" s="7" t="str">
        <f t="shared" ca="1" si="112"/>
        <v>CUS35606</v>
      </c>
      <c r="D553" s="7" t="str">
        <f t="shared" ca="1" si="113"/>
        <v>Beauty</v>
      </c>
      <c r="E553" s="7" t="str">
        <f t="shared" ca="1" si="114"/>
        <v>Smart Watch</v>
      </c>
      <c r="F553" s="7" t="str">
        <f t="shared" ca="1" si="115"/>
        <v>Amazon Fulfilled</v>
      </c>
      <c r="G553" s="7" t="str">
        <f t="shared" ca="1" si="116"/>
        <v>Yes</v>
      </c>
      <c r="H553" s="7">
        <f t="shared" ca="1" si="117"/>
        <v>48</v>
      </c>
      <c r="I553" s="7">
        <f t="shared" ca="1" si="118"/>
        <v>2</v>
      </c>
      <c r="J553" s="7">
        <f t="shared" ca="1" si="119"/>
        <v>8</v>
      </c>
      <c r="K553" s="7">
        <f t="shared" ca="1" si="120"/>
        <v>10</v>
      </c>
      <c r="L553" s="7" t="str">
        <f t="shared" ca="1" si="121"/>
        <v>UPI</v>
      </c>
      <c r="M553" s="7" t="str">
        <f t="shared" ca="1" si="122"/>
        <v>India</v>
      </c>
      <c r="N553" s="8" t="str">
        <f t="shared" ca="1" si="123"/>
        <v>Cancelled</v>
      </c>
    </row>
    <row r="554" spans="1:14" x14ac:dyDescent="0.35">
      <c r="A554" s="5" t="str">
        <f t="shared" si="124"/>
        <v>AMZ10554</v>
      </c>
      <c r="B554" s="6">
        <f t="shared" ca="1" si="125"/>
        <v>46020</v>
      </c>
      <c r="C554" s="7" t="str">
        <f t="shared" ca="1" si="112"/>
        <v>CUS72564</v>
      </c>
      <c r="D554" s="7" t="str">
        <f t="shared" ca="1" si="113"/>
        <v>Fashion</v>
      </c>
      <c r="E554" s="7" t="str">
        <f t="shared" ca="1" si="114"/>
        <v>Noise Cancelling Headphones</v>
      </c>
      <c r="F554" s="7" t="str">
        <f t="shared" ca="1" si="115"/>
        <v>Amazon Fulfilled</v>
      </c>
      <c r="G554" s="7" t="str">
        <f t="shared" ca="1" si="116"/>
        <v>Yes</v>
      </c>
      <c r="H554" s="7">
        <f t="shared" ca="1" si="117"/>
        <v>250</v>
      </c>
      <c r="I554" s="7">
        <f t="shared" ca="1" si="118"/>
        <v>2</v>
      </c>
      <c r="J554" s="7">
        <f t="shared" ca="1" si="119"/>
        <v>0</v>
      </c>
      <c r="K554" s="7">
        <f t="shared" ca="1" si="120"/>
        <v>3</v>
      </c>
      <c r="L554" s="7" t="str">
        <f t="shared" ca="1" si="121"/>
        <v>Credit Card</v>
      </c>
      <c r="M554" s="7" t="str">
        <f t="shared" ca="1" si="122"/>
        <v>India</v>
      </c>
      <c r="N554" s="8" t="str">
        <f t="shared" ca="1" si="123"/>
        <v>Returned</v>
      </c>
    </row>
    <row r="555" spans="1:14" x14ac:dyDescent="0.35">
      <c r="A555" s="5" t="str">
        <f t="shared" si="124"/>
        <v>AMZ10555</v>
      </c>
      <c r="B555" s="6">
        <f t="shared" ca="1" si="125"/>
        <v>46014</v>
      </c>
      <c r="C555" s="7" t="str">
        <f t="shared" ca="1" si="112"/>
        <v>CUS26663</v>
      </c>
      <c r="D555" s="7" t="str">
        <f t="shared" ca="1" si="113"/>
        <v>Electronics</v>
      </c>
      <c r="E555" s="7" t="str">
        <f t="shared" ca="1" si="114"/>
        <v>Cotton T-Shirt</v>
      </c>
      <c r="F555" s="7" t="str">
        <f t="shared" ca="1" si="115"/>
        <v>Third-Party Seller</v>
      </c>
      <c r="G555" s="7" t="str">
        <f t="shared" ca="1" si="116"/>
        <v>Yes</v>
      </c>
      <c r="H555" s="7">
        <f t="shared" ca="1" si="117"/>
        <v>700</v>
      </c>
      <c r="I555" s="7">
        <f t="shared" ca="1" si="118"/>
        <v>3</v>
      </c>
      <c r="J555" s="7">
        <f t="shared" ca="1" si="119"/>
        <v>24</v>
      </c>
      <c r="K555" s="7">
        <f t="shared" ca="1" si="120"/>
        <v>9</v>
      </c>
      <c r="L555" s="7" t="str">
        <f t="shared" ca="1" si="121"/>
        <v>Amazon Pay</v>
      </c>
      <c r="M555" s="7" t="str">
        <f t="shared" ca="1" si="122"/>
        <v>Canada</v>
      </c>
      <c r="N555" s="8" t="str">
        <f t="shared" ca="1" si="123"/>
        <v>Delivered</v>
      </c>
    </row>
    <row r="556" spans="1:14" x14ac:dyDescent="0.35">
      <c r="A556" s="5" t="str">
        <f t="shared" si="124"/>
        <v>AMZ10556</v>
      </c>
      <c r="B556" s="6">
        <f t="shared" ca="1" si="125"/>
        <v>45904</v>
      </c>
      <c r="C556" s="7" t="str">
        <f t="shared" ca="1" si="112"/>
        <v>CUS94788</v>
      </c>
      <c r="D556" s="7" t="str">
        <f t="shared" ca="1" si="113"/>
        <v>Sports</v>
      </c>
      <c r="E556" s="7" t="str">
        <f t="shared" ca="1" si="114"/>
        <v>Yoga Mat</v>
      </c>
      <c r="F556" s="7" t="str">
        <f t="shared" ca="1" si="115"/>
        <v>Third-Party Seller</v>
      </c>
      <c r="G556" s="7" t="str">
        <f t="shared" ca="1" si="116"/>
        <v>No</v>
      </c>
      <c r="H556" s="7">
        <f t="shared" ca="1" si="117"/>
        <v>212</v>
      </c>
      <c r="I556" s="7">
        <f t="shared" ca="1" si="118"/>
        <v>2</v>
      </c>
      <c r="J556" s="7">
        <f t="shared" ca="1" si="119"/>
        <v>4</v>
      </c>
      <c r="K556" s="7">
        <f t="shared" ca="1" si="120"/>
        <v>14</v>
      </c>
      <c r="L556" s="7" t="str">
        <f t="shared" ca="1" si="121"/>
        <v>Amazon Pay</v>
      </c>
      <c r="M556" s="7" t="str">
        <f t="shared" ca="1" si="122"/>
        <v>UK</v>
      </c>
      <c r="N556" s="8" t="str">
        <f t="shared" ca="1" si="123"/>
        <v>Cancelled</v>
      </c>
    </row>
    <row r="557" spans="1:14" x14ac:dyDescent="0.35">
      <c r="A557" s="5" t="str">
        <f t="shared" si="124"/>
        <v>AMZ10557</v>
      </c>
      <c r="B557" s="6">
        <f t="shared" ca="1" si="125"/>
        <v>45839</v>
      </c>
      <c r="C557" s="7" t="str">
        <f t="shared" ca="1" si="112"/>
        <v>CUS28086</v>
      </c>
      <c r="D557" s="7" t="str">
        <f t="shared" ca="1" si="113"/>
        <v>Beauty</v>
      </c>
      <c r="E557" s="7" t="str">
        <f t="shared" ca="1" si="114"/>
        <v>Running Shoes</v>
      </c>
      <c r="F557" s="7" t="str">
        <f t="shared" ca="1" si="115"/>
        <v>Amazon Fulfilled</v>
      </c>
      <c r="G557" s="7" t="str">
        <f t="shared" ca="1" si="116"/>
        <v>No</v>
      </c>
      <c r="H557" s="7">
        <f t="shared" ca="1" si="117"/>
        <v>361</v>
      </c>
      <c r="I557" s="7">
        <f t="shared" ca="1" si="118"/>
        <v>3</v>
      </c>
      <c r="J557" s="7">
        <f t="shared" ca="1" si="119"/>
        <v>28</v>
      </c>
      <c r="K557" s="7">
        <f t="shared" ca="1" si="120"/>
        <v>13</v>
      </c>
      <c r="L557" s="7" t="str">
        <f t="shared" ca="1" si="121"/>
        <v>Amazon Pay</v>
      </c>
      <c r="M557" s="7" t="str">
        <f t="shared" ca="1" si="122"/>
        <v>USA</v>
      </c>
      <c r="N557" s="8" t="str">
        <f t="shared" ca="1" si="123"/>
        <v>Delivered</v>
      </c>
    </row>
    <row r="558" spans="1:14" x14ac:dyDescent="0.35">
      <c r="A558" s="5" t="str">
        <f t="shared" si="124"/>
        <v>AMZ10558</v>
      </c>
      <c r="B558" s="6">
        <f t="shared" ca="1" si="125"/>
        <v>45958</v>
      </c>
      <c r="C558" s="7" t="str">
        <f t="shared" ca="1" si="112"/>
        <v>CUS20628</v>
      </c>
      <c r="D558" s="7" t="str">
        <f t="shared" ca="1" si="113"/>
        <v>Home &amp; Kitchen</v>
      </c>
      <c r="E558" s="7" t="str">
        <f t="shared" ca="1" si="114"/>
        <v>Face Cream</v>
      </c>
      <c r="F558" s="7" t="str">
        <f t="shared" ca="1" si="115"/>
        <v>Third-Party Seller</v>
      </c>
      <c r="G558" s="7" t="str">
        <f t="shared" ca="1" si="116"/>
        <v>Yes</v>
      </c>
      <c r="H558" s="7">
        <f t="shared" ca="1" si="117"/>
        <v>690</v>
      </c>
      <c r="I558" s="7">
        <f t="shared" ca="1" si="118"/>
        <v>1</v>
      </c>
      <c r="J558" s="7">
        <f t="shared" ca="1" si="119"/>
        <v>29</v>
      </c>
      <c r="K558" s="7">
        <f t="shared" ca="1" si="120"/>
        <v>3</v>
      </c>
      <c r="L558" s="7" t="str">
        <f t="shared" ca="1" si="121"/>
        <v>Net Banking</v>
      </c>
      <c r="M558" s="7" t="str">
        <f t="shared" ca="1" si="122"/>
        <v>Canada</v>
      </c>
      <c r="N558" s="8" t="str">
        <f t="shared" ca="1" si="123"/>
        <v>Delivered</v>
      </c>
    </row>
    <row r="559" spans="1:14" x14ac:dyDescent="0.35">
      <c r="A559" s="5" t="str">
        <f t="shared" si="124"/>
        <v>AMZ10559</v>
      </c>
      <c r="B559" s="6">
        <f t="shared" ca="1" si="125"/>
        <v>45884</v>
      </c>
      <c r="C559" s="7" t="str">
        <f t="shared" ca="1" si="112"/>
        <v>CUS75253</v>
      </c>
      <c r="D559" s="7" t="str">
        <f t="shared" ca="1" si="113"/>
        <v>Home &amp; Kitchen</v>
      </c>
      <c r="E559" s="7" t="str">
        <f t="shared" ca="1" si="114"/>
        <v>Bluetooth Speaker</v>
      </c>
      <c r="F559" s="7" t="str">
        <f t="shared" ca="1" si="115"/>
        <v>Amazon Fulfilled</v>
      </c>
      <c r="G559" s="7" t="str">
        <f t="shared" ca="1" si="116"/>
        <v>No</v>
      </c>
      <c r="H559" s="7">
        <f t="shared" ca="1" si="117"/>
        <v>478</v>
      </c>
      <c r="I559" s="7">
        <f t="shared" ca="1" si="118"/>
        <v>2</v>
      </c>
      <c r="J559" s="7">
        <f t="shared" ca="1" si="119"/>
        <v>21</v>
      </c>
      <c r="K559" s="7">
        <f t="shared" ca="1" si="120"/>
        <v>11</v>
      </c>
      <c r="L559" s="7" t="str">
        <f t="shared" ca="1" si="121"/>
        <v>Credit Card</v>
      </c>
      <c r="M559" s="7" t="str">
        <f t="shared" ca="1" si="122"/>
        <v>Canada</v>
      </c>
      <c r="N559" s="8" t="str">
        <f t="shared" ca="1" si="123"/>
        <v>Cancelled</v>
      </c>
    </row>
    <row r="560" spans="1:14" x14ac:dyDescent="0.35">
      <c r="A560" s="5" t="str">
        <f t="shared" si="124"/>
        <v>AMZ10560</v>
      </c>
      <c r="B560" s="6">
        <f t="shared" ca="1" si="125"/>
        <v>45936</v>
      </c>
      <c r="C560" s="7" t="str">
        <f t="shared" ca="1" si="112"/>
        <v>CUS55104</v>
      </c>
      <c r="D560" s="7" t="str">
        <f t="shared" ca="1" si="113"/>
        <v>Beauty</v>
      </c>
      <c r="E560" s="7" t="str">
        <f t="shared" ca="1" si="114"/>
        <v>Running Shoes</v>
      </c>
      <c r="F560" s="7" t="str">
        <f t="shared" ca="1" si="115"/>
        <v>Third-Party Seller</v>
      </c>
      <c r="G560" s="7" t="str">
        <f t="shared" ca="1" si="116"/>
        <v>Yes</v>
      </c>
      <c r="H560" s="7">
        <f t="shared" ca="1" si="117"/>
        <v>316</v>
      </c>
      <c r="I560" s="7">
        <f t="shared" ca="1" si="118"/>
        <v>1</v>
      </c>
      <c r="J560" s="7">
        <f t="shared" ca="1" si="119"/>
        <v>18</v>
      </c>
      <c r="K560" s="7">
        <f t="shared" ca="1" si="120"/>
        <v>6</v>
      </c>
      <c r="L560" s="7" t="str">
        <f t="shared" ca="1" si="121"/>
        <v>Amazon Pay</v>
      </c>
      <c r="M560" s="7" t="str">
        <f t="shared" ca="1" si="122"/>
        <v>UK</v>
      </c>
      <c r="N560" s="8" t="str">
        <f t="shared" ca="1" si="123"/>
        <v>Returned</v>
      </c>
    </row>
    <row r="561" spans="1:14" x14ac:dyDescent="0.35">
      <c r="A561" s="5" t="str">
        <f t="shared" si="124"/>
        <v>AMZ10561</v>
      </c>
      <c r="B561" s="6">
        <f t="shared" ca="1" si="125"/>
        <v>45886</v>
      </c>
      <c r="C561" s="7" t="str">
        <f t="shared" ca="1" si="112"/>
        <v>CUS72387</v>
      </c>
      <c r="D561" s="7" t="str">
        <f t="shared" ca="1" si="113"/>
        <v>Fashion</v>
      </c>
      <c r="E561" s="7" t="str">
        <f t="shared" ca="1" si="114"/>
        <v>Face Cream</v>
      </c>
      <c r="F561" s="7" t="str">
        <f t="shared" ca="1" si="115"/>
        <v>Amazon Fulfilled</v>
      </c>
      <c r="G561" s="7" t="str">
        <f t="shared" ca="1" si="116"/>
        <v>Yes</v>
      </c>
      <c r="H561" s="7">
        <f t="shared" ca="1" si="117"/>
        <v>406</v>
      </c>
      <c r="I561" s="7">
        <f t="shared" ca="1" si="118"/>
        <v>4</v>
      </c>
      <c r="J561" s="7">
        <f t="shared" ca="1" si="119"/>
        <v>38</v>
      </c>
      <c r="K561" s="7">
        <f t="shared" ca="1" si="120"/>
        <v>10</v>
      </c>
      <c r="L561" s="7" t="str">
        <f t="shared" ca="1" si="121"/>
        <v>Net Banking</v>
      </c>
      <c r="M561" s="7" t="str">
        <f t="shared" ca="1" si="122"/>
        <v>USA</v>
      </c>
      <c r="N561" s="8" t="str">
        <f t="shared" ca="1" si="123"/>
        <v>Delivered</v>
      </c>
    </row>
    <row r="562" spans="1:14" x14ac:dyDescent="0.35">
      <c r="A562" s="5" t="str">
        <f t="shared" si="124"/>
        <v>AMZ10562</v>
      </c>
      <c r="B562" s="6">
        <f t="shared" ca="1" si="125"/>
        <v>45984</v>
      </c>
      <c r="C562" s="7" t="str">
        <f t="shared" ca="1" si="112"/>
        <v>CUS25482</v>
      </c>
      <c r="D562" s="7" t="str">
        <f t="shared" ca="1" si="113"/>
        <v>Home &amp; Kitchen</v>
      </c>
      <c r="E562" s="7" t="str">
        <f t="shared" ca="1" si="114"/>
        <v>Noise Cancelling Headphones</v>
      </c>
      <c r="F562" s="7" t="str">
        <f t="shared" ca="1" si="115"/>
        <v>Amazon Fulfilled</v>
      </c>
      <c r="G562" s="7" t="str">
        <f t="shared" ca="1" si="116"/>
        <v>No</v>
      </c>
      <c r="H562" s="7">
        <f t="shared" ca="1" si="117"/>
        <v>21</v>
      </c>
      <c r="I562" s="7">
        <f t="shared" ca="1" si="118"/>
        <v>2</v>
      </c>
      <c r="J562" s="7">
        <f t="shared" ca="1" si="119"/>
        <v>10</v>
      </c>
      <c r="K562" s="7">
        <f t="shared" ca="1" si="120"/>
        <v>11</v>
      </c>
      <c r="L562" s="7" t="str">
        <f t="shared" ca="1" si="121"/>
        <v>Amazon Pay</v>
      </c>
      <c r="M562" s="7" t="str">
        <f t="shared" ca="1" si="122"/>
        <v>USA</v>
      </c>
      <c r="N562" s="8" t="str">
        <f t="shared" ca="1" si="123"/>
        <v>Delivered</v>
      </c>
    </row>
    <row r="563" spans="1:14" x14ac:dyDescent="0.35">
      <c r="A563" s="5" t="str">
        <f t="shared" si="124"/>
        <v>AMZ10563</v>
      </c>
      <c r="B563" s="6">
        <f t="shared" ca="1" si="125"/>
        <v>45898</v>
      </c>
      <c r="C563" s="7" t="str">
        <f t="shared" ca="1" si="112"/>
        <v>CUS63857</v>
      </c>
      <c r="D563" s="7" t="str">
        <f t="shared" ca="1" si="113"/>
        <v>Sports</v>
      </c>
      <c r="E563" s="7" t="str">
        <f t="shared" ca="1" si="114"/>
        <v>Iphone Charger</v>
      </c>
      <c r="F563" s="7" t="str">
        <f t="shared" ca="1" si="115"/>
        <v>Third-Party Seller</v>
      </c>
      <c r="G563" s="7" t="str">
        <f t="shared" ca="1" si="116"/>
        <v>Yes</v>
      </c>
      <c r="H563" s="7">
        <f t="shared" ca="1" si="117"/>
        <v>733</v>
      </c>
      <c r="I563" s="7">
        <f t="shared" ca="1" si="118"/>
        <v>3</v>
      </c>
      <c r="J563" s="7">
        <f t="shared" ca="1" si="119"/>
        <v>25</v>
      </c>
      <c r="K563" s="7">
        <f t="shared" ca="1" si="120"/>
        <v>15</v>
      </c>
      <c r="L563" s="7" t="str">
        <f t="shared" ca="1" si="121"/>
        <v>Credit Card</v>
      </c>
      <c r="M563" s="7" t="str">
        <f t="shared" ca="1" si="122"/>
        <v>USA</v>
      </c>
      <c r="N563" s="8" t="str">
        <f t="shared" ca="1" si="123"/>
        <v>Delivered</v>
      </c>
    </row>
    <row r="564" spans="1:14" x14ac:dyDescent="0.35">
      <c r="A564" s="5" t="str">
        <f t="shared" si="124"/>
        <v>AMZ10564</v>
      </c>
      <c r="B564" s="6">
        <f t="shared" ca="1" si="125"/>
        <v>45996</v>
      </c>
      <c r="C564" s="7" t="str">
        <f t="shared" ca="1" si="112"/>
        <v>CUS39721</v>
      </c>
      <c r="D564" s="7" t="str">
        <f t="shared" ca="1" si="113"/>
        <v>Home &amp; Kitchen</v>
      </c>
      <c r="E564" s="7" t="str">
        <f t="shared" ca="1" si="114"/>
        <v>Iphone Charger</v>
      </c>
      <c r="F564" s="7" t="str">
        <f t="shared" ca="1" si="115"/>
        <v>Third-Party Seller</v>
      </c>
      <c r="G564" s="7" t="str">
        <f t="shared" ca="1" si="116"/>
        <v>No</v>
      </c>
      <c r="H564" s="7">
        <f t="shared" ca="1" si="117"/>
        <v>643</v>
      </c>
      <c r="I564" s="7">
        <f t="shared" ca="1" si="118"/>
        <v>1</v>
      </c>
      <c r="J564" s="7">
        <f t="shared" ca="1" si="119"/>
        <v>27</v>
      </c>
      <c r="K564" s="7">
        <f t="shared" ca="1" si="120"/>
        <v>9</v>
      </c>
      <c r="L564" s="7" t="str">
        <f t="shared" ca="1" si="121"/>
        <v>Credit Card</v>
      </c>
      <c r="M564" s="7" t="str">
        <f t="shared" ca="1" si="122"/>
        <v>India</v>
      </c>
      <c r="N564" s="8" t="str">
        <f t="shared" ca="1" si="123"/>
        <v>Returned</v>
      </c>
    </row>
    <row r="565" spans="1:14" x14ac:dyDescent="0.35">
      <c r="A565" s="5" t="str">
        <f t="shared" si="124"/>
        <v>AMZ10565</v>
      </c>
      <c r="B565" s="6">
        <f t="shared" ca="1" si="125"/>
        <v>45889</v>
      </c>
      <c r="C565" s="7" t="str">
        <f t="shared" ca="1" si="112"/>
        <v>CUS16357</v>
      </c>
      <c r="D565" s="7" t="str">
        <f t="shared" ca="1" si="113"/>
        <v>Books</v>
      </c>
      <c r="E565" s="7" t="str">
        <f t="shared" ca="1" si="114"/>
        <v>Face Cream</v>
      </c>
      <c r="F565" s="7" t="str">
        <f t="shared" ca="1" si="115"/>
        <v>Third-Party Seller</v>
      </c>
      <c r="G565" s="7" t="str">
        <f t="shared" ca="1" si="116"/>
        <v>No</v>
      </c>
      <c r="H565" s="7">
        <f t="shared" ca="1" si="117"/>
        <v>552</v>
      </c>
      <c r="I565" s="7">
        <f t="shared" ca="1" si="118"/>
        <v>3</v>
      </c>
      <c r="J565" s="7">
        <f t="shared" ca="1" si="119"/>
        <v>37</v>
      </c>
      <c r="K565" s="7">
        <f t="shared" ca="1" si="120"/>
        <v>13</v>
      </c>
      <c r="L565" s="7" t="str">
        <f t="shared" ca="1" si="121"/>
        <v>UPI</v>
      </c>
      <c r="M565" s="7" t="str">
        <f t="shared" ca="1" si="122"/>
        <v>Canada</v>
      </c>
      <c r="N565" s="8" t="str">
        <f t="shared" ca="1" si="123"/>
        <v>Delivered</v>
      </c>
    </row>
    <row r="566" spans="1:14" x14ac:dyDescent="0.35">
      <c r="A566" s="5" t="str">
        <f t="shared" si="124"/>
        <v>AMZ10566</v>
      </c>
      <c r="B566" s="6">
        <f t="shared" ca="1" si="125"/>
        <v>45964</v>
      </c>
      <c r="C566" s="7" t="str">
        <f t="shared" ca="1" si="112"/>
        <v>CUS75223</v>
      </c>
      <c r="D566" s="7" t="str">
        <f t="shared" ca="1" si="113"/>
        <v>Beauty</v>
      </c>
      <c r="E566" s="7" t="str">
        <f t="shared" ca="1" si="114"/>
        <v>Noise Cancelling Headphones</v>
      </c>
      <c r="F566" s="7" t="str">
        <f t="shared" ca="1" si="115"/>
        <v>Amazon Fulfilled</v>
      </c>
      <c r="G566" s="7" t="str">
        <f t="shared" ca="1" si="116"/>
        <v>No</v>
      </c>
      <c r="H566" s="7">
        <f t="shared" ca="1" si="117"/>
        <v>566</v>
      </c>
      <c r="I566" s="7">
        <f t="shared" ca="1" si="118"/>
        <v>1</v>
      </c>
      <c r="J566" s="7">
        <f t="shared" ca="1" si="119"/>
        <v>6</v>
      </c>
      <c r="K566" s="7">
        <f t="shared" ca="1" si="120"/>
        <v>14</v>
      </c>
      <c r="L566" s="7" t="str">
        <f t="shared" ca="1" si="121"/>
        <v>Net Banking</v>
      </c>
      <c r="M566" s="7" t="str">
        <f t="shared" ca="1" si="122"/>
        <v>Canada</v>
      </c>
      <c r="N566" s="8" t="str">
        <f t="shared" ca="1" si="123"/>
        <v>Returned</v>
      </c>
    </row>
    <row r="567" spans="1:14" x14ac:dyDescent="0.35">
      <c r="A567" s="5" t="str">
        <f t="shared" si="124"/>
        <v>AMZ10567</v>
      </c>
      <c r="B567" s="6">
        <f t="shared" ca="1" si="125"/>
        <v>46001</v>
      </c>
      <c r="C567" s="7" t="str">
        <f t="shared" ca="1" si="112"/>
        <v>CUS33521</v>
      </c>
      <c r="D567" s="7" t="str">
        <f t="shared" ca="1" si="113"/>
        <v>Fashion</v>
      </c>
      <c r="E567" s="7" t="str">
        <f t="shared" ca="1" si="114"/>
        <v>Smart Watch</v>
      </c>
      <c r="F567" s="7" t="str">
        <f t="shared" ca="1" si="115"/>
        <v>Third-Party Seller</v>
      </c>
      <c r="G567" s="7" t="str">
        <f t="shared" ca="1" si="116"/>
        <v>No</v>
      </c>
      <c r="H567" s="7">
        <f t="shared" ca="1" si="117"/>
        <v>121</v>
      </c>
      <c r="I567" s="7">
        <f t="shared" ca="1" si="118"/>
        <v>1</v>
      </c>
      <c r="J567" s="7">
        <f t="shared" ca="1" si="119"/>
        <v>8</v>
      </c>
      <c r="K567" s="7">
        <f t="shared" ca="1" si="120"/>
        <v>8</v>
      </c>
      <c r="L567" s="7" t="str">
        <f t="shared" ca="1" si="121"/>
        <v>Credit Card</v>
      </c>
      <c r="M567" s="7" t="str">
        <f t="shared" ca="1" si="122"/>
        <v>India</v>
      </c>
      <c r="N567" s="8" t="str">
        <f t="shared" ca="1" si="123"/>
        <v>Delivered</v>
      </c>
    </row>
    <row r="568" spans="1:14" x14ac:dyDescent="0.35">
      <c r="A568" s="5" t="str">
        <f t="shared" si="124"/>
        <v>AMZ10568</v>
      </c>
      <c r="B568" s="6">
        <f t="shared" ca="1" si="125"/>
        <v>45954</v>
      </c>
      <c r="C568" s="7" t="str">
        <f t="shared" ca="1" si="112"/>
        <v>CUS42456</v>
      </c>
      <c r="D568" s="7" t="str">
        <f t="shared" ca="1" si="113"/>
        <v>Beauty</v>
      </c>
      <c r="E568" s="7" t="str">
        <f t="shared" ca="1" si="114"/>
        <v>Iphone Charger</v>
      </c>
      <c r="F568" s="7" t="str">
        <f t="shared" ca="1" si="115"/>
        <v>Third-Party Seller</v>
      </c>
      <c r="G568" s="7" t="str">
        <f t="shared" ca="1" si="116"/>
        <v>Yes</v>
      </c>
      <c r="H568" s="7">
        <f t="shared" ca="1" si="117"/>
        <v>373</v>
      </c>
      <c r="I568" s="7">
        <f t="shared" ca="1" si="118"/>
        <v>1</v>
      </c>
      <c r="J568" s="7">
        <f t="shared" ca="1" si="119"/>
        <v>14</v>
      </c>
      <c r="K568" s="7">
        <f t="shared" ca="1" si="120"/>
        <v>13</v>
      </c>
      <c r="L568" s="7" t="str">
        <f t="shared" ca="1" si="121"/>
        <v>UPI</v>
      </c>
      <c r="M568" s="7" t="str">
        <f t="shared" ca="1" si="122"/>
        <v>Canada</v>
      </c>
      <c r="N568" s="8" t="str">
        <f t="shared" ca="1" si="123"/>
        <v>Delivered</v>
      </c>
    </row>
    <row r="569" spans="1:14" x14ac:dyDescent="0.35">
      <c r="A569" s="5" t="str">
        <f t="shared" si="124"/>
        <v>AMZ10569</v>
      </c>
      <c r="B569" s="6">
        <f t="shared" ca="1" si="125"/>
        <v>45848</v>
      </c>
      <c r="C569" s="7" t="str">
        <f t="shared" ca="1" si="112"/>
        <v>CUS84914</v>
      </c>
      <c r="D569" s="7" t="str">
        <f t="shared" ca="1" si="113"/>
        <v>Beauty</v>
      </c>
      <c r="E569" s="7" t="str">
        <f t="shared" ca="1" si="114"/>
        <v>Smart Watch</v>
      </c>
      <c r="F569" s="7" t="str">
        <f t="shared" ca="1" si="115"/>
        <v>Third-Party Seller</v>
      </c>
      <c r="G569" s="7" t="str">
        <f t="shared" ca="1" si="116"/>
        <v>No</v>
      </c>
      <c r="H569" s="7">
        <f t="shared" ca="1" si="117"/>
        <v>305</v>
      </c>
      <c r="I569" s="7">
        <f t="shared" ca="1" si="118"/>
        <v>3</v>
      </c>
      <c r="J569" s="7">
        <f t="shared" ca="1" si="119"/>
        <v>40</v>
      </c>
      <c r="K569" s="7">
        <f t="shared" ca="1" si="120"/>
        <v>5</v>
      </c>
      <c r="L569" s="7" t="str">
        <f t="shared" ca="1" si="121"/>
        <v>Debit Card</v>
      </c>
      <c r="M569" s="7" t="str">
        <f t="shared" ca="1" si="122"/>
        <v>USA</v>
      </c>
      <c r="N569" s="8" t="str">
        <f t="shared" ca="1" si="123"/>
        <v>Delivered</v>
      </c>
    </row>
    <row r="570" spans="1:14" x14ac:dyDescent="0.35">
      <c r="A570" s="5" t="str">
        <f t="shared" si="124"/>
        <v>AMZ10570</v>
      </c>
      <c r="B570" s="6">
        <f t="shared" ca="1" si="125"/>
        <v>45913</v>
      </c>
      <c r="C570" s="7" t="str">
        <f t="shared" ca="1" si="112"/>
        <v>CUS86086</v>
      </c>
      <c r="D570" s="7" t="str">
        <f t="shared" ca="1" si="113"/>
        <v>Home &amp; Kitchen</v>
      </c>
      <c r="E570" s="7" t="str">
        <f t="shared" ca="1" si="114"/>
        <v>Running Shoes</v>
      </c>
      <c r="F570" s="7" t="str">
        <f t="shared" ca="1" si="115"/>
        <v>Third-Party Seller</v>
      </c>
      <c r="G570" s="7" t="str">
        <f t="shared" ca="1" si="116"/>
        <v>No</v>
      </c>
      <c r="H570" s="7">
        <f t="shared" ca="1" si="117"/>
        <v>576</v>
      </c>
      <c r="I570" s="7">
        <f t="shared" ca="1" si="118"/>
        <v>2</v>
      </c>
      <c r="J570" s="7">
        <f t="shared" ca="1" si="119"/>
        <v>9</v>
      </c>
      <c r="K570" s="7">
        <f t="shared" ca="1" si="120"/>
        <v>15</v>
      </c>
      <c r="L570" s="7" t="str">
        <f t="shared" ca="1" si="121"/>
        <v>Net Banking</v>
      </c>
      <c r="M570" s="7" t="str">
        <f t="shared" ca="1" si="122"/>
        <v>UK</v>
      </c>
      <c r="N570" s="8" t="str">
        <f t="shared" ca="1" si="123"/>
        <v>Returned</v>
      </c>
    </row>
    <row r="571" spans="1:14" x14ac:dyDescent="0.35">
      <c r="A571" s="5" t="str">
        <f t="shared" si="124"/>
        <v>AMZ10571</v>
      </c>
      <c r="B571" s="6">
        <f t="shared" ca="1" si="125"/>
        <v>46010</v>
      </c>
      <c r="C571" s="7" t="str">
        <f t="shared" ca="1" si="112"/>
        <v>CUS94585</v>
      </c>
      <c r="D571" s="7" t="str">
        <f t="shared" ca="1" si="113"/>
        <v>Books</v>
      </c>
      <c r="E571" s="7" t="str">
        <f t="shared" ca="1" si="114"/>
        <v>Face Cream</v>
      </c>
      <c r="F571" s="7" t="str">
        <f t="shared" ca="1" si="115"/>
        <v>Third-Party Seller</v>
      </c>
      <c r="G571" s="7" t="str">
        <f t="shared" ca="1" si="116"/>
        <v>Yes</v>
      </c>
      <c r="H571" s="7">
        <f t="shared" ca="1" si="117"/>
        <v>90</v>
      </c>
      <c r="I571" s="7">
        <f t="shared" ca="1" si="118"/>
        <v>1</v>
      </c>
      <c r="J571" s="7">
        <f t="shared" ca="1" si="119"/>
        <v>22</v>
      </c>
      <c r="K571" s="7">
        <f t="shared" ca="1" si="120"/>
        <v>9</v>
      </c>
      <c r="L571" s="7" t="str">
        <f t="shared" ca="1" si="121"/>
        <v>Amazon Pay</v>
      </c>
      <c r="M571" s="7" t="str">
        <f t="shared" ca="1" si="122"/>
        <v>USA</v>
      </c>
      <c r="N571" s="8" t="str">
        <f t="shared" ca="1" si="123"/>
        <v>Delivered</v>
      </c>
    </row>
    <row r="572" spans="1:14" x14ac:dyDescent="0.35">
      <c r="A572" s="5" t="str">
        <f t="shared" si="124"/>
        <v>AMZ10572</v>
      </c>
      <c r="B572" s="6">
        <f t="shared" ca="1" si="125"/>
        <v>45905</v>
      </c>
      <c r="C572" s="7" t="str">
        <f t="shared" ca="1" si="112"/>
        <v>CUS74946</v>
      </c>
      <c r="D572" s="7" t="str">
        <f t="shared" ca="1" si="113"/>
        <v>Home &amp; Kitchen</v>
      </c>
      <c r="E572" s="7" t="str">
        <f t="shared" ca="1" si="114"/>
        <v>Noise Cancelling Headphones</v>
      </c>
      <c r="F572" s="7" t="str">
        <f t="shared" ca="1" si="115"/>
        <v>Amazon Fulfilled</v>
      </c>
      <c r="G572" s="7" t="str">
        <f t="shared" ca="1" si="116"/>
        <v>Yes</v>
      </c>
      <c r="H572" s="7">
        <f t="shared" ca="1" si="117"/>
        <v>80</v>
      </c>
      <c r="I572" s="7">
        <f t="shared" ca="1" si="118"/>
        <v>3</v>
      </c>
      <c r="J572" s="7">
        <f t="shared" ca="1" si="119"/>
        <v>3</v>
      </c>
      <c r="K572" s="7">
        <f t="shared" ca="1" si="120"/>
        <v>14</v>
      </c>
      <c r="L572" s="7" t="str">
        <f t="shared" ca="1" si="121"/>
        <v>UPI</v>
      </c>
      <c r="M572" s="7" t="str">
        <f t="shared" ca="1" si="122"/>
        <v>UK</v>
      </c>
      <c r="N572" s="8" t="str">
        <f t="shared" ca="1" si="123"/>
        <v>Delivered</v>
      </c>
    </row>
    <row r="573" spans="1:14" x14ac:dyDescent="0.35">
      <c r="A573" s="5" t="str">
        <f t="shared" si="124"/>
        <v>AMZ10573</v>
      </c>
      <c r="B573" s="6">
        <f t="shared" ca="1" si="125"/>
        <v>45845</v>
      </c>
      <c r="C573" s="7" t="str">
        <f t="shared" ca="1" si="112"/>
        <v>CUS39845</v>
      </c>
      <c r="D573" s="7" t="str">
        <f t="shared" ca="1" si="113"/>
        <v>Sports</v>
      </c>
      <c r="E573" s="7" t="str">
        <f t="shared" ca="1" si="114"/>
        <v>Running Shoes</v>
      </c>
      <c r="F573" s="7" t="str">
        <f t="shared" ca="1" si="115"/>
        <v>Amazon Fulfilled</v>
      </c>
      <c r="G573" s="7" t="str">
        <f t="shared" ca="1" si="116"/>
        <v>Yes</v>
      </c>
      <c r="H573" s="7">
        <f t="shared" ca="1" si="117"/>
        <v>500</v>
      </c>
      <c r="I573" s="7">
        <f t="shared" ca="1" si="118"/>
        <v>1</v>
      </c>
      <c r="J573" s="7">
        <f t="shared" ca="1" si="119"/>
        <v>28</v>
      </c>
      <c r="K573" s="7">
        <f t="shared" ca="1" si="120"/>
        <v>11</v>
      </c>
      <c r="L573" s="7" t="str">
        <f t="shared" ca="1" si="121"/>
        <v>Amazon Pay</v>
      </c>
      <c r="M573" s="7" t="str">
        <f t="shared" ca="1" si="122"/>
        <v>Canada</v>
      </c>
      <c r="N573" s="8" t="str">
        <f t="shared" ca="1" si="123"/>
        <v>Cancelled</v>
      </c>
    </row>
    <row r="574" spans="1:14" x14ac:dyDescent="0.35">
      <c r="A574" s="5" t="str">
        <f t="shared" si="124"/>
        <v>AMZ10574</v>
      </c>
      <c r="B574" s="6">
        <f t="shared" ca="1" si="125"/>
        <v>45857</v>
      </c>
      <c r="C574" s="7" t="str">
        <f t="shared" ca="1" si="112"/>
        <v>CUS22674</v>
      </c>
      <c r="D574" s="7" t="str">
        <f t="shared" ca="1" si="113"/>
        <v>Books</v>
      </c>
      <c r="E574" s="7" t="str">
        <f t="shared" ca="1" si="114"/>
        <v>Air  Fryer</v>
      </c>
      <c r="F574" s="7" t="str">
        <f t="shared" ca="1" si="115"/>
        <v>Amazon Fulfilled</v>
      </c>
      <c r="G574" s="7" t="str">
        <f t="shared" ca="1" si="116"/>
        <v>No</v>
      </c>
      <c r="H574" s="7">
        <f t="shared" ca="1" si="117"/>
        <v>425</v>
      </c>
      <c r="I574" s="7">
        <f t="shared" ca="1" si="118"/>
        <v>2</v>
      </c>
      <c r="J574" s="7">
        <f t="shared" ca="1" si="119"/>
        <v>38</v>
      </c>
      <c r="K574" s="7">
        <f t="shared" ca="1" si="120"/>
        <v>5</v>
      </c>
      <c r="L574" s="7" t="str">
        <f t="shared" ca="1" si="121"/>
        <v>UPI</v>
      </c>
      <c r="M574" s="7" t="str">
        <f t="shared" ca="1" si="122"/>
        <v>India</v>
      </c>
      <c r="N574" s="8" t="str">
        <f t="shared" ca="1" si="123"/>
        <v>Cancelled</v>
      </c>
    </row>
    <row r="575" spans="1:14" x14ac:dyDescent="0.35">
      <c r="A575" s="5" t="str">
        <f t="shared" si="124"/>
        <v>AMZ10575</v>
      </c>
      <c r="B575" s="6">
        <f t="shared" ca="1" si="125"/>
        <v>46009</v>
      </c>
      <c r="C575" s="7" t="str">
        <f t="shared" ca="1" si="112"/>
        <v>CUS15001</v>
      </c>
      <c r="D575" s="7" t="str">
        <f t="shared" ca="1" si="113"/>
        <v>Sports</v>
      </c>
      <c r="E575" s="7" t="str">
        <f t="shared" ca="1" si="114"/>
        <v>Cotton T-Shirt</v>
      </c>
      <c r="F575" s="7" t="str">
        <f t="shared" ca="1" si="115"/>
        <v>Third-Party Seller</v>
      </c>
      <c r="G575" s="7" t="str">
        <f t="shared" ca="1" si="116"/>
        <v>No</v>
      </c>
      <c r="H575" s="7">
        <f t="shared" ca="1" si="117"/>
        <v>589</v>
      </c>
      <c r="I575" s="7">
        <f t="shared" ca="1" si="118"/>
        <v>2</v>
      </c>
      <c r="J575" s="7">
        <f t="shared" ca="1" si="119"/>
        <v>2</v>
      </c>
      <c r="K575" s="7">
        <f t="shared" ca="1" si="120"/>
        <v>14</v>
      </c>
      <c r="L575" s="7" t="str">
        <f t="shared" ca="1" si="121"/>
        <v>Debit Card</v>
      </c>
      <c r="M575" s="7" t="str">
        <f t="shared" ca="1" si="122"/>
        <v>Canada</v>
      </c>
      <c r="N575" s="8" t="str">
        <f t="shared" ca="1" si="123"/>
        <v>Cancelled</v>
      </c>
    </row>
    <row r="576" spans="1:14" x14ac:dyDescent="0.35">
      <c r="A576" s="5" t="str">
        <f t="shared" si="124"/>
        <v>AMZ10576</v>
      </c>
      <c r="B576" s="6">
        <f t="shared" ca="1" si="125"/>
        <v>45977</v>
      </c>
      <c r="C576" s="7" t="str">
        <f t="shared" ca="1" si="112"/>
        <v>CUS39454</v>
      </c>
      <c r="D576" s="7" t="str">
        <f t="shared" ca="1" si="113"/>
        <v>Sports</v>
      </c>
      <c r="E576" s="7" t="str">
        <f t="shared" ca="1" si="114"/>
        <v>Face Cream</v>
      </c>
      <c r="F576" s="7" t="str">
        <f t="shared" ca="1" si="115"/>
        <v>Third-Party Seller</v>
      </c>
      <c r="G576" s="7" t="str">
        <f t="shared" ca="1" si="116"/>
        <v>Yes</v>
      </c>
      <c r="H576" s="7">
        <f t="shared" ca="1" si="117"/>
        <v>408</v>
      </c>
      <c r="I576" s="7">
        <f t="shared" ca="1" si="118"/>
        <v>3</v>
      </c>
      <c r="J576" s="7">
        <f t="shared" ca="1" si="119"/>
        <v>23</v>
      </c>
      <c r="K576" s="7">
        <f t="shared" ca="1" si="120"/>
        <v>14</v>
      </c>
      <c r="L576" s="7" t="str">
        <f t="shared" ca="1" si="121"/>
        <v>UPI</v>
      </c>
      <c r="M576" s="7" t="str">
        <f t="shared" ca="1" si="122"/>
        <v>India</v>
      </c>
      <c r="N576" s="8" t="str">
        <f t="shared" ca="1" si="123"/>
        <v>Delivered</v>
      </c>
    </row>
    <row r="577" spans="1:14" x14ac:dyDescent="0.35">
      <c r="A577" s="5" t="str">
        <f t="shared" si="124"/>
        <v>AMZ10577</v>
      </c>
      <c r="B577" s="6">
        <f t="shared" ca="1" si="125"/>
        <v>46005</v>
      </c>
      <c r="C577" s="7" t="str">
        <f t="shared" ca="1" si="112"/>
        <v>CUS80092</v>
      </c>
      <c r="D577" s="7" t="str">
        <f t="shared" ca="1" si="113"/>
        <v>Books</v>
      </c>
      <c r="E577" s="7" t="str">
        <f t="shared" ca="1" si="114"/>
        <v>Yoga Mat</v>
      </c>
      <c r="F577" s="7" t="str">
        <f t="shared" ca="1" si="115"/>
        <v>Third-Party Seller</v>
      </c>
      <c r="G577" s="7" t="str">
        <f t="shared" ca="1" si="116"/>
        <v>Yes</v>
      </c>
      <c r="H577" s="7">
        <f t="shared" ca="1" si="117"/>
        <v>342</v>
      </c>
      <c r="I577" s="7">
        <f t="shared" ca="1" si="118"/>
        <v>2</v>
      </c>
      <c r="J577" s="7">
        <f t="shared" ca="1" si="119"/>
        <v>2</v>
      </c>
      <c r="K577" s="7">
        <f t="shared" ca="1" si="120"/>
        <v>3</v>
      </c>
      <c r="L577" s="7" t="str">
        <f t="shared" ca="1" si="121"/>
        <v>Credit Card</v>
      </c>
      <c r="M577" s="7" t="str">
        <f t="shared" ca="1" si="122"/>
        <v>UK</v>
      </c>
      <c r="N577" s="8" t="str">
        <f t="shared" ca="1" si="123"/>
        <v>Delivered</v>
      </c>
    </row>
    <row r="578" spans="1:14" x14ac:dyDescent="0.35">
      <c r="A578" s="5" t="str">
        <f t="shared" si="124"/>
        <v>AMZ10578</v>
      </c>
      <c r="B578" s="6">
        <f t="shared" ca="1" si="125"/>
        <v>45947</v>
      </c>
      <c r="C578" s="7" t="str">
        <f t="shared" ref="C578:C641" ca="1" si="126">"CUS"&amp;RANDBETWEEN(10000,99999)</f>
        <v>CUS97157</v>
      </c>
      <c r="D578" s="7" t="str">
        <f t="shared" ref="D578:D641" ca="1" si="127">CHOOSE(RANDBETWEEN(1,6),"Electronics","Fashion","Home &amp; Kitchen","Beauty","Books","Sports")</f>
        <v>Fashion</v>
      </c>
      <c r="E578" s="7" t="str">
        <f t="shared" ref="E578:E641" ca="1" si="128">CHOOSE(RANDBETWEEN(1,10),"Iphone Charger","Bluetooth Speaker","Running Shoes","Cotton T-Shirt","Air  Fryer","Face Cream","Yoga Mat","Smart Watch","Noise Cancelling Headphones","Water Bottle")</f>
        <v>Water Bottle</v>
      </c>
      <c r="F578" s="7" t="str">
        <f t="shared" ref="F578:F641" ca="1" si="129">CHOOSE(RANDBETWEEN(1,2),"Amazon Fulfilled","Third-Party Seller")</f>
        <v>Third-Party Seller</v>
      </c>
      <c r="G578" s="7" t="str">
        <f t="shared" ref="G578:G641" ca="1" si="130">CHOOSE(RANDBETWEEN(1,2),"Yes","No")</f>
        <v>No</v>
      </c>
      <c r="H578" s="7">
        <f t="shared" ref="H578:H641" ca="1" si="131">RANDBETWEEN(8,800)</f>
        <v>139</v>
      </c>
      <c r="I578" s="7">
        <f t="shared" ref="I578:I641" ca="1" si="132">RANDBETWEEN(1,4)</f>
        <v>3</v>
      </c>
      <c r="J578" s="7">
        <f t="shared" ref="J578:J641" ca="1" si="133">RANDBETWEEN(0,40)</f>
        <v>30</v>
      </c>
      <c r="K578" s="7">
        <f t="shared" ref="K578:K641" ca="1" si="134">IF(J578="Yes",0,RANDBETWEEN(3,15))</f>
        <v>11</v>
      </c>
      <c r="L578" s="7" t="str">
        <f t="shared" ref="L578:L641" ca="1" si="135">CHOOSE(RANDBETWEEN(1,5),"Credit Card","Debit Card","UPI","Net Banking","Amazon Pay")</f>
        <v>Debit Card</v>
      </c>
      <c r="M578" s="7" t="str">
        <f t="shared" ref="M578:M641" ca="1" si="136">CHOOSE(RANDBETWEEN(1,4),"USA","India","UK","Canada")</f>
        <v>India</v>
      </c>
      <c r="N578" s="8" t="str">
        <f t="shared" ref="N578:N641" ca="1" si="137">CHOOSE(RANDBETWEEN(1,5),"Delivered","Delivered","Delivered","Returned","Cancelled")</f>
        <v>Delivered</v>
      </c>
    </row>
    <row r="579" spans="1:14" x14ac:dyDescent="0.35">
      <c r="A579" s="5" t="str">
        <f t="shared" ref="A579:A642" si="138">"AMZ"&amp;10000+ROW()</f>
        <v>AMZ10579</v>
      </c>
      <c r="B579" s="6">
        <f t="shared" ref="B579:B642" ca="1" si="139">RANDBETWEEN(DATE(2025,7,1), DATE(2025,12,31))</f>
        <v>46017</v>
      </c>
      <c r="C579" s="7" t="str">
        <f t="shared" ca="1" si="126"/>
        <v>CUS51896</v>
      </c>
      <c r="D579" s="7" t="str">
        <f t="shared" ca="1" si="127"/>
        <v>Fashion</v>
      </c>
      <c r="E579" s="7" t="str">
        <f t="shared" ca="1" si="128"/>
        <v>Yoga Mat</v>
      </c>
      <c r="F579" s="7" t="str">
        <f t="shared" ca="1" si="129"/>
        <v>Third-Party Seller</v>
      </c>
      <c r="G579" s="7" t="str">
        <f t="shared" ca="1" si="130"/>
        <v>Yes</v>
      </c>
      <c r="H579" s="7">
        <f t="shared" ca="1" si="131"/>
        <v>394</v>
      </c>
      <c r="I579" s="7">
        <f t="shared" ca="1" si="132"/>
        <v>1</v>
      </c>
      <c r="J579" s="7">
        <f t="shared" ca="1" si="133"/>
        <v>26</v>
      </c>
      <c r="K579" s="7">
        <f t="shared" ca="1" si="134"/>
        <v>9</v>
      </c>
      <c r="L579" s="7" t="str">
        <f t="shared" ca="1" si="135"/>
        <v>UPI</v>
      </c>
      <c r="M579" s="7" t="str">
        <f t="shared" ca="1" si="136"/>
        <v>India</v>
      </c>
      <c r="N579" s="8" t="str">
        <f t="shared" ca="1" si="137"/>
        <v>Returned</v>
      </c>
    </row>
    <row r="580" spans="1:14" x14ac:dyDescent="0.35">
      <c r="A580" s="5" t="str">
        <f t="shared" si="138"/>
        <v>AMZ10580</v>
      </c>
      <c r="B580" s="6">
        <f t="shared" ca="1" si="139"/>
        <v>45980</v>
      </c>
      <c r="C580" s="7" t="str">
        <f t="shared" ca="1" si="126"/>
        <v>CUS24658</v>
      </c>
      <c r="D580" s="7" t="str">
        <f t="shared" ca="1" si="127"/>
        <v>Fashion</v>
      </c>
      <c r="E580" s="7" t="str">
        <f t="shared" ca="1" si="128"/>
        <v>Bluetooth Speaker</v>
      </c>
      <c r="F580" s="7" t="str">
        <f t="shared" ca="1" si="129"/>
        <v>Third-Party Seller</v>
      </c>
      <c r="G580" s="7" t="str">
        <f t="shared" ca="1" si="130"/>
        <v>No</v>
      </c>
      <c r="H580" s="7">
        <f t="shared" ca="1" si="131"/>
        <v>125</v>
      </c>
      <c r="I580" s="7">
        <f t="shared" ca="1" si="132"/>
        <v>2</v>
      </c>
      <c r="J580" s="7">
        <f t="shared" ca="1" si="133"/>
        <v>33</v>
      </c>
      <c r="K580" s="7">
        <f t="shared" ca="1" si="134"/>
        <v>5</v>
      </c>
      <c r="L580" s="7" t="str">
        <f t="shared" ca="1" si="135"/>
        <v>Net Banking</v>
      </c>
      <c r="M580" s="7" t="str">
        <f t="shared" ca="1" si="136"/>
        <v>India</v>
      </c>
      <c r="N580" s="8" t="str">
        <f t="shared" ca="1" si="137"/>
        <v>Delivered</v>
      </c>
    </row>
    <row r="581" spans="1:14" x14ac:dyDescent="0.35">
      <c r="A581" s="5" t="str">
        <f t="shared" si="138"/>
        <v>AMZ10581</v>
      </c>
      <c r="B581" s="6">
        <f t="shared" ca="1" si="139"/>
        <v>45857</v>
      </c>
      <c r="C581" s="7" t="str">
        <f t="shared" ca="1" si="126"/>
        <v>CUS80201</v>
      </c>
      <c r="D581" s="7" t="str">
        <f t="shared" ca="1" si="127"/>
        <v>Books</v>
      </c>
      <c r="E581" s="7" t="str">
        <f t="shared" ca="1" si="128"/>
        <v>Bluetooth Speaker</v>
      </c>
      <c r="F581" s="7" t="str">
        <f t="shared" ca="1" si="129"/>
        <v>Third-Party Seller</v>
      </c>
      <c r="G581" s="7" t="str">
        <f t="shared" ca="1" si="130"/>
        <v>No</v>
      </c>
      <c r="H581" s="7">
        <f t="shared" ca="1" si="131"/>
        <v>714</v>
      </c>
      <c r="I581" s="7">
        <f t="shared" ca="1" si="132"/>
        <v>1</v>
      </c>
      <c r="J581" s="7">
        <f t="shared" ca="1" si="133"/>
        <v>32</v>
      </c>
      <c r="K581" s="7">
        <f t="shared" ca="1" si="134"/>
        <v>5</v>
      </c>
      <c r="L581" s="7" t="str">
        <f t="shared" ca="1" si="135"/>
        <v>UPI</v>
      </c>
      <c r="M581" s="7" t="str">
        <f t="shared" ca="1" si="136"/>
        <v>Canada</v>
      </c>
      <c r="N581" s="8" t="str">
        <f t="shared" ca="1" si="137"/>
        <v>Delivered</v>
      </c>
    </row>
    <row r="582" spans="1:14" x14ac:dyDescent="0.35">
      <c r="A582" s="5" t="str">
        <f t="shared" si="138"/>
        <v>AMZ10582</v>
      </c>
      <c r="B582" s="6">
        <f t="shared" ca="1" si="139"/>
        <v>45860</v>
      </c>
      <c r="C582" s="7" t="str">
        <f t="shared" ca="1" si="126"/>
        <v>CUS59204</v>
      </c>
      <c r="D582" s="7" t="str">
        <f t="shared" ca="1" si="127"/>
        <v>Fashion</v>
      </c>
      <c r="E582" s="7" t="str">
        <f t="shared" ca="1" si="128"/>
        <v>Smart Watch</v>
      </c>
      <c r="F582" s="7" t="str">
        <f t="shared" ca="1" si="129"/>
        <v>Third-Party Seller</v>
      </c>
      <c r="G582" s="7" t="str">
        <f t="shared" ca="1" si="130"/>
        <v>No</v>
      </c>
      <c r="H582" s="7">
        <f t="shared" ca="1" si="131"/>
        <v>305</v>
      </c>
      <c r="I582" s="7">
        <f t="shared" ca="1" si="132"/>
        <v>4</v>
      </c>
      <c r="J582" s="7">
        <f t="shared" ca="1" si="133"/>
        <v>39</v>
      </c>
      <c r="K582" s="7">
        <f t="shared" ca="1" si="134"/>
        <v>6</v>
      </c>
      <c r="L582" s="7" t="str">
        <f t="shared" ca="1" si="135"/>
        <v>UPI</v>
      </c>
      <c r="M582" s="7" t="str">
        <f t="shared" ca="1" si="136"/>
        <v>USA</v>
      </c>
      <c r="N582" s="8" t="str">
        <f t="shared" ca="1" si="137"/>
        <v>Delivered</v>
      </c>
    </row>
    <row r="583" spans="1:14" x14ac:dyDescent="0.35">
      <c r="A583" s="5" t="str">
        <f t="shared" si="138"/>
        <v>AMZ10583</v>
      </c>
      <c r="B583" s="6">
        <f t="shared" ca="1" si="139"/>
        <v>45859</v>
      </c>
      <c r="C583" s="7" t="str">
        <f t="shared" ca="1" si="126"/>
        <v>CUS40102</v>
      </c>
      <c r="D583" s="7" t="str">
        <f t="shared" ca="1" si="127"/>
        <v>Home &amp; Kitchen</v>
      </c>
      <c r="E583" s="7" t="str">
        <f t="shared" ca="1" si="128"/>
        <v>Running Shoes</v>
      </c>
      <c r="F583" s="7" t="str">
        <f t="shared" ca="1" si="129"/>
        <v>Third-Party Seller</v>
      </c>
      <c r="G583" s="7" t="str">
        <f t="shared" ca="1" si="130"/>
        <v>No</v>
      </c>
      <c r="H583" s="7">
        <f t="shared" ca="1" si="131"/>
        <v>45</v>
      </c>
      <c r="I583" s="7">
        <f t="shared" ca="1" si="132"/>
        <v>1</v>
      </c>
      <c r="J583" s="7">
        <f t="shared" ca="1" si="133"/>
        <v>35</v>
      </c>
      <c r="K583" s="7">
        <f t="shared" ca="1" si="134"/>
        <v>15</v>
      </c>
      <c r="L583" s="7" t="str">
        <f t="shared" ca="1" si="135"/>
        <v>Debit Card</v>
      </c>
      <c r="M583" s="7" t="str">
        <f t="shared" ca="1" si="136"/>
        <v>UK</v>
      </c>
      <c r="N583" s="8" t="str">
        <f t="shared" ca="1" si="137"/>
        <v>Delivered</v>
      </c>
    </row>
    <row r="584" spans="1:14" x14ac:dyDescent="0.35">
      <c r="A584" s="5" t="str">
        <f t="shared" si="138"/>
        <v>AMZ10584</v>
      </c>
      <c r="B584" s="6">
        <f t="shared" ca="1" si="139"/>
        <v>45924</v>
      </c>
      <c r="C584" s="7" t="str">
        <f t="shared" ca="1" si="126"/>
        <v>CUS40276</v>
      </c>
      <c r="D584" s="7" t="str">
        <f t="shared" ca="1" si="127"/>
        <v>Home &amp; Kitchen</v>
      </c>
      <c r="E584" s="7" t="str">
        <f t="shared" ca="1" si="128"/>
        <v>Running Shoes</v>
      </c>
      <c r="F584" s="7" t="str">
        <f t="shared" ca="1" si="129"/>
        <v>Amazon Fulfilled</v>
      </c>
      <c r="G584" s="7" t="str">
        <f t="shared" ca="1" si="130"/>
        <v>No</v>
      </c>
      <c r="H584" s="7">
        <f t="shared" ca="1" si="131"/>
        <v>399</v>
      </c>
      <c r="I584" s="7">
        <f t="shared" ca="1" si="132"/>
        <v>1</v>
      </c>
      <c r="J584" s="7">
        <f t="shared" ca="1" si="133"/>
        <v>0</v>
      </c>
      <c r="K584" s="7">
        <f t="shared" ca="1" si="134"/>
        <v>3</v>
      </c>
      <c r="L584" s="7" t="str">
        <f t="shared" ca="1" si="135"/>
        <v>Net Banking</v>
      </c>
      <c r="M584" s="7" t="str">
        <f t="shared" ca="1" si="136"/>
        <v>Canada</v>
      </c>
      <c r="N584" s="8" t="str">
        <f t="shared" ca="1" si="137"/>
        <v>Returned</v>
      </c>
    </row>
    <row r="585" spans="1:14" x14ac:dyDescent="0.35">
      <c r="A585" s="5" t="str">
        <f t="shared" si="138"/>
        <v>AMZ10585</v>
      </c>
      <c r="B585" s="6">
        <f t="shared" ca="1" si="139"/>
        <v>46017</v>
      </c>
      <c r="C585" s="7" t="str">
        <f t="shared" ca="1" si="126"/>
        <v>CUS42327</v>
      </c>
      <c r="D585" s="7" t="str">
        <f t="shared" ca="1" si="127"/>
        <v>Beauty</v>
      </c>
      <c r="E585" s="7" t="str">
        <f t="shared" ca="1" si="128"/>
        <v>Bluetooth Speaker</v>
      </c>
      <c r="F585" s="7" t="str">
        <f t="shared" ca="1" si="129"/>
        <v>Third-Party Seller</v>
      </c>
      <c r="G585" s="7" t="str">
        <f t="shared" ca="1" si="130"/>
        <v>No</v>
      </c>
      <c r="H585" s="7">
        <f t="shared" ca="1" si="131"/>
        <v>598</v>
      </c>
      <c r="I585" s="7">
        <f t="shared" ca="1" si="132"/>
        <v>2</v>
      </c>
      <c r="J585" s="7">
        <f t="shared" ca="1" si="133"/>
        <v>32</v>
      </c>
      <c r="K585" s="7">
        <f t="shared" ca="1" si="134"/>
        <v>7</v>
      </c>
      <c r="L585" s="7" t="str">
        <f t="shared" ca="1" si="135"/>
        <v>Amazon Pay</v>
      </c>
      <c r="M585" s="7" t="str">
        <f t="shared" ca="1" si="136"/>
        <v>USA</v>
      </c>
      <c r="N585" s="8" t="str">
        <f t="shared" ca="1" si="137"/>
        <v>Delivered</v>
      </c>
    </row>
    <row r="586" spans="1:14" x14ac:dyDescent="0.35">
      <c r="A586" s="5" t="str">
        <f t="shared" si="138"/>
        <v>AMZ10586</v>
      </c>
      <c r="B586" s="6">
        <f t="shared" ca="1" si="139"/>
        <v>45900</v>
      </c>
      <c r="C586" s="7" t="str">
        <f t="shared" ca="1" si="126"/>
        <v>CUS11558</v>
      </c>
      <c r="D586" s="7" t="str">
        <f t="shared" ca="1" si="127"/>
        <v>Sports</v>
      </c>
      <c r="E586" s="7" t="str">
        <f t="shared" ca="1" si="128"/>
        <v>Noise Cancelling Headphones</v>
      </c>
      <c r="F586" s="7" t="str">
        <f t="shared" ca="1" si="129"/>
        <v>Amazon Fulfilled</v>
      </c>
      <c r="G586" s="7" t="str">
        <f t="shared" ca="1" si="130"/>
        <v>No</v>
      </c>
      <c r="H586" s="7">
        <f t="shared" ca="1" si="131"/>
        <v>497</v>
      </c>
      <c r="I586" s="7">
        <f t="shared" ca="1" si="132"/>
        <v>2</v>
      </c>
      <c r="J586" s="7">
        <f t="shared" ca="1" si="133"/>
        <v>0</v>
      </c>
      <c r="K586" s="7">
        <f t="shared" ca="1" si="134"/>
        <v>7</v>
      </c>
      <c r="L586" s="7" t="str">
        <f t="shared" ca="1" si="135"/>
        <v>Net Banking</v>
      </c>
      <c r="M586" s="7" t="str">
        <f t="shared" ca="1" si="136"/>
        <v>Canada</v>
      </c>
      <c r="N586" s="8" t="str">
        <f t="shared" ca="1" si="137"/>
        <v>Cancelled</v>
      </c>
    </row>
    <row r="587" spans="1:14" x14ac:dyDescent="0.35">
      <c r="A587" s="5" t="str">
        <f t="shared" si="138"/>
        <v>AMZ10587</v>
      </c>
      <c r="B587" s="6">
        <f t="shared" ca="1" si="139"/>
        <v>45970</v>
      </c>
      <c r="C587" s="7" t="str">
        <f t="shared" ca="1" si="126"/>
        <v>CUS47193</v>
      </c>
      <c r="D587" s="7" t="str">
        <f t="shared" ca="1" si="127"/>
        <v>Electronics</v>
      </c>
      <c r="E587" s="7" t="str">
        <f t="shared" ca="1" si="128"/>
        <v>Smart Watch</v>
      </c>
      <c r="F587" s="7" t="str">
        <f t="shared" ca="1" si="129"/>
        <v>Amazon Fulfilled</v>
      </c>
      <c r="G587" s="7" t="str">
        <f t="shared" ca="1" si="130"/>
        <v>Yes</v>
      </c>
      <c r="H587" s="7">
        <f t="shared" ca="1" si="131"/>
        <v>418</v>
      </c>
      <c r="I587" s="7">
        <f t="shared" ca="1" si="132"/>
        <v>3</v>
      </c>
      <c r="J587" s="7">
        <f t="shared" ca="1" si="133"/>
        <v>14</v>
      </c>
      <c r="K587" s="7">
        <f t="shared" ca="1" si="134"/>
        <v>13</v>
      </c>
      <c r="L587" s="7" t="str">
        <f t="shared" ca="1" si="135"/>
        <v>Debit Card</v>
      </c>
      <c r="M587" s="7" t="str">
        <f t="shared" ca="1" si="136"/>
        <v>UK</v>
      </c>
      <c r="N587" s="8" t="str">
        <f t="shared" ca="1" si="137"/>
        <v>Returned</v>
      </c>
    </row>
    <row r="588" spans="1:14" x14ac:dyDescent="0.35">
      <c r="A588" s="5" t="str">
        <f t="shared" si="138"/>
        <v>AMZ10588</v>
      </c>
      <c r="B588" s="6">
        <f t="shared" ca="1" si="139"/>
        <v>45918</v>
      </c>
      <c r="C588" s="7" t="str">
        <f t="shared" ca="1" si="126"/>
        <v>CUS72393</v>
      </c>
      <c r="D588" s="7" t="str">
        <f t="shared" ca="1" si="127"/>
        <v>Sports</v>
      </c>
      <c r="E588" s="7" t="str">
        <f t="shared" ca="1" si="128"/>
        <v>Water Bottle</v>
      </c>
      <c r="F588" s="7" t="str">
        <f t="shared" ca="1" si="129"/>
        <v>Amazon Fulfilled</v>
      </c>
      <c r="G588" s="7" t="str">
        <f t="shared" ca="1" si="130"/>
        <v>Yes</v>
      </c>
      <c r="H588" s="7">
        <f t="shared" ca="1" si="131"/>
        <v>355</v>
      </c>
      <c r="I588" s="7">
        <f t="shared" ca="1" si="132"/>
        <v>4</v>
      </c>
      <c r="J588" s="7">
        <f t="shared" ca="1" si="133"/>
        <v>5</v>
      </c>
      <c r="K588" s="7">
        <f t="shared" ca="1" si="134"/>
        <v>15</v>
      </c>
      <c r="L588" s="7" t="str">
        <f t="shared" ca="1" si="135"/>
        <v>Amazon Pay</v>
      </c>
      <c r="M588" s="7" t="str">
        <f t="shared" ca="1" si="136"/>
        <v>Canada</v>
      </c>
      <c r="N588" s="8" t="str">
        <f t="shared" ca="1" si="137"/>
        <v>Delivered</v>
      </c>
    </row>
    <row r="589" spans="1:14" x14ac:dyDescent="0.35">
      <c r="A589" s="5" t="str">
        <f t="shared" si="138"/>
        <v>AMZ10589</v>
      </c>
      <c r="B589" s="6">
        <f t="shared" ca="1" si="139"/>
        <v>46021</v>
      </c>
      <c r="C589" s="7" t="str">
        <f t="shared" ca="1" si="126"/>
        <v>CUS54832</v>
      </c>
      <c r="D589" s="7" t="str">
        <f t="shared" ca="1" si="127"/>
        <v>Electronics</v>
      </c>
      <c r="E589" s="7" t="str">
        <f t="shared" ca="1" si="128"/>
        <v>Smart Watch</v>
      </c>
      <c r="F589" s="7" t="str">
        <f t="shared" ca="1" si="129"/>
        <v>Amazon Fulfilled</v>
      </c>
      <c r="G589" s="7" t="str">
        <f t="shared" ca="1" si="130"/>
        <v>No</v>
      </c>
      <c r="H589" s="7">
        <f t="shared" ca="1" si="131"/>
        <v>49</v>
      </c>
      <c r="I589" s="7">
        <f t="shared" ca="1" si="132"/>
        <v>2</v>
      </c>
      <c r="J589" s="7">
        <f t="shared" ca="1" si="133"/>
        <v>15</v>
      </c>
      <c r="K589" s="7">
        <f t="shared" ca="1" si="134"/>
        <v>8</v>
      </c>
      <c r="L589" s="7" t="str">
        <f t="shared" ca="1" si="135"/>
        <v>Debit Card</v>
      </c>
      <c r="M589" s="7" t="str">
        <f t="shared" ca="1" si="136"/>
        <v>India</v>
      </c>
      <c r="N589" s="8" t="str">
        <f t="shared" ca="1" si="137"/>
        <v>Delivered</v>
      </c>
    </row>
    <row r="590" spans="1:14" x14ac:dyDescent="0.35">
      <c r="A590" s="5" t="str">
        <f t="shared" si="138"/>
        <v>AMZ10590</v>
      </c>
      <c r="B590" s="6">
        <f t="shared" ca="1" si="139"/>
        <v>45961</v>
      </c>
      <c r="C590" s="7" t="str">
        <f t="shared" ca="1" si="126"/>
        <v>CUS38401</v>
      </c>
      <c r="D590" s="7" t="str">
        <f t="shared" ca="1" si="127"/>
        <v>Home &amp; Kitchen</v>
      </c>
      <c r="E590" s="7" t="str">
        <f t="shared" ca="1" si="128"/>
        <v>Bluetooth Speaker</v>
      </c>
      <c r="F590" s="7" t="str">
        <f t="shared" ca="1" si="129"/>
        <v>Third-Party Seller</v>
      </c>
      <c r="G590" s="7" t="str">
        <f t="shared" ca="1" si="130"/>
        <v>No</v>
      </c>
      <c r="H590" s="7">
        <f t="shared" ca="1" si="131"/>
        <v>280</v>
      </c>
      <c r="I590" s="7">
        <f t="shared" ca="1" si="132"/>
        <v>3</v>
      </c>
      <c r="J590" s="7">
        <f t="shared" ca="1" si="133"/>
        <v>32</v>
      </c>
      <c r="K590" s="7">
        <f t="shared" ca="1" si="134"/>
        <v>10</v>
      </c>
      <c r="L590" s="7" t="str">
        <f t="shared" ca="1" si="135"/>
        <v>Credit Card</v>
      </c>
      <c r="M590" s="7" t="str">
        <f t="shared" ca="1" si="136"/>
        <v>Canada</v>
      </c>
      <c r="N590" s="8" t="str">
        <f t="shared" ca="1" si="137"/>
        <v>Delivered</v>
      </c>
    </row>
    <row r="591" spans="1:14" x14ac:dyDescent="0.35">
      <c r="A591" s="5" t="str">
        <f t="shared" si="138"/>
        <v>AMZ10591</v>
      </c>
      <c r="B591" s="6">
        <f t="shared" ca="1" si="139"/>
        <v>45996</v>
      </c>
      <c r="C591" s="7" t="str">
        <f t="shared" ca="1" si="126"/>
        <v>CUS69638</v>
      </c>
      <c r="D591" s="7" t="str">
        <f t="shared" ca="1" si="127"/>
        <v>Beauty</v>
      </c>
      <c r="E591" s="7" t="str">
        <f t="shared" ca="1" si="128"/>
        <v>Iphone Charger</v>
      </c>
      <c r="F591" s="7" t="str">
        <f t="shared" ca="1" si="129"/>
        <v>Amazon Fulfilled</v>
      </c>
      <c r="G591" s="7" t="str">
        <f t="shared" ca="1" si="130"/>
        <v>No</v>
      </c>
      <c r="H591" s="7">
        <f t="shared" ca="1" si="131"/>
        <v>499</v>
      </c>
      <c r="I591" s="7">
        <f t="shared" ca="1" si="132"/>
        <v>3</v>
      </c>
      <c r="J591" s="7">
        <f t="shared" ca="1" si="133"/>
        <v>6</v>
      </c>
      <c r="K591" s="7">
        <f t="shared" ca="1" si="134"/>
        <v>15</v>
      </c>
      <c r="L591" s="7" t="str">
        <f t="shared" ca="1" si="135"/>
        <v>Amazon Pay</v>
      </c>
      <c r="M591" s="7" t="str">
        <f t="shared" ca="1" si="136"/>
        <v>Canada</v>
      </c>
      <c r="N591" s="8" t="str">
        <f t="shared" ca="1" si="137"/>
        <v>Delivered</v>
      </c>
    </row>
    <row r="592" spans="1:14" x14ac:dyDescent="0.35">
      <c r="A592" s="5" t="str">
        <f t="shared" si="138"/>
        <v>AMZ10592</v>
      </c>
      <c r="B592" s="6">
        <f t="shared" ca="1" si="139"/>
        <v>45911</v>
      </c>
      <c r="C592" s="7" t="str">
        <f t="shared" ca="1" si="126"/>
        <v>CUS95581</v>
      </c>
      <c r="D592" s="7" t="str">
        <f t="shared" ca="1" si="127"/>
        <v>Home &amp; Kitchen</v>
      </c>
      <c r="E592" s="7" t="str">
        <f t="shared" ca="1" si="128"/>
        <v>Water Bottle</v>
      </c>
      <c r="F592" s="7" t="str">
        <f t="shared" ca="1" si="129"/>
        <v>Third-Party Seller</v>
      </c>
      <c r="G592" s="7" t="str">
        <f t="shared" ca="1" si="130"/>
        <v>No</v>
      </c>
      <c r="H592" s="7">
        <f t="shared" ca="1" si="131"/>
        <v>469</v>
      </c>
      <c r="I592" s="7">
        <f t="shared" ca="1" si="132"/>
        <v>1</v>
      </c>
      <c r="J592" s="7">
        <f t="shared" ca="1" si="133"/>
        <v>24</v>
      </c>
      <c r="K592" s="7">
        <f t="shared" ca="1" si="134"/>
        <v>7</v>
      </c>
      <c r="L592" s="7" t="str">
        <f t="shared" ca="1" si="135"/>
        <v>Debit Card</v>
      </c>
      <c r="M592" s="7" t="str">
        <f t="shared" ca="1" si="136"/>
        <v>UK</v>
      </c>
      <c r="N592" s="8" t="str">
        <f t="shared" ca="1" si="137"/>
        <v>Cancelled</v>
      </c>
    </row>
    <row r="593" spans="1:14" x14ac:dyDescent="0.35">
      <c r="A593" s="5" t="str">
        <f t="shared" si="138"/>
        <v>AMZ10593</v>
      </c>
      <c r="B593" s="6">
        <f t="shared" ca="1" si="139"/>
        <v>45921</v>
      </c>
      <c r="C593" s="7" t="str">
        <f t="shared" ca="1" si="126"/>
        <v>CUS45106</v>
      </c>
      <c r="D593" s="7" t="str">
        <f t="shared" ca="1" si="127"/>
        <v>Home &amp; Kitchen</v>
      </c>
      <c r="E593" s="7" t="str">
        <f t="shared" ca="1" si="128"/>
        <v>Running Shoes</v>
      </c>
      <c r="F593" s="7" t="str">
        <f t="shared" ca="1" si="129"/>
        <v>Amazon Fulfilled</v>
      </c>
      <c r="G593" s="7" t="str">
        <f t="shared" ca="1" si="130"/>
        <v>No</v>
      </c>
      <c r="H593" s="7">
        <f t="shared" ca="1" si="131"/>
        <v>533</v>
      </c>
      <c r="I593" s="7">
        <f t="shared" ca="1" si="132"/>
        <v>2</v>
      </c>
      <c r="J593" s="7">
        <f t="shared" ca="1" si="133"/>
        <v>8</v>
      </c>
      <c r="K593" s="7">
        <f t="shared" ca="1" si="134"/>
        <v>9</v>
      </c>
      <c r="L593" s="7" t="str">
        <f t="shared" ca="1" si="135"/>
        <v>Net Banking</v>
      </c>
      <c r="M593" s="7" t="str">
        <f t="shared" ca="1" si="136"/>
        <v>Canada</v>
      </c>
      <c r="N593" s="8" t="str">
        <f t="shared" ca="1" si="137"/>
        <v>Delivered</v>
      </c>
    </row>
    <row r="594" spans="1:14" x14ac:dyDescent="0.35">
      <c r="A594" s="5" t="str">
        <f t="shared" si="138"/>
        <v>AMZ10594</v>
      </c>
      <c r="B594" s="6">
        <f t="shared" ca="1" si="139"/>
        <v>45895</v>
      </c>
      <c r="C594" s="7" t="str">
        <f t="shared" ca="1" si="126"/>
        <v>CUS65418</v>
      </c>
      <c r="D594" s="7" t="str">
        <f t="shared" ca="1" si="127"/>
        <v>Books</v>
      </c>
      <c r="E594" s="7" t="str">
        <f t="shared" ca="1" si="128"/>
        <v>Noise Cancelling Headphones</v>
      </c>
      <c r="F594" s="7" t="str">
        <f t="shared" ca="1" si="129"/>
        <v>Amazon Fulfilled</v>
      </c>
      <c r="G594" s="7" t="str">
        <f t="shared" ca="1" si="130"/>
        <v>No</v>
      </c>
      <c r="H594" s="7">
        <f t="shared" ca="1" si="131"/>
        <v>712</v>
      </c>
      <c r="I594" s="7">
        <f t="shared" ca="1" si="132"/>
        <v>3</v>
      </c>
      <c r="J594" s="7">
        <f t="shared" ca="1" si="133"/>
        <v>0</v>
      </c>
      <c r="K594" s="7">
        <f t="shared" ca="1" si="134"/>
        <v>10</v>
      </c>
      <c r="L594" s="7" t="str">
        <f t="shared" ca="1" si="135"/>
        <v>Credit Card</v>
      </c>
      <c r="M594" s="7" t="str">
        <f t="shared" ca="1" si="136"/>
        <v>India</v>
      </c>
      <c r="N594" s="8" t="str">
        <f t="shared" ca="1" si="137"/>
        <v>Delivered</v>
      </c>
    </row>
    <row r="595" spans="1:14" x14ac:dyDescent="0.35">
      <c r="A595" s="5" t="str">
        <f t="shared" si="138"/>
        <v>AMZ10595</v>
      </c>
      <c r="B595" s="6">
        <f t="shared" ca="1" si="139"/>
        <v>45914</v>
      </c>
      <c r="C595" s="7" t="str">
        <f t="shared" ca="1" si="126"/>
        <v>CUS50551</v>
      </c>
      <c r="D595" s="7" t="str">
        <f t="shared" ca="1" si="127"/>
        <v>Electronics</v>
      </c>
      <c r="E595" s="7" t="str">
        <f t="shared" ca="1" si="128"/>
        <v>Face Cream</v>
      </c>
      <c r="F595" s="7" t="str">
        <f t="shared" ca="1" si="129"/>
        <v>Third-Party Seller</v>
      </c>
      <c r="G595" s="7" t="str">
        <f t="shared" ca="1" si="130"/>
        <v>No</v>
      </c>
      <c r="H595" s="7">
        <f t="shared" ca="1" si="131"/>
        <v>494</v>
      </c>
      <c r="I595" s="7">
        <f t="shared" ca="1" si="132"/>
        <v>2</v>
      </c>
      <c r="J595" s="7">
        <f t="shared" ca="1" si="133"/>
        <v>2</v>
      </c>
      <c r="K595" s="7">
        <f t="shared" ca="1" si="134"/>
        <v>8</v>
      </c>
      <c r="L595" s="7" t="str">
        <f t="shared" ca="1" si="135"/>
        <v>Credit Card</v>
      </c>
      <c r="M595" s="7" t="str">
        <f t="shared" ca="1" si="136"/>
        <v>India</v>
      </c>
      <c r="N595" s="8" t="str">
        <f t="shared" ca="1" si="137"/>
        <v>Delivered</v>
      </c>
    </row>
    <row r="596" spans="1:14" x14ac:dyDescent="0.35">
      <c r="A596" s="5" t="str">
        <f t="shared" si="138"/>
        <v>AMZ10596</v>
      </c>
      <c r="B596" s="6">
        <f t="shared" ca="1" si="139"/>
        <v>45949</v>
      </c>
      <c r="C596" s="7" t="str">
        <f t="shared" ca="1" si="126"/>
        <v>CUS54076</v>
      </c>
      <c r="D596" s="7" t="str">
        <f t="shared" ca="1" si="127"/>
        <v>Electronics</v>
      </c>
      <c r="E596" s="7" t="str">
        <f t="shared" ca="1" si="128"/>
        <v>Water Bottle</v>
      </c>
      <c r="F596" s="7" t="str">
        <f t="shared" ca="1" si="129"/>
        <v>Third-Party Seller</v>
      </c>
      <c r="G596" s="7" t="str">
        <f t="shared" ca="1" si="130"/>
        <v>Yes</v>
      </c>
      <c r="H596" s="7">
        <f t="shared" ca="1" si="131"/>
        <v>51</v>
      </c>
      <c r="I596" s="7">
        <f t="shared" ca="1" si="132"/>
        <v>2</v>
      </c>
      <c r="J596" s="7">
        <f t="shared" ca="1" si="133"/>
        <v>30</v>
      </c>
      <c r="K596" s="7">
        <f t="shared" ca="1" si="134"/>
        <v>3</v>
      </c>
      <c r="L596" s="7" t="str">
        <f t="shared" ca="1" si="135"/>
        <v>UPI</v>
      </c>
      <c r="M596" s="7" t="str">
        <f t="shared" ca="1" si="136"/>
        <v>India</v>
      </c>
      <c r="N596" s="8" t="str">
        <f t="shared" ca="1" si="137"/>
        <v>Cancelled</v>
      </c>
    </row>
    <row r="597" spans="1:14" x14ac:dyDescent="0.35">
      <c r="A597" s="5" t="str">
        <f t="shared" si="138"/>
        <v>AMZ10597</v>
      </c>
      <c r="B597" s="6">
        <f t="shared" ca="1" si="139"/>
        <v>45925</v>
      </c>
      <c r="C597" s="7" t="str">
        <f t="shared" ca="1" si="126"/>
        <v>CUS15892</v>
      </c>
      <c r="D597" s="7" t="str">
        <f t="shared" ca="1" si="127"/>
        <v>Fashion</v>
      </c>
      <c r="E597" s="7" t="str">
        <f t="shared" ca="1" si="128"/>
        <v>Air  Fryer</v>
      </c>
      <c r="F597" s="7" t="str">
        <f t="shared" ca="1" si="129"/>
        <v>Amazon Fulfilled</v>
      </c>
      <c r="G597" s="7" t="str">
        <f t="shared" ca="1" si="130"/>
        <v>Yes</v>
      </c>
      <c r="H597" s="7">
        <f t="shared" ca="1" si="131"/>
        <v>43</v>
      </c>
      <c r="I597" s="7">
        <f t="shared" ca="1" si="132"/>
        <v>1</v>
      </c>
      <c r="J597" s="7">
        <f t="shared" ca="1" si="133"/>
        <v>39</v>
      </c>
      <c r="K597" s="7">
        <f t="shared" ca="1" si="134"/>
        <v>6</v>
      </c>
      <c r="L597" s="7" t="str">
        <f t="shared" ca="1" si="135"/>
        <v>Net Banking</v>
      </c>
      <c r="M597" s="7" t="str">
        <f t="shared" ca="1" si="136"/>
        <v>India</v>
      </c>
      <c r="N597" s="8" t="str">
        <f t="shared" ca="1" si="137"/>
        <v>Delivered</v>
      </c>
    </row>
    <row r="598" spans="1:14" x14ac:dyDescent="0.35">
      <c r="A598" s="5" t="str">
        <f t="shared" si="138"/>
        <v>AMZ10598</v>
      </c>
      <c r="B598" s="6">
        <f t="shared" ca="1" si="139"/>
        <v>45958</v>
      </c>
      <c r="C598" s="7" t="str">
        <f t="shared" ca="1" si="126"/>
        <v>CUS65558</v>
      </c>
      <c r="D598" s="7" t="str">
        <f t="shared" ca="1" si="127"/>
        <v>Beauty</v>
      </c>
      <c r="E598" s="7" t="str">
        <f t="shared" ca="1" si="128"/>
        <v>Smart Watch</v>
      </c>
      <c r="F598" s="7" t="str">
        <f t="shared" ca="1" si="129"/>
        <v>Amazon Fulfilled</v>
      </c>
      <c r="G598" s="7" t="str">
        <f t="shared" ca="1" si="130"/>
        <v>Yes</v>
      </c>
      <c r="H598" s="7">
        <f t="shared" ca="1" si="131"/>
        <v>682</v>
      </c>
      <c r="I598" s="7">
        <f t="shared" ca="1" si="132"/>
        <v>1</v>
      </c>
      <c r="J598" s="7">
        <f t="shared" ca="1" si="133"/>
        <v>8</v>
      </c>
      <c r="K598" s="7">
        <f t="shared" ca="1" si="134"/>
        <v>10</v>
      </c>
      <c r="L598" s="7" t="str">
        <f t="shared" ca="1" si="135"/>
        <v>Debit Card</v>
      </c>
      <c r="M598" s="7" t="str">
        <f t="shared" ca="1" si="136"/>
        <v>India</v>
      </c>
      <c r="N598" s="8" t="str">
        <f t="shared" ca="1" si="137"/>
        <v>Delivered</v>
      </c>
    </row>
    <row r="599" spans="1:14" x14ac:dyDescent="0.35">
      <c r="A599" s="5" t="str">
        <f t="shared" si="138"/>
        <v>AMZ10599</v>
      </c>
      <c r="B599" s="6">
        <f t="shared" ca="1" si="139"/>
        <v>45903</v>
      </c>
      <c r="C599" s="7" t="str">
        <f t="shared" ca="1" si="126"/>
        <v>CUS85300</v>
      </c>
      <c r="D599" s="7" t="str">
        <f t="shared" ca="1" si="127"/>
        <v>Books</v>
      </c>
      <c r="E599" s="7" t="str">
        <f t="shared" ca="1" si="128"/>
        <v>Iphone Charger</v>
      </c>
      <c r="F599" s="7" t="str">
        <f t="shared" ca="1" si="129"/>
        <v>Amazon Fulfilled</v>
      </c>
      <c r="G599" s="7" t="str">
        <f t="shared" ca="1" si="130"/>
        <v>Yes</v>
      </c>
      <c r="H599" s="7">
        <f t="shared" ca="1" si="131"/>
        <v>290</v>
      </c>
      <c r="I599" s="7">
        <f t="shared" ca="1" si="132"/>
        <v>3</v>
      </c>
      <c r="J599" s="7">
        <f t="shared" ca="1" si="133"/>
        <v>28</v>
      </c>
      <c r="K599" s="7">
        <f t="shared" ca="1" si="134"/>
        <v>14</v>
      </c>
      <c r="L599" s="7" t="str">
        <f t="shared" ca="1" si="135"/>
        <v>Net Banking</v>
      </c>
      <c r="M599" s="7" t="str">
        <f t="shared" ca="1" si="136"/>
        <v>India</v>
      </c>
      <c r="N599" s="8" t="str">
        <f t="shared" ca="1" si="137"/>
        <v>Delivered</v>
      </c>
    </row>
    <row r="600" spans="1:14" x14ac:dyDescent="0.35">
      <c r="A600" s="5" t="str">
        <f t="shared" si="138"/>
        <v>AMZ10600</v>
      </c>
      <c r="B600" s="6">
        <f t="shared" ca="1" si="139"/>
        <v>45905</v>
      </c>
      <c r="C600" s="7" t="str">
        <f t="shared" ca="1" si="126"/>
        <v>CUS59676</v>
      </c>
      <c r="D600" s="7" t="str">
        <f t="shared" ca="1" si="127"/>
        <v>Books</v>
      </c>
      <c r="E600" s="7" t="str">
        <f t="shared" ca="1" si="128"/>
        <v>Face Cream</v>
      </c>
      <c r="F600" s="7" t="str">
        <f t="shared" ca="1" si="129"/>
        <v>Third-Party Seller</v>
      </c>
      <c r="G600" s="7" t="str">
        <f t="shared" ca="1" si="130"/>
        <v>No</v>
      </c>
      <c r="H600" s="7">
        <f t="shared" ca="1" si="131"/>
        <v>546</v>
      </c>
      <c r="I600" s="7">
        <f t="shared" ca="1" si="132"/>
        <v>2</v>
      </c>
      <c r="J600" s="7">
        <f t="shared" ca="1" si="133"/>
        <v>19</v>
      </c>
      <c r="K600" s="7">
        <f t="shared" ca="1" si="134"/>
        <v>12</v>
      </c>
      <c r="L600" s="7" t="str">
        <f t="shared" ca="1" si="135"/>
        <v>Credit Card</v>
      </c>
      <c r="M600" s="7" t="str">
        <f t="shared" ca="1" si="136"/>
        <v>UK</v>
      </c>
      <c r="N600" s="8" t="str">
        <f t="shared" ca="1" si="137"/>
        <v>Delivered</v>
      </c>
    </row>
    <row r="601" spans="1:14" x14ac:dyDescent="0.35">
      <c r="A601" s="5" t="str">
        <f t="shared" si="138"/>
        <v>AMZ10601</v>
      </c>
      <c r="B601" s="6">
        <f t="shared" ca="1" si="139"/>
        <v>45962</v>
      </c>
      <c r="C601" s="7" t="str">
        <f t="shared" ca="1" si="126"/>
        <v>CUS98334</v>
      </c>
      <c r="D601" s="7" t="str">
        <f t="shared" ca="1" si="127"/>
        <v>Home &amp; Kitchen</v>
      </c>
      <c r="E601" s="7" t="str">
        <f t="shared" ca="1" si="128"/>
        <v>Iphone Charger</v>
      </c>
      <c r="F601" s="7" t="str">
        <f t="shared" ca="1" si="129"/>
        <v>Amazon Fulfilled</v>
      </c>
      <c r="G601" s="7" t="str">
        <f t="shared" ca="1" si="130"/>
        <v>Yes</v>
      </c>
      <c r="H601" s="7">
        <f t="shared" ca="1" si="131"/>
        <v>40</v>
      </c>
      <c r="I601" s="7">
        <f t="shared" ca="1" si="132"/>
        <v>4</v>
      </c>
      <c r="J601" s="7">
        <f t="shared" ca="1" si="133"/>
        <v>30</v>
      </c>
      <c r="K601" s="7">
        <f t="shared" ca="1" si="134"/>
        <v>9</v>
      </c>
      <c r="L601" s="7" t="str">
        <f t="shared" ca="1" si="135"/>
        <v>Net Banking</v>
      </c>
      <c r="M601" s="7" t="str">
        <f t="shared" ca="1" si="136"/>
        <v>UK</v>
      </c>
      <c r="N601" s="8" t="str">
        <f t="shared" ca="1" si="137"/>
        <v>Delivered</v>
      </c>
    </row>
    <row r="602" spans="1:14" x14ac:dyDescent="0.35">
      <c r="A602" s="5" t="str">
        <f t="shared" si="138"/>
        <v>AMZ10602</v>
      </c>
      <c r="B602" s="6">
        <f t="shared" ca="1" si="139"/>
        <v>46000</v>
      </c>
      <c r="C602" s="7" t="str">
        <f t="shared" ca="1" si="126"/>
        <v>CUS23386</v>
      </c>
      <c r="D602" s="7" t="str">
        <f t="shared" ca="1" si="127"/>
        <v>Books</v>
      </c>
      <c r="E602" s="7" t="str">
        <f t="shared" ca="1" si="128"/>
        <v>Smart Watch</v>
      </c>
      <c r="F602" s="7" t="str">
        <f t="shared" ca="1" si="129"/>
        <v>Amazon Fulfilled</v>
      </c>
      <c r="G602" s="7" t="str">
        <f t="shared" ca="1" si="130"/>
        <v>No</v>
      </c>
      <c r="H602" s="7">
        <f t="shared" ca="1" si="131"/>
        <v>254</v>
      </c>
      <c r="I602" s="7">
        <f t="shared" ca="1" si="132"/>
        <v>2</v>
      </c>
      <c r="J602" s="7">
        <f t="shared" ca="1" si="133"/>
        <v>40</v>
      </c>
      <c r="K602" s="7">
        <f t="shared" ca="1" si="134"/>
        <v>6</v>
      </c>
      <c r="L602" s="7" t="str">
        <f t="shared" ca="1" si="135"/>
        <v>Net Banking</v>
      </c>
      <c r="M602" s="7" t="str">
        <f t="shared" ca="1" si="136"/>
        <v>Canada</v>
      </c>
      <c r="N602" s="8" t="str">
        <f t="shared" ca="1" si="137"/>
        <v>Delivered</v>
      </c>
    </row>
    <row r="603" spans="1:14" x14ac:dyDescent="0.35">
      <c r="A603" s="5" t="str">
        <f t="shared" si="138"/>
        <v>AMZ10603</v>
      </c>
      <c r="B603" s="6">
        <f t="shared" ca="1" si="139"/>
        <v>45947</v>
      </c>
      <c r="C603" s="7" t="str">
        <f t="shared" ca="1" si="126"/>
        <v>CUS73572</v>
      </c>
      <c r="D603" s="7" t="str">
        <f t="shared" ca="1" si="127"/>
        <v>Beauty</v>
      </c>
      <c r="E603" s="7" t="str">
        <f t="shared" ca="1" si="128"/>
        <v>Iphone Charger</v>
      </c>
      <c r="F603" s="7" t="str">
        <f t="shared" ca="1" si="129"/>
        <v>Third-Party Seller</v>
      </c>
      <c r="G603" s="7" t="str">
        <f t="shared" ca="1" si="130"/>
        <v>Yes</v>
      </c>
      <c r="H603" s="7">
        <f t="shared" ca="1" si="131"/>
        <v>102</v>
      </c>
      <c r="I603" s="7">
        <f t="shared" ca="1" si="132"/>
        <v>3</v>
      </c>
      <c r="J603" s="7">
        <f t="shared" ca="1" si="133"/>
        <v>13</v>
      </c>
      <c r="K603" s="7">
        <f t="shared" ca="1" si="134"/>
        <v>3</v>
      </c>
      <c r="L603" s="7" t="str">
        <f t="shared" ca="1" si="135"/>
        <v>Debit Card</v>
      </c>
      <c r="M603" s="7" t="str">
        <f t="shared" ca="1" si="136"/>
        <v>USA</v>
      </c>
      <c r="N603" s="8" t="str">
        <f t="shared" ca="1" si="137"/>
        <v>Cancelled</v>
      </c>
    </row>
    <row r="604" spans="1:14" x14ac:dyDescent="0.35">
      <c r="A604" s="5" t="str">
        <f t="shared" si="138"/>
        <v>AMZ10604</v>
      </c>
      <c r="B604" s="6">
        <f t="shared" ca="1" si="139"/>
        <v>45992</v>
      </c>
      <c r="C604" s="7" t="str">
        <f t="shared" ca="1" si="126"/>
        <v>CUS83663</v>
      </c>
      <c r="D604" s="7" t="str">
        <f t="shared" ca="1" si="127"/>
        <v>Fashion</v>
      </c>
      <c r="E604" s="7" t="str">
        <f t="shared" ca="1" si="128"/>
        <v>Smart Watch</v>
      </c>
      <c r="F604" s="7" t="str">
        <f t="shared" ca="1" si="129"/>
        <v>Third-Party Seller</v>
      </c>
      <c r="G604" s="7" t="str">
        <f t="shared" ca="1" si="130"/>
        <v>Yes</v>
      </c>
      <c r="H604" s="7">
        <f t="shared" ca="1" si="131"/>
        <v>412</v>
      </c>
      <c r="I604" s="7">
        <f t="shared" ca="1" si="132"/>
        <v>4</v>
      </c>
      <c r="J604" s="7">
        <f t="shared" ca="1" si="133"/>
        <v>31</v>
      </c>
      <c r="K604" s="7">
        <f t="shared" ca="1" si="134"/>
        <v>5</v>
      </c>
      <c r="L604" s="7" t="str">
        <f t="shared" ca="1" si="135"/>
        <v>Net Banking</v>
      </c>
      <c r="M604" s="7" t="str">
        <f t="shared" ca="1" si="136"/>
        <v>Canada</v>
      </c>
      <c r="N604" s="8" t="str">
        <f t="shared" ca="1" si="137"/>
        <v>Delivered</v>
      </c>
    </row>
    <row r="605" spans="1:14" x14ac:dyDescent="0.35">
      <c r="A605" s="5" t="str">
        <f t="shared" si="138"/>
        <v>AMZ10605</v>
      </c>
      <c r="B605" s="6">
        <f t="shared" ca="1" si="139"/>
        <v>45876</v>
      </c>
      <c r="C605" s="7" t="str">
        <f t="shared" ca="1" si="126"/>
        <v>CUS71190</v>
      </c>
      <c r="D605" s="7" t="str">
        <f t="shared" ca="1" si="127"/>
        <v>Books</v>
      </c>
      <c r="E605" s="7" t="str">
        <f t="shared" ca="1" si="128"/>
        <v>Noise Cancelling Headphones</v>
      </c>
      <c r="F605" s="7" t="str">
        <f t="shared" ca="1" si="129"/>
        <v>Third-Party Seller</v>
      </c>
      <c r="G605" s="7" t="str">
        <f t="shared" ca="1" si="130"/>
        <v>Yes</v>
      </c>
      <c r="H605" s="7">
        <f t="shared" ca="1" si="131"/>
        <v>282</v>
      </c>
      <c r="I605" s="7">
        <f t="shared" ca="1" si="132"/>
        <v>4</v>
      </c>
      <c r="J605" s="7">
        <f t="shared" ca="1" si="133"/>
        <v>17</v>
      </c>
      <c r="K605" s="7">
        <f t="shared" ca="1" si="134"/>
        <v>8</v>
      </c>
      <c r="L605" s="7" t="str">
        <f t="shared" ca="1" si="135"/>
        <v>Amazon Pay</v>
      </c>
      <c r="M605" s="7" t="str">
        <f t="shared" ca="1" si="136"/>
        <v>India</v>
      </c>
      <c r="N605" s="8" t="str">
        <f t="shared" ca="1" si="137"/>
        <v>Delivered</v>
      </c>
    </row>
    <row r="606" spans="1:14" x14ac:dyDescent="0.35">
      <c r="A606" s="5" t="str">
        <f t="shared" si="138"/>
        <v>AMZ10606</v>
      </c>
      <c r="B606" s="6">
        <f t="shared" ca="1" si="139"/>
        <v>45901</v>
      </c>
      <c r="C606" s="7" t="str">
        <f t="shared" ca="1" si="126"/>
        <v>CUS67661</v>
      </c>
      <c r="D606" s="7" t="str">
        <f t="shared" ca="1" si="127"/>
        <v>Sports</v>
      </c>
      <c r="E606" s="7" t="str">
        <f t="shared" ca="1" si="128"/>
        <v>Yoga Mat</v>
      </c>
      <c r="F606" s="7" t="str">
        <f t="shared" ca="1" si="129"/>
        <v>Amazon Fulfilled</v>
      </c>
      <c r="G606" s="7" t="str">
        <f t="shared" ca="1" si="130"/>
        <v>Yes</v>
      </c>
      <c r="H606" s="7">
        <f t="shared" ca="1" si="131"/>
        <v>704</v>
      </c>
      <c r="I606" s="7">
        <f t="shared" ca="1" si="132"/>
        <v>3</v>
      </c>
      <c r="J606" s="7">
        <f t="shared" ca="1" si="133"/>
        <v>11</v>
      </c>
      <c r="K606" s="7">
        <f t="shared" ca="1" si="134"/>
        <v>9</v>
      </c>
      <c r="L606" s="7" t="str">
        <f t="shared" ca="1" si="135"/>
        <v>UPI</v>
      </c>
      <c r="M606" s="7" t="str">
        <f t="shared" ca="1" si="136"/>
        <v>Canada</v>
      </c>
      <c r="N606" s="8" t="str">
        <f t="shared" ca="1" si="137"/>
        <v>Delivered</v>
      </c>
    </row>
    <row r="607" spans="1:14" x14ac:dyDescent="0.35">
      <c r="A607" s="5" t="str">
        <f t="shared" si="138"/>
        <v>AMZ10607</v>
      </c>
      <c r="B607" s="6">
        <f t="shared" ca="1" si="139"/>
        <v>45981</v>
      </c>
      <c r="C607" s="7" t="str">
        <f t="shared" ca="1" si="126"/>
        <v>CUS54666</v>
      </c>
      <c r="D607" s="7" t="str">
        <f t="shared" ca="1" si="127"/>
        <v>Books</v>
      </c>
      <c r="E607" s="7" t="str">
        <f t="shared" ca="1" si="128"/>
        <v>Cotton T-Shirt</v>
      </c>
      <c r="F607" s="7" t="str">
        <f t="shared" ca="1" si="129"/>
        <v>Amazon Fulfilled</v>
      </c>
      <c r="G607" s="7" t="str">
        <f t="shared" ca="1" si="130"/>
        <v>Yes</v>
      </c>
      <c r="H607" s="7">
        <f t="shared" ca="1" si="131"/>
        <v>766</v>
      </c>
      <c r="I607" s="7">
        <f t="shared" ca="1" si="132"/>
        <v>2</v>
      </c>
      <c r="J607" s="7">
        <f t="shared" ca="1" si="133"/>
        <v>33</v>
      </c>
      <c r="K607" s="7">
        <f t="shared" ca="1" si="134"/>
        <v>10</v>
      </c>
      <c r="L607" s="7" t="str">
        <f t="shared" ca="1" si="135"/>
        <v>Amazon Pay</v>
      </c>
      <c r="M607" s="7" t="str">
        <f t="shared" ca="1" si="136"/>
        <v>UK</v>
      </c>
      <c r="N607" s="8" t="str">
        <f t="shared" ca="1" si="137"/>
        <v>Returned</v>
      </c>
    </row>
    <row r="608" spans="1:14" x14ac:dyDescent="0.35">
      <c r="A608" s="5" t="str">
        <f t="shared" si="138"/>
        <v>AMZ10608</v>
      </c>
      <c r="B608" s="6">
        <f t="shared" ca="1" si="139"/>
        <v>45889</v>
      </c>
      <c r="C608" s="7" t="str">
        <f t="shared" ca="1" si="126"/>
        <v>CUS89099</v>
      </c>
      <c r="D608" s="7" t="str">
        <f t="shared" ca="1" si="127"/>
        <v>Sports</v>
      </c>
      <c r="E608" s="7" t="str">
        <f t="shared" ca="1" si="128"/>
        <v>Air  Fryer</v>
      </c>
      <c r="F608" s="7" t="str">
        <f t="shared" ca="1" si="129"/>
        <v>Third-Party Seller</v>
      </c>
      <c r="G608" s="7" t="str">
        <f t="shared" ca="1" si="130"/>
        <v>No</v>
      </c>
      <c r="H608" s="7">
        <f t="shared" ca="1" si="131"/>
        <v>376</v>
      </c>
      <c r="I608" s="7">
        <f t="shared" ca="1" si="132"/>
        <v>2</v>
      </c>
      <c r="J608" s="7">
        <f t="shared" ca="1" si="133"/>
        <v>21</v>
      </c>
      <c r="K608" s="7">
        <f t="shared" ca="1" si="134"/>
        <v>15</v>
      </c>
      <c r="L608" s="7" t="str">
        <f t="shared" ca="1" si="135"/>
        <v>Amazon Pay</v>
      </c>
      <c r="M608" s="7" t="str">
        <f t="shared" ca="1" si="136"/>
        <v>Canada</v>
      </c>
      <c r="N608" s="8" t="str">
        <f t="shared" ca="1" si="137"/>
        <v>Delivered</v>
      </c>
    </row>
    <row r="609" spans="1:14" x14ac:dyDescent="0.35">
      <c r="A609" s="5" t="str">
        <f t="shared" si="138"/>
        <v>AMZ10609</v>
      </c>
      <c r="B609" s="6">
        <f t="shared" ca="1" si="139"/>
        <v>45965</v>
      </c>
      <c r="C609" s="7" t="str">
        <f t="shared" ca="1" si="126"/>
        <v>CUS28149</v>
      </c>
      <c r="D609" s="7" t="str">
        <f t="shared" ca="1" si="127"/>
        <v>Fashion</v>
      </c>
      <c r="E609" s="7" t="str">
        <f t="shared" ca="1" si="128"/>
        <v>Bluetooth Speaker</v>
      </c>
      <c r="F609" s="7" t="str">
        <f t="shared" ca="1" si="129"/>
        <v>Amazon Fulfilled</v>
      </c>
      <c r="G609" s="7" t="str">
        <f t="shared" ca="1" si="130"/>
        <v>No</v>
      </c>
      <c r="H609" s="7">
        <f t="shared" ca="1" si="131"/>
        <v>151</v>
      </c>
      <c r="I609" s="7">
        <f t="shared" ca="1" si="132"/>
        <v>4</v>
      </c>
      <c r="J609" s="7">
        <f t="shared" ca="1" si="133"/>
        <v>13</v>
      </c>
      <c r="K609" s="7">
        <f t="shared" ca="1" si="134"/>
        <v>9</v>
      </c>
      <c r="L609" s="7" t="str">
        <f t="shared" ca="1" si="135"/>
        <v>UPI</v>
      </c>
      <c r="M609" s="7" t="str">
        <f t="shared" ca="1" si="136"/>
        <v>USA</v>
      </c>
      <c r="N609" s="8" t="str">
        <f t="shared" ca="1" si="137"/>
        <v>Delivered</v>
      </c>
    </row>
    <row r="610" spans="1:14" x14ac:dyDescent="0.35">
      <c r="A610" s="5" t="str">
        <f t="shared" si="138"/>
        <v>AMZ10610</v>
      </c>
      <c r="B610" s="6">
        <f t="shared" ca="1" si="139"/>
        <v>45958</v>
      </c>
      <c r="C610" s="7" t="str">
        <f t="shared" ca="1" si="126"/>
        <v>CUS16149</v>
      </c>
      <c r="D610" s="7" t="str">
        <f t="shared" ca="1" si="127"/>
        <v>Beauty</v>
      </c>
      <c r="E610" s="7" t="str">
        <f t="shared" ca="1" si="128"/>
        <v>Bluetooth Speaker</v>
      </c>
      <c r="F610" s="7" t="str">
        <f t="shared" ca="1" si="129"/>
        <v>Third-Party Seller</v>
      </c>
      <c r="G610" s="7" t="str">
        <f t="shared" ca="1" si="130"/>
        <v>No</v>
      </c>
      <c r="H610" s="7">
        <f t="shared" ca="1" si="131"/>
        <v>800</v>
      </c>
      <c r="I610" s="7">
        <f t="shared" ca="1" si="132"/>
        <v>3</v>
      </c>
      <c r="J610" s="7">
        <f t="shared" ca="1" si="133"/>
        <v>3</v>
      </c>
      <c r="K610" s="7">
        <f t="shared" ca="1" si="134"/>
        <v>12</v>
      </c>
      <c r="L610" s="7" t="str">
        <f t="shared" ca="1" si="135"/>
        <v>UPI</v>
      </c>
      <c r="M610" s="7" t="str">
        <f t="shared" ca="1" si="136"/>
        <v>India</v>
      </c>
      <c r="N610" s="8" t="str">
        <f t="shared" ca="1" si="137"/>
        <v>Delivered</v>
      </c>
    </row>
    <row r="611" spans="1:14" x14ac:dyDescent="0.35">
      <c r="A611" s="5" t="str">
        <f t="shared" si="138"/>
        <v>AMZ10611</v>
      </c>
      <c r="B611" s="6">
        <f t="shared" ca="1" si="139"/>
        <v>46012</v>
      </c>
      <c r="C611" s="7" t="str">
        <f t="shared" ca="1" si="126"/>
        <v>CUS32167</v>
      </c>
      <c r="D611" s="7" t="str">
        <f t="shared" ca="1" si="127"/>
        <v>Electronics</v>
      </c>
      <c r="E611" s="7" t="str">
        <f t="shared" ca="1" si="128"/>
        <v>Noise Cancelling Headphones</v>
      </c>
      <c r="F611" s="7" t="str">
        <f t="shared" ca="1" si="129"/>
        <v>Third-Party Seller</v>
      </c>
      <c r="G611" s="7" t="str">
        <f t="shared" ca="1" si="130"/>
        <v>No</v>
      </c>
      <c r="H611" s="7">
        <f t="shared" ca="1" si="131"/>
        <v>91</v>
      </c>
      <c r="I611" s="7">
        <f t="shared" ca="1" si="132"/>
        <v>2</v>
      </c>
      <c r="J611" s="7">
        <f t="shared" ca="1" si="133"/>
        <v>27</v>
      </c>
      <c r="K611" s="7">
        <f t="shared" ca="1" si="134"/>
        <v>8</v>
      </c>
      <c r="L611" s="7" t="str">
        <f t="shared" ca="1" si="135"/>
        <v>Amazon Pay</v>
      </c>
      <c r="M611" s="7" t="str">
        <f t="shared" ca="1" si="136"/>
        <v>USA</v>
      </c>
      <c r="N611" s="8" t="str">
        <f t="shared" ca="1" si="137"/>
        <v>Returned</v>
      </c>
    </row>
    <row r="612" spans="1:14" x14ac:dyDescent="0.35">
      <c r="A612" s="5" t="str">
        <f t="shared" si="138"/>
        <v>AMZ10612</v>
      </c>
      <c r="B612" s="6">
        <f t="shared" ca="1" si="139"/>
        <v>45986</v>
      </c>
      <c r="C612" s="7" t="str">
        <f t="shared" ca="1" si="126"/>
        <v>CUS18674</v>
      </c>
      <c r="D612" s="7" t="str">
        <f t="shared" ca="1" si="127"/>
        <v>Beauty</v>
      </c>
      <c r="E612" s="7" t="str">
        <f t="shared" ca="1" si="128"/>
        <v>Iphone Charger</v>
      </c>
      <c r="F612" s="7" t="str">
        <f t="shared" ca="1" si="129"/>
        <v>Third-Party Seller</v>
      </c>
      <c r="G612" s="7" t="str">
        <f t="shared" ca="1" si="130"/>
        <v>Yes</v>
      </c>
      <c r="H612" s="7">
        <f t="shared" ca="1" si="131"/>
        <v>172</v>
      </c>
      <c r="I612" s="7">
        <f t="shared" ca="1" si="132"/>
        <v>3</v>
      </c>
      <c r="J612" s="7">
        <f t="shared" ca="1" si="133"/>
        <v>4</v>
      </c>
      <c r="K612" s="7">
        <f t="shared" ca="1" si="134"/>
        <v>15</v>
      </c>
      <c r="L612" s="7" t="str">
        <f t="shared" ca="1" si="135"/>
        <v>UPI</v>
      </c>
      <c r="M612" s="7" t="str">
        <f t="shared" ca="1" si="136"/>
        <v>USA</v>
      </c>
      <c r="N612" s="8" t="str">
        <f t="shared" ca="1" si="137"/>
        <v>Returned</v>
      </c>
    </row>
    <row r="613" spans="1:14" x14ac:dyDescent="0.35">
      <c r="A613" s="5" t="str">
        <f t="shared" si="138"/>
        <v>AMZ10613</v>
      </c>
      <c r="B613" s="6">
        <f t="shared" ca="1" si="139"/>
        <v>45931</v>
      </c>
      <c r="C613" s="7" t="str">
        <f t="shared" ca="1" si="126"/>
        <v>CUS70160</v>
      </c>
      <c r="D613" s="7" t="str">
        <f t="shared" ca="1" si="127"/>
        <v>Fashion</v>
      </c>
      <c r="E613" s="7" t="str">
        <f t="shared" ca="1" si="128"/>
        <v>Face Cream</v>
      </c>
      <c r="F613" s="7" t="str">
        <f t="shared" ca="1" si="129"/>
        <v>Amazon Fulfilled</v>
      </c>
      <c r="G613" s="7" t="str">
        <f t="shared" ca="1" si="130"/>
        <v>Yes</v>
      </c>
      <c r="H613" s="7">
        <f t="shared" ca="1" si="131"/>
        <v>339</v>
      </c>
      <c r="I613" s="7">
        <f t="shared" ca="1" si="132"/>
        <v>1</v>
      </c>
      <c r="J613" s="7">
        <f t="shared" ca="1" si="133"/>
        <v>38</v>
      </c>
      <c r="K613" s="7">
        <f t="shared" ca="1" si="134"/>
        <v>4</v>
      </c>
      <c r="L613" s="7" t="str">
        <f t="shared" ca="1" si="135"/>
        <v>Debit Card</v>
      </c>
      <c r="M613" s="7" t="str">
        <f t="shared" ca="1" si="136"/>
        <v>USA</v>
      </c>
      <c r="N613" s="8" t="str">
        <f t="shared" ca="1" si="137"/>
        <v>Returned</v>
      </c>
    </row>
    <row r="614" spans="1:14" x14ac:dyDescent="0.35">
      <c r="A614" s="5" t="str">
        <f t="shared" si="138"/>
        <v>AMZ10614</v>
      </c>
      <c r="B614" s="6">
        <f t="shared" ca="1" si="139"/>
        <v>45854</v>
      </c>
      <c r="C614" s="7" t="str">
        <f t="shared" ca="1" si="126"/>
        <v>CUS61135</v>
      </c>
      <c r="D614" s="7" t="str">
        <f t="shared" ca="1" si="127"/>
        <v>Fashion</v>
      </c>
      <c r="E614" s="7" t="str">
        <f t="shared" ca="1" si="128"/>
        <v>Noise Cancelling Headphones</v>
      </c>
      <c r="F614" s="7" t="str">
        <f t="shared" ca="1" si="129"/>
        <v>Amazon Fulfilled</v>
      </c>
      <c r="G614" s="7" t="str">
        <f t="shared" ca="1" si="130"/>
        <v>No</v>
      </c>
      <c r="H614" s="7">
        <f t="shared" ca="1" si="131"/>
        <v>375</v>
      </c>
      <c r="I614" s="7">
        <f t="shared" ca="1" si="132"/>
        <v>4</v>
      </c>
      <c r="J614" s="7">
        <f t="shared" ca="1" si="133"/>
        <v>0</v>
      </c>
      <c r="K614" s="7">
        <f t="shared" ca="1" si="134"/>
        <v>3</v>
      </c>
      <c r="L614" s="7" t="str">
        <f t="shared" ca="1" si="135"/>
        <v>Net Banking</v>
      </c>
      <c r="M614" s="7" t="str">
        <f t="shared" ca="1" si="136"/>
        <v>Canada</v>
      </c>
      <c r="N614" s="8" t="str">
        <f t="shared" ca="1" si="137"/>
        <v>Delivered</v>
      </c>
    </row>
    <row r="615" spans="1:14" x14ac:dyDescent="0.35">
      <c r="A615" s="5" t="str">
        <f t="shared" si="138"/>
        <v>AMZ10615</v>
      </c>
      <c r="B615" s="6">
        <f t="shared" ca="1" si="139"/>
        <v>45884</v>
      </c>
      <c r="C615" s="7" t="str">
        <f t="shared" ca="1" si="126"/>
        <v>CUS35782</v>
      </c>
      <c r="D615" s="7" t="str">
        <f t="shared" ca="1" si="127"/>
        <v>Fashion</v>
      </c>
      <c r="E615" s="7" t="str">
        <f t="shared" ca="1" si="128"/>
        <v>Water Bottle</v>
      </c>
      <c r="F615" s="7" t="str">
        <f t="shared" ca="1" si="129"/>
        <v>Third-Party Seller</v>
      </c>
      <c r="G615" s="7" t="str">
        <f t="shared" ca="1" si="130"/>
        <v>No</v>
      </c>
      <c r="H615" s="7">
        <f t="shared" ca="1" si="131"/>
        <v>670</v>
      </c>
      <c r="I615" s="7">
        <f t="shared" ca="1" si="132"/>
        <v>3</v>
      </c>
      <c r="J615" s="7">
        <f t="shared" ca="1" si="133"/>
        <v>14</v>
      </c>
      <c r="K615" s="7">
        <f t="shared" ca="1" si="134"/>
        <v>4</v>
      </c>
      <c r="L615" s="7" t="str">
        <f t="shared" ca="1" si="135"/>
        <v>UPI</v>
      </c>
      <c r="M615" s="7" t="str">
        <f t="shared" ca="1" si="136"/>
        <v>USA</v>
      </c>
      <c r="N615" s="8" t="str">
        <f t="shared" ca="1" si="137"/>
        <v>Delivered</v>
      </c>
    </row>
    <row r="616" spans="1:14" x14ac:dyDescent="0.35">
      <c r="A616" s="5" t="str">
        <f t="shared" si="138"/>
        <v>AMZ10616</v>
      </c>
      <c r="B616" s="6">
        <f t="shared" ca="1" si="139"/>
        <v>46005</v>
      </c>
      <c r="C616" s="7" t="str">
        <f t="shared" ca="1" si="126"/>
        <v>CUS28640</v>
      </c>
      <c r="D616" s="7" t="str">
        <f t="shared" ca="1" si="127"/>
        <v>Home &amp; Kitchen</v>
      </c>
      <c r="E616" s="7" t="str">
        <f t="shared" ca="1" si="128"/>
        <v>Iphone Charger</v>
      </c>
      <c r="F616" s="7" t="str">
        <f t="shared" ca="1" si="129"/>
        <v>Third-Party Seller</v>
      </c>
      <c r="G616" s="7" t="str">
        <f t="shared" ca="1" si="130"/>
        <v>No</v>
      </c>
      <c r="H616" s="7">
        <f t="shared" ca="1" si="131"/>
        <v>432</v>
      </c>
      <c r="I616" s="7">
        <f t="shared" ca="1" si="132"/>
        <v>2</v>
      </c>
      <c r="J616" s="7">
        <f t="shared" ca="1" si="133"/>
        <v>32</v>
      </c>
      <c r="K616" s="7">
        <f t="shared" ca="1" si="134"/>
        <v>7</v>
      </c>
      <c r="L616" s="7" t="str">
        <f t="shared" ca="1" si="135"/>
        <v>Debit Card</v>
      </c>
      <c r="M616" s="7" t="str">
        <f t="shared" ca="1" si="136"/>
        <v>USA</v>
      </c>
      <c r="N616" s="8" t="str">
        <f t="shared" ca="1" si="137"/>
        <v>Delivered</v>
      </c>
    </row>
    <row r="617" spans="1:14" x14ac:dyDescent="0.35">
      <c r="A617" s="5" t="str">
        <f t="shared" si="138"/>
        <v>AMZ10617</v>
      </c>
      <c r="B617" s="6">
        <f t="shared" ca="1" si="139"/>
        <v>45912</v>
      </c>
      <c r="C617" s="7" t="str">
        <f t="shared" ca="1" si="126"/>
        <v>CUS99747</v>
      </c>
      <c r="D617" s="7" t="str">
        <f t="shared" ca="1" si="127"/>
        <v>Sports</v>
      </c>
      <c r="E617" s="7" t="str">
        <f t="shared" ca="1" si="128"/>
        <v>Yoga Mat</v>
      </c>
      <c r="F617" s="7" t="str">
        <f t="shared" ca="1" si="129"/>
        <v>Third-Party Seller</v>
      </c>
      <c r="G617" s="7" t="str">
        <f t="shared" ca="1" si="130"/>
        <v>No</v>
      </c>
      <c r="H617" s="7">
        <f t="shared" ca="1" si="131"/>
        <v>104</v>
      </c>
      <c r="I617" s="7">
        <f t="shared" ca="1" si="132"/>
        <v>4</v>
      </c>
      <c r="J617" s="7">
        <f t="shared" ca="1" si="133"/>
        <v>11</v>
      </c>
      <c r="K617" s="7">
        <f t="shared" ca="1" si="134"/>
        <v>3</v>
      </c>
      <c r="L617" s="7" t="str">
        <f t="shared" ca="1" si="135"/>
        <v>UPI</v>
      </c>
      <c r="M617" s="7" t="str">
        <f t="shared" ca="1" si="136"/>
        <v>USA</v>
      </c>
      <c r="N617" s="8" t="str">
        <f t="shared" ca="1" si="137"/>
        <v>Returned</v>
      </c>
    </row>
    <row r="618" spans="1:14" x14ac:dyDescent="0.35">
      <c r="A618" s="5" t="str">
        <f t="shared" si="138"/>
        <v>AMZ10618</v>
      </c>
      <c r="B618" s="6">
        <f t="shared" ca="1" si="139"/>
        <v>45876</v>
      </c>
      <c r="C618" s="7" t="str">
        <f t="shared" ca="1" si="126"/>
        <v>CUS36916</v>
      </c>
      <c r="D618" s="7" t="str">
        <f t="shared" ca="1" si="127"/>
        <v>Beauty</v>
      </c>
      <c r="E618" s="7" t="str">
        <f t="shared" ca="1" si="128"/>
        <v>Iphone Charger</v>
      </c>
      <c r="F618" s="7" t="str">
        <f t="shared" ca="1" si="129"/>
        <v>Amazon Fulfilled</v>
      </c>
      <c r="G618" s="7" t="str">
        <f t="shared" ca="1" si="130"/>
        <v>Yes</v>
      </c>
      <c r="H618" s="7">
        <f t="shared" ca="1" si="131"/>
        <v>561</v>
      </c>
      <c r="I618" s="7">
        <f t="shared" ca="1" si="132"/>
        <v>3</v>
      </c>
      <c r="J618" s="7">
        <f t="shared" ca="1" si="133"/>
        <v>16</v>
      </c>
      <c r="K618" s="7">
        <f t="shared" ca="1" si="134"/>
        <v>12</v>
      </c>
      <c r="L618" s="7" t="str">
        <f t="shared" ca="1" si="135"/>
        <v>Net Banking</v>
      </c>
      <c r="M618" s="7" t="str">
        <f t="shared" ca="1" si="136"/>
        <v>UK</v>
      </c>
      <c r="N618" s="8" t="str">
        <f t="shared" ca="1" si="137"/>
        <v>Delivered</v>
      </c>
    </row>
    <row r="619" spans="1:14" x14ac:dyDescent="0.35">
      <c r="A619" s="5" t="str">
        <f t="shared" si="138"/>
        <v>AMZ10619</v>
      </c>
      <c r="B619" s="6">
        <f t="shared" ca="1" si="139"/>
        <v>46006</v>
      </c>
      <c r="C619" s="7" t="str">
        <f t="shared" ca="1" si="126"/>
        <v>CUS60155</v>
      </c>
      <c r="D619" s="7" t="str">
        <f t="shared" ca="1" si="127"/>
        <v>Fashion</v>
      </c>
      <c r="E619" s="7" t="str">
        <f t="shared" ca="1" si="128"/>
        <v>Running Shoes</v>
      </c>
      <c r="F619" s="7" t="str">
        <f t="shared" ca="1" si="129"/>
        <v>Amazon Fulfilled</v>
      </c>
      <c r="G619" s="7" t="str">
        <f t="shared" ca="1" si="130"/>
        <v>Yes</v>
      </c>
      <c r="H619" s="7">
        <f t="shared" ca="1" si="131"/>
        <v>391</v>
      </c>
      <c r="I619" s="7">
        <f t="shared" ca="1" si="132"/>
        <v>4</v>
      </c>
      <c r="J619" s="7">
        <f t="shared" ca="1" si="133"/>
        <v>23</v>
      </c>
      <c r="K619" s="7">
        <f t="shared" ca="1" si="134"/>
        <v>14</v>
      </c>
      <c r="L619" s="7" t="str">
        <f t="shared" ca="1" si="135"/>
        <v>UPI</v>
      </c>
      <c r="M619" s="7" t="str">
        <f t="shared" ca="1" si="136"/>
        <v>USA</v>
      </c>
      <c r="N619" s="8" t="str">
        <f t="shared" ca="1" si="137"/>
        <v>Cancelled</v>
      </c>
    </row>
    <row r="620" spans="1:14" x14ac:dyDescent="0.35">
      <c r="A620" s="5" t="str">
        <f t="shared" si="138"/>
        <v>AMZ10620</v>
      </c>
      <c r="B620" s="6">
        <f t="shared" ca="1" si="139"/>
        <v>45845</v>
      </c>
      <c r="C620" s="7" t="str">
        <f t="shared" ca="1" si="126"/>
        <v>CUS88715</v>
      </c>
      <c r="D620" s="7" t="str">
        <f t="shared" ca="1" si="127"/>
        <v>Home &amp; Kitchen</v>
      </c>
      <c r="E620" s="7" t="str">
        <f t="shared" ca="1" si="128"/>
        <v>Face Cream</v>
      </c>
      <c r="F620" s="7" t="str">
        <f t="shared" ca="1" si="129"/>
        <v>Third-Party Seller</v>
      </c>
      <c r="G620" s="7" t="str">
        <f t="shared" ca="1" si="130"/>
        <v>No</v>
      </c>
      <c r="H620" s="7">
        <f t="shared" ca="1" si="131"/>
        <v>313</v>
      </c>
      <c r="I620" s="7">
        <f t="shared" ca="1" si="132"/>
        <v>1</v>
      </c>
      <c r="J620" s="7">
        <f t="shared" ca="1" si="133"/>
        <v>36</v>
      </c>
      <c r="K620" s="7">
        <f t="shared" ca="1" si="134"/>
        <v>15</v>
      </c>
      <c r="L620" s="7" t="str">
        <f t="shared" ca="1" si="135"/>
        <v>Net Banking</v>
      </c>
      <c r="M620" s="7" t="str">
        <f t="shared" ca="1" si="136"/>
        <v>India</v>
      </c>
      <c r="N620" s="8" t="str">
        <f t="shared" ca="1" si="137"/>
        <v>Delivered</v>
      </c>
    </row>
    <row r="621" spans="1:14" x14ac:dyDescent="0.35">
      <c r="A621" s="5" t="str">
        <f t="shared" si="138"/>
        <v>AMZ10621</v>
      </c>
      <c r="B621" s="6">
        <f t="shared" ca="1" si="139"/>
        <v>45990</v>
      </c>
      <c r="C621" s="7" t="str">
        <f t="shared" ca="1" si="126"/>
        <v>CUS79737</v>
      </c>
      <c r="D621" s="7" t="str">
        <f t="shared" ca="1" si="127"/>
        <v>Books</v>
      </c>
      <c r="E621" s="7" t="str">
        <f t="shared" ca="1" si="128"/>
        <v>Running Shoes</v>
      </c>
      <c r="F621" s="7" t="str">
        <f t="shared" ca="1" si="129"/>
        <v>Amazon Fulfilled</v>
      </c>
      <c r="G621" s="7" t="str">
        <f t="shared" ca="1" si="130"/>
        <v>Yes</v>
      </c>
      <c r="H621" s="7">
        <f t="shared" ca="1" si="131"/>
        <v>558</v>
      </c>
      <c r="I621" s="7">
        <f t="shared" ca="1" si="132"/>
        <v>4</v>
      </c>
      <c r="J621" s="7">
        <f t="shared" ca="1" si="133"/>
        <v>24</v>
      </c>
      <c r="K621" s="7">
        <f t="shared" ca="1" si="134"/>
        <v>12</v>
      </c>
      <c r="L621" s="7" t="str">
        <f t="shared" ca="1" si="135"/>
        <v>Debit Card</v>
      </c>
      <c r="M621" s="7" t="str">
        <f t="shared" ca="1" si="136"/>
        <v>UK</v>
      </c>
      <c r="N621" s="8" t="str">
        <f t="shared" ca="1" si="137"/>
        <v>Delivered</v>
      </c>
    </row>
    <row r="622" spans="1:14" x14ac:dyDescent="0.35">
      <c r="A622" s="5" t="str">
        <f t="shared" si="138"/>
        <v>AMZ10622</v>
      </c>
      <c r="B622" s="6">
        <f t="shared" ca="1" si="139"/>
        <v>45989</v>
      </c>
      <c r="C622" s="7" t="str">
        <f t="shared" ca="1" si="126"/>
        <v>CUS83183</v>
      </c>
      <c r="D622" s="7" t="str">
        <f t="shared" ca="1" si="127"/>
        <v>Beauty</v>
      </c>
      <c r="E622" s="7" t="str">
        <f t="shared" ca="1" si="128"/>
        <v>Cotton T-Shirt</v>
      </c>
      <c r="F622" s="7" t="str">
        <f t="shared" ca="1" si="129"/>
        <v>Amazon Fulfilled</v>
      </c>
      <c r="G622" s="7" t="str">
        <f t="shared" ca="1" si="130"/>
        <v>Yes</v>
      </c>
      <c r="H622" s="7">
        <f t="shared" ca="1" si="131"/>
        <v>239</v>
      </c>
      <c r="I622" s="7">
        <f t="shared" ca="1" si="132"/>
        <v>3</v>
      </c>
      <c r="J622" s="7">
        <f t="shared" ca="1" si="133"/>
        <v>24</v>
      </c>
      <c r="K622" s="7">
        <f t="shared" ca="1" si="134"/>
        <v>11</v>
      </c>
      <c r="L622" s="7" t="str">
        <f t="shared" ca="1" si="135"/>
        <v>Amazon Pay</v>
      </c>
      <c r="M622" s="7" t="str">
        <f t="shared" ca="1" si="136"/>
        <v>UK</v>
      </c>
      <c r="N622" s="8" t="str">
        <f t="shared" ca="1" si="137"/>
        <v>Returned</v>
      </c>
    </row>
    <row r="623" spans="1:14" x14ac:dyDescent="0.35">
      <c r="A623" s="5" t="str">
        <f t="shared" si="138"/>
        <v>AMZ10623</v>
      </c>
      <c r="B623" s="6">
        <f t="shared" ca="1" si="139"/>
        <v>45969</v>
      </c>
      <c r="C623" s="7" t="str">
        <f t="shared" ca="1" si="126"/>
        <v>CUS18082</v>
      </c>
      <c r="D623" s="7" t="str">
        <f t="shared" ca="1" si="127"/>
        <v>Books</v>
      </c>
      <c r="E623" s="7" t="str">
        <f t="shared" ca="1" si="128"/>
        <v>Face Cream</v>
      </c>
      <c r="F623" s="7" t="str">
        <f t="shared" ca="1" si="129"/>
        <v>Amazon Fulfilled</v>
      </c>
      <c r="G623" s="7" t="str">
        <f t="shared" ca="1" si="130"/>
        <v>No</v>
      </c>
      <c r="H623" s="7">
        <f t="shared" ca="1" si="131"/>
        <v>56</v>
      </c>
      <c r="I623" s="7">
        <f t="shared" ca="1" si="132"/>
        <v>2</v>
      </c>
      <c r="J623" s="7">
        <f t="shared" ca="1" si="133"/>
        <v>8</v>
      </c>
      <c r="K623" s="7">
        <f t="shared" ca="1" si="134"/>
        <v>14</v>
      </c>
      <c r="L623" s="7" t="str">
        <f t="shared" ca="1" si="135"/>
        <v>Credit Card</v>
      </c>
      <c r="M623" s="7" t="str">
        <f t="shared" ca="1" si="136"/>
        <v>UK</v>
      </c>
      <c r="N623" s="8" t="str">
        <f t="shared" ca="1" si="137"/>
        <v>Returned</v>
      </c>
    </row>
    <row r="624" spans="1:14" x14ac:dyDescent="0.35">
      <c r="A624" s="5" t="str">
        <f t="shared" si="138"/>
        <v>AMZ10624</v>
      </c>
      <c r="B624" s="6">
        <f t="shared" ca="1" si="139"/>
        <v>45908</v>
      </c>
      <c r="C624" s="7" t="str">
        <f t="shared" ca="1" si="126"/>
        <v>CUS44815</v>
      </c>
      <c r="D624" s="7" t="str">
        <f t="shared" ca="1" si="127"/>
        <v>Beauty</v>
      </c>
      <c r="E624" s="7" t="str">
        <f t="shared" ca="1" si="128"/>
        <v>Air  Fryer</v>
      </c>
      <c r="F624" s="7" t="str">
        <f t="shared" ca="1" si="129"/>
        <v>Third-Party Seller</v>
      </c>
      <c r="G624" s="7" t="str">
        <f t="shared" ca="1" si="130"/>
        <v>Yes</v>
      </c>
      <c r="H624" s="7">
        <f t="shared" ca="1" si="131"/>
        <v>116</v>
      </c>
      <c r="I624" s="7">
        <f t="shared" ca="1" si="132"/>
        <v>3</v>
      </c>
      <c r="J624" s="7">
        <f t="shared" ca="1" si="133"/>
        <v>10</v>
      </c>
      <c r="K624" s="7">
        <f t="shared" ca="1" si="134"/>
        <v>14</v>
      </c>
      <c r="L624" s="7" t="str">
        <f t="shared" ca="1" si="135"/>
        <v>Credit Card</v>
      </c>
      <c r="M624" s="7" t="str">
        <f t="shared" ca="1" si="136"/>
        <v>Canada</v>
      </c>
      <c r="N624" s="8" t="str">
        <f t="shared" ca="1" si="137"/>
        <v>Returned</v>
      </c>
    </row>
    <row r="625" spans="1:14" x14ac:dyDescent="0.35">
      <c r="A625" s="5" t="str">
        <f t="shared" si="138"/>
        <v>AMZ10625</v>
      </c>
      <c r="B625" s="6">
        <f t="shared" ca="1" si="139"/>
        <v>45841</v>
      </c>
      <c r="C625" s="7" t="str">
        <f t="shared" ca="1" si="126"/>
        <v>CUS17789</v>
      </c>
      <c r="D625" s="7" t="str">
        <f t="shared" ca="1" si="127"/>
        <v>Fashion</v>
      </c>
      <c r="E625" s="7" t="str">
        <f t="shared" ca="1" si="128"/>
        <v>Yoga Mat</v>
      </c>
      <c r="F625" s="7" t="str">
        <f t="shared" ca="1" si="129"/>
        <v>Amazon Fulfilled</v>
      </c>
      <c r="G625" s="7" t="str">
        <f t="shared" ca="1" si="130"/>
        <v>No</v>
      </c>
      <c r="H625" s="7">
        <f t="shared" ca="1" si="131"/>
        <v>84</v>
      </c>
      <c r="I625" s="7">
        <f t="shared" ca="1" si="132"/>
        <v>4</v>
      </c>
      <c r="J625" s="7">
        <f t="shared" ca="1" si="133"/>
        <v>4</v>
      </c>
      <c r="K625" s="7">
        <f t="shared" ca="1" si="134"/>
        <v>6</v>
      </c>
      <c r="L625" s="7" t="str">
        <f t="shared" ca="1" si="135"/>
        <v>Net Banking</v>
      </c>
      <c r="M625" s="7" t="str">
        <f t="shared" ca="1" si="136"/>
        <v>UK</v>
      </c>
      <c r="N625" s="8" t="str">
        <f t="shared" ca="1" si="137"/>
        <v>Delivered</v>
      </c>
    </row>
    <row r="626" spans="1:14" x14ac:dyDescent="0.35">
      <c r="A626" s="5" t="str">
        <f t="shared" si="138"/>
        <v>AMZ10626</v>
      </c>
      <c r="B626" s="6">
        <f t="shared" ca="1" si="139"/>
        <v>45940</v>
      </c>
      <c r="C626" s="7" t="str">
        <f t="shared" ca="1" si="126"/>
        <v>CUS88680</v>
      </c>
      <c r="D626" s="7" t="str">
        <f t="shared" ca="1" si="127"/>
        <v>Fashion</v>
      </c>
      <c r="E626" s="7" t="str">
        <f t="shared" ca="1" si="128"/>
        <v>Smart Watch</v>
      </c>
      <c r="F626" s="7" t="str">
        <f t="shared" ca="1" si="129"/>
        <v>Third-Party Seller</v>
      </c>
      <c r="G626" s="7" t="str">
        <f t="shared" ca="1" si="130"/>
        <v>No</v>
      </c>
      <c r="H626" s="7">
        <f t="shared" ca="1" si="131"/>
        <v>54</v>
      </c>
      <c r="I626" s="7">
        <f t="shared" ca="1" si="132"/>
        <v>3</v>
      </c>
      <c r="J626" s="7">
        <f t="shared" ca="1" si="133"/>
        <v>14</v>
      </c>
      <c r="K626" s="7">
        <f t="shared" ca="1" si="134"/>
        <v>11</v>
      </c>
      <c r="L626" s="7" t="str">
        <f t="shared" ca="1" si="135"/>
        <v>Credit Card</v>
      </c>
      <c r="M626" s="7" t="str">
        <f t="shared" ca="1" si="136"/>
        <v>Canada</v>
      </c>
      <c r="N626" s="8" t="str">
        <f t="shared" ca="1" si="137"/>
        <v>Delivered</v>
      </c>
    </row>
    <row r="627" spans="1:14" x14ac:dyDescent="0.35">
      <c r="A627" s="5" t="str">
        <f t="shared" si="138"/>
        <v>AMZ10627</v>
      </c>
      <c r="B627" s="6">
        <f t="shared" ca="1" si="139"/>
        <v>45899</v>
      </c>
      <c r="C627" s="7" t="str">
        <f t="shared" ca="1" si="126"/>
        <v>CUS10187</v>
      </c>
      <c r="D627" s="7" t="str">
        <f t="shared" ca="1" si="127"/>
        <v>Sports</v>
      </c>
      <c r="E627" s="7" t="str">
        <f t="shared" ca="1" si="128"/>
        <v>Air  Fryer</v>
      </c>
      <c r="F627" s="7" t="str">
        <f t="shared" ca="1" si="129"/>
        <v>Third-Party Seller</v>
      </c>
      <c r="G627" s="7" t="str">
        <f t="shared" ca="1" si="130"/>
        <v>No</v>
      </c>
      <c r="H627" s="7">
        <f t="shared" ca="1" si="131"/>
        <v>249</v>
      </c>
      <c r="I627" s="7">
        <f t="shared" ca="1" si="132"/>
        <v>3</v>
      </c>
      <c r="J627" s="7">
        <f t="shared" ca="1" si="133"/>
        <v>10</v>
      </c>
      <c r="K627" s="7">
        <f t="shared" ca="1" si="134"/>
        <v>7</v>
      </c>
      <c r="L627" s="7" t="str">
        <f t="shared" ca="1" si="135"/>
        <v>Amazon Pay</v>
      </c>
      <c r="M627" s="7" t="str">
        <f t="shared" ca="1" si="136"/>
        <v>India</v>
      </c>
      <c r="N627" s="8" t="str">
        <f t="shared" ca="1" si="137"/>
        <v>Returned</v>
      </c>
    </row>
    <row r="628" spans="1:14" x14ac:dyDescent="0.35">
      <c r="A628" s="5" t="str">
        <f t="shared" si="138"/>
        <v>AMZ10628</v>
      </c>
      <c r="B628" s="6">
        <f t="shared" ca="1" si="139"/>
        <v>46010</v>
      </c>
      <c r="C628" s="7" t="str">
        <f t="shared" ca="1" si="126"/>
        <v>CUS76685</v>
      </c>
      <c r="D628" s="7" t="str">
        <f t="shared" ca="1" si="127"/>
        <v>Fashion</v>
      </c>
      <c r="E628" s="7" t="str">
        <f t="shared" ca="1" si="128"/>
        <v>Bluetooth Speaker</v>
      </c>
      <c r="F628" s="7" t="str">
        <f t="shared" ca="1" si="129"/>
        <v>Amazon Fulfilled</v>
      </c>
      <c r="G628" s="7" t="str">
        <f t="shared" ca="1" si="130"/>
        <v>No</v>
      </c>
      <c r="H628" s="7">
        <f t="shared" ca="1" si="131"/>
        <v>558</v>
      </c>
      <c r="I628" s="7">
        <f t="shared" ca="1" si="132"/>
        <v>3</v>
      </c>
      <c r="J628" s="7">
        <f t="shared" ca="1" si="133"/>
        <v>38</v>
      </c>
      <c r="K628" s="7">
        <f t="shared" ca="1" si="134"/>
        <v>8</v>
      </c>
      <c r="L628" s="7" t="str">
        <f t="shared" ca="1" si="135"/>
        <v>Net Banking</v>
      </c>
      <c r="M628" s="7" t="str">
        <f t="shared" ca="1" si="136"/>
        <v>USA</v>
      </c>
      <c r="N628" s="8" t="str">
        <f t="shared" ca="1" si="137"/>
        <v>Cancelled</v>
      </c>
    </row>
    <row r="629" spans="1:14" x14ac:dyDescent="0.35">
      <c r="A629" s="5" t="str">
        <f t="shared" si="138"/>
        <v>AMZ10629</v>
      </c>
      <c r="B629" s="6">
        <f t="shared" ca="1" si="139"/>
        <v>45897</v>
      </c>
      <c r="C629" s="7" t="str">
        <f t="shared" ca="1" si="126"/>
        <v>CUS71282</v>
      </c>
      <c r="D629" s="7" t="str">
        <f t="shared" ca="1" si="127"/>
        <v>Home &amp; Kitchen</v>
      </c>
      <c r="E629" s="7" t="str">
        <f t="shared" ca="1" si="128"/>
        <v>Bluetooth Speaker</v>
      </c>
      <c r="F629" s="7" t="str">
        <f t="shared" ca="1" si="129"/>
        <v>Amazon Fulfilled</v>
      </c>
      <c r="G629" s="7" t="str">
        <f t="shared" ca="1" si="130"/>
        <v>Yes</v>
      </c>
      <c r="H629" s="7">
        <f t="shared" ca="1" si="131"/>
        <v>532</v>
      </c>
      <c r="I629" s="7">
        <f t="shared" ca="1" si="132"/>
        <v>3</v>
      </c>
      <c r="J629" s="7">
        <f t="shared" ca="1" si="133"/>
        <v>19</v>
      </c>
      <c r="K629" s="7">
        <f t="shared" ca="1" si="134"/>
        <v>10</v>
      </c>
      <c r="L629" s="7" t="str">
        <f t="shared" ca="1" si="135"/>
        <v>Credit Card</v>
      </c>
      <c r="M629" s="7" t="str">
        <f t="shared" ca="1" si="136"/>
        <v>India</v>
      </c>
      <c r="N629" s="8" t="str">
        <f t="shared" ca="1" si="137"/>
        <v>Returned</v>
      </c>
    </row>
    <row r="630" spans="1:14" x14ac:dyDescent="0.35">
      <c r="A630" s="5" t="str">
        <f t="shared" si="138"/>
        <v>AMZ10630</v>
      </c>
      <c r="B630" s="6">
        <f t="shared" ca="1" si="139"/>
        <v>45933</v>
      </c>
      <c r="C630" s="7" t="str">
        <f t="shared" ca="1" si="126"/>
        <v>CUS90802</v>
      </c>
      <c r="D630" s="7" t="str">
        <f t="shared" ca="1" si="127"/>
        <v>Electronics</v>
      </c>
      <c r="E630" s="7" t="str">
        <f t="shared" ca="1" si="128"/>
        <v>Running Shoes</v>
      </c>
      <c r="F630" s="7" t="str">
        <f t="shared" ca="1" si="129"/>
        <v>Amazon Fulfilled</v>
      </c>
      <c r="G630" s="7" t="str">
        <f t="shared" ca="1" si="130"/>
        <v>Yes</v>
      </c>
      <c r="H630" s="7">
        <f t="shared" ca="1" si="131"/>
        <v>637</v>
      </c>
      <c r="I630" s="7">
        <f t="shared" ca="1" si="132"/>
        <v>1</v>
      </c>
      <c r="J630" s="7">
        <f t="shared" ca="1" si="133"/>
        <v>34</v>
      </c>
      <c r="K630" s="7">
        <f t="shared" ca="1" si="134"/>
        <v>8</v>
      </c>
      <c r="L630" s="7" t="str">
        <f t="shared" ca="1" si="135"/>
        <v>UPI</v>
      </c>
      <c r="M630" s="7" t="str">
        <f t="shared" ca="1" si="136"/>
        <v>USA</v>
      </c>
      <c r="N630" s="8" t="str">
        <f t="shared" ca="1" si="137"/>
        <v>Returned</v>
      </c>
    </row>
    <row r="631" spans="1:14" x14ac:dyDescent="0.35">
      <c r="A631" s="5" t="str">
        <f t="shared" si="138"/>
        <v>AMZ10631</v>
      </c>
      <c r="B631" s="6">
        <f t="shared" ca="1" si="139"/>
        <v>45933</v>
      </c>
      <c r="C631" s="7" t="str">
        <f t="shared" ca="1" si="126"/>
        <v>CUS10330</v>
      </c>
      <c r="D631" s="7" t="str">
        <f t="shared" ca="1" si="127"/>
        <v>Electronics</v>
      </c>
      <c r="E631" s="7" t="str">
        <f t="shared" ca="1" si="128"/>
        <v>Air  Fryer</v>
      </c>
      <c r="F631" s="7" t="str">
        <f t="shared" ca="1" si="129"/>
        <v>Amazon Fulfilled</v>
      </c>
      <c r="G631" s="7" t="str">
        <f t="shared" ca="1" si="130"/>
        <v>No</v>
      </c>
      <c r="H631" s="7">
        <f t="shared" ca="1" si="131"/>
        <v>693</v>
      </c>
      <c r="I631" s="7">
        <f t="shared" ca="1" si="132"/>
        <v>4</v>
      </c>
      <c r="J631" s="7">
        <f t="shared" ca="1" si="133"/>
        <v>36</v>
      </c>
      <c r="K631" s="7">
        <f t="shared" ca="1" si="134"/>
        <v>5</v>
      </c>
      <c r="L631" s="7" t="str">
        <f t="shared" ca="1" si="135"/>
        <v>UPI</v>
      </c>
      <c r="M631" s="7" t="str">
        <f t="shared" ca="1" si="136"/>
        <v>Canada</v>
      </c>
      <c r="N631" s="8" t="str">
        <f t="shared" ca="1" si="137"/>
        <v>Returned</v>
      </c>
    </row>
    <row r="632" spans="1:14" x14ac:dyDescent="0.35">
      <c r="A632" s="5" t="str">
        <f t="shared" si="138"/>
        <v>AMZ10632</v>
      </c>
      <c r="B632" s="6">
        <f t="shared" ca="1" si="139"/>
        <v>45870</v>
      </c>
      <c r="C632" s="7" t="str">
        <f t="shared" ca="1" si="126"/>
        <v>CUS76010</v>
      </c>
      <c r="D632" s="7" t="str">
        <f t="shared" ca="1" si="127"/>
        <v>Fashion</v>
      </c>
      <c r="E632" s="7" t="str">
        <f t="shared" ca="1" si="128"/>
        <v>Noise Cancelling Headphones</v>
      </c>
      <c r="F632" s="7" t="str">
        <f t="shared" ca="1" si="129"/>
        <v>Third-Party Seller</v>
      </c>
      <c r="G632" s="7" t="str">
        <f t="shared" ca="1" si="130"/>
        <v>Yes</v>
      </c>
      <c r="H632" s="7">
        <f t="shared" ca="1" si="131"/>
        <v>625</v>
      </c>
      <c r="I632" s="7">
        <f t="shared" ca="1" si="132"/>
        <v>4</v>
      </c>
      <c r="J632" s="7">
        <f t="shared" ca="1" si="133"/>
        <v>10</v>
      </c>
      <c r="K632" s="7">
        <f t="shared" ca="1" si="134"/>
        <v>12</v>
      </c>
      <c r="L632" s="7" t="str">
        <f t="shared" ca="1" si="135"/>
        <v>Amazon Pay</v>
      </c>
      <c r="M632" s="7" t="str">
        <f t="shared" ca="1" si="136"/>
        <v>UK</v>
      </c>
      <c r="N632" s="8" t="str">
        <f t="shared" ca="1" si="137"/>
        <v>Delivered</v>
      </c>
    </row>
    <row r="633" spans="1:14" x14ac:dyDescent="0.35">
      <c r="A633" s="5" t="str">
        <f t="shared" si="138"/>
        <v>AMZ10633</v>
      </c>
      <c r="B633" s="6">
        <f t="shared" ca="1" si="139"/>
        <v>45931</v>
      </c>
      <c r="C633" s="7" t="str">
        <f t="shared" ca="1" si="126"/>
        <v>CUS72874</v>
      </c>
      <c r="D633" s="7" t="str">
        <f t="shared" ca="1" si="127"/>
        <v>Books</v>
      </c>
      <c r="E633" s="7" t="str">
        <f t="shared" ca="1" si="128"/>
        <v>Smart Watch</v>
      </c>
      <c r="F633" s="7" t="str">
        <f t="shared" ca="1" si="129"/>
        <v>Amazon Fulfilled</v>
      </c>
      <c r="G633" s="7" t="str">
        <f t="shared" ca="1" si="130"/>
        <v>No</v>
      </c>
      <c r="H633" s="7">
        <f t="shared" ca="1" si="131"/>
        <v>770</v>
      </c>
      <c r="I633" s="7">
        <f t="shared" ca="1" si="132"/>
        <v>3</v>
      </c>
      <c r="J633" s="7">
        <f t="shared" ca="1" si="133"/>
        <v>22</v>
      </c>
      <c r="K633" s="7">
        <f t="shared" ca="1" si="134"/>
        <v>7</v>
      </c>
      <c r="L633" s="7" t="str">
        <f t="shared" ca="1" si="135"/>
        <v>Net Banking</v>
      </c>
      <c r="M633" s="7" t="str">
        <f t="shared" ca="1" si="136"/>
        <v>Canada</v>
      </c>
      <c r="N633" s="8" t="str">
        <f t="shared" ca="1" si="137"/>
        <v>Cancelled</v>
      </c>
    </row>
    <row r="634" spans="1:14" x14ac:dyDescent="0.35">
      <c r="A634" s="5" t="str">
        <f t="shared" si="138"/>
        <v>AMZ10634</v>
      </c>
      <c r="B634" s="6">
        <f t="shared" ca="1" si="139"/>
        <v>45905</v>
      </c>
      <c r="C634" s="7" t="str">
        <f t="shared" ca="1" si="126"/>
        <v>CUS53974</v>
      </c>
      <c r="D634" s="7" t="str">
        <f t="shared" ca="1" si="127"/>
        <v>Books</v>
      </c>
      <c r="E634" s="7" t="str">
        <f t="shared" ca="1" si="128"/>
        <v>Water Bottle</v>
      </c>
      <c r="F634" s="7" t="str">
        <f t="shared" ca="1" si="129"/>
        <v>Amazon Fulfilled</v>
      </c>
      <c r="G634" s="7" t="str">
        <f t="shared" ca="1" si="130"/>
        <v>Yes</v>
      </c>
      <c r="H634" s="7">
        <f t="shared" ca="1" si="131"/>
        <v>690</v>
      </c>
      <c r="I634" s="7">
        <f t="shared" ca="1" si="132"/>
        <v>4</v>
      </c>
      <c r="J634" s="7">
        <f t="shared" ca="1" si="133"/>
        <v>19</v>
      </c>
      <c r="K634" s="7">
        <f t="shared" ca="1" si="134"/>
        <v>8</v>
      </c>
      <c r="L634" s="7" t="str">
        <f t="shared" ca="1" si="135"/>
        <v>Debit Card</v>
      </c>
      <c r="M634" s="7" t="str">
        <f t="shared" ca="1" si="136"/>
        <v>Canada</v>
      </c>
      <c r="N634" s="8" t="str">
        <f t="shared" ca="1" si="137"/>
        <v>Delivered</v>
      </c>
    </row>
    <row r="635" spans="1:14" x14ac:dyDescent="0.35">
      <c r="A635" s="5" t="str">
        <f t="shared" si="138"/>
        <v>AMZ10635</v>
      </c>
      <c r="B635" s="6">
        <f t="shared" ca="1" si="139"/>
        <v>45932</v>
      </c>
      <c r="C635" s="7" t="str">
        <f t="shared" ca="1" si="126"/>
        <v>CUS29854</v>
      </c>
      <c r="D635" s="7" t="str">
        <f t="shared" ca="1" si="127"/>
        <v>Sports</v>
      </c>
      <c r="E635" s="7" t="str">
        <f t="shared" ca="1" si="128"/>
        <v>Face Cream</v>
      </c>
      <c r="F635" s="7" t="str">
        <f t="shared" ca="1" si="129"/>
        <v>Amazon Fulfilled</v>
      </c>
      <c r="G635" s="7" t="str">
        <f t="shared" ca="1" si="130"/>
        <v>No</v>
      </c>
      <c r="H635" s="7">
        <f t="shared" ca="1" si="131"/>
        <v>342</v>
      </c>
      <c r="I635" s="7">
        <f t="shared" ca="1" si="132"/>
        <v>1</v>
      </c>
      <c r="J635" s="7">
        <f t="shared" ca="1" si="133"/>
        <v>28</v>
      </c>
      <c r="K635" s="7">
        <f t="shared" ca="1" si="134"/>
        <v>10</v>
      </c>
      <c r="L635" s="7" t="str">
        <f t="shared" ca="1" si="135"/>
        <v>UPI</v>
      </c>
      <c r="M635" s="7" t="str">
        <f t="shared" ca="1" si="136"/>
        <v>Canada</v>
      </c>
      <c r="N635" s="8" t="str">
        <f t="shared" ca="1" si="137"/>
        <v>Cancelled</v>
      </c>
    </row>
    <row r="636" spans="1:14" x14ac:dyDescent="0.35">
      <c r="A636" s="5" t="str">
        <f t="shared" si="138"/>
        <v>AMZ10636</v>
      </c>
      <c r="B636" s="6">
        <f t="shared" ca="1" si="139"/>
        <v>45901</v>
      </c>
      <c r="C636" s="7" t="str">
        <f t="shared" ca="1" si="126"/>
        <v>CUS60868</v>
      </c>
      <c r="D636" s="7" t="str">
        <f t="shared" ca="1" si="127"/>
        <v>Beauty</v>
      </c>
      <c r="E636" s="7" t="str">
        <f t="shared" ca="1" si="128"/>
        <v>Face Cream</v>
      </c>
      <c r="F636" s="7" t="str">
        <f t="shared" ca="1" si="129"/>
        <v>Third-Party Seller</v>
      </c>
      <c r="G636" s="7" t="str">
        <f t="shared" ca="1" si="130"/>
        <v>No</v>
      </c>
      <c r="H636" s="7">
        <f t="shared" ca="1" si="131"/>
        <v>569</v>
      </c>
      <c r="I636" s="7">
        <f t="shared" ca="1" si="132"/>
        <v>1</v>
      </c>
      <c r="J636" s="7">
        <f t="shared" ca="1" si="133"/>
        <v>13</v>
      </c>
      <c r="K636" s="7">
        <f t="shared" ca="1" si="134"/>
        <v>5</v>
      </c>
      <c r="L636" s="7" t="str">
        <f t="shared" ca="1" si="135"/>
        <v>Amazon Pay</v>
      </c>
      <c r="M636" s="7" t="str">
        <f t="shared" ca="1" si="136"/>
        <v>India</v>
      </c>
      <c r="N636" s="8" t="str">
        <f t="shared" ca="1" si="137"/>
        <v>Delivered</v>
      </c>
    </row>
    <row r="637" spans="1:14" x14ac:dyDescent="0.35">
      <c r="A637" s="5" t="str">
        <f t="shared" si="138"/>
        <v>AMZ10637</v>
      </c>
      <c r="B637" s="6">
        <f t="shared" ca="1" si="139"/>
        <v>45989</v>
      </c>
      <c r="C637" s="7" t="str">
        <f t="shared" ca="1" si="126"/>
        <v>CUS83206</v>
      </c>
      <c r="D637" s="7" t="str">
        <f t="shared" ca="1" si="127"/>
        <v>Books</v>
      </c>
      <c r="E637" s="7" t="str">
        <f t="shared" ca="1" si="128"/>
        <v>Running Shoes</v>
      </c>
      <c r="F637" s="7" t="str">
        <f t="shared" ca="1" si="129"/>
        <v>Third-Party Seller</v>
      </c>
      <c r="G637" s="7" t="str">
        <f t="shared" ca="1" si="130"/>
        <v>No</v>
      </c>
      <c r="H637" s="7">
        <f t="shared" ca="1" si="131"/>
        <v>645</v>
      </c>
      <c r="I637" s="7">
        <f t="shared" ca="1" si="132"/>
        <v>1</v>
      </c>
      <c r="J637" s="7">
        <f t="shared" ca="1" si="133"/>
        <v>22</v>
      </c>
      <c r="K637" s="7">
        <f t="shared" ca="1" si="134"/>
        <v>4</v>
      </c>
      <c r="L637" s="7" t="str">
        <f t="shared" ca="1" si="135"/>
        <v>UPI</v>
      </c>
      <c r="M637" s="7" t="str">
        <f t="shared" ca="1" si="136"/>
        <v>USA</v>
      </c>
      <c r="N637" s="8" t="str">
        <f t="shared" ca="1" si="137"/>
        <v>Returned</v>
      </c>
    </row>
    <row r="638" spans="1:14" x14ac:dyDescent="0.35">
      <c r="A638" s="5" t="str">
        <f t="shared" si="138"/>
        <v>AMZ10638</v>
      </c>
      <c r="B638" s="6">
        <f t="shared" ca="1" si="139"/>
        <v>46012</v>
      </c>
      <c r="C638" s="7" t="str">
        <f t="shared" ca="1" si="126"/>
        <v>CUS71815</v>
      </c>
      <c r="D638" s="7" t="str">
        <f t="shared" ca="1" si="127"/>
        <v>Home &amp; Kitchen</v>
      </c>
      <c r="E638" s="7" t="str">
        <f t="shared" ca="1" si="128"/>
        <v>Air  Fryer</v>
      </c>
      <c r="F638" s="7" t="str">
        <f t="shared" ca="1" si="129"/>
        <v>Third-Party Seller</v>
      </c>
      <c r="G638" s="7" t="str">
        <f t="shared" ca="1" si="130"/>
        <v>No</v>
      </c>
      <c r="H638" s="7">
        <f t="shared" ca="1" si="131"/>
        <v>94</v>
      </c>
      <c r="I638" s="7">
        <f t="shared" ca="1" si="132"/>
        <v>1</v>
      </c>
      <c r="J638" s="7">
        <f t="shared" ca="1" si="133"/>
        <v>35</v>
      </c>
      <c r="K638" s="7">
        <f t="shared" ca="1" si="134"/>
        <v>7</v>
      </c>
      <c r="L638" s="7" t="str">
        <f t="shared" ca="1" si="135"/>
        <v>UPI</v>
      </c>
      <c r="M638" s="7" t="str">
        <f t="shared" ca="1" si="136"/>
        <v>Canada</v>
      </c>
      <c r="N638" s="8" t="str">
        <f t="shared" ca="1" si="137"/>
        <v>Delivered</v>
      </c>
    </row>
    <row r="639" spans="1:14" x14ac:dyDescent="0.35">
      <c r="A639" s="5" t="str">
        <f t="shared" si="138"/>
        <v>AMZ10639</v>
      </c>
      <c r="B639" s="6">
        <f t="shared" ca="1" si="139"/>
        <v>45864</v>
      </c>
      <c r="C639" s="7" t="str">
        <f t="shared" ca="1" si="126"/>
        <v>CUS16442</v>
      </c>
      <c r="D639" s="7" t="str">
        <f t="shared" ca="1" si="127"/>
        <v>Electronics</v>
      </c>
      <c r="E639" s="7" t="str">
        <f t="shared" ca="1" si="128"/>
        <v>Iphone Charger</v>
      </c>
      <c r="F639" s="7" t="str">
        <f t="shared" ca="1" si="129"/>
        <v>Amazon Fulfilled</v>
      </c>
      <c r="G639" s="7" t="str">
        <f t="shared" ca="1" si="130"/>
        <v>No</v>
      </c>
      <c r="H639" s="7">
        <f t="shared" ca="1" si="131"/>
        <v>123</v>
      </c>
      <c r="I639" s="7">
        <f t="shared" ca="1" si="132"/>
        <v>4</v>
      </c>
      <c r="J639" s="7">
        <f t="shared" ca="1" si="133"/>
        <v>25</v>
      </c>
      <c r="K639" s="7">
        <f t="shared" ca="1" si="134"/>
        <v>6</v>
      </c>
      <c r="L639" s="7" t="str">
        <f t="shared" ca="1" si="135"/>
        <v>UPI</v>
      </c>
      <c r="M639" s="7" t="str">
        <f t="shared" ca="1" si="136"/>
        <v>India</v>
      </c>
      <c r="N639" s="8" t="str">
        <f t="shared" ca="1" si="137"/>
        <v>Delivered</v>
      </c>
    </row>
    <row r="640" spans="1:14" x14ac:dyDescent="0.35">
      <c r="A640" s="5" t="str">
        <f t="shared" si="138"/>
        <v>AMZ10640</v>
      </c>
      <c r="B640" s="6">
        <f t="shared" ca="1" si="139"/>
        <v>46002</v>
      </c>
      <c r="C640" s="7" t="str">
        <f t="shared" ca="1" si="126"/>
        <v>CUS71282</v>
      </c>
      <c r="D640" s="7" t="str">
        <f t="shared" ca="1" si="127"/>
        <v>Fashion</v>
      </c>
      <c r="E640" s="7" t="str">
        <f t="shared" ca="1" si="128"/>
        <v>Bluetooth Speaker</v>
      </c>
      <c r="F640" s="7" t="str">
        <f t="shared" ca="1" si="129"/>
        <v>Amazon Fulfilled</v>
      </c>
      <c r="G640" s="7" t="str">
        <f t="shared" ca="1" si="130"/>
        <v>No</v>
      </c>
      <c r="H640" s="7">
        <f t="shared" ca="1" si="131"/>
        <v>794</v>
      </c>
      <c r="I640" s="7">
        <f t="shared" ca="1" si="132"/>
        <v>3</v>
      </c>
      <c r="J640" s="7">
        <f t="shared" ca="1" si="133"/>
        <v>24</v>
      </c>
      <c r="K640" s="7">
        <f t="shared" ca="1" si="134"/>
        <v>6</v>
      </c>
      <c r="L640" s="7" t="str">
        <f t="shared" ca="1" si="135"/>
        <v>Credit Card</v>
      </c>
      <c r="M640" s="7" t="str">
        <f t="shared" ca="1" si="136"/>
        <v>Canada</v>
      </c>
      <c r="N640" s="8" t="str">
        <f t="shared" ca="1" si="137"/>
        <v>Returned</v>
      </c>
    </row>
    <row r="641" spans="1:14" x14ac:dyDescent="0.35">
      <c r="A641" s="5" t="str">
        <f t="shared" si="138"/>
        <v>AMZ10641</v>
      </c>
      <c r="B641" s="6">
        <f t="shared" ca="1" si="139"/>
        <v>45922</v>
      </c>
      <c r="C641" s="7" t="str">
        <f t="shared" ca="1" si="126"/>
        <v>CUS47783</v>
      </c>
      <c r="D641" s="7" t="str">
        <f t="shared" ca="1" si="127"/>
        <v>Home &amp; Kitchen</v>
      </c>
      <c r="E641" s="7" t="str">
        <f t="shared" ca="1" si="128"/>
        <v>Cotton T-Shirt</v>
      </c>
      <c r="F641" s="7" t="str">
        <f t="shared" ca="1" si="129"/>
        <v>Third-Party Seller</v>
      </c>
      <c r="G641" s="7" t="str">
        <f t="shared" ca="1" si="130"/>
        <v>No</v>
      </c>
      <c r="H641" s="7">
        <f t="shared" ca="1" si="131"/>
        <v>140</v>
      </c>
      <c r="I641" s="7">
        <f t="shared" ca="1" si="132"/>
        <v>3</v>
      </c>
      <c r="J641" s="7">
        <f t="shared" ca="1" si="133"/>
        <v>31</v>
      </c>
      <c r="K641" s="7">
        <f t="shared" ca="1" si="134"/>
        <v>6</v>
      </c>
      <c r="L641" s="7" t="str">
        <f t="shared" ca="1" si="135"/>
        <v>Credit Card</v>
      </c>
      <c r="M641" s="7" t="str">
        <f t="shared" ca="1" si="136"/>
        <v>UK</v>
      </c>
      <c r="N641" s="8" t="str">
        <f t="shared" ca="1" si="137"/>
        <v>Cancelled</v>
      </c>
    </row>
    <row r="642" spans="1:14" x14ac:dyDescent="0.35">
      <c r="A642" s="5" t="str">
        <f t="shared" si="138"/>
        <v>AMZ10642</v>
      </c>
      <c r="B642" s="6">
        <f t="shared" ca="1" si="139"/>
        <v>45900</v>
      </c>
      <c r="C642" s="7" t="str">
        <f t="shared" ref="C642:C705" ca="1" si="140">"CUS"&amp;RANDBETWEEN(10000,99999)</f>
        <v>CUS92900</v>
      </c>
      <c r="D642" s="7" t="str">
        <f t="shared" ref="D642:D705" ca="1" si="141">CHOOSE(RANDBETWEEN(1,6),"Electronics","Fashion","Home &amp; Kitchen","Beauty","Books","Sports")</f>
        <v>Home &amp; Kitchen</v>
      </c>
      <c r="E642" s="7" t="str">
        <f t="shared" ref="E642:E705" ca="1" si="142">CHOOSE(RANDBETWEEN(1,10),"Iphone Charger","Bluetooth Speaker","Running Shoes","Cotton T-Shirt","Air  Fryer","Face Cream","Yoga Mat","Smart Watch","Noise Cancelling Headphones","Water Bottle")</f>
        <v>Running Shoes</v>
      </c>
      <c r="F642" s="7" t="str">
        <f t="shared" ref="F642:F705" ca="1" si="143">CHOOSE(RANDBETWEEN(1,2),"Amazon Fulfilled","Third-Party Seller")</f>
        <v>Amazon Fulfilled</v>
      </c>
      <c r="G642" s="7" t="str">
        <f t="shared" ref="G642:G705" ca="1" si="144">CHOOSE(RANDBETWEEN(1,2),"Yes","No")</f>
        <v>Yes</v>
      </c>
      <c r="H642" s="7">
        <f t="shared" ref="H642:H705" ca="1" si="145">RANDBETWEEN(8,800)</f>
        <v>195</v>
      </c>
      <c r="I642" s="7">
        <f t="shared" ref="I642:I705" ca="1" si="146">RANDBETWEEN(1,4)</f>
        <v>2</v>
      </c>
      <c r="J642" s="7">
        <f t="shared" ref="J642:J705" ca="1" si="147">RANDBETWEEN(0,40)</f>
        <v>21</v>
      </c>
      <c r="K642" s="7">
        <f t="shared" ref="K642:K705" ca="1" si="148">IF(J642="Yes",0,RANDBETWEEN(3,15))</f>
        <v>6</v>
      </c>
      <c r="L642" s="7" t="str">
        <f t="shared" ref="L642:L705" ca="1" si="149">CHOOSE(RANDBETWEEN(1,5),"Credit Card","Debit Card","UPI","Net Banking","Amazon Pay")</f>
        <v>Credit Card</v>
      </c>
      <c r="M642" s="7" t="str">
        <f t="shared" ref="M642:M705" ca="1" si="150">CHOOSE(RANDBETWEEN(1,4),"USA","India","UK","Canada")</f>
        <v>Canada</v>
      </c>
      <c r="N642" s="8" t="str">
        <f t="shared" ref="N642:N705" ca="1" si="151">CHOOSE(RANDBETWEEN(1,5),"Delivered","Delivered","Delivered","Returned","Cancelled")</f>
        <v>Cancelled</v>
      </c>
    </row>
    <row r="643" spans="1:14" x14ac:dyDescent="0.35">
      <c r="A643" s="5" t="str">
        <f t="shared" ref="A643:A706" si="152">"AMZ"&amp;10000+ROW()</f>
        <v>AMZ10643</v>
      </c>
      <c r="B643" s="6">
        <f t="shared" ref="B643:B706" ca="1" si="153">RANDBETWEEN(DATE(2025,7,1), DATE(2025,12,31))</f>
        <v>45945</v>
      </c>
      <c r="C643" s="7" t="str">
        <f t="shared" ca="1" si="140"/>
        <v>CUS12132</v>
      </c>
      <c r="D643" s="7" t="str">
        <f t="shared" ca="1" si="141"/>
        <v>Electronics</v>
      </c>
      <c r="E643" s="7" t="str">
        <f t="shared" ca="1" si="142"/>
        <v>Noise Cancelling Headphones</v>
      </c>
      <c r="F643" s="7" t="str">
        <f t="shared" ca="1" si="143"/>
        <v>Third-Party Seller</v>
      </c>
      <c r="G643" s="7" t="str">
        <f t="shared" ca="1" si="144"/>
        <v>No</v>
      </c>
      <c r="H643" s="7">
        <f t="shared" ca="1" si="145"/>
        <v>227</v>
      </c>
      <c r="I643" s="7">
        <f t="shared" ca="1" si="146"/>
        <v>1</v>
      </c>
      <c r="J643" s="7">
        <f t="shared" ca="1" si="147"/>
        <v>32</v>
      </c>
      <c r="K643" s="7">
        <f t="shared" ca="1" si="148"/>
        <v>6</v>
      </c>
      <c r="L643" s="7" t="str">
        <f t="shared" ca="1" si="149"/>
        <v>UPI</v>
      </c>
      <c r="M643" s="7" t="str">
        <f t="shared" ca="1" si="150"/>
        <v>India</v>
      </c>
      <c r="N643" s="8" t="str">
        <f t="shared" ca="1" si="151"/>
        <v>Delivered</v>
      </c>
    </row>
    <row r="644" spans="1:14" x14ac:dyDescent="0.35">
      <c r="A644" s="5" t="str">
        <f t="shared" si="152"/>
        <v>AMZ10644</v>
      </c>
      <c r="B644" s="6">
        <f t="shared" ca="1" si="153"/>
        <v>45909</v>
      </c>
      <c r="C644" s="7" t="str">
        <f t="shared" ca="1" si="140"/>
        <v>CUS43139</v>
      </c>
      <c r="D644" s="7" t="str">
        <f t="shared" ca="1" si="141"/>
        <v>Beauty</v>
      </c>
      <c r="E644" s="7" t="str">
        <f t="shared" ca="1" si="142"/>
        <v>Face Cream</v>
      </c>
      <c r="F644" s="7" t="str">
        <f t="shared" ca="1" si="143"/>
        <v>Amazon Fulfilled</v>
      </c>
      <c r="G644" s="7" t="str">
        <f t="shared" ca="1" si="144"/>
        <v>Yes</v>
      </c>
      <c r="H644" s="7">
        <f t="shared" ca="1" si="145"/>
        <v>668</v>
      </c>
      <c r="I644" s="7">
        <f t="shared" ca="1" si="146"/>
        <v>1</v>
      </c>
      <c r="J644" s="7">
        <f t="shared" ca="1" si="147"/>
        <v>9</v>
      </c>
      <c r="K644" s="7">
        <f t="shared" ca="1" si="148"/>
        <v>13</v>
      </c>
      <c r="L644" s="7" t="str">
        <f t="shared" ca="1" si="149"/>
        <v>Credit Card</v>
      </c>
      <c r="M644" s="7" t="str">
        <f t="shared" ca="1" si="150"/>
        <v>Canada</v>
      </c>
      <c r="N644" s="8" t="str">
        <f t="shared" ca="1" si="151"/>
        <v>Delivered</v>
      </c>
    </row>
    <row r="645" spans="1:14" x14ac:dyDescent="0.35">
      <c r="A645" s="5" t="str">
        <f t="shared" si="152"/>
        <v>AMZ10645</v>
      </c>
      <c r="B645" s="6">
        <f t="shared" ca="1" si="153"/>
        <v>45942</v>
      </c>
      <c r="C645" s="7" t="str">
        <f t="shared" ca="1" si="140"/>
        <v>CUS67334</v>
      </c>
      <c r="D645" s="7" t="str">
        <f t="shared" ca="1" si="141"/>
        <v>Beauty</v>
      </c>
      <c r="E645" s="7" t="str">
        <f t="shared" ca="1" si="142"/>
        <v>Water Bottle</v>
      </c>
      <c r="F645" s="7" t="str">
        <f t="shared" ca="1" si="143"/>
        <v>Amazon Fulfilled</v>
      </c>
      <c r="G645" s="7" t="str">
        <f t="shared" ca="1" si="144"/>
        <v>No</v>
      </c>
      <c r="H645" s="7">
        <f t="shared" ca="1" si="145"/>
        <v>348</v>
      </c>
      <c r="I645" s="7">
        <f t="shared" ca="1" si="146"/>
        <v>3</v>
      </c>
      <c r="J645" s="7">
        <f t="shared" ca="1" si="147"/>
        <v>29</v>
      </c>
      <c r="K645" s="7">
        <f t="shared" ca="1" si="148"/>
        <v>10</v>
      </c>
      <c r="L645" s="7" t="str">
        <f t="shared" ca="1" si="149"/>
        <v>Debit Card</v>
      </c>
      <c r="M645" s="7" t="str">
        <f t="shared" ca="1" si="150"/>
        <v>India</v>
      </c>
      <c r="N645" s="8" t="str">
        <f t="shared" ca="1" si="151"/>
        <v>Cancelled</v>
      </c>
    </row>
    <row r="646" spans="1:14" x14ac:dyDescent="0.35">
      <c r="A646" s="5" t="str">
        <f t="shared" si="152"/>
        <v>AMZ10646</v>
      </c>
      <c r="B646" s="6">
        <f t="shared" ca="1" si="153"/>
        <v>45940</v>
      </c>
      <c r="C646" s="7" t="str">
        <f t="shared" ca="1" si="140"/>
        <v>CUS24678</v>
      </c>
      <c r="D646" s="7" t="str">
        <f t="shared" ca="1" si="141"/>
        <v>Beauty</v>
      </c>
      <c r="E646" s="7" t="str">
        <f t="shared" ca="1" si="142"/>
        <v>Cotton T-Shirt</v>
      </c>
      <c r="F646" s="7" t="str">
        <f t="shared" ca="1" si="143"/>
        <v>Third-Party Seller</v>
      </c>
      <c r="G646" s="7" t="str">
        <f t="shared" ca="1" si="144"/>
        <v>Yes</v>
      </c>
      <c r="H646" s="7">
        <f t="shared" ca="1" si="145"/>
        <v>111</v>
      </c>
      <c r="I646" s="7">
        <f t="shared" ca="1" si="146"/>
        <v>3</v>
      </c>
      <c r="J646" s="7">
        <f t="shared" ca="1" si="147"/>
        <v>5</v>
      </c>
      <c r="K646" s="7">
        <f t="shared" ca="1" si="148"/>
        <v>4</v>
      </c>
      <c r="L646" s="7" t="str">
        <f t="shared" ca="1" si="149"/>
        <v>Debit Card</v>
      </c>
      <c r="M646" s="7" t="str">
        <f t="shared" ca="1" si="150"/>
        <v>Canada</v>
      </c>
      <c r="N646" s="8" t="str">
        <f t="shared" ca="1" si="151"/>
        <v>Delivered</v>
      </c>
    </row>
    <row r="647" spans="1:14" x14ac:dyDescent="0.35">
      <c r="A647" s="5" t="str">
        <f t="shared" si="152"/>
        <v>AMZ10647</v>
      </c>
      <c r="B647" s="6">
        <f t="shared" ca="1" si="153"/>
        <v>45914</v>
      </c>
      <c r="C647" s="7" t="str">
        <f t="shared" ca="1" si="140"/>
        <v>CUS10590</v>
      </c>
      <c r="D647" s="7" t="str">
        <f t="shared" ca="1" si="141"/>
        <v>Fashion</v>
      </c>
      <c r="E647" s="7" t="str">
        <f t="shared" ca="1" si="142"/>
        <v>Face Cream</v>
      </c>
      <c r="F647" s="7" t="str">
        <f t="shared" ca="1" si="143"/>
        <v>Third-Party Seller</v>
      </c>
      <c r="G647" s="7" t="str">
        <f t="shared" ca="1" si="144"/>
        <v>Yes</v>
      </c>
      <c r="H647" s="7">
        <f t="shared" ca="1" si="145"/>
        <v>398</v>
      </c>
      <c r="I647" s="7">
        <f t="shared" ca="1" si="146"/>
        <v>3</v>
      </c>
      <c r="J647" s="7">
        <f t="shared" ca="1" si="147"/>
        <v>6</v>
      </c>
      <c r="K647" s="7">
        <f t="shared" ca="1" si="148"/>
        <v>3</v>
      </c>
      <c r="L647" s="7" t="str">
        <f t="shared" ca="1" si="149"/>
        <v>Credit Card</v>
      </c>
      <c r="M647" s="7" t="str">
        <f t="shared" ca="1" si="150"/>
        <v>India</v>
      </c>
      <c r="N647" s="8" t="str">
        <f t="shared" ca="1" si="151"/>
        <v>Cancelled</v>
      </c>
    </row>
    <row r="648" spans="1:14" x14ac:dyDescent="0.35">
      <c r="A648" s="5" t="str">
        <f t="shared" si="152"/>
        <v>AMZ10648</v>
      </c>
      <c r="B648" s="6">
        <f t="shared" ca="1" si="153"/>
        <v>45972</v>
      </c>
      <c r="C648" s="7" t="str">
        <f t="shared" ca="1" si="140"/>
        <v>CUS84773</v>
      </c>
      <c r="D648" s="7" t="str">
        <f t="shared" ca="1" si="141"/>
        <v>Fashion</v>
      </c>
      <c r="E648" s="7" t="str">
        <f t="shared" ca="1" si="142"/>
        <v>Air  Fryer</v>
      </c>
      <c r="F648" s="7" t="str">
        <f t="shared" ca="1" si="143"/>
        <v>Third-Party Seller</v>
      </c>
      <c r="G648" s="7" t="str">
        <f t="shared" ca="1" si="144"/>
        <v>No</v>
      </c>
      <c r="H648" s="7">
        <f t="shared" ca="1" si="145"/>
        <v>797</v>
      </c>
      <c r="I648" s="7">
        <f t="shared" ca="1" si="146"/>
        <v>2</v>
      </c>
      <c r="J648" s="7">
        <f t="shared" ca="1" si="147"/>
        <v>14</v>
      </c>
      <c r="K648" s="7">
        <f t="shared" ca="1" si="148"/>
        <v>3</v>
      </c>
      <c r="L648" s="7" t="str">
        <f t="shared" ca="1" si="149"/>
        <v>Amazon Pay</v>
      </c>
      <c r="M648" s="7" t="str">
        <f t="shared" ca="1" si="150"/>
        <v>UK</v>
      </c>
      <c r="N648" s="8" t="str">
        <f t="shared" ca="1" si="151"/>
        <v>Cancelled</v>
      </c>
    </row>
    <row r="649" spans="1:14" x14ac:dyDescent="0.35">
      <c r="A649" s="5" t="str">
        <f t="shared" si="152"/>
        <v>AMZ10649</v>
      </c>
      <c r="B649" s="6">
        <f t="shared" ca="1" si="153"/>
        <v>45885</v>
      </c>
      <c r="C649" s="7" t="str">
        <f t="shared" ca="1" si="140"/>
        <v>CUS95593</v>
      </c>
      <c r="D649" s="7" t="str">
        <f t="shared" ca="1" si="141"/>
        <v>Sports</v>
      </c>
      <c r="E649" s="7" t="str">
        <f t="shared" ca="1" si="142"/>
        <v>Face Cream</v>
      </c>
      <c r="F649" s="7" t="str">
        <f t="shared" ca="1" si="143"/>
        <v>Third-Party Seller</v>
      </c>
      <c r="G649" s="7" t="str">
        <f t="shared" ca="1" si="144"/>
        <v>No</v>
      </c>
      <c r="H649" s="7">
        <f t="shared" ca="1" si="145"/>
        <v>613</v>
      </c>
      <c r="I649" s="7">
        <f t="shared" ca="1" si="146"/>
        <v>2</v>
      </c>
      <c r="J649" s="7">
        <f t="shared" ca="1" si="147"/>
        <v>38</v>
      </c>
      <c r="K649" s="7">
        <f t="shared" ca="1" si="148"/>
        <v>4</v>
      </c>
      <c r="L649" s="7" t="str">
        <f t="shared" ca="1" si="149"/>
        <v>UPI</v>
      </c>
      <c r="M649" s="7" t="str">
        <f t="shared" ca="1" si="150"/>
        <v>India</v>
      </c>
      <c r="N649" s="8" t="str">
        <f t="shared" ca="1" si="151"/>
        <v>Delivered</v>
      </c>
    </row>
    <row r="650" spans="1:14" x14ac:dyDescent="0.35">
      <c r="A650" s="5" t="str">
        <f t="shared" si="152"/>
        <v>AMZ10650</v>
      </c>
      <c r="B650" s="6">
        <f t="shared" ca="1" si="153"/>
        <v>45987</v>
      </c>
      <c r="C650" s="7" t="str">
        <f t="shared" ca="1" si="140"/>
        <v>CUS30321</v>
      </c>
      <c r="D650" s="7" t="str">
        <f t="shared" ca="1" si="141"/>
        <v>Sports</v>
      </c>
      <c r="E650" s="7" t="str">
        <f t="shared" ca="1" si="142"/>
        <v>Cotton T-Shirt</v>
      </c>
      <c r="F650" s="7" t="str">
        <f t="shared" ca="1" si="143"/>
        <v>Amazon Fulfilled</v>
      </c>
      <c r="G650" s="7" t="str">
        <f t="shared" ca="1" si="144"/>
        <v>No</v>
      </c>
      <c r="H650" s="7">
        <f t="shared" ca="1" si="145"/>
        <v>188</v>
      </c>
      <c r="I650" s="7">
        <f t="shared" ca="1" si="146"/>
        <v>1</v>
      </c>
      <c r="J650" s="7">
        <f t="shared" ca="1" si="147"/>
        <v>5</v>
      </c>
      <c r="K650" s="7">
        <f t="shared" ca="1" si="148"/>
        <v>8</v>
      </c>
      <c r="L650" s="7" t="str">
        <f t="shared" ca="1" si="149"/>
        <v>Credit Card</v>
      </c>
      <c r="M650" s="7" t="str">
        <f t="shared" ca="1" si="150"/>
        <v>UK</v>
      </c>
      <c r="N650" s="8" t="str">
        <f t="shared" ca="1" si="151"/>
        <v>Cancelled</v>
      </c>
    </row>
    <row r="651" spans="1:14" x14ac:dyDescent="0.35">
      <c r="A651" s="5" t="str">
        <f t="shared" si="152"/>
        <v>AMZ10651</v>
      </c>
      <c r="B651" s="6">
        <f t="shared" ca="1" si="153"/>
        <v>45914</v>
      </c>
      <c r="C651" s="7" t="str">
        <f t="shared" ca="1" si="140"/>
        <v>CUS94183</v>
      </c>
      <c r="D651" s="7" t="str">
        <f t="shared" ca="1" si="141"/>
        <v>Fashion</v>
      </c>
      <c r="E651" s="7" t="str">
        <f t="shared" ca="1" si="142"/>
        <v>Cotton T-Shirt</v>
      </c>
      <c r="F651" s="7" t="str">
        <f t="shared" ca="1" si="143"/>
        <v>Amazon Fulfilled</v>
      </c>
      <c r="G651" s="7" t="str">
        <f t="shared" ca="1" si="144"/>
        <v>Yes</v>
      </c>
      <c r="H651" s="7">
        <f t="shared" ca="1" si="145"/>
        <v>133</v>
      </c>
      <c r="I651" s="7">
        <f t="shared" ca="1" si="146"/>
        <v>1</v>
      </c>
      <c r="J651" s="7">
        <f t="shared" ca="1" si="147"/>
        <v>18</v>
      </c>
      <c r="K651" s="7">
        <f t="shared" ca="1" si="148"/>
        <v>14</v>
      </c>
      <c r="L651" s="7" t="str">
        <f t="shared" ca="1" si="149"/>
        <v>Debit Card</v>
      </c>
      <c r="M651" s="7" t="str">
        <f t="shared" ca="1" si="150"/>
        <v>USA</v>
      </c>
      <c r="N651" s="8" t="str">
        <f t="shared" ca="1" si="151"/>
        <v>Delivered</v>
      </c>
    </row>
    <row r="652" spans="1:14" x14ac:dyDescent="0.35">
      <c r="A652" s="5" t="str">
        <f t="shared" si="152"/>
        <v>AMZ10652</v>
      </c>
      <c r="B652" s="6">
        <f t="shared" ca="1" si="153"/>
        <v>46021</v>
      </c>
      <c r="C652" s="7" t="str">
        <f t="shared" ca="1" si="140"/>
        <v>CUS86181</v>
      </c>
      <c r="D652" s="7" t="str">
        <f t="shared" ca="1" si="141"/>
        <v>Fashion</v>
      </c>
      <c r="E652" s="7" t="str">
        <f t="shared" ca="1" si="142"/>
        <v>Noise Cancelling Headphones</v>
      </c>
      <c r="F652" s="7" t="str">
        <f t="shared" ca="1" si="143"/>
        <v>Third-Party Seller</v>
      </c>
      <c r="G652" s="7" t="str">
        <f t="shared" ca="1" si="144"/>
        <v>No</v>
      </c>
      <c r="H652" s="7">
        <f t="shared" ca="1" si="145"/>
        <v>202</v>
      </c>
      <c r="I652" s="7">
        <f t="shared" ca="1" si="146"/>
        <v>4</v>
      </c>
      <c r="J652" s="7">
        <f t="shared" ca="1" si="147"/>
        <v>29</v>
      </c>
      <c r="K652" s="7">
        <f t="shared" ca="1" si="148"/>
        <v>7</v>
      </c>
      <c r="L652" s="7" t="str">
        <f t="shared" ca="1" si="149"/>
        <v>Debit Card</v>
      </c>
      <c r="M652" s="7" t="str">
        <f t="shared" ca="1" si="150"/>
        <v>UK</v>
      </c>
      <c r="N652" s="8" t="str">
        <f t="shared" ca="1" si="151"/>
        <v>Cancelled</v>
      </c>
    </row>
    <row r="653" spans="1:14" x14ac:dyDescent="0.35">
      <c r="A653" s="5" t="str">
        <f t="shared" si="152"/>
        <v>AMZ10653</v>
      </c>
      <c r="B653" s="6">
        <f t="shared" ca="1" si="153"/>
        <v>45996</v>
      </c>
      <c r="C653" s="7" t="str">
        <f t="shared" ca="1" si="140"/>
        <v>CUS78736</v>
      </c>
      <c r="D653" s="7" t="str">
        <f t="shared" ca="1" si="141"/>
        <v>Home &amp; Kitchen</v>
      </c>
      <c r="E653" s="7" t="str">
        <f t="shared" ca="1" si="142"/>
        <v>Iphone Charger</v>
      </c>
      <c r="F653" s="7" t="str">
        <f t="shared" ca="1" si="143"/>
        <v>Amazon Fulfilled</v>
      </c>
      <c r="G653" s="7" t="str">
        <f t="shared" ca="1" si="144"/>
        <v>No</v>
      </c>
      <c r="H653" s="7">
        <f t="shared" ca="1" si="145"/>
        <v>783</v>
      </c>
      <c r="I653" s="7">
        <f t="shared" ca="1" si="146"/>
        <v>2</v>
      </c>
      <c r="J653" s="7">
        <f t="shared" ca="1" si="147"/>
        <v>35</v>
      </c>
      <c r="K653" s="7">
        <f t="shared" ca="1" si="148"/>
        <v>7</v>
      </c>
      <c r="L653" s="7" t="str">
        <f t="shared" ca="1" si="149"/>
        <v>UPI</v>
      </c>
      <c r="M653" s="7" t="str">
        <f t="shared" ca="1" si="150"/>
        <v>USA</v>
      </c>
      <c r="N653" s="8" t="str">
        <f t="shared" ca="1" si="151"/>
        <v>Returned</v>
      </c>
    </row>
    <row r="654" spans="1:14" x14ac:dyDescent="0.35">
      <c r="A654" s="5" t="str">
        <f t="shared" si="152"/>
        <v>AMZ10654</v>
      </c>
      <c r="B654" s="6">
        <f t="shared" ca="1" si="153"/>
        <v>45863</v>
      </c>
      <c r="C654" s="7" t="str">
        <f t="shared" ca="1" si="140"/>
        <v>CUS38808</v>
      </c>
      <c r="D654" s="7" t="str">
        <f t="shared" ca="1" si="141"/>
        <v>Books</v>
      </c>
      <c r="E654" s="7" t="str">
        <f t="shared" ca="1" si="142"/>
        <v>Yoga Mat</v>
      </c>
      <c r="F654" s="7" t="str">
        <f t="shared" ca="1" si="143"/>
        <v>Amazon Fulfilled</v>
      </c>
      <c r="G654" s="7" t="str">
        <f t="shared" ca="1" si="144"/>
        <v>Yes</v>
      </c>
      <c r="H654" s="7">
        <f t="shared" ca="1" si="145"/>
        <v>651</v>
      </c>
      <c r="I654" s="7">
        <f t="shared" ca="1" si="146"/>
        <v>1</v>
      </c>
      <c r="J654" s="7">
        <f t="shared" ca="1" si="147"/>
        <v>5</v>
      </c>
      <c r="K654" s="7">
        <f t="shared" ca="1" si="148"/>
        <v>6</v>
      </c>
      <c r="L654" s="7" t="str">
        <f t="shared" ca="1" si="149"/>
        <v>Credit Card</v>
      </c>
      <c r="M654" s="7" t="str">
        <f t="shared" ca="1" si="150"/>
        <v>USA</v>
      </c>
      <c r="N654" s="8" t="str">
        <f t="shared" ca="1" si="151"/>
        <v>Delivered</v>
      </c>
    </row>
    <row r="655" spans="1:14" x14ac:dyDescent="0.35">
      <c r="A655" s="5" t="str">
        <f t="shared" si="152"/>
        <v>AMZ10655</v>
      </c>
      <c r="B655" s="6">
        <f t="shared" ca="1" si="153"/>
        <v>45952</v>
      </c>
      <c r="C655" s="7" t="str">
        <f t="shared" ca="1" si="140"/>
        <v>CUS40730</v>
      </c>
      <c r="D655" s="7" t="str">
        <f t="shared" ca="1" si="141"/>
        <v>Home &amp; Kitchen</v>
      </c>
      <c r="E655" s="7" t="str">
        <f t="shared" ca="1" si="142"/>
        <v>Air  Fryer</v>
      </c>
      <c r="F655" s="7" t="str">
        <f t="shared" ca="1" si="143"/>
        <v>Third-Party Seller</v>
      </c>
      <c r="G655" s="7" t="str">
        <f t="shared" ca="1" si="144"/>
        <v>Yes</v>
      </c>
      <c r="H655" s="7">
        <f t="shared" ca="1" si="145"/>
        <v>719</v>
      </c>
      <c r="I655" s="7">
        <f t="shared" ca="1" si="146"/>
        <v>3</v>
      </c>
      <c r="J655" s="7">
        <f t="shared" ca="1" si="147"/>
        <v>26</v>
      </c>
      <c r="K655" s="7">
        <f t="shared" ca="1" si="148"/>
        <v>11</v>
      </c>
      <c r="L655" s="7" t="str">
        <f t="shared" ca="1" si="149"/>
        <v>UPI</v>
      </c>
      <c r="M655" s="7" t="str">
        <f t="shared" ca="1" si="150"/>
        <v>India</v>
      </c>
      <c r="N655" s="8" t="str">
        <f t="shared" ca="1" si="151"/>
        <v>Delivered</v>
      </c>
    </row>
    <row r="656" spans="1:14" x14ac:dyDescent="0.35">
      <c r="A656" s="5" t="str">
        <f t="shared" si="152"/>
        <v>AMZ10656</v>
      </c>
      <c r="B656" s="6">
        <f t="shared" ca="1" si="153"/>
        <v>45957</v>
      </c>
      <c r="C656" s="7" t="str">
        <f t="shared" ca="1" si="140"/>
        <v>CUS51160</v>
      </c>
      <c r="D656" s="7" t="str">
        <f t="shared" ca="1" si="141"/>
        <v>Books</v>
      </c>
      <c r="E656" s="7" t="str">
        <f t="shared" ca="1" si="142"/>
        <v>Air  Fryer</v>
      </c>
      <c r="F656" s="7" t="str">
        <f t="shared" ca="1" si="143"/>
        <v>Amazon Fulfilled</v>
      </c>
      <c r="G656" s="7" t="str">
        <f t="shared" ca="1" si="144"/>
        <v>Yes</v>
      </c>
      <c r="H656" s="7">
        <f t="shared" ca="1" si="145"/>
        <v>539</v>
      </c>
      <c r="I656" s="7">
        <f t="shared" ca="1" si="146"/>
        <v>2</v>
      </c>
      <c r="J656" s="7">
        <f t="shared" ca="1" si="147"/>
        <v>4</v>
      </c>
      <c r="K656" s="7">
        <f t="shared" ca="1" si="148"/>
        <v>7</v>
      </c>
      <c r="L656" s="7" t="str">
        <f t="shared" ca="1" si="149"/>
        <v>Debit Card</v>
      </c>
      <c r="M656" s="7" t="str">
        <f t="shared" ca="1" si="150"/>
        <v>UK</v>
      </c>
      <c r="N656" s="8" t="str">
        <f t="shared" ca="1" si="151"/>
        <v>Cancelled</v>
      </c>
    </row>
    <row r="657" spans="1:14" x14ac:dyDescent="0.35">
      <c r="A657" s="5" t="str">
        <f t="shared" si="152"/>
        <v>AMZ10657</v>
      </c>
      <c r="B657" s="6">
        <f t="shared" ca="1" si="153"/>
        <v>45955</v>
      </c>
      <c r="C657" s="7" t="str">
        <f t="shared" ca="1" si="140"/>
        <v>CUS50554</v>
      </c>
      <c r="D657" s="7" t="str">
        <f t="shared" ca="1" si="141"/>
        <v>Books</v>
      </c>
      <c r="E657" s="7" t="str">
        <f t="shared" ca="1" si="142"/>
        <v>Smart Watch</v>
      </c>
      <c r="F657" s="7" t="str">
        <f t="shared" ca="1" si="143"/>
        <v>Amazon Fulfilled</v>
      </c>
      <c r="G657" s="7" t="str">
        <f t="shared" ca="1" si="144"/>
        <v>No</v>
      </c>
      <c r="H657" s="7">
        <f t="shared" ca="1" si="145"/>
        <v>390</v>
      </c>
      <c r="I657" s="7">
        <f t="shared" ca="1" si="146"/>
        <v>4</v>
      </c>
      <c r="J657" s="7">
        <f t="shared" ca="1" si="147"/>
        <v>6</v>
      </c>
      <c r="K657" s="7">
        <f t="shared" ca="1" si="148"/>
        <v>6</v>
      </c>
      <c r="L657" s="7" t="str">
        <f t="shared" ca="1" si="149"/>
        <v>Amazon Pay</v>
      </c>
      <c r="M657" s="7" t="str">
        <f t="shared" ca="1" si="150"/>
        <v>UK</v>
      </c>
      <c r="N657" s="8" t="str">
        <f t="shared" ca="1" si="151"/>
        <v>Delivered</v>
      </c>
    </row>
    <row r="658" spans="1:14" x14ac:dyDescent="0.35">
      <c r="A658" s="5" t="str">
        <f t="shared" si="152"/>
        <v>AMZ10658</v>
      </c>
      <c r="B658" s="6">
        <f t="shared" ca="1" si="153"/>
        <v>45874</v>
      </c>
      <c r="C658" s="7" t="str">
        <f t="shared" ca="1" si="140"/>
        <v>CUS77857</v>
      </c>
      <c r="D658" s="7" t="str">
        <f t="shared" ca="1" si="141"/>
        <v>Sports</v>
      </c>
      <c r="E658" s="7" t="str">
        <f t="shared" ca="1" si="142"/>
        <v>Face Cream</v>
      </c>
      <c r="F658" s="7" t="str">
        <f t="shared" ca="1" si="143"/>
        <v>Amazon Fulfilled</v>
      </c>
      <c r="G658" s="7" t="str">
        <f t="shared" ca="1" si="144"/>
        <v>Yes</v>
      </c>
      <c r="H658" s="7">
        <f t="shared" ca="1" si="145"/>
        <v>659</v>
      </c>
      <c r="I658" s="7">
        <f t="shared" ca="1" si="146"/>
        <v>4</v>
      </c>
      <c r="J658" s="7">
        <f t="shared" ca="1" si="147"/>
        <v>36</v>
      </c>
      <c r="K658" s="7">
        <f t="shared" ca="1" si="148"/>
        <v>14</v>
      </c>
      <c r="L658" s="7" t="str">
        <f t="shared" ca="1" si="149"/>
        <v>UPI</v>
      </c>
      <c r="M658" s="7" t="str">
        <f t="shared" ca="1" si="150"/>
        <v>Canada</v>
      </c>
      <c r="N658" s="8" t="str">
        <f t="shared" ca="1" si="151"/>
        <v>Cancelled</v>
      </c>
    </row>
    <row r="659" spans="1:14" x14ac:dyDescent="0.35">
      <c r="A659" s="5" t="str">
        <f t="shared" si="152"/>
        <v>AMZ10659</v>
      </c>
      <c r="B659" s="6">
        <f t="shared" ca="1" si="153"/>
        <v>45926</v>
      </c>
      <c r="C659" s="7" t="str">
        <f t="shared" ca="1" si="140"/>
        <v>CUS34704</v>
      </c>
      <c r="D659" s="7" t="str">
        <f t="shared" ca="1" si="141"/>
        <v>Books</v>
      </c>
      <c r="E659" s="7" t="str">
        <f t="shared" ca="1" si="142"/>
        <v>Face Cream</v>
      </c>
      <c r="F659" s="7" t="str">
        <f t="shared" ca="1" si="143"/>
        <v>Amazon Fulfilled</v>
      </c>
      <c r="G659" s="7" t="str">
        <f t="shared" ca="1" si="144"/>
        <v>Yes</v>
      </c>
      <c r="H659" s="7">
        <f t="shared" ca="1" si="145"/>
        <v>584</v>
      </c>
      <c r="I659" s="7">
        <f t="shared" ca="1" si="146"/>
        <v>2</v>
      </c>
      <c r="J659" s="7">
        <f t="shared" ca="1" si="147"/>
        <v>20</v>
      </c>
      <c r="K659" s="7">
        <f t="shared" ca="1" si="148"/>
        <v>4</v>
      </c>
      <c r="L659" s="7" t="str">
        <f t="shared" ca="1" si="149"/>
        <v>Net Banking</v>
      </c>
      <c r="M659" s="7" t="str">
        <f t="shared" ca="1" si="150"/>
        <v>UK</v>
      </c>
      <c r="N659" s="8" t="str">
        <f t="shared" ca="1" si="151"/>
        <v>Returned</v>
      </c>
    </row>
    <row r="660" spans="1:14" x14ac:dyDescent="0.35">
      <c r="A660" s="5" t="str">
        <f t="shared" si="152"/>
        <v>AMZ10660</v>
      </c>
      <c r="B660" s="6">
        <f t="shared" ca="1" si="153"/>
        <v>45932</v>
      </c>
      <c r="C660" s="7" t="str">
        <f t="shared" ca="1" si="140"/>
        <v>CUS29031</v>
      </c>
      <c r="D660" s="7" t="str">
        <f t="shared" ca="1" si="141"/>
        <v>Fashion</v>
      </c>
      <c r="E660" s="7" t="str">
        <f t="shared" ca="1" si="142"/>
        <v>Air  Fryer</v>
      </c>
      <c r="F660" s="7" t="str">
        <f t="shared" ca="1" si="143"/>
        <v>Third-Party Seller</v>
      </c>
      <c r="G660" s="7" t="str">
        <f t="shared" ca="1" si="144"/>
        <v>No</v>
      </c>
      <c r="H660" s="7">
        <f t="shared" ca="1" si="145"/>
        <v>703</v>
      </c>
      <c r="I660" s="7">
        <f t="shared" ca="1" si="146"/>
        <v>2</v>
      </c>
      <c r="J660" s="7">
        <f t="shared" ca="1" si="147"/>
        <v>14</v>
      </c>
      <c r="K660" s="7">
        <f t="shared" ca="1" si="148"/>
        <v>14</v>
      </c>
      <c r="L660" s="7" t="str">
        <f t="shared" ca="1" si="149"/>
        <v>Debit Card</v>
      </c>
      <c r="M660" s="7" t="str">
        <f t="shared" ca="1" si="150"/>
        <v>UK</v>
      </c>
      <c r="N660" s="8" t="str">
        <f t="shared" ca="1" si="151"/>
        <v>Cancelled</v>
      </c>
    </row>
    <row r="661" spans="1:14" x14ac:dyDescent="0.35">
      <c r="A661" s="5" t="str">
        <f t="shared" si="152"/>
        <v>AMZ10661</v>
      </c>
      <c r="B661" s="6">
        <f t="shared" ca="1" si="153"/>
        <v>46014</v>
      </c>
      <c r="C661" s="7" t="str">
        <f t="shared" ca="1" si="140"/>
        <v>CUS70288</v>
      </c>
      <c r="D661" s="7" t="str">
        <f t="shared" ca="1" si="141"/>
        <v>Books</v>
      </c>
      <c r="E661" s="7" t="str">
        <f t="shared" ca="1" si="142"/>
        <v>Air  Fryer</v>
      </c>
      <c r="F661" s="7" t="str">
        <f t="shared" ca="1" si="143"/>
        <v>Amazon Fulfilled</v>
      </c>
      <c r="G661" s="7" t="str">
        <f t="shared" ca="1" si="144"/>
        <v>No</v>
      </c>
      <c r="H661" s="7">
        <f t="shared" ca="1" si="145"/>
        <v>64</v>
      </c>
      <c r="I661" s="7">
        <f t="shared" ca="1" si="146"/>
        <v>3</v>
      </c>
      <c r="J661" s="7">
        <f t="shared" ca="1" si="147"/>
        <v>38</v>
      </c>
      <c r="K661" s="7">
        <f t="shared" ca="1" si="148"/>
        <v>11</v>
      </c>
      <c r="L661" s="7" t="str">
        <f t="shared" ca="1" si="149"/>
        <v>Amazon Pay</v>
      </c>
      <c r="M661" s="7" t="str">
        <f t="shared" ca="1" si="150"/>
        <v>USA</v>
      </c>
      <c r="N661" s="8" t="str">
        <f t="shared" ca="1" si="151"/>
        <v>Returned</v>
      </c>
    </row>
    <row r="662" spans="1:14" x14ac:dyDescent="0.35">
      <c r="A662" s="5" t="str">
        <f t="shared" si="152"/>
        <v>AMZ10662</v>
      </c>
      <c r="B662" s="6">
        <f t="shared" ca="1" si="153"/>
        <v>45907</v>
      </c>
      <c r="C662" s="7" t="str">
        <f t="shared" ca="1" si="140"/>
        <v>CUS63880</v>
      </c>
      <c r="D662" s="7" t="str">
        <f t="shared" ca="1" si="141"/>
        <v>Fashion</v>
      </c>
      <c r="E662" s="7" t="str">
        <f t="shared" ca="1" si="142"/>
        <v>Smart Watch</v>
      </c>
      <c r="F662" s="7" t="str">
        <f t="shared" ca="1" si="143"/>
        <v>Amazon Fulfilled</v>
      </c>
      <c r="G662" s="7" t="str">
        <f t="shared" ca="1" si="144"/>
        <v>No</v>
      </c>
      <c r="H662" s="7">
        <f t="shared" ca="1" si="145"/>
        <v>457</v>
      </c>
      <c r="I662" s="7">
        <f t="shared" ca="1" si="146"/>
        <v>1</v>
      </c>
      <c r="J662" s="7">
        <f t="shared" ca="1" si="147"/>
        <v>16</v>
      </c>
      <c r="K662" s="7">
        <f t="shared" ca="1" si="148"/>
        <v>7</v>
      </c>
      <c r="L662" s="7" t="str">
        <f t="shared" ca="1" si="149"/>
        <v>Net Banking</v>
      </c>
      <c r="M662" s="7" t="str">
        <f t="shared" ca="1" si="150"/>
        <v>UK</v>
      </c>
      <c r="N662" s="8" t="str">
        <f t="shared" ca="1" si="151"/>
        <v>Returned</v>
      </c>
    </row>
    <row r="663" spans="1:14" x14ac:dyDescent="0.35">
      <c r="A663" s="5" t="str">
        <f t="shared" si="152"/>
        <v>AMZ10663</v>
      </c>
      <c r="B663" s="6">
        <f t="shared" ca="1" si="153"/>
        <v>45916</v>
      </c>
      <c r="C663" s="7" t="str">
        <f t="shared" ca="1" si="140"/>
        <v>CUS20700</v>
      </c>
      <c r="D663" s="7" t="str">
        <f t="shared" ca="1" si="141"/>
        <v>Fashion</v>
      </c>
      <c r="E663" s="7" t="str">
        <f t="shared" ca="1" si="142"/>
        <v>Noise Cancelling Headphones</v>
      </c>
      <c r="F663" s="7" t="str">
        <f t="shared" ca="1" si="143"/>
        <v>Amazon Fulfilled</v>
      </c>
      <c r="G663" s="7" t="str">
        <f t="shared" ca="1" si="144"/>
        <v>Yes</v>
      </c>
      <c r="H663" s="7">
        <f t="shared" ca="1" si="145"/>
        <v>204</v>
      </c>
      <c r="I663" s="7">
        <f t="shared" ca="1" si="146"/>
        <v>2</v>
      </c>
      <c r="J663" s="7">
        <f t="shared" ca="1" si="147"/>
        <v>13</v>
      </c>
      <c r="K663" s="7">
        <f t="shared" ca="1" si="148"/>
        <v>6</v>
      </c>
      <c r="L663" s="7" t="str">
        <f t="shared" ca="1" si="149"/>
        <v>Debit Card</v>
      </c>
      <c r="M663" s="7" t="str">
        <f t="shared" ca="1" si="150"/>
        <v>USA</v>
      </c>
      <c r="N663" s="8" t="str">
        <f t="shared" ca="1" si="151"/>
        <v>Delivered</v>
      </c>
    </row>
    <row r="664" spans="1:14" x14ac:dyDescent="0.35">
      <c r="A664" s="5" t="str">
        <f t="shared" si="152"/>
        <v>AMZ10664</v>
      </c>
      <c r="B664" s="6">
        <f t="shared" ca="1" si="153"/>
        <v>45964</v>
      </c>
      <c r="C664" s="7" t="str">
        <f t="shared" ca="1" si="140"/>
        <v>CUS19051</v>
      </c>
      <c r="D664" s="7" t="str">
        <f t="shared" ca="1" si="141"/>
        <v>Home &amp; Kitchen</v>
      </c>
      <c r="E664" s="7" t="str">
        <f t="shared" ca="1" si="142"/>
        <v>Iphone Charger</v>
      </c>
      <c r="F664" s="7" t="str">
        <f t="shared" ca="1" si="143"/>
        <v>Third-Party Seller</v>
      </c>
      <c r="G664" s="7" t="str">
        <f t="shared" ca="1" si="144"/>
        <v>Yes</v>
      </c>
      <c r="H664" s="7">
        <f t="shared" ca="1" si="145"/>
        <v>120</v>
      </c>
      <c r="I664" s="7">
        <f t="shared" ca="1" si="146"/>
        <v>1</v>
      </c>
      <c r="J664" s="7">
        <f t="shared" ca="1" si="147"/>
        <v>17</v>
      </c>
      <c r="K664" s="7">
        <f t="shared" ca="1" si="148"/>
        <v>9</v>
      </c>
      <c r="L664" s="7" t="str">
        <f t="shared" ca="1" si="149"/>
        <v>Amazon Pay</v>
      </c>
      <c r="M664" s="7" t="str">
        <f t="shared" ca="1" si="150"/>
        <v>USA</v>
      </c>
      <c r="N664" s="8" t="str">
        <f t="shared" ca="1" si="151"/>
        <v>Delivered</v>
      </c>
    </row>
    <row r="665" spans="1:14" x14ac:dyDescent="0.35">
      <c r="A665" s="5" t="str">
        <f t="shared" si="152"/>
        <v>AMZ10665</v>
      </c>
      <c r="B665" s="6">
        <f t="shared" ca="1" si="153"/>
        <v>46008</v>
      </c>
      <c r="C665" s="7" t="str">
        <f t="shared" ca="1" si="140"/>
        <v>CUS89234</v>
      </c>
      <c r="D665" s="7" t="str">
        <f t="shared" ca="1" si="141"/>
        <v>Fashion</v>
      </c>
      <c r="E665" s="7" t="str">
        <f t="shared" ca="1" si="142"/>
        <v>Air  Fryer</v>
      </c>
      <c r="F665" s="7" t="str">
        <f t="shared" ca="1" si="143"/>
        <v>Third-Party Seller</v>
      </c>
      <c r="G665" s="7" t="str">
        <f t="shared" ca="1" si="144"/>
        <v>No</v>
      </c>
      <c r="H665" s="7">
        <f t="shared" ca="1" si="145"/>
        <v>638</v>
      </c>
      <c r="I665" s="7">
        <f t="shared" ca="1" si="146"/>
        <v>4</v>
      </c>
      <c r="J665" s="7">
        <f t="shared" ca="1" si="147"/>
        <v>25</v>
      </c>
      <c r="K665" s="7">
        <f t="shared" ca="1" si="148"/>
        <v>10</v>
      </c>
      <c r="L665" s="7" t="str">
        <f t="shared" ca="1" si="149"/>
        <v>Credit Card</v>
      </c>
      <c r="M665" s="7" t="str">
        <f t="shared" ca="1" si="150"/>
        <v>USA</v>
      </c>
      <c r="N665" s="8" t="str">
        <f t="shared" ca="1" si="151"/>
        <v>Returned</v>
      </c>
    </row>
    <row r="666" spans="1:14" x14ac:dyDescent="0.35">
      <c r="A666" s="5" t="str">
        <f t="shared" si="152"/>
        <v>AMZ10666</v>
      </c>
      <c r="B666" s="6">
        <f t="shared" ca="1" si="153"/>
        <v>45911</v>
      </c>
      <c r="C666" s="7" t="str">
        <f t="shared" ca="1" si="140"/>
        <v>CUS24530</v>
      </c>
      <c r="D666" s="7" t="str">
        <f t="shared" ca="1" si="141"/>
        <v>Books</v>
      </c>
      <c r="E666" s="7" t="str">
        <f t="shared" ca="1" si="142"/>
        <v>Face Cream</v>
      </c>
      <c r="F666" s="7" t="str">
        <f t="shared" ca="1" si="143"/>
        <v>Amazon Fulfilled</v>
      </c>
      <c r="G666" s="7" t="str">
        <f t="shared" ca="1" si="144"/>
        <v>No</v>
      </c>
      <c r="H666" s="7">
        <f t="shared" ca="1" si="145"/>
        <v>148</v>
      </c>
      <c r="I666" s="7">
        <f t="shared" ca="1" si="146"/>
        <v>2</v>
      </c>
      <c r="J666" s="7">
        <f t="shared" ca="1" si="147"/>
        <v>25</v>
      </c>
      <c r="K666" s="7">
        <f t="shared" ca="1" si="148"/>
        <v>11</v>
      </c>
      <c r="L666" s="7" t="str">
        <f t="shared" ca="1" si="149"/>
        <v>Amazon Pay</v>
      </c>
      <c r="M666" s="7" t="str">
        <f t="shared" ca="1" si="150"/>
        <v>UK</v>
      </c>
      <c r="N666" s="8" t="str">
        <f t="shared" ca="1" si="151"/>
        <v>Cancelled</v>
      </c>
    </row>
    <row r="667" spans="1:14" x14ac:dyDescent="0.35">
      <c r="A667" s="5" t="str">
        <f t="shared" si="152"/>
        <v>AMZ10667</v>
      </c>
      <c r="B667" s="6">
        <f t="shared" ca="1" si="153"/>
        <v>45938</v>
      </c>
      <c r="C667" s="7" t="str">
        <f t="shared" ca="1" si="140"/>
        <v>CUS28450</v>
      </c>
      <c r="D667" s="7" t="str">
        <f t="shared" ca="1" si="141"/>
        <v>Sports</v>
      </c>
      <c r="E667" s="7" t="str">
        <f t="shared" ca="1" si="142"/>
        <v>Smart Watch</v>
      </c>
      <c r="F667" s="7" t="str">
        <f t="shared" ca="1" si="143"/>
        <v>Third-Party Seller</v>
      </c>
      <c r="G667" s="7" t="str">
        <f t="shared" ca="1" si="144"/>
        <v>No</v>
      </c>
      <c r="H667" s="7">
        <f t="shared" ca="1" si="145"/>
        <v>234</v>
      </c>
      <c r="I667" s="7">
        <f t="shared" ca="1" si="146"/>
        <v>1</v>
      </c>
      <c r="J667" s="7">
        <f t="shared" ca="1" si="147"/>
        <v>15</v>
      </c>
      <c r="K667" s="7">
        <f t="shared" ca="1" si="148"/>
        <v>5</v>
      </c>
      <c r="L667" s="7" t="str">
        <f t="shared" ca="1" si="149"/>
        <v>Net Banking</v>
      </c>
      <c r="M667" s="7" t="str">
        <f t="shared" ca="1" si="150"/>
        <v>UK</v>
      </c>
      <c r="N667" s="8" t="str">
        <f t="shared" ca="1" si="151"/>
        <v>Delivered</v>
      </c>
    </row>
    <row r="668" spans="1:14" x14ac:dyDescent="0.35">
      <c r="A668" s="5" t="str">
        <f t="shared" si="152"/>
        <v>AMZ10668</v>
      </c>
      <c r="B668" s="6">
        <f t="shared" ca="1" si="153"/>
        <v>45909</v>
      </c>
      <c r="C668" s="7" t="str">
        <f t="shared" ca="1" si="140"/>
        <v>CUS84764</v>
      </c>
      <c r="D668" s="7" t="str">
        <f t="shared" ca="1" si="141"/>
        <v>Electronics</v>
      </c>
      <c r="E668" s="7" t="str">
        <f t="shared" ca="1" si="142"/>
        <v>Cotton T-Shirt</v>
      </c>
      <c r="F668" s="7" t="str">
        <f t="shared" ca="1" si="143"/>
        <v>Third-Party Seller</v>
      </c>
      <c r="G668" s="7" t="str">
        <f t="shared" ca="1" si="144"/>
        <v>No</v>
      </c>
      <c r="H668" s="7">
        <f t="shared" ca="1" si="145"/>
        <v>674</v>
      </c>
      <c r="I668" s="7">
        <f t="shared" ca="1" si="146"/>
        <v>3</v>
      </c>
      <c r="J668" s="7">
        <f t="shared" ca="1" si="147"/>
        <v>28</v>
      </c>
      <c r="K668" s="7">
        <f t="shared" ca="1" si="148"/>
        <v>10</v>
      </c>
      <c r="L668" s="7" t="str">
        <f t="shared" ca="1" si="149"/>
        <v>Credit Card</v>
      </c>
      <c r="M668" s="7" t="str">
        <f t="shared" ca="1" si="150"/>
        <v>USA</v>
      </c>
      <c r="N668" s="8" t="str">
        <f t="shared" ca="1" si="151"/>
        <v>Cancelled</v>
      </c>
    </row>
    <row r="669" spans="1:14" x14ac:dyDescent="0.35">
      <c r="A669" s="5" t="str">
        <f t="shared" si="152"/>
        <v>AMZ10669</v>
      </c>
      <c r="B669" s="6">
        <f t="shared" ca="1" si="153"/>
        <v>45843</v>
      </c>
      <c r="C669" s="7" t="str">
        <f t="shared" ca="1" si="140"/>
        <v>CUS86958</v>
      </c>
      <c r="D669" s="7" t="str">
        <f t="shared" ca="1" si="141"/>
        <v>Fashion</v>
      </c>
      <c r="E669" s="7" t="str">
        <f t="shared" ca="1" si="142"/>
        <v>Yoga Mat</v>
      </c>
      <c r="F669" s="7" t="str">
        <f t="shared" ca="1" si="143"/>
        <v>Amazon Fulfilled</v>
      </c>
      <c r="G669" s="7" t="str">
        <f t="shared" ca="1" si="144"/>
        <v>Yes</v>
      </c>
      <c r="H669" s="7">
        <f t="shared" ca="1" si="145"/>
        <v>475</v>
      </c>
      <c r="I669" s="7">
        <f t="shared" ca="1" si="146"/>
        <v>2</v>
      </c>
      <c r="J669" s="7">
        <f t="shared" ca="1" si="147"/>
        <v>35</v>
      </c>
      <c r="K669" s="7">
        <f t="shared" ca="1" si="148"/>
        <v>13</v>
      </c>
      <c r="L669" s="7" t="str">
        <f t="shared" ca="1" si="149"/>
        <v>UPI</v>
      </c>
      <c r="M669" s="7" t="str">
        <f t="shared" ca="1" si="150"/>
        <v>India</v>
      </c>
      <c r="N669" s="8" t="str">
        <f t="shared" ca="1" si="151"/>
        <v>Delivered</v>
      </c>
    </row>
    <row r="670" spans="1:14" x14ac:dyDescent="0.35">
      <c r="A670" s="5" t="str">
        <f t="shared" si="152"/>
        <v>AMZ10670</v>
      </c>
      <c r="B670" s="6">
        <f t="shared" ca="1" si="153"/>
        <v>45926</v>
      </c>
      <c r="C670" s="7" t="str">
        <f t="shared" ca="1" si="140"/>
        <v>CUS17468</v>
      </c>
      <c r="D670" s="7" t="str">
        <f t="shared" ca="1" si="141"/>
        <v>Sports</v>
      </c>
      <c r="E670" s="7" t="str">
        <f t="shared" ca="1" si="142"/>
        <v>Face Cream</v>
      </c>
      <c r="F670" s="7" t="str">
        <f t="shared" ca="1" si="143"/>
        <v>Third-Party Seller</v>
      </c>
      <c r="G670" s="7" t="str">
        <f t="shared" ca="1" si="144"/>
        <v>Yes</v>
      </c>
      <c r="H670" s="7">
        <f t="shared" ca="1" si="145"/>
        <v>566</v>
      </c>
      <c r="I670" s="7">
        <f t="shared" ca="1" si="146"/>
        <v>4</v>
      </c>
      <c r="J670" s="7">
        <f t="shared" ca="1" si="147"/>
        <v>6</v>
      </c>
      <c r="K670" s="7">
        <f t="shared" ca="1" si="148"/>
        <v>4</v>
      </c>
      <c r="L670" s="7" t="str">
        <f t="shared" ca="1" si="149"/>
        <v>Credit Card</v>
      </c>
      <c r="M670" s="7" t="str">
        <f t="shared" ca="1" si="150"/>
        <v>USA</v>
      </c>
      <c r="N670" s="8" t="str">
        <f t="shared" ca="1" si="151"/>
        <v>Cancelled</v>
      </c>
    </row>
    <row r="671" spans="1:14" x14ac:dyDescent="0.35">
      <c r="A671" s="5" t="str">
        <f t="shared" si="152"/>
        <v>AMZ10671</v>
      </c>
      <c r="B671" s="6">
        <f t="shared" ca="1" si="153"/>
        <v>45943</v>
      </c>
      <c r="C671" s="7" t="str">
        <f t="shared" ca="1" si="140"/>
        <v>CUS98830</v>
      </c>
      <c r="D671" s="7" t="str">
        <f t="shared" ca="1" si="141"/>
        <v>Electronics</v>
      </c>
      <c r="E671" s="7" t="str">
        <f t="shared" ca="1" si="142"/>
        <v>Iphone Charger</v>
      </c>
      <c r="F671" s="7" t="str">
        <f t="shared" ca="1" si="143"/>
        <v>Third-Party Seller</v>
      </c>
      <c r="G671" s="7" t="str">
        <f t="shared" ca="1" si="144"/>
        <v>No</v>
      </c>
      <c r="H671" s="7">
        <f t="shared" ca="1" si="145"/>
        <v>140</v>
      </c>
      <c r="I671" s="7">
        <f t="shared" ca="1" si="146"/>
        <v>4</v>
      </c>
      <c r="J671" s="7">
        <f t="shared" ca="1" si="147"/>
        <v>12</v>
      </c>
      <c r="K671" s="7">
        <f t="shared" ca="1" si="148"/>
        <v>11</v>
      </c>
      <c r="L671" s="7" t="str">
        <f t="shared" ca="1" si="149"/>
        <v>Debit Card</v>
      </c>
      <c r="M671" s="7" t="str">
        <f t="shared" ca="1" si="150"/>
        <v>USA</v>
      </c>
      <c r="N671" s="8" t="str">
        <f t="shared" ca="1" si="151"/>
        <v>Delivered</v>
      </c>
    </row>
    <row r="672" spans="1:14" x14ac:dyDescent="0.35">
      <c r="A672" s="5" t="str">
        <f t="shared" si="152"/>
        <v>AMZ10672</v>
      </c>
      <c r="B672" s="6">
        <f t="shared" ca="1" si="153"/>
        <v>45969</v>
      </c>
      <c r="C672" s="7" t="str">
        <f t="shared" ca="1" si="140"/>
        <v>CUS87824</v>
      </c>
      <c r="D672" s="7" t="str">
        <f t="shared" ca="1" si="141"/>
        <v>Books</v>
      </c>
      <c r="E672" s="7" t="str">
        <f t="shared" ca="1" si="142"/>
        <v>Iphone Charger</v>
      </c>
      <c r="F672" s="7" t="str">
        <f t="shared" ca="1" si="143"/>
        <v>Amazon Fulfilled</v>
      </c>
      <c r="G672" s="7" t="str">
        <f t="shared" ca="1" si="144"/>
        <v>Yes</v>
      </c>
      <c r="H672" s="7">
        <f t="shared" ca="1" si="145"/>
        <v>691</v>
      </c>
      <c r="I672" s="7">
        <f t="shared" ca="1" si="146"/>
        <v>2</v>
      </c>
      <c r="J672" s="7">
        <f t="shared" ca="1" si="147"/>
        <v>6</v>
      </c>
      <c r="K672" s="7">
        <f t="shared" ca="1" si="148"/>
        <v>13</v>
      </c>
      <c r="L672" s="7" t="str">
        <f t="shared" ca="1" si="149"/>
        <v>UPI</v>
      </c>
      <c r="M672" s="7" t="str">
        <f t="shared" ca="1" si="150"/>
        <v>Canada</v>
      </c>
      <c r="N672" s="8" t="str">
        <f t="shared" ca="1" si="151"/>
        <v>Delivered</v>
      </c>
    </row>
    <row r="673" spans="1:14" x14ac:dyDescent="0.35">
      <c r="A673" s="5" t="str">
        <f t="shared" si="152"/>
        <v>AMZ10673</v>
      </c>
      <c r="B673" s="6">
        <f t="shared" ca="1" si="153"/>
        <v>45970</v>
      </c>
      <c r="C673" s="7" t="str">
        <f t="shared" ca="1" si="140"/>
        <v>CUS90413</v>
      </c>
      <c r="D673" s="7" t="str">
        <f t="shared" ca="1" si="141"/>
        <v>Fashion</v>
      </c>
      <c r="E673" s="7" t="str">
        <f t="shared" ca="1" si="142"/>
        <v>Iphone Charger</v>
      </c>
      <c r="F673" s="7" t="str">
        <f t="shared" ca="1" si="143"/>
        <v>Amazon Fulfilled</v>
      </c>
      <c r="G673" s="7" t="str">
        <f t="shared" ca="1" si="144"/>
        <v>No</v>
      </c>
      <c r="H673" s="7">
        <f t="shared" ca="1" si="145"/>
        <v>439</v>
      </c>
      <c r="I673" s="7">
        <f t="shared" ca="1" si="146"/>
        <v>4</v>
      </c>
      <c r="J673" s="7">
        <f t="shared" ca="1" si="147"/>
        <v>14</v>
      </c>
      <c r="K673" s="7">
        <f t="shared" ca="1" si="148"/>
        <v>11</v>
      </c>
      <c r="L673" s="7" t="str">
        <f t="shared" ca="1" si="149"/>
        <v>Credit Card</v>
      </c>
      <c r="M673" s="7" t="str">
        <f t="shared" ca="1" si="150"/>
        <v>USA</v>
      </c>
      <c r="N673" s="8" t="str">
        <f t="shared" ca="1" si="151"/>
        <v>Cancelled</v>
      </c>
    </row>
    <row r="674" spans="1:14" x14ac:dyDescent="0.35">
      <c r="A674" s="5" t="str">
        <f t="shared" si="152"/>
        <v>AMZ10674</v>
      </c>
      <c r="B674" s="6">
        <f t="shared" ca="1" si="153"/>
        <v>45941</v>
      </c>
      <c r="C674" s="7" t="str">
        <f t="shared" ca="1" si="140"/>
        <v>CUS56459</v>
      </c>
      <c r="D674" s="7" t="str">
        <f t="shared" ca="1" si="141"/>
        <v>Electronics</v>
      </c>
      <c r="E674" s="7" t="str">
        <f t="shared" ca="1" si="142"/>
        <v>Iphone Charger</v>
      </c>
      <c r="F674" s="7" t="str">
        <f t="shared" ca="1" si="143"/>
        <v>Third-Party Seller</v>
      </c>
      <c r="G674" s="7" t="str">
        <f t="shared" ca="1" si="144"/>
        <v>No</v>
      </c>
      <c r="H674" s="7">
        <f t="shared" ca="1" si="145"/>
        <v>639</v>
      </c>
      <c r="I674" s="7">
        <f t="shared" ca="1" si="146"/>
        <v>3</v>
      </c>
      <c r="J674" s="7">
        <f t="shared" ca="1" si="147"/>
        <v>10</v>
      </c>
      <c r="K674" s="7">
        <f t="shared" ca="1" si="148"/>
        <v>5</v>
      </c>
      <c r="L674" s="7" t="str">
        <f t="shared" ca="1" si="149"/>
        <v>Credit Card</v>
      </c>
      <c r="M674" s="7" t="str">
        <f t="shared" ca="1" si="150"/>
        <v>UK</v>
      </c>
      <c r="N674" s="8" t="str">
        <f t="shared" ca="1" si="151"/>
        <v>Returned</v>
      </c>
    </row>
    <row r="675" spans="1:14" x14ac:dyDescent="0.35">
      <c r="A675" s="5" t="str">
        <f t="shared" si="152"/>
        <v>AMZ10675</v>
      </c>
      <c r="B675" s="6">
        <f t="shared" ca="1" si="153"/>
        <v>45868</v>
      </c>
      <c r="C675" s="7" t="str">
        <f t="shared" ca="1" si="140"/>
        <v>CUS59371</v>
      </c>
      <c r="D675" s="7" t="str">
        <f t="shared" ca="1" si="141"/>
        <v>Beauty</v>
      </c>
      <c r="E675" s="7" t="str">
        <f t="shared" ca="1" si="142"/>
        <v>Running Shoes</v>
      </c>
      <c r="F675" s="7" t="str">
        <f t="shared" ca="1" si="143"/>
        <v>Amazon Fulfilled</v>
      </c>
      <c r="G675" s="7" t="str">
        <f t="shared" ca="1" si="144"/>
        <v>No</v>
      </c>
      <c r="H675" s="7">
        <f t="shared" ca="1" si="145"/>
        <v>101</v>
      </c>
      <c r="I675" s="7">
        <f t="shared" ca="1" si="146"/>
        <v>4</v>
      </c>
      <c r="J675" s="7">
        <f t="shared" ca="1" si="147"/>
        <v>12</v>
      </c>
      <c r="K675" s="7">
        <f t="shared" ca="1" si="148"/>
        <v>11</v>
      </c>
      <c r="L675" s="7" t="str">
        <f t="shared" ca="1" si="149"/>
        <v>Net Banking</v>
      </c>
      <c r="M675" s="7" t="str">
        <f t="shared" ca="1" si="150"/>
        <v>UK</v>
      </c>
      <c r="N675" s="8" t="str">
        <f t="shared" ca="1" si="151"/>
        <v>Cancelled</v>
      </c>
    </row>
    <row r="676" spans="1:14" x14ac:dyDescent="0.35">
      <c r="A676" s="5" t="str">
        <f t="shared" si="152"/>
        <v>AMZ10676</v>
      </c>
      <c r="B676" s="6">
        <f t="shared" ca="1" si="153"/>
        <v>45882</v>
      </c>
      <c r="C676" s="7" t="str">
        <f t="shared" ca="1" si="140"/>
        <v>CUS60018</v>
      </c>
      <c r="D676" s="7" t="str">
        <f t="shared" ca="1" si="141"/>
        <v>Electronics</v>
      </c>
      <c r="E676" s="7" t="str">
        <f t="shared" ca="1" si="142"/>
        <v>Bluetooth Speaker</v>
      </c>
      <c r="F676" s="7" t="str">
        <f t="shared" ca="1" si="143"/>
        <v>Amazon Fulfilled</v>
      </c>
      <c r="G676" s="7" t="str">
        <f t="shared" ca="1" si="144"/>
        <v>Yes</v>
      </c>
      <c r="H676" s="7">
        <f t="shared" ca="1" si="145"/>
        <v>230</v>
      </c>
      <c r="I676" s="7">
        <f t="shared" ca="1" si="146"/>
        <v>4</v>
      </c>
      <c r="J676" s="7">
        <f t="shared" ca="1" si="147"/>
        <v>1</v>
      </c>
      <c r="K676" s="7">
        <f t="shared" ca="1" si="148"/>
        <v>5</v>
      </c>
      <c r="L676" s="7" t="str">
        <f t="shared" ca="1" si="149"/>
        <v>Credit Card</v>
      </c>
      <c r="M676" s="7" t="str">
        <f t="shared" ca="1" si="150"/>
        <v>UK</v>
      </c>
      <c r="N676" s="8" t="str">
        <f t="shared" ca="1" si="151"/>
        <v>Delivered</v>
      </c>
    </row>
    <row r="677" spans="1:14" x14ac:dyDescent="0.35">
      <c r="A677" s="5" t="str">
        <f t="shared" si="152"/>
        <v>AMZ10677</v>
      </c>
      <c r="B677" s="6">
        <f t="shared" ca="1" si="153"/>
        <v>45940</v>
      </c>
      <c r="C677" s="7" t="str">
        <f t="shared" ca="1" si="140"/>
        <v>CUS59826</v>
      </c>
      <c r="D677" s="7" t="str">
        <f t="shared" ca="1" si="141"/>
        <v>Sports</v>
      </c>
      <c r="E677" s="7" t="str">
        <f t="shared" ca="1" si="142"/>
        <v>Iphone Charger</v>
      </c>
      <c r="F677" s="7" t="str">
        <f t="shared" ca="1" si="143"/>
        <v>Amazon Fulfilled</v>
      </c>
      <c r="G677" s="7" t="str">
        <f t="shared" ca="1" si="144"/>
        <v>Yes</v>
      </c>
      <c r="H677" s="7">
        <f t="shared" ca="1" si="145"/>
        <v>512</v>
      </c>
      <c r="I677" s="7">
        <f t="shared" ca="1" si="146"/>
        <v>4</v>
      </c>
      <c r="J677" s="7">
        <f t="shared" ca="1" si="147"/>
        <v>12</v>
      </c>
      <c r="K677" s="7">
        <f t="shared" ca="1" si="148"/>
        <v>14</v>
      </c>
      <c r="L677" s="7" t="str">
        <f t="shared" ca="1" si="149"/>
        <v>UPI</v>
      </c>
      <c r="M677" s="7" t="str">
        <f t="shared" ca="1" si="150"/>
        <v>India</v>
      </c>
      <c r="N677" s="8" t="str">
        <f t="shared" ca="1" si="151"/>
        <v>Delivered</v>
      </c>
    </row>
    <row r="678" spans="1:14" x14ac:dyDescent="0.35">
      <c r="A678" s="5" t="str">
        <f t="shared" si="152"/>
        <v>AMZ10678</v>
      </c>
      <c r="B678" s="6">
        <f t="shared" ca="1" si="153"/>
        <v>45888</v>
      </c>
      <c r="C678" s="7" t="str">
        <f t="shared" ca="1" si="140"/>
        <v>CUS63742</v>
      </c>
      <c r="D678" s="7" t="str">
        <f t="shared" ca="1" si="141"/>
        <v>Beauty</v>
      </c>
      <c r="E678" s="7" t="str">
        <f t="shared" ca="1" si="142"/>
        <v>Bluetooth Speaker</v>
      </c>
      <c r="F678" s="7" t="str">
        <f t="shared" ca="1" si="143"/>
        <v>Third-Party Seller</v>
      </c>
      <c r="G678" s="7" t="str">
        <f t="shared" ca="1" si="144"/>
        <v>No</v>
      </c>
      <c r="H678" s="7">
        <f t="shared" ca="1" si="145"/>
        <v>186</v>
      </c>
      <c r="I678" s="7">
        <f t="shared" ca="1" si="146"/>
        <v>1</v>
      </c>
      <c r="J678" s="7">
        <f t="shared" ca="1" si="147"/>
        <v>3</v>
      </c>
      <c r="K678" s="7">
        <f t="shared" ca="1" si="148"/>
        <v>14</v>
      </c>
      <c r="L678" s="7" t="str">
        <f t="shared" ca="1" si="149"/>
        <v>Amazon Pay</v>
      </c>
      <c r="M678" s="7" t="str">
        <f t="shared" ca="1" si="150"/>
        <v>UK</v>
      </c>
      <c r="N678" s="8" t="str">
        <f t="shared" ca="1" si="151"/>
        <v>Delivered</v>
      </c>
    </row>
    <row r="679" spans="1:14" x14ac:dyDescent="0.35">
      <c r="A679" s="5" t="str">
        <f t="shared" si="152"/>
        <v>AMZ10679</v>
      </c>
      <c r="B679" s="6">
        <f t="shared" ca="1" si="153"/>
        <v>45988</v>
      </c>
      <c r="C679" s="7" t="str">
        <f t="shared" ca="1" si="140"/>
        <v>CUS22575</v>
      </c>
      <c r="D679" s="7" t="str">
        <f t="shared" ca="1" si="141"/>
        <v>Fashion</v>
      </c>
      <c r="E679" s="7" t="str">
        <f t="shared" ca="1" si="142"/>
        <v>Smart Watch</v>
      </c>
      <c r="F679" s="7" t="str">
        <f t="shared" ca="1" si="143"/>
        <v>Third-Party Seller</v>
      </c>
      <c r="G679" s="7" t="str">
        <f t="shared" ca="1" si="144"/>
        <v>No</v>
      </c>
      <c r="H679" s="7">
        <f t="shared" ca="1" si="145"/>
        <v>346</v>
      </c>
      <c r="I679" s="7">
        <f t="shared" ca="1" si="146"/>
        <v>4</v>
      </c>
      <c r="J679" s="7">
        <f t="shared" ca="1" si="147"/>
        <v>16</v>
      </c>
      <c r="K679" s="7">
        <f t="shared" ca="1" si="148"/>
        <v>14</v>
      </c>
      <c r="L679" s="7" t="str">
        <f t="shared" ca="1" si="149"/>
        <v>UPI</v>
      </c>
      <c r="M679" s="7" t="str">
        <f t="shared" ca="1" si="150"/>
        <v>UK</v>
      </c>
      <c r="N679" s="8" t="str">
        <f t="shared" ca="1" si="151"/>
        <v>Delivered</v>
      </c>
    </row>
    <row r="680" spans="1:14" x14ac:dyDescent="0.35">
      <c r="A680" s="5" t="str">
        <f t="shared" si="152"/>
        <v>AMZ10680</v>
      </c>
      <c r="B680" s="6">
        <f t="shared" ca="1" si="153"/>
        <v>46005</v>
      </c>
      <c r="C680" s="7" t="str">
        <f t="shared" ca="1" si="140"/>
        <v>CUS50759</v>
      </c>
      <c r="D680" s="7" t="str">
        <f t="shared" ca="1" si="141"/>
        <v>Books</v>
      </c>
      <c r="E680" s="7" t="str">
        <f t="shared" ca="1" si="142"/>
        <v>Bluetooth Speaker</v>
      </c>
      <c r="F680" s="7" t="str">
        <f t="shared" ca="1" si="143"/>
        <v>Third-Party Seller</v>
      </c>
      <c r="G680" s="7" t="str">
        <f t="shared" ca="1" si="144"/>
        <v>No</v>
      </c>
      <c r="H680" s="7">
        <f t="shared" ca="1" si="145"/>
        <v>68</v>
      </c>
      <c r="I680" s="7">
        <f t="shared" ca="1" si="146"/>
        <v>4</v>
      </c>
      <c r="J680" s="7">
        <f t="shared" ca="1" si="147"/>
        <v>14</v>
      </c>
      <c r="K680" s="7">
        <f t="shared" ca="1" si="148"/>
        <v>4</v>
      </c>
      <c r="L680" s="7" t="str">
        <f t="shared" ca="1" si="149"/>
        <v>Amazon Pay</v>
      </c>
      <c r="M680" s="7" t="str">
        <f t="shared" ca="1" si="150"/>
        <v>Canada</v>
      </c>
      <c r="N680" s="8" t="str">
        <f t="shared" ca="1" si="151"/>
        <v>Returned</v>
      </c>
    </row>
    <row r="681" spans="1:14" x14ac:dyDescent="0.35">
      <c r="A681" s="5" t="str">
        <f t="shared" si="152"/>
        <v>AMZ10681</v>
      </c>
      <c r="B681" s="6">
        <f t="shared" ca="1" si="153"/>
        <v>45845</v>
      </c>
      <c r="C681" s="7" t="str">
        <f t="shared" ca="1" si="140"/>
        <v>CUS32649</v>
      </c>
      <c r="D681" s="7" t="str">
        <f t="shared" ca="1" si="141"/>
        <v>Fashion</v>
      </c>
      <c r="E681" s="7" t="str">
        <f t="shared" ca="1" si="142"/>
        <v>Running Shoes</v>
      </c>
      <c r="F681" s="7" t="str">
        <f t="shared" ca="1" si="143"/>
        <v>Third-Party Seller</v>
      </c>
      <c r="G681" s="7" t="str">
        <f t="shared" ca="1" si="144"/>
        <v>No</v>
      </c>
      <c r="H681" s="7">
        <f t="shared" ca="1" si="145"/>
        <v>688</v>
      </c>
      <c r="I681" s="7">
        <f t="shared" ca="1" si="146"/>
        <v>3</v>
      </c>
      <c r="J681" s="7">
        <f t="shared" ca="1" si="147"/>
        <v>17</v>
      </c>
      <c r="K681" s="7">
        <f t="shared" ca="1" si="148"/>
        <v>9</v>
      </c>
      <c r="L681" s="7" t="str">
        <f t="shared" ca="1" si="149"/>
        <v>Net Banking</v>
      </c>
      <c r="M681" s="7" t="str">
        <f t="shared" ca="1" si="150"/>
        <v>Canada</v>
      </c>
      <c r="N681" s="8" t="str">
        <f t="shared" ca="1" si="151"/>
        <v>Delivered</v>
      </c>
    </row>
    <row r="682" spans="1:14" x14ac:dyDescent="0.35">
      <c r="A682" s="5" t="str">
        <f t="shared" si="152"/>
        <v>AMZ10682</v>
      </c>
      <c r="B682" s="6">
        <f t="shared" ca="1" si="153"/>
        <v>45973</v>
      </c>
      <c r="C682" s="7" t="str">
        <f t="shared" ca="1" si="140"/>
        <v>CUS25754</v>
      </c>
      <c r="D682" s="7" t="str">
        <f t="shared" ca="1" si="141"/>
        <v>Home &amp; Kitchen</v>
      </c>
      <c r="E682" s="7" t="str">
        <f t="shared" ca="1" si="142"/>
        <v>Iphone Charger</v>
      </c>
      <c r="F682" s="7" t="str">
        <f t="shared" ca="1" si="143"/>
        <v>Amazon Fulfilled</v>
      </c>
      <c r="G682" s="7" t="str">
        <f t="shared" ca="1" si="144"/>
        <v>No</v>
      </c>
      <c r="H682" s="7">
        <f t="shared" ca="1" si="145"/>
        <v>743</v>
      </c>
      <c r="I682" s="7">
        <f t="shared" ca="1" si="146"/>
        <v>3</v>
      </c>
      <c r="J682" s="7">
        <f t="shared" ca="1" si="147"/>
        <v>18</v>
      </c>
      <c r="K682" s="7">
        <f t="shared" ca="1" si="148"/>
        <v>9</v>
      </c>
      <c r="L682" s="7" t="str">
        <f t="shared" ca="1" si="149"/>
        <v>Amazon Pay</v>
      </c>
      <c r="M682" s="7" t="str">
        <f t="shared" ca="1" si="150"/>
        <v>USA</v>
      </c>
      <c r="N682" s="8" t="str">
        <f t="shared" ca="1" si="151"/>
        <v>Delivered</v>
      </c>
    </row>
    <row r="683" spans="1:14" x14ac:dyDescent="0.35">
      <c r="A683" s="5" t="str">
        <f t="shared" si="152"/>
        <v>AMZ10683</v>
      </c>
      <c r="B683" s="6">
        <f t="shared" ca="1" si="153"/>
        <v>45989</v>
      </c>
      <c r="C683" s="7" t="str">
        <f t="shared" ca="1" si="140"/>
        <v>CUS14826</v>
      </c>
      <c r="D683" s="7" t="str">
        <f t="shared" ca="1" si="141"/>
        <v>Books</v>
      </c>
      <c r="E683" s="7" t="str">
        <f t="shared" ca="1" si="142"/>
        <v>Bluetooth Speaker</v>
      </c>
      <c r="F683" s="7" t="str">
        <f t="shared" ca="1" si="143"/>
        <v>Amazon Fulfilled</v>
      </c>
      <c r="G683" s="7" t="str">
        <f t="shared" ca="1" si="144"/>
        <v>Yes</v>
      </c>
      <c r="H683" s="7">
        <f t="shared" ca="1" si="145"/>
        <v>757</v>
      </c>
      <c r="I683" s="7">
        <f t="shared" ca="1" si="146"/>
        <v>1</v>
      </c>
      <c r="J683" s="7">
        <f t="shared" ca="1" si="147"/>
        <v>26</v>
      </c>
      <c r="K683" s="7">
        <f t="shared" ca="1" si="148"/>
        <v>5</v>
      </c>
      <c r="L683" s="7" t="str">
        <f t="shared" ca="1" si="149"/>
        <v>Credit Card</v>
      </c>
      <c r="M683" s="7" t="str">
        <f t="shared" ca="1" si="150"/>
        <v>India</v>
      </c>
      <c r="N683" s="8" t="str">
        <f t="shared" ca="1" si="151"/>
        <v>Delivered</v>
      </c>
    </row>
    <row r="684" spans="1:14" x14ac:dyDescent="0.35">
      <c r="A684" s="5" t="str">
        <f t="shared" si="152"/>
        <v>AMZ10684</v>
      </c>
      <c r="B684" s="6">
        <f t="shared" ca="1" si="153"/>
        <v>45986</v>
      </c>
      <c r="C684" s="7" t="str">
        <f t="shared" ca="1" si="140"/>
        <v>CUS61177</v>
      </c>
      <c r="D684" s="7" t="str">
        <f t="shared" ca="1" si="141"/>
        <v>Sports</v>
      </c>
      <c r="E684" s="7" t="str">
        <f t="shared" ca="1" si="142"/>
        <v>Smart Watch</v>
      </c>
      <c r="F684" s="7" t="str">
        <f t="shared" ca="1" si="143"/>
        <v>Third-Party Seller</v>
      </c>
      <c r="G684" s="7" t="str">
        <f t="shared" ca="1" si="144"/>
        <v>Yes</v>
      </c>
      <c r="H684" s="7">
        <f t="shared" ca="1" si="145"/>
        <v>165</v>
      </c>
      <c r="I684" s="7">
        <f t="shared" ca="1" si="146"/>
        <v>3</v>
      </c>
      <c r="J684" s="7">
        <f t="shared" ca="1" si="147"/>
        <v>26</v>
      </c>
      <c r="K684" s="7">
        <f t="shared" ca="1" si="148"/>
        <v>4</v>
      </c>
      <c r="L684" s="7" t="str">
        <f t="shared" ca="1" si="149"/>
        <v>Debit Card</v>
      </c>
      <c r="M684" s="7" t="str">
        <f t="shared" ca="1" si="150"/>
        <v>USA</v>
      </c>
      <c r="N684" s="8" t="str">
        <f t="shared" ca="1" si="151"/>
        <v>Delivered</v>
      </c>
    </row>
    <row r="685" spans="1:14" x14ac:dyDescent="0.35">
      <c r="A685" s="5" t="str">
        <f t="shared" si="152"/>
        <v>AMZ10685</v>
      </c>
      <c r="B685" s="6">
        <f t="shared" ca="1" si="153"/>
        <v>45996</v>
      </c>
      <c r="C685" s="7" t="str">
        <f t="shared" ca="1" si="140"/>
        <v>CUS43089</v>
      </c>
      <c r="D685" s="7" t="str">
        <f t="shared" ca="1" si="141"/>
        <v>Home &amp; Kitchen</v>
      </c>
      <c r="E685" s="7" t="str">
        <f t="shared" ca="1" si="142"/>
        <v>Smart Watch</v>
      </c>
      <c r="F685" s="7" t="str">
        <f t="shared" ca="1" si="143"/>
        <v>Third-Party Seller</v>
      </c>
      <c r="G685" s="7" t="str">
        <f t="shared" ca="1" si="144"/>
        <v>No</v>
      </c>
      <c r="H685" s="7">
        <f t="shared" ca="1" si="145"/>
        <v>715</v>
      </c>
      <c r="I685" s="7">
        <f t="shared" ca="1" si="146"/>
        <v>3</v>
      </c>
      <c r="J685" s="7">
        <f t="shared" ca="1" si="147"/>
        <v>23</v>
      </c>
      <c r="K685" s="7">
        <f t="shared" ca="1" si="148"/>
        <v>13</v>
      </c>
      <c r="L685" s="7" t="str">
        <f t="shared" ca="1" si="149"/>
        <v>UPI</v>
      </c>
      <c r="M685" s="7" t="str">
        <f t="shared" ca="1" si="150"/>
        <v>UK</v>
      </c>
      <c r="N685" s="8" t="str">
        <f t="shared" ca="1" si="151"/>
        <v>Delivered</v>
      </c>
    </row>
    <row r="686" spans="1:14" x14ac:dyDescent="0.35">
      <c r="A686" s="5" t="str">
        <f t="shared" si="152"/>
        <v>AMZ10686</v>
      </c>
      <c r="B686" s="6">
        <f t="shared" ca="1" si="153"/>
        <v>45893</v>
      </c>
      <c r="C686" s="7" t="str">
        <f t="shared" ca="1" si="140"/>
        <v>CUS66693</v>
      </c>
      <c r="D686" s="7" t="str">
        <f t="shared" ca="1" si="141"/>
        <v>Books</v>
      </c>
      <c r="E686" s="7" t="str">
        <f t="shared" ca="1" si="142"/>
        <v>Noise Cancelling Headphones</v>
      </c>
      <c r="F686" s="7" t="str">
        <f t="shared" ca="1" si="143"/>
        <v>Amazon Fulfilled</v>
      </c>
      <c r="G686" s="7" t="str">
        <f t="shared" ca="1" si="144"/>
        <v>Yes</v>
      </c>
      <c r="H686" s="7">
        <f t="shared" ca="1" si="145"/>
        <v>534</v>
      </c>
      <c r="I686" s="7">
        <f t="shared" ca="1" si="146"/>
        <v>1</v>
      </c>
      <c r="J686" s="7">
        <f t="shared" ca="1" si="147"/>
        <v>30</v>
      </c>
      <c r="K686" s="7">
        <f t="shared" ca="1" si="148"/>
        <v>11</v>
      </c>
      <c r="L686" s="7" t="str">
        <f t="shared" ca="1" si="149"/>
        <v>UPI</v>
      </c>
      <c r="M686" s="7" t="str">
        <f t="shared" ca="1" si="150"/>
        <v>India</v>
      </c>
      <c r="N686" s="8" t="str">
        <f t="shared" ca="1" si="151"/>
        <v>Delivered</v>
      </c>
    </row>
    <row r="687" spans="1:14" x14ac:dyDescent="0.35">
      <c r="A687" s="5" t="str">
        <f t="shared" si="152"/>
        <v>AMZ10687</v>
      </c>
      <c r="B687" s="6">
        <f t="shared" ca="1" si="153"/>
        <v>45859</v>
      </c>
      <c r="C687" s="7" t="str">
        <f t="shared" ca="1" si="140"/>
        <v>CUS56315</v>
      </c>
      <c r="D687" s="7" t="str">
        <f t="shared" ca="1" si="141"/>
        <v>Home &amp; Kitchen</v>
      </c>
      <c r="E687" s="7" t="str">
        <f t="shared" ca="1" si="142"/>
        <v>Cotton T-Shirt</v>
      </c>
      <c r="F687" s="7" t="str">
        <f t="shared" ca="1" si="143"/>
        <v>Amazon Fulfilled</v>
      </c>
      <c r="G687" s="7" t="str">
        <f t="shared" ca="1" si="144"/>
        <v>No</v>
      </c>
      <c r="H687" s="7">
        <f t="shared" ca="1" si="145"/>
        <v>498</v>
      </c>
      <c r="I687" s="7">
        <f t="shared" ca="1" si="146"/>
        <v>2</v>
      </c>
      <c r="J687" s="7">
        <f t="shared" ca="1" si="147"/>
        <v>39</v>
      </c>
      <c r="K687" s="7">
        <f t="shared" ca="1" si="148"/>
        <v>15</v>
      </c>
      <c r="L687" s="7" t="str">
        <f t="shared" ca="1" si="149"/>
        <v>Credit Card</v>
      </c>
      <c r="M687" s="7" t="str">
        <f t="shared" ca="1" si="150"/>
        <v>UK</v>
      </c>
      <c r="N687" s="8" t="str">
        <f t="shared" ca="1" si="151"/>
        <v>Delivered</v>
      </c>
    </row>
    <row r="688" spans="1:14" x14ac:dyDescent="0.35">
      <c r="A688" s="5" t="str">
        <f t="shared" si="152"/>
        <v>AMZ10688</v>
      </c>
      <c r="B688" s="6">
        <f t="shared" ca="1" si="153"/>
        <v>45953</v>
      </c>
      <c r="C688" s="7" t="str">
        <f t="shared" ca="1" si="140"/>
        <v>CUS67138</v>
      </c>
      <c r="D688" s="7" t="str">
        <f t="shared" ca="1" si="141"/>
        <v>Beauty</v>
      </c>
      <c r="E688" s="7" t="str">
        <f t="shared" ca="1" si="142"/>
        <v>Face Cream</v>
      </c>
      <c r="F688" s="7" t="str">
        <f t="shared" ca="1" si="143"/>
        <v>Third-Party Seller</v>
      </c>
      <c r="G688" s="7" t="str">
        <f t="shared" ca="1" si="144"/>
        <v>No</v>
      </c>
      <c r="H688" s="7">
        <f t="shared" ca="1" si="145"/>
        <v>784</v>
      </c>
      <c r="I688" s="7">
        <f t="shared" ca="1" si="146"/>
        <v>4</v>
      </c>
      <c r="J688" s="7">
        <f t="shared" ca="1" si="147"/>
        <v>11</v>
      </c>
      <c r="K688" s="7">
        <f t="shared" ca="1" si="148"/>
        <v>5</v>
      </c>
      <c r="L688" s="7" t="str">
        <f t="shared" ca="1" si="149"/>
        <v>Credit Card</v>
      </c>
      <c r="M688" s="7" t="str">
        <f t="shared" ca="1" si="150"/>
        <v>India</v>
      </c>
      <c r="N688" s="8" t="str">
        <f t="shared" ca="1" si="151"/>
        <v>Delivered</v>
      </c>
    </row>
    <row r="689" spans="1:14" x14ac:dyDescent="0.35">
      <c r="A689" s="5" t="str">
        <f t="shared" si="152"/>
        <v>AMZ10689</v>
      </c>
      <c r="B689" s="6">
        <f t="shared" ca="1" si="153"/>
        <v>45910</v>
      </c>
      <c r="C689" s="7" t="str">
        <f t="shared" ca="1" si="140"/>
        <v>CUS98178</v>
      </c>
      <c r="D689" s="7" t="str">
        <f t="shared" ca="1" si="141"/>
        <v>Fashion</v>
      </c>
      <c r="E689" s="7" t="str">
        <f t="shared" ca="1" si="142"/>
        <v>Face Cream</v>
      </c>
      <c r="F689" s="7" t="str">
        <f t="shared" ca="1" si="143"/>
        <v>Amazon Fulfilled</v>
      </c>
      <c r="G689" s="7" t="str">
        <f t="shared" ca="1" si="144"/>
        <v>Yes</v>
      </c>
      <c r="H689" s="7">
        <f t="shared" ca="1" si="145"/>
        <v>365</v>
      </c>
      <c r="I689" s="7">
        <f t="shared" ca="1" si="146"/>
        <v>3</v>
      </c>
      <c r="J689" s="7">
        <f t="shared" ca="1" si="147"/>
        <v>18</v>
      </c>
      <c r="K689" s="7">
        <f t="shared" ca="1" si="148"/>
        <v>12</v>
      </c>
      <c r="L689" s="7" t="str">
        <f t="shared" ca="1" si="149"/>
        <v>Debit Card</v>
      </c>
      <c r="M689" s="7" t="str">
        <f t="shared" ca="1" si="150"/>
        <v>USA</v>
      </c>
      <c r="N689" s="8" t="str">
        <f t="shared" ca="1" si="151"/>
        <v>Delivered</v>
      </c>
    </row>
    <row r="690" spans="1:14" x14ac:dyDescent="0.35">
      <c r="A690" s="5" t="str">
        <f t="shared" si="152"/>
        <v>AMZ10690</v>
      </c>
      <c r="B690" s="6">
        <f t="shared" ca="1" si="153"/>
        <v>45952</v>
      </c>
      <c r="C690" s="7" t="str">
        <f t="shared" ca="1" si="140"/>
        <v>CUS17452</v>
      </c>
      <c r="D690" s="7" t="str">
        <f t="shared" ca="1" si="141"/>
        <v>Books</v>
      </c>
      <c r="E690" s="7" t="str">
        <f t="shared" ca="1" si="142"/>
        <v>Bluetooth Speaker</v>
      </c>
      <c r="F690" s="7" t="str">
        <f t="shared" ca="1" si="143"/>
        <v>Amazon Fulfilled</v>
      </c>
      <c r="G690" s="7" t="str">
        <f t="shared" ca="1" si="144"/>
        <v>No</v>
      </c>
      <c r="H690" s="7">
        <f t="shared" ca="1" si="145"/>
        <v>608</v>
      </c>
      <c r="I690" s="7">
        <f t="shared" ca="1" si="146"/>
        <v>2</v>
      </c>
      <c r="J690" s="7">
        <f t="shared" ca="1" si="147"/>
        <v>38</v>
      </c>
      <c r="K690" s="7">
        <f t="shared" ca="1" si="148"/>
        <v>15</v>
      </c>
      <c r="L690" s="7" t="str">
        <f t="shared" ca="1" si="149"/>
        <v>Amazon Pay</v>
      </c>
      <c r="M690" s="7" t="str">
        <f t="shared" ca="1" si="150"/>
        <v>USA</v>
      </c>
      <c r="N690" s="8" t="str">
        <f t="shared" ca="1" si="151"/>
        <v>Delivered</v>
      </c>
    </row>
    <row r="691" spans="1:14" x14ac:dyDescent="0.35">
      <c r="A691" s="5" t="str">
        <f t="shared" si="152"/>
        <v>AMZ10691</v>
      </c>
      <c r="B691" s="6">
        <f t="shared" ca="1" si="153"/>
        <v>45914</v>
      </c>
      <c r="C691" s="7" t="str">
        <f t="shared" ca="1" si="140"/>
        <v>CUS38048</v>
      </c>
      <c r="D691" s="7" t="str">
        <f t="shared" ca="1" si="141"/>
        <v>Sports</v>
      </c>
      <c r="E691" s="7" t="str">
        <f t="shared" ca="1" si="142"/>
        <v>Noise Cancelling Headphones</v>
      </c>
      <c r="F691" s="7" t="str">
        <f t="shared" ca="1" si="143"/>
        <v>Third-Party Seller</v>
      </c>
      <c r="G691" s="7" t="str">
        <f t="shared" ca="1" si="144"/>
        <v>Yes</v>
      </c>
      <c r="H691" s="7">
        <f t="shared" ca="1" si="145"/>
        <v>340</v>
      </c>
      <c r="I691" s="7">
        <f t="shared" ca="1" si="146"/>
        <v>2</v>
      </c>
      <c r="J691" s="7">
        <f t="shared" ca="1" si="147"/>
        <v>30</v>
      </c>
      <c r="K691" s="7">
        <f t="shared" ca="1" si="148"/>
        <v>13</v>
      </c>
      <c r="L691" s="7" t="str">
        <f t="shared" ca="1" si="149"/>
        <v>Net Banking</v>
      </c>
      <c r="M691" s="7" t="str">
        <f t="shared" ca="1" si="150"/>
        <v>India</v>
      </c>
      <c r="N691" s="8" t="str">
        <f t="shared" ca="1" si="151"/>
        <v>Delivered</v>
      </c>
    </row>
    <row r="692" spans="1:14" x14ac:dyDescent="0.35">
      <c r="A692" s="5" t="str">
        <f t="shared" si="152"/>
        <v>AMZ10692</v>
      </c>
      <c r="B692" s="6">
        <f t="shared" ca="1" si="153"/>
        <v>46011</v>
      </c>
      <c r="C692" s="7" t="str">
        <f t="shared" ca="1" si="140"/>
        <v>CUS76419</v>
      </c>
      <c r="D692" s="7" t="str">
        <f t="shared" ca="1" si="141"/>
        <v>Books</v>
      </c>
      <c r="E692" s="7" t="str">
        <f t="shared" ca="1" si="142"/>
        <v>Yoga Mat</v>
      </c>
      <c r="F692" s="7" t="str">
        <f t="shared" ca="1" si="143"/>
        <v>Third-Party Seller</v>
      </c>
      <c r="G692" s="7" t="str">
        <f t="shared" ca="1" si="144"/>
        <v>Yes</v>
      </c>
      <c r="H692" s="7">
        <f t="shared" ca="1" si="145"/>
        <v>543</v>
      </c>
      <c r="I692" s="7">
        <f t="shared" ca="1" si="146"/>
        <v>1</v>
      </c>
      <c r="J692" s="7">
        <f t="shared" ca="1" si="147"/>
        <v>8</v>
      </c>
      <c r="K692" s="7">
        <f t="shared" ca="1" si="148"/>
        <v>5</v>
      </c>
      <c r="L692" s="7" t="str">
        <f t="shared" ca="1" si="149"/>
        <v>Credit Card</v>
      </c>
      <c r="M692" s="7" t="str">
        <f t="shared" ca="1" si="150"/>
        <v>USA</v>
      </c>
      <c r="N692" s="8" t="str">
        <f t="shared" ca="1" si="151"/>
        <v>Returned</v>
      </c>
    </row>
    <row r="693" spans="1:14" x14ac:dyDescent="0.35">
      <c r="A693" s="5" t="str">
        <f t="shared" si="152"/>
        <v>AMZ10693</v>
      </c>
      <c r="B693" s="6">
        <f t="shared" ca="1" si="153"/>
        <v>45846</v>
      </c>
      <c r="C693" s="7" t="str">
        <f t="shared" ca="1" si="140"/>
        <v>CUS27556</v>
      </c>
      <c r="D693" s="7" t="str">
        <f t="shared" ca="1" si="141"/>
        <v>Electronics</v>
      </c>
      <c r="E693" s="7" t="str">
        <f t="shared" ca="1" si="142"/>
        <v>Cotton T-Shirt</v>
      </c>
      <c r="F693" s="7" t="str">
        <f t="shared" ca="1" si="143"/>
        <v>Amazon Fulfilled</v>
      </c>
      <c r="G693" s="7" t="str">
        <f t="shared" ca="1" si="144"/>
        <v>Yes</v>
      </c>
      <c r="H693" s="7">
        <f t="shared" ca="1" si="145"/>
        <v>403</v>
      </c>
      <c r="I693" s="7">
        <f t="shared" ca="1" si="146"/>
        <v>3</v>
      </c>
      <c r="J693" s="7">
        <f t="shared" ca="1" si="147"/>
        <v>28</v>
      </c>
      <c r="K693" s="7">
        <f t="shared" ca="1" si="148"/>
        <v>10</v>
      </c>
      <c r="L693" s="7" t="str">
        <f t="shared" ca="1" si="149"/>
        <v>Debit Card</v>
      </c>
      <c r="M693" s="7" t="str">
        <f t="shared" ca="1" si="150"/>
        <v>USA</v>
      </c>
      <c r="N693" s="8" t="str">
        <f t="shared" ca="1" si="151"/>
        <v>Delivered</v>
      </c>
    </row>
    <row r="694" spans="1:14" x14ac:dyDescent="0.35">
      <c r="A694" s="5" t="str">
        <f t="shared" si="152"/>
        <v>AMZ10694</v>
      </c>
      <c r="B694" s="6">
        <f t="shared" ca="1" si="153"/>
        <v>46011</v>
      </c>
      <c r="C694" s="7" t="str">
        <f t="shared" ca="1" si="140"/>
        <v>CUS68673</v>
      </c>
      <c r="D694" s="7" t="str">
        <f t="shared" ca="1" si="141"/>
        <v>Books</v>
      </c>
      <c r="E694" s="7" t="str">
        <f t="shared" ca="1" si="142"/>
        <v>Cotton T-Shirt</v>
      </c>
      <c r="F694" s="7" t="str">
        <f t="shared" ca="1" si="143"/>
        <v>Third-Party Seller</v>
      </c>
      <c r="G694" s="7" t="str">
        <f t="shared" ca="1" si="144"/>
        <v>Yes</v>
      </c>
      <c r="H694" s="7">
        <f t="shared" ca="1" si="145"/>
        <v>636</v>
      </c>
      <c r="I694" s="7">
        <f t="shared" ca="1" si="146"/>
        <v>2</v>
      </c>
      <c r="J694" s="7">
        <f t="shared" ca="1" si="147"/>
        <v>22</v>
      </c>
      <c r="K694" s="7">
        <f t="shared" ca="1" si="148"/>
        <v>13</v>
      </c>
      <c r="L694" s="7" t="str">
        <f t="shared" ca="1" si="149"/>
        <v>Net Banking</v>
      </c>
      <c r="M694" s="7" t="str">
        <f t="shared" ca="1" si="150"/>
        <v>USA</v>
      </c>
      <c r="N694" s="8" t="str">
        <f t="shared" ca="1" si="151"/>
        <v>Returned</v>
      </c>
    </row>
    <row r="695" spans="1:14" x14ac:dyDescent="0.35">
      <c r="A695" s="5" t="str">
        <f t="shared" si="152"/>
        <v>AMZ10695</v>
      </c>
      <c r="B695" s="6">
        <f t="shared" ca="1" si="153"/>
        <v>45839</v>
      </c>
      <c r="C695" s="7" t="str">
        <f t="shared" ca="1" si="140"/>
        <v>CUS92919</v>
      </c>
      <c r="D695" s="7" t="str">
        <f t="shared" ca="1" si="141"/>
        <v>Beauty</v>
      </c>
      <c r="E695" s="7" t="str">
        <f t="shared" ca="1" si="142"/>
        <v>Water Bottle</v>
      </c>
      <c r="F695" s="7" t="str">
        <f t="shared" ca="1" si="143"/>
        <v>Amazon Fulfilled</v>
      </c>
      <c r="G695" s="7" t="str">
        <f t="shared" ca="1" si="144"/>
        <v>No</v>
      </c>
      <c r="H695" s="7">
        <f t="shared" ca="1" si="145"/>
        <v>501</v>
      </c>
      <c r="I695" s="7">
        <f t="shared" ca="1" si="146"/>
        <v>4</v>
      </c>
      <c r="J695" s="7">
        <f t="shared" ca="1" si="147"/>
        <v>28</v>
      </c>
      <c r="K695" s="7">
        <f t="shared" ca="1" si="148"/>
        <v>15</v>
      </c>
      <c r="L695" s="7" t="str">
        <f t="shared" ca="1" si="149"/>
        <v>Amazon Pay</v>
      </c>
      <c r="M695" s="7" t="str">
        <f t="shared" ca="1" si="150"/>
        <v>UK</v>
      </c>
      <c r="N695" s="8" t="str">
        <f t="shared" ca="1" si="151"/>
        <v>Delivered</v>
      </c>
    </row>
    <row r="696" spans="1:14" x14ac:dyDescent="0.35">
      <c r="A696" s="5" t="str">
        <f t="shared" si="152"/>
        <v>AMZ10696</v>
      </c>
      <c r="B696" s="6">
        <f t="shared" ca="1" si="153"/>
        <v>45938</v>
      </c>
      <c r="C696" s="7" t="str">
        <f t="shared" ca="1" si="140"/>
        <v>CUS41373</v>
      </c>
      <c r="D696" s="7" t="str">
        <f t="shared" ca="1" si="141"/>
        <v>Electronics</v>
      </c>
      <c r="E696" s="7" t="str">
        <f t="shared" ca="1" si="142"/>
        <v>Smart Watch</v>
      </c>
      <c r="F696" s="7" t="str">
        <f t="shared" ca="1" si="143"/>
        <v>Third-Party Seller</v>
      </c>
      <c r="G696" s="7" t="str">
        <f t="shared" ca="1" si="144"/>
        <v>No</v>
      </c>
      <c r="H696" s="7">
        <f t="shared" ca="1" si="145"/>
        <v>677</v>
      </c>
      <c r="I696" s="7">
        <f t="shared" ca="1" si="146"/>
        <v>3</v>
      </c>
      <c r="J696" s="7">
        <f t="shared" ca="1" si="147"/>
        <v>33</v>
      </c>
      <c r="K696" s="7">
        <f t="shared" ca="1" si="148"/>
        <v>6</v>
      </c>
      <c r="L696" s="7" t="str">
        <f t="shared" ca="1" si="149"/>
        <v>UPI</v>
      </c>
      <c r="M696" s="7" t="str">
        <f t="shared" ca="1" si="150"/>
        <v>India</v>
      </c>
      <c r="N696" s="8" t="str">
        <f t="shared" ca="1" si="151"/>
        <v>Cancelled</v>
      </c>
    </row>
    <row r="697" spans="1:14" x14ac:dyDescent="0.35">
      <c r="A697" s="5" t="str">
        <f t="shared" si="152"/>
        <v>AMZ10697</v>
      </c>
      <c r="B697" s="6">
        <f t="shared" ca="1" si="153"/>
        <v>45879</v>
      </c>
      <c r="C697" s="7" t="str">
        <f t="shared" ca="1" si="140"/>
        <v>CUS75620</v>
      </c>
      <c r="D697" s="7" t="str">
        <f t="shared" ca="1" si="141"/>
        <v>Electronics</v>
      </c>
      <c r="E697" s="7" t="str">
        <f t="shared" ca="1" si="142"/>
        <v>Water Bottle</v>
      </c>
      <c r="F697" s="7" t="str">
        <f t="shared" ca="1" si="143"/>
        <v>Third-Party Seller</v>
      </c>
      <c r="G697" s="7" t="str">
        <f t="shared" ca="1" si="144"/>
        <v>No</v>
      </c>
      <c r="H697" s="7">
        <f t="shared" ca="1" si="145"/>
        <v>389</v>
      </c>
      <c r="I697" s="7">
        <f t="shared" ca="1" si="146"/>
        <v>1</v>
      </c>
      <c r="J697" s="7">
        <f t="shared" ca="1" si="147"/>
        <v>19</v>
      </c>
      <c r="K697" s="7">
        <f t="shared" ca="1" si="148"/>
        <v>5</v>
      </c>
      <c r="L697" s="7" t="str">
        <f t="shared" ca="1" si="149"/>
        <v>Net Banking</v>
      </c>
      <c r="M697" s="7" t="str">
        <f t="shared" ca="1" si="150"/>
        <v>UK</v>
      </c>
      <c r="N697" s="8" t="str">
        <f t="shared" ca="1" si="151"/>
        <v>Delivered</v>
      </c>
    </row>
    <row r="698" spans="1:14" x14ac:dyDescent="0.35">
      <c r="A698" s="5" t="str">
        <f t="shared" si="152"/>
        <v>AMZ10698</v>
      </c>
      <c r="B698" s="6">
        <f t="shared" ca="1" si="153"/>
        <v>45930</v>
      </c>
      <c r="C698" s="7" t="str">
        <f t="shared" ca="1" si="140"/>
        <v>CUS41140</v>
      </c>
      <c r="D698" s="7" t="str">
        <f t="shared" ca="1" si="141"/>
        <v>Home &amp; Kitchen</v>
      </c>
      <c r="E698" s="7" t="str">
        <f t="shared" ca="1" si="142"/>
        <v>Iphone Charger</v>
      </c>
      <c r="F698" s="7" t="str">
        <f t="shared" ca="1" si="143"/>
        <v>Third-Party Seller</v>
      </c>
      <c r="G698" s="7" t="str">
        <f t="shared" ca="1" si="144"/>
        <v>Yes</v>
      </c>
      <c r="H698" s="7">
        <f t="shared" ca="1" si="145"/>
        <v>713</v>
      </c>
      <c r="I698" s="7">
        <f t="shared" ca="1" si="146"/>
        <v>2</v>
      </c>
      <c r="J698" s="7">
        <f t="shared" ca="1" si="147"/>
        <v>27</v>
      </c>
      <c r="K698" s="7">
        <f t="shared" ca="1" si="148"/>
        <v>3</v>
      </c>
      <c r="L698" s="7" t="str">
        <f t="shared" ca="1" si="149"/>
        <v>Net Banking</v>
      </c>
      <c r="M698" s="7" t="str">
        <f t="shared" ca="1" si="150"/>
        <v>Canada</v>
      </c>
      <c r="N698" s="8" t="str">
        <f t="shared" ca="1" si="151"/>
        <v>Delivered</v>
      </c>
    </row>
    <row r="699" spans="1:14" x14ac:dyDescent="0.35">
      <c r="A699" s="5" t="str">
        <f t="shared" si="152"/>
        <v>AMZ10699</v>
      </c>
      <c r="B699" s="6">
        <f t="shared" ca="1" si="153"/>
        <v>45933</v>
      </c>
      <c r="C699" s="7" t="str">
        <f t="shared" ca="1" si="140"/>
        <v>CUS17030</v>
      </c>
      <c r="D699" s="7" t="str">
        <f t="shared" ca="1" si="141"/>
        <v>Electronics</v>
      </c>
      <c r="E699" s="7" t="str">
        <f t="shared" ca="1" si="142"/>
        <v>Cotton T-Shirt</v>
      </c>
      <c r="F699" s="7" t="str">
        <f t="shared" ca="1" si="143"/>
        <v>Third-Party Seller</v>
      </c>
      <c r="G699" s="7" t="str">
        <f t="shared" ca="1" si="144"/>
        <v>Yes</v>
      </c>
      <c r="H699" s="7">
        <f t="shared" ca="1" si="145"/>
        <v>647</v>
      </c>
      <c r="I699" s="7">
        <f t="shared" ca="1" si="146"/>
        <v>1</v>
      </c>
      <c r="J699" s="7">
        <f t="shared" ca="1" si="147"/>
        <v>27</v>
      </c>
      <c r="K699" s="7">
        <f t="shared" ca="1" si="148"/>
        <v>8</v>
      </c>
      <c r="L699" s="7" t="str">
        <f t="shared" ca="1" si="149"/>
        <v>UPI</v>
      </c>
      <c r="M699" s="7" t="str">
        <f t="shared" ca="1" si="150"/>
        <v>India</v>
      </c>
      <c r="N699" s="8" t="str">
        <f t="shared" ca="1" si="151"/>
        <v>Delivered</v>
      </c>
    </row>
    <row r="700" spans="1:14" x14ac:dyDescent="0.35">
      <c r="A700" s="5" t="str">
        <f t="shared" si="152"/>
        <v>AMZ10700</v>
      </c>
      <c r="B700" s="6">
        <f t="shared" ca="1" si="153"/>
        <v>45966</v>
      </c>
      <c r="C700" s="7" t="str">
        <f t="shared" ca="1" si="140"/>
        <v>CUS95419</v>
      </c>
      <c r="D700" s="7" t="str">
        <f t="shared" ca="1" si="141"/>
        <v>Fashion</v>
      </c>
      <c r="E700" s="7" t="str">
        <f t="shared" ca="1" si="142"/>
        <v>Running Shoes</v>
      </c>
      <c r="F700" s="7" t="str">
        <f t="shared" ca="1" si="143"/>
        <v>Third-Party Seller</v>
      </c>
      <c r="G700" s="7" t="str">
        <f t="shared" ca="1" si="144"/>
        <v>No</v>
      </c>
      <c r="H700" s="7">
        <f t="shared" ca="1" si="145"/>
        <v>290</v>
      </c>
      <c r="I700" s="7">
        <f t="shared" ca="1" si="146"/>
        <v>2</v>
      </c>
      <c r="J700" s="7">
        <f t="shared" ca="1" si="147"/>
        <v>5</v>
      </c>
      <c r="K700" s="7">
        <f t="shared" ca="1" si="148"/>
        <v>3</v>
      </c>
      <c r="L700" s="7" t="str">
        <f t="shared" ca="1" si="149"/>
        <v>Net Banking</v>
      </c>
      <c r="M700" s="7" t="str">
        <f t="shared" ca="1" si="150"/>
        <v>Canada</v>
      </c>
      <c r="N700" s="8" t="str">
        <f t="shared" ca="1" si="151"/>
        <v>Cancelled</v>
      </c>
    </row>
    <row r="701" spans="1:14" x14ac:dyDescent="0.35">
      <c r="A701" s="5" t="str">
        <f t="shared" si="152"/>
        <v>AMZ10701</v>
      </c>
      <c r="B701" s="6">
        <f t="shared" ca="1" si="153"/>
        <v>45914</v>
      </c>
      <c r="C701" s="7" t="str">
        <f t="shared" ca="1" si="140"/>
        <v>CUS88362</v>
      </c>
      <c r="D701" s="7" t="str">
        <f t="shared" ca="1" si="141"/>
        <v>Home &amp; Kitchen</v>
      </c>
      <c r="E701" s="7" t="str">
        <f t="shared" ca="1" si="142"/>
        <v>Cotton T-Shirt</v>
      </c>
      <c r="F701" s="7" t="str">
        <f t="shared" ca="1" si="143"/>
        <v>Third-Party Seller</v>
      </c>
      <c r="G701" s="7" t="str">
        <f t="shared" ca="1" si="144"/>
        <v>No</v>
      </c>
      <c r="H701" s="7">
        <f t="shared" ca="1" si="145"/>
        <v>590</v>
      </c>
      <c r="I701" s="7">
        <f t="shared" ca="1" si="146"/>
        <v>4</v>
      </c>
      <c r="J701" s="7">
        <f t="shared" ca="1" si="147"/>
        <v>34</v>
      </c>
      <c r="K701" s="7">
        <f t="shared" ca="1" si="148"/>
        <v>7</v>
      </c>
      <c r="L701" s="7" t="str">
        <f t="shared" ca="1" si="149"/>
        <v>UPI</v>
      </c>
      <c r="M701" s="7" t="str">
        <f t="shared" ca="1" si="150"/>
        <v>USA</v>
      </c>
      <c r="N701" s="8" t="str">
        <f t="shared" ca="1" si="151"/>
        <v>Delivered</v>
      </c>
    </row>
    <row r="702" spans="1:14" x14ac:dyDescent="0.35">
      <c r="A702" s="5" t="str">
        <f t="shared" si="152"/>
        <v>AMZ10702</v>
      </c>
      <c r="B702" s="6">
        <f t="shared" ca="1" si="153"/>
        <v>45944</v>
      </c>
      <c r="C702" s="7" t="str">
        <f t="shared" ca="1" si="140"/>
        <v>CUS49139</v>
      </c>
      <c r="D702" s="7" t="str">
        <f t="shared" ca="1" si="141"/>
        <v>Home &amp; Kitchen</v>
      </c>
      <c r="E702" s="7" t="str">
        <f t="shared" ca="1" si="142"/>
        <v>Smart Watch</v>
      </c>
      <c r="F702" s="7" t="str">
        <f t="shared" ca="1" si="143"/>
        <v>Third-Party Seller</v>
      </c>
      <c r="G702" s="7" t="str">
        <f t="shared" ca="1" si="144"/>
        <v>Yes</v>
      </c>
      <c r="H702" s="7">
        <f t="shared" ca="1" si="145"/>
        <v>599</v>
      </c>
      <c r="I702" s="7">
        <f t="shared" ca="1" si="146"/>
        <v>2</v>
      </c>
      <c r="J702" s="7">
        <f t="shared" ca="1" si="147"/>
        <v>0</v>
      </c>
      <c r="K702" s="7">
        <f t="shared" ca="1" si="148"/>
        <v>4</v>
      </c>
      <c r="L702" s="7" t="str">
        <f t="shared" ca="1" si="149"/>
        <v>Debit Card</v>
      </c>
      <c r="M702" s="7" t="str">
        <f t="shared" ca="1" si="150"/>
        <v>UK</v>
      </c>
      <c r="N702" s="8" t="str">
        <f t="shared" ca="1" si="151"/>
        <v>Cancelled</v>
      </c>
    </row>
    <row r="703" spans="1:14" x14ac:dyDescent="0.35">
      <c r="A703" s="5" t="str">
        <f t="shared" si="152"/>
        <v>AMZ10703</v>
      </c>
      <c r="B703" s="6">
        <f t="shared" ca="1" si="153"/>
        <v>45903</v>
      </c>
      <c r="C703" s="7" t="str">
        <f t="shared" ca="1" si="140"/>
        <v>CUS16629</v>
      </c>
      <c r="D703" s="7" t="str">
        <f t="shared" ca="1" si="141"/>
        <v>Sports</v>
      </c>
      <c r="E703" s="7" t="str">
        <f t="shared" ca="1" si="142"/>
        <v>Noise Cancelling Headphones</v>
      </c>
      <c r="F703" s="7" t="str">
        <f t="shared" ca="1" si="143"/>
        <v>Third-Party Seller</v>
      </c>
      <c r="G703" s="7" t="str">
        <f t="shared" ca="1" si="144"/>
        <v>Yes</v>
      </c>
      <c r="H703" s="7">
        <f t="shared" ca="1" si="145"/>
        <v>406</v>
      </c>
      <c r="I703" s="7">
        <f t="shared" ca="1" si="146"/>
        <v>2</v>
      </c>
      <c r="J703" s="7">
        <f t="shared" ca="1" si="147"/>
        <v>25</v>
      </c>
      <c r="K703" s="7">
        <f t="shared" ca="1" si="148"/>
        <v>8</v>
      </c>
      <c r="L703" s="7" t="str">
        <f t="shared" ca="1" si="149"/>
        <v>UPI</v>
      </c>
      <c r="M703" s="7" t="str">
        <f t="shared" ca="1" si="150"/>
        <v>USA</v>
      </c>
      <c r="N703" s="8" t="str">
        <f t="shared" ca="1" si="151"/>
        <v>Delivered</v>
      </c>
    </row>
    <row r="704" spans="1:14" x14ac:dyDescent="0.35">
      <c r="A704" s="5" t="str">
        <f t="shared" si="152"/>
        <v>AMZ10704</v>
      </c>
      <c r="B704" s="6">
        <f t="shared" ca="1" si="153"/>
        <v>45859</v>
      </c>
      <c r="C704" s="7" t="str">
        <f t="shared" ca="1" si="140"/>
        <v>CUS51059</v>
      </c>
      <c r="D704" s="7" t="str">
        <f t="shared" ca="1" si="141"/>
        <v>Books</v>
      </c>
      <c r="E704" s="7" t="str">
        <f t="shared" ca="1" si="142"/>
        <v>Water Bottle</v>
      </c>
      <c r="F704" s="7" t="str">
        <f t="shared" ca="1" si="143"/>
        <v>Third-Party Seller</v>
      </c>
      <c r="G704" s="7" t="str">
        <f t="shared" ca="1" si="144"/>
        <v>No</v>
      </c>
      <c r="H704" s="7">
        <f t="shared" ca="1" si="145"/>
        <v>206</v>
      </c>
      <c r="I704" s="7">
        <f t="shared" ca="1" si="146"/>
        <v>1</v>
      </c>
      <c r="J704" s="7">
        <f t="shared" ca="1" si="147"/>
        <v>8</v>
      </c>
      <c r="K704" s="7">
        <f t="shared" ca="1" si="148"/>
        <v>12</v>
      </c>
      <c r="L704" s="7" t="str">
        <f t="shared" ca="1" si="149"/>
        <v>Amazon Pay</v>
      </c>
      <c r="M704" s="7" t="str">
        <f t="shared" ca="1" si="150"/>
        <v>India</v>
      </c>
      <c r="N704" s="8" t="str">
        <f t="shared" ca="1" si="151"/>
        <v>Delivered</v>
      </c>
    </row>
    <row r="705" spans="1:14" x14ac:dyDescent="0.35">
      <c r="A705" s="5" t="str">
        <f t="shared" si="152"/>
        <v>AMZ10705</v>
      </c>
      <c r="B705" s="6">
        <f t="shared" ca="1" si="153"/>
        <v>45896</v>
      </c>
      <c r="C705" s="7" t="str">
        <f t="shared" ca="1" si="140"/>
        <v>CUS97214</v>
      </c>
      <c r="D705" s="7" t="str">
        <f t="shared" ca="1" si="141"/>
        <v>Books</v>
      </c>
      <c r="E705" s="7" t="str">
        <f t="shared" ca="1" si="142"/>
        <v>Face Cream</v>
      </c>
      <c r="F705" s="7" t="str">
        <f t="shared" ca="1" si="143"/>
        <v>Third-Party Seller</v>
      </c>
      <c r="G705" s="7" t="str">
        <f t="shared" ca="1" si="144"/>
        <v>No</v>
      </c>
      <c r="H705" s="7">
        <f t="shared" ca="1" si="145"/>
        <v>39</v>
      </c>
      <c r="I705" s="7">
        <f t="shared" ca="1" si="146"/>
        <v>1</v>
      </c>
      <c r="J705" s="7">
        <f t="shared" ca="1" si="147"/>
        <v>27</v>
      </c>
      <c r="K705" s="7">
        <f t="shared" ca="1" si="148"/>
        <v>10</v>
      </c>
      <c r="L705" s="7" t="str">
        <f t="shared" ca="1" si="149"/>
        <v>Net Banking</v>
      </c>
      <c r="M705" s="7" t="str">
        <f t="shared" ca="1" si="150"/>
        <v>UK</v>
      </c>
      <c r="N705" s="8" t="str">
        <f t="shared" ca="1" si="151"/>
        <v>Delivered</v>
      </c>
    </row>
    <row r="706" spans="1:14" x14ac:dyDescent="0.35">
      <c r="A706" s="5" t="str">
        <f t="shared" si="152"/>
        <v>AMZ10706</v>
      </c>
      <c r="B706" s="6">
        <f t="shared" ca="1" si="153"/>
        <v>45924</v>
      </c>
      <c r="C706" s="7" t="str">
        <f t="shared" ref="C706:C769" ca="1" si="154">"CUS"&amp;RANDBETWEEN(10000,99999)</f>
        <v>CUS72295</v>
      </c>
      <c r="D706" s="7" t="str">
        <f t="shared" ref="D706:D769" ca="1" si="155">CHOOSE(RANDBETWEEN(1,6),"Electronics","Fashion","Home &amp; Kitchen","Beauty","Books","Sports")</f>
        <v>Electronics</v>
      </c>
      <c r="E706" s="7" t="str">
        <f t="shared" ref="E706:E769" ca="1" si="156">CHOOSE(RANDBETWEEN(1,10),"Iphone Charger","Bluetooth Speaker","Running Shoes","Cotton T-Shirt","Air  Fryer","Face Cream","Yoga Mat","Smart Watch","Noise Cancelling Headphones","Water Bottle")</f>
        <v>Air  Fryer</v>
      </c>
      <c r="F706" s="7" t="str">
        <f t="shared" ref="F706:F769" ca="1" si="157">CHOOSE(RANDBETWEEN(1,2),"Amazon Fulfilled","Third-Party Seller")</f>
        <v>Amazon Fulfilled</v>
      </c>
      <c r="G706" s="7" t="str">
        <f t="shared" ref="G706:G769" ca="1" si="158">CHOOSE(RANDBETWEEN(1,2),"Yes","No")</f>
        <v>No</v>
      </c>
      <c r="H706" s="7">
        <f t="shared" ref="H706:H769" ca="1" si="159">RANDBETWEEN(8,800)</f>
        <v>92</v>
      </c>
      <c r="I706" s="7">
        <f t="shared" ref="I706:I769" ca="1" si="160">RANDBETWEEN(1,4)</f>
        <v>2</v>
      </c>
      <c r="J706" s="7">
        <f t="shared" ref="J706:J769" ca="1" si="161">RANDBETWEEN(0,40)</f>
        <v>16</v>
      </c>
      <c r="K706" s="7">
        <f t="shared" ref="K706:K769" ca="1" si="162">IF(J706="Yes",0,RANDBETWEEN(3,15))</f>
        <v>8</v>
      </c>
      <c r="L706" s="7" t="str">
        <f t="shared" ref="L706:L769" ca="1" si="163">CHOOSE(RANDBETWEEN(1,5),"Credit Card","Debit Card","UPI","Net Banking","Amazon Pay")</f>
        <v>Credit Card</v>
      </c>
      <c r="M706" s="7" t="str">
        <f t="shared" ref="M706:M769" ca="1" si="164">CHOOSE(RANDBETWEEN(1,4),"USA","India","UK","Canada")</f>
        <v>India</v>
      </c>
      <c r="N706" s="8" t="str">
        <f t="shared" ref="N706:N769" ca="1" si="165">CHOOSE(RANDBETWEEN(1,5),"Delivered","Delivered","Delivered","Returned","Cancelled")</f>
        <v>Delivered</v>
      </c>
    </row>
    <row r="707" spans="1:14" x14ac:dyDescent="0.35">
      <c r="A707" s="5" t="str">
        <f t="shared" ref="A707:A770" si="166">"AMZ"&amp;10000+ROW()</f>
        <v>AMZ10707</v>
      </c>
      <c r="B707" s="6">
        <f t="shared" ref="B707:B770" ca="1" si="167">RANDBETWEEN(DATE(2025,7,1), DATE(2025,12,31))</f>
        <v>45994</v>
      </c>
      <c r="C707" s="7" t="str">
        <f t="shared" ca="1" si="154"/>
        <v>CUS70025</v>
      </c>
      <c r="D707" s="7" t="str">
        <f t="shared" ca="1" si="155"/>
        <v>Beauty</v>
      </c>
      <c r="E707" s="7" t="str">
        <f t="shared" ca="1" si="156"/>
        <v>Cotton T-Shirt</v>
      </c>
      <c r="F707" s="7" t="str">
        <f t="shared" ca="1" si="157"/>
        <v>Third-Party Seller</v>
      </c>
      <c r="G707" s="7" t="str">
        <f t="shared" ca="1" si="158"/>
        <v>No</v>
      </c>
      <c r="H707" s="7">
        <f t="shared" ca="1" si="159"/>
        <v>667</v>
      </c>
      <c r="I707" s="7">
        <f t="shared" ca="1" si="160"/>
        <v>2</v>
      </c>
      <c r="J707" s="7">
        <f t="shared" ca="1" si="161"/>
        <v>18</v>
      </c>
      <c r="K707" s="7">
        <f t="shared" ca="1" si="162"/>
        <v>4</v>
      </c>
      <c r="L707" s="7" t="str">
        <f t="shared" ca="1" si="163"/>
        <v>Credit Card</v>
      </c>
      <c r="M707" s="7" t="str">
        <f t="shared" ca="1" si="164"/>
        <v>Canada</v>
      </c>
      <c r="N707" s="8" t="str">
        <f t="shared" ca="1" si="165"/>
        <v>Delivered</v>
      </c>
    </row>
    <row r="708" spans="1:14" x14ac:dyDescent="0.35">
      <c r="A708" s="5" t="str">
        <f t="shared" si="166"/>
        <v>AMZ10708</v>
      </c>
      <c r="B708" s="6">
        <f t="shared" ca="1" si="167"/>
        <v>45897</v>
      </c>
      <c r="C708" s="7" t="str">
        <f t="shared" ca="1" si="154"/>
        <v>CUS33585</v>
      </c>
      <c r="D708" s="7" t="str">
        <f t="shared" ca="1" si="155"/>
        <v>Books</v>
      </c>
      <c r="E708" s="7" t="str">
        <f t="shared" ca="1" si="156"/>
        <v>Smart Watch</v>
      </c>
      <c r="F708" s="7" t="str">
        <f t="shared" ca="1" si="157"/>
        <v>Amazon Fulfilled</v>
      </c>
      <c r="G708" s="7" t="str">
        <f t="shared" ca="1" si="158"/>
        <v>No</v>
      </c>
      <c r="H708" s="7">
        <f t="shared" ca="1" si="159"/>
        <v>477</v>
      </c>
      <c r="I708" s="7">
        <f t="shared" ca="1" si="160"/>
        <v>4</v>
      </c>
      <c r="J708" s="7">
        <f t="shared" ca="1" si="161"/>
        <v>22</v>
      </c>
      <c r="K708" s="7">
        <f t="shared" ca="1" si="162"/>
        <v>8</v>
      </c>
      <c r="L708" s="7" t="str">
        <f t="shared" ca="1" si="163"/>
        <v>UPI</v>
      </c>
      <c r="M708" s="7" t="str">
        <f t="shared" ca="1" si="164"/>
        <v>India</v>
      </c>
      <c r="N708" s="8" t="str">
        <f t="shared" ca="1" si="165"/>
        <v>Delivered</v>
      </c>
    </row>
    <row r="709" spans="1:14" x14ac:dyDescent="0.35">
      <c r="A709" s="5" t="str">
        <f t="shared" si="166"/>
        <v>AMZ10709</v>
      </c>
      <c r="B709" s="6">
        <f t="shared" ca="1" si="167"/>
        <v>45945</v>
      </c>
      <c r="C709" s="7" t="str">
        <f t="shared" ca="1" si="154"/>
        <v>CUS67941</v>
      </c>
      <c r="D709" s="7" t="str">
        <f t="shared" ca="1" si="155"/>
        <v>Books</v>
      </c>
      <c r="E709" s="7" t="str">
        <f t="shared" ca="1" si="156"/>
        <v>Face Cream</v>
      </c>
      <c r="F709" s="7" t="str">
        <f t="shared" ca="1" si="157"/>
        <v>Third-Party Seller</v>
      </c>
      <c r="G709" s="7" t="str">
        <f t="shared" ca="1" si="158"/>
        <v>Yes</v>
      </c>
      <c r="H709" s="7">
        <f t="shared" ca="1" si="159"/>
        <v>564</v>
      </c>
      <c r="I709" s="7">
        <f t="shared" ca="1" si="160"/>
        <v>3</v>
      </c>
      <c r="J709" s="7">
        <f t="shared" ca="1" si="161"/>
        <v>13</v>
      </c>
      <c r="K709" s="7">
        <f t="shared" ca="1" si="162"/>
        <v>15</v>
      </c>
      <c r="L709" s="7" t="str">
        <f t="shared" ca="1" si="163"/>
        <v>Credit Card</v>
      </c>
      <c r="M709" s="7" t="str">
        <f t="shared" ca="1" si="164"/>
        <v>UK</v>
      </c>
      <c r="N709" s="8" t="str">
        <f t="shared" ca="1" si="165"/>
        <v>Cancelled</v>
      </c>
    </row>
    <row r="710" spans="1:14" x14ac:dyDescent="0.35">
      <c r="A710" s="5" t="str">
        <f t="shared" si="166"/>
        <v>AMZ10710</v>
      </c>
      <c r="B710" s="6">
        <f t="shared" ca="1" si="167"/>
        <v>45945</v>
      </c>
      <c r="C710" s="7" t="str">
        <f t="shared" ca="1" si="154"/>
        <v>CUS13493</v>
      </c>
      <c r="D710" s="7" t="str">
        <f t="shared" ca="1" si="155"/>
        <v>Home &amp; Kitchen</v>
      </c>
      <c r="E710" s="7" t="str">
        <f t="shared" ca="1" si="156"/>
        <v>Iphone Charger</v>
      </c>
      <c r="F710" s="7" t="str">
        <f t="shared" ca="1" si="157"/>
        <v>Amazon Fulfilled</v>
      </c>
      <c r="G710" s="7" t="str">
        <f t="shared" ca="1" si="158"/>
        <v>No</v>
      </c>
      <c r="H710" s="7">
        <f t="shared" ca="1" si="159"/>
        <v>34</v>
      </c>
      <c r="I710" s="7">
        <f t="shared" ca="1" si="160"/>
        <v>4</v>
      </c>
      <c r="J710" s="7">
        <f t="shared" ca="1" si="161"/>
        <v>28</v>
      </c>
      <c r="K710" s="7">
        <f t="shared" ca="1" si="162"/>
        <v>12</v>
      </c>
      <c r="L710" s="7" t="str">
        <f t="shared" ca="1" si="163"/>
        <v>Credit Card</v>
      </c>
      <c r="M710" s="7" t="str">
        <f t="shared" ca="1" si="164"/>
        <v>USA</v>
      </c>
      <c r="N710" s="8" t="str">
        <f t="shared" ca="1" si="165"/>
        <v>Delivered</v>
      </c>
    </row>
    <row r="711" spans="1:14" x14ac:dyDescent="0.35">
      <c r="A711" s="5" t="str">
        <f t="shared" si="166"/>
        <v>AMZ10711</v>
      </c>
      <c r="B711" s="6">
        <f t="shared" ca="1" si="167"/>
        <v>45919</v>
      </c>
      <c r="C711" s="7" t="str">
        <f t="shared" ca="1" si="154"/>
        <v>CUS14349</v>
      </c>
      <c r="D711" s="7" t="str">
        <f t="shared" ca="1" si="155"/>
        <v>Home &amp; Kitchen</v>
      </c>
      <c r="E711" s="7" t="str">
        <f t="shared" ca="1" si="156"/>
        <v>Water Bottle</v>
      </c>
      <c r="F711" s="7" t="str">
        <f t="shared" ca="1" si="157"/>
        <v>Amazon Fulfilled</v>
      </c>
      <c r="G711" s="7" t="str">
        <f t="shared" ca="1" si="158"/>
        <v>Yes</v>
      </c>
      <c r="H711" s="7">
        <f t="shared" ca="1" si="159"/>
        <v>429</v>
      </c>
      <c r="I711" s="7">
        <f t="shared" ca="1" si="160"/>
        <v>4</v>
      </c>
      <c r="J711" s="7">
        <f t="shared" ca="1" si="161"/>
        <v>32</v>
      </c>
      <c r="K711" s="7">
        <f t="shared" ca="1" si="162"/>
        <v>9</v>
      </c>
      <c r="L711" s="7" t="str">
        <f t="shared" ca="1" si="163"/>
        <v>Credit Card</v>
      </c>
      <c r="M711" s="7" t="str">
        <f t="shared" ca="1" si="164"/>
        <v>UK</v>
      </c>
      <c r="N711" s="8" t="str">
        <f t="shared" ca="1" si="165"/>
        <v>Cancelled</v>
      </c>
    </row>
    <row r="712" spans="1:14" x14ac:dyDescent="0.35">
      <c r="A712" s="5" t="str">
        <f t="shared" si="166"/>
        <v>AMZ10712</v>
      </c>
      <c r="B712" s="6">
        <f t="shared" ca="1" si="167"/>
        <v>45970</v>
      </c>
      <c r="C712" s="7" t="str">
        <f t="shared" ca="1" si="154"/>
        <v>CUS60598</v>
      </c>
      <c r="D712" s="7" t="str">
        <f t="shared" ca="1" si="155"/>
        <v>Home &amp; Kitchen</v>
      </c>
      <c r="E712" s="7" t="str">
        <f t="shared" ca="1" si="156"/>
        <v>Cotton T-Shirt</v>
      </c>
      <c r="F712" s="7" t="str">
        <f t="shared" ca="1" si="157"/>
        <v>Third-Party Seller</v>
      </c>
      <c r="G712" s="7" t="str">
        <f t="shared" ca="1" si="158"/>
        <v>Yes</v>
      </c>
      <c r="H712" s="7">
        <f t="shared" ca="1" si="159"/>
        <v>260</v>
      </c>
      <c r="I712" s="7">
        <f t="shared" ca="1" si="160"/>
        <v>3</v>
      </c>
      <c r="J712" s="7">
        <f t="shared" ca="1" si="161"/>
        <v>38</v>
      </c>
      <c r="K712" s="7">
        <f t="shared" ca="1" si="162"/>
        <v>15</v>
      </c>
      <c r="L712" s="7" t="str">
        <f t="shared" ca="1" si="163"/>
        <v>Credit Card</v>
      </c>
      <c r="M712" s="7" t="str">
        <f t="shared" ca="1" si="164"/>
        <v>Canada</v>
      </c>
      <c r="N712" s="8" t="str">
        <f t="shared" ca="1" si="165"/>
        <v>Delivered</v>
      </c>
    </row>
    <row r="713" spans="1:14" x14ac:dyDescent="0.35">
      <c r="A713" s="5" t="str">
        <f t="shared" si="166"/>
        <v>AMZ10713</v>
      </c>
      <c r="B713" s="6">
        <f t="shared" ca="1" si="167"/>
        <v>45978</v>
      </c>
      <c r="C713" s="7" t="str">
        <f t="shared" ca="1" si="154"/>
        <v>CUS14436</v>
      </c>
      <c r="D713" s="7" t="str">
        <f t="shared" ca="1" si="155"/>
        <v>Electronics</v>
      </c>
      <c r="E713" s="7" t="str">
        <f t="shared" ca="1" si="156"/>
        <v>Cotton T-Shirt</v>
      </c>
      <c r="F713" s="7" t="str">
        <f t="shared" ca="1" si="157"/>
        <v>Amazon Fulfilled</v>
      </c>
      <c r="G713" s="7" t="str">
        <f t="shared" ca="1" si="158"/>
        <v>Yes</v>
      </c>
      <c r="H713" s="7">
        <f t="shared" ca="1" si="159"/>
        <v>299</v>
      </c>
      <c r="I713" s="7">
        <f t="shared" ca="1" si="160"/>
        <v>4</v>
      </c>
      <c r="J713" s="7">
        <f t="shared" ca="1" si="161"/>
        <v>9</v>
      </c>
      <c r="K713" s="7">
        <f t="shared" ca="1" si="162"/>
        <v>14</v>
      </c>
      <c r="L713" s="7" t="str">
        <f t="shared" ca="1" si="163"/>
        <v>Credit Card</v>
      </c>
      <c r="M713" s="7" t="str">
        <f t="shared" ca="1" si="164"/>
        <v>USA</v>
      </c>
      <c r="N713" s="8" t="str">
        <f t="shared" ca="1" si="165"/>
        <v>Delivered</v>
      </c>
    </row>
    <row r="714" spans="1:14" x14ac:dyDescent="0.35">
      <c r="A714" s="5" t="str">
        <f t="shared" si="166"/>
        <v>AMZ10714</v>
      </c>
      <c r="B714" s="6">
        <f t="shared" ca="1" si="167"/>
        <v>46015</v>
      </c>
      <c r="C714" s="7" t="str">
        <f t="shared" ca="1" si="154"/>
        <v>CUS67451</v>
      </c>
      <c r="D714" s="7" t="str">
        <f t="shared" ca="1" si="155"/>
        <v>Electronics</v>
      </c>
      <c r="E714" s="7" t="str">
        <f t="shared" ca="1" si="156"/>
        <v>Water Bottle</v>
      </c>
      <c r="F714" s="7" t="str">
        <f t="shared" ca="1" si="157"/>
        <v>Third-Party Seller</v>
      </c>
      <c r="G714" s="7" t="str">
        <f t="shared" ca="1" si="158"/>
        <v>Yes</v>
      </c>
      <c r="H714" s="7">
        <f t="shared" ca="1" si="159"/>
        <v>686</v>
      </c>
      <c r="I714" s="7">
        <f t="shared" ca="1" si="160"/>
        <v>3</v>
      </c>
      <c r="J714" s="7">
        <f t="shared" ca="1" si="161"/>
        <v>15</v>
      </c>
      <c r="K714" s="7">
        <f t="shared" ca="1" si="162"/>
        <v>10</v>
      </c>
      <c r="L714" s="7" t="str">
        <f t="shared" ca="1" si="163"/>
        <v>Amazon Pay</v>
      </c>
      <c r="M714" s="7" t="str">
        <f t="shared" ca="1" si="164"/>
        <v>USA</v>
      </c>
      <c r="N714" s="8" t="str">
        <f t="shared" ca="1" si="165"/>
        <v>Cancelled</v>
      </c>
    </row>
    <row r="715" spans="1:14" x14ac:dyDescent="0.35">
      <c r="A715" s="5" t="str">
        <f t="shared" si="166"/>
        <v>AMZ10715</v>
      </c>
      <c r="B715" s="6">
        <f t="shared" ca="1" si="167"/>
        <v>45930</v>
      </c>
      <c r="C715" s="7" t="str">
        <f t="shared" ca="1" si="154"/>
        <v>CUS29783</v>
      </c>
      <c r="D715" s="7" t="str">
        <f t="shared" ca="1" si="155"/>
        <v>Sports</v>
      </c>
      <c r="E715" s="7" t="str">
        <f t="shared" ca="1" si="156"/>
        <v>Running Shoes</v>
      </c>
      <c r="F715" s="7" t="str">
        <f t="shared" ca="1" si="157"/>
        <v>Amazon Fulfilled</v>
      </c>
      <c r="G715" s="7" t="str">
        <f t="shared" ca="1" si="158"/>
        <v>No</v>
      </c>
      <c r="H715" s="7">
        <f t="shared" ca="1" si="159"/>
        <v>479</v>
      </c>
      <c r="I715" s="7">
        <f t="shared" ca="1" si="160"/>
        <v>2</v>
      </c>
      <c r="J715" s="7">
        <f t="shared" ca="1" si="161"/>
        <v>21</v>
      </c>
      <c r="K715" s="7">
        <f t="shared" ca="1" si="162"/>
        <v>10</v>
      </c>
      <c r="L715" s="7" t="str">
        <f t="shared" ca="1" si="163"/>
        <v>Net Banking</v>
      </c>
      <c r="M715" s="7" t="str">
        <f t="shared" ca="1" si="164"/>
        <v>Canada</v>
      </c>
      <c r="N715" s="8" t="str">
        <f t="shared" ca="1" si="165"/>
        <v>Cancelled</v>
      </c>
    </row>
    <row r="716" spans="1:14" x14ac:dyDescent="0.35">
      <c r="A716" s="5" t="str">
        <f t="shared" si="166"/>
        <v>AMZ10716</v>
      </c>
      <c r="B716" s="6">
        <f t="shared" ca="1" si="167"/>
        <v>45966</v>
      </c>
      <c r="C716" s="7" t="str">
        <f t="shared" ca="1" si="154"/>
        <v>CUS88752</v>
      </c>
      <c r="D716" s="7" t="str">
        <f t="shared" ca="1" si="155"/>
        <v>Fashion</v>
      </c>
      <c r="E716" s="7" t="str">
        <f t="shared" ca="1" si="156"/>
        <v>Water Bottle</v>
      </c>
      <c r="F716" s="7" t="str">
        <f t="shared" ca="1" si="157"/>
        <v>Amazon Fulfilled</v>
      </c>
      <c r="G716" s="7" t="str">
        <f t="shared" ca="1" si="158"/>
        <v>Yes</v>
      </c>
      <c r="H716" s="7">
        <f t="shared" ca="1" si="159"/>
        <v>453</v>
      </c>
      <c r="I716" s="7">
        <f t="shared" ca="1" si="160"/>
        <v>1</v>
      </c>
      <c r="J716" s="7">
        <f t="shared" ca="1" si="161"/>
        <v>16</v>
      </c>
      <c r="K716" s="7">
        <f t="shared" ca="1" si="162"/>
        <v>15</v>
      </c>
      <c r="L716" s="7" t="str">
        <f t="shared" ca="1" si="163"/>
        <v>Credit Card</v>
      </c>
      <c r="M716" s="7" t="str">
        <f t="shared" ca="1" si="164"/>
        <v>UK</v>
      </c>
      <c r="N716" s="8" t="str">
        <f t="shared" ca="1" si="165"/>
        <v>Cancelled</v>
      </c>
    </row>
    <row r="717" spans="1:14" x14ac:dyDescent="0.35">
      <c r="A717" s="5" t="str">
        <f t="shared" si="166"/>
        <v>AMZ10717</v>
      </c>
      <c r="B717" s="6">
        <f t="shared" ca="1" si="167"/>
        <v>45911</v>
      </c>
      <c r="C717" s="7" t="str">
        <f t="shared" ca="1" si="154"/>
        <v>CUS83002</v>
      </c>
      <c r="D717" s="7" t="str">
        <f t="shared" ca="1" si="155"/>
        <v>Sports</v>
      </c>
      <c r="E717" s="7" t="str">
        <f t="shared" ca="1" si="156"/>
        <v>Water Bottle</v>
      </c>
      <c r="F717" s="7" t="str">
        <f t="shared" ca="1" si="157"/>
        <v>Amazon Fulfilled</v>
      </c>
      <c r="G717" s="7" t="str">
        <f t="shared" ca="1" si="158"/>
        <v>No</v>
      </c>
      <c r="H717" s="7">
        <f t="shared" ca="1" si="159"/>
        <v>363</v>
      </c>
      <c r="I717" s="7">
        <f t="shared" ca="1" si="160"/>
        <v>1</v>
      </c>
      <c r="J717" s="7">
        <f t="shared" ca="1" si="161"/>
        <v>32</v>
      </c>
      <c r="K717" s="7">
        <f t="shared" ca="1" si="162"/>
        <v>7</v>
      </c>
      <c r="L717" s="7" t="str">
        <f t="shared" ca="1" si="163"/>
        <v>Credit Card</v>
      </c>
      <c r="M717" s="7" t="str">
        <f t="shared" ca="1" si="164"/>
        <v>UK</v>
      </c>
      <c r="N717" s="8" t="str">
        <f t="shared" ca="1" si="165"/>
        <v>Delivered</v>
      </c>
    </row>
    <row r="718" spans="1:14" x14ac:dyDescent="0.35">
      <c r="A718" s="5" t="str">
        <f t="shared" si="166"/>
        <v>AMZ10718</v>
      </c>
      <c r="B718" s="6">
        <f t="shared" ca="1" si="167"/>
        <v>45906</v>
      </c>
      <c r="C718" s="7" t="str">
        <f t="shared" ca="1" si="154"/>
        <v>CUS39317</v>
      </c>
      <c r="D718" s="7" t="str">
        <f t="shared" ca="1" si="155"/>
        <v>Beauty</v>
      </c>
      <c r="E718" s="7" t="str">
        <f t="shared" ca="1" si="156"/>
        <v>Bluetooth Speaker</v>
      </c>
      <c r="F718" s="7" t="str">
        <f t="shared" ca="1" si="157"/>
        <v>Third-Party Seller</v>
      </c>
      <c r="G718" s="7" t="str">
        <f t="shared" ca="1" si="158"/>
        <v>No</v>
      </c>
      <c r="H718" s="7">
        <f t="shared" ca="1" si="159"/>
        <v>346</v>
      </c>
      <c r="I718" s="7">
        <f t="shared" ca="1" si="160"/>
        <v>1</v>
      </c>
      <c r="J718" s="7">
        <f t="shared" ca="1" si="161"/>
        <v>24</v>
      </c>
      <c r="K718" s="7">
        <f t="shared" ca="1" si="162"/>
        <v>13</v>
      </c>
      <c r="L718" s="7" t="str">
        <f t="shared" ca="1" si="163"/>
        <v>Amazon Pay</v>
      </c>
      <c r="M718" s="7" t="str">
        <f t="shared" ca="1" si="164"/>
        <v>UK</v>
      </c>
      <c r="N718" s="8" t="str">
        <f t="shared" ca="1" si="165"/>
        <v>Returned</v>
      </c>
    </row>
    <row r="719" spans="1:14" x14ac:dyDescent="0.35">
      <c r="A719" s="5" t="str">
        <f t="shared" si="166"/>
        <v>AMZ10719</v>
      </c>
      <c r="B719" s="6">
        <f t="shared" ca="1" si="167"/>
        <v>45938</v>
      </c>
      <c r="C719" s="7" t="str">
        <f t="shared" ca="1" si="154"/>
        <v>CUS27133</v>
      </c>
      <c r="D719" s="7" t="str">
        <f t="shared" ca="1" si="155"/>
        <v>Fashion</v>
      </c>
      <c r="E719" s="7" t="str">
        <f t="shared" ca="1" si="156"/>
        <v>Bluetooth Speaker</v>
      </c>
      <c r="F719" s="7" t="str">
        <f t="shared" ca="1" si="157"/>
        <v>Amazon Fulfilled</v>
      </c>
      <c r="G719" s="7" t="str">
        <f t="shared" ca="1" si="158"/>
        <v>Yes</v>
      </c>
      <c r="H719" s="7">
        <f t="shared" ca="1" si="159"/>
        <v>19</v>
      </c>
      <c r="I719" s="7">
        <f t="shared" ca="1" si="160"/>
        <v>2</v>
      </c>
      <c r="J719" s="7">
        <f t="shared" ca="1" si="161"/>
        <v>21</v>
      </c>
      <c r="K719" s="7">
        <f t="shared" ca="1" si="162"/>
        <v>15</v>
      </c>
      <c r="L719" s="7" t="str">
        <f t="shared" ca="1" si="163"/>
        <v>Debit Card</v>
      </c>
      <c r="M719" s="7" t="str">
        <f t="shared" ca="1" si="164"/>
        <v>India</v>
      </c>
      <c r="N719" s="8" t="str">
        <f t="shared" ca="1" si="165"/>
        <v>Delivered</v>
      </c>
    </row>
    <row r="720" spans="1:14" x14ac:dyDescent="0.35">
      <c r="A720" s="5" t="str">
        <f t="shared" si="166"/>
        <v>AMZ10720</v>
      </c>
      <c r="B720" s="6">
        <f t="shared" ca="1" si="167"/>
        <v>45930</v>
      </c>
      <c r="C720" s="7" t="str">
        <f t="shared" ca="1" si="154"/>
        <v>CUS88889</v>
      </c>
      <c r="D720" s="7" t="str">
        <f t="shared" ca="1" si="155"/>
        <v>Home &amp; Kitchen</v>
      </c>
      <c r="E720" s="7" t="str">
        <f t="shared" ca="1" si="156"/>
        <v>Yoga Mat</v>
      </c>
      <c r="F720" s="7" t="str">
        <f t="shared" ca="1" si="157"/>
        <v>Third-Party Seller</v>
      </c>
      <c r="G720" s="7" t="str">
        <f t="shared" ca="1" si="158"/>
        <v>Yes</v>
      </c>
      <c r="H720" s="7">
        <f t="shared" ca="1" si="159"/>
        <v>212</v>
      </c>
      <c r="I720" s="7">
        <f t="shared" ca="1" si="160"/>
        <v>1</v>
      </c>
      <c r="J720" s="7">
        <f t="shared" ca="1" si="161"/>
        <v>8</v>
      </c>
      <c r="K720" s="7">
        <f t="shared" ca="1" si="162"/>
        <v>11</v>
      </c>
      <c r="L720" s="7" t="str">
        <f t="shared" ca="1" si="163"/>
        <v>UPI</v>
      </c>
      <c r="M720" s="7" t="str">
        <f t="shared" ca="1" si="164"/>
        <v>USA</v>
      </c>
      <c r="N720" s="8" t="str">
        <f t="shared" ca="1" si="165"/>
        <v>Delivered</v>
      </c>
    </row>
    <row r="721" spans="1:14" x14ac:dyDescent="0.35">
      <c r="A721" s="5" t="str">
        <f t="shared" si="166"/>
        <v>AMZ10721</v>
      </c>
      <c r="B721" s="6">
        <f t="shared" ca="1" si="167"/>
        <v>45858</v>
      </c>
      <c r="C721" s="7" t="str">
        <f t="shared" ca="1" si="154"/>
        <v>CUS80745</v>
      </c>
      <c r="D721" s="7" t="str">
        <f t="shared" ca="1" si="155"/>
        <v>Home &amp; Kitchen</v>
      </c>
      <c r="E721" s="7" t="str">
        <f t="shared" ca="1" si="156"/>
        <v>Noise Cancelling Headphones</v>
      </c>
      <c r="F721" s="7" t="str">
        <f t="shared" ca="1" si="157"/>
        <v>Third-Party Seller</v>
      </c>
      <c r="G721" s="7" t="str">
        <f t="shared" ca="1" si="158"/>
        <v>Yes</v>
      </c>
      <c r="H721" s="7">
        <f t="shared" ca="1" si="159"/>
        <v>780</v>
      </c>
      <c r="I721" s="7">
        <f t="shared" ca="1" si="160"/>
        <v>2</v>
      </c>
      <c r="J721" s="7">
        <f t="shared" ca="1" si="161"/>
        <v>38</v>
      </c>
      <c r="K721" s="7">
        <f t="shared" ca="1" si="162"/>
        <v>15</v>
      </c>
      <c r="L721" s="7" t="str">
        <f t="shared" ca="1" si="163"/>
        <v>Credit Card</v>
      </c>
      <c r="M721" s="7" t="str">
        <f t="shared" ca="1" si="164"/>
        <v>India</v>
      </c>
      <c r="N721" s="8" t="str">
        <f t="shared" ca="1" si="165"/>
        <v>Cancelled</v>
      </c>
    </row>
    <row r="722" spans="1:14" x14ac:dyDescent="0.35">
      <c r="A722" s="5" t="str">
        <f t="shared" si="166"/>
        <v>AMZ10722</v>
      </c>
      <c r="B722" s="6">
        <f t="shared" ca="1" si="167"/>
        <v>46011</v>
      </c>
      <c r="C722" s="7" t="str">
        <f t="shared" ca="1" si="154"/>
        <v>CUS38262</v>
      </c>
      <c r="D722" s="7" t="str">
        <f t="shared" ca="1" si="155"/>
        <v>Beauty</v>
      </c>
      <c r="E722" s="7" t="str">
        <f t="shared" ca="1" si="156"/>
        <v>Water Bottle</v>
      </c>
      <c r="F722" s="7" t="str">
        <f t="shared" ca="1" si="157"/>
        <v>Amazon Fulfilled</v>
      </c>
      <c r="G722" s="7" t="str">
        <f t="shared" ca="1" si="158"/>
        <v>No</v>
      </c>
      <c r="H722" s="7">
        <f t="shared" ca="1" si="159"/>
        <v>464</v>
      </c>
      <c r="I722" s="7">
        <f t="shared" ca="1" si="160"/>
        <v>4</v>
      </c>
      <c r="J722" s="7">
        <f t="shared" ca="1" si="161"/>
        <v>27</v>
      </c>
      <c r="K722" s="7">
        <f t="shared" ca="1" si="162"/>
        <v>11</v>
      </c>
      <c r="L722" s="7" t="str">
        <f t="shared" ca="1" si="163"/>
        <v>Debit Card</v>
      </c>
      <c r="M722" s="7" t="str">
        <f t="shared" ca="1" si="164"/>
        <v>Canada</v>
      </c>
      <c r="N722" s="8" t="str">
        <f t="shared" ca="1" si="165"/>
        <v>Delivered</v>
      </c>
    </row>
    <row r="723" spans="1:14" x14ac:dyDescent="0.35">
      <c r="A723" s="5" t="str">
        <f t="shared" si="166"/>
        <v>AMZ10723</v>
      </c>
      <c r="B723" s="6">
        <f t="shared" ca="1" si="167"/>
        <v>45979</v>
      </c>
      <c r="C723" s="7" t="str">
        <f t="shared" ca="1" si="154"/>
        <v>CUS81524</v>
      </c>
      <c r="D723" s="7" t="str">
        <f t="shared" ca="1" si="155"/>
        <v>Electronics</v>
      </c>
      <c r="E723" s="7" t="str">
        <f t="shared" ca="1" si="156"/>
        <v>Smart Watch</v>
      </c>
      <c r="F723" s="7" t="str">
        <f t="shared" ca="1" si="157"/>
        <v>Amazon Fulfilled</v>
      </c>
      <c r="G723" s="7" t="str">
        <f t="shared" ca="1" si="158"/>
        <v>No</v>
      </c>
      <c r="H723" s="7">
        <f t="shared" ca="1" si="159"/>
        <v>440</v>
      </c>
      <c r="I723" s="7">
        <f t="shared" ca="1" si="160"/>
        <v>3</v>
      </c>
      <c r="J723" s="7">
        <f t="shared" ca="1" si="161"/>
        <v>15</v>
      </c>
      <c r="K723" s="7">
        <f t="shared" ca="1" si="162"/>
        <v>10</v>
      </c>
      <c r="L723" s="7" t="str">
        <f t="shared" ca="1" si="163"/>
        <v>Credit Card</v>
      </c>
      <c r="M723" s="7" t="str">
        <f t="shared" ca="1" si="164"/>
        <v>USA</v>
      </c>
      <c r="N723" s="8" t="str">
        <f t="shared" ca="1" si="165"/>
        <v>Cancelled</v>
      </c>
    </row>
    <row r="724" spans="1:14" x14ac:dyDescent="0.35">
      <c r="A724" s="5" t="str">
        <f t="shared" si="166"/>
        <v>AMZ10724</v>
      </c>
      <c r="B724" s="6">
        <f t="shared" ca="1" si="167"/>
        <v>45889</v>
      </c>
      <c r="C724" s="7" t="str">
        <f t="shared" ca="1" si="154"/>
        <v>CUS40931</v>
      </c>
      <c r="D724" s="7" t="str">
        <f t="shared" ca="1" si="155"/>
        <v>Beauty</v>
      </c>
      <c r="E724" s="7" t="str">
        <f t="shared" ca="1" si="156"/>
        <v>Yoga Mat</v>
      </c>
      <c r="F724" s="7" t="str">
        <f t="shared" ca="1" si="157"/>
        <v>Third-Party Seller</v>
      </c>
      <c r="G724" s="7" t="str">
        <f t="shared" ca="1" si="158"/>
        <v>Yes</v>
      </c>
      <c r="H724" s="7">
        <f t="shared" ca="1" si="159"/>
        <v>598</v>
      </c>
      <c r="I724" s="7">
        <f t="shared" ca="1" si="160"/>
        <v>3</v>
      </c>
      <c r="J724" s="7">
        <f t="shared" ca="1" si="161"/>
        <v>32</v>
      </c>
      <c r="K724" s="7">
        <f t="shared" ca="1" si="162"/>
        <v>9</v>
      </c>
      <c r="L724" s="7" t="str">
        <f t="shared" ca="1" si="163"/>
        <v>UPI</v>
      </c>
      <c r="M724" s="7" t="str">
        <f t="shared" ca="1" si="164"/>
        <v>Canada</v>
      </c>
      <c r="N724" s="8" t="str">
        <f t="shared" ca="1" si="165"/>
        <v>Delivered</v>
      </c>
    </row>
    <row r="725" spans="1:14" x14ac:dyDescent="0.35">
      <c r="A725" s="5" t="str">
        <f t="shared" si="166"/>
        <v>AMZ10725</v>
      </c>
      <c r="B725" s="6">
        <f t="shared" ca="1" si="167"/>
        <v>45953</v>
      </c>
      <c r="C725" s="7" t="str">
        <f t="shared" ca="1" si="154"/>
        <v>CUS43578</v>
      </c>
      <c r="D725" s="7" t="str">
        <f t="shared" ca="1" si="155"/>
        <v>Sports</v>
      </c>
      <c r="E725" s="7" t="str">
        <f t="shared" ca="1" si="156"/>
        <v>Running Shoes</v>
      </c>
      <c r="F725" s="7" t="str">
        <f t="shared" ca="1" si="157"/>
        <v>Amazon Fulfilled</v>
      </c>
      <c r="G725" s="7" t="str">
        <f t="shared" ca="1" si="158"/>
        <v>Yes</v>
      </c>
      <c r="H725" s="7">
        <f t="shared" ca="1" si="159"/>
        <v>64</v>
      </c>
      <c r="I725" s="7">
        <f t="shared" ca="1" si="160"/>
        <v>2</v>
      </c>
      <c r="J725" s="7">
        <f t="shared" ca="1" si="161"/>
        <v>32</v>
      </c>
      <c r="K725" s="7">
        <f t="shared" ca="1" si="162"/>
        <v>11</v>
      </c>
      <c r="L725" s="7" t="str">
        <f t="shared" ca="1" si="163"/>
        <v>UPI</v>
      </c>
      <c r="M725" s="7" t="str">
        <f t="shared" ca="1" si="164"/>
        <v>India</v>
      </c>
      <c r="N725" s="8" t="str">
        <f t="shared" ca="1" si="165"/>
        <v>Delivered</v>
      </c>
    </row>
    <row r="726" spans="1:14" x14ac:dyDescent="0.35">
      <c r="A726" s="5" t="str">
        <f t="shared" si="166"/>
        <v>AMZ10726</v>
      </c>
      <c r="B726" s="6">
        <f t="shared" ca="1" si="167"/>
        <v>46017</v>
      </c>
      <c r="C726" s="7" t="str">
        <f t="shared" ca="1" si="154"/>
        <v>CUS77382</v>
      </c>
      <c r="D726" s="7" t="str">
        <f t="shared" ca="1" si="155"/>
        <v>Books</v>
      </c>
      <c r="E726" s="7" t="str">
        <f t="shared" ca="1" si="156"/>
        <v>Running Shoes</v>
      </c>
      <c r="F726" s="7" t="str">
        <f t="shared" ca="1" si="157"/>
        <v>Amazon Fulfilled</v>
      </c>
      <c r="G726" s="7" t="str">
        <f t="shared" ca="1" si="158"/>
        <v>Yes</v>
      </c>
      <c r="H726" s="7">
        <f t="shared" ca="1" si="159"/>
        <v>650</v>
      </c>
      <c r="I726" s="7">
        <f t="shared" ca="1" si="160"/>
        <v>1</v>
      </c>
      <c r="J726" s="7">
        <f t="shared" ca="1" si="161"/>
        <v>9</v>
      </c>
      <c r="K726" s="7">
        <f t="shared" ca="1" si="162"/>
        <v>5</v>
      </c>
      <c r="L726" s="7" t="str">
        <f t="shared" ca="1" si="163"/>
        <v>UPI</v>
      </c>
      <c r="M726" s="7" t="str">
        <f t="shared" ca="1" si="164"/>
        <v>Canada</v>
      </c>
      <c r="N726" s="8" t="str">
        <f t="shared" ca="1" si="165"/>
        <v>Returned</v>
      </c>
    </row>
    <row r="727" spans="1:14" x14ac:dyDescent="0.35">
      <c r="A727" s="5" t="str">
        <f t="shared" si="166"/>
        <v>AMZ10727</v>
      </c>
      <c r="B727" s="6">
        <f t="shared" ca="1" si="167"/>
        <v>46016</v>
      </c>
      <c r="C727" s="7" t="str">
        <f t="shared" ca="1" si="154"/>
        <v>CUS29646</v>
      </c>
      <c r="D727" s="7" t="str">
        <f t="shared" ca="1" si="155"/>
        <v>Books</v>
      </c>
      <c r="E727" s="7" t="str">
        <f t="shared" ca="1" si="156"/>
        <v>Running Shoes</v>
      </c>
      <c r="F727" s="7" t="str">
        <f t="shared" ca="1" si="157"/>
        <v>Amazon Fulfilled</v>
      </c>
      <c r="G727" s="7" t="str">
        <f t="shared" ca="1" si="158"/>
        <v>No</v>
      </c>
      <c r="H727" s="7">
        <f t="shared" ca="1" si="159"/>
        <v>59</v>
      </c>
      <c r="I727" s="7">
        <f t="shared" ca="1" si="160"/>
        <v>1</v>
      </c>
      <c r="J727" s="7">
        <f t="shared" ca="1" si="161"/>
        <v>35</v>
      </c>
      <c r="K727" s="7">
        <f t="shared" ca="1" si="162"/>
        <v>6</v>
      </c>
      <c r="L727" s="7" t="str">
        <f t="shared" ca="1" si="163"/>
        <v>Amazon Pay</v>
      </c>
      <c r="M727" s="7" t="str">
        <f t="shared" ca="1" si="164"/>
        <v>USA</v>
      </c>
      <c r="N727" s="8" t="str">
        <f t="shared" ca="1" si="165"/>
        <v>Cancelled</v>
      </c>
    </row>
    <row r="728" spans="1:14" x14ac:dyDescent="0.35">
      <c r="A728" s="5" t="str">
        <f t="shared" si="166"/>
        <v>AMZ10728</v>
      </c>
      <c r="B728" s="6">
        <f t="shared" ca="1" si="167"/>
        <v>45897</v>
      </c>
      <c r="C728" s="7" t="str">
        <f t="shared" ca="1" si="154"/>
        <v>CUS36521</v>
      </c>
      <c r="D728" s="7" t="str">
        <f t="shared" ca="1" si="155"/>
        <v>Books</v>
      </c>
      <c r="E728" s="7" t="str">
        <f t="shared" ca="1" si="156"/>
        <v>Running Shoes</v>
      </c>
      <c r="F728" s="7" t="str">
        <f t="shared" ca="1" si="157"/>
        <v>Amazon Fulfilled</v>
      </c>
      <c r="G728" s="7" t="str">
        <f t="shared" ca="1" si="158"/>
        <v>Yes</v>
      </c>
      <c r="H728" s="7">
        <f t="shared" ca="1" si="159"/>
        <v>328</v>
      </c>
      <c r="I728" s="7">
        <f t="shared" ca="1" si="160"/>
        <v>3</v>
      </c>
      <c r="J728" s="7">
        <f t="shared" ca="1" si="161"/>
        <v>39</v>
      </c>
      <c r="K728" s="7">
        <f t="shared" ca="1" si="162"/>
        <v>15</v>
      </c>
      <c r="L728" s="7" t="str">
        <f t="shared" ca="1" si="163"/>
        <v>Net Banking</v>
      </c>
      <c r="M728" s="7" t="str">
        <f t="shared" ca="1" si="164"/>
        <v>India</v>
      </c>
      <c r="N728" s="8" t="str">
        <f t="shared" ca="1" si="165"/>
        <v>Delivered</v>
      </c>
    </row>
    <row r="729" spans="1:14" x14ac:dyDescent="0.35">
      <c r="A729" s="5" t="str">
        <f t="shared" si="166"/>
        <v>AMZ10729</v>
      </c>
      <c r="B729" s="6">
        <f t="shared" ca="1" si="167"/>
        <v>45976</v>
      </c>
      <c r="C729" s="7" t="str">
        <f t="shared" ca="1" si="154"/>
        <v>CUS50278</v>
      </c>
      <c r="D729" s="7" t="str">
        <f t="shared" ca="1" si="155"/>
        <v>Home &amp; Kitchen</v>
      </c>
      <c r="E729" s="7" t="str">
        <f t="shared" ca="1" si="156"/>
        <v>Face Cream</v>
      </c>
      <c r="F729" s="7" t="str">
        <f t="shared" ca="1" si="157"/>
        <v>Third-Party Seller</v>
      </c>
      <c r="G729" s="7" t="str">
        <f t="shared" ca="1" si="158"/>
        <v>No</v>
      </c>
      <c r="H729" s="7">
        <f t="shared" ca="1" si="159"/>
        <v>219</v>
      </c>
      <c r="I729" s="7">
        <f t="shared" ca="1" si="160"/>
        <v>2</v>
      </c>
      <c r="J729" s="7">
        <f t="shared" ca="1" si="161"/>
        <v>0</v>
      </c>
      <c r="K729" s="7">
        <f t="shared" ca="1" si="162"/>
        <v>12</v>
      </c>
      <c r="L729" s="7" t="str">
        <f t="shared" ca="1" si="163"/>
        <v>Net Banking</v>
      </c>
      <c r="M729" s="7" t="str">
        <f t="shared" ca="1" si="164"/>
        <v>USA</v>
      </c>
      <c r="N729" s="8" t="str">
        <f t="shared" ca="1" si="165"/>
        <v>Delivered</v>
      </c>
    </row>
    <row r="730" spans="1:14" x14ac:dyDescent="0.35">
      <c r="A730" s="5" t="str">
        <f t="shared" si="166"/>
        <v>AMZ10730</v>
      </c>
      <c r="B730" s="6">
        <f t="shared" ca="1" si="167"/>
        <v>45977</v>
      </c>
      <c r="C730" s="7" t="str">
        <f t="shared" ca="1" si="154"/>
        <v>CUS80551</v>
      </c>
      <c r="D730" s="7" t="str">
        <f t="shared" ca="1" si="155"/>
        <v>Sports</v>
      </c>
      <c r="E730" s="7" t="str">
        <f t="shared" ca="1" si="156"/>
        <v>Noise Cancelling Headphones</v>
      </c>
      <c r="F730" s="7" t="str">
        <f t="shared" ca="1" si="157"/>
        <v>Amazon Fulfilled</v>
      </c>
      <c r="G730" s="7" t="str">
        <f t="shared" ca="1" si="158"/>
        <v>No</v>
      </c>
      <c r="H730" s="7">
        <f t="shared" ca="1" si="159"/>
        <v>63</v>
      </c>
      <c r="I730" s="7">
        <f t="shared" ca="1" si="160"/>
        <v>4</v>
      </c>
      <c r="J730" s="7">
        <f t="shared" ca="1" si="161"/>
        <v>0</v>
      </c>
      <c r="K730" s="7">
        <f t="shared" ca="1" si="162"/>
        <v>12</v>
      </c>
      <c r="L730" s="7" t="str">
        <f t="shared" ca="1" si="163"/>
        <v>Debit Card</v>
      </c>
      <c r="M730" s="7" t="str">
        <f t="shared" ca="1" si="164"/>
        <v>USA</v>
      </c>
      <c r="N730" s="8" t="str">
        <f t="shared" ca="1" si="165"/>
        <v>Returned</v>
      </c>
    </row>
    <row r="731" spans="1:14" x14ac:dyDescent="0.35">
      <c r="A731" s="5" t="str">
        <f t="shared" si="166"/>
        <v>AMZ10731</v>
      </c>
      <c r="B731" s="6">
        <f t="shared" ca="1" si="167"/>
        <v>45998</v>
      </c>
      <c r="C731" s="7" t="str">
        <f t="shared" ca="1" si="154"/>
        <v>CUS54512</v>
      </c>
      <c r="D731" s="7" t="str">
        <f t="shared" ca="1" si="155"/>
        <v>Home &amp; Kitchen</v>
      </c>
      <c r="E731" s="7" t="str">
        <f t="shared" ca="1" si="156"/>
        <v>Iphone Charger</v>
      </c>
      <c r="F731" s="7" t="str">
        <f t="shared" ca="1" si="157"/>
        <v>Amazon Fulfilled</v>
      </c>
      <c r="G731" s="7" t="str">
        <f t="shared" ca="1" si="158"/>
        <v>Yes</v>
      </c>
      <c r="H731" s="7">
        <f t="shared" ca="1" si="159"/>
        <v>90</v>
      </c>
      <c r="I731" s="7">
        <f t="shared" ca="1" si="160"/>
        <v>2</v>
      </c>
      <c r="J731" s="7">
        <f t="shared" ca="1" si="161"/>
        <v>3</v>
      </c>
      <c r="K731" s="7">
        <f t="shared" ca="1" si="162"/>
        <v>15</v>
      </c>
      <c r="L731" s="7" t="str">
        <f t="shared" ca="1" si="163"/>
        <v>UPI</v>
      </c>
      <c r="M731" s="7" t="str">
        <f t="shared" ca="1" si="164"/>
        <v>USA</v>
      </c>
      <c r="N731" s="8" t="str">
        <f t="shared" ca="1" si="165"/>
        <v>Delivered</v>
      </c>
    </row>
    <row r="732" spans="1:14" x14ac:dyDescent="0.35">
      <c r="A732" s="5" t="str">
        <f t="shared" si="166"/>
        <v>AMZ10732</v>
      </c>
      <c r="B732" s="6">
        <f t="shared" ca="1" si="167"/>
        <v>45907</v>
      </c>
      <c r="C732" s="7" t="str">
        <f t="shared" ca="1" si="154"/>
        <v>CUS12191</v>
      </c>
      <c r="D732" s="7" t="str">
        <f t="shared" ca="1" si="155"/>
        <v>Electronics</v>
      </c>
      <c r="E732" s="7" t="str">
        <f t="shared" ca="1" si="156"/>
        <v>Smart Watch</v>
      </c>
      <c r="F732" s="7" t="str">
        <f t="shared" ca="1" si="157"/>
        <v>Amazon Fulfilled</v>
      </c>
      <c r="G732" s="7" t="str">
        <f t="shared" ca="1" si="158"/>
        <v>No</v>
      </c>
      <c r="H732" s="7">
        <f t="shared" ca="1" si="159"/>
        <v>396</v>
      </c>
      <c r="I732" s="7">
        <f t="shared" ca="1" si="160"/>
        <v>2</v>
      </c>
      <c r="J732" s="7">
        <f t="shared" ca="1" si="161"/>
        <v>29</v>
      </c>
      <c r="K732" s="7">
        <f t="shared" ca="1" si="162"/>
        <v>7</v>
      </c>
      <c r="L732" s="7" t="str">
        <f t="shared" ca="1" si="163"/>
        <v>Credit Card</v>
      </c>
      <c r="M732" s="7" t="str">
        <f t="shared" ca="1" si="164"/>
        <v>India</v>
      </c>
      <c r="N732" s="8" t="str">
        <f t="shared" ca="1" si="165"/>
        <v>Delivered</v>
      </c>
    </row>
    <row r="733" spans="1:14" x14ac:dyDescent="0.35">
      <c r="A733" s="5" t="str">
        <f t="shared" si="166"/>
        <v>AMZ10733</v>
      </c>
      <c r="B733" s="6">
        <f t="shared" ca="1" si="167"/>
        <v>45949</v>
      </c>
      <c r="C733" s="7" t="str">
        <f t="shared" ca="1" si="154"/>
        <v>CUS87551</v>
      </c>
      <c r="D733" s="7" t="str">
        <f t="shared" ca="1" si="155"/>
        <v>Home &amp; Kitchen</v>
      </c>
      <c r="E733" s="7" t="str">
        <f t="shared" ca="1" si="156"/>
        <v>Face Cream</v>
      </c>
      <c r="F733" s="7" t="str">
        <f t="shared" ca="1" si="157"/>
        <v>Third-Party Seller</v>
      </c>
      <c r="G733" s="7" t="str">
        <f t="shared" ca="1" si="158"/>
        <v>Yes</v>
      </c>
      <c r="H733" s="7">
        <f t="shared" ca="1" si="159"/>
        <v>292</v>
      </c>
      <c r="I733" s="7">
        <f t="shared" ca="1" si="160"/>
        <v>3</v>
      </c>
      <c r="J733" s="7">
        <f t="shared" ca="1" si="161"/>
        <v>40</v>
      </c>
      <c r="K733" s="7">
        <f t="shared" ca="1" si="162"/>
        <v>12</v>
      </c>
      <c r="L733" s="7" t="str">
        <f t="shared" ca="1" si="163"/>
        <v>Credit Card</v>
      </c>
      <c r="M733" s="7" t="str">
        <f t="shared" ca="1" si="164"/>
        <v>Canada</v>
      </c>
      <c r="N733" s="8" t="str">
        <f t="shared" ca="1" si="165"/>
        <v>Cancelled</v>
      </c>
    </row>
    <row r="734" spans="1:14" x14ac:dyDescent="0.35">
      <c r="A734" s="5" t="str">
        <f t="shared" si="166"/>
        <v>AMZ10734</v>
      </c>
      <c r="B734" s="6">
        <f t="shared" ca="1" si="167"/>
        <v>45953</v>
      </c>
      <c r="C734" s="7" t="str">
        <f t="shared" ca="1" si="154"/>
        <v>CUS73999</v>
      </c>
      <c r="D734" s="7" t="str">
        <f t="shared" ca="1" si="155"/>
        <v>Books</v>
      </c>
      <c r="E734" s="7" t="str">
        <f t="shared" ca="1" si="156"/>
        <v>Smart Watch</v>
      </c>
      <c r="F734" s="7" t="str">
        <f t="shared" ca="1" si="157"/>
        <v>Third-Party Seller</v>
      </c>
      <c r="G734" s="7" t="str">
        <f t="shared" ca="1" si="158"/>
        <v>Yes</v>
      </c>
      <c r="H734" s="7">
        <f t="shared" ca="1" si="159"/>
        <v>695</v>
      </c>
      <c r="I734" s="7">
        <f t="shared" ca="1" si="160"/>
        <v>2</v>
      </c>
      <c r="J734" s="7">
        <f t="shared" ca="1" si="161"/>
        <v>21</v>
      </c>
      <c r="K734" s="7">
        <f t="shared" ca="1" si="162"/>
        <v>6</v>
      </c>
      <c r="L734" s="7" t="str">
        <f t="shared" ca="1" si="163"/>
        <v>UPI</v>
      </c>
      <c r="M734" s="7" t="str">
        <f t="shared" ca="1" si="164"/>
        <v>USA</v>
      </c>
      <c r="N734" s="8" t="str">
        <f t="shared" ca="1" si="165"/>
        <v>Delivered</v>
      </c>
    </row>
    <row r="735" spans="1:14" x14ac:dyDescent="0.35">
      <c r="A735" s="5" t="str">
        <f t="shared" si="166"/>
        <v>AMZ10735</v>
      </c>
      <c r="B735" s="6">
        <f t="shared" ca="1" si="167"/>
        <v>45974</v>
      </c>
      <c r="C735" s="7" t="str">
        <f t="shared" ca="1" si="154"/>
        <v>CUS72785</v>
      </c>
      <c r="D735" s="7" t="str">
        <f t="shared" ca="1" si="155"/>
        <v>Fashion</v>
      </c>
      <c r="E735" s="7" t="str">
        <f t="shared" ca="1" si="156"/>
        <v>Yoga Mat</v>
      </c>
      <c r="F735" s="7" t="str">
        <f t="shared" ca="1" si="157"/>
        <v>Third-Party Seller</v>
      </c>
      <c r="G735" s="7" t="str">
        <f t="shared" ca="1" si="158"/>
        <v>Yes</v>
      </c>
      <c r="H735" s="7">
        <f t="shared" ca="1" si="159"/>
        <v>477</v>
      </c>
      <c r="I735" s="7">
        <f t="shared" ca="1" si="160"/>
        <v>2</v>
      </c>
      <c r="J735" s="7">
        <f t="shared" ca="1" si="161"/>
        <v>8</v>
      </c>
      <c r="K735" s="7">
        <f t="shared" ca="1" si="162"/>
        <v>5</v>
      </c>
      <c r="L735" s="7" t="str">
        <f t="shared" ca="1" si="163"/>
        <v>Net Banking</v>
      </c>
      <c r="M735" s="7" t="str">
        <f t="shared" ca="1" si="164"/>
        <v>India</v>
      </c>
      <c r="N735" s="8" t="str">
        <f t="shared" ca="1" si="165"/>
        <v>Delivered</v>
      </c>
    </row>
    <row r="736" spans="1:14" x14ac:dyDescent="0.35">
      <c r="A736" s="5" t="str">
        <f t="shared" si="166"/>
        <v>AMZ10736</v>
      </c>
      <c r="B736" s="6">
        <f t="shared" ca="1" si="167"/>
        <v>45973</v>
      </c>
      <c r="C736" s="7" t="str">
        <f t="shared" ca="1" si="154"/>
        <v>CUS36297</v>
      </c>
      <c r="D736" s="7" t="str">
        <f t="shared" ca="1" si="155"/>
        <v>Home &amp; Kitchen</v>
      </c>
      <c r="E736" s="7" t="str">
        <f t="shared" ca="1" si="156"/>
        <v>Water Bottle</v>
      </c>
      <c r="F736" s="7" t="str">
        <f t="shared" ca="1" si="157"/>
        <v>Third-Party Seller</v>
      </c>
      <c r="G736" s="7" t="str">
        <f t="shared" ca="1" si="158"/>
        <v>No</v>
      </c>
      <c r="H736" s="7">
        <f t="shared" ca="1" si="159"/>
        <v>579</v>
      </c>
      <c r="I736" s="7">
        <f t="shared" ca="1" si="160"/>
        <v>3</v>
      </c>
      <c r="J736" s="7">
        <f t="shared" ca="1" si="161"/>
        <v>8</v>
      </c>
      <c r="K736" s="7">
        <f t="shared" ca="1" si="162"/>
        <v>15</v>
      </c>
      <c r="L736" s="7" t="str">
        <f t="shared" ca="1" si="163"/>
        <v>Amazon Pay</v>
      </c>
      <c r="M736" s="7" t="str">
        <f t="shared" ca="1" si="164"/>
        <v>UK</v>
      </c>
      <c r="N736" s="8" t="str">
        <f t="shared" ca="1" si="165"/>
        <v>Returned</v>
      </c>
    </row>
    <row r="737" spans="1:14" x14ac:dyDescent="0.35">
      <c r="A737" s="5" t="str">
        <f t="shared" si="166"/>
        <v>AMZ10737</v>
      </c>
      <c r="B737" s="6">
        <f t="shared" ca="1" si="167"/>
        <v>45948</v>
      </c>
      <c r="C737" s="7" t="str">
        <f t="shared" ca="1" si="154"/>
        <v>CUS62812</v>
      </c>
      <c r="D737" s="7" t="str">
        <f t="shared" ca="1" si="155"/>
        <v>Home &amp; Kitchen</v>
      </c>
      <c r="E737" s="7" t="str">
        <f t="shared" ca="1" si="156"/>
        <v>Smart Watch</v>
      </c>
      <c r="F737" s="7" t="str">
        <f t="shared" ca="1" si="157"/>
        <v>Third-Party Seller</v>
      </c>
      <c r="G737" s="7" t="str">
        <f t="shared" ca="1" si="158"/>
        <v>No</v>
      </c>
      <c r="H737" s="7">
        <f t="shared" ca="1" si="159"/>
        <v>247</v>
      </c>
      <c r="I737" s="7">
        <f t="shared" ca="1" si="160"/>
        <v>1</v>
      </c>
      <c r="J737" s="7">
        <f t="shared" ca="1" si="161"/>
        <v>25</v>
      </c>
      <c r="K737" s="7">
        <f t="shared" ca="1" si="162"/>
        <v>13</v>
      </c>
      <c r="L737" s="7" t="str">
        <f t="shared" ca="1" si="163"/>
        <v>Debit Card</v>
      </c>
      <c r="M737" s="7" t="str">
        <f t="shared" ca="1" si="164"/>
        <v>USA</v>
      </c>
      <c r="N737" s="8" t="str">
        <f t="shared" ca="1" si="165"/>
        <v>Returned</v>
      </c>
    </row>
    <row r="738" spans="1:14" x14ac:dyDescent="0.35">
      <c r="A738" s="5" t="str">
        <f t="shared" si="166"/>
        <v>AMZ10738</v>
      </c>
      <c r="B738" s="6">
        <f t="shared" ca="1" si="167"/>
        <v>45916</v>
      </c>
      <c r="C738" s="7" t="str">
        <f t="shared" ca="1" si="154"/>
        <v>CUS41569</v>
      </c>
      <c r="D738" s="7" t="str">
        <f t="shared" ca="1" si="155"/>
        <v>Fashion</v>
      </c>
      <c r="E738" s="7" t="str">
        <f t="shared" ca="1" si="156"/>
        <v>Face Cream</v>
      </c>
      <c r="F738" s="7" t="str">
        <f t="shared" ca="1" si="157"/>
        <v>Amazon Fulfilled</v>
      </c>
      <c r="G738" s="7" t="str">
        <f t="shared" ca="1" si="158"/>
        <v>No</v>
      </c>
      <c r="H738" s="7">
        <f t="shared" ca="1" si="159"/>
        <v>593</v>
      </c>
      <c r="I738" s="7">
        <f t="shared" ca="1" si="160"/>
        <v>1</v>
      </c>
      <c r="J738" s="7">
        <f t="shared" ca="1" si="161"/>
        <v>22</v>
      </c>
      <c r="K738" s="7">
        <f t="shared" ca="1" si="162"/>
        <v>14</v>
      </c>
      <c r="L738" s="7" t="str">
        <f t="shared" ca="1" si="163"/>
        <v>Debit Card</v>
      </c>
      <c r="M738" s="7" t="str">
        <f t="shared" ca="1" si="164"/>
        <v>Canada</v>
      </c>
      <c r="N738" s="8" t="str">
        <f t="shared" ca="1" si="165"/>
        <v>Returned</v>
      </c>
    </row>
    <row r="739" spans="1:14" x14ac:dyDescent="0.35">
      <c r="A739" s="5" t="str">
        <f t="shared" si="166"/>
        <v>AMZ10739</v>
      </c>
      <c r="B739" s="6">
        <f t="shared" ca="1" si="167"/>
        <v>46000</v>
      </c>
      <c r="C739" s="7" t="str">
        <f t="shared" ca="1" si="154"/>
        <v>CUS17932</v>
      </c>
      <c r="D739" s="7" t="str">
        <f t="shared" ca="1" si="155"/>
        <v>Sports</v>
      </c>
      <c r="E739" s="7" t="str">
        <f t="shared" ca="1" si="156"/>
        <v>Face Cream</v>
      </c>
      <c r="F739" s="7" t="str">
        <f t="shared" ca="1" si="157"/>
        <v>Amazon Fulfilled</v>
      </c>
      <c r="G739" s="7" t="str">
        <f t="shared" ca="1" si="158"/>
        <v>No</v>
      </c>
      <c r="H739" s="7">
        <f t="shared" ca="1" si="159"/>
        <v>411</v>
      </c>
      <c r="I739" s="7">
        <f t="shared" ca="1" si="160"/>
        <v>3</v>
      </c>
      <c r="J739" s="7">
        <f t="shared" ca="1" si="161"/>
        <v>31</v>
      </c>
      <c r="K739" s="7">
        <f t="shared" ca="1" si="162"/>
        <v>9</v>
      </c>
      <c r="L739" s="7" t="str">
        <f t="shared" ca="1" si="163"/>
        <v>Amazon Pay</v>
      </c>
      <c r="M739" s="7" t="str">
        <f t="shared" ca="1" si="164"/>
        <v>UK</v>
      </c>
      <c r="N739" s="8" t="str">
        <f t="shared" ca="1" si="165"/>
        <v>Returned</v>
      </c>
    </row>
    <row r="740" spans="1:14" x14ac:dyDescent="0.35">
      <c r="A740" s="5" t="str">
        <f t="shared" si="166"/>
        <v>AMZ10740</v>
      </c>
      <c r="B740" s="6">
        <f t="shared" ca="1" si="167"/>
        <v>45987</v>
      </c>
      <c r="C740" s="7" t="str">
        <f t="shared" ca="1" si="154"/>
        <v>CUS69439</v>
      </c>
      <c r="D740" s="7" t="str">
        <f t="shared" ca="1" si="155"/>
        <v>Electronics</v>
      </c>
      <c r="E740" s="7" t="str">
        <f t="shared" ca="1" si="156"/>
        <v>Air  Fryer</v>
      </c>
      <c r="F740" s="7" t="str">
        <f t="shared" ca="1" si="157"/>
        <v>Third-Party Seller</v>
      </c>
      <c r="G740" s="7" t="str">
        <f t="shared" ca="1" si="158"/>
        <v>Yes</v>
      </c>
      <c r="H740" s="7">
        <f t="shared" ca="1" si="159"/>
        <v>272</v>
      </c>
      <c r="I740" s="7">
        <f t="shared" ca="1" si="160"/>
        <v>3</v>
      </c>
      <c r="J740" s="7">
        <f t="shared" ca="1" si="161"/>
        <v>26</v>
      </c>
      <c r="K740" s="7">
        <f t="shared" ca="1" si="162"/>
        <v>14</v>
      </c>
      <c r="L740" s="7" t="str">
        <f t="shared" ca="1" si="163"/>
        <v>Debit Card</v>
      </c>
      <c r="M740" s="7" t="str">
        <f t="shared" ca="1" si="164"/>
        <v>India</v>
      </c>
      <c r="N740" s="8" t="str">
        <f t="shared" ca="1" si="165"/>
        <v>Cancelled</v>
      </c>
    </row>
    <row r="741" spans="1:14" x14ac:dyDescent="0.35">
      <c r="A741" s="5" t="str">
        <f t="shared" si="166"/>
        <v>AMZ10741</v>
      </c>
      <c r="B741" s="6">
        <f t="shared" ca="1" si="167"/>
        <v>46014</v>
      </c>
      <c r="C741" s="7" t="str">
        <f t="shared" ca="1" si="154"/>
        <v>CUS52026</v>
      </c>
      <c r="D741" s="7" t="str">
        <f t="shared" ca="1" si="155"/>
        <v>Fashion</v>
      </c>
      <c r="E741" s="7" t="str">
        <f t="shared" ca="1" si="156"/>
        <v>Running Shoes</v>
      </c>
      <c r="F741" s="7" t="str">
        <f t="shared" ca="1" si="157"/>
        <v>Third-Party Seller</v>
      </c>
      <c r="G741" s="7" t="str">
        <f t="shared" ca="1" si="158"/>
        <v>No</v>
      </c>
      <c r="H741" s="7">
        <f t="shared" ca="1" si="159"/>
        <v>470</v>
      </c>
      <c r="I741" s="7">
        <f t="shared" ca="1" si="160"/>
        <v>1</v>
      </c>
      <c r="J741" s="7">
        <f t="shared" ca="1" si="161"/>
        <v>38</v>
      </c>
      <c r="K741" s="7">
        <f t="shared" ca="1" si="162"/>
        <v>8</v>
      </c>
      <c r="L741" s="7" t="str">
        <f t="shared" ca="1" si="163"/>
        <v>UPI</v>
      </c>
      <c r="M741" s="7" t="str">
        <f t="shared" ca="1" si="164"/>
        <v>UK</v>
      </c>
      <c r="N741" s="8" t="str">
        <f t="shared" ca="1" si="165"/>
        <v>Delivered</v>
      </c>
    </row>
    <row r="742" spans="1:14" x14ac:dyDescent="0.35">
      <c r="A742" s="5" t="str">
        <f t="shared" si="166"/>
        <v>AMZ10742</v>
      </c>
      <c r="B742" s="6">
        <f t="shared" ca="1" si="167"/>
        <v>45848</v>
      </c>
      <c r="C742" s="7" t="str">
        <f t="shared" ca="1" si="154"/>
        <v>CUS31263</v>
      </c>
      <c r="D742" s="7" t="str">
        <f t="shared" ca="1" si="155"/>
        <v>Fashion</v>
      </c>
      <c r="E742" s="7" t="str">
        <f t="shared" ca="1" si="156"/>
        <v>Running Shoes</v>
      </c>
      <c r="F742" s="7" t="str">
        <f t="shared" ca="1" si="157"/>
        <v>Amazon Fulfilled</v>
      </c>
      <c r="G742" s="7" t="str">
        <f t="shared" ca="1" si="158"/>
        <v>No</v>
      </c>
      <c r="H742" s="7">
        <f t="shared" ca="1" si="159"/>
        <v>797</v>
      </c>
      <c r="I742" s="7">
        <f t="shared" ca="1" si="160"/>
        <v>3</v>
      </c>
      <c r="J742" s="7">
        <f t="shared" ca="1" si="161"/>
        <v>37</v>
      </c>
      <c r="K742" s="7">
        <f t="shared" ca="1" si="162"/>
        <v>15</v>
      </c>
      <c r="L742" s="7" t="str">
        <f t="shared" ca="1" si="163"/>
        <v>Amazon Pay</v>
      </c>
      <c r="M742" s="7" t="str">
        <f t="shared" ca="1" si="164"/>
        <v>Canada</v>
      </c>
      <c r="N742" s="8" t="str">
        <f t="shared" ca="1" si="165"/>
        <v>Returned</v>
      </c>
    </row>
    <row r="743" spans="1:14" x14ac:dyDescent="0.35">
      <c r="A743" s="5" t="str">
        <f t="shared" si="166"/>
        <v>AMZ10743</v>
      </c>
      <c r="B743" s="6">
        <f t="shared" ca="1" si="167"/>
        <v>45895</v>
      </c>
      <c r="C743" s="7" t="str">
        <f t="shared" ca="1" si="154"/>
        <v>CUS97274</v>
      </c>
      <c r="D743" s="7" t="str">
        <f t="shared" ca="1" si="155"/>
        <v>Electronics</v>
      </c>
      <c r="E743" s="7" t="str">
        <f t="shared" ca="1" si="156"/>
        <v>Running Shoes</v>
      </c>
      <c r="F743" s="7" t="str">
        <f t="shared" ca="1" si="157"/>
        <v>Third-Party Seller</v>
      </c>
      <c r="G743" s="7" t="str">
        <f t="shared" ca="1" si="158"/>
        <v>No</v>
      </c>
      <c r="H743" s="7">
        <f t="shared" ca="1" si="159"/>
        <v>28</v>
      </c>
      <c r="I743" s="7">
        <f t="shared" ca="1" si="160"/>
        <v>2</v>
      </c>
      <c r="J743" s="7">
        <f t="shared" ca="1" si="161"/>
        <v>3</v>
      </c>
      <c r="K743" s="7">
        <f t="shared" ca="1" si="162"/>
        <v>9</v>
      </c>
      <c r="L743" s="7" t="str">
        <f t="shared" ca="1" si="163"/>
        <v>Credit Card</v>
      </c>
      <c r="M743" s="7" t="str">
        <f t="shared" ca="1" si="164"/>
        <v>USA</v>
      </c>
      <c r="N743" s="8" t="str">
        <f t="shared" ca="1" si="165"/>
        <v>Delivered</v>
      </c>
    </row>
    <row r="744" spans="1:14" x14ac:dyDescent="0.35">
      <c r="A744" s="5" t="str">
        <f t="shared" si="166"/>
        <v>AMZ10744</v>
      </c>
      <c r="B744" s="6">
        <f t="shared" ca="1" si="167"/>
        <v>45898</v>
      </c>
      <c r="C744" s="7" t="str">
        <f t="shared" ca="1" si="154"/>
        <v>CUS85276</v>
      </c>
      <c r="D744" s="7" t="str">
        <f t="shared" ca="1" si="155"/>
        <v>Electronics</v>
      </c>
      <c r="E744" s="7" t="str">
        <f t="shared" ca="1" si="156"/>
        <v>Smart Watch</v>
      </c>
      <c r="F744" s="7" t="str">
        <f t="shared" ca="1" si="157"/>
        <v>Amazon Fulfilled</v>
      </c>
      <c r="G744" s="7" t="str">
        <f t="shared" ca="1" si="158"/>
        <v>Yes</v>
      </c>
      <c r="H744" s="7">
        <f t="shared" ca="1" si="159"/>
        <v>664</v>
      </c>
      <c r="I744" s="7">
        <f t="shared" ca="1" si="160"/>
        <v>1</v>
      </c>
      <c r="J744" s="7">
        <f t="shared" ca="1" si="161"/>
        <v>2</v>
      </c>
      <c r="K744" s="7">
        <f t="shared" ca="1" si="162"/>
        <v>15</v>
      </c>
      <c r="L744" s="7" t="str">
        <f t="shared" ca="1" si="163"/>
        <v>UPI</v>
      </c>
      <c r="M744" s="7" t="str">
        <f t="shared" ca="1" si="164"/>
        <v>USA</v>
      </c>
      <c r="N744" s="8" t="str">
        <f t="shared" ca="1" si="165"/>
        <v>Returned</v>
      </c>
    </row>
    <row r="745" spans="1:14" x14ac:dyDescent="0.35">
      <c r="A745" s="5" t="str">
        <f t="shared" si="166"/>
        <v>AMZ10745</v>
      </c>
      <c r="B745" s="6">
        <f t="shared" ca="1" si="167"/>
        <v>45934</v>
      </c>
      <c r="C745" s="7" t="str">
        <f t="shared" ca="1" si="154"/>
        <v>CUS22515</v>
      </c>
      <c r="D745" s="7" t="str">
        <f t="shared" ca="1" si="155"/>
        <v>Fashion</v>
      </c>
      <c r="E745" s="7" t="str">
        <f t="shared" ca="1" si="156"/>
        <v>Air  Fryer</v>
      </c>
      <c r="F745" s="7" t="str">
        <f t="shared" ca="1" si="157"/>
        <v>Third-Party Seller</v>
      </c>
      <c r="G745" s="7" t="str">
        <f t="shared" ca="1" si="158"/>
        <v>No</v>
      </c>
      <c r="H745" s="7">
        <f t="shared" ca="1" si="159"/>
        <v>126</v>
      </c>
      <c r="I745" s="7">
        <f t="shared" ca="1" si="160"/>
        <v>3</v>
      </c>
      <c r="J745" s="7">
        <f t="shared" ca="1" si="161"/>
        <v>18</v>
      </c>
      <c r="K745" s="7">
        <f t="shared" ca="1" si="162"/>
        <v>7</v>
      </c>
      <c r="L745" s="7" t="str">
        <f t="shared" ca="1" si="163"/>
        <v>Credit Card</v>
      </c>
      <c r="M745" s="7" t="str">
        <f t="shared" ca="1" si="164"/>
        <v>USA</v>
      </c>
      <c r="N745" s="8" t="str">
        <f t="shared" ca="1" si="165"/>
        <v>Delivered</v>
      </c>
    </row>
    <row r="746" spans="1:14" x14ac:dyDescent="0.35">
      <c r="A746" s="5" t="str">
        <f t="shared" si="166"/>
        <v>AMZ10746</v>
      </c>
      <c r="B746" s="6">
        <f t="shared" ca="1" si="167"/>
        <v>45845</v>
      </c>
      <c r="C746" s="7" t="str">
        <f t="shared" ca="1" si="154"/>
        <v>CUS47970</v>
      </c>
      <c r="D746" s="7" t="str">
        <f t="shared" ca="1" si="155"/>
        <v>Beauty</v>
      </c>
      <c r="E746" s="7" t="str">
        <f t="shared" ca="1" si="156"/>
        <v>Smart Watch</v>
      </c>
      <c r="F746" s="7" t="str">
        <f t="shared" ca="1" si="157"/>
        <v>Third-Party Seller</v>
      </c>
      <c r="G746" s="7" t="str">
        <f t="shared" ca="1" si="158"/>
        <v>No</v>
      </c>
      <c r="H746" s="7">
        <f t="shared" ca="1" si="159"/>
        <v>242</v>
      </c>
      <c r="I746" s="7">
        <f t="shared" ca="1" si="160"/>
        <v>4</v>
      </c>
      <c r="J746" s="7">
        <f t="shared" ca="1" si="161"/>
        <v>13</v>
      </c>
      <c r="K746" s="7">
        <f t="shared" ca="1" si="162"/>
        <v>14</v>
      </c>
      <c r="L746" s="7" t="str">
        <f t="shared" ca="1" si="163"/>
        <v>Net Banking</v>
      </c>
      <c r="M746" s="7" t="str">
        <f t="shared" ca="1" si="164"/>
        <v>UK</v>
      </c>
      <c r="N746" s="8" t="str">
        <f t="shared" ca="1" si="165"/>
        <v>Returned</v>
      </c>
    </row>
    <row r="747" spans="1:14" x14ac:dyDescent="0.35">
      <c r="A747" s="5" t="str">
        <f t="shared" si="166"/>
        <v>AMZ10747</v>
      </c>
      <c r="B747" s="6">
        <f t="shared" ca="1" si="167"/>
        <v>45880</v>
      </c>
      <c r="C747" s="7" t="str">
        <f t="shared" ca="1" si="154"/>
        <v>CUS42150</v>
      </c>
      <c r="D747" s="7" t="str">
        <f t="shared" ca="1" si="155"/>
        <v>Sports</v>
      </c>
      <c r="E747" s="7" t="str">
        <f t="shared" ca="1" si="156"/>
        <v>Face Cream</v>
      </c>
      <c r="F747" s="7" t="str">
        <f t="shared" ca="1" si="157"/>
        <v>Third-Party Seller</v>
      </c>
      <c r="G747" s="7" t="str">
        <f t="shared" ca="1" si="158"/>
        <v>No</v>
      </c>
      <c r="H747" s="7">
        <f t="shared" ca="1" si="159"/>
        <v>115</v>
      </c>
      <c r="I747" s="7">
        <f t="shared" ca="1" si="160"/>
        <v>2</v>
      </c>
      <c r="J747" s="7">
        <f t="shared" ca="1" si="161"/>
        <v>12</v>
      </c>
      <c r="K747" s="7">
        <f t="shared" ca="1" si="162"/>
        <v>9</v>
      </c>
      <c r="L747" s="7" t="str">
        <f t="shared" ca="1" si="163"/>
        <v>UPI</v>
      </c>
      <c r="M747" s="7" t="str">
        <f t="shared" ca="1" si="164"/>
        <v>India</v>
      </c>
      <c r="N747" s="8" t="str">
        <f t="shared" ca="1" si="165"/>
        <v>Delivered</v>
      </c>
    </row>
    <row r="748" spans="1:14" x14ac:dyDescent="0.35">
      <c r="A748" s="5" t="str">
        <f t="shared" si="166"/>
        <v>AMZ10748</v>
      </c>
      <c r="B748" s="6">
        <f t="shared" ca="1" si="167"/>
        <v>45839</v>
      </c>
      <c r="C748" s="7" t="str">
        <f t="shared" ca="1" si="154"/>
        <v>CUS27744</v>
      </c>
      <c r="D748" s="7" t="str">
        <f t="shared" ca="1" si="155"/>
        <v>Books</v>
      </c>
      <c r="E748" s="7" t="str">
        <f t="shared" ca="1" si="156"/>
        <v>Water Bottle</v>
      </c>
      <c r="F748" s="7" t="str">
        <f t="shared" ca="1" si="157"/>
        <v>Amazon Fulfilled</v>
      </c>
      <c r="G748" s="7" t="str">
        <f t="shared" ca="1" si="158"/>
        <v>No</v>
      </c>
      <c r="H748" s="7">
        <f t="shared" ca="1" si="159"/>
        <v>739</v>
      </c>
      <c r="I748" s="7">
        <f t="shared" ca="1" si="160"/>
        <v>1</v>
      </c>
      <c r="J748" s="7">
        <f t="shared" ca="1" si="161"/>
        <v>9</v>
      </c>
      <c r="K748" s="7">
        <f t="shared" ca="1" si="162"/>
        <v>13</v>
      </c>
      <c r="L748" s="7" t="str">
        <f t="shared" ca="1" si="163"/>
        <v>Credit Card</v>
      </c>
      <c r="M748" s="7" t="str">
        <f t="shared" ca="1" si="164"/>
        <v>India</v>
      </c>
      <c r="N748" s="8" t="str">
        <f t="shared" ca="1" si="165"/>
        <v>Delivered</v>
      </c>
    </row>
    <row r="749" spans="1:14" x14ac:dyDescent="0.35">
      <c r="A749" s="5" t="str">
        <f t="shared" si="166"/>
        <v>AMZ10749</v>
      </c>
      <c r="B749" s="6">
        <f t="shared" ca="1" si="167"/>
        <v>45883</v>
      </c>
      <c r="C749" s="7" t="str">
        <f t="shared" ca="1" si="154"/>
        <v>CUS97810</v>
      </c>
      <c r="D749" s="7" t="str">
        <f t="shared" ca="1" si="155"/>
        <v>Beauty</v>
      </c>
      <c r="E749" s="7" t="str">
        <f t="shared" ca="1" si="156"/>
        <v>Noise Cancelling Headphones</v>
      </c>
      <c r="F749" s="7" t="str">
        <f t="shared" ca="1" si="157"/>
        <v>Amazon Fulfilled</v>
      </c>
      <c r="G749" s="7" t="str">
        <f t="shared" ca="1" si="158"/>
        <v>Yes</v>
      </c>
      <c r="H749" s="7">
        <f t="shared" ca="1" si="159"/>
        <v>540</v>
      </c>
      <c r="I749" s="7">
        <f t="shared" ca="1" si="160"/>
        <v>4</v>
      </c>
      <c r="J749" s="7">
        <f t="shared" ca="1" si="161"/>
        <v>20</v>
      </c>
      <c r="K749" s="7">
        <f t="shared" ca="1" si="162"/>
        <v>3</v>
      </c>
      <c r="L749" s="7" t="str">
        <f t="shared" ca="1" si="163"/>
        <v>Debit Card</v>
      </c>
      <c r="M749" s="7" t="str">
        <f t="shared" ca="1" si="164"/>
        <v>India</v>
      </c>
      <c r="N749" s="8" t="str">
        <f t="shared" ca="1" si="165"/>
        <v>Delivered</v>
      </c>
    </row>
    <row r="750" spans="1:14" x14ac:dyDescent="0.35">
      <c r="A750" s="5" t="str">
        <f t="shared" si="166"/>
        <v>AMZ10750</v>
      </c>
      <c r="B750" s="6">
        <f t="shared" ca="1" si="167"/>
        <v>45952</v>
      </c>
      <c r="C750" s="7" t="str">
        <f t="shared" ca="1" si="154"/>
        <v>CUS88155</v>
      </c>
      <c r="D750" s="7" t="str">
        <f t="shared" ca="1" si="155"/>
        <v>Electronics</v>
      </c>
      <c r="E750" s="7" t="str">
        <f t="shared" ca="1" si="156"/>
        <v>Air  Fryer</v>
      </c>
      <c r="F750" s="7" t="str">
        <f t="shared" ca="1" si="157"/>
        <v>Third-Party Seller</v>
      </c>
      <c r="G750" s="7" t="str">
        <f t="shared" ca="1" si="158"/>
        <v>Yes</v>
      </c>
      <c r="H750" s="7">
        <f t="shared" ca="1" si="159"/>
        <v>442</v>
      </c>
      <c r="I750" s="7">
        <f t="shared" ca="1" si="160"/>
        <v>1</v>
      </c>
      <c r="J750" s="7">
        <f t="shared" ca="1" si="161"/>
        <v>19</v>
      </c>
      <c r="K750" s="7">
        <f t="shared" ca="1" si="162"/>
        <v>7</v>
      </c>
      <c r="L750" s="7" t="str">
        <f t="shared" ca="1" si="163"/>
        <v>Credit Card</v>
      </c>
      <c r="M750" s="7" t="str">
        <f t="shared" ca="1" si="164"/>
        <v>Canada</v>
      </c>
      <c r="N750" s="8" t="str">
        <f t="shared" ca="1" si="165"/>
        <v>Delivered</v>
      </c>
    </row>
    <row r="751" spans="1:14" x14ac:dyDescent="0.35">
      <c r="A751" s="5" t="str">
        <f t="shared" si="166"/>
        <v>AMZ10751</v>
      </c>
      <c r="B751" s="6">
        <f t="shared" ca="1" si="167"/>
        <v>46000</v>
      </c>
      <c r="C751" s="7" t="str">
        <f t="shared" ca="1" si="154"/>
        <v>CUS74919</v>
      </c>
      <c r="D751" s="7" t="str">
        <f t="shared" ca="1" si="155"/>
        <v>Fashion</v>
      </c>
      <c r="E751" s="7" t="str">
        <f t="shared" ca="1" si="156"/>
        <v>Water Bottle</v>
      </c>
      <c r="F751" s="7" t="str">
        <f t="shared" ca="1" si="157"/>
        <v>Amazon Fulfilled</v>
      </c>
      <c r="G751" s="7" t="str">
        <f t="shared" ca="1" si="158"/>
        <v>Yes</v>
      </c>
      <c r="H751" s="7">
        <f t="shared" ca="1" si="159"/>
        <v>262</v>
      </c>
      <c r="I751" s="7">
        <f t="shared" ca="1" si="160"/>
        <v>1</v>
      </c>
      <c r="J751" s="7">
        <f t="shared" ca="1" si="161"/>
        <v>18</v>
      </c>
      <c r="K751" s="7">
        <f t="shared" ca="1" si="162"/>
        <v>7</v>
      </c>
      <c r="L751" s="7" t="str">
        <f t="shared" ca="1" si="163"/>
        <v>Net Banking</v>
      </c>
      <c r="M751" s="7" t="str">
        <f t="shared" ca="1" si="164"/>
        <v>India</v>
      </c>
      <c r="N751" s="8" t="str">
        <f t="shared" ca="1" si="165"/>
        <v>Returned</v>
      </c>
    </row>
    <row r="752" spans="1:14" x14ac:dyDescent="0.35">
      <c r="A752" s="5" t="str">
        <f t="shared" si="166"/>
        <v>AMZ10752</v>
      </c>
      <c r="B752" s="6">
        <f t="shared" ca="1" si="167"/>
        <v>45910</v>
      </c>
      <c r="C752" s="7" t="str">
        <f t="shared" ca="1" si="154"/>
        <v>CUS57105</v>
      </c>
      <c r="D752" s="7" t="str">
        <f t="shared" ca="1" si="155"/>
        <v>Books</v>
      </c>
      <c r="E752" s="7" t="str">
        <f t="shared" ca="1" si="156"/>
        <v>Water Bottle</v>
      </c>
      <c r="F752" s="7" t="str">
        <f t="shared" ca="1" si="157"/>
        <v>Third-Party Seller</v>
      </c>
      <c r="G752" s="7" t="str">
        <f t="shared" ca="1" si="158"/>
        <v>No</v>
      </c>
      <c r="H752" s="7">
        <f t="shared" ca="1" si="159"/>
        <v>349</v>
      </c>
      <c r="I752" s="7">
        <f t="shared" ca="1" si="160"/>
        <v>4</v>
      </c>
      <c r="J752" s="7">
        <f t="shared" ca="1" si="161"/>
        <v>9</v>
      </c>
      <c r="K752" s="7">
        <f t="shared" ca="1" si="162"/>
        <v>5</v>
      </c>
      <c r="L752" s="7" t="str">
        <f t="shared" ca="1" si="163"/>
        <v>Credit Card</v>
      </c>
      <c r="M752" s="7" t="str">
        <f t="shared" ca="1" si="164"/>
        <v>USA</v>
      </c>
      <c r="N752" s="8" t="str">
        <f t="shared" ca="1" si="165"/>
        <v>Delivered</v>
      </c>
    </row>
    <row r="753" spans="1:14" x14ac:dyDescent="0.35">
      <c r="A753" s="5" t="str">
        <f t="shared" si="166"/>
        <v>AMZ10753</v>
      </c>
      <c r="B753" s="6">
        <f t="shared" ca="1" si="167"/>
        <v>46020</v>
      </c>
      <c r="C753" s="7" t="str">
        <f t="shared" ca="1" si="154"/>
        <v>CUS32701</v>
      </c>
      <c r="D753" s="7" t="str">
        <f t="shared" ca="1" si="155"/>
        <v>Home &amp; Kitchen</v>
      </c>
      <c r="E753" s="7" t="str">
        <f t="shared" ca="1" si="156"/>
        <v>Yoga Mat</v>
      </c>
      <c r="F753" s="7" t="str">
        <f t="shared" ca="1" si="157"/>
        <v>Third-Party Seller</v>
      </c>
      <c r="G753" s="7" t="str">
        <f t="shared" ca="1" si="158"/>
        <v>No</v>
      </c>
      <c r="H753" s="7">
        <f t="shared" ca="1" si="159"/>
        <v>384</v>
      </c>
      <c r="I753" s="7">
        <f t="shared" ca="1" si="160"/>
        <v>3</v>
      </c>
      <c r="J753" s="7">
        <f t="shared" ca="1" si="161"/>
        <v>26</v>
      </c>
      <c r="K753" s="7">
        <f t="shared" ca="1" si="162"/>
        <v>8</v>
      </c>
      <c r="L753" s="7" t="str">
        <f t="shared" ca="1" si="163"/>
        <v>UPI</v>
      </c>
      <c r="M753" s="7" t="str">
        <f t="shared" ca="1" si="164"/>
        <v>USA</v>
      </c>
      <c r="N753" s="8" t="str">
        <f t="shared" ca="1" si="165"/>
        <v>Delivered</v>
      </c>
    </row>
    <row r="754" spans="1:14" x14ac:dyDescent="0.35">
      <c r="A754" s="5" t="str">
        <f t="shared" si="166"/>
        <v>AMZ10754</v>
      </c>
      <c r="B754" s="6">
        <f t="shared" ca="1" si="167"/>
        <v>45935</v>
      </c>
      <c r="C754" s="7" t="str">
        <f t="shared" ca="1" si="154"/>
        <v>CUS87372</v>
      </c>
      <c r="D754" s="7" t="str">
        <f t="shared" ca="1" si="155"/>
        <v>Beauty</v>
      </c>
      <c r="E754" s="7" t="str">
        <f t="shared" ca="1" si="156"/>
        <v>Running Shoes</v>
      </c>
      <c r="F754" s="7" t="str">
        <f t="shared" ca="1" si="157"/>
        <v>Third-Party Seller</v>
      </c>
      <c r="G754" s="7" t="str">
        <f t="shared" ca="1" si="158"/>
        <v>No</v>
      </c>
      <c r="H754" s="7">
        <f t="shared" ca="1" si="159"/>
        <v>426</v>
      </c>
      <c r="I754" s="7">
        <f t="shared" ca="1" si="160"/>
        <v>1</v>
      </c>
      <c r="J754" s="7">
        <f t="shared" ca="1" si="161"/>
        <v>38</v>
      </c>
      <c r="K754" s="7">
        <f t="shared" ca="1" si="162"/>
        <v>12</v>
      </c>
      <c r="L754" s="7" t="str">
        <f t="shared" ca="1" si="163"/>
        <v>Net Banking</v>
      </c>
      <c r="M754" s="7" t="str">
        <f t="shared" ca="1" si="164"/>
        <v>USA</v>
      </c>
      <c r="N754" s="8" t="str">
        <f t="shared" ca="1" si="165"/>
        <v>Delivered</v>
      </c>
    </row>
    <row r="755" spans="1:14" x14ac:dyDescent="0.35">
      <c r="A755" s="5" t="str">
        <f t="shared" si="166"/>
        <v>AMZ10755</v>
      </c>
      <c r="B755" s="6">
        <f t="shared" ca="1" si="167"/>
        <v>45894</v>
      </c>
      <c r="C755" s="7" t="str">
        <f t="shared" ca="1" si="154"/>
        <v>CUS50166</v>
      </c>
      <c r="D755" s="7" t="str">
        <f t="shared" ca="1" si="155"/>
        <v>Sports</v>
      </c>
      <c r="E755" s="7" t="str">
        <f t="shared" ca="1" si="156"/>
        <v>Smart Watch</v>
      </c>
      <c r="F755" s="7" t="str">
        <f t="shared" ca="1" si="157"/>
        <v>Amazon Fulfilled</v>
      </c>
      <c r="G755" s="7" t="str">
        <f t="shared" ca="1" si="158"/>
        <v>No</v>
      </c>
      <c r="H755" s="7">
        <f t="shared" ca="1" si="159"/>
        <v>797</v>
      </c>
      <c r="I755" s="7">
        <f t="shared" ca="1" si="160"/>
        <v>2</v>
      </c>
      <c r="J755" s="7">
        <f t="shared" ca="1" si="161"/>
        <v>29</v>
      </c>
      <c r="K755" s="7">
        <f t="shared" ca="1" si="162"/>
        <v>8</v>
      </c>
      <c r="L755" s="7" t="str">
        <f t="shared" ca="1" si="163"/>
        <v>UPI</v>
      </c>
      <c r="M755" s="7" t="str">
        <f t="shared" ca="1" si="164"/>
        <v>Canada</v>
      </c>
      <c r="N755" s="8" t="str">
        <f t="shared" ca="1" si="165"/>
        <v>Delivered</v>
      </c>
    </row>
    <row r="756" spans="1:14" x14ac:dyDescent="0.35">
      <c r="A756" s="5" t="str">
        <f t="shared" si="166"/>
        <v>AMZ10756</v>
      </c>
      <c r="B756" s="6">
        <f t="shared" ca="1" si="167"/>
        <v>45960</v>
      </c>
      <c r="C756" s="7" t="str">
        <f t="shared" ca="1" si="154"/>
        <v>CUS97223</v>
      </c>
      <c r="D756" s="7" t="str">
        <f t="shared" ca="1" si="155"/>
        <v>Books</v>
      </c>
      <c r="E756" s="7" t="str">
        <f t="shared" ca="1" si="156"/>
        <v>Cotton T-Shirt</v>
      </c>
      <c r="F756" s="7" t="str">
        <f t="shared" ca="1" si="157"/>
        <v>Amazon Fulfilled</v>
      </c>
      <c r="G756" s="7" t="str">
        <f t="shared" ca="1" si="158"/>
        <v>No</v>
      </c>
      <c r="H756" s="7">
        <f t="shared" ca="1" si="159"/>
        <v>394</v>
      </c>
      <c r="I756" s="7">
        <f t="shared" ca="1" si="160"/>
        <v>3</v>
      </c>
      <c r="J756" s="7">
        <f t="shared" ca="1" si="161"/>
        <v>18</v>
      </c>
      <c r="K756" s="7">
        <f t="shared" ca="1" si="162"/>
        <v>13</v>
      </c>
      <c r="L756" s="7" t="str">
        <f t="shared" ca="1" si="163"/>
        <v>Amazon Pay</v>
      </c>
      <c r="M756" s="7" t="str">
        <f t="shared" ca="1" si="164"/>
        <v>UK</v>
      </c>
      <c r="N756" s="8" t="str">
        <f t="shared" ca="1" si="165"/>
        <v>Returned</v>
      </c>
    </row>
    <row r="757" spans="1:14" x14ac:dyDescent="0.35">
      <c r="A757" s="5" t="str">
        <f t="shared" si="166"/>
        <v>AMZ10757</v>
      </c>
      <c r="B757" s="6">
        <f t="shared" ca="1" si="167"/>
        <v>45881</v>
      </c>
      <c r="C757" s="7" t="str">
        <f t="shared" ca="1" si="154"/>
        <v>CUS18232</v>
      </c>
      <c r="D757" s="7" t="str">
        <f t="shared" ca="1" si="155"/>
        <v>Sports</v>
      </c>
      <c r="E757" s="7" t="str">
        <f t="shared" ca="1" si="156"/>
        <v>Noise Cancelling Headphones</v>
      </c>
      <c r="F757" s="7" t="str">
        <f t="shared" ca="1" si="157"/>
        <v>Third-Party Seller</v>
      </c>
      <c r="G757" s="7" t="str">
        <f t="shared" ca="1" si="158"/>
        <v>No</v>
      </c>
      <c r="H757" s="7">
        <f t="shared" ca="1" si="159"/>
        <v>745</v>
      </c>
      <c r="I757" s="7">
        <f t="shared" ca="1" si="160"/>
        <v>1</v>
      </c>
      <c r="J757" s="7">
        <f t="shared" ca="1" si="161"/>
        <v>16</v>
      </c>
      <c r="K757" s="7">
        <f t="shared" ca="1" si="162"/>
        <v>6</v>
      </c>
      <c r="L757" s="7" t="str">
        <f t="shared" ca="1" si="163"/>
        <v>UPI</v>
      </c>
      <c r="M757" s="7" t="str">
        <f t="shared" ca="1" si="164"/>
        <v>India</v>
      </c>
      <c r="N757" s="8" t="str">
        <f t="shared" ca="1" si="165"/>
        <v>Returned</v>
      </c>
    </row>
    <row r="758" spans="1:14" x14ac:dyDescent="0.35">
      <c r="A758" s="5" t="str">
        <f t="shared" si="166"/>
        <v>AMZ10758</v>
      </c>
      <c r="B758" s="6">
        <f t="shared" ca="1" si="167"/>
        <v>45946</v>
      </c>
      <c r="C758" s="7" t="str">
        <f t="shared" ca="1" si="154"/>
        <v>CUS54947</v>
      </c>
      <c r="D758" s="7" t="str">
        <f t="shared" ca="1" si="155"/>
        <v>Fashion</v>
      </c>
      <c r="E758" s="7" t="str">
        <f t="shared" ca="1" si="156"/>
        <v>Noise Cancelling Headphones</v>
      </c>
      <c r="F758" s="7" t="str">
        <f t="shared" ca="1" si="157"/>
        <v>Amazon Fulfilled</v>
      </c>
      <c r="G758" s="7" t="str">
        <f t="shared" ca="1" si="158"/>
        <v>Yes</v>
      </c>
      <c r="H758" s="7">
        <f t="shared" ca="1" si="159"/>
        <v>135</v>
      </c>
      <c r="I758" s="7">
        <f t="shared" ca="1" si="160"/>
        <v>2</v>
      </c>
      <c r="J758" s="7">
        <f t="shared" ca="1" si="161"/>
        <v>9</v>
      </c>
      <c r="K758" s="7">
        <f t="shared" ca="1" si="162"/>
        <v>11</v>
      </c>
      <c r="L758" s="7" t="str">
        <f t="shared" ca="1" si="163"/>
        <v>Amazon Pay</v>
      </c>
      <c r="M758" s="7" t="str">
        <f t="shared" ca="1" si="164"/>
        <v>UK</v>
      </c>
      <c r="N758" s="8" t="str">
        <f t="shared" ca="1" si="165"/>
        <v>Cancelled</v>
      </c>
    </row>
    <row r="759" spans="1:14" x14ac:dyDescent="0.35">
      <c r="A759" s="5" t="str">
        <f t="shared" si="166"/>
        <v>AMZ10759</v>
      </c>
      <c r="B759" s="6">
        <f t="shared" ca="1" si="167"/>
        <v>45995</v>
      </c>
      <c r="C759" s="7" t="str">
        <f t="shared" ca="1" si="154"/>
        <v>CUS78654</v>
      </c>
      <c r="D759" s="7" t="str">
        <f t="shared" ca="1" si="155"/>
        <v>Sports</v>
      </c>
      <c r="E759" s="7" t="str">
        <f t="shared" ca="1" si="156"/>
        <v>Noise Cancelling Headphones</v>
      </c>
      <c r="F759" s="7" t="str">
        <f t="shared" ca="1" si="157"/>
        <v>Third-Party Seller</v>
      </c>
      <c r="G759" s="7" t="str">
        <f t="shared" ca="1" si="158"/>
        <v>No</v>
      </c>
      <c r="H759" s="7">
        <f t="shared" ca="1" si="159"/>
        <v>786</v>
      </c>
      <c r="I759" s="7">
        <f t="shared" ca="1" si="160"/>
        <v>2</v>
      </c>
      <c r="J759" s="7">
        <f t="shared" ca="1" si="161"/>
        <v>8</v>
      </c>
      <c r="K759" s="7">
        <f t="shared" ca="1" si="162"/>
        <v>13</v>
      </c>
      <c r="L759" s="7" t="str">
        <f t="shared" ca="1" si="163"/>
        <v>Net Banking</v>
      </c>
      <c r="M759" s="7" t="str">
        <f t="shared" ca="1" si="164"/>
        <v>USA</v>
      </c>
      <c r="N759" s="8" t="str">
        <f t="shared" ca="1" si="165"/>
        <v>Delivered</v>
      </c>
    </row>
    <row r="760" spans="1:14" x14ac:dyDescent="0.35">
      <c r="A760" s="5" t="str">
        <f t="shared" si="166"/>
        <v>AMZ10760</v>
      </c>
      <c r="B760" s="6">
        <f t="shared" ca="1" si="167"/>
        <v>45970</v>
      </c>
      <c r="C760" s="7" t="str">
        <f t="shared" ca="1" si="154"/>
        <v>CUS72651</v>
      </c>
      <c r="D760" s="7" t="str">
        <f t="shared" ca="1" si="155"/>
        <v>Beauty</v>
      </c>
      <c r="E760" s="7" t="str">
        <f t="shared" ca="1" si="156"/>
        <v>Bluetooth Speaker</v>
      </c>
      <c r="F760" s="7" t="str">
        <f t="shared" ca="1" si="157"/>
        <v>Amazon Fulfilled</v>
      </c>
      <c r="G760" s="7" t="str">
        <f t="shared" ca="1" si="158"/>
        <v>No</v>
      </c>
      <c r="H760" s="7">
        <f t="shared" ca="1" si="159"/>
        <v>356</v>
      </c>
      <c r="I760" s="7">
        <f t="shared" ca="1" si="160"/>
        <v>3</v>
      </c>
      <c r="J760" s="7">
        <f t="shared" ca="1" si="161"/>
        <v>17</v>
      </c>
      <c r="K760" s="7">
        <f t="shared" ca="1" si="162"/>
        <v>9</v>
      </c>
      <c r="L760" s="7" t="str">
        <f t="shared" ca="1" si="163"/>
        <v>Credit Card</v>
      </c>
      <c r="M760" s="7" t="str">
        <f t="shared" ca="1" si="164"/>
        <v>India</v>
      </c>
      <c r="N760" s="8" t="str">
        <f t="shared" ca="1" si="165"/>
        <v>Cancelled</v>
      </c>
    </row>
    <row r="761" spans="1:14" x14ac:dyDescent="0.35">
      <c r="A761" s="5" t="str">
        <f t="shared" si="166"/>
        <v>AMZ10761</v>
      </c>
      <c r="B761" s="6">
        <f t="shared" ca="1" si="167"/>
        <v>45980</v>
      </c>
      <c r="C761" s="7" t="str">
        <f t="shared" ca="1" si="154"/>
        <v>CUS26856</v>
      </c>
      <c r="D761" s="7" t="str">
        <f t="shared" ca="1" si="155"/>
        <v>Fashion</v>
      </c>
      <c r="E761" s="7" t="str">
        <f t="shared" ca="1" si="156"/>
        <v>Bluetooth Speaker</v>
      </c>
      <c r="F761" s="7" t="str">
        <f t="shared" ca="1" si="157"/>
        <v>Third-Party Seller</v>
      </c>
      <c r="G761" s="7" t="str">
        <f t="shared" ca="1" si="158"/>
        <v>Yes</v>
      </c>
      <c r="H761" s="7">
        <f t="shared" ca="1" si="159"/>
        <v>630</v>
      </c>
      <c r="I761" s="7">
        <f t="shared" ca="1" si="160"/>
        <v>1</v>
      </c>
      <c r="J761" s="7">
        <f t="shared" ca="1" si="161"/>
        <v>10</v>
      </c>
      <c r="K761" s="7">
        <f t="shared" ca="1" si="162"/>
        <v>10</v>
      </c>
      <c r="L761" s="7" t="str">
        <f t="shared" ca="1" si="163"/>
        <v>Amazon Pay</v>
      </c>
      <c r="M761" s="7" t="str">
        <f t="shared" ca="1" si="164"/>
        <v>USA</v>
      </c>
      <c r="N761" s="8" t="str">
        <f t="shared" ca="1" si="165"/>
        <v>Delivered</v>
      </c>
    </row>
    <row r="762" spans="1:14" x14ac:dyDescent="0.35">
      <c r="A762" s="5" t="str">
        <f t="shared" si="166"/>
        <v>AMZ10762</v>
      </c>
      <c r="B762" s="6">
        <f t="shared" ca="1" si="167"/>
        <v>45864</v>
      </c>
      <c r="C762" s="7" t="str">
        <f t="shared" ca="1" si="154"/>
        <v>CUS72199</v>
      </c>
      <c r="D762" s="7" t="str">
        <f t="shared" ca="1" si="155"/>
        <v>Fashion</v>
      </c>
      <c r="E762" s="7" t="str">
        <f t="shared" ca="1" si="156"/>
        <v>Air  Fryer</v>
      </c>
      <c r="F762" s="7" t="str">
        <f t="shared" ca="1" si="157"/>
        <v>Third-Party Seller</v>
      </c>
      <c r="G762" s="7" t="str">
        <f t="shared" ca="1" si="158"/>
        <v>No</v>
      </c>
      <c r="H762" s="7">
        <f t="shared" ca="1" si="159"/>
        <v>89</v>
      </c>
      <c r="I762" s="7">
        <f t="shared" ca="1" si="160"/>
        <v>3</v>
      </c>
      <c r="J762" s="7">
        <f t="shared" ca="1" si="161"/>
        <v>29</v>
      </c>
      <c r="K762" s="7">
        <f t="shared" ca="1" si="162"/>
        <v>12</v>
      </c>
      <c r="L762" s="7" t="str">
        <f t="shared" ca="1" si="163"/>
        <v>Credit Card</v>
      </c>
      <c r="M762" s="7" t="str">
        <f t="shared" ca="1" si="164"/>
        <v>UK</v>
      </c>
      <c r="N762" s="8" t="str">
        <f t="shared" ca="1" si="165"/>
        <v>Delivered</v>
      </c>
    </row>
    <row r="763" spans="1:14" x14ac:dyDescent="0.35">
      <c r="A763" s="5" t="str">
        <f t="shared" si="166"/>
        <v>AMZ10763</v>
      </c>
      <c r="B763" s="6">
        <f t="shared" ca="1" si="167"/>
        <v>45934</v>
      </c>
      <c r="C763" s="7" t="str">
        <f t="shared" ca="1" si="154"/>
        <v>CUS51627</v>
      </c>
      <c r="D763" s="7" t="str">
        <f t="shared" ca="1" si="155"/>
        <v>Beauty</v>
      </c>
      <c r="E763" s="7" t="str">
        <f t="shared" ca="1" si="156"/>
        <v>Bluetooth Speaker</v>
      </c>
      <c r="F763" s="7" t="str">
        <f t="shared" ca="1" si="157"/>
        <v>Third-Party Seller</v>
      </c>
      <c r="G763" s="7" t="str">
        <f t="shared" ca="1" si="158"/>
        <v>Yes</v>
      </c>
      <c r="H763" s="7">
        <f t="shared" ca="1" si="159"/>
        <v>138</v>
      </c>
      <c r="I763" s="7">
        <f t="shared" ca="1" si="160"/>
        <v>3</v>
      </c>
      <c r="J763" s="7">
        <f t="shared" ca="1" si="161"/>
        <v>36</v>
      </c>
      <c r="K763" s="7">
        <f t="shared" ca="1" si="162"/>
        <v>14</v>
      </c>
      <c r="L763" s="7" t="str">
        <f t="shared" ca="1" si="163"/>
        <v>Net Banking</v>
      </c>
      <c r="M763" s="7" t="str">
        <f t="shared" ca="1" si="164"/>
        <v>USA</v>
      </c>
      <c r="N763" s="8" t="str">
        <f t="shared" ca="1" si="165"/>
        <v>Cancelled</v>
      </c>
    </row>
    <row r="764" spans="1:14" x14ac:dyDescent="0.35">
      <c r="A764" s="5" t="str">
        <f t="shared" si="166"/>
        <v>AMZ10764</v>
      </c>
      <c r="B764" s="6">
        <f t="shared" ca="1" si="167"/>
        <v>45865</v>
      </c>
      <c r="C764" s="7" t="str">
        <f t="shared" ca="1" si="154"/>
        <v>CUS60938</v>
      </c>
      <c r="D764" s="7" t="str">
        <f t="shared" ca="1" si="155"/>
        <v>Electronics</v>
      </c>
      <c r="E764" s="7" t="str">
        <f t="shared" ca="1" si="156"/>
        <v>Water Bottle</v>
      </c>
      <c r="F764" s="7" t="str">
        <f t="shared" ca="1" si="157"/>
        <v>Third-Party Seller</v>
      </c>
      <c r="G764" s="7" t="str">
        <f t="shared" ca="1" si="158"/>
        <v>Yes</v>
      </c>
      <c r="H764" s="7">
        <f t="shared" ca="1" si="159"/>
        <v>177</v>
      </c>
      <c r="I764" s="7">
        <f t="shared" ca="1" si="160"/>
        <v>1</v>
      </c>
      <c r="J764" s="7">
        <f t="shared" ca="1" si="161"/>
        <v>21</v>
      </c>
      <c r="K764" s="7">
        <f t="shared" ca="1" si="162"/>
        <v>7</v>
      </c>
      <c r="L764" s="7" t="str">
        <f t="shared" ca="1" si="163"/>
        <v>Credit Card</v>
      </c>
      <c r="M764" s="7" t="str">
        <f t="shared" ca="1" si="164"/>
        <v>UK</v>
      </c>
      <c r="N764" s="8" t="str">
        <f t="shared" ca="1" si="165"/>
        <v>Returned</v>
      </c>
    </row>
    <row r="765" spans="1:14" x14ac:dyDescent="0.35">
      <c r="A765" s="5" t="str">
        <f t="shared" si="166"/>
        <v>AMZ10765</v>
      </c>
      <c r="B765" s="6">
        <f t="shared" ca="1" si="167"/>
        <v>46016</v>
      </c>
      <c r="C765" s="7" t="str">
        <f t="shared" ca="1" si="154"/>
        <v>CUS93236</v>
      </c>
      <c r="D765" s="7" t="str">
        <f t="shared" ca="1" si="155"/>
        <v>Home &amp; Kitchen</v>
      </c>
      <c r="E765" s="7" t="str">
        <f t="shared" ca="1" si="156"/>
        <v>Iphone Charger</v>
      </c>
      <c r="F765" s="7" t="str">
        <f t="shared" ca="1" si="157"/>
        <v>Amazon Fulfilled</v>
      </c>
      <c r="G765" s="7" t="str">
        <f t="shared" ca="1" si="158"/>
        <v>No</v>
      </c>
      <c r="H765" s="7">
        <f t="shared" ca="1" si="159"/>
        <v>679</v>
      </c>
      <c r="I765" s="7">
        <f t="shared" ca="1" si="160"/>
        <v>4</v>
      </c>
      <c r="J765" s="7">
        <f t="shared" ca="1" si="161"/>
        <v>7</v>
      </c>
      <c r="K765" s="7">
        <f t="shared" ca="1" si="162"/>
        <v>13</v>
      </c>
      <c r="L765" s="7" t="str">
        <f t="shared" ca="1" si="163"/>
        <v>Debit Card</v>
      </c>
      <c r="M765" s="7" t="str">
        <f t="shared" ca="1" si="164"/>
        <v>UK</v>
      </c>
      <c r="N765" s="8" t="str">
        <f t="shared" ca="1" si="165"/>
        <v>Delivered</v>
      </c>
    </row>
    <row r="766" spans="1:14" x14ac:dyDescent="0.35">
      <c r="A766" s="5" t="str">
        <f t="shared" si="166"/>
        <v>AMZ10766</v>
      </c>
      <c r="B766" s="6">
        <f t="shared" ca="1" si="167"/>
        <v>45940</v>
      </c>
      <c r="C766" s="7" t="str">
        <f t="shared" ca="1" si="154"/>
        <v>CUS96976</v>
      </c>
      <c r="D766" s="7" t="str">
        <f t="shared" ca="1" si="155"/>
        <v>Electronics</v>
      </c>
      <c r="E766" s="7" t="str">
        <f t="shared" ca="1" si="156"/>
        <v>Air  Fryer</v>
      </c>
      <c r="F766" s="7" t="str">
        <f t="shared" ca="1" si="157"/>
        <v>Third-Party Seller</v>
      </c>
      <c r="G766" s="7" t="str">
        <f t="shared" ca="1" si="158"/>
        <v>No</v>
      </c>
      <c r="H766" s="7">
        <f t="shared" ca="1" si="159"/>
        <v>378</v>
      </c>
      <c r="I766" s="7">
        <f t="shared" ca="1" si="160"/>
        <v>2</v>
      </c>
      <c r="J766" s="7">
        <f t="shared" ca="1" si="161"/>
        <v>14</v>
      </c>
      <c r="K766" s="7">
        <f t="shared" ca="1" si="162"/>
        <v>15</v>
      </c>
      <c r="L766" s="7" t="str">
        <f t="shared" ca="1" si="163"/>
        <v>Debit Card</v>
      </c>
      <c r="M766" s="7" t="str">
        <f t="shared" ca="1" si="164"/>
        <v>UK</v>
      </c>
      <c r="N766" s="8" t="str">
        <f t="shared" ca="1" si="165"/>
        <v>Delivered</v>
      </c>
    </row>
    <row r="767" spans="1:14" x14ac:dyDescent="0.35">
      <c r="A767" s="5" t="str">
        <f t="shared" si="166"/>
        <v>AMZ10767</v>
      </c>
      <c r="B767" s="6">
        <f t="shared" ca="1" si="167"/>
        <v>45898</v>
      </c>
      <c r="C767" s="7" t="str">
        <f t="shared" ca="1" si="154"/>
        <v>CUS82111</v>
      </c>
      <c r="D767" s="7" t="str">
        <f t="shared" ca="1" si="155"/>
        <v>Beauty</v>
      </c>
      <c r="E767" s="7" t="str">
        <f t="shared" ca="1" si="156"/>
        <v>Smart Watch</v>
      </c>
      <c r="F767" s="7" t="str">
        <f t="shared" ca="1" si="157"/>
        <v>Third-Party Seller</v>
      </c>
      <c r="G767" s="7" t="str">
        <f t="shared" ca="1" si="158"/>
        <v>Yes</v>
      </c>
      <c r="H767" s="7">
        <f t="shared" ca="1" si="159"/>
        <v>692</v>
      </c>
      <c r="I767" s="7">
        <f t="shared" ca="1" si="160"/>
        <v>3</v>
      </c>
      <c r="J767" s="7">
        <f t="shared" ca="1" si="161"/>
        <v>8</v>
      </c>
      <c r="K767" s="7">
        <f t="shared" ca="1" si="162"/>
        <v>7</v>
      </c>
      <c r="L767" s="7" t="str">
        <f t="shared" ca="1" si="163"/>
        <v>Debit Card</v>
      </c>
      <c r="M767" s="7" t="str">
        <f t="shared" ca="1" si="164"/>
        <v>UK</v>
      </c>
      <c r="N767" s="8" t="str">
        <f t="shared" ca="1" si="165"/>
        <v>Delivered</v>
      </c>
    </row>
    <row r="768" spans="1:14" x14ac:dyDescent="0.35">
      <c r="A768" s="5" t="str">
        <f t="shared" si="166"/>
        <v>AMZ10768</v>
      </c>
      <c r="B768" s="6">
        <f t="shared" ca="1" si="167"/>
        <v>46004</v>
      </c>
      <c r="C768" s="7" t="str">
        <f t="shared" ca="1" si="154"/>
        <v>CUS36115</v>
      </c>
      <c r="D768" s="7" t="str">
        <f t="shared" ca="1" si="155"/>
        <v>Sports</v>
      </c>
      <c r="E768" s="7" t="str">
        <f t="shared" ca="1" si="156"/>
        <v>Running Shoes</v>
      </c>
      <c r="F768" s="7" t="str">
        <f t="shared" ca="1" si="157"/>
        <v>Third-Party Seller</v>
      </c>
      <c r="G768" s="7" t="str">
        <f t="shared" ca="1" si="158"/>
        <v>Yes</v>
      </c>
      <c r="H768" s="7">
        <f t="shared" ca="1" si="159"/>
        <v>459</v>
      </c>
      <c r="I768" s="7">
        <f t="shared" ca="1" si="160"/>
        <v>3</v>
      </c>
      <c r="J768" s="7">
        <f t="shared" ca="1" si="161"/>
        <v>35</v>
      </c>
      <c r="K768" s="7">
        <f t="shared" ca="1" si="162"/>
        <v>3</v>
      </c>
      <c r="L768" s="7" t="str">
        <f t="shared" ca="1" si="163"/>
        <v>Debit Card</v>
      </c>
      <c r="M768" s="7" t="str">
        <f t="shared" ca="1" si="164"/>
        <v>USA</v>
      </c>
      <c r="N768" s="8" t="str">
        <f t="shared" ca="1" si="165"/>
        <v>Delivered</v>
      </c>
    </row>
    <row r="769" spans="1:14" x14ac:dyDescent="0.35">
      <c r="A769" s="5" t="str">
        <f t="shared" si="166"/>
        <v>AMZ10769</v>
      </c>
      <c r="B769" s="6">
        <f t="shared" ca="1" si="167"/>
        <v>45943</v>
      </c>
      <c r="C769" s="7" t="str">
        <f t="shared" ca="1" si="154"/>
        <v>CUS43826</v>
      </c>
      <c r="D769" s="7" t="str">
        <f t="shared" ca="1" si="155"/>
        <v>Electronics</v>
      </c>
      <c r="E769" s="7" t="str">
        <f t="shared" ca="1" si="156"/>
        <v>Face Cream</v>
      </c>
      <c r="F769" s="7" t="str">
        <f t="shared" ca="1" si="157"/>
        <v>Amazon Fulfilled</v>
      </c>
      <c r="G769" s="7" t="str">
        <f t="shared" ca="1" si="158"/>
        <v>Yes</v>
      </c>
      <c r="H769" s="7">
        <f t="shared" ca="1" si="159"/>
        <v>231</v>
      </c>
      <c r="I769" s="7">
        <f t="shared" ca="1" si="160"/>
        <v>2</v>
      </c>
      <c r="J769" s="7">
        <f t="shared" ca="1" si="161"/>
        <v>22</v>
      </c>
      <c r="K769" s="7">
        <f t="shared" ca="1" si="162"/>
        <v>3</v>
      </c>
      <c r="L769" s="7" t="str">
        <f t="shared" ca="1" si="163"/>
        <v>UPI</v>
      </c>
      <c r="M769" s="7" t="str">
        <f t="shared" ca="1" si="164"/>
        <v>USA</v>
      </c>
      <c r="N769" s="8" t="str">
        <f t="shared" ca="1" si="165"/>
        <v>Cancelled</v>
      </c>
    </row>
    <row r="770" spans="1:14" x14ac:dyDescent="0.35">
      <c r="A770" s="5" t="str">
        <f t="shared" si="166"/>
        <v>AMZ10770</v>
      </c>
      <c r="B770" s="6">
        <f t="shared" ca="1" si="167"/>
        <v>45973</v>
      </c>
      <c r="C770" s="7" t="str">
        <f t="shared" ref="C770:C833" ca="1" si="168">"CUS"&amp;RANDBETWEEN(10000,99999)</f>
        <v>CUS15734</v>
      </c>
      <c r="D770" s="7" t="str">
        <f t="shared" ref="D770:D833" ca="1" si="169">CHOOSE(RANDBETWEEN(1,6),"Electronics","Fashion","Home &amp; Kitchen","Beauty","Books","Sports")</f>
        <v>Fashion</v>
      </c>
      <c r="E770" s="7" t="str">
        <f t="shared" ref="E770:E833" ca="1" si="170">CHOOSE(RANDBETWEEN(1,10),"Iphone Charger","Bluetooth Speaker","Running Shoes","Cotton T-Shirt","Air  Fryer","Face Cream","Yoga Mat","Smart Watch","Noise Cancelling Headphones","Water Bottle")</f>
        <v>Noise Cancelling Headphones</v>
      </c>
      <c r="F770" s="7" t="str">
        <f t="shared" ref="F770:F833" ca="1" si="171">CHOOSE(RANDBETWEEN(1,2),"Amazon Fulfilled","Third-Party Seller")</f>
        <v>Third-Party Seller</v>
      </c>
      <c r="G770" s="7" t="str">
        <f t="shared" ref="G770:G833" ca="1" si="172">CHOOSE(RANDBETWEEN(1,2),"Yes","No")</f>
        <v>No</v>
      </c>
      <c r="H770" s="7">
        <f t="shared" ref="H770:H833" ca="1" si="173">RANDBETWEEN(8,800)</f>
        <v>69</v>
      </c>
      <c r="I770" s="7">
        <f t="shared" ref="I770:I833" ca="1" si="174">RANDBETWEEN(1,4)</f>
        <v>2</v>
      </c>
      <c r="J770" s="7">
        <f t="shared" ref="J770:J833" ca="1" si="175">RANDBETWEEN(0,40)</f>
        <v>20</v>
      </c>
      <c r="K770" s="7">
        <f t="shared" ref="K770:K833" ca="1" si="176">IF(J770="Yes",0,RANDBETWEEN(3,15))</f>
        <v>13</v>
      </c>
      <c r="L770" s="7" t="str">
        <f t="shared" ref="L770:L833" ca="1" si="177">CHOOSE(RANDBETWEEN(1,5),"Credit Card","Debit Card","UPI","Net Banking","Amazon Pay")</f>
        <v>Debit Card</v>
      </c>
      <c r="M770" s="7" t="str">
        <f t="shared" ref="M770:M833" ca="1" si="178">CHOOSE(RANDBETWEEN(1,4),"USA","India","UK","Canada")</f>
        <v>UK</v>
      </c>
      <c r="N770" s="8" t="str">
        <f t="shared" ref="N770:N833" ca="1" si="179">CHOOSE(RANDBETWEEN(1,5),"Delivered","Delivered","Delivered","Returned","Cancelled")</f>
        <v>Cancelled</v>
      </c>
    </row>
    <row r="771" spans="1:14" x14ac:dyDescent="0.35">
      <c r="A771" s="5" t="str">
        <f t="shared" ref="A771:A834" si="180">"AMZ"&amp;10000+ROW()</f>
        <v>AMZ10771</v>
      </c>
      <c r="B771" s="6">
        <f t="shared" ref="B771:B834" ca="1" si="181">RANDBETWEEN(DATE(2025,7,1), DATE(2025,12,31))</f>
        <v>45888</v>
      </c>
      <c r="C771" s="7" t="str">
        <f t="shared" ca="1" si="168"/>
        <v>CUS12865</v>
      </c>
      <c r="D771" s="7" t="str">
        <f t="shared" ca="1" si="169"/>
        <v>Beauty</v>
      </c>
      <c r="E771" s="7" t="str">
        <f t="shared" ca="1" si="170"/>
        <v>Noise Cancelling Headphones</v>
      </c>
      <c r="F771" s="7" t="str">
        <f t="shared" ca="1" si="171"/>
        <v>Third-Party Seller</v>
      </c>
      <c r="G771" s="7" t="str">
        <f t="shared" ca="1" si="172"/>
        <v>No</v>
      </c>
      <c r="H771" s="7">
        <f t="shared" ca="1" si="173"/>
        <v>45</v>
      </c>
      <c r="I771" s="7">
        <f t="shared" ca="1" si="174"/>
        <v>4</v>
      </c>
      <c r="J771" s="7">
        <f t="shared" ca="1" si="175"/>
        <v>27</v>
      </c>
      <c r="K771" s="7">
        <f t="shared" ca="1" si="176"/>
        <v>14</v>
      </c>
      <c r="L771" s="7" t="str">
        <f t="shared" ca="1" si="177"/>
        <v>Net Banking</v>
      </c>
      <c r="M771" s="7" t="str">
        <f t="shared" ca="1" si="178"/>
        <v>USA</v>
      </c>
      <c r="N771" s="8" t="str">
        <f t="shared" ca="1" si="179"/>
        <v>Cancelled</v>
      </c>
    </row>
    <row r="772" spans="1:14" x14ac:dyDescent="0.35">
      <c r="A772" s="5" t="str">
        <f t="shared" si="180"/>
        <v>AMZ10772</v>
      </c>
      <c r="B772" s="6">
        <f t="shared" ca="1" si="181"/>
        <v>45903</v>
      </c>
      <c r="C772" s="7" t="str">
        <f t="shared" ca="1" si="168"/>
        <v>CUS48404</v>
      </c>
      <c r="D772" s="7" t="str">
        <f t="shared" ca="1" si="169"/>
        <v>Fashion</v>
      </c>
      <c r="E772" s="7" t="str">
        <f t="shared" ca="1" si="170"/>
        <v>Bluetooth Speaker</v>
      </c>
      <c r="F772" s="7" t="str">
        <f t="shared" ca="1" si="171"/>
        <v>Third-Party Seller</v>
      </c>
      <c r="G772" s="7" t="str">
        <f t="shared" ca="1" si="172"/>
        <v>No</v>
      </c>
      <c r="H772" s="7">
        <f t="shared" ca="1" si="173"/>
        <v>484</v>
      </c>
      <c r="I772" s="7">
        <f t="shared" ca="1" si="174"/>
        <v>4</v>
      </c>
      <c r="J772" s="7">
        <f t="shared" ca="1" si="175"/>
        <v>0</v>
      </c>
      <c r="K772" s="7">
        <f t="shared" ca="1" si="176"/>
        <v>13</v>
      </c>
      <c r="L772" s="7" t="str">
        <f t="shared" ca="1" si="177"/>
        <v>Debit Card</v>
      </c>
      <c r="M772" s="7" t="str">
        <f t="shared" ca="1" si="178"/>
        <v>India</v>
      </c>
      <c r="N772" s="8" t="str">
        <f t="shared" ca="1" si="179"/>
        <v>Delivered</v>
      </c>
    </row>
    <row r="773" spans="1:14" x14ac:dyDescent="0.35">
      <c r="A773" s="5" t="str">
        <f t="shared" si="180"/>
        <v>AMZ10773</v>
      </c>
      <c r="B773" s="6">
        <f t="shared" ca="1" si="181"/>
        <v>45891</v>
      </c>
      <c r="C773" s="7" t="str">
        <f t="shared" ca="1" si="168"/>
        <v>CUS13730</v>
      </c>
      <c r="D773" s="7" t="str">
        <f t="shared" ca="1" si="169"/>
        <v>Books</v>
      </c>
      <c r="E773" s="7" t="str">
        <f t="shared" ca="1" si="170"/>
        <v>Smart Watch</v>
      </c>
      <c r="F773" s="7" t="str">
        <f t="shared" ca="1" si="171"/>
        <v>Amazon Fulfilled</v>
      </c>
      <c r="G773" s="7" t="str">
        <f t="shared" ca="1" si="172"/>
        <v>No</v>
      </c>
      <c r="H773" s="7">
        <f t="shared" ca="1" si="173"/>
        <v>686</v>
      </c>
      <c r="I773" s="7">
        <f t="shared" ca="1" si="174"/>
        <v>2</v>
      </c>
      <c r="J773" s="7">
        <f t="shared" ca="1" si="175"/>
        <v>40</v>
      </c>
      <c r="K773" s="7">
        <f t="shared" ca="1" si="176"/>
        <v>11</v>
      </c>
      <c r="L773" s="7" t="str">
        <f t="shared" ca="1" si="177"/>
        <v>Amazon Pay</v>
      </c>
      <c r="M773" s="7" t="str">
        <f t="shared" ca="1" si="178"/>
        <v>USA</v>
      </c>
      <c r="N773" s="8" t="str">
        <f t="shared" ca="1" si="179"/>
        <v>Returned</v>
      </c>
    </row>
    <row r="774" spans="1:14" x14ac:dyDescent="0.35">
      <c r="A774" s="5" t="str">
        <f t="shared" si="180"/>
        <v>AMZ10774</v>
      </c>
      <c r="B774" s="6">
        <f t="shared" ca="1" si="181"/>
        <v>45882</v>
      </c>
      <c r="C774" s="7" t="str">
        <f t="shared" ca="1" si="168"/>
        <v>CUS48154</v>
      </c>
      <c r="D774" s="7" t="str">
        <f t="shared" ca="1" si="169"/>
        <v>Sports</v>
      </c>
      <c r="E774" s="7" t="str">
        <f t="shared" ca="1" si="170"/>
        <v>Iphone Charger</v>
      </c>
      <c r="F774" s="7" t="str">
        <f t="shared" ca="1" si="171"/>
        <v>Third-Party Seller</v>
      </c>
      <c r="G774" s="7" t="str">
        <f t="shared" ca="1" si="172"/>
        <v>No</v>
      </c>
      <c r="H774" s="7">
        <f t="shared" ca="1" si="173"/>
        <v>56</v>
      </c>
      <c r="I774" s="7">
        <f t="shared" ca="1" si="174"/>
        <v>1</v>
      </c>
      <c r="J774" s="7">
        <f t="shared" ca="1" si="175"/>
        <v>4</v>
      </c>
      <c r="K774" s="7">
        <f t="shared" ca="1" si="176"/>
        <v>13</v>
      </c>
      <c r="L774" s="7" t="str">
        <f t="shared" ca="1" si="177"/>
        <v>Net Banking</v>
      </c>
      <c r="M774" s="7" t="str">
        <f t="shared" ca="1" si="178"/>
        <v>UK</v>
      </c>
      <c r="N774" s="8" t="str">
        <f t="shared" ca="1" si="179"/>
        <v>Delivered</v>
      </c>
    </row>
    <row r="775" spans="1:14" x14ac:dyDescent="0.35">
      <c r="A775" s="5" t="str">
        <f t="shared" si="180"/>
        <v>AMZ10775</v>
      </c>
      <c r="B775" s="6">
        <f t="shared" ca="1" si="181"/>
        <v>45877</v>
      </c>
      <c r="C775" s="7" t="str">
        <f t="shared" ca="1" si="168"/>
        <v>CUS83713</v>
      </c>
      <c r="D775" s="7" t="str">
        <f t="shared" ca="1" si="169"/>
        <v>Books</v>
      </c>
      <c r="E775" s="7" t="str">
        <f t="shared" ca="1" si="170"/>
        <v>Iphone Charger</v>
      </c>
      <c r="F775" s="7" t="str">
        <f t="shared" ca="1" si="171"/>
        <v>Third-Party Seller</v>
      </c>
      <c r="G775" s="7" t="str">
        <f t="shared" ca="1" si="172"/>
        <v>Yes</v>
      </c>
      <c r="H775" s="7">
        <f t="shared" ca="1" si="173"/>
        <v>785</v>
      </c>
      <c r="I775" s="7">
        <f t="shared" ca="1" si="174"/>
        <v>1</v>
      </c>
      <c r="J775" s="7">
        <f t="shared" ca="1" si="175"/>
        <v>39</v>
      </c>
      <c r="K775" s="7">
        <f t="shared" ca="1" si="176"/>
        <v>12</v>
      </c>
      <c r="L775" s="7" t="str">
        <f t="shared" ca="1" si="177"/>
        <v>UPI</v>
      </c>
      <c r="M775" s="7" t="str">
        <f t="shared" ca="1" si="178"/>
        <v>UK</v>
      </c>
      <c r="N775" s="8" t="str">
        <f t="shared" ca="1" si="179"/>
        <v>Delivered</v>
      </c>
    </row>
    <row r="776" spans="1:14" x14ac:dyDescent="0.35">
      <c r="A776" s="5" t="str">
        <f t="shared" si="180"/>
        <v>AMZ10776</v>
      </c>
      <c r="B776" s="6">
        <f t="shared" ca="1" si="181"/>
        <v>45995</v>
      </c>
      <c r="C776" s="7" t="str">
        <f t="shared" ca="1" si="168"/>
        <v>CUS30486</v>
      </c>
      <c r="D776" s="7" t="str">
        <f t="shared" ca="1" si="169"/>
        <v>Sports</v>
      </c>
      <c r="E776" s="7" t="str">
        <f t="shared" ca="1" si="170"/>
        <v>Noise Cancelling Headphones</v>
      </c>
      <c r="F776" s="7" t="str">
        <f t="shared" ca="1" si="171"/>
        <v>Amazon Fulfilled</v>
      </c>
      <c r="G776" s="7" t="str">
        <f t="shared" ca="1" si="172"/>
        <v>Yes</v>
      </c>
      <c r="H776" s="7">
        <f t="shared" ca="1" si="173"/>
        <v>166</v>
      </c>
      <c r="I776" s="7">
        <f t="shared" ca="1" si="174"/>
        <v>4</v>
      </c>
      <c r="J776" s="7">
        <f t="shared" ca="1" si="175"/>
        <v>25</v>
      </c>
      <c r="K776" s="7">
        <f t="shared" ca="1" si="176"/>
        <v>8</v>
      </c>
      <c r="L776" s="7" t="str">
        <f t="shared" ca="1" si="177"/>
        <v>Amazon Pay</v>
      </c>
      <c r="M776" s="7" t="str">
        <f t="shared" ca="1" si="178"/>
        <v>UK</v>
      </c>
      <c r="N776" s="8" t="str">
        <f t="shared" ca="1" si="179"/>
        <v>Delivered</v>
      </c>
    </row>
    <row r="777" spans="1:14" x14ac:dyDescent="0.35">
      <c r="A777" s="5" t="str">
        <f t="shared" si="180"/>
        <v>AMZ10777</v>
      </c>
      <c r="B777" s="6">
        <f t="shared" ca="1" si="181"/>
        <v>46005</v>
      </c>
      <c r="C777" s="7" t="str">
        <f t="shared" ca="1" si="168"/>
        <v>CUS43952</v>
      </c>
      <c r="D777" s="7" t="str">
        <f t="shared" ca="1" si="169"/>
        <v>Fashion</v>
      </c>
      <c r="E777" s="7" t="str">
        <f t="shared" ca="1" si="170"/>
        <v>Running Shoes</v>
      </c>
      <c r="F777" s="7" t="str">
        <f t="shared" ca="1" si="171"/>
        <v>Third-Party Seller</v>
      </c>
      <c r="G777" s="7" t="str">
        <f t="shared" ca="1" si="172"/>
        <v>Yes</v>
      </c>
      <c r="H777" s="7">
        <f t="shared" ca="1" si="173"/>
        <v>728</v>
      </c>
      <c r="I777" s="7">
        <f t="shared" ca="1" si="174"/>
        <v>3</v>
      </c>
      <c r="J777" s="7">
        <f t="shared" ca="1" si="175"/>
        <v>12</v>
      </c>
      <c r="K777" s="7">
        <f t="shared" ca="1" si="176"/>
        <v>11</v>
      </c>
      <c r="L777" s="7" t="str">
        <f t="shared" ca="1" si="177"/>
        <v>Credit Card</v>
      </c>
      <c r="M777" s="7" t="str">
        <f t="shared" ca="1" si="178"/>
        <v>India</v>
      </c>
      <c r="N777" s="8" t="str">
        <f t="shared" ca="1" si="179"/>
        <v>Delivered</v>
      </c>
    </row>
    <row r="778" spans="1:14" x14ac:dyDescent="0.35">
      <c r="A778" s="5" t="str">
        <f t="shared" si="180"/>
        <v>AMZ10778</v>
      </c>
      <c r="B778" s="6">
        <f t="shared" ca="1" si="181"/>
        <v>46007</v>
      </c>
      <c r="C778" s="7" t="str">
        <f t="shared" ca="1" si="168"/>
        <v>CUS63744</v>
      </c>
      <c r="D778" s="7" t="str">
        <f t="shared" ca="1" si="169"/>
        <v>Sports</v>
      </c>
      <c r="E778" s="7" t="str">
        <f t="shared" ca="1" si="170"/>
        <v>Running Shoes</v>
      </c>
      <c r="F778" s="7" t="str">
        <f t="shared" ca="1" si="171"/>
        <v>Third-Party Seller</v>
      </c>
      <c r="G778" s="7" t="str">
        <f t="shared" ca="1" si="172"/>
        <v>Yes</v>
      </c>
      <c r="H778" s="7">
        <f t="shared" ca="1" si="173"/>
        <v>114</v>
      </c>
      <c r="I778" s="7">
        <f t="shared" ca="1" si="174"/>
        <v>2</v>
      </c>
      <c r="J778" s="7">
        <f t="shared" ca="1" si="175"/>
        <v>37</v>
      </c>
      <c r="K778" s="7">
        <f t="shared" ca="1" si="176"/>
        <v>10</v>
      </c>
      <c r="L778" s="7" t="str">
        <f t="shared" ca="1" si="177"/>
        <v>Net Banking</v>
      </c>
      <c r="M778" s="7" t="str">
        <f t="shared" ca="1" si="178"/>
        <v>India</v>
      </c>
      <c r="N778" s="8" t="str">
        <f t="shared" ca="1" si="179"/>
        <v>Returned</v>
      </c>
    </row>
    <row r="779" spans="1:14" x14ac:dyDescent="0.35">
      <c r="A779" s="5" t="str">
        <f t="shared" si="180"/>
        <v>AMZ10779</v>
      </c>
      <c r="B779" s="6">
        <f t="shared" ca="1" si="181"/>
        <v>45847</v>
      </c>
      <c r="C779" s="7" t="str">
        <f t="shared" ca="1" si="168"/>
        <v>CUS65142</v>
      </c>
      <c r="D779" s="7" t="str">
        <f t="shared" ca="1" si="169"/>
        <v>Sports</v>
      </c>
      <c r="E779" s="7" t="str">
        <f t="shared" ca="1" si="170"/>
        <v>Cotton T-Shirt</v>
      </c>
      <c r="F779" s="7" t="str">
        <f t="shared" ca="1" si="171"/>
        <v>Third-Party Seller</v>
      </c>
      <c r="G779" s="7" t="str">
        <f t="shared" ca="1" si="172"/>
        <v>No</v>
      </c>
      <c r="H779" s="7">
        <f t="shared" ca="1" si="173"/>
        <v>569</v>
      </c>
      <c r="I779" s="7">
        <f t="shared" ca="1" si="174"/>
        <v>3</v>
      </c>
      <c r="J779" s="7">
        <f t="shared" ca="1" si="175"/>
        <v>4</v>
      </c>
      <c r="K779" s="7">
        <f t="shared" ca="1" si="176"/>
        <v>13</v>
      </c>
      <c r="L779" s="7" t="str">
        <f t="shared" ca="1" si="177"/>
        <v>Debit Card</v>
      </c>
      <c r="M779" s="7" t="str">
        <f t="shared" ca="1" si="178"/>
        <v>USA</v>
      </c>
      <c r="N779" s="8" t="str">
        <f t="shared" ca="1" si="179"/>
        <v>Cancelled</v>
      </c>
    </row>
    <row r="780" spans="1:14" x14ac:dyDescent="0.35">
      <c r="A780" s="5" t="str">
        <f t="shared" si="180"/>
        <v>AMZ10780</v>
      </c>
      <c r="B780" s="6">
        <f t="shared" ca="1" si="181"/>
        <v>45914</v>
      </c>
      <c r="C780" s="7" t="str">
        <f t="shared" ca="1" si="168"/>
        <v>CUS56471</v>
      </c>
      <c r="D780" s="7" t="str">
        <f t="shared" ca="1" si="169"/>
        <v>Electronics</v>
      </c>
      <c r="E780" s="7" t="str">
        <f t="shared" ca="1" si="170"/>
        <v>Iphone Charger</v>
      </c>
      <c r="F780" s="7" t="str">
        <f t="shared" ca="1" si="171"/>
        <v>Amazon Fulfilled</v>
      </c>
      <c r="G780" s="7" t="str">
        <f t="shared" ca="1" si="172"/>
        <v>No</v>
      </c>
      <c r="H780" s="7">
        <f t="shared" ca="1" si="173"/>
        <v>666</v>
      </c>
      <c r="I780" s="7">
        <f t="shared" ca="1" si="174"/>
        <v>4</v>
      </c>
      <c r="J780" s="7">
        <f t="shared" ca="1" si="175"/>
        <v>13</v>
      </c>
      <c r="K780" s="7">
        <f t="shared" ca="1" si="176"/>
        <v>4</v>
      </c>
      <c r="L780" s="7" t="str">
        <f t="shared" ca="1" si="177"/>
        <v>Net Banking</v>
      </c>
      <c r="M780" s="7" t="str">
        <f t="shared" ca="1" si="178"/>
        <v>Canada</v>
      </c>
      <c r="N780" s="8" t="str">
        <f t="shared" ca="1" si="179"/>
        <v>Delivered</v>
      </c>
    </row>
    <row r="781" spans="1:14" x14ac:dyDescent="0.35">
      <c r="A781" s="5" t="str">
        <f t="shared" si="180"/>
        <v>AMZ10781</v>
      </c>
      <c r="B781" s="6">
        <f t="shared" ca="1" si="181"/>
        <v>45876</v>
      </c>
      <c r="C781" s="7" t="str">
        <f t="shared" ca="1" si="168"/>
        <v>CUS18812</v>
      </c>
      <c r="D781" s="7" t="str">
        <f t="shared" ca="1" si="169"/>
        <v>Sports</v>
      </c>
      <c r="E781" s="7" t="str">
        <f t="shared" ca="1" si="170"/>
        <v>Face Cream</v>
      </c>
      <c r="F781" s="7" t="str">
        <f t="shared" ca="1" si="171"/>
        <v>Third-Party Seller</v>
      </c>
      <c r="G781" s="7" t="str">
        <f t="shared" ca="1" si="172"/>
        <v>No</v>
      </c>
      <c r="H781" s="7">
        <f t="shared" ca="1" si="173"/>
        <v>672</v>
      </c>
      <c r="I781" s="7">
        <f t="shared" ca="1" si="174"/>
        <v>1</v>
      </c>
      <c r="J781" s="7">
        <f t="shared" ca="1" si="175"/>
        <v>24</v>
      </c>
      <c r="K781" s="7">
        <f t="shared" ca="1" si="176"/>
        <v>15</v>
      </c>
      <c r="L781" s="7" t="str">
        <f t="shared" ca="1" si="177"/>
        <v>UPI</v>
      </c>
      <c r="M781" s="7" t="str">
        <f t="shared" ca="1" si="178"/>
        <v>UK</v>
      </c>
      <c r="N781" s="8" t="str">
        <f t="shared" ca="1" si="179"/>
        <v>Delivered</v>
      </c>
    </row>
    <row r="782" spans="1:14" x14ac:dyDescent="0.35">
      <c r="A782" s="5" t="str">
        <f t="shared" si="180"/>
        <v>AMZ10782</v>
      </c>
      <c r="B782" s="6">
        <f t="shared" ca="1" si="181"/>
        <v>45968</v>
      </c>
      <c r="C782" s="7" t="str">
        <f t="shared" ca="1" si="168"/>
        <v>CUS96368</v>
      </c>
      <c r="D782" s="7" t="str">
        <f t="shared" ca="1" si="169"/>
        <v>Beauty</v>
      </c>
      <c r="E782" s="7" t="str">
        <f t="shared" ca="1" si="170"/>
        <v>Water Bottle</v>
      </c>
      <c r="F782" s="7" t="str">
        <f t="shared" ca="1" si="171"/>
        <v>Third-Party Seller</v>
      </c>
      <c r="G782" s="7" t="str">
        <f t="shared" ca="1" si="172"/>
        <v>Yes</v>
      </c>
      <c r="H782" s="7">
        <f t="shared" ca="1" si="173"/>
        <v>388</v>
      </c>
      <c r="I782" s="7">
        <f t="shared" ca="1" si="174"/>
        <v>4</v>
      </c>
      <c r="J782" s="7">
        <f t="shared" ca="1" si="175"/>
        <v>7</v>
      </c>
      <c r="K782" s="7">
        <f t="shared" ca="1" si="176"/>
        <v>9</v>
      </c>
      <c r="L782" s="7" t="str">
        <f t="shared" ca="1" si="177"/>
        <v>UPI</v>
      </c>
      <c r="M782" s="7" t="str">
        <f t="shared" ca="1" si="178"/>
        <v>USA</v>
      </c>
      <c r="N782" s="8" t="str">
        <f t="shared" ca="1" si="179"/>
        <v>Delivered</v>
      </c>
    </row>
    <row r="783" spans="1:14" x14ac:dyDescent="0.35">
      <c r="A783" s="5" t="str">
        <f t="shared" si="180"/>
        <v>AMZ10783</v>
      </c>
      <c r="B783" s="6">
        <f t="shared" ca="1" si="181"/>
        <v>45960</v>
      </c>
      <c r="C783" s="7" t="str">
        <f t="shared" ca="1" si="168"/>
        <v>CUS23687</v>
      </c>
      <c r="D783" s="7" t="str">
        <f t="shared" ca="1" si="169"/>
        <v>Sports</v>
      </c>
      <c r="E783" s="7" t="str">
        <f t="shared" ca="1" si="170"/>
        <v>Cotton T-Shirt</v>
      </c>
      <c r="F783" s="7" t="str">
        <f t="shared" ca="1" si="171"/>
        <v>Third-Party Seller</v>
      </c>
      <c r="G783" s="7" t="str">
        <f t="shared" ca="1" si="172"/>
        <v>No</v>
      </c>
      <c r="H783" s="7">
        <f t="shared" ca="1" si="173"/>
        <v>531</v>
      </c>
      <c r="I783" s="7">
        <f t="shared" ca="1" si="174"/>
        <v>2</v>
      </c>
      <c r="J783" s="7">
        <f t="shared" ca="1" si="175"/>
        <v>7</v>
      </c>
      <c r="K783" s="7">
        <f t="shared" ca="1" si="176"/>
        <v>13</v>
      </c>
      <c r="L783" s="7" t="str">
        <f t="shared" ca="1" si="177"/>
        <v>Net Banking</v>
      </c>
      <c r="M783" s="7" t="str">
        <f t="shared" ca="1" si="178"/>
        <v>USA</v>
      </c>
      <c r="N783" s="8" t="str">
        <f t="shared" ca="1" si="179"/>
        <v>Delivered</v>
      </c>
    </row>
    <row r="784" spans="1:14" x14ac:dyDescent="0.35">
      <c r="A784" s="5" t="str">
        <f t="shared" si="180"/>
        <v>AMZ10784</v>
      </c>
      <c r="B784" s="6">
        <f t="shared" ca="1" si="181"/>
        <v>45898</v>
      </c>
      <c r="C784" s="7" t="str">
        <f t="shared" ca="1" si="168"/>
        <v>CUS43867</v>
      </c>
      <c r="D784" s="7" t="str">
        <f t="shared" ca="1" si="169"/>
        <v>Fashion</v>
      </c>
      <c r="E784" s="7" t="str">
        <f t="shared" ca="1" si="170"/>
        <v>Noise Cancelling Headphones</v>
      </c>
      <c r="F784" s="7" t="str">
        <f t="shared" ca="1" si="171"/>
        <v>Third-Party Seller</v>
      </c>
      <c r="G784" s="7" t="str">
        <f t="shared" ca="1" si="172"/>
        <v>No</v>
      </c>
      <c r="H784" s="7">
        <f t="shared" ca="1" si="173"/>
        <v>395</v>
      </c>
      <c r="I784" s="7">
        <f t="shared" ca="1" si="174"/>
        <v>2</v>
      </c>
      <c r="J784" s="7">
        <f t="shared" ca="1" si="175"/>
        <v>24</v>
      </c>
      <c r="K784" s="7">
        <f t="shared" ca="1" si="176"/>
        <v>15</v>
      </c>
      <c r="L784" s="7" t="str">
        <f t="shared" ca="1" si="177"/>
        <v>Amazon Pay</v>
      </c>
      <c r="M784" s="7" t="str">
        <f t="shared" ca="1" si="178"/>
        <v>USA</v>
      </c>
      <c r="N784" s="8" t="str">
        <f t="shared" ca="1" si="179"/>
        <v>Delivered</v>
      </c>
    </row>
    <row r="785" spans="1:14" x14ac:dyDescent="0.35">
      <c r="A785" s="5" t="str">
        <f t="shared" si="180"/>
        <v>AMZ10785</v>
      </c>
      <c r="B785" s="6">
        <f t="shared" ca="1" si="181"/>
        <v>45840</v>
      </c>
      <c r="C785" s="7" t="str">
        <f t="shared" ca="1" si="168"/>
        <v>CUS76897</v>
      </c>
      <c r="D785" s="7" t="str">
        <f t="shared" ca="1" si="169"/>
        <v>Beauty</v>
      </c>
      <c r="E785" s="7" t="str">
        <f t="shared" ca="1" si="170"/>
        <v>Water Bottle</v>
      </c>
      <c r="F785" s="7" t="str">
        <f t="shared" ca="1" si="171"/>
        <v>Amazon Fulfilled</v>
      </c>
      <c r="G785" s="7" t="str">
        <f t="shared" ca="1" si="172"/>
        <v>Yes</v>
      </c>
      <c r="H785" s="7">
        <f t="shared" ca="1" si="173"/>
        <v>8</v>
      </c>
      <c r="I785" s="7">
        <f t="shared" ca="1" si="174"/>
        <v>2</v>
      </c>
      <c r="J785" s="7">
        <f t="shared" ca="1" si="175"/>
        <v>24</v>
      </c>
      <c r="K785" s="7">
        <f t="shared" ca="1" si="176"/>
        <v>7</v>
      </c>
      <c r="L785" s="7" t="str">
        <f t="shared" ca="1" si="177"/>
        <v>Debit Card</v>
      </c>
      <c r="M785" s="7" t="str">
        <f t="shared" ca="1" si="178"/>
        <v>Canada</v>
      </c>
      <c r="N785" s="8" t="str">
        <f t="shared" ca="1" si="179"/>
        <v>Delivered</v>
      </c>
    </row>
    <row r="786" spans="1:14" x14ac:dyDescent="0.35">
      <c r="A786" s="5" t="str">
        <f t="shared" si="180"/>
        <v>AMZ10786</v>
      </c>
      <c r="B786" s="6">
        <f t="shared" ca="1" si="181"/>
        <v>46014</v>
      </c>
      <c r="C786" s="7" t="str">
        <f t="shared" ca="1" si="168"/>
        <v>CUS95796</v>
      </c>
      <c r="D786" s="7" t="str">
        <f t="shared" ca="1" si="169"/>
        <v>Sports</v>
      </c>
      <c r="E786" s="7" t="str">
        <f t="shared" ca="1" si="170"/>
        <v>Water Bottle</v>
      </c>
      <c r="F786" s="7" t="str">
        <f t="shared" ca="1" si="171"/>
        <v>Amazon Fulfilled</v>
      </c>
      <c r="G786" s="7" t="str">
        <f t="shared" ca="1" si="172"/>
        <v>No</v>
      </c>
      <c r="H786" s="7">
        <f t="shared" ca="1" si="173"/>
        <v>338</v>
      </c>
      <c r="I786" s="7">
        <f t="shared" ca="1" si="174"/>
        <v>3</v>
      </c>
      <c r="J786" s="7">
        <f t="shared" ca="1" si="175"/>
        <v>34</v>
      </c>
      <c r="K786" s="7">
        <f t="shared" ca="1" si="176"/>
        <v>10</v>
      </c>
      <c r="L786" s="7" t="str">
        <f t="shared" ca="1" si="177"/>
        <v>Amazon Pay</v>
      </c>
      <c r="M786" s="7" t="str">
        <f t="shared" ca="1" si="178"/>
        <v>USA</v>
      </c>
      <c r="N786" s="8" t="str">
        <f t="shared" ca="1" si="179"/>
        <v>Returned</v>
      </c>
    </row>
    <row r="787" spans="1:14" x14ac:dyDescent="0.35">
      <c r="A787" s="5" t="str">
        <f t="shared" si="180"/>
        <v>AMZ10787</v>
      </c>
      <c r="B787" s="6">
        <f t="shared" ca="1" si="181"/>
        <v>45923</v>
      </c>
      <c r="C787" s="7" t="str">
        <f t="shared" ca="1" si="168"/>
        <v>CUS60990</v>
      </c>
      <c r="D787" s="7" t="str">
        <f t="shared" ca="1" si="169"/>
        <v>Electronics</v>
      </c>
      <c r="E787" s="7" t="str">
        <f t="shared" ca="1" si="170"/>
        <v>Yoga Mat</v>
      </c>
      <c r="F787" s="7" t="str">
        <f t="shared" ca="1" si="171"/>
        <v>Third-Party Seller</v>
      </c>
      <c r="G787" s="7" t="str">
        <f t="shared" ca="1" si="172"/>
        <v>No</v>
      </c>
      <c r="H787" s="7">
        <f t="shared" ca="1" si="173"/>
        <v>281</v>
      </c>
      <c r="I787" s="7">
        <f t="shared" ca="1" si="174"/>
        <v>4</v>
      </c>
      <c r="J787" s="7">
        <f t="shared" ca="1" si="175"/>
        <v>28</v>
      </c>
      <c r="K787" s="7">
        <f t="shared" ca="1" si="176"/>
        <v>9</v>
      </c>
      <c r="L787" s="7" t="str">
        <f t="shared" ca="1" si="177"/>
        <v>Amazon Pay</v>
      </c>
      <c r="M787" s="7" t="str">
        <f t="shared" ca="1" si="178"/>
        <v>UK</v>
      </c>
      <c r="N787" s="8" t="str">
        <f t="shared" ca="1" si="179"/>
        <v>Cancelled</v>
      </c>
    </row>
    <row r="788" spans="1:14" x14ac:dyDescent="0.35">
      <c r="A788" s="5" t="str">
        <f t="shared" si="180"/>
        <v>AMZ10788</v>
      </c>
      <c r="B788" s="6">
        <f t="shared" ca="1" si="181"/>
        <v>45961</v>
      </c>
      <c r="C788" s="7" t="str">
        <f t="shared" ca="1" si="168"/>
        <v>CUS39605</v>
      </c>
      <c r="D788" s="7" t="str">
        <f t="shared" ca="1" si="169"/>
        <v>Home &amp; Kitchen</v>
      </c>
      <c r="E788" s="7" t="str">
        <f t="shared" ca="1" si="170"/>
        <v>Face Cream</v>
      </c>
      <c r="F788" s="7" t="str">
        <f t="shared" ca="1" si="171"/>
        <v>Amazon Fulfilled</v>
      </c>
      <c r="G788" s="7" t="str">
        <f t="shared" ca="1" si="172"/>
        <v>No</v>
      </c>
      <c r="H788" s="7">
        <f t="shared" ca="1" si="173"/>
        <v>177</v>
      </c>
      <c r="I788" s="7">
        <f t="shared" ca="1" si="174"/>
        <v>2</v>
      </c>
      <c r="J788" s="7">
        <f t="shared" ca="1" si="175"/>
        <v>4</v>
      </c>
      <c r="K788" s="7">
        <f t="shared" ca="1" si="176"/>
        <v>4</v>
      </c>
      <c r="L788" s="7" t="str">
        <f t="shared" ca="1" si="177"/>
        <v>Debit Card</v>
      </c>
      <c r="M788" s="7" t="str">
        <f t="shared" ca="1" si="178"/>
        <v>USA</v>
      </c>
      <c r="N788" s="8" t="str">
        <f t="shared" ca="1" si="179"/>
        <v>Delivered</v>
      </c>
    </row>
    <row r="789" spans="1:14" x14ac:dyDescent="0.35">
      <c r="A789" s="5" t="str">
        <f t="shared" si="180"/>
        <v>AMZ10789</v>
      </c>
      <c r="B789" s="6">
        <f t="shared" ca="1" si="181"/>
        <v>46005</v>
      </c>
      <c r="C789" s="7" t="str">
        <f t="shared" ca="1" si="168"/>
        <v>CUS72180</v>
      </c>
      <c r="D789" s="7" t="str">
        <f t="shared" ca="1" si="169"/>
        <v>Books</v>
      </c>
      <c r="E789" s="7" t="str">
        <f t="shared" ca="1" si="170"/>
        <v>Bluetooth Speaker</v>
      </c>
      <c r="F789" s="7" t="str">
        <f t="shared" ca="1" si="171"/>
        <v>Amazon Fulfilled</v>
      </c>
      <c r="G789" s="7" t="str">
        <f t="shared" ca="1" si="172"/>
        <v>No</v>
      </c>
      <c r="H789" s="7">
        <f t="shared" ca="1" si="173"/>
        <v>347</v>
      </c>
      <c r="I789" s="7">
        <f t="shared" ca="1" si="174"/>
        <v>2</v>
      </c>
      <c r="J789" s="7">
        <f t="shared" ca="1" si="175"/>
        <v>10</v>
      </c>
      <c r="K789" s="7">
        <f t="shared" ca="1" si="176"/>
        <v>8</v>
      </c>
      <c r="L789" s="7" t="str">
        <f t="shared" ca="1" si="177"/>
        <v>UPI</v>
      </c>
      <c r="M789" s="7" t="str">
        <f t="shared" ca="1" si="178"/>
        <v>Canada</v>
      </c>
      <c r="N789" s="8" t="str">
        <f t="shared" ca="1" si="179"/>
        <v>Delivered</v>
      </c>
    </row>
    <row r="790" spans="1:14" x14ac:dyDescent="0.35">
      <c r="A790" s="5" t="str">
        <f t="shared" si="180"/>
        <v>AMZ10790</v>
      </c>
      <c r="B790" s="6">
        <f t="shared" ca="1" si="181"/>
        <v>45927</v>
      </c>
      <c r="C790" s="7" t="str">
        <f t="shared" ca="1" si="168"/>
        <v>CUS68135</v>
      </c>
      <c r="D790" s="7" t="str">
        <f t="shared" ca="1" si="169"/>
        <v>Fashion</v>
      </c>
      <c r="E790" s="7" t="str">
        <f t="shared" ca="1" si="170"/>
        <v>Yoga Mat</v>
      </c>
      <c r="F790" s="7" t="str">
        <f t="shared" ca="1" si="171"/>
        <v>Third-Party Seller</v>
      </c>
      <c r="G790" s="7" t="str">
        <f t="shared" ca="1" si="172"/>
        <v>Yes</v>
      </c>
      <c r="H790" s="7">
        <f t="shared" ca="1" si="173"/>
        <v>243</v>
      </c>
      <c r="I790" s="7">
        <f t="shared" ca="1" si="174"/>
        <v>3</v>
      </c>
      <c r="J790" s="7">
        <f t="shared" ca="1" si="175"/>
        <v>6</v>
      </c>
      <c r="K790" s="7">
        <f t="shared" ca="1" si="176"/>
        <v>8</v>
      </c>
      <c r="L790" s="7" t="str">
        <f t="shared" ca="1" si="177"/>
        <v>Net Banking</v>
      </c>
      <c r="M790" s="7" t="str">
        <f t="shared" ca="1" si="178"/>
        <v>USA</v>
      </c>
      <c r="N790" s="8" t="str">
        <f t="shared" ca="1" si="179"/>
        <v>Delivered</v>
      </c>
    </row>
    <row r="791" spans="1:14" x14ac:dyDescent="0.35">
      <c r="A791" s="5" t="str">
        <f t="shared" si="180"/>
        <v>AMZ10791</v>
      </c>
      <c r="B791" s="6">
        <f t="shared" ca="1" si="181"/>
        <v>45912</v>
      </c>
      <c r="C791" s="7" t="str">
        <f t="shared" ca="1" si="168"/>
        <v>CUS70037</v>
      </c>
      <c r="D791" s="7" t="str">
        <f t="shared" ca="1" si="169"/>
        <v>Books</v>
      </c>
      <c r="E791" s="7" t="str">
        <f t="shared" ca="1" si="170"/>
        <v>Air  Fryer</v>
      </c>
      <c r="F791" s="7" t="str">
        <f t="shared" ca="1" si="171"/>
        <v>Amazon Fulfilled</v>
      </c>
      <c r="G791" s="7" t="str">
        <f t="shared" ca="1" si="172"/>
        <v>Yes</v>
      </c>
      <c r="H791" s="7">
        <f t="shared" ca="1" si="173"/>
        <v>711</v>
      </c>
      <c r="I791" s="7">
        <f t="shared" ca="1" si="174"/>
        <v>4</v>
      </c>
      <c r="J791" s="7">
        <f t="shared" ca="1" si="175"/>
        <v>31</v>
      </c>
      <c r="K791" s="7">
        <f t="shared" ca="1" si="176"/>
        <v>7</v>
      </c>
      <c r="L791" s="7" t="str">
        <f t="shared" ca="1" si="177"/>
        <v>Debit Card</v>
      </c>
      <c r="M791" s="7" t="str">
        <f t="shared" ca="1" si="178"/>
        <v>USA</v>
      </c>
      <c r="N791" s="8" t="str">
        <f t="shared" ca="1" si="179"/>
        <v>Returned</v>
      </c>
    </row>
    <row r="792" spans="1:14" x14ac:dyDescent="0.35">
      <c r="A792" s="5" t="str">
        <f t="shared" si="180"/>
        <v>AMZ10792</v>
      </c>
      <c r="B792" s="6">
        <f t="shared" ca="1" si="181"/>
        <v>45996</v>
      </c>
      <c r="C792" s="7" t="str">
        <f t="shared" ca="1" si="168"/>
        <v>CUS96806</v>
      </c>
      <c r="D792" s="7" t="str">
        <f t="shared" ca="1" si="169"/>
        <v>Sports</v>
      </c>
      <c r="E792" s="7" t="str">
        <f t="shared" ca="1" si="170"/>
        <v>Air  Fryer</v>
      </c>
      <c r="F792" s="7" t="str">
        <f t="shared" ca="1" si="171"/>
        <v>Amazon Fulfilled</v>
      </c>
      <c r="G792" s="7" t="str">
        <f t="shared" ca="1" si="172"/>
        <v>No</v>
      </c>
      <c r="H792" s="7">
        <f t="shared" ca="1" si="173"/>
        <v>81</v>
      </c>
      <c r="I792" s="7">
        <f t="shared" ca="1" si="174"/>
        <v>2</v>
      </c>
      <c r="J792" s="7">
        <f t="shared" ca="1" si="175"/>
        <v>32</v>
      </c>
      <c r="K792" s="7">
        <f t="shared" ca="1" si="176"/>
        <v>15</v>
      </c>
      <c r="L792" s="7" t="str">
        <f t="shared" ca="1" si="177"/>
        <v>Credit Card</v>
      </c>
      <c r="M792" s="7" t="str">
        <f t="shared" ca="1" si="178"/>
        <v>India</v>
      </c>
      <c r="N792" s="8" t="str">
        <f t="shared" ca="1" si="179"/>
        <v>Delivered</v>
      </c>
    </row>
    <row r="793" spans="1:14" x14ac:dyDescent="0.35">
      <c r="A793" s="5" t="str">
        <f t="shared" si="180"/>
        <v>AMZ10793</v>
      </c>
      <c r="B793" s="6">
        <f t="shared" ca="1" si="181"/>
        <v>45984</v>
      </c>
      <c r="C793" s="7" t="str">
        <f t="shared" ca="1" si="168"/>
        <v>CUS17187</v>
      </c>
      <c r="D793" s="7" t="str">
        <f t="shared" ca="1" si="169"/>
        <v>Fashion</v>
      </c>
      <c r="E793" s="7" t="str">
        <f t="shared" ca="1" si="170"/>
        <v>Face Cream</v>
      </c>
      <c r="F793" s="7" t="str">
        <f t="shared" ca="1" si="171"/>
        <v>Third-Party Seller</v>
      </c>
      <c r="G793" s="7" t="str">
        <f t="shared" ca="1" si="172"/>
        <v>No</v>
      </c>
      <c r="H793" s="7">
        <f t="shared" ca="1" si="173"/>
        <v>800</v>
      </c>
      <c r="I793" s="7">
        <f t="shared" ca="1" si="174"/>
        <v>1</v>
      </c>
      <c r="J793" s="7">
        <f t="shared" ca="1" si="175"/>
        <v>9</v>
      </c>
      <c r="K793" s="7">
        <f t="shared" ca="1" si="176"/>
        <v>11</v>
      </c>
      <c r="L793" s="7" t="str">
        <f t="shared" ca="1" si="177"/>
        <v>Debit Card</v>
      </c>
      <c r="M793" s="7" t="str">
        <f t="shared" ca="1" si="178"/>
        <v>India</v>
      </c>
      <c r="N793" s="8" t="str">
        <f t="shared" ca="1" si="179"/>
        <v>Delivered</v>
      </c>
    </row>
    <row r="794" spans="1:14" x14ac:dyDescent="0.35">
      <c r="A794" s="5" t="str">
        <f t="shared" si="180"/>
        <v>AMZ10794</v>
      </c>
      <c r="B794" s="6">
        <f t="shared" ca="1" si="181"/>
        <v>45867</v>
      </c>
      <c r="C794" s="7" t="str">
        <f t="shared" ca="1" si="168"/>
        <v>CUS57015</v>
      </c>
      <c r="D794" s="7" t="str">
        <f t="shared" ca="1" si="169"/>
        <v>Fashion</v>
      </c>
      <c r="E794" s="7" t="str">
        <f t="shared" ca="1" si="170"/>
        <v>Water Bottle</v>
      </c>
      <c r="F794" s="7" t="str">
        <f t="shared" ca="1" si="171"/>
        <v>Amazon Fulfilled</v>
      </c>
      <c r="G794" s="7" t="str">
        <f t="shared" ca="1" si="172"/>
        <v>No</v>
      </c>
      <c r="H794" s="7">
        <f t="shared" ca="1" si="173"/>
        <v>472</v>
      </c>
      <c r="I794" s="7">
        <f t="shared" ca="1" si="174"/>
        <v>1</v>
      </c>
      <c r="J794" s="7">
        <f t="shared" ca="1" si="175"/>
        <v>35</v>
      </c>
      <c r="K794" s="7">
        <f t="shared" ca="1" si="176"/>
        <v>10</v>
      </c>
      <c r="L794" s="7" t="str">
        <f t="shared" ca="1" si="177"/>
        <v>Credit Card</v>
      </c>
      <c r="M794" s="7" t="str">
        <f t="shared" ca="1" si="178"/>
        <v>UK</v>
      </c>
      <c r="N794" s="8" t="str">
        <f t="shared" ca="1" si="179"/>
        <v>Returned</v>
      </c>
    </row>
    <row r="795" spans="1:14" x14ac:dyDescent="0.35">
      <c r="A795" s="5" t="str">
        <f t="shared" si="180"/>
        <v>AMZ10795</v>
      </c>
      <c r="B795" s="6">
        <f t="shared" ca="1" si="181"/>
        <v>45917</v>
      </c>
      <c r="C795" s="7" t="str">
        <f t="shared" ca="1" si="168"/>
        <v>CUS55179</v>
      </c>
      <c r="D795" s="7" t="str">
        <f t="shared" ca="1" si="169"/>
        <v>Fashion</v>
      </c>
      <c r="E795" s="7" t="str">
        <f t="shared" ca="1" si="170"/>
        <v>Iphone Charger</v>
      </c>
      <c r="F795" s="7" t="str">
        <f t="shared" ca="1" si="171"/>
        <v>Amazon Fulfilled</v>
      </c>
      <c r="G795" s="7" t="str">
        <f t="shared" ca="1" si="172"/>
        <v>No</v>
      </c>
      <c r="H795" s="7">
        <f t="shared" ca="1" si="173"/>
        <v>142</v>
      </c>
      <c r="I795" s="7">
        <f t="shared" ca="1" si="174"/>
        <v>2</v>
      </c>
      <c r="J795" s="7">
        <f t="shared" ca="1" si="175"/>
        <v>7</v>
      </c>
      <c r="K795" s="7">
        <f t="shared" ca="1" si="176"/>
        <v>12</v>
      </c>
      <c r="L795" s="7" t="str">
        <f t="shared" ca="1" si="177"/>
        <v>UPI</v>
      </c>
      <c r="M795" s="7" t="str">
        <f t="shared" ca="1" si="178"/>
        <v>Canada</v>
      </c>
      <c r="N795" s="8" t="str">
        <f t="shared" ca="1" si="179"/>
        <v>Delivered</v>
      </c>
    </row>
    <row r="796" spans="1:14" x14ac:dyDescent="0.35">
      <c r="A796" s="5" t="str">
        <f t="shared" si="180"/>
        <v>AMZ10796</v>
      </c>
      <c r="B796" s="6">
        <f t="shared" ca="1" si="181"/>
        <v>45997</v>
      </c>
      <c r="C796" s="7" t="str">
        <f t="shared" ca="1" si="168"/>
        <v>CUS58182</v>
      </c>
      <c r="D796" s="7" t="str">
        <f t="shared" ca="1" si="169"/>
        <v>Books</v>
      </c>
      <c r="E796" s="7" t="str">
        <f t="shared" ca="1" si="170"/>
        <v>Iphone Charger</v>
      </c>
      <c r="F796" s="7" t="str">
        <f t="shared" ca="1" si="171"/>
        <v>Amazon Fulfilled</v>
      </c>
      <c r="G796" s="7" t="str">
        <f t="shared" ca="1" si="172"/>
        <v>Yes</v>
      </c>
      <c r="H796" s="7">
        <f t="shared" ca="1" si="173"/>
        <v>175</v>
      </c>
      <c r="I796" s="7">
        <f t="shared" ca="1" si="174"/>
        <v>4</v>
      </c>
      <c r="J796" s="7">
        <f t="shared" ca="1" si="175"/>
        <v>28</v>
      </c>
      <c r="K796" s="7">
        <f t="shared" ca="1" si="176"/>
        <v>15</v>
      </c>
      <c r="L796" s="7" t="str">
        <f t="shared" ca="1" si="177"/>
        <v>Amazon Pay</v>
      </c>
      <c r="M796" s="7" t="str">
        <f t="shared" ca="1" si="178"/>
        <v>UK</v>
      </c>
      <c r="N796" s="8" t="str">
        <f t="shared" ca="1" si="179"/>
        <v>Delivered</v>
      </c>
    </row>
    <row r="797" spans="1:14" x14ac:dyDescent="0.35">
      <c r="A797" s="5" t="str">
        <f t="shared" si="180"/>
        <v>AMZ10797</v>
      </c>
      <c r="B797" s="6">
        <f t="shared" ca="1" si="181"/>
        <v>45882</v>
      </c>
      <c r="C797" s="7" t="str">
        <f t="shared" ca="1" si="168"/>
        <v>CUS46272</v>
      </c>
      <c r="D797" s="7" t="str">
        <f t="shared" ca="1" si="169"/>
        <v>Electronics</v>
      </c>
      <c r="E797" s="7" t="str">
        <f t="shared" ca="1" si="170"/>
        <v>Noise Cancelling Headphones</v>
      </c>
      <c r="F797" s="7" t="str">
        <f t="shared" ca="1" si="171"/>
        <v>Third-Party Seller</v>
      </c>
      <c r="G797" s="7" t="str">
        <f t="shared" ca="1" si="172"/>
        <v>Yes</v>
      </c>
      <c r="H797" s="7">
        <f t="shared" ca="1" si="173"/>
        <v>272</v>
      </c>
      <c r="I797" s="7">
        <f t="shared" ca="1" si="174"/>
        <v>1</v>
      </c>
      <c r="J797" s="7">
        <f t="shared" ca="1" si="175"/>
        <v>26</v>
      </c>
      <c r="K797" s="7">
        <f t="shared" ca="1" si="176"/>
        <v>7</v>
      </c>
      <c r="L797" s="7" t="str">
        <f t="shared" ca="1" si="177"/>
        <v>UPI</v>
      </c>
      <c r="M797" s="7" t="str">
        <f t="shared" ca="1" si="178"/>
        <v>USA</v>
      </c>
      <c r="N797" s="8" t="str">
        <f t="shared" ca="1" si="179"/>
        <v>Delivered</v>
      </c>
    </row>
    <row r="798" spans="1:14" x14ac:dyDescent="0.35">
      <c r="A798" s="5" t="str">
        <f t="shared" si="180"/>
        <v>AMZ10798</v>
      </c>
      <c r="B798" s="6">
        <f t="shared" ca="1" si="181"/>
        <v>45952</v>
      </c>
      <c r="C798" s="7" t="str">
        <f t="shared" ca="1" si="168"/>
        <v>CUS69443</v>
      </c>
      <c r="D798" s="7" t="str">
        <f t="shared" ca="1" si="169"/>
        <v>Sports</v>
      </c>
      <c r="E798" s="7" t="str">
        <f t="shared" ca="1" si="170"/>
        <v>Iphone Charger</v>
      </c>
      <c r="F798" s="7" t="str">
        <f t="shared" ca="1" si="171"/>
        <v>Amazon Fulfilled</v>
      </c>
      <c r="G798" s="7" t="str">
        <f t="shared" ca="1" si="172"/>
        <v>Yes</v>
      </c>
      <c r="H798" s="7">
        <f t="shared" ca="1" si="173"/>
        <v>17</v>
      </c>
      <c r="I798" s="7">
        <f t="shared" ca="1" si="174"/>
        <v>1</v>
      </c>
      <c r="J798" s="7">
        <f t="shared" ca="1" si="175"/>
        <v>0</v>
      </c>
      <c r="K798" s="7">
        <f t="shared" ca="1" si="176"/>
        <v>3</v>
      </c>
      <c r="L798" s="7" t="str">
        <f t="shared" ca="1" si="177"/>
        <v>Amazon Pay</v>
      </c>
      <c r="M798" s="7" t="str">
        <f t="shared" ca="1" si="178"/>
        <v>India</v>
      </c>
      <c r="N798" s="8" t="str">
        <f t="shared" ca="1" si="179"/>
        <v>Returned</v>
      </c>
    </row>
    <row r="799" spans="1:14" x14ac:dyDescent="0.35">
      <c r="A799" s="5" t="str">
        <f t="shared" si="180"/>
        <v>AMZ10799</v>
      </c>
      <c r="B799" s="6">
        <f t="shared" ca="1" si="181"/>
        <v>45849</v>
      </c>
      <c r="C799" s="7" t="str">
        <f t="shared" ca="1" si="168"/>
        <v>CUS82923</v>
      </c>
      <c r="D799" s="7" t="str">
        <f t="shared" ca="1" si="169"/>
        <v>Beauty</v>
      </c>
      <c r="E799" s="7" t="str">
        <f t="shared" ca="1" si="170"/>
        <v>Air  Fryer</v>
      </c>
      <c r="F799" s="7" t="str">
        <f t="shared" ca="1" si="171"/>
        <v>Third-Party Seller</v>
      </c>
      <c r="G799" s="7" t="str">
        <f t="shared" ca="1" si="172"/>
        <v>Yes</v>
      </c>
      <c r="H799" s="7">
        <f t="shared" ca="1" si="173"/>
        <v>89</v>
      </c>
      <c r="I799" s="7">
        <f t="shared" ca="1" si="174"/>
        <v>4</v>
      </c>
      <c r="J799" s="7">
        <f t="shared" ca="1" si="175"/>
        <v>1</v>
      </c>
      <c r="K799" s="7">
        <f t="shared" ca="1" si="176"/>
        <v>7</v>
      </c>
      <c r="L799" s="7" t="str">
        <f t="shared" ca="1" si="177"/>
        <v>UPI</v>
      </c>
      <c r="M799" s="7" t="str">
        <f t="shared" ca="1" si="178"/>
        <v>Canada</v>
      </c>
      <c r="N799" s="8" t="str">
        <f t="shared" ca="1" si="179"/>
        <v>Delivered</v>
      </c>
    </row>
    <row r="800" spans="1:14" x14ac:dyDescent="0.35">
      <c r="A800" s="5" t="str">
        <f t="shared" si="180"/>
        <v>AMZ10800</v>
      </c>
      <c r="B800" s="6">
        <f t="shared" ca="1" si="181"/>
        <v>46011</v>
      </c>
      <c r="C800" s="7" t="str">
        <f t="shared" ca="1" si="168"/>
        <v>CUS85803</v>
      </c>
      <c r="D800" s="7" t="str">
        <f t="shared" ca="1" si="169"/>
        <v>Books</v>
      </c>
      <c r="E800" s="7" t="str">
        <f t="shared" ca="1" si="170"/>
        <v>Noise Cancelling Headphones</v>
      </c>
      <c r="F800" s="7" t="str">
        <f t="shared" ca="1" si="171"/>
        <v>Amazon Fulfilled</v>
      </c>
      <c r="G800" s="7" t="str">
        <f t="shared" ca="1" si="172"/>
        <v>No</v>
      </c>
      <c r="H800" s="7">
        <f t="shared" ca="1" si="173"/>
        <v>745</v>
      </c>
      <c r="I800" s="7">
        <f t="shared" ca="1" si="174"/>
        <v>2</v>
      </c>
      <c r="J800" s="7">
        <f t="shared" ca="1" si="175"/>
        <v>23</v>
      </c>
      <c r="K800" s="7">
        <f t="shared" ca="1" si="176"/>
        <v>3</v>
      </c>
      <c r="L800" s="7" t="str">
        <f t="shared" ca="1" si="177"/>
        <v>Debit Card</v>
      </c>
      <c r="M800" s="7" t="str">
        <f t="shared" ca="1" si="178"/>
        <v>Canada</v>
      </c>
      <c r="N800" s="8" t="str">
        <f t="shared" ca="1" si="179"/>
        <v>Delivered</v>
      </c>
    </row>
    <row r="801" spans="1:14" x14ac:dyDescent="0.35">
      <c r="A801" s="5" t="str">
        <f t="shared" si="180"/>
        <v>AMZ10801</v>
      </c>
      <c r="B801" s="6">
        <f t="shared" ca="1" si="181"/>
        <v>45859</v>
      </c>
      <c r="C801" s="7" t="str">
        <f t="shared" ca="1" si="168"/>
        <v>CUS51879</v>
      </c>
      <c r="D801" s="7" t="str">
        <f t="shared" ca="1" si="169"/>
        <v>Home &amp; Kitchen</v>
      </c>
      <c r="E801" s="7" t="str">
        <f t="shared" ca="1" si="170"/>
        <v>Bluetooth Speaker</v>
      </c>
      <c r="F801" s="7" t="str">
        <f t="shared" ca="1" si="171"/>
        <v>Amazon Fulfilled</v>
      </c>
      <c r="G801" s="7" t="str">
        <f t="shared" ca="1" si="172"/>
        <v>Yes</v>
      </c>
      <c r="H801" s="7">
        <f t="shared" ca="1" si="173"/>
        <v>375</v>
      </c>
      <c r="I801" s="7">
        <f t="shared" ca="1" si="174"/>
        <v>3</v>
      </c>
      <c r="J801" s="7">
        <f t="shared" ca="1" si="175"/>
        <v>12</v>
      </c>
      <c r="K801" s="7">
        <f t="shared" ca="1" si="176"/>
        <v>12</v>
      </c>
      <c r="L801" s="7" t="str">
        <f t="shared" ca="1" si="177"/>
        <v>Amazon Pay</v>
      </c>
      <c r="M801" s="7" t="str">
        <f t="shared" ca="1" si="178"/>
        <v>UK</v>
      </c>
      <c r="N801" s="8" t="str">
        <f t="shared" ca="1" si="179"/>
        <v>Returned</v>
      </c>
    </row>
    <row r="802" spans="1:14" x14ac:dyDescent="0.35">
      <c r="A802" s="5" t="str">
        <f t="shared" si="180"/>
        <v>AMZ10802</v>
      </c>
      <c r="B802" s="6">
        <f t="shared" ca="1" si="181"/>
        <v>46013</v>
      </c>
      <c r="C802" s="7" t="str">
        <f t="shared" ca="1" si="168"/>
        <v>CUS24926</v>
      </c>
      <c r="D802" s="7" t="str">
        <f t="shared" ca="1" si="169"/>
        <v>Electronics</v>
      </c>
      <c r="E802" s="7" t="str">
        <f t="shared" ca="1" si="170"/>
        <v>Bluetooth Speaker</v>
      </c>
      <c r="F802" s="7" t="str">
        <f t="shared" ca="1" si="171"/>
        <v>Amazon Fulfilled</v>
      </c>
      <c r="G802" s="7" t="str">
        <f t="shared" ca="1" si="172"/>
        <v>Yes</v>
      </c>
      <c r="H802" s="7">
        <f t="shared" ca="1" si="173"/>
        <v>241</v>
      </c>
      <c r="I802" s="7">
        <f t="shared" ca="1" si="174"/>
        <v>3</v>
      </c>
      <c r="J802" s="7">
        <f t="shared" ca="1" si="175"/>
        <v>1</v>
      </c>
      <c r="K802" s="7">
        <f t="shared" ca="1" si="176"/>
        <v>11</v>
      </c>
      <c r="L802" s="7" t="str">
        <f t="shared" ca="1" si="177"/>
        <v>Net Banking</v>
      </c>
      <c r="M802" s="7" t="str">
        <f t="shared" ca="1" si="178"/>
        <v>USA</v>
      </c>
      <c r="N802" s="8" t="str">
        <f t="shared" ca="1" si="179"/>
        <v>Delivered</v>
      </c>
    </row>
    <row r="803" spans="1:14" x14ac:dyDescent="0.35">
      <c r="A803" s="5" t="str">
        <f t="shared" si="180"/>
        <v>AMZ10803</v>
      </c>
      <c r="B803" s="6">
        <f t="shared" ca="1" si="181"/>
        <v>45965</v>
      </c>
      <c r="C803" s="7" t="str">
        <f t="shared" ca="1" si="168"/>
        <v>CUS78449</v>
      </c>
      <c r="D803" s="7" t="str">
        <f t="shared" ca="1" si="169"/>
        <v>Electronics</v>
      </c>
      <c r="E803" s="7" t="str">
        <f t="shared" ca="1" si="170"/>
        <v>Cotton T-Shirt</v>
      </c>
      <c r="F803" s="7" t="str">
        <f t="shared" ca="1" si="171"/>
        <v>Third-Party Seller</v>
      </c>
      <c r="G803" s="7" t="str">
        <f t="shared" ca="1" si="172"/>
        <v>Yes</v>
      </c>
      <c r="H803" s="7">
        <f t="shared" ca="1" si="173"/>
        <v>260</v>
      </c>
      <c r="I803" s="7">
        <f t="shared" ca="1" si="174"/>
        <v>1</v>
      </c>
      <c r="J803" s="7">
        <f t="shared" ca="1" si="175"/>
        <v>30</v>
      </c>
      <c r="K803" s="7">
        <f t="shared" ca="1" si="176"/>
        <v>11</v>
      </c>
      <c r="L803" s="7" t="str">
        <f t="shared" ca="1" si="177"/>
        <v>Net Banking</v>
      </c>
      <c r="M803" s="7" t="str">
        <f t="shared" ca="1" si="178"/>
        <v>UK</v>
      </c>
      <c r="N803" s="8" t="str">
        <f t="shared" ca="1" si="179"/>
        <v>Returned</v>
      </c>
    </row>
    <row r="804" spans="1:14" x14ac:dyDescent="0.35">
      <c r="A804" s="5" t="str">
        <f t="shared" si="180"/>
        <v>AMZ10804</v>
      </c>
      <c r="B804" s="6">
        <f t="shared" ca="1" si="181"/>
        <v>45991</v>
      </c>
      <c r="C804" s="7" t="str">
        <f t="shared" ca="1" si="168"/>
        <v>CUS16339</v>
      </c>
      <c r="D804" s="7" t="str">
        <f t="shared" ca="1" si="169"/>
        <v>Books</v>
      </c>
      <c r="E804" s="7" t="str">
        <f t="shared" ca="1" si="170"/>
        <v>Water Bottle</v>
      </c>
      <c r="F804" s="7" t="str">
        <f t="shared" ca="1" si="171"/>
        <v>Third-Party Seller</v>
      </c>
      <c r="G804" s="7" t="str">
        <f t="shared" ca="1" si="172"/>
        <v>Yes</v>
      </c>
      <c r="H804" s="7">
        <f t="shared" ca="1" si="173"/>
        <v>341</v>
      </c>
      <c r="I804" s="7">
        <f t="shared" ca="1" si="174"/>
        <v>4</v>
      </c>
      <c r="J804" s="7">
        <f t="shared" ca="1" si="175"/>
        <v>14</v>
      </c>
      <c r="K804" s="7">
        <f t="shared" ca="1" si="176"/>
        <v>15</v>
      </c>
      <c r="L804" s="7" t="str">
        <f t="shared" ca="1" si="177"/>
        <v>Debit Card</v>
      </c>
      <c r="M804" s="7" t="str">
        <f t="shared" ca="1" si="178"/>
        <v>India</v>
      </c>
      <c r="N804" s="8" t="str">
        <f t="shared" ca="1" si="179"/>
        <v>Delivered</v>
      </c>
    </row>
    <row r="805" spans="1:14" x14ac:dyDescent="0.35">
      <c r="A805" s="5" t="str">
        <f t="shared" si="180"/>
        <v>AMZ10805</v>
      </c>
      <c r="B805" s="6">
        <f t="shared" ca="1" si="181"/>
        <v>45928</v>
      </c>
      <c r="C805" s="7" t="str">
        <f t="shared" ca="1" si="168"/>
        <v>CUS97152</v>
      </c>
      <c r="D805" s="7" t="str">
        <f t="shared" ca="1" si="169"/>
        <v>Books</v>
      </c>
      <c r="E805" s="7" t="str">
        <f t="shared" ca="1" si="170"/>
        <v>Face Cream</v>
      </c>
      <c r="F805" s="7" t="str">
        <f t="shared" ca="1" si="171"/>
        <v>Third-Party Seller</v>
      </c>
      <c r="G805" s="7" t="str">
        <f t="shared" ca="1" si="172"/>
        <v>Yes</v>
      </c>
      <c r="H805" s="7">
        <f t="shared" ca="1" si="173"/>
        <v>434</v>
      </c>
      <c r="I805" s="7">
        <f t="shared" ca="1" si="174"/>
        <v>4</v>
      </c>
      <c r="J805" s="7">
        <f t="shared" ca="1" si="175"/>
        <v>11</v>
      </c>
      <c r="K805" s="7">
        <f t="shared" ca="1" si="176"/>
        <v>7</v>
      </c>
      <c r="L805" s="7" t="str">
        <f t="shared" ca="1" si="177"/>
        <v>Net Banking</v>
      </c>
      <c r="M805" s="7" t="str">
        <f t="shared" ca="1" si="178"/>
        <v>USA</v>
      </c>
      <c r="N805" s="8" t="str">
        <f t="shared" ca="1" si="179"/>
        <v>Returned</v>
      </c>
    </row>
    <row r="806" spans="1:14" x14ac:dyDescent="0.35">
      <c r="A806" s="5" t="str">
        <f t="shared" si="180"/>
        <v>AMZ10806</v>
      </c>
      <c r="B806" s="6">
        <f t="shared" ca="1" si="181"/>
        <v>45986</v>
      </c>
      <c r="C806" s="7" t="str">
        <f t="shared" ca="1" si="168"/>
        <v>CUS32485</v>
      </c>
      <c r="D806" s="7" t="str">
        <f t="shared" ca="1" si="169"/>
        <v>Beauty</v>
      </c>
      <c r="E806" s="7" t="str">
        <f t="shared" ca="1" si="170"/>
        <v>Face Cream</v>
      </c>
      <c r="F806" s="7" t="str">
        <f t="shared" ca="1" si="171"/>
        <v>Third-Party Seller</v>
      </c>
      <c r="G806" s="7" t="str">
        <f t="shared" ca="1" si="172"/>
        <v>Yes</v>
      </c>
      <c r="H806" s="7">
        <f t="shared" ca="1" si="173"/>
        <v>783</v>
      </c>
      <c r="I806" s="7">
        <f t="shared" ca="1" si="174"/>
        <v>4</v>
      </c>
      <c r="J806" s="7">
        <f t="shared" ca="1" si="175"/>
        <v>27</v>
      </c>
      <c r="K806" s="7">
        <f t="shared" ca="1" si="176"/>
        <v>3</v>
      </c>
      <c r="L806" s="7" t="str">
        <f t="shared" ca="1" si="177"/>
        <v>Net Banking</v>
      </c>
      <c r="M806" s="7" t="str">
        <f t="shared" ca="1" si="178"/>
        <v>Canada</v>
      </c>
      <c r="N806" s="8" t="str">
        <f t="shared" ca="1" si="179"/>
        <v>Delivered</v>
      </c>
    </row>
    <row r="807" spans="1:14" x14ac:dyDescent="0.35">
      <c r="A807" s="5" t="str">
        <f t="shared" si="180"/>
        <v>AMZ10807</v>
      </c>
      <c r="B807" s="6">
        <f t="shared" ca="1" si="181"/>
        <v>45878</v>
      </c>
      <c r="C807" s="7" t="str">
        <f t="shared" ca="1" si="168"/>
        <v>CUS24815</v>
      </c>
      <c r="D807" s="7" t="str">
        <f t="shared" ca="1" si="169"/>
        <v>Electronics</v>
      </c>
      <c r="E807" s="7" t="str">
        <f t="shared" ca="1" si="170"/>
        <v>Face Cream</v>
      </c>
      <c r="F807" s="7" t="str">
        <f t="shared" ca="1" si="171"/>
        <v>Third-Party Seller</v>
      </c>
      <c r="G807" s="7" t="str">
        <f t="shared" ca="1" si="172"/>
        <v>No</v>
      </c>
      <c r="H807" s="7">
        <f t="shared" ca="1" si="173"/>
        <v>611</v>
      </c>
      <c r="I807" s="7">
        <f t="shared" ca="1" si="174"/>
        <v>3</v>
      </c>
      <c r="J807" s="7">
        <f t="shared" ca="1" si="175"/>
        <v>1</v>
      </c>
      <c r="K807" s="7">
        <f t="shared" ca="1" si="176"/>
        <v>13</v>
      </c>
      <c r="L807" s="7" t="str">
        <f t="shared" ca="1" si="177"/>
        <v>UPI</v>
      </c>
      <c r="M807" s="7" t="str">
        <f t="shared" ca="1" si="178"/>
        <v>Canada</v>
      </c>
      <c r="N807" s="8" t="str">
        <f t="shared" ca="1" si="179"/>
        <v>Delivered</v>
      </c>
    </row>
    <row r="808" spans="1:14" x14ac:dyDescent="0.35">
      <c r="A808" s="5" t="str">
        <f t="shared" si="180"/>
        <v>AMZ10808</v>
      </c>
      <c r="B808" s="6">
        <f t="shared" ca="1" si="181"/>
        <v>45848</v>
      </c>
      <c r="C808" s="7" t="str">
        <f t="shared" ca="1" si="168"/>
        <v>CUS27734</v>
      </c>
      <c r="D808" s="7" t="str">
        <f t="shared" ca="1" si="169"/>
        <v>Fashion</v>
      </c>
      <c r="E808" s="7" t="str">
        <f t="shared" ca="1" si="170"/>
        <v>Face Cream</v>
      </c>
      <c r="F808" s="7" t="str">
        <f t="shared" ca="1" si="171"/>
        <v>Amazon Fulfilled</v>
      </c>
      <c r="G808" s="7" t="str">
        <f t="shared" ca="1" si="172"/>
        <v>Yes</v>
      </c>
      <c r="H808" s="7">
        <f t="shared" ca="1" si="173"/>
        <v>743</v>
      </c>
      <c r="I808" s="7">
        <f t="shared" ca="1" si="174"/>
        <v>2</v>
      </c>
      <c r="J808" s="7">
        <f t="shared" ca="1" si="175"/>
        <v>18</v>
      </c>
      <c r="K808" s="7">
        <f t="shared" ca="1" si="176"/>
        <v>15</v>
      </c>
      <c r="L808" s="7" t="str">
        <f t="shared" ca="1" si="177"/>
        <v>UPI</v>
      </c>
      <c r="M808" s="7" t="str">
        <f t="shared" ca="1" si="178"/>
        <v>Canada</v>
      </c>
      <c r="N808" s="8" t="str">
        <f t="shared" ca="1" si="179"/>
        <v>Returned</v>
      </c>
    </row>
    <row r="809" spans="1:14" x14ac:dyDescent="0.35">
      <c r="A809" s="5" t="str">
        <f t="shared" si="180"/>
        <v>AMZ10809</v>
      </c>
      <c r="B809" s="6">
        <f t="shared" ca="1" si="181"/>
        <v>45993</v>
      </c>
      <c r="C809" s="7" t="str">
        <f t="shared" ca="1" si="168"/>
        <v>CUS97451</v>
      </c>
      <c r="D809" s="7" t="str">
        <f t="shared" ca="1" si="169"/>
        <v>Fashion</v>
      </c>
      <c r="E809" s="7" t="str">
        <f t="shared" ca="1" si="170"/>
        <v>Smart Watch</v>
      </c>
      <c r="F809" s="7" t="str">
        <f t="shared" ca="1" si="171"/>
        <v>Third-Party Seller</v>
      </c>
      <c r="G809" s="7" t="str">
        <f t="shared" ca="1" si="172"/>
        <v>Yes</v>
      </c>
      <c r="H809" s="7">
        <f t="shared" ca="1" si="173"/>
        <v>442</v>
      </c>
      <c r="I809" s="7">
        <f t="shared" ca="1" si="174"/>
        <v>3</v>
      </c>
      <c r="J809" s="7">
        <f t="shared" ca="1" si="175"/>
        <v>23</v>
      </c>
      <c r="K809" s="7">
        <f t="shared" ca="1" si="176"/>
        <v>7</v>
      </c>
      <c r="L809" s="7" t="str">
        <f t="shared" ca="1" si="177"/>
        <v>Amazon Pay</v>
      </c>
      <c r="M809" s="7" t="str">
        <f t="shared" ca="1" si="178"/>
        <v>USA</v>
      </c>
      <c r="N809" s="8" t="str">
        <f t="shared" ca="1" si="179"/>
        <v>Delivered</v>
      </c>
    </row>
    <row r="810" spans="1:14" x14ac:dyDescent="0.35">
      <c r="A810" s="5" t="str">
        <f t="shared" si="180"/>
        <v>AMZ10810</v>
      </c>
      <c r="B810" s="6">
        <f t="shared" ca="1" si="181"/>
        <v>45931</v>
      </c>
      <c r="C810" s="7" t="str">
        <f t="shared" ca="1" si="168"/>
        <v>CUS58829</v>
      </c>
      <c r="D810" s="7" t="str">
        <f t="shared" ca="1" si="169"/>
        <v>Sports</v>
      </c>
      <c r="E810" s="7" t="str">
        <f t="shared" ca="1" si="170"/>
        <v>Noise Cancelling Headphones</v>
      </c>
      <c r="F810" s="7" t="str">
        <f t="shared" ca="1" si="171"/>
        <v>Amazon Fulfilled</v>
      </c>
      <c r="G810" s="7" t="str">
        <f t="shared" ca="1" si="172"/>
        <v>Yes</v>
      </c>
      <c r="H810" s="7">
        <f t="shared" ca="1" si="173"/>
        <v>57</v>
      </c>
      <c r="I810" s="7">
        <f t="shared" ca="1" si="174"/>
        <v>2</v>
      </c>
      <c r="J810" s="7">
        <f t="shared" ca="1" si="175"/>
        <v>32</v>
      </c>
      <c r="K810" s="7">
        <f t="shared" ca="1" si="176"/>
        <v>15</v>
      </c>
      <c r="L810" s="7" t="str">
        <f t="shared" ca="1" si="177"/>
        <v>Amazon Pay</v>
      </c>
      <c r="M810" s="7" t="str">
        <f t="shared" ca="1" si="178"/>
        <v>USA</v>
      </c>
      <c r="N810" s="8" t="str">
        <f t="shared" ca="1" si="179"/>
        <v>Delivered</v>
      </c>
    </row>
    <row r="811" spans="1:14" x14ac:dyDescent="0.35">
      <c r="A811" s="5" t="str">
        <f t="shared" si="180"/>
        <v>AMZ10811</v>
      </c>
      <c r="B811" s="6">
        <f t="shared" ca="1" si="181"/>
        <v>45978</v>
      </c>
      <c r="C811" s="7" t="str">
        <f t="shared" ca="1" si="168"/>
        <v>CUS59692</v>
      </c>
      <c r="D811" s="7" t="str">
        <f t="shared" ca="1" si="169"/>
        <v>Books</v>
      </c>
      <c r="E811" s="7" t="str">
        <f t="shared" ca="1" si="170"/>
        <v>Smart Watch</v>
      </c>
      <c r="F811" s="7" t="str">
        <f t="shared" ca="1" si="171"/>
        <v>Amazon Fulfilled</v>
      </c>
      <c r="G811" s="7" t="str">
        <f t="shared" ca="1" si="172"/>
        <v>No</v>
      </c>
      <c r="H811" s="7">
        <f t="shared" ca="1" si="173"/>
        <v>276</v>
      </c>
      <c r="I811" s="7">
        <f t="shared" ca="1" si="174"/>
        <v>1</v>
      </c>
      <c r="J811" s="7">
        <f t="shared" ca="1" si="175"/>
        <v>37</v>
      </c>
      <c r="K811" s="7">
        <f t="shared" ca="1" si="176"/>
        <v>3</v>
      </c>
      <c r="L811" s="7" t="str">
        <f t="shared" ca="1" si="177"/>
        <v>Net Banking</v>
      </c>
      <c r="M811" s="7" t="str">
        <f t="shared" ca="1" si="178"/>
        <v>Canada</v>
      </c>
      <c r="N811" s="8" t="str">
        <f t="shared" ca="1" si="179"/>
        <v>Delivered</v>
      </c>
    </row>
    <row r="812" spans="1:14" x14ac:dyDescent="0.35">
      <c r="A812" s="5" t="str">
        <f t="shared" si="180"/>
        <v>AMZ10812</v>
      </c>
      <c r="B812" s="6">
        <f t="shared" ca="1" si="181"/>
        <v>45970</v>
      </c>
      <c r="C812" s="7" t="str">
        <f t="shared" ca="1" si="168"/>
        <v>CUS83648</v>
      </c>
      <c r="D812" s="7" t="str">
        <f t="shared" ca="1" si="169"/>
        <v>Books</v>
      </c>
      <c r="E812" s="7" t="str">
        <f t="shared" ca="1" si="170"/>
        <v>Running Shoes</v>
      </c>
      <c r="F812" s="7" t="str">
        <f t="shared" ca="1" si="171"/>
        <v>Third-Party Seller</v>
      </c>
      <c r="G812" s="7" t="str">
        <f t="shared" ca="1" si="172"/>
        <v>Yes</v>
      </c>
      <c r="H812" s="7">
        <f t="shared" ca="1" si="173"/>
        <v>181</v>
      </c>
      <c r="I812" s="7">
        <f t="shared" ca="1" si="174"/>
        <v>1</v>
      </c>
      <c r="J812" s="7">
        <f t="shared" ca="1" si="175"/>
        <v>12</v>
      </c>
      <c r="K812" s="7">
        <f t="shared" ca="1" si="176"/>
        <v>12</v>
      </c>
      <c r="L812" s="7" t="str">
        <f t="shared" ca="1" si="177"/>
        <v>Amazon Pay</v>
      </c>
      <c r="M812" s="7" t="str">
        <f t="shared" ca="1" si="178"/>
        <v>India</v>
      </c>
      <c r="N812" s="8" t="str">
        <f t="shared" ca="1" si="179"/>
        <v>Returned</v>
      </c>
    </row>
    <row r="813" spans="1:14" x14ac:dyDescent="0.35">
      <c r="A813" s="5" t="str">
        <f t="shared" si="180"/>
        <v>AMZ10813</v>
      </c>
      <c r="B813" s="6">
        <f t="shared" ca="1" si="181"/>
        <v>45993</v>
      </c>
      <c r="C813" s="7" t="str">
        <f t="shared" ca="1" si="168"/>
        <v>CUS22799</v>
      </c>
      <c r="D813" s="7" t="str">
        <f t="shared" ca="1" si="169"/>
        <v>Beauty</v>
      </c>
      <c r="E813" s="7" t="str">
        <f t="shared" ca="1" si="170"/>
        <v>Bluetooth Speaker</v>
      </c>
      <c r="F813" s="7" t="str">
        <f t="shared" ca="1" si="171"/>
        <v>Amazon Fulfilled</v>
      </c>
      <c r="G813" s="7" t="str">
        <f t="shared" ca="1" si="172"/>
        <v>No</v>
      </c>
      <c r="H813" s="7">
        <f t="shared" ca="1" si="173"/>
        <v>359</v>
      </c>
      <c r="I813" s="7">
        <f t="shared" ca="1" si="174"/>
        <v>1</v>
      </c>
      <c r="J813" s="7">
        <f t="shared" ca="1" si="175"/>
        <v>14</v>
      </c>
      <c r="K813" s="7">
        <f t="shared" ca="1" si="176"/>
        <v>14</v>
      </c>
      <c r="L813" s="7" t="str">
        <f t="shared" ca="1" si="177"/>
        <v>Amazon Pay</v>
      </c>
      <c r="M813" s="7" t="str">
        <f t="shared" ca="1" si="178"/>
        <v>UK</v>
      </c>
      <c r="N813" s="8" t="str">
        <f t="shared" ca="1" si="179"/>
        <v>Returned</v>
      </c>
    </row>
    <row r="814" spans="1:14" x14ac:dyDescent="0.35">
      <c r="A814" s="5" t="str">
        <f t="shared" si="180"/>
        <v>AMZ10814</v>
      </c>
      <c r="B814" s="6">
        <f t="shared" ca="1" si="181"/>
        <v>45991</v>
      </c>
      <c r="C814" s="7" t="str">
        <f t="shared" ca="1" si="168"/>
        <v>CUS41827</v>
      </c>
      <c r="D814" s="7" t="str">
        <f t="shared" ca="1" si="169"/>
        <v>Beauty</v>
      </c>
      <c r="E814" s="7" t="str">
        <f t="shared" ca="1" si="170"/>
        <v>Face Cream</v>
      </c>
      <c r="F814" s="7" t="str">
        <f t="shared" ca="1" si="171"/>
        <v>Third-Party Seller</v>
      </c>
      <c r="G814" s="7" t="str">
        <f t="shared" ca="1" si="172"/>
        <v>Yes</v>
      </c>
      <c r="H814" s="7">
        <f t="shared" ca="1" si="173"/>
        <v>193</v>
      </c>
      <c r="I814" s="7">
        <f t="shared" ca="1" si="174"/>
        <v>1</v>
      </c>
      <c r="J814" s="7">
        <f t="shared" ca="1" si="175"/>
        <v>2</v>
      </c>
      <c r="K814" s="7">
        <f t="shared" ca="1" si="176"/>
        <v>15</v>
      </c>
      <c r="L814" s="7" t="str">
        <f t="shared" ca="1" si="177"/>
        <v>UPI</v>
      </c>
      <c r="M814" s="7" t="str">
        <f t="shared" ca="1" si="178"/>
        <v>USA</v>
      </c>
      <c r="N814" s="8" t="str">
        <f t="shared" ca="1" si="179"/>
        <v>Cancelled</v>
      </c>
    </row>
    <row r="815" spans="1:14" x14ac:dyDescent="0.35">
      <c r="A815" s="5" t="str">
        <f t="shared" si="180"/>
        <v>AMZ10815</v>
      </c>
      <c r="B815" s="6">
        <f t="shared" ca="1" si="181"/>
        <v>45996</v>
      </c>
      <c r="C815" s="7" t="str">
        <f t="shared" ca="1" si="168"/>
        <v>CUS92722</v>
      </c>
      <c r="D815" s="7" t="str">
        <f t="shared" ca="1" si="169"/>
        <v>Beauty</v>
      </c>
      <c r="E815" s="7" t="str">
        <f t="shared" ca="1" si="170"/>
        <v>Smart Watch</v>
      </c>
      <c r="F815" s="7" t="str">
        <f t="shared" ca="1" si="171"/>
        <v>Amazon Fulfilled</v>
      </c>
      <c r="G815" s="7" t="str">
        <f t="shared" ca="1" si="172"/>
        <v>Yes</v>
      </c>
      <c r="H815" s="7">
        <f t="shared" ca="1" si="173"/>
        <v>146</v>
      </c>
      <c r="I815" s="7">
        <f t="shared" ca="1" si="174"/>
        <v>3</v>
      </c>
      <c r="J815" s="7">
        <f t="shared" ca="1" si="175"/>
        <v>38</v>
      </c>
      <c r="K815" s="7">
        <f t="shared" ca="1" si="176"/>
        <v>5</v>
      </c>
      <c r="L815" s="7" t="str">
        <f t="shared" ca="1" si="177"/>
        <v>Amazon Pay</v>
      </c>
      <c r="M815" s="7" t="str">
        <f t="shared" ca="1" si="178"/>
        <v>UK</v>
      </c>
      <c r="N815" s="8" t="str">
        <f t="shared" ca="1" si="179"/>
        <v>Delivered</v>
      </c>
    </row>
    <row r="816" spans="1:14" x14ac:dyDescent="0.35">
      <c r="A816" s="5" t="str">
        <f t="shared" si="180"/>
        <v>AMZ10816</v>
      </c>
      <c r="B816" s="6">
        <f t="shared" ca="1" si="181"/>
        <v>45916</v>
      </c>
      <c r="C816" s="7" t="str">
        <f t="shared" ca="1" si="168"/>
        <v>CUS31175</v>
      </c>
      <c r="D816" s="7" t="str">
        <f t="shared" ca="1" si="169"/>
        <v>Electronics</v>
      </c>
      <c r="E816" s="7" t="str">
        <f t="shared" ca="1" si="170"/>
        <v>Cotton T-Shirt</v>
      </c>
      <c r="F816" s="7" t="str">
        <f t="shared" ca="1" si="171"/>
        <v>Amazon Fulfilled</v>
      </c>
      <c r="G816" s="7" t="str">
        <f t="shared" ca="1" si="172"/>
        <v>Yes</v>
      </c>
      <c r="H816" s="7">
        <f t="shared" ca="1" si="173"/>
        <v>297</v>
      </c>
      <c r="I816" s="7">
        <f t="shared" ca="1" si="174"/>
        <v>1</v>
      </c>
      <c r="J816" s="7">
        <f t="shared" ca="1" si="175"/>
        <v>3</v>
      </c>
      <c r="K816" s="7">
        <f t="shared" ca="1" si="176"/>
        <v>3</v>
      </c>
      <c r="L816" s="7" t="str">
        <f t="shared" ca="1" si="177"/>
        <v>Amazon Pay</v>
      </c>
      <c r="M816" s="7" t="str">
        <f t="shared" ca="1" si="178"/>
        <v>UK</v>
      </c>
      <c r="N816" s="8" t="str">
        <f t="shared" ca="1" si="179"/>
        <v>Returned</v>
      </c>
    </row>
    <row r="817" spans="1:14" x14ac:dyDescent="0.35">
      <c r="A817" s="5" t="str">
        <f t="shared" si="180"/>
        <v>AMZ10817</v>
      </c>
      <c r="B817" s="6">
        <f t="shared" ca="1" si="181"/>
        <v>45937</v>
      </c>
      <c r="C817" s="7" t="str">
        <f t="shared" ca="1" si="168"/>
        <v>CUS18123</v>
      </c>
      <c r="D817" s="7" t="str">
        <f t="shared" ca="1" si="169"/>
        <v>Beauty</v>
      </c>
      <c r="E817" s="7" t="str">
        <f t="shared" ca="1" si="170"/>
        <v>Face Cream</v>
      </c>
      <c r="F817" s="7" t="str">
        <f t="shared" ca="1" si="171"/>
        <v>Third-Party Seller</v>
      </c>
      <c r="G817" s="7" t="str">
        <f t="shared" ca="1" si="172"/>
        <v>No</v>
      </c>
      <c r="H817" s="7">
        <f t="shared" ca="1" si="173"/>
        <v>559</v>
      </c>
      <c r="I817" s="7">
        <f t="shared" ca="1" si="174"/>
        <v>2</v>
      </c>
      <c r="J817" s="7">
        <f t="shared" ca="1" si="175"/>
        <v>37</v>
      </c>
      <c r="K817" s="7">
        <f t="shared" ca="1" si="176"/>
        <v>5</v>
      </c>
      <c r="L817" s="7" t="str">
        <f t="shared" ca="1" si="177"/>
        <v>Debit Card</v>
      </c>
      <c r="M817" s="7" t="str">
        <f t="shared" ca="1" si="178"/>
        <v>USA</v>
      </c>
      <c r="N817" s="8" t="str">
        <f t="shared" ca="1" si="179"/>
        <v>Delivered</v>
      </c>
    </row>
    <row r="818" spans="1:14" x14ac:dyDescent="0.35">
      <c r="A818" s="5" t="str">
        <f t="shared" si="180"/>
        <v>AMZ10818</v>
      </c>
      <c r="B818" s="6">
        <f t="shared" ca="1" si="181"/>
        <v>45906</v>
      </c>
      <c r="C818" s="7" t="str">
        <f t="shared" ca="1" si="168"/>
        <v>CUS58504</v>
      </c>
      <c r="D818" s="7" t="str">
        <f t="shared" ca="1" si="169"/>
        <v>Electronics</v>
      </c>
      <c r="E818" s="7" t="str">
        <f t="shared" ca="1" si="170"/>
        <v>Iphone Charger</v>
      </c>
      <c r="F818" s="7" t="str">
        <f t="shared" ca="1" si="171"/>
        <v>Third-Party Seller</v>
      </c>
      <c r="G818" s="7" t="str">
        <f t="shared" ca="1" si="172"/>
        <v>No</v>
      </c>
      <c r="H818" s="7">
        <f t="shared" ca="1" si="173"/>
        <v>351</v>
      </c>
      <c r="I818" s="7">
        <f t="shared" ca="1" si="174"/>
        <v>2</v>
      </c>
      <c r="J818" s="7">
        <f t="shared" ca="1" si="175"/>
        <v>37</v>
      </c>
      <c r="K818" s="7">
        <f t="shared" ca="1" si="176"/>
        <v>15</v>
      </c>
      <c r="L818" s="7" t="str">
        <f t="shared" ca="1" si="177"/>
        <v>Amazon Pay</v>
      </c>
      <c r="M818" s="7" t="str">
        <f t="shared" ca="1" si="178"/>
        <v>India</v>
      </c>
      <c r="N818" s="8" t="str">
        <f t="shared" ca="1" si="179"/>
        <v>Returned</v>
      </c>
    </row>
    <row r="819" spans="1:14" x14ac:dyDescent="0.35">
      <c r="A819" s="5" t="str">
        <f t="shared" si="180"/>
        <v>AMZ10819</v>
      </c>
      <c r="B819" s="6">
        <f t="shared" ca="1" si="181"/>
        <v>45985</v>
      </c>
      <c r="C819" s="7" t="str">
        <f t="shared" ca="1" si="168"/>
        <v>CUS90600</v>
      </c>
      <c r="D819" s="7" t="str">
        <f t="shared" ca="1" si="169"/>
        <v>Electronics</v>
      </c>
      <c r="E819" s="7" t="str">
        <f t="shared" ca="1" si="170"/>
        <v>Face Cream</v>
      </c>
      <c r="F819" s="7" t="str">
        <f t="shared" ca="1" si="171"/>
        <v>Third-Party Seller</v>
      </c>
      <c r="G819" s="7" t="str">
        <f t="shared" ca="1" si="172"/>
        <v>No</v>
      </c>
      <c r="H819" s="7">
        <f t="shared" ca="1" si="173"/>
        <v>674</v>
      </c>
      <c r="I819" s="7">
        <f t="shared" ca="1" si="174"/>
        <v>3</v>
      </c>
      <c r="J819" s="7">
        <f t="shared" ca="1" si="175"/>
        <v>31</v>
      </c>
      <c r="K819" s="7">
        <f t="shared" ca="1" si="176"/>
        <v>10</v>
      </c>
      <c r="L819" s="7" t="str">
        <f t="shared" ca="1" si="177"/>
        <v>UPI</v>
      </c>
      <c r="M819" s="7" t="str">
        <f t="shared" ca="1" si="178"/>
        <v>Canada</v>
      </c>
      <c r="N819" s="8" t="str">
        <f t="shared" ca="1" si="179"/>
        <v>Delivered</v>
      </c>
    </row>
    <row r="820" spans="1:14" x14ac:dyDescent="0.35">
      <c r="A820" s="5" t="str">
        <f t="shared" si="180"/>
        <v>AMZ10820</v>
      </c>
      <c r="B820" s="6">
        <f t="shared" ca="1" si="181"/>
        <v>45908</v>
      </c>
      <c r="C820" s="7" t="str">
        <f t="shared" ca="1" si="168"/>
        <v>CUS19912</v>
      </c>
      <c r="D820" s="7" t="str">
        <f t="shared" ca="1" si="169"/>
        <v>Beauty</v>
      </c>
      <c r="E820" s="7" t="str">
        <f t="shared" ca="1" si="170"/>
        <v>Noise Cancelling Headphones</v>
      </c>
      <c r="F820" s="7" t="str">
        <f t="shared" ca="1" si="171"/>
        <v>Amazon Fulfilled</v>
      </c>
      <c r="G820" s="7" t="str">
        <f t="shared" ca="1" si="172"/>
        <v>No</v>
      </c>
      <c r="H820" s="7">
        <f t="shared" ca="1" si="173"/>
        <v>281</v>
      </c>
      <c r="I820" s="7">
        <f t="shared" ca="1" si="174"/>
        <v>2</v>
      </c>
      <c r="J820" s="7">
        <f t="shared" ca="1" si="175"/>
        <v>18</v>
      </c>
      <c r="K820" s="7">
        <f t="shared" ca="1" si="176"/>
        <v>3</v>
      </c>
      <c r="L820" s="7" t="str">
        <f t="shared" ca="1" si="177"/>
        <v>Net Banking</v>
      </c>
      <c r="M820" s="7" t="str">
        <f t="shared" ca="1" si="178"/>
        <v>India</v>
      </c>
      <c r="N820" s="8" t="str">
        <f t="shared" ca="1" si="179"/>
        <v>Delivered</v>
      </c>
    </row>
    <row r="821" spans="1:14" x14ac:dyDescent="0.35">
      <c r="A821" s="5" t="str">
        <f t="shared" si="180"/>
        <v>AMZ10821</v>
      </c>
      <c r="B821" s="6">
        <f t="shared" ca="1" si="181"/>
        <v>45974</v>
      </c>
      <c r="C821" s="7" t="str">
        <f t="shared" ca="1" si="168"/>
        <v>CUS43355</v>
      </c>
      <c r="D821" s="7" t="str">
        <f t="shared" ca="1" si="169"/>
        <v>Fashion</v>
      </c>
      <c r="E821" s="7" t="str">
        <f t="shared" ca="1" si="170"/>
        <v>Water Bottle</v>
      </c>
      <c r="F821" s="7" t="str">
        <f t="shared" ca="1" si="171"/>
        <v>Third-Party Seller</v>
      </c>
      <c r="G821" s="7" t="str">
        <f t="shared" ca="1" si="172"/>
        <v>Yes</v>
      </c>
      <c r="H821" s="7">
        <f t="shared" ca="1" si="173"/>
        <v>563</v>
      </c>
      <c r="I821" s="7">
        <f t="shared" ca="1" si="174"/>
        <v>4</v>
      </c>
      <c r="J821" s="7">
        <f t="shared" ca="1" si="175"/>
        <v>16</v>
      </c>
      <c r="K821" s="7">
        <f t="shared" ca="1" si="176"/>
        <v>9</v>
      </c>
      <c r="L821" s="7" t="str">
        <f t="shared" ca="1" si="177"/>
        <v>Credit Card</v>
      </c>
      <c r="M821" s="7" t="str">
        <f t="shared" ca="1" si="178"/>
        <v>Canada</v>
      </c>
      <c r="N821" s="8" t="str">
        <f t="shared" ca="1" si="179"/>
        <v>Delivered</v>
      </c>
    </row>
    <row r="822" spans="1:14" x14ac:dyDescent="0.35">
      <c r="A822" s="5" t="str">
        <f t="shared" si="180"/>
        <v>AMZ10822</v>
      </c>
      <c r="B822" s="6">
        <f t="shared" ca="1" si="181"/>
        <v>46015</v>
      </c>
      <c r="C822" s="7" t="str">
        <f t="shared" ca="1" si="168"/>
        <v>CUS95742</v>
      </c>
      <c r="D822" s="7" t="str">
        <f t="shared" ca="1" si="169"/>
        <v>Beauty</v>
      </c>
      <c r="E822" s="7" t="str">
        <f t="shared" ca="1" si="170"/>
        <v>Running Shoes</v>
      </c>
      <c r="F822" s="7" t="str">
        <f t="shared" ca="1" si="171"/>
        <v>Third-Party Seller</v>
      </c>
      <c r="G822" s="7" t="str">
        <f t="shared" ca="1" si="172"/>
        <v>Yes</v>
      </c>
      <c r="H822" s="7">
        <f t="shared" ca="1" si="173"/>
        <v>655</v>
      </c>
      <c r="I822" s="7">
        <f t="shared" ca="1" si="174"/>
        <v>3</v>
      </c>
      <c r="J822" s="7">
        <f t="shared" ca="1" si="175"/>
        <v>20</v>
      </c>
      <c r="K822" s="7">
        <f t="shared" ca="1" si="176"/>
        <v>5</v>
      </c>
      <c r="L822" s="7" t="str">
        <f t="shared" ca="1" si="177"/>
        <v>UPI</v>
      </c>
      <c r="M822" s="7" t="str">
        <f t="shared" ca="1" si="178"/>
        <v>UK</v>
      </c>
      <c r="N822" s="8" t="str">
        <f t="shared" ca="1" si="179"/>
        <v>Delivered</v>
      </c>
    </row>
    <row r="823" spans="1:14" x14ac:dyDescent="0.35">
      <c r="A823" s="5" t="str">
        <f t="shared" si="180"/>
        <v>AMZ10823</v>
      </c>
      <c r="B823" s="6">
        <f t="shared" ca="1" si="181"/>
        <v>45850</v>
      </c>
      <c r="C823" s="7" t="str">
        <f t="shared" ca="1" si="168"/>
        <v>CUS99496</v>
      </c>
      <c r="D823" s="7" t="str">
        <f t="shared" ca="1" si="169"/>
        <v>Books</v>
      </c>
      <c r="E823" s="7" t="str">
        <f t="shared" ca="1" si="170"/>
        <v>Running Shoes</v>
      </c>
      <c r="F823" s="7" t="str">
        <f t="shared" ca="1" si="171"/>
        <v>Amazon Fulfilled</v>
      </c>
      <c r="G823" s="7" t="str">
        <f t="shared" ca="1" si="172"/>
        <v>Yes</v>
      </c>
      <c r="H823" s="7">
        <f t="shared" ca="1" si="173"/>
        <v>150</v>
      </c>
      <c r="I823" s="7">
        <f t="shared" ca="1" si="174"/>
        <v>4</v>
      </c>
      <c r="J823" s="7">
        <f t="shared" ca="1" si="175"/>
        <v>13</v>
      </c>
      <c r="K823" s="7">
        <f t="shared" ca="1" si="176"/>
        <v>6</v>
      </c>
      <c r="L823" s="7" t="str">
        <f t="shared" ca="1" si="177"/>
        <v>UPI</v>
      </c>
      <c r="M823" s="7" t="str">
        <f t="shared" ca="1" si="178"/>
        <v>Canada</v>
      </c>
      <c r="N823" s="8" t="str">
        <f t="shared" ca="1" si="179"/>
        <v>Delivered</v>
      </c>
    </row>
    <row r="824" spans="1:14" x14ac:dyDescent="0.35">
      <c r="A824" s="5" t="str">
        <f t="shared" si="180"/>
        <v>AMZ10824</v>
      </c>
      <c r="B824" s="6">
        <f t="shared" ca="1" si="181"/>
        <v>45897</v>
      </c>
      <c r="C824" s="7" t="str">
        <f t="shared" ca="1" si="168"/>
        <v>CUS16052</v>
      </c>
      <c r="D824" s="7" t="str">
        <f t="shared" ca="1" si="169"/>
        <v>Home &amp; Kitchen</v>
      </c>
      <c r="E824" s="7" t="str">
        <f t="shared" ca="1" si="170"/>
        <v>Face Cream</v>
      </c>
      <c r="F824" s="7" t="str">
        <f t="shared" ca="1" si="171"/>
        <v>Third-Party Seller</v>
      </c>
      <c r="G824" s="7" t="str">
        <f t="shared" ca="1" si="172"/>
        <v>Yes</v>
      </c>
      <c r="H824" s="7">
        <f t="shared" ca="1" si="173"/>
        <v>737</v>
      </c>
      <c r="I824" s="7">
        <f t="shared" ca="1" si="174"/>
        <v>2</v>
      </c>
      <c r="J824" s="7">
        <f t="shared" ca="1" si="175"/>
        <v>3</v>
      </c>
      <c r="K824" s="7">
        <f t="shared" ca="1" si="176"/>
        <v>7</v>
      </c>
      <c r="L824" s="7" t="str">
        <f t="shared" ca="1" si="177"/>
        <v>Net Banking</v>
      </c>
      <c r="M824" s="7" t="str">
        <f t="shared" ca="1" si="178"/>
        <v>USA</v>
      </c>
      <c r="N824" s="8" t="str">
        <f t="shared" ca="1" si="179"/>
        <v>Delivered</v>
      </c>
    </row>
    <row r="825" spans="1:14" x14ac:dyDescent="0.35">
      <c r="A825" s="5" t="str">
        <f t="shared" si="180"/>
        <v>AMZ10825</v>
      </c>
      <c r="B825" s="6">
        <f t="shared" ca="1" si="181"/>
        <v>45923</v>
      </c>
      <c r="C825" s="7" t="str">
        <f t="shared" ca="1" si="168"/>
        <v>CUS50102</v>
      </c>
      <c r="D825" s="7" t="str">
        <f t="shared" ca="1" si="169"/>
        <v>Home &amp; Kitchen</v>
      </c>
      <c r="E825" s="7" t="str">
        <f t="shared" ca="1" si="170"/>
        <v>Yoga Mat</v>
      </c>
      <c r="F825" s="7" t="str">
        <f t="shared" ca="1" si="171"/>
        <v>Third-Party Seller</v>
      </c>
      <c r="G825" s="7" t="str">
        <f t="shared" ca="1" si="172"/>
        <v>No</v>
      </c>
      <c r="H825" s="7">
        <f t="shared" ca="1" si="173"/>
        <v>752</v>
      </c>
      <c r="I825" s="7">
        <f t="shared" ca="1" si="174"/>
        <v>4</v>
      </c>
      <c r="J825" s="7">
        <f t="shared" ca="1" si="175"/>
        <v>9</v>
      </c>
      <c r="K825" s="7">
        <f t="shared" ca="1" si="176"/>
        <v>4</v>
      </c>
      <c r="L825" s="7" t="str">
        <f t="shared" ca="1" si="177"/>
        <v>Debit Card</v>
      </c>
      <c r="M825" s="7" t="str">
        <f t="shared" ca="1" si="178"/>
        <v>India</v>
      </c>
      <c r="N825" s="8" t="str">
        <f t="shared" ca="1" si="179"/>
        <v>Delivered</v>
      </c>
    </row>
    <row r="826" spans="1:14" x14ac:dyDescent="0.35">
      <c r="A826" s="5" t="str">
        <f t="shared" si="180"/>
        <v>AMZ10826</v>
      </c>
      <c r="B826" s="6">
        <f t="shared" ca="1" si="181"/>
        <v>45876</v>
      </c>
      <c r="C826" s="7" t="str">
        <f t="shared" ca="1" si="168"/>
        <v>CUS57812</v>
      </c>
      <c r="D826" s="7" t="str">
        <f t="shared" ca="1" si="169"/>
        <v>Fashion</v>
      </c>
      <c r="E826" s="7" t="str">
        <f t="shared" ca="1" si="170"/>
        <v>Bluetooth Speaker</v>
      </c>
      <c r="F826" s="7" t="str">
        <f t="shared" ca="1" si="171"/>
        <v>Amazon Fulfilled</v>
      </c>
      <c r="G826" s="7" t="str">
        <f t="shared" ca="1" si="172"/>
        <v>Yes</v>
      </c>
      <c r="H826" s="7">
        <f t="shared" ca="1" si="173"/>
        <v>338</v>
      </c>
      <c r="I826" s="7">
        <f t="shared" ca="1" si="174"/>
        <v>2</v>
      </c>
      <c r="J826" s="7">
        <f t="shared" ca="1" si="175"/>
        <v>31</v>
      </c>
      <c r="K826" s="7">
        <f t="shared" ca="1" si="176"/>
        <v>8</v>
      </c>
      <c r="L826" s="7" t="str">
        <f t="shared" ca="1" si="177"/>
        <v>Credit Card</v>
      </c>
      <c r="M826" s="7" t="str">
        <f t="shared" ca="1" si="178"/>
        <v>Canada</v>
      </c>
      <c r="N826" s="8" t="str">
        <f t="shared" ca="1" si="179"/>
        <v>Returned</v>
      </c>
    </row>
    <row r="827" spans="1:14" x14ac:dyDescent="0.35">
      <c r="A827" s="5" t="str">
        <f t="shared" si="180"/>
        <v>AMZ10827</v>
      </c>
      <c r="B827" s="6">
        <f t="shared" ca="1" si="181"/>
        <v>45964</v>
      </c>
      <c r="C827" s="7" t="str">
        <f t="shared" ca="1" si="168"/>
        <v>CUS65644</v>
      </c>
      <c r="D827" s="7" t="str">
        <f t="shared" ca="1" si="169"/>
        <v>Beauty</v>
      </c>
      <c r="E827" s="7" t="str">
        <f t="shared" ca="1" si="170"/>
        <v>Cotton T-Shirt</v>
      </c>
      <c r="F827" s="7" t="str">
        <f t="shared" ca="1" si="171"/>
        <v>Third-Party Seller</v>
      </c>
      <c r="G827" s="7" t="str">
        <f t="shared" ca="1" si="172"/>
        <v>Yes</v>
      </c>
      <c r="H827" s="7">
        <f t="shared" ca="1" si="173"/>
        <v>619</v>
      </c>
      <c r="I827" s="7">
        <f t="shared" ca="1" si="174"/>
        <v>3</v>
      </c>
      <c r="J827" s="7">
        <f t="shared" ca="1" si="175"/>
        <v>10</v>
      </c>
      <c r="K827" s="7">
        <f t="shared" ca="1" si="176"/>
        <v>15</v>
      </c>
      <c r="L827" s="7" t="str">
        <f t="shared" ca="1" si="177"/>
        <v>Debit Card</v>
      </c>
      <c r="M827" s="7" t="str">
        <f t="shared" ca="1" si="178"/>
        <v>Canada</v>
      </c>
      <c r="N827" s="8" t="str">
        <f t="shared" ca="1" si="179"/>
        <v>Delivered</v>
      </c>
    </row>
    <row r="828" spans="1:14" x14ac:dyDescent="0.35">
      <c r="A828" s="5" t="str">
        <f t="shared" si="180"/>
        <v>AMZ10828</v>
      </c>
      <c r="B828" s="6">
        <f t="shared" ca="1" si="181"/>
        <v>45965</v>
      </c>
      <c r="C828" s="7" t="str">
        <f t="shared" ca="1" si="168"/>
        <v>CUS29017</v>
      </c>
      <c r="D828" s="7" t="str">
        <f t="shared" ca="1" si="169"/>
        <v>Home &amp; Kitchen</v>
      </c>
      <c r="E828" s="7" t="str">
        <f t="shared" ca="1" si="170"/>
        <v>Yoga Mat</v>
      </c>
      <c r="F828" s="7" t="str">
        <f t="shared" ca="1" si="171"/>
        <v>Amazon Fulfilled</v>
      </c>
      <c r="G828" s="7" t="str">
        <f t="shared" ca="1" si="172"/>
        <v>Yes</v>
      </c>
      <c r="H828" s="7">
        <f t="shared" ca="1" si="173"/>
        <v>460</v>
      </c>
      <c r="I828" s="7">
        <f t="shared" ca="1" si="174"/>
        <v>3</v>
      </c>
      <c r="J828" s="7">
        <f t="shared" ca="1" si="175"/>
        <v>24</v>
      </c>
      <c r="K828" s="7">
        <f t="shared" ca="1" si="176"/>
        <v>3</v>
      </c>
      <c r="L828" s="7" t="str">
        <f t="shared" ca="1" si="177"/>
        <v>Amazon Pay</v>
      </c>
      <c r="M828" s="7" t="str">
        <f t="shared" ca="1" si="178"/>
        <v>UK</v>
      </c>
      <c r="N828" s="8" t="str">
        <f t="shared" ca="1" si="179"/>
        <v>Delivered</v>
      </c>
    </row>
    <row r="829" spans="1:14" x14ac:dyDescent="0.35">
      <c r="A829" s="5" t="str">
        <f t="shared" si="180"/>
        <v>AMZ10829</v>
      </c>
      <c r="B829" s="6">
        <f t="shared" ca="1" si="181"/>
        <v>45936</v>
      </c>
      <c r="C829" s="7" t="str">
        <f t="shared" ca="1" si="168"/>
        <v>CUS87831</v>
      </c>
      <c r="D829" s="7" t="str">
        <f t="shared" ca="1" si="169"/>
        <v>Sports</v>
      </c>
      <c r="E829" s="7" t="str">
        <f t="shared" ca="1" si="170"/>
        <v>Running Shoes</v>
      </c>
      <c r="F829" s="7" t="str">
        <f t="shared" ca="1" si="171"/>
        <v>Third-Party Seller</v>
      </c>
      <c r="G829" s="7" t="str">
        <f t="shared" ca="1" si="172"/>
        <v>Yes</v>
      </c>
      <c r="H829" s="7">
        <f t="shared" ca="1" si="173"/>
        <v>262</v>
      </c>
      <c r="I829" s="7">
        <f t="shared" ca="1" si="174"/>
        <v>3</v>
      </c>
      <c r="J829" s="7">
        <f t="shared" ca="1" si="175"/>
        <v>25</v>
      </c>
      <c r="K829" s="7">
        <f t="shared" ca="1" si="176"/>
        <v>10</v>
      </c>
      <c r="L829" s="7" t="str">
        <f t="shared" ca="1" si="177"/>
        <v>Net Banking</v>
      </c>
      <c r="M829" s="7" t="str">
        <f t="shared" ca="1" si="178"/>
        <v>India</v>
      </c>
      <c r="N829" s="8" t="str">
        <f t="shared" ca="1" si="179"/>
        <v>Returned</v>
      </c>
    </row>
    <row r="830" spans="1:14" x14ac:dyDescent="0.35">
      <c r="A830" s="5" t="str">
        <f t="shared" si="180"/>
        <v>AMZ10830</v>
      </c>
      <c r="B830" s="6">
        <f t="shared" ca="1" si="181"/>
        <v>45975</v>
      </c>
      <c r="C830" s="7" t="str">
        <f t="shared" ca="1" si="168"/>
        <v>CUS85690</v>
      </c>
      <c r="D830" s="7" t="str">
        <f t="shared" ca="1" si="169"/>
        <v>Home &amp; Kitchen</v>
      </c>
      <c r="E830" s="7" t="str">
        <f t="shared" ca="1" si="170"/>
        <v>Face Cream</v>
      </c>
      <c r="F830" s="7" t="str">
        <f t="shared" ca="1" si="171"/>
        <v>Amazon Fulfilled</v>
      </c>
      <c r="G830" s="7" t="str">
        <f t="shared" ca="1" si="172"/>
        <v>Yes</v>
      </c>
      <c r="H830" s="7">
        <f t="shared" ca="1" si="173"/>
        <v>101</v>
      </c>
      <c r="I830" s="7">
        <f t="shared" ca="1" si="174"/>
        <v>4</v>
      </c>
      <c r="J830" s="7">
        <f t="shared" ca="1" si="175"/>
        <v>6</v>
      </c>
      <c r="K830" s="7">
        <f t="shared" ca="1" si="176"/>
        <v>14</v>
      </c>
      <c r="L830" s="7" t="str">
        <f t="shared" ca="1" si="177"/>
        <v>UPI</v>
      </c>
      <c r="M830" s="7" t="str">
        <f t="shared" ca="1" si="178"/>
        <v>India</v>
      </c>
      <c r="N830" s="8" t="str">
        <f t="shared" ca="1" si="179"/>
        <v>Delivered</v>
      </c>
    </row>
    <row r="831" spans="1:14" x14ac:dyDescent="0.35">
      <c r="A831" s="5" t="str">
        <f t="shared" si="180"/>
        <v>AMZ10831</v>
      </c>
      <c r="B831" s="6">
        <f t="shared" ca="1" si="181"/>
        <v>45866</v>
      </c>
      <c r="C831" s="7" t="str">
        <f t="shared" ca="1" si="168"/>
        <v>CUS29855</v>
      </c>
      <c r="D831" s="7" t="str">
        <f t="shared" ca="1" si="169"/>
        <v>Sports</v>
      </c>
      <c r="E831" s="7" t="str">
        <f t="shared" ca="1" si="170"/>
        <v>Cotton T-Shirt</v>
      </c>
      <c r="F831" s="7" t="str">
        <f t="shared" ca="1" si="171"/>
        <v>Third-Party Seller</v>
      </c>
      <c r="G831" s="7" t="str">
        <f t="shared" ca="1" si="172"/>
        <v>Yes</v>
      </c>
      <c r="H831" s="7">
        <f t="shared" ca="1" si="173"/>
        <v>502</v>
      </c>
      <c r="I831" s="7">
        <f t="shared" ca="1" si="174"/>
        <v>1</v>
      </c>
      <c r="J831" s="7">
        <f t="shared" ca="1" si="175"/>
        <v>32</v>
      </c>
      <c r="K831" s="7">
        <f t="shared" ca="1" si="176"/>
        <v>15</v>
      </c>
      <c r="L831" s="7" t="str">
        <f t="shared" ca="1" si="177"/>
        <v>UPI</v>
      </c>
      <c r="M831" s="7" t="str">
        <f t="shared" ca="1" si="178"/>
        <v>India</v>
      </c>
      <c r="N831" s="8" t="str">
        <f t="shared" ca="1" si="179"/>
        <v>Delivered</v>
      </c>
    </row>
    <row r="832" spans="1:14" x14ac:dyDescent="0.35">
      <c r="A832" s="5" t="str">
        <f t="shared" si="180"/>
        <v>AMZ10832</v>
      </c>
      <c r="B832" s="6">
        <f t="shared" ca="1" si="181"/>
        <v>45889</v>
      </c>
      <c r="C832" s="7" t="str">
        <f t="shared" ca="1" si="168"/>
        <v>CUS80736</v>
      </c>
      <c r="D832" s="7" t="str">
        <f t="shared" ca="1" si="169"/>
        <v>Beauty</v>
      </c>
      <c r="E832" s="7" t="str">
        <f t="shared" ca="1" si="170"/>
        <v>Smart Watch</v>
      </c>
      <c r="F832" s="7" t="str">
        <f t="shared" ca="1" si="171"/>
        <v>Third-Party Seller</v>
      </c>
      <c r="G832" s="7" t="str">
        <f t="shared" ca="1" si="172"/>
        <v>Yes</v>
      </c>
      <c r="H832" s="7">
        <f t="shared" ca="1" si="173"/>
        <v>218</v>
      </c>
      <c r="I832" s="7">
        <f t="shared" ca="1" si="174"/>
        <v>1</v>
      </c>
      <c r="J832" s="7">
        <f t="shared" ca="1" si="175"/>
        <v>0</v>
      </c>
      <c r="K832" s="7">
        <f t="shared" ca="1" si="176"/>
        <v>3</v>
      </c>
      <c r="L832" s="7" t="str">
        <f t="shared" ca="1" si="177"/>
        <v>Amazon Pay</v>
      </c>
      <c r="M832" s="7" t="str">
        <f t="shared" ca="1" si="178"/>
        <v>USA</v>
      </c>
      <c r="N832" s="8" t="str">
        <f t="shared" ca="1" si="179"/>
        <v>Returned</v>
      </c>
    </row>
    <row r="833" spans="1:14" x14ac:dyDescent="0.35">
      <c r="A833" s="5" t="str">
        <f t="shared" si="180"/>
        <v>AMZ10833</v>
      </c>
      <c r="B833" s="6">
        <f t="shared" ca="1" si="181"/>
        <v>45855</v>
      </c>
      <c r="C833" s="7" t="str">
        <f t="shared" ca="1" si="168"/>
        <v>CUS19071</v>
      </c>
      <c r="D833" s="7" t="str">
        <f t="shared" ca="1" si="169"/>
        <v>Home &amp; Kitchen</v>
      </c>
      <c r="E833" s="7" t="str">
        <f t="shared" ca="1" si="170"/>
        <v>Noise Cancelling Headphones</v>
      </c>
      <c r="F833" s="7" t="str">
        <f t="shared" ca="1" si="171"/>
        <v>Amazon Fulfilled</v>
      </c>
      <c r="G833" s="7" t="str">
        <f t="shared" ca="1" si="172"/>
        <v>Yes</v>
      </c>
      <c r="H833" s="7">
        <f t="shared" ca="1" si="173"/>
        <v>18</v>
      </c>
      <c r="I833" s="7">
        <f t="shared" ca="1" si="174"/>
        <v>2</v>
      </c>
      <c r="J833" s="7">
        <f t="shared" ca="1" si="175"/>
        <v>25</v>
      </c>
      <c r="K833" s="7">
        <f t="shared" ca="1" si="176"/>
        <v>8</v>
      </c>
      <c r="L833" s="7" t="str">
        <f t="shared" ca="1" si="177"/>
        <v>Debit Card</v>
      </c>
      <c r="M833" s="7" t="str">
        <f t="shared" ca="1" si="178"/>
        <v>USA</v>
      </c>
      <c r="N833" s="8" t="str">
        <f t="shared" ca="1" si="179"/>
        <v>Delivered</v>
      </c>
    </row>
    <row r="834" spans="1:14" x14ac:dyDescent="0.35">
      <c r="A834" s="5" t="str">
        <f t="shared" si="180"/>
        <v>AMZ10834</v>
      </c>
      <c r="B834" s="6">
        <f t="shared" ca="1" si="181"/>
        <v>45862</v>
      </c>
      <c r="C834" s="7" t="str">
        <f t="shared" ref="C834:C897" ca="1" si="182">"CUS"&amp;RANDBETWEEN(10000,99999)</f>
        <v>CUS64989</v>
      </c>
      <c r="D834" s="7" t="str">
        <f t="shared" ref="D834:D897" ca="1" si="183">CHOOSE(RANDBETWEEN(1,6),"Electronics","Fashion","Home &amp; Kitchen","Beauty","Books","Sports")</f>
        <v>Fashion</v>
      </c>
      <c r="E834" s="7" t="str">
        <f t="shared" ref="E834:E897" ca="1" si="184">CHOOSE(RANDBETWEEN(1,10),"Iphone Charger","Bluetooth Speaker","Running Shoes","Cotton T-Shirt","Air  Fryer","Face Cream","Yoga Mat","Smart Watch","Noise Cancelling Headphones","Water Bottle")</f>
        <v>Running Shoes</v>
      </c>
      <c r="F834" s="7" t="str">
        <f t="shared" ref="F834:F897" ca="1" si="185">CHOOSE(RANDBETWEEN(1,2),"Amazon Fulfilled","Third-Party Seller")</f>
        <v>Third-Party Seller</v>
      </c>
      <c r="G834" s="7" t="str">
        <f t="shared" ref="G834:G897" ca="1" si="186">CHOOSE(RANDBETWEEN(1,2),"Yes","No")</f>
        <v>No</v>
      </c>
      <c r="H834" s="7">
        <f t="shared" ref="H834:H897" ca="1" si="187">RANDBETWEEN(8,800)</f>
        <v>128</v>
      </c>
      <c r="I834" s="7">
        <f t="shared" ref="I834:I897" ca="1" si="188">RANDBETWEEN(1,4)</f>
        <v>2</v>
      </c>
      <c r="J834" s="7">
        <f t="shared" ref="J834:J897" ca="1" si="189">RANDBETWEEN(0,40)</f>
        <v>21</v>
      </c>
      <c r="K834" s="7">
        <f t="shared" ref="K834:K897" ca="1" si="190">IF(J834="Yes",0,RANDBETWEEN(3,15))</f>
        <v>7</v>
      </c>
      <c r="L834" s="7" t="str">
        <f t="shared" ref="L834:L897" ca="1" si="191">CHOOSE(RANDBETWEEN(1,5),"Credit Card","Debit Card","UPI","Net Banking","Amazon Pay")</f>
        <v>Debit Card</v>
      </c>
      <c r="M834" s="7" t="str">
        <f t="shared" ref="M834:M897" ca="1" si="192">CHOOSE(RANDBETWEEN(1,4),"USA","India","UK","Canada")</f>
        <v>Canada</v>
      </c>
      <c r="N834" s="8" t="str">
        <f t="shared" ref="N834:N897" ca="1" si="193">CHOOSE(RANDBETWEEN(1,5),"Delivered","Delivered","Delivered","Returned","Cancelled")</f>
        <v>Cancelled</v>
      </c>
    </row>
    <row r="835" spans="1:14" x14ac:dyDescent="0.35">
      <c r="A835" s="5" t="str">
        <f t="shared" ref="A835:A898" si="194">"AMZ"&amp;10000+ROW()</f>
        <v>AMZ10835</v>
      </c>
      <c r="B835" s="6">
        <f t="shared" ref="B835:B898" ca="1" si="195">RANDBETWEEN(DATE(2025,7,1), DATE(2025,12,31))</f>
        <v>45934</v>
      </c>
      <c r="C835" s="7" t="str">
        <f t="shared" ca="1" si="182"/>
        <v>CUS45560</v>
      </c>
      <c r="D835" s="7" t="str">
        <f t="shared" ca="1" si="183"/>
        <v>Books</v>
      </c>
      <c r="E835" s="7" t="str">
        <f t="shared" ca="1" si="184"/>
        <v>Face Cream</v>
      </c>
      <c r="F835" s="7" t="str">
        <f t="shared" ca="1" si="185"/>
        <v>Third-Party Seller</v>
      </c>
      <c r="G835" s="7" t="str">
        <f t="shared" ca="1" si="186"/>
        <v>Yes</v>
      </c>
      <c r="H835" s="7">
        <f t="shared" ca="1" si="187"/>
        <v>261</v>
      </c>
      <c r="I835" s="7">
        <f t="shared" ca="1" si="188"/>
        <v>2</v>
      </c>
      <c r="J835" s="7">
        <f t="shared" ca="1" si="189"/>
        <v>33</v>
      </c>
      <c r="K835" s="7">
        <f t="shared" ca="1" si="190"/>
        <v>10</v>
      </c>
      <c r="L835" s="7" t="str">
        <f t="shared" ca="1" si="191"/>
        <v>Net Banking</v>
      </c>
      <c r="M835" s="7" t="str">
        <f t="shared" ca="1" si="192"/>
        <v>UK</v>
      </c>
      <c r="N835" s="8" t="str">
        <f t="shared" ca="1" si="193"/>
        <v>Delivered</v>
      </c>
    </row>
    <row r="836" spans="1:14" x14ac:dyDescent="0.35">
      <c r="A836" s="5" t="str">
        <f t="shared" si="194"/>
        <v>AMZ10836</v>
      </c>
      <c r="B836" s="6">
        <f t="shared" ca="1" si="195"/>
        <v>45872</v>
      </c>
      <c r="C836" s="7" t="str">
        <f t="shared" ca="1" si="182"/>
        <v>CUS38981</v>
      </c>
      <c r="D836" s="7" t="str">
        <f t="shared" ca="1" si="183"/>
        <v>Beauty</v>
      </c>
      <c r="E836" s="7" t="str">
        <f t="shared" ca="1" si="184"/>
        <v>Bluetooth Speaker</v>
      </c>
      <c r="F836" s="7" t="str">
        <f t="shared" ca="1" si="185"/>
        <v>Amazon Fulfilled</v>
      </c>
      <c r="G836" s="7" t="str">
        <f t="shared" ca="1" si="186"/>
        <v>No</v>
      </c>
      <c r="H836" s="7">
        <f t="shared" ca="1" si="187"/>
        <v>502</v>
      </c>
      <c r="I836" s="7">
        <f t="shared" ca="1" si="188"/>
        <v>1</v>
      </c>
      <c r="J836" s="7">
        <f t="shared" ca="1" si="189"/>
        <v>22</v>
      </c>
      <c r="K836" s="7">
        <f t="shared" ca="1" si="190"/>
        <v>13</v>
      </c>
      <c r="L836" s="7" t="str">
        <f t="shared" ca="1" si="191"/>
        <v>Debit Card</v>
      </c>
      <c r="M836" s="7" t="str">
        <f t="shared" ca="1" si="192"/>
        <v>USA</v>
      </c>
      <c r="N836" s="8" t="str">
        <f t="shared" ca="1" si="193"/>
        <v>Delivered</v>
      </c>
    </row>
    <row r="837" spans="1:14" x14ac:dyDescent="0.35">
      <c r="A837" s="5" t="str">
        <f t="shared" si="194"/>
        <v>AMZ10837</v>
      </c>
      <c r="B837" s="6">
        <f t="shared" ca="1" si="195"/>
        <v>45913</v>
      </c>
      <c r="C837" s="7" t="str">
        <f t="shared" ca="1" si="182"/>
        <v>CUS60228</v>
      </c>
      <c r="D837" s="7" t="str">
        <f t="shared" ca="1" si="183"/>
        <v>Electronics</v>
      </c>
      <c r="E837" s="7" t="str">
        <f t="shared" ca="1" si="184"/>
        <v>Running Shoes</v>
      </c>
      <c r="F837" s="7" t="str">
        <f t="shared" ca="1" si="185"/>
        <v>Third-Party Seller</v>
      </c>
      <c r="G837" s="7" t="str">
        <f t="shared" ca="1" si="186"/>
        <v>No</v>
      </c>
      <c r="H837" s="7">
        <f t="shared" ca="1" si="187"/>
        <v>324</v>
      </c>
      <c r="I837" s="7">
        <f t="shared" ca="1" si="188"/>
        <v>4</v>
      </c>
      <c r="J837" s="7">
        <f t="shared" ca="1" si="189"/>
        <v>22</v>
      </c>
      <c r="K837" s="7">
        <f t="shared" ca="1" si="190"/>
        <v>3</v>
      </c>
      <c r="L837" s="7" t="str">
        <f t="shared" ca="1" si="191"/>
        <v>Debit Card</v>
      </c>
      <c r="M837" s="7" t="str">
        <f t="shared" ca="1" si="192"/>
        <v>UK</v>
      </c>
      <c r="N837" s="8" t="str">
        <f t="shared" ca="1" si="193"/>
        <v>Delivered</v>
      </c>
    </row>
    <row r="838" spans="1:14" x14ac:dyDescent="0.35">
      <c r="A838" s="5" t="str">
        <f t="shared" si="194"/>
        <v>AMZ10838</v>
      </c>
      <c r="B838" s="6">
        <f t="shared" ca="1" si="195"/>
        <v>45888</v>
      </c>
      <c r="C838" s="7" t="str">
        <f t="shared" ca="1" si="182"/>
        <v>CUS31817</v>
      </c>
      <c r="D838" s="7" t="str">
        <f t="shared" ca="1" si="183"/>
        <v>Electronics</v>
      </c>
      <c r="E838" s="7" t="str">
        <f t="shared" ca="1" si="184"/>
        <v>Yoga Mat</v>
      </c>
      <c r="F838" s="7" t="str">
        <f t="shared" ca="1" si="185"/>
        <v>Third-Party Seller</v>
      </c>
      <c r="G838" s="7" t="str">
        <f t="shared" ca="1" si="186"/>
        <v>Yes</v>
      </c>
      <c r="H838" s="7">
        <f t="shared" ca="1" si="187"/>
        <v>623</v>
      </c>
      <c r="I838" s="7">
        <f t="shared" ca="1" si="188"/>
        <v>1</v>
      </c>
      <c r="J838" s="7">
        <f t="shared" ca="1" si="189"/>
        <v>22</v>
      </c>
      <c r="K838" s="7">
        <f t="shared" ca="1" si="190"/>
        <v>14</v>
      </c>
      <c r="L838" s="7" t="str">
        <f t="shared" ca="1" si="191"/>
        <v>Debit Card</v>
      </c>
      <c r="M838" s="7" t="str">
        <f t="shared" ca="1" si="192"/>
        <v>Canada</v>
      </c>
      <c r="N838" s="8" t="str">
        <f t="shared" ca="1" si="193"/>
        <v>Delivered</v>
      </c>
    </row>
    <row r="839" spans="1:14" x14ac:dyDescent="0.35">
      <c r="A839" s="5" t="str">
        <f t="shared" si="194"/>
        <v>AMZ10839</v>
      </c>
      <c r="B839" s="6">
        <f t="shared" ca="1" si="195"/>
        <v>45866</v>
      </c>
      <c r="C839" s="7" t="str">
        <f t="shared" ca="1" si="182"/>
        <v>CUS12491</v>
      </c>
      <c r="D839" s="7" t="str">
        <f t="shared" ca="1" si="183"/>
        <v>Beauty</v>
      </c>
      <c r="E839" s="7" t="str">
        <f t="shared" ca="1" si="184"/>
        <v>Water Bottle</v>
      </c>
      <c r="F839" s="7" t="str">
        <f t="shared" ca="1" si="185"/>
        <v>Amazon Fulfilled</v>
      </c>
      <c r="G839" s="7" t="str">
        <f t="shared" ca="1" si="186"/>
        <v>No</v>
      </c>
      <c r="H839" s="7">
        <f t="shared" ca="1" si="187"/>
        <v>607</v>
      </c>
      <c r="I839" s="7">
        <f t="shared" ca="1" si="188"/>
        <v>4</v>
      </c>
      <c r="J839" s="7">
        <f t="shared" ca="1" si="189"/>
        <v>28</v>
      </c>
      <c r="K839" s="7">
        <f t="shared" ca="1" si="190"/>
        <v>15</v>
      </c>
      <c r="L839" s="7" t="str">
        <f t="shared" ca="1" si="191"/>
        <v>Amazon Pay</v>
      </c>
      <c r="M839" s="7" t="str">
        <f t="shared" ca="1" si="192"/>
        <v>India</v>
      </c>
      <c r="N839" s="8" t="str">
        <f t="shared" ca="1" si="193"/>
        <v>Delivered</v>
      </c>
    </row>
    <row r="840" spans="1:14" x14ac:dyDescent="0.35">
      <c r="A840" s="5" t="str">
        <f t="shared" si="194"/>
        <v>AMZ10840</v>
      </c>
      <c r="B840" s="6">
        <f t="shared" ca="1" si="195"/>
        <v>45878</v>
      </c>
      <c r="C840" s="7" t="str">
        <f t="shared" ca="1" si="182"/>
        <v>CUS85736</v>
      </c>
      <c r="D840" s="7" t="str">
        <f t="shared" ca="1" si="183"/>
        <v>Sports</v>
      </c>
      <c r="E840" s="7" t="str">
        <f t="shared" ca="1" si="184"/>
        <v>Cotton T-Shirt</v>
      </c>
      <c r="F840" s="7" t="str">
        <f t="shared" ca="1" si="185"/>
        <v>Amazon Fulfilled</v>
      </c>
      <c r="G840" s="7" t="str">
        <f t="shared" ca="1" si="186"/>
        <v>No</v>
      </c>
      <c r="H840" s="7">
        <f t="shared" ca="1" si="187"/>
        <v>430</v>
      </c>
      <c r="I840" s="7">
        <f t="shared" ca="1" si="188"/>
        <v>2</v>
      </c>
      <c r="J840" s="7">
        <f t="shared" ca="1" si="189"/>
        <v>4</v>
      </c>
      <c r="K840" s="7">
        <f t="shared" ca="1" si="190"/>
        <v>13</v>
      </c>
      <c r="L840" s="7" t="str">
        <f t="shared" ca="1" si="191"/>
        <v>Amazon Pay</v>
      </c>
      <c r="M840" s="7" t="str">
        <f t="shared" ca="1" si="192"/>
        <v>India</v>
      </c>
      <c r="N840" s="8" t="str">
        <f t="shared" ca="1" si="193"/>
        <v>Delivered</v>
      </c>
    </row>
    <row r="841" spans="1:14" x14ac:dyDescent="0.35">
      <c r="A841" s="5" t="str">
        <f t="shared" si="194"/>
        <v>AMZ10841</v>
      </c>
      <c r="B841" s="6">
        <f t="shared" ca="1" si="195"/>
        <v>45922</v>
      </c>
      <c r="C841" s="7" t="str">
        <f t="shared" ca="1" si="182"/>
        <v>CUS79264</v>
      </c>
      <c r="D841" s="7" t="str">
        <f t="shared" ca="1" si="183"/>
        <v>Home &amp; Kitchen</v>
      </c>
      <c r="E841" s="7" t="str">
        <f t="shared" ca="1" si="184"/>
        <v>Running Shoes</v>
      </c>
      <c r="F841" s="7" t="str">
        <f t="shared" ca="1" si="185"/>
        <v>Amazon Fulfilled</v>
      </c>
      <c r="G841" s="7" t="str">
        <f t="shared" ca="1" si="186"/>
        <v>No</v>
      </c>
      <c r="H841" s="7">
        <f t="shared" ca="1" si="187"/>
        <v>232</v>
      </c>
      <c r="I841" s="7">
        <f t="shared" ca="1" si="188"/>
        <v>1</v>
      </c>
      <c r="J841" s="7">
        <f t="shared" ca="1" si="189"/>
        <v>24</v>
      </c>
      <c r="K841" s="7">
        <f t="shared" ca="1" si="190"/>
        <v>13</v>
      </c>
      <c r="L841" s="7" t="str">
        <f t="shared" ca="1" si="191"/>
        <v>Net Banking</v>
      </c>
      <c r="M841" s="7" t="str">
        <f t="shared" ca="1" si="192"/>
        <v>UK</v>
      </c>
      <c r="N841" s="8" t="str">
        <f t="shared" ca="1" si="193"/>
        <v>Returned</v>
      </c>
    </row>
    <row r="842" spans="1:14" x14ac:dyDescent="0.35">
      <c r="A842" s="5" t="str">
        <f t="shared" si="194"/>
        <v>AMZ10842</v>
      </c>
      <c r="B842" s="6">
        <f t="shared" ca="1" si="195"/>
        <v>45893</v>
      </c>
      <c r="C842" s="7" t="str">
        <f t="shared" ca="1" si="182"/>
        <v>CUS31434</v>
      </c>
      <c r="D842" s="7" t="str">
        <f t="shared" ca="1" si="183"/>
        <v>Beauty</v>
      </c>
      <c r="E842" s="7" t="str">
        <f t="shared" ca="1" si="184"/>
        <v>Running Shoes</v>
      </c>
      <c r="F842" s="7" t="str">
        <f t="shared" ca="1" si="185"/>
        <v>Amazon Fulfilled</v>
      </c>
      <c r="G842" s="7" t="str">
        <f t="shared" ca="1" si="186"/>
        <v>No</v>
      </c>
      <c r="H842" s="7">
        <f t="shared" ca="1" si="187"/>
        <v>27</v>
      </c>
      <c r="I842" s="7">
        <f t="shared" ca="1" si="188"/>
        <v>4</v>
      </c>
      <c r="J842" s="7">
        <f t="shared" ca="1" si="189"/>
        <v>40</v>
      </c>
      <c r="K842" s="7">
        <f t="shared" ca="1" si="190"/>
        <v>11</v>
      </c>
      <c r="L842" s="7" t="str">
        <f t="shared" ca="1" si="191"/>
        <v>Credit Card</v>
      </c>
      <c r="M842" s="7" t="str">
        <f t="shared" ca="1" si="192"/>
        <v>India</v>
      </c>
      <c r="N842" s="8" t="str">
        <f t="shared" ca="1" si="193"/>
        <v>Delivered</v>
      </c>
    </row>
    <row r="843" spans="1:14" x14ac:dyDescent="0.35">
      <c r="A843" s="5" t="str">
        <f t="shared" si="194"/>
        <v>AMZ10843</v>
      </c>
      <c r="B843" s="6">
        <f t="shared" ca="1" si="195"/>
        <v>45947</v>
      </c>
      <c r="C843" s="7" t="str">
        <f t="shared" ca="1" si="182"/>
        <v>CUS58578</v>
      </c>
      <c r="D843" s="7" t="str">
        <f t="shared" ca="1" si="183"/>
        <v>Sports</v>
      </c>
      <c r="E843" s="7" t="str">
        <f t="shared" ca="1" si="184"/>
        <v>Air  Fryer</v>
      </c>
      <c r="F843" s="7" t="str">
        <f t="shared" ca="1" si="185"/>
        <v>Third-Party Seller</v>
      </c>
      <c r="G843" s="7" t="str">
        <f t="shared" ca="1" si="186"/>
        <v>No</v>
      </c>
      <c r="H843" s="7">
        <f t="shared" ca="1" si="187"/>
        <v>374</v>
      </c>
      <c r="I843" s="7">
        <f t="shared" ca="1" si="188"/>
        <v>4</v>
      </c>
      <c r="J843" s="7">
        <f t="shared" ca="1" si="189"/>
        <v>15</v>
      </c>
      <c r="K843" s="7">
        <f t="shared" ca="1" si="190"/>
        <v>11</v>
      </c>
      <c r="L843" s="7" t="str">
        <f t="shared" ca="1" si="191"/>
        <v>Debit Card</v>
      </c>
      <c r="M843" s="7" t="str">
        <f t="shared" ca="1" si="192"/>
        <v>USA</v>
      </c>
      <c r="N843" s="8" t="str">
        <f t="shared" ca="1" si="193"/>
        <v>Returned</v>
      </c>
    </row>
    <row r="844" spans="1:14" x14ac:dyDescent="0.35">
      <c r="A844" s="5" t="str">
        <f t="shared" si="194"/>
        <v>AMZ10844</v>
      </c>
      <c r="B844" s="6">
        <f t="shared" ca="1" si="195"/>
        <v>45921</v>
      </c>
      <c r="C844" s="7" t="str">
        <f t="shared" ca="1" si="182"/>
        <v>CUS69634</v>
      </c>
      <c r="D844" s="7" t="str">
        <f t="shared" ca="1" si="183"/>
        <v>Sports</v>
      </c>
      <c r="E844" s="7" t="str">
        <f t="shared" ca="1" si="184"/>
        <v>Smart Watch</v>
      </c>
      <c r="F844" s="7" t="str">
        <f t="shared" ca="1" si="185"/>
        <v>Third-Party Seller</v>
      </c>
      <c r="G844" s="7" t="str">
        <f t="shared" ca="1" si="186"/>
        <v>Yes</v>
      </c>
      <c r="H844" s="7">
        <f t="shared" ca="1" si="187"/>
        <v>71</v>
      </c>
      <c r="I844" s="7">
        <f t="shared" ca="1" si="188"/>
        <v>2</v>
      </c>
      <c r="J844" s="7">
        <f t="shared" ca="1" si="189"/>
        <v>40</v>
      </c>
      <c r="K844" s="7">
        <f t="shared" ca="1" si="190"/>
        <v>10</v>
      </c>
      <c r="L844" s="7" t="str">
        <f t="shared" ca="1" si="191"/>
        <v>Debit Card</v>
      </c>
      <c r="M844" s="7" t="str">
        <f t="shared" ca="1" si="192"/>
        <v>Canada</v>
      </c>
      <c r="N844" s="8" t="str">
        <f t="shared" ca="1" si="193"/>
        <v>Returned</v>
      </c>
    </row>
    <row r="845" spans="1:14" x14ac:dyDescent="0.35">
      <c r="A845" s="5" t="str">
        <f t="shared" si="194"/>
        <v>AMZ10845</v>
      </c>
      <c r="B845" s="6">
        <f t="shared" ca="1" si="195"/>
        <v>45978</v>
      </c>
      <c r="C845" s="7" t="str">
        <f t="shared" ca="1" si="182"/>
        <v>CUS67406</v>
      </c>
      <c r="D845" s="7" t="str">
        <f t="shared" ca="1" si="183"/>
        <v>Home &amp; Kitchen</v>
      </c>
      <c r="E845" s="7" t="str">
        <f t="shared" ca="1" si="184"/>
        <v>Bluetooth Speaker</v>
      </c>
      <c r="F845" s="7" t="str">
        <f t="shared" ca="1" si="185"/>
        <v>Amazon Fulfilled</v>
      </c>
      <c r="G845" s="7" t="str">
        <f t="shared" ca="1" si="186"/>
        <v>Yes</v>
      </c>
      <c r="H845" s="7">
        <f t="shared" ca="1" si="187"/>
        <v>93</v>
      </c>
      <c r="I845" s="7">
        <f t="shared" ca="1" si="188"/>
        <v>2</v>
      </c>
      <c r="J845" s="7">
        <f t="shared" ca="1" si="189"/>
        <v>19</v>
      </c>
      <c r="K845" s="7">
        <f t="shared" ca="1" si="190"/>
        <v>4</v>
      </c>
      <c r="L845" s="7" t="str">
        <f t="shared" ca="1" si="191"/>
        <v>Credit Card</v>
      </c>
      <c r="M845" s="7" t="str">
        <f t="shared" ca="1" si="192"/>
        <v>India</v>
      </c>
      <c r="N845" s="8" t="str">
        <f t="shared" ca="1" si="193"/>
        <v>Cancelled</v>
      </c>
    </row>
    <row r="846" spans="1:14" x14ac:dyDescent="0.35">
      <c r="A846" s="5" t="str">
        <f t="shared" si="194"/>
        <v>AMZ10846</v>
      </c>
      <c r="B846" s="6">
        <f t="shared" ca="1" si="195"/>
        <v>45914</v>
      </c>
      <c r="C846" s="7" t="str">
        <f t="shared" ca="1" si="182"/>
        <v>CUS95569</v>
      </c>
      <c r="D846" s="7" t="str">
        <f t="shared" ca="1" si="183"/>
        <v>Beauty</v>
      </c>
      <c r="E846" s="7" t="str">
        <f t="shared" ca="1" si="184"/>
        <v>Running Shoes</v>
      </c>
      <c r="F846" s="7" t="str">
        <f t="shared" ca="1" si="185"/>
        <v>Amazon Fulfilled</v>
      </c>
      <c r="G846" s="7" t="str">
        <f t="shared" ca="1" si="186"/>
        <v>Yes</v>
      </c>
      <c r="H846" s="7">
        <f t="shared" ca="1" si="187"/>
        <v>691</v>
      </c>
      <c r="I846" s="7">
        <f t="shared" ca="1" si="188"/>
        <v>2</v>
      </c>
      <c r="J846" s="7">
        <f t="shared" ca="1" si="189"/>
        <v>15</v>
      </c>
      <c r="K846" s="7">
        <f t="shared" ca="1" si="190"/>
        <v>3</v>
      </c>
      <c r="L846" s="7" t="str">
        <f t="shared" ca="1" si="191"/>
        <v>UPI</v>
      </c>
      <c r="M846" s="7" t="str">
        <f t="shared" ca="1" si="192"/>
        <v>USA</v>
      </c>
      <c r="N846" s="8" t="str">
        <f t="shared" ca="1" si="193"/>
        <v>Delivered</v>
      </c>
    </row>
    <row r="847" spans="1:14" x14ac:dyDescent="0.35">
      <c r="A847" s="5" t="str">
        <f t="shared" si="194"/>
        <v>AMZ10847</v>
      </c>
      <c r="B847" s="6">
        <f t="shared" ca="1" si="195"/>
        <v>46014</v>
      </c>
      <c r="C847" s="7" t="str">
        <f t="shared" ca="1" si="182"/>
        <v>CUS98132</v>
      </c>
      <c r="D847" s="7" t="str">
        <f t="shared" ca="1" si="183"/>
        <v>Home &amp; Kitchen</v>
      </c>
      <c r="E847" s="7" t="str">
        <f t="shared" ca="1" si="184"/>
        <v>Water Bottle</v>
      </c>
      <c r="F847" s="7" t="str">
        <f t="shared" ca="1" si="185"/>
        <v>Third-Party Seller</v>
      </c>
      <c r="G847" s="7" t="str">
        <f t="shared" ca="1" si="186"/>
        <v>No</v>
      </c>
      <c r="H847" s="7">
        <f t="shared" ca="1" si="187"/>
        <v>331</v>
      </c>
      <c r="I847" s="7">
        <f t="shared" ca="1" si="188"/>
        <v>2</v>
      </c>
      <c r="J847" s="7">
        <f t="shared" ca="1" si="189"/>
        <v>7</v>
      </c>
      <c r="K847" s="7">
        <f t="shared" ca="1" si="190"/>
        <v>4</v>
      </c>
      <c r="L847" s="7" t="str">
        <f t="shared" ca="1" si="191"/>
        <v>Net Banking</v>
      </c>
      <c r="M847" s="7" t="str">
        <f t="shared" ca="1" si="192"/>
        <v>USA</v>
      </c>
      <c r="N847" s="8" t="str">
        <f t="shared" ca="1" si="193"/>
        <v>Delivered</v>
      </c>
    </row>
    <row r="848" spans="1:14" x14ac:dyDescent="0.35">
      <c r="A848" s="5" t="str">
        <f t="shared" si="194"/>
        <v>AMZ10848</v>
      </c>
      <c r="B848" s="6">
        <f t="shared" ca="1" si="195"/>
        <v>45846</v>
      </c>
      <c r="C848" s="7" t="str">
        <f t="shared" ca="1" si="182"/>
        <v>CUS14895</v>
      </c>
      <c r="D848" s="7" t="str">
        <f t="shared" ca="1" si="183"/>
        <v>Books</v>
      </c>
      <c r="E848" s="7" t="str">
        <f t="shared" ca="1" si="184"/>
        <v>Cotton T-Shirt</v>
      </c>
      <c r="F848" s="7" t="str">
        <f t="shared" ca="1" si="185"/>
        <v>Amazon Fulfilled</v>
      </c>
      <c r="G848" s="7" t="str">
        <f t="shared" ca="1" si="186"/>
        <v>No</v>
      </c>
      <c r="H848" s="7">
        <f t="shared" ca="1" si="187"/>
        <v>174</v>
      </c>
      <c r="I848" s="7">
        <f t="shared" ca="1" si="188"/>
        <v>1</v>
      </c>
      <c r="J848" s="7">
        <f t="shared" ca="1" si="189"/>
        <v>24</v>
      </c>
      <c r="K848" s="7">
        <f t="shared" ca="1" si="190"/>
        <v>14</v>
      </c>
      <c r="L848" s="7" t="str">
        <f t="shared" ca="1" si="191"/>
        <v>Amazon Pay</v>
      </c>
      <c r="M848" s="7" t="str">
        <f t="shared" ca="1" si="192"/>
        <v>India</v>
      </c>
      <c r="N848" s="8" t="str">
        <f t="shared" ca="1" si="193"/>
        <v>Returned</v>
      </c>
    </row>
    <row r="849" spans="1:14" x14ac:dyDescent="0.35">
      <c r="A849" s="5" t="str">
        <f t="shared" si="194"/>
        <v>AMZ10849</v>
      </c>
      <c r="B849" s="6">
        <f t="shared" ca="1" si="195"/>
        <v>45956</v>
      </c>
      <c r="C849" s="7" t="str">
        <f t="shared" ca="1" si="182"/>
        <v>CUS70034</v>
      </c>
      <c r="D849" s="7" t="str">
        <f t="shared" ca="1" si="183"/>
        <v>Home &amp; Kitchen</v>
      </c>
      <c r="E849" s="7" t="str">
        <f t="shared" ca="1" si="184"/>
        <v>Air  Fryer</v>
      </c>
      <c r="F849" s="7" t="str">
        <f t="shared" ca="1" si="185"/>
        <v>Amazon Fulfilled</v>
      </c>
      <c r="G849" s="7" t="str">
        <f t="shared" ca="1" si="186"/>
        <v>Yes</v>
      </c>
      <c r="H849" s="7">
        <f t="shared" ca="1" si="187"/>
        <v>127</v>
      </c>
      <c r="I849" s="7">
        <f t="shared" ca="1" si="188"/>
        <v>4</v>
      </c>
      <c r="J849" s="7">
        <f t="shared" ca="1" si="189"/>
        <v>35</v>
      </c>
      <c r="K849" s="7">
        <f t="shared" ca="1" si="190"/>
        <v>3</v>
      </c>
      <c r="L849" s="7" t="str">
        <f t="shared" ca="1" si="191"/>
        <v>UPI</v>
      </c>
      <c r="M849" s="7" t="str">
        <f t="shared" ca="1" si="192"/>
        <v>USA</v>
      </c>
      <c r="N849" s="8" t="str">
        <f t="shared" ca="1" si="193"/>
        <v>Delivered</v>
      </c>
    </row>
    <row r="850" spans="1:14" x14ac:dyDescent="0.35">
      <c r="A850" s="5" t="str">
        <f t="shared" si="194"/>
        <v>AMZ10850</v>
      </c>
      <c r="B850" s="6">
        <f t="shared" ca="1" si="195"/>
        <v>45843</v>
      </c>
      <c r="C850" s="7" t="str">
        <f t="shared" ca="1" si="182"/>
        <v>CUS98709</v>
      </c>
      <c r="D850" s="7" t="str">
        <f t="shared" ca="1" si="183"/>
        <v>Books</v>
      </c>
      <c r="E850" s="7" t="str">
        <f t="shared" ca="1" si="184"/>
        <v>Running Shoes</v>
      </c>
      <c r="F850" s="7" t="str">
        <f t="shared" ca="1" si="185"/>
        <v>Third-Party Seller</v>
      </c>
      <c r="G850" s="7" t="str">
        <f t="shared" ca="1" si="186"/>
        <v>No</v>
      </c>
      <c r="H850" s="7">
        <f t="shared" ca="1" si="187"/>
        <v>368</v>
      </c>
      <c r="I850" s="7">
        <f t="shared" ca="1" si="188"/>
        <v>3</v>
      </c>
      <c r="J850" s="7">
        <f t="shared" ca="1" si="189"/>
        <v>31</v>
      </c>
      <c r="K850" s="7">
        <f t="shared" ca="1" si="190"/>
        <v>11</v>
      </c>
      <c r="L850" s="7" t="str">
        <f t="shared" ca="1" si="191"/>
        <v>Debit Card</v>
      </c>
      <c r="M850" s="7" t="str">
        <f t="shared" ca="1" si="192"/>
        <v>USA</v>
      </c>
      <c r="N850" s="8" t="str">
        <f t="shared" ca="1" si="193"/>
        <v>Cancelled</v>
      </c>
    </row>
    <row r="851" spans="1:14" x14ac:dyDescent="0.35">
      <c r="A851" s="5" t="str">
        <f t="shared" si="194"/>
        <v>AMZ10851</v>
      </c>
      <c r="B851" s="6">
        <f t="shared" ca="1" si="195"/>
        <v>45904</v>
      </c>
      <c r="C851" s="7" t="str">
        <f t="shared" ca="1" si="182"/>
        <v>CUS13430</v>
      </c>
      <c r="D851" s="7" t="str">
        <f t="shared" ca="1" si="183"/>
        <v>Home &amp; Kitchen</v>
      </c>
      <c r="E851" s="7" t="str">
        <f t="shared" ca="1" si="184"/>
        <v>Yoga Mat</v>
      </c>
      <c r="F851" s="7" t="str">
        <f t="shared" ca="1" si="185"/>
        <v>Amazon Fulfilled</v>
      </c>
      <c r="G851" s="7" t="str">
        <f t="shared" ca="1" si="186"/>
        <v>No</v>
      </c>
      <c r="H851" s="7">
        <f t="shared" ca="1" si="187"/>
        <v>632</v>
      </c>
      <c r="I851" s="7">
        <f t="shared" ca="1" si="188"/>
        <v>2</v>
      </c>
      <c r="J851" s="7">
        <f t="shared" ca="1" si="189"/>
        <v>19</v>
      </c>
      <c r="K851" s="7">
        <f t="shared" ca="1" si="190"/>
        <v>12</v>
      </c>
      <c r="L851" s="7" t="str">
        <f t="shared" ca="1" si="191"/>
        <v>Credit Card</v>
      </c>
      <c r="M851" s="7" t="str">
        <f t="shared" ca="1" si="192"/>
        <v>USA</v>
      </c>
      <c r="N851" s="8" t="str">
        <f t="shared" ca="1" si="193"/>
        <v>Delivered</v>
      </c>
    </row>
    <row r="852" spans="1:14" x14ac:dyDescent="0.35">
      <c r="A852" s="5" t="str">
        <f t="shared" si="194"/>
        <v>AMZ10852</v>
      </c>
      <c r="B852" s="6">
        <f t="shared" ca="1" si="195"/>
        <v>45904</v>
      </c>
      <c r="C852" s="7" t="str">
        <f t="shared" ca="1" si="182"/>
        <v>CUS29116</v>
      </c>
      <c r="D852" s="7" t="str">
        <f t="shared" ca="1" si="183"/>
        <v>Sports</v>
      </c>
      <c r="E852" s="7" t="str">
        <f t="shared" ca="1" si="184"/>
        <v>Cotton T-Shirt</v>
      </c>
      <c r="F852" s="7" t="str">
        <f t="shared" ca="1" si="185"/>
        <v>Amazon Fulfilled</v>
      </c>
      <c r="G852" s="7" t="str">
        <f t="shared" ca="1" si="186"/>
        <v>No</v>
      </c>
      <c r="H852" s="7">
        <f t="shared" ca="1" si="187"/>
        <v>124</v>
      </c>
      <c r="I852" s="7">
        <f t="shared" ca="1" si="188"/>
        <v>1</v>
      </c>
      <c r="J852" s="7">
        <f t="shared" ca="1" si="189"/>
        <v>22</v>
      </c>
      <c r="K852" s="7">
        <f t="shared" ca="1" si="190"/>
        <v>11</v>
      </c>
      <c r="L852" s="7" t="str">
        <f t="shared" ca="1" si="191"/>
        <v>UPI</v>
      </c>
      <c r="M852" s="7" t="str">
        <f t="shared" ca="1" si="192"/>
        <v>Canada</v>
      </c>
      <c r="N852" s="8" t="str">
        <f t="shared" ca="1" si="193"/>
        <v>Delivered</v>
      </c>
    </row>
    <row r="853" spans="1:14" x14ac:dyDescent="0.35">
      <c r="A853" s="5" t="str">
        <f t="shared" si="194"/>
        <v>AMZ10853</v>
      </c>
      <c r="B853" s="6">
        <f t="shared" ca="1" si="195"/>
        <v>45913</v>
      </c>
      <c r="C853" s="7" t="str">
        <f t="shared" ca="1" si="182"/>
        <v>CUS19583</v>
      </c>
      <c r="D853" s="7" t="str">
        <f t="shared" ca="1" si="183"/>
        <v>Fashion</v>
      </c>
      <c r="E853" s="7" t="str">
        <f t="shared" ca="1" si="184"/>
        <v>Iphone Charger</v>
      </c>
      <c r="F853" s="7" t="str">
        <f t="shared" ca="1" si="185"/>
        <v>Amazon Fulfilled</v>
      </c>
      <c r="G853" s="7" t="str">
        <f t="shared" ca="1" si="186"/>
        <v>Yes</v>
      </c>
      <c r="H853" s="7">
        <f t="shared" ca="1" si="187"/>
        <v>733</v>
      </c>
      <c r="I853" s="7">
        <f t="shared" ca="1" si="188"/>
        <v>3</v>
      </c>
      <c r="J853" s="7">
        <f t="shared" ca="1" si="189"/>
        <v>21</v>
      </c>
      <c r="K853" s="7">
        <f t="shared" ca="1" si="190"/>
        <v>13</v>
      </c>
      <c r="L853" s="7" t="str">
        <f t="shared" ca="1" si="191"/>
        <v>UPI</v>
      </c>
      <c r="M853" s="7" t="str">
        <f t="shared" ca="1" si="192"/>
        <v>Canada</v>
      </c>
      <c r="N853" s="8" t="str">
        <f t="shared" ca="1" si="193"/>
        <v>Delivered</v>
      </c>
    </row>
    <row r="854" spans="1:14" x14ac:dyDescent="0.35">
      <c r="A854" s="5" t="str">
        <f t="shared" si="194"/>
        <v>AMZ10854</v>
      </c>
      <c r="B854" s="6">
        <f t="shared" ca="1" si="195"/>
        <v>45984</v>
      </c>
      <c r="C854" s="7" t="str">
        <f t="shared" ca="1" si="182"/>
        <v>CUS49669</v>
      </c>
      <c r="D854" s="7" t="str">
        <f t="shared" ca="1" si="183"/>
        <v>Home &amp; Kitchen</v>
      </c>
      <c r="E854" s="7" t="str">
        <f t="shared" ca="1" si="184"/>
        <v>Cotton T-Shirt</v>
      </c>
      <c r="F854" s="7" t="str">
        <f t="shared" ca="1" si="185"/>
        <v>Amazon Fulfilled</v>
      </c>
      <c r="G854" s="7" t="str">
        <f t="shared" ca="1" si="186"/>
        <v>No</v>
      </c>
      <c r="H854" s="7">
        <f t="shared" ca="1" si="187"/>
        <v>788</v>
      </c>
      <c r="I854" s="7">
        <f t="shared" ca="1" si="188"/>
        <v>3</v>
      </c>
      <c r="J854" s="7">
        <f t="shared" ca="1" si="189"/>
        <v>15</v>
      </c>
      <c r="K854" s="7">
        <f t="shared" ca="1" si="190"/>
        <v>3</v>
      </c>
      <c r="L854" s="7" t="str">
        <f t="shared" ca="1" si="191"/>
        <v>UPI</v>
      </c>
      <c r="M854" s="7" t="str">
        <f t="shared" ca="1" si="192"/>
        <v>India</v>
      </c>
      <c r="N854" s="8" t="str">
        <f t="shared" ca="1" si="193"/>
        <v>Cancelled</v>
      </c>
    </row>
    <row r="855" spans="1:14" x14ac:dyDescent="0.35">
      <c r="A855" s="5" t="str">
        <f t="shared" si="194"/>
        <v>AMZ10855</v>
      </c>
      <c r="B855" s="6">
        <f t="shared" ca="1" si="195"/>
        <v>45922</v>
      </c>
      <c r="C855" s="7" t="str">
        <f t="shared" ca="1" si="182"/>
        <v>CUS75202</v>
      </c>
      <c r="D855" s="7" t="str">
        <f t="shared" ca="1" si="183"/>
        <v>Home &amp; Kitchen</v>
      </c>
      <c r="E855" s="7" t="str">
        <f t="shared" ca="1" si="184"/>
        <v>Iphone Charger</v>
      </c>
      <c r="F855" s="7" t="str">
        <f t="shared" ca="1" si="185"/>
        <v>Amazon Fulfilled</v>
      </c>
      <c r="G855" s="7" t="str">
        <f t="shared" ca="1" si="186"/>
        <v>Yes</v>
      </c>
      <c r="H855" s="7">
        <f t="shared" ca="1" si="187"/>
        <v>783</v>
      </c>
      <c r="I855" s="7">
        <f t="shared" ca="1" si="188"/>
        <v>1</v>
      </c>
      <c r="J855" s="7">
        <f t="shared" ca="1" si="189"/>
        <v>24</v>
      </c>
      <c r="K855" s="7">
        <f t="shared" ca="1" si="190"/>
        <v>7</v>
      </c>
      <c r="L855" s="7" t="str">
        <f t="shared" ca="1" si="191"/>
        <v>Amazon Pay</v>
      </c>
      <c r="M855" s="7" t="str">
        <f t="shared" ca="1" si="192"/>
        <v>UK</v>
      </c>
      <c r="N855" s="8" t="str">
        <f t="shared" ca="1" si="193"/>
        <v>Returned</v>
      </c>
    </row>
    <row r="856" spans="1:14" x14ac:dyDescent="0.35">
      <c r="A856" s="5" t="str">
        <f t="shared" si="194"/>
        <v>AMZ10856</v>
      </c>
      <c r="B856" s="6">
        <f t="shared" ca="1" si="195"/>
        <v>45879</v>
      </c>
      <c r="C856" s="7" t="str">
        <f t="shared" ca="1" si="182"/>
        <v>CUS27936</v>
      </c>
      <c r="D856" s="7" t="str">
        <f t="shared" ca="1" si="183"/>
        <v>Beauty</v>
      </c>
      <c r="E856" s="7" t="str">
        <f t="shared" ca="1" si="184"/>
        <v>Iphone Charger</v>
      </c>
      <c r="F856" s="7" t="str">
        <f t="shared" ca="1" si="185"/>
        <v>Amazon Fulfilled</v>
      </c>
      <c r="G856" s="7" t="str">
        <f t="shared" ca="1" si="186"/>
        <v>No</v>
      </c>
      <c r="H856" s="7">
        <f t="shared" ca="1" si="187"/>
        <v>765</v>
      </c>
      <c r="I856" s="7">
        <f t="shared" ca="1" si="188"/>
        <v>4</v>
      </c>
      <c r="J856" s="7">
        <f t="shared" ca="1" si="189"/>
        <v>1</v>
      </c>
      <c r="K856" s="7">
        <f t="shared" ca="1" si="190"/>
        <v>15</v>
      </c>
      <c r="L856" s="7" t="str">
        <f t="shared" ca="1" si="191"/>
        <v>Credit Card</v>
      </c>
      <c r="M856" s="7" t="str">
        <f t="shared" ca="1" si="192"/>
        <v>India</v>
      </c>
      <c r="N856" s="8" t="str">
        <f t="shared" ca="1" si="193"/>
        <v>Delivered</v>
      </c>
    </row>
    <row r="857" spans="1:14" x14ac:dyDescent="0.35">
      <c r="A857" s="5" t="str">
        <f t="shared" si="194"/>
        <v>AMZ10857</v>
      </c>
      <c r="B857" s="6">
        <f t="shared" ca="1" si="195"/>
        <v>45886</v>
      </c>
      <c r="C857" s="7" t="str">
        <f t="shared" ca="1" si="182"/>
        <v>CUS84983</v>
      </c>
      <c r="D857" s="7" t="str">
        <f t="shared" ca="1" si="183"/>
        <v>Beauty</v>
      </c>
      <c r="E857" s="7" t="str">
        <f t="shared" ca="1" si="184"/>
        <v>Smart Watch</v>
      </c>
      <c r="F857" s="7" t="str">
        <f t="shared" ca="1" si="185"/>
        <v>Amazon Fulfilled</v>
      </c>
      <c r="G857" s="7" t="str">
        <f t="shared" ca="1" si="186"/>
        <v>No</v>
      </c>
      <c r="H857" s="7">
        <f t="shared" ca="1" si="187"/>
        <v>68</v>
      </c>
      <c r="I857" s="7">
        <f t="shared" ca="1" si="188"/>
        <v>3</v>
      </c>
      <c r="J857" s="7">
        <f t="shared" ca="1" si="189"/>
        <v>17</v>
      </c>
      <c r="K857" s="7">
        <f t="shared" ca="1" si="190"/>
        <v>8</v>
      </c>
      <c r="L857" s="7" t="str">
        <f t="shared" ca="1" si="191"/>
        <v>Net Banking</v>
      </c>
      <c r="M857" s="7" t="str">
        <f t="shared" ca="1" si="192"/>
        <v>USA</v>
      </c>
      <c r="N857" s="8" t="str">
        <f t="shared" ca="1" si="193"/>
        <v>Returned</v>
      </c>
    </row>
    <row r="858" spans="1:14" x14ac:dyDescent="0.35">
      <c r="A858" s="5" t="str">
        <f t="shared" si="194"/>
        <v>AMZ10858</v>
      </c>
      <c r="B858" s="6">
        <f t="shared" ca="1" si="195"/>
        <v>45883</v>
      </c>
      <c r="C858" s="7" t="str">
        <f t="shared" ca="1" si="182"/>
        <v>CUS53760</v>
      </c>
      <c r="D858" s="7" t="str">
        <f t="shared" ca="1" si="183"/>
        <v>Electronics</v>
      </c>
      <c r="E858" s="7" t="str">
        <f t="shared" ca="1" si="184"/>
        <v>Face Cream</v>
      </c>
      <c r="F858" s="7" t="str">
        <f t="shared" ca="1" si="185"/>
        <v>Third-Party Seller</v>
      </c>
      <c r="G858" s="7" t="str">
        <f t="shared" ca="1" si="186"/>
        <v>Yes</v>
      </c>
      <c r="H858" s="7">
        <f t="shared" ca="1" si="187"/>
        <v>54</v>
      </c>
      <c r="I858" s="7">
        <f t="shared" ca="1" si="188"/>
        <v>3</v>
      </c>
      <c r="J858" s="7">
        <f t="shared" ca="1" si="189"/>
        <v>1</v>
      </c>
      <c r="K858" s="7">
        <f t="shared" ca="1" si="190"/>
        <v>4</v>
      </c>
      <c r="L858" s="7" t="str">
        <f t="shared" ca="1" si="191"/>
        <v>Debit Card</v>
      </c>
      <c r="M858" s="7" t="str">
        <f t="shared" ca="1" si="192"/>
        <v>USA</v>
      </c>
      <c r="N858" s="8" t="str">
        <f t="shared" ca="1" si="193"/>
        <v>Delivered</v>
      </c>
    </row>
    <row r="859" spans="1:14" x14ac:dyDescent="0.35">
      <c r="A859" s="5" t="str">
        <f t="shared" si="194"/>
        <v>AMZ10859</v>
      </c>
      <c r="B859" s="6">
        <f t="shared" ca="1" si="195"/>
        <v>45969</v>
      </c>
      <c r="C859" s="7" t="str">
        <f t="shared" ca="1" si="182"/>
        <v>CUS81029</v>
      </c>
      <c r="D859" s="7" t="str">
        <f t="shared" ca="1" si="183"/>
        <v>Electronics</v>
      </c>
      <c r="E859" s="7" t="str">
        <f t="shared" ca="1" si="184"/>
        <v>Cotton T-Shirt</v>
      </c>
      <c r="F859" s="7" t="str">
        <f t="shared" ca="1" si="185"/>
        <v>Third-Party Seller</v>
      </c>
      <c r="G859" s="7" t="str">
        <f t="shared" ca="1" si="186"/>
        <v>Yes</v>
      </c>
      <c r="H859" s="7">
        <f t="shared" ca="1" si="187"/>
        <v>217</v>
      </c>
      <c r="I859" s="7">
        <f t="shared" ca="1" si="188"/>
        <v>4</v>
      </c>
      <c r="J859" s="7">
        <f t="shared" ca="1" si="189"/>
        <v>13</v>
      </c>
      <c r="K859" s="7">
        <f t="shared" ca="1" si="190"/>
        <v>14</v>
      </c>
      <c r="L859" s="7" t="str">
        <f t="shared" ca="1" si="191"/>
        <v>Amazon Pay</v>
      </c>
      <c r="M859" s="7" t="str">
        <f t="shared" ca="1" si="192"/>
        <v>India</v>
      </c>
      <c r="N859" s="8" t="str">
        <f t="shared" ca="1" si="193"/>
        <v>Delivered</v>
      </c>
    </row>
    <row r="860" spans="1:14" x14ac:dyDescent="0.35">
      <c r="A860" s="5" t="str">
        <f t="shared" si="194"/>
        <v>AMZ10860</v>
      </c>
      <c r="B860" s="6">
        <f t="shared" ca="1" si="195"/>
        <v>45900</v>
      </c>
      <c r="C860" s="7" t="str">
        <f t="shared" ca="1" si="182"/>
        <v>CUS50531</v>
      </c>
      <c r="D860" s="7" t="str">
        <f t="shared" ca="1" si="183"/>
        <v>Home &amp; Kitchen</v>
      </c>
      <c r="E860" s="7" t="str">
        <f t="shared" ca="1" si="184"/>
        <v>Cotton T-Shirt</v>
      </c>
      <c r="F860" s="7" t="str">
        <f t="shared" ca="1" si="185"/>
        <v>Amazon Fulfilled</v>
      </c>
      <c r="G860" s="7" t="str">
        <f t="shared" ca="1" si="186"/>
        <v>Yes</v>
      </c>
      <c r="H860" s="7">
        <f t="shared" ca="1" si="187"/>
        <v>177</v>
      </c>
      <c r="I860" s="7">
        <f t="shared" ca="1" si="188"/>
        <v>1</v>
      </c>
      <c r="J860" s="7">
        <f t="shared" ca="1" si="189"/>
        <v>15</v>
      </c>
      <c r="K860" s="7">
        <f t="shared" ca="1" si="190"/>
        <v>7</v>
      </c>
      <c r="L860" s="7" t="str">
        <f t="shared" ca="1" si="191"/>
        <v>Debit Card</v>
      </c>
      <c r="M860" s="7" t="str">
        <f t="shared" ca="1" si="192"/>
        <v>UK</v>
      </c>
      <c r="N860" s="8" t="str">
        <f t="shared" ca="1" si="193"/>
        <v>Delivered</v>
      </c>
    </row>
    <row r="861" spans="1:14" x14ac:dyDescent="0.35">
      <c r="A861" s="5" t="str">
        <f t="shared" si="194"/>
        <v>AMZ10861</v>
      </c>
      <c r="B861" s="6">
        <f t="shared" ca="1" si="195"/>
        <v>45927</v>
      </c>
      <c r="C861" s="7" t="str">
        <f t="shared" ca="1" si="182"/>
        <v>CUS51199</v>
      </c>
      <c r="D861" s="7" t="str">
        <f t="shared" ca="1" si="183"/>
        <v>Beauty</v>
      </c>
      <c r="E861" s="7" t="str">
        <f t="shared" ca="1" si="184"/>
        <v>Bluetooth Speaker</v>
      </c>
      <c r="F861" s="7" t="str">
        <f t="shared" ca="1" si="185"/>
        <v>Third-Party Seller</v>
      </c>
      <c r="G861" s="7" t="str">
        <f t="shared" ca="1" si="186"/>
        <v>No</v>
      </c>
      <c r="H861" s="7">
        <f t="shared" ca="1" si="187"/>
        <v>653</v>
      </c>
      <c r="I861" s="7">
        <f t="shared" ca="1" si="188"/>
        <v>3</v>
      </c>
      <c r="J861" s="7">
        <f t="shared" ca="1" si="189"/>
        <v>12</v>
      </c>
      <c r="K861" s="7">
        <f t="shared" ca="1" si="190"/>
        <v>6</v>
      </c>
      <c r="L861" s="7" t="str">
        <f t="shared" ca="1" si="191"/>
        <v>Debit Card</v>
      </c>
      <c r="M861" s="7" t="str">
        <f t="shared" ca="1" si="192"/>
        <v>UK</v>
      </c>
      <c r="N861" s="8" t="str">
        <f t="shared" ca="1" si="193"/>
        <v>Returned</v>
      </c>
    </row>
    <row r="862" spans="1:14" x14ac:dyDescent="0.35">
      <c r="A862" s="5" t="str">
        <f t="shared" si="194"/>
        <v>AMZ10862</v>
      </c>
      <c r="B862" s="6">
        <f t="shared" ca="1" si="195"/>
        <v>45933</v>
      </c>
      <c r="C862" s="7" t="str">
        <f t="shared" ca="1" si="182"/>
        <v>CUS83702</v>
      </c>
      <c r="D862" s="7" t="str">
        <f t="shared" ca="1" si="183"/>
        <v>Fashion</v>
      </c>
      <c r="E862" s="7" t="str">
        <f t="shared" ca="1" si="184"/>
        <v>Iphone Charger</v>
      </c>
      <c r="F862" s="7" t="str">
        <f t="shared" ca="1" si="185"/>
        <v>Third-Party Seller</v>
      </c>
      <c r="G862" s="7" t="str">
        <f t="shared" ca="1" si="186"/>
        <v>No</v>
      </c>
      <c r="H862" s="7">
        <f t="shared" ca="1" si="187"/>
        <v>796</v>
      </c>
      <c r="I862" s="7">
        <f t="shared" ca="1" si="188"/>
        <v>1</v>
      </c>
      <c r="J862" s="7">
        <f t="shared" ca="1" si="189"/>
        <v>2</v>
      </c>
      <c r="K862" s="7">
        <f t="shared" ca="1" si="190"/>
        <v>4</v>
      </c>
      <c r="L862" s="7" t="str">
        <f t="shared" ca="1" si="191"/>
        <v>UPI</v>
      </c>
      <c r="M862" s="7" t="str">
        <f t="shared" ca="1" si="192"/>
        <v>India</v>
      </c>
      <c r="N862" s="8" t="str">
        <f t="shared" ca="1" si="193"/>
        <v>Delivered</v>
      </c>
    </row>
    <row r="863" spans="1:14" x14ac:dyDescent="0.35">
      <c r="A863" s="5" t="str">
        <f t="shared" si="194"/>
        <v>AMZ10863</v>
      </c>
      <c r="B863" s="6">
        <f t="shared" ca="1" si="195"/>
        <v>45903</v>
      </c>
      <c r="C863" s="7" t="str">
        <f t="shared" ca="1" si="182"/>
        <v>CUS63151</v>
      </c>
      <c r="D863" s="7" t="str">
        <f t="shared" ca="1" si="183"/>
        <v>Home &amp; Kitchen</v>
      </c>
      <c r="E863" s="7" t="str">
        <f t="shared" ca="1" si="184"/>
        <v>Water Bottle</v>
      </c>
      <c r="F863" s="7" t="str">
        <f t="shared" ca="1" si="185"/>
        <v>Third-Party Seller</v>
      </c>
      <c r="G863" s="7" t="str">
        <f t="shared" ca="1" si="186"/>
        <v>No</v>
      </c>
      <c r="H863" s="7">
        <f t="shared" ca="1" si="187"/>
        <v>257</v>
      </c>
      <c r="I863" s="7">
        <f t="shared" ca="1" si="188"/>
        <v>2</v>
      </c>
      <c r="J863" s="7">
        <f t="shared" ca="1" si="189"/>
        <v>39</v>
      </c>
      <c r="K863" s="7">
        <f t="shared" ca="1" si="190"/>
        <v>14</v>
      </c>
      <c r="L863" s="7" t="str">
        <f t="shared" ca="1" si="191"/>
        <v>Debit Card</v>
      </c>
      <c r="M863" s="7" t="str">
        <f t="shared" ca="1" si="192"/>
        <v>UK</v>
      </c>
      <c r="N863" s="8" t="str">
        <f t="shared" ca="1" si="193"/>
        <v>Returned</v>
      </c>
    </row>
    <row r="864" spans="1:14" x14ac:dyDescent="0.35">
      <c r="A864" s="5" t="str">
        <f t="shared" si="194"/>
        <v>AMZ10864</v>
      </c>
      <c r="B864" s="6">
        <f t="shared" ca="1" si="195"/>
        <v>45992</v>
      </c>
      <c r="C864" s="7" t="str">
        <f t="shared" ca="1" si="182"/>
        <v>CUS96104</v>
      </c>
      <c r="D864" s="7" t="str">
        <f t="shared" ca="1" si="183"/>
        <v>Books</v>
      </c>
      <c r="E864" s="7" t="str">
        <f t="shared" ca="1" si="184"/>
        <v>Yoga Mat</v>
      </c>
      <c r="F864" s="7" t="str">
        <f t="shared" ca="1" si="185"/>
        <v>Third-Party Seller</v>
      </c>
      <c r="G864" s="7" t="str">
        <f t="shared" ca="1" si="186"/>
        <v>No</v>
      </c>
      <c r="H864" s="7">
        <f t="shared" ca="1" si="187"/>
        <v>652</v>
      </c>
      <c r="I864" s="7">
        <f t="shared" ca="1" si="188"/>
        <v>2</v>
      </c>
      <c r="J864" s="7">
        <f t="shared" ca="1" si="189"/>
        <v>22</v>
      </c>
      <c r="K864" s="7">
        <f t="shared" ca="1" si="190"/>
        <v>10</v>
      </c>
      <c r="L864" s="7" t="str">
        <f t="shared" ca="1" si="191"/>
        <v>Credit Card</v>
      </c>
      <c r="M864" s="7" t="str">
        <f t="shared" ca="1" si="192"/>
        <v>UK</v>
      </c>
      <c r="N864" s="8" t="str">
        <f t="shared" ca="1" si="193"/>
        <v>Delivered</v>
      </c>
    </row>
    <row r="865" spans="1:14" x14ac:dyDescent="0.35">
      <c r="A865" s="5" t="str">
        <f t="shared" si="194"/>
        <v>AMZ10865</v>
      </c>
      <c r="B865" s="6">
        <f t="shared" ca="1" si="195"/>
        <v>45923</v>
      </c>
      <c r="C865" s="7" t="str">
        <f t="shared" ca="1" si="182"/>
        <v>CUS49493</v>
      </c>
      <c r="D865" s="7" t="str">
        <f t="shared" ca="1" si="183"/>
        <v>Home &amp; Kitchen</v>
      </c>
      <c r="E865" s="7" t="str">
        <f t="shared" ca="1" si="184"/>
        <v>Bluetooth Speaker</v>
      </c>
      <c r="F865" s="7" t="str">
        <f t="shared" ca="1" si="185"/>
        <v>Third-Party Seller</v>
      </c>
      <c r="G865" s="7" t="str">
        <f t="shared" ca="1" si="186"/>
        <v>Yes</v>
      </c>
      <c r="H865" s="7">
        <f t="shared" ca="1" si="187"/>
        <v>447</v>
      </c>
      <c r="I865" s="7">
        <f t="shared" ca="1" si="188"/>
        <v>1</v>
      </c>
      <c r="J865" s="7">
        <f t="shared" ca="1" si="189"/>
        <v>16</v>
      </c>
      <c r="K865" s="7">
        <f t="shared" ca="1" si="190"/>
        <v>12</v>
      </c>
      <c r="L865" s="7" t="str">
        <f t="shared" ca="1" si="191"/>
        <v>Credit Card</v>
      </c>
      <c r="M865" s="7" t="str">
        <f t="shared" ca="1" si="192"/>
        <v>USA</v>
      </c>
      <c r="N865" s="8" t="str">
        <f t="shared" ca="1" si="193"/>
        <v>Delivered</v>
      </c>
    </row>
    <row r="866" spans="1:14" x14ac:dyDescent="0.35">
      <c r="A866" s="5" t="str">
        <f t="shared" si="194"/>
        <v>AMZ10866</v>
      </c>
      <c r="B866" s="6">
        <f t="shared" ca="1" si="195"/>
        <v>45909</v>
      </c>
      <c r="C866" s="7" t="str">
        <f t="shared" ca="1" si="182"/>
        <v>CUS80937</v>
      </c>
      <c r="D866" s="7" t="str">
        <f t="shared" ca="1" si="183"/>
        <v>Home &amp; Kitchen</v>
      </c>
      <c r="E866" s="7" t="str">
        <f t="shared" ca="1" si="184"/>
        <v>Air  Fryer</v>
      </c>
      <c r="F866" s="7" t="str">
        <f t="shared" ca="1" si="185"/>
        <v>Amazon Fulfilled</v>
      </c>
      <c r="G866" s="7" t="str">
        <f t="shared" ca="1" si="186"/>
        <v>Yes</v>
      </c>
      <c r="H866" s="7">
        <f t="shared" ca="1" si="187"/>
        <v>98</v>
      </c>
      <c r="I866" s="7">
        <f t="shared" ca="1" si="188"/>
        <v>3</v>
      </c>
      <c r="J866" s="7">
        <f t="shared" ca="1" si="189"/>
        <v>30</v>
      </c>
      <c r="K866" s="7">
        <f t="shared" ca="1" si="190"/>
        <v>6</v>
      </c>
      <c r="L866" s="7" t="str">
        <f t="shared" ca="1" si="191"/>
        <v>Amazon Pay</v>
      </c>
      <c r="M866" s="7" t="str">
        <f t="shared" ca="1" si="192"/>
        <v>Canada</v>
      </c>
      <c r="N866" s="8" t="str">
        <f t="shared" ca="1" si="193"/>
        <v>Delivered</v>
      </c>
    </row>
    <row r="867" spans="1:14" x14ac:dyDescent="0.35">
      <c r="A867" s="5" t="str">
        <f t="shared" si="194"/>
        <v>AMZ10867</v>
      </c>
      <c r="B867" s="6">
        <f t="shared" ca="1" si="195"/>
        <v>45862</v>
      </c>
      <c r="C867" s="7" t="str">
        <f t="shared" ca="1" si="182"/>
        <v>CUS44591</v>
      </c>
      <c r="D867" s="7" t="str">
        <f t="shared" ca="1" si="183"/>
        <v>Electronics</v>
      </c>
      <c r="E867" s="7" t="str">
        <f t="shared" ca="1" si="184"/>
        <v>Bluetooth Speaker</v>
      </c>
      <c r="F867" s="7" t="str">
        <f t="shared" ca="1" si="185"/>
        <v>Third-Party Seller</v>
      </c>
      <c r="G867" s="7" t="str">
        <f t="shared" ca="1" si="186"/>
        <v>Yes</v>
      </c>
      <c r="H867" s="7">
        <f t="shared" ca="1" si="187"/>
        <v>81</v>
      </c>
      <c r="I867" s="7">
        <f t="shared" ca="1" si="188"/>
        <v>3</v>
      </c>
      <c r="J867" s="7">
        <f t="shared" ca="1" si="189"/>
        <v>29</v>
      </c>
      <c r="K867" s="7">
        <f t="shared" ca="1" si="190"/>
        <v>8</v>
      </c>
      <c r="L867" s="7" t="str">
        <f t="shared" ca="1" si="191"/>
        <v>Debit Card</v>
      </c>
      <c r="M867" s="7" t="str">
        <f t="shared" ca="1" si="192"/>
        <v>India</v>
      </c>
      <c r="N867" s="8" t="str">
        <f t="shared" ca="1" si="193"/>
        <v>Delivered</v>
      </c>
    </row>
    <row r="868" spans="1:14" x14ac:dyDescent="0.35">
      <c r="A868" s="5" t="str">
        <f t="shared" si="194"/>
        <v>AMZ10868</v>
      </c>
      <c r="B868" s="6">
        <f t="shared" ca="1" si="195"/>
        <v>45900</v>
      </c>
      <c r="C868" s="7" t="str">
        <f t="shared" ca="1" si="182"/>
        <v>CUS62417</v>
      </c>
      <c r="D868" s="7" t="str">
        <f t="shared" ca="1" si="183"/>
        <v>Fashion</v>
      </c>
      <c r="E868" s="7" t="str">
        <f t="shared" ca="1" si="184"/>
        <v>Face Cream</v>
      </c>
      <c r="F868" s="7" t="str">
        <f t="shared" ca="1" si="185"/>
        <v>Third-Party Seller</v>
      </c>
      <c r="G868" s="7" t="str">
        <f t="shared" ca="1" si="186"/>
        <v>No</v>
      </c>
      <c r="H868" s="7">
        <f t="shared" ca="1" si="187"/>
        <v>172</v>
      </c>
      <c r="I868" s="7">
        <f t="shared" ca="1" si="188"/>
        <v>1</v>
      </c>
      <c r="J868" s="7">
        <f t="shared" ca="1" si="189"/>
        <v>4</v>
      </c>
      <c r="K868" s="7">
        <f t="shared" ca="1" si="190"/>
        <v>14</v>
      </c>
      <c r="L868" s="7" t="str">
        <f t="shared" ca="1" si="191"/>
        <v>Amazon Pay</v>
      </c>
      <c r="M868" s="7" t="str">
        <f t="shared" ca="1" si="192"/>
        <v>UK</v>
      </c>
      <c r="N868" s="8" t="str">
        <f t="shared" ca="1" si="193"/>
        <v>Returned</v>
      </c>
    </row>
    <row r="869" spans="1:14" x14ac:dyDescent="0.35">
      <c r="A869" s="5" t="str">
        <f t="shared" si="194"/>
        <v>AMZ10869</v>
      </c>
      <c r="B869" s="6">
        <f t="shared" ca="1" si="195"/>
        <v>45926</v>
      </c>
      <c r="C869" s="7" t="str">
        <f t="shared" ca="1" si="182"/>
        <v>CUS90303</v>
      </c>
      <c r="D869" s="7" t="str">
        <f t="shared" ca="1" si="183"/>
        <v>Fashion</v>
      </c>
      <c r="E869" s="7" t="str">
        <f t="shared" ca="1" si="184"/>
        <v>Yoga Mat</v>
      </c>
      <c r="F869" s="7" t="str">
        <f t="shared" ca="1" si="185"/>
        <v>Third-Party Seller</v>
      </c>
      <c r="G869" s="7" t="str">
        <f t="shared" ca="1" si="186"/>
        <v>Yes</v>
      </c>
      <c r="H869" s="7">
        <f t="shared" ca="1" si="187"/>
        <v>615</v>
      </c>
      <c r="I869" s="7">
        <f t="shared" ca="1" si="188"/>
        <v>2</v>
      </c>
      <c r="J869" s="7">
        <f t="shared" ca="1" si="189"/>
        <v>26</v>
      </c>
      <c r="K869" s="7">
        <f t="shared" ca="1" si="190"/>
        <v>5</v>
      </c>
      <c r="L869" s="7" t="str">
        <f t="shared" ca="1" si="191"/>
        <v>Amazon Pay</v>
      </c>
      <c r="M869" s="7" t="str">
        <f t="shared" ca="1" si="192"/>
        <v>India</v>
      </c>
      <c r="N869" s="8" t="str">
        <f t="shared" ca="1" si="193"/>
        <v>Delivered</v>
      </c>
    </row>
    <row r="870" spans="1:14" x14ac:dyDescent="0.35">
      <c r="A870" s="5" t="str">
        <f t="shared" si="194"/>
        <v>AMZ10870</v>
      </c>
      <c r="B870" s="6">
        <f t="shared" ca="1" si="195"/>
        <v>45969</v>
      </c>
      <c r="C870" s="7" t="str">
        <f t="shared" ca="1" si="182"/>
        <v>CUS47143</v>
      </c>
      <c r="D870" s="7" t="str">
        <f t="shared" ca="1" si="183"/>
        <v>Home &amp; Kitchen</v>
      </c>
      <c r="E870" s="7" t="str">
        <f t="shared" ca="1" si="184"/>
        <v>Yoga Mat</v>
      </c>
      <c r="F870" s="7" t="str">
        <f t="shared" ca="1" si="185"/>
        <v>Amazon Fulfilled</v>
      </c>
      <c r="G870" s="7" t="str">
        <f t="shared" ca="1" si="186"/>
        <v>Yes</v>
      </c>
      <c r="H870" s="7">
        <f t="shared" ca="1" si="187"/>
        <v>750</v>
      </c>
      <c r="I870" s="7">
        <f t="shared" ca="1" si="188"/>
        <v>2</v>
      </c>
      <c r="J870" s="7">
        <f t="shared" ca="1" si="189"/>
        <v>29</v>
      </c>
      <c r="K870" s="7">
        <f t="shared" ca="1" si="190"/>
        <v>12</v>
      </c>
      <c r="L870" s="7" t="str">
        <f t="shared" ca="1" si="191"/>
        <v>Amazon Pay</v>
      </c>
      <c r="M870" s="7" t="str">
        <f t="shared" ca="1" si="192"/>
        <v>USA</v>
      </c>
      <c r="N870" s="8" t="str">
        <f t="shared" ca="1" si="193"/>
        <v>Delivered</v>
      </c>
    </row>
    <row r="871" spans="1:14" x14ac:dyDescent="0.35">
      <c r="A871" s="5" t="str">
        <f t="shared" si="194"/>
        <v>AMZ10871</v>
      </c>
      <c r="B871" s="6">
        <f t="shared" ca="1" si="195"/>
        <v>45986</v>
      </c>
      <c r="C871" s="7" t="str">
        <f t="shared" ca="1" si="182"/>
        <v>CUS15458</v>
      </c>
      <c r="D871" s="7" t="str">
        <f t="shared" ca="1" si="183"/>
        <v>Books</v>
      </c>
      <c r="E871" s="7" t="str">
        <f t="shared" ca="1" si="184"/>
        <v>Cotton T-Shirt</v>
      </c>
      <c r="F871" s="7" t="str">
        <f t="shared" ca="1" si="185"/>
        <v>Amazon Fulfilled</v>
      </c>
      <c r="G871" s="7" t="str">
        <f t="shared" ca="1" si="186"/>
        <v>No</v>
      </c>
      <c r="H871" s="7">
        <f t="shared" ca="1" si="187"/>
        <v>775</v>
      </c>
      <c r="I871" s="7">
        <f t="shared" ca="1" si="188"/>
        <v>4</v>
      </c>
      <c r="J871" s="7">
        <f t="shared" ca="1" si="189"/>
        <v>1</v>
      </c>
      <c r="K871" s="7">
        <f t="shared" ca="1" si="190"/>
        <v>6</v>
      </c>
      <c r="L871" s="7" t="str">
        <f t="shared" ca="1" si="191"/>
        <v>Amazon Pay</v>
      </c>
      <c r="M871" s="7" t="str">
        <f t="shared" ca="1" si="192"/>
        <v>UK</v>
      </c>
      <c r="N871" s="8" t="str">
        <f t="shared" ca="1" si="193"/>
        <v>Delivered</v>
      </c>
    </row>
    <row r="872" spans="1:14" x14ac:dyDescent="0.35">
      <c r="A872" s="5" t="str">
        <f t="shared" si="194"/>
        <v>AMZ10872</v>
      </c>
      <c r="B872" s="6">
        <f t="shared" ca="1" si="195"/>
        <v>45996</v>
      </c>
      <c r="C872" s="7" t="str">
        <f t="shared" ca="1" si="182"/>
        <v>CUS28075</v>
      </c>
      <c r="D872" s="7" t="str">
        <f t="shared" ca="1" si="183"/>
        <v>Beauty</v>
      </c>
      <c r="E872" s="7" t="str">
        <f t="shared" ca="1" si="184"/>
        <v>Iphone Charger</v>
      </c>
      <c r="F872" s="7" t="str">
        <f t="shared" ca="1" si="185"/>
        <v>Amazon Fulfilled</v>
      </c>
      <c r="G872" s="7" t="str">
        <f t="shared" ca="1" si="186"/>
        <v>Yes</v>
      </c>
      <c r="H872" s="7">
        <f t="shared" ca="1" si="187"/>
        <v>774</v>
      </c>
      <c r="I872" s="7">
        <f t="shared" ca="1" si="188"/>
        <v>2</v>
      </c>
      <c r="J872" s="7">
        <f t="shared" ca="1" si="189"/>
        <v>15</v>
      </c>
      <c r="K872" s="7">
        <f t="shared" ca="1" si="190"/>
        <v>6</v>
      </c>
      <c r="L872" s="7" t="str">
        <f t="shared" ca="1" si="191"/>
        <v>Amazon Pay</v>
      </c>
      <c r="M872" s="7" t="str">
        <f t="shared" ca="1" si="192"/>
        <v>USA</v>
      </c>
      <c r="N872" s="8" t="str">
        <f t="shared" ca="1" si="193"/>
        <v>Cancelled</v>
      </c>
    </row>
    <row r="873" spans="1:14" x14ac:dyDescent="0.35">
      <c r="A873" s="5" t="str">
        <f t="shared" si="194"/>
        <v>AMZ10873</v>
      </c>
      <c r="B873" s="6">
        <f t="shared" ca="1" si="195"/>
        <v>45872</v>
      </c>
      <c r="C873" s="7" t="str">
        <f t="shared" ca="1" si="182"/>
        <v>CUS10015</v>
      </c>
      <c r="D873" s="7" t="str">
        <f t="shared" ca="1" si="183"/>
        <v>Home &amp; Kitchen</v>
      </c>
      <c r="E873" s="7" t="str">
        <f t="shared" ca="1" si="184"/>
        <v>Smart Watch</v>
      </c>
      <c r="F873" s="7" t="str">
        <f t="shared" ca="1" si="185"/>
        <v>Third-Party Seller</v>
      </c>
      <c r="G873" s="7" t="str">
        <f t="shared" ca="1" si="186"/>
        <v>Yes</v>
      </c>
      <c r="H873" s="7">
        <f t="shared" ca="1" si="187"/>
        <v>147</v>
      </c>
      <c r="I873" s="7">
        <f t="shared" ca="1" si="188"/>
        <v>1</v>
      </c>
      <c r="J873" s="7">
        <f t="shared" ca="1" si="189"/>
        <v>24</v>
      </c>
      <c r="K873" s="7">
        <f t="shared" ca="1" si="190"/>
        <v>7</v>
      </c>
      <c r="L873" s="7" t="str">
        <f t="shared" ca="1" si="191"/>
        <v>UPI</v>
      </c>
      <c r="M873" s="7" t="str">
        <f t="shared" ca="1" si="192"/>
        <v>USA</v>
      </c>
      <c r="N873" s="8" t="str">
        <f t="shared" ca="1" si="193"/>
        <v>Delivered</v>
      </c>
    </row>
    <row r="874" spans="1:14" x14ac:dyDescent="0.35">
      <c r="A874" s="5" t="str">
        <f t="shared" si="194"/>
        <v>AMZ10874</v>
      </c>
      <c r="B874" s="6">
        <f t="shared" ca="1" si="195"/>
        <v>46000</v>
      </c>
      <c r="C874" s="7" t="str">
        <f t="shared" ca="1" si="182"/>
        <v>CUS61658</v>
      </c>
      <c r="D874" s="7" t="str">
        <f t="shared" ca="1" si="183"/>
        <v>Home &amp; Kitchen</v>
      </c>
      <c r="E874" s="7" t="str">
        <f t="shared" ca="1" si="184"/>
        <v>Water Bottle</v>
      </c>
      <c r="F874" s="7" t="str">
        <f t="shared" ca="1" si="185"/>
        <v>Third-Party Seller</v>
      </c>
      <c r="G874" s="7" t="str">
        <f t="shared" ca="1" si="186"/>
        <v>No</v>
      </c>
      <c r="H874" s="7">
        <f t="shared" ca="1" si="187"/>
        <v>346</v>
      </c>
      <c r="I874" s="7">
        <f t="shared" ca="1" si="188"/>
        <v>1</v>
      </c>
      <c r="J874" s="7">
        <f t="shared" ca="1" si="189"/>
        <v>39</v>
      </c>
      <c r="K874" s="7">
        <f t="shared" ca="1" si="190"/>
        <v>7</v>
      </c>
      <c r="L874" s="7" t="str">
        <f t="shared" ca="1" si="191"/>
        <v>Net Banking</v>
      </c>
      <c r="M874" s="7" t="str">
        <f t="shared" ca="1" si="192"/>
        <v>Canada</v>
      </c>
      <c r="N874" s="8" t="str">
        <f t="shared" ca="1" si="193"/>
        <v>Cancelled</v>
      </c>
    </row>
    <row r="875" spans="1:14" x14ac:dyDescent="0.35">
      <c r="A875" s="5" t="str">
        <f t="shared" si="194"/>
        <v>AMZ10875</v>
      </c>
      <c r="B875" s="6">
        <f t="shared" ca="1" si="195"/>
        <v>45982</v>
      </c>
      <c r="C875" s="7" t="str">
        <f t="shared" ca="1" si="182"/>
        <v>CUS83726</v>
      </c>
      <c r="D875" s="7" t="str">
        <f t="shared" ca="1" si="183"/>
        <v>Beauty</v>
      </c>
      <c r="E875" s="7" t="str">
        <f t="shared" ca="1" si="184"/>
        <v>Water Bottle</v>
      </c>
      <c r="F875" s="7" t="str">
        <f t="shared" ca="1" si="185"/>
        <v>Third-Party Seller</v>
      </c>
      <c r="G875" s="7" t="str">
        <f t="shared" ca="1" si="186"/>
        <v>Yes</v>
      </c>
      <c r="H875" s="7">
        <f t="shared" ca="1" si="187"/>
        <v>535</v>
      </c>
      <c r="I875" s="7">
        <f t="shared" ca="1" si="188"/>
        <v>4</v>
      </c>
      <c r="J875" s="7">
        <f t="shared" ca="1" si="189"/>
        <v>30</v>
      </c>
      <c r="K875" s="7">
        <f t="shared" ca="1" si="190"/>
        <v>9</v>
      </c>
      <c r="L875" s="7" t="str">
        <f t="shared" ca="1" si="191"/>
        <v>Amazon Pay</v>
      </c>
      <c r="M875" s="7" t="str">
        <f t="shared" ca="1" si="192"/>
        <v>USA</v>
      </c>
      <c r="N875" s="8" t="str">
        <f t="shared" ca="1" si="193"/>
        <v>Delivered</v>
      </c>
    </row>
    <row r="876" spans="1:14" x14ac:dyDescent="0.35">
      <c r="A876" s="5" t="str">
        <f t="shared" si="194"/>
        <v>AMZ10876</v>
      </c>
      <c r="B876" s="6">
        <f t="shared" ca="1" si="195"/>
        <v>45861</v>
      </c>
      <c r="C876" s="7" t="str">
        <f t="shared" ca="1" si="182"/>
        <v>CUS84295</v>
      </c>
      <c r="D876" s="7" t="str">
        <f t="shared" ca="1" si="183"/>
        <v>Fashion</v>
      </c>
      <c r="E876" s="7" t="str">
        <f t="shared" ca="1" si="184"/>
        <v>Bluetooth Speaker</v>
      </c>
      <c r="F876" s="7" t="str">
        <f t="shared" ca="1" si="185"/>
        <v>Third-Party Seller</v>
      </c>
      <c r="G876" s="7" t="str">
        <f t="shared" ca="1" si="186"/>
        <v>No</v>
      </c>
      <c r="H876" s="7">
        <f t="shared" ca="1" si="187"/>
        <v>507</v>
      </c>
      <c r="I876" s="7">
        <f t="shared" ca="1" si="188"/>
        <v>3</v>
      </c>
      <c r="J876" s="7">
        <f t="shared" ca="1" si="189"/>
        <v>33</v>
      </c>
      <c r="K876" s="7">
        <f t="shared" ca="1" si="190"/>
        <v>14</v>
      </c>
      <c r="L876" s="7" t="str">
        <f t="shared" ca="1" si="191"/>
        <v>Debit Card</v>
      </c>
      <c r="M876" s="7" t="str">
        <f t="shared" ca="1" si="192"/>
        <v>UK</v>
      </c>
      <c r="N876" s="8" t="str">
        <f t="shared" ca="1" si="193"/>
        <v>Returned</v>
      </c>
    </row>
    <row r="877" spans="1:14" x14ac:dyDescent="0.35">
      <c r="A877" s="5" t="str">
        <f t="shared" si="194"/>
        <v>AMZ10877</v>
      </c>
      <c r="B877" s="6">
        <f t="shared" ca="1" si="195"/>
        <v>45923</v>
      </c>
      <c r="C877" s="7" t="str">
        <f t="shared" ca="1" si="182"/>
        <v>CUS37656</v>
      </c>
      <c r="D877" s="7" t="str">
        <f t="shared" ca="1" si="183"/>
        <v>Fashion</v>
      </c>
      <c r="E877" s="7" t="str">
        <f t="shared" ca="1" si="184"/>
        <v>Yoga Mat</v>
      </c>
      <c r="F877" s="7" t="str">
        <f t="shared" ca="1" si="185"/>
        <v>Third-Party Seller</v>
      </c>
      <c r="G877" s="7" t="str">
        <f t="shared" ca="1" si="186"/>
        <v>Yes</v>
      </c>
      <c r="H877" s="7">
        <f t="shared" ca="1" si="187"/>
        <v>664</v>
      </c>
      <c r="I877" s="7">
        <f t="shared" ca="1" si="188"/>
        <v>2</v>
      </c>
      <c r="J877" s="7">
        <f t="shared" ca="1" si="189"/>
        <v>19</v>
      </c>
      <c r="K877" s="7">
        <f t="shared" ca="1" si="190"/>
        <v>11</v>
      </c>
      <c r="L877" s="7" t="str">
        <f t="shared" ca="1" si="191"/>
        <v>Net Banking</v>
      </c>
      <c r="M877" s="7" t="str">
        <f t="shared" ca="1" si="192"/>
        <v>USA</v>
      </c>
      <c r="N877" s="8" t="str">
        <f t="shared" ca="1" si="193"/>
        <v>Delivered</v>
      </c>
    </row>
    <row r="878" spans="1:14" x14ac:dyDescent="0.35">
      <c r="A878" s="5" t="str">
        <f t="shared" si="194"/>
        <v>AMZ10878</v>
      </c>
      <c r="B878" s="6">
        <f t="shared" ca="1" si="195"/>
        <v>45929</v>
      </c>
      <c r="C878" s="7" t="str">
        <f t="shared" ca="1" si="182"/>
        <v>CUS79901</v>
      </c>
      <c r="D878" s="7" t="str">
        <f t="shared" ca="1" si="183"/>
        <v>Electronics</v>
      </c>
      <c r="E878" s="7" t="str">
        <f t="shared" ca="1" si="184"/>
        <v>Noise Cancelling Headphones</v>
      </c>
      <c r="F878" s="7" t="str">
        <f t="shared" ca="1" si="185"/>
        <v>Third-Party Seller</v>
      </c>
      <c r="G878" s="7" t="str">
        <f t="shared" ca="1" si="186"/>
        <v>Yes</v>
      </c>
      <c r="H878" s="7">
        <f t="shared" ca="1" si="187"/>
        <v>35</v>
      </c>
      <c r="I878" s="7">
        <f t="shared" ca="1" si="188"/>
        <v>1</v>
      </c>
      <c r="J878" s="7">
        <f t="shared" ca="1" si="189"/>
        <v>31</v>
      </c>
      <c r="K878" s="7">
        <f t="shared" ca="1" si="190"/>
        <v>14</v>
      </c>
      <c r="L878" s="7" t="str">
        <f t="shared" ca="1" si="191"/>
        <v>Net Banking</v>
      </c>
      <c r="M878" s="7" t="str">
        <f t="shared" ca="1" si="192"/>
        <v>India</v>
      </c>
      <c r="N878" s="8" t="str">
        <f t="shared" ca="1" si="193"/>
        <v>Delivered</v>
      </c>
    </row>
    <row r="879" spans="1:14" x14ac:dyDescent="0.35">
      <c r="A879" s="5" t="str">
        <f t="shared" si="194"/>
        <v>AMZ10879</v>
      </c>
      <c r="B879" s="6">
        <f t="shared" ca="1" si="195"/>
        <v>45984</v>
      </c>
      <c r="C879" s="7" t="str">
        <f t="shared" ca="1" si="182"/>
        <v>CUS68853</v>
      </c>
      <c r="D879" s="7" t="str">
        <f t="shared" ca="1" si="183"/>
        <v>Home &amp; Kitchen</v>
      </c>
      <c r="E879" s="7" t="str">
        <f t="shared" ca="1" si="184"/>
        <v>Iphone Charger</v>
      </c>
      <c r="F879" s="7" t="str">
        <f t="shared" ca="1" si="185"/>
        <v>Third-Party Seller</v>
      </c>
      <c r="G879" s="7" t="str">
        <f t="shared" ca="1" si="186"/>
        <v>No</v>
      </c>
      <c r="H879" s="7">
        <f t="shared" ca="1" si="187"/>
        <v>335</v>
      </c>
      <c r="I879" s="7">
        <f t="shared" ca="1" si="188"/>
        <v>3</v>
      </c>
      <c r="J879" s="7">
        <f t="shared" ca="1" si="189"/>
        <v>28</v>
      </c>
      <c r="K879" s="7">
        <f t="shared" ca="1" si="190"/>
        <v>14</v>
      </c>
      <c r="L879" s="7" t="str">
        <f t="shared" ca="1" si="191"/>
        <v>Credit Card</v>
      </c>
      <c r="M879" s="7" t="str">
        <f t="shared" ca="1" si="192"/>
        <v>Canada</v>
      </c>
      <c r="N879" s="8" t="str">
        <f t="shared" ca="1" si="193"/>
        <v>Returned</v>
      </c>
    </row>
    <row r="880" spans="1:14" x14ac:dyDescent="0.35">
      <c r="A880" s="5" t="str">
        <f t="shared" si="194"/>
        <v>AMZ10880</v>
      </c>
      <c r="B880" s="6">
        <f t="shared" ca="1" si="195"/>
        <v>45962</v>
      </c>
      <c r="C880" s="7" t="str">
        <f t="shared" ca="1" si="182"/>
        <v>CUS15454</v>
      </c>
      <c r="D880" s="7" t="str">
        <f t="shared" ca="1" si="183"/>
        <v>Electronics</v>
      </c>
      <c r="E880" s="7" t="str">
        <f t="shared" ca="1" si="184"/>
        <v>Iphone Charger</v>
      </c>
      <c r="F880" s="7" t="str">
        <f t="shared" ca="1" si="185"/>
        <v>Amazon Fulfilled</v>
      </c>
      <c r="G880" s="7" t="str">
        <f t="shared" ca="1" si="186"/>
        <v>Yes</v>
      </c>
      <c r="H880" s="7">
        <f t="shared" ca="1" si="187"/>
        <v>170</v>
      </c>
      <c r="I880" s="7">
        <f t="shared" ca="1" si="188"/>
        <v>1</v>
      </c>
      <c r="J880" s="7">
        <f t="shared" ca="1" si="189"/>
        <v>17</v>
      </c>
      <c r="K880" s="7">
        <f t="shared" ca="1" si="190"/>
        <v>8</v>
      </c>
      <c r="L880" s="7" t="str">
        <f t="shared" ca="1" si="191"/>
        <v>UPI</v>
      </c>
      <c r="M880" s="7" t="str">
        <f t="shared" ca="1" si="192"/>
        <v>UK</v>
      </c>
      <c r="N880" s="8" t="str">
        <f t="shared" ca="1" si="193"/>
        <v>Delivered</v>
      </c>
    </row>
    <row r="881" spans="1:14" x14ac:dyDescent="0.35">
      <c r="A881" s="5" t="str">
        <f t="shared" si="194"/>
        <v>AMZ10881</v>
      </c>
      <c r="B881" s="6">
        <f t="shared" ca="1" si="195"/>
        <v>45910</v>
      </c>
      <c r="C881" s="7" t="str">
        <f t="shared" ca="1" si="182"/>
        <v>CUS84852</v>
      </c>
      <c r="D881" s="7" t="str">
        <f t="shared" ca="1" si="183"/>
        <v>Fashion</v>
      </c>
      <c r="E881" s="7" t="str">
        <f t="shared" ca="1" si="184"/>
        <v>Bluetooth Speaker</v>
      </c>
      <c r="F881" s="7" t="str">
        <f t="shared" ca="1" si="185"/>
        <v>Third-Party Seller</v>
      </c>
      <c r="G881" s="7" t="str">
        <f t="shared" ca="1" si="186"/>
        <v>Yes</v>
      </c>
      <c r="H881" s="7">
        <f t="shared" ca="1" si="187"/>
        <v>629</v>
      </c>
      <c r="I881" s="7">
        <f t="shared" ca="1" si="188"/>
        <v>2</v>
      </c>
      <c r="J881" s="7">
        <f t="shared" ca="1" si="189"/>
        <v>2</v>
      </c>
      <c r="K881" s="7">
        <f t="shared" ca="1" si="190"/>
        <v>3</v>
      </c>
      <c r="L881" s="7" t="str">
        <f t="shared" ca="1" si="191"/>
        <v>Net Banking</v>
      </c>
      <c r="M881" s="7" t="str">
        <f t="shared" ca="1" si="192"/>
        <v>India</v>
      </c>
      <c r="N881" s="8" t="str">
        <f t="shared" ca="1" si="193"/>
        <v>Delivered</v>
      </c>
    </row>
    <row r="882" spans="1:14" x14ac:dyDescent="0.35">
      <c r="A882" s="5" t="str">
        <f t="shared" si="194"/>
        <v>AMZ10882</v>
      </c>
      <c r="B882" s="6">
        <f t="shared" ca="1" si="195"/>
        <v>45929</v>
      </c>
      <c r="C882" s="7" t="str">
        <f t="shared" ca="1" si="182"/>
        <v>CUS66710</v>
      </c>
      <c r="D882" s="7" t="str">
        <f t="shared" ca="1" si="183"/>
        <v>Electronics</v>
      </c>
      <c r="E882" s="7" t="str">
        <f t="shared" ca="1" si="184"/>
        <v>Air  Fryer</v>
      </c>
      <c r="F882" s="7" t="str">
        <f t="shared" ca="1" si="185"/>
        <v>Third-Party Seller</v>
      </c>
      <c r="G882" s="7" t="str">
        <f t="shared" ca="1" si="186"/>
        <v>No</v>
      </c>
      <c r="H882" s="7">
        <f t="shared" ca="1" si="187"/>
        <v>502</v>
      </c>
      <c r="I882" s="7">
        <f t="shared" ca="1" si="188"/>
        <v>1</v>
      </c>
      <c r="J882" s="7">
        <f t="shared" ca="1" si="189"/>
        <v>18</v>
      </c>
      <c r="K882" s="7">
        <f t="shared" ca="1" si="190"/>
        <v>13</v>
      </c>
      <c r="L882" s="7" t="str">
        <f t="shared" ca="1" si="191"/>
        <v>Credit Card</v>
      </c>
      <c r="M882" s="7" t="str">
        <f t="shared" ca="1" si="192"/>
        <v>UK</v>
      </c>
      <c r="N882" s="8" t="str">
        <f t="shared" ca="1" si="193"/>
        <v>Returned</v>
      </c>
    </row>
    <row r="883" spans="1:14" x14ac:dyDescent="0.35">
      <c r="A883" s="5" t="str">
        <f t="shared" si="194"/>
        <v>AMZ10883</v>
      </c>
      <c r="B883" s="6">
        <f t="shared" ca="1" si="195"/>
        <v>45901</v>
      </c>
      <c r="C883" s="7" t="str">
        <f t="shared" ca="1" si="182"/>
        <v>CUS26266</v>
      </c>
      <c r="D883" s="7" t="str">
        <f t="shared" ca="1" si="183"/>
        <v>Electronics</v>
      </c>
      <c r="E883" s="7" t="str">
        <f t="shared" ca="1" si="184"/>
        <v>Running Shoes</v>
      </c>
      <c r="F883" s="7" t="str">
        <f t="shared" ca="1" si="185"/>
        <v>Third-Party Seller</v>
      </c>
      <c r="G883" s="7" t="str">
        <f t="shared" ca="1" si="186"/>
        <v>No</v>
      </c>
      <c r="H883" s="7">
        <f t="shared" ca="1" si="187"/>
        <v>396</v>
      </c>
      <c r="I883" s="7">
        <f t="shared" ca="1" si="188"/>
        <v>2</v>
      </c>
      <c r="J883" s="7">
        <f t="shared" ca="1" si="189"/>
        <v>15</v>
      </c>
      <c r="K883" s="7">
        <f t="shared" ca="1" si="190"/>
        <v>7</v>
      </c>
      <c r="L883" s="7" t="str">
        <f t="shared" ca="1" si="191"/>
        <v>Debit Card</v>
      </c>
      <c r="M883" s="7" t="str">
        <f t="shared" ca="1" si="192"/>
        <v>India</v>
      </c>
      <c r="N883" s="8" t="str">
        <f t="shared" ca="1" si="193"/>
        <v>Delivered</v>
      </c>
    </row>
    <row r="884" spans="1:14" x14ac:dyDescent="0.35">
      <c r="A884" s="5" t="str">
        <f t="shared" si="194"/>
        <v>AMZ10884</v>
      </c>
      <c r="B884" s="6">
        <f t="shared" ca="1" si="195"/>
        <v>45933</v>
      </c>
      <c r="C884" s="7" t="str">
        <f t="shared" ca="1" si="182"/>
        <v>CUS50038</v>
      </c>
      <c r="D884" s="7" t="str">
        <f t="shared" ca="1" si="183"/>
        <v>Beauty</v>
      </c>
      <c r="E884" s="7" t="str">
        <f t="shared" ca="1" si="184"/>
        <v>Noise Cancelling Headphones</v>
      </c>
      <c r="F884" s="7" t="str">
        <f t="shared" ca="1" si="185"/>
        <v>Third-Party Seller</v>
      </c>
      <c r="G884" s="7" t="str">
        <f t="shared" ca="1" si="186"/>
        <v>No</v>
      </c>
      <c r="H884" s="7">
        <f t="shared" ca="1" si="187"/>
        <v>600</v>
      </c>
      <c r="I884" s="7">
        <f t="shared" ca="1" si="188"/>
        <v>2</v>
      </c>
      <c r="J884" s="7">
        <f t="shared" ca="1" si="189"/>
        <v>1</v>
      </c>
      <c r="K884" s="7">
        <f t="shared" ca="1" si="190"/>
        <v>11</v>
      </c>
      <c r="L884" s="7" t="str">
        <f t="shared" ca="1" si="191"/>
        <v>Debit Card</v>
      </c>
      <c r="M884" s="7" t="str">
        <f t="shared" ca="1" si="192"/>
        <v>UK</v>
      </c>
      <c r="N884" s="8" t="str">
        <f t="shared" ca="1" si="193"/>
        <v>Returned</v>
      </c>
    </row>
    <row r="885" spans="1:14" x14ac:dyDescent="0.35">
      <c r="A885" s="5" t="str">
        <f t="shared" si="194"/>
        <v>AMZ10885</v>
      </c>
      <c r="B885" s="6">
        <f t="shared" ca="1" si="195"/>
        <v>45929</v>
      </c>
      <c r="C885" s="7" t="str">
        <f t="shared" ca="1" si="182"/>
        <v>CUS81504</v>
      </c>
      <c r="D885" s="7" t="str">
        <f t="shared" ca="1" si="183"/>
        <v>Books</v>
      </c>
      <c r="E885" s="7" t="str">
        <f t="shared" ca="1" si="184"/>
        <v>Running Shoes</v>
      </c>
      <c r="F885" s="7" t="str">
        <f t="shared" ca="1" si="185"/>
        <v>Amazon Fulfilled</v>
      </c>
      <c r="G885" s="7" t="str">
        <f t="shared" ca="1" si="186"/>
        <v>Yes</v>
      </c>
      <c r="H885" s="7">
        <f t="shared" ca="1" si="187"/>
        <v>504</v>
      </c>
      <c r="I885" s="7">
        <f t="shared" ca="1" si="188"/>
        <v>2</v>
      </c>
      <c r="J885" s="7">
        <f t="shared" ca="1" si="189"/>
        <v>34</v>
      </c>
      <c r="K885" s="7">
        <f t="shared" ca="1" si="190"/>
        <v>7</v>
      </c>
      <c r="L885" s="7" t="str">
        <f t="shared" ca="1" si="191"/>
        <v>Debit Card</v>
      </c>
      <c r="M885" s="7" t="str">
        <f t="shared" ca="1" si="192"/>
        <v>Canada</v>
      </c>
      <c r="N885" s="8" t="str">
        <f t="shared" ca="1" si="193"/>
        <v>Delivered</v>
      </c>
    </row>
    <row r="886" spans="1:14" x14ac:dyDescent="0.35">
      <c r="A886" s="5" t="str">
        <f t="shared" si="194"/>
        <v>AMZ10886</v>
      </c>
      <c r="B886" s="6">
        <f t="shared" ca="1" si="195"/>
        <v>45965</v>
      </c>
      <c r="C886" s="7" t="str">
        <f t="shared" ca="1" si="182"/>
        <v>CUS72676</v>
      </c>
      <c r="D886" s="7" t="str">
        <f t="shared" ca="1" si="183"/>
        <v>Fashion</v>
      </c>
      <c r="E886" s="7" t="str">
        <f t="shared" ca="1" si="184"/>
        <v>Noise Cancelling Headphones</v>
      </c>
      <c r="F886" s="7" t="str">
        <f t="shared" ca="1" si="185"/>
        <v>Third-Party Seller</v>
      </c>
      <c r="G886" s="7" t="str">
        <f t="shared" ca="1" si="186"/>
        <v>No</v>
      </c>
      <c r="H886" s="7">
        <f t="shared" ca="1" si="187"/>
        <v>567</v>
      </c>
      <c r="I886" s="7">
        <f t="shared" ca="1" si="188"/>
        <v>4</v>
      </c>
      <c r="J886" s="7">
        <f t="shared" ca="1" si="189"/>
        <v>13</v>
      </c>
      <c r="K886" s="7">
        <f t="shared" ca="1" si="190"/>
        <v>15</v>
      </c>
      <c r="L886" s="7" t="str">
        <f t="shared" ca="1" si="191"/>
        <v>Amazon Pay</v>
      </c>
      <c r="M886" s="7" t="str">
        <f t="shared" ca="1" si="192"/>
        <v>USA</v>
      </c>
      <c r="N886" s="8" t="str">
        <f t="shared" ca="1" si="193"/>
        <v>Delivered</v>
      </c>
    </row>
    <row r="887" spans="1:14" x14ac:dyDescent="0.35">
      <c r="A887" s="5" t="str">
        <f t="shared" si="194"/>
        <v>AMZ10887</v>
      </c>
      <c r="B887" s="6">
        <f t="shared" ca="1" si="195"/>
        <v>45887</v>
      </c>
      <c r="C887" s="7" t="str">
        <f t="shared" ca="1" si="182"/>
        <v>CUS53479</v>
      </c>
      <c r="D887" s="7" t="str">
        <f t="shared" ca="1" si="183"/>
        <v>Beauty</v>
      </c>
      <c r="E887" s="7" t="str">
        <f t="shared" ca="1" si="184"/>
        <v>Iphone Charger</v>
      </c>
      <c r="F887" s="7" t="str">
        <f t="shared" ca="1" si="185"/>
        <v>Third-Party Seller</v>
      </c>
      <c r="G887" s="7" t="str">
        <f t="shared" ca="1" si="186"/>
        <v>No</v>
      </c>
      <c r="H887" s="7">
        <f t="shared" ca="1" si="187"/>
        <v>559</v>
      </c>
      <c r="I887" s="7">
        <f t="shared" ca="1" si="188"/>
        <v>4</v>
      </c>
      <c r="J887" s="7">
        <f t="shared" ca="1" si="189"/>
        <v>1</v>
      </c>
      <c r="K887" s="7">
        <f t="shared" ca="1" si="190"/>
        <v>10</v>
      </c>
      <c r="L887" s="7" t="str">
        <f t="shared" ca="1" si="191"/>
        <v>Credit Card</v>
      </c>
      <c r="M887" s="7" t="str">
        <f t="shared" ca="1" si="192"/>
        <v>USA</v>
      </c>
      <c r="N887" s="8" t="str">
        <f t="shared" ca="1" si="193"/>
        <v>Delivered</v>
      </c>
    </row>
    <row r="888" spans="1:14" x14ac:dyDescent="0.35">
      <c r="A888" s="5" t="str">
        <f t="shared" si="194"/>
        <v>AMZ10888</v>
      </c>
      <c r="B888" s="6">
        <f t="shared" ca="1" si="195"/>
        <v>45913</v>
      </c>
      <c r="C888" s="7" t="str">
        <f t="shared" ca="1" si="182"/>
        <v>CUS53228</v>
      </c>
      <c r="D888" s="7" t="str">
        <f t="shared" ca="1" si="183"/>
        <v>Electronics</v>
      </c>
      <c r="E888" s="7" t="str">
        <f t="shared" ca="1" si="184"/>
        <v>Yoga Mat</v>
      </c>
      <c r="F888" s="7" t="str">
        <f t="shared" ca="1" si="185"/>
        <v>Amazon Fulfilled</v>
      </c>
      <c r="G888" s="7" t="str">
        <f t="shared" ca="1" si="186"/>
        <v>Yes</v>
      </c>
      <c r="H888" s="7">
        <f t="shared" ca="1" si="187"/>
        <v>498</v>
      </c>
      <c r="I888" s="7">
        <f t="shared" ca="1" si="188"/>
        <v>1</v>
      </c>
      <c r="J888" s="7">
        <f t="shared" ca="1" si="189"/>
        <v>5</v>
      </c>
      <c r="K888" s="7">
        <f t="shared" ca="1" si="190"/>
        <v>6</v>
      </c>
      <c r="L888" s="7" t="str">
        <f t="shared" ca="1" si="191"/>
        <v>Net Banking</v>
      </c>
      <c r="M888" s="7" t="str">
        <f t="shared" ca="1" si="192"/>
        <v>India</v>
      </c>
      <c r="N888" s="8" t="str">
        <f t="shared" ca="1" si="193"/>
        <v>Delivered</v>
      </c>
    </row>
    <row r="889" spans="1:14" x14ac:dyDescent="0.35">
      <c r="A889" s="5" t="str">
        <f t="shared" si="194"/>
        <v>AMZ10889</v>
      </c>
      <c r="B889" s="6">
        <f t="shared" ca="1" si="195"/>
        <v>45981</v>
      </c>
      <c r="C889" s="7" t="str">
        <f t="shared" ca="1" si="182"/>
        <v>CUS46803</v>
      </c>
      <c r="D889" s="7" t="str">
        <f t="shared" ca="1" si="183"/>
        <v>Beauty</v>
      </c>
      <c r="E889" s="7" t="str">
        <f t="shared" ca="1" si="184"/>
        <v>Yoga Mat</v>
      </c>
      <c r="F889" s="7" t="str">
        <f t="shared" ca="1" si="185"/>
        <v>Third-Party Seller</v>
      </c>
      <c r="G889" s="7" t="str">
        <f t="shared" ca="1" si="186"/>
        <v>Yes</v>
      </c>
      <c r="H889" s="7">
        <f t="shared" ca="1" si="187"/>
        <v>321</v>
      </c>
      <c r="I889" s="7">
        <f t="shared" ca="1" si="188"/>
        <v>2</v>
      </c>
      <c r="J889" s="7">
        <f t="shared" ca="1" si="189"/>
        <v>3</v>
      </c>
      <c r="K889" s="7">
        <f t="shared" ca="1" si="190"/>
        <v>5</v>
      </c>
      <c r="L889" s="7" t="str">
        <f t="shared" ca="1" si="191"/>
        <v>Net Banking</v>
      </c>
      <c r="M889" s="7" t="str">
        <f t="shared" ca="1" si="192"/>
        <v>Canada</v>
      </c>
      <c r="N889" s="8" t="str">
        <f t="shared" ca="1" si="193"/>
        <v>Delivered</v>
      </c>
    </row>
    <row r="890" spans="1:14" x14ac:dyDescent="0.35">
      <c r="A890" s="5" t="str">
        <f t="shared" si="194"/>
        <v>AMZ10890</v>
      </c>
      <c r="B890" s="6">
        <f t="shared" ca="1" si="195"/>
        <v>45903</v>
      </c>
      <c r="C890" s="7" t="str">
        <f t="shared" ca="1" si="182"/>
        <v>CUS74158</v>
      </c>
      <c r="D890" s="7" t="str">
        <f t="shared" ca="1" si="183"/>
        <v>Beauty</v>
      </c>
      <c r="E890" s="7" t="str">
        <f t="shared" ca="1" si="184"/>
        <v>Water Bottle</v>
      </c>
      <c r="F890" s="7" t="str">
        <f t="shared" ca="1" si="185"/>
        <v>Amazon Fulfilled</v>
      </c>
      <c r="G890" s="7" t="str">
        <f t="shared" ca="1" si="186"/>
        <v>Yes</v>
      </c>
      <c r="H890" s="7">
        <f t="shared" ca="1" si="187"/>
        <v>182</v>
      </c>
      <c r="I890" s="7">
        <f t="shared" ca="1" si="188"/>
        <v>1</v>
      </c>
      <c r="J890" s="7">
        <f t="shared" ca="1" si="189"/>
        <v>5</v>
      </c>
      <c r="K890" s="7">
        <f t="shared" ca="1" si="190"/>
        <v>14</v>
      </c>
      <c r="L890" s="7" t="str">
        <f t="shared" ca="1" si="191"/>
        <v>Credit Card</v>
      </c>
      <c r="M890" s="7" t="str">
        <f t="shared" ca="1" si="192"/>
        <v>USA</v>
      </c>
      <c r="N890" s="8" t="str">
        <f t="shared" ca="1" si="193"/>
        <v>Delivered</v>
      </c>
    </row>
    <row r="891" spans="1:14" x14ac:dyDescent="0.35">
      <c r="A891" s="5" t="str">
        <f t="shared" si="194"/>
        <v>AMZ10891</v>
      </c>
      <c r="B891" s="6">
        <f t="shared" ca="1" si="195"/>
        <v>45954</v>
      </c>
      <c r="C891" s="7" t="str">
        <f t="shared" ca="1" si="182"/>
        <v>CUS69235</v>
      </c>
      <c r="D891" s="7" t="str">
        <f t="shared" ca="1" si="183"/>
        <v>Home &amp; Kitchen</v>
      </c>
      <c r="E891" s="7" t="str">
        <f t="shared" ca="1" si="184"/>
        <v>Yoga Mat</v>
      </c>
      <c r="F891" s="7" t="str">
        <f t="shared" ca="1" si="185"/>
        <v>Amazon Fulfilled</v>
      </c>
      <c r="G891" s="7" t="str">
        <f t="shared" ca="1" si="186"/>
        <v>Yes</v>
      </c>
      <c r="H891" s="7">
        <f t="shared" ca="1" si="187"/>
        <v>315</v>
      </c>
      <c r="I891" s="7">
        <f t="shared" ca="1" si="188"/>
        <v>4</v>
      </c>
      <c r="J891" s="7">
        <f t="shared" ca="1" si="189"/>
        <v>22</v>
      </c>
      <c r="K891" s="7">
        <f t="shared" ca="1" si="190"/>
        <v>5</v>
      </c>
      <c r="L891" s="7" t="str">
        <f t="shared" ca="1" si="191"/>
        <v>UPI</v>
      </c>
      <c r="M891" s="7" t="str">
        <f t="shared" ca="1" si="192"/>
        <v>UK</v>
      </c>
      <c r="N891" s="8" t="str">
        <f t="shared" ca="1" si="193"/>
        <v>Delivered</v>
      </c>
    </row>
    <row r="892" spans="1:14" x14ac:dyDescent="0.35">
      <c r="A892" s="5" t="str">
        <f t="shared" si="194"/>
        <v>AMZ10892</v>
      </c>
      <c r="B892" s="6">
        <f t="shared" ca="1" si="195"/>
        <v>45859</v>
      </c>
      <c r="C892" s="7" t="str">
        <f t="shared" ca="1" si="182"/>
        <v>CUS16753</v>
      </c>
      <c r="D892" s="7" t="str">
        <f t="shared" ca="1" si="183"/>
        <v>Beauty</v>
      </c>
      <c r="E892" s="7" t="str">
        <f t="shared" ca="1" si="184"/>
        <v>Smart Watch</v>
      </c>
      <c r="F892" s="7" t="str">
        <f t="shared" ca="1" si="185"/>
        <v>Third-Party Seller</v>
      </c>
      <c r="G892" s="7" t="str">
        <f t="shared" ca="1" si="186"/>
        <v>No</v>
      </c>
      <c r="H892" s="7">
        <f t="shared" ca="1" si="187"/>
        <v>238</v>
      </c>
      <c r="I892" s="7">
        <f t="shared" ca="1" si="188"/>
        <v>2</v>
      </c>
      <c r="J892" s="7">
        <f t="shared" ca="1" si="189"/>
        <v>23</v>
      </c>
      <c r="K892" s="7">
        <f t="shared" ca="1" si="190"/>
        <v>4</v>
      </c>
      <c r="L892" s="7" t="str">
        <f t="shared" ca="1" si="191"/>
        <v>Debit Card</v>
      </c>
      <c r="M892" s="7" t="str">
        <f t="shared" ca="1" si="192"/>
        <v>Canada</v>
      </c>
      <c r="N892" s="8" t="str">
        <f t="shared" ca="1" si="193"/>
        <v>Returned</v>
      </c>
    </row>
    <row r="893" spans="1:14" x14ac:dyDescent="0.35">
      <c r="A893" s="5" t="str">
        <f t="shared" si="194"/>
        <v>AMZ10893</v>
      </c>
      <c r="B893" s="6">
        <f t="shared" ca="1" si="195"/>
        <v>45875</v>
      </c>
      <c r="C893" s="7" t="str">
        <f t="shared" ca="1" si="182"/>
        <v>CUS34561</v>
      </c>
      <c r="D893" s="7" t="str">
        <f t="shared" ca="1" si="183"/>
        <v>Sports</v>
      </c>
      <c r="E893" s="7" t="str">
        <f t="shared" ca="1" si="184"/>
        <v>Cotton T-Shirt</v>
      </c>
      <c r="F893" s="7" t="str">
        <f t="shared" ca="1" si="185"/>
        <v>Third-Party Seller</v>
      </c>
      <c r="G893" s="7" t="str">
        <f t="shared" ca="1" si="186"/>
        <v>Yes</v>
      </c>
      <c r="H893" s="7">
        <f t="shared" ca="1" si="187"/>
        <v>245</v>
      </c>
      <c r="I893" s="7">
        <f t="shared" ca="1" si="188"/>
        <v>4</v>
      </c>
      <c r="J893" s="7">
        <f t="shared" ca="1" si="189"/>
        <v>20</v>
      </c>
      <c r="K893" s="7">
        <f t="shared" ca="1" si="190"/>
        <v>12</v>
      </c>
      <c r="L893" s="7" t="str">
        <f t="shared" ca="1" si="191"/>
        <v>Amazon Pay</v>
      </c>
      <c r="M893" s="7" t="str">
        <f t="shared" ca="1" si="192"/>
        <v>UK</v>
      </c>
      <c r="N893" s="8" t="str">
        <f t="shared" ca="1" si="193"/>
        <v>Delivered</v>
      </c>
    </row>
    <row r="894" spans="1:14" x14ac:dyDescent="0.35">
      <c r="A894" s="5" t="str">
        <f t="shared" si="194"/>
        <v>AMZ10894</v>
      </c>
      <c r="B894" s="6">
        <f t="shared" ca="1" si="195"/>
        <v>45876</v>
      </c>
      <c r="C894" s="7" t="str">
        <f t="shared" ca="1" si="182"/>
        <v>CUS64995</v>
      </c>
      <c r="D894" s="7" t="str">
        <f t="shared" ca="1" si="183"/>
        <v>Beauty</v>
      </c>
      <c r="E894" s="7" t="str">
        <f t="shared" ca="1" si="184"/>
        <v>Running Shoes</v>
      </c>
      <c r="F894" s="7" t="str">
        <f t="shared" ca="1" si="185"/>
        <v>Amazon Fulfilled</v>
      </c>
      <c r="G894" s="7" t="str">
        <f t="shared" ca="1" si="186"/>
        <v>Yes</v>
      </c>
      <c r="H894" s="7">
        <f t="shared" ca="1" si="187"/>
        <v>224</v>
      </c>
      <c r="I894" s="7">
        <f t="shared" ca="1" si="188"/>
        <v>4</v>
      </c>
      <c r="J894" s="7">
        <f t="shared" ca="1" si="189"/>
        <v>32</v>
      </c>
      <c r="K894" s="7">
        <f t="shared" ca="1" si="190"/>
        <v>14</v>
      </c>
      <c r="L894" s="7" t="str">
        <f t="shared" ca="1" si="191"/>
        <v>Debit Card</v>
      </c>
      <c r="M894" s="7" t="str">
        <f t="shared" ca="1" si="192"/>
        <v>UK</v>
      </c>
      <c r="N894" s="8" t="str">
        <f t="shared" ca="1" si="193"/>
        <v>Returned</v>
      </c>
    </row>
    <row r="895" spans="1:14" x14ac:dyDescent="0.35">
      <c r="A895" s="5" t="str">
        <f t="shared" si="194"/>
        <v>AMZ10895</v>
      </c>
      <c r="B895" s="6">
        <f t="shared" ca="1" si="195"/>
        <v>45919</v>
      </c>
      <c r="C895" s="7" t="str">
        <f t="shared" ca="1" si="182"/>
        <v>CUS94651</v>
      </c>
      <c r="D895" s="7" t="str">
        <f t="shared" ca="1" si="183"/>
        <v>Home &amp; Kitchen</v>
      </c>
      <c r="E895" s="7" t="str">
        <f t="shared" ca="1" si="184"/>
        <v>Water Bottle</v>
      </c>
      <c r="F895" s="7" t="str">
        <f t="shared" ca="1" si="185"/>
        <v>Amazon Fulfilled</v>
      </c>
      <c r="G895" s="7" t="str">
        <f t="shared" ca="1" si="186"/>
        <v>No</v>
      </c>
      <c r="H895" s="7">
        <f t="shared" ca="1" si="187"/>
        <v>234</v>
      </c>
      <c r="I895" s="7">
        <f t="shared" ca="1" si="188"/>
        <v>4</v>
      </c>
      <c r="J895" s="7">
        <f t="shared" ca="1" si="189"/>
        <v>6</v>
      </c>
      <c r="K895" s="7">
        <f t="shared" ca="1" si="190"/>
        <v>14</v>
      </c>
      <c r="L895" s="7" t="str">
        <f t="shared" ca="1" si="191"/>
        <v>Amazon Pay</v>
      </c>
      <c r="M895" s="7" t="str">
        <f t="shared" ca="1" si="192"/>
        <v>UK</v>
      </c>
      <c r="N895" s="8" t="str">
        <f t="shared" ca="1" si="193"/>
        <v>Returned</v>
      </c>
    </row>
    <row r="896" spans="1:14" x14ac:dyDescent="0.35">
      <c r="A896" s="5" t="str">
        <f t="shared" si="194"/>
        <v>AMZ10896</v>
      </c>
      <c r="B896" s="6">
        <f t="shared" ca="1" si="195"/>
        <v>45920</v>
      </c>
      <c r="C896" s="7" t="str">
        <f t="shared" ca="1" si="182"/>
        <v>CUS57332</v>
      </c>
      <c r="D896" s="7" t="str">
        <f t="shared" ca="1" si="183"/>
        <v>Fashion</v>
      </c>
      <c r="E896" s="7" t="str">
        <f t="shared" ca="1" si="184"/>
        <v>Noise Cancelling Headphones</v>
      </c>
      <c r="F896" s="7" t="str">
        <f t="shared" ca="1" si="185"/>
        <v>Amazon Fulfilled</v>
      </c>
      <c r="G896" s="7" t="str">
        <f t="shared" ca="1" si="186"/>
        <v>Yes</v>
      </c>
      <c r="H896" s="7">
        <f t="shared" ca="1" si="187"/>
        <v>699</v>
      </c>
      <c r="I896" s="7">
        <f t="shared" ca="1" si="188"/>
        <v>1</v>
      </c>
      <c r="J896" s="7">
        <f t="shared" ca="1" si="189"/>
        <v>34</v>
      </c>
      <c r="K896" s="7">
        <f t="shared" ca="1" si="190"/>
        <v>7</v>
      </c>
      <c r="L896" s="7" t="str">
        <f t="shared" ca="1" si="191"/>
        <v>Debit Card</v>
      </c>
      <c r="M896" s="7" t="str">
        <f t="shared" ca="1" si="192"/>
        <v>Canada</v>
      </c>
      <c r="N896" s="8" t="str">
        <f t="shared" ca="1" si="193"/>
        <v>Cancelled</v>
      </c>
    </row>
    <row r="897" spans="1:14" x14ac:dyDescent="0.35">
      <c r="A897" s="5" t="str">
        <f t="shared" si="194"/>
        <v>AMZ10897</v>
      </c>
      <c r="B897" s="6">
        <f t="shared" ca="1" si="195"/>
        <v>45859</v>
      </c>
      <c r="C897" s="7" t="str">
        <f t="shared" ca="1" si="182"/>
        <v>CUS18828</v>
      </c>
      <c r="D897" s="7" t="str">
        <f t="shared" ca="1" si="183"/>
        <v>Electronics</v>
      </c>
      <c r="E897" s="7" t="str">
        <f t="shared" ca="1" si="184"/>
        <v>Running Shoes</v>
      </c>
      <c r="F897" s="7" t="str">
        <f t="shared" ca="1" si="185"/>
        <v>Amazon Fulfilled</v>
      </c>
      <c r="G897" s="7" t="str">
        <f t="shared" ca="1" si="186"/>
        <v>Yes</v>
      </c>
      <c r="H897" s="7">
        <f t="shared" ca="1" si="187"/>
        <v>154</v>
      </c>
      <c r="I897" s="7">
        <f t="shared" ca="1" si="188"/>
        <v>2</v>
      </c>
      <c r="J897" s="7">
        <f t="shared" ca="1" si="189"/>
        <v>24</v>
      </c>
      <c r="K897" s="7">
        <f t="shared" ca="1" si="190"/>
        <v>4</v>
      </c>
      <c r="L897" s="7" t="str">
        <f t="shared" ca="1" si="191"/>
        <v>Net Banking</v>
      </c>
      <c r="M897" s="7" t="str">
        <f t="shared" ca="1" si="192"/>
        <v>Canada</v>
      </c>
      <c r="N897" s="8" t="str">
        <f t="shared" ca="1" si="193"/>
        <v>Delivered</v>
      </c>
    </row>
    <row r="898" spans="1:14" x14ac:dyDescent="0.35">
      <c r="A898" s="5" t="str">
        <f t="shared" si="194"/>
        <v>AMZ10898</v>
      </c>
      <c r="B898" s="6">
        <f t="shared" ca="1" si="195"/>
        <v>45910</v>
      </c>
      <c r="C898" s="7" t="str">
        <f t="shared" ref="C898:C961" ca="1" si="196">"CUS"&amp;RANDBETWEEN(10000,99999)</f>
        <v>CUS64608</v>
      </c>
      <c r="D898" s="7" t="str">
        <f t="shared" ref="D898:D961" ca="1" si="197">CHOOSE(RANDBETWEEN(1,6),"Electronics","Fashion","Home &amp; Kitchen","Beauty","Books","Sports")</f>
        <v>Fashion</v>
      </c>
      <c r="E898" s="7" t="str">
        <f t="shared" ref="E898:E961" ca="1" si="198">CHOOSE(RANDBETWEEN(1,10),"Iphone Charger","Bluetooth Speaker","Running Shoes","Cotton T-Shirt","Air  Fryer","Face Cream","Yoga Mat","Smart Watch","Noise Cancelling Headphones","Water Bottle")</f>
        <v>Water Bottle</v>
      </c>
      <c r="F898" s="7" t="str">
        <f t="shared" ref="F898:F961" ca="1" si="199">CHOOSE(RANDBETWEEN(1,2),"Amazon Fulfilled","Third-Party Seller")</f>
        <v>Amazon Fulfilled</v>
      </c>
      <c r="G898" s="7" t="str">
        <f t="shared" ref="G898:G961" ca="1" si="200">CHOOSE(RANDBETWEEN(1,2),"Yes","No")</f>
        <v>Yes</v>
      </c>
      <c r="H898" s="7">
        <f t="shared" ref="H898:H961" ca="1" si="201">RANDBETWEEN(8,800)</f>
        <v>128</v>
      </c>
      <c r="I898" s="7">
        <f t="shared" ref="I898:I961" ca="1" si="202">RANDBETWEEN(1,4)</f>
        <v>2</v>
      </c>
      <c r="J898" s="7">
        <f t="shared" ref="J898:J961" ca="1" si="203">RANDBETWEEN(0,40)</f>
        <v>17</v>
      </c>
      <c r="K898" s="7">
        <f t="shared" ref="K898:K961" ca="1" si="204">IF(J898="Yes",0,RANDBETWEEN(3,15))</f>
        <v>7</v>
      </c>
      <c r="L898" s="7" t="str">
        <f t="shared" ref="L898:L961" ca="1" si="205">CHOOSE(RANDBETWEEN(1,5),"Credit Card","Debit Card","UPI","Net Banking","Amazon Pay")</f>
        <v>Net Banking</v>
      </c>
      <c r="M898" s="7" t="str">
        <f t="shared" ref="M898:M961" ca="1" si="206">CHOOSE(RANDBETWEEN(1,4),"USA","India","UK","Canada")</f>
        <v>UK</v>
      </c>
      <c r="N898" s="8" t="str">
        <f t="shared" ref="N898:N961" ca="1" si="207">CHOOSE(RANDBETWEEN(1,5),"Delivered","Delivered","Delivered","Returned","Cancelled")</f>
        <v>Delivered</v>
      </c>
    </row>
    <row r="899" spans="1:14" x14ac:dyDescent="0.35">
      <c r="A899" s="5" t="str">
        <f t="shared" ref="A899:A962" si="208">"AMZ"&amp;10000+ROW()</f>
        <v>AMZ10899</v>
      </c>
      <c r="B899" s="6">
        <f t="shared" ref="B899:B962" ca="1" si="209">RANDBETWEEN(DATE(2025,7,1), DATE(2025,12,31))</f>
        <v>45874</v>
      </c>
      <c r="C899" s="7" t="str">
        <f t="shared" ca="1" si="196"/>
        <v>CUS21724</v>
      </c>
      <c r="D899" s="7" t="str">
        <f t="shared" ca="1" si="197"/>
        <v>Electronics</v>
      </c>
      <c r="E899" s="7" t="str">
        <f t="shared" ca="1" si="198"/>
        <v>Iphone Charger</v>
      </c>
      <c r="F899" s="7" t="str">
        <f t="shared" ca="1" si="199"/>
        <v>Third-Party Seller</v>
      </c>
      <c r="G899" s="7" t="str">
        <f t="shared" ca="1" si="200"/>
        <v>Yes</v>
      </c>
      <c r="H899" s="7">
        <f t="shared" ca="1" si="201"/>
        <v>755</v>
      </c>
      <c r="I899" s="7">
        <f t="shared" ca="1" si="202"/>
        <v>1</v>
      </c>
      <c r="J899" s="7">
        <f t="shared" ca="1" si="203"/>
        <v>33</v>
      </c>
      <c r="K899" s="7">
        <f t="shared" ca="1" si="204"/>
        <v>15</v>
      </c>
      <c r="L899" s="7" t="str">
        <f t="shared" ca="1" si="205"/>
        <v>Credit Card</v>
      </c>
      <c r="M899" s="7" t="str">
        <f t="shared" ca="1" si="206"/>
        <v>Canada</v>
      </c>
      <c r="N899" s="8" t="str">
        <f t="shared" ca="1" si="207"/>
        <v>Returned</v>
      </c>
    </row>
    <row r="900" spans="1:14" x14ac:dyDescent="0.35">
      <c r="A900" s="5" t="str">
        <f t="shared" si="208"/>
        <v>AMZ10900</v>
      </c>
      <c r="B900" s="6">
        <f t="shared" ca="1" si="209"/>
        <v>45905</v>
      </c>
      <c r="C900" s="7" t="str">
        <f t="shared" ca="1" si="196"/>
        <v>CUS72020</v>
      </c>
      <c r="D900" s="7" t="str">
        <f t="shared" ca="1" si="197"/>
        <v>Fashion</v>
      </c>
      <c r="E900" s="7" t="str">
        <f t="shared" ca="1" si="198"/>
        <v>Bluetooth Speaker</v>
      </c>
      <c r="F900" s="7" t="str">
        <f t="shared" ca="1" si="199"/>
        <v>Amazon Fulfilled</v>
      </c>
      <c r="G900" s="7" t="str">
        <f t="shared" ca="1" si="200"/>
        <v>Yes</v>
      </c>
      <c r="H900" s="7">
        <f t="shared" ca="1" si="201"/>
        <v>680</v>
      </c>
      <c r="I900" s="7">
        <f t="shared" ca="1" si="202"/>
        <v>1</v>
      </c>
      <c r="J900" s="7">
        <f t="shared" ca="1" si="203"/>
        <v>22</v>
      </c>
      <c r="K900" s="7">
        <f t="shared" ca="1" si="204"/>
        <v>4</v>
      </c>
      <c r="L900" s="7" t="str">
        <f t="shared" ca="1" si="205"/>
        <v>Credit Card</v>
      </c>
      <c r="M900" s="7" t="str">
        <f t="shared" ca="1" si="206"/>
        <v>USA</v>
      </c>
      <c r="N900" s="8" t="str">
        <f t="shared" ca="1" si="207"/>
        <v>Delivered</v>
      </c>
    </row>
    <row r="901" spans="1:14" x14ac:dyDescent="0.35">
      <c r="A901" s="5" t="str">
        <f t="shared" si="208"/>
        <v>AMZ10901</v>
      </c>
      <c r="B901" s="6">
        <f t="shared" ca="1" si="209"/>
        <v>45905</v>
      </c>
      <c r="C901" s="7" t="str">
        <f t="shared" ca="1" si="196"/>
        <v>CUS30851</v>
      </c>
      <c r="D901" s="7" t="str">
        <f t="shared" ca="1" si="197"/>
        <v>Home &amp; Kitchen</v>
      </c>
      <c r="E901" s="7" t="str">
        <f t="shared" ca="1" si="198"/>
        <v>Water Bottle</v>
      </c>
      <c r="F901" s="7" t="str">
        <f t="shared" ca="1" si="199"/>
        <v>Amazon Fulfilled</v>
      </c>
      <c r="G901" s="7" t="str">
        <f t="shared" ca="1" si="200"/>
        <v>No</v>
      </c>
      <c r="H901" s="7">
        <f t="shared" ca="1" si="201"/>
        <v>452</v>
      </c>
      <c r="I901" s="7">
        <f t="shared" ca="1" si="202"/>
        <v>2</v>
      </c>
      <c r="J901" s="7">
        <f t="shared" ca="1" si="203"/>
        <v>35</v>
      </c>
      <c r="K901" s="7">
        <f t="shared" ca="1" si="204"/>
        <v>12</v>
      </c>
      <c r="L901" s="7" t="str">
        <f t="shared" ca="1" si="205"/>
        <v>UPI</v>
      </c>
      <c r="M901" s="7" t="str">
        <f t="shared" ca="1" si="206"/>
        <v>UK</v>
      </c>
      <c r="N901" s="8" t="str">
        <f t="shared" ca="1" si="207"/>
        <v>Delivered</v>
      </c>
    </row>
    <row r="902" spans="1:14" x14ac:dyDescent="0.35">
      <c r="A902" s="5" t="str">
        <f t="shared" si="208"/>
        <v>AMZ10902</v>
      </c>
      <c r="B902" s="6">
        <f t="shared" ca="1" si="209"/>
        <v>45903</v>
      </c>
      <c r="C902" s="7" t="str">
        <f t="shared" ca="1" si="196"/>
        <v>CUS80109</v>
      </c>
      <c r="D902" s="7" t="str">
        <f t="shared" ca="1" si="197"/>
        <v>Home &amp; Kitchen</v>
      </c>
      <c r="E902" s="7" t="str">
        <f t="shared" ca="1" si="198"/>
        <v>Iphone Charger</v>
      </c>
      <c r="F902" s="7" t="str">
        <f t="shared" ca="1" si="199"/>
        <v>Third-Party Seller</v>
      </c>
      <c r="G902" s="7" t="str">
        <f t="shared" ca="1" si="200"/>
        <v>Yes</v>
      </c>
      <c r="H902" s="7">
        <f t="shared" ca="1" si="201"/>
        <v>409</v>
      </c>
      <c r="I902" s="7">
        <f t="shared" ca="1" si="202"/>
        <v>2</v>
      </c>
      <c r="J902" s="7">
        <f t="shared" ca="1" si="203"/>
        <v>30</v>
      </c>
      <c r="K902" s="7">
        <f t="shared" ca="1" si="204"/>
        <v>13</v>
      </c>
      <c r="L902" s="7" t="str">
        <f t="shared" ca="1" si="205"/>
        <v>Credit Card</v>
      </c>
      <c r="M902" s="7" t="str">
        <f t="shared" ca="1" si="206"/>
        <v>USA</v>
      </c>
      <c r="N902" s="8" t="str">
        <f t="shared" ca="1" si="207"/>
        <v>Delivered</v>
      </c>
    </row>
    <row r="903" spans="1:14" x14ac:dyDescent="0.35">
      <c r="A903" s="5" t="str">
        <f t="shared" si="208"/>
        <v>AMZ10903</v>
      </c>
      <c r="B903" s="6">
        <f t="shared" ca="1" si="209"/>
        <v>45924</v>
      </c>
      <c r="C903" s="7" t="str">
        <f t="shared" ca="1" si="196"/>
        <v>CUS13429</v>
      </c>
      <c r="D903" s="7" t="str">
        <f t="shared" ca="1" si="197"/>
        <v>Sports</v>
      </c>
      <c r="E903" s="7" t="str">
        <f t="shared" ca="1" si="198"/>
        <v>Smart Watch</v>
      </c>
      <c r="F903" s="7" t="str">
        <f t="shared" ca="1" si="199"/>
        <v>Third-Party Seller</v>
      </c>
      <c r="G903" s="7" t="str">
        <f t="shared" ca="1" si="200"/>
        <v>No</v>
      </c>
      <c r="H903" s="7">
        <f t="shared" ca="1" si="201"/>
        <v>473</v>
      </c>
      <c r="I903" s="7">
        <f t="shared" ca="1" si="202"/>
        <v>3</v>
      </c>
      <c r="J903" s="7">
        <f t="shared" ca="1" si="203"/>
        <v>14</v>
      </c>
      <c r="K903" s="7">
        <f t="shared" ca="1" si="204"/>
        <v>3</v>
      </c>
      <c r="L903" s="7" t="str">
        <f t="shared" ca="1" si="205"/>
        <v>Credit Card</v>
      </c>
      <c r="M903" s="7" t="str">
        <f t="shared" ca="1" si="206"/>
        <v>USA</v>
      </c>
      <c r="N903" s="8" t="str">
        <f t="shared" ca="1" si="207"/>
        <v>Delivered</v>
      </c>
    </row>
    <row r="904" spans="1:14" x14ac:dyDescent="0.35">
      <c r="A904" s="5" t="str">
        <f t="shared" si="208"/>
        <v>AMZ10904</v>
      </c>
      <c r="B904" s="6">
        <f t="shared" ca="1" si="209"/>
        <v>46001</v>
      </c>
      <c r="C904" s="7" t="str">
        <f t="shared" ca="1" si="196"/>
        <v>CUS15207</v>
      </c>
      <c r="D904" s="7" t="str">
        <f t="shared" ca="1" si="197"/>
        <v>Home &amp; Kitchen</v>
      </c>
      <c r="E904" s="7" t="str">
        <f t="shared" ca="1" si="198"/>
        <v>Bluetooth Speaker</v>
      </c>
      <c r="F904" s="7" t="str">
        <f t="shared" ca="1" si="199"/>
        <v>Third-Party Seller</v>
      </c>
      <c r="G904" s="7" t="str">
        <f t="shared" ca="1" si="200"/>
        <v>Yes</v>
      </c>
      <c r="H904" s="7">
        <f t="shared" ca="1" si="201"/>
        <v>616</v>
      </c>
      <c r="I904" s="7">
        <f t="shared" ca="1" si="202"/>
        <v>2</v>
      </c>
      <c r="J904" s="7">
        <f t="shared" ca="1" si="203"/>
        <v>19</v>
      </c>
      <c r="K904" s="7">
        <f t="shared" ca="1" si="204"/>
        <v>10</v>
      </c>
      <c r="L904" s="7" t="str">
        <f t="shared" ca="1" si="205"/>
        <v>Debit Card</v>
      </c>
      <c r="M904" s="7" t="str">
        <f t="shared" ca="1" si="206"/>
        <v>Canada</v>
      </c>
      <c r="N904" s="8" t="str">
        <f t="shared" ca="1" si="207"/>
        <v>Delivered</v>
      </c>
    </row>
    <row r="905" spans="1:14" x14ac:dyDescent="0.35">
      <c r="A905" s="5" t="str">
        <f t="shared" si="208"/>
        <v>AMZ10905</v>
      </c>
      <c r="B905" s="6">
        <f t="shared" ca="1" si="209"/>
        <v>45939</v>
      </c>
      <c r="C905" s="7" t="str">
        <f t="shared" ca="1" si="196"/>
        <v>CUS25573</v>
      </c>
      <c r="D905" s="7" t="str">
        <f t="shared" ca="1" si="197"/>
        <v>Sports</v>
      </c>
      <c r="E905" s="7" t="str">
        <f t="shared" ca="1" si="198"/>
        <v>Running Shoes</v>
      </c>
      <c r="F905" s="7" t="str">
        <f t="shared" ca="1" si="199"/>
        <v>Third-Party Seller</v>
      </c>
      <c r="G905" s="7" t="str">
        <f t="shared" ca="1" si="200"/>
        <v>No</v>
      </c>
      <c r="H905" s="7">
        <f t="shared" ca="1" si="201"/>
        <v>244</v>
      </c>
      <c r="I905" s="7">
        <f t="shared" ca="1" si="202"/>
        <v>1</v>
      </c>
      <c r="J905" s="7">
        <f t="shared" ca="1" si="203"/>
        <v>12</v>
      </c>
      <c r="K905" s="7">
        <f t="shared" ca="1" si="204"/>
        <v>14</v>
      </c>
      <c r="L905" s="7" t="str">
        <f t="shared" ca="1" si="205"/>
        <v>UPI</v>
      </c>
      <c r="M905" s="7" t="str">
        <f t="shared" ca="1" si="206"/>
        <v>USA</v>
      </c>
      <c r="N905" s="8" t="str">
        <f t="shared" ca="1" si="207"/>
        <v>Delivered</v>
      </c>
    </row>
    <row r="906" spans="1:14" x14ac:dyDescent="0.35">
      <c r="A906" s="5" t="str">
        <f t="shared" si="208"/>
        <v>AMZ10906</v>
      </c>
      <c r="B906" s="6">
        <f t="shared" ca="1" si="209"/>
        <v>45895</v>
      </c>
      <c r="C906" s="7" t="str">
        <f t="shared" ca="1" si="196"/>
        <v>CUS44082</v>
      </c>
      <c r="D906" s="7" t="str">
        <f t="shared" ca="1" si="197"/>
        <v>Sports</v>
      </c>
      <c r="E906" s="7" t="str">
        <f t="shared" ca="1" si="198"/>
        <v>Smart Watch</v>
      </c>
      <c r="F906" s="7" t="str">
        <f t="shared" ca="1" si="199"/>
        <v>Amazon Fulfilled</v>
      </c>
      <c r="G906" s="7" t="str">
        <f t="shared" ca="1" si="200"/>
        <v>Yes</v>
      </c>
      <c r="H906" s="7">
        <f t="shared" ca="1" si="201"/>
        <v>200</v>
      </c>
      <c r="I906" s="7">
        <f t="shared" ca="1" si="202"/>
        <v>2</v>
      </c>
      <c r="J906" s="7">
        <f t="shared" ca="1" si="203"/>
        <v>9</v>
      </c>
      <c r="K906" s="7">
        <f t="shared" ca="1" si="204"/>
        <v>3</v>
      </c>
      <c r="L906" s="7" t="str">
        <f t="shared" ca="1" si="205"/>
        <v>Net Banking</v>
      </c>
      <c r="M906" s="7" t="str">
        <f t="shared" ca="1" si="206"/>
        <v>India</v>
      </c>
      <c r="N906" s="8" t="str">
        <f t="shared" ca="1" si="207"/>
        <v>Returned</v>
      </c>
    </row>
    <row r="907" spans="1:14" x14ac:dyDescent="0.35">
      <c r="A907" s="5" t="str">
        <f t="shared" si="208"/>
        <v>AMZ10907</v>
      </c>
      <c r="B907" s="6">
        <f t="shared" ca="1" si="209"/>
        <v>46017</v>
      </c>
      <c r="C907" s="7" t="str">
        <f t="shared" ca="1" si="196"/>
        <v>CUS47705</v>
      </c>
      <c r="D907" s="7" t="str">
        <f t="shared" ca="1" si="197"/>
        <v>Fashion</v>
      </c>
      <c r="E907" s="7" t="str">
        <f t="shared" ca="1" si="198"/>
        <v>Cotton T-Shirt</v>
      </c>
      <c r="F907" s="7" t="str">
        <f t="shared" ca="1" si="199"/>
        <v>Third-Party Seller</v>
      </c>
      <c r="G907" s="7" t="str">
        <f t="shared" ca="1" si="200"/>
        <v>Yes</v>
      </c>
      <c r="H907" s="7">
        <f t="shared" ca="1" si="201"/>
        <v>644</v>
      </c>
      <c r="I907" s="7">
        <f t="shared" ca="1" si="202"/>
        <v>4</v>
      </c>
      <c r="J907" s="7">
        <f t="shared" ca="1" si="203"/>
        <v>26</v>
      </c>
      <c r="K907" s="7">
        <f t="shared" ca="1" si="204"/>
        <v>10</v>
      </c>
      <c r="L907" s="7" t="str">
        <f t="shared" ca="1" si="205"/>
        <v>UPI</v>
      </c>
      <c r="M907" s="7" t="str">
        <f t="shared" ca="1" si="206"/>
        <v>Canada</v>
      </c>
      <c r="N907" s="8" t="str">
        <f t="shared" ca="1" si="207"/>
        <v>Cancelled</v>
      </c>
    </row>
    <row r="908" spans="1:14" x14ac:dyDescent="0.35">
      <c r="A908" s="5" t="str">
        <f t="shared" si="208"/>
        <v>AMZ10908</v>
      </c>
      <c r="B908" s="6">
        <f t="shared" ca="1" si="209"/>
        <v>46019</v>
      </c>
      <c r="C908" s="7" t="str">
        <f t="shared" ca="1" si="196"/>
        <v>CUS36553</v>
      </c>
      <c r="D908" s="7" t="str">
        <f t="shared" ca="1" si="197"/>
        <v>Sports</v>
      </c>
      <c r="E908" s="7" t="str">
        <f t="shared" ca="1" si="198"/>
        <v>Cotton T-Shirt</v>
      </c>
      <c r="F908" s="7" t="str">
        <f t="shared" ca="1" si="199"/>
        <v>Third-Party Seller</v>
      </c>
      <c r="G908" s="7" t="str">
        <f t="shared" ca="1" si="200"/>
        <v>No</v>
      </c>
      <c r="H908" s="7">
        <f t="shared" ca="1" si="201"/>
        <v>600</v>
      </c>
      <c r="I908" s="7">
        <f t="shared" ca="1" si="202"/>
        <v>1</v>
      </c>
      <c r="J908" s="7">
        <f t="shared" ca="1" si="203"/>
        <v>30</v>
      </c>
      <c r="K908" s="7">
        <f t="shared" ca="1" si="204"/>
        <v>5</v>
      </c>
      <c r="L908" s="7" t="str">
        <f t="shared" ca="1" si="205"/>
        <v>Credit Card</v>
      </c>
      <c r="M908" s="7" t="str">
        <f t="shared" ca="1" si="206"/>
        <v>Canada</v>
      </c>
      <c r="N908" s="8" t="str">
        <f t="shared" ca="1" si="207"/>
        <v>Returned</v>
      </c>
    </row>
    <row r="909" spans="1:14" x14ac:dyDescent="0.35">
      <c r="A909" s="5" t="str">
        <f t="shared" si="208"/>
        <v>AMZ10909</v>
      </c>
      <c r="B909" s="6">
        <f t="shared" ca="1" si="209"/>
        <v>45933</v>
      </c>
      <c r="C909" s="7" t="str">
        <f t="shared" ca="1" si="196"/>
        <v>CUS25513</v>
      </c>
      <c r="D909" s="7" t="str">
        <f t="shared" ca="1" si="197"/>
        <v>Electronics</v>
      </c>
      <c r="E909" s="7" t="str">
        <f t="shared" ca="1" si="198"/>
        <v>Iphone Charger</v>
      </c>
      <c r="F909" s="7" t="str">
        <f t="shared" ca="1" si="199"/>
        <v>Third-Party Seller</v>
      </c>
      <c r="G909" s="7" t="str">
        <f t="shared" ca="1" si="200"/>
        <v>Yes</v>
      </c>
      <c r="H909" s="7">
        <f t="shared" ca="1" si="201"/>
        <v>497</v>
      </c>
      <c r="I909" s="7">
        <f t="shared" ca="1" si="202"/>
        <v>2</v>
      </c>
      <c r="J909" s="7">
        <f t="shared" ca="1" si="203"/>
        <v>8</v>
      </c>
      <c r="K909" s="7">
        <f t="shared" ca="1" si="204"/>
        <v>8</v>
      </c>
      <c r="L909" s="7" t="str">
        <f t="shared" ca="1" si="205"/>
        <v>Debit Card</v>
      </c>
      <c r="M909" s="7" t="str">
        <f t="shared" ca="1" si="206"/>
        <v>USA</v>
      </c>
      <c r="N909" s="8" t="str">
        <f t="shared" ca="1" si="207"/>
        <v>Delivered</v>
      </c>
    </row>
    <row r="910" spans="1:14" x14ac:dyDescent="0.35">
      <c r="A910" s="5" t="str">
        <f t="shared" si="208"/>
        <v>AMZ10910</v>
      </c>
      <c r="B910" s="6">
        <f t="shared" ca="1" si="209"/>
        <v>45988</v>
      </c>
      <c r="C910" s="7" t="str">
        <f t="shared" ca="1" si="196"/>
        <v>CUS85588</v>
      </c>
      <c r="D910" s="7" t="str">
        <f t="shared" ca="1" si="197"/>
        <v>Sports</v>
      </c>
      <c r="E910" s="7" t="str">
        <f t="shared" ca="1" si="198"/>
        <v>Running Shoes</v>
      </c>
      <c r="F910" s="7" t="str">
        <f t="shared" ca="1" si="199"/>
        <v>Amazon Fulfilled</v>
      </c>
      <c r="G910" s="7" t="str">
        <f t="shared" ca="1" si="200"/>
        <v>Yes</v>
      </c>
      <c r="H910" s="7">
        <f t="shared" ca="1" si="201"/>
        <v>786</v>
      </c>
      <c r="I910" s="7">
        <f t="shared" ca="1" si="202"/>
        <v>3</v>
      </c>
      <c r="J910" s="7">
        <f t="shared" ca="1" si="203"/>
        <v>32</v>
      </c>
      <c r="K910" s="7">
        <f t="shared" ca="1" si="204"/>
        <v>4</v>
      </c>
      <c r="L910" s="7" t="str">
        <f t="shared" ca="1" si="205"/>
        <v>Amazon Pay</v>
      </c>
      <c r="M910" s="7" t="str">
        <f t="shared" ca="1" si="206"/>
        <v>India</v>
      </c>
      <c r="N910" s="8" t="str">
        <f t="shared" ca="1" si="207"/>
        <v>Delivered</v>
      </c>
    </row>
    <row r="911" spans="1:14" x14ac:dyDescent="0.35">
      <c r="A911" s="5" t="str">
        <f t="shared" si="208"/>
        <v>AMZ10911</v>
      </c>
      <c r="B911" s="6">
        <f t="shared" ca="1" si="209"/>
        <v>45984</v>
      </c>
      <c r="C911" s="7" t="str">
        <f t="shared" ca="1" si="196"/>
        <v>CUS56314</v>
      </c>
      <c r="D911" s="7" t="str">
        <f t="shared" ca="1" si="197"/>
        <v>Home &amp; Kitchen</v>
      </c>
      <c r="E911" s="7" t="str">
        <f t="shared" ca="1" si="198"/>
        <v>Face Cream</v>
      </c>
      <c r="F911" s="7" t="str">
        <f t="shared" ca="1" si="199"/>
        <v>Amazon Fulfilled</v>
      </c>
      <c r="G911" s="7" t="str">
        <f t="shared" ca="1" si="200"/>
        <v>Yes</v>
      </c>
      <c r="H911" s="7">
        <f t="shared" ca="1" si="201"/>
        <v>733</v>
      </c>
      <c r="I911" s="7">
        <f t="shared" ca="1" si="202"/>
        <v>4</v>
      </c>
      <c r="J911" s="7">
        <f t="shared" ca="1" si="203"/>
        <v>37</v>
      </c>
      <c r="K911" s="7">
        <f t="shared" ca="1" si="204"/>
        <v>15</v>
      </c>
      <c r="L911" s="7" t="str">
        <f t="shared" ca="1" si="205"/>
        <v>Debit Card</v>
      </c>
      <c r="M911" s="7" t="str">
        <f t="shared" ca="1" si="206"/>
        <v>Canada</v>
      </c>
      <c r="N911" s="8" t="str">
        <f t="shared" ca="1" si="207"/>
        <v>Returned</v>
      </c>
    </row>
    <row r="912" spans="1:14" x14ac:dyDescent="0.35">
      <c r="A912" s="5" t="str">
        <f t="shared" si="208"/>
        <v>AMZ10912</v>
      </c>
      <c r="B912" s="6">
        <f t="shared" ca="1" si="209"/>
        <v>45913</v>
      </c>
      <c r="C912" s="7" t="str">
        <f t="shared" ca="1" si="196"/>
        <v>CUS28748</v>
      </c>
      <c r="D912" s="7" t="str">
        <f t="shared" ca="1" si="197"/>
        <v>Sports</v>
      </c>
      <c r="E912" s="7" t="str">
        <f t="shared" ca="1" si="198"/>
        <v>Iphone Charger</v>
      </c>
      <c r="F912" s="7" t="str">
        <f t="shared" ca="1" si="199"/>
        <v>Third-Party Seller</v>
      </c>
      <c r="G912" s="7" t="str">
        <f t="shared" ca="1" si="200"/>
        <v>No</v>
      </c>
      <c r="H912" s="7">
        <f t="shared" ca="1" si="201"/>
        <v>500</v>
      </c>
      <c r="I912" s="7">
        <f t="shared" ca="1" si="202"/>
        <v>4</v>
      </c>
      <c r="J912" s="7">
        <f t="shared" ca="1" si="203"/>
        <v>21</v>
      </c>
      <c r="K912" s="7">
        <f t="shared" ca="1" si="204"/>
        <v>9</v>
      </c>
      <c r="L912" s="7" t="str">
        <f t="shared" ca="1" si="205"/>
        <v>Amazon Pay</v>
      </c>
      <c r="M912" s="7" t="str">
        <f t="shared" ca="1" si="206"/>
        <v>UK</v>
      </c>
      <c r="N912" s="8" t="str">
        <f t="shared" ca="1" si="207"/>
        <v>Returned</v>
      </c>
    </row>
    <row r="913" spans="1:14" x14ac:dyDescent="0.35">
      <c r="A913" s="5" t="str">
        <f t="shared" si="208"/>
        <v>AMZ10913</v>
      </c>
      <c r="B913" s="6">
        <f t="shared" ca="1" si="209"/>
        <v>45962</v>
      </c>
      <c r="C913" s="7" t="str">
        <f t="shared" ca="1" si="196"/>
        <v>CUS67895</v>
      </c>
      <c r="D913" s="7" t="str">
        <f t="shared" ca="1" si="197"/>
        <v>Home &amp; Kitchen</v>
      </c>
      <c r="E913" s="7" t="str">
        <f t="shared" ca="1" si="198"/>
        <v>Yoga Mat</v>
      </c>
      <c r="F913" s="7" t="str">
        <f t="shared" ca="1" si="199"/>
        <v>Third-Party Seller</v>
      </c>
      <c r="G913" s="7" t="str">
        <f t="shared" ca="1" si="200"/>
        <v>Yes</v>
      </c>
      <c r="H913" s="7">
        <f t="shared" ca="1" si="201"/>
        <v>28</v>
      </c>
      <c r="I913" s="7">
        <f t="shared" ca="1" si="202"/>
        <v>4</v>
      </c>
      <c r="J913" s="7">
        <f t="shared" ca="1" si="203"/>
        <v>21</v>
      </c>
      <c r="K913" s="7">
        <f t="shared" ca="1" si="204"/>
        <v>13</v>
      </c>
      <c r="L913" s="7" t="str">
        <f t="shared" ca="1" si="205"/>
        <v>Net Banking</v>
      </c>
      <c r="M913" s="7" t="str">
        <f t="shared" ca="1" si="206"/>
        <v>USA</v>
      </c>
      <c r="N913" s="8" t="str">
        <f t="shared" ca="1" si="207"/>
        <v>Delivered</v>
      </c>
    </row>
    <row r="914" spans="1:14" x14ac:dyDescent="0.35">
      <c r="A914" s="5" t="str">
        <f t="shared" si="208"/>
        <v>AMZ10914</v>
      </c>
      <c r="B914" s="6">
        <f t="shared" ca="1" si="209"/>
        <v>45839</v>
      </c>
      <c r="C914" s="7" t="str">
        <f t="shared" ca="1" si="196"/>
        <v>CUS48892</v>
      </c>
      <c r="D914" s="7" t="str">
        <f t="shared" ca="1" si="197"/>
        <v>Sports</v>
      </c>
      <c r="E914" s="7" t="str">
        <f t="shared" ca="1" si="198"/>
        <v>Cotton T-Shirt</v>
      </c>
      <c r="F914" s="7" t="str">
        <f t="shared" ca="1" si="199"/>
        <v>Third-Party Seller</v>
      </c>
      <c r="G914" s="7" t="str">
        <f t="shared" ca="1" si="200"/>
        <v>No</v>
      </c>
      <c r="H914" s="7">
        <f t="shared" ca="1" si="201"/>
        <v>488</v>
      </c>
      <c r="I914" s="7">
        <f t="shared" ca="1" si="202"/>
        <v>2</v>
      </c>
      <c r="J914" s="7">
        <f t="shared" ca="1" si="203"/>
        <v>24</v>
      </c>
      <c r="K914" s="7">
        <f t="shared" ca="1" si="204"/>
        <v>7</v>
      </c>
      <c r="L914" s="7" t="str">
        <f t="shared" ca="1" si="205"/>
        <v>UPI</v>
      </c>
      <c r="M914" s="7" t="str">
        <f t="shared" ca="1" si="206"/>
        <v>Canada</v>
      </c>
      <c r="N914" s="8" t="str">
        <f t="shared" ca="1" si="207"/>
        <v>Delivered</v>
      </c>
    </row>
    <row r="915" spans="1:14" x14ac:dyDescent="0.35">
      <c r="A915" s="5" t="str">
        <f t="shared" si="208"/>
        <v>AMZ10915</v>
      </c>
      <c r="B915" s="6">
        <f t="shared" ca="1" si="209"/>
        <v>45961</v>
      </c>
      <c r="C915" s="7" t="str">
        <f t="shared" ca="1" si="196"/>
        <v>CUS16305</v>
      </c>
      <c r="D915" s="7" t="str">
        <f t="shared" ca="1" si="197"/>
        <v>Electronics</v>
      </c>
      <c r="E915" s="7" t="str">
        <f t="shared" ca="1" si="198"/>
        <v>Running Shoes</v>
      </c>
      <c r="F915" s="7" t="str">
        <f t="shared" ca="1" si="199"/>
        <v>Amazon Fulfilled</v>
      </c>
      <c r="G915" s="7" t="str">
        <f t="shared" ca="1" si="200"/>
        <v>Yes</v>
      </c>
      <c r="H915" s="7">
        <f t="shared" ca="1" si="201"/>
        <v>343</v>
      </c>
      <c r="I915" s="7">
        <f t="shared" ca="1" si="202"/>
        <v>1</v>
      </c>
      <c r="J915" s="7">
        <f t="shared" ca="1" si="203"/>
        <v>10</v>
      </c>
      <c r="K915" s="7">
        <f t="shared" ca="1" si="204"/>
        <v>5</v>
      </c>
      <c r="L915" s="7" t="str">
        <f t="shared" ca="1" si="205"/>
        <v>Net Banking</v>
      </c>
      <c r="M915" s="7" t="str">
        <f t="shared" ca="1" si="206"/>
        <v>USA</v>
      </c>
      <c r="N915" s="8" t="str">
        <f t="shared" ca="1" si="207"/>
        <v>Delivered</v>
      </c>
    </row>
    <row r="916" spans="1:14" x14ac:dyDescent="0.35">
      <c r="A916" s="5" t="str">
        <f t="shared" si="208"/>
        <v>AMZ10916</v>
      </c>
      <c r="B916" s="6">
        <f t="shared" ca="1" si="209"/>
        <v>45876</v>
      </c>
      <c r="C916" s="7" t="str">
        <f t="shared" ca="1" si="196"/>
        <v>CUS36211</v>
      </c>
      <c r="D916" s="7" t="str">
        <f t="shared" ca="1" si="197"/>
        <v>Electronics</v>
      </c>
      <c r="E916" s="7" t="str">
        <f t="shared" ca="1" si="198"/>
        <v>Water Bottle</v>
      </c>
      <c r="F916" s="7" t="str">
        <f t="shared" ca="1" si="199"/>
        <v>Third-Party Seller</v>
      </c>
      <c r="G916" s="7" t="str">
        <f t="shared" ca="1" si="200"/>
        <v>No</v>
      </c>
      <c r="H916" s="7">
        <f t="shared" ca="1" si="201"/>
        <v>628</v>
      </c>
      <c r="I916" s="7">
        <f t="shared" ca="1" si="202"/>
        <v>3</v>
      </c>
      <c r="J916" s="7">
        <f t="shared" ca="1" si="203"/>
        <v>14</v>
      </c>
      <c r="K916" s="7">
        <f t="shared" ca="1" si="204"/>
        <v>12</v>
      </c>
      <c r="L916" s="7" t="str">
        <f t="shared" ca="1" si="205"/>
        <v>UPI</v>
      </c>
      <c r="M916" s="7" t="str">
        <f t="shared" ca="1" si="206"/>
        <v>UK</v>
      </c>
      <c r="N916" s="8" t="str">
        <f t="shared" ca="1" si="207"/>
        <v>Cancelled</v>
      </c>
    </row>
    <row r="917" spans="1:14" x14ac:dyDescent="0.35">
      <c r="A917" s="5" t="str">
        <f t="shared" si="208"/>
        <v>AMZ10917</v>
      </c>
      <c r="B917" s="6">
        <f t="shared" ca="1" si="209"/>
        <v>45940</v>
      </c>
      <c r="C917" s="7" t="str">
        <f t="shared" ca="1" si="196"/>
        <v>CUS40900</v>
      </c>
      <c r="D917" s="7" t="str">
        <f t="shared" ca="1" si="197"/>
        <v>Books</v>
      </c>
      <c r="E917" s="7" t="str">
        <f t="shared" ca="1" si="198"/>
        <v>Bluetooth Speaker</v>
      </c>
      <c r="F917" s="7" t="str">
        <f t="shared" ca="1" si="199"/>
        <v>Amazon Fulfilled</v>
      </c>
      <c r="G917" s="7" t="str">
        <f t="shared" ca="1" si="200"/>
        <v>Yes</v>
      </c>
      <c r="H917" s="7">
        <f t="shared" ca="1" si="201"/>
        <v>316</v>
      </c>
      <c r="I917" s="7">
        <f t="shared" ca="1" si="202"/>
        <v>1</v>
      </c>
      <c r="J917" s="7">
        <f t="shared" ca="1" si="203"/>
        <v>1</v>
      </c>
      <c r="K917" s="7">
        <f t="shared" ca="1" si="204"/>
        <v>13</v>
      </c>
      <c r="L917" s="7" t="str">
        <f t="shared" ca="1" si="205"/>
        <v>UPI</v>
      </c>
      <c r="M917" s="7" t="str">
        <f t="shared" ca="1" si="206"/>
        <v>Canada</v>
      </c>
      <c r="N917" s="8" t="str">
        <f t="shared" ca="1" si="207"/>
        <v>Delivered</v>
      </c>
    </row>
    <row r="918" spans="1:14" x14ac:dyDescent="0.35">
      <c r="A918" s="5" t="str">
        <f t="shared" si="208"/>
        <v>AMZ10918</v>
      </c>
      <c r="B918" s="6">
        <f t="shared" ca="1" si="209"/>
        <v>45909</v>
      </c>
      <c r="C918" s="7" t="str">
        <f t="shared" ca="1" si="196"/>
        <v>CUS27391</v>
      </c>
      <c r="D918" s="7" t="str">
        <f t="shared" ca="1" si="197"/>
        <v>Books</v>
      </c>
      <c r="E918" s="7" t="str">
        <f t="shared" ca="1" si="198"/>
        <v>Water Bottle</v>
      </c>
      <c r="F918" s="7" t="str">
        <f t="shared" ca="1" si="199"/>
        <v>Amazon Fulfilled</v>
      </c>
      <c r="G918" s="7" t="str">
        <f t="shared" ca="1" si="200"/>
        <v>Yes</v>
      </c>
      <c r="H918" s="7">
        <f t="shared" ca="1" si="201"/>
        <v>240</v>
      </c>
      <c r="I918" s="7">
        <f t="shared" ca="1" si="202"/>
        <v>4</v>
      </c>
      <c r="J918" s="7">
        <f t="shared" ca="1" si="203"/>
        <v>29</v>
      </c>
      <c r="K918" s="7">
        <f t="shared" ca="1" si="204"/>
        <v>8</v>
      </c>
      <c r="L918" s="7" t="str">
        <f t="shared" ca="1" si="205"/>
        <v>UPI</v>
      </c>
      <c r="M918" s="7" t="str">
        <f t="shared" ca="1" si="206"/>
        <v>Canada</v>
      </c>
      <c r="N918" s="8" t="str">
        <f t="shared" ca="1" si="207"/>
        <v>Returned</v>
      </c>
    </row>
    <row r="919" spans="1:14" x14ac:dyDescent="0.35">
      <c r="A919" s="5" t="str">
        <f t="shared" si="208"/>
        <v>AMZ10919</v>
      </c>
      <c r="B919" s="6">
        <f t="shared" ca="1" si="209"/>
        <v>45855</v>
      </c>
      <c r="C919" s="7" t="str">
        <f t="shared" ca="1" si="196"/>
        <v>CUS39912</v>
      </c>
      <c r="D919" s="7" t="str">
        <f t="shared" ca="1" si="197"/>
        <v>Books</v>
      </c>
      <c r="E919" s="7" t="str">
        <f t="shared" ca="1" si="198"/>
        <v>Running Shoes</v>
      </c>
      <c r="F919" s="7" t="str">
        <f t="shared" ca="1" si="199"/>
        <v>Amazon Fulfilled</v>
      </c>
      <c r="G919" s="7" t="str">
        <f t="shared" ca="1" si="200"/>
        <v>No</v>
      </c>
      <c r="H919" s="7">
        <f t="shared" ca="1" si="201"/>
        <v>337</v>
      </c>
      <c r="I919" s="7">
        <f t="shared" ca="1" si="202"/>
        <v>3</v>
      </c>
      <c r="J919" s="7">
        <f t="shared" ca="1" si="203"/>
        <v>6</v>
      </c>
      <c r="K919" s="7">
        <f t="shared" ca="1" si="204"/>
        <v>3</v>
      </c>
      <c r="L919" s="7" t="str">
        <f t="shared" ca="1" si="205"/>
        <v>Credit Card</v>
      </c>
      <c r="M919" s="7" t="str">
        <f t="shared" ca="1" si="206"/>
        <v>USA</v>
      </c>
      <c r="N919" s="8" t="str">
        <f t="shared" ca="1" si="207"/>
        <v>Cancelled</v>
      </c>
    </row>
    <row r="920" spans="1:14" x14ac:dyDescent="0.35">
      <c r="A920" s="5" t="str">
        <f t="shared" si="208"/>
        <v>AMZ10920</v>
      </c>
      <c r="B920" s="6">
        <f t="shared" ca="1" si="209"/>
        <v>45882</v>
      </c>
      <c r="C920" s="7" t="str">
        <f t="shared" ca="1" si="196"/>
        <v>CUS59764</v>
      </c>
      <c r="D920" s="7" t="str">
        <f t="shared" ca="1" si="197"/>
        <v>Home &amp; Kitchen</v>
      </c>
      <c r="E920" s="7" t="str">
        <f t="shared" ca="1" si="198"/>
        <v>Iphone Charger</v>
      </c>
      <c r="F920" s="7" t="str">
        <f t="shared" ca="1" si="199"/>
        <v>Amazon Fulfilled</v>
      </c>
      <c r="G920" s="7" t="str">
        <f t="shared" ca="1" si="200"/>
        <v>Yes</v>
      </c>
      <c r="H920" s="7">
        <f t="shared" ca="1" si="201"/>
        <v>797</v>
      </c>
      <c r="I920" s="7">
        <f t="shared" ca="1" si="202"/>
        <v>4</v>
      </c>
      <c r="J920" s="7">
        <f t="shared" ca="1" si="203"/>
        <v>13</v>
      </c>
      <c r="K920" s="7">
        <f t="shared" ca="1" si="204"/>
        <v>7</v>
      </c>
      <c r="L920" s="7" t="str">
        <f t="shared" ca="1" si="205"/>
        <v>Debit Card</v>
      </c>
      <c r="M920" s="7" t="str">
        <f t="shared" ca="1" si="206"/>
        <v>UK</v>
      </c>
      <c r="N920" s="8" t="str">
        <f t="shared" ca="1" si="207"/>
        <v>Delivered</v>
      </c>
    </row>
    <row r="921" spans="1:14" x14ac:dyDescent="0.35">
      <c r="A921" s="5" t="str">
        <f t="shared" si="208"/>
        <v>AMZ10921</v>
      </c>
      <c r="B921" s="6">
        <f t="shared" ca="1" si="209"/>
        <v>45851</v>
      </c>
      <c r="C921" s="7" t="str">
        <f t="shared" ca="1" si="196"/>
        <v>CUS54988</v>
      </c>
      <c r="D921" s="7" t="str">
        <f t="shared" ca="1" si="197"/>
        <v>Books</v>
      </c>
      <c r="E921" s="7" t="str">
        <f t="shared" ca="1" si="198"/>
        <v>Smart Watch</v>
      </c>
      <c r="F921" s="7" t="str">
        <f t="shared" ca="1" si="199"/>
        <v>Amazon Fulfilled</v>
      </c>
      <c r="G921" s="7" t="str">
        <f t="shared" ca="1" si="200"/>
        <v>Yes</v>
      </c>
      <c r="H921" s="7">
        <f t="shared" ca="1" si="201"/>
        <v>784</v>
      </c>
      <c r="I921" s="7">
        <f t="shared" ca="1" si="202"/>
        <v>4</v>
      </c>
      <c r="J921" s="7">
        <f t="shared" ca="1" si="203"/>
        <v>37</v>
      </c>
      <c r="K921" s="7">
        <f t="shared" ca="1" si="204"/>
        <v>4</v>
      </c>
      <c r="L921" s="7" t="str">
        <f t="shared" ca="1" si="205"/>
        <v>UPI</v>
      </c>
      <c r="M921" s="7" t="str">
        <f t="shared" ca="1" si="206"/>
        <v>UK</v>
      </c>
      <c r="N921" s="8" t="str">
        <f t="shared" ca="1" si="207"/>
        <v>Delivered</v>
      </c>
    </row>
    <row r="922" spans="1:14" x14ac:dyDescent="0.35">
      <c r="A922" s="5" t="str">
        <f t="shared" si="208"/>
        <v>AMZ10922</v>
      </c>
      <c r="B922" s="6">
        <f t="shared" ca="1" si="209"/>
        <v>45904</v>
      </c>
      <c r="C922" s="7" t="str">
        <f t="shared" ca="1" si="196"/>
        <v>CUS28326</v>
      </c>
      <c r="D922" s="7" t="str">
        <f t="shared" ca="1" si="197"/>
        <v>Sports</v>
      </c>
      <c r="E922" s="7" t="str">
        <f t="shared" ca="1" si="198"/>
        <v>Smart Watch</v>
      </c>
      <c r="F922" s="7" t="str">
        <f t="shared" ca="1" si="199"/>
        <v>Third-Party Seller</v>
      </c>
      <c r="G922" s="7" t="str">
        <f t="shared" ca="1" si="200"/>
        <v>Yes</v>
      </c>
      <c r="H922" s="7">
        <f t="shared" ca="1" si="201"/>
        <v>424</v>
      </c>
      <c r="I922" s="7">
        <f t="shared" ca="1" si="202"/>
        <v>2</v>
      </c>
      <c r="J922" s="7">
        <f t="shared" ca="1" si="203"/>
        <v>16</v>
      </c>
      <c r="K922" s="7">
        <f t="shared" ca="1" si="204"/>
        <v>9</v>
      </c>
      <c r="L922" s="7" t="str">
        <f t="shared" ca="1" si="205"/>
        <v>Credit Card</v>
      </c>
      <c r="M922" s="7" t="str">
        <f t="shared" ca="1" si="206"/>
        <v>USA</v>
      </c>
      <c r="N922" s="8" t="str">
        <f t="shared" ca="1" si="207"/>
        <v>Delivered</v>
      </c>
    </row>
    <row r="923" spans="1:14" x14ac:dyDescent="0.35">
      <c r="A923" s="5" t="str">
        <f t="shared" si="208"/>
        <v>AMZ10923</v>
      </c>
      <c r="B923" s="6">
        <f t="shared" ca="1" si="209"/>
        <v>45993</v>
      </c>
      <c r="C923" s="7" t="str">
        <f t="shared" ca="1" si="196"/>
        <v>CUS15258</v>
      </c>
      <c r="D923" s="7" t="str">
        <f t="shared" ca="1" si="197"/>
        <v>Beauty</v>
      </c>
      <c r="E923" s="7" t="str">
        <f t="shared" ca="1" si="198"/>
        <v>Cotton T-Shirt</v>
      </c>
      <c r="F923" s="7" t="str">
        <f t="shared" ca="1" si="199"/>
        <v>Third-Party Seller</v>
      </c>
      <c r="G923" s="7" t="str">
        <f t="shared" ca="1" si="200"/>
        <v>No</v>
      </c>
      <c r="H923" s="7">
        <f t="shared" ca="1" si="201"/>
        <v>99</v>
      </c>
      <c r="I923" s="7">
        <f t="shared" ca="1" si="202"/>
        <v>4</v>
      </c>
      <c r="J923" s="7">
        <f t="shared" ca="1" si="203"/>
        <v>35</v>
      </c>
      <c r="K923" s="7">
        <f t="shared" ca="1" si="204"/>
        <v>6</v>
      </c>
      <c r="L923" s="7" t="str">
        <f t="shared" ca="1" si="205"/>
        <v>Net Banking</v>
      </c>
      <c r="M923" s="7" t="str">
        <f t="shared" ca="1" si="206"/>
        <v>UK</v>
      </c>
      <c r="N923" s="8" t="str">
        <f t="shared" ca="1" si="207"/>
        <v>Delivered</v>
      </c>
    </row>
    <row r="924" spans="1:14" x14ac:dyDescent="0.35">
      <c r="A924" s="5" t="str">
        <f t="shared" si="208"/>
        <v>AMZ10924</v>
      </c>
      <c r="B924" s="6">
        <f t="shared" ca="1" si="209"/>
        <v>46000</v>
      </c>
      <c r="C924" s="7" t="str">
        <f t="shared" ca="1" si="196"/>
        <v>CUS92317</v>
      </c>
      <c r="D924" s="7" t="str">
        <f t="shared" ca="1" si="197"/>
        <v>Books</v>
      </c>
      <c r="E924" s="7" t="str">
        <f t="shared" ca="1" si="198"/>
        <v>Smart Watch</v>
      </c>
      <c r="F924" s="7" t="str">
        <f t="shared" ca="1" si="199"/>
        <v>Third-Party Seller</v>
      </c>
      <c r="G924" s="7" t="str">
        <f t="shared" ca="1" si="200"/>
        <v>No</v>
      </c>
      <c r="H924" s="7">
        <f t="shared" ca="1" si="201"/>
        <v>798</v>
      </c>
      <c r="I924" s="7">
        <f t="shared" ca="1" si="202"/>
        <v>2</v>
      </c>
      <c r="J924" s="7">
        <f t="shared" ca="1" si="203"/>
        <v>36</v>
      </c>
      <c r="K924" s="7">
        <f t="shared" ca="1" si="204"/>
        <v>10</v>
      </c>
      <c r="L924" s="7" t="str">
        <f t="shared" ca="1" si="205"/>
        <v>Net Banking</v>
      </c>
      <c r="M924" s="7" t="str">
        <f t="shared" ca="1" si="206"/>
        <v>UK</v>
      </c>
      <c r="N924" s="8" t="str">
        <f t="shared" ca="1" si="207"/>
        <v>Delivered</v>
      </c>
    </row>
    <row r="925" spans="1:14" x14ac:dyDescent="0.35">
      <c r="A925" s="5" t="str">
        <f t="shared" si="208"/>
        <v>AMZ10925</v>
      </c>
      <c r="B925" s="6">
        <f t="shared" ca="1" si="209"/>
        <v>45963</v>
      </c>
      <c r="C925" s="7" t="str">
        <f t="shared" ca="1" si="196"/>
        <v>CUS94710</v>
      </c>
      <c r="D925" s="7" t="str">
        <f t="shared" ca="1" si="197"/>
        <v>Beauty</v>
      </c>
      <c r="E925" s="7" t="str">
        <f t="shared" ca="1" si="198"/>
        <v>Face Cream</v>
      </c>
      <c r="F925" s="7" t="str">
        <f t="shared" ca="1" si="199"/>
        <v>Amazon Fulfilled</v>
      </c>
      <c r="G925" s="7" t="str">
        <f t="shared" ca="1" si="200"/>
        <v>Yes</v>
      </c>
      <c r="H925" s="7">
        <f t="shared" ca="1" si="201"/>
        <v>154</v>
      </c>
      <c r="I925" s="7">
        <f t="shared" ca="1" si="202"/>
        <v>4</v>
      </c>
      <c r="J925" s="7">
        <f t="shared" ca="1" si="203"/>
        <v>15</v>
      </c>
      <c r="K925" s="7">
        <f t="shared" ca="1" si="204"/>
        <v>8</v>
      </c>
      <c r="L925" s="7" t="str">
        <f t="shared" ca="1" si="205"/>
        <v>UPI</v>
      </c>
      <c r="M925" s="7" t="str">
        <f t="shared" ca="1" si="206"/>
        <v>Canada</v>
      </c>
      <c r="N925" s="8" t="str">
        <f t="shared" ca="1" si="207"/>
        <v>Delivered</v>
      </c>
    </row>
    <row r="926" spans="1:14" x14ac:dyDescent="0.35">
      <c r="A926" s="5" t="str">
        <f t="shared" si="208"/>
        <v>AMZ10926</v>
      </c>
      <c r="B926" s="6">
        <f t="shared" ca="1" si="209"/>
        <v>45945</v>
      </c>
      <c r="C926" s="7" t="str">
        <f t="shared" ca="1" si="196"/>
        <v>CUS28744</v>
      </c>
      <c r="D926" s="7" t="str">
        <f t="shared" ca="1" si="197"/>
        <v>Fashion</v>
      </c>
      <c r="E926" s="7" t="str">
        <f t="shared" ca="1" si="198"/>
        <v>Yoga Mat</v>
      </c>
      <c r="F926" s="7" t="str">
        <f t="shared" ca="1" si="199"/>
        <v>Third-Party Seller</v>
      </c>
      <c r="G926" s="7" t="str">
        <f t="shared" ca="1" si="200"/>
        <v>Yes</v>
      </c>
      <c r="H926" s="7">
        <f t="shared" ca="1" si="201"/>
        <v>512</v>
      </c>
      <c r="I926" s="7">
        <f t="shared" ca="1" si="202"/>
        <v>2</v>
      </c>
      <c r="J926" s="7">
        <f t="shared" ca="1" si="203"/>
        <v>13</v>
      </c>
      <c r="K926" s="7">
        <f t="shared" ca="1" si="204"/>
        <v>6</v>
      </c>
      <c r="L926" s="7" t="str">
        <f t="shared" ca="1" si="205"/>
        <v>UPI</v>
      </c>
      <c r="M926" s="7" t="str">
        <f t="shared" ca="1" si="206"/>
        <v>Canada</v>
      </c>
      <c r="N926" s="8" t="str">
        <f t="shared" ca="1" si="207"/>
        <v>Cancelled</v>
      </c>
    </row>
    <row r="927" spans="1:14" x14ac:dyDescent="0.35">
      <c r="A927" s="5" t="str">
        <f t="shared" si="208"/>
        <v>AMZ10927</v>
      </c>
      <c r="B927" s="6">
        <f t="shared" ca="1" si="209"/>
        <v>45882</v>
      </c>
      <c r="C927" s="7" t="str">
        <f t="shared" ca="1" si="196"/>
        <v>CUS29815</v>
      </c>
      <c r="D927" s="7" t="str">
        <f t="shared" ca="1" si="197"/>
        <v>Electronics</v>
      </c>
      <c r="E927" s="7" t="str">
        <f t="shared" ca="1" si="198"/>
        <v>Running Shoes</v>
      </c>
      <c r="F927" s="7" t="str">
        <f t="shared" ca="1" si="199"/>
        <v>Amazon Fulfilled</v>
      </c>
      <c r="G927" s="7" t="str">
        <f t="shared" ca="1" si="200"/>
        <v>Yes</v>
      </c>
      <c r="H927" s="7">
        <f t="shared" ca="1" si="201"/>
        <v>535</v>
      </c>
      <c r="I927" s="7">
        <f t="shared" ca="1" si="202"/>
        <v>3</v>
      </c>
      <c r="J927" s="7">
        <f t="shared" ca="1" si="203"/>
        <v>13</v>
      </c>
      <c r="K927" s="7">
        <f t="shared" ca="1" si="204"/>
        <v>15</v>
      </c>
      <c r="L927" s="7" t="str">
        <f t="shared" ca="1" si="205"/>
        <v>Debit Card</v>
      </c>
      <c r="M927" s="7" t="str">
        <f t="shared" ca="1" si="206"/>
        <v>USA</v>
      </c>
      <c r="N927" s="8" t="str">
        <f t="shared" ca="1" si="207"/>
        <v>Cancelled</v>
      </c>
    </row>
    <row r="928" spans="1:14" x14ac:dyDescent="0.35">
      <c r="A928" s="5" t="str">
        <f t="shared" si="208"/>
        <v>AMZ10928</v>
      </c>
      <c r="B928" s="6">
        <f t="shared" ca="1" si="209"/>
        <v>45991</v>
      </c>
      <c r="C928" s="7" t="str">
        <f t="shared" ca="1" si="196"/>
        <v>CUS99838</v>
      </c>
      <c r="D928" s="7" t="str">
        <f t="shared" ca="1" si="197"/>
        <v>Sports</v>
      </c>
      <c r="E928" s="7" t="str">
        <f t="shared" ca="1" si="198"/>
        <v>Noise Cancelling Headphones</v>
      </c>
      <c r="F928" s="7" t="str">
        <f t="shared" ca="1" si="199"/>
        <v>Amazon Fulfilled</v>
      </c>
      <c r="G928" s="7" t="str">
        <f t="shared" ca="1" si="200"/>
        <v>No</v>
      </c>
      <c r="H928" s="7">
        <f t="shared" ca="1" si="201"/>
        <v>670</v>
      </c>
      <c r="I928" s="7">
        <f t="shared" ca="1" si="202"/>
        <v>4</v>
      </c>
      <c r="J928" s="7">
        <f t="shared" ca="1" si="203"/>
        <v>6</v>
      </c>
      <c r="K928" s="7">
        <f t="shared" ca="1" si="204"/>
        <v>8</v>
      </c>
      <c r="L928" s="7" t="str">
        <f t="shared" ca="1" si="205"/>
        <v>Debit Card</v>
      </c>
      <c r="M928" s="7" t="str">
        <f t="shared" ca="1" si="206"/>
        <v>Canada</v>
      </c>
      <c r="N928" s="8" t="str">
        <f t="shared" ca="1" si="207"/>
        <v>Returned</v>
      </c>
    </row>
    <row r="929" spans="1:14" x14ac:dyDescent="0.35">
      <c r="A929" s="5" t="str">
        <f t="shared" si="208"/>
        <v>AMZ10929</v>
      </c>
      <c r="B929" s="6">
        <f t="shared" ca="1" si="209"/>
        <v>45853</v>
      </c>
      <c r="C929" s="7" t="str">
        <f t="shared" ca="1" si="196"/>
        <v>CUS47381</v>
      </c>
      <c r="D929" s="7" t="str">
        <f t="shared" ca="1" si="197"/>
        <v>Home &amp; Kitchen</v>
      </c>
      <c r="E929" s="7" t="str">
        <f t="shared" ca="1" si="198"/>
        <v>Water Bottle</v>
      </c>
      <c r="F929" s="7" t="str">
        <f t="shared" ca="1" si="199"/>
        <v>Third-Party Seller</v>
      </c>
      <c r="G929" s="7" t="str">
        <f t="shared" ca="1" si="200"/>
        <v>Yes</v>
      </c>
      <c r="H929" s="7">
        <f t="shared" ca="1" si="201"/>
        <v>312</v>
      </c>
      <c r="I929" s="7">
        <f t="shared" ca="1" si="202"/>
        <v>1</v>
      </c>
      <c r="J929" s="7">
        <f t="shared" ca="1" si="203"/>
        <v>29</v>
      </c>
      <c r="K929" s="7">
        <f t="shared" ca="1" si="204"/>
        <v>13</v>
      </c>
      <c r="L929" s="7" t="str">
        <f t="shared" ca="1" si="205"/>
        <v>Debit Card</v>
      </c>
      <c r="M929" s="7" t="str">
        <f t="shared" ca="1" si="206"/>
        <v>USA</v>
      </c>
      <c r="N929" s="8" t="str">
        <f t="shared" ca="1" si="207"/>
        <v>Delivered</v>
      </c>
    </row>
    <row r="930" spans="1:14" x14ac:dyDescent="0.35">
      <c r="A930" s="5" t="str">
        <f t="shared" si="208"/>
        <v>AMZ10930</v>
      </c>
      <c r="B930" s="6">
        <f t="shared" ca="1" si="209"/>
        <v>45923</v>
      </c>
      <c r="C930" s="7" t="str">
        <f t="shared" ca="1" si="196"/>
        <v>CUS25096</v>
      </c>
      <c r="D930" s="7" t="str">
        <f t="shared" ca="1" si="197"/>
        <v>Sports</v>
      </c>
      <c r="E930" s="7" t="str">
        <f t="shared" ca="1" si="198"/>
        <v>Smart Watch</v>
      </c>
      <c r="F930" s="7" t="str">
        <f t="shared" ca="1" si="199"/>
        <v>Amazon Fulfilled</v>
      </c>
      <c r="G930" s="7" t="str">
        <f t="shared" ca="1" si="200"/>
        <v>No</v>
      </c>
      <c r="H930" s="7">
        <f t="shared" ca="1" si="201"/>
        <v>198</v>
      </c>
      <c r="I930" s="7">
        <f t="shared" ca="1" si="202"/>
        <v>2</v>
      </c>
      <c r="J930" s="7">
        <f t="shared" ca="1" si="203"/>
        <v>38</v>
      </c>
      <c r="K930" s="7">
        <f t="shared" ca="1" si="204"/>
        <v>7</v>
      </c>
      <c r="L930" s="7" t="str">
        <f t="shared" ca="1" si="205"/>
        <v>Amazon Pay</v>
      </c>
      <c r="M930" s="7" t="str">
        <f t="shared" ca="1" si="206"/>
        <v>USA</v>
      </c>
      <c r="N930" s="8" t="str">
        <f t="shared" ca="1" si="207"/>
        <v>Delivered</v>
      </c>
    </row>
    <row r="931" spans="1:14" x14ac:dyDescent="0.35">
      <c r="A931" s="5" t="str">
        <f t="shared" si="208"/>
        <v>AMZ10931</v>
      </c>
      <c r="B931" s="6">
        <f t="shared" ca="1" si="209"/>
        <v>45934</v>
      </c>
      <c r="C931" s="7" t="str">
        <f t="shared" ca="1" si="196"/>
        <v>CUS97566</v>
      </c>
      <c r="D931" s="7" t="str">
        <f t="shared" ca="1" si="197"/>
        <v>Beauty</v>
      </c>
      <c r="E931" s="7" t="str">
        <f t="shared" ca="1" si="198"/>
        <v>Yoga Mat</v>
      </c>
      <c r="F931" s="7" t="str">
        <f t="shared" ca="1" si="199"/>
        <v>Third-Party Seller</v>
      </c>
      <c r="G931" s="7" t="str">
        <f t="shared" ca="1" si="200"/>
        <v>No</v>
      </c>
      <c r="H931" s="7">
        <f t="shared" ca="1" si="201"/>
        <v>613</v>
      </c>
      <c r="I931" s="7">
        <f t="shared" ca="1" si="202"/>
        <v>4</v>
      </c>
      <c r="J931" s="7">
        <f t="shared" ca="1" si="203"/>
        <v>30</v>
      </c>
      <c r="K931" s="7">
        <f t="shared" ca="1" si="204"/>
        <v>15</v>
      </c>
      <c r="L931" s="7" t="str">
        <f t="shared" ca="1" si="205"/>
        <v>Amazon Pay</v>
      </c>
      <c r="M931" s="7" t="str">
        <f t="shared" ca="1" si="206"/>
        <v>USA</v>
      </c>
      <c r="N931" s="8" t="str">
        <f t="shared" ca="1" si="207"/>
        <v>Delivered</v>
      </c>
    </row>
    <row r="932" spans="1:14" x14ac:dyDescent="0.35">
      <c r="A932" s="5" t="str">
        <f t="shared" si="208"/>
        <v>AMZ10932</v>
      </c>
      <c r="B932" s="6">
        <f t="shared" ca="1" si="209"/>
        <v>45960</v>
      </c>
      <c r="C932" s="7" t="str">
        <f t="shared" ca="1" si="196"/>
        <v>CUS14467</v>
      </c>
      <c r="D932" s="7" t="str">
        <f t="shared" ca="1" si="197"/>
        <v>Beauty</v>
      </c>
      <c r="E932" s="7" t="str">
        <f t="shared" ca="1" si="198"/>
        <v>Air  Fryer</v>
      </c>
      <c r="F932" s="7" t="str">
        <f t="shared" ca="1" si="199"/>
        <v>Amazon Fulfilled</v>
      </c>
      <c r="G932" s="7" t="str">
        <f t="shared" ca="1" si="200"/>
        <v>Yes</v>
      </c>
      <c r="H932" s="7">
        <f t="shared" ca="1" si="201"/>
        <v>94</v>
      </c>
      <c r="I932" s="7">
        <f t="shared" ca="1" si="202"/>
        <v>1</v>
      </c>
      <c r="J932" s="7">
        <f t="shared" ca="1" si="203"/>
        <v>28</v>
      </c>
      <c r="K932" s="7">
        <f t="shared" ca="1" si="204"/>
        <v>13</v>
      </c>
      <c r="L932" s="7" t="str">
        <f t="shared" ca="1" si="205"/>
        <v>Amazon Pay</v>
      </c>
      <c r="M932" s="7" t="str">
        <f t="shared" ca="1" si="206"/>
        <v>India</v>
      </c>
      <c r="N932" s="8" t="str">
        <f t="shared" ca="1" si="207"/>
        <v>Returned</v>
      </c>
    </row>
    <row r="933" spans="1:14" x14ac:dyDescent="0.35">
      <c r="A933" s="5" t="str">
        <f t="shared" si="208"/>
        <v>AMZ10933</v>
      </c>
      <c r="B933" s="6">
        <f t="shared" ca="1" si="209"/>
        <v>45978</v>
      </c>
      <c r="C933" s="7" t="str">
        <f t="shared" ca="1" si="196"/>
        <v>CUS78621</v>
      </c>
      <c r="D933" s="7" t="str">
        <f t="shared" ca="1" si="197"/>
        <v>Sports</v>
      </c>
      <c r="E933" s="7" t="str">
        <f t="shared" ca="1" si="198"/>
        <v>Yoga Mat</v>
      </c>
      <c r="F933" s="7" t="str">
        <f t="shared" ca="1" si="199"/>
        <v>Amazon Fulfilled</v>
      </c>
      <c r="G933" s="7" t="str">
        <f t="shared" ca="1" si="200"/>
        <v>No</v>
      </c>
      <c r="H933" s="7">
        <f t="shared" ca="1" si="201"/>
        <v>273</v>
      </c>
      <c r="I933" s="7">
        <f t="shared" ca="1" si="202"/>
        <v>2</v>
      </c>
      <c r="J933" s="7">
        <f t="shared" ca="1" si="203"/>
        <v>31</v>
      </c>
      <c r="K933" s="7">
        <f t="shared" ca="1" si="204"/>
        <v>5</v>
      </c>
      <c r="L933" s="7" t="str">
        <f t="shared" ca="1" si="205"/>
        <v>Amazon Pay</v>
      </c>
      <c r="M933" s="7" t="str">
        <f t="shared" ca="1" si="206"/>
        <v>USA</v>
      </c>
      <c r="N933" s="8" t="str">
        <f t="shared" ca="1" si="207"/>
        <v>Delivered</v>
      </c>
    </row>
    <row r="934" spans="1:14" x14ac:dyDescent="0.35">
      <c r="A934" s="5" t="str">
        <f t="shared" si="208"/>
        <v>AMZ10934</v>
      </c>
      <c r="B934" s="6">
        <f t="shared" ca="1" si="209"/>
        <v>45857</v>
      </c>
      <c r="C934" s="7" t="str">
        <f t="shared" ca="1" si="196"/>
        <v>CUS44012</v>
      </c>
      <c r="D934" s="7" t="str">
        <f t="shared" ca="1" si="197"/>
        <v>Sports</v>
      </c>
      <c r="E934" s="7" t="str">
        <f t="shared" ca="1" si="198"/>
        <v>Noise Cancelling Headphones</v>
      </c>
      <c r="F934" s="7" t="str">
        <f t="shared" ca="1" si="199"/>
        <v>Amazon Fulfilled</v>
      </c>
      <c r="G934" s="7" t="str">
        <f t="shared" ca="1" si="200"/>
        <v>No</v>
      </c>
      <c r="H934" s="7">
        <f t="shared" ca="1" si="201"/>
        <v>446</v>
      </c>
      <c r="I934" s="7">
        <f t="shared" ca="1" si="202"/>
        <v>2</v>
      </c>
      <c r="J934" s="7">
        <f t="shared" ca="1" si="203"/>
        <v>13</v>
      </c>
      <c r="K934" s="7">
        <f t="shared" ca="1" si="204"/>
        <v>8</v>
      </c>
      <c r="L934" s="7" t="str">
        <f t="shared" ca="1" si="205"/>
        <v>Net Banking</v>
      </c>
      <c r="M934" s="7" t="str">
        <f t="shared" ca="1" si="206"/>
        <v>India</v>
      </c>
      <c r="N934" s="8" t="str">
        <f t="shared" ca="1" si="207"/>
        <v>Delivered</v>
      </c>
    </row>
    <row r="935" spans="1:14" x14ac:dyDescent="0.35">
      <c r="A935" s="5" t="str">
        <f t="shared" si="208"/>
        <v>AMZ10935</v>
      </c>
      <c r="B935" s="6">
        <f t="shared" ca="1" si="209"/>
        <v>45902</v>
      </c>
      <c r="C935" s="7" t="str">
        <f t="shared" ca="1" si="196"/>
        <v>CUS25088</v>
      </c>
      <c r="D935" s="7" t="str">
        <f t="shared" ca="1" si="197"/>
        <v>Electronics</v>
      </c>
      <c r="E935" s="7" t="str">
        <f t="shared" ca="1" si="198"/>
        <v>Smart Watch</v>
      </c>
      <c r="F935" s="7" t="str">
        <f t="shared" ca="1" si="199"/>
        <v>Amazon Fulfilled</v>
      </c>
      <c r="G935" s="7" t="str">
        <f t="shared" ca="1" si="200"/>
        <v>No</v>
      </c>
      <c r="H935" s="7">
        <f t="shared" ca="1" si="201"/>
        <v>754</v>
      </c>
      <c r="I935" s="7">
        <f t="shared" ca="1" si="202"/>
        <v>4</v>
      </c>
      <c r="J935" s="7">
        <f t="shared" ca="1" si="203"/>
        <v>11</v>
      </c>
      <c r="K935" s="7">
        <f t="shared" ca="1" si="204"/>
        <v>14</v>
      </c>
      <c r="L935" s="7" t="str">
        <f t="shared" ca="1" si="205"/>
        <v>UPI</v>
      </c>
      <c r="M935" s="7" t="str">
        <f t="shared" ca="1" si="206"/>
        <v>India</v>
      </c>
      <c r="N935" s="8" t="str">
        <f t="shared" ca="1" si="207"/>
        <v>Cancelled</v>
      </c>
    </row>
    <row r="936" spans="1:14" x14ac:dyDescent="0.35">
      <c r="A936" s="5" t="str">
        <f t="shared" si="208"/>
        <v>AMZ10936</v>
      </c>
      <c r="B936" s="6">
        <f t="shared" ca="1" si="209"/>
        <v>45989</v>
      </c>
      <c r="C936" s="7" t="str">
        <f t="shared" ca="1" si="196"/>
        <v>CUS93767</v>
      </c>
      <c r="D936" s="7" t="str">
        <f t="shared" ca="1" si="197"/>
        <v>Fashion</v>
      </c>
      <c r="E936" s="7" t="str">
        <f t="shared" ca="1" si="198"/>
        <v>Noise Cancelling Headphones</v>
      </c>
      <c r="F936" s="7" t="str">
        <f t="shared" ca="1" si="199"/>
        <v>Amazon Fulfilled</v>
      </c>
      <c r="G936" s="7" t="str">
        <f t="shared" ca="1" si="200"/>
        <v>No</v>
      </c>
      <c r="H936" s="7">
        <f t="shared" ca="1" si="201"/>
        <v>414</v>
      </c>
      <c r="I936" s="7">
        <f t="shared" ca="1" si="202"/>
        <v>2</v>
      </c>
      <c r="J936" s="7">
        <f t="shared" ca="1" si="203"/>
        <v>39</v>
      </c>
      <c r="K936" s="7">
        <f t="shared" ca="1" si="204"/>
        <v>12</v>
      </c>
      <c r="L936" s="7" t="str">
        <f t="shared" ca="1" si="205"/>
        <v>Credit Card</v>
      </c>
      <c r="M936" s="7" t="str">
        <f t="shared" ca="1" si="206"/>
        <v>India</v>
      </c>
      <c r="N936" s="8" t="str">
        <f t="shared" ca="1" si="207"/>
        <v>Returned</v>
      </c>
    </row>
    <row r="937" spans="1:14" x14ac:dyDescent="0.35">
      <c r="A937" s="5" t="str">
        <f t="shared" si="208"/>
        <v>AMZ10937</v>
      </c>
      <c r="B937" s="6">
        <f t="shared" ca="1" si="209"/>
        <v>45921</v>
      </c>
      <c r="C937" s="7" t="str">
        <f t="shared" ca="1" si="196"/>
        <v>CUS55570</v>
      </c>
      <c r="D937" s="7" t="str">
        <f t="shared" ca="1" si="197"/>
        <v>Home &amp; Kitchen</v>
      </c>
      <c r="E937" s="7" t="str">
        <f t="shared" ca="1" si="198"/>
        <v>Running Shoes</v>
      </c>
      <c r="F937" s="7" t="str">
        <f t="shared" ca="1" si="199"/>
        <v>Third-Party Seller</v>
      </c>
      <c r="G937" s="7" t="str">
        <f t="shared" ca="1" si="200"/>
        <v>Yes</v>
      </c>
      <c r="H937" s="7">
        <f t="shared" ca="1" si="201"/>
        <v>591</v>
      </c>
      <c r="I937" s="7">
        <f t="shared" ca="1" si="202"/>
        <v>2</v>
      </c>
      <c r="J937" s="7">
        <f t="shared" ca="1" si="203"/>
        <v>23</v>
      </c>
      <c r="K937" s="7">
        <f t="shared" ca="1" si="204"/>
        <v>10</v>
      </c>
      <c r="L937" s="7" t="str">
        <f t="shared" ca="1" si="205"/>
        <v>Amazon Pay</v>
      </c>
      <c r="M937" s="7" t="str">
        <f t="shared" ca="1" si="206"/>
        <v>UK</v>
      </c>
      <c r="N937" s="8" t="str">
        <f t="shared" ca="1" si="207"/>
        <v>Cancelled</v>
      </c>
    </row>
    <row r="938" spans="1:14" x14ac:dyDescent="0.35">
      <c r="A938" s="5" t="str">
        <f t="shared" si="208"/>
        <v>AMZ10938</v>
      </c>
      <c r="B938" s="6">
        <f t="shared" ca="1" si="209"/>
        <v>45841</v>
      </c>
      <c r="C938" s="7" t="str">
        <f t="shared" ca="1" si="196"/>
        <v>CUS96538</v>
      </c>
      <c r="D938" s="7" t="str">
        <f t="shared" ca="1" si="197"/>
        <v>Home &amp; Kitchen</v>
      </c>
      <c r="E938" s="7" t="str">
        <f t="shared" ca="1" si="198"/>
        <v>Yoga Mat</v>
      </c>
      <c r="F938" s="7" t="str">
        <f t="shared" ca="1" si="199"/>
        <v>Third-Party Seller</v>
      </c>
      <c r="G938" s="7" t="str">
        <f t="shared" ca="1" si="200"/>
        <v>No</v>
      </c>
      <c r="H938" s="7">
        <f t="shared" ca="1" si="201"/>
        <v>77</v>
      </c>
      <c r="I938" s="7">
        <f t="shared" ca="1" si="202"/>
        <v>4</v>
      </c>
      <c r="J938" s="7">
        <f t="shared" ca="1" si="203"/>
        <v>34</v>
      </c>
      <c r="K938" s="7">
        <f t="shared" ca="1" si="204"/>
        <v>11</v>
      </c>
      <c r="L938" s="7" t="str">
        <f t="shared" ca="1" si="205"/>
        <v>Debit Card</v>
      </c>
      <c r="M938" s="7" t="str">
        <f t="shared" ca="1" si="206"/>
        <v>Canada</v>
      </c>
      <c r="N938" s="8" t="str">
        <f t="shared" ca="1" si="207"/>
        <v>Returned</v>
      </c>
    </row>
    <row r="939" spans="1:14" x14ac:dyDescent="0.35">
      <c r="A939" s="5" t="str">
        <f t="shared" si="208"/>
        <v>AMZ10939</v>
      </c>
      <c r="B939" s="6">
        <f t="shared" ca="1" si="209"/>
        <v>46005</v>
      </c>
      <c r="C939" s="7" t="str">
        <f t="shared" ca="1" si="196"/>
        <v>CUS64309</v>
      </c>
      <c r="D939" s="7" t="str">
        <f t="shared" ca="1" si="197"/>
        <v>Beauty</v>
      </c>
      <c r="E939" s="7" t="str">
        <f t="shared" ca="1" si="198"/>
        <v>Bluetooth Speaker</v>
      </c>
      <c r="F939" s="7" t="str">
        <f t="shared" ca="1" si="199"/>
        <v>Third-Party Seller</v>
      </c>
      <c r="G939" s="7" t="str">
        <f t="shared" ca="1" si="200"/>
        <v>No</v>
      </c>
      <c r="H939" s="7">
        <f t="shared" ca="1" si="201"/>
        <v>277</v>
      </c>
      <c r="I939" s="7">
        <f t="shared" ca="1" si="202"/>
        <v>2</v>
      </c>
      <c r="J939" s="7">
        <f t="shared" ca="1" si="203"/>
        <v>14</v>
      </c>
      <c r="K939" s="7">
        <f t="shared" ca="1" si="204"/>
        <v>12</v>
      </c>
      <c r="L939" s="7" t="str">
        <f t="shared" ca="1" si="205"/>
        <v>Net Banking</v>
      </c>
      <c r="M939" s="7" t="str">
        <f t="shared" ca="1" si="206"/>
        <v>UK</v>
      </c>
      <c r="N939" s="8" t="str">
        <f t="shared" ca="1" si="207"/>
        <v>Delivered</v>
      </c>
    </row>
    <row r="940" spans="1:14" x14ac:dyDescent="0.35">
      <c r="A940" s="5" t="str">
        <f t="shared" si="208"/>
        <v>AMZ10940</v>
      </c>
      <c r="B940" s="6">
        <f t="shared" ca="1" si="209"/>
        <v>45973</v>
      </c>
      <c r="C940" s="7" t="str">
        <f t="shared" ca="1" si="196"/>
        <v>CUS39635</v>
      </c>
      <c r="D940" s="7" t="str">
        <f t="shared" ca="1" si="197"/>
        <v>Home &amp; Kitchen</v>
      </c>
      <c r="E940" s="7" t="str">
        <f t="shared" ca="1" si="198"/>
        <v>Air  Fryer</v>
      </c>
      <c r="F940" s="7" t="str">
        <f t="shared" ca="1" si="199"/>
        <v>Amazon Fulfilled</v>
      </c>
      <c r="G940" s="7" t="str">
        <f t="shared" ca="1" si="200"/>
        <v>No</v>
      </c>
      <c r="H940" s="7">
        <f t="shared" ca="1" si="201"/>
        <v>681</v>
      </c>
      <c r="I940" s="7">
        <f t="shared" ca="1" si="202"/>
        <v>2</v>
      </c>
      <c r="J940" s="7">
        <f t="shared" ca="1" si="203"/>
        <v>8</v>
      </c>
      <c r="K940" s="7">
        <f t="shared" ca="1" si="204"/>
        <v>9</v>
      </c>
      <c r="L940" s="7" t="str">
        <f t="shared" ca="1" si="205"/>
        <v>Amazon Pay</v>
      </c>
      <c r="M940" s="7" t="str">
        <f t="shared" ca="1" si="206"/>
        <v>USA</v>
      </c>
      <c r="N940" s="8" t="str">
        <f t="shared" ca="1" si="207"/>
        <v>Delivered</v>
      </c>
    </row>
    <row r="941" spans="1:14" x14ac:dyDescent="0.35">
      <c r="A941" s="5" t="str">
        <f t="shared" si="208"/>
        <v>AMZ10941</v>
      </c>
      <c r="B941" s="6">
        <f t="shared" ca="1" si="209"/>
        <v>45880</v>
      </c>
      <c r="C941" s="7" t="str">
        <f t="shared" ca="1" si="196"/>
        <v>CUS14869</v>
      </c>
      <c r="D941" s="7" t="str">
        <f t="shared" ca="1" si="197"/>
        <v>Home &amp; Kitchen</v>
      </c>
      <c r="E941" s="7" t="str">
        <f t="shared" ca="1" si="198"/>
        <v>Iphone Charger</v>
      </c>
      <c r="F941" s="7" t="str">
        <f t="shared" ca="1" si="199"/>
        <v>Amazon Fulfilled</v>
      </c>
      <c r="G941" s="7" t="str">
        <f t="shared" ca="1" si="200"/>
        <v>No</v>
      </c>
      <c r="H941" s="7">
        <f t="shared" ca="1" si="201"/>
        <v>109</v>
      </c>
      <c r="I941" s="7">
        <f t="shared" ca="1" si="202"/>
        <v>3</v>
      </c>
      <c r="J941" s="7">
        <f t="shared" ca="1" si="203"/>
        <v>11</v>
      </c>
      <c r="K941" s="7">
        <f t="shared" ca="1" si="204"/>
        <v>12</v>
      </c>
      <c r="L941" s="7" t="str">
        <f t="shared" ca="1" si="205"/>
        <v>Amazon Pay</v>
      </c>
      <c r="M941" s="7" t="str">
        <f t="shared" ca="1" si="206"/>
        <v>India</v>
      </c>
      <c r="N941" s="8" t="str">
        <f t="shared" ca="1" si="207"/>
        <v>Cancelled</v>
      </c>
    </row>
    <row r="942" spans="1:14" x14ac:dyDescent="0.35">
      <c r="A942" s="5" t="str">
        <f t="shared" si="208"/>
        <v>AMZ10942</v>
      </c>
      <c r="B942" s="6">
        <f t="shared" ca="1" si="209"/>
        <v>46010</v>
      </c>
      <c r="C942" s="7" t="str">
        <f t="shared" ca="1" si="196"/>
        <v>CUS90428</v>
      </c>
      <c r="D942" s="7" t="str">
        <f t="shared" ca="1" si="197"/>
        <v>Home &amp; Kitchen</v>
      </c>
      <c r="E942" s="7" t="str">
        <f t="shared" ca="1" si="198"/>
        <v>Air  Fryer</v>
      </c>
      <c r="F942" s="7" t="str">
        <f t="shared" ca="1" si="199"/>
        <v>Third-Party Seller</v>
      </c>
      <c r="G942" s="7" t="str">
        <f t="shared" ca="1" si="200"/>
        <v>Yes</v>
      </c>
      <c r="H942" s="7">
        <f t="shared" ca="1" si="201"/>
        <v>302</v>
      </c>
      <c r="I942" s="7">
        <f t="shared" ca="1" si="202"/>
        <v>4</v>
      </c>
      <c r="J942" s="7">
        <f t="shared" ca="1" si="203"/>
        <v>33</v>
      </c>
      <c r="K942" s="7">
        <f t="shared" ca="1" si="204"/>
        <v>10</v>
      </c>
      <c r="L942" s="7" t="str">
        <f t="shared" ca="1" si="205"/>
        <v>Debit Card</v>
      </c>
      <c r="M942" s="7" t="str">
        <f t="shared" ca="1" si="206"/>
        <v>Canada</v>
      </c>
      <c r="N942" s="8" t="str">
        <f t="shared" ca="1" si="207"/>
        <v>Cancelled</v>
      </c>
    </row>
    <row r="943" spans="1:14" x14ac:dyDescent="0.35">
      <c r="A943" s="5" t="str">
        <f t="shared" si="208"/>
        <v>AMZ10943</v>
      </c>
      <c r="B943" s="6">
        <f t="shared" ca="1" si="209"/>
        <v>45945</v>
      </c>
      <c r="C943" s="7" t="str">
        <f t="shared" ca="1" si="196"/>
        <v>CUS76023</v>
      </c>
      <c r="D943" s="7" t="str">
        <f t="shared" ca="1" si="197"/>
        <v>Fashion</v>
      </c>
      <c r="E943" s="7" t="str">
        <f t="shared" ca="1" si="198"/>
        <v>Noise Cancelling Headphones</v>
      </c>
      <c r="F943" s="7" t="str">
        <f t="shared" ca="1" si="199"/>
        <v>Amazon Fulfilled</v>
      </c>
      <c r="G943" s="7" t="str">
        <f t="shared" ca="1" si="200"/>
        <v>Yes</v>
      </c>
      <c r="H943" s="7">
        <f t="shared" ca="1" si="201"/>
        <v>452</v>
      </c>
      <c r="I943" s="7">
        <f t="shared" ca="1" si="202"/>
        <v>2</v>
      </c>
      <c r="J943" s="7">
        <f t="shared" ca="1" si="203"/>
        <v>8</v>
      </c>
      <c r="K943" s="7">
        <f t="shared" ca="1" si="204"/>
        <v>13</v>
      </c>
      <c r="L943" s="7" t="str">
        <f t="shared" ca="1" si="205"/>
        <v>Net Banking</v>
      </c>
      <c r="M943" s="7" t="str">
        <f t="shared" ca="1" si="206"/>
        <v>USA</v>
      </c>
      <c r="N943" s="8" t="str">
        <f t="shared" ca="1" si="207"/>
        <v>Delivered</v>
      </c>
    </row>
    <row r="944" spans="1:14" x14ac:dyDescent="0.35">
      <c r="A944" s="5" t="str">
        <f t="shared" si="208"/>
        <v>AMZ10944</v>
      </c>
      <c r="B944" s="6">
        <f t="shared" ca="1" si="209"/>
        <v>45896</v>
      </c>
      <c r="C944" s="7" t="str">
        <f t="shared" ca="1" si="196"/>
        <v>CUS34923</v>
      </c>
      <c r="D944" s="7" t="str">
        <f t="shared" ca="1" si="197"/>
        <v>Books</v>
      </c>
      <c r="E944" s="7" t="str">
        <f t="shared" ca="1" si="198"/>
        <v>Yoga Mat</v>
      </c>
      <c r="F944" s="7" t="str">
        <f t="shared" ca="1" si="199"/>
        <v>Third-Party Seller</v>
      </c>
      <c r="G944" s="7" t="str">
        <f t="shared" ca="1" si="200"/>
        <v>No</v>
      </c>
      <c r="H944" s="7">
        <f t="shared" ca="1" si="201"/>
        <v>258</v>
      </c>
      <c r="I944" s="7">
        <f t="shared" ca="1" si="202"/>
        <v>3</v>
      </c>
      <c r="J944" s="7">
        <f t="shared" ca="1" si="203"/>
        <v>16</v>
      </c>
      <c r="K944" s="7">
        <f t="shared" ca="1" si="204"/>
        <v>11</v>
      </c>
      <c r="L944" s="7" t="str">
        <f t="shared" ca="1" si="205"/>
        <v>Amazon Pay</v>
      </c>
      <c r="M944" s="7" t="str">
        <f t="shared" ca="1" si="206"/>
        <v>Canada</v>
      </c>
      <c r="N944" s="8" t="str">
        <f t="shared" ca="1" si="207"/>
        <v>Cancelled</v>
      </c>
    </row>
    <row r="945" spans="1:14" x14ac:dyDescent="0.35">
      <c r="A945" s="5" t="str">
        <f t="shared" si="208"/>
        <v>AMZ10945</v>
      </c>
      <c r="B945" s="6">
        <f t="shared" ca="1" si="209"/>
        <v>45890</v>
      </c>
      <c r="C945" s="7" t="str">
        <f t="shared" ca="1" si="196"/>
        <v>CUS22307</v>
      </c>
      <c r="D945" s="7" t="str">
        <f t="shared" ca="1" si="197"/>
        <v>Home &amp; Kitchen</v>
      </c>
      <c r="E945" s="7" t="str">
        <f t="shared" ca="1" si="198"/>
        <v>Smart Watch</v>
      </c>
      <c r="F945" s="7" t="str">
        <f t="shared" ca="1" si="199"/>
        <v>Amazon Fulfilled</v>
      </c>
      <c r="G945" s="7" t="str">
        <f t="shared" ca="1" si="200"/>
        <v>Yes</v>
      </c>
      <c r="H945" s="7">
        <f t="shared" ca="1" si="201"/>
        <v>649</v>
      </c>
      <c r="I945" s="7">
        <f t="shared" ca="1" si="202"/>
        <v>3</v>
      </c>
      <c r="J945" s="7">
        <f t="shared" ca="1" si="203"/>
        <v>4</v>
      </c>
      <c r="K945" s="7">
        <f t="shared" ca="1" si="204"/>
        <v>9</v>
      </c>
      <c r="L945" s="7" t="str">
        <f t="shared" ca="1" si="205"/>
        <v>UPI</v>
      </c>
      <c r="M945" s="7" t="str">
        <f t="shared" ca="1" si="206"/>
        <v>UK</v>
      </c>
      <c r="N945" s="8" t="str">
        <f t="shared" ca="1" si="207"/>
        <v>Cancelled</v>
      </c>
    </row>
    <row r="946" spans="1:14" x14ac:dyDescent="0.35">
      <c r="A946" s="5" t="str">
        <f t="shared" si="208"/>
        <v>AMZ10946</v>
      </c>
      <c r="B946" s="6">
        <f t="shared" ca="1" si="209"/>
        <v>45849</v>
      </c>
      <c r="C946" s="7" t="str">
        <f t="shared" ca="1" si="196"/>
        <v>CUS80487</v>
      </c>
      <c r="D946" s="7" t="str">
        <f t="shared" ca="1" si="197"/>
        <v>Fashion</v>
      </c>
      <c r="E946" s="7" t="str">
        <f t="shared" ca="1" si="198"/>
        <v>Running Shoes</v>
      </c>
      <c r="F946" s="7" t="str">
        <f t="shared" ca="1" si="199"/>
        <v>Third-Party Seller</v>
      </c>
      <c r="G946" s="7" t="str">
        <f t="shared" ca="1" si="200"/>
        <v>Yes</v>
      </c>
      <c r="H946" s="7">
        <f t="shared" ca="1" si="201"/>
        <v>570</v>
      </c>
      <c r="I946" s="7">
        <f t="shared" ca="1" si="202"/>
        <v>4</v>
      </c>
      <c r="J946" s="7">
        <f t="shared" ca="1" si="203"/>
        <v>22</v>
      </c>
      <c r="K946" s="7">
        <f t="shared" ca="1" si="204"/>
        <v>7</v>
      </c>
      <c r="L946" s="7" t="str">
        <f t="shared" ca="1" si="205"/>
        <v>UPI</v>
      </c>
      <c r="M946" s="7" t="str">
        <f t="shared" ca="1" si="206"/>
        <v>Canada</v>
      </c>
      <c r="N946" s="8" t="str">
        <f t="shared" ca="1" si="207"/>
        <v>Delivered</v>
      </c>
    </row>
    <row r="947" spans="1:14" x14ac:dyDescent="0.35">
      <c r="A947" s="5" t="str">
        <f t="shared" si="208"/>
        <v>AMZ10947</v>
      </c>
      <c r="B947" s="6">
        <f t="shared" ca="1" si="209"/>
        <v>45992</v>
      </c>
      <c r="C947" s="7" t="str">
        <f t="shared" ca="1" si="196"/>
        <v>CUS83146</v>
      </c>
      <c r="D947" s="7" t="str">
        <f t="shared" ca="1" si="197"/>
        <v>Electronics</v>
      </c>
      <c r="E947" s="7" t="str">
        <f t="shared" ca="1" si="198"/>
        <v>Smart Watch</v>
      </c>
      <c r="F947" s="7" t="str">
        <f t="shared" ca="1" si="199"/>
        <v>Third-Party Seller</v>
      </c>
      <c r="G947" s="7" t="str">
        <f t="shared" ca="1" si="200"/>
        <v>Yes</v>
      </c>
      <c r="H947" s="7">
        <f t="shared" ca="1" si="201"/>
        <v>99</v>
      </c>
      <c r="I947" s="7">
        <f t="shared" ca="1" si="202"/>
        <v>3</v>
      </c>
      <c r="J947" s="7">
        <f t="shared" ca="1" si="203"/>
        <v>13</v>
      </c>
      <c r="K947" s="7">
        <f t="shared" ca="1" si="204"/>
        <v>6</v>
      </c>
      <c r="L947" s="7" t="str">
        <f t="shared" ca="1" si="205"/>
        <v>Debit Card</v>
      </c>
      <c r="M947" s="7" t="str">
        <f t="shared" ca="1" si="206"/>
        <v>USA</v>
      </c>
      <c r="N947" s="8" t="str">
        <f t="shared" ca="1" si="207"/>
        <v>Delivered</v>
      </c>
    </row>
    <row r="948" spans="1:14" x14ac:dyDescent="0.35">
      <c r="A948" s="5" t="str">
        <f t="shared" si="208"/>
        <v>AMZ10948</v>
      </c>
      <c r="B948" s="6">
        <f t="shared" ca="1" si="209"/>
        <v>45854</v>
      </c>
      <c r="C948" s="7" t="str">
        <f t="shared" ca="1" si="196"/>
        <v>CUS64339</v>
      </c>
      <c r="D948" s="7" t="str">
        <f t="shared" ca="1" si="197"/>
        <v>Electronics</v>
      </c>
      <c r="E948" s="7" t="str">
        <f t="shared" ca="1" si="198"/>
        <v>Smart Watch</v>
      </c>
      <c r="F948" s="7" t="str">
        <f t="shared" ca="1" si="199"/>
        <v>Amazon Fulfilled</v>
      </c>
      <c r="G948" s="7" t="str">
        <f t="shared" ca="1" si="200"/>
        <v>Yes</v>
      </c>
      <c r="H948" s="7">
        <f t="shared" ca="1" si="201"/>
        <v>76</v>
      </c>
      <c r="I948" s="7">
        <f t="shared" ca="1" si="202"/>
        <v>4</v>
      </c>
      <c r="J948" s="7">
        <f t="shared" ca="1" si="203"/>
        <v>13</v>
      </c>
      <c r="K948" s="7">
        <f t="shared" ca="1" si="204"/>
        <v>11</v>
      </c>
      <c r="L948" s="7" t="str">
        <f t="shared" ca="1" si="205"/>
        <v>Net Banking</v>
      </c>
      <c r="M948" s="7" t="str">
        <f t="shared" ca="1" si="206"/>
        <v>UK</v>
      </c>
      <c r="N948" s="8" t="str">
        <f t="shared" ca="1" si="207"/>
        <v>Delivered</v>
      </c>
    </row>
    <row r="949" spans="1:14" x14ac:dyDescent="0.35">
      <c r="A949" s="5" t="str">
        <f t="shared" si="208"/>
        <v>AMZ10949</v>
      </c>
      <c r="B949" s="6">
        <f t="shared" ca="1" si="209"/>
        <v>45948</v>
      </c>
      <c r="C949" s="7" t="str">
        <f t="shared" ca="1" si="196"/>
        <v>CUS45152</v>
      </c>
      <c r="D949" s="7" t="str">
        <f t="shared" ca="1" si="197"/>
        <v>Sports</v>
      </c>
      <c r="E949" s="7" t="str">
        <f t="shared" ca="1" si="198"/>
        <v>Bluetooth Speaker</v>
      </c>
      <c r="F949" s="7" t="str">
        <f t="shared" ca="1" si="199"/>
        <v>Amazon Fulfilled</v>
      </c>
      <c r="G949" s="7" t="str">
        <f t="shared" ca="1" si="200"/>
        <v>No</v>
      </c>
      <c r="H949" s="7">
        <f t="shared" ca="1" si="201"/>
        <v>98</v>
      </c>
      <c r="I949" s="7">
        <f t="shared" ca="1" si="202"/>
        <v>3</v>
      </c>
      <c r="J949" s="7">
        <f t="shared" ca="1" si="203"/>
        <v>29</v>
      </c>
      <c r="K949" s="7">
        <f t="shared" ca="1" si="204"/>
        <v>5</v>
      </c>
      <c r="L949" s="7" t="str">
        <f t="shared" ca="1" si="205"/>
        <v>UPI</v>
      </c>
      <c r="M949" s="7" t="str">
        <f t="shared" ca="1" si="206"/>
        <v>UK</v>
      </c>
      <c r="N949" s="8" t="str">
        <f t="shared" ca="1" si="207"/>
        <v>Returned</v>
      </c>
    </row>
    <row r="950" spans="1:14" x14ac:dyDescent="0.35">
      <c r="A950" s="5" t="str">
        <f t="shared" si="208"/>
        <v>AMZ10950</v>
      </c>
      <c r="B950" s="6">
        <f t="shared" ca="1" si="209"/>
        <v>45942</v>
      </c>
      <c r="C950" s="7" t="str">
        <f t="shared" ca="1" si="196"/>
        <v>CUS54506</v>
      </c>
      <c r="D950" s="7" t="str">
        <f t="shared" ca="1" si="197"/>
        <v>Beauty</v>
      </c>
      <c r="E950" s="7" t="str">
        <f t="shared" ca="1" si="198"/>
        <v>Running Shoes</v>
      </c>
      <c r="F950" s="7" t="str">
        <f t="shared" ca="1" si="199"/>
        <v>Amazon Fulfilled</v>
      </c>
      <c r="G950" s="7" t="str">
        <f t="shared" ca="1" si="200"/>
        <v>No</v>
      </c>
      <c r="H950" s="7">
        <f t="shared" ca="1" si="201"/>
        <v>793</v>
      </c>
      <c r="I950" s="7">
        <f t="shared" ca="1" si="202"/>
        <v>2</v>
      </c>
      <c r="J950" s="7">
        <f t="shared" ca="1" si="203"/>
        <v>37</v>
      </c>
      <c r="K950" s="7">
        <f t="shared" ca="1" si="204"/>
        <v>4</v>
      </c>
      <c r="L950" s="7" t="str">
        <f t="shared" ca="1" si="205"/>
        <v>Net Banking</v>
      </c>
      <c r="M950" s="7" t="str">
        <f t="shared" ca="1" si="206"/>
        <v>USA</v>
      </c>
      <c r="N950" s="8" t="str">
        <f t="shared" ca="1" si="207"/>
        <v>Returned</v>
      </c>
    </row>
    <row r="951" spans="1:14" x14ac:dyDescent="0.35">
      <c r="A951" s="5" t="str">
        <f t="shared" si="208"/>
        <v>AMZ10951</v>
      </c>
      <c r="B951" s="6">
        <f t="shared" ca="1" si="209"/>
        <v>45944</v>
      </c>
      <c r="C951" s="7" t="str">
        <f t="shared" ca="1" si="196"/>
        <v>CUS35094</v>
      </c>
      <c r="D951" s="7" t="str">
        <f t="shared" ca="1" si="197"/>
        <v>Fashion</v>
      </c>
      <c r="E951" s="7" t="str">
        <f t="shared" ca="1" si="198"/>
        <v>Noise Cancelling Headphones</v>
      </c>
      <c r="F951" s="7" t="str">
        <f t="shared" ca="1" si="199"/>
        <v>Third-Party Seller</v>
      </c>
      <c r="G951" s="7" t="str">
        <f t="shared" ca="1" si="200"/>
        <v>Yes</v>
      </c>
      <c r="H951" s="7">
        <f t="shared" ca="1" si="201"/>
        <v>429</v>
      </c>
      <c r="I951" s="7">
        <f t="shared" ca="1" si="202"/>
        <v>2</v>
      </c>
      <c r="J951" s="7">
        <f t="shared" ca="1" si="203"/>
        <v>13</v>
      </c>
      <c r="K951" s="7">
        <f t="shared" ca="1" si="204"/>
        <v>10</v>
      </c>
      <c r="L951" s="7" t="str">
        <f t="shared" ca="1" si="205"/>
        <v>Amazon Pay</v>
      </c>
      <c r="M951" s="7" t="str">
        <f t="shared" ca="1" si="206"/>
        <v>India</v>
      </c>
      <c r="N951" s="8" t="str">
        <f t="shared" ca="1" si="207"/>
        <v>Cancelled</v>
      </c>
    </row>
    <row r="952" spans="1:14" x14ac:dyDescent="0.35">
      <c r="A952" s="5" t="str">
        <f t="shared" si="208"/>
        <v>AMZ10952</v>
      </c>
      <c r="B952" s="6">
        <f t="shared" ca="1" si="209"/>
        <v>46007</v>
      </c>
      <c r="C952" s="7" t="str">
        <f t="shared" ca="1" si="196"/>
        <v>CUS70503</v>
      </c>
      <c r="D952" s="7" t="str">
        <f t="shared" ca="1" si="197"/>
        <v>Books</v>
      </c>
      <c r="E952" s="7" t="str">
        <f t="shared" ca="1" si="198"/>
        <v>Cotton T-Shirt</v>
      </c>
      <c r="F952" s="7" t="str">
        <f t="shared" ca="1" si="199"/>
        <v>Third-Party Seller</v>
      </c>
      <c r="G952" s="7" t="str">
        <f t="shared" ca="1" si="200"/>
        <v>No</v>
      </c>
      <c r="H952" s="7">
        <f t="shared" ca="1" si="201"/>
        <v>373</v>
      </c>
      <c r="I952" s="7">
        <f t="shared" ca="1" si="202"/>
        <v>3</v>
      </c>
      <c r="J952" s="7">
        <f t="shared" ca="1" si="203"/>
        <v>26</v>
      </c>
      <c r="K952" s="7">
        <f t="shared" ca="1" si="204"/>
        <v>11</v>
      </c>
      <c r="L952" s="7" t="str">
        <f t="shared" ca="1" si="205"/>
        <v>Debit Card</v>
      </c>
      <c r="M952" s="7" t="str">
        <f t="shared" ca="1" si="206"/>
        <v>UK</v>
      </c>
      <c r="N952" s="8" t="str">
        <f t="shared" ca="1" si="207"/>
        <v>Cancelled</v>
      </c>
    </row>
    <row r="953" spans="1:14" x14ac:dyDescent="0.35">
      <c r="A953" s="5" t="str">
        <f t="shared" si="208"/>
        <v>AMZ10953</v>
      </c>
      <c r="B953" s="6">
        <f t="shared" ca="1" si="209"/>
        <v>45996</v>
      </c>
      <c r="C953" s="7" t="str">
        <f t="shared" ca="1" si="196"/>
        <v>CUS70705</v>
      </c>
      <c r="D953" s="7" t="str">
        <f t="shared" ca="1" si="197"/>
        <v>Sports</v>
      </c>
      <c r="E953" s="7" t="str">
        <f t="shared" ca="1" si="198"/>
        <v>Smart Watch</v>
      </c>
      <c r="F953" s="7" t="str">
        <f t="shared" ca="1" si="199"/>
        <v>Amazon Fulfilled</v>
      </c>
      <c r="G953" s="7" t="str">
        <f t="shared" ca="1" si="200"/>
        <v>Yes</v>
      </c>
      <c r="H953" s="7">
        <f t="shared" ca="1" si="201"/>
        <v>234</v>
      </c>
      <c r="I953" s="7">
        <f t="shared" ca="1" si="202"/>
        <v>4</v>
      </c>
      <c r="J953" s="7">
        <f t="shared" ca="1" si="203"/>
        <v>26</v>
      </c>
      <c r="K953" s="7">
        <f t="shared" ca="1" si="204"/>
        <v>8</v>
      </c>
      <c r="L953" s="7" t="str">
        <f t="shared" ca="1" si="205"/>
        <v>Net Banking</v>
      </c>
      <c r="M953" s="7" t="str">
        <f t="shared" ca="1" si="206"/>
        <v>UK</v>
      </c>
      <c r="N953" s="8" t="str">
        <f t="shared" ca="1" si="207"/>
        <v>Returned</v>
      </c>
    </row>
    <row r="954" spans="1:14" x14ac:dyDescent="0.35">
      <c r="A954" s="5" t="str">
        <f t="shared" si="208"/>
        <v>AMZ10954</v>
      </c>
      <c r="B954" s="6">
        <f t="shared" ca="1" si="209"/>
        <v>46017</v>
      </c>
      <c r="C954" s="7" t="str">
        <f t="shared" ca="1" si="196"/>
        <v>CUS62472</v>
      </c>
      <c r="D954" s="7" t="str">
        <f t="shared" ca="1" si="197"/>
        <v>Sports</v>
      </c>
      <c r="E954" s="7" t="str">
        <f t="shared" ca="1" si="198"/>
        <v>Smart Watch</v>
      </c>
      <c r="F954" s="7" t="str">
        <f t="shared" ca="1" si="199"/>
        <v>Third-Party Seller</v>
      </c>
      <c r="G954" s="7" t="str">
        <f t="shared" ca="1" si="200"/>
        <v>Yes</v>
      </c>
      <c r="H954" s="7">
        <f t="shared" ca="1" si="201"/>
        <v>439</v>
      </c>
      <c r="I954" s="7">
        <f t="shared" ca="1" si="202"/>
        <v>4</v>
      </c>
      <c r="J954" s="7">
        <f t="shared" ca="1" si="203"/>
        <v>3</v>
      </c>
      <c r="K954" s="7">
        <f t="shared" ca="1" si="204"/>
        <v>7</v>
      </c>
      <c r="L954" s="7" t="str">
        <f t="shared" ca="1" si="205"/>
        <v>Debit Card</v>
      </c>
      <c r="M954" s="7" t="str">
        <f t="shared" ca="1" si="206"/>
        <v>USA</v>
      </c>
      <c r="N954" s="8" t="str">
        <f t="shared" ca="1" si="207"/>
        <v>Delivered</v>
      </c>
    </row>
    <row r="955" spans="1:14" x14ac:dyDescent="0.35">
      <c r="A955" s="5" t="str">
        <f t="shared" si="208"/>
        <v>AMZ10955</v>
      </c>
      <c r="B955" s="6">
        <f t="shared" ca="1" si="209"/>
        <v>45885</v>
      </c>
      <c r="C955" s="7" t="str">
        <f t="shared" ca="1" si="196"/>
        <v>CUS89252</v>
      </c>
      <c r="D955" s="7" t="str">
        <f t="shared" ca="1" si="197"/>
        <v>Fashion</v>
      </c>
      <c r="E955" s="7" t="str">
        <f t="shared" ca="1" si="198"/>
        <v>Bluetooth Speaker</v>
      </c>
      <c r="F955" s="7" t="str">
        <f t="shared" ca="1" si="199"/>
        <v>Amazon Fulfilled</v>
      </c>
      <c r="G955" s="7" t="str">
        <f t="shared" ca="1" si="200"/>
        <v>Yes</v>
      </c>
      <c r="H955" s="7">
        <f t="shared" ca="1" si="201"/>
        <v>633</v>
      </c>
      <c r="I955" s="7">
        <f t="shared" ca="1" si="202"/>
        <v>2</v>
      </c>
      <c r="J955" s="7">
        <f t="shared" ca="1" si="203"/>
        <v>37</v>
      </c>
      <c r="K955" s="7">
        <f t="shared" ca="1" si="204"/>
        <v>6</v>
      </c>
      <c r="L955" s="7" t="str">
        <f t="shared" ca="1" si="205"/>
        <v>Net Banking</v>
      </c>
      <c r="M955" s="7" t="str">
        <f t="shared" ca="1" si="206"/>
        <v>Canada</v>
      </c>
      <c r="N955" s="8" t="str">
        <f t="shared" ca="1" si="207"/>
        <v>Delivered</v>
      </c>
    </row>
    <row r="956" spans="1:14" x14ac:dyDescent="0.35">
      <c r="A956" s="5" t="str">
        <f t="shared" si="208"/>
        <v>AMZ10956</v>
      </c>
      <c r="B956" s="6">
        <f t="shared" ca="1" si="209"/>
        <v>45919</v>
      </c>
      <c r="C956" s="7" t="str">
        <f t="shared" ca="1" si="196"/>
        <v>CUS12253</v>
      </c>
      <c r="D956" s="7" t="str">
        <f t="shared" ca="1" si="197"/>
        <v>Books</v>
      </c>
      <c r="E956" s="7" t="str">
        <f t="shared" ca="1" si="198"/>
        <v>Bluetooth Speaker</v>
      </c>
      <c r="F956" s="7" t="str">
        <f t="shared" ca="1" si="199"/>
        <v>Amazon Fulfilled</v>
      </c>
      <c r="G956" s="7" t="str">
        <f t="shared" ca="1" si="200"/>
        <v>Yes</v>
      </c>
      <c r="H956" s="7">
        <f t="shared" ca="1" si="201"/>
        <v>188</v>
      </c>
      <c r="I956" s="7">
        <f t="shared" ca="1" si="202"/>
        <v>2</v>
      </c>
      <c r="J956" s="7">
        <f t="shared" ca="1" si="203"/>
        <v>26</v>
      </c>
      <c r="K956" s="7">
        <f t="shared" ca="1" si="204"/>
        <v>7</v>
      </c>
      <c r="L956" s="7" t="str">
        <f t="shared" ca="1" si="205"/>
        <v>UPI</v>
      </c>
      <c r="M956" s="7" t="str">
        <f t="shared" ca="1" si="206"/>
        <v>India</v>
      </c>
      <c r="N956" s="8" t="str">
        <f t="shared" ca="1" si="207"/>
        <v>Cancelled</v>
      </c>
    </row>
    <row r="957" spans="1:14" x14ac:dyDescent="0.35">
      <c r="A957" s="5" t="str">
        <f t="shared" si="208"/>
        <v>AMZ10957</v>
      </c>
      <c r="B957" s="6">
        <f t="shared" ca="1" si="209"/>
        <v>45931</v>
      </c>
      <c r="C957" s="7" t="str">
        <f t="shared" ca="1" si="196"/>
        <v>CUS72589</v>
      </c>
      <c r="D957" s="7" t="str">
        <f t="shared" ca="1" si="197"/>
        <v>Home &amp; Kitchen</v>
      </c>
      <c r="E957" s="7" t="str">
        <f t="shared" ca="1" si="198"/>
        <v>Smart Watch</v>
      </c>
      <c r="F957" s="7" t="str">
        <f t="shared" ca="1" si="199"/>
        <v>Amazon Fulfilled</v>
      </c>
      <c r="G957" s="7" t="str">
        <f t="shared" ca="1" si="200"/>
        <v>No</v>
      </c>
      <c r="H957" s="7">
        <f t="shared" ca="1" si="201"/>
        <v>221</v>
      </c>
      <c r="I957" s="7">
        <f t="shared" ca="1" si="202"/>
        <v>4</v>
      </c>
      <c r="J957" s="7">
        <f t="shared" ca="1" si="203"/>
        <v>27</v>
      </c>
      <c r="K957" s="7">
        <f t="shared" ca="1" si="204"/>
        <v>13</v>
      </c>
      <c r="L957" s="7" t="str">
        <f t="shared" ca="1" si="205"/>
        <v>Net Banking</v>
      </c>
      <c r="M957" s="7" t="str">
        <f t="shared" ca="1" si="206"/>
        <v>India</v>
      </c>
      <c r="N957" s="8" t="str">
        <f t="shared" ca="1" si="207"/>
        <v>Returned</v>
      </c>
    </row>
    <row r="958" spans="1:14" x14ac:dyDescent="0.35">
      <c r="A958" s="5" t="str">
        <f t="shared" si="208"/>
        <v>AMZ10958</v>
      </c>
      <c r="B958" s="6">
        <f t="shared" ca="1" si="209"/>
        <v>46020</v>
      </c>
      <c r="C958" s="7" t="str">
        <f t="shared" ca="1" si="196"/>
        <v>CUS76181</v>
      </c>
      <c r="D958" s="7" t="str">
        <f t="shared" ca="1" si="197"/>
        <v>Fashion</v>
      </c>
      <c r="E958" s="7" t="str">
        <f t="shared" ca="1" si="198"/>
        <v>Water Bottle</v>
      </c>
      <c r="F958" s="7" t="str">
        <f t="shared" ca="1" si="199"/>
        <v>Amazon Fulfilled</v>
      </c>
      <c r="G958" s="7" t="str">
        <f t="shared" ca="1" si="200"/>
        <v>No</v>
      </c>
      <c r="H958" s="7">
        <f t="shared" ca="1" si="201"/>
        <v>339</v>
      </c>
      <c r="I958" s="7">
        <f t="shared" ca="1" si="202"/>
        <v>3</v>
      </c>
      <c r="J958" s="7">
        <f t="shared" ca="1" si="203"/>
        <v>34</v>
      </c>
      <c r="K958" s="7">
        <f t="shared" ca="1" si="204"/>
        <v>4</v>
      </c>
      <c r="L958" s="7" t="str">
        <f t="shared" ca="1" si="205"/>
        <v>Net Banking</v>
      </c>
      <c r="M958" s="7" t="str">
        <f t="shared" ca="1" si="206"/>
        <v>UK</v>
      </c>
      <c r="N958" s="8" t="str">
        <f t="shared" ca="1" si="207"/>
        <v>Cancelled</v>
      </c>
    </row>
    <row r="959" spans="1:14" x14ac:dyDescent="0.35">
      <c r="A959" s="5" t="str">
        <f t="shared" si="208"/>
        <v>AMZ10959</v>
      </c>
      <c r="B959" s="6">
        <f t="shared" ca="1" si="209"/>
        <v>45944</v>
      </c>
      <c r="C959" s="7" t="str">
        <f t="shared" ca="1" si="196"/>
        <v>CUS92716</v>
      </c>
      <c r="D959" s="7" t="str">
        <f t="shared" ca="1" si="197"/>
        <v>Beauty</v>
      </c>
      <c r="E959" s="7" t="str">
        <f t="shared" ca="1" si="198"/>
        <v>Water Bottle</v>
      </c>
      <c r="F959" s="7" t="str">
        <f t="shared" ca="1" si="199"/>
        <v>Amazon Fulfilled</v>
      </c>
      <c r="G959" s="7" t="str">
        <f t="shared" ca="1" si="200"/>
        <v>No</v>
      </c>
      <c r="H959" s="7">
        <f t="shared" ca="1" si="201"/>
        <v>693</v>
      </c>
      <c r="I959" s="7">
        <f t="shared" ca="1" si="202"/>
        <v>1</v>
      </c>
      <c r="J959" s="7">
        <f t="shared" ca="1" si="203"/>
        <v>7</v>
      </c>
      <c r="K959" s="7">
        <f t="shared" ca="1" si="204"/>
        <v>12</v>
      </c>
      <c r="L959" s="7" t="str">
        <f t="shared" ca="1" si="205"/>
        <v>UPI</v>
      </c>
      <c r="M959" s="7" t="str">
        <f t="shared" ca="1" si="206"/>
        <v>UK</v>
      </c>
      <c r="N959" s="8" t="str">
        <f t="shared" ca="1" si="207"/>
        <v>Delivered</v>
      </c>
    </row>
    <row r="960" spans="1:14" x14ac:dyDescent="0.35">
      <c r="A960" s="5" t="str">
        <f t="shared" si="208"/>
        <v>AMZ10960</v>
      </c>
      <c r="B960" s="6">
        <f t="shared" ca="1" si="209"/>
        <v>45960</v>
      </c>
      <c r="C960" s="7" t="str">
        <f t="shared" ca="1" si="196"/>
        <v>CUS22844</v>
      </c>
      <c r="D960" s="7" t="str">
        <f t="shared" ca="1" si="197"/>
        <v>Sports</v>
      </c>
      <c r="E960" s="7" t="str">
        <f t="shared" ca="1" si="198"/>
        <v>Air  Fryer</v>
      </c>
      <c r="F960" s="7" t="str">
        <f t="shared" ca="1" si="199"/>
        <v>Third-Party Seller</v>
      </c>
      <c r="G960" s="7" t="str">
        <f t="shared" ca="1" si="200"/>
        <v>Yes</v>
      </c>
      <c r="H960" s="7">
        <f t="shared" ca="1" si="201"/>
        <v>348</v>
      </c>
      <c r="I960" s="7">
        <f t="shared" ca="1" si="202"/>
        <v>3</v>
      </c>
      <c r="J960" s="7">
        <f t="shared" ca="1" si="203"/>
        <v>21</v>
      </c>
      <c r="K960" s="7">
        <f t="shared" ca="1" si="204"/>
        <v>7</v>
      </c>
      <c r="L960" s="7" t="str">
        <f t="shared" ca="1" si="205"/>
        <v>Amazon Pay</v>
      </c>
      <c r="M960" s="7" t="str">
        <f t="shared" ca="1" si="206"/>
        <v>USA</v>
      </c>
      <c r="N960" s="8" t="str">
        <f t="shared" ca="1" si="207"/>
        <v>Cancelled</v>
      </c>
    </row>
    <row r="961" spans="1:14" x14ac:dyDescent="0.35">
      <c r="A961" s="5" t="str">
        <f t="shared" si="208"/>
        <v>AMZ10961</v>
      </c>
      <c r="B961" s="6">
        <f t="shared" ca="1" si="209"/>
        <v>45863</v>
      </c>
      <c r="C961" s="7" t="str">
        <f t="shared" ca="1" si="196"/>
        <v>CUS73801</v>
      </c>
      <c r="D961" s="7" t="str">
        <f t="shared" ca="1" si="197"/>
        <v>Beauty</v>
      </c>
      <c r="E961" s="7" t="str">
        <f t="shared" ca="1" si="198"/>
        <v>Air  Fryer</v>
      </c>
      <c r="F961" s="7" t="str">
        <f t="shared" ca="1" si="199"/>
        <v>Third-Party Seller</v>
      </c>
      <c r="G961" s="7" t="str">
        <f t="shared" ca="1" si="200"/>
        <v>No</v>
      </c>
      <c r="H961" s="7">
        <f t="shared" ca="1" si="201"/>
        <v>186</v>
      </c>
      <c r="I961" s="7">
        <f t="shared" ca="1" si="202"/>
        <v>1</v>
      </c>
      <c r="J961" s="7">
        <f t="shared" ca="1" si="203"/>
        <v>5</v>
      </c>
      <c r="K961" s="7">
        <f t="shared" ca="1" si="204"/>
        <v>11</v>
      </c>
      <c r="L961" s="7" t="str">
        <f t="shared" ca="1" si="205"/>
        <v>UPI</v>
      </c>
      <c r="M961" s="7" t="str">
        <f t="shared" ca="1" si="206"/>
        <v>Canada</v>
      </c>
      <c r="N961" s="8" t="str">
        <f t="shared" ca="1" si="207"/>
        <v>Delivered</v>
      </c>
    </row>
    <row r="962" spans="1:14" x14ac:dyDescent="0.35">
      <c r="A962" s="5" t="str">
        <f t="shared" si="208"/>
        <v>AMZ10962</v>
      </c>
      <c r="B962" s="6">
        <f t="shared" ca="1" si="209"/>
        <v>45989</v>
      </c>
      <c r="C962" s="7" t="str">
        <f t="shared" ref="C962:C1025" ca="1" si="210">"CUS"&amp;RANDBETWEEN(10000,99999)</f>
        <v>CUS21509</v>
      </c>
      <c r="D962" s="7" t="str">
        <f t="shared" ref="D962:D1025" ca="1" si="211">CHOOSE(RANDBETWEEN(1,6),"Electronics","Fashion","Home &amp; Kitchen","Beauty","Books","Sports")</f>
        <v>Books</v>
      </c>
      <c r="E962" s="7" t="str">
        <f t="shared" ref="E962:E1025" ca="1" si="212">CHOOSE(RANDBETWEEN(1,10),"Iphone Charger","Bluetooth Speaker","Running Shoes","Cotton T-Shirt","Air  Fryer","Face Cream","Yoga Mat","Smart Watch","Noise Cancelling Headphones","Water Bottle")</f>
        <v>Face Cream</v>
      </c>
      <c r="F962" s="7" t="str">
        <f t="shared" ref="F962:F1025" ca="1" si="213">CHOOSE(RANDBETWEEN(1,2),"Amazon Fulfilled","Third-Party Seller")</f>
        <v>Amazon Fulfilled</v>
      </c>
      <c r="G962" s="7" t="str">
        <f t="shared" ref="G962:G1025" ca="1" si="214">CHOOSE(RANDBETWEEN(1,2),"Yes","No")</f>
        <v>Yes</v>
      </c>
      <c r="H962" s="7">
        <f t="shared" ref="H962:H1025" ca="1" si="215">RANDBETWEEN(8,800)</f>
        <v>300</v>
      </c>
      <c r="I962" s="7">
        <f t="shared" ref="I962:I1025" ca="1" si="216">RANDBETWEEN(1,4)</f>
        <v>1</v>
      </c>
      <c r="J962" s="7">
        <f t="shared" ref="J962:J1025" ca="1" si="217">RANDBETWEEN(0,40)</f>
        <v>34</v>
      </c>
      <c r="K962" s="7">
        <f t="shared" ref="K962:K1025" ca="1" si="218">IF(J962="Yes",0,RANDBETWEEN(3,15))</f>
        <v>8</v>
      </c>
      <c r="L962" s="7" t="str">
        <f t="shared" ref="L962:L1025" ca="1" si="219">CHOOSE(RANDBETWEEN(1,5),"Credit Card","Debit Card","UPI","Net Banking","Amazon Pay")</f>
        <v>Net Banking</v>
      </c>
      <c r="M962" s="7" t="str">
        <f t="shared" ref="M962:M1025" ca="1" si="220">CHOOSE(RANDBETWEEN(1,4),"USA","India","UK","Canada")</f>
        <v>UK</v>
      </c>
      <c r="N962" s="8" t="str">
        <f t="shared" ref="N962:N1025" ca="1" si="221">CHOOSE(RANDBETWEEN(1,5),"Delivered","Delivered","Delivered","Returned","Cancelled")</f>
        <v>Cancelled</v>
      </c>
    </row>
    <row r="963" spans="1:14" x14ac:dyDescent="0.35">
      <c r="A963" s="5" t="str">
        <f t="shared" ref="A963:A1026" si="222">"AMZ"&amp;10000+ROW()</f>
        <v>AMZ10963</v>
      </c>
      <c r="B963" s="6">
        <f t="shared" ref="B963:B1026" ca="1" si="223">RANDBETWEEN(DATE(2025,7,1), DATE(2025,12,31))</f>
        <v>45864</v>
      </c>
      <c r="C963" s="7" t="str">
        <f t="shared" ca="1" si="210"/>
        <v>CUS40075</v>
      </c>
      <c r="D963" s="7" t="str">
        <f t="shared" ca="1" si="211"/>
        <v>Books</v>
      </c>
      <c r="E963" s="7" t="str">
        <f t="shared" ca="1" si="212"/>
        <v>Bluetooth Speaker</v>
      </c>
      <c r="F963" s="7" t="str">
        <f t="shared" ca="1" si="213"/>
        <v>Third-Party Seller</v>
      </c>
      <c r="G963" s="7" t="str">
        <f t="shared" ca="1" si="214"/>
        <v>Yes</v>
      </c>
      <c r="H963" s="7">
        <f t="shared" ca="1" si="215"/>
        <v>630</v>
      </c>
      <c r="I963" s="7">
        <f t="shared" ca="1" si="216"/>
        <v>4</v>
      </c>
      <c r="J963" s="7">
        <f t="shared" ca="1" si="217"/>
        <v>10</v>
      </c>
      <c r="K963" s="7">
        <f t="shared" ca="1" si="218"/>
        <v>15</v>
      </c>
      <c r="L963" s="7" t="str">
        <f t="shared" ca="1" si="219"/>
        <v>Debit Card</v>
      </c>
      <c r="M963" s="7" t="str">
        <f t="shared" ca="1" si="220"/>
        <v>India</v>
      </c>
      <c r="N963" s="8" t="str">
        <f t="shared" ca="1" si="221"/>
        <v>Delivered</v>
      </c>
    </row>
    <row r="964" spans="1:14" x14ac:dyDescent="0.35">
      <c r="A964" s="5" t="str">
        <f t="shared" si="222"/>
        <v>AMZ10964</v>
      </c>
      <c r="B964" s="6">
        <f t="shared" ca="1" si="223"/>
        <v>46014</v>
      </c>
      <c r="C964" s="7" t="str">
        <f t="shared" ca="1" si="210"/>
        <v>CUS57201</v>
      </c>
      <c r="D964" s="7" t="str">
        <f t="shared" ca="1" si="211"/>
        <v>Electronics</v>
      </c>
      <c r="E964" s="7" t="str">
        <f t="shared" ca="1" si="212"/>
        <v>Air  Fryer</v>
      </c>
      <c r="F964" s="7" t="str">
        <f t="shared" ca="1" si="213"/>
        <v>Amazon Fulfilled</v>
      </c>
      <c r="G964" s="7" t="str">
        <f t="shared" ca="1" si="214"/>
        <v>Yes</v>
      </c>
      <c r="H964" s="7">
        <f t="shared" ca="1" si="215"/>
        <v>121</v>
      </c>
      <c r="I964" s="7">
        <f t="shared" ca="1" si="216"/>
        <v>4</v>
      </c>
      <c r="J964" s="7">
        <f t="shared" ca="1" si="217"/>
        <v>27</v>
      </c>
      <c r="K964" s="7">
        <f t="shared" ca="1" si="218"/>
        <v>4</v>
      </c>
      <c r="L964" s="7" t="str">
        <f t="shared" ca="1" si="219"/>
        <v>UPI</v>
      </c>
      <c r="M964" s="7" t="str">
        <f t="shared" ca="1" si="220"/>
        <v>UK</v>
      </c>
      <c r="N964" s="8" t="str">
        <f t="shared" ca="1" si="221"/>
        <v>Delivered</v>
      </c>
    </row>
    <row r="965" spans="1:14" x14ac:dyDescent="0.35">
      <c r="A965" s="5" t="str">
        <f t="shared" si="222"/>
        <v>AMZ10965</v>
      </c>
      <c r="B965" s="6">
        <f t="shared" ca="1" si="223"/>
        <v>45993</v>
      </c>
      <c r="C965" s="7" t="str">
        <f t="shared" ca="1" si="210"/>
        <v>CUS35952</v>
      </c>
      <c r="D965" s="7" t="str">
        <f t="shared" ca="1" si="211"/>
        <v>Electronics</v>
      </c>
      <c r="E965" s="7" t="str">
        <f t="shared" ca="1" si="212"/>
        <v>Water Bottle</v>
      </c>
      <c r="F965" s="7" t="str">
        <f t="shared" ca="1" si="213"/>
        <v>Amazon Fulfilled</v>
      </c>
      <c r="G965" s="7" t="str">
        <f t="shared" ca="1" si="214"/>
        <v>Yes</v>
      </c>
      <c r="H965" s="7">
        <f t="shared" ca="1" si="215"/>
        <v>32</v>
      </c>
      <c r="I965" s="7">
        <f t="shared" ca="1" si="216"/>
        <v>1</v>
      </c>
      <c r="J965" s="7">
        <f t="shared" ca="1" si="217"/>
        <v>13</v>
      </c>
      <c r="K965" s="7">
        <f t="shared" ca="1" si="218"/>
        <v>12</v>
      </c>
      <c r="L965" s="7" t="str">
        <f t="shared" ca="1" si="219"/>
        <v>Amazon Pay</v>
      </c>
      <c r="M965" s="7" t="str">
        <f t="shared" ca="1" si="220"/>
        <v>UK</v>
      </c>
      <c r="N965" s="8" t="str">
        <f t="shared" ca="1" si="221"/>
        <v>Delivered</v>
      </c>
    </row>
    <row r="966" spans="1:14" x14ac:dyDescent="0.35">
      <c r="A966" s="5" t="str">
        <f t="shared" si="222"/>
        <v>AMZ10966</v>
      </c>
      <c r="B966" s="6">
        <f t="shared" ca="1" si="223"/>
        <v>45903</v>
      </c>
      <c r="C966" s="7" t="str">
        <f t="shared" ca="1" si="210"/>
        <v>CUS88594</v>
      </c>
      <c r="D966" s="7" t="str">
        <f t="shared" ca="1" si="211"/>
        <v>Electronics</v>
      </c>
      <c r="E966" s="7" t="str">
        <f t="shared" ca="1" si="212"/>
        <v>Noise Cancelling Headphones</v>
      </c>
      <c r="F966" s="7" t="str">
        <f t="shared" ca="1" si="213"/>
        <v>Third-Party Seller</v>
      </c>
      <c r="G966" s="7" t="str">
        <f t="shared" ca="1" si="214"/>
        <v>No</v>
      </c>
      <c r="H966" s="7">
        <f t="shared" ca="1" si="215"/>
        <v>127</v>
      </c>
      <c r="I966" s="7">
        <f t="shared" ca="1" si="216"/>
        <v>1</v>
      </c>
      <c r="J966" s="7">
        <f t="shared" ca="1" si="217"/>
        <v>12</v>
      </c>
      <c r="K966" s="7">
        <f t="shared" ca="1" si="218"/>
        <v>4</v>
      </c>
      <c r="L966" s="7" t="str">
        <f t="shared" ca="1" si="219"/>
        <v>UPI</v>
      </c>
      <c r="M966" s="7" t="str">
        <f t="shared" ca="1" si="220"/>
        <v>India</v>
      </c>
      <c r="N966" s="8" t="str">
        <f t="shared" ca="1" si="221"/>
        <v>Returned</v>
      </c>
    </row>
    <row r="967" spans="1:14" x14ac:dyDescent="0.35">
      <c r="A967" s="5" t="str">
        <f t="shared" si="222"/>
        <v>AMZ10967</v>
      </c>
      <c r="B967" s="6">
        <f t="shared" ca="1" si="223"/>
        <v>45889</v>
      </c>
      <c r="C967" s="7" t="str">
        <f t="shared" ca="1" si="210"/>
        <v>CUS20325</v>
      </c>
      <c r="D967" s="7" t="str">
        <f t="shared" ca="1" si="211"/>
        <v>Electronics</v>
      </c>
      <c r="E967" s="7" t="str">
        <f t="shared" ca="1" si="212"/>
        <v>Iphone Charger</v>
      </c>
      <c r="F967" s="7" t="str">
        <f t="shared" ca="1" si="213"/>
        <v>Third-Party Seller</v>
      </c>
      <c r="G967" s="7" t="str">
        <f t="shared" ca="1" si="214"/>
        <v>Yes</v>
      </c>
      <c r="H967" s="7">
        <f t="shared" ca="1" si="215"/>
        <v>328</v>
      </c>
      <c r="I967" s="7">
        <f t="shared" ca="1" si="216"/>
        <v>1</v>
      </c>
      <c r="J967" s="7">
        <f t="shared" ca="1" si="217"/>
        <v>10</v>
      </c>
      <c r="K967" s="7">
        <f t="shared" ca="1" si="218"/>
        <v>3</v>
      </c>
      <c r="L967" s="7" t="str">
        <f t="shared" ca="1" si="219"/>
        <v>UPI</v>
      </c>
      <c r="M967" s="7" t="str">
        <f t="shared" ca="1" si="220"/>
        <v>India</v>
      </c>
      <c r="N967" s="8" t="str">
        <f t="shared" ca="1" si="221"/>
        <v>Delivered</v>
      </c>
    </row>
    <row r="968" spans="1:14" x14ac:dyDescent="0.35">
      <c r="A968" s="5" t="str">
        <f t="shared" si="222"/>
        <v>AMZ10968</v>
      </c>
      <c r="B968" s="6">
        <f t="shared" ca="1" si="223"/>
        <v>45975</v>
      </c>
      <c r="C968" s="7" t="str">
        <f t="shared" ca="1" si="210"/>
        <v>CUS90034</v>
      </c>
      <c r="D968" s="7" t="str">
        <f t="shared" ca="1" si="211"/>
        <v>Fashion</v>
      </c>
      <c r="E968" s="7" t="str">
        <f t="shared" ca="1" si="212"/>
        <v>Air  Fryer</v>
      </c>
      <c r="F968" s="7" t="str">
        <f t="shared" ca="1" si="213"/>
        <v>Amazon Fulfilled</v>
      </c>
      <c r="G968" s="7" t="str">
        <f t="shared" ca="1" si="214"/>
        <v>No</v>
      </c>
      <c r="H968" s="7">
        <f t="shared" ca="1" si="215"/>
        <v>387</v>
      </c>
      <c r="I968" s="7">
        <f t="shared" ca="1" si="216"/>
        <v>3</v>
      </c>
      <c r="J968" s="7">
        <f t="shared" ca="1" si="217"/>
        <v>4</v>
      </c>
      <c r="K968" s="7">
        <f t="shared" ca="1" si="218"/>
        <v>12</v>
      </c>
      <c r="L968" s="7" t="str">
        <f t="shared" ca="1" si="219"/>
        <v>UPI</v>
      </c>
      <c r="M968" s="7" t="str">
        <f t="shared" ca="1" si="220"/>
        <v>India</v>
      </c>
      <c r="N968" s="8" t="str">
        <f t="shared" ca="1" si="221"/>
        <v>Returned</v>
      </c>
    </row>
    <row r="969" spans="1:14" x14ac:dyDescent="0.35">
      <c r="A969" s="5" t="str">
        <f t="shared" si="222"/>
        <v>AMZ10969</v>
      </c>
      <c r="B969" s="6">
        <f t="shared" ca="1" si="223"/>
        <v>45874</v>
      </c>
      <c r="C969" s="7" t="str">
        <f t="shared" ca="1" si="210"/>
        <v>CUS83580</v>
      </c>
      <c r="D969" s="7" t="str">
        <f t="shared" ca="1" si="211"/>
        <v>Beauty</v>
      </c>
      <c r="E969" s="7" t="str">
        <f t="shared" ca="1" si="212"/>
        <v>Iphone Charger</v>
      </c>
      <c r="F969" s="7" t="str">
        <f t="shared" ca="1" si="213"/>
        <v>Amazon Fulfilled</v>
      </c>
      <c r="G969" s="7" t="str">
        <f t="shared" ca="1" si="214"/>
        <v>No</v>
      </c>
      <c r="H969" s="7">
        <f t="shared" ca="1" si="215"/>
        <v>184</v>
      </c>
      <c r="I969" s="7">
        <f t="shared" ca="1" si="216"/>
        <v>2</v>
      </c>
      <c r="J969" s="7">
        <f t="shared" ca="1" si="217"/>
        <v>3</v>
      </c>
      <c r="K969" s="7">
        <f t="shared" ca="1" si="218"/>
        <v>7</v>
      </c>
      <c r="L969" s="7" t="str">
        <f t="shared" ca="1" si="219"/>
        <v>Credit Card</v>
      </c>
      <c r="M969" s="7" t="str">
        <f t="shared" ca="1" si="220"/>
        <v>India</v>
      </c>
      <c r="N969" s="8" t="str">
        <f t="shared" ca="1" si="221"/>
        <v>Returned</v>
      </c>
    </row>
    <row r="970" spans="1:14" x14ac:dyDescent="0.35">
      <c r="A970" s="5" t="str">
        <f t="shared" si="222"/>
        <v>AMZ10970</v>
      </c>
      <c r="B970" s="6">
        <f t="shared" ca="1" si="223"/>
        <v>45933</v>
      </c>
      <c r="C970" s="7" t="str">
        <f t="shared" ca="1" si="210"/>
        <v>CUS48670</v>
      </c>
      <c r="D970" s="7" t="str">
        <f t="shared" ca="1" si="211"/>
        <v>Beauty</v>
      </c>
      <c r="E970" s="7" t="str">
        <f t="shared" ca="1" si="212"/>
        <v>Face Cream</v>
      </c>
      <c r="F970" s="7" t="str">
        <f t="shared" ca="1" si="213"/>
        <v>Amazon Fulfilled</v>
      </c>
      <c r="G970" s="7" t="str">
        <f t="shared" ca="1" si="214"/>
        <v>Yes</v>
      </c>
      <c r="H970" s="7">
        <f t="shared" ca="1" si="215"/>
        <v>705</v>
      </c>
      <c r="I970" s="7">
        <f t="shared" ca="1" si="216"/>
        <v>1</v>
      </c>
      <c r="J970" s="7">
        <f t="shared" ca="1" si="217"/>
        <v>4</v>
      </c>
      <c r="K970" s="7">
        <f t="shared" ca="1" si="218"/>
        <v>8</v>
      </c>
      <c r="L970" s="7" t="str">
        <f t="shared" ca="1" si="219"/>
        <v>Net Banking</v>
      </c>
      <c r="M970" s="7" t="str">
        <f t="shared" ca="1" si="220"/>
        <v>Canada</v>
      </c>
      <c r="N970" s="8" t="str">
        <f t="shared" ca="1" si="221"/>
        <v>Returned</v>
      </c>
    </row>
    <row r="971" spans="1:14" x14ac:dyDescent="0.35">
      <c r="A971" s="5" t="str">
        <f t="shared" si="222"/>
        <v>AMZ10971</v>
      </c>
      <c r="B971" s="6">
        <f t="shared" ca="1" si="223"/>
        <v>45990</v>
      </c>
      <c r="C971" s="7" t="str">
        <f t="shared" ca="1" si="210"/>
        <v>CUS38739</v>
      </c>
      <c r="D971" s="7" t="str">
        <f t="shared" ca="1" si="211"/>
        <v>Sports</v>
      </c>
      <c r="E971" s="7" t="str">
        <f t="shared" ca="1" si="212"/>
        <v>Cotton T-Shirt</v>
      </c>
      <c r="F971" s="7" t="str">
        <f t="shared" ca="1" si="213"/>
        <v>Amazon Fulfilled</v>
      </c>
      <c r="G971" s="7" t="str">
        <f t="shared" ca="1" si="214"/>
        <v>No</v>
      </c>
      <c r="H971" s="7">
        <f t="shared" ca="1" si="215"/>
        <v>603</v>
      </c>
      <c r="I971" s="7">
        <f t="shared" ca="1" si="216"/>
        <v>1</v>
      </c>
      <c r="J971" s="7">
        <f t="shared" ca="1" si="217"/>
        <v>24</v>
      </c>
      <c r="K971" s="7">
        <f t="shared" ca="1" si="218"/>
        <v>7</v>
      </c>
      <c r="L971" s="7" t="str">
        <f t="shared" ca="1" si="219"/>
        <v>UPI</v>
      </c>
      <c r="M971" s="7" t="str">
        <f t="shared" ca="1" si="220"/>
        <v>UK</v>
      </c>
      <c r="N971" s="8" t="str">
        <f t="shared" ca="1" si="221"/>
        <v>Returned</v>
      </c>
    </row>
    <row r="972" spans="1:14" x14ac:dyDescent="0.35">
      <c r="A972" s="5" t="str">
        <f t="shared" si="222"/>
        <v>AMZ10972</v>
      </c>
      <c r="B972" s="6">
        <f t="shared" ca="1" si="223"/>
        <v>45906</v>
      </c>
      <c r="C972" s="7" t="str">
        <f t="shared" ca="1" si="210"/>
        <v>CUS28439</v>
      </c>
      <c r="D972" s="7" t="str">
        <f t="shared" ca="1" si="211"/>
        <v>Electronics</v>
      </c>
      <c r="E972" s="7" t="str">
        <f t="shared" ca="1" si="212"/>
        <v>Face Cream</v>
      </c>
      <c r="F972" s="7" t="str">
        <f t="shared" ca="1" si="213"/>
        <v>Amazon Fulfilled</v>
      </c>
      <c r="G972" s="7" t="str">
        <f t="shared" ca="1" si="214"/>
        <v>Yes</v>
      </c>
      <c r="H972" s="7">
        <f t="shared" ca="1" si="215"/>
        <v>117</v>
      </c>
      <c r="I972" s="7">
        <f t="shared" ca="1" si="216"/>
        <v>3</v>
      </c>
      <c r="J972" s="7">
        <f t="shared" ca="1" si="217"/>
        <v>26</v>
      </c>
      <c r="K972" s="7">
        <f t="shared" ca="1" si="218"/>
        <v>7</v>
      </c>
      <c r="L972" s="7" t="str">
        <f t="shared" ca="1" si="219"/>
        <v>Credit Card</v>
      </c>
      <c r="M972" s="7" t="str">
        <f t="shared" ca="1" si="220"/>
        <v>India</v>
      </c>
      <c r="N972" s="8" t="str">
        <f t="shared" ca="1" si="221"/>
        <v>Cancelled</v>
      </c>
    </row>
    <row r="973" spans="1:14" x14ac:dyDescent="0.35">
      <c r="A973" s="5" t="str">
        <f t="shared" si="222"/>
        <v>AMZ10973</v>
      </c>
      <c r="B973" s="6">
        <f t="shared" ca="1" si="223"/>
        <v>46015</v>
      </c>
      <c r="C973" s="7" t="str">
        <f t="shared" ca="1" si="210"/>
        <v>CUS51731</v>
      </c>
      <c r="D973" s="7" t="str">
        <f t="shared" ca="1" si="211"/>
        <v>Books</v>
      </c>
      <c r="E973" s="7" t="str">
        <f t="shared" ca="1" si="212"/>
        <v>Noise Cancelling Headphones</v>
      </c>
      <c r="F973" s="7" t="str">
        <f t="shared" ca="1" si="213"/>
        <v>Third-Party Seller</v>
      </c>
      <c r="G973" s="7" t="str">
        <f t="shared" ca="1" si="214"/>
        <v>Yes</v>
      </c>
      <c r="H973" s="7">
        <f t="shared" ca="1" si="215"/>
        <v>422</v>
      </c>
      <c r="I973" s="7">
        <f t="shared" ca="1" si="216"/>
        <v>2</v>
      </c>
      <c r="J973" s="7">
        <f t="shared" ca="1" si="217"/>
        <v>16</v>
      </c>
      <c r="K973" s="7">
        <f t="shared" ca="1" si="218"/>
        <v>10</v>
      </c>
      <c r="L973" s="7" t="str">
        <f t="shared" ca="1" si="219"/>
        <v>UPI</v>
      </c>
      <c r="M973" s="7" t="str">
        <f t="shared" ca="1" si="220"/>
        <v>Canada</v>
      </c>
      <c r="N973" s="8" t="str">
        <f t="shared" ca="1" si="221"/>
        <v>Delivered</v>
      </c>
    </row>
    <row r="974" spans="1:14" x14ac:dyDescent="0.35">
      <c r="A974" s="5" t="str">
        <f t="shared" si="222"/>
        <v>AMZ10974</v>
      </c>
      <c r="B974" s="6">
        <f t="shared" ca="1" si="223"/>
        <v>45865</v>
      </c>
      <c r="C974" s="7" t="str">
        <f t="shared" ca="1" si="210"/>
        <v>CUS96255</v>
      </c>
      <c r="D974" s="7" t="str">
        <f t="shared" ca="1" si="211"/>
        <v>Beauty</v>
      </c>
      <c r="E974" s="7" t="str">
        <f t="shared" ca="1" si="212"/>
        <v>Running Shoes</v>
      </c>
      <c r="F974" s="7" t="str">
        <f t="shared" ca="1" si="213"/>
        <v>Amazon Fulfilled</v>
      </c>
      <c r="G974" s="7" t="str">
        <f t="shared" ca="1" si="214"/>
        <v>Yes</v>
      </c>
      <c r="H974" s="7">
        <f t="shared" ca="1" si="215"/>
        <v>527</v>
      </c>
      <c r="I974" s="7">
        <f t="shared" ca="1" si="216"/>
        <v>2</v>
      </c>
      <c r="J974" s="7">
        <f t="shared" ca="1" si="217"/>
        <v>4</v>
      </c>
      <c r="K974" s="7">
        <f t="shared" ca="1" si="218"/>
        <v>13</v>
      </c>
      <c r="L974" s="7" t="str">
        <f t="shared" ca="1" si="219"/>
        <v>UPI</v>
      </c>
      <c r="M974" s="7" t="str">
        <f t="shared" ca="1" si="220"/>
        <v>India</v>
      </c>
      <c r="N974" s="8" t="str">
        <f t="shared" ca="1" si="221"/>
        <v>Returned</v>
      </c>
    </row>
    <row r="975" spans="1:14" x14ac:dyDescent="0.35">
      <c r="A975" s="5" t="str">
        <f t="shared" si="222"/>
        <v>AMZ10975</v>
      </c>
      <c r="B975" s="6">
        <f t="shared" ca="1" si="223"/>
        <v>45890</v>
      </c>
      <c r="C975" s="7" t="str">
        <f t="shared" ca="1" si="210"/>
        <v>CUS34901</v>
      </c>
      <c r="D975" s="7" t="str">
        <f t="shared" ca="1" si="211"/>
        <v>Home &amp; Kitchen</v>
      </c>
      <c r="E975" s="7" t="str">
        <f t="shared" ca="1" si="212"/>
        <v>Yoga Mat</v>
      </c>
      <c r="F975" s="7" t="str">
        <f t="shared" ca="1" si="213"/>
        <v>Third-Party Seller</v>
      </c>
      <c r="G975" s="7" t="str">
        <f t="shared" ca="1" si="214"/>
        <v>No</v>
      </c>
      <c r="H975" s="7">
        <f t="shared" ca="1" si="215"/>
        <v>637</v>
      </c>
      <c r="I975" s="7">
        <f t="shared" ca="1" si="216"/>
        <v>2</v>
      </c>
      <c r="J975" s="7">
        <f t="shared" ca="1" si="217"/>
        <v>15</v>
      </c>
      <c r="K975" s="7">
        <f t="shared" ca="1" si="218"/>
        <v>5</v>
      </c>
      <c r="L975" s="7" t="str">
        <f t="shared" ca="1" si="219"/>
        <v>UPI</v>
      </c>
      <c r="M975" s="7" t="str">
        <f t="shared" ca="1" si="220"/>
        <v>USA</v>
      </c>
      <c r="N975" s="8" t="str">
        <f t="shared" ca="1" si="221"/>
        <v>Delivered</v>
      </c>
    </row>
    <row r="976" spans="1:14" x14ac:dyDescent="0.35">
      <c r="A976" s="5" t="str">
        <f t="shared" si="222"/>
        <v>AMZ10976</v>
      </c>
      <c r="B976" s="6">
        <f t="shared" ca="1" si="223"/>
        <v>45933</v>
      </c>
      <c r="C976" s="7" t="str">
        <f t="shared" ca="1" si="210"/>
        <v>CUS21265</v>
      </c>
      <c r="D976" s="7" t="str">
        <f t="shared" ca="1" si="211"/>
        <v>Sports</v>
      </c>
      <c r="E976" s="7" t="str">
        <f t="shared" ca="1" si="212"/>
        <v>Yoga Mat</v>
      </c>
      <c r="F976" s="7" t="str">
        <f t="shared" ca="1" si="213"/>
        <v>Amazon Fulfilled</v>
      </c>
      <c r="G976" s="7" t="str">
        <f t="shared" ca="1" si="214"/>
        <v>No</v>
      </c>
      <c r="H976" s="7">
        <f t="shared" ca="1" si="215"/>
        <v>164</v>
      </c>
      <c r="I976" s="7">
        <f t="shared" ca="1" si="216"/>
        <v>1</v>
      </c>
      <c r="J976" s="7">
        <f t="shared" ca="1" si="217"/>
        <v>8</v>
      </c>
      <c r="K976" s="7">
        <f t="shared" ca="1" si="218"/>
        <v>6</v>
      </c>
      <c r="L976" s="7" t="str">
        <f t="shared" ca="1" si="219"/>
        <v>UPI</v>
      </c>
      <c r="M976" s="7" t="str">
        <f t="shared" ca="1" si="220"/>
        <v>India</v>
      </c>
      <c r="N976" s="8" t="str">
        <f t="shared" ca="1" si="221"/>
        <v>Cancelled</v>
      </c>
    </row>
    <row r="977" spans="1:14" x14ac:dyDescent="0.35">
      <c r="A977" s="5" t="str">
        <f t="shared" si="222"/>
        <v>AMZ10977</v>
      </c>
      <c r="B977" s="6">
        <f t="shared" ca="1" si="223"/>
        <v>45953</v>
      </c>
      <c r="C977" s="7" t="str">
        <f t="shared" ca="1" si="210"/>
        <v>CUS64931</v>
      </c>
      <c r="D977" s="7" t="str">
        <f t="shared" ca="1" si="211"/>
        <v>Books</v>
      </c>
      <c r="E977" s="7" t="str">
        <f t="shared" ca="1" si="212"/>
        <v>Cotton T-Shirt</v>
      </c>
      <c r="F977" s="7" t="str">
        <f t="shared" ca="1" si="213"/>
        <v>Third-Party Seller</v>
      </c>
      <c r="G977" s="7" t="str">
        <f t="shared" ca="1" si="214"/>
        <v>No</v>
      </c>
      <c r="H977" s="7">
        <f t="shared" ca="1" si="215"/>
        <v>552</v>
      </c>
      <c r="I977" s="7">
        <f t="shared" ca="1" si="216"/>
        <v>4</v>
      </c>
      <c r="J977" s="7">
        <f t="shared" ca="1" si="217"/>
        <v>5</v>
      </c>
      <c r="K977" s="7">
        <f t="shared" ca="1" si="218"/>
        <v>13</v>
      </c>
      <c r="L977" s="7" t="str">
        <f t="shared" ca="1" si="219"/>
        <v>Debit Card</v>
      </c>
      <c r="M977" s="7" t="str">
        <f t="shared" ca="1" si="220"/>
        <v>India</v>
      </c>
      <c r="N977" s="8" t="str">
        <f t="shared" ca="1" si="221"/>
        <v>Delivered</v>
      </c>
    </row>
    <row r="978" spans="1:14" x14ac:dyDescent="0.35">
      <c r="A978" s="5" t="str">
        <f t="shared" si="222"/>
        <v>AMZ10978</v>
      </c>
      <c r="B978" s="6">
        <f t="shared" ca="1" si="223"/>
        <v>45935</v>
      </c>
      <c r="C978" s="7" t="str">
        <f t="shared" ca="1" si="210"/>
        <v>CUS27685</v>
      </c>
      <c r="D978" s="7" t="str">
        <f t="shared" ca="1" si="211"/>
        <v>Electronics</v>
      </c>
      <c r="E978" s="7" t="str">
        <f t="shared" ca="1" si="212"/>
        <v>Iphone Charger</v>
      </c>
      <c r="F978" s="7" t="str">
        <f t="shared" ca="1" si="213"/>
        <v>Third-Party Seller</v>
      </c>
      <c r="G978" s="7" t="str">
        <f t="shared" ca="1" si="214"/>
        <v>Yes</v>
      </c>
      <c r="H978" s="7">
        <f t="shared" ca="1" si="215"/>
        <v>667</v>
      </c>
      <c r="I978" s="7">
        <f t="shared" ca="1" si="216"/>
        <v>1</v>
      </c>
      <c r="J978" s="7">
        <f t="shared" ca="1" si="217"/>
        <v>39</v>
      </c>
      <c r="K978" s="7">
        <f t="shared" ca="1" si="218"/>
        <v>13</v>
      </c>
      <c r="L978" s="7" t="str">
        <f t="shared" ca="1" si="219"/>
        <v>Amazon Pay</v>
      </c>
      <c r="M978" s="7" t="str">
        <f t="shared" ca="1" si="220"/>
        <v>UK</v>
      </c>
      <c r="N978" s="8" t="str">
        <f t="shared" ca="1" si="221"/>
        <v>Delivered</v>
      </c>
    </row>
    <row r="979" spans="1:14" x14ac:dyDescent="0.35">
      <c r="A979" s="5" t="str">
        <f t="shared" si="222"/>
        <v>AMZ10979</v>
      </c>
      <c r="B979" s="6">
        <f t="shared" ca="1" si="223"/>
        <v>45883</v>
      </c>
      <c r="C979" s="7" t="str">
        <f t="shared" ca="1" si="210"/>
        <v>CUS57992</v>
      </c>
      <c r="D979" s="7" t="str">
        <f t="shared" ca="1" si="211"/>
        <v>Sports</v>
      </c>
      <c r="E979" s="7" t="str">
        <f t="shared" ca="1" si="212"/>
        <v>Cotton T-Shirt</v>
      </c>
      <c r="F979" s="7" t="str">
        <f t="shared" ca="1" si="213"/>
        <v>Amazon Fulfilled</v>
      </c>
      <c r="G979" s="7" t="str">
        <f t="shared" ca="1" si="214"/>
        <v>Yes</v>
      </c>
      <c r="H979" s="7">
        <f t="shared" ca="1" si="215"/>
        <v>261</v>
      </c>
      <c r="I979" s="7">
        <f t="shared" ca="1" si="216"/>
        <v>2</v>
      </c>
      <c r="J979" s="7">
        <f t="shared" ca="1" si="217"/>
        <v>39</v>
      </c>
      <c r="K979" s="7">
        <f t="shared" ca="1" si="218"/>
        <v>12</v>
      </c>
      <c r="L979" s="7" t="str">
        <f t="shared" ca="1" si="219"/>
        <v>Credit Card</v>
      </c>
      <c r="M979" s="7" t="str">
        <f t="shared" ca="1" si="220"/>
        <v>USA</v>
      </c>
      <c r="N979" s="8" t="str">
        <f t="shared" ca="1" si="221"/>
        <v>Delivered</v>
      </c>
    </row>
    <row r="980" spans="1:14" x14ac:dyDescent="0.35">
      <c r="A980" s="5" t="str">
        <f t="shared" si="222"/>
        <v>AMZ10980</v>
      </c>
      <c r="B980" s="6">
        <f t="shared" ca="1" si="223"/>
        <v>45913</v>
      </c>
      <c r="C980" s="7" t="str">
        <f t="shared" ca="1" si="210"/>
        <v>CUS54447</v>
      </c>
      <c r="D980" s="7" t="str">
        <f t="shared" ca="1" si="211"/>
        <v>Sports</v>
      </c>
      <c r="E980" s="7" t="str">
        <f t="shared" ca="1" si="212"/>
        <v>Water Bottle</v>
      </c>
      <c r="F980" s="7" t="str">
        <f t="shared" ca="1" si="213"/>
        <v>Third-Party Seller</v>
      </c>
      <c r="G980" s="7" t="str">
        <f t="shared" ca="1" si="214"/>
        <v>No</v>
      </c>
      <c r="H980" s="7">
        <f t="shared" ca="1" si="215"/>
        <v>773</v>
      </c>
      <c r="I980" s="7">
        <f t="shared" ca="1" si="216"/>
        <v>2</v>
      </c>
      <c r="J980" s="7">
        <f t="shared" ca="1" si="217"/>
        <v>9</v>
      </c>
      <c r="K980" s="7">
        <f t="shared" ca="1" si="218"/>
        <v>4</v>
      </c>
      <c r="L980" s="7" t="str">
        <f t="shared" ca="1" si="219"/>
        <v>Amazon Pay</v>
      </c>
      <c r="M980" s="7" t="str">
        <f t="shared" ca="1" si="220"/>
        <v>India</v>
      </c>
      <c r="N980" s="8" t="str">
        <f t="shared" ca="1" si="221"/>
        <v>Returned</v>
      </c>
    </row>
    <row r="981" spans="1:14" x14ac:dyDescent="0.35">
      <c r="A981" s="5" t="str">
        <f t="shared" si="222"/>
        <v>AMZ10981</v>
      </c>
      <c r="B981" s="6">
        <f t="shared" ca="1" si="223"/>
        <v>45863</v>
      </c>
      <c r="C981" s="7" t="str">
        <f t="shared" ca="1" si="210"/>
        <v>CUS12123</v>
      </c>
      <c r="D981" s="7" t="str">
        <f t="shared" ca="1" si="211"/>
        <v>Books</v>
      </c>
      <c r="E981" s="7" t="str">
        <f t="shared" ca="1" si="212"/>
        <v>Air  Fryer</v>
      </c>
      <c r="F981" s="7" t="str">
        <f t="shared" ca="1" si="213"/>
        <v>Third-Party Seller</v>
      </c>
      <c r="G981" s="7" t="str">
        <f t="shared" ca="1" si="214"/>
        <v>Yes</v>
      </c>
      <c r="H981" s="7">
        <f t="shared" ca="1" si="215"/>
        <v>222</v>
      </c>
      <c r="I981" s="7">
        <f t="shared" ca="1" si="216"/>
        <v>4</v>
      </c>
      <c r="J981" s="7">
        <f t="shared" ca="1" si="217"/>
        <v>15</v>
      </c>
      <c r="K981" s="7">
        <f t="shared" ca="1" si="218"/>
        <v>5</v>
      </c>
      <c r="L981" s="7" t="str">
        <f t="shared" ca="1" si="219"/>
        <v>Net Banking</v>
      </c>
      <c r="M981" s="7" t="str">
        <f t="shared" ca="1" si="220"/>
        <v>USA</v>
      </c>
      <c r="N981" s="8" t="str">
        <f t="shared" ca="1" si="221"/>
        <v>Delivered</v>
      </c>
    </row>
    <row r="982" spans="1:14" x14ac:dyDescent="0.35">
      <c r="A982" s="5" t="str">
        <f t="shared" si="222"/>
        <v>AMZ10982</v>
      </c>
      <c r="B982" s="6">
        <f t="shared" ca="1" si="223"/>
        <v>45920</v>
      </c>
      <c r="C982" s="7" t="str">
        <f t="shared" ca="1" si="210"/>
        <v>CUS43100</v>
      </c>
      <c r="D982" s="7" t="str">
        <f t="shared" ca="1" si="211"/>
        <v>Books</v>
      </c>
      <c r="E982" s="7" t="str">
        <f t="shared" ca="1" si="212"/>
        <v>Smart Watch</v>
      </c>
      <c r="F982" s="7" t="str">
        <f t="shared" ca="1" si="213"/>
        <v>Third-Party Seller</v>
      </c>
      <c r="G982" s="7" t="str">
        <f t="shared" ca="1" si="214"/>
        <v>No</v>
      </c>
      <c r="H982" s="7">
        <f t="shared" ca="1" si="215"/>
        <v>488</v>
      </c>
      <c r="I982" s="7">
        <f t="shared" ca="1" si="216"/>
        <v>4</v>
      </c>
      <c r="J982" s="7">
        <f t="shared" ca="1" si="217"/>
        <v>16</v>
      </c>
      <c r="K982" s="7">
        <f t="shared" ca="1" si="218"/>
        <v>6</v>
      </c>
      <c r="L982" s="7" t="str">
        <f t="shared" ca="1" si="219"/>
        <v>Amazon Pay</v>
      </c>
      <c r="M982" s="7" t="str">
        <f t="shared" ca="1" si="220"/>
        <v>USA</v>
      </c>
      <c r="N982" s="8" t="str">
        <f t="shared" ca="1" si="221"/>
        <v>Cancelled</v>
      </c>
    </row>
    <row r="983" spans="1:14" x14ac:dyDescent="0.35">
      <c r="A983" s="5" t="str">
        <f t="shared" si="222"/>
        <v>AMZ10983</v>
      </c>
      <c r="B983" s="6">
        <f t="shared" ca="1" si="223"/>
        <v>45931</v>
      </c>
      <c r="C983" s="7" t="str">
        <f t="shared" ca="1" si="210"/>
        <v>CUS68944</v>
      </c>
      <c r="D983" s="7" t="str">
        <f t="shared" ca="1" si="211"/>
        <v>Electronics</v>
      </c>
      <c r="E983" s="7" t="str">
        <f t="shared" ca="1" si="212"/>
        <v>Face Cream</v>
      </c>
      <c r="F983" s="7" t="str">
        <f t="shared" ca="1" si="213"/>
        <v>Amazon Fulfilled</v>
      </c>
      <c r="G983" s="7" t="str">
        <f t="shared" ca="1" si="214"/>
        <v>Yes</v>
      </c>
      <c r="H983" s="7">
        <f t="shared" ca="1" si="215"/>
        <v>202</v>
      </c>
      <c r="I983" s="7">
        <f t="shared" ca="1" si="216"/>
        <v>1</v>
      </c>
      <c r="J983" s="7">
        <f t="shared" ca="1" si="217"/>
        <v>25</v>
      </c>
      <c r="K983" s="7">
        <f t="shared" ca="1" si="218"/>
        <v>3</v>
      </c>
      <c r="L983" s="7" t="str">
        <f t="shared" ca="1" si="219"/>
        <v>UPI</v>
      </c>
      <c r="M983" s="7" t="str">
        <f t="shared" ca="1" si="220"/>
        <v>USA</v>
      </c>
      <c r="N983" s="8" t="str">
        <f t="shared" ca="1" si="221"/>
        <v>Delivered</v>
      </c>
    </row>
    <row r="984" spans="1:14" x14ac:dyDescent="0.35">
      <c r="A984" s="5" t="str">
        <f t="shared" si="222"/>
        <v>AMZ10984</v>
      </c>
      <c r="B984" s="6">
        <f t="shared" ca="1" si="223"/>
        <v>46005</v>
      </c>
      <c r="C984" s="7" t="str">
        <f t="shared" ca="1" si="210"/>
        <v>CUS79966</v>
      </c>
      <c r="D984" s="7" t="str">
        <f t="shared" ca="1" si="211"/>
        <v>Fashion</v>
      </c>
      <c r="E984" s="7" t="str">
        <f t="shared" ca="1" si="212"/>
        <v>Cotton T-Shirt</v>
      </c>
      <c r="F984" s="7" t="str">
        <f t="shared" ca="1" si="213"/>
        <v>Amazon Fulfilled</v>
      </c>
      <c r="G984" s="7" t="str">
        <f t="shared" ca="1" si="214"/>
        <v>Yes</v>
      </c>
      <c r="H984" s="7">
        <f t="shared" ca="1" si="215"/>
        <v>539</v>
      </c>
      <c r="I984" s="7">
        <f t="shared" ca="1" si="216"/>
        <v>4</v>
      </c>
      <c r="J984" s="7">
        <f t="shared" ca="1" si="217"/>
        <v>6</v>
      </c>
      <c r="K984" s="7">
        <f t="shared" ca="1" si="218"/>
        <v>6</v>
      </c>
      <c r="L984" s="7" t="str">
        <f t="shared" ca="1" si="219"/>
        <v>Net Banking</v>
      </c>
      <c r="M984" s="7" t="str">
        <f t="shared" ca="1" si="220"/>
        <v>Canada</v>
      </c>
      <c r="N984" s="8" t="str">
        <f t="shared" ca="1" si="221"/>
        <v>Cancelled</v>
      </c>
    </row>
    <row r="985" spans="1:14" x14ac:dyDescent="0.35">
      <c r="A985" s="5" t="str">
        <f t="shared" si="222"/>
        <v>AMZ10985</v>
      </c>
      <c r="B985" s="6">
        <f t="shared" ca="1" si="223"/>
        <v>45856</v>
      </c>
      <c r="C985" s="7" t="str">
        <f t="shared" ca="1" si="210"/>
        <v>CUS25045</v>
      </c>
      <c r="D985" s="7" t="str">
        <f t="shared" ca="1" si="211"/>
        <v>Home &amp; Kitchen</v>
      </c>
      <c r="E985" s="7" t="str">
        <f t="shared" ca="1" si="212"/>
        <v>Bluetooth Speaker</v>
      </c>
      <c r="F985" s="7" t="str">
        <f t="shared" ca="1" si="213"/>
        <v>Amazon Fulfilled</v>
      </c>
      <c r="G985" s="7" t="str">
        <f t="shared" ca="1" si="214"/>
        <v>No</v>
      </c>
      <c r="H985" s="7">
        <f t="shared" ca="1" si="215"/>
        <v>114</v>
      </c>
      <c r="I985" s="7">
        <f t="shared" ca="1" si="216"/>
        <v>2</v>
      </c>
      <c r="J985" s="7">
        <f t="shared" ca="1" si="217"/>
        <v>20</v>
      </c>
      <c r="K985" s="7">
        <f t="shared" ca="1" si="218"/>
        <v>14</v>
      </c>
      <c r="L985" s="7" t="str">
        <f t="shared" ca="1" si="219"/>
        <v>Credit Card</v>
      </c>
      <c r="M985" s="7" t="str">
        <f t="shared" ca="1" si="220"/>
        <v>India</v>
      </c>
      <c r="N985" s="8" t="str">
        <f t="shared" ca="1" si="221"/>
        <v>Delivered</v>
      </c>
    </row>
    <row r="986" spans="1:14" x14ac:dyDescent="0.35">
      <c r="A986" s="5" t="str">
        <f t="shared" si="222"/>
        <v>AMZ10986</v>
      </c>
      <c r="B986" s="6">
        <f t="shared" ca="1" si="223"/>
        <v>45987</v>
      </c>
      <c r="C986" s="7" t="str">
        <f t="shared" ca="1" si="210"/>
        <v>CUS92965</v>
      </c>
      <c r="D986" s="7" t="str">
        <f t="shared" ca="1" si="211"/>
        <v>Beauty</v>
      </c>
      <c r="E986" s="7" t="str">
        <f t="shared" ca="1" si="212"/>
        <v>Yoga Mat</v>
      </c>
      <c r="F986" s="7" t="str">
        <f t="shared" ca="1" si="213"/>
        <v>Amazon Fulfilled</v>
      </c>
      <c r="G986" s="7" t="str">
        <f t="shared" ca="1" si="214"/>
        <v>Yes</v>
      </c>
      <c r="H986" s="7">
        <f t="shared" ca="1" si="215"/>
        <v>271</v>
      </c>
      <c r="I986" s="7">
        <f t="shared" ca="1" si="216"/>
        <v>4</v>
      </c>
      <c r="J986" s="7">
        <f t="shared" ca="1" si="217"/>
        <v>21</v>
      </c>
      <c r="K986" s="7">
        <f t="shared" ca="1" si="218"/>
        <v>15</v>
      </c>
      <c r="L986" s="7" t="str">
        <f t="shared" ca="1" si="219"/>
        <v>UPI</v>
      </c>
      <c r="M986" s="7" t="str">
        <f t="shared" ca="1" si="220"/>
        <v>UK</v>
      </c>
      <c r="N986" s="8" t="str">
        <f t="shared" ca="1" si="221"/>
        <v>Delivered</v>
      </c>
    </row>
    <row r="987" spans="1:14" x14ac:dyDescent="0.35">
      <c r="A987" s="5" t="str">
        <f t="shared" si="222"/>
        <v>AMZ10987</v>
      </c>
      <c r="B987" s="6">
        <f t="shared" ca="1" si="223"/>
        <v>45901</v>
      </c>
      <c r="C987" s="7" t="str">
        <f t="shared" ca="1" si="210"/>
        <v>CUS43846</v>
      </c>
      <c r="D987" s="7" t="str">
        <f t="shared" ca="1" si="211"/>
        <v>Sports</v>
      </c>
      <c r="E987" s="7" t="str">
        <f t="shared" ca="1" si="212"/>
        <v>Noise Cancelling Headphones</v>
      </c>
      <c r="F987" s="7" t="str">
        <f t="shared" ca="1" si="213"/>
        <v>Third-Party Seller</v>
      </c>
      <c r="G987" s="7" t="str">
        <f t="shared" ca="1" si="214"/>
        <v>No</v>
      </c>
      <c r="H987" s="7">
        <f t="shared" ca="1" si="215"/>
        <v>172</v>
      </c>
      <c r="I987" s="7">
        <f t="shared" ca="1" si="216"/>
        <v>1</v>
      </c>
      <c r="J987" s="7">
        <f t="shared" ca="1" si="217"/>
        <v>31</v>
      </c>
      <c r="K987" s="7">
        <f t="shared" ca="1" si="218"/>
        <v>8</v>
      </c>
      <c r="L987" s="7" t="str">
        <f t="shared" ca="1" si="219"/>
        <v>Debit Card</v>
      </c>
      <c r="M987" s="7" t="str">
        <f t="shared" ca="1" si="220"/>
        <v>USA</v>
      </c>
      <c r="N987" s="8" t="str">
        <f t="shared" ca="1" si="221"/>
        <v>Delivered</v>
      </c>
    </row>
    <row r="988" spans="1:14" x14ac:dyDescent="0.35">
      <c r="A988" s="5" t="str">
        <f t="shared" si="222"/>
        <v>AMZ10988</v>
      </c>
      <c r="B988" s="6">
        <f t="shared" ca="1" si="223"/>
        <v>46001</v>
      </c>
      <c r="C988" s="7" t="str">
        <f t="shared" ca="1" si="210"/>
        <v>CUS91640</v>
      </c>
      <c r="D988" s="7" t="str">
        <f t="shared" ca="1" si="211"/>
        <v>Sports</v>
      </c>
      <c r="E988" s="7" t="str">
        <f t="shared" ca="1" si="212"/>
        <v>Water Bottle</v>
      </c>
      <c r="F988" s="7" t="str">
        <f t="shared" ca="1" si="213"/>
        <v>Amazon Fulfilled</v>
      </c>
      <c r="G988" s="7" t="str">
        <f t="shared" ca="1" si="214"/>
        <v>No</v>
      </c>
      <c r="H988" s="7">
        <f t="shared" ca="1" si="215"/>
        <v>699</v>
      </c>
      <c r="I988" s="7">
        <f t="shared" ca="1" si="216"/>
        <v>1</v>
      </c>
      <c r="J988" s="7">
        <f t="shared" ca="1" si="217"/>
        <v>19</v>
      </c>
      <c r="K988" s="7">
        <f t="shared" ca="1" si="218"/>
        <v>5</v>
      </c>
      <c r="L988" s="7" t="str">
        <f t="shared" ca="1" si="219"/>
        <v>Credit Card</v>
      </c>
      <c r="M988" s="7" t="str">
        <f t="shared" ca="1" si="220"/>
        <v>USA</v>
      </c>
      <c r="N988" s="8" t="str">
        <f t="shared" ca="1" si="221"/>
        <v>Cancelled</v>
      </c>
    </row>
    <row r="989" spans="1:14" x14ac:dyDescent="0.35">
      <c r="A989" s="5" t="str">
        <f t="shared" si="222"/>
        <v>AMZ10989</v>
      </c>
      <c r="B989" s="6">
        <f t="shared" ca="1" si="223"/>
        <v>45965</v>
      </c>
      <c r="C989" s="7" t="str">
        <f t="shared" ca="1" si="210"/>
        <v>CUS96428</v>
      </c>
      <c r="D989" s="7" t="str">
        <f t="shared" ca="1" si="211"/>
        <v>Home &amp; Kitchen</v>
      </c>
      <c r="E989" s="7" t="str">
        <f t="shared" ca="1" si="212"/>
        <v>Iphone Charger</v>
      </c>
      <c r="F989" s="7" t="str">
        <f t="shared" ca="1" si="213"/>
        <v>Amazon Fulfilled</v>
      </c>
      <c r="G989" s="7" t="str">
        <f t="shared" ca="1" si="214"/>
        <v>No</v>
      </c>
      <c r="H989" s="7">
        <f t="shared" ca="1" si="215"/>
        <v>170</v>
      </c>
      <c r="I989" s="7">
        <f t="shared" ca="1" si="216"/>
        <v>2</v>
      </c>
      <c r="J989" s="7">
        <f t="shared" ca="1" si="217"/>
        <v>31</v>
      </c>
      <c r="K989" s="7">
        <f t="shared" ca="1" si="218"/>
        <v>13</v>
      </c>
      <c r="L989" s="7" t="str">
        <f t="shared" ca="1" si="219"/>
        <v>UPI</v>
      </c>
      <c r="M989" s="7" t="str">
        <f t="shared" ca="1" si="220"/>
        <v>UK</v>
      </c>
      <c r="N989" s="8" t="str">
        <f t="shared" ca="1" si="221"/>
        <v>Returned</v>
      </c>
    </row>
    <row r="990" spans="1:14" x14ac:dyDescent="0.35">
      <c r="A990" s="5" t="str">
        <f t="shared" si="222"/>
        <v>AMZ10990</v>
      </c>
      <c r="B990" s="6">
        <f t="shared" ca="1" si="223"/>
        <v>45846</v>
      </c>
      <c r="C990" s="7" t="str">
        <f t="shared" ca="1" si="210"/>
        <v>CUS40202</v>
      </c>
      <c r="D990" s="7" t="str">
        <f t="shared" ca="1" si="211"/>
        <v>Beauty</v>
      </c>
      <c r="E990" s="7" t="str">
        <f t="shared" ca="1" si="212"/>
        <v>Iphone Charger</v>
      </c>
      <c r="F990" s="7" t="str">
        <f t="shared" ca="1" si="213"/>
        <v>Amazon Fulfilled</v>
      </c>
      <c r="G990" s="7" t="str">
        <f t="shared" ca="1" si="214"/>
        <v>No</v>
      </c>
      <c r="H990" s="7">
        <f t="shared" ca="1" si="215"/>
        <v>778</v>
      </c>
      <c r="I990" s="7">
        <f t="shared" ca="1" si="216"/>
        <v>4</v>
      </c>
      <c r="J990" s="7">
        <f t="shared" ca="1" si="217"/>
        <v>21</v>
      </c>
      <c r="K990" s="7">
        <f t="shared" ca="1" si="218"/>
        <v>13</v>
      </c>
      <c r="L990" s="7" t="str">
        <f t="shared" ca="1" si="219"/>
        <v>Credit Card</v>
      </c>
      <c r="M990" s="7" t="str">
        <f t="shared" ca="1" si="220"/>
        <v>India</v>
      </c>
      <c r="N990" s="8" t="str">
        <f t="shared" ca="1" si="221"/>
        <v>Cancelled</v>
      </c>
    </row>
    <row r="991" spans="1:14" x14ac:dyDescent="0.35">
      <c r="A991" s="5" t="str">
        <f t="shared" si="222"/>
        <v>AMZ10991</v>
      </c>
      <c r="B991" s="6">
        <f t="shared" ca="1" si="223"/>
        <v>45871</v>
      </c>
      <c r="C991" s="7" t="str">
        <f t="shared" ca="1" si="210"/>
        <v>CUS40575</v>
      </c>
      <c r="D991" s="7" t="str">
        <f t="shared" ca="1" si="211"/>
        <v>Electronics</v>
      </c>
      <c r="E991" s="7" t="str">
        <f t="shared" ca="1" si="212"/>
        <v>Yoga Mat</v>
      </c>
      <c r="F991" s="7" t="str">
        <f t="shared" ca="1" si="213"/>
        <v>Third-Party Seller</v>
      </c>
      <c r="G991" s="7" t="str">
        <f t="shared" ca="1" si="214"/>
        <v>Yes</v>
      </c>
      <c r="H991" s="7">
        <f t="shared" ca="1" si="215"/>
        <v>655</v>
      </c>
      <c r="I991" s="7">
        <f t="shared" ca="1" si="216"/>
        <v>3</v>
      </c>
      <c r="J991" s="7">
        <f t="shared" ca="1" si="217"/>
        <v>16</v>
      </c>
      <c r="K991" s="7">
        <f t="shared" ca="1" si="218"/>
        <v>7</v>
      </c>
      <c r="L991" s="7" t="str">
        <f t="shared" ca="1" si="219"/>
        <v>Net Banking</v>
      </c>
      <c r="M991" s="7" t="str">
        <f t="shared" ca="1" si="220"/>
        <v>UK</v>
      </c>
      <c r="N991" s="8" t="str">
        <f t="shared" ca="1" si="221"/>
        <v>Delivered</v>
      </c>
    </row>
    <row r="992" spans="1:14" x14ac:dyDescent="0.35">
      <c r="A992" s="5" t="str">
        <f t="shared" si="222"/>
        <v>AMZ10992</v>
      </c>
      <c r="B992" s="6">
        <f t="shared" ca="1" si="223"/>
        <v>45985</v>
      </c>
      <c r="C992" s="7" t="str">
        <f t="shared" ca="1" si="210"/>
        <v>CUS15292</v>
      </c>
      <c r="D992" s="7" t="str">
        <f t="shared" ca="1" si="211"/>
        <v>Electronics</v>
      </c>
      <c r="E992" s="7" t="str">
        <f t="shared" ca="1" si="212"/>
        <v>Noise Cancelling Headphones</v>
      </c>
      <c r="F992" s="7" t="str">
        <f t="shared" ca="1" si="213"/>
        <v>Third-Party Seller</v>
      </c>
      <c r="G992" s="7" t="str">
        <f t="shared" ca="1" si="214"/>
        <v>No</v>
      </c>
      <c r="H992" s="7">
        <f t="shared" ca="1" si="215"/>
        <v>174</v>
      </c>
      <c r="I992" s="7">
        <f t="shared" ca="1" si="216"/>
        <v>3</v>
      </c>
      <c r="J992" s="7">
        <f t="shared" ca="1" si="217"/>
        <v>19</v>
      </c>
      <c r="K992" s="7">
        <f t="shared" ca="1" si="218"/>
        <v>6</v>
      </c>
      <c r="L992" s="7" t="str">
        <f t="shared" ca="1" si="219"/>
        <v>Amazon Pay</v>
      </c>
      <c r="M992" s="7" t="str">
        <f t="shared" ca="1" si="220"/>
        <v>India</v>
      </c>
      <c r="N992" s="8" t="str">
        <f t="shared" ca="1" si="221"/>
        <v>Delivered</v>
      </c>
    </row>
    <row r="993" spans="1:14" x14ac:dyDescent="0.35">
      <c r="A993" s="5" t="str">
        <f t="shared" si="222"/>
        <v>AMZ10993</v>
      </c>
      <c r="B993" s="6">
        <f t="shared" ca="1" si="223"/>
        <v>45862</v>
      </c>
      <c r="C993" s="7" t="str">
        <f t="shared" ca="1" si="210"/>
        <v>CUS28277</v>
      </c>
      <c r="D993" s="7" t="str">
        <f t="shared" ca="1" si="211"/>
        <v>Sports</v>
      </c>
      <c r="E993" s="7" t="str">
        <f t="shared" ca="1" si="212"/>
        <v>Iphone Charger</v>
      </c>
      <c r="F993" s="7" t="str">
        <f t="shared" ca="1" si="213"/>
        <v>Third-Party Seller</v>
      </c>
      <c r="G993" s="7" t="str">
        <f t="shared" ca="1" si="214"/>
        <v>No</v>
      </c>
      <c r="H993" s="7">
        <f t="shared" ca="1" si="215"/>
        <v>97</v>
      </c>
      <c r="I993" s="7">
        <f t="shared" ca="1" si="216"/>
        <v>2</v>
      </c>
      <c r="J993" s="7">
        <f t="shared" ca="1" si="217"/>
        <v>22</v>
      </c>
      <c r="K993" s="7">
        <f t="shared" ca="1" si="218"/>
        <v>4</v>
      </c>
      <c r="L993" s="7" t="str">
        <f t="shared" ca="1" si="219"/>
        <v>Net Banking</v>
      </c>
      <c r="M993" s="7" t="str">
        <f t="shared" ca="1" si="220"/>
        <v>USA</v>
      </c>
      <c r="N993" s="8" t="str">
        <f t="shared" ca="1" si="221"/>
        <v>Cancelled</v>
      </c>
    </row>
    <row r="994" spans="1:14" x14ac:dyDescent="0.35">
      <c r="A994" s="5" t="str">
        <f t="shared" si="222"/>
        <v>AMZ10994</v>
      </c>
      <c r="B994" s="6">
        <f t="shared" ca="1" si="223"/>
        <v>45945</v>
      </c>
      <c r="C994" s="7" t="str">
        <f t="shared" ca="1" si="210"/>
        <v>CUS68402</v>
      </c>
      <c r="D994" s="7" t="str">
        <f t="shared" ca="1" si="211"/>
        <v>Sports</v>
      </c>
      <c r="E994" s="7" t="str">
        <f t="shared" ca="1" si="212"/>
        <v>Running Shoes</v>
      </c>
      <c r="F994" s="7" t="str">
        <f t="shared" ca="1" si="213"/>
        <v>Amazon Fulfilled</v>
      </c>
      <c r="G994" s="7" t="str">
        <f t="shared" ca="1" si="214"/>
        <v>Yes</v>
      </c>
      <c r="H994" s="7">
        <f t="shared" ca="1" si="215"/>
        <v>406</v>
      </c>
      <c r="I994" s="7">
        <f t="shared" ca="1" si="216"/>
        <v>1</v>
      </c>
      <c r="J994" s="7">
        <f t="shared" ca="1" si="217"/>
        <v>5</v>
      </c>
      <c r="K994" s="7">
        <f t="shared" ca="1" si="218"/>
        <v>13</v>
      </c>
      <c r="L994" s="7" t="str">
        <f t="shared" ca="1" si="219"/>
        <v>Net Banking</v>
      </c>
      <c r="M994" s="7" t="str">
        <f t="shared" ca="1" si="220"/>
        <v>UK</v>
      </c>
      <c r="N994" s="8" t="str">
        <f t="shared" ca="1" si="221"/>
        <v>Delivered</v>
      </c>
    </row>
    <row r="995" spans="1:14" x14ac:dyDescent="0.35">
      <c r="A995" s="5" t="str">
        <f t="shared" si="222"/>
        <v>AMZ10995</v>
      </c>
      <c r="B995" s="6">
        <f t="shared" ca="1" si="223"/>
        <v>45945</v>
      </c>
      <c r="C995" s="7" t="str">
        <f t="shared" ca="1" si="210"/>
        <v>CUS19120</v>
      </c>
      <c r="D995" s="7" t="str">
        <f t="shared" ca="1" si="211"/>
        <v>Books</v>
      </c>
      <c r="E995" s="7" t="str">
        <f t="shared" ca="1" si="212"/>
        <v>Cotton T-Shirt</v>
      </c>
      <c r="F995" s="7" t="str">
        <f t="shared" ca="1" si="213"/>
        <v>Amazon Fulfilled</v>
      </c>
      <c r="G995" s="7" t="str">
        <f t="shared" ca="1" si="214"/>
        <v>Yes</v>
      </c>
      <c r="H995" s="7">
        <f t="shared" ca="1" si="215"/>
        <v>537</v>
      </c>
      <c r="I995" s="7">
        <f t="shared" ca="1" si="216"/>
        <v>2</v>
      </c>
      <c r="J995" s="7">
        <f t="shared" ca="1" si="217"/>
        <v>35</v>
      </c>
      <c r="K995" s="7">
        <f t="shared" ca="1" si="218"/>
        <v>12</v>
      </c>
      <c r="L995" s="7" t="str">
        <f t="shared" ca="1" si="219"/>
        <v>Amazon Pay</v>
      </c>
      <c r="M995" s="7" t="str">
        <f t="shared" ca="1" si="220"/>
        <v>UK</v>
      </c>
      <c r="N995" s="8" t="str">
        <f t="shared" ca="1" si="221"/>
        <v>Returned</v>
      </c>
    </row>
    <row r="996" spans="1:14" x14ac:dyDescent="0.35">
      <c r="A996" s="5" t="str">
        <f t="shared" si="222"/>
        <v>AMZ10996</v>
      </c>
      <c r="B996" s="6">
        <f t="shared" ca="1" si="223"/>
        <v>45945</v>
      </c>
      <c r="C996" s="7" t="str">
        <f t="shared" ca="1" si="210"/>
        <v>CUS57838</v>
      </c>
      <c r="D996" s="7" t="str">
        <f t="shared" ca="1" si="211"/>
        <v>Electronics</v>
      </c>
      <c r="E996" s="7" t="str">
        <f t="shared" ca="1" si="212"/>
        <v>Smart Watch</v>
      </c>
      <c r="F996" s="7" t="str">
        <f t="shared" ca="1" si="213"/>
        <v>Amazon Fulfilled</v>
      </c>
      <c r="G996" s="7" t="str">
        <f t="shared" ca="1" si="214"/>
        <v>Yes</v>
      </c>
      <c r="H996" s="7">
        <f t="shared" ca="1" si="215"/>
        <v>311</v>
      </c>
      <c r="I996" s="7">
        <f t="shared" ca="1" si="216"/>
        <v>3</v>
      </c>
      <c r="J996" s="7">
        <f t="shared" ca="1" si="217"/>
        <v>24</v>
      </c>
      <c r="K996" s="7">
        <f t="shared" ca="1" si="218"/>
        <v>13</v>
      </c>
      <c r="L996" s="7" t="str">
        <f t="shared" ca="1" si="219"/>
        <v>Net Banking</v>
      </c>
      <c r="M996" s="7" t="str">
        <f t="shared" ca="1" si="220"/>
        <v>Canada</v>
      </c>
      <c r="N996" s="8" t="str">
        <f t="shared" ca="1" si="221"/>
        <v>Delivered</v>
      </c>
    </row>
    <row r="997" spans="1:14" x14ac:dyDescent="0.35">
      <c r="A997" s="5" t="str">
        <f t="shared" si="222"/>
        <v>AMZ10997</v>
      </c>
      <c r="B997" s="6">
        <f t="shared" ca="1" si="223"/>
        <v>45841</v>
      </c>
      <c r="C997" s="7" t="str">
        <f t="shared" ca="1" si="210"/>
        <v>CUS24119</v>
      </c>
      <c r="D997" s="7" t="str">
        <f t="shared" ca="1" si="211"/>
        <v>Fashion</v>
      </c>
      <c r="E997" s="7" t="str">
        <f t="shared" ca="1" si="212"/>
        <v>Cotton T-Shirt</v>
      </c>
      <c r="F997" s="7" t="str">
        <f t="shared" ca="1" si="213"/>
        <v>Third-Party Seller</v>
      </c>
      <c r="G997" s="7" t="str">
        <f t="shared" ca="1" si="214"/>
        <v>No</v>
      </c>
      <c r="H997" s="7">
        <f t="shared" ca="1" si="215"/>
        <v>479</v>
      </c>
      <c r="I997" s="7">
        <f t="shared" ca="1" si="216"/>
        <v>2</v>
      </c>
      <c r="J997" s="7">
        <f t="shared" ca="1" si="217"/>
        <v>36</v>
      </c>
      <c r="K997" s="7">
        <f t="shared" ca="1" si="218"/>
        <v>13</v>
      </c>
      <c r="L997" s="7" t="str">
        <f t="shared" ca="1" si="219"/>
        <v>Net Banking</v>
      </c>
      <c r="M997" s="7" t="str">
        <f t="shared" ca="1" si="220"/>
        <v>Canada</v>
      </c>
      <c r="N997" s="8" t="str">
        <f t="shared" ca="1" si="221"/>
        <v>Delivered</v>
      </c>
    </row>
    <row r="998" spans="1:14" x14ac:dyDescent="0.35">
      <c r="A998" s="5" t="str">
        <f t="shared" si="222"/>
        <v>AMZ10998</v>
      </c>
      <c r="B998" s="6">
        <f t="shared" ca="1" si="223"/>
        <v>46018</v>
      </c>
      <c r="C998" s="7" t="str">
        <f t="shared" ca="1" si="210"/>
        <v>CUS40255</v>
      </c>
      <c r="D998" s="7" t="str">
        <f t="shared" ca="1" si="211"/>
        <v>Books</v>
      </c>
      <c r="E998" s="7" t="str">
        <f t="shared" ca="1" si="212"/>
        <v>Running Shoes</v>
      </c>
      <c r="F998" s="7" t="str">
        <f t="shared" ca="1" si="213"/>
        <v>Third-Party Seller</v>
      </c>
      <c r="G998" s="7" t="str">
        <f t="shared" ca="1" si="214"/>
        <v>No</v>
      </c>
      <c r="H998" s="7">
        <f t="shared" ca="1" si="215"/>
        <v>189</v>
      </c>
      <c r="I998" s="7">
        <f t="shared" ca="1" si="216"/>
        <v>3</v>
      </c>
      <c r="J998" s="7">
        <f t="shared" ca="1" si="217"/>
        <v>22</v>
      </c>
      <c r="K998" s="7">
        <f t="shared" ca="1" si="218"/>
        <v>3</v>
      </c>
      <c r="L998" s="7" t="str">
        <f t="shared" ca="1" si="219"/>
        <v>Debit Card</v>
      </c>
      <c r="M998" s="7" t="str">
        <f t="shared" ca="1" si="220"/>
        <v>UK</v>
      </c>
      <c r="N998" s="8" t="str">
        <f t="shared" ca="1" si="221"/>
        <v>Cancelled</v>
      </c>
    </row>
    <row r="999" spans="1:14" x14ac:dyDescent="0.35">
      <c r="A999" s="5" t="str">
        <f t="shared" si="222"/>
        <v>AMZ10999</v>
      </c>
      <c r="B999" s="6">
        <f t="shared" ca="1" si="223"/>
        <v>45948</v>
      </c>
      <c r="C999" s="7" t="str">
        <f t="shared" ca="1" si="210"/>
        <v>CUS70103</v>
      </c>
      <c r="D999" s="7" t="str">
        <f t="shared" ca="1" si="211"/>
        <v>Beauty</v>
      </c>
      <c r="E999" s="7" t="str">
        <f t="shared" ca="1" si="212"/>
        <v>Yoga Mat</v>
      </c>
      <c r="F999" s="7" t="str">
        <f t="shared" ca="1" si="213"/>
        <v>Amazon Fulfilled</v>
      </c>
      <c r="G999" s="7" t="str">
        <f t="shared" ca="1" si="214"/>
        <v>No</v>
      </c>
      <c r="H999" s="7">
        <f t="shared" ca="1" si="215"/>
        <v>789</v>
      </c>
      <c r="I999" s="7">
        <f t="shared" ca="1" si="216"/>
        <v>2</v>
      </c>
      <c r="J999" s="7">
        <f t="shared" ca="1" si="217"/>
        <v>31</v>
      </c>
      <c r="K999" s="7">
        <f t="shared" ca="1" si="218"/>
        <v>14</v>
      </c>
      <c r="L999" s="7" t="str">
        <f t="shared" ca="1" si="219"/>
        <v>UPI</v>
      </c>
      <c r="M999" s="7" t="str">
        <f t="shared" ca="1" si="220"/>
        <v>USA</v>
      </c>
      <c r="N999" s="8" t="str">
        <f t="shared" ca="1" si="221"/>
        <v>Delivered</v>
      </c>
    </row>
    <row r="1000" spans="1:14" x14ac:dyDescent="0.35">
      <c r="A1000" s="5" t="str">
        <f t="shared" si="222"/>
        <v>AMZ11000</v>
      </c>
      <c r="B1000" s="6">
        <f t="shared" ca="1" si="223"/>
        <v>45927</v>
      </c>
      <c r="C1000" s="7" t="str">
        <f t="shared" ca="1" si="210"/>
        <v>CUS69183</v>
      </c>
      <c r="D1000" s="7" t="str">
        <f t="shared" ca="1" si="211"/>
        <v>Fashion</v>
      </c>
      <c r="E1000" s="7" t="str">
        <f t="shared" ca="1" si="212"/>
        <v>Air  Fryer</v>
      </c>
      <c r="F1000" s="7" t="str">
        <f t="shared" ca="1" si="213"/>
        <v>Amazon Fulfilled</v>
      </c>
      <c r="G1000" s="7" t="str">
        <f t="shared" ca="1" si="214"/>
        <v>No</v>
      </c>
      <c r="H1000" s="7">
        <f t="shared" ca="1" si="215"/>
        <v>259</v>
      </c>
      <c r="I1000" s="7">
        <f t="shared" ca="1" si="216"/>
        <v>1</v>
      </c>
      <c r="J1000" s="7">
        <f t="shared" ca="1" si="217"/>
        <v>26</v>
      </c>
      <c r="K1000" s="7">
        <f t="shared" ca="1" si="218"/>
        <v>15</v>
      </c>
      <c r="L1000" s="7" t="str">
        <f t="shared" ca="1" si="219"/>
        <v>UPI</v>
      </c>
      <c r="M1000" s="7" t="str">
        <f t="shared" ca="1" si="220"/>
        <v>India</v>
      </c>
      <c r="N1000" s="8" t="str">
        <f t="shared" ca="1" si="221"/>
        <v>Delivered</v>
      </c>
    </row>
    <row r="1001" spans="1:14" x14ac:dyDescent="0.35">
      <c r="A1001" s="5" t="str">
        <f t="shared" si="222"/>
        <v>AMZ11001</v>
      </c>
      <c r="B1001" s="6">
        <f t="shared" ca="1" si="223"/>
        <v>45967</v>
      </c>
      <c r="C1001" s="7" t="str">
        <f t="shared" ca="1" si="210"/>
        <v>CUS29241</v>
      </c>
      <c r="D1001" s="7" t="str">
        <f t="shared" ca="1" si="211"/>
        <v>Electronics</v>
      </c>
      <c r="E1001" s="7" t="str">
        <f t="shared" ca="1" si="212"/>
        <v>Yoga Mat</v>
      </c>
      <c r="F1001" s="7" t="str">
        <f t="shared" ca="1" si="213"/>
        <v>Third-Party Seller</v>
      </c>
      <c r="G1001" s="7" t="str">
        <f t="shared" ca="1" si="214"/>
        <v>Yes</v>
      </c>
      <c r="H1001" s="7">
        <f t="shared" ca="1" si="215"/>
        <v>76</v>
      </c>
      <c r="I1001" s="7">
        <f t="shared" ca="1" si="216"/>
        <v>4</v>
      </c>
      <c r="J1001" s="7">
        <f t="shared" ca="1" si="217"/>
        <v>3</v>
      </c>
      <c r="K1001" s="7">
        <f t="shared" ca="1" si="218"/>
        <v>10</v>
      </c>
      <c r="L1001" s="7" t="str">
        <f t="shared" ca="1" si="219"/>
        <v>Credit Card</v>
      </c>
      <c r="M1001" s="7" t="str">
        <f t="shared" ca="1" si="220"/>
        <v>India</v>
      </c>
      <c r="N1001" s="8" t="str">
        <f t="shared" ca="1" si="221"/>
        <v>Returned</v>
      </c>
    </row>
    <row r="1002" spans="1:14" x14ac:dyDescent="0.35">
      <c r="A1002" s="5" t="str">
        <f t="shared" si="222"/>
        <v>AMZ11002</v>
      </c>
      <c r="B1002" s="6">
        <f t="shared" ca="1" si="223"/>
        <v>46021</v>
      </c>
      <c r="C1002" s="7" t="str">
        <f t="shared" ca="1" si="210"/>
        <v>CUS91597</v>
      </c>
      <c r="D1002" s="7" t="str">
        <f t="shared" ca="1" si="211"/>
        <v>Home &amp; Kitchen</v>
      </c>
      <c r="E1002" s="7" t="str">
        <f t="shared" ca="1" si="212"/>
        <v>Noise Cancelling Headphones</v>
      </c>
      <c r="F1002" s="7" t="str">
        <f t="shared" ca="1" si="213"/>
        <v>Third-Party Seller</v>
      </c>
      <c r="G1002" s="7" t="str">
        <f t="shared" ca="1" si="214"/>
        <v>No</v>
      </c>
      <c r="H1002" s="7">
        <f t="shared" ca="1" si="215"/>
        <v>306</v>
      </c>
      <c r="I1002" s="7">
        <f t="shared" ca="1" si="216"/>
        <v>3</v>
      </c>
      <c r="J1002" s="7">
        <f t="shared" ca="1" si="217"/>
        <v>18</v>
      </c>
      <c r="K1002" s="7">
        <f t="shared" ca="1" si="218"/>
        <v>8</v>
      </c>
      <c r="L1002" s="7" t="str">
        <f t="shared" ca="1" si="219"/>
        <v>Debit Card</v>
      </c>
      <c r="M1002" s="7" t="str">
        <f t="shared" ca="1" si="220"/>
        <v>USA</v>
      </c>
      <c r="N1002" s="8" t="str">
        <f t="shared" ca="1" si="221"/>
        <v>Cancelled</v>
      </c>
    </row>
    <row r="1003" spans="1:14" x14ac:dyDescent="0.35">
      <c r="A1003" s="5" t="str">
        <f t="shared" si="222"/>
        <v>AMZ11003</v>
      </c>
      <c r="B1003" s="6">
        <f t="shared" ca="1" si="223"/>
        <v>45918</v>
      </c>
      <c r="C1003" s="7" t="str">
        <f t="shared" ca="1" si="210"/>
        <v>CUS24819</v>
      </c>
      <c r="D1003" s="7" t="str">
        <f t="shared" ca="1" si="211"/>
        <v>Sports</v>
      </c>
      <c r="E1003" s="7" t="str">
        <f t="shared" ca="1" si="212"/>
        <v>Air  Fryer</v>
      </c>
      <c r="F1003" s="7" t="str">
        <f t="shared" ca="1" si="213"/>
        <v>Third-Party Seller</v>
      </c>
      <c r="G1003" s="7" t="str">
        <f t="shared" ca="1" si="214"/>
        <v>No</v>
      </c>
      <c r="H1003" s="7">
        <f t="shared" ca="1" si="215"/>
        <v>503</v>
      </c>
      <c r="I1003" s="7">
        <f t="shared" ca="1" si="216"/>
        <v>3</v>
      </c>
      <c r="J1003" s="7">
        <f t="shared" ca="1" si="217"/>
        <v>7</v>
      </c>
      <c r="K1003" s="7">
        <f t="shared" ca="1" si="218"/>
        <v>10</v>
      </c>
      <c r="L1003" s="7" t="str">
        <f t="shared" ca="1" si="219"/>
        <v>Amazon Pay</v>
      </c>
      <c r="M1003" s="7" t="str">
        <f t="shared" ca="1" si="220"/>
        <v>Canada</v>
      </c>
      <c r="N1003" s="8" t="str">
        <f t="shared" ca="1" si="221"/>
        <v>Cancelled</v>
      </c>
    </row>
    <row r="1004" spans="1:14" x14ac:dyDescent="0.35">
      <c r="A1004" s="5" t="str">
        <f t="shared" si="222"/>
        <v>AMZ11004</v>
      </c>
      <c r="B1004" s="6">
        <f t="shared" ca="1" si="223"/>
        <v>45941</v>
      </c>
      <c r="C1004" s="7" t="str">
        <f t="shared" ca="1" si="210"/>
        <v>CUS29696</v>
      </c>
      <c r="D1004" s="7" t="str">
        <f t="shared" ca="1" si="211"/>
        <v>Fashion</v>
      </c>
      <c r="E1004" s="7" t="str">
        <f t="shared" ca="1" si="212"/>
        <v>Face Cream</v>
      </c>
      <c r="F1004" s="7" t="str">
        <f t="shared" ca="1" si="213"/>
        <v>Amazon Fulfilled</v>
      </c>
      <c r="G1004" s="7" t="str">
        <f t="shared" ca="1" si="214"/>
        <v>Yes</v>
      </c>
      <c r="H1004" s="7">
        <f t="shared" ca="1" si="215"/>
        <v>666</v>
      </c>
      <c r="I1004" s="7">
        <f t="shared" ca="1" si="216"/>
        <v>3</v>
      </c>
      <c r="J1004" s="7">
        <f t="shared" ca="1" si="217"/>
        <v>2</v>
      </c>
      <c r="K1004" s="7">
        <f t="shared" ca="1" si="218"/>
        <v>13</v>
      </c>
      <c r="L1004" s="7" t="str">
        <f t="shared" ca="1" si="219"/>
        <v>Debit Card</v>
      </c>
      <c r="M1004" s="7" t="str">
        <f t="shared" ca="1" si="220"/>
        <v>USA</v>
      </c>
      <c r="N1004" s="8" t="str">
        <f t="shared" ca="1" si="221"/>
        <v>Cancelled</v>
      </c>
    </row>
    <row r="1005" spans="1:14" x14ac:dyDescent="0.35">
      <c r="A1005" s="5" t="str">
        <f t="shared" si="222"/>
        <v>AMZ11005</v>
      </c>
      <c r="B1005" s="6">
        <f t="shared" ca="1" si="223"/>
        <v>45935</v>
      </c>
      <c r="C1005" s="7" t="str">
        <f t="shared" ca="1" si="210"/>
        <v>CUS76760</v>
      </c>
      <c r="D1005" s="7" t="str">
        <f t="shared" ca="1" si="211"/>
        <v>Beauty</v>
      </c>
      <c r="E1005" s="7" t="str">
        <f t="shared" ca="1" si="212"/>
        <v>Running Shoes</v>
      </c>
      <c r="F1005" s="7" t="str">
        <f t="shared" ca="1" si="213"/>
        <v>Third-Party Seller</v>
      </c>
      <c r="G1005" s="7" t="str">
        <f t="shared" ca="1" si="214"/>
        <v>No</v>
      </c>
      <c r="H1005" s="7">
        <f t="shared" ca="1" si="215"/>
        <v>794</v>
      </c>
      <c r="I1005" s="7">
        <f t="shared" ca="1" si="216"/>
        <v>4</v>
      </c>
      <c r="J1005" s="7">
        <f t="shared" ca="1" si="217"/>
        <v>38</v>
      </c>
      <c r="K1005" s="7">
        <f t="shared" ca="1" si="218"/>
        <v>10</v>
      </c>
      <c r="L1005" s="7" t="str">
        <f t="shared" ca="1" si="219"/>
        <v>Amazon Pay</v>
      </c>
      <c r="M1005" s="7" t="str">
        <f t="shared" ca="1" si="220"/>
        <v>UK</v>
      </c>
      <c r="N1005" s="8" t="str">
        <f t="shared" ca="1" si="221"/>
        <v>Delivered</v>
      </c>
    </row>
    <row r="1006" spans="1:14" x14ac:dyDescent="0.35">
      <c r="A1006" s="5" t="str">
        <f t="shared" si="222"/>
        <v>AMZ11006</v>
      </c>
      <c r="B1006" s="6">
        <f t="shared" ca="1" si="223"/>
        <v>45992</v>
      </c>
      <c r="C1006" s="7" t="str">
        <f t="shared" ca="1" si="210"/>
        <v>CUS79458</v>
      </c>
      <c r="D1006" s="7" t="str">
        <f t="shared" ca="1" si="211"/>
        <v>Home &amp; Kitchen</v>
      </c>
      <c r="E1006" s="7" t="str">
        <f t="shared" ca="1" si="212"/>
        <v>Running Shoes</v>
      </c>
      <c r="F1006" s="7" t="str">
        <f t="shared" ca="1" si="213"/>
        <v>Amazon Fulfilled</v>
      </c>
      <c r="G1006" s="7" t="str">
        <f t="shared" ca="1" si="214"/>
        <v>Yes</v>
      </c>
      <c r="H1006" s="7">
        <f t="shared" ca="1" si="215"/>
        <v>738</v>
      </c>
      <c r="I1006" s="7">
        <f t="shared" ca="1" si="216"/>
        <v>3</v>
      </c>
      <c r="J1006" s="7">
        <f t="shared" ca="1" si="217"/>
        <v>15</v>
      </c>
      <c r="K1006" s="7">
        <f t="shared" ca="1" si="218"/>
        <v>8</v>
      </c>
      <c r="L1006" s="7" t="str">
        <f t="shared" ca="1" si="219"/>
        <v>Amazon Pay</v>
      </c>
      <c r="M1006" s="7" t="str">
        <f t="shared" ca="1" si="220"/>
        <v>UK</v>
      </c>
      <c r="N1006" s="8" t="str">
        <f t="shared" ca="1" si="221"/>
        <v>Cancelled</v>
      </c>
    </row>
    <row r="1007" spans="1:14" x14ac:dyDescent="0.35">
      <c r="A1007" s="5" t="str">
        <f t="shared" si="222"/>
        <v>AMZ11007</v>
      </c>
      <c r="B1007" s="6">
        <f t="shared" ca="1" si="223"/>
        <v>45988</v>
      </c>
      <c r="C1007" s="7" t="str">
        <f t="shared" ca="1" si="210"/>
        <v>CUS65869</v>
      </c>
      <c r="D1007" s="7" t="str">
        <f t="shared" ca="1" si="211"/>
        <v>Electronics</v>
      </c>
      <c r="E1007" s="7" t="str">
        <f t="shared" ca="1" si="212"/>
        <v>Yoga Mat</v>
      </c>
      <c r="F1007" s="7" t="str">
        <f t="shared" ca="1" si="213"/>
        <v>Third-Party Seller</v>
      </c>
      <c r="G1007" s="7" t="str">
        <f t="shared" ca="1" si="214"/>
        <v>No</v>
      </c>
      <c r="H1007" s="7">
        <f t="shared" ca="1" si="215"/>
        <v>252</v>
      </c>
      <c r="I1007" s="7">
        <f t="shared" ca="1" si="216"/>
        <v>1</v>
      </c>
      <c r="J1007" s="7">
        <f t="shared" ca="1" si="217"/>
        <v>0</v>
      </c>
      <c r="K1007" s="7">
        <f t="shared" ca="1" si="218"/>
        <v>10</v>
      </c>
      <c r="L1007" s="7" t="str">
        <f t="shared" ca="1" si="219"/>
        <v>Credit Card</v>
      </c>
      <c r="M1007" s="7" t="str">
        <f t="shared" ca="1" si="220"/>
        <v>Canada</v>
      </c>
      <c r="N1007" s="8" t="str">
        <f t="shared" ca="1" si="221"/>
        <v>Delivered</v>
      </c>
    </row>
    <row r="1008" spans="1:14" x14ac:dyDescent="0.35">
      <c r="A1008" s="5" t="str">
        <f t="shared" si="222"/>
        <v>AMZ11008</v>
      </c>
      <c r="B1008" s="6">
        <f t="shared" ca="1" si="223"/>
        <v>46013</v>
      </c>
      <c r="C1008" s="7" t="str">
        <f t="shared" ca="1" si="210"/>
        <v>CUS57729</v>
      </c>
      <c r="D1008" s="7" t="str">
        <f t="shared" ca="1" si="211"/>
        <v>Fashion</v>
      </c>
      <c r="E1008" s="7" t="str">
        <f t="shared" ca="1" si="212"/>
        <v>Water Bottle</v>
      </c>
      <c r="F1008" s="7" t="str">
        <f t="shared" ca="1" si="213"/>
        <v>Amazon Fulfilled</v>
      </c>
      <c r="G1008" s="7" t="str">
        <f t="shared" ca="1" si="214"/>
        <v>Yes</v>
      </c>
      <c r="H1008" s="7">
        <f t="shared" ca="1" si="215"/>
        <v>28</v>
      </c>
      <c r="I1008" s="7">
        <f t="shared" ca="1" si="216"/>
        <v>4</v>
      </c>
      <c r="J1008" s="7">
        <f t="shared" ca="1" si="217"/>
        <v>12</v>
      </c>
      <c r="K1008" s="7">
        <f t="shared" ca="1" si="218"/>
        <v>15</v>
      </c>
      <c r="L1008" s="7" t="str">
        <f t="shared" ca="1" si="219"/>
        <v>Net Banking</v>
      </c>
      <c r="M1008" s="7" t="str">
        <f t="shared" ca="1" si="220"/>
        <v>USA</v>
      </c>
      <c r="N1008" s="8" t="str">
        <f t="shared" ca="1" si="221"/>
        <v>Cancelled</v>
      </c>
    </row>
    <row r="1009" spans="1:14" x14ac:dyDescent="0.35">
      <c r="A1009" s="5" t="str">
        <f t="shared" si="222"/>
        <v>AMZ11009</v>
      </c>
      <c r="B1009" s="6">
        <f t="shared" ca="1" si="223"/>
        <v>45882</v>
      </c>
      <c r="C1009" s="7" t="str">
        <f t="shared" ca="1" si="210"/>
        <v>CUS99703</v>
      </c>
      <c r="D1009" s="7" t="str">
        <f t="shared" ca="1" si="211"/>
        <v>Books</v>
      </c>
      <c r="E1009" s="7" t="str">
        <f t="shared" ca="1" si="212"/>
        <v>Yoga Mat</v>
      </c>
      <c r="F1009" s="7" t="str">
        <f t="shared" ca="1" si="213"/>
        <v>Amazon Fulfilled</v>
      </c>
      <c r="G1009" s="7" t="str">
        <f t="shared" ca="1" si="214"/>
        <v>No</v>
      </c>
      <c r="H1009" s="7">
        <f t="shared" ca="1" si="215"/>
        <v>156</v>
      </c>
      <c r="I1009" s="7">
        <f t="shared" ca="1" si="216"/>
        <v>4</v>
      </c>
      <c r="J1009" s="7">
        <f t="shared" ca="1" si="217"/>
        <v>4</v>
      </c>
      <c r="K1009" s="7">
        <f t="shared" ca="1" si="218"/>
        <v>10</v>
      </c>
      <c r="L1009" s="7" t="str">
        <f t="shared" ca="1" si="219"/>
        <v>UPI</v>
      </c>
      <c r="M1009" s="7" t="str">
        <f t="shared" ca="1" si="220"/>
        <v>UK</v>
      </c>
      <c r="N1009" s="8" t="str">
        <f t="shared" ca="1" si="221"/>
        <v>Delivered</v>
      </c>
    </row>
    <row r="1010" spans="1:14" x14ac:dyDescent="0.35">
      <c r="A1010" s="5" t="str">
        <f t="shared" si="222"/>
        <v>AMZ11010</v>
      </c>
      <c r="B1010" s="6">
        <f t="shared" ca="1" si="223"/>
        <v>45988</v>
      </c>
      <c r="C1010" s="7" t="str">
        <f t="shared" ca="1" si="210"/>
        <v>CUS75542</v>
      </c>
      <c r="D1010" s="7" t="str">
        <f t="shared" ca="1" si="211"/>
        <v>Fashion</v>
      </c>
      <c r="E1010" s="7" t="str">
        <f t="shared" ca="1" si="212"/>
        <v>Iphone Charger</v>
      </c>
      <c r="F1010" s="7" t="str">
        <f t="shared" ca="1" si="213"/>
        <v>Third-Party Seller</v>
      </c>
      <c r="G1010" s="7" t="str">
        <f t="shared" ca="1" si="214"/>
        <v>No</v>
      </c>
      <c r="H1010" s="7">
        <f t="shared" ca="1" si="215"/>
        <v>31</v>
      </c>
      <c r="I1010" s="7">
        <f t="shared" ca="1" si="216"/>
        <v>1</v>
      </c>
      <c r="J1010" s="7">
        <f t="shared" ca="1" si="217"/>
        <v>28</v>
      </c>
      <c r="K1010" s="7">
        <f t="shared" ca="1" si="218"/>
        <v>14</v>
      </c>
      <c r="L1010" s="7" t="str">
        <f t="shared" ca="1" si="219"/>
        <v>Amazon Pay</v>
      </c>
      <c r="M1010" s="7" t="str">
        <f t="shared" ca="1" si="220"/>
        <v>USA</v>
      </c>
      <c r="N1010" s="8" t="str">
        <f t="shared" ca="1" si="221"/>
        <v>Delivered</v>
      </c>
    </row>
    <row r="1011" spans="1:14" x14ac:dyDescent="0.35">
      <c r="A1011" s="5" t="str">
        <f t="shared" si="222"/>
        <v>AMZ11011</v>
      </c>
      <c r="B1011" s="6">
        <f t="shared" ca="1" si="223"/>
        <v>45932</v>
      </c>
      <c r="C1011" s="7" t="str">
        <f t="shared" ca="1" si="210"/>
        <v>CUS60454</v>
      </c>
      <c r="D1011" s="7" t="str">
        <f t="shared" ca="1" si="211"/>
        <v>Fashion</v>
      </c>
      <c r="E1011" s="7" t="str">
        <f t="shared" ca="1" si="212"/>
        <v>Noise Cancelling Headphones</v>
      </c>
      <c r="F1011" s="7" t="str">
        <f t="shared" ca="1" si="213"/>
        <v>Third-Party Seller</v>
      </c>
      <c r="G1011" s="7" t="str">
        <f t="shared" ca="1" si="214"/>
        <v>No</v>
      </c>
      <c r="H1011" s="7">
        <f t="shared" ca="1" si="215"/>
        <v>255</v>
      </c>
      <c r="I1011" s="7">
        <f t="shared" ca="1" si="216"/>
        <v>2</v>
      </c>
      <c r="J1011" s="7">
        <f t="shared" ca="1" si="217"/>
        <v>32</v>
      </c>
      <c r="K1011" s="7">
        <f t="shared" ca="1" si="218"/>
        <v>14</v>
      </c>
      <c r="L1011" s="7" t="str">
        <f t="shared" ca="1" si="219"/>
        <v>Amazon Pay</v>
      </c>
      <c r="M1011" s="7" t="str">
        <f t="shared" ca="1" si="220"/>
        <v>India</v>
      </c>
      <c r="N1011" s="8" t="str">
        <f t="shared" ca="1" si="221"/>
        <v>Delivered</v>
      </c>
    </row>
    <row r="1012" spans="1:14" x14ac:dyDescent="0.35">
      <c r="A1012" s="5" t="str">
        <f t="shared" si="222"/>
        <v>AMZ11012</v>
      </c>
      <c r="B1012" s="6">
        <f t="shared" ca="1" si="223"/>
        <v>46009</v>
      </c>
      <c r="C1012" s="7" t="str">
        <f t="shared" ca="1" si="210"/>
        <v>CUS38670</v>
      </c>
      <c r="D1012" s="7" t="str">
        <f t="shared" ca="1" si="211"/>
        <v>Beauty</v>
      </c>
      <c r="E1012" s="7" t="str">
        <f t="shared" ca="1" si="212"/>
        <v>Yoga Mat</v>
      </c>
      <c r="F1012" s="7" t="str">
        <f t="shared" ca="1" si="213"/>
        <v>Amazon Fulfilled</v>
      </c>
      <c r="G1012" s="7" t="str">
        <f t="shared" ca="1" si="214"/>
        <v>Yes</v>
      </c>
      <c r="H1012" s="7">
        <f t="shared" ca="1" si="215"/>
        <v>775</v>
      </c>
      <c r="I1012" s="7">
        <f t="shared" ca="1" si="216"/>
        <v>4</v>
      </c>
      <c r="J1012" s="7">
        <f t="shared" ca="1" si="217"/>
        <v>40</v>
      </c>
      <c r="K1012" s="7">
        <f t="shared" ca="1" si="218"/>
        <v>14</v>
      </c>
      <c r="L1012" s="7" t="str">
        <f t="shared" ca="1" si="219"/>
        <v>Net Banking</v>
      </c>
      <c r="M1012" s="7" t="str">
        <f t="shared" ca="1" si="220"/>
        <v>Canada</v>
      </c>
      <c r="N1012" s="8" t="str">
        <f t="shared" ca="1" si="221"/>
        <v>Delivered</v>
      </c>
    </row>
    <row r="1013" spans="1:14" x14ac:dyDescent="0.35">
      <c r="A1013" s="5" t="str">
        <f t="shared" si="222"/>
        <v>AMZ11013</v>
      </c>
      <c r="B1013" s="6">
        <f t="shared" ca="1" si="223"/>
        <v>45953</v>
      </c>
      <c r="C1013" s="7" t="str">
        <f t="shared" ca="1" si="210"/>
        <v>CUS53010</v>
      </c>
      <c r="D1013" s="7" t="str">
        <f t="shared" ca="1" si="211"/>
        <v>Books</v>
      </c>
      <c r="E1013" s="7" t="str">
        <f t="shared" ca="1" si="212"/>
        <v>Yoga Mat</v>
      </c>
      <c r="F1013" s="7" t="str">
        <f t="shared" ca="1" si="213"/>
        <v>Third-Party Seller</v>
      </c>
      <c r="G1013" s="7" t="str">
        <f t="shared" ca="1" si="214"/>
        <v>Yes</v>
      </c>
      <c r="H1013" s="7">
        <f t="shared" ca="1" si="215"/>
        <v>330</v>
      </c>
      <c r="I1013" s="7">
        <f t="shared" ca="1" si="216"/>
        <v>3</v>
      </c>
      <c r="J1013" s="7">
        <f t="shared" ca="1" si="217"/>
        <v>35</v>
      </c>
      <c r="K1013" s="7">
        <f t="shared" ca="1" si="218"/>
        <v>5</v>
      </c>
      <c r="L1013" s="7" t="str">
        <f t="shared" ca="1" si="219"/>
        <v>Credit Card</v>
      </c>
      <c r="M1013" s="7" t="str">
        <f t="shared" ca="1" si="220"/>
        <v>UK</v>
      </c>
      <c r="N1013" s="8" t="str">
        <f t="shared" ca="1" si="221"/>
        <v>Delivered</v>
      </c>
    </row>
    <row r="1014" spans="1:14" x14ac:dyDescent="0.35">
      <c r="A1014" s="5" t="str">
        <f t="shared" si="222"/>
        <v>AMZ11014</v>
      </c>
      <c r="B1014" s="6">
        <f t="shared" ca="1" si="223"/>
        <v>45851</v>
      </c>
      <c r="C1014" s="7" t="str">
        <f t="shared" ca="1" si="210"/>
        <v>CUS97816</v>
      </c>
      <c r="D1014" s="7" t="str">
        <f t="shared" ca="1" si="211"/>
        <v>Home &amp; Kitchen</v>
      </c>
      <c r="E1014" s="7" t="str">
        <f t="shared" ca="1" si="212"/>
        <v>Running Shoes</v>
      </c>
      <c r="F1014" s="7" t="str">
        <f t="shared" ca="1" si="213"/>
        <v>Third-Party Seller</v>
      </c>
      <c r="G1014" s="7" t="str">
        <f t="shared" ca="1" si="214"/>
        <v>No</v>
      </c>
      <c r="H1014" s="7">
        <f t="shared" ca="1" si="215"/>
        <v>466</v>
      </c>
      <c r="I1014" s="7">
        <f t="shared" ca="1" si="216"/>
        <v>1</v>
      </c>
      <c r="J1014" s="7">
        <f t="shared" ca="1" si="217"/>
        <v>4</v>
      </c>
      <c r="K1014" s="7">
        <f t="shared" ca="1" si="218"/>
        <v>9</v>
      </c>
      <c r="L1014" s="7" t="str">
        <f t="shared" ca="1" si="219"/>
        <v>Debit Card</v>
      </c>
      <c r="M1014" s="7" t="str">
        <f t="shared" ca="1" si="220"/>
        <v>India</v>
      </c>
      <c r="N1014" s="8" t="str">
        <f t="shared" ca="1" si="221"/>
        <v>Cancelled</v>
      </c>
    </row>
    <row r="1015" spans="1:14" x14ac:dyDescent="0.35">
      <c r="A1015" s="5" t="str">
        <f t="shared" si="222"/>
        <v>AMZ11015</v>
      </c>
      <c r="B1015" s="6">
        <f t="shared" ca="1" si="223"/>
        <v>45839</v>
      </c>
      <c r="C1015" s="7" t="str">
        <f t="shared" ca="1" si="210"/>
        <v>CUS36033</v>
      </c>
      <c r="D1015" s="7" t="str">
        <f t="shared" ca="1" si="211"/>
        <v>Books</v>
      </c>
      <c r="E1015" s="7" t="str">
        <f t="shared" ca="1" si="212"/>
        <v>Bluetooth Speaker</v>
      </c>
      <c r="F1015" s="7" t="str">
        <f t="shared" ca="1" si="213"/>
        <v>Third-Party Seller</v>
      </c>
      <c r="G1015" s="7" t="str">
        <f t="shared" ca="1" si="214"/>
        <v>Yes</v>
      </c>
      <c r="H1015" s="7">
        <f t="shared" ca="1" si="215"/>
        <v>364</v>
      </c>
      <c r="I1015" s="7">
        <f t="shared" ca="1" si="216"/>
        <v>3</v>
      </c>
      <c r="J1015" s="7">
        <f t="shared" ca="1" si="217"/>
        <v>21</v>
      </c>
      <c r="K1015" s="7">
        <f t="shared" ca="1" si="218"/>
        <v>8</v>
      </c>
      <c r="L1015" s="7" t="str">
        <f t="shared" ca="1" si="219"/>
        <v>Amazon Pay</v>
      </c>
      <c r="M1015" s="7" t="str">
        <f t="shared" ca="1" si="220"/>
        <v>Canada</v>
      </c>
      <c r="N1015" s="8" t="str">
        <f t="shared" ca="1" si="221"/>
        <v>Delivered</v>
      </c>
    </row>
    <row r="1016" spans="1:14" x14ac:dyDescent="0.35">
      <c r="A1016" s="5" t="str">
        <f t="shared" si="222"/>
        <v>AMZ11016</v>
      </c>
      <c r="B1016" s="6">
        <f t="shared" ca="1" si="223"/>
        <v>45920</v>
      </c>
      <c r="C1016" s="7" t="str">
        <f t="shared" ca="1" si="210"/>
        <v>CUS89011</v>
      </c>
      <c r="D1016" s="7" t="str">
        <f t="shared" ca="1" si="211"/>
        <v>Beauty</v>
      </c>
      <c r="E1016" s="7" t="str">
        <f t="shared" ca="1" si="212"/>
        <v>Bluetooth Speaker</v>
      </c>
      <c r="F1016" s="7" t="str">
        <f t="shared" ca="1" si="213"/>
        <v>Third-Party Seller</v>
      </c>
      <c r="G1016" s="7" t="str">
        <f t="shared" ca="1" si="214"/>
        <v>Yes</v>
      </c>
      <c r="H1016" s="7">
        <f t="shared" ca="1" si="215"/>
        <v>79</v>
      </c>
      <c r="I1016" s="7">
        <f t="shared" ca="1" si="216"/>
        <v>2</v>
      </c>
      <c r="J1016" s="7">
        <f t="shared" ca="1" si="217"/>
        <v>12</v>
      </c>
      <c r="K1016" s="7">
        <f t="shared" ca="1" si="218"/>
        <v>11</v>
      </c>
      <c r="L1016" s="7" t="str">
        <f t="shared" ca="1" si="219"/>
        <v>UPI</v>
      </c>
      <c r="M1016" s="7" t="str">
        <f t="shared" ca="1" si="220"/>
        <v>India</v>
      </c>
      <c r="N1016" s="8" t="str">
        <f t="shared" ca="1" si="221"/>
        <v>Cancelled</v>
      </c>
    </row>
    <row r="1017" spans="1:14" x14ac:dyDescent="0.35">
      <c r="A1017" s="5" t="str">
        <f t="shared" si="222"/>
        <v>AMZ11017</v>
      </c>
      <c r="B1017" s="6">
        <f t="shared" ca="1" si="223"/>
        <v>45976</v>
      </c>
      <c r="C1017" s="7" t="str">
        <f t="shared" ca="1" si="210"/>
        <v>CUS38975</v>
      </c>
      <c r="D1017" s="7" t="str">
        <f t="shared" ca="1" si="211"/>
        <v>Sports</v>
      </c>
      <c r="E1017" s="7" t="str">
        <f t="shared" ca="1" si="212"/>
        <v>Air  Fryer</v>
      </c>
      <c r="F1017" s="7" t="str">
        <f t="shared" ca="1" si="213"/>
        <v>Amazon Fulfilled</v>
      </c>
      <c r="G1017" s="7" t="str">
        <f t="shared" ca="1" si="214"/>
        <v>Yes</v>
      </c>
      <c r="H1017" s="7">
        <f t="shared" ca="1" si="215"/>
        <v>181</v>
      </c>
      <c r="I1017" s="7">
        <f t="shared" ca="1" si="216"/>
        <v>1</v>
      </c>
      <c r="J1017" s="7">
        <f t="shared" ca="1" si="217"/>
        <v>9</v>
      </c>
      <c r="K1017" s="7">
        <f t="shared" ca="1" si="218"/>
        <v>6</v>
      </c>
      <c r="L1017" s="7" t="str">
        <f t="shared" ca="1" si="219"/>
        <v>Amazon Pay</v>
      </c>
      <c r="M1017" s="7" t="str">
        <f t="shared" ca="1" si="220"/>
        <v>Canada</v>
      </c>
      <c r="N1017" s="8" t="str">
        <f t="shared" ca="1" si="221"/>
        <v>Delivered</v>
      </c>
    </row>
    <row r="1018" spans="1:14" x14ac:dyDescent="0.35">
      <c r="A1018" s="5" t="str">
        <f t="shared" si="222"/>
        <v>AMZ11018</v>
      </c>
      <c r="B1018" s="6">
        <f t="shared" ca="1" si="223"/>
        <v>45866</v>
      </c>
      <c r="C1018" s="7" t="str">
        <f t="shared" ca="1" si="210"/>
        <v>CUS45519</v>
      </c>
      <c r="D1018" s="7" t="str">
        <f t="shared" ca="1" si="211"/>
        <v>Beauty</v>
      </c>
      <c r="E1018" s="7" t="str">
        <f t="shared" ca="1" si="212"/>
        <v>Bluetooth Speaker</v>
      </c>
      <c r="F1018" s="7" t="str">
        <f t="shared" ca="1" si="213"/>
        <v>Third-Party Seller</v>
      </c>
      <c r="G1018" s="7" t="str">
        <f t="shared" ca="1" si="214"/>
        <v>No</v>
      </c>
      <c r="H1018" s="7">
        <f t="shared" ca="1" si="215"/>
        <v>626</v>
      </c>
      <c r="I1018" s="7">
        <f t="shared" ca="1" si="216"/>
        <v>4</v>
      </c>
      <c r="J1018" s="7">
        <f t="shared" ca="1" si="217"/>
        <v>13</v>
      </c>
      <c r="K1018" s="7">
        <f t="shared" ca="1" si="218"/>
        <v>15</v>
      </c>
      <c r="L1018" s="7" t="str">
        <f t="shared" ca="1" si="219"/>
        <v>Amazon Pay</v>
      </c>
      <c r="M1018" s="7" t="str">
        <f t="shared" ca="1" si="220"/>
        <v>Canada</v>
      </c>
      <c r="N1018" s="8" t="str">
        <f t="shared" ca="1" si="221"/>
        <v>Cancelled</v>
      </c>
    </row>
    <row r="1019" spans="1:14" x14ac:dyDescent="0.35">
      <c r="A1019" s="5" t="str">
        <f t="shared" si="222"/>
        <v>AMZ11019</v>
      </c>
      <c r="B1019" s="6">
        <f t="shared" ca="1" si="223"/>
        <v>45844</v>
      </c>
      <c r="C1019" s="7" t="str">
        <f t="shared" ca="1" si="210"/>
        <v>CUS59253</v>
      </c>
      <c r="D1019" s="7" t="str">
        <f t="shared" ca="1" si="211"/>
        <v>Beauty</v>
      </c>
      <c r="E1019" s="7" t="str">
        <f t="shared" ca="1" si="212"/>
        <v>Face Cream</v>
      </c>
      <c r="F1019" s="7" t="str">
        <f t="shared" ca="1" si="213"/>
        <v>Amazon Fulfilled</v>
      </c>
      <c r="G1019" s="7" t="str">
        <f t="shared" ca="1" si="214"/>
        <v>Yes</v>
      </c>
      <c r="H1019" s="7">
        <f t="shared" ca="1" si="215"/>
        <v>76</v>
      </c>
      <c r="I1019" s="7">
        <f t="shared" ca="1" si="216"/>
        <v>4</v>
      </c>
      <c r="J1019" s="7">
        <f t="shared" ca="1" si="217"/>
        <v>29</v>
      </c>
      <c r="K1019" s="7">
        <f t="shared" ca="1" si="218"/>
        <v>3</v>
      </c>
      <c r="L1019" s="7" t="str">
        <f t="shared" ca="1" si="219"/>
        <v>Amazon Pay</v>
      </c>
      <c r="M1019" s="7" t="str">
        <f t="shared" ca="1" si="220"/>
        <v>USA</v>
      </c>
      <c r="N1019" s="8" t="str">
        <f t="shared" ca="1" si="221"/>
        <v>Delivered</v>
      </c>
    </row>
    <row r="1020" spans="1:14" x14ac:dyDescent="0.35">
      <c r="A1020" s="5" t="str">
        <f t="shared" si="222"/>
        <v>AMZ11020</v>
      </c>
      <c r="B1020" s="6">
        <f t="shared" ca="1" si="223"/>
        <v>45941</v>
      </c>
      <c r="C1020" s="7" t="str">
        <f t="shared" ca="1" si="210"/>
        <v>CUS45123</v>
      </c>
      <c r="D1020" s="7" t="str">
        <f t="shared" ca="1" si="211"/>
        <v>Sports</v>
      </c>
      <c r="E1020" s="7" t="str">
        <f t="shared" ca="1" si="212"/>
        <v>Noise Cancelling Headphones</v>
      </c>
      <c r="F1020" s="7" t="str">
        <f t="shared" ca="1" si="213"/>
        <v>Amazon Fulfilled</v>
      </c>
      <c r="G1020" s="7" t="str">
        <f t="shared" ca="1" si="214"/>
        <v>No</v>
      </c>
      <c r="H1020" s="7">
        <f t="shared" ca="1" si="215"/>
        <v>482</v>
      </c>
      <c r="I1020" s="7">
        <f t="shared" ca="1" si="216"/>
        <v>1</v>
      </c>
      <c r="J1020" s="7">
        <f t="shared" ca="1" si="217"/>
        <v>0</v>
      </c>
      <c r="K1020" s="7">
        <f t="shared" ca="1" si="218"/>
        <v>6</v>
      </c>
      <c r="L1020" s="7" t="str">
        <f t="shared" ca="1" si="219"/>
        <v>Net Banking</v>
      </c>
      <c r="M1020" s="7" t="str">
        <f t="shared" ca="1" si="220"/>
        <v>UK</v>
      </c>
      <c r="N1020" s="8" t="str">
        <f t="shared" ca="1" si="221"/>
        <v>Delivered</v>
      </c>
    </row>
    <row r="1021" spans="1:14" x14ac:dyDescent="0.35">
      <c r="A1021" s="5" t="str">
        <f t="shared" si="222"/>
        <v>AMZ11021</v>
      </c>
      <c r="B1021" s="6">
        <f t="shared" ca="1" si="223"/>
        <v>45996</v>
      </c>
      <c r="C1021" s="7" t="str">
        <f t="shared" ca="1" si="210"/>
        <v>CUS70798</v>
      </c>
      <c r="D1021" s="7" t="str">
        <f t="shared" ca="1" si="211"/>
        <v>Books</v>
      </c>
      <c r="E1021" s="7" t="str">
        <f t="shared" ca="1" si="212"/>
        <v>Air  Fryer</v>
      </c>
      <c r="F1021" s="7" t="str">
        <f t="shared" ca="1" si="213"/>
        <v>Amazon Fulfilled</v>
      </c>
      <c r="G1021" s="7" t="str">
        <f t="shared" ca="1" si="214"/>
        <v>No</v>
      </c>
      <c r="H1021" s="7">
        <f t="shared" ca="1" si="215"/>
        <v>70</v>
      </c>
      <c r="I1021" s="7">
        <f t="shared" ca="1" si="216"/>
        <v>1</v>
      </c>
      <c r="J1021" s="7">
        <f t="shared" ca="1" si="217"/>
        <v>35</v>
      </c>
      <c r="K1021" s="7">
        <f t="shared" ca="1" si="218"/>
        <v>10</v>
      </c>
      <c r="L1021" s="7" t="str">
        <f t="shared" ca="1" si="219"/>
        <v>UPI</v>
      </c>
      <c r="M1021" s="7" t="str">
        <f t="shared" ca="1" si="220"/>
        <v>UK</v>
      </c>
      <c r="N1021" s="8" t="str">
        <f t="shared" ca="1" si="221"/>
        <v>Delivered</v>
      </c>
    </row>
    <row r="1022" spans="1:14" x14ac:dyDescent="0.35">
      <c r="A1022" s="5" t="str">
        <f t="shared" si="222"/>
        <v>AMZ11022</v>
      </c>
      <c r="B1022" s="6">
        <f t="shared" ca="1" si="223"/>
        <v>45850</v>
      </c>
      <c r="C1022" s="7" t="str">
        <f t="shared" ca="1" si="210"/>
        <v>CUS48494</v>
      </c>
      <c r="D1022" s="7" t="str">
        <f t="shared" ca="1" si="211"/>
        <v>Electronics</v>
      </c>
      <c r="E1022" s="7" t="str">
        <f t="shared" ca="1" si="212"/>
        <v>Cotton T-Shirt</v>
      </c>
      <c r="F1022" s="7" t="str">
        <f t="shared" ca="1" si="213"/>
        <v>Third-Party Seller</v>
      </c>
      <c r="G1022" s="7" t="str">
        <f t="shared" ca="1" si="214"/>
        <v>Yes</v>
      </c>
      <c r="H1022" s="7">
        <f t="shared" ca="1" si="215"/>
        <v>120</v>
      </c>
      <c r="I1022" s="7">
        <f t="shared" ca="1" si="216"/>
        <v>4</v>
      </c>
      <c r="J1022" s="7">
        <f t="shared" ca="1" si="217"/>
        <v>0</v>
      </c>
      <c r="K1022" s="7">
        <f t="shared" ca="1" si="218"/>
        <v>5</v>
      </c>
      <c r="L1022" s="7" t="str">
        <f t="shared" ca="1" si="219"/>
        <v>Net Banking</v>
      </c>
      <c r="M1022" s="7" t="str">
        <f t="shared" ca="1" si="220"/>
        <v>UK</v>
      </c>
      <c r="N1022" s="8" t="str">
        <f t="shared" ca="1" si="221"/>
        <v>Delivered</v>
      </c>
    </row>
    <row r="1023" spans="1:14" x14ac:dyDescent="0.35">
      <c r="A1023" s="5" t="str">
        <f t="shared" si="222"/>
        <v>AMZ11023</v>
      </c>
      <c r="B1023" s="6">
        <f t="shared" ca="1" si="223"/>
        <v>45957</v>
      </c>
      <c r="C1023" s="7" t="str">
        <f t="shared" ca="1" si="210"/>
        <v>CUS78952</v>
      </c>
      <c r="D1023" s="7" t="str">
        <f t="shared" ca="1" si="211"/>
        <v>Home &amp; Kitchen</v>
      </c>
      <c r="E1023" s="7" t="str">
        <f t="shared" ca="1" si="212"/>
        <v>Cotton T-Shirt</v>
      </c>
      <c r="F1023" s="7" t="str">
        <f t="shared" ca="1" si="213"/>
        <v>Third-Party Seller</v>
      </c>
      <c r="G1023" s="7" t="str">
        <f t="shared" ca="1" si="214"/>
        <v>No</v>
      </c>
      <c r="H1023" s="7">
        <f t="shared" ca="1" si="215"/>
        <v>200</v>
      </c>
      <c r="I1023" s="7">
        <f t="shared" ca="1" si="216"/>
        <v>4</v>
      </c>
      <c r="J1023" s="7">
        <f t="shared" ca="1" si="217"/>
        <v>26</v>
      </c>
      <c r="K1023" s="7">
        <f t="shared" ca="1" si="218"/>
        <v>8</v>
      </c>
      <c r="L1023" s="7" t="str">
        <f t="shared" ca="1" si="219"/>
        <v>Credit Card</v>
      </c>
      <c r="M1023" s="7" t="str">
        <f t="shared" ca="1" si="220"/>
        <v>USA</v>
      </c>
      <c r="N1023" s="8" t="str">
        <f t="shared" ca="1" si="221"/>
        <v>Delivered</v>
      </c>
    </row>
    <row r="1024" spans="1:14" x14ac:dyDescent="0.35">
      <c r="A1024" s="5" t="str">
        <f t="shared" si="222"/>
        <v>AMZ11024</v>
      </c>
      <c r="B1024" s="6">
        <f t="shared" ca="1" si="223"/>
        <v>45926</v>
      </c>
      <c r="C1024" s="7" t="str">
        <f t="shared" ca="1" si="210"/>
        <v>CUS25589</v>
      </c>
      <c r="D1024" s="7" t="str">
        <f t="shared" ca="1" si="211"/>
        <v>Beauty</v>
      </c>
      <c r="E1024" s="7" t="str">
        <f t="shared" ca="1" si="212"/>
        <v>Yoga Mat</v>
      </c>
      <c r="F1024" s="7" t="str">
        <f t="shared" ca="1" si="213"/>
        <v>Amazon Fulfilled</v>
      </c>
      <c r="G1024" s="7" t="str">
        <f t="shared" ca="1" si="214"/>
        <v>Yes</v>
      </c>
      <c r="H1024" s="7">
        <f t="shared" ca="1" si="215"/>
        <v>349</v>
      </c>
      <c r="I1024" s="7">
        <f t="shared" ca="1" si="216"/>
        <v>4</v>
      </c>
      <c r="J1024" s="7">
        <f t="shared" ca="1" si="217"/>
        <v>21</v>
      </c>
      <c r="K1024" s="7">
        <f t="shared" ca="1" si="218"/>
        <v>10</v>
      </c>
      <c r="L1024" s="7" t="str">
        <f t="shared" ca="1" si="219"/>
        <v>Debit Card</v>
      </c>
      <c r="M1024" s="7" t="str">
        <f t="shared" ca="1" si="220"/>
        <v>India</v>
      </c>
      <c r="N1024" s="8" t="str">
        <f t="shared" ca="1" si="221"/>
        <v>Delivered</v>
      </c>
    </row>
    <row r="1025" spans="1:14" x14ac:dyDescent="0.35">
      <c r="A1025" s="5" t="str">
        <f t="shared" si="222"/>
        <v>AMZ11025</v>
      </c>
      <c r="B1025" s="6">
        <f t="shared" ca="1" si="223"/>
        <v>45899</v>
      </c>
      <c r="C1025" s="7" t="str">
        <f t="shared" ca="1" si="210"/>
        <v>CUS28782</v>
      </c>
      <c r="D1025" s="7" t="str">
        <f t="shared" ca="1" si="211"/>
        <v>Books</v>
      </c>
      <c r="E1025" s="7" t="str">
        <f t="shared" ca="1" si="212"/>
        <v>Noise Cancelling Headphones</v>
      </c>
      <c r="F1025" s="7" t="str">
        <f t="shared" ca="1" si="213"/>
        <v>Third-Party Seller</v>
      </c>
      <c r="G1025" s="7" t="str">
        <f t="shared" ca="1" si="214"/>
        <v>Yes</v>
      </c>
      <c r="H1025" s="7">
        <f t="shared" ca="1" si="215"/>
        <v>171</v>
      </c>
      <c r="I1025" s="7">
        <f t="shared" ca="1" si="216"/>
        <v>3</v>
      </c>
      <c r="J1025" s="7">
        <f t="shared" ca="1" si="217"/>
        <v>13</v>
      </c>
      <c r="K1025" s="7">
        <f t="shared" ca="1" si="218"/>
        <v>7</v>
      </c>
      <c r="L1025" s="7" t="str">
        <f t="shared" ca="1" si="219"/>
        <v>Amazon Pay</v>
      </c>
      <c r="M1025" s="7" t="str">
        <f t="shared" ca="1" si="220"/>
        <v>USA</v>
      </c>
      <c r="N1025" s="8" t="str">
        <f t="shared" ca="1" si="221"/>
        <v>Returned</v>
      </c>
    </row>
    <row r="1026" spans="1:14" x14ac:dyDescent="0.35">
      <c r="A1026" s="5" t="str">
        <f t="shared" si="222"/>
        <v>AMZ11026</v>
      </c>
      <c r="B1026" s="6">
        <f t="shared" ca="1" si="223"/>
        <v>45947</v>
      </c>
      <c r="C1026" s="7" t="str">
        <f t="shared" ref="C1026:C1089" ca="1" si="224">"CUS"&amp;RANDBETWEEN(10000,99999)</f>
        <v>CUS94795</v>
      </c>
      <c r="D1026" s="7" t="str">
        <f t="shared" ref="D1026:D1089" ca="1" si="225">CHOOSE(RANDBETWEEN(1,6),"Electronics","Fashion","Home &amp; Kitchen","Beauty","Books","Sports")</f>
        <v>Fashion</v>
      </c>
      <c r="E1026" s="7" t="str">
        <f t="shared" ref="E1026:E1089" ca="1" si="226">CHOOSE(RANDBETWEEN(1,10),"Iphone Charger","Bluetooth Speaker","Running Shoes","Cotton T-Shirt","Air  Fryer","Face Cream","Yoga Mat","Smart Watch","Noise Cancelling Headphones","Water Bottle")</f>
        <v>Noise Cancelling Headphones</v>
      </c>
      <c r="F1026" s="7" t="str">
        <f t="shared" ref="F1026:F1089" ca="1" si="227">CHOOSE(RANDBETWEEN(1,2),"Amazon Fulfilled","Third-Party Seller")</f>
        <v>Amazon Fulfilled</v>
      </c>
      <c r="G1026" s="7" t="str">
        <f t="shared" ref="G1026:G1089" ca="1" si="228">CHOOSE(RANDBETWEEN(1,2),"Yes","No")</f>
        <v>No</v>
      </c>
      <c r="H1026" s="7">
        <f t="shared" ref="H1026:H1089" ca="1" si="229">RANDBETWEEN(8,800)</f>
        <v>687</v>
      </c>
      <c r="I1026" s="7">
        <f t="shared" ref="I1026:I1089" ca="1" si="230">RANDBETWEEN(1,4)</f>
        <v>3</v>
      </c>
      <c r="J1026" s="7">
        <f t="shared" ref="J1026:J1089" ca="1" si="231">RANDBETWEEN(0,40)</f>
        <v>27</v>
      </c>
      <c r="K1026" s="7">
        <f t="shared" ref="K1026:K1089" ca="1" si="232">IF(J1026="Yes",0,RANDBETWEEN(3,15))</f>
        <v>8</v>
      </c>
      <c r="L1026" s="7" t="str">
        <f t="shared" ref="L1026:L1089" ca="1" si="233">CHOOSE(RANDBETWEEN(1,5),"Credit Card","Debit Card","UPI","Net Banking","Amazon Pay")</f>
        <v>Credit Card</v>
      </c>
      <c r="M1026" s="7" t="str">
        <f t="shared" ref="M1026:M1089" ca="1" si="234">CHOOSE(RANDBETWEEN(1,4),"USA","India","UK","Canada")</f>
        <v>USA</v>
      </c>
      <c r="N1026" s="8" t="str">
        <f t="shared" ref="N1026:N1089" ca="1" si="235">CHOOSE(RANDBETWEEN(1,5),"Delivered","Delivered","Delivered","Returned","Cancelled")</f>
        <v>Cancelled</v>
      </c>
    </row>
    <row r="1027" spans="1:14" x14ac:dyDescent="0.35">
      <c r="A1027" s="5" t="str">
        <f t="shared" ref="A1027:A1090" si="236">"AMZ"&amp;10000+ROW()</f>
        <v>AMZ11027</v>
      </c>
      <c r="B1027" s="6">
        <f t="shared" ref="B1027:B1090" ca="1" si="237">RANDBETWEEN(DATE(2025,7,1), DATE(2025,12,31))</f>
        <v>46004</v>
      </c>
      <c r="C1027" s="7" t="str">
        <f t="shared" ca="1" si="224"/>
        <v>CUS19765</v>
      </c>
      <c r="D1027" s="7" t="str">
        <f t="shared" ca="1" si="225"/>
        <v>Sports</v>
      </c>
      <c r="E1027" s="7" t="str">
        <f t="shared" ca="1" si="226"/>
        <v>Air  Fryer</v>
      </c>
      <c r="F1027" s="7" t="str">
        <f t="shared" ca="1" si="227"/>
        <v>Amazon Fulfilled</v>
      </c>
      <c r="G1027" s="7" t="str">
        <f t="shared" ca="1" si="228"/>
        <v>No</v>
      </c>
      <c r="H1027" s="7">
        <f t="shared" ca="1" si="229"/>
        <v>515</v>
      </c>
      <c r="I1027" s="7">
        <f t="shared" ca="1" si="230"/>
        <v>1</v>
      </c>
      <c r="J1027" s="7">
        <f t="shared" ca="1" si="231"/>
        <v>30</v>
      </c>
      <c r="K1027" s="7">
        <f t="shared" ca="1" si="232"/>
        <v>5</v>
      </c>
      <c r="L1027" s="7" t="str">
        <f t="shared" ca="1" si="233"/>
        <v>Credit Card</v>
      </c>
      <c r="M1027" s="7" t="str">
        <f t="shared" ca="1" si="234"/>
        <v>UK</v>
      </c>
      <c r="N1027" s="8" t="str">
        <f t="shared" ca="1" si="235"/>
        <v>Delivered</v>
      </c>
    </row>
    <row r="1028" spans="1:14" x14ac:dyDescent="0.35">
      <c r="A1028" s="5" t="str">
        <f t="shared" si="236"/>
        <v>AMZ11028</v>
      </c>
      <c r="B1028" s="6">
        <f t="shared" ca="1" si="237"/>
        <v>45977</v>
      </c>
      <c r="C1028" s="7" t="str">
        <f t="shared" ca="1" si="224"/>
        <v>CUS64515</v>
      </c>
      <c r="D1028" s="7" t="str">
        <f t="shared" ca="1" si="225"/>
        <v>Fashion</v>
      </c>
      <c r="E1028" s="7" t="str">
        <f t="shared" ca="1" si="226"/>
        <v>Smart Watch</v>
      </c>
      <c r="F1028" s="7" t="str">
        <f t="shared" ca="1" si="227"/>
        <v>Amazon Fulfilled</v>
      </c>
      <c r="G1028" s="7" t="str">
        <f t="shared" ca="1" si="228"/>
        <v>No</v>
      </c>
      <c r="H1028" s="7">
        <f t="shared" ca="1" si="229"/>
        <v>571</v>
      </c>
      <c r="I1028" s="7">
        <f t="shared" ca="1" si="230"/>
        <v>3</v>
      </c>
      <c r="J1028" s="7">
        <f t="shared" ca="1" si="231"/>
        <v>6</v>
      </c>
      <c r="K1028" s="7">
        <f t="shared" ca="1" si="232"/>
        <v>13</v>
      </c>
      <c r="L1028" s="7" t="str">
        <f t="shared" ca="1" si="233"/>
        <v>Net Banking</v>
      </c>
      <c r="M1028" s="7" t="str">
        <f t="shared" ca="1" si="234"/>
        <v>UK</v>
      </c>
      <c r="N1028" s="8" t="str">
        <f t="shared" ca="1" si="235"/>
        <v>Delivered</v>
      </c>
    </row>
    <row r="1029" spans="1:14" x14ac:dyDescent="0.35">
      <c r="A1029" s="5" t="str">
        <f t="shared" si="236"/>
        <v>AMZ11029</v>
      </c>
      <c r="B1029" s="6">
        <f t="shared" ca="1" si="237"/>
        <v>46001</v>
      </c>
      <c r="C1029" s="7" t="str">
        <f t="shared" ca="1" si="224"/>
        <v>CUS50928</v>
      </c>
      <c r="D1029" s="7" t="str">
        <f t="shared" ca="1" si="225"/>
        <v>Electronics</v>
      </c>
      <c r="E1029" s="7" t="str">
        <f t="shared" ca="1" si="226"/>
        <v>Iphone Charger</v>
      </c>
      <c r="F1029" s="7" t="str">
        <f t="shared" ca="1" si="227"/>
        <v>Amazon Fulfilled</v>
      </c>
      <c r="G1029" s="7" t="str">
        <f t="shared" ca="1" si="228"/>
        <v>Yes</v>
      </c>
      <c r="H1029" s="7">
        <f t="shared" ca="1" si="229"/>
        <v>347</v>
      </c>
      <c r="I1029" s="7">
        <f t="shared" ca="1" si="230"/>
        <v>3</v>
      </c>
      <c r="J1029" s="7">
        <f t="shared" ca="1" si="231"/>
        <v>16</v>
      </c>
      <c r="K1029" s="7">
        <f t="shared" ca="1" si="232"/>
        <v>6</v>
      </c>
      <c r="L1029" s="7" t="str">
        <f t="shared" ca="1" si="233"/>
        <v>Debit Card</v>
      </c>
      <c r="M1029" s="7" t="str">
        <f t="shared" ca="1" si="234"/>
        <v>USA</v>
      </c>
      <c r="N1029" s="8" t="str">
        <f t="shared" ca="1" si="235"/>
        <v>Delivered</v>
      </c>
    </row>
    <row r="1030" spans="1:14" x14ac:dyDescent="0.35">
      <c r="A1030" s="5" t="str">
        <f t="shared" si="236"/>
        <v>AMZ11030</v>
      </c>
      <c r="B1030" s="6">
        <f t="shared" ca="1" si="237"/>
        <v>45857</v>
      </c>
      <c r="C1030" s="7" t="str">
        <f t="shared" ca="1" si="224"/>
        <v>CUS75803</v>
      </c>
      <c r="D1030" s="7" t="str">
        <f t="shared" ca="1" si="225"/>
        <v>Electronics</v>
      </c>
      <c r="E1030" s="7" t="str">
        <f t="shared" ca="1" si="226"/>
        <v>Face Cream</v>
      </c>
      <c r="F1030" s="7" t="str">
        <f t="shared" ca="1" si="227"/>
        <v>Third-Party Seller</v>
      </c>
      <c r="G1030" s="7" t="str">
        <f t="shared" ca="1" si="228"/>
        <v>No</v>
      </c>
      <c r="H1030" s="7">
        <f t="shared" ca="1" si="229"/>
        <v>127</v>
      </c>
      <c r="I1030" s="7">
        <f t="shared" ca="1" si="230"/>
        <v>4</v>
      </c>
      <c r="J1030" s="7">
        <f t="shared" ca="1" si="231"/>
        <v>39</v>
      </c>
      <c r="K1030" s="7">
        <f t="shared" ca="1" si="232"/>
        <v>12</v>
      </c>
      <c r="L1030" s="7" t="str">
        <f t="shared" ca="1" si="233"/>
        <v>Credit Card</v>
      </c>
      <c r="M1030" s="7" t="str">
        <f t="shared" ca="1" si="234"/>
        <v>Canada</v>
      </c>
      <c r="N1030" s="8" t="str">
        <f t="shared" ca="1" si="235"/>
        <v>Delivered</v>
      </c>
    </row>
    <row r="1031" spans="1:14" x14ac:dyDescent="0.35">
      <c r="A1031" s="5" t="str">
        <f t="shared" si="236"/>
        <v>AMZ11031</v>
      </c>
      <c r="B1031" s="6">
        <f t="shared" ca="1" si="237"/>
        <v>45839</v>
      </c>
      <c r="C1031" s="7" t="str">
        <f t="shared" ca="1" si="224"/>
        <v>CUS75220</v>
      </c>
      <c r="D1031" s="7" t="str">
        <f t="shared" ca="1" si="225"/>
        <v>Home &amp; Kitchen</v>
      </c>
      <c r="E1031" s="7" t="str">
        <f t="shared" ca="1" si="226"/>
        <v>Noise Cancelling Headphones</v>
      </c>
      <c r="F1031" s="7" t="str">
        <f t="shared" ca="1" si="227"/>
        <v>Amazon Fulfilled</v>
      </c>
      <c r="G1031" s="7" t="str">
        <f t="shared" ca="1" si="228"/>
        <v>No</v>
      </c>
      <c r="H1031" s="7">
        <f t="shared" ca="1" si="229"/>
        <v>154</v>
      </c>
      <c r="I1031" s="7">
        <f t="shared" ca="1" si="230"/>
        <v>1</v>
      </c>
      <c r="J1031" s="7">
        <f t="shared" ca="1" si="231"/>
        <v>36</v>
      </c>
      <c r="K1031" s="7">
        <f t="shared" ca="1" si="232"/>
        <v>12</v>
      </c>
      <c r="L1031" s="7" t="str">
        <f t="shared" ca="1" si="233"/>
        <v>Amazon Pay</v>
      </c>
      <c r="M1031" s="7" t="str">
        <f t="shared" ca="1" si="234"/>
        <v>UK</v>
      </c>
      <c r="N1031" s="8" t="str">
        <f t="shared" ca="1" si="235"/>
        <v>Delivered</v>
      </c>
    </row>
    <row r="1032" spans="1:14" x14ac:dyDescent="0.35">
      <c r="A1032" s="5" t="str">
        <f t="shared" si="236"/>
        <v>AMZ11032</v>
      </c>
      <c r="B1032" s="6">
        <f t="shared" ca="1" si="237"/>
        <v>45869</v>
      </c>
      <c r="C1032" s="7" t="str">
        <f t="shared" ca="1" si="224"/>
        <v>CUS51155</v>
      </c>
      <c r="D1032" s="7" t="str">
        <f t="shared" ca="1" si="225"/>
        <v>Beauty</v>
      </c>
      <c r="E1032" s="7" t="str">
        <f t="shared" ca="1" si="226"/>
        <v>Smart Watch</v>
      </c>
      <c r="F1032" s="7" t="str">
        <f t="shared" ca="1" si="227"/>
        <v>Third-Party Seller</v>
      </c>
      <c r="G1032" s="7" t="str">
        <f t="shared" ca="1" si="228"/>
        <v>Yes</v>
      </c>
      <c r="H1032" s="7">
        <f t="shared" ca="1" si="229"/>
        <v>738</v>
      </c>
      <c r="I1032" s="7">
        <f t="shared" ca="1" si="230"/>
        <v>1</v>
      </c>
      <c r="J1032" s="7">
        <f t="shared" ca="1" si="231"/>
        <v>17</v>
      </c>
      <c r="K1032" s="7">
        <f t="shared" ca="1" si="232"/>
        <v>11</v>
      </c>
      <c r="L1032" s="7" t="str">
        <f t="shared" ca="1" si="233"/>
        <v>Credit Card</v>
      </c>
      <c r="M1032" s="7" t="str">
        <f t="shared" ca="1" si="234"/>
        <v>UK</v>
      </c>
      <c r="N1032" s="8" t="str">
        <f t="shared" ca="1" si="235"/>
        <v>Returned</v>
      </c>
    </row>
    <row r="1033" spans="1:14" x14ac:dyDescent="0.35">
      <c r="A1033" s="5" t="str">
        <f t="shared" si="236"/>
        <v>AMZ11033</v>
      </c>
      <c r="B1033" s="6">
        <f t="shared" ca="1" si="237"/>
        <v>45978</v>
      </c>
      <c r="C1033" s="7" t="str">
        <f t="shared" ca="1" si="224"/>
        <v>CUS68981</v>
      </c>
      <c r="D1033" s="7" t="str">
        <f t="shared" ca="1" si="225"/>
        <v>Fashion</v>
      </c>
      <c r="E1033" s="7" t="str">
        <f t="shared" ca="1" si="226"/>
        <v>Iphone Charger</v>
      </c>
      <c r="F1033" s="7" t="str">
        <f t="shared" ca="1" si="227"/>
        <v>Third-Party Seller</v>
      </c>
      <c r="G1033" s="7" t="str">
        <f t="shared" ca="1" si="228"/>
        <v>Yes</v>
      </c>
      <c r="H1033" s="7">
        <f t="shared" ca="1" si="229"/>
        <v>443</v>
      </c>
      <c r="I1033" s="7">
        <f t="shared" ca="1" si="230"/>
        <v>1</v>
      </c>
      <c r="J1033" s="7">
        <f t="shared" ca="1" si="231"/>
        <v>11</v>
      </c>
      <c r="K1033" s="7">
        <f t="shared" ca="1" si="232"/>
        <v>15</v>
      </c>
      <c r="L1033" s="7" t="str">
        <f t="shared" ca="1" si="233"/>
        <v>UPI</v>
      </c>
      <c r="M1033" s="7" t="str">
        <f t="shared" ca="1" si="234"/>
        <v>USA</v>
      </c>
      <c r="N1033" s="8" t="str">
        <f t="shared" ca="1" si="235"/>
        <v>Delivered</v>
      </c>
    </row>
    <row r="1034" spans="1:14" x14ac:dyDescent="0.35">
      <c r="A1034" s="5" t="str">
        <f t="shared" si="236"/>
        <v>AMZ11034</v>
      </c>
      <c r="B1034" s="6">
        <f t="shared" ca="1" si="237"/>
        <v>45844</v>
      </c>
      <c r="C1034" s="7" t="str">
        <f t="shared" ca="1" si="224"/>
        <v>CUS40997</v>
      </c>
      <c r="D1034" s="7" t="str">
        <f t="shared" ca="1" si="225"/>
        <v>Fashion</v>
      </c>
      <c r="E1034" s="7" t="str">
        <f t="shared" ca="1" si="226"/>
        <v>Cotton T-Shirt</v>
      </c>
      <c r="F1034" s="7" t="str">
        <f t="shared" ca="1" si="227"/>
        <v>Third-Party Seller</v>
      </c>
      <c r="G1034" s="7" t="str">
        <f t="shared" ca="1" si="228"/>
        <v>No</v>
      </c>
      <c r="H1034" s="7">
        <f t="shared" ca="1" si="229"/>
        <v>319</v>
      </c>
      <c r="I1034" s="7">
        <f t="shared" ca="1" si="230"/>
        <v>4</v>
      </c>
      <c r="J1034" s="7">
        <f t="shared" ca="1" si="231"/>
        <v>29</v>
      </c>
      <c r="K1034" s="7">
        <f t="shared" ca="1" si="232"/>
        <v>15</v>
      </c>
      <c r="L1034" s="7" t="str">
        <f t="shared" ca="1" si="233"/>
        <v>Amazon Pay</v>
      </c>
      <c r="M1034" s="7" t="str">
        <f t="shared" ca="1" si="234"/>
        <v>USA</v>
      </c>
      <c r="N1034" s="8" t="str">
        <f t="shared" ca="1" si="235"/>
        <v>Delivered</v>
      </c>
    </row>
    <row r="1035" spans="1:14" x14ac:dyDescent="0.35">
      <c r="A1035" s="5" t="str">
        <f t="shared" si="236"/>
        <v>AMZ11035</v>
      </c>
      <c r="B1035" s="6">
        <f t="shared" ca="1" si="237"/>
        <v>45910</v>
      </c>
      <c r="C1035" s="7" t="str">
        <f t="shared" ca="1" si="224"/>
        <v>CUS20352</v>
      </c>
      <c r="D1035" s="7" t="str">
        <f t="shared" ca="1" si="225"/>
        <v>Beauty</v>
      </c>
      <c r="E1035" s="7" t="str">
        <f t="shared" ca="1" si="226"/>
        <v>Smart Watch</v>
      </c>
      <c r="F1035" s="7" t="str">
        <f t="shared" ca="1" si="227"/>
        <v>Amazon Fulfilled</v>
      </c>
      <c r="G1035" s="7" t="str">
        <f t="shared" ca="1" si="228"/>
        <v>Yes</v>
      </c>
      <c r="H1035" s="7">
        <f t="shared" ca="1" si="229"/>
        <v>527</v>
      </c>
      <c r="I1035" s="7">
        <f t="shared" ca="1" si="230"/>
        <v>3</v>
      </c>
      <c r="J1035" s="7">
        <f t="shared" ca="1" si="231"/>
        <v>25</v>
      </c>
      <c r="K1035" s="7">
        <f t="shared" ca="1" si="232"/>
        <v>14</v>
      </c>
      <c r="L1035" s="7" t="str">
        <f t="shared" ca="1" si="233"/>
        <v>UPI</v>
      </c>
      <c r="M1035" s="7" t="str">
        <f t="shared" ca="1" si="234"/>
        <v>USA</v>
      </c>
      <c r="N1035" s="8" t="str">
        <f t="shared" ca="1" si="235"/>
        <v>Delivered</v>
      </c>
    </row>
    <row r="1036" spans="1:14" x14ac:dyDescent="0.35">
      <c r="A1036" s="5" t="str">
        <f t="shared" si="236"/>
        <v>AMZ11036</v>
      </c>
      <c r="B1036" s="6">
        <f t="shared" ca="1" si="237"/>
        <v>45971</v>
      </c>
      <c r="C1036" s="7" t="str">
        <f t="shared" ca="1" si="224"/>
        <v>CUS50859</v>
      </c>
      <c r="D1036" s="7" t="str">
        <f t="shared" ca="1" si="225"/>
        <v>Home &amp; Kitchen</v>
      </c>
      <c r="E1036" s="7" t="str">
        <f t="shared" ca="1" si="226"/>
        <v>Running Shoes</v>
      </c>
      <c r="F1036" s="7" t="str">
        <f t="shared" ca="1" si="227"/>
        <v>Amazon Fulfilled</v>
      </c>
      <c r="G1036" s="7" t="str">
        <f t="shared" ca="1" si="228"/>
        <v>Yes</v>
      </c>
      <c r="H1036" s="7">
        <f t="shared" ca="1" si="229"/>
        <v>275</v>
      </c>
      <c r="I1036" s="7">
        <f t="shared" ca="1" si="230"/>
        <v>2</v>
      </c>
      <c r="J1036" s="7">
        <f t="shared" ca="1" si="231"/>
        <v>40</v>
      </c>
      <c r="K1036" s="7">
        <f t="shared" ca="1" si="232"/>
        <v>13</v>
      </c>
      <c r="L1036" s="7" t="str">
        <f t="shared" ca="1" si="233"/>
        <v>UPI</v>
      </c>
      <c r="M1036" s="7" t="str">
        <f t="shared" ca="1" si="234"/>
        <v>USA</v>
      </c>
      <c r="N1036" s="8" t="str">
        <f t="shared" ca="1" si="235"/>
        <v>Cancelled</v>
      </c>
    </row>
    <row r="1037" spans="1:14" x14ac:dyDescent="0.35">
      <c r="A1037" s="5" t="str">
        <f t="shared" si="236"/>
        <v>AMZ11037</v>
      </c>
      <c r="B1037" s="6">
        <f t="shared" ca="1" si="237"/>
        <v>45925</v>
      </c>
      <c r="C1037" s="7" t="str">
        <f t="shared" ca="1" si="224"/>
        <v>CUS71024</v>
      </c>
      <c r="D1037" s="7" t="str">
        <f t="shared" ca="1" si="225"/>
        <v>Books</v>
      </c>
      <c r="E1037" s="7" t="str">
        <f t="shared" ca="1" si="226"/>
        <v>Cotton T-Shirt</v>
      </c>
      <c r="F1037" s="7" t="str">
        <f t="shared" ca="1" si="227"/>
        <v>Amazon Fulfilled</v>
      </c>
      <c r="G1037" s="7" t="str">
        <f t="shared" ca="1" si="228"/>
        <v>Yes</v>
      </c>
      <c r="H1037" s="7">
        <f t="shared" ca="1" si="229"/>
        <v>280</v>
      </c>
      <c r="I1037" s="7">
        <f t="shared" ca="1" si="230"/>
        <v>2</v>
      </c>
      <c r="J1037" s="7">
        <f t="shared" ca="1" si="231"/>
        <v>15</v>
      </c>
      <c r="K1037" s="7">
        <f t="shared" ca="1" si="232"/>
        <v>11</v>
      </c>
      <c r="L1037" s="7" t="str">
        <f t="shared" ca="1" si="233"/>
        <v>Amazon Pay</v>
      </c>
      <c r="M1037" s="7" t="str">
        <f t="shared" ca="1" si="234"/>
        <v>Canada</v>
      </c>
      <c r="N1037" s="8" t="str">
        <f t="shared" ca="1" si="235"/>
        <v>Cancelled</v>
      </c>
    </row>
    <row r="1038" spans="1:14" x14ac:dyDescent="0.35">
      <c r="A1038" s="5" t="str">
        <f t="shared" si="236"/>
        <v>AMZ11038</v>
      </c>
      <c r="B1038" s="6">
        <f t="shared" ca="1" si="237"/>
        <v>45905</v>
      </c>
      <c r="C1038" s="7" t="str">
        <f t="shared" ca="1" si="224"/>
        <v>CUS13249</v>
      </c>
      <c r="D1038" s="7" t="str">
        <f t="shared" ca="1" si="225"/>
        <v>Books</v>
      </c>
      <c r="E1038" s="7" t="str">
        <f t="shared" ca="1" si="226"/>
        <v>Smart Watch</v>
      </c>
      <c r="F1038" s="7" t="str">
        <f t="shared" ca="1" si="227"/>
        <v>Third-Party Seller</v>
      </c>
      <c r="G1038" s="7" t="str">
        <f t="shared" ca="1" si="228"/>
        <v>Yes</v>
      </c>
      <c r="H1038" s="7">
        <f t="shared" ca="1" si="229"/>
        <v>728</v>
      </c>
      <c r="I1038" s="7">
        <f t="shared" ca="1" si="230"/>
        <v>4</v>
      </c>
      <c r="J1038" s="7">
        <f t="shared" ca="1" si="231"/>
        <v>1</v>
      </c>
      <c r="K1038" s="7">
        <f t="shared" ca="1" si="232"/>
        <v>14</v>
      </c>
      <c r="L1038" s="7" t="str">
        <f t="shared" ca="1" si="233"/>
        <v>Amazon Pay</v>
      </c>
      <c r="M1038" s="7" t="str">
        <f t="shared" ca="1" si="234"/>
        <v>Canada</v>
      </c>
      <c r="N1038" s="8" t="str">
        <f t="shared" ca="1" si="235"/>
        <v>Returned</v>
      </c>
    </row>
    <row r="1039" spans="1:14" x14ac:dyDescent="0.35">
      <c r="A1039" s="5" t="str">
        <f t="shared" si="236"/>
        <v>AMZ11039</v>
      </c>
      <c r="B1039" s="6">
        <f t="shared" ca="1" si="237"/>
        <v>45902</v>
      </c>
      <c r="C1039" s="7" t="str">
        <f t="shared" ca="1" si="224"/>
        <v>CUS22095</v>
      </c>
      <c r="D1039" s="7" t="str">
        <f t="shared" ca="1" si="225"/>
        <v>Sports</v>
      </c>
      <c r="E1039" s="7" t="str">
        <f t="shared" ca="1" si="226"/>
        <v>Face Cream</v>
      </c>
      <c r="F1039" s="7" t="str">
        <f t="shared" ca="1" si="227"/>
        <v>Amazon Fulfilled</v>
      </c>
      <c r="G1039" s="7" t="str">
        <f t="shared" ca="1" si="228"/>
        <v>Yes</v>
      </c>
      <c r="H1039" s="7">
        <f t="shared" ca="1" si="229"/>
        <v>642</v>
      </c>
      <c r="I1039" s="7">
        <f t="shared" ca="1" si="230"/>
        <v>4</v>
      </c>
      <c r="J1039" s="7">
        <f t="shared" ca="1" si="231"/>
        <v>2</v>
      </c>
      <c r="K1039" s="7">
        <f t="shared" ca="1" si="232"/>
        <v>5</v>
      </c>
      <c r="L1039" s="7" t="str">
        <f t="shared" ca="1" si="233"/>
        <v>Debit Card</v>
      </c>
      <c r="M1039" s="7" t="str">
        <f t="shared" ca="1" si="234"/>
        <v>USA</v>
      </c>
      <c r="N1039" s="8" t="str">
        <f t="shared" ca="1" si="235"/>
        <v>Returned</v>
      </c>
    </row>
    <row r="1040" spans="1:14" x14ac:dyDescent="0.35">
      <c r="A1040" s="5" t="str">
        <f t="shared" si="236"/>
        <v>AMZ11040</v>
      </c>
      <c r="B1040" s="6">
        <f t="shared" ca="1" si="237"/>
        <v>45989</v>
      </c>
      <c r="C1040" s="7" t="str">
        <f t="shared" ca="1" si="224"/>
        <v>CUS75735</v>
      </c>
      <c r="D1040" s="7" t="str">
        <f t="shared" ca="1" si="225"/>
        <v>Sports</v>
      </c>
      <c r="E1040" s="7" t="str">
        <f t="shared" ca="1" si="226"/>
        <v>Bluetooth Speaker</v>
      </c>
      <c r="F1040" s="7" t="str">
        <f t="shared" ca="1" si="227"/>
        <v>Amazon Fulfilled</v>
      </c>
      <c r="G1040" s="7" t="str">
        <f t="shared" ca="1" si="228"/>
        <v>Yes</v>
      </c>
      <c r="H1040" s="7">
        <f t="shared" ca="1" si="229"/>
        <v>31</v>
      </c>
      <c r="I1040" s="7">
        <f t="shared" ca="1" si="230"/>
        <v>4</v>
      </c>
      <c r="J1040" s="7">
        <f t="shared" ca="1" si="231"/>
        <v>16</v>
      </c>
      <c r="K1040" s="7">
        <f t="shared" ca="1" si="232"/>
        <v>6</v>
      </c>
      <c r="L1040" s="7" t="str">
        <f t="shared" ca="1" si="233"/>
        <v>UPI</v>
      </c>
      <c r="M1040" s="7" t="str">
        <f t="shared" ca="1" si="234"/>
        <v>UK</v>
      </c>
      <c r="N1040" s="8" t="str">
        <f t="shared" ca="1" si="235"/>
        <v>Delivered</v>
      </c>
    </row>
    <row r="1041" spans="1:14" x14ac:dyDescent="0.35">
      <c r="A1041" s="5" t="str">
        <f t="shared" si="236"/>
        <v>AMZ11041</v>
      </c>
      <c r="B1041" s="6">
        <f t="shared" ca="1" si="237"/>
        <v>45968</v>
      </c>
      <c r="C1041" s="7" t="str">
        <f t="shared" ca="1" si="224"/>
        <v>CUS98369</v>
      </c>
      <c r="D1041" s="7" t="str">
        <f t="shared" ca="1" si="225"/>
        <v>Books</v>
      </c>
      <c r="E1041" s="7" t="str">
        <f t="shared" ca="1" si="226"/>
        <v>Cotton T-Shirt</v>
      </c>
      <c r="F1041" s="7" t="str">
        <f t="shared" ca="1" si="227"/>
        <v>Amazon Fulfilled</v>
      </c>
      <c r="G1041" s="7" t="str">
        <f t="shared" ca="1" si="228"/>
        <v>No</v>
      </c>
      <c r="H1041" s="7">
        <f t="shared" ca="1" si="229"/>
        <v>477</v>
      </c>
      <c r="I1041" s="7">
        <f t="shared" ca="1" si="230"/>
        <v>1</v>
      </c>
      <c r="J1041" s="7">
        <f t="shared" ca="1" si="231"/>
        <v>28</v>
      </c>
      <c r="K1041" s="7">
        <f t="shared" ca="1" si="232"/>
        <v>4</v>
      </c>
      <c r="L1041" s="7" t="str">
        <f t="shared" ca="1" si="233"/>
        <v>Amazon Pay</v>
      </c>
      <c r="M1041" s="7" t="str">
        <f t="shared" ca="1" si="234"/>
        <v>Canada</v>
      </c>
      <c r="N1041" s="8" t="str">
        <f t="shared" ca="1" si="235"/>
        <v>Delivered</v>
      </c>
    </row>
    <row r="1042" spans="1:14" x14ac:dyDescent="0.35">
      <c r="A1042" s="5" t="str">
        <f t="shared" si="236"/>
        <v>AMZ11042</v>
      </c>
      <c r="B1042" s="6">
        <f t="shared" ca="1" si="237"/>
        <v>45933</v>
      </c>
      <c r="C1042" s="7" t="str">
        <f t="shared" ca="1" si="224"/>
        <v>CUS55472</v>
      </c>
      <c r="D1042" s="7" t="str">
        <f t="shared" ca="1" si="225"/>
        <v>Sports</v>
      </c>
      <c r="E1042" s="7" t="str">
        <f t="shared" ca="1" si="226"/>
        <v>Iphone Charger</v>
      </c>
      <c r="F1042" s="7" t="str">
        <f t="shared" ca="1" si="227"/>
        <v>Third-Party Seller</v>
      </c>
      <c r="G1042" s="7" t="str">
        <f t="shared" ca="1" si="228"/>
        <v>No</v>
      </c>
      <c r="H1042" s="7">
        <f t="shared" ca="1" si="229"/>
        <v>18</v>
      </c>
      <c r="I1042" s="7">
        <f t="shared" ca="1" si="230"/>
        <v>2</v>
      </c>
      <c r="J1042" s="7">
        <f t="shared" ca="1" si="231"/>
        <v>31</v>
      </c>
      <c r="K1042" s="7">
        <f t="shared" ca="1" si="232"/>
        <v>13</v>
      </c>
      <c r="L1042" s="7" t="str">
        <f t="shared" ca="1" si="233"/>
        <v>Debit Card</v>
      </c>
      <c r="M1042" s="7" t="str">
        <f t="shared" ca="1" si="234"/>
        <v>Canada</v>
      </c>
      <c r="N1042" s="8" t="str">
        <f t="shared" ca="1" si="235"/>
        <v>Delivered</v>
      </c>
    </row>
    <row r="1043" spans="1:14" x14ac:dyDescent="0.35">
      <c r="A1043" s="5" t="str">
        <f t="shared" si="236"/>
        <v>AMZ11043</v>
      </c>
      <c r="B1043" s="6">
        <f t="shared" ca="1" si="237"/>
        <v>46005</v>
      </c>
      <c r="C1043" s="7" t="str">
        <f t="shared" ca="1" si="224"/>
        <v>CUS41681</v>
      </c>
      <c r="D1043" s="7" t="str">
        <f t="shared" ca="1" si="225"/>
        <v>Beauty</v>
      </c>
      <c r="E1043" s="7" t="str">
        <f t="shared" ca="1" si="226"/>
        <v>Yoga Mat</v>
      </c>
      <c r="F1043" s="7" t="str">
        <f t="shared" ca="1" si="227"/>
        <v>Third-Party Seller</v>
      </c>
      <c r="G1043" s="7" t="str">
        <f t="shared" ca="1" si="228"/>
        <v>No</v>
      </c>
      <c r="H1043" s="7">
        <f t="shared" ca="1" si="229"/>
        <v>410</v>
      </c>
      <c r="I1043" s="7">
        <f t="shared" ca="1" si="230"/>
        <v>4</v>
      </c>
      <c r="J1043" s="7">
        <f t="shared" ca="1" si="231"/>
        <v>8</v>
      </c>
      <c r="K1043" s="7">
        <f t="shared" ca="1" si="232"/>
        <v>14</v>
      </c>
      <c r="L1043" s="7" t="str">
        <f t="shared" ca="1" si="233"/>
        <v>Net Banking</v>
      </c>
      <c r="M1043" s="7" t="str">
        <f t="shared" ca="1" si="234"/>
        <v>USA</v>
      </c>
      <c r="N1043" s="8" t="str">
        <f t="shared" ca="1" si="235"/>
        <v>Delivered</v>
      </c>
    </row>
    <row r="1044" spans="1:14" x14ac:dyDescent="0.35">
      <c r="A1044" s="5" t="str">
        <f t="shared" si="236"/>
        <v>AMZ11044</v>
      </c>
      <c r="B1044" s="6">
        <f t="shared" ca="1" si="237"/>
        <v>45962</v>
      </c>
      <c r="C1044" s="7" t="str">
        <f t="shared" ca="1" si="224"/>
        <v>CUS88117</v>
      </c>
      <c r="D1044" s="7" t="str">
        <f t="shared" ca="1" si="225"/>
        <v>Electronics</v>
      </c>
      <c r="E1044" s="7" t="str">
        <f t="shared" ca="1" si="226"/>
        <v>Bluetooth Speaker</v>
      </c>
      <c r="F1044" s="7" t="str">
        <f t="shared" ca="1" si="227"/>
        <v>Amazon Fulfilled</v>
      </c>
      <c r="G1044" s="7" t="str">
        <f t="shared" ca="1" si="228"/>
        <v>Yes</v>
      </c>
      <c r="H1044" s="7">
        <f t="shared" ca="1" si="229"/>
        <v>526</v>
      </c>
      <c r="I1044" s="7">
        <f t="shared" ca="1" si="230"/>
        <v>1</v>
      </c>
      <c r="J1044" s="7">
        <f t="shared" ca="1" si="231"/>
        <v>6</v>
      </c>
      <c r="K1044" s="7">
        <f t="shared" ca="1" si="232"/>
        <v>4</v>
      </c>
      <c r="L1044" s="7" t="str">
        <f t="shared" ca="1" si="233"/>
        <v>UPI</v>
      </c>
      <c r="M1044" s="7" t="str">
        <f t="shared" ca="1" si="234"/>
        <v>Canada</v>
      </c>
      <c r="N1044" s="8" t="str">
        <f t="shared" ca="1" si="235"/>
        <v>Delivered</v>
      </c>
    </row>
    <row r="1045" spans="1:14" x14ac:dyDescent="0.35">
      <c r="A1045" s="5" t="str">
        <f t="shared" si="236"/>
        <v>AMZ11045</v>
      </c>
      <c r="B1045" s="6">
        <f t="shared" ca="1" si="237"/>
        <v>45949</v>
      </c>
      <c r="C1045" s="7" t="str">
        <f t="shared" ca="1" si="224"/>
        <v>CUS70900</v>
      </c>
      <c r="D1045" s="7" t="str">
        <f t="shared" ca="1" si="225"/>
        <v>Fashion</v>
      </c>
      <c r="E1045" s="7" t="str">
        <f t="shared" ca="1" si="226"/>
        <v>Iphone Charger</v>
      </c>
      <c r="F1045" s="7" t="str">
        <f t="shared" ca="1" si="227"/>
        <v>Amazon Fulfilled</v>
      </c>
      <c r="G1045" s="7" t="str">
        <f t="shared" ca="1" si="228"/>
        <v>No</v>
      </c>
      <c r="H1045" s="7">
        <f t="shared" ca="1" si="229"/>
        <v>704</v>
      </c>
      <c r="I1045" s="7">
        <f t="shared" ca="1" si="230"/>
        <v>3</v>
      </c>
      <c r="J1045" s="7">
        <f t="shared" ca="1" si="231"/>
        <v>22</v>
      </c>
      <c r="K1045" s="7">
        <f t="shared" ca="1" si="232"/>
        <v>9</v>
      </c>
      <c r="L1045" s="7" t="str">
        <f t="shared" ca="1" si="233"/>
        <v>UPI</v>
      </c>
      <c r="M1045" s="7" t="str">
        <f t="shared" ca="1" si="234"/>
        <v>Canada</v>
      </c>
      <c r="N1045" s="8" t="str">
        <f t="shared" ca="1" si="235"/>
        <v>Delivered</v>
      </c>
    </row>
    <row r="1046" spans="1:14" x14ac:dyDescent="0.35">
      <c r="A1046" s="5" t="str">
        <f t="shared" si="236"/>
        <v>AMZ11046</v>
      </c>
      <c r="B1046" s="6">
        <f t="shared" ca="1" si="237"/>
        <v>45935</v>
      </c>
      <c r="C1046" s="7" t="str">
        <f t="shared" ca="1" si="224"/>
        <v>CUS75685</v>
      </c>
      <c r="D1046" s="7" t="str">
        <f t="shared" ca="1" si="225"/>
        <v>Books</v>
      </c>
      <c r="E1046" s="7" t="str">
        <f t="shared" ca="1" si="226"/>
        <v>Air  Fryer</v>
      </c>
      <c r="F1046" s="7" t="str">
        <f t="shared" ca="1" si="227"/>
        <v>Third-Party Seller</v>
      </c>
      <c r="G1046" s="7" t="str">
        <f t="shared" ca="1" si="228"/>
        <v>No</v>
      </c>
      <c r="H1046" s="7">
        <f t="shared" ca="1" si="229"/>
        <v>170</v>
      </c>
      <c r="I1046" s="7">
        <f t="shared" ca="1" si="230"/>
        <v>3</v>
      </c>
      <c r="J1046" s="7">
        <f t="shared" ca="1" si="231"/>
        <v>7</v>
      </c>
      <c r="K1046" s="7">
        <f t="shared" ca="1" si="232"/>
        <v>14</v>
      </c>
      <c r="L1046" s="7" t="str">
        <f t="shared" ca="1" si="233"/>
        <v>Amazon Pay</v>
      </c>
      <c r="M1046" s="7" t="str">
        <f t="shared" ca="1" si="234"/>
        <v>India</v>
      </c>
      <c r="N1046" s="8" t="str">
        <f t="shared" ca="1" si="235"/>
        <v>Cancelled</v>
      </c>
    </row>
    <row r="1047" spans="1:14" x14ac:dyDescent="0.35">
      <c r="A1047" s="5" t="str">
        <f t="shared" si="236"/>
        <v>AMZ11047</v>
      </c>
      <c r="B1047" s="6">
        <f t="shared" ca="1" si="237"/>
        <v>45843</v>
      </c>
      <c r="C1047" s="7" t="str">
        <f t="shared" ca="1" si="224"/>
        <v>CUS57910</v>
      </c>
      <c r="D1047" s="7" t="str">
        <f t="shared" ca="1" si="225"/>
        <v>Home &amp; Kitchen</v>
      </c>
      <c r="E1047" s="7" t="str">
        <f t="shared" ca="1" si="226"/>
        <v>Water Bottle</v>
      </c>
      <c r="F1047" s="7" t="str">
        <f t="shared" ca="1" si="227"/>
        <v>Amazon Fulfilled</v>
      </c>
      <c r="G1047" s="7" t="str">
        <f t="shared" ca="1" si="228"/>
        <v>Yes</v>
      </c>
      <c r="H1047" s="7">
        <f t="shared" ca="1" si="229"/>
        <v>637</v>
      </c>
      <c r="I1047" s="7">
        <f t="shared" ca="1" si="230"/>
        <v>4</v>
      </c>
      <c r="J1047" s="7">
        <f t="shared" ca="1" si="231"/>
        <v>26</v>
      </c>
      <c r="K1047" s="7">
        <f t="shared" ca="1" si="232"/>
        <v>12</v>
      </c>
      <c r="L1047" s="7" t="str">
        <f t="shared" ca="1" si="233"/>
        <v>UPI</v>
      </c>
      <c r="M1047" s="7" t="str">
        <f t="shared" ca="1" si="234"/>
        <v>India</v>
      </c>
      <c r="N1047" s="8" t="str">
        <f t="shared" ca="1" si="235"/>
        <v>Delivered</v>
      </c>
    </row>
    <row r="1048" spans="1:14" x14ac:dyDescent="0.35">
      <c r="A1048" s="5" t="str">
        <f t="shared" si="236"/>
        <v>AMZ11048</v>
      </c>
      <c r="B1048" s="6">
        <f t="shared" ca="1" si="237"/>
        <v>45938</v>
      </c>
      <c r="C1048" s="7" t="str">
        <f t="shared" ca="1" si="224"/>
        <v>CUS88714</v>
      </c>
      <c r="D1048" s="7" t="str">
        <f t="shared" ca="1" si="225"/>
        <v>Home &amp; Kitchen</v>
      </c>
      <c r="E1048" s="7" t="str">
        <f t="shared" ca="1" si="226"/>
        <v>Yoga Mat</v>
      </c>
      <c r="F1048" s="7" t="str">
        <f t="shared" ca="1" si="227"/>
        <v>Amazon Fulfilled</v>
      </c>
      <c r="G1048" s="7" t="str">
        <f t="shared" ca="1" si="228"/>
        <v>Yes</v>
      </c>
      <c r="H1048" s="7">
        <f t="shared" ca="1" si="229"/>
        <v>304</v>
      </c>
      <c r="I1048" s="7">
        <f t="shared" ca="1" si="230"/>
        <v>2</v>
      </c>
      <c r="J1048" s="7">
        <f t="shared" ca="1" si="231"/>
        <v>36</v>
      </c>
      <c r="K1048" s="7">
        <f t="shared" ca="1" si="232"/>
        <v>14</v>
      </c>
      <c r="L1048" s="7" t="str">
        <f t="shared" ca="1" si="233"/>
        <v>Credit Card</v>
      </c>
      <c r="M1048" s="7" t="str">
        <f t="shared" ca="1" si="234"/>
        <v>UK</v>
      </c>
      <c r="N1048" s="8" t="str">
        <f t="shared" ca="1" si="235"/>
        <v>Delivered</v>
      </c>
    </row>
    <row r="1049" spans="1:14" x14ac:dyDescent="0.35">
      <c r="A1049" s="5" t="str">
        <f t="shared" si="236"/>
        <v>AMZ11049</v>
      </c>
      <c r="B1049" s="6">
        <f t="shared" ca="1" si="237"/>
        <v>45846</v>
      </c>
      <c r="C1049" s="7" t="str">
        <f t="shared" ca="1" si="224"/>
        <v>CUS17163</v>
      </c>
      <c r="D1049" s="7" t="str">
        <f t="shared" ca="1" si="225"/>
        <v>Home &amp; Kitchen</v>
      </c>
      <c r="E1049" s="7" t="str">
        <f t="shared" ca="1" si="226"/>
        <v>Air  Fryer</v>
      </c>
      <c r="F1049" s="7" t="str">
        <f t="shared" ca="1" si="227"/>
        <v>Third-Party Seller</v>
      </c>
      <c r="G1049" s="7" t="str">
        <f t="shared" ca="1" si="228"/>
        <v>No</v>
      </c>
      <c r="H1049" s="7">
        <f t="shared" ca="1" si="229"/>
        <v>736</v>
      </c>
      <c r="I1049" s="7">
        <f t="shared" ca="1" si="230"/>
        <v>3</v>
      </c>
      <c r="J1049" s="7">
        <f t="shared" ca="1" si="231"/>
        <v>21</v>
      </c>
      <c r="K1049" s="7">
        <f t="shared" ca="1" si="232"/>
        <v>12</v>
      </c>
      <c r="L1049" s="7" t="str">
        <f t="shared" ca="1" si="233"/>
        <v>UPI</v>
      </c>
      <c r="M1049" s="7" t="str">
        <f t="shared" ca="1" si="234"/>
        <v>UK</v>
      </c>
      <c r="N1049" s="8" t="str">
        <f t="shared" ca="1" si="235"/>
        <v>Returned</v>
      </c>
    </row>
    <row r="1050" spans="1:14" x14ac:dyDescent="0.35">
      <c r="A1050" s="5" t="str">
        <f t="shared" si="236"/>
        <v>AMZ11050</v>
      </c>
      <c r="B1050" s="6">
        <f t="shared" ca="1" si="237"/>
        <v>46013</v>
      </c>
      <c r="C1050" s="7" t="str">
        <f t="shared" ca="1" si="224"/>
        <v>CUS48410</v>
      </c>
      <c r="D1050" s="7" t="str">
        <f t="shared" ca="1" si="225"/>
        <v>Electronics</v>
      </c>
      <c r="E1050" s="7" t="str">
        <f t="shared" ca="1" si="226"/>
        <v>Bluetooth Speaker</v>
      </c>
      <c r="F1050" s="7" t="str">
        <f t="shared" ca="1" si="227"/>
        <v>Third-Party Seller</v>
      </c>
      <c r="G1050" s="7" t="str">
        <f t="shared" ca="1" si="228"/>
        <v>Yes</v>
      </c>
      <c r="H1050" s="7">
        <f t="shared" ca="1" si="229"/>
        <v>193</v>
      </c>
      <c r="I1050" s="7">
        <f t="shared" ca="1" si="230"/>
        <v>4</v>
      </c>
      <c r="J1050" s="7">
        <f t="shared" ca="1" si="231"/>
        <v>35</v>
      </c>
      <c r="K1050" s="7">
        <f t="shared" ca="1" si="232"/>
        <v>6</v>
      </c>
      <c r="L1050" s="7" t="str">
        <f t="shared" ca="1" si="233"/>
        <v>Credit Card</v>
      </c>
      <c r="M1050" s="7" t="str">
        <f t="shared" ca="1" si="234"/>
        <v>India</v>
      </c>
      <c r="N1050" s="8" t="str">
        <f t="shared" ca="1" si="235"/>
        <v>Cancelled</v>
      </c>
    </row>
    <row r="1051" spans="1:14" x14ac:dyDescent="0.35">
      <c r="A1051" s="5" t="str">
        <f t="shared" si="236"/>
        <v>AMZ11051</v>
      </c>
      <c r="B1051" s="6">
        <f t="shared" ca="1" si="237"/>
        <v>45926</v>
      </c>
      <c r="C1051" s="7" t="str">
        <f t="shared" ca="1" si="224"/>
        <v>CUS29910</v>
      </c>
      <c r="D1051" s="7" t="str">
        <f t="shared" ca="1" si="225"/>
        <v>Sports</v>
      </c>
      <c r="E1051" s="7" t="str">
        <f t="shared" ca="1" si="226"/>
        <v>Cotton T-Shirt</v>
      </c>
      <c r="F1051" s="7" t="str">
        <f t="shared" ca="1" si="227"/>
        <v>Third-Party Seller</v>
      </c>
      <c r="G1051" s="7" t="str">
        <f t="shared" ca="1" si="228"/>
        <v>Yes</v>
      </c>
      <c r="H1051" s="7">
        <f t="shared" ca="1" si="229"/>
        <v>202</v>
      </c>
      <c r="I1051" s="7">
        <f t="shared" ca="1" si="230"/>
        <v>1</v>
      </c>
      <c r="J1051" s="7">
        <f t="shared" ca="1" si="231"/>
        <v>34</v>
      </c>
      <c r="K1051" s="7">
        <f t="shared" ca="1" si="232"/>
        <v>9</v>
      </c>
      <c r="L1051" s="7" t="str">
        <f t="shared" ca="1" si="233"/>
        <v>Net Banking</v>
      </c>
      <c r="M1051" s="7" t="str">
        <f t="shared" ca="1" si="234"/>
        <v>UK</v>
      </c>
      <c r="N1051" s="8" t="str">
        <f t="shared" ca="1" si="235"/>
        <v>Delivered</v>
      </c>
    </row>
    <row r="1052" spans="1:14" x14ac:dyDescent="0.35">
      <c r="A1052" s="5" t="str">
        <f t="shared" si="236"/>
        <v>AMZ11052</v>
      </c>
      <c r="B1052" s="6">
        <f t="shared" ca="1" si="237"/>
        <v>45885</v>
      </c>
      <c r="C1052" s="7" t="str">
        <f t="shared" ca="1" si="224"/>
        <v>CUS90353</v>
      </c>
      <c r="D1052" s="7" t="str">
        <f t="shared" ca="1" si="225"/>
        <v>Electronics</v>
      </c>
      <c r="E1052" s="7" t="str">
        <f t="shared" ca="1" si="226"/>
        <v>Yoga Mat</v>
      </c>
      <c r="F1052" s="7" t="str">
        <f t="shared" ca="1" si="227"/>
        <v>Amazon Fulfilled</v>
      </c>
      <c r="G1052" s="7" t="str">
        <f t="shared" ca="1" si="228"/>
        <v>No</v>
      </c>
      <c r="H1052" s="7">
        <f t="shared" ca="1" si="229"/>
        <v>641</v>
      </c>
      <c r="I1052" s="7">
        <f t="shared" ca="1" si="230"/>
        <v>1</v>
      </c>
      <c r="J1052" s="7">
        <f t="shared" ca="1" si="231"/>
        <v>27</v>
      </c>
      <c r="K1052" s="7">
        <f t="shared" ca="1" si="232"/>
        <v>15</v>
      </c>
      <c r="L1052" s="7" t="str">
        <f t="shared" ca="1" si="233"/>
        <v>Net Banking</v>
      </c>
      <c r="M1052" s="7" t="str">
        <f t="shared" ca="1" si="234"/>
        <v>India</v>
      </c>
      <c r="N1052" s="8" t="str">
        <f t="shared" ca="1" si="235"/>
        <v>Delivered</v>
      </c>
    </row>
    <row r="1053" spans="1:14" x14ac:dyDescent="0.35">
      <c r="A1053" s="5" t="str">
        <f t="shared" si="236"/>
        <v>AMZ11053</v>
      </c>
      <c r="B1053" s="6">
        <f t="shared" ca="1" si="237"/>
        <v>45973</v>
      </c>
      <c r="C1053" s="7" t="str">
        <f t="shared" ca="1" si="224"/>
        <v>CUS39373</v>
      </c>
      <c r="D1053" s="7" t="str">
        <f t="shared" ca="1" si="225"/>
        <v>Beauty</v>
      </c>
      <c r="E1053" s="7" t="str">
        <f t="shared" ca="1" si="226"/>
        <v>Yoga Mat</v>
      </c>
      <c r="F1053" s="7" t="str">
        <f t="shared" ca="1" si="227"/>
        <v>Third-Party Seller</v>
      </c>
      <c r="G1053" s="7" t="str">
        <f t="shared" ca="1" si="228"/>
        <v>No</v>
      </c>
      <c r="H1053" s="7">
        <f t="shared" ca="1" si="229"/>
        <v>38</v>
      </c>
      <c r="I1053" s="7">
        <f t="shared" ca="1" si="230"/>
        <v>2</v>
      </c>
      <c r="J1053" s="7">
        <f t="shared" ca="1" si="231"/>
        <v>33</v>
      </c>
      <c r="K1053" s="7">
        <f t="shared" ca="1" si="232"/>
        <v>12</v>
      </c>
      <c r="L1053" s="7" t="str">
        <f t="shared" ca="1" si="233"/>
        <v>Net Banking</v>
      </c>
      <c r="M1053" s="7" t="str">
        <f t="shared" ca="1" si="234"/>
        <v>USA</v>
      </c>
      <c r="N1053" s="8" t="str">
        <f t="shared" ca="1" si="235"/>
        <v>Delivered</v>
      </c>
    </row>
    <row r="1054" spans="1:14" x14ac:dyDescent="0.35">
      <c r="A1054" s="5" t="str">
        <f t="shared" si="236"/>
        <v>AMZ11054</v>
      </c>
      <c r="B1054" s="6">
        <f t="shared" ca="1" si="237"/>
        <v>45951</v>
      </c>
      <c r="C1054" s="7" t="str">
        <f t="shared" ca="1" si="224"/>
        <v>CUS16729</v>
      </c>
      <c r="D1054" s="7" t="str">
        <f t="shared" ca="1" si="225"/>
        <v>Electronics</v>
      </c>
      <c r="E1054" s="7" t="str">
        <f t="shared" ca="1" si="226"/>
        <v>Yoga Mat</v>
      </c>
      <c r="F1054" s="7" t="str">
        <f t="shared" ca="1" si="227"/>
        <v>Third-Party Seller</v>
      </c>
      <c r="G1054" s="7" t="str">
        <f t="shared" ca="1" si="228"/>
        <v>No</v>
      </c>
      <c r="H1054" s="7">
        <f t="shared" ca="1" si="229"/>
        <v>324</v>
      </c>
      <c r="I1054" s="7">
        <f t="shared" ca="1" si="230"/>
        <v>4</v>
      </c>
      <c r="J1054" s="7">
        <f t="shared" ca="1" si="231"/>
        <v>21</v>
      </c>
      <c r="K1054" s="7">
        <f t="shared" ca="1" si="232"/>
        <v>6</v>
      </c>
      <c r="L1054" s="7" t="str">
        <f t="shared" ca="1" si="233"/>
        <v>Amazon Pay</v>
      </c>
      <c r="M1054" s="7" t="str">
        <f t="shared" ca="1" si="234"/>
        <v>USA</v>
      </c>
      <c r="N1054" s="8" t="str">
        <f t="shared" ca="1" si="235"/>
        <v>Delivered</v>
      </c>
    </row>
    <row r="1055" spans="1:14" x14ac:dyDescent="0.35">
      <c r="A1055" s="5" t="str">
        <f t="shared" si="236"/>
        <v>AMZ11055</v>
      </c>
      <c r="B1055" s="6">
        <f t="shared" ca="1" si="237"/>
        <v>45949</v>
      </c>
      <c r="C1055" s="7" t="str">
        <f t="shared" ca="1" si="224"/>
        <v>CUS75925</v>
      </c>
      <c r="D1055" s="7" t="str">
        <f t="shared" ca="1" si="225"/>
        <v>Sports</v>
      </c>
      <c r="E1055" s="7" t="str">
        <f t="shared" ca="1" si="226"/>
        <v>Face Cream</v>
      </c>
      <c r="F1055" s="7" t="str">
        <f t="shared" ca="1" si="227"/>
        <v>Third-Party Seller</v>
      </c>
      <c r="G1055" s="7" t="str">
        <f t="shared" ca="1" si="228"/>
        <v>No</v>
      </c>
      <c r="H1055" s="7">
        <f t="shared" ca="1" si="229"/>
        <v>265</v>
      </c>
      <c r="I1055" s="7">
        <f t="shared" ca="1" si="230"/>
        <v>4</v>
      </c>
      <c r="J1055" s="7">
        <f t="shared" ca="1" si="231"/>
        <v>18</v>
      </c>
      <c r="K1055" s="7">
        <f t="shared" ca="1" si="232"/>
        <v>7</v>
      </c>
      <c r="L1055" s="7" t="str">
        <f t="shared" ca="1" si="233"/>
        <v>Amazon Pay</v>
      </c>
      <c r="M1055" s="7" t="str">
        <f t="shared" ca="1" si="234"/>
        <v>UK</v>
      </c>
      <c r="N1055" s="8" t="str">
        <f t="shared" ca="1" si="235"/>
        <v>Delivered</v>
      </c>
    </row>
    <row r="1056" spans="1:14" x14ac:dyDescent="0.35">
      <c r="A1056" s="5" t="str">
        <f t="shared" si="236"/>
        <v>AMZ11056</v>
      </c>
      <c r="B1056" s="6">
        <f t="shared" ca="1" si="237"/>
        <v>45925</v>
      </c>
      <c r="C1056" s="7" t="str">
        <f t="shared" ca="1" si="224"/>
        <v>CUS83511</v>
      </c>
      <c r="D1056" s="7" t="str">
        <f t="shared" ca="1" si="225"/>
        <v>Fashion</v>
      </c>
      <c r="E1056" s="7" t="str">
        <f t="shared" ca="1" si="226"/>
        <v>Bluetooth Speaker</v>
      </c>
      <c r="F1056" s="7" t="str">
        <f t="shared" ca="1" si="227"/>
        <v>Amazon Fulfilled</v>
      </c>
      <c r="G1056" s="7" t="str">
        <f t="shared" ca="1" si="228"/>
        <v>No</v>
      </c>
      <c r="H1056" s="7">
        <f t="shared" ca="1" si="229"/>
        <v>479</v>
      </c>
      <c r="I1056" s="7">
        <f t="shared" ca="1" si="230"/>
        <v>3</v>
      </c>
      <c r="J1056" s="7">
        <f t="shared" ca="1" si="231"/>
        <v>26</v>
      </c>
      <c r="K1056" s="7">
        <f t="shared" ca="1" si="232"/>
        <v>7</v>
      </c>
      <c r="L1056" s="7" t="str">
        <f t="shared" ca="1" si="233"/>
        <v>Amazon Pay</v>
      </c>
      <c r="M1056" s="7" t="str">
        <f t="shared" ca="1" si="234"/>
        <v>India</v>
      </c>
      <c r="N1056" s="8" t="str">
        <f t="shared" ca="1" si="235"/>
        <v>Cancelled</v>
      </c>
    </row>
    <row r="1057" spans="1:14" x14ac:dyDescent="0.35">
      <c r="A1057" s="5" t="str">
        <f t="shared" si="236"/>
        <v>AMZ11057</v>
      </c>
      <c r="B1057" s="6">
        <f t="shared" ca="1" si="237"/>
        <v>45899</v>
      </c>
      <c r="C1057" s="7" t="str">
        <f t="shared" ca="1" si="224"/>
        <v>CUS52541</v>
      </c>
      <c r="D1057" s="7" t="str">
        <f t="shared" ca="1" si="225"/>
        <v>Electronics</v>
      </c>
      <c r="E1057" s="7" t="str">
        <f t="shared" ca="1" si="226"/>
        <v>Noise Cancelling Headphones</v>
      </c>
      <c r="F1057" s="7" t="str">
        <f t="shared" ca="1" si="227"/>
        <v>Third-Party Seller</v>
      </c>
      <c r="G1057" s="7" t="str">
        <f t="shared" ca="1" si="228"/>
        <v>Yes</v>
      </c>
      <c r="H1057" s="7">
        <f t="shared" ca="1" si="229"/>
        <v>760</v>
      </c>
      <c r="I1057" s="7">
        <f t="shared" ca="1" si="230"/>
        <v>1</v>
      </c>
      <c r="J1057" s="7">
        <f t="shared" ca="1" si="231"/>
        <v>33</v>
      </c>
      <c r="K1057" s="7">
        <f t="shared" ca="1" si="232"/>
        <v>6</v>
      </c>
      <c r="L1057" s="7" t="str">
        <f t="shared" ca="1" si="233"/>
        <v>Net Banking</v>
      </c>
      <c r="M1057" s="7" t="str">
        <f t="shared" ca="1" si="234"/>
        <v>UK</v>
      </c>
      <c r="N1057" s="8" t="str">
        <f t="shared" ca="1" si="235"/>
        <v>Delivered</v>
      </c>
    </row>
    <row r="1058" spans="1:14" x14ac:dyDescent="0.35">
      <c r="A1058" s="5" t="str">
        <f t="shared" si="236"/>
        <v>AMZ11058</v>
      </c>
      <c r="B1058" s="6">
        <f t="shared" ca="1" si="237"/>
        <v>45918</v>
      </c>
      <c r="C1058" s="7" t="str">
        <f t="shared" ca="1" si="224"/>
        <v>CUS20007</v>
      </c>
      <c r="D1058" s="7" t="str">
        <f t="shared" ca="1" si="225"/>
        <v>Fashion</v>
      </c>
      <c r="E1058" s="7" t="str">
        <f t="shared" ca="1" si="226"/>
        <v>Iphone Charger</v>
      </c>
      <c r="F1058" s="7" t="str">
        <f t="shared" ca="1" si="227"/>
        <v>Amazon Fulfilled</v>
      </c>
      <c r="G1058" s="7" t="str">
        <f t="shared" ca="1" si="228"/>
        <v>No</v>
      </c>
      <c r="H1058" s="7">
        <f t="shared" ca="1" si="229"/>
        <v>701</v>
      </c>
      <c r="I1058" s="7">
        <f t="shared" ca="1" si="230"/>
        <v>3</v>
      </c>
      <c r="J1058" s="7">
        <f t="shared" ca="1" si="231"/>
        <v>19</v>
      </c>
      <c r="K1058" s="7">
        <f t="shared" ca="1" si="232"/>
        <v>5</v>
      </c>
      <c r="L1058" s="7" t="str">
        <f t="shared" ca="1" si="233"/>
        <v>UPI</v>
      </c>
      <c r="M1058" s="7" t="str">
        <f t="shared" ca="1" si="234"/>
        <v>USA</v>
      </c>
      <c r="N1058" s="8" t="str">
        <f t="shared" ca="1" si="235"/>
        <v>Delivered</v>
      </c>
    </row>
    <row r="1059" spans="1:14" x14ac:dyDescent="0.35">
      <c r="A1059" s="5" t="str">
        <f t="shared" si="236"/>
        <v>AMZ11059</v>
      </c>
      <c r="B1059" s="6">
        <f t="shared" ca="1" si="237"/>
        <v>45855</v>
      </c>
      <c r="C1059" s="7" t="str">
        <f t="shared" ca="1" si="224"/>
        <v>CUS59802</v>
      </c>
      <c r="D1059" s="7" t="str">
        <f t="shared" ca="1" si="225"/>
        <v>Books</v>
      </c>
      <c r="E1059" s="7" t="str">
        <f t="shared" ca="1" si="226"/>
        <v>Smart Watch</v>
      </c>
      <c r="F1059" s="7" t="str">
        <f t="shared" ca="1" si="227"/>
        <v>Third-Party Seller</v>
      </c>
      <c r="G1059" s="7" t="str">
        <f t="shared" ca="1" si="228"/>
        <v>Yes</v>
      </c>
      <c r="H1059" s="7">
        <f t="shared" ca="1" si="229"/>
        <v>89</v>
      </c>
      <c r="I1059" s="7">
        <f t="shared" ca="1" si="230"/>
        <v>4</v>
      </c>
      <c r="J1059" s="7">
        <f t="shared" ca="1" si="231"/>
        <v>32</v>
      </c>
      <c r="K1059" s="7">
        <f t="shared" ca="1" si="232"/>
        <v>6</v>
      </c>
      <c r="L1059" s="7" t="str">
        <f t="shared" ca="1" si="233"/>
        <v>UPI</v>
      </c>
      <c r="M1059" s="7" t="str">
        <f t="shared" ca="1" si="234"/>
        <v>USA</v>
      </c>
      <c r="N1059" s="8" t="str">
        <f t="shared" ca="1" si="235"/>
        <v>Delivered</v>
      </c>
    </row>
    <row r="1060" spans="1:14" x14ac:dyDescent="0.35">
      <c r="A1060" s="5" t="str">
        <f t="shared" si="236"/>
        <v>AMZ11060</v>
      </c>
      <c r="B1060" s="6">
        <f t="shared" ca="1" si="237"/>
        <v>45978</v>
      </c>
      <c r="C1060" s="7" t="str">
        <f t="shared" ca="1" si="224"/>
        <v>CUS49990</v>
      </c>
      <c r="D1060" s="7" t="str">
        <f t="shared" ca="1" si="225"/>
        <v>Sports</v>
      </c>
      <c r="E1060" s="7" t="str">
        <f t="shared" ca="1" si="226"/>
        <v>Noise Cancelling Headphones</v>
      </c>
      <c r="F1060" s="7" t="str">
        <f t="shared" ca="1" si="227"/>
        <v>Third-Party Seller</v>
      </c>
      <c r="G1060" s="7" t="str">
        <f t="shared" ca="1" si="228"/>
        <v>No</v>
      </c>
      <c r="H1060" s="7">
        <f t="shared" ca="1" si="229"/>
        <v>223</v>
      </c>
      <c r="I1060" s="7">
        <f t="shared" ca="1" si="230"/>
        <v>4</v>
      </c>
      <c r="J1060" s="7">
        <f t="shared" ca="1" si="231"/>
        <v>30</v>
      </c>
      <c r="K1060" s="7">
        <f t="shared" ca="1" si="232"/>
        <v>4</v>
      </c>
      <c r="L1060" s="7" t="str">
        <f t="shared" ca="1" si="233"/>
        <v>Debit Card</v>
      </c>
      <c r="M1060" s="7" t="str">
        <f t="shared" ca="1" si="234"/>
        <v>UK</v>
      </c>
      <c r="N1060" s="8" t="str">
        <f t="shared" ca="1" si="235"/>
        <v>Returned</v>
      </c>
    </row>
    <row r="1061" spans="1:14" x14ac:dyDescent="0.35">
      <c r="A1061" s="5" t="str">
        <f t="shared" si="236"/>
        <v>AMZ11061</v>
      </c>
      <c r="B1061" s="6">
        <f t="shared" ca="1" si="237"/>
        <v>45970</v>
      </c>
      <c r="C1061" s="7" t="str">
        <f t="shared" ca="1" si="224"/>
        <v>CUS28095</v>
      </c>
      <c r="D1061" s="7" t="str">
        <f t="shared" ca="1" si="225"/>
        <v>Beauty</v>
      </c>
      <c r="E1061" s="7" t="str">
        <f t="shared" ca="1" si="226"/>
        <v>Cotton T-Shirt</v>
      </c>
      <c r="F1061" s="7" t="str">
        <f t="shared" ca="1" si="227"/>
        <v>Third-Party Seller</v>
      </c>
      <c r="G1061" s="7" t="str">
        <f t="shared" ca="1" si="228"/>
        <v>No</v>
      </c>
      <c r="H1061" s="7">
        <f t="shared" ca="1" si="229"/>
        <v>695</v>
      </c>
      <c r="I1061" s="7">
        <f t="shared" ca="1" si="230"/>
        <v>3</v>
      </c>
      <c r="J1061" s="7">
        <f t="shared" ca="1" si="231"/>
        <v>8</v>
      </c>
      <c r="K1061" s="7">
        <f t="shared" ca="1" si="232"/>
        <v>4</v>
      </c>
      <c r="L1061" s="7" t="str">
        <f t="shared" ca="1" si="233"/>
        <v>Credit Card</v>
      </c>
      <c r="M1061" s="7" t="str">
        <f t="shared" ca="1" si="234"/>
        <v>USA</v>
      </c>
      <c r="N1061" s="8" t="str">
        <f t="shared" ca="1" si="235"/>
        <v>Returned</v>
      </c>
    </row>
    <row r="1062" spans="1:14" x14ac:dyDescent="0.35">
      <c r="A1062" s="5" t="str">
        <f t="shared" si="236"/>
        <v>AMZ11062</v>
      </c>
      <c r="B1062" s="6">
        <f t="shared" ca="1" si="237"/>
        <v>45945</v>
      </c>
      <c r="C1062" s="7" t="str">
        <f t="shared" ca="1" si="224"/>
        <v>CUS71618</v>
      </c>
      <c r="D1062" s="7" t="str">
        <f t="shared" ca="1" si="225"/>
        <v>Sports</v>
      </c>
      <c r="E1062" s="7" t="str">
        <f t="shared" ca="1" si="226"/>
        <v>Running Shoes</v>
      </c>
      <c r="F1062" s="7" t="str">
        <f t="shared" ca="1" si="227"/>
        <v>Amazon Fulfilled</v>
      </c>
      <c r="G1062" s="7" t="str">
        <f t="shared" ca="1" si="228"/>
        <v>Yes</v>
      </c>
      <c r="H1062" s="7">
        <f t="shared" ca="1" si="229"/>
        <v>358</v>
      </c>
      <c r="I1062" s="7">
        <f t="shared" ca="1" si="230"/>
        <v>3</v>
      </c>
      <c r="J1062" s="7">
        <f t="shared" ca="1" si="231"/>
        <v>35</v>
      </c>
      <c r="K1062" s="7">
        <f t="shared" ca="1" si="232"/>
        <v>14</v>
      </c>
      <c r="L1062" s="7" t="str">
        <f t="shared" ca="1" si="233"/>
        <v>Credit Card</v>
      </c>
      <c r="M1062" s="7" t="str">
        <f t="shared" ca="1" si="234"/>
        <v>India</v>
      </c>
      <c r="N1062" s="8" t="str">
        <f t="shared" ca="1" si="235"/>
        <v>Delivered</v>
      </c>
    </row>
    <row r="1063" spans="1:14" x14ac:dyDescent="0.35">
      <c r="A1063" s="5" t="str">
        <f t="shared" si="236"/>
        <v>AMZ11063</v>
      </c>
      <c r="B1063" s="6">
        <f t="shared" ca="1" si="237"/>
        <v>45876</v>
      </c>
      <c r="C1063" s="7" t="str">
        <f t="shared" ca="1" si="224"/>
        <v>CUS63502</v>
      </c>
      <c r="D1063" s="7" t="str">
        <f t="shared" ca="1" si="225"/>
        <v>Fashion</v>
      </c>
      <c r="E1063" s="7" t="str">
        <f t="shared" ca="1" si="226"/>
        <v>Running Shoes</v>
      </c>
      <c r="F1063" s="7" t="str">
        <f t="shared" ca="1" si="227"/>
        <v>Third-Party Seller</v>
      </c>
      <c r="G1063" s="7" t="str">
        <f t="shared" ca="1" si="228"/>
        <v>No</v>
      </c>
      <c r="H1063" s="7">
        <f t="shared" ca="1" si="229"/>
        <v>147</v>
      </c>
      <c r="I1063" s="7">
        <f t="shared" ca="1" si="230"/>
        <v>4</v>
      </c>
      <c r="J1063" s="7">
        <f t="shared" ca="1" si="231"/>
        <v>31</v>
      </c>
      <c r="K1063" s="7">
        <f t="shared" ca="1" si="232"/>
        <v>9</v>
      </c>
      <c r="L1063" s="7" t="str">
        <f t="shared" ca="1" si="233"/>
        <v>Debit Card</v>
      </c>
      <c r="M1063" s="7" t="str">
        <f t="shared" ca="1" si="234"/>
        <v>India</v>
      </c>
      <c r="N1063" s="8" t="str">
        <f t="shared" ca="1" si="235"/>
        <v>Delivered</v>
      </c>
    </row>
    <row r="1064" spans="1:14" x14ac:dyDescent="0.35">
      <c r="A1064" s="5" t="str">
        <f t="shared" si="236"/>
        <v>AMZ11064</v>
      </c>
      <c r="B1064" s="6">
        <f t="shared" ca="1" si="237"/>
        <v>45922</v>
      </c>
      <c r="C1064" s="7" t="str">
        <f t="shared" ca="1" si="224"/>
        <v>CUS88749</v>
      </c>
      <c r="D1064" s="7" t="str">
        <f t="shared" ca="1" si="225"/>
        <v>Fashion</v>
      </c>
      <c r="E1064" s="7" t="str">
        <f t="shared" ca="1" si="226"/>
        <v>Iphone Charger</v>
      </c>
      <c r="F1064" s="7" t="str">
        <f t="shared" ca="1" si="227"/>
        <v>Amazon Fulfilled</v>
      </c>
      <c r="G1064" s="7" t="str">
        <f t="shared" ca="1" si="228"/>
        <v>No</v>
      </c>
      <c r="H1064" s="7">
        <f t="shared" ca="1" si="229"/>
        <v>426</v>
      </c>
      <c r="I1064" s="7">
        <f t="shared" ca="1" si="230"/>
        <v>1</v>
      </c>
      <c r="J1064" s="7">
        <f t="shared" ca="1" si="231"/>
        <v>34</v>
      </c>
      <c r="K1064" s="7">
        <f t="shared" ca="1" si="232"/>
        <v>7</v>
      </c>
      <c r="L1064" s="7" t="str">
        <f t="shared" ca="1" si="233"/>
        <v>Debit Card</v>
      </c>
      <c r="M1064" s="7" t="str">
        <f t="shared" ca="1" si="234"/>
        <v>India</v>
      </c>
      <c r="N1064" s="8" t="str">
        <f t="shared" ca="1" si="235"/>
        <v>Cancelled</v>
      </c>
    </row>
    <row r="1065" spans="1:14" x14ac:dyDescent="0.35">
      <c r="A1065" s="5" t="str">
        <f t="shared" si="236"/>
        <v>AMZ11065</v>
      </c>
      <c r="B1065" s="6">
        <f t="shared" ca="1" si="237"/>
        <v>45989</v>
      </c>
      <c r="C1065" s="7" t="str">
        <f t="shared" ca="1" si="224"/>
        <v>CUS67640</v>
      </c>
      <c r="D1065" s="7" t="str">
        <f t="shared" ca="1" si="225"/>
        <v>Beauty</v>
      </c>
      <c r="E1065" s="7" t="str">
        <f t="shared" ca="1" si="226"/>
        <v>Yoga Mat</v>
      </c>
      <c r="F1065" s="7" t="str">
        <f t="shared" ca="1" si="227"/>
        <v>Amazon Fulfilled</v>
      </c>
      <c r="G1065" s="7" t="str">
        <f t="shared" ca="1" si="228"/>
        <v>No</v>
      </c>
      <c r="H1065" s="7">
        <f t="shared" ca="1" si="229"/>
        <v>410</v>
      </c>
      <c r="I1065" s="7">
        <f t="shared" ca="1" si="230"/>
        <v>1</v>
      </c>
      <c r="J1065" s="7">
        <f t="shared" ca="1" si="231"/>
        <v>6</v>
      </c>
      <c r="K1065" s="7">
        <f t="shared" ca="1" si="232"/>
        <v>13</v>
      </c>
      <c r="L1065" s="7" t="str">
        <f t="shared" ca="1" si="233"/>
        <v>Net Banking</v>
      </c>
      <c r="M1065" s="7" t="str">
        <f t="shared" ca="1" si="234"/>
        <v>Canada</v>
      </c>
      <c r="N1065" s="8" t="str">
        <f t="shared" ca="1" si="235"/>
        <v>Delivered</v>
      </c>
    </row>
    <row r="1066" spans="1:14" x14ac:dyDescent="0.35">
      <c r="A1066" s="5" t="str">
        <f t="shared" si="236"/>
        <v>AMZ11066</v>
      </c>
      <c r="B1066" s="6">
        <f t="shared" ca="1" si="237"/>
        <v>45917</v>
      </c>
      <c r="C1066" s="7" t="str">
        <f t="shared" ca="1" si="224"/>
        <v>CUS41181</v>
      </c>
      <c r="D1066" s="7" t="str">
        <f t="shared" ca="1" si="225"/>
        <v>Books</v>
      </c>
      <c r="E1066" s="7" t="str">
        <f t="shared" ca="1" si="226"/>
        <v>Noise Cancelling Headphones</v>
      </c>
      <c r="F1066" s="7" t="str">
        <f t="shared" ca="1" si="227"/>
        <v>Third-Party Seller</v>
      </c>
      <c r="G1066" s="7" t="str">
        <f t="shared" ca="1" si="228"/>
        <v>Yes</v>
      </c>
      <c r="H1066" s="7">
        <f t="shared" ca="1" si="229"/>
        <v>697</v>
      </c>
      <c r="I1066" s="7">
        <f t="shared" ca="1" si="230"/>
        <v>3</v>
      </c>
      <c r="J1066" s="7">
        <f t="shared" ca="1" si="231"/>
        <v>34</v>
      </c>
      <c r="K1066" s="7">
        <f t="shared" ca="1" si="232"/>
        <v>8</v>
      </c>
      <c r="L1066" s="7" t="str">
        <f t="shared" ca="1" si="233"/>
        <v>Credit Card</v>
      </c>
      <c r="M1066" s="7" t="str">
        <f t="shared" ca="1" si="234"/>
        <v>India</v>
      </c>
      <c r="N1066" s="8" t="str">
        <f t="shared" ca="1" si="235"/>
        <v>Delivered</v>
      </c>
    </row>
    <row r="1067" spans="1:14" x14ac:dyDescent="0.35">
      <c r="A1067" s="5" t="str">
        <f t="shared" si="236"/>
        <v>AMZ11067</v>
      </c>
      <c r="B1067" s="6">
        <f t="shared" ca="1" si="237"/>
        <v>45871</v>
      </c>
      <c r="C1067" s="7" t="str">
        <f t="shared" ca="1" si="224"/>
        <v>CUS86885</v>
      </c>
      <c r="D1067" s="7" t="str">
        <f t="shared" ca="1" si="225"/>
        <v>Sports</v>
      </c>
      <c r="E1067" s="7" t="str">
        <f t="shared" ca="1" si="226"/>
        <v>Running Shoes</v>
      </c>
      <c r="F1067" s="7" t="str">
        <f t="shared" ca="1" si="227"/>
        <v>Third-Party Seller</v>
      </c>
      <c r="G1067" s="7" t="str">
        <f t="shared" ca="1" si="228"/>
        <v>No</v>
      </c>
      <c r="H1067" s="7">
        <f t="shared" ca="1" si="229"/>
        <v>766</v>
      </c>
      <c r="I1067" s="7">
        <f t="shared" ca="1" si="230"/>
        <v>2</v>
      </c>
      <c r="J1067" s="7">
        <f t="shared" ca="1" si="231"/>
        <v>15</v>
      </c>
      <c r="K1067" s="7">
        <f t="shared" ca="1" si="232"/>
        <v>4</v>
      </c>
      <c r="L1067" s="7" t="str">
        <f t="shared" ca="1" si="233"/>
        <v>Credit Card</v>
      </c>
      <c r="M1067" s="7" t="str">
        <f t="shared" ca="1" si="234"/>
        <v>USA</v>
      </c>
      <c r="N1067" s="8" t="str">
        <f t="shared" ca="1" si="235"/>
        <v>Cancelled</v>
      </c>
    </row>
    <row r="1068" spans="1:14" x14ac:dyDescent="0.35">
      <c r="A1068" s="5" t="str">
        <f t="shared" si="236"/>
        <v>AMZ11068</v>
      </c>
      <c r="B1068" s="6">
        <f t="shared" ca="1" si="237"/>
        <v>45940</v>
      </c>
      <c r="C1068" s="7" t="str">
        <f t="shared" ca="1" si="224"/>
        <v>CUS75036</v>
      </c>
      <c r="D1068" s="7" t="str">
        <f t="shared" ca="1" si="225"/>
        <v>Beauty</v>
      </c>
      <c r="E1068" s="7" t="str">
        <f t="shared" ca="1" si="226"/>
        <v>Yoga Mat</v>
      </c>
      <c r="F1068" s="7" t="str">
        <f t="shared" ca="1" si="227"/>
        <v>Amazon Fulfilled</v>
      </c>
      <c r="G1068" s="7" t="str">
        <f t="shared" ca="1" si="228"/>
        <v>Yes</v>
      </c>
      <c r="H1068" s="7">
        <f t="shared" ca="1" si="229"/>
        <v>734</v>
      </c>
      <c r="I1068" s="7">
        <f t="shared" ca="1" si="230"/>
        <v>1</v>
      </c>
      <c r="J1068" s="7">
        <f t="shared" ca="1" si="231"/>
        <v>13</v>
      </c>
      <c r="K1068" s="7">
        <f t="shared" ca="1" si="232"/>
        <v>4</v>
      </c>
      <c r="L1068" s="7" t="str">
        <f t="shared" ca="1" si="233"/>
        <v>UPI</v>
      </c>
      <c r="M1068" s="7" t="str">
        <f t="shared" ca="1" si="234"/>
        <v>UK</v>
      </c>
      <c r="N1068" s="8" t="str">
        <f t="shared" ca="1" si="235"/>
        <v>Delivered</v>
      </c>
    </row>
    <row r="1069" spans="1:14" x14ac:dyDescent="0.35">
      <c r="A1069" s="5" t="str">
        <f t="shared" si="236"/>
        <v>AMZ11069</v>
      </c>
      <c r="B1069" s="6">
        <f t="shared" ca="1" si="237"/>
        <v>46001</v>
      </c>
      <c r="C1069" s="7" t="str">
        <f t="shared" ca="1" si="224"/>
        <v>CUS50761</v>
      </c>
      <c r="D1069" s="7" t="str">
        <f t="shared" ca="1" si="225"/>
        <v>Fashion</v>
      </c>
      <c r="E1069" s="7" t="str">
        <f t="shared" ca="1" si="226"/>
        <v>Bluetooth Speaker</v>
      </c>
      <c r="F1069" s="7" t="str">
        <f t="shared" ca="1" si="227"/>
        <v>Third-Party Seller</v>
      </c>
      <c r="G1069" s="7" t="str">
        <f t="shared" ca="1" si="228"/>
        <v>No</v>
      </c>
      <c r="H1069" s="7">
        <f t="shared" ca="1" si="229"/>
        <v>665</v>
      </c>
      <c r="I1069" s="7">
        <f t="shared" ca="1" si="230"/>
        <v>2</v>
      </c>
      <c r="J1069" s="7">
        <f t="shared" ca="1" si="231"/>
        <v>14</v>
      </c>
      <c r="K1069" s="7">
        <f t="shared" ca="1" si="232"/>
        <v>13</v>
      </c>
      <c r="L1069" s="7" t="str">
        <f t="shared" ca="1" si="233"/>
        <v>UPI</v>
      </c>
      <c r="M1069" s="7" t="str">
        <f t="shared" ca="1" si="234"/>
        <v>USA</v>
      </c>
      <c r="N1069" s="8" t="str">
        <f t="shared" ca="1" si="235"/>
        <v>Delivered</v>
      </c>
    </row>
    <row r="1070" spans="1:14" x14ac:dyDescent="0.35">
      <c r="A1070" s="5" t="str">
        <f t="shared" si="236"/>
        <v>AMZ11070</v>
      </c>
      <c r="B1070" s="6">
        <f t="shared" ca="1" si="237"/>
        <v>45987</v>
      </c>
      <c r="C1070" s="7" t="str">
        <f t="shared" ca="1" si="224"/>
        <v>CUS41823</v>
      </c>
      <c r="D1070" s="7" t="str">
        <f t="shared" ca="1" si="225"/>
        <v>Sports</v>
      </c>
      <c r="E1070" s="7" t="str">
        <f t="shared" ca="1" si="226"/>
        <v>Running Shoes</v>
      </c>
      <c r="F1070" s="7" t="str">
        <f t="shared" ca="1" si="227"/>
        <v>Amazon Fulfilled</v>
      </c>
      <c r="G1070" s="7" t="str">
        <f t="shared" ca="1" si="228"/>
        <v>No</v>
      </c>
      <c r="H1070" s="7">
        <f t="shared" ca="1" si="229"/>
        <v>618</v>
      </c>
      <c r="I1070" s="7">
        <f t="shared" ca="1" si="230"/>
        <v>2</v>
      </c>
      <c r="J1070" s="7">
        <f t="shared" ca="1" si="231"/>
        <v>5</v>
      </c>
      <c r="K1070" s="7">
        <f t="shared" ca="1" si="232"/>
        <v>3</v>
      </c>
      <c r="L1070" s="7" t="str">
        <f t="shared" ca="1" si="233"/>
        <v>Debit Card</v>
      </c>
      <c r="M1070" s="7" t="str">
        <f t="shared" ca="1" si="234"/>
        <v>India</v>
      </c>
      <c r="N1070" s="8" t="str">
        <f t="shared" ca="1" si="235"/>
        <v>Delivered</v>
      </c>
    </row>
    <row r="1071" spans="1:14" x14ac:dyDescent="0.35">
      <c r="A1071" s="5" t="str">
        <f t="shared" si="236"/>
        <v>AMZ11071</v>
      </c>
      <c r="B1071" s="6">
        <f t="shared" ca="1" si="237"/>
        <v>45919</v>
      </c>
      <c r="C1071" s="7" t="str">
        <f t="shared" ca="1" si="224"/>
        <v>CUS39160</v>
      </c>
      <c r="D1071" s="7" t="str">
        <f t="shared" ca="1" si="225"/>
        <v>Fashion</v>
      </c>
      <c r="E1071" s="7" t="str">
        <f t="shared" ca="1" si="226"/>
        <v>Yoga Mat</v>
      </c>
      <c r="F1071" s="7" t="str">
        <f t="shared" ca="1" si="227"/>
        <v>Amazon Fulfilled</v>
      </c>
      <c r="G1071" s="7" t="str">
        <f t="shared" ca="1" si="228"/>
        <v>Yes</v>
      </c>
      <c r="H1071" s="7">
        <f t="shared" ca="1" si="229"/>
        <v>73</v>
      </c>
      <c r="I1071" s="7">
        <f t="shared" ca="1" si="230"/>
        <v>2</v>
      </c>
      <c r="J1071" s="7">
        <f t="shared" ca="1" si="231"/>
        <v>5</v>
      </c>
      <c r="K1071" s="7">
        <f t="shared" ca="1" si="232"/>
        <v>4</v>
      </c>
      <c r="L1071" s="7" t="str">
        <f t="shared" ca="1" si="233"/>
        <v>Credit Card</v>
      </c>
      <c r="M1071" s="7" t="str">
        <f t="shared" ca="1" si="234"/>
        <v>UK</v>
      </c>
      <c r="N1071" s="8" t="str">
        <f t="shared" ca="1" si="235"/>
        <v>Delivered</v>
      </c>
    </row>
    <row r="1072" spans="1:14" x14ac:dyDescent="0.35">
      <c r="A1072" s="5" t="str">
        <f t="shared" si="236"/>
        <v>AMZ11072</v>
      </c>
      <c r="B1072" s="6">
        <f t="shared" ca="1" si="237"/>
        <v>46018</v>
      </c>
      <c r="C1072" s="7" t="str">
        <f t="shared" ca="1" si="224"/>
        <v>CUS72854</v>
      </c>
      <c r="D1072" s="7" t="str">
        <f t="shared" ca="1" si="225"/>
        <v>Sports</v>
      </c>
      <c r="E1072" s="7" t="str">
        <f t="shared" ca="1" si="226"/>
        <v>Air  Fryer</v>
      </c>
      <c r="F1072" s="7" t="str">
        <f t="shared" ca="1" si="227"/>
        <v>Amazon Fulfilled</v>
      </c>
      <c r="G1072" s="7" t="str">
        <f t="shared" ca="1" si="228"/>
        <v>No</v>
      </c>
      <c r="H1072" s="7">
        <f t="shared" ca="1" si="229"/>
        <v>451</v>
      </c>
      <c r="I1072" s="7">
        <f t="shared" ca="1" si="230"/>
        <v>2</v>
      </c>
      <c r="J1072" s="7">
        <f t="shared" ca="1" si="231"/>
        <v>38</v>
      </c>
      <c r="K1072" s="7">
        <f t="shared" ca="1" si="232"/>
        <v>10</v>
      </c>
      <c r="L1072" s="7" t="str">
        <f t="shared" ca="1" si="233"/>
        <v>Net Banking</v>
      </c>
      <c r="M1072" s="7" t="str">
        <f t="shared" ca="1" si="234"/>
        <v>India</v>
      </c>
      <c r="N1072" s="8" t="str">
        <f t="shared" ca="1" si="235"/>
        <v>Delivered</v>
      </c>
    </row>
    <row r="1073" spans="1:14" x14ac:dyDescent="0.35">
      <c r="A1073" s="5" t="str">
        <f t="shared" si="236"/>
        <v>AMZ11073</v>
      </c>
      <c r="B1073" s="6">
        <f t="shared" ca="1" si="237"/>
        <v>45993</v>
      </c>
      <c r="C1073" s="7" t="str">
        <f t="shared" ca="1" si="224"/>
        <v>CUS94654</v>
      </c>
      <c r="D1073" s="7" t="str">
        <f t="shared" ca="1" si="225"/>
        <v>Home &amp; Kitchen</v>
      </c>
      <c r="E1073" s="7" t="str">
        <f t="shared" ca="1" si="226"/>
        <v>Running Shoes</v>
      </c>
      <c r="F1073" s="7" t="str">
        <f t="shared" ca="1" si="227"/>
        <v>Amazon Fulfilled</v>
      </c>
      <c r="G1073" s="7" t="str">
        <f t="shared" ca="1" si="228"/>
        <v>Yes</v>
      </c>
      <c r="H1073" s="7">
        <f t="shared" ca="1" si="229"/>
        <v>799</v>
      </c>
      <c r="I1073" s="7">
        <f t="shared" ca="1" si="230"/>
        <v>1</v>
      </c>
      <c r="J1073" s="7">
        <f t="shared" ca="1" si="231"/>
        <v>27</v>
      </c>
      <c r="K1073" s="7">
        <f t="shared" ca="1" si="232"/>
        <v>12</v>
      </c>
      <c r="L1073" s="7" t="str">
        <f t="shared" ca="1" si="233"/>
        <v>Amazon Pay</v>
      </c>
      <c r="M1073" s="7" t="str">
        <f t="shared" ca="1" si="234"/>
        <v>Canada</v>
      </c>
      <c r="N1073" s="8" t="str">
        <f t="shared" ca="1" si="235"/>
        <v>Delivered</v>
      </c>
    </row>
    <row r="1074" spans="1:14" x14ac:dyDescent="0.35">
      <c r="A1074" s="5" t="str">
        <f t="shared" si="236"/>
        <v>AMZ11074</v>
      </c>
      <c r="B1074" s="6">
        <f t="shared" ca="1" si="237"/>
        <v>45937</v>
      </c>
      <c r="C1074" s="7" t="str">
        <f t="shared" ca="1" si="224"/>
        <v>CUS74174</v>
      </c>
      <c r="D1074" s="7" t="str">
        <f t="shared" ca="1" si="225"/>
        <v>Electronics</v>
      </c>
      <c r="E1074" s="7" t="str">
        <f t="shared" ca="1" si="226"/>
        <v>Bluetooth Speaker</v>
      </c>
      <c r="F1074" s="7" t="str">
        <f t="shared" ca="1" si="227"/>
        <v>Third-Party Seller</v>
      </c>
      <c r="G1074" s="7" t="str">
        <f t="shared" ca="1" si="228"/>
        <v>Yes</v>
      </c>
      <c r="H1074" s="7">
        <f t="shared" ca="1" si="229"/>
        <v>444</v>
      </c>
      <c r="I1074" s="7">
        <f t="shared" ca="1" si="230"/>
        <v>1</v>
      </c>
      <c r="J1074" s="7">
        <f t="shared" ca="1" si="231"/>
        <v>19</v>
      </c>
      <c r="K1074" s="7">
        <f t="shared" ca="1" si="232"/>
        <v>4</v>
      </c>
      <c r="L1074" s="7" t="str">
        <f t="shared" ca="1" si="233"/>
        <v>Debit Card</v>
      </c>
      <c r="M1074" s="7" t="str">
        <f t="shared" ca="1" si="234"/>
        <v>Canada</v>
      </c>
      <c r="N1074" s="8" t="str">
        <f t="shared" ca="1" si="235"/>
        <v>Delivered</v>
      </c>
    </row>
    <row r="1075" spans="1:14" x14ac:dyDescent="0.35">
      <c r="A1075" s="5" t="str">
        <f t="shared" si="236"/>
        <v>AMZ11075</v>
      </c>
      <c r="B1075" s="6">
        <f t="shared" ca="1" si="237"/>
        <v>45920</v>
      </c>
      <c r="C1075" s="7" t="str">
        <f t="shared" ca="1" si="224"/>
        <v>CUS82632</v>
      </c>
      <c r="D1075" s="7" t="str">
        <f t="shared" ca="1" si="225"/>
        <v>Beauty</v>
      </c>
      <c r="E1075" s="7" t="str">
        <f t="shared" ca="1" si="226"/>
        <v>Running Shoes</v>
      </c>
      <c r="F1075" s="7" t="str">
        <f t="shared" ca="1" si="227"/>
        <v>Third-Party Seller</v>
      </c>
      <c r="G1075" s="7" t="str">
        <f t="shared" ca="1" si="228"/>
        <v>No</v>
      </c>
      <c r="H1075" s="7">
        <f t="shared" ca="1" si="229"/>
        <v>415</v>
      </c>
      <c r="I1075" s="7">
        <f t="shared" ca="1" si="230"/>
        <v>3</v>
      </c>
      <c r="J1075" s="7">
        <f t="shared" ca="1" si="231"/>
        <v>33</v>
      </c>
      <c r="K1075" s="7">
        <f t="shared" ca="1" si="232"/>
        <v>4</v>
      </c>
      <c r="L1075" s="7" t="str">
        <f t="shared" ca="1" si="233"/>
        <v>Amazon Pay</v>
      </c>
      <c r="M1075" s="7" t="str">
        <f t="shared" ca="1" si="234"/>
        <v>Canada</v>
      </c>
      <c r="N1075" s="8" t="str">
        <f t="shared" ca="1" si="235"/>
        <v>Delivered</v>
      </c>
    </row>
    <row r="1076" spans="1:14" x14ac:dyDescent="0.35">
      <c r="A1076" s="5" t="str">
        <f t="shared" si="236"/>
        <v>AMZ11076</v>
      </c>
      <c r="B1076" s="6">
        <f t="shared" ca="1" si="237"/>
        <v>45989</v>
      </c>
      <c r="C1076" s="7" t="str">
        <f t="shared" ca="1" si="224"/>
        <v>CUS28351</v>
      </c>
      <c r="D1076" s="7" t="str">
        <f t="shared" ca="1" si="225"/>
        <v>Electronics</v>
      </c>
      <c r="E1076" s="7" t="str">
        <f t="shared" ca="1" si="226"/>
        <v>Yoga Mat</v>
      </c>
      <c r="F1076" s="7" t="str">
        <f t="shared" ca="1" si="227"/>
        <v>Amazon Fulfilled</v>
      </c>
      <c r="G1076" s="7" t="str">
        <f t="shared" ca="1" si="228"/>
        <v>No</v>
      </c>
      <c r="H1076" s="7">
        <f t="shared" ca="1" si="229"/>
        <v>289</v>
      </c>
      <c r="I1076" s="7">
        <f t="shared" ca="1" si="230"/>
        <v>4</v>
      </c>
      <c r="J1076" s="7">
        <f t="shared" ca="1" si="231"/>
        <v>38</v>
      </c>
      <c r="K1076" s="7">
        <f t="shared" ca="1" si="232"/>
        <v>8</v>
      </c>
      <c r="L1076" s="7" t="str">
        <f t="shared" ca="1" si="233"/>
        <v>Credit Card</v>
      </c>
      <c r="M1076" s="7" t="str">
        <f t="shared" ca="1" si="234"/>
        <v>Canada</v>
      </c>
      <c r="N1076" s="8" t="str">
        <f t="shared" ca="1" si="235"/>
        <v>Delivered</v>
      </c>
    </row>
    <row r="1077" spans="1:14" x14ac:dyDescent="0.35">
      <c r="A1077" s="5" t="str">
        <f t="shared" si="236"/>
        <v>AMZ11077</v>
      </c>
      <c r="B1077" s="6">
        <f t="shared" ca="1" si="237"/>
        <v>45904</v>
      </c>
      <c r="C1077" s="7" t="str">
        <f t="shared" ca="1" si="224"/>
        <v>CUS62470</v>
      </c>
      <c r="D1077" s="7" t="str">
        <f t="shared" ca="1" si="225"/>
        <v>Fashion</v>
      </c>
      <c r="E1077" s="7" t="str">
        <f t="shared" ca="1" si="226"/>
        <v>Noise Cancelling Headphones</v>
      </c>
      <c r="F1077" s="7" t="str">
        <f t="shared" ca="1" si="227"/>
        <v>Amazon Fulfilled</v>
      </c>
      <c r="G1077" s="7" t="str">
        <f t="shared" ca="1" si="228"/>
        <v>No</v>
      </c>
      <c r="H1077" s="7">
        <f t="shared" ca="1" si="229"/>
        <v>469</v>
      </c>
      <c r="I1077" s="7">
        <f t="shared" ca="1" si="230"/>
        <v>2</v>
      </c>
      <c r="J1077" s="7">
        <f t="shared" ca="1" si="231"/>
        <v>37</v>
      </c>
      <c r="K1077" s="7">
        <f t="shared" ca="1" si="232"/>
        <v>15</v>
      </c>
      <c r="L1077" s="7" t="str">
        <f t="shared" ca="1" si="233"/>
        <v>Debit Card</v>
      </c>
      <c r="M1077" s="7" t="str">
        <f t="shared" ca="1" si="234"/>
        <v>UK</v>
      </c>
      <c r="N1077" s="8" t="str">
        <f t="shared" ca="1" si="235"/>
        <v>Delivered</v>
      </c>
    </row>
    <row r="1078" spans="1:14" x14ac:dyDescent="0.35">
      <c r="A1078" s="5" t="str">
        <f t="shared" si="236"/>
        <v>AMZ11078</v>
      </c>
      <c r="B1078" s="6">
        <f t="shared" ca="1" si="237"/>
        <v>45853</v>
      </c>
      <c r="C1078" s="7" t="str">
        <f t="shared" ca="1" si="224"/>
        <v>CUS64953</v>
      </c>
      <c r="D1078" s="7" t="str">
        <f t="shared" ca="1" si="225"/>
        <v>Electronics</v>
      </c>
      <c r="E1078" s="7" t="str">
        <f t="shared" ca="1" si="226"/>
        <v>Smart Watch</v>
      </c>
      <c r="F1078" s="7" t="str">
        <f t="shared" ca="1" si="227"/>
        <v>Third-Party Seller</v>
      </c>
      <c r="G1078" s="7" t="str">
        <f t="shared" ca="1" si="228"/>
        <v>Yes</v>
      </c>
      <c r="H1078" s="7">
        <f t="shared" ca="1" si="229"/>
        <v>557</v>
      </c>
      <c r="I1078" s="7">
        <f t="shared" ca="1" si="230"/>
        <v>3</v>
      </c>
      <c r="J1078" s="7">
        <f t="shared" ca="1" si="231"/>
        <v>1</v>
      </c>
      <c r="K1078" s="7">
        <f t="shared" ca="1" si="232"/>
        <v>6</v>
      </c>
      <c r="L1078" s="7" t="str">
        <f t="shared" ca="1" si="233"/>
        <v>Net Banking</v>
      </c>
      <c r="M1078" s="7" t="str">
        <f t="shared" ca="1" si="234"/>
        <v>India</v>
      </c>
      <c r="N1078" s="8" t="str">
        <f t="shared" ca="1" si="235"/>
        <v>Delivered</v>
      </c>
    </row>
    <row r="1079" spans="1:14" x14ac:dyDescent="0.35">
      <c r="A1079" s="5" t="str">
        <f t="shared" si="236"/>
        <v>AMZ11079</v>
      </c>
      <c r="B1079" s="6">
        <f t="shared" ca="1" si="237"/>
        <v>45967</v>
      </c>
      <c r="C1079" s="7" t="str">
        <f t="shared" ca="1" si="224"/>
        <v>CUS52576</v>
      </c>
      <c r="D1079" s="7" t="str">
        <f t="shared" ca="1" si="225"/>
        <v>Beauty</v>
      </c>
      <c r="E1079" s="7" t="str">
        <f t="shared" ca="1" si="226"/>
        <v>Noise Cancelling Headphones</v>
      </c>
      <c r="F1079" s="7" t="str">
        <f t="shared" ca="1" si="227"/>
        <v>Third-Party Seller</v>
      </c>
      <c r="G1079" s="7" t="str">
        <f t="shared" ca="1" si="228"/>
        <v>No</v>
      </c>
      <c r="H1079" s="7">
        <f t="shared" ca="1" si="229"/>
        <v>253</v>
      </c>
      <c r="I1079" s="7">
        <f t="shared" ca="1" si="230"/>
        <v>3</v>
      </c>
      <c r="J1079" s="7">
        <f t="shared" ca="1" si="231"/>
        <v>13</v>
      </c>
      <c r="K1079" s="7">
        <f t="shared" ca="1" si="232"/>
        <v>15</v>
      </c>
      <c r="L1079" s="7" t="str">
        <f t="shared" ca="1" si="233"/>
        <v>UPI</v>
      </c>
      <c r="M1079" s="7" t="str">
        <f t="shared" ca="1" si="234"/>
        <v>India</v>
      </c>
      <c r="N1079" s="8" t="str">
        <f t="shared" ca="1" si="235"/>
        <v>Delivered</v>
      </c>
    </row>
    <row r="1080" spans="1:14" x14ac:dyDescent="0.35">
      <c r="A1080" s="5" t="str">
        <f t="shared" si="236"/>
        <v>AMZ11080</v>
      </c>
      <c r="B1080" s="6">
        <f t="shared" ca="1" si="237"/>
        <v>45937</v>
      </c>
      <c r="C1080" s="7" t="str">
        <f t="shared" ca="1" si="224"/>
        <v>CUS91556</v>
      </c>
      <c r="D1080" s="7" t="str">
        <f t="shared" ca="1" si="225"/>
        <v>Books</v>
      </c>
      <c r="E1080" s="7" t="str">
        <f t="shared" ca="1" si="226"/>
        <v>Yoga Mat</v>
      </c>
      <c r="F1080" s="7" t="str">
        <f t="shared" ca="1" si="227"/>
        <v>Third-Party Seller</v>
      </c>
      <c r="G1080" s="7" t="str">
        <f t="shared" ca="1" si="228"/>
        <v>No</v>
      </c>
      <c r="H1080" s="7">
        <f t="shared" ca="1" si="229"/>
        <v>595</v>
      </c>
      <c r="I1080" s="7">
        <f t="shared" ca="1" si="230"/>
        <v>4</v>
      </c>
      <c r="J1080" s="7">
        <f t="shared" ca="1" si="231"/>
        <v>34</v>
      </c>
      <c r="K1080" s="7">
        <f t="shared" ca="1" si="232"/>
        <v>9</v>
      </c>
      <c r="L1080" s="7" t="str">
        <f t="shared" ca="1" si="233"/>
        <v>Amazon Pay</v>
      </c>
      <c r="M1080" s="7" t="str">
        <f t="shared" ca="1" si="234"/>
        <v>USA</v>
      </c>
      <c r="N1080" s="8" t="str">
        <f t="shared" ca="1" si="235"/>
        <v>Returned</v>
      </c>
    </row>
    <row r="1081" spans="1:14" x14ac:dyDescent="0.35">
      <c r="A1081" s="5" t="str">
        <f t="shared" si="236"/>
        <v>AMZ11081</v>
      </c>
      <c r="B1081" s="6">
        <f t="shared" ca="1" si="237"/>
        <v>45917</v>
      </c>
      <c r="C1081" s="7" t="str">
        <f t="shared" ca="1" si="224"/>
        <v>CUS53860</v>
      </c>
      <c r="D1081" s="7" t="str">
        <f t="shared" ca="1" si="225"/>
        <v>Sports</v>
      </c>
      <c r="E1081" s="7" t="str">
        <f t="shared" ca="1" si="226"/>
        <v>Running Shoes</v>
      </c>
      <c r="F1081" s="7" t="str">
        <f t="shared" ca="1" si="227"/>
        <v>Amazon Fulfilled</v>
      </c>
      <c r="G1081" s="7" t="str">
        <f t="shared" ca="1" si="228"/>
        <v>Yes</v>
      </c>
      <c r="H1081" s="7">
        <f t="shared" ca="1" si="229"/>
        <v>572</v>
      </c>
      <c r="I1081" s="7">
        <f t="shared" ca="1" si="230"/>
        <v>4</v>
      </c>
      <c r="J1081" s="7">
        <f t="shared" ca="1" si="231"/>
        <v>21</v>
      </c>
      <c r="K1081" s="7">
        <f t="shared" ca="1" si="232"/>
        <v>9</v>
      </c>
      <c r="L1081" s="7" t="str">
        <f t="shared" ca="1" si="233"/>
        <v>UPI</v>
      </c>
      <c r="M1081" s="7" t="str">
        <f t="shared" ca="1" si="234"/>
        <v>Canada</v>
      </c>
      <c r="N1081" s="8" t="str">
        <f t="shared" ca="1" si="235"/>
        <v>Delivered</v>
      </c>
    </row>
    <row r="1082" spans="1:14" x14ac:dyDescent="0.35">
      <c r="A1082" s="5" t="str">
        <f t="shared" si="236"/>
        <v>AMZ11082</v>
      </c>
      <c r="B1082" s="6">
        <f t="shared" ca="1" si="237"/>
        <v>45872</v>
      </c>
      <c r="C1082" s="7" t="str">
        <f t="shared" ca="1" si="224"/>
        <v>CUS29688</v>
      </c>
      <c r="D1082" s="7" t="str">
        <f t="shared" ca="1" si="225"/>
        <v>Beauty</v>
      </c>
      <c r="E1082" s="7" t="str">
        <f t="shared" ca="1" si="226"/>
        <v>Water Bottle</v>
      </c>
      <c r="F1082" s="7" t="str">
        <f t="shared" ca="1" si="227"/>
        <v>Third-Party Seller</v>
      </c>
      <c r="G1082" s="7" t="str">
        <f t="shared" ca="1" si="228"/>
        <v>No</v>
      </c>
      <c r="H1082" s="7">
        <f t="shared" ca="1" si="229"/>
        <v>535</v>
      </c>
      <c r="I1082" s="7">
        <f t="shared" ca="1" si="230"/>
        <v>1</v>
      </c>
      <c r="J1082" s="7">
        <f t="shared" ca="1" si="231"/>
        <v>1</v>
      </c>
      <c r="K1082" s="7">
        <f t="shared" ca="1" si="232"/>
        <v>13</v>
      </c>
      <c r="L1082" s="7" t="str">
        <f t="shared" ca="1" si="233"/>
        <v>UPI</v>
      </c>
      <c r="M1082" s="7" t="str">
        <f t="shared" ca="1" si="234"/>
        <v>UK</v>
      </c>
      <c r="N1082" s="8" t="str">
        <f t="shared" ca="1" si="235"/>
        <v>Delivered</v>
      </c>
    </row>
    <row r="1083" spans="1:14" x14ac:dyDescent="0.35">
      <c r="A1083" s="5" t="str">
        <f t="shared" si="236"/>
        <v>AMZ11083</v>
      </c>
      <c r="B1083" s="6">
        <f t="shared" ca="1" si="237"/>
        <v>45958</v>
      </c>
      <c r="C1083" s="7" t="str">
        <f t="shared" ca="1" si="224"/>
        <v>CUS87361</v>
      </c>
      <c r="D1083" s="7" t="str">
        <f t="shared" ca="1" si="225"/>
        <v>Electronics</v>
      </c>
      <c r="E1083" s="7" t="str">
        <f t="shared" ca="1" si="226"/>
        <v>Cotton T-Shirt</v>
      </c>
      <c r="F1083" s="7" t="str">
        <f t="shared" ca="1" si="227"/>
        <v>Third-Party Seller</v>
      </c>
      <c r="G1083" s="7" t="str">
        <f t="shared" ca="1" si="228"/>
        <v>Yes</v>
      </c>
      <c r="H1083" s="7">
        <f t="shared" ca="1" si="229"/>
        <v>764</v>
      </c>
      <c r="I1083" s="7">
        <f t="shared" ca="1" si="230"/>
        <v>2</v>
      </c>
      <c r="J1083" s="7">
        <f t="shared" ca="1" si="231"/>
        <v>20</v>
      </c>
      <c r="K1083" s="7">
        <f t="shared" ca="1" si="232"/>
        <v>5</v>
      </c>
      <c r="L1083" s="7" t="str">
        <f t="shared" ca="1" si="233"/>
        <v>Net Banking</v>
      </c>
      <c r="M1083" s="7" t="str">
        <f t="shared" ca="1" si="234"/>
        <v>India</v>
      </c>
      <c r="N1083" s="8" t="str">
        <f t="shared" ca="1" si="235"/>
        <v>Delivered</v>
      </c>
    </row>
    <row r="1084" spans="1:14" x14ac:dyDescent="0.35">
      <c r="A1084" s="5" t="str">
        <f t="shared" si="236"/>
        <v>AMZ11084</v>
      </c>
      <c r="B1084" s="6">
        <f t="shared" ca="1" si="237"/>
        <v>45884</v>
      </c>
      <c r="C1084" s="7" t="str">
        <f t="shared" ca="1" si="224"/>
        <v>CUS84204</v>
      </c>
      <c r="D1084" s="7" t="str">
        <f t="shared" ca="1" si="225"/>
        <v>Beauty</v>
      </c>
      <c r="E1084" s="7" t="str">
        <f t="shared" ca="1" si="226"/>
        <v>Water Bottle</v>
      </c>
      <c r="F1084" s="7" t="str">
        <f t="shared" ca="1" si="227"/>
        <v>Amazon Fulfilled</v>
      </c>
      <c r="G1084" s="7" t="str">
        <f t="shared" ca="1" si="228"/>
        <v>Yes</v>
      </c>
      <c r="H1084" s="7">
        <f t="shared" ca="1" si="229"/>
        <v>430</v>
      </c>
      <c r="I1084" s="7">
        <f t="shared" ca="1" si="230"/>
        <v>2</v>
      </c>
      <c r="J1084" s="7">
        <f t="shared" ca="1" si="231"/>
        <v>25</v>
      </c>
      <c r="K1084" s="7">
        <f t="shared" ca="1" si="232"/>
        <v>9</v>
      </c>
      <c r="L1084" s="7" t="str">
        <f t="shared" ca="1" si="233"/>
        <v>Credit Card</v>
      </c>
      <c r="M1084" s="7" t="str">
        <f t="shared" ca="1" si="234"/>
        <v>India</v>
      </c>
      <c r="N1084" s="8" t="str">
        <f t="shared" ca="1" si="235"/>
        <v>Delivered</v>
      </c>
    </row>
    <row r="1085" spans="1:14" x14ac:dyDescent="0.35">
      <c r="A1085" s="5" t="str">
        <f t="shared" si="236"/>
        <v>AMZ11085</v>
      </c>
      <c r="B1085" s="6">
        <f t="shared" ca="1" si="237"/>
        <v>45941</v>
      </c>
      <c r="C1085" s="7" t="str">
        <f t="shared" ca="1" si="224"/>
        <v>CUS65584</v>
      </c>
      <c r="D1085" s="7" t="str">
        <f t="shared" ca="1" si="225"/>
        <v>Fashion</v>
      </c>
      <c r="E1085" s="7" t="str">
        <f t="shared" ca="1" si="226"/>
        <v>Air  Fryer</v>
      </c>
      <c r="F1085" s="7" t="str">
        <f t="shared" ca="1" si="227"/>
        <v>Amazon Fulfilled</v>
      </c>
      <c r="G1085" s="7" t="str">
        <f t="shared" ca="1" si="228"/>
        <v>Yes</v>
      </c>
      <c r="H1085" s="7">
        <f t="shared" ca="1" si="229"/>
        <v>150</v>
      </c>
      <c r="I1085" s="7">
        <f t="shared" ca="1" si="230"/>
        <v>4</v>
      </c>
      <c r="J1085" s="7">
        <f t="shared" ca="1" si="231"/>
        <v>27</v>
      </c>
      <c r="K1085" s="7">
        <f t="shared" ca="1" si="232"/>
        <v>13</v>
      </c>
      <c r="L1085" s="7" t="str">
        <f t="shared" ca="1" si="233"/>
        <v>Credit Card</v>
      </c>
      <c r="M1085" s="7" t="str">
        <f t="shared" ca="1" si="234"/>
        <v>Canada</v>
      </c>
      <c r="N1085" s="8" t="str">
        <f t="shared" ca="1" si="235"/>
        <v>Returned</v>
      </c>
    </row>
    <row r="1086" spans="1:14" x14ac:dyDescent="0.35">
      <c r="A1086" s="5" t="str">
        <f t="shared" si="236"/>
        <v>AMZ11086</v>
      </c>
      <c r="B1086" s="6">
        <f t="shared" ca="1" si="237"/>
        <v>45985</v>
      </c>
      <c r="C1086" s="7" t="str">
        <f t="shared" ca="1" si="224"/>
        <v>CUS44320</v>
      </c>
      <c r="D1086" s="7" t="str">
        <f t="shared" ca="1" si="225"/>
        <v>Books</v>
      </c>
      <c r="E1086" s="7" t="str">
        <f t="shared" ca="1" si="226"/>
        <v>Face Cream</v>
      </c>
      <c r="F1086" s="7" t="str">
        <f t="shared" ca="1" si="227"/>
        <v>Third-Party Seller</v>
      </c>
      <c r="G1086" s="7" t="str">
        <f t="shared" ca="1" si="228"/>
        <v>No</v>
      </c>
      <c r="H1086" s="7">
        <f t="shared" ca="1" si="229"/>
        <v>278</v>
      </c>
      <c r="I1086" s="7">
        <f t="shared" ca="1" si="230"/>
        <v>4</v>
      </c>
      <c r="J1086" s="7">
        <f t="shared" ca="1" si="231"/>
        <v>33</v>
      </c>
      <c r="K1086" s="7">
        <f t="shared" ca="1" si="232"/>
        <v>4</v>
      </c>
      <c r="L1086" s="7" t="str">
        <f t="shared" ca="1" si="233"/>
        <v>Net Banking</v>
      </c>
      <c r="M1086" s="7" t="str">
        <f t="shared" ca="1" si="234"/>
        <v>USA</v>
      </c>
      <c r="N1086" s="8" t="str">
        <f t="shared" ca="1" si="235"/>
        <v>Returned</v>
      </c>
    </row>
    <row r="1087" spans="1:14" x14ac:dyDescent="0.35">
      <c r="A1087" s="5" t="str">
        <f t="shared" si="236"/>
        <v>AMZ11087</v>
      </c>
      <c r="B1087" s="6">
        <f t="shared" ca="1" si="237"/>
        <v>46014</v>
      </c>
      <c r="C1087" s="7" t="str">
        <f t="shared" ca="1" si="224"/>
        <v>CUS68199</v>
      </c>
      <c r="D1087" s="7" t="str">
        <f t="shared" ca="1" si="225"/>
        <v>Beauty</v>
      </c>
      <c r="E1087" s="7" t="str">
        <f t="shared" ca="1" si="226"/>
        <v>Iphone Charger</v>
      </c>
      <c r="F1087" s="7" t="str">
        <f t="shared" ca="1" si="227"/>
        <v>Amazon Fulfilled</v>
      </c>
      <c r="G1087" s="7" t="str">
        <f t="shared" ca="1" si="228"/>
        <v>Yes</v>
      </c>
      <c r="H1087" s="7">
        <f t="shared" ca="1" si="229"/>
        <v>373</v>
      </c>
      <c r="I1087" s="7">
        <f t="shared" ca="1" si="230"/>
        <v>3</v>
      </c>
      <c r="J1087" s="7">
        <f t="shared" ca="1" si="231"/>
        <v>0</v>
      </c>
      <c r="K1087" s="7">
        <f t="shared" ca="1" si="232"/>
        <v>13</v>
      </c>
      <c r="L1087" s="7" t="str">
        <f t="shared" ca="1" si="233"/>
        <v>Net Banking</v>
      </c>
      <c r="M1087" s="7" t="str">
        <f t="shared" ca="1" si="234"/>
        <v>UK</v>
      </c>
      <c r="N1087" s="8" t="str">
        <f t="shared" ca="1" si="235"/>
        <v>Delivered</v>
      </c>
    </row>
    <row r="1088" spans="1:14" x14ac:dyDescent="0.35">
      <c r="A1088" s="5" t="str">
        <f t="shared" si="236"/>
        <v>AMZ11088</v>
      </c>
      <c r="B1088" s="6">
        <f t="shared" ca="1" si="237"/>
        <v>45868</v>
      </c>
      <c r="C1088" s="7" t="str">
        <f t="shared" ca="1" si="224"/>
        <v>CUS36203</v>
      </c>
      <c r="D1088" s="7" t="str">
        <f t="shared" ca="1" si="225"/>
        <v>Beauty</v>
      </c>
      <c r="E1088" s="7" t="str">
        <f t="shared" ca="1" si="226"/>
        <v>Water Bottle</v>
      </c>
      <c r="F1088" s="7" t="str">
        <f t="shared" ca="1" si="227"/>
        <v>Amazon Fulfilled</v>
      </c>
      <c r="G1088" s="7" t="str">
        <f t="shared" ca="1" si="228"/>
        <v>Yes</v>
      </c>
      <c r="H1088" s="7">
        <f t="shared" ca="1" si="229"/>
        <v>356</v>
      </c>
      <c r="I1088" s="7">
        <f t="shared" ca="1" si="230"/>
        <v>1</v>
      </c>
      <c r="J1088" s="7">
        <f t="shared" ca="1" si="231"/>
        <v>2</v>
      </c>
      <c r="K1088" s="7">
        <f t="shared" ca="1" si="232"/>
        <v>9</v>
      </c>
      <c r="L1088" s="7" t="str">
        <f t="shared" ca="1" si="233"/>
        <v>Amazon Pay</v>
      </c>
      <c r="M1088" s="7" t="str">
        <f t="shared" ca="1" si="234"/>
        <v>Canada</v>
      </c>
      <c r="N1088" s="8" t="str">
        <f t="shared" ca="1" si="235"/>
        <v>Cancelled</v>
      </c>
    </row>
    <row r="1089" spans="1:14" x14ac:dyDescent="0.35">
      <c r="A1089" s="5" t="str">
        <f t="shared" si="236"/>
        <v>AMZ11089</v>
      </c>
      <c r="B1089" s="6">
        <f t="shared" ca="1" si="237"/>
        <v>45999</v>
      </c>
      <c r="C1089" s="7" t="str">
        <f t="shared" ca="1" si="224"/>
        <v>CUS65259</v>
      </c>
      <c r="D1089" s="7" t="str">
        <f t="shared" ca="1" si="225"/>
        <v>Books</v>
      </c>
      <c r="E1089" s="7" t="str">
        <f t="shared" ca="1" si="226"/>
        <v>Iphone Charger</v>
      </c>
      <c r="F1089" s="7" t="str">
        <f t="shared" ca="1" si="227"/>
        <v>Third-Party Seller</v>
      </c>
      <c r="G1089" s="7" t="str">
        <f t="shared" ca="1" si="228"/>
        <v>Yes</v>
      </c>
      <c r="H1089" s="7">
        <f t="shared" ca="1" si="229"/>
        <v>678</v>
      </c>
      <c r="I1089" s="7">
        <f t="shared" ca="1" si="230"/>
        <v>3</v>
      </c>
      <c r="J1089" s="7">
        <f t="shared" ca="1" si="231"/>
        <v>1</v>
      </c>
      <c r="K1089" s="7">
        <f t="shared" ca="1" si="232"/>
        <v>4</v>
      </c>
      <c r="L1089" s="7" t="str">
        <f t="shared" ca="1" si="233"/>
        <v>Debit Card</v>
      </c>
      <c r="M1089" s="7" t="str">
        <f t="shared" ca="1" si="234"/>
        <v>India</v>
      </c>
      <c r="N1089" s="8" t="str">
        <f t="shared" ca="1" si="235"/>
        <v>Delivered</v>
      </c>
    </row>
    <row r="1090" spans="1:14" x14ac:dyDescent="0.35">
      <c r="A1090" s="5" t="str">
        <f t="shared" si="236"/>
        <v>AMZ11090</v>
      </c>
      <c r="B1090" s="6">
        <f t="shared" ca="1" si="237"/>
        <v>45882</v>
      </c>
      <c r="C1090" s="7" t="str">
        <f t="shared" ref="C1090:C1153" ca="1" si="238">"CUS"&amp;RANDBETWEEN(10000,99999)</f>
        <v>CUS78873</v>
      </c>
      <c r="D1090" s="7" t="str">
        <f t="shared" ref="D1090:D1153" ca="1" si="239">CHOOSE(RANDBETWEEN(1,6),"Electronics","Fashion","Home &amp; Kitchen","Beauty","Books","Sports")</f>
        <v>Books</v>
      </c>
      <c r="E1090" s="7" t="str">
        <f t="shared" ref="E1090:E1153" ca="1" si="240">CHOOSE(RANDBETWEEN(1,10),"Iphone Charger","Bluetooth Speaker","Running Shoes","Cotton T-Shirt","Air  Fryer","Face Cream","Yoga Mat","Smart Watch","Noise Cancelling Headphones","Water Bottle")</f>
        <v>Bluetooth Speaker</v>
      </c>
      <c r="F1090" s="7" t="str">
        <f t="shared" ref="F1090:F1153" ca="1" si="241">CHOOSE(RANDBETWEEN(1,2),"Amazon Fulfilled","Third-Party Seller")</f>
        <v>Third-Party Seller</v>
      </c>
      <c r="G1090" s="7" t="str">
        <f t="shared" ref="G1090:G1153" ca="1" si="242">CHOOSE(RANDBETWEEN(1,2),"Yes","No")</f>
        <v>No</v>
      </c>
      <c r="H1090" s="7">
        <f t="shared" ref="H1090:H1153" ca="1" si="243">RANDBETWEEN(8,800)</f>
        <v>104</v>
      </c>
      <c r="I1090" s="7">
        <f t="shared" ref="I1090:I1153" ca="1" si="244">RANDBETWEEN(1,4)</f>
        <v>3</v>
      </c>
      <c r="J1090" s="7">
        <f t="shared" ref="J1090:J1153" ca="1" si="245">RANDBETWEEN(0,40)</f>
        <v>21</v>
      </c>
      <c r="K1090" s="7">
        <f t="shared" ref="K1090:K1153" ca="1" si="246">IF(J1090="Yes",0,RANDBETWEEN(3,15))</f>
        <v>6</v>
      </c>
      <c r="L1090" s="7" t="str">
        <f t="shared" ref="L1090:L1153" ca="1" si="247">CHOOSE(RANDBETWEEN(1,5),"Credit Card","Debit Card","UPI","Net Banking","Amazon Pay")</f>
        <v>Debit Card</v>
      </c>
      <c r="M1090" s="7" t="str">
        <f t="shared" ref="M1090:M1153" ca="1" si="248">CHOOSE(RANDBETWEEN(1,4),"USA","India","UK","Canada")</f>
        <v>Canada</v>
      </c>
      <c r="N1090" s="8" t="str">
        <f t="shared" ref="N1090:N1153" ca="1" si="249">CHOOSE(RANDBETWEEN(1,5),"Delivered","Delivered","Delivered","Returned","Cancelled")</f>
        <v>Returned</v>
      </c>
    </row>
    <row r="1091" spans="1:14" x14ac:dyDescent="0.35">
      <c r="A1091" s="5" t="str">
        <f t="shared" ref="A1091:A1154" si="250">"AMZ"&amp;10000+ROW()</f>
        <v>AMZ11091</v>
      </c>
      <c r="B1091" s="6">
        <f t="shared" ref="B1091:B1154" ca="1" si="251">RANDBETWEEN(DATE(2025,7,1), DATE(2025,12,31))</f>
        <v>45927</v>
      </c>
      <c r="C1091" s="7" t="str">
        <f t="shared" ca="1" si="238"/>
        <v>CUS73815</v>
      </c>
      <c r="D1091" s="7" t="str">
        <f t="shared" ca="1" si="239"/>
        <v>Home &amp; Kitchen</v>
      </c>
      <c r="E1091" s="7" t="str">
        <f t="shared" ca="1" si="240"/>
        <v>Water Bottle</v>
      </c>
      <c r="F1091" s="7" t="str">
        <f t="shared" ca="1" si="241"/>
        <v>Third-Party Seller</v>
      </c>
      <c r="G1091" s="7" t="str">
        <f t="shared" ca="1" si="242"/>
        <v>No</v>
      </c>
      <c r="H1091" s="7">
        <f t="shared" ca="1" si="243"/>
        <v>180</v>
      </c>
      <c r="I1091" s="7">
        <f t="shared" ca="1" si="244"/>
        <v>2</v>
      </c>
      <c r="J1091" s="7">
        <f t="shared" ca="1" si="245"/>
        <v>12</v>
      </c>
      <c r="K1091" s="7">
        <f t="shared" ca="1" si="246"/>
        <v>6</v>
      </c>
      <c r="L1091" s="7" t="str">
        <f t="shared" ca="1" si="247"/>
        <v>Net Banking</v>
      </c>
      <c r="M1091" s="7" t="str">
        <f t="shared" ca="1" si="248"/>
        <v>India</v>
      </c>
      <c r="N1091" s="8" t="str">
        <f t="shared" ca="1" si="249"/>
        <v>Returned</v>
      </c>
    </row>
    <row r="1092" spans="1:14" x14ac:dyDescent="0.35">
      <c r="A1092" s="5" t="str">
        <f t="shared" si="250"/>
        <v>AMZ11092</v>
      </c>
      <c r="B1092" s="6">
        <f t="shared" ca="1" si="251"/>
        <v>45906</v>
      </c>
      <c r="C1092" s="7" t="str">
        <f t="shared" ca="1" si="238"/>
        <v>CUS72200</v>
      </c>
      <c r="D1092" s="7" t="str">
        <f t="shared" ca="1" si="239"/>
        <v>Books</v>
      </c>
      <c r="E1092" s="7" t="str">
        <f t="shared" ca="1" si="240"/>
        <v>Air  Fryer</v>
      </c>
      <c r="F1092" s="7" t="str">
        <f t="shared" ca="1" si="241"/>
        <v>Third-Party Seller</v>
      </c>
      <c r="G1092" s="7" t="str">
        <f t="shared" ca="1" si="242"/>
        <v>Yes</v>
      </c>
      <c r="H1092" s="7">
        <f t="shared" ca="1" si="243"/>
        <v>457</v>
      </c>
      <c r="I1092" s="7">
        <f t="shared" ca="1" si="244"/>
        <v>4</v>
      </c>
      <c r="J1092" s="7">
        <f t="shared" ca="1" si="245"/>
        <v>35</v>
      </c>
      <c r="K1092" s="7">
        <f t="shared" ca="1" si="246"/>
        <v>3</v>
      </c>
      <c r="L1092" s="7" t="str">
        <f t="shared" ca="1" si="247"/>
        <v>Debit Card</v>
      </c>
      <c r="M1092" s="7" t="str">
        <f t="shared" ca="1" si="248"/>
        <v>Canada</v>
      </c>
      <c r="N1092" s="8" t="str">
        <f t="shared" ca="1" si="249"/>
        <v>Delivered</v>
      </c>
    </row>
    <row r="1093" spans="1:14" x14ac:dyDescent="0.35">
      <c r="A1093" s="5" t="str">
        <f t="shared" si="250"/>
        <v>AMZ11093</v>
      </c>
      <c r="B1093" s="6">
        <f t="shared" ca="1" si="251"/>
        <v>45971</v>
      </c>
      <c r="C1093" s="7" t="str">
        <f t="shared" ca="1" si="238"/>
        <v>CUS74280</v>
      </c>
      <c r="D1093" s="7" t="str">
        <f t="shared" ca="1" si="239"/>
        <v>Sports</v>
      </c>
      <c r="E1093" s="7" t="str">
        <f t="shared" ca="1" si="240"/>
        <v>Water Bottle</v>
      </c>
      <c r="F1093" s="7" t="str">
        <f t="shared" ca="1" si="241"/>
        <v>Third-Party Seller</v>
      </c>
      <c r="G1093" s="7" t="str">
        <f t="shared" ca="1" si="242"/>
        <v>No</v>
      </c>
      <c r="H1093" s="7">
        <f t="shared" ca="1" si="243"/>
        <v>644</v>
      </c>
      <c r="I1093" s="7">
        <f t="shared" ca="1" si="244"/>
        <v>3</v>
      </c>
      <c r="J1093" s="7">
        <f t="shared" ca="1" si="245"/>
        <v>16</v>
      </c>
      <c r="K1093" s="7">
        <f t="shared" ca="1" si="246"/>
        <v>10</v>
      </c>
      <c r="L1093" s="7" t="str">
        <f t="shared" ca="1" si="247"/>
        <v>UPI</v>
      </c>
      <c r="M1093" s="7" t="str">
        <f t="shared" ca="1" si="248"/>
        <v>UK</v>
      </c>
      <c r="N1093" s="8" t="str">
        <f t="shared" ca="1" si="249"/>
        <v>Delivered</v>
      </c>
    </row>
    <row r="1094" spans="1:14" x14ac:dyDescent="0.35">
      <c r="A1094" s="5" t="str">
        <f t="shared" si="250"/>
        <v>AMZ11094</v>
      </c>
      <c r="B1094" s="6">
        <f t="shared" ca="1" si="251"/>
        <v>45899</v>
      </c>
      <c r="C1094" s="7" t="str">
        <f t="shared" ca="1" si="238"/>
        <v>CUS24886</v>
      </c>
      <c r="D1094" s="7" t="str">
        <f t="shared" ca="1" si="239"/>
        <v>Beauty</v>
      </c>
      <c r="E1094" s="7" t="str">
        <f t="shared" ca="1" si="240"/>
        <v>Smart Watch</v>
      </c>
      <c r="F1094" s="7" t="str">
        <f t="shared" ca="1" si="241"/>
        <v>Amazon Fulfilled</v>
      </c>
      <c r="G1094" s="7" t="str">
        <f t="shared" ca="1" si="242"/>
        <v>No</v>
      </c>
      <c r="H1094" s="7">
        <f t="shared" ca="1" si="243"/>
        <v>96</v>
      </c>
      <c r="I1094" s="7">
        <f t="shared" ca="1" si="244"/>
        <v>3</v>
      </c>
      <c r="J1094" s="7">
        <f t="shared" ca="1" si="245"/>
        <v>32</v>
      </c>
      <c r="K1094" s="7">
        <f t="shared" ca="1" si="246"/>
        <v>15</v>
      </c>
      <c r="L1094" s="7" t="str">
        <f t="shared" ca="1" si="247"/>
        <v>Debit Card</v>
      </c>
      <c r="M1094" s="7" t="str">
        <f t="shared" ca="1" si="248"/>
        <v>USA</v>
      </c>
      <c r="N1094" s="8" t="str">
        <f t="shared" ca="1" si="249"/>
        <v>Delivered</v>
      </c>
    </row>
    <row r="1095" spans="1:14" x14ac:dyDescent="0.35">
      <c r="A1095" s="5" t="str">
        <f t="shared" si="250"/>
        <v>AMZ11095</v>
      </c>
      <c r="B1095" s="6">
        <f t="shared" ca="1" si="251"/>
        <v>45917</v>
      </c>
      <c r="C1095" s="7" t="str">
        <f t="shared" ca="1" si="238"/>
        <v>CUS24812</v>
      </c>
      <c r="D1095" s="7" t="str">
        <f t="shared" ca="1" si="239"/>
        <v>Sports</v>
      </c>
      <c r="E1095" s="7" t="str">
        <f t="shared" ca="1" si="240"/>
        <v>Bluetooth Speaker</v>
      </c>
      <c r="F1095" s="7" t="str">
        <f t="shared" ca="1" si="241"/>
        <v>Third-Party Seller</v>
      </c>
      <c r="G1095" s="7" t="str">
        <f t="shared" ca="1" si="242"/>
        <v>Yes</v>
      </c>
      <c r="H1095" s="7">
        <f t="shared" ca="1" si="243"/>
        <v>547</v>
      </c>
      <c r="I1095" s="7">
        <f t="shared" ca="1" si="244"/>
        <v>2</v>
      </c>
      <c r="J1095" s="7">
        <f t="shared" ca="1" si="245"/>
        <v>20</v>
      </c>
      <c r="K1095" s="7">
        <f t="shared" ca="1" si="246"/>
        <v>6</v>
      </c>
      <c r="L1095" s="7" t="str">
        <f t="shared" ca="1" si="247"/>
        <v>Credit Card</v>
      </c>
      <c r="M1095" s="7" t="str">
        <f t="shared" ca="1" si="248"/>
        <v>India</v>
      </c>
      <c r="N1095" s="8" t="str">
        <f t="shared" ca="1" si="249"/>
        <v>Delivered</v>
      </c>
    </row>
    <row r="1096" spans="1:14" x14ac:dyDescent="0.35">
      <c r="A1096" s="5" t="str">
        <f t="shared" si="250"/>
        <v>AMZ11096</v>
      </c>
      <c r="B1096" s="6">
        <f t="shared" ca="1" si="251"/>
        <v>45904</v>
      </c>
      <c r="C1096" s="7" t="str">
        <f t="shared" ca="1" si="238"/>
        <v>CUS47839</v>
      </c>
      <c r="D1096" s="7" t="str">
        <f t="shared" ca="1" si="239"/>
        <v>Beauty</v>
      </c>
      <c r="E1096" s="7" t="str">
        <f t="shared" ca="1" si="240"/>
        <v>Yoga Mat</v>
      </c>
      <c r="F1096" s="7" t="str">
        <f t="shared" ca="1" si="241"/>
        <v>Third-Party Seller</v>
      </c>
      <c r="G1096" s="7" t="str">
        <f t="shared" ca="1" si="242"/>
        <v>Yes</v>
      </c>
      <c r="H1096" s="7">
        <f t="shared" ca="1" si="243"/>
        <v>583</v>
      </c>
      <c r="I1096" s="7">
        <f t="shared" ca="1" si="244"/>
        <v>1</v>
      </c>
      <c r="J1096" s="7">
        <f t="shared" ca="1" si="245"/>
        <v>28</v>
      </c>
      <c r="K1096" s="7">
        <f t="shared" ca="1" si="246"/>
        <v>11</v>
      </c>
      <c r="L1096" s="7" t="str">
        <f t="shared" ca="1" si="247"/>
        <v>Net Banking</v>
      </c>
      <c r="M1096" s="7" t="str">
        <f t="shared" ca="1" si="248"/>
        <v>USA</v>
      </c>
      <c r="N1096" s="8" t="str">
        <f t="shared" ca="1" si="249"/>
        <v>Delivered</v>
      </c>
    </row>
    <row r="1097" spans="1:14" x14ac:dyDescent="0.35">
      <c r="A1097" s="5" t="str">
        <f t="shared" si="250"/>
        <v>AMZ11097</v>
      </c>
      <c r="B1097" s="6">
        <f t="shared" ca="1" si="251"/>
        <v>46016</v>
      </c>
      <c r="C1097" s="7" t="str">
        <f t="shared" ca="1" si="238"/>
        <v>CUS32481</v>
      </c>
      <c r="D1097" s="7" t="str">
        <f t="shared" ca="1" si="239"/>
        <v>Fashion</v>
      </c>
      <c r="E1097" s="7" t="str">
        <f t="shared" ca="1" si="240"/>
        <v>Iphone Charger</v>
      </c>
      <c r="F1097" s="7" t="str">
        <f t="shared" ca="1" si="241"/>
        <v>Amazon Fulfilled</v>
      </c>
      <c r="G1097" s="7" t="str">
        <f t="shared" ca="1" si="242"/>
        <v>Yes</v>
      </c>
      <c r="H1097" s="7">
        <f t="shared" ca="1" si="243"/>
        <v>563</v>
      </c>
      <c r="I1097" s="7">
        <f t="shared" ca="1" si="244"/>
        <v>3</v>
      </c>
      <c r="J1097" s="7">
        <f t="shared" ca="1" si="245"/>
        <v>12</v>
      </c>
      <c r="K1097" s="7">
        <f t="shared" ca="1" si="246"/>
        <v>8</v>
      </c>
      <c r="L1097" s="7" t="str">
        <f t="shared" ca="1" si="247"/>
        <v>Credit Card</v>
      </c>
      <c r="M1097" s="7" t="str">
        <f t="shared" ca="1" si="248"/>
        <v>USA</v>
      </c>
      <c r="N1097" s="8" t="str">
        <f t="shared" ca="1" si="249"/>
        <v>Delivered</v>
      </c>
    </row>
    <row r="1098" spans="1:14" x14ac:dyDescent="0.35">
      <c r="A1098" s="5" t="str">
        <f t="shared" si="250"/>
        <v>AMZ11098</v>
      </c>
      <c r="B1098" s="6">
        <f t="shared" ca="1" si="251"/>
        <v>45924</v>
      </c>
      <c r="C1098" s="7" t="str">
        <f t="shared" ca="1" si="238"/>
        <v>CUS93799</v>
      </c>
      <c r="D1098" s="7" t="str">
        <f t="shared" ca="1" si="239"/>
        <v>Electronics</v>
      </c>
      <c r="E1098" s="7" t="str">
        <f t="shared" ca="1" si="240"/>
        <v>Bluetooth Speaker</v>
      </c>
      <c r="F1098" s="7" t="str">
        <f t="shared" ca="1" si="241"/>
        <v>Amazon Fulfilled</v>
      </c>
      <c r="G1098" s="7" t="str">
        <f t="shared" ca="1" si="242"/>
        <v>Yes</v>
      </c>
      <c r="H1098" s="7">
        <f t="shared" ca="1" si="243"/>
        <v>561</v>
      </c>
      <c r="I1098" s="7">
        <f t="shared" ca="1" si="244"/>
        <v>4</v>
      </c>
      <c r="J1098" s="7">
        <f t="shared" ca="1" si="245"/>
        <v>36</v>
      </c>
      <c r="K1098" s="7">
        <f t="shared" ca="1" si="246"/>
        <v>6</v>
      </c>
      <c r="L1098" s="7" t="str">
        <f t="shared" ca="1" si="247"/>
        <v>Credit Card</v>
      </c>
      <c r="M1098" s="7" t="str">
        <f t="shared" ca="1" si="248"/>
        <v>USA</v>
      </c>
      <c r="N1098" s="8" t="str">
        <f t="shared" ca="1" si="249"/>
        <v>Cancelled</v>
      </c>
    </row>
    <row r="1099" spans="1:14" x14ac:dyDescent="0.35">
      <c r="A1099" s="5" t="str">
        <f t="shared" si="250"/>
        <v>AMZ11099</v>
      </c>
      <c r="B1099" s="6">
        <f t="shared" ca="1" si="251"/>
        <v>45859</v>
      </c>
      <c r="C1099" s="7" t="str">
        <f t="shared" ca="1" si="238"/>
        <v>CUS69032</v>
      </c>
      <c r="D1099" s="7" t="str">
        <f t="shared" ca="1" si="239"/>
        <v>Books</v>
      </c>
      <c r="E1099" s="7" t="str">
        <f t="shared" ca="1" si="240"/>
        <v>Running Shoes</v>
      </c>
      <c r="F1099" s="7" t="str">
        <f t="shared" ca="1" si="241"/>
        <v>Amazon Fulfilled</v>
      </c>
      <c r="G1099" s="7" t="str">
        <f t="shared" ca="1" si="242"/>
        <v>Yes</v>
      </c>
      <c r="H1099" s="7">
        <f t="shared" ca="1" si="243"/>
        <v>129</v>
      </c>
      <c r="I1099" s="7">
        <f t="shared" ca="1" si="244"/>
        <v>4</v>
      </c>
      <c r="J1099" s="7">
        <f t="shared" ca="1" si="245"/>
        <v>40</v>
      </c>
      <c r="K1099" s="7">
        <f t="shared" ca="1" si="246"/>
        <v>11</v>
      </c>
      <c r="L1099" s="7" t="str">
        <f t="shared" ca="1" si="247"/>
        <v>Amazon Pay</v>
      </c>
      <c r="M1099" s="7" t="str">
        <f t="shared" ca="1" si="248"/>
        <v>India</v>
      </c>
      <c r="N1099" s="8" t="str">
        <f t="shared" ca="1" si="249"/>
        <v>Delivered</v>
      </c>
    </row>
    <row r="1100" spans="1:14" x14ac:dyDescent="0.35">
      <c r="A1100" s="5" t="str">
        <f t="shared" si="250"/>
        <v>AMZ11100</v>
      </c>
      <c r="B1100" s="6">
        <f t="shared" ca="1" si="251"/>
        <v>45889</v>
      </c>
      <c r="C1100" s="7" t="str">
        <f t="shared" ca="1" si="238"/>
        <v>CUS31578</v>
      </c>
      <c r="D1100" s="7" t="str">
        <f t="shared" ca="1" si="239"/>
        <v>Sports</v>
      </c>
      <c r="E1100" s="7" t="str">
        <f t="shared" ca="1" si="240"/>
        <v>Air  Fryer</v>
      </c>
      <c r="F1100" s="7" t="str">
        <f t="shared" ca="1" si="241"/>
        <v>Amazon Fulfilled</v>
      </c>
      <c r="G1100" s="7" t="str">
        <f t="shared" ca="1" si="242"/>
        <v>No</v>
      </c>
      <c r="H1100" s="7">
        <f t="shared" ca="1" si="243"/>
        <v>488</v>
      </c>
      <c r="I1100" s="7">
        <f t="shared" ca="1" si="244"/>
        <v>4</v>
      </c>
      <c r="J1100" s="7">
        <f t="shared" ca="1" si="245"/>
        <v>38</v>
      </c>
      <c r="K1100" s="7">
        <f t="shared" ca="1" si="246"/>
        <v>14</v>
      </c>
      <c r="L1100" s="7" t="str">
        <f t="shared" ca="1" si="247"/>
        <v>Credit Card</v>
      </c>
      <c r="M1100" s="7" t="str">
        <f t="shared" ca="1" si="248"/>
        <v>India</v>
      </c>
      <c r="N1100" s="8" t="str">
        <f t="shared" ca="1" si="249"/>
        <v>Returned</v>
      </c>
    </row>
    <row r="1101" spans="1:14" x14ac:dyDescent="0.35">
      <c r="A1101" s="5" t="str">
        <f t="shared" si="250"/>
        <v>AMZ11101</v>
      </c>
      <c r="B1101" s="6">
        <f t="shared" ca="1" si="251"/>
        <v>45996</v>
      </c>
      <c r="C1101" s="7" t="str">
        <f t="shared" ca="1" si="238"/>
        <v>CUS43598</v>
      </c>
      <c r="D1101" s="7" t="str">
        <f t="shared" ca="1" si="239"/>
        <v>Beauty</v>
      </c>
      <c r="E1101" s="7" t="str">
        <f t="shared" ca="1" si="240"/>
        <v>Bluetooth Speaker</v>
      </c>
      <c r="F1101" s="7" t="str">
        <f t="shared" ca="1" si="241"/>
        <v>Third-Party Seller</v>
      </c>
      <c r="G1101" s="7" t="str">
        <f t="shared" ca="1" si="242"/>
        <v>No</v>
      </c>
      <c r="H1101" s="7">
        <f t="shared" ca="1" si="243"/>
        <v>281</v>
      </c>
      <c r="I1101" s="7">
        <f t="shared" ca="1" si="244"/>
        <v>3</v>
      </c>
      <c r="J1101" s="7">
        <f t="shared" ca="1" si="245"/>
        <v>39</v>
      </c>
      <c r="K1101" s="7">
        <f t="shared" ca="1" si="246"/>
        <v>11</v>
      </c>
      <c r="L1101" s="7" t="str">
        <f t="shared" ca="1" si="247"/>
        <v>UPI</v>
      </c>
      <c r="M1101" s="7" t="str">
        <f t="shared" ca="1" si="248"/>
        <v>USA</v>
      </c>
      <c r="N1101" s="8" t="str">
        <f t="shared" ca="1" si="249"/>
        <v>Returned</v>
      </c>
    </row>
    <row r="1102" spans="1:14" x14ac:dyDescent="0.35">
      <c r="A1102" s="5" t="str">
        <f t="shared" si="250"/>
        <v>AMZ11102</v>
      </c>
      <c r="B1102" s="6">
        <f t="shared" ca="1" si="251"/>
        <v>45913</v>
      </c>
      <c r="C1102" s="7" t="str">
        <f t="shared" ca="1" si="238"/>
        <v>CUS72701</v>
      </c>
      <c r="D1102" s="7" t="str">
        <f t="shared" ca="1" si="239"/>
        <v>Fashion</v>
      </c>
      <c r="E1102" s="7" t="str">
        <f t="shared" ca="1" si="240"/>
        <v>Iphone Charger</v>
      </c>
      <c r="F1102" s="7" t="str">
        <f t="shared" ca="1" si="241"/>
        <v>Amazon Fulfilled</v>
      </c>
      <c r="G1102" s="7" t="str">
        <f t="shared" ca="1" si="242"/>
        <v>No</v>
      </c>
      <c r="H1102" s="7">
        <f t="shared" ca="1" si="243"/>
        <v>215</v>
      </c>
      <c r="I1102" s="7">
        <f t="shared" ca="1" si="244"/>
        <v>2</v>
      </c>
      <c r="J1102" s="7">
        <f t="shared" ca="1" si="245"/>
        <v>27</v>
      </c>
      <c r="K1102" s="7">
        <f t="shared" ca="1" si="246"/>
        <v>10</v>
      </c>
      <c r="L1102" s="7" t="str">
        <f t="shared" ca="1" si="247"/>
        <v>Credit Card</v>
      </c>
      <c r="M1102" s="7" t="str">
        <f t="shared" ca="1" si="248"/>
        <v>India</v>
      </c>
      <c r="N1102" s="8" t="str">
        <f t="shared" ca="1" si="249"/>
        <v>Delivered</v>
      </c>
    </row>
    <row r="1103" spans="1:14" x14ac:dyDescent="0.35">
      <c r="A1103" s="5" t="str">
        <f t="shared" si="250"/>
        <v>AMZ11103</v>
      </c>
      <c r="B1103" s="6">
        <f t="shared" ca="1" si="251"/>
        <v>45994</v>
      </c>
      <c r="C1103" s="7" t="str">
        <f t="shared" ca="1" si="238"/>
        <v>CUS96915</v>
      </c>
      <c r="D1103" s="7" t="str">
        <f t="shared" ca="1" si="239"/>
        <v>Fashion</v>
      </c>
      <c r="E1103" s="7" t="str">
        <f t="shared" ca="1" si="240"/>
        <v>Yoga Mat</v>
      </c>
      <c r="F1103" s="7" t="str">
        <f t="shared" ca="1" si="241"/>
        <v>Third-Party Seller</v>
      </c>
      <c r="G1103" s="7" t="str">
        <f t="shared" ca="1" si="242"/>
        <v>No</v>
      </c>
      <c r="H1103" s="7">
        <f t="shared" ca="1" si="243"/>
        <v>720</v>
      </c>
      <c r="I1103" s="7">
        <f t="shared" ca="1" si="244"/>
        <v>4</v>
      </c>
      <c r="J1103" s="7">
        <f t="shared" ca="1" si="245"/>
        <v>34</v>
      </c>
      <c r="K1103" s="7">
        <f t="shared" ca="1" si="246"/>
        <v>3</v>
      </c>
      <c r="L1103" s="7" t="str">
        <f t="shared" ca="1" si="247"/>
        <v>Amazon Pay</v>
      </c>
      <c r="M1103" s="7" t="str">
        <f t="shared" ca="1" si="248"/>
        <v>UK</v>
      </c>
      <c r="N1103" s="8" t="str">
        <f t="shared" ca="1" si="249"/>
        <v>Cancelled</v>
      </c>
    </row>
    <row r="1104" spans="1:14" x14ac:dyDescent="0.35">
      <c r="A1104" s="5" t="str">
        <f t="shared" si="250"/>
        <v>AMZ11104</v>
      </c>
      <c r="B1104" s="6">
        <f t="shared" ca="1" si="251"/>
        <v>45976</v>
      </c>
      <c r="C1104" s="7" t="str">
        <f t="shared" ca="1" si="238"/>
        <v>CUS70339</v>
      </c>
      <c r="D1104" s="7" t="str">
        <f t="shared" ca="1" si="239"/>
        <v>Sports</v>
      </c>
      <c r="E1104" s="7" t="str">
        <f t="shared" ca="1" si="240"/>
        <v>Noise Cancelling Headphones</v>
      </c>
      <c r="F1104" s="7" t="str">
        <f t="shared" ca="1" si="241"/>
        <v>Third-Party Seller</v>
      </c>
      <c r="G1104" s="7" t="str">
        <f t="shared" ca="1" si="242"/>
        <v>Yes</v>
      </c>
      <c r="H1104" s="7">
        <f t="shared" ca="1" si="243"/>
        <v>162</v>
      </c>
      <c r="I1104" s="7">
        <f t="shared" ca="1" si="244"/>
        <v>4</v>
      </c>
      <c r="J1104" s="7">
        <f t="shared" ca="1" si="245"/>
        <v>6</v>
      </c>
      <c r="K1104" s="7">
        <f t="shared" ca="1" si="246"/>
        <v>3</v>
      </c>
      <c r="L1104" s="7" t="str">
        <f t="shared" ca="1" si="247"/>
        <v>UPI</v>
      </c>
      <c r="M1104" s="7" t="str">
        <f t="shared" ca="1" si="248"/>
        <v>Canada</v>
      </c>
      <c r="N1104" s="8" t="str">
        <f t="shared" ca="1" si="249"/>
        <v>Cancelled</v>
      </c>
    </row>
    <row r="1105" spans="1:14" x14ac:dyDescent="0.35">
      <c r="A1105" s="5" t="str">
        <f t="shared" si="250"/>
        <v>AMZ11105</v>
      </c>
      <c r="B1105" s="6">
        <f t="shared" ca="1" si="251"/>
        <v>46005</v>
      </c>
      <c r="C1105" s="7" t="str">
        <f t="shared" ca="1" si="238"/>
        <v>CUS13875</v>
      </c>
      <c r="D1105" s="7" t="str">
        <f t="shared" ca="1" si="239"/>
        <v>Beauty</v>
      </c>
      <c r="E1105" s="7" t="str">
        <f t="shared" ca="1" si="240"/>
        <v>Smart Watch</v>
      </c>
      <c r="F1105" s="7" t="str">
        <f t="shared" ca="1" si="241"/>
        <v>Third-Party Seller</v>
      </c>
      <c r="G1105" s="7" t="str">
        <f t="shared" ca="1" si="242"/>
        <v>Yes</v>
      </c>
      <c r="H1105" s="7">
        <f t="shared" ca="1" si="243"/>
        <v>253</v>
      </c>
      <c r="I1105" s="7">
        <f t="shared" ca="1" si="244"/>
        <v>1</v>
      </c>
      <c r="J1105" s="7">
        <f t="shared" ca="1" si="245"/>
        <v>6</v>
      </c>
      <c r="K1105" s="7">
        <f t="shared" ca="1" si="246"/>
        <v>3</v>
      </c>
      <c r="L1105" s="7" t="str">
        <f t="shared" ca="1" si="247"/>
        <v>Credit Card</v>
      </c>
      <c r="M1105" s="7" t="str">
        <f t="shared" ca="1" si="248"/>
        <v>USA</v>
      </c>
      <c r="N1105" s="8" t="str">
        <f t="shared" ca="1" si="249"/>
        <v>Delivered</v>
      </c>
    </row>
    <row r="1106" spans="1:14" x14ac:dyDescent="0.35">
      <c r="A1106" s="5" t="str">
        <f t="shared" si="250"/>
        <v>AMZ11106</v>
      </c>
      <c r="B1106" s="6">
        <f t="shared" ca="1" si="251"/>
        <v>45873</v>
      </c>
      <c r="C1106" s="7" t="str">
        <f t="shared" ca="1" si="238"/>
        <v>CUS45595</v>
      </c>
      <c r="D1106" s="7" t="str">
        <f t="shared" ca="1" si="239"/>
        <v>Electronics</v>
      </c>
      <c r="E1106" s="7" t="str">
        <f t="shared" ca="1" si="240"/>
        <v>Water Bottle</v>
      </c>
      <c r="F1106" s="7" t="str">
        <f t="shared" ca="1" si="241"/>
        <v>Amazon Fulfilled</v>
      </c>
      <c r="G1106" s="7" t="str">
        <f t="shared" ca="1" si="242"/>
        <v>Yes</v>
      </c>
      <c r="H1106" s="7">
        <f t="shared" ca="1" si="243"/>
        <v>524</v>
      </c>
      <c r="I1106" s="7">
        <f t="shared" ca="1" si="244"/>
        <v>4</v>
      </c>
      <c r="J1106" s="7">
        <f t="shared" ca="1" si="245"/>
        <v>31</v>
      </c>
      <c r="K1106" s="7">
        <f t="shared" ca="1" si="246"/>
        <v>10</v>
      </c>
      <c r="L1106" s="7" t="str">
        <f t="shared" ca="1" si="247"/>
        <v>Credit Card</v>
      </c>
      <c r="M1106" s="7" t="str">
        <f t="shared" ca="1" si="248"/>
        <v>USA</v>
      </c>
      <c r="N1106" s="8" t="str">
        <f t="shared" ca="1" si="249"/>
        <v>Cancelled</v>
      </c>
    </row>
    <row r="1107" spans="1:14" x14ac:dyDescent="0.35">
      <c r="A1107" s="5" t="str">
        <f t="shared" si="250"/>
        <v>AMZ11107</v>
      </c>
      <c r="B1107" s="6">
        <f t="shared" ca="1" si="251"/>
        <v>45957</v>
      </c>
      <c r="C1107" s="7" t="str">
        <f t="shared" ca="1" si="238"/>
        <v>CUS63210</v>
      </c>
      <c r="D1107" s="7" t="str">
        <f t="shared" ca="1" si="239"/>
        <v>Electronics</v>
      </c>
      <c r="E1107" s="7" t="str">
        <f t="shared" ca="1" si="240"/>
        <v>Cotton T-Shirt</v>
      </c>
      <c r="F1107" s="7" t="str">
        <f t="shared" ca="1" si="241"/>
        <v>Amazon Fulfilled</v>
      </c>
      <c r="G1107" s="7" t="str">
        <f t="shared" ca="1" si="242"/>
        <v>Yes</v>
      </c>
      <c r="H1107" s="7">
        <f t="shared" ca="1" si="243"/>
        <v>41</v>
      </c>
      <c r="I1107" s="7">
        <f t="shared" ca="1" si="244"/>
        <v>3</v>
      </c>
      <c r="J1107" s="7">
        <f t="shared" ca="1" si="245"/>
        <v>20</v>
      </c>
      <c r="K1107" s="7">
        <f t="shared" ca="1" si="246"/>
        <v>14</v>
      </c>
      <c r="L1107" s="7" t="str">
        <f t="shared" ca="1" si="247"/>
        <v>Net Banking</v>
      </c>
      <c r="M1107" s="7" t="str">
        <f t="shared" ca="1" si="248"/>
        <v>India</v>
      </c>
      <c r="N1107" s="8" t="str">
        <f t="shared" ca="1" si="249"/>
        <v>Delivered</v>
      </c>
    </row>
    <row r="1108" spans="1:14" x14ac:dyDescent="0.35">
      <c r="A1108" s="5" t="str">
        <f t="shared" si="250"/>
        <v>AMZ11108</v>
      </c>
      <c r="B1108" s="6">
        <f t="shared" ca="1" si="251"/>
        <v>45881</v>
      </c>
      <c r="C1108" s="7" t="str">
        <f t="shared" ca="1" si="238"/>
        <v>CUS49754</v>
      </c>
      <c r="D1108" s="7" t="str">
        <f t="shared" ca="1" si="239"/>
        <v>Home &amp; Kitchen</v>
      </c>
      <c r="E1108" s="7" t="str">
        <f t="shared" ca="1" si="240"/>
        <v>Yoga Mat</v>
      </c>
      <c r="F1108" s="7" t="str">
        <f t="shared" ca="1" si="241"/>
        <v>Amazon Fulfilled</v>
      </c>
      <c r="G1108" s="7" t="str">
        <f t="shared" ca="1" si="242"/>
        <v>Yes</v>
      </c>
      <c r="H1108" s="7">
        <f t="shared" ca="1" si="243"/>
        <v>519</v>
      </c>
      <c r="I1108" s="7">
        <f t="shared" ca="1" si="244"/>
        <v>1</v>
      </c>
      <c r="J1108" s="7">
        <f t="shared" ca="1" si="245"/>
        <v>31</v>
      </c>
      <c r="K1108" s="7">
        <f t="shared" ca="1" si="246"/>
        <v>8</v>
      </c>
      <c r="L1108" s="7" t="str">
        <f t="shared" ca="1" si="247"/>
        <v>Amazon Pay</v>
      </c>
      <c r="M1108" s="7" t="str">
        <f t="shared" ca="1" si="248"/>
        <v>Canada</v>
      </c>
      <c r="N1108" s="8" t="str">
        <f t="shared" ca="1" si="249"/>
        <v>Delivered</v>
      </c>
    </row>
    <row r="1109" spans="1:14" x14ac:dyDescent="0.35">
      <c r="A1109" s="5" t="str">
        <f t="shared" si="250"/>
        <v>AMZ11109</v>
      </c>
      <c r="B1109" s="6">
        <f t="shared" ca="1" si="251"/>
        <v>45903</v>
      </c>
      <c r="C1109" s="7" t="str">
        <f t="shared" ca="1" si="238"/>
        <v>CUS74871</v>
      </c>
      <c r="D1109" s="7" t="str">
        <f t="shared" ca="1" si="239"/>
        <v>Home &amp; Kitchen</v>
      </c>
      <c r="E1109" s="7" t="str">
        <f t="shared" ca="1" si="240"/>
        <v>Water Bottle</v>
      </c>
      <c r="F1109" s="7" t="str">
        <f t="shared" ca="1" si="241"/>
        <v>Amazon Fulfilled</v>
      </c>
      <c r="G1109" s="7" t="str">
        <f t="shared" ca="1" si="242"/>
        <v>Yes</v>
      </c>
      <c r="H1109" s="7">
        <f t="shared" ca="1" si="243"/>
        <v>165</v>
      </c>
      <c r="I1109" s="7">
        <f t="shared" ca="1" si="244"/>
        <v>4</v>
      </c>
      <c r="J1109" s="7">
        <f t="shared" ca="1" si="245"/>
        <v>11</v>
      </c>
      <c r="K1109" s="7">
        <f t="shared" ca="1" si="246"/>
        <v>10</v>
      </c>
      <c r="L1109" s="7" t="str">
        <f t="shared" ca="1" si="247"/>
        <v>Debit Card</v>
      </c>
      <c r="M1109" s="7" t="str">
        <f t="shared" ca="1" si="248"/>
        <v>UK</v>
      </c>
      <c r="N1109" s="8" t="str">
        <f t="shared" ca="1" si="249"/>
        <v>Delivered</v>
      </c>
    </row>
    <row r="1110" spans="1:14" x14ac:dyDescent="0.35">
      <c r="A1110" s="5" t="str">
        <f t="shared" si="250"/>
        <v>AMZ11110</v>
      </c>
      <c r="B1110" s="6">
        <f t="shared" ca="1" si="251"/>
        <v>45922</v>
      </c>
      <c r="C1110" s="7" t="str">
        <f t="shared" ca="1" si="238"/>
        <v>CUS55962</v>
      </c>
      <c r="D1110" s="7" t="str">
        <f t="shared" ca="1" si="239"/>
        <v>Sports</v>
      </c>
      <c r="E1110" s="7" t="str">
        <f t="shared" ca="1" si="240"/>
        <v>Noise Cancelling Headphones</v>
      </c>
      <c r="F1110" s="7" t="str">
        <f t="shared" ca="1" si="241"/>
        <v>Third-Party Seller</v>
      </c>
      <c r="G1110" s="7" t="str">
        <f t="shared" ca="1" si="242"/>
        <v>No</v>
      </c>
      <c r="H1110" s="7">
        <f t="shared" ca="1" si="243"/>
        <v>453</v>
      </c>
      <c r="I1110" s="7">
        <f t="shared" ca="1" si="244"/>
        <v>2</v>
      </c>
      <c r="J1110" s="7">
        <f t="shared" ca="1" si="245"/>
        <v>3</v>
      </c>
      <c r="K1110" s="7">
        <f t="shared" ca="1" si="246"/>
        <v>10</v>
      </c>
      <c r="L1110" s="7" t="str">
        <f t="shared" ca="1" si="247"/>
        <v>Amazon Pay</v>
      </c>
      <c r="M1110" s="7" t="str">
        <f t="shared" ca="1" si="248"/>
        <v>Canada</v>
      </c>
      <c r="N1110" s="8" t="str">
        <f t="shared" ca="1" si="249"/>
        <v>Delivered</v>
      </c>
    </row>
    <row r="1111" spans="1:14" x14ac:dyDescent="0.35">
      <c r="A1111" s="5" t="str">
        <f t="shared" si="250"/>
        <v>AMZ11111</v>
      </c>
      <c r="B1111" s="6">
        <f t="shared" ca="1" si="251"/>
        <v>45849</v>
      </c>
      <c r="C1111" s="7" t="str">
        <f t="shared" ca="1" si="238"/>
        <v>CUS64951</v>
      </c>
      <c r="D1111" s="7" t="str">
        <f t="shared" ca="1" si="239"/>
        <v>Home &amp; Kitchen</v>
      </c>
      <c r="E1111" s="7" t="str">
        <f t="shared" ca="1" si="240"/>
        <v>Yoga Mat</v>
      </c>
      <c r="F1111" s="7" t="str">
        <f t="shared" ca="1" si="241"/>
        <v>Amazon Fulfilled</v>
      </c>
      <c r="G1111" s="7" t="str">
        <f t="shared" ca="1" si="242"/>
        <v>No</v>
      </c>
      <c r="H1111" s="7">
        <f t="shared" ca="1" si="243"/>
        <v>512</v>
      </c>
      <c r="I1111" s="7">
        <f t="shared" ca="1" si="244"/>
        <v>1</v>
      </c>
      <c r="J1111" s="7">
        <f t="shared" ca="1" si="245"/>
        <v>38</v>
      </c>
      <c r="K1111" s="7">
        <f t="shared" ca="1" si="246"/>
        <v>8</v>
      </c>
      <c r="L1111" s="7" t="str">
        <f t="shared" ca="1" si="247"/>
        <v>Debit Card</v>
      </c>
      <c r="M1111" s="7" t="str">
        <f t="shared" ca="1" si="248"/>
        <v>India</v>
      </c>
      <c r="N1111" s="8" t="str">
        <f t="shared" ca="1" si="249"/>
        <v>Returned</v>
      </c>
    </row>
    <row r="1112" spans="1:14" x14ac:dyDescent="0.35">
      <c r="A1112" s="5" t="str">
        <f t="shared" si="250"/>
        <v>AMZ11112</v>
      </c>
      <c r="B1112" s="6">
        <f t="shared" ca="1" si="251"/>
        <v>45978</v>
      </c>
      <c r="C1112" s="7" t="str">
        <f t="shared" ca="1" si="238"/>
        <v>CUS48880</v>
      </c>
      <c r="D1112" s="7" t="str">
        <f t="shared" ca="1" si="239"/>
        <v>Books</v>
      </c>
      <c r="E1112" s="7" t="str">
        <f t="shared" ca="1" si="240"/>
        <v>Bluetooth Speaker</v>
      </c>
      <c r="F1112" s="7" t="str">
        <f t="shared" ca="1" si="241"/>
        <v>Third-Party Seller</v>
      </c>
      <c r="G1112" s="7" t="str">
        <f t="shared" ca="1" si="242"/>
        <v>No</v>
      </c>
      <c r="H1112" s="7">
        <f t="shared" ca="1" si="243"/>
        <v>219</v>
      </c>
      <c r="I1112" s="7">
        <f t="shared" ca="1" si="244"/>
        <v>4</v>
      </c>
      <c r="J1112" s="7">
        <f t="shared" ca="1" si="245"/>
        <v>2</v>
      </c>
      <c r="K1112" s="7">
        <f t="shared" ca="1" si="246"/>
        <v>8</v>
      </c>
      <c r="L1112" s="7" t="str">
        <f t="shared" ca="1" si="247"/>
        <v>Credit Card</v>
      </c>
      <c r="M1112" s="7" t="str">
        <f t="shared" ca="1" si="248"/>
        <v>Canada</v>
      </c>
      <c r="N1112" s="8" t="str">
        <f t="shared" ca="1" si="249"/>
        <v>Delivered</v>
      </c>
    </row>
    <row r="1113" spans="1:14" x14ac:dyDescent="0.35">
      <c r="A1113" s="5" t="str">
        <f t="shared" si="250"/>
        <v>AMZ11113</v>
      </c>
      <c r="B1113" s="6">
        <f t="shared" ca="1" si="251"/>
        <v>45839</v>
      </c>
      <c r="C1113" s="7" t="str">
        <f t="shared" ca="1" si="238"/>
        <v>CUS43175</v>
      </c>
      <c r="D1113" s="7" t="str">
        <f t="shared" ca="1" si="239"/>
        <v>Home &amp; Kitchen</v>
      </c>
      <c r="E1113" s="7" t="str">
        <f t="shared" ca="1" si="240"/>
        <v>Water Bottle</v>
      </c>
      <c r="F1113" s="7" t="str">
        <f t="shared" ca="1" si="241"/>
        <v>Amazon Fulfilled</v>
      </c>
      <c r="G1113" s="7" t="str">
        <f t="shared" ca="1" si="242"/>
        <v>Yes</v>
      </c>
      <c r="H1113" s="7">
        <f t="shared" ca="1" si="243"/>
        <v>520</v>
      </c>
      <c r="I1113" s="7">
        <f t="shared" ca="1" si="244"/>
        <v>2</v>
      </c>
      <c r="J1113" s="7">
        <f t="shared" ca="1" si="245"/>
        <v>35</v>
      </c>
      <c r="K1113" s="7">
        <f t="shared" ca="1" si="246"/>
        <v>13</v>
      </c>
      <c r="L1113" s="7" t="str">
        <f t="shared" ca="1" si="247"/>
        <v>Amazon Pay</v>
      </c>
      <c r="M1113" s="7" t="str">
        <f t="shared" ca="1" si="248"/>
        <v>UK</v>
      </c>
      <c r="N1113" s="8" t="str">
        <f t="shared" ca="1" si="249"/>
        <v>Returned</v>
      </c>
    </row>
    <row r="1114" spans="1:14" x14ac:dyDescent="0.35">
      <c r="A1114" s="5" t="str">
        <f t="shared" si="250"/>
        <v>AMZ11114</v>
      </c>
      <c r="B1114" s="6">
        <f t="shared" ca="1" si="251"/>
        <v>46004</v>
      </c>
      <c r="C1114" s="7" t="str">
        <f t="shared" ca="1" si="238"/>
        <v>CUS89440</v>
      </c>
      <c r="D1114" s="7" t="str">
        <f t="shared" ca="1" si="239"/>
        <v>Sports</v>
      </c>
      <c r="E1114" s="7" t="str">
        <f t="shared" ca="1" si="240"/>
        <v>Cotton T-Shirt</v>
      </c>
      <c r="F1114" s="7" t="str">
        <f t="shared" ca="1" si="241"/>
        <v>Third-Party Seller</v>
      </c>
      <c r="G1114" s="7" t="str">
        <f t="shared" ca="1" si="242"/>
        <v>No</v>
      </c>
      <c r="H1114" s="7">
        <f t="shared" ca="1" si="243"/>
        <v>305</v>
      </c>
      <c r="I1114" s="7">
        <f t="shared" ca="1" si="244"/>
        <v>1</v>
      </c>
      <c r="J1114" s="7">
        <f t="shared" ca="1" si="245"/>
        <v>5</v>
      </c>
      <c r="K1114" s="7">
        <f t="shared" ca="1" si="246"/>
        <v>9</v>
      </c>
      <c r="L1114" s="7" t="str">
        <f t="shared" ca="1" si="247"/>
        <v>UPI</v>
      </c>
      <c r="M1114" s="7" t="str">
        <f t="shared" ca="1" si="248"/>
        <v>India</v>
      </c>
      <c r="N1114" s="8" t="str">
        <f t="shared" ca="1" si="249"/>
        <v>Delivered</v>
      </c>
    </row>
    <row r="1115" spans="1:14" x14ac:dyDescent="0.35">
      <c r="A1115" s="5" t="str">
        <f t="shared" si="250"/>
        <v>AMZ11115</v>
      </c>
      <c r="B1115" s="6">
        <f t="shared" ca="1" si="251"/>
        <v>45940</v>
      </c>
      <c r="C1115" s="7" t="str">
        <f t="shared" ca="1" si="238"/>
        <v>CUS19177</v>
      </c>
      <c r="D1115" s="7" t="str">
        <f t="shared" ca="1" si="239"/>
        <v>Home &amp; Kitchen</v>
      </c>
      <c r="E1115" s="7" t="str">
        <f t="shared" ca="1" si="240"/>
        <v>Cotton T-Shirt</v>
      </c>
      <c r="F1115" s="7" t="str">
        <f t="shared" ca="1" si="241"/>
        <v>Amazon Fulfilled</v>
      </c>
      <c r="G1115" s="7" t="str">
        <f t="shared" ca="1" si="242"/>
        <v>Yes</v>
      </c>
      <c r="H1115" s="7">
        <f t="shared" ca="1" si="243"/>
        <v>40</v>
      </c>
      <c r="I1115" s="7">
        <f t="shared" ca="1" si="244"/>
        <v>1</v>
      </c>
      <c r="J1115" s="7">
        <f t="shared" ca="1" si="245"/>
        <v>2</v>
      </c>
      <c r="K1115" s="7">
        <f t="shared" ca="1" si="246"/>
        <v>7</v>
      </c>
      <c r="L1115" s="7" t="str">
        <f t="shared" ca="1" si="247"/>
        <v>Net Banking</v>
      </c>
      <c r="M1115" s="7" t="str">
        <f t="shared" ca="1" si="248"/>
        <v>UK</v>
      </c>
      <c r="N1115" s="8" t="str">
        <f t="shared" ca="1" si="249"/>
        <v>Delivered</v>
      </c>
    </row>
    <row r="1116" spans="1:14" x14ac:dyDescent="0.35">
      <c r="A1116" s="5" t="str">
        <f t="shared" si="250"/>
        <v>AMZ11116</v>
      </c>
      <c r="B1116" s="6">
        <f t="shared" ca="1" si="251"/>
        <v>45993</v>
      </c>
      <c r="C1116" s="7" t="str">
        <f t="shared" ca="1" si="238"/>
        <v>CUS92925</v>
      </c>
      <c r="D1116" s="7" t="str">
        <f t="shared" ca="1" si="239"/>
        <v>Books</v>
      </c>
      <c r="E1116" s="7" t="str">
        <f t="shared" ca="1" si="240"/>
        <v>Air  Fryer</v>
      </c>
      <c r="F1116" s="7" t="str">
        <f t="shared" ca="1" si="241"/>
        <v>Third-Party Seller</v>
      </c>
      <c r="G1116" s="7" t="str">
        <f t="shared" ca="1" si="242"/>
        <v>Yes</v>
      </c>
      <c r="H1116" s="7">
        <f t="shared" ca="1" si="243"/>
        <v>33</v>
      </c>
      <c r="I1116" s="7">
        <f t="shared" ca="1" si="244"/>
        <v>2</v>
      </c>
      <c r="J1116" s="7">
        <f t="shared" ca="1" si="245"/>
        <v>22</v>
      </c>
      <c r="K1116" s="7">
        <f t="shared" ca="1" si="246"/>
        <v>5</v>
      </c>
      <c r="L1116" s="7" t="str">
        <f t="shared" ca="1" si="247"/>
        <v>UPI</v>
      </c>
      <c r="M1116" s="7" t="str">
        <f t="shared" ca="1" si="248"/>
        <v>USA</v>
      </c>
      <c r="N1116" s="8" t="str">
        <f t="shared" ca="1" si="249"/>
        <v>Delivered</v>
      </c>
    </row>
    <row r="1117" spans="1:14" x14ac:dyDescent="0.35">
      <c r="A1117" s="5" t="str">
        <f t="shared" si="250"/>
        <v>AMZ11117</v>
      </c>
      <c r="B1117" s="6">
        <f t="shared" ca="1" si="251"/>
        <v>45983</v>
      </c>
      <c r="C1117" s="7" t="str">
        <f t="shared" ca="1" si="238"/>
        <v>CUS43330</v>
      </c>
      <c r="D1117" s="7" t="str">
        <f t="shared" ca="1" si="239"/>
        <v>Home &amp; Kitchen</v>
      </c>
      <c r="E1117" s="7" t="str">
        <f t="shared" ca="1" si="240"/>
        <v>Bluetooth Speaker</v>
      </c>
      <c r="F1117" s="7" t="str">
        <f t="shared" ca="1" si="241"/>
        <v>Third-Party Seller</v>
      </c>
      <c r="G1117" s="7" t="str">
        <f t="shared" ca="1" si="242"/>
        <v>No</v>
      </c>
      <c r="H1117" s="7">
        <f t="shared" ca="1" si="243"/>
        <v>225</v>
      </c>
      <c r="I1117" s="7">
        <f t="shared" ca="1" si="244"/>
        <v>3</v>
      </c>
      <c r="J1117" s="7">
        <f t="shared" ca="1" si="245"/>
        <v>7</v>
      </c>
      <c r="K1117" s="7">
        <f t="shared" ca="1" si="246"/>
        <v>7</v>
      </c>
      <c r="L1117" s="7" t="str">
        <f t="shared" ca="1" si="247"/>
        <v>Credit Card</v>
      </c>
      <c r="M1117" s="7" t="str">
        <f t="shared" ca="1" si="248"/>
        <v>USA</v>
      </c>
      <c r="N1117" s="8" t="str">
        <f t="shared" ca="1" si="249"/>
        <v>Delivered</v>
      </c>
    </row>
    <row r="1118" spans="1:14" x14ac:dyDescent="0.35">
      <c r="A1118" s="5" t="str">
        <f t="shared" si="250"/>
        <v>AMZ11118</v>
      </c>
      <c r="B1118" s="6">
        <f t="shared" ca="1" si="251"/>
        <v>45998</v>
      </c>
      <c r="C1118" s="7" t="str">
        <f t="shared" ca="1" si="238"/>
        <v>CUS48611</v>
      </c>
      <c r="D1118" s="7" t="str">
        <f t="shared" ca="1" si="239"/>
        <v>Sports</v>
      </c>
      <c r="E1118" s="7" t="str">
        <f t="shared" ca="1" si="240"/>
        <v>Smart Watch</v>
      </c>
      <c r="F1118" s="7" t="str">
        <f t="shared" ca="1" si="241"/>
        <v>Third-Party Seller</v>
      </c>
      <c r="G1118" s="7" t="str">
        <f t="shared" ca="1" si="242"/>
        <v>No</v>
      </c>
      <c r="H1118" s="7">
        <f t="shared" ca="1" si="243"/>
        <v>317</v>
      </c>
      <c r="I1118" s="7">
        <f t="shared" ca="1" si="244"/>
        <v>3</v>
      </c>
      <c r="J1118" s="7">
        <f t="shared" ca="1" si="245"/>
        <v>11</v>
      </c>
      <c r="K1118" s="7">
        <f t="shared" ca="1" si="246"/>
        <v>6</v>
      </c>
      <c r="L1118" s="7" t="str">
        <f t="shared" ca="1" si="247"/>
        <v>Amazon Pay</v>
      </c>
      <c r="M1118" s="7" t="str">
        <f t="shared" ca="1" si="248"/>
        <v>USA</v>
      </c>
      <c r="N1118" s="8" t="str">
        <f t="shared" ca="1" si="249"/>
        <v>Delivered</v>
      </c>
    </row>
    <row r="1119" spans="1:14" x14ac:dyDescent="0.35">
      <c r="A1119" s="5" t="str">
        <f t="shared" si="250"/>
        <v>AMZ11119</v>
      </c>
      <c r="B1119" s="6">
        <f t="shared" ca="1" si="251"/>
        <v>45881</v>
      </c>
      <c r="C1119" s="7" t="str">
        <f t="shared" ca="1" si="238"/>
        <v>CUS80208</v>
      </c>
      <c r="D1119" s="7" t="str">
        <f t="shared" ca="1" si="239"/>
        <v>Fashion</v>
      </c>
      <c r="E1119" s="7" t="str">
        <f t="shared" ca="1" si="240"/>
        <v>Running Shoes</v>
      </c>
      <c r="F1119" s="7" t="str">
        <f t="shared" ca="1" si="241"/>
        <v>Amazon Fulfilled</v>
      </c>
      <c r="G1119" s="7" t="str">
        <f t="shared" ca="1" si="242"/>
        <v>Yes</v>
      </c>
      <c r="H1119" s="7">
        <f t="shared" ca="1" si="243"/>
        <v>415</v>
      </c>
      <c r="I1119" s="7">
        <f t="shared" ca="1" si="244"/>
        <v>1</v>
      </c>
      <c r="J1119" s="7">
        <f t="shared" ca="1" si="245"/>
        <v>23</v>
      </c>
      <c r="K1119" s="7">
        <f t="shared" ca="1" si="246"/>
        <v>13</v>
      </c>
      <c r="L1119" s="7" t="str">
        <f t="shared" ca="1" si="247"/>
        <v>UPI</v>
      </c>
      <c r="M1119" s="7" t="str">
        <f t="shared" ca="1" si="248"/>
        <v>Canada</v>
      </c>
      <c r="N1119" s="8" t="str">
        <f t="shared" ca="1" si="249"/>
        <v>Delivered</v>
      </c>
    </row>
    <row r="1120" spans="1:14" x14ac:dyDescent="0.35">
      <c r="A1120" s="5" t="str">
        <f t="shared" si="250"/>
        <v>AMZ11120</v>
      </c>
      <c r="B1120" s="6">
        <f t="shared" ca="1" si="251"/>
        <v>45852</v>
      </c>
      <c r="C1120" s="7" t="str">
        <f t="shared" ca="1" si="238"/>
        <v>CUS21634</v>
      </c>
      <c r="D1120" s="7" t="str">
        <f t="shared" ca="1" si="239"/>
        <v>Sports</v>
      </c>
      <c r="E1120" s="7" t="str">
        <f t="shared" ca="1" si="240"/>
        <v>Water Bottle</v>
      </c>
      <c r="F1120" s="7" t="str">
        <f t="shared" ca="1" si="241"/>
        <v>Amazon Fulfilled</v>
      </c>
      <c r="G1120" s="7" t="str">
        <f t="shared" ca="1" si="242"/>
        <v>Yes</v>
      </c>
      <c r="H1120" s="7">
        <f t="shared" ca="1" si="243"/>
        <v>460</v>
      </c>
      <c r="I1120" s="7">
        <f t="shared" ca="1" si="244"/>
        <v>4</v>
      </c>
      <c r="J1120" s="7">
        <f t="shared" ca="1" si="245"/>
        <v>26</v>
      </c>
      <c r="K1120" s="7">
        <f t="shared" ca="1" si="246"/>
        <v>8</v>
      </c>
      <c r="L1120" s="7" t="str">
        <f t="shared" ca="1" si="247"/>
        <v>Net Banking</v>
      </c>
      <c r="M1120" s="7" t="str">
        <f t="shared" ca="1" si="248"/>
        <v>UK</v>
      </c>
      <c r="N1120" s="8" t="str">
        <f t="shared" ca="1" si="249"/>
        <v>Delivered</v>
      </c>
    </row>
    <row r="1121" spans="1:14" x14ac:dyDescent="0.35">
      <c r="A1121" s="5" t="str">
        <f t="shared" si="250"/>
        <v>AMZ11121</v>
      </c>
      <c r="B1121" s="6">
        <f t="shared" ca="1" si="251"/>
        <v>45946</v>
      </c>
      <c r="C1121" s="7" t="str">
        <f t="shared" ca="1" si="238"/>
        <v>CUS13708</v>
      </c>
      <c r="D1121" s="7" t="str">
        <f t="shared" ca="1" si="239"/>
        <v>Electronics</v>
      </c>
      <c r="E1121" s="7" t="str">
        <f t="shared" ca="1" si="240"/>
        <v>Yoga Mat</v>
      </c>
      <c r="F1121" s="7" t="str">
        <f t="shared" ca="1" si="241"/>
        <v>Amazon Fulfilled</v>
      </c>
      <c r="G1121" s="7" t="str">
        <f t="shared" ca="1" si="242"/>
        <v>No</v>
      </c>
      <c r="H1121" s="7">
        <f t="shared" ca="1" si="243"/>
        <v>522</v>
      </c>
      <c r="I1121" s="7">
        <f t="shared" ca="1" si="244"/>
        <v>3</v>
      </c>
      <c r="J1121" s="7">
        <f t="shared" ca="1" si="245"/>
        <v>39</v>
      </c>
      <c r="K1121" s="7">
        <f t="shared" ca="1" si="246"/>
        <v>14</v>
      </c>
      <c r="L1121" s="7" t="str">
        <f t="shared" ca="1" si="247"/>
        <v>UPI</v>
      </c>
      <c r="M1121" s="7" t="str">
        <f t="shared" ca="1" si="248"/>
        <v>USA</v>
      </c>
      <c r="N1121" s="8" t="str">
        <f t="shared" ca="1" si="249"/>
        <v>Returned</v>
      </c>
    </row>
    <row r="1122" spans="1:14" x14ac:dyDescent="0.35">
      <c r="A1122" s="5" t="str">
        <f t="shared" si="250"/>
        <v>AMZ11122</v>
      </c>
      <c r="B1122" s="6">
        <f t="shared" ca="1" si="251"/>
        <v>45935</v>
      </c>
      <c r="C1122" s="7" t="str">
        <f t="shared" ca="1" si="238"/>
        <v>CUS67423</v>
      </c>
      <c r="D1122" s="7" t="str">
        <f t="shared" ca="1" si="239"/>
        <v>Books</v>
      </c>
      <c r="E1122" s="7" t="str">
        <f t="shared" ca="1" si="240"/>
        <v>Noise Cancelling Headphones</v>
      </c>
      <c r="F1122" s="7" t="str">
        <f t="shared" ca="1" si="241"/>
        <v>Amazon Fulfilled</v>
      </c>
      <c r="G1122" s="7" t="str">
        <f t="shared" ca="1" si="242"/>
        <v>Yes</v>
      </c>
      <c r="H1122" s="7">
        <f t="shared" ca="1" si="243"/>
        <v>730</v>
      </c>
      <c r="I1122" s="7">
        <f t="shared" ca="1" si="244"/>
        <v>2</v>
      </c>
      <c r="J1122" s="7">
        <f t="shared" ca="1" si="245"/>
        <v>10</v>
      </c>
      <c r="K1122" s="7">
        <f t="shared" ca="1" si="246"/>
        <v>5</v>
      </c>
      <c r="L1122" s="7" t="str">
        <f t="shared" ca="1" si="247"/>
        <v>Debit Card</v>
      </c>
      <c r="M1122" s="7" t="str">
        <f t="shared" ca="1" si="248"/>
        <v>India</v>
      </c>
      <c r="N1122" s="8" t="str">
        <f t="shared" ca="1" si="249"/>
        <v>Returned</v>
      </c>
    </row>
    <row r="1123" spans="1:14" x14ac:dyDescent="0.35">
      <c r="A1123" s="5" t="str">
        <f t="shared" si="250"/>
        <v>AMZ11123</v>
      </c>
      <c r="B1123" s="6">
        <f t="shared" ca="1" si="251"/>
        <v>46018</v>
      </c>
      <c r="C1123" s="7" t="str">
        <f t="shared" ca="1" si="238"/>
        <v>CUS11960</v>
      </c>
      <c r="D1123" s="7" t="str">
        <f t="shared" ca="1" si="239"/>
        <v>Home &amp; Kitchen</v>
      </c>
      <c r="E1123" s="7" t="str">
        <f t="shared" ca="1" si="240"/>
        <v>Running Shoes</v>
      </c>
      <c r="F1123" s="7" t="str">
        <f t="shared" ca="1" si="241"/>
        <v>Third-Party Seller</v>
      </c>
      <c r="G1123" s="7" t="str">
        <f t="shared" ca="1" si="242"/>
        <v>No</v>
      </c>
      <c r="H1123" s="7">
        <f t="shared" ca="1" si="243"/>
        <v>193</v>
      </c>
      <c r="I1123" s="7">
        <f t="shared" ca="1" si="244"/>
        <v>1</v>
      </c>
      <c r="J1123" s="7">
        <f t="shared" ca="1" si="245"/>
        <v>37</v>
      </c>
      <c r="K1123" s="7">
        <f t="shared" ca="1" si="246"/>
        <v>5</v>
      </c>
      <c r="L1123" s="7" t="str">
        <f t="shared" ca="1" si="247"/>
        <v>Net Banking</v>
      </c>
      <c r="M1123" s="7" t="str">
        <f t="shared" ca="1" si="248"/>
        <v>UK</v>
      </c>
      <c r="N1123" s="8" t="str">
        <f t="shared" ca="1" si="249"/>
        <v>Delivered</v>
      </c>
    </row>
    <row r="1124" spans="1:14" x14ac:dyDescent="0.35">
      <c r="A1124" s="5" t="str">
        <f t="shared" si="250"/>
        <v>AMZ11124</v>
      </c>
      <c r="B1124" s="6">
        <f t="shared" ca="1" si="251"/>
        <v>45898</v>
      </c>
      <c r="C1124" s="7" t="str">
        <f t="shared" ca="1" si="238"/>
        <v>CUS44387</v>
      </c>
      <c r="D1124" s="7" t="str">
        <f t="shared" ca="1" si="239"/>
        <v>Books</v>
      </c>
      <c r="E1124" s="7" t="str">
        <f t="shared" ca="1" si="240"/>
        <v>Water Bottle</v>
      </c>
      <c r="F1124" s="7" t="str">
        <f t="shared" ca="1" si="241"/>
        <v>Amazon Fulfilled</v>
      </c>
      <c r="G1124" s="7" t="str">
        <f t="shared" ca="1" si="242"/>
        <v>No</v>
      </c>
      <c r="H1124" s="7">
        <f t="shared" ca="1" si="243"/>
        <v>130</v>
      </c>
      <c r="I1124" s="7">
        <f t="shared" ca="1" si="244"/>
        <v>3</v>
      </c>
      <c r="J1124" s="7">
        <f t="shared" ca="1" si="245"/>
        <v>14</v>
      </c>
      <c r="K1124" s="7">
        <f t="shared" ca="1" si="246"/>
        <v>12</v>
      </c>
      <c r="L1124" s="7" t="str">
        <f t="shared" ca="1" si="247"/>
        <v>Debit Card</v>
      </c>
      <c r="M1124" s="7" t="str">
        <f t="shared" ca="1" si="248"/>
        <v>USA</v>
      </c>
      <c r="N1124" s="8" t="str">
        <f t="shared" ca="1" si="249"/>
        <v>Delivered</v>
      </c>
    </row>
    <row r="1125" spans="1:14" x14ac:dyDescent="0.35">
      <c r="A1125" s="5" t="str">
        <f t="shared" si="250"/>
        <v>AMZ11125</v>
      </c>
      <c r="B1125" s="6">
        <f t="shared" ca="1" si="251"/>
        <v>45952</v>
      </c>
      <c r="C1125" s="7" t="str">
        <f t="shared" ca="1" si="238"/>
        <v>CUS85865</v>
      </c>
      <c r="D1125" s="7" t="str">
        <f t="shared" ca="1" si="239"/>
        <v>Fashion</v>
      </c>
      <c r="E1125" s="7" t="str">
        <f t="shared" ca="1" si="240"/>
        <v>Noise Cancelling Headphones</v>
      </c>
      <c r="F1125" s="7" t="str">
        <f t="shared" ca="1" si="241"/>
        <v>Third-Party Seller</v>
      </c>
      <c r="G1125" s="7" t="str">
        <f t="shared" ca="1" si="242"/>
        <v>Yes</v>
      </c>
      <c r="H1125" s="7">
        <f t="shared" ca="1" si="243"/>
        <v>244</v>
      </c>
      <c r="I1125" s="7">
        <f t="shared" ca="1" si="244"/>
        <v>1</v>
      </c>
      <c r="J1125" s="7">
        <f t="shared" ca="1" si="245"/>
        <v>25</v>
      </c>
      <c r="K1125" s="7">
        <f t="shared" ca="1" si="246"/>
        <v>13</v>
      </c>
      <c r="L1125" s="7" t="str">
        <f t="shared" ca="1" si="247"/>
        <v>Credit Card</v>
      </c>
      <c r="M1125" s="7" t="str">
        <f t="shared" ca="1" si="248"/>
        <v>USA</v>
      </c>
      <c r="N1125" s="8" t="str">
        <f t="shared" ca="1" si="249"/>
        <v>Delivered</v>
      </c>
    </row>
    <row r="1126" spans="1:14" x14ac:dyDescent="0.35">
      <c r="A1126" s="5" t="str">
        <f t="shared" si="250"/>
        <v>AMZ11126</v>
      </c>
      <c r="B1126" s="6">
        <f t="shared" ca="1" si="251"/>
        <v>45916</v>
      </c>
      <c r="C1126" s="7" t="str">
        <f t="shared" ca="1" si="238"/>
        <v>CUS41056</v>
      </c>
      <c r="D1126" s="7" t="str">
        <f t="shared" ca="1" si="239"/>
        <v>Fashion</v>
      </c>
      <c r="E1126" s="7" t="str">
        <f t="shared" ca="1" si="240"/>
        <v>Yoga Mat</v>
      </c>
      <c r="F1126" s="7" t="str">
        <f t="shared" ca="1" si="241"/>
        <v>Amazon Fulfilled</v>
      </c>
      <c r="G1126" s="7" t="str">
        <f t="shared" ca="1" si="242"/>
        <v>Yes</v>
      </c>
      <c r="H1126" s="7">
        <f t="shared" ca="1" si="243"/>
        <v>164</v>
      </c>
      <c r="I1126" s="7">
        <f t="shared" ca="1" si="244"/>
        <v>1</v>
      </c>
      <c r="J1126" s="7">
        <f t="shared" ca="1" si="245"/>
        <v>30</v>
      </c>
      <c r="K1126" s="7">
        <f t="shared" ca="1" si="246"/>
        <v>6</v>
      </c>
      <c r="L1126" s="7" t="str">
        <f t="shared" ca="1" si="247"/>
        <v>Credit Card</v>
      </c>
      <c r="M1126" s="7" t="str">
        <f t="shared" ca="1" si="248"/>
        <v>USA</v>
      </c>
      <c r="N1126" s="8" t="str">
        <f t="shared" ca="1" si="249"/>
        <v>Returned</v>
      </c>
    </row>
    <row r="1127" spans="1:14" x14ac:dyDescent="0.35">
      <c r="A1127" s="5" t="str">
        <f t="shared" si="250"/>
        <v>AMZ11127</v>
      </c>
      <c r="B1127" s="6">
        <f t="shared" ca="1" si="251"/>
        <v>45915</v>
      </c>
      <c r="C1127" s="7" t="str">
        <f t="shared" ca="1" si="238"/>
        <v>CUS20452</v>
      </c>
      <c r="D1127" s="7" t="str">
        <f t="shared" ca="1" si="239"/>
        <v>Electronics</v>
      </c>
      <c r="E1127" s="7" t="str">
        <f t="shared" ca="1" si="240"/>
        <v>Air  Fryer</v>
      </c>
      <c r="F1127" s="7" t="str">
        <f t="shared" ca="1" si="241"/>
        <v>Amazon Fulfilled</v>
      </c>
      <c r="G1127" s="7" t="str">
        <f t="shared" ca="1" si="242"/>
        <v>Yes</v>
      </c>
      <c r="H1127" s="7">
        <f t="shared" ca="1" si="243"/>
        <v>545</v>
      </c>
      <c r="I1127" s="7">
        <f t="shared" ca="1" si="244"/>
        <v>2</v>
      </c>
      <c r="J1127" s="7">
        <f t="shared" ca="1" si="245"/>
        <v>31</v>
      </c>
      <c r="K1127" s="7">
        <f t="shared" ca="1" si="246"/>
        <v>12</v>
      </c>
      <c r="L1127" s="7" t="str">
        <f t="shared" ca="1" si="247"/>
        <v>Credit Card</v>
      </c>
      <c r="M1127" s="7" t="str">
        <f t="shared" ca="1" si="248"/>
        <v>Canada</v>
      </c>
      <c r="N1127" s="8" t="str">
        <f t="shared" ca="1" si="249"/>
        <v>Delivered</v>
      </c>
    </row>
    <row r="1128" spans="1:14" x14ac:dyDescent="0.35">
      <c r="A1128" s="5" t="str">
        <f t="shared" si="250"/>
        <v>AMZ11128</v>
      </c>
      <c r="B1128" s="6">
        <f t="shared" ca="1" si="251"/>
        <v>46012</v>
      </c>
      <c r="C1128" s="7" t="str">
        <f t="shared" ca="1" si="238"/>
        <v>CUS96801</v>
      </c>
      <c r="D1128" s="7" t="str">
        <f t="shared" ca="1" si="239"/>
        <v>Electronics</v>
      </c>
      <c r="E1128" s="7" t="str">
        <f t="shared" ca="1" si="240"/>
        <v>Yoga Mat</v>
      </c>
      <c r="F1128" s="7" t="str">
        <f t="shared" ca="1" si="241"/>
        <v>Amazon Fulfilled</v>
      </c>
      <c r="G1128" s="7" t="str">
        <f t="shared" ca="1" si="242"/>
        <v>No</v>
      </c>
      <c r="H1128" s="7">
        <f t="shared" ca="1" si="243"/>
        <v>670</v>
      </c>
      <c r="I1128" s="7">
        <f t="shared" ca="1" si="244"/>
        <v>3</v>
      </c>
      <c r="J1128" s="7">
        <f t="shared" ca="1" si="245"/>
        <v>31</v>
      </c>
      <c r="K1128" s="7">
        <f t="shared" ca="1" si="246"/>
        <v>3</v>
      </c>
      <c r="L1128" s="7" t="str">
        <f t="shared" ca="1" si="247"/>
        <v>Net Banking</v>
      </c>
      <c r="M1128" s="7" t="str">
        <f t="shared" ca="1" si="248"/>
        <v>UK</v>
      </c>
      <c r="N1128" s="8" t="str">
        <f t="shared" ca="1" si="249"/>
        <v>Returned</v>
      </c>
    </row>
    <row r="1129" spans="1:14" x14ac:dyDescent="0.35">
      <c r="A1129" s="5" t="str">
        <f t="shared" si="250"/>
        <v>AMZ11129</v>
      </c>
      <c r="B1129" s="6">
        <f t="shared" ca="1" si="251"/>
        <v>45974</v>
      </c>
      <c r="C1129" s="7" t="str">
        <f t="shared" ca="1" si="238"/>
        <v>CUS41343</v>
      </c>
      <c r="D1129" s="7" t="str">
        <f t="shared" ca="1" si="239"/>
        <v>Books</v>
      </c>
      <c r="E1129" s="7" t="str">
        <f t="shared" ca="1" si="240"/>
        <v>Running Shoes</v>
      </c>
      <c r="F1129" s="7" t="str">
        <f t="shared" ca="1" si="241"/>
        <v>Amazon Fulfilled</v>
      </c>
      <c r="G1129" s="7" t="str">
        <f t="shared" ca="1" si="242"/>
        <v>Yes</v>
      </c>
      <c r="H1129" s="7">
        <f t="shared" ca="1" si="243"/>
        <v>83</v>
      </c>
      <c r="I1129" s="7">
        <f t="shared" ca="1" si="244"/>
        <v>2</v>
      </c>
      <c r="J1129" s="7">
        <f t="shared" ca="1" si="245"/>
        <v>19</v>
      </c>
      <c r="K1129" s="7">
        <f t="shared" ca="1" si="246"/>
        <v>14</v>
      </c>
      <c r="L1129" s="7" t="str">
        <f t="shared" ca="1" si="247"/>
        <v>Net Banking</v>
      </c>
      <c r="M1129" s="7" t="str">
        <f t="shared" ca="1" si="248"/>
        <v>USA</v>
      </c>
      <c r="N1129" s="8" t="str">
        <f t="shared" ca="1" si="249"/>
        <v>Delivered</v>
      </c>
    </row>
    <row r="1130" spans="1:14" x14ac:dyDescent="0.35">
      <c r="A1130" s="5" t="str">
        <f t="shared" si="250"/>
        <v>AMZ11130</v>
      </c>
      <c r="B1130" s="6">
        <f t="shared" ca="1" si="251"/>
        <v>45840</v>
      </c>
      <c r="C1130" s="7" t="str">
        <f t="shared" ca="1" si="238"/>
        <v>CUS47092</v>
      </c>
      <c r="D1130" s="7" t="str">
        <f t="shared" ca="1" si="239"/>
        <v>Fashion</v>
      </c>
      <c r="E1130" s="7" t="str">
        <f t="shared" ca="1" si="240"/>
        <v>Bluetooth Speaker</v>
      </c>
      <c r="F1130" s="7" t="str">
        <f t="shared" ca="1" si="241"/>
        <v>Amazon Fulfilled</v>
      </c>
      <c r="G1130" s="7" t="str">
        <f t="shared" ca="1" si="242"/>
        <v>Yes</v>
      </c>
      <c r="H1130" s="7">
        <f t="shared" ca="1" si="243"/>
        <v>154</v>
      </c>
      <c r="I1130" s="7">
        <f t="shared" ca="1" si="244"/>
        <v>3</v>
      </c>
      <c r="J1130" s="7">
        <f t="shared" ca="1" si="245"/>
        <v>35</v>
      </c>
      <c r="K1130" s="7">
        <f t="shared" ca="1" si="246"/>
        <v>8</v>
      </c>
      <c r="L1130" s="7" t="str">
        <f t="shared" ca="1" si="247"/>
        <v>Amazon Pay</v>
      </c>
      <c r="M1130" s="7" t="str">
        <f t="shared" ca="1" si="248"/>
        <v>USA</v>
      </c>
      <c r="N1130" s="8" t="str">
        <f t="shared" ca="1" si="249"/>
        <v>Delivered</v>
      </c>
    </row>
    <row r="1131" spans="1:14" x14ac:dyDescent="0.35">
      <c r="A1131" s="5" t="str">
        <f t="shared" si="250"/>
        <v>AMZ11131</v>
      </c>
      <c r="B1131" s="6">
        <f t="shared" ca="1" si="251"/>
        <v>45842</v>
      </c>
      <c r="C1131" s="7" t="str">
        <f t="shared" ca="1" si="238"/>
        <v>CUS20569</v>
      </c>
      <c r="D1131" s="7" t="str">
        <f t="shared" ca="1" si="239"/>
        <v>Home &amp; Kitchen</v>
      </c>
      <c r="E1131" s="7" t="str">
        <f t="shared" ca="1" si="240"/>
        <v>Air  Fryer</v>
      </c>
      <c r="F1131" s="7" t="str">
        <f t="shared" ca="1" si="241"/>
        <v>Amazon Fulfilled</v>
      </c>
      <c r="G1131" s="7" t="str">
        <f t="shared" ca="1" si="242"/>
        <v>No</v>
      </c>
      <c r="H1131" s="7">
        <f t="shared" ca="1" si="243"/>
        <v>56</v>
      </c>
      <c r="I1131" s="7">
        <f t="shared" ca="1" si="244"/>
        <v>4</v>
      </c>
      <c r="J1131" s="7">
        <f t="shared" ca="1" si="245"/>
        <v>37</v>
      </c>
      <c r="K1131" s="7">
        <f t="shared" ca="1" si="246"/>
        <v>12</v>
      </c>
      <c r="L1131" s="7" t="str">
        <f t="shared" ca="1" si="247"/>
        <v>Net Banking</v>
      </c>
      <c r="M1131" s="7" t="str">
        <f t="shared" ca="1" si="248"/>
        <v>UK</v>
      </c>
      <c r="N1131" s="8" t="str">
        <f t="shared" ca="1" si="249"/>
        <v>Returned</v>
      </c>
    </row>
    <row r="1132" spans="1:14" x14ac:dyDescent="0.35">
      <c r="A1132" s="5" t="str">
        <f t="shared" si="250"/>
        <v>AMZ11132</v>
      </c>
      <c r="B1132" s="6">
        <f t="shared" ca="1" si="251"/>
        <v>45840</v>
      </c>
      <c r="C1132" s="7" t="str">
        <f t="shared" ca="1" si="238"/>
        <v>CUS81963</v>
      </c>
      <c r="D1132" s="7" t="str">
        <f t="shared" ca="1" si="239"/>
        <v>Books</v>
      </c>
      <c r="E1132" s="7" t="str">
        <f t="shared" ca="1" si="240"/>
        <v>Yoga Mat</v>
      </c>
      <c r="F1132" s="7" t="str">
        <f t="shared" ca="1" si="241"/>
        <v>Third-Party Seller</v>
      </c>
      <c r="G1132" s="7" t="str">
        <f t="shared" ca="1" si="242"/>
        <v>No</v>
      </c>
      <c r="H1132" s="7">
        <f t="shared" ca="1" si="243"/>
        <v>321</v>
      </c>
      <c r="I1132" s="7">
        <f t="shared" ca="1" si="244"/>
        <v>3</v>
      </c>
      <c r="J1132" s="7">
        <f t="shared" ca="1" si="245"/>
        <v>31</v>
      </c>
      <c r="K1132" s="7">
        <f t="shared" ca="1" si="246"/>
        <v>10</v>
      </c>
      <c r="L1132" s="7" t="str">
        <f t="shared" ca="1" si="247"/>
        <v>Net Banking</v>
      </c>
      <c r="M1132" s="7" t="str">
        <f t="shared" ca="1" si="248"/>
        <v>Canada</v>
      </c>
      <c r="N1132" s="8" t="str">
        <f t="shared" ca="1" si="249"/>
        <v>Delivered</v>
      </c>
    </row>
    <row r="1133" spans="1:14" x14ac:dyDescent="0.35">
      <c r="A1133" s="5" t="str">
        <f t="shared" si="250"/>
        <v>AMZ11133</v>
      </c>
      <c r="B1133" s="6">
        <f t="shared" ca="1" si="251"/>
        <v>45912</v>
      </c>
      <c r="C1133" s="7" t="str">
        <f t="shared" ca="1" si="238"/>
        <v>CUS70097</v>
      </c>
      <c r="D1133" s="7" t="str">
        <f t="shared" ca="1" si="239"/>
        <v>Home &amp; Kitchen</v>
      </c>
      <c r="E1133" s="7" t="str">
        <f t="shared" ca="1" si="240"/>
        <v>Water Bottle</v>
      </c>
      <c r="F1133" s="7" t="str">
        <f t="shared" ca="1" si="241"/>
        <v>Third-Party Seller</v>
      </c>
      <c r="G1133" s="7" t="str">
        <f t="shared" ca="1" si="242"/>
        <v>No</v>
      </c>
      <c r="H1133" s="7">
        <f t="shared" ca="1" si="243"/>
        <v>289</v>
      </c>
      <c r="I1133" s="7">
        <f t="shared" ca="1" si="244"/>
        <v>3</v>
      </c>
      <c r="J1133" s="7">
        <f t="shared" ca="1" si="245"/>
        <v>1</v>
      </c>
      <c r="K1133" s="7">
        <f t="shared" ca="1" si="246"/>
        <v>6</v>
      </c>
      <c r="L1133" s="7" t="str">
        <f t="shared" ca="1" si="247"/>
        <v>Net Banking</v>
      </c>
      <c r="M1133" s="7" t="str">
        <f t="shared" ca="1" si="248"/>
        <v>USA</v>
      </c>
      <c r="N1133" s="8" t="str">
        <f t="shared" ca="1" si="249"/>
        <v>Delivered</v>
      </c>
    </row>
    <row r="1134" spans="1:14" x14ac:dyDescent="0.35">
      <c r="A1134" s="5" t="str">
        <f t="shared" si="250"/>
        <v>AMZ11134</v>
      </c>
      <c r="B1134" s="6">
        <f t="shared" ca="1" si="251"/>
        <v>45851</v>
      </c>
      <c r="C1134" s="7" t="str">
        <f t="shared" ca="1" si="238"/>
        <v>CUS54894</v>
      </c>
      <c r="D1134" s="7" t="str">
        <f t="shared" ca="1" si="239"/>
        <v>Fashion</v>
      </c>
      <c r="E1134" s="7" t="str">
        <f t="shared" ca="1" si="240"/>
        <v>Cotton T-Shirt</v>
      </c>
      <c r="F1134" s="7" t="str">
        <f t="shared" ca="1" si="241"/>
        <v>Amazon Fulfilled</v>
      </c>
      <c r="G1134" s="7" t="str">
        <f t="shared" ca="1" si="242"/>
        <v>Yes</v>
      </c>
      <c r="H1134" s="7">
        <f t="shared" ca="1" si="243"/>
        <v>467</v>
      </c>
      <c r="I1134" s="7">
        <f t="shared" ca="1" si="244"/>
        <v>3</v>
      </c>
      <c r="J1134" s="7">
        <f t="shared" ca="1" si="245"/>
        <v>31</v>
      </c>
      <c r="K1134" s="7">
        <f t="shared" ca="1" si="246"/>
        <v>6</v>
      </c>
      <c r="L1134" s="7" t="str">
        <f t="shared" ca="1" si="247"/>
        <v>Net Banking</v>
      </c>
      <c r="M1134" s="7" t="str">
        <f t="shared" ca="1" si="248"/>
        <v>USA</v>
      </c>
      <c r="N1134" s="8" t="str">
        <f t="shared" ca="1" si="249"/>
        <v>Cancelled</v>
      </c>
    </row>
    <row r="1135" spans="1:14" x14ac:dyDescent="0.35">
      <c r="A1135" s="5" t="str">
        <f t="shared" si="250"/>
        <v>AMZ11135</v>
      </c>
      <c r="B1135" s="6">
        <f t="shared" ca="1" si="251"/>
        <v>45905</v>
      </c>
      <c r="C1135" s="7" t="str">
        <f t="shared" ca="1" si="238"/>
        <v>CUS68022</v>
      </c>
      <c r="D1135" s="7" t="str">
        <f t="shared" ca="1" si="239"/>
        <v>Sports</v>
      </c>
      <c r="E1135" s="7" t="str">
        <f t="shared" ca="1" si="240"/>
        <v>Noise Cancelling Headphones</v>
      </c>
      <c r="F1135" s="7" t="str">
        <f t="shared" ca="1" si="241"/>
        <v>Amazon Fulfilled</v>
      </c>
      <c r="G1135" s="7" t="str">
        <f t="shared" ca="1" si="242"/>
        <v>Yes</v>
      </c>
      <c r="H1135" s="7">
        <f t="shared" ca="1" si="243"/>
        <v>265</v>
      </c>
      <c r="I1135" s="7">
        <f t="shared" ca="1" si="244"/>
        <v>1</v>
      </c>
      <c r="J1135" s="7">
        <f t="shared" ca="1" si="245"/>
        <v>34</v>
      </c>
      <c r="K1135" s="7">
        <f t="shared" ca="1" si="246"/>
        <v>4</v>
      </c>
      <c r="L1135" s="7" t="str">
        <f t="shared" ca="1" si="247"/>
        <v>UPI</v>
      </c>
      <c r="M1135" s="7" t="str">
        <f t="shared" ca="1" si="248"/>
        <v>UK</v>
      </c>
      <c r="N1135" s="8" t="str">
        <f t="shared" ca="1" si="249"/>
        <v>Delivered</v>
      </c>
    </row>
    <row r="1136" spans="1:14" x14ac:dyDescent="0.35">
      <c r="A1136" s="5" t="str">
        <f t="shared" si="250"/>
        <v>AMZ11136</v>
      </c>
      <c r="B1136" s="6">
        <f t="shared" ca="1" si="251"/>
        <v>45850</v>
      </c>
      <c r="C1136" s="7" t="str">
        <f t="shared" ca="1" si="238"/>
        <v>CUS58631</v>
      </c>
      <c r="D1136" s="7" t="str">
        <f t="shared" ca="1" si="239"/>
        <v>Home &amp; Kitchen</v>
      </c>
      <c r="E1136" s="7" t="str">
        <f t="shared" ca="1" si="240"/>
        <v>Cotton T-Shirt</v>
      </c>
      <c r="F1136" s="7" t="str">
        <f t="shared" ca="1" si="241"/>
        <v>Amazon Fulfilled</v>
      </c>
      <c r="G1136" s="7" t="str">
        <f t="shared" ca="1" si="242"/>
        <v>Yes</v>
      </c>
      <c r="H1136" s="7">
        <f t="shared" ca="1" si="243"/>
        <v>535</v>
      </c>
      <c r="I1136" s="7">
        <f t="shared" ca="1" si="244"/>
        <v>4</v>
      </c>
      <c r="J1136" s="7">
        <f t="shared" ca="1" si="245"/>
        <v>19</v>
      </c>
      <c r="K1136" s="7">
        <f t="shared" ca="1" si="246"/>
        <v>9</v>
      </c>
      <c r="L1136" s="7" t="str">
        <f t="shared" ca="1" si="247"/>
        <v>Credit Card</v>
      </c>
      <c r="M1136" s="7" t="str">
        <f t="shared" ca="1" si="248"/>
        <v>Canada</v>
      </c>
      <c r="N1136" s="8" t="str">
        <f t="shared" ca="1" si="249"/>
        <v>Delivered</v>
      </c>
    </row>
    <row r="1137" spans="1:14" x14ac:dyDescent="0.35">
      <c r="A1137" s="5" t="str">
        <f t="shared" si="250"/>
        <v>AMZ11137</v>
      </c>
      <c r="B1137" s="6">
        <f t="shared" ca="1" si="251"/>
        <v>45840</v>
      </c>
      <c r="C1137" s="7" t="str">
        <f t="shared" ca="1" si="238"/>
        <v>CUS54937</v>
      </c>
      <c r="D1137" s="7" t="str">
        <f t="shared" ca="1" si="239"/>
        <v>Books</v>
      </c>
      <c r="E1137" s="7" t="str">
        <f t="shared" ca="1" si="240"/>
        <v>Face Cream</v>
      </c>
      <c r="F1137" s="7" t="str">
        <f t="shared" ca="1" si="241"/>
        <v>Amazon Fulfilled</v>
      </c>
      <c r="G1137" s="7" t="str">
        <f t="shared" ca="1" si="242"/>
        <v>No</v>
      </c>
      <c r="H1137" s="7">
        <f t="shared" ca="1" si="243"/>
        <v>471</v>
      </c>
      <c r="I1137" s="7">
        <f t="shared" ca="1" si="244"/>
        <v>4</v>
      </c>
      <c r="J1137" s="7">
        <f t="shared" ca="1" si="245"/>
        <v>28</v>
      </c>
      <c r="K1137" s="7">
        <f t="shared" ca="1" si="246"/>
        <v>11</v>
      </c>
      <c r="L1137" s="7" t="str">
        <f t="shared" ca="1" si="247"/>
        <v>UPI</v>
      </c>
      <c r="M1137" s="7" t="str">
        <f t="shared" ca="1" si="248"/>
        <v>USA</v>
      </c>
      <c r="N1137" s="8" t="str">
        <f t="shared" ca="1" si="249"/>
        <v>Cancelled</v>
      </c>
    </row>
    <row r="1138" spans="1:14" x14ac:dyDescent="0.35">
      <c r="A1138" s="5" t="str">
        <f t="shared" si="250"/>
        <v>AMZ11138</v>
      </c>
      <c r="B1138" s="6">
        <f t="shared" ca="1" si="251"/>
        <v>45918</v>
      </c>
      <c r="C1138" s="7" t="str">
        <f t="shared" ca="1" si="238"/>
        <v>CUS59265</v>
      </c>
      <c r="D1138" s="7" t="str">
        <f t="shared" ca="1" si="239"/>
        <v>Beauty</v>
      </c>
      <c r="E1138" s="7" t="str">
        <f t="shared" ca="1" si="240"/>
        <v>Noise Cancelling Headphones</v>
      </c>
      <c r="F1138" s="7" t="str">
        <f t="shared" ca="1" si="241"/>
        <v>Amazon Fulfilled</v>
      </c>
      <c r="G1138" s="7" t="str">
        <f t="shared" ca="1" si="242"/>
        <v>No</v>
      </c>
      <c r="H1138" s="7">
        <f t="shared" ca="1" si="243"/>
        <v>501</v>
      </c>
      <c r="I1138" s="7">
        <f t="shared" ca="1" si="244"/>
        <v>3</v>
      </c>
      <c r="J1138" s="7">
        <f t="shared" ca="1" si="245"/>
        <v>24</v>
      </c>
      <c r="K1138" s="7">
        <f t="shared" ca="1" si="246"/>
        <v>3</v>
      </c>
      <c r="L1138" s="7" t="str">
        <f t="shared" ca="1" si="247"/>
        <v>UPI</v>
      </c>
      <c r="M1138" s="7" t="str">
        <f t="shared" ca="1" si="248"/>
        <v>UK</v>
      </c>
      <c r="N1138" s="8" t="str">
        <f t="shared" ca="1" si="249"/>
        <v>Delivered</v>
      </c>
    </row>
    <row r="1139" spans="1:14" x14ac:dyDescent="0.35">
      <c r="A1139" s="5" t="str">
        <f t="shared" si="250"/>
        <v>AMZ11139</v>
      </c>
      <c r="B1139" s="6">
        <f t="shared" ca="1" si="251"/>
        <v>45871</v>
      </c>
      <c r="C1139" s="7" t="str">
        <f t="shared" ca="1" si="238"/>
        <v>CUS13594</v>
      </c>
      <c r="D1139" s="7" t="str">
        <f t="shared" ca="1" si="239"/>
        <v>Electronics</v>
      </c>
      <c r="E1139" s="7" t="str">
        <f t="shared" ca="1" si="240"/>
        <v>Noise Cancelling Headphones</v>
      </c>
      <c r="F1139" s="7" t="str">
        <f t="shared" ca="1" si="241"/>
        <v>Amazon Fulfilled</v>
      </c>
      <c r="G1139" s="7" t="str">
        <f t="shared" ca="1" si="242"/>
        <v>No</v>
      </c>
      <c r="H1139" s="7">
        <f t="shared" ca="1" si="243"/>
        <v>299</v>
      </c>
      <c r="I1139" s="7">
        <f t="shared" ca="1" si="244"/>
        <v>4</v>
      </c>
      <c r="J1139" s="7">
        <f t="shared" ca="1" si="245"/>
        <v>24</v>
      </c>
      <c r="K1139" s="7">
        <f t="shared" ca="1" si="246"/>
        <v>3</v>
      </c>
      <c r="L1139" s="7" t="str">
        <f t="shared" ca="1" si="247"/>
        <v>UPI</v>
      </c>
      <c r="M1139" s="7" t="str">
        <f t="shared" ca="1" si="248"/>
        <v>USA</v>
      </c>
      <c r="N1139" s="8" t="str">
        <f t="shared" ca="1" si="249"/>
        <v>Delivered</v>
      </c>
    </row>
    <row r="1140" spans="1:14" x14ac:dyDescent="0.35">
      <c r="A1140" s="5" t="str">
        <f t="shared" si="250"/>
        <v>AMZ11140</v>
      </c>
      <c r="B1140" s="6">
        <f t="shared" ca="1" si="251"/>
        <v>45867</v>
      </c>
      <c r="C1140" s="7" t="str">
        <f t="shared" ca="1" si="238"/>
        <v>CUS14565</v>
      </c>
      <c r="D1140" s="7" t="str">
        <f t="shared" ca="1" si="239"/>
        <v>Fashion</v>
      </c>
      <c r="E1140" s="7" t="str">
        <f t="shared" ca="1" si="240"/>
        <v>Running Shoes</v>
      </c>
      <c r="F1140" s="7" t="str">
        <f t="shared" ca="1" si="241"/>
        <v>Amazon Fulfilled</v>
      </c>
      <c r="G1140" s="7" t="str">
        <f t="shared" ca="1" si="242"/>
        <v>No</v>
      </c>
      <c r="H1140" s="7">
        <f t="shared" ca="1" si="243"/>
        <v>518</v>
      </c>
      <c r="I1140" s="7">
        <f t="shared" ca="1" si="244"/>
        <v>1</v>
      </c>
      <c r="J1140" s="7">
        <f t="shared" ca="1" si="245"/>
        <v>7</v>
      </c>
      <c r="K1140" s="7">
        <f t="shared" ca="1" si="246"/>
        <v>14</v>
      </c>
      <c r="L1140" s="7" t="str">
        <f t="shared" ca="1" si="247"/>
        <v>Amazon Pay</v>
      </c>
      <c r="M1140" s="7" t="str">
        <f t="shared" ca="1" si="248"/>
        <v>India</v>
      </c>
      <c r="N1140" s="8" t="str">
        <f t="shared" ca="1" si="249"/>
        <v>Delivered</v>
      </c>
    </row>
    <row r="1141" spans="1:14" x14ac:dyDescent="0.35">
      <c r="A1141" s="5" t="str">
        <f t="shared" si="250"/>
        <v>AMZ11141</v>
      </c>
      <c r="B1141" s="6">
        <f t="shared" ca="1" si="251"/>
        <v>45843</v>
      </c>
      <c r="C1141" s="7" t="str">
        <f t="shared" ca="1" si="238"/>
        <v>CUS85708</v>
      </c>
      <c r="D1141" s="7" t="str">
        <f t="shared" ca="1" si="239"/>
        <v>Beauty</v>
      </c>
      <c r="E1141" s="7" t="str">
        <f t="shared" ca="1" si="240"/>
        <v>Water Bottle</v>
      </c>
      <c r="F1141" s="7" t="str">
        <f t="shared" ca="1" si="241"/>
        <v>Third-Party Seller</v>
      </c>
      <c r="G1141" s="7" t="str">
        <f t="shared" ca="1" si="242"/>
        <v>No</v>
      </c>
      <c r="H1141" s="7">
        <f t="shared" ca="1" si="243"/>
        <v>780</v>
      </c>
      <c r="I1141" s="7">
        <f t="shared" ca="1" si="244"/>
        <v>3</v>
      </c>
      <c r="J1141" s="7">
        <f t="shared" ca="1" si="245"/>
        <v>9</v>
      </c>
      <c r="K1141" s="7">
        <f t="shared" ca="1" si="246"/>
        <v>3</v>
      </c>
      <c r="L1141" s="7" t="str">
        <f t="shared" ca="1" si="247"/>
        <v>UPI</v>
      </c>
      <c r="M1141" s="7" t="str">
        <f t="shared" ca="1" si="248"/>
        <v>USA</v>
      </c>
      <c r="N1141" s="8" t="str">
        <f t="shared" ca="1" si="249"/>
        <v>Delivered</v>
      </c>
    </row>
    <row r="1142" spans="1:14" x14ac:dyDescent="0.35">
      <c r="A1142" s="5" t="str">
        <f t="shared" si="250"/>
        <v>AMZ11142</v>
      </c>
      <c r="B1142" s="6">
        <f t="shared" ca="1" si="251"/>
        <v>45894</v>
      </c>
      <c r="C1142" s="7" t="str">
        <f t="shared" ca="1" si="238"/>
        <v>CUS66604</v>
      </c>
      <c r="D1142" s="7" t="str">
        <f t="shared" ca="1" si="239"/>
        <v>Electronics</v>
      </c>
      <c r="E1142" s="7" t="str">
        <f t="shared" ca="1" si="240"/>
        <v>Noise Cancelling Headphones</v>
      </c>
      <c r="F1142" s="7" t="str">
        <f t="shared" ca="1" si="241"/>
        <v>Third-Party Seller</v>
      </c>
      <c r="G1142" s="7" t="str">
        <f t="shared" ca="1" si="242"/>
        <v>Yes</v>
      </c>
      <c r="H1142" s="7">
        <f t="shared" ca="1" si="243"/>
        <v>580</v>
      </c>
      <c r="I1142" s="7">
        <f t="shared" ca="1" si="244"/>
        <v>4</v>
      </c>
      <c r="J1142" s="7">
        <f t="shared" ca="1" si="245"/>
        <v>21</v>
      </c>
      <c r="K1142" s="7">
        <f t="shared" ca="1" si="246"/>
        <v>5</v>
      </c>
      <c r="L1142" s="7" t="str">
        <f t="shared" ca="1" si="247"/>
        <v>UPI</v>
      </c>
      <c r="M1142" s="7" t="str">
        <f t="shared" ca="1" si="248"/>
        <v>India</v>
      </c>
      <c r="N1142" s="8" t="str">
        <f t="shared" ca="1" si="249"/>
        <v>Delivered</v>
      </c>
    </row>
    <row r="1143" spans="1:14" x14ac:dyDescent="0.35">
      <c r="A1143" s="5" t="str">
        <f t="shared" si="250"/>
        <v>AMZ11143</v>
      </c>
      <c r="B1143" s="6">
        <f t="shared" ca="1" si="251"/>
        <v>45911</v>
      </c>
      <c r="C1143" s="7" t="str">
        <f t="shared" ca="1" si="238"/>
        <v>CUS46789</v>
      </c>
      <c r="D1143" s="7" t="str">
        <f t="shared" ca="1" si="239"/>
        <v>Sports</v>
      </c>
      <c r="E1143" s="7" t="str">
        <f t="shared" ca="1" si="240"/>
        <v>Noise Cancelling Headphones</v>
      </c>
      <c r="F1143" s="7" t="str">
        <f t="shared" ca="1" si="241"/>
        <v>Amazon Fulfilled</v>
      </c>
      <c r="G1143" s="7" t="str">
        <f t="shared" ca="1" si="242"/>
        <v>No</v>
      </c>
      <c r="H1143" s="7">
        <f t="shared" ca="1" si="243"/>
        <v>239</v>
      </c>
      <c r="I1143" s="7">
        <f t="shared" ca="1" si="244"/>
        <v>2</v>
      </c>
      <c r="J1143" s="7">
        <f t="shared" ca="1" si="245"/>
        <v>11</v>
      </c>
      <c r="K1143" s="7">
        <f t="shared" ca="1" si="246"/>
        <v>6</v>
      </c>
      <c r="L1143" s="7" t="str">
        <f t="shared" ca="1" si="247"/>
        <v>UPI</v>
      </c>
      <c r="M1143" s="7" t="str">
        <f t="shared" ca="1" si="248"/>
        <v>USA</v>
      </c>
      <c r="N1143" s="8" t="str">
        <f t="shared" ca="1" si="249"/>
        <v>Delivered</v>
      </c>
    </row>
    <row r="1144" spans="1:14" x14ac:dyDescent="0.35">
      <c r="A1144" s="5" t="str">
        <f t="shared" si="250"/>
        <v>AMZ11144</v>
      </c>
      <c r="B1144" s="6">
        <f t="shared" ca="1" si="251"/>
        <v>45992</v>
      </c>
      <c r="C1144" s="7" t="str">
        <f t="shared" ca="1" si="238"/>
        <v>CUS88419</v>
      </c>
      <c r="D1144" s="7" t="str">
        <f t="shared" ca="1" si="239"/>
        <v>Beauty</v>
      </c>
      <c r="E1144" s="7" t="str">
        <f t="shared" ca="1" si="240"/>
        <v>Iphone Charger</v>
      </c>
      <c r="F1144" s="7" t="str">
        <f t="shared" ca="1" si="241"/>
        <v>Amazon Fulfilled</v>
      </c>
      <c r="G1144" s="7" t="str">
        <f t="shared" ca="1" si="242"/>
        <v>Yes</v>
      </c>
      <c r="H1144" s="7">
        <f t="shared" ca="1" si="243"/>
        <v>572</v>
      </c>
      <c r="I1144" s="7">
        <f t="shared" ca="1" si="244"/>
        <v>3</v>
      </c>
      <c r="J1144" s="7">
        <f t="shared" ca="1" si="245"/>
        <v>23</v>
      </c>
      <c r="K1144" s="7">
        <f t="shared" ca="1" si="246"/>
        <v>10</v>
      </c>
      <c r="L1144" s="7" t="str">
        <f t="shared" ca="1" si="247"/>
        <v>Debit Card</v>
      </c>
      <c r="M1144" s="7" t="str">
        <f t="shared" ca="1" si="248"/>
        <v>USA</v>
      </c>
      <c r="N1144" s="8" t="str">
        <f t="shared" ca="1" si="249"/>
        <v>Returned</v>
      </c>
    </row>
    <row r="1145" spans="1:14" x14ac:dyDescent="0.35">
      <c r="A1145" s="5" t="str">
        <f t="shared" si="250"/>
        <v>AMZ11145</v>
      </c>
      <c r="B1145" s="6">
        <f t="shared" ca="1" si="251"/>
        <v>45867</v>
      </c>
      <c r="C1145" s="7" t="str">
        <f t="shared" ca="1" si="238"/>
        <v>CUS33013</v>
      </c>
      <c r="D1145" s="7" t="str">
        <f t="shared" ca="1" si="239"/>
        <v>Books</v>
      </c>
      <c r="E1145" s="7" t="str">
        <f t="shared" ca="1" si="240"/>
        <v>Yoga Mat</v>
      </c>
      <c r="F1145" s="7" t="str">
        <f t="shared" ca="1" si="241"/>
        <v>Third-Party Seller</v>
      </c>
      <c r="G1145" s="7" t="str">
        <f t="shared" ca="1" si="242"/>
        <v>Yes</v>
      </c>
      <c r="H1145" s="7">
        <f t="shared" ca="1" si="243"/>
        <v>315</v>
      </c>
      <c r="I1145" s="7">
        <f t="shared" ca="1" si="244"/>
        <v>3</v>
      </c>
      <c r="J1145" s="7">
        <f t="shared" ca="1" si="245"/>
        <v>6</v>
      </c>
      <c r="K1145" s="7">
        <f t="shared" ca="1" si="246"/>
        <v>10</v>
      </c>
      <c r="L1145" s="7" t="str">
        <f t="shared" ca="1" si="247"/>
        <v>Amazon Pay</v>
      </c>
      <c r="M1145" s="7" t="str">
        <f t="shared" ca="1" si="248"/>
        <v>USA</v>
      </c>
      <c r="N1145" s="8" t="str">
        <f t="shared" ca="1" si="249"/>
        <v>Returned</v>
      </c>
    </row>
    <row r="1146" spans="1:14" x14ac:dyDescent="0.35">
      <c r="A1146" s="5" t="str">
        <f t="shared" si="250"/>
        <v>AMZ11146</v>
      </c>
      <c r="B1146" s="6">
        <f t="shared" ca="1" si="251"/>
        <v>45974</v>
      </c>
      <c r="C1146" s="7" t="str">
        <f t="shared" ca="1" si="238"/>
        <v>CUS14654</v>
      </c>
      <c r="D1146" s="7" t="str">
        <f t="shared" ca="1" si="239"/>
        <v>Fashion</v>
      </c>
      <c r="E1146" s="7" t="str">
        <f t="shared" ca="1" si="240"/>
        <v>Water Bottle</v>
      </c>
      <c r="F1146" s="7" t="str">
        <f t="shared" ca="1" si="241"/>
        <v>Amazon Fulfilled</v>
      </c>
      <c r="G1146" s="7" t="str">
        <f t="shared" ca="1" si="242"/>
        <v>Yes</v>
      </c>
      <c r="H1146" s="7">
        <f t="shared" ca="1" si="243"/>
        <v>61</v>
      </c>
      <c r="I1146" s="7">
        <f t="shared" ca="1" si="244"/>
        <v>4</v>
      </c>
      <c r="J1146" s="7">
        <f t="shared" ca="1" si="245"/>
        <v>27</v>
      </c>
      <c r="K1146" s="7">
        <f t="shared" ca="1" si="246"/>
        <v>12</v>
      </c>
      <c r="L1146" s="7" t="str">
        <f t="shared" ca="1" si="247"/>
        <v>UPI</v>
      </c>
      <c r="M1146" s="7" t="str">
        <f t="shared" ca="1" si="248"/>
        <v>USA</v>
      </c>
      <c r="N1146" s="8" t="str">
        <f t="shared" ca="1" si="249"/>
        <v>Delivered</v>
      </c>
    </row>
    <row r="1147" spans="1:14" x14ac:dyDescent="0.35">
      <c r="A1147" s="5" t="str">
        <f t="shared" si="250"/>
        <v>AMZ11147</v>
      </c>
      <c r="B1147" s="6">
        <f t="shared" ca="1" si="251"/>
        <v>45904</v>
      </c>
      <c r="C1147" s="7" t="str">
        <f t="shared" ca="1" si="238"/>
        <v>CUS81156</v>
      </c>
      <c r="D1147" s="7" t="str">
        <f t="shared" ca="1" si="239"/>
        <v>Home &amp; Kitchen</v>
      </c>
      <c r="E1147" s="7" t="str">
        <f t="shared" ca="1" si="240"/>
        <v>Face Cream</v>
      </c>
      <c r="F1147" s="7" t="str">
        <f t="shared" ca="1" si="241"/>
        <v>Third-Party Seller</v>
      </c>
      <c r="G1147" s="7" t="str">
        <f t="shared" ca="1" si="242"/>
        <v>Yes</v>
      </c>
      <c r="H1147" s="7">
        <f t="shared" ca="1" si="243"/>
        <v>188</v>
      </c>
      <c r="I1147" s="7">
        <f t="shared" ca="1" si="244"/>
        <v>1</v>
      </c>
      <c r="J1147" s="7">
        <f t="shared" ca="1" si="245"/>
        <v>24</v>
      </c>
      <c r="K1147" s="7">
        <f t="shared" ca="1" si="246"/>
        <v>3</v>
      </c>
      <c r="L1147" s="7" t="str">
        <f t="shared" ca="1" si="247"/>
        <v>Credit Card</v>
      </c>
      <c r="M1147" s="7" t="str">
        <f t="shared" ca="1" si="248"/>
        <v>Canada</v>
      </c>
      <c r="N1147" s="8" t="str">
        <f t="shared" ca="1" si="249"/>
        <v>Delivered</v>
      </c>
    </row>
    <row r="1148" spans="1:14" x14ac:dyDescent="0.35">
      <c r="A1148" s="5" t="str">
        <f t="shared" si="250"/>
        <v>AMZ11148</v>
      </c>
      <c r="B1148" s="6">
        <f t="shared" ca="1" si="251"/>
        <v>45968</v>
      </c>
      <c r="C1148" s="7" t="str">
        <f t="shared" ca="1" si="238"/>
        <v>CUS27790</v>
      </c>
      <c r="D1148" s="7" t="str">
        <f t="shared" ca="1" si="239"/>
        <v>Books</v>
      </c>
      <c r="E1148" s="7" t="str">
        <f t="shared" ca="1" si="240"/>
        <v>Cotton T-Shirt</v>
      </c>
      <c r="F1148" s="7" t="str">
        <f t="shared" ca="1" si="241"/>
        <v>Amazon Fulfilled</v>
      </c>
      <c r="G1148" s="7" t="str">
        <f t="shared" ca="1" si="242"/>
        <v>Yes</v>
      </c>
      <c r="H1148" s="7">
        <f t="shared" ca="1" si="243"/>
        <v>723</v>
      </c>
      <c r="I1148" s="7">
        <f t="shared" ca="1" si="244"/>
        <v>4</v>
      </c>
      <c r="J1148" s="7">
        <f t="shared" ca="1" si="245"/>
        <v>26</v>
      </c>
      <c r="K1148" s="7">
        <f t="shared" ca="1" si="246"/>
        <v>9</v>
      </c>
      <c r="L1148" s="7" t="str">
        <f t="shared" ca="1" si="247"/>
        <v>Debit Card</v>
      </c>
      <c r="M1148" s="7" t="str">
        <f t="shared" ca="1" si="248"/>
        <v>India</v>
      </c>
      <c r="N1148" s="8" t="str">
        <f t="shared" ca="1" si="249"/>
        <v>Cancelled</v>
      </c>
    </row>
    <row r="1149" spans="1:14" x14ac:dyDescent="0.35">
      <c r="A1149" s="5" t="str">
        <f t="shared" si="250"/>
        <v>AMZ11149</v>
      </c>
      <c r="B1149" s="6">
        <f t="shared" ca="1" si="251"/>
        <v>45996</v>
      </c>
      <c r="C1149" s="7" t="str">
        <f t="shared" ca="1" si="238"/>
        <v>CUS86964</v>
      </c>
      <c r="D1149" s="7" t="str">
        <f t="shared" ca="1" si="239"/>
        <v>Fashion</v>
      </c>
      <c r="E1149" s="7" t="str">
        <f t="shared" ca="1" si="240"/>
        <v>Bluetooth Speaker</v>
      </c>
      <c r="F1149" s="7" t="str">
        <f t="shared" ca="1" si="241"/>
        <v>Third-Party Seller</v>
      </c>
      <c r="G1149" s="7" t="str">
        <f t="shared" ca="1" si="242"/>
        <v>Yes</v>
      </c>
      <c r="H1149" s="7">
        <f t="shared" ca="1" si="243"/>
        <v>621</v>
      </c>
      <c r="I1149" s="7">
        <f t="shared" ca="1" si="244"/>
        <v>3</v>
      </c>
      <c r="J1149" s="7">
        <f t="shared" ca="1" si="245"/>
        <v>33</v>
      </c>
      <c r="K1149" s="7">
        <f t="shared" ca="1" si="246"/>
        <v>3</v>
      </c>
      <c r="L1149" s="7" t="str">
        <f t="shared" ca="1" si="247"/>
        <v>Credit Card</v>
      </c>
      <c r="M1149" s="7" t="str">
        <f t="shared" ca="1" si="248"/>
        <v>Canada</v>
      </c>
      <c r="N1149" s="8" t="str">
        <f t="shared" ca="1" si="249"/>
        <v>Cancelled</v>
      </c>
    </row>
    <row r="1150" spans="1:14" x14ac:dyDescent="0.35">
      <c r="A1150" s="5" t="str">
        <f t="shared" si="250"/>
        <v>AMZ11150</v>
      </c>
      <c r="B1150" s="6">
        <f t="shared" ca="1" si="251"/>
        <v>45972</v>
      </c>
      <c r="C1150" s="7" t="str">
        <f t="shared" ca="1" si="238"/>
        <v>CUS25773</v>
      </c>
      <c r="D1150" s="7" t="str">
        <f t="shared" ca="1" si="239"/>
        <v>Beauty</v>
      </c>
      <c r="E1150" s="7" t="str">
        <f t="shared" ca="1" si="240"/>
        <v>Bluetooth Speaker</v>
      </c>
      <c r="F1150" s="7" t="str">
        <f t="shared" ca="1" si="241"/>
        <v>Third-Party Seller</v>
      </c>
      <c r="G1150" s="7" t="str">
        <f t="shared" ca="1" si="242"/>
        <v>No</v>
      </c>
      <c r="H1150" s="7">
        <f t="shared" ca="1" si="243"/>
        <v>426</v>
      </c>
      <c r="I1150" s="7">
        <f t="shared" ca="1" si="244"/>
        <v>2</v>
      </c>
      <c r="J1150" s="7">
        <f t="shared" ca="1" si="245"/>
        <v>6</v>
      </c>
      <c r="K1150" s="7">
        <f t="shared" ca="1" si="246"/>
        <v>4</v>
      </c>
      <c r="L1150" s="7" t="str">
        <f t="shared" ca="1" si="247"/>
        <v>UPI</v>
      </c>
      <c r="M1150" s="7" t="str">
        <f t="shared" ca="1" si="248"/>
        <v>UK</v>
      </c>
      <c r="N1150" s="8" t="str">
        <f t="shared" ca="1" si="249"/>
        <v>Delivered</v>
      </c>
    </row>
    <row r="1151" spans="1:14" x14ac:dyDescent="0.35">
      <c r="A1151" s="5" t="str">
        <f t="shared" si="250"/>
        <v>AMZ11151</v>
      </c>
      <c r="B1151" s="6">
        <f t="shared" ca="1" si="251"/>
        <v>45891</v>
      </c>
      <c r="C1151" s="7" t="str">
        <f t="shared" ca="1" si="238"/>
        <v>CUS69587</v>
      </c>
      <c r="D1151" s="7" t="str">
        <f t="shared" ca="1" si="239"/>
        <v>Beauty</v>
      </c>
      <c r="E1151" s="7" t="str">
        <f t="shared" ca="1" si="240"/>
        <v>Noise Cancelling Headphones</v>
      </c>
      <c r="F1151" s="7" t="str">
        <f t="shared" ca="1" si="241"/>
        <v>Amazon Fulfilled</v>
      </c>
      <c r="G1151" s="7" t="str">
        <f t="shared" ca="1" si="242"/>
        <v>No</v>
      </c>
      <c r="H1151" s="7">
        <f t="shared" ca="1" si="243"/>
        <v>772</v>
      </c>
      <c r="I1151" s="7">
        <f t="shared" ca="1" si="244"/>
        <v>1</v>
      </c>
      <c r="J1151" s="7">
        <f t="shared" ca="1" si="245"/>
        <v>33</v>
      </c>
      <c r="K1151" s="7">
        <f t="shared" ca="1" si="246"/>
        <v>8</v>
      </c>
      <c r="L1151" s="7" t="str">
        <f t="shared" ca="1" si="247"/>
        <v>Debit Card</v>
      </c>
      <c r="M1151" s="7" t="str">
        <f t="shared" ca="1" si="248"/>
        <v>India</v>
      </c>
      <c r="N1151" s="8" t="str">
        <f t="shared" ca="1" si="249"/>
        <v>Delivered</v>
      </c>
    </row>
    <row r="1152" spans="1:14" x14ac:dyDescent="0.35">
      <c r="A1152" s="5" t="str">
        <f t="shared" si="250"/>
        <v>AMZ11152</v>
      </c>
      <c r="B1152" s="6">
        <f t="shared" ca="1" si="251"/>
        <v>45846</v>
      </c>
      <c r="C1152" s="7" t="str">
        <f t="shared" ca="1" si="238"/>
        <v>CUS78122</v>
      </c>
      <c r="D1152" s="7" t="str">
        <f t="shared" ca="1" si="239"/>
        <v>Books</v>
      </c>
      <c r="E1152" s="7" t="str">
        <f t="shared" ca="1" si="240"/>
        <v>Cotton T-Shirt</v>
      </c>
      <c r="F1152" s="7" t="str">
        <f t="shared" ca="1" si="241"/>
        <v>Amazon Fulfilled</v>
      </c>
      <c r="G1152" s="7" t="str">
        <f t="shared" ca="1" si="242"/>
        <v>No</v>
      </c>
      <c r="H1152" s="7">
        <f t="shared" ca="1" si="243"/>
        <v>485</v>
      </c>
      <c r="I1152" s="7">
        <f t="shared" ca="1" si="244"/>
        <v>2</v>
      </c>
      <c r="J1152" s="7">
        <f t="shared" ca="1" si="245"/>
        <v>7</v>
      </c>
      <c r="K1152" s="7">
        <f t="shared" ca="1" si="246"/>
        <v>4</v>
      </c>
      <c r="L1152" s="7" t="str">
        <f t="shared" ca="1" si="247"/>
        <v>UPI</v>
      </c>
      <c r="M1152" s="7" t="str">
        <f t="shared" ca="1" si="248"/>
        <v>India</v>
      </c>
      <c r="N1152" s="8" t="str">
        <f t="shared" ca="1" si="249"/>
        <v>Delivered</v>
      </c>
    </row>
    <row r="1153" spans="1:14" x14ac:dyDescent="0.35">
      <c r="A1153" s="5" t="str">
        <f t="shared" si="250"/>
        <v>AMZ11153</v>
      </c>
      <c r="B1153" s="6">
        <f t="shared" ca="1" si="251"/>
        <v>45977</v>
      </c>
      <c r="C1153" s="7" t="str">
        <f t="shared" ca="1" si="238"/>
        <v>CUS87298</v>
      </c>
      <c r="D1153" s="7" t="str">
        <f t="shared" ca="1" si="239"/>
        <v>Sports</v>
      </c>
      <c r="E1153" s="7" t="str">
        <f t="shared" ca="1" si="240"/>
        <v>Water Bottle</v>
      </c>
      <c r="F1153" s="7" t="str">
        <f t="shared" ca="1" si="241"/>
        <v>Third-Party Seller</v>
      </c>
      <c r="G1153" s="7" t="str">
        <f t="shared" ca="1" si="242"/>
        <v>Yes</v>
      </c>
      <c r="H1153" s="7">
        <f t="shared" ca="1" si="243"/>
        <v>417</v>
      </c>
      <c r="I1153" s="7">
        <f t="shared" ca="1" si="244"/>
        <v>1</v>
      </c>
      <c r="J1153" s="7">
        <f t="shared" ca="1" si="245"/>
        <v>20</v>
      </c>
      <c r="K1153" s="7">
        <f t="shared" ca="1" si="246"/>
        <v>3</v>
      </c>
      <c r="L1153" s="7" t="str">
        <f t="shared" ca="1" si="247"/>
        <v>Net Banking</v>
      </c>
      <c r="M1153" s="7" t="str">
        <f t="shared" ca="1" si="248"/>
        <v>USA</v>
      </c>
      <c r="N1153" s="8" t="str">
        <f t="shared" ca="1" si="249"/>
        <v>Returned</v>
      </c>
    </row>
    <row r="1154" spans="1:14" x14ac:dyDescent="0.35">
      <c r="A1154" s="5" t="str">
        <f t="shared" si="250"/>
        <v>AMZ11154</v>
      </c>
      <c r="B1154" s="6">
        <f t="shared" ca="1" si="251"/>
        <v>45893</v>
      </c>
      <c r="C1154" s="7" t="str">
        <f t="shared" ref="C1154:C1217" ca="1" si="252">"CUS"&amp;RANDBETWEEN(10000,99999)</f>
        <v>CUS19546</v>
      </c>
      <c r="D1154" s="7" t="str">
        <f t="shared" ref="D1154:D1217" ca="1" si="253">CHOOSE(RANDBETWEEN(1,6),"Electronics","Fashion","Home &amp; Kitchen","Beauty","Books","Sports")</f>
        <v>Fashion</v>
      </c>
      <c r="E1154" s="7" t="str">
        <f t="shared" ref="E1154:E1217" ca="1" si="254">CHOOSE(RANDBETWEEN(1,10),"Iphone Charger","Bluetooth Speaker","Running Shoes","Cotton T-Shirt","Air  Fryer","Face Cream","Yoga Mat","Smart Watch","Noise Cancelling Headphones","Water Bottle")</f>
        <v>Iphone Charger</v>
      </c>
      <c r="F1154" s="7" t="str">
        <f t="shared" ref="F1154:F1217" ca="1" si="255">CHOOSE(RANDBETWEEN(1,2),"Amazon Fulfilled","Third-Party Seller")</f>
        <v>Amazon Fulfilled</v>
      </c>
      <c r="G1154" s="7" t="str">
        <f t="shared" ref="G1154:G1217" ca="1" si="256">CHOOSE(RANDBETWEEN(1,2),"Yes","No")</f>
        <v>Yes</v>
      </c>
      <c r="H1154" s="7">
        <f t="shared" ref="H1154:H1217" ca="1" si="257">RANDBETWEEN(8,800)</f>
        <v>399</v>
      </c>
      <c r="I1154" s="7">
        <f t="shared" ref="I1154:I1217" ca="1" si="258">RANDBETWEEN(1,4)</f>
        <v>3</v>
      </c>
      <c r="J1154" s="7">
        <f t="shared" ref="J1154:J1217" ca="1" si="259">RANDBETWEEN(0,40)</f>
        <v>5</v>
      </c>
      <c r="K1154" s="7">
        <f t="shared" ref="K1154:K1217" ca="1" si="260">IF(J1154="Yes",0,RANDBETWEEN(3,15))</f>
        <v>10</v>
      </c>
      <c r="L1154" s="7" t="str">
        <f t="shared" ref="L1154:L1217" ca="1" si="261">CHOOSE(RANDBETWEEN(1,5),"Credit Card","Debit Card","UPI","Net Banking","Amazon Pay")</f>
        <v>Credit Card</v>
      </c>
      <c r="M1154" s="7" t="str">
        <f t="shared" ref="M1154:M1217" ca="1" si="262">CHOOSE(RANDBETWEEN(1,4),"USA","India","UK","Canada")</f>
        <v>UK</v>
      </c>
      <c r="N1154" s="8" t="str">
        <f t="shared" ref="N1154:N1217" ca="1" si="263">CHOOSE(RANDBETWEEN(1,5),"Delivered","Delivered","Delivered","Returned","Cancelled")</f>
        <v>Returned</v>
      </c>
    </row>
    <row r="1155" spans="1:14" x14ac:dyDescent="0.35">
      <c r="A1155" s="5" t="str">
        <f t="shared" ref="A1155:A1218" si="264">"AMZ"&amp;10000+ROW()</f>
        <v>AMZ11155</v>
      </c>
      <c r="B1155" s="6">
        <f t="shared" ref="B1155:B1218" ca="1" si="265">RANDBETWEEN(DATE(2025,7,1), DATE(2025,12,31))</f>
        <v>45887</v>
      </c>
      <c r="C1155" s="7" t="str">
        <f t="shared" ca="1" si="252"/>
        <v>CUS12293</v>
      </c>
      <c r="D1155" s="7" t="str">
        <f t="shared" ca="1" si="253"/>
        <v>Books</v>
      </c>
      <c r="E1155" s="7" t="str">
        <f t="shared" ca="1" si="254"/>
        <v>Yoga Mat</v>
      </c>
      <c r="F1155" s="7" t="str">
        <f t="shared" ca="1" si="255"/>
        <v>Amazon Fulfilled</v>
      </c>
      <c r="G1155" s="7" t="str">
        <f t="shared" ca="1" si="256"/>
        <v>No</v>
      </c>
      <c r="H1155" s="7">
        <f t="shared" ca="1" si="257"/>
        <v>739</v>
      </c>
      <c r="I1155" s="7">
        <f t="shared" ca="1" si="258"/>
        <v>4</v>
      </c>
      <c r="J1155" s="7">
        <f t="shared" ca="1" si="259"/>
        <v>23</v>
      </c>
      <c r="K1155" s="7">
        <f t="shared" ca="1" si="260"/>
        <v>11</v>
      </c>
      <c r="L1155" s="7" t="str">
        <f t="shared" ca="1" si="261"/>
        <v>Amazon Pay</v>
      </c>
      <c r="M1155" s="7" t="str">
        <f t="shared" ca="1" si="262"/>
        <v>Canada</v>
      </c>
      <c r="N1155" s="8" t="str">
        <f t="shared" ca="1" si="263"/>
        <v>Delivered</v>
      </c>
    </row>
    <row r="1156" spans="1:14" x14ac:dyDescent="0.35">
      <c r="A1156" s="5" t="str">
        <f t="shared" si="264"/>
        <v>AMZ11156</v>
      </c>
      <c r="B1156" s="6">
        <f t="shared" ca="1" si="265"/>
        <v>45873</v>
      </c>
      <c r="C1156" s="7" t="str">
        <f t="shared" ca="1" si="252"/>
        <v>CUS69033</v>
      </c>
      <c r="D1156" s="7" t="str">
        <f t="shared" ca="1" si="253"/>
        <v>Electronics</v>
      </c>
      <c r="E1156" s="7" t="str">
        <f t="shared" ca="1" si="254"/>
        <v>Running Shoes</v>
      </c>
      <c r="F1156" s="7" t="str">
        <f t="shared" ca="1" si="255"/>
        <v>Amazon Fulfilled</v>
      </c>
      <c r="G1156" s="7" t="str">
        <f t="shared" ca="1" si="256"/>
        <v>Yes</v>
      </c>
      <c r="H1156" s="7">
        <f t="shared" ca="1" si="257"/>
        <v>639</v>
      </c>
      <c r="I1156" s="7">
        <f t="shared" ca="1" si="258"/>
        <v>4</v>
      </c>
      <c r="J1156" s="7">
        <f t="shared" ca="1" si="259"/>
        <v>4</v>
      </c>
      <c r="K1156" s="7">
        <f t="shared" ca="1" si="260"/>
        <v>8</v>
      </c>
      <c r="L1156" s="7" t="str">
        <f t="shared" ca="1" si="261"/>
        <v>Debit Card</v>
      </c>
      <c r="M1156" s="7" t="str">
        <f t="shared" ca="1" si="262"/>
        <v>UK</v>
      </c>
      <c r="N1156" s="8" t="str">
        <f t="shared" ca="1" si="263"/>
        <v>Delivered</v>
      </c>
    </row>
    <row r="1157" spans="1:14" x14ac:dyDescent="0.35">
      <c r="A1157" s="5" t="str">
        <f t="shared" si="264"/>
        <v>AMZ11157</v>
      </c>
      <c r="B1157" s="6">
        <f t="shared" ca="1" si="265"/>
        <v>45939</v>
      </c>
      <c r="C1157" s="7" t="str">
        <f t="shared" ca="1" si="252"/>
        <v>CUS70207</v>
      </c>
      <c r="D1157" s="7" t="str">
        <f t="shared" ca="1" si="253"/>
        <v>Home &amp; Kitchen</v>
      </c>
      <c r="E1157" s="7" t="str">
        <f t="shared" ca="1" si="254"/>
        <v>Yoga Mat</v>
      </c>
      <c r="F1157" s="7" t="str">
        <f t="shared" ca="1" si="255"/>
        <v>Third-Party Seller</v>
      </c>
      <c r="G1157" s="7" t="str">
        <f t="shared" ca="1" si="256"/>
        <v>No</v>
      </c>
      <c r="H1157" s="7">
        <f t="shared" ca="1" si="257"/>
        <v>228</v>
      </c>
      <c r="I1157" s="7">
        <f t="shared" ca="1" si="258"/>
        <v>4</v>
      </c>
      <c r="J1157" s="7">
        <f t="shared" ca="1" si="259"/>
        <v>33</v>
      </c>
      <c r="K1157" s="7">
        <f t="shared" ca="1" si="260"/>
        <v>10</v>
      </c>
      <c r="L1157" s="7" t="str">
        <f t="shared" ca="1" si="261"/>
        <v>Credit Card</v>
      </c>
      <c r="M1157" s="7" t="str">
        <f t="shared" ca="1" si="262"/>
        <v>UK</v>
      </c>
      <c r="N1157" s="8" t="str">
        <f t="shared" ca="1" si="263"/>
        <v>Returned</v>
      </c>
    </row>
    <row r="1158" spans="1:14" x14ac:dyDescent="0.35">
      <c r="A1158" s="5" t="str">
        <f t="shared" si="264"/>
        <v>AMZ11158</v>
      </c>
      <c r="B1158" s="6">
        <f t="shared" ca="1" si="265"/>
        <v>45851</v>
      </c>
      <c r="C1158" s="7" t="str">
        <f t="shared" ca="1" si="252"/>
        <v>CUS12489</v>
      </c>
      <c r="D1158" s="7" t="str">
        <f t="shared" ca="1" si="253"/>
        <v>Sports</v>
      </c>
      <c r="E1158" s="7" t="str">
        <f t="shared" ca="1" si="254"/>
        <v>Bluetooth Speaker</v>
      </c>
      <c r="F1158" s="7" t="str">
        <f t="shared" ca="1" si="255"/>
        <v>Third-Party Seller</v>
      </c>
      <c r="G1158" s="7" t="str">
        <f t="shared" ca="1" si="256"/>
        <v>No</v>
      </c>
      <c r="H1158" s="7">
        <f t="shared" ca="1" si="257"/>
        <v>261</v>
      </c>
      <c r="I1158" s="7">
        <f t="shared" ca="1" si="258"/>
        <v>1</v>
      </c>
      <c r="J1158" s="7">
        <f t="shared" ca="1" si="259"/>
        <v>29</v>
      </c>
      <c r="K1158" s="7">
        <f t="shared" ca="1" si="260"/>
        <v>8</v>
      </c>
      <c r="L1158" s="7" t="str">
        <f t="shared" ca="1" si="261"/>
        <v>UPI</v>
      </c>
      <c r="M1158" s="7" t="str">
        <f t="shared" ca="1" si="262"/>
        <v>Canada</v>
      </c>
      <c r="N1158" s="8" t="str">
        <f t="shared" ca="1" si="263"/>
        <v>Delivered</v>
      </c>
    </row>
    <row r="1159" spans="1:14" x14ac:dyDescent="0.35">
      <c r="A1159" s="5" t="str">
        <f t="shared" si="264"/>
        <v>AMZ11159</v>
      </c>
      <c r="B1159" s="6">
        <f t="shared" ca="1" si="265"/>
        <v>45843</v>
      </c>
      <c r="C1159" s="7" t="str">
        <f t="shared" ca="1" si="252"/>
        <v>CUS97113</v>
      </c>
      <c r="D1159" s="7" t="str">
        <f t="shared" ca="1" si="253"/>
        <v>Sports</v>
      </c>
      <c r="E1159" s="7" t="str">
        <f t="shared" ca="1" si="254"/>
        <v>Face Cream</v>
      </c>
      <c r="F1159" s="7" t="str">
        <f t="shared" ca="1" si="255"/>
        <v>Amazon Fulfilled</v>
      </c>
      <c r="G1159" s="7" t="str">
        <f t="shared" ca="1" si="256"/>
        <v>Yes</v>
      </c>
      <c r="H1159" s="7">
        <f t="shared" ca="1" si="257"/>
        <v>692</v>
      </c>
      <c r="I1159" s="7">
        <f t="shared" ca="1" si="258"/>
        <v>4</v>
      </c>
      <c r="J1159" s="7">
        <f t="shared" ca="1" si="259"/>
        <v>37</v>
      </c>
      <c r="K1159" s="7">
        <f t="shared" ca="1" si="260"/>
        <v>7</v>
      </c>
      <c r="L1159" s="7" t="str">
        <f t="shared" ca="1" si="261"/>
        <v>Debit Card</v>
      </c>
      <c r="M1159" s="7" t="str">
        <f t="shared" ca="1" si="262"/>
        <v>USA</v>
      </c>
      <c r="N1159" s="8" t="str">
        <f t="shared" ca="1" si="263"/>
        <v>Delivered</v>
      </c>
    </row>
    <row r="1160" spans="1:14" x14ac:dyDescent="0.35">
      <c r="A1160" s="5" t="str">
        <f t="shared" si="264"/>
        <v>AMZ11160</v>
      </c>
      <c r="B1160" s="6">
        <f t="shared" ca="1" si="265"/>
        <v>46014</v>
      </c>
      <c r="C1160" s="7" t="str">
        <f t="shared" ca="1" si="252"/>
        <v>CUS43266</v>
      </c>
      <c r="D1160" s="7" t="str">
        <f t="shared" ca="1" si="253"/>
        <v>Sports</v>
      </c>
      <c r="E1160" s="7" t="str">
        <f t="shared" ca="1" si="254"/>
        <v>Bluetooth Speaker</v>
      </c>
      <c r="F1160" s="7" t="str">
        <f t="shared" ca="1" si="255"/>
        <v>Amazon Fulfilled</v>
      </c>
      <c r="G1160" s="7" t="str">
        <f t="shared" ca="1" si="256"/>
        <v>No</v>
      </c>
      <c r="H1160" s="7">
        <f t="shared" ca="1" si="257"/>
        <v>274</v>
      </c>
      <c r="I1160" s="7">
        <f t="shared" ca="1" si="258"/>
        <v>3</v>
      </c>
      <c r="J1160" s="7">
        <f t="shared" ca="1" si="259"/>
        <v>1</v>
      </c>
      <c r="K1160" s="7">
        <f t="shared" ca="1" si="260"/>
        <v>15</v>
      </c>
      <c r="L1160" s="7" t="str">
        <f t="shared" ca="1" si="261"/>
        <v>Credit Card</v>
      </c>
      <c r="M1160" s="7" t="str">
        <f t="shared" ca="1" si="262"/>
        <v>Canada</v>
      </c>
      <c r="N1160" s="8" t="str">
        <f t="shared" ca="1" si="263"/>
        <v>Cancelled</v>
      </c>
    </row>
    <row r="1161" spans="1:14" x14ac:dyDescent="0.35">
      <c r="A1161" s="5" t="str">
        <f t="shared" si="264"/>
        <v>AMZ11161</v>
      </c>
      <c r="B1161" s="6">
        <f t="shared" ca="1" si="265"/>
        <v>45927</v>
      </c>
      <c r="C1161" s="7" t="str">
        <f t="shared" ca="1" si="252"/>
        <v>CUS31545</v>
      </c>
      <c r="D1161" s="7" t="str">
        <f t="shared" ca="1" si="253"/>
        <v>Beauty</v>
      </c>
      <c r="E1161" s="7" t="str">
        <f t="shared" ca="1" si="254"/>
        <v>Bluetooth Speaker</v>
      </c>
      <c r="F1161" s="7" t="str">
        <f t="shared" ca="1" si="255"/>
        <v>Amazon Fulfilled</v>
      </c>
      <c r="G1161" s="7" t="str">
        <f t="shared" ca="1" si="256"/>
        <v>No</v>
      </c>
      <c r="H1161" s="7">
        <f t="shared" ca="1" si="257"/>
        <v>635</v>
      </c>
      <c r="I1161" s="7">
        <f t="shared" ca="1" si="258"/>
        <v>2</v>
      </c>
      <c r="J1161" s="7">
        <f t="shared" ca="1" si="259"/>
        <v>17</v>
      </c>
      <c r="K1161" s="7">
        <f t="shared" ca="1" si="260"/>
        <v>8</v>
      </c>
      <c r="L1161" s="7" t="str">
        <f t="shared" ca="1" si="261"/>
        <v>Debit Card</v>
      </c>
      <c r="M1161" s="7" t="str">
        <f t="shared" ca="1" si="262"/>
        <v>Canada</v>
      </c>
      <c r="N1161" s="8" t="str">
        <f t="shared" ca="1" si="263"/>
        <v>Returned</v>
      </c>
    </row>
    <row r="1162" spans="1:14" x14ac:dyDescent="0.35">
      <c r="A1162" s="5" t="str">
        <f t="shared" si="264"/>
        <v>AMZ11162</v>
      </c>
      <c r="B1162" s="6">
        <f t="shared" ca="1" si="265"/>
        <v>45873</v>
      </c>
      <c r="C1162" s="7" t="str">
        <f t="shared" ca="1" si="252"/>
        <v>CUS96518</v>
      </c>
      <c r="D1162" s="7" t="str">
        <f t="shared" ca="1" si="253"/>
        <v>Beauty</v>
      </c>
      <c r="E1162" s="7" t="str">
        <f t="shared" ca="1" si="254"/>
        <v>Iphone Charger</v>
      </c>
      <c r="F1162" s="7" t="str">
        <f t="shared" ca="1" si="255"/>
        <v>Amazon Fulfilled</v>
      </c>
      <c r="G1162" s="7" t="str">
        <f t="shared" ca="1" si="256"/>
        <v>Yes</v>
      </c>
      <c r="H1162" s="7">
        <f t="shared" ca="1" si="257"/>
        <v>253</v>
      </c>
      <c r="I1162" s="7">
        <f t="shared" ca="1" si="258"/>
        <v>4</v>
      </c>
      <c r="J1162" s="7">
        <f t="shared" ca="1" si="259"/>
        <v>23</v>
      </c>
      <c r="K1162" s="7">
        <f t="shared" ca="1" si="260"/>
        <v>7</v>
      </c>
      <c r="L1162" s="7" t="str">
        <f t="shared" ca="1" si="261"/>
        <v>Debit Card</v>
      </c>
      <c r="M1162" s="7" t="str">
        <f t="shared" ca="1" si="262"/>
        <v>Canada</v>
      </c>
      <c r="N1162" s="8" t="str">
        <f t="shared" ca="1" si="263"/>
        <v>Delivered</v>
      </c>
    </row>
    <row r="1163" spans="1:14" x14ac:dyDescent="0.35">
      <c r="A1163" s="5" t="str">
        <f t="shared" si="264"/>
        <v>AMZ11163</v>
      </c>
      <c r="B1163" s="6">
        <f t="shared" ca="1" si="265"/>
        <v>45984</v>
      </c>
      <c r="C1163" s="7" t="str">
        <f t="shared" ca="1" si="252"/>
        <v>CUS38361</v>
      </c>
      <c r="D1163" s="7" t="str">
        <f t="shared" ca="1" si="253"/>
        <v>Beauty</v>
      </c>
      <c r="E1163" s="7" t="str">
        <f t="shared" ca="1" si="254"/>
        <v>Iphone Charger</v>
      </c>
      <c r="F1163" s="7" t="str">
        <f t="shared" ca="1" si="255"/>
        <v>Third-Party Seller</v>
      </c>
      <c r="G1163" s="7" t="str">
        <f t="shared" ca="1" si="256"/>
        <v>No</v>
      </c>
      <c r="H1163" s="7">
        <f t="shared" ca="1" si="257"/>
        <v>571</v>
      </c>
      <c r="I1163" s="7">
        <f t="shared" ca="1" si="258"/>
        <v>2</v>
      </c>
      <c r="J1163" s="7">
        <f t="shared" ca="1" si="259"/>
        <v>36</v>
      </c>
      <c r="K1163" s="7">
        <f t="shared" ca="1" si="260"/>
        <v>4</v>
      </c>
      <c r="L1163" s="7" t="str">
        <f t="shared" ca="1" si="261"/>
        <v>Net Banking</v>
      </c>
      <c r="M1163" s="7" t="str">
        <f t="shared" ca="1" si="262"/>
        <v>India</v>
      </c>
      <c r="N1163" s="8" t="str">
        <f t="shared" ca="1" si="263"/>
        <v>Returned</v>
      </c>
    </row>
    <row r="1164" spans="1:14" x14ac:dyDescent="0.35">
      <c r="A1164" s="5" t="str">
        <f t="shared" si="264"/>
        <v>AMZ11164</v>
      </c>
      <c r="B1164" s="6">
        <f t="shared" ca="1" si="265"/>
        <v>45942</v>
      </c>
      <c r="C1164" s="7" t="str">
        <f t="shared" ca="1" si="252"/>
        <v>CUS94349</v>
      </c>
      <c r="D1164" s="7" t="str">
        <f t="shared" ca="1" si="253"/>
        <v>Books</v>
      </c>
      <c r="E1164" s="7" t="str">
        <f t="shared" ca="1" si="254"/>
        <v>Bluetooth Speaker</v>
      </c>
      <c r="F1164" s="7" t="str">
        <f t="shared" ca="1" si="255"/>
        <v>Third-Party Seller</v>
      </c>
      <c r="G1164" s="7" t="str">
        <f t="shared" ca="1" si="256"/>
        <v>No</v>
      </c>
      <c r="H1164" s="7">
        <f t="shared" ca="1" si="257"/>
        <v>331</v>
      </c>
      <c r="I1164" s="7">
        <f t="shared" ca="1" si="258"/>
        <v>4</v>
      </c>
      <c r="J1164" s="7">
        <f t="shared" ca="1" si="259"/>
        <v>12</v>
      </c>
      <c r="K1164" s="7">
        <f t="shared" ca="1" si="260"/>
        <v>3</v>
      </c>
      <c r="L1164" s="7" t="str">
        <f t="shared" ca="1" si="261"/>
        <v>Amazon Pay</v>
      </c>
      <c r="M1164" s="7" t="str">
        <f t="shared" ca="1" si="262"/>
        <v>Canada</v>
      </c>
      <c r="N1164" s="8" t="str">
        <f t="shared" ca="1" si="263"/>
        <v>Cancelled</v>
      </c>
    </row>
    <row r="1165" spans="1:14" x14ac:dyDescent="0.35">
      <c r="A1165" s="5" t="str">
        <f t="shared" si="264"/>
        <v>AMZ11165</v>
      </c>
      <c r="B1165" s="6">
        <f t="shared" ca="1" si="265"/>
        <v>46012</v>
      </c>
      <c r="C1165" s="7" t="str">
        <f t="shared" ca="1" si="252"/>
        <v>CUS48949</v>
      </c>
      <c r="D1165" s="7" t="str">
        <f t="shared" ca="1" si="253"/>
        <v>Electronics</v>
      </c>
      <c r="E1165" s="7" t="str">
        <f t="shared" ca="1" si="254"/>
        <v>Smart Watch</v>
      </c>
      <c r="F1165" s="7" t="str">
        <f t="shared" ca="1" si="255"/>
        <v>Amazon Fulfilled</v>
      </c>
      <c r="G1165" s="7" t="str">
        <f t="shared" ca="1" si="256"/>
        <v>Yes</v>
      </c>
      <c r="H1165" s="7">
        <f t="shared" ca="1" si="257"/>
        <v>355</v>
      </c>
      <c r="I1165" s="7">
        <f t="shared" ca="1" si="258"/>
        <v>1</v>
      </c>
      <c r="J1165" s="7">
        <f t="shared" ca="1" si="259"/>
        <v>21</v>
      </c>
      <c r="K1165" s="7">
        <f t="shared" ca="1" si="260"/>
        <v>13</v>
      </c>
      <c r="L1165" s="7" t="str">
        <f t="shared" ca="1" si="261"/>
        <v>Net Banking</v>
      </c>
      <c r="M1165" s="7" t="str">
        <f t="shared" ca="1" si="262"/>
        <v>Canada</v>
      </c>
      <c r="N1165" s="8" t="str">
        <f t="shared" ca="1" si="263"/>
        <v>Delivered</v>
      </c>
    </row>
    <row r="1166" spans="1:14" x14ac:dyDescent="0.35">
      <c r="A1166" s="5" t="str">
        <f t="shared" si="264"/>
        <v>AMZ11166</v>
      </c>
      <c r="B1166" s="6">
        <f t="shared" ca="1" si="265"/>
        <v>45944</v>
      </c>
      <c r="C1166" s="7" t="str">
        <f t="shared" ca="1" si="252"/>
        <v>CUS62706</v>
      </c>
      <c r="D1166" s="7" t="str">
        <f t="shared" ca="1" si="253"/>
        <v>Books</v>
      </c>
      <c r="E1166" s="7" t="str">
        <f t="shared" ca="1" si="254"/>
        <v>Face Cream</v>
      </c>
      <c r="F1166" s="7" t="str">
        <f t="shared" ca="1" si="255"/>
        <v>Third-Party Seller</v>
      </c>
      <c r="G1166" s="7" t="str">
        <f t="shared" ca="1" si="256"/>
        <v>No</v>
      </c>
      <c r="H1166" s="7">
        <f t="shared" ca="1" si="257"/>
        <v>168</v>
      </c>
      <c r="I1166" s="7">
        <f t="shared" ca="1" si="258"/>
        <v>3</v>
      </c>
      <c r="J1166" s="7">
        <f t="shared" ca="1" si="259"/>
        <v>12</v>
      </c>
      <c r="K1166" s="7">
        <f t="shared" ca="1" si="260"/>
        <v>8</v>
      </c>
      <c r="L1166" s="7" t="str">
        <f t="shared" ca="1" si="261"/>
        <v>Net Banking</v>
      </c>
      <c r="M1166" s="7" t="str">
        <f t="shared" ca="1" si="262"/>
        <v>UK</v>
      </c>
      <c r="N1166" s="8" t="str">
        <f t="shared" ca="1" si="263"/>
        <v>Delivered</v>
      </c>
    </row>
    <row r="1167" spans="1:14" x14ac:dyDescent="0.35">
      <c r="A1167" s="5" t="str">
        <f t="shared" si="264"/>
        <v>AMZ11167</v>
      </c>
      <c r="B1167" s="6">
        <f t="shared" ca="1" si="265"/>
        <v>45872</v>
      </c>
      <c r="C1167" s="7" t="str">
        <f t="shared" ca="1" si="252"/>
        <v>CUS39984</v>
      </c>
      <c r="D1167" s="7" t="str">
        <f t="shared" ca="1" si="253"/>
        <v>Beauty</v>
      </c>
      <c r="E1167" s="7" t="str">
        <f t="shared" ca="1" si="254"/>
        <v>Water Bottle</v>
      </c>
      <c r="F1167" s="7" t="str">
        <f t="shared" ca="1" si="255"/>
        <v>Amazon Fulfilled</v>
      </c>
      <c r="G1167" s="7" t="str">
        <f t="shared" ca="1" si="256"/>
        <v>No</v>
      </c>
      <c r="H1167" s="7">
        <f t="shared" ca="1" si="257"/>
        <v>532</v>
      </c>
      <c r="I1167" s="7">
        <f t="shared" ca="1" si="258"/>
        <v>2</v>
      </c>
      <c r="J1167" s="7">
        <f t="shared" ca="1" si="259"/>
        <v>23</v>
      </c>
      <c r="K1167" s="7">
        <f t="shared" ca="1" si="260"/>
        <v>7</v>
      </c>
      <c r="L1167" s="7" t="str">
        <f t="shared" ca="1" si="261"/>
        <v>Net Banking</v>
      </c>
      <c r="M1167" s="7" t="str">
        <f t="shared" ca="1" si="262"/>
        <v>India</v>
      </c>
      <c r="N1167" s="8" t="str">
        <f t="shared" ca="1" si="263"/>
        <v>Returned</v>
      </c>
    </row>
    <row r="1168" spans="1:14" x14ac:dyDescent="0.35">
      <c r="A1168" s="5" t="str">
        <f t="shared" si="264"/>
        <v>AMZ11168</v>
      </c>
      <c r="B1168" s="6">
        <f t="shared" ca="1" si="265"/>
        <v>45852</v>
      </c>
      <c r="C1168" s="7" t="str">
        <f t="shared" ca="1" si="252"/>
        <v>CUS95772</v>
      </c>
      <c r="D1168" s="7" t="str">
        <f t="shared" ca="1" si="253"/>
        <v>Beauty</v>
      </c>
      <c r="E1168" s="7" t="str">
        <f t="shared" ca="1" si="254"/>
        <v>Yoga Mat</v>
      </c>
      <c r="F1168" s="7" t="str">
        <f t="shared" ca="1" si="255"/>
        <v>Amazon Fulfilled</v>
      </c>
      <c r="G1168" s="7" t="str">
        <f t="shared" ca="1" si="256"/>
        <v>Yes</v>
      </c>
      <c r="H1168" s="7">
        <f t="shared" ca="1" si="257"/>
        <v>339</v>
      </c>
      <c r="I1168" s="7">
        <f t="shared" ca="1" si="258"/>
        <v>4</v>
      </c>
      <c r="J1168" s="7">
        <f t="shared" ca="1" si="259"/>
        <v>40</v>
      </c>
      <c r="K1168" s="7">
        <f t="shared" ca="1" si="260"/>
        <v>8</v>
      </c>
      <c r="L1168" s="7" t="str">
        <f t="shared" ca="1" si="261"/>
        <v>Credit Card</v>
      </c>
      <c r="M1168" s="7" t="str">
        <f t="shared" ca="1" si="262"/>
        <v>Canada</v>
      </c>
      <c r="N1168" s="8" t="str">
        <f t="shared" ca="1" si="263"/>
        <v>Delivered</v>
      </c>
    </row>
    <row r="1169" spans="1:14" x14ac:dyDescent="0.35">
      <c r="A1169" s="5" t="str">
        <f t="shared" si="264"/>
        <v>AMZ11169</v>
      </c>
      <c r="B1169" s="6">
        <f t="shared" ca="1" si="265"/>
        <v>45989</v>
      </c>
      <c r="C1169" s="7" t="str">
        <f t="shared" ca="1" si="252"/>
        <v>CUS17724</v>
      </c>
      <c r="D1169" s="7" t="str">
        <f t="shared" ca="1" si="253"/>
        <v>Electronics</v>
      </c>
      <c r="E1169" s="7" t="str">
        <f t="shared" ca="1" si="254"/>
        <v>Water Bottle</v>
      </c>
      <c r="F1169" s="7" t="str">
        <f t="shared" ca="1" si="255"/>
        <v>Third-Party Seller</v>
      </c>
      <c r="G1169" s="7" t="str">
        <f t="shared" ca="1" si="256"/>
        <v>Yes</v>
      </c>
      <c r="H1169" s="7">
        <f t="shared" ca="1" si="257"/>
        <v>740</v>
      </c>
      <c r="I1169" s="7">
        <f t="shared" ca="1" si="258"/>
        <v>4</v>
      </c>
      <c r="J1169" s="7">
        <f t="shared" ca="1" si="259"/>
        <v>9</v>
      </c>
      <c r="K1169" s="7">
        <f t="shared" ca="1" si="260"/>
        <v>15</v>
      </c>
      <c r="L1169" s="7" t="str">
        <f t="shared" ca="1" si="261"/>
        <v>Credit Card</v>
      </c>
      <c r="M1169" s="7" t="str">
        <f t="shared" ca="1" si="262"/>
        <v>USA</v>
      </c>
      <c r="N1169" s="8" t="str">
        <f t="shared" ca="1" si="263"/>
        <v>Delivered</v>
      </c>
    </row>
    <row r="1170" spans="1:14" x14ac:dyDescent="0.35">
      <c r="A1170" s="5" t="str">
        <f t="shared" si="264"/>
        <v>AMZ11170</v>
      </c>
      <c r="B1170" s="6">
        <f t="shared" ca="1" si="265"/>
        <v>45844</v>
      </c>
      <c r="C1170" s="7" t="str">
        <f t="shared" ca="1" si="252"/>
        <v>CUS41901</v>
      </c>
      <c r="D1170" s="7" t="str">
        <f t="shared" ca="1" si="253"/>
        <v>Beauty</v>
      </c>
      <c r="E1170" s="7" t="str">
        <f t="shared" ca="1" si="254"/>
        <v>Yoga Mat</v>
      </c>
      <c r="F1170" s="7" t="str">
        <f t="shared" ca="1" si="255"/>
        <v>Amazon Fulfilled</v>
      </c>
      <c r="G1170" s="7" t="str">
        <f t="shared" ca="1" si="256"/>
        <v>Yes</v>
      </c>
      <c r="H1170" s="7">
        <f t="shared" ca="1" si="257"/>
        <v>172</v>
      </c>
      <c r="I1170" s="7">
        <f t="shared" ca="1" si="258"/>
        <v>2</v>
      </c>
      <c r="J1170" s="7">
        <f t="shared" ca="1" si="259"/>
        <v>0</v>
      </c>
      <c r="K1170" s="7">
        <f t="shared" ca="1" si="260"/>
        <v>3</v>
      </c>
      <c r="L1170" s="7" t="str">
        <f t="shared" ca="1" si="261"/>
        <v>Amazon Pay</v>
      </c>
      <c r="M1170" s="7" t="str">
        <f t="shared" ca="1" si="262"/>
        <v>India</v>
      </c>
      <c r="N1170" s="8" t="str">
        <f t="shared" ca="1" si="263"/>
        <v>Delivered</v>
      </c>
    </row>
    <row r="1171" spans="1:14" x14ac:dyDescent="0.35">
      <c r="A1171" s="5" t="str">
        <f t="shared" si="264"/>
        <v>AMZ11171</v>
      </c>
      <c r="B1171" s="6">
        <f t="shared" ca="1" si="265"/>
        <v>46008</v>
      </c>
      <c r="C1171" s="7" t="str">
        <f t="shared" ca="1" si="252"/>
        <v>CUS73407</v>
      </c>
      <c r="D1171" s="7" t="str">
        <f t="shared" ca="1" si="253"/>
        <v>Books</v>
      </c>
      <c r="E1171" s="7" t="str">
        <f t="shared" ca="1" si="254"/>
        <v>Face Cream</v>
      </c>
      <c r="F1171" s="7" t="str">
        <f t="shared" ca="1" si="255"/>
        <v>Third-Party Seller</v>
      </c>
      <c r="G1171" s="7" t="str">
        <f t="shared" ca="1" si="256"/>
        <v>Yes</v>
      </c>
      <c r="H1171" s="7">
        <f t="shared" ca="1" si="257"/>
        <v>515</v>
      </c>
      <c r="I1171" s="7">
        <f t="shared" ca="1" si="258"/>
        <v>1</v>
      </c>
      <c r="J1171" s="7">
        <f t="shared" ca="1" si="259"/>
        <v>40</v>
      </c>
      <c r="K1171" s="7">
        <f t="shared" ca="1" si="260"/>
        <v>8</v>
      </c>
      <c r="L1171" s="7" t="str">
        <f t="shared" ca="1" si="261"/>
        <v>Amazon Pay</v>
      </c>
      <c r="M1171" s="7" t="str">
        <f t="shared" ca="1" si="262"/>
        <v>UK</v>
      </c>
      <c r="N1171" s="8" t="str">
        <f t="shared" ca="1" si="263"/>
        <v>Returned</v>
      </c>
    </row>
    <row r="1172" spans="1:14" x14ac:dyDescent="0.35">
      <c r="A1172" s="5" t="str">
        <f t="shared" si="264"/>
        <v>AMZ11172</v>
      </c>
      <c r="B1172" s="6">
        <f t="shared" ca="1" si="265"/>
        <v>46004</v>
      </c>
      <c r="C1172" s="7" t="str">
        <f t="shared" ca="1" si="252"/>
        <v>CUS60352</v>
      </c>
      <c r="D1172" s="7" t="str">
        <f t="shared" ca="1" si="253"/>
        <v>Books</v>
      </c>
      <c r="E1172" s="7" t="str">
        <f t="shared" ca="1" si="254"/>
        <v>Running Shoes</v>
      </c>
      <c r="F1172" s="7" t="str">
        <f t="shared" ca="1" si="255"/>
        <v>Amazon Fulfilled</v>
      </c>
      <c r="G1172" s="7" t="str">
        <f t="shared" ca="1" si="256"/>
        <v>No</v>
      </c>
      <c r="H1172" s="7">
        <f t="shared" ca="1" si="257"/>
        <v>609</v>
      </c>
      <c r="I1172" s="7">
        <f t="shared" ca="1" si="258"/>
        <v>4</v>
      </c>
      <c r="J1172" s="7">
        <f t="shared" ca="1" si="259"/>
        <v>32</v>
      </c>
      <c r="K1172" s="7">
        <f t="shared" ca="1" si="260"/>
        <v>4</v>
      </c>
      <c r="L1172" s="7" t="str">
        <f t="shared" ca="1" si="261"/>
        <v>UPI</v>
      </c>
      <c r="M1172" s="7" t="str">
        <f t="shared" ca="1" si="262"/>
        <v>India</v>
      </c>
      <c r="N1172" s="8" t="str">
        <f t="shared" ca="1" si="263"/>
        <v>Cancelled</v>
      </c>
    </row>
    <row r="1173" spans="1:14" x14ac:dyDescent="0.35">
      <c r="A1173" s="5" t="str">
        <f t="shared" si="264"/>
        <v>AMZ11173</v>
      </c>
      <c r="B1173" s="6">
        <f t="shared" ca="1" si="265"/>
        <v>45907</v>
      </c>
      <c r="C1173" s="7" t="str">
        <f t="shared" ca="1" si="252"/>
        <v>CUS58536</v>
      </c>
      <c r="D1173" s="7" t="str">
        <f t="shared" ca="1" si="253"/>
        <v>Electronics</v>
      </c>
      <c r="E1173" s="7" t="str">
        <f t="shared" ca="1" si="254"/>
        <v>Water Bottle</v>
      </c>
      <c r="F1173" s="7" t="str">
        <f t="shared" ca="1" si="255"/>
        <v>Amazon Fulfilled</v>
      </c>
      <c r="G1173" s="7" t="str">
        <f t="shared" ca="1" si="256"/>
        <v>Yes</v>
      </c>
      <c r="H1173" s="7">
        <f t="shared" ca="1" si="257"/>
        <v>750</v>
      </c>
      <c r="I1173" s="7">
        <f t="shared" ca="1" si="258"/>
        <v>1</v>
      </c>
      <c r="J1173" s="7">
        <f t="shared" ca="1" si="259"/>
        <v>16</v>
      </c>
      <c r="K1173" s="7">
        <f t="shared" ca="1" si="260"/>
        <v>10</v>
      </c>
      <c r="L1173" s="7" t="str">
        <f t="shared" ca="1" si="261"/>
        <v>Amazon Pay</v>
      </c>
      <c r="M1173" s="7" t="str">
        <f t="shared" ca="1" si="262"/>
        <v>Canada</v>
      </c>
      <c r="N1173" s="8" t="str">
        <f t="shared" ca="1" si="263"/>
        <v>Delivered</v>
      </c>
    </row>
    <row r="1174" spans="1:14" x14ac:dyDescent="0.35">
      <c r="A1174" s="5" t="str">
        <f t="shared" si="264"/>
        <v>AMZ11174</v>
      </c>
      <c r="B1174" s="6">
        <f t="shared" ca="1" si="265"/>
        <v>45875</v>
      </c>
      <c r="C1174" s="7" t="str">
        <f t="shared" ca="1" si="252"/>
        <v>CUS79354</v>
      </c>
      <c r="D1174" s="7" t="str">
        <f t="shared" ca="1" si="253"/>
        <v>Electronics</v>
      </c>
      <c r="E1174" s="7" t="str">
        <f t="shared" ca="1" si="254"/>
        <v>Bluetooth Speaker</v>
      </c>
      <c r="F1174" s="7" t="str">
        <f t="shared" ca="1" si="255"/>
        <v>Amazon Fulfilled</v>
      </c>
      <c r="G1174" s="7" t="str">
        <f t="shared" ca="1" si="256"/>
        <v>No</v>
      </c>
      <c r="H1174" s="7">
        <f t="shared" ca="1" si="257"/>
        <v>481</v>
      </c>
      <c r="I1174" s="7">
        <f t="shared" ca="1" si="258"/>
        <v>1</v>
      </c>
      <c r="J1174" s="7">
        <f t="shared" ca="1" si="259"/>
        <v>6</v>
      </c>
      <c r="K1174" s="7">
        <f t="shared" ca="1" si="260"/>
        <v>12</v>
      </c>
      <c r="L1174" s="7" t="str">
        <f t="shared" ca="1" si="261"/>
        <v>Credit Card</v>
      </c>
      <c r="M1174" s="7" t="str">
        <f t="shared" ca="1" si="262"/>
        <v>India</v>
      </c>
      <c r="N1174" s="8" t="str">
        <f t="shared" ca="1" si="263"/>
        <v>Returned</v>
      </c>
    </row>
    <row r="1175" spans="1:14" x14ac:dyDescent="0.35">
      <c r="A1175" s="5" t="str">
        <f t="shared" si="264"/>
        <v>AMZ11175</v>
      </c>
      <c r="B1175" s="6">
        <f t="shared" ca="1" si="265"/>
        <v>45895</v>
      </c>
      <c r="C1175" s="7" t="str">
        <f t="shared" ca="1" si="252"/>
        <v>CUS73304</v>
      </c>
      <c r="D1175" s="7" t="str">
        <f t="shared" ca="1" si="253"/>
        <v>Electronics</v>
      </c>
      <c r="E1175" s="7" t="str">
        <f t="shared" ca="1" si="254"/>
        <v>Smart Watch</v>
      </c>
      <c r="F1175" s="7" t="str">
        <f t="shared" ca="1" si="255"/>
        <v>Amazon Fulfilled</v>
      </c>
      <c r="G1175" s="7" t="str">
        <f t="shared" ca="1" si="256"/>
        <v>Yes</v>
      </c>
      <c r="H1175" s="7">
        <f t="shared" ca="1" si="257"/>
        <v>75</v>
      </c>
      <c r="I1175" s="7">
        <f t="shared" ca="1" si="258"/>
        <v>1</v>
      </c>
      <c r="J1175" s="7">
        <f t="shared" ca="1" si="259"/>
        <v>7</v>
      </c>
      <c r="K1175" s="7">
        <f t="shared" ca="1" si="260"/>
        <v>8</v>
      </c>
      <c r="L1175" s="7" t="str">
        <f t="shared" ca="1" si="261"/>
        <v>Credit Card</v>
      </c>
      <c r="M1175" s="7" t="str">
        <f t="shared" ca="1" si="262"/>
        <v>India</v>
      </c>
      <c r="N1175" s="8" t="str">
        <f t="shared" ca="1" si="263"/>
        <v>Delivered</v>
      </c>
    </row>
    <row r="1176" spans="1:14" x14ac:dyDescent="0.35">
      <c r="A1176" s="5" t="str">
        <f t="shared" si="264"/>
        <v>AMZ11176</v>
      </c>
      <c r="B1176" s="6">
        <f t="shared" ca="1" si="265"/>
        <v>46019</v>
      </c>
      <c r="C1176" s="7" t="str">
        <f t="shared" ca="1" si="252"/>
        <v>CUS36180</v>
      </c>
      <c r="D1176" s="7" t="str">
        <f t="shared" ca="1" si="253"/>
        <v>Books</v>
      </c>
      <c r="E1176" s="7" t="str">
        <f t="shared" ca="1" si="254"/>
        <v>Yoga Mat</v>
      </c>
      <c r="F1176" s="7" t="str">
        <f t="shared" ca="1" si="255"/>
        <v>Amazon Fulfilled</v>
      </c>
      <c r="G1176" s="7" t="str">
        <f t="shared" ca="1" si="256"/>
        <v>No</v>
      </c>
      <c r="H1176" s="7">
        <f t="shared" ca="1" si="257"/>
        <v>75</v>
      </c>
      <c r="I1176" s="7">
        <f t="shared" ca="1" si="258"/>
        <v>4</v>
      </c>
      <c r="J1176" s="7">
        <f t="shared" ca="1" si="259"/>
        <v>1</v>
      </c>
      <c r="K1176" s="7">
        <f t="shared" ca="1" si="260"/>
        <v>5</v>
      </c>
      <c r="L1176" s="7" t="str">
        <f t="shared" ca="1" si="261"/>
        <v>Debit Card</v>
      </c>
      <c r="M1176" s="7" t="str">
        <f t="shared" ca="1" si="262"/>
        <v>India</v>
      </c>
      <c r="N1176" s="8" t="str">
        <f t="shared" ca="1" si="263"/>
        <v>Delivered</v>
      </c>
    </row>
    <row r="1177" spans="1:14" x14ac:dyDescent="0.35">
      <c r="A1177" s="5" t="str">
        <f t="shared" si="264"/>
        <v>AMZ11177</v>
      </c>
      <c r="B1177" s="6">
        <f t="shared" ca="1" si="265"/>
        <v>45890</v>
      </c>
      <c r="C1177" s="7" t="str">
        <f t="shared" ca="1" si="252"/>
        <v>CUS90189</v>
      </c>
      <c r="D1177" s="7" t="str">
        <f t="shared" ca="1" si="253"/>
        <v>Electronics</v>
      </c>
      <c r="E1177" s="7" t="str">
        <f t="shared" ca="1" si="254"/>
        <v>Running Shoes</v>
      </c>
      <c r="F1177" s="7" t="str">
        <f t="shared" ca="1" si="255"/>
        <v>Third-Party Seller</v>
      </c>
      <c r="G1177" s="7" t="str">
        <f t="shared" ca="1" si="256"/>
        <v>Yes</v>
      </c>
      <c r="H1177" s="7">
        <f t="shared" ca="1" si="257"/>
        <v>182</v>
      </c>
      <c r="I1177" s="7">
        <f t="shared" ca="1" si="258"/>
        <v>1</v>
      </c>
      <c r="J1177" s="7">
        <f t="shared" ca="1" si="259"/>
        <v>7</v>
      </c>
      <c r="K1177" s="7">
        <f t="shared" ca="1" si="260"/>
        <v>13</v>
      </c>
      <c r="L1177" s="7" t="str">
        <f t="shared" ca="1" si="261"/>
        <v>Credit Card</v>
      </c>
      <c r="M1177" s="7" t="str">
        <f t="shared" ca="1" si="262"/>
        <v>USA</v>
      </c>
      <c r="N1177" s="8" t="str">
        <f t="shared" ca="1" si="263"/>
        <v>Returned</v>
      </c>
    </row>
    <row r="1178" spans="1:14" x14ac:dyDescent="0.35">
      <c r="A1178" s="5" t="str">
        <f t="shared" si="264"/>
        <v>AMZ11178</v>
      </c>
      <c r="B1178" s="6">
        <f t="shared" ca="1" si="265"/>
        <v>45995</v>
      </c>
      <c r="C1178" s="7" t="str">
        <f t="shared" ca="1" si="252"/>
        <v>CUS18129</v>
      </c>
      <c r="D1178" s="7" t="str">
        <f t="shared" ca="1" si="253"/>
        <v>Electronics</v>
      </c>
      <c r="E1178" s="7" t="str">
        <f t="shared" ca="1" si="254"/>
        <v>Face Cream</v>
      </c>
      <c r="F1178" s="7" t="str">
        <f t="shared" ca="1" si="255"/>
        <v>Third-Party Seller</v>
      </c>
      <c r="G1178" s="7" t="str">
        <f t="shared" ca="1" si="256"/>
        <v>No</v>
      </c>
      <c r="H1178" s="7">
        <f t="shared" ca="1" si="257"/>
        <v>641</v>
      </c>
      <c r="I1178" s="7">
        <f t="shared" ca="1" si="258"/>
        <v>4</v>
      </c>
      <c r="J1178" s="7">
        <f t="shared" ca="1" si="259"/>
        <v>39</v>
      </c>
      <c r="K1178" s="7">
        <f t="shared" ca="1" si="260"/>
        <v>10</v>
      </c>
      <c r="L1178" s="7" t="str">
        <f t="shared" ca="1" si="261"/>
        <v>Debit Card</v>
      </c>
      <c r="M1178" s="7" t="str">
        <f t="shared" ca="1" si="262"/>
        <v>USA</v>
      </c>
      <c r="N1178" s="8" t="str">
        <f t="shared" ca="1" si="263"/>
        <v>Delivered</v>
      </c>
    </row>
    <row r="1179" spans="1:14" x14ac:dyDescent="0.35">
      <c r="A1179" s="5" t="str">
        <f t="shared" si="264"/>
        <v>AMZ11179</v>
      </c>
      <c r="B1179" s="6">
        <f t="shared" ca="1" si="265"/>
        <v>45916</v>
      </c>
      <c r="C1179" s="7" t="str">
        <f t="shared" ca="1" si="252"/>
        <v>CUS85902</v>
      </c>
      <c r="D1179" s="7" t="str">
        <f t="shared" ca="1" si="253"/>
        <v>Beauty</v>
      </c>
      <c r="E1179" s="7" t="str">
        <f t="shared" ca="1" si="254"/>
        <v>Smart Watch</v>
      </c>
      <c r="F1179" s="7" t="str">
        <f t="shared" ca="1" si="255"/>
        <v>Amazon Fulfilled</v>
      </c>
      <c r="G1179" s="7" t="str">
        <f t="shared" ca="1" si="256"/>
        <v>Yes</v>
      </c>
      <c r="H1179" s="7">
        <f t="shared" ca="1" si="257"/>
        <v>111</v>
      </c>
      <c r="I1179" s="7">
        <f t="shared" ca="1" si="258"/>
        <v>3</v>
      </c>
      <c r="J1179" s="7">
        <f t="shared" ca="1" si="259"/>
        <v>0</v>
      </c>
      <c r="K1179" s="7">
        <f t="shared" ca="1" si="260"/>
        <v>8</v>
      </c>
      <c r="L1179" s="7" t="str">
        <f t="shared" ca="1" si="261"/>
        <v>Credit Card</v>
      </c>
      <c r="M1179" s="7" t="str">
        <f t="shared" ca="1" si="262"/>
        <v>Canada</v>
      </c>
      <c r="N1179" s="8" t="str">
        <f t="shared" ca="1" si="263"/>
        <v>Delivered</v>
      </c>
    </row>
    <row r="1180" spans="1:14" x14ac:dyDescent="0.35">
      <c r="A1180" s="5" t="str">
        <f t="shared" si="264"/>
        <v>AMZ11180</v>
      </c>
      <c r="B1180" s="6">
        <f t="shared" ca="1" si="265"/>
        <v>46000</v>
      </c>
      <c r="C1180" s="7" t="str">
        <f t="shared" ca="1" si="252"/>
        <v>CUS55560</v>
      </c>
      <c r="D1180" s="7" t="str">
        <f t="shared" ca="1" si="253"/>
        <v>Fashion</v>
      </c>
      <c r="E1180" s="7" t="str">
        <f t="shared" ca="1" si="254"/>
        <v>Bluetooth Speaker</v>
      </c>
      <c r="F1180" s="7" t="str">
        <f t="shared" ca="1" si="255"/>
        <v>Amazon Fulfilled</v>
      </c>
      <c r="G1180" s="7" t="str">
        <f t="shared" ca="1" si="256"/>
        <v>Yes</v>
      </c>
      <c r="H1180" s="7">
        <f t="shared" ca="1" si="257"/>
        <v>788</v>
      </c>
      <c r="I1180" s="7">
        <f t="shared" ca="1" si="258"/>
        <v>2</v>
      </c>
      <c r="J1180" s="7">
        <f t="shared" ca="1" si="259"/>
        <v>17</v>
      </c>
      <c r="K1180" s="7">
        <f t="shared" ca="1" si="260"/>
        <v>4</v>
      </c>
      <c r="L1180" s="7" t="str">
        <f t="shared" ca="1" si="261"/>
        <v>Amazon Pay</v>
      </c>
      <c r="M1180" s="7" t="str">
        <f t="shared" ca="1" si="262"/>
        <v>UK</v>
      </c>
      <c r="N1180" s="8" t="str">
        <f t="shared" ca="1" si="263"/>
        <v>Delivered</v>
      </c>
    </row>
    <row r="1181" spans="1:14" x14ac:dyDescent="0.35">
      <c r="A1181" s="5" t="str">
        <f t="shared" si="264"/>
        <v>AMZ11181</v>
      </c>
      <c r="B1181" s="6">
        <f t="shared" ca="1" si="265"/>
        <v>46003</v>
      </c>
      <c r="C1181" s="7" t="str">
        <f t="shared" ca="1" si="252"/>
        <v>CUS23628</v>
      </c>
      <c r="D1181" s="7" t="str">
        <f t="shared" ca="1" si="253"/>
        <v>Home &amp; Kitchen</v>
      </c>
      <c r="E1181" s="7" t="str">
        <f t="shared" ca="1" si="254"/>
        <v>Running Shoes</v>
      </c>
      <c r="F1181" s="7" t="str">
        <f t="shared" ca="1" si="255"/>
        <v>Amazon Fulfilled</v>
      </c>
      <c r="G1181" s="7" t="str">
        <f t="shared" ca="1" si="256"/>
        <v>Yes</v>
      </c>
      <c r="H1181" s="7">
        <f t="shared" ca="1" si="257"/>
        <v>190</v>
      </c>
      <c r="I1181" s="7">
        <f t="shared" ca="1" si="258"/>
        <v>2</v>
      </c>
      <c r="J1181" s="7">
        <f t="shared" ca="1" si="259"/>
        <v>7</v>
      </c>
      <c r="K1181" s="7">
        <f t="shared" ca="1" si="260"/>
        <v>4</v>
      </c>
      <c r="L1181" s="7" t="str">
        <f t="shared" ca="1" si="261"/>
        <v>Debit Card</v>
      </c>
      <c r="M1181" s="7" t="str">
        <f t="shared" ca="1" si="262"/>
        <v>India</v>
      </c>
      <c r="N1181" s="8" t="str">
        <f t="shared" ca="1" si="263"/>
        <v>Returned</v>
      </c>
    </row>
    <row r="1182" spans="1:14" x14ac:dyDescent="0.35">
      <c r="A1182" s="5" t="str">
        <f t="shared" si="264"/>
        <v>AMZ11182</v>
      </c>
      <c r="B1182" s="6">
        <f t="shared" ca="1" si="265"/>
        <v>45885</v>
      </c>
      <c r="C1182" s="7" t="str">
        <f t="shared" ca="1" si="252"/>
        <v>CUS44631</v>
      </c>
      <c r="D1182" s="7" t="str">
        <f t="shared" ca="1" si="253"/>
        <v>Fashion</v>
      </c>
      <c r="E1182" s="7" t="str">
        <f t="shared" ca="1" si="254"/>
        <v>Smart Watch</v>
      </c>
      <c r="F1182" s="7" t="str">
        <f t="shared" ca="1" si="255"/>
        <v>Amazon Fulfilled</v>
      </c>
      <c r="G1182" s="7" t="str">
        <f t="shared" ca="1" si="256"/>
        <v>No</v>
      </c>
      <c r="H1182" s="7">
        <f t="shared" ca="1" si="257"/>
        <v>756</v>
      </c>
      <c r="I1182" s="7">
        <f t="shared" ca="1" si="258"/>
        <v>2</v>
      </c>
      <c r="J1182" s="7">
        <f t="shared" ca="1" si="259"/>
        <v>35</v>
      </c>
      <c r="K1182" s="7">
        <f t="shared" ca="1" si="260"/>
        <v>6</v>
      </c>
      <c r="L1182" s="7" t="str">
        <f t="shared" ca="1" si="261"/>
        <v>Amazon Pay</v>
      </c>
      <c r="M1182" s="7" t="str">
        <f t="shared" ca="1" si="262"/>
        <v>UK</v>
      </c>
      <c r="N1182" s="8" t="str">
        <f t="shared" ca="1" si="263"/>
        <v>Delivered</v>
      </c>
    </row>
    <row r="1183" spans="1:14" x14ac:dyDescent="0.35">
      <c r="A1183" s="5" t="str">
        <f t="shared" si="264"/>
        <v>AMZ11183</v>
      </c>
      <c r="B1183" s="6">
        <f t="shared" ca="1" si="265"/>
        <v>45927</v>
      </c>
      <c r="C1183" s="7" t="str">
        <f t="shared" ca="1" si="252"/>
        <v>CUS34899</v>
      </c>
      <c r="D1183" s="7" t="str">
        <f t="shared" ca="1" si="253"/>
        <v>Books</v>
      </c>
      <c r="E1183" s="7" t="str">
        <f t="shared" ca="1" si="254"/>
        <v>Water Bottle</v>
      </c>
      <c r="F1183" s="7" t="str">
        <f t="shared" ca="1" si="255"/>
        <v>Third-Party Seller</v>
      </c>
      <c r="G1183" s="7" t="str">
        <f t="shared" ca="1" si="256"/>
        <v>No</v>
      </c>
      <c r="H1183" s="7">
        <f t="shared" ca="1" si="257"/>
        <v>606</v>
      </c>
      <c r="I1183" s="7">
        <f t="shared" ca="1" si="258"/>
        <v>2</v>
      </c>
      <c r="J1183" s="7">
        <f t="shared" ca="1" si="259"/>
        <v>32</v>
      </c>
      <c r="K1183" s="7">
        <f t="shared" ca="1" si="260"/>
        <v>10</v>
      </c>
      <c r="L1183" s="7" t="str">
        <f t="shared" ca="1" si="261"/>
        <v>Credit Card</v>
      </c>
      <c r="M1183" s="7" t="str">
        <f t="shared" ca="1" si="262"/>
        <v>UK</v>
      </c>
      <c r="N1183" s="8" t="str">
        <f t="shared" ca="1" si="263"/>
        <v>Delivered</v>
      </c>
    </row>
    <row r="1184" spans="1:14" x14ac:dyDescent="0.35">
      <c r="A1184" s="5" t="str">
        <f t="shared" si="264"/>
        <v>AMZ11184</v>
      </c>
      <c r="B1184" s="6">
        <f t="shared" ca="1" si="265"/>
        <v>46014</v>
      </c>
      <c r="C1184" s="7" t="str">
        <f t="shared" ca="1" si="252"/>
        <v>CUS97559</v>
      </c>
      <c r="D1184" s="7" t="str">
        <f t="shared" ca="1" si="253"/>
        <v>Home &amp; Kitchen</v>
      </c>
      <c r="E1184" s="7" t="str">
        <f t="shared" ca="1" si="254"/>
        <v>Air  Fryer</v>
      </c>
      <c r="F1184" s="7" t="str">
        <f t="shared" ca="1" si="255"/>
        <v>Third-Party Seller</v>
      </c>
      <c r="G1184" s="7" t="str">
        <f t="shared" ca="1" si="256"/>
        <v>Yes</v>
      </c>
      <c r="H1184" s="7">
        <f t="shared" ca="1" si="257"/>
        <v>649</v>
      </c>
      <c r="I1184" s="7">
        <f t="shared" ca="1" si="258"/>
        <v>2</v>
      </c>
      <c r="J1184" s="7">
        <f t="shared" ca="1" si="259"/>
        <v>20</v>
      </c>
      <c r="K1184" s="7">
        <f t="shared" ca="1" si="260"/>
        <v>10</v>
      </c>
      <c r="L1184" s="7" t="str">
        <f t="shared" ca="1" si="261"/>
        <v>Amazon Pay</v>
      </c>
      <c r="M1184" s="7" t="str">
        <f t="shared" ca="1" si="262"/>
        <v>India</v>
      </c>
      <c r="N1184" s="8" t="str">
        <f t="shared" ca="1" si="263"/>
        <v>Returned</v>
      </c>
    </row>
    <row r="1185" spans="1:14" x14ac:dyDescent="0.35">
      <c r="A1185" s="5" t="str">
        <f t="shared" si="264"/>
        <v>AMZ11185</v>
      </c>
      <c r="B1185" s="6">
        <f t="shared" ca="1" si="265"/>
        <v>45965</v>
      </c>
      <c r="C1185" s="7" t="str">
        <f t="shared" ca="1" si="252"/>
        <v>CUS26471</v>
      </c>
      <c r="D1185" s="7" t="str">
        <f t="shared" ca="1" si="253"/>
        <v>Electronics</v>
      </c>
      <c r="E1185" s="7" t="str">
        <f t="shared" ca="1" si="254"/>
        <v>Yoga Mat</v>
      </c>
      <c r="F1185" s="7" t="str">
        <f t="shared" ca="1" si="255"/>
        <v>Third-Party Seller</v>
      </c>
      <c r="G1185" s="7" t="str">
        <f t="shared" ca="1" si="256"/>
        <v>Yes</v>
      </c>
      <c r="H1185" s="7">
        <f t="shared" ca="1" si="257"/>
        <v>526</v>
      </c>
      <c r="I1185" s="7">
        <f t="shared" ca="1" si="258"/>
        <v>4</v>
      </c>
      <c r="J1185" s="7">
        <f t="shared" ca="1" si="259"/>
        <v>6</v>
      </c>
      <c r="K1185" s="7">
        <f t="shared" ca="1" si="260"/>
        <v>4</v>
      </c>
      <c r="L1185" s="7" t="str">
        <f t="shared" ca="1" si="261"/>
        <v>Credit Card</v>
      </c>
      <c r="M1185" s="7" t="str">
        <f t="shared" ca="1" si="262"/>
        <v>UK</v>
      </c>
      <c r="N1185" s="8" t="str">
        <f t="shared" ca="1" si="263"/>
        <v>Delivered</v>
      </c>
    </row>
    <row r="1186" spans="1:14" x14ac:dyDescent="0.35">
      <c r="A1186" s="5" t="str">
        <f t="shared" si="264"/>
        <v>AMZ11186</v>
      </c>
      <c r="B1186" s="6">
        <f t="shared" ca="1" si="265"/>
        <v>45951</v>
      </c>
      <c r="C1186" s="7" t="str">
        <f t="shared" ca="1" si="252"/>
        <v>CUS38899</v>
      </c>
      <c r="D1186" s="7" t="str">
        <f t="shared" ca="1" si="253"/>
        <v>Fashion</v>
      </c>
      <c r="E1186" s="7" t="str">
        <f t="shared" ca="1" si="254"/>
        <v>Noise Cancelling Headphones</v>
      </c>
      <c r="F1186" s="7" t="str">
        <f t="shared" ca="1" si="255"/>
        <v>Amazon Fulfilled</v>
      </c>
      <c r="G1186" s="7" t="str">
        <f t="shared" ca="1" si="256"/>
        <v>No</v>
      </c>
      <c r="H1186" s="7">
        <f t="shared" ca="1" si="257"/>
        <v>691</v>
      </c>
      <c r="I1186" s="7">
        <f t="shared" ca="1" si="258"/>
        <v>3</v>
      </c>
      <c r="J1186" s="7">
        <f t="shared" ca="1" si="259"/>
        <v>11</v>
      </c>
      <c r="K1186" s="7">
        <f t="shared" ca="1" si="260"/>
        <v>15</v>
      </c>
      <c r="L1186" s="7" t="str">
        <f t="shared" ca="1" si="261"/>
        <v>Debit Card</v>
      </c>
      <c r="M1186" s="7" t="str">
        <f t="shared" ca="1" si="262"/>
        <v>India</v>
      </c>
      <c r="N1186" s="8" t="str">
        <f t="shared" ca="1" si="263"/>
        <v>Delivered</v>
      </c>
    </row>
    <row r="1187" spans="1:14" x14ac:dyDescent="0.35">
      <c r="A1187" s="5" t="str">
        <f t="shared" si="264"/>
        <v>AMZ11187</v>
      </c>
      <c r="B1187" s="6">
        <f t="shared" ca="1" si="265"/>
        <v>45957</v>
      </c>
      <c r="C1187" s="7" t="str">
        <f t="shared" ca="1" si="252"/>
        <v>CUS20068</v>
      </c>
      <c r="D1187" s="7" t="str">
        <f t="shared" ca="1" si="253"/>
        <v>Books</v>
      </c>
      <c r="E1187" s="7" t="str">
        <f t="shared" ca="1" si="254"/>
        <v>Noise Cancelling Headphones</v>
      </c>
      <c r="F1187" s="7" t="str">
        <f t="shared" ca="1" si="255"/>
        <v>Third-Party Seller</v>
      </c>
      <c r="G1187" s="7" t="str">
        <f t="shared" ca="1" si="256"/>
        <v>No</v>
      </c>
      <c r="H1187" s="7">
        <f t="shared" ca="1" si="257"/>
        <v>287</v>
      </c>
      <c r="I1187" s="7">
        <f t="shared" ca="1" si="258"/>
        <v>2</v>
      </c>
      <c r="J1187" s="7">
        <f t="shared" ca="1" si="259"/>
        <v>30</v>
      </c>
      <c r="K1187" s="7">
        <f t="shared" ca="1" si="260"/>
        <v>11</v>
      </c>
      <c r="L1187" s="7" t="str">
        <f t="shared" ca="1" si="261"/>
        <v>Amazon Pay</v>
      </c>
      <c r="M1187" s="7" t="str">
        <f t="shared" ca="1" si="262"/>
        <v>India</v>
      </c>
      <c r="N1187" s="8" t="str">
        <f t="shared" ca="1" si="263"/>
        <v>Delivered</v>
      </c>
    </row>
    <row r="1188" spans="1:14" x14ac:dyDescent="0.35">
      <c r="A1188" s="5" t="str">
        <f t="shared" si="264"/>
        <v>AMZ11188</v>
      </c>
      <c r="B1188" s="6">
        <f t="shared" ca="1" si="265"/>
        <v>45938</v>
      </c>
      <c r="C1188" s="7" t="str">
        <f t="shared" ca="1" si="252"/>
        <v>CUS52886</v>
      </c>
      <c r="D1188" s="7" t="str">
        <f t="shared" ca="1" si="253"/>
        <v>Sports</v>
      </c>
      <c r="E1188" s="7" t="str">
        <f t="shared" ca="1" si="254"/>
        <v>Noise Cancelling Headphones</v>
      </c>
      <c r="F1188" s="7" t="str">
        <f t="shared" ca="1" si="255"/>
        <v>Amazon Fulfilled</v>
      </c>
      <c r="G1188" s="7" t="str">
        <f t="shared" ca="1" si="256"/>
        <v>No</v>
      </c>
      <c r="H1188" s="7">
        <f t="shared" ca="1" si="257"/>
        <v>145</v>
      </c>
      <c r="I1188" s="7">
        <f t="shared" ca="1" si="258"/>
        <v>3</v>
      </c>
      <c r="J1188" s="7">
        <f t="shared" ca="1" si="259"/>
        <v>40</v>
      </c>
      <c r="K1188" s="7">
        <f t="shared" ca="1" si="260"/>
        <v>6</v>
      </c>
      <c r="L1188" s="7" t="str">
        <f t="shared" ca="1" si="261"/>
        <v>UPI</v>
      </c>
      <c r="M1188" s="7" t="str">
        <f t="shared" ca="1" si="262"/>
        <v>India</v>
      </c>
      <c r="N1188" s="8" t="str">
        <f t="shared" ca="1" si="263"/>
        <v>Delivered</v>
      </c>
    </row>
    <row r="1189" spans="1:14" x14ac:dyDescent="0.35">
      <c r="A1189" s="5" t="str">
        <f t="shared" si="264"/>
        <v>AMZ11189</v>
      </c>
      <c r="B1189" s="6">
        <f t="shared" ca="1" si="265"/>
        <v>45965</v>
      </c>
      <c r="C1189" s="7" t="str">
        <f t="shared" ca="1" si="252"/>
        <v>CUS21473</v>
      </c>
      <c r="D1189" s="7" t="str">
        <f t="shared" ca="1" si="253"/>
        <v>Electronics</v>
      </c>
      <c r="E1189" s="7" t="str">
        <f t="shared" ca="1" si="254"/>
        <v>Water Bottle</v>
      </c>
      <c r="F1189" s="7" t="str">
        <f t="shared" ca="1" si="255"/>
        <v>Amazon Fulfilled</v>
      </c>
      <c r="G1189" s="7" t="str">
        <f t="shared" ca="1" si="256"/>
        <v>No</v>
      </c>
      <c r="H1189" s="7">
        <f t="shared" ca="1" si="257"/>
        <v>376</v>
      </c>
      <c r="I1189" s="7">
        <f t="shared" ca="1" si="258"/>
        <v>1</v>
      </c>
      <c r="J1189" s="7">
        <f t="shared" ca="1" si="259"/>
        <v>12</v>
      </c>
      <c r="K1189" s="7">
        <f t="shared" ca="1" si="260"/>
        <v>3</v>
      </c>
      <c r="L1189" s="7" t="str">
        <f t="shared" ca="1" si="261"/>
        <v>Net Banking</v>
      </c>
      <c r="M1189" s="7" t="str">
        <f t="shared" ca="1" si="262"/>
        <v>India</v>
      </c>
      <c r="N1189" s="8" t="str">
        <f t="shared" ca="1" si="263"/>
        <v>Returned</v>
      </c>
    </row>
    <row r="1190" spans="1:14" x14ac:dyDescent="0.35">
      <c r="A1190" s="5" t="str">
        <f t="shared" si="264"/>
        <v>AMZ11190</v>
      </c>
      <c r="B1190" s="6">
        <f t="shared" ca="1" si="265"/>
        <v>45927</v>
      </c>
      <c r="C1190" s="7" t="str">
        <f t="shared" ca="1" si="252"/>
        <v>CUS18176</v>
      </c>
      <c r="D1190" s="7" t="str">
        <f t="shared" ca="1" si="253"/>
        <v>Electronics</v>
      </c>
      <c r="E1190" s="7" t="str">
        <f t="shared" ca="1" si="254"/>
        <v>Bluetooth Speaker</v>
      </c>
      <c r="F1190" s="7" t="str">
        <f t="shared" ca="1" si="255"/>
        <v>Third-Party Seller</v>
      </c>
      <c r="G1190" s="7" t="str">
        <f t="shared" ca="1" si="256"/>
        <v>Yes</v>
      </c>
      <c r="H1190" s="7">
        <f t="shared" ca="1" si="257"/>
        <v>181</v>
      </c>
      <c r="I1190" s="7">
        <f t="shared" ca="1" si="258"/>
        <v>2</v>
      </c>
      <c r="J1190" s="7">
        <f t="shared" ca="1" si="259"/>
        <v>35</v>
      </c>
      <c r="K1190" s="7">
        <f t="shared" ca="1" si="260"/>
        <v>11</v>
      </c>
      <c r="L1190" s="7" t="str">
        <f t="shared" ca="1" si="261"/>
        <v>UPI</v>
      </c>
      <c r="M1190" s="7" t="str">
        <f t="shared" ca="1" si="262"/>
        <v>India</v>
      </c>
      <c r="N1190" s="8" t="str">
        <f t="shared" ca="1" si="263"/>
        <v>Returned</v>
      </c>
    </row>
    <row r="1191" spans="1:14" x14ac:dyDescent="0.35">
      <c r="A1191" s="5" t="str">
        <f t="shared" si="264"/>
        <v>AMZ11191</v>
      </c>
      <c r="B1191" s="6">
        <f t="shared" ca="1" si="265"/>
        <v>46001</v>
      </c>
      <c r="C1191" s="7" t="str">
        <f t="shared" ca="1" si="252"/>
        <v>CUS11328</v>
      </c>
      <c r="D1191" s="7" t="str">
        <f t="shared" ca="1" si="253"/>
        <v>Beauty</v>
      </c>
      <c r="E1191" s="7" t="str">
        <f t="shared" ca="1" si="254"/>
        <v>Bluetooth Speaker</v>
      </c>
      <c r="F1191" s="7" t="str">
        <f t="shared" ca="1" si="255"/>
        <v>Third-Party Seller</v>
      </c>
      <c r="G1191" s="7" t="str">
        <f t="shared" ca="1" si="256"/>
        <v>Yes</v>
      </c>
      <c r="H1191" s="7">
        <f t="shared" ca="1" si="257"/>
        <v>317</v>
      </c>
      <c r="I1191" s="7">
        <f t="shared" ca="1" si="258"/>
        <v>1</v>
      </c>
      <c r="J1191" s="7">
        <f t="shared" ca="1" si="259"/>
        <v>18</v>
      </c>
      <c r="K1191" s="7">
        <f t="shared" ca="1" si="260"/>
        <v>3</v>
      </c>
      <c r="L1191" s="7" t="str">
        <f t="shared" ca="1" si="261"/>
        <v>Net Banking</v>
      </c>
      <c r="M1191" s="7" t="str">
        <f t="shared" ca="1" si="262"/>
        <v>USA</v>
      </c>
      <c r="N1191" s="8" t="str">
        <f t="shared" ca="1" si="263"/>
        <v>Delivered</v>
      </c>
    </row>
    <row r="1192" spans="1:14" x14ac:dyDescent="0.35">
      <c r="A1192" s="5" t="str">
        <f t="shared" si="264"/>
        <v>AMZ11192</v>
      </c>
      <c r="B1192" s="6">
        <f t="shared" ca="1" si="265"/>
        <v>45919</v>
      </c>
      <c r="C1192" s="7" t="str">
        <f t="shared" ca="1" si="252"/>
        <v>CUS18805</v>
      </c>
      <c r="D1192" s="7" t="str">
        <f t="shared" ca="1" si="253"/>
        <v>Fashion</v>
      </c>
      <c r="E1192" s="7" t="str">
        <f t="shared" ca="1" si="254"/>
        <v>Face Cream</v>
      </c>
      <c r="F1192" s="7" t="str">
        <f t="shared" ca="1" si="255"/>
        <v>Third-Party Seller</v>
      </c>
      <c r="G1192" s="7" t="str">
        <f t="shared" ca="1" si="256"/>
        <v>Yes</v>
      </c>
      <c r="H1192" s="7">
        <f t="shared" ca="1" si="257"/>
        <v>202</v>
      </c>
      <c r="I1192" s="7">
        <f t="shared" ca="1" si="258"/>
        <v>3</v>
      </c>
      <c r="J1192" s="7">
        <f t="shared" ca="1" si="259"/>
        <v>20</v>
      </c>
      <c r="K1192" s="7">
        <f t="shared" ca="1" si="260"/>
        <v>4</v>
      </c>
      <c r="L1192" s="7" t="str">
        <f t="shared" ca="1" si="261"/>
        <v>Debit Card</v>
      </c>
      <c r="M1192" s="7" t="str">
        <f t="shared" ca="1" si="262"/>
        <v>UK</v>
      </c>
      <c r="N1192" s="8" t="str">
        <f t="shared" ca="1" si="263"/>
        <v>Returned</v>
      </c>
    </row>
    <row r="1193" spans="1:14" x14ac:dyDescent="0.35">
      <c r="A1193" s="5" t="str">
        <f t="shared" si="264"/>
        <v>AMZ11193</v>
      </c>
      <c r="B1193" s="6">
        <f t="shared" ca="1" si="265"/>
        <v>45843</v>
      </c>
      <c r="C1193" s="7" t="str">
        <f t="shared" ca="1" si="252"/>
        <v>CUS66897</v>
      </c>
      <c r="D1193" s="7" t="str">
        <f t="shared" ca="1" si="253"/>
        <v>Sports</v>
      </c>
      <c r="E1193" s="7" t="str">
        <f t="shared" ca="1" si="254"/>
        <v>Noise Cancelling Headphones</v>
      </c>
      <c r="F1193" s="7" t="str">
        <f t="shared" ca="1" si="255"/>
        <v>Amazon Fulfilled</v>
      </c>
      <c r="G1193" s="7" t="str">
        <f t="shared" ca="1" si="256"/>
        <v>No</v>
      </c>
      <c r="H1193" s="7">
        <f t="shared" ca="1" si="257"/>
        <v>473</v>
      </c>
      <c r="I1193" s="7">
        <f t="shared" ca="1" si="258"/>
        <v>4</v>
      </c>
      <c r="J1193" s="7">
        <f t="shared" ca="1" si="259"/>
        <v>19</v>
      </c>
      <c r="K1193" s="7">
        <f t="shared" ca="1" si="260"/>
        <v>9</v>
      </c>
      <c r="L1193" s="7" t="str">
        <f t="shared" ca="1" si="261"/>
        <v>Net Banking</v>
      </c>
      <c r="M1193" s="7" t="str">
        <f t="shared" ca="1" si="262"/>
        <v>USA</v>
      </c>
      <c r="N1193" s="8" t="str">
        <f t="shared" ca="1" si="263"/>
        <v>Delivered</v>
      </c>
    </row>
    <row r="1194" spans="1:14" x14ac:dyDescent="0.35">
      <c r="A1194" s="5" t="str">
        <f t="shared" si="264"/>
        <v>AMZ11194</v>
      </c>
      <c r="B1194" s="6">
        <f t="shared" ca="1" si="265"/>
        <v>45876</v>
      </c>
      <c r="C1194" s="7" t="str">
        <f t="shared" ca="1" si="252"/>
        <v>CUS25293</v>
      </c>
      <c r="D1194" s="7" t="str">
        <f t="shared" ca="1" si="253"/>
        <v>Fashion</v>
      </c>
      <c r="E1194" s="7" t="str">
        <f t="shared" ca="1" si="254"/>
        <v>Noise Cancelling Headphones</v>
      </c>
      <c r="F1194" s="7" t="str">
        <f t="shared" ca="1" si="255"/>
        <v>Third-Party Seller</v>
      </c>
      <c r="G1194" s="7" t="str">
        <f t="shared" ca="1" si="256"/>
        <v>No</v>
      </c>
      <c r="H1194" s="7">
        <f t="shared" ca="1" si="257"/>
        <v>545</v>
      </c>
      <c r="I1194" s="7">
        <f t="shared" ca="1" si="258"/>
        <v>4</v>
      </c>
      <c r="J1194" s="7">
        <f t="shared" ca="1" si="259"/>
        <v>18</v>
      </c>
      <c r="K1194" s="7">
        <f t="shared" ca="1" si="260"/>
        <v>14</v>
      </c>
      <c r="L1194" s="7" t="str">
        <f t="shared" ca="1" si="261"/>
        <v>Debit Card</v>
      </c>
      <c r="M1194" s="7" t="str">
        <f t="shared" ca="1" si="262"/>
        <v>UK</v>
      </c>
      <c r="N1194" s="8" t="str">
        <f t="shared" ca="1" si="263"/>
        <v>Delivered</v>
      </c>
    </row>
    <row r="1195" spans="1:14" x14ac:dyDescent="0.35">
      <c r="A1195" s="5" t="str">
        <f t="shared" si="264"/>
        <v>AMZ11195</v>
      </c>
      <c r="B1195" s="6">
        <f t="shared" ca="1" si="265"/>
        <v>45974</v>
      </c>
      <c r="C1195" s="7" t="str">
        <f t="shared" ca="1" si="252"/>
        <v>CUS58236</v>
      </c>
      <c r="D1195" s="7" t="str">
        <f t="shared" ca="1" si="253"/>
        <v>Home &amp; Kitchen</v>
      </c>
      <c r="E1195" s="7" t="str">
        <f t="shared" ca="1" si="254"/>
        <v>Running Shoes</v>
      </c>
      <c r="F1195" s="7" t="str">
        <f t="shared" ca="1" si="255"/>
        <v>Amazon Fulfilled</v>
      </c>
      <c r="G1195" s="7" t="str">
        <f t="shared" ca="1" si="256"/>
        <v>No</v>
      </c>
      <c r="H1195" s="7">
        <f t="shared" ca="1" si="257"/>
        <v>316</v>
      </c>
      <c r="I1195" s="7">
        <f t="shared" ca="1" si="258"/>
        <v>2</v>
      </c>
      <c r="J1195" s="7">
        <f t="shared" ca="1" si="259"/>
        <v>21</v>
      </c>
      <c r="K1195" s="7">
        <f t="shared" ca="1" si="260"/>
        <v>6</v>
      </c>
      <c r="L1195" s="7" t="str">
        <f t="shared" ca="1" si="261"/>
        <v>Amazon Pay</v>
      </c>
      <c r="M1195" s="7" t="str">
        <f t="shared" ca="1" si="262"/>
        <v>USA</v>
      </c>
      <c r="N1195" s="8" t="str">
        <f t="shared" ca="1" si="263"/>
        <v>Cancelled</v>
      </c>
    </row>
    <row r="1196" spans="1:14" x14ac:dyDescent="0.35">
      <c r="A1196" s="5" t="str">
        <f t="shared" si="264"/>
        <v>AMZ11196</v>
      </c>
      <c r="B1196" s="6">
        <f t="shared" ca="1" si="265"/>
        <v>45949</v>
      </c>
      <c r="C1196" s="7" t="str">
        <f t="shared" ca="1" si="252"/>
        <v>CUS15420</v>
      </c>
      <c r="D1196" s="7" t="str">
        <f t="shared" ca="1" si="253"/>
        <v>Home &amp; Kitchen</v>
      </c>
      <c r="E1196" s="7" t="str">
        <f t="shared" ca="1" si="254"/>
        <v>Cotton T-Shirt</v>
      </c>
      <c r="F1196" s="7" t="str">
        <f t="shared" ca="1" si="255"/>
        <v>Third-Party Seller</v>
      </c>
      <c r="G1196" s="7" t="str">
        <f t="shared" ca="1" si="256"/>
        <v>Yes</v>
      </c>
      <c r="H1196" s="7">
        <f t="shared" ca="1" si="257"/>
        <v>605</v>
      </c>
      <c r="I1196" s="7">
        <f t="shared" ca="1" si="258"/>
        <v>1</v>
      </c>
      <c r="J1196" s="7">
        <f t="shared" ca="1" si="259"/>
        <v>8</v>
      </c>
      <c r="K1196" s="7">
        <f t="shared" ca="1" si="260"/>
        <v>3</v>
      </c>
      <c r="L1196" s="7" t="str">
        <f t="shared" ca="1" si="261"/>
        <v>Net Banking</v>
      </c>
      <c r="M1196" s="7" t="str">
        <f t="shared" ca="1" si="262"/>
        <v>Canada</v>
      </c>
      <c r="N1196" s="8" t="str">
        <f t="shared" ca="1" si="263"/>
        <v>Delivered</v>
      </c>
    </row>
    <row r="1197" spans="1:14" x14ac:dyDescent="0.35">
      <c r="A1197" s="5" t="str">
        <f t="shared" si="264"/>
        <v>AMZ11197</v>
      </c>
      <c r="B1197" s="6">
        <f t="shared" ca="1" si="265"/>
        <v>45966</v>
      </c>
      <c r="C1197" s="7" t="str">
        <f t="shared" ca="1" si="252"/>
        <v>CUS21068</v>
      </c>
      <c r="D1197" s="7" t="str">
        <f t="shared" ca="1" si="253"/>
        <v>Fashion</v>
      </c>
      <c r="E1197" s="7" t="str">
        <f t="shared" ca="1" si="254"/>
        <v>Air  Fryer</v>
      </c>
      <c r="F1197" s="7" t="str">
        <f t="shared" ca="1" si="255"/>
        <v>Third-Party Seller</v>
      </c>
      <c r="G1197" s="7" t="str">
        <f t="shared" ca="1" si="256"/>
        <v>No</v>
      </c>
      <c r="H1197" s="7">
        <f t="shared" ca="1" si="257"/>
        <v>626</v>
      </c>
      <c r="I1197" s="7">
        <f t="shared" ca="1" si="258"/>
        <v>3</v>
      </c>
      <c r="J1197" s="7">
        <f t="shared" ca="1" si="259"/>
        <v>36</v>
      </c>
      <c r="K1197" s="7">
        <f t="shared" ca="1" si="260"/>
        <v>9</v>
      </c>
      <c r="L1197" s="7" t="str">
        <f t="shared" ca="1" si="261"/>
        <v>Debit Card</v>
      </c>
      <c r="M1197" s="7" t="str">
        <f t="shared" ca="1" si="262"/>
        <v>India</v>
      </c>
      <c r="N1197" s="8" t="str">
        <f t="shared" ca="1" si="263"/>
        <v>Delivered</v>
      </c>
    </row>
    <row r="1198" spans="1:14" x14ac:dyDescent="0.35">
      <c r="A1198" s="5" t="str">
        <f t="shared" si="264"/>
        <v>AMZ11198</v>
      </c>
      <c r="B1198" s="6">
        <f t="shared" ca="1" si="265"/>
        <v>45908</v>
      </c>
      <c r="C1198" s="7" t="str">
        <f t="shared" ca="1" si="252"/>
        <v>CUS53257</v>
      </c>
      <c r="D1198" s="7" t="str">
        <f t="shared" ca="1" si="253"/>
        <v>Sports</v>
      </c>
      <c r="E1198" s="7" t="str">
        <f t="shared" ca="1" si="254"/>
        <v>Face Cream</v>
      </c>
      <c r="F1198" s="7" t="str">
        <f t="shared" ca="1" si="255"/>
        <v>Third-Party Seller</v>
      </c>
      <c r="G1198" s="7" t="str">
        <f t="shared" ca="1" si="256"/>
        <v>Yes</v>
      </c>
      <c r="H1198" s="7">
        <f t="shared" ca="1" si="257"/>
        <v>384</v>
      </c>
      <c r="I1198" s="7">
        <f t="shared" ca="1" si="258"/>
        <v>1</v>
      </c>
      <c r="J1198" s="7">
        <f t="shared" ca="1" si="259"/>
        <v>2</v>
      </c>
      <c r="K1198" s="7">
        <f t="shared" ca="1" si="260"/>
        <v>13</v>
      </c>
      <c r="L1198" s="7" t="str">
        <f t="shared" ca="1" si="261"/>
        <v>Credit Card</v>
      </c>
      <c r="M1198" s="7" t="str">
        <f t="shared" ca="1" si="262"/>
        <v>UK</v>
      </c>
      <c r="N1198" s="8" t="str">
        <f t="shared" ca="1" si="263"/>
        <v>Cancelled</v>
      </c>
    </row>
    <row r="1199" spans="1:14" x14ac:dyDescent="0.35">
      <c r="A1199" s="5" t="str">
        <f t="shared" si="264"/>
        <v>AMZ11199</v>
      </c>
      <c r="B1199" s="6">
        <f t="shared" ca="1" si="265"/>
        <v>46021</v>
      </c>
      <c r="C1199" s="7" t="str">
        <f t="shared" ca="1" si="252"/>
        <v>CUS23314</v>
      </c>
      <c r="D1199" s="7" t="str">
        <f t="shared" ca="1" si="253"/>
        <v>Books</v>
      </c>
      <c r="E1199" s="7" t="str">
        <f t="shared" ca="1" si="254"/>
        <v>Air  Fryer</v>
      </c>
      <c r="F1199" s="7" t="str">
        <f t="shared" ca="1" si="255"/>
        <v>Amazon Fulfilled</v>
      </c>
      <c r="G1199" s="7" t="str">
        <f t="shared" ca="1" si="256"/>
        <v>No</v>
      </c>
      <c r="H1199" s="7">
        <f t="shared" ca="1" si="257"/>
        <v>47</v>
      </c>
      <c r="I1199" s="7">
        <f t="shared" ca="1" si="258"/>
        <v>3</v>
      </c>
      <c r="J1199" s="7">
        <f t="shared" ca="1" si="259"/>
        <v>6</v>
      </c>
      <c r="K1199" s="7">
        <f t="shared" ca="1" si="260"/>
        <v>6</v>
      </c>
      <c r="L1199" s="7" t="str">
        <f t="shared" ca="1" si="261"/>
        <v>Amazon Pay</v>
      </c>
      <c r="M1199" s="7" t="str">
        <f t="shared" ca="1" si="262"/>
        <v>India</v>
      </c>
      <c r="N1199" s="8" t="str">
        <f t="shared" ca="1" si="263"/>
        <v>Returned</v>
      </c>
    </row>
    <row r="1200" spans="1:14" x14ac:dyDescent="0.35">
      <c r="A1200" s="5" t="str">
        <f t="shared" si="264"/>
        <v>AMZ11200</v>
      </c>
      <c r="B1200" s="6">
        <f t="shared" ca="1" si="265"/>
        <v>45987</v>
      </c>
      <c r="C1200" s="7" t="str">
        <f t="shared" ca="1" si="252"/>
        <v>CUS44415</v>
      </c>
      <c r="D1200" s="7" t="str">
        <f t="shared" ca="1" si="253"/>
        <v>Books</v>
      </c>
      <c r="E1200" s="7" t="str">
        <f t="shared" ca="1" si="254"/>
        <v>Bluetooth Speaker</v>
      </c>
      <c r="F1200" s="7" t="str">
        <f t="shared" ca="1" si="255"/>
        <v>Third-Party Seller</v>
      </c>
      <c r="G1200" s="7" t="str">
        <f t="shared" ca="1" si="256"/>
        <v>Yes</v>
      </c>
      <c r="H1200" s="7">
        <f t="shared" ca="1" si="257"/>
        <v>206</v>
      </c>
      <c r="I1200" s="7">
        <f t="shared" ca="1" si="258"/>
        <v>1</v>
      </c>
      <c r="J1200" s="7">
        <f t="shared" ca="1" si="259"/>
        <v>22</v>
      </c>
      <c r="K1200" s="7">
        <f t="shared" ca="1" si="260"/>
        <v>8</v>
      </c>
      <c r="L1200" s="7" t="str">
        <f t="shared" ca="1" si="261"/>
        <v>Credit Card</v>
      </c>
      <c r="M1200" s="7" t="str">
        <f t="shared" ca="1" si="262"/>
        <v>India</v>
      </c>
      <c r="N1200" s="8" t="str">
        <f t="shared" ca="1" si="263"/>
        <v>Delivered</v>
      </c>
    </row>
    <row r="1201" spans="1:14" x14ac:dyDescent="0.35">
      <c r="A1201" s="5" t="str">
        <f t="shared" si="264"/>
        <v>AMZ11201</v>
      </c>
      <c r="B1201" s="6">
        <f t="shared" ca="1" si="265"/>
        <v>45915</v>
      </c>
      <c r="C1201" s="7" t="str">
        <f t="shared" ca="1" si="252"/>
        <v>CUS33272</v>
      </c>
      <c r="D1201" s="7" t="str">
        <f t="shared" ca="1" si="253"/>
        <v>Electronics</v>
      </c>
      <c r="E1201" s="7" t="str">
        <f t="shared" ca="1" si="254"/>
        <v>Face Cream</v>
      </c>
      <c r="F1201" s="7" t="str">
        <f t="shared" ca="1" si="255"/>
        <v>Third-Party Seller</v>
      </c>
      <c r="G1201" s="7" t="str">
        <f t="shared" ca="1" si="256"/>
        <v>Yes</v>
      </c>
      <c r="H1201" s="7">
        <f t="shared" ca="1" si="257"/>
        <v>788</v>
      </c>
      <c r="I1201" s="7">
        <f t="shared" ca="1" si="258"/>
        <v>3</v>
      </c>
      <c r="J1201" s="7">
        <f t="shared" ca="1" si="259"/>
        <v>35</v>
      </c>
      <c r="K1201" s="7">
        <f t="shared" ca="1" si="260"/>
        <v>5</v>
      </c>
      <c r="L1201" s="7" t="str">
        <f t="shared" ca="1" si="261"/>
        <v>Credit Card</v>
      </c>
      <c r="M1201" s="7" t="str">
        <f t="shared" ca="1" si="262"/>
        <v>USA</v>
      </c>
      <c r="N1201" s="8" t="str">
        <f t="shared" ca="1" si="263"/>
        <v>Cancelled</v>
      </c>
    </row>
    <row r="1202" spans="1:14" x14ac:dyDescent="0.35">
      <c r="A1202" s="5" t="str">
        <f t="shared" si="264"/>
        <v>AMZ11202</v>
      </c>
      <c r="B1202" s="6">
        <f t="shared" ca="1" si="265"/>
        <v>45996</v>
      </c>
      <c r="C1202" s="7" t="str">
        <f t="shared" ca="1" si="252"/>
        <v>CUS76076</v>
      </c>
      <c r="D1202" s="7" t="str">
        <f t="shared" ca="1" si="253"/>
        <v>Electronics</v>
      </c>
      <c r="E1202" s="7" t="str">
        <f t="shared" ca="1" si="254"/>
        <v>Cotton T-Shirt</v>
      </c>
      <c r="F1202" s="7" t="str">
        <f t="shared" ca="1" si="255"/>
        <v>Amazon Fulfilled</v>
      </c>
      <c r="G1202" s="7" t="str">
        <f t="shared" ca="1" si="256"/>
        <v>Yes</v>
      </c>
      <c r="H1202" s="7">
        <f t="shared" ca="1" si="257"/>
        <v>287</v>
      </c>
      <c r="I1202" s="7">
        <f t="shared" ca="1" si="258"/>
        <v>1</v>
      </c>
      <c r="J1202" s="7">
        <f t="shared" ca="1" si="259"/>
        <v>6</v>
      </c>
      <c r="K1202" s="7">
        <f t="shared" ca="1" si="260"/>
        <v>11</v>
      </c>
      <c r="L1202" s="7" t="str">
        <f t="shared" ca="1" si="261"/>
        <v>Debit Card</v>
      </c>
      <c r="M1202" s="7" t="str">
        <f t="shared" ca="1" si="262"/>
        <v>Canada</v>
      </c>
      <c r="N1202" s="8" t="str">
        <f t="shared" ca="1" si="263"/>
        <v>Cancelled</v>
      </c>
    </row>
    <row r="1203" spans="1:14" x14ac:dyDescent="0.35">
      <c r="A1203" s="5" t="str">
        <f t="shared" si="264"/>
        <v>AMZ11203</v>
      </c>
      <c r="B1203" s="6">
        <f t="shared" ca="1" si="265"/>
        <v>45963</v>
      </c>
      <c r="C1203" s="7" t="str">
        <f t="shared" ca="1" si="252"/>
        <v>CUS31269</v>
      </c>
      <c r="D1203" s="7" t="str">
        <f t="shared" ca="1" si="253"/>
        <v>Fashion</v>
      </c>
      <c r="E1203" s="7" t="str">
        <f t="shared" ca="1" si="254"/>
        <v>Cotton T-Shirt</v>
      </c>
      <c r="F1203" s="7" t="str">
        <f t="shared" ca="1" si="255"/>
        <v>Amazon Fulfilled</v>
      </c>
      <c r="G1203" s="7" t="str">
        <f t="shared" ca="1" si="256"/>
        <v>Yes</v>
      </c>
      <c r="H1203" s="7">
        <f t="shared" ca="1" si="257"/>
        <v>383</v>
      </c>
      <c r="I1203" s="7">
        <f t="shared" ca="1" si="258"/>
        <v>1</v>
      </c>
      <c r="J1203" s="7">
        <f t="shared" ca="1" si="259"/>
        <v>15</v>
      </c>
      <c r="K1203" s="7">
        <f t="shared" ca="1" si="260"/>
        <v>11</v>
      </c>
      <c r="L1203" s="7" t="str">
        <f t="shared" ca="1" si="261"/>
        <v>Debit Card</v>
      </c>
      <c r="M1203" s="7" t="str">
        <f t="shared" ca="1" si="262"/>
        <v>USA</v>
      </c>
      <c r="N1203" s="8" t="str">
        <f t="shared" ca="1" si="263"/>
        <v>Cancelled</v>
      </c>
    </row>
    <row r="1204" spans="1:14" x14ac:dyDescent="0.35">
      <c r="A1204" s="5" t="str">
        <f t="shared" si="264"/>
        <v>AMZ11204</v>
      </c>
      <c r="B1204" s="6">
        <f t="shared" ca="1" si="265"/>
        <v>46022</v>
      </c>
      <c r="C1204" s="7" t="str">
        <f t="shared" ca="1" si="252"/>
        <v>CUS80588</v>
      </c>
      <c r="D1204" s="7" t="str">
        <f t="shared" ca="1" si="253"/>
        <v>Fashion</v>
      </c>
      <c r="E1204" s="7" t="str">
        <f t="shared" ca="1" si="254"/>
        <v>Cotton T-Shirt</v>
      </c>
      <c r="F1204" s="7" t="str">
        <f t="shared" ca="1" si="255"/>
        <v>Amazon Fulfilled</v>
      </c>
      <c r="G1204" s="7" t="str">
        <f t="shared" ca="1" si="256"/>
        <v>Yes</v>
      </c>
      <c r="H1204" s="7">
        <f t="shared" ca="1" si="257"/>
        <v>118</v>
      </c>
      <c r="I1204" s="7">
        <f t="shared" ca="1" si="258"/>
        <v>4</v>
      </c>
      <c r="J1204" s="7">
        <f t="shared" ca="1" si="259"/>
        <v>40</v>
      </c>
      <c r="K1204" s="7">
        <f t="shared" ca="1" si="260"/>
        <v>9</v>
      </c>
      <c r="L1204" s="7" t="str">
        <f t="shared" ca="1" si="261"/>
        <v>Net Banking</v>
      </c>
      <c r="M1204" s="7" t="str">
        <f t="shared" ca="1" si="262"/>
        <v>Canada</v>
      </c>
      <c r="N1204" s="8" t="str">
        <f t="shared" ca="1" si="263"/>
        <v>Delivered</v>
      </c>
    </row>
    <row r="1205" spans="1:14" x14ac:dyDescent="0.35">
      <c r="A1205" s="5" t="str">
        <f t="shared" si="264"/>
        <v>AMZ11205</v>
      </c>
      <c r="B1205" s="6">
        <f t="shared" ca="1" si="265"/>
        <v>46006</v>
      </c>
      <c r="C1205" s="7" t="str">
        <f t="shared" ca="1" si="252"/>
        <v>CUS27285</v>
      </c>
      <c r="D1205" s="7" t="str">
        <f t="shared" ca="1" si="253"/>
        <v>Sports</v>
      </c>
      <c r="E1205" s="7" t="str">
        <f t="shared" ca="1" si="254"/>
        <v>Yoga Mat</v>
      </c>
      <c r="F1205" s="7" t="str">
        <f t="shared" ca="1" si="255"/>
        <v>Amazon Fulfilled</v>
      </c>
      <c r="G1205" s="7" t="str">
        <f t="shared" ca="1" si="256"/>
        <v>Yes</v>
      </c>
      <c r="H1205" s="7">
        <f t="shared" ca="1" si="257"/>
        <v>474</v>
      </c>
      <c r="I1205" s="7">
        <f t="shared" ca="1" si="258"/>
        <v>3</v>
      </c>
      <c r="J1205" s="7">
        <f t="shared" ca="1" si="259"/>
        <v>29</v>
      </c>
      <c r="K1205" s="7">
        <f t="shared" ca="1" si="260"/>
        <v>7</v>
      </c>
      <c r="L1205" s="7" t="str">
        <f t="shared" ca="1" si="261"/>
        <v>UPI</v>
      </c>
      <c r="M1205" s="7" t="str">
        <f t="shared" ca="1" si="262"/>
        <v>USA</v>
      </c>
      <c r="N1205" s="8" t="str">
        <f t="shared" ca="1" si="263"/>
        <v>Delivered</v>
      </c>
    </row>
    <row r="1206" spans="1:14" x14ac:dyDescent="0.35">
      <c r="A1206" s="5" t="str">
        <f t="shared" si="264"/>
        <v>AMZ11206</v>
      </c>
      <c r="B1206" s="6">
        <f t="shared" ca="1" si="265"/>
        <v>45861</v>
      </c>
      <c r="C1206" s="7" t="str">
        <f t="shared" ca="1" si="252"/>
        <v>CUS48408</v>
      </c>
      <c r="D1206" s="7" t="str">
        <f t="shared" ca="1" si="253"/>
        <v>Home &amp; Kitchen</v>
      </c>
      <c r="E1206" s="7" t="str">
        <f t="shared" ca="1" si="254"/>
        <v>Cotton T-Shirt</v>
      </c>
      <c r="F1206" s="7" t="str">
        <f t="shared" ca="1" si="255"/>
        <v>Amazon Fulfilled</v>
      </c>
      <c r="G1206" s="7" t="str">
        <f t="shared" ca="1" si="256"/>
        <v>Yes</v>
      </c>
      <c r="H1206" s="7">
        <f t="shared" ca="1" si="257"/>
        <v>762</v>
      </c>
      <c r="I1206" s="7">
        <f t="shared" ca="1" si="258"/>
        <v>1</v>
      </c>
      <c r="J1206" s="7">
        <f t="shared" ca="1" si="259"/>
        <v>23</v>
      </c>
      <c r="K1206" s="7">
        <f t="shared" ca="1" si="260"/>
        <v>14</v>
      </c>
      <c r="L1206" s="7" t="str">
        <f t="shared" ca="1" si="261"/>
        <v>Net Banking</v>
      </c>
      <c r="M1206" s="7" t="str">
        <f t="shared" ca="1" si="262"/>
        <v>Canada</v>
      </c>
      <c r="N1206" s="8" t="str">
        <f t="shared" ca="1" si="263"/>
        <v>Delivered</v>
      </c>
    </row>
    <row r="1207" spans="1:14" x14ac:dyDescent="0.35">
      <c r="A1207" s="5" t="str">
        <f t="shared" si="264"/>
        <v>AMZ11207</v>
      </c>
      <c r="B1207" s="6">
        <f t="shared" ca="1" si="265"/>
        <v>45902</v>
      </c>
      <c r="C1207" s="7" t="str">
        <f t="shared" ca="1" si="252"/>
        <v>CUS14813</v>
      </c>
      <c r="D1207" s="7" t="str">
        <f t="shared" ca="1" si="253"/>
        <v>Beauty</v>
      </c>
      <c r="E1207" s="7" t="str">
        <f t="shared" ca="1" si="254"/>
        <v>Iphone Charger</v>
      </c>
      <c r="F1207" s="7" t="str">
        <f t="shared" ca="1" si="255"/>
        <v>Amazon Fulfilled</v>
      </c>
      <c r="G1207" s="7" t="str">
        <f t="shared" ca="1" si="256"/>
        <v>No</v>
      </c>
      <c r="H1207" s="7">
        <f t="shared" ca="1" si="257"/>
        <v>697</v>
      </c>
      <c r="I1207" s="7">
        <f t="shared" ca="1" si="258"/>
        <v>4</v>
      </c>
      <c r="J1207" s="7">
        <f t="shared" ca="1" si="259"/>
        <v>40</v>
      </c>
      <c r="K1207" s="7">
        <f t="shared" ca="1" si="260"/>
        <v>9</v>
      </c>
      <c r="L1207" s="7" t="str">
        <f t="shared" ca="1" si="261"/>
        <v>Debit Card</v>
      </c>
      <c r="M1207" s="7" t="str">
        <f t="shared" ca="1" si="262"/>
        <v>UK</v>
      </c>
      <c r="N1207" s="8" t="str">
        <f t="shared" ca="1" si="263"/>
        <v>Delivered</v>
      </c>
    </row>
    <row r="1208" spans="1:14" x14ac:dyDescent="0.35">
      <c r="A1208" s="5" t="str">
        <f t="shared" si="264"/>
        <v>AMZ11208</v>
      </c>
      <c r="B1208" s="6">
        <f t="shared" ca="1" si="265"/>
        <v>45861</v>
      </c>
      <c r="C1208" s="7" t="str">
        <f t="shared" ca="1" si="252"/>
        <v>CUS76074</v>
      </c>
      <c r="D1208" s="7" t="str">
        <f t="shared" ca="1" si="253"/>
        <v>Electronics</v>
      </c>
      <c r="E1208" s="7" t="str">
        <f t="shared" ca="1" si="254"/>
        <v>Running Shoes</v>
      </c>
      <c r="F1208" s="7" t="str">
        <f t="shared" ca="1" si="255"/>
        <v>Amazon Fulfilled</v>
      </c>
      <c r="G1208" s="7" t="str">
        <f t="shared" ca="1" si="256"/>
        <v>No</v>
      </c>
      <c r="H1208" s="7">
        <f t="shared" ca="1" si="257"/>
        <v>508</v>
      </c>
      <c r="I1208" s="7">
        <f t="shared" ca="1" si="258"/>
        <v>4</v>
      </c>
      <c r="J1208" s="7">
        <f t="shared" ca="1" si="259"/>
        <v>14</v>
      </c>
      <c r="K1208" s="7">
        <f t="shared" ca="1" si="260"/>
        <v>6</v>
      </c>
      <c r="L1208" s="7" t="str">
        <f t="shared" ca="1" si="261"/>
        <v>Debit Card</v>
      </c>
      <c r="M1208" s="7" t="str">
        <f t="shared" ca="1" si="262"/>
        <v>USA</v>
      </c>
      <c r="N1208" s="8" t="str">
        <f t="shared" ca="1" si="263"/>
        <v>Delivered</v>
      </c>
    </row>
    <row r="1209" spans="1:14" x14ac:dyDescent="0.35">
      <c r="A1209" s="5" t="str">
        <f t="shared" si="264"/>
        <v>AMZ11209</v>
      </c>
      <c r="B1209" s="6">
        <f t="shared" ca="1" si="265"/>
        <v>45922</v>
      </c>
      <c r="C1209" s="7" t="str">
        <f t="shared" ca="1" si="252"/>
        <v>CUS33305</v>
      </c>
      <c r="D1209" s="7" t="str">
        <f t="shared" ca="1" si="253"/>
        <v>Beauty</v>
      </c>
      <c r="E1209" s="7" t="str">
        <f t="shared" ca="1" si="254"/>
        <v>Air  Fryer</v>
      </c>
      <c r="F1209" s="7" t="str">
        <f t="shared" ca="1" si="255"/>
        <v>Amazon Fulfilled</v>
      </c>
      <c r="G1209" s="7" t="str">
        <f t="shared" ca="1" si="256"/>
        <v>No</v>
      </c>
      <c r="H1209" s="7">
        <f t="shared" ca="1" si="257"/>
        <v>44</v>
      </c>
      <c r="I1209" s="7">
        <f t="shared" ca="1" si="258"/>
        <v>4</v>
      </c>
      <c r="J1209" s="7">
        <f t="shared" ca="1" si="259"/>
        <v>13</v>
      </c>
      <c r="K1209" s="7">
        <f t="shared" ca="1" si="260"/>
        <v>6</v>
      </c>
      <c r="L1209" s="7" t="str">
        <f t="shared" ca="1" si="261"/>
        <v>Debit Card</v>
      </c>
      <c r="M1209" s="7" t="str">
        <f t="shared" ca="1" si="262"/>
        <v>UK</v>
      </c>
      <c r="N1209" s="8" t="str">
        <f t="shared" ca="1" si="263"/>
        <v>Cancelled</v>
      </c>
    </row>
    <row r="1210" spans="1:14" x14ac:dyDescent="0.35">
      <c r="A1210" s="5" t="str">
        <f t="shared" si="264"/>
        <v>AMZ11210</v>
      </c>
      <c r="B1210" s="6">
        <f t="shared" ca="1" si="265"/>
        <v>46021</v>
      </c>
      <c r="C1210" s="7" t="str">
        <f t="shared" ca="1" si="252"/>
        <v>CUS84321</v>
      </c>
      <c r="D1210" s="7" t="str">
        <f t="shared" ca="1" si="253"/>
        <v>Home &amp; Kitchen</v>
      </c>
      <c r="E1210" s="7" t="str">
        <f t="shared" ca="1" si="254"/>
        <v>Water Bottle</v>
      </c>
      <c r="F1210" s="7" t="str">
        <f t="shared" ca="1" si="255"/>
        <v>Third-Party Seller</v>
      </c>
      <c r="G1210" s="7" t="str">
        <f t="shared" ca="1" si="256"/>
        <v>No</v>
      </c>
      <c r="H1210" s="7">
        <f t="shared" ca="1" si="257"/>
        <v>78</v>
      </c>
      <c r="I1210" s="7">
        <f t="shared" ca="1" si="258"/>
        <v>1</v>
      </c>
      <c r="J1210" s="7">
        <f t="shared" ca="1" si="259"/>
        <v>11</v>
      </c>
      <c r="K1210" s="7">
        <f t="shared" ca="1" si="260"/>
        <v>13</v>
      </c>
      <c r="L1210" s="7" t="str">
        <f t="shared" ca="1" si="261"/>
        <v>Amazon Pay</v>
      </c>
      <c r="M1210" s="7" t="str">
        <f t="shared" ca="1" si="262"/>
        <v>USA</v>
      </c>
      <c r="N1210" s="8" t="str">
        <f t="shared" ca="1" si="263"/>
        <v>Delivered</v>
      </c>
    </row>
    <row r="1211" spans="1:14" x14ac:dyDescent="0.35">
      <c r="A1211" s="5" t="str">
        <f t="shared" si="264"/>
        <v>AMZ11211</v>
      </c>
      <c r="B1211" s="6">
        <f t="shared" ca="1" si="265"/>
        <v>45941</v>
      </c>
      <c r="C1211" s="7" t="str">
        <f t="shared" ca="1" si="252"/>
        <v>CUS54270</v>
      </c>
      <c r="D1211" s="7" t="str">
        <f t="shared" ca="1" si="253"/>
        <v>Books</v>
      </c>
      <c r="E1211" s="7" t="str">
        <f t="shared" ca="1" si="254"/>
        <v>Cotton T-Shirt</v>
      </c>
      <c r="F1211" s="7" t="str">
        <f t="shared" ca="1" si="255"/>
        <v>Amazon Fulfilled</v>
      </c>
      <c r="G1211" s="7" t="str">
        <f t="shared" ca="1" si="256"/>
        <v>Yes</v>
      </c>
      <c r="H1211" s="7">
        <f t="shared" ca="1" si="257"/>
        <v>192</v>
      </c>
      <c r="I1211" s="7">
        <f t="shared" ca="1" si="258"/>
        <v>2</v>
      </c>
      <c r="J1211" s="7">
        <f t="shared" ca="1" si="259"/>
        <v>35</v>
      </c>
      <c r="K1211" s="7">
        <f t="shared" ca="1" si="260"/>
        <v>10</v>
      </c>
      <c r="L1211" s="7" t="str">
        <f t="shared" ca="1" si="261"/>
        <v>Debit Card</v>
      </c>
      <c r="M1211" s="7" t="str">
        <f t="shared" ca="1" si="262"/>
        <v>USA</v>
      </c>
      <c r="N1211" s="8" t="str">
        <f t="shared" ca="1" si="263"/>
        <v>Delivered</v>
      </c>
    </row>
    <row r="1212" spans="1:14" x14ac:dyDescent="0.35">
      <c r="A1212" s="5" t="str">
        <f t="shared" si="264"/>
        <v>AMZ11212</v>
      </c>
      <c r="B1212" s="6">
        <f t="shared" ca="1" si="265"/>
        <v>46001</v>
      </c>
      <c r="C1212" s="7" t="str">
        <f t="shared" ca="1" si="252"/>
        <v>CUS73639</v>
      </c>
      <c r="D1212" s="7" t="str">
        <f t="shared" ca="1" si="253"/>
        <v>Fashion</v>
      </c>
      <c r="E1212" s="7" t="str">
        <f t="shared" ca="1" si="254"/>
        <v>Face Cream</v>
      </c>
      <c r="F1212" s="7" t="str">
        <f t="shared" ca="1" si="255"/>
        <v>Amazon Fulfilled</v>
      </c>
      <c r="G1212" s="7" t="str">
        <f t="shared" ca="1" si="256"/>
        <v>Yes</v>
      </c>
      <c r="H1212" s="7">
        <f t="shared" ca="1" si="257"/>
        <v>387</v>
      </c>
      <c r="I1212" s="7">
        <f t="shared" ca="1" si="258"/>
        <v>4</v>
      </c>
      <c r="J1212" s="7">
        <f t="shared" ca="1" si="259"/>
        <v>1</v>
      </c>
      <c r="K1212" s="7">
        <f t="shared" ca="1" si="260"/>
        <v>13</v>
      </c>
      <c r="L1212" s="7" t="str">
        <f t="shared" ca="1" si="261"/>
        <v>Amazon Pay</v>
      </c>
      <c r="M1212" s="7" t="str">
        <f t="shared" ca="1" si="262"/>
        <v>Canada</v>
      </c>
      <c r="N1212" s="8" t="str">
        <f t="shared" ca="1" si="263"/>
        <v>Delivered</v>
      </c>
    </row>
    <row r="1213" spans="1:14" x14ac:dyDescent="0.35">
      <c r="A1213" s="5" t="str">
        <f t="shared" si="264"/>
        <v>AMZ11213</v>
      </c>
      <c r="B1213" s="6">
        <f t="shared" ca="1" si="265"/>
        <v>45924</v>
      </c>
      <c r="C1213" s="7" t="str">
        <f t="shared" ca="1" si="252"/>
        <v>CUS75621</v>
      </c>
      <c r="D1213" s="7" t="str">
        <f t="shared" ca="1" si="253"/>
        <v>Sports</v>
      </c>
      <c r="E1213" s="7" t="str">
        <f t="shared" ca="1" si="254"/>
        <v>Running Shoes</v>
      </c>
      <c r="F1213" s="7" t="str">
        <f t="shared" ca="1" si="255"/>
        <v>Amazon Fulfilled</v>
      </c>
      <c r="G1213" s="7" t="str">
        <f t="shared" ca="1" si="256"/>
        <v>No</v>
      </c>
      <c r="H1213" s="7">
        <f t="shared" ca="1" si="257"/>
        <v>239</v>
      </c>
      <c r="I1213" s="7">
        <f t="shared" ca="1" si="258"/>
        <v>3</v>
      </c>
      <c r="J1213" s="7">
        <f t="shared" ca="1" si="259"/>
        <v>31</v>
      </c>
      <c r="K1213" s="7">
        <f t="shared" ca="1" si="260"/>
        <v>13</v>
      </c>
      <c r="L1213" s="7" t="str">
        <f t="shared" ca="1" si="261"/>
        <v>Credit Card</v>
      </c>
      <c r="M1213" s="7" t="str">
        <f t="shared" ca="1" si="262"/>
        <v>UK</v>
      </c>
      <c r="N1213" s="8" t="str">
        <f t="shared" ca="1" si="263"/>
        <v>Delivered</v>
      </c>
    </row>
    <row r="1214" spans="1:14" x14ac:dyDescent="0.35">
      <c r="A1214" s="5" t="str">
        <f t="shared" si="264"/>
        <v>AMZ11214</v>
      </c>
      <c r="B1214" s="6">
        <f t="shared" ca="1" si="265"/>
        <v>45972</v>
      </c>
      <c r="C1214" s="7" t="str">
        <f t="shared" ca="1" si="252"/>
        <v>CUS61329</v>
      </c>
      <c r="D1214" s="7" t="str">
        <f t="shared" ca="1" si="253"/>
        <v>Fashion</v>
      </c>
      <c r="E1214" s="7" t="str">
        <f t="shared" ca="1" si="254"/>
        <v>Cotton T-Shirt</v>
      </c>
      <c r="F1214" s="7" t="str">
        <f t="shared" ca="1" si="255"/>
        <v>Third-Party Seller</v>
      </c>
      <c r="G1214" s="7" t="str">
        <f t="shared" ca="1" si="256"/>
        <v>Yes</v>
      </c>
      <c r="H1214" s="7">
        <f t="shared" ca="1" si="257"/>
        <v>656</v>
      </c>
      <c r="I1214" s="7">
        <f t="shared" ca="1" si="258"/>
        <v>3</v>
      </c>
      <c r="J1214" s="7">
        <f t="shared" ca="1" si="259"/>
        <v>28</v>
      </c>
      <c r="K1214" s="7">
        <f t="shared" ca="1" si="260"/>
        <v>8</v>
      </c>
      <c r="L1214" s="7" t="str">
        <f t="shared" ca="1" si="261"/>
        <v>Credit Card</v>
      </c>
      <c r="M1214" s="7" t="str">
        <f t="shared" ca="1" si="262"/>
        <v>Canada</v>
      </c>
      <c r="N1214" s="8" t="str">
        <f t="shared" ca="1" si="263"/>
        <v>Delivered</v>
      </c>
    </row>
    <row r="1215" spans="1:14" x14ac:dyDescent="0.35">
      <c r="A1215" s="5" t="str">
        <f t="shared" si="264"/>
        <v>AMZ11215</v>
      </c>
      <c r="B1215" s="6">
        <f t="shared" ca="1" si="265"/>
        <v>45872</v>
      </c>
      <c r="C1215" s="7" t="str">
        <f t="shared" ca="1" si="252"/>
        <v>CUS17324</v>
      </c>
      <c r="D1215" s="7" t="str">
        <f t="shared" ca="1" si="253"/>
        <v>Books</v>
      </c>
      <c r="E1215" s="7" t="str">
        <f t="shared" ca="1" si="254"/>
        <v>Running Shoes</v>
      </c>
      <c r="F1215" s="7" t="str">
        <f t="shared" ca="1" si="255"/>
        <v>Third-Party Seller</v>
      </c>
      <c r="G1215" s="7" t="str">
        <f t="shared" ca="1" si="256"/>
        <v>No</v>
      </c>
      <c r="H1215" s="7">
        <f t="shared" ca="1" si="257"/>
        <v>132</v>
      </c>
      <c r="I1215" s="7">
        <f t="shared" ca="1" si="258"/>
        <v>4</v>
      </c>
      <c r="J1215" s="7">
        <f t="shared" ca="1" si="259"/>
        <v>19</v>
      </c>
      <c r="K1215" s="7">
        <f t="shared" ca="1" si="260"/>
        <v>13</v>
      </c>
      <c r="L1215" s="7" t="str">
        <f t="shared" ca="1" si="261"/>
        <v>Net Banking</v>
      </c>
      <c r="M1215" s="7" t="str">
        <f t="shared" ca="1" si="262"/>
        <v>India</v>
      </c>
      <c r="N1215" s="8" t="str">
        <f t="shared" ca="1" si="263"/>
        <v>Delivered</v>
      </c>
    </row>
    <row r="1216" spans="1:14" x14ac:dyDescent="0.35">
      <c r="A1216" s="5" t="str">
        <f t="shared" si="264"/>
        <v>AMZ11216</v>
      </c>
      <c r="B1216" s="6">
        <f t="shared" ca="1" si="265"/>
        <v>45872</v>
      </c>
      <c r="C1216" s="7" t="str">
        <f t="shared" ca="1" si="252"/>
        <v>CUS63901</v>
      </c>
      <c r="D1216" s="7" t="str">
        <f t="shared" ca="1" si="253"/>
        <v>Books</v>
      </c>
      <c r="E1216" s="7" t="str">
        <f t="shared" ca="1" si="254"/>
        <v>Smart Watch</v>
      </c>
      <c r="F1216" s="7" t="str">
        <f t="shared" ca="1" si="255"/>
        <v>Third-Party Seller</v>
      </c>
      <c r="G1216" s="7" t="str">
        <f t="shared" ca="1" si="256"/>
        <v>Yes</v>
      </c>
      <c r="H1216" s="7">
        <f t="shared" ca="1" si="257"/>
        <v>639</v>
      </c>
      <c r="I1216" s="7">
        <f t="shared" ca="1" si="258"/>
        <v>1</v>
      </c>
      <c r="J1216" s="7">
        <f t="shared" ca="1" si="259"/>
        <v>20</v>
      </c>
      <c r="K1216" s="7">
        <f t="shared" ca="1" si="260"/>
        <v>4</v>
      </c>
      <c r="L1216" s="7" t="str">
        <f t="shared" ca="1" si="261"/>
        <v>Debit Card</v>
      </c>
      <c r="M1216" s="7" t="str">
        <f t="shared" ca="1" si="262"/>
        <v>USA</v>
      </c>
      <c r="N1216" s="8" t="str">
        <f t="shared" ca="1" si="263"/>
        <v>Returned</v>
      </c>
    </row>
    <row r="1217" spans="1:14" x14ac:dyDescent="0.35">
      <c r="A1217" s="5" t="str">
        <f t="shared" si="264"/>
        <v>AMZ11217</v>
      </c>
      <c r="B1217" s="6">
        <f t="shared" ca="1" si="265"/>
        <v>45976</v>
      </c>
      <c r="C1217" s="7" t="str">
        <f t="shared" ca="1" si="252"/>
        <v>CUS99790</v>
      </c>
      <c r="D1217" s="7" t="str">
        <f t="shared" ca="1" si="253"/>
        <v>Home &amp; Kitchen</v>
      </c>
      <c r="E1217" s="7" t="str">
        <f t="shared" ca="1" si="254"/>
        <v>Running Shoes</v>
      </c>
      <c r="F1217" s="7" t="str">
        <f t="shared" ca="1" si="255"/>
        <v>Amazon Fulfilled</v>
      </c>
      <c r="G1217" s="7" t="str">
        <f t="shared" ca="1" si="256"/>
        <v>Yes</v>
      </c>
      <c r="H1217" s="7">
        <f t="shared" ca="1" si="257"/>
        <v>215</v>
      </c>
      <c r="I1217" s="7">
        <f t="shared" ca="1" si="258"/>
        <v>2</v>
      </c>
      <c r="J1217" s="7">
        <f t="shared" ca="1" si="259"/>
        <v>6</v>
      </c>
      <c r="K1217" s="7">
        <f t="shared" ca="1" si="260"/>
        <v>15</v>
      </c>
      <c r="L1217" s="7" t="str">
        <f t="shared" ca="1" si="261"/>
        <v>Amazon Pay</v>
      </c>
      <c r="M1217" s="7" t="str">
        <f t="shared" ca="1" si="262"/>
        <v>India</v>
      </c>
      <c r="N1217" s="8" t="str">
        <f t="shared" ca="1" si="263"/>
        <v>Delivered</v>
      </c>
    </row>
    <row r="1218" spans="1:14" x14ac:dyDescent="0.35">
      <c r="A1218" s="5" t="str">
        <f t="shared" si="264"/>
        <v>AMZ11218</v>
      </c>
      <c r="B1218" s="6">
        <f t="shared" ca="1" si="265"/>
        <v>46016</v>
      </c>
      <c r="C1218" s="7" t="str">
        <f t="shared" ref="C1218:C1281" ca="1" si="266">"CUS"&amp;RANDBETWEEN(10000,99999)</f>
        <v>CUS25179</v>
      </c>
      <c r="D1218" s="7" t="str">
        <f t="shared" ref="D1218:D1281" ca="1" si="267">CHOOSE(RANDBETWEEN(1,6),"Electronics","Fashion","Home &amp; Kitchen","Beauty","Books","Sports")</f>
        <v>Sports</v>
      </c>
      <c r="E1218" s="7" t="str">
        <f t="shared" ref="E1218:E1281" ca="1" si="268">CHOOSE(RANDBETWEEN(1,10),"Iphone Charger","Bluetooth Speaker","Running Shoes","Cotton T-Shirt","Air  Fryer","Face Cream","Yoga Mat","Smart Watch","Noise Cancelling Headphones","Water Bottle")</f>
        <v>Iphone Charger</v>
      </c>
      <c r="F1218" s="7" t="str">
        <f t="shared" ref="F1218:F1281" ca="1" si="269">CHOOSE(RANDBETWEEN(1,2),"Amazon Fulfilled","Third-Party Seller")</f>
        <v>Amazon Fulfilled</v>
      </c>
      <c r="G1218" s="7" t="str">
        <f t="shared" ref="G1218:G1281" ca="1" si="270">CHOOSE(RANDBETWEEN(1,2),"Yes","No")</f>
        <v>Yes</v>
      </c>
      <c r="H1218" s="7">
        <f t="shared" ref="H1218:H1281" ca="1" si="271">RANDBETWEEN(8,800)</f>
        <v>793</v>
      </c>
      <c r="I1218" s="7">
        <f t="shared" ref="I1218:I1281" ca="1" si="272">RANDBETWEEN(1,4)</f>
        <v>4</v>
      </c>
      <c r="J1218" s="7">
        <f t="shared" ref="J1218:J1281" ca="1" si="273">RANDBETWEEN(0,40)</f>
        <v>37</v>
      </c>
      <c r="K1218" s="7">
        <f t="shared" ref="K1218:K1281" ca="1" si="274">IF(J1218="Yes",0,RANDBETWEEN(3,15))</f>
        <v>7</v>
      </c>
      <c r="L1218" s="7" t="str">
        <f t="shared" ref="L1218:L1281" ca="1" si="275">CHOOSE(RANDBETWEEN(1,5),"Credit Card","Debit Card","UPI","Net Banking","Amazon Pay")</f>
        <v>Net Banking</v>
      </c>
      <c r="M1218" s="7" t="str">
        <f t="shared" ref="M1218:M1281" ca="1" si="276">CHOOSE(RANDBETWEEN(1,4),"USA","India","UK","Canada")</f>
        <v>UK</v>
      </c>
      <c r="N1218" s="8" t="str">
        <f t="shared" ref="N1218:N1281" ca="1" si="277">CHOOSE(RANDBETWEEN(1,5),"Delivered","Delivered","Delivered","Returned","Cancelled")</f>
        <v>Delivered</v>
      </c>
    </row>
    <row r="1219" spans="1:14" x14ac:dyDescent="0.35">
      <c r="A1219" s="5" t="str">
        <f t="shared" ref="A1219:A1282" si="278">"AMZ"&amp;10000+ROW()</f>
        <v>AMZ11219</v>
      </c>
      <c r="B1219" s="6">
        <f t="shared" ref="B1219:B1282" ca="1" si="279">RANDBETWEEN(DATE(2025,7,1), DATE(2025,12,31))</f>
        <v>45858</v>
      </c>
      <c r="C1219" s="7" t="str">
        <f t="shared" ca="1" si="266"/>
        <v>CUS68954</v>
      </c>
      <c r="D1219" s="7" t="str">
        <f t="shared" ca="1" si="267"/>
        <v>Fashion</v>
      </c>
      <c r="E1219" s="7" t="str">
        <f t="shared" ca="1" si="268"/>
        <v>Bluetooth Speaker</v>
      </c>
      <c r="F1219" s="7" t="str">
        <f t="shared" ca="1" si="269"/>
        <v>Third-Party Seller</v>
      </c>
      <c r="G1219" s="7" t="str">
        <f t="shared" ca="1" si="270"/>
        <v>No</v>
      </c>
      <c r="H1219" s="7">
        <f t="shared" ca="1" si="271"/>
        <v>410</v>
      </c>
      <c r="I1219" s="7">
        <f t="shared" ca="1" si="272"/>
        <v>3</v>
      </c>
      <c r="J1219" s="7">
        <f t="shared" ca="1" si="273"/>
        <v>9</v>
      </c>
      <c r="K1219" s="7">
        <f t="shared" ca="1" si="274"/>
        <v>6</v>
      </c>
      <c r="L1219" s="7" t="str">
        <f t="shared" ca="1" si="275"/>
        <v>Net Banking</v>
      </c>
      <c r="M1219" s="7" t="str">
        <f t="shared" ca="1" si="276"/>
        <v>UK</v>
      </c>
      <c r="N1219" s="8" t="str">
        <f t="shared" ca="1" si="277"/>
        <v>Delivered</v>
      </c>
    </row>
    <row r="1220" spans="1:14" x14ac:dyDescent="0.35">
      <c r="A1220" s="5" t="str">
        <f t="shared" si="278"/>
        <v>AMZ11220</v>
      </c>
      <c r="B1220" s="6">
        <f t="shared" ca="1" si="279"/>
        <v>45915</v>
      </c>
      <c r="C1220" s="7" t="str">
        <f t="shared" ca="1" si="266"/>
        <v>CUS66110</v>
      </c>
      <c r="D1220" s="7" t="str">
        <f t="shared" ca="1" si="267"/>
        <v>Electronics</v>
      </c>
      <c r="E1220" s="7" t="str">
        <f t="shared" ca="1" si="268"/>
        <v>Smart Watch</v>
      </c>
      <c r="F1220" s="7" t="str">
        <f t="shared" ca="1" si="269"/>
        <v>Amazon Fulfilled</v>
      </c>
      <c r="G1220" s="7" t="str">
        <f t="shared" ca="1" si="270"/>
        <v>Yes</v>
      </c>
      <c r="H1220" s="7">
        <f t="shared" ca="1" si="271"/>
        <v>72</v>
      </c>
      <c r="I1220" s="7">
        <f t="shared" ca="1" si="272"/>
        <v>2</v>
      </c>
      <c r="J1220" s="7">
        <f t="shared" ca="1" si="273"/>
        <v>33</v>
      </c>
      <c r="K1220" s="7">
        <f t="shared" ca="1" si="274"/>
        <v>5</v>
      </c>
      <c r="L1220" s="7" t="str">
        <f t="shared" ca="1" si="275"/>
        <v>UPI</v>
      </c>
      <c r="M1220" s="7" t="str">
        <f t="shared" ca="1" si="276"/>
        <v>UK</v>
      </c>
      <c r="N1220" s="8" t="str">
        <f t="shared" ca="1" si="277"/>
        <v>Returned</v>
      </c>
    </row>
    <row r="1221" spans="1:14" x14ac:dyDescent="0.35">
      <c r="A1221" s="5" t="str">
        <f t="shared" si="278"/>
        <v>AMZ11221</v>
      </c>
      <c r="B1221" s="6">
        <f t="shared" ca="1" si="279"/>
        <v>45994</v>
      </c>
      <c r="C1221" s="7" t="str">
        <f t="shared" ca="1" si="266"/>
        <v>CUS72771</v>
      </c>
      <c r="D1221" s="7" t="str">
        <f t="shared" ca="1" si="267"/>
        <v>Sports</v>
      </c>
      <c r="E1221" s="7" t="str">
        <f t="shared" ca="1" si="268"/>
        <v>Smart Watch</v>
      </c>
      <c r="F1221" s="7" t="str">
        <f t="shared" ca="1" si="269"/>
        <v>Amazon Fulfilled</v>
      </c>
      <c r="G1221" s="7" t="str">
        <f t="shared" ca="1" si="270"/>
        <v>No</v>
      </c>
      <c r="H1221" s="7">
        <f t="shared" ca="1" si="271"/>
        <v>387</v>
      </c>
      <c r="I1221" s="7">
        <f t="shared" ca="1" si="272"/>
        <v>2</v>
      </c>
      <c r="J1221" s="7">
        <f t="shared" ca="1" si="273"/>
        <v>27</v>
      </c>
      <c r="K1221" s="7">
        <f t="shared" ca="1" si="274"/>
        <v>5</v>
      </c>
      <c r="L1221" s="7" t="str">
        <f t="shared" ca="1" si="275"/>
        <v>Amazon Pay</v>
      </c>
      <c r="M1221" s="7" t="str">
        <f t="shared" ca="1" si="276"/>
        <v>Canada</v>
      </c>
      <c r="N1221" s="8" t="str">
        <f t="shared" ca="1" si="277"/>
        <v>Delivered</v>
      </c>
    </row>
    <row r="1222" spans="1:14" x14ac:dyDescent="0.35">
      <c r="A1222" s="5" t="str">
        <f t="shared" si="278"/>
        <v>AMZ11222</v>
      </c>
      <c r="B1222" s="6">
        <f t="shared" ca="1" si="279"/>
        <v>45982</v>
      </c>
      <c r="C1222" s="7" t="str">
        <f t="shared" ca="1" si="266"/>
        <v>CUS98585</v>
      </c>
      <c r="D1222" s="7" t="str">
        <f t="shared" ca="1" si="267"/>
        <v>Beauty</v>
      </c>
      <c r="E1222" s="7" t="str">
        <f t="shared" ca="1" si="268"/>
        <v>Face Cream</v>
      </c>
      <c r="F1222" s="7" t="str">
        <f t="shared" ca="1" si="269"/>
        <v>Amazon Fulfilled</v>
      </c>
      <c r="G1222" s="7" t="str">
        <f t="shared" ca="1" si="270"/>
        <v>Yes</v>
      </c>
      <c r="H1222" s="7">
        <f t="shared" ca="1" si="271"/>
        <v>665</v>
      </c>
      <c r="I1222" s="7">
        <f t="shared" ca="1" si="272"/>
        <v>1</v>
      </c>
      <c r="J1222" s="7">
        <f t="shared" ca="1" si="273"/>
        <v>29</v>
      </c>
      <c r="K1222" s="7">
        <f t="shared" ca="1" si="274"/>
        <v>9</v>
      </c>
      <c r="L1222" s="7" t="str">
        <f t="shared" ca="1" si="275"/>
        <v>Amazon Pay</v>
      </c>
      <c r="M1222" s="7" t="str">
        <f t="shared" ca="1" si="276"/>
        <v>UK</v>
      </c>
      <c r="N1222" s="8" t="str">
        <f t="shared" ca="1" si="277"/>
        <v>Delivered</v>
      </c>
    </row>
    <row r="1223" spans="1:14" x14ac:dyDescent="0.35">
      <c r="A1223" s="5" t="str">
        <f t="shared" si="278"/>
        <v>AMZ11223</v>
      </c>
      <c r="B1223" s="6">
        <f t="shared" ca="1" si="279"/>
        <v>45952</v>
      </c>
      <c r="C1223" s="7" t="str">
        <f t="shared" ca="1" si="266"/>
        <v>CUS20494</v>
      </c>
      <c r="D1223" s="7" t="str">
        <f t="shared" ca="1" si="267"/>
        <v>Beauty</v>
      </c>
      <c r="E1223" s="7" t="str">
        <f t="shared" ca="1" si="268"/>
        <v>Yoga Mat</v>
      </c>
      <c r="F1223" s="7" t="str">
        <f t="shared" ca="1" si="269"/>
        <v>Third-Party Seller</v>
      </c>
      <c r="G1223" s="7" t="str">
        <f t="shared" ca="1" si="270"/>
        <v>Yes</v>
      </c>
      <c r="H1223" s="7">
        <f t="shared" ca="1" si="271"/>
        <v>714</v>
      </c>
      <c r="I1223" s="7">
        <f t="shared" ca="1" si="272"/>
        <v>2</v>
      </c>
      <c r="J1223" s="7">
        <f t="shared" ca="1" si="273"/>
        <v>6</v>
      </c>
      <c r="K1223" s="7">
        <f t="shared" ca="1" si="274"/>
        <v>6</v>
      </c>
      <c r="L1223" s="7" t="str">
        <f t="shared" ca="1" si="275"/>
        <v>Credit Card</v>
      </c>
      <c r="M1223" s="7" t="str">
        <f t="shared" ca="1" si="276"/>
        <v>UK</v>
      </c>
      <c r="N1223" s="8" t="str">
        <f t="shared" ca="1" si="277"/>
        <v>Delivered</v>
      </c>
    </row>
    <row r="1224" spans="1:14" x14ac:dyDescent="0.35">
      <c r="A1224" s="5" t="str">
        <f t="shared" si="278"/>
        <v>AMZ11224</v>
      </c>
      <c r="B1224" s="6">
        <f t="shared" ca="1" si="279"/>
        <v>45951</v>
      </c>
      <c r="C1224" s="7" t="str">
        <f t="shared" ca="1" si="266"/>
        <v>CUS57193</v>
      </c>
      <c r="D1224" s="7" t="str">
        <f t="shared" ca="1" si="267"/>
        <v>Books</v>
      </c>
      <c r="E1224" s="7" t="str">
        <f t="shared" ca="1" si="268"/>
        <v>Water Bottle</v>
      </c>
      <c r="F1224" s="7" t="str">
        <f t="shared" ca="1" si="269"/>
        <v>Amazon Fulfilled</v>
      </c>
      <c r="G1224" s="7" t="str">
        <f t="shared" ca="1" si="270"/>
        <v>No</v>
      </c>
      <c r="H1224" s="7">
        <f t="shared" ca="1" si="271"/>
        <v>723</v>
      </c>
      <c r="I1224" s="7">
        <f t="shared" ca="1" si="272"/>
        <v>3</v>
      </c>
      <c r="J1224" s="7">
        <f t="shared" ca="1" si="273"/>
        <v>30</v>
      </c>
      <c r="K1224" s="7">
        <f t="shared" ca="1" si="274"/>
        <v>13</v>
      </c>
      <c r="L1224" s="7" t="str">
        <f t="shared" ca="1" si="275"/>
        <v>UPI</v>
      </c>
      <c r="M1224" s="7" t="str">
        <f t="shared" ca="1" si="276"/>
        <v>India</v>
      </c>
      <c r="N1224" s="8" t="str">
        <f t="shared" ca="1" si="277"/>
        <v>Delivered</v>
      </c>
    </row>
    <row r="1225" spans="1:14" x14ac:dyDescent="0.35">
      <c r="A1225" s="5" t="str">
        <f t="shared" si="278"/>
        <v>AMZ11225</v>
      </c>
      <c r="B1225" s="6">
        <f t="shared" ca="1" si="279"/>
        <v>45956</v>
      </c>
      <c r="C1225" s="7" t="str">
        <f t="shared" ca="1" si="266"/>
        <v>CUS83965</v>
      </c>
      <c r="D1225" s="7" t="str">
        <f t="shared" ca="1" si="267"/>
        <v>Electronics</v>
      </c>
      <c r="E1225" s="7" t="str">
        <f t="shared" ca="1" si="268"/>
        <v>Iphone Charger</v>
      </c>
      <c r="F1225" s="7" t="str">
        <f t="shared" ca="1" si="269"/>
        <v>Amazon Fulfilled</v>
      </c>
      <c r="G1225" s="7" t="str">
        <f t="shared" ca="1" si="270"/>
        <v>Yes</v>
      </c>
      <c r="H1225" s="7">
        <f t="shared" ca="1" si="271"/>
        <v>436</v>
      </c>
      <c r="I1225" s="7">
        <f t="shared" ca="1" si="272"/>
        <v>1</v>
      </c>
      <c r="J1225" s="7">
        <f t="shared" ca="1" si="273"/>
        <v>22</v>
      </c>
      <c r="K1225" s="7">
        <f t="shared" ca="1" si="274"/>
        <v>10</v>
      </c>
      <c r="L1225" s="7" t="str">
        <f t="shared" ca="1" si="275"/>
        <v>Net Banking</v>
      </c>
      <c r="M1225" s="7" t="str">
        <f t="shared" ca="1" si="276"/>
        <v>Canada</v>
      </c>
      <c r="N1225" s="8" t="str">
        <f t="shared" ca="1" si="277"/>
        <v>Cancelled</v>
      </c>
    </row>
    <row r="1226" spans="1:14" x14ac:dyDescent="0.35">
      <c r="A1226" s="5" t="str">
        <f t="shared" si="278"/>
        <v>AMZ11226</v>
      </c>
      <c r="B1226" s="6">
        <f t="shared" ca="1" si="279"/>
        <v>46006</v>
      </c>
      <c r="C1226" s="7" t="str">
        <f t="shared" ca="1" si="266"/>
        <v>CUS75583</v>
      </c>
      <c r="D1226" s="7" t="str">
        <f t="shared" ca="1" si="267"/>
        <v>Fashion</v>
      </c>
      <c r="E1226" s="7" t="str">
        <f t="shared" ca="1" si="268"/>
        <v>Smart Watch</v>
      </c>
      <c r="F1226" s="7" t="str">
        <f t="shared" ca="1" si="269"/>
        <v>Third-Party Seller</v>
      </c>
      <c r="G1226" s="7" t="str">
        <f t="shared" ca="1" si="270"/>
        <v>Yes</v>
      </c>
      <c r="H1226" s="7">
        <f t="shared" ca="1" si="271"/>
        <v>631</v>
      </c>
      <c r="I1226" s="7">
        <f t="shared" ca="1" si="272"/>
        <v>2</v>
      </c>
      <c r="J1226" s="7">
        <f t="shared" ca="1" si="273"/>
        <v>36</v>
      </c>
      <c r="K1226" s="7">
        <f t="shared" ca="1" si="274"/>
        <v>13</v>
      </c>
      <c r="L1226" s="7" t="str">
        <f t="shared" ca="1" si="275"/>
        <v>Amazon Pay</v>
      </c>
      <c r="M1226" s="7" t="str">
        <f t="shared" ca="1" si="276"/>
        <v>Canada</v>
      </c>
      <c r="N1226" s="8" t="str">
        <f t="shared" ca="1" si="277"/>
        <v>Delivered</v>
      </c>
    </row>
    <row r="1227" spans="1:14" x14ac:dyDescent="0.35">
      <c r="A1227" s="5" t="str">
        <f t="shared" si="278"/>
        <v>AMZ11227</v>
      </c>
      <c r="B1227" s="6">
        <f t="shared" ca="1" si="279"/>
        <v>45962</v>
      </c>
      <c r="C1227" s="7" t="str">
        <f t="shared" ca="1" si="266"/>
        <v>CUS13667</v>
      </c>
      <c r="D1227" s="7" t="str">
        <f t="shared" ca="1" si="267"/>
        <v>Electronics</v>
      </c>
      <c r="E1227" s="7" t="str">
        <f t="shared" ca="1" si="268"/>
        <v>Bluetooth Speaker</v>
      </c>
      <c r="F1227" s="7" t="str">
        <f t="shared" ca="1" si="269"/>
        <v>Amazon Fulfilled</v>
      </c>
      <c r="G1227" s="7" t="str">
        <f t="shared" ca="1" si="270"/>
        <v>No</v>
      </c>
      <c r="H1227" s="7">
        <f t="shared" ca="1" si="271"/>
        <v>222</v>
      </c>
      <c r="I1227" s="7">
        <f t="shared" ca="1" si="272"/>
        <v>1</v>
      </c>
      <c r="J1227" s="7">
        <f t="shared" ca="1" si="273"/>
        <v>25</v>
      </c>
      <c r="K1227" s="7">
        <f t="shared" ca="1" si="274"/>
        <v>13</v>
      </c>
      <c r="L1227" s="7" t="str">
        <f t="shared" ca="1" si="275"/>
        <v>Credit Card</v>
      </c>
      <c r="M1227" s="7" t="str">
        <f t="shared" ca="1" si="276"/>
        <v>India</v>
      </c>
      <c r="N1227" s="8" t="str">
        <f t="shared" ca="1" si="277"/>
        <v>Delivered</v>
      </c>
    </row>
    <row r="1228" spans="1:14" x14ac:dyDescent="0.35">
      <c r="A1228" s="5" t="str">
        <f t="shared" si="278"/>
        <v>AMZ11228</v>
      </c>
      <c r="B1228" s="6">
        <f t="shared" ca="1" si="279"/>
        <v>45864</v>
      </c>
      <c r="C1228" s="7" t="str">
        <f t="shared" ca="1" si="266"/>
        <v>CUS26382</v>
      </c>
      <c r="D1228" s="7" t="str">
        <f t="shared" ca="1" si="267"/>
        <v>Sports</v>
      </c>
      <c r="E1228" s="7" t="str">
        <f t="shared" ca="1" si="268"/>
        <v>Yoga Mat</v>
      </c>
      <c r="F1228" s="7" t="str">
        <f t="shared" ca="1" si="269"/>
        <v>Third-Party Seller</v>
      </c>
      <c r="G1228" s="7" t="str">
        <f t="shared" ca="1" si="270"/>
        <v>No</v>
      </c>
      <c r="H1228" s="7">
        <f t="shared" ca="1" si="271"/>
        <v>515</v>
      </c>
      <c r="I1228" s="7">
        <f t="shared" ca="1" si="272"/>
        <v>2</v>
      </c>
      <c r="J1228" s="7">
        <f t="shared" ca="1" si="273"/>
        <v>18</v>
      </c>
      <c r="K1228" s="7">
        <f t="shared" ca="1" si="274"/>
        <v>10</v>
      </c>
      <c r="L1228" s="7" t="str">
        <f t="shared" ca="1" si="275"/>
        <v>Credit Card</v>
      </c>
      <c r="M1228" s="7" t="str">
        <f t="shared" ca="1" si="276"/>
        <v>India</v>
      </c>
      <c r="N1228" s="8" t="str">
        <f t="shared" ca="1" si="277"/>
        <v>Delivered</v>
      </c>
    </row>
    <row r="1229" spans="1:14" x14ac:dyDescent="0.35">
      <c r="A1229" s="5" t="str">
        <f t="shared" si="278"/>
        <v>AMZ11229</v>
      </c>
      <c r="B1229" s="6">
        <f t="shared" ca="1" si="279"/>
        <v>46008</v>
      </c>
      <c r="C1229" s="7" t="str">
        <f t="shared" ca="1" si="266"/>
        <v>CUS80027</v>
      </c>
      <c r="D1229" s="7" t="str">
        <f t="shared" ca="1" si="267"/>
        <v>Sports</v>
      </c>
      <c r="E1229" s="7" t="str">
        <f t="shared" ca="1" si="268"/>
        <v>Smart Watch</v>
      </c>
      <c r="F1229" s="7" t="str">
        <f t="shared" ca="1" si="269"/>
        <v>Third-Party Seller</v>
      </c>
      <c r="G1229" s="7" t="str">
        <f t="shared" ca="1" si="270"/>
        <v>Yes</v>
      </c>
      <c r="H1229" s="7">
        <f t="shared" ca="1" si="271"/>
        <v>328</v>
      </c>
      <c r="I1229" s="7">
        <f t="shared" ca="1" si="272"/>
        <v>2</v>
      </c>
      <c r="J1229" s="7">
        <f t="shared" ca="1" si="273"/>
        <v>19</v>
      </c>
      <c r="K1229" s="7">
        <f t="shared" ca="1" si="274"/>
        <v>7</v>
      </c>
      <c r="L1229" s="7" t="str">
        <f t="shared" ca="1" si="275"/>
        <v>Debit Card</v>
      </c>
      <c r="M1229" s="7" t="str">
        <f t="shared" ca="1" si="276"/>
        <v>UK</v>
      </c>
      <c r="N1229" s="8" t="str">
        <f t="shared" ca="1" si="277"/>
        <v>Cancelled</v>
      </c>
    </row>
    <row r="1230" spans="1:14" x14ac:dyDescent="0.35">
      <c r="A1230" s="5" t="str">
        <f t="shared" si="278"/>
        <v>AMZ11230</v>
      </c>
      <c r="B1230" s="6">
        <f t="shared" ca="1" si="279"/>
        <v>45938</v>
      </c>
      <c r="C1230" s="7" t="str">
        <f t="shared" ca="1" si="266"/>
        <v>CUS61425</v>
      </c>
      <c r="D1230" s="7" t="str">
        <f t="shared" ca="1" si="267"/>
        <v>Books</v>
      </c>
      <c r="E1230" s="7" t="str">
        <f t="shared" ca="1" si="268"/>
        <v>Iphone Charger</v>
      </c>
      <c r="F1230" s="7" t="str">
        <f t="shared" ca="1" si="269"/>
        <v>Third-Party Seller</v>
      </c>
      <c r="G1230" s="7" t="str">
        <f t="shared" ca="1" si="270"/>
        <v>No</v>
      </c>
      <c r="H1230" s="7">
        <f t="shared" ca="1" si="271"/>
        <v>362</v>
      </c>
      <c r="I1230" s="7">
        <f t="shared" ca="1" si="272"/>
        <v>2</v>
      </c>
      <c r="J1230" s="7">
        <f t="shared" ca="1" si="273"/>
        <v>10</v>
      </c>
      <c r="K1230" s="7">
        <f t="shared" ca="1" si="274"/>
        <v>8</v>
      </c>
      <c r="L1230" s="7" t="str">
        <f t="shared" ca="1" si="275"/>
        <v>Credit Card</v>
      </c>
      <c r="M1230" s="7" t="str">
        <f t="shared" ca="1" si="276"/>
        <v>UK</v>
      </c>
      <c r="N1230" s="8" t="str">
        <f t="shared" ca="1" si="277"/>
        <v>Delivered</v>
      </c>
    </row>
    <row r="1231" spans="1:14" x14ac:dyDescent="0.35">
      <c r="A1231" s="5" t="str">
        <f t="shared" si="278"/>
        <v>AMZ11231</v>
      </c>
      <c r="B1231" s="6">
        <f t="shared" ca="1" si="279"/>
        <v>45940</v>
      </c>
      <c r="C1231" s="7" t="str">
        <f t="shared" ca="1" si="266"/>
        <v>CUS70127</v>
      </c>
      <c r="D1231" s="7" t="str">
        <f t="shared" ca="1" si="267"/>
        <v>Fashion</v>
      </c>
      <c r="E1231" s="7" t="str">
        <f t="shared" ca="1" si="268"/>
        <v>Water Bottle</v>
      </c>
      <c r="F1231" s="7" t="str">
        <f t="shared" ca="1" si="269"/>
        <v>Third-Party Seller</v>
      </c>
      <c r="G1231" s="7" t="str">
        <f t="shared" ca="1" si="270"/>
        <v>Yes</v>
      </c>
      <c r="H1231" s="7">
        <f t="shared" ca="1" si="271"/>
        <v>522</v>
      </c>
      <c r="I1231" s="7">
        <f t="shared" ca="1" si="272"/>
        <v>3</v>
      </c>
      <c r="J1231" s="7">
        <f t="shared" ca="1" si="273"/>
        <v>32</v>
      </c>
      <c r="K1231" s="7">
        <f t="shared" ca="1" si="274"/>
        <v>10</v>
      </c>
      <c r="L1231" s="7" t="str">
        <f t="shared" ca="1" si="275"/>
        <v>Amazon Pay</v>
      </c>
      <c r="M1231" s="7" t="str">
        <f t="shared" ca="1" si="276"/>
        <v>India</v>
      </c>
      <c r="N1231" s="8" t="str">
        <f t="shared" ca="1" si="277"/>
        <v>Returned</v>
      </c>
    </row>
    <row r="1232" spans="1:14" x14ac:dyDescent="0.35">
      <c r="A1232" s="5" t="str">
        <f t="shared" si="278"/>
        <v>AMZ11232</v>
      </c>
      <c r="B1232" s="6">
        <f t="shared" ca="1" si="279"/>
        <v>45983</v>
      </c>
      <c r="C1232" s="7" t="str">
        <f t="shared" ca="1" si="266"/>
        <v>CUS90168</v>
      </c>
      <c r="D1232" s="7" t="str">
        <f t="shared" ca="1" si="267"/>
        <v>Fashion</v>
      </c>
      <c r="E1232" s="7" t="str">
        <f t="shared" ca="1" si="268"/>
        <v>Water Bottle</v>
      </c>
      <c r="F1232" s="7" t="str">
        <f t="shared" ca="1" si="269"/>
        <v>Third-Party Seller</v>
      </c>
      <c r="G1232" s="7" t="str">
        <f t="shared" ca="1" si="270"/>
        <v>Yes</v>
      </c>
      <c r="H1232" s="7">
        <f t="shared" ca="1" si="271"/>
        <v>502</v>
      </c>
      <c r="I1232" s="7">
        <f t="shared" ca="1" si="272"/>
        <v>2</v>
      </c>
      <c r="J1232" s="7">
        <f t="shared" ca="1" si="273"/>
        <v>25</v>
      </c>
      <c r="K1232" s="7">
        <f t="shared" ca="1" si="274"/>
        <v>6</v>
      </c>
      <c r="L1232" s="7" t="str">
        <f t="shared" ca="1" si="275"/>
        <v>UPI</v>
      </c>
      <c r="M1232" s="7" t="str">
        <f t="shared" ca="1" si="276"/>
        <v>Canada</v>
      </c>
      <c r="N1232" s="8" t="str">
        <f t="shared" ca="1" si="277"/>
        <v>Delivered</v>
      </c>
    </row>
    <row r="1233" spans="1:14" x14ac:dyDescent="0.35">
      <c r="A1233" s="5" t="str">
        <f t="shared" si="278"/>
        <v>AMZ11233</v>
      </c>
      <c r="B1233" s="6">
        <f t="shared" ca="1" si="279"/>
        <v>46019</v>
      </c>
      <c r="C1233" s="7" t="str">
        <f t="shared" ca="1" si="266"/>
        <v>CUS69671</v>
      </c>
      <c r="D1233" s="7" t="str">
        <f t="shared" ca="1" si="267"/>
        <v>Beauty</v>
      </c>
      <c r="E1233" s="7" t="str">
        <f t="shared" ca="1" si="268"/>
        <v>Noise Cancelling Headphones</v>
      </c>
      <c r="F1233" s="7" t="str">
        <f t="shared" ca="1" si="269"/>
        <v>Amazon Fulfilled</v>
      </c>
      <c r="G1233" s="7" t="str">
        <f t="shared" ca="1" si="270"/>
        <v>Yes</v>
      </c>
      <c r="H1233" s="7">
        <f t="shared" ca="1" si="271"/>
        <v>104</v>
      </c>
      <c r="I1233" s="7">
        <f t="shared" ca="1" si="272"/>
        <v>3</v>
      </c>
      <c r="J1233" s="7">
        <f t="shared" ca="1" si="273"/>
        <v>17</v>
      </c>
      <c r="K1233" s="7">
        <f t="shared" ca="1" si="274"/>
        <v>14</v>
      </c>
      <c r="L1233" s="7" t="str">
        <f t="shared" ca="1" si="275"/>
        <v>Debit Card</v>
      </c>
      <c r="M1233" s="7" t="str">
        <f t="shared" ca="1" si="276"/>
        <v>UK</v>
      </c>
      <c r="N1233" s="8" t="str">
        <f t="shared" ca="1" si="277"/>
        <v>Returned</v>
      </c>
    </row>
    <row r="1234" spans="1:14" x14ac:dyDescent="0.35">
      <c r="A1234" s="5" t="str">
        <f t="shared" si="278"/>
        <v>AMZ11234</v>
      </c>
      <c r="B1234" s="6">
        <f t="shared" ca="1" si="279"/>
        <v>46009</v>
      </c>
      <c r="C1234" s="7" t="str">
        <f t="shared" ca="1" si="266"/>
        <v>CUS64914</v>
      </c>
      <c r="D1234" s="7" t="str">
        <f t="shared" ca="1" si="267"/>
        <v>Beauty</v>
      </c>
      <c r="E1234" s="7" t="str">
        <f t="shared" ca="1" si="268"/>
        <v>Face Cream</v>
      </c>
      <c r="F1234" s="7" t="str">
        <f t="shared" ca="1" si="269"/>
        <v>Third-Party Seller</v>
      </c>
      <c r="G1234" s="7" t="str">
        <f t="shared" ca="1" si="270"/>
        <v>Yes</v>
      </c>
      <c r="H1234" s="7">
        <f t="shared" ca="1" si="271"/>
        <v>178</v>
      </c>
      <c r="I1234" s="7">
        <f t="shared" ca="1" si="272"/>
        <v>2</v>
      </c>
      <c r="J1234" s="7">
        <f t="shared" ca="1" si="273"/>
        <v>4</v>
      </c>
      <c r="K1234" s="7">
        <f t="shared" ca="1" si="274"/>
        <v>9</v>
      </c>
      <c r="L1234" s="7" t="str">
        <f t="shared" ca="1" si="275"/>
        <v>Debit Card</v>
      </c>
      <c r="M1234" s="7" t="str">
        <f t="shared" ca="1" si="276"/>
        <v>India</v>
      </c>
      <c r="N1234" s="8" t="str">
        <f t="shared" ca="1" si="277"/>
        <v>Cancelled</v>
      </c>
    </row>
    <row r="1235" spans="1:14" x14ac:dyDescent="0.35">
      <c r="A1235" s="5" t="str">
        <f t="shared" si="278"/>
        <v>AMZ11235</v>
      </c>
      <c r="B1235" s="6">
        <f t="shared" ca="1" si="279"/>
        <v>45942</v>
      </c>
      <c r="C1235" s="7" t="str">
        <f t="shared" ca="1" si="266"/>
        <v>CUS90776</v>
      </c>
      <c r="D1235" s="7" t="str">
        <f t="shared" ca="1" si="267"/>
        <v>Books</v>
      </c>
      <c r="E1235" s="7" t="str">
        <f t="shared" ca="1" si="268"/>
        <v>Yoga Mat</v>
      </c>
      <c r="F1235" s="7" t="str">
        <f t="shared" ca="1" si="269"/>
        <v>Third-Party Seller</v>
      </c>
      <c r="G1235" s="7" t="str">
        <f t="shared" ca="1" si="270"/>
        <v>No</v>
      </c>
      <c r="H1235" s="7">
        <f t="shared" ca="1" si="271"/>
        <v>530</v>
      </c>
      <c r="I1235" s="7">
        <f t="shared" ca="1" si="272"/>
        <v>1</v>
      </c>
      <c r="J1235" s="7">
        <f t="shared" ca="1" si="273"/>
        <v>12</v>
      </c>
      <c r="K1235" s="7">
        <f t="shared" ca="1" si="274"/>
        <v>12</v>
      </c>
      <c r="L1235" s="7" t="str">
        <f t="shared" ca="1" si="275"/>
        <v>Credit Card</v>
      </c>
      <c r="M1235" s="7" t="str">
        <f t="shared" ca="1" si="276"/>
        <v>UK</v>
      </c>
      <c r="N1235" s="8" t="str">
        <f t="shared" ca="1" si="277"/>
        <v>Cancelled</v>
      </c>
    </row>
    <row r="1236" spans="1:14" x14ac:dyDescent="0.35">
      <c r="A1236" s="5" t="str">
        <f t="shared" si="278"/>
        <v>AMZ11236</v>
      </c>
      <c r="B1236" s="6">
        <f t="shared" ca="1" si="279"/>
        <v>45853</v>
      </c>
      <c r="C1236" s="7" t="str">
        <f t="shared" ca="1" si="266"/>
        <v>CUS46186</v>
      </c>
      <c r="D1236" s="7" t="str">
        <f t="shared" ca="1" si="267"/>
        <v>Books</v>
      </c>
      <c r="E1236" s="7" t="str">
        <f t="shared" ca="1" si="268"/>
        <v>Face Cream</v>
      </c>
      <c r="F1236" s="7" t="str">
        <f t="shared" ca="1" si="269"/>
        <v>Amazon Fulfilled</v>
      </c>
      <c r="G1236" s="7" t="str">
        <f t="shared" ca="1" si="270"/>
        <v>No</v>
      </c>
      <c r="H1236" s="7">
        <f t="shared" ca="1" si="271"/>
        <v>112</v>
      </c>
      <c r="I1236" s="7">
        <f t="shared" ca="1" si="272"/>
        <v>3</v>
      </c>
      <c r="J1236" s="7">
        <f t="shared" ca="1" si="273"/>
        <v>36</v>
      </c>
      <c r="K1236" s="7">
        <f t="shared" ca="1" si="274"/>
        <v>14</v>
      </c>
      <c r="L1236" s="7" t="str">
        <f t="shared" ca="1" si="275"/>
        <v>Debit Card</v>
      </c>
      <c r="M1236" s="7" t="str">
        <f t="shared" ca="1" si="276"/>
        <v>UK</v>
      </c>
      <c r="N1236" s="8" t="str">
        <f t="shared" ca="1" si="277"/>
        <v>Delivered</v>
      </c>
    </row>
    <row r="1237" spans="1:14" x14ac:dyDescent="0.35">
      <c r="A1237" s="5" t="str">
        <f t="shared" si="278"/>
        <v>AMZ11237</v>
      </c>
      <c r="B1237" s="6">
        <f t="shared" ca="1" si="279"/>
        <v>45851</v>
      </c>
      <c r="C1237" s="7" t="str">
        <f t="shared" ca="1" si="266"/>
        <v>CUS69789</v>
      </c>
      <c r="D1237" s="7" t="str">
        <f t="shared" ca="1" si="267"/>
        <v>Sports</v>
      </c>
      <c r="E1237" s="7" t="str">
        <f t="shared" ca="1" si="268"/>
        <v>Yoga Mat</v>
      </c>
      <c r="F1237" s="7" t="str">
        <f t="shared" ca="1" si="269"/>
        <v>Amazon Fulfilled</v>
      </c>
      <c r="G1237" s="7" t="str">
        <f t="shared" ca="1" si="270"/>
        <v>Yes</v>
      </c>
      <c r="H1237" s="7">
        <f t="shared" ca="1" si="271"/>
        <v>124</v>
      </c>
      <c r="I1237" s="7">
        <f t="shared" ca="1" si="272"/>
        <v>4</v>
      </c>
      <c r="J1237" s="7">
        <f t="shared" ca="1" si="273"/>
        <v>14</v>
      </c>
      <c r="K1237" s="7">
        <f t="shared" ca="1" si="274"/>
        <v>6</v>
      </c>
      <c r="L1237" s="7" t="str">
        <f t="shared" ca="1" si="275"/>
        <v>Credit Card</v>
      </c>
      <c r="M1237" s="7" t="str">
        <f t="shared" ca="1" si="276"/>
        <v>UK</v>
      </c>
      <c r="N1237" s="8" t="str">
        <f t="shared" ca="1" si="277"/>
        <v>Delivered</v>
      </c>
    </row>
    <row r="1238" spans="1:14" x14ac:dyDescent="0.35">
      <c r="A1238" s="5" t="str">
        <f t="shared" si="278"/>
        <v>AMZ11238</v>
      </c>
      <c r="B1238" s="6">
        <f t="shared" ca="1" si="279"/>
        <v>45989</v>
      </c>
      <c r="C1238" s="7" t="str">
        <f t="shared" ca="1" si="266"/>
        <v>CUS67570</v>
      </c>
      <c r="D1238" s="7" t="str">
        <f t="shared" ca="1" si="267"/>
        <v>Electronics</v>
      </c>
      <c r="E1238" s="7" t="str">
        <f t="shared" ca="1" si="268"/>
        <v>Bluetooth Speaker</v>
      </c>
      <c r="F1238" s="7" t="str">
        <f t="shared" ca="1" si="269"/>
        <v>Amazon Fulfilled</v>
      </c>
      <c r="G1238" s="7" t="str">
        <f t="shared" ca="1" si="270"/>
        <v>Yes</v>
      </c>
      <c r="H1238" s="7">
        <f t="shared" ca="1" si="271"/>
        <v>524</v>
      </c>
      <c r="I1238" s="7">
        <f t="shared" ca="1" si="272"/>
        <v>4</v>
      </c>
      <c r="J1238" s="7">
        <f t="shared" ca="1" si="273"/>
        <v>18</v>
      </c>
      <c r="K1238" s="7">
        <f t="shared" ca="1" si="274"/>
        <v>10</v>
      </c>
      <c r="L1238" s="7" t="str">
        <f t="shared" ca="1" si="275"/>
        <v>Amazon Pay</v>
      </c>
      <c r="M1238" s="7" t="str">
        <f t="shared" ca="1" si="276"/>
        <v>Canada</v>
      </c>
      <c r="N1238" s="8" t="str">
        <f t="shared" ca="1" si="277"/>
        <v>Cancelled</v>
      </c>
    </row>
    <row r="1239" spans="1:14" x14ac:dyDescent="0.35">
      <c r="A1239" s="5" t="str">
        <f t="shared" si="278"/>
        <v>AMZ11239</v>
      </c>
      <c r="B1239" s="6">
        <f t="shared" ca="1" si="279"/>
        <v>45853</v>
      </c>
      <c r="C1239" s="7" t="str">
        <f t="shared" ca="1" si="266"/>
        <v>CUS42488</v>
      </c>
      <c r="D1239" s="7" t="str">
        <f t="shared" ca="1" si="267"/>
        <v>Home &amp; Kitchen</v>
      </c>
      <c r="E1239" s="7" t="str">
        <f t="shared" ca="1" si="268"/>
        <v>Smart Watch</v>
      </c>
      <c r="F1239" s="7" t="str">
        <f t="shared" ca="1" si="269"/>
        <v>Third-Party Seller</v>
      </c>
      <c r="G1239" s="7" t="str">
        <f t="shared" ca="1" si="270"/>
        <v>No</v>
      </c>
      <c r="H1239" s="7">
        <f t="shared" ca="1" si="271"/>
        <v>569</v>
      </c>
      <c r="I1239" s="7">
        <f t="shared" ca="1" si="272"/>
        <v>4</v>
      </c>
      <c r="J1239" s="7">
        <f t="shared" ca="1" si="273"/>
        <v>37</v>
      </c>
      <c r="K1239" s="7">
        <f t="shared" ca="1" si="274"/>
        <v>15</v>
      </c>
      <c r="L1239" s="7" t="str">
        <f t="shared" ca="1" si="275"/>
        <v>Net Banking</v>
      </c>
      <c r="M1239" s="7" t="str">
        <f t="shared" ca="1" si="276"/>
        <v>USA</v>
      </c>
      <c r="N1239" s="8" t="str">
        <f t="shared" ca="1" si="277"/>
        <v>Delivered</v>
      </c>
    </row>
    <row r="1240" spans="1:14" x14ac:dyDescent="0.35">
      <c r="A1240" s="5" t="str">
        <f t="shared" si="278"/>
        <v>AMZ11240</v>
      </c>
      <c r="B1240" s="6">
        <f t="shared" ca="1" si="279"/>
        <v>45908</v>
      </c>
      <c r="C1240" s="7" t="str">
        <f t="shared" ca="1" si="266"/>
        <v>CUS29051</v>
      </c>
      <c r="D1240" s="7" t="str">
        <f t="shared" ca="1" si="267"/>
        <v>Home &amp; Kitchen</v>
      </c>
      <c r="E1240" s="7" t="str">
        <f t="shared" ca="1" si="268"/>
        <v>Cotton T-Shirt</v>
      </c>
      <c r="F1240" s="7" t="str">
        <f t="shared" ca="1" si="269"/>
        <v>Third-Party Seller</v>
      </c>
      <c r="G1240" s="7" t="str">
        <f t="shared" ca="1" si="270"/>
        <v>No</v>
      </c>
      <c r="H1240" s="7">
        <f t="shared" ca="1" si="271"/>
        <v>78</v>
      </c>
      <c r="I1240" s="7">
        <f t="shared" ca="1" si="272"/>
        <v>3</v>
      </c>
      <c r="J1240" s="7">
        <f t="shared" ca="1" si="273"/>
        <v>13</v>
      </c>
      <c r="K1240" s="7">
        <f t="shared" ca="1" si="274"/>
        <v>8</v>
      </c>
      <c r="L1240" s="7" t="str">
        <f t="shared" ca="1" si="275"/>
        <v>Net Banking</v>
      </c>
      <c r="M1240" s="7" t="str">
        <f t="shared" ca="1" si="276"/>
        <v>Canada</v>
      </c>
      <c r="N1240" s="8" t="str">
        <f t="shared" ca="1" si="277"/>
        <v>Returned</v>
      </c>
    </row>
    <row r="1241" spans="1:14" x14ac:dyDescent="0.35">
      <c r="A1241" s="5" t="str">
        <f t="shared" si="278"/>
        <v>AMZ11241</v>
      </c>
      <c r="B1241" s="6">
        <f t="shared" ca="1" si="279"/>
        <v>45913</v>
      </c>
      <c r="C1241" s="7" t="str">
        <f t="shared" ca="1" si="266"/>
        <v>CUS43716</v>
      </c>
      <c r="D1241" s="7" t="str">
        <f t="shared" ca="1" si="267"/>
        <v>Home &amp; Kitchen</v>
      </c>
      <c r="E1241" s="7" t="str">
        <f t="shared" ca="1" si="268"/>
        <v>Cotton T-Shirt</v>
      </c>
      <c r="F1241" s="7" t="str">
        <f t="shared" ca="1" si="269"/>
        <v>Third-Party Seller</v>
      </c>
      <c r="G1241" s="7" t="str">
        <f t="shared" ca="1" si="270"/>
        <v>No</v>
      </c>
      <c r="H1241" s="7">
        <f t="shared" ca="1" si="271"/>
        <v>80</v>
      </c>
      <c r="I1241" s="7">
        <f t="shared" ca="1" si="272"/>
        <v>4</v>
      </c>
      <c r="J1241" s="7">
        <f t="shared" ca="1" si="273"/>
        <v>23</v>
      </c>
      <c r="K1241" s="7">
        <f t="shared" ca="1" si="274"/>
        <v>9</v>
      </c>
      <c r="L1241" s="7" t="str">
        <f t="shared" ca="1" si="275"/>
        <v>UPI</v>
      </c>
      <c r="M1241" s="7" t="str">
        <f t="shared" ca="1" si="276"/>
        <v>USA</v>
      </c>
      <c r="N1241" s="8" t="str">
        <f t="shared" ca="1" si="277"/>
        <v>Delivered</v>
      </c>
    </row>
    <row r="1242" spans="1:14" x14ac:dyDescent="0.35">
      <c r="A1242" s="5" t="str">
        <f t="shared" si="278"/>
        <v>AMZ11242</v>
      </c>
      <c r="B1242" s="6">
        <f t="shared" ca="1" si="279"/>
        <v>45987</v>
      </c>
      <c r="C1242" s="7" t="str">
        <f t="shared" ca="1" si="266"/>
        <v>CUS14038</v>
      </c>
      <c r="D1242" s="7" t="str">
        <f t="shared" ca="1" si="267"/>
        <v>Beauty</v>
      </c>
      <c r="E1242" s="7" t="str">
        <f t="shared" ca="1" si="268"/>
        <v>Yoga Mat</v>
      </c>
      <c r="F1242" s="7" t="str">
        <f t="shared" ca="1" si="269"/>
        <v>Amazon Fulfilled</v>
      </c>
      <c r="G1242" s="7" t="str">
        <f t="shared" ca="1" si="270"/>
        <v>No</v>
      </c>
      <c r="H1242" s="7">
        <f t="shared" ca="1" si="271"/>
        <v>72</v>
      </c>
      <c r="I1242" s="7">
        <f t="shared" ca="1" si="272"/>
        <v>1</v>
      </c>
      <c r="J1242" s="7">
        <f t="shared" ca="1" si="273"/>
        <v>30</v>
      </c>
      <c r="K1242" s="7">
        <f t="shared" ca="1" si="274"/>
        <v>12</v>
      </c>
      <c r="L1242" s="7" t="str">
        <f t="shared" ca="1" si="275"/>
        <v>Amazon Pay</v>
      </c>
      <c r="M1242" s="7" t="str">
        <f t="shared" ca="1" si="276"/>
        <v>USA</v>
      </c>
      <c r="N1242" s="8" t="str">
        <f t="shared" ca="1" si="277"/>
        <v>Returned</v>
      </c>
    </row>
    <row r="1243" spans="1:14" x14ac:dyDescent="0.35">
      <c r="A1243" s="5" t="str">
        <f t="shared" si="278"/>
        <v>AMZ11243</v>
      </c>
      <c r="B1243" s="6">
        <f t="shared" ca="1" si="279"/>
        <v>45927</v>
      </c>
      <c r="C1243" s="7" t="str">
        <f t="shared" ca="1" si="266"/>
        <v>CUS99840</v>
      </c>
      <c r="D1243" s="7" t="str">
        <f t="shared" ca="1" si="267"/>
        <v>Sports</v>
      </c>
      <c r="E1243" s="7" t="str">
        <f t="shared" ca="1" si="268"/>
        <v>Noise Cancelling Headphones</v>
      </c>
      <c r="F1243" s="7" t="str">
        <f t="shared" ca="1" si="269"/>
        <v>Amazon Fulfilled</v>
      </c>
      <c r="G1243" s="7" t="str">
        <f t="shared" ca="1" si="270"/>
        <v>Yes</v>
      </c>
      <c r="H1243" s="7">
        <f t="shared" ca="1" si="271"/>
        <v>33</v>
      </c>
      <c r="I1243" s="7">
        <f t="shared" ca="1" si="272"/>
        <v>1</v>
      </c>
      <c r="J1243" s="7">
        <f t="shared" ca="1" si="273"/>
        <v>6</v>
      </c>
      <c r="K1243" s="7">
        <f t="shared" ca="1" si="274"/>
        <v>9</v>
      </c>
      <c r="L1243" s="7" t="str">
        <f t="shared" ca="1" si="275"/>
        <v>UPI</v>
      </c>
      <c r="M1243" s="7" t="str">
        <f t="shared" ca="1" si="276"/>
        <v>Canada</v>
      </c>
      <c r="N1243" s="8" t="str">
        <f t="shared" ca="1" si="277"/>
        <v>Returned</v>
      </c>
    </row>
    <row r="1244" spans="1:14" x14ac:dyDescent="0.35">
      <c r="A1244" s="5" t="str">
        <f t="shared" si="278"/>
        <v>AMZ11244</v>
      </c>
      <c r="B1244" s="6">
        <f t="shared" ca="1" si="279"/>
        <v>45897</v>
      </c>
      <c r="C1244" s="7" t="str">
        <f t="shared" ca="1" si="266"/>
        <v>CUS86233</v>
      </c>
      <c r="D1244" s="7" t="str">
        <f t="shared" ca="1" si="267"/>
        <v>Electronics</v>
      </c>
      <c r="E1244" s="7" t="str">
        <f t="shared" ca="1" si="268"/>
        <v>Air  Fryer</v>
      </c>
      <c r="F1244" s="7" t="str">
        <f t="shared" ca="1" si="269"/>
        <v>Amazon Fulfilled</v>
      </c>
      <c r="G1244" s="7" t="str">
        <f t="shared" ca="1" si="270"/>
        <v>Yes</v>
      </c>
      <c r="H1244" s="7">
        <f t="shared" ca="1" si="271"/>
        <v>697</v>
      </c>
      <c r="I1244" s="7">
        <f t="shared" ca="1" si="272"/>
        <v>1</v>
      </c>
      <c r="J1244" s="7">
        <f t="shared" ca="1" si="273"/>
        <v>16</v>
      </c>
      <c r="K1244" s="7">
        <f t="shared" ca="1" si="274"/>
        <v>5</v>
      </c>
      <c r="L1244" s="7" t="str">
        <f t="shared" ca="1" si="275"/>
        <v>Amazon Pay</v>
      </c>
      <c r="M1244" s="7" t="str">
        <f t="shared" ca="1" si="276"/>
        <v>Canada</v>
      </c>
      <c r="N1244" s="8" t="str">
        <f t="shared" ca="1" si="277"/>
        <v>Cancelled</v>
      </c>
    </row>
    <row r="1245" spans="1:14" x14ac:dyDescent="0.35">
      <c r="A1245" s="5" t="str">
        <f t="shared" si="278"/>
        <v>AMZ11245</v>
      </c>
      <c r="B1245" s="6">
        <f t="shared" ca="1" si="279"/>
        <v>45845</v>
      </c>
      <c r="C1245" s="7" t="str">
        <f t="shared" ca="1" si="266"/>
        <v>CUS43026</v>
      </c>
      <c r="D1245" s="7" t="str">
        <f t="shared" ca="1" si="267"/>
        <v>Sports</v>
      </c>
      <c r="E1245" s="7" t="str">
        <f t="shared" ca="1" si="268"/>
        <v>Air  Fryer</v>
      </c>
      <c r="F1245" s="7" t="str">
        <f t="shared" ca="1" si="269"/>
        <v>Third-Party Seller</v>
      </c>
      <c r="G1245" s="7" t="str">
        <f t="shared" ca="1" si="270"/>
        <v>Yes</v>
      </c>
      <c r="H1245" s="7">
        <f t="shared" ca="1" si="271"/>
        <v>650</v>
      </c>
      <c r="I1245" s="7">
        <f t="shared" ca="1" si="272"/>
        <v>3</v>
      </c>
      <c r="J1245" s="7">
        <f t="shared" ca="1" si="273"/>
        <v>1</v>
      </c>
      <c r="K1245" s="7">
        <f t="shared" ca="1" si="274"/>
        <v>11</v>
      </c>
      <c r="L1245" s="7" t="str">
        <f t="shared" ca="1" si="275"/>
        <v>Net Banking</v>
      </c>
      <c r="M1245" s="7" t="str">
        <f t="shared" ca="1" si="276"/>
        <v>Canada</v>
      </c>
      <c r="N1245" s="8" t="str">
        <f t="shared" ca="1" si="277"/>
        <v>Cancelled</v>
      </c>
    </row>
    <row r="1246" spans="1:14" x14ac:dyDescent="0.35">
      <c r="A1246" s="5" t="str">
        <f t="shared" si="278"/>
        <v>AMZ11246</v>
      </c>
      <c r="B1246" s="6">
        <f t="shared" ca="1" si="279"/>
        <v>45973</v>
      </c>
      <c r="C1246" s="7" t="str">
        <f t="shared" ca="1" si="266"/>
        <v>CUS16043</v>
      </c>
      <c r="D1246" s="7" t="str">
        <f t="shared" ca="1" si="267"/>
        <v>Books</v>
      </c>
      <c r="E1246" s="7" t="str">
        <f t="shared" ca="1" si="268"/>
        <v>Yoga Mat</v>
      </c>
      <c r="F1246" s="7" t="str">
        <f t="shared" ca="1" si="269"/>
        <v>Third-Party Seller</v>
      </c>
      <c r="G1246" s="7" t="str">
        <f t="shared" ca="1" si="270"/>
        <v>No</v>
      </c>
      <c r="H1246" s="7">
        <f t="shared" ca="1" si="271"/>
        <v>301</v>
      </c>
      <c r="I1246" s="7">
        <f t="shared" ca="1" si="272"/>
        <v>1</v>
      </c>
      <c r="J1246" s="7">
        <f t="shared" ca="1" si="273"/>
        <v>28</v>
      </c>
      <c r="K1246" s="7">
        <f t="shared" ca="1" si="274"/>
        <v>8</v>
      </c>
      <c r="L1246" s="7" t="str">
        <f t="shared" ca="1" si="275"/>
        <v>Credit Card</v>
      </c>
      <c r="M1246" s="7" t="str">
        <f t="shared" ca="1" si="276"/>
        <v>India</v>
      </c>
      <c r="N1246" s="8" t="str">
        <f t="shared" ca="1" si="277"/>
        <v>Delivered</v>
      </c>
    </row>
    <row r="1247" spans="1:14" x14ac:dyDescent="0.35">
      <c r="A1247" s="5" t="str">
        <f t="shared" si="278"/>
        <v>AMZ11247</v>
      </c>
      <c r="B1247" s="6">
        <f t="shared" ca="1" si="279"/>
        <v>46019</v>
      </c>
      <c r="C1247" s="7" t="str">
        <f t="shared" ca="1" si="266"/>
        <v>CUS78619</v>
      </c>
      <c r="D1247" s="7" t="str">
        <f t="shared" ca="1" si="267"/>
        <v>Home &amp; Kitchen</v>
      </c>
      <c r="E1247" s="7" t="str">
        <f t="shared" ca="1" si="268"/>
        <v>Water Bottle</v>
      </c>
      <c r="F1247" s="7" t="str">
        <f t="shared" ca="1" si="269"/>
        <v>Amazon Fulfilled</v>
      </c>
      <c r="G1247" s="7" t="str">
        <f t="shared" ca="1" si="270"/>
        <v>Yes</v>
      </c>
      <c r="H1247" s="7">
        <f t="shared" ca="1" si="271"/>
        <v>593</v>
      </c>
      <c r="I1247" s="7">
        <f t="shared" ca="1" si="272"/>
        <v>3</v>
      </c>
      <c r="J1247" s="7">
        <f t="shared" ca="1" si="273"/>
        <v>18</v>
      </c>
      <c r="K1247" s="7">
        <f t="shared" ca="1" si="274"/>
        <v>7</v>
      </c>
      <c r="L1247" s="7" t="str">
        <f t="shared" ca="1" si="275"/>
        <v>Amazon Pay</v>
      </c>
      <c r="M1247" s="7" t="str">
        <f t="shared" ca="1" si="276"/>
        <v>Canada</v>
      </c>
      <c r="N1247" s="8" t="str">
        <f t="shared" ca="1" si="277"/>
        <v>Delivered</v>
      </c>
    </row>
    <row r="1248" spans="1:14" x14ac:dyDescent="0.35">
      <c r="A1248" s="5" t="str">
        <f t="shared" si="278"/>
        <v>AMZ11248</v>
      </c>
      <c r="B1248" s="6">
        <f t="shared" ca="1" si="279"/>
        <v>45975</v>
      </c>
      <c r="C1248" s="7" t="str">
        <f t="shared" ca="1" si="266"/>
        <v>CUS93194</v>
      </c>
      <c r="D1248" s="7" t="str">
        <f t="shared" ca="1" si="267"/>
        <v>Books</v>
      </c>
      <c r="E1248" s="7" t="str">
        <f t="shared" ca="1" si="268"/>
        <v>Running Shoes</v>
      </c>
      <c r="F1248" s="7" t="str">
        <f t="shared" ca="1" si="269"/>
        <v>Amazon Fulfilled</v>
      </c>
      <c r="G1248" s="7" t="str">
        <f t="shared" ca="1" si="270"/>
        <v>No</v>
      </c>
      <c r="H1248" s="7">
        <f t="shared" ca="1" si="271"/>
        <v>301</v>
      </c>
      <c r="I1248" s="7">
        <f t="shared" ca="1" si="272"/>
        <v>4</v>
      </c>
      <c r="J1248" s="7">
        <f t="shared" ca="1" si="273"/>
        <v>27</v>
      </c>
      <c r="K1248" s="7">
        <f t="shared" ca="1" si="274"/>
        <v>15</v>
      </c>
      <c r="L1248" s="7" t="str">
        <f t="shared" ca="1" si="275"/>
        <v>Credit Card</v>
      </c>
      <c r="M1248" s="7" t="str">
        <f t="shared" ca="1" si="276"/>
        <v>India</v>
      </c>
      <c r="N1248" s="8" t="str">
        <f t="shared" ca="1" si="277"/>
        <v>Returned</v>
      </c>
    </row>
    <row r="1249" spans="1:14" x14ac:dyDescent="0.35">
      <c r="A1249" s="5" t="str">
        <f t="shared" si="278"/>
        <v>AMZ11249</v>
      </c>
      <c r="B1249" s="6">
        <f t="shared" ca="1" si="279"/>
        <v>45915</v>
      </c>
      <c r="C1249" s="7" t="str">
        <f t="shared" ca="1" si="266"/>
        <v>CUS50456</v>
      </c>
      <c r="D1249" s="7" t="str">
        <f t="shared" ca="1" si="267"/>
        <v>Home &amp; Kitchen</v>
      </c>
      <c r="E1249" s="7" t="str">
        <f t="shared" ca="1" si="268"/>
        <v>Cotton T-Shirt</v>
      </c>
      <c r="F1249" s="7" t="str">
        <f t="shared" ca="1" si="269"/>
        <v>Third-Party Seller</v>
      </c>
      <c r="G1249" s="7" t="str">
        <f t="shared" ca="1" si="270"/>
        <v>Yes</v>
      </c>
      <c r="H1249" s="7">
        <f t="shared" ca="1" si="271"/>
        <v>332</v>
      </c>
      <c r="I1249" s="7">
        <f t="shared" ca="1" si="272"/>
        <v>1</v>
      </c>
      <c r="J1249" s="7">
        <f t="shared" ca="1" si="273"/>
        <v>24</v>
      </c>
      <c r="K1249" s="7">
        <f t="shared" ca="1" si="274"/>
        <v>10</v>
      </c>
      <c r="L1249" s="7" t="str">
        <f t="shared" ca="1" si="275"/>
        <v>Credit Card</v>
      </c>
      <c r="M1249" s="7" t="str">
        <f t="shared" ca="1" si="276"/>
        <v>India</v>
      </c>
      <c r="N1249" s="8" t="str">
        <f t="shared" ca="1" si="277"/>
        <v>Delivered</v>
      </c>
    </row>
    <row r="1250" spans="1:14" x14ac:dyDescent="0.35">
      <c r="A1250" s="5" t="str">
        <f t="shared" si="278"/>
        <v>AMZ11250</v>
      </c>
      <c r="B1250" s="6">
        <f t="shared" ca="1" si="279"/>
        <v>45853</v>
      </c>
      <c r="C1250" s="7" t="str">
        <f t="shared" ca="1" si="266"/>
        <v>CUS61956</v>
      </c>
      <c r="D1250" s="7" t="str">
        <f t="shared" ca="1" si="267"/>
        <v>Fashion</v>
      </c>
      <c r="E1250" s="7" t="str">
        <f t="shared" ca="1" si="268"/>
        <v>Noise Cancelling Headphones</v>
      </c>
      <c r="F1250" s="7" t="str">
        <f t="shared" ca="1" si="269"/>
        <v>Amazon Fulfilled</v>
      </c>
      <c r="G1250" s="7" t="str">
        <f t="shared" ca="1" si="270"/>
        <v>Yes</v>
      </c>
      <c r="H1250" s="7">
        <f t="shared" ca="1" si="271"/>
        <v>241</v>
      </c>
      <c r="I1250" s="7">
        <f t="shared" ca="1" si="272"/>
        <v>2</v>
      </c>
      <c r="J1250" s="7">
        <f t="shared" ca="1" si="273"/>
        <v>20</v>
      </c>
      <c r="K1250" s="7">
        <f t="shared" ca="1" si="274"/>
        <v>6</v>
      </c>
      <c r="L1250" s="7" t="str">
        <f t="shared" ca="1" si="275"/>
        <v>Amazon Pay</v>
      </c>
      <c r="M1250" s="7" t="str">
        <f t="shared" ca="1" si="276"/>
        <v>UK</v>
      </c>
      <c r="N1250" s="8" t="str">
        <f t="shared" ca="1" si="277"/>
        <v>Cancelled</v>
      </c>
    </row>
    <row r="1251" spans="1:14" x14ac:dyDescent="0.35">
      <c r="A1251" s="5" t="str">
        <f t="shared" si="278"/>
        <v>AMZ11251</v>
      </c>
      <c r="B1251" s="6">
        <f t="shared" ca="1" si="279"/>
        <v>45961</v>
      </c>
      <c r="C1251" s="7" t="str">
        <f t="shared" ca="1" si="266"/>
        <v>CUS76741</v>
      </c>
      <c r="D1251" s="7" t="str">
        <f t="shared" ca="1" si="267"/>
        <v>Sports</v>
      </c>
      <c r="E1251" s="7" t="str">
        <f t="shared" ca="1" si="268"/>
        <v>Water Bottle</v>
      </c>
      <c r="F1251" s="7" t="str">
        <f t="shared" ca="1" si="269"/>
        <v>Amazon Fulfilled</v>
      </c>
      <c r="G1251" s="7" t="str">
        <f t="shared" ca="1" si="270"/>
        <v>No</v>
      </c>
      <c r="H1251" s="7">
        <f t="shared" ca="1" si="271"/>
        <v>525</v>
      </c>
      <c r="I1251" s="7">
        <f t="shared" ca="1" si="272"/>
        <v>1</v>
      </c>
      <c r="J1251" s="7">
        <f t="shared" ca="1" si="273"/>
        <v>37</v>
      </c>
      <c r="K1251" s="7">
        <f t="shared" ca="1" si="274"/>
        <v>12</v>
      </c>
      <c r="L1251" s="7" t="str">
        <f t="shared" ca="1" si="275"/>
        <v>Debit Card</v>
      </c>
      <c r="M1251" s="7" t="str">
        <f t="shared" ca="1" si="276"/>
        <v>UK</v>
      </c>
      <c r="N1251" s="8" t="str">
        <f t="shared" ca="1" si="277"/>
        <v>Delivered</v>
      </c>
    </row>
    <row r="1252" spans="1:14" x14ac:dyDescent="0.35">
      <c r="A1252" s="5" t="str">
        <f t="shared" si="278"/>
        <v>AMZ11252</v>
      </c>
      <c r="B1252" s="6">
        <f t="shared" ca="1" si="279"/>
        <v>45903</v>
      </c>
      <c r="C1252" s="7" t="str">
        <f t="shared" ca="1" si="266"/>
        <v>CUS78216</v>
      </c>
      <c r="D1252" s="7" t="str">
        <f t="shared" ca="1" si="267"/>
        <v>Fashion</v>
      </c>
      <c r="E1252" s="7" t="str">
        <f t="shared" ca="1" si="268"/>
        <v>Smart Watch</v>
      </c>
      <c r="F1252" s="7" t="str">
        <f t="shared" ca="1" si="269"/>
        <v>Third-Party Seller</v>
      </c>
      <c r="G1252" s="7" t="str">
        <f t="shared" ca="1" si="270"/>
        <v>Yes</v>
      </c>
      <c r="H1252" s="7">
        <f t="shared" ca="1" si="271"/>
        <v>172</v>
      </c>
      <c r="I1252" s="7">
        <f t="shared" ca="1" si="272"/>
        <v>3</v>
      </c>
      <c r="J1252" s="7">
        <f t="shared" ca="1" si="273"/>
        <v>35</v>
      </c>
      <c r="K1252" s="7">
        <f t="shared" ca="1" si="274"/>
        <v>3</v>
      </c>
      <c r="L1252" s="7" t="str">
        <f t="shared" ca="1" si="275"/>
        <v>Credit Card</v>
      </c>
      <c r="M1252" s="7" t="str">
        <f t="shared" ca="1" si="276"/>
        <v>Canada</v>
      </c>
      <c r="N1252" s="8" t="str">
        <f t="shared" ca="1" si="277"/>
        <v>Delivered</v>
      </c>
    </row>
    <row r="1253" spans="1:14" x14ac:dyDescent="0.35">
      <c r="A1253" s="5" t="str">
        <f t="shared" si="278"/>
        <v>AMZ11253</v>
      </c>
      <c r="B1253" s="6">
        <f t="shared" ca="1" si="279"/>
        <v>45902</v>
      </c>
      <c r="C1253" s="7" t="str">
        <f t="shared" ca="1" si="266"/>
        <v>CUS53500</v>
      </c>
      <c r="D1253" s="7" t="str">
        <f t="shared" ca="1" si="267"/>
        <v>Books</v>
      </c>
      <c r="E1253" s="7" t="str">
        <f t="shared" ca="1" si="268"/>
        <v>Air  Fryer</v>
      </c>
      <c r="F1253" s="7" t="str">
        <f t="shared" ca="1" si="269"/>
        <v>Third-Party Seller</v>
      </c>
      <c r="G1253" s="7" t="str">
        <f t="shared" ca="1" si="270"/>
        <v>Yes</v>
      </c>
      <c r="H1253" s="7">
        <f t="shared" ca="1" si="271"/>
        <v>145</v>
      </c>
      <c r="I1253" s="7">
        <f t="shared" ca="1" si="272"/>
        <v>2</v>
      </c>
      <c r="J1253" s="7">
        <f t="shared" ca="1" si="273"/>
        <v>15</v>
      </c>
      <c r="K1253" s="7">
        <f t="shared" ca="1" si="274"/>
        <v>8</v>
      </c>
      <c r="L1253" s="7" t="str">
        <f t="shared" ca="1" si="275"/>
        <v>UPI</v>
      </c>
      <c r="M1253" s="7" t="str">
        <f t="shared" ca="1" si="276"/>
        <v>UK</v>
      </c>
      <c r="N1253" s="8" t="str">
        <f t="shared" ca="1" si="277"/>
        <v>Cancelled</v>
      </c>
    </row>
    <row r="1254" spans="1:14" x14ac:dyDescent="0.35">
      <c r="A1254" s="5" t="str">
        <f t="shared" si="278"/>
        <v>AMZ11254</v>
      </c>
      <c r="B1254" s="6">
        <f t="shared" ca="1" si="279"/>
        <v>45911</v>
      </c>
      <c r="C1254" s="7" t="str">
        <f t="shared" ca="1" si="266"/>
        <v>CUS86374</v>
      </c>
      <c r="D1254" s="7" t="str">
        <f t="shared" ca="1" si="267"/>
        <v>Sports</v>
      </c>
      <c r="E1254" s="7" t="str">
        <f t="shared" ca="1" si="268"/>
        <v>Smart Watch</v>
      </c>
      <c r="F1254" s="7" t="str">
        <f t="shared" ca="1" si="269"/>
        <v>Third-Party Seller</v>
      </c>
      <c r="G1254" s="7" t="str">
        <f t="shared" ca="1" si="270"/>
        <v>Yes</v>
      </c>
      <c r="H1254" s="7">
        <f t="shared" ca="1" si="271"/>
        <v>619</v>
      </c>
      <c r="I1254" s="7">
        <f t="shared" ca="1" si="272"/>
        <v>3</v>
      </c>
      <c r="J1254" s="7">
        <f t="shared" ca="1" si="273"/>
        <v>0</v>
      </c>
      <c r="K1254" s="7">
        <f t="shared" ca="1" si="274"/>
        <v>5</v>
      </c>
      <c r="L1254" s="7" t="str">
        <f t="shared" ca="1" si="275"/>
        <v>Amazon Pay</v>
      </c>
      <c r="M1254" s="7" t="str">
        <f t="shared" ca="1" si="276"/>
        <v>UK</v>
      </c>
      <c r="N1254" s="8" t="str">
        <f t="shared" ca="1" si="277"/>
        <v>Cancelled</v>
      </c>
    </row>
    <row r="1255" spans="1:14" x14ac:dyDescent="0.35">
      <c r="A1255" s="5" t="str">
        <f t="shared" si="278"/>
        <v>AMZ11255</v>
      </c>
      <c r="B1255" s="6">
        <f t="shared" ca="1" si="279"/>
        <v>45859</v>
      </c>
      <c r="C1255" s="7" t="str">
        <f t="shared" ca="1" si="266"/>
        <v>CUS74888</v>
      </c>
      <c r="D1255" s="7" t="str">
        <f t="shared" ca="1" si="267"/>
        <v>Electronics</v>
      </c>
      <c r="E1255" s="7" t="str">
        <f t="shared" ca="1" si="268"/>
        <v>Air  Fryer</v>
      </c>
      <c r="F1255" s="7" t="str">
        <f t="shared" ca="1" si="269"/>
        <v>Amazon Fulfilled</v>
      </c>
      <c r="G1255" s="7" t="str">
        <f t="shared" ca="1" si="270"/>
        <v>No</v>
      </c>
      <c r="H1255" s="7">
        <f t="shared" ca="1" si="271"/>
        <v>453</v>
      </c>
      <c r="I1255" s="7">
        <f t="shared" ca="1" si="272"/>
        <v>4</v>
      </c>
      <c r="J1255" s="7">
        <f t="shared" ca="1" si="273"/>
        <v>7</v>
      </c>
      <c r="K1255" s="7">
        <f t="shared" ca="1" si="274"/>
        <v>9</v>
      </c>
      <c r="L1255" s="7" t="str">
        <f t="shared" ca="1" si="275"/>
        <v>UPI</v>
      </c>
      <c r="M1255" s="7" t="str">
        <f t="shared" ca="1" si="276"/>
        <v>India</v>
      </c>
      <c r="N1255" s="8" t="str">
        <f t="shared" ca="1" si="277"/>
        <v>Returned</v>
      </c>
    </row>
    <row r="1256" spans="1:14" x14ac:dyDescent="0.35">
      <c r="A1256" s="5" t="str">
        <f t="shared" si="278"/>
        <v>AMZ11256</v>
      </c>
      <c r="B1256" s="6">
        <f t="shared" ca="1" si="279"/>
        <v>45900</v>
      </c>
      <c r="C1256" s="7" t="str">
        <f t="shared" ca="1" si="266"/>
        <v>CUS35109</v>
      </c>
      <c r="D1256" s="7" t="str">
        <f t="shared" ca="1" si="267"/>
        <v>Books</v>
      </c>
      <c r="E1256" s="7" t="str">
        <f t="shared" ca="1" si="268"/>
        <v>Face Cream</v>
      </c>
      <c r="F1256" s="7" t="str">
        <f t="shared" ca="1" si="269"/>
        <v>Third-Party Seller</v>
      </c>
      <c r="G1256" s="7" t="str">
        <f t="shared" ca="1" si="270"/>
        <v>Yes</v>
      </c>
      <c r="H1256" s="7">
        <f t="shared" ca="1" si="271"/>
        <v>327</v>
      </c>
      <c r="I1256" s="7">
        <f t="shared" ca="1" si="272"/>
        <v>4</v>
      </c>
      <c r="J1256" s="7">
        <f t="shared" ca="1" si="273"/>
        <v>7</v>
      </c>
      <c r="K1256" s="7">
        <f t="shared" ca="1" si="274"/>
        <v>7</v>
      </c>
      <c r="L1256" s="7" t="str">
        <f t="shared" ca="1" si="275"/>
        <v>Amazon Pay</v>
      </c>
      <c r="M1256" s="7" t="str">
        <f t="shared" ca="1" si="276"/>
        <v>USA</v>
      </c>
      <c r="N1256" s="8" t="str">
        <f t="shared" ca="1" si="277"/>
        <v>Delivered</v>
      </c>
    </row>
    <row r="1257" spans="1:14" x14ac:dyDescent="0.35">
      <c r="A1257" s="5" t="str">
        <f t="shared" si="278"/>
        <v>AMZ11257</v>
      </c>
      <c r="B1257" s="6">
        <f t="shared" ca="1" si="279"/>
        <v>45892</v>
      </c>
      <c r="C1257" s="7" t="str">
        <f t="shared" ca="1" si="266"/>
        <v>CUS39115</v>
      </c>
      <c r="D1257" s="7" t="str">
        <f t="shared" ca="1" si="267"/>
        <v>Electronics</v>
      </c>
      <c r="E1257" s="7" t="str">
        <f t="shared" ca="1" si="268"/>
        <v>Face Cream</v>
      </c>
      <c r="F1257" s="7" t="str">
        <f t="shared" ca="1" si="269"/>
        <v>Amazon Fulfilled</v>
      </c>
      <c r="G1257" s="7" t="str">
        <f t="shared" ca="1" si="270"/>
        <v>No</v>
      </c>
      <c r="H1257" s="7">
        <f t="shared" ca="1" si="271"/>
        <v>295</v>
      </c>
      <c r="I1257" s="7">
        <f t="shared" ca="1" si="272"/>
        <v>4</v>
      </c>
      <c r="J1257" s="7">
        <f t="shared" ca="1" si="273"/>
        <v>15</v>
      </c>
      <c r="K1257" s="7">
        <f t="shared" ca="1" si="274"/>
        <v>6</v>
      </c>
      <c r="L1257" s="7" t="str">
        <f t="shared" ca="1" si="275"/>
        <v>Amazon Pay</v>
      </c>
      <c r="M1257" s="7" t="str">
        <f t="shared" ca="1" si="276"/>
        <v>Canada</v>
      </c>
      <c r="N1257" s="8" t="str">
        <f t="shared" ca="1" si="277"/>
        <v>Delivered</v>
      </c>
    </row>
    <row r="1258" spans="1:14" x14ac:dyDescent="0.35">
      <c r="A1258" s="5" t="str">
        <f t="shared" si="278"/>
        <v>AMZ11258</v>
      </c>
      <c r="B1258" s="6">
        <f t="shared" ca="1" si="279"/>
        <v>45896</v>
      </c>
      <c r="C1258" s="7" t="str">
        <f t="shared" ca="1" si="266"/>
        <v>CUS29948</v>
      </c>
      <c r="D1258" s="7" t="str">
        <f t="shared" ca="1" si="267"/>
        <v>Books</v>
      </c>
      <c r="E1258" s="7" t="str">
        <f t="shared" ca="1" si="268"/>
        <v>Smart Watch</v>
      </c>
      <c r="F1258" s="7" t="str">
        <f t="shared" ca="1" si="269"/>
        <v>Third-Party Seller</v>
      </c>
      <c r="G1258" s="7" t="str">
        <f t="shared" ca="1" si="270"/>
        <v>No</v>
      </c>
      <c r="H1258" s="7">
        <f t="shared" ca="1" si="271"/>
        <v>415</v>
      </c>
      <c r="I1258" s="7">
        <f t="shared" ca="1" si="272"/>
        <v>1</v>
      </c>
      <c r="J1258" s="7">
        <f t="shared" ca="1" si="273"/>
        <v>9</v>
      </c>
      <c r="K1258" s="7">
        <f t="shared" ca="1" si="274"/>
        <v>10</v>
      </c>
      <c r="L1258" s="7" t="str">
        <f t="shared" ca="1" si="275"/>
        <v>Amazon Pay</v>
      </c>
      <c r="M1258" s="7" t="str">
        <f t="shared" ca="1" si="276"/>
        <v>UK</v>
      </c>
      <c r="N1258" s="8" t="str">
        <f t="shared" ca="1" si="277"/>
        <v>Cancelled</v>
      </c>
    </row>
    <row r="1259" spans="1:14" x14ac:dyDescent="0.35">
      <c r="A1259" s="5" t="str">
        <f t="shared" si="278"/>
        <v>AMZ11259</v>
      </c>
      <c r="B1259" s="6">
        <f t="shared" ca="1" si="279"/>
        <v>45896</v>
      </c>
      <c r="C1259" s="7" t="str">
        <f t="shared" ca="1" si="266"/>
        <v>CUS88410</v>
      </c>
      <c r="D1259" s="7" t="str">
        <f t="shared" ca="1" si="267"/>
        <v>Fashion</v>
      </c>
      <c r="E1259" s="7" t="str">
        <f t="shared" ca="1" si="268"/>
        <v>Face Cream</v>
      </c>
      <c r="F1259" s="7" t="str">
        <f t="shared" ca="1" si="269"/>
        <v>Third-Party Seller</v>
      </c>
      <c r="G1259" s="7" t="str">
        <f t="shared" ca="1" si="270"/>
        <v>Yes</v>
      </c>
      <c r="H1259" s="7">
        <f t="shared" ca="1" si="271"/>
        <v>570</v>
      </c>
      <c r="I1259" s="7">
        <f t="shared" ca="1" si="272"/>
        <v>2</v>
      </c>
      <c r="J1259" s="7">
        <f t="shared" ca="1" si="273"/>
        <v>28</v>
      </c>
      <c r="K1259" s="7">
        <f t="shared" ca="1" si="274"/>
        <v>5</v>
      </c>
      <c r="L1259" s="7" t="str">
        <f t="shared" ca="1" si="275"/>
        <v>Credit Card</v>
      </c>
      <c r="M1259" s="7" t="str">
        <f t="shared" ca="1" si="276"/>
        <v>USA</v>
      </c>
      <c r="N1259" s="8" t="str">
        <f t="shared" ca="1" si="277"/>
        <v>Delivered</v>
      </c>
    </row>
    <row r="1260" spans="1:14" x14ac:dyDescent="0.35">
      <c r="A1260" s="5" t="str">
        <f t="shared" si="278"/>
        <v>AMZ11260</v>
      </c>
      <c r="B1260" s="6">
        <f t="shared" ca="1" si="279"/>
        <v>46007</v>
      </c>
      <c r="C1260" s="7" t="str">
        <f t="shared" ca="1" si="266"/>
        <v>CUS97938</v>
      </c>
      <c r="D1260" s="7" t="str">
        <f t="shared" ca="1" si="267"/>
        <v>Beauty</v>
      </c>
      <c r="E1260" s="7" t="str">
        <f t="shared" ca="1" si="268"/>
        <v>Noise Cancelling Headphones</v>
      </c>
      <c r="F1260" s="7" t="str">
        <f t="shared" ca="1" si="269"/>
        <v>Amazon Fulfilled</v>
      </c>
      <c r="G1260" s="7" t="str">
        <f t="shared" ca="1" si="270"/>
        <v>Yes</v>
      </c>
      <c r="H1260" s="7">
        <f t="shared" ca="1" si="271"/>
        <v>255</v>
      </c>
      <c r="I1260" s="7">
        <f t="shared" ca="1" si="272"/>
        <v>3</v>
      </c>
      <c r="J1260" s="7">
        <f t="shared" ca="1" si="273"/>
        <v>29</v>
      </c>
      <c r="K1260" s="7">
        <f t="shared" ca="1" si="274"/>
        <v>9</v>
      </c>
      <c r="L1260" s="7" t="str">
        <f t="shared" ca="1" si="275"/>
        <v>Debit Card</v>
      </c>
      <c r="M1260" s="7" t="str">
        <f t="shared" ca="1" si="276"/>
        <v>India</v>
      </c>
      <c r="N1260" s="8" t="str">
        <f t="shared" ca="1" si="277"/>
        <v>Delivered</v>
      </c>
    </row>
    <row r="1261" spans="1:14" x14ac:dyDescent="0.35">
      <c r="A1261" s="5" t="str">
        <f t="shared" si="278"/>
        <v>AMZ11261</v>
      </c>
      <c r="B1261" s="6">
        <f t="shared" ca="1" si="279"/>
        <v>45939</v>
      </c>
      <c r="C1261" s="7" t="str">
        <f t="shared" ca="1" si="266"/>
        <v>CUS43335</v>
      </c>
      <c r="D1261" s="7" t="str">
        <f t="shared" ca="1" si="267"/>
        <v>Sports</v>
      </c>
      <c r="E1261" s="7" t="str">
        <f t="shared" ca="1" si="268"/>
        <v>Bluetooth Speaker</v>
      </c>
      <c r="F1261" s="7" t="str">
        <f t="shared" ca="1" si="269"/>
        <v>Amazon Fulfilled</v>
      </c>
      <c r="G1261" s="7" t="str">
        <f t="shared" ca="1" si="270"/>
        <v>Yes</v>
      </c>
      <c r="H1261" s="7">
        <f t="shared" ca="1" si="271"/>
        <v>674</v>
      </c>
      <c r="I1261" s="7">
        <f t="shared" ca="1" si="272"/>
        <v>4</v>
      </c>
      <c r="J1261" s="7">
        <f t="shared" ca="1" si="273"/>
        <v>36</v>
      </c>
      <c r="K1261" s="7">
        <f t="shared" ca="1" si="274"/>
        <v>11</v>
      </c>
      <c r="L1261" s="7" t="str">
        <f t="shared" ca="1" si="275"/>
        <v>Amazon Pay</v>
      </c>
      <c r="M1261" s="7" t="str">
        <f t="shared" ca="1" si="276"/>
        <v>Canada</v>
      </c>
      <c r="N1261" s="8" t="str">
        <f t="shared" ca="1" si="277"/>
        <v>Delivered</v>
      </c>
    </row>
    <row r="1262" spans="1:14" x14ac:dyDescent="0.35">
      <c r="A1262" s="5" t="str">
        <f t="shared" si="278"/>
        <v>AMZ11262</v>
      </c>
      <c r="B1262" s="6">
        <f t="shared" ca="1" si="279"/>
        <v>45975</v>
      </c>
      <c r="C1262" s="7" t="str">
        <f t="shared" ca="1" si="266"/>
        <v>CUS44569</v>
      </c>
      <c r="D1262" s="7" t="str">
        <f t="shared" ca="1" si="267"/>
        <v>Sports</v>
      </c>
      <c r="E1262" s="7" t="str">
        <f t="shared" ca="1" si="268"/>
        <v>Bluetooth Speaker</v>
      </c>
      <c r="F1262" s="7" t="str">
        <f t="shared" ca="1" si="269"/>
        <v>Third-Party Seller</v>
      </c>
      <c r="G1262" s="7" t="str">
        <f t="shared" ca="1" si="270"/>
        <v>No</v>
      </c>
      <c r="H1262" s="7">
        <f t="shared" ca="1" si="271"/>
        <v>520</v>
      </c>
      <c r="I1262" s="7">
        <f t="shared" ca="1" si="272"/>
        <v>2</v>
      </c>
      <c r="J1262" s="7">
        <f t="shared" ca="1" si="273"/>
        <v>19</v>
      </c>
      <c r="K1262" s="7">
        <f t="shared" ca="1" si="274"/>
        <v>4</v>
      </c>
      <c r="L1262" s="7" t="str">
        <f t="shared" ca="1" si="275"/>
        <v>Debit Card</v>
      </c>
      <c r="M1262" s="7" t="str">
        <f t="shared" ca="1" si="276"/>
        <v>India</v>
      </c>
      <c r="N1262" s="8" t="str">
        <f t="shared" ca="1" si="277"/>
        <v>Delivered</v>
      </c>
    </row>
    <row r="1263" spans="1:14" x14ac:dyDescent="0.35">
      <c r="A1263" s="5" t="str">
        <f t="shared" si="278"/>
        <v>AMZ11263</v>
      </c>
      <c r="B1263" s="6">
        <f t="shared" ca="1" si="279"/>
        <v>45869</v>
      </c>
      <c r="C1263" s="7" t="str">
        <f t="shared" ca="1" si="266"/>
        <v>CUS33715</v>
      </c>
      <c r="D1263" s="7" t="str">
        <f t="shared" ca="1" si="267"/>
        <v>Beauty</v>
      </c>
      <c r="E1263" s="7" t="str">
        <f t="shared" ca="1" si="268"/>
        <v>Running Shoes</v>
      </c>
      <c r="F1263" s="7" t="str">
        <f t="shared" ca="1" si="269"/>
        <v>Amazon Fulfilled</v>
      </c>
      <c r="G1263" s="7" t="str">
        <f t="shared" ca="1" si="270"/>
        <v>Yes</v>
      </c>
      <c r="H1263" s="7">
        <f t="shared" ca="1" si="271"/>
        <v>528</v>
      </c>
      <c r="I1263" s="7">
        <f t="shared" ca="1" si="272"/>
        <v>2</v>
      </c>
      <c r="J1263" s="7">
        <f t="shared" ca="1" si="273"/>
        <v>32</v>
      </c>
      <c r="K1263" s="7">
        <f t="shared" ca="1" si="274"/>
        <v>4</v>
      </c>
      <c r="L1263" s="7" t="str">
        <f t="shared" ca="1" si="275"/>
        <v>Credit Card</v>
      </c>
      <c r="M1263" s="7" t="str">
        <f t="shared" ca="1" si="276"/>
        <v>UK</v>
      </c>
      <c r="N1263" s="8" t="str">
        <f t="shared" ca="1" si="277"/>
        <v>Returned</v>
      </c>
    </row>
    <row r="1264" spans="1:14" x14ac:dyDescent="0.35">
      <c r="A1264" s="5" t="str">
        <f t="shared" si="278"/>
        <v>AMZ11264</v>
      </c>
      <c r="B1264" s="6">
        <f t="shared" ca="1" si="279"/>
        <v>45881</v>
      </c>
      <c r="C1264" s="7" t="str">
        <f t="shared" ca="1" si="266"/>
        <v>CUS10143</v>
      </c>
      <c r="D1264" s="7" t="str">
        <f t="shared" ca="1" si="267"/>
        <v>Beauty</v>
      </c>
      <c r="E1264" s="7" t="str">
        <f t="shared" ca="1" si="268"/>
        <v>Yoga Mat</v>
      </c>
      <c r="F1264" s="7" t="str">
        <f t="shared" ca="1" si="269"/>
        <v>Third-Party Seller</v>
      </c>
      <c r="G1264" s="7" t="str">
        <f t="shared" ca="1" si="270"/>
        <v>No</v>
      </c>
      <c r="H1264" s="7">
        <f t="shared" ca="1" si="271"/>
        <v>62</v>
      </c>
      <c r="I1264" s="7">
        <f t="shared" ca="1" si="272"/>
        <v>3</v>
      </c>
      <c r="J1264" s="7">
        <f t="shared" ca="1" si="273"/>
        <v>30</v>
      </c>
      <c r="K1264" s="7">
        <f t="shared" ca="1" si="274"/>
        <v>6</v>
      </c>
      <c r="L1264" s="7" t="str">
        <f t="shared" ca="1" si="275"/>
        <v>Net Banking</v>
      </c>
      <c r="M1264" s="7" t="str">
        <f t="shared" ca="1" si="276"/>
        <v>USA</v>
      </c>
      <c r="N1264" s="8" t="str">
        <f t="shared" ca="1" si="277"/>
        <v>Delivered</v>
      </c>
    </row>
    <row r="1265" spans="1:14" x14ac:dyDescent="0.35">
      <c r="A1265" s="5" t="str">
        <f t="shared" si="278"/>
        <v>AMZ11265</v>
      </c>
      <c r="B1265" s="6">
        <f t="shared" ca="1" si="279"/>
        <v>45878</v>
      </c>
      <c r="C1265" s="7" t="str">
        <f t="shared" ca="1" si="266"/>
        <v>CUS77001</v>
      </c>
      <c r="D1265" s="7" t="str">
        <f t="shared" ca="1" si="267"/>
        <v>Books</v>
      </c>
      <c r="E1265" s="7" t="str">
        <f t="shared" ca="1" si="268"/>
        <v>Water Bottle</v>
      </c>
      <c r="F1265" s="7" t="str">
        <f t="shared" ca="1" si="269"/>
        <v>Amazon Fulfilled</v>
      </c>
      <c r="G1265" s="7" t="str">
        <f t="shared" ca="1" si="270"/>
        <v>Yes</v>
      </c>
      <c r="H1265" s="7">
        <f t="shared" ca="1" si="271"/>
        <v>155</v>
      </c>
      <c r="I1265" s="7">
        <f t="shared" ca="1" si="272"/>
        <v>4</v>
      </c>
      <c r="J1265" s="7">
        <f t="shared" ca="1" si="273"/>
        <v>15</v>
      </c>
      <c r="K1265" s="7">
        <f t="shared" ca="1" si="274"/>
        <v>6</v>
      </c>
      <c r="L1265" s="7" t="str">
        <f t="shared" ca="1" si="275"/>
        <v>UPI</v>
      </c>
      <c r="M1265" s="7" t="str">
        <f t="shared" ca="1" si="276"/>
        <v>Canada</v>
      </c>
      <c r="N1265" s="8" t="str">
        <f t="shared" ca="1" si="277"/>
        <v>Delivered</v>
      </c>
    </row>
    <row r="1266" spans="1:14" x14ac:dyDescent="0.35">
      <c r="A1266" s="5" t="str">
        <f t="shared" si="278"/>
        <v>AMZ11266</v>
      </c>
      <c r="B1266" s="6">
        <f t="shared" ca="1" si="279"/>
        <v>45932</v>
      </c>
      <c r="C1266" s="7" t="str">
        <f t="shared" ca="1" si="266"/>
        <v>CUS90508</v>
      </c>
      <c r="D1266" s="7" t="str">
        <f t="shared" ca="1" si="267"/>
        <v>Fashion</v>
      </c>
      <c r="E1266" s="7" t="str">
        <f t="shared" ca="1" si="268"/>
        <v>Cotton T-Shirt</v>
      </c>
      <c r="F1266" s="7" t="str">
        <f t="shared" ca="1" si="269"/>
        <v>Amazon Fulfilled</v>
      </c>
      <c r="G1266" s="7" t="str">
        <f t="shared" ca="1" si="270"/>
        <v>No</v>
      </c>
      <c r="H1266" s="7">
        <f t="shared" ca="1" si="271"/>
        <v>502</v>
      </c>
      <c r="I1266" s="7">
        <f t="shared" ca="1" si="272"/>
        <v>2</v>
      </c>
      <c r="J1266" s="7">
        <f t="shared" ca="1" si="273"/>
        <v>30</v>
      </c>
      <c r="K1266" s="7">
        <f t="shared" ca="1" si="274"/>
        <v>4</v>
      </c>
      <c r="L1266" s="7" t="str">
        <f t="shared" ca="1" si="275"/>
        <v>Net Banking</v>
      </c>
      <c r="M1266" s="7" t="str">
        <f t="shared" ca="1" si="276"/>
        <v>USA</v>
      </c>
      <c r="N1266" s="8" t="str">
        <f t="shared" ca="1" si="277"/>
        <v>Delivered</v>
      </c>
    </row>
    <row r="1267" spans="1:14" x14ac:dyDescent="0.35">
      <c r="A1267" s="5" t="str">
        <f t="shared" si="278"/>
        <v>AMZ11267</v>
      </c>
      <c r="B1267" s="6">
        <f t="shared" ca="1" si="279"/>
        <v>45947</v>
      </c>
      <c r="C1267" s="7" t="str">
        <f t="shared" ca="1" si="266"/>
        <v>CUS11972</v>
      </c>
      <c r="D1267" s="7" t="str">
        <f t="shared" ca="1" si="267"/>
        <v>Fashion</v>
      </c>
      <c r="E1267" s="7" t="str">
        <f t="shared" ca="1" si="268"/>
        <v>Iphone Charger</v>
      </c>
      <c r="F1267" s="7" t="str">
        <f t="shared" ca="1" si="269"/>
        <v>Amazon Fulfilled</v>
      </c>
      <c r="G1267" s="7" t="str">
        <f t="shared" ca="1" si="270"/>
        <v>Yes</v>
      </c>
      <c r="H1267" s="7">
        <f t="shared" ca="1" si="271"/>
        <v>264</v>
      </c>
      <c r="I1267" s="7">
        <f t="shared" ca="1" si="272"/>
        <v>1</v>
      </c>
      <c r="J1267" s="7">
        <f t="shared" ca="1" si="273"/>
        <v>30</v>
      </c>
      <c r="K1267" s="7">
        <f t="shared" ca="1" si="274"/>
        <v>6</v>
      </c>
      <c r="L1267" s="7" t="str">
        <f t="shared" ca="1" si="275"/>
        <v>UPI</v>
      </c>
      <c r="M1267" s="7" t="str">
        <f t="shared" ca="1" si="276"/>
        <v>India</v>
      </c>
      <c r="N1267" s="8" t="str">
        <f t="shared" ca="1" si="277"/>
        <v>Delivered</v>
      </c>
    </row>
    <row r="1268" spans="1:14" x14ac:dyDescent="0.35">
      <c r="A1268" s="5" t="str">
        <f t="shared" si="278"/>
        <v>AMZ11268</v>
      </c>
      <c r="B1268" s="6">
        <f t="shared" ca="1" si="279"/>
        <v>45990</v>
      </c>
      <c r="C1268" s="7" t="str">
        <f t="shared" ca="1" si="266"/>
        <v>CUS29527</v>
      </c>
      <c r="D1268" s="7" t="str">
        <f t="shared" ca="1" si="267"/>
        <v>Fashion</v>
      </c>
      <c r="E1268" s="7" t="str">
        <f t="shared" ca="1" si="268"/>
        <v>Face Cream</v>
      </c>
      <c r="F1268" s="7" t="str">
        <f t="shared" ca="1" si="269"/>
        <v>Amazon Fulfilled</v>
      </c>
      <c r="G1268" s="7" t="str">
        <f t="shared" ca="1" si="270"/>
        <v>No</v>
      </c>
      <c r="H1268" s="7">
        <f t="shared" ca="1" si="271"/>
        <v>655</v>
      </c>
      <c r="I1268" s="7">
        <f t="shared" ca="1" si="272"/>
        <v>1</v>
      </c>
      <c r="J1268" s="7">
        <f t="shared" ca="1" si="273"/>
        <v>18</v>
      </c>
      <c r="K1268" s="7">
        <f t="shared" ca="1" si="274"/>
        <v>8</v>
      </c>
      <c r="L1268" s="7" t="str">
        <f t="shared" ca="1" si="275"/>
        <v>Net Banking</v>
      </c>
      <c r="M1268" s="7" t="str">
        <f t="shared" ca="1" si="276"/>
        <v>USA</v>
      </c>
      <c r="N1268" s="8" t="str">
        <f t="shared" ca="1" si="277"/>
        <v>Delivered</v>
      </c>
    </row>
    <row r="1269" spans="1:14" x14ac:dyDescent="0.35">
      <c r="A1269" s="5" t="str">
        <f t="shared" si="278"/>
        <v>AMZ11269</v>
      </c>
      <c r="B1269" s="6">
        <f t="shared" ca="1" si="279"/>
        <v>45916</v>
      </c>
      <c r="C1269" s="7" t="str">
        <f t="shared" ca="1" si="266"/>
        <v>CUS16770</v>
      </c>
      <c r="D1269" s="7" t="str">
        <f t="shared" ca="1" si="267"/>
        <v>Home &amp; Kitchen</v>
      </c>
      <c r="E1269" s="7" t="str">
        <f t="shared" ca="1" si="268"/>
        <v>Water Bottle</v>
      </c>
      <c r="F1269" s="7" t="str">
        <f t="shared" ca="1" si="269"/>
        <v>Third-Party Seller</v>
      </c>
      <c r="G1269" s="7" t="str">
        <f t="shared" ca="1" si="270"/>
        <v>No</v>
      </c>
      <c r="H1269" s="7">
        <f t="shared" ca="1" si="271"/>
        <v>354</v>
      </c>
      <c r="I1269" s="7">
        <f t="shared" ca="1" si="272"/>
        <v>4</v>
      </c>
      <c r="J1269" s="7">
        <f t="shared" ca="1" si="273"/>
        <v>40</v>
      </c>
      <c r="K1269" s="7">
        <f t="shared" ca="1" si="274"/>
        <v>4</v>
      </c>
      <c r="L1269" s="7" t="str">
        <f t="shared" ca="1" si="275"/>
        <v>UPI</v>
      </c>
      <c r="M1269" s="7" t="str">
        <f t="shared" ca="1" si="276"/>
        <v>USA</v>
      </c>
      <c r="N1269" s="8" t="str">
        <f t="shared" ca="1" si="277"/>
        <v>Cancelled</v>
      </c>
    </row>
    <row r="1270" spans="1:14" x14ac:dyDescent="0.35">
      <c r="A1270" s="5" t="str">
        <f t="shared" si="278"/>
        <v>AMZ11270</v>
      </c>
      <c r="B1270" s="6">
        <f t="shared" ca="1" si="279"/>
        <v>45857</v>
      </c>
      <c r="C1270" s="7" t="str">
        <f t="shared" ca="1" si="266"/>
        <v>CUS73111</v>
      </c>
      <c r="D1270" s="7" t="str">
        <f t="shared" ca="1" si="267"/>
        <v>Sports</v>
      </c>
      <c r="E1270" s="7" t="str">
        <f t="shared" ca="1" si="268"/>
        <v>Smart Watch</v>
      </c>
      <c r="F1270" s="7" t="str">
        <f t="shared" ca="1" si="269"/>
        <v>Third-Party Seller</v>
      </c>
      <c r="G1270" s="7" t="str">
        <f t="shared" ca="1" si="270"/>
        <v>Yes</v>
      </c>
      <c r="H1270" s="7">
        <f t="shared" ca="1" si="271"/>
        <v>248</v>
      </c>
      <c r="I1270" s="7">
        <f t="shared" ca="1" si="272"/>
        <v>3</v>
      </c>
      <c r="J1270" s="7">
        <f t="shared" ca="1" si="273"/>
        <v>16</v>
      </c>
      <c r="K1270" s="7">
        <f t="shared" ca="1" si="274"/>
        <v>8</v>
      </c>
      <c r="L1270" s="7" t="str">
        <f t="shared" ca="1" si="275"/>
        <v>Net Banking</v>
      </c>
      <c r="M1270" s="7" t="str">
        <f t="shared" ca="1" si="276"/>
        <v>Canada</v>
      </c>
      <c r="N1270" s="8" t="str">
        <f t="shared" ca="1" si="277"/>
        <v>Returned</v>
      </c>
    </row>
    <row r="1271" spans="1:14" x14ac:dyDescent="0.35">
      <c r="A1271" s="5" t="str">
        <f t="shared" si="278"/>
        <v>AMZ11271</v>
      </c>
      <c r="B1271" s="6">
        <f t="shared" ca="1" si="279"/>
        <v>45905</v>
      </c>
      <c r="C1271" s="7" t="str">
        <f t="shared" ca="1" si="266"/>
        <v>CUS84698</v>
      </c>
      <c r="D1271" s="7" t="str">
        <f t="shared" ca="1" si="267"/>
        <v>Sports</v>
      </c>
      <c r="E1271" s="7" t="str">
        <f t="shared" ca="1" si="268"/>
        <v>Iphone Charger</v>
      </c>
      <c r="F1271" s="7" t="str">
        <f t="shared" ca="1" si="269"/>
        <v>Amazon Fulfilled</v>
      </c>
      <c r="G1271" s="7" t="str">
        <f t="shared" ca="1" si="270"/>
        <v>Yes</v>
      </c>
      <c r="H1271" s="7">
        <f t="shared" ca="1" si="271"/>
        <v>252</v>
      </c>
      <c r="I1271" s="7">
        <f t="shared" ca="1" si="272"/>
        <v>4</v>
      </c>
      <c r="J1271" s="7">
        <f t="shared" ca="1" si="273"/>
        <v>14</v>
      </c>
      <c r="K1271" s="7">
        <f t="shared" ca="1" si="274"/>
        <v>14</v>
      </c>
      <c r="L1271" s="7" t="str">
        <f t="shared" ca="1" si="275"/>
        <v>Net Banking</v>
      </c>
      <c r="M1271" s="7" t="str">
        <f t="shared" ca="1" si="276"/>
        <v>UK</v>
      </c>
      <c r="N1271" s="8" t="str">
        <f t="shared" ca="1" si="277"/>
        <v>Cancelled</v>
      </c>
    </row>
    <row r="1272" spans="1:14" x14ac:dyDescent="0.35">
      <c r="A1272" s="5" t="str">
        <f t="shared" si="278"/>
        <v>AMZ11272</v>
      </c>
      <c r="B1272" s="6">
        <f t="shared" ca="1" si="279"/>
        <v>46007</v>
      </c>
      <c r="C1272" s="7" t="str">
        <f t="shared" ca="1" si="266"/>
        <v>CUS47494</v>
      </c>
      <c r="D1272" s="7" t="str">
        <f t="shared" ca="1" si="267"/>
        <v>Books</v>
      </c>
      <c r="E1272" s="7" t="str">
        <f t="shared" ca="1" si="268"/>
        <v>Bluetooth Speaker</v>
      </c>
      <c r="F1272" s="7" t="str">
        <f t="shared" ca="1" si="269"/>
        <v>Amazon Fulfilled</v>
      </c>
      <c r="G1272" s="7" t="str">
        <f t="shared" ca="1" si="270"/>
        <v>Yes</v>
      </c>
      <c r="H1272" s="7">
        <f t="shared" ca="1" si="271"/>
        <v>358</v>
      </c>
      <c r="I1272" s="7">
        <f t="shared" ca="1" si="272"/>
        <v>4</v>
      </c>
      <c r="J1272" s="7">
        <f t="shared" ca="1" si="273"/>
        <v>21</v>
      </c>
      <c r="K1272" s="7">
        <f t="shared" ca="1" si="274"/>
        <v>4</v>
      </c>
      <c r="L1272" s="7" t="str">
        <f t="shared" ca="1" si="275"/>
        <v>UPI</v>
      </c>
      <c r="M1272" s="7" t="str">
        <f t="shared" ca="1" si="276"/>
        <v>UK</v>
      </c>
      <c r="N1272" s="8" t="str">
        <f t="shared" ca="1" si="277"/>
        <v>Cancelled</v>
      </c>
    </row>
    <row r="1273" spans="1:14" x14ac:dyDescent="0.35">
      <c r="A1273" s="5" t="str">
        <f t="shared" si="278"/>
        <v>AMZ11273</v>
      </c>
      <c r="B1273" s="6">
        <f t="shared" ca="1" si="279"/>
        <v>45853</v>
      </c>
      <c r="C1273" s="7" t="str">
        <f t="shared" ca="1" si="266"/>
        <v>CUS28530</v>
      </c>
      <c r="D1273" s="7" t="str">
        <f t="shared" ca="1" si="267"/>
        <v>Beauty</v>
      </c>
      <c r="E1273" s="7" t="str">
        <f t="shared" ca="1" si="268"/>
        <v>Smart Watch</v>
      </c>
      <c r="F1273" s="7" t="str">
        <f t="shared" ca="1" si="269"/>
        <v>Third-Party Seller</v>
      </c>
      <c r="G1273" s="7" t="str">
        <f t="shared" ca="1" si="270"/>
        <v>Yes</v>
      </c>
      <c r="H1273" s="7">
        <f t="shared" ca="1" si="271"/>
        <v>443</v>
      </c>
      <c r="I1273" s="7">
        <f t="shared" ca="1" si="272"/>
        <v>2</v>
      </c>
      <c r="J1273" s="7">
        <f t="shared" ca="1" si="273"/>
        <v>38</v>
      </c>
      <c r="K1273" s="7">
        <f t="shared" ca="1" si="274"/>
        <v>14</v>
      </c>
      <c r="L1273" s="7" t="str">
        <f t="shared" ca="1" si="275"/>
        <v>Net Banking</v>
      </c>
      <c r="M1273" s="7" t="str">
        <f t="shared" ca="1" si="276"/>
        <v>USA</v>
      </c>
      <c r="N1273" s="8" t="str">
        <f t="shared" ca="1" si="277"/>
        <v>Delivered</v>
      </c>
    </row>
    <row r="1274" spans="1:14" x14ac:dyDescent="0.35">
      <c r="A1274" s="5" t="str">
        <f t="shared" si="278"/>
        <v>AMZ11274</v>
      </c>
      <c r="B1274" s="6">
        <f t="shared" ca="1" si="279"/>
        <v>45952</v>
      </c>
      <c r="C1274" s="7" t="str">
        <f t="shared" ca="1" si="266"/>
        <v>CUS13083</v>
      </c>
      <c r="D1274" s="7" t="str">
        <f t="shared" ca="1" si="267"/>
        <v>Electronics</v>
      </c>
      <c r="E1274" s="7" t="str">
        <f t="shared" ca="1" si="268"/>
        <v>Smart Watch</v>
      </c>
      <c r="F1274" s="7" t="str">
        <f t="shared" ca="1" si="269"/>
        <v>Amazon Fulfilled</v>
      </c>
      <c r="G1274" s="7" t="str">
        <f t="shared" ca="1" si="270"/>
        <v>No</v>
      </c>
      <c r="H1274" s="7">
        <f t="shared" ca="1" si="271"/>
        <v>670</v>
      </c>
      <c r="I1274" s="7">
        <f t="shared" ca="1" si="272"/>
        <v>3</v>
      </c>
      <c r="J1274" s="7">
        <f t="shared" ca="1" si="273"/>
        <v>40</v>
      </c>
      <c r="K1274" s="7">
        <f t="shared" ca="1" si="274"/>
        <v>15</v>
      </c>
      <c r="L1274" s="7" t="str">
        <f t="shared" ca="1" si="275"/>
        <v>Debit Card</v>
      </c>
      <c r="M1274" s="7" t="str">
        <f t="shared" ca="1" si="276"/>
        <v>Canada</v>
      </c>
      <c r="N1274" s="8" t="str">
        <f t="shared" ca="1" si="277"/>
        <v>Cancelled</v>
      </c>
    </row>
    <row r="1275" spans="1:14" x14ac:dyDescent="0.35">
      <c r="A1275" s="5" t="str">
        <f t="shared" si="278"/>
        <v>AMZ11275</v>
      </c>
      <c r="B1275" s="6">
        <f t="shared" ca="1" si="279"/>
        <v>45915</v>
      </c>
      <c r="C1275" s="7" t="str">
        <f t="shared" ca="1" si="266"/>
        <v>CUS36469</v>
      </c>
      <c r="D1275" s="7" t="str">
        <f t="shared" ca="1" si="267"/>
        <v>Beauty</v>
      </c>
      <c r="E1275" s="7" t="str">
        <f t="shared" ca="1" si="268"/>
        <v>Noise Cancelling Headphones</v>
      </c>
      <c r="F1275" s="7" t="str">
        <f t="shared" ca="1" si="269"/>
        <v>Amazon Fulfilled</v>
      </c>
      <c r="G1275" s="7" t="str">
        <f t="shared" ca="1" si="270"/>
        <v>Yes</v>
      </c>
      <c r="H1275" s="7">
        <f t="shared" ca="1" si="271"/>
        <v>652</v>
      </c>
      <c r="I1275" s="7">
        <f t="shared" ca="1" si="272"/>
        <v>2</v>
      </c>
      <c r="J1275" s="7">
        <f t="shared" ca="1" si="273"/>
        <v>4</v>
      </c>
      <c r="K1275" s="7">
        <f t="shared" ca="1" si="274"/>
        <v>8</v>
      </c>
      <c r="L1275" s="7" t="str">
        <f t="shared" ca="1" si="275"/>
        <v>Amazon Pay</v>
      </c>
      <c r="M1275" s="7" t="str">
        <f t="shared" ca="1" si="276"/>
        <v>UK</v>
      </c>
      <c r="N1275" s="8" t="str">
        <f t="shared" ca="1" si="277"/>
        <v>Returned</v>
      </c>
    </row>
    <row r="1276" spans="1:14" x14ac:dyDescent="0.35">
      <c r="A1276" s="5" t="str">
        <f t="shared" si="278"/>
        <v>AMZ11276</v>
      </c>
      <c r="B1276" s="6">
        <f t="shared" ca="1" si="279"/>
        <v>45895</v>
      </c>
      <c r="C1276" s="7" t="str">
        <f t="shared" ca="1" si="266"/>
        <v>CUS49768</v>
      </c>
      <c r="D1276" s="7" t="str">
        <f t="shared" ca="1" si="267"/>
        <v>Fashion</v>
      </c>
      <c r="E1276" s="7" t="str">
        <f t="shared" ca="1" si="268"/>
        <v>Cotton T-Shirt</v>
      </c>
      <c r="F1276" s="7" t="str">
        <f t="shared" ca="1" si="269"/>
        <v>Amazon Fulfilled</v>
      </c>
      <c r="G1276" s="7" t="str">
        <f t="shared" ca="1" si="270"/>
        <v>No</v>
      </c>
      <c r="H1276" s="7">
        <f t="shared" ca="1" si="271"/>
        <v>264</v>
      </c>
      <c r="I1276" s="7">
        <f t="shared" ca="1" si="272"/>
        <v>3</v>
      </c>
      <c r="J1276" s="7">
        <f t="shared" ca="1" si="273"/>
        <v>8</v>
      </c>
      <c r="K1276" s="7">
        <f t="shared" ca="1" si="274"/>
        <v>10</v>
      </c>
      <c r="L1276" s="7" t="str">
        <f t="shared" ca="1" si="275"/>
        <v>Credit Card</v>
      </c>
      <c r="M1276" s="7" t="str">
        <f t="shared" ca="1" si="276"/>
        <v>Canada</v>
      </c>
      <c r="N1276" s="8" t="str">
        <f t="shared" ca="1" si="277"/>
        <v>Delivered</v>
      </c>
    </row>
    <row r="1277" spans="1:14" x14ac:dyDescent="0.35">
      <c r="A1277" s="5" t="str">
        <f t="shared" si="278"/>
        <v>AMZ11277</v>
      </c>
      <c r="B1277" s="6">
        <f t="shared" ca="1" si="279"/>
        <v>45991</v>
      </c>
      <c r="C1277" s="7" t="str">
        <f t="shared" ca="1" si="266"/>
        <v>CUS71549</v>
      </c>
      <c r="D1277" s="7" t="str">
        <f t="shared" ca="1" si="267"/>
        <v>Electronics</v>
      </c>
      <c r="E1277" s="7" t="str">
        <f t="shared" ca="1" si="268"/>
        <v>Air  Fryer</v>
      </c>
      <c r="F1277" s="7" t="str">
        <f t="shared" ca="1" si="269"/>
        <v>Amazon Fulfilled</v>
      </c>
      <c r="G1277" s="7" t="str">
        <f t="shared" ca="1" si="270"/>
        <v>No</v>
      </c>
      <c r="H1277" s="7">
        <f t="shared" ca="1" si="271"/>
        <v>371</v>
      </c>
      <c r="I1277" s="7">
        <f t="shared" ca="1" si="272"/>
        <v>1</v>
      </c>
      <c r="J1277" s="7">
        <f t="shared" ca="1" si="273"/>
        <v>11</v>
      </c>
      <c r="K1277" s="7">
        <f t="shared" ca="1" si="274"/>
        <v>15</v>
      </c>
      <c r="L1277" s="7" t="str">
        <f t="shared" ca="1" si="275"/>
        <v>Credit Card</v>
      </c>
      <c r="M1277" s="7" t="str">
        <f t="shared" ca="1" si="276"/>
        <v>UK</v>
      </c>
      <c r="N1277" s="8" t="str">
        <f t="shared" ca="1" si="277"/>
        <v>Delivered</v>
      </c>
    </row>
    <row r="1278" spans="1:14" x14ac:dyDescent="0.35">
      <c r="A1278" s="5" t="str">
        <f t="shared" si="278"/>
        <v>AMZ11278</v>
      </c>
      <c r="B1278" s="6">
        <f t="shared" ca="1" si="279"/>
        <v>45974</v>
      </c>
      <c r="C1278" s="7" t="str">
        <f t="shared" ca="1" si="266"/>
        <v>CUS69001</v>
      </c>
      <c r="D1278" s="7" t="str">
        <f t="shared" ca="1" si="267"/>
        <v>Books</v>
      </c>
      <c r="E1278" s="7" t="str">
        <f t="shared" ca="1" si="268"/>
        <v>Cotton T-Shirt</v>
      </c>
      <c r="F1278" s="7" t="str">
        <f t="shared" ca="1" si="269"/>
        <v>Third-Party Seller</v>
      </c>
      <c r="G1278" s="7" t="str">
        <f t="shared" ca="1" si="270"/>
        <v>Yes</v>
      </c>
      <c r="H1278" s="7">
        <f t="shared" ca="1" si="271"/>
        <v>778</v>
      </c>
      <c r="I1278" s="7">
        <f t="shared" ca="1" si="272"/>
        <v>2</v>
      </c>
      <c r="J1278" s="7">
        <f t="shared" ca="1" si="273"/>
        <v>4</v>
      </c>
      <c r="K1278" s="7">
        <f t="shared" ca="1" si="274"/>
        <v>5</v>
      </c>
      <c r="L1278" s="7" t="str">
        <f t="shared" ca="1" si="275"/>
        <v>Debit Card</v>
      </c>
      <c r="M1278" s="7" t="str">
        <f t="shared" ca="1" si="276"/>
        <v>Canada</v>
      </c>
      <c r="N1278" s="8" t="str">
        <f t="shared" ca="1" si="277"/>
        <v>Cancelled</v>
      </c>
    </row>
    <row r="1279" spans="1:14" x14ac:dyDescent="0.35">
      <c r="A1279" s="5" t="str">
        <f t="shared" si="278"/>
        <v>AMZ11279</v>
      </c>
      <c r="B1279" s="6">
        <f t="shared" ca="1" si="279"/>
        <v>45958</v>
      </c>
      <c r="C1279" s="7" t="str">
        <f t="shared" ca="1" si="266"/>
        <v>CUS63185</v>
      </c>
      <c r="D1279" s="7" t="str">
        <f t="shared" ca="1" si="267"/>
        <v>Electronics</v>
      </c>
      <c r="E1279" s="7" t="str">
        <f t="shared" ca="1" si="268"/>
        <v>Water Bottle</v>
      </c>
      <c r="F1279" s="7" t="str">
        <f t="shared" ca="1" si="269"/>
        <v>Third-Party Seller</v>
      </c>
      <c r="G1279" s="7" t="str">
        <f t="shared" ca="1" si="270"/>
        <v>No</v>
      </c>
      <c r="H1279" s="7">
        <f t="shared" ca="1" si="271"/>
        <v>96</v>
      </c>
      <c r="I1279" s="7">
        <f t="shared" ca="1" si="272"/>
        <v>1</v>
      </c>
      <c r="J1279" s="7">
        <f t="shared" ca="1" si="273"/>
        <v>17</v>
      </c>
      <c r="K1279" s="7">
        <f t="shared" ca="1" si="274"/>
        <v>5</v>
      </c>
      <c r="L1279" s="7" t="str">
        <f t="shared" ca="1" si="275"/>
        <v>Debit Card</v>
      </c>
      <c r="M1279" s="7" t="str">
        <f t="shared" ca="1" si="276"/>
        <v>UK</v>
      </c>
      <c r="N1279" s="8" t="str">
        <f t="shared" ca="1" si="277"/>
        <v>Returned</v>
      </c>
    </row>
    <row r="1280" spans="1:14" x14ac:dyDescent="0.35">
      <c r="A1280" s="5" t="str">
        <f t="shared" si="278"/>
        <v>AMZ11280</v>
      </c>
      <c r="B1280" s="6">
        <f t="shared" ca="1" si="279"/>
        <v>45876</v>
      </c>
      <c r="C1280" s="7" t="str">
        <f t="shared" ca="1" si="266"/>
        <v>CUS26315</v>
      </c>
      <c r="D1280" s="7" t="str">
        <f t="shared" ca="1" si="267"/>
        <v>Electronics</v>
      </c>
      <c r="E1280" s="7" t="str">
        <f t="shared" ca="1" si="268"/>
        <v>Air  Fryer</v>
      </c>
      <c r="F1280" s="7" t="str">
        <f t="shared" ca="1" si="269"/>
        <v>Amazon Fulfilled</v>
      </c>
      <c r="G1280" s="7" t="str">
        <f t="shared" ca="1" si="270"/>
        <v>Yes</v>
      </c>
      <c r="H1280" s="7">
        <f t="shared" ca="1" si="271"/>
        <v>206</v>
      </c>
      <c r="I1280" s="7">
        <f t="shared" ca="1" si="272"/>
        <v>2</v>
      </c>
      <c r="J1280" s="7">
        <f t="shared" ca="1" si="273"/>
        <v>28</v>
      </c>
      <c r="K1280" s="7">
        <f t="shared" ca="1" si="274"/>
        <v>4</v>
      </c>
      <c r="L1280" s="7" t="str">
        <f t="shared" ca="1" si="275"/>
        <v>Debit Card</v>
      </c>
      <c r="M1280" s="7" t="str">
        <f t="shared" ca="1" si="276"/>
        <v>India</v>
      </c>
      <c r="N1280" s="8" t="str">
        <f t="shared" ca="1" si="277"/>
        <v>Delivered</v>
      </c>
    </row>
    <row r="1281" spans="1:14" x14ac:dyDescent="0.35">
      <c r="A1281" s="5" t="str">
        <f t="shared" si="278"/>
        <v>AMZ11281</v>
      </c>
      <c r="B1281" s="6">
        <f t="shared" ca="1" si="279"/>
        <v>45891</v>
      </c>
      <c r="C1281" s="7" t="str">
        <f t="shared" ca="1" si="266"/>
        <v>CUS78284</v>
      </c>
      <c r="D1281" s="7" t="str">
        <f t="shared" ca="1" si="267"/>
        <v>Home &amp; Kitchen</v>
      </c>
      <c r="E1281" s="7" t="str">
        <f t="shared" ca="1" si="268"/>
        <v>Face Cream</v>
      </c>
      <c r="F1281" s="7" t="str">
        <f t="shared" ca="1" si="269"/>
        <v>Third-Party Seller</v>
      </c>
      <c r="G1281" s="7" t="str">
        <f t="shared" ca="1" si="270"/>
        <v>Yes</v>
      </c>
      <c r="H1281" s="7">
        <f t="shared" ca="1" si="271"/>
        <v>704</v>
      </c>
      <c r="I1281" s="7">
        <f t="shared" ca="1" si="272"/>
        <v>3</v>
      </c>
      <c r="J1281" s="7">
        <f t="shared" ca="1" si="273"/>
        <v>29</v>
      </c>
      <c r="K1281" s="7">
        <f t="shared" ca="1" si="274"/>
        <v>5</v>
      </c>
      <c r="L1281" s="7" t="str">
        <f t="shared" ca="1" si="275"/>
        <v>Credit Card</v>
      </c>
      <c r="M1281" s="7" t="str">
        <f t="shared" ca="1" si="276"/>
        <v>India</v>
      </c>
      <c r="N1281" s="8" t="str">
        <f t="shared" ca="1" si="277"/>
        <v>Delivered</v>
      </c>
    </row>
    <row r="1282" spans="1:14" x14ac:dyDescent="0.35">
      <c r="A1282" s="5" t="str">
        <f t="shared" si="278"/>
        <v>AMZ11282</v>
      </c>
      <c r="B1282" s="6">
        <f t="shared" ca="1" si="279"/>
        <v>45856</v>
      </c>
      <c r="C1282" s="7" t="str">
        <f t="shared" ref="C1282:C1345" ca="1" si="280">"CUS"&amp;RANDBETWEEN(10000,99999)</f>
        <v>CUS60587</v>
      </c>
      <c r="D1282" s="7" t="str">
        <f t="shared" ref="D1282:D1345" ca="1" si="281">CHOOSE(RANDBETWEEN(1,6),"Electronics","Fashion","Home &amp; Kitchen","Beauty","Books","Sports")</f>
        <v>Home &amp; Kitchen</v>
      </c>
      <c r="E1282" s="7" t="str">
        <f t="shared" ref="E1282:E1345" ca="1" si="282">CHOOSE(RANDBETWEEN(1,10),"Iphone Charger","Bluetooth Speaker","Running Shoes","Cotton T-Shirt","Air  Fryer","Face Cream","Yoga Mat","Smart Watch","Noise Cancelling Headphones","Water Bottle")</f>
        <v>Face Cream</v>
      </c>
      <c r="F1282" s="7" t="str">
        <f t="shared" ref="F1282:F1345" ca="1" si="283">CHOOSE(RANDBETWEEN(1,2),"Amazon Fulfilled","Third-Party Seller")</f>
        <v>Third-Party Seller</v>
      </c>
      <c r="G1282" s="7" t="str">
        <f t="shared" ref="G1282:G1345" ca="1" si="284">CHOOSE(RANDBETWEEN(1,2),"Yes","No")</f>
        <v>No</v>
      </c>
      <c r="H1282" s="7">
        <f t="shared" ref="H1282:H1345" ca="1" si="285">RANDBETWEEN(8,800)</f>
        <v>153</v>
      </c>
      <c r="I1282" s="7">
        <f t="shared" ref="I1282:I1345" ca="1" si="286">RANDBETWEEN(1,4)</f>
        <v>1</v>
      </c>
      <c r="J1282" s="7">
        <f t="shared" ref="J1282:J1345" ca="1" si="287">RANDBETWEEN(0,40)</f>
        <v>37</v>
      </c>
      <c r="K1282" s="7">
        <f t="shared" ref="K1282:K1345" ca="1" si="288">IF(J1282="Yes",0,RANDBETWEEN(3,15))</f>
        <v>10</v>
      </c>
      <c r="L1282" s="7" t="str">
        <f t="shared" ref="L1282:L1345" ca="1" si="289">CHOOSE(RANDBETWEEN(1,5),"Credit Card","Debit Card","UPI","Net Banking","Amazon Pay")</f>
        <v>Net Banking</v>
      </c>
      <c r="M1282" s="7" t="str">
        <f t="shared" ref="M1282:M1345" ca="1" si="290">CHOOSE(RANDBETWEEN(1,4),"USA","India","UK","Canada")</f>
        <v>India</v>
      </c>
      <c r="N1282" s="8" t="str">
        <f t="shared" ref="N1282:N1345" ca="1" si="291">CHOOSE(RANDBETWEEN(1,5),"Delivered","Delivered","Delivered","Returned","Cancelled")</f>
        <v>Cancelled</v>
      </c>
    </row>
    <row r="1283" spans="1:14" x14ac:dyDescent="0.35">
      <c r="A1283" s="5" t="str">
        <f t="shared" ref="A1283:A1346" si="292">"AMZ"&amp;10000+ROW()</f>
        <v>AMZ11283</v>
      </c>
      <c r="B1283" s="6">
        <f t="shared" ref="B1283:B1346" ca="1" si="293">RANDBETWEEN(DATE(2025,7,1), DATE(2025,12,31))</f>
        <v>45850</v>
      </c>
      <c r="C1283" s="7" t="str">
        <f t="shared" ca="1" si="280"/>
        <v>CUS60192</v>
      </c>
      <c r="D1283" s="7" t="str">
        <f t="shared" ca="1" si="281"/>
        <v>Sports</v>
      </c>
      <c r="E1283" s="7" t="str">
        <f t="shared" ca="1" si="282"/>
        <v>Running Shoes</v>
      </c>
      <c r="F1283" s="7" t="str">
        <f t="shared" ca="1" si="283"/>
        <v>Amazon Fulfilled</v>
      </c>
      <c r="G1283" s="7" t="str">
        <f t="shared" ca="1" si="284"/>
        <v>Yes</v>
      </c>
      <c r="H1283" s="7">
        <f t="shared" ca="1" si="285"/>
        <v>578</v>
      </c>
      <c r="I1283" s="7">
        <f t="shared" ca="1" si="286"/>
        <v>4</v>
      </c>
      <c r="J1283" s="7">
        <f t="shared" ca="1" si="287"/>
        <v>10</v>
      </c>
      <c r="K1283" s="7">
        <f t="shared" ca="1" si="288"/>
        <v>5</v>
      </c>
      <c r="L1283" s="7" t="str">
        <f t="shared" ca="1" si="289"/>
        <v>Net Banking</v>
      </c>
      <c r="M1283" s="7" t="str">
        <f t="shared" ca="1" si="290"/>
        <v>UK</v>
      </c>
      <c r="N1283" s="8" t="str">
        <f t="shared" ca="1" si="291"/>
        <v>Cancelled</v>
      </c>
    </row>
    <row r="1284" spans="1:14" x14ac:dyDescent="0.35">
      <c r="A1284" s="5" t="str">
        <f t="shared" si="292"/>
        <v>AMZ11284</v>
      </c>
      <c r="B1284" s="6">
        <f t="shared" ca="1" si="293"/>
        <v>45852</v>
      </c>
      <c r="C1284" s="7" t="str">
        <f t="shared" ca="1" si="280"/>
        <v>CUS55622</v>
      </c>
      <c r="D1284" s="7" t="str">
        <f t="shared" ca="1" si="281"/>
        <v>Sports</v>
      </c>
      <c r="E1284" s="7" t="str">
        <f t="shared" ca="1" si="282"/>
        <v>Water Bottle</v>
      </c>
      <c r="F1284" s="7" t="str">
        <f t="shared" ca="1" si="283"/>
        <v>Third-Party Seller</v>
      </c>
      <c r="G1284" s="7" t="str">
        <f t="shared" ca="1" si="284"/>
        <v>No</v>
      </c>
      <c r="H1284" s="7">
        <f t="shared" ca="1" si="285"/>
        <v>44</v>
      </c>
      <c r="I1284" s="7">
        <f t="shared" ca="1" si="286"/>
        <v>4</v>
      </c>
      <c r="J1284" s="7">
        <f t="shared" ca="1" si="287"/>
        <v>29</v>
      </c>
      <c r="K1284" s="7">
        <f t="shared" ca="1" si="288"/>
        <v>4</v>
      </c>
      <c r="L1284" s="7" t="str">
        <f t="shared" ca="1" si="289"/>
        <v>Amazon Pay</v>
      </c>
      <c r="M1284" s="7" t="str">
        <f t="shared" ca="1" si="290"/>
        <v>USA</v>
      </c>
      <c r="N1284" s="8" t="str">
        <f t="shared" ca="1" si="291"/>
        <v>Delivered</v>
      </c>
    </row>
    <row r="1285" spans="1:14" x14ac:dyDescent="0.35">
      <c r="A1285" s="5" t="str">
        <f t="shared" si="292"/>
        <v>AMZ11285</v>
      </c>
      <c r="B1285" s="6">
        <f t="shared" ca="1" si="293"/>
        <v>45943</v>
      </c>
      <c r="C1285" s="7" t="str">
        <f t="shared" ca="1" si="280"/>
        <v>CUS94256</v>
      </c>
      <c r="D1285" s="7" t="str">
        <f t="shared" ca="1" si="281"/>
        <v>Books</v>
      </c>
      <c r="E1285" s="7" t="str">
        <f t="shared" ca="1" si="282"/>
        <v>Air  Fryer</v>
      </c>
      <c r="F1285" s="7" t="str">
        <f t="shared" ca="1" si="283"/>
        <v>Amazon Fulfilled</v>
      </c>
      <c r="G1285" s="7" t="str">
        <f t="shared" ca="1" si="284"/>
        <v>Yes</v>
      </c>
      <c r="H1285" s="7">
        <f t="shared" ca="1" si="285"/>
        <v>397</v>
      </c>
      <c r="I1285" s="7">
        <f t="shared" ca="1" si="286"/>
        <v>4</v>
      </c>
      <c r="J1285" s="7">
        <f t="shared" ca="1" si="287"/>
        <v>32</v>
      </c>
      <c r="K1285" s="7">
        <f t="shared" ca="1" si="288"/>
        <v>7</v>
      </c>
      <c r="L1285" s="7" t="str">
        <f t="shared" ca="1" si="289"/>
        <v>Debit Card</v>
      </c>
      <c r="M1285" s="7" t="str">
        <f t="shared" ca="1" si="290"/>
        <v>UK</v>
      </c>
      <c r="N1285" s="8" t="str">
        <f t="shared" ca="1" si="291"/>
        <v>Delivered</v>
      </c>
    </row>
    <row r="1286" spans="1:14" x14ac:dyDescent="0.35">
      <c r="A1286" s="5" t="str">
        <f t="shared" si="292"/>
        <v>AMZ11286</v>
      </c>
      <c r="B1286" s="6">
        <f t="shared" ca="1" si="293"/>
        <v>45885</v>
      </c>
      <c r="C1286" s="7" t="str">
        <f t="shared" ca="1" si="280"/>
        <v>CUS42062</v>
      </c>
      <c r="D1286" s="7" t="str">
        <f t="shared" ca="1" si="281"/>
        <v>Books</v>
      </c>
      <c r="E1286" s="7" t="str">
        <f t="shared" ca="1" si="282"/>
        <v>Yoga Mat</v>
      </c>
      <c r="F1286" s="7" t="str">
        <f t="shared" ca="1" si="283"/>
        <v>Third-Party Seller</v>
      </c>
      <c r="G1286" s="7" t="str">
        <f t="shared" ca="1" si="284"/>
        <v>No</v>
      </c>
      <c r="H1286" s="7">
        <f t="shared" ca="1" si="285"/>
        <v>617</v>
      </c>
      <c r="I1286" s="7">
        <f t="shared" ca="1" si="286"/>
        <v>1</v>
      </c>
      <c r="J1286" s="7">
        <f t="shared" ca="1" si="287"/>
        <v>37</v>
      </c>
      <c r="K1286" s="7">
        <f t="shared" ca="1" si="288"/>
        <v>3</v>
      </c>
      <c r="L1286" s="7" t="str">
        <f t="shared" ca="1" si="289"/>
        <v>Net Banking</v>
      </c>
      <c r="M1286" s="7" t="str">
        <f t="shared" ca="1" si="290"/>
        <v>USA</v>
      </c>
      <c r="N1286" s="8" t="str">
        <f t="shared" ca="1" si="291"/>
        <v>Delivered</v>
      </c>
    </row>
    <row r="1287" spans="1:14" x14ac:dyDescent="0.35">
      <c r="A1287" s="5" t="str">
        <f t="shared" si="292"/>
        <v>AMZ11287</v>
      </c>
      <c r="B1287" s="6">
        <f t="shared" ca="1" si="293"/>
        <v>45867</v>
      </c>
      <c r="C1287" s="7" t="str">
        <f t="shared" ca="1" si="280"/>
        <v>CUS45498</v>
      </c>
      <c r="D1287" s="7" t="str">
        <f t="shared" ca="1" si="281"/>
        <v>Sports</v>
      </c>
      <c r="E1287" s="7" t="str">
        <f t="shared" ca="1" si="282"/>
        <v>Noise Cancelling Headphones</v>
      </c>
      <c r="F1287" s="7" t="str">
        <f t="shared" ca="1" si="283"/>
        <v>Amazon Fulfilled</v>
      </c>
      <c r="G1287" s="7" t="str">
        <f t="shared" ca="1" si="284"/>
        <v>Yes</v>
      </c>
      <c r="H1287" s="7">
        <f t="shared" ca="1" si="285"/>
        <v>743</v>
      </c>
      <c r="I1287" s="7">
        <f t="shared" ca="1" si="286"/>
        <v>3</v>
      </c>
      <c r="J1287" s="7">
        <f t="shared" ca="1" si="287"/>
        <v>23</v>
      </c>
      <c r="K1287" s="7">
        <f t="shared" ca="1" si="288"/>
        <v>12</v>
      </c>
      <c r="L1287" s="7" t="str">
        <f t="shared" ca="1" si="289"/>
        <v>UPI</v>
      </c>
      <c r="M1287" s="7" t="str">
        <f t="shared" ca="1" si="290"/>
        <v>UK</v>
      </c>
      <c r="N1287" s="8" t="str">
        <f t="shared" ca="1" si="291"/>
        <v>Delivered</v>
      </c>
    </row>
    <row r="1288" spans="1:14" x14ac:dyDescent="0.35">
      <c r="A1288" s="5" t="str">
        <f t="shared" si="292"/>
        <v>AMZ11288</v>
      </c>
      <c r="B1288" s="6">
        <f t="shared" ca="1" si="293"/>
        <v>45888</v>
      </c>
      <c r="C1288" s="7" t="str">
        <f t="shared" ca="1" si="280"/>
        <v>CUS91844</v>
      </c>
      <c r="D1288" s="7" t="str">
        <f t="shared" ca="1" si="281"/>
        <v>Books</v>
      </c>
      <c r="E1288" s="7" t="str">
        <f t="shared" ca="1" si="282"/>
        <v>Smart Watch</v>
      </c>
      <c r="F1288" s="7" t="str">
        <f t="shared" ca="1" si="283"/>
        <v>Third-Party Seller</v>
      </c>
      <c r="G1288" s="7" t="str">
        <f t="shared" ca="1" si="284"/>
        <v>Yes</v>
      </c>
      <c r="H1288" s="7">
        <f t="shared" ca="1" si="285"/>
        <v>658</v>
      </c>
      <c r="I1288" s="7">
        <f t="shared" ca="1" si="286"/>
        <v>3</v>
      </c>
      <c r="J1288" s="7">
        <f t="shared" ca="1" si="287"/>
        <v>39</v>
      </c>
      <c r="K1288" s="7">
        <f t="shared" ca="1" si="288"/>
        <v>13</v>
      </c>
      <c r="L1288" s="7" t="str">
        <f t="shared" ca="1" si="289"/>
        <v>UPI</v>
      </c>
      <c r="M1288" s="7" t="str">
        <f t="shared" ca="1" si="290"/>
        <v>Canada</v>
      </c>
      <c r="N1288" s="8" t="str">
        <f t="shared" ca="1" si="291"/>
        <v>Cancelled</v>
      </c>
    </row>
    <row r="1289" spans="1:14" x14ac:dyDescent="0.35">
      <c r="A1289" s="5" t="str">
        <f t="shared" si="292"/>
        <v>AMZ11289</v>
      </c>
      <c r="B1289" s="6">
        <f t="shared" ca="1" si="293"/>
        <v>45921</v>
      </c>
      <c r="C1289" s="7" t="str">
        <f t="shared" ca="1" si="280"/>
        <v>CUS79976</v>
      </c>
      <c r="D1289" s="7" t="str">
        <f t="shared" ca="1" si="281"/>
        <v>Sports</v>
      </c>
      <c r="E1289" s="7" t="str">
        <f t="shared" ca="1" si="282"/>
        <v>Face Cream</v>
      </c>
      <c r="F1289" s="7" t="str">
        <f t="shared" ca="1" si="283"/>
        <v>Third-Party Seller</v>
      </c>
      <c r="G1289" s="7" t="str">
        <f t="shared" ca="1" si="284"/>
        <v>No</v>
      </c>
      <c r="H1289" s="7">
        <f t="shared" ca="1" si="285"/>
        <v>386</v>
      </c>
      <c r="I1289" s="7">
        <f t="shared" ca="1" si="286"/>
        <v>2</v>
      </c>
      <c r="J1289" s="7">
        <f t="shared" ca="1" si="287"/>
        <v>31</v>
      </c>
      <c r="K1289" s="7">
        <f t="shared" ca="1" si="288"/>
        <v>11</v>
      </c>
      <c r="L1289" s="7" t="str">
        <f t="shared" ca="1" si="289"/>
        <v>Amazon Pay</v>
      </c>
      <c r="M1289" s="7" t="str">
        <f t="shared" ca="1" si="290"/>
        <v>USA</v>
      </c>
      <c r="N1289" s="8" t="str">
        <f t="shared" ca="1" si="291"/>
        <v>Delivered</v>
      </c>
    </row>
    <row r="1290" spans="1:14" x14ac:dyDescent="0.35">
      <c r="A1290" s="5" t="str">
        <f t="shared" si="292"/>
        <v>AMZ11290</v>
      </c>
      <c r="B1290" s="6">
        <f t="shared" ca="1" si="293"/>
        <v>45999</v>
      </c>
      <c r="C1290" s="7" t="str">
        <f t="shared" ca="1" si="280"/>
        <v>CUS35261</v>
      </c>
      <c r="D1290" s="7" t="str">
        <f t="shared" ca="1" si="281"/>
        <v>Fashion</v>
      </c>
      <c r="E1290" s="7" t="str">
        <f t="shared" ca="1" si="282"/>
        <v>Smart Watch</v>
      </c>
      <c r="F1290" s="7" t="str">
        <f t="shared" ca="1" si="283"/>
        <v>Amazon Fulfilled</v>
      </c>
      <c r="G1290" s="7" t="str">
        <f t="shared" ca="1" si="284"/>
        <v>Yes</v>
      </c>
      <c r="H1290" s="7">
        <f t="shared" ca="1" si="285"/>
        <v>474</v>
      </c>
      <c r="I1290" s="7">
        <f t="shared" ca="1" si="286"/>
        <v>2</v>
      </c>
      <c r="J1290" s="7">
        <f t="shared" ca="1" si="287"/>
        <v>16</v>
      </c>
      <c r="K1290" s="7">
        <f t="shared" ca="1" si="288"/>
        <v>13</v>
      </c>
      <c r="L1290" s="7" t="str">
        <f t="shared" ca="1" si="289"/>
        <v>UPI</v>
      </c>
      <c r="M1290" s="7" t="str">
        <f t="shared" ca="1" si="290"/>
        <v>Canada</v>
      </c>
      <c r="N1290" s="8" t="str">
        <f t="shared" ca="1" si="291"/>
        <v>Returned</v>
      </c>
    </row>
    <row r="1291" spans="1:14" x14ac:dyDescent="0.35">
      <c r="A1291" s="5" t="str">
        <f t="shared" si="292"/>
        <v>AMZ11291</v>
      </c>
      <c r="B1291" s="6">
        <f t="shared" ca="1" si="293"/>
        <v>46005</v>
      </c>
      <c r="C1291" s="7" t="str">
        <f t="shared" ca="1" si="280"/>
        <v>CUS20239</v>
      </c>
      <c r="D1291" s="7" t="str">
        <f t="shared" ca="1" si="281"/>
        <v>Books</v>
      </c>
      <c r="E1291" s="7" t="str">
        <f t="shared" ca="1" si="282"/>
        <v>Yoga Mat</v>
      </c>
      <c r="F1291" s="7" t="str">
        <f t="shared" ca="1" si="283"/>
        <v>Amazon Fulfilled</v>
      </c>
      <c r="G1291" s="7" t="str">
        <f t="shared" ca="1" si="284"/>
        <v>Yes</v>
      </c>
      <c r="H1291" s="7">
        <f t="shared" ca="1" si="285"/>
        <v>450</v>
      </c>
      <c r="I1291" s="7">
        <f t="shared" ca="1" si="286"/>
        <v>3</v>
      </c>
      <c r="J1291" s="7">
        <f t="shared" ca="1" si="287"/>
        <v>8</v>
      </c>
      <c r="K1291" s="7">
        <f t="shared" ca="1" si="288"/>
        <v>6</v>
      </c>
      <c r="L1291" s="7" t="str">
        <f t="shared" ca="1" si="289"/>
        <v>UPI</v>
      </c>
      <c r="M1291" s="7" t="str">
        <f t="shared" ca="1" si="290"/>
        <v>Canada</v>
      </c>
      <c r="N1291" s="8" t="str">
        <f t="shared" ca="1" si="291"/>
        <v>Returned</v>
      </c>
    </row>
    <row r="1292" spans="1:14" x14ac:dyDescent="0.35">
      <c r="A1292" s="5" t="str">
        <f t="shared" si="292"/>
        <v>AMZ11292</v>
      </c>
      <c r="B1292" s="6">
        <f t="shared" ca="1" si="293"/>
        <v>45886</v>
      </c>
      <c r="C1292" s="7" t="str">
        <f t="shared" ca="1" si="280"/>
        <v>CUS69803</v>
      </c>
      <c r="D1292" s="7" t="str">
        <f t="shared" ca="1" si="281"/>
        <v>Sports</v>
      </c>
      <c r="E1292" s="7" t="str">
        <f t="shared" ca="1" si="282"/>
        <v>Running Shoes</v>
      </c>
      <c r="F1292" s="7" t="str">
        <f t="shared" ca="1" si="283"/>
        <v>Amazon Fulfilled</v>
      </c>
      <c r="G1292" s="7" t="str">
        <f t="shared" ca="1" si="284"/>
        <v>Yes</v>
      </c>
      <c r="H1292" s="7">
        <f t="shared" ca="1" si="285"/>
        <v>296</v>
      </c>
      <c r="I1292" s="7">
        <f t="shared" ca="1" si="286"/>
        <v>4</v>
      </c>
      <c r="J1292" s="7">
        <f t="shared" ca="1" si="287"/>
        <v>21</v>
      </c>
      <c r="K1292" s="7">
        <f t="shared" ca="1" si="288"/>
        <v>12</v>
      </c>
      <c r="L1292" s="7" t="str">
        <f t="shared" ca="1" si="289"/>
        <v>Amazon Pay</v>
      </c>
      <c r="M1292" s="7" t="str">
        <f t="shared" ca="1" si="290"/>
        <v>Canada</v>
      </c>
      <c r="N1292" s="8" t="str">
        <f t="shared" ca="1" si="291"/>
        <v>Delivered</v>
      </c>
    </row>
    <row r="1293" spans="1:14" x14ac:dyDescent="0.35">
      <c r="A1293" s="5" t="str">
        <f t="shared" si="292"/>
        <v>AMZ11293</v>
      </c>
      <c r="B1293" s="6">
        <f t="shared" ca="1" si="293"/>
        <v>45842</v>
      </c>
      <c r="C1293" s="7" t="str">
        <f t="shared" ca="1" si="280"/>
        <v>CUS40690</v>
      </c>
      <c r="D1293" s="7" t="str">
        <f t="shared" ca="1" si="281"/>
        <v>Electronics</v>
      </c>
      <c r="E1293" s="7" t="str">
        <f t="shared" ca="1" si="282"/>
        <v>Air  Fryer</v>
      </c>
      <c r="F1293" s="7" t="str">
        <f t="shared" ca="1" si="283"/>
        <v>Amazon Fulfilled</v>
      </c>
      <c r="G1293" s="7" t="str">
        <f t="shared" ca="1" si="284"/>
        <v>Yes</v>
      </c>
      <c r="H1293" s="7">
        <f t="shared" ca="1" si="285"/>
        <v>109</v>
      </c>
      <c r="I1293" s="7">
        <f t="shared" ca="1" si="286"/>
        <v>3</v>
      </c>
      <c r="J1293" s="7">
        <f t="shared" ca="1" si="287"/>
        <v>4</v>
      </c>
      <c r="K1293" s="7">
        <f t="shared" ca="1" si="288"/>
        <v>11</v>
      </c>
      <c r="L1293" s="7" t="str">
        <f t="shared" ca="1" si="289"/>
        <v>Debit Card</v>
      </c>
      <c r="M1293" s="7" t="str">
        <f t="shared" ca="1" si="290"/>
        <v>India</v>
      </c>
      <c r="N1293" s="8" t="str">
        <f t="shared" ca="1" si="291"/>
        <v>Cancelled</v>
      </c>
    </row>
    <row r="1294" spans="1:14" x14ac:dyDescent="0.35">
      <c r="A1294" s="5" t="str">
        <f t="shared" si="292"/>
        <v>AMZ11294</v>
      </c>
      <c r="B1294" s="6">
        <f t="shared" ca="1" si="293"/>
        <v>45847</v>
      </c>
      <c r="C1294" s="7" t="str">
        <f t="shared" ca="1" si="280"/>
        <v>CUS81762</v>
      </c>
      <c r="D1294" s="7" t="str">
        <f t="shared" ca="1" si="281"/>
        <v>Electronics</v>
      </c>
      <c r="E1294" s="7" t="str">
        <f t="shared" ca="1" si="282"/>
        <v>Yoga Mat</v>
      </c>
      <c r="F1294" s="7" t="str">
        <f t="shared" ca="1" si="283"/>
        <v>Amazon Fulfilled</v>
      </c>
      <c r="G1294" s="7" t="str">
        <f t="shared" ca="1" si="284"/>
        <v>Yes</v>
      </c>
      <c r="H1294" s="7">
        <f t="shared" ca="1" si="285"/>
        <v>68</v>
      </c>
      <c r="I1294" s="7">
        <f t="shared" ca="1" si="286"/>
        <v>1</v>
      </c>
      <c r="J1294" s="7">
        <f t="shared" ca="1" si="287"/>
        <v>17</v>
      </c>
      <c r="K1294" s="7">
        <f t="shared" ca="1" si="288"/>
        <v>10</v>
      </c>
      <c r="L1294" s="7" t="str">
        <f t="shared" ca="1" si="289"/>
        <v>Debit Card</v>
      </c>
      <c r="M1294" s="7" t="str">
        <f t="shared" ca="1" si="290"/>
        <v>USA</v>
      </c>
      <c r="N1294" s="8" t="str">
        <f t="shared" ca="1" si="291"/>
        <v>Returned</v>
      </c>
    </row>
    <row r="1295" spans="1:14" x14ac:dyDescent="0.35">
      <c r="A1295" s="5" t="str">
        <f t="shared" si="292"/>
        <v>AMZ11295</v>
      </c>
      <c r="B1295" s="6">
        <f t="shared" ca="1" si="293"/>
        <v>45979</v>
      </c>
      <c r="C1295" s="7" t="str">
        <f t="shared" ca="1" si="280"/>
        <v>CUS36138</v>
      </c>
      <c r="D1295" s="7" t="str">
        <f t="shared" ca="1" si="281"/>
        <v>Electronics</v>
      </c>
      <c r="E1295" s="7" t="str">
        <f t="shared" ca="1" si="282"/>
        <v>Bluetooth Speaker</v>
      </c>
      <c r="F1295" s="7" t="str">
        <f t="shared" ca="1" si="283"/>
        <v>Third-Party Seller</v>
      </c>
      <c r="G1295" s="7" t="str">
        <f t="shared" ca="1" si="284"/>
        <v>No</v>
      </c>
      <c r="H1295" s="7">
        <f t="shared" ca="1" si="285"/>
        <v>148</v>
      </c>
      <c r="I1295" s="7">
        <f t="shared" ca="1" si="286"/>
        <v>2</v>
      </c>
      <c r="J1295" s="7">
        <f t="shared" ca="1" si="287"/>
        <v>31</v>
      </c>
      <c r="K1295" s="7">
        <f t="shared" ca="1" si="288"/>
        <v>7</v>
      </c>
      <c r="L1295" s="7" t="str">
        <f t="shared" ca="1" si="289"/>
        <v>Debit Card</v>
      </c>
      <c r="M1295" s="7" t="str">
        <f t="shared" ca="1" si="290"/>
        <v>UK</v>
      </c>
      <c r="N1295" s="8" t="str">
        <f t="shared" ca="1" si="291"/>
        <v>Cancelled</v>
      </c>
    </row>
    <row r="1296" spans="1:14" x14ac:dyDescent="0.35">
      <c r="A1296" s="5" t="str">
        <f t="shared" si="292"/>
        <v>AMZ11296</v>
      </c>
      <c r="B1296" s="6">
        <f t="shared" ca="1" si="293"/>
        <v>45841</v>
      </c>
      <c r="C1296" s="7" t="str">
        <f t="shared" ca="1" si="280"/>
        <v>CUS12245</v>
      </c>
      <c r="D1296" s="7" t="str">
        <f t="shared" ca="1" si="281"/>
        <v>Beauty</v>
      </c>
      <c r="E1296" s="7" t="str">
        <f t="shared" ca="1" si="282"/>
        <v>Water Bottle</v>
      </c>
      <c r="F1296" s="7" t="str">
        <f t="shared" ca="1" si="283"/>
        <v>Third-Party Seller</v>
      </c>
      <c r="G1296" s="7" t="str">
        <f t="shared" ca="1" si="284"/>
        <v>Yes</v>
      </c>
      <c r="H1296" s="7">
        <f t="shared" ca="1" si="285"/>
        <v>650</v>
      </c>
      <c r="I1296" s="7">
        <f t="shared" ca="1" si="286"/>
        <v>1</v>
      </c>
      <c r="J1296" s="7">
        <f t="shared" ca="1" si="287"/>
        <v>18</v>
      </c>
      <c r="K1296" s="7">
        <f t="shared" ca="1" si="288"/>
        <v>14</v>
      </c>
      <c r="L1296" s="7" t="str">
        <f t="shared" ca="1" si="289"/>
        <v>Amazon Pay</v>
      </c>
      <c r="M1296" s="7" t="str">
        <f t="shared" ca="1" si="290"/>
        <v>UK</v>
      </c>
      <c r="N1296" s="8" t="str">
        <f t="shared" ca="1" si="291"/>
        <v>Delivered</v>
      </c>
    </row>
    <row r="1297" spans="1:14" x14ac:dyDescent="0.35">
      <c r="A1297" s="5" t="str">
        <f t="shared" si="292"/>
        <v>AMZ11297</v>
      </c>
      <c r="B1297" s="6">
        <f t="shared" ca="1" si="293"/>
        <v>46017</v>
      </c>
      <c r="C1297" s="7" t="str">
        <f t="shared" ca="1" si="280"/>
        <v>CUS80554</v>
      </c>
      <c r="D1297" s="7" t="str">
        <f t="shared" ca="1" si="281"/>
        <v>Beauty</v>
      </c>
      <c r="E1297" s="7" t="str">
        <f t="shared" ca="1" si="282"/>
        <v>Smart Watch</v>
      </c>
      <c r="F1297" s="7" t="str">
        <f t="shared" ca="1" si="283"/>
        <v>Amazon Fulfilled</v>
      </c>
      <c r="G1297" s="7" t="str">
        <f t="shared" ca="1" si="284"/>
        <v>Yes</v>
      </c>
      <c r="H1297" s="7">
        <f t="shared" ca="1" si="285"/>
        <v>594</v>
      </c>
      <c r="I1297" s="7">
        <f t="shared" ca="1" si="286"/>
        <v>1</v>
      </c>
      <c r="J1297" s="7">
        <f t="shared" ca="1" si="287"/>
        <v>6</v>
      </c>
      <c r="K1297" s="7">
        <f t="shared" ca="1" si="288"/>
        <v>7</v>
      </c>
      <c r="L1297" s="7" t="str">
        <f t="shared" ca="1" si="289"/>
        <v>Debit Card</v>
      </c>
      <c r="M1297" s="7" t="str">
        <f t="shared" ca="1" si="290"/>
        <v>USA</v>
      </c>
      <c r="N1297" s="8" t="str">
        <f t="shared" ca="1" si="291"/>
        <v>Cancelled</v>
      </c>
    </row>
    <row r="1298" spans="1:14" x14ac:dyDescent="0.35">
      <c r="A1298" s="5" t="str">
        <f t="shared" si="292"/>
        <v>AMZ11298</v>
      </c>
      <c r="B1298" s="6">
        <f t="shared" ca="1" si="293"/>
        <v>45857</v>
      </c>
      <c r="C1298" s="7" t="str">
        <f t="shared" ca="1" si="280"/>
        <v>CUS95343</v>
      </c>
      <c r="D1298" s="7" t="str">
        <f t="shared" ca="1" si="281"/>
        <v>Sports</v>
      </c>
      <c r="E1298" s="7" t="str">
        <f t="shared" ca="1" si="282"/>
        <v>Smart Watch</v>
      </c>
      <c r="F1298" s="7" t="str">
        <f t="shared" ca="1" si="283"/>
        <v>Third-Party Seller</v>
      </c>
      <c r="G1298" s="7" t="str">
        <f t="shared" ca="1" si="284"/>
        <v>Yes</v>
      </c>
      <c r="H1298" s="7">
        <f t="shared" ca="1" si="285"/>
        <v>16</v>
      </c>
      <c r="I1298" s="7">
        <f t="shared" ca="1" si="286"/>
        <v>1</v>
      </c>
      <c r="J1298" s="7">
        <f t="shared" ca="1" si="287"/>
        <v>18</v>
      </c>
      <c r="K1298" s="7">
        <f t="shared" ca="1" si="288"/>
        <v>14</v>
      </c>
      <c r="L1298" s="7" t="str">
        <f t="shared" ca="1" si="289"/>
        <v>Amazon Pay</v>
      </c>
      <c r="M1298" s="7" t="str">
        <f t="shared" ca="1" si="290"/>
        <v>India</v>
      </c>
      <c r="N1298" s="8" t="str">
        <f t="shared" ca="1" si="291"/>
        <v>Delivered</v>
      </c>
    </row>
    <row r="1299" spans="1:14" x14ac:dyDescent="0.35">
      <c r="A1299" s="5" t="str">
        <f t="shared" si="292"/>
        <v>AMZ11299</v>
      </c>
      <c r="B1299" s="6">
        <f t="shared" ca="1" si="293"/>
        <v>45945</v>
      </c>
      <c r="C1299" s="7" t="str">
        <f t="shared" ca="1" si="280"/>
        <v>CUS64911</v>
      </c>
      <c r="D1299" s="7" t="str">
        <f t="shared" ca="1" si="281"/>
        <v>Books</v>
      </c>
      <c r="E1299" s="7" t="str">
        <f t="shared" ca="1" si="282"/>
        <v>Face Cream</v>
      </c>
      <c r="F1299" s="7" t="str">
        <f t="shared" ca="1" si="283"/>
        <v>Third-Party Seller</v>
      </c>
      <c r="G1299" s="7" t="str">
        <f t="shared" ca="1" si="284"/>
        <v>No</v>
      </c>
      <c r="H1299" s="7">
        <f t="shared" ca="1" si="285"/>
        <v>690</v>
      </c>
      <c r="I1299" s="7">
        <f t="shared" ca="1" si="286"/>
        <v>3</v>
      </c>
      <c r="J1299" s="7">
        <f t="shared" ca="1" si="287"/>
        <v>24</v>
      </c>
      <c r="K1299" s="7">
        <f t="shared" ca="1" si="288"/>
        <v>6</v>
      </c>
      <c r="L1299" s="7" t="str">
        <f t="shared" ca="1" si="289"/>
        <v>Net Banking</v>
      </c>
      <c r="M1299" s="7" t="str">
        <f t="shared" ca="1" si="290"/>
        <v>USA</v>
      </c>
      <c r="N1299" s="8" t="str">
        <f t="shared" ca="1" si="291"/>
        <v>Cancelled</v>
      </c>
    </row>
    <row r="1300" spans="1:14" x14ac:dyDescent="0.35">
      <c r="A1300" s="5" t="str">
        <f t="shared" si="292"/>
        <v>AMZ11300</v>
      </c>
      <c r="B1300" s="6">
        <f t="shared" ca="1" si="293"/>
        <v>45890</v>
      </c>
      <c r="C1300" s="7" t="str">
        <f t="shared" ca="1" si="280"/>
        <v>CUS94311</v>
      </c>
      <c r="D1300" s="7" t="str">
        <f t="shared" ca="1" si="281"/>
        <v>Books</v>
      </c>
      <c r="E1300" s="7" t="str">
        <f t="shared" ca="1" si="282"/>
        <v>Water Bottle</v>
      </c>
      <c r="F1300" s="7" t="str">
        <f t="shared" ca="1" si="283"/>
        <v>Third-Party Seller</v>
      </c>
      <c r="G1300" s="7" t="str">
        <f t="shared" ca="1" si="284"/>
        <v>No</v>
      </c>
      <c r="H1300" s="7">
        <f t="shared" ca="1" si="285"/>
        <v>136</v>
      </c>
      <c r="I1300" s="7">
        <f t="shared" ca="1" si="286"/>
        <v>2</v>
      </c>
      <c r="J1300" s="7">
        <f t="shared" ca="1" si="287"/>
        <v>35</v>
      </c>
      <c r="K1300" s="7">
        <f t="shared" ca="1" si="288"/>
        <v>3</v>
      </c>
      <c r="L1300" s="7" t="str">
        <f t="shared" ca="1" si="289"/>
        <v>UPI</v>
      </c>
      <c r="M1300" s="7" t="str">
        <f t="shared" ca="1" si="290"/>
        <v>USA</v>
      </c>
      <c r="N1300" s="8" t="str">
        <f t="shared" ca="1" si="291"/>
        <v>Delivered</v>
      </c>
    </row>
    <row r="1301" spans="1:14" x14ac:dyDescent="0.35">
      <c r="A1301" s="5" t="str">
        <f t="shared" si="292"/>
        <v>AMZ11301</v>
      </c>
      <c r="B1301" s="6">
        <f t="shared" ca="1" si="293"/>
        <v>45885</v>
      </c>
      <c r="C1301" s="7" t="str">
        <f t="shared" ca="1" si="280"/>
        <v>CUS10989</v>
      </c>
      <c r="D1301" s="7" t="str">
        <f t="shared" ca="1" si="281"/>
        <v>Home &amp; Kitchen</v>
      </c>
      <c r="E1301" s="7" t="str">
        <f t="shared" ca="1" si="282"/>
        <v>Smart Watch</v>
      </c>
      <c r="F1301" s="7" t="str">
        <f t="shared" ca="1" si="283"/>
        <v>Third-Party Seller</v>
      </c>
      <c r="G1301" s="7" t="str">
        <f t="shared" ca="1" si="284"/>
        <v>Yes</v>
      </c>
      <c r="H1301" s="7">
        <f t="shared" ca="1" si="285"/>
        <v>415</v>
      </c>
      <c r="I1301" s="7">
        <f t="shared" ca="1" si="286"/>
        <v>4</v>
      </c>
      <c r="J1301" s="7">
        <f t="shared" ca="1" si="287"/>
        <v>21</v>
      </c>
      <c r="K1301" s="7">
        <f t="shared" ca="1" si="288"/>
        <v>13</v>
      </c>
      <c r="L1301" s="7" t="str">
        <f t="shared" ca="1" si="289"/>
        <v>Net Banking</v>
      </c>
      <c r="M1301" s="7" t="str">
        <f t="shared" ca="1" si="290"/>
        <v>Canada</v>
      </c>
      <c r="N1301" s="8" t="str">
        <f t="shared" ca="1" si="291"/>
        <v>Delivered</v>
      </c>
    </row>
    <row r="1302" spans="1:14" x14ac:dyDescent="0.35">
      <c r="A1302" s="5" t="str">
        <f t="shared" si="292"/>
        <v>AMZ11302</v>
      </c>
      <c r="B1302" s="6">
        <f t="shared" ca="1" si="293"/>
        <v>45951</v>
      </c>
      <c r="C1302" s="7" t="str">
        <f t="shared" ca="1" si="280"/>
        <v>CUS95517</v>
      </c>
      <c r="D1302" s="7" t="str">
        <f t="shared" ca="1" si="281"/>
        <v>Beauty</v>
      </c>
      <c r="E1302" s="7" t="str">
        <f t="shared" ca="1" si="282"/>
        <v>Running Shoes</v>
      </c>
      <c r="F1302" s="7" t="str">
        <f t="shared" ca="1" si="283"/>
        <v>Amazon Fulfilled</v>
      </c>
      <c r="G1302" s="7" t="str">
        <f t="shared" ca="1" si="284"/>
        <v>No</v>
      </c>
      <c r="H1302" s="7">
        <f t="shared" ca="1" si="285"/>
        <v>447</v>
      </c>
      <c r="I1302" s="7">
        <f t="shared" ca="1" si="286"/>
        <v>1</v>
      </c>
      <c r="J1302" s="7">
        <f t="shared" ca="1" si="287"/>
        <v>34</v>
      </c>
      <c r="K1302" s="7">
        <f t="shared" ca="1" si="288"/>
        <v>3</v>
      </c>
      <c r="L1302" s="7" t="str">
        <f t="shared" ca="1" si="289"/>
        <v>UPI</v>
      </c>
      <c r="M1302" s="7" t="str">
        <f t="shared" ca="1" si="290"/>
        <v>Canada</v>
      </c>
      <c r="N1302" s="8" t="str">
        <f t="shared" ca="1" si="291"/>
        <v>Cancelled</v>
      </c>
    </row>
    <row r="1303" spans="1:14" x14ac:dyDescent="0.35">
      <c r="A1303" s="5" t="str">
        <f t="shared" si="292"/>
        <v>AMZ11303</v>
      </c>
      <c r="B1303" s="6">
        <f t="shared" ca="1" si="293"/>
        <v>45968</v>
      </c>
      <c r="C1303" s="7" t="str">
        <f t="shared" ca="1" si="280"/>
        <v>CUS70322</v>
      </c>
      <c r="D1303" s="7" t="str">
        <f t="shared" ca="1" si="281"/>
        <v>Books</v>
      </c>
      <c r="E1303" s="7" t="str">
        <f t="shared" ca="1" si="282"/>
        <v>Air  Fryer</v>
      </c>
      <c r="F1303" s="7" t="str">
        <f t="shared" ca="1" si="283"/>
        <v>Amazon Fulfilled</v>
      </c>
      <c r="G1303" s="7" t="str">
        <f t="shared" ca="1" si="284"/>
        <v>Yes</v>
      </c>
      <c r="H1303" s="7">
        <f t="shared" ca="1" si="285"/>
        <v>39</v>
      </c>
      <c r="I1303" s="7">
        <f t="shared" ca="1" si="286"/>
        <v>1</v>
      </c>
      <c r="J1303" s="7">
        <f t="shared" ca="1" si="287"/>
        <v>4</v>
      </c>
      <c r="K1303" s="7">
        <f t="shared" ca="1" si="288"/>
        <v>10</v>
      </c>
      <c r="L1303" s="7" t="str">
        <f t="shared" ca="1" si="289"/>
        <v>UPI</v>
      </c>
      <c r="M1303" s="7" t="str">
        <f t="shared" ca="1" si="290"/>
        <v>UK</v>
      </c>
      <c r="N1303" s="8" t="str">
        <f t="shared" ca="1" si="291"/>
        <v>Delivered</v>
      </c>
    </row>
    <row r="1304" spans="1:14" x14ac:dyDescent="0.35">
      <c r="A1304" s="5" t="str">
        <f t="shared" si="292"/>
        <v>AMZ11304</v>
      </c>
      <c r="B1304" s="6">
        <f t="shared" ca="1" si="293"/>
        <v>45947</v>
      </c>
      <c r="C1304" s="7" t="str">
        <f t="shared" ca="1" si="280"/>
        <v>CUS84141</v>
      </c>
      <c r="D1304" s="7" t="str">
        <f t="shared" ca="1" si="281"/>
        <v>Beauty</v>
      </c>
      <c r="E1304" s="7" t="str">
        <f t="shared" ca="1" si="282"/>
        <v>Air  Fryer</v>
      </c>
      <c r="F1304" s="7" t="str">
        <f t="shared" ca="1" si="283"/>
        <v>Third-Party Seller</v>
      </c>
      <c r="G1304" s="7" t="str">
        <f t="shared" ca="1" si="284"/>
        <v>Yes</v>
      </c>
      <c r="H1304" s="7">
        <f t="shared" ca="1" si="285"/>
        <v>468</v>
      </c>
      <c r="I1304" s="7">
        <f t="shared" ca="1" si="286"/>
        <v>2</v>
      </c>
      <c r="J1304" s="7">
        <f t="shared" ca="1" si="287"/>
        <v>20</v>
      </c>
      <c r="K1304" s="7">
        <f t="shared" ca="1" si="288"/>
        <v>3</v>
      </c>
      <c r="L1304" s="7" t="str">
        <f t="shared" ca="1" si="289"/>
        <v>Net Banking</v>
      </c>
      <c r="M1304" s="7" t="str">
        <f t="shared" ca="1" si="290"/>
        <v>India</v>
      </c>
      <c r="N1304" s="8" t="str">
        <f t="shared" ca="1" si="291"/>
        <v>Delivered</v>
      </c>
    </row>
    <row r="1305" spans="1:14" x14ac:dyDescent="0.35">
      <c r="A1305" s="5" t="str">
        <f t="shared" si="292"/>
        <v>AMZ11305</v>
      </c>
      <c r="B1305" s="6">
        <f t="shared" ca="1" si="293"/>
        <v>45993</v>
      </c>
      <c r="C1305" s="7" t="str">
        <f t="shared" ca="1" si="280"/>
        <v>CUS91735</v>
      </c>
      <c r="D1305" s="7" t="str">
        <f t="shared" ca="1" si="281"/>
        <v>Home &amp; Kitchen</v>
      </c>
      <c r="E1305" s="7" t="str">
        <f t="shared" ca="1" si="282"/>
        <v>Cotton T-Shirt</v>
      </c>
      <c r="F1305" s="7" t="str">
        <f t="shared" ca="1" si="283"/>
        <v>Third-Party Seller</v>
      </c>
      <c r="G1305" s="7" t="str">
        <f t="shared" ca="1" si="284"/>
        <v>No</v>
      </c>
      <c r="H1305" s="7">
        <f t="shared" ca="1" si="285"/>
        <v>406</v>
      </c>
      <c r="I1305" s="7">
        <f t="shared" ca="1" si="286"/>
        <v>1</v>
      </c>
      <c r="J1305" s="7">
        <f t="shared" ca="1" si="287"/>
        <v>1</v>
      </c>
      <c r="K1305" s="7">
        <f t="shared" ca="1" si="288"/>
        <v>14</v>
      </c>
      <c r="L1305" s="7" t="str">
        <f t="shared" ca="1" si="289"/>
        <v>UPI</v>
      </c>
      <c r="M1305" s="7" t="str">
        <f t="shared" ca="1" si="290"/>
        <v>USA</v>
      </c>
      <c r="N1305" s="8" t="str">
        <f t="shared" ca="1" si="291"/>
        <v>Delivered</v>
      </c>
    </row>
    <row r="1306" spans="1:14" x14ac:dyDescent="0.35">
      <c r="A1306" s="5" t="str">
        <f t="shared" si="292"/>
        <v>AMZ11306</v>
      </c>
      <c r="B1306" s="6">
        <f t="shared" ca="1" si="293"/>
        <v>45962</v>
      </c>
      <c r="C1306" s="7" t="str">
        <f t="shared" ca="1" si="280"/>
        <v>CUS53205</v>
      </c>
      <c r="D1306" s="7" t="str">
        <f t="shared" ca="1" si="281"/>
        <v>Fashion</v>
      </c>
      <c r="E1306" s="7" t="str">
        <f t="shared" ca="1" si="282"/>
        <v>Cotton T-Shirt</v>
      </c>
      <c r="F1306" s="7" t="str">
        <f t="shared" ca="1" si="283"/>
        <v>Amazon Fulfilled</v>
      </c>
      <c r="G1306" s="7" t="str">
        <f t="shared" ca="1" si="284"/>
        <v>Yes</v>
      </c>
      <c r="H1306" s="7">
        <f t="shared" ca="1" si="285"/>
        <v>680</v>
      </c>
      <c r="I1306" s="7">
        <f t="shared" ca="1" si="286"/>
        <v>3</v>
      </c>
      <c r="J1306" s="7">
        <f t="shared" ca="1" si="287"/>
        <v>4</v>
      </c>
      <c r="K1306" s="7">
        <f t="shared" ca="1" si="288"/>
        <v>14</v>
      </c>
      <c r="L1306" s="7" t="str">
        <f t="shared" ca="1" si="289"/>
        <v>Amazon Pay</v>
      </c>
      <c r="M1306" s="7" t="str">
        <f t="shared" ca="1" si="290"/>
        <v>UK</v>
      </c>
      <c r="N1306" s="8" t="str">
        <f t="shared" ca="1" si="291"/>
        <v>Delivered</v>
      </c>
    </row>
    <row r="1307" spans="1:14" x14ac:dyDescent="0.35">
      <c r="A1307" s="5" t="str">
        <f t="shared" si="292"/>
        <v>AMZ11307</v>
      </c>
      <c r="B1307" s="6">
        <f t="shared" ca="1" si="293"/>
        <v>46018</v>
      </c>
      <c r="C1307" s="7" t="str">
        <f t="shared" ca="1" si="280"/>
        <v>CUS21726</v>
      </c>
      <c r="D1307" s="7" t="str">
        <f t="shared" ca="1" si="281"/>
        <v>Home &amp; Kitchen</v>
      </c>
      <c r="E1307" s="7" t="str">
        <f t="shared" ca="1" si="282"/>
        <v>Air  Fryer</v>
      </c>
      <c r="F1307" s="7" t="str">
        <f t="shared" ca="1" si="283"/>
        <v>Third-Party Seller</v>
      </c>
      <c r="G1307" s="7" t="str">
        <f t="shared" ca="1" si="284"/>
        <v>Yes</v>
      </c>
      <c r="H1307" s="7">
        <f t="shared" ca="1" si="285"/>
        <v>550</v>
      </c>
      <c r="I1307" s="7">
        <f t="shared" ca="1" si="286"/>
        <v>2</v>
      </c>
      <c r="J1307" s="7">
        <f t="shared" ca="1" si="287"/>
        <v>38</v>
      </c>
      <c r="K1307" s="7">
        <f t="shared" ca="1" si="288"/>
        <v>11</v>
      </c>
      <c r="L1307" s="7" t="str">
        <f t="shared" ca="1" si="289"/>
        <v>Credit Card</v>
      </c>
      <c r="M1307" s="7" t="str">
        <f t="shared" ca="1" si="290"/>
        <v>USA</v>
      </c>
      <c r="N1307" s="8" t="str">
        <f t="shared" ca="1" si="291"/>
        <v>Delivered</v>
      </c>
    </row>
    <row r="1308" spans="1:14" x14ac:dyDescent="0.35">
      <c r="A1308" s="5" t="str">
        <f t="shared" si="292"/>
        <v>AMZ11308</v>
      </c>
      <c r="B1308" s="6">
        <f t="shared" ca="1" si="293"/>
        <v>45860</v>
      </c>
      <c r="C1308" s="7" t="str">
        <f t="shared" ca="1" si="280"/>
        <v>CUS50662</v>
      </c>
      <c r="D1308" s="7" t="str">
        <f t="shared" ca="1" si="281"/>
        <v>Sports</v>
      </c>
      <c r="E1308" s="7" t="str">
        <f t="shared" ca="1" si="282"/>
        <v>Noise Cancelling Headphones</v>
      </c>
      <c r="F1308" s="7" t="str">
        <f t="shared" ca="1" si="283"/>
        <v>Amazon Fulfilled</v>
      </c>
      <c r="G1308" s="7" t="str">
        <f t="shared" ca="1" si="284"/>
        <v>No</v>
      </c>
      <c r="H1308" s="7">
        <f t="shared" ca="1" si="285"/>
        <v>244</v>
      </c>
      <c r="I1308" s="7">
        <f t="shared" ca="1" si="286"/>
        <v>1</v>
      </c>
      <c r="J1308" s="7">
        <f t="shared" ca="1" si="287"/>
        <v>26</v>
      </c>
      <c r="K1308" s="7">
        <f t="shared" ca="1" si="288"/>
        <v>8</v>
      </c>
      <c r="L1308" s="7" t="str">
        <f t="shared" ca="1" si="289"/>
        <v>Amazon Pay</v>
      </c>
      <c r="M1308" s="7" t="str">
        <f t="shared" ca="1" si="290"/>
        <v>India</v>
      </c>
      <c r="N1308" s="8" t="str">
        <f t="shared" ca="1" si="291"/>
        <v>Delivered</v>
      </c>
    </row>
    <row r="1309" spans="1:14" x14ac:dyDescent="0.35">
      <c r="A1309" s="5" t="str">
        <f t="shared" si="292"/>
        <v>AMZ11309</v>
      </c>
      <c r="B1309" s="6">
        <f t="shared" ca="1" si="293"/>
        <v>46009</v>
      </c>
      <c r="C1309" s="7" t="str">
        <f t="shared" ca="1" si="280"/>
        <v>CUS60220</v>
      </c>
      <c r="D1309" s="7" t="str">
        <f t="shared" ca="1" si="281"/>
        <v>Sports</v>
      </c>
      <c r="E1309" s="7" t="str">
        <f t="shared" ca="1" si="282"/>
        <v>Noise Cancelling Headphones</v>
      </c>
      <c r="F1309" s="7" t="str">
        <f t="shared" ca="1" si="283"/>
        <v>Amazon Fulfilled</v>
      </c>
      <c r="G1309" s="7" t="str">
        <f t="shared" ca="1" si="284"/>
        <v>Yes</v>
      </c>
      <c r="H1309" s="7">
        <f t="shared" ca="1" si="285"/>
        <v>21</v>
      </c>
      <c r="I1309" s="7">
        <f t="shared" ca="1" si="286"/>
        <v>3</v>
      </c>
      <c r="J1309" s="7">
        <f t="shared" ca="1" si="287"/>
        <v>5</v>
      </c>
      <c r="K1309" s="7">
        <f t="shared" ca="1" si="288"/>
        <v>11</v>
      </c>
      <c r="L1309" s="7" t="str">
        <f t="shared" ca="1" si="289"/>
        <v>Net Banking</v>
      </c>
      <c r="M1309" s="7" t="str">
        <f t="shared" ca="1" si="290"/>
        <v>UK</v>
      </c>
      <c r="N1309" s="8" t="str">
        <f t="shared" ca="1" si="291"/>
        <v>Delivered</v>
      </c>
    </row>
    <row r="1310" spans="1:14" x14ac:dyDescent="0.35">
      <c r="A1310" s="5" t="str">
        <f t="shared" si="292"/>
        <v>AMZ11310</v>
      </c>
      <c r="B1310" s="6">
        <f t="shared" ca="1" si="293"/>
        <v>45984</v>
      </c>
      <c r="C1310" s="7" t="str">
        <f t="shared" ca="1" si="280"/>
        <v>CUS13750</v>
      </c>
      <c r="D1310" s="7" t="str">
        <f t="shared" ca="1" si="281"/>
        <v>Home &amp; Kitchen</v>
      </c>
      <c r="E1310" s="7" t="str">
        <f t="shared" ca="1" si="282"/>
        <v>Yoga Mat</v>
      </c>
      <c r="F1310" s="7" t="str">
        <f t="shared" ca="1" si="283"/>
        <v>Third-Party Seller</v>
      </c>
      <c r="G1310" s="7" t="str">
        <f t="shared" ca="1" si="284"/>
        <v>Yes</v>
      </c>
      <c r="H1310" s="7">
        <f t="shared" ca="1" si="285"/>
        <v>533</v>
      </c>
      <c r="I1310" s="7">
        <f t="shared" ca="1" si="286"/>
        <v>2</v>
      </c>
      <c r="J1310" s="7">
        <f t="shared" ca="1" si="287"/>
        <v>4</v>
      </c>
      <c r="K1310" s="7">
        <f t="shared" ca="1" si="288"/>
        <v>13</v>
      </c>
      <c r="L1310" s="7" t="str">
        <f t="shared" ca="1" si="289"/>
        <v>Net Banking</v>
      </c>
      <c r="M1310" s="7" t="str">
        <f t="shared" ca="1" si="290"/>
        <v>India</v>
      </c>
      <c r="N1310" s="8" t="str">
        <f t="shared" ca="1" si="291"/>
        <v>Delivered</v>
      </c>
    </row>
    <row r="1311" spans="1:14" x14ac:dyDescent="0.35">
      <c r="A1311" s="5" t="str">
        <f t="shared" si="292"/>
        <v>AMZ11311</v>
      </c>
      <c r="B1311" s="6">
        <f t="shared" ca="1" si="293"/>
        <v>45848</v>
      </c>
      <c r="C1311" s="7" t="str">
        <f t="shared" ca="1" si="280"/>
        <v>CUS43155</v>
      </c>
      <c r="D1311" s="7" t="str">
        <f t="shared" ca="1" si="281"/>
        <v>Home &amp; Kitchen</v>
      </c>
      <c r="E1311" s="7" t="str">
        <f t="shared" ca="1" si="282"/>
        <v>Cotton T-Shirt</v>
      </c>
      <c r="F1311" s="7" t="str">
        <f t="shared" ca="1" si="283"/>
        <v>Amazon Fulfilled</v>
      </c>
      <c r="G1311" s="7" t="str">
        <f t="shared" ca="1" si="284"/>
        <v>Yes</v>
      </c>
      <c r="H1311" s="7">
        <f t="shared" ca="1" si="285"/>
        <v>221</v>
      </c>
      <c r="I1311" s="7">
        <f t="shared" ca="1" si="286"/>
        <v>2</v>
      </c>
      <c r="J1311" s="7">
        <f t="shared" ca="1" si="287"/>
        <v>36</v>
      </c>
      <c r="K1311" s="7">
        <f t="shared" ca="1" si="288"/>
        <v>14</v>
      </c>
      <c r="L1311" s="7" t="str">
        <f t="shared" ca="1" si="289"/>
        <v>Amazon Pay</v>
      </c>
      <c r="M1311" s="7" t="str">
        <f t="shared" ca="1" si="290"/>
        <v>India</v>
      </c>
      <c r="N1311" s="8" t="str">
        <f t="shared" ca="1" si="291"/>
        <v>Delivered</v>
      </c>
    </row>
    <row r="1312" spans="1:14" x14ac:dyDescent="0.35">
      <c r="A1312" s="5" t="str">
        <f t="shared" si="292"/>
        <v>AMZ11312</v>
      </c>
      <c r="B1312" s="6">
        <f t="shared" ca="1" si="293"/>
        <v>45939</v>
      </c>
      <c r="C1312" s="7" t="str">
        <f t="shared" ca="1" si="280"/>
        <v>CUS46653</v>
      </c>
      <c r="D1312" s="7" t="str">
        <f t="shared" ca="1" si="281"/>
        <v>Electronics</v>
      </c>
      <c r="E1312" s="7" t="str">
        <f t="shared" ca="1" si="282"/>
        <v>Smart Watch</v>
      </c>
      <c r="F1312" s="7" t="str">
        <f t="shared" ca="1" si="283"/>
        <v>Third-Party Seller</v>
      </c>
      <c r="G1312" s="7" t="str">
        <f t="shared" ca="1" si="284"/>
        <v>No</v>
      </c>
      <c r="H1312" s="7">
        <f t="shared" ca="1" si="285"/>
        <v>602</v>
      </c>
      <c r="I1312" s="7">
        <f t="shared" ca="1" si="286"/>
        <v>1</v>
      </c>
      <c r="J1312" s="7">
        <f t="shared" ca="1" si="287"/>
        <v>28</v>
      </c>
      <c r="K1312" s="7">
        <f t="shared" ca="1" si="288"/>
        <v>14</v>
      </c>
      <c r="L1312" s="7" t="str">
        <f t="shared" ca="1" si="289"/>
        <v>UPI</v>
      </c>
      <c r="M1312" s="7" t="str">
        <f t="shared" ca="1" si="290"/>
        <v>USA</v>
      </c>
      <c r="N1312" s="8" t="str">
        <f t="shared" ca="1" si="291"/>
        <v>Delivered</v>
      </c>
    </row>
    <row r="1313" spans="1:14" x14ac:dyDescent="0.35">
      <c r="A1313" s="5" t="str">
        <f t="shared" si="292"/>
        <v>AMZ11313</v>
      </c>
      <c r="B1313" s="6">
        <f t="shared" ca="1" si="293"/>
        <v>45990</v>
      </c>
      <c r="C1313" s="7" t="str">
        <f t="shared" ca="1" si="280"/>
        <v>CUS82014</v>
      </c>
      <c r="D1313" s="7" t="str">
        <f t="shared" ca="1" si="281"/>
        <v>Beauty</v>
      </c>
      <c r="E1313" s="7" t="str">
        <f t="shared" ca="1" si="282"/>
        <v>Water Bottle</v>
      </c>
      <c r="F1313" s="7" t="str">
        <f t="shared" ca="1" si="283"/>
        <v>Third-Party Seller</v>
      </c>
      <c r="G1313" s="7" t="str">
        <f t="shared" ca="1" si="284"/>
        <v>Yes</v>
      </c>
      <c r="H1313" s="7">
        <f t="shared" ca="1" si="285"/>
        <v>374</v>
      </c>
      <c r="I1313" s="7">
        <f t="shared" ca="1" si="286"/>
        <v>3</v>
      </c>
      <c r="J1313" s="7">
        <f t="shared" ca="1" si="287"/>
        <v>35</v>
      </c>
      <c r="K1313" s="7">
        <f t="shared" ca="1" si="288"/>
        <v>6</v>
      </c>
      <c r="L1313" s="7" t="str">
        <f t="shared" ca="1" si="289"/>
        <v>Net Banking</v>
      </c>
      <c r="M1313" s="7" t="str">
        <f t="shared" ca="1" si="290"/>
        <v>UK</v>
      </c>
      <c r="N1313" s="8" t="str">
        <f t="shared" ca="1" si="291"/>
        <v>Returned</v>
      </c>
    </row>
    <row r="1314" spans="1:14" x14ac:dyDescent="0.35">
      <c r="A1314" s="5" t="str">
        <f t="shared" si="292"/>
        <v>AMZ11314</v>
      </c>
      <c r="B1314" s="6">
        <f t="shared" ca="1" si="293"/>
        <v>45918</v>
      </c>
      <c r="C1314" s="7" t="str">
        <f t="shared" ca="1" si="280"/>
        <v>CUS40647</v>
      </c>
      <c r="D1314" s="7" t="str">
        <f t="shared" ca="1" si="281"/>
        <v>Books</v>
      </c>
      <c r="E1314" s="7" t="str">
        <f t="shared" ca="1" si="282"/>
        <v>Face Cream</v>
      </c>
      <c r="F1314" s="7" t="str">
        <f t="shared" ca="1" si="283"/>
        <v>Amazon Fulfilled</v>
      </c>
      <c r="G1314" s="7" t="str">
        <f t="shared" ca="1" si="284"/>
        <v>Yes</v>
      </c>
      <c r="H1314" s="7">
        <f t="shared" ca="1" si="285"/>
        <v>507</v>
      </c>
      <c r="I1314" s="7">
        <f t="shared" ca="1" si="286"/>
        <v>2</v>
      </c>
      <c r="J1314" s="7">
        <f t="shared" ca="1" si="287"/>
        <v>35</v>
      </c>
      <c r="K1314" s="7">
        <f t="shared" ca="1" si="288"/>
        <v>9</v>
      </c>
      <c r="L1314" s="7" t="str">
        <f t="shared" ca="1" si="289"/>
        <v>UPI</v>
      </c>
      <c r="M1314" s="7" t="str">
        <f t="shared" ca="1" si="290"/>
        <v>India</v>
      </c>
      <c r="N1314" s="8" t="str">
        <f t="shared" ca="1" si="291"/>
        <v>Delivered</v>
      </c>
    </row>
    <row r="1315" spans="1:14" x14ac:dyDescent="0.35">
      <c r="A1315" s="5" t="str">
        <f t="shared" si="292"/>
        <v>AMZ11315</v>
      </c>
      <c r="B1315" s="6">
        <f t="shared" ca="1" si="293"/>
        <v>45914</v>
      </c>
      <c r="C1315" s="7" t="str">
        <f t="shared" ca="1" si="280"/>
        <v>CUS52004</v>
      </c>
      <c r="D1315" s="7" t="str">
        <f t="shared" ca="1" si="281"/>
        <v>Electronics</v>
      </c>
      <c r="E1315" s="7" t="str">
        <f t="shared" ca="1" si="282"/>
        <v>Air  Fryer</v>
      </c>
      <c r="F1315" s="7" t="str">
        <f t="shared" ca="1" si="283"/>
        <v>Amazon Fulfilled</v>
      </c>
      <c r="G1315" s="7" t="str">
        <f t="shared" ca="1" si="284"/>
        <v>No</v>
      </c>
      <c r="H1315" s="7">
        <f t="shared" ca="1" si="285"/>
        <v>453</v>
      </c>
      <c r="I1315" s="7">
        <f t="shared" ca="1" si="286"/>
        <v>4</v>
      </c>
      <c r="J1315" s="7">
        <f t="shared" ca="1" si="287"/>
        <v>2</v>
      </c>
      <c r="K1315" s="7">
        <f t="shared" ca="1" si="288"/>
        <v>3</v>
      </c>
      <c r="L1315" s="7" t="str">
        <f t="shared" ca="1" si="289"/>
        <v>UPI</v>
      </c>
      <c r="M1315" s="7" t="str">
        <f t="shared" ca="1" si="290"/>
        <v>USA</v>
      </c>
      <c r="N1315" s="8" t="str">
        <f t="shared" ca="1" si="291"/>
        <v>Delivered</v>
      </c>
    </row>
    <row r="1316" spans="1:14" x14ac:dyDescent="0.35">
      <c r="A1316" s="5" t="str">
        <f t="shared" si="292"/>
        <v>AMZ11316</v>
      </c>
      <c r="B1316" s="6">
        <f t="shared" ca="1" si="293"/>
        <v>45975</v>
      </c>
      <c r="C1316" s="7" t="str">
        <f t="shared" ca="1" si="280"/>
        <v>CUS19955</v>
      </c>
      <c r="D1316" s="7" t="str">
        <f t="shared" ca="1" si="281"/>
        <v>Beauty</v>
      </c>
      <c r="E1316" s="7" t="str">
        <f t="shared" ca="1" si="282"/>
        <v>Air  Fryer</v>
      </c>
      <c r="F1316" s="7" t="str">
        <f t="shared" ca="1" si="283"/>
        <v>Third-Party Seller</v>
      </c>
      <c r="G1316" s="7" t="str">
        <f t="shared" ca="1" si="284"/>
        <v>Yes</v>
      </c>
      <c r="H1316" s="7">
        <f t="shared" ca="1" si="285"/>
        <v>625</v>
      </c>
      <c r="I1316" s="7">
        <f t="shared" ca="1" si="286"/>
        <v>3</v>
      </c>
      <c r="J1316" s="7">
        <f t="shared" ca="1" si="287"/>
        <v>3</v>
      </c>
      <c r="K1316" s="7">
        <f t="shared" ca="1" si="288"/>
        <v>11</v>
      </c>
      <c r="L1316" s="7" t="str">
        <f t="shared" ca="1" si="289"/>
        <v>UPI</v>
      </c>
      <c r="M1316" s="7" t="str">
        <f t="shared" ca="1" si="290"/>
        <v>Canada</v>
      </c>
      <c r="N1316" s="8" t="str">
        <f t="shared" ca="1" si="291"/>
        <v>Delivered</v>
      </c>
    </row>
    <row r="1317" spans="1:14" x14ac:dyDescent="0.35">
      <c r="A1317" s="5" t="str">
        <f t="shared" si="292"/>
        <v>AMZ11317</v>
      </c>
      <c r="B1317" s="6">
        <f t="shared" ca="1" si="293"/>
        <v>45934</v>
      </c>
      <c r="C1317" s="7" t="str">
        <f t="shared" ca="1" si="280"/>
        <v>CUS72286</v>
      </c>
      <c r="D1317" s="7" t="str">
        <f t="shared" ca="1" si="281"/>
        <v>Fashion</v>
      </c>
      <c r="E1317" s="7" t="str">
        <f t="shared" ca="1" si="282"/>
        <v>Iphone Charger</v>
      </c>
      <c r="F1317" s="7" t="str">
        <f t="shared" ca="1" si="283"/>
        <v>Amazon Fulfilled</v>
      </c>
      <c r="G1317" s="7" t="str">
        <f t="shared" ca="1" si="284"/>
        <v>No</v>
      </c>
      <c r="H1317" s="7">
        <f t="shared" ca="1" si="285"/>
        <v>229</v>
      </c>
      <c r="I1317" s="7">
        <f t="shared" ca="1" si="286"/>
        <v>2</v>
      </c>
      <c r="J1317" s="7">
        <f t="shared" ca="1" si="287"/>
        <v>20</v>
      </c>
      <c r="K1317" s="7">
        <f t="shared" ca="1" si="288"/>
        <v>6</v>
      </c>
      <c r="L1317" s="7" t="str">
        <f t="shared" ca="1" si="289"/>
        <v>Debit Card</v>
      </c>
      <c r="M1317" s="7" t="str">
        <f t="shared" ca="1" si="290"/>
        <v>India</v>
      </c>
      <c r="N1317" s="8" t="str">
        <f t="shared" ca="1" si="291"/>
        <v>Cancelled</v>
      </c>
    </row>
    <row r="1318" spans="1:14" x14ac:dyDescent="0.35">
      <c r="A1318" s="5" t="str">
        <f t="shared" si="292"/>
        <v>AMZ11318</v>
      </c>
      <c r="B1318" s="6">
        <f t="shared" ca="1" si="293"/>
        <v>46003</v>
      </c>
      <c r="C1318" s="7" t="str">
        <f t="shared" ca="1" si="280"/>
        <v>CUS64869</v>
      </c>
      <c r="D1318" s="7" t="str">
        <f t="shared" ca="1" si="281"/>
        <v>Electronics</v>
      </c>
      <c r="E1318" s="7" t="str">
        <f t="shared" ca="1" si="282"/>
        <v>Smart Watch</v>
      </c>
      <c r="F1318" s="7" t="str">
        <f t="shared" ca="1" si="283"/>
        <v>Amazon Fulfilled</v>
      </c>
      <c r="G1318" s="7" t="str">
        <f t="shared" ca="1" si="284"/>
        <v>Yes</v>
      </c>
      <c r="H1318" s="7">
        <f t="shared" ca="1" si="285"/>
        <v>531</v>
      </c>
      <c r="I1318" s="7">
        <f t="shared" ca="1" si="286"/>
        <v>1</v>
      </c>
      <c r="J1318" s="7">
        <f t="shared" ca="1" si="287"/>
        <v>11</v>
      </c>
      <c r="K1318" s="7">
        <f t="shared" ca="1" si="288"/>
        <v>10</v>
      </c>
      <c r="L1318" s="7" t="str">
        <f t="shared" ca="1" si="289"/>
        <v>Net Banking</v>
      </c>
      <c r="M1318" s="7" t="str">
        <f t="shared" ca="1" si="290"/>
        <v>Canada</v>
      </c>
      <c r="N1318" s="8" t="str">
        <f t="shared" ca="1" si="291"/>
        <v>Returned</v>
      </c>
    </row>
    <row r="1319" spans="1:14" x14ac:dyDescent="0.35">
      <c r="A1319" s="5" t="str">
        <f t="shared" si="292"/>
        <v>AMZ11319</v>
      </c>
      <c r="B1319" s="6">
        <f t="shared" ca="1" si="293"/>
        <v>45930</v>
      </c>
      <c r="C1319" s="7" t="str">
        <f t="shared" ca="1" si="280"/>
        <v>CUS77048</v>
      </c>
      <c r="D1319" s="7" t="str">
        <f t="shared" ca="1" si="281"/>
        <v>Sports</v>
      </c>
      <c r="E1319" s="7" t="str">
        <f t="shared" ca="1" si="282"/>
        <v>Cotton T-Shirt</v>
      </c>
      <c r="F1319" s="7" t="str">
        <f t="shared" ca="1" si="283"/>
        <v>Third-Party Seller</v>
      </c>
      <c r="G1319" s="7" t="str">
        <f t="shared" ca="1" si="284"/>
        <v>Yes</v>
      </c>
      <c r="H1319" s="7">
        <f t="shared" ca="1" si="285"/>
        <v>712</v>
      </c>
      <c r="I1319" s="7">
        <f t="shared" ca="1" si="286"/>
        <v>1</v>
      </c>
      <c r="J1319" s="7">
        <f t="shared" ca="1" si="287"/>
        <v>11</v>
      </c>
      <c r="K1319" s="7">
        <f t="shared" ca="1" si="288"/>
        <v>14</v>
      </c>
      <c r="L1319" s="7" t="str">
        <f t="shared" ca="1" si="289"/>
        <v>Net Banking</v>
      </c>
      <c r="M1319" s="7" t="str">
        <f t="shared" ca="1" si="290"/>
        <v>Canada</v>
      </c>
      <c r="N1319" s="8" t="str">
        <f t="shared" ca="1" si="291"/>
        <v>Delivered</v>
      </c>
    </row>
    <row r="1320" spans="1:14" x14ac:dyDescent="0.35">
      <c r="A1320" s="5" t="str">
        <f t="shared" si="292"/>
        <v>AMZ11320</v>
      </c>
      <c r="B1320" s="6">
        <f t="shared" ca="1" si="293"/>
        <v>45909</v>
      </c>
      <c r="C1320" s="7" t="str">
        <f t="shared" ca="1" si="280"/>
        <v>CUS75666</v>
      </c>
      <c r="D1320" s="7" t="str">
        <f t="shared" ca="1" si="281"/>
        <v>Home &amp; Kitchen</v>
      </c>
      <c r="E1320" s="7" t="str">
        <f t="shared" ca="1" si="282"/>
        <v>Running Shoes</v>
      </c>
      <c r="F1320" s="7" t="str">
        <f t="shared" ca="1" si="283"/>
        <v>Third-Party Seller</v>
      </c>
      <c r="G1320" s="7" t="str">
        <f t="shared" ca="1" si="284"/>
        <v>No</v>
      </c>
      <c r="H1320" s="7">
        <f t="shared" ca="1" si="285"/>
        <v>521</v>
      </c>
      <c r="I1320" s="7">
        <f t="shared" ca="1" si="286"/>
        <v>1</v>
      </c>
      <c r="J1320" s="7">
        <f t="shared" ca="1" si="287"/>
        <v>2</v>
      </c>
      <c r="K1320" s="7">
        <f t="shared" ca="1" si="288"/>
        <v>5</v>
      </c>
      <c r="L1320" s="7" t="str">
        <f t="shared" ca="1" si="289"/>
        <v>Credit Card</v>
      </c>
      <c r="M1320" s="7" t="str">
        <f t="shared" ca="1" si="290"/>
        <v>USA</v>
      </c>
      <c r="N1320" s="8" t="str">
        <f t="shared" ca="1" si="291"/>
        <v>Delivered</v>
      </c>
    </row>
    <row r="1321" spans="1:14" x14ac:dyDescent="0.35">
      <c r="A1321" s="5" t="str">
        <f t="shared" si="292"/>
        <v>AMZ11321</v>
      </c>
      <c r="B1321" s="6">
        <f t="shared" ca="1" si="293"/>
        <v>45902</v>
      </c>
      <c r="C1321" s="7" t="str">
        <f t="shared" ca="1" si="280"/>
        <v>CUS90527</v>
      </c>
      <c r="D1321" s="7" t="str">
        <f t="shared" ca="1" si="281"/>
        <v>Electronics</v>
      </c>
      <c r="E1321" s="7" t="str">
        <f t="shared" ca="1" si="282"/>
        <v>Iphone Charger</v>
      </c>
      <c r="F1321" s="7" t="str">
        <f t="shared" ca="1" si="283"/>
        <v>Amazon Fulfilled</v>
      </c>
      <c r="G1321" s="7" t="str">
        <f t="shared" ca="1" si="284"/>
        <v>No</v>
      </c>
      <c r="H1321" s="7">
        <f t="shared" ca="1" si="285"/>
        <v>347</v>
      </c>
      <c r="I1321" s="7">
        <f t="shared" ca="1" si="286"/>
        <v>2</v>
      </c>
      <c r="J1321" s="7">
        <f t="shared" ca="1" si="287"/>
        <v>40</v>
      </c>
      <c r="K1321" s="7">
        <f t="shared" ca="1" si="288"/>
        <v>15</v>
      </c>
      <c r="L1321" s="7" t="str">
        <f t="shared" ca="1" si="289"/>
        <v>Amazon Pay</v>
      </c>
      <c r="M1321" s="7" t="str">
        <f t="shared" ca="1" si="290"/>
        <v>UK</v>
      </c>
      <c r="N1321" s="8" t="str">
        <f t="shared" ca="1" si="291"/>
        <v>Delivered</v>
      </c>
    </row>
    <row r="1322" spans="1:14" x14ac:dyDescent="0.35">
      <c r="A1322" s="5" t="str">
        <f t="shared" si="292"/>
        <v>AMZ11322</v>
      </c>
      <c r="B1322" s="6">
        <f t="shared" ca="1" si="293"/>
        <v>45911</v>
      </c>
      <c r="C1322" s="7" t="str">
        <f t="shared" ca="1" si="280"/>
        <v>CUS97589</v>
      </c>
      <c r="D1322" s="7" t="str">
        <f t="shared" ca="1" si="281"/>
        <v>Electronics</v>
      </c>
      <c r="E1322" s="7" t="str">
        <f t="shared" ca="1" si="282"/>
        <v>Running Shoes</v>
      </c>
      <c r="F1322" s="7" t="str">
        <f t="shared" ca="1" si="283"/>
        <v>Amazon Fulfilled</v>
      </c>
      <c r="G1322" s="7" t="str">
        <f t="shared" ca="1" si="284"/>
        <v>No</v>
      </c>
      <c r="H1322" s="7">
        <f t="shared" ca="1" si="285"/>
        <v>267</v>
      </c>
      <c r="I1322" s="7">
        <f t="shared" ca="1" si="286"/>
        <v>3</v>
      </c>
      <c r="J1322" s="7">
        <f t="shared" ca="1" si="287"/>
        <v>39</v>
      </c>
      <c r="K1322" s="7">
        <f t="shared" ca="1" si="288"/>
        <v>8</v>
      </c>
      <c r="L1322" s="7" t="str">
        <f t="shared" ca="1" si="289"/>
        <v>Debit Card</v>
      </c>
      <c r="M1322" s="7" t="str">
        <f t="shared" ca="1" si="290"/>
        <v>Canada</v>
      </c>
      <c r="N1322" s="8" t="str">
        <f t="shared" ca="1" si="291"/>
        <v>Delivered</v>
      </c>
    </row>
    <row r="1323" spans="1:14" x14ac:dyDescent="0.35">
      <c r="A1323" s="5" t="str">
        <f t="shared" si="292"/>
        <v>AMZ11323</v>
      </c>
      <c r="B1323" s="6">
        <f t="shared" ca="1" si="293"/>
        <v>45868</v>
      </c>
      <c r="C1323" s="7" t="str">
        <f t="shared" ca="1" si="280"/>
        <v>CUS79328</v>
      </c>
      <c r="D1323" s="7" t="str">
        <f t="shared" ca="1" si="281"/>
        <v>Electronics</v>
      </c>
      <c r="E1323" s="7" t="str">
        <f t="shared" ca="1" si="282"/>
        <v>Bluetooth Speaker</v>
      </c>
      <c r="F1323" s="7" t="str">
        <f t="shared" ca="1" si="283"/>
        <v>Third-Party Seller</v>
      </c>
      <c r="G1323" s="7" t="str">
        <f t="shared" ca="1" si="284"/>
        <v>Yes</v>
      </c>
      <c r="H1323" s="7">
        <f t="shared" ca="1" si="285"/>
        <v>787</v>
      </c>
      <c r="I1323" s="7">
        <f t="shared" ca="1" si="286"/>
        <v>2</v>
      </c>
      <c r="J1323" s="7">
        <f t="shared" ca="1" si="287"/>
        <v>15</v>
      </c>
      <c r="K1323" s="7">
        <f t="shared" ca="1" si="288"/>
        <v>15</v>
      </c>
      <c r="L1323" s="7" t="str">
        <f t="shared" ca="1" si="289"/>
        <v>Credit Card</v>
      </c>
      <c r="M1323" s="7" t="str">
        <f t="shared" ca="1" si="290"/>
        <v>Canada</v>
      </c>
      <c r="N1323" s="8" t="str">
        <f t="shared" ca="1" si="291"/>
        <v>Delivered</v>
      </c>
    </row>
    <row r="1324" spans="1:14" x14ac:dyDescent="0.35">
      <c r="A1324" s="5" t="str">
        <f t="shared" si="292"/>
        <v>AMZ11324</v>
      </c>
      <c r="B1324" s="6">
        <f t="shared" ca="1" si="293"/>
        <v>45952</v>
      </c>
      <c r="C1324" s="7" t="str">
        <f t="shared" ca="1" si="280"/>
        <v>CUS94122</v>
      </c>
      <c r="D1324" s="7" t="str">
        <f t="shared" ca="1" si="281"/>
        <v>Beauty</v>
      </c>
      <c r="E1324" s="7" t="str">
        <f t="shared" ca="1" si="282"/>
        <v>Iphone Charger</v>
      </c>
      <c r="F1324" s="7" t="str">
        <f t="shared" ca="1" si="283"/>
        <v>Third-Party Seller</v>
      </c>
      <c r="G1324" s="7" t="str">
        <f t="shared" ca="1" si="284"/>
        <v>Yes</v>
      </c>
      <c r="H1324" s="7">
        <f t="shared" ca="1" si="285"/>
        <v>411</v>
      </c>
      <c r="I1324" s="7">
        <f t="shared" ca="1" si="286"/>
        <v>2</v>
      </c>
      <c r="J1324" s="7">
        <f t="shared" ca="1" si="287"/>
        <v>6</v>
      </c>
      <c r="K1324" s="7">
        <f t="shared" ca="1" si="288"/>
        <v>10</v>
      </c>
      <c r="L1324" s="7" t="str">
        <f t="shared" ca="1" si="289"/>
        <v>Net Banking</v>
      </c>
      <c r="M1324" s="7" t="str">
        <f t="shared" ca="1" si="290"/>
        <v>UK</v>
      </c>
      <c r="N1324" s="8" t="str">
        <f t="shared" ca="1" si="291"/>
        <v>Cancelled</v>
      </c>
    </row>
    <row r="1325" spans="1:14" x14ac:dyDescent="0.35">
      <c r="A1325" s="5" t="str">
        <f t="shared" si="292"/>
        <v>AMZ11325</v>
      </c>
      <c r="B1325" s="6">
        <f t="shared" ca="1" si="293"/>
        <v>45856</v>
      </c>
      <c r="C1325" s="7" t="str">
        <f t="shared" ca="1" si="280"/>
        <v>CUS65974</v>
      </c>
      <c r="D1325" s="7" t="str">
        <f t="shared" ca="1" si="281"/>
        <v>Books</v>
      </c>
      <c r="E1325" s="7" t="str">
        <f t="shared" ca="1" si="282"/>
        <v>Yoga Mat</v>
      </c>
      <c r="F1325" s="7" t="str">
        <f t="shared" ca="1" si="283"/>
        <v>Third-Party Seller</v>
      </c>
      <c r="G1325" s="7" t="str">
        <f t="shared" ca="1" si="284"/>
        <v>No</v>
      </c>
      <c r="H1325" s="7">
        <f t="shared" ca="1" si="285"/>
        <v>592</v>
      </c>
      <c r="I1325" s="7">
        <f t="shared" ca="1" si="286"/>
        <v>2</v>
      </c>
      <c r="J1325" s="7">
        <f t="shared" ca="1" si="287"/>
        <v>30</v>
      </c>
      <c r="K1325" s="7">
        <f t="shared" ca="1" si="288"/>
        <v>10</v>
      </c>
      <c r="L1325" s="7" t="str">
        <f t="shared" ca="1" si="289"/>
        <v>UPI</v>
      </c>
      <c r="M1325" s="7" t="str">
        <f t="shared" ca="1" si="290"/>
        <v>India</v>
      </c>
      <c r="N1325" s="8" t="str">
        <f t="shared" ca="1" si="291"/>
        <v>Delivered</v>
      </c>
    </row>
    <row r="1326" spans="1:14" x14ac:dyDescent="0.35">
      <c r="A1326" s="5" t="str">
        <f t="shared" si="292"/>
        <v>AMZ11326</v>
      </c>
      <c r="B1326" s="6">
        <f t="shared" ca="1" si="293"/>
        <v>45958</v>
      </c>
      <c r="C1326" s="7" t="str">
        <f t="shared" ca="1" si="280"/>
        <v>CUS42169</v>
      </c>
      <c r="D1326" s="7" t="str">
        <f t="shared" ca="1" si="281"/>
        <v>Home &amp; Kitchen</v>
      </c>
      <c r="E1326" s="7" t="str">
        <f t="shared" ca="1" si="282"/>
        <v>Yoga Mat</v>
      </c>
      <c r="F1326" s="7" t="str">
        <f t="shared" ca="1" si="283"/>
        <v>Third-Party Seller</v>
      </c>
      <c r="G1326" s="7" t="str">
        <f t="shared" ca="1" si="284"/>
        <v>No</v>
      </c>
      <c r="H1326" s="7">
        <f t="shared" ca="1" si="285"/>
        <v>37</v>
      </c>
      <c r="I1326" s="7">
        <f t="shared" ca="1" si="286"/>
        <v>3</v>
      </c>
      <c r="J1326" s="7">
        <f t="shared" ca="1" si="287"/>
        <v>33</v>
      </c>
      <c r="K1326" s="7">
        <f t="shared" ca="1" si="288"/>
        <v>11</v>
      </c>
      <c r="L1326" s="7" t="str">
        <f t="shared" ca="1" si="289"/>
        <v>Amazon Pay</v>
      </c>
      <c r="M1326" s="7" t="str">
        <f t="shared" ca="1" si="290"/>
        <v>Canada</v>
      </c>
      <c r="N1326" s="8" t="str">
        <f t="shared" ca="1" si="291"/>
        <v>Delivered</v>
      </c>
    </row>
    <row r="1327" spans="1:14" x14ac:dyDescent="0.35">
      <c r="A1327" s="5" t="str">
        <f t="shared" si="292"/>
        <v>AMZ11327</v>
      </c>
      <c r="B1327" s="6">
        <f t="shared" ca="1" si="293"/>
        <v>45987</v>
      </c>
      <c r="C1327" s="7" t="str">
        <f t="shared" ca="1" si="280"/>
        <v>CUS19647</v>
      </c>
      <c r="D1327" s="7" t="str">
        <f t="shared" ca="1" si="281"/>
        <v>Beauty</v>
      </c>
      <c r="E1327" s="7" t="str">
        <f t="shared" ca="1" si="282"/>
        <v>Water Bottle</v>
      </c>
      <c r="F1327" s="7" t="str">
        <f t="shared" ca="1" si="283"/>
        <v>Third-Party Seller</v>
      </c>
      <c r="G1327" s="7" t="str">
        <f t="shared" ca="1" si="284"/>
        <v>Yes</v>
      </c>
      <c r="H1327" s="7">
        <f t="shared" ca="1" si="285"/>
        <v>209</v>
      </c>
      <c r="I1327" s="7">
        <f t="shared" ca="1" si="286"/>
        <v>1</v>
      </c>
      <c r="J1327" s="7">
        <f t="shared" ca="1" si="287"/>
        <v>18</v>
      </c>
      <c r="K1327" s="7">
        <f t="shared" ca="1" si="288"/>
        <v>15</v>
      </c>
      <c r="L1327" s="7" t="str">
        <f t="shared" ca="1" si="289"/>
        <v>UPI</v>
      </c>
      <c r="M1327" s="7" t="str">
        <f t="shared" ca="1" si="290"/>
        <v>UK</v>
      </c>
      <c r="N1327" s="8" t="str">
        <f t="shared" ca="1" si="291"/>
        <v>Cancelled</v>
      </c>
    </row>
    <row r="1328" spans="1:14" x14ac:dyDescent="0.35">
      <c r="A1328" s="5" t="str">
        <f t="shared" si="292"/>
        <v>AMZ11328</v>
      </c>
      <c r="B1328" s="6">
        <f t="shared" ca="1" si="293"/>
        <v>45881</v>
      </c>
      <c r="C1328" s="7" t="str">
        <f t="shared" ca="1" si="280"/>
        <v>CUS63948</v>
      </c>
      <c r="D1328" s="7" t="str">
        <f t="shared" ca="1" si="281"/>
        <v>Books</v>
      </c>
      <c r="E1328" s="7" t="str">
        <f t="shared" ca="1" si="282"/>
        <v>Iphone Charger</v>
      </c>
      <c r="F1328" s="7" t="str">
        <f t="shared" ca="1" si="283"/>
        <v>Amazon Fulfilled</v>
      </c>
      <c r="G1328" s="7" t="str">
        <f t="shared" ca="1" si="284"/>
        <v>Yes</v>
      </c>
      <c r="H1328" s="7">
        <f t="shared" ca="1" si="285"/>
        <v>305</v>
      </c>
      <c r="I1328" s="7">
        <f t="shared" ca="1" si="286"/>
        <v>3</v>
      </c>
      <c r="J1328" s="7">
        <f t="shared" ca="1" si="287"/>
        <v>10</v>
      </c>
      <c r="K1328" s="7">
        <f t="shared" ca="1" si="288"/>
        <v>6</v>
      </c>
      <c r="L1328" s="7" t="str">
        <f t="shared" ca="1" si="289"/>
        <v>Credit Card</v>
      </c>
      <c r="M1328" s="7" t="str">
        <f t="shared" ca="1" si="290"/>
        <v>USA</v>
      </c>
      <c r="N1328" s="8" t="str">
        <f t="shared" ca="1" si="291"/>
        <v>Delivered</v>
      </c>
    </row>
    <row r="1329" spans="1:14" x14ac:dyDescent="0.35">
      <c r="A1329" s="5" t="str">
        <f t="shared" si="292"/>
        <v>AMZ11329</v>
      </c>
      <c r="B1329" s="6">
        <f t="shared" ca="1" si="293"/>
        <v>45849</v>
      </c>
      <c r="C1329" s="7" t="str">
        <f t="shared" ca="1" si="280"/>
        <v>CUS43237</v>
      </c>
      <c r="D1329" s="7" t="str">
        <f t="shared" ca="1" si="281"/>
        <v>Electronics</v>
      </c>
      <c r="E1329" s="7" t="str">
        <f t="shared" ca="1" si="282"/>
        <v>Yoga Mat</v>
      </c>
      <c r="F1329" s="7" t="str">
        <f t="shared" ca="1" si="283"/>
        <v>Amazon Fulfilled</v>
      </c>
      <c r="G1329" s="7" t="str">
        <f t="shared" ca="1" si="284"/>
        <v>Yes</v>
      </c>
      <c r="H1329" s="7">
        <f t="shared" ca="1" si="285"/>
        <v>212</v>
      </c>
      <c r="I1329" s="7">
        <f t="shared" ca="1" si="286"/>
        <v>2</v>
      </c>
      <c r="J1329" s="7">
        <f t="shared" ca="1" si="287"/>
        <v>24</v>
      </c>
      <c r="K1329" s="7">
        <f t="shared" ca="1" si="288"/>
        <v>14</v>
      </c>
      <c r="L1329" s="7" t="str">
        <f t="shared" ca="1" si="289"/>
        <v>UPI</v>
      </c>
      <c r="M1329" s="7" t="str">
        <f t="shared" ca="1" si="290"/>
        <v>India</v>
      </c>
      <c r="N1329" s="8" t="str">
        <f t="shared" ca="1" si="291"/>
        <v>Returned</v>
      </c>
    </row>
    <row r="1330" spans="1:14" x14ac:dyDescent="0.35">
      <c r="A1330" s="5" t="str">
        <f t="shared" si="292"/>
        <v>AMZ11330</v>
      </c>
      <c r="B1330" s="6">
        <f t="shared" ca="1" si="293"/>
        <v>45997</v>
      </c>
      <c r="C1330" s="7" t="str">
        <f t="shared" ca="1" si="280"/>
        <v>CUS55110</v>
      </c>
      <c r="D1330" s="7" t="str">
        <f t="shared" ca="1" si="281"/>
        <v>Electronics</v>
      </c>
      <c r="E1330" s="7" t="str">
        <f t="shared" ca="1" si="282"/>
        <v>Air  Fryer</v>
      </c>
      <c r="F1330" s="7" t="str">
        <f t="shared" ca="1" si="283"/>
        <v>Amazon Fulfilled</v>
      </c>
      <c r="G1330" s="7" t="str">
        <f t="shared" ca="1" si="284"/>
        <v>No</v>
      </c>
      <c r="H1330" s="7">
        <f t="shared" ca="1" si="285"/>
        <v>48</v>
      </c>
      <c r="I1330" s="7">
        <f t="shared" ca="1" si="286"/>
        <v>4</v>
      </c>
      <c r="J1330" s="7">
        <f t="shared" ca="1" si="287"/>
        <v>10</v>
      </c>
      <c r="K1330" s="7">
        <f t="shared" ca="1" si="288"/>
        <v>5</v>
      </c>
      <c r="L1330" s="7" t="str">
        <f t="shared" ca="1" si="289"/>
        <v>Amazon Pay</v>
      </c>
      <c r="M1330" s="7" t="str">
        <f t="shared" ca="1" si="290"/>
        <v>Canada</v>
      </c>
      <c r="N1330" s="8" t="str">
        <f t="shared" ca="1" si="291"/>
        <v>Delivered</v>
      </c>
    </row>
    <row r="1331" spans="1:14" x14ac:dyDescent="0.35">
      <c r="A1331" s="5" t="str">
        <f t="shared" si="292"/>
        <v>AMZ11331</v>
      </c>
      <c r="B1331" s="6">
        <f t="shared" ca="1" si="293"/>
        <v>45888</v>
      </c>
      <c r="C1331" s="7" t="str">
        <f t="shared" ca="1" si="280"/>
        <v>CUS73789</v>
      </c>
      <c r="D1331" s="7" t="str">
        <f t="shared" ca="1" si="281"/>
        <v>Sports</v>
      </c>
      <c r="E1331" s="7" t="str">
        <f t="shared" ca="1" si="282"/>
        <v>Face Cream</v>
      </c>
      <c r="F1331" s="7" t="str">
        <f t="shared" ca="1" si="283"/>
        <v>Amazon Fulfilled</v>
      </c>
      <c r="G1331" s="7" t="str">
        <f t="shared" ca="1" si="284"/>
        <v>Yes</v>
      </c>
      <c r="H1331" s="7">
        <f t="shared" ca="1" si="285"/>
        <v>722</v>
      </c>
      <c r="I1331" s="7">
        <f t="shared" ca="1" si="286"/>
        <v>4</v>
      </c>
      <c r="J1331" s="7">
        <f t="shared" ca="1" si="287"/>
        <v>8</v>
      </c>
      <c r="K1331" s="7">
        <f t="shared" ca="1" si="288"/>
        <v>6</v>
      </c>
      <c r="L1331" s="7" t="str">
        <f t="shared" ca="1" si="289"/>
        <v>Amazon Pay</v>
      </c>
      <c r="M1331" s="7" t="str">
        <f t="shared" ca="1" si="290"/>
        <v>UK</v>
      </c>
      <c r="N1331" s="8" t="str">
        <f t="shared" ca="1" si="291"/>
        <v>Delivered</v>
      </c>
    </row>
    <row r="1332" spans="1:14" x14ac:dyDescent="0.35">
      <c r="A1332" s="5" t="str">
        <f t="shared" si="292"/>
        <v>AMZ11332</v>
      </c>
      <c r="B1332" s="6">
        <f t="shared" ca="1" si="293"/>
        <v>45951</v>
      </c>
      <c r="C1332" s="7" t="str">
        <f t="shared" ca="1" si="280"/>
        <v>CUS69225</v>
      </c>
      <c r="D1332" s="7" t="str">
        <f t="shared" ca="1" si="281"/>
        <v>Beauty</v>
      </c>
      <c r="E1332" s="7" t="str">
        <f t="shared" ca="1" si="282"/>
        <v>Smart Watch</v>
      </c>
      <c r="F1332" s="7" t="str">
        <f t="shared" ca="1" si="283"/>
        <v>Amazon Fulfilled</v>
      </c>
      <c r="G1332" s="7" t="str">
        <f t="shared" ca="1" si="284"/>
        <v>Yes</v>
      </c>
      <c r="H1332" s="7">
        <f t="shared" ca="1" si="285"/>
        <v>203</v>
      </c>
      <c r="I1332" s="7">
        <f t="shared" ca="1" si="286"/>
        <v>2</v>
      </c>
      <c r="J1332" s="7">
        <f t="shared" ca="1" si="287"/>
        <v>1</v>
      </c>
      <c r="K1332" s="7">
        <f t="shared" ca="1" si="288"/>
        <v>15</v>
      </c>
      <c r="L1332" s="7" t="str">
        <f t="shared" ca="1" si="289"/>
        <v>Debit Card</v>
      </c>
      <c r="M1332" s="7" t="str">
        <f t="shared" ca="1" si="290"/>
        <v>Canada</v>
      </c>
      <c r="N1332" s="8" t="str">
        <f t="shared" ca="1" si="291"/>
        <v>Returned</v>
      </c>
    </row>
    <row r="1333" spans="1:14" x14ac:dyDescent="0.35">
      <c r="A1333" s="5" t="str">
        <f t="shared" si="292"/>
        <v>AMZ11333</v>
      </c>
      <c r="B1333" s="6">
        <f t="shared" ca="1" si="293"/>
        <v>46009</v>
      </c>
      <c r="C1333" s="7" t="str">
        <f t="shared" ca="1" si="280"/>
        <v>CUS77979</v>
      </c>
      <c r="D1333" s="7" t="str">
        <f t="shared" ca="1" si="281"/>
        <v>Fashion</v>
      </c>
      <c r="E1333" s="7" t="str">
        <f t="shared" ca="1" si="282"/>
        <v>Iphone Charger</v>
      </c>
      <c r="F1333" s="7" t="str">
        <f t="shared" ca="1" si="283"/>
        <v>Amazon Fulfilled</v>
      </c>
      <c r="G1333" s="7" t="str">
        <f t="shared" ca="1" si="284"/>
        <v>Yes</v>
      </c>
      <c r="H1333" s="7">
        <f t="shared" ca="1" si="285"/>
        <v>392</v>
      </c>
      <c r="I1333" s="7">
        <f t="shared" ca="1" si="286"/>
        <v>1</v>
      </c>
      <c r="J1333" s="7">
        <f t="shared" ca="1" si="287"/>
        <v>6</v>
      </c>
      <c r="K1333" s="7">
        <f t="shared" ca="1" si="288"/>
        <v>7</v>
      </c>
      <c r="L1333" s="7" t="str">
        <f t="shared" ca="1" si="289"/>
        <v>UPI</v>
      </c>
      <c r="M1333" s="7" t="str">
        <f t="shared" ca="1" si="290"/>
        <v>UK</v>
      </c>
      <c r="N1333" s="8" t="str">
        <f t="shared" ca="1" si="291"/>
        <v>Delivered</v>
      </c>
    </row>
    <row r="1334" spans="1:14" x14ac:dyDescent="0.35">
      <c r="A1334" s="5" t="str">
        <f t="shared" si="292"/>
        <v>AMZ11334</v>
      </c>
      <c r="B1334" s="6">
        <f t="shared" ca="1" si="293"/>
        <v>45910</v>
      </c>
      <c r="C1334" s="7" t="str">
        <f t="shared" ca="1" si="280"/>
        <v>CUS89713</v>
      </c>
      <c r="D1334" s="7" t="str">
        <f t="shared" ca="1" si="281"/>
        <v>Electronics</v>
      </c>
      <c r="E1334" s="7" t="str">
        <f t="shared" ca="1" si="282"/>
        <v>Cotton T-Shirt</v>
      </c>
      <c r="F1334" s="7" t="str">
        <f t="shared" ca="1" si="283"/>
        <v>Amazon Fulfilled</v>
      </c>
      <c r="G1334" s="7" t="str">
        <f t="shared" ca="1" si="284"/>
        <v>No</v>
      </c>
      <c r="H1334" s="7">
        <f t="shared" ca="1" si="285"/>
        <v>771</v>
      </c>
      <c r="I1334" s="7">
        <f t="shared" ca="1" si="286"/>
        <v>2</v>
      </c>
      <c r="J1334" s="7">
        <f t="shared" ca="1" si="287"/>
        <v>6</v>
      </c>
      <c r="K1334" s="7">
        <f t="shared" ca="1" si="288"/>
        <v>10</v>
      </c>
      <c r="L1334" s="7" t="str">
        <f t="shared" ca="1" si="289"/>
        <v>Credit Card</v>
      </c>
      <c r="M1334" s="7" t="str">
        <f t="shared" ca="1" si="290"/>
        <v>Canada</v>
      </c>
      <c r="N1334" s="8" t="str">
        <f t="shared" ca="1" si="291"/>
        <v>Returned</v>
      </c>
    </row>
    <row r="1335" spans="1:14" x14ac:dyDescent="0.35">
      <c r="A1335" s="5" t="str">
        <f t="shared" si="292"/>
        <v>AMZ11335</v>
      </c>
      <c r="B1335" s="6">
        <f t="shared" ca="1" si="293"/>
        <v>45963</v>
      </c>
      <c r="C1335" s="7" t="str">
        <f t="shared" ca="1" si="280"/>
        <v>CUS22417</v>
      </c>
      <c r="D1335" s="7" t="str">
        <f t="shared" ca="1" si="281"/>
        <v>Sports</v>
      </c>
      <c r="E1335" s="7" t="str">
        <f t="shared" ca="1" si="282"/>
        <v>Face Cream</v>
      </c>
      <c r="F1335" s="7" t="str">
        <f t="shared" ca="1" si="283"/>
        <v>Amazon Fulfilled</v>
      </c>
      <c r="G1335" s="7" t="str">
        <f t="shared" ca="1" si="284"/>
        <v>Yes</v>
      </c>
      <c r="H1335" s="7">
        <f t="shared" ca="1" si="285"/>
        <v>696</v>
      </c>
      <c r="I1335" s="7">
        <f t="shared" ca="1" si="286"/>
        <v>2</v>
      </c>
      <c r="J1335" s="7">
        <f t="shared" ca="1" si="287"/>
        <v>24</v>
      </c>
      <c r="K1335" s="7">
        <f t="shared" ca="1" si="288"/>
        <v>4</v>
      </c>
      <c r="L1335" s="7" t="str">
        <f t="shared" ca="1" si="289"/>
        <v>Debit Card</v>
      </c>
      <c r="M1335" s="7" t="str">
        <f t="shared" ca="1" si="290"/>
        <v>USA</v>
      </c>
      <c r="N1335" s="8" t="str">
        <f t="shared" ca="1" si="291"/>
        <v>Delivered</v>
      </c>
    </row>
    <row r="1336" spans="1:14" x14ac:dyDescent="0.35">
      <c r="A1336" s="5" t="str">
        <f t="shared" si="292"/>
        <v>AMZ11336</v>
      </c>
      <c r="B1336" s="6">
        <f t="shared" ca="1" si="293"/>
        <v>45973</v>
      </c>
      <c r="C1336" s="7" t="str">
        <f t="shared" ca="1" si="280"/>
        <v>CUS75865</v>
      </c>
      <c r="D1336" s="7" t="str">
        <f t="shared" ca="1" si="281"/>
        <v>Home &amp; Kitchen</v>
      </c>
      <c r="E1336" s="7" t="str">
        <f t="shared" ca="1" si="282"/>
        <v>Iphone Charger</v>
      </c>
      <c r="F1336" s="7" t="str">
        <f t="shared" ca="1" si="283"/>
        <v>Third-Party Seller</v>
      </c>
      <c r="G1336" s="7" t="str">
        <f t="shared" ca="1" si="284"/>
        <v>No</v>
      </c>
      <c r="H1336" s="7">
        <f t="shared" ca="1" si="285"/>
        <v>466</v>
      </c>
      <c r="I1336" s="7">
        <f t="shared" ca="1" si="286"/>
        <v>3</v>
      </c>
      <c r="J1336" s="7">
        <f t="shared" ca="1" si="287"/>
        <v>5</v>
      </c>
      <c r="K1336" s="7">
        <f t="shared" ca="1" si="288"/>
        <v>7</v>
      </c>
      <c r="L1336" s="7" t="str">
        <f t="shared" ca="1" si="289"/>
        <v>Net Banking</v>
      </c>
      <c r="M1336" s="7" t="str">
        <f t="shared" ca="1" si="290"/>
        <v>Canada</v>
      </c>
      <c r="N1336" s="8" t="str">
        <f t="shared" ca="1" si="291"/>
        <v>Returned</v>
      </c>
    </row>
    <row r="1337" spans="1:14" x14ac:dyDescent="0.35">
      <c r="A1337" s="5" t="str">
        <f t="shared" si="292"/>
        <v>AMZ11337</v>
      </c>
      <c r="B1337" s="6">
        <f t="shared" ca="1" si="293"/>
        <v>45896</v>
      </c>
      <c r="C1337" s="7" t="str">
        <f t="shared" ca="1" si="280"/>
        <v>CUS44317</v>
      </c>
      <c r="D1337" s="7" t="str">
        <f t="shared" ca="1" si="281"/>
        <v>Fashion</v>
      </c>
      <c r="E1337" s="7" t="str">
        <f t="shared" ca="1" si="282"/>
        <v>Face Cream</v>
      </c>
      <c r="F1337" s="7" t="str">
        <f t="shared" ca="1" si="283"/>
        <v>Third-Party Seller</v>
      </c>
      <c r="G1337" s="7" t="str">
        <f t="shared" ca="1" si="284"/>
        <v>Yes</v>
      </c>
      <c r="H1337" s="7">
        <f t="shared" ca="1" si="285"/>
        <v>335</v>
      </c>
      <c r="I1337" s="7">
        <f t="shared" ca="1" si="286"/>
        <v>1</v>
      </c>
      <c r="J1337" s="7">
        <f t="shared" ca="1" si="287"/>
        <v>26</v>
      </c>
      <c r="K1337" s="7">
        <f t="shared" ca="1" si="288"/>
        <v>3</v>
      </c>
      <c r="L1337" s="7" t="str">
        <f t="shared" ca="1" si="289"/>
        <v>UPI</v>
      </c>
      <c r="M1337" s="7" t="str">
        <f t="shared" ca="1" si="290"/>
        <v>Canada</v>
      </c>
      <c r="N1337" s="8" t="str">
        <f t="shared" ca="1" si="291"/>
        <v>Delivered</v>
      </c>
    </row>
    <row r="1338" spans="1:14" x14ac:dyDescent="0.35">
      <c r="A1338" s="5" t="str">
        <f t="shared" si="292"/>
        <v>AMZ11338</v>
      </c>
      <c r="B1338" s="6">
        <f t="shared" ca="1" si="293"/>
        <v>46013</v>
      </c>
      <c r="C1338" s="7" t="str">
        <f t="shared" ca="1" si="280"/>
        <v>CUS62781</v>
      </c>
      <c r="D1338" s="7" t="str">
        <f t="shared" ca="1" si="281"/>
        <v>Home &amp; Kitchen</v>
      </c>
      <c r="E1338" s="7" t="str">
        <f t="shared" ca="1" si="282"/>
        <v>Water Bottle</v>
      </c>
      <c r="F1338" s="7" t="str">
        <f t="shared" ca="1" si="283"/>
        <v>Third-Party Seller</v>
      </c>
      <c r="G1338" s="7" t="str">
        <f t="shared" ca="1" si="284"/>
        <v>No</v>
      </c>
      <c r="H1338" s="7">
        <f t="shared" ca="1" si="285"/>
        <v>667</v>
      </c>
      <c r="I1338" s="7">
        <f t="shared" ca="1" si="286"/>
        <v>4</v>
      </c>
      <c r="J1338" s="7">
        <f t="shared" ca="1" si="287"/>
        <v>13</v>
      </c>
      <c r="K1338" s="7">
        <f t="shared" ca="1" si="288"/>
        <v>4</v>
      </c>
      <c r="L1338" s="7" t="str">
        <f t="shared" ca="1" si="289"/>
        <v>Debit Card</v>
      </c>
      <c r="M1338" s="7" t="str">
        <f t="shared" ca="1" si="290"/>
        <v>USA</v>
      </c>
      <c r="N1338" s="8" t="str">
        <f t="shared" ca="1" si="291"/>
        <v>Delivered</v>
      </c>
    </row>
    <row r="1339" spans="1:14" x14ac:dyDescent="0.35">
      <c r="A1339" s="5" t="str">
        <f t="shared" si="292"/>
        <v>AMZ11339</v>
      </c>
      <c r="B1339" s="6">
        <f t="shared" ca="1" si="293"/>
        <v>45846</v>
      </c>
      <c r="C1339" s="7" t="str">
        <f t="shared" ca="1" si="280"/>
        <v>CUS92339</v>
      </c>
      <c r="D1339" s="7" t="str">
        <f t="shared" ca="1" si="281"/>
        <v>Electronics</v>
      </c>
      <c r="E1339" s="7" t="str">
        <f t="shared" ca="1" si="282"/>
        <v>Face Cream</v>
      </c>
      <c r="F1339" s="7" t="str">
        <f t="shared" ca="1" si="283"/>
        <v>Third-Party Seller</v>
      </c>
      <c r="G1339" s="7" t="str">
        <f t="shared" ca="1" si="284"/>
        <v>No</v>
      </c>
      <c r="H1339" s="7">
        <f t="shared" ca="1" si="285"/>
        <v>711</v>
      </c>
      <c r="I1339" s="7">
        <f t="shared" ca="1" si="286"/>
        <v>4</v>
      </c>
      <c r="J1339" s="7">
        <f t="shared" ca="1" si="287"/>
        <v>11</v>
      </c>
      <c r="K1339" s="7">
        <f t="shared" ca="1" si="288"/>
        <v>13</v>
      </c>
      <c r="L1339" s="7" t="str">
        <f t="shared" ca="1" si="289"/>
        <v>Net Banking</v>
      </c>
      <c r="M1339" s="7" t="str">
        <f t="shared" ca="1" si="290"/>
        <v>India</v>
      </c>
      <c r="N1339" s="8" t="str">
        <f t="shared" ca="1" si="291"/>
        <v>Delivered</v>
      </c>
    </row>
    <row r="1340" spans="1:14" x14ac:dyDescent="0.35">
      <c r="A1340" s="5" t="str">
        <f t="shared" si="292"/>
        <v>AMZ11340</v>
      </c>
      <c r="B1340" s="6">
        <f t="shared" ca="1" si="293"/>
        <v>45966</v>
      </c>
      <c r="C1340" s="7" t="str">
        <f t="shared" ca="1" si="280"/>
        <v>CUS23883</v>
      </c>
      <c r="D1340" s="7" t="str">
        <f t="shared" ca="1" si="281"/>
        <v>Sports</v>
      </c>
      <c r="E1340" s="7" t="str">
        <f t="shared" ca="1" si="282"/>
        <v>Bluetooth Speaker</v>
      </c>
      <c r="F1340" s="7" t="str">
        <f t="shared" ca="1" si="283"/>
        <v>Third-Party Seller</v>
      </c>
      <c r="G1340" s="7" t="str">
        <f t="shared" ca="1" si="284"/>
        <v>No</v>
      </c>
      <c r="H1340" s="7">
        <f t="shared" ca="1" si="285"/>
        <v>458</v>
      </c>
      <c r="I1340" s="7">
        <f t="shared" ca="1" si="286"/>
        <v>3</v>
      </c>
      <c r="J1340" s="7">
        <f t="shared" ca="1" si="287"/>
        <v>36</v>
      </c>
      <c r="K1340" s="7">
        <f t="shared" ca="1" si="288"/>
        <v>15</v>
      </c>
      <c r="L1340" s="7" t="str">
        <f t="shared" ca="1" si="289"/>
        <v>UPI</v>
      </c>
      <c r="M1340" s="7" t="str">
        <f t="shared" ca="1" si="290"/>
        <v>Canada</v>
      </c>
      <c r="N1340" s="8" t="str">
        <f t="shared" ca="1" si="291"/>
        <v>Delivered</v>
      </c>
    </row>
    <row r="1341" spans="1:14" x14ac:dyDescent="0.35">
      <c r="A1341" s="5" t="str">
        <f t="shared" si="292"/>
        <v>AMZ11341</v>
      </c>
      <c r="B1341" s="6">
        <f t="shared" ca="1" si="293"/>
        <v>45942</v>
      </c>
      <c r="C1341" s="7" t="str">
        <f t="shared" ca="1" si="280"/>
        <v>CUS70388</v>
      </c>
      <c r="D1341" s="7" t="str">
        <f t="shared" ca="1" si="281"/>
        <v>Sports</v>
      </c>
      <c r="E1341" s="7" t="str">
        <f t="shared" ca="1" si="282"/>
        <v>Smart Watch</v>
      </c>
      <c r="F1341" s="7" t="str">
        <f t="shared" ca="1" si="283"/>
        <v>Amazon Fulfilled</v>
      </c>
      <c r="G1341" s="7" t="str">
        <f t="shared" ca="1" si="284"/>
        <v>No</v>
      </c>
      <c r="H1341" s="7">
        <f t="shared" ca="1" si="285"/>
        <v>53</v>
      </c>
      <c r="I1341" s="7">
        <f t="shared" ca="1" si="286"/>
        <v>2</v>
      </c>
      <c r="J1341" s="7">
        <f t="shared" ca="1" si="287"/>
        <v>12</v>
      </c>
      <c r="K1341" s="7">
        <f t="shared" ca="1" si="288"/>
        <v>3</v>
      </c>
      <c r="L1341" s="7" t="str">
        <f t="shared" ca="1" si="289"/>
        <v>Amazon Pay</v>
      </c>
      <c r="M1341" s="7" t="str">
        <f t="shared" ca="1" si="290"/>
        <v>India</v>
      </c>
      <c r="N1341" s="8" t="str">
        <f t="shared" ca="1" si="291"/>
        <v>Returned</v>
      </c>
    </row>
    <row r="1342" spans="1:14" x14ac:dyDescent="0.35">
      <c r="A1342" s="5" t="str">
        <f t="shared" si="292"/>
        <v>AMZ11342</v>
      </c>
      <c r="B1342" s="6">
        <f t="shared" ca="1" si="293"/>
        <v>45842</v>
      </c>
      <c r="C1342" s="7" t="str">
        <f t="shared" ca="1" si="280"/>
        <v>CUS15845</v>
      </c>
      <c r="D1342" s="7" t="str">
        <f t="shared" ca="1" si="281"/>
        <v>Sports</v>
      </c>
      <c r="E1342" s="7" t="str">
        <f t="shared" ca="1" si="282"/>
        <v>Bluetooth Speaker</v>
      </c>
      <c r="F1342" s="7" t="str">
        <f t="shared" ca="1" si="283"/>
        <v>Amazon Fulfilled</v>
      </c>
      <c r="G1342" s="7" t="str">
        <f t="shared" ca="1" si="284"/>
        <v>Yes</v>
      </c>
      <c r="H1342" s="7">
        <f t="shared" ca="1" si="285"/>
        <v>260</v>
      </c>
      <c r="I1342" s="7">
        <f t="shared" ca="1" si="286"/>
        <v>2</v>
      </c>
      <c r="J1342" s="7">
        <f t="shared" ca="1" si="287"/>
        <v>33</v>
      </c>
      <c r="K1342" s="7">
        <f t="shared" ca="1" si="288"/>
        <v>4</v>
      </c>
      <c r="L1342" s="7" t="str">
        <f t="shared" ca="1" si="289"/>
        <v>Net Banking</v>
      </c>
      <c r="M1342" s="7" t="str">
        <f t="shared" ca="1" si="290"/>
        <v>India</v>
      </c>
      <c r="N1342" s="8" t="str">
        <f t="shared" ca="1" si="291"/>
        <v>Cancelled</v>
      </c>
    </row>
    <row r="1343" spans="1:14" x14ac:dyDescent="0.35">
      <c r="A1343" s="5" t="str">
        <f t="shared" si="292"/>
        <v>AMZ11343</v>
      </c>
      <c r="B1343" s="6">
        <f t="shared" ca="1" si="293"/>
        <v>45962</v>
      </c>
      <c r="C1343" s="7" t="str">
        <f t="shared" ca="1" si="280"/>
        <v>CUS49485</v>
      </c>
      <c r="D1343" s="7" t="str">
        <f t="shared" ca="1" si="281"/>
        <v>Sports</v>
      </c>
      <c r="E1343" s="7" t="str">
        <f t="shared" ca="1" si="282"/>
        <v>Water Bottle</v>
      </c>
      <c r="F1343" s="7" t="str">
        <f t="shared" ca="1" si="283"/>
        <v>Third-Party Seller</v>
      </c>
      <c r="G1343" s="7" t="str">
        <f t="shared" ca="1" si="284"/>
        <v>Yes</v>
      </c>
      <c r="H1343" s="7">
        <f t="shared" ca="1" si="285"/>
        <v>63</v>
      </c>
      <c r="I1343" s="7">
        <f t="shared" ca="1" si="286"/>
        <v>2</v>
      </c>
      <c r="J1343" s="7">
        <f t="shared" ca="1" si="287"/>
        <v>24</v>
      </c>
      <c r="K1343" s="7">
        <f t="shared" ca="1" si="288"/>
        <v>6</v>
      </c>
      <c r="L1343" s="7" t="str">
        <f t="shared" ca="1" si="289"/>
        <v>Debit Card</v>
      </c>
      <c r="M1343" s="7" t="str">
        <f t="shared" ca="1" si="290"/>
        <v>UK</v>
      </c>
      <c r="N1343" s="8" t="str">
        <f t="shared" ca="1" si="291"/>
        <v>Delivered</v>
      </c>
    </row>
    <row r="1344" spans="1:14" x14ac:dyDescent="0.35">
      <c r="A1344" s="5" t="str">
        <f t="shared" si="292"/>
        <v>AMZ11344</v>
      </c>
      <c r="B1344" s="6">
        <f t="shared" ca="1" si="293"/>
        <v>45924</v>
      </c>
      <c r="C1344" s="7" t="str">
        <f t="shared" ca="1" si="280"/>
        <v>CUS95153</v>
      </c>
      <c r="D1344" s="7" t="str">
        <f t="shared" ca="1" si="281"/>
        <v>Home &amp; Kitchen</v>
      </c>
      <c r="E1344" s="7" t="str">
        <f t="shared" ca="1" si="282"/>
        <v>Yoga Mat</v>
      </c>
      <c r="F1344" s="7" t="str">
        <f t="shared" ca="1" si="283"/>
        <v>Third-Party Seller</v>
      </c>
      <c r="G1344" s="7" t="str">
        <f t="shared" ca="1" si="284"/>
        <v>Yes</v>
      </c>
      <c r="H1344" s="7">
        <f t="shared" ca="1" si="285"/>
        <v>196</v>
      </c>
      <c r="I1344" s="7">
        <f t="shared" ca="1" si="286"/>
        <v>4</v>
      </c>
      <c r="J1344" s="7">
        <f t="shared" ca="1" si="287"/>
        <v>33</v>
      </c>
      <c r="K1344" s="7">
        <f t="shared" ca="1" si="288"/>
        <v>6</v>
      </c>
      <c r="L1344" s="7" t="str">
        <f t="shared" ca="1" si="289"/>
        <v>Debit Card</v>
      </c>
      <c r="M1344" s="7" t="str">
        <f t="shared" ca="1" si="290"/>
        <v>Canada</v>
      </c>
      <c r="N1344" s="8" t="str">
        <f t="shared" ca="1" si="291"/>
        <v>Delivered</v>
      </c>
    </row>
    <row r="1345" spans="1:14" x14ac:dyDescent="0.35">
      <c r="A1345" s="5" t="str">
        <f t="shared" si="292"/>
        <v>AMZ11345</v>
      </c>
      <c r="B1345" s="6">
        <f t="shared" ca="1" si="293"/>
        <v>45880</v>
      </c>
      <c r="C1345" s="7" t="str">
        <f t="shared" ca="1" si="280"/>
        <v>CUS46257</v>
      </c>
      <c r="D1345" s="7" t="str">
        <f t="shared" ca="1" si="281"/>
        <v>Books</v>
      </c>
      <c r="E1345" s="7" t="str">
        <f t="shared" ca="1" si="282"/>
        <v>Water Bottle</v>
      </c>
      <c r="F1345" s="7" t="str">
        <f t="shared" ca="1" si="283"/>
        <v>Amazon Fulfilled</v>
      </c>
      <c r="G1345" s="7" t="str">
        <f t="shared" ca="1" si="284"/>
        <v>Yes</v>
      </c>
      <c r="H1345" s="7">
        <f t="shared" ca="1" si="285"/>
        <v>622</v>
      </c>
      <c r="I1345" s="7">
        <f t="shared" ca="1" si="286"/>
        <v>4</v>
      </c>
      <c r="J1345" s="7">
        <f t="shared" ca="1" si="287"/>
        <v>0</v>
      </c>
      <c r="K1345" s="7">
        <f t="shared" ca="1" si="288"/>
        <v>7</v>
      </c>
      <c r="L1345" s="7" t="str">
        <f t="shared" ca="1" si="289"/>
        <v>UPI</v>
      </c>
      <c r="M1345" s="7" t="str">
        <f t="shared" ca="1" si="290"/>
        <v>India</v>
      </c>
      <c r="N1345" s="8" t="str">
        <f t="shared" ca="1" si="291"/>
        <v>Delivered</v>
      </c>
    </row>
    <row r="1346" spans="1:14" x14ac:dyDescent="0.35">
      <c r="A1346" s="5" t="str">
        <f t="shared" si="292"/>
        <v>AMZ11346</v>
      </c>
      <c r="B1346" s="6">
        <f t="shared" ca="1" si="293"/>
        <v>45873</v>
      </c>
      <c r="C1346" s="7" t="str">
        <f t="shared" ref="C1346:C1409" ca="1" si="294">"CUS"&amp;RANDBETWEEN(10000,99999)</f>
        <v>CUS49335</v>
      </c>
      <c r="D1346" s="7" t="str">
        <f t="shared" ref="D1346:D1409" ca="1" si="295">CHOOSE(RANDBETWEEN(1,6),"Electronics","Fashion","Home &amp; Kitchen","Beauty","Books","Sports")</f>
        <v>Sports</v>
      </c>
      <c r="E1346" s="7" t="str">
        <f t="shared" ref="E1346:E1409" ca="1" si="296">CHOOSE(RANDBETWEEN(1,10),"Iphone Charger","Bluetooth Speaker","Running Shoes","Cotton T-Shirt","Air  Fryer","Face Cream","Yoga Mat","Smart Watch","Noise Cancelling Headphones","Water Bottle")</f>
        <v>Iphone Charger</v>
      </c>
      <c r="F1346" s="7" t="str">
        <f t="shared" ref="F1346:F1409" ca="1" si="297">CHOOSE(RANDBETWEEN(1,2),"Amazon Fulfilled","Third-Party Seller")</f>
        <v>Third-Party Seller</v>
      </c>
      <c r="G1346" s="7" t="str">
        <f t="shared" ref="G1346:G1409" ca="1" si="298">CHOOSE(RANDBETWEEN(1,2),"Yes","No")</f>
        <v>No</v>
      </c>
      <c r="H1346" s="7">
        <f t="shared" ref="H1346:H1409" ca="1" si="299">RANDBETWEEN(8,800)</f>
        <v>283</v>
      </c>
      <c r="I1346" s="7">
        <f t="shared" ref="I1346:I1409" ca="1" si="300">RANDBETWEEN(1,4)</f>
        <v>1</v>
      </c>
      <c r="J1346" s="7">
        <f t="shared" ref="J1346:J1409" ca="1" si="301">RANDBETWEEN(0,40)</f>
        <v>1</v>
      </c>
      <c r="K1346" s="7">
        <f t="shared" ref="K1346:K1409" ca="1" si="302">IF(J1346="Yes",0,RANDBETWEEN(3,15))</f>
        <v>12</v>
      </c>
      <c r="L1346" s="7" t="str">
        <f t="shared" ref="L1346:L1409" ca="1" si="303">CHOOSE(RANDBETWEEN(1,5),"Credit Card","Debit Card","UPI","Net Banking","Amazon Pay")</f>
        <v>Net Banking</v>
      </c>
      <c r="M1346" s="7" t="str">
        <f t="shared" ref="M1346:M1409" ca="1" si="304">CHOOSE(RANDBETWEEN(1,4),"USA","India","UK","Canada")</f>
        <v>UK</v>
      </c>
      <c r="N1346" s="8" t="str">
        <f t="shared" ref="N1346:N1409" ca="1" si="305">CHOOSE(RANDBETWEEN(1,5),"Delivered","Delivered","Delivered","Returned","Cancelled")</f>
        <v>Delivered</v>
      </c>
    </row>
    <row r="1347" spans="1:14" x14ac:dyDescent="0.35">
      <c r="A1347" s="5" t="str">
        <f t="shared" ref="A1347:A1410" si="306">"AMZ"&amp;10000+ROW()</f>
        <v>AMZ11347</v>
      </c>
      <c r="B1347" s="6">
        <f t="shared" ref="B1347:B1410" ca="1" si="307">RANDBETWEEN(DATE(2025,7,1), DATE(2025,12,31))</f>
        <v>45909</v>
      </c>
      <c r="C1347" s="7" t="str">
        <f t="shared" ca="1" si="294"/>
        <v>CUS65097</v>
      </c>
      <c r="D1347" s="7" t="str">
        <f t="shared" ca="1" si="295"/>
        <v>Electronics</v>
      </c>
      <c r="E1347" s="7" t="str">
        <f t="shared" ca="1" si="296"/>
        <v>Bluetooth Speaker</v>
      </c>
      <c r="F1347" s="7" t="str">
        <f t="shared" ca="1" si="297"/>
        <v>Amazon Fulfilled</v>
      </c>
      <c r="G1347" s="7" t="str">
        <f t="shared" ca="1" si="298"/>
        <v>No</v>
      </c>
      <c r="H1347" s="7">
        <f t="shared" ca="1" si="299"/>
        <v>85</v>
      </c>
      <c r="I1347" s="7">
        <f t="shared" ca="1" si="300"/>
        <v>3</v>
      </c>
      <c r="J1347" s="7">
        <f t="shared" ca="1" si="301"/>
        <v>34</v>
      </c>
      <c r="K1347" s="7">
        <f t="shared" ca="1" si="302"/>
        <v>5</v>
      </c>
      <c r="L1347" s="7" t="str">
        <f t="shared" ca="1" si="303"/>
        <v>Net Banking</v>
      </c>
      <c r="M1347" s="7" t="str">
        <f t="shared" ca="1" si="304"/>
        <v>USA</v>
      </c>
      <c r="N1347" s="8" t="str">
        <f t="shared" ca="1" si="305"/>
        <v>Returned</v>
      </c>
    </row>
    <row r="1348" spans="1:14" x14ac:dyDescent="0.35">
      <c r="A1348" s="5" t="str">
        <f t="shared" si="306"/>
        <v>AMZ11348</v>
      </c>
      <c r="B1348" s="6">
        <f t="shared" ca="1" si="307"/>
        <v>45985</v>
      </c>
      <c r="C1348" s="7" t="str">
        <f t="shared" ca="1" si="294"/>
        <v>CUS36006</v>
      </c>
      <c r="D1348" s="7" t="str">
        <f t="shared" ca="1" si="295"/>
        <v>Fashion</v>
      </c>
      <c r="E1348" s="7" t="str">
        <f t="shared" ca="1" si="296"/>
        <v>Face Cream</v>
      </c>
      <c r="F1348" s="7" t="str">
        <f t="shared" ca="1" si="297"/>
        <v>Amazon Fulfilled</v>
      </c>
      <c r="G1348" s="7" t="str">
        <f t="shared" ca="1" si="298"/>
        <v>No</v>
      </c>
      <c r="H1348" s="7">
        <f t="shared" ca="1" si="299"/>
        <v>89</v>
      </c>
      <c r="I1348" s="7">
        <f t="shared" ca="1" si="300"/>
        <v>3</v>
      </c>
      <c r="J1348" s="7">
        <f t="shared" ca="1" si="301"/>
        <v>28</v>
      </c>
      <c r="K1348" s="7">
        <f t="shared" ca="1" si="302"/>
        <v>5</v>
      </c>
      <c r="L1348" s="7" t="str">
        <f t="shared" ca="1" si="303"/>
        <v>Debit Card</v>
      </c>
      <c r="M1348" s="7" t="str">
        <f t="shared" ca="1" si="304"/>
        <v>UK</v>
      </c>
      <c r="N1348" s="8" t="str">
        <f t="shared" ca="1" si="305"/>
        <v>Returned</v>
      </c>
    </row>
    <row r="1349" spans="1:14" x14ac:dyDescent="0.35">
      <c r="A1349" s="5" t="str">
        <f t="shared" si="306"/>
        <v>AMZ11349</v>
      </c>
      <c r="B1349" s="6">
        <f t="shared" ca="1" si="307"/>
        <v>45877</v>
      </c>
      <c r="C1349" s="7" t="str">
        <f t="shared" ca="1" si="294"/>
        <v>CUS11824</v>
      </c>
      <c r="D1349" s="7" t="str">
        <f t="shared" ca="1" si="295"/>
        <v>Books</v>
      </c>
      <c r="E1349" s="7" t="str">
        <f t="shared" ca="1" si="296"/>
        <v>Iphone Charger</v>
      </c>
      <c r="F1349" s="7" t="str">
        <f t="shared" ca="1" si="297"/>
        <v>Third-Party Seller</v>
      </c>
      <c r="G1349" s="7" t="str">
        <f t="shared" ca="1" si="298"/>
        <v>Yes</v>
      </c>
      <c r="H1349" s="7">
        <f t="shared" ca="1" si="299"/>
        <v>652</v>
      </c>
      <c r="I1349" s="7">
        <f t="shared" ca="1" si="300"/>
        <v>4</v>
      </c>
      <c r="J1349" s="7">
        <f t="shared" ca="1" si="301"/>
        <v>18</v>
      </c>
      <c r="K1349" s="7">
        <f t="shared" ca="1" si="302"/>
        <v>13</v>
      </c>
      <c r="L1349" s="7" t="str">
        <f t="shared" ca="1" si="303"/>
        <v>Debit Card</v>
      </c>
      <c r="M1349" s="7" t="str">
        <f t="shared" ca="1" si="304"/>
        <v>UK</v>
      </c>
      <c r="N1349" s="8" t="str">
        <f t="shared" ca="1" si="305"/>
        <v>Delivered</v>
      </c>
    </row>
    <row r="1350" spans="1:14" x14ac:dyDescent="0.35">
      <c r="A1350" s="5" t="str">
        <f t="shared" si="306"/>
        <v>AMZ11350</v>
      </c>
      <c r="B1350" s="6">
        <f t="shared" ca="1" si="307"/>
        <v>45986</v>
      </c>
      <c r="C1350" s="7" t="str">
        <f t="shared" ca="1" si="294"/>
        <v>CUS39483</v>
      </c>
      <c r="D1350" s="7" t="str">
        <f t="shared" ca="1" si="295"/>
        <v>Books</v>
      </c>
      <c r="E1350" s="7" t="str">
        <f t="shared" ca="1" si="296"/>
        <v>Bluetooth Speaker</v>
      </c>
      <c r="F1350" s="7" t="str">
        <f t="shared" ca="1" si="297"/>
        <v>Third-Party Seller</v>
      </c>
      <c r="G1350" s="7" t="str">
        <f t="shared" ca="1" si="298"/>
        <v>Yes</v>
      </c>
      <c r="H1350" s="7">
        <f t="shared" ca="1" si="299"/>
        <v>405</v>
      </c>
      <c r="I1350" s="7">
        <f t="shared" ca="1" si="300"/>
        <v>4</v>
      </c>
      <c r="J1350" s="7">
        <f t="shared" ca="1" si="301"/>
        <v>3</v>
      </c>
      <c r="K1350" s="7">
        <f t="shared" ca="1" si="302"/>
        <v>3</v>
      </c>
      <c r="L1350" s="7" t="str">
        <f t="shared" ca="1" si="303"/>
        <v>Credit Card</v>
      </c>
      <c r="M1350" s="7" t="str">
        <f t="shared" ca="1" si="304"/>
        <v>USA</v>
      </c>
      <c r="N1350" s="8" t="str">
        <f t="shared" ca="1" si="305"/>
        <v>Returned</v>
      </c>
    </row>
    <row r="1351" spans="1:14" x14ac:dyDescent="0.35">
      <c r="A1351" s="5" t="str">
        <f t="shared" si="306"/>
        <v>AMZ11351</v>
      </c>
      <c r="B1351" s="6">
        <f t="shared" ca="1" si="307"/>
        <v>45987</v>
      </c>
      <c r="C1351" s="7" t="str">
        <f t="shared" ca="1" si="294"/>
        <v>CUS39224</v>
      </c>
      <c r="D1351" s="7" t="str">
        <f t="shared" ca="1" si="295"/>
        <v>Beauty</v>
      </c>
      <c r="E1351" s="7" t="str">
        <f t="shared" ca="1" si="296"/>
        <v>Noise Cancelling Headphones</v>
      </c>
      <c r="F1351" s="7" t="str">
        <f t="shared" ca="1" si="297"/>
        <v>Third-Party Seller</v>
      </c>
      <c r="G1351" s="7" t="str">
        <f t="shared" ca="1" si="298"/>
        <v>No</v>
      </c>
      <c r="H1351" s="7">
        <f t="shared" ca="1" si="299"/>
        <v>557</v>
      </c>
      <c r="I1351" s="7">
        <f t="shared" ca="1" si="300"/>
        <v>2</v>
      </c>
      <c r="J1351" s="7">
        <f t="shared" ca="1" si="301"/>
        <v>17</v>
      </c>
      <c r="K1351" s="7">
        <f t="shared" ca="1" si="302"/>
        <v>12</v>
      </c>
      <c r="L1351" s="7" t="str">
        <f t="shared" ca="1" si="303"/>
        <v>Amazon Pay</v>
      </c>
      <c r="M1351" s="7" t="str">
        <f t="shared" ca="1" si="304"/>
        <v>Canada</v>
      </c>
      <c r="N1351" s="8" t="str">
        <f t="shared" ca="1" si="305"/>
        <v>Delivered</v>
      </c>
    </row>
    <row r="1352" spans="1:14" x14ac:dyDescent="0.35">
      <c r="A1352" s="5" t="str">
        <f t="shared" si="306"/>
        <v>AMZ11352</v>
      </c>
      <c r="B1352" s="6">
        <f t="shared" ca="1" si="307"/>
        <v>46013</v>
      </c>
      <c r="C1352" s="7" t="str">
        <f t="shared" ca="1" si="294"/>
        <v>CUS89829</v>
      </c>
      <c r="D1352" s="7" t="str">
        <f t="shared" ca="1" si="295"/>
        <v>Home &amp; Kitchen</v>
      </c>
      <c r="E1352" s="7" t="str">
        <f t="shared" ca="1" si="296"/>
        <v>Air  Fryer</v>
      </c>
      <c r="F1352" s="7" t="str">
        <f t="shared" ca="1" si="297"/>
        <v>Amazon Fulfilled</v>
      </c>
      <c r="G1352" s="7" t="str">
        <f t="shared" ca="1" si="298"/>
        <v>Yes</v>
      </c>
      <c r="H1352" s="7">
        <f t="shared" ca="1" si="299"/>
        <v>48</v>
      </c>
      <c r="I1352" s="7">
        <f t="shared" ca="1" si="300"/>
        <v>2</v>
      </c>
      <c r="J1352" s="7">
        <f t="shared" ca="1" si="301"/>
        <v>3</v>
      </c>
      <c r="K1352" s="7">
        <f t="shared" ca="1" si="302"/>
        <v>5</v>
      </c>
      <c r="L1352" s="7" t="str">
        <f t="shared" ca="1" si="303"/>
        <v>UPI</v>
      </c>
      <c r="M1352" s="7" t="str">
        <f t="shared" ca="1" si="304"/>
        <v>USA</v>
      </c>
      <c r="N1352" s="8" t="str">
        <f t="shared" ca="1" si="305"/>
        <v>Delivered</v>
      </c>
    </row>
    <row r="1353" spans="1:14" x14ac:dyDescent="0.35">
      <c r="A1353" s="5" t="str">
        <f t="shared" si="306"/>
        <v>AMZ11353</v>
      </c>
      <c r="B1353" s="6">
        <f t="shared" ca="1" si="307"/>
        <v>45906</v>
      </c>
      <c r="C1353" s="7" t="str">
        <f t="shared" ca="1" si="294"/>
        <v>CUS44275</v>
      </c>
      <c r="D1353" s="7" t="str">
        <f t="shared" ca="1" si="295"/>
        <v>Fashion</v>
      </c>
      <c r="E1353" s="7" t="str">
        <f t="shared" ca="1" si="296"/>
        <v>Noise Cancelling Headphones</v>
      </c>
      <c r="F1353" s="7" t="str">
        <f t="shared" ca="1" si="297"/>
        <v>Amazon Fulfilled</v>
      </c>
      <c r="G1353" s="7" t="str">
        <f t="shared" ca="1" si="298"/>
        <v>No</v>
      </c>
      <c r="H1353" s="7">
        <f t="shared" ca="1" si="299"/>
        <v>443</v>
      </c>
      <c r="I1353" s="7">
        <f t="shared" ca="1" si="300"/>
        <v>3</v>
      </c>
      <c r="J1353" s="7">
        <f t="shared" ca="1" si="301"/>
        <v>5</v>
      </c>
      <c r="K1353" s="7">
        <f t="shared" ca="1" si="302"/>
        <v>14</v>
      </c>
      <c r="L1353" s="7" t="str">
        <f t="shared" ca="1" si="303"/>
        <v>Amazon Pay</v>
      </c>
      <c r="M1353" s="7" t="str">
        <f t="shared" ca="1" si="304"/>
        <v>Canada</v>
      </c>
      <c r="N1353" s="8" t="str">
        <f t="shared" ca="1" si="305"/>
        <v>Cancelled</v>
      </c>
    </row>
    <row r="1354" spans="1:14" x14ac:dyDescent="0.35">
      <c r="A1354" s="5" t="str">
        <f t="shared" si="306"/>
        <v>AMZ11354</v>
      </c>
      <c r="B1354" s="6">
        <f t="shared" ca="1" si="307"/>
        <v>45905</v>
      </c>
      <c r="C1354" s="7" t="str">
        <f t="shared" ca="1" si="294"/>
        <v>CUS35906</v>
      </c>
      <c r="D1354" s="7" t="str">
        <f t="shared" ca="1" si="295"/>
        <v>Beauty</v>
      </c>
      <c r="E1354" s="7" t="str">
        <f t="shared" ca="1" si="296"/>
        <v>Bluetooth Speaker</v>
      </c>
      <c r="F1354" s="7" t="str">
        <f t="shared" ca="1" si="297"/>
        <v>Amazon Fulfilled</v>
      </c>
      <c r="G1354" s="7" t="str">
        <f t="shared" ca="1" si="298"/>
        <v>No</v>
      </c>
      <c r="H1354" s="7">
        <f t="shared" ca="1" si="299"/>
        <v>568</v>
      </c>
      <c r="I1354" s="7">
        <f t="shared" ca="1" si="300"/>
        <v>3</v>
      </c>
      <c r="J1354" s="7">
        <f t="shared" ca="1" si="301"/>
        <v>29</v>
      </c>
      <c r="K1354" s="7">
        <f t="shared" ca="1" si="302"/>
        <v>14</v>
      </c>
      <c r="L1354" s="7" t="str">
        <f t="shared" ca="1" si="303"/>
        <v>Credit Card</v>
      </c>
      <c r="M1354" s="7" t="str">
        <f t="shared" ca="1" si="304"/>
        <v>India</v>
      </c>
      <c r="N1354" s="8" t="str">
        <f t="shared" ca="1" si="305"/>
        <v>Delivered</v>
      </c>
    </row>
    <row r="1355" spans="1:14" x14ac:dyDescent="0.35">
      <c r="A1355" s="5" t="str">
        <f t="shared" si="306"/>
        <v>AMZ11355</v>
      </c>
      <c r="B1355" s="6">
        <f t="shared" ca="1" si="307"/>
        <v>45893</v>
      </c>
      <c r="C1355" s="7" t="str">
        <f t="shared" ca="1" si="294"/>
        <v>CUS17591</v>
      </c>
      <c r="D1355" s="7" t="str">
        <f t="shared" ca="1" si="295"/>
        <v>Electronics</v>
      </c>
      <c r="E1355" s="7" t="str">
        <f t="shared" ca="1" si="296"/>
        <v>Iphone Charger</v>
      </c>
      <c r="F1355" s="7" t="str">
        <f t="shared" ca="1" si="297"/>
        <v>Third-Party Seller</v>
      </c>
      <c r="G1355" s="7" t="str">
        <f t="shared" ca="1" si="298"/>
        <v>No</v>
      </c>
      <c r="H1355" s="7">
        <f t="shared" ca="1" si="299"/>
        <v>762</v>
      </c>
      <c r="I1355" s="7">
        <f t="shared" ca="1" si="300"/>
        <v>1</v>
      </c>
      <c r="J1355" s="7">
        <f t="shared" ca="1" si="301"/>
        <v>19</v>
      </c>
      <c r="K1355" s="7">
        <f t="shared" ca="1" si="302"/>
        <v>5</v>
      </c>
      <c r="L1355" s="7" t="str">
        <f t="shared" ca="1" si="303"/>
        <v>Amazon Pay</v>
      </c>
      <c r="M1355" s="7" t="str">
        <f t="shared" ca="1" si="304"/>
        <v>India</v>
      </c>
      <c r="N1355" s="8" t="str">
        <f t="shared" ca="1" si="305"/>
        <v>Delivered</v>
      </c>
    </row>
    <row r="1356" spans="1:14" x14ac:dyDescent="0.35">
      <c r="A1356" s="5" t="str">
        <f t="shared" si="306"/>
        <v>AMZ11356</v>
      </c>
      <c r="B1356" s="6">
        <f t="shared" ca="1" si="307"/>
        <v>45929</v>
      </c>
      <c r="C1356" s="7" t="str">
        <f t="shared" ca="1" si="294"/>
        <v>CUS22354</v>
      </c>
      <c r="D1356" s="7" t="str">
        <f t="shared" ca="1" si="295"/>
        <v>Fashion</v>
      </c>
      <c r="E1356" s="7" t="str">
        <f t="shared" ca="1" si="296"/>
        <v>Water Bottle</v>
      </c>
      <c r="F1356" s="7" t="str">
        <f t="shared" ca="1" si="297"/>
        <v>Amazon Fulfilled</v>
      </c>
      <c r="G1356" s="7" t="str">
        <f t="shared" ca="1" si="298"/>
        <v>No</v>
      </c>
      <c r="H1356" s="7">
        <f t="shared" ca="1" si="299"/>
        <v>86</v>
      </c>
      <c r="I1356" s="7">
        <f t="shared" ca="1" si="300"/>
        <v>3</v>
      </c>
      <c r="J1356" s="7">
        <f t="shared" ca="1" si="301"/>
        <v>26</v>
      </c>
      <c r="K1356" s="7">
        <f t="shared" ca="1" si="302"/>
        <v>11</v>
      </c>
      <c r="L1356" s="7" t="str">
        <f t="shared" ca="1" si="303"/>
        <v>Net Banking</v>
      </c>
      <c r="M1356" s="7" t="str">
        <f t="shared" ca="1" si="304"/>
        <v>USA</v>
      </c>
      <c r="N1356" s="8" t="str">
        <f t="shared" ca="1" si="305"/>
        <v>Delivered</v>
      </c>
    </row>
    <row r="1357" spans="1:14" x14ac:dyDescent="0.35">
      <c r="A1357" s="5" t="str">
        <f t="shared" si="306"/>
        <v>AMZ11357</v>
      </c>
      <c r="B1357" s="6">
        <f t="shared" ca="1" si="307"/>
        <v>45873</v>
      </c>
      <c r="C1357" s="7" t="str">
        <f t="shared" ca="1" si="294"/>
        <v>CUS45586</v>
      </c>
      <c r="D1357" s="7" t="str">
        <f t="shared" ca="1" si="295"/>
        <v>Sports</v>
      </c>
      <c r="E1357" s="7" t="str">
        <f t="shared" ca="1" si="296"/>
        <v>Water Bottle</v>
      </c>
      <c r="F1357" s="7" t="str">
        <f t="shared" ca="1" si="297"/>
        <v>Amazon Fulfilled</v>
      </c>
      <c r="G1357" s="7" t="str">
        <f t="shared" ca="1" si="298"/>
        <v>No</v>
      </c>
      <c r="H1357" s="7">
        <f t="shared" ca="1" si="299"/>
        <v>744</v>
      </c>
      <c r="I1357" s="7">
        <f t="shared" ca="1" si="300"/>
        <v>4</v>
      </c>
      <c r="J1357" s="7">
        <f t="shared" ca="1" si="301"/>
        <v>0</v>
      </c>
      <c r="K1357" s="7">
        <f t="shared" ca="1" si="302"/>
        <v>6</v>
      </c>
      <c r="L1357" s="7" t="str">
        <f t="shared" ca="1" si="303"/>
        <v>Credit Card</v>
      </c>
      <c r="M1357" s="7" t="str">
        <f t="shared" ca="1" si="304"/>
        <v>Canada</v>
      </c>
      <c r="N1357" s="8" t="str">
        <f t="shared" ca="1" si="305"/>
        <v>Delivered</v>
      </c>
    </row>
    <row r="1358" spans="1:14" x14ac:dyDescent="0.35">
      <c r="A1358" s="5" t="str">
        <f t="shared" si="306"/>
        <v>AMZ11358</v>
      </c>
      <c r="B1358" s="6">
        <f t="shared" ca="1" si="307"/>
        <v>45984</v>
      </c>
      <c r="C1358" s="7" t="str">
        <f t="shared" ca="1" si="294"/>
        <v>CUS54393</v>
      </c>
      <c r="D1358" s="7" t="str">
        <f t="shared" ca="1" si="295"/>
        <v>Fashion</v>
      </c>
      <c r="E1358" s="7" t="str">
        <f t="shared" ca="1" si="296"/>
        <v>Iphone Charger</v>
      </c>
      <c r="F1358" s="7" t="str">
        <f t="shared" ca="1" si="297"/>
        <v>Amazon Fulfilled</v>
      </c>
      <c r="G1358" s="7" t="str">
        <f t="shared" ca="1" si="298"/>
        <v>No</v>
      </c>
      <c r="H1358" s="7">
        <f t="shared" ca="1" si="299"/>
        <v>62</v>
      </c>
      <c r="I1358" s="7">
        <f t="shared" ca="1" si="300"/>
        <v>1</v>
      </c>
      <c r="J1358" s="7">
        <f t="shared" ca="1" si="301"/>
        <v>10</v>
      </c>
      <c r="K1358" s="7">
        <f t="shared" ca="1" si="302"/>
        <v>6</v>
      </c>
      <c r="L1358" s="7" t="str">
        <f t="shared" ca="1" si="303"/>
        <v>UPI</v>
      </c>
      <c r="M1358" s="7" t="str">
        <f t="shared" ca="1" si="304"/>
        <v>Canada</v>
      </c>
      <c r="N1358" s="8" t="str">
        <f t="shared" ca="1" si="305"/>
        <v>Cancelled</v>
      </c>
    </row>
    <row r="1359" spans="1:14" x14ac:dyDescent="0.35">
      <c r="A1359" s="5" t="str">
        <f t="shared" si="306"/>
        <v>AMZ11359</v>
      </c>
      <c r="B1359" s="6">
        <f t="shared" ca="1" si="307"/>
        <v>46001</v>
      </c>
      <c r="C1359" s="7" t="str">
        <f t="shared" ca="1" si="294"/>
        <v>CUS70778</v>
      </c>
      <c r="D1359" s="7" t="str">
        <f t="shared" ca="1" si="295"/>
        <v>Beauty</v>
      </c>
      <c r="E1359" s="7" t="str">
        <f t="shared" ca="1" si="296"/>
        <v>Bluetooth Speaker</v>
      </c>
      <c r="F1359" s="7" t="str">
        <f t="shared" ca="1" si="297"/>
        <v>Third-Party Seller</v>
      </c>
      <c r="G1359" s="7" t="str">
        <f t="shared" ca="1" si="298"/>
        <v>Yes</v>
      </c>
      <c r="H1359" s="7">
        <f t="shared" ca="1" si="299"/>
        <v>146</v>
      </c>
      <c r="I1359" s="7">
        <f t="shared" ca="1" si="300"/>
        <v>3</v>
      </c>
      <c r="J1359" s="7">
        <f t="shared" ca="1" si="301"/>
        <v>11</v>
      </c>
      <c r="K1359" s="7">
        <f t="shared" ca="1" si="302"/>
        <v>15</v>
      </c>
      <c r="L1359" s="7" t="str">
        <f t="shared" ca="1" si="303"/>
        <v>Credit Card</v>
      </c>
      <c r="M1359" s="7" t="str">
        <f t="shared" ca="1" si="304"/>
        <v>India</v>
      </c>
      <c r="N1359" s="8" t="str">
        <f t="shared" ca="1" si="305"/>
        <v>Returned</v>
      </c>
    </row>
    <row r="1360" spans="1:14" x14ac:dyDescent="0.35">
      <c r="A1360" s="5" t="str">
        <f t="shared" si="306"/>
        <v>AMZ11360</v>
      </c>
      <c r="B1360" s="6">
        <f t="shared" ca="1" si="307"/>
        <v>45999</v>
      </c>
      <c r="C1360" s="7" t="str">
        <f t="shared" ca="1" si="294"/>
        <v>CUS59719</v>
      </c>
      <c r="D1360" s="7" t="str">
        <f t="shared" ca="1" si="295"/>
        <v>Home &amp; Kitchen</v>
      </c>
      <c r="E1360" s="7" t="str">
        <f t="shared" ca="1" si="296"/>
        <v>Running Shoes</v>
      </c>
      <c r="F1360" s="7" t="str">
        <f t="shared" ca="1" si="297"/>
        <v>Amazon Fulfilled</v>
      </c>
      <c r="G1360" s="7" t="str">
        <f t="shared" ca="1" si="298"/>
        <v>Yes</v>
      </c>
      <c r="H1360" s="7">
        <f t="shared" ca="1" si="299"/>
        <v>749</v>
      </c>
      <c r="I1360" s="7">
        <f t="shared" ca="1" si="300"/>
        <v>4</v>
      </c>
      <c r="J1360" s="7">
        <f t="shared" ca="1" si="301"/>
        <v>9</v>
      </c>
      <c r="K1360" s="7">
        <f t="shared" ca="1" si="302"/>
        <v>15</v>
      </c>
      <c r="L1360" s="7" t="str">
        <f t="shared" ca="1" si="303"/>
        <v>Debit Card</v>
      </c>
      <c r="M1360" s="7" t="str">
        <f t="shared" ca="1" si="304"/>
        <v>Canada</v>
      </c>
      <c r="N1360" s="8" t="str">
        <f t="shared" ca="1" si="305"/>
        <v>Returned</v>
      </c>
    </row>
    <row r="1361" spans="1:14" x14ac:dyDescent="0.35">
      <c r="A1361" s="5" t="str">
        <f t="shared" si="306"/>
        <v>AMZ11361</v>
      </c>
      <c r="B1361" s="6">
        <f t="shared" ca="1" si="307"/>
        <v>45972</v>
      </c>
      <c r="C1361" s="7" t="str">
        <f t="shared" ca="1" si="294"/>
        <v>CUS80301</v>
      </c>
      <c r="D1361" s="7" t="str">
        <f t="shared" ca="1" si="295"/>
        <v>Books</v>
      </c>
      <c r="E1361" s="7" t="str">
        <f t="shared" ca="1" si="296"/>
        <v>Iphone Charger</v>
      </c>
      <c r="F1361" s="7" t="str">
        <f t="shared" ca="1" si="297"/>
        <v>Amazon Fulfilled</v>
      </c>
      <c r="G1361" s="7" t="str">
        <f t="shared" ca="1" si="298"/>
        <v>No</v>
      </c>
      <c r="H1361" s="7">
        <f t="shared" ca="1" si="299"/>
        <v>175</v>
      </c>
      <c r="I1361" s="7">
        <f t="shared" ca="1" si="300"/>
        <v>2</v>
      </c>
      <c r="J1361" s="7">
        <f t="shared" ca="1" si="301"/>
        <v>33</v>
      </c>
      <c r="K1361" s="7">
        <f t="shared" ca="1" si="302"/>
        <v>15</v>
      </c>
      <c r="L1361" s="7" t="str">
        <f t="shared" ca="1" si="303"/>
        <v>Debit Card</v>
      </c>
      <c r="M1361" s="7" t="str">
        <f t="shared" ca="1" si="304"/>
        <v>India</v>
      </c>
      <c r="N1361" s="8" t="str">
        <f t="shared" ca="1" si="305"/>
        <v>Delivered</v>
      </c>
    </row>
    <row r="1362" spans="1:14" x14ac:dyDescent="0.35">
      <c r="A1362" s="5" t="str">
        <f t="shared" si="306"/>
        <v>AMZ11362</v>
      </c>
      <c r="B1362" s="6">
        <f t="shared" ca="1" si="307"/>
        <v>45945</v>
      </c>
      <c r="C1362" s="7" t="str">
        <f t="shared" ca="1" si="294"/>
        <v>CUS21443</v>
      </c>
      <c r="D1362" s="7" t="str">
        <f t="shared" ca="1" si="295"/>
        <v>Electronics</v>
      </c>
      <c r="E1362" s="7" t="str">
        <f t="shared" ca="1" si="296"/>
        <v>Running Shoes</v>
      </c>
      <c r="F1362" s="7" t="str">
        <f t="shared" ca="1" si="297"/>
        <v>Third-Party Seller</v>
      </c>
      <c r="G1362" s="7" t="str">
        <f t="shared" ca="1" si="298"/>
        <v>Yes</v>
      </c>
      <c r="H1362" s="7">
        <f t="shared" ca="1" si="299"/>
        <v>602</v>
      </c>
      <c r="I1362" s="7">
        <f t="shared" ca="1" si="300"/>
        <v>1</v>
      </c>
      <c r="J1362" s="7">
        <f t="shared" ca="1" si="301"/>
        <v>5</v>
      </c>
      <c r="K1362" s="7">
        <f t="shared" ca="1" si="302"/>
        <v>7</v>
      </c>
      <c r="L1362" s="7" t="str">
        <f t="shared" ca="1" si="303"/>
        <v>Credit Card</v>
      </c>
      <c r="M1362" s="7" t="str">
        <f t="shared" ca="1" si="304"/>
        <v>UK</v>
      </c>
      <c r="N1362" s="8" t="str">
        <f t="shared" ca="1" si="305"/>
        <v>Cancelled</v>
      </c>
    </row>
    <row r="1363" spans="1:14" x14ac:dyDescent="0.35">
      <c r="A1363" s="5" t="str">
        <f t="shared" si="306"/>
        <v>AMZ11363</v>
      </c>
      <c r="B1363" s="6">
        <f t="shared" ca="1" si="307"/>
        <v>45848</v>
      </c>
      <c r="C1363" s="7" t="str">
        <f t="shared" ca="1" si="294"/>
        <v>CUS66182</v>
      </c>
      <c r="D1363" s="7" t="str">
        <f t="shared" ca="1" si="295"/>
        <v>Fashion</v>
      </c>
      <c r="E1363" s="7" t="str">
        <f t="shared" ca="1" si="296"/>
        <v>Yoga Mat</v>
      </c>
      <c r="F1363" s="7" t="str">
        <f t="shared" ca="1" si="297"/>
        <v>Amazon Fulfilled</v>
      </c>
      <c r="G1363" s="7" t="str">
        <f t="shared" ca="1" si="298"/>
        <v>No</v>
      </c>
      <c r="H1363" s="7">
        <f t="shared" ca="1" si="299"/>
        <v>645</v>
      </c>
      <c r="I1363" s="7">
        <f t="shared" ca="1" si="300"/>
        <v>4</v>
      </c>
      <c r="J1363" s="7">
        <f t="shared" ca="1" si="301"/>
        <v>3</v>
      </c>
      <c r="K1363" s="7">
        <f t="shared" ca="1" si="302"/>
        <v>3</v>
      </c>
      <c r="L1363" s="7" t="str">
        <f t="shared" ca="1" si="303"/>
        <v>Net Banking</v>
      </c>
      <c r="M1363" s="7" t="str">
        <f t="shared" ca="1" si="304"/>
        <v>India</v>
      </c>
      <c r="N1363" s="8" t="str">
        <f t="shared" ca="1" si="305"/>
        <v>Returned</v>
      </c>
    </row>
    <row r="1364" spans="1:14" x14ac:dyDescent="0.35">
      <c r="A1364" s="5" t="str">
        <f t="shared" si="306"/>
        <v>AMZ11364</v>
      </c>
      <c r="B1364" s="6">
        <f t="shared" ca="1" si="307"/>
        <v>45986</v>
      </c>
      <c r="C1364" s="7" t="str">
        <f t="shared" ca="1" si="294"/>
        <v>CUS74937</v>
      </c>
      <c r="D1364" s="7" t="str">
        <f t="shared" ca="1" si="295"/>
        <v>Books</v>
      </c>
      <c r="E1364" s="7" t="str">
        <f t="shared" ca="1" si="296"/>
        <v>Air  Fryer</v>
      </c>
      <c r="F1364" s="7" t="str">
        <f t="shared" ca="1" si="297"/>
        <v>Amazon Fulfilled</v>
      </c>
      <c r="G1364" s="7" t="str">
        <f t="shared" ca="1" si="298"/>
        <v>No</v>
      </c>
      <c r="H1364" s="7">
        <f t="shared" ca="1" si="299"/>
        <v>413</v>
      </c>
      <c r="I1364" s="7">
        <f t="shared" ca="1" si="300"/>
        <v>4</v>
      </c>
      <c r="J1364" s="7">
        <f t="shared" ca="1" si="301"/>
        <v>2</v>
      </c>
      <c r="K1364" s="7">
        <f t="shared" ca="1" si="302"/>
        <v>10</v>
      </c>
      <c r="L1364" s="7" t="str">
        <f t="shared" ca="1" si="303"/>
        <v>Amazon Pay</v>
      </c>
      <c r="M1364" s="7" t="str">
        <f t="shared" ca="1" si="304"/>
        <v>USA</v>
      </c>
      <c r="N1364" s="8" t="str">
        <f t="shared" ca="1" si="305"/>
        <v>Delivered</v>
      </c>
    </row>
    <row r="1365" spans="1:14" x14ac:dyDescent="0.35">
      <c r="A1365" s="5" t="str">
        <f t="shared" si="306"/>
        <v>AMZ11365</v>
      </c>
      <c r="B1365" s="6">
        <f t="shared" ca="1" si="307"/>
        <v>45919</v>
      </c>
      <c r="C1365" s="7" t="str">
        <f t="shared" ca="1" si="294"/>
        <v>CUS22986</v>
      </c>
      <c r="D1365" s="7" t="str">
        <f t="shared" ca="1" si="295"/>
        <v>Books</v>
      </c>
      <c r="E1365" s="7" t="str">
        <f t="shared" ca="1" si="296"/>
        <v>Smart Watch</v>
      </c>
      <c r="F1365" s="7" t="str">
        <f t="shared" ca="1" si="297"/>
        <v>Amazon Fulfilled</v>
      </c>
      <c r="G1365" s="7" t="str">
        <f t="shared" ca="1" si="298"/>
        <v>No</v>
      </c>
      <c r="H1365" s="7">
        <f t="shared" ca="1" si="299"/>
        <v>742</v>
      </c>
      <c r="I1365" s="7">
        <f t="shared" ca="1" si="300"/>
        <v>1</v>
      </c>
      <c r="J1365" s="7">
        <f t="shared" ca="1" si="301"/>
        <v>38</v>
      </c>
      <c r="K1365" s="7">
        <f t="shared" ca="1" si="302"/>
        <v>3</v>
      </c>
      <c r="L1365" s="7" t="str">
        <f t="shared" ca="1" si="303"/>
        <v>UPI</v>
      </c>
      <c r="M1365" s="7" t="str">
        <f t="shared" ca="1" si="304"/>
        <v>USA</v>
      </c>
      <c r="N1365" s="8" t="str">
        <f t="shared" ca="1" si="305"/>
        <v>Delivered</v>
      </c>
    </row>
    <row r="1366" spans="1:14" x14ac:dyDescent="0.35">
      <c r="A1366" s="5" t="str">
        <f t="shared" si="306"/>
        <v>AMZ11366</v>
      </c>
      <c r="B1366" s="6">
        <f t="shared" ca="1" si="307"/>
        <v>45874</v>
      </c>
      <c r="C1366" s="7" t="str">
        <f t="shared" ca="1" si="294"/>
        <v>CUS76459</v>
      </c>
      <c r="D1366" s="7" t="str">
        <f t="shared" ca="1" si="295"/>
        <v>Home &amp; Kitchen</v>
      </c>
      <c r="E1366" s="7" t="str">
        <f t="shared" ca="1" si="296"/>
        <v>Yoga Mat</v>
      </c>
      <c r="F1366" s="7" t="str">
        <f t="shared" ca="1" si="297"/>
        <v>Amazon Fulfilled</v>
      </c>
      <c r="G1366" s="7" t="str">
        <f t="shared" ca="1" si="298"/>
        <v>No</v>
      </c>
      <c r="H1366" s="7">
        <f t="shared" ca="1" si="299"/>
        <v>158</v>
      </c>
      <c r="I1366" s="7">
        <f t="shared" ca="1" si="300"/>
        <v>2</v>
      </c>
      <c r="J1366" s="7">
        <f t="shared" ca="1" si="301"/>
        <v>21</v>
      </c>
      <c r="K1366" s="7">
        <f t="shared" ca="1" si="302"/>
        <v>6</v>
      </c>
      <c r="L1366" s="7" t="str">
        <f t="shared" ca="1" si="303"/>
        <v>Debit Card</v>
      </c>
      <c r="M1366" s="7" t="str">
        <f t="shared" ca="1" si="304"/>
        <v>India</v>
      </c>
      <c r="N1366" s="8" t="str">
        <f t="shared" ca="1" si="305"/>
        <v>Delivered</v>
      </c>
    </row>
    <row r="1367" spans="1:14" x14ac:dyDescent="0.35">
      <c r="A1367" s="5" t="str">
        <f t="shared" si="306"/>
        <v>AMZ11367</v>
      </c>
      <c r="B1367" s="6">
        <f t="shared" ca="1" si="307"/>
        <v>45945</v>
      </c>
      <c r="C1367" s="7" t="str">
        <f t="shared" ca="1" si="294"/>
        <v>CUS50400</v>
      </c>
      <c r="D1367" s="7" t="str">
        <f t="shared" ca="1" si="295"/>
        <v>Sports</v>
      </c>
      <c r="E1367" s="7" t="str">
        <f t="shared" ca="1" si="296"/>
        <v>Air  Fryer</v>
      </c>
      <c r="F1367" s="7" t="str">
        <f t="shared" ca="1" si="297"/>
        <v>Third-Party Seller</v>
      </c>
      <c r="G1367" s="7" t="str">
        <f t="shared" ca="1" si="298"/>
        <v>No</v>
      </c>
      <c r="H1367" s="7">
        <f t="shared" ca="1" si="299"/>
        <v>579</v>
      </c>
      <c r="I1367" s="7">
        <f t="shared" ca="1" si="300"/>
        <v>4</v>
      </c>
      <c r="J1367" s="7">
        <f t="shared" ca="1" si="301"/>
        <v>33</v>
      </c>
      <c r="K1367" s="7">
        <f t="shared" ca="1" si="302"/>
        <v>11</v>
      </c>
      <c r="L1367" s="7" t="str">
        <f t="shared" ca="1" si="303"/>
        <v>Net Banking</v>
      </c>
      <c r="M1367" s="7" t="str">
        <f t="shared" ca="1" si="304"/>
        <v>Canada</v>
      </c>
      <c r="N1367" s="8" t="str">
        <f t="shared" ca="1" si="305"/>
        <v>Delivered</v>
      </c>
    </row>
    <row r="1368" spans="1:14" x14ac:dyDescent="0.35">
      <c r="A1368" s="5" t="str">
        <f t="shared" si="306"/>
        <v>AMZ11368</v>
      </c>
      <c r="B1368" s="6">
        <f t="shared" ca="1" si="307"/>
        <v>46018</v>
      </c>
      <c r="C1368" s="7" t="str">
        <f t="shared" ca="1" si="294"/>
        <v>CUS80044</v>
      </c>
      <c r="D1368" s="7" t="str">
        <f t="shared" ca="1" si="295"/>
        <v>Electronics</v>
      </c>
      <c r="E1368" s="7" t="str">
        <f t="shared" ca="1" si="296"/>
        <v>Noise Cancelling Headphones</v>
      </c>
      <c r="F1368" s="7" t="str">
        <f t="shared" ca="1" si="297"/>
        <v>Amazon Fulfilled</v>
      </c>
      <c r="G1368" s="7" t="str">
        <f t="shared" ca="1" si="298"/>
        <v>Yes</v>
      </c>
      <c r="H1368" s="7">
        <f t="shared" ca="1" si="299"/>
        <v>246</v>
      </c>
      <c r="I1368" s="7">
        <f t="shared" ca="1" si="300"/>
        <v>2</v>
      </c>
      <c r="J1368" s="7">
        <f t="shared" ca="1" si="301"/>
        <v>30</v>
      </c>
      <c r="K1368" s="7">
        <f t="shared" ca="1" si="302"/>
        <v>13</v>
      </c>
      <c r="L1368" s="7" t="str">
        <f t="shared" ca="1" si="303"/>
        <v>Net Banking</v>
      </c>
      <c r="M1368" s="7" t="str">
        <f t="shared" ca="1" si="304"/>
        <v>UK</v>
      </c>
      <c r="N1368" s="8" t="str">
        <f t="shared" ca="1" si="305"/>
        <v>Cancelled</v>
      </c>
    </row>
    <row r="1369" spans="1:14" x14ac:dyDescent="0.35">
      <c r="A1369" s="5" t="str">
        <f t="shared" si="306"/>
        <v>AMZ11369</v>
      </c>
      <c r="B1369" s="6">
        <f t="shared" ca="1" si="307"/>
        <v>46001</v>
      </c>
      <c r="C1369" s="7" t="str">
        <f t="shared" ca="1" si="294"/>
        <v>CUS10542</v>
      </c>
      <c r="D1369" s="7" t="str">
        <f t="shared" ca="1" si="295"/>
        <v>Fashion</v>
      </c>
      <c r="E1369" s="7" t="str">
        <f t="shared" ca="1" si="296"/>
        <v>Water Bottle</v>
      </c>
      <c r="F1369" s="7" t="str">
        <f t="shared" ca="1" si="297"/>
        <v>Amazon Fulfilled</v>
      </c>
      <c r="G1369" s="7" t="str">
        <f t="shared" ca="1" si="298"/>
        <v>Yes</v>
      </c>
      <c r="H1369" s="7">
        <f t="shared" ca="1" si="299"/>
        <v>700</v>
      </c>
      <c r="I1369" s="7">
        <f t="shared" ca="1" si="300"/>
        <v>4</v>
      </c>
      <c r="J1369" s="7">
        <f t="shared" ca="1" si="301"/>
        <v>19</v>
      </c>
      <c r="K1369" s="7">
        <f t="shared" ca="1" si="302"/>
        <v>4</v>
      </c>
      <c r="L1369" s="7" t="str">
        <f t="shared" ca="1" si="303"/>
        <v>Amazon Pay</v>
      </c>
      <c r="M1369" s="7" t="str">
        <f t="shared" ca="1" si="304"/>
        <v>India</v>
      </c>
      <c r="N1369" s="8" t="str">
        <f t="shared" ca="1" si="305"/>
        <v>Delivered</v>
      </c>
    </row>
    <row r="1370" spans="1:14" x14ac:dyDescent="0.35">
      <c r="A1370" s="5" t="str">
        <f t="shared" si="306"/>
        <v>AMZ11370</v>
      </c>
      <c r="B1370" s="6">
        <f t="shared" ca="1" si="307"/>
        <v>45846</v>
      </c>
      <c r="C1370" s="7" t="str">
        <f t="shared" ca="1" si="294"/>
        <v>CUS38513</v>
      </c>
      <c r="D1370" s="7" t="str">
        <f t="shared" ca="1" si="295"/>
        <v>Fashion</v>
      </c>
      <c r="E1370" s="7" t="str">
        <f t="shared" ca="1" si="296"/>
        <v>Water Bottle</v>
      </c>
      <c r="F1370" s="7" t="str">
        <f t="shared" ca="1" si="297"/>
        <v>Third-Party Seller</v>
      </c>
      <c r="G1370" s="7" t="str">
        <f t="shared" ca="1" si="298"/>
        <v>Yes</v>
      </c>
      <c r="H1370" s="7">
        <f t="shared" ca="1" si="299"/>
        <v>228</v>
      </c>
      <c r="I1370" s="7">
        <f t="shared" ca="1" si="300"/>
        <v>2</v>
      </c>
      <c r="J1370" s="7">
        <f t="shared" ca="1" si="301"/>
        <v>4</v>
      </c>
      <c r="K1370" s="7">
        <f t="shared" ca="1" si="302"/>
        <v>15</v>
      </c>
      <c r="L1370" s="7" t="str">
        <f t="shared" ca="1" si="303"/>
        <v>Net Banking</v>
      </c>
      <c r="M1370" s="7" t="str">
        <f t="shared" ca="1" si="304"/>
        <v>Canada</v>
      </c>
      <c r="N1370" s="8" t="str">
        <f t="shared" ca="1" si="305"/>
        <v>Delivered</v>
      </c>
    </row>
    <row r="1371" spans="1:14" x14ac:dyDescent="0.35">
      <c r="A1371" s="5" t="str">
        <f t="shared" si="306"/>
        <v>AMZ11371</v>
      </c>
      <c r="B1371" s="6">
        <f t="shared" ca="1" si="307"/>
        <v>46013</v>
      </c>
      <c r="C1371" s="7" t="str">
        <f t="shared" ca="1" si="294"/>
        <v>CUS76381</v>
      </c>
      <c r="D1371" s="7" t="str">
        <f t="shared" ca="1" si="295"/>
        <v>Fashion</v>
      </c>
      <c r="E1371" s="7" t="str">
        <f t="shared" ca="1" si="296"/>
        <v>Smart Watch</v>
      </c>
      <c r="F1371" s="7" t="str">
        <f t="shared" ca="1" si="297"/>
        <v>Amazon Fulfilled</v>
      </c>
      <c r="G1371" s="7" t="str">
        <f t="shared" ca="1" si="298"/>
        <v>No</v>
      </c>
      <c r="H1371" s="7">
        <f t="shared" ca="1" si="299"/>
        <v>284</v>
      </c>
      <c r="I1371" s="7">
        <f t="shared" ca="1" si="300"/>
        <v>2</v>
      </c>
      <c r="J1371" s="7">
        <f t="shared" ca="1" si="301"/>
        <v>0</v>
      </c>
      <c r="K1371" s="7">
        <f t="shared" ca="1" si="302"/>
        <v>4</v>
      </c>
      <c r="L1371" s="7" t="str">
        <f t="shared" ca="1" si="303"/>
        <v>Amazon Pay</v>
      </c>
      <c r="M1371" s="7" t="str">
        <f t="shared" ca="1" si="304"/>
        <v>UK</v>
      </c>
      <c r="N1371" s="8" t="str">
        <f t="shared" ca="1" si="305"/>
        <v>Delivered</v>
      </c>
    </row>
    <row r="1372" spans="1:14" x14ac:dyDescent="0.35">
      <c r="A1372" s="5" t="str">
        <f t="shared" si="306"/>
        <v>AMZ11372</v>
      </c>
      <c r="B1372" s="6">
        <f t="shared" ca="1" si="307"/>
        <v>45993</v>
      </c>
      <c r="C1372" s="7" t="str">
        <f t="shared" ca="1" si="294"/>
        <v>CUS86606</v>
      </c>
      <c r="D1372" s="7" t="str">
        <f t="shared" ca="1" si="295"/>
        <v>Home &amp; Kitchen</v>
      </c>
      <c r="E1372" s="7" t="str">
        <f t="shared" ca="1" si="296"/>
        <v>Yoga Mat</v>
      </c>
      <c r="F1372" s="7" t="str">
        <f t="shared" ca="1" si="297"/>
        <v>Amazon Fulfilled</v>
      </c>
      <c r="G1372" s="7" t="str">
        <f t="shared" ca="1" si="298"/>
        <v>No</v>
      </c>
      <c r="H1372" s="7">
        <f t="shared" ca="1" si="299"/>
        <v>672</v>
      </c>
      <c r="I1372" s="7">
        <f t="shared" ca="1" si="300"/>
        <v>3</v>
      </c>
      <c r="J1372" s="7">
        <f t="shared" ca="1" si="301"/>
        <v>20</v>
      </c>
      <c r="K1372" s="7">
        <f t="shared" ca="1" si="302"/>
        <v>4</v>
      </c>
      <c r="L1372" s="7" t="str">
        <f t="shared" ca="1" si="303"/>
        <v>Debit Card</v>
      </c>
      <c r="M1372" s="7" t="str">
        <f t="shared" ca="1" si="304"/>
        <v>USA</v>
      </c>
      <c r="N1372" s="8" t="str">
        <f t="shared" ca="1" si="305"/>
        <v>Delivered</v>
      </c>
    </row>
    <row r="1373" spans="1:14" x14ac:dyDescent="0.35">
      <c r="A1373" s="5" t="str">
        <f t="shared" si="306"/>
        <v>AMZ11373</v>
      </c>
      <c r="B1373" s="6">
        <f t="shared" ca="1" si="307"/>
        <v>45896</v>
      </c>
      <c r="C1373" s="7" t="str">
        <f t="shared" ca="1" si="294"/>
        <v>CUS27683</v>
      </c>
      <c r="D1373" s="7" t="str">
        <f t="shared" ca="1" si="295"/>
        <v>Sports</v>
      </c>
      <c r="E1373" s="7" t="str">
        <f t="shared" ca="1" si="296"/>
        <v>Iphone Charger</v>
      </c>
      <c r="F1373" s="7" t="str">
        <f t="shared" ca="1" si="297"/>
        <v>Amazon Fulfilled</v>
      </c>
      <c r="G1373" s="7" t="str">
        <f t="shared" ca="1" si="298"/>
        <v>No</v>
      </c>
      <c r="H1373" s="7">
        <f t="shared" ca="1" si="299"/>
        <v>273</v>
      </c>
      <c r="I1373" s="7">
        <f t="shared" ca="1" si="300"/>
        <v>4</v>
      </c>
      <c r="J1373" s="7">
        <f t="shared" ca="1" si="301"/>
        <v>28</v>
      </c>
      <c r="K1373" s="7">
        <f t="shared" ca="1" si="302"/>
        <v>7</v>
      </c>
      <c r="L1373" s="7" t="str">
        <f t="shared" ca="1" si="303"/>
        <v>Amazon Pay</v>
      </c>
      <c r="M1373" s="7" t="str">
        <f t="shared" ca="1" si="304"/>
        <v>USA</v>
      </c>
      <c r="N1373" s="8" t="str">
        <f t="shared" ca="1" si="305"/>
        <v>Delivered</v>
      </c>
    </row>
    <row r="1374" spans="1:14" x14ac:dyDescent="0.35">
      <c r="A1374" s="5" t="str">
        <f t="shared" si="306"/>
        <v>AMZ11374</v>
      </c>
      <c r="B1374" s="6">
        <f t="shared" ca="1" si="307"/>
        <v>45969</v>
      </c>
      <c r="C1374" s="7" t="str">
        <f t="shared" ca="1" si="294"/>
        <v>CUS28202</v>
      </c>
      <c r="D1374" s="7" t="str">
        <f t="shared" ca="1" si="295"/>
        <v>Fashion</v>
      </c>
      <c r="E1374" s="7" t="str">
        <f t="shared" ca="1" si="296"/>
        <v>Noise Cancelling Headphones</v>
      </c>
      <c r="F1374" s="7" t="str">
        <f t="shared" ca="1" si="297"/>
        <v>Amazon Fulfilled</v>
      </c>
      <c r="G1374" s="7" t="str">
        <f t="shared" ca="1" si="298"/>
        <v>Yes</v>
      </c>
      <c r="H1374" s="7">
        <f t="shared" ca="1" si="299"/>
        <v>743</v>
      </c>
      <c r="I1374" s="7">
        <f t="shared" ca="1" si="300"/>
        <v>3</v>
      </c>
      <c r="J1374" s="7">
        <f t="shared" ca="1" si="301"/>
        <v>34</v>
      </c>
      <c r="K1374" s="7">
        <f t="shared" ca="1" si="302"/>
        <v>12</v>
      </c>
      <c r="L1374" s="7" t="str">
        <f t="shared" ca="1" si="303"/>
        <v>UPI</v>
      </c>
      <c r="M1374" s="7" t="str">
        <f t="shared" ca="1" si="304"/>
        <v>Canada</v>
      </c>
      <c r="N1374" s="8" t="str">
        <f t="shared" ca="1" si="305"/>
        <v>Delivered</v>
      </c>
    </row>
    <row r="1375" spans="1:14" x14ac:dyDescent="0.35">
      <c r="A1375" s="5" t="str">
        <f t="shared" si="306"/>
        <v>AMZ11375</v>
      </c>
      <c r="B1375" s="6">
        <f t="shared" ca="1" si="307"/>
        <v>45969</v>
      </c>
      <c r="C1375" s="7" t="str">
        <f t="shared" ca="1" si="294"/>
        <v>CUS81657</v>
      </c>
      <c r="D1375" s="7" t="str">
        <f t="shared" ca="1" si="295"/>
        <v>Home &amp; Kitchen</v>
      </c>
      <c r="E1375" s="7" t="str">
        <f t="shared" ca="1" si="296"/>
        <v>Water Bottle</v>
      </c>
      <c r="F1375" s="7" t="str">
        <f t="shared" ca="1" si="297"/>
        <v>Amazon Fulfilled</v>
      </c>
      <c r="G1375" s="7" t="str">
        <f t="shared" ca="1" si="298"/>
        <v>Yes</v>
      </c>
      <c r="H1375" s="7">
        <f t="shared" ca="1" si="299"/>
        <v>443</v>
      </c>
      <c r="I1375" s="7">
        <f t="shared" ca="1" si="300"/>
        <v>2</v>
      </c>
      <c r="J1375" s="7">
        <f t="shared" ca="1" si="301"/>
        <v>9</v>
      </c>
      <c r="K1375" s="7">
        <f t="shared" ca="1" si="302"/>
        <v>13</v>
      </c>
      <c r="L1375" s="7" t="str">
        <f t="shared" ca="1" si="303"/>
        <v>Credit Card</v>
      </c>
      <c r="M1375" s="7" t="str">
        <f t="shared" ca="1" si="304"/>
        <v>USA</v>
      </c>
      <c r="N1375" s="8" t="str">
        <f t="shared" ca="1" si="305"/>
        <v>Returned</v>
      </c>
    </row>
    <row r="1376" spans="1:14" x14ac:dyDescent="0.35">
      <c r="A1376" s="5" t="str">
        <f t="shared" si="306"/>
        <v>AMZ11376</v>
      </c>
      <c r="B1376" s="6">
        <f t="shared" ca="1" si="307"/>
        <v>45966</v>
      </c>
      <c r="C1376" s="7" t="str">
        <f t="shared" ca="1" si="294"/>
        <v>CUS39429</v>
      </c>
      <c r="D1376" s="7" t="str">
        <f t="shared" ca="1" si="295"/>
        <v>Fashion</v>
      </c>
      <c r="E1376" s="7" t="str">
        <f t="shared" ca="1" si="296"/>
        <v>Running Shoes</v>
      </c>
      <c r="F1376" s="7" t="str">
        <f t="shared" ca="1" si="297"/>
        <v>Amazon Fulfilled</v>
      </c>
      <c r="G1376" s="7" t="str">
        <f t="shared" ca="1" si="298"/>
        <v>No</v>
      </c>
      <c r="H1376" s="7">
        <f t="shared" ca="1" si="299"/>
        <v>780</v>
      </c>
      <c r="I1376" s="7">
        <f t="shared" ca="1" si="300"/>
        <v>3</v>
      </c>
      <c r="J1376" s="7">
        <f t="shared" ca="1" si="301"/>
        <v>11</v>
      </c>
      <c r="K1376" s="7">
        <f t="shared" ca="1" si="302"/>
        <v>7</v>
      </c>
      <c r="L1376" s="7" t="str">
        <f t="shared" ca="1" si="303"/>
        <v>Debit Card</v>
      </c>
      <c r="M1376" s="7" t="str">
        <f t="shared" ca="1" si="304"/>
        <v>Canada</v>
      </c>
      <c r="N1376" s="8" t="str">
        <f t="shared" ca="1" si="305"/>
        <v>Delivered</v>
      </c>
    </row>
    <row r="1377" spans="1:14" x14ac:dyDescent="0.35">
      <c r="A1377" s="5" t="str">
        <f t="shared" si="306"/>
        <v>AMZ11377</v>
      </c>
      <c r="B1377" s="6">
        <f t="shared" ca="1" si="307"/>
        <v>45996</v>
      </c>
      <c r="C1377" s="7" t="str">
        <f t="shared" ca="1" si="294"/>
        <v>CUS35919</v>
      </c>
      <c r="D1377" s="7" t="str">
        <f t="shared" ca="1" si="295"/>
        <v>Sports</v>
      </c>
      <c r="E1377" s="7" t="str">
        <f t="shared" ca="1" si="296"/>
        <v>Cotton T-Shirt</v>
      </c>
      <c r="F1377" s="7" t="str">
        <f t="shared" ca="1" si="297"/>
        <v>Third-Party Seller</v>
      </c>
      <c r="G1377" s="7" t="str">
        <f t="shared" ca="1" si="298"/>
        <v>No</v>
      </c>
      <c r="H1377" s="7">
        <f t="shared" ca="1" si="299"/>
        <v>503</v>
      </c>
      <c r="I1377" s="7">
        <f t="shared" ca="1" si="300"/>
        <v>3</v>
      </c>
      <c r="J1377" s="7">
        <f t="shared" ca="1" si="301"/>
        <v>4</v>
      </c>
      <c r="K1377" s="7">
        <f t="shared" ca="1" si="302"/>
        <v>9</v>
      </c>
      <c r="L1377" s="7" t="str">
        <f t="shared" ca="1" si="303"/>
        <v>Credit Card</v>
      </c>
      <c r="M1377" s="7" t="str">
        <f t="shared" ca="1" si="304"/>
        <v>India</v>
      </c>
      <c r="N1377" s="8" t="str">
        <f t="shared" ca="1" si="305"/>
        <v>Returned</v>
      </c>
    </row>
    <row r="1378" spans="1:14" x14ac:dyDescent="0.35">
      <c r="A1378" s="5" t="str">
        <f t="shared" si="306"/>
        <v>AMZ11378</v>
      </c>
      <c r="B1378" s="6">
        <f t="shared" ca="1" si="307"/>
        <v>45892</v>
      </c>
      <c r="C1378" s="7" t="str">
        <f t="shared" ca="1" si="294"/>
        <v>CUS57960</v>
      </c>
      <c r="D1378" s="7" t="str">
        <f t="shared" ca="1" si="295"/>
        <v>Sports</v>
      </c>
      <c r="E1378" s="7" t="str">
        <f t="shared" ca="1" si="296"/>
        <v>Bluetooth Speaker</v>
      </c>
      <c r="F1378" s="7" t="str">
        <f t="shared" ca="1" si="297"/>
        <v>Third-Party Seller</v>
      </c>
      <c r="G1378" s="7" t="str">
        <f t="shared" ca="1" si="298"/>
        <v>Yes</v>
      </c>
      <c r="H1378" s="7">
        <f t="shared" ca="1" si="299"/>
        <v>138</v>
      </c>
      <c r="I1378" s="7">
        <f t="shared" ca="1" si="300"/>
        <v>2</v>
      </c>
      <c r="J1378" s="7">
        <f t="shared" ca="1" si="301"/>
        <v>8</v>
      </c>
      <c r="K1378" s="7">
        <f t="shared" ca="1" si="302"/>
        <v>3</v>
      </c>
      <c r="L1378" s="7" t="str">
        <f t="shared" ca="1" si="303"/>
        <v>Debit Card</v>
      </c>
      <c r="M1378" s="7" t="str">
        <f t="shared" ca="1" si="304"/>
        <v>Canada</v>
      </c>
      <c r="N1378" s="8" t="str">
        <f t="shared" ca="1" si="305"/>
        <v>Returned</v>
      </c>
    </row>
    <row r="1379" spans="1:14" x14ac:dyDescent="0.35">
      <c r="A1379" s="5" t="str">
        <f t="shared" si="306"/>
        <v>AMZ11379</v>
      </c>
      <c r="B1379" s="6">
        <f t="shared" ca="1" si="307"/>
        <v>45898</v>
      </c>
      <c r="C1379" s="7" t="str">
        <f t="shared" ca="1" si="294"/>
        <v>CUS31346</v>
      </c>
      <c r="D1379" s="7" t="str">
        <f t="shared" ca="1" si="295"/>
        <v>Home &amp; Kitchen</v>
      </c>
      <c r="E1379" s="7" t="str">
        <f t="shared" ca="1" si="296"/>
        <v>Water Bottle</v>
      </c>
      <c r="F1379" s="7" t="str">
        <f t="shared" ca="1" si="297"/>
        <v>Amazon Fulfilled</v>
      </c>
      <c r="G1379" s="7" t="str">
        <f t="shared" ca="1" si="298"/>
        <v>No</v>
      </c>
      <c r="H1379" s="7">
        <f t="shared" ca="1" si="299"/>
        <v>193</v>
      </c>
      <c r="I1379" s="7">
        <f t="shared" ca="1" si="300"/>
        <v>1</v>
      </c>
      <c r="J1379" s="7">
        <f t="shared" ca="1" si="301"/>
        <v>4</v>
      </c>
      <c r="K1379" s="7">
        <f t="shared" ca="1" si="302"/>
        <v>11</v>
      </c>
      <c r="L1379" s="7" t="str">
        <f t="shared" ca="1" si="303"/>
        <v>Debit Card</v>
      </c>
      <c r="M1379" s="7" t="str">
        <f t="shared" ca="1" si="304"/>
        <v>UK</v>
      </c>
      <c r="N1379" s="8" t="str">
        <f t="shared" ca="1" si="305"/>
        <v>Cancelled</v>
      </c>
    </row>
    <row r="1380" spans="1:14" x14ac:dyDescent="0.35">
      <c r="A1380" s="5" t="str">
        <f t="shared" si="306"/>
        <v>AMZ11380</v>
      </c>
      <c r="B1380" s="6">
        <f t="shared" ca="1" si="307"/>
        <v>45959</v>
      </c>
      <c r="C1380" s="7" t="str">
        <f t="shared" ca="1" si="294"/>
        <v>CUS58943</v>
      </c>
      <c r="D1380" s="7" t="str">
        <f t="shared" ca="1" si="295"/>
        <v>Sports</v>
      </c>
      <c r="E1380" s="7" t="str">
        <f t="shared" ca="1" si="296"/>
        <v>Running Shoes</v>
      </c>
      <c r="F1380" s="7" t="str">
        <f t="shared" ca="1" si="297"/>
        <v>Third-Party Seller</v>
      </c>
      <c r="G1380" s="7" t="str">
        <f t="shared" ca="1" si="298"/>
        <v>Yes</v>
      </c>
      <c r="H1380" s="7">
        <f t="shared" ca="1" si="299"/>
        <v>64</v>
      </c>
      <c r="I1380" s="7">
        <f t="shared" ca="1" si="300"/>
        <v>2</v>
      </c>
      <c r="J1380" s="7">
        <f t="shared" ca="1" si="301"/>
        <v>29</v>
      </c>
      <c r="K1380" s="7">
        <f t="shared" ca="1" si="302"/>
        <v>7</v>
      </c>
      <c r="L1380" s="7" t="str">
        <f t="shared" ca="1" si="303"/>
        <v>Credit Card</v>
      </c>
      <c r="M1380" s="7" t="str">
        <f t="shared" ca="1" si="304"/>
        <v>UK</v>
      </c>
      <c r="N1380" s="8" t="str">
        <f t="shared" ca="1" si="305"/>
        <v>Delivered</v>
      </c>
    </row>
    <row r="1381" spans="1:14" x14ac:dyDescent="0.35">
      <c r="A1381" s="5" t="str">
        <f t="shared" si="306"/>
        <v>AMZ11381</v>
      </c>
      <c r="B1381" s="6">
        <f t="shared" ca="1" si="307"/>
        <v>45989</v>
      </c>
      <c r="C1381" s="7" t="str">
        <f t="shared" ca="1" si="294"/>
        <v>CUS96839</v>
      </c>
      <c r="D1381" s="7" t="str">
        <f t="shared" ca="1" si="295"/>
        <v>Electronics</v>
      </c>
      <c r="E1381" s="7" t="str">
        <f t="shared" ca="1" si="296"/>
        <v>Iphone Charger</v>
      </c>
      <c r="F1381" s="7" t="str">
        <f t="shared" ca="1" si="297"/>
        <v>Third-Party Seller</v>
      </c>
      <c r="G1381" s="7" t="str">
        <f t="shared" ca="1" si="298"/>
        <v>No</v>
      </c>
      <c r="H1381" s="7">
        <f t="shared" ca="1" si="299"/>
        <v>544</v>
      </c>
      <c r="I1381" s="7">
        <f t="shared" ca="1" si="300"/>
        <v>3</v>
      </c>
      <c r="J1381" s="7">
        <f t="shared" ca="1" si="301"/>
        <v>4</v>
      </c>
      <c r="K1381" s="7">
        <f t="shared" ca="1" si="302"/>
        <v>3</v>
      </c>
      <c r="L1381" s="7" t="str">
        <f t="shared" ca="1" si="303"/>
        <v>UPI</v>
      </c>
      <c r="M1381" s="7" t="str">
        <f t="shared" ca="1" si="304"/>
        <v>India</v>
      </c>
      <c r="N1381" s="8" t="str">
        <f t="shared" ca="1" si="305"/>
        <v>Delivered</v>
      </c>
    </row>
    <row r="1382" spans="1:14" x14ac:dyDescent="0.35">
      <c r="A1382" s="5" t="str">
        <f t="shared" si="306"/>
        <v>AMZ11382</v>
      </c>
      <c r="B1382" s="6">
        <f t="shared" ca="1" si="307"/>
        <v>45930</v>
      </c>
      <c r="C1382" s="7" t="str">
        <f t="shared" ca="1" si="294"/>
        <v>CUS30881</v>
      </c>
      <c r="D1382" s="7" t="str">
        <f t="shared" ca="1" si="295"/>
        <v>Sports</v>
      </c>
      <c r="E1382" s="7" t="str">
        <f t="shared" ca="1" si="296"/>
        <v>Cotton T-Shirt</v>
      </c>
      <c r="F1382" s="7" t="str">
        <f t="shared" ca="1" si="297"/>
        <v>Third-Party Seller</v>
      </c>
      <c r="G1382" s="7" t="str">
        <f t="shared" ca="1" si="298"/>
        <v>Yes</v>
      </c>
      <c r="H1382" s="7">
        <f t="shared" ca="1" si="299"/>
        <v>417</v>
      </c>
      <c r="I1382" s="7">
        <f t="shared" ca="1" si="300"/>
        <v>3</v>
      </c>
      <c r="J1382" s="7">
        <f t="shared" ca="1" si="301"/>
        <v>5</v>
      </c>
      <c r="K1382" s="7">
        <f t="shared" ca="1" si="302"/>
        <v>15</v>
      </c>
      <c r="L1382" s="7" t="str">
        <f t="shared" ca="1" si="303"/>
        <v>Debit Card</v>
      </c>
      <c r="M1382" s="7" t="str">
        <f t="shared" ca="1" si="304"/>
        <v>USA</v>
      </c>
      <c r="N1382" s="8" t="str">
        <f t="shared" ca="1" si="305"/>
        <v>Delivered</v>
      </c>
    </row>
    <row r="1383" spans="1:14" x14ac:dyDescent="0.35">
      <c r="A1383" s="5" t="str">
        <f t="shared" si="306"/>
        <v>AMZ11383</v>
      </c>
      <c r="B1383" s="6">
        <f t="shared" ca="1" si="307"/>
        <v>45945</v>
      </c>
      <c r="C1383" s="7" t="str">
        <f t="shared" ca="1" si="294"/>
        <v>CUS88970</v>
      </c>
      <c r="D1383" s="7" t="str">
        <f t="shared" ca="1" si="295"/>
        <v>Beauty</v>
      </c>
      <c r="E1383" s="7" t="str">
        <f t="shared" ca="1" si="296"/>
        <v>Face Cream</v>
      </c>
      <c r="F1383" s="7" t="str">
        <f t="shared" ca="1" si="297"/>
        <v>Amazon Fulfilled</v>
      </c>
      <c r="G1383" s="7" t="str">
        <f t="shared" ca="1" si="298"/>
        <v>No</v>
      </c>
      <c r="H1383" s="7">
        <f t="shared" ca="1" si="299"/>
        <v>396</v>
      </c>
      <c r="I1383" s="7">
        <f t="shared" ca="1" si="300"/>
        <v>3</v>
      </c>
      <c r="J1383" s="7">
        <f t="shared" ca="1" si="301"/>
        <v>8</v>
      </c>
      <c r="K1383" s="7">
        <f t="shared" ca="1" si="302"/>
        <v>5</v>
      </c>
      <c r="L1383" s="7" t="str">
        <f t="shared" ca="1" si="303"/>
        <v>Amazon Pay</v>
      </c>
      <c r="M1383" s="7" t="str">
        <f t="shared" ca="1" si="304"/>
        <v>UK</v>
      </c>
      <c r="N1383" s="8" t="str">
        <f t="shared" ca="1" si="305"/>
        <v>Delivered</v>
      </c>
    </row>
    <row r="1384" spans="1:14" x14ac:dyDescent="0.35">
      <c r="A1384" s="5" t="str">
        <f t="shared" si="306"/>
        <v>AMZ11384</v>
      </c>
      <c r="B1384" s="6">
        <f t="shared" ca="1" si="307"/>
        <v>45907</v>
      </c>
      <c r="C1384" s="7" t="str">
        <f t="shared" ca="1" si="294"/>
        <v>CUS64726</v>
      </c>
      <c r="D1384" s="7" t="str">
        <f t="shared" ca="1" si="295"/>
        <v>Books</v>
      </c>
      <c r="E1384" s="7" t="str">
        <f t="shared" ca="1" si="296"/>
        <v>Smart Watch</v>
      </c>
      <c r="F1384" s="7" t="str">
        <f t="shared" ca="1" si="297"/>
        <v>Third-Party Seller</v>
      </c>
      <c r="G1384" s="7" t="str">
        <f t="shared" ca="1" si="298"/>
        <v>No</v>
      </c>
      <c r="H1384" s="7">
        <f t="shared" ca="1" si="299"/>
        <v>172</v>
      </c>
      <c r="I1384" s="7">
        <f t="shared" ca="1" si="300"/>
        <v>2</v>
      </c>
      <c r="J1384" s="7">
        <f t="shared" ca="1" si="301"/>
        <v>7</v>
      </c>
      <c r="K1384" s="7">
        <f t="shared" ca="1" si="302"/>
        <v>13</v>
      </c>
      <c r="L1384" s="7" t="str">
        <f t="shared" ca="1" si="303"/>
        <v>UPI</v>
      </c>
      <c r="M1384" s="7" t="str">
        <f t="shared" ca="1" si="304"/>
        <v>UK</v>
      </c>
      <c r="N1384" s="8" t="str">
        <f t="shared" ca="1" si="305"/>
        <v>Delivered</v>
      </c>
    </row>
    <row r="1385" spans="1:14" x14ac:dyDescent="0.35">
      <c r="A1385" s="5" t="str">
        <f t="shared" si="306"/>
        <v>AMZ11385</v>
      </c>
      <c r="B1385" s="6">
        <f t="shared" ca="1" si="307"/>
        <v>45902</v>
      </c>
      <c r="C1385" s="7" t="str">
        <f t="shared" ca="1" si="294"/>
        <v>CUS65479</v>
      </c>
      <c r="D1385" s="7" t="str">
        <f t="shared" ca="1" si="295"/>
        <v>Books</v>
      </c>
      <c r="E1385" s="7" t="str">
        <f t="shared" ca="1" si="296"/>
        <v>Smart Watch</v>
      </c>
      <c r="F1385" s="7" t="str">
        <f t="shared" ca="1" si="297"/>
        <v>Amazon Fulfilled</v>
      </c>
      <c r="G1385" s="7" t="str">
        <f t="shared" ca="1" si="298"/>
        <v>Yes</v>
      </c>
      <c r="H1385" s="7">
        <f t="shared" ca="1" si="299"/>
        <v>680</v>
      </c>
      <c r="I1385" s="7">
        <f t="shared" ca="1" si="300"/>
        <v>4</v>
      </c>
      <c r="J1385" s="7">
        <f t="shared" ca="1" si="301"/>
        <v>11</v>
      </c>
      <c r="K1385" s="7">
        <f t="shared" ca="1" si="302"/>
        <v>6</v>
      </c>
      <c r="L1385" s="7" t="str">
        <f t="shared" ca="1" si="303"/>
        <v>Amazon Pay</v>
      </c>
      <c r="M1385" s="7" t="str">
        <f t="shared" ca="1" si="304"/>
        <v>USA</v>
      </c>
      <c r="N1385" s="8" t="str">
        <f t="shared" ca="1" si="305"/>
        <v>Returned</v>
      </c>
    </row>
    <row r="1386" spans="1:14" x14ac:dyDescent="0.35">
      <c r="A1386" s="5" t="str">
        <f t="shared" si="306"/>
        <v>AMZ11386</v>
      </c>
      <c r="B1386" s="6">
        <f t="shared" ca="1" si="307"/>
        <v>45917</v>
      </c>
      <c r="C1386" s="7" t="str">
        <f t="shared" ca="1" si="294"/>
        <v>CUS98048</v>
      </c>
      <c r="D1386" s="7" t="str">
        <f t="shared" ca="1" si="295"/>
        <v>Beauty</v>
      </c>
      <c r="E1386" s="7" t="str">
        <f t="shared" ca="1" si="296"/>
        <v>Bluetooth Speaker</v>
      </c>
      <c r="F1386" s="7" t="str">
        <f t="shared" ca="1" si="297"/>
        <v>Amazon Fulfilled</v>
      </c>
      <c r="G1386" s="7" t="str">
        <f t="shared" ca="1" si="298"/>
        <v>Yes</v>
      </c>
      <c r="H1386" s="7">
        <f t="shared" ca="1" si="299"/>
        <v>656</v>
      </c>
      <c r="I1386" s="7">
        <f t="shared" ca="1" si="300"/>
        <v>1</v>
      </c>
      <c r="J1386" s="7">
        <f t="shared" ca="1" si="301"/>
        <v>12</v>
      </c>
      <c r="K1386" s="7">
        <f t="shared" ca="1" si="302"/>
        <v>9</v>
      </c>
      <c r="L1386" s="7" t="str">
        <f t="shared" ca="1" si="303"/>
        <v>Amazon Pay</v>
      </c>
      <c r="M1386" s="7" t="str">
        <f t="shared" ca="1" si="304"/>
        <v>USA</v>
      </c>
      <c r="N1386" s="8" t="str">
        <f t="shared" ca="1" si="305"/>
        <v>Delivered</v>
      </c>
    </row>
    <row r="1387" spans="1:14" x14ac:dyDescent="0.35">
      <c r="A1387" s="5" t="str">
        <f t="shared" si="306"/>
        <v>AMZ11387</v>
      </c>
      <c r="B1387" s="6">
        <f t="shared" ca="1" si="307"/>
        <v>45918</v>
      </c>
      <c r="C1387" s="7" t="str">
        <f t="shared" ca="1" si="294"/>
        <v>CUS11406</v>
      </c>
      <c r="D1387" s="7" t="str">
        <f t="shared" ca="1" si="295"/>
        <v>Sports</v>
      </c>
      <c r="E1387" s="7" t="str">
        <f t="shared" ca="1" si="296"/>
        <v>Air  Fryer</v>
      </c>
      <c r="F1387" s="7" t="str">
        <f t="shared" ca="1" si="297"/>
        <v>Amazon Fulfilled</v>
      </c>
      <c r="G1387" s="7" t="str">
        <f t="shared" ca="1" si="298"/>
        <v>Yes</v>
      </c>
      <c r="H1387" s="7">
        <f t="shared" ca="1" si="299"/>
        <v>304</v>
      </c>
      <c r="I1387" s="7">
        <f t="shared" ca="1" si="300"/>
        <v>2</v>
      </c>
      <c r="J1387" s="7">
        <f t="shared" ca="1" si="301"/>
        <v>29</v>
      </c>
      <c r="K1387" s="7">
        <f t="shared" ca="1" si="302"/>
        <v>6</v>
      </c>
      <c r="L1387" s="7" t="str">
        <f t="shared" ca="1" si="303"/>
        <v>Amazon Pay</v>
      </c>
      <c r="M1387" s="7" t="str">
        <f t="shared" ca="1" si="304"/>
        <v>India</v>
      </c>
      <c r="N1387" s="8" t="str">
        <f t="shared" ca="1" si="305"/>
        <v>Returned</v>
      </c>
    </row>
    <row r="1388" spans="1:14" x14ac:dyDescent="0.35">
      <c r="A1388" s="5" t="str">
        <f t="shared" si="306"/>
        <v>AMZ11388</v>
      </c>
      <c r="B1388" s="6">
        <f t="shared" ca="1" si="307"/>
        <v>45974</v>
      </c>
      <c r="C1388" s="7" t="str">
        <f t="shared" ca="1" si="294"/>
        <v>CUS76322</v>
      </c>
      <c r="D1388" s="7" t="str">
        <f t="shared" ca="1" si="295"/>
        <v>Electronics</v>
      </c>
      <c r="E1388" s="7" t="str">
        <f t="shared" ca="1" si="296"/>
        <v>Yoga Mat</v>
      </c>
      <c r="F1388" s="7" t="str">
        <f t="shared" ca="1" si="297"/>
        <v>Amazon Fulfilled</v>
      </c>
      <c r="G1388" s="7" t="str">
        <f t="shared" ca="1" si="298"/>
        <v>No</v>
      </c>
      <c r="H1388" s="7">
        <f t="shared" ca="1" si="299"/>
        <v>618</v>
      </c>
      <c r="I1388" s="7">
        <f t="shared" ca="1" si="300"/>
        <v>3</v>
      </c>
      <c r="J1388" s="7">
        <f t="shared" ca="1" si="301"/>
        <v>40</v>
      </c>
      <c r="K1388" s="7">
        <f t="shared" ca="1" si="302"/>
        <v>8</v>
      </c>
      <c r="L1388" s="7" t="str">
        <f t="shared" ca="1" si="303"/>
        <v>Credit Card</v>
      </c>
      <c r="M1388" s="7" t="str">
        <f t="shared" ca="1" si="304"/>
        <v>India</v>
      </c>
      <c r="N1388" s="8" t="str">
        <f t="shared" ca="1" si="305"/>
        <v>Returned</v>
      </c>
    </row>
    <row r="1389" spans="1:14" x14ac:dyDescent="0.35">
      <c r="A1389" s="5" t="str">
        <f t="shared" si="306"/>
        <v>AMZ11389</v>
      </c>
      <c r="B1389" s="6">
        <f t="shared" ca="1" si="307"/>
        <v>45942</v>
      </c>
      <c r="C1389" s="7" t="str">
        <f t="shared" ca="1" si="294"/>
        <v>CUS85435</v>
      </c>
      <c r="D1389" s="7" t="str">
        <f t="shared" ca="1" si="295"/>
        <v>Beauty</v>
      </c>
      <c r="E1389" s="7" t="str">
        <f t="shared" ca="1" si="296"/>
        <v>Iphone Charger</v>
      </c>
      <c r="F1389" s="7" t="str">
        <f t="shared" ca="1" si="297"/>
        <v>Third-Party Seller</v>
      </c>
      <c r="G1389" s="7" t="str">
        <f t="shared" ca="1" si="298"/>
        <v>Yes</v>
      </c>
      <c r="H1389" s="7">
        <f t="shared" ca="1" si="299"/>
        <v>347</v>
      </c>
      <c r="I1389" s="7">
        <f t="shared" ca="1" si="300"/>
        <v>2</v>
      </c>
      <c r="J1389" s="7">
        <f t="shared" ca="1" si="301"/>
        <v>24</v>
      </c>
      <c r="K1389" s="7">
        <f t="shared" ca="1" si="302"/>
        <v>12</v>
      </c>
      <c r="L1389" s="7" t="str">
        <f t="shared" ca="1" si="303"/>
        <v>Debit Card</v>
      </c>
      <c r="M1389" s="7" t="str">
        <f t="shared" ca="1" si="304"/>
        <v>Canada</v>
      </c>
      <c r="N1389" s="8" t="str">
        <f t="shared" ca="1" si="305"/>
        <v>Returned</v>
      </c>
    </row>
    <row r="1390" spans="1:14" x14ac:dyDescent="0.35">
      <c r="A1390" s="5" t="str">
        <f t="shared" si="306"/>
        <v>AMZ11390</v>
      </c>
      <c r="B1390" s="6">
        <f t="shared" ca="1" si="307"/>
        <v>45929</v>
      </c>
      <c r="C1390" s="7" t="str">
        <f t="shared" ca="1" si="294"/>
        <v>CUS23924</v>
      </c>
      <c r="D1390" s="7" t="str">
        <f t="shared" ca="1" si="295"/>
        <v>Books</v>
      </c>
      <c r="E1390" s="7" t="str">
        <f t="shared" ca="1" si="296"/>
        <v>Running Shoes</v>
      </c>
      <c r="F1390" s="7" t="str">
        <f t="shared" ca="1" si="297"/>
        <v>Amazon Fulfilled</v>
      </c>
      <c r="G1390" s="7" t="str">
        <f t="shared" ca="1" si="298"/>
        <v>Yes</v>
      </c>
      <c r="H1390" s="7">
        <f t="shared" ca="1" si="299"/>
        <v>47</v>
      </c>
      <c r="I1390" s="7">
        <f t="shared" ca="1" si="300"/>
        <v>2</v>
      </c>
      <c r="J1390" s="7">
        <f t="shared" ca="1" si="301"/>
        <v>24</v>
      </c>
      <c r="K1390" s="7">
        <f t="shared" ca="1" si="302"/>
        <v>3</v>
      </c>
      <c r="L1390" s="7" t="str">
        <f t="shared" ca="1" si="303"/>
        <v>UPI</v>
      </c>
      <c r="M1390" s="7" t="str">
        <f t="shared" ca="1" si="304"/>
        <v>UK</v>
      </c>
      <c r="N1390" s="8" t="str">
        <f t="shared" ca="1" si="305"/>
        <v>Delivered</v>
      </c>
    </row>
    <row r="1391" spans="1:14" x14ac:dyDescent="0.35">
      <c r="A1391" s="5" t="str">
        <f t="shared" si="306"/>
        <v>AMZ11391</v>
      </c>
      <c r="B1391" s="6">
        <f t="shared" ca="1" si="307"/>
        <v>45949</v>
      </c>
      <c r="C1391" s="7" t="str">
        <f t="shared" ca="1" si="294"/>
        <v>CUS25024</v>
      </c>
      <c r="D1391" s="7" t="str">
        <f t="shared" ca="1" si="295"/>
        <v>Beauty</v>
      </c>
      <c r="E1391" s="7" t="str">
        <f t="shared" ca="1" si="296"/>
        <v>Bluetooth Speaker</v>
      </c>
      <c r="F1391" s="7" t="str">
        <f t="shared" ca="1" si="297"/>
        <v>Third-Party Seller</v>
      </c>
      <c r="G1391" s="7" t="str">
        <f t="shared" ca="1" si="298"/>
        <v>Yes</v>
      </c>
      <c r="H1391" s="7">
        <f t="shared" ca="1" si="299"/>
        <v>65</v>
      </c>
      <c r="I1391" s="7">
        <f t="shared" ca="1" si="300"/>
        <v>2</v>
      </c>
      <c r="J1391" s="7">
        <f t="shared" ca="1" si="301"/>
        <v>23</v>
      </c>
      <c r="K1391" s="7">
        <f t="shared" ca="1" si="302"/>
        <v>15</v>
      </c>
      <c r="L1391" s="7" t="str">
        <f t="shared" ca="1" si="303"/>
        <v>Credit Card</v>
      </c>
      <c r="M1391" s="7" t="str">
        <f t="shared" ca="1" si="304"/>
        <v>Canada</v>
      </c>
      <c r="N1391" s="8" t="str">
        <f t="shared" ca="1" si="305"/>
        <v>Returned</v>
      </c>
    </row>
    <row r="1392" spans="1:14" x14ac:dyDescent="0.35">
      <c r="A1392" s="5" t="str">
        <f t="shared" si="306"/>
        <v>AMZ11392</v>
      </c>
      <c r="B1392" s="6">
        <f t="shared" ca="1" si="307"/>
        <v>45936</v>
      </c>
      <c r="C1392" s="7" t="str">
        <f t="shared" ca="1" si="294"/>
        <v>CUS61060</v>
      </c>
      <c r="D1392" s="7" t="str">
        <f t="shared" ca="1" si="295"/>
        <v>Home &amp; Kitchen</v>
      </c>
      <c r="E1392" s="7" t="str">
        <f t="shared" ca="1" si="296"/>
        <v>Face Cream</v>
      </c>
      <c r="F1392" s="7" t="str">
        <f t="shared" ca="1" si="297"/>
        <v>Amazon Fulfilled</v>
      </c>
      <c r="G1392" s="7" t="str">
        <f t="shared" ca="1" si="298"/>
        <v>Yes</v>
      </c>
      <c r="H1392" s="7">
        <f t="shared" ca="1" si="299"/>
        <v>426</v>
      </c>
      <c r="I1392" s="7">
        <f t="shared" ca="1" si="300"/>
        <v>4</v>
      </c>
      <c r="J1392" s="7">
        <f t="shared" ca="1" si="301"/>
        <v>9</v>
      </c>
      <c r="K1392" s="7">
        <f t="shared" ca="1" si="302"/>
        <v>13</v>
      </c>
      <c r="L1392" s="7" t="str">
        <f t="shared" ca="1" si="303"/>
        <v>UPI</v>
      </c>
      <c r="M1392" s="7" t="str">
        <f t="shared" ca="1" si="304"/>
        <v>UK</v>
      </c>
      <c r="N1392" s="8" t="str">
        <f t="shared" ca="1" si="305"/>
        <v>Delivered</v>
      </c>
    </row>
    <row r="1393" spans="1:14" x14ac:dyDescent="0.35">
      <c r="A1393" s="5" t="str">
        <f t="shared" si="306"/>
        <v>AMZ11393</v>
      </c>
      <c r="B1393" s="6">
        <f t="shared" ca="1" si="307"/>
        <v>45899</v>
      </c>
      <c r="C1393" s="7" t="str">
        <f t="shared" ca="1" si="294"/>
        <v>CUS21104</v>
      </c>
      <c r="D1393" s="7" t="str">
        <f t="shared" ca="1" si="295"/>
        <v>Home &amp; Kitchen</v>
      </c>
      <c r="E1393" s="7" t="str">
        <f t="shared" ca="1" si="296"/>
        <v>Face Cream</v>
      </c>
      <c r="F1393" s="7" t="str">
        <f t="shared" ca="1" si="297"/>
        <v>Third-Party Seller</v>
      </c>
      <c r="G1393" s="7" t="str">
        <f t="shared" ca="1" si="298"/>
        <v>No</v>
      </c>
      <c r="H1393" s="7">
        <f t="shared" ca="1" si="299"/>
        <v>445</v>
      </c>
      <c r="I1393" s="7">
        <f t="shared" ca="1" si="300"/>
        <v>4</v>
      </c>
      <c r="J1393" s="7">
        <f t="shared" ca="1" si="301"/>
        <v>31</v>
      </c>
      <c r="K1393" s="7">
        <f t="shared" ca="1" si="302"/>
        <v>15</v>
      </c>
      <c r="L1393" s="7" t="str">
        <f t="shared" ca="1" si="303"/>
        <v>Amazon Pay</v>
      </c>
      <c r="M1393" s="7" t="str">
        <f t="shared" ca="1" si="304"/>
        <v>UK</v>
      </c>
      <c r="N1393" s="8" t="str">
        <f t="shared" ca="1" si="305"/>
        <v>Delivered</v>
      </c>
    </row>
    <row r="1394" spans="1:14" x14ac:dyDescent="0.35">
      <c r="A1394" s="5" t="str">
        <f t="shared" si="306"/>
        <v>AMZ11394</v>
      </c>
      <c r="B1394" s="6">
        <f t="shared" ca="1" si="307"/>
        <v>45950</v>
      </c>
      <c r="C1394" s="7" t="str">
        <f t="shared" ca="1" si="294"/>
        <v>CUS79143</v>
      </c>
      <c r="D1394" s="7" t="str">
        <f t="shared" ca="1" si="295"/>
        <v>Sports</v>
      </c>
      <c r="E1394" s="7" t="str">
        <f t="shared" ca="1" si="296"/>
        <v>Water Bottle</v>
      </c>
      <c r="F1394" s="7" t="str">
        <f t="shared" ca="1" si="297"/>
        <v>Amazon Fulfilled</v>
      </c>
      <c r="G1394" s="7" t="str">
        <f t="shared" ca="1" si="298"/>
        <v>No</v>
      </c>
      <c r="H1394" s="7">
        <f t="shared" ca="1" si="299"/>
        <v>169</v>
      </c>
      <c r="I1394" s="7">
        <f t="shared" ca="1" si="300"/>
        <v>1</v>
      </c>
      <c r="J1394" s="7">
        <f t="shared" ca="1" si="301"/>
        <v>8</v>
      </c>
      <c r="K1394" s="7">
        <f t="shared" ca="1" si="302"/>
        <v>10</v>
      </c>
      <c r="L1394" s="7" t="str">
        <f t="shared" ca="1" si="303"/>
        <v>Credit Card</v>
      </c>
      <c r="M1394" s="7" t="str">
        <f t="shared" ca="1" si="304"/>
        <v>USA</v>
      </c>
      <c r="N1394" s="8" t="str">
        <f t="shared" ca="1" si="305"/>
        <v>Delivered</v>
      </c>
    </row>
    <row r="1395" spans="1:14" x14ac:dyDescent="0.35">
      <c r="A1395" s="5" t="str">
        <f t="shared" si="306"/>
        <v>AMZ11395</v>
      </c>
      <c r="B1395" s="6">
        <f t="shared" ca="1" si="307"/>
        <v>45967</v>
      </c>
      <c r="C1395" s="7" t="str">
        <f t="shared" ca="1" si="294"/>
        <v>CUS47672</v>
      </c>
      <c r="D1395" s="7" t="str">
        <f t="shared" ca="1" si="295"/>
        <v>Home &amp; Kitchen</v>
      </c>
      <c r="E1395" s="7" t="str">
        <f t="shared" ca="1" si="296"/>
        <v>Air  Fryer</v>
      </c>
      <c r="F1395" s="7" t="str">
        <f t="shared" ca="1" si="297"/>
        <v>Amazon Fulfilled</v>
      </c>
      <c r="G1395" s="7" t="str">
        <f t="shared" ca="1" si="298"/>
        <v>Yes</v>
      </c>
      <c r="H1395" s="7">
        <f t="shared" ca="1" si="299"/>
        <v>396</v>
      </c>
      <c r="I1395" s="7">
        <f t="shared" ca="1" si="300"/>
        <v>3</v>
      </c>
      <c r="J1395" s="7">
        <f t="shared" ca="1" si="301"/>
        <v>19</v>
      </c>
      <c r="K1395" s="7">
        <f t="shared" ca="1" si="302"/>
        <v>7</v>
      </c>
      <c r="L1395" s="7" t="str">
        <f t="shared" ca="1" si="303"/>
        <v>Debit Card</v>
      </c>
      <c r="M1395" s="7" t="str">
        <f t="shared" ca="1" si="304"/>
        <v>India</v>
      </c>
      <c r="N1395" s="8" t="str">
        <f t="shared" ca="1" si="305"/>
        <v>Delivered</v>
      </c>
    </row>
    <row r="1396" spans="1:14" x14ac:dyDescent="0.35">
      <c r="A1396" s="5" t="str">
        <f t="shared" si="306"/>
        <v>AMZ11396</v>
      </c>
      <c r="B1396" s="6">
        <f t="shared" ca="1" si="307"/>
        <v>45977</v>
      </c>
      <c r="C1396" s="7" t="str">
        <f t="shared" ca="1" si="294"/>
        <v>CUS62049</v>
      </c>
      <c r="D1396" s="7" t="str">
        <f t="shared" ca="1" si="295"/>
        <v>Electronics</v>
      </c>
      <c r="E1396" s="7" t="str">
        <f t="shared" ca="1" si="296"/>
        <v>Iphone Charger</v>
      </c>
      <c r="F1396" s="7" t="str">
        <f t="shared" ca="1" si="297"/>
        <v>Third-Party Seller</v>
      </c>
      <c r="G1396" s="7" t="str">
        <f t="shared" ca="1" si="298"/>
        <v>No</v>
      </c>
      <c r="H1396" s="7">
        <f t="shared" ca="1" si="299"/>
        <v>339</v>
      </c>
      <c r="I1396" s="7">
        <f t="shared" ca="1" si="300"/>
        <v>2</v>
      </c>
      <c r="J1396" s="7">
        <f t="shared" ca="1" si="301"/>
        <v>32</v>
      </c>
      <c r="K1396" s="7">
        <f t="shared" ca="1" si="302"/>
        <v>12</v>
      </c>
      <c r="L1396" s="7" t="str">
        <f t="shared" ca="1" si="303"/>
        <v>Debit Card</v>
      </c>
      <c r="M1396" s="7" t="str">
        <f t="shared" ca="1" si="304"/>
        <v>India</v>
      </c>
      <c r="N1396" s="8" t="str">
        <f t="shared" ca="1" si="305"/>
        <v>Returned</v>
      </c>
    </row>
    <row r="1397" spans="1:14" x14ac:dyDescent="0.35">
      <c r="A1397" s="5" t="str">
        <f t="shared" si="306"/>
        <v>AMZ11397</v>
      </c>
      <c r="B1397" s="6">
        <f t="shared" ca="1" si="307"/>
        <v>45911</v>
      </c>
      <c r="C1397" s="7" t="str">
        <f t="shared" ca="1" si="294"/>
        <v>CUS63462</v>
      </c>
      <c r="D1397" s="7" t="str">
        <f t="shared" ca="1" si="295"/>
        <v>Books</v>
      </c>
      <c r="E1397" s="7" t="str">
        <f t="shared" ca="1" si="296"/>
        <v>Running Shoes</v>
      </c>
      <c r="F1397" s="7" t="str">
        <f t="shared" ca="1" si="297"/>
        <v>Amazon Fulfilled</v>
      </c>
      <c r="G1397" s="7" t="str">
        <f t="shared" ca="1" si="298"/>
        <v>Yes</v>
      </c>
      <c r="H1397" s="7">
        <f t="shared" ca="1" si="299"/>
        <v>588</v>
      </c>
      <c r="I1397" s="7">
        <f t="shared" ca="1" si="300"/>
        <v>2</v>
      </c>
      <c r="J1397" s="7">
        <f t="shared" ca="1" si="301"/>
        <v>26</v>
      </c>
      <c r="K1397" s="7">
        <f t="shared" ca="1" si="302"/>
        <v>14</v>
      </c>
      <c r="L1397" s="7" t="str">
        <f t="shared" ca="1" si="303"/>
        <v>Credit Card</v>
      </c>
      <c r="M1397" s="7" t="str">
        <f t="shared" ca="1" si="304"/>
        <v>UK</v>
      </c>
      <c r="N1397" s="8" t="str">
        <f t="shared" ca="1" si="305"/>
        <v>Cancelled</v>
      </c>
    </row>
    <row r="1398" spans="1:14" x14ac:dyDescent="0.35">
      <c r="A1398" s="5" t="str">
        <f t="shared" si="306"/>
        <v>AMZ11398</v>
      </c>
      <c r="B1398" s="6">
        <f t="shared" ca="1" si="307"/>
        <v>45977</v>
      </c>
      <c r="C1398" s="7" t="str">
        <f t="shared" ca="1" si="294"/>
        <v>CUS21130</v>
      </c>
      <c r="D1398" s="7" t="str">
        <f t="shared" ca="1" si="295"/>
        <v>Books</v>
      </c>
      <c r="E1398" s="7" t="str">
        <f t="shared" ca="1" si="296"/>
        <v>Cotton T-Shirt</v>
      </c>
      <c r="F1398" s="7" t="str">
        <f t="shared" ca="1" si="297"/>
        <v>Amazon Fulfilled</v>
      </c>
      <c r="G1398" s="7" t="str">
        <f t="shared" ca="1" si="298"/>
        <v>No</v>
      </c>
      <c r="H1398" s="7">
        <f t="shared" ca="1" si="299"/>
        <v>383</v>
      </c>
      <c r="I1398" s="7">
        <f t="shared" ca="1" si="300"/>
        <v>3</v>
      </c>
      <c r="J1398" s="7">
        <f t="shared" ca="1" si="301"/>
        <v>38</v>
      </c>
      <c r="K1398" s="7">
        <f t="shared" ca="1" si="302"/>
        <v>11</v>
      </c>
      <c r="L1398" s="7" t="str">
        <f t="shared" ca="1" si="303"/>
        <v>Debit Card</v>
      </c>
      <c r="M1398" s="7" t="str">
        <f t="shared" ca="1" si="304"/>
        <v>UK</v>
      </c>
      <c r="N1398" s="8" t="str">
        <f t="shared" ca="1" si="305"/>
        <v>Delivered</v>
      </c>
    </row>
    <row r="1399" spans="1:14" x14ac:dyDescent="0.35">
      <c r="A1399" s="5" t="str">
        <f t="shared" si="306"/>
        <v>AMZ11399</v>
      </c>
      <c r="B1399" s="6">
        <f t="shared" ca="1" si="307"/>
        <v>45935</v>
      </c>
      <c r="C1399" s="7" t="str">
        <f t="shared" ca="1" si="294"/>
        <v>CUS90408</v>
      </c>
      <c r="D1399" s="7" t="str">
        <f t="shared" ca="1" si="295"/>
        <v>Sports</v>
      </c>
      <c r="E1399" s="7" t="str">
        <f t="shared" ca="1" si="296"/>
        <v>Noise Cancelling Headphones</v>
      </c>
      <c r="F1399" s="7" t="str">
        <f t="shared" ca="1" si="297"/>
        <v>Amazon Fulfilled</v>
      </c>
      <c r="G1399" s="7" t="str">
        <f t="shared" ca="1" si="298"/>
        <v>No</v>
      </c>
      <c r="H1399" s="7">
        <f t="shared" ca="1" si="299"/>
        <v>443</v>
      </c>
      <c r="I1399" s="7">
        <f t="shared" ca="1" si="300"/>
        <v>1</v>
      </c>
      <c r="J1399" s="7">
        <f t="shared" ca="1" si="301"/>
        <v>34</v>
      </c>
      <c r="K1399" s="7">
        <f t="shared" ca="1" si="302"/>
        <v>15</v>
      </c>
      <c r="L1399" s="7" t="str">
        <f t="shared" ca="1" si="303"/>
        <v>UPI</v>
      </c>
      <c r="M1399" s="7" t="str">
        <f t="shared" ca="1" si="304"/>
        <v>USA</v>
      </c>
      <c r="N1399" s="8" t="str">
        <f t="shared" ca="1" si="305"/>
        <v>Delivered</v>
      </c>
    </row>
    <row r="1400" spans="1:14" x14ac:dyDescent="0.35">
      <c r="A1400" s="5" t="str">
        <f t="shared" si="306"/>
        <v>AMZ11400</v>
      </c>
      <c r="B1400" s="6">
        <f t="shared" ca="1" si="307"/>
        <v>45968</v>
      </c>
      <c r="C1400" s="7" t="str">
        <f t="shared" ca="1" si="294"/>
        <v>CUS85192</v>
      </c>
      <c r="D1400" s="7" t="str">
        <f t="shared" ca="1" si="295"/>
        <v>Books</v>
      </c>
      <c r="E1400" s="7" t="str">
        <f t="shared" ca="1" si="296"/>
        <v>Air  Fryer</v>
      </c>
      <c r="F1400" s="7" t="str">
        <f t="shared" ca="1" si="297"/>
        <v>Amazon Fulfilled</v>
      </c>
      <c r="G1400" s="7" t="str">
        <f t="shared" ca="1" si="298"/>
        <v>No</v>
      </c>
      <c r="H1400" s="7">
        <f t="shared" ca="1" si="299"/>
        <v>167</v>
      </c>
      <c r="I1400" s="7">
        <f t="shared" ca="1" si="300"/>
        <v>4</v>
      </c>
      <c r="J1400" s="7">
        <f t="shared" ca="1" si="301"/>
        <v>7</v>
      </c>
      <c r="K1400" s="7">
        <f t="shared" ca="1" si="302"/>
        <v>14</v>
      </c>
      <c r="L1400" s="7" t="str">
        <f t="shared" ca="1" si="303"/>
        <v>Debit Card</v>
      </c>
      <c r="M1400" s="7" t="str">
        <f t="shared" ca="1" si="304"/>
        <v>Canada</v>
      </c>
      <c r="N1400" s="8" t="str">
        <f t="shared" ca="1" si="305"/>
        <v>Delivered</v>
      </c>
    </row>
    <row r="1401" spans="1:14" x14ac:dyDescent="0.35">
      <c r="A1401" s="5" t="str">
        <f t="shared" si="306"/>
        <v>AMZ11401</v>
      </c>
      <c r="B1401" s="6">
        <f t="shared" ca="1" si="307"/>
        <v>45954</v>
      </c>
      <c r="C1401" s="7" t="str">
        <f t="shared" ca="1" si="294"/>
        <v>CUS41873</v>
      </c>
      <c r="D1401" s="7" t="str">
        <f t="shared" ca="1" si="295"/>
        <v>Beauty</v>
      </c>
      <c r="E1401" s="7" t="str">
        <f t="shared" ca="1" si="296"/>
        <v>Smart Watch</v>
      </c>
      <c r="F1401" s="7" t="str">
        <f t="shared" ca="1" si="297"/>
        <v>Amazon Fulfilled</v>
      </c>
      <c r="G1401" s="7" t="str">
        <f t="shared" ca="1" si="298"/>
        <v>No</v>
      </c>
      <c r="H1401" s="7">
        <f t="shared" ca="1" si="299"/>
        <v>725</v>
      </c>
      <c r="I1401" s="7">
        <f t="shared" ca="1" si="300"/>
        <v>3</v>
      </c>
      <c r="J1401" s="7">
        <f t="shared" ca="1" si="301"/>
        <v>35</v>
      </c>
      <c r="K1401" s="7">
        <f t="shared" ca="1" si="302"/>
        <v>5</v>
      </c>
      <c r="L1401" s="7" t="str">
        <f t="shared" ca="1" si="303"/>
        <v>Debit Card</v>
      </c>
      <c r="M1401" s="7" t="str">
        <f t="shared" ca="1" si="304"/>
        <v>Canada</v>
      </c>
      <c r="N1401" s="8" t="str">
        <f t="shared" ca="1" si="305"/>
        <v>Delivered</v>
      </c>
    </row>
    <row r="1402" spans="1:14" x14ac:dyDescent="0.35">
      <c r="A1402" s="5" t="str">
        <f t="shared" si="306"/>
        <v>AMZ11402</v>
      </c>
      <c r="B1402" s="6">
        <f t="shared" ca="1" si="307"/>
        <v>45925</v>
      </c>
      <c r="C1402" s="7" t="str">
        <f t="shared" ca="1" si="294"/>
        <v>CUS53488</v>
      </c>
      <c r="D1402" s="7" t="str">
        <f t="shared" ca="1" si="295"/>
        <v>Beauty</v>
      </c>
      <c r="E1402" s="7" t="str">
        <f t="shared" ca="1" si="296"/>
        <v>Cotton T-Shirt</v>
      </c>
      <c r="F1402" s="7" t="str">
        <f t="shared" ca="1" si="297"/>
        <v>Third-Party Seller</v>
      </c>
      <c r="G1402" s="7" t="str">
        <f t="shared" ca="1" si="298"/>
        <v>No</v>
      </c>
      <c r="H1402" s="7">
        <f t="shared" ca="1" si="299"/>
        <v>603</v>
      </c>
      <c r="I1402" s="7">
        <f t="shared" ca="1" si="300"/>
        <v>4</v>
      </c>
      <c r="J1402" s="7">
        <f t="shared" ca="1" si="301"/>
        <v>15</v>
      </c>
      <c r="K1402" s="7">
        <f t="shared" ca="1" si="302"/>
        <v>14</v>
      </c>
      <c r="L1402" s="7" t="str">
        <f t="shared" ca="1" si="303"/>
        <v>UPI</v>
      </c>
      <c r="M1402" s="7" t="str">
        <f t="shared" ca="1" si="304"/>
        <v>India</v>
      </c>
      <c r="N1402" s="8" t="str">
        <f t="shared" ca="1" si="305"/>
        <v>Returned</v>
      </c>
    </row>
    <row r="1403" spans="1:14" x14ac:dyDescent="0.35">
      <c r="A1403" s="5" t="str">
        <f t="shared" si="306"/>
        <v>AMZ11403</v>
      </c>
      <c r="B1403" s="6">
        <f t="shared" ca="1" si="307"/>
        <v>45918</v>
      </c>
      <c r="C1403" s="7" t="str">
        <f t="shared" ca="1" si="294"/>
        <v>CUS47208</v>
      </c>
      <c r="D1403" s="7" t="str">
        <f t="shared" ca="1" si="295"/>
        <v>Electronics</v>
      </c>
      <c r="E1403" s="7" t="str">
        <f t="shared" ca="1" si="296"/>
        <v>Water Bottle</v>
      </c>
      <c r="F1403" s="7" t="str">
        <f t="shared" ca="1" si="297"/>
        <v>Third-Party Seller</v>
      </c>
      <c r="G1403" s="7" t="str">
        <f t="shared" ca="1" si="298"/>
        <v>Yes</v>
      </c>
      <c r="H1403" s="7">
        <f t="shared" ca="1" si="299"/>
        <v>603</v>
      </c>
      <c r="I1403" s="7">
        <f t="shared" ca="1" si="300"/>
        <v>2</v>
      </c>
      <c r="J1403" s="7">
        <f t="shared" ca="1" si="301"/>
        <v>0</v>
      </c>
      <c r="K1403" s="7">
        <f t="shared" ca="1" si="302"/>
        <v>6</v>
      </c>
      <c r="L1403" s="7" t="str">
        <f t="shared" ca="1" si="303"/>
        <v>Credit Card</v>
      </c>
      <c r="M1403" s="7" t="str">
        <f t="shared" ca="1" si="304"/>
        <v>UK</v>
      </c>
      <c r="N1403" s="8" t="str">
        <f t="shared" ca="1" si="305"/>
        <v>Returned</v>
      </c>
    </row>
    <row r="1404" spans="1:14" x14ac:dyDescent="0.35">
      <c r="A1404" s="5" t="str">
        <f t="shared" si="306"/>
        <v>AMZ11404</v>
      </c>
      <c r="B1404" s="6">
        <f t="shared" ca="1" si="307"/>
        <v>46011</v>
      </c>
      <c r="C1404" s="7" t="str">
        <f t="shared" ca="1" si="294"/>
        <v>CUS63010</v>
      </c>
      <c r="D1404" s="7" t="str">
        <f t="shared" ca="1" si="295"/>
        <v>Sports</v>
      </c>
      <c r="E1404" s="7" t="str">
        <f t="shared" ca="1" si="296"/>
        <v>Smart Watch</v>
      </c>
      <c r="F1404" s="7" t="str">
        <f t="shared" ca="1" si="297"/>
        <v>Third-Party Seller</v>
      </c>
      <c r="G1404" s="7" t="str">
        <f t="shared" ca="1" si="298"/>
        <v>No</v>
      </c>
      <c r="H1404" s="7">
        <f t="shared" ca="1" si="299"/>
        <v>16</v>
      </c>
      <c r="I1404" s="7">
        <f t="shared" ca="1" si="300"/>
        <v>4</v>
      </c>
      <c r="J1404" s="7">
        <f t="shared" ca="1" si="301"/>
        <v>1</v>
      </c>
      <c r="K1404" s="7">
        <f t="shared" ca="1" si="302"/>
        <v>6</v>
      </c>
      <c r="L1404" s="7" t="str">
        <f t="shared" ca="1" si="303"/>
        <v>Net Banking</v>
      </c>
      <c r="M1404" s="7" t="str">
        <f t="shared" ca="1" si="304"/>
        <v>UK</v>
      </c>
      <c r="N1404" s="8" t="str">
        <f t="shared" ca="1" si="305"/>
        <v>Returned</v>
      </c>
    </row>
    <row r="1405" spans="1:14" x14ac:dyDescent="0.35">
      <c r="A1405" s="5" t="str">
        <f t="shared" si="306"/>
        <v>AMZ11405</v>
      </c>
      <c r="B1405" s="6">
        <f t="shared" ca="1" si="307"/>
        <v>45905</v>
      </c>
      <c r="C1405" s="7" t="str">
        <f t="shared" ca="1" si="294"/>
        <v>CUS80524</v>
      </c>
      <c r="D1405" s="7" t="str">
        <f t="shared" ca="1" si="295"/>
        <v>Books</v>
      </c>
      <c r="E1405" s="7" t="str">
        <f t="shared" ca="1" si="296"/>
        <v>Noise Cancelling Headphones</v>
      </c>
      <c r="F1405" s="7" t="str">
        <f t="shared" ca="1" si="297"/>
        <v>Third-Party Seller</v>
      </c>
      <c r="G1405" s="7" t="str">
        <f t="shared" ca="1" si="298"/>
        <v>Yes</v>
      </c>
      <c r="H1405" s="7">
        <f t="shared" ca="1" si="299"/>
        <v>657</v>
      </c>
      <c r="I1405" s="7">
        <f t="shared" ca="1" si="300"/>
        <v>2</v>
      </c>
      <c r="J1405" s="7">
        <f t="shared" ca="1" si="301"/>
        <v>13</v>
      </c>
      <c r="K1405" s="7">
        <f t="shared" ca="1" si="302"/>
        <v>4</v>
      </c>
      <c r="L1405" s="7" t="str">
        <f t="shared" ca="1" si="303"/>
        <v>Debit Card</v>
      </c>
      <c r="M1405" s="7" t="str">
        <f t="shared" ca="1" si="304"/>
        <v>USA</v>
      </c>
      <c r="N1405" s="8" t="str">
        <f t="shared" ca="1" si="305"/>
        <v>Cancelled</v>
      </c>
    </row>
    <row r="1406" spans="1:14" x14ac:dyDescent="0.35">
      <c r="A1406" s="5" t="str">
        <f t="shared" si="306"/>
        <v>AMZ11406</v>
      </c>
      <c r="B1406" s="6">
        <f t="shared" ca="1" si="307"/>
        <v>45938</v>
      </c>
      <c r="C1406" s="7" t="str">
        <f t="shared" ca="1" si="294"/>
        <v>CUS39818</v>
      </c>
      <c r="D1406" s="7" t="str">
        <f t="shared" ca="1" si="295"/>
        <v>Books</v>
      </c>
      <c r="E1406" s="7" t="str">
        <f t="shared" ca="1" si="296"/>
        <v>Iphone Charger</v>
      </c>
      <c r="F1406" s="7" t="str">
        <f t="shared" ca="1" si="297"/>
        <v>Third-Party Seller</v>
      </c>
      <c r="G1406" s="7" t="str">
        <f t="shared" ca="1" si="298"/>
        <v>Yes</v>
      </c>
      <c r="H1406" s="7">
        <f t="shared" ca="1" si="299"/>
        <v>459</v>
      </c>
      <c r="I1406" s="7">
        <f t="shared" ca="1" si="300"/>
        <v>3</v>
      </c>
      <c r="J1406" s="7">
        <f t="shared" ca="1" si="301"/>
        <v>10</v>
      </c>
      <c r="K1406" s="7">
        <f t="shared" ca="1" si="302"/>
        <v>14</v>
      </c>
      <c r="L1406" s="7" t="str">
        <f t="shared" ca="1" si="303"/>
        <v>Amazon Pay</v>
      </c>
      <c r="M1406" s="7" t="str">
        <f t="shared" ca="1" si="304"/>
        <v>UK</v>
      </c>
      <c r="N1406" s="8" t="str">
        <f t="shared" ca="1" si="305"/>
        <v>Delivered</v>
      </c>
    </row>
    <row r="1407" spans="1:14" x14ac:dyDescent="0.35">
      <c r="A1407" s="5" t="str">
        <f t="shared" si="306"/>
        <v>AMZ11407</v>
      </c>
      <c r="B1407" s="6">
        <f t="shared" ca="1" si="307"/>
        <v>46015</v>
      </c>
      <c r="C1407" s="7" t="str">
        <f t="shared" ca="1" si="294"/>
        <v>CUS19135</v>
      </c>
      <c r="D1407" s="7" t="str">
        <f t="shared" ca="1" si="295"/>
        <v>Fashion</v>
      </c>
      <c r="E1407" s="7" t="str">
        <f t="shared" ca="1" si="296"/>
        <v>Water Bottle</v>
      </c>
      <c r="F1407" s="7" t="str">
        <f t="shared" ca="1" si="297"/>
        <v>Amazon Fulfilled</v>
      </c>
      <c r="G1407" s="7" t="str">
        <f t="shared" ca="1" si="298"/>
        <v>No</v>
      </c>
      <c r="H1407" s="7">
        <f t="shared" ca="1" si="299"/>
        <v>654</v>
      </c>
      <c r="I1407" s="7">
        <f t="shared" ca="1" si="300"/>
        <v>3</v>
      </c>
      <c r="J1407" s="7">
        <f t="shared" ca="1" si="301"/>
        <v>15</v>
      </c>
      <c r="K1407" s="7">
        <f t="shared" ca="1" si="302"/>
        <v>5</v>
      </c>
      <c r="L1407" s="7" t="str">
        <f t="shared" ca="1" si="303"/>
        <v>UPI</v>
      </c>
      <c r="M1407" s="7" t="str">
        <f t="shared" ca="1" si="304"/>
        <v>USA</v>
      </c>
      <c r="N1407" s="8" t="str">
        <f t="shared" ca="1" si="305"/>
        <v>Delivered</v>
      </c>
    </row>
    <row r="1408" spans="1:14" x14ac:dyDescent="0.35">
      <c r="A1408" s="5" t="str">
        <f t="shared" si="306"/>
        <v>AMZ11408</v>
      </c>
      <c r="B1408" s="6">
        <f t="shared" ca="1" si="307"/>
        <v>45972</v>
      </c>
      <c r="C1408" s="7" t="str">
        <f t="shared" ca="1" si="294"/>
        <v>CUS73210</v>
      </c>
      <c r="D1408" s="7" t="str">
        <f t="shared" ca="1" si="295"/>
        <v>Sports</v>
      </c>
      <c r="E1408" s="7" t="str">
        <f t="shared" ca="1" si="296"/>
        <v>Water Bottle</v>
      </c>
      <c r="F1408" s="7" t="str">
        <f t="shared" ca="1" si="297"/>
        <v>Amazon Fulfilled</v>
      </c>
      <c r="G1408" s="7" t="str">
        <f t="shared" ca="1" si="298"/>
        <v>Yes</v>
      </c>
      <c r="H1408" s="7">
        <f t="shared" ca="1" si="299"/>
        <v>307</v>
      </c>
      <c r="I1408" s="7">
        <f t="shared" ca="1" si="300"/>
        <v>2</v>
      </c>
      <c r="J1408" s="7">
        <f t="shared" ca="1" si="301"/>
        <v>29</v>
      </c>
      <c r="K1408" s="7">
        <f t="shared" ca="1" si="302"/>
        <v>15</v>
      </c>
      <c r="L1408" s="7" t="str">
        <f t="shared" ca="1" si="303"/>
        <v>Debit Card</v>
      </c>
      <c r="M1408" s="7" t="str">
        <f t="shared" ca="1" si="304"/>
        <v>India</v>
      </c>
      <c r="N1408" s="8" t="str">
        <f t="shared" ca="1" si="305"/>
        <v>Delivered</v>
      </c>
    </row>
    <row r="1409" spans="1:14" x14ac:dyDescent="0.35">
      <c r="A1409" s="5" t="str">
        <f t="shared" si="306"/>
        <v>AMZ11409</v>
      </c>
      <c r="B1409" s="6">
        <f t="shared" ca="1" si="307"/>
        <v>45901</v>
      </c>
      <c r="C1409" s="7" t="str">
        <f t="shared" ca="1" si="294"/>
        <v>CUS47763</v>
      </c>
      <c r="D1409" s="7" t="str">
        <f t="shared" ca="1" si="295"/>
        <v>Books</v>
      </c>
      <c r="E1409" s="7" t="str">
        <f t="shared" ca="1" si="296"/>
        <v>Cotton T-Shirt</v>
      </c>
      <c r="F1409" s="7" t="str">
        <f t="shared" ca="1" si="297"/>
        <v>Amazon Fulfilled</v>
      </c>
      <c r="G1409" s="7" t="str">
        <f t="shared" ca="1" si="298"/>
        <v>No</v>
      </c>
      <c r="H1409" s="7">
        <f t="shared" ca="1" si="299"/>
        <v>743</v>
      </c>
      <c r="I1409" s="7">
        <f t="shared" ca="1" si="300"/>
        <v>3</v>
      </c>
      <c r="J1409" s="7">
        <f t="shared" ca="1" si="301"/>
        <v>3</v>
      </c>
      <c r="K1409" s="7">
        <f t="shared" ca="1" si="302"/>
        <v>5</v>
      </c>
      <c r="L1409" s="7" t="str">
        <f t="shared" ca="1" si="303"/>
        <v>Credit Card</v>
      </c>
      <c r="M1409" s="7" t="str">
        <f t="shared" ca="1" si="304"/>
        <v>India</v>
      </c>
      <c r="N1409" s="8" t="str">
        <f t="shared" ca="1" si="305"/>
        <v>Delivered</v>
      </c>
    </row>
    <row r="1410" spans="1:14" x14ac:dyDescent="0.35">
      <c r="A1410" s="5" t="str">
        <f t="shared" si="306"/>
        <v>AMZ11410</v>
      </c>
      <c r="B1410" s="6">
        <f t="shared" ca="1" si="307"/>
        <v>45914</v>
      </c>
      <c r="C1410" s="7" t="str">
        <f t="shared" ref="C1410:C1473" ca="1" si="308">"CUS"&amp;RANDBETWEEN(10000,99999)</f>
        <v>CUS79476</v>
      </c>
      <c r="D1410" s="7" t="str">
        <f t="shared" ref="D1410:D1473" ca="1" si="309">CHOOSE(RANDBETWEEN(1,6),"Electronics","Fashion","Home &amp; Kitchen","Beauty","Books","Sports")</f>
        <v>Sports</v>
      </c>
      <c r="E1410" s="7" t="str">
        <f t="shared" ref="E1410:E1473" ca="1" si="310">CHOOSE(RANDBETWEEN(1,10),"Iphone Charger","Bluetooth Speaker","Running Shoes","Cotton T-Shirt","Air  Fryer","Face Cream","Yoga Mat","Smart Watch","Noise Cancelling Headphones","Water Bottle")</f>
        <v>Noise Cancelling Headphones</v>
      </c>
      <c r="F1410" s="7" t="str">
        <f t="shared" ref="F1410:F1473" ca="1" si="311">CHOOSE(RANDBETWEEN(1,2),"Amazon Fulfilled","Third-Party Seller")</f>
        <v>Third-Party Seller</v>
      </c>
      <c r="G1410" s="7" t="str">
        <f t="shared" ref="G1410:G1473" ca="1" si="312">CHOOSE(RANDBETWEEN(1,2),"Yes","No")</f>
        <v>Yes</v>
      </c>
      <c r="H1410" s="7">
        <f t="shared" ref="H1410:H1473" ca="1" si="313">RANDBETWEEN(8,800)</f>
        <v>555</v>
      </c>
      <c r="I1410" s="7">
        <f t="shared" ref="I1410:I1473" ca="1" si="314">RANDBETWEEN(1,4)</f>
        <v>3</v>
      </c>
      <c r="J1410" s="7">
        <f t="shared" ref="J1410:J1473" ca="1" si="315">RANDBETWEEN(0,40)</f>
        <v>6</v>
      </c>
      <c r="K1410" s="7">
        <f t="shared" ref="K1410:K1473" ca="1" si="316">IF(J1410="Yes",0,RANDBETWEEN(3,15))</f>
        <v>6</v>
      </c>
      <c r="L1410" s="7" t="str">
        <f t="shared" ref="L1410:L1473" ca="1" si="317">CHOOSE(RANDBETWEEN(1,5),"Credit Card","Debit Card","UPI","Net Banking","Amazon Pay")</f>
        <v>Credit Card</v>
      </c>
      <c r="M1410" s="7" t="str">
        <f t="shared" ref="M1410:M1473" ca="1" si="318">CHOOSE(RANDBETWEEN(1,4),"USA","India","UK","Canada")</f>
        <v>Canada</v>
      </c>
      <c r="N1410" s="8" t="str">
        <f t="shared" ref="N1410:N1473" ca="1" si="319">CHOOSE(RANDBETWEEN(1,5),"Delivered","Delivered","Delivered","Returned","Cancelled")</f>
        <v>Delivered</v>
      </c>
    </row>
    <row r="1411" spans="1:14" x14ac:dyDescent="0.35">
      <c r="A1411" s="5" t="str">
        <f t="shared" ref="A1411:A1474" si="320">"AMZ"&amp;10000+ROW()</f>
        <v>AMZ11411</v>
      </c>
      <c r="B1411" s="6">
        <f t="shared" ref="B1411:B1474" ca="1" si="321">RANDBETWEEN(DATE(2025,7,1), DATE(2025,12,31))</f>
        <v>45876</v>
      </c>
      <c r="C1411" s="7" t="str">
        <f t="shared" ca="1" si="308"/>
        <v>CUS23435</v>
      </c>
      <c r="D1411" s="7" t="str">
        <f t="shared" ca="1" si="309"/>
        <v>Beauty</v>
      </c>
      <c r="E1411" s="7" t="str">
        <f t="shared" ca="1" si="310"/>
        <v>Air  Fryer</v>
      </c>
      <c r="F1411" s="7" t="str">
        <f t="shared" ca="1" si="311"/>
        <v>Third-Party Seller</v>
      </c>
      <c r="G1411" s="7" t="str">
        <f t="shared" ca="1" si="312"/>
        <v>Yes</v>
      </c>
      <c r="H1411" s="7">
        <f t="shared" ca="1" si="313"/>
        <v>154</v>
      </c>
      <c r="I1411" s="7">
        <f t="shared" ca="1" si="314"/>
        <v>4</v>
      </c>
      <c r="J1411" s="7">
        <f t="shared" ca="1" si="315"/>
        <v>2</v>
      </c>
      <c r="K1411" s="7">
        <f t="shared" ca="1" si="316"/>
        <v>12</v>
      </c>
      <c r="L1411" s="7" t="str">
        <f t="shared" ca="1" si="317"/>
        <v>Credit Card</v>
      </c>
      <c r="M1411" s="7" t="str">
        <f t="shared" ca="1" si="318"/>
        <v>Canada</v>
      </c>
      <c r="N1411" s="8" t="str">
        <f t="shared" ca="1" si="319"/>
        <v>Delivered</v>
      </c>
    </row>
    <row r="1412" spans="1:14" x14ac:dyDescent="0.35">
      <c r="A1412" s="5" t="str">
        <f t="shared" si="320"/>
        <v>AMZ11412</v>
      </c>
      <c r="B1412" s="6">
        <f t="shared" ca="1" si="321"/>
        <v>45960</v>
      </c>
      <c r="C1412" s="7" t="str">
        <f t="shared" ca="1" si="308"/>
        <v>CUS64757</v>
      </c>
      <c r="D1412" s="7" t="str">
        <f t="shared" ca="1" si="309"/>
        <v>Sports</v>
      </c>
      <c r="E1412" s="7" t="str">
        <f t="shared" ca="1" si="310"/>
        <v>Cotton T-Shirt</v>
      </c>
      <c r="F1412" s="7" t="str">
        <f t="shared" ca="1" si="311"/>
        <v>Third-Party Seller</v>
      </c>
      <c r="G1412" s="7" t="str">
        <f t="shared" ca="1" si="312"/>
        <v>No</v>
      </c>
      <c r="H1412" s="7">
        <f t="shared" ca="1" si="313"/>
        <v>532</v>
      </c>
      <c r="I1412" s="7">
        <f t="shared" ca="1" si="314"/>
        <v>2</v>
      </c>
      <c r="J1412" s="7">
        <f t="shared" ca="1" si="315"/>
        <v>0</v>
      </c>
      <c r="K1412" s="7">
        <f t="shared" ca="1" si="316"/>
        <v>11</v>
      </c>
      <c r="L1412" s="7" t="str">
        <f t="shared" ca="1" si="317"/>
        <v>Amazon Pay</v>
      </c>
      <c r="M1412" s="7" t="str">
        <f t="shared" ca="1" si="318"/>
        <v>India</v>
      </c>
      <c r="N1412" s="8" t="str">
        <f t="shared" ca="1" si="319"/>
        <v>Delivered</v>
      </c>
    </row>
    <row r="1413" spans="1:14" x14ac:dyDescent="0.35">
      <c r="A1413" s="5" t="str">
        <f t="shared" si="320"/>
        <v>AMZ11413</v>
      </c>
      <c r="B1413" s="6">
        <f t="shared" ca="1" si="321"/>
        <v>45856</v>
      </c>
      <c r="C1413" s="7" t="str">
        <f t="shared" ca="1" si="308"/>
        <v>CUS52110</v>
      </c>
      <c r="D1413" s="7" t="str">
        <f t="shared" ca="1" si="309"/>
        <v>Books</v>
      </c>
      <c r="E1413" s="7" t="str">
        <f t="shared" ca="1" si="310"/>
        <v>Cotton T-Shirt</v>
      </c>
      <c r="F1413" s="7" t="str">
        <f t="shared" ca="1" si="311"/>
        <v>Third-Party Seller</v>
      </c>
      <c r="G1413" s="7" t="str">
        <f t="shared" ca="1" si="312"/>
        <v>No</v>
      </c>
      <c r="H1413" s="7">
        <f t="shared" ca="1" si="313"/>
        <v>693</v>
      </c>
      <c r="I1413" s="7">
        <f t="shared" ca="1" si="314"/>
        <v>2</v>
      </c>
      <c r="J1413" s="7">
        <f t="shared" ca="1" si="315"/>
        <v>17</v>
      </c>
      <c r="K1413" s="7">
        <f t="shared" ca="1" si="316"/>
        <v>12</v>
      </c>
      <c r="L1413" s="7" t="str">
        <f t="shared" ca="1" si="317"/>
        <v>Net Banking</v>
      </c>
      <c r="M1413" s="7" t="str">
        <f t="shared" ca="1" si="318"/>
        <v>UK</v>
      </c>
      <c r="N1413" s="8" t="str">
        <f t="shared" ca="1" si="319"/>
        <v>Returned</v>
      </c>
    </row>
    <row r="1414" spans="1:14" x14ac:dyDescent="0.35">
      <c r="A1414" s="5" t="str">
        <f t="shared" si="320"/>
        <v>AMZ11414</v>
      </c>
      <c r="B1414" s="6">
        <f t="shared" ca="1" si="321"/>
        <v>45878</v>
      </c>
      <c r="C1414" s="7" t="str">
        <f t="shared" ca="1" si="308"/>
        <v>CUS33756</v>
      </c>
      <c r="D1414" s="7" t="str">
        <f t="shared" ca="1" si="309"/>
        <v>Home &amp; Kitchen</v>
      </c>
      <c r="E1414" s="7" t="str">
        <f t="shared" ca="1" si="310"/>
        <v>Yoga Mat</v>
      </c>
      <c r="F1414" s="7" t="str">
        <f t="shared" ca="1" si="311"/>
        <v>Amazon Fulfilled</v>
      </c>
      <c r="G1414" s="7" t="str">
        <f t="shared" ca="1" si="312"/>
        <v>No</v>
      </c>
      <c r="H1414" s="7">
        <f t="shared" ca="1" si="313"/>
        <v>96</v>
      </c>
      <c r="I1414" s="7">
        <f t="shared" ca="1" si="314"/>
        <v>4</v>
      </c>
      <c r="J1414" s="7">
        <f t="shared" ca="1" si="315"/>
        <v>11</v>
      </c>
      <c r="K1414" s="7">
        <f t="shared" ca="1" si="316"/>
        <v>13</v>
      </c>
      <c r="L1414" s="7" t="str">
        <f t="shared" ca="1" si="317"/>
        <v>UPI</v>
      </c>
      <c r="M1414" s="7" t="str">
        <f t="shared" ca="1" si="318"/>
        <v>UK</v>
      </c>
      <c r="N1414" s="8" t="str">
        <f t="shared" ca="1" si="319"/>
        <v>Delivered</v>
      </c>
    </row>
    <row r="1415" spans="1:14" x14ac:dyDescent="0.35">
      <c r="A1415" s="5" t="str">
        <f t="shared" si="320"/>
        <v>AMZ11415</v>
      </c>
      <c r="B1415" s="6">
        <f t="shared" ca="1" si="321"/>
        <v>45953</v>
      </c>
      <c r="C1415" s="7" t="str">
        <f t="shared" ca="1" si="308"/>
        <v>CUS83642</v>
      </c>
      <c r="D1415" s="7" t="str">
        <f t="shared" ca="1" si="309"/>
        <v>Electronics</v>
      </c>
      <c r="E1415" s="7" t="str">
        <f t="shared" ca="1" si="310"/>
        <v>Smart Watch</v>
      </c>
      <c r="F1415" s="7" t="str">
        <f t="shared" ca="1" si="311"/>
        <v>Third-Party Seller</v>
      </c>
      <c r="G1415" s="7" t="str">
        <f t="shared" ca="1" si="312"/>
        <v>No</v>
      </c>
      <c r="H1415" s="7">
        <f t="shared" ca="1" si="313"/>
        <v>602</v>
      </c>
      <c r="I1415" s="7">
        <f t="shared" ca="1" si="314"/>
        <v>3</v>
      </c>
      <c r="J1415" s="7">
        <f t="shared" ca="1" si="315"/>
        <v>32</v>
      </c>
      <c r="K1415" s="7">
        <f t="shared" ca="1" si="316"/>
        <v>15</v>
      </c>
      <c r="L1415" s="7" t="str">
        <f t="shared" ca="1" si="317"/>
        <v>Credit Card</v>
      </c>
      <c r="M1415" s="7" t="str">
        <f t="shared" ca="1" si="318"/>
        <v>India</v>
      </c>
      <c r="N1415" s="8" t="str">
        <f t="shared" ca="1" si="319"/>
        <v>Delivered</v>
      </c>
    </row>
    <row r="1416" spans="1:14" x14ac:dyDescent="0.35">
      <c r="A1416" s="5" t="str">
        <f t="shared" si="320"/>
        <v>AMZ11416</v>
      </c>
      <c r="B1416" s="6">
        <f t="shared" ca="1" si="321"/>
        <v>45849</v>
      </c>
      <c r="C1416" s="7" t="str">
        <f t="shared" ca="1" si="308"/>
        <v>CUS20630</v>
      </c>
      <c r="D1416" s="7" t="str">
        <f t="shared" ca="1" si="309"/>
        <v>Home &amp; Kitchen</v>
      </c>
      <c r="E1416" s="7" t="str">
        <f t="shared" ca="1" si="310"/>
        <v>Running Shoes</v>
      </c>
      <c r="F1416" s="7" t="str">
        <f t="shared" ca="1" si="311"/>
        <v>Third-Party Seller</v>
      </c>
      <c r="G1416" s="7" t="str">
        <f t="shared" ca="1" si="312"/>
        <v>Yes</v>
      </c>
      <c r="H1416" s="7">
        <f t="shared" ca="1" si="313"/>
        <v>255</v>
      </c>
      <c r="I1416" s="7">
        <f t="shared" ca="1" si="314"/>
        <v>3</v>
      </c>
      <c r="J1416" s="7">
        <f t="shared" ca="1" si="315"/>
        <v>2</v>
      </c>
      <c r="K1416" s="7">
        <f t="shared" ca="1" si="316"/>
        <v>11</v>
      </c>
      <c r="L1416" s="7" t="str">
        <f t="shared" ca="1" si="317"/>
        <v>Credit Card</v>
      </c>
      <c r="M1416" s="7" t="str">
        <f t="shared" ca="1" si="318"/>
        <v>India</v>
      </c>
      <c r="N1416" s="8" t="str">
        <f t="shared" ca="1" si="319"/>
        <v>Delivered</v>
      </c>
    </row>
    <row r="1417" spans="1:14" x14ac:dyDescent="0.35">
      <c r="A1417" s="5" t="str">
        <f t="shared" si="320"/>
        <v>AMZ11417</v>
      </c>
      <c r="B1417" s="6">
        <f t="shared" ca="1" si="321"/>
        <v>45862</v>
      </c>
      <c r="C1417" s="7" t="str">
        <f t="shared" ca="1" si="308"/>
        <v>CUS87240</v>
      </c>
      <c r="D1417" s="7" t="str">
        <f t="shared" ca="1" si="309"/>
        <v>Books</v>
      </c>
      <c r="E1417" s="7" t="str">
        <f t="shared" ca="1" si="310"/>
        <v>Smart Watch</v>
      </c>
      <c r="F1417" s="7" t="str">
        <f t="shared" ca="1" si="311"/>
        <v>Third-Party Seller</v>
      </c>
      <c r="G1417" s="7" t="str">
        <f t="shared" ca="1" si="312"/>
        <v>No</v>
      </c>
      <c r="H1417" s="7">
        <f t="shared" ca="1" si="313"/>
        <v>14</v>
      </c>
      <c r="I1417" s="7">
        <f t="shared" ca="1" si="314"/>
        <v>2</v>
      </c>
      <c r="J1417" s="7">
        <f t="shared" ca="1" si="315"/>
        <v>21</v>
      </c>
      <c r="K1417" s="7">
        <f t="shared" ca="1" si="316"/>
        <v>15</v>
      </c>
      <c r="L1417" s="7" t="str">
        <f t="shared" ca="1" si="317"/>
        <v>Net Banking</v>
      </c>
      <c r="M1417" s="7" t="str">
        <f t="shared" ca="1" si="318"/>
        <v>USA</v>
      </c>
      <c r="N1417" s="8" t="str">
        <f t="shared" ca="1" si="319"/>
        <v>Returned</v>
      </c>
    </row>
    <row r="1418" spans="1:14" x14ac:dyDescent="0.35">
      <c r="A1418" s="5" t="str">
        <f t="shared" si="320"/>
        <v>AMZ11418</v>
      </c>
      <c r="B1418" s="6">
        <f t="shared" ca="1" si="321"/>
        <v>45888</v>
      </c>
      <c r="C1418" s="7" t="str">
        <f t="shared" ca="1" si="308"/>
        <v>CUS96955</v>
      </c>
      <c r="D1418" s="7" t="str">
        <f t="shared" ca="1" si="309"/>
        <v>Sports</v>
      </c>
      <c r="E1418" s="7" t="str">
        <f t="shared" ca="1" si="310"/>
        <v>Air  Fryer</v>
      </c>
      <c r="F1418" s="7" t="str">
        <f t="shared" ca="1" si="311"/>
        <v>Third-Party Seller</v>
      </c>
      <c r="G1418" s="7" t="str">
        <f t="shared" ca="1" si="312"/>
        <v>No</v>
      </c>
      <c r="H1418" s="7">
        <f t="shared" ca="1" si="313"/>
        <v>418</v>
      </c>
      <c r="I1418" s="7">
        <f t="shared" ca="1" si="314"/>
        <v>4</v>
      </c>
      <c r="J1418" s="7">
        <f t="shared" ca="1" si="315"/>
        <v>3</v>
      </c>
      <c r="K1418" s="7">
        <f t="shared" ca="1" si="316"/>
        <v>11</v>
      </c>
      <c r="L1418" s="7" t="str">
        <f t="shared" ca="1" si="317"/>
        <v>Net Banking</v>
      </c>
      <c r="M1418" s="7" t="str">
        <f t="shared" ca="1" si="318"/>
        <v>Canada</v>
      </c>
      <c r="N1418" s="8" t="str">
        <f t="shared" ca="1" si="319"/>
        <v>Cancelled</v>
      </c>
    </row>
    <row r="1419" spans="1:14" x14ac:dyDescent="0.35">
      <c r="A1419" s="5" t="str">
        <f t="shared" si="320"/>
        <v>AMZ11419</v>
      </c>
      <c r="B1419" s="6">
        <f t="shared" ca="1" si="321"/>
        <v>45975</v>
      </c>
      <c r="C1419" s="7" t="str">
        <f t="shared" ca="1" si="308"/>
        <v>CUS97145</v>
      </c>
      <c r="D1419" s="7" t="str">
        <f t="shared" ca="1" si="309"/>
        <v>Beauty</v>
      </c>
      <c r="E1419" s="7" t="str">
        <f t="shared" ca="1" si="310"/>
        <v>Air  Fryer</v>
      </c>
      <c r="F1419" s="7" t="str">
        <f t="shared" ca="1" si="311"/>
        <v>Third-Party Seller</v>
      </c>
      <c r="G1419" s="7" t="str">
        <f t="shared" ca="1" si="312"/>
        <v>Yes</v>
      </c>
      <c r="H1419" s="7">
        <f t="shared" ca="1" si="313"/>
        <v>767</v>
      </c>
      <c r="I1419" s="7">
        <f t="shared" ca="1" si="314"/>
        <v>1</v>
      </c>
      <c r="J1419" s="7">
        <f t="shared" ca="1" si="315"/>
        <v>6</v>
      </c>
      <c r="K1419" s="7">
        <f t="shared" ca="1" si="316"/>
        <v>14</v>
      </c>
      <c r="L1419" s="7" t="str">
        <f t="shared" ca="1" si="317"/>
        <v>Amazon Pay</v>
      </c>
      <c r="M1419" s="7" t="str">
        <f t="shared" ca="1" si="318"/>
        <v>Canada</v>
      </c>
      <c r="N1419" s="8" t="str">
        <f t="shared" ca="1" si="319"/>
        <v>Delivered</v>
      </c>
    </row>
    <row r="1420" spans="1:14" x14ac:dyDescent="0.35">
      <c r="A1420" s="5" t="str">
        <f t="shared" si="320"/>
        <v>AMZ11420</v>
      </c>
      <c r="B1420" s="6">
        <f t="shared" ca="1" si="321"/>
        <v>45851</v>
      </c>
      <c r="C1420" s="7" t="str">
        <f t="shared" ca="1" si="308"/>
        <v>CUS80778</v>
      </c>
      <c r="D1420" s="7" t="str">
        <f t="shared" ca="1" si="309"/>
        <v>Fashion</v>
      </c>
      <c r="E1420" s="7" t="str">
        <f t="shared" ca="1" si="310"/>
        <v>Yoga Mat</v>
      </c>
      <c r="F1420" s="7" t="str">
        <f t="shared" ca="1" si="311"/>
        <v>Third-Party Seller</v>
      </c>
      <c r="G1420" s="7" t="str">
        <f t="shared" ca="1" si="312"/>
        <v>Yes</v>
      </c>
      <c r="H1420" s="7">
        <f t="shared" ca="1" si="313"/>
        <v>575</v>
      </c>
      <c r="I1420" s="7">
        <f t="shared" ca="1" si="314"/>
        <v>1</v>
      </c>
      <c r="J1420" s="7">
        <f t="shared" ca="1" si="315"/>
        <v>8</v>
      </c>
      <c r="K1420" s="7">
        <f t="shared" ca="1" si="316"/>
        <v>10</v>
      </c>
      <c r="L1420" s="7" t="str">
        <f t="shared" ca="1" si="317"/>
        <v>Amazon Pay</v>
      </c>
      <c r="M1420" s="7" t="str">
        <f t="shared" ca="1" si="318"/>
        <v>India</v>
      </c>
      <c r="N1420" s="8" t="str">
        <f t="shared" ca="1" si="319"/>
        <v>Delivered</v>
      </c>
    </row>
    <row r="1421" spans="1:14" x14ac:dyDescent="0.35">
      <c r="A1421" s="5" t="str">
        <f t="shared" si="320"/>
        <v>AMZ11421</v>
      </c>
      <c r="B1421" s="6">
        <f t="shared" ca="1" si="321"/>
        <v>45975</v>
      </c>
      <c r="C1421" s="7" t="str">
        <f t="shared" ca="1" si="308"/>
        <v>CUS71070</v>
      </c>
      <c r="D1421" s="7" t="str">
        <f t="shared" ca="1" si="309"/>
        <v>Home &amp; Kitchen</v>
      </c>
      <c r="E1421" s="7" t="str">
        <f t="shared" ca="1" si="310"/>
        <v>Iphone Charger</v>
      </c>
      <c r="F1421" s="7" t="str">
        <f t="shared" ca="1" si="311"/>
        <v>Third-Party Seller</v>
      </c>
      <c r="G1421" s="7" t="str">
        <f t="shared" ca="1" si="312"/>
        <v>No</v>
      </c>
      <c r="H1421" s="7">
        <f t="shared" ca="1" si="313"/>
        <v>20</v>
      </c>
      <c r="I1421" s="7">
        <f t="shared" ca="1" si="314"/>
        <v>1</v>
      </c>
      <c r="J1421" s="7">
        <f t="shared" ca="1" si="315"/>
        <v>37</v>
      </c>
      <c r="K1421" s="7">
        <f t="shared" ca="1" si="316"/>
        <v>12</v>
      </c>
      <c r="L1421" s="7" t="str">
        <f t="shared" ca="1" si="317"/>
        <v>UPI</v>
      </c>
      <c r="M1421" s="7" t="str">
        <f t="shared" ca="1" si="318"/>
        <v>UK</v>
      </c>
      <c r="N1421" s="8" t="str">
        <f t="shared" ca="1" si="319"/>
        <v>Delivered</v>
      </c>
    </row>
    <row r="1422" spans="1:14" x14ac:dyDescent="0.35">
      <c r="A1422" s="5" t="str">
        <f t="shared" si="320"/>
        <v>AMZ11422</v>
      </c>
      <c r="B1422" s="6">
        <f t="shared" ca="1" si="321"/>
        <v>46008</v>
      </c>
      <c r="C1422" s="7" t="str">
        <f t="shared" ca="1" si="308"/>
        <v>CUS16493</v>
      </c>
      <c r="D1422" s="7" t="str">
        <f t="shared" ca="1" si="309"/>
        <v>Books</v>
      </c>
      <c r="E1422" s="7" t="str">
        <f t="shared" ca="1" si="310"/>
        <v>Face Cream</v>
      </c>
      <c r="F1422" s="7" t="str">
        <f t="shared" ca="1" si="311"/>
        <v>Third-Party Seller</v>
      </c>
      <c r="G1422" s="7" t="str">
        <f t="shared" ca="1" si="312"/>
        <v>No</v>
      </c>
      <c r="H1422" s="7">
        <f t="shared" ca="1" si="313"/>
        <v>636</v>
      </c>
      <c r="I1422" s="7">
        <f t="shared" ca="1" si="314"/>
        <v>4</v>
      </c>
      <c r="J1422" s="7">
        <f t="shared" ca="1" si="315"/>
        <v>27</v>
      </c>
      <c r="K1422" s="7">
        <f t="shared" ca="1" si="316"/>
        <v>3</v>
      </c>
      <c r="L1422" s="7" t="str">
        <f t="shared" ca="1" si="317"/>
        <v>Net Banking</v>
      </c>
      <c r="M1422" s="7" t="str">
        <f t="shared" ca="1" si="318"/>
        <v>UK</v>
      </c>
      <c r="N1422" s="8" t="str">
        <f t="shared" ca="1" si="319"/>
        <v>Returned</v>
      </c>
    </row>
    <row r="1423" spans="1:14" x14ac:dyDescent="0.35">
      <c r="A1423" s="5" t="str">
        <f t="shared" si="320"/>
        <v>AMZ11423</v>
      </c>
      <c r="B1423" s="6">
        <f t="shared" ca="1" si="321"/>
        <v>45865</v>
      </c>
      <c r="C1423" s="7" t="str">
        <f t="shared" ca="1" si="308"/>
        <v>CUS88189</v>
      </c>
      <c r="D1423" s="7" t="str">
        <f t="shared" ca="1" si="309"/>
        <v>Electronics</v>
      </c>
      <c r="E1423" s="7" t="str">
        <f t="shared" ca="1" si="310"/>
        <v>Air  Fryer</v>
      </c>
      <c r="F1423" s="7" t="str">
        <f t="shared" ca="1" si="311"/>
        <v>Third-Party Seller</v>
      </c>
      <c r="G1423" s="7" t="str">
        <f t="shared" ca="1" si="312"/>
        <v>Yes</v>
      </c>
      <c r="H1423" s="7">
        <f t="shared" ca="1" si="313"/>
        <v>403</v>
      </c>
      <c r="I1423" s="7">
        <f t="shared" ca="1" si="314"/>
        <v>2</v>
      </c>
      <c r="J1423" s="7">
        <f t="shared" ca="1" si="315"/>
        <v>32</v>
      </c>
      <c r="K1423" s="7">
        <f t="shared" ca="1" si="316"/>
        <v>14</v>
      </c>
      <c r="L1423" s="7" t="str">
        <f t="shared" ca="1" si="317"/>
        <v>Credit Card</v>
      </c>
      <c r="M1423" s="7" t="str">
        <f t="shared" ca="1" si="318"/>
        <v>India</v>
      </c>
      <c r="N1423" s="8" t="str">
        <f t="shared" ca="1" si="319"/>
        <v>Cancelled</v>
      </c>
    </row>
    <row r="1424" spans="1:14" x14ac:dyDescent="0.35">
      <c r="A1424" s="5" t="str">
        <f t="shared" si="320"/>
        <v>AMZ11424</v>
      </c>
      <c r="B1424" s="6">
        <f t="shared" ca="1" si="321"/>
        <v>45915</v>
      </c>
      <c r="C1424" s="7" t="str">
        <f t="shared" ca="1" si="308"/>
        <v>CUS74863</v>
      </c>
      <c r="D1424" s="7" t="str">
        <f t="shared" ca="1" si="309"/>
        <v>Books</v>
      </c>
      <c r="E1424" s="7" t="str">
        <f t="shared" ca="1" si="310"/>
        <v>Air  Fryer</v>
      </c>
      <c r="F1424" s="7" t="str">
        <f t="shared" ca="1" si="311"/>
        <v>Third-Party Seller</v>
      </c>
      <c r="G1424" s="7" t="str">
        <f t="shared" ca="1" si="312"/>
        <v>Yes</v>
      </c>
      <c r="H1424" s="7">
        <f t="shared" ca="1" si="313"/>
        <v>622</v>
      </c>
      <c r="I1424" s="7">
        <f t="shared" ca="1" si="314"/>
        <v>3</v>
      </c>
      <c r="J1424" s="7">
        <f t="shared" ca="1" si="315"/>
        <v>40</v>
      </c>
      <c r="K1424" s="7">
        <f t="shared" ca="1" si="316"/>
        <v>5</v>
      </c>
      <c r="L1424" s="7" t="str">
        <f t="shared" ca="1" si="317"/>
        <v>Amazon Pay</v>
      </c>
      <c r="M1424" s="7" t="str">
        <f t="shared" ca="1" si="318"/>
        <v>Canada</v>
      </c>
      <c r="N1424" s="8" t="str">
        <f t="shared" ca="1" si="319"/>
        <v>Delivered</v>
      </c>
    </row>
    <row r="1425" spans="1:14" x14ac:dyDescent="0.35">
      <c r="A1425" s="5" t="str">
        <f t="shared" si="320"/>
        <v>AMZ11425</v>
      </c>
      <c r="B1425" s="6">
        <f t="shared" ca="1" si="321"/>
        <v>46012</v>
      </c>
      <c r="C1425" s="7" t="str">
        <f t="shared" ca="1" si="308"/>
        <v>CUS58094</v>
      </c>
      <c r="D1425" s="7" t="str">
        <f t="shared" ca="1" si="309"/>
        <v>Electronics</v>
      </c>
      <c r="E1425" s="7" t="str">
        <f t="shared" ca="1" si="310"/>
        <v>Yoga Mat</v>
      </c>
      <c r="F1425" s="7" t="str">
        <f t="shared" ca="1" si="311"/>
        <v>Third-Party Seller</v>
      </c>
      <c r="G1425" s="7" t="str">
        <f t="shared" ca="1" si="312"/>
        <v>No</v>
      </c>
      <c r="H1425" s="7">
        <f t="shared" ca="1" si="313"/>
        <v>757</v>
      </c>
      <c r="I1425" s="7">
        <f t="shared" ca="1" si="314"/>
        <v>3</v>
      </c>
      <c r="J1425" s="7">
        <f t="shared" ca="1" si="315"/>
        <v>33</v>
      </c>
      <c r="K1425" s="7">
        <f t="shared" ca="1" si="316"/>
        <v>13</v>
      </c>
      <c r="L1425" s="7" t="str">
        <f t="shared" ca="1" si="317"/>
        <v>Credit Card</v>
      </c>
      <c r="M1425" s="7" t="str">
        <f t="shared" ca="1" si="318"/>
        <v>UK</v>
      </c>
      <c r="N1425" s="8" t="str">
        <f t="shared" ca="1" si="319"/>
        <v>Cancelled</v>
      </c>
    </row>
    <row r="1426" spans="1:14" x14ac:dyDescent="0.35">
      <c r="A1426" s="5" t="str">
        <f t="shared" si="320"/>
        <v>AMZ11426</v>
      </c>
      <c r="B1426" s="6">
        <f t="shared" ca="1" si="321"/>
        <v>45928</v>
      </c>
      <c r="C1426" s="7" t="str">
        <f t="shared" ca="1" si="308"/>
        <v>CUS39187</v>
      </c>
      <c r="D1426" s="7" t="str">
        <f t="shared" ca="1" si="309"/>
        <v>Sports</v>
      </c>
      <c r="E1426" s="7" t="str">
        <f t="shared" ca="1" si="310"/>
        <v>Iphone Charger</v>
      </c>
      <c r="F1426" s="7" t="str">
        <f t="shared" ca="1" si="311"/>
        <v>Amazon Fulfilled</v>
      </c>
      <c r="G1426" s="7" t="str">
        <f t="shared" ca="1" si="312"/>
        <v>No</v>
      </c>
      <c r="H1426" s="7">
        <f t="shared" ca="1" si="313"/>
        <v>33</v>
      </c>
      <c r="I1426" s="7">
        <f t="shared" ca="1" si="314"/>
        <v>4</v>
      </c>
      <c r="J1426" s="7">
        <f t="shared" ca="1" si="315"/>
        <v>30</v>
      </c>
      <c r="K1426" s="7">
        <f t="shared" ca="1" si="316"/>
        <v>15</v>
      </c>
      <c r="L1426" s="7" t="str">
        <f t="shared" ca="1" si="317"/>
        <v>Credit Card</v>
      </c>
      <c r="M1426" s="7" t="str">
        <f t="shared" ca="1" si="318"/>
        <v>USA</v>
      </c>
      <c r="N1426" s="8" t="str">
        <f t="shared" ca="1" si="319"/>
        <v>Delivered</v>
      </c>
    </row>
    <row r="1427" spans="1:14" x14ac:dyDescent="0.35">
      <c r="A1427" s="5" t="str">
        <f t="shared" si="320"/>
        <v>AMZ11427</v>
      </c>
      <c r="B1427" s="6">
        <f t="shared" ca="1" si="321"/>
        <v>45958</v>
      </c>
      <c r="C1427" s="7" t="str">
        <f t="shared" ca="1" si="308"/>
        <v>CUS13729</v>
      </c>
      <c r="D1427" s="7" t="str">
        <f t="shared" ca="1" si="309"/>
        <v>Home &amp; Kitchen</v>
      </c>
      <c r="E1427" s="7" t="str">
        <f t="shared" ca="1" si="310"/>
        <v>Iphone Charger</v>
      </c>
      <c r="F1427" s="7" t="str">
        <f t="shared" ca="1" si="311"/>
        <v>Third-Party Seller</v>
      </c>
      <c r="G1427" s="7" t="str">
        <f t="shared" ca="1" si="312"/>
        <v>No</v>
      </c>
      <c r="H1427" s="7">
        <f t="shared" ca="1" si="313"/>
        <v>67</v>
      </c>
      <c r="I1427" s="7">
        <f t="shared" ca="1" si="314"/>
        <v>3</v>
      </c>
      <c r="J1427" s="7">
        <f t="shared" ca="1" si="315"/>
        <v>37</v>
      </c>
      <c r="K1427" s="7">
        <f t="shared" ca="1" si="316"/>
        <v>10</v>
      </c>
      <c r="L1427" s="7" t="str">
        <f t="shared" ca="1" si="317"/>
        <v>Amazon Pay</v>
      </c>
      <c r="M1427" s="7" t="str">
        <f t="shared" ca="1" si="318"/>
        <v>Canada</v>
      </c>
      <c r="N1427" s="8" t="str">
        <f t="shared" ca="1" si="319"/>
        <v>Delivered</v>
      </c>
    </row>
    <row r="1428" spans="1:14" x14ac:dyDescent="0.35">
      <c r="A1428" s="5" t="str">
        <f t="shared" si="320"/>
        <v>AMZ11428</v>
      </c>
      <c r="B1428" s="6">
        <f t="shared" ca="1" si="321"/>
        <v>45866</v>
      </c>
      <c r="C1428" s="7" t="str">
        <f t="shared" ca="1" si="308"/>
        <v>CUS69425</v>
      </c>
      <c r="D1428" s="7" t="str">
        <f t="shared" ca="1" si="309"/>
        <v>Electronics</v>
      </c>
      <c r="E1428" s="7" t="str">
        <f t="shared" ca="1" si="310"/>
        <v>Bluetooth Speaker</v>
      </c>
      <c r="F1428" s="7" t="str">
        <f t="shared" ca="1" si="311"/>
        <v>Amazon Fulfilled</v>
      </c>
      <c r="G1428" s="7" t="str">
        <f t="shared" ca="1" si="312"/>
        <v>No</v>
      </c>
      <c r="H1428" s="7">
        <f t="shared" ca="1" si="313"/>
        <v>15</v>
      </c>
      <c r="I1428" s="7">
        <f t="shared" ca="1" si="314"/>
        <v>2</v>
      </c>
      <c r="J1428" s="7">
        <f t="shared" ca="1" si="315"/>
        <v>27</v>
      </c>
      <c r="K1428" s="7">
        <f t="shared" ca="1" si="316"/>
        <v>4</v>
      </c>
      <c r="L1428" s="7" t="str">
        <f t="shared" ca="1" si="317"/>
        <v>Net Banking</v>
      </c>
      <c r="M1428" s="7" t="str">
        <f t="shared" ca="1" si="318"/>
        <v>Canada</v>
      </c>
      <c r="N1428" s="8" t="str">
        <f t="shared" ca="1" si="319"/>
        <v>Delivered</v>
      </c>
    </row>
    <row r="1429" spans="1:14" x14ac:dyDescent="0.35">
      <c r="A1429" s="5" t="str">
        <f t="shared" si="320"/>
        <v>AMZ11429</v>
      </c>
      <c r="B1429" s="6">
        <f t="shared" ca="1" si="321"/>
        <v>45845</v>
      </c>
      <c r="C1429" s="7" t="str">
        <f t="shared" ca="1" si="308"/>
        <v>CUS37016</v>
      </c>
      <c r="D1429" s="7" t="str">
        <f t="shared" ca="1" si="309"/>
        <v>Beauty</v>
      </c>
      <c r="E1429" s="7" t="str">
        <f t="shared" ca="1" si="310"/>
        <v>Cotton T-Shirt</v>
      </c>
      <c r="F1429" s="7" t="str">
        <f t="shared" ca="1" si="311"/>
        <v>Third-Party Seller</v>
      </c>
      <c r="G1429" s="7" t="str">
        <f t="shared" ca="1" si="312"/>
        <v>Yes</v>
      </c>
      <c r="H1429" s="7">
        <f t="shared" ca="1" si="313"/>
        <v>409</v>
      </c>
      <c r="I1429" s="7">
        <f t="shared" ca="1" si="314"/>
        <v>3</v>
      </c>
      <c r="J1429" s="7">
        <f t="shared" ca="1" si="315"/>
        <v>13</v>
      </c>
      <c r="K1429" s="7">
        <f t="shared" ca="1" si="316"/>
        <v>7</v>
      </c>
      <c r="L1429" s="7" t="str">
        <f t="shared" ca="1" si="317"/>
        <v>Credit Card</v>
      </c>
      <c r="M1429" s="7" t="str">
        <f t="shared" ca="1" si="318"/>
        <v>USA</v>
      </c>
      <c r="N1429" s="8" t="str">
        <f t="shared" ca="1" si="319"/>
        <v>Cancelled</v>
      </c>
    </row>
    <row r="1430" spans="1:14" x14ac:dyDescent="0.35">
      <c r="A1430" s="5" t="str">
        <f t="shared" si="320"/>
        <v>AMZ11430</v>
      </c>
      <c r="B1430" s="6">
        <f t="shared" ca="1" si="321"/>
        <v>45989</v>
      </c>
      <c r="C1430" s="7" t="str">
        <f t="shared" ca="1" si="308"/>
        <v>CUS70909</v>
      </c>
      <c r="D1430" s="7" t="str">
        <f t="shared" ca="1" si="309"/>
        <v>Sports</v>
      </c>
      <c r="E1430" s="7" t="str">
        <f t="shared" ca="1" si="310"/>
        <v>Noise Cancelling Headphones</v>
      </c>
      <c r="F1430" s="7" t="str">
        <f t="shared" ca="1" si="311"/>
        <v>Amazon Fulfilled</v>
      </c>
      <c r="G1430" s="7" t="str">
        <f t="shared" ca="1" si="312"/>
        <v>No</v>
      </c>
      <c r="H1430" s="7">
        <f t="shared" ca="1" si="313"/>
        <v>586</v>
      </c>
      <c r="I1430" s="7">
        <f t="shared" ca="1" si="314"/>
        <v>4</v>
      </c>
      <c r="J1430" s="7">
        <f t="shared" ca="1" si="315"/>
        <v>18</v>
      </c>
      <c r="K1430" s="7">
        <f t="shared" ca="1" si="316"/>
        <v>12</v>
      </c>
      <c r="L1430" s="7" t="str">
        <f t="shared" ca="1" si="317"/>
        <v>UPI</v>
      </c>
      <c r="M1430" s="7" t="str">
        <f t="shared" ca="1" si="318"/>
        <v>Canada</v>
      </c>
      <c r="N1430" s="8" t="str">
        <f t="shared" ca="1" si="319"/>
        <v>Cancelled</v>
      </c>
    </row>
    <row r="1431" spans="1:14" x14ac:dyDescent="0.35">
      <c r="A1431" s="5" t="str">
        <f t="shared" si="320"/>
        <v>AMZ11431</v>
      </c>
      <c r="B1431" s="6">
        <f t="shared" ca="1" si="321"/>
        <v>45869</v>
      </c>
      <c r="C1431" s="7" t="str">
        <f t="shared" ca="1" si="308"/>
        <v>CUS27196</v>
      </c>
      <c r="D1431" s="7" t="str">
        <f t="shared" ca="1" si="309"/>
        <v>Sports</v>
      </c>
      <c r="E1431" s="7" t="str">
        <f t="shared" ca="1" si="310"/>
        <v>Face Cream</v>
      </c>
      <c r="F1431" s="7" t="str">
        <f t="shared" ca="1" si="311"/>
        <v>Third-Party Seller</v>
      </c>
      <c r="G1431" s="7" t="str">
        <f t="shared" ca="1" si="312"/>
        <v>No</v>
      </c>
      <c r="H1431" s="7">
        <f t="shared" ca="1" si="313"/>
        <v>80</v>
      </c>
      <c r="I1431" s="7">
        <f t="shared" ca="1" si="314"/>
        <v>3</v>
      </c>
      <c r="J1431" s="7">
        <f t="shared" ca="1" si="315"/>
        <v>32</v>
      </c>
      <c r="K1431" s="7">
        <f t="shared" ca="1" si="316"/>
        <v>4</v>
      </c>
      <c r="L1431" s="7" t="str">
        <f t="shared" ca="1" si="317"/>
        <v>Net Banking</v>
      </c>
      <c r="M1431" s="7" t="str">
        <f t="shared" ca="1" si="318"/>
        <v>India</v>
      </c>
      <c r="N1431" s="8" t="str">
        <f t="shared" ca="1" si="319"/>
        <v>Delivered</v>
      </c>
    </row>
    <row r="1432" spans="1:14" x14ac:dyDescent="0.35">
      <c r="A1432" s="5" t="str">
        <f t="shared" si="320"/>
        <v>AMZ11432</v>
      </c>
      <c r="B1432" s="6">
        <f t="shared" ca="1" si="321"/>
        <v>45874</v>
      </c>
      <c r="C1432" s="7" t="str">
        <f t="shared" ca="1" si="308"/>
        <v>CUS56482</v>
      </c>
      <c r="D1432" s="7" t="str">
        <f t="shared" ca="1" si="309"/>
        <v>Home &amp; Kitchen</v>
      </c>
      <c r="E1432" s="7" t="str">
        <f t="shared" ca="1" si="310"/>
        <v>Noise Cancelling Headphones</v>
      </c>
      <c r="F1432" s="7" t="str">
        <f t="shared" ca="1" si="311"/>
        <v>Third-Party Seller</v>
      </c>
      <c r="G1432" s="7" t="str">
        <f t="shared" ca="1" si="312"/>
        <v>Yes</v>
      </c>
      <c r="H1432" s="7">
        <f t="shared" ca="1" si="313"/>
        <v>135</v>
      </c>
      <c r="I1432" s="7">
        <f t="shared" ca="1" si="314"/>
        <v>4</v>
      </c>
      <c r="J1432" s="7">
        <f t="shared" ca="1" si="315"/>
        <v>34</v>
      </c>
      <c r="K1432" s="7">
        <f t="shared" ca="1" si="316"/>
        <v>10</v>
      </c>
      <c r="L1432" s="7" t="str">
        <f t="shared" ca="1" si="317"/>
        <v>UPI</v>
      </c>
      <c r="M1432" s="7" t="str">
        <f t="shared" ca="1" si="318"/>
        <v>India</v>
      </c>
      <c r="N1432" s="8" t="str">
        <f t="shared" ca="1" si="319"/>
        <v>Cancelled</v>
      </c>
    </row>
    <row r="1433" spans="1:14" x14ac:dyDescent="0.35">
      <c r="A1433" s="5" t="str">
        <f t="shared" si="320"/>
        <v>AMZ11433</v>
      </c>
      <c r="B1433" s="6">
        <f t="shared" ca="1" si="321"/>
        <v>45905</v>
      </c>
      <c r="C1433" s="7" t="str">
        <f t="shared" ca="1" si="308"/>
        <v>CUS23621</v>
      </c>
      <c r="D1433" s="7" t="str">
        <f t="shared" ca="1" si="309"/>
        <v>Books</v>
      </c>
      <c r="E1433" s="7" t="str">
        <f t="shared" ca="1" si="310"/>
        <v>Water Bottle</v>
      </c>
      <c r="F1433" s="7" t="str">
        <f t="shared" ca="1" si="311"/>
        <v>Amazon Fulfilled</v>
      </c>
      <c r="G1433" s="7" t="str">
        <f t="shared" ca="1" si="312"/>
        <v>Yes</v>
      </c>
      <c r="H1433" s="7">
        <f t="shared" ca="1" si="313"/>
        <v>144</v>
      </c>
      <c r="I1433" s="7">
        <f t="shared" ca="1" si="314"/>
        <v>4</v>
      </c>
      <c r="J1433" s="7">
        <f t="shared" ca="1" si="315"/>
        <v>21</v>
      </c>
      <c r="K1433" s="7">
        <f t="shared" ca="1" si="316"/>
        <v>14</v>
      </c>
      <c r="L1433" s="7" t="str">
        <f t="shared" ca="1" si="317"/>
        <v>Net Banking</v>
      </c>
      <c r="M1433" s="7" t="str">
        <f t="shared" ca="1" si="318"/>
        <v>USA</v>
      </c>
      <c r="N1433" s="8" t="str">
        <f t="shared" ca="1" si="319"/>
        <v>Cancelled</v>
      </c>
    </row>
    <row r="1434" spans="1:14" x14ac:dyDescent="0.35">
      <c r="A1434" s="5" t="str">
        <f t="shared" si="320"/>
        <v>AMZ11434</v>
      </c>
      <c r="B1434" s="6">
        <f t="shared" ca="1" si="321"/>
        <v>45959</v>
      </c>
      <c r="C1434" s="7" t="str">
        <f t="shared" ca="1" si="308"/>
        <v>CUS56433</v>
      </c>
      <c r="D1434" s="7" t="str">
        <f t="shared" ca="1" si="309"/>
        <v>Books</v>
      </c>
      <c r="E1434" s="7" t="str">
        <f t="shared" ca="1" si="310"/>
        <v>Air  Fryer</v>
      </c>
      <c r="F1434" s="7" t="str">
        <f t="shared" ca="1" si="311"/>
        <v>Amazon Fulfilled</v>
      </c>
      <c r="G1434" s="7" t="str">
        <f t="shared" ca="1" si="312"/>
        <v>Yes</v>
      </c>
      <c r="H1434" s="7">
        <f t="shared" ca="1" si="313"/>
        <v>510</v>
      </c>
      <c r="I1434" s="7">
        <f t="shared" ca="1" si="314"/>
        <v>1</v>
      </c>
      <c r="J1434" s="7">
        <f t="shared" ca="1" si="315"/>
        <v>5</v>
      </c>
      <c r="K1434" s="7">
        <f t="shared" ca="1" si="316"/>
        <v>12</v>
      </c>
      <c r="L1434" s="7" t="str">
        <f t="shared" ca="1" si="317"/>
        <v>Net Banking</v>
      </c>
      <c r="M1434" s="7" t="str">
        <f t="shared" ca="1" si="318"/>
        <v>Canada</v>
      </c>
      <c r="N1434" s="8" t="str">
        <f t="shared" ca="1" si="319"/>
        <v>Cancelled</v>
      </c>
    </row>
    <row r="1435" spans="1:14" x14ac:dyDescent="0.35">
      <c r="A1435" s="5" t="str">
        <f t="shared" si="320"/>
        <v>AMZ11435</v>
      </c>
      <c r="B1435" s="6">
        <f t="shared" ca="1" si="321"/>
        <v>45941</v>
      </c>
      <c r="C1435" s="7" t="str">
        <f t="shared" ca="1" si="308"/>
        <v>CUS13907</v>
      </c>
      <c r="D1435" s="7" t="str">
        <f t="shared" ca="1" si="309"/>
        <v>Sports</v>
      </c>
      <c r="E1435" s="7" t="str">
        <f t="shared" ca="1" si="310"/>
        <v>Noise Cancelling Headphones</v>
      </c>
      <c r="F1435" s="7" t="str">
        <f t="shared" ca="1" si="311"/>
        <v>Third-Party Seller</v>
      </c>
      <c r="G1435" s="7" t="str">
        <f t="shared" ca="1" si="312"/>
        <v>No</v>
      </c>
      <c r="H1435" s="7">
        <f t="shared" ca="1" si="313"/>
        <v>36</v>
      </c>
      <c r="I1435" s="7">
        <f t="shared" ca="1" si="314"/>
        <v>1</v>
      </c>
      <c r="J1435" s="7">
        <f t="shared" ca="1" si="315"/>
        <v>40</v>
      </c>
      <c r="K1435" s="7">
        <f t="shared" ca="1" si="316"/>
        <v>13</v>
      </c>
      <c r="L1435" s="7" t="str">
        <f t="shared" ca="1" si="317"/>
        <v>Amazon Pay</v>
      </c>
      <c r="M1435" s="7" t="str">
        <f t="shared" ca="1" si="318"/>
        <v>UK</v>
      </c>
      <c r="N1435" s="8" t="str">
        <f t="shared" ca="1" si="319"/>
        <v>Delivered</v>
      </c>
    </row>
    <row r="1436" spans="1:14" x14ac:dyDescent="0.35">
      <c r="A1436" s="5" t="str">
        <f t="shared" si="320"/>
        <v>AMZ11436</v>
      </c>
      <c r="B1436" s="6">
        <f t="shared" ca="1" si="321"/>
        <v>45841</v>
      </c>
      <c r="C1436" s="7" t="str">
        <f t="shared" ca="1" si="308"/>
        <v>CUS53972</v>
      </c>
      <c r="D1436" s="7" t="str">
        <f t="shared" ca="1" si="309"/>
        <v>Sports</v>
      </c>
      <c r="E1436" s="7" t="str">
        <f t="shared" ca="1" si="310"/>
        <v>Iphone Charger</v>
      </c>
      <c r="F1436" s="7" t="str">
        <f t="shared" ca="1" si="311"/>
        <v>Third-Party Seller</v>
      </c>
      <c r="G1436" s="7" t="str">
        <f t="shared" ca="1" si="312"/>
        <v>No</v>
      </c>
      <c r="H1436" s="7">
        <f t="shared" ca="1" si="313"/>
        <v>398</v>
      </c>
      <c r="I1436" s="7">
        <f t="shared" ca="1" si="314"/>
        <v>4</v>
      </c>
      <c r="J1436" s="7">
        <f t="shared" ca="1" si="315"/>
        <v>16</v>
      </c>
      <c r="K1436" s="7">
        <f t="shared" ca="1" si="316"/>
        <v>6</v>
      </c>
      <c r="L1436" s="7" t="str">
        <f t="shared" ca="1" si="317"/>
        <v>Net Banking</v>
      </c>
      <c r="M1436" s="7" t="str">
        <f t="shared" ca="1" si="318"/>
        <v>USA</v>
      </c>
      <c r="N1436" s="8" t="str">
        <f t="shared" ca="1" si="319"/>
        <v>Returned</v>
      </c>
    </row>
    <row r="1437" spans="1:14" x14ac:dyDescent="0.35">
      <c r="A1437" s="5" t="str">
        <f t="shared" si="320"/>
        <v>AMZ11437</v>
      </c>
      <c r="B1437" s="6">
        <f t="shared" ca="1" si="321"/>
        <v>45857</v>
      </c>
      <c r="C1437" s="7" t="str">
        <f t="shared" ca="1" si="308"/>
        <v>CUS18508</v>
      </c>
      <c r="D1437" s="7" t="str">
        <f t="shared" ca="1" si="309"/>
        <v>Electronics</v>
      </c>
      <c r="E1437" s="7" t="str">
        <f t="shared" ca="1" si="310"/>
        <v>Yoga Mat</v>
      </c>
      <c r="F1437" s="7" t="str">
        <f t="shared" ca="1" si="311"/>
        <v>Third-Party Seller</v>
      </c>
      <c r="G1437" s="7" t="str">
        <f t="shared" ca="1" si="312"/>
        <v>Yes</v>
      </c>
      <c r="H1437" s="7">
        <f t="shared" ca="1" si="313"/>
        <v>265</v>
      </c>
      <c r="I1437" s="7">
        <f t="shared" ca="1" si="314"/>
        <v>3</v>
      </c>
      <c r="J1437" s="7">
        <f t="shared" ca="1" si="315"/>
        <v>28</v>
      </c>
      <c r="K1437" s="7">
        <f t="shared" ca="1" si="316"/>
        <v>10</v>
      </c>
      <c r="L1437" s="7" t="str">
        <f t="shared" ca="1" si="317"/>
        <v>UPI</v>
      </c>
      <c r="M1437" s="7" t="str">
        <f t="shared" ca="1" si="318"/>
        <v>UK</v>
      </c>
      <c r="N1437" s="8" t="str">
        <f t="shared" ca="1" si="319"/>
        <v>Returned</v>
      </c>
    </row>
    <row r="1438" spans="1:14" x14ac:dyDescent="0.35">
      <c r="A1438" s="5" t="str">
        <f t="shared" si="320"/>
        <v>AMZ11438</v>
      </c>
      <c r="B1438" s="6">
        <f t="shared" ca="1" si="321"/>
        <v>45868</v>
      </c>
      <c r="C1438" s="7" t="str">
        <f t="shared" ca="1" si="308"/>
        <v>CUS28283</v>
      </c>
      <c r="D1438" s="7" t="str">
        <f t="shared" ca="1" si="309"/>
        <v>Sports</v>
      </c>
      <c r="E1438" s="7" t="str">
        <f t="shared" ca="1" si="310"/>
        <v>Running Shoes</v>
      </c>
      <c r="F1438" s="7" t="str">
        <f t="shared" ca="1" si="311"/>
        <v>Amazon Fulfilled</v>
      </c>
      <c r="G1438" s="7" t="str">
        <f t="shared" ca="1" si="312"/>
        <v>No</v>
      </c>
      <c r="H1438" s="7">
        <f t="shared" ca="1" si="313"/>
        <v>636</v>
      </c>
      <c r="I1438" s="7">
        <f t="shared" ca="1" si="314"/>
        <v>2</v>
      </c>
      <c r="J1438" s="7">
        <f t="shared" ca="1" si="315"/>
        <v>3</v>
      </c>
      <c r="K1438" s="7">
        <f t="shared" ca="1" si="316"/>
        <v>12</v>
      </c>
      <c r="L1438" s="7" t="str">
        <f t="shared" ca="1" si="317"/>
        <v>Net Banking</v>
      </c>
      <c r="M1438" s="7" t="str">
        <f t="shared" ca="1" si="318"/>
        <v>UK</v>
      </c>
      <c r="N1438" s="8" t="str">
        <f t="shared" ca="1" si="319"/>
        <v>Returned</v>
      </c>
    </row>
    <row r="1439" spans="1:14" x14ac:dyDescent="0.35">
      <c r="A1439" s="5" t="str">
        <f t="shared" si="320"/>
        <v>AMZ11439</v>
      </c>
      <c r="B1439" s="6">
        <f t="shared" ca="1" si="321"/>
        <v>45929</v>
      </c>
      <c r="C1439" s="7" t="str">
        <f t="shared" ca="1" si="308"/>
        <v>CUS46013</v>
      </c>
      <c r="D1439" s="7" t="str">
        <f t="shared" ca="1" si="309"/>
        <v>Books</v>
      </c>
      <c r="E1439" s="7" t="str">
        <f t="shared" ca="1" si="310"/>
        <v>Cotton T-Shirt</v>
      </c>
      <c r="F1439" s="7" t="str">
        <f t="shared" ca="1" si="311"/>
        <v>Amazon Fulfilled</v>
      </c>
      <c r="G1439" s="7" t="str">
        <f t="shared" ca="1" si="312"/>
        <v>Yes</v>
      </c>
      <c r="H1439" s="7">
        <f t="shared" ca="1" si="313"/>
        <v>349</v>
      </c>
      <c r="I1439" s="7">
        <f t="shared" ca="1" si="314"/>
        <v>1</v>
      </c>
      <c r="J1439" s="7">
        <f t="shared" ca="1" si="315"/>
        <v>1</v>
      </c>
      <c r="K1439" s="7">
        <f t="shared" ca="1" si="316"/>
        <v>4</v>
      </c>
      <c r="L1439" s="7" t="str">
        <f t="shared" ca="1" si="317"/>
        <v>UPI</v>
      </c>
      <c r="M1439" s="7" t="str">
        <f t="shared" ca="1" si="318"/>
        <v>Canada</v>
      </c>
      <c r="N1439" s="8" t="str">
        <f t="shared" ca="1" si="319"/>
        <v>Delivered</v>
      </c>
    </row>
    <row r="1440" spans="1:14" x14ac:dyDescent="0.35">
      <c r="A1440" s="5" t="str">
        <f t="shared" si="320"/>
        <v>AMZ11440</v>
      </c>
      <c r="B1440" s="6">
        <f t="shared" ca="1" si="321"/>
        <v>46015</v>
      </c>
      <c r="C1440" s="7" t="str">
        <f t="shared" ca="1" si="308"/>
        <v>CUS74237</v>
      </c>
      <c r="D1440" s="7" t="str">
        <f t="shared" ca="1" si="309"/>
        <v>Electronics</v>
      </c>
      <c r="E1440" s="7" t="str">
        <f t="shared" ca="1" si="310"/>
        <v>Iphone Charger</v>
      </c>
      <c r="F1440" s="7" t="str">
        <f t="shared" ca="1" si="311"/>
        <v>Amazon Fulfilled</v>
      </c>
      <c r="G1440" s="7" t="str">
        <f t="shared" ca="1" si="312"/>
        <v>No</v>
      </c>
      <c r="H1440" s="7">
        <f t="shared" ca="1" si="313"/>
        <v>195</v>
      </c>
      <c r="I1440" s="7">
        <f t="shared" ca="1" si="314"/>
        <v>4</v>
      </c>
      <c r="J1440" s="7">
        <f t="shared" ca="1" si="315"/>
        <v>1</v>
      </c>
      <c r="K1440" s="7">
        <f t="shared" ca="1" si="316"/>
        <v>5</v>
      </c>
      <c r="L1440" s="7" t="str">
        <f t="shared" ca="1" si="317"/>
        <v>UPI</v>
      </c>
      <c r="M1440" s="7" t="str">
        <f t="shared" ca="1" si="318"/>
        <v>India</v>
      </c>
      <c r="N1440" s="8" t="str">
        <f t="shared" ca="1" si="319"/>
        <v>Delivered</v>
      </c>
    </row>
    <row r="1441" spans="1:14" x14ac:dyDescent="0.35">
      <c r="A1441" s="5" t="str">
        <f t="shared" si="320"/>
        <v>AMZ11441</v>
      </c>
      <c r="B1441" s="6">
        <f t="shared" ca="1" si="321"/>
        <v>45915</v>
      </c>
      <c r="C1441" s="7" t="str">
        <f t="shared" ca="1" si="308"/>
        <v>CUS46002</v>
      </c>
      <c r="D1441" s="7" t="str">
        <f t="shared" ca="1" si="309"/>
        <v>Home &amp; Kitchen</v>
      </c>
      <c r="E1441" s="7" t="str">
        <f t="shared" ca="1" si="310"/>
        <v>Yoga Mat</v>
      </c>
      <c r="F1441" s="7" t="str">
        <f t="shared" ca="1" si="311"/>
        <v>Third-Party Seller</v>
      </c>
      <c r="G1441" s="7" t="str">
        <f t="shared" ca="1" si="312"/>
        <v>Yes</v>
      </c>
      <c r="H1441" s="7">
        <f t="shared" ca="1" si="313"/>
        <v>249</v>
      </c>
      <c r="I1441" s="7">
        <f t="shared" ca="1" si="314"/>
        <v>1</v>
      </c>
      <c r="J1441" s="7">
        <f t="shared" ca="1" si="315"/>
        <v>35</v>
      </c>
      <c r="K1441" s="7">
        <f t="shared" ca="1" si="316"/>
        <v>14</v>
      </c>
      <c r="L1441" s="7" t="str">
        <f t="shared" ca="1" si="317"/>
        <v>UPI</v>
      </c>
      <c r="M1441" s="7" t="str">
        <f t="shared" ca="1" si="318"/>
        <v>India</v>
      </c>
      <c r="N1441" s="8" t="str">
        <f t="shared" ca="1" si="319"/>
        <v>Delivered</v>
      </c>
    </row>
    <row r="1442" spans="1:14" x14ac:dyDescent="0.35">
      <c r="A1442" s="5" t="str">
        <f t="shared" si="320"/>
        <v>AMZ11442</v>
      </c>
      <c r="B1442" s="6">
        <f t="shared" ca="1" si="321"/>
        <v>45901</v>
      </c>
      <c r="C1442" s="7" t="str">
        <f t="shared" ca="1" si="308"/>
        <v>CUS36873</v>
      </c>
      <c r="D1442" s="7" t="str">
        <f t="shared" ca="1" si="309"/>
        <v>Sports</v>
      </c>
      <c r="E1442" s="7" t="str">
        <f t="shared" ca="1" si="310"/>
        <v>Iphone Charger</v>
      </c>
      <c r="F1442" s="7" t="str">
        <f t="shared" ca="1" si="311"/>
        <v>Amazon Fulfilled</v>
      </c>
      <c r="G1442" s="7" t="str">
        <f t="shared" ca="1" si="312"/>
        <v>Yes</v>
      </c>
      <c r="H1442" s="7">
        <f t="shared" ca="1" si="313"/>
        <v>356</v>
      </c>
      <c r="I1442" s="7">
        <f t="shared" ca="1" si="314"/>
        <v>3</v>
      </c>
      <c r="J1442" s="7">
        <f t="shared" ca="1" si="315"/>
        <v>28</v>
      </c>
      <c r="K1442" s="7">
        <f t="shared" ca="1" si="316"/>
        <v>7</v>
      </c>
      <c r="L1442" s="7" t="str">
        <f t="shared" ca="1" si="317"/>
        <v>UPI</v>
      </c>
      <c r="M1442" s="7" t="str">
        <f t="shared" ca="1" si="318"/>
        <v>UK</v>
      </c>
      <c r="N1442" s="8" t="str">
        <f t="shared" ca="1" si="319"/>
        <v>Returned</v>
      </c>
    </row>
    <row r="1443" spans="1:14" x14ac:dyDescent="0.35">
      <c r="A1443" s="5" t="str">
        <f t="shared" si="320"/>
        <v>AMZ11443</v>
      </c>
      <c r="B1443" s="6">
        <f t="shared" ca="1" si="321"/>
        <v>46008</v>
      </c>
      <c r="C1443" s="7" t="str">
        <f t="shared" ca="1" si="308"/>
        <v>CUS25973</v>
      </c>
      <c r="D1443" s="7" t="str">
        <f t="shared" ca="1" si="309"/>
        <v>Electronics</v>
      </c>
      <c r="E1443" s="7" t="str">
        <f t="shared" ca="1" si="310"/>
        <v>Face Cream</v>
      </c>
      <c r="F1443" s="7" t="str">
        <f t="shared" ca="1" si="311"/>
        <v>Third-Party Seller</v>
      </c>
      <c r="G1443" s="7" t="str">
        <f t="shared" ca="1" si="312"/>
        <v>No</v>
      </c>
      <c r="H1443" s="7">
        <f t="shared" ca="1" si="313"/>
        <v>367</v>
      </c>
      <c r="I1443" s="7">
        <f t="shared" ca="1" si="314"/>
        <v>4</v>
      </c>
      <c r="J1443" s="7">
        <f t="shared" ca="1" si="315"/>
        <v>31</v>
      </c>
      <c r="K1443" s="7">
        <f t="shared" ca="1" si="316"/>
        <v>3</v>
      </c>
      <c r="L1443" s="7" t="str">
        <f t="shared" ca="1" si="317"/>
        <v>UPI</v>
      </c>
      <c r="M1443" s="7" t="str">
        <f t="shared" ca="1" si="318"/>
        <v>UK</v>
      </c>
      <c r="N1443" s="8" t="str">
        <f t="shared" ca="1" si="319"/>
        <v>Returned</v>
      </c>
    </row>
    <row r="1444" spans="1:14" x14ac:dyDescent="0.35">
      <c r="A1444" s="5" t="str">
        <f t="shared" si="320"/>
        <v>AMZ11444</v>
      </c>
      <c r="B1444" s="6">
        <f t="shared" ca="1" si="321"/>
        <v>45964</v>
      </c>
      <c r="C1444" s="7" t="str">
        <f t="shared" ca="1" si="308"/>
        <v>CUS87641</v>
      </c>
      <c r="D1444" s="7" t="str">
        <f t="shared" ca="1" si="309"/>
        <v>Home &amp; Kitchen</v>
      </c>
      <c r="E1444" s="7" t="str">
        <f t="shared" ca="1" si="310"/>
        <v>Bluetooth Speaker</v>
      </c>
      <c r="F1444" s="7" t="str">
        <f t="shared" ca="1" si="311"/>
        <v>Third-Party Seller</v>
      </c>
      <c r="G1444" s="7" t="str">
        <f t="shared" ca="1" si="312"/>
        <v>No</v>
      </c>
      <c r="H1444" s="7">
        <f t="shared" ca="1" si="313"/>
        <v>340</v>
      </c>
      <c r="I1444" s="7">
        <f t="shared" ca="1" si="314"/>
        <v>4</v>
      </c>
      <c r="J1444" s="7">
        <f t="shared" ca="1" si="315"/>
        <v>3</v>
      </c>
      <c r="K1444" s="7">
        <f t="shared" ca="1" si="316"/>
        <v>5</v>
      </c>
      <c r="L1444" s="7" t="str">
        <f t="shared" ca="1" si="317"/>
        <v>Debit Card</v>
      </c>
      <c r="M1444" s="7" t="str">
        <f t="shared" ca="1" si="318"/>
        <v>Canada</v>
      </c>
      <c r="N1444" s="8" t="str">
        <f t="shared" ca="1" si="319"/>
        <v>Delivered</v>
      </c>
    </row>
    <row r="1445" spans="1:14" x14ac:dyDescent="0.35">
      <c r="A1445" s="5" t="str">
        <f t="shared" si="320"/>
        <v>AMZ11445</v>
      </c>
      <c r="B1445" s="6">
        <f t="shared" ca="1" si="321"/>
        <v>45874</v>
      </c>
      <c r="C1445" s="7" t="str">
        <f t="shared" ca="1" si="308"/>
        <v>CUS47736</v>
      </c>
      <c r="D1445" s="7" t="str">
        <f t="shared" ca="1" si="309"/>
        <v>Fashion</v>
      </c>
      <c r="E1445" s="7" t="str">
        <f t="shared" ca="1" si="310"/>
        <v>Yoga Mat</v>
      </c>
      <c r="F1445" s="7" t="str">
        <f t="shared" ca="1" si="311"/>
        <v>Third-Party Seller</v>
      </c>
      <c r="G1445" s="7" t="str">
        <f t="shared" ca="1" si="312"/>
        <v>No</v>
      </c>
      <c r="H1445" s="7">
        <f t="shared" ca="1" si="313"/>
        <v>338</v>
      </c>
      <c r="I1445" s="7">
        <f t="shared" ca="1" si="314"/>
        <v>3</v>
      </c>
      <c r="J1445" s="7">
        <f t="shared" ca="1" si="315"/>
        <v>33</v>
      </c>
      <c r="K1445" s="7">
        <f t="shared" ca="1" si="316"/>
        <v>4</v>
      </c>
      <c r="L1445" s="7" t="str">
        <f t="shared" ca="1" si="317"/>
        <v>Amazon Pay</v>
      </c>
      <c r="M1445" s="7" t="str">
        <f t="shared" ca="1" si="318"/>
        <v>USA</v>
      </c>
      <c r="N1445" s="8" t="str">
        <f t="shared" ca="1" si="319"/>
        <v>Delivered</v>
      </c>
    </row>
    <row r="1446" spans="1:14" x14ac:dyDescent="0.35">
      <c r="A1446" s="5" t="str">
        <f t="shared" si="320"/>
        <v>AMZ11446</v>
      </c>
      <c r="B1446" s="6">
        <f t="shared" ca="1" si="321"/>
        <v>45870</v>
      </c>
      <c r="C1446" s="7" t="str">
        <f t="shared" ca="1" si="308"/>
        <v>CUS49800</v>
      </c>
      <c r="D1446" s="7" t="str">
        <f t="shared" ca="1" si="309"/>
        <v>Fashion</v>
      </c>
      <c r="E1446" s="7" t="str">
        <f t="shared" ca="1" si="310"/>
        <v>Face Cream</v>
      </c>
      <c r="F1446" s="7" t="str">
        <f t="shared" ca="1" si="311"/>
        <v>Amazon Fulfilled</v>
      </c>
      <c r="G1446" s="7" t="str">
        <f t="shared" ca="1" si="312"/>
        <v>No</v>
      </c>
      <c r="H1446" s="7">
        <f t="shared" ca="1" si="313"/>
        <v>456</v>
      </c>
      <c r="I1446" s="7">
        <f t="shared" ca="1" si="314"/>
        <v>1</v>
      </c>
      <c r="J1446" s="7">
        <f t="shared" ca="1" si="315"/>
        <v>16</v>
      </c>
      <c r="K1446" s="7">
        <f t="shared" ca="1" si="316"/>
        <v>3</v>
      </c>
      <c r="L1446" s="7" t="str">
        <f t="shared" ca="1" si="317"/>
        <v>UPI</v>
      </c>
      <c r="M1446" s="7" t="str">
        <f t="shared" ca="1" si="318"/>
        <v>Canada</v>
      </c>
      <c r="N1446" s="8" t="str">
        <f t="shared" ca="1" si="319"/>
        <v>Cancelled</v>
      </c>
    </row>
    <row r="1447" spans="1:14" x14ac:dyDescent="0.35">
      <c r="A1447" s="5" t="str">
        <f t="shared" si="320"/>
        <v>AMZ11447</v>
      </c>
      <c r="B1447" s="6">
        <f t="shared" ca="1" si="321"/>
        <v>45938</v>
      </c>
      <c r="C1447" s="7" t="str">
        <f t="shared" ca="1" si="308"/>
        <v>CUS16518</v>
      </c>
      <c r="D1447" s="7" t="str">
        <f t="shared" ca="1" si="309"/>
        <v>Fashion</v>
      </c>
      <c r="E1447" s="7" t="str">
        <f t="shared" ca="1" si="310"/>
        <v>Cotton T-Shirt</v>
      </c>
      <c r="F1447" s="7" t="str">
        <f t="shared" ca="1" si="311"/>
        <v>Third-Party Seller</v>
      </c>
      <c r="G1447" s="7" t="str">
        <f t="shared" ca="1" si="312"/>
        <v>Yes</v>
      </c>
      <c r="H1447" s="7">
        <f t="shared" ca="1" si="313"/>
        <v>681</v>
      </c>
      <c r="I1447" s="7">
        <f t="shared" ca="1" si="314"/>
        <v>4</v>
      </c>
      <c r="J1447" s="7">
        <f t="shared" ca="1" si="315"/>
        <v>34</v>
      </c>
      <c r="K1447" s="7">
        <f t="shared" ca="1" si="316"/>
        <v>4</v>
      </c>
      <c r="L1447" s="7" t="str">
        <f t="shared" ca="1" si="317"/>
        <v>Net Banking</v>
      </c>
      <c r="M1447" s="7" t="str">
        <f t="shared" ca="1" si="318"/>
        <v>USA</v>
      </c>
      <c r="N1447" s="8" t="str">
        <f t="shared" ca="1" si="319"/>
        <v>Delivered</v>
      </c>
    </row>
    <row r="1448" spans="1:14" x14ac:dyDescent="0.35">
      <c r="A1448" s="5" t="str">
        <f t="shared" si="320"/>
        <v>AMZ11448</v>
      </c>
      <c r="B1448" s="6">
        <f t="shared" ca="1" si="321"/>
        <v>46013</v>
      </c>
      <c r="C1448" s="7" t="str">
        <f t="shared" ca="1" si="308"/>
        <v>CUS56127</v>
      </c>
      <c r="D1448" s="7" t="str">
        <f t="shared" ca="1" si="309"/>
        <v>Electronics</v>
      </c>
      <c r="E1448" s="7" t="str">
        <f t="shared" ca="1" si="310"/>
        <v>Iphone Charger</v>
      </c>
      <c r="F1448" s="7" t="str">
        <f t="shared" ca="1" si="311"/>
        <v>Amazon Fulfilled</v>
      </c>
      <c r="G1448" s="7" t="str">
        <f t="shared" ca="1" si="312"/>
        <v>No</v>
      </c>
      <c r="H1448" s="7">
        <f t="shared" ca="1" si="313"/>
        <v>625</v>
      </c>
      <c r="I1448" s="7">
        <f t="shared" ca="1" si="314"/>
        <v>1</v>
      </c>
      <c r="J1448" s="7">
        <f t="shared" ca="1" si="315"/>
        <v>12</v>
      </c>
      <c r="K1448" s="7">
        <f t="shared" ca="1" si="316"/>
        <v>9</v>
      </c>
      <c r="L1448" s="7" t="str">
        <f t="shared" ca="1" si="317"/>
        <v>UPI</v>
      </c>
      <c r="M1448" s="7" t="str">
        <f t="shared" ca="1" si="318"/>
        <v>UK</v>
      </c>
      <c r="N1448" s="8" t="str">
        <f t="shared" ca="1" si="319"/>
        <v>Returned</v>
      </c>
    </row>
    <row r="1449" spans="1:14" x14ac:dyDescent="0.35">
      <c r="A1449" s="5" t="str">
        <f t="shared" si="320"/>
        <v>AMZ11449</v>
      </c>
      <c r="B1449" s="6">
        <f t="shared" ca="1" si="321"/>
        <v>45961</v>
      </c>
      <c r="C1449" s="7" t="str">
        <f t="shared" ca="1" si="308"/>
        <v>CUS93503</v>
      </c>
      <c r="D1449" s="7" t="str">
        <f t="shared" ca="1" si="309"/>
        <v>Beauty</v>
      </c>
      <c r="E1449" s="7" t="str">
        <f t="shared" ca="1" si="310"/>
        <v>Face Cream</v>
      </c>
      <c r="F1449" s="7" t="str">
        <f t="shared" ca="1" si="311"/>
        <v>Amazon Fulfilled</v>
      </c>
      <c r="G1449" s="7" t="str">
        <f t="shared" ca="1" si="312"/>
        <v>Yes</v>
      </c>
      <c r="H1449" s="7">
        <f t="shared" ca="1" si="313"/>
        <v>312</v>
      </c>
      <c r="I1449" s="7">
        <f t="shared" ca="1" si="314"/>
        <v>2</v>
      </c>
      <c r="J1449" s="7">
        <f t="shared" ca="1" si="315"/>
        <v>1</v>
      </c>
      <c r="K1449" s="7">
        <f t="shared" ca="1" si="316"/>
        <v>5</v>
      </c>
      <c r="L1449" s="7" t="str">
        <f t="shared" ca="1" si="317"/>
        <v>Credit Card</v>
      </c>
      <c r="M1449" s="7" t="str">
        <f t="shared" ca="1" si="318"/>
        <v>USA</v>
      </c>
      <c r="N1449" s="8" t="str">
        <f t="shared" ca="1" si="319"/>
        <v>Delivered</v>
      </c>
    </row>
    <row r="1450" spans="1:14" x14ac:dyDescent="0.35">
      <c r="A1450" s="5" t="str">
        <f t="shared" si="320"/>
        <v>AMZ11450</v>
      </c>
      <c r="B1450" s="6">
        <f t="shared" ca="1" si="321"/>
        <v>45954</v>
      </c>
      <c r="C1450" s="7" t="str">
        <f t="shared" ca="1" si="308"/>
        <v>CUS72809</v>
      </c>
      <c r="D1450" s="7" t="str">
        <f t="shared" ca="1" si="309"/>
        <v>Home &amp; Kitchen</v>
      </c>
      <c r="E1450" s="7" t="str">
        <f t="shared" ca="1" si="310"/>
        <v>Running Shoes</v>
      </c>
      <c r="F1450" s="7" t="str">
        <f t="shared" ca="1" si="311"/>
        <v>Third-Party Seller</v>
      </c>
      <c r="G1450" s="7" t="str">
        <f t="shared" ca="1" si="312"/>
        <v>Yes</v>
      </c>
      <c r="H1450" s="7">
        <f t="shared" ca="1" si="313"/>
        <v>326</v>
      </c>
      <c r="I1450" s="7">
        <f t="shared" ca="1" si="314"/>
        <v>4</v>
      </c>
      <c r="J1450" s="7">
        <f t="shared" ca="1" si="315"/>
        <v>19</v>
      </c>
      <c r="K1450" s="7">
        <f t="shared" ca="1" si="316"/>
        <v>14</v>
      </c>
      <c r="L1450" s="7" t="str">
        <f t="shared" ca="1" si="317"/>
        <v>Net Banking</v>
      </c>
      <c r="M1450" s="7" t="str">
        <f t="shared" ca="1" si="318"/>
        <v>India</v>
      </c>
      <c r="N1450" s="8" t="str">
        <f t="shared" ca="1" si="319"/>
        <v>Delivered</v>
      </c>
    </row>
    <row r="1451" spans="1:14" x14ac:dyDescent="0.35">
      <c r="A1451" s="5" t="str">
        <f t="shared" si="320"/>
        <v>AMZ11451</v>
      </c>
      <c r="B1451" s="6">
        <f t="shared" ca="1" si="321"/>
        <v>45938</v>
      </c>
      <c r="C1451" s="7" t="str">
        <f t="shared" ca="1" si="308"/>
        <v>CUS72890</v>
      </c>
      <c r="D1451" s="7" t="str">
        <f t="shared" ca="1" si="309"/>
        <v>Books</v>
      </c>
      <c r="E1451" s="7" t="str">
        <f t="shared" ca="1" si="310"/>
        <v>Running Shoes</v>
      </c>
      <c r="F1451" s="7" t="str">
        <f t="shared" ca="1" si="311"/>
        <v>Amazon Fulfilled</v>
      </c>
      <c r="G1451" s="7" t="str">
        <f t="shared" ca="1" si="312"/>
        <v>No</v>
      </c>
      <c r="H1451" s="7">
        <f t="shared" ca="1" si="313"/>
        <v>161</v>
      </c>
      <c r="I1451" s="7">
        <f t="shared" ca="1" si="314"/>
        <v>1</v>
      </c>
      <c r="J1451" s="7">
        <f t="shared" ca="1" si="315"/>
        <v>28</v>
      </c>
      <c r="K1451" s="7">
        <f t="shared" ca="1" si="316"/>
        <v>5</v>
      </c>
      <c r="L1451" s="7" t="str">
        <f t="shared" ca="1" si="317"/>
        <v>Debit Card</v>
      </c>
      <c r="M1451" s="7" t="str">
        <f t="shared" ca="1" si="318"/>
        <v>UK</v>
      </c>
      <c r="N1451" s="8" t="str">
        <f t="shared" ca="1" si="319"/>
        <v>Returned</v>
      </c>
    </row>
    <row r="1452" spans="1:14" x14ac:dyDescent="0.35">
      <c r="A1452" s="5" t="str">
        <f t="shared" si="320"/>
        <v>AMZ11452</v>
      </c>
      <c r="B1452" s="6">
        <f t="shared" ca="1" si="321"/>
        <v>46014</v>
      </c>
      <c r="C1452" s="7" t="str">
        <f t="shared" ca="1" si="308"/>
        <v>CUS58555</v>
      </c>
      <c r="D1452" s="7" t="str">
        <f t="shared" ca="1" si="309"/>
        <v>Books</v>
      </c>
      <c r="E1452" s="7" t="str">
        <f t="shared" ca="1" si="310"/>
        <v>Cotton T-Shirt</v>
      </c>
      <c r="F1452" s="7" t="str">
        <f t="shared" ca="1" si="311"/>
        <v>Third-Party Seller</v>
      </c>
      <c r="G1452" s="7" t="str">
        <f t="shared" ca="1" si="312"/>
        <v>No</v>
      </c>
      <c r="H1452" s="7">
        <f t="shared" ca="1" si="313"/>
        <v>327</v>
      </c>
      <c r="I1452" s="7">
        <f t="shared" ca="1" si="314"/>
        <v>2</v>
      </c>
      <c r="J1452" s="7">
        <f t="shared" ca="1" si="315"/>
        <v>10</v>
      </c>
      <c r="K1452" s="7">
        <f t="shared" ca="1" si="316"/>
        <v>6</v>
      </c>
      <c r="L1452" s="7" t="str">
        <f t="shared" ca="1" si="317"/>
        <v>Amazon Pay</v>
      </c>
      <c r="M1452" s="7" t="str">
        <f t="shared" ca="1" si="318"/>
        <v>UK</v>
      </c>
      <c r="N1452" s="8" t="str">
        <f t="shared" ca="1" si="319"/>
        <v>Delivered</v>
      </c>
    </row>
    <row r="1453" spans="1:14" x14ac:dyDescent="0.35">
      <c r="A1453" s="5" t="str">
        <f t="shared" si="320"/>
        <v>AMZ11453</v>
      </c>
      <c r="B1453" s="6">
        <f t="shared" ca="1" si="321"/>
        <v>45934</v>
      </c>
      <c r="C1453" s="7" t="str">
        <f t="shared" ca="1" si="308"/>
        <v>CUS10318</v>
      </c>
      <c r="D1453" s="7" t="str">
        <f t="shared" ca="1" si="309"/>
        <v>Books</v>
      </c>
      <c r="E1453" s="7" t="str">
        <f t="shared" ca="1" si="310"/>
        <v>Air  Fryer</v>
      </c>
      <c r="F1453" s="7" t="str">
        <f t="shared" ca="1" si="311"/>
        <v>Third-Party Seller</v>
      </c>
      <c r="G1453" s="7" t="str">
        <f t="shared" ca="1" si="312"/>
        <v>Yes</v>
      </c>
      <c r="H1453" s="7">
        <f t="shared" ca="1" si="313"/>
        <v>657</v>
      </c>
      <c r="I1453" s="7">
        <f t="shared" ca="1" si="314"/>
        <v>4</v>
      </c>
      <c r="J1453" s="7">
        <f t="shared" ca="1" si="315"/>
        <v>1</v>
      </c>
      <c r="K1453" s="7">
        <f t="shared" ca="1" si="316"/>
        <v>4</v>
      </c>
      <c r="L1453" s="7" t="str">
        <f t="shared" ca="1" si="317"/>
        <v>Net Banking</v>
      </c>
      <c r="M1453" s="7" t="str">
        <f t="shared" ca="1" si="318"/>
        <v>USA</v>
      </c>
      <c r="N1453" s="8" t="str">
        <f t="shared" ca="1" si="319"/>
        <v>Cancelled</v>
      </c>
    </row>
    <row r="1454" spans="1:14" x14ac:dyDescent="0.35">
      <c r="A1454" s="5" t="str">
        <f t="shared" si="320"/>
        <v>AMZ11454</v>
      </c>
      <c r="B1454" s="6">
        <f t="shared" ca="1" si="321"/>
        <v>45980</v>
      </c>
      <c r="C1454" s="7" t="str">
        <f t="shared" ca="1" si="308"/>
        <v>CUS23587</v>
      </c>
      <c r="D1454" s="7" t="str">
        <f t="shared" ca="1" si="309"/>
        <v>Home &amp; Kitchen</v>
      </c>
      <c r="E1454" s="7" t="str">
        <f t="shared" ca="1" si="310"/>
        <v>Bluetooth Speaker</v>
      </c>
      <c r="F1454" s="7" t="str">
        <f t="shared" ca="1" si="311"/>
        <v>Third-Party Seller</v>
      </c>
      <c r="G1454" s="7" t="str">
        <f t="shared" ca="1" si="312"/>
        <v>No</v>
      </c>
      <c r="H1454" s="7">
        <f t="shared" ca="1" si="313"/>
        <v>396</v>
      </c>
      <c r="I1454" s="7">
        <f t="shared" ca="1" si="314"/>
        <v>1</v>
      </c>
      <c r="J1454" s="7">
        <f t="shared" ca="1" si="315"/>
        <v>34</v>
      </c>
      <c r="K1454" s="7">
        <f t="shared" ca="1" si="316"/>
        <v>5</v>
      </c>
      <c r="L1454" s="7" t="str">
        <f t="shared" ca="1" si="317"/>
        <v>UPI</v>
      </c>
      <c r="M1454" s="7" t="str">
        <f t="shared" ca="1" si="318"/>
        <v>Canada</v>
      </c>
      <c r="N1454" s="8" t="str">
        <f t="shared" ca="1" si="319"/>
        <v>Delivered</v>
      </c>
    </row>
    <row r="1455" spans="1:14" x14ac:dyDescent="0.35">
      <c r="A1455" s="5" t="str">
        <f t="shared" si="320"/>
        <v>AMZ11455</v>
      </c>
      <c r="B1455" s="6">
        <f t="shared" ca="1" si="321"/>
        <v>45980</v>
      </c>
      <c r="C1455" s="7" t="str">
        <f t="shared" ca="1" si="308"/>
        <v>CUS77023</v>
      </c>
      <c r="D1455" s="7" t="str">
        <f t="shared" ca="1" si="309"/>
        <v>Sports</v>
      </c>
      <c r="E1455" s="7" t="str">
        <f t="shared" ca="1" si="310"/>
        <v>Bluetooth Speaker</v>
      </c>
      <c r="F1455" s="7" t="str">
        <f t="shared" ca="1" si="311"/>
        <v>Amazon Fulfilled</v>
      </c>
      <c r="G1455" s="7" t="str">
        <f t="shared" ca="1" si="312"/>
        <v>No</v>
      </c>
      <c r="H1455" s="7">
        <f t="shared" ca="1" si="313"/>
        <v>230</v>
      </c>
      <c r="I1455" s="7">
        <f t="shared" ca="1" si="314"/>
        <v>1</v>
      </c>
      <c r="J1455" s="7">
        <f t="shared" ca="1" si="315"/>
        <v>28</v>
      </c>
      <c r="K1455" s="7">
        <f t="shared" ca="1" si="316"/>
        <v>15</v>
      </c>
      <c r="L1455" s="7" t="str">
        <f t="shared" ca="1" si="317"/>
        <v>Credit Card</v>
      </c>
      <c r="M1455" s="7" t="str">
        <f t="shared" ca="1" si="318"/>
        <v>India</v>
      </c>
      <c r="N1455" s="8" t="str">
        <f t="shared" ca="1" si="319"/>
        <v>Delivered</v>
      </c>
    </row>
    <row r="1456" spans="1:14" x14ac:dyDescent="0.35">
      <c r="A1456" s="5" t="str">
        <f t="shared" si="320"/>
        <v>AMZ11456</v>
      </c>
      <c r="B1456" s="6">
        <f t="shared" ca="1" si="321"/>
        <v>45947</v>
      </c>
      <c r="C1456" s="7" t="str">
        <f t="shared" ca="1" si="308"/>
        <v>CUS59118</v>
      </c>
      <c r="D1456" s="7" t="str">
        <f t="shared" ca="1" si="309"/>
        <v>Home &amp; Kitchen</v>
      </c>
      <c r="E1456" s="7" t="str">
        <f t="shared" ca="1" si="310"/>
        <v>Cotton T-Shirt</v>
      </c>
      <c r="F1456" s="7" t="str">
        <f t="shared" ca="1" si="311"/>
        <v>Third-Party Seller</v>
      </c>
      <c r="G1456" s="7" t="str">
        <f t="shared" ca="1" si="312"/>
        <v>No</v>
      </c>
      <c r="H1456" s="7">
        <f t="shared" ca="1" si="313"/>
        <v>708</v>
      </c>
      <c r="I1456" s="7">
        <f t="shared" ca="1" si="314"/>
        <v>3</v>
      </c>
      <c r="J1456" s="7">
        <f t="shared" ca="1" si="315"/>
        <v>29</v>
      </c>
      <c r="K1456" s="7">
        <f t="shared" ca="1" si="316"/>
        <v>10</v>
      </c>
      <c r="L1456" s="7" t="str">
        <f t="shared" ca="1" si="317"/>
        <v>UPI</v>
      </c>
      <c r="M1456" s="7" t="str">
        <f t="shared" ca="1" si="318"/>
        <v>UK</v>
      </c>
      <c r="N1456" s="8" t="str">
        <f t="shared" ca="1" si="319"/>
        <v>Delivered</v>
      </c>
    </row>
    <row r="1457" spans="1:14" x14ac:dyDescent="0.35">
      <c r="A1457" s="5" t="str">
        <f t="shared" si="320"/>
        <v>AMZ11457</v>
      </c>
      <c r="B1457" s="6">
        <f t="shared" ca="1" si="321"/>
        <v>45879</v>
      </c>
      <c r="C1457" s="7" t="str">
        <f t="shared" ca="1" si="308"/>
        <v>CUS58036</v>
      </c>
      <c r="D1457" s="7" t="str">
        <f t="shared" ca="1" si="309"/>
        <v>Home &amp; Kitchen</v>
      </c>
      <c r="E1457" s="7" t="str">
        <f t="shared" ca="1" si="310"/>
        <v>Running Shoes</v>
      </c>
      <c r="F1457" s="7" t="str">
        <f t="shared" ca="1" si="311"/>
        <v>Third-Party Seller</v>
      </c>
      <c r="G1457" s="7" t="str">
        <f t="shared" ca="1" si="312"/>
        <v>Yes</v>
      </c>
      <c r="H1457" s="7">
        <f t="shared" ca="1" si="313"/>
        <v>447</v>
      </c>
      <c r="I1457" s="7">
        <f t="shared" ca="1" si="314"/>
        <v>1</v>
      </c>
      <c r="J1457" s="7">
        <f t="shared" ca="1" si="315"/>
        <v>17</v>
      </c>
      <c r="K1457" s="7">
        <f t="shared" ca="1" si="316"/>
        <v>15</v>
      </c>
      <c r="L1457" s="7" t="str">
        <f t="shared" ca="1" si="317"/>
        <v>Credit Card</v>
      </c>
      <c r="M1457" s="7" t="str">
        <f t="shared" ca="1" si="318"/>
        <v>India</v>
      </c>
      <c r="N1457" s="8" t="str">
        <f t="shared" ca="1" si="319"/>
        <v>Cancelled</v>
      </c>
    </row>
    <row r="1458" spans="1:14" x14ac:dyDescent="0.35">
      <c r="A1458" s="5" t="str">
        <f t="shared" si="320"/>
        <v>AMZ11458</v>
      </c>
      <c r="B1458" s="6">
        <f t="shared" ca="1" si="321"/>
        <v>45919</v>
      </c>
      <c r="C1458" s="7" t="str">
        <f t="shared" ca="1" si="308"/>
        <v>CUS57627</v>
      </c>
      <c r="D1458" s="7" t="str">
        <f t="shared" ca="1" si="309"/>
        <v>Books</v>
      </c>
      <c r="E1458" s="7" t="str">
        <f t="shared" ca="1" si="310"/>
        <v>Cotton T-Shirt</v>
      </c>
      <c r="F1458" s="7" t="str">
        <f t="shared" ca="1" si="311"/>
        <v>Amazon Fulfilled</v>
      </c>
      <c r="G1458" s="7" t="str">
        <f t="shared" ca="1" si="312"/>
        <v>Yes</v>
      </c>
      <c r="H1458" s="7">
        <f t="shared" ca="1" si="313"/>
        <v>327</v>
      </c>
      <c r="I1458" s="7">
        <f t="shared" ca="1" si="314"/>
        <v>3</v>
      </c>
      <c r="J1458" s="7">
        <f t="shared" ca="1" si="315"/>
        <v>1</v>
      </c>
      <c r="K1458" s="7">
        <f t="shared" ca="1" si="316"/>
        <v>9</v>
      </c>
      <c r="L1458" s="7" t="str">
        <f t="shared" ca="1" si="317"/>
        <v>UPI</v>
      </c>
      <c r="M1458" s="7" t="str">
        <f t="shared" ca="1" si="318"/>
        <v>UK</v>
      </c>
      <c r="N1458" s="8" t="str">
        <f t="shared" ca="1" si="319"/>
        <v>Delivered</v>
      </c>
    </row>
    <row r="1459" spans="1:14" x14ac:dyDescent="0.35">
      <c r="A1459" s="5" t="str">
        <f t="shared" si="320"/>
        <v>AMZ11459</v>
      </c>
      <c r="B1459" s="6">
        <f t="shared" ca="1" si="321"/>
        <v>46005</v>
      </c>
      <c r="C1459" s="7" t="str">
        <f t="shared" ca="1" si="308"/>
        <v>CUS76699</v>
      </c>
      <c r="D1459" s="7" t="str">
        <f t="shared" ca="1" si="309"/>
        <v>Beauty</v>
      </c>
      <c r="E1459" s="7" t="str">
        <f t="shared" ca="1" si="310"/>
        <v>Noise Cancelling Headphones</v>
      </c>
      <c r="F1459" s="7" t="str">
        <f t="shared" ca="1" si="311"/>
        <v>Amazon Fulfilled</v>
      </c>
      <c r="G1459" s="7" t="str">
        <f t="shared" ca="1" si="312"/>
        <v>Yes</v>
      </c>
      <c r="H1459" s="7">
        <f t="shared" ca="1" si="313"/>
        <v>227</v>
      </c>
      <c r="I1459" s="7">
        <f t="shared" ca="1" si="314"/>
        <v>1</v>
      </c>
      <c r="J1459" s="7">
        <f t="shared" ca="1" si="315"/>
        <v>15</v>
      </c>
      <c r="K1459" s="7">
        <f t="shared" ca="1" si="316"/>
        <v>11</v>
      </c>
      <c r="L1459" s="7" t="str">
        <f t="shared" ca="1" si="317"/>
        <v>Debit Card</v>
      </c>
      <c r="M1459" s="7" t="str">
        <f t="shared" ca="1" si="318"/>
        <v>UK</v>
      </c>
      <c r="N1459" s="8" t="str">
        <f t="shared" ca="1" si="319"/>
        <v>Cancelled</v>
      </c>
    </row>
    <row r="1460" spans="1:14" x14ac:dyDescent="0.35">
      <c r="A1460" s="5" t="str">
        <f t="shared" si="320"/>
        <v>AMZ11460</v>
      </c>
      <c r="B1460" s="6">
        <f t="shared" ca="1" si="321"/>
        <v>45876</v>
      </c>
      <c r="C1460" s="7" t="str">
        <f t="shared" ca="1" si="308"/>
        <v>CUS61446</v>
      </c>
      <c r="D1460" s="7" t="str">
        <f t="shared" ca="1" si="309"/>
        <v>Home &amp; Kitchen</v>
      </c>
      <c r="E1460" s="7" t="str">
        <f t="shared" ca="1" si="310"/>
        <v>Bluetooth Speaker</v>
      </c>
      <c r="F1460" s="7" t="str">
        <f t="shared" ca="1" si="311"/>
        <v>Amazon Fulfilled</v>
      </c>
      <c r="G1460" s="7" t="str">
        <f t="shared" ca="1" si="312"/>
        <v>Yes</v>
      </c>
      <c r="H1460" s="7">
        <f t="shared" ca="1" si="313"/>
        <v>676</v>
      </c>
      <c r="I1460" s="7">
        <f t="shared" ca="1" si="314"/>
        <v>3</v>
      </c>
      <c r="J1460" s="7">
        <f t="shared" ca="1" si="315"/>
        <v>9</v>
      </c>
      <c r="K1460" s="7">
        <f t="shared" ca="1" si="316"/>
        <v>5</v>
      </c>
      <c r="L1460" s="7" t="str">
        <f t="shared" ca="1" si="317"/>
        <v>Debit Card</v>
      </c>
      <c r="M1460" s="7" t="str">
        <f t="shared" ca="1" si="318"/>
        <v>UK</v>
      </c>
      <c r="N1460" s="8" t="str">
        <f t="shared" ca="1" si="319"/>
        <v>Delivered</v>
      </c>
    </row>
    <row r="1461" spans="1:14" x14ac:dyDescent="0.35">
      <c r="A1461" s="5" t="str">
        <f t="shared" si="320"/>
        <v>AMZ11461</v>
      </c>
      <c r="B1461" s="6">
        <f t="shared" ca="1" si="321"/>
        <v>45930</v>
      </c>
      <c r="C1461" s="7" t="str">
        <f t="shared" ca="1" si="308"/>
        <v>CUS80736</v>
      </c>
      <c r="D1461" s="7" t="str">
        <f t="shared" ca="1" si="309"/>
        <v>Beauty</v>
      </c>
      <c r="E1461" s="7" t="str">
        <f t="shared" ca="1" si="310"/>
        <v>Cotton T-Shirt</v>
      </c>
      <c r="F1461" s="7" t="str">
        <f t="shared" ca="1" si="311"/>
        <v>Amazon Fulfilled</v>
      </c>
      <c r="G1461" s="7" t="str">
        <f t="shared" ca="1" si="312"/>
        <v>No</v>
      </c>
      <c r="H1461" s="7">
        <f t="shared" ca="1" si="313"/>
        <v>120</v>
      </c>
      <c r="I1461" s="7">
        <f t="shared" ca="1" si="314"/>
        <v>3</v>
      </c>
      <c r="J1461" s="7">
        <f t="shared" ca="1" si="315"/>
        <v>27</v>
      </c>
      <c r="K1461" s="7">
        <f t="shared" ca="1" si="316"/>
        <v>14</v>
      </c>
      <c r="L1461" s="7" t="str">
        <f t="shared" ca="1" si="317"/>
        <v>Debit Card</v>
      </c>
      <c r="M1461" s="7" t="str">
        <f t="shared" ca="1" si="318"/>
        <v>UK</v>
      </c>
      <c r="N1461" s="8" t="str">
        <f t="shared" ca="1" si="319"/>
        <v>Returned</v>
      </c>
    </row>
    <row r="1462" spans="1:14" x14ac:dyDescent="0.35">
      <c r="A1462" s="5" t="str">
        <f t="shared" si="320"/>
        <v>AMZ11462</v>
      </c>
      <c r="B1462" s="6">
        <f t="shared" ca="1" si="321"/>
        <v>45936</v>
      </c>
      <c r="C1462" s="7" t="str">
        <f t="shared" ca="1" si="308"/>
        <v>CUS66752</v>
      </c>
      <c r="D1462" s="7" t="str">
        <f t="shared" ca="1" si="309"/>
        <v>Books</v>
      </c>
      <c r="E1462" s="7" t="str">
        <f t="shared" ca="1" si="310"/>
        <v>Face Cream</v>
      </c>
      <c r="F1462" s="7" t="str">
        <f t="shared" ca="1" si="311"/>
        <v>Third-Party Seller</v>
      </c>
      <c r="G1462" s="7" t="str">
        <f t="shared" ca="1" si="312"/>
        <v>No</v>
      </c>
      <c r="H1462" s="7">
        <f t="shared" ca="1" si="313"/>
        <v>488</v>
      </c>
      <c r="I1462" s="7">
        <f t="shared" ca="1" si="314"/>
        <v>4</v>
      </c>
      <c r="J1462" s="7">
        <f t="shared" ca="1" si="315"/>
        <v>17</v>
      </c>
      <c r="K1462" s="7">
        <f t="shared" ca="1" si="316"/>
        <v>13</v>
      </c>
      <c r="L1462" s="7" t="str">
        <f t="shared" ca="1" si="317"/>
        <v>Credit Card</v>
      </c>
      <c r="M1462" s="7" t="str">
        <f t="shared" ca="1" si="318"/>
        <v>India</v>
      </c>
      <c r="N1462" s="8" t="str">
        <f t="shared" ca="1" si="319"/>
        <v>Delivered</v>
      </c>
    </row>
    <row r="1463" spans="1:14" x14ac:dyDescent="0.35">
      <c r="A1463" s="5" t="str">
        <f t="shared" si="320"/>
        <v>AMZ11463</v>
      </c>
      <c r="B1463" s="6">
        <f t="shared" ca="1" si="321"/>
        <v>45933</v>
      </c>
      <c r="C1463" s="7" t="str">
        <f t="shared" ca="1" si="308"/>
        <v>CUS13505</v>
      </c>
      <c r="D1463" s="7" t="str">
        <f t="shared" ca="1" si="309"/>
        <v>Home &amp; Kitchen</v>
      </c>
      <c r="E1463" s="7" t="str">
        <f t="shared" ca="1" si="310"/>
        <v>Cotton T-Shirt</v>
      </c>
      <c r="F1463" s="7" t="str">
        <f t="shared" ca="1" si="311"/>
        <v>Third-Party Seller</v>
      </c>
      <c r="G1463" s="7" t="str">
        <f t="shared" ca="1" si="312"/>
        <v>No</v>
      </c>
      <c r="H1463" s="7">
        <f t="shared" ca="1" si="313"/>
        <v>740</v>
      </c>
      <c r="I1463" s="7">
        <f t="shared" ca="1" si="314"/>
        <v>2</v>
      </c>
      <c r="J1463" s="7">
        <f t="shared" ca="1" si="315"/>
        <v>5</v>
      </c>
      <c r="K1463" s="7">
        <f t="shared" ca="1" si="316"/>
        <v>14</v>
      </c>
      <c r="L1463" s="7" t="str">
        <f t="shared" ca="1" si="317"/>
        <v>Debit Card</v>
      </c>
      <c r="M1463" s="7" t="str">
        <f t="shared" ca="1" si="318"/>
        <v>Canada</v>
      </c>
      <c r="N1463" s="8" t="str">
        <f t="shared" ca="1" si="319"/>
        <v>Delivered</v>
      </c>
    </row>
    <row r="1464" spans="1:14" x14ac:dyDescent="0.35">
      <c r="A1464" s="5" t="str">
        <f t="shared" si="320"/>
        <v>AMZ11464</v>
      </c>
      <c r="B1464" s="6">
        <f t="shared" ca="1" si="321"/>
        <v>45950</v>
      </c>
      <c r="C1464" s="7" t="str">
        <f t="shared" ca="1" si="308"/>
        <v>CUS46859</v>
      </c>
      <c r="D1464" s="7" t="str">
        <f t="shared" ca="1" si="309"/>
        <v>Electronics</v>
      </c>
      <c r="E1464" s="7" t="str">
        <f t="shared" ca="1" si="310"/>
        <v>Face Cream</v>
      </c>
      <c r="F1464" s="7" t="str">
        <f t="shared" ca="1" si="311"/>
        <v>Third-Party Seller</v>
      </c>
      <c r="G1464" s="7" t="str">
        <f t="shared" ca="1" si="312"/>
        <v>No</v>
      </c>
      <c r="H1464" s="7">
        <f t="shared" ca="1" si="313"/>
        <v>338</v>
      </c>
      <c r="I1464" s="7">
        <f t="shared" ca="1" si="314"/>
        <v>2</v>
      </c>
      <c r="J1464" s="7">
        <f t="shared" ca="1" si="315"/>
        <v>22</v>
      </c>
      <c r="K1464" s="7">
        <f t="shared" ca="1" si="316"/>
        <v>12</v>
      </c>
      <c r="L1464" s="7" t="str">
        <f t="shared" ca="1" si="317"/>
        <v>Debit Card</v>
      </c>
      <c r="M1464" s="7" t="str">
        <f t="shared" ca="1" si="318"/>
        <v>UK</v>
      </c>
      <c r="N1464" s="8" t="str">
        <f t="shared" ca="1" si="319"/>
        <v>Delivered</v>
      </c>
    </row>
    <row r="1465" spans="1:14" x14ac:dyDescent="0.35">
      <c r="A1465" s="5" t="str">
        <f t="shared" si="320"/>
        <v>AMZ11465</v>
      </c>
      <c r="B1465" s="6">
        <f t="shared" ca="1" si="321"/>
        <v>45883</v>
      </c>
      <c r="C1465" s="7" t="str">
        <f t="shared" ca="1" si="308"/>
        <v>CUS52657</v>
      </c>
      <c r="D1465" s="7" t="str">
        <f t="shared" ca="1" si="309"/>
        <v>Fashion</v>
      </c>
      <c r="E1465" s="7" t="str">
        <f t="shared" ca="1" si="310"/>
        <v>Running Shoes</v>
      </c>
      <c r="F1465" s="7" t="str">
        <f t="shared" ca="1" si="311"/>
        <v>Third-Party Seller</v>
      </c>
      <c r="G1465" s="7" t="str">
        <f t="shared" ca="1" si="312"/>
        <v>No</v>
      </c>
      <c r="H1465" s="7">
        <f t="shared" ca="1" si="313"/>
        <v>378</v>
      </c>
      <c r="I1465" s="7">
        <f t="shared" ca="1" si="314"/>
        <v>1</v>
      </c>
      <c r="J1465" s="7">
        <f t="shared" ca="1" si="315"/>
        <v>32</v>
      </c>
      <c r="K1465" s="7">
        <f t="shared" ca="1" si="316"/>
        <v>5</v>
      </c>
      <c r="L1465" s="7" t="str">
        <f t="shared" ca="1" si="317"/>
        <v>UPI</v>
      </c>
      <c r="M1465" s="7" t="str">
        <f t="shared" ca="1" si="318"/>
        <v>Canada</v>
      </c>
      <c r="N1465" s="8" t="str">
        <f t="shared" ca="1" si="319"/>
        <v>Delivered</v>
      </c>
    </row>
    <row r="1466" spans="1:14" x14ac:dyDescent="0.35">
      <c r="A1466" s="5" t="str">
        <f t="shared" si="320"/>
        <v>AMZ11466</v>
      </c>
      <c r="B1466" s="6">
        <f t="shared" ca="1" si="321"/>
        <v>46019</v>
      </c>
      <c r="C1466" s="7" t="str">
        <f t="shared" ca="1" si="308"/>
        <v>CUS55570</v>
      </c>
      <c r="D1466" s="7" t="str">
        <f t="shared" ca="1" si="309"/>
        <v>Home &amp; Kitchen</v>
      </c>
      <c r="E1466" s="7" t="str">
        <f t="shared" ca="1" si="310"/>
        <v>Yoga Mat</v>
      </c>
      <c r="F1466" s="7" t="str">
        <f t="shared" ca="1" si="311"/>
        <v>Third-Party Seller</v>
      </c>
      <c r="G1466" s="7" t="str">
        <f t="shared" ca="1" si="312"/>
        <v>Yes</v>
      </c>
      <c r="H1466" s="7">
        <f t="shared" ca="1" si="313"/>
        <v>234</v>
      </c>
      <c r="I1466" s="7">
        <f t="shared" ca="1" si="314"/>
        <v>3</v>
      </c>
      <c r="J1466" s="7">
        <f t="shared" ca="1" si="315"/>
        <v>9</v>
      </c>
      <c r="K1466" s="7">
        <f t="shared" ca="1" si="316"/>
        <v>5</v>
      </c>
      <c r="L1466" s="7" t="str">
        <f t="shared" ca="1" si="317"/>
        <v>UPI</v>
      </c>
      <c r="M1466" s="7" t="str">
        <f t="shared" ca="1" si="318"/>
        <v>India</v>
      </c>
      <c r="N1466" s="8" t="str">
        <f t="shared" ca="1" si="319"/>
        <v>Delivered</v>
      </c>
    </row>
    <row r="1467" spans="1:14" x14ac:dyDescent="0.35">
      <c r="A1467" s="5" t="str">
        <f t="shared" si="320"/>
        <v>AMZ11467</v>
      </c>
      <c r="B1467" s="6">
        <f t="shared" ca="1" si="321"/>
        <v>45854</v>
      </c>
      <c r="C1467" s="7" t="str">
        <f t="shared" ca="1" si="308"/>
        <v>CUS93491</v>
      </c>
      <c r="D1467" s="7" t="str">
        <f t="shared" ca="1" si="309"/>
        <v>Books</v>
      </c>
      <c r="E1467" s="7" t="str">
        <f t="shared" ca="1" si="310"/>
        <v>Bluetooth Speaker</v>
      </c>
      <c r="F1467" s="7" t="str">
        <f t="shared" ca="1" si="311"/>
        <v>Third-Party Seller</v>
      </c>
      <c r="G1467" s="7" t="str">
        <f t="shared" ca="1" si="312"/>
        <v>No</v>
      </c>
      <c r="H1467" s="7">
        <f t="shared" ca="1" si="313"/>
        <v>785</v>
      </c>
      <c r="I1467" s="7">
        <f t="shared" ca="1" si="314"/>
        <v>4</v>
      </c>
      <c r="J1467" s="7">
        <f t="shared" ca="1" si="315"/>
        <v>14</v>
      </c>
      <c r="K1467" s="7">
        <f t="shared" ca="1" si="316"/>
        <v>13</v>
      </c>
      <c r="L1467" s="7" t="str">
        <f t="shared" ca="1" si="317"/>
        <v>Debit Card</v>
      </c>
      <c r="M1467" s="7" t="str">
        <f t="shared" ca="1" si="318"/>
        <v>Canada</v>
      </c>
      <c r="N1467" s="8" t="str">
        <f t="shared" ca="1" si="319"/>
        <v>Returned</v>
      </c>
    </row>
    <row r="1468" spans="1:14" x14ac:dyDescent="0.35">
      <c r="A1468" s="5" t="str">
        <f t="shared" si="320"/>
        <v>AMZ11468</v>
      </c>
      <c r="B1468" s="6">
        <f t="shared" ca="1" si="321"/>
        <v>45954</v>
      </c>
      <c r="C1468" s="7" t="str">
        <f t="shared" ca="1" si="308"/>
        <v>CUS56036</v>
      </c>
      <c r="D1468" s="7" t="str">
        <f t="shared" ca="1" si="309"/>
        <v>Electronics</v>
      </c>
      <c r="E1468" s="7" t="str">
        <f t="shared" ca="1" si="310"/>
        <v>Water Bottle</v>
      </c>
      <c r="F1468" s="7" t="str">
        <f t="shared" ca="1" si="311"/>
        <v>Amazon Fulfilled</v>
      </c>
      <c r="G1468" s="7" t="str">
        <f t="shared" ca="1" si="312"/>
        <v>Yes</v>
      </c>
      <c r="H1468" s="7">
        <f t="shared" ca="1" si="313"/>
        <v>249</v>
      </c>
      <c r="I1468" s="7">
        <f t="shared" ca="1" si="314"/>
        <v>4</v>
      </c>
      <c r="J1468" s="7">
        <f t="shared" ca="1" si="315"/>
        <v>5</v>
      </c>
      <c r="K1468" s="7">
        <f t="shared" ca="1" si="316"/>
        <v>13</v>
      </c>
      <c r="L1468" s="7" t="str">
        <f t="shared" ca="1" si="317"/>
        <v>Credit Card</v>
      </c>
      <c r="M1468" s="7" t="str">
        <f t="shared" ca="1" si="318"/>
        <v>UK</v>
      </c>
      <c r="N1468" s="8" t="str">
        <f t="shared" ca="1" si="319"/>
        <v>Returned</v>
      </c>
    </row>
    <row r="1469" spans="1:14" x14ac:dyDescent="0.35">
      <c r="A1469" s="5" t="str">
        <f t="shared" si="320"/>
        <v>AMZ11469</v>
      </c>
      <c r="B1469" s="6">
        <f t="shared" ca="1" si="321"/>
        <v>46007</v>
      </c>
      <c r="C1469" s="7" t="str">
        <f t="shared" ca="1" si="308"/>
        <v>CUS37930</v>
      </c>
      <c r="D1469" s="7" t="str">
        <f t="shared" ca="1" si="309"/>
        <v>Fashion</v>
      </c>
      <c r="E1469" s="7" t="str">
        <f t="shared" ca="1" si="310"/>
        <v>Noise Cancelling Headphones</v>
      </c>
      <c r="F1469" s="7" t="str">
        <f t="shared" ca="1" si="311"/>
        <v>Third-Party Seller</v>
      </c>
      <c r="G1469" s="7" t="str">
        <f t="shared" ca="1" si="312"/>
        <v>Yes</v>
      </c>
      <c r="H1469" s="7">
        <f t="shared" ca="1" si="313"/>
        <v>628</v>
      </c>
      <c r="I1469" s="7">
        <f t="shared" ca="1" si="314"/>
        <v>2</v>
      </c>
      <c r="J1469" s="7">
        <f t="shared" ca="1" si="315"/>
        <v>5</v>
      </c>
      <c r="K1469" s="7">
        <f t="shared" ca="1" si="316"/>
        <v>7</v>
      </c>
      <c r="L1469" s="7" t="str">
        <f t="shared" ca="1" si="317"/>
        <v>Credit Card</v>
      </c>
      <c r="M1469" s="7" t="str">
        <f t="shared" ca="1" si="318"/>
        <v>Canada</v>
      </c>
      <c r="N1469" s="8" t="str">
        <f t="shared" ca="1" si="319"/>
        <v>Delivered</v>
      </c>
    </row>
    <row r="1470" spans="1:14" x14ac:dyDescent="0.35">
      <c r="A1470" s="5" t="str">
        <f t="shared" si="320"/>
        <v>AMZ11470</v>
      </c>
      <c r="B1470" s="6">
        <f t="shared" ca="1" si="321"/>
        <v>45991</v>
      </c>
      <c r="C1470" s="7" t="str">
        <f t="shared" ca="1" si="308"/>
        <v>CUS79470</v>
      </c>
      <c r="D1470" s="7" t="str">
        <f t="shared" ca="1" si="309"/>
        <v>Electronics</v>
      </c>
      <c r="E1470" s="7" t="str">
        <f t="shared" ca="1" si="310"/>
        <v>Noise Cancelling Headphones</v>
      </c>
      <c r="F1470" s="7" t="str">
        <f t="shared" ca="1" si="311"/>
        <v>Third-Party Seller</v>
      </c>
      <c r="G1470" s="7" t="str">
        <f t="shared" ca="1" si="312"/>
        <v>No</v>
      </c>
      <c r="H1470" s="7">
        <f t="shared" ca="1" si="313"/>
        <v>520</v>
      </c>
      <c r="I1470" s="7">
        <f t="shared" ca="1" si="314"/>
        <v>3</v>
      </c>
      <c r="J1470" s="7">
        <f t="shared" ca="1" si="315"/>
        <v>23</v>
      </c>
      <c r="K1470" s="7">
        <f t="shared" ca="1" si="316"/>
        <v>11</v>
      </c>
      <c r="L1470" s="7" t="str">
        <f t="shared" ca="1" si="317"/>
        <v>Debit Card</v>
      </c>
      <c r="M1470" s="7" t="str">
        <f t="shared" ca="1" si="318"/>
        <v>India</v>
      </c>
      <c r="N1470" s="8" t="str">
        <f t="shared" ca="1" si="319"/>
        <v>Returned</v>
      </c>
    </row>
    <row r="1471" spans="1:14" x14ac:dyDescent="0.35">
      <c r="A1471" s="5" t="str">
        <f t="shared" si="320"/>
        <v>AMZ11471</v>
      </c>
      <c r="B1471" s="6">
        <f t="shared" ca="1" si="321"/>
        <v>45905</v>
      </c>
      <c r="C1471" s="7" t="str">
        <f t="shared" ca="1" si="308"/>
        <v>CUS66876</v>
      </c>
      <c r="D1471" s="7" t="str">
        <f t="shared" ca="1" si="309"/>
        <v>Home &amp; Kitchen</v>
      </c>
      <c r="E1471" s="7" t="str">
        <f t="shared" ca="1" si="310"/>
        <v>Bluetooth Speaker</v>
      </c>
      <c r="F1471" s="7" t="str">
        <f t="shared" ca="1" si="311"/>
        <v>Amazon Fulfilled</v>
      </c>
      <c r="G1471" s="7" t="str">
        <f t="shared" ca="1" si="312"/>
        <v>Yes</v>
      </c>
      <c r="H1471" s="7">
        <f t="shared" ca="1" si="313"/>
        <v>524</v>
      </c>
      <c r="I1471" s="7">
        <f t="shared" ca="1" si="314"/>
        <v>1</v>
      </c>
      <c r="J1471" s="7">
        <f t="shared" ca="1" si="315"/>
        <v>36</v>
      </c>
      <c r="K1471" s="7">
        <f t="shared" ca="1" si="316"/>
        <v>8</v>
      </c>
      <c r="L1471" s="7" t="str">
        <f t="shared" ca="1" si="317"/>
        <v>Debit Card</v>
      </c>
      <c r="M1471" s="7" t="str">
        <f t="shared" ca="1" si="318"/>
        <v>India</v>
      </c>
      <c r="N1471" s="8" t="str">
        <f t="shared" ca="1" si="319"/>
        <v>Delivered</v>
      </c>
    </row>
    <row r="1472" spans="1:14" x14ac:dyDescent="0.35">
      <c r="A1472" s="5" t="str">
        <f t="shared" si="320"/>
        <v>AMZ11472</v>
      </c>
      <c r="B1472" s="6">
        <f t="shared" ca="1" si="321"/>
        <v>46014</v>
      </c>
      <c r="C1472" s="7" t="str">
        <f t="shared" ca="1" si="308"/>
        <v>CUS13190</v>
      </c>
      <c r="D1472" s="7" t="str">
        <f t="shared" ca="1" si="309"/>
        <v>Home &amp; Kitchen</v>
      </c>
      <c r="E1472" s="7" t="str">
        <f t="shared" ca="1" si="310"/>
        <v>Cotton T-Shirt</v>
      </c>
      <c r="F1472" s="7" t="str">
        <f t="shared" ca="1" si="311"/>
        <v>Third-Party Seller</v>
      </c>
      <c r="G1472" s="7" t="str">
        <f t="shared" ca="1" si="312"/>
        <v>No</v>
      </c>
      <c r="H1472" s="7">
        <f t="shared" ca="1" si="313"/>
        <v>791</v>
      </c>
      <c r="I1472" s="7">
        <f t="shared" ca="1" si="314"/>
        <v>2</v>
      </c>
      <c r="J1472" s="7">
        <f t="shared" ca="1" si="315"/>
        <v>39</v>
      </c>
      <c r="K1472" s="7">
        <f t="shared" ca="1" si="316"/>
        <v>6</v>
      </c>
      <c r="L1472" s="7" t="str">
        <f t="shared" ca="1" si="317"/>
        <v>Credit Card</v>
      </c>
      <c r="M1472" s="7" t="str">
        <f t="shared" ca="1" si="318"/>
        <v>UK</v>
      </c>
      <c r="N1472" s="8" t="str">
        <f t="shared" ca="1" si="319"/>
        <v>Delivered</v>
      </c>
    </row>
    <row r="1473" spans="1:14" x14ac:dyDescent="0.35">
      <c r="A1473" s="5" t="str">
        <f t="shared" si="320"/>
        <v>AMZ11473</v>
      </c>
      <c r="B1473" s="6">
        <f t="shared" ca="1" si="321"/>
        <v>45983</v>
      </c>
      <c r="C1473" s="7" t="str">
        <f t="shared" ca="1" si="308"/>
        <v>CUS67425</v>
      </c>
      <c r="D1473" s="7" t="str">
        <f t="shared" ca="1" si="309"/>
        <v>Home &amp; Kitchen</v>
      </c>
      <c r="E1473" s="7" t="str">
        <f t="shared" ca="1" si="310"/>
        <v>Air  Fryer</v>
      </c>
      <c r="F1473" s="7" t="str">
        <f t="shared" ca="1" si="311"/>
        <v>Amazon Fulfilled</v>
      </c>
      <c r="G1473" s="7" t="str">
        <f t="shared" ca="1" si="312"/>
        <v>No</v>
      </c>
      <c r="H1473" s="7">
        <f t="shared" ca="1" si="313"/>
        <v>228</v>
      </c>
      <c r="I1473" s="7">
        <f t="shared" ca="1" si="314"/>
        <v>3</v>
      </c>
      <c r="J1473" s="7">
        <f t="shared" ca="1" si="315"/>
        <v>33</v>
      </c>
      <c r="K1473" s="7">
        <f t="shared" ca="1" si="316"/>
        <v>13</v>
      </c>
      <c r="L1473" s="7" t="str">
        <f t="shared" ca="1" si="317"/>
        <v>Debit Card</v>
      </c>
      <c r="M1473" s="7" t="str">
        <f t="shared" ca="1" si="318"/>
        <v>India</v>
      </c>
      <c r="N1473" s="8" t="str">
        <f t="shared" ca="1" si="319"/>
        <v>Returned</v>
      </c>
    </row>
    <row r="1474" spans="1:14" x14ac:dyDescent="0.35">
      <c r="A1474" s="5" t="str">
        <f t="shared" si="320"/>
        <v>AMZ11474</v>
      </c>
      <c r="B1474" s="6">
        <f t="shared" ca="1" si="321"/>
        <v>45889</v>
      </c>
      <c r="C1474" s="7" t="str">
        <f t="shared" ref="C1474:C1537" ca="1" si="322">"CUS"&amp;RANDBETWEEN(10000,99999)</f>
        <v>CUS26534</v>
      </c>
      <c r="D1474" s="7" t="str">
        <f t="shared" ref="D1474:D1537" ca="1" si="323">CHOOSE(RANDBETWEEN(1,6),"Electronics","Fashion","Home &amp; Kitchen","Beauty","Books","Sports")</f>
        <v>Books</v>
      </c>
      <c r="E1474" s="7" t="str">
        <f t="shared" ref="E1474:E1537" ca="1" si="324">CHOOSE(RANDBETWEEN(1,10),"Iphone Charger","Bluetooth Speaker","Running Shoes","Cotton T-Shirt","Air  Fryer","Face Cream","Yoga Mat","Smart Watch","Noise Cancelling Headphones","Water Bottle")</f>
        <v>Iphone Charger</v>
      </c>
      <c r="F1474" s="7" t="str">
        <f t="shared" ref="F1474:F1537" ca="1" si="325">CHOOSE(RANDBETWEEN(1,2),"Amazon Fulfilled","Third-Party Seller")</f>
        <v>Amazon Fulfilled</v>
      </c>
      <c r="G1474" s="7" t="str">
        <f t="shared" ref="G1474:G1537" ca="1" si="326">CHOOSE(RANDBETWEEN(1,2),"Yes","No")</f>
        <v>No</v>
      </c>
      <c r="H1474" s="7">
        <f t="shared" ref="H1474:H1537" ca="1" si="327">RANDBETWEEN(8,800)</f>
        <v>356</v>
      </c>
      <c r="I1474" s="7">
        <f t="shared" ref="I1474:I1537" ca="1" si="328">RANDBETWEEN(1,4)</f>
        <v>4</v>
      </c>
      <c r="J1474" s="7">
        <f t="shared" ref="J1474:J1537" ca="1" si="329">RANDBETWEEN(0,40)</f>
        <v>32</v>
      </c>
      <c r="K1474" s="7">
        <f t="shared" ref="K1474:K1537" ca="1" si="330">IF(J1474="Yes",0,RANDBETWEEN(3,15))</f>
        <v>13</v>
      </c>
      <c r="L1474" s="7" t="str">
        <f t="shared" ref="L1474:L1537" ca="1" si="331">CHOOSE(RANDBETWEEN(1,5),"Credit Card","Debit Card","UPI","Net Banking","Amazon Pay")</f>
        <v>Amazon Pay</v>
      </c>
      <c r="M1474" s="7" t="str">
        <f t="shared" ref="M1474:M1537" ca="1" si="332">CHOOSE(RANDBETWEEN(1,4),"USA","India","UK","Canada")</f>
        <v>UK</v>
      </c>
      <c r="N1474" s="8" t="str">
        <f t="shared" ref="N1474:N1537" ca="1" si="333">CHOOSE(RANDBETWEEN(1,5),"Delivered","Delivered","Delivered","Returned","Cancelled")</f>
        <v>Cancelled</v>
      </c>
    </row>
    <row r="1475" spans="1:14" x14ac:dyDescent="0.35">
      <c r="A1475" s="5" t="str">
        <f t="shared" ref="A1475:A1538" si="334">"AMZ"&amp;10000+ROW()</f>
        <v>AMZ11475</v>
      </c>
      <c r="B1475" s="6">
        <f t="shared" ref="B1475:B1538" ca="1" si="335">RANDBETWEEN(DATE(2025,7,1), DATE(2025,12,31))</f>
        <v>46000</v>
      </c>
      <c r="C1475" s="7" t="str">
        <f t="shared" ca="1" si="322"/>
        <v>CUS85823</v>
      </c>
      <c r="D1475" s="7" t="str">
        <f t="shared" ca="1" si="323"/>
        <v>Beauty</v>
      </c>
      <c r="E1475" s="7" t="str">
        <f t="shared" ca="1" si="324"/>
        <v>Water Bottle</v>
      </c>
      <c r="F1475" s="7" t="str">
        <f t="shared" ca="1" si="325"/>
        <v>Third-Party Seller</v>
      </c>
      <c r="G1475" s="7" t="str">
        <f t="shared" ca="1" si="326"/>
        <v>Yes</v>
      </c>
      <c r="H1475" s="7">
        <f t="shared" ca="1" si="327"/>
        <v>93</v>
      </c>
      <c r="I1475" s="7">
        <f t="shared" ca="1" si="328"/>
        <v>4</v>
      </c>
      <c r="J1475" s="7">
        <f t="shared" ca="1" si="329"/>
        <v>2</v>
      </c>
      <c r="K1475" s="7">
        <f t="shared" ca="1" si="330"/>
        <v>12</v>
      </c>
      <c r="L1475" s="7" t="str">
        <f t="shared" ca="1" si="331"/>
        <v>Debit Card</v>
      </c>
      <c r="M1475" s="7" t="str">
        <f t="shared" ca="1" si="332"/>
        <v>India</v>
      </c>
      <c r="N1475" s="8" t="str">
        <f t="shared" ca="1" si="333"/>
        <v>Delivered</v>
      </c>
    </row>
    <row r="1476" spans="1:14" x14ac:dyDescent="0.35">
      <c r="A1476" s="5" t="str">
        <f t="shared" si="334"/>
        <v>AMZ11476</v>
      </c>
      <c r="B1476" s="6">
        <f t="shared" ca="1" si="335"/>
        <v>46014</v>
      </c>
      <c r="C1476" s="7" t="str">
        <f t="shared" ca="1" si="322"/>
        <v>CUS95203</v>
      </c>
      <c r="D1476" s="7" t="str">
        <f t="shared" ca="1" si="323"/>
        <v>Sports</v>
      </c>
      <c r="E1476" s="7" t="str">
        <f t="shared" ca="1" si="324"/>
        <v>Smart Watch</v>
      </c>
      <c r="F1476" s="7" t="str">
        <f t="shared" ca="1" si="325"/>
        <v>Third-Party Seller</v>
      </c>
      <c r="G1476" s="7" t="str">
        <f t="shared" ca="1" si="326"/>
        <v>No</v>
      </c>
      <c r="H1476" s="7">
        <f t="shared" ca="1" si="327"/>
        <v>360</v>
      </c>
      <c r="I1476" s="7">
        <f t="shared" ca="1" si="328"/>
        <v>3</v>
      </c>
      <c r="J1476" s="7">
        <f t="shared" ca="1" si="329"/>
        <v>36</v>
      </c>
      <c r="K1476" s="7">
        <f t="shared" ca="1" si="330"/>
        <v>7</v>
      </c>
      <c r="L1476" s="7" t="str">
        <f t="shared" ca="1" si="331"/>
        <v>Amazon Pay</v>
      </c>
      <c r="M1476" s="7" t="str">
        <f t="shared" ca="1" si="332"/>
        <v>India</v>
      </c>
      <c r="N1476" s="8" t="str">
        <f t="shared" ca="1" si="333"/>
        <v>Returned</v>
      </c>
    </row>
    <row r="1477" spans="1:14" x14ac:dyDescent="0.35">
      <c r="A1477" s="5" t="str">
        <f t="shared" si="334"/>
        <v>AMZ11477</v>
      </c>
      <c r="B1477" s="6">
        <f t="shared" ca="1" si="335"/>
        <v>45960</v>
      </c>
      <c r="C1477" s="7" t="str">
        <f t="shared" ca="1" si="322"/>
        <v>CUS33615</v>
      </c>
      <c r="D1477" s="7" t="str">
        <f t="shared" ca="1" si="323"/>
        <v>Beauty</v>
      </c>
      <c r="E1477" s="7" t="str">
        <f t="shared" ca="1" si="324"/>
        <v>Smart Watch</v>
      </c>
      <c r="F1477" s="7" t="str">
        <f t="shared" ca="1" si="325"/>
        <v>Third-Party Seller</v>
      </c>
      <c r="G1477" s="7" t="str">
        <f t="shared" ca="1" si="326"/>
        <v>No</v>
      </c>
      <c r="H1477" s="7">
        <f t="shared" ca="1" si="327"/>
        <v>581</v>
      </c>
      <c r="I1477" s="7">
        <f t="shared" ca="1" si="328"/>
        <v>4</v>
      </c>
      <c r="J1477" s="7">
        <f t="shared" ca="1" si="329"/>
        <v>25</v>
      </c>
      <c r="K1477" s="7">
        <f t="shared" ca="1" si="330"/>
        <v>14</v>
      </c>
      <c r="L1477" s="7" t="str">
        <f t="shared" ca="1" si="331"/>
        <v>Debit Card</v>
      </c>
      <c r="M1477" s="7" t="str">
        <f t="shared" ca="1" si="332"/>
        <v>Canada</v>
      </c>
      <c r="N1477" s="8" t="str">
        <f t="shared" ca="1" si="333"/>
        <v>Cancelled</v>
      </c>
    </row>
    <row r="1478" spans="1:14" x14ac:dyDescent="0.35">
      <c r="A1478" s="5" t="str">
        <f t="shared" si="334"/>
        <v>AMZ11478</v>
      </c>
      <c r="B1478" s="6">
        <f t="shared" ca="1" si="335"/>
        <v>45970</v>
      </c>
      <c r="C1478" s="7" t="str">
        <f t="shared" ca="1" si="322"/>
        <v>CUS20317</v>
      </c>
      <c r="D1478" s="7" t="str">
        <f t="shared" ca="1" si="323"/>
        <v>Electronics</v>
      </c>
      <c r="E1478" s="7" t="str">
        <f t="shared" ca="1" si="324"/>
        <v>Bluetooth Speaker</v>
      </c>
      <c r="F1478" s="7" t="str">
        <f t="shared" ca="1" si="325"/>
        <v>Third-Party Seller</v>
      </c>
      <c r="G1478" s="7" t="str">
        <f t="shared" ca="1" si="326"/>
        <v>No</v>
      </c>
      <c r="H1478" s="7">
        <f t="shared" ca="1" si="327"/>
        <v>157</v>
      </c>
      <c r="I1478" s="7">
        <f t="shared" ca="1" si="328"/>
        <v>3</v>
      </c>
      <c r="J1478" s="7">
        <f t="shared" ca="1" si="329"/>
        <v>39</v>
      </c>
      <c r="K1478" s="7">
        <f t="shared" ca="1" si="330"/>
        <v>7</v>
      </c>
      <c r="L1478" s="7" t="str">
        <f t="shared" ca="1" si="331"/>
        <v>Net Banking</v>
      </c>
      <c r="M1478" s="7" t="str">
        <f t="shared" ca="1" si="332"/>
        <v>UK</v>
      </c>
      <c r="N1478" s="8" t="str">
        <f t="shared" ca="1" si="333"/>
        <v>Delivered</v>
      </c>
    </row>
    <row r="1479" spans="1:14" x14ac:dyDescent="0.35">
      <c r="A1479" s="5" t="str">
        <f t="shared" si="334"/>
        <v>AMZ11479</v>
      </c>
      <c r="B1479" s="6">
        <f t="shared" ca="1" si="335"/>
        <v>45997</v>
      </c>
      <c r="C1479" s="7" t="str">
        <f t="shared" ca="1" si="322"/>
        <v>CUS50728</v>
      </c>
      <c r="D1479" s="7" t="str">
        <f t="shared" ca="1" si="323"/>
        <v>Electronics</v>
      </c>
      <c r="E1479" s="7" t="str">
        <f t="shared" ca="1" si="324"/>
        <v>Cotton T-Shirt</v>
      </c>
      <c r="F1479" s="7" t="str">
        <f t="shared" ca="1" si="325"/>
        <v>Third-Party Seller</v>
      </c>
      <c r="G1479" s="7" t="str">
        <f t="shared" ca="1" si="326"/>
        <v>No</v>
      </c>
      <c r="H1479" s="7">
        <f t="shared" ca="1" si="327"/>
        <v>549</v>
      </c>
      <c r="I1479" s="7">
        <f t="shared" ca="1" si="328"/>
        <v>1</v>
      </c>
      <c r="J1479" s="7">
        <f t="shared" ca="1" si="329"/>
        <v>35</v>
      </c>
      <c r="K1479" s="7">
        <f t="shared" ca="1" si="330"/>
        <v>8</v>
      </c>
      <c r="L1479" s="7" t="str">
        <f t="shared" ca="1" si="331"/>
        <v>Debit Card</v>
      </c>
      <c r="M1479" s="7" t="str">
        <f t="shared" ca="1" si="332"/>
        <v>India</v>
      </c>
      <c r="N1479" s="8" t="str">
        <f t="shared" ca="1" si="333"/>
        <v>Returned</v>
      </c>
    </row>
    <row r="1480" spans="1:14" x14ac:dyDescent="0.35">
      <c r="A1480" s="5" t="str">
        <f t="shared" si="334"/>
        <v>AMZ11480</v>
      </c>
      <c r="B1480" s="6">
        <f t="shared" ca="1" si="335"/>
        <v>46003</v>
      </c>
      <c r="C1480" s="7" t="str">
        <f t="shared" ca="1" si="322"/>
        <v>CUS80608</v>
      </c>
      <c r="D1480" s="7" t="str">
        <f t="shared" ca="1" si="323"/>
        <v>Electronics</v>
      </c>
      <c r="E1480" s="7" t="str">
        <f t="shared" ca="1" si="324"/>
        <v>Running Shoes</v>
      </c>
      <c r="F1480" s="7" t="str">
        <f t="shared" ca="1" si="325"/>
        <v>Amazon Fulfilled</v>
      </c>
      <c r="G1480" s="7" t="str">
        <f t="shared" ca="1" si="326"/>
        <v>Yes</v>
      </c>
      <c r="H1480" s="7">
        <f t="shared" ca="1" si="327"/>
        <v>660</v>
      </c>
      <c r="I1480" s="7">
        <f t="shared" ca="1" si="328"/>
        <v>4</v>
      </c>
      <c r="J1480" s="7">
        <f t="shared" ca="1" si="329"/>
        <v>5</v>
      </c>
      <c r="K1480" s="7">
        <f t="shared" ca="1" si="330"/>
        <v>13</v>
      </c>
      <c r="L1480" s="7" t="str">
        <f t="shared" ca="1" si="331"/>
        <v>Net Banking</v>
      </c>
      <c r="M1480" s="7" t="str">
        <f t="shared" ca="1" si="332"/>
        <v>USA</v>
      </c>
      <c r="N1480" s="8" t="str">
        <f t="shared" ca="1" si="333"/>
        <v>Delivered</v>
      </c>
    </row>
    <row r="1481" spans="1:14" x14ac:dyDescent="0.35">
      <c r="A1481" s="5" t="str">
        <f t="shared" si="334"/>
        <v>AMZ11481</v>
      </c>
      <c r="B1481" s="6">
        <f t="shared" ca="1" si="335"/>
        <v>45892</v>
      </c>
      <c r="C1481" s="7" t="str">
        <f t="shared" ca="1" si="322"/>
        <v>CUS27029</v>
      </c>
      <c r="D1481" s="7" t="str">
        <f t="shared" ca="1" si="323"/>
        <v>Home &amp; Kitchen</v>
      </c>
      <c r="E1481" s="7" t="str">
        <f t="shared" ca="1" si="324"/>
        <v>Iphone Charger</v>
      </c>
      <c r="F1481" s="7" t="str">
        <f t="shared" ca="1" si="325"/>
        <v>Amazon Fulfilled</v>
      </c>
      <c r="G1481" s="7" t="str">
        <f t="shared" ca="1" si="326"/>
        <v>No</v>
      </c>
      <c r="H1481" s="7">
        <f t="shared" ca="1" si="327"/>
        <v>612</v>
      </c>
      <c r="I1481" s="7">
        <f t="shared" ca="1" si="328"/>
        <v>4</v>
      </c>
      <c r="J1481" s="7">
        <f t="shared" ca="1" si="329"/>
        <v>9</v>
      </c>
      <c r="K1481" s="7">
        <f t="shared" ca="1" si="330"/>
        <v>6</v>
      </c>
      <c r="L1481" s="7" t="str">
        <f t="shared" ca="1" si="331"/>
        <v>Amazon Pay</v>
      </c>
      <c r="M1481" s="7" t="str">
        <f t="shared" ca="1" si="332"/>
        <v>India</v>
      </c>
      <c r="N1481" s="8" t="str">
        <f t="shared" ca="1" si="333"/>
        <v>Cancelled</v>
      </c>
    </row>
    <row r="1482" spans="1:14" x14ac:dyDescent="0.35">
      <c r="A1482" s="5" t="str">
        <f t="shared" si="334"/>
        <v>AMZ11482</v>
      </c>
      <c r="B1482" s="6">
        <f t="shared" ca="1" si="335"/>
        <v>45897</v>
      </c>
      <c r="C1482" s="7" t="str">
        <f t="shared" ca="1" si="322"/>
        <v>CUS60398</v>
      </c>
      <c r="D1482" s="7" t="str">
        <f t="shared" ca="1" si="323"/>
        <v>Sports</v>
      </c>
      <c r="E1482" s="7" t="str">
        <f t="shared" ca="1" si="324"/>
        <v>Water Bottle</v>
      </c>
      <c r="F1482" s="7" t="str">
        <f t="shared" ca="1" si="325"/>
        <v>Third-Party Seller</v>
      </c>
      <c r="G1482" s="7" t="str">
        <f t="shared" ca="1" si="326"/>
        <v>No</v>
      </c>
      <c r="H1482" s="7">
        <f t="shared" ca="1" si="327"/>
        <v>768</v>
      </c>
      <c r="I1482" s="7">
        <f t="shared" ca="1" si="328"/>
        <v>1</v>
      </c>
      <c r="J1482" s="7">
        <f t="shared" ca="1" si="329"/>
        <v>18</v>
      </c>
      <c r="K1482" s="7">
        <f t="shared" ca="1" si="330"/>
        <v>11</v>
      </c>
      <c r="L1482" s="7" t="str">
        <f t="shared" ca="1" si="331"/>
        <v>Credit Card</v>
      </c>
      <c r="M1482" s="7" t="str">
        <f t="shared" ca="1" si="332"/>
        <v>USA</v>
      </c>
      <c r="N1482" s="8" t="str">
        <f t="shared" ca="1" si="333"/>
        <v>Delivered</v>
      </c>
    </row>
    <row r="1483" spans="1:14" x14ac:dyDescent="0.35">
      <c r="A1483" s="5" t="str">
        <f t="shared" si="334"/>
        <v>AMZ11483</v>
      </c>
      <c r="B1483" s="6">
        <f t="shared" ca="1" si="335"/>
        <v>45952</v>
      </c>
      <c r="C1483" s="7" t="str">
        <f t="shared" ca="1" si="322"/>
        <v>CUS90862</v>
      </c>
      <c r="D1483" s="7" t="str">
        <f t="shared" ca="1" si="323"/>
        <v>Fashion</v>
      </c>
      <c r="E1483" s="7" t="str">
        <f t="shared" ca="1" si="324"/>
        <v>Cotton T-Shirt</v>
      </c>
      <c r="F1483" s="7" t="str">
        <f t="shared" ca="1" si="325"/>
        <v>Third-Party Seller</v>
      </c>
      <c r="G1483" s="7" t="str">
        <f t="shared" ca="1" si="326"/>
        <v>Yes</v>
      </c>
      <c r="H1483" s="7">
        <f t="shared" ca="1" si="327"/>
        <v>538</v>
      </c>
      <c r="I1483" s="7">
        <f t="shared" ca="1" si="328"/>
        <v>3</v>
      </c>
      <c r="J1483" s="7">
        <f t="shared" ca="1" si="329"/>
        <v>11</v>
      </c>
      <c r="K1483" s="7">
        <f t="shared" ca="1" si="330"/>
        <v>3</v>
      </c>
      <c r="L1483" s="7" t="str">
        <f t="shared" ca="1" si="331"/>
        <v>Amazon Pay</v>
      </c>
      <c r="M1483" s="7" t="str">
        <f t="shared" ca="1" si="332"/>
        <v>India</v>
      </c>
      <c r="N1483" s="8" t="str">
        <f t="shared" ca="1" si="333"/>
        <v>Delivered</v>
      </c>
    </row>
    <row r="1484" spans="1:14" x14ac:dyDescent="0.35">
      <c r="A1484" s="5" t="str">
        <f t="shared" si="334"/>
        <v>AMZ11484</v>
      </c>
      <c r="B1484" s="6">
        <f t="shared" ca="1" si="335"/>
        <v>46004</v>
      </c>
      <c r="C1484" s="7" t="str">
        <f t="shared" ca="1" si="322"/>
        <v>CUS74217</v>
      </c>
      <c r="D1484" s="7" t="str">
        <f t="shared" ca="1" si="323"/>
        <v>Home &amp; Kitchen</v>
      </c>
      <c r="E1484" s="7" t="str">
        <f t="shared" ca="1" si="324"/>
        <v>Bluetooth Speaker</v>
      </c>
      <c r="F1484" s="7" t="str">
        <f t="shared" ca="1" si="325"/>
        <v>Amazon Fulfilled</v>
      </c>
      <c r="G1484" s="7" t="str">
        <f t="shared" ca="1" si="326"/>
        <v>No</v>
      </c>
      <c r="H1484" s="7">
        <f t="shared" ca="1" si="327"/>
        <v>680</v>
      </c>
      <c r="I1484" s="7">
        <f t="shared" ca="1" si="328"/>
        <v>4</v>
      </c>
      <c r="J1484" s="7">
        <f t="shared" ca="1" si="329"/>
        <v>38</v>
      </c>
      <c r="K1484" s="7">
        <f t="shared" ca="1" si="330"/>
        <v>13</v>
      </c>
      <c r="L1484" s="7" t="str">
        <f t="shared" ca="1" si="331"/>
        <v>Net Banking</v>
      </c>
      <c r="M1484" s="7" t="str">
        <f t="shared" ca="1" si="332"/>
        <v>USA</v>
      </c>
      <c r="N1484" s="8" t="str">
        <f t="shared" ca="1" si="333"/>
        <v>Delivered</v>
      </c>
    </row>
    <row r="1485" spans="1:14" x14ac:dyDescent="0.35">
      <c r="A1485" s="5" t="str">
        <f t="shared" si="334"/>
        <v>AMZ11485</v>
      </c>
      <c r="B1485" s="6">
        <f t="shared" ca="1" si="335"/>
        <v>45862</v>
      </c>
      <c r="C1485" s="7" t="str">
        <f t="shared" ca="1" si="322"/>
        <v>CUS98794</v>
      </c>
      <c r="D1485" s="7" t="str">
        <f t="shared" ca="1" si="323"/>
        <v>Beauty</v>
      </c>
      <c r="E1485" s="7" t="str">
        <f t="shared" ca="1" si="324"/>
        <v>Running Shoes</v>
      </c>
      <c r="F1485" s="7" t="str">
        <f t="shared" ca="1" si="325"/>
        <v>Third-Party Seller</v>
      </c>
      <c r="G1485" s="7" t="str">
        <f t="shared" ca="1" si="326"/>
        <v>Yes</v>
      </c>
      <c r="H1485" s="7">
        <f t="shared" ca="1" si="327"/>
        <v>461</v>
      </c>
      <c r="I1485" s="7">
        <f t="shared" ca="1" si="328"/>
        <v>3</v>
      </c>
      <c r="J1485" s="7">
        <f t="shared" ca="1" si="329"/>
        <v>30</v>
      </c>
      <c r="K1485" s="7">
        <f t="shared" ca="1" si="330"/>
        <v>5</v>
      </c>
      <c r="L1485" s="7" t="str">
        <f t="shared" ca="1" si="331"/>
        <v>Net Banking</v>
      </c>
      <c r="M1485" s="7" t="str">
        <f t="shared" ca="1" si="332"/>
        <v>Canada</v>
      </c>
      <c r="N1485" s="8" t="str">
        <f t="shared" ca="1" si="333"/>
        <v>Cancelled</v>
      </c>
    </row>
    <row r="1486" spans="1:14" x14ac:dyDescent="0.35">
      <c r="A1486" s="5" t="str">
        <f t="shared" si="334"/>
        <v>AMZ11486</v>
      </c>
      <c r="B1486" s="6">
        <f t="shared" ca="1" si="335"/>
        <v>45946</v>
      </c>
      <c r="C1486" s="7" t="str">
        <f t="shared" ca="1" si="322"/>
        <v>CUS15722</v>
      </c>
      <c r="D1486" s="7" t="str">
        <f t="shared" ca="1" si="323"/>
        <v>Books</v>
      </c>
      <c r="E1486" s="7" t="str">
        <f t="shared" ca="1" si="324"/>
        <v>Iphone Charger</v>
      </c>
      <c r="F1486" s="7" t="str">
        <f t="shared" ca="1" si="325"/>
        <v>Amazon Fulfilled</v>
      </c>
      <c r="G1486" s="7" t="str">
        <f t="shared" ca="1" si="326"/>
        <v>No</v>
      </c>
      <c r="H1486" s="7">
        <f t="shared" ca="1" si="327"/>
        <v>583</v>
      </c>
      <c r="I1486" s="7">
        <f t="shared" ca="1" si="328"/>
        <v>2</v>
      </c>
      <c r="J1486" s="7">
        <f t="shared" ca="1" si="329"/>
        <v>34</v>
      </c>
      <c r="K1486" s="7">
        <f t="shared" ca="1" si="330"/>
        <v>9</v>
      </c>
      <c r="L1486" s="7" t="str">
        <f t="shared" ca="1" si="331"/>
        <v>UPI</v>
      </c>
      <c r="M1486" s="7" t="str">
        <f t="shared" ca="1" si="332"/>
        <v>UK</v>
      </c>
      <c r="N1486" s="8" t="str">
        <f t="shared" ca="1" si="333"/>
        <v>Delivered</v>
      </c>
    </row>
    <row r="1487" spans="1:14" x14ac:dyDescent="0.35">
      <c r="A1487" s="5" t="str">
        <f t="shared" si="334"/>
        <v>AMZ11487</v>
      </c>
      <c r="B1487" s="6">
        <f t="shared" ca="1" si="335"/>
        <v>45959</v>
      </c>
      <c r="C1487" s="7" t="str">
        <f t="shared" ca="1" si="322"/>
        <v>CUS74756</v>
      </c>
      <c r="D1487" s="7" t="str">
        <f t="shared" ca="1" si="323"/>
        <v>Books</v>
      </c>
      <c r="E1487" s="7" t="str">
        <f t="shared" ca="1" si="324"/>
        <v>Face Cream</v>
      </c>
      <c r="F1487" s="7" t="str">
        <f t="shared" ca="1" si="325"/>
        <v>Third-Party Seller</v>
      </c>
      <c r="G1487" s="7" t="str">
        <f t="shared" ca="1" si="326"/>
        <v>No</v>
      </c>
      <c r="H1487" s="7">
        <f t="shared" ca="1" si="327"/>
        <v>632</v>
      </c>
      <c r="I1487" s="7">
        <f t="shared" ca="1" si="328"/>
        <v>4</v>
      </c>
      <c r="J1487" s="7">
        <f t="shared" ca="1" si="329"/>
        <v>3</v>
      </c>
      <c r="K1487" s="7">
        <f t="shared" ca="1" si="330"/>
        <v>12</v>
      </c>
      <c r="L1487" s="7" t="str">
        <f t="shared" ca="1" si="331"/>
        <v>Debit Card</v>
      </c>
      <c r="M1487" s="7" t="str">
        <f t="shared" ca="1" si="332"/>
        <v>USA</v>
      </c>
      <c r="N1487" s="8" t="str">
        <f t="shared" ca="1" si="333"/>
        <v>Delivered</v>
      </c>
    </row>
    <row r="1488" spans="1:14" x14ac:dyDescent="0.35">
      <c r="A1488" s="5" t="str">
        <f t="shared" si="334"/>
        <v>AMZ11488</v>
      </c>
      <c r="B1488" s="6">
        <f t="shared" ca="1" si="335"/>
        <v>45840</v>
      </c>
      <c r="C1488" s="7" t="str">
        <f t="shared" ca="1" si="322"/>
        <v>CUS62490</v>
      </c>
      <c r="D1488" s="7" t="str">
        <f t="shared" ca="1" si="323"/>
        <v>Home &amp; Kitchen</v>
      </c>
      <c r="E1488" s="7" t="str">
        <f t="shared" ca="1" si="324"/>
        <v>Face Cream</v>
      </c>
      <c r="F1488" s="7" t="str">
        <f t="shared" ca="1" si="325"/>
        <v>Amazon Fulfilled</v>
      </c>
      <c r="G1488" s="7" t="str">
        <f t="shared" ca="1" si="326"/>
        <v>No</v>
      </c>
      <c r="H1488" s="7">
        <f t="shared" ca="1" si="327"/>
        <v>777</v>
      </c>
      <c r="I1488" s="7">
        <f t="shared" ca="1" si="328"/>
        <v>3</v>
      </c>
      <c r="J1488" s="7">
        <f t="shared" ca="1" si="329"/>
        <v>5</v>
      </c>
      <c r="K1488" s="7">
        <f t="shared" ca="1" si="330"/>
        <v>8</v>
      </c>
      <c r="L1488" s="7" t="str">
        <f t="shared" ca="1" si="331"/>
        <v>Net Banking</v>
      </c>
      <c r="M1488" s="7" t="str">
        <f t="shared" ca="1" si="332"/>
        <v>UK</v>
      </c>
      <c r="N1488" s="8" t="str">
        <f t="shared" ca="1" si="333"/>
        <v>Cancelled</v>
      </c>
    </row>
    <row r="1489" spans="1:14" x14ac:dyDescent="0.35">
      <c r="A1489" s="5" t="str">
        <f t="shared" si="334"/>
        <v>AMZ11489</v>
      </c>
      <c r="B1489" s="6">
        <f t="shared" ca="1" si="335"/>
        <v>45843</v>
      </c>
      <c r="C1489" s="7" t="str">
        <f t="shared" ca="1" si="322"/>
        <v>CUS32010</v>
      </c>
      <c r="D1489" s="7" t="str">
        <f t="shared" ca="1" si="323"/>
        <v>Sports</v>
      </c>
      <c r="E1489" s="7" t="str">
        <f t="shared" ca="1" si="324"/>
        <v>Bluetooth Speaker</v>
      </c>
      <c r="F1489" s="7" t="str">
        <f t="shared" ca="1" si="325"/>
        <v>Third-Party Seller</v>
      </c>
      <c r="G1489" s="7" t="str">
        <f t="shared" ca="1" si="326"/>
        <v>No</v>
      </c>
      <c r="H1489" s="7">
        <f t="shared" ca="1" si="327"/>
        <v>79</v>
      </c>
      <c r="I1489" s="7">
        <f t="shared" ca="1" si="328"/>
        <v>1</v>
      </c>
      <c r="J1489" s="7">
        <f t="shared" ca="1" si="329"/>
        <v>15</v>
      </c>
      <c r="K1489" s="7">
        <f t="shared" ca="1" si="330"/>
        <v>8</v>
      </c>
      <c r="L1489" s="7" t="str">
        <f t="shared" ca="1" si="331"/>
        <v>Credit Card</v>
      </c>
      <c r="M1489" s="7" t="str">
        <f t="shared" ca="1" si="332"/>
        <v>UK</v>
      </c>
      <c r="N1489" s="8" t="str">
        <f t="shared" ca="1" si="333"/>
        <v>Delivered</v>
      </c>
    </row>
    <row r="1490" spans="1:14" x14ac:dyDescent="0.35">
      <c r="A1490" s="5" t="str">
        <f t="shared" si="334"/>
        <v>AMZ11490</v>
      </c>
      <c r="B1490" s="6">
        <f t="shared" ca="1" si="335"/>
        <v>45846</v>
      </c>
      <c r="C1490" s="7" t="str">
        <f t="shared" ca="1" si="322"/>
        <v>CUS92913</v>
      </c>
      <c r="D1490" s="7" t="str">
        <f t="shared" ca="1" si="323"/>
        <v>Sports</v>
      </c>
      <c r="E1490" s="7" t="str">
        <f t="shared" ca="1" si="324"/>
        <v>Running Shoes</v>
      </c>
      <c r="F1490" s="7" t="str">
        <f t="shared" ca="1" si="325"/>
        <v>Amazon Fulfilled</v>
      </c>
      <c r="G1490" s="7" t="str">
        <f t="shared" ca="1" si="326"/>
        <v>No</v>
      </c>
      <c r="H1490" s="7">
        <f t="shared" ca="1" si="327"/>
        <v>339</v>
      </c>
      <c r="I1490" s="7">
        <f t="shared" ca="1" si="328"/>
        <v>2</v>
      </c>
      <c r="J1490" s="7">
        <f t="shared" ca="1" si="329"/>
        <v>38</v>
      </c>
      <c r="K1490" s="7">
        <f t="shared" ca="1" si="330"/>
        <v>9</v>
      </c>
      <c r="L1490" s="7" t="str">
        <f t="shared" ca="1" si="331"/>
        <v>Credit Card</v>
      </c>
      <c r="M1490" s="7" t="str">
        <f t="shared" ca="1" si="332"/>
        <v>India</v>
      </c>
      <c r="N1490" s="8" t="str">
        <f t="shared" ca="1" si="333"/>
        <v>Cancelled</v>
      </c>
    </row>
    <row r="1491" spans="1:14" x14ac:dyDescent="0.35">
      <c r="A1491" s="5" t="str">
        <f t="shared" si="334"/>
        <v>AMZ11491</v>
      </c>
      <c r="B1491" s="6">
        <f t="shared" ca="1" si="335"/>
        <v>46000</v>
      </c>
      <c r="C1491" s="7" t="str">
        <f t="shared" ca="1" si="322"/>
        <v>CUS86052</v>
      </c>
      <c r="D1491" s="7" t="str">
        <f t="shared" ca="1" si="323"/>
        <v>Home &amp; Kitchen</v>
      </c>
      <c r="E1491" s="7" t="str">
        <f t="shared" ca="1" si="324"/>
        <v>Cotton T-Shirt</v>
      </c>
      <c r="F1491" s="7" t="str">
        <f t="shared" ca="1" si="325"/>
        <v>Amazon Fulfilled</v>
      </c>
      <c r="G1491" s="7" t="str">
        <f t="shared" ca="1" si="326"/>
        <v>Yes</v>
      </c>
      <c r="H1491" s="7">
        <f t="shared" ca="1" si="327"/>
        <v>149</v>
      </c>
      <c r="I1491" s="7">
        <f t="shared" ca="1" si="328"/>
        <v>4</v>
      </c>
      <c r="J1491" s="7">
        <f t="shared" ca="1" si="329"/>
        <v>38</v>
      </c>
      <c r="K1491" s="7">
        <f t="shared" ca="1" si="330"/>
        <v>15</v>
      </c>
      <c r="L1491" s="7" t="str">
        <f t="shared" ca="1" si="331"/>
        <v>UPI</v>
      </c>
      <c r="M1491" s="7" t="str">
        <f t="shared" ca="1" si="332"/>
        <v>Canada</v>
      </c>
      <c r="N1491" s="8" t="str">
        <f t="shared" ca="1" si="333"/>
        <v>Returned</v>
      </c>
    </row>
    <row r="1492" spans="1:14" x14ac:dyDescent="0.35">
      <c r="A1492" s="5" t="str">
        <f t="shared" si="334"/>
        <v>AMZ11492</v>
      </c>
      <c r="B1492" s="6">
        <f t="shared" ca="1" si="335"/>
        <v>45988</v>
      </c>
      <c r="C1492" s="7" t="str">
        <f t="shared" ca="1" si="322"/>
        <v>CUS33695</v>
      </c>
      <c r="D1492" s="7" t="str">
        <f t="shared" ca="1" si="323"/>
        <v>Electronics</v>
      </c>
      <c r="E1492" s="7" t="str">
        <f t="shared" ca="1" si="324"/>
        <v>Bluetooth Speaker</v>
      </c>
      <c r="F1492" s="7" t="str">
        <f t="shared" ca="1" si="325"/>
        <v>Third-Party Seller</v>
      </c>
      <c r="G1492" s="7" t="str">
        <f t="shared" ca="1" si="326"/>
        <v>No</v>
      </c>
      <c r="H1492" s="7">
        <f t="shared" ca="1" si="327"/>
        <v>784</v>
      </c>
      <c r="I1492" s="7">
        <f t="shared" ca="1" si="328"/>
        <v>2</v>
      </c>
      <c r="J1492" s="7">
        <f t="shared" ca="1" si="329"/>
        <v>38</v>
      </c>
      <c r="K1492" s="7">
        <f t="shared" ca="1" si="330"/>
        <v>11</v>
      </c>
      <c r="L1492" s="7" t="str">
        <f t="shared" ca="1" si="331"/>
        <v>Amazon Pay</v>
      </c>
      <c r="M1492" s="7" t="str">
        <f t="shared" ca="1" si="332"/>
        <v>Canada</v>
      </c>
      <c r="N1492" s="8" t="str">
        <f t="shared" ca="1" si="333"/>
        <v>Delivered</v>
      </c>
    </row>
    <row r="1493" spans="1:14" x14ac:dyDescent="0.35">
      <c r="A1493" s="5" t="str">
        <f t="shared" si="334"/>
        <v>AMZ11493</v>
      </c>
      <c r="B1493" s="6">
        <f t="shared" ca="1" si="335"/>
        <v>45886</v>
      </c>
      <c r="C1493" s="7" t="str">
        <f t="shared" ca="1" si="322"/>
        <v>CUS38800</v>
      </c>
      <c r="D1493" s="7" t="str">
        <f t="shared" ca="1" si="323"/>
        <v>Sports</v>
      </c>
      <c r="E1493" s="7" t="str">
        <f t="shared" ca="1" si="324"/>
        <v>Noise Cancelling Headphones</v>
      </c>
      <c r="F1493" s="7" t="str">
        <f t="shared" ca="1" si="325"/>
        <v>Amazon Fulfilled</v>
      </c>
      <c r="G1493" s="7" t="str">
        <f t="shared" ca="1" si="326"/>
        <v>No</v>
      </c>
      <c r="H1493" s="7">
        <f t="shared" ca="1" si="327"/>
        <v>87</v>
      </c>
      <c r="I1493" s="7">
        <f t="shared" ca="1" si="328"/>
        <v>1</v>
      </c>
      <c r="J1493" s="7">
        <f t="shared" ca="1" si="329"/>
        <v>5</v>
      </c>
      <c r="K1493" s="7">
        <f t="shared" ca="1" si="330"/>
        <v>6</v>
      </c>
      <c r="L1493" s="7" t="str">
        <f t="shared" ca="1" si="331"/>
        <v>Net Banking</v>
      </c>
      <c r="M1493" s="7" t="str">
        <f t="shared" ca="1" si="332"/>
        <v>UK</v>
      </c>
      <c r="N1493" s="8" t="str">
        <f t="shared" ca="1" si="333"/>
        <v>Returned</v>
      </c>
    </row>
    <row r="1494" spans="1:14" x14ac:dyDescent="0.35">
      <c r="A1494" s="5" t="str">
        <f t="shared" si="334"/>
        <v>AMZ11494</v>
      </c>
      <c r="B1494" s="6">
        <f t="shared" ca="1" si="335"/>
        <v>45936</v>
      </c>
      <c r="C1494" s="7" t="str">
        <f t="shared" ca="1" si="322"/>
        <v>CUS38623</v>
      </c>
      <c r="D1494" s="7" t="str">
        <f t="shared" ca="1" si="323"/>
        <v>Books</v>
      </c>
      <c r="E1494" s="7" t="str">
        <f t="shared" ca="1" si="324"/>
        <v>Bluetooth Speaker</v>
      </c>
      <c r="F1494" s="7" t="str">
        <f t="shared" ca="1" si="325"/>
        <v>Amazon Fulfilled</v>
      </c>
      <c r="G1494" s="7" t="str">
        <f t="shared" ca="1" si="326"/>
        <v>Yes</v>
      </c>
      <c r="H1494" s="7">
        <f t="shared" ca="1" si="327"/>
        <v>262</v>
      </c>
      <c r="I1494" s="7">
        <f t="shared" ca="1" si="328"/>
        <v>3</v>
      </c>
      <c r="J1494" s="7">
        <f t="shared" ca="1" si="329"/>
        <v>29</v>
      </c>
      <c r="K1494" s="7">
        <f t="shared" ca="1" si="330"/>
        <v>8</v>
      </c>
      <c r="L1494" s="7" t="str">
        <f t="shared" ca="1" si="331"/>
        <v>UPI</v>
      </c>
      <c r="M1494" s="7" t="str">
        <f t="shared" ca="1" si="332"/>
        <v>India</v>
      </c>
      <c r="N1494" s="8" t="str">
        <f t="shared" ca="1" si="333"/>
        <v>Delivered</v>
      </c>
    </row>
    <row r="1495" spans="1:14" x14ac:dyDescent="0.35">
      <c r="A1495" s="5" t="str">
        <f t="shared" si="334"/>
        <v>AMZ11495</v>
      </c>
      <c r="B1495" s="6">
        <f t="shared" ca="1" si="335"/>
        <v>45855</v>
      </c>
      <c r="C1495" s="7" t="str">
        <f t="shared" ca="1" si="322"/>
        <v>CUS56501</v>
      </c>
      <c r="D1495" s="7" t="str">
        <f t="shared" ca="1" si="323"/>
        <v>Home &amp; Kitchen</v>
      </c>
      <c r="E1495" s="7" t="str">
        <f t="shared" ca="1" si="324"/>
        <v>Smart Watch</v>
      </c>
      <c r="F1495" s="7" t="str">
        <f t="shared" ca="1" si="325"/>
        <v>Third-Party Seller</v>
      </c>
      <c r="G1495" s="7" t="str">
        <f t="shared" ca="1" si="326"/>
        <v>Yes</v>
      </c>
      <c r="H1495" s="7">
        <f t="shared" ca="1" si="327"/>
        <v>95</v>
      </c>
      <c r="I1495" s="7">
        <f t="shared" ca="1" si="328"/>
        <v>2</v>
      </c>
      <c r="J1495" s="7">
        <f t="shared" ca="1" si="329"/>
        <v>7</v>
      </c>
      <c r="K1495" s="7">
        <f t="shared" ca="1" si="330"/>
        <v>8</v>
      </c>
      <c r="L1495" s="7" t="str">
        <f t="shared" ca="1" si="331"/>
        <v>Amazon Pay</v>
      </c>
      <c r="M1495" s="7" t="str">
        <f t="shared" ca="1" si="332"/>
        <v>UK</v>
      </c>
      <c r="N1495" s="8" t="str">
        <f t="shared" ca="1" si="333"/>
        <v>Returned</v>
      </c>
    </row>
    <row r="1496" spans="1:14" x14ac:dyDescent="0.35">
      <c r="A1496" s="5" t="str">
        <f t="shared" si="334"/>
        <v>AMZ11496</v>
      </c>
      <c r="B1496" s="6">
        <f t="shared" ca="1" si="335"/>
        <v>46004</v>
      </c>
      <c r="C1496" s="7" t="str">
        <f t="shared" ca="1" si="322"/>
        <v>CUS82653</v>
      </c>
      <c r="D1496" s="7" t="str">
        <f t="shared" ca="1" si="323"/>
        <v>Fashion</v>
      </c>
      <c r="E1496" s="7" t="str">
        <f t="shared" ca="1" si="324"/>
        <v>Face Cream</v>
      </c>
      <c r="F1496" s="7" t="str">
        <f t="shared" ca="1" si="325"/>
        <v>Amazon Fulfilled</v>
      </c>
      <c r="G1496" s="7" t="str">
        <f t="shared" ca="1" si="326"/>
        <v>Yes</v>
      </c>
      <c r="H1496" s="7">
        <f t="shared" ca="1" si="327"/>
        <v>779</v>
      </c>
      <c r="I1496" s="7">
        <f t="shared" ca="1" si="328"/>
        <v>2</v>
      </c>
      <c r="J1496" s="7">
        <f t="shared" ca="1" si="329"/>
        <v>0</v>
      </c>
      <c r="K1496" s="7">
        <f t="shared" ca="1" si="330"/>
        <v>8</v>
      </c>
      <c r="L1496" s="7" t="str">
        <f t="shared" ca="1" si="331"/>
        <v>UPI</v>
      </c>
      <c r="M1496" s="7" t="str">
        <f t="shared" ca="1" si="332"/>
        <v>UK</v>
      </c>
      <c r="N1496" s="8" t="str">
        <f t="shared" ca="1" si="333"/>
        <v>Delivered</v>
      </c>
    </row>
    <row r="1497" spans="1:14" x14ac:dyDescent="0.35">
      <c r="A1497" s="5" t="str">
        <f t="shared" si="334"/>
        <v>AMZ11497</v>
      </c>
      <c r="B1497" s="6">
        <f t="shared" ca="1" si="335"/>
        <v>45911</v>
      </c>
      <c r="C1497" s="7" t="str">
        <f t="shared" ca="1" si="322"/>
        <v>CUS16925</v>
      </c>
      <c r="D1497" s="7" t="str">
        <f t="shared" ca="1" si="323"/>
        <v>Sports</v>
      </c>
      <c r="E1497" s="7" t="str">
        <f t="shared" ca="1" si="324"/>
        <v>Noise Cancelling Headphones</v>
      </c>
      <c r="F1497" s="7" t="str">
        <f t="shared" ca="1" si="325"/>
        <v>Third-Party Seller</v>
      </c>
      <c r="G1497" s="7" t="str">
        <f t="shared" ca="1" si="326"/>
        <v>Yes</v>
      </c>
      <c r="H1497" s="7">
        <f t="shared" ca="1" si="327"/>
        <v>711</v>
      </c>
      <c r="I1497" s="7">
        <f t="shared" ca="1" si="328"/>
        <v>2</v>
      </c>
      <c r="J1497" s="7">
        <f t="shared" ca="1" si="329"/>
        <v>10</v>
      </c>
      <c r="K1497" s="7">
        <f t="shared" ca="1" si="330"/>
        <v>7</v>
      </c>
      <c r="L1497" s="7" t="str">
        <f t="shared" ca="1" si="331"/>
        <v>Debit Card</v>
      </c>
      <c r="M1497" s="7" t="str">
        <f t="shared" ca="1" si="332"/>
        <v>Canada</v>
      </c>
      <c r="N1497" s="8" t="str">
        <f t="shared" ca="1" si="333"/>
        <v>Cancelled</v>
      </c>
    </row>
    <row r="1498" spans="1:14" x14ac:dyDescent="0.35">
      <c r="A1498" s="5" t="str">
        <f t="shared" si="334"/>
        <v>AMZ11498</v>
      </c>
      <c r="B1498" s="6">
        <f t="shared" ca="1" si="335"/>
        <v>45946</v>
      </c>
      <c r="C1498" s="7" t="str">
        <f t="shared" ca="1" si="322"/>
        <v>CUS98395</v>
      </c>
      <c r="D1498" s="7" t="str">
        <f t="shared" ca="1" si="323"/>
        <v>Home &amp; Kitchen</v>
      </c>
      <c r="E1498" s="7" t="str">
        <f t="shared" ca="1" si="324"/>
        <v>Running Shoes</v>
      </c>
      <c r="F1498" s="7" t="str">
        <f t="shared" ca="1" si="325"/>
        <v>Third-Party Seller</v>
      </c>
      <c r="G1498" s="7" t="str">
        <f t="shared" ca="1" si="326"/>
        <v>No</v>
      </c>
      <c r="H1498" s="7">
        <f t="shared" ca="1" si="327"/>
        <v>412</v>
      </c>
      <c r="I1498" s="7">
        <f t="shared" ca="1" si="328"/>
        <v>2</v>
      </c>
      <c r="J1498" s="7">
        <f t="shared" ca="1" si="329"/>
        <v>11</v>
      </c>
      <c r="K1498" s="7">
        <f t="shared" ca="1" si="330"/>
        <v>11</v>
      </c>
      <c r="L1498" s="7" t="str">
        <f t="shared" ca="1" si="331"/>
        <v>Credit Card</v>
      </c>
      <c r="M1498" s="7" t="str">
        <f t="shared" ca="1" si="332"/>
        <v>USA</v>
      </c>
      <c r="N1498" s="8" t="str">
        <f t="shared" ca="1" si="333"/>
        <v>Delivered</v>
      </c>
    </row>
    <row r="1499" spans="1:14" x14ac:dyDescent="0.35">
      <c r="A1499" s="5" t="str">
        <f t="shared" si="334"/>
        <v>AMZ11499</v>
      </c>
      <c r="B1499" s="6">
        <f t="shared" ca="1" si="335"/>
        <v>46001</v>
      </c>
      <c r="C1499" s="7" t="str">
        <f t="shared" ca="1" si="322"/>
        <v>CUS93685</v>
      </c>
      <c r="D1499" s="7" t="str">
        <f t="shared" ca="1" si="323"/>
        <v>Beauty</v>
      </c>
      <c r="E1499" s="7" t="str">
        <f t="shared" ca="1" si="324"/>
        <v>Noise Cancelling Headphones</v>
      </c>
      <c r="F1499" s="7" t="str">
        <f t="shared" ca="1" si="325"/>
        <v>Third-Party Seller</v>
      </c>
      <c r="G1499" s="7" t="str">
        <f t="shared" ca="1" si="326"/>
        <v>No</v>
      </c>
      <c r="H1499" s="7">
        <f t="shared" ca="1" si="327"/>
        <v>584</v>
      </c>
      <c r="I1499" s="7">
        <f t="shared" ca="1" si="328"/>
        <v>2</v>
      </c>
      <c r="J1499" s="7">
        <f t="shared" ca="1" si="329"/>
        <v>16</v>
      </c>
      <c r="K1499" s="7">
        <f t="shared" ca="1" si="330"/>
        <v>7</v>
      </c>
      <c r="L1499" s="7" t="str">
        <f t="shared" ca="1" si="331"/>
        <v>UPI</v>
      </c>
      <c r="M1499" s="7" t="str">
        <f t="shared" ca="1" si="332"/>
        <v>India</v>
      </c>
      <c r="N1499" s="8" t="str">
        <f t="shared" ca="1" si="333"/>
        <v>Delivered</v>
      </c>
    </row>
    <row r="1500" spans="1:14" x14ac:dyDescent="0.35">
      <c r="A1500" s="5" t="str">
        <f t="shared" si="334"/>
        <v>AMZ11500</v>
      </c>
      <c r="B1500" s="6">
        <f t="shared" ca="1" si="335"/>
        <v>45917</v>
      </c>
      <c r="C1500" s="7" t="str">
        <f t="shared" ca="1" si="322"/>
        <v>CUS24583</v>
      </c>
      <c r="D1500" s="7" t="str">
        <f t="shared" ca="1" si="323"/>
        <v>Beauty</v>
      </c>
      <c r="E1500" s="7" t="str">
        <f t="shared" ca="1" si="324"/>
        <v>Yoga Mat</v>
      </c>
      <c r="F1500" s="7" t="str">
        <f t="shared" ca="1" si="325"/>
        <v>Amazon Fulfilled</v>
      </c>
      <c r="G1500" s="7" t="str">
        <f t="shared" ca="1" si="326"/>
        <v>No</v>
      </c>
      <c r="H1500" s="7">
        <f t="shared" ca="1" si="327"/>
        <v>49</v>
      </c>
      <c r="I1500" s="7">
        <f t="shared" ca="1" si="328"/>
        <v>2</v>
      </c>
      <c r="J1500" s="7">
        <f t="shared" ca="1" si="329"/>
        <v>2</v>
      </c>
      <c r="K1500" s="7">
        <f t="shared" ca="1" si="330"/>
        <v>14</v>
      </c>
      <c r="L1500" s="7" t="str">
        <f t="shared" ca="1" si="331"/>
        <v>Amazon Pay</v>
      </c>
      <c r="M1500" s="7" t="str">
        <f t="shared" ca="1" si="332"/>
        <v>UK</v>
      </c>
      <c r="N1500" s="8" t="str">
        <f t="shared" ca="1" si="333"/>
        <v>Delivered</v>
      </c>
    </row>
    <row r="1501" spans="1:14" x14ac:dyDescent="0.35">
      <c r="A1501" s="5" t="str">
        <f t="shared" si="334"/>
        <v>AMZ11501</v>
      </c>
      <c r="B1501" s="6">
        <f t="shared" ca="1" si="335"/>
        <v>45996</v>
      </c>
      <c r="C1501" s="7" t="str">
        <f t="shared" ca="1" si="322"/>
        <v>CUS54142</v>
      </c>
      <c r="D1501" s="7" t="str">
        <f t="shared" ca="1" si="323"/>
        <v>Electronics</v>
      </c>
      <c r="E1501" s="7" t="str">
        <f t="shared" ca="1" si="324"/>
        <v>Water Bottle</v>
      </c>
      <c r="F1501" s="7" t="str">
        <f t="shared" ca="1" si="325"/>
        <v>Amazon Fulfilled</v>
      </c>
      <c r="G1501" s="7" t="str">
        <f t="shared" ca="1" si="326"/>
        <v>No</v>
      </c>
      <c r="H1501" s="7">
        <f t="shared" ca="1" si="327"/>
        <v>639</v>
      </c>
      <c r="I1501" s="7">
        <f t="shared" ca="1" si="328"/>
        <v>2</v>
      </c>
      <c r="J1501" s="7">
        <f t="shared" ca="1" si="329"/>
        <v>11</v>
      </c>
      <c r="K1501" s="7">
        <f t="shared" ca="1" si="330"/>
        <v>13</v>
      </c>
      <c r="L1501" s="7" t="str">
        <f t="shared" ca="1" si="331"/>
        <v>Debit Card</v>
      </c>
      <c r="M1501" s="7" t="str">
        <f t="shared" ca="1" si="332"/>
        <v>USA</v>
      </c>
      <c r="N1501" s="8" t="str">
        <f t="shared" ca="1" si="333"/>
        <v>Cancelled</v>
      </c>
    </row>
    <row r="1502" spans="1:14" x14ac:dyDescent="0.35">
      <c r="A1502" s="5" t="str">
        <f t="shared" si="334"/>
        <v>AMZ11502</v>
      </c>
      <c r="B1502" s="6">
        <f t="shared" ca="1" si="335"/>
        <v>45856</v>
      </c>
      <c r="C1502" s="7" t="str">
        <f t="shared" ca="1" si="322"/>
        <v>CUS91768</v>
      </c>
      <c r="D1502" s="7" t="str">
        <f t="shared" ca="1" si="323"/>
        <v>Beauty</v>
      </c>
      <c r="E1502" s="7" t="str">
        <f t="shared" ca="1" si="324"/>
        <v>Bluetooth Speaker</v>
      </c>
      <c r="F1502" s="7" t="str">
        <f t="shared" ca="1" si="325"/>
        <v>Third-Party Seller</v>
      </c>
      <c r="G1502" s="7" t="str">
        <f t="shared" ca="1" si="326"/>
        <v>No</v>
      </c>
      <c r="H1502" s="7">
        <f t="shared" ca="1" si="327"/>
        <v>341</v>
      </c>
      <c r="I1502" s="7">
        <f t="shared" ca="1" si="328"/>
        <v>4</v>
      </c>
      <c r="J1502" s="7">
        <f t="shared" ca="1" si="329"/>
        <v>22</v>
      </c>
      <c r="K1502" s="7">
        <f t="shared" ca="1" si="330"/>
        <v>5</v>
      </c>
      <c r="L1502" s="7" t="str">
        <f t="shared" ca="1" si="331"/>
        <v>Amazon Pay</v>
      </c>
      <c r="M1502" s="7" t="str">
        <f t="shared" ca="1" si="332"/>
        <v>USA</v>
      </c>
      <c r="N1502" s="8" t="str">
        <f t="shared" ca="1" si="333"/>
        <v>Cancelled</v>
      </c>
    </row>
    <row r="1503" spans="1:14" x14ac:dyDescent="0.35">
      <c r="A1503" s="5" t="str">
        <f t="shared" si="334"/>
        <v>AMZ11503</v>
      </c>
      <c r="B1503" s="6">
        <f t="shared" ca="1" si="335"/>
        <v>45841</v>
      </c>
      <c r="C1503" s="7" t="str">
        <f t="shared" ca="1" si="322"/>
        <v>CUS91214</v>
      </c>
      <c r="D1503" s="7" t="str">
        <f t="shared" ca="1" si="323"/>
        <v>Beauty</v>
      </c>
      <c r="E1503" s="7" t="str">
        <f t="shared" ca="1" si="324"/>
        <v>Water Bottle</v>
      </c>
      <c r="F1503" s="7" t="str">
        <f t="shared" ca="1" si="325"/>
        <v>Third-Party Seller</v>
      </c>
      <c r="G1503" s="7" t="str">
        <f t="shared" ca="1" si="326"/>
        <v>No</v>
      </c>
      <c r="H1503" s="7">
        <f t="shared" ca="1" si="327"/>
        <v>363</v>
      </c>
      <c r="I1503" s="7">
        <f t="shared" ca="1" si="328"/>
        <v>2</v>
      </c>
      <c r="J1503" s="7">
        <f t="shared" ca="1" si="329"/>
        <v>19</v>
      </c>
      <c r="K1503" s="7">
        <f t="shared" ca="1" si="330"/>
        <v>13</v>
      </c>
      <c r="L1503" s="7" t="str">
        <f t="shared" ca="1" si="331"/>
        <v>UPI</v>
      </c>
      <c r="M1503" s="7" t="str">
        <f t="shared" ca="1" si="332"/>
        <v>Canada</v>
      </c>
      <c r="N1503" s="8" t="str">
        <f t="shared" ca="1" si="333"/>
        <v>Delivered</v>
      </c>
    </row>
    <row r="1504" spans="1:14" x14ac:dyDescent="0.35">
      <c r="A1504" s="5" t="str">
        <f t="shared" si="334"/>
        <v>AMZ11504</v>
      </c>
      <c r="B1504" s="6">
        <f t="shared" ca="1" si="335"/>
        <v>45929</v>
      </c>
      <c r="C1504" s="7" t="str">
        <f t="shared" ca="1" si="322"/>
        <v>CUS57683</v>
      </c>
      <c r="D1504" s="7" t="str">
        <f t="shared" ca="1" si="323"/>
        <v>Beauty</v>
      </c>
      <c r="E1504" s="7" t="str">
        <f t="shared" ca="1" si="324"/>
        <v>Smart Watch</v>
      </c>
      <c r="F1504" s="7" t="str">
        <f t="shared" ca="1" si="325"/>
        <v>Amazon Fulfilled</v>
      </c>
      <c r="G1504" s="7" t="str">
        <f t="shared" ca="1" si="326"/>
        <v>No</v>
      </c>
      <c r="H1504" s="7">
        <f t="shared" ca="1" si="327"/>
        <v>433</v>
      </c>
      <c r="I1504" s="7">
        <f t="shared" ca="1" si="328"/>
        <v>3</v>
      </c>
      <c r="J1504" s="7">
        <f t="shared" ca="1" si="329"/>
        <v>20</v>
      </c>
      <c r="K1504" s="7">
        <f t="shared" ca="1" si="330"/>
        <v>15</v>
      </c>
      <c r="L1504" s="7" t="str">
        <f t="shared" ca="1" si="331"/>
        <v>UPI</v>
      </c>
      <c r="M1504" s="7" t="str">
        <f t="shared" ca="1" si="332"/>
        <v>USA</v>
      </c>
      <c r="N1504" s="8" t="str">
        <f t="shared" ca="1" si="333"/>
        <v>Delivered</v>
      </c>
    </row>
    <row r="1505" spans="1:14" x14ac:dyDescent="0.35">
      <c r="A1505" s="5" t="str">
        <f t="shared" si="334"/>
        <v>AMZ11505</v>
      </c>
      <c r="B1505" s="6">
        <f t="shared" ca="1" si="335"/>
        <v>45941</v>
      </c>
      <c r="C1505" s="7" t="str">
        <f t="shared" ca="1" si="322"/>
        <v>CUS56360</v>
      </c>
      <c r="D1505" s="7" t="str">
        <f t="shared" ca="1" si="323"/>
        <v>Fashion</v>
      </c>
      <c r="E1505" s="7" t="str">
        <f t="shared" ca="1" si="324"/>
        <v>Water Bottle</v>
      </c>
      <c r="F1505" s="7" t="str">
        <f t="shared" ca="1" si="325"/>
        <v>Third-Party Seller</v>
      </c>
      <c r="G1505" s="7" t="str">
        <f t="shared" ca="1" si="326"/>
        <v>No</v>
      </c>
      <c r="H1505" s="7">
        <f t="shared" ca="1" si="327"/>
        <v>63</v>
      </c>
      <c r="I1505" s="7">
        <f t="shared" ca="1" si="328"/>
        <v>4</v>
      </c>
      <c r="J1505" s="7">
        <f t="shared" ca="1" si="329"/>
        <v>40</v>
      </c>
      <c r="K1505" s="7">
        <f t="shared" ca="1" si="330"/>
        <v>13</v>
      </c>
      <c r="L1505" s="7" t="str">
        <f t="shared" ca="1" si="331"/>
        <v>UPI</v>
      </c>
      <c r="M1505" s="7" t="str">
        <f t="shared" ca="1" si="332"/>
        <v>UK</v>
      </c>
      <c r="N1505" s="8" t="str">
        <f t="shared" ca="1" si="333"/>
        <v>Delivered</v>
      </c>
    </row>
    <row r="1506" spans="1:14" x14ac:dyDescent="0.35">
      <c r="A1506" s="5" t="str">
        <f t="shared" si="334"/>
        <v>AMZ11506</v>
      </c>
      <c r="B1506" s="6">
        <f t="shared" ca="1" si="335"/>
        <v>45875</v>
      </c>
      <c r="C1506" s="7" t="str">
        <f t="shared" ca="1" si="322"/>
        <v>CUS87849</v>
      </c>
      <c r="D1506" s="7" t="str">
        <f t="shared" ca="1" si="323"/>
        <v>Electronics</v>
      </c>
      <c r="E1506" s="7" t="str">
        <f t="shared" ca="1" si="324"/>
        <v>Face Cream</v>
      </c>
      <c r="F1506" s="7" t="str">
        <f t="shared" ca="1" si="325"/>
        <v>Third-Party Seller</v>
      </c>
      <c r="G1506" s="7" t="str">
        <f t="shared" ca="1" si="326"/>
        <v>No</v>
      </c>
      <c r="H1506" s="7">
        <f t="shared" ca="1" si="327"/>
        <v>197</v>
      </c>
      <c r="I1506" s="7">
        <f t="shared" ca="1" si="328"/>
        <v>3</v>
      </c>
      <c r="J1506" s="7">
        <f t="shared" ca="1" si="329"/>
        <v>39</v>
      </c>
      <c r="K1506" s="7">
        <f t="shared" ca="1" si="330"/>
        <v>14</v>
      </c>
      <c r="L1506" s="7" t="str">
        <f t="shared" ca="1" si="331"/>
        <v>Net Banking</v>
      </c>
      <c r="M1506" s="7" t="str">
        <f t="shared" ca="1" si="332"/>
        <v>UK</v>
      </c>
      <c r="N1506" s="8" t="str">
        <f t="shared" ca="1" si="333"/>
        <v>Delivered</v>
      </c>
    </row>
    <row r="1507" spans="1:14" x14ac:dyDescent="0.35">
      <c r="A1507" s="5" t="str">
        <f t="shared" si="334"/>
        <v>AMZ11507</v>
      </c>
      <c r="B1507" s="6">
        <f t="shared" ca="1" si="335"/>
        <v>45872</v>
      </c>
      <c r="C1507" s="7" t="str">
        <f t="shared" ca="1" si="322"/>
        <v>CUS55272</v>
      </c>
      <c r="D1507" s="7" t="str">
        <f t="shared" ca="1" si="323"/>
        <v>Beauty</v>
      </c>
      <c r="E1507" s="7" t="str">
        <f t="shared" ca="1" si="324"/>
        <v>Iphone Charger</v>
      </c>
      <c r="F1507" s="7" t="str">
        <f t="shared" ca="1" si="325"/>
        <v>Amazon Fulfilled</v>
      </c>
      <c r="G1507" s="7" t="str">
        <f t="shared" ca="1" si="326"/>
        <v>No</v>
      </c>
      <c r="H1507" s="7">
        <f t="shared" ca="1" si="327"/>
        <v>587</v>
      </c>
      <c r="I1507" s="7">
        <f t="shared" ca="1" si="328"/>
        <v>4</v>
      </c>
      <c r="J1507" s="7">
        <f t="shared" ca="1" si="329"/>
        <v>9</v>
      </c>
      <c r="K1507" s="7">
        <f t="shared" ca="1" si="330"/>
        <v>15</v>
      </c>
      <c r="L1507" s="7" t="str">
        <f t="shared" ca="1" si="331"/>
        <v>Amazon Pay</v>
      </c>
      <c r="M1507" s="7" t="str">
        <f t="shared" ca="1" si="332"/>
        <v>Canada</v>
      </c>
      <c r="N1507" s="8" t="str">
        <f t="shared" ca="1" si="333"/>
        <v>Delivered</v>
      </c>
    </row>
    <row r="1508" spans="1:14" x14ac:dyDescent="0.35">
      <c r="A1508" s="5" t="str">
        <f t="shared" si="334"/>
        <v>AMZ11508</v>
      </c>
      <c r="B1508" s="6">
        <f t="shared" ca="1" si="335"/>
        <v>45969</v>
      </c>
      <c r="C1508" s="7" t="str">
        <f t="shared" ca="1" si="322"/>
        <v>CUS96925</v>
      </c>
      <c r="D1508" s="7" t="str">
        <f t="shared" ca="1" si="323"/>
        <v>Sports</v>
      </c>
      <c r="E1508" s="7" t="str">
        <f t="shared" ca="1" si="324"/>
        <v>Smart Watch</v>
      </c>
      <c r="F1508" s="7" t="str">
        <f t="shared" ca="1" si="325"/>
        <v>Amazon Fulfilled</v>
      </c>
      <c r="G1508" s="7" t="str">
        <f t="shared" ca="1" si="326"/>
        <v>Yes</v>
      </c>
      <c r="H1508" s="7">
        <f t="shared" ca="1" si="327"/>
        <v>592</v>
      </c>
      <c r="I1508" s="7">
        <f t="shared" ca="1" si="328"/>
        <v>3</v>
      </c>
      <c r="J1508" s="7">
        <f t="shared" ca="1" si="329"/>
        <v>30</v>
      </c>
      <c r="K1508" s="7">
        <f t="shared" ca="1" si="330"/>
        <v>14</v>
      </c>
      <c r="L1508" s="7" t="str">
        <f t="shared" ca="1" si="331"/>
        <v>Net Banking</v>
      </c>
      <c r="M1508" s="7" t="str">
        <f t="shared" ca="1" si="332"/>
        <v>India</v>
      </c>
      <c r="N1508" s="8" t="str">
        <f t="shared" ca="1" si="333"/>
        <v>Delivered</v>
      </c>
    </row>
    <row r="1509" spans="1:14" x14ac:dyDescent="0.35">
      <c r="A1509" s="5" t="str">
        <f t="shared" si="334"/>
        <v>AMZ11509</v>
      </c>
      <c r="B1509" s="6">
        <f t="shared" ca="1" si="335"/>
        <v>45879</v>
      </c>
      <c r="C1509" s="7" t="str">
        <f t="shared" ca="1" si="322"/>
        <v>CUS53855</v>
      </c>
      <c r="D1509" s="7" t="str">
        <f t="shared" ca="1" si="323"/>
        <v>Sports</v>
      </c>
      <c r="E1509" s="7" t="str">
        <f t="shared" ca="1" si="324"/>
        <v>Iphone Charger</v>
      </c>
      <c r="F1509" s="7" t="str">
        <f t="shared" ca="1" si="325"/>
        <v>Third-Party Seller</v>
      </c>
      <c r="G1509" s="7" t="str">
        <f t="shared" ca="1" si="326"/>
        <v>Yes</v>
      </c>
      <c r="H1509" s="7">
        <f t="shared" ca="1" si="327"/>
        <v>754</v>
      </c>
      <c r="I1509" s="7">
        <f t="shared" ca="1" si="328"/>
        <v>2</v>
      </c>
      <c r="J1509" s="7">
        <f t="shared" ca="1" si="329"/>
        <v>20</v>
      </c>
      <c r="K1509" s="7">
        <f t="shared" ca="1" si="330"/>
        <v>4</v>
      </c>
      <c r="L1509" s="7" t="str">
        <f t="shared" ca="1" si="331"/>
        <v>Net Banking</v>
      </c>
      <c r="M1509" s="7" t="str">
        <f t="shared" ca="1" si="332"/>
        <v>India</v>
      </c>
      <c r="N1509" s="8" t="str">
        <f t="shared" ca="1" si="333"/>
        <v>Delivered</v>
      </c>
    </row>
    <row r="1510" spans="1:14" x14ac:dyDescent="0.35">
      <c r="A1510" s="5" t="str">
        <f t="shared" si="334"/>
        <v>AMZ11510</v>
      </c>
      <c r="B1510" s="6">
        <f t="shared" ca="1" si="335"/>
        <v>45992</v>
      </c>
      <c r="C1510" s="7" t="str">
        <f t="shared" ca="1" si="322"/>
        <v>CUS16221</v>
      </c>
      <c r="D1510" s="7" t="str">
        <f t="shared" ca="1" si="323"/>
        <v>Books</v>
      </c>
      <c r="E1510" s="7" t="str">
        <f t="shared" ca="1" si="324"/>
        <v>Water Bottle</v>
      </c>
      <c r="F1510" s="7" t="str">
        <f t="shared" ca="1" si="325"/>
        <v>Third-Party Seller</v>
      </c>
      <c r="G1510" s="7" t="str">
        <f t="shared" ca="1" si="326"/>
        <v>Yes</v>
      </c>
      <c r="H1510" s="7">
        <f t="shared" ca="1" si="327"/>
        <v>525</v>
      </c>
      <c r="I1510" s="7">
        <f t="shared" ca="1" si="328"/>
        <v>1</v>
      </c>
      <c r="J1510" s="7">
        <f t="shared" ca="1" si="329"/>
        <v>0</v>
      </c>
      <c r="K1510" s="7">
        <f t="shared" ca="1" si="330"/>
        <v>7</v>
      </c>
      <c r="L1510" s="7" t="str">
        <f t="shared" ca="1" si="331"/>
        <v>Amazon Pay</v>
      </c>
      <c r="M1510" s="7" t="str">
        <f t="shared" ca="1" si="332"/>
        <v>UK</v>
      </c>
      <c r="N1510" s="8" t="str">
        <f t="shared" ca="1" si="333"/>
        <v>Cancelled</v>
      </c>
    </row>
    <row r="1511" spans="1:14" x14ac:dyDescent="0.35">
      <c r="A1511" s="5" t="str">
        <f t="shared" si="334"/>
        <v>AMZ11511</v>
      </c>
      <c r="B1511" s="6">
        <f t="shared" ca="1" si="335"/>
        <v>45901</v>
      </c>
      <c r="C1511" s="7" t="str">
        <f t="shared" ca="1" si="322"/>
        <v>CUS74070</v>
      </c>
      <c r="D1511" s="7" t="str">
        <f t="shared" ca="1" si="323"/>
        <v>Beauty</v>
      </c>
      <c r="E1511" s="7" t="str">
        <f t="shared" ca="1" si="324"/>
        <v>Iphone Charger</v>
      </c>
      <c r="F1511" s="7" t="str">
        <f t="shared" ca="1" si="325"/>
        <v>Third-Party Seller</v>
      </c>
      <c r="G1511" s="7" t="str">
        <f t="shared" ca="1" si="326"/>
        <v>No</v>
      </c>
      <c r="H1511" s="7">
        <f t="shared" ca="1" si="327"/>
        <v>644</v>
      </c>
      <c r="I1511" s="7">
        <f t="shared" ca="1" si="328"/>
        <v>2</v>
      </c>
      <c r="J1511" s="7">
        <f t="shared" ca="1" si="329"/>
        <v>11</v>
      </c>
      <c r="K1511" s="7">
        <f t="shared" ca="1" si="330"/>
        <v>3</v>
      </c>
      <c r="L1511" s="7" t="str">
        <f t="shared" ca="1" si="331"/>
        <v>Net Banking</v>
      </c>
      <c r="M1511" s="7" t="str">
        <f t="shared" ca="1" si="332"/>
        <v>India</v>
      </c>
      <c r="N1511" s="8" t="str">
        <f t="shared" ca="1" si="333"/>
        <v>Delivered</v>
      </c>
    </row>
    <row r="1512" spans="1:14" x14ac:dyDescent="0.35">
      <c r="A1512" s="5" t="str">
        <f t="shared" si="334"/>
        <v>AMZ11512</v>
      </c>
      <c r="B1512" s="6">
        <f t="shared" ca="1" si="335"/>
        <v>45940</v>
      </c>
      <c r="C1512" s="7" t="str">
        <f t="shared" ca="1" si="322"/>
        <v>CUS25899</v>
      </c>
      <c r="D1512" s="7" t="str">
        <f t="shared" ca="1" si="323"/>
        <v>Fashion</v>
      </c>
      <c r="E1512" s="7" t="str">
        <f t="shared" ca="1" si="324"/>
        <v>Noise Cancelling Headphones</v>
      </c>
      <c r="F1512" s="7" t="str">
        <f t="shared" ca="1" si="325"/>
        <v>Third-Party Seller</v>
      </c>
      <c r="G1512" s="7" t="str">
        <f t="shared" ca="1" si="326"/>
        <v>No</v>
      </c>
      <c r="H1512" s="7">
        <f t="shared" ca="1" si="327"/>
        <v>121</v>
      </c>
      <c r="I1512" s="7">
        <f t="shared" ca="1" si="328"/>
        <v>1</v>
      </c>
      <c r="J1512" s="7">
        <f t="shared" ca="1" si="329"/>
        <v>32</v>
      </c>
      <c r="K1512" s="7">
        <f t="shared" ca="1" si="330"/>
        <v>13</v>
      </c>
      <c r="L1512" s="7" t="str">
        <f t="shared" ca="1" si="331"/>
        <v>Amazon Pay</v>
      </c>
      <c r="M1512" s="7" t="str">
        <f t="shared" ca="1" si="332"/>
        <v>India</v>
      </c>
      <c r="N1512" s="8" t="str">
        <f t="shared" ca="1" si="333"/>
        <v>Cancelled</v>
      </c>
    </row>
    <row r="1513" spans="1:14" x14ac:dyDescent="0.35">
      <c r="A1513" s="5" t="str">
        <f t="shared" si="334"/>
        <v>AMZ11513</v>
      </c>
      <c r="B1513" s="6">
        <f t="shared" ca="1" si="335"/>
        <v>45935</v>
      </c>
      <c r="C1513" s="7" t="str">
        <f t="shared" ca="1" si="322"/>
        <v>CUS36772</v>
      </c>
      <c r="D1513" s="7" t="str">
        <f t="shared" ca="1" si="323"/>
        <v>Sports</v>
      </c>
      <c r="E1513" s="7" t="str">
        <f t="shared" ca="1" si="324"/>
        <v>Air  Fryer</v>
      </c>
      <c r="F1513" s="7" t="str">
        <f t="shared" ca="1" si="325"/>
        <v>Amazon Fulfilled</v>
      </c>
      <c r="G1513" s="7" t="str">
        <f t="shared" ca="1" si="326"/>
        <v>No</v>
      </c>
      <c r="H1513" s="7">
        <f t="shared" ca="1" si="327"/>
        <v>538</v>
      </c>
      <c r="I1513" s="7">
        <f t="shared" ca="1" si="328"/>
        <v>1</v>
      </c>
      <c r="J1513" s="7">
        <f t="shared" ca="1" si="329"/>
        <v>26</v>
      </c>
      <c r="K1513" s="7">
        <f t="shared" ca="1" si="330"/>
        <v>9</v>
      </c>
      <c r="L1513" s="7" t="str">
        <f t="shared" ca="1" si="331"/>
        <v>UPI</v>
      </c>
      <c r="M1513" s="7" t="str">
        <f t="shared" ca="1" si="332"/>
        <v>India</v>
      </c>
      <c r="N1513" s="8" t="str">
        <f t="shared" ca="1" si="333"/>
        <v>Delivered</v>
      </c>
    </row>
    <row r="1514" spans="1:14" x14ac:dyDescent="0.35">
      <c r="A1514" s="5" t="str">
        <f t="shared" si="334"/>
        <v>AMZ11514</v>
      </c>
      <c r="B1514" s="6">
        <f t="shared" ca="1" si="335"/>
        <v>45872</v>
      </c>
      <c r="C1514" s="7" t="str">
        <f t="shared" ca="1" si="322"/>
        <v>CUS13581</v>
      </c>
      <c r="D1514" s="7" t="str">
        <f t="shared" ca="1" si="323"/>
        <v>Sports</v>
      </c>
      <c r="E1514" s="7" t="str">
        <f t="shared" ca="1" si="324"/>
        <v>Water Bottle</v>
      </c>
      <c r="F1514" s="7" t="str">
        <f t="shared" ca="1" si="325"/>
        <v>Amazon Fulfilled</v>
      </c>
      <c r="G1514" s="7" t="str">
        <f t="shared" ca="1" si="326"/>
        <v>Yes</v>
      </c>
      <c r="H1514" s="7">
        <f t="shared" ca="1" si="327"/>
        <v>192</v>
      </c>
      <c r="I1514" s="7">
        <f t="shared" ca="1" si="328"/>
        <v>4</v>
      </c>
      <c r="J1514" s="7">
        <f t="shared" ca="1" si="329"/>
        <v>33</v>
      </c>
      <c r="K1514" s="7">
        <f t="shared" ca="1" si="330"/>
        <v>4</v>
      </c>
      <c r="L1514" s="7" t="str">
        <f t="shared" ca="1" si="331"/>
        <v>Credit Card</v>
      </c>
      <c r="M1514" s="7" t="str">
        <f t="shared" ca="1" si="332"/>
        <v>USA</v>
      </c>
      <c r="N1514" s="8" t="str">
        <f t="shared" ca="1" si="333"/>
        <v>Cancelled</v>
      </c>
    </row>
    <row r="1515" spans="1:14" x14ac:dyDescent="0.35">
      <c r="A1515" s="5" t="str">
        <f t="shared" si="334"/>
        <v>AMZ11515</v>
      </c>
      <c r="B1515" s="6">
        <f t="shared" ca="1" si="335"/>
        <v>45963</v>
      </c>
      <c r="C1515" s="7" t="str">
        <f t="shared" ca="1" si="322"/>
        <v>CUS17491</v>
      </c>
      <c r="D1515" s="7" t="str">
        <f t="shared" ca="1" si="323"/>
        <v>Electronics</v>
      </c>
      <c r="E1515" s="7" t="str">
        <f t="shared" ca="1" si="324"/>
        <v>Noise Cancelling Headphones</v>
      </c>
      <c r="F1515" s="7" t="str">
        <f t="shared" ca="1" si="325"/>
        <v>Third-Party Seller</v>
      </c>
      <c r="G1515" s="7" t="str">
        <f t="shared" ca="1" si="326"/>
        <v>Yes</v>
      </c>
      <c r="H1515" s="7">
        <f t="shared" ca="1" si="327"/>
        <v>637</v>
      </c>
      <c r="I1515" s="7">
        <f t="shared" ca="1" si="328"/>
        <v>3</v>
      </c>
      <c r="J1515" s="7">
        <f t="shared" ca="1" si="329"/>
        <v>23</v>
      </c>
      <c r="K1515" s="7">
        <f t="shared" ca="1" si="330"/>
        <v>9</v>
      </c>
      <c r="L1515" s="7" t="str">
        <f t="shared" ca="1" si="331"/>
        <v>Credit Card</v>
      </c>
      <c r="M1515" s="7" t="str">
        <f t="shared" ca="1" si="332"/>
        <v>UK</v>
      </c>
      <c r="N1515" s="8" t="str">
        <f t="shared" ca="1" si="333"/>
        <v>Returned</v>
      </c>
    </row>
    <row r="1516" spans="1:14" x14ac:dyDescent="0.35">
      <c r="A1516" s="5" t="str">
        <f t="shared" si="334"/>
        <v>AMZ11516</v>
      </c>
      <c r="B1516" s="6">
        <f t="shared" ca="1" si="335"/>
        <v>45861</v>
      </c>
      <c r="C1516" s="7" t="str">
        <f t="shared" ca="1" si="322"/>
        <v>CUS73036</v>
      </c>
      <c r="D1516" s="7" t="str">
        <f t="shared" ca="1" si="323"/>
        <v>Home &amp; Kitchen</v>
      </c>
      <c r="E1516" s="7" t="str">
        <f t="shared" ca="1" si="324"/>
        <v>Air  Fryer</v>
      </c>
      <c r="F1516" s="7" t="str">
        <f t="shared" ca="1" si="325"/>
        <v>Third-Party Seller</v>
      </c>
      <c r="G1516" s="7" t="str">
        <f t="shared" ca="1" si="326"/>
        <v>Yes</v>
      </c>
      <c r="H1516" s="7">
        <f t="shared" ca="1" si="327"/>
        <v>640</v>
      </c>
      <c r="I1516" s="7">
        <f t="shared" ca="1" si="328"/>
        <v>2</v>
      </c>
      <c r="J1516" s="7">
        <f t="shared" ca="1" si="329"/>
        <v>21</v>
      </c>
      <c r="K1516" s="7">
        <f t="shared" ca="1" si="330"/>
        <v>3</v>
      </c>
      <c r="L1516" s="7" t="str">
        <f t="shared" ca="1" si="331"/>
        <v>Amazon Pay</v>
      </c>
      <c r="M1516" s="7" t="str">
        <f t="shared" ca="1" si="332"/>
        <v>UK</v>
      </c>
      <c r="N1516" s="8" t="str">
        <f t="shared" ca="1" si="333"/>
        <v>Returned</v>
      </c>
    </row>
    <row r="1517" spans="1:14" x14ac:dyDescent="0.35">
      <c r="A1517" s="5" t="str">
        <f t="shared" si="334"/>
        <v>AMZ11517</v>
      </c>
      <c r="B1517" s="6">
        <f t="shared" ca="1" si="335"/>
        <v>45986</v>
      </c>
      <c r="C1517" s="7" t="str">
        <f t="shared" ca="1" si="322"/>
        <v>CUS74535</v>
      </c>
      <c r="D1517" s="7" t="str">
        <f t="shared" ca="1" si="323"/>
        <v>Fashion</v>
      </c>
      <c r="E1517" s="7" t="str">
        <f t="shared" ca="1" si="324"/>
        <v>Water Bottle</v>
      </c>
      <c r="F1517" s="7" t="str">
        <f t="shared" ca="1" si="325"/>
        <v>Amazon Fulfilled</v>
      </c>
      <c r="G1517" s="7" t="str">
        <f t="shared" ca="1" si="326"/>
        <v>Yes</v>
      </c>
      <c r="H1517" s="7">
        <f t="shared" ca="1" si="327"/>
        <v>331</v>
      </c>
      <c r="I1517" s="7">
        <f t="shared" ca="1" si="328"/>
        <v>4</v>
      </c>
      <c r="J1517" s="7">
        <f t="shared" ca="1" si="329"/>
        <v>20</v>
      </c>
      <c r="K1517" s="7">
        <f t="shared" ca="1" si="330"/>
        <v>3</v>
      </c>
      <c r="L1517" s="7" t="str">
        <f t="shared" ca="1" si="331"/>
        <v>Net Banking</v>
      </c>
      <c r="M1517" s="7" t="str">
        <f t="shared" ca="1" si="332"/>
        <v>USA</v>
      </c>
      <c r="N1517" s="8" t="str">
        <f t="shared" ca="1" si="333"/>
        <v>Delivered</v>
      </c>
    </row>
    <row r="1518" spans="1:14" x14ac:dyDescent="0.35">
      <c r="A1518" s="5" t="str">
        <f t="shared" si="334"/>
        <v>AMZ11518</v>
      </c>
      <c r="B1518" s="6">
        <f t="shared" ca="1" si="335"/>
        <v>45852</v>
      </c>
      <c r="C1518" s="7" t="str">
        <f t="shared" ca="1" si="322"/>
        <v>CUS39114</v>
      </c>
      <c r="D1518" s="7" t="str">
        <f t="shared" ca="1" si="323"/>
        <v>Home &amp; Kitchen</v>
      </c>
      <c r="E1518" s="7" t="str">
        <f t="shared" ca="1" si="324"/>
        <v>Iphone Charger</v>
      </c>
      <c r="F1518" s="7" t="str">
        <f t="shared" ca="1" si="325"/>
        <v>Third-Party Seller</v>
      </c>
      <c r="G1518" s="7" t="str">
        <f t="shared" ca="1" si="326"/>
        <v>No</v>
      </c>
      <c r="H1518" s="7">
        <f t="shared" ca="1" si="327"/>
        <v>511</v>
      </c>
      <c r="I1518" s="7">
        <f t="shared" ca="1" si="328"/>
        <v>1</v>
      </c>
      <c r="J1518" s="7">
        <f t="shared" ca="1" si="329"/>
        <v>13</v>
      </c>
      <c r="K1518" s="7">
        <f t="shared" ca="1" si="330"/>
        <v>11</v>
      </c>
      <c r="L1518" s="7" t="str">
        <f t="shared" ca="1" si="331"/>
        <v>Amazon Pay</v>
      </c>
      <c r="M1518" s="7" t="str">
        <f t="shared" ca="1" si="332"/>
        <v>India</v>
      </c>
      <c r="N1518" s="8" t="str">
        <f t="shared" ca="1" si="333"/>
        <v>Cancelled</v>
      </c>
    </row>
    <row r="1519" spans="1:14" x14ac:dyDescent="0.35">
      <c r="A1519" s="5" t="str">
        <f t="shared" si="334"/>
        <v>AMZ11519</v>
      </c>
      <c r="B1519" s="6">
        <f t="shared" ca="1" si="335"/>
        <v>45947</v>
      </c>
      <c r="C1519" s="7" t="str">
        <f t="shared" ca="1" si="322"/>
        <v>CUS39149</v>
      </c>
      <c r="D1519" s="7" t="str">
        <f t="shared" ca="1" si="323"/>
        <v>Home &amp; Kitchen</v>
      </c>
      <c r="E1519" s="7" t="str">
        <f t="shared" ca="1" si="324"/>
        <v>Cotton T-Shirt</v>
      </c>
      <c r="F1519" s="7" t="str">
        <f t="shared" ca="1" si="325"/>
        <v>Amazon Fulfilled</v>
      </c>
      <c r="G1519" s="7" t="str">
        <f t="shared" ca="1" si="326"/>
        <v>Yes</v>
      </c>
      <c r="H1519" s="7">
        <f t="shared" ca="1" si="327"/>
        <v>733</v>
      </c>
      <c r="I1519" s="7">
        <f t="shared" ca="1" si="328"/>
        <v>4</v>
      </c>
      <c r="J1519" s="7">
        <f t="shared" ca="1" si="329"/>
        <v>7</v>
      </c>
      <c r="K1519" s="7">
        <f t="shared" ca="1" si="330"/>
        <v>7</v>
      </c>
      <c r="L1519" s="7" t="str">
        <f t="shared" ca="1" si="331"/>
        <v>Amazon Pay</v>
      </c>
      <c r="M1519" s="7" t="str">
        <f t="shared" ca="1" si="332"/>
        <v>USA</v>
      </c>
      <c r="N1519" s="8" t="str">
        <f t="shared" ca="1" si="333"/>
        <v>Delivered</v>
      </c>
    </row>
    <row r="1520" spans="1:14" x14ac:dyDescent="0.35">
      <c r="A1520" s="5" t="str">
        <f t="shared" si="334"/>
        <v>AMZ11520</v>
      </c>
      <c r="B1520" s="6">
        <f t="shared" ca="1" si="335"/>
        <v>45864</v>
      </c>
      <c r="C1520" s="7" t="str">
        <f t="shared" ca="1" si="322"/>
        <v>CUS80340</v>
      </c>
      <c r="D1520" s="7" t="str">
        <f t="shared" ca="1" si="323"/>
        <v>Electronics</v>
      </c>
      <c r="E1520" s="7" t="str">
        <f t="shared" ca="1" si="324"/>
        <v>Yoga Mat</v>
      </c>
      <c r="F1520" s="7" t="str">
        <f t="shared" ca="1" si="325"/>
        <v>Amazon Fulfilled</v>
      </c>
      <c r="G1520" s="7" t="str">
        <f t="shared" ca="1" si="326"/>
        <v>Yes</v>
      </c>
      <c r="H1520" s="7">
        <f t="shared" ca="1" si="327"/>
        <v>640</v>
      </c>
      <c r="I1520" s="7">
        <f t="shared" ca="1" si="328"/>
        <v>2</v>
      </c>
      <c r="J1520" s="7">
        <f t="shared" ca="1" si="329"/>
        <v>19</v>
      </c>
      <c r="K1520" s="7">
        <f t="shared" ca="1" si="330"/>
        <v>6</v>
      </c>
      <c r="L1520" s="7" t="str">
        <f t="shared" ca="1" si="331"/>
        <v>Net Banking</v>
      </c>
      <c r="M1520" s="7" t="str">
        <f t="shared" ca="1" si="332"/>
        <v>USA</v>
      </c>
      <c r="N1520" s="8" t="str">
        <f t="shared" ca="1" si="333"/>
        <v>Cancelled</v>
      </c>
    </row>
    <row r="1521" spans="1:14" x14ac:dyDescent="0.35">
      <c r="A1521" s="5" t="str">
        <f t="shared" si="334"/>
        <v>AMZ11521</v>
      </c>
      <c r="B1521" s="6">
        <f t="shared" ca="1" si="335"/>
        <v>45999</v>
      </c>
      <c r="C1521" s="7" t="str">
        <f t="shared" ca="1" si="322"/>
        <v>CUS59761</v>
      </c>
      <c r="D1521" s="7" t="str">
        <f t="shared" ca="1" si="323"/>
        <v>Electronics</v>
      </c>
      <c r="E1521" s="7" t="str">
        <f t="shared" ca="1" si="324"/>
        <v>Face Cream</v>
      </c>
      <c r="F1521" s="7" t="str">
        <f t="shared" ca="1" si="325"/>
        <v>Third-Party Seller</v>
      </c>
      <c r="G1521" s="7" t="str">
        <f t="shared" ca="1" si="326"/>
        <v>No</v>
      </c>
      <c r="H1521" s="7">
        <f t="shared" ca="1" si="327"/>
        <v>257</v>
      </c>
      <c r="I1521" s="7">
        <f t="shared" ca="1" si="328"/>
        <v>3</v>
      </c>
      <c r="J1521" s="7">
        <f t="shared" ca="1" si="329"/>
        <v>24</v>
      </c>
      <c r="K1521" s="7">
        <f t="shared" ca="1" si="330"/>
        <v>5</v>
      </c>
      <c r="L1521" s="7" t="str">
        <f t="shared" ca="1" si="331"/>
        <v>Amazon Pay</v>
      </c>
      <c r="M1521" s="7" t="str">
        <f t="shared" ca="1" si="332"/>
        <v>India</v>
      </c>
      <c r="N1521" s="8" t="str">
        <f t="shared" ca="1" si="333"/>
        <v>Delivered</v>
      </c>
    </row>
    <row r="1522" spans="1:14" x14ac:dyDescent="0.35">
      <c r="A1522" s="5" t="str">
        <f t="shared" si="334"/>
        <v>AMZ11522</v>
      </c>
      <c r="B1522" s="6">
        <f t="shared" ca="1" si="335"/>
        <v>45939</v>
      </c>
      <c r="C1522" s="7" t="str">
        <f t="shared" ca="1" si="322"/>
        <v>CUS64409</v>
      </c>
      <c r="D1522" s="7" t="str">
        <f t="shared" ca="1" si="323"/>
        <v>Home &amp; Kitchen</v>
      </c>
      <c r="E1522" s="7" t="str">
        <f t="shared" ca="1" si="324"/>
        <v>Noise Cancelling Headphones</v>
      </c>
      <c r="F1522" s="7" t="str">
        <f t="shared" ca="1" si="325"/>
        <v>Amazon Fulfilled</v>
      </c>
      <c r="G1522" s="7" t="str">
        <f t="shared" ca="1" si="326"/>
        <v>Yes</v>
      </c>
      <c r="H1522" s="7">
        <f t="shared" ca="1" si="327"/>
        <v>714</v>
      </c>
      <c r="I1522" s="7">
        <f t="shared" ca="1" si="328"/>
        <v>4</v>
      </c>
      <c r="J1522" s="7">
        <f t="shared" ca="1" si="329"/>
        <v>3</v>
      </c>
      <c r="K1522" s="7">
        <f t="shared" ca="1" si="330"/>
        <v>10</v>
      </c>
      <c r="L1522" s="7" t="str">
        <f t="shared" ca="1" si="331"/>
        <v>UPI</v>
      </c>
      <c r="M1522" s="7" t="str">
        <f t="shared" ca="1" si="332"/>
        <v>India</v>
      </c>
      <c r="N1522" s="8" t="str">
        <f t="shared" ca="1" si="333"/>
        <v>Delivered</v>
      </c>
    </row>
    <row r="1523" spans="1:14" x14ac:dyDescent="0.35">
      <c r="A1523" s="5" t="str">
        <f t="shared" si="334"/>
        <v>AMZ11523</v>
      </c>
      <c r="B1523" s="6">
        <f t="shared" ca="1" si="335"/>
        <v>46016</v>
      </c>
      <c r="C1523" s="7" t="str">
        <f t="shared" ca="1" si="322"/>
        <v>CUS89293</v>
      </c>
      <c r="D1523" s="7" t="str">
        <f t="shared" ca="1" si="323"/>
        <v>Fashion</v>
      </c>
      <c r="E1523" s="7" t="str">
        <f t="shared" ca="1" si="324"/>
        <v>Water Bottle</v>
      </c>
      <c r="F1523" s="7" t="str">
        <f t="shared" ca="1" si="325"/>
        <v>Third-Party Seller</v>
      </c>
      <c r="G1523" s="7" t="str">
        <f t="shared" ca="1" si="326"/>
        <v>No</v>
      </c>
      <c r="H1523" s="7">
        <f t="shared" ca="1" si="327"/>
        <v>728</v>
      </c>
      <c r="I1523" s="7">
        <f t="shared" ca="1" si="328"/>
        <v>2</v>
      </c>
      <c r="J1523" s="7">
        <f t="shared" ca="1" si="329"/>
        <v>24</v>
      </c>
      <c r="K1523" s="7">
        <f t="shared" ca="1" si="330"/>
        <v>6</v>
      </c>
      <c r="L1523" s="7" t="str">
        <f t="shared" ca="1" si="331"/>
        <v>UPI</v>
      </c>
      <c r="M1523" s="7" t="str">
        <f t="shared" ca="1" si="332"/>
        <v>UK</v>
      </c>
      <c r="N1523" s="8" t="str">
        <f t="shared" ca="1" si="333"/>
        <v>Returned</v>
      </c>
    </row>
    <row r="1524" spans="1:14" x14ac:dyDescent="0.35">
      <c r="A1524" s="5" t="str">
        <f t="shared" si="334"/>
        <v>AMZ11524</v>
      </c>
      <c r="B1524" s="6">
        <f t="shared" ca="1" si="335"/>
        <v>45896</v>
      </c>
      <c r="C1524" s="7" t="str">
        <f t="shared" ca="1" si="322"/>
        <v>CUS37836</v>
      </c>
      <c r="D1524" s="7" t="str">
        <f t="shared" ca="1" si="323"/>
        <v>Home &amp; Kitchen</v>
      </c>
      <c r="E1524" s="7" t="str">
        <f t="shared" ca="1" si="324"/>
        <v>Air  Fryer</v>
      </c>
      <c r="F1524" s="7" t="str">
        <f t="shared" ca="1" si="325"/>
        <v>Amazon Fulfilled</v>
      </c>
      <c r="G1524" s="7" t="str">
        <f t="shared" ca="1" si="326"/>
        <v>No</v>
      </c>
      <c r="H1524" s="7">
        <f t="shared" ca="1" si="327"/>
        <v>791</v>
      </c>
      <c r="I1524" s="7">
        <f t="shared" ca="1" si="328"/>
        <v>2</v>
      </c>
      <c r="J1524" s="7">
        <f t="shared" ca="1" si="329"/>
        <v>3</v>
      </c>
      <c r="K1524" s="7">
        <f t="shared" ca="1" si="330"/>
        <v>6</v>
      </c>
      <c r="L1524" s="7" t="str">
        <f t="shared" ca="1" si="331"/>
        <v>Net Banking</v>
      </c>
      <c r="M1524" s="7" t="str">
        <f t="shared" ca="1" si="332"/>
        <v>USA</v>
      </c>
      <c r="N1524" s="8" t="str">
        <f t="shared" ca="1" si="333"/>
        <v>Returned</v>
      </c>
    </row>
    <row r="1525" spans="1:14" x14ac:dyDescent="0.35">
      <c r="A1525" s="5" t="str">
        <f t="shared" si="334"/>
        <v>AMZ11525</v>
      </c>
      <c r="B1525" s="6">
        <f t="shared" ca="1" si="335"/>
        <v>46011</v>
      </c>
      <c r="C1525" s="7" t="str">
        <f t="shared" ca="1" si="322"/>
        <v>CUS18553</v>
      </c>
      <c r="D1525" s="7" t="str">
        <f t="shared" ca="1" si="323"/>
        <v>Sports</v>
      </c>
      <c r="E1525" s="7" t="str">
        <f t="shared" ca="1" si="324"/>
        <v>Bluetooth Speaker</v>
      </c>
      <c r="F1525" s="7" t="str">
        <f t="shared" ca="1" si="325"/>
        <v>Third-Party Seller</v>
      </c>
      <c r="G1525" s="7" t="str">
        <f t="shared" ca="1" si="326"/>
        <v>Yes</v>
      </c>
      <c r="H1525" s="7">
        <f t="shared" ca="1" si="327"/>
        <v>332</v>
      </c>
      <c r="I1525" s="7">
        <f t="shared" ca="1" si="328"/>
        <v>2</v>
      </c>
      <c r="J1525" s="7">
        <f t="shared" ca="1" si="329"/>
        <v>4</v>
      </c>
      <c r="K1525" s="7">
        <f t="shared" ca="1" si="330"/>
        <v>11</v>
      </c>
      <c r="L1525" s="7" t="str">
        <f t="shared" ca="1" si="331"/>
        <v>Net Banking</v>
      </c>
      <c r="M1525" s="7" t="str">
        <f t="shared" ca="1" si="332"/>
        <v>Canada</v>
      </c>
      <c r="N1525" s="8" t="str">
        <f t="shared" ca="1" si="333"/>
        <v>Cancelled</v>
      </c>
    </row>
    <row r="1526" spans="1:14" x14ac:dyDescent="0.35">
      <c r="A1526" s="5" t="str">
        <f t="shared" si="334"/>
        <v>AMZ11526</v>
      </c>
      <c r="B1526" s="6">
        <f t="shared" ca="1" si="335"/>
        <v>45851</v>
      </c>
      <c r="C1526" s="7" t="str">
        <f t="shared" ca="1" si="322"/>
        <v>CUS16368</v>
      </c>
      <c r="D1526" s="7" t="str">
        <f t="shared" ca="1" si="323"/>
        <v>Sports</v>
      </c>
      <c r="E1526" s="7" t="str">
        <f t="shared" ca="1" si="324"/>
        <v>Air  Fryer</v>
      </c>
      <c r="F1526" s="7" t="str">
        <f t="shared" ca="1" si="325"/>
        <v>Third-Party Seller</v>
      </c>
      <c r="G1526" s="7" t="str">
        <f t="shared" ca="1" si="326"/>
        <v>Yes</v>
      </c>
      <c r="H1526" s="7">
        <f t="shared" ca="1" si="327"/>
        <v>29</v>
      </c>
      <c r="I1526" s="7">
        <f t="shared" ca="1" si="328"/>
        <v>4</v>
      </c>
      <c r="J1526" s="7">
        <f t="shared" ca="1" si="329"/>
        <v>40</v>
      </c>
      <c r="K1526" s="7">
        <f t="shared" ca="1" si="330"/>
        <v>11</v>
      </c>
      <c r="L1526" s="7" t="str">
        <f t="shared" ca="1" si="331"/>
        <v>UPI</v>
      </c>
      <c r="M1526" s="7" t="str">
        <f t="shared" ca="1" si="332"/>
        <v>India</v>
      </c>
      <c r="N1526" s="8" t="str">
        <f t="shared" ca="1" si="333"/>
        <v>Cancelled</v>
      </c>
    </row>
    <row r="1527" spans="1:14" x14ac:dyDescent="0.35">
      <c r="A1527" s="5" t="str">
        <f t="shared" si="334"/>
        <v>AMZ11527</v>
      </c>
      <c r="B1527" s="6">
        <f t="shared" ca="1" si="335"/>
        <v>45884</v>
      </c>
      <c r="C1527" s="7" t="str">
        <f t="shared" ca="1" si="322"/>
        <v>CUS65932</v>
      </c>
      <c r="D1527" s="7" t="str">
        <f t="shared" ca="1" si="323"/>
        <v>Beauty</v>
      </c>
      <c r="E1527" s="7" t="str">
        <f t="shared" ca="1" si="324"/>
        <v>Bluetooth Speaker</v>
      </c>
      <c r="F1527" s="7" t="str">
        <f t="shared" ca="1" si="325"/>
        <v>Third-Party Seller</v>
      </c>
      <c r="G1527" s="7" t="str">
        <f t="shared" ca="1" si="326"/>
        <v>No</v>
      </c>
      <c r="H1527" s="7">
        <f t="shared" ca="1" si="327"/>
        <v>393</v>
      </c>
      <c r="I1527" s="7">
        <f t="shared" ca="1" si="328"/>
        <v>3</v>
      </c>
      <c r="J1527" s="7">
        <f t="shared" ca="1" si="329"/>
        <v>21</v>
      </c>
      <c r="K1527" s="7">
        <f t="shared" ca="1" si="330"/>
        <v>8</v>
      </c>
      <c r="L1527" s="7" t="str">
        <f t="shared" ca="1" si="331"/>
        <v>Debit Card</v>
      </c>
      <c r="M1527" s="7" t="str">
        <f t="shared" ca="1" si="332"/>
        <v>Canada</v>
      </c>
      <c r="N1527" s="8" t="str">
        <f t="shared" ca="1" si="333"/>
        <v>Delivered</v>
      </c>
    </row>
    <row r="1528" spans="1:14" x14ac:dyDescent="0.35">
      <c r="A1528" s="5" t="str">
        <f t="shared" si="334"/>
        <v>AMZ11528</v>
      </c>
      <c r="B1528" s="6">
        <f t="shared" ca="1" si="335"/>
        <v>45912</v>
      </c>
      <c r="C1528" s="7" t="str">
        <f t="shared" ca="1" si="322"/>
        <v>CUS42955</v>
      </c>
      <c r="D1528" s="7" t="str">
        <f t="shared" ca="1" si="323"/>
        <v>Fashion</v>
      </c>
      <c r="E1528" s="7" t="str">
        <f t="shared" ca="1" si="324"/>
        <v>Air  Fryer</v>
      </c>
      <c r="F1528" s="7" t="str">
        <f t="shared" ca="1" si="325"/>
        <v>Amazon Fulfilled</v>
      </c>
      <c r="G1528" s="7" t="str">
        <f t="shared" ca="1" si="326"/>
        <v>No</v>
      </c>
      <c r="H1528" s="7">
        <f t="shared" ca="1" si="327"/>
        <v>304</v>
      </c>
      <c r="I1528" s="7">
        <f t="shared" ca="1" si="328"/>
        <v>2</v>
      </c>
      <c r="J1528" s="7">
        <f t="shared" ca="1" si="329"/>
        <v>17</v>
      </c>
      <c r="K1528" s="7">
        <f t="shared" ca="1" si="330"/>
        <v>8</v>
      </c>
      <c r="L1528" s="7" t="str">
        <f t="shared" ca="1" si="331"/>
        <v>UPI</v>
      </c>
      <c r="M1528" s="7" t="str">
        <f t="shared" ca="1" si="332"/>
        <v>India</v>
      </c>
      <c r="N1528" s="8" t="str">
        <f t="shared" ca="1" si="333"/>
        <v>Returned</v>
      </c>
    </row>
    <row r="1529" spans="1:14" x14ac:dyDescent="0.35">
      <c r="A1529" s="5" t="str">
        <f t="shared" si="334"/>
        <v>AMZ11529</v>
      </c>
      <c r="B1529" s="6">
        <f t="shared" ca="1" si="335"/>
        <v>45931</v>
      </c>
      <c r="C1529" s="7" t="str">
        <f t="shared" ca="1" si="322"/>
        <v>CUS27046</v>
      </c>
      <c r="D1529" s="7" t="str">
        <f t="shared" ca="1" si="323"/>
        <v>Sports</v>
      </c>
      <c r="E1529" s="7" t="str">
        <f t="shared" ca="1" si="324"/>
        <v>Yoga Mat</v>
      </c>
      <c r="F1529" s="7" t="str">
        <f t="shared" ca="1" si="325"/>
        <v>Third-Party Seller</v>
      </c>
      <c r="G1529" s="7" t="str">
        <f t="shared" ca="1" si="326"/>
        <v>No</v>
      </c>
      <c r="H1529" s="7">
        <f t="shared" ca="1" si="327"/>
        <v>189</v>
      </c>
      <c r="I1529" s="7">
        <f t="shared" ca="1" si="328"/>
        <v>3</v>
      </c>
      <c r="J1529" s="7">
        <f t="shared" ca="1" si="329"/>
        <v>2</v>
      </c>
      <c r="K1529" s="7">
        <f t="shared" ca="1" si="330"/>
        <v>5</v>
      </c>
      <c r="L1529" s="7" t="str">
        <f t="shared" ca="1" si="331"/>
        <v>Net Banking</v>
      </c>
      <c r="M1529" s="7" t="str">
        <f t="shared" ca="1" si="332"/>
        <v>UK</v>
      </c>
      <c r="N1529" s="8" t="str">
        <f t="shared" ca="1" si="333"/>
        <v>Delivered</v>
      </c>
    </row>
    <row r="1530" spans="1:14" x14ac:dyDescent="0.35">
      <c r="A1530" s="5" t="str">
        <f t="shared" si="334"/>
        <v>AMZ11530</v>
      </c>
      <c r="B1530" s="6">
        <f t="shared" ca="1" si="335"/>
        <v>45927</v>
      </c>
      <c r="C1530" s="7" t="str">
        <f t="shared" ca="1" si="322"/>
        <v>CUS46104</v>
      </c>
      <c r="D1530" s="7" t="str">
        <f t="shared" ca="1" si="323"/>
        <v>Fashion</v>
      </c>
      <c r="E1530" s="7" t="str">
        <f t="shared" ca="1" si="324"/>
        <v>Yoga Mat</v>
      </c>
      <c r="F1530" s="7" t="str">
        <f t="shared" ca="1" si="325"/>
        <v>Third-Party Seller</v>
      </c>
      <c r="G1530" s="7" t="str">
        <f t="shared" ca="1" si="326"/>
        <v>Yes</v>
      </c>
      <c r="H1530" s="7">
        <f t="shared" ca="1" si="327"/>
        <v>302</v>
      </c>
      <c r="I1530" s="7">
        <f t="shared" ca="1" si="328"/>
        <v>1</v>
      </c>
      <c r="J1530" s="7">
        <f t="shared" ca="1" si="329"/>
        <v>26</v>
      </c>
      <c r="K1530" s="7">
        <f t="shared" ca="1" si="330"/>
        <v>9</v>
      </c>
      <c r="L1530" s="7" t="str">
        <f t="shared" ca="1" si="331"/>
        <v>Debit Card</v>
      </c>
      <c r="M1530" s="7" t="str">
        <f t="shared" ca="1" si="332"/>
        <v>India</v>
      </c>
      <c r="N1530" s="8" t="str">
        <f t="shared" ca="1" si="333"/>
        <v>Delivered</v>
      </c>
    </row>
    <row r="1531" spans="1:14" x14ac:dyDescent="0.35">
      <c r="A1531" s="5" t="str">
        <f t="shared" si="334"/>
        <v>AMZ11531</v>
      </c>
      <c r="B1531" s="6">
        <f t="shared" ca="1" si="335"/>
        <v>45993</v>
      </c>
      <c r="C1531" s="7" t="str">
        <f t="shared" ca="1" si="322"/>
        <v>CUS45397</v>
      </c>
      <c r="D1531" s="7" t="str">
        <f t="shared" ca="1" si="323"/>
        <v>Electronics</v>
      </c>
      <c r="E1531" s="7" t="str">
        <f t="shared" ca="1" si="324"/>
        <v>Face Cream</v>
      </c>
      <c r="F1531" s="7" t="str">
        <f t="shared" ca="1" si="325"/>
        <v>Third-Party Seller</v>
      </c>
      <c r="G1531" s="7" t="str">
        <f t="shared" ca="1" si="326"/>
        <v>No</v>
      </c>
      <c r="H1531" s="7">
        <f t="shared" ca="1" si="327"/>
        <v>551</v>
      </c>
      <c r="I1531" s="7">
        <f t="shared" ca="1" si="328"/>
        <v>2</v>
      </c>
      <c r="J1531" s="7">
        <f t="shared" ca="1" si="329"/>
        <v>15</v>
      </c>
      <c r="K1531" s="7">
        <f t="shared" ca="1" si="330"/>
        <v>15</v>
      </c>
      <c r="L1531" s="7" t="str">
        <f t="shared" ca="1" si="331"/>
        <v>Credit Card</v>
      </c>
      <c r="M1531" s="7" t="str">
        <f t="shared" ca="1" si="332"/>
        <v>UK</v>
      </c>
      <c r="N1531" s="8" t="str">
        <f t="shared" ca="1" si="333"/>
        <v>Delivered</v>
      </c>
    </row>
    <row r="1532" spans="1:14" x14ac:dyDescent="0.35">
      <c r="A1532" s="5" t="str">
        <f t="shared" si="334"/>
        <v>AMZ11532</v>
      </c>
      <c r="B1532" s="6">
        <f t="shared" ca="1" si="335"/>
        <v>45843</v>
      </c>
      <c r="C1532" s="7" t="str">
        <f t="shared" ca="1" si="322"/>
        <v>CUS69425</v>
      </c>
      <c r="D1532" s="7" t="str">
        <f t="shared" ca="1" si="323"/>
        <v>Electronics</v>
      </c>
      <c r="E1532" s="7" t="str">
        <f t="shared" ca="1" si="324"/>
        <v>Noise Cancelling Headphones</v>
      </c>
      <c r="F1532" s="7" t="str">
        <f t="shared" ca="1" si="325"/>
        <v>Third-Party Seller</v>
      </c>
      <c r="G1532" s="7" t="str">
        <f t="shared" ca="1" si="326"/>
        <v>No</v>
      </c>
      <c r="H1532" s="7">
        <f t="shared" ca="1" si="327"/>
        <v>603</v>
      </c>
      <c r="I1532" s="7">
        <f t="shared" ca="1" si="328"/>
        <v>1</v>
      </c>
      <c r="J1532" s="7">
        <f t="shared" ca="1" si="329"/>
        <v>33</v>
      </c>
      <c r="K1532" s="7">
        <f t="shared" ca="1" si="330"/>
        <v>8</v>
      </c>
      <c r="L1532" s="7" t="str">
        <f t="shared" ca="1" si="331"/>
        <v>Credit Card</v>
      </c>
      <c r="M1532" s="7" t="str">
        <f t="shared" ca="1" si="332"/>
        <v>UK</v>
      </c>
      <c r="N1532" s="8" t="str">
        <f t="shared" ca="1" si="333"/>
        <v>Cancelled</v>
      </c>
    </row>
    <row r="1533" spans="1:14" x14ac:dyDescent="0.35">
      <c r="A1533" s="5" t="str">
        <f t="shared" si="334"/>
        <v>AMZ11533</v>
      </c>
      <c r="B1533" s="6">
        <f t="shared" ca="1" si="335"/>
        <v>45971</v>
      </c>
      <c r="C1533" s="7" t="str">
        <f t="shared" ca="1" si="322"/>
        <v>CUS56683</v>
      </c>
      <c r="D1533" s="7" t="str">
        <f t="shared" ca="1" si="323"/>
        <v>Books</v>
      </c>
      <c r="E1533" s="7" t="str">
        <f t="shared" ca="1" si="324"/>
        <v>Water Bottle</v>
      </c>
      <c r="F1533" s="7" t="str">
        <f t="shared" ca="1" si="325"/>
        <v>Third-Party Seller</v>
      </c>
      <c r="G1533" s="7" t="str">
        <f t="shared" ca="1" si="326"/>
        <v>No</v>
      </c>
      <c r="H1533" s="7">
        <f t="shared" ca="1" si="327"/>
        <v>240</v>
      </c>
      <c r="I1533" s="7">
        <f t="shared" ca="1" si="328"/>
        <v>4</v>
      </c>
      <c r="J1533" s="7">
        <f t="shared" ca="1" si="329"/>
        <v>32</v>
      </c>
      <c r="K1533" s="7">
        <f t="shared" ca="1" si="330"/>
        <v>10</v>
      </c>
      <c r="L1533" s="7" t="str">
        <f t="shared" ca="1" si="331"/>
        <v>Amazon Pay</v>
      </c>
      <c r="M1533" s="7" t="str">
        <f t="shared" ca="1" si="332"/>
        <v>USA</v>
      </c>
      <c r="N1533" s="8" t="str">
        <f t="shared" ca="1" si="333"/>
        <v>Delivered</v>
      </c>
    </row>
    <row r="1534" spans="1:14" x14ac:dyDescent="0.35">
      <c r="A1534" s="5" t="str">
        <f t="shared" si="334"/>
        <v>AMZ11534</v>
      </c>
      <c r="B1534" s="6">
        <f t="shared" ca="1" si="335"/>
        <v>45974</v>
      </c>
      <c r="C1534" s="7" t="str">
        <f t="shared" ca="1" si="322"/>
        <v>CUS39896</v>
      </c>
      <c r="D1534" s="7" t="str">
        <f t="shared" ca="1" si="323"/>
        <v>Beauty</v>
      </c>
      <c r="E1534" s="7" t="str">
        <f t="shared" ca="1" si="324"/>
        <v>Noise Cancelling Headphones</v>
      </c>
      <c r="F1534" s="7" t="str">
        <f t="shared" ca="1" si="325"/>
        <v>Amazon Fulfilled</v>
      </c>
      <c r="G1534" s="7" t="str">
        <f t="shared" ca="1" si="326"/>
        <v>Yes</v>
      </c>
      <c r="H1534" s="7">
        <f t="shared" ca="1" si="327"/>
        <v>137</v>
      </c>
      <c r="I1534" s="7">
        <f t="shared" ca="1" si="328"/>
        <v>1</v>
      </c>
      <c r="J1534" s="7">
        <f t="shared" ca="1" si="329"/>
        <v>18</v>
      </c>
      <c r="K1534" s="7">
        <f t="shared" ca="1" si="330"/>
        <v>6</v>
      </c>
      <c r="L1534" s="7" t="str">
        <f t="shared" ca="1" si="331"/>
        <v>Net Banking</v>
      </c>
      <c r="M1534" s="7" t="str">
        <f t="shared" ca="1" si="332"/>
        <v>India</v>
      </c>
      <c r="N1534" s="8" t="str">
        <f t="shared" ca="1" si="333"/>
        <v>Delivered</v>
      </c>
    </row>
    <row r="1535" spans="1:14" x14ac:dyDescent="0.35">
      <c r="A1535" s="5" t="str">
        <f t="shared" si="334"/>
        <v>AMZ11535</v>
      </c>
      <c r="B1535" s="6">
        <f t="shared" ca="1" si="335"/>
        <v>45855</v>
      </c>
      <c r="C1535" s="7" t="str">
        <f t="shared" ca="1" si="322"/>
        <v>CUS55766</v>
      </c>
      <c r="D1535" s="7" t="str">
        <f t="shared" ca="1" si="323"/>
        <v>Electronics</v>
      </c>
      <c r="E1535" s="7" t="str">
        <f t="shared" ca="1" si="324"/>
        <v>Iphone Charger</v>
      </c>
      <c r="F1535" s="7" t="str">
        <f t="shared" ca="1" si="325"/>
        <v>Third-Party Seller</v>
      </c>
      <c r="G1535" s="7" t="str">
        <f t="shared" ca="1" si="326"/>
        <v>No</v>
      </c>
      <c r="H1535" s="7">
        <f t="shared" ca="1" si="327"/>
        <v>580</v>
      </c>
      <c r="I1535" s="7">
        <f t="shared" ca="1" si="328"/>
        <v>1</v>
      </c>
      <c r="J1535" s="7">
        <f t="shared" ca="1" si="329"/>
        <v>17</v>
      </c>
      <c r="K1535" s="7">
        <f t="shared" ca="1" si="330"/>
        <v>10</v>
      </c>
      <c r="L1535" s="7" t="str">
        <f t="shared" ca="1" si="331"/>
        <v>Net Banking</v>
      </c>
      <c r="M1535" s="7" t="str">
        <f t="shared" ca="1" si="332"/>
        <v>UK</v>
      </c>
      <c r="N1535" s="8" t="str">
        <f t="shared" ca="1" si="333"/>
        <v>Delivered</v>
      </c>
    </row>
    <row r="1536" spans="1:14" x14ac:dyDescent="0.35">
      <c r="A1536" s="5" t="str">
        <f t="shared" si="334"/>
        <v>AMZ11536</v>
      </c>
      <c r="B1536" s="6">
        <f t="shared" ca="1" si="335"/>
        <v>45996</v>
      </c>
      <c r="C1536" s="7" t="str">
        <f t="shared" ca="1" si="322"/>
        <v>CUS92160</v>
      </c>
      <c r="D1536" s="7" t="str">
        <f t="shared" ca="1" si="323"/>
        <v>Sports</v>
      </c>
      <c r="E1536" s="7" t="str">
        <f t="shared" ca="1" si="324"/>
        <v>Smart Watch</v>
      </c>
      <c r="F1536" s="7" t="str">
        <f t="shared" ca="1" si="325"/>
        <v>Third-Party Seller</v>
      </c>
      <c r="G1536" s="7" t="str">
        <f t="shared" ca="1" si="326"/>
        <v>No</v>
      </c>
      <c r="H1536" s="7">
        <f t="shared" ca="1" si="327"/>
        <v>31</v>
      </c>
      <c r="I1536" s="7">
        <f t="shared" ca="1" si="328"/>
        <v>1</v>
      </c>
      <c r="J1536" s="7">
        <f t="shared" ca="1" si="329"/>
        <v>30</v>
      </c>
      <c r="K1536" s="7">
        <f t="shared" ca="1" si="330"/>
        <v>12</v>
      </c>
      <c r="L1536" s="7" t="str">
        <f t="shared" ca="1" si="331"/>
        <v>Credit Card</v>
      </c>
      <c r="M1536" s="7" t="str">
        <f t="shared" ca="1" si="332"/>
        <v>USA</v>
      </c>
      <c r="N1536" s="8" t="str">
        <f t="shared" ca="1" si="333"/>
        <v>Delivered</v>
      </c>
    </row>
    <row r="1537" spans="1:14" x14ac:dyDescent="0.35">
      <c r="A1537" s="5" t="str">
        <f t="shared" si="334"/>
        <v>AMZ11537</v>
      </c>
      <c r="B1537" s="6">
        <f t="shared" ca="1" si="335"/>
        <v>45948</v>
      </c>
      <c r="C1537" s="7" t="str">
        <f t="shared" ca="1" si="322"/>
        <v>CUS56993</v>
      </c>
      <c r="D1537" s="7" t="str">
        <f t="shared" ca="1" si="323"/>
        <v>Beauty</v>
      </c>
      <c r="E1537" s="7" t="str">
        <f t="shared" ca="1" si="324"/>
        <v>Air  Fryer</v>
      </c>
      <c r="F1537" s="7" t="str">
        <f t="shared" ca="1" si="325"/>
        <v>Third-Party Seller</v>
      </c>
      <c r="G1537" s="7" t="str">
        <f t="shared" ca="1" si="326"/>
        <v>Yes</v>
      </c>
      <c r="H1537" s="7">
        <f t="shared" ca="1" si="327"/>
        <v>57</v>
      </c>
      <c r="I1537" s="7">
        <f t="shared" ca="1" si="328"/>
        <v>4</v>
      </c>
      <c r="J1537" s="7">
        <f t="shared" ca="1" si="329"/>
        <v>39</v>
      </c>
      <c r="K1537" s="7">
        <f t="shared" ca="1" si="330"/>
        <v>7</v>
      </c>
      <c r="L1537" s="7" t="str">
        <f t="shared" ca="1" si="331"/>
        <v>Net Banking</v>
      </c>
      <c r="M1537" s="7" t="str">
        <f t="shared" ca="1" si="332"/>
        <v>Canada</v>
      </c>
      <c r="N1537" s="8" t="str">
        <f t="shared" ca="1" si="333"/>
        <v>Cancelled</v>
      </c>
    </row>
    <row r="1538" spans="1:14" x14ac:dyDescent="0.35">
      <c r="A1538" s="5" t="str">
        <f t="shared" si="334"/>
        <v>AMZ11538</v>
      </c>
      <c r="B1538" s="6">
        <f t="shared" ca="1" si="335"/>
        <v>45923</v>
      </c>
      <c r="C1538" s="7" t="str">
        <f t="shared" ref="C1538:C1601" ca="1" si="336">"CUS"&amp;RANDBETWEEN(10000,99999)</f>
        <v>CUS19008</v>
      </c>
      <c r="D1538" s="7" t="str">
        <f t="shared" ref="D1538:D1601" ca="1" si="337">CHOOSE(RANDBETWEEN(1,6),"Electronics","Fashion","Home &amp; Kitchen","Beauty","Books","Sports")</f>
        <v>Electronics</v>
      </c>
      <c r="E1538" s="7" t="str">
        <f t="shared" ref="E1538:E1601" ca="1" si="338">CHOOSE(RANDBETWEEN(1,10),"Iphone Charger","Bluetooth Speaker","Running Shoes","Cotton T-Shirt","Air  Fryer","Face Cream","Yoga Mat","Smart Watch","Noise Cancelling Headphones","Water Bottle")</f>
        <v>Running Shoes</v>
      </c>
      <c r="F1538" s="7" t="str">
        <f t="shared" ref="F1538:F1601" ca="1" si="339">CHOOSE(RANDBETWEEN(1,2),"Amazon Fulfilled","Third-Party Seller")</f>
        <v>Amazon Fulfilled</v>
      </c>
      <c r="G1538" s="7" t="str">
        <f t="shared" ref="G1538:G1601" ca="1" si="340">CHOOSE(RANDBETWEEN(1,2),"Yes","No")</f>
        <v>No</v>
      </c>
      <c r="H1538" s="7">
        <f t="shared" ref="H1538:H1601" ca="1" si="341">RANDBETWEEN(8,800)</f>
        <v>60</v>
      </c>
      <c r="I1538" s="7">
        <f t="shared" ref="I1538:I1601" ca="1" si="342">RANDBETWEEN(1,4)</f>
        <v>1</v>
      </c>
      <c r="J1538" s="7">
        <f t="shared" ref="J1538:J1601" ca="1" si="343">RANDBETWEEN(0,40)</f>
        <v>40</v>
      </c>
      <c r="K1538" s="7">
        <f t="shared" ref="K1538:K1601" ca="1" si="344">IF(J1538="Yes",0,RANDBETWEEN(3,15))</f>
        <v>3</v>
      </c>
      <c r="L1538" s="7" t="str">
        <f t="shared" ref="L1538:L1601" ca="1" si="345">CHOOSE(RANDBETWEEN(1,5),"Credit Card","Debit Card","UPI","Net Banking","Amazon Pay")</f>
        <v>Net Banking</v>
      </c>
      <c r="M1538" s="7" t="str">
        <f t="shared" ref="M1538:M1601" ca="1" si="346">CHOOSE(RANDBETWEEN(1,4),"USA","India","UK","Canada")</f>
        <v>USA</v>
      </c>
      <c r="N1538" s="8" t="str">
        <f t="shared" ref="N1538:N1601" ca="1" si="347">CHOOSE(RANDBETWEEN(1,5),"Delivered","Delivered","Delivered","Returned","Cancelled")</f>
        <v>Delivered</v>
      </c>
    </row>
    <row r="1539" spans="1:14" x14ac:dyDescent="0.35">
      <c r="A1539" s="5" t="str">
        <f t="shared" ref="A1539:A1602" si="348">"AMZ"&amp;10000+ROW()</f>
        <v>AMZ11539</v>
      </c>
      <c r="B1539" s="6">
        <f t="shared" ref="B1539:B1602" ca="1" si="349">RANDBETWEEN(DATE(2025,7,1), DATE(2025,12,31))</f>
        <v>45921</v>
      </c>
      <c r="C1539" s="7" t="str">
        <f t="shared" ca="1" si="336"/>
        <v>CUS63160</v>
      </c>
      <c r="D1539" s="7" t="str">
        <f t="shared" ca="1" si="337"/>
        <v>Beauty</v>
      </c>
      <c r="E1539" s="7" t="str">
        <f t="shared" ca="1" si="338"/>
        <v>Noise Cancelling Headphones</v>
      </c>
      <c r="F1539" s="7" t="str">
        <f t="shared" ca="1" si="339"/>
        <v>Third-Party Seller</v>
      </c>
      <c r="G1539" s="7" t="str">
        <f t="shared" ca="1" si="340"/>
        <v>Yes</v>
      </c>
      <c r="H1539" s="7">
        <f t="shared" ca="1" si="341"/>
        <v>727</v>
      </c>
      <c r="I1539" s="7">
        <f t="shared" ca="1" si="342"/>
        <v>1</v>
      </c>
      <c r="J1539" s="7">
        <f t="shared" ca="1" si="343"/>
        <v>9</v>
      </c>
      <c r="K1539" s="7">
        <f t="shared" ca="1" si="344"/>
        <v>12</v>
      </c>
      <c r="L1539" s="7" t="str">
        <f t="shared" ca="1" si="345"/>
        <v>UPI</v>
      </c>
      <c r="M1539" s="7" t="str">
        <f t="shared" ca="1" si="346"/>
        <v>UK</v>
      </c>
      <c r="N1539" s="8" t="str">
        <f t="shared" ca="1" si="347"/>
        <v>Delivered</v>
      </c>
    </row>
    <row r="1540" spans="1:14" x14ac:dyDescent="0.35">
      <c r="A1540" s="5" t="str">
        <f t="shared" si="348"/>
        <v>AMZ11540</v>
      </c>
      <c r="B1540" s="6">
        <f t="shared" ca="1" si="349"/>
        <v>45947</v>
      </c>
      <c r="C1540" s="7" t="str">
        <f t="shared" ca="1" si="336"/>
        <v>CUS53783</v>
      </c>
      <c r="D1540" s="7" t="str">
        <f t="shared" ca="1" si="337"/>
        <v>Electronics</v>
      </c>
      <c r="E1540" s="7" t="str">
        <f t="shared" ca="1" si="338"/>
        <v>Face Cream</v>
      </c>
      <c r="F1540" s="7" t="str">
        <f t="shared" ca="1" si="339"/>
        <v>Third-Party Seller</v>
      </c>
      <c r="G1540" s="7" t="str">
        <f t="shared" ca="1" si="340"/>
        <v>No</v>
      </c>
      <c r="H1540" s="7">
        <f t="shared" ca="1" si="341"/>
        <v>424</v>
      </c>
      <c r="I1540" s="7">
        <f t="shared" ca="1" si="342"/>
        <v>3</v>
      </c>
      <c r="J1540" s="7">
        <f t="shared" ca="1" si="343"/>
        <v>30</v>
      </c>
      <c r="K1540" s="7">
        <f t="shared" ca="1" si="344"/>
        <v>6</v>
      </c>
      <c r="L1540" s="7" t="str">
        <f t="shared" ca="1" si="345"/>
        <v>Amazon Pay</v>
      </c>
      <c r="M1540" s="7" t="str">
        <f t="shared" ca="1" si="346"/>
        <v>Canada</v>
      </c>
      <c r="N1540" s="8" t="str">
        <f t="shared" ca="1" si="347"/>
        <v>Cancelled</v>
      </c>
    </row>
    <row r="1541" spans="1:14" x14ac:dyDescent="0.35">
      <c r="A1541" s="5" t="str">
        <f t="shared" si="348"/>
        <v>AMZ11541</v>
      </c>
      <c r="B1541" s="6">
        <f t="shared" ca="1" si="349"/>
        <v>45945</v>
      </c>
      <c r="C1541" s="7" t="str">
        <f t="shared" ca="1" si="336"/>
        <v>CUS79976</v>
      </c>
      <c r="D1541" s="7" t="str">
        <f t="shared" ca="1" si="337"/>
        <v>Beauty</v>
      </c>
      <c r="E1541" s="7" t="str">
        <f t="shared" ca="1" si="338"/>
        <v>Yoga Mat</v>
      </c>
      <c r="F1541" s="7" t="str">
        <f t="shared" ca="1" si="339"/>
        <v>Amazon Fulfilled</v>
      </c>
      <c r="G1541" s="7" t="str">
        <f t="shared" ca="1" si="340"/>
        <v>No</v>
      </c>
      <c r="H1541" s="7">
        <f t="shared" ca="1" si="341"/>
        <v>163</v>
      </c>
      <c r="I1541" s="7">
        <f t="shared" ca="1" si="342"/>
        <v>2</v>
      </c>
      <c r="J1541" s="7">
        <f t="shared" ca="1" si="343"/>
        <v>3</v>
      </c>
      <c r="K1541" s="7">
        <f t="shared" ca="1" si="344"/>
        <v>15</v>
      </c>
      <c r="L1541" s="7" t="str">
        <f t="shared" ca="1" si="345"/>
        <v>Credit Card</v>
      </c>
      <c r="M1541" s="7" t="str">
        <f t="shared" ca="1" si="346"/>
        <v>India</v>
      </c>
      <c r="N1541" s="8" t="str">
        <f t="shared" ca="1" si="347"/>
        <v>Delivered</v>
      </c>
    </row>
    <row r="1542" spans="1:14" x14ac:dyDescent="0.35">
      <c r="A1542" s="5" t="str">
        <f t="shared" si="348"/>
        <v>AMZ11542</v>
      </c>
      <c r="B1542" s="6">
        <f t="shared" ca="1" si="349"/>
        <v>45853</v>
      </c>
      <c r="C1542" s="7" t="str">
        <f t="shared" ca="1" si="336"/>
        <v>CUS21130</v>
      </c>
      <c r="D1542" s="7" t="str">
        <f t="shared" ca="1" si="337"/>
        <v>Books</v>
      </c>
      <c r="E1542" s="7" t="str">
        <f t="shared" ca="1" si="338"/>
        <v>Noise Cancelling Headphones</v>
      </c>
      <c r="F1542" s="7" t="str">
        <f t="shared" ca="1" si="339"/>
        <v>Third-Party Seller</v>
      </c>
      <c r="G1542" s="7" t="str">
        <f t="shared" ca="1" si="340"/>
        <v>No</v>
      </c>
      <c r="H1542" s="7">
        <f t="shared" ca="1" si="341"/>
        <v>459</v>
      </c>
      <c r="I1542" s="7">
        <f t="shared" ca="1" si="342"/>
        <v>2</v>
      </c>
      <c r="J1542" s="7">
        <f t="shared" ca="1" si="343"/>
        <v>0</v>
      </c>
      <c r="K1542" s="7">
        <f t="shared" ca="1" si="344"/>
        <v>4</v>
      </c>
      <c r="L1542" s="7" t="str">
        <f t="shared" ca="1" si="345"/>
        <v>Credit Card</v>
      </c>
      <c r="M1542" s="7" t="str">
        <f t="shared" ca="1" si="346"/>
        <v>UK</v>
      </c>
      <c r="N1542" s="8" t="str">
        <f t="shared" ca="1" si="347"/>
        <v>Delivered</v>
      </c>
    </row>
    <row r="1543" spans="1:14" x14ac:dyDescent="0.35">
      <c r="A1543" s="5" t="str">
        <f t="shared" si="348"/>
        <v>AMZ11543</v>
      </c>
      <c r="B1543" s="6">
        <f t="shared" ca="1" si="349"/>
        <v>45877</v>
      </c>
      <c r="C1543" s="7" t="str">
        <f t="shared" ca="1" si="336"/>
        <v>CUS23067</v>
      </c>
      <c r="D1543" s="7" t="str">
        <f t="shared" ca="1" si="337"/>
        <v>Sports</v>
      </c>
      <c r="E1543" s="7" t="str">
        <f t="shared" ca="1" si="338"/>
        <v>Water Bottle</v>
      </c>
      <c r="F1543" s="7" t="str">
        <f t="shared" ca="1" si="339"/>
        <v>Third-Party Seller</v>
      </c>
      <c r="G1543" s="7" t="str">
        <f t="shared" ca="1" si="340"/>
        <v>No</v>
      </c>
      <c r="H1543" s="7">
        <f t="shared" ca="1" si="341"/>
        <v>515</v>
      </c>
      <c r="I1543" s="7">
        <f t="shared" ca="1" si="342"/>
        <v>1</v>
      </c>
      <c r="J1543" s="7">
        <f t="shared" ca="1" si="343"/>
        <v>35</v>
      </c>
      <c r="K1543" s="7">
        <f t="shared" ca="1" si="344"/>
        <v>8</v>
      </c>
      <c r="L1543" s="7" t="str">
        <f t="shared" ca="1" si="345"/>
        <v>Amazon Pay</v>
      </c>
      <c r="M1543" s="7" t="str">
        <f t="shared" ca="1" si="346"/>
        <v>UK</v>
      </c>
      <c r="N1543" s="8" t="str">
        <f t="shared" ca="1" si="347"/>
        <v>Delivered</v>
      </c>
    </row>
    <row r="1544" spans="1:14" x14ac:dyDescent="0.35">
      <c r="A1544" s="5" t="str">
        <f t="shared" si="348"/>
        <v>AMZ11544</v>
      </c>
      <c r="B1544" s="6">
        <f t="shared" ca="1" si="349"/>
        <v>45915</v>
      </c>
      <c r="C1544" s="7" t="str">
        <f t="shared" ca="1" si="336"/>
        <v>CUS20889</v>
      </c>
      <c r="D1544" s="7" t="str">
        <f t="shared" ca="1" si="337"/>
        <v>Home &amp; Kitchen</v>
      </c>
      <c r="E1544" s="7" t="str">
        <f t="shared" ca="1" si="338"/>
        <v>Iphone Charger</v>
      </c>
      <c r="F1544" s="7" t="str">
        <f t="shared" ca="1" si="339"/>
        <v>Amazon Fulfilled</v>
      </c>
      <c r="G1544" s="7" t="str">
        <f t="shared" ca="1" si="340"/>
        <v>No</v>
      </c>
      <c r="H1544" s="7">
        <f t="shared" ca="1" si="341"/>
        <v>644</v>
      </c>
      <c r="I1544" s="7">
        <f t="shared" ca="1" si="342"/>
        <v>2</v>
      </c>
      <c r="J1544" s="7">
        <f t="shared" ca="1" si="343"/>
        <v>18</v>
      </c>
      <c r="K1544" s="7">
        <f t="shared" ca="1" si="344"/>
        <v>11</v>
      </c>
      <c r="L1544" s="7" t="str">
        <f t="shared" ca="1" si="345"/>
        <v>Credit Card</v>
      </c>
      <c r="M1544" s="7" t="str">
        <f t="shared" ca="1" si="346"/>
        <v>India</v>
      </c>
      <c r="N1544" s="8" t="str">
        <f t="shared" ca="1" si="347"/>
        <v>Cancelled</v>
      </c>
    </row>
    <row r="1545" spans="1:14" x14ac:dyDescent="0.35">
      <c r="A1545" s="5" t="str">
        <f t="shared" si="348"/>
        <v>AMZ11545</v>
      </c>
      <c r="B1545" s="6">
        <f t="shared" ca="1" si="349"/>
        <v>45902</v>
      </c>
      <c r="C1545" s="7" t="str">
        <f t="shared" ca="1" si="336"/>
        <v>CUS70896</v>
      </c>
      <c r="D1545" s="7" t="str">
        <f t="shared" ca="1" si="337"/>
        <v>Electronics</v>
      </c>
      <c r="E1545" s="7" t="str">
        <f t="shared" ca="1" si="338"/>
        <v>Bluetooth Speaker</v>
      </c>
      <c r="F1545" s="7" t="str">
        <f t="shared" ca="1" si="339"/>
        <v>Amazon Fulfilled</v>
      </c>
      <c r="G1545" s="7" t="str">
        <f t="shared" ca="1" si="340"/>
        <v>No</v>
      </c>
      <c r="H1545" s="7">
        <f t="shared" ca="1" si="341"/>
        <v>90</v>
      </c>
      <c r="I1545" s="7">
        <f t="shared" ca="1" si="342"/>
        <v>2</v>
      </c>
      <c r="J1545" s="7">
        <f t="shared" ca="1" si="343"/>
        <v>30</v>
      </c>
      <c r="K1545" s="7">
        <f t="shared" ca="1" si="344"/>
        <v>15</v>
      </c>
      <c r="L1545" s="7" t="str">
        <f t="shared" ca="1" si="345"/>
        <v>Debit Card</v>
      </c>
      <c r="M1545" s="7" t="str">
        <f t="shared" ca="1" si="346"/>
        <v>USA</v>
      </c>
      <c r="N1545" s="8" t="str">
        <f t="shared" ca="1" si="347"/>
        <v>Delivered</v>
      </c>
    </row>
    <row r="1546" spans="1:14" x14ac:dyDescent="0.35">
      <c r="A1546" s="5" t="str">
        <f t="shared" si="348"/>
        <v>AMZ11546</v>
      </c>
      <c r="B1546" s="6">
        <f t="shared" ca="1" si="349"/>
        <v>45864</v>
      </c>
      <c r="C1546" s="7" t="str">
        <f t="shared" ca="1" si="336"/>
        <v>CUS55591</v>
      </c>
      <c r="D1546" s="7" t="str">
        <f t="shared" ca="1" si="337"/>
        <v>Fashion</v>
      </c>
      <c r="E1546" s="7" t="str">
        <f t="shared" ca="1" si="338"/>
        <v>Cotton T-Shirt</v>
      </c>
      <c r="F1546" s="7" t="str">
        <f t="shared" ca="1" si="339"/>
        <v>Third-Party Seller</v>
      </c>
      <c r="G1546" s="7" t="str">
        <f t="shared" ca="1" si="340"/>
        <v>No</v>
      </c>
      <c r="H1546" s="7">
        <f t="shared" ca="1" si="341"/>
        <v>796</v>
      </c>
      <c r="I1546" s="7">
        <f t="shared" ca="1" si="342"/>
        <v>4</v>
      </c>
      <c r="J1546" s="7">
        <f t="shared" ca="1" si="343"/>
        <v>31</v>
      </c>
      <c r="K1546" s="7">
        <f t="shared" ca="1" si="344"/>
        <v>8</v>
      </c>
      <c r="L1546" s="7" t="str">
        <f t="shared" ca="1" si="345"/>
        <v>UPI</v>
      </c>
      <c r="M1546" s="7" t="str">
        <f t="shared" ca="1" si="346"/>
        <v>Canada</v>
      </c>
      <c r="N1546" s="8" t="str">
        <f t="shared" ca="1" si="347"/>
        <v>Delivered</v>
      </c>
    </row>
    <row r="1547" spans="1:14" x14ac:dyDescent="0.35">
      <c r="A1547" s="5" t="str">
        <f t="shared" si="348"/>
        <v>AMZ11547</v>
      </c>
      <c r="B1547" s="6">
        <f t="shared" ca="1" si="349"/>
        <v>45879</v>
      </c>
      <c r="C1547" s="7" t="str">
        <f t="shared" ca="1" si="336"/>
        <v>CUS25985</v>
      </c>
      <c r="D1547" s="7" t="str">
        <f t="shared" ca="1" si="337"/>
        <v>Books</v>
      </c>
      <c r="E1547" s="7" t="str">
        <f t="shared" ca="1" si="338"/>
        <v>Air  Fryer</v>
      </c>
      <c r="F1547" s="7" t="str">
        <f t="shared" ca="1" si="339"/>
        <v>Third-Party Seller</v>
      </c>
      <c r="G1547" s="7" t="str">
        <f t="shared" ca="1" si="340"/>
        <v>No</v>
      </c>
      <c r="H1547" s="7">
        <f t="shared" ca="1" si="341"/>
        <v>22</v>
      </c>
      <c r="I1547" s="7">
        <f t="shared" ca="1" si="342"/>
        <v>4</v>
      </c>
      <c r="J1547" s="7">
        <f t="shared" ca="1" si="343"/>
        <v>37</v>
      </c>
      <c r="K1547" s="7">
        <f t="shared" ca="1" si="344"/>
        <v>10</v>
      </c>
      <c r="L1547" s="7" t="str">
        <f t="shared" ca="1" si="345"/>
        <v>Amazon Pay</v>
      </c>
      <c r="M1547" s="7" t="str">
        <f t="shared" ca="1" si="346"/>
        <v>India</v>
      </c>
      <c r="N1547" s="8" t="str">
        <f t="shared" ca="1" si="347"/>
        <v>Delivered</v>
      </c>
    </row>
    <row r="1548" spans="1:14" x14ac:dyDescent="0.35">
      <c r="A1548" s="5" t="str">
        <f t="shared" si="348"/>
        <v>AMZ11548</v>
      </c>
      <c r="B1548" s="6">
        <f t="shared" ca="1" si="349"/>
        <v>45922</v>
      </c>
      <c r="C1548" s="7" t="str">
        <f t="shared" ca="1" si="336"/>
        <v>CUS55708</v>
      </c>
      <c r="D1548" s="7" t="str">
        <f t="shared" ca="1" si="337"/>
        <v>Electronics</v>
      </c>
      <c r="E1548" s="7" t="str">
        <f t="shared" ca="1" si="338"/>
        <v>Yoga Mat</v>
      </c>
      <c r="F1548" s="7" t="str">
        <f t="shared" ca="1" si="339"/>
        <v>Third-Party Seller</v>
      </c>
      <c r="G1548" s="7" t="str">
        <f t="shared" ca="1" si="340"/>
        <v>Yes</v>
      </c>
      <c r="H1548" s="7">
        <f t="shared" ca="1" si="341"/>
        <v>512</v>
      </c>
      <c r="I1548" s="7">
        <f t="shared" ca="1" si="342"/>
        <v>3</v>
      </c>
      <c r="J1548" s="7">
        <f t="shared" ca="1" si="343"/>
        <v>40</v>
      </c>
      <c r="K1548" s="7">
        <f t="shared" ca="1" si="344"/>
        <v>14</v>
      </c>
      <c r="L1548" s="7" t="str">
        <f t="shared" ca="1" si="345"/>
        <v>Net Banking</v>
      </c>
      <c r="M1548" s="7" t="str">
        <f t="shared" ca="1" si="346"/>
        <v>USA</v>
      </c>
      <c r="N1548" s="8" t="str">
        <f t="shared" ca="1" si="347"/>
        <v>Delivered</v>
      </c>
    </row>
    <row r="1549" spans="1:14" x14ac:dyDescent="0.35">
      <c r="A1549" s="5" t="str">
        <f t="shared" si="348"/>
        <v>AMZ11549</v>
      </c>
      <c r="B1549" s="6">
        <f t="shared" ca="1" si="349"/>
        <v>45998</v>
      </c>
      <c r="C1549" s="7" t="str">
        <f t="shared" ca="1" si="336"/>
        <v>CUS41102</v>
      </c>
      <c r="D1549" s="7" t="str">
        <f t="shared" ca="1" si="337"/>
        <v>Fashion</v>
      </c>
      <c r="E1549" s="7" t="str">
        <f t="shared" ca="1" si="338"/>
        <v>Smart Watch</v>
      </c>
      <c r="F1549" s="7" t="str">
        <f t="shared" ca="1" si="339"/>
        <v>Amazon Fulfilled</v>
      </c>
      <c r="G1549" s="7" t="str">
        <f t="shared" ca="1" si="340"/>
        <v>No</v>
      </c>
      <c r="H1549" s="7">
        <f t="shared" ca="1" si="341"/>
        <v>218</v>
      </c>
      <c r="I1549" s="7">
        <f t="shared" ca="1" si="342"/>
        <v>4</v>
      </c>
      <c r="J1549" s="7">
        <f t="shared" ca="1" si="343"/>
        <v>5</v>
      </c>
      <c r="K1549" s="7">
        <f t="shared" ca="1" si="344"/>
        <v>3</v>
      </c>
      <c r="L1549" s="7" t="str">
        <f t="shared" ca="1" si="345"/>
        <v>Amazon Pay</v>
      </c>
      <c r="M1549" s="7" t="str">
        <f t="shared" ca="1" si="346"/>
        <v>Canada</v>
      </c>
      <c r="N1549" s="8" t="str">
        <f t="shared" ca="1" si="347"/>
        <v>Returned</v>
      </c>
    </row>
    <row r="1550" spans="1:14" x14ac:dyDescent="0.35">
      <c r="A1550" s="5" t="str">
        <f t="shared" si="348"/>
        <v>AMZ11550</v>
      </c>
      <c r="B1550" s="6">
        <f t="shared" ca="1" si="349"/>
        <v>45899</v>
      </c>
      <c r="C1550" s="7" t="str">
        <f t="shared" ca="1" si="336"/>
        <v>CUS74702</v>
      </c>
      <c r="D1550" s="7" t="str">
        <f t="shared" ca="1" si="337"/>
        <v>Sports</v>
      </c>
      <c r="E1550" s="7" t="str">
        <f t="shared" ca="1" si="338"/>
        <v>Yoga Mat</v>
      </c>
      <c r="F1550" s="7" t="str">
        <f t="shared" ca="1" si="339"/>
        <v>Amazon Fulfilled</v>
      </c>
      <c r="G1550" s="7" t="str">
        <f t="shared" ca="1" si="340"/>
        <v>No</v>
      </c>
      <c r="H1550" s="7">
        <f t="shared" ca="1" si="341"/>
        <v>517</v>
      </c>
      <c r="I1550" s="7">
        <f t="shared" ca="1" si="342"/>
        <v>1</v>
      </c>
      <c r="J1550" s="7">
        <f t="shared" ca="1" si="343"/>
        <v>17</v>
      </c>
      <c r="K1550" s="7">
        <f t="shared" ca="1" si="344"/>
        <v>11</v>
      </c>
      <c r="L1550" s="7" t="str">
        <f t="shared" ca="1" si="345"/>
        <v>Amazon Pay</v>
      </c>
      <c r="M1550" s="7" t="str">
        <f t="shared" ca="1" si="346"/>
        <v>UK</v>
      </c>
      <c r="N1550" s="8" t="str">
        <f t="shared" ca="1" si="347"/>
        <v>Delivered</v>
      </c>
    </row>
    <row r="1551" spans="1:14" x14ac:dyDescent="0.35">
      <c r="A1551" s="5" t="str">
        <f t="shared" si="348"/>
        <v>AMZ11551</v>
      </c>
      <c r="B1551" s="6">
        <f t="shared" ca="1" si="349"/>
        <v>45959</v>
      </c>
      <c r="C1551" s="7" t="str">
        <f t="shared" ca="1" si="336"/>
        <v>CUS46742</v>
      </c>
      <c r="D1551" s="7" t="str">
        <f t="shared" ca="1" si="337"/>
        <v>Fashion</v>
      </c>
      <c r="E1551" s="7" t="str">
        <f t="shared" ca="1" si="338"/>
        <v>Iphone Charger</v>
      </c>
      <c r="F1551" s="7" t="str">
        <f t="shared" ca="1" si="339"/>
        <v>Third-Party Seller</v>
      </c>
      <c r="G1551" s="7" t="str">
        <f t="shared" ca="1" si="340"/>
        <v>Yes</v>
      </c>
      <c r="H1551" s="7">
        <f t="shared" ca="1" si="341"/>
        <v>603</v>
      </c>
      <c r="I1551" s="7">
        <f t="shared" ca="1" si="342"/>
        <v>4</v>
      </c>
      <c r="J1551" s="7">
        <f t="shared" ca="1" si="343"/>
        <v>36</v>
      </c>
      <c r="K1551" s="7">
        <f t="shared" ca="1" si="344"/>
        <v>13</v>
      </c>
      <c r="L1551" s="7" t="str">
        <f t="shared" ca="1" si="345"/>
        <v>Net Banking</v>
      </c>
      <c r="M1551" s="7" t="str">
        <f t="shared" ca="1" si="346"/>
        <v>USA</v>
      </c>
      <c r="N1551" s="8" t="str">
        <f t="shared" ca="1" si="347"/>
        <v>Delivered</v>
      </c>
    </row>
    <row r="1552" spans="1:14" x14ac:dyDescent="0.35">
      <c r="A1552" s="5" t="str">
        <f t="shared" si="348"/>
        <v>AMZ11552</v>
      </c>
      <c r="B1552" s="6">
        <f t="shared" ca="1" si="349"/>
        <v>46016</v>
      </c>
      <c r="C1552" s="7" t="str">
        <f t="shared" ca="1" si="336"/>
        <v>CUS95841</v>
      </c>
      <c r="D1552" s="7" t="str">
        <f t="shared" ca="1" si="337"/>
        <v>Beauty</v>
      </c>
      <c r="E1552" s="7" t="str">
        <f t="shared" ca="1" si="338"/>
        <v>Air  Fryer</v>
      </c>
      <c r="F1552" s="7" t="str">
        <f t="shared" ca="1" si="339"/>
        <v>Amazon Fulfilled</v>
      </c>
      <c r="G1552" s="7" t="str">
        <f t="shared" ca="1" si="340"/>
        <v>Yes</v>
      </c>
      <c r="H1552" s="7">
        <f t="shared" ca="1" si="341"/>
        <v>638</v>
      </c>
      <c r="I1552" s="7">
        <f t="shared" ca="1" si="342"/>
        <v>2</v>
      </c>
      <c r="J1552" s="7">
        <f t="shared" ca="1" si="343"/>
        <v>38</v>
      </c>
      <c r="K1552" s="7">
        <f t="shared" ca="1" si="344"/>
        <v>14</v>
      </c>
      <c r="L1552" s="7" t="str">
        <f t="shared" ca="1" si="345"/>
        <v>Net Banking</v>
      </c>
      <c r="M1552" s="7" t="str">
        <f t="shared" ca="1" si="346"/>
        <v>UK</v>
      </c>
      <c r="N1552" s="8" t="str">
        <f t="shared" ca="1" si="347"/>
        <v>Returned</v>
      </c>
    </row>
    <row r="1553" spans="1:14" x14ac:dyDescent="0.35">
      <c r="A1553" s="5" t="str">
        <f t="shared" si="348"/>
        <v>AMZ11553</v>
      </c>
      <c r="B1553" s="6">
        <f t="shared" ca="1" si="349"/>
        <v>45863</v>
      </c>
      <c r="C1553" s="7" t="str">
        <f t="shared" ca="1" si="336"/>
        <v>CUS60327</v>
      </c>
      <c r="D1553" s="7" t="str">
        <f t="shared" ca="1" si="337"/>
        <v>Beauty</v>
      </c>
      <c r="E1553" s="7" t="str">
        <f t="shared" ca="1" si="338"/>
        <v>Face Cream</v>
      </c>
      <c r="F1553" s="7" t="str">
        <f t="shared" ca="1" si="339"/>
        <v>Third-Party Seller</v>
      </c>
      <c r="G1553" s="7" t="str">
        <f t="shared" ca="1" si="340"/>
        <v>No</v>
      </c>
      <c r="H1553" s="7">
        <f t="shared" ca="1" si="341"/>
        <v>585</v>
      </c>
      <c r="I1553" s="7">
        <f t="shared" ca="1" si="342"/>
        <v>3</v>
      </c>
      <c r="J1553" s="7">
        <f t="shared" ca="1" si="343"/>
        <v>32</v>
      </c>
      <c r="K1553" s="7">
        <f t="shared" ca="1" si="344"/>
        <v>5</v>
      </c>
      <c r="L1553" s="7" t="str">
        <f t="shared" ca="1" si="345"/>
        <v>Amazon Pay</v>
      </c>
      <c r="M1553" s="7" t="str">
        <f t="shared" ca="1" si="346"/>
        <v>India</v>
      </c>
      <c r="N1553" s="8" t="str">
        <f t="shared" ca="1" si="347"/>
        <v>Returned</v>
      </c>
    </row>
    <row r="1554" spans="1:14" x14ac:dyDescent="0.35">
      <c r="A1554" s="5" t="str">
        <f t="shared" si="348"/>
        <v>AMZ11554</v>
      </c>
      <c r="B1554" s="6">
        <f t="shared" ca="1" si="349"/>
        <v>46021</v>
      </c>
      <c r="C1554" s="7" t="str">
        <f t="shared" ca="1" si="336"/>
        <v>CUS78443</v>
      </c>
      <c r="D1554" s="7" t="str">
        <f t="shared" ca="1" si="337"/>
        <v>Beauty</v>
      </c>
      <c r="E1554" s="7" t="str">
        <f t="shared" ca="1" si="338"/>
        <v>Noise Cancelling Headphones</v>
      </c>
      <c r="F1554" s="7" t="str">
        <f t="shared" ca="1" si="339"/>
        <v>Amazon Fulfilled</v>
      </c>
      <c r="G1554" s="7" t="str">
        <f t="shared" ca="1" si="340"/>
        <v>No</v>
      </c>
      <c r="H1554" s="7">
        <f t="shared" ca="1" si="341"/>
        <v>250</v>
      </c>
      <c r="I1554" s="7">
        <f t="shared" ca="1" si="342"/>
        <v>1</v>
      </c>
      <c r="J1554" s="7">
        <f t="shared" ca="1" si="343"/>
        <v>4</v>
      </c>
      <c r="K1554" s="7">
        <f t="shared" ca="1" si="344"/>
        <v>14</v>
      </c>
      <c r="L1554" s="7" t="str">
        <f t="shared" ca="1" si="345"/>
        <v>UPI</v>
      </c>
      <c r="M1554" s="7" t="str">
        <f t="shared" ca="1" si="346"/>
        <v>Canada</v>
      </c>
      <c r="N1554" s="8" t="str">
        <f t="shared" ca="1" si="347"/>
        <v>Delivered</v>
      </c>
    </row>
    <row r="1555" spans="1:14" x14ac:dyDescent="0.35">
      <c r="A1555" s="5" t="str">
        <f t="shared" si="348"/>
        <v>AMZ11555</v>
      </c>
      <c r="B1555" s="6">
        <f t="shared" ca="1" si="349"/>
        <v>45944</v>
      </c>
      <c r="C1555" s="7" t="str">
        <f t="shared" ca="1" si="336"/>
        <v>CUS41270</v>
      </c>
      <c r="D1555" s="7" t="str">
        <f t="shared" ca="1" si="337"/>
        <v>Beauty</v>
      </c>
      <c r="E1555" s="7" t="str">
        <f t="shared" ca="1" si="338"/>
        <v>Smart Watch</v>
      </c>
      <c r="F1555" s="7" t="str">
        <f t="shared" ca="1" si="339"/>
        <v>Third-Party Seller</v>
      </c>
      <c r="G1555" s="7" t="str">
        <f t="shared" ca="1" si="340"/>
        <v>Yes</v>
      </c>
      <c r="H1555" s="7">
        <f t="shared" ca="1" si="341"/>
        <v>582</v>
      </c>
      <c r="I1555" s="7">
        <f t="shared" ca="1" si="342"/>
        <v>1</v>
      </c>
      <c r="J1555" s="7">
        <f t="shared" ca="1" si="343"/>
        <v>8</v>
      </c>
      <c r="K1555" s="7">
        <f t="shared" ca="1" si="344"/>
        <v>4</v>
      </c>
      <c r="L1555" s="7" t="str">
        <f t="shared" ca="1" si="345"/>
        <v>Net Banking</v>
      </c>
      <c r="M1555" s="7" t="str">
        <f t="shared" ca="1" si="346"/>
        <v>Canada</v>
      </c>
      <c r="N1555" s="8" t="str">
        <f t="shared" ca="1" si="347"/>
        <v>Returned</v>
      </c>
    </row>
    <row r="1556" spans="1:14" x14ac:dyDescent="0.35">
      <c r="A1556" s="5" t="str">
        <f t="shared" si="348"/>
        <v>AMZ11556</v>
      </c>
      <c r="B1556" s="6">
        <f t="shared" ca="1" si="349"/>
        <v>45999</v>
      </c>
      <c r="C1556" s="7" t="str">
        <f t="shared" ca="1" si="336"/>
        <v>CUS29088</v>
      </c>
      <c r="D1556" s="7" t="str">
        <f t="shared" ca="1" si="337"/>
        <v>Electronics</v>
      </c>
      <c r="E1556" s="7" t="str">
        <f t="shared" ca="1" si="338"/>
        <v>Noise Cancelling Headphones</v>
      </c>
      <c r="F1556" s="7" t="str">
        <f t="shared" ca="1" si="339"/>
        <v>Amazon Fulfilled</v>
      </c>
      <c r="G1556" s="7" t="str">
        <f t="shared" ca="1" si="340"/>
        <v>No</v>
      </c>
      <c r="H1556" s="7">
        <f t="shared" ca="1" si="341"/>
        <v>258</v>
      </c>
      <c r="I1556" s="7">
        <f t="shared" ca="1" si="342"/>
        <v>3</v>
      </c>
      <c r="J1556" s="7">
        <f t="shared" ca="1" si="343"/>
        <v>18</v>
      </c>
      <c r="K1556" s="7">
        <f t="shared" ca="1" si="344"/>
        <v>5</v>
      </c>
      <c r="L1556" s="7" t="str">
        <f t="shared" ca="1" si="345"/>
        <v>Amazon Pay</v>
      </c>
      <c r="M1556" s="7" t="str">
        <f t="shared" ca="1" si="346"/>
        <v>USA</v>
      </c>
      <c r="N1556" s="8" t="str">
        <f t="shared" ca="1" si="347"/>
        <v>Delivered</v>
      </c>
    </row>
    <row r="1557" spans="1:14" x14ac:dyDescent="0.35">
      <c r="A1557" s="5" t="str">
        <f t="shared" si="348"/>
        <v>AMZ11557</v>
      </c>
      <c r="B1557" s="6">
        <f t="shared" ca="1" si="349"/>
        <v>45889</v>
      </c>
      <c r="C1557" s="7" t="str">
        <f t="shared" ca="1" si="336"/>
        <v>CUS24234</v>
      </c>
      <c r="D1557" s="7" t="str">
        <f t="shared" ca="1" si="337"/>
        <v>Home &amp; Kitchen</v>
      </c>
      <c r="E1557" s="7" t="str">
        <f t="shared" ca="1" si="338"/>
        <v>Face Cream</v>
      </c>
      <c r="F1557" s="7" t="str">
        <f t="shared" ca="1" si="339"/>
        <v>Third-Party Seller</v>
      </c>
      <c r="G1557" s="7" t="str">
        <f t="shared" ca="1" si="340"/>
        <v>Yes</v>
      </c>
      <c r="H1557" s="7">
        <f t="shared" ca="1" si="341"/>
        <v>240</v>
      </c>
      <c r="I1557" s="7">
        <f t="shared" ca="1" si="342"/>
        <v>3</v>
      </c>
      <c r="J1557" s="7">
        <f t="shared" ca="1" si="343"/>
        <v>16</v>
      </c>
      <c r="K1557" s="7">
        <f t="shared" ca="1" si="344"/>
        <v>12</v>
      </c>
      <c r="L1557" s="7" t="str">
        <f t="shared" ca="1" si="345"/>
        <v>Amazon Pay</v>
      </c>
      <c r="M1557" s="7" t="str">
        <f t="shared" ca="1" si="346"/>
        <v>India</v>
      </c>
      <c r="N1557" s="8" t="str">
        <f t="shared" ca="1" si="347"/>
        <v>Delivered</v>
      </c>
    </row>
    <row r="1558" spans="1:14" x14ac:dyDescent="0.35">
      <c r="A1558" s="5" t="str">
        <f t="shared" si="348"/>
        <v>AMZ11558</v>
      </c>
      <c r="B1558" s="6">
        <f t="shared" ca="1" si="349"/>
        <v>45978</v>
      </c>
      <c r="C1558" s="7" t="str">
        <f t="shared" ca="1" si="336"/>
        <v>CUS10748</v>
      </c>
      <c r="D1558" s="7" t="str">
        <f t="shared" ca="1" si="337"/>
        <v>Beauty</v>
      </c>
      <c r="E1558" s="7" t="str">
        <f t="shared" ca="1" si="338"/>
        <v>Bluetooth Speaker</v>
      </c>
      <c r="F1558" s="7" t="str">
        <f t="shared" ca="1" si="339"/>
        <v>Third-Party Seller</v>
      </c>
      <c r="G1558" s="7" t="str">
        <f t="shared" ca="1" si="340"/>
        <v>No</v>
      </c>
      <c r="H1558" s="7">
        <f t="shared" ca="1" si="341"/>
        <v>423</v>
      </c>
      <c r="I1558" s="7">
        <f t="shared" ca="1" si="342"/>
        <v>3</v>
      </c>
      <c r="J1558" s="7">
        <f t="shared" ca="1" si="343"/>
        <v>1</v>
      </c>
      <c r="K1558" s="7">
        <f t="shared" ca="1" si="344"/>
        <v>9</v>
      </c>
      <c r="L1558" s="7" t="str">
        <f t="shared" ca="1" si="345"/>
        <v>Debit Card</v>
      </c>
      <c r="M1558" s="7" t="str">
        <f t="shared" ca="1" si="346"/>
        <v>USA</v>
      </c>
      <c r="N1558" s="8" t="str">
        <f t="shared" ca="1" si="347"/>
        <v>Delivered</v>
      </c>
    </row>
    <row r="1559" spans="1:14" x14ac:dyDescent="0.35">
      <c r="A1559" s="5" t="str">
        <f t="shared" si="348"/>
        <v>AMZ11559</v>
      </c>
      <c r="B1559" s="6">
        <f t="shared" ca="1" si="349"/>
        <v>46022</v>
      </c>
      <c r="C1559" s="7" t="str">
        <f t="shared" ca="1" si="336"/>
        <v>CUS42758</v>
      </c>
      <c r="D1559" s="7" t="str">
        <f t="shared" ca="1" si="337"/>
        <v>Sports</v>
      </c>
      <c r="E1559" s="7" t="str">
        <f t="shared" ca="1" si="338"/>
        <v>Bluetooth Speaker</v>
      </c>
      <c r="F1559" s="7" t="str">
        <f t="shared" ca="1" si="339"/>
        <v>Third-Party Seller</v>
      </c>
      <c r="G1559" s="7" t="str">
        <f t="shared" ca="1" si="340"/>
        <v>Yes</v>
      </c>
      <c r="H1559" s="7">
        <f t="shared" ca="1" si="341"/>
        <v>351</v>
      </c>
      <c r="I1559" s="7">
        <f t="shared" ca="1" si="342"/>
        <v>2</v>
      </c>
      <c r="J1559" s="7">
        <f t="shared" ca="1" si="343"/>
        <v>38</v>
      </c>
      <c r="K1559" s="7">
        <f t="shared" ca="1" si="344"/>
        <v>11</v>
      </c>
      <c r="L1559" s="7" t="str">
        <f t="shared" ca="1" si="345"/>
        <v>Amazon Pay</v>
      </c>
      <c r="M1559" s="7" t="str">
        <f t="shared" ca="1" si="346"/>
        <v>USA</v>
      </c>
      <c r="N1559" s="8" t="str">
        <f t="shared" ca="1" si="347"/>
        <v>Cancelled</v>
      </c>
    </row>
    <row r="1560" spans="1:14" x14ac:dyDescent="0.35">
      <c r="A1560" s="5" t="str">
        <f t="shared" si="348"/>
        <v>AMZ11560</v>
      </c>
      <c r="B1560" s="6">
        <f t="shared" ca="1" si="349"/>
        <v>45984</v>
      </c>
      <c r="C1560" s="7" t="str">
        <f t="shared" ca="1" si="336"/>
        <v>CUS84053</v>
      </c>
      <c r="D1560" s="7" t="str">
        <f t="shared" ca="1" si="337"/>
        <v>Beauty</v>
      </c>
      <c r="E1560" s="7" t="str">
        <f t="shared" ca="1" si="338"/>
        <v>Cotton T-Shirt</v>
      </c>
      <c r="F1560" s="7" t="str">
        <f t="shared" ca="1" si="339"/>
        <v>Amazon Fulfilled</v>
      </c>
      <c r="G1560" s="7" t="str">
        <f t="shared" ca="1" si="340"/>
        <v>No</v>
      </c>
      <c r="H1560" s="7">
        <f t="shared" ca="1" si="341"/>
        <v>743</v>
      </c>
      <c r="I1560" s="7">
        <f t="shared" ca="1" si="342"/>
        <v>1</v>
      </c>
      <c r="J1560" s="7">
        <f t="shared" ca="1" si="343"/>
        <v>8</v>
      </c>
      <c r="K1560" s="7">
        <f t="shared" ca="1" si="344"/>
        <v>15</v>
      </c>
      <c r="L1560" s="7" t="str">
        <f t="shared" ca="1" si="345"/>
        <v>Net Banking</v>
      </c>
      <c r="M1560" s="7" t="str">
        <f t="shared" ca="1" si="346"/>
        <v>Canada</v>
      </c>
      <c r="N1560" s="8" t="str">
        <f t="shared" ca="1" si="347"/>
        <v>Delivered</v>
      </c>
    </row>
    <row r="1561" spans="1:14" x14ac:dyDescent="0.35">
      <c r="A1561" s="5" t="str">
        <f t="shared" si="348"/>
        <v>AMZ11561</v>
      </c>
      <c r="B1561" s="6">
        <f t="shared" ca="1" si="349"/>
        <v>46003</v>
      </c>
      <c r="C1561" s="7" t="str">
        <f t="shared" ca="1" si="336"/>
        <v>CUS58211</v>
      </c>
      <c r="D1561" s="7" t="str">
        <f t="shared" ca="1" si="337"/>
        <v>Home &amp; Kitchen</v>
      </c>
      <c r="E1561" s="7" t="str">
        <f t="shared" ca="1" si="338"/>
        <v>Cotton T-Shirt</v>
      </c>
      <c r="F1561" s="7" t="str">
        <f t="shared" ca="1" si="339"/>
        <v>Third-Party Seller</v>
      </c>
      <c r="G1561" s="7" t="str">
        <f t="shared" ca="1" si="340"/>
        <v>No</v>
      </c>
      <c r="H1561" s="7">
        <f t="shared" ca="1" si="341"/>
        <v>583</v>
      </c>
      <c r="I1561" s="7">
        <f t="shared" ca="1" si="342"/>
        <v>3</v>
      </c>
      <c r="J1561" s="7">
        <f t="shared" ca="1" si="343"/>
        <v>36</v>
      </c>
      <c r="K1561" s="7">
        <f t="shared" ca="1" si="344"/>
        <v>5</v>
      </c>
      <c r="L1561" s="7" t="str">
        <f t="shared" ca="1" si="345"/>
        <v>UPI</v>
      </c>
      <c r="M1561" s="7" t="str">
        <f t="shared" ca="1" si="346"/>
        <v>India</v>
      </c>
      <c r="N1561" s="8" t="str">
        <f t="shared" ca="1" si="347"/>
        <v>Delivered</v>
      </c>
    </row>
    <row r="1562" spans="1:14" x14ac:dyDescent="0.35">
      <c r="A1562" s="5" t="str">
        <f t="shared" si="348"/>
        <v>AMZ11562</v>
      </c>
      <c r="B1562" s="6">
        <f t="shared" ca="1" si="349"/>
        <v>45967</v>
      </c>
      <c r="C1562" s="7" t="str">
        <f t="shared" ca="1" si="336"/>
        <v>CUS86628</v>
      </c>
      <c r="D1562" s="7" t="str">
        <f t="shared" ca="1" si="337"/>
        <v>Beauty</v>
      </c>
      <c r="E1562" s="7" t="str">
        <f t="shared" ca="1" si="338"/>
        <v>Face Cream</v>
      </c>
      <c r="F1562" s="7" t="str">
        <f t="shared" ca="1" si="339"/>
        <v>Third-Party Seller</v>
      </c>
      <c r="G1562" s="7" t="str">
        <f t="shared" ca="1" si="340"/>
        <v>Yes</v>
      </c>
      <c r="H1562" s="7">
        <f t="shared" ca="1" si="341"/>
        <v>137</v>
      </c>
      <c r="I1562" s="7">
        <f t="shared" ca="1" si="342"/>
        <v>1</v>
      </c>
      <c r="J1562" s="7">
        <f t="shared" ca="1" si="343"/>
        <v>24</v>
      </c>
      <c r="K1562" s="7">
        <f t="shared" ca="1" si="344"/>
        <v>11</v>
      </c>
      <c r="L1562" s="7" t="str">
        <f t="shared" ca="1" si="345"/>
        <v>Net Banking</v>
      </c>
      <c r="M1562" s="7" t="str">
        <f t="shared" ca="1" si="346"/>
        <v>India</v>
      </c>
      <c r="N1562" s="8" t="str">
        <f t="shared" ca="1" si="347"/>
        <v>Cancelled</v>
      </c>
    </row>
    <row r="1563" spans="1:14" x14ac:dyDescent="0.35">
      <c r="A1563" s="5" t="str">
        <f t="shared" si="348"/>
        <v>AMZ11563</v>
      </c>
      <c r="B1563" s="6">
        <f t="shared" ca="1" si="349"/>
        <v>45948</v>
      </c>
      <c r="C1563" s="7" t="str">
        <f t="shared" ca="1" si="336"/>
        <v>CUS11966</v>
      </c>
      <c r="D1563" s="7" t="str">
        <f t="shared" ca="1" si="337"/>
        <v>Electronics</v>
      </c>
      <c r="E1563" s="7" t="str">
        <f t="shared" ca="1" si="338"/>
        <v>Water Bottle</v>
      </c>
      <c r="F1563" s="7" t="str">
        <f t="shared" ca="1" si="339"/>
        <v>Amazon Fulfilled</v>
      </c>
      <c r="G1563" s="7" t="str">
        <f t="shared" ca="1" si="340"/>
        <v>No</v>
      </c>
      <c r="H1563" s="7">
        <f t="shared" ca="1" si="341"/>
        <v>302</v>
      </c>
      <c r="I1563" s="7">
        <f t="shared" ca="1" si="342"/>
        <v>3</v>
      </c>
      <c r="J1563" s="7">
        <f t="shared" ca="1" si="343"/>
        <v>9</v>
      </c>
      <c r="K1563" s="7">
        <f t="shared" ca="1" si="344"/>
        <v>10</v>
      </c>
      <c r="L1563" s="7" t="str">
        <f t="shared" ca="1" si="345"/>
        <v>UPI</v>
      </c>
      <c r="M1563" s="7" t="str">
        <f t="shared" ca="1" si="346"/>
        <v>Canada</v>
      </c>
      <c r="N1563" s="8" t="str">
        <f t="shared" ca="1" si="347"/>
        <v>Delivered</v>
      </c>
    </row>
    <row r="1564" spans="1:14" x14ac:dyDescent="0.35">
      <c r="A1564" s="5" t="str">
        <f t="shared" si="348"/>
        <v>AMZ11564</v>
      </c>
      <c r="B1564" s="6">
        <f t="shared" ca="1" si="349"/>
        <v>45859</v>
      </c>
      <c r="C1564" s="7" t="str">
        <f t="shared" ca="1" si="336"/>
        <v>CUS58193</v>
      </c>
      <c r="D1564" s="7" t="str">
        <f t="shared" ca="1" si="337"/>
        <v>Electronics</v>
      </c>
      <c r="E1564" s="7" t="str">
        <f t="shared" ca="1" si="338"/>
        <v>Noise Cancelling Headphones</v>
      </c>
      <c r="F1564" s="7" t="str">
        <f t="shared" ca="1" si="339"/>
        <v>Amazon Fulfilled</v>
      </c>
      <c r="G1564" s="7" t="str">
        <f t="shared" ca="1" si="340"/>
        <v>Yes</v>
      </c>
      <c r="H1564" s="7">
        <f t="shared" ca="1" si="341"/>
        <v>273</v>
      </c>
      <c r="I1564" s="7">
        <f t="shared" ca="1" si="342"/>
        <v>4</v>
      </c>
      <c r="J1564" s="7">
        <f t="shared" ca="1" si="343"/>
        <v>32</v>
      </c>
      <c r="K1564" s="7">
        <f t="shared" ca="1" si="344"/>
        <v>14</v>
      </c>
      <c r="L1564" s="7" t="str">
        <f t="shared" ca="1" si="345"/>
        <v>Amazon Pay</v>
      </c>
      <c r="M1564" s="7" t="str">
        <f t="shared" ca="1" si="346"/>
        <v>India</v>
      </c>
      <c r="N1564" s="8" t="str">
        <f t="shared" ca="1" si="347"/>
        <v>Delivered</v>
      </c>
    </row>
    <row r="1565" spans="1:14" x14ac:dyDescent="0.35">
      <c r="A1565" s="5" t="str">
        <f t="shared" si="348"/>
        <v>AMZ11565</v>
      </c>
      <c r="B1565" s="6">
        <f t="shared" ca="1" si="349"/>
        <v>45918</v>
      </c>
      <c r="C1565" s="7" t="str">
        <f t="shared" ca="1" si="336"/>
        <v>CUS88354</v>
      </c>
      <c r="D1565" s="7" t="str">
        <f t="shared" ca="1" si="337"/>
        <v>Books</v>
      </c>
      <c r="E1565" s="7" t="str">
        <f t="shared" ca="1" si="338"/>
        <v>Cotton T-Shirt</v>
      </c>
      <c r="F1565" s="7" t="str">
        <f t="shared" ca="1" si="339"/>
        <v>Third-Party Seller</v>
      </c>
      <c r="G1565" s="7" t="str">
        <f t="shared" ca="1" si="340"/>
        <v>Yes</v>
      </c>
      <c r="H1565" s="7">
        <f t="shared" ca="1" si="341"/>
        <v>211</v>
      </c>
      <c r="I1565" s="7">
        <f t="shared" ca="1" si="342"/>
        <v>4</v>
      </c>
      <c r="J1565" s="7">
        <f t="shared" ca="1" si="343"/>
        <v>39</v>
      </c>
      <c r="K1565" s="7">
        <f t="shared" ca="1" si="344"/>
        <v>15</v>
      </c>
      <c r="L1565" s="7" t="str">
        <f t="shared" ca="1" si="345"/>
        <v>Net Banking</v>
      </c>
      <c r="M1565" s="7" t="str">
        <f t="shared" ca="1" si="346"/>
        <v>India</v>
      </c>
      <c r="N1565" s="8" t="str">
        <f t="shared" ca="1" si="347"/>
        <v>Delivered</v>
      </c>
    </row>
    <row r="1566" spans="1:14" x14ac:dyDescent="0.35">
      <c r="A1566" s="5" t="str">
        <f t="shared" si="348"/>
        <v>AMZ11566</v>
      </c>
      <c r="B1566" s="6">
        <f t="shared" ca="1" si="349"/>
        <v>46009</v>
      </c>
      <c r="C1566" s="7" t="str">
        <f t="shared" ca="1" si="336"/>
        <v>CUS75122</v>
      </c>
      <c r="D1566" s="7" t="str">
        <f t="shared" ca="1" si="337"/>
        <v>Home &amp; Kitchen</v>
      </c>
      <c r="E1566" s="7" t="str">
        <f t="shared" ca="1" si="338"/>
        <v>Bluetooth Speaker</v>
      </c>
      <c r="F1566" s="7" t="str">
        <f t="shared" ca="1" si="339"/>
        <v>Amazon Fulfilled</v>
      </c>
      <c r="G1566" s="7" t="str">
        <f t="shared" ca="1" si="340"/>
        <v>Yes</v>
      </c>
      <c r="H1566" s="7">
        <f t="shared" ca="1" si="341"/>
        <v>222</v>
      </c>
      <c r="I1566" s="7">
        <f t="shared" ca="1" si="342"/>
        <v>3</v>
      </c>
      <c r="J1566" s="7">
        <f t="shared" ca="1" si="343"/>
        <v>40</v>
      </c>
      <c r="K1566" s="7">
        <f t="shared" ca="1" si="344"/>
        <v>6</v>
      </c>
      <c r="L1566" s="7" t="str">
        <f t="shared" ca="1" si="345"/>
        <v>Debit Card</v>
      </c>
      <c r="M1566" s="7" t="str">
        <f t="shared" ca="1" si="346"/>
        <v>UK</v>
      </c>
      <c r="N1566" s="8" t="str">
        <f t="shared" ca="1" si="347"/>
        <v>Returned</v>
      </c>
    </row>
    <row r="1567" spans="1:14" x14ac:dyDescent="0.35">
      <c r="A1567" s="5" t="str">
        <f t="shared" si="348"/>
        <v>AMZ11567</v>
      </c>
      <c r="B1567" s="6">
        <f t="shared" ca="1" si="349"/>
        <v>45890</v>
      </c>
      <c r="C1567" s="7" t="str">
        <f t="shared" ca="1" si="336"/>
        <v>CUS21018</v>
      </c>
      <c r="D1567" s="7" t="str">
        <f t="shared" ca="1" si="337"/>
        <v>Fashion</v>
      </c>
      <c r="E1567" s="7" t="str">
        <f t="shared" ca="1" si="338"/>
        <v>Running Shoes</v>
      </c>
      <c r="F1567" s="7" t="str">
        <f t="shared" ca="1" si="339"/>
        <v>Amazon Fulfilled</v>
      </c>
      <c r="G1567" s="7" t="str">
        <f t="shared" ca="1" si="340"/>
        <v>Yes</v>
      </c>
      <c r="H1567" s="7">
        <f t="shared" ca="1" si="341"/>
        <v>226</v>
      </c>
      <c r="I1567" s="7">
        <f t="shared" ca="1" si="342"/>
        <v>1</v>
      </c>
      <c r="J1567" s="7">
        <f t="shared" ca="1" si="343"/>
        <v>12</v>
      </c>
      <c r="K1567" s="7">
        <f t="shared" ca="1" si="344"/>
        <v>13</v>
      </c>
      <c r="L1567" s="7" t="str">
        <f t="shared" ca="1" si="345"/>
        <v>Debit Card</v>
      </c>
      <c r="M1567" s="7" t="str">
        <f t="shared" ca="1" si="346"/>
        <v>UK</v>
      </c>
      <c r="N1567" s="8" t="str">
        <f t="shared" ca="1" si="347"/>
        <v>Delivered</v>
      </c>
    </row>
    <row r="1568" spans="1:14" x14ac:dyDescent="0.35">
      <c r="A1568" s="5" t="str">
        <f t="shared" si="348"/>
        <v>AMZ11568</v>
      </c>
      <c r="B1568" s="6">
        <f t="shared" ca="1" si="349"/>
        <v>46014</v>
      </c>
      <c r="C1568" s="7" t="str">
        <f t="shared" ca="1" si="336"/>
        <v>CUS70132</v>
      </c>
      <c r="D1568" s="7" t="str">
        <f t="shared" ca="1" si="337"/>
        <v>Home &amp; Kitchen</v>
      </c>
      <c r="E1568" s="7" t="str">
        <f t="shared" ca="1" si="338"/>
        <v>Running Shoes</v>
      </c>
      <c r="F1568" s="7" t="str">
        <f t="shared" ca="1" si="339"/>
        <v>Amazon Fulfilled</v>
      </c>
      <c r="G1568" s="7" t="str">
        <f t="shared" ca="1" si="340"/>
        <v>Yes</v>
      </c>
      <c r="H1568" s="7">
        <f t="shared" ca="1" si="341"/>
        <v>491</v>
      </c>
      <c r="I1568" s="7">
        <f t="shared" ca="1" si="342"/>
        <v>2</v>
      </c>
      <c r="J1568" s="7">
        <f t="shared" ca="1" si="343"/>
        <v>7</v>
      </c>
      <c r="K1568" s="7">
        <f t="shared" ca="1" si="344"/>
        <v>8</v>
      </c>
      <c r="L1568" s="7" t="str">
        <f t="shared" ca="1" si="345"/>
        <v>Amazon Pay</v>
      </c>
      <c r="M1568" s="7" t="str">
        <f t="shared" ca="1" si="346"/>
        <v>India</v>
      </c>
      <c r="N1568" s="8" t="str">
        <f t="shared" ca="1" si="347"/>
        <v>Delivered</v>
      </c>
    </row>
    <row r="1569" spans="1:14" x14ac:dyDescent="0.35">
      <c r="A1569" s="5" t="str">
        <f t="shared" si="348"/>
        <v>AMZ11569</v>
      </c>
      <c r="B1569" s="6">
        <f t="shared" ca="1" si="349"/>
        <v>45883</v>
      </c>
      <c r="C1569" s="7" t="str">
        <f t="shared" ca="1" si="336"/>
        <v>CUS21966</v>
      </c>
      <c r="D1569" s="7" t="str">
        <f t="shared" ca="1" si="337"/>
        <v>Beauty</v>
      </c>
      <c r="E1569" s="7" t="str">
        <f t="shared" ca="1" si="338"/>
        <v>Noise Cancelling Headphones</v>
      </c>
      <c r="F1569" s="7" t="str">
        <f t="shared" ca="1" si="339"/>
        <v>Amazon Fulfilled</v>
      </c>
      <c r="G1569" s="7" t="str">
        <f t="shared" ca="1" si="340"/>
        <v>No</v>
      </c>
      <c r="H1569" s="7">
        <f t="shared" ca="1" si="341"/>
        <v>350</v>
      </c>
      <c r="I1569" s="7">
        <f t="shared" ca="1" si="342"/>
        <v>4</v>
      </c>
      <c r="J1569" s="7">
        <f t="shared" ca="1" si="343"/>
        <v>15</v>
      </c>
      <c r="K1569" s="7">
        <f t="shared" ca="1" si="344"/>
        <v>6</v>
      </c>
      <c r="L1569" s="7" t="str">
        <f t="shared" ca="1" si="345"/>
        <v>Debit Card</v>
      </c>
      <c r="M1569" s="7" t="str">
        <f t="shared" ca="1" si="346"/>
        <v>UK</v>
      </c>
      <c r="N1569" s="8" t="str">
        <f t="shared" ca="1" si="347"/>
        <v>Cancelled</v>
      </c>
    </row>
    <row r="1570" spans="1:14" x14ac:dyDescent="0.35">
      <c r="A1570" s="5" t="str">
        <f t="shared" si="348"/>
        <v>AMZ11570</v>
      </c>
      <c r="B1570" s="6">
        <f t="shared" ca="1" si="349"/>
        <v>45839</v>
      </c>
      <c r="C1570" s="7" t="str">
        <f t="shared" ca="1" si="336"/>
        <v>CUS89857</v>
      </c>
      <c r="D1570" s="7" t="str">
        <f t="shared" ca="1" si="337"/>
        <v>Fashion</v>
      </c>
      <c r="E1570" s="7" t="str">
        <f t="shared" ca="1" si="338"/>
        <v>Yoga Mat</v>
      </c>
      <c r="F1570" s="7" t="str">
        <f t="shared" ca="1" si="339"/>
        <v>Third-Party Seller</v>
      </c>
      <c r="G1570" s="7" t="str">
        <f t="shared" ca="1" si="340"/>
        <v>Yes</v>
      </c>
      <c r="H1570" s="7">
        <f t="shared" ca="1" si="341"/>
        <v>315</v>
      </c>
      <c r="I1570" s="7">
        <f t="shared" ca="1" si="342"/>
        <v>1</v>
      </c>
      <c r="J1570" s="7">
        <f t="shared" ca="1" si="343"/>
        <v>28</v>
      </c>
      <c r="K1570" s="7">
        <f t="shared" ca="1" si="344"/>
        <v>6</v>
      </c>
      <c r="L1570" s="7" t="str">
        <f t="shared" ca="1" si="345"/>
        <v>UPI</v>
      </c>
      <c r="M1570" s="7" t="str">
        <f t="shared" ca="1" si="346"/>
        <v>UK</v>
      </c>
      <c r="N1570" s="8" t="str">
        <f t="shared" ca="1" si="347"/>
        <v>Delivered</v>
      </c>
    </row>
    <row r="1571" spans="1:14" x14ac:dyDescent="0.35">
      <c r="A1571" s="5" t="str">
        <f t="shared" si="348"/>
        <v>AMZ11571</v>
      </c>
      <c r="B1571" s="6">
        <f t="shared" ca="1" si="349"/>
        <v>45874</v>
      </c>
      <c r="C1571" s="7" t="str">
        <f t="shared" ca="1" si="336"/>
        <v>CUS57537</v>
      </c>
      <c r="D1571" s="7" t="str">
        <f t="shared" ca="1" si="337"/>
        <v>Home &amp; Kitchen</v>
      </c>
      <c r="E1571" s="7" t="str">
        <f t="shared" ca="1" si="338"/>
        <v>Water Bottle</v>
      </c>
      <c r="F1571" s="7" t="str">
        <f t="shared" ca="1" si="339"/>
        <v>Amazon Fulfilled</v>
      </c>
      <c r="G1571" s="7" t="str">
        <f t="shared" ca="1" si="340"/>
        <v>Yes</v>
      </c>
      <c r="H1571" s="7">
        <f t="shared" ca="1" si="341"/>
        <v>374</v>
      </c>
      <c r="I1571" s="7">
        <f t="shared" ca="1" si="342"/>
        <v>2</v>
      </c>
      <c r="J1571" s="7">
        <f t="shared" ca="1" si="343"/>
        <v>40</v>
      </c>
      <c r="K1571" s="7">
        <f t="shared" ca="1" si="344"/>
        <v>3</v>
      </c>
      <c r="L1571" s="7" t="str">
        <f t="shared" ca="1" si="345"/>
        <v>Net Banking</v>
      </c>
      <c r="M1571" s="7" t="str">
        <f t="shared" ca="1" si="346"/>
        <v>Canada</v>
      </c>
      <c r="N1571" s="8" t="str">
        <f t="shared" ca="1" si="347"/>
        <v>Delivered</v>
      </c>
    </row>
    <row r="1572" spans="1:14" x14ac:dyDescent="0.35">
      <c r="A1572" s="5" t="str">
        <f t="shared" si="348"/>
        <v>AMZ11572</v>
      </c>
      <c r="B1572" s="6">
        <f t="shared" ca="1" si="349"/>
        <v>45872</v>
      </c>
      <c r="C1572" s="7" t="str">
        <f t="shared" ca="1" si="336"/>
        <v>CUS26358</v>
      </c>
      <c r="D1572" s="7" t="str">
        <f t="shared" ca="1" si="337"/>
        <v>Electronics</v>
      </c>
      <c r="E1572" s="7" t="str">
        <f t="shared" ca="1" si="338"/>
        <v>Cotton T-Shirt</v>
      </c>
      <c r="F1572" s="7" t="str">
        <f t="shared" ca="1" si="339"/>
        <v>Amazon Fulfilled</v>
      </c>
      <c r="G1572" s="7" t="str">
        <f t="shared" ca="1" si="340"/>
        <v>No</v>
      </c>
      <c r="H1572" s="7">
        <f t="shared" ca="1" si="341"/>
        <v>406</v>
      </c>
      <c r="I1572" s="7">
        <f t="shared" ca="1" si="342"/>
        <v>2</v>
      </c>
      <c r="J1572" s="7">
        <f t="shared" ca="1" si="343"/>
        <v>15</v>
      </c>
      <c r="K1572" s="7">
        <f t="shared" ca="1" si="344"/>
        <v>9</v>
      </c>
      <c r="L1572" s="7" t="str">
        <f t="shared" ca="1" si="345"/>
        <v>Amazon Pay</v>
      </c>
      <c r="M1572" s="7" t="str">
        <f t="shared" ca="1" si="346"/>
        <v>USA</v>
      </c>
      <c r="N1572" s="8" t="str">
        <f t="shared" ca="1" si="347"/>
        <v>Cancelled</v>
      </c>
    </row>
    <row r="1573" spans="1:14" x14ac:dyDescent="0.35">
      <c r="A1573" s="5" t="str">
        <f t="shared" si="348"/>
        <v>AMZ11573</v>
      </c>
      <c r="B1573" s="6">
        <f t="shared" ca="1" si="349"/>
        <v>45867</v>
      </c>
      <c r="C1573" s="7" t="str">
        <f t="shared" ca="1" si="336"/>
        <v>CUS95321</v>
      </c>
      <c r="D1573" s="7" t="str">
        <f t="shared" ca="1" si="337"/>
        <v>Home &amp; Kitchen</v>
      </c>
      <c r="E1573" s="7" t="str">
        <f t="shared" ca="1" si="338"/>
        <v>Noise Cancelling Headphones</v>
      </c>
      <c r="F1573" s="7" t="str">
        <f t="shared" ca="1" si="339"/>
        <v>Third-Party Seller</v>
      </c>
      <c r="G1573" s="7" t="str">
        <f t="shared" ca="1" si="340"/>
        <v>Yes</v>
      </c>
      <c r="H1573" s="7">
        <f t="shared" ca="1" si="341"/>
        <v>36</v>
      </c>
      <c r="I1573" s="7">
        <f t="shared" ca="1" si="342"/>
        <v>1</v>
      </c>
      <c r="J1573" s="7">
        <f t="shared" ca="1" si="343"/>
        <v>24</v>
      </c>
      <c r="K1573" s="7">
        <f t="shared" ca="1" si="344"/>
        <v>5</v>
      </c>
      <c r="L1573" s="7" t="str">
        <f t="shared" ca="1" si="345"/>
        <v>Debit Card</v>
      </c>
      <c r="M1573" s="7" t="str">
        <f t="shared" ca="1" si="346"/>
        <v>India</v>
      </c>
      <c r="N1573" s="8" t="str">
        <f t="shared" ca="1" si="347"/>
        <v>Delivered</v>
      </c>
    </row>
    <row r="1574" spans="1:14" x14ac:dyDescent="0.35">
      <c r="A1574" s="5" t="str">
        <f t="shared" si="348"/>
        <v>AMZ11574</v>
      </c>
      <c r="B1574" s="6">
        <f t="shared" ca="1" si="349"/>
        <v>45960</v>
      </c>
      <c r="C1574" s="7" t="str">
        <f t="shared" ca="1" si="336"/>
        <v>CUS75716</v>
      </c>
      <c r="D1574" s="7" t="str">
        <f t="shared" ca="1" si="337"/>
        <v>Fashion</v>
      </c>
      <c r="E1574" s="7" t="str">
        <f t="shared" ca="1" si="338"/>
        <v>Bluetooth Speaker</v>
      </c>
      <c r="F1574" s="7" t="str">
        <f t="shared" ca="1" si="339"/>
        <v>Third-Party Seller</v>
      </c>
      <c r="G1574" s="7" t="str">
        <f t="shared" ca="1" si="340"/>
        <v>Yes</v>
      </c>
      <c r="H1574" s="7">
        <f t="shared" ca="1" si="341"/>
        <v>618</v>
      </c>
      <c r="I1574" s="7">
        <f t="shared" ca="1" si="342"/>
        <v>2</v>
      </c>
      <c r="J1574" s="7">
        <f t="shared" ca="1" si="343"/>
        <v>18</v>
      </c>
      <c r="K1574" s="7">
        <f t="shared" ca="1" si="344"/>
        <v>10</v>
      </c>
      <c r="L1574" s="7" t="str">
        <f t="shared" ca="1" si="345"/>
        <v>Credit Card</v>
      </c>
      <c r="M1574" s="7" t="str">
        <f t="shared" ca="1" si="346"/>
        <v>UK</v>
      </c>
      <c r="N1574" s="8" t="str">
        <f t="shared" ca="1" si="347"/>
        <v>Delivered</v>
      </c>
    </row>
    <row r="1575" spans="1:14" x14ac:dyDescent="0.35">
      <c r="A1575" s="5" t="str">
        <f t="shared" si="348"/>
        <v>AMZ11575</v>
      </c>
      <c r="B1575" s="6">
        <f t="shared" ca="1" si="349"/>
        <v>46002</v>
      </c>
      <c r="C1575" s="7" t="str">
        <f t="shared" ca="1" si="336"/>
        <v>CUS13889</v>
      </c>
      <c r="D1575" s="7" t="str">
        <f t="shared" ca="1" si="337"/>
        <v>Beauty</v>
      </c>
      <c r="E1575" s="7" t="str">
        <f t="shared" ca="1" si="338"/>
        <v>Yoga Mat</v>
      </c>
      <c r="F1575" s="7" t="str">
        <f t="shared" ca="1" si="339"/>
        <v>Third-Party Seller</v>
      </c>
      <c r="G1575" s="7" t="str">
        <f t="shared" ca="1" si="340"/>
        <v>Yes</v>
      </c>
      <c r="H1575" s="7">
        <f t="shared" ca="1" si="341"/>
        <v>394</v>
      </c>
      <c r="I1575" s="7">
        <f t="shared" ca="1" si="342"/>
        <v>3</v>
      </c>
      <c r="J1575" s="7">
        <f t="shared" ca="1" si="343"/>
        <v>36</v>
      </c>
      <c r="K1575" s="7">
        <f t="shared" ca="1" si="344"/>
        <v>6</v>
      </c>
      <c r="L1575" s="7" t="str">
        <f t="shared" ca="1" si="345"/>
        <v>Net Banking</v>
      </c>
      <c r="M1575" s="7" t="str">
        <f t="shared" ca="1" si="346"/>
        <v>Canada</v>
      </c>
      <c r="N1575" s="8" t="str">
        <f t="shared" ca="1" si="347"/>
        <v>Delivered</v>
      </c>
    </row>
    <row r="1576" spans="1:14" x14ac:dyDescent="0.35">
      <c r="A1576" s="5" t="str">
        <f t="shared" si="348"/>
        <v>AMZ11576</v>
      </c>
      <c r="B1576" s="6">
        <f t="shared" ca="1" si="349"/>
        <v>45922</v>
      </c>
      <c r="C1576" s="7" t="str">
        <f t="shared" ca="1" si="336"/>
        <v>CUS95167</v>
      </c>
      <c r="D1576" s="7" t="str">
        <f t="shared" ca="1" si="337"/>
        <v>Home &amp; Kitchen</v>
      </c>
      <c r="E1576" s="7" t="str">
        <f t="shared" ca="1" si="338"/>
        <v>Noise Cancelling Headphones</v>
      </c>
      <c r="F1576" s="7" t="str">
        <f t="shared" ca="1" si="339"/>
        <v>Third-Party Seller</v>
      </c>
      <c r="G1576" s="7" t="str">
        <f t="shared" ca="1" si="340"/>
        <v>No</v>
      </c>
      <c r="H1576" s="7">
        <f t="shared" ca="1" si="341"/>
        <v>186</v>
      </c>
      <c r="I1576" s="7">
        <f t="shared" ca="1" si="342"/>
        <v>2</v>
      </c>
      <c r="J1576" s="7">
        <f t="shared" ca="1" si="343"/>
        <v>35</v>
      </c>
      <c r="K1576" s="7">
        <f t="shared" ca="1" si="344"/>
        <v>11</v>
      </c>
      <c r="L1576" s="7" t="str">
        <f t="shared" ca="1" si="345"/>
        <v>Debit Card</v>
      </c>
      <c r="M1576" s="7" t="str">
        <f t="shared" ca="1" si="346"/>
        <v>USA</v>
      </c>
      <c r="N1576" s="8" t="str">
        <f t="shared" ca="1" si="347"/>
        <v>Cancelled</v>
      </c>
    </row>
    <row r="1577" spans="1:14" x14ac:dyDescent="0.35">
      <c r="A1577" s="5" t="str">
        <f t="shared" si="348"/>
        <v>AMZ11577</v>
      </c>
      <c r="B1577" s="6">
        <f t="shared" ca="1" si="349"/>
        <v>45918</v>
      </c>
      <c r="C1577" s="7" t="str">
        <f t="shared" ca="1" si="336"/>
        <v>CUS76445</v>
      </c>
      <c r="D1577" s="7" t="str">
        <f t="shared" ca="1" si="337"/>
        <v>Beauty</v>
      </c>
      <c r="E1577" s="7" t="str">
        <f t="shared" ca="1" si="338"/>
        <v>Cotton T-Shirt</v>
      </c>
      <c r="F1577" s="7" t="str">
        <f t="shared" ca="1" si="339"/>
        <v>Amazon Fulfilled</v>
      </c>
      <c r="G1577" s="7" t="str">
        <f t="shared" ca="1" si="340"/>
        <v>Yes</v>
      </c>
      <c r="H1577" s="7">
        <f t="shared" ca="1" si="341"/>
        <v>23</v>
      </c>
      <c r="I1577" s="7">
        <f t="shared" ca="1" si="342"/>
        <v>2</v>
      </c>
      <c r="J1577" s="7">
        <f t="shared" ca="1" si="343"/>
        <v>20</v>
      </c>
      <c r="K1577" s="7">
        <f t="shared" ca="1" si="344"/>
        <v>7</v>
      </c>
      <c r="L1577" s="7" t="str">
        <f t="shared" ca="1" si="345"/>
        <v>Debit Card</v>
      </c>
      <c r="M1577" s="7" t="str">
        <f t="shared" ca="1" si="346"/>
        <v>UK</v>
      </c>
      <c r="N1577" s="8" t="str">
        <f t="shared" ca="1" si="347"/>
        <v>Returned</v>
      </c>
    </row>
    <row r="1578" spans="1:14" x14ac:dyDescent="0.35">
      <c r="A1578" s="5" t="str">
        <f t="shared" si="348"/>
        <v>AMZ11578</v>
      </c>
      <c r="B1578" s="6">
        <f t="shared" ca="1" si="349"/>
        <v>45965</v>
      </c>
      <c r="C1578" s="7" t="str">
        <f t="shared" ca="1" si="336"/>
        <v>CUS76275</v>
      </c>
      <c r="D1578" s="7" t="str">
        <f t="shared" ca="1" si="337"/>
        <v>Fashion</v>
      </c>
      <c r="E1578" s="7" t="str">
        <f t="shared" ca="1" si="338"/>
        <v>Water Bottle</v>
      </c>
      <c r="F1578" s="7" t="str">
        <f t="shared" ca="1" si="339"/>
        <v>Third-Party Seller</v>
      </c>
      <c r="G1578" s="7" t="str">
        <f t="shared" ca="1" si="340"/>
        <v>Yes</v>
      </c>
      <c r="H1578" s="7">
        <f t="shared" ca="1" si="341"/>
        <v>639</v>
      </c>
      <c r="I1578" s="7">
        <f t="shared" ca="1" si="342"/>
        <v>3</v>
      </c>
      <c r="J1578" s="7">
        <f t="shared" ca="1" si="343"/>
        <v>22</v>
      </c>
      <c r="K1578" s="7">
        <f t="shared" ca="1" si="344"/>
        <v>14</v>
      </c>
      <c r="L1578" s="7" t="str">
        <f t="shared" ca="1" si="345"/>
        <v>Amazon Pay</v>
      </c>
      <c r="M1578" s="7" t="str">
        <f t="shared" ca="1" si="346"/>
        <v>Canada</v>
      </c>
      <c r="N1578" s="8" t="str">
        <f t="shared" ca="1" si="347"/>
        <v>Cancelled</v>
      </c>
    </row>
    <row r="1579" spans="1:14" x14ac:dyDescent="0.35">
      <c r="A1579" s="5" t="str">
        <f t="shared" si="348"/>
        <v>AMZ11579</v>
      </c>
      <c r="B1579" s="6">
        <f t="shared" ca="1" si="349"/>
        <v>45863</v>
      </c>
      <c r="C1579" s="7" t="str">
        <f t="shared" ca="1" si="336"/>
        <v>CUS33297</v>
      </c>
      <c r="D1579" s="7" t="str">
        <f t="shared" ca="1" si="337"/>
        <v>Electronics</v>
      </c>
      <c r="E1579" s="7" t="str">
        <f t="shared" ca="1" si="338"/>
        <v>Running Shoes</v>
      </c>
      <c r="F1579" s="7" t="str">
        <f t="shared" ca="1" si="339"/>
        <v>Amazon Fulfilled</v>
      </c>
      <c r="G1579" s="7" t="str">
        <f t="shared" ca="1" si="340"/>
        <v>No</v>
      </c>
      <c r="H1579" s="7">
        <f t="shared" ca="1" si="341"/>
        <v>676</v>
      </c>
      <c r="I1579" s="7">
        <f t="shared" ca="1" si="342"/>
        <v>2</v>
      </c>
      <c r="J1579" s="7">
        <f t="shared" ca="1" si="343"/>
        <v>28</v>
      </c>
      <c r="K1579" s="7">
        <f t="shared" ca="1" si="344"/>
        <v>6</v>
      </c>
      <c r="L1579" s="7" t="str">
        <f t="shared" ca="1" si="345"/>
        <v>Net Banking</v>
      </c>
      <c r="M1579" s="7" t="str">
        <f t="shared" ca="1" si="346"/>
        <v>USA</v>
      </c>
      <c r="N1579" s="8" t="str">
        <f t="shared" ca="1" si="347"/>
        <v>Cancelled</v>
      </c>
    </row>
    <row r="1580" spans="1:14" x14ac:dyDescent="0.35">
      <c r="A1580" s="5" t="str">
        <f t="shared" si="348"/>
        <v>AMZ11580</v>
      </c>
      <c r="B1580" s="6">
        <f t="shared" ca="1" si="349"/>
        <v>45856</v>
      </c>
      <c r="C1580" s="7" t="str">
        <f t="shared" ca="1" si="336"/>
        <v>CUS79021</v>
      </c>
      <c r="D1580" s="7" t="str">
        <f t="shared" ca="1" si="337"/>
        <v>Electronics</v>
      </c>
      <c r="E1580" s="7" t="str">
        <f t="shared" ca="1" si="338"/>
        <v>Iphone Charger</v>
      </c>
      <c r="F1580" s="7" t="str">
        <f t="shared" ca="1" si="339"/>
        <v>Amazon Fulfilled</v>
      </c>
      <c r="G1580" s="7" t="str">
        <f t="shared" ca="1" si="340"/>
        <v>No</v>
      </c>
      <c r="H1580" s="7">
        <f t="shared" ca="1" si="341"/>
        <v>413</v>
      </c>
      <c r="I1580" s="7">
        <f t="shared" ca="1" si="342"/>
        <v>4</v>
      </c>
      <c r="J1580" s="7">
        <f t="shared" ca="1" si="343"/>
        <v>35</v>
      </c>
      <c r="K1580" s="7">
        <f t="shared" ca="1" si="344"/>
        <v>6</v>
      </c>
      <c r="L1580" s="7" t="str">
        <f t="shared" ca="1" si="345"/>
        <v>Credit Card</v>
      </c>
      <c r="M1580" s="7" t="str">
        <f t="shared" ca="1" si="346"/>
        <v>UK</v>
      </c>
      <c r="N1580" s="8" t="str">
        <f t="shared" ca="1" si="347"/>
        <v>Returned</v>
      </c>
    </row>
    <row r="1581" spans="1:14" x14ac:dyDescent="0.35">
      <c r="A1581" s="5" t="str">
        <f t="shared" si="348"/>
        <v>AMZ11581</v>
      </c>
      <c r="B1581" s="6">
        <f t="shared" ca="1" si="349"/>
        <v>45847</v>
      </c>
      <c r="C1581" s="7" t="str">
        <f t="shared" ca="1" si="336"/>
        <v>CUS31686</v>
      </c>
      <c r="D1581" s="7" t="str">
        <f t="shared" ca="1" si="337"/>
        <v>Beauty</v>
      </c>
      <c r="E1581" s="7" t="str">
        <f t="shared" ca="1" si="338"/>
        <v>Face Cream</v>
      </c>
      <c r="F1581" s="7" t="str">
        <f t="shared" ca="1" si="339"/>
        <v>Amazon Fulfilled</v>
      </c>
      <c r="G1581" s="7" t="str">
        <f t="shared" ca="1" si="340"/>
        <v>No</v>
      </c>
      <c r="H1581" s="7">
        <f t="shared" ca="1" si="341"/>
        <v>237</v>
      </c>
      <c r="I1581" s="7">
        <f t="shared" ca="1" si="342"/>
        <v>3</v>
      </c>
      <c r="J1581" s="7">
        <f t="shared" ca="1" si="343"/>
        <v>34</v>
      </c>
      <c r="K1581" s="7">
        <f t="shared" ca="1" si="344"/>
        <v>4</v>
      </c>
      <c r="L1581" s="7" t="str">
        <f t="shared" ca="1" si="345"/>
        <v>Net Banking</v>
      </c>
      <c r="M1581" s="7" t="str">
        <f t="shared" ca="1" si="346"/>
        <v>USA</v>
      </c>
      <c r="N1581" s="8" t="str">
        <f t="shared" ca="1" si="347"/>
        <v>Delivered</v>
      </c>
    </row>
    <row r="1582" spans="1:14" x14ac:dyDescent="0.35">
      <c r="A1582" s="5" t="str">
        <f t="shared" si="348"/>
        <v>AMZ11582</v>
      </c>
      <c r="B1582" s="6">
        <f t="shared" ca="1" si="349"/>
        <v>45964</v>
      </c>
      <c r="C1582" s="7" t="str">
        <f t="shared" ca="1" si="336"/>
        <v>CUS21148</v>
      </c>
      <c r="D1582" s="7" t="str">
        <f t="shared" ca="1" si="337"/>
        <v>Fashion</v>
      </c>
      <c r="E1582" s="7" t="str">
        <f t="shared" ca="1" si="338"/>
        <v>Face Cream</v>
      </c>
      <c r="F1582" s="7" t="str">
        <f t="shared" ca="1" si="339"/>
        <v>Amazon Fulfilled</v>
      </c>
      <c r="G1582" s="7" t="str">
        <f t="shared" ca="1" si="340"/>
        <v>No</v>
      </c>
      <c r="H1582" s="7">
        <f t="shared" ca="1" si="341"/>
        <v>238</v>
      </c>
      <c r="I1582" s="7">
        <f t="shared" ca="1" si="342"/>
        <v>2</v>
      </c>
      <c r="J1582" s="7">
        <f t="shared" ca="1" si="343"/>
        <v>10</v>
      </c>
      <c r="K1582" s="7">
        <f t="shared" ca="1" si="344"/>
        <v>15</v>
      </c>
      <c r="L1582" s="7" t="str">
        <f t="shared" ca="1" si="345"/>
        <v>Credit Card</v>
      </c>
      <c r="M1582" s="7" t="str">
        <f t="shared" ca="1" si="346"/>
        <v>USA</v>
      </c>
      <c r="N1582" s="8" t="str">
        <f t="shared" ca="1" si="347"/>
        <v>Cancelled</v>
      </c>
    </row>
    <row r="1583" spans="1:14" x14ac:dyDescent="0.35">
      <c r="A1583" s="5" t="str">
        <f t="shared" si="348"/>
        <v>AMZ11583</v>
      </c>
      <c r="B1583" s="6">
        <f t="shared" ca="1" si="349"/>
        <v>45909</v>
      </c>
      <c r="C1583" s="7" t="str">
        <f t="shared" ca="1" si="336"/>
        <v>CUS80043</v>
      </c>
      <c r="D1583" s="7" t="str">
        <f t="shared" ca="1" si="337"/>
        <v>Sports</v>
      </c>
      <c r="E1583" s="7" t="str">
        <f t="shared" ca="1" si="338"/>
        <v>Face Cream</v>
      </c>
      <c r="F1583" s="7" t="str">
        <f t="shared" ca="1" si="339"/>
        <v>Amazon Fulfilled</v>
      </c>
      <c r="G1583" s="7" t="str">
        <f t="shared" ca="1" si="340"/>
        <v>Yes</v>
      </c>
      <c r="H1583" s="7">
        <f t="shared" ca="1" si="341"/>
        <v>703</v>
      </c>
      <c r="I1583" s="7">
        <f t="shared" ca="1" si="342"/>
        <v>3</v>
      </c>
      <c r="J1583" s="7">
        <f t="shared" ca="1" si="343"/>
        <v>28</v>
      </c>
      <c r="K1583" s="7">
        <f t="shared" ca="1" si="344"/>
        <v>8</v>
      </c>
      <c r="L1583" s="7" t="str">
        <f t="shared" ca="1" si="345"/>
        <v>UPI</v>
      </c>
      <c r="M1583" s="7" t="str">
        <f t="shared" ca="1" si="346"/>
        <v>UK</v>
      </c>
      <c r="N1583" s="8" t="str">
        <f t="shared" ca="1" si="347"/>
        <v>Delivered</v>
      </c>
    </row>
    <row r="1584" spans="1:14" x14ac:dyDescent="0.35">
      <c r="A1584" s="5" t="str">
        <f t="shared" si="348"/>
        <v>AMZ11584</v>
      </c>
      <c r="B1584" s="6">
        <f t="shared" ca="1" si="349"/>
        <v>45920</v>
      </c>
      <c r="C1584" s="7" t="str">
        <f t="shared" ca="1" si="336"/>
        <v>CUS50727</v>
      </c>
      <c r="D1584" s="7" t="str">
        <f t="shared" ca="1" si="337"/>
        <v>Books</v>
      </c>
      <c r="E1584" s="7" t="str">
        <f t="shared" ca="1" si="338"/>
        <v>Cotton T-Shirt</v>
      </c>
      <c r="F1584" s="7" t="str">
        <f t="shared" ca="1" si="339"/>
        <v>Amazon Fulfilled</v>
      </c>
      <c r="G1584" s="7" t="str">
        <f t="shared" ca="1" si="340"/>
        <v>Yes</v>
      </c>
      <c r="H1584" s="7">
        <f t="shared" ca="1" si="341"/>
        <v>423</v>
      </c>
      <c r="I1584" s="7">
        <f t="shared" ca="1" si="342"/>
        <v>2</v>
      </c>
      <c r="J1584" s="7">
        <f t="shared" ca="1" si="343"/>
        <v>38</v>
      </c>
      <c r="K1584" s="7">
        <f t="shared" ca="1" si="344"/>
        <v>9</v>
      </c>
      <c r="L1584" s="7" t="str">
        <f t="shared" ca="1" si="345"/>
        <v>Amazon Pay</v>
      </c>
      <c r="M1584" s="7" t="str">
        <f t="shared" ca="1" si="346"/>
        <v>UK</v>
      </c>
      <c r="N1584" s="8" t="str">
        <f t="shared" ca="1" si="347"/>
        <v>Returned</v>
      </c>
    </row>
    <row r="1585" spans="1:14" x14ac:dyDescent="0.35">
      <c r="A1585" s="5" t="str">
        <f t="shared" si="348"/>
        <v>AMZ11585</v>
      </c>
      <c r="B1585" s="6">
        <f t="shared" ca="1" si="349"/>
        <v>45939</v>
      </c>
      <c r="C1585" s="7" t="str">
        <f t="shared" ca="1" si="336"/>
        <v>CUS81100</v>
      </c>
      <c r="D1585" s="7" t="str">
        <f t="shared" ca="1" si="337"/>
        <v>Home &amp; Kitchen</v>
      </c>
      <c r="E1585" s="7" t="str">
        <f t="shared" ca="1" si="338"/>
        <v>Air  Fryer</v>
      </c>
      <c r="F1585" s="7" t="str">
        <f t="shared" ca="1" si="339"/>
        <v>Amazon Fulfilled</v>
      </c>
      <c r="G1585" s="7" t="str">
        <f t="shared" ca="1" si="340"/>
        <v>Yes</v>
      </c>
      <c r="H1585" s="7">
        <f t="shared" ca="1" si="341"/>
        <v>378</v>
      </c>
      <c r="I1585" s="7">
        <f t="shared" ca="1" si="342"/>
        <v>3</v>
      </c>
      <c r="J1585" s="7">
        <f t="shared" ca="1" si="343"/>
        <v>10</v>
      </c>
      <c r="K1585" s="7">
        <f t="shared" ca="1" si="344"/>
        <v>14</v>
      </c>
      <c r="L1585" s="7" t="str">
        <f t="shared" ca="1" si="345"/>
        <v>UPI</v>
      </c>
      <c r="M1585" s="7" t="str">
        <f t="shared" ca="1" si="346"/>
        <v>India</v>
      </c>
      <c r="N1585" s="8" t="str">
        <f t="shared" ca="1" si="347"/>
        <v>Delivered</v>
      </c>
    </row>
    <row r="1586" spans="1:14" x14ac:dyDescent="0.35">
      <c r="A1586" s="5" t="str">
        <f t="shared" si="348"/>
        <v>AMZ11586</v>
      </c>
      <c r="B1586" s="6">
        <f t="shared" ca="1" si="349"/>
        <v>45866</v>
      </c>
      <c r="C1586" s="7" t="str">
        <f t="shared" ca="1" si="336"/>
        <v>CUS36566</v>
      </c>
      <c r="D1586" s="7" t="str">
        <f t="shared" ca="1" si="337"/>
        <v>Sports</v>
      </c>
      <c r="E1586" s="7" t="str">
        <f t="shared" ca="1" si="338"/>
        <v>Face Cream</v>
      </c>
      <c r="F1586" s="7" t="str">
        <f t="shared" ca="1" si="339"/>
        <v>Amazon Fulfilled</v>
      </c>
      <c r="G1586" s="7" t="str">
        <f t="shared" ca="1" si="340"/>
        <v>Yes</v>
      </c>
      <c r="H1586" s="7">
        <f t="shared" ca="1" si="341"/>
        <v>38</v>
      </c>
      <c r="I1586" s="7">
        <f t="shared" ca="1" si="342"/>
        <v>1</v>
      </c>
      <c r="J1586" s="7">
        <f t="shared" ca="1" si="343"/>
        <v>19</v>
      </c>
      <c r="K1586" s="7">
        <f t="shared" ca="1" si="344"/>
        <v>4</v>
      </c>
      <c r="L1586" s="7" t="str">
        <f t="shared" ca="1" si="345"/>
        <v>UPI</v>
      </c>
      <c r="M1586" s="7" t="str">
        <f t="shared" ca="1" si="346"/>
        <v>Canada</v>
      </c>
      <c r="N1586" s="8" t="str">
        <f t="shared" ca="1" si="347"/>
        <v>Cancelled</v>
      </c>
    </row>
    <row r="1587" spans="1:14" x14ac:dyDescent="0.35">
      <c r="A1587" s="5" t="str">
        <f t="shared" si="348"/>
        <v>AMZ11587</v>
      </c>
      <c r="B1587" s="6">
        <f t="shared" ca="1" si="349"/>
        <v>45999</v>
      </c>
      <c r="C1587" s="7" t="str">
        <f t="shared" ca="1" si="336"/>
        <v>CUS53731</v>
      </c>
      <c r="D1587" s="7" t="str">
        <f t="shared" ca="1" si="337"/>
        <v>Electronics</v>
      </c>
      <c r="E1587" s="7" t="str">
        <f t="shared" ca="1" si="338"/>
        <v>Running Shoes</v>
      </c>
      <c r="F1587" s="7" t="str">
        <f t="shared" ca="1" si="339"/>
        <v>Amazon Fulfilled</v>
      </c>
      <c r="G1587" s="7" t="str">
        <f t="shared" ca="1" si="340"/>
        <v>No</v>
      </c>
      <c r="H1587" s="7">
        <f t="shared" ca="1" si="341"/>
        <v>140</v>
      </c>
      <c r="I1587" s="7">
        <f t="shared" ca="1" si="342"/>
        <v>3</v>
      </c>
      <c r="J1587" s="7">
        <f t="shared" ca="1" si="343"/>
        <v>6</v>
      </c>
      <c r="K1587" s="7">
        <f t="shared" ca="1" si="344"/>
        <v>15</v>
      </c>
      <c r="L1587" s="7" t="str">
        <f t="shared" ca="1" si="345"/>
        <v>Amazon Pay</v>
      </c>
      <c r="M1587" s="7" t="str">
        <f t="shared" ca="1" si="346"/>
        <v>UK</v>
      </c>
      <c r="N1587" s="8" t="str">
        <f t="shared" ca="1" si="347"/>
        <v>Delivered</v>
      </c>
    </row>
    <row r="1588" spans="1:14" x14ac:dyDescent="0.35">
      <c r="A1588" s="5" t="str">
        <f t="shared" si="348"/>
        <v>AMZ11588</v>
      </c>
      <c r="B1588" s="6">
        <f t="shared" ca="1" si="349"/>
        <v>45972</v>
      </c>
      <c r="C1588" s="7" t="str">
        <f t="shared" ca="1" si="336"/>
        <v>CUS93263</v>
      </c>
      <c r="D1588" s="7" t="str">
        <f t="shared" ca="1" si="337"/>
        <v>Beauty</v>
      </c>
      <c r="E1588" s="7" t="str">
        <f t="shared" ca="1" si="338"/>
        <v>Face Cream</v>
      </c>
      <c r="F1588" s="7" t="str">
        <f t="shared" ca="1" si="339"/>
        <v>Amazon Fulfilled</v>
      </c>
      <c r="G1588" s="7" t="str">
        <f t="shared" ca="1" si="340"/>
        <v>No</v>
      </c>
      <c r="H1588" s="7">
        <f t="shared" ca="1" si="341"/>
        <v>49</v>
      </c>
      <c r="I1588" s="7">
        <f t="shared" ca="1" si="342"/>
        <v>4</v>
      </c>
      <c r="J1588" s="7">
        <f t="shared" ca="1" si="343"/>
        <v>28</v>
      </c>
      <c r="K1588" s="7">
        <f t="shared" ca="1" si="344"/>
        <v>14</v>
      </c>
      <c r="L1588" s="7" t="str">
        <f t="shared" ca="1" si="345"/>
        <v>Net Banking</v>
      </c>
      <c r="M1588" s="7" t="str">
        <f t="shared" ca="1" si="346"/>
        <v>India</v>
      </c>
      <c r="N1588" s="8" t="str">
        <f t="shared" ca="1" si="347"/>
        <v>Delivered</v>
      </c>
    </row>
    <row r="1589" spans="1:14" x14ac:dyDescent="0.35">
      <c r="A1589" s="5" t="str">
        <f t="shared" si="348"/>
        <v>AMZ11589</v>
      </c>
      <c r="B1589" s="6">
        <f t="shared" ca="1" si="349"/>
        <v>45857</v>
      </c>
      <c r="C1589" s="7" t="str">
        <f t="shared" ca="1" si="336"/>
        <v>CUS45601</v>
      </c>
      <c r="D1589" s="7" t="str">
        <f t="shared" ca="1" si="337"/>
        <v>Books</v>
      </c>
      <c r="E1589" s="7" t="str">
        <f t="shared" ca="1" si="338"/>
        <v>Iphone Charger</v>
      </c>
      <c r="F1589" s="7" t="str">
        <f t="shared" ca="1" si="339"/>
        <v>Amazon Fulfilled</v>
      </c>
      <c r="G1589" s="7" t="str">
        <f t="shared" ca="1" si="340"/>
        <v>Yes</v>
      </c>
      <c r="H1589" s="7">
        <f t="shared" ca="1" si="341"/>
        <v>109</v>
      </c>
      <c r="I1589" s="7">
        <f t="shared" ca="1" si="342"/>
        <v>1</v>
      </c>
      <c r="J1589" s="7">
        <f t="shared" ca="1" si="343"/>
        <v>1</v>
      </c>
      <c r="K1589" s="7">
        <f t="shared" ca="1" si="344"/>
        <v>15</v>
      </c>
      <c r="L1589" s="7" t="str">
        <f t="shared" ca="1" si="345"/>
        <v>Net Banking</v>
      </c>
      <c r="M1589" s="7" t="str">
        <f t="shared" ca="1" si="346"/>
        <v>UK</v>
      </c>
      <c r="N1589" s="8" t="str">
        <f t="shared" ca="1" si="347"/>
        <v>Delivered</v>
      </c>
    </row>
    <row r="1590" spans="1:14" x14ac:dyDescent="0.35">
      <c r="A1590" s="5" t="str">
        <f t="shared" si="348"/>
        <v>AMZ11590</v>
      </c>
      <c r="B1590" s="6">
        <f t="shared" ca="1" si="349"/>
        <v>45946</v>
      </c>
      <c r="C1590" s="7" t="str">
        <f t="shared" ca="1" si="336"/>
        <v>CUS64191</v>
      </c>
      <c r="D1590" s="7" t="str">
        <f t="shared" ca="1" si="337"/>
        <v>Fashion</v>
      </c>
      <c r="E1590" s="7" t="str">
        <f t="shared" ca="1" si="338"/>
        <v>Air  Fryer</v>
      </c>
      <c r="F1590" s="7" t="str">
        <f t="shared" ca="1" si="339"/>
        <v>Amazon Fulfilled</v>
      </c>
      <c r="G1590" s="7" t="str">
        <f t="shared" ca="1" si="340"/>
        <v>Yes</v>
      </c>
      <c r="H1590" s="7">
        <f t="shared" ca="1" si="341"/>
        <v>561</v>
      </c>
      <c r="I1590" s="7">
        <f t="shared" ca="1" si="342"/>
        <v>3</v>
      </c>
      <c r="J1590" s="7">
        <f t="shared" ca="1" si="343"/>
        <v>11</v>
      </c>
      <c r="K1590" s="7">
        <f t="shared" ca="1" si="344"/>
        <v>15</v>
      </c>
      <c r="L1590" s="7" t="str">
        <f t="shared" ca="1" si="345"/>
        <v>UPI</v>
      </c>
      <c r="M1590" s="7" t="str">
        <f t="shared" ca="1" si="346"/>
        <v>India</v>
      </c>
      <c r="N1590" s="8" t="str">
        <f t="shared" ca="1" si="347"/>
        <v>Returned</v>
      </c>
    </row>
    <row r="1591" spans="1:14" x14ac:dyDescent="0.35">
      <c r="A1591" s="5" t="str">
        <f t="shared" si="348"/>
        <v>AMZ11591</v>
      </c>
      <c r="B1591" s="6">
        <f t="shared" ca="1" si="349"/>
        <v>46006</v>
      </c>
      <c r="C1591" s="7" t="str">
        <f t="shared" ca="1" si="336"/>
        <v>CUS15245</v>
      </c>
      <c r="D1591" s="7" t="str">
        <f t="shared" ca="1" si="337"/>
        <v>Home &amp; Kitchen</v>
      </c>
      <c r="E1591" s="7" t="str">
        <f t="shared" ca="1" si="338"/>
        <v>Running Shoes</v>
      </c>
      <c r="F1591" s="7" t="str">
        <f t="shared" ca="1" si="339"/>
        <v>Amazon Fulfilled</v>
      </c>
      <c r="G1591" s="7" t="str">
        <f t="shared" ca="1" si="340"/>
        <v>No</v>
      </c>
      <c r="H1591" s="7">
        <f t="shared" ca="1" si="341"/>
        <v>339</v>
      </c>
      <c r="I1591" s="7">
        <f t="shared" ca="1" si="342"/>
        <v>1</v>
      </c>
      <c r="J1591" s="7">
        <f t="shared" ca="1" si="343"/>
        <v>24</v>
      </c>
      <c r="K1591" s="7">
        <f t="shared" ca="1" si="344"/>
        <v>13</v>
      </c>
      <c r="L1591" s="7" t="str">
        <f t="shared" ca="1" si="345"/>
        <v>Amazon Pay</v>
      </c>
      <c r="M1591" s="7" t="str">
        <f t="shared" ca="1" si="346"/>
        <v>India</v>
      </c>
      <c r="N1591" s="8" t="str">
        <f t="shared" ca="1" si="347"/>
        <v>Delivered</v>
      </c>
    </row>
    <row r="1592" spans="1:14" x14ac:dyDescent="0.35">
      <c r="A1592" s="5" t="str">
        <f t="shared" si="348"/>
        <v>AMZ11592</v>
      </c>
      <c r="B1592" s="6">
        <f t="shared" ca="1" si="349"/>
        <v>45933</v>
      </c>
      <c r="C1592" s="7" t="str">
        <f t="shared" ca="1" si="336"/>
        <v>CUS98407</v>
      </c>
      <c r="D1592" s="7" t="str">
        <f t="shared" ca="1" si="337"/>
        <v>Fashion</v>
      </c>
      <c r="E1592" s="7" t="str">
        <f t="shared" ca="1" si="338"/>
        <v>Air  Fryer</v>
      </c>
      <c r="F1592" s="7" t="str">
        <f t="shared" ca="1" si="339"/>
        <v>Amazon Fulfilled</v>
      </c>
      <c r="G1592" s="7" t="str">
        <f t="shared" ca="1" si="340"/>
        <v>No</v>
      </c>
      <c r="H1592" s="7">
        <f t="shared" ca="1" si="341"/>
        <v>143</v>
      </c>
      <c r="I1592" s="7">
        <f t="shared" ca="1" si="342"/>
        <v>3</v>
      </c>
      <c r="J1592" s="7">
        <f t="shared" ca="1" si="343"/>
        <v>37</v>
      </c>
      <c r="K1592" s="7">
        <f t="shared" ca="1" si="344"/>
        <v>11</v>
      </c>
      <c r="L1592" s="7" t="str">
        <f t="shared" ca="1" si="345"/>
        <v>Net Banking</v>
      </c>
      <c r="M1592" s="7" t="str">
        <f t="shared" ca="1" si="346"/>
        <v>UK</v>
      </c>
      <c r="N1592" s="8" t="str">
        <f t="shared" ca="1" si="347"/>
        <v>Delivered</v>
      </c>
    </row>
    <row r="1593" spans="1:14" x14ac:dyDescent="0.35">
      <c r="A1593" s="5" t="str">
        <f t="shared" si="348"/>
        <v>AMZ11593</v>
      </c>
      <c r="B1593" s="6">
        <f t="shared" ca="1" si="349"/>
        <v>45900</v>
      </c>
      <c r="C1593" s="7" t="str">
        <f t="shared" ca="1" si="336"/>
        <v>CUS76175</v>
      </c>
      <c r="D1593" s="7" t="str">
        <f t="shared" ca="1" si="337"/>
        <v>Fashion</v>
      </c>
      <c r="E1593" s="7" t="str">
        <f t="shared" ca="1" si="338"/>
        <v>Air  Fryer</v>
      </c>
      <c r="F1593" s="7" t="str">
        <f t="shared" ca="1" si="339"/>
        <v>Amazon Fulfilled</v>
      </c>
      <c r="G1593" s="7" t="str">
        <f t="shared" ca="1" si="340"/>
        <v>Yes</v>
      </c>
      <c r="H1593" s="7">
        <f t="shared" ca="1" si="341"/>
        <v>654</v>
      </c>
      <c r="I1593" s="7">
        <f t="shared" ca="1" si="342"/>
        <v>1</v>
      </c>
      <c r="J1593" s="7">
        <f t="shared" ca="1" si="343"/>
        <v>3</v>
      </c>
      <c r="K1593" s="7">
        <f t="shared" ca="1" si="344"/>
        <v>12</v>
      </c>
      <c r="L1593" s="7" t="str">
        <f t="shared" ca="1" si="345"/>
        <v>Credit Card</v>
      </c>
      <c r="M1593" s="7" t="str">
        <f t="shared" ca="1" si="346"/>
        <v>UK</v>
      </c>
      <c r="N1593" s="8" t="str">
        <f t="shared" ca="1" si="347"/>
        <v>Delivered</v>
      </c>
    </row>
    <row r="1594" spans="1:14" x14ac:dyDescent="0.35">
      <c r="A1594" s="5" t="str">
        <f t="shared" si="348"/>
        <v>AMZ11594</v>
      </c>
      <c r="B1594" s="6">
        <f t="shared" ca="1" si="349"/>
        <v>45865</v>
      </c>
      <c r="C1594" s="7" t="str">
        <f t="shared" ca="1" si="336"/>
        <v>CUS78885</v>
      </c>
      <c r="D1594" s="7" t="str">
        <f t="shared" ca="1" si="337"/>
        <v>Home &amp; Kitchen</v>
      </c>
      <c r="E1594" s="7" t="str">
        <f t="shared" ca="1" si="338"/>
        <v>Smart Watch</v>
      </c>
      <c r="F1594" s="7" t="str">
        <f t="shared" ca="1" si="339"/>
        <v>Third-Party Seller</v>
      </c>
      <c r="G1594" s="7" t="str">
        <f t="shared" ca="1" si="340"/>
        <v>No</v>
      </c>
      <c r="H1594" s="7">
        <f t="shared" ca="1" si="341"/>
        <v>130</v>
      </c>
      <c r="I1594" s="7">
        <f t="shared" ca="1" si="342"/>
        <v>4</v>
      </c>
      <c r="J1594" s="7">
        <f t="shared" ca="1" si="343"/>
        <v>7</v>
      </c>
      <c r="K1594" s="7">
        <f t="shared" ca="1" si="344"/>
        <v>3</v>
      </c>
      <c r="L1594" s="7" t="str">
        <f t="shared" ca="1" si="345"/>
        <v>Debit Card</v>
      </c>
      <c r="M1594" s="7" t="str">
        <f t="shared" ca="1" si="346"/>
        <v>India</v>
      </c>
      <c r="N1594" s="8" t="str">
        <f t="shared" ca="1" si="347"/>
        <v>Cancelled</v>
      </c>
    </row>
    <row r="1595" spans="1:14" x14ac:dyDescent="0.35">
      <c r="A1595" s="5" t="str">
        <f t="shared" si="348"/>
        <v>AMZ11595</v>
      </c>
      <c r="B1595" s="6">
        <f t="shared" ca="1" si="349"/>
        <v>45947</v>
      </c>
      <c r="C1595" s="7" t="str">
        <f t="shared" ca="1" si="336"/>
        <v>CUS24428</v>
      </c>
      <c r="D1595" s="7" t="str">
        <f t="shared" ca="1" si="337"/>
        <v>Sports</v>
      </c>
      <c r="E1595" s="7" t="str">
        <f t="shared" ca="1" si="338"/>
        <v>Cotton T-Shirt</v>
      </c>
      <c r="F1595" s="7" t="str">
        <f t="shared" ca="1" si="339"/>
        <v>Third-Party Seller</v>
      </c>
      <c r="G1595" s="7" t="str">
        <f t="shared" ca="1" si="340"/>
        <v>Yes</v>
      </c>
      <c r="H1595" s="7">
        <f t="shared" ca="1" si="341"/>
        <v>345</v>
      </c>
      <c r="I1595" s="7">
        <f t="shared" ca="1" si="342"/>
        <v>4</v>
      </c>
      <c r="J1595" s="7">
        <f t="shared" ca="1" si="343"/>
        <v>34</v>
      </c>
      <c r="K1595" s="7">
        <f t="shared" ca="1" si="344"/>
        <v>9</v>
      </c>
      <c r="L1595" s="7" t="str">
        <f t="shared" ca="1" si="345"/>
        <v>Net Banking</v>
      </c>
      <c r="M1595" s="7" t="str">
        <f t="shared" ca="1" si="346"/>
        <v>USA</v>
      </c>
      <c r="N1595" s="8" t="str">
        <f t="shared" ca="1" si="347"/>
        <v>Delivered</v>
      </c>
    </row>
    <row r="1596" spans="1:14" x14ac:dyDescent="0.35">
      <c r="A1596" s="5" t="str">
        <f t="shared" si="348"/>
        <v>AMZ11596</v>
      </c>
      <c r="B1596" s="6">
        <f t="shared" ca="1" si="349"/>
        <v>45962</v>
      </c>
      <c r="C1596" s="7" t="str">
        <f t="shared" ca="1" si="336"/>
        <v>CUS87228</v>
      </c>
      <c r="D1596" s="7" t="str">
        <f t="shared" ca="1" si="337"/>
        <v>Fashion</v>
      </c>
      <c r="E1596" s="7" t="str">
        <f t="shared" ca="1" si="338"/>
        <v>Water Bottle</v>
      </c>
      <c r="F1596" s="7" t="str">
        <f t="shared" ca="1" si="339"/>
        <v>Third-Party Seller</v>
      </c>
      <c r="G1596" s="7" t="str">
        <f t="shared" ca="1" si="340"/>
        <v>Yes</v>
      </c>
      <c r="H1596" s="7">
        <f t="shared" ca="1" si="341"/>
        <v>778</v>
      </c>
      <c r="I1596" s="7">
        <f t="shared" ca="1" si="342"/>
        <v>3</v>
      </c>
      <c r="J1596" s="7">
        <f t="shared" ca="1" si="343"/>
        <v>26</v>
      </c>
      <c r="K1596" s="7">
        <f t="shared" ca="1" si="344"/>
        <v>15</v>
      </c>
      <c r="L1596" s="7" t="str">
        <f t="shared" ca="1" si="345"/>
        <v>Amazon Pay</v>
      </c>
      <c r="M1596" s="7" t="str">
        <f t="shared" ca="1" si="346"/>
        <v>USA</v>
      </c>
      <c r="N1596" s="8" t="str">
        <f t="shared" ca="1" si="347"/>
        <v>Delivered</v>
      </c>
    </row>
    <row r="1597" spans="1:14" x14ac:dyDescent="0.35">
      <c r="A1597" s="5" t="str">
        <f t="shared" si="348"/>
        <v>AMZ11597</v>
      </c>
      <c r="B1597" s="6">
        <f t="shared" ca="1" si="349"/>
        <v>45949</v>
      </c>
      <c r="C1597" s="7" t="str">
        <f t="shared" ca="1" si="336"/>
        <v>CUS32469</v>
      </c>
      <c r="D1597" s="7" t="str">
        <f t="shared" ca="1" si="337"/>
        <v>Electronics</v>
      </c>
      <c r="E1597" s="7" t="str">
        <f t="shared" ca="1" si="338"/>
        <v>Yoga Mat</v>
      </c>
      <c r="F1597" s="7" t="str">
        <f t="shared" ca="1" si="339"/>
        <v>Third-Party Seller</v>
      </c>
      <c r="G1597" s="7" t="str">
        <f t="shared" ca="1" si="340"/>
        <v>Yes</v>
      </c>
      <c r="H1597" s="7">
        <f t="shared" ca="1" si="341"/>
        <v>417</v>
      </c>
      <c r="I1597" s="7">
        <f t="shared" ca="1" si="342"/>
        <v>2</v>
      </c>
      <c r="J1597" s="7">
        <f t="shared" ca="1" si="343"/>
        <v>37</v>
      </c>
      <c r="K1597" s="7">
        <f t="shared" ca="1" si="344"/>
        <v>8</v>
      </c>
      <c r="L1597" s="7" t="str">
        <f t="shared" ca="1" si="345"/>
        <v>Amazon Pay</v>
      </c>
      <c r="M1597" s="7" t="str">
        <f t="shared" ca="1" si="346"/>
        <v>UK</v>
      </c>
      <c r="N1597" s="8" t="str">
        <f t="shared" ca="1" si="347"/>
        <v>Cancelled</v>
      </c>
    </row>
    <row r="1598" spans="1:14" x14ac:dyDescent="0.35">
      <c r="A1598" s="5" t="str">
        <f t="shared" si="348"/>
        <v>AMZ11598</v>
      </c>
      <c r="B1598" s="6">
        <f t="shared" ca="1" si="349"/>
        <v>45936</v>
      </c>
      <c r="C1598" s="7" t="str">
        <f t="shared" ca="1" si="336"/>
        <v>CUS41073</v>
      </c>
      <c r="D1598" s="7" t="str">
        <f t="shared" ca="1" si="337"/>
        <v>Home &amp; Kitchen</v>
      </c>
      <c r="E1598" s="7" t="str">
        <f t="shared" ca="1" si="338"/>
        <v>Water Bottle</v>
      </c>
      <c r="F1598" s="7" t="str">
        <f t="shared" ca="1" si="339"/>
        <v>Third-Party Seller</v>
      </c>
      <c r="G1598" s="7" t="str">
        <f t="shared" ca="1" si="340"/>
        <v>No</v>
      </c>
      <c r="H1598" s="7">
        <f t="shared" ca="1" si="341"/>
        <v>593</v>
      </c>
      <c r="I1598" s="7">
        <f t="shared" ca="1" si="342"/>
        <v>3</v>
      </c>
      <c r="J1598" s="7">
        <f t="shared" ca="1" si="343"/>
        <v>38</v>
      </c>
      <c r="K1598" s="7">
        <f t="shared" ca="1" si="344"/>
        <v>9</v>
      </c>
      <c r="L1598" s="7" t="str">
        <f t="shared" ca="1" si="345"/>
        <v>Credit Card</v>
      </c>
      <c r="M1598" s="7" t="str">
        <f t="shared" ca="1" si="346"/>
        <v>India</v>
      </c>
      <c r="N1598" s="8" t="str">
        <f t="shared" ca="1" si="347"/>
        <v>Delivered</v>
      </c>
    </row>
    <row r="1599" spans="1:14" x14ac:dyDescent="0.35">
      <c r="A1599" s="5" t="str">
        <f t="shared" si="348"/>
        <v>AMZ11599</v>
      </c>
      <c r="B1599" s="6">
        <f t="shared" ca="1" si="349"/>
        <v>45939</v>
      </c>
      <c r="C1599" s="7" t="str">
        <f t="shared" ca="1" si="336"/>
        <v>CUS76223</v>
      </c>
      <c r="D1599" s="7" t="str">
        <f t="shared" ca="1" si="337"/>
        <v>Books</v>
      </c>
      <c r="E1599" s="7" t="str">
        <f t="shared" ca="1" si="338"/>
        <v>Noise Cancelling Headphones</v>
      </c>
      <c r="F1599" s="7" t="str">
        <f t="shared" ca="1" si="339"/>
        <v>Amazon Fulfilled</v>
      </c>
      <c r="G1599" s="7" t="str">
        <f t="shared" ca="1" si="340"/>
        <v>No</v>
      </c>
      <c r="H1599" s="7">
        <f t="shared" ca="1" si="341"/>
        <v>431</v>
      </c>
      <c r="I1599" s="7">
        <f t="shared" ca="1" si="342"/>
        <v>3</v>
      </c>
      <c r="J1599" s="7">
        <f t="shared" ca="1" si="343"/>
        <v>12</v>
      </c>
      <c r="K1599" s="7">
        <f t="shared" ca="1" si="344"/>
        <v>5</v>
      </c>
      <c r="L1599" s="7" t="str">
        <f t="shared" ca="1" si="345"/>
        <v>Amazon Pay</v>
      </c>
      <c r="M1599" s="7" t="str">
        <f t="shared" ca="1" si="346"/>
        <v>USA</v>
      </c>
      <c r="N1599" s="8" t="str">
        <f t="shared" ca="1" si="347"/>
        <v>Delivered</v>
      </c>
    </row>
    <row r="1600" spans="1:14" x14ac:dyDescent="0.35">
      <c r="A1600" s="5" t="str">
        <f t="shared" si="348"/>
        <v>AMZ11600</v>
      </c>
      <c r="B1600" s="6">
        <f t="shared" ca="1" si="349"/>
        <v>45986</v>
      </c>
      <c r="C1600" s="7" t="str">
        <f t="shared" ca="1" si="336"/>
        <v>CUS61090</v>
      </c>
      <c r="D1600" s="7" t="str">
        <f t="shared" ca="1" si="337"/>
        <v>Electronics</v>
      </c>
      <c r="E1600" s="7" t="str">
        <f t="shared" ca="1" si="338"/>
        <v>Bluetooth Speaker</v>
      </c>
      <c r="F1600" s="7" t="str">
        <f t="shared" ca="1" si="339"/>
        <v>Third-Party Seller</v>
      </c>
      <c r="G1600" s="7" t="str">
        <f t="shared" ca="1" si="340"/>
        <v>Yes</v>
      </c>
      <c r="H1600" s="7">
        <f t="shared" ca="1" si="341"/>
        <v>649</v>
      </c>
      <c r="I1600" s="7">
        <f t="shared" ca="1" si="342"/>
        <v>3</v>
      </c>
      <c r="J1600" s="7">
        <f t="shared" ca="1" si="343"/>
        <v>22</v>
      </c>
      <c r="K1600" s="7">
        <f t="shared" ca="1" si="344"/>
        <v>14</v>
      </c>
      <c r="L1600" s="7" t="str">
        <f t="shared" ca="1" si="345"/>
        <v>Net Banking</v>
      </c>
      <c r="M1600" s="7" t="str">
        <f t="shared" ca="1" si="346"/>
        <v>India</v>
      </c>
      <c r="N1600" s="8" t="str">
        <f t="shared" ca="1" si="347"/>
        <v>Returned</v>
      </c>
    </row>
    <row r="1601" spans="1:14" x14ac:dyDescent="0.35">
      <c r="A1601" s="5" t="str">
        <f t="shared" si="348"/>
        <v>AMZ11601</v>
      </c>
      <c r="B1601" s="6">
        <f t="shared" ca="1" si="349"/>
        <v>45914</v>
      </c>
      <c r="C1601" s="7" t="str">
        <f t="shared" ca="1" si="336"/>
        <v>CUS50436</v>
      </c>
      <c r="D1601" s="7" t="str">
        <f t="shared" ca="1" si="337"/>
        <v>Electronics</v>
      </c>
      <c r="E1601" s="7" t="str">
        <f t="shared" ca="1" si="338"/>
        <v>Yoga Mat</v>
      </c>
      <c r="F1601" s="7" t="str">
        <f t="shared" ca="1" si="339"/>
        <v>Amazon Fulfilled</v>
      </c>
      <c r="G1601" s="7" t="str">
        <f t="shared" ca="1" si="340"/>
        <v>No</v>
      </c>
      <c r="H1601" s="7">
        <f t="shared" ca="1" si="341"/>
        <v>523</v>
      </c>
      <c r="I1601" s="7">
        <f t="shared" ca="1" si="342"/>
        <v>1</v>
      </c>
      <c r="J1601" s="7">
        <f t="shared" ca="1" si="343"/>
        <v>1</v>
      </c>
      <c r="K1601" s="7">
        <f t="shared" ca="1" si="344"/>
        <v>5</v>
      </c>
      <c r="L1601" s="7" t="str">
        <f t="shared" ca="1" si="345"/>
        <v>Credit Card</v>
      </c>
      <c r="M1601" s="7" t="str">
        <f t="shared" ca="1" si="346"/>
        <v>UK</v>
      </c>
      <c r="N1601" s="8" t="str">
        <f t="shared" ca="1" si="347"/>
        <v>Delivered</v>
      </c>
    </row>
    <row r="1602" spans="1:14" x14ac:dyDescent="0.35">
      <c r="A1602" s="5" t="str">
        <f t="shared" si="348"/>
        <v>AMZ11602</v>
      </c>
      <c r="B1602" s="6">
        <f t="shared" ca="1" si="349"/>
        <v>45942</v>
      </c>
      <c r="C1602" s="7" t="str">
        <f t="shared" ref="C1602:C1665" ca="1" si="350">"CUS"&amp;RANDBETWEEN(10000,99999)</f>
        <v>CUS78733</v>
      </c>
      <c r="D1602" s="7" t="str">
        <f t="shared" ref="D1602:D1665" ca="1" si="351">CHOOSE(RANDBETWEEN(1,6),"Electronics","Fashion","Home &amp; Kitchen","Beauty","Books","Sports")</f>
        <v>Sports</v>
      </c>
      <c r="E1602" s="7" t="str">
        <f t="shared" ref="E1602:E1665" ca="1" si="352">CHOOSE(RANDBETWEEN(1,10),"Iphone Charger","Bluetooth Speaker","Running Shoes","Cotton T-Shirt","Air  Fryer","Face Cream","Yoga Mat","Smart Watch","Noise Cancelling Headphones","Water Bottle")</f>
        <v>Bluetooth Speaker</v>
      </c>
      <c r="F1602" s="7" t="str">
        <f t="shared" ref="F1602:F1665" ca="1" si="353">CHOOSE(RANDBETWEEN(1,2),"Amazon Fulfilled","Third-Party Seller")</f>
        <v>Third-Party Seller</v>
      </c>
      <c r="G1602" s="7" t="str">
        <f t="shared" ref="G1602:G1665" ca="1" si="354">CHOOSE(RANDBETWEEN(1,2),"Yes","No")</f>
        <v>No</v>
      </c>
      <c r="H1602" s="7">
        <f t="shared" ref="H1602:H1665" ca="1" si="355">RANDBETWEEN(8,800)</f>
        <v>224</v>
      </c>
      <c r="I1602" s="7">
        <f t="shared" ref="I1602:I1665" ca="1" si="356">RANDBETWEEN(1,4)</f>
        <v>4</v>
      </c>
      <c r="J1602" s="7">
        <f t="shared" ref="J1602:J1665" ca="1" si="357">RANDBETWEEN(0,40)</f>
        <v>5</v>
      </c>
      <c r="K1602" s="7">
        <f t="shared" ref="K1602:K1665" ca="1" si="358">IF(J1602="Yes",0,RANDBETWEEN(3,15))</f>
        <v>8</v>
      </c>
      <c r="L1602" s="7" t="str">
        <f t="shared" ref="L1602:L1665" ca="1" si="359">CHOOSE(RANDBETWEEN(1,5),"Credit Card","Debit Card","UPI","Net Banking","Amazon Pay")</f>
        <v>Debit Card</v>
      </c>
      <c r="M1602" s="7" t="str">
        <f t="shared" ref="M1602:M1665" ca="1" si="360">CHOOSE(RANDBETWEEN(1,4),"USA","India","UK","Canada")</f>
        <v>UK</v>
      </c>
      <c r="N1602" s="8" t="str">
        <f t="shared" ref="N1602:N1665" ca="1" si="361">CHOOSE(RANDBETWEEN(1,5),"Delivered","Delivered","Delivered","Returned","Cancelled")</f>
        <v>Delivered</v>
      </c>
    </row>
    <row r="1603" spans="1:14" x14ac:dyDescent="0.35">
      <c r="A1603" s="5" t="str">
        <f t="shared" ref="A1603:A1666" si="362">"AMZ"&amp;10000+ROW()</f>
        <v>AMZ11603</v>
      </c>
      <c r="B1603" s="6">
        <f t="shared" ref="B1603:B1666" ca="1" si="363">RANDBETWEEN(DATE(2025,7,1), DATE(2025,12,31))</f>
        <v>45942</v>
      </c>
      <c r="C1603" s="7" t="str">
        <f t="shared" ca="1" si="350"/>
        <v>CUS10940</v>
      </c>
      <c r="D1603" s="7" t="str">
        <f t="shared" ca="1" si="351"/>
        <v>Home &amp; Kitchen</v>
      </c>
      <c r="E1603" s="7" t="str">
        <f t="shared" ca="1" si="352"/>
        <v>Noise Cancelling Headphones</v>
      </c>
      <c r="F1603" s="7" t="str">
        <f t="shared" ca="1" si="353"/>
        <v>Amazon Fulfilled</v>
      </c>
      <c r="G1603" s="7" t="str">
        <f t="shared" ca="1" si="354"/>
        <v>Yes</v>
      </c>
      <c r="H1603" s="7">
        <f t="shared" ca="1" si="355"/>
        <v>402</v>
      </c>
      <c r="I1603" s="7">
        <f t="shared" ca="1" si="356"/>
        <v>2</v>
      </c>
      <c r="J1603" s="7">
        <f t="shared" ca="1" si="357"/>
        <v>7</v>
      </c>
      <c r="K1603" s="7">
        <f t="shared" ca="1" si="358"/>
        <v>11</v>
      </c>
      <c r="L1603" s="7" t="str">
        <f t="shared" ca="1" si="359"/>
        <v>Credit Card</v>
      </c>
      <c r="M1603" s="7" t="str">
        <f t="shared" ca="1" si="360"/>
        <v>India</v>
      </c>
      <c r="N1603" s="8" t="str">
        <f t="shared" ca="1" si="361"/>
        <v>Returned</v>
      </c>
    </row>
    <row r="1604" spans="1:14" x14ac:dyDescent="0.35">
      <c r="A1604" s="5" t="str">
        <f t="shared" si="362"/>
        <v>AMZ11604</v>
      </c>
      <c r="B1604" s="6">
        <f t="shared" ca="1" si="363"/>
        <v>46021</v>
      </c>
      <c r="C1604" s="7" t="str">
        <f t="shared" ca="1" si="350"/>
        <v>CUS13014</v>
      </c>
      <c r="D1604" s="7" t="str">
        <f t="shared" ca="1" si="351"/>
        <v>Home &amp; Kitchen</v>
      </c>
      <c r="E1604" s="7" t="str">
        <f t="shared" ca="1" si="352"/>
        <v>Bluetooth Speaker</v>
      </c>
      <c r="F1604" s="7" t="str">
        <f t="shared" ca="1" si="353"/>
        <v>Amazon Fulfilled</v>
      </c>
      <c r="G1604" s="7" t="str">
        <f t="shared" ca="1" si="354"/>
        <v>Yes</v>
      </c>
      <c r="H1604" s="7">
        <f t="shared" ca="1" si="355"/>
        <v>149</v>
      </c>
      <c r="I1604" s="7">
        <f t="shared" ca="1" si="356"/>
        <v>2</v>
      </c>
      <c r="J1604" s="7">
        <f t="shared" ca="1" si="357"/>
        <v>28</v>
      </c>
      <c r="K1604" s="7">
        <f t="shared" ca="1" si="358"/>
        <v>11</v>
      </c>
      <c r="L1604" s="7" t="str">
        <f t="shared" ca="1" si="359"/>
        <v>Net Banking</v>
      </c>
      <c r="M1604" s="7" t="str">
        <f t="shared" ca="1" si="360"/>
        <v>USA</v>
      </c>
      <c r="N1604" s="8" t="str">
        <f t="shared" ca="1" si="361"/>
        <v>Delivered</v>
      </c>
    </row>
    <row r="1605" spans="1:14" x14ac:dyDescent="0.35">
      <c r="A1605" s="5" t="str">
        <f t="shared" si="362"/>
        <v>AMZ11605</v>
      </c>
      <c r="B1605" s="6">
        <f t="shared" ca="1" si="363"/>
        <v>45935</v>
      </c>
      <c r="C1605" s="7" t="str">
        <f t="shared" ca="1" si="350"/>
        <v>CUS29044</v>
      </c>
      <c r="D1605" s="7" t="str">
        <f t="shared" ca="1" si="351"/>
        <v>Books</v>
      </c>
      <c r="E1605" s="7" t="str">
        <f t="shared" ca="1" si="352"/>
        <v>Water Bottle</v>
      </c>
      <c r="F1605" s="7" t="str">
        <f t="shared" ca="1" si="353"/>
        <v>Amazon Fulfilled</v>
      </c>
      <c r="G1605" s="7" t="str">
        <f t="shared" ca="1" si="354"/>
        <v>Yes</v>
      </c>
      <c r="H1605" s="7">
        <f t="shared" ca="1" si="355"/>
        <v>389</v>
      </c>
      <c r="I1605" s="7">
        <f t="shared" ca="1" si="356"/>
        <v>1</v>
      </c>
      <c r="J1605" s="7">
        <f t="shared" ca="1" si="357"/>
        <v>25</v>
      </c>
      <c r="K1605" s="7">
        <f t="shared" ca="1" si="358"/>
        <v>12</v>
      </c>
      <c r="L1605" s="7" t="str">
        <f t="shared" ca="1" si="359"/>
        <v>Amazon Pay</v>
      </c>
      <c r="M1605" s="7" t="str">
        <f t="shared" ca="1" si="360"/>
        <v>USA</v>
      </c>
      <c r="N1605" s="8" t="str">
        <f t="shared" ca="1" si="361"/>
        <v>Delivered</v>
      </c>
    </row>
    <row r="1606" spans="1:14" x14ac:dyDescent="0.35">
      <c r="A1606" s="5" t="str">
        <f t="shared" si="362"/>
        <v>AMZ11606</v>
      </c>
      <c r="B1606" s="6">
        <f t="shared" ca="1" si="363"/>
        <v>45900</v>
      </c>
      <c r="C1606" s="7" t="str">
        <f t="shared" ca="1" si="350"/>
        <v>CUS61225</v>
      </c>
      <c r="D1606" s="7" t="str">
        <f t="shared" ca="1" si="351"/>
        <v>Home &amp; Kitchen</v>
      </c>
      <c r="E1606" s="7" t="str">
        <f t="shared" ca="1" si="352"/>
        <v>Bluetooth Speaker</v>
      </c>
      <c r="F1606" s="7" t="str">
        <f t="shared" ca="1" si="353"/>
        <v>Third-Party Seller</v>
      </c>
      <c r="G1606" s="7" t="str">
        <f t="shared" ca="1" si="354"/>
        <v>Yes</v>
      </c>
      <c r="H1606" s="7">
        <f t="shared" ca="1" si="355"/>
        <v>534</v>
      </c>
      <c r="I1606" s="7">
        <f t="shared" ca="1" si="356"/>
        <v>1</v>
      </c>
      <c r="J1606" s="7">
        <f t="shared" ca="1" si="357"/>
        <v>13</v>
      </c>
      <c r="K1606" s="7">
        <f t="shared" ca="1" si="358"/>
        <v>5</v>
      </c>
      <c r="L1606" s="7" t="str">
        <f t="shared" ca="1" si="359"/>
        <v>Debit Card</v>
      </c>
      <c r="M1606" s="7" t="str">
        <f t="shared" ca="1" si="360"/>
        <v>UK</v>
      </c>
      <c r="N1606" s="8" t="str">
        <f t="shared" ca="1" si="361"/>
        <v>Cancelled</v>
      </c>
    </row>
    <row r="1607" spans="1:14" x14ac:dyDescent="0.35">
      <c r="A1607" s="5" t="str">
        <f t="shared" si="362"/>
        <v>AMZ11607</v>
      </c>
      <c r="B1607" s="6">
        <f t="shared" ca="1" si="363"/>
        <v>45931</v>
      </c>
      <c r="C1607" s="7" t="str">
        <f t="shared" ca="1" si="350"/>
        <v>CUS82481</v>
      </c>
      <c r="D1607" s="7" t="str">
        <f t="shared" ca="1" si="351"/>
        <v>Home &amp; Kitchen</v>
      </c>
      <c r="E1607" s="7" t="str">
        <f t="shared" ca="1" si="352"/>
        <v>Face Cream</v>
      </c>
      <c r="F1607" s="7" t="str">
        <f t="shared" ca="1" si="353"/>
        <v>Amazon Fulfilled</v>
      </c>
      <c r="G1607" s="7" t="str">
        <f t="shared" ca="1" si="354"/>
        <v>Yes</v>
      </c>
      <c r="H1607" s="7">
        <f t="shared" ca="1" si="355"/>
        <v>385</v>
      </c>
      <c r="I1607" s="7">
        <f t="shared" ca="1" si="356"/>
        <v>4</v>
      </c>
      <c r="J1607" s="7">
        <f t="shared" ca="1" si="357"/>
        <v>24</v>
      </c>
      <c r="K1607" s="7">
        <f t="shared" ca="1" si="358"/>
        <v>10</v>
      </c>
      <c r="L1607" s="7" t="str">
        <f t="shared" ca="1" si="359"/>
        <v>Credit Card</v>
      </c>
      <c r="M1607" s="7" t="str">
        <f t="shared" ca="1" si="360"/>
        <v>India</v>
      </c>
      <c r="N1607" s="8" t="str">
        <f t="shared" ca="1" si="361"/>
        <v>Delivered</v>
      </c>
    </row>
    <row r="1608" spans="1:14" x14ac:dyDescent="0.35">
      <c r="A1608" s="5" t="str">
        <f t="shared" si="362"/>
        <v>AMZ11608</v>
      </c>
      <c r="B1608" s="6">
        <f t="shared" ca="1" si="363"/>
        <v>45893</v>
      </c>
      <c r="C1608" s="7" t="str">
        <f t="shared" ca="1" si="350"/>
        <v>CUS83235</v>
      </c>
      <c r="D1608" s="7" t="str">
        <f t="shared" ca="1" si="351"/>
        <v>Sports</v>
      </c>
      <c r="E1608" s="7" t="str">
        <f t="shared" ca="1" si="352"/>
        <v>Air  Fryer</v>
      </c>
      <c r="F1608" s="7" t="str">
        <f t="shared" ca="1" si="353"/>
        <v>Third-Party Seller</v>
      </c>
      <c r="G1608" s="7" t="str">
        <f t="shared" ca="1" si="354"/>
        <v>Yes</v>
      </c>
      <c r="H1608" s="7">
        <f t="shared" ca="1" si="355"/>
        <v>480</v>
      </c>
      <c r="I1608" s="7">
        <f t="shared" ca="1" si="356"/>
        <v>2</v>
      </c>
      <c r="J1608" s="7">
        <f t="shared" ca="1" si="357"/>
        <v>9</v>
      </c>
      <c r="K1608" s="7">
        <f t="shared" ca="1" si="358"/>
        <v>14</v>
      </c>
      <c r="L1608" s="7" t="str">
        <f t="shared" ca="1" si="359"/>
        <v>Debit Card</v>
      </c>
      <c r="M1608" s="7" t="str">
        <f t="shared" ca="1" si="360"/>
        <v>USA</v>
      </c>
      <c r="N1608" s="8" t="str">
        <f t="shared" ca="1" si="361"/>
        <v>Delivered</v>
      </c>
    </row>
    <row r="1609" spans="1:14" x14ac:dyDescent="0.35">
      <c r="A1609" s="5" t="str">
        <f t="shared" si="362"/>
        <v>AMZ11609</v>
      </c>
      <c r="B1609" s="6">
        <f t="shared" ca="1" si="363"/>
        <v>45983</v>
      </c>
      <c r="C1609" s="7" t="str">
        <f t="shared" ca="1" si="350"/>
        <v>CUS19692</v>
      </c>
      <c r="D1609" s="7" t="str">
        <f t="shared" ca="1" si="351"/>
        <v>Home &amp; Kitchen</v>
      </c>
      <c r="E1609" s="7" t="str">
        <f t="shared" ca="1" si="352"/>
        <v>Smart Watch</v>
      </c>
      <c r="F1609" s="7" t="str">
        <f t="shared" ca="1" si="353"/>
        <v>Amazon Fulfilled</v>
      </c>
      <c r="G1609" s="7" t="str">
        <f t="shared" ca="1" si="354"/>
        <v>No</v>
      </c>
      <c r="H1609" s="7">
        <f t="shared" ca="1" si="355"/>
        <v>231</v>
      </c>
      <c r="I1609" s="7">
        <f t="shared" ca="1" si="356"/>
        <v>4</v>
      </c>
      <c r="J1609" s="7">
        <f t="shared" ca="1" si="357"/>
        <v>38</v>
      </c>
      <c r="K1609" s="7">
        <f t="shared" ca="1" si="358"/>
        <v>13</v>
      </c>
      <c r="L1609" s="7" t="str">
        <f t="shared" ca="1" si="359"/>
        <v>Credit Card</v>
      </c>
      <c r="M1609" s="7" t="str">
        <f t="shared" ca="1" si="360"/>
        <v>India</v>
      </c>
      <c r="N1609" s="8" t="str">
        <f t="shared" ca="1" si="361"/>
        <v>Delivered</v>
      </c>
    </row>
    <row r="1610" spans="1:14" x14ac:dyDescent="0.35">
      <c r="A1610" s="5" t="str">
        <f t="shared" si="362"/>
        <v>AMZ11610</v>
      </c>
      <c r="B1610" s="6">
        <f t="shared" ca="1" si="363"/>
        <v>45954</v>
      </c>
      <c r="C1610" s="7" t="str">
        <f t="shared" ca="1" si="350"/>
        <v>CUS73191</v>
      </c>
      <c r="D1610" s="7" t="str">
        <f t="shared" ca="1" si="351"/>
        <v>Home &amp; Kitchen</v>
      </c>
      <c r="E1610" s="7" t="str">
        <f t="shared" ca="1" si="352"/>
        <v>Running Shoes</v>
      </c>
      <c r="F1610" s="7" t="str">
        <f t="shared" ca="1" si="353"/>
        <v>Amazon Fulfilled</v>
      </c>
      <c r="G1610" s="7" t="str">
        <f t="shared" ca="1" si="354"/>
        <v>No</v>
      </c>
      <c r="H1610" s="7">
        <f t="shared" ca="1" si="355"/>
        <v>586</v>
      </c>
      <c r="I1610" s="7">
        <f t="shared" ca="1" si="356"/>
        <v>2</v>
      </c>
      <c r="J1610" s="7">
        <f t="shared" ca="1" si="357"/>
        <v>12</v>
      </c>
      <c r="K1610" s="7">
        <f t="shared" ca="1" si="358"/>
        <v>12</v>
      </c>
      <c r="L1610" s="7" t="str">
        <f t="shared" ca="1" si="359"/>
        <v>Credit Card</v>
      </c>
      <c r="M1610" s="7" t="str">
        <f t="shared" ca="1" si="360"/>
        <v>UK</v>
      </c>
      <c r="N1610" s="8" t="str">
        <f t="shared" ca="1" si="361"/>
        <v>Returned</v>
      </c>
    </row>
    <row r="1611" spans="1:14" x14ac:dyDescent="0.35">
      <c r="A1611" s="5" t="str">
        <f t="shared" si="362"/>
        <v>AMZ11611</v>
      </c>
      <c r="B1611" s="6">
        <f t="shared" ca="1" si="363"/>
        <v>45843</v>
      </c>
      <c r="C1611" s="7" t="str">
        <f t="shared" ca="1" si="350"/>
        <v>CUS96978</v>
      </c>
      <c r="D1611" s="7" t="str">
        <f t="shared" ca="1" si="351"/>
        <v>Sports</v>
      </c>
      <c r="E1611" s="7" t="str">
        <f t="shared" ca="1" si="352"/>
        <v>Iphone Charger</v>
      </c>
      <c r="F1611" s="7" t="str">
        <f t="shared" ca="1" si="353"/>
        <v>Amazon Fulfilled</v>
      </c>
      <c r="G1611" s="7" t="str">
        <f t="shared" ca="1" si="354"/>
        <v>No</v>
      </c>
      <c r="H1611" s="7">
        <f t="shared" ca="1" si="355"/>
        <v>278</v>
      </c>
      <c r="I1611" s="7">
        <f t="shared" ca="1" si="356"/>
        <v>4</v>
      </c>
      <c r="J1611" s="7">
        <f t="shared" ca="1" si="357"/>
        <v>3</v>
      </c>
      <c r="K1611" s="7">
        <f t="shared" ca="1" si="358"/>
        <v>11</v>
      </c>
      <c r="L1611" s="7" t="str">
        <f t="shared" ca="1" si="359"/>
        <v>Net Banking</v>
      </c>
      <c r="M1611" s="7" t="str">
        <f t="shared" ca="1" si="360"/>
        <v>Canada</v>
      </c>
      <c r="N1611" s="8" t="str">
        <f t="shared" ca="1" si="361"/>
        <v>Returned</v>
      </c>
    </row>
    <row r="1612" spans="1:14" x14ac:dyDescent="0.35">
      <c r="A1612" s="5" t="str">
        <f t="shared" si="362"/>
        <v>AMZ11612</v>
      </c>
      <c r="B1612" s="6">
        <f t="shared" ca="1" si="363"/>
        <v>45892</v>
      </c>
      <c r="C1612" s="7" t="str">
        <f t="shared" ca="1" si="350"/>
        <v>CUS56514</v>
      </c>
      <c r="D1612" s="7" t="str">
        <f t="shared" ca="1" si="351"/>
        <v>Home &amp; Kitchen</v>
      </c>
      <c r="E1612" s="7" t="str">
        <f t="shared" ca="1" si="352"/>
        <v>Face Cream</v>
      </c>
      <c r="F1612" s="7" t="str">
        <f t="shared" ca="1" si="353"/>
        <v>Amazon Fulfilled</v>
      </c>
      <c r="G1612" s="7" t="str">
        <f t="shared" ca="1" si="354"/>
        <v>No</v>
      </c>
      <c r="H1612" s="7">
        <f t="shared" ca="1" si="355"/>
        <v>746</v>
      </c>
      <c r="I1612" s="7">
        <f t="shared" ca="1" si="356"/>
        <v>1</v>
      </c>
      <c r="J1612" s="7">
        <f t="shared" ca="1" si="357"/>
        <v>27</v>
      </c>
      <c r="K1612" s="7">
        <f t="shared" ca="1" si="358"/>
        <v>10</v>
      </c>
      <c r="L1612" s="7" t="str">
        <f t="shared" ca="1" si="359"/>
        <v>Net Banking</v>
      </c>
      <c r="M1612" s="7" t="str">
        <f t="shared" ca="1" si="360"/>
        <v>USA</v>
      </c>
      <c r="N1612" s="8" t="str">
        <f t="shared" ca="1" si="361"/>
        <v>Delivered</v>
      </c>
    </row>
    <row r="1613" spans="1:14" x14ac:dyDescent="0.35">
      <c r="A1613" s="5" t="str">
        <f t="shared" si="362"/>
        <v>AMZ11613</v>
      </c>
      <c r="B1613" s="6">
        <f t="shared" ca="1" si="363"/>
        <v>45958</v>
      </c>
      <c r="C1613" s="7" t="str">
        <f t="shared" ca="1" si="350"/>
        <v>CUS20524</v>
      </c>
      <c r="D1613" s="7" t="str">
        <f t="shared" ca="1" si="351"/>
        <v>Beauty</v>
      </c>
      <c r="E1613" s="7" t="str">
        <f t="shared" ca="1" si="352"/>
        <v>Iphone Charger</v>
      </c>
      <c r="F1613" s="7" t="str">
        <f t="shared" ca="1" si="353"/>
        <v>Third-Party Seller</v>
      </c>
      <c r="G1613" s="7" t="str">
        <f t="shared" ca="1" si="354"/>
        <v>Yes</v>
      </c>
      <c r="H1613" s="7">
        <f t="shared" ca="1" si="355"/>
        <v>338</v>
      </c>
      <c r="I1613" s="7">
        <f t="shared" ca="1" si="356"/>
        <v>4</v>
      </c>
      <c r="J1613" s="7">
        <f t="shared" ca="1" si="357"/>
        <v>34</v>
      </c>
      <c r="K1613" s="7">
        <f t="shared" ca="1" si="358"/>
        <v>9</v>
      </c>
      <c r="L1613" s="7" t="str">
        <f t="shared" ca="1" si="359"/>
        <v>Net Banking</v>
      </c>
      <c r="M1613" s="7" t="str">
        <f t="shared" ca="1" si="360"/>
        <v>Canada</v>
      </c>
      <c r="N1613" s="8" t="str">
        <f t="shared" ca="1" si="361"/>
        <v>Delivered</v>
      </c>
    </row>
    <row r="1614" spans="1:14" x14ac:dyDescent="0.35">
      <c r="A1614" s="5" t="str">
        <f t="shared" si="362"/>
        <v>AMZ11614</v>
      </c>
      <c r="B1614" s="6">
        <f t="shared" ca="1" si="363"/>
        <v>45994</v>
      </c>
      <c r="C1614" s="7" t="str">
        <f t="shared" ca="1" si="350"/>
        <v>CUS60170</v>
      </c>
      <c r="D1614" s="7" t="str">
        <f t="shared" ca="1" si="351"/>
        <v>Books</v>
      </c>
      <c r="E1614" s="7" t="str">
        <f t="shared" ca="1" si="352"/>
        <v>Noise Cancelling Headphones</v>
      </c>
      <c r="F1614" s="7" t="str">
        <f t="shared" ca="1" si="353"/>
        <v>Amazon Fulfilled</v>
      </c>
      <c r="G1614" s="7" t="str">
        <f t="shared" ca="1" si="354"/>
        <v>No</v>
      </c>
      <c r="H1614" s="7">
        <f t="shared" ca="1" si="355"/>
        <v>159</v>
      </c>
      <c r="I1614" s="7">
        <f t="shared" ca="1" si="356"/>
        <v>4</v>
      </c>
      <c r="J1614" s="7">
        <f t="shared" ca="1" si="357"/>
        <v>8</v>
      </c>
      <c r="K1614" s="7">
        <f t="shared" ca="1" si="358"/>
        <v>3</v>
      </c>
      <c r="L1614" s="7" t="str">
        <f t="shared" ca="1" si="359"/>
        <v>Amazon Pay</v>
      </c>
      <c r="M1614" s="7" t="str">
        <f t="shared" ca="1" si="360"/>
        <v>UK</v>
      </c>
      <c r="N1614" s="8" t="str">
        <f t="shared" ca="1" si="361"/>
        <v>Delivered</v>
      </c>
    </row>
    <row r="1615" spans="1:14" x14ac:dyDescent="0.35">
      <c r="A1615" s="5" t="str">
        <f t="shared" si="362"/>
        <v>AMZ11615</v>
      </c>
      <c r="B1615" s="6">
        <f t="shared" ca="1" si="363"/>
        <v>45892</v>
      </c>
      <c r="C1615" s="7" t="str">
        <f t="shared" ca="1" si="350"/>
        <v>CUS51428</v>
      </c>
      <c r="D1615" s="7" t="str">
        <f t="shared" ca="1" si="351"/>
        <v>Electronics</v>
      </c>
      <c r="E1615" s="7" t="str">
        <f t="shared" ca="1" si="352"/>
        <v>Noise Cancelling Headphones</v>
      </c>
      <c r="F1615" s="7" t="str">
        <f t="shared" ca="1" si="353"/>
        <v>Amazon Fulfilled</v>
      </c>
      <c r="G1615" s="7" t="str">
        <f t="shared" ca="1" si="354"/>
        <v>No</v>
      </c>
      <c r="H1615" s="7">
        <f t="shared" ca="1" si="355"/>
        <v>348</v>
      </c>
      <c r="I1615" s="7">
        <f t="shared" ca="1" si="356"/>
        <v>1</v>
      </c>
      <c r="J1615" s="7">
        <f t="shared" ca="1" si="357"/>
        <v>39</v>
      </c>
      <c r="K1615" s="7">
        <f t="shared" ca="1" si="358"/>
        <v>14</v>
      </c>
      <c r="L1615" s="7" t="str">
        <f t="shared" ca="1" si="359"/>
        <v>UPI</v>
      </c>
      <c r="M1615" s="7" t="str">
        <f t="shared" ca="1" si="360"/>
        <v>UK</v>
      </c>
      <c r="N1615" s="8" t="str">
        <f t="shared" ca="1" si="361"/>
        <v>Delivered</v>
      </c>
    </row>
    <row r="1616" spans="1:14" x14ac:dyDescent="0.35">
      <c r="A1616" s="5" t="str">
        <f t="shared" si="362"/>
        <v>AMZ11616</v>
      </c>
      <c r="B1616" s="6">
        <f t="shared" ca="1" si="363"/>
        <v>45944</v>
      </c>
      <c r="C1616" s="7" t="str">
        <f t="shared" ca="1" si="350"/>
        <v>CUS88102</v>
      </c>
      <c r="D1616" s="7" t="str">
        <f t="shared" ca="1" si="351"/>
        <v>Electronics</v>
      </c>
      <c r="E1616" s="7" t="str">
        <f t="shared" ca="1" si="352"/>
        <v>Iphone Charger</v>
      </c>
      <c r="F1616" s="7" t="str">
        <f t="shared" ca="1" si="353"/>
        <v>Amazon Fulfilled</v>
      </c>
      <c r="G1616" s="7" t="str">
        <f t="shared" ca="1" si="354"/>
        <v>No</v>
      </c>
      <c r="H1616" s="7">
        <f t="shared" ca="1" si="355"/>
        <v>638</v>
      </c>
      <c r="I1616" s="7">
        <f t="shared" ca="1" si="356"/>
        <v>4</v>
      </c>
      <c r="J1616" s="7">
        <f t="shared" ca="1" si="357"/>
        <v>0</v>
      </c>
      <c r="K1616" s="7">
        <f t="shared" ca="1" si="358"/>
        <v>13</v>
      </c>
      <c r="L1616" s="7" t="str">
        <f t="shared" ca="1" si="359"/>
        <v>UPI</v>
      </c>
      <c r="M1616" s="7" t="str">
        <f t="shared" ca="1" si="360"/>
        <v>Canada</v>
      </c>
      <c r="N1616" s="8" t="str">
        <f t="shared" ca="1" si="361"/>
        <v>Cancelled</v>
      </c>
    </row>
    <row r="1617" spans="1:14" x14ac:dyDescent="0.35">
      <c r="A1617" s="5" t="str">
        <f t="shared" si="362"/>
        <v>AMZ11617</v>
      </c>
      <c r="B1617" s="6">
        <f t="shared" ca="1" si="363"/>
        <v>45845</v>
      </c>
      <c r="C1617" s="7" t="str">
        <f t="shared" ca="1" si="350"/>
        <v>CUS58530</v>
      </c>
      <c r="D1617" s="7" t="str">
        <f t="shared" ca="1" si="351"/>
        <v>Electronics</v>
      </c>
      <c r="E1617" s="7" t="str">
        <f t="shared" ca="1" si="352"/>
        <v>Water Bottle</v>
      </c>
      <c r="F1617" s="7" t="str">
        <f t="shared" ca="1" si="353"/>
        <v>Third-Party Seller</v>
      </c>
      <c r="G1617" s="7" t="str">
        <f t="shared" ca="1" si="354"/>
        <v>No</v>
      </c>
      <c r="H1617" s="7">
        <f t="shared" ca="1" si="355"/>
        <v>86</v>
      </c>
      <c r="I1617" s="7">
        <f t="shared" ca="1" si="356"/>
        <v>2</v>
      </c>
      <c r="J1617" s="7">
        <f t="shared" ca="1" si="357"/>
        <v>37</v>
      </c>
      <c r="K1617" s="7">
        <f t="shared" ca="1" si="358"/>
        <v>5</v>
      </c>
      <c r="L1617" s="7" t="str">
        <f t="shared" ca="1" si="359"/>
        <v>UPI</v>
      </c>
      <c r="M1617" s="7" t="str">
        <f t="shared" ca="1" si="360"/>
        <v>UK</v>
      </c>
      <c r="N1617" s="8" t="str">
        <f t="shared" ca="1" si="361"/>
        <v>Delivered</v>
      </c>
    </row>
    <row r="1618" spans="1:14" x14ac:dyDescent="0.35">
      <c r="A1618" s="5" t="str">
        <f t="shared" si="362"/>
        <v>AMZ11618</v>
      </c>
      <c r="B1618" s="6">
        <f t="shared" ca="1" si="363"/>
        <v>45942</v>
      </c>
      <c r="C1618" s="7" t="str">
        <f t="shared" ca="1" si="350"/>
        <v>CUS47383</v>
      </c>
      <c r="D1618" s="7" t="str">
        <f t="shared" ca="1" si="351"/>
        <v>Sports</v>
      </c>
      <c r="E1618" s="7" t="str">
        <f t="shared" ca="1" si="352"/>
        <v>Yoga Mat</v>
      </c>
      <c r="F1618" s="7" t="str">
        <f t="shared" ca="1" si="353"/>
        <v>Third-Party Seller</v>
      </c>
      <c r="G1618" s="7" t="str">
        <f t="shared" ca="1" si="354"/>
        <v>No</v>
      </c>
      <c r="H1618" s="7">
        <f t="shared" ca="1" si="355"/>
        <v>102</v>
      </c>
      <c r="I1618" s="7">
        <f t="shared" ca="1" si="356"/>
        <v>2</v>
      </c>
      <c r="J1618" s="7">
        <f t="shared" ca="1" si="357"/>
        <v>27</v>
      </c>
      <c r="K1618" s="7">
        <f t="shared" ca="1" si="358"/>
        <v>8</v>
      </c>
      <c r="L1618" s="7" t="str">
        <f t="shared" ca="1" si="359"/>
        <v>Net Banking</v>
      </c>
      <c r="M1618" s="7" t="str">
        <f t="shared" ca="1" si="360"/>
        <v>UK</v>
      </c>
      <c r="N1618" s="8" t="str">
        <f t="shared" ca="1" si="361"/>
        <v>Delivered</v>
      </c>
    </row>
    <row r="1619" spans="1:14" x14ac:dyDescent="0.35">
      <c r="A1619" s="5" t="str">
        <f t="shared" si="362"/>
        <v>AMZ11619</v>
      </c>
      <c r="B1619" s="6">
        <f t="shared" ca="1" si="363"/>
        <v>45856</v>
      </c>
      <c r="C1619" s="7" t="str">
        <f t="shared" ca="1" si="350"/>
        <v>CUS20592</v>
      </c>
      <c r="D1619" s="7" t="str">
        <f t="shared" ca="1" si="351"/>
        <v>Fashion</v>
      </c>
      <c r="E1619" s="7" t="str">
        <f t="shared" ca="1" si="352"/>
        <v>Iphone Charger</v>
      </c>
      <c r="F1619" s="7" t="str">
        <f t="shared" ca="1" si="353"/>
        <v>Third-Party Seller</v>
      </c>
      <c r="G1619" s="7" t="str">
        <f t="shared" ca="1" si="354"/>
        <v>No</v>
      </c>
      <c r="H1619" s="7">
        <f t="shared" ca="1" si="355"/>
        <v>647</v>
      </c>
      <c r="I1619" s="7">
        <f t="shared" ca="1" si="356"/>
        <v>3</v>
      </c>
      <c r="J1619" s="7">
        <f t="shared" ca="1" si="357"/>
        <v>8</v>
      </c>
      <c r="K1619" s="7">
        <f t="shared" ca="1" si="358"/>
        <v>9</v>
      </c>
      <c r="L1619" s="7" t="str">
        <f t="shared" ca="1" si="359"/>
        <v>Credit Card</v>
      </c>
      <c r="M1619" s="7" t="str">
        <f t="shared" ca="1" si="360"/>
        <v>India</v>
      </c>
      <c r="N1619" s="8" t="str">
        <f t="shared" ca="1" si="361"/>
        <v>Returned</v>
      </c>
    </row>
    <row r="1620" spans="1:14" x14ac:dyDescent="0.35">
      <c r="A1620" s="5" t="str">
        <f t="shared" si="362"/>
        <v>AMZ11620</v>
      </c>
      <c r="B1620" s="6">
        <f t="shared" ca="1" si="363"/>
        <v>45863</v>
      </c>
      <c r="C1620" s="7" t="str">
        <f t="shared" ca="1" si="350"/>
        <v>CUS41136</v>
      </c>
      <c r="D1620" s="7" t="str">
        <f t="shared" ca="1" si="351"/>
        <v>Books</v>
      </c>
      <c r="E1620" s="7" t="str">
        <f t="shared" ca="1" si="352"/>
        <v>Water Bottle</v>
      </c>
      <c r="F1620" s="7" t="str">
        <f t="shared" ca="1" si="353"/>
        <v>Amazon Fulfilled</v>
      </c>
      <c r="G1620" s="7" t="str">
        <f t="shared" ca="1" si="354"/>
        <v>No</v>
      </c>
      <c r="H1620" s="7">
        <f t="shared" ca="1" si="355"/>
        <v>413</v>
      </c>
      <c r="I1620" s="7">
        <f t="shared" ca="1" si="356"/>
        <v>3</v>
      </c>
      <c r="J1620" s="7">
        <f t="shared" ca="1" si="357"/>
        <v>39</v>
      </c>
      <c r="K1620" s="7">
        <f t="shared" ca="1" si="358"/>
        <v>13</v>
      </c>
      <c r="L1620" s="7" t="str">
        <f t="shared" ca="1" si="359"/>
        <v>Net Banking</v>
      </c>
      <c r="M1620" s="7" t="str">
        <f t="shared" ca="1" si="360"/>
        <v>UK</v>
      </c>
      <c r="N1620" s="8" t="str">
        <f t="shared" ca="1" si="361"/>
        <v>Cancelled</v>
      </c>
    </row>
    <row r="1621" spans="1:14" x14ac:dyDescent="0.35">
      <c r="A1621" s="5" t="str">
        <f t="shared" si="362"/>
        <v>AMZ11621</v>
      </c>
      <c r="B1621" s="6">
        <f t="shared" ca="1" si="363"/>
        <v>45951</v>
      </c>
      <c r="C1621" s="7" t="str">
        <f t="shared" ca="1" si="350"/>
        <v>CUS50181</v>
      </c>
      <c r="D1621" s="7" t="str">
        <f t="shared" ca="1" si="351"/>
        <v>Electronics</v>
      </c>
      <c r="E1621" s="7" t="str">
        <f t="shared" ca="1" si="352"/>
        <v>Air  Fryer</v>
      </c>
      <c r="F1621" s="7" t="str">
        <f t="shared" ca="1" si="353"/>
        <v>Amazon Fulfilled</v>
      </c>
      <c r="G1621" s="7" t="str">
        <f t="shared" ca="1" si="354"/>
        <v>Yes</v>
      </c>
      <c r="H1621" s="7">
        <f t="shared" ca="1" si="355"/>
        <v>594</v>
      </c>
      <c r="I1621" s="7">
        <f t="shared" ca="1" si="356"/>
        <v>4</v>
      </c>
      <c r="J1621" s="7">
        <f t="shared" ca="1" si="357"/>
        <v>7</v>
      </c>
      <c r="K1621" s="7">
        <f t="shared" ca="1" si="358"/>
        <v>7</v>
      </c>
      <c r="L1621" s="7" t="str">
        <f t="shared" ca="1" si="359"/>
        <v>Net Banking</v>
      </c>
      <c r="M1621" s="7" t="str">
        <f t="shared" ca="1" si="360"/>
        <v>USA</v>
      </c>
      <c r="N1621" s="8" t="str">
        <f t="shared" ca="1" si="361"/>
        <v>Returned</v>
      </c>
    </row>
    <row r="1622" spans="1:14" x14ac:dyDescent="0.35">
      <c r="A1622" s="5" t="str">
        <f t="shared" si="362"/>
        <v>AMZ11622</v>
      </c>
      <c r="B1622" s="6">
        <f t="shared" ca="1" si="363"/>
        <v>46014</v>
      </c>
      <c r="C1622" s="7" t="str">
        <f t="shared" ca="1" si="350"/>
        <v>CUS20368</v>
      </c>
      <c r="D1622" s="7" t="str">
        <f t="shared" ca="1" si="351"/>
        <v>Beauty</v>
      </c>
      <c r="E1622" s="7" t="str">
        <f t="shared" ca="1" si="352"/>
        <v>Air  Fryer</v>
      </c>
      <c r="F1622" s="7" t="str">
        <f t="shared" ca="1" si="353"/>
        <v>Third-Party Seller</v>
      </c>
      <c r="G1622" s="7" t="str">
        <f t="shared" ca="1" si="354"/>
        <v>No</v>
      </c>
      <c r="H1622" s="7">
        <f t="shared" ca="1" si="355"/>
        <v>343</v>
      </c>
      <c r="I1622" s="7">
        <f t="shared" ca="1" si="356"/>
        <v>3</v>
      </c>
      <c r="J1622" s="7">
        <f t="shared" ca="1" si="357"/>
        <v>4</v>
      </c>
      <c r="K1622" s="7">
        <f t="shared" ca="1" si="358"/>
        <v>4</v>
      </c>
      <c r="L1622" s="7" t="str">
        <f t="shared" ca="1" si="359"/>
        <v>Net Banking</v>
      </c>
      <c r="M1622" s="7" t="str">
        <f t="shared" ca="1" si="360"/>
        <v>India</v>
      </c>
      <c r="N1622" s="8" t="str">
        <f t="shared" ca="1" si="361"/>
        <v>Delivered</v>
      </c>
    </row>
    <row r="1623" spans="1:14" x14ac:dyDescent="0.35">
      <c r="A1623" s="5" t="str">
        <f t="shared" si="362"/>
        <v>AMZ11623</v>
      </c>
      <c r="B1623" s="6">
        <f t="shared" ca="1" si="363"/>
        <v>45918</v>
      </c>
      <c r="C1623" s="7" t="str">
        <f t="shared" ca="1" si="350"/>
        <v>CUS87815</v>
      </c>
      <c r="D1623" s="7" t="str">
        <f t="shared" ca="1" si="351"/>
        <v>Fashion</v>
      </c>
      <c r="E1623" s="7" t="str">
        <f t="shared" ca="1" si="352"/>
        <v>Iphone Charger</v>
      </c>
      <c r="F1623" s="7" t="str">
        <f t="shared" ca="1" si="353"/>
        <v>Third-Party Seller</v>
      </c>
      <c r="G1623" s="7" t="str">
        <f t="shared" ca="1" si="354"/>
        <v>No</v>
      </c>
      <c r="H1623" s="7">
        <f t="shared" ca="1" si="355"/>
        <v>366</v>
      </c>
      <c r="I1623" s="7">
        <f t="shared" ca="1" si="356"/>
        <v>4</v>
      </c>
      <c r="J1623" s="7">
        <f t="shared" ca="1" si="357"/>
        <v>39</v>
      </c>
      <c r="K1623" s="7">
        <f t="shared" ca="1" si="358"/>
        <v>7</v>
      </c>
      <c r="L1623" s="7" t="str">
        <f t="shared" ca="1" si="359"/>
        <v>Amazon Pay</v>
      </c>
      <c r="M1623" s="7" t="str">
        <f t="shared" ca="1" si="360"/>
        <v>USA</v>
      </c>
      <c r="N1623" s="8" t="str">
        <f t="shared" ca="1" si="361"/>
        <v>Delivered</v>
      </c>
    </row>
    <row r="1624" spans="1:14" x14ac:dyDescent="0.35">
      <c r="A1624" s="5" t="str">
        <f t="shared" si="362"/>
        <v>AMZ11624</v>
      </c>
      <c r="B1624" s="6">
        <f t="shared" ca="1" si="363"/>
        <v>45898</v>
      </c>
      <c r="C1624" s="7" t="str">
        <f t="shared" ca="1" si="350"/>
        <v>CUS35035</v>
      </c>
      <c r="D1624" s="7" t="str">
        <f t="shared" ca="1" si="351"/>
        <v>Beauty</v>
      </c>
      <c r="E1624" s="7" t="str">
        <f t="shared" ca="1" si="352"/>
        <v>Iphone Charger</v>
      </c>
      <c r="F1624" s="7" t="str">
        <f t="shared" ca="1" si="353"/>
        <v>Third-Party Seller</v>
      </c>
      <c r="G1624" s="7" t="str">
        <f t="shared" ca="1" si="354"/>
        <v>No</v>
      </c>
      <c r="H1624" s="7">
        <f t="shared" ca="1" si="355"/>
        <v>241</v>
      </c>
      <c r="I1624" s="7">
        <f t="shared" ca="1" si="356"/>
        <v>4</v>
      </c>
      <c r="J1624" s="7">
        <f t="shared" ca="1" si="357"/>
        <v>13</v>
      </c>
      <c r="K1624" s="7">
        <f t="shared" ca="1" si="358"/>
        <v>11</v>
      </c>
      <c r="L1624" s="7" t="str">
        <f t="shared" ca="1" si="359"/>
        <v>UPI</v>
      </c>
      <c r="M1624" s="7" t="str">
        <f t="shared" ca="1" si="360"/>
        <v>Canada</v>
      </c>
      <c r="N1624" s="8" t="str">
        <f t="shared" ca="1" si="361"/>
        <v>Cancelled</v>
      </c>
    </row>
    <row r="1625" spans="1:14" x14ac:dyDescent="0.35">
      <c r="A1625" s="5" t="str">
        <f t="shared" si="362"/>
        <v>AMZ11625</v>
      </c>
      <c r="B1625" s="6">
        <f t="shared" ca="1" si="363"/>
        <v>45902</v>
      </c>
      <c r="C1625" s="7" t="str">
        <f t="shared" ca="1" si="350"/>
        <v>CUS51155</v>
      </c>
      <c r="D1625" s="7" t="str">
        <f t="shared" ca="1" si="351"/>
        <v>Sports</v>
      </c>
      <c r="E1625" s="7" t="str">
        <f t="shared" ca="1" si="352"/>
        <v>Face Cream</v>
      </c>
      <c r="F1625" s="7" t="str">
        <f t="shared" ca="1" si="353"/>
        <v>Amazon Fulfilled</v>
      </c>
      <c r="G1625" s="7" t="str">
        <f t="shared" ca="1" si="354"/>
        <v>No</v>
      </c>
      <c r="H1625" s="7">
        <f t="shared" ca="1" si="355"/>
        <v>409</v>
      </c>
      <c r="I1625" s="7">
        <f t="shared" ca="1" si="356"/>
        <v>2</v>
      </c>
      <c r="J1625" s="7">
        <f t="shared" ca="1" si="357"/>
        <v>30</v>
      </c>
      <c r="K1625" s="7">
        <f t="shared" ca="1" si="358"/>
        <v>15</v>
      </c>
      <c r="L1625" s="7" t="str">
        <f t="shared" ca="1" si="359"/>
        <v>UPI</v>
      </c>
      <c r="M1625" s="7" t="str">
        <f t="shared" ca="1" si="360"/>
        <v>Canada</v>
      </c>
      <c r="N1625" s="8" t="str">
        <f t="shared" ca="1" si="361"/>
        <v>Cancelled</v>
      </c>
    </row>
    <row r="1626" spans="1:14" x14ac:dyDescent="0.35">
      <c r="A1626" s="5" t="str">
        <f t="shared" si="362"/>
        <v>AMZ11626</v>
      </c>
      <c r="B1626" s="6">
        <f t="shared" ca="1" si="363"/>
        <v>45911</v>
      </c>
      <c r="C1626" s="7" t="str">
        <f t="shared" ca="1" si="350"/>
        <v>CUS82206</v>
      </c>
      <c r="D1626" s="7" t="str">
        <f t="shared" ca="1" si="351"/>
        <v>Electronics</v>
      </c>
      <c r="E1626" s="7" t="str">
        <f t="shared" ca="1" si="352"/>
        <v>Noise Cancelling Headphones</v>
      </c>
      <c r="F1626" s="7" t="str">
        <f t="shared" ca="1" si="353"/>
        <v>Amazon Fulfilled</v>
      </c>
      <c r="G1626" s="7" t="str">
        <f t="shared" ca="1" si="354"/>
        <v>Yes</v>
      </c>
      <c r="H1626" s="7">
        <f t="shared" ca="1" si="355"/>
        <v>71</v>
      </c>
      <c r="I1626" s="7">
        <f t="shared" ca="1" si="356"/>
        <v>1</v>
      </c>
      <c r="J1626" s="7">
        <f t="shared" ca="1" si="357"/>
        <v>33</v>
      </c>
      <c r="K1626" s="7">
        <f t="shared" ca="1" si="358"/>
        <v>11</v>
      </c>
      <c r="L1626" s="7" t="str">
        <f t="shared" ca="1" si="359"/>
        <v>Debit Card</v>
      </c>
      <c r="M1626" s="7" t="str">
        <f t="shared" ca="1" si="360"/>
        <v>UK</v>
      </c>
      <c r="N1626" s="8" t="str">
        <f t="shared" ca="1" si="361"/>
        <v>Delivered</v>
      </c>
    </row>
    <row r="1627" spans="1:14" x14ac:dyDescent="0.35">
      <c r="A1627" s="5" t="str">
        <f t="shared" si="362"/>
        <v>AMZ11627</v>
      </c>
      <c r="B1627" s="6">
        <f t="shared" ca="1" si="363"/>
        <v>45982</v>
      </c>
      <c r="C1627" s="7" t="str">
        <f t="shared" ca="1" si="350"/>
        <v>CUS23861</v>
      </c>
      <c r="D1627" s="7" t="str">
        <f t="shared" ca="1" si="351"/>
        <v>Books</v>
      </c>
      <c r="E1627" s="7" t="str">
        <f t="shared" ca="1" si="352"/>
        <v>Air  Fryer</v>
      </c>
      <c r="F1627" s="7" t="str">
        <f t="shared" ca="1" si="353"/>
        <v>Amazon Fulfilled</v>
      </c>
      <c r="G1627" s="7" t="str">
        <f t="shared" ca="1" si="354"/>
        <v>No</v>
      </c>
      <c r="H1627" s="7">
        <f t="shared" ca="1" si="355"/>
        <v>460</v>
      </c>
      <c r="I1627" s="7">
        <f t="shared" ca="1" si="356"/>
        <v>1</v>
      </c>
      <c r="J1627" s="7">
        <f t="shared" ca="1" si="357"/>
        <v>12</v>
      </c>
      <c r="K1627" s="7">
        <f t="shared" ca="1" si="358"/>
        <v>13</v>
      </c>
      <c r="L1627" s="7" t="str">
        <f t="shared" ca="1" si="359"/>
        <v>Credit Card</v>
      </c>
      <c r="M1627" s="7" t="str">
        <f t="shared" ca="1" si="360"/>
        <v>USA</v>
      </c>
      <c r="N1627" s="8" t="str">
        <f t="shared" ca="1" si="361"/>
        <v>Delivered</v>
      </c>
    </row>
    <row r="1628" spans="1:14" x14ac:dyDescent="0.35">
      <c r="A1628" s="5" t="str">
        <f t="shared" si="362"/>
        <v>AMZ11628</v>
      </c>
      <c r="B1628" s="6">
        <f t="shared" ca="1" si="363"/>
        <v>45993</v>
      </c>
      <c r="C1628" s="7" t="str">
        <f t="shared" ca="1" si="350"/>
        <v>CUS69690</v>
      </c>
      <c r="D1628" s="7" t="str">
        <f t="shared" ca="1" si="351"/>
        <v>Sports</v>
      </c>
      <c r="E1628" s="7" t="str">
        <f t="shared" ca="1" si="352"/>
        <v>Running Shoes</v>
      </c>
      <c r="F1628" s="7" t="str">
        <f t="shared" ca="1" si="353"/>
        <v>Amazon Fulfilled</v>
      </c>
      <c r="G1628" s="7" t="str">
        <f t="shared" ca="1" si="354"/>
        <v>Yes</v>
      </c>
      <c r="H1628" s="7">
        <f t="shared" ca="1" si="355"/>
        <v>429</v>
      </c>
      <c r="I1628" s="7">
        <f t="shared" ca="1" si="356"/>
        <v>3</v>
      </c>
      <c r="J1628" s="7">
        <f t="shared" ca="1" si="357"/>
        <v>0</v>
      </c>
      <c r="K1628" s="7">
        <f t="shared" ca="1" si="358"/>
        <v>8</v>
      </c>
      <c r="L1628" s="7" t="str">
        <f t="shared" ca="1" si="359"/>
        <v>Debit Card</v>
      </c>
      <c r="M1628" s="7" t="str">
        <f t="shared" ca="1" si="360"/>
        <v>USA</v>
      </c>
      <c r="N1628" s="8" t="str">
        <f t="shared" ca="1" si="361"/>
        <v>Delivered</v>
      </c>
    </row>
    <row r="1629" spans="1:14" x14ac:dyDescent="0.35">
      <c r="A1629" s="5" t="str">
        <f t="shared" si="362"/>
        <v>AMZ11629</v>
      </c>
      <c r="B1629" s="6">
        <f t="shared" ca="1" si="363"/>
        <v>45885</v>
      </c>
      <c r="C1629" s="7" t="str">
        <f t="shared" ca="1" si="350"/>
        <v>CUS16878</v>
      </c>
      <c r="D1629" s="7" t="str">
        <f t="shared" ca="1" si="351"/>
        <v>Fashion</v>
      </c>
      <c r="E1629" s="7" t="str">
        <f t="shared" ca="1" si="352"/>
        <v>Water Bottle</v>
      </c>
      <c r="F1629" s="7" t="str">
        <f t="shared" ca="1" si="353"/>
        <v>Amazon Fulfilled</v>
      </c>
      <c r="G1629" s="7" t="str">
        <f t="shared" ca="1" si="354"/>
        <v>Yes</v>
      </c>
      <c r="H1629" s="7">
        <f t="shared" ca="1" si="355"/>
        <v>493</v>
      </c>
      <c r="I1629" s="7">
        <f t="shared" ca="1" si="356"/>
        <v>3</v>
      </c>
      <c r="J1629" s="7">
        <f t="shared" ca="1" si="357"/>
        <v>9</v>
      </c>
      <c r="K1629" s="7">
        <f t="shared" ca="1" si="358"/>
        <v>11</v>
      </c>
      <c r="L1629" s="7" t="str">
        <f t="shared" ca="1" si="359"/>
        <v>UPI</v>
      </c>
      <c r="M1629" s="7" t="str">
        <f t="shared" ca="1" si="360"/>
        <v>India</v>
      </c>
      <c r="N1629" s="8" t="str">
        <f t="shared" ca="1" si="361"/>
        <v>Delivered</v>
      </c>
    </row>
    <row r="1630" spans="1:14" x14ac:dyDescent="0.35">
      <c r="A1630" s="5" t="str">
        <f t="shared" si="362"/>
        <v>AMZ11630</v>
      </c>
      <c r="B1630" s="6">
        <f t="shared" ca="1" si="363"/>
        <v>45842</v>
      </c>
      <c r="C1630" s="7" t="str">
        <f t="shared" ca="1" si="350"/>
        <v>CUS95382</v>
      </c>
      <c r="D1630" s="7" t="str">
        <f t="shared" ca="1" si="351"/>
        <v>Electronics</v>
      </c>
      <c r="E1630" s="7" t="str">
        <f t="shared" ca="1" si="352"/>
        <v>Cotton T-Shirt</v>
      </c>
      <c r="F1630" s="7" t="str">
        <f t="shared" ca="1" si="353"/>
        <v>Amazon Fulfilled</v>
      </c>
      <c r="G1630" s="7" t="str">
        <f t="shared" ca="1" si="354"/>
        <v>No</v>
      </c>
      <c r="H1630" s="7">
        <f t="shared" ca="1" si="355"/>
        <v>313</v>
      </c>
      <c r="I1630" s="7">
        <f t="shared" ca="1" si="356"/>
        <v>1</v>
      </c>
      <c r="J1630" s="7">
        <f t="shared" ca="1" si="357"/>
        <v>17</v>
      </c>
      <c r="K1630" s="7">
        <f t="shared" ca="1" si="358"/>
        <v>15</v>
      </c>
      <c r="L1630" s="7" t="str">
        <f t="shared" ca="1" si="359"/>
        <v>Credit Card</v>
      </c>
      <c r="M1630" s="7" t="str">
        <f t="shared" ca="1" si="360"/>
        <v>India</v>
      </c>
      <c r="N1630" s="8" t="str">
        <f t="shared" ca="1" si="361"/>
        <v>Delivered</v>
      </c>
    </row>
    <row r="1631" spans="1:14" x14ac:dyDescent="0.35">
      <c r="A1631" s="5" t="str">
        <f t="shared" si="362"/>
        <v>AMZ11631</v>
      </c>
      <c r="B1631" s="6">
        <f t="shared" ca="1" si="363"/>
        <v>45927</v>
      </c>
      <c r="C1631" s="7" t="str">
        <f t="shared" ca="1" si="350"/>
        <v>CUS96651</v>
      </c>
      <c r="D1631" s="7" t="str">
        <f t="shared" ca="1" si="351"/>
        <v>Fashion</v>
      </c>
      <c r="E1631" s="7" t="str">
        <f t="shared" ca="1" si="352"/>
        <v>Water Bottle</v>
      </c>
      <c r="F1631" s="7" t="str">
        <f t="shared" ca="1" si="353"/>
        <v>Amazon Fulfilled</v>
      </c>
      <c r="G1631" s="7" t="str">
        <f t="shared" ca="1" si="354"/>
        <v>Yes</v>
      </c>
      <c r="H1631" s="7">
        <f t="shared" ca="1" si="355"/>
        <v>466</v>
      </c>
      <c r="I1631" s="7">
        <f t="shared" ca="1" si="356"/>
        <v>1</v>
      </c>
      <c r="J1631" s="7">
        <f t="shared" ca="1" si="357"/>
        <v>29</v>
      </c>
      <c r="K1631" s="7">
        <f t="shared" ca="1" si="358"/>
        <v>10</v>
      </c>
      <c r="L1631" s="7" t="str">
        <f t="shared" ca="1" si="359"/>
        <v>Net Banking</v>
      </c>
      <c r="M1631" s="7" t="str">
        <f t="shared" ca="1" si="360"/>
        <v>Canada</v>
      </c>
      <c r="N1631" s="8" t="str">
        <f t="shared" ca="1" si="361"/>
        <v>Delivered</v>
      </c>
    </row>
    <row r="1632" spans="1:14" x14ac:dyDescent="0.35">
      <c r="A1632" s="5" t="str">
        <f t="shared" si="362"/>
        <v>AMZ11632</v>
      </c>
      <c r="B1632" s="6">
        <f t="shared" ca="1" si="363"/>
        <v>45947</v>
      </c>
      <c r="C1632" s="7" t="str">
        <f t="shared" ca="1" si="350"/>
        <v>CUS56961</v>
      </c>
      <c r="D1632" s="7" t="str">
        <f t="shared" ca="1" si="351"/>
        <v>Fashion</v>
      </c>
      <c r="E1632" s="7" t="str">
        <f t="shared" ca="1" si="352"/>
        <v>Iphone Charger</v>
      </c>
      <c r="F1632" s="7" t="str">
        <f t="shared" ca="1" si="353"/>
        <v>Amazon Fulfilled</v>
      </c>
      <c r="G1632" s="7" t="str">
        <f t="shared" ca="1" si="354"/>
        <v>Yes</v>
      </c>
      <c r="H1632" s="7">
        <f t="shared" ca="1" si="355"/>
        <v>299</v>
      </c>
      <c r="I1632" s="7">
        <f t="shared" ca="1" si="356"/>
        <v>1</v>
      </c>
      <c r="J1632" s="7">
        <f t="shared" ca="1" si="357"/>
        <v>37</v>
      </c>
      <c r="K1632" s="7">
        <f t="shared" ca="1" si="358"/>
        <v>7</v>
      </c>
      <c r="L1632" s="7" t="str">
        <f t="shared" ca="1" si="359"/>
        <v>Debit Card</v>
      </c>
      <c r="M1632" s="7" t="str">
        <f t="shared" ca="1" si="360"/>
        <v>UK</v>
      </c>
      <c r="N1632" s="8" t="str">
        <f t="shared" ca="1" si="361"/>
        <v>Delivered</v>
      </c>
    </row>
    <row r="1633" spans="1:14" x14ac:dyDescent="0.35">
      <c r="A1633" s="5" t="str">
        <f t="shared" si="362"/>
        <v>AMZ11633</v>
      </c>
      <c r="B1633" s="6">
        <f t="shared" ca="1" si="363"/>
        <v>45921</v>
      </c>
      <c r="C1633" s="7" t="str">
        <f t="shared" ca="1" si="350"/>
        <v>CUS44303</v>
      </c>
      <c r="D1633" s="7" t="str">
        <f t="shared" ca="1" si="351"/>
        <v>Beauty</v>
      </c>
      <c r="E1633" s="7" t="str">
        <f t="shared" ca="1" si="352"/>
        <v>Iphone Charger</v>
      </c>
      <c r="F1633" s="7" t="str">
        <f t="shared" ca="1" si="353"/>
        <v>Third-Party Seller</v>
      </c>
      <c r="G1633" s="7" t="str">
        <f t="shared" ca="1" si="354"/>
        <v>Yes</v>
      </c>
      <c r="H1633" s="7">
        <f t="shared" ca="1" si="355"/>
        <v>569</v>
      </c>
      <c r="I1633" s="7">
        <f t="shared" ca="1" si="356"/>
        <v>3</v>
      </c>
      <c r="J1633" s="7">
        <f t="shared" ca="1" si="357"/>
        <v>20</v>
      </c>
      <c r="K1633" s="7">
        <f t="shared" ca="1" si="358"/>
        <v>8</v>
      </c>
      <c r="L1633" s="7" t="str">
        <f t="shared" ca="1" si="359"/>
        <v>Debit Card</v>
      </c>
      <c r="M1633" s="7" t="str">
        <f t="shared" ca="1" si="360"/>
        <v>USA</v>
      </c>
      <c r="N1633" s="8" t="str">
        <f t="shared" ca="1" si="361"/>
        <v>Delivered</v>
      </c>
    </row>
    <row r="1634" spans="1:14" x14ac:dyDescent="0.35">
      <c r="A1634" s="5" t="str">
        <f t="shared" si="362"/>
        <v>AMZ11634</v>
      </c>
      <c r="B1634" s="6">
        <f t="shared" ca="1" si="363"/>
        <v>45870</v>
      </c>
      <c r="C1634" s="7" t="str">
        <f t="shared" ca="1" si="350"/>
        <v>CUS53755</v>
      </c>
      <c r="D1634" s="7" t="str">
        <f t="shared" ca="1" si="351"/>
        <v>Books</v>
      </c>
      <c r="E1634" s="7" t="str">
        <f t="shared" ca="1" si="352"/>
        <v>Air  Fryer</v>
      </c>
      <c r="F1634" s="7" t="str">
        <f t="shared" ca="1" si="353"/>
        <v>Amazon Fulfilled</v>
      </c>
      <c r="G1634" s="7" t="str">
        <f t="shared" ca="1" si="354"/>
        <v>Yes</v>
      </c>
      <c r="H1634" s="7">
        <f t="shared" ca="1" si="355"/>
        <v>455</v>
      </c>
      <c r="I1634" s="7">
        <f t="shared" ca="1" si="356"/>
        <v>1</v>
      </c>
      <c r="J1634" s="7">
        <f t="shared" ca="1" si="357"/>
        <v>23</v>
      </c>
      <c r="K1634" s="7">
        <f t="shared" ca="1" si="358"/>
        <v>10</v>
      </c>
      <c r="L1634" s="7" t="str">
        <f t="shared" ca="1" si="359"/>
        <v>Debit Card</v>
      </c>
      <c r="M1634" s="7" t="str">
        <f t="shared" ca="1" si="360"/>
        <v>Canada</v>
      </c>
      <c r="N1634" s="8" t="str">
        <f t="shared" ca="1" si="361"/>
        <v>Delivered</v>
      </c>
    </row>
    <row r="1635" spans="1:14" x14ac:dyDescent="0.35">
      <c r="A1635" s="5" t="str">
        <f t="shared" si="362"/>
        <v>AMZ11635</v>
      </c>
      <c r="B1635" s="6">
        <f t="shared" ca="1" si="363"/>
        <v>45875</v>
      </c>
      <c r="C1635" s="7" t="str">
        <f t="shared" ca="1" si="350"/>
        <v>CUS35157</v>
      </c>
      <c r="D1635" s="7" t="str">
        <f t="shared" ca="1" si="351"/>
        <v>Sports</v>
      </c>
      <c r="E1635" s="7" t="str">
        <f t="shared" ca="1" si="352"/>
        <v>Water Bottle</v>
      </c>
      <c r="F1635" s="7" t="str">
        <f t="shared" ca="1" si="353"/>
        <v>Amazon Fulfilled</v>
      </c>
      <c r="G1635" s="7" t="str">
        <f t="shared" ca="1" si="354"/>
        <v>Yes</v>
      </c>
      <c r="H1635" s="7">
        <f t="shared" ca="1" si="355"/>
        <v>614</v>
      </c>
      <c r="I1635" s="7">
        <f t="shared" ca="1" si="356"/>
        <v>4</v>
      </c>
      <c r="J1635" s="7">
        <f t="shared" ca="1" si="357"/>
        <v>40</v>
      </c>
      <c r="K1635" s="7">
        <f t="shared" ca="1" si="358"/>
        <v>13</v>
      </c>
      <c r="L1635" s="7" t="str">
        <f t="shared" ca="1" si="359"/>
        <v>Amazon Pay</v>
      </c>
      <c r="M1635" s="7" t="str">
        <f t="shared" ca="1" si="360"/>
        <v>India</v>
      </c>
      <c r="N1635" s="8" t="str">
        <f t="shared" ca="1" si="361"/>
        <v>Delivered</v>
      </c>
    </row>
    <row r="1636" spans="1:14" x14ac:dyDescent="0.35">
      <c r="A1636" s="5" t="str">
        <f t="shared" si="362"/>
        <v>AMZ11636</v>
      </c>
      <c r="B1636" s="6">
        <f t="shared" ca="1" si="363"/>
        <v>45927</v>
      </c>
      <c r="C1636" s="7" t="str">
        <f t="shared" ca="1" si="350"/>
        <v>CUS54388</v>
      </c>
      <c r="D1636" s="7" t="str">
        <f t="shared" ca="1" si="351"/>
        <v>Home &amp; Kitchen</v>
      </c>
      <c r="E1636" s="7" t="str">
        <f t="shared" ca="1" si="352"/>
        <v>Cotton T-Shirt</v>
      </c>
      <c r="F1636" s="7" t="str">
        <f t="shared" ca="1" si="353"/>
        <v>Amazon Fulfilled</v>
      </c>
      <c r="G1636" s="7" t="str">
        <f t="shared" ca="1" si="354"/>
        <v>No</v>
      </c>
      <c r="H1636" s="7">
        <f t="shared" ca="1" si="355"/>
        <v>381</v>
      </c>
      <c r="I1636" s="7">
        <f t="shared" ca="1" si="356"/>
        <v>2</v>
      </c>
      <c r="J1636" s="7">
        <f t="shared" ca="1" si="357"/>
        <v>35</v>
      </c>
      <c r="K1636" s="7">
        <f t="shared" ca="1" si="358"/>
        <v>4</v>
      </c>
      <c r="L1636" s="7" t="str">
        <f t="shared" ca="1" si="359"/>
        <v>Amazon Pay</v>
      </c>
      <c r="M1636" s="7" t="str">
        <f t="shared" ca="1" si="360"/>
        <v>Canada</v>
      </c>
      <c r="N1636" s="8" t="str">
        <f t="shared" ca="1" si="361"/>
        <v>Delivered</v>
      </c>
    </row>
    <row r="1637" spans="1:14" x14ac:dyDescent="0.35">
      <c r="A1637" s="5" t="str">
        <f t="shared" si="362"/>
        <v>AMZ11637</v>
      </c>
      <c r="B1637" s="6">
        <f t="shared" ca="1" si="363"/>
        <v>45852</v>
      </c>
      <c r="C1637" s="7" t="str">
        <f t="shared" ca="1" si="350"/>
        <v>CUS82973</v>
      </c>
      <c r="D1637" s="7" t="str">
        <f t="shared" ca="1" si="351"/>
        <v>Beauty</v>
      </c>
      <c r="E1637" s="7" t="str">
        <f t="shared" ca="1" si="352"/>
        <v>Smart Watch</v>
      </c>
      <c r="F1637" s="7" t="str">
        <f t="shared" ca="1" si="353"/>
        <v>Third-Party Seller</v>
      </c>
      <c r="G1637" s="7" t="str">
        <f t="shared" ca="1" si="354"/>
        <v>No</v>
      </c>
      <c r="H1637" s="7">
        <f t="shared" ca="1" si="355"/>
        <v>61</v>
      </c>
      <c r="I1637" s="7">
        <f t="shared" ca="1" si="356"/>
        <v>2</v>
      </c>
      <c r="J1637" s="7">
        <f t="shared" ca="1" si="357"/>
        <v>11</v>
      </c>
      <c r="K1637" s="7">
        <f t="shared" ca="1" si="358"/>
        <v>5</v>
      </c>
      <c r="L1637" s="7" t="str">
        <f t="shared" ca="1" si="359"/>
        <v>Debit Card</v>
      </c>
      <c r="M1637" s="7" t="str">
        <f t="shared" ca="1" si="360"/>
        <v>Canada</v>
      </c>
      <c r="N1637" s="8" t="str">
        <f t="shared" ca="1" si="361"/>
        <v>Delivered</v>
      </c>
    </row>
    <row r="1638" spans="1:14" x14ac:dyDescent="0.35">
      <c r="A1638" s="5" t="str">
        <f t="shared" si="362"/>
        <v>AMZ11638</v>
      </c>
      <c r="B1638" s="6">
        <f t="shared" ca="1" si="363"/>
        <v>46022</v>
      </c>
      <c r="C1638" s="7" t="str">
        <f t="shared" ca="1" si="350"/>
        <v>CUS54820</v>
      </c>
      <c r="D1638" s="7" t="str">
        <f t="shared" ca="1" si="351"/>
        <v>Electronics</v>
      </c>
      <c r="E1638" s="7" t="str">
        <f t="shared" ca="1" si="352"/>
        <v>Face Cream</v>
      </c>
      <c r="F1638" s="7" t="str">
        <f t="shared" ca="1" si="353"/>
        <v>Third-Party Seller</v>
      </c>
      <c r="G1638" s="7" t="str">
        <f t="shared" ca="1" si="354"/>
        <v>Yes</v>
      </c>
      <c r="H1638" s="7">
        <f t="shared" ca="1" si="355"/>
        <v>388</v>
      </c>
      <c r="I1638" s="7">
        <f t="shared" ca="1" si="356"/>
        <v>3</v>
      </c>
      <c r="J1638" s="7">
        <f t="shared" ca="1" si="357"/>
        <v>27</v>
      </c>
      <c r="K1638" s="7">
        <f t="shared" ca="1" si="358"/>
        <v>14</v>
      </c>
      <c r="L1638" s="7" t="str">
        <f t="shared" ca="1" si="359"/>
        <v>UPI</v>
      </c>
      <c r="M1638" s="7" t="str">
        <f t="shared" ca="1" si="360"/>
        <v>UK</v>
      </c>
      <c r="N1638" s="8" t="str">
        <f t="shared" ca="1" si="361"/>
        <v>Returned</v>
      </c>
    </row>
    <row r="1639" spans="1:14" x14ac:dyDescent="0.35">
      <c r="A1639" s="5" t="str">
        <f t="shared" si="362"/>
        <v>AMZ11639</v>
      </c>
      <c r="B1639" s="6">
        <f t="shared" ca="1" si="363"/>
        <v>45918</v>
      </c>
      <c r="C1639" s="7" t="str">
        <f t="shared" ca="1" si="350"/>
        <v>CUS52114</v>
      </c>
      <c r="D1639" s="7" t="str">
        <f t="shared" ca="1" si="351"/>
        <v>Electronics</v>
      </c>
      <c r="E1639" s="7" t="str">
        <f t="shared" ca="1" si="352"/>
        <v>Running Shoes</v>
      </c>
      <c r="F1639" s="7" t="str">
        <f t="shared" ca="1" si="353"/>
        <v>Amazon Fulfilled</v>
      </c>
      <c r="G1639" s="7" t="str">
        <f t="shared" ca="1" si="354"/>
        <v>No</v>
      </c>
      <c r="H1639" s="7">
        <f t="shared" ca="1" si="355"/>
        <v>207</v>
      </c>
      <c r="I1639" s="7">
        <f t="shared" ca="1" si="356"/>
        <v>3</v>
      </c>
      <c r="J1639" s="7">
        <f t="shared" ca="1" si="357"/>
        <v>4</v>
      </c>
      <c r="K1639" s="7">
        <f t="shared" ca="1" si="358"/>
        <v>13</v>
      </c>
      <c r="L1639" s="7" t="str">
        <f t="shared" ca="1" si="359"/>
        <v>Debit Card</v>
      </c>
      <c r="M1639" s="7" t="str">
        <f t="shared" ca="1" si="360"/>
        <v>UK</v>
      </c>
      <c r="N1639" s="8" t="str">
        <f t="shared" ca="1" si="361"/>
        <v>Delivered</v>
      </c>
    </row>
    <row r="1640" spans="1:14" x14ac:dyDescent="0.35">
      <c r="A1640" s="5" t="str">
        <f t="shared" si="362"/>
        <v>AMZ11640</v>
      </c>
      <c r="B1640" s="6">
        <f t="shared" ca="1" si="363"/>
        <v>45959</v>
      </c>
      <c r="C1640" s="7" t="str">
        <f t="shared" ca="1" si="350"/>
        <v>CUS96657</v>
      </c>
      <c r="D1640" s="7" t="str">
        <f t="shared" ca="1" si="351"/>
        <v>Books</v>
      </c>
      <c r="E1640" s="7" t="str">
        <f t="shared" ca="1" si="352"/>
        <v>Noise Cancelling Headphones</v>
      </c>
      <c r="F1640" s="7" t="str">
        <f t="shared" ca="1" si="353"/>
        <v>Third-Party Seller</v>
      </c>
      <c r="G1640" s="7" t="str">
        <f t="shared" ca="1" si="354"/>
        <v>No</v>
      </c>
      <c r="H1640" s="7">
        <f t="shared" ca="1" si="355"/>
        <v>758</v>
      </c>
      <c r="I1640" s="7">
        <f t="shared" ca="1" si="356"/>
        <v>3</v>
      </c>
      <c r="J1640" s="7">
        <f t="shared" ca="1" si="357"/>
        <v>39</v>
      </c>
      <c r="K1640" s="7">
        <f t="shared" ca="1" si="358"/>
        <v>13</v>
      </c>
      <c r="L1640" s="7" t="str">
        <f t="shared" ca="1" si="359"/>
        <v>Net Banking</v>
      </c>
      <c r="M1640" s="7" t="str">
        <f t="shared" ca="1" si="360"/>
        <v>UK</v>
      </c>
      <c r="N1640" s="8" t="str">
        <f t="shared" ca="1" si="361"/>
        <v>Delivered</v>
      </c>
    </row>
    <row r="1641" spans="1:14" x14ac:dyDescent="0.35">
      <c r="A1641" s="5" t="str">
        <f t="shared" si="362"/>
        <v>AMZ11641</v>
      </c>
      <c r="B1641" s="6">
        <f t="shared" ca="1" si="363"/>
        <v>45993</v>
      </c>
      <c r="C1641" s="7" t="str">
        <f t="shared" ca="1" si="350"/>
        <v>CUS14611</v>
      </c>
      <c r="D1641" s="7" t="str">
        <f t="shared" ca="1" si="351"/>
        <v>Home &amp; Kitchen</v>
      </c>
      <c r="E1641" s="7" t="str">
        <f t="shared" ca="1" si="352"/>
        <v>Air  Fryer</v>
      </c>
      <c r="F1641" s="7" t="str">
        <f t="shared" ca="1" si="353"/>
        <v>Third-Party Seller</v>
      </c>
      <c r="G1641" s="7" t="str">
        <f t="shared" ca="1" si="354"/>
        <v>No</v>
      </c>
      <c r="H1641" s="7">
        <f t="shared" ca="1" si="355"/>
        <v>235</v>
      </c>
      <c r="I1641" s="7">
        <f t="shared" ca="1" si="356"/>
        <v>2</v>
      </c>
      <c r="J1641" s="7">
        <f t="shared" ca="1" si="357"/>
        <v>4</v>
      </c>
      <c r="K1641" s="7">
        <f t="shared" ca="1" si="358"/>
        <v>5</v>
      </c>
      <c r="L1641" s="7" t="str">
        <f t="shared" ca="1" si="359"/>
        <v>Debit Card</v>
      </c>
      <c r="M1641" s="7" t="str">
        <f t="shared" ca="1" si="360"/>
        <v>Canada</v>
      </c>
      <c r="N1641" s="8" t="str">
        <f t="shared" ca="1" si="361"/>
        <v>Cancelled</v>
      </c>
    </row>
    <row r="1642" spans="1:14" x14ac:dyDescent="0.35">
      <c r="A1642" s="5" t="str">
        <f t="shared" si="362"/>
        <v>AMZ11642</v>
      </c>
      <c r="B1642" s="6">
        <f t="shared" ca="1" si="363"/>
        <v>45958</v>
      </c>
      <c r="C1642" s="7" t="str">
        <f t="shared" ca="1" si="350"/>
        <v>CUS46873</v>
      </c>
      <c r="D1642" s="7" t="str">
        <f t="shared" ca="1" si="351"/>
        <v>Fashion</v>
      </c>
      <c r="E1642" s="7" t="str">
        <f t="shared" ca="1" si="352"/>
        <v>Air  Fryer</v>
      </c>
      <c r="F1642" s="7" t="str">
        <f t="shared" ca="1" si="353"/>
        <v>Amazon Fulfilled</v>
      </c>
      <c r="G1642" s="7" t="str">
        <f t="shared" ca="1" si="354"/>
        <v>No</v>
      </c>
      <c r="H1642" s="7">
        <f t="shared" ca="1" si="355"/>
        <v>14</v>
      </c>
      <c r="I1642" s="7">
        <f t="shared" ca="1" si="356"/>
        <v>1</v>
      </c>
      <c r="J1642" s="7">
        <f t="shared" ca="1" si="357"/>
        <v>32</v>
      </c>
      <c r="K1642" s="7">
        <f t="shared" ca="1" si="358"/>
        <v>15</v>
      </c>
      <c r="L1642" s="7" t="str">
        <f t="shared" ca="1" si="359"/>
        <v>Credit Card</v>
      </c>
      <c r="M1642" s="7" t="str">
        <f t="shared" ca="1" si="360"/>
        <v>India</v>
      </c>
      <c r="N1642" s="8" t="str">
        <f t="shared" ca="1" si="361"/>
        <v>Returned</v>
      </c>
    </row>
    <row r="1643" spans="1:14" x14ac:dyDescent="0.35">
      <c r="A1643" s="5" t="str">
        <f t="shared" si="362"/>
        <v>AMZ11643</v>
      </c>
      <c r="B1643" s="6">
        <f t="shared" ca="1" si="363"/>
        <v>45959</v>
      </c>
      <c r="C1643" s="7" t="str">
        <f t="shared" ca="1" si="350"/>
        <v>CUS18645</v>
      </c>
      <c r="D1643" s="7" t="str">
        <f t="shared" ca="1" si="351"/>
        <v>Electronics</v>
      </c>
      <c r="E1643" s="7" t="str">
        <f t="shared" ca="1" si="352"/>
        <v>Noise Cancelling Headphones</v>
      </c>
      <c r="F1643" s="7" t="str">
        <f t="shared" ca="1" si="353"/>
        <v>Third-Party Seller</v>
      </c>
      <c r="G1643" s="7" t="str">
        <f t="shared" ca="1" si="354"/>
        <v>No</v>
      </c>
      <c r="H1643" s="7">
        <f t="shared" ca="1" si="355"/>
        <v>725</v>
      </c>
      <c r="I1643" s="7">
        <f t="shared" ca="1" si="356"/>
        <v>4</v>
      </c>
      <c r="J1643" s="7">
        <f t="shared" ca="1" si="357"/>
        <v>25</v>
      </c>
      <c r="K1643" s="7">
        <f t="shared" ca="1" si="358"/>
        <v>9</v>
      </c>
      <c r="L1643" s="7" t="str">
        <f t="shared" ca="1" si="359"/>
        <v>Amazon Pay</v>
      </c>
      <c r="M1643" s="7" t="str">
        <f t="shared" ca="1" si="360"/>
        <v>UK</v>
      </c>
      <c r="N1643" s="8" t="str">
        <f t="shared" ca="1" si="361"/>
        <v>Delivered</v>
      </c>
    </row>
    <row r="1644" spans="1:14" x14ac:dyDescent="0.35">
      <c r="A1644" s="5" t="str">
        <f t="shared" si="362"/>
        <v>AMZ11644</v>
      </c>
      <c r="B1644" s="6">
        <f t="shared" ca="1" si="363"/>
        <v>45925</v>
      </c>
      <c r="C1644" s="7" t="str">
        <f t="shared" ca="1" si="350"/>
        <v>CUS25494</v>
      </c>
      <c r="D1644" s="7" t="str">
        <f t="shared" ca="1" si="351"/>
        <v>Sports</v>
      </c>
      <c r="E1644" s="7" t="str">
        <f t="shared" ca="1" si="352"/>
        <v>Running Shoes</v>
      </c>
      <c r="F1644" s="7" t="str">
        <f t="shared" ca="1" si="353"/>
        <v>Amazon Fulfilled</v>
      </c>
      <c r="G1644" s="7" t="str">
        <f t="shared" ca="1" si="354"/>
        <v>Yes</v>
      </c>
      <c r="H1644" s="7">
        <f t="shared" ca="1" si="355"/>
        <v>249</v>
      </c>
      <c r="I1644" s="7">
        <f t="shared" ca="1" si="356"/>
        <v>2</v>
      </c>
      <c r="J1644" s="7">
        <f t="shared" ca="1" si="357"/>
        <v>0</v>
      </c>
      <c r="K1644" s="7">
        <f t="shared" ca="1" si="358"/>
        <v>15</v>
      </c>
      <c r="L1644" s="7" t="str">
        <f t="shared" ca="1" si="359"/>
        <v>Credit Card</v>
      </c>
      <c r="M1644" s="7" t="str">
        <f t="shared" ca="1" si="360"/>
        <v>Canada</v>
      </c>
      <c r="N1644" s="8" t="str">
        <f t="shared" ca="1" si="361"/>
        <v>Delivered</v>
      </c>
    </row>
    <row r="1645" spans="1:14" x14ac:dyDescent="0.35">
      <c r="A1645" s="5" t="str">
        <f t="shared" si="362"/>
        <v>AMZ11645</v>
      </c>
      <c r="B1645" s="6">
        <f t="shared" ca="1" si="363"/>
        <v>45894</v>
      </c>
      <c r="C1645" s="7" t="str">
        <f t="shared" ca="1" si="350"/>
        <v>CUS17052</v>
      </c>
      <c r="D1645" s="7" t="str">
        <f t="shared" ca="1" si="351"/>
        <v>Fashion</v>
      </c>
      <c r="E1645" s="7" t="str">
        <f t="shared" ca="1" si="352"/>
        <v>Face Cream</v>
      </c>
      <c r="F1645" s="7" t="str">
        <f t="shared" ca="1" si="353"/>
        <v>Third-Party Seller</v>
      </c>
      <c r="G1645" s="7" t="str">
        <f t="shared" ca="1" si="354"/>
        <v>No</v>
      </c>
      <c r="H1645" s="7">
        <f t="shared" ca="1" si="355"/>
        <v>188</v>
      </c>
      <c r="I1645" s="7">
        <f t="shared" ca="1" si="356"/>
        <v>1</v>
      </c>
      <c r="J1645" s="7">
        <f t="shared" ca="1" si="357"/>
        <v>19</v>
      </c>
      <c r="K1645" s="7">
        <f t="shared" ca="1" si="358"/>
        <v>15</v>
      </c>
      <c r="L1645" s="7" t="str">
        <f t="shared" ca="1" si="359"/>
        <v>Debit Card</v>
      </c>
      <c r="M1645" s="7" t="str">
        <f t="shared" ca="1" si="360"/>
        <v>UK</v>
      </c>
      <c r="N1645" s="8" t="str">
        <f t="shared" ca="1" si="361"/>
        <v>Delivered</v>
      </c>
    </row>
    <row r="1646" spans="1:14" x14ac:dyDescent="0.35">
      <c r="A1646" s="5" t="str">
        <f t="shared" si="362"/>
        <v>AMZ11646</v>
      </c>
      <c r="B1646" s="6">
        <f t="shared" ca="1" si="363"/>
        <v>45841</v>
      </c>
      <c r="C1646" s="7" t="str">
        <f t="shared" ca="1" si="350"/>
        <v>CUS20663</v>
      </c>
      <c r="D1646" s="7" t="str">
        <f t="shared" ca="1" si="351"/>
        <v>Fashion</v>
      </c>
      <c r="E1646" s="7" t="str">
        <f t="shared" ca="1" si="352"/>
        <v>Water Bottle</v>
      </c>
      <c r="F1646" s="7" t="str">
        <f t="shared" ca="1" si="353"/>
        <v>Amazon Fulfilled</v>
      </c>
      <c r="G1646" s="7" t="str">
        <f t="shared" ca="1" si="354"/>
        <v>No</v>
      </c>
      <c r="H1646" s="7">
        <f t="shared" ca="1" si="355"/>
        <v>659</v>
      </c>
      <c r="I1646" s="7">
        <f t="shared" ca="1" si="356"/>
        <v>2</v>
      </c>
      <c r="J1646" s="7">
        <f t="shared" ca="1" si="357"/>
        <v>28</v>
      </c>
      <c r="K1646" s="7">
        <f t="shared" ca="1" si="358"/>
        <v>9</v>
      </c>
      <c r="L1646" s="7" t="str">
        <f t="shared" ca="1" si="359"/>
        <v>Net Banking</v>
      </c>
      <c r="M1646" s="7" t="str">
        <f t="shared" ca="1" si="360"/>
        <v>USA</v>
      </c>
      <c r="N1646" s="8" t="str">
        <f t="shared" ca="1" si="361"/>
        <v>Returned</v>
      </c>
    </row>
    <row r="1647" spans="1:14" x14ac:dyDescent="0.35">
      <c r="A1647" s="5" t="str">
        <f t="shared" si="362"/>
        <v>AMZ11647</v>
      </c>
      <c r="B1647" s="6">
        <f t="shared" ca="1" si="363"/>
        <v>46010</v>
      </c>
      <c r="C1647" s="7" t="str">
        <f t="shared" ca="1" si="350"/>
        <v>CUS50102</v>
      </c>
      <c r="D1647" s="7" t="str">
        <f t="shared" ca="1" si="351"/>
        <v>Sports</v>
      </c>
      <c r="E1647" s="7" t="str">
        <f t="shared" ca="1" si="352"/>
        <v>Bluetooth Speaker</v>
      </c>
      <c r="F1647" s="7" t="str">
        <f t="shared" ca="1" si="353"/>
        <v>Amazon Fulfilled</v>
      </c>
      <c r="G1647" s="7" t="str">
        <f t="shared" ca="1" si="354"/>
        <v>No</v>
      </c>
      <c r="H1647" s="7">
        <f t="shared" ca="1" si="355"/>
        <v>631</v>
      </c>
      <c r="I1647" s="7">
        <f t="shared" ca="1" si="356"/>
        <v>1</v>
      </c>
      <c r="J1647" s="7">
        <f t="shared" ca="1" si="357"/>
        <v>36</v>
      </c>
      <c r="K1647" s="7">
        <f t="shared" ca="1" si="358"/>
        <v>14</v>
      </c>
      <c r="L1647" s="7" t="str">
        <f t="shared" ca="1" si="359"/>
        <v>Net Banking</v>
      </c>
      <c r="M1647" s="7" t="str">
        <f t="shared" ca="1" si="360"/>
        <v>USA</v>
      </c>
      <c r="N1647" s="8" t="str">
        <f t="shared" ca="1" si="361"/>
        <v>Returned</v>
      </c>
    </row>
    <row r="1648" spans="1:14" x14ac:dyDescent="0.35">
      <c r="A1648" s="5" t="str">
        <f t="shared" si="362"/>
        <v>AMZ11648</v>
      </c>
      <c r="B1648" s="6">
        <f t="shared" ca="1" si="363"/>
        <v>45860</v>
      </c>
      <c r="C1648" s="7" t="str">
        <f t="shared" ca="1" si="350"/>
        <v>CUS23075</v>
      </c>
      <c r="D1648" s="7" t="str">
        <f t="shared" ca="1" si="351"/>
        <v>Electronics</v>
      </c>
      <c r="E1648" s="7" t="str">
        <f t="shared" ca="1" si="352"/>
        <v>Cotton T-Shirt</v>
      </c>
      <c r="F1648" s="7" t="str">
        <f t="shared" ca="1" si="353"/>
        <v>Amazon Fulfilled</v>
      </c>
      <c r="G1648" s="7" t="str">
        <f t="shared" ca="1" si="354"/>
        <v>No</v>
      </c>
      <c r="H1648" s="7">
        <f t="shared" ca="1" si="355"/>
        <v>19</v>
      </c>
      <c r="I1648" s="7">
        <f t="shared" ca="1" si="356"/>
        <v>1</v>
      </c>
      <c r="J1648" s="7">
        <f t="shared" ca="1" si="357"/>
        <v>10</v>
      </c>
      <c r="K1648" s="7">
        <f t="shared" ca="1" si="358"/>
        <v>4</v>
      </c>
      <c r="L1648" s="7" t="str">
        <f t="shared" ca="1" si="359"/>
        <v>Amazon Pay</v>
      </c>
      <c r="M1648" s="7" t="str">
        <f t="shared" ca="1" si="360"/>
        <v>Canada</v>
      </c>
      <c r="N1648" s="8" t="str">
        <f t="shared" ca="1" si="361"/>
        <v>Delivered</v>
      </c>
    </row>
    <row r="1649" spans="1:14" x14ac:dyDescent="0.35">
      <c r="A1649" s="5" t="str">
        <f t="shared" si="362"/>
        <v>AMZ11649</v>
      </c>
      <c r="B1649" s="6">
        <f t="shared" ca="1" si="363"/>
        <v>45998</v>
      </c>
      <c r="C1649" s="7" t="str">
        <f t="shared" ca="1" si="350"/>
        <v>CUS24009</v>
      </c>
      <c r="D1649" s="7" t="str">
        <f t="shared" ca="1" si="351"/>
        <v>Sports</v>
      </c>
      <c r="E1649" s="7" t="str">
        <f t="shared" ca="1" si="352"/>
        <v>Air  Fryer</v>
      </c>
      <c r="F1649" s="7" t="str">
        <f t="shared" ca="1" si="353"/>
        <v>Third-Party Seller</v>
      </c>
      <c r="G1649" s="7" t="str">
        <f t="shared" ca="1" si="354"/>
        <v>No</v>
      </c>
      <c r="H1649" s="7">
        <f t="shared" ca="1" si="355"/>
        <v>220</v>
      </c>
      <c r="I1649" s="7">
        <f t="shared" ca="1" si="356"/>
        <v>4</v>
      </c>
      <c r="J1649" s="7">
        <f t="shared" ca="1" si="357"/>
        <v>35</v>
      </c>
      <c r="K1649" s="7">
        <f t="shared" ca="1" si="358"/>
        <v>14</v>
      </c>
      <c r="L1649" s="7" t="str">
        <f t="shared" ca="1" si="359"/>
        <v>Net Banking</v>
      </c>
      <c r="M1649" s="7" t="str">
        <f t="shared" ca="1" si="360"/>
        <v>USA</v>
      </c>
      <c r="N1649" s="8" t="str">
        <f t="shared" ca="1" si="361"/>
        <v>Delivered</v>
      </c>
    </row>
    <row r="1650" spans="1:14" x14ac:dyDescent="0.35">
      <c r="A1650" s="5" t="str">
        <f t="shared" si="362"/>
        <v>AMZ11650</v>
      </c>
      <c r="B1650" s="6">
        <f t="shared" ca="1" si="363"/>
        <v>45842</v>
      </c>
      <c r="C1650" s="7" t="str">
        <f t="shared" ca="1" si="350"/>
        <v>CUS75870</v>
      </c>
      <c r="D1650" s="7" t="str">
        <f t="shared" ca="1" si="351"/>
        <v>Beauty</v>
      </c>
      <c r="E1650" s="7" t="str">
        <f t="shared" ca="1" si="352"/>
        <v>Iphone Charger</v>
      </c>
      <c r="F1650" s="7" t="str">
        <f t="shared" ca="1" si="353"/>
        <v>Amazon Fulfilled</v>
      </c>
      <c r="G1650" s="7" t="str">
        <f t="shared" ca="1" si="354"/>
        <v>Yes</v>
      </c>
      <c r="H1650" s="7">
        <f t="shared" ca="1" si="355"/>
        <v>685</v>
      </c>
      <c r="I1650" s="7">
        <f t="shared" ca="1" si="356"/>
        <v>3</v>
      </c>
      <c r="J1650" s="7">
        <f t="shared" ca="1" si="357"/>
        <v>39</v>
      </c>
      <c r="K1650" s="7">
        <f t="shared" ca="1" si="358"/>
        <v>10</v>
      </c>
      <c r="L1650" s="7" t="str">
        <f t="shared" ca="1" si="359"/>
        <v>Credit Card</v>
      </c>
      <c r="M1650" s="7" t="str">
        <f t="shared" ca="1" si="360"/>
        <v>India</v>
      </c>
      <c r="N1650" s="8" t="str">
        <f t="shared" ca="1" si="361"/>
        <v>Delivered</v>
      </c>
    </row>
    <row r="1651" spans="1:14" x14ac:dyDescent="0.35">
      <c r="A1651" s="5" t="str">
        <f t="shared" si="362"/>
        <v>AMZ11651</v>
      </c>
      <c r="B1651" s="6">
        <f t="shared" ca="1" si="363"/>
        <v>45880</v>
      </c>
      <c r="C1651" s="7" t="str">
        <f t="shared" ca="1" si="350"/>
        <v>CUS55658</v>
      </c>
      <c r="D1651" s="7" t="str">
        <f t="shared" ca="1" si="351"/>
        <v>Home &amp; Kitchen</v>
      </c>
      <c r="E1651" s="7" t="str">
        <f t="shared" ca="1" si="352"/>
        <v>Noise Cancelling Headphones</v>
      </c>
      <c r="F1651" s="7" t="str">
        <f t="shared" ca="1" si="353"/>
        <v>Third-Party Seller</v>
      </c>
      <c r="G1651" s="7" t="str">
        <f t="shared" ca="1" si="354"/>
        <v>No</v>
      </c>
      <c r="H1651" s="7">
        <f t="shared" ca="1" si="355"/>
        <v>589</v>
      </c>
      <c r="I1651" s="7">
        <f t="shared" ca="1" si="356"/>
        <v>2</v>
      </c>
      <c r="J1651" s="7">
        <f t="shared" ca="1" si="357"/>
        <v>27</v>
      </c>
      <c r="K1651" s="7">
        <f t="shared" ca="1" si="358"/>
        <v>10</v>
      </c>
      <c r="L1651" s="7" t="str">
        <f t="shared" ca="1" si="359"/>
        <v>Amazon Pay</v>
      </c>
      <c r="M1651" s="7" t="str">
        <f t="shared" ca="1" si="360"/>
        <v>India</v>
      </c>
      <c r="N1651" s="8" t="str">
        <f t="shared" ca="1" si="361"/>
        <v>Delivered</v>
      </c>
    </row>
    <row r="1652" spans="1:14" x14ac:dyDescent="0.35">
      <c r="A1652" s="5" t="str">
        <f t="shared" si="362"/>
        <v>AMZ11652</v>
      </c>
      <c r="B1652" s="6">
        <f t="shared" ca="1" si="363"/>
        <v>45912</v>
      </c>
      <c r="C1652" s="7" t="str">
        <f t="shared" ca="1" si="350"/>
        <v>CUS76948</v>
      </c>
      <c r="D1652" s="7" t="str">
        <f t="shared" ca="1" si="351"/>
        <v>Books</v>
      </c>
      <c r="E1652" s="7" t="str">
        <f t="shared" ca="1" si="352"/>
        <v>Yoga Mat</v>
      </c>
      <c r="F1652" s="7" t="str">
        <f t="shared" ca="1" si="353"/>
        <v>Amazon Fulfilled</v>
      </c>
      <c r="G1652" s="7" t="str">
        <f t="shared" ca="1" si="354"/>
        <v>Yes</v>
      </c>
      <c r="H1652" s="7">
        <f t="shared" ca="1" si="355"/>
        <v>199</v>
      </c>
      <c r="I1652" s="7">
        <f t="shared" ca="1" si="356"/>
        <v>2</v>
      </c>
      <c r="J1652" s="7">
        <f t="shared" ca="1" si="357"/>
        <v>9</v>
      </c>
      <c r="K1652" s="7">
        <f t="shared" ca="1" si="358"/>
        <v>9</v>
      </c>
      <c r="L1652" s="7" t="str">
        <f t="shared" ca="1" si="359"/>
        <v>Net Banking</v>
      </c>
      <c r="M1652" s="7" t="str">
        <f t="shared" ca="1" si="360"/>
        <v>Canada</v>
      </c>
      <c r="N1652" s="8" t="str">
        <f t="shared" ca="1" si="361"/>
        <v>Returned</v>
      </c>
    </row>
    <row r="1653" spans="1:14" x14ac:dyDescent="0.35">
      <c r="A1653" s="5" t="str">
        <f t="shared" si="362"/>
        <v>AMZ11653</v>
      </c>
      <c r="B1653" s="6">
        <f t="shared" ca="1" si="363"/>
        <v>45911</v>
      </c>
      <c r="C1653" s="7" t="str">
        <f t="shared" ca="1" si="350"/>
        <v>CUS59430</v>
      </c>
      <c r="D1653" s="7" t="str">
        <f t="shared" ca="1" si="351"/>
        <v>Electronics</v>
      </c>
      <c r="E1653" s="7" t="str">
        <f t="shared" ca="1" si="352"/>
        <v>Smart Watch</v>
      </c>
      <c r="F1653" s="7" t="str">
        <f t="shared" ca="1" si="353"/>
        <v>Third-Party Seller</v>
      </c>
      <c r="G1653" s="7" t="str">
        <f t="shared" ca="1" si="354"/>
        <v>Yes</v>
      </c>
      <c r="H1653" s="7">
        <f t="shared" ca="1" si="355"/>
        <v>522</v>
      </c>
      <c r="I1653" s="7">
        <f t="shared" ca="1" si="356"/>
        <v>2</v>
      </c>
      <c r="J1653" s="7">
        <f t="shared" ca="1" si="357"/>
        <v>17</v>
      </c>
      <c r="K1653" s="7">
        <f t="shared" ca="1" si="358"/>
        <v>6</v>
      </c>
      <c r="L1653" s="7" t="str">
        <f t="shared" ca="1" si="359"/>
        <v>Amazon Pay</v>
      </c>
      <c r="M1653" s="7" t="str">
        <f t="shared" ca="1" si="360"/>
        <v>India</v>
      </c>
      <c r="N1653" s="8" t="str">
        <f t="shared" ca="1" si="361"/>
        <v>Cancelled</v>
      </c>
    </row>
    <row r="1654" spans="1:14" x14ac:dyDescent="0.35">
      <c r="A1654" s="5" t="str">
        <f t="shared" si="362"/>
        <v>AMZ11654</v>
      </c>
      <c r="B1654" s="6">
        <f t="shared" ca="1" si="363"/>
        <v>45938</v>
      </c>
      <c r="C1654" s="7" t="str">
        <f t="shared" ca="1" si="350"/>
        <v>CUS84757</v>
      </c>
      <c r="D1654" s="7" t="str">
        <f t="shared" ca="1" si="351"/>
        <v>Beauty</v>
      </c>
      <c r="E1654" s="7" t="str">
        <f t="shared" ca="1" si="352"/>
        <v>Cotton T-Shirt</v>
      </c>
      <c r="F1654" s="7" t="str">
        <f t="shared" ca="1" si="353"/>
        <v>Third-Party Seller</v>
      </c>
      <c r="G1654" s="7" t="str">
        <f t="shared" ca="1" si="354"/>
        <v>No</v>
      </c>
      <c r="H1654" s="7">
        <f t="shared" ca="1" si="355"/>
        <v>661</v>
      </c>
      <c r="I1654" s="7">
        <f t="shared" ca="1" si="356"/>
        <v>1</v>
      </c>
      <c r="J1654" s="7">
        <f t="shared" ca="1" si="357"/>
        <v>4</v>
      </c>
      <c r="K1654" s="7">
        <f t="shared" ca="1" si="358"/>
        <v>5</v>
      </c>
      <c r="L1654" s="7" t="str">
        <f t="shared" ca="1" si="359"/>
        <v>UPI</v>
      </c>
      <c r="M1654" s="7" t="str">
        <f t="shared" ca="1" si="360"/>
        <v>UK</v>
      </c>
      <c r="N1654" s="8" t="str">
        <f t="shared" ca="1" si="361"/>
        <v>Returned</v>
      </c>
    </row>
    <row r="1655" spans="1:14" x14ac:dyDescent="0.35">
      <c r="A1655" s="5" t="str">
        <f t="shared" si="362"/>
        <v>AMZ11655</v>
      </c>
      <c r="B1655" s="6">
        <f t="shared" ca="1" si="363"/>
        <v>46004</v>
      </c>
      <c r="C1655" s="7" t="str">
        <f t="shared" ca="1" si="350"/>
        <v>CUS14871</v>
      </c>
      <c r="D1655" s="7" t="str">
        <f t="shared" ca="1" si="351"/>
        <v>Books</v>
      </c>
      <c r="E1655" s="7" t="str">
        <f t="shared" ca="1" si="352"/>
        <v>Running Shoes</v>
      </c>
      <c r="F1655" s="7" t="str">
        <f t="shared" ca="1" si="353"/>
        <v>Third-Party Seller</v>
      </c>
      <c r="G1655" s="7" t="str">
        <f t="shared" ca="1" si="354"/>
        <v>Yes</v>
      </c>
      <c r="H1655" s="7">
        <f t="shared" ca="1" si="355"/>
        <v>511</v>
      </c>
      <c r="I1655" s="7">
        <f t="shared" ca="1" si="356"/>
        <v>4</v>
      </c>
      <c r="J1655" s="7">
        <f t="shared" ca="1" si="357"/>
        <v>19</v>
      </c>
      <c r="K1655" s="7">
        <f t="shared" ca="1" si="358"/>
        <v>9</v>
      </c>
      <c r="L1655" s="7" t="str">
        <f t="shared" ca="1" si="359"/>
        <v>Amazon Pay</v>
      </c>
      <c r="M1655" s="7" t="str">
        <f t="shared" ca="1" si="360"/>
        <v>India</v>
      </c>
      <c r="N1655" s="8" t="str">
        <f t="shared" ca="1" si="361"/>
        <v>Cancelled</v>
      </c>
    </row>
    <row r="1656" spans="1:14" x14ac:dyDescent="0.35">
      <c r="A1656" s="5" t="str">
        <f t="shared" si="362"/>
        <v>AMZ11656</v>
      </c>
      <c r="B1656" s="6">
        <f t="shared" ca="1" si="363"/>
        <v>45854</v>
      </c>
      <c r="C1656" s="7" t="str">
        <f t="shared" ca="1" si="350"/>
        <v>CUS66666</v>
      </c>
      <c r="D1656" s="7" t="str">
        <f t="shared" ca="1" si="351"/>
        <v>Beauty</v>
      </c>
      <c r="E1656" s="7" t="str">
        <f t="shared" ca="1" si="352"/>
        <v>Yoga Mat</v>
      </c>
      <c r="F1656" s="7" t="str">
        <f t="shared" ca="1" si="353"/>
        <v>Third-Party Seller</v>
      </c>
      <c r="G1656" s="7" t="str">
        <f t="shared" ca="1" si="354"/>
        <v>Yes</v>
      </c>
      <c r="H1656" s="7">
        <f t="shared" ca="1" si="355"/>
        <v>23</v>
      </c>
      <c r="I1656" s="7">
        <f t="shared" ca="1" si="356"/>
        <v>2</v>
      </c>
      <c r="J1656" s="7">
        <f t="shared" ca="1" si="357"/>
        <v>36</v>
      </c>
      <c r="K1656" s="7">
        <f t="shared" ca="1" si="358"/>
        <v>15</v>
      </c>
      <c r="L1656" s="7" t="str">
        <f t="shared" ca="1" si="359"/>
        <v>Net Banking</v>
      </c>
      <c r="M1656" s="7" t="str">
        <f t="shared" ca="1" si="360"/>
        <v>USA</v>
      </c>
      <c r="N1656" s="8" t="str">
        <f t="shared" ca="1" si="361"/>
        <v>Delivered</v>
      </c>
    </row>
    <row r="1657" spans="1:14" x14ac:dyDescent="0.35">
      <c r="A1657" s="5" t="str">
        <f t="shared" si="362"/>
        <v>AMZ11657</v>
      </c>
      <c r="B1657" s="6">
        <f t="shared" ca="1" si="363"/>
        <v>45967</v>
      </c>
      <c r="C1657" s="7" t="str">
        <f t="shared" ca="1" si="350"/>
        <v>CUS85718</v>
      </c>
      <c r="D1657" s="7" t="str">
        <f t="shared" ca="1" si="351"/>
        <v>Beauty</v>
      </c>
      <c r="E1657" s="7" t="str">
        <f t="shared" ca="1" si="352"/>
        <v>Air  Fryer</v>
      </c>
      <c r="F1657" s="7" t="str">
        <f t="shared" ca="1" si="353"/>
        <v>Amazon Fulfilled</v>
      </c>
      <c r="G1657" s="7" t="str">
        <f t="shared" ca="1" si="354"/>
        <v>No</v>
      </c>
      <c r="H1657" s="7">
        <f t="shared" ca="1" si="355"/>
        <v>163</v>
      </c>
      <c r="I1657" s="7">
        <f t="shared" ca="1" si="356"/>
        <v>3</v>
      </c>
      <c r="J1657" s="7">
        <f t="shared" ca="1" si="357"/>
        <v>30</v>
      </c>
      <c r="K1657" s="7">
        <f t="shared" ca="1" si="358"/>
        <v>5</v>
      </c>
      <c r="L1657" s="7" t="str">
        <f t="shared" ca="1" si="359"/>
        <v>Amazon Pay</v>
      </c>
      <c r="M1657" s="7" t="str">
        <f t="shared" ca="1" si="360"/>
        <v>Canada</v>
      </c>
      <c r="N1657" s="8" t="str">
        <f t="shared" ca="1" si="361"/>
        <v>Delivered</v>
      </c>
    </row>
    <row r="1658" spans="1:14" x14ac:dyDescent="0.35">
      <c r="A1658" s="5" t="str">
        <f t="shared" si="362"/>
        <v>AMZ11658</v>
      </c>
      <c r="B1658" s="6">
        <f t="shared" ca="1" si="363"/>
        <v>45911</v>
      </c>
      <c r="C1658" s="7" t="str">
        <f t="shared" ca="1" si="350"/>
        <v>CUS48781</v>
      </c>
      <c r="D1658" s="7" t="str">
        <f t="shared" ca="1" si="351"/>
        <v>Home &amp; Kitchen</v>
      </c>
      <c r="E1658" s="7" t="str">
        <f t="shared" ca="1" si="352"/>
        <v>Cotton T-Shirt</v>
      </c>
      <c r="F1658" s="7" t="str">
        <f t="shared" ca="1" si="353"/>
        <v>Amazon Fulfilled</v>
      </c>
      <c r="G1658" s="7" t="str">
        <f t="shared" ca="1" si="354"/>
        <v>No</v>
      </c>
      <c r="H1658" s="7">
        <f t="shared" ca="1" si="355"/>
        <v>736</v>
      </c>
      <c r="I1658" s="7">
        <f t="shared" ca="1" si="356"/>
        <v>2</v>
      </c>
      <c r="J1658" s="7">
        <f t="shared" ca="1" si="357"/>
        <v>2</v>
      </c>
      <c r="K1658" s="7">
        <f t="shared" ca="1" si="358"/>
        <v>10</v>
      </c>
      <c r="L1658" s="7" t="str">
        <f t="shared" ca="1" si="359"/>
        <v>Credit Card</v>
      </c>
      <c r="M1658" s="7" t="str">
        <f t="shared" ca="1" si="360"/>
        <v>UK</v>
      </c>
      <c r="N1658" s="8" t="str">
        <f t="shared" ca="1" si="361"/>
        <v>Cancelled</v>
      </c>
    </row>
    <row r="1659" spans="1:14" x14ac:dyDescent="0.35">
      <c r="A1659" s="5" t="str">
        <f t="shared" si="362"/>
        <v>AMZ11659</v>
      </c>
      <c r="B1659" s="6">
        <f t="shared" ca="1" si="363"/>
        <v>45984</v>
      </c>
      <c r="C1659" s="7" t="str">
        <f t="shared" ca="1" si="350"/>
        <v>CUS11246</v>
      </c>
      <c r="D1659" s="7" t="str">
        <f t="shared" ca="1" si="351"/>
        <v>Beauty</v>
      </c>
      <c r="E1659" s="7" t="str">
        <f t="shared" ca="1" si="352"/>
        <v>Cotton T-Shirt</v>
      </c>
      <c r="F1659" s="7" t="str">
        <f t="shared" ca="1" si="353"/>
        <v>Third-Party Seller</v>
      </c>
      <c r="G1659" s="7" t="str">
        <f t="shared" ca="1" si="354"/>
        <v>No</v>
      </c>
      <c r="H1659" s="7">
        <f t="shared" ca="1" si="355"/>
        <v>14</v>
      </c>
      <c r="I1659" s="7">
        <f t="shared" ca="1" si="356"/>
        <v>3</v>
      </c>
      <c r="J1659" s="7">
        <f t="shared" ca="1" si="357"/>
        <v>36</v>
      </c>
      <c r="K1659" s="7">
        <f t="shared" ca="1" si="358"/>
        <v>14</v>
      </c>
      <c r="L1659" s="7" t="str">
        <f t="shared" ca="1" si="359"/>
        <v>Net Banking</v>
      </c>
      <c r="M1659" s="7" t="str">
        <f t="shared" ca="1" si="360"/>
        <v>USA</v>
      </c>
      <c r="N1659" s="8" t="str">
        <f t="shared" ca="1" si="361"/>
        <v>Delivered</v>
      </c>
    </row>
    <row r="1660" spans="1:14" x14ac:dyDescent="0.35">
      <c r="A1660" s="5" t="str">
        <f t="shared" si="362"/>
        <v>AMZ11660</v>
      </c>
      <c r="B1660" s="6">
        <f t="shared" ca="1" si="363"/>
        <v>45841</v>
      </c>
      <c r="C1660" s="7" t="str">
        <f t="shared" ca="1" si="350"/>
        <v>CUS92029</v>
      </c>
      <c r="D1660" s="7" t="str">
        <f t="shared" ca="1" si="351"/>
        <v>Books</v>
      </c>
      <c r="E1660" s="7" t="str">
        <f t="shared" ca="1" si="352"/>
        <v>Face Cream</v>
      </c>
      <c r="F1660" s="7" t="str">
        <f t="shared" ca="1" si="353"/>
        <v>Amazon Fulfilled</v>
      </c>
      <c r="G1660" s="7" t="str">
        <f t="shared" ca="1" si="354"/>
        <v>No</v>
      </c>
      <c r="H1660" s="7">
        <f t="shared" ca="1" si="355"/>
        <v>254</v>
      </c>
      <c r="I1660" s="7">
        <f t="shared" ca="1" si="356"/>
        <v>1</v>
      </c>
      <c r="J1660" s="7">
        <f t="shared" ca="1" si="357"/>
        <v>6</v>
      </c>
      <c r="K1660" s="7">
        <f t="shared" ca="1" si="358"/>
        <v>6</v>
      </c>
      <c r="L1660" s="7" t="str">
        <f t="shared" ca="1" si="359"/>
        <v>Net Banking</v>
      </c>
      <c r="M1660" s="7" t="str">
        <f t="shared" ca="1" si="360"/>
        <v>USA</v>
      </c>
      <c r="N1660" s="8" t="str">
        <f t="shared" ca="1" si="361"/>
        <v>Delivered</v>
      </c>
    </row>
    <row r="1661" spans="1:14" x14ac:dyDescent="0.35">
      <c r="A1661" s="5" t="str">
        <f t="shared" si="362"/>
        <v>AMZ11661</v>
      </c>
      <c r="B1661" s="6">
        <f t="shared" ca="1" si="363"/>
        <v>45852</v>
      </c>
      <c r="C1661" s="7" t="str">
        <f t="shared" ca="1" si="350"/>
        <v>CUS38511</v>
      </c>
      <c r="D1661" s="7" t="str">
        <f t="shared" ca="1" si="351"/>
        <v>Beauty</v>
      </c>
      <c r="E1661" s="7" t="str">
        <f t="shared" ca="1" si="352"/>
        <v>Running Shoes</v>
      </c>
      <c r="F1661" s="7" t="str">
        <f t="shared" ca="1" si="353"/>
        <v>Third-Party Seller</v>
      </c>
      <c r="G1661" s="7" t="str">
        <f t="shared" ca="1" si="354"/>
        <v>No</v>
      </c>
      <c r="H1661" s="7">
        <f t="shared" ca="1" si="355"/>
        <v>52</v>
      </c>
      <c r="I1661" s="7">
        <f t="shared" ca="1" si="356"/>
        <v>1</v>
      </c>
      <c r="J1661" s="7">
        <f t="shared" ca="1" si="357"/>
        <v>17</v>
      </c>
      <c r="K1661" s="7">
        <f t="shared" ca="1" si="358"/>
        <v>7</v>
      </c>
      <c r="L1661" s="7" t="str">
        <f t="shared" ca="1" si="359"/>
        <v>Amazon Pay</v>
      </c>
      <c r="M1661" s="7" t="str">
        <f t="shared" ca="1" si="360"/>
        <v>UK</v>
      </c>
      <c r="N1661" s="8" t="str">
        <f t="shared" ca="1" si="361"/>
        <v>Cancelled</v>
      </c>
    </row>
    <row r="1662" spans="1:14" x14ac:dyDescent="0.35">
      <c r="A1662" s="5" t="str">
        <f t="shared" si="362"/>
        <v>AMZ11662</v>
      </c>
      <c r="B1662" s="6">
        <f t="shared" ca="1" si="363"/>
        <v>45843</v>
      </c>
      <c r="C1662" s="7" t="str">
        <f t="shared" ca="1" si="350"/>
        <v>CUS57721</v>
      </c>
      <c r="D1662" s="7" t="str">
        <f t="shared" ca="1" si="351"/>
        <v>Books</v>
      </c>
      <c r="E1662" s="7" t="str">
        <f t="shared" ca="1" si="352"/>
        <v>Cotton T-Shirt</v>
      </c>
      <c r="F1662" s="7" t="str">
        <f t="shared" ca="1" si="353"/>
        <v>Third-Party Seller</v>
      </c>
      <c r="G1662" s="7" t="str">
        <f t="shared" ca="1" si="354"/>
        <v>No</v>
      </c>
      <c r="H1662" s="7">
        <f t="shared" ca="1" si="355"/>
        <v>129</v>
      </c>
      <c r="I1662" s="7">
        <f t="shared" ca="1" si="356"/>
        <v>2</v>
      </c>
      <c r="J1662" s="7">
        <f t="shared" ca="1" si="357"/>
        <v>0</v>
      </c>
      <c r="K1662" s="7">
        <f t="shared" ca="1" si="358"/>
        <v>7</v>
      </c>
      <c r="L1662" s="7" t="str">
        <f t="shared" ca="1" si="359"/>
        <v>Debit Card</v>
      </c>
      <c r="M1662" s="7" t="str">
        <f t="shared" ca="1" si="360"/>
        <v>USA</v>
      </c>
      <c r="N1662" s="8" t="str">
        <f t="shared" ca="1" si="361"/>
        <v>Delivered</v>
      </c>
    </row>
    <row r="1663" spans="1:14" x14ac:dyDescent="0.35">
      <c r="A1663" s="5" t="str">
        <f t="shared" si="362"/>
        <v>AMZ11663</v>
      </c>
      <c r="B1663" s="6">
        <f t="shared" ca="1" si="363"/>
        <v>45982</v>
      </c>
      <c r="C1663" s="7" t="str">
        <f t="shared" ca="1" si="350"/>
        <v>CUS74510</v>
      </c>
      <c r="D1663" s="7" t="str">
        <f t="shared" ca="1" si="351"/>
        <v>Beauty</v>
      </c>
      <c r="E1663" s="7" t="str">
        <f t="shared" ca="1" si="352"/>
        <v>Cotton T-Shirt</v>
      </c>
      <c r="F1663" s="7" t="str">
        <f t="shared" ca="1" si="353"/>
        <v>Third-Party Seller</v>
      </c>
      <c r="G1663" s="7" t="str">
        <f t="shared" ca="1" si="354"/>
        <v>No</v>
      </c>
      <c r="H1663" s="7">
        <f t="shared" ca="1" si="355"/>
        <v>352</v>
      </c>
      <c r="I1663" s="7">
        <f t="shared" ca="1" si="356"/>
        <v>1</v>
      </c>
      <c r="J1663" s="7">
        <f t="shared" ca="1" si="357"/>
        <v>7</v>
      </c>
      <c r="K1663" s="7">
        <f t="shared" ca="1" si="358"/>
        <v>12</v>
      </c>
      <c r="L1663" s="7" t="str">
        <f t="shared" ca="1" si="359"/>
        <v>UPI</v>
      </c>
      <c r="M1663" s="7" t="str">
        <f t="shared" ca="1" si="360"/>
        <v>UK</v>
      </c>
      <c r="N1663" s="8" t="str">
        <f t="shared" ca="1" si="361"/>
        <v>Delivered</v>
      </c>
    </row>
    <row r="1664" spans="1:14" x14ac:dyDescent="0.35">
      <c r="A1664" s="5" t="str">
        <f t="shared" si="362"/>
        <v>AMZ11664</v>
      </c>
      <c r="B1664" s="6">
        <f t="shared" ca="1" si="363"/>
        <v>45982</v>
      </c>
      <c r="C1664" s="7" t="str">
        <f t="shared" ca="1" si="350"/>
        <v>CUS22479</v>
      </c>
      <c r="D1664" s="7" t="str">
        <f t="shared" ca="1" si="351"/>
        <v>Home &amp; Kitchen</v>
      </c>
      <c r="E1664" s="7" t="str">
        <f t="shared" ca="1" si="352"/>
        <v>Running Shoes</v>
      </c>
      <c r="F1664" s="7" t="str">
        <f t="shared" ca="1" si="353"/>
        <v>Third-Party Seller</v>
      </c>
      <c r="G1664" s="7" t="str">
        <f t="shared" ca="1" si="354"/>
        <v>No</v>
      </c>
      <c r="H1664" s="7">
        <f t="shared" ca="1" si="355"/>
        <v>386</v>
      </c>
      <c r="I1664" s="7">
        <f t="shared" ca="1" si="356"/>
        <v>4</v>
      </c>
      <c r="J1664" s="7">
        <f t="shared" ca="1" si="357"/>
        <v>6</v>
      </c>
      <c r="K1664" s="7">
        <f t="shared" ca="1" si="358"/>
        <v>10</v>
      </c>
      <c r="L1664" s="7" t="str">
        <f t="shared" ca="1" si="359"/>
        <v>UPI</v>
      </c>
      <c r="M1664" s="7" t="str">
        <f t="shared" ca="1" si="360"/>
        <v>USA</v>
      </c>
      <c r="N1664" s="8" t="str">
        <f t="shared" ca="1" si="361"/>
        <v>Delivered</v>
      </c>
    </row>
    <row r="1665" spans="1:14" x14ac:dyDescent="0.35">
      <c r="A1665" s="5" t="str">
        <f t="shared" si="362"/>
        <v>AMZ11665</v>
      </c>
      <c r="B1665" s="6">
        <f t="shared" ca="1" si="363"/>
        <v>45878</v>
      </c>
      <c r="C1665" s="7" t="str">
        <f t="shared" ca="1" si="350"/>
        <v>CUS45550</v>
      </c>
      <c r="D1665" s="7" t="str">
        <f t="shared" ca="1" si="351"/>
        <v>Books</v>
      </c>
      <c r="E1665" s="7" t="str">
        <f t="shared" ca="1" si="352"/>
        <v>Yoga Mat</v>
      </c>
      <c r="F1665" s="7" t="str">
        <f t="shared" ca="1" si="353"/>
        <v>Third-Party Seller</v>
      </c>
      <c r="G1665" s="7" t="str">
        <f t="shared" ca="1" si="354"/>
        <v>Yes</v>
      </c>
      <c r="H1665" s="7">
        <f t="shared" ca="1" si="355"/>
        <v>478</v>
      </c>
      <c r="I1665" s="7">
        <f t="shared" ca="1" si="356"/>
        <v>3</v>
      </c>
      <c r="J1665" s="7">
        <f t="shared" ca="1" si="357"/>
        <v>14</v>
      </c>
      <c r="K1665" s="7">
        <f t="shared" ca="1" si="358"/>
        <v>10</v>
      </c>
      <c r="L1665" s="7" t="str">
        <f t="shared" ca="1" si="359"/>
        <v>Net Banking</v>
      </c>
      <c r="M1665" s="7" t="str">
        <f t="shared" ca="1" si="360"/>
        <v>USA</v>
      </c>
      <c r="N1665" s="8" t="str">
        <f t="shared" ca="1" si="361"/>
        <v>Cancelled</v>
      </c>
    </row>
    <row r="1666" spans="1:14" x14ac:dyDescent="0.35">
      <c r="A1666" s="5" t="str">
        <f t="shared" si="362"/>
        <v>AMZ11666</v>
      </c>
      <c r="B1666" s="6">
        <f t="shared" ca="1" si="363"/>
        <v>45915</v>
      </c>
      <c r="C1666" s="7" t="str">
        <f t="shared" ref="C1666:C1729" ca="1" si="364">"CUS"&amp;RANDBETWEEN(10000,99999)</f>
        <v>CUS65913</v>
      </c>
      <c r="D1666" s="7" t="str">
        <f t="shared" ref="D1666:D1729" ca="1" si="365">CHOOSE(RANDBETWEEN(1,6),"Electronics","Fashion","Home &amp; Kitchen","Beauty","Books","Sports")</f>
        <v>Sports</v>
      </c>
      <c r="E1666" s="7" t="str">
        <f t="shared" ref="E1666:E1729" ca="1" si="366">CHOOSE(RANDBETWEEN(1,10),"Iphone Charger","Bluetooth Speaker","Running Shoes","Cotton T-Shirt","Air  Fryer","Face Cream","Yoga Mat","Smart Watch","Noise Cancelling Headphones","Water Bottle")</f>
        <v>Noise Cancelling Headphones</v>
      </c>
      <c r="F1666" s="7" t="str">
        <f t="shared" ref="F1666:F1729" ca="1" si="367">CHOOSE(RANDBETWEEN(1,2),"Amazon Fulfilled","Third-Party Seller")</f>
        <v>Third-Party Seller</v>
      </c>
      <c r="G1666" s="7" t="str">
        <f t="shared" ref="G1666:G1729" ca="1" si="368">CHOOSE(RANDBETWEEN(1,2),"Yes","No")</f>
        <v>Yes</v>
      </c>
      <c r="H1666" s="7">
        <f t="shared" ref="H1666:H1729" ca="1" si="369">RANDBETWEEN(8,800)</f>
        <v>561</v>
      </c>
      <c r="I1666" s="7">
        <f t="shared" ref="I1666:I1729" ca="1" si="370">RANDBETWEEN(1,4)</f>
        <v>1</v>
      </c>
      <c r="J1666" s="7">
        <f t="shared" ref="J1666:J1729" ca="1" si="371">RANDBETWEEN(0,40)</f>
        <v>25</v>
      </c>
      <c r="K1666" s="7">
        <f t="shared" ref="K1666:K1729" ca="1" si="372">IF(J1666="Yes",0,RANDBETWEEN(3,15))</f>
        <v>13</v>
      </c>
      <c r="L1666" s="7" t="str">
        <f t="shared" ref="L1666:L1729" ca="1" si="373">CHOOSE(RANDBETWEEN(1,5),"Credit Card","Debit Card","UPI","Net Banking","Amazon Pay")</f>
        <v>Amazon Pay</v>
      </c>
      <c r="M1666" s="7" t="str">
        <f t="shared" ref="M1666:M1729" ca="1" si="374">CHOOSE(RANDBETWEEN(1,4),"USA","India","UK","Canada")</f>
        <v>USA</v>
      </c>
      <c r="N1666" s="8" t="str">
        <f t="shared" ref="N1666:N1729" ca="1" si="375">CHOOSE(RANDBETWEEN(1,5),"Delivered","Delivered","Delivered","Returned","Cancelled")</f>
        <v>Cancelled</v>
      </c>
    </row>
    <row r="1667" spans="1:14" x14ac:dyDescent="0.35">
      <c r="A1667" s="5" t="str">
        <f t="shared" ref="A1667:A1730" si="376">"AMZ"&amp;10000+ROW()</f>
        <v>AMZ11667</v>
      </c>
      <c r="B1667" s="6">
        <f t="shared" ref="B1667:B1730" ca="1" si="377">RANDBETWEEN(DATE(2025,7,1), DATE(2025,12,31))</f>
        <v>45915</v>
      </c>
      <c r="C1667" s="7" t="str">
        <f t="shared" ca="1" si="364"/>
        <v>CUS97090</v>
      </c>
      <c r="D1667" s="7" t="str">
        <f t="shared" ca="1" si="365"/>
        <v>Electronics</v>
      </c>
      <c r="E1667" s="7" t="str">
        <f t="shared" ca="1" si="366"/>
        <v>Smart Watch</v>
      </c>
      <c r="F1667" s="7" t="str">
        <f t="shared" ca="1" si="367"/>
        <v>Third-Party Seller</v>
      </c>
      <c r="G1667" s="7" t="str">
        <f t="shared" ca="1" si="368"/>
        <v>Yes</v>
      </c>
      <c r="H1667" s="7">
        <f t="shared" ca="1" si="369"/>
        <v>393</v>
      </c>
      <c r="I1667" s="7">
        <f t="shared" ca="1" si="370"/>
        <v>1</v>
      </c>
      <c r="J1667" s="7">
        <f t="shared" ca="1" si="371"/>
        <v>31</v>
      </c>
      <c r="K1667" s="7">
        <f t="shared" ca="1" si="372"/>
        <v>3</v>
      </c>
      <c r="L1667" s="7" t="str">
        <f t="shared" ca="1" si="373"/>
        <v>Debit Card</v>
      </c>
      <c r="M1667" s="7" t="str">
        <f t="shared" ca="1" si="374"/>
        <v>Canada</v>
      </c>
      <c r="N1667" s="8" t="str">
        <f t="shared" ca="1" si="375"/>
        <v>Delivered</v>
      </c>
    </row>
    <row r="1668" spans="1:14" x14ac:dyDescent="0.35">
      <c r="A1668" s="5" t="str">
        <f t="shared" si="376"/>
        <v>AMZ11668</v>
      </c>
      <c r="B1668" s="6">
        <f t="shared" ca="1" si="377"/>
        <v>45895</v>
      </c>
      <c r="C1668" s="7" t="str">
        <f t="shared" ca="1" si="364"/>
        <v>CUS55705</v>
      </c>
      <c r="D1668" s="7" t="str">
        <f t="shared" ca="1" si="365"/>
        <v>Beauty</v>
      </c>
      <c r="E1668" s="7" t="str">
        <f t="shared" ca="1" si="366"/>
        <v>Iphone Charger</v>
      </c>
      <c r="F1668" s="7" t="str">
        <f t="shared" ca="1" si="367"/>
        <v>Amazon Fulfilled</v>
      </c>
      <c r="G1668" s="7" t="str">
        <f t="shared" ca="1" si="368"/>
        <v>No</v>
      </c>
      <c r="H1668" s="7">
        <f t="shared" ca="1" si="369"/>
        <v>406</v>
      </c>
      <c r="I1668" s="7">
        <f t="shared" ca="1" si="370"/>
        <v>2</v>
      </c>
      <c r="J1668" s="7">
        <f t="shared" ca="1" si="371"/>
        <v>28</v>
      </c>
      <c r="K1668" s="7">
        <f t="shared" ca="1" si="372"/>
        <v>7</v>
      </c>
      <c r="L1668" s="7" t="str">
        <f t="shared" ca="1" si="373"/>
        <v>Net Banking</v>
      </c>
      <c r="M1668" s="7" t="str">
        <f t="shared" ca="1" si="374"/>
        <v>USA</v>
      </c>
      <c r="N1668" s="8" t="str">
        <f t="shared" ca="1" si="375"/>
        <v>Returned</v>
      </c>
    </row>
    <row r="1669" spans="1:14" x14ac:dyDescent="0.35">
      <c r="A1669" s="5" t="str">
        <f t="shared" si="376"/>
        <v>AMZ11669</v>
      </c>
      <c r="B1669" s="6">
        <f t="shared" ca="1" si="377"/>
        <v>45972</v>
      </c>
      <c r="C1669" s="7" t="str">
        <f t="shared" ca="1" si="364"/>
        <v>CUS97434</v>
      </c>
      <c r="D1669" s="7" t="str">
        <f t="shared" ca="1" si="365"/>
        <v>Fashion</v>
      </c>
      <c r="E1669" s="7" t="str">
        <f t="shared" ca="1" si="366"/>
        <v>Yoga Mat</v>
      </c>
      <c r="F1669" s="7" t="str">
        <f t="shared" ca="1" si="367"/>
        <v>Third-Party Seller</v>
      </c>
      <c r="G1669" s="7" t="str">
        <f t="shared" ca="1" si="368"/>
        <v>Yes</v>
      </c>
      <c r="H1669" s="7">
        <f t="shared" ca="1" si="369"/>
        <v>331</v>
      </c>
      <c r="I1669" s="7">
        <f t="shared" ca="1" si="370"/>
        <v>4</v>
      </c>
      <c r="J1669" s="7">
        <f t="shared" ca="1" si="371"/>
        <v>30</v>
      </c>
      <c r="K1669" s="7">
        <f t="shared" ca="1" si="372"/>
        <v>12</v>
      </c>
      <c r="L1669" s="7" t="str">
        <f t="shared" ca="1" si="373"/>
        <v>UPI</v>
      </c>
      <c r="M1669" s="7" t="str">
        <f t="shared" ca="1" si="374"/>
        <v>India</v>
      </c>
      <c r="N1669" s="8" t="str">
        <f t="shared" ca="1" si="375"/>
        <v>Returned</v>
      </c>
    </row>
    <row r="1670" spans="1:14" x14ac:dyDescent="0.35">
      <c r="A1670" s="5" t="str">
        <f t="shared" si="376"/>
        <v>AMZ11670</v>
      </c>
      <c r="B1670" s="6">
        <f t="shared" ca="1" si="377"/>
        <v>45901</v>
      </c>
      <c r="C1670" s="7" t="str">
        <f t="shared" ca="1" si="364"/>
        <v>CUS36801</v>
      </c>
      <c r="D1670" s="7" t="str">
        <f t="shared" ca="1" si="365"/>
        <v>Beauty</v>
      </c>
      <c r="E1670" s="7" t="str">
        <f t="shared" ca="1" si="366"/>
        <v>Iphone Charger</v>
      </c>
      <c r="F1670" s="7" t="str">
        <f t="shared" ca="1" si="367"/>
        <v>Amazon Fulfilled</v>
      </c>
      <c r="G1670" s="7" t="str">
        <f t="shared" ca="1" si="368"/>
        <v>Yes</v>
      </c>
      <c r="H1670" s="7">
        <f t="shared" ca="1" si="369"/>
        <v>92</v>
      </c>
      <c r="I1670" s="7">
        <f t="shared" ca="1" si="370"/>
        <v>2</v>
      </c>
      <c r="J1670" s="7">
        <f t="shared" ca="1" si="371"/>
        <v>5</v>
      </c>
      <c r="K1670" s="7">
        <f t="shared" ca="1" si="372"/>
        <v>8</v>
      </c>
      <c r="L1670" s="7" t="str">
        <f t="shared" ca="1" si="373"/>
        <v>UPI</v>
      </c>
      <c r="M1670" s="7" t="str">
        <f t="shared" ca="1" si="374"/>
        <v>UK</v>
      </c>
      <c r="N1670" s="8" t="str">
        <f t="shared" ca="1" si="375"/>
        <v>Returned</v>
      </c>
    </row>
    <row r="1671" spans="1:14" x14ac:dyDescent="0.35">
      <c r="A1671" s="5" t="str">
        <f t="shared" si="376"/>
        <v>AMZ11671</v>
      </c>
      <c r="B1671" s="6">
        <f t="shared" ca="1" si="377"/>
        <v>45968</v>
      </c>
      <c r="C1671" s="7" t="str">
        <f t="shared" ca="1" si="364"/>
        <v>CUS27808</v>
      </c>
      <c r="D1671" s="7" t="str">
        <f t="shared" ca="1" si="365"/>
        <v>Fashion</v>
      </c>
      <c r="E1671" s="7" t="str">
        <f t="shared" ca="1" si="366"/>
        <v>Smart Watch</v>
      </c>
      <c r="F1671" s="7" t="str">
        <f t="shared" ca="1" si="367"/>
        <v>Amazon Fulfilled</v>
      </c>
      <c r="G1671" s="7" t="str">
        <f t="shared" ca="1" si="368"/>
        <v>Yes</v>
      </c>
      <c r="H1671" s="7">
        <f t="shared" ca="1" si="369"/>
        <v>409</v>
      </c>
      <c r="I1671" s="7">
        <f t="shared" ca="1" si="370"/>
        <v>4</v>
      </c>
      <c r="J1671" s="7">
        <f t="shared" ca="1" si="371"/>
        <v>29</v>
      </c>
      <c r="K1671" s="7">
        <f t="shared" ca="1" si="372"/>
        <v>9</v>
      </c>
      <c r="L1671" s="7" t="str">
        <f t="shared" ca="1" si="373"/>
        <v>Net Banking</v>
      </c>
      <c r="M1671" s="7" t="str">
        <f t="shared" ca="1" si="374"/>
        <v>India</v>
      </c>
      <c r="N1671" s="8" t="str">
        <f t="shared" ca="1" si="375"/>
        <v>Cancelled</v>
      </c>
    </row>
    <row r="1672" spans="1:14" x14ac:dyDescent="0.35">
      <c r="A1672" s="5" t="str">
        <f t="shared" si="376"/>
        <v>AMZ11672</v>
      </c>
      <c r="B1672" s="6">
        <f t="shared" ca="1" si="377"/>
        <v>45882</v>
      </c>
      <c r="C1672" s="7" t="str">
        <f t="shared" ca="1" si="364"/>
        <v>CUS48024</v>
      </c>
      <c r="D1672" s="7" t="str">
        <f t="shared" ca="1" si="365"/>
        <v>Sports</v>
      </c>
      <c r="E1672" s="7" t="str">
        <f t="shared" ca="1" si="366"/>
        <v>Face Cream</v>
      </c>
      <c r="F1672" s="7" t="str">
        <f t="shared" ca="1" si="367"/>
        <v>Third-Party Seller</v>
      </c>
      <c r="G1672" s="7" t="str">
        <f t="shared" ca="1" si="368"/>
        <v>Yes</v>
      </c>
      <c r="H1672" s="7">
        <f t="shared" ca="1" si="369"/>
        <v>35</v>
      </c>
      <c r="I1672" s="7">
        <f t="shared" ca="1" si="370"/>
        <v>4</v>
      </c>
      <c r="J1672" s="7">
        <f t="shared" ca="1" si="371"/>
        <v>27</v>
      </c>
      <c r="K1672" s="7">
        <f t="shared" ca="1" si="372"/>
        <v>13</v>
      </c>
      <c r="L1672" s="7" t="str">
        <f t="shared" ca="1" si="373"/>
        <v>UPI</v>
      </c>
      <c r="M1672" s="7" t="str">
        <f t="shared" ca="1" si="374"/>
        <v>USA</v>
      </c>
      <c r="N1672" s="8" t="str">
        <f t="shared" ca="1" si="375"/>
        <v>Returned</v>
      </c>
    </row>
    <row r="1673" spans="1:14" x14ac:dyDescent="0.35">
      <c r="A1673" s="5" t="str">
        <f t="shared" si="376"/>
        <v>AMZ11673</v>
      </c>
      <c r="B1673" s="6">
        <f t="shared" ca="1" si="377"/>
        <v>45903</v>
      </c>
      <c r="C1673" s="7" t="str">
        <f t="shared" ca="1" si="364"/>
        <v>CUS94001</v>
      </c>
      <c r="D1673" s="7" t="str">
        <f t="shared" ca="1" si="365"/>
        <v>Beauty</v>
      </c>
      <c r="E1673" s="7" t="str">
        <f t="shared" ca="1" si="366"/>
        <v>Water Bottle</v>
      </c>
      <c r="F1673" s="7" t="str">
        <f t="shared" ca="1" si="367"/>
        <v>Third-Party Seller</v>
      </c>
      <c r="G1673" s="7" t="str">
        <f t="shared" ca="1" si="368"/>
        <v>No</v>
      </c>
      <c r="H1673" s="7">
        <f t="shared" ca="1" si="369"/>
        <v>726</v>
      </c>
      <c r="I1673" s="7">
        <f t="shared" ca="1" si="370"/>
        <v>2</v>
      </c>
      <c r="J1673" s="7">
        <f t="shared" ca="1" si="371"/>
        <v>21</v>
      </c>
      <c r="K1673" s="7">
        <f t="shared" ca="1" si="372"/>
        <v>14</v>
      </c>
      <c r="L1673" s="7" t="str">
        <f t="shared" ca="1" si="373"/>
        <v>Net Banking</v>
      </c>
      <c r="M1673" s="7" t="str">
        <f t="shared" ca="1" si="374"/>
        <v>India</v>
      </c>
      <c r="N1673" s="8" t="str">
        <f t="shared" ca="1" si="375"/>
        <v>Cancelled</v>
      </c>
    </row>
    <row r="1674" spans="1:14" x14ac:dyDescent="0.35">
      <c r="A1674" s="5" t="str">
        <f t="shared" si="376"/>
        <v>AMZ11674</v>
      </c>
      <c r="B1674" s="6">
        <f t="shared" ca="1" si="377"/>
        <v>45879</v>
      </c>
      <c r="C1674" s="7" t="str">
        <f t="shared" ca="1" si="364"/>
        <v>CUS90546</v>
      </c>
      <c r="D1674" s="7" t="str">
        <f t="shared" ca="1" si="365"/>
        <v>Fashion</v>
      </c>
      <c r="E1674" s="7" t="str">
        <f t="shared" ca="1" si="366"/>
        <v>Cotton T-Shirt</v>
      </c>
      <c r="F1674" s="7" t="str">
        <f t="shared" ca="1" si="367"/>
        <v>Amazon Fulfilled</v>
      </c>
      <c r="G1674" s="7" t="str">
        <f t="shared" ca="1" si="368"/>
        <v>Yes</v>
      </c>
      <c r="H1674" s="7">
        <f t="shared" ca="1" si="369"/>
        <v>357</v>
      </c>
      <c r="I1674" s="7">
        <f t="shared" ca="1" si="370"/>
        <v>4</v>
      </c>
      <c r="J1674" s="7">
        <f t="shared" ca="1" si="371"/>
        <v>8</v>
      </c>
      <c r="K1674" s="7">
        <f t="shared" ca="1" si="372"/>
        <v>15</v>
      </c>
      <c r="L1674" s="7" t="str">
        <f t="shared" ca="1" si="373"/>
        <v>Debit Card</v>
      </c>
      <c r="M1674" s="7" t="str">
        <f t="shared" ca="1" si="374"/>
        <v>Canada</v>
      </c>
      <c r="N1674" s="8" t="str">
        <f t="shared" ca="1" si="375"/>
        <v>Cancelled</v>
      </c>
    </row>
    <row r="1675" spans="1:14" x14ac:dyDescent="0.35">
      <c r="A1675" s="5" t="str">
        <f t="shared" si="376"/>
        <v>AMZ11675</v>
      </c>
      <c r="B1675" s="6">
        <f t="shared" ca="1" si="377"/>
        <v>45839</v>
      </c>
      <c r="C1675" s="7" t="str">
        <f t="shared" ca="1" si="364"/>
        <v>CUS50243</v>
      </c>
      <c r="D1675" s="7" t="str">
        <f t="shared" ca="1" si="365"/>
        <v>Books</v>
      </c>
      <c r="E1675" s="7" t="str">
        <f t="shared" ca="1" si="366"/>
        <v>Noise Cancelling Headphones</v>
      </c>
      <c r="F1675" s="7" t="str">
        <f t="shared" ca="1" si="367"/>
        <v>Amazon Fulfilled</v>
      </c>
      <c r="G1675" s="7" t="str">
        <f t="shared" ca="1" si="368"/>
        <v>No</v>
      </c>
      <c r="H1675" s="7">
        <f t="shared" ca="1" si="369"/>
        <v>209</v>
      </c>
      <c r="I1675" s="7">
        <f t="shared" ca="1" si="370"/>
        <v>3</v>
      </c>
      <c r="J1675" s="7">
        <f t="shared" ca="1" si="371"/>
        <v>21</v>
      </c>
      <c r="K1675" s="7">
        <f t="shared" ca="1" si="372"/>
        <v>6</v>
      </c>
      <c r="L1675" s="7" t="str">
        <f t="shared" ca="1" si="373"/>
        <v>UPI</v>
      </c>
      <c r="M1675" s="7" t="str">
        <f t="shared" ca="1" si="374"/>
        <v>Canada</v>
      </c>
      <c r="N1675" s="8" t="str">
        <f t="shared" ca="1" si="375"/>
        <v>Cancelled</v>
      </c>
    </row>
    <row r="1676" spans="1:14" x14ac:dyDescent="0.35">
      <c r="A1676" s="5" t="str">
        <f t="shared" si="376"/>
        <v>AMZ11676</v>
      </c>
      <c r="B1676" s="6">
        <f t="shared" ca="1" si="377"/>
        <v>45887</v>
      </c>
      <c r="C1676" s="7" t="str">
        <f t="shared" ca="1" si="364"/>
        <v>CUS30738</v>
      </c>
      <c r="D1676" s="7" t="str">
        <f t="shared" ca="1" si="365"/>
        <v>Electronics</v>
      </c>
      <c r="E1676" s="7" t="str">
        <f t="shared" ca="1" si="366"/>
        <v>Air  Fryer</v>
      </c>
      <c r="F1676" s="7" t="str">
        <f t="shared" ca="1" si="367"/>
        <v>Amazon Fulfilled</v>
      </c>
      <c r="G1676" s="7" t="str">
        <f t="shared" ca="1" si="368"/>
        <v>No</v>
      </c>
      <c r="H1676" s="7">
        <f t="shared" ca="1" si="369"/>
        <v>683</v>
      </c>
      <c r="I1676" s="7">
        <f t="shared" ca="1" si="370"/>
        <v>1</v>
      </c>
      <c r="J1676" s="7">
        <f t="shared" ca="1" si="371"/>
        <v>29</v>
      </c>
      <c r="K1676" s="7">
        <f t="shared" ca="1" si="372"/>
        <v>3</v>
      </c>
      <c r="L1676" s="7" t="str">
        <f t="shared" ca="1" si="373"/>
        <v>Net Banking</v>
      </c>
      <c r="M1676" s="7" t="str">
        <f t="shared" ca="1" si="374"/>
        <v>UK</v>
      </c>
      <c r="N1676" s="8" t="str">
        <f t="shared" ca="1" si="375"/>
        <v>Delivered</v>
      </c>
    </row>
    <row r="1677" spans="1:14" x14ac:dyDescent="0.35">
      <c r="A1677" s="5" t="str">
        <f t="shared" si="376"/>
        <v>AMZ11677</v>
      </c>
      <c r="B1677" s="6">
        <f t="shared" ca="1" si="377"/>
        <v>45982</v>
      </c>
      <c r="C1677" s="7" t="str">
        <f t="shared" ca="1" si="364"/>
        <v>CUS37853</v>
      </c>
      <c r="D1677" s="7" t="str">
        <f t="shared" ca="1" si="365"/>
        <v>Sports</v>
      </c>
      <c r="E1677" s="7" t="str">
        <f t="shared" ca="1" si="366"/>
        <v>Yoga Mat</v>
      </c>
      <c r="F1677" s="7" t="str">
        <f t="shared" ca="1" si="367"/>
        <v>Third-Party Seller</v>
      </c>
      <c r="G1677" s="7" t="str">
        <f t="shared" ca="1" si="368"/>
        <v>Yes</v>
      </c>
      <c r="H1677" s="7">
        <f t="shared" ca="1" si="369"/>
        <v>530</v>
      </c>
      <c r="I1677" s="7">
        <f t="shared" ca="1" si="370"/>
        <v>3</v>
      </c>
      <c r="J1677" s="7">
        <f t="shared" ca="1" si="371"/>
        <v>19</v>
      </c>
      <c r="K1677" s="7">
        <f t="shared" ca="1" si="372"/>
        <v>3</v>
      </c>
      <c r="L1677" s="7" t="str">
        <f t="shared" ca="1" si="373"/>
        <v>Amazon Pay</v>
      </c>
      <c r="M1677" s="7" t="str">
        <f t="shared" ca="1" si="374"/>
        <v>USA</v>
      </c>
      <c r="N1677" s="8" t="str">
        <f t="shared" ca="1" si="375"/>
        <v>Delivered</v>
      </c>
    </row>
    <row r="1678" spans="1:14" x14ac:dyDescent="0.35">
      <c r="A1678" s="5" t="str">
        <f t="shared" si="376"/>
        <v>AMZ11678</v>
      </c>
      <c r="B1678" s="6">
        <f t="shared" ca="1" si="377"/>
        <v>45935</v>
      </c>
      <c r="C1678" s="7" t="str">
        <f t="shared" ca="1" si="364"/>
        <v>CUS52817</v>
      </c>
      <c r="D1678" s="7" t="str">
        <f t="shared" ca="1" si="365"/>
        <v>Fashion</v>
      </c>
      <c r="E1678" s="7" t="str">
        <f t="shared" ca="1" si="366"/>
        <v>Face Cream</v>
      </c>
      <c r="F1678" s="7" t="str">
        <f t="shared" ca="1" si="367"/>
        <v>Amazon Fulfilled</v>
      </c>
      <c r="G1678" s="7" t="str">
        <f t="shared" ca="1" si="368"/>
        <v>Yes</v>
      </c>
      <c r="H1678" s="7">
        <f t="shared" ca="1" si="369"/>
        <v>676</v>
      </c>
      <c r="I1678" s="7">
        <f t="shared" ca="1" si="370"/>
        <v>1</v>
      </c>
      <c r="J1678" s="7">
        <f t="shared" ca="1" si="371"/>
        <v>2</v>
      </c>
      <c r="K1678" s="7">
        <f t="shared" ca="1" si="372"/>
        <v>15</v>
      </c>
      <c r="L1678" s="7" t="str">
        <f t="shared" ca="1" si="373"/>
        <v>Amazon Pay</v>
      </c>
      <c r="M1678" s="7" t="str">
        <f t="shared" ca="1" si="374"/>
        <v>Canada</v>
      </c>
      <c r="N1678" s="8" t="str">
        <f t="shared" ca="1" si="375"/>
        <v>Delivered</v>
      </c>
    </row>
    <row r="1679" spans="1:14" x14ac:dyDescent="0.35">
      <c r="A1679" s="5" t="str">
        <f t="shared" si="376"/>
        <v>AMZ11679</v>
      </c>
      <c r="B1679" s="6">
        <f t="shared" ca="1" si="377"/>
        <v>46007</v>
      </c>
      <c r="C1679" s="7" t="str">
        <f t="shared" ca="1" si="364"/>
        <v>CUS28128</v>
      </c>
      <c r="D1679" s="7" t="str">
        <f t="shared" ca="1" si="365"/>
        <v>Beauty</v>
      </c>
      <c r="E1679" s="7" t="str">
        <f t="shared" ca="1" si="366"/>
        <v>Cotton T-Shirt</v>
      </c>
      <c r="F1679" s="7" t="str">
        <f t="shared" ca="1" si="367"/>
        <v>Third-Party Seller</v>
      </c>
      <c r="G1679" s="7" t="str">
        <f t="shared" ca="1" si="368"/>
        <v>Yes</v>
      </c>
      <c r="H1679" s="7">
        <f t="shared" ca="1" si="369"/>
        <v>722</v>
      </c>
      <c r="I1679" s="7">
        <f t="shared" ca="1" si="370"/>
        <v>4</v>
      </c>
      <c r="J1679" s="7">
        <f t="shared" ca="1" si="371"/>
        <v>37</v>
      </c>
      <c r="K1679" s="7">
        <f t="shared" ca="1" si="372"/>
        <v>10</v>
      </c>
      <c r="L1679" s="7" t="str">
        <f t="shared" ca="1" si="373"/>
        <v>Debit Card</v>
      </c>
      <c r="M1679" s="7" t="str">
        <f t="shared" ca="1" si="374"/>
        <v>India</v>
      </c>
      <c r="N1679" s="8" t="str">
        <f t="shared" ca="1" si="375"/>
        <v>Delivered</v>
      </c>
    </row>
    <row r="1680" spans="1:14" x14ac:dyDescent="0.35">
      <c r="A1680" s="5" t="str">
        <f t="shared" si="376"/>
        <v>AMZ11680</v>
      </c>
      <c r="B1680" s="6">
        <f t="shared" ca="1" si="377"/>
        <v>45931</v>
      </c>
      <c r="C1680" s="7" t="str">
        <f t="shared" ca="1" si="364"/>
        <v>CUS57618</v>
      </c>
      <c r="D1680" s="7" t="str">
        <f t="shared" ca="1" si="365"/>
        <v>Home &amp; Kitchen</v>
      </c>
      <c r="E1680" s="7" t="str">
        <f t="shared" ca="1" si="366"/>
        <v>Cotton T-Shirt</v>
      </c>
      <c r="F1680" s="7" t="str">
        <f t="shared" ca="1" si="367"/>
        <v>Third-Party Seller</v>
      </c>
      <c r="G1680" s="7" t="str">
        <f t="shared" ca="1" si="368"/>
        <v>No</v>
      </c>
      <c r="H1680" s="7">
        <f t="shared" ca="1" si="369"/>
        <v>428</v>
      </c>
      <c r="I1680" s="7">
        <f t="shared" ca="1" si="370"/>
        <v>4</v>
      </c>
      <c r="J1680" s="7">
        <f t="shared" ca="1" si="371"/>
        <v>38</v>
      </c>
      <c r="K1680" s="7">
        <f t="shared" ca="1" si="372"/>
        <v>6</v>
      </c>
      <c r="L1680" s="7" t="str">
        <f t="shared" ca="1" si="373"/>
        <v>Net Banking</v>
      </c>
      <c r="M1680" s="7" t="str">
        <f t="shared" ca="1" si="374"/>
        <v>USA</v>
      </c>
      <c r="N1680" s="8" t="str">
        <f t="shared" ca="1" si="375"/>
        <v>Returned</v>
      </c>
    </row>
    <row r="1681" spans="1:14" x14ac:dyDescent="0.35">
      <c r="A1681" s="5" t="str">
        <f t="shared" si="376"/>
        <v>AMZ11681</v>
      </c>
      <c r="B1681" s="6">
        <f t="shared" ca="1" si="377"/>
        <v>45895</v>
      </c>
      <c r="C1681" s="7" t="str">
        <f t="shared" ca="1" si="364"/>
        <v>CUS41174</v>
      </c>
      <c r="D1681" s="7" t="str">
        <f t="shared" ca="1" si="365"/>
        <v>Books</v>
      </c>
      <c r="E1681" s="7" t="str">
        <f t="shared" ca="1" si="366"/>
        <v>Bluetooth Speaker</v>
      </c>
      <c r="F1681" s="7" t="str">
        <f t="shared" ca="1" si="367"/>
        <v>Third-Party Seller</v>
      </c>
      <c r="G1681" s="7" t="str">
        <f t="shared" ca="1" si="368"/>
        <v>Yes</v>
      </c>
      <c r="H1681" s="7">
        <f t="shared" ca="1" si="369"/>
        <v>232</v>
      </c>
      <c r="I1681" s="7">
        <f t="shared" ca="1" si="370"/>
        <v>3</v>
      </c>
      <c r="J1681" s="7">
        <f t="shared" ca="1" si="371"/>
        <v>25</v>
      </c>
      <c r="K1681" s="7">
        <f t="shared" ca="1" si="372"/>
        <v>6</v>
      </c>
      <c r="L1681" s="7" t="str">
        <f t="shared" ca="1" si="373"/>
        <v>Amazon Pay</v>
      </c>
      <c r="M1681" s="7" t="str">
        <f t="shared" ca="1" si="374"/>
        <v>UK</v>
      </c>
      <c r="N1681" s="8" t="str">
        <f t="shared" ca="1" si="375"/>
        <v>Cancelled</v>
      </c>
    </row>
    <row r="1682" spans="1:14" x14ac:dyDescent="0.35">
      <c r="A1682" s="5" t="str">
        <f t="shared" si="376"/>
        <v>AMZ11682</v>
      </c>
      <c r="B1682" s="6">
        <f t="shared" ca="1" si="377"/>
        <v>45958</v>
      </c>
      <c r="C1682" s="7" t="str">
        <f t="shared" ca="1" si="364"/>
        <v>CUS69567</v>
      </c>
      <c r="D1682" s="7" t="str">
        <f t="shared" ca="1" si="365"/>
        <v>Home &amp; Kitchen</v>
      </c>
      <c r="E1682" s="7" t="str">
        <f t="shared" ca="1" si="366"/>
        <v>Bluetooth Speaker</v>
      </c>
      <c r="F1682" s="7" t="str">
        <f t="shared" ca="1" si="367"/>
        <v>Amazon Fulfilled</v>
      </c>
      <c r="G1682" s="7" t="str">
        <f t="shared" ca="1" si="368"/>
        <v>No</v>
      </c>
      <c r="H1682" s="7">
        <f t="shared" ca="1" si="369"/>
        <v>261</v>
      </c>
      <c r="I1682" s="7">
        <f t="shared" ca="1" si="370"/>
        <v>3</v>
      </c>
      <c r="J1682" s="7">
        <f t="shared" ca="1" si="371"/>
        <v>0</v>
      </c>
      <c r="K1682" s="7">
        <f t="shared" ca="1" si="372"/>
        <v>3</v>
      </c>
      <c r="L1682" s="7" t="str">
        <f t="shared" ca="1" si="373"/>
        <v>UPI</v>
      </c>
      <c r="M1682" s="7" t="str">
        <f t="shared" ca="1" si="374"/>
        <v>UK</v>
      </c>
      <c r="N1682" s="8" t="str">
        <f t="shared" ca="1" si="375"/>
        <v>Cancelled</v>
      </c>
    </row>
    <row r="1683" spans="1:14" x14ac:dyDescent="0.35">
      <c r="A1683" s="5" t="str">
        <f t="shared" si="376"/>
        <v>AMZ11683</v>
      </c>
      <c r="B1683" s="6">
        <f t="shared" ca="1" si="377"/>
        <v>45977</v>
      </c>
      <c r="C1683" s="7" t="str">
        <f t="shared" ca="1" si="364"/>
        <v>CUS32649</v>
      </c>
      <c r="D1683" s="7" t="str">
        <f t="shared" ca="1" si="365"/>
        <v>Books</v>
      </c>
      <c r="E1683" s="7" t="str">
        <f t="shared" ca="1" si="366"/>
        <v>Iphone Charger</v>
      </c>
      <c r="F1683" s="7" t="str">
        <f t="shared" ca="1" si="367"/>
        <v>Amazon Fulfilled</v>
      </c>
      <c r="G1683" s="7" t="str">
        <f t="shared" ca="1" si="368"/>
        <v>Yes</v>
      </c>
      <c r="H1683" s="7">
        <f t="shared" ca="1" si="369"/>
        <v>253</v>
      </c>
      <c r="I1683" s="7">
        <f t="shared" ca="1" si="370"/>
        <v>4</v>
      </c>
      <c r="J1683" s="7">
        <f t="shared" ca="1" si="371"/>
        <v>20</v>
      </c>
      <c r="K1683" s="7">
        <f t="shared" ca="1" si="372"/>
        <v>7</v>
      </c>
      <c r="L1683" s="7" t="str">
        <f t="shared" ca="1" si="373"/>
        <v>Net Banking</v>
      </c>
      <c r="M1683" s="7" t="str">
        <f t="shared" ca="1" si="374"/>
        <v>USA</v>
      </c>
      <c r="N1683" s="8" t="str">
        <f t="shared" ca="1" si="375"/>
        <v>Returned</v>
      </c>
    </row>
    <row r="1684" spans="1:14" x14ac:dyDescent="0.35">
      <c r="A1684" s="5" t="str">
        <f t="shared" si="376"/>
        <v>AMZ11684</v>
      </c>
      <c r="B1684" s="6">
        <f t="shared" ca="1" si="377"/>
        <v>45998</v>
      </c>
      <c r="C1684" s="7" t="str">
        <f t="shared" ca="1" si="364"/>
        <v>CUS52232</v>
      </c>
      <c r="D1684" s="7" t="str">
        <f t="shared" ca="1" si="365"/>
        <v>Beauty</v>
      </c>
      <c r="E1684" s="7" t="str">
        <f t="shared" ca="1" si="366"/>
        <v>Smart Watch</v>
      </c>
      <c r="F1684" s="7" t="str">
        <f t="shared" ca="1" si="367"/>
        <v>Amazon Fulfilled</v>
      </c>
      <c r="G1684" s="7" t="str">
        <f t="shared" ca="1" si="368"/>
        <v>No</v>
      </c>
      <c r="H1684" s="7">
        <f t="shared" ca="1" si="369"/>
        <v>401</v>
      </c>
      <c r="I1684" s="7">
        <f t="shared" ca="1" si="370"/>
        <v>1</v>
      </c>
      <c r="J1684" s="7">
        <f t="shared" ca="1" si="371"/>
        <v>11</v>
      </c>
      <c r="K1684" s="7">
        <f t="shared" ca="1" si="372"/>
        <v>14</v>
      </c>
      <c r="L1684" s="7" t="str">
        <f t="shared" ca="1" si="373"/>
        <v>UPI</v>
      </c>
      <c r="M1684" s="7" t="str">
        <f t="shared" ca="1" si="374"/>
        <v>Canada</v>
      </c>
      <c r="N1684" s="8" t="str">
        <f t="shared" ca="1" si="375"/>
        <v>Delivered</v>
      </c>
    </row>
    <row r="1685" spans="1:14" x14ac:dyDescent="0.35">
      <c r="A1685" s="5" t="str">
        <f t="shared" si="376"/>
        <v>AMZ11685</v>
      </c>
      <c r="B1685" s="6">
        <f t="shared" ca="1" si="377"/>
        <v>45924</v>
      </c>
      <c r="C1685" s="7" t="str">
        <f t="shared" ca="1" si="364"/>
        <v>CUS70804</v>
      </c>
      <c r="D1685" s="7" t="str">
        <f t="shared" ca="1" si="365"/>
        <v>Sports</v>
      </c>
      <c r="E1685" s="7" t="str">
        <f t="shared" ca="1" si="366"/>
        <v>Water Bottle</v>
      </c>
      <c r="F1685" s="7" t="str">
        <f t="shared" ca="1" si="367"/>
        <v>Amazon Fulfilled</v>
      </c>
      <c r="G1685" s="7" t="str">
        <f t="shared" ca="1" si="368"/>
        <v>Yes</v>
      </c>
      <c r="H1685" s="7">
        <f t="shared" ca="1" si="369"/>
        <v>713</v>
      </c>
      <c r="I1685" s="7">
        <f t="shared" ca="1" si="370"/>
        <v>2</v>
      </c>
      <c r="J1685" s="7">
        <f t="shared" ca="1" si="371"/>
        <v>38</v>
      </c>
      <c r="K1685" s="7">
        <f t="shared" ca="1" si="372"/>
        <v>13</v>
      </c>
      <c r="L1685" s="7" t="str">
        <f t="shared" ca="1" si="373"/>
        <v>Net Banking</v>
      </c>
      <c r="M1685" s="7" t="str">
        <f t="shared" ca="1" si="374"/>
        <v>India</v>
      </c>
      <c r="N1685" s="8" t="str">
        <f t="shared" ca="1" si="375"/>
        <v>Returned</v>
      </c>
    </row>
    <row r="1686" spans="1:14" x14ac:dyDescent="0.35">
      <c r="A1686" s="5" t="str">
        <f t="shared" si="376"/>
        <v>AMZ11686</v>
      </c>
      <c r="B1686" s="6">
        <f t="shared" ca="1" si="377"/>
        <v>45977</v>
      </c>
      <c r="C1686" s="7" t="str">
        <f t="shared" ca="1" si="364"/>
        <v>CUS23554</v>
      </c>
      <c r="D1686" s="7" t="str">
        <f t="shared" ca="1" si="365"/>
        <v>Electronics</v>
      </c>
      <c r="E1686" s="7" t="str">
        <f t="shared" ca="1" si="366"/>
        <v>Air  Fryer</v>
      </c>
      <c r="F1686" s="7" t="str">
        <f t="shared" ca="1" si="367"/>
        <v>Amazon Fulfilled</v>
      </c>
      <c r="G1686" s="7" t="str">
        <f t="shared" ca="1" si="368"/>
        <v>Yes</v>
      </c>
      <c r="H1686" s="7">
        <f t="shared" ca="1" si="369"/>
        <v>417</v>
      </c>
      <c r="I1686" s="7">
        <f t="shared" ca="1" si="370"/>
        <v>2</v>
      </c>
      <c r="J1686" s="7">
        <f t="shared" ca="1" si="371"/>
        <v>24</v>
      </c>
      <c r="K1686" s="7">
        <f t="shared" ca="1" si="372"/>
        <v>3</v>
      </c>
      <c r="L1686" s="7" t="str">
        <f t="shared" ca="1" si="373"/>
        <v>Debit Card</v>
      </c>
      <c r="M1686" s="7" t="str">
        <f t="shared" ca="1" si="374"/>
        <v>UK</v>
      </c>
      <c r="N1686" s="8" t="str">
        <f t="shared" ca="1" si="375"/>
        <v>Cancelled</v>
      </c>
    </row>
    <row r="1687" spans="1:14" x14ac:dyDescent="0.35">
      <c r="A1687" s="5" t="str">
        <f t="shared" si="376"/>
        <v>AMZ11687</v>
      </c>
      <c r="B1687" s="6">
        <f t="shared" ca="1" si="377"/>
        <v>45923</v>
      </c>
      <c r="C1687" s="7" t="str">
        <f t="shared" ca="1" si="364"/>
        <v>CUS75812</v>
      </c>
      <c r="D1687" s="7" t="str">
        <f t="shared" ca="1" si="365"/>
        <v>Beauty</v>
      </c>
      <c r="E1687" s="7" t="str">
        <f t="shared" ca="1" si="366"/>
        <v>Smart Watch</v>
      </c>
      <c r="F1687" s="7" t="str">
        <f t="shared" ca="1" si="367"/>
        <v>Amazon Fulfilled</v>
      </c>
      <c r="G1687" s="7" t="str">
        <f t="shared" ca="1" si="368"/>
        <v>Yes</v>
      </c>
      <c r="H1687" s="7">
        <f t="shared" ca="1" si="369"/>
        <v>15</v>
      </c>
      <c r="I1687" s="7">
        <f t="shared" ca="1" si="370"/>
        <v>4</v>
      </c>
      <c r="J1687" s="7">
        <f t="shared" ca="1" si="371"/>
        <v>32</v>
      </c>
      <c r="K1687" s="7">
        <f t="shared" ca="1" si="372"/>
        <v>15</v>
      </c>
      <c r="L1687" s="7" t="str">
        <f t="shared" ca="1" si="373"/>
        <v>Amazon Pay</v>
      </c>
      <c r="M1687" s="7" t="str">
        <f t="shared" ca="1" si="374"/>
        <v>Canada</v>
      </c>
      <c r="N1687" s="8" t="str">
        <f t="shared" ca="1" si="375"/>
        <v>Cancelled</v>
      </c>
    </row>
    <row r="1688" spans="1:14" x14ac:dyDescent="0.35">
      <c r="A1688" s="5" t="str">
        <f t="shared" si="376"/>
        <v>AMZ11688</v>
      </c>
      <c r="B1688" s="6">
        <f t="shared" ca="1" si="377"/>
        <v>45854</v>
      </c>
      <c r="C1688" s="7" t="str">
        <f t="shared" ca="1" si="364"/>
        <v>CUS37930</v>
      </c>
      <c r="D1688" s="7" t="str">
        <f t="shared" ca="1" si="365"/>
        <v>Home &amp; Kitchen</v>
      </c>
      <c r="E1688" s="7" t="str">
        <f t="shared" ca="1" si="366"/>
        <v>Water Bottle</v>
      </c>
      <c r="F1688" s="7" t="str">
        <f t="shared" ca="1" si="367"/>
        <v>Amazon Fulfilled</v>
      </c>
      <c r="G1688" s="7" t="str">
        <f t="shared" ca="1" si="368"/>
        <v>Yes</v>
      </c>
      <c r="H1688" s="7">
        <f t="shared" ca="1" si="369"/>
        <v>415</v>
      </c>
      <c r="I1688" s="7">
        <f t="shared" ca="1" si="370"/>
        <v>1</v>
      </c>
      <c r="J1688" s="7">
        <f t="shared" ca="1" si="371"/>
        <v>19</v>
      </c>
      <c r="K1688" s="7">
        <f t="shared" ca="1" si="372"/>
        <v>10</v>
      </c>
      <c r="L1688" s="7" t="str">
        <f t="shared" ca="1" si="373"/>
        <v>Credit Card</v>
      </c>
      <c r="M1688" s="7" t="str">
        <f t="shared" ca="1" si="374"/>
        <v>USA</v>
      </c>
      <c r="N1688" s="8" t="str">
        <f t="shared" ca="1" si="375"/>
        <v>Cancelled</v>
      </c>
    </row>
    <row r="1689" spans="1:14" x14ac:dyDescent="0.35">
      <c r="A1689" s="5" t="str">
        <f t="shared" si="376"/>
        <v>AMZ11689</v>
      </c>
      <c r="B1689" s="6">
        <f t="shared" ca="1" si="377"/>
        <v>45954</v>
      </c>
      <c r="C1689" s="7" t="str">
        <f t="shared" ca="1" si="364"/>
        <v>CUS96268</v>
      </c>
      <c r="D1689" s="7" t="str">
        <f t="shared" ca="1" si="365"/>
        <v>Electronics</v>
      </c>
      <c r="E1689" s="7" t="str">
        <f t="shared" ca="1" si="366"/>
        <v>Bluetooth Speaker</v>
      </c>
      <c r="F1689" s="7" t="str">
        <f t="shared" ca="1" si="367"/>
        <v>Amazon Fulfilled</v>
      </c>
      <c r="G1689" s="7" t="str">
        <f t="shared" ca="1" si="368"/>
        <v>Yes</v>
      </c>
      <c r="H1689" s="7">
        <f t="shared" ca="1" si="369"/>
        <v>500</v>
      </c>
      <c r="I1689" s="7">
        <f t="shared" ca="1" si="370"/>
        <v>2</v>
      </c>
      <c r="J1689" s="7">
        <f t="shared" ca="1" si="371"/>
        <v>31</v>
      </c>
      <c r="K1689" s="7">
        <f t="shared" ca="1" si="372"/>
        <v>12</v>
      </c>
      <c r="L1689" s="7" t="str">
        <f t="shared" ca="1" si="373"/>
        <v>Debit Card</v>
      </c>
      <c r="M1689" s="7" t="str">
        <f t="shared" ca="1" si="374"/>
        <v>India</v>
      </c>
      <c r="N1689" s="8" t="str">
        <f t="shared" ca="1" si="375"/>
        <v>Delivered</v>
      </c>
    </row>
    <row r="1690" spans="1:14" x14ac:dyDescent="0.35">
      <c r="A1690" s="5" t="str">
        <f t="shared" si="376"/>
        <v>AMZ11690</v>
      </c>
      <c r="B1690" s="6">
        <f t="shared" ca="1" si="377"/>
        <v>45968</v>
      </c>
      <c r="C1690" s="7" t="str">
        <f t="shared" ca="1" si="364"/>
        <v>CUS39020</v>
      </c>
      <c r="D1690" s="7" t="str">
        <f t="shared" ca="1" si="365"/>
        <v>Electronics</v>
      </c>
      <c r="E1690" s="7" t="str">
        <f t="shared" ca="1" si="366"/>
        <v>Noise Cancelling Headphones</v>
      </c>
      <c r="F1690" s="7" t="str">
        <f t="shared" ca="1" si="367"/>
        <v>Amazon Fulfilled</v>
      </c>
      <c r="G1690" s="7" t="str">
        <f t="shared" ca="1" si="368"/>
        <v>Yes</v>
      </c>
      <c r="H1690" s="7">
        <f t="shared" ca="1" si="369"/>
        <v>330</v>
      </c>
      <c r="I1690" s="7">
        <f t="shared" ca="1" si="370"/>
        <v>1</v>
      </c>
      <c r="J1690" s="7">
        <f t="shared" ca="1" si="371"/>
        <v>3</v>
      </c>
      <c r="K1690" s="7">
        <f t="shared" ca="1" si="372"/>
        <v>8</v>
      </c>
      <c r="L1690" s="7" t="str">
        <f t="shared" ca="1" si="373"/>
        <v>Amazon Pay</v>
      </c>
      <c r="M1690" s="7" t="str">
        <f t="shared" ca="1" si="374"/>
        <v>UK</v>
      </c>
      <c r="N1690" s="8" t="str">
        <f t="shared" ca="1" si="375"/>
        <v>Returned</v>
      </c>
    </row>
    <row r="1691" spans="1:14" x14ac:dyDescent="0.35">
      <c r="A1691" s="5" t="str">
        <f t="shared" si="376"/>
        <v>AMZ11691</v>
      </c>
      <c r="B1691" s="6">
        <f t="shared" ca="1" si="377"/>
        <v>45853</v>
      </c>
      <c r="C1691" s="7" t="str">
        <f t="shared" ca="1" si="364"/>
        <v>CUS55307</v>
      </c>
      <c r="D1691" s="7" t="str">
        <f t="shared" ca="1" si="365"/>
        <v>Sports</v>
      </c>
      <c r="E1691" s="7" t="str">
        <f t="shared" ca="1" si="366"/>
        <v>Air  Fryer</v>
      </c>
      <c r="F1691" s="7" t="str">
        <f t="shared" ca="1" si="367"/>
        <v>Third-Party Seller</v>
      </c>
      <c r="G1691" s="7" t="str">
        <f t="shared" ca="1" si="368"/>
        <v>No</v>
      </c>
      <c r="H1691" s="7">
        <f t="shared" ca="1" si="369"/>
        <v>736</v>
      </c>
      <c r="I1691" s="7">
        <f t="shared" ca="1" si="370"/>
        <v>3</v>
      </c>
      <c r="J1691" s="7">
        <f t="shared" ca="1" si="371"/>
        <v>3</v>
      </c>
      <c r="K1691" s="7">
        <f t="shared" ca="1" si="372"/>
        <v>3</v>
      </c>
      <c r="L1691" s="7" t="str">
        <f t="shared" ca="1" si="373"/>
        <v>Debit Card</v>
      </c>
      <c r="M1691" s="7" t="str">
        <f t="shared" ca="1" si="374"/>
        <v>India</v>
      </c>
      <c r="N1691" s="8" t="str">
        <f t="shared" ca="1" si="375"/>
        <v>Delivered</v>
      </c>
    </row>
    <row r="1692" spans="1:14" x14ac:dyDescent="0.35">
      <c r="A1692" s="5" t="str">
        <f t="shared" si="376"/>
        <v>AMZ11692</v>
      </c>
      <c r="B1692" s="6">
        <f t="shared" ca="1" si="377"/>
        <v>45960</v>
      </c>
      <c r="C1692" s="7" t="str">
        <f t="shared" ca="1" si="364"/>
        <v>CUS85830</v>
      </c>
      <c r="D1692" s="7" t="str">
        <f t="shared" ca="1" si="365"/>
        <v>Home &amp; Kitchen</v>
      </c>
      <c r="E1692" s="7" t="str">
        <f t="shared" ca="1" si="366"/>
        <v>Water Bottle</v>
      </c>
      <c r="F1692" s="7" t="str">
        <f t="shared" ca="1" si="367"/>
        <v>Amazon Fulfilled</v>
      </c>
      <c r="G1692" s="7" t="str">
        <f t="shared" ca="1" si="368"/>
        <v>Yes</v>
      </c>
      <c r="H1692" s="7">
        <f t="shared" ca="1" si="369"/>
        <v>566</v>
      </c>
      <c r="I1692" s="7">
        <f t="shared" ca="1" si="370"/>
        <v>2</v>
      </c>
      <c r="J1692" s="7">
        <f t="shared" ca="1" si="371"/>
        <v>36</v>
      </c>
      <c r="K1692" s="7">
        <f t="shared" ca="1" si="372"/>
        <v>13</v>
      </c>
      <c r="L1692" s="7" t="str">
        <f t="shared" ca="1" si="373"/>
        <v>UPI</v>
      </c>
      <c r="M1692" s="7" t="str">
        <f t="shared" ca="1" si="374"/>
        <v>India</v>
      </c>
      <c r="N1692" s="8" t="str">
        <f t="shared" ca="1" si="375"/>
        <v>Returned</v>
      </c>
    </row>
    <row r="1693" spans="1:14" x14ac:dyDescent="0.35">
      <c r="A1693" s="5" t="str">
        <f t="shared" si="376"/>
        <v>AMZ11693</v>
      </c>
      <c r="B1693" s="6">
        <f t="shared" ca="1" si="377"/>
        <v>45961</v>
      </c>
      <c r="C1693" s="7" t="str">
        <f t="shared" ca="1" si="364"/>
        <v>CUS10194</v>
      </c>
      <c r="D1693" s="7" t="str">
        <f t="shared" ca="1" si="365"/>
        <v>Sports</v>
      </c>
      <c r="E1693" s="7" t="str">
        <f t="shared" ca="1" si="366"/>
        <v>Water Bottle</v>
      </c>
      <c r="F1693" s="7" t="str">
        <f t="shared" ca="1" si="367"/>
        <v>Amazon Fulfilled</v>
      </c>
      <c r="G1693" s="7" t="str">
        <f t="shared" ca="1" si="368"/>
        <v>Yes</v>
      </c>
      <c r="H1693" s="7">
        <f t="shared" ca="1" si="369"/>
        <v>745</v>
      </c>
      <c r="I1693" s="7">
        <f t="shared" ca="1" si="370"/>
        <v>3</v>
      </c>
      <c r="J1693" s="7">
        <f t="shared" ca="1" si="371"/>
        <v>29</v>
      </c>
      <c r="K1693" s="7">
        <f t="shared" ca="1" si="372"/>
        <v>14</v>
      </c>
      <c r="L1693" s="7" t="str">
        <f t="shared" ca="1" si="373"/>
        <v>Debit Card</v>
      </c>
      <c r="M1693" s="7" t="str">
        <f t="shared" ca="1" si="374"/>
        <v>USA</v>
      </c>
      <c r="N1693" s="8" t="str">
        <f t="shared" ca="1" si="375"/>
        <v>Returned</v>
      </c>
    </row>
    <row r="1694" spans="1:14" x14ac:dyDescent="0.35">
      <c r="A1694" s="5" t="str">
        <f t="shared" si="376"/>
        <v>AMZ11694</v>
      </c>
      <c r="B1694" s="6">
        <f t="shared" ca="1" si="377"/>
        <v>45997</v>
      </c>
      <c r="C1694" s="7" t="str">
        <f t="shared" ca="1" si="364"/>
        <v>CUS20393</v>
      </c>
      <c r="D1694" s="7" t="str">
        <f t="shared" ca="1" si="365"/>
        <v>Home &amp; Kitchen</v>
      </c>
      <c r="E1694" s="7" t="str">
        <f t="shared" ca="1" si="366"/>
        <v>Face Cream</v>
      </c>
      <c r="F1694" s="7" t="str">
        <f t="shared" ca="1" si="367"/>
        <v>Third-Party Seller</v>
      </c>
      <c r="G1694" s="7" t="str">
        <f t="shared" ca="1" si="368"/>
        <v>Yes</v>
      </c>
      <c r="H1694" s="7">
        <f t="shared" ca="1" si="369"/>
        <v>463</v>
      </c>
      <c r="I1694" s="7">
        <f t="shared" ca="1" si="370"/>
        <v>2</v>
      </c>
      <c r="J1694" s="7">
        <f t="shared" ca="1" si="371"/>
        <v>8</v>
      </c>
      <c r="K1694" s="7">
        <f t="shared" ca="1" si="372"/>
        <v>4</v>
      </c>
      <c r="L1694" s="7" t="str">
        <f t="shared" ca="1" si="373"/>
        <v>UPI</v>
      </c>
      <c r="M1694" s="7" t="str">
        <f t="shared" ca="1" si="374"/>
        <v>UK</v>
      </c>
      <c r="N1694" s="8" t="str">
        <f t="shared" ca="1" si="375"/>
        <v>Delivered</v>
      </c>
    </row>
    <row r="1695" spans="1:14" x14ac:dyDescent="0.35">
      <c r="A1695" s="5" t="str">
        <f t="shared" si="376"/>
        <v>AMZ11695</v>
      </c>
      <c r="B1695" s="6">
        <f t="shared" ca="1" si="377"/>
        <v>45981</v>
      </c>
      <c r="C1695" s="7" t="str">
        <f t="shared" ca="1" si="364"/>
        <v>CUS72198</v>
      </c>
      <c r="D1695" s="7" t="str">
        <f t="shared" ca="1" si="365"/>
        <v>Beauty</v>
      </c>
      <c r="E1695" s="7" t="str">
        <f t="shared" ca="1" si="366"/>
        <v>Face Cream</v>
      </c>
      <c r="F1695" s="7" t="str">
        <f t="shared" ca="1" si="367"/>
        <v>Third-Party Seller</v>
      </c>
      <c r="G1695" s="7" t="str">
        <f t="shared" ca="1" si="368"/>
        <v>No</v>
      </c>
      <c r="H1695" s="7">
        <f t="shared" ca="1" si="369"/>
        <v>445</v>
      </c>
      <c r="I1695" s="7">
        <f t="shared" ca="1" si="370"/>
        <v>2</v>
      </c>
      <c r="J1695" s="7">
        <f t="shared" ca="1" si="371"/>
        <v>3</v>
      </c>
      <c r="K1695" s="7">
        <f t="shared" ca="1" si="372"/>
        <v>5</v>
      </c>
      <c r="L1695" s="7" t="str">
        <f t="shared" ca="1" si="373"/>
        <v>Debit Card</v>
      </c>
      <c r="M1695" s="7" t="str">
        <f t="shared" ca="1" si="374"/>
        <v>Canada</v>
      </c>
      <c r="N1695" s="8" t="str">
        <f t="shared" ca="1" si="375"/>
        <v>Delivered</v>
      </c>
    </row>
    <row r="1696" spans="1:14" x14ac:dyDescent="0.35">
      <c r="A1696" s="5" t="str">
        <f t="shared" si="376"/>
        <v>AMZ11696</v>
      </c>
      <c r="B1696" s="6">
        <f t="shared" ca="1" si="377"/>
        <v>45958</v>
      </c>
      <c r="C1696" s="7" t="str">
        <f t="shared" ca="1" si="364"/>
        <v>CUS60837</v>
      </c>
      <c r="D1696" s="7" t="str">
        <f t="shared" ca="1" si="365"/>
        <v>Electronics</v>
      </c>
      <c r="E1696" s="7" t="str">
        <f t="shared" ca="1" si="366"/>
        <v>Smart Watch</v>
      </c>
      <c r="F1696" s="7" t="str">
        <f t="shared" ca="1" si="367"/>
        <v>Third-Party Seller</v>
      </c>
      <c r="G1696" s="7" t="str">
        <f t="shared" ca="1" si="368"/>
        <v>Yes</v>
      </c>
      <c r="H1696" s="7">
        <f t="shared" ca="1" si="369"/>
        <v>93</v>
      </c>
      <c r="I1696" s="7">
        <f t="shared" ca="1" si="370"/>
        <v>3</v>
      </c>
      <c r="J1696" s="7">
        <f t="shared" ca="1" si="371"/>
        <v>28</v>
      </c>
      <c r="K1696" s="7">
        <f t="shared" ca="1" si="372"/>
        <v>11</v>
      </c>
      <c r="L1696" s="7" t="str">
        <f t="shared" ca="1" si="373"/>
        <v>Amazon Pay</v>
      </c>
      <c r="M1696" s="7" t="str">
        <f t="shared" ca="1" si="374"/>
        <v>Canada</v>
      </c>
      <c r="N1696" s="8" t="str">
        <f t="shared" ca="1" si="375"/>
        <v>Cancelled</v>
      </c>
    </row>
    <row r="1697" spans="1:14" x14ac:dyDescent="0.35">
      <c r="A1697" s="5" t="str">
        <f t="shared" si="376"/>
        <v>AMZ11697</v>
      </c>
      <c r="B1697" s="6">
        <f t="shared" ca="1" si="377"/>
        <v>45853</v>
      </c>
      <c r="C1697" s="7" t="str">
        <f t="shared" ca="1" si="364"/>
        <v>CUS32041</v>
      </c>
      <c r="D1697" s="7" t="str">
        <f t="shared" ca="1" si="365"/>
        <v>Books</v>
      </c>
      <c r="E1697" s="7" t="str">
        <f t="shared" ca="1" si="366"/>
        <v>Air  Fryer</v>
      </c>
      <c r="F1697" s="7" t="str">
        <f t="shared" ca="1" si="367"/>
        <v>Third-Party Seller</v>
      </c>
      <c r="G1697" s="7" t="str">
        <f t="shared" ca="1" si="368"/>
        <v>Yes</v>
      </c>
      <c r="H1697" s="7">
        <f t="shared" ca="1" si="369"/>
        <v>522</v>
      </c>
      <c r="I1697" s="7">
        <f t="shared" ca="1" si="370"/>
        <v>1</v>
      </c>
      <c r="J1697" s="7">
        <f t="shared" ca="1" si="371"/>
        <v>11</v>
      </c>
      <c r="K1697" s="7">
        <f t="shared" ca="1" si="372"/>
        <v>3</v>
      </c>
      <c r="L1697" s="7" t="str">
        <f t="shared" ca="1" si="373"/>
        <v>UPI</v>
      </c>
      <c r="M1697" s="7" t="str">
        <f t="shared" ca="1" si="374"/>
        <v>Canada</v>
      </c>
      <c r="N1697" s="8" t="str">
        <f t="shared" ca="1" si="375"/>
        <v>Delivered</v>
      </c>
    </row>
    <row r="1698" spans="1:14" x14ac:dyDescent="0.35">
      <c r="A1698" s="5" t="str">
        <f t="shared" si="376"/>
        <v>AMZ11698</v>
      </c>
      <c r="B1698" s="6">
        <f t="shared" ca="1" si="377"/>
        <v>45995</v>
      </c>
      <c r="C1698" s="7" t="str">
        <f t="shared" ca="1" si="364"/>
        <v>CUS50935</v>
      </c>
      <c r="D1698" s="7" t="str">
        <f t="shared" ca="1" si="365"/>
        <v>Home &amp; Kitchen</v>
      </c>
      <c r="E1698" s="7" t="str">
        <f t="shared" ca="1" si="366"/>
        <v>Smart Watch</v>
      </c>
      <c r="F1698" s="7" t="str">
        <f t="shared" ca="1" si="367"/>
        <v>Amazon Fulfilled</v>
      </c>
      <c r="G1698" s="7" t="str">
        <f t="shared" ca="1" si="368"/>
        <v>Yes</v>
      </c>
      <c r="H1698" s="7">
        <f t="shared" ca="1" si="369"/>
        <v>494</v>
      </c>
      <c r="I1698" s="7">
        <f t="shared" ca="1" si="370"/>
        <v>2</v>
      </c>
      <c r="J1698" s="7">
        <f t="shared" ca="1" si="371"/>
        <v>30</v>
      </c>
      <c r="K1698" s="7">
        <f t="shared" ca="1" si="372"/>
        <v>7</v>
      </c>
      <c r="L1698" s="7" t="str">
        <f t="shared" ca="1" si="373"/>
        <v>UPI</v>
      </c>
      <c r="M1698" s="7" t="str">
        <f t="shared" ca="1" si="374"/>
        <v>UK</v>
      </c>
      <c r="N1698" s="8" t="str">
        <f t="shared" ca="1" si="375"/>
        <v>Delivered</v>
      </c>
    </row>
    <row r="1699" spans="1:14" x14ac:dyDescent="0.35">
      <c r="A1699" s="5" t="str">
        <f t="shared" si="376"/>
        <v>AMZ11699</v>
      </c>
      <c r="B1699" s="6">
        <f t="shared" ca="1" si="377"/>
        <v>46007</v>
      </c>
      <c r="C1699" s="7" t="str">
        <f t="shared" ca="1" si="364"/>
        <v>CUS51614</v>
      </c>
      <c r="D1699" s="7" t="str">
        <f t="shared" ca="1" si="365"/>
        <v>Electronics</v>
      </c>
      <c r="E1699" s="7" t="str">
        <f t="shared" ca="1" si="366"/>
        <v>Water Bottle</v>
      </c>
      <c r="F1699" s="7" t="str">
        <f t="shared" ca="1" si="367"/>
        <v>Third-Party Seller</v>
      </c>
      <c r="G1699" s="7" t="str">
        <f t="shared" ca="1" si="368"/>
        <v>No</v>
      </c>
      <c r="H1699" s="7">
        <f t="shared" ca="1" si="369"/>
        <v>363</v>
      </c>
      <c r="I1699" s="7">
        <f t="shared" ca="1" si="370"/>
        <v>3</v>
      </c>
      <c r="J1699" s="7">
        <f t="shared" ca="1" si="371"/>
        <v>15</v>
      </c>
      <c r="K1699" s="7">
        <f t="shared" ca="1" si="372"/>
        <v>7</v>
      </c>
      <c r="L1699" s="7" t="str">
        <f t="shared" ca="1" si="373"/>
        <v>Net Banking</v>
      </c>
      <c r="M1699" s="7" t="str">
        <f t="shared" ca="1" si="374"/>
        <v>USA</v>
      </c>
      <c r="N1699" s="8" t="str">
        <f t="shared" ca="1" si="375"/>
        <v>Delivered</v>
      </c>
    </row>
    <row r="1700" spans="1:14" x14ac:dyDescent="0.35">
      <c r="A1700" s="5" t="str">
        <f t="shared" si="376"/>
        <v>AMZ11700</v>
      </c>
      <c r="B1700" s="6">
        <f t="shared" ca="1" si="377"/>
        <v>45963</v>
      </c>
      <c r="C1700" s="7" t="str">
        <f t="shared" ca="1" si="364"/>
        <v>CUS46198</v>
      </c>
      <c r="D1700" s="7" t="str">
        <f t="shared" ca="1" si="365"/>
        <v>Electronics</v>
      </c>
      <c r="E1700" s="7" t="str">
        <f t="shared" ca="1" si="366"/>
        <v>Air  Fryer</v>
      </c>
      <c r="F1700" s="7" t="str">
        <f t="shared" ca="1" si="367"/>
        <v>Third-Party Seller</v>
      </c>
      <c r="G1700" s="7" t="str">
        <f t="shared" ca="1" si="368"/>
        <v>Yes</v>
      </c>
      <c r="H1700" s="7">
        <f t="shared" ca="1" si="369"/>
        <v>582</v>
      </c>
      <c r="I1700" s="7">
        <f t="shared" ca="1" si="370"/>
        <v>3</v>
      </c>
      <c r="J1700" s="7">
        <f t="shared" ca="1" si="371"/>
        <v>23</v>
      </c>
      <c r="K1700" s="7">
        <f t="shared" ca="1" si="372"/>
        <v>15</v>
      </c>
      <c r="L1700" s="7" t="str">
        <f t="shared" ca="1" si="373"/>
        <v>Debit Card</v>
      </c>
      <c r="M1700" s="7" t="str">
        <f t="shared" ca="1" si="374"/>
        <v>USA</v>
      </c>
      <c r="N1700" s="8" t="str">
        <f t="shared" ca="1" si="375"/>
        <v>Cancelled</v>
      </c>
    </row>
    <row r="1701" spans="1:14" x14ac:dyDescent="0.35">
      <c r="A1701" s="5" t="str">
        <f t="shared" si="376"/>
        <v>AMZ11701</v>
      </c>
      <c r="B1701" s="6">
        <f t="shared" ca="1" si="377"/>
        <v>45880</v>
      </c>
      <c r="C1701" s="7" t="str">
        <f t="shared" ca="1" si="364"/>
        <v>CUS88430</v>
      </c>
      <c r="D1701" s="7" t="str">
        <f t="shared" ca="1" si="365"/>
        <v>Sports</v>
      </c>
      <c r="E1701" s="7" t="str">
        <f t="shared" ca="1" si="366"/>
        <v>Running Shoes</v>
      </c>
      <c r="F1701" s="7" t="str">
        <f t="shared" ca="1" si="367"/>
        <v>Amazon Fulfilled</v>
      </c>
      <c r="G1701" s="7" t="str">
        <f t="shared" ca="1" si="368"/>
        <v>Yes</v>
      </c>
      <c r="H1701" s="7">
        <f t="shared" ca="1" si="369"/>
        <v>100</v>
      </c>
      <c r="I1701" s="7">
        <f t="shared" ca="1" si="370"/>
        <v>1</v>
      </c>
      <c r="J1701" s="7">
        <f t="shared" ca="1" si="371"/>
        <v>34</v>
      </c>
      <c r="K1701" s="7">
        <f t="shared" ca="1" si="372"/>
        <v>6</v>
      </c>
      <c r="L1701" s="7" t="str">
        <f t="shared" ca="1" si="373"/>
        <v>Net Banking</v>
      </c>
      <c r="M1701" s="7" t="str">
        <f t="shared" ca="1" si="374"/>
        <v>UK</v>
      </c>
      <c r="N1701" s="8" t="str">
        <f t="shared" ca="1" si="375"/>
        <v>Delivered</v>
      </c>
    </row>
    <row r="1702" spans="1:14" x14ac:dyDescent="0.35">
      <c r="A1702" s="5" t="str">
        <f t="shared" si="376"/>
        <v>AMZ11702</v>
      </c>
      <c r="B1702" s="6">
        <f t="shared" ca="1" si="377"/>
        <v>45869</v>
      </c>
      <c r="C1702" s="7" t="str">
        <f t="shared" ca="1" si="364"/>
        <v>CUS79191</v>
      </c>
      <c r="D1702" s="7" t="str">
        <f t="shared" ca="1" si="365"/>
        <v>Books</v>
      </c>
      <c r="E1702" s="7" t="str">
        <f t="shared" ca="1" si="366"/>
        <v>Air  Fryer</v>
      </c>
      <c r="F1702" s="7" t="str">
        <f t="shared" ca="1" si="367"/>
        <v>Third-Party Seller</v>
      </c>
      <c r="G1702" s="7" t="str">
        <f t="shared" ca="1" si="368"/>
        <v>No</v>
      </c>
      <c r="H1702" s="7">
        <f t="shared" ca="1" si="369"/>
        <v>508</v>
      </c>
      <c r="I1702" s="7">
        <f t="shared" ca="1" si="370"/>
        <v>3</v>
      </c>
      <c r="J1702" s="7">
        <f t="shared" ca="1" si="371"/>
        <v>11</v>
      </c>
      <c r="K1702" s="7">
        <f t="shared" ca="1" si="372"/>
        <v>13</v>
      </c>
      <c r="L1702" s="7" t="str">
        <f t="shared" ca="1" si="373"/>
        <v>Debit Card</v>
      </c>
      <c r="M1702" s="7" t="str">
        <f t="shared" ca="1" si="374"/>
        <v>USA</v>
      </c>
      <c r="N1702" s="8" t="str">
        <f t="shared" ca="1" si="375"/>
        <v>Delivered</v>
      </c>
    </row>
    <row r="1703" spans="1:14" x14ac:dyDescent="0.35">
      <c r="A1703" s="5" t="str">
        <f t="shared" si="376"/>
        <v>AMZ11703</v>
      </c>
      <c r="B1703" s="6">
        <f t="shared" ca="1" si="377"/>
        <v>45910</v>
      </c>
      <c r="C1703" s="7" t="str">
        <f t="shared" ca="1" si="364"/>
        <v>CUS90118</v>
      </c>
      <c r="D1703" s="7" t="str">
        <f t="shared" ca="1" si="365"/>
        <v>Fashion</v>
      </c>
      <c r="E1703" s="7" t="str">
        <f t="shared" ca="1" si="366"/>
        <v>Water Bottle</v>
      </c>
      <c r="F1703" s="7" t="str">
        <f t="shared" ca="1" si="367"/>
        <v>Amazon Fulfilled</v>
      </c>
      <c r="G1703" s="7" t="str">
        <f t="shared" ca="1" si="368"/>
        <v>No</v>
      </c>
      <c r="H1703" s="7">
        <f t="shared" ca="1" si="369"/>
        <v>194</v>
      </c>
      <c r="I1703" s="7">
        <f t="shared" ca="1" si="370"/>
        <v>3</v>
      </c>
      <c r="J1703" s="7">
        <f t="shared" ca="1" si="371"/>
        <v>18</v>
      </c>
      <c r="K1703" s="7">
        <f t="shared" ca="1" si="372"/>
        <v>10</v>
      </c>
      <c r="L1703" s="7" t="str">
        <f t="shared" ca="1" si="373"/>
        <v>UPI</v>
      </c>
      <c r="M1703" s="7" t="str">
        <f t="shared" ca="1" si="374"/>
        <v>India</v>
      </c>
      <c r="N1703" s="8" t="str">
        <f t="shared" ca="1" si="375"/>
        <v>Cancelled</v>
      </c>
    </row>
    <row r="1704" spans="1:14" x14ac:dyDescent="0.35">
      <c r="A1704" s="5" t="str">
        <f t="shared" si="376"/>
        <v>AMZ11704</v>
      </c>
      <c r="B1704" s="6">
        <f t="shared" ca="1" si="377"/>
        <v>45951</v>
      </c>
      <c r="C1704" s="7" t="str">
        <f t="shared" ca="1" si="364"/>
        <v>CUS26449</v>
      </c>
      <c r="D1704" s="7" t="str">
        <f t="shared" ca="1" si="365"/>
        <v>Beauty</v>
      </c>
      <c r="E1704" s="7" t="str">
        <f t="shared" ca="1" si="366"/>
        <v>Water Bottle</v>
      </c>
      <c r="F1704" s="7" t="str">
        <f t="shared" ca="1" si="367"/>
        <v>Amazon Fulfilled</v>
      </c>
      <c r="G1704" s="7" t="str">
        <f t="shared" ca="1" si="368"/>
        <v>Yes</v>
      </c>
      <c r="H1704" s="7">
        <f t="shared" ca="1" si="369"/>
        <v>790</v>
      </c>
      <c r="I1704" s="7">
        <f t="shared" ca="1" si="370"/>
        <v>4</v>
      </c>
      <c r="J1704" s="7">
        <f t="shared" ca="1" si="371"/>
        <v>3</v>
      </c>
      <c r="K1704" s="7">
        <f t="shared" ca="1" si="372"/>
        <v>6</v>
      </c>
      <c r="L1704" s="7" t="str">
        <f t="shared" ca="1" si="373"/>
        <v>Net Banking</v>
      </c>
      <c r="M1704" s="7" t="str">
        <f t="shared" ca="1" si="374"/>
        <v>Canada</v>
      </c>
      <c r="N1704" s="8" t="str">
        <f t="shared" ca="1" si="375"/>
        <v>Returned</v>
      </c>
    </row>
    <row r="1705" spans="1:14" x14ac:dyDescent="0.35">
      <c r="A1705" s="5" t="str">
        <f t="shared" si="376"/>
        <v>AMZ11705</v>
      </c>
      <c r="B1705" s="6">
        <f t="shared" ca="1" si="377"/>
        <v>45840</v>
      </c>
      <c r="C1705" s="7" t="str">
        <f t="shared" ca="1" si="364"/>
        <v>CUS57428</v>
      </c>
      <c r="D1705" s="7" t="str">
        <f t="shared" ca="1" si="365"/>
        <v>Home &amp; Kitchen</v>
      </c>
      <c r="E1705" s="7" t="str">
        <f t="shared" ca="1" si="366"/>
        <v>Face Cream</v>
      </c>
      <c r="F1705" s="7" t="str">
        <f t="shared" ca="1" si="367"/>
        <v>Third-Party Seller</v>
      </c>
      <c r="G1705" s="7" t="str">
        <f t="shared" ca="1" si="368"/>
        <v>Yes</v>
      </c>
      <c r="H1705" s="7">
        <f t="shared" ca="1" si="369"/>
        <v>568</v>
      </c>
      <c r="I1705" s="7">
        <f t="shared" ca="1" si="370"/>
        <v>2</v>
      </c>
      <c r="J1705" s="7">
        <f t="shared" ca="1" si="371"/>
        <v>0</v>
      </c>
      <c r="K1705" s="7">
        <f t="shared" ca="1" si="372"/>
        <v>11</v>
      </c>
      <c r="L1705" s="7" t="str">
        <f t="shared" ca="1" si="373"/>
        <v>UPI</v>
      </c>
      <c r="M1705" s="7" t="str">
        <f t="shared" ca="1" si="374"/>
        <v>USA</v>
      </c>
      <c r="N1705" s="8" t="str">
        <f t="shared" ca="1" si="375"/>
        <v>Delivered</v>
      </c>
    </row>
    <row r="1706" spans="1:14" x14ac:dyDescent="0.35">
      <c r="A1706" s="5" t="str">
        <f t="shared" si="376"/>
        <v>AMZ11706</v>
      </c>
      <c r="B1706" s="6">
        <f t="shared" ca="1" si="377"/>
        <v>45842</v>
      </c>
      <c r="C1706" s="7" t="str">
        <f t="shared" ca="1" si="364"/>
        <v>CUS60539</v>
      </c>
      <c r="D1706" s="7" t="str">
        <f t="shared" ca="1" si="365"/>
        <v>Home &amp; Kitchen</v>
      </c>
      <c r="E1706" s="7" t="str">
        <f t="shared" ca="1" si="366"/>
        <v>Iphone Charger</v>
      </c>
      <c r="F1706" s="7" t="str">
        <f t="shared" ca="1" si="367"/>
        <v>Third-Party Seller</v>
      </c>
      <c r="G1706" s="7" t="str">
        <f t="shared" ca="1" si="368"/>
        <v>No</v>
      </c>
      <c r="H1706" s="7">
        <f t="shared" ca="1" si="369"/>
        <v>402</v>
      </c>
      <c r="I1706" s="7">
        <f t="shared" ca="1" si="370"/>
        <v>2</v>
      </c>
      <c r="J1706" s="7">
        <f t="shared" ca="1" si="371"/>
        <v>14</v>
      </c>
      <c r="K1706" s="7">
        <f t="shared" ca="1" si="372"/>
        <v>4</v>
      </c>
      <c r="L1706" s="7" t="str">
        <f t="shared" ca="1" si="373"/>
        <v>Credit Card</v>
      </c>
      <c r="M1706" s="7" t="str">
        <f t="shared" ca="1" si="374"/>
        <v>USA</v>
      </c>
      <c r="N1706" s="8" t="str">
        <f t="shared" ca="1" si="375"/>
        <v>Delivered</v>
      </c>
    </row>
    <row r="1707" spans="1:14" x14ac:dyDescent="0.35">
      <c r="A1707" s="5" t="str">
        <f t="shared" si="376"/>
        <v>AMZ11707</v>
      </c>
      <c r="B1707" s="6">
        <f t="shared" ca="1" si="377"/>
        <v>45965</v>
      </c>
      <c r="C1707" s="7" t="str">
        <f t="shared" ca="1" si="364"/>
        <v>CUS48920</v>
      </c>
      <c r="D1707" s="7" t="str">
        <f t="shared" ca="1" si="365"/>
        <v>Sports</v>
      </c>
      <c r="E1707" s="7" t="str">
        <f t="shared" ca="1" si="366"/>
        <v>Cotton T-Shirt</v>
      </c>
      <c r="F1707" s="7" t="str">
        <f t="shared" ca="1" si="367"/>
        <v>Amazon Fulfilled</v>
      </c>
      <c r="G1707" s="7" t="str">
        <f t="shared" ca="1" si="368"/>
        <v>No</v>
      </c>
      <c r="H1707" s="7">
        <f t="shared" ca="1" si="369"/>
        <v>673</v>
      </c>
      <c r="I1707" s="7">
        <f t="shared" ca="1" si="370"/>
        <v>4</v>
      </c>
      <c r="J1707" s="7">
        <f t="shared" ca="1" si="371"/>
        <v>23</v>
      </c>
      <c r="K1707" s="7">
        <f t="shared" ca="1" si="372"/>
        <v>11</v>
      </c>
      <c r="L1707" s="7" t="str">
        <f t="shared" ca="1" si="373"/>
        <v>Credit Card</v>
      </c>
      <c r="M1707" s="7" t="str">
        <f t="shared" ca="1" si="374"/>
        <v>USA</v>
      </c>
      <c r="N1707" s="8" t="str">
        <f t="shared" ca="1" si="375"/>
        <v>Delivered</v>
      </c>
    </row>
    <row r="1708" spans="1:14" x14ac:dyDescent="0.35">
      <c r="A1708" s="5" t="str">
        <f t="shared" si="376"/>
        <v>AMZ11708</v>
      </c>
      <c r="B1708" s="6">
        <f t="shared" ca="1" si="377"/>
        <v>45875</v>
      </c>
      <c r="C1708" s="7" t="str">
        <f t="shared" ca="1" si="364"/>
        <v>CUS79874</v>
      </c>
      <c r="D1708" s="7" t="str">
        <f t="shared" ca="1" si="365"/>
        <v>Sports</v>
      </c>
      <c r="E1708" s="7" t="str">
        <f t="shared" ca="1" si="366"/>
        <v>Water Bottle</v>
      </c>
      <c r="F1708" s="7" t="str">
        <f t="shared" ca="1" si="367"/>
        <v>Third-Party Seller</v>
      </c>
      <c r="G1708" s="7" t="str">
        <f t="shared" ca="1" si="368"/>
        <v>Yes</v>
      </c>
      <c r="H1708" s="7">
        <f t="shared" ca="1" si="369"/>
        <v>213</v>
      </c>
      <c r="I1708" s="7">
        <f t="shared" ca="1" si="370"/>
        <v>2</v>
      </c>
      <c r="J1708" s="7">
        <f t="shared" ca="1" si="371"/>
        <v>16</v>
      </c>
      <c r="K1708" s="7">
        <f t="shared" ca="1" si="372"/>
        <v>8</v>
      </c>
      <c r="L1708" s="7" t="str">
        <f t="shared" ca="1" si="373"/>
        <v>Amazon Pay</v>
      </c>
      <c r="M1708" s="7" t="str">
        <f t="shared" ca="1" si="374"/>
        <v>India</v>
      </c>
      <c r="N1708" s="8" t="str">
        <f t="shared" ca="1" si="375"/>
        <v>Returned</v>
      </c>
    </row>
    <row r="1709" spans="1:14" x14ac:dyDescent="0.35">
      <c r="A1709" s="5" t="str">
        <f t="shared" si="376"/>
        <v>AMZ11709</v>
      </c>
      <c r="B1709" s="6">
        <f t="shared" ca="1" si="377"/>
        <v>45866</v>
      </c>
      <c r="C1709" s="7" t="str">
        <f t="shared" ca="1" si="364"/>
        <v>CUS90615</v>
      </c>
      <c r="D1709" s="7" t="str">
        <f t="shared" ca="1" si="365"/>
        <v>Electronics</v>
      </c>
      <c r="E1709" s="7" t="str">
        <f t="shared" ca="1" si="366"/>
        <v>Bluetooth Speaker</v>
      </c>
      <c r="F1709" s="7" t="str">
        <f t="shared" ca="1" si="367"/>
        <v>Amazon Fulfilled</v>
      </c>
      <c r="G1709" s="7" t="str">
        <f t="shared" ca="1" si="368"/>
        <v>Yes</v>
      </c>
      <c r="H1709" s="7">
        <f t="shared" ca="1" si="369"/>
        <v>162</v>
      </c>
      <c r="I1709" s="7">
        <f t="shared" ca="1" si="370"/>
        <v>2</v>
      </c>
      <c r="J1709" s="7">
        <f t="shared" ca="1" si="371"/>
        <v>30</v>
      </c>
      <c r="K1709" s="7">
        <f t="shared" ca="1" si="372"/>
        <v>4</v>
      </c>
      <c r="L1709" s="7" t="str">
        <f t="shared" ca="1" si="373"/>
        <v>Credit Card</v>
      </c>
      <c r="M1709" s="7" t="str">
        <f t="shared" ca="1" si="374"/>
        <v>Canada</v>
      </c>
      <c r="N1709" s="8" t="str">
        <f t="shared" ca="1" si="375"/>
        <v>Returned</v>
      </c>
    </row>
    <row r="1710" spans="1:14" x14ac:dyDescent="0.35">
      <c r="A1710" s="5" t="str">
        <f t="shared" si="376"/>
        <v>AMZ11710</v>
      </c>
      <c r="B1710" s="6">
        <f t="shared" ca="1" si="377"/>
        <v>45848</v>
      </c>
      <c r="C1710" s="7" t="str">
        <f t="shared" ca="1" si="364"/>
        <v>CUS97760</v>
      </c>
      <c r="D1710" s="7" t="str">
        <f t="shared" ca="1" si="365"/>
        <v>Beauty</v>
      </c>
      <c r="E1710" s="7" t="str">
        <f t="shared" ca="1" si="366"/>
        <v>Cotton T-Shirt</v>
      </c>
      <c r="F1710" s="7" t="str">
        <f t="shared" ca="1" si="367"/>
        <v>Third-Party Seller</v>
      </c>
      <c r="G1710" s="7" t="str">
        <f t="shared" ca="1" si="368"/>
        <v>No</v>
      </c>
      <c r="H1710" s="7">
        <f t="shared" ca="1" si="369"/>
        <v>502</v>
      </c>
      <c r="I1710" s="7">
        <f t="shared" ca="1" si="370"/>
        <v>1</v>
      </c>
      <c r="J1710" s="7">
        <f t="shared" ca="1" si="371"/>
        <v>19</v>
      </c>
      <c r="K1710" s="7">
        <f t="shared" ca="1" si="372"/>
        <v>7</v>
      </c>
      <c r="L1710" s="7" t="str">
        <f t="shared" ca="1" si="373"/>
        <v>UPI</v>
      </c>
      <c r="M1710" s="7" t="str">
        <f t="shared" ca="1" si="374"/>
        <v>Canada</v>
      </c>
      <c r="N1710" s="8" t="str">
        <f t="shared" ca="1" si="375"/>
        <v>Returned</v>
      </c>
    </row>
    <row r="1711" spans="1:14" x14ac:dyDescent="0.35">
      <c r="A1711" s="5" t="str">
        <f t="shared" si="376"/>
        <v>AMZ11711</v>
      </c>
      <c r="B1711" s="6">
        <f t="shared" ca="1" si="377"/>
        <v>45964</v>
      </c>
      <c r="C1711" s="7" t="str">
        <f t="shared" ca="1" si="364"/>
        <v>CUS31195</v>
      </c>
      <c r="D1711" s="7" t="str">
        <f t="shared" ca="1" si="365"/>
        <v>Beauty</v>
      </c>
      <c r="E1711" s="7" t="str">
        <f t="shared" ca="1" si="366"/>
        <v>Bluetooth Speaker</v>
      </c>
      <c r="F1711" s="7" t="str">
        <f t="shared" ca="1" si="367"/>
        <v>Amazon Fulfilled</v>
      </c>
      <c r="G1711" s="7" t="str">
        <f t="shared" ca="1" si="368"/>
        <v>No</v>
      </c>
      <c r="H1711" s="7">
        <f t="shared" ca="1" si="369"/>
        <v>191</v>
      </c>
      <c r="I1711" s="7">
        <f t="shared" ca="1" si="370"/>
        <v>2</v>
      </c>
      <c r="J1711" s="7">
        <f t="shared" ca="1" si="371"/>
        <v>18</v>
      </c>
      <c r="K1711" s="7">
        <f t="shared" ca="1" si="372"/>
        <v>13</v>
      </c>
      <c r="L1711" s="7" t="str">
        <f t="shared" ca="1" si="373"/>
        <v>Debit Card</v>
      </c>
      <c r="M1711" s="7" t="str">
        <f t="shared" ca="1" si="374"/>
        <v>USA</v>
      </c>
      <c r="N1711" s="8" t="str">
        <f t="shared" ca="1" si="375"/>
        <v>Cancelled</v>
      </c>
    </row>
    <row r="1712" spans="1:14" x14ac:dyDescent="0.35">
      <c r="A1712" s="5" t="str">
        <f t="shared" si="376"/>
        <v>AMZ11712</v>
      </c>
      <c r="B1712" s="6">
        <f t="shared" ca="1" si="377"/>
        <v>45946</v>
      </c>
      <c r="C1712" s="7" t="str">
        <f t="shared" ca="1" si="364"/>
        <v>CUS93738</v>
      </c>
      <c r="D1712" s="7" t="str">
        <f t="shared" ca="1" si="365"/>
        <v>Fashion</v>
      </c>
      <c r="E1712" s="7" t="str">
        <f t="shared" ca="1" si="366"/>
        <v>Running Shoes</v>
      </c>
      <c r="F1712" s="7" t="str">
        <f t="shared" ca="1" si="367"/>
        <v>Amazon Fulfilled</v>
      </c>
      <c r="G1712" s="7" t="str">
        <f t="shared" ca="1" si="368"/>
        <v>No</v>
      </c>
      <c r="H1712" s="7">
        <f t="shared" ca="1" si="369"/>
        <v>362</v>
      </c>
      <c r="I1712" s="7">
        <f t="shared" ca="1" si="370"/>
        <v>3</v>
      </c>
      <c r="J1712" s="7">
        <f t="shared" ca="1" si="371"/>
        <v>39</v>
      </c>
      <c r="K1712" s="7">
        <f t="shared" ca="1" si="372"/>
        <v>4</v>
      </c>
      <c r="L1712" s="7" t="str">
        <f t="shared" ca="1" si="373"/>
        <v>Net Banking</v>
      </c>
      <c r="M1712" s="7" t="str">
        <f t="shared" ca="1" si="374"/>
        <v>UK</v>
      </c>
      <c r="N1712" s="8" t="str">
        <f t="shared" ca="1" si="375"/>
        <v>Delivered</v>
      </c>
    </row>
    <row r="1713" spans="1:14" x14ac:dyDescent="0.35">
      <c r="A1713" s="5" t="str">
        <f t="shared" si="376"/>
        <v>AMZ11713</v>
      </c>
      <c r="B1713" s="6">
        <f t="shared" ca="1" si="377"/>
        <v>45932</v>
      </c>
      <c r="C1713" s="7" t="str">
        <f t="shared" ca="1" si="364"/>
        <v>CUS65493</v>
      </c>
      <c r="D1713" s="7" t="str">
        <f t="shared" ca="1" si="365"/>
        <v>Home &amp; Kitchen</v>
      </c>
      <c r="E1713" s="7" t="str">
        <f t="shared" ca="1" si="366"/>
        <v>Cotton T-Shirt</v>
      </c>
      <c r="F1713" s="7" t="str">
        <f t="shared" ca="1" si="367"/>
        <v>Third-Party Seller</v>
      </c>
      <c r="G1713" s="7" t="str">
        <f t="shared" ca="1" si="368"/>
        <v>Yes</v>
      </c>
      <c r="H1713" s="7">
        <f t="shared" ca="1" si="369"/>
        <v>19</v>
      </c>
      <c r="I1713" s="7">
        <f t="shared" ca="1" si="370"/>
        <v>2</v>
      </c>
      <c r="J1713" s="7">
        <f t="shared" ca="1" si="371"/>
        <v>2</v>
      </c>
      <c r="K1713" s="7">
        <f t="shared" ca="1" si="372"/>
        <v>13</v>
      </c>
      <c r="L1713" s="7" t="str">
        <f t="shared" ca="1" si="373"/>
        <v>Amazon Pay</v>
      </c>
      <c r="M1713" s="7" t="str">
        <f t="shared" ca="1" si="374"/>
        <v>Canada</v>
      </c>
      <c r="N1713" s="8" t="str">
        <f t="shared" ca="1" si="375"/>
        <v>Delivered</v>
      </c>
    </row>
    <row r="1714" spans="1:14" x14ac:dyDescent="0.35">
      <c r="A1714" s="5" t="str">
        <f t="shared" si="376"/>
        <v>AMZ11714</v>
      </c>
      <c r="B1714" s="6">
        <f t="shared" ca="1" si="377"/>
        <v>45960</v>
      </c>
      <c r="C1714" s="7" t="str">
        <f t="shared" ca="1" si="364"/>
        <v>CUS77420</v>
      </c>
      <c r="D1714" s="7" t="str">
        <f t="shared" ca="1" si="365"/>
        <v>Fashion</v>
      </c>
      <c r="E1714" s="7" t="str">
        <f t="shared" ca="1" si="366"/>
        <v>Cotton T-Shirt</v>
      </c>
      <c r="F1714" s="7" t="str">
        <f t="shared" ca="1" si="367"/>
        <v>Third-Party Seller</v>
      </c>
      <c r="G1714" s="7" t="str">
        <f t="shared" ca="1" si="368"/>
        <v>No</v>
      </c>
      <c r="H1714" s="7">
        <f t="shared" ca="1" si="369"/>
        <v>789</v>
      </c>
      <c r="I1714" s="7">
        <f t="shared" ca="1" si="370"/>
        <v>1</v>
      </c>
      <c r="J1714" s="7">
        <f t="shared" ca="1" si="371"/>
        <v>17</v>
      </c>
      <c r="K1714" s="7">
        <f t="shared" ca="1" si="372"/>
        <v>3</v>
      </c>
      <c r="L1714" s="7" t="str">
        <f t="shared" ca="1" si="373"/>
        <v>Net Banking</v>
      </c>
      <c r="M1714" s="7" t="str">
        <f t="shared" ca="1" si="374"/>
        <v>India</v>
      </c>
      <c r="N1714" s="8" t="str">
        <f t="shared" ca="1" si="375"/>
        <v>Delivered</v>
      </c>
    </row>
    <row r="1715" spans="1:14" x14ac:dyDescent="0.35">
      <c r="A1715" s="5" t="str">
        <f t="shared" si="376"/>
        <v>AMZ11715</v>
      </c>
      <c r="B1715" s="6">
        <f t="shared" ca="1" si="377"/>
        <v>45868</v>
      </c>
      <c r="C1715" s="7" t="str">
        <f t="shared" ca="1" si="364"/>
        <v>CUS55245</v>
      </c>
      <c r="D1715" s="7" t="str">
        <f t="shared" ca="1" si="365"/>
        <v>Books</v>
      </c>
      <c r="E1715" s="7" t="str">
        <f t="shared" ca="1" si="366"/>
        <v>Air  Fryer</v>
      </c>
      <c r="F1715" s="7" t="str">
        <f t="shared" ca="1" si="367"/>
        <v>Amazon Fulfilled</v>
      </c>
      <c r="G1715" s="7" t="str">
        <f t="shared" ca="1" si="368"/>
        <v>Yes</v>
      </c>
      <c r="H1715" s="7">
        <f t="shared" ca="1" si="369"/>
        <v>260</v>
      </c>
      <c r="I1715" s="7">
        <f t="shared" ca="1" si="370"/>
        <v>4</v>
      </c>
      <c r="J1715" s="7">
        <f t="shared" ca="1" si="371"/>
        <v>27</v>
      </c>
      <c r="K1715" s="7">
        <f t="shared" ca="1" si="372"/>
        <v>14</v>
      </c>
      <c r="L1715" s="7" t="str">
        <f t="shared" ca="1" si="373"/>
        <v>Net Banking</v>
      </c>
      <c r="M1715" s="7" t="str">
        <f t="shared" ca="1" si="374"/>
        <v>India</v>
      </c>
      <c r="N1715" s="8" t="str">
        <f t="shared" ca="1" si="375"/>
        <v>Delivered</v>
      </c>
    </row>
    <row r="1716" spans="1:14" x14ac:dyDescent="0.35">
      <c r="A1716" s="5" t="str">
        <f t="shared" si="376"/>
        <v>AMZ11716</v>
      </c>
      <c r="B1716" s="6">
        <f t="shared" ca="1" si="377"/>
        <v>45951</v>
      </c>
      <c r="C1716" s="7" t="str">
        <f t="shared" ca="1" si="364"/>
        <v>CUS80902</v>
      </c>
      <c r="D1716" s="7" t="str">
        <f t="shared" ca="1" si="365"/>
        <v>Home &amp; Kitchen</v>
      </c>
      <c r="E1716" s="7" t="str">
        <f t="shared" ca="1" si="366"/>
        <v>Water Bottle</v>
      </c>
      <c r="F1716" s="7" t="str">
        <f t="shared" ca="1" si="367"/>
        <v>Amazon Fulfilled</v>
      </c>
      <c r="G1716" s="7" t="str">
        <f t="shared" ca="1" si="368"/>
        <v>No</v>
      </c>
      <c r="H1716" s="7">
        <f t="shared" ca="1" si="369"/>
        <v>21</v>
      </c>
      <c r="I1716" s="7">
        <f t="shared" ca="1" si="370"/>
        <v>3</v>
      </c>
      <c r="J1716" s="7">
        <f t="shared" ca="1" si="371"/>
        <v>17</v>
      </c>
      <c r="K1716" s="7">
        <f t="shared" ca="1" si="372"/>
        <v>15</v>
      </c>
      <c r="L1716" s="7" t="str">
        <f t="shared" ca="1" si="373"/>
        <v>Debit Card</v>
      </c>
      <c r="M1716" s="7" t="str">
        <f t="shared" ca="1" si="374"/>
        <v>UK</v>
      </c>
      <c r="N1716" s="8" t="str">
        <f t="shared" ca="1" si="375"/>
        <v>Delivered</v>
      </c>
    </row>
    <row r="1717" spans="1:14" x14ac:dyDescent="0.35">
      <c r="A1717" s="5" t="str">
        <f t="shared" si="376"/>
        <v>AMZ11717</v>
      </c>
      <c r="B1717" s="6">
        <f t="shared" ca="1" si="377"/>
        <v>45881</v>
      </c>
      <c r="C1717" s="7" t="str">
        <f t="shared" ca="1" si="364"/>
        <v>CUS61538</v>
      </c>
      <c r="D1717" s="7" t="str">
        <f t="shared" ca="1" si="365"/>
        <v>Fashion</v>
      </c>
      <c r="E1717" s="7" t="str">
        <f t="shared" ca="1" si="366"/>
        <v>Cotton T-Shirt</v>
      </c>
      <c r="F1717" s="7" t="str">
        <f t="shared" ca="1" si="367"/>
        <v>Third-Party Seller</v>
      </c>
      <c r="G1717" s="7" t="str">
        <f t="shared" ca="1" si="368"/>
        <v>Yes</v>
      </c>
      <c r="H1717" s="7">
        <f t="shared" ca="1" si="369"/>
        <v>675</v>
      </c>
      <c r="I1717" s="7">
        <f t="shared" ca="1" si="370"/>
        <v>2</v>
      </c>
      <c r="J1717" s="7">
        <f t="shared" ca="1" si="371"/>
        <v>7</v>
      </c>
      <c r="K1717" s="7">
        <f t="shared" ca="1" si="372"/>
        <v>14</v>
      </c>
      <c r="L1717" s="7" t="str">
        <f t="shared" ca="1" si="373"/>
        <v>Net Banking</v>
      </c>
      <c r="M1717" s="7" t="str">
        <f t="shared" ca="1" si="374"/>
        <v>UK</v>
      </c>
      <c r="N1717" s="8" t="str">
        <f t="shared" ca="1" si="375"/>
        <v>Returned</v>
      </c>
    </row>
    <row r="1718" spans="1:14" x14ac:dyDescent="0.35">
      <c r="A1718" s="5" t="str">
        <f t="shared" si="376"/>
        <v>AMZ11718</v>
      </c>
      <c r="B1718" s="6">
        <f t="shared" ca="1" si="377"/>
        <v>45946</v>
      </c>
      <c r="C1718" s="7" t="str">
        <f t="shared" ca="1" si="364"/>
        <v>CUS36279</v>
      </c>
      <c r="D1718" s="7" t="str">
        <f t="shared" ca="1" si="365"/>
        <v>Home &amp; Kitchen</v>
      </c>
      <c r="E1718" s="7" t="str">
        <f t="shared" ca="1" si="366"/>
        <v>Air  Fryer</v>
      </c>
      <c r="F1718" s="7" t="str">
        <f t="shared" ca="1" si="367"/>
        <v>Amazon Fulfilled</v>
      </c>
      <c r="G1718" s="7" t="str">
        <f t="shared" ca="1" si="368"/>
        <v>Yes</v>
      </c>
      <c r="H1718" s="7">
        <f t="shared" ca="1" si="369"/>
        <v>32</v>
      </c>
      <c r="I1718" s="7">
        <f t="shared" ca="1" si="370"/>
        <v>4</v>
      </c>
      <c r="J1718" s="7">
        <f t="shared" ca="1" si="371"/>
        <v>14</v>
      </c>
      <c r="K1718" s="7">
        <f t="shared" ca="1" si="372"/>
        <v>3</v>
      </c>
      <c r="L1718" s="7" t="str">
        <f t="shared" ca="1" si="373"/>
        <v>Amazon Pay</v>
      </c>
      <c r="M1718" s="7" t="str">
        <f t="shared" ca="1" si="374"/>
        <v>UK</v>
      </c>
      <c r="N1718" s="8" t="str">
        <f t="shared" ca="1" si="375"/>
        <v>Delivered</v>
      </c>
    </row>
    <row r="1719" spans="1:14" x14ac:dyDescent="0.35">
      <c r="A1719" s="5" t="str">
        <f t="shared" si="376"/>
        <v>AMZ11719</v>
      </c>
      <c r="B1719" s="6">
        <f t="shared" ca="1" si="377"/>
        <v>45997</v>
      </c>
      <c r="C1719" s="7" t="str">
        <f t="shared" ca="1" si="364"/>
        <v>CUS52546</v>
      </c>
      <c r="D1719" s="7" t="str">
        <f t="shared" ca="1" si="365"/>
        <v>Home &amp; Kitchen</v>
      </c>
      <c r="E1719" s="7" t="str">
        <f t="shared" ca="1" si="366"/>
        <v>Face Cream</v>
      </c>
      <c r="F1719" s="7" t="str">
        <f t="shared" ca="1" si="367"/>
        <v>Third-Party Seller</v>
      </c>
      <c r="G1719" s="7" t="str">
        <f t="shared" ca="1" si="368"/>
        <v>No</v>
      </c>
      <c r="H1719" s="7">
        <f t="shared" ca="1" si="369"/>
        <v>240</v>
      </c>
      <c r="I1719" s="7">
        <f t="shared" ca="1" si="370"/>
        <v>3</v>
      </c>
      <c r="J1719" s="7">
        <f t="shared" ca="1" si="371"/>
        <v>22</v>
      </c>
      <c r="K1719" s="7">
        <f t="shared" ca="1" si="372"/>
        <v>11</v>
      </c>
      <c r="L1719" s="7" t="str">
        <f t="shared" ca="1" si="373"/>
        <v>Net Banking</v>
      </c>
      <c r="M1719" s="7" t="str">
        <f t="shared" ca="1" si="374"/>
        <v>USA</v>
      </c>
      <c r="N1719" s="8" t="str">
        <f t="shared" ca="1" si="375"/>
        <v>Delivered</v>
      </c>
    </row>
    <row r="1720" spans="1:14" x14ac:dyDescent="0.35">
      <c r="A1720" s="5" t="str">
        <f t="shared" si="376"/>
        <v>AMZ11720</v>
      </c>
      <c r="B1720" s="6">
        <f t="shared" ca="1" si="377"/>
        <v>45917</v>
      </c>
      <c r="C1720" s="7" t="str">
        <f t="shared" ca="1" si="364"/>
        <v>CUS67715</v>
      </c>
      <c r="D1720" s="7" t="str">
        <f t="shared" ca="1" si="365"/>
        <v>Fashion</v>
      </c>
      <c r="E1720" s="7" t="str">
        <f t="shared" ca="1" si="366"/>
        <v>Yoga Mat</v>
      </c>
      <c r="F1720" s="7" t="str">
        <f t="shared" ca="1" si="367"/>
        <v>Amazon Fulfilled</v>
      </c>
      <c r="G1720" s="7" t="str">
        <f t="shared" ca="1" si="368"/>
        <v>No</v>
      </c>
      <c r="H1720" s="7">
        <f t="shared" ca="1" si="369"/>
        <v>488</v>
      </c>
      <c r="I1720" s="7">
        <f t="shared" ca="1" si="370"/>
        <v>1</v>
      </c>
      <c r="J1720" s="7">
        <f t="shared" ca="1" si="371"/>
        <v>29</v>
      </c>
      <c r="K1720" s="7">
        <f t="shared" ca="1" si="372"/>
        <v>12</v>
      </c>
      <c r="L1720" s="7" t="str">
        <f t="shared" ca="1" si="373"/>
        <v>UPI</v>
      </c>
      <c r="M1720" s="7" t="str">
        <f t="shared" ca="1" si="374"/>
        <v>USA</v>
      </c>
      <c r="N1720" s="8" t="str">
        <f t="shared" ca="1" si="375"/>
        <v>Delivered</v>
      </c>
    </row>
    <row r="1721" spans="1:14" x14ac:dyDescent="0.35">
      <c r="A1721" s="5" t="str">
        <f t="shared" si="376"/>
        <v>AMZ11721</v>
      </c>
      <c r="B1721" s="6">
        <f t="shared" ca="1" si="377"/>
        <v>45990</v>
      </c>
      <c r="C1721" s="7" t="str">
        <f t="shared" ca="1" si="364"/>
        <v>CUS29716</v>
      </c>
      <c r="D1721" s="7" t="str">
        <f t="shared" ca="1" si="365"/>
        <v>Beauty</v>
      </c>
      <c r="E1721" s="7" t="str">
        <f t="shared" ca="1" si="366"/>
        <v>Face Cream</v>
      </c>
      <c r="F1721" s="7" t="str">
        <f t="shared" ca="1" si="367"/>
        <v>Amazon Fulfilled</v>
      </c>
      <c r="G1721" s="7" t="str">
        <f t="shared" ca="1" si="368"/>
        <v>Yes</v>
      </c>
      <c r="H1721" s="7">
        <f t="shared" ca="1" si="369"/>
        <v>43</v>
      </c>
      <c r="I1721" s="7">
        <f t="shared" ca="1" si="370"/>
        <v>2</v>
      </c>
      <c r="J1721" s="7">
        <f t="shared" ca="1" si="371"/>
        <v>9</v>
      </c>
      <c r="K1721" s="7">
        <f t="shared" ca="1" si="372"/>
        <v>6</v>
      </c>
      <c r="L1721" s="7" t="str">
        <f t="shared" ca="1" si="373"/>
        <v>Amazon Pay</v>
      </c>
      <c r="M1721" s="7" t="str">
        <f t="shared" ca="1" si="374"/>
        <v>India</v>
      </c>
      <c r="N1721" s="8" t="str">
        <f t="shared" ca="1" si="375"/>
        <v>Cancelled</v>
      </c>
    </row>
    <row r="1722" spans="1:14" x14ac:dyDescent="0.35">
      <c r="A1722" s="5" t="str">
        <f t="shared" si="376"/>
        <v>AMZ11722</v>
      </c>
      <c r="B1722" s="6">
        <f t="shared" ca="1" si="377"/>
        <v>45993</v>
      </c>
      <c r="C1722" s="7" t="str">
        <f t="shared" ca="1" si="364"/>
        <v>CUS84372</v>
      </c>
      <c r="D1722" s="7" t="str">
        <f t="shared" ca="1" si="365"/>
        <v>Beauty</v>
      </c>
      <c r="E1722" s="7" t="str">
        <f t="shared" ca="1" si="366"/>
        <v>Air  Fryer</v>
      </c>
      <c r="F1722" s="7" t="str">
        <f t="shared" ca="1" si="367"/>
        <v>Third-Party Seller</v>
      </c>
      <c r="G1722" s="7" t="str">
        <f t="shared" ca="1" si="368"/>
        <v>No</v>
      </c>
      <c r="H1722" s="7">
        <f t="shared" ca="1" si="369"/>
        <v>471</v>
      </c>
      <c r="I1722" s="7">
        <f t="shared" ca="1" si="370"/>
        <v>2</v>
      </c>
      <c r="J1722" s="7">
        <f t="shared" ca="1" si="371"/>
        <v>3</v>
      </c>
      <c r="K1722" s="7">
        <f t="shared" ca="1" si="372"/>
        <v>3</v>
      </c>
      <c r="L1722" s="7" t="str">
        <f t="shared" ca="1" si="373"/>
        <v>Net Banking</v>
      </c>
      <c r="M1722" s="7" t="str">
        <f t="shared" ca="1" si="374"/>
        <v>USA</v>
      </c>
      <c r="N1722" s="8" t="str">
        <f t="shared" ca="1" si="375"/>
        <v>Cancelled</v>
      </c>
    </row>
    <row r="1723" spans="1:14" x14ac:dyDescent="0.35">
      <c r="A1723" s="5" t="str">
        <f t="shared" si="376"/>
        <v>AMZ11723</v>
      </c>
      <c r="B1723" s="6">
        <f t="shared" ca="1" si="377"/>
        <v>45971</v>
      </c>
      <c r="C1723" s="7" t="str">
        <f t="shared" ca="1" si="364"/>
        <v>CUS25489</v>
      </c>
      <c r="D1723" s="7" t="str">
        <f t="shared" ca="1" si="365"/>
        <v>Fashion</v>
      </c>
      <c r="E1723" s="7" t="str">
        <f t="shared" ca="1" si="366"/>
        <v>Smart Watch</v>
      </c>
      <c r="F1723" s="7" t="str">
        <f t="shared" ca="1" si="367"/>
        <v>Amazon Fulfilled</v>
      </c>
      <c r="G1723" s="7" t="str">
        <f t="shared" ca="1" si="368"/>
        <v>Yes</v>
      </c>
      <c r="H1723" s="7">
        <f t="shared" ca="1" si="369"/>
        <v>592</v>
      </c>
      <c r="I1723" s="7">
        <f t="shared" ca="1" si="370"/>
        <v>3</v>
      </c>
      <c r="J1723" s="7">
        <f t="shared" ca="1" si="371"/>
        <v>22</v>
      </c>
      <c r="K1723" s="7">
        <f t="shared" ca="1" si="372"/>
        <v>14</v>
      </c>
      <c r="L1723" s="7" t="str">
        <f t="shared" ca="1" si="373"/>
        <v>Credit Card</v>
      </c>
      <c r="M1723" s="7" t="str">
        <f t="shared" ca="1" si="374"/>
        <v>USA</v>
      </c>
      <c r="N1723" s="8" t="str">
        <f t="shared" ca="1" si="375"/>
        <v>Delivered</v>
      </c>
    </row>
    <row r="1724" spans="1:14" x14ac:dyDescent="0.35">
      <c r="A1724" s="5" t="str">
        <f t="shared" si="376"/>
        <v>AMZ11724</v>
      </c>
      <c r="B1724" s="6">
        <f t="shared" ca="1" si="377"/>
        <v>45999</v>
      </c>
      <c r="C1724" s="7" t="str">
        <f t="shared" ca="1" si="364"/>
        <v>CUS50495</v>
      </c>
      <c r="D1724" s="7" t="str">
        <f t="shared" ca="1" si="365"/>
        <v>Sports</v>
      </c>
      <c r="E1724" s="7" t="str">
        <f t="shared" ca="1" si="366"/>
        <v>Air  Fryer</v>
      </c>
      <c r="F1724" s="7" t="str">
        <f t="shared" ca="1" si="367"/>
        <v>Third-Party Seller</v>
      </c>
      <c r="G1724" s="7" t="str">
        <f t="shared" ca="1" si="368"/>
        <v>No</v>
      </c>
      <c r="H1724" s="7">
        <f t="shared" ca="1" si="369"/>
        <v>548</v>
      </c>
      <c r="I1724" s="7">
        <f t="shared" ca="1" si="370"/>
        <v>4</v>
      </c>
      <c r="J1724" s="7">
        <f t="shared" ca="1" si="371"/>
        <v>24</v>
      </c>
      <c r="K1724" s="7">
        <f t="shared" ca="1" si="372"/>
        <v>7</v>
      </c>
      <c r="L1724" s="7" t="str">
        <f t="shared" ca="1" si="373"/>
        <v>Credit Card</v>
      </c>
      <c r="M1724" s="7" t="str">
        <f t="shared" ca="1" si="374"/>
        <v>USA</v>
      </c>
      <c r="N1724" s="8" t="str">
        <f t="shared" ca="1" si="375"/>
        <v>Delivered</v>
      </c>
    </row>
    <row r="1725" spans="1:14" x14ac:dyDescent="0.35">
      <c r="A1725" s="5" t="str">
        <f t="shared" si="376"/>
        <v>AMZ11725</v>
      </c>
      <c r="B1725" s="6">
        <f t="shared" ca="1" si="377"/>
        <v>46014</v>
      </c>
      <c r="C1725" s="7" t="str">
        <f t="shared" ca="1" si="364"/>
        <v>CUS76219</v>
      </c>
      <c r="D1725" s="7" t="str">
        <f t="shared" ca="1" si="365"/>
        <v>Home &amp; Kitchen</v>
      </c>
      <c r="E1725" s="7" t="str">
        <f t="shared" ca="1" si="366"/>
        <v>Cotton T-Shirt</v>
      </c>
      <c r="F1725" s="7" t="str">
        <f t="shared" ca="1" si="367"/>
        <v>Amazon Fulfilled</v>
      </c>
      <c r="G1725" s="7" t="str">
        <f t="shared" ca="1" si="368"/>
        <v>Yes</v>
      </c>
      <c r="H1725" s="7">
        <f t="shared" ca="1" si="369"/>
        <v>506</v>
      </c>
      <c r="I1725" s="7">
        <f t="shared" ca="1" si="370"/>
        <v>1</v>
      </c>
      <c r="J1725" s="7">
        <f t="shared" ca="1" si="371"/>
        <v>9</v>
      </c>
      <c r="K1725" s="7">
        <f t="shared" ca="1" si="372"/>
        <v>15</v>
      </c>
      <c r="L1725" s="7" t="str">
        <f t="shared" ca="1" si="373"/>
        <v>Amazon Pay</v>
      </c>
      <c r="M1725" s="7" t="str">
        <f t="shared" ca="1" si="374"/>
        <v>India</v>
      </c>
      <c r="N1725" s="8" t="str">
        <f t="shared" ca="1" si="375"/>
        <v>Delivered</v>
      </c>
    </row>
    <row r="1726" spans="1:14" x14ac:dyDescent="0.35">
      <c r="A1726" s="5" t="str">
        <f t="shared" si="376"/>
        <v>AMZ11726</v>
      </c>
      <c r="B1726" s="6">
        <f t="shared" ca="1" si="377"/>
        <v>45895</v>
      </c>
      <c r="C1726" s="7" t="str">
        <f t="shared" ca="1" si="364"/>
        <v>CUS82675</v>
      </c>
      <c r="D1726" s="7" t="str">
        <f t="shared" ca="1" si="365"/>
        <v>Electronics</v>
      </c>
      <c r="E1726" s="7" t="str">
        <f t="shared" ca="1" si="366"/>
        <v>Iphone Charger</v>
      </c>
      <c r="F1726" s="7" t="str">
        <f t="shared" ca="1" si="367"/>
        <v>Amazon Fulfilled</v>
      </c>
      <c r="G1726" s="7" t="str">
        <f t="shared" ca="1" si="368"/>
        <v>Yes</v>
      </c>
      <c r="H1726" s="7">
        <f t="shared" ca="1" si="369"/>
        <v>451</v>
      </c>
      <c r="I1726" s="7">
        <f t="shared" ca="1" si="370"/>
        <v>1</v>
      </c>
      <c r="J1726" s="7">
        <f t="shared" ca="1" si="371"/>
        <v>4</v>
      </c>
      <c r="K1726" s="7">
        <f t="shared" ca="1" si="372"/>
        <v>15</v>
      </c>
      <c r="L1726" s="7" t="str">
        <f t="shared" ca="1" si="373"/>
        <v>Amazon Pay</v>
      </c>
      <c r="M1726" s="7" t="str">
        <f t="shared" ca="1" si="374"/>
        <v>USA</v>
      </c>
      <c r="N1726" s="8" t="str">
        <f t="shared" ca="1" si="375"/>
        <v>Returned</v>
      </c>
    </row>
    <row r="1727" spans="1:14" x14ac:dyDescent="0.35">
      <c r="A1727" s="5" t="str">
        <f t="shared" si="376"/>
        <v>AMZ11727</v>
      </c>
      <c r="B1727" s="6">
        <f t="shared" ca="1" si="377"/>
        <v>46021</v>
      </c>
      <c r="C1727" s="7" t="str">
        <f t="shared" ca="1" si="364"/>
        <v>CUS94562</v>
      </c>
      <c r="D1727" s="7" t="str">
        <f t="shared" ca="1" si="365"/>
        <v>Electronics</v>
      </c>
      <c r="E1727" s="7" t="str">
        <f t="shared" ca="1" si="366"/>
        <v>Cotton T-Shirt</v>
      </c>
      <c r="F1727" s="7" t="str">
        <f t="shared" ca="1" si="367"/>
        <v>Amazon Fulfilled</v>
      </c>
      <c r="G1727" s="7" t="str">
        <f t="shared" ca="1" si="368"/>
        <v>No</v>
      </c>
      <c r="H1727" s="7">
        <f t="shared" ca="1" si="369"/>
        <v>782</v>
      </c>
      <c r="I1727" s="7">
        <f t="shared" ca="1" si="370"/>
        <v>2</v>
      </c>
      <c r="J1727" s="7">
        <f t="shared" ca="1" si="371"/>
        <v>7</v>
      </c>
      <c r="K1727" s="7">
        <f t="shared" ca="1" si="372"/>
        <v>6</v>
      </c>
      <c r="L1727" s="7" t="str">
        <f t="shared" ca="1" si="373"/>
        <v>UPI</v>
      </c>
      <c r="M1727" s="7" t="str">
        <f t="shared" ca="1" si="374"/>
        <v>USA</v>
      </c>
      <c r="N1727" s="8" t="str">
        <f t="shared" ca="1" si="375"/>
        <v>Returned</v>
      </c>
    </row>
    <row r="1728" spans="1:14" x14ac:dyDescent="0.35">
      <c r="A1728" s="5" t="str">
        <f t="shared" si="376"/>
        <v>AMZ11728</v>
      </c>
      <c r="B1728" s="6">
        <f t="shared" ca="1" si="377"/>
        <v>45942</v>
      </c>
      <c r="C1728" s="7" t="str">
        <f t="shared" ca="1" si="364"/>
        <v>CUS50441</v>
      </c>
      <c r="D1728" s="7" t="str">
        <f t="shared" ca="1" si="365"/>
        <v>Fashion</v>
      </c>
      <c r="E1728" s="7" t="str">
        <f t="shared" ca="1" si="366"/>
        <v>Cotton T-Shirt</v>
      </c>
      <c r="F1728" s="7" t="str">
        <f t="shared" ca="1" si="367"/>
        <v>Third-Party Seller</v>
      </c>
      <c r="G1728" s="7" t="str">
        <f t="shared" ca="1" si="368"/>
        <v>Yes</v>
      </c>
      <c r="H1728" s="7">
        <f t="shared" ca="1" si="369"/>
        <v>446</v>
      </c>
      <c r="I1728" s="7">
        <f t="shared" ca="1" si="370"/>
        <v>4</v>
      </c>
      <c r="J1728" s="7">
        <f t="shared" ca="1" si="371"/>
        <v>33</v>
      </c>
      <c r="K1728" s="7">
        <f t="shared" ca="1" si="372"/>
        <v>13</v>
      </c>
      <c r="L1728" s="7" t="str">
        <f t="shared" ca="1" si="373"/>
        <v>Credit Card</v>
      </c>
      <c r="M1728" s="7" t="str">
        <f t="shared" ca="1" si="374"/>
        <v>USA</v>
      </c>
      <c r="N1728" s="8" t="str">
        <f t="shared" ca="1" si="375"/>
        <v>Delivered</v>
      </c>
    </row>
    <row r="1729" spans="1:14" x14ac:dyDescent="0.35">
      <c r="A1729" s="5" t="str">
        <f t="shared" si="376"/>
        <v>AMZ11729</v>
      </c>
      <c r="B1729" s="6">
        <f t="shared" ca="1" si="377"/>
        <v>45969</v>
      </c>
      <c r="C1729" s="7" t="str">
        <f t="shared" ca="1" si="364"/>
        <v>CUS74358</v>
      </c>
      <c r="D1729" s="7" t="str">
        <f t="shared" ca="1" si="365"/>
        <v>Books</v>
      </c>
      <c r="E1729" s="7" t="str">
        <f t="shared" ca="1" si="366"/>
        <v>Iphone Charger</v>
      </c>
      <c r="F1729" s="7" t="str">
        <f t="shared" ca="1" si="367"/>
        <v>Third-Party Seller</v>
      </c>
      <c r="G1729" s="7" t="str">
        <f t="shared" ca="1" si="368"/>
        <v>No</v>
      </c>
      <c r="H1729" s="7">
        <f t="shared" ca="1" si="369"/>
        <v>751</v>
      </c>
      <c r="I1729" s="7">
        <f t="shared" ca="1" si="370"/>
        <v>1</v>
      </c>
      <c r="J1729" s="7">
        <f t="shared" ca="1" si="371"/>
        <v>13</v>
      </c>
      <c r="K1729" s="7">
        <f t="shared" ca="1" si="372"/>
        <v>11</v>
      </c>
      <c r="L1729" s="7" t="str">
        <f t="shared" ca="1" si="373"/>
        <v>Credit Card</v>
      </c>
      <c r="M1729" s="7" t="str">
        <f t="shared" ca="1" si="374"/>
        <v>UK</v>
      </c>
      <c r="N1729" s="8" t="str">
        <f t="shared" ca="1" si="375"/>
        <v>Delivered</v>
      </c>
    </row>
    <row r="1730" spans="1:14" x14ac:dyDescent="0.35">
      <c r="A1730" s="5" t="str">
        <f t="shared" si="376"/>
        <v>AMZ11730</v>
      </c>
      <c r="B1730" s="6">
        <f t="shared" ca="1" si="377"/>
        <v>45962</v>
      </c>
      <c r="C1730" s="7" t="str">
        <f t="shared" ref="C1730:C1793" ca="1" si="378">"CUS"&amp;RANDBETWEEN(10000,99999)</f>
        <v>CUS32906</v>
      </c>
      <c r="D1730" s="7" t="str">
        <f t="shared" ref="D1730:D1793" ca="1" si="379">CHOOSE(RANDBETWEEN(1,6),"Electronics","Fashion","Home &amp; Kitchen","Beauty","Books","Sports")</f>
        <v>Fashion</v>
      </c>
      <c r="E1730" s="7" t="str">
        <f t="shared" ref="E1730:E1793" ca="1" si="380">CHOOSE(RANDBETWEEN(1,10),"Iphone Charger","Bluetooth Speaker","Running Shoes","Cotton T-Shirt","Air  Fryer","Face Cream","Yoga Mat","Smart Watch","Noise Cancelling Headphones","Water Bottle")</f>
        <v>Noise Cancelling Headphones</v>
      </c>
      <c r="F1730" s="7" t="str">
        <f t="shared" ref="F1730:F1793" ca="1" si="381">CHOOSE(RANDBETWEEN(1,2),"Amazon Fulfilled","Third-Party Seller")</f>
        <v>Amazon Fulfilled</v>
      </c>
      <c r="G1730" s="7" t="str">
        <f t="shared" ref="G1730:G1793" ca="1" si="382">CHOOSE(RANDBETWEEN(1,2),"Yes","No")</f>
        <v>Yes</v>
      </c>
      <c r="H1730" s="7">
        <f t="shared" ref="H1730:H1793" ca="1" si="383">RANDBETWEEN(8,800)</f>
        <v>743</v>
      </c>
      <c r="I1730" s="7">
        <f t="shared" ref="I1730:I1793" ca="1" si="384">RANDBETWEEN(1,4)</f>
        <v>3</v>
      </c>
      <c r="J1730" s="7">
        <f t="shared" ref="J1730:J1793" ca="1" si="385">RANDBETWEEN(0,40)</f>
        <v>36</v>
      </c>
      <c r="K1730" s="7">
        <f t="shared" ref="K1730:K1793" ca="1" si="386">IF(J1730="Yes",0,RANDBETWEEN(3,15))</f>
        <v>3</v>
      </c>
      <c r="L1730" s="7" t="str">
        <f t="shared" ref="L1730:L1793" ca="1" si="387">CHOOSE(RANDBETWEEN(1,5),"Credit Card","Debit Card","UPI","Net Banking","Amazon Pay")</f>
        <v>Debit Card</v>
      </c>
      <c r="M1730" s="7" t="str">
        <f t="shared" ref="M1730:M1793" ca="1" si="388">CHOOSE(RANDBETWEEN(1,4),"USA","India","UK","Canada")</f>
        <v>USA</v>
      </c>
      <c r="N1730" s="8" t="str">
        <f t="shared" ref="N1730:N1793" ca="1" si="389">CHOOSE(RANDBETWEEN(1,5),"Delivered","Delivered","Delivered","Returned","Cancelled")</f>
        <v>Returned</v>
      </c>
    </row>
    <row r="1731" spans="1:14" x14ac:dyDescent="0.35">
      <c r="A1731" s="5" t="str">
        <f t="shared" ref="A1731:A1794" si="390">"AMZ"&amp;10000+ROW()</f>
        <v>AMZ11731</v>
      </c>
      <c r="B1731" s="6">
        <f t="shared" ref="B1731:B1794" ca="1" si="391">RANDBETWEEN(DATE(2025,7,1), DATE(2025,12,31))</f>
        <v>45976</v>
      </c>
      <c r="C1731" s="7" t="str">
        <f t="shared" ca="1" si="378"/>
        <v>CUS73172</v>
      </c>
      <c r="D1731" s="7" t="str">
        <f t="shared" ca="1" si="379"/>
        <v>Sports</v>
      </c>
      <c r="E1731" s="7" t="str">
        <f t="shared" ca="1" si="380"/>
        <v>Air  Fryer</v>
      </c>
      <c r="F1731" s="7" t="str">
        <f t="shared" ca="1" si="381"/>
        <v>Amazon Fulfilled</v>
      </c>
      <c r="G1731" s="7" t="str">
        <f t="shared" ca="1" si="382"/>
        <v>No</v>
      </c>
      <c r="H1731" s="7">
        <f t="shared" ca="1" si="383"/>
        <v>662</v>
      </c>
      <c r="I1731" s="7">
        <f t="shared" ca="1" si="384"/>
        <v>3</v>
      </c>
      <c r="J1731" s="7">
        <f t="shared" ca="1" si="385"/>
        <v>35</v>
      </c>
      <c r="K1731" s="7">
        <f t="shared" ca="1" si="386"/>
        <v>12</v>
      </c>
      <c r="L1731" s="7" t="str">
        <f t="shared" ca="1" si="387"/>
        <v>Credit Card</v>
      </c>
      <c r="M1731" s="7" t="str">
        <f t="shared" ca="1" si="388"/>
        <v>India</v>
      </c>
      <c r="N1731" s="8" t="str">
        <f t="shared" ca="1" si="389"/>
        <v>Delivered</v>
      </c>
    </row>
    <row r="1732" spans="1:14" x14ac:dyDescent="0.35">
      <c r="A1732" s="5" t="str">
        <f t="shared" si="390"/>
        <v>AMZ11732</v>
      </c>
      <c r="B1732" s="6">
        <f t="shared" ca="1" si="391"/>
        <v>45933</v>
      </c>
      <c r="C1732" s="7" t="str">
        <f t="shared" ca="1" si="378"/>
        <v>CUS58607</v>
      </c>
      <c r="D1732" s="7" t="str">
        <f t="shared" ca="1" si="379"/>
        <v>Electronics</v>
      </c>
      <c r="E1732" s="7" t="str">
        <f t="shared" ca="1" si="380"/>
        <v>Cotton T-Shirt</v>
      </c>
      <c r="F1732" s="7" t="str">
        <f t="shared" ca="1" si="381"/>
        <v>Third-Party Seller</v>
      </c>
      <c r="G1732" s="7" t="str">
        <f t="shared" ca="1" si="382"/>
        <v>Yes</v>
      </c>
      <c r="H1732" s="7">
        <f t="shared" ca="1" si="383"/>
        <v>592</v>
      </c>
      <c r="I1732" s="7">
        <f t="shared" ca="1" si="384"/>
        <v>1</v>
      </c>
      <c r="J1732" s="7">
        <f t="shared" ca="1" si="385"/>
        <v>22</v>
      </c>
      <c r="K1732" s="7">
        <f t="shared" ca="1" si="386"/>
        <v>8</v>
      </c>
      <c r="L1732" s="7" t="str">
        <f t="shared" ca="1" si="387"/>
        <v>Credit Card</v>
      </c>
      <c r="M1732" s="7" t="str">
        <f t="shared" ca="1" si="388"/>
        <v>India</v>
      </c>
      <c r="N1732" s="8" t="str">
        <f t="shared" ca="1" si="389"/>
        <v>Delivered</v>
      </c>
    </row>
    <row r="1733" spans="1:14" x14ac:dyDescent="0.35">
      <c r="A1733" s="5" t="str">
        <f t="shared" si="390"/>
        <v>AMZ11733</v>
      </c>
      <c r="B1733" s="6">
        <f t="shared" ca="1" si="391"/>
        <v>45876</v>
      </c>
      <c r="C1733" s="7" t="str">
        <f t="shared" ca="1" si="378"/>
        <v>CUS38911</v>
      </c>
      <c r="D1733" s="7" t="str">
        <f t="shared" ca="1" si="379"/>
        <v>Fashion</v>
      </c>
      <c r="E1733" s="7" t="str">
        <f t="shared" ca="1" si="380"/>
        <v>Bluetooth Speaker</v>
      </c>
      <c r="F1733" s="7" t="str">
        <f t="shared" ca="1" si="381"/>
        <v>Third-Party Seller</v>
      </c>
      <c r="G1733" s="7" t="str">
        <f t="shared" ca="1" si="382"/>
        <v>Yes</v>
      </c>
      <c r="H1733" s="7">
        <f t="shared" ca="1" si="383"/>
        <v>385</v>
      </c>
      <c r="I1733" s="7">
        <f t="shared" ca="1" si="384"/>
        <v>3</v>
      </c>
      <c r="J1733" s="7">
        <f t="shared" ca="1" si="385"/>
        <v>21</v>
      </c>
      <c r="K1733" s="7">
        <f t="shared" ca="1" si="386"/>
        <v>8</v>
      </c>
      <c r="L1733" s="7" t="str">
        <f t="shared" ca="1" si="387"/>
        <v>UPI</v>
      </c>
      <c r="M1733" s="7" t="str">
        <f t="shared" ca="1" si="388"/>
        <v>Canada</v>
      </c>
      <c r="N1733" s="8" t="str">
        <f t="shared" ca="1" si="389"/>
        <v>Returned</v>
      </c>
    </row>
    <row r="1734" spans="1:14" x14ac:dyDescent="0.35">
      <c r="A1734" s="5" t="str">
        <f t="shared" si="390"/>
        <v>AMZ11734</v>
      </c>
      <c r="B1734" s="6">
        <f t="shared" ca="1" si="391"/>
        <v>46009</v>
      </c>
      <c r="C1734" s="7" t="str">
        <f t="shared" ca="1" si="378"/>
        <v>CUS16785</v>
      </c>
      <c r="D1734" s="7" t="str">
        <f t="shared" ca="1" si="379"/>
        <v>Electronics</v>
      </c>
      <c r="E1734" s="7" t="str">
        <f t="shared" ca="1" si="380"/>
        <v>Iphone Charger</v>
      </c>
      <c r="F1734" s="7" t="str">
        <f t="shared" ca="1" si="381"/>
        <v>Third-Party Seller</v>
      </c>
      <c r="G1734" s="7" t="str">
        <f t="shared" ca="1" si="382"/>
        <v>No</v>
      </c>
      <c r="H1734" s="7">
        <f t="shared" ca="1" si="383"/>
        <v>181</v>
      </c>
      <c r="I1734" s="7">
        <f t="shared" ca="1" si="384"/>
        <v>4</v>
      </c>
      <c r="J1734" s="7">
        <f t="shared" ca="1" si="385"/>
        <v>14</v>
      </c>
      <c r="K1734" s="7">
        <f t="shared" ca="1" si="386"/>
        <v>9</v>
      </c>
      <c r="L1734" s="7" t="str">
        <f t="shared" ca="1" si="387"/>
        <v>Amazon Pay</v>
      </c>
      <c r="M1734" s="7" t="str">
        <f t="shared" ca="1" si="388"/>
        <v>Canada</v>
      </c>
      <c r="N1734" s="8" t="str">
        <f t="shared" ca="1" si="389"/>
        <v>Delivered</v>
      </c>
    </row>
    <row r="1735" spans="1:14" x14ac:dyDescent="0.35">
      <c r="A1735" s="5" t="str">
        <f t="shared" si="390"/>
        <v>AMZ11735</v>
      </c>
      <c r="B1735" s="6">
        <f t="shared" ca="1" si="391"/>
        <v>45868</v>
      </c>
      <c r="C1735" s="7" t="str">
        <f t="shared" ca="1" si="378"/>
        <v>CUS40479</v>
      </c>
      <c r="D1735" s="7" t="str">
        <f t="shared" ca="1" si="379"/>
        <v>Fashion</v>
      </c>
      <c r="E1735" s="7" t="str">
        <f t="shared" ca="1" si="380"/>
        <v>Running Shoes</v>
      </c>
      <c r="F1735" s="7" t="str">
        <f t="shared" ca="1" si="381"/>
        <v>Amazon Fulfilled</v>
      </c>
      <c r="G1735" s="7" t="str">
        <f t="shared" ca="1" si="382"/>
        <v>No</v>
      </c>
      <c r="H1735" s="7">
        <f t="shared" ca="1" si="383"/>
        <v>12</v>
      </c>
      <c r="I1735" s="7">
        <f t="shared" ca="1" si="384"/>
        <v>1</v>
      </c>
      <c r="J1735" s="7">
        <f t="shared" ca="1" si="385"/>
        <v>15</v>
      </c>
      <c r="K1735" s="7">
        <f t="shared" ca="1" si="386"/>
        <v>9</v>
      </c>
      <c r="L1735" s="7" t="str">
        <f t="shared" ca="1" si="387"/>
        <v>UPI</v>
      </c>
      <c r="M1735" s="7" t="str">
        <f t="shared" ca="1" si="388"/>
        <v>UK</v>
      </c>
      <c r="N1735" s="8" t="str">
        <f t="shared" ca="1" si="389"/>
        <v>Delivered</v>
      </c>
    </row>
    <row r="1736" spans="1:14" x14ac:dyDescent="0.35">
      <c r="A1736" s="5" t="str">
        <f t="shared" si="390"/>
        <v>AMZ11736</v>
      </c>
      <c r="B1736" s="6">
        <f t="shared" ca="1" si="391"/>
        <v>45907</v>
      </c>
      <c r="C1736" s="7" t="str">
        <f t="shared" ca="1" si="378"/>
        <v>CUS35281</v>
      </c>
      <c r="D1736" s="7" t="str">
        <f t="shared" ca="1" si="379"/>
        <v>Electronics</v>
      </c>
      <c r="E1736" s="7" t="str">
        <f t="shared" ca="1" si="380"/>
        <v>Noise Cancelling Headphones</v>
      </c>
      <c r="F1736" s="7" t="str">
        <f t="shared" ca="1" si="381"/>
        <v>Amazon Fulfilled</v>
      </c>
      <c r="G1736" s="7" t="str">
        <f t="shared" ca="1" si="382"/>
        <v>No</v>
      </c>
      <c r="H1736" s="7">
        <f t="shared" ca="1" si="383"/>
        <v>153</v>
      </c>
      <c r="I1736" s="7">
        <f t="shared" ca="1" si="384"/>
        <v>3</v>
      </c>
      <c r="J1736" s="7">
        <f t="shared" ca="1" si="385"/>
        <v>20</v>
      </c>
      <c r="K1736" s="7">
        <f t="shared" ca="1" si="386"/>
        <v>14</v>
      </c>
      <c r="L1736" s="7" t="str">
        <f t="shared" ca="1" si="387"/>
        <v>Amazon Pay</v>
      </c>
      <c r="M1736" s="7" t="str">
        <f t="shared" ca="1" si="388"/>
        <v>USA</v>
      </c>
      <c r="N1736" s="8" t="str">
        <f t="shared" ca="1" si="389"/>
        <v>Delivered</v>
      </c>
    </row>
    <row r="1737" spans="1:14" x14ac:dyDescent="0.35">
      <c r="A1737" s="5" t="str">
        <f t="shared" si="390"/>
        <v>AMZ11737</v>
      </c>
      <c r="B1737" s="6">
        <f t="shared" ca="1" si="391"/>
        <v>45933</v>
      </c>
      <c r="C1737" s="7" t="str">
        <f t="shared" ca="1" si="378"/>
        <v>CUS62734</v>
      </c>
      <c r="D1737" s="7" t="str">
        <f t="shared" ca="1" si="379"/>
        <v>Electronics</v>
      </c>
      <c r="E1737" s="7" t="str">
        <f t="shared" ca="1" si="380"/>
        <v>Cotton T-Shirt</v>
      </c>
      <c r="F1737" s="7" t="str">
        <f t="shared" ca="1" si="381"/>
        <v>Amazon Fulfilled</v>
      </c>
      <c r="G1737" s="7" t="str">
        <f t="shared" ca="1" si="382"/>
        <v>Yes</v>
      </c>
      <c r="H1737" s="7">
        <f t="shared" ca="1" si="383"/>
        <v>725</v>
      </c>
      <c r="I1737" s="7">
        <f t="shared" ca="1" si="384"/>
        <v>1</v>
      </c>
      <c r="J1737" s="7">
        <f t="shared" ca="1" si="385"/>
        <v>37</v>
      </c>
      <c r="K1737" s="7">
        <f t="shared" ca="1" si="386"/>
        <v>10</v>
      </c>
      <c r="L1737" s="7" t="str">
        <f t="shared" ca="1" si="387"/>
        <v>UPI</v>
      </c>
      <c r="M1737" s="7" t="str">
        <f t="shared" ca="1" si="388"/>
        <v>India</v>
      </c>
      <c r="N1737" s="8" t="str">
        <f t="shared" ca="1" si="389"/>
        <v>Cancelled</v>
      </c>
    </row>
    <row r="1738" spans="1:14" x14ac:dyDescent="0.35">
      <c r="A1738" s="5" t="str">
        <f t="shared" si="390"/>
        <v>AMZ11738</v>
      </c>
      <c r="B1738" s="6">
        <f t="shared" ca="1" si="391"/>
        <v>45878</v>
      </c>
      <c r="C1738" s="7" t="str">
        <f t="shared" ca="1" si="378"/>
        <v>CUS43218</v>
      </c>
      <c r="D1738" s="7" t="str">
        <f t="shared" ca="1" si="379"/>
        <v>Fashion</v>
      </c>
      <c r="E1738" s="7" t="str">
        <f t="shared" ca="1" si="380"/>
        <v>Air  Fryer</v>
      </c>
      <c r="F1738" s="7" t="str">
        <f t="shared" ca="1" si="381"/>
        <v>Third-Party Seller</v>
      </c>
      <c r="G1738" s="7" t="str">
        <f t="shared" ca="1" si="382"/>
        <v>No</v>
      </c>
      <c r="H1738" s="7">
        <f t="shared" ca="1" si="383"/>
        <v>375</v>
      </c>
      <c r="I1738" s="7">
        <f t="shared" ca="1" si="384"/>
        <v>1</v>
      </c>
      <c r="J1738" s="7">
        <f t="shared" ca="1" si="385"/>
        <v>18</v>
      </c>
      <c r="K1738" s="7">
        <f t="shared" ca="1" si="386"/>
        <v>5</v>
      </c>
      <c r="L1738" s="7" t="str">
        <f t="shared" ca="1" si="387"/>
        <v>Amazon Pay</v>
      </c>
      <c r="M1738" s="7" t="str">
        <f t="shared" ca="1" si="388"/>
        <v>Canada</v>
      </c>
      <c r="N1738" s="8" t="str">
        <f t="shared" ca="1" si="389"/>
        <v>Delivered</v>
      </c>
    </row>
    <row r="1739" spans="1:14" x14ac:dyDescent="0.35">
      <c r="A1739" s="5" t="str">
        <f t="shared" si="390"/>
        <v>AMZ11739</v>
      </c>
      <c r="B1739" s="6">
        <f t="shared" ca="1" si="391"/>
        <v>45981</v>
      </c>
      <c r="C1739" s="7" t="str">
        <f t="shared" ca="1" si="378"/>
        <v>CUS22008</v>
      </c>
      <c r="D1739" s="7" t="str">
        <f t="shared" ca="1" si="379"/>
        <v>Beauty</v>
      </c>
      <c r="E1739" s="7" t="str">
        <f t="shared" ca="1" si="380"/>
        <v>Cotton T-Shirt</v>
      </c>
      <c r="F1739" s="7" t="str">
        <f t="shared" ca="1" si="381"/>
        <v>Amazon Fulfilled</v>
      </c>
      <c r="G1739" s="7" t="str">
        <f t="shared" ca="1" si="382"/>
        <v>Yes</v>
      </c>
      <c r="H1739" s="7">
        <f t="shared" ca="1" si="383"/>
        <v>314</v>
      </c>
      <c r="I1739" s="7">
        <f t="shared" ca="1" si="384"/>
        <v>4</v>
      </c>
      <c r="J1739" s="7">
        <f t="shared" ca="1" si="385"/>
        <v>1</v>
      </c>
      <c r="K1739" s="7">
        <f t="shared" ca="1" si="386"/>
        <v>7</v>
      </c>
      <c r="L1739" s="7" t="str">
        <f t="shared" ca="1" si="387"/>
        <v>Net Banking</v>
      </c>
      <c r="M1739" s="7" t="str">
        <f t="shared" ca="1" si="388"/>
        <v>UK</v>
      </c>
      <c r="N1739" s="8" t="str">
        <f t="shared" ca="1" si="389"/>
        <v>Delivered</v>
      </c>
    </row>
    <row r="1740" spans="1:14" x14ac:dyDescent="0.35">
      <c r="A1740" s="5" t="str">
        <f t="shared" si="390"/>
        <v>AMZ11740</v>
      </c>
      <c r="B1740" s="6">
        <f t="shared" ca="1" si="391"/>
        <v>45968</v>
      </c>
      <c r="C1740" s="7" t="str">
        <f t="shared" ca="1" si="378"/>
        <v>CUS66241</v>
      </c>
      <c r="D1740" s="7" t="str">
        <f t="shared" ca="1" si="379"/>
        <v>Fashion</v>
      </c>
      <c r="E1740" s="7" t="str">
        <f t="shared" ca="1" si="380"/>
        <v>Cotton T-Shirt</v>
      </c>
      <c r="F1740" s="7" t="str">
        <f t="shared" ca="1" si="381"/>
        <v>Third-Party Seller</v>
      </c>
      <c r="G1740" s="7" t="str">
        <f t="shared" ca="1" si="382"/>
        <v>No</v>
      </c>
      <c r="H1740" s="7">
        <f t="shared" ca="1" si="383"/>
        <v>71</v>
      </c>
      <c r="I1740" s="7">
        <f t="shared" ca="1" si="384"/>
        <v>1</v>
      </c>
      <c r="J1740" s="7">
        <f t="shared" ca="1" si="385"/>
        <v>29</v>
      </c>
      <c r="K1740" s="7">
        <f t="shared" ca="1" si="386"/>
        <v>15</v>
      </c>
      <c r="L1740" s="7" t="str">
        <f t="shared" ca="1" si="387"/>
        <v>Amazon Pay</v>
      </c>
      <c r="M1740" s="7" t="str">
        <f t="shared" ca="1" si="388"/>
        <v>India</v>
      </c>
      <c r="N1740" s="8" t="str">
        <f t="shared" ca="1" si="389"/>
        <v>Delivered</v>
      </c>
    </row>
    <row r="1741" spans="1:14" x14ac:dyDescent="0.35">
      <c r="A1741" s="5" t="str">
        <f t="shared" si="390"/>
        <v>AMZ11741</v>
      </c>
      <c r="B1741" s="6">
        <f t="shared" ca="1" si="391"/>
        <v>45963</v>
      </c>
      <c r="C1741" s="7" t="str">
        <f t="shared" ca="1" si="378"/>
        <v>CUS91241</v>
      </c>
      <c r="D1741" s="7" t="str">
        <f t="shared" ca="1" si="379"/>
        <v>Beauty</v>
      </c>
      <c r="E1741" s="7" t="str">
        <f t="shared" ca="1" si="380"/>
        <v>Noise Cancelling Headphones</v>
      </c>
      <c r="F1741" s="7" t="str">
        <f t="shared" ca="1" si="381"/>
        <v>Third-Party Seller</v>
      </c>
      <c r="G1741" s="7" t="str">
        <f t="shared" ca="1" si="382"/>
        <v>No</v>
      </c>
      <c r="H1741" s="7">
        <f t="shared" ca="1" si="383"/>
        <v>636</v>
      </c>
      <c r="I1741" s="7">
        <f t="shared" ca="1" si="384"/>
        <v>4</v>
      </c>
      <c r="J1741" s="7">
        <f t="shared" ca="1" si="385"/>
        <v>15</v>
      </c>
      <c r="K1741" s="7">
        <f t="shared" ca="1" si="386"/>
        <v>13</v>
      </c>
      <c r="L1741" s="7" t="str">
        <f t="shared" ca="1" si="387"/>
        <v>Amazon Pay</v>
      </c>
      <c r="M1741" s="7" t="str">
        <f t="shared" ca="1" si="388"/>
        <v>India</v>
      </c>
      <c r="N1741" s="8" t="str">
        <f t="shared" ca="1" si="389"/>
        <v>Delivered</v>
      </c>
    </row>
    <row r="1742" spans="1:14" x14ac:dyDescent="0.35">
      <c r="A1742" s="5" t="str">
        <f t="shared" si="390"/>
        <v>AMZ11742</v>
      </c>
      <c r="B1742" s="6">
        <f t="shared" ca="1" si="391"/>
        <v>45871</v>
      </c>
      <c r="C1742" s="7" t="str">
        <f t="shared" ca="1" si="378"/>
        <v>CUS32909</v>
      </c>
      <c r="D1742" s="7" t="str">
        <f t="shared" ca="1" si="379"/>
        <v>Electronics</v>
      </c>
      <c r="E1742" s="7" t="str">
        <f t="shared" ca="1" si="380"/>
        <v>Face Cream</v>
      </c>
      <c r="F1742" s="7" t="str">
        <f t="shared" ca="1" si="381"/>
        <v>Amazon Fulfilled</v>
      </c>
      <c r="G1742" s="7" t="str">
        <f t="shared" ca="1" si="382"/>
        <v>Yes</v>
      </c>
      <c r="H1742" s="7">
        <f t="shared" ca="1" si="383"/>
        <v>437</v>
      </c>
      <c r="I1742" s="7">
        <f t="shared" ca="1" si="384"/>
        <v>3</v>
      </c>
      <c r="J1742" s="7">
        <f t="shared" ca="1" si="385"/>
        <v>19</v>
      </c>
      <c r="K1742" s="7">
        <f t="shared" ca="1" si="386"/>
        <v>12</v>
      </c>
      <c r="L1742" s="7" t="str">
        <f t="shared" ca="1" si="387"/>
        <v>Debit Card</v>
      </c>
      <c r="M1742" s="7" t="str">
        <f t="shared" ca="1" si="388"/>
        <v>India</v>
      </c>
      <c r="N1742" s="8" t="str">
        <f t="shared" ca="1" si="389"/>
        <v>Returned</v>
      </c>
    </row>
    <row r="1743" spans="1:14" x14ac:dyDescent="0.35">
      <c r="A1743" s="5" t="str">
        <f t="shared" si="390"/>
        <v>AMZ11743</v>
      </c>
      <c r="B1743" s="6">
        <f t="shared" ca="1" si="391"/>
        <v>45851</v>
      </c>
      <c r="C1743" s="7" t="str">
        <f t="shared" ca="1" si="378"/>
        <v>CUS91820</v>
      </c>
      <c r="D1743" s="7" t="str">
        <f t="shared" ca="1" si="379"/>
        <v>Home &amp; Kitchen</v>
      </c>
      <c r="E1743" s="7" t="str">
        <f t="shared" ca="1" si="380"/>
        <v>Smart Watch</v>
      </c>
      <c r="F1743" s="7" t="str">
        <f t="shared" ca="1" si="381"/>
        <v>Amazon Fulfilled</v>
      </c>
      <c r="G1743" s="7" t="str">
        <f t="shared" ca="1" si="382"/>
        <v>Yes</v>
      </c>
      <c r="H1743" s="7">
        <f t="shared" ca="1" si="383"/>
        <v>526</v>
      </c>
      <c r="I1743" s="7">
        <f t="shared" ca="1" si="384"/>
        <v>3</v>
      </c>
      <c r="J1743" s="7">
        <f t="shared" ca="1" si="385"/>
        <v>11</v>
      </c>
      <c r="K1743" s="7">
        <f t="shared" ca="1" si="386"/>
        <v>3</v>
      </c>
      <c r="L1743" s="7" t="str">
        <f t="shared" ca="1" si="387"/>
        <v>UPI</v>
      </c>
      <c r="M1743" s="7" t="str">
        <f t="shared" ca="1" si="388"/>
        <v>India</v>
      </c>
      <c r="N1743" s="8" t="str">
        <f t="shared" ca="1" si="389"/>
        <v>Delivered</v>
      </c>
    </row>
    <row r="1744" spans="1:14" x14ac:dyDescent="0.35">
      <c r="A1744" s="5" t="str">
        <f t="shared" si="390"/>
        <v>AMZ11744</v>
      </c>
      <c r="B1744" s="6">
        <f t="shared" ca="1" si="391"/>
        <v>45913</v>
      </c>
      <c r="C1744" s="7" t="str">
        <f t="shared" ca="1" si="378"/>
        <v>CUS40215</v>
      </c>
      <c r="D1744" s="7" t="str">
        <f t="shared" ca="1" si="379"/>
        <v>Sports</v>
      </c>
      <c r="E1744" s="7" t="str">
        <f t="shared" ca="1" si="380"/>
        <v>Yoga Mat</v>
      </c>
      <c r="F1744" s="7" t="str">
        <f t="shared" ca="1" si="381"/>
        <v>Amazon Fulfilled</v>
      </c>
      <c r="G1744" s="7" t="str">
        <f t="shared" ca="1" si="382"/>
        <v>Yes</v>
      </c>
      <c r="H1744" s="7">
        <f t="shared" ca="1" si="383"/>
        <v>388</v>
      </c>
      <c r="I1744" s="7">
        <f t="shared" ca="1" si="384"/>
        <v>2</v>
      </c>
      <c r="J1744" s="7">
        <f t="shared" ca="1" si="385"/>
        <v>20</v>
      </c>
      <c r="K1744" s="7">
        <f t="shared" ca="1" si="386"/>
        <v>13</v>
      </c>
      <c r="L1744" s="7" t="str">
        <f t="shared" ca="1" si="387"/>
        <v>Amazon Pay</v>
      </c>
      <c r="M1744" s="7" t="str">
        <f t="shared" ca="1" si="388"/>
        <v>USA</v>
      </c>
      <c r="N1744" s="8" t="str">
        <f t="shared" ca="1" si="389"/>
        <v>Delivered</v>
      </c>
    </row>
    <row r="1745" spans="1:14" x14ac:dyDescent="0.35">
      <c r="A1745" s="5" t="str">
        <f t="shared" si="390"/>
        <v>AMZ11745</v>
      </c>
      <c r="B1745" s="6">
        <f t="shared" ca="1" si="391"/>
        <v>45867</v>
      </c>
      <c r="C1745" s="7" t="str">
        <f t="shared" ca="1" si="378"/>
        <v>CUS69921</v>
      </c>
      <c r="D1745" s="7" t="str">
        <f t="shared" ca="1" si="379"/>
        <v>Electronics</v>
      </c>
      <c r="E1745" s="7" t="str">
        <f t="shared" ca="1" si="380"/>
        <v>Noise Cancelling Headphones</v>
      </c>
      <c r="F1745" s="7" t="str">
        <f t="shared" ca="1" si="381"/>
        <v>Amazon Fulfilled</v>
      </c>
      <c r="G1745" s="7" t="str">
        <f t="shared" ca="1" si="382"/>
        <v>Yes</v>
      </c>
      <c r="H1745" s="7">
        <f t="shared" ca="1" si="383"/>
        <v>681</v>
      </c>
      <c r="I1745" s="7">
        <f t="shared" ca="1" si="384"/>
        <v>4</v>
      </c>
      <c r="J1745" s="7">
        <f t="shared" ca="1" si="385"/>
        <v>1</v>
      </c>
      <c r="K1745" s="7">
        <f t="shared" ca="1" si="386"/>
        <v>9</v>
      </c>
      <c r="L1745" s="7" t="str">
        <f t="shared" ca="1" si="387"/>
        <v>Debit Card</v>
      </c>
      <c r="M1745" s="7" t="str">
        <f t="shared" ca="1" si="388"/>
        <v>Canada</v>
      </c>
      <c r="N1745" s="8" t="str">
        <f t="shared" ca="1" si="389"/>
        <v>Delivered</v>
      </c>
    </row>
    <row r="1746" spans="1:14" x14ac:dyDescent="0.35">
      <c r="A1746" s="5" t="str">
        <f t="shared" si="390"/>
        <v>AMZ11746</v>
      </c>
      <c r="B1746" s="6">
        <f t="shared" ca="1" si="391"/>
        <v>45920</v>
      </c>
      <c r="C1746" s="7" t="str">
        <f t="shared" ca="1" si="378"/>
        <v>CUS71275</v>
      </c>
      <c r="D1746" s="7" t="str">
        <f t="shared" ca="1" si="379"/>
        <v>Sports</v>
      </c>
      <c r="E1746" s="7" t="str">
        <f t="shared" ca="1" si="380"/>
        <v>Water Bottle</v>
      </c>
      <c r="F1746" s="7" t="str">
        <f t="shared" ca="1" si="381"/>
        <v>Amazon Fulfilled</v>
      </c>
      <c r="G1746" s="7" t="str">
        <f t="shared" ca="1" si="382"/>
        <v>No</v>
      </c>
      <c r="H1746" s="7">
        <f t="shared" ca="1" si="383"/>
        <v>358</v>
      </c>
      <c r="I1746" s="7">
        <f t="shared" ca="1" si="384"/>
        <v>3</v>
      </c>
      <c r="J1746" s="7">
        <f t="shared" ca="1" si="385"/>
        <v>14</v>
      </c>
      <c r="K1746" s="7">
        <f t="shared" ca="1" si="386"/>
        <v>13</v>
      </c>
      <c r="L1746" s="7" t="str">
        <f t="shared" ca="1" si="387"/>
        <v>Debit Card</v>
      </c>
      <c r="M1746" s="7" t="str">
        <f t="shared" ca="1" si="388"/>
        <v>India</v>
      </c>
      <c r="N1746" s="8" t="str">
        <f t="shared" ca="1" si="389"/>
        <v>Returned</v>
      </c>
    </row>
    <row r="1747" spans="1:14" x14ac:dyDescent="0.35">
      <c r="A1747" s="5" t="str">
        <f t="shared" si="390"/>
        <v>AMZ11747</v>
      </c>
      <c r="B1747" s="6">
        <f t="shared" ca="1" si="391"/>
        <v>45938</v>
      </c>
      <c r="C1747" s="7" t="str">
        <f t="shared" ca="1" si="378"/>
        <v>CUS11142</v>
      </c>
      <c r="D1747" s="7" t="str">
        <f t="shared" ca="1" si="379"/>
        <v>Home &amp; Kitchen</v>
      </c>
      <c r="E1747" s="7" t="str">
        <f t="shared" ca="1" si="380"/>
        <v>Water Bottle</v>
      </c>
      <c r="F1747" s="7" t="str">
        <f t="shared" ca="1" si="381"/>
        <v>Amazon Fulfilled</v>
      </c>
      <c r="G1747" s="7" t="str">
        <f t="shared" ca="1" si="382"/>
        <v>No</v>
      </c>
      <c r="H1747" s="7">
        <f t="shared" ca="1" si="383"/>
        <v>445</v>
      </c>
      <c r="I1747" s="7">
        <f t="shared" ca="1" si="384"/>
        <v>4</v>
      </c>
      <c r="J1747" s="7">
        <f t="shared" ca="1" si="385"/>
        <v>27</v>
      </c>
      <c r="K1747" s="7">
        <f t="shared" ca="1" si="386"/>
        <v>13</v>
      </c>
      <c r="L1747" s="7" t="str">
        <f t="shared" ca="1" si="387"/>
        <v>UPI</v>
      </c>
      <c r="M1747" s="7" t="str">
        <f t="shared" ca="1" si="388"/>
        <v>USA</v>
      </c>
      <c r="N1747" s="8" t="str">
        <f t="shared" ca="1" si="389"/>
        <v>Delivered</v>
      </c>
    </row>
    <row r="1748" spans="1:14" x14ac:dyDescent="0.35">
      <c r="A1748" s="5" t="str">
        <f t="shared" si="390"/>
        <v>AMZ11748</v>
      </c>
      <c r="B1748" s="6">
        <f t="shared" ca="1" si="391"/>
        <v>46013</v>
      </c>
      <c r="C1748" s="7" t="str">
        <f t="shared" ca="1" si="378"/>
        <v>CUS59981</v>
      </c>
      <c r="D1748" s="7" t="str">
        <f t="shared" ca="1" si="379"/>
        <v>Home &amp; Kitchen</v>
      </c>
      <c r="E1748" s="7" t="str">
        <f t="shared" ca="1" si="380"/>
        <v>Running Shoes</v>
      </c>
      <c r="F1748" s="7" t="str">
        <f t="shared" ca="1" si="381"/>
        <v>Amazon Fulfilled</v>
      </c>
      <c r="G1748" s="7" t="str">
        <f t="shared" ca="1" si="382"/>
        <v>Yes</v>
      </c>
      <c r="H1748" s="7">
        <f t="shared" ca="1" si="383"/>
        <v>334</v>
      </c>
      <c r="I1748" s="7">
        <f t="shared" ca="1" si="384"/>
        <v>2</v>
      </c>
      <c r="J1748" s="7">
        <f t="shared" ca="1" si="385"/>
        <v>6</v>
      </c>
      <c r="K1748" s="7">
        <f t="shared" ca="1" si="386"/>
        <v>13</v>
      </c>
      <c r="L1748" s="7" t="str">
        <f t="shared" ca="1" si="387"/>
        <v>Credit Card</v>
      </c>
      <c r="M1748" s="7" t="str">
        <f t="shared" ca="1" si="388"/>
        <v>UK</v>
      </c>
      <c r="N1748" s="8" t="str">
        <f t="shared" ca="1" si="389"/>
        <v>Delivered</v>
      </c>
    </row>
    <row r="1749" spans="1:14" x14ac:dyDescent="0.35">
      <c r="A1749" s="5" t="str">
        <f t="shared" si="390"/>
        <v>AMZ11749</v>
      </c>
      <c r="B1749" s="6">
        <f t="shared" ca="1" si="391"/>
        <v>45974</v>
      </c>
      <c r="C1749" s="7" t="str">
        <f t="shared" ca="1" si="378"/>
        <v>CUS53607</v>
      </c>
      <c r="D1749" s="7" t="str">
        <f t="shared" ca="1" si="379"/>
        <v>Fashion</v>
      </c>
      <c r="E1749" s="7" t="str">
        <f t="shared" ca="1" si="380"/>
        <v>Running Shoes</v>
      </c>
      <c r="F1749" s="7" t="str">
        <f t="shared" ca="1" si="381"/>
        <v>Amazon Fulfilled</v>
      </c>
      <c r="G1749" s="7" t="str">
        <f t="shared" ca="1" si="382"/>
        <v>Yes</v>
      </c>
      <c r="H1749" s="7">
        <f t="shared" ca="1" si="383"/>
        <v>706</v>
      </c>
      <c r="I1749" s="7">
        <f t="shared" ca="1" si="384"/>
        <v>2</v>
      </c>
      <c r="J1749" s="7">
        <f t="shared" ca="1" si="385"/>
        <v>17</v>
      </c>
      <c r="K1749" s="7">
        <f t="shared" ca="1" si="386"/>
        <v>4</v>
      </c>
      <c r="L1749" s="7" t="str">
        <f t="shared" ca="1" si="387"/>
        <v>Credit Card</v>
      </c>
      <c r="M1749" s="7" t="str">
        <f t="shared" ca="1" si="388"/>
        <v>India</v>
      </c>
      <c r="N1749" s="8" t="str">
        <f t="shared" ca="1" si="389"/>
        <v>Returned</v>
      </c>
    </row>
    <row r="1750" spans="1:14" x14ac:dyDescent="0.35">
      <c r="A1750" s="5" t="str">
        <f t="shared" si="390"/>
        <v>AMZ11750</v>
      </c>
      <c r="B1750" s="6">
        <f t="shared" ca="1" si="391"/>
        <v>45940</v>
      </c>
      <c r="C1750" s="7" t="str">
        <f t="shared" ca="1" si="378"/>
        <v>CUS19022</v>
      </c>
      <c r="D1750" s="7" t="str">
        <f t="shared" ca="1" si="379"/>
        <v>Beauty</v>
      </c>
      <c r="E1750" s="7" t="str">
        <f t="shared" ca="1" si="380"/>
        <v>Yoga Mat</v>
      </c>
      <c r="F1750" s="7" t="str">
        <f t="shared" ca="1" si="381"/>
        <v>Amazon Fulfilled</v>
      </c>
      <c r="G1750" s="7" t="str">
        <f t="shared" ca="1" si="382"/>
        <v>Yes</v>
      </c>
      <c r="H1750" s="7">
        <f t="shared" ca="1" si="383"/>
        <v>699</v>
      </c>
      <c r="I1750" s="7">
        <f t="shared" ca="1" si="384"/>
        <v>4</v>
      </c>
      <c r="J1750" s="7">
        <f t="shared" ca="1" si="385"/>
        <v>20</v>
      </c>
      <c r="K1750" s="7">
        <f t="shared" ca="1" si="386"/>
        <v>11</v>
      </c>
      <c r="L1750" s="7" t="str">
        <f t="shared" ca="1" si="387"/>
        <v>UPI</v>
      </c>
      <c r="M1750" s="7" t="str">
        <f t="shared" ca="1" si="388"/>
        <v>UK</v>
      </c>
      <c r="N1750" s="8" t="str">
        <f t="shared" ca="1" si="389"/>
        <v>Delivered</v>
      </c>
    </row>
    <row r="1751" spans="1:14" x14ac:dyDescent="0.35">
      <c r="A1751" s="5" t="str">
        <f t="shared" si="390"/>
        <v>AMZ11751</v>
      </c>
      <c r="B1751" s="6">
        <f t="shared" ca="1" si="391"/>
        <v>45968</v>
      </c>
      <c r="C1751" s="7" t="str">
        <f t="shared" ca="1" si="378"/>
        <v>CUS91122</v>
      </c>
      <c r="D1751" s="7" t="str">
        <f t="shared" ca="1" si="379"/>
        <v>Sports</v>
      </c>
      <c r="E1751" s="7" t="str">
        <f t="shared" ca="1" si="380"/>
        <v>Running Shoes</v>
      </c>
      <c r="F1751" s="7" t="str">
        <f t="shared" ca="1" si="381"/>
        <v>Amazon Fulfilled</v>
      </c>
      <c r="G1751" s="7" t="str">
        <f t="shared" ca="1" si="382"/>
        <v>No</v>
      </c>
      <c r="H1751" s="7">
        <f t="shared" ca="1" si="383"/>
        <v>299</v>
      </c>
      <c r="I1751" s="7">
        <f t="shared" ca="1" si="384"/>
        <v>2</v>
      </c>
      <c r="J1751" s="7">
        <f t="shared" ca="1" si="385"/>
        <v>29</v>
      </c>
      <c r="K1751" s="7">
        <f t="shared" ca="1" si="386"/>
        <v>4</v>
      </c>
      <c r="L1751" s="7" t="str">
        <f t="shared" ca="1" si="387"/>
        <v>Amazon Pay</v>
      </c>
      <c r="M1751" s="7" t="str">
        <f t="shared" ca="1" si="388"/>
        <v>USA</v>
      </c>
      <c r="N1751" s="8" t="str">
        <f t="shared" ca="1" si="389"/>
        <v>Delivered</v>
      </c>
    </row>
    <row r="1752" spans="1:14" x14ac:dyDescent="0.35">
      <c r="A1752" s="5" t="str">
        <f t="shared" si="390"/>
        <v>AMZ11752</v>
      </c>
      <c r="B1752" s="6">
        <f t="shared" ca="1" si="391"/>
        <v>45970</v>
      </c>
      <c r="C1752" s="7" t="str">
        <f t="shared" ca="1" si="378"/>
        <v>CUS80512</v>
      </c>
      <c r="D1752" s="7" t="str">
        <f t="shared" ca="1" si="379"/>
        <v>Sports</v>
      </c>
      <c r="E1752" s="7" t="str">
        <f t="shared" ca="1" si="380"/>
        <v>Iphone Charger</v>
      </c>
      <c r="F1752" s="7" t="str">
        <f t="shared" ca="1" si="381"/>
        <v>Third-Party Seller</v>
      </c>
      <c r="G1752" s="7" t="str">
        <f t="shared" ca="1" si="382"/>
        <v>No</v>
      </c>
      <c r="H1752" s="7">
        <f t="shared" ca="1" si="383"/>
        <v>273</v>
      </c>
      <c r="I1752" s="7">
        <f t="shared" ca="1" si="384"/>
        <v>1</v>
      </c>
      <c r="J1752" s="7">
        <f t="shared" ca="1" si="385"/>
        <v>38</v>
      </c>
      <c r="K1752" s="7">
        <f t="shared" ca="1" si="386"/>
        <v>10</v>
      </c>
      <c r="L1752" s="7" t="str">
        <f t="shared" ca="1" si="387"/>
        <v>Debit Card</v>
      </c>
      <c r="M1752" s="7" t="str">
        <f t="shared" ca="1" si="388"/>
        <v>UK</v>
      </c>
      <c r="N1752" s="8" t="str">
        <f t="shared" ca="1" si="389"/>
        <v>Delivered</v>
      </c>
    </row>
    <row r="1753" spans="1:14" x14ac:dyDescent="0.35">
      <c r="A1753" s="5" t="str">
        <f t="shared" si="390"/>
        <v>AMZ11753</v>
      </c>
      <c r="B1753" s="6">
        <f t="shared" ca="1" si="391"/>
        <v>45979</v>
      </c>
      <c r="C1753" s="7" t="str">
        <f t="shared" ca="1" si="378"/>
        <v>CUS18606</v>
      </c>
      <c r="D1753" s="7" t="str">
        <f t="shared" ca="1" si="379"/>
        <v>Sports</v>
      </c>
      <c r="E1753" s="7" t="str">
        <f t="shared" ca="1" si="380"/>
        <v>Face Cream</v>
      </c>
      <c r="F1753" s="7" t="str">
        <f t="shared" ca="1" si="381"/>
        <v>Amazon Fulfilled</v>
      </c>
      <c r="G1753" s="7" t="str">
        <f t="shared" ca="1" si="382"/>
        <v>No</v>
      </c>
      <c r="H1753" s="7">
        <f t="shared" ca="1" si="383"/>
        <v>335</v>
      </c>
      <c r="I1753" s="7">
        <f t="shared" ca="1" si="384"/>
        <v>3</v>
      </c>
      <c r="J1753" s="7">
        <f t="shared" ca="1" si="385"/>
        <v>14</v>
      </c>
      <c r="K1753" s="7">
        <f t="shared" ca="1" si="386"/>
        <v>15</v>
      </c>
      <c r="L1753" s="7" t="str">
        <f t="shared" ca="1" si="387"/>
        <v>Amazon Pay</v>
      </c>
      <c r="M1753" s="7" t="str">
        <f t="shared" ca="1" si="388"/>
        <v>UK</v>
      </c>
      <c r="N1753" s="8" t="str">
        <f t="shared" ca="1" si="389"/>
        <v>Delivered</v>
      </c>
    </row>
    <row r="1754" spans="1:14" x14ac:dyDescent="0.35">
      <c r="A1754" s="5" t="str">
        <f t="shared" si="390"/>
        <v>AMZ11754</v>
      </c>
      <c r="B1754" s="6">
        <f t="shared" ca="1" si="391"/>
        <v>45871</v>
      </c>
      <c r="C1754" s="7" t="str">
        <f t="shared" ca="1" si="378"/>
        <v>CUS85707</v>
      </c>
      <c r="D1754" s="7" t="str">
        <f t="shared" ca="1" si="379"/>
        <v>Home &amp; Kitchen</v>
      </c>
      <c r="E1754" s="7" t="str">
        <f t="shared" ca="1" si="380"/>
        <v>Iphone Charger</v>
      </c>
      <c r="F1754" s="7" t="str">
        <f t="shared" ca="1" si="381"/>
        <v>Third-Party Seller</v>
      </c>
      <c r="G1754" s="7" t="str">
        <f t="shared" ca="1" si="382"/>
        <v>No</v>
      </c>
      <c r="H1754" s="7">
        <f t="shared" ca="1" si="383"/>
        <v>195</v>
      </c>
      <c r="I1754" s="7">
        <f t="shared" ca="1" si="384"/>
        <v>2</v>
      </c>
      <c r="J1754" s="7">
        <f t="shared" ca="1" si="385"/>
        <v>26</v>
      </c>
      <c r="K1754" s="7">
        <f t="shared" ca="1" si="386"/>
        <v>3</v>
      </c>
      <c r="L1754" s="7" t="str">
        <f t="shared" ca="1" si="387"/>
        <v>UPI</v>
      </c>
      <c r="M1754" s="7" t="str">
        <f t="shared" ca="1" si="388"/>
        <v>UK</v>
      </c>
      <c r="N1754" s="8" t="str">
        <f t="shared" ca="1" si="389"/>
        <v>Cancelled</v>
      </c>
    </row>
    <row r="1755" spans="1:14" x14ac:dyDescent="0.35">
      <c r="A1755" s="5" t="str">
        <f t="shared" si="390"/>
        <v>AMZ11755</v>
      </c>
      <c r="B1755" s="6">
        <f t="shared" ca="1" si="391"/>
        <v>45990</v>
      </c>
      <c r="C1755" s="7" t="str">
        <f t="shared" ca="1" si="378"/>
        <v>CUS69455</v>
      </c>
      <c r="D1755" s="7" t="str">
        <f t="shared" ca="1" si="379"/>
        <v>Fashion</v>
      </c>
      <c r="E1755" s="7" t="str">
        <f t="shared" ca="1" si="380"/>
        <v>Noise Cancelling Headphones</v>
      </c>
      <c r="F1755" s="7" t="str">
        <f t="shared" ca="1" si="381"/>
        <v>Third-Party Seller</v>
      </c>
      <c r="G1755" s="7" t="str">
        <f t="shared" ca="1" si="382"/>
        <v>No</v>
      </c>
      <c r="H1755" s="7">
        <f t="shared" ca="1" si="383"/>
        <v>776</v>
      </c>
      <c r="I1755" s="7">
        <f t="shared" ca="1" si="384"/>
        <v>3</v>
      </c>
      <c r="J1755" s="7">
        <f t="shared" ca="1" si="385"/>
        <v>24</v>
      </c>
      <c r="K1755" s="7">
        <f t="shared" ca="1" si="386"/>
        <v>13</v>
      </c>
      <c r="L1755" s="7" t="str">
        <f t="shared" ca="1" si="387"/>
        <v>Amazon Pay</v>
      </c>
      <c r="M1755" s="7" t="str">
        <f t="shared" ca="1" si="388"/>
        <v>USA</v>
      </c>
      <c r="N1755" s="8" t="str">
        <f t="shared" ca="1" si="389"/>
        <v>Returned</v>
      </c>
    </row>
    <row r="1756" spans="1:14" x14ac:dyDescent="0.35">
      <c r="A1756" s="5" t="str">
        <f t="shared" si="390"/>
        <v>AMZ11756</v>
      </c>
      <c r="B1756" s="6">
        <f t="shared" ca="1" si="391"/>
        <v>45999</v>
      </c>
      <c r="C1756" s="7" t="str">
        <f t="shared" ca="1" si="378"/>
        <v>CUS96530</v>
      </c>
      <c r="D1756" s="7" t="str">
        <f t="shared" ca="1" si="379"/>
        <v>Sports</v>
      </c>
      <c r="E1756" s="7" t="str">
        <f t="shared" ca="1" si="380"/>
        <v>Face Cream</v>
      </c>
      <c r="F1756" s="7" t="str">
        <f t="shared" ca="1" si="381"/>
        <v>Third-Party Seller</v>
      </c>
      <c r="G1756" s="7" t="str">
        <f t="shared" ca="1" si="382"/>
        <v>No</v>
      </c>
      <c r="H1756" s="7">
        <f t="shared" ca="1" si="383"/>
        <v>107</v>
      </c>
      <c r="I1756" s="7">
        <f t="shared" ca="1" si="384"/>
        <v>3</v>
      </c>
      <c r="J1756" s="7">
        <f t="shared" ca="1" si="385"/>
        <v>25</v>
      </c>
      <c r="K1756" s="7">
        <f t="shared" ca="1" si="386"/>
        <v>4</v>
      </c>
      <c r="L1756" s="7" t="str">
        <f t="shared" ca="1" si="387"/>
        <v>Amazon Pay</v>
      </c>
      <c r="M1756" s="7" t="str">
        <f t="shared" ca="1" si="388"/>
        <v>UK</v>
      </c>
      <c r="N1756" s="8" t="str">
        <f t="shared" ca="1" si="389"/>
        <v>Returned</v>
      </c>
    </row>
    <row r="1757" spans="1:14" x14ac:dyDescent="0.35">
      <c r="A1757" s="5" t="str">
        <f t="shared" si="390"/>
        <v>AMZ11757</v>
      </c>
      <c r="B1757" s="6">
        <f t="shared" ca="1" si="391"/>
        <v>45919</v>
      </c>
      <c r="C1757" s="7" t="str">
        <f t="shared" ca="1" si="378"/>
        <v>CUS66559</v>
      </c>
      <c r="D1757" s="7" t="str">
        <f t="shared" ca="1" si="379"/>
        <v>Fashion</v>
      </c>
      <c r="E1757" s="7" t="str">
        <f t="shared" ca="1" si="380"/>
        <v>Cotton T-Shirt</v>
      </c>
      <c r="F1757" s="7" t="str">
        <f t="shared" ca="1" si="381"/>
        <v>Third-Party Seller</v>
      </c>
      <c r="G1757" s="7" t="str">
        <f t="shared" ca="1" si="382"/>
        <v>Yes</v>
      </c>
      <c r="H1757" s="7">
        <f t="shared" ca="1" si="383"/>
        <v>593</v>
      </c>
      <c r="I1757" s="7">
        <f t="shared" ca="1" si="384"/>
        <v>1</v>
      </c>
      <c r="J1757" s="7">
        <f t="shared" ca="1" si="385"/>
        <v>9</v>
      </c>
      <c r="K1757" s="7">
        <f t="shared" ca="1" si="386"/>
        <v>9</v>
      </c>
      <c r="L1757" s="7" t="str">
        <f t="shared" ca="1" si="387"/>
        <v>Credit Card</v>
      </c>
      <c r="M1757" s="7" t="str">
        <f t="shared" ca="1" si="388"/>
        <v>USA</v>
      </c>
      <c r="N1757" s="8" t="str">
        <f t="shared" ca="1" si="389"/>
        <v>Cancelled</v>
      </c>
    </row>
    <row r="1758" spans="1:14" x14ac:dyDescent="0.35">
      <c r="A1758" s="5" t="str">
        <f t="shared" si="390"/>
        <v>AMZ11758</v>
      </c>
      <c r="B1758" s="6">
        <f t="shared" ca="1" si="391"/>
        <v>45946</v>
      </c>
      <c r="C1758" s="7" t="str">
        <f t="shared" ca="1" si="378"/>
        <v>CUS23132</v>
      </c>
      <c r="D1758" s="7" t="str">
        <f t="shared" ca="1" si="379"/>
        <v>Electronics</v>
      </c>
      <c r="E1758" s="7" t="str">
        <f t="shared" ca="1" si="380"/>
        <v>Cotton T-Shirt</v>
      </c>
      <c r="F1758" s="7" t="str">
        <f t="shared" ca="1" si="381"/>
        <v>Amazon Fulfilled</v>
      </c>
      <c r="G1758" s="7" t="str">
        <f t="shared" ca="1" si="382"/>
        <v>Yes</v>
      </c>
      <c r="H1758" s="7">
        <f t="shared" ca="1" si="383"/>
        <v>320</v>
      </c>
      <c r="I1758" s="7">
        <f t="shared" ca="1" si="384"/>
        <v>2</v>
      </c>
      <c r="J1758" s="7">
        <f t="shared" ca="1" si="385"/>
        <v>15</v>
      </c>
      <c r="K1758" s="7">
        <f t="shared" ca="1" si="386"/>
        <v>8</v>
      </c>
      <c r="L1758" s="7" t="str">
        <f t="shared" ca="1" si="387"/>
        <v>Net Banking</v>
      </c>
      <c r="M1758" s="7" t="str">
        <f t="shared" ca="1" si="388"/>
        <v>USA</v>
      </c>
      <c r="N1758" s="8" t="str">
        <f t="shared" ca="1" si="389"/>
        <v>Delivered</v>
      </c>
    </row>
    <row r="1759" spans="1:14" x14ac:dyDescent="0.35">
      <c r="A1759" s="5" t="str">
        <f t="shared" si="390"/>
        <v>AMZ11759</v>
      </c>
      <c r="B1759" s="6">
        <f t="shared" ca="1" si="391"/>
        <v>45909</v>
      </c>
      <c r="C1759" s="7" t="str">
        <f t="shared" ca="1" si="378"/>
        <v>CUS86871</v>
      </c>
      <c r="D1759" s="7" t="str">
        <f t="shared" ca="1" si="379"/>
        <v>Electronics</v>
      </c>
      <c r="E1759" s="7" t="str">
        <f t="shared" ca="1" si="380"/>
        <v>Running Shoes</v>
      </c>
      <c r="F1759" s="7" t="str">
        <f t="shared" ca="1" si="381"/>
        <v>Third-Party Seller</v>
      </c>
      <c r="G1759" s="7" t="str">
        <f t="shared" ca="1" si="382"/>
        <v>No</v>
      </c>
      <c r="H1759" s="7">
        <f t="shared" ca="1" si="383"/>
        <v>747</v>
      </c>
      <c r="I1759" s="7">
        <f t="shared" ca="1" si="384"/>
        <v>4</v>
      </c>
      <c r="J1759" s="7">
        <f t="shared" ca="1" si="385"/>
        <v>24</v>
      </c>
      <c r="K1759" s="7">
        <f t="shared" ca="1" si="386"/>
        <v>9</v>
      </c>
      <c r="L1759" s="7" t="str">
        <f t="shared" ca="1" si="387"/>
        <v>Debit Card</v>
      </c>
      <c r="M1759" s="7" t="str">
        <f t="shared" ca="1" si="388"/>
        <v>India</v>
      </c>
      <c r="N1759" s="8" t="str">
        <f t="shared" ca="1" si="389"/>
        <v>Delivered</v>
      </c>
    </row>
    <row r="1760" spans="1:14" x14ac:dyDescent="0.35">
      <c r="A1760" s="5" t="str">
        <f t="shared" si="390"/>
        <v>AMZ11760</v>
      </c>
      <c r="B1760" s="6">
        <f t="shared" ca="1" si="391"/>
        <v>46001</v>
      </c>
      <c r="C1760" s="7" t="str">
        <f t="shared" ca="1" si="378"/>
        <v>CUS39612</v>
      </c>
      <c r="D1760" s="7" t="str">
        <f t="shared" ca="1" si="379"/>
        <v>Home &amp; Kitchen</v>
      </c>
      <c r="E1760" s="7" t="str">
        <f t="shared" ca="1" si="380"/>
        <v>Running Shoes</v>
      </c>
      <c r="F1760" s="7" t="str">
        <f t="shared" ca="1" si="381"/>
        <v>Third-Party Seller</v>
      </c>
      <c r="G1760" s="7" t="str">
        <f t="shared" ca="1" si="382"/>
        <v>Yes</v>
      </c>
      <c r="H1760" s="7">
        <f t="shared" ca="1" si="383"/>
        <v>535</v>
      </c>
      <c r="I1760" s="7">
        <f t="shared" ca="1" si="384"/>
        <v>4</v>
      </c>
      <c r="J1760" s="7">
        <f t="shared" ca="1" si="385"/>
        <v>6</v>
      </c>
      <c r="K1760" s="7">
        <f t="shared" ca="1" si="386"/>
        <v>12</v>
      </c>
      <c r="L1760" s="7" t="str">
        <f t="shared" ca="1" si="387"/>
        <v>Debit Card</v>
      </c>
      <c r="M1760" s="7" t="str">
        <f t="shared" ca="1" si="388"/>
        <v>UK</v>
      </c>
      <c r="N1760" s="8" t="str">
        <f t="shared" ca="1" si="389"/>
        <v>Delivered</v>
      </c>
    </row>
    <row r="1761" spans="1:14" x14ac:dyDescent="0.35">
      <c r="A1761" s="5" t="str">
        <f t="shared" si="390"/>
        <v>AMZ11761</v>
      </c>
      <c r="B1761" s="6">
        <f t="shared" ca="1" si="391"/>
        <v>45872</v>
      </c>
      <c r="C1761" s="7" t="str">
        <f t="shared" ca="1" si="378"/>
        <v>CUS55987</v>
      </c>
      <c r="D1761" s="7" t="str">
        <f t="shared" ca="1" si="379"/>
        <v>Fashion</v>
      </c>
      <c r="E1761" s="7" t="str">
        <f t="shared" ca="1" si="380"/>
        <v>Water Bottle</v>
      </c>
      <c r="F1761" s="7" t="str">
        <f t="shared" ca="1" si="381"/>
        <v>Amazon Fulfilled</v>
      </c>
      <c r="G1761" s="7" t="str">
        <f t="shared" ca="1" si="382"/>
        <v>Yes</v>
      </c>
      <c r="H1761" s="7">
        <f t="shared" ca="1" si="383"/>
        <v>85</v>
      </c>
      <c r="I1761" s="7">
        <f t="shared" ca="1" si="384"/>
        <v>4</v>
      </c>
      <c r="J1761" s="7">
        <f t="shared" ca="1" si="385"/>
        <v>33</v>
      </c>
      <c r="K1761" s="7">
        <f t="shared" ca="1" si="386"/>
        <v>13</v>
      </c>
      <c r="L1761" s="7" t="str">
        <f t="shared" ca="1" si="387"/>
        <v>Credit Card</v>
      </c>
      <c r="M1761" s="7" t="str">
        <f t="shared" ca="1" si="388"/>
        <v>UK</v>
      </c>
      <c r="N1761" s="8" t="str">
        <f t="shared" ca="1" si="389"/>
        <v>Delivered</v>
      </c>
    </row>
    <row r="1762" spans="1:14" x14ac:dyDescent="0.35">
      <c r="A1762" s="5" t="str">
        <f t="shared" si="390"/>
        <v>AMZ11762</v>
      </c>
      <c r="B1762" s="6">
        <f t="shared" ca="1" si="391"/>
        <v>45851</v>
      </c>
      <c r="C1762" s="7" t="str">
        <f t="shared" ca="1" si="378"/>
        <v>CUS16429</v>
      </c>
      <c r="D1762" s="7" t="str">
        <f t="shared" ca="1" si="379"/>
        <v>Sports</v>
      </c>
      <c r="E1762" s="7" t="str">
        <f t="shared" ca="1" si="380"/>
        <v>Iphone Charger</v>
      </c>
      <c r="F1762" s="7" t="str">
        <f t="shared" ca="1" si="381"/>
        <v>Amazon Fulfilled</v>
      </c>
      <c r="G1762" s="7" t="str">
        <f t="shared" ca="1" si="382"/>
        <v>No</v>
      </c>
      <c r="H1762" s="7">
        <f t="shared" ca="1" si="383"/>
        <v>217</v>
      </c>
      <c r="I1762" s="7">
        <f t="shared" ca="1" si="384"/>
        <v>4</v>
      </c>
      <c r="J1762" s="7">
        <f t="shared" ca="1" si="385"/>
        <v>18</v>
      </c>
      <c r="K1762" s="7">
        <f t="shared" ca="1" si="386"/>
        <v>15</v>
      </c>
      <c r="L1762" s="7" t="str">
        <f t="shared" ca="1" si="387"/>
        <v>UPI</v>
      </c>
      <c r="M1762" s="7" t="str">
        <f t="shared" ca="1" si="388"/>
        <v>India</v>
      </c>
      <c r="N1762" s="8" t="str">
        <f t="shared" ca="1" si="389"/>
        <v>Cancelled</v>
      </c>
    </row>
    <row r="1763" spans="1:14" x14ac:dyDescent="0.35">
      <c r="A1763" s="5" t="str">
        <f t="shared" si="390"/>
        <v>AMZ11763</v>
      </c>
      <c r="B1763" s="6">
        <f t="shared" ca="1" si="391"/>
        <v>45998</v>
      </c>
      <c r="C1763" s="7" t="str">
        <f t="shared" ca="1" si="378"/>
        <v>CUS80779</v>
      </c>
      <c r="D1763" s="7" t="str">
        <f t="shared" ca="1" si="379"/>
        <v>Books</v>
      </c>
      <c r="E1763" s="7" t="str">
        <f t="shared" ca="1" si="380"/>
        <v>Smart Watch</v>
      </c>
      <c r="F1763" s="7" t="str">
        <f t="shared" ca="1" si="381"/>
        <v>Amazon Fulfilled</v>
      </c>
      <c r="G1763" s="7" t="str">
        <f t="shared" ca="1" si="382"/>
        <v>No</v>
      </c>
      <c r="H1763" s="7">
        <f t="shared" ca="1" si="383"/>
        <v>243</v>
      </c>
      <c r="I1763" s="7">
        <f t="shared" ca="1" si="384"/>
        <v>2</v>
      </c>
      <c r="J1763" s="7">
        <f t="shared" ca="1" si="385"/>
        <v>32</v>
      </c>
      <c r="K1763" s="7">
        <f t="shared" ca="1" si="386"/>
        <v>9</v>
      </c>
      <c r="L1763" s="7" t="str">
        <f t="shared" ca="1" si="387"/>
        <v>Amazon Pay</v>
      </c>
      <c r="M1763" s="7" t="str">
        <f t="shared" ca="1" si="388"/>
        <v>USA</v>
      </c>
      <c r="N1763" s="8" t="str">
        <f t="shared" ca="1" si="389"/>
        <v>Delivered</v>
      </c>
    </row>
    <row r="1764" spans="1:14" x14ac:dyDescent="0.35">
      <c r="A1764" s="5" t="str">
        <f t="shared" si="390"/>
        <v>AMZ11764</v>
      </c>
      <c r="B1764" s="6">
        <f t="shared" ca="1" si="391"/>
        <v>45895</v>
      </c>
      <c r="C1764" s="7" t="str">
        <f t="shared" ca="1" si="378"/>
        <v>CUS77814</v>
      </c>
      <c r="D1764" s="7" t="str">
        <f t="shared" ca="1" si="379"/>
        <v>Home &amp; Kitchen</v>
      </c>
      <c r="E1764" s="7" t="str">
        <f t="shared" ca="1" si="380"/>
        <v>Smart Watch</v>
      </c>
      <c r="F1764" s="7" t="str">
        <f t="shared" ca="1" si="381"/>
        <v>Amazon Fulfilled</v>
      </c>
      <c r="G1764" s="7" t="str">
        <f t="shared" ca="1" si="382"/>
        <v>Yes</v>
      </c>
      <c r="H1764" s="7">
        <f t="shared" ca="1" si="383"/>
        <v>435</v>
      </c>
      <c r="I1764" s="7">
        <f t="shared" ca="1" si="384"/>
        <v>2</v>
      </c>
      <c r="J1764" s="7">
        <f t="shared" ca="1" si="385"/>
        <v>36</v>
      </c>
      <c r="K1764" s="7">
        <f t="shared" ca="1" si="386"/>
        <v>8</v>
      </c>
      <c r="L1764" s="7" t="str">
        <f t="shared" ca="1" si="387"/>
        <v>Debit Card</v>
      </c>
      <c r="M1764" s="7" t="str">
        <f t="shared" ca="1" si="388"/>
        <v>USA</v>
      </c>
      <c r="N1764" s="8" t="str">
        <f t="shared" ca="1" si="389"/>
        <v>Delivered</v>
      </c>
    </row>
    <row r="1765" spans="1:14" x14ac:dyDescent="0.35">
      <c r="A1765" s="5" t="str">
        <f t="shared" si="390"/>
        <v>AMZ11765</v>
      </c>
      <c r="B1765" s="6">
        <f t="shared" ca="1" si="391"/>
        <v>46005</v>
      </c>
      <c r="C1765" s="7" t="str">
        <f t="shared" ca="1" si="378"/>
        <v>CUS64722</v>
      </c>
      <c r="D1765" s="7" t="str">
        <f t="shared" ca="1" si="379"/>
        <v>Sports</v>
      </c>
      <c r="E1765" s="7" t="str">
        <f t="shared" ca="1" si="380"/>
        <v>Noise Cancelling Headphones</v>
      </c>
      <c r="F1765" s="7" t="str">
        <f t="shared" ca="1" si="381"/>
        <v>Third-Party Seller</v>
      </c>
      <c r="G1765" s="7" t="str">
        <f t="shared" ca="1" si="382"/>
        <v>No</v>
      </c>
      <c r="H1765" s="7">
        <f t="shared" ca="1" si="383"/>
        <v>650</v>
      </c>
      <c r="I1765" s="7">
        <f t="shared" ca="1" si="384"/>
        <v>4</v>
      </c>
      <c r="J1765" s="7">
        <f t="shared" ca="1" si="385"/>
        <v>37</v>
      </c>
      <c r="K1765" s="7">
        <f t="shared" ca="1" si="386"/>
        <v>8</v>
      </c>
      <c r="L1765" s="7" t="str">
        <f t="shared" ca="1" si="387"/>
        <v>Net Banking</v>
      </c>
      <c r="M1765" s="7" t="str">
        <f t="shared" ca="1" si="388"/>
        <v>UK</v>
      </c>
      <c r="N1765" s="8" t="str">
        <f t="shared" ca="1" si="389"/>
        <v>Delivered</v>
      </c>
    </row>
    <row r="1766" spans="1:14" x14ac:dyDescent="0.35">
      <c r="A1766" s="5" t="str">
        <f t="shared" si="390"/>
        <v>AMZ11766</v>
      </c>
      <c r="B1766" s="6">
        <f t="shared" ca="1" si="391"/>
        <v>45839</v>
      </c>
      <c r="C1766" s="7" t="str">
        <f t="shared" ca="1" si="378"/>
        <v>CUS15082</v>
      </c>
      <c r="D1766" s="7" t="str">
        <f t="shared" ca="1" si="379"/>
        <v>Beauty</v>
      </c>
      <c r="E1766" s="7" t="str">
        <f t="shared" ca="1" si="380"/>
        <v>Water Bottle</v>
      </c>
      <c r="F1766" s="7" t="str">
        <f t="shared" ca="1" si="381"/>
        <v>Amazon Fulfilled</v>
      </c>
      <c r="G1766" s="7" t="str">
        <f t="shared" ca="1" si="382"/>
        <v>No</v>
      </c>
      <c r="H1766" s="7">
        <f t="shared" ca="1" si="383"/>
        <v>353</v>
      </c>
      <c r="I1766" s="7">
        <f t="shared" ca="1" si="384"/>
        <v>1</v>
      </c>
      <c r="J1766" s="7">
        <f t="shared" ca="1" si="385"/>
        <v>14</v>
      </c>
      <c r="K1766" s="7">
        <f t="shared" ca="1" si="386"/>
        <v>3</v>
      </c>
      <c r="L1766" s="7" t="str">
        <f t="shared" ca="1" si="387"/>
        <v>Net Banking</v>
      </c>
      <c r="M1766" s="7" t="str">
        <f t="shared" ca="1" si="388"/>
        <v>Canada</v>
      </c>
      <c r="N1766" s="8" t="str">
        <f t="shared" ca="1" si="389"/>
        <v>Returned</v>
      </c>
    </row>
    <row r="1767" spans="1:14" x14ac:dyDescent="0.35">
      <c r="A1767" s="5" t="str">
        <f t="shared" si="390"/>
        <v>AMZ11767</v>
      </c>
      <c r="B1767" s="6">
        <f t="shared" ca="1" si="391"/>
        <v>45985</v>
      </c>
      <c r="C1767" s="7" t="str">
        <f t="shared" ca="1" si="378"/>
        <v>CUS74140</v>
      </c>
      <c r="D1767" s="7" t="str">
        <f t="shared" ca="1" si="379"/>
        <v>Beauty</v>
      </c>
      <c r="E1767" s="7" t="str">
        <f t="shared" ca="1" si="380"/>
        <v>Iphone Charger</v>
      </c>
      <c r="F1767" s="7" t="str">
        <f t="shared" ca="1" si="381"/>
        <v>Amazon Fulfilled</v>
      </c>
      <c r="G1767" s="7" t="str">
        <f t="shared" ca="1" si="382"/>
        <v>No</v>
      </c>
      <c r="H1767" s="7">
        <f t="shared" ca="1" si="383"/>
        <v>14</v>
      </c>
      <c r="I1767" s="7">
        <f t="shared" ca="1" si="384"/>
        <v>4</v>
      </c>
      <c r="J1767" s="7">
        <f t="shared" ca="1" si="385"/>
        <v>18</v>
      </c>
      <c r="K1767" s="7">
        <f t="shared" ca="1" si="386"/>
        <v>15</v>
      </c>
      <c r="L1767" s="7" t="str">
        <f t="shared" ca="1" si="387"/>
        <v>Credit Card</v>
      </c>
      <c r="M1767" s="7" t="str">
        <f t="shared" ca="1" si="388"/>
        <v>Canada</v>
      </c>
      <c r="N1767" s="8" t="str">
        <f t="shared" ca="1" si="389"/>
        <v>Cancelled</v>
      </c>
    </row>
    <row r="1768" spans="1:14" x14ac:dyDescent="0.35">
      <c r="A1768" s="5" t="str">
        <f t="shared" si="390"/>
        <v>AMZ11768</v>
      </c>
      <c r="B1768" s="6">
        <f t="shared" ca="1" si="391"/>
        <v>45947</v>
      </c>
      <c r="C1768" s="7" t="str">
        <f t="shared" ca="1" si="378"/>
        <v>CUS13574</v>
      </c>
      <c r="D1768" s="7" t="str">
        <f t="shared" ca="1" si="379"/>
        <v>Sports</v>
      </c>
      <c r="E1768" s="7" t="str">
        <f t="shared" ca="1" si="380"/>
        <v>Face Cream</v>
      </c>
      <c r="F1768" s="7" t="str">
        <f t="shared" ca="1" si="381"/>
        <v>Amazon Fulfilled</v>
      </c>
      <c r="G1768" s="7" t="str">
        <f t="shared" ca="1" si="382"/>
        <v>No</v>
      </c>
      <c r="H1768" s="7">
        <f t="shared" ca="1" si="383"/>
        <v>783</v>
      </c>
      <c r="I1768" s="7">
        <f t="shared" ca="1" si="384"/>
        <v>1</v>
      </c>
      <c r="J1768" s="7">
        <f t="shared" ca="1" si="385"/>
        <v>18</v>
      </c>
      <c r="K1768" s="7">
        <f t="shared" ca="1" si="386"/>
        <v>7</v>
      </c>
      <c r="L1768" s="7" t="str">
        <f t="shared" ca="1" si="387"/>
        <v>UPI</v>
      </c>
      <c r="M1768" s="7" t="str">
        <f t="shared" ca="1" si="388"/>
        <v>India</v>
      </c>
      <c r="N1768" s="8" t="str">
        <f t="shared" ca="1" si="389"/>
        <v>Delivered</v>
      </c>
    </row>
    <row r="1769" spans="1:14" x14ac:dyDescent="0.35">
      <c r="A1769" s="5" t="str">
        <f t="shared" si="390"/>
        <v>AMZ11769</v>
      </c>
      <c r="B1769" s="6">
        <f t="shared" ca="1" si="391"/>
        <v>46003</v>
      </c>
      <c r="C1769" s="7" t="str">
        <f t="shared" ca="1" si="378"/>
        <v>CUS42625</v>
      </c>
      <c r="D1769" s="7" t="str">
        <f t="shared" ca="1" si="379"/>
        <v>Sports</v>
      </c>
      <c r="E1769" s="7" t="str">
        <f t="shared" ca="1" si="380"/>
        <v>Noise Cancelling Headphones</v>
      </c>
      <c r="F1769" s="7" t="str">
        <f t="shared" ca="1" si="381"/>
        <v>Third-Party Seller</v>
      </c>
      <c r="G1769" s="7" t="str">
        <f t="shared" ca="1" si="382"/>
        <v>No</v>
      </c>
      <c r="H1769" s="7">
        <f t="shared" ca="1" si="383"/>
        <v>552</v>
      </c>
      <c r="I1769" s="7">
        <f t="shared" ca="1" si="384"/>
        <v>2</v>
      </c>
      <c r="J1769" s="7">
        <f t="shared" ca="1" si="385"/>
        <v>17</v>
      </c>
      <c r="K1769" s="7">
        <f t="shared" ca="1" si="386"/>
        <v>7</v>
      </c>
      <c r="L1769" s="7" t="str">
        <f t="shared" ca="1" si="387"/>
        <v>Amazon Pay</v>
      </c>
      <c r="M1769" s="7" t="str">
        <f t="shared" ca="1" si="388"/>
        <v>India</v>
      </c>
      <c r="N1769" s="8" t="str">
        <f t="shared" ca="1" si="389"/>
        <v>Delivered</v>
      </c>
    </row>
    <row r="1770" spans="1:14" x14ac:dyDescent="0.35">
      <c r="A1770" s="5" t="str">
        <f t="shared" si="390"/>
        <v>AMZ11770</v>
      </c>
      <c r="B1770" s="6">
        <f t="shared" ca="1" si="391"/>
        <v>45978</v>
      </c>
      <c r="C1770" s="7" t="str">
        <f t="shared" ca="1" si="378"/>
        <v>CUS22336</v>
      </c>
      <c r="D1770" s="7" t="str">
        <f t="shared" ca="1" si="379"/>
        <v>Sports</v>
      </c>
      <c r="E1770" s="7" t="str">
        <f t="shared" ca="1" si="380"/>
        <v>Iphone Charger</v>
      </c>
      <c r="F1770" s="7" t="str">
        <f t="shared" ca="1" si="381"/>
        <v>Third-Party Seller</v>
      </c>
      <c r="G1770" s="7" t="str">
        <f t="shared" ca="1" si="382"/>
        <v>Yes</v>
      </c>
      <c r="H1770" s="7">
        <f t="shared" ca="1" si="383"/>
        <v>374</v>
      </c>
      <c r="I1770" s="7">
        <f t="shared" ca="1" si="384"/>
        <v>1</v>
      </c>
      <c r="J1770" s="7">
        <f t="shared" ca="1" si="385"/>
        <v>28</v>
      </c>
      <c r="K1770" s="7">
        <f t="shared" ca="1" si="386"/>
        <v>13</v>
      </c>
      <c r="L1770" s="7" t="str">
        <f t="shared" ca="1" si="387"/>
        <v>UPI</v>
      </c>
      <c r="M1770" s="7" t="str">
        <f t="shared" ca="1" si="388"/>
        <v>USA</v>
      </c>
      <c r="N1770" s="8" t="str">
        <f t="shared" ca="1" si="389"/>
        <v>Delivered</v>
      </c>
    </row>
    <row r="1771" spans="1:14" x14ac:dyDescent="0.35">
      <c r="A1771" s="5" t="str">
        <f t="shared" si="390"/>
        <v>AMZ11771</v>
      </c>
      <c r="B1771" s="6">
        <f t="shared" ca="1" si="391"/>
        <v>45855</v>
      </c>
      <c r="C1771" s="7" t="str">
        <f t="shared" ca="1" si="378"/>
        <v>CUS96305</v>
      </c>
      <c r="D1771" s="7" t="str">
        <f t="shared" ca="1" si="379"/>
        <v>Home &amp; Kitchen</v>
      </c>
      <c r="E1771" s="7" t="str">
        <f t="shared" ca="1" si="380"/>
        <v>Running Shoes</v>
      </c>
      <c r="F1771" s="7" t="str">
        <f t="shared" ca="1" si="381"/>
        <v>Third-Party Seller</v>
      </c>
      <c r="G1771" s="7" t="str">
        <f t="shared" ca="1" si="382"/>
        <v>No</v>
      </c>
      <c r="H1771" s="7">
        <f t="shared" ca="1" si="383"/>
        <v>533</v>
      </c>
      <c r="I1771" s="7">
        <f t="shared" ca="1" si="384"/>
        <v>2</v>
      </c>
      <c r="J1771" s="7">
        <f t="shared" ca="1" si="385"/>
        <v>24</v>
      </c>
      <c r="K1771" s="7">
        <f t="shared" ca="1" si="386"/>
        <v>9</v>
      </c>
      <c r="L1771" s="7" t="str">
        <f t="shared" ca="1" si="387"/>
        <v>Debit Card</v>
      </c>
      <c r="M1771" s="7" t="str">
        <f t="shared" ca="1" si="388"/>
        <v>USA</v>
      </c>
      <c r="N1771" s="8" t="str">
        <f t="shared" ca="1" si="389"/>
        <v>Delivered</v>
      </c>
    </row>
    <row r="1772" spans="1:14" x14ac:dyDescent="0.35">
      <c r="A1772" s="5" t="str">
        <f t="shared" si="390"/>
        <v>AMZ11772</v>
      </c>
      <c r="B1772" s="6">
        <f t="shared" ca="1" si="391"/>
        <v>45960</v>
      </c>
      <c r="C1772" s="7" t="str">
        <f t="shared" ca="1" si="378"/>
        <v>CUS98692</v>
      </c>
      <c r="D1772" s="7" t="str">
        <f t="shared" ca="1" si="379"/>
        <v>Beauty</v>
      </c>
      <c r="E1772" s="7" t="str">
        <f t="shared" ca="1" si="380"/>
        <v>Running Shoes</v>
      </c>
      <c r="F1772" s="7" t="str">
        <f t="shared" ca="1" si="381"/>
        <v>Third-Party Seller</v>
      </c>
      <c r="G1772" s="7" t="str">
        <f t="shared" ca="1" si="382"/>
        <v>No</v>
      </c>
      <c r="H1772" s="7">
        <f t="shared" ca="1" si="383"/>
        <v>690</v>
      </c>
      <c r="I1772" s="7">
        <f t="shared" ca="1" si="384"/>
        <v>3</v>
      </c>
      <c r="J1772" s="7">
        <f t="shared" ca="1" si="385"/>
        <v>37</v>
      </c>
      <c r="K1772" s="7">
        <f t="shared" ca="1" si="386"/>
        <v>3</v>
      </c>
      <c r="L1772" s="7" t="str">
        <f t="shared" ca="1" si="387"/>
        <v>Net Banking</v>
      </c>
      <c r="M1772" s="7" t="str">
        <f t="shared" ca="1" si="388"/>
        <v>India</v>
      </c>
      <c r="N1772" s="8" t="str">
        <f t="shared" ca="1" si="389"/>
        <v>Delivered</v>
      </c>
    </row>
    <row r="1773" spans="1:14" x14ac:dyDescent="0.35">
      <c r="A1773" s="5" t="str">
        <f t="shared" si="390"/>
        <v>AMZ11773</v>
      </c>
      <c r="B1773" s="6">
        <f t="shared" ca="1" si="391"/>
        <v>45915</v>
      </c>
      <c r="C1773" s="7" t="str">
        <f t="shared" ca="1" si="378"/>
        <v>CUS10579</v>
      </c>
      <c r="D1773" s="7" t="str">
        <f t="shared" ca="1" si="379"/>
        <v>Books</v>
      </c>
      <c r="E1773" s="7" t="str">
        <f t="shared" ca="1" si="380"/>
        <v>Iphone Charger</v>
      </c>
      <c r="F1773" s="7" t="str">
        <f t="shared" ca="1" si="381"/>
        <v>Third-Party Seller</v>
      </c>
      <c r="G1773" s="7" t="str">
        <f t="shared" ca="1" si="382"/>
        <v>Yes</v>
      </c>
      <c r="H1773" s="7">
        <f t="shared" ca="1" si="383"/>
        <v>28</v>
      </c>
      <c r="I1773" s="7">
        <f t="shared" ca="1" si="384"/>
        <v>2</v>
      </c>
      <c r="J1773" s="7">
        <f t="shared" ca="1" si="385"/>
        <v>32</v>
      </c>
      <c r="K1773" s="7">
        <f t="shared" ca="1" si="386"/>
        <v>12</v>
      </c>
      <c r="L1773" s="7" t="str">
        <f t="shared" ca="1" si="387"/>
        <v>Amazon Pay</v>
      </c>
      <c r="M1773" s="7" t="str">
        <f t="shared" ca="1" si="388"/>
        <v>Canada</v>
      </c>
      <c r="N1773" s="8" t="str">
        <f t="shared" ca="1" si="389"/>
        <v>Cancelled</v>
      </c>
    </row>
    <row r="1774" spans="1:14" x14ac:dyDescent="0.35">
      <c r="A1774" s="5" t="str">
        <f t="shared" si="390"/>
        <v>AMZ11774</v>
      </c>
      <c r="B1774" s="6">
        <f t="shared" ca="1" si="391"/>
        <v>45905</v>
      </c>
      <c r="C1774" s="7" t="str">
        <f t="shared" ca="1" si="378"/>
        <v>CUS60386</v>
      </c>
      <c r="D1774" s="7" t="str">
        <f t="shared" ca="1" si="379"/>
        <v>Electronics</v>
      </c>
      <c r="E1774" s="7" t="str">
        <f t="shared" ca="1" si="380"/>
        <v>Face Cream</v>
      </c>
      <c r="F1774" s="7" t="str">
        <f t="shared" ca="1" si="381"/>
        <v>Third-Party Seller</v>
      </c>
      <c r="G1774" s="7" t="str">
        <f t="shared" ca="1" si="382"/>
        <v>Yes</v>
      </c>
      <c r="H1774" s="7">
        <f t="shared" ca="1" si="383"/>
        <v>333</v>
      </c>
      <c r="I1774" s="7">
        <f t="shared" ca="1" si="384"/>
        <v>4</v>
      </c>
      <c r="J1774" s="7">
        <f t="shared" ca="1" si="385"/>
        <v>32</v>
      </c>
      <c r="K1774" s="7">
        <f t="shared" ca="1" si="386"/>
        <v>10</v>
      </c>
      <c r="L1774" s="7" t="str">
        <f t="shared" ca="1" si="387"/>
        <v>Debit Card</v>
      </c>
      <c r="M1774" s="7" t="str">
        <f t="shared" ca="1" si="388"/>
        <v>India</v>
      </c>
      <c r="N1774" s="8" t="str">
        <f t="shared" ca="1" si="389"/>
        <v>Cancelled</v>
      </c>
    </row>
    <row r="1775" spans="1:14" x14ac:dyDescent="0.35">
      <c r="A1775" s="5" t="str">
        <f t="shared" si="390"/>
        <v>AMZ11775</v>
      </c>
      <c r="B1775" s="6">
        <f t="shared" ca="1" si="391"/>
        <v>45998</v>
      </c>
      <c r="C1775" s="7" t="str">
        <f t="shared" ca="1" si="378"/>
        <v>CUS31323</v>
      </c>
      <c r="D1775" s="7" t="str">
        <f t="shared" ca="1" si="379"/>
        <v>Electronics</v>
      </c>
      <c r="E1775" s="7" t="str">
        <f t="shared" ca="1" si="380"/>
        <v>Air  Fryer</v>
      </c>
      <c r="F1775" s="7" t="str">
        <f t="shared" ca="1" si="381"/>
        <v>Third-Party Seller</v>
      </c>
      <c r="G1775" s="7" t="str">
        <f t="shared" ca="1" si="382"/>
        <v>Yes</v>
      </c>
      <c r="H1775" s="7">
        <f t="shared" ca="1" si="383"/>
        <v>170</v>
      </c>
      <c r="I1775" s="7">
        <f t="shared" ca="1" si="384"/>
        <v>4</v>
      </c>
      <c r="J1775" s="7">
        <f t="shared" ca="1" si="385"/>
        <v>2</v>
      </c>
      <c r="K1775" s="7">
        <f t="shared" ca="1" si="386"/>
        <v>4</v>
      </c>
      <c r="L1775" s="7" t="str">
        <f t="shared" ca="1" si="387"/>
        <v>Amazon Pay</v>
      </c>
      <c r="M1775" s="7" t="str">
        <f t="shared" ca="1" si="388"/>
        <v>USA</v>
      </c>
      <c r="N1775" s="8" t="str">
        <f t="shared" ca="1" si="389"/>
        <v>Delivered</v>
      </c>
    </row>
    <row r="1776" spans="1:14" x14ac:dyDescent="0.35">
      <c r="A1776" s="5" t="str">
        <f t="shared" si="390"/>
        <v>AMZ11776</v>
      </c>
      <c r="B1776" s="6">
        <f t="shared" ca="1" si="391"/>
        <v>45993</v>
      </c>
      <c r="C1776" s="7" t="str">
        <f t="shared" ca="1" si="378"/>
        <v>CUS57981</v>
      </c>
      <c r="D1776" s="7" t="str">
        <f t="shared" ca="1" si="379"/>
        <v>Sports</v>
      </c>
      <c r="E1776" s="7" t="str">
        <f t="shared" ca="1" si="380"/>
        <v>Noise Cancelling Headphones</v>
      </c>
      <c r="F1776" s="7" t="str">
        <f t="shared" ca="1" si="381"/>
        <v>Amazon Fulfilled</v>
      </c>
      <c r="G1776" s="7" t="str">
        <f t="shared" ca="1" si="382"/>
        <v>Yes</v>
      </c>
      <c r="H1776" s="7">
        <f t="shared" ca="1" si="383"/>
        <v>144</v>
      </c>
      <c r="I1776" s="7">
        <f t="shared" ca="1" si="384"/>
        <v>4</v>
      </c>
      <c r="J1776" s="7">
        <f t="shared" ca="1" si="385"/>
        <v>27</v>
      </c>
      <c r="K1776" s="7">
        <f t="shared" ca="1" si="386"/>
        <v>13</v>
      </c>
      <c r="L1776" s="7" t="str">
        <f t="shared" ca="1" si="387"/>
        <v>Net Banking</v>
      </c>
      <c r="M1776" s="7" t="str">
        <f t="shared" ca="1" si="388"/>
        <v>UK</v>
      </c>
      <c r="N1776" s="8" t="str">
        <f t="shared" ca="1" si="389"/>
        <v>Delivered</v>
      </c>
    </row>
    <row r="1777" spans="1:14" x14ac:dyDescent="0.35">
      <c r="A1777" s="5" t="str">
        <f t="shared" si="390"/>
        <v>AMZ11777</v>
      </c>
      <c r="B1777" s="6">
        <f t="shared" ca="1" si="391"/>
        <v>45916</v>
      </c>
      <c r="C1777" s="7" t="str">
        <f t="shared" ca="1" si="378"/>
        <v>CUS63232</v>
      </c>
      <c r="D1777" s="7" t="str">
        <f t="shared" ca="1" si="379"/>
        <v>Books</v>
      </c>
      <c r="E1777" s="7" t="str">
        <f t="shared" ca="1" si="380"/>
        <v>Smart Watch</v>
      </c>
      <c r="F1777" s="7" t="str">
        <f t="shared" ca="1" si="381"/>
        <v>Amazon Fulfilled</v>
      </c>
      <c r="G1777" s="7" t="str">
        <f t="shared" ca="1" si="382"/>
        <v>No</v>
      </c>
      <c r="H1777" s="7">
        <f t="shared" ca="1" si="383"/>
        <v>458</v>
      </c>
      <c r="I1777" s="7">
        <f t="shared" ca="1" si="384"/>
        <v>4</v>
      </c>
      <c r="J1777" s="7">
        <f t="shared" ca="1" si="385"/>
        <v>8</v>
      </c>
      <c r="K1777" s="7">
        <f t="shared" ca="1" si="386"/>
        <v>9</v>
      </c>
      <c r="L1777" s="7" t="str">
        <f t="shared" ca="1" si="387"/>
        <v>Debit Card</v>
      </c>
      <c r="M1777" s="7" t="str">
        <f t="shared" ca="1" si="388"/>
        <v>USA</v>
      </c>
      <c r="N1777" s="8" t="str">
        <f t="shared" ca="1" si="389"/>
        <v>Delivered</v>
      </c>
    </row>
    <row r="1778" spans="1:14" x14ac:dyDescent="0.35">
      <c r="A1778" s="5" t="str">
        <f t="shared" si="390"/>
        <v>AMZ11778</v>
      </c>
      <c r="B1778" s="6">
        <f t="shared" ca="1" si="391"/>
        <v>45943</v>
      </c>
      <c r="C1778" s="7" t="str">
        <f t="shared" ca="1" si="378"/>
        <v>CUS58834</v>
      </c>
      <c r="D1778" s="7" t="str">
        <f t="shared" ca="1" si="379"/>
        <v>Beauty</v>
      </c>
      <c r="E1778" s="7" t="str">
        <f t="shared" ca="1" si="380"/>
        <v>Smart Watch</v>
      </c>
      <c r="F1778" s="7" t="str">
        <f t="shared" ca="1" si="381"/>
        <v>Third-Party Seller</v>
      </c>
      <c r="G1778" s="7" t="str">
        <f t="shared" ca="1" si="382"/>
        <v>No</v>
      </c>
      <c r="H1778" s="7">
        <f t="shared" ca="1" si="383"/>
        <v>98</v>
      </c>
      <c r="I1778" s="7">
        <f t="shared" ca="1" si="384"/>
        <v>4</v>
      </c>
      <c r="J1778" s="7">
        <f t="shared" ca="1" si="385"/>
        <v>3</v>
      </c>
      <c r="K1778" s="7">
        <f t="shared" ca="1" si="386"/>
        <v>15</v>
      </c>
      <c r="L1778" s="7" t="str">
        <f t="shared" ca="1" si="387"/>
        <v>UPI</v>
      </c>
      <c r="M1778" s="7" t="str">
        <f t="shared" ca="1" si="388"/>
        <v>UK</v>
      </c>
      <c r="N1778" s="8" t="str">
        <f t="shared" ca="1" si="389"/>
        <v>Delivered</v>
      </c>
    </row>
    <row r="1779" spans="1:14" x14ac:dyDescent="0.35">
      <c r="A1779" s="5" t="str">
        <f t="shared" si="390"/>
        <v>AMZ11779</v>
      </c>
      <c r="B1779" s="6">
        <f t="shared" ca="1" si="391"/>
        <v>45944</v>
      </c>
      <c r="C1779" s="7" t="str">
        <f t="shared" ca="1" si="378"/>
        <v>CUS76898</v>
      </c>
      <c r="D1779" s="7" t="str">
        <f t="shared" ca="1" si="379"/>
        <v>Books</v>
      </c>
      <c r="E1779" s="7" t="str">
        <f t="shared" ca="1" si="380"/>
        <v>Bluetooth Speaker</v>
      </c>
      <c r="F1779" s="7" t="str">
        <f t="shared" ca="1" si="381"/>
        <v>Amazon Fulfilled</v>
      </c>
      <c r="G1779" s="7" t="str">
        <f t="shared" ca="1" si="382"/>
        <v>Yes</v>
      </c>
      <c r="H1779" s="7">
        <f t="shared" ca="1" si="383"/>
        <v>205</v>
      </c>
      <c r="I1779" s="7">
        <f t="shared" ca="1" si="384"/>
        <v>2</v>
      </c>
      <c r="J1779" s="7">
        <f t="shared" ca="1" si="385"/>
        <v>14</v>
      </c>
      <c r="K1779" s="7">
        <f t="shared" ca="1" si="386"/>
        <v>14</v>
      </c>
      <c r="L1779" s="7" t="str">
        <f t="shared" ca="1" si="387"/>
        <v>Debit Card</v>
      </c>
      <c r="M1779" s="7" t="str">
        <f t="shared" ca="1" si="388"/>
        <v>USA</v>
      </c>
      <c r="N1779" s="8" t="str">
        <f t="shared" ca="1" si="389"/>
        <v>Delivered</v>
      </c>
    </row>
    <row r="1780" spans="1:14" x14ac:dyDescent="0.35">
      <c r="A1780" s="5" t="str">
        <f t="shared" si="390"/>
        <v>AMZ11780</v>
      </c>
      <c r="B1780" s="6">
        <f t="shared" ca="1" si="391"/>
        <v>45926</v>
      </c>
      <c r="C1780" s="7" t="str">
        <f t="shared" ca="1" si="378"/>
        <v>CUS17936</v>
      </c>
      <c r="D1780" s="7" t="str">
        <f t="shared" ca="1" si="379"/>
        <v>Sports</v>
      </c>
      <c r="E1780" s="7" t="str">
        <f t="shared" ca="1" si="380"/>
        <v>Yoga Mat</v>
      </c>
      <c r="F1780" s="7" t="str">
        <f t="shared" ca="1" si="381"/>
        <v>Third-Party Seller</v>
      </c>
      <c r="G1780" s="7" t="str">
        <f t="shared" ca="1" si="382"/>
        <v>No</v>
      </c>
      <c r="H1780" s="7">
        <f t="shared" ca="1" si="383"/>
        <v>507</v>
      </c>
      <c r="I1780" s="7">
        <f t="shared" ca="1" si="384"/>
        <v>1</v>
      </c>
      <c r="J1780" s="7">
        <f t="shared" ca="1" si="385"/>
        <v>21</v>
      </c>
      <c r="K1780" s="7">
        <f t="shared" ca="1" si="386"/>
        <v>15</v>
      </c>
      <c r="L1780" s="7" t="str">
        <f t="shared" ca="1" si="387"/>
        <v>UPI</v>
      </c>
      <c r="M1780" s="7" t="str">
        <f t="shared" ca="1" si="388"/>
        <v>India</v>
      </c>
      <c r="N1780" s="8" t="str">
        <f t="shared" ca="1" si="389"/>
        <v>Cancelled</v>
      </c>
    </row>
    <row r="1781" spans="1:14" x14ac:dyDescent="0.35">
      <c r="A1781" s="5" t="str">
        <f t="shared" si="390"/>
        <v>AMZ11781</v>
      </c>
      <c r="B1781" s="6">
        <f t="shared" ca="1" si="391"/>
        <v>45999</v>
      </c>
      <c r="C1781" s="7" t="str">
        <f t="shared" ca="1" si="378"/>
        <v>CUS88202</v>
      </c>
      <c r="D1781" s="7" t="str">
        <f t="shared" ca="1" si="379"/>
        <v>Beauty</v>
      </c>
      <c r="E1781" s="7" t="str">
        <f t="shared" ca="1" si="380"/>
        <v>Air  Fryer</v>
      </c>
      <c r="F1781" s="7" t="str">
        <f t="shared" ca="1" si="381"/>
        <v>Third-Party Seller</v>
      </c>
      <c r="G1781" s="7" t="str">
        <f t="shared" ca="1" si="382"/>
        <v>No</v>
      </c>
      <c r="H1781" s="7">
        <f t="shared" ca="1" si="383"/>
        <v>640</v>
      </c>
      <c r="I1781" s="7">
        <f t="shared" ca="1" si="384"/>
        <v>2</v>
      </c>
      <c r="J1781" s="7">
        <f t="shared" ca="1" si="385"/>
        <v>7</v>
      </c>
      <c r="K1781" s="7">
        <f t="shared" ca="1" si="386"/>
        <v>3</v>
      </c>
      <c r="L1781" s="7" t="str">
        <f t="shared" ca="1" si="387"/>
        <v>Credit Card</v>
      </c>
      <c r="M1781" s="7" t="str">
        <f t="shared" ca="1" si="388"/>
        <v>UK</v>
      </c>
      <c r="N1781" s="8" t="str">
        <f t="shared" ca="1" si="389"/>
        <v>Returned</v>
      </c>
    </row>
    <row r="1782" spans="1:14" x14ac:dyDescent="0.35">
      <c r="A1782" s="5" t="str">
        <f t="shared" si="390"/>
        <v>AMZ11782</v>
      </c>
      <c r="B1782" s="6">
        <f t="shared" ca="1" si="391"/>
        <v>45981</v>
      </c>
      <c r="C1782" s="7" t="str">
        <f t="shared" ca="1" si="378"/>
        <v>CUS37207</v>
      </c>
      <c r="D1782" s="7" t="str">
        <f t="shared" ca="1" si="379"/>
        <v>Home &amp; Kitchen</v>
      </c>
      <c r="E1782" s="7" t="str">
        <f t="shared" ca="1" si="380"/>
        <v>Running Shoes</v>
      </c>
      <c r="F1782" s="7" t="str">
        <f t="shared" ca="1" si="381"/>
        <v>Amazon Fulfilled</v>
      </c>
      <c r="G1782" s="7" t="str">
        <f t="shared" ca="1" si="382"/>
        <v>No</v>
      </c>
      <c r="H1782" s="7">
        <f t="shared" ca="1" si="383"/>
        <v>587</v>
      </c>
      <c r="I1782" s="7">
        <f t="shared" ca="1" si="384"/>
        <v>3</v>
      </c>
      <c r="J1782" s="7">
        <f t="shared" ca="1" si="385"/>
        <v>15</v>
      </c>
      <c r="K1782" s="7">
        <f t="shared" ca="1" si="386"/>
        <v>13</v>
      </c>
      <c r="L1782" s="7" t="str">
        <f t="shared" ca="1" si="387"/>
        <v>Credit Card</v>
      </c>
      <c r="M1782" s="7" t="str">
        <f t="shared" ca="1" si="388"/>
        <v>UK</v>
      </c>
      <c r="N1782" s="8" t="str">
        <f t="shared" ca="1" si="389"/>
        <v>Returned</v>
      </c>
    </row>
    <row r="1783" spans="1:14" x14ac:dyDescent="0.35">
      <c r="A1783" s="5" t="str">
        <f t="shared" si="390"/>
        <v>AMZ11783</v>
      </c>
      <c r="B1783" s="6">
        <f t="shared" ca="1" si="391"/>
        <v>45960</v>
      </c>
      <c r="C1783" s="7" t="str">
        <f t="shared" ca="1" si="378"/>
        <v>CUS36016</v>
      </c>
      <c r="D1783" s="7" t="str">
        <f t="shared" ca="1" si="379"/>
        <v>Books</v>
      </c>
      <c r="E1783" s="7" t="str">
        <f t="shared" ca="1" si="380"/>
        <v>Iphone Charger</v>
      </c>
      <c r="F1783" s="7" t="str">
        <f t="shared" ca="1" si="381"/>
        <v>Third-Party Seller</v>
      </c>
      <c r="G1783" s="7" t="str">
        <f t="shared" ca="1" si="382"/>
        <v>No</v>
      </c>
      <c r="H1783" s="7">
        <f t="shared" ca="1" si="383"/>
        <v>490</v>
      </c>
      <c r="I1783" s="7">
        <f t="shared" ca="1" si="384"/>
        <v>3</v>
      </c>
      <c r="J1783" s="7">
        <f t="shared" ca="1" si="385"/>
        <v>29</v>
      </c>
      <c r="K1783" s="7">
        <f t="shared" ca="1" si="386"/>
        <v>15</v>
      </c>
      <c r="L1783" s="7" t="str">
        <f t="shared" ca="1" si="387"/>
        <v>UPI</v>
      </c>
      <c r="M1783" s="7" t="str">
        <f t="shared" ca="1" si="388"/>
        <v>Canada</v>
      </c>
      <c r="N1783" s="8" t="str">
        <f t="shared" ca="1" si="389"/>
        <v>Delivered</v>
      </c>
    </row>
    <row r="1784" spans="1:14" x14ac:dyDescent="0.35">
      <c r="A1784" s="5" t="str">
        <f t="shared" si="390"/>
        <v>AMZ11784</v>
      </c>
      <c r="B1784" s="6">
        <f t="shared" ca="1" si="391"/>
        <v>45911</v>
      </c>
      <c r="C1784" s="7" t="str">
        <f t="shared" ca="1" si="378"/>
        <v>CUS73953</v>
      </c>
      <c r="D1784" s="7" t="str">
        <f t="shared" ca="1" si="379"/>
        <v>Books</v>
      </c>
      <c r="E1784" s="7" t="str">
        <f t="shared" ca="1" si="380"/>
        <v>Air  Fryer</v>
      </c>
      <c r="F1784" s="7" t="str">
        <f t="shared" ca="1" si="381"/>
        <v>Amazon Fulfilled</v>
      </c>
      <c r="G1784" s="7" t="str">
        <f t="shared" ca="1" si="382"/>
        <v>No</v>
      </c>
      <c r="H1784" s="7">
        <f t="shared" ca="1" si="383"/>
        <v>325</v>
      </c>
      <c r="I1784" s="7">
        <f t="shared" ca="1" si="384"/>
        <v>4</v>
      </c>
      <c r="J1784" s="7">
        <f t="shared" ca="1" si="385"/>
        <v>39</v>
      </c>
      <c r="K1784" s="7">
        <f t="shared" ca="1" si="386"/>
        <v>5</v>
      </c>
      <c r="L1784" s="7" t="str">
        <f t="shared" ca="1" si="387"/>
        <v>UPI</v>
      </c>
      <c r="M1784" s="7" t="str">
        <f t="shared" ca="1" si="388"/>
        <v>USA</v>
      </c>
      <c r="N1784" s="8" t="str">
        <f t="shared" ca="1" si="389"/>
        <v>Cancelled</v>
      </c>
    </row>
    <row r="1785" spans="1:14" x14ac:dyDescent="0.35">
      <c r="A1785" s="5" t="str">
        <f t="shared" si="390"/>
        <v>AMZ11785</v>
      </c>
      <c r="B1785" s="6">
        <f t="shared" ca="1" si="391"/>
        <v>45923</v>
      </c>
      <c r="C1785" s="7" t="str">
        <f t="shared" ca="1" si="378"/>
        <v>CUS21828</v>
      </c>
      <c r="D1785" s="7" t="str">
        <f t="shared" ca="1" si="379"/>
        <v>Beauty</v>
      </c>
      <c r="E1785" s="7" t="str">
        <f t="shared" ca="1" si="380"/>
        <v>Air  Fryer</v>
      </c>
      <c r="F1785" s="7" t="str">
        <f t="shared" ca="1" si="381"/>
        <v>Third-Party Seller</v>
      </c>
      <c r="G1785" s="7" t="str">
        <f t="shared" ca="1" si="382"/>
        <v>No</v>
      </c>
      <c r="H1785" s="7">
        <f t="shared" ca="1" si="383"/>
        <v>188</v>
      </c>
      <c r="I1785" s="7">
        <f t="shared" ca="1" si="384"/>
        <v>4</v>
      </c>
      <c r="J1785" s="7">
        <f t="shared" ca="1" si="385"/>
        <v>7</v>
      </c>
      <c r="K1785" s="7">
        <f t="shared" ca="1" si="386"/>
        <v>12</v>
      </c>
      <c r="L1785" s="7" t="str">
        <f t="shared" ca="1" si="387"/>
        <v>Credit Card</v>
      </c>
      <c r="M1785" s="7" t="str">
        <f t="shared" ca="1" si="388"/>
        <v>India</v>
      </c>
      <c r="N1785" s="8" t="str">
        <f t="shared" ca="1" si="389"/>
        <v>Delivered</v>
      </c>
    </row>
    <row r="1786" spans="1:14" x14ac:dyDescent="0.35">
      <c r="A1786" s="5" t="str">
        <f t="shared" si="390"/>
        <v>AMZ11786</v>
      </c>
      <c r="B1786" s="6">
        <f t="shared" ca="1" si="391"/>
        <v>45990</v>
      </c>
      <c r="C1786" s="7" t="str">
        <f t="shared" ca="1" si="378"/>
        <v>CUS57580</v>
      </c>
      <c r="D1786" s="7" t="str">
        <f t="shared" ca="1" si="379"/>
        <v>Fashion</v>
      </c>
      <c r="E1786" s="7" t="str">
        <f t="shared" ca="1" si="380"/>
        <v>Running Shoes</v>
      </c>
      <c r="F1786" s="7" t="str">
        <f t="shared" ca="1" si="381"/>
        <v>Third-Party Seller</v>
      </c>
      <c r="G1786" s="7" t="str">
        <f t="shared" ca="1" si="382"/>
        <v>Yes</v>
      </c>
      <c r="H1786" s="7">
        <f t="shared" ca="1" si="383"/>
        <v>382</v>
      </c>
      <c r="I1786" s="7">
        <f t="shared" ca="1" si="384"/>
        <v>4</v>
      </c>
      <c r="J1786" s="7">
        <f t="shared" ca="1" si="385"/>
        <v>19</v>
      </c>
      <c r="K1786" s="7">
        <f t="shared" ca="1" si="386"/>
        <v>12</v>
      </c>
      <c r="L1786" s="7" t="str">
        <f t="shared" ca="1" si="387"/>
        <v>Amazon Pay</v>
      </c>
      <c r="M1786" s="7" t="str">
        <f t="shared" ca="1" si="388"/>
        <v>UK</v>
      </c>
      <c r="N1786" s="8" t="str">
        <f t="shared" ca="1" si="389"/>
        <v>Delivered</v>
      </c>
    </row>
    <row r="1787" spans="1:14" x14ac:dyDescent="0.35">
      <c r="A1787" s="5" t="str">
        <f t="shared" si="390"/>
        <v>AMZ11787</v>
      </c>
      <c r="B1787" s="6">
        <f t="shared" ca="1" si="391"/>
        <v>45867</v>
      </c>
      <c r="C1787" s="7" t="str">
        <f t="shared" ca="1" si="378"/>
        <v>CUS42013</v>
      </c>
      <c r="D1787" s="7" t="str">
        <f t="shared" ca="1" si="379"/>
        <v>Sports</v>
      </c>
      <c r="E1787" s="7" t="str">
        <f t="shared" ca="1" si="380"/>
        <v>Air  Fryer</v>
      </c>
      <c r="F1787" s="7" t="str">
        <f t="shared" ca="1" si="381"/>
        <v>Amazon Fulfilled</v>
      </c>
      <c r="G1787" s="7" t="str">
        <f t="shared" ca="1" si="382"/>
        <v>No</v>
      </c>
      <c r="H1787" s="7">
        <f t="shared" ca="1" si="383"/>
        <v>447</v>
      </c>
      <c r="I1787" s="7">
        <f t="shared" ca="1" si="384"/>
        <v>4</v>
      </c>
      <c r="J1787" s="7">
        <f t="shared" ca="1" si="385"/>
        <v>10</v>
      </c>
      <c r="K1787" s="7">
        <f t="shared" ca="1" si="386"/>
        <v>4</v>
      </c>
      <c r="L1787" s="7" t="str">
        <f t="shared" ca="1" si="387"/>
        <v>Net Banking</v>
      </c>
      <c r="M1787" s="7" t="str">
        <f t="shared" ca="1" si="388"/>
        <v>UK</v>
      </c>
      <c r="N1787" s="8" t="str">
        <f t="shared" ca="1" si="389"/>
        <v>Delivered</v>
      </c>
    </row>
    <row r="1788" spans="1:14" x14ac:dyDescent="0.35">
      <c r="A1788" s="5" t="str">
        <f t="shared" si="390"/>
        <v>AMZ11788</v>
      </c>
      <c r="B1788" s="6">
        <f t="shared" ca="1" si="391"/>
        <v>45874</v>
      </c>
      <c r="C1788" s="7" t="str">
        <f t="shared" ca="1" si="378"/>
        <v>CUS82331</v>
      </c>
      <c r="D1788" s="7" t="str">
        <f t="shared" ca="1" si="379"/>
        <v>Home &amp; Kitchen</v>
      </c>
      <c r="E1788" s="7" t="str">
        <f t="shared" ca="1" si="380"/>
        <v>Air  Fryer</v>
      </c>
      <c r="F1788" s="7" t="str">
        <f t="shared" ca="1" si="381"/>
        <v>Third-Party Seller</v>
      </c>
      <c r="G1788" s="7" t="str">
        <f t="shared" ca="1" si="382"/>
        <v>Yes</v>
      </c>
      <c r="H1788" s="7">
        <f t="shared" ca="1" si="383"/>
        <v>128</v>
      </c>
      <c r="I1788" s="7">
        <f t="shared" ca="1" si="384"/>
        <v>4</v>
      </c>
      <c r="J1788" s="7">
        <f t="shared" ca="1" si="385"/>
        <v>3</v>
      </c>
      <c r="K1788" s="7">
        <f t="shared" ca="1" si="386"/>
        <v>8</v>
      </c>
      <c r="L1788" s="7" t="str">
        <f t="shared" ca="1" si="387"/>
        <v>Amazon Pay</v>
      </c>
      <c r="M1788" s="7" t="str">
        <f t="shared" ca="1" si="388"/>
        <v>UK</v>
      </c>
      <c r="N1788" s="8" t="str">
        <f t="shared" ca="1" si="389"/>
        <v>Delivered</v>
      </c>
    </row>
    <row r="1789" spans="1:14" x14ac:dyDescent="0.35">
      <c r="A1789" s="5" t="str">
        <f t="shared" si="390"/>
        <v>AMZ11789</v>
      </c>
      <c r="B1789" s="6">
        <f t="shared" ca="1" si="391"/>
        <v>45933</v>
      </c>
      <c r="C1789" s="7" t="str">
        <f t="shared" ca="1" si="378"/>
        <v>CUS74318</v>
      </c>
      <c r="D1789" s="7" t="str">
        <f t="shared" ca="1" si="379"/>
        <v>Books</v>
      </c>
      <c r="E1789" s="7" t="str">
        <f t="shared" ca="1" si="380"/>
        <v>Air  Fryer</v>
      </c>
      <c r="F1789" s="7" t="str">
        <f t="shared" ca="1" si="381"/>
        <v>Third-Party Seller</v>
      </c>
      <c r="G1789" s="7" t="str">
        <f t="shared" ca="1" si="382"/>
        <v>Yes</v>
      </c>
      <c r="H1789" s="7">
        <f t="shared" ca="1" si="383"/>
        <v>20</v>
      </c>
      <c r="I1789" s="7">
        <f t="shared" ca="1" si="384"/>
        <v>1</v>
      </c>
      <c r="J1789" s="7">
        <f t="shared" ca="1" si="385"/>
        <v>8</v>
      </c>
      <c r="K1789" s="7">
        <f t="shared" ca="1" si="386"/>
        <v>5</v>
      </c>
      <c r="L1789" s="7" t="str">
        <f t="shared" ca="1" si="387"/>
        <v>Debit Card</v>
      </c>
      <c r="M1789" s="7" t="str">
        <f t="shared" ca="1" si="388"/>
        <v>USA</v>
      </c>
      <c r="N1789" s="8" t="str">
        <f t="shared" ca="1" si="389"/>
        <v>Returned</v>
      </c>
    </row>
    <row r="1790" spans="1:14" x14ac:dyDescent="0.35">
      <c r="A1790" s="5" t="str">
        <f t="shared" si="390"/>
        <v>AMZ11790</v>
      </c>
      <c r="B1790" s="6">
        <f t="shared" ca="1" si="391"/>
        <v>45947</v>
      </c>
      <c r="C1790" s="7" t="str">
        <f t="shared" ca="1" si="378"/>
        <v>CUS35632</v>
      </c>
      <c r="D1790" s="7" t="str">
        <f t="shared" ca="1" si="379"/>
        <v>Books</v>
      </c>
      <c r="E1790" s="7" t="str">
        <f t="shared" ca="1" si="380"/>
        <v>Noise Cancelling Headphones</v>
      </c>
      <c r="F1790" s="7" t="str">
        <f t="shared" ca="1" si="381"/>
        <v>Third-Party Seller</v>
      </c>
      <c r="G1790" s="7" t="str">
        <f t="shared" ca="1" si="382"/>
        <v>Yes</v>
      </c>
      <c r="H1790" s="7">
        <f t="shared" ca="1" si="383"/>
        <v>332</v>
      </c>
      <c r="I1790" s="7">
        <f t="shared" ca="1" si="384"/>
        <v>4</v>
      </c>
      <c r="J1790" s="7">
        <f t="shared" ca="1" si="385"/>
        <v>17</v>
      </c>
      <c r="K1790" s="7">
        <f t="shared" ca="1" si="386"/>
        <v>3</v>
      </c>
      <c r="L1790" s="7" t="str">
        <f t="shared" ca="1" si="387"/>
        <v>UPI</v>
      </c>
      <c r="M1790" s="7" t="str">
        <f t="shared" ca="1" si="388"/>
        <v>USA</v>
      </c>
      <c r="N1790" s="8" t="str">
        <f t="shared" ca="1" si="389"/>
        <v>Returned</v>
      </c>
    </row>
    <row r="1791" spans="1:14" x14ac:dyDescent="0.35">
      <c r="A1791" s="5" t="str">
        <f t="shared" si="390"/>
        <v>AMZ11791</v>
      </c>
      <c r="B1791" s="6">
        <f t="shared" ca="1" si="391"/>
        <v>45874</v>
      </c>
      <c r="C1791" s="7" t="str">
        <f t="shared" ca="1" si="378"/>
        <v>CUS68734</v>
      </c>
      <c r="D1791" s="7" t="str">
        <f t="shared" ca="1" si="379"/>
        <v>Books</v>
      </c>
      <c r="E1791" s="7" t="str">
        <f t="shared" ca="1" si="380"/>
        <v>Iphone Charger</v>
      </c>
      <c r="F1791" s="7" t="str">
        <f t="shared" ca="1" si="381"/>
        <v>Amazon Fulfilled</v>
      </c>
      <c r="G1791" s="7" t="str">
        <f t="shared" ca="1" si="382"/>
        <v>Yes</v>
      </c>
      <c r="H1791" s="7">
        <f t="shared" ca="1" si="383"/>
        <v>714</v>
      </c>
      <c r="I1791" s="7">
        <f t="shared" ca="1" si="384"/>
        <v>3</v>
      </c>
      <c r="J1791" s="7">
        <f t="shared" ca="1" si="385"/>
        <v>37</v>
      </c>
      <c r="K1791" s="7">
        <f t="shared" ca="1" si="386"/>
        <v>12</v>
      </c>
      <c r="L1791" s="7" t="str">
        <f t="shared" ca="1" si="387"/>
        <v>Net Banking</v>
      </c>
      <c r="M1791" s="7" t="str">
        <f t="shared" ca="1" si="388"/>
        <v>Canada</v>
      </c>
      <c r="N1791" s="8" t="str">
        <f t="shared" ca="1" si="389"/>
        <v>Delivered</v>
      </c>
    </row>
    <row r="1792" spans="1:14" x14ac:dyDescent="0.35">
      <c r="A1792" s="5" t="str">
        <f t="shared" si="390"/>
        <v>AMZ11792</v>
      </c>
      <c r="B1792" s="6">
        <f t="shared" ca="1" si="391"/>
        <v>45946</v>
      </c>
      <c r="C1792" s="7" t="str">
        <f t="shared" ca="1" si="378"/>
        <v>CUS15802</v>
      </c>
      <c r="D1792" s="7" t="str">
        <f t="shared" ca="1" si="379"/>
        <v>Home &amp; Kitchen</v>
      </c>
      <c r="E1792" s="7" t="str">
        <f t="shared" ca="1" si="380"/>
        <v>Cotton T-Shirt</v>
      </c>
      <c r="F1792" s="7" t="str">
        <f t="shared" ca="1" si="381"/>
        <v>Amazon Fulfilled</v>
      </c>
      <c r="G1792" s="7" t="str">
        <f t="shared" ca="1" si="382"/>
        <v>No</v>
      </c>
      <c r="H1792" s="7">
        <f t="shared" ca="1" si="383"/>
        <v>721</v>
      </c>
      <c r="I1792" s="7">
        <f t="shared" ca="1" si="384"/>
        <v>1</v>
      </c>
      <c r="J1792" s="7">
        <f t="shared" ca="1" si="385"/>
        <v>3</v>
      </c>
      <c r="K1792" s="7">
        <f t="shared" ca="1" si="386"/>
        <v>8</v>
      </c>
      <c r="L1792" s="7" t="str">
        <f t="shared" ca="1" si="387"/>
        <v>Debit Card</v>
      </c>
      <c r="M1792" s="7" t="str">
        <f t="shared" ca="1" si="388"/>
        <v>USA</v>
      </c>
      <c r="N1792" s="8" t="str">
        <f t="shared" ca="1" si="389"/>
        <v>Cancelled</v>
      </c>
    </row>
    <row r="1793" spans="1:14" x14ac:dyDescent="0.35">
      <c r="A1793" s="5" t="str">
        <f t="shared" si="390"/>
        <v>AMZ11793</v>
      </c>
      <c r="B1793" s="6">
        <f t="shared" ca="1" si="391"/>
        <v>45914</v>
      </c>
      <c r="C1793" s="7" t="str">
        <f t="shared" ca="1" si="378"/>
        <v>CUS27139</v>
      </c>
      <c r="D1793" s="7" t="str">
        <f t="shared" ca="1" si="379"/>
        <v>Beauty</v>
      </c>
      <c r="E1793" s="7" t="str">
        <f t="shared" ca="1" si="380"/>
        <v>Face Cream</v>
      </c>
      <c r="F1793" s="7" t="str">
        <f t="shared" ca="1" si="381"/>
        <v>Amazon Fulfilled</v>
      </c>
      <c r="G1793" s="7" t="str">
        <f t="shared" ca="1" si="382"/>
        <v>Yes</v>
      </c>
      <c r="H1793" s="7">
        <f t="shared" ca="1" si="383"/>
        <v>423</v>
      </c>
      <c r="I1793" s="7">
        <f t="shared" ca="1" si="384"/>
        <v>4</v>
      </c>
      <c r="J1793" s="7">
        <f t="shared" ca="1" si="385"/>
        <v>40</v>
      </c>
      <c r="K1793" s="7">
        <f t="shared" ca="1" si="386"/>
        <v>9</v>
      </c>
      <c r="L1793" s="7" t="str">
        <f t="shared" ca="1" si="387"/>
        <v>UPI</v>
      </c>
      <c r="M1793" s="7" t="str">
        <f t="shared" ca="1" si="388"/>
        <v>USA</v>
      </c>
      <c r="N1793" s="8" t="str">
        <f t="shared" ca="1" si="389"/>
        <v>Cancelled</v>
      </c>
    </row>
    <row r="1794" spans="1:14" x14ac:dyDescent="0.35">
      <c r="A1794" s="5" t="str">
        <f t="shared" si="390"/>
        <v>AMZ11794</v>
      </c>
      <c r="B1794" s="6">
        <f t="shared" ca="1" si="391"/>
        <v>45963</v>
      </c>
      <c r="C1794" s="7" t="str">
        <f t="shared" ref="C1794:C1857" ca="1" si="392">"CUS"&amp;RANDBETWEEN(10000,99999)</f>
        <v>CUS38527</v>
      </c>
      <c r="D1794" s="7" t="str">
        <f t="shared" ref="D1794:D1857" ca="1" si="393">CHOOSE(RANDBETWEEN(1,6),"Electronics","Fashion","Home &amp; Kitchen","Beauty","Books","Sports")</f>
        <v>Sports</v>
      </c>
      <c r="E1794" s="7" t="str">
        <f t="shared" ref="E1794:E1857" ca="1" si="394">CHOOSE(RANDBETWEEN(1,10),"Iphone Charger","Bluetooth Speaker","Running Shoes","Cotton T-Shirt","Air  Fryer","Face Cream","Yoga Mat","Smart Watch","Noise Cancelling Headphones","Water Bottle")</f>
        <v>Bluetooth Speaker</v>
      </c>
      <c r="F1794" s="7" t="str">
        <f t="shared" ref="F1794:F1857" ca="1" si="395">CHOOSE(RANDBETWEEN(1,2),"Amazon Fulfilled","Third-Party Seller")</f>
        <v>Amazon Fulfilled</v>
      </c>
      <c r="G1794" s="7" t="str">
        <f t="shared" ref="G1794:G1857" ca="1" si="396">CHOOSE(RANDBETWEEN(1,2),"Yes","No")</f>
        <v>Yes</v>
      </c>
      <c r="H1794" s="7">
        <f t="shared" ref="H1794:H1857" ca="1" si="397">RANDBETWEEN(8,800)</f>
        <v>749</v>
      </c>
      <c r="I1794" s="7">
        <f t="shared" ref="I1794:I1857" ca="1" si="398">RANDBETWEEN(1,4)</f>
        <v>3</v>
      </c>
      <c r="J1794" s="7">
        <f t="shared" ref="J1794:J1857" ca="1" si="399">RANDBETWEEN(0,40)</f>
        <v>13</v>
      </c>
      <c r="K1794" s="7">
        <f t="shared" ref="K1794:K1857" ca="1" si="400">IF(J1794="Yes",0,RANDBETWEEN(3,15))</f>
        <v>11</v>
      </c>
      <c r="L1794" s="7" t="str">
        <f t="shared" ref="L1794:L1857" ca="1" si="401">CHOOSE(RANDBETWEEN(1,5),"Credit Card","Debit Card","UPI","Net Banking","Amazon Pay")</f>
        <v>Amazon Pay</v>
      </c>
      <c r="M1794" s="7" t="str">
        <f t="shared" ref="M1794:M1857" ca="1" si="402">CHOOSE(RANDBETWEEN(1,4),"USA","India","UK","Canada")</f>
        <v>UK</v>
      </c>
      <c r="N1794" s="8" t="str">
        <f t="shared" ref="N1794:N1857" ca="1" si="403">CHOOSE(RANDBETWEEN(1,5),"Delivered","Delivered","Delivered","Returned","Cancelled")</f>
        <v>Delivered</v>
      </c>
    </row>
    <row r="1795" spans="1:14" x14ac:dyDescent="0.35">
      <c r="A1795" s="5" t="str">
        <f t="shared" ref="A1795:A1858" si="404">"AMZ"&amp;10000+ROW()</f>
        <v>AMZ11795</v>
      </c>
      <c r="B1795" s="6">
        <f t="shared" ref="B1795:B1858" ca="1" si="405">RANDBETWEEN(DATE(2025,7,1), DATE(2025,12,31))</f>
        <v>45888</v>
      </c>
      <c r="C1795" s="7" t="str">
        <f t="shared" ca="1" si="392"/>
        <v>CUS10223</v>
      </c>
      <c r="D1795" s="7" t="str">
        <f t="shared" ca="1" si="393"/>
        <v>Sports</v>
      </c>
      <c r="E1795" s="7" t="str">
        <f t="shared" ca="1" si="394"/>
        <v>Running Shoes</v>
      </c>
      <c r="F1795" s="7" t="str">
        <f t="shared" ca="1" si="395"/>
        <v>Third-Party Seller</v>
      </c>
      <c r="G1795" s="7" t="str">
        <f t="shared" ca="1" si="396"/>
        <v>Yes</v>
      </c>
      <c r="H1795" s="7">
        <f t="shared" ca="1" si="397"/>
        <v>670</v>
      </c>
      <c r="I1795" s="7">
        <f t="shared" ca="1" si="398"/>
        <v>1</v>
      </c>
      <c r="J1795" s="7">
        <f t="shared" ca="1" si="399"/>
        <v>12</v>
      </c>
      <c r="K1795" s="7">
        <f t="shared" ca="1" si="400"/>
        <v>7</v>
      </c>
      <c r="L1795" s="7" t="str">
        <f t="shared" ca="1" si="401"/>
        <v>Net Banking</v>
      </c>
      <c r="M1795" s="7" t="str">
        <f t="shared" ca="1" si="402"/>
        <v>Canada</v>
      </c>
      <c r="N1795" s="8" t="str">
        <f t="shared" ca="1" si="403"/>
        <v>Returned</v>
      </c>
    </row>
    <row r="1796" spans="1:14" x14ac:dyDescent="0.35">
      <c r="A1796" s="5" t="str">
        <f t="shared" si="404"/>
        <v>AMZ11796</v>
      </c>
      <c r="B1796" s="6">
        <f t="shared" ca="1" si="405"/>
        <v>45968</v>
      </c>
      <c r="C1796" s="7" t="str">
        <f t="shared" ca="1" si="392"/>
        <v>CUS59374</v>
      </c>
      <c r="D1796" s="7" t="str">
        <f t="shared" ca="1" si="393"/>
        <v>Home &amp; Kitchen</v>
      </c>
      <c r="E1796" s="7" t="str">
        <f t="shared" ca="1" si="394"/>
        <v>Air  Fryer</v>
      </c>
      <c r="F1796" s="7" t="str">
        <f t="shared" ca="1" si="395"/>
        <v>Amazon Fulfilled</v>
      </c>
      <c r="G1796" s="7" t="str">
        <f t="shared" ca="1" si="396"/>
        <v>Yes</v>
      </c>
      <c r="H1796" s="7">
        <f t="shared" ca="1" si="397"/>
        <v>445</v>
      </c>
      <c r="I1796" s="7">
        <f t="shared" ca="1" si="398"/>
        <v>2</v>
      </c>
      <c r="J1796" s="7">
        <f t="shared" ca="1" si="399"/>
        <v>36</v>
      </c>
      <c r="K1796" s="7">
        <f t="shared" ca="1" si="400"/>
        <v>5</v>
      </c>
      <c r="L1796" s="7" t="str">
        <f t="shared" ca="1" si="401"/>
        <v>Credit Card</v>
      </c>
      <c r="M1796" s="7" t="str">
        <f t="shared" ca="1" si="402"/>
        <v>Canada</v>
      </c>
      <c r="N1796" s="8" t="str">
        <f t="shared" ca="1" si="403"/>
        <v>Returned</v>
      </c>
    </row>
    <row r="1797" spans="1:14" x14ac:dyDescent="0.35">
      <c r="A1797" s="5" t="str">
        <f t="shared" si="404"/>
        <v>AMZ11797</v>
      </c>
      <c r="B1797" s="6">
        <f t="shared" ca="1" si="405"/>
        <v>45939</v>
      </c>
      <c r="C1797" s="7" t="str">
        <f t="shared" ca="1" si="392"/>
        <v>CUS24869</v>
      </c>
      <c r="D1797" s="7" t="str">
        <f t="shared" ca="1" si="393"/>
        <v>Sports</v>
      </c>
      <c r="E1797" s="7" t="str">
        <f t="shared" ca="1" si="394"/>
        <v>Noise Cancelling Headphones</v>
      </c>
      <c r="F1797" s="7" t="str">
        <f t="shared" ca="1" si="395"/>
        <v>Third-Party Seller</v>
      </c>
      <c r="G1797" s="7" t="str">
        <f t="shared" ca="1" si="396"/>
        <v>No</v>
      </c>
      <c r="H1797" s="7">
        <f t="shared" ca="1" si="397"/>
        <v>309</v>
      </c>
      <c r="I1797" s="7">
        <f t="shared" ca="1" si="398"/>
        <v>4</v>
      </c>
      <c r="J1797" s="7">
        <f t="shared" ca="1" si="399"/>
        <v>12</v>
      </c>
      <c r="K1797" s="7">
        <f t="shared" ca="1" si="400"/>
        <v>4</v>
      </c>
      <c r="L1797" s="7" t="str">
        <f t="shared" ca="1" si="401"/>
        <v>Net Banking</v>
      </c>
      <c r="M1797" s="7" t="str">
        <f t="shared" ca="1" si="402"/>
        <v>Canada</v>
      </c>
      <c r="N1797" s="8" t="str">
        <f t="shared" ca="1" si="403"/>
        <v>Cancelled</v>
      </c>
    </row>
    <row r="1798" spans="1:14" x14ac:dyDescent="0.35">
      <c r="A1798" s="5" t="str">
        <f t="shared" si="404"/>
        <v>AMZ11798</v>
      </c>
      <c r="B1798" s="6">
        <f t="shared" ca="1" si="405"/>
        <v>46011</v>
      </c>
      <c r="C1798" s="7" t="str">
        <f t="shared" ca="1" si="392"/>
        <v>CUS63714</v>
      </c>
      <c r="D1798" s="7" t="str">
        <f t="shared" ca="1" si="393"/>
        <v>Fashion</v>
      </c>
      <c r="E1798" s="7" t="str">
        <f t="shared" ca="1" si="394"/>
        <v>Yoga Mat</v>
      </c>
      <c r="F1798" s="7" t="str">
        <f t="shared" ca="1" si="395"/>
        <v>Amazon Fulfilled</v>
      </c>
      <c r="G1798" s="7" t="str">
        <f t="shared" ca="1" si="396"/>
        <v>No</v>
      </c>
      <c r="H1798" s="7">
        <f t="shared" ca="1" si="397"/>
        <v>556</v>
      </c>
      <c r="I1798" s="7">
        <f t="shared" ca="1" si="398"/>
        <v>2</v>
      </c>
      <c r="J1798" s="7">
        <f t="shared" ca="1" si="399"/>
        <v>20</v>
      </c>
      <c r="K1798" s="7">
        <f t="shared" ca="1" si="400"/>
        <v>10</v>
      </c>
      <c r="L1798" s="7" t="str">
        <f t="shared" ca="1" si="401"/>
        <v>UPI</v>
      </c>
      <c r="M1798" s="7" t="str">
        <f t="shared" ca="1" si="402"/>
        <v>India</v>
      </c>
      <c r="N1798" s="8" t="str">
        <f t="shared" ca="1" si="403"/>
        <v>Delivered</v>
      </c>
    </row>
    <row r="1799" spans="1:14" x14ac:dyDescent="0.35">
      <c r="A1799" s="5" t="str">
        <f t="shared" si="404"/>
        <v>AMZ11799</v>
      </c>
      <c r="B1799" s="6">
        <f t="shared" ca="1" si="405"/>
        <v>46006</v>
      </c>
      <c r="C1799" s="7" t="str">
        <f t="shared" ca="1" si="392"/>
        <v>CUS16325</v>
      </c>
      <c r="D1799" s="7" t="str">
        <f t="shared" ca="1" si="393"/>
        <v>Sports</v>
      </c>
      <c r="E1799" s="7" t="str">
        <f t="shared" ca="1" si="394"/>
        <v>Water Bottle</v>
      </c>
      <c r="F1799" s="7" t="str">
        <f t="shared" ca="1" si="395"/>
        <v>Amazon Fulfilled</v>
      </c>
      <c r="G1799" s="7" t="str">
        <f t="shared" ca="1" si="396"/>
        <v>Yes</v>
      </c>
      <c r="H1799" s="7">
        <f t="shared" ca="1" si="397"/>
        <v>180</v>
      </c>
      <c r="I1799" s="7">
        <f t="shared" ca="1" si="398"/>
        <v>2</v>
      </c>
      <c r="J1799" s="7">
        <f t="shared" ca="1" si="399"/>
        <v>33</v>
      </c>
      <c r="K1799" s="7">
        <f t="shared" ca="1" si="400"/>
        <v>15</v>
      </c>
      <c r="L1799" s="7" t="str">
        <f t="shared" ca="1" si="401"/>
        <v>Net Banking</v>
      </c>
      <c r="M1799" s="7" t="str">
        <f t="shared" ca="1" si="402"/>
        <v>Canada</v>
      </c>
      <c r="N1799" s="8" t="str">
        <f t="shared" ca="1" si="403"/>
        <v>Delivered</v>
      </c>
    </row>
    <row r="1800" spans="1:14" x14ac:dyDescent="0.35">
      <c r="A1800" s="5" t="str">
        <f t="shared" si="404"/>
        <v>AMZ11800</v>
      </c>
      <c r="B1800" s="6">
        <f t="shared" ca="1" si="405"/>
        <v>45873</v>
      </c>
      <c r="C1800" s="7" t="str">
        <f t="shared" ca="1" si="392"/>
        <v>CUS55178</v>
      </c>
      <c r="D1800" s="7" t="str">
        <f t="shared" ca="1" si="393"/>
        <v>Books</v>
      </c>
      <c r="E1800" s="7" t="str">
        <f t="shared" ca="1" si="394"/>
        <v>Bluetooth Speaker</v>
      </c>
      <c r="F1800" s="7" t="str">
        <f t="shared" ca="1" si="395"/>
        <v>Third-Party Seller</v>
      </c>
      <c r="G1800" s="7" t="str">
        <f t="shared" ca="1" si="396"/>
        <v>No</v>
      </c>
      <c r="H1800" s="7">
        <f t="shared" ca="1" si="397"/>
        <v>245</v>
      </c>
      <c r="I1800" s="7">
        <f t="shared" ca="1" si="398"/>
        <v>4</v>
      </c>
      <c r="J1800" s="7">
        <f t="shared" ca="1" si="399"/>
        <v>37</v>
      </c>
      <c r="K1800" s="7">
        <f t="shared" ca="1" si="400"/>
        <v>14</v>
      </c>
      <c r="L1800" s="7" t="str">
        <f t="shared" ca="1" si="401"/>
        <v>Debit Card</v>
      </c>
      <c r="M1800" s="7" t="str">
        <f t="shared" ca="1" si="402"/>
        <v>India</v>
      </c>
      <c r="N1800" s="8" t="str">
        <f t="shared" ca="1" si="403"/>
        <v>Delivered</v>
      </c>
    </row>
    <row r="1801" spans="1:14" x14ac:dyDescent="0.35">
      <c r="A1801" s="5" t="str">
        <f t="shared" si="404"/>
        <v>AMZ11801</v>
      </c>
      <c r="B1801" s="6">
        <f t="shared" ca="1" si="405"/>
        <v>45940</v>
      </c>
      <c r="C1801" s="7" t="str">
        <f t="shared" ca="1" si="392"/>
        <v>CUS90607</v>
      </c>
      <c r="D1801" s="7" t="str">
        <f t="shared" ca="1" si="393"/>
        <v>Books</v>
      </c>
      <c r="E1801" s="7" t="str">
        <f t="shared" ca="1" si="394"/>
        <v>Smart Watch</v>
      </c>
      <c r="F1801" s="7" t="str">
        <f t="shared" ca="1" si="395"/>
        <v>Third-Party Seller</v>
      </c>
      <c r="G1801" s="7" t="str">
        <f t="shared" ca="1" si="396"/>
        <v>Yes</v>
      </c>
      <c r="H1801" s="7">
        <f t="shared" ca="1" si="397"/>
        <v>421</v>
      </c>
      <c r="I1801" s="7">
        <f t="shared" ca="1" si="398"/>
        <v>1</v>
      </c>
      <c r="J1801" s="7">
        <f t="shared" ca="1" si="399"/>
        <v>29</v>
      </c>
      <c r="K1801" s="7">
        <f t="shared" ca="1" si="400"/>
        <v>3</v>
      </c>
      <c r="L1801" s="7" t="str">
        <f t="shared" ca="1" si="401"/>
        <v>Amazon Pay</v>
      </c>
      <c r="M1801" s="7" t="str">
        <f t="shared" ca="1" si="402"/>
        <v>USA</v>
      </c>
      <c r="N1801" s="8" t="str">
        <f t="shared" ca="1" si="403"/>
        <v>Delivered</v>
      </c>
    </row>
    <row r="1802" spans="1:14" x14ac:dyDescent="0.35">
      <c r="A1802" s="5" t="str">
        <f t="shared" si="404"/>
        <v>AMZ11802</v>
      </c>
      <c r="B1802" s="6">
        <f t="shared" ca="1" si="405"/>
        <v>45904</v>
      </c>
      <c r="C1802" s="7" t="str">
        <f t="shared" ca="1" si="392"/>
        <v>CUS11904</v>
      </c>
      <c r="D1802" s="7" t="str">
        <f t="shared" ca="1" si="393"/>
        <v>Home &amp; Kitchen</v>
      </c>
      <c r="E1802" s="7" t="str">
        <f t="shared" ca="1" si="394"/>
        <v>Face Cream</v>
      </c>
      <c r="F1802" s="7" t="str">
        <f t="shared" ca="1" si="395"/>
        <v>Third-Party Seller</v>
      </c>
      <c r="G1802" s="7" t="str">
        <f t="shared" ca="1" si="396"/>
        <v>Yes</v>
      </c>
      <c r="H1802" s="7">
        <f t="shared" ca="1" si="397"/>
        <v>175</v>
      </c>
      <c r="I1802" s="7">
        <f t="shared" ca="1" si="398"/>
        <v>3</v>
      </c>
      <c r="J1802" s="7">
        <f t="shared" ca="1" si="399"/>
        <v>25</v>
      </c>
      <c r="K1802" s="7">
        <f t="shared" ca="1" si="400"/>
        <v>8</v>
      </c>
      <c r="L1802" s="7" t="str">
        <f t="shared" ca="1" si="401"/>
        <v>Amazon Pay</v>
      </c>
      <c r="M1802" s="7" t="str">
        <f t="shared" ca="1" si="402"/>
        <v>India</v>
      </c>
      <c r="N1802" s="8" t="str">
        <f t="shared" ca="1" si="403"/>
        <v>Delivered</v>
      </c>
    </row>
    <row r="1803" spans="1:14" x14ac:dyDescent="0.35">
      <c r="A1803" s="5" t="str">
        <f t="shared" si="404"/>
        <v>AMZ11803</v>
      </c>
      <c r="B1803" s="6">
        <f t="shared" ca="1" si="405"/>
        <v>46012</v>
      </c>
      <c r="C1803" s="7" t="str">
        <f t="shared" ca="1" si="392"/>
        <v>CUS91840</v>
      </c>
      <c r="D1803" s="7" t="str">
        <f t="shared" ca="1" si="393"/>
        <v>Fashion</v>
      </c>
      <c r="E1803" s="7" t="str">
        <f t="shared" ca="1" si="394"/>
        <v>Smart Watch</v>
      </c>
      <c r="F1803" s="7" t="str">
        <f t="shared" ca="1" si="395"/>
        <v>Amazon Fulfilled</v>
      </c>
      <c r="G1803" s="7" t="str">
        <f t="shared" ca="1" si="396"/>
        <v>Yes</v>
      </c>
      <c r="H1803" s="7">
        <f t="shared" ca="1" si="397"/>
        <v>577</v>
      </c>
      <c r="I1803" s="7">
        <f t="shared" ca="1" si="398"/>
        <v>1</v>
      </c>
      <c r="J1803" s="7">
        <f t="shared" ca="1" si="399"/>
        <v>16</v>
      </c>
      <c r="K1803" s="7">
        <f t="shared" ca="1" si="400"/>
        <v>4</v>
      </c>
      <c r="L1803" s="7" t="str">
        <f t="shared" ca="1" si="401"/>
        <v>Net Banking</v>
      </c>
      <c r="M1803" s="7" t="str">
        <f t="shared" ca="1" si="402"/>
        <v>Canada</v>
      </c>
      <c r="N1803" s="8" t="str">
        <f t="shared" ca="1" si="403"/>
        <v>Returned</v>
      </c>
    </row>
    <row r="1804" spans="1:14" x14ac:dyDescent="0.35">
      <c r="A1804" s="5" t="str">
        <f t="shared" si="404"/>
        <v>AMZ11804</v>
      </c>
      <c r="B1804" s="6">
        <f t="shared" ca="1" si="405"/>
        <v>45845</v>
      </c>
      <c r="C1804" s="7" t="str">
        <f t="shared" ca="1" si="392"/>
        <v>CUS72162</v>
      </c>
      <c r="D1804" s="7" t="str">
        <f t="shared" ca="1" si="393"/>
        <v>Home &amp; Kitchen</v>
      </c>
      <c r="E1804" s="7" t="str">
        <f t="shared" ca="1" si="394"/>
        <v>Noise Cancelling Headphones</v>
      </c>
      <c r="F1804" s="7" t="str">
        <f t="shared" ca="1" si="395"/>
        <v>Third-Party Seller</v>
      </c>
      <c r="G1804" s="7" t="str">
        <f t="shared" ca="1" si="396"/>
        <v>No</v>
      </c>
      <c r="H1804" s="7">
        <f t="shared" ca="1" si="397"/>
        <v>23</v>
      </c>
      <c r="I1804" s="7">
        <f t="shared" ca="1" si="398"/>
        <v>2</v>
      </c>
      <c r="J1804" s="7">
        <f t="shared" ca="1" si="399"/>
        <v>16</v>
      </c>
      <c r="K1804" s="7">
        <f t="shared" ca="1" si="400"/>
        <v>4</v>
      </c>
      <c r="L1804" s="7" t="str">
        <f t="shared" ca="1" si="401"/>
        <v>Amazon Pay</v>
      </c>
      <c r="M1804" s="7" t="str">
        <f t="shared" ca="1" si="402"/>
        <v>UK</v>
      </c>
      <c r="N1804" s="8" t="str">
        <f t="shared" ca="1" si="403"/>
        <v>Delivered</v>
      </c>
    </row>
    <row r="1805" spans="1:14" x14ac:dyDescent="0.35">
      <c r="A1805" s="5" t="str">
        <f t="shared" si="404"/>
        <v>AMZ11805</v>
      </c>
      <c r="B1805" s="6">
        <f t="shared" ca="1" si="405"/>
        <v>45868</v>
      </c>
      <c r="C1805" s="7" t="str">
        <f t="shared" ca="1" si="392"/>
        <v>CUS26811</v>
      </c>
      <c r="D1805" s="7" t="str">
        <f t="shared" ca="1" si="393"/>
        <v>Fashion</v>
      </c>
      <c r="E1805" s="7" t="str">
        <f t="shared" ca="1" si="394"/>
        <v>Running Shoes</v>
      </c>
      <c r="F1805" s="7" t="str">
        <f t="shared" ca="1" si="395"/>
        <v>Third-Party Seller</v>
      </c>
      <c r="G1805" s="7" t="str">
        <f t="shared" ca="1" si="396"/>
        <v>Yes</v>
      </c>
      <c r="H1805" s="7">
        <f t="shared" ca="1" si="397"/>
        <v>49</v>
      </c>
      <c r="I1805" s="7">
        <f t="shared" ca="1" si="398"/>
        <v>3</v>
      </c>
      <c r="J1805" s="7">
        <f t="shared" ca="1" si="399"/>
        <v>9</v>
      </c>
      <c r="K1805" s="7">
        <f t="shared" ca="1" si="400"/>
        <v>10</v>
      </c>
      <c r="L1805" s="7" t="str">
        <f t="shared" ca="1" si="401"/>
        <v>UPI</v>
      </c>
      <c r="M1805" s="7" t="str">
        <f t="shared" ca="1" si="402"/>
        <v>India</v>
      </c>
      <c r="N1805" s="8" t="str">
        <f t="shared" ca="1" si="403"/>
        <v>Returned</v>
      </c>
    </row>
    <row r="1806" spans="1:14" x14ac:dyDescent="0.35">
      <c r="A1806" s="5" t="str">
        <f t="shared" si="404"/>
        <v>AMZ11806</v>
      </c>
      <c r="B1806" s="6">
        <f t="shared" ca="1" si="405"/>
        <v>45907</v>
      </c>
      <c r="C1806" s="7" t="str">
        <f t="shared" ca="1" si="392"/>
        <v>CUS24041</v>
      </c>
      <c r="D1806" s="7" t="str">
        <f t="shared" ca="1" si="393"/>
        <v>Books</v>
      </c>
      <c r="E1806" s="7" t="str">
        <f t="shared" ca="1" si="394"/>
        <v>Iphone Charger</v>
      </c>
      <c r="F1806" s="7" t="str">
        <f t="shared" ca="1" si="395"/>
        <v>Third-Party Seller</v>
      </c>
      <c r="G1806" s="7" t="str">
        <f t="shared" ca="1" si="396"/>
        <v>Yes</v>
      </c>
      <c r="H1806" s="7">
        <f t="shared" ca="1" si="397"/>
        <v>503</v>
      </c>
      <c r="I1806" s="7">
        <f t="shared" ca="1" si="398"/>
        <v>3</v>
      </c>
      <c r="J1806" s="7">
        <f t="shared" ca="1" si="399"/>
        <v>14</v>
      </c>
      <c r="K1806" s="7">
        <f t="shared" ca="1" si="400"/>
        <v>3</v>
      </c>
      <c r="L1806" s="7" t="str">
        <f t="shared" ca="1" si="401"/>
        <v>Debit Card</v>
      </c>
      <c r="M1806" s="7" t="str">
        <f t="shared" ca="1" si="402"/>
        <v>UK</v>
      </c>
      <c r="N1806" s="8" t="str">
        <f t="shared" ca="1" si="403"/>
        <v>Delivered</v>
      </c>
    </row>
    <row r="1807" spans="1:14" x14ac:dyDescent="0.35">
      <c r="A1807" s="5" t="str">
        <f t="shared" si="404"/>
        <v>AMZ11807</v>
      </c>
      <c r="B1807" s="6">
        <f t="shared" ca="1" si="405"/>
        <v>45981</v>
      </c>
      <c r="C1807" s="7" t="str">
        <f t="shared" ca="1" si="392"/>
        <v>CUS61471</v>
      </c>
      <c r="D1807" s="7" t="str">
        <f t="shared" ca="1" si="393"/>
        <v>Beauty</v>
      </c>
      <c r="E1807" s="7" t="str">
        <f t="shared" ca="1" si="394"/>
        <v>Cotton T-Shirt</v>
      </c>
      <c r="F1807" s="7" t="str">
        <f t="shared" ca="1" si="395"/>
        <v>Amazon Fulfilled</v>
      </c>
      <c r="G1807" s="7" t="str">
        <f t="shared" ca="1" si="396"/>
        <v>No</v>
      </c>
      <c r="H1807" s="7">
        <f t="shared" ca="1" si="397"/>
        <v>389</v>
      </c>
      <c r="I1807" s="7">
        <f t="shared" ca="1" si="398"/>
        <v>1</v>
      </c>
      <c r="J1807" s="7">
        <f t="shared" ca="1" si="399"/>
        <v>32</v>
      </c>
      <c r="K1807" s="7">
        <f t="shared" ca="1" si="400"/>
        <v>7</v>
      </c>
      <c r="L1807" s="7" t="str">
        <f t="shared" ca="1" si="401"/>
        <v>Amazon Pay</v>
      </c>
      <c r="M1807" s="7" t="str">
        <f t="shared" ca="1" si="402"/>
        <v>UK</v>
      </c>
      <c r="N1807" s="8" t="str">
        <f t="shared" ca="1" si="403"/>
        <v>Returned</v>
      </c>
    </row>
    <row r="1808" spans="1:14" x14ac:dyDescent="0.35">
      <c r="A1808" s="5" t="str">
        <f t="shared" si="404"/>
        <v>AMZ11808</v>
      </c>
      <c r="B1808" s="6">
        <f t="shared" ca="1" si="405"/>
        <v>45989</v>
      </c>
      <c r="C1808" s="7" t="str">
        <f t="shared" ca="1" si="392"/>
        <v>CUS46279</v>
      </c>
      <c r="D1808" s="7" t="str">
        <f t="shared" ca="1" si="393"/>
        <v>Sports</v>
      </c>
      <c r="E1808" s="7" t="str">
        <f t="shared" ca="1" si="394"/>
        <v>Face Cream</v>
      </c>
      <c r="F1808" s="7" t="str">
        <f t="shared" ca="1" si="395"/>
        <v>Amazon Fulfilled</v>
      </c>
      <c r="G1808" s="7" t="str">
        <f t="shared" ca="1" si="396"/>
        <v>No</v>
      </c>
      <c r="H1808" s="7">
        <f t="shared" ca="1" si="397"/>
        <v>548</v>
      </c>
      <c r="I1808" s="7">
        <f t="shared" ca="1" si="398"/>
        <v>3</v>
      </c>
      <c r="J1808" s="7">
        <f t="shared" ca="1" si="399"/>
        <v>2</v>
      </c>
      <c r="K1808" s="7">
        <f t="shared" ca="1" si="400"/>
        <v>11</v>
      </c>
      <c r="L1808" s="7" t="str">
        <f t="shared" ca="1" si="401"/>
        <v>Net Banking</v>
      </c>
      <c r="M1808" s="7" t="str">
        <f t="shared" ca="1" si="402"/>
        <v>UK</v>
      </c>
      <c r="N1808" s="8" t="str">
        <f t="shared" ca="1" si="403"/>
        <v>Delivered</v>
      </c>
    </row>
    <row r="1809" spans="1:14" x14ac:dyDescent="0.35">
      <c r="A1809" s="5" t="str">
        <f t="shared" si="404"/>
        <v>AMZ11809</v>
      </c>
      <c r="B1809" s="6">
        <f t="shared" ca="1" si="405"/>
        <v>45959</v>
      </c>
      <c r="C1809" s="7" t="str">
        <f t="shared" ca="1" si="392"/>
        <v>CUS35095</v>
      </c>
      <c r="D1809" s="7" t="str">
        <f t="shared" ca="1" si="393"/>
        <v>Sports</v>
      </c>
      <c r="E1809" s="7" t="str">
        <f t="shared" ca="1" si="394"/>
        <v>Yoga Mat</v>
      </c>
      <c r="F1809" s="7" t="str">
        <f t="shared" ca="1" si="395"/>
        <v>Amazon Fulfilled</v>
      </c>
      <c r="G1809" s="7" t="str">
        <f t="shared" ca="1" si="396"/>
        <v>Yes</v>
      </c>
      <c r="H1809" s="7">
        <f t="shared" ca="1" si="397"/>
        <v>740</v>
      </c>
      <c r="I1809" s="7">
        <f t="shared" ca="1" si="398"/>
        <v>2</v>
      </c>
      <c r="J1809" s="7">
        <f t="shared" ca="1" si="399"/>
        <v>11</v>
      </c>
      <c r="K1809" s="7">
        <f t="shared" ca="1" si="400"/>
        <v>5</v>
      </c>
      <c r="L1809" s="7" t="str">
        <f t="shared" ca="1" si="401"/>
        <v>Amazon Pay</v>
      </c>
      <c r="M1809" s="7" t="str">
        <f t="shared" ca="1" si="402"/>
        <v>India</v>
      </c>
      <c r="N1809" s="8" t="str">
        <f t="shared" ca="1" si="403"/>
        <v>Cancelled</v>
      </c>
    </row>
    <row r="1810" spans="1:14" x14ac:dyDescent="0.35">
      <c r="A1810" s="5" t="str">
        <f t="shared" si="404"/>
        <v>AMZ11810</v>
      </c>
      <c r="B1810" s="6">
        <f t="shared" ca="1" si="405"/>
        <v>45855</v>
      </c>
      <c r="C1810" s="7" t="str">
        <f t="shared" ca="1" si="392"/>
        <v>CUS32215</v>
      </c>
      <c r="D1810" s="7" t="str">
        <f t="shared" ca="1" si="393"/>
        <v>Fashion</v>
      </c>
      <c r="E1810" s="7" t="str">
        <f t="shared" ca="1" si="394"/>
        <v>Yoga Mat</v>
      </c>
      <c r="F1810" s="7" t="str">
        <f t="shared" ca="1" si="395"/>
        <v>Third-Party Seller</v>
      </c>
      <c r="G1810" s="7" t="str">
        <f t="shared" ca="1" si="396"/>
        <v>Yes</v>
      </c>
      <c r="H1810" s="7">
        <f t="shared" ca="1" si="397"/>
        <v>690</v>
      </c>
      <c r="I1810" s="7">
        <f t="shared" ca="1" si="398"/>
        <v>2</v>
      </c>
      <c r="J1810" s="7">
        <f t="shared" ca="1" si="399"/>
        <v>27</v>
      </c>
      <c r="K1810" s="7">
        <f t="shared" ca="1" si="400"/>
        <v>11</v>
      </c>
      <c r="L1810" s="7" t="str">
        <f t="shared" ca="1" si="401"/>
        <v>Debit Card</v>
      </c>
      <c r="M1810" s="7" t="str">
        <f t="shared" ca="1" si="402"/>
        <v>India</v>
      </c>
      <c r="N1810" s="8" t="str">
        <f t="shared" ca="1" si="403"/>
        <v>Delivered</v>
      </c>
    </row>
    <row r="1811" spans="1:14" x14ac:dyDescent="0.35">
      <c r="A1811" s="5" t="str">
        <f t="shared" si="404"/>
        <v>AMZ11811</v>
      </c>
      <c r="B1811" s="6">
        <f t="shared" ca="1" si="405"/>
        <v>45848</v>
      </c>
      <c r="C1811" s="7" t="str">
        <f t="shared" ca="1" si="392"/>
        <v>CUS69339</v>
      </c>
      <c r="D1811" s="7" t="str">
        <f t="shared" ca="1" si="393"/>
        <v>Beauty</v>
      </c>
      <c r="E1811" s="7" t="str">
        <f t="shared" ca="1" si="394"/>
        <v>Running Shoes</v>
      </c>
      <c r="F1811" s="7" t="str">
        <f t="shared" ca="1" si="395"/>
        <v>Amazon Fulfilled</v>
      </c>
      <c r="G1811" s="7" t="str">
        <f t="shared" ca="1" si="396"/>
        <v>Yes</v>
      </c>
      <c r="H1811" s="7">
        <f t="shared" ca="1" si="397"/>
        <v>671</v>
      </c>
      <c r="I1811" s="7">
        <f t="shared" ca="1" si="398"/>
        <v>3</v>
      </c>
      <c r="J1811" s="7">
        <f t="shared" ca="1" si="399"/>
        <v>34</v>
      </c>
      <c r="K1811" s="7">
        <f t="shared" ca="1" si="400"/>
        <v>15</v>
      </c>
      <c r="L1811" s="7" t="str">
        <f t="shared" ca="1" si="401"/>
        <v>Net Banking</v>
      </c>
      <c r="M1811" s="7" t="str">
        <f t="shared" ca="1" si="402"/>
        <v>USA</v>
      </c>
      <c r="N1811" s="8" t="str">
        <f t="shared" ca="1" si="403"/>
        <v>Delivered</v>
      </c>
    </row>
    <row r="1812" spans="1:14" x14ac:dyDescent="0.35">
      <c r="A1812" s="5" t="str">
        <f t="shared" si="404"/>
        <v>AMZ11812</v>
      </c>
      <c r="B1812" s="6">
        <f t="shared" ca="1" si="405"/>
        <v>45933</v>
      </c>
      <c r="C1812" s="7" t="str">
        <f t="shared" ca="1" si="392"/>
        <v>CUS74737</v>
      </c>
      <c r="D1812" s="7" t="str">
        <f t="shared" ca="1" si="393"/>
        <v>Sports</v>
      </c>
      <c r="E1812" s="7" t="str">
        <f t="shared" ca="1" si="394"/>
        <v>Running Shoes</v>
      </c>
      <c r="F1812" s="7" t="str">
        <f t="shared" ca="1" si="395"/>
        <v>Third-Party Seller</v>
      </c>
      <c r="G1812" s="7" t="str">
        <f t="shared" ca="1" si="396"/>
        <v>No</v>
      </c>
      <c r="H1812" s="7">
        <f t="shared" ca="1" si="397"/>
        <v>388</v>
      </c>
      <c r="I1812" s="7">
        <f t="shared" ca="1" si="398"/>
        <v>4</v>
      </c>
      <c r="J1812" s="7">
        <f t="shared" ca="1" si="399"/>
        <v>31</v>
      </c>
      <c r="K1812" s="7">
        <f t="shared" ca="1" si="400"/>
        <v>4</v>
      </c>
      <c r="L1812" s="7" t="str">
        <f t="shared" ca="1" si="401"/>
        <v>Credit Card</v>
      </c>
      <c r="M1812" s="7" t="str">
        <f t="shared" ca="1" si="402"/>
        <v>Canada</v>
      </c>
      <c r="N1812" s="8" t="str">
        <f t="shared" ca="1" si="403"/>
        <v>Returned</v>
      </c>
    </row>
    <row r="1813" spans="1:14" x14ac:dyDescent="0.35">
      <c r="A1813" s="5" t="str">
        <f t="shared" si="404"/>
        <v>AMZ11813</v>
      </c>
      <c r="B1813" s="6">
        <f t="shared" ca="1" si="405"/>
        <v>45943</v>
      </c>
      <c r="C1813" s="7" t="str">
        <f t="shared" ca="1" si="392"/>
        <v>CUS47963</v>
      </c>
      <c r="D1813" s="7" t="str">
        <f t="shared" ca="1" si="393"/>
        <v>Fashion</v>
      </c>
      <c r="E1813" s="7" t="str">
        <f t="shared" ca="1" si="394"/>
        <v>Air  Fryer</v>
      </c>
      <c r="F1813" s="7" t="str">
        <f t="shared" ca="1" si="395"/>
        <v>Amazon Fulfilled</v>
      </c>
      <c r="G1813" s="7" t="str">
        <f t="shared" ca="1" si="396"/>
        <v>No</v>
      </c>
      <c r="H1813" s="7">
        <f t="shared" ca="1" si="397"/>
        <v>713</v>
      </c>
      <c r="I1813" s="7">
        <f t="shared" ca="1" si="398"/>
        <v>3</v>
      </c>
      <c r="J1813" s="7">
        <f t="shared" ca="1" si="399"/>
        <v>16</v>
      </c>
      <c r="K1813" s="7">
        <f t="shared" ca="1" si="400"/>
        <v>15</v>
      </c>
      <c r="L1813" s="7" t="str">
        <f t="shared" ca="1" si="401"/>
        <v>Net Banking</v>
      </c>
      <c r="M1813" s="7" t="str">
        <f t="shared" ca="1" si="402"/>
        <v>UK</v>
      </c>
      <c r="N1813" s="8" t="str">
        <f t="shared" ca="1" si="403"/>
        <v>Returned</v>
      </c>
    </row>
    <row r="1814" spans="1:14" x14ac:dyDescent="0.35">
      <c r="A1814" s="5" t="str">
        <f t="shared" si="404"/>
        <v>AMZ11814</v>
      </c>
      <c r="B1814" s="6">
        <f t="shared" ca="1" si="405"/>
        <v>45899</v>
      </c>
      <c r="C1814" s="7" t="str">
        <f t="shared" ca="1" si="392"/>
        <v>CUS91525</v>
      </c>
      <c r="D1814" s="7" t="str">
        <f t="shared" ca="1" si="393"/>
        <v>Sports</v>
      </c>
      <c r="E1814" s="7" t="str">
        <f t="shared" ca="1" si="394"/>
        <v>Noise Cancelling Headphones</v>
      </c>
      <c r="F1814" s="7" t="str">
        <f t="shared" ca="1" si="395"/>
        <v>Amazon Fulfilled</v>
      </c>
      <c r="G1814" s="7" t="str">
        <f t="shared" ca="1" si="396"/>
        <v>Yes</v>
      </c>
      <c r="H1814" s="7">
        <f t="shared" ca="1" si="397"/>
        <v>79</v>
      </c>
      <c r="I1814" s="7">
        <f t="shared" ca="1" si="398"/>
        <v>4</v>
      </c>
      <c r="J1814" s="7">
        <f t="shared" ca="1" si="399"/>
        <v>34</v>
      </c>
      <c r="K1814" s="7">
        <f t="shared" ca="1" si="400"/>
        <v>10</v>
      </c>
      <c r="L1814" s="7" t="str">
        <f t="shared" ca="1" si="401"/>
        <v>Credit Card</v>
      </c>
      <c r="M1814" s="7" t="str">
        <f t="shared" ca="1" si="402"/>
        <v>India</v>
      </c>
      <c r="N1814" s="8" t="str">
        <f t="shared" ca="1" si="403"/>
        <v>Delivered</v>
      </c>
    </row>
    <row r="1815" spans="1:14" x14ac:dyDescent="0.35">
      <c r="A1815" s="5" t="str">
        <f t="shared" si="404"/>
        <v>AMZ11815</v>
      </c>
      <c r="B1815" s="6">
        <f t="shared" ca="1" si="405"/>
        <v>45879</v>
      </c>
      <c r="C1815" s="7" t="str">
        <f t="shared" ca="1" si="392"/>
        <v>CUS59050</v>
      </c>
      <c r="D1815" s="7" t="str">
        <f t="shared" ca="1" si="393"/>
        <v>Beauty</v>
      </c>
      <c r="E1815" s="7" t="str">
        <f t="shared" ca="1" si="394"/>
        <v>Water Bottle</v>
      </c>
      <c r="F1815" s="7" t="str">
        <f t="shared" ca="1" si="395"/>
        <v>Third-Party Seller</v>
      </c>
      <c r="G1815" s="7" t="str">
        <f t="shared" ca="1" si="396"/>
        <v>Yes</v>
      </c>
      <c r="H1815" s="7">
        <f t="shared" ca="1" si="397"/>
        <v>29</v>
      </c>
      <c r="I1815" s="7">
        <f t="shared" ca="1" si="398"/>
        <v>1</v>
      </c>
      <c r="J1815" s="7">
        <f t="shared" ca="1" si="399"/>
        <v>28</v>
      </c>
      <c r="K1815" s="7">
        <f t="shared" ca="1" si="400"/>
        <v>9</v>
      </c>
      <c r="L1815" s="7" t="str">
        <f t="shared" ca="1" si="401"/>
        <v>Amazon Pay</v>
      </c>
      <c r="M1815" s="7" t="str">
        <f t="shared" ca="1" si="402"/>
        <v>India</v>
      </c>
      <c r="N1815" s="8" t="str">
        <f t="shared" ca="1" si="403"/>
        <v>Delivered</v>
      </c>
    </row>
    <row r="1816" spans="1:14" x14ac:dyDescent="0.35">
      <c r="A1816" s="5" t="str">
        <f t="shared" si="404"/>
        <v>AMZ11816</v>
      </c>
      <c r="B1816" s="6">
        <f t="shared" ca="1" si="405"/>
        <v>45965</v>
      </c>
      <c r="C1816" s="7" t="str">
        <f t="shared" ca="1" si="392"/>
        <v>CUS28994</v>
      </c>
      <c r="D1816" s="7" t="str">
        <f t="shared" ca="1" si="393"/>
        <v>Books</v>
      </c>
      <c r="E1816" s="7" t="str">
        <f t="shared" ca="1" si="394"/>
        <v>Bluetooth Speaker</v>
      </c>
      <c r="F1816" s="7" t="str">
        <f t="shared" ca="1" si="395"/>
        <v>Third-Party Seller</v>
      </c>
      <c r="G1816" s="7" t="str">
        <f t="shared" ca="1" si="396"/>
        <v>Yes</v>
      </c>
      <c r="H1816" s="7">
        <f t="shared" ca="1" si="397"/>
        <v>144</v>
      </c>
      <c r="I1816" s="7">
        <f t="shared" ca="1" si="398"/>
        <v>3</v>
      </c>
      <c r="J1816" s="7">
        <f t="shared" ca="1" si="399"/>
        <v>12</v>
      </c>
      <c r="K1816" s="7">
        <f t="shared" ca="1" si="400"/>
        <v>4</v>
      </c>
      <c r="L1816" s="7" t="str">
        <f t="shared" ca="1" si="401"/>
        <v>Credit Card</v>
      </c>
      <c r="M1816" s="7" t="str">
        <f t="shared" ca="1" si="402"/>
        <v>India</v>
      </c>
      <c r="N1816" s="8" t="str">
        <f t="shared" ca="1" si="403"/>
        <v>Delivered</v>
      </c>
    </row>
    <row r="1817" spans="1:14" x14ac:dyDescent="0.35">
      <c r="A1817" s="5" t="str">
        <f t="shared" si="404"/>
        <v>AMZ11817</v>
      </c>
      <c r="B1817" s="6">
        <f t="shared" ca="1" si="405"/>
        <v>45970</v>
      </c>
      <c r="C1817" s="7" t="str">
        <f t="shared" ca="1" si="392"/>
        <v>CUS62440</v>
      </c>
      <c r="D1817" s="7" t="str">
        <f t="shared" ca="1" si="393"/>
        <v>Beauty</v>
      </c>
      <c r="E1817" s="7" t="str">
        <f t="shared" ca="1" si="394"/>
        <v>Iphone Charger</v>
      </c>
      <c r="F1817" s="7" t="str">
        <f t="shared" ca="1" si="395"/>
        <v>Third-Party Seller</v>
      </c>
      <c r="G1817" s="7" t="str">
        <f t="shared" ca="1" si="396"/>
        <v>Yes</v>
      </c>
      <c r="H1817" s="7">
        <f t="shared" ca="1" si="397"/>
        <v>42</v>
      </c>
      <c r="I1817" s="7">
        <f t="shared" ca="1" si="398"/>
        <v>1</v>
      </c>
      <c r="J1817" s="7">
        <f t="shared" ca="1" si="399"/>
        <v>23</v>
      </c>
      <c r="K1817" s="7">
        <f t="shared" ca="1" si="400"/>
        <v>4</v>
      </c>
      <c r="L1817" s="7" t="str">
        <f t="shared" ca="1" si="401"/>
        <v>Amazon Pay</v>
      </c>
      <c r="M1817" s="7" t="str">
        <f t="shared" ca="1" si="402"/>
        <v>Canada</v>
      </c>
      <c r="N1817" s="8" t="str">
        <f t="shared" ca="1" si="403"/>
        <v>Returned</v>
      </c>
    </row>
    <row r="1818" spans="1:14" x14ac:dyDescent="0.35">
      <c r="A1818" s="5" t="str">
        <f t="shared" si="404"/>
        <v>AMZ11818</v>
      </c>
      <c r="B1818" s="6">
        <f t="shared" ca="1" si="405"/>
        <v>45933</v>
      </c>
      <c r="C1818" s="7" t="str">
        <f t="shared" ca="1" si="392"/>
        <v>CUS99666</v>
      </c>
      <c r="D1818" s="7" t="str">
        <f t="shared" ca="1" si="393"/>
        <v>Fashion</v>
      </c>
      <c r="E1818" s="7" t="str">
        <f t="shared" ca="1" si="394"/>
        <v>Iphone Charger</v>
      </c>
      <c r="F1818" s="7" t="str">
        <f t="shared" ca="1" si="395"/>
        <v>Amazon Fulfilled</v>
      </c>
      <c r="G1818" s="7" t="str">
        <f t="shared" ca="1" si="396"/>
        <v>Yes</v>
      </c>
      <c r="H1818" s="7">
        <f t="shared" ca="1" si="397"/>
        <v>587</v>
      </c>
      <c r="I1818" s="7">
        <f t="shared" ca="1" si="398"/>
        <v>2</v>
      </c>
      <c r="J1818" s="7">
        <f t="shared" ca="1" si="399"/>
        <v>10</v>
      </c>
      <c r="K1818" s="7">
        <f t="shared" ca="1" si="400"/>
        <v>3</v>
      </c>
      <c r="L1818" s="7" t="str">
        <f t="shared" ca="1" si="401"/>
        <v>Credit Card</v>
      </c>
      <c r="M1818" s="7" t="str">
        <f t="shared" ca="1" si="402"/>
        <v>UK</v>
      </c>
      <c r="N1818" s="8" t="str">
        <f t="shared" ca="1" si="403"/>
        <v>Returned</v>
      </c>
    </row>
    <row r="1819" spans="1:14" x14ac:dyDescent="0.35">
      <c r="A1819" s="5" t="str">
        <f t="shared" si="404"/>
        <v>AMZ11819</v>
      </c>
      <c r="B1819" s="6">
        <f t="shared" ca="1" si="405"/>
        <v>45926</v>
      </c>
      <c r="C1819" s="7" t="str">
        <f t="shared" ca="1" si="392"/>
        <v>CUS50426</v>
      </c>
      <c r="D1819" s="7" t="str">
        <f t="shared" ca="1" si="393"/>
        <v>Sports</v>
      </c>
      <c r="E1819" s="7" t="str">
        <f t="shared" ca="1" si="394"/>
        <v>Water Bottle</v>
      </c>
      <c r="F1819" s="7" t="str">
        <f t="shared" ca="1" si="395"/>
        <v>Amazon Fulfilled</v>
      </c>
      <c r="G1819" s="7" t="str">
        <f t="shared" ca="1" si="396"/>
        <v>No</v>
      </c>
      <c r="H1819" s="7">
        <f t="shared" ca="1" si="397"/>
        <v>660</v>
      </c>
      <c r="I1819" s="7">
        <f t="shared" ca="1" si="398"/>
        <v>2</v>
      </c>
      <c r="J1819" s="7">
        <f t="shared" ca="1" si="399"/>
        <v>7</v>
      </c>
      <c r="K1819" s="7">
        <f t="shared" ca="1" si="400"/>
        <v>9</v>
      </c>
      <c r="L1819" s="7" t="str">
        <f t="shared" ca="1" si="401"/>
        <v>UPI</v>
      </c>
      <c r="M1819" s="7" t="str">
        <f t="shared" ca="1" si="402"/>
        <v>Canada</v>
      </c>
      <c r="N1819" s="8" t="str">
        <f t="shared" ca="1" si="403"/>
        <v>Delivered</v>
      </c>
    </row>
    <row r="1820" spans="1:14" x14ac:dyDescent="0.35">
      <c r="A1820" s="5" t="str">
        <f t="shared" si="404"/>
        <v>AMZ11820</v>
      </c>
      <c r="B1820" s="6">
        <f t="shared" ca="1" si="405"/>
        <v>45871</v>
      </c>
      <c r="C1820" s="7" t="str">
        <f t="shared" ca="1" si="392"/>
        <v>CUS28954</v>
      </c>
      <c r="D1820" s="7" t="str">
        <f t="shared" ca="1" si="393"/>
        <v>Sports</v>
      </c>
      <c r="E1820" s="7" t="str">
        <f t="shared" ca="1" si="394"/>
        <v>Yoga Mat</v>
      </c>
      <c r="F1820" s="7" t="str">
        <f t="shared" ca="1" si="395"/>
        <v>Amazon Fulfilled</v>
      </c>
      <c r="G1820" s="7" t="str">
        <f t="shared" ca="1" si="396"/>
        <v>No</v>
      </c>
      <c r="H1820" s="7">
        <f t="shared" ca="1" si="397"/>
        <v>278</v>
      </c>
      <c r="I1820" s="7">
        <f t="shared" ca="1" si="398"/>
        <v>1</v>
      </c>
      <c r="J1820" s="7">
        <f t="shared" ca="1" si="399"/>
        <v>18</v>
      </c>
      <c r="K1820" s="7">
        <f t="shared" ca="1" si="400"/>
        <v>6</v>
      </c>
      <c r="L1820" s="7" t="str">
        <f t="shared" ca="1" si="401"/>
        <v>Debit Card</v>
      </c>
      <c r="M1820" s="7" t="str">
        <f t="shared" ca="1" si="402"/>
        <v>USA</v>
      </c>
      <c r="N1820" s="8" t="str">
        <f t="shared" ca="1" si="403"/>
        <v>Delivered</v>
      </c>
    </row>
    <row r="1821" spans="1:14" x14ac:dyDescent="0.35">
      <c r="A1821" s="5" t="str">
        <f t="shared" si="404"/>
        <v>AMZ11821</v>
      </c>
      <c r="B1821" s="6">
        <f t="shared" ca="1" si="405"/>
        <v>45903</v>
      </c>
      <c r="C1821" s="7" t="str">
        <f t="shared" ca="1" si="392"/>
        <v>CUS85351</v>
      </c>
      <c r="D1821" s="7" t="str">
        <f t="shared" ca="1" si="393"/>
        <v>Electronics</v>
      </c>
      <c r="E1821" s="7" t="str">
        <f t="shared" ca="1" si="394"/>
        <v>Cotton T-Shirt</v>
      </c>
      <c r="F1821" s="7" t="str">
        <f t="shared" ca="1" si="395"/>
        <v>Amazon Fulfilled</v>
      </c>
      <c r="G1821" s="7" t="str">
        <f t="shared" ca="1" si="396"/>
        <v>No</v>
      </c>
      <c r="H1821" s="7">
        <f t="shared" ca="1" si="397"/>
        <v>32</v>
      </c>
      <c r="I1821" s="7">
        <f t="shared" ca="1" si="398"/>
        <v>3</v>
      </c>
      <c r="J1821" s="7">
        <f t="shared" ca="1" si="399"/>
        <v>0</v>
      </c>
      <c r="K1821" s="7">
        <f t="shared" ca="1" si="400"/>
        <v>8</v>
      </c>
      <c r="L1821" s="7" t="str">
        <f t="shared" ca="1" si="401"/>
        <v>Credit Card</v>
      </c>
      <c r="M1821" s="7" t="str">
        <f t="shared" ca="1" si="402"/>
        <v>India</v>
      </c>
      <c r="N1821" s="8" t="str">
        <f t="shared" ca="1" si="403"/>
        <v>Delivered</v>
      </c>
    </row>
    <row r="1822" spans="1:14" x14ac:dyDescent="0.35">
      <c r="A1822" s="5" t="str">
        <f t="shared" si="404"/>
        <v>AMZ11822</v>
      </c>
      <c r="B1822" s="6">
        <f t="shared" ca="1" si="405"/>
        <v>46013</v>
      </c>
      <c r="C1822" s="7" t="str">
        <f t="shared" ca="1" si="392"/>
        <v>CUS74157</v>
      </c>
      <c r="D1822" s="7" t="str">
        <f t="shared" ca="1" si="393"/>
        <v>Electronics</v>
      </c>
      <c r="E1822" s="7" t="str">
        <f t="shared" ca="1" si="394"/>
        <v>Running Shoes</v>
      </c>
      <c r="F1822" s="7" t="str">
        <f t="shared" ca="1" si="395"/>
        <v>Amazon Fulfilled</v>
      </c>
      <c r="G1822" s="7" t="str">
        <f t="shared" ca="1" si="396"/>
        <v>Yes</v>
      </c>
      <c r="H1822" s="7">
        <f t="shared" ca="1" si="397"/>
        <v>618</v>
      </c>
      <c r="I1822" s="7">
        <f t="shared" ca="1" si="398"/>
        <v>3</v>
      </c>
      <c r="J1822" s="7">
        <f t="shared" ca="1" si="399"/>
        <v>39</v>
      </c>
      <c r="K1822" s="7">
        <f t="shared" ca="1" si="400"/>
        <v>15</v>
      </c>
      <c r="L1822" s="7" t="str">
        <f t="shared" ca="1" si="401"/>
        <v>Debit Card</v>
      </c>
      <c r="M1822" s="7" t="str">
        <f t="shared" ca="1" si="402"/>
        <v>UK</v>
      </c>
      <c r="N1822" s="8" t="str">
        <f t="shared" ca="1" si="403"/>
        <v>Delivered</v>
      </c>
    </row>
    <row r="1823" spans="1:14" x14ac:dyDescent="0.35">
      <c r="A1823" s="5" t="str">
        <f t="shared" si="404"/>
        <v>AMZ11823</v>
      </c>
      <c r="B1823" s="6">
        <f t="shared" ca="1" si="405"/>
        <v>45985</v>
      </c>
      <c r="C1823" s="7" t="str">
        <f t="shared" ca="1" si="392"/>
        <v>CUS20135</v>
      </c>
      <c r="D1823" s="7" t="str">
        <f t="shared" ca="1" si="393"/>
        <v>Sports</v>
      </c>
      <c r="E1823" s="7" t="str">
        <f t="shared" ca="1" si="394"/>
        <v>Running Shoes</v>
      </c>
      <c r="F1823" s="7" t="str">
        <f t="shared" ca="1" si="395"/>
        <v>Third-Party Seller</v>
      </c>
      <c r="G1823" s="7" t="str">
        <f t="shared" ca="1" si="396"/>
        <v>No</v>
      </c>
      <c r="H1823" s="7">
        <f t="shared" ca="1" si="397"/>
        <v>785</v>
      </c>
      <c r="I1823" s="7">
        <f t="shared" ca="1" si="398"/>
        <v>4</v>
      </c>
      <c r="J1823" s="7">
        <f t="shared" ca="1" si="399"/>
        <v>30</v>
      </c>
      <c r="K1823" s="7">
        <f t="shared" ca="1" si="400"/>
        <v>6</v>
      </c>
      <c r="L1823" s="7" t="str">
        <f t="shared" ca="1" si="401"/>
        <v>Debit Card</v>
      </c>
      <c r="M1823" s="7" t="str">
        <f t="shared" ca="1" si="402"/>
        <v>USA</v>
      </c>
      <c r="N1823" s="8" t="str">
        <f t="shared" ca="1" si="403"/>
        <v>Delivered</v>
      </c>
    </row>
    <row r="1824" spans="1:14" x14ac:dyDescent="0.35">
      <c r="A1824" s="5" t="str">
        <f t="shared" si="404"/>
        <v>AMZ11824</v>
      </c>
      <c r="B1824" s="6">
        <f t="shared" ca="1" si="405"/>
        <v>46019</v>
      </c>
      <c r="C1824" s="7" t="str">
        <f t="shared" ca="1" si="392"/>
        <v>CUS48931</v>
      </c>
      <c r="D1824" s="7" t="str">
        <f t="shared" ca="1" si="393"/>
        <v>Fashion</v>
      </c>
      <c r="E1824" s="7" t="str">
        <f t="shared" ca="1" si="394"/>
        <v>Water Bottle</v>
      </c>
      <c r="F1824" s="7" t="str">
        <f t="shared" ca="1" si="395"/>
        <v>Amazon Fulfilled</v>
      </c>
      <c r="G1824" s="7" t="str">
        <f t="shared" ca="1" si="396"/>
        <v>No</v>
      </c>
      <c r="H1824" s="7">
        <f t="shared" ca="1" si="397"/>
        <v>152</v>
      </c>
      <c r="I1824" s="7">
        <f t="shared" ca="1" si="398"/>
        <v>4</v>
      </c>
      <c r="J1824" s="7">
        <f t="shared" ca="1" si="399"/>
        <v>26</v>
      </c>
      <c r="K1824" s="7">
        <f t="shared" ca="1" si="400"/>
        <v>10</v>
      </c>
      <c r="L1824" s="7" t="str">
        <f t="shared" ca="1" si="401"/>
        <v>Net Banking</v>
      </c>
      <c r="M1824" s="7" t="str">
        <f t="shared" ca="1" si="402"/>
        <v>Canada</v>
      </c>
      <c r="N1824" s="8" t="str">
        <f t="shared" ca="1" si="403"/>
        <v>Cancelled</v>
      </c>
    </row>
    <row r="1825" spans="1:14" x14ac:dyDescent="0.35">
      <c r="A1825" s="5" t="str">
        <f t="shared" si="404"/>
        <v>AMZ11825</v>
      </c>
      <c r="B1825" s="6">
        <f t="shared" ca="1" si="405"/>
        <v>45966</v>
      </c>
      <c r="C1825" s="7" t="str">
        <f t="shared" ca="1" si="392"/>
        <v>CUS21027</v>
      </c>
      <c r="D1825" s="7" t="str">
        <f t="shared" ca="1" si="393"/>
        <v>Books</v>
      </c>
      <c r="E1825" s="7" t="str">
        <f t="shared" ca="1" si="394"/>
        <v>Bluetooth Speaker</v>
      </c>
      <c r="F1825" s="7" t="str">
        <f t="shared" ca="1" si="395"/>
        <v>Third-Party Seller</v>
      </c>
      <c r="G1825" s="7" t="str">
        <f t="shared" ca="1" si="396"/>
        <v>Yes</v>
      </c>
      <c r="H1825" s="7">
        <f t="shared" ca="1" si="397"/>
        <v>718</v>
      </c>
      <c r="I1825" s="7">
        <f t="shared" ca="1" si="398"/>
        <v>1</v>
      </c>
      <c r="J1825" s="7">
        <f t="shared" ca="1" si="399"/>
        <v>13</v>
      </c>
      <c r="K1825" s="7">
        <f t="shared" ca="1" si="400"/>
        <v>9</v>
      </c>
      <c r="L1825" s="7" t="str">
        <f t="shared" ca="1" si="401"/>
        <v>Amazon Pay</v>
      </c>
      <c r="M1825" s="7" t="str">
        <f t="shared" ca="1" si="402"/>
        <v>UK</v>
      </c>
      <c r="N1825" s="8" t="str">
        <f t="shared" ca="1" si="403"/>
        <v>Delivered</v>
      </c>
    </row>
    <row r="1826" spans="1:14" x14ac:dyDescent="0.35">
      <c r="A1826" s="5" t="str">
        <f t="shared" si="404"/>
        <v>AMZ11826</v>
      </c>
      <c r="B1826" s="6">
        <f t="shared" ca="1" si="405"/>
        <v>45967</v>
      </c>
      <c r="C1826" s="7" t="str">
        <f t="shared" ca="1" si="392"/>
        <v>CUS27948</v>
      </c>
      <c r="D1826" s="7" t="str">
        <f t="shared" ca="1" si="393"/>
        <v>Fashion</v>
      </c>
      <c r="E1826" s="7" t="str">
        <f t="shared" ca="1" si="394"/>
        <v>Running Shoes</v>
      </c>
      <c r="F1826" s="7" t="str">
        <f t="shared" ca="1" si="395"/>
        <v>Third-Party Seller</v>
      </c>
      <c r="G1826" s="7" t="str">
        <f t="shared" ca="1" si="396"/>
        <v>No</v>
      </c>
      <c r="H1826" s="7">
        <f t="shared" ca="1" si="397"/>
        <v>757</v>
      </c>
      <c r="I1826" s="7">
        <f t="shared" ca="1" si="398"/>
        <v>2</v>
      </c>
      <c r="J1826" s="7">
        <f t="shared" ca="1" si="399"/>
        <v>16</v>
      </c>
      <c r="K1826" s="7">
        <f t="shared" ca="1" si="400"/>
        <v>15</v>
      </c>
      <c r="L1826" s="7" t="str">
        <f t="shared" ca="1" si="401"/>
        <v>Amazon Pay</v>
      </c>
      <c r="M1826" s="7" t="str">
        <f t="shared" ca="1" si="402"/>
        <v>USA</v>
      </c>
      <c r="N1826" s="8" t="str">
        <f t="shared" ca="1" si="403"/>
        <v>Delivered</v>
      </c>
    </row>
    <row r="1827" spans="1:14" x14ac:dyDescent="0.35">
      <c r="A1827" s="5" t="str">
        <f t="shared" si="404"/>
        <v>AMZ11827</v>
      </c>
      <c r="B1827" s="6">
        <f t="shared" ca="1" si="405"/>
        <v>45983</v>
      </c>
      <c r="C1827" s="7" t="str">
        <f t="shared" ca="1" si="392"/>
        <v>CUS40323</v>
      </c>
      <c r="D1827" s="7" t="str">
        <f t="shared" ca="1" si="393"/>
        <v>Sports</v>
      </c>
      <c r="E1827" s="7" t="str">
        <f t="shared" ca="1" si="394"/>
        <v>Bluetooth Speaker</v>
      </c>
      <c r="F1827" s="7" t="str">
        <f t="shared" ca="1" si="395"/>
        <v>Third-Party Seller</v>
      </c>
      <c r="G1827" s="7" t="str">
        <f t="shared" ca="1" si="396"/>
        <v>No</v>
      </c>
      <c r="H1827" s="7">
        <f t="shared" ca="1" si="397"/>
        <v>331</v>
      </c>
      <c r="I1827" s="7">
        <f t="shared" ca="1" si="398"/>
        <v>2</v>
      </c>
      <c r="J1827" s="7">
        <f t="shared" ca="1" si="399"/>
        <v>34</v>
      </c>
      <c r="K1827" s="7">
        <f t="shared" ca="1" si="400"/>
        <v>13</v>
      </c>
      <c r="L1827" s="7" t="str">
        <f t="shared" ca="1" si="401"/>
        <v>Amazon Pay</v>
      </c>
      <c r="M1827" s="7" t="str">
        <f t="shared" ca="1" si="402"/>
        <v>India</v>
      </c>
      <c r="N1827" s="8" t="str">
        <f t="shared" ca="1" si="403"/>
        <v>Delivered</v>
      </c>
    </row>
    <row r="1828" spans="1:14" x14ac:dyDescent="0.35">
      <c r="A1828" s="5" t="str">
        <f t="shared" si="404"/>
        <v>AMZ11828</v>
      </c>
      <c r="B1828" s="6">
        <f t="shared" ca="1" si="405"/>
        <v>45918</v>
      </c>
      <c r="C1828" s="7" t="str">
        <f t="shared" ca="1" si="392"/>
        <v>CUS44447</v>
      </c>
      <c r="D1828" s="7" t="str">
        <f t="shared" ca="1" si="393"/>
        <v>Sports</v>
      </c>
      <c r="E1828" s="7" t="str">
        <f t="shared" ca="1" si="394"/>
        <v>Bluetooth Speaker</v>
      </c>
      <c r="F1828" s="7" t="str">
        <f t="shared" ca="1" si="395"/>
        <v>Third-Party Seller</v>
      </c>
      <c r="G1828" s="7" t="str">
        <f t="shared" ca="1" si="396"/>
        <v>Yes</v>
      </c>
      <c r="H1828" s="7">
        <f t="shared" ca="1" si="397"/>
        <v>564</v>
      </c>
      <c r="I1828" s="7">
        <f t="shared" ca="1" si="398"/>
        <v>3</v>
      </c>
      <c r="J1828" s="7">
        <f t="shared" ca="1" si="399"/>
        <v>32</v>
      </c>
      <c r="K1828" s="7">
        <f t="shared" ca="1" si="400"/>
        <v>6</v>
      </c>
      <c r="L1828" s="7" t="str">
        <f t="shared" ca="1" si="401"/>
        <v>Debit Card</v>
      </c>
      <c r="M1828" s="7" t="str">
        <f t="shared" ca="1" si="402"/>
        <v>India</v>
      </c>
      <c r="N1828" s="8" t="str">
        <f t="shared" ca="1" si="403"/>
        <v>Delivered</v>
      </c>
    </row>
    <row r="1829" spans="1:14" x14ac:dyDescent="0.35">
      <c r="A1829" s="5" t="str">
        <f t="shared" si="404"/>
        <v>AMZ11829</v>
      </c>
      <c r="B1829" s="6">
        <f t="shared" ca="1" si="405"/>
        <v>45879</v>
      </c>
      <c r="C1829" s="7" t="str">
        <f t="shared" ca="1" si="392"/>
        <v>CUS17553</v>
      </c>
      <c r="D1829" s="7" t="str">
        <f t="shared" ca="1" si="393"/>
        <v>Electronics</v>
      </c>
      <c r="E1829" s="7" t="str">
        <f t="shared" ca="1" si="394"/>
        <v>Running Shoes</v>
      </c>
      <c r="F1829" s="7" t="str">
        <f t="shared" ca="1" si="395"/>
        <v>Amazon Fulfilled</v>
      </c>
      <c r="G1829" s="7" t="str">
        <f t="shared" ca="1" si="396"/>
        <v>Yes</v>
      </c>
      <c r="H1829" s="7">
        <f t="shared" ca="1" si="397"/>
        <v>139</v>
      </c>
      <c r="I1829" s="7">
        <f t="shared" ca="1" si="398"/>
        <v>3</v>
      </c>
      <c r="J1829" s="7">
        <f t="shared" ca="1" si="399"/>
        <v>19</v>
      </c>
      <c r="K1829" s="7">
        <f t="shared" ca="1" si="400"/>
        <v>3</v>
      </c>
      <c r="L1829" s="7" t="str">
        <f t="shared" ca="1" si="401"/>
        <v>Amazon Pay</v>
      </c>
      <c r="M1829" s="7" t="str">
        <f t="shared" ca="1" si="402"/>
        <v>Canada</v>
      </c>
      <c r="N1829" s="8" t="str">
        <f t="shared" ca="1" si="403"/>
        <v>Delivered</v>
      </c>
    </row>
    <row r="1830" spans="1:14" x14ac:dyDescent="0.35">
      <c r="A1830" s="5" t="str">
        <f t="shared" si="404"/>
        <v>AMZ11830</v>
      </c>
      <c r="B1830" s="6">
        <f t="shared" ca="1" si="405"/>
        <v>45950</v>
      </c>
      <c r="C1830" s="7" t="str">
        <f t="shared" ca="1" si="392"/>
        <v>CUS38535</v>
      </c>
      <c r="D1830" s="7" t="str">
        <f t="shared" ca="1" si="393"/>
        <v>Electronics</v>
      </c>
      <c r="E1830" s="7" t="str">
        <f t="shared" ca="1" si="394"/>
        <v>Iphone Charger</v>
      </c>
      <c r="F1830" s="7" t="str">
        <f t="shared" ca="1" si="395"/>
        <v>Amazon Fulfilled</v>
      </c>
      <c r="G1830" s="7" t="str">
        <f t="shared" ca="1" si="396"/>
        <v>No</v>
      </c>
      <c r="H1830" s="7">
        <f t="shared" ca="1" si="397"/>
        <v>604</v>
      </c>
      <c r="I1830" s="7">
        <f t="shared" ca="1" si="398"/>
        <v>3</v>
      </c>
      <c r="J1830" s="7">
        <f t="shared" ca="1" si="399"/>
        <v>34</v>
      </c>
      <c r="K1830" s="7">
        <f t="shared" ca="1" si="400"/>
        <v>11</v>
      </c>
      <c r="L1830" s="7" t="str">
        <f t="shared" ca="1" si="401"/>
        <v>UPI</v>
      </c>
      <c r="M1830" s="7" t="str">
        <f t="shared" ca="1" si="402"/>
        <v>India</v>
      </c>
      <c r="N1830" s="8" t="str">
        <f t="shared" ca="1" si="403"/>
        <v>Returned</v>
      </c>
    </row>
    <row r="1831" spans="1:14" x14ac:dyDescent="0.35">
      <c r="A1831" s="5" t="str">
        <f t="shared" si="404"/>
        <v>AMZ11831</v>
      </c>
      <c r="B1831" s="6">
        <f t="shared" ca="1" si="405"/>
        <v>45920</v>
      </c>
      <c r="C1831" s="7" t="str">
        <f t="shared" ca="1" si="392"/>
        <v>CUS94082</v>
      </c>
      <c r="D1831" s="7" t="str">
        <f t="shared" ca="1" si="393"/>
        <v>Beauty</v>
      </c>
      <c r="E1831" s="7" t="str">
        <f t="shared" ca="1" si="394"/>
        <v>Air  Fryer</v>
      </c>
      <c r="F1831" s="7" t="str">
        <f t="shared" ca="1" si="395"/>
        <v>Amazon Fulfilled</v>
      </c>
      <c r="G1831" s="7" t="str">
        <f t="shared" ca="1" si="396"/>
        <v>No</v>
      </c>
      <c r="H1831" s="7">
        <f t="shared" ca="1" si="397"/>
        <v>160</v>
      </c>
      <c r="I1831" s="7">
        <f t="shared" ca="1" si="398"/>
        <v>2</v>
      </c>
      <c r="J1831" s="7">
        <f t="shared" ca="1" si="399"/>
        <v>34</v>
      </c>
      <c r="K1831" s="7">
        <f t="shared" ca="1" si="400"/>
        <v>10</v>
      </c>
      <c r="L1831" s="7" t="str">
        <f t="shared" ca="1" si="401"/>
        <v>UPI</v>
      </c>
      <c r="M1831" s="7" t="str">
        <f t="shared" ca="1" si="402"/>
        <v>UK</v>
      </c>
      <c r="N1831" s="8" t="str">
        <f t="shared" ca="1" si="403"/>
        <v>Delivered</v>
      </c>
    </row>
    <row r="1832" spans="1:14" x14ac:dyDescent="0.35">
      <c r="A1832" s="5" t="str">
        <f t="shared" si="404"/>
        <v>AMZ11832</v>
      </c>
      <c r="B1832" s="6">
        <f t="shared" ca="1" si="405"/>
        <v>45951</v>
      </c>
      <c r="C1832" s="7" t="str">
        <f t="shared" ca="1" si="392"/>
        <v>CUS80650</v>
      </c>
      <c r="D1832" s="7" t="str">
        <f t="shared" ca="1" si="393"/>
        <v>Fashion</v>
      </c>
      <c r="E1832" s="7" t="str">
        <f t="shared" ca="1" si="394"/>
        <v>Cotton T-Shirt</v>
      </c>
      <c r="F1832" s="7" t="str">
        <f t="shared" ca="1" si="395"/>
        <v>Amazon Fulfilled</v>
      </c>
      <c r="G1832" s="7" t="str">
        <f t="shared" ca="1" si="396"/>
        <v>Yes</v>
      </c>
      <c r="H1832" s="7">
        <f t="shared" ca="1" si="397"/>
        <v>712</v>
      </c>
      <c r="I1832" s="7">
        <f t="shared" ca="1" si="398"/>
        <v>4</v>
      </c>
      <c r="J1832" s="7">
        <f t="shared" ca="1" si="399"/>
        <v>5</v>
      </c>
      <c r="K1832" s="7">
        <f t="shared" ca="1" si="400"/>
        <v>11</v>
      </c>
      <c r="L1832" s="7" t="str">
        <f t="shared" ca="1" si="401"/>
        <v>UPI</v>
      </c>
      <c r="M1832" s="7" t="str">
        <f t="shared" ca="1" si="402"/>
        <v>Canada</v>
      </c>
      <c r="N1832" s="8" t="str">
        <f t="shared" ca="1" si="403"/>
        <v>Returned</v>
      </c>
    </row>
    <row r="1833" spans="1:14" x14ac:dyDescent="0.35">
      <c r="A1833" s="5" t="str">
        <f t="shared" si="404"/>
        <v>AMZ11833</v>
      </c>
      <c r="B1833" s="6">
        <f t="shared" ca="1" si="405"/>
        <v>45967</v>
      </c>
      <c r="C1833" s="7" t="str">
        <f t="shared" ca="1" si="392"/>
        <v>CUS94403</v>
      </c>
      <c r="D1833" s="7" t="str">
        <f t="shared" ca="1" si="393"/>
        <v>Fashion</v>
      </c>
      <c r="E1833" s="7" t="str">
        <f t="shared" ca="1" si="394"/>
        <v>Smart Watch</v>
      </c>
      <c r="F1833" s="7" t="str">
        <f t="shared" ca="1" si="395"/>
        <v>Amazon Fulfilled</v>
      </c>
      <c r="G1833" s="7" t="str">
        <f t="shared" ca="1" si="396"/>
        <v>No</v>
      </c>
      <c r="H1833" s="7">
        <f t="shared" ca="1" si="397"/>
        <v>130</v>
      </c>
      <c r="I1833" s="7">
        <f t="shared" ca="1" si="398"/>
        <v>3</v>
      </c>
      <c r="J1833" s="7">
        <f t="shared" ca="1" si="399"/>
        <v>23</v>
      </c>
      <c r="K1833" s="7">
        <f t="shared" ca="1" si="400"/>
        <v>13</v>
      </c>
      <c r="L1833" s="7" t="str">
        <f t="shared" ca="1" si="401"/>
        <v>Amazon Pay</v>
      </c>
      <c r="M1833" s="7" t="str">
        <f t="shared" ca="1" si="402"/>
        <v>India</v>
      </c>
      <c r="N1833" s="8" t="str">
        <f t="shared" ca="1" si="403"/>
        <v>Delivered</v>
      </c>
    </row>
    <row r="1834" spans="1:14" x14ac:dyDescent="0.35">
      <c r="A1834" s="5" t="str">
        <f t="shared" si="404"/>
        <v>AMZ11834</v>
      </c>
      <c r="B1834" s="6">
        <f t="shared" ca="1" si="405"/>
        <v>45913</v>
      </c>
      <c r="C1834" s="7" t="str">
        <f t="shared" ca="1" si="392"/>
        <v>CUS49852</v>
      </c>
      <c r="D1834" s="7" t="str">
        <f t="shared" ca="1" si="393"/>
        <v>Electronics</v>
      </c>
      <c r="E1834" s="7" t="str">
        <f t="shared" ca="1" si="394"/>
        <v>Water Bottle</v>
      </c>
      <c r="F1834" s="7" t="str">
        <f t="shared" ca="1" si="395"/>
        <v>Third-Party Seller</v>
      </c>
      <c r="G1834" s="7" t="str">
        <f t="shared" ca="1" si="396"/>
        <v>No</v>
      </c>
      <c r="H1834" s="7">
        <f t="shared" ca="1" si="397"/>
        <v>424</v>
      </c>
      <c r="I1834" s="7">
        <f t="shared" ca="1" si="398"/>
        <v>1</v>
      </c>
      <c r="J1834" s="7">
        <f t="shared" ca="1" si="399"/>
        <v>14</v>
      </c>
      <c r="K1834" s="7">
        <f t="shared" ca="1" si="400"/>
        <v>11</v>
      </c>
      <c r="L1834" s="7" t="str">
        <f t="shared" ca="1" si="401"/>
        <v>Net Banking</v>
      </c>
      <c r="M1834" s="7" t="str">
        <f t="shared" ca="1" si="402"/>
        <v>Canada</v>
      </c>
      <c r="N1834" s="8" t="str">
        <f t="shared" ca="1" si="403"/>
        <v>Cancelled</v>
      </c>
    </row>
    <row r="1835" spans="1:14" x14ac:dyDescent="0.35">
      <c r="A1835" s="5" t="str">
        <f t="shared" si="404"/>
        <v>AMZ11835</v>
      </c>
      <c r="B1835" s="6">
        <f t="shared" ca="1" si="405"/>
        <v>46011</v>
      </c>
      <c r="C1835" s="7" t="str">
        <f t="shared" ca="1" si="392"/>
        <v>CUS89572</v>
      </c>
      <c r="D1835" s="7" t="str">
        <f t="shared" ca="1" si="393"/>
        <v>Sports</v>
      </c>
      <c r="E1835" s="7" t="str">
        <f t="shared" ca="1" si="394"/>
        <v>Iphone Charger</v>
      </c>
      <c r="F1835" s="7" t="str">
        <f t="shared" ca="1" si="395"/>
        <v>Amazon Fulfilled</v>
      </c>
      <c r="G1835" s="7" t="str">
        <f t="shared" ca="1" si="396"/>
        <v>Yes</v>
      </c>
      <c r="H1835" s="7">
        <f t="shared" ca="1" si="397"/>
        <v>593</v>
      </c>
      <c r="I1835" s="7">
        <f t="shared" ca="1" si="398"/>
        <v>1</v>
      </c>
      <c r="J1835" s="7">
        <f t="shared" ca="1" si="399"/>
        <v>19</v>
      </c>
      <c r="K1835" s="7">
        <f t="shared" ca="1" si="400"/>
        <v>6</v>
      </c>
      <c r="L1835" s="7" t="str">
        <f t="shared" ca="1" si="401"/>
        <v>Amazon Pay</v>
      </c>
      <c r="M1835" s="7" t="str">
        <f t="shared" ca="1" si="402"/>
        <v>Canada</v>
      </c>
      <c r="N1835" s="8" t="str">
        <f t="shared" ca="1" si="403"/>
        <v>Returned</v>
      </c>
    </row>
    <row r="1836" spans="1:14" x14ac:dyDescent="0.35">
      <c r="A1836" s="5" t="str">
        <f t="shared" si="404"/>
        <v>AMZ11836</v>
      </c>
      <c r="B1836" s="6">
        <f t="shared" ca="1" si="405"/>
        <v>45917</v>
      </c>
      <c r="C1836" s="7" t="str">
        <f t="shared" ca="1" si="392"/>
        <v>CUS29832</v>
      </c>
      <c r="D1836" s="7" t="str">
        <f t="shared" ca="1" si="393"/>
        <v>Fashion</v>
      </c>
      <c r="E1836" s="7" t="str">
        <f t="shared" ca="1" si="394"/>
        <v>Smart Watch</v>
      </c>
      <c r="F1836" s="7" t="str">
        <f t="shared" ca="1" si="395"/>
        <v>Third-Party Seller</v>
      </c>
      <c r="G1836" s="7" t="str">
        <f t="shared" ca="1" si="396"/>
        <v>No</v>
      </c>
      <c r="H1836" s="7">
        <f t="shared" ca="1" si="397"/>
        <v>657</v>
      </c>
      <c r="I1836" s="7">
        <f t="shared" ca="1" si="398"/>
        <v>4</v>
      </c>
      <c r="J1836" s="7">
        <f t="shared" ca="1" si="399"/>
        <v>4</v>
      </c>
      <c r="K1836" s="7">
        <f t="shared" ca="1" si="400"/>
        <v>13</v>
      </c>
      <c r="L1836" s="7" t="str">
        <f t="shared" ca="1" si="401"/>
        <v>UPI</v>
      </c>
      <c r="M1836" s="7" t="str">
        <f t="shared" ca="1" si="402"/>
        <v>UK</v>
      </c>
      <c r="N1836" s="8" t="str">
        <f t="shared" ca="1" si="403"/>
        <v>Returned</v>
      </c>
    </row>
    <row r="1837" spans="1:14" x14ac:dyDescent="0.35">
      <c r="A1837" s="5" t="str">
        <f t="shared" si="404"/>
        <v>AMZ11837</v>
      </c>
      <c r="B1837" s="6">
        <f t="shared" ca="1" si="405"/>
        <v>45881</v>
      </c>
      <c r="C1837" s="7" t="str">
        <f t="shared" ca="1" si="392"/>
        <v>CUS76482</v>
      </c>
      <c r="D1837" s="7" t="str">
        <f t="shared" ca="1" si="393"/>
        <v>Sports</v>
      </c>
      <c r="E1837" s="7" t="str">
        <f t="shared" ca="1" si="394"/>
        <v>Bluetooth Speaker</v>
      </c>
      <c r="F1837" s="7" t="str">
        <f t="shared" ca="1" si="395"/>
        <v>Amazon Fulfilled</v>
      </c>
      <c r="G1837" s="7" t="str">
        <f t="shared" ca="1" si="396"/>
        <v>Yes</v>
      </c>
      <c r="H1837" s="7">
        <f t="shared" ca="1" si="397"/>
        <v>598</v>
      </c>
      <c r="I1837" s="7">
        <f t="shared" ca="1" si="398"/>
        <v>4</v>
      </c>
      <c r="J1837" s="7">
        <f t="shared" ca="1" si="399"/>
        <v>32</v>
      </c>
      <c r="K1837" s="7">
        <f t="shared" ca="1" si="400"/>
        <v>12</v>
      </c>
      <c r="L1837" s="7" t="str">
        <f t="shared" ca="1" si="401"/>
        <v>Amazon Pay</v>
      </c>
      <c r="M1837" s="7" t="str">
        <f t="shared" ca="1" si="402"/>
        <v>Canada</v>
      </c>
      <c r="N1837" s="8" t="str">
        <f t="shared" ca="1" si="403"/>
        <v>Delivered</v>
      </c>
    </row>
    <row r="1838" spans="1:14" x14ac:dyDescent="0.35">
      <c r="A1838" s="5" t="str">
        <f t="shared" si="404"/>
        <v>AMZ11838</v>
      </c>
      <c r="B1838" s="6">
        <f t="shared" ca="1" si="405"/>
        <v>45975</v>
      </c>
      <c r="C1838" s="7" t="str">
        <f t="shared" ca="1" si="392"/>
        <v>CUS21118</v>
      </c>
      <c r="D1838" s="7" t="str">
        <f t="shared" ca="1" si="393"/>
        <v>Books</v>
      </c>
      <c r="E1838" s="7" t="str">
        <f t="shared" ca="1" si="394"/>
        <v>Smart Watch</v>
      </c>
      <c r="F1838" s="7" t="str">
        <f t="shared" ca="1" si="395"/>
        <v>Third-Party Seller</v>
      </c>
      <c r="G1838" s="7" t="str">
        <f t="shared" ca="1" si="396"/>
        <v>Yes</v>
      </c>
      <c r="H1838" s="7">
        <f t="shared" ca="1" si="397"/>
        <v>519</v>
      </c>
      <c r="I1838" s="7">
        <f t="shared" ca="1" si="398"/>
        <v>3</v>
      </c>
      <c r="J1838" s="7">
        <f t="shared" ca="1" si="399"/>
        <v>1</v>
      </c>
      <c r="K1838" s="7">
        <f t="shared" ca="1" si="400"/>
        <v>7</v>
      </c>
      <c r="L1838" s="7" t="str">
        <f t="shared" ca="1" si="401"/>
        <v>Net Banking</v>
      </c>
      <c r="M1838" s="7" t="str">
        <f t="shared" ca="1" si="402"/>
        <v>Canada</v>
      </c>
      <c r="N1838" s="8" t="str">
        <f t="shared" ca="1" si="403"/>
        <v>Delivered</v>
      </c>
    </row>
    <row r="1839" spans="1:14" x14ac:dyDescent="0.35">
      <c r="A1839" s="5" t="str">
        <f t="shared" si="404"/>
        <v>AMZ11839</v>
      </c>
      <c r="B1839" s="6">
        <f t="shared" ca="1" si="405"/>
        <v>45931</v>
      </c>
      <c r="C1839" s="7" t="str">
        <f t="shared" ca="1" si="392"/>
        <v>CUS31156</v>
      </c>
      <c r="D1839" s="7" t="str">
        <f t="shared" ca="1" si="393"/>
        <v>Home &amp; Kitchen</v>
      </c>
      <c r="E1839" s="7" t="str">
        <f t="shared" ca="1" si="394"/>
        <v>Cotton T-Shirt</v>
      </c>
      <c r="F1839" s="7" t="str">
        <f t="shared" ca="1" si="395"/>
        <v>Amazon Fulfilled</v>
      </c>
      <c r="G1839" s="7" t="str">
        <f t="shared" ca="1" si="396"/>
        <v>Yes</v>
      </c>
      <c r="H1839" s="7">
        <f t="shared" ca="1" si="397"/>
        <v>188</v>
      </c>
      <c r="I1839" s="7">
        <f t="shared" ca="1" si="398"/>
        <v>1</v>
      </c>
      <c r="J1839" s="7">
        <f t="shared" ca="1" si="399"/>
        <v>29</v>
      </c>
      <c r="K1839" s="7">
        <f t="shared" ca="1" si="400"/>
        <v>4</v>
      </c>
      <c r="L1839" s="7" t="str">
        <f t="shared" ca="1" si="401"/>
        <v>Credit Card</v>
      </c>
      <c r="M1839" s="7" t="str">
        <f t="shared" ca="1" si="402"/>
        <v>UK</v>
      </c>
      <c r="N1839" s="8" t="str">
        <f t="shared" ca="1" si="403"/>
        <v>Delivered</v>
      </c>
    </row>
    <row r="1840" spans="1:14" x14ac:dyDescent="0.35">
      <c r="A1840" s="5" t="str">
        <f t="shared" si="404"/>
        <v>AMZ11840</v>
      </c>
      <c r="B1840" s="6">
        <f t="shared" ca="1" si="405"/>
        <v>46012</v>
      </c>
      <c r="C1840" s="7" t="str">
        <f t="shared" ca="1" si="392"/>
        <v>CUS32866</v>
      </c>
      <c r="D1840" s="7" t="str">
        <f t="shared" ca="1" si="393"/>
        <v>Sports</v>
      </c>
      <c r="E1840" s="7" t="str">
        <f t="shared" ca="1" si="394"/>
        <v>Noise Cancelling Headphones</v>
      </c>
      <c r="F1840" s="7" t="str">
        <f t="shared" ca="1" si="395"/>
        <v>Third-Party Seller</v>
      </c>
      <c r="G1840" s="7" t="str">
        <f t="shared" ca="1" si="396"/>
        <v>Yes</v>
      </c>
      <c r="H1840" s="7">
        <f t="shared" ca="1" si="397"/>
        <v>472</v>
      </c>
      <c r="I1840" s="7">
        <f t="shared" ca="1" si="398"/>
        <v>3</v>
      </c>
      <c r="J1840" s="7">
        <f t="shared" ca="1" si="399"/>
        <v>7</v>
      </c>
      <c r="K1840" s="7">
        <f t="shared" ca="1" si="400"/>
        <v>9</v>
      </c>
      <c r="L1840" s="7" t="str">
        <f t="shared" ca="1" si="401"/>
        <v>UPI</v>
      </c>
      <c r="M1840" s="7" t="str">
        <f t="shared" ca="1" si="402"/>
        <v>Canada</v>
      </c>
      <c r="N1840" s="8" t="str">
        <f t="shared" ca="1" si="403"/>
        <v>Returned</v>
      </c>
    </row>
    <row r="1841" spans="1:14" x14ac:dyDescent="0.35">
      <c r="A1841" s="5" t="str">
        <f t="shared" si="404"/>
        <v>AMZ11841</v>
      </c>
      <c r="B1841" s="6">
        <f t="shared" ca="1" si="405"/>
        <v>45971</v>
      </c>
      <c r="C1841" s="7" t="str">
        <f t="shared" ca="1" si="392"/>
        <v>CUS40429</v>
      </c>
      <c r="D1841" s="7" t="str">
        <f t="shared" ca="1" si="393"/>
        <v>Home &amp; Kitchen</v>
      </c>
      <c r="E1841" s="7" t="str">
        <f t="shared" ca="1" si="394"/>
        <v>Noise Cancelling Headphones</v>
      </c>
      <c r="F1841" s="7" t="str">
        <f t="shared" ca="1" si="395"/>
        <v>Amazon Fulfilled</v>
      </c>
      <c r="G1841" s="7" t="str">
        <f t="shared" ca="1" si="396"/>
        <v>No</v>
      </c>
      <c r="H1841" s="7">
        <f t="shared" ca="1" si="397"/>
        <v>365</v>
      </c>
      <c r="I1841" s="7">
        <f t="shared" ca="1" si="398"/>
        <v>4</v>
      </c>
      <c r="J1841" s="7">
        <f t="shared" ca="1" si="399"/>
        <v>9</v>
      </c>
      <c r="K1841" s="7">
        <f t="shared" ca="1" si="400"/>
        <v>9</v>
      </c>
      <c r="L1841" s="7" t="str">
        <f t="shared" ca="1" si="401"/>
        <v>UPI</v>
      </c>
      <c r="M1841" s="7" t="str">
        <f t="shared" ca="1" si="402"/>
        <v>India</v>
      </c>
      <c r="N1841" s="8" t="str">
        <f t="shared" ca="1" si="403"/>
        <v>Cancelled</v>
      </c>
    </row>
    <row r="1842" spans="1:14" x14ac:dyDescent="0.35">
      <c r="A1842" s="5" t="str">
        <f t="shared" si="404"/>
        <v>AMZ11842</v>
      </c>
      <c r="B1842" s="6">
        <f t="shared" ca="1" si="405"/>
        <v>45857</v>
      </c>
      <c r="C1842" s="7" t="str">
        <f t="shared" ca="1" si="392"/>
        <v>CUS16953</v>
      </c>
      <c r="D1842" s="7" t="str">
        <f t="shared" ca="1" si="393"/>
        <v>Home &amp; Kitchen</v>
      </c>
      <c r="E1842" s="7" t="str">
        <f t="shared" ca="1" si="394"/>
        <v>Bluetooth Speaker</v>
      </c>
      <c r="F1842" s="7" t="str">
        <f t="shared" ca="1" si="395"/>
        <v>Amazon Fulfilled</v>
      </c>
      <c r="G1842" s="7" t="str">
        <f t="shared" ca="1" si="396"/>
        <v>Yes</v>
      </c>
      <c r="H1842" s="7">
        <f t="shared" ca="1" si="397"/>
        <v>508</v>
      </c>
      <c r="I1842" s="7">
        <f t="shared" ca="1" si="398"/>
        <v>3</v>
      </c>
      <c r="J1842" s="7">
        <f t="shared" ca="1" si="399"/>
        <v>3</v>
      </c>
      <c r="K1842" s="7">
        <f t="shared" ca="1" si="400"/>
        <v>12</v>
      </c>
      <c r="L1842" s="7" t="str">
        <f t="shared" ca="1" si="401"/>
        <v>Debit Card</v>
      </c>
      <c r="M1842" s="7" t="str">
        <f t="shared" ca="1" si="402"/>
        <v>USA</v>
      </c>
      <c r="N1842" s="8" t="str">
        <f t="shared" ca="1" si="403"/>
        <v>Returned</v>
      </c>
    </row>
    <row r="1843" spans="1:14" x14ac:dyDescent="0.35">
      <c r="A1843" s="5" t="str">
        <f t="shared" si="404"/>
        <v>AMZ11843</v>
      </c>
      <c r="B1843" s="6">
        <f t="shared" ca="1" si="405"/>
        <v>45842</v>
      </c>
      <c r="C1843" s="7" t="str">
        <f t="shared" ca="1" si="392"/>
        <v>CUS92414</v>
      </c>
      <c r="D1843" s="7" t="str">
        <f t="shared" ca="1" si="393"/>
        <v>Home &amp; Kitchen</v>
      </c>
      <c r="E1843" s="7" t="str">
        <f t="shared" ca="1" si="394"/>
        <v>Yoga Mat</v>
      </c>
      <c r="F1843" s="7" t="str">
        <f t="shared" ca="1" si="395"/>
        <v>Third-Party Seller</v>
      </c>
      <c r="G1843" s="7" t="str">
        <f t="shared" ca="1" si="396"/>
        <v>No</v>
      </c>
      <c r="H1843" s="7">
        <f t="shared" ca="1" si="397"/>
        <v>386</v>
      </c>
      <c r="I1843" s="7">
        <f t="shared" ca="1" si="398"/>
        <v>4</v>
      </c>
      <c r="J1843" s="7">
        <f t="shared" ca="1" si="399"/>
        <v>1</v>
      </c>
      <c r="K1843" s="7">
        <f t="shared" ca="1" si="400"/>
        <v>9</v>
      </c>
      <c r="L1843" s="7" t="str">
        <f t="shared" ca="1" si="401"/>
        <v>Amazon Pay</v>
      </c>
      <c r="M1843" s="7" t="str">
        <f t="shared" ca="1" si="402"/>
        <v>India</v>
      </c>
      <c r="N1843" s="8" t="str">
        <f t="shared" ca="1" si="403"/>
        <v>Returned</v>
      </c>
    </row>
    <row r="1844" spans="1:14" x14ac:dyDescent="0.35">
      <c r="A1844" s="5" t="str">
        <f t="shared" si="404"/>
        <v>AMZ11844</v>
      </c>
      <c r="B1844" s="6">
        <f t="shared" ca="1" si="405"/>
        <v>45925</v>
      </c>
      <c r="C1844" s="7" t="str">
        <f t="shared" ca="1" si="392"/>
        <v>CUS14095</v>
      </c>
      <c r="D1844" s="7" t="str">
        <f t="shared" ca="1" si="393"/>
        <v>Electronics</v>
      </c>
      <c r="E1844" s="7" t="str">
        <f t="shared" ca="1" si="394"/>
        <v>Face Cream</v>
      </c>
      <c r="F1844" s="7" t="str">
        <f t="shared" ca="1" si="395"/>
        <v>Third-Party Seller</v>
      </c>
      <c r="G1844" s="7" t="str">
        <f t="shared" ca="1" si="396"/>
        <v>No</v>
      </c>
      <c r="H1844" s="7">
        <f t="shared" ca="1" si="397"/>
        <v>671</v>
      </c>
      <c r="I1844" s="7">
        <f t="shared" ca="1" si="398"/>
        <v>1</v>
      </c>
      <c r="J1844" s="7">
        <f t="shared" ca="1" si="399"/>
        <v>14</v>
      </c>
      <c r="K1844" s="7">
        <f t="shared" ca="1" si="400"/>
        <v>4</v>
      </c>
      <c r="L1844" s="7" t="str">
        <f t="shared" ca="1" si="401"/>
        <v>Amazon Pay</v>
      </c>
      <c r="M1844" s="7" t="str">
        <f t="shared" ca="1" si="402"/>
        <v>India</v>
      </c>
      <c r="N1844" s="8" t="str">
        <f t="shared" ca="1" si="403"/>
        <v>Delivered</v>
      </c>
    </row>
    <row r="1845" spans="1:14" x14ac:dyDescent="0.35">
      <c r="A1845" s="5" t="str">
        <f t="shared" si="404"/>
        <v>AMZ11845</v>
      </c>
      <c r="B1845" s="6">
        <f t="shared" ca="1" si="405"/>
        <v>45875</v>
      </c>
      <c r="C1845" s="7" t="str">
        <f t="shared" ca="1" si="392"/>
        <v>CUS87471</v>
      </c>
      <c r="D1845" s="7" t="str">
        <f t="shared" ca="1" si="393"/>
        <v>Home &amp; Kitchen</v>
      </c>
      <c r="E1845" s="7" t="str">
        <f t="shared" ca="1" si="394"/>
        <v>Running Shoes</v>
      </c>
      <c r="F1845" s="7" t="str">
        <f t="shared" ca="1" si="395"/>
        <v>Third-Party Seller</v>
      </c>
      <c r="G1845" s="7" t="str">
        <f t="shared" ca="1" si="396"/>
        <v>No</v>
      </c>
      <c r="H1845" s="7">
        <f t="shared" ca="1" si="397"/>
        <v>574</v>
      </c>
      <c r="I1845" s="7">
        <f t="shared" ca="1" si="398"/>
        <v>2</v>
      </c>
      <c r="J1845" s="7">
        <f t="shared" ca="1" si="399"/>
        <v>36</v>
      </c>
      <c r="K1845" s="7">
        <f t="shared" ca="1" si="400"/>
        <v>14</v>
      </c>
      <c r="L1845" s="7" t="str">
        <f t="shared" ca="1" si="401"/>
        <v>Net Banking</v>
      </c>
      <c r="M1845" s="7" t="str">
        <f t="shared" ca="1" si="402"/>
        <v>India</v>
      </c>
      <c r="N1845" s="8" t="str">
        <f t="shared" ca="1" si="403"/>
        <v>Delivered</v>
      </c>
    </row>
    <row r="1846" spans="1:14" x14ac:dyDescent="0.35">
      <c r="A1846" s="5" t="str">
        <f t="shared" si="404"/>
        <v>AMZ11846</v>
      </c>
      <c r="B1846" s="6">
        <f t="shared" ca="1" si="405"/>
        <v>45921</v>
      </c>
      <c r="C1846" s="7" t="str">
        <f t="shared" ca="1" si="392"/>
        <v>CUS38963</v>
      </c>
      <c r="D1846" s="7" t="str">
        <f t="shared" ca="1" si="393"/>
        <v>Books</v>
      </c>
      <c r="E1846" s="7" t="str">
        <f t="shared" ca="1" si="394"/>
        <v>Iphone Charger</v>
      </c>
      <c r="F1846" s="7" t="str">
        <f t="shared" ca="1" si="395"/>
        <v>Amazon Fulfilled</v>
      </c>
      <c r="G1846" s="7" t="str">
        <f t="shared" ca="1" si="396"/>
        <v>No</v>
      </c>
      <c r="H1846" s="7">
        <f t="shared" ca="1" si="397"/>
        <v>154</v>
      </c>
      <c r="I1846" s="7">
        <f t="shared" ca="1" si="398"/>
        <v>3</v>
      </c>
      <c r="J1846" s="7">
        <f t="shared" ca="1" si="399"/>
        <v>26</v>
      </c>
      <c r="K1846" s="7">
        <f t="shared" ca="1" si="400"/>
        <v>9</v>
      </c>
      <c r="L1846" s="7" t="str">
        <f t="shared" ca="1" si="401"/>
        <v>Credit Card</v>
      </c>
      <c r="M1846" s="7" t="str">
        <f t="shared" ca="1" si="402"/>
        <v>India</v>
      </c>
      <c r="N1846" s="8" t="str">
        <f t="shared" ca="1" si="403"/>
        <v>Delivered</v>
      </c>
    </row>
    <row r="1847" spans="1:14" x14ac:dyDescent="0.35">
      <c r="A1847" s="5" t="str">
        <f t="shared" si="404"/>
        <v>AMZ11847</v>
      </c>
      <c r="B1847" s="6">
        <f t="shared" ca="1" si="405"/>
        <v>45927</v>
      </c>
      <c r="C1847" s="7" t="str">
        <f t="shared" ca="1" si="392"/>
        <v>CUS63370</v>
      </c>
      <c r="D1847" s="7" t="str">
        <f t="shared" ca="1" si="393"/>
        <v>Electronics</v>
      </c>
      <c r="E1847" s="7" t="str">
        <f t="shared" ca="1" si="394"/>
        <v>Cotton T-Shirt</v>
      </c>
      <c r="F1847" s="7" t="str">
        <f t="shared" ca="1" si="395"/>
        <v>Third-Party Seller</v>
      </c>
      <c r="G1847" s="7" t="str">
        <f t="shared" ca="1" si="396"/>
        <v>No</v>
      </c>
      <c r="H1847" s="7">
        <f t="shared" ca="1" si="397"/>
        <v>670</v>
      </c>
      <c r="I1847" s="7">
        <f t="shared" ca="1" si="398"/>
        <v>1</v>
      </c>
      <c r="J1847" s="7">
        <f t="shared" ca="1" si="399"/>
        <v>14</v>
      </c>
      <c r="K1847" s="7">
        <f t="shared" ca="1" si="400"/>
        <v>12</v>
      </c>
      <c r="L1847" s="7" t="str">
        <f t="shared" ca="1" si="401"/>
        <v>Net Banking</v>
      </c>
      <c r="M1847" s="7" t="str">
        <f t="shared" ca="1" si="402"/>
        <v>USA</v>
      </c>
      <c r="N1847" s="8" t="str">
        <f t="shared" ca="1" si="403"/>
        <v>Cancelled</v>
      </c>
    </row>
    <row r="1848" spans="1:14" x14ac:dyDescent="0.35">
      <c r="A1848" s="5" t="str">
        <f t="shared" si="404"/>
        <v>AMZ11848</v>
      </c>
      <c r="B1848" s="6">
        <f t="shared" ca="1" si="405"/>
        <v>45844</v>
      </c>
      <c r="C1848" s="7" t="str">
        <f t="shared" ca="1" si="392"/>
        <v>CUS72408</v>
      </c>
      <c r="D1848" s="7" t="str">
        <f t="shared" ca="1" si="393"/>
        <v>Fashion</v>
      </c>
      <c r="E1848" s="7" t="str">
        <f t="shared" ca="1" si="394"/>
        <v>Running Shoes</v>
      </c>
      <c r="F1848" s="7" t="str">
        <f t="shared" ca="1" si="395"/>
        <v>Amazon Fulfilled</v>
      </c>
      <c r="G1848" s="7" t="str">
        <f t="shared" ca="1" si="396"/>
        <v>Yes</v>
      </c>
      <c r="H1848" s="7">
        <f t="shared" ca="1" si="397"/>
        <v>727</v>
      </c>
      <c r="I1848" s="7">
        <f t="shared" ca="1" si="398"/>
        <v>1</v>
      </c>
      <c r="J1848" s="7">
        <f t="shared" ca="1" si="399"/>
        <v>19</v>
      </c>
      <c r="K1848" s="7">
        <f t="shared" ca="1" si="400"/>
        <v>5</v>
      </c>
      <c r="L1848" s="7" t="str">
        <f t="shared" ca="1" si="401"/>
        <v>Amazon Pay</v>
      </c>
      <c r="M1848" s="7" t="str">
        <f t="shared" ca="1" si="402"/>
        <v>Canada</v>
      </c>
      <c r="N1848" s="8" t="str">
        <f t="shared" ca="1" si="403"/>
        <v>Cancelled</v>
      </c>
    </row>
    <row r="1849" spans="1:14" x14ac:dyDescent="0.35">
      <c r="A1849" s="5" t="str">
        <f t="shared" si="404"/>
        <v>AMZ11849</v>
      </c>
      <c r="B1849" s="6">
        <f t="shared" ca="1" si="405"/>
        <v>45924</v>
      </c>
      <c r="C1849" s="7" t="str">
        <f t="shared" ca="1" si="392"/>
        <v>CUS15020</v>
      </c>
      <c r="D1849" s="7" t="str">
        <f t="shared" ca="1" si="393"/>
        <v>Sports</v>
      </c>
      <c r="E1849" s="7" t="str">
        <f t="shared" ca="1" si="394"/>
        <v>Water Bottle</v>
      </c>
      <c r="F1849" s="7" t="str">
        <f t="shared" ca="1" si="395"/>
        <v>Third-Party Seller</v>
      </c>
      <c r="G1849" s="7" t="str">
        <f t="shared" ca="1" si="396"/>
        <v>Yes</v>
      </c>
      <c r="H1849" s="7">
        <f t="shared" ca="1" si="397"/>
        <v>18</v>
      </c>
      <c r="I1849" s="7">
        <f t="shared" ca="1" si="398"/>
        <v>1</v>
      </c>
      <c r="J1849" s="7">
        <f t="shared" ca="1" si="399"/>
        <v>40</v>
      </c>
      <c r="K1849" s="7">
        <f t="shared" ca="1" si="400"/>
        <v>9</v>
      </c>
      <c r="L1849" s="7" t="str">
        <f t="shared" ca="1" si="401"/>
        <v>Debit Card</v>
      </c>
      <c r="M1849" s="7" t="str">
        <f t="shared" ca="1" si="402"/>
        <v>USA</v>
      </c>
      <c r="N1849" s="8" t="str">
        <f t="shared" ca="1" si="403"/>
        <v>Delivered</v>
      </c>
    </row>
    <row r="1850" spans="1:14" x14ac:dyDescent="0.35">
      <c r="A1850" s="5" t="str">
        <f t="shared" si="404"/>
        <v>AMZ11850</v>
      </c>
      <c r="B1850" s="6">
        <f t="shared" ca="1" si="405"/>
        <v>46018</v>
      </c>
      <c r="C1850" s="7" t="str">
        <f t="shared" ca="1" si="392"/>
        <v>CUS18384</v>
      </c>
      <c r="D1850" s="7" t="str">
        <f t="shared" ca="1" si="393"/>
        <v>Books</v>
      </c>
      <c r="E1850" s="7" t="str">
        <f t="shared" ca="1" si="394"/>
        <v>Iphone Charger</v>
      </c>
      <c r="F1850" s="7" t="str">
        <f t="shared" ca="1" si="395"/>
        <v>Amazon Fulfilled</v>
      </c>
      <c r="G1850" s="7" t="str">
        <f t="shared" ca="1" si="396"/>
        <v>No</v>
      </c>
      <c r="H1850" s="7">
        <f t="shared" ca="1" si="397"/>
        <v>68</v>
      </c>
      <c r="I1850" s="7">
        <f t="shared" ca="1" si="398"/>
        <v>3</v>
      </c>
      <c r="J1850" s="7">
        <f t="shared" ca="1" si="399"/>
        <v>15</v>
      </c>
      <c r="K1850" s="7">
        <f t="shared" ca="1" si="400"/>
        <v>4</v>
      </c>
      <c r="L1850" s="7" t="str">
        <f t="shared" ca="1" si="401"/>
        <v>UPI</v>
      </c>
      <c r="M1850" s="7" t="str">
        <f t="shared" ca="1" si="402"/>
        <v>USA</v>
      </c>
      <c r="N1850" s="8" t="str">
        <f t="shared" ca="1" si="403"/>
        <v>Delivered</v>
      </c>
    </row>
    <row r="1851" spans="1:14" x14ac:dyDescent="0.35">
      <c r="A1851" s="5" t="str">
        <f t="shared" si="404"/>
        <v>AMZ11851</v>
      </c>
      <c r="B1851" s="6">
        <f t="shared" ca="1" si="405"/>
        <v>45905</v>
      </c>
      <c r="C1851" s="7" t="str">
        <f t="shared" ca="1" si="392"/>
        <v>CUS43422</v>
      </c>
      <c r="D1851" s="7" t="str">
        <f t="shared" ca="1" si="393"/>
        <v>Sports</v>
      </c>
      <c r="E1851" s="7" t="str">
        <f t="shared" ca="1" si="394"/>
        <v>Running Shoes</v>
      </c>
      <c r="F1851" s="7" t="str">
        <f t="shared" ca="1" si="395"/>
        <v>Third-Party Seller</v>
      </c>
      <c r="G1851" s="7" t="str">
        <f t="shared" ca="1" si="396"/>
        <v>No</v>
      </c>
      <c r="H1851" s="7">
        <f t="shared" ca="1" si="397"/>
        <v>645</v>
      </c>
      <c r="I1851" s="7">
        <f t="shared" ca="1" si="398"/>
        <v>3</v>
      </c>
      <c r="J1851" s="7">
        <f t="shared" ca="1" si="399"/>
        <v>26</v>
      </c>
      <c r="K1851" s="7">
        <f t="shared" ca="1" si="400"/>
        <v>9</v>
      </c>
      <c r="L1851" s="7" t="str">
        <f t="shared" ca="1" si="401"/>
        <v>Amazon Pay</v>
      </c>
      <c r="M1851" s="7" t="str">
        <f t="shared" ca="1" si="402"/>
        <v>USA</v>
      </c>
      <c r="N1851" s="8" t="str">
        <f t="shared" ca="1" si="403"/>
        <v>Delivered</v>
      </c>
    </row>
    <row r="1852" spans="1:14" x14ac:dyDescent="0.35">
      <c r="A1852" s="5" t="str">
        <f t="shared" si="404"/>
        <v>AMZ11852</v>
      </c>
      <c r="B1852" s="6">
        <f t="shared" ca="1" si="405"/>
        <v>45951</v>
      </c>
      <c r="C1852" s="7" t="str">
        <f t="shared" ca="1" si="392"/>
        <v>CUS40515</v>
      </c>
      <c r="D1852" s="7" t="str">
        <f t="shared" ca="1" si="393"/>
        <v>Home &amp; Kitchen</v>
      </c>
      <c r="E1852" s="7" t="str">
        <f t="shared" ca="1" si="394"/>
        <v>Cotton T-Shirt</v>
      </c>
      <c r="F1852" s="7" t="str">
        <f t="shared" ca="1" si="395"/>
        <v>Amazon Fulfilled</v>
      </c>
      <c r="G1852" s="7" t="str">
        <f t="shared" ca="1" si="396"/>
        <v>Yes</v>
      </c>
      <c r="H1852" s="7">
        <f t="shared" ca="1" si="397"/>
        <v>560</v>
      </c>
      <c r="I1852" s="7">
        <f t="shared" ca="1" si="398"/>
        <v>3</v>
      </c>
      <c r="J1852" s="7">
        <f t="shared" ca="1" si="399"/>
        <v>28</v>
      </c>
      <c r="K1852" s="7">
        <f t="shared" ca="1" si="400"/>
        <v>14</v>
      </c>
      <c r="L1852" s="7" t="str">
        <f t="shared" ca="1" si="401"/>
        <v>Amazon Pay</v>
      </c>
      <c r="M1852" s="7" t="str">
        <f t="shared" ca="1" si="402"/>
        <v>India</v>
      </c>
      <c r="N1852" s="8" t="str">
        <f t="shared" ca="1" si="403"/>
        <v>Returned</v>
      </c>
    </row>
    <row r="1853" spans="1:14" x14ac:dyDescent="0.35">
      <c r="A1853" s="5" t="str">
        <f t="shared" si="404"/>
        <v>AMZ11853</v>
      </c>
      <c r="B1853" s="6">
        <f t="shared" ca="1" si="405"/>
        <v>45890</v>
      </c>
      <c r="C1853" s="7" t="str">
        <f t="shared" ca="1" si="392"/>
        <v>CUS32603</v>
      </c>
      <c r="D1853" s="7" t="str">
        <f t="shared" ca="1" si="393"/>
        <v>Fashion</v>
      </c>
      <c r="E1853" s="7" t="str">
        <f t="shared" ca="1" si="394"/>
        <v>Yoga Mat</v>
      </c>
      <c r="F1853" s="7" t="str">
        <f t="shared" ca="1" si="395"/>
        <v>Amazon Fulfilled</v>
      </c>
      <c r="G1853" s="7" t="str">
        <f t="shared" ca="1" si="396"/>
        <v>No</v>
      </c>
      <c r="H1853" s="7">
        <f t="shared" ca="1" si="397"/>
        <v>380</v>
      </c>
      <c r="I1853" s="7">
        <f t="shared" ca="1" si="398"/>
        <v>1</v>
      </c>
      <c r="J1853" s="7">
        <f t="shared" ca="1" si="399"/>
        <v>9</v>
      </c>
      <c r="K1853" s="7">
        <f t="shared" ca="1" si="400"/>
        <v>6</v>
      </c>
      <c r="L1853" s="7" t="str">
        <f t="shared" ca="1" si="401"/>
        <v>Credit Card</v>
      </c>
      <c r="M1853" s="7" t="str">
        <f t="shared" ca="1" si="402"/>
        <v>USA</v>
      </c>
      <c r="N1853" s="8" t="str">
        <f t="shared" ca="1" si="403"/>
        <v>Returned</v>
      </c>
    </row>
    <row r="1854" spans="1:14" x14ac:dyDescent="0.35">
      <c r="A1854" s="5" t="str">
        <f t="shared" si="404"/>
        <v>AMZ11854</v>
      </c>
      <c r="B1854" s="6">
        <f t="shared" ca="1" si="405"/>
        <v>46004</v>
      </c>
      <c r="C1854" s="7" t="str">
        <f t="shared" ca="1" si="392"/>
        <v>CUS22360</v>
      </c>
      <c r="D1854" s="7" t="str">
        <f t="shared" ca="1" si="393"/>
        <v>Home &amp; Kitchen</v>
      </c>
      <c r="E1854" s="7" t="str">
        <f t="shared" ca="1" si="394"/>
        <v>Cotton T-Shirt</v>
      </c>
      <c r="F1854" s="7" t="str">
        <f t="shared" ca="1" si="395"/>
        <v>Amazon Fulfilled</v>
      </c>
      <c r="G1854" s="7" t="str">
        <f t="shared" ca="1" si="396"/>
        <v>Yes</v>
      </c>
      <c r="H1854" s="7">
        <f t="shared" ca="1" si="397"/>
        <v>488</v>
      </c>
      <c r="I1854" s="7">
        <f t="shared" ca="1" si="398"/>
        <v>3</v>
      </c>
      <c r="J1854" s="7">
        <f t="shared" ca="1" si="399"/>
        <v>24</v>
      </c>
      <c r="K1854" s="7">
        <f t="shared" ca="1" si="400"/>
        <v>4</v>
      </c>
      <c r="L1854" s="7" t="str">
        <f t="shared" ca="1" si="401"/>
        <v>Debit Card</v>
      </c>
      <c r="M1854" s="7" t="str">
        <f t="shared" ca="1" si="402"/>
        <v>UK</v>
      </c>
      <c r="N1854" s="8" t="str">
        <f t="shared" ca="1" si="403"/>
        <v>Cancelled</v>
      </c>
    </row>
    <row r="1855" spans="1:14" x14ac:dyDescent="0.35">
      <c r="A1855" s="5" t="str">
        <f t="shared" si="404"/>
        <v>AMZ11855</v>
      </c>
      <c r="B1855" s="6">
        <f t="shared" ca="1" si="405"/>
        <v>45978</v>
      </c>
      <c r="C1855" s="7" t="str">
        <f t="shared" ca="1" si="392"/>
        <v>CUS61546</v>
      </c>
      <c r="D1855" s="7" t="str">
        <f t="shared" ca="1" si="393"/>
        <v>Fashion</v>
      </c>
      <c r="E1855" s="7" t="str">
        <f t="shared" ca="1" si="394"/>
        <v>Cotton T-Shirt</v>
      </c>
      <c r="F1855" s="7" t="str">
        <f t="shared" ca="1" si="395"/>
        <v>Third-Party Seller</v>
      </c>
      <c r="G1855" s="7" t="str">
        <f t="shared" ca="1" si="396"/>
        <v>Yes</v>
      </c>
      <c r="H1855" s="7">
        <f t="shared" ca="1" si="397"/>
        <v>228</v>
      </c>
      <c r="I1855" s="7">
        <f t="shared" ca="1" si="398"/>
        <v>3</v>
      </c>
      <c r="J1855" s="7">
        <f t="shared" ca="1" si="399"/>
        <v>0</v>
      </c>
      <c r="K1855" s="7">
        <f t="shared" ca="1" si="400"/>
        <v>12</v>
      </c>
      <c r="L1855" s="7" t="str">
        <f t="shared" ca="1" si="401"/>
        <v>UPI</v>
      </c>
      <c r="M1855" s="7" t="str">
        <f t="shared" ca="1" si="402"/>
        <v>UK</v>
      </c>
      <c r="N1855" s="8" t="str">
        <f t="shared" ca="1" si="403"/>
        <v>Cancelled</v>
      </c>
    </row>
    <row r="1856" spans="1:14" x14ac:dyDescent="0.35">
      <c r="A1856" s="5" t="str">
        <f t="shared" si="404"/>
        <v>AMZ11856</v>
      </c>
      <c r="B1856" s="6">
        <f t="shared" ca="1" si="405"/>
        <v>45887</v>
      </c>
      <c r="C1856" s="7" t="str">
        <f t="shared" ca="1" si="392"/>
        <v>CUS16608</v>
      </c>
      <c r="D1856" s="7" t="str">
        <f t="shared" ca="1" si="393"/>
        <v>Electronics</v>
      </c>
      <c r="E1856" s="7" t="str">
        <f t="shared" ca="1" si="394"/>
        <v>Bluetooth Speaker</v>
      </c>
      <c r="F1856" s="7" t="str">
        <f t="shared" ca="1" si="395"/>
        <v>Amazon Fulfilled</v>
      </c>
      <c r="G1856" s="7" t="str">
        <f t="shared" ca="1" si="396"/>
        <v>Yes</v>
      </c>
      <c r="H1856" s="7">
        <f t="shared" ca="1" si="397"/>
        <v>220</v>
      </c>
      <c r="I1856" s="7">
        <f t="shared" ca="1" si="398"/>
        <v>1</v>
      </c>
      <c r="J1856" s="7">
        <f t="shared" ca="1" si="399"/>
        <v>39</v>
      </c>
      <c r="K1856" s="7">
        <f t="shared" ca="1" si="400"/>
        <v>6</v>
      </c>
      <c r="L1856" s="7" t="str">
        <f t="shared" ca="1" si="401"/>
        <v>Amazon Pay</v>
      </c>
      <c r="M1856" s="7" t="str">
        <f t="shared" ca="1" si="402"/>
        <v>USA</v>
      </c>
      <c r="N1856" s="8" t="str">
        <f t="shared" ca="1" si="403"/>
        <v>Delivered</v>
      </c>
    </row>
    <row r="1857" spans="1:14" x14ac:dyDescent="0.35">
      <c r="A1857" s="5" t="str">
        <f t="shared" si="404"/>
        <v>AMZ11857</v>
      </c>
      <c r="B1857" s="6">
        <f t="shared" ca="1" si="405"/>
        <v>45879</v>
      </c>
      <c r="C1857" s="7" t="str">
        <f t="shared" ca="1" si="392"/>
        <v>CUS97256</v>
      </c>
      <c r="D1857" s="7" t="str">
        <f t="shared" ca="1" si="393"/>
        <v>Books</v>
      </c>
      <c r="E1857" s="7" t="str">
        <f t="shared" ca="1" si="394"/>
        <v>Air  Fryer</v>
      </c>
      <c r="F1857" s="7" t="str">
        <f t="shared" ca="1" si="395"/>
        <v>Third-Party Seller</v>
      </c>
      <c r="G1857" s="7" t="str">
        <f t="shared" ca="1" si="396"/>
        <v>No</v>
      </c>
      <c r="H1857" s="7">
        <f t="shared" ca="1" si="397"/>
        <v>421</v>
      </c>
      <c r="I1857" s="7">
        <f t="shared" ca="1" si="398"/>
        <v>3</v>
      </c>
      <c r="J1857" s="7">
        <f t="shared" ca="1" si="399"/>
        <v>36</v>
      </c>
      <c r="K1857" s="7">
        <f t="shared" ca="1" si="400"/>
        <v>13</v>
      </c>
      <c r="L1857" s="7" t="str">
        <f t="shared" ca="1" si="401"/>
        <v>Amazon Pay</v>
      </c>
      <c r="M1857" s="7" t="str">
        <f t="shared" ca="1" si="402"/>
        <v>USA</v>
      </c>
      <c r="N1857" s="8" t="str">
        <f t="shared" ca="1" si="403"/>
        <v>Cancelled</v>
      </c>
    </row>
    <row r="1858" spans="1:14" x14ac:dyDescent="0.35">
      <c r="A1858" s="5" t="str">
        <f t="shared" si="404"/>
        <v>AMZ11858</v>
      </c>
      <c r="B1858" s="6">
        <f t="shared" ca="1" si="405"/>
        <v>45995</v>
      </c>
      <c r="C1858" s="7" t="str">
        <f t="shared" ref="C1858:C1921" ca="1" si="406">"CUS"&amp;RANDBETWEEN(10000,99999)</f>
        <v>CUS44979</v>
      </c>
      <c r="D1858" s="7" t="str">
        <f t="shared" ref="D1858:D1921" ca="1" si="407">CHOOSE(RANDBETWEEN(1,6),"Electronics","Fashion","Home &amp; Kitchen","Beauty","Books","Sports")</f>
        <v>Fashion</v>
      </c>
      <c r="E1858" s="7" t="str">
        <f t="shared" ref="E1858:E1921" ca="1" si="408">CHOOSE(RANDBETWEEN(1,10),"Iphone Charger","Bluetooth Speaker","Running Shoes","Cotton T-Shirt","Air  Fryer","Face Cream","Yoga Mat","Smart Watch","Noise Cancelling Headphones","Water Bottle")</f>
        <v>Smart Watch</v>
      </c>
      <c r="F1858" s="7" t="str">
        <f t="shared" ref="F1858:F1921" ca="1" si="409">CHOOSE(RANDBETWEEN(1,2),"Amazon Fulfilled","Third-Party Seller")</f>
        <v>Third-Party Seller</v>
      </c>
      <c r="G1858" s="7" t="str">
        <f t="shared" ref="G1858:G1921" ca="1" si="410">CHOOSE(RANDBETWEEN(1,2),"Yes","No")</f>
        <v>Yes</v>
      </c>
      <c r="H1858" s="7">
        <f t="shared" ref="H1858:H1921" ca="1" si="411">RANDBETWEEN(8,800)</f>
        <v>52</v>
      </c>
      <c r="I1858" s="7">
        <f t="shared" ref="I1858:I1921" ca="1" si="412">RANDBETWEEN(1,4)</f>
        <v>4</v>
      </c>
      <c r="J1858" s="7">
        <f t="shared" ref="J1858:J1921" ca="1" si="413">RANDBETWEEN(0,40)</f>
        <v>28</v>
      </c>
      <c r="K1858" s="7">
        <f t="shared" ref="K1858:K1921" ca="1" si="414">IF(J1858="Yes",0,RANDBETWEEN(3,15))</f>
        <v>5</v>
      </c>
      <c r="L1858" s="7" t="str">
        <f t="shared" ref="L1858:L1921" ca="1" si="415">CHOOSE(RANDBETWEEN(1,5),"Credit Card","Debit Card","UPI","Net Banking","Amazon Pay")</f>
        <v>Debit Card</v>
      </c>
      <c r="M1858" s="7" t="str">
        <f t="shared" ref="M1858:M1921" ca="1" si="416">CHOOSE(RANDBETWEEN(1,4),"USA","India","UK","Canada")</f>
        <v>USA</v>
      </c>
      <c r="N1858" s="8" t="str">
        <f t="shared" ref="N1858:N1921" ca="1" si="417">CHOOSE(RANDBETWEEN(1,5),"Delivered","Delivered","Delivered","Returned","Cancelled")</f>
        <v>Cancelled</v>
      </c>
    </row>
    <row r="1859" spans="1:14" x14ac:dyDescent="0.35">
      <c r="A1859" s="5" t="str">
        <f t="shared" ref="A1859:A1922" si="418">"AMZ"&amp;10000+ROW()</f>
        <v>AMZ11859</v>
      </c>
      <c r="B1859" s="6">
        <f t="shared" ref="B1859:B1922" ca="1" si="419">RANDBETWEEN(DATE(2025,7,1), DATE(2025,12,31))</f>
        <v>45972</v>
      </c>
      <c r="C1859" s="7" t="str">
        <f t="shared" ca="1" si="406"/>
        <v>CUS27732</v>
      </c>
      <c r="D1859" s="7" t="str">
        <f t="shared" ca="1" si="407"/>
        <v>Beauty</v>
      </c>
      <c r="E1859" s="7" t="str">
        <f t="shared" ca="1" si="408"/>
        <v>Water Bottle</v>
      </c>
      <c r="F1859" s="7" t="str">
        <f t="shared" ca="1" si="409"/>
        <v>Amazon Fulfilled</v>
      </c>
      <c r="G1859" s="7" t="str">
        <f t="shared" ca="1" si="410"/>
        <v>Yes</v>
      </c>
      <c r="H1859" s="7">
        <f t="shared" ca="1" si="411"/>
        <v>426</v>
      </c>
      <c r="I1859" s="7">
        <f t="shared" ca="1" si="412"/>
        <v>3</v>
      </c>
      <c r="J1859" s="7">
        <f t="shared" ca="1" si="413"/>
        <v>22</v>
      </c>
      <c r="K1859" s="7">
        <f t="shared" ca="1" si="414"/>
        <v>6</v>
      </c>
      <c r="L1859" s="7" t="str">
        <f t="shared" ca="1" si="415"/>
        <v>Amazon Pay</v>
      </c>
      <c r="M1859" s="7" t="str">
        <f t="shared" ca="1" si="416"/>
        <v>UK</v>
      </c>
      <c r="N1859" s="8" t="str">
        <f t="shared" ca="1" si="417"/>
        <v>Delivered</v>
      </c>
    </row>
    <row r="1860" spans="1:14" x14ac:dyDescent="0.35">
      <c r="A1860" s="5" t="str">
        <f t="shared" si="418"/>
        <v>AMZ11860</v>
      </c>
      <c r="B1860" s="6">
        <f t="shared" ca="1" si="419"/>
        <v>45959</v>
      </c>
      <c r="C1860" s="7" t="str">
        <f t="shared" ca="1" si="406"/>
        <v>CUS46482</v>
      </c>
      <c r="D1860" s="7" t="str">
        <f t="shared" ca="1" si="407"/>
        <v>Sports</v>
      </c>
      <c r="E1860" s="7" t="str">
        <f t="shared" ca="1" si="408"/>
        <v>Iphone Charger</v>
      </c>
      <c r="F1860" s="7" t="str">
        <f t="shared" ca="1" si="409"/>
        <v>Amazon Fulfilled</v>
      </c>
      <c r="G1860" s="7" t="str">
        <f t="shared" ca="1" si="410"/>
        <v>No</v>
      </c>
      <c r="H1860" s="7">
        <f t="shared" ca="1" si="411"/>
        <v>599</v>
      </c>
      <c r="I1860" s="7">
        <f t="shared" ca="1" si="412"/>
        <v>3</v>
      </c>
      <c r="J1860" s="7">
        <f t="shared" ca="1" si="413"/>
        <v>33</v>
      </c>
      <c r="K1860" s="7">
        <f t="shared" ca="1" si="414"/>
        <v>4</v>
      </c>
      <c r="L1860" s="7" t="str">
        <f t="shared" ca="1" si="415"/>
        <v>UPI</v>
      </c>
      <c r="M1860" s="7" t="str">
        <f t="shared" ca="1" si="416"/>
        <v>Canada</v>
      </c>
      <c r="N1860" s="8" t="str">
        <f t="shared" ca="1" si="417"/>
        <v>Delivered</v>
      </c>
    </row>
    <row r="1861" spans="1:14" x14ac:dyDescent="0.35">
      <c r="A1861" s="5" t="str">
        <f t="shared" si="418"/>
        <v>AMZ11861</v>
      </c>
      <c r="B1861" s="6">
        <f t="shared" ca="1" si="419"/>
        <v>45872</v>
      </c>
      <c r="C1861" s="7" t="str">
        <f t="shared" ca="1" si="406"/>
        <v>CUS74556</v>
      </c>
      <c r="D1861" s="7" t="str">
        <f t="shared" ca="1" si="407"/>
        <v>Home &amp; Kitchen</v>
      </c>
      <c r="E1861" s="7" t="str">
        <f t="shared" ca="1" si="408"/>
        <v>Running Shoes</v>
      </c>
      <c r="F1861" s="7" t="str">
        <f t="shared" ca="1" si="409"/>
        <v>Amazon Fulfilled</v>
      </c>
      <c r="G1861" s="7" t="str">
        <f t="shared" ca="1" si="410"/>
        <v>Yes</v>
      </c>
      <c r="H1861" s="7">
        <f t="shared" ca="1" si="411"/>
        <v>62</v>
      </c>
      <c r="I1861" s="7">
        <f t="shared" ca="1" si="412"/>
        <v>3</v>
      </c>
      <c r="J1861" s="7">
        <f t="shared" ca="1" si="413"/>
        <v>15</v>
      </c>
      <c r="K1861" s="7">
        <f t="shared" ca="1" si="414"/>
        <v>6</v>
      </c>
      <c r="L1861" s="7" t="str">
        <f t="shared" ca="1" si="415"/>
        <v>Debit Card</v>
      </c>
      <c r="M1861" s="7" t="str">
        <f t="shared" ca="1" si="416"/>
        <v>USA</v>
      </c>
      <c r="N1861" s="8" t="str">
        <f t="shared" ca="1" si="417"/>
        <v>Cancelled</v>
      </c>
    </row>
    <row r="1862" spans="1:14" x14ac:dyDescent="0.35">
      <c r="A1862" s="5" t="str">
        <f t="shared" si="418"/>
        <v>AMZ11862</v>
      </c>
      <c r="B1862" s="6">
        <f t="shared" ca="1" si="419"/>
        <v>45961</v>
      </c>
      <c r="C1862" s="7" t="str">
        <f t="shared" ca="1" si="406"/>
        <v>CUS18912</v>
      </c>
      <c r="D1862" s="7" t="str">
        <f t="shared" ca="1" si="407"/>
        <v>Electronics</v>
      </c>
      <c r="E1862" s="7" t="str">
        <f t="shared" ca="1" si="408"/>
        <v>Face Cream</v>
      </c>
      <c r="F1862" s="7" t="str">
        <f t="shared" ca="1" si="409"/>
        <v>Third-Party Seller</v>
      </c>
      <c r="G1862" s="7" t="str">
        <f t="shared" ca="1" si="410"/>
        <v>No</v>
      </c>
      <c r="H1862" s="7">
        <f t="shared" ca="1" si="411"/>
        <v>9</v>
      </c>
      <c r="I1862" s="7">
        <f t="shared" ca="1" si="412"/>
        <v>3</v>
      </c>
      <c r="J1862" s="7">
        <f t="shared" ca="1" si="413"/>
        <v>18</v>
      </c>
      <c r="K1862" s="7">
        <f t="shared" ca="1" si="414"/>
        <v>11</v>
      </c>
      <c r="L1862" s="7" t="str">
        <f t="shared" ca="1" si="415"/>
        <v>UPI</v>
      </c>
      <c r="M1862" s="7" t="str">
        <f t="shared" ca="1" si="416"/>
        <v>UK</v>
      </c>
      <c r="N1862" s="8" t="str">
        <f t="shared" ca="1" si="417"/>
        <v>Delivered</v>
      </c>
    </row>
    <row r="1863" spans="1:14" x14ac:dyDescent="0.35">
      <c r="A1863" s="5" t="str">
        <f t="shared" si="418"/>
        <v>AMZ11863</v>
      </c>
      <c r="B1863" s="6">
        <f t="shared" ca="1" si="419"/>
        <v>45923</v>
      </c>
      <c r="C1863" s="7" t="str">
        <f t="shared" ca="1" si="406"/>
        <v>CUS97812</v>
      </c>
      <c r="D1863" s="7" t="str">
        <f t="shared" ca="1" si="407"/>
        <v>Sports</v>
      </c>
      <c r="E1863" s="7" t="str">
        <f t="shared" ca="1" si="408"/>
        <v>Noise Cancelling Headphones</v>
      </c>
      <c r="F1863" s="7" t="str">
        <f t="shared" ca="1" si="409"/>
        <v>Third-Party Seller</v>
      </c>
      <c r="G1863" s="7" t="str">
        <f t="shared" ca="1" si="410"/>
        <v>Yes</v>
      </c>
      <c r="H1863" s="7">
        <f t="shared" ca="1" si="411"/>
        <v>211</v>
      </c>
      <c r="I1863" s="7">
        <f t="shared" ca="1" si="412"/>
        <v>1</v>
      </c>
      <c r="J1863" s="7">
        <f t="shared" ca="1" si="413"/>
        <v>31</v>
      </c>
      <c r="K1863" s="7">
        <f t="shared" ca="1" si="414"/>
        <v>6</v>
      </c>
      <c r="L1863" s="7" t="str">
        <f t="shared" ca="1" si="415"/>
        <v>Net Banking</v>
      </c>
      <c r="M1863" s="7" t="str">
        <f t="shared" ca="1" si="416"/>
        <v>Canada</v>
      </c>
      <c r="N1863" s="8" t="str">
        <f t="shared" ca="1" si="417"/>
        <v>Delivered</v>
      </c>
    </row>
    <row r="1864" spans="1:14" x14ac:dyDescent="0.35">
      <c r="A1864" s="5" t="str">
        <f t="shared" si="418"/>
        <v>AMZ11864</v>
      </c>
      <c r="B1864" s="6">
        <f t="shared" ca="1" si="419"/>
        <v>45990</v>
      </c>
      <c r="C1864" s="7" t="str">
        <f t="shared" ca="1" si="406"/>
        <v>CUS70854</v>
      </c>
      <c r="D1864" s="7" t="str">
        <f t="shared" ca="1" si="407"/>
        <v>Fashion</v>
      </c>
      <c r="E1864" s="7" t="str">
        <f t="shared" ca="1" si="408"/>
        <v>Smart Watch</v>
      </c>
      <c r="F1864" s="7" t="str">
        <f t="shared" ca="1" si="409"/>
        <v>Amazon Fulfilled</v>
      </c>
      <c r="G1864" s="7" t="str">
        <f t="shared" ca="1" si="410"/>
        <v>No</v>
      </c>
      <c r="H1864" s="7">
        <f t="shared" ca="1" si="411"/>
        <v>597</v>
      </c>
      <c r="I1864" s="7">
        <f t="shared" ca="1" si="412"/>
        <v>1</v>
      </c>
      <c r="J1864" s="7">
        <f t="shared" ca="1" si="413"/>
        <v>26</v>
      </c>
      <c r="K1864" s="7">
        <f t="shared" ca="1" si="414"/>
        <v>4</v>
      </c>
      <c r="L1864" s="7" t="str">
        <f t="shared" ca="1" si="415"/>
        <v>UPI</v>
      </c>
      <c r="M1864" s="7" t="str">
        <f t="shared" ca="1" si="416"/>
        <v>India</v>
      </c>
      <c r="N1864" s="8" t="str">
        <f t="shared" ca="1" si="417"/>
        <v>Cancelled</v>
      </c>
    </row>
    <row r="1865" spans="1:14" x14ac:dyDescent="0.35">
      <c r="A1865" s="5" t="str">
        <f t="shared" si="418"/>
        <v>AMZ11865</v>
      </c>
      <c r="B1865" s="6">
        <f t="shared" ca="1" si="419"/>
        <v>45848</v>
      </c>
      <c r="C1865" s="7" t="str">
        <f t="shared" ca="1" si="406"/>
        <v>CUS11471</v>
      </c>
      <c r="D1865" s="7" t="str">
        <f t="shared" ca="1" si="407"/>
        <v>Fashion</v>
      </c>
      <c r="E1865" s="7" t="str">
        <f t="shared" ca="1" si="408"/>
        <v>Noise Cancelling Headphones</v>
      </c>
      <c r="F1865" s="7" t="str">
        <f t="shared" ca="1" si="409"/>
        <v>Amazon Fulfilled</v>
      </c>
      <c r="G1865" s="7" t="str">
        <f t="shared" ca="1" si="410"/>
        <v>No</v>
      </c>
      <c r="H1865" s="7">
        <f t="shared" ca="1" si="411"/>
        <v>370</v>
      </c>
      <c r="I1865" s="7">
        <f t="shared" ca="1" si="412"/>
        <v>1</v>
      </c>
      <c r="J1865" s="7">
        <f t="shared" ca="1" si="413"/>
        <v>0</v>
      </c>
      <c r="K1865" s="7">
        <f t="shared" ca="1" si="414"/>
        <v>8</v>
      </c>
      <c r="L1865" s="7" t="str">
        <f t="shared" ca="1" si="415"/>
        <v>UPI</v>
      </c>
      <c r="M1865" s="7" t="str">
        <f t="shared" ca="1" si="416"/>
        <v>USA</v>
      </c>
      <c r="N1865" s="8" t="str">
        <f t="shared" ca="1" si="417"/>
        <v>Returned</v>
      </c>
    </row>
    <row r="1866" spans="1:14" x14ac:dyDescent="0.35">
      <c r="A1866" s="5" t="str">
        <f t="shared" si="418"/>
        <v>AMZ11866</v>
      </c>
      <c r="B1866" s="6">
        <f t="shared" ca="1" si="419"/>
        <v>46011</v>
      </c>
      <c r="C1866" s="7" t="str">
        <f t="shared" ca="1" si="406"/>
        <v>CUS44612</v>
      </c>
      <c r="D1866" s="7" t="str">
        <f t="shared" ca="1" si="407"/>
        <v>Books</v>
      </c>
      <c r="E1866" s="7" t="str">
        <f t="shared" ca="1" si="408"/>
        <v>Iphone Charger</v>
      </c>
      <c r="F1866" s="7" t="str">
        <f t="shared" ca="1" si="409"/>
        <v>Amazon Fulfilled</v>
      </c>
      <c r="G1866" s="7" t="str">
        <f t="shared" ca="1" si="410"/>
        <v>Yes</v>
      </c>
      <c r="H1866" s="7">
        <f t="shared" ca="1" si="411"/>
        <v>255</v>
      </c>
      <c r="I1866" s="7">
        <f t="shared" ca="1" si="412"/>
        <v>2</v>
      </c>
      <c r="J1866" s="7">
        <f t="shared" ca="1" si="413"/>
        <v>32</v>
      </c>
      <c r="K1866" s="7">
        <f t="shared" ca="1" si="414"/>
        <v>9</v>
      </c>
      <c r="L1866" s="7" t="str">
        <f t="shared" ca="1" si="415"/>
        <v>UPI</v>
      </c>
      <c r="M1866" s="7" t="str">
        <f t="shared" ca="1" si="416"/>
        <v>India</v>
      </c>
      <c r="N1866" s="8" t="str">
        <f t="shared" ca="1" si="417"/>
        <v>Cancelled</v>
      </c>
    </row>
    <row r="1867" spans="1:14" x14ac:dyDescent="0.35">
      <c r="A1867" s="5" t="str">
        <f t="shared" si="418"/>
        <v>AMZ11867</v>
      </c>
      <c r="B1867" s="6">
        <f t="shared" ca="1" si="419"/>
        <v>45856</v>
      </c>
      <c r="C1867" s="7" t="str">
        <f t="shared" ca="1" si="406"/>
        <v>CUS73576</v>
      </c>
      <c r="D1867" s="7" t="str">
        <f t="shared" ca="1" si="407"/>
        <v>Home &amp; Kitchen</v>
      </c>
      <c r="E1867" s="7" t="str">
        <f t="shared" ca="1" si="408"/>
        <v>Water Bottle</v>
      </c>
      <c r="F1867" s="7" t="str">
        <f t="shared" ca="1" si="409"/>
        <v>Amazon Fulfilled</v>
      </c>
      <c r="G1867" s="7" t="str">
        <f t="shared" ca="1" si="410"/>
        <v>Yes</v>
      </c>
      <c r="H1867" s="7">
        <f t="shared" ca="1" si="411"/>
        <v>476</v>
      </c>
      <c r="I1867" s="7">
        <f t="shared" ca="1" si="412"/>
        <v>2</v>
      </c>
      <c r="J1867" s="7">
        <f t="shared" ca="1" si="413"/>
        <v>22</v>
      </c>
      <c r="K1867" s="7">
        <f t="shared" ca="1" si="414"/>
        <v>11</v>
      </c>
      <c r="L1867" s="7" t="str">
        <f t="shared" ca="1" si="415"/>
        <v>Debit Card</v>
      </c>
      <c r="M1867" s="7" t="str">
        <f t="shared" ca="1" si="416"/>
        <v>USA</v>
      </c>
      <c r="N1867" s="8" t="str">
        <f t="shared" ca="1" si="417"/>
        <v>Delivered</v>
      </c>
    </row>
    <row r="1868" spans="1:14" x14ac:dyDescent="0.35">
      <c r="A1868" s="5" t="str">
        <f t="shared" si="418"/>
        <v>AMZ11868</v>
      </c>
      <c r="B1868" s="6">
        <f t="shared" ca="1" si="419"/>
        <v>45993</v>
      </c>
      <c r="C1868" s="7" t="str">
        <f t="shared" ca="1" si="406"/>
        <v>CUS59145</v>
      </c>
      <c r="D1868" s="7" t="str">
        <f t="shared" ca="1" si="407"/>
        <v>Sports</v>
      </c>
      <c r="E1868" s="7" t="str">
        <f t="shared" ca="1" si="408"/>
        <v>Face Cream</v>
      </c>
      <c r="F1868" s="7" t="str">
        <f t="shared" ca="1" si="409"/>
        <v>Amazon Fulfilled</v>
      </c>
      <c r="G1868" s="7" t="str">
        <f t="shared" ca="1" si="410"/>
        <v>Yes</v>
      </c>
      <c r="H1868" s="7">
        <f t="shared" ca="1" si="411"/>
        <v>581</v>
      </c>
      <c r="I1868" s="7">
        <f t="shared" ca="1" si="412"/>
        <v>2</v>
      </c>
      <c r="J1868" s="7">
        <f t="shared" ca="1" si="413"/>
        <v>34</v>
      </c>
      <c r="K1868" s="7">
        <f t="shared" ca="1" si="414"/>
        <v>11</v>
      </c>
      <c r="L1868" s="7" t="str">
        <f t="shared" ca="1" si="415"/>
        <v>Credit Card</v>
      </c>
      <c r="M1868" s="7" t="str">
        <f t="shared" ca="1" si="416"/>
        <v>India</v>
      </c>
      <c r="N1868" s="8" t="str">
        <f t="shared" ca="1" si="417"/>
        <v>Cancelled</v>
      </c>
    </row>
    <row r="1869" spans="1:14" x14ac:dyDescent="0.35">
      <c r="A1869" s="5" t="str">
        <f t="shared" si="418"/>
        <v>AMZ11869</v>
      </c>
      <c r="B1869" s="6">
        <f t="shared" ca="1" si="419"/>
        <v>45861</v>
      </c>
      <c r="C1869" s="7" t="str">
        <f t="shared" ca="1" si="406"/>
        <v>CUS80811</v>
      </c>
      <c r="D1869" s="7" t="str">
        <f t="shared" ca="1" si="407"/>
        <v>Books</v>
      </c>
      <c r="E1869" s="7" t="str">
        <f t="shared" ca="1" si="408"/>
        <v>Cotton T-Shirt</v>
      </c>
      <c r="F1869" s="7" t="str">
        <f t="shared" ca="1" si="409"/>
        <v>Amazon Fulfilled</v>
      </c>
      <c r="G1869" s="7" t="str">
        <f t="shared" ca="1" si="410"/>
        <v>No</v>
      </c>
      <c r="H1869" s="7">
        <f t="shared" ca="1" si="411"/>
        <v>674</v>
      </c>
      <c r="I1869" s="7">
        <f t="shared" ca="1" si="412"/>
        <v>4</v>
      </c>
      <c r="J1869" s="7">
        <f t="shared" ca="1" si="413"/>
        <v>35</v>
      </c>
      <c r="K1869" s="7">
        <f t="shared" ca="1" si="414"/>
        <v>11</v>
      </c>
      <c r="L1869" s="7" t="str">
        <f t="shared" ca="1" si="415"/>
        <v>UPI</v>
      </c>
      <c r="M1869" s="7" t="str">
        <f t="shared" ca="1" si="416"/>
        <v>UK</v>
      </c>
      <c r="N1869" s="8" t="str">
        <f t="shared" ca="1" si="417"/>
        <v>Delivered</v>
      </c>
    </row>
    <row r="1870" spans="1:14" x14ac:dyDescent="0.35">
      <c r="A1870" s="5" t="str">
        <f t="shared" si="418"/>
        <v>AMZ11870</v>
      </c>
      <c r="B1870" s="6">
        <f t="shared" ca="1" si="419"/>
        <v>46007</v>
      </c>
      <c r="C1870" s="7" t="str">
        <f t="shared" ca="1" si="406"/>
        <v>CUS67839</v>
      </c>
      <c r="D1870" s="7" t="str">
        <f t="shared" ca="1" si="407"/>
        <v>Books</v>
      </c>
      <c r="E1870" s="7" t="str">
        <f t="shared" ca="1" si="408"/>
        <v>Noise Cancelling Headphones</v>
      </c>
      <c r="F1870" s="7" t="str">
        <f t="shared" ca="1" si="409"/>
        <v>Third-Party Seller</v>
      </c>
      <c r="G1870" s="7" t="str">
        <f t="shared" ca="1" si="410"/>
        <v>No</v>
      </c>
      <c r="H1870" s="7">
        <f t="shared" ca="1" si="411"/>
        <v>545</v>
      </c>
      <c r="I1870" s="7">
        <f t="shared" ca="1" si="412"/>
        <v>2</v>
      </c>
      <c r="J1870" s="7">
        <f t="shared" ca="1" si="413"/>
        <v>33</v>
      </c>
      <c r="K1870" s="7">
        <f t="shared" ca="1" si="414"/>
        <v>9</v>
      </c>
      <c r="L1870" s="7" t="str">
        <f t="shared" ca="1" si="415"/>
        <v>Net Banking</v>
      </c>
      <c r="M1870" s="7" t="str">
        <f t="shared" ca="1" si="416"/>
        <v>USA</v>
      </c>
      <c r="N1870" s="8" t="str">
        <f t="shared" ca="1" si="417"/>
        <v>Cancelled</v>
      </c>
    </row>
    <row r="1871" spans="1:14" x14ac:dyDescent="0.35">
      <c r="A1871" s="5" t="str">
        <f t="shared" si="418"/>
        <v>AMZ11871</v>
      </c>
      <c r="B1871" s="6">
        <f t="shared" ca="1" si="419"/>
        <v>45972</v>
      </c>
      <c r="C1871" s="7" t="str">
        <f t="shared" ca="1" si="406"/>
        <v>CUS57047</v>
      </c>
      <c r="D1871" s="7" t="str">
        <f t="shared" ca="1" si="407"/>
        <v>Beauty</v>
      </c>
      <c r="E1871" s="7" t="str">
        <f t="shared" ca="1" si="408"/>
        <v>Noise Cancelling Headphones</v>
      </c>
      <c r="F1871" s="7" t="str">
        <f t="shared" ca="1" si="409"/>
        <v>Third-Party Seller</v>
      </c>
      <c r="G1871" s="7" t="str">
        <f t="shared" ca="1" si="410"/>
        <v>Yes</v>
      </c>
      <c r="H1871" s="7">
        <f t="shared" ca="1" si="411"/>
        <v>798</v>
      </c>
      <c r="I1871" s="7">
        <f t="shared" ca="1" si="412"/>
        <v>4</v>
      </c>
      <c r="J1871" s="7">
        <f t="shared" ca="1" si="413"/>
        <v>18</v>
      </c>
      <c r="K1871" s="7">
        <f t="shared" ca="1" si="414"/>
        <v>12</v>
      </c>
      <c r="L1871" s="7" t="str">
        <f t="shared" ca="1" si="415"/>
        <v>Debit Card</v>
      </c>
      <c r="M1871" s="7" t="str">
        <f t="shared" ca="1" si="416"/>
        <v>India</v>
      </c>
      <c r="N1871" s="8" t="str">
        <f t="shared" ca="1" si="417"/>
        <v>Returned</v>
      </c>
    </row>
    <row r="1872" spans="1:14" x14ac:dyDescent="0.35">
      <c r="A1872" s="5" t="str">
        <f t="shared" si="418"/>
        <v>AMZ11872</v>
      </c>
      <c r="B1872" s="6">
        <f t="shared" ca="1" si="419"/>
        <v>45858</v>
      </c>
      <c r="C1872" s="7" t="str">
        <f t="shared" ca="1" si="406"/>
        <v>CUS95325</v>
      </c>
      <c r="D1872" s="7" t="str">
        <f t="shared" ca="1" si="407"/>
        <v>Fashion</v>
      </c>
      <c r="E1872" s="7" t="str">
        <f t="shared" ca="1" si="408"/>
        <v>Running Shoes</v>
      </c>
      <c r="F1872" s="7" t="str">
        <f t="shared" ca="1" si="409"/>
        <v>Amazon Fulfilled</v>
      </c>
      <c r="G1872" s="7" t="str">
        <f t="shared" ca="1" si="410"/>
        <v>Yes</v>
      </c>
      <c r="H1872" s="7">
        <f t="shared" ca="1" si="411"/>
        <v>664</v>
      </c>
      <c r="I1872" s="7">
        <f t="shared" ca="1" si="412"/>
        <v>3</v>
      </c>
      <c r="J1872" s="7">
        <f t="shared" ca="1" si="413"/>
        <v>37</v>
      </c>
      <c r="K1872" s="7">
        <f t="shared" ca="1" si="414"/>
        <v>11</v>
      </c>
      <c r="L1872" s="7" t="str">
        <f t="shared" ca="1" si="415"/>
        <v>Net Banking</v>
      </c>
      <c r="M1872" s="7" t="str">
        <f t="shared" ca="1" si="416"/>
        <v>USA</v>
      </c>
      <c r="N1872" s="8" t="str">
        <f t="shared" ca="1" si="417"/>
        <v>Cancelled</v>
      </c>
    </row>
    <row r="1873" spans="1:14" x14ac:dyDescent="0.35">
      <c r="A1873" s="5" t="str">
        <f t="shared" si="418"/>
        <v>AMZ11873</v>
      </c>
      <c r="B1873" s="6">
        <f t="shared" ca="1" si="419"/>
        <v>45906</v>
      </c>
      <c r="C1873" s="7" t="str">
        <f t="shared" ca="1" si="406"/>
        <v>CUS70690</v>
      </c>
      <c r="D1873" s="7" t="str">
        <f t="shared" ca="1" si="407"/>
        <v>Sports</v>
      </c>
      <c r="E1873" s="7" t="str">
        <f t="shared" ca="1" si="408"/>
        <v>Yoga Mat</v>
      </c>
      <c r="F1873" s="7" t="str">
        <f t="shared" ca="1" si="409"/>
        <v>Third-Party Seller</v>
      </c>
      <c r="G1873" s="7" t="str">
        <f t="shared" ca="1" si="410"/>
        <v>No</v>
      </c>
      <c r="H1873" s="7">
        <f t="shared" ca="1" si="411"/>
        <v>25</v>
      </c>
      <c r="I1873" s="7">
        <f t="shared" ca="1" si="412"/>
        <v>2</v>
      </c>
      <c r="J1873" s="7">
        <f t="shared" ca="1" si="413"/>
        <v>13</v>
      </c>
      <c r="K1873" s="7">
        <f t="shared" ca="1" si="414"/>
        <v>7</v>
      </c>
      <c r="L1873" s="7" t="str">
        <f t="shared" ca="1" si="415"/>
        <v>Debit Card</v>
      </c>
      <c r="M1873" s="7" t="str">
        <f t="shared" ca="1" si="416"/>
        <v>UK</v>
      </c>
      <c r="N1873" s="8" t="str">
        <f t="shared" ca="1" si="417"/>
        <v>Delivered</v>
      </c>
    </row>
    <row r="1874" spans="1:14" x14ac:dyDescent="0.35">
      <c r="A1874" s="5" t="str">
        <f t="shared" si="418"/>
        <v>AMZ11874</v>
      </c>
      <c r="B1874" s="6">
        <f t="shared" ca="1" si="419"/>
        <v>45961</v>
      </c>
      <c r="C1874" s="7" t="str">
        <f t="shared" ca="1" si="406"/>
        <v>CUS68823</v>
      </c>
      <c r="D1874" s="7" t="str">
        <f t="shared" ca="1" si="407"/>
        <v>Books</v>
      </c>
      <c r="E1874" s="7" t="str">
        <f t="shared" ca="1" si="408"/>
        <v>Air  Fryer</v>
      </c>
      <c r="F1874" s="7" t="str">
        <f t="shared" ca="1" si="409"/>
        <v>Third-Party Seller</v>
      </c>
      <c r="G1874" s="7" t="str">
        <f t="shared" ca="1" si="410"/>
        <v>Yes</v>
      </c>
      <c r="H1874" s="7">
        <f t="shared" ca="1" si="411"/>
        <v>723</v>
      </c>
      <c r="I1874" s="7">
        <f t="shared" ca="1" si="412"/>
        <v>1</v>
      </c>
      <c r="J1874" s="7">
        <f t="shared" ca="1" si="413"/>
        <v>34</v>
      </c>
      <c r="K1874" s="7">
        <f t="shared" ca="1" si="414"/>
        <v>15</v>
      </c>
      <c r="L1874" s="7" t="str">
        <f t="shared" ca="1" si="415"/>
        <v>Net Banking</v>
      </c>
      <c r="M1874" s="7" t="str">
        <f t="shared" ca="1" si="416"/>
        <v>Canada</v>
      </c>
      <c r="N1874" s="8" t="str">
        <f t="shared" ca="1" si="417"/>
        <v>Cancelled</v>
      </c>
    </row>
    <row r="1875" spans="1:14" x14ac:dyDescent="0.35">
      <c r="A1875" s="5" t="str">
        <f t="shared" si="418"/>
        <v>AMZ11875</v>
      </c>
      <c r="B1875" s="6">
        <f t="shared" ca="1" si="419"/>
        <v>45968</v>
      </c>
      <c r="C1875" s="7" t="str">
        <f t="shared" ca="1" si="406"/>
        <v>CUS84092</v>
      </c>
      <c r="D1875" s="7" t="str">
        <f t="shared" ca="1" si="407"/>
        <v>Electronics</v>
      </c>
      <c r="E1875" s="7" t="str">
        <f t="shared" ca="1" si="408"/>
        <v>Noise Cancelling Headphones</v>
      </c>
      <c r="F1875" s="7" t="str">
        <f t="shared" ca="1" si="409"/>
        <v>Amazon Fulfilled</v>
      </c>
      <c r="G1875" s="7" t="str">
        <f t="shared" ca="1" si="410"/>
        <v>Yes</v>
      </c>
      <c r="H1875" s="7">
        <f t="shared" ca="1" si="411"/>
        <v>577</v>
      </c>
      <c r="I1875" s="7">
        <f t="shared" ca="1" si="412"/>
        <v>1</v>
      </c>
      <c r="J1875" s="7">
        <f t="shared" ca="1" si="413"/>
        <v>10</v>
      </c>
      <c r="K1875" s="7">
        <f t="shared" ca="1" si="414"/>
        <v>8</v>
      </c>
      <c r="L1875" s="7" t="str">
        <f t="shared" ca="1" si="415"/>
        <v>Amazon Pay</v>
      </c>
      <c r="M1875" s="7" t="str">
        <f t="shared" ca="1" si="416"/>
        <v>UK</v>
      </c>
      <c r="N1875" s="8" t="str">
        <f t="shared" ca="1" si="417"/>
        <v>Delivered</v>
      </c>
    </row>
    <row r="1876" spans="1:14" x14ac:dyDescent="0.35">
      <c r="A1876" s="5" t="str">
        <f t="shared" si="418"/>
        <v>AMZ11876</v>
      </c>
      <c r="B1876" s="6">
        <f t="shared" ca="1" si="419"/>
        <v>46012</v>
      </c>
      <c r="C1876" s="7" t="str">
        <f t="shared" ca="1" si="406"/>
        <v>CUS95071</v>
      </c>
      <c r="D1876" s="7" t="str">
        <f t="shared" ca="1" si="407"/>
        <v>Home &amp; Kitchen</v>
      </c>
      <c r="E1876" s="7" t="str">
        <f t="shared" ca="1" si="408"/>
        <v>Bluetooth Speaker</v>
      </c>
      <c r="F1876" s="7" t="str">
        <f t="shared" ca="1" si="409"/>
        <v>Amazon Fulfilled</v>
      </c>
      <c r="G1876" s="7" t="str">
        <f t="shared" ca="1" si="410"/>
        <v>Yes</v>
      </c>
      <c r="H1876" s="7">
        <f t="shared" ca="1" si="411"/>
        <v>699</v>
      </c>
      <c r="I1876" s="7">
        <f t="shared" ca="1" si="412"/>
        <v>1</v>
      </c>
      <c r="J1876" s="7">
        <f t="shared" ca="1" si="413"/>
        <v>17</v>
      </c>
      <c r="K1876" s="7">
        <f t="shared" ca="1" si="414"/>
        <v>14</v>
      </c>
      <c r="L1876" s="7" t="str">
        <f t="shared" ca="1" si="415"/>
        <v>Amazon Pay</v>
      </c>
      <c r="M1876" s="7" t="str">
        <f t="shared" ca="1" si="416"/>
        <v>USA</v>
      </c>
      <c r="N1876" s="8" t="str">
        <f t="shared" ca="1" si="417"/>
        <v>Delivered</v>
      </c>
    </row>
    <row r="1877" spans="1:14" x14ac:dyDescent="0.35">
      <c r="A1877" s="5" t="str">
        <f t="shared" si="418"/>
        <v>AMZ11877</v>
      </c>
      <c r="B1877" s="6">
        <f t="shared" ca="1" si="419"/>
        <v>45861</v>
      </c>
      <c r="C1877" s="7" t="str">
        <f t="shared" ca="1" si="406"/>
        <v>CUS44978</v>
      </c>
      <c r="D1877" s="7" t="str">
        <f t="shared" ca="1" si="407"/>
        <v>Home &amp; Kitchen</v>
      </c>
      <c r="E1877" s="7" t="str">
        <f t="shared" ca="1" si="408"/>
        <v>Air  Fryer</v>
      </c>
      <c r="F1877" s="7" t="str">
        <f t="shared" ca="1" si="409"/>
        <v>Third-Party Seller</v>
      </c>
      <c r="G1877" s="7" t="str">
        <f t="shared" ca="1" si="410"/>
        <v>Yes</v>
      </c>
      <c r="H1877" s="7">
        <f t="shared" ca="1" si="411"/>
        <v>527</v>
      </c>
      <c r="I1877" s="7">
        <f t="shared" ca="1" si="412"/>
        <v>1</v>
      </c>
      <c r="J1877" s="7">
        <f t="shared" ca="1" si="413"/>
        <v>24</v>
      </c>
      <c r="K1877" s="7">
        <f t="shared" ca="1" si="414"/>
        <v>7</v>
      </c>
      <c r="L1877" s="7" t="str">
        <f t="shared" ca="1" si="415"/>
        <v>Credit Card</v>
      </c>
      <c r="M1877" s="7" t="str">
        <f t="shared" ca="1" si="416"/>
        <v>India</v>
      </c>
      <c r="N1877" s="8" t="str">
        <f t="shared" ca="1" si="417"/>
        <v>Returned</v>
      </c>
    </row>
    <row r="1878" spans="1:14" x14ac:dyDescent="0.35">
      <c r="A1878" s="5" t="str">
        <f t="shared" si="418"/>
        <v>AMZ11878</v>
      </c>
      <c r="B1878" s="6">
        <f t="shared" ca="1" si="419"/>
        <v>45874</v>
      </c>
      <c r="C1878" s="7" t="str">
        <f t="shared" ca="1" si="406"/>
        <v>CUS49913</v>
      </c>
      <c r="D1878" s="7" t="str">
        <f t="shared" ca="1" si="407"/>
        <v>Books</v>
      </c>
      <c r="E1878" s="7" t="str">
        <f t="shared" ca="1" si="408"/>
        <v>Water Bottle</v>
      </c>
      <c r="F1878" s="7" t="str">
        <f t="shared" ca="1" si="409"/>
        <v>Amazon Fulfilled</v>
      </c>
      <c r="G1878" s="7" t="str">
        <f t="shared" ca="1" si="410"/>
        <v>No</v>
      </c>
      <c r="H1878" s="7">
        <f t="shared" ca="1" si="411"/>
        <v>706</v>
      </c>
      <c r="I1878" s="7">
        <f t="shared" ca="1" si="412"/>
        <v>3</v>
      </c>
      <c r="J1878" s="7">
        <f t="shared" ca="1" si="413"/>
        <v>29</v>
      </c>
      <c r="K1878" s="7">
        <f t="shared" ca="1" si="414"/>
        <v>4</v>
      </c>
      <c r="L1878" s="7" t="str">
        <f t="shared" ca="1" si="415"/>
        <v>Amazon Pay</v>
      </c>
      <c r="M1878" s="7" t="str">
        <f t="shared" ca="1" si="416"/>
        <v>USA</v>
      </c>
      <c r="N1878" s="8" t="str">
        <f t="shared" ca="1" si="417"/>
        <v>Returned</v>
      </c>
    </row>
    <row r="1879" spans="1:14" x14ac:dyDescent="0.35">
      <c r="A1879" s="5" t="str">
        <f t="shared" si="418"/>
        <v>AMZ11879</v>
      </c>
      <c r="B1879" s="6">
        <f t="shared" ca="1" si="419"/>
        <v>45893</v>
      </c>
      <c r="C1879" s="7" t="str">
        <f t="shared" ca="1" si="406"/>
        <v>CUS74595</v>
      </c>
      <c r="D1879" s="7" t="str">
        <f t="shared" ca="1" si="407"/>
        <v>Electronics</v>
      </c>
      <c r="E1879" s="7" t="str">
        <f t="shared" ca="1" si="408"/>
        <v>Face Cream</v>
      </c>
      <c r="F1879" s="7" t="str">
        <f t="shared" ca="1" si="409"/>
        <v>Third-Party Seller</v>
      </c>
      <c r="G1879" s="7" t="str">
        <f t="shared" ca="1" si="410"/>
        <v>Yes</v>
      </c>
      <c r="H1879" s="7">
        <f t="shared" ca="1" si="411"/>
        <v>296</v>
      </c>
      <c r="I1879" s="7">
        <f t="shared" ca="1" si="412"/>
        <v>4</v>
      </c>
      <c r="J1879" s="7">
        <f t="shared" ca="1" si="413"/>
        <v>39</v>
      </c>
      <c r="K1879" s="7">
        <f t="shared" ca="1" si="414"/>
        <v>11</v>
      </c>
      <c r="L1879" s="7" t="str">
        <f t="shared" ca="1" si="415"/>
        <v>Net Banking</v>
      </c>
      <c r="M1879" s="7" t="str">
        <f t="shared" ca="1" si="416"/>
        <v>India</v>
      </c>
      <c r="N1879" s="8" t="str">
        <f t="shared" ca="1" si="417"/>
        <v>Delivered</v>
      </c>
    </row>
    <row r="1880" spans="1:14" x14ac:dyDescent="0.35">
      <c r="A1880" s="5" t="str">
        <f t="shared" si="418"/>
        <v>AMZ11880</v>
      </c>
      <c r="B1880" s="6">
        <f t="shared" ca="1" si="419"/>
        <v>45919</v>
      </c>
      <c r="C1880" s="7" t="str">
        <f t="shared" ca="1" si="406"/>
        <v>CUS33767</v>
      </c>
      <c r="D1880" s="7" t="str">
        <f t="shared" ca="1" si="407"/>
        <v>Home &amp; Kitchen</v>
      </c>
      <c r="E1880" s="7" t="str">
        <f t="shared" ca="1" si="408"/>
        <v>Cotton T-Shirt</v>
      </c>
      <c r="F1880" s="7" t="str">
        <f t="shared" ca="1" si="409"/>
        <v>Third-Party Seller</v>
      </c>
      <c r="G1880" s="7" t="str">
        <f t="shared" ca="1" si="410"/>
        <v>No</v>
      </c>
      <c r="H1880" s="7">
        <f t="shared" ca="1" si="411"/>
        <v>491</v>
      </c>
      <c r="I1880" s="7">
        <f t="shared" ca="1" si="412"/>
        <v>3</v>
      </c>
      <c r="J1880" s="7">
        <f t="shared" ca="1" si="413"/>
        <v>9</v>
      </c>
      <c r="K1880" s="7">
        <f t="shared" ca="1" si="414"/>
        <v>14</v>
      </c>
      <c r="L1880" s="7" t="str">
        <f t="shared" ca="1" si="415"/>
        <v>Amazon Pay</v>
      </c>
      <c r="M1880" s="7" t="str">
        <f t="shared" ca="1" si="416"/>
        <v>Canada</v>
      </c>
      <c r="N1880" s="8" t="str">
        <f t="shared" ca="1" si="417"/>
        <v>Returned</v>
      </c>
    </row>
    <row r="1881" spans="1:14" x14ac:dyDescent="0.35">
      <c r="A1881" s="5" t="str">
        <f t="shared" si="418"/>
        <v>AMZ11881</v>
      </c>
      <c r="B1881" s="6">
        <f t="shared" ca="1" si="419"/>
        <v>45899</v>
      </c>
      <c r="C1881" s="7" t="str">
        <f t="shared" ca="1" si="406"/>
        <v>CUS58902</v>
      </c>
      <c r="D1881" s="7" t="str">
        <f t="shared" ca="1" si="407"/>
        <v>Books</v>
      </c>
      <c r="E1881" s="7" t="str">
        <f t="shared" ca="1" si="408"/>
        <v>Air  Fryer</v>
      </c>
      <c r="F1881" s="7" t="str">
        <f t="shared" ca="1" si="409"/>
        <v>Amazon Fulfilled</v>
      </c>
      <c r="G1881" s="7" t="str">
        <f t="shared" ca="1" si="410"/>
        <v>No</v>
      </c>
      <c r="H1881" s="7">
        <f t="shared" ca="1" si="411"/>
        <v>581</v>
      </c>
      <c r="I1881" s="7">
        <f t="shared" ca="1" si="412"/>
        <v>3</v>
      </c>
      <c r="J1881" s="7">
        <f t="shared" ca="1" si="413"/>
        <v>17</v>
      </c>
      <c r="K1881" s="7">
        <f t="shared" ca="1" si="414"/>
        <v>12</v>
      </c>
      <c r="L1881" s="7" t="str">
        <f t="shared" ca="1" si="415"/>
        <v>Net Banking</v>
      </c>
      <c r="M1881" s="7" t="str">
        <f t="shared" ca="1" si="416"/>
        <v>India</v>
      </c>
      <c r="N1881" s="8" t="str">
        <f t="shared" ca="1" si="417"/>
        <v>Returned</v>
      </c>
    </row>
    <row r="1882" spans="1:14" x14ac:dyDescent="0.35">
      <c r="A1882" s="5" t="str">
        <f t="shared" si="418"/>
        <v>AMZ11882</v>
      </c>
      <c r="B1882" s="6">
        <f t="shared" ca="1" si="419"/>
        <v>45996</v>
      </c>
      <c r="C1882" s="7" t="str">
        <f t="shared" ca="1" si="406"/>
        <v>CUS12874</v>
      </c>
      <c r="D1882" s="7" t="str">
        <f t="shared" ca="1" si="407"/>
        <v>Fashion</v>
      </c>
      <c r="E1882" s="7" t="str">
        <f t="shared" ca="1" si="408"/>
        <v>Water Bottle</v>
      </c>
      <c r="F1882" s="7" t="str">
        <f t="shared" ca="1" si="409"/>
        <v>Third-Party Seller</v>
      </c>
      <c r="G1882" s="7" t="str">
        <f t="shared" ca="1" si="410"/>
        <v>No</v>
      </c>
      <c r="H1882" s="7">
        <f t="shared" ca="1" si="411"/>
        <v>593</v>
      </c>
      <c r="I1882" s="7">
        <f t="shared" ca="1" si="412"/>
        <v>4</v>
      </c>
      <c r="J1882" s="7">
        <f t="shared" ca="1" si="413"/>
        <v>21</v>
      </c>
      <c r="K1882" s="7">
        <f t="shared" ca="1" si="414"/>
        <v>13</v>
      </c>
      <c r="L1882" s="7" t="str">
        <f t="shared" ca="1" si="415"/>
        <v>Credit Card</v>
      </c>
      <c r="M1882" s="7" t="str">
        <f t="shared" ca="1" si="416"/>
        <v>UK</v>
      </c>
      <c r="N1882" s="8" t="str">
        <f t="shared" ca="1" si="417"/>
        <v>Returned</v>
      </c>
    </row>
    <row r="1883" spans="1:14" x14ac:dyDescent="0.35">
      <c r="A1883" s="5" t="str">
        <f t="shared" si="418"/>
        <v>AMZ11883</v>
      </c>
      <c r="B1883" s="6">
        <f t="shared" ca="1" si="419"/>
        <v>45950</v>
      </c>
      <c r="C1883" s="7" t="str">
        <f t="shared" ca="1" si="406"/>
        <v>CUS16520</v>
      </c>
      <c r="D1883" s="7" t="str">
        <f t="shared" ca="1" si="407"/>
        <v>Beauty</v>
      </c>
      <c r="E1883" s="7" t="str">
        <f t="shared" ca="1" si="408"/>
        <v>Yoga Mat</v>
      </c>
      <c r="F1883" s="7" t="str">
        <f t="shared" ca="1" si="409"/>
        <v>Amazon Fulfilled</v>
      </c>
      <c r="G1883" s="7" t="str">
        <f t="shared" ca="1" si="410"/>
        <v>Yes</v>
      </c>
      <c r="H1883" s="7">
        <f t="shared" ca="1" si="411"/>
        <v>23</v>
      </c>
      <c r="I1883" s="7">
        <f t="shared" ca="1" si="412"/>
        <v>2</v>
      </c>
      <c r="J1883" s="7">
        <f t="shared" ca="1" si="413"/>
        <v>11</v>
      </c>
      <c r="K1883" s="7">
        <f t="shared" ca="1" si="414"/>
        <v>12</v>
      </c>
      <c r="L1883" s="7" t="str">
        <f t="shared" ca="1" si="415"/>
        <v>Net Banking</v>
      </c>
      <c r="M1883" s="7" t="str">
        <f t="shared" ca="1" si="416"/>
        <v>India</v>
      </c>
      <c r="N1883" s="8" t="str">
        <f t="shared" ca="1" si="417"/>
        <v>Delivered</v>
      </c>
    </row>
    <row r="1884" spans="1:14" x14ac:dyDescent="0.35">
      <c r="A1884" s="5" t="str">
        <f t="shared" si="418"/>
        <v>AMZ11884</v>
      </c>
      <c r="B1884" s="6">
        <f t="shared" ca="1" si="419"/>
        <v>45911</v>
      </c>
      <c r="C1884" s="7" t="str">
        <f t="shared" ca="1" si="406"/>
        <v>CUS62007</v>
      </c>
      <c r="D1884" s="7" t="str">
        <f t="shared" ca="1" si="407"/>
        <v>Beauty</v>
      </c>
      <c r="E1884" s="7" t="str">
        <f t="shared" ca="1" si="408"/>
        <v>Face Cream</v>
      </c>
      <c r="F1884" s="7" t="str">
        <f t="shared" ca="1" si="409"/>
        <v>Third-Party Seller</v>
      </c>
      <c r="G1884" s="7" t="str">
        <f t="shared" ca="1" si="410"/>
        <v>Yes</v>
      </c>
      <c r="H1884" s="7">
        <f t="shared" ca="1" si="411"/>
        <v>365</v>
      </c>
      <c r="I1884" s="7">
        <f t="shared" ca="1" si="412"/>
        <v>2</v>
      </c>
      <c r="J1884" s="7">
        <f t="shared" ca="1" si="413"/>
        <v>14</v>
      </c>
      <c r="K1884" s="7">
        <f t="shared" ca="1" si="414"/>
        <v>3</v>
      </c>
      <c r="L1884" s="7" t="str">
        <f t="shared" ca="1" si="415"/>
        <v>Debit Card</v>
      </c>
      <c r="M1884" s="7" t="str">
        <f t="shared" ca="1" si="416"/>
        <v>Canada</v>
      </c>
      <c r="N1884" s="8" t="str">
        <f t="shared" ca="1" si="417"/>
        <v>Delivered</v>
      </c>
    </row>
    <row r="1885" spans="1:14" x14ac:dyDescent="0.35">
      <c r="A1885" s="5" t="str">
        <f t="shared" si="418"/>
        <v>AMZ11885</v>
      </c>
      <c r="B1885" s="6">
        <f t="shared" ca="1" si="419"/>
        <v>46003</v>
      </c>
      <c r="C1885" s="7" t="str">
        <f t="shared" ca="1" si="406"/>
        <v>CUS76530</v>
      </c>
      <c r="D1885" s="7" t="str">
        <f t="shared" ca="1" si="407"/>
        <v>Fashion</v>
      </c>
      <c r="E1885" s="7" t="str">
        <f t="shared" ca="1" si="408"/>
        <v>Air  Fryer</v>
      </c>
      <c r="F1885" s="7" t="str">
        <f t="shared" ca="1" si="409"/>
        <v>Amazon Fulfilled</v>
      </c>
      <c r="G1885" s="7" t="str">
        <f t="shared" ca="1" si="410"/>
        <v>No</v>
      </c>
      <c r="H1885" s="7">
        <f t="shared" ca="1" si="411"/>
        <v>205</v>
      </c>
      <c r="I1885" s="7">
        <f t="shared" ca="1" si="412"/>
        <v>1</v>
      </c>
      <c r="J1885" s="7">
        <f t="shared" ca="1" si="413"/>
        <v>37</v>
      </c>
      <c r="K1885" s="7">
        <f t="shared" ca="1" si="414"/>
        <v>10</v>
      </c>
      <c r="L1885" s="7" t="str">
        <f t="shared" ca="1" si="415"/>
        <v>Credit Card</v>
      </c>
      <c r="M1885" s="7" t="str">
        <f t="shared" ca="1" si="416"/>
        <v>USA</v>
      </c>
      <c r="N1885" s="8" t="str">
        <f t="shared" ca="1" si="417"/>
        <v>Delivered</v>
      </c>
    </row>
    <row r="1886" spans="1:14" x14ac:dyDescent="0.35">
      <c r="A1886" s="5" t="str">
        <f t="shared" si="418"/>
        <v>AMZ11886</v>
      </c>
      <c r="B1886" s="6">
        <f t="shared" ca="1" si="419"/>
        <v>45952</v>
      </c>
      <c r="C1886" s="7" t="str">
        <f t="shared" ca="1" si="406"/>
        <v>CUS70148</v>
      </c>
      <c r="D1886" s="7" t="str">
        <f t="shared" ca="1" si="407"/>
        <v>Home &amp; Kitchen</v>
      </c>
      <c r="E1886" s="7" t="str">
        <f t="shared" ca="1" si="408"/>
        <v>Face Cream</v>
      </c>
      <c r="F1886" s="7" t="str">
        <f t="shared" ca="1" si="409"/>
        <v>Amazon Fulfilled</v>
      </c>
      <c r="G1886" s="7" t="str">
        <f t="shared" ca="1" si="410"/>
        <v>Yes</v>
      </c>
      <c r="H1886" s="7">
        <f t="shared" ca="1" si="411"/>
        <v>26</v>
      </c>
      <c r="I1886" s="7">
        <f t="shared" ca="1" si="412"/>
        <v>4</v>
      </c>
      <c r="J1886" s="7">
        <f t="shared" ca="1" si="413"/>
        <v>10</v>
      </c>
      <c r="K1886" s="7">
        <f t="shared" ca="1" si="414"/>
        <v>3</v>
      </c>
      <c r="L1886" s="7" t="str">
        <f t="shared" ca="1" si="415"/>
        <v>Amazon Pay</v>
      </c>
      <c r="M1886" s="7" t="str">
        <f t="shared" ca="1" si="416"/>
        <v>UK</v>
      </c>
      <c r="N1886" s="8" t="str">
        <f t="shared" ca="1" si="417"/>
        <v>Returned</v>
      </c>
    </row>
    <row r="1887" spans="1:14" x14ac:dyDescent="0.35">
      <c r="A1887" s="5" t="str">
        <f t="shared" si="418"/>
        <v>AMZ11887</v>
      </c>
      <c r="B1887" s="6">
        <f t="shared" ca="1" si="419"/>
        <v>45980</v>
      </c>
      <c r="C1887" s="7" t="str">
        <f t="shared" ca="1" si="406"/>
        <v>CUS65262</v>
      </c>
      <c r="D1887" s="7" t="str">
        <f t="shared" ca="1" si="407"/>
        <v>Sports</v>
      </c>
      <c r="E1887" s="7" t="str">
        <f t="shared" ca="1" si="408"/>
        <v>Smart Watch</v>
      </c>
      <c r="F1887" s="7" t="str">
        <f t="shared" ca="1" si="409"/>
        <v>Amazon Fulfilled</v>
      </c>
      <c r="G1887" s="7" t="str">
        <f t="shared" ca="1" si="410"/>
        <v>Yes</v>
      </c>
      <c r="H1887" s="7">
        <f t="shared" ca="1" si="411"/>
        <v>297</v>
      </c>
      <c r="I1887" s="7">
        <f t="shared" ca="1" si="412"/>
        <v>4</v>
      </c>
      <c r="J1887" s="7">
        <f t="shared" ca="1" si="413"/>
        <v>18</v>
      </c>
      <c r="K1887" s="7">
        <f t="shared" ca="1" si="414"/>
        <v>10</v>
      </c>
      <c r="L1887" s="7" t="str">
        <f t="shared" ca="1" si="415"/>
        <v>Net Banking</v>
      </c>
      <c r="M1887" s="7" t="str">
        <f t="shared" ca="1" si="416"/>
        <v>USA</v>
      </c>
      <c r="N1887" s="8" t="str">
        <f t="shared" ca="1" si="417"/>
        <v>Delivered</v>
      </c>
    </row>
    <row r="1888" spans="1:14" x14ac:dyDescent="0.35">
      <c r="A1888" s="5" t="str">
        <f t="shared" si="418"/>
        <v>AMZ11888</v>
      </c>
      <c r="B1888" s="6">
        <f t="shared" ca="1" si="419"/>
        <v>45934</v>
      </c>
      <c r="C1888" s="7" t="str">
        <f t="shared" ca="1" si="406"/>
        <v>CUS97247</v>
      </c>
      <c r="D1888" s="7" t="str">
        <f t="shared" ca="1" si="407"/>
        <v>Fashion</v>
      </c>
      <c r="E1888" s="7" t="str">
        <f t="shared" ca="1" si="408"/>
        <v>Noise Cancelling Headphones</v>
      </c>
      <c r="F1888" s="7" t="str">
        <f t="shared" ca="1" si="409"/>
        <v>Amazon Fulfilled</v>
      </c>
      <c r="G1888" s="7" t="str">
        <f t="shared" ca="1" si="410"/>
        <v>No</v>
      </c>
      <c r="H1888" s="7">
        <f t="shared" ca="1" si="411"/>
        <v>162</v>
      </c>
      <c r="I1888" s="7">
        <f t="shared" ca="1" si="412"/>
        <v>1</v>
      </c>
      <c r="J1888" s="7">
        <f t="shared" ca="1" si="413"/>
        <v>7</v>
      </c>
      <c r="K1888" s="7">
        <f t="shared" ca="1" si="414"/>
        <v>7</v>
      </c>
      <c r="L1888" s="7" t="str">
        <f t="shared" ca="1" si="415"/>
        <v>Credit Card</v>
      </c>
      <c r="M1888" s="7" t="str">
        <f t="shared" ca="1" si="416"/>
        <v>USA</v>
      </c>
      <c r="N1888" s="8" t="str">
        <f t="shared" ca="1" si="417"/>
        <v>Returned</v>
      </c>
    </row>
    <row r="1889" spans="1:14" x14ac:dyDescent="0.35">
      <c r="A1889" s="5" t="str">
        <f t="shared" si="418"/>
        <v>AMZ11889</v>
      </c>
      <c r="B1889" s="6">
        <f t="shared" ca="1" si="419"/>
        <v>45927</v>
      </c>
      <c r="C1889" s="7" t="str">
        <f t="shared" ca="1" si="406"/>
        <v>CUS15929</v>
      </c>
      <c r="D1889" s="7" t="str">
        <f t="shared" ca="1" si="407"/>
        <v>Sports</v>
      </c>
      <c r="E1889" s="7" t="str">
        <f t="shared" ca="1" si="408"/>
        <v>Air  Fryer</v>
      </c>
      <c r="F1889" s="7" t="str">
        <f t="shared" ca="1" si="409"/>
        <v>Amazon Fulfilled</v>
      </c>
      <c r="G1889" s="7" t="str">
        <f t="shared" ca="1" si="410"/>
        <v>No</v>
      </c>
      <c r="H1889" s="7">
        <f t="shared" ca="1" si="411"/>
        <v>740</v>
      </c>
      <c r="I1889" s="7">
        <f t="shared" ca="1" si="412"/>
        <v>4</v>
      </c>
      <c r="J1889" s="7">
        <f t="shared" ca="1" si="413"/>
        <v>3</v>
      </c>
      <c r="K1889" s="7">
        <f t="shared" ca="1" si="414"/>
        <v>5</v>
      </c>
      <c r="L1889" s="7" t="str">
        <f t="shared" ca="1" si="415"/>
        <v>Net Banking</v>
      </c>
      <c r="M1889" s="7" t="str">
        <f t="shared" ca="1" si="416"/>
        <v>Canada</v>
      </c>
      <c r="N1889" s="8" t="str">
        <f t="shared" ca="1" si="417"/>
        <v>Cancelled</v>
      </c>
    </row>
    <row r="1890" spans="1:14" x14ac:dyDescent="0.35">
      <c r="A1890" s="5" t="str">
        <f t="shared" si="418"/>
        <v>AMZ11890</v>
      </c>
      <c r="B1890" s="6">
        <f t="shared" ca="1" si="419"/>
        <v>45989</v>
      </c>
      <c r="C1890" s="7" t="str">
        <f t="shared" ca="1" si="406"/>
        <v>CUS32021</v>
      </c>
      <c r="D1890" s="7" t="str">
        <f t="shared" ca="1" si="407"/>
        <v>Fashion</v>
      </c>
      <c r="E1890" s="7" t="str">
        <f t="shared" ca="1" si="408"/>
        <v>Running Shoes</v>
      </c>
      <c r="F1890" s="7" t="str">
        <f t="shared" ca="1" si="409"/>
        <v>Third-Party Seller</v>
      </c>
      <c r="G1890" s="7" t="str">
        <f t="shared" ca="1" si="410"/>
        <v>Yes</v>
      </c>
      <c r="H1890" s="7">
        <f t="shared" ca="1" si="411"/>
        <v>292</v>
      </c>
      <c r="I1890" s="7">
        <f t="shared" ca="1" si="412"/>
        <v>4</v>
      </c>
      <c r="J1890" s="7">
        <f t="shared" ca="1" si="413"/>
        <v>19</v>
      </c>
      <c r="K1890" s="7">
        <f t="shared" ca="1" si="414"/>
        <v>5</v>
      </c>
      <c r="L1890" s="7" t="str">
        <f t="shared" ca="1" si="415"/>
        <v>Debit Card</v>
      </c>
      <c r="M1890" s="7" t="str">
        <f t="shared" ca="1" si="416"/>
        <v>UK</v>
      </c>
      <c r="N1890" s="8" t="str">
        <f t="shared" ca="1" si="417"/>
        <v>Delivered</v>
      </c>
    </row>
    <row r="1891" spans="1:14" x14ac:dyDescent="0.35">
      <c r="A1891" s="5" t="str">
        <f t="shared" si="418"/>
        <v>AMZ11891</v>
      </c>
      <c r="B1891" s="6">
        <f t="shared" ca="1" si="419"/>
        <v>45955</v>
      </c>
      <c r="C1891" s="7" t="str">
        <f t="shared" ca="1" si="406"/>
        <v>CUS18285</v>
      </c>
      <c r="D1891" s="7" t="str">
        <f t="shared" ca="1" si="407"/>
        <v>Fashion</v>
      </c>
      <c r="E1891" s="7" t="str">
        <f t="shared" ca="1" si="408"/>
        <v>Noise Cancelling Headphones</v>
      </c>
      <c r="F1891" s="7" t="str">
        <f t="shared" ca="1" si="409"/>
        <v>Amazon Fulfilled</v>
      </c>
      <c r="G1891" s="7" t="str">
        <f t="shared" ca="1" si="410"/>
        <v>Yes</v>
      </c>
      <c r="H1891" s="7">
        <f t="shared" ca="1" si="411"/>
        <v>196</v>
      </c>
      <c r="I1891" s="7">
        <f t="shared" ca="1" si="412"/>
        <v>3</v>
      </c>
      <c r="J1891" s="7">
        <f t="shared" ca="1" si="413"/>
        <v>21</v>
      </c>
      <c r="K1891" s="7">
        <f t="shared" ca="1" si="414"/>
        <v>12</v>
      </c>
      <c r="L1891" s="7" t="str">
        <f t="shared" ca="1" si="415"/>
        <v>Credit Card</v>
      </c>
      <c r="M1891" s="7" t="str">
        <f t="shared" ca="1" si="416"/>
        <v>India</v>
      </c>
      <c r="N1891" s="8" t="str">
        <f t="shared" ca="1" si="417"/>
        <v>Delivered</v>
      </c>
    </row>
    <row r="1892" spans="1:14" x14ac:dyDescent="0.35">
      <c r="A1892" s="5" t="str">
        <f t="shared" si="418"/>
        <v>AMZ11892</v>
      </c>
      <c r="B1892" s="6">
        <f t="shared" ca="1" si="419"/>
        <v>45878</v>
      </c>
      <c r="C1892" s="7" t="str">
        <f t="shared" ca="1" si="406"/>
        <v>CUS65858</v>
      </c>
      <c r="D1892" s="7" t="str">
        <f t="shared" ca="1" si="407"/>
        <v>Beauty</v>
      </c>
      <c r="E1892" s="7" t="str">
        <f t="shared" ca="1" si="408"/>
        <v>Air  Fryer</v>
      </c>
      <c r="F1892" s="7" t="str">
        <f t="shared" ca="1" si="409"/>
        <v>Third-Party Seller</v>
      </c>
      <c r="G1892" s="7" t="str">
        <f t="shared" ca="1" si="410"/>
        <v>Yes</v>
      </c>
      <c r="H1892" s="7">
        <f t="shared" ca="1" si="411"/>
        <v>692</v>
      </c>
      <c r="I1892" s="7">
        <f t="shared" ca="1" si="412"/>
        <v>4</v>
      </c>
      <c r="J1892" s="7">
        <f t="shared" ca="1" si="413"/>
        <v>18</v>
      </c>
      <c r="K1892" s="7">
        <f t="shared" ca="1" si="414"/>
        <v>4</v>
      </c>
      <c r="L1892" s="7" t="str">
        <f t="shared" ca="1" si="415"/>
        <v>Credit Card</v>
      </c>
      <c r="M1892" s="7" t="str">
        <f t="shared" ca="1" si="416"/>
        <v>UK</v>
      </c>
      <c r="N1892" s="8" t="str">
        <f t="shared" ca="1" si="417"/>
        <v>Returned</v>
      </c>
    </row>
    <row r="1893" spans="1:14" x14ac:dyDescent="0.35">
      <c r="A1893" s="5" t="str">
        <f t="shared" si="418"/>
        <v>AMZ11893</v>
      </c>
      <c r="B1893" s="6">
        <f t="shared" ca="1" si="419"/>
        <v>45884</v>
      </c>
      <c r="C1893" s="7" t="str">
        <f t="shared" ca="1" si="406"/>
        <v>CUS35029</v>
      </c>
      <c r="D1893" s="7" t="str">
        <f t="shared" ca="1" si="407"/>
        <v>Home &amp; Kitchen</v>
      </c>
      <c r="E1893" s="7" t="str">
        <f t="shared" ca="1" si="408"/>
        <v>Air  Fryer</v>
      </c>
      <c r="F1893" s="7" t="str">
        <f t="shared" ca="1" si="409"/>
        <v>Third-Party Seller</v>
      </c>
      <c r="G1893" s="7" t="str">
        <f t="shared" ca="1" si="410"/>
        <v>Yes</v>
      </c>
      <c r="H1893" s="7">
        <f t="shared" ca="1" si="411"/>
        <v>715</v>
      </c>
      <c r="I1893" s="7">
        <f t="shared" ca="1" si="412"/>
        <v>2</v>
      </c>
      <c r="J1893" s="7">
        <f t="shared" ca="1" si="413"/>
        <v>37</v>
      </c>
      <c r="K1893" s="7">
        <f t="shared" ca="1" si="414"/>
        <v>9</v>
      </c>
      <c r="L1893" s="7" t="str">
        <f t="shared" ca="1" si="415"/>
        <v>UPI</v>
      </c>
      <c r="M1893" s="7" t="str">
        <f t="shared" ca="1" si="416"/>
        <v>UK</v>
      </c>
      <c r="N1893" s="8" t="str">
        <f t="shared" ca="1" si="417"/>
        <v>Delivered</v>
      </c>
    </row>
    <row r="1894" spans="1:14" x14ac:dyDescent="0.35">
      <c r="A1894" s="5" t="str">
        <f t="shared" si="418"/>
        <v>AMZ11894</v>
      </c>
      <c r="B1894" s="6">
        <f t="shared" ca="1" si="419"/>
        <v>45950</v>
      </c>
      <c r="C1894" s="7" t="str">
        <f t="shared" ca="1" si="406"/>
        <v>CUS63013</v>
      </c>
      <c r="D1894" s="7" t="str">
        <f t="shared" ca="1" si="407"/>
        <v>Electronics</v>
      </c>
      <c r="E1894" s="7" t="str">
        <f t="shared" ca="1" si="408"/>
        <v>Water Bottle</v>
      </c>
      <c r="F1894" s="7" t="str">
        <f t="shared" ca="1" si="409"/>
        <v>Third-Party Seller</v>
      </c>
      <c r="G1894" s="7" t="str">
        <f t="shared" ca="1" si="410"/>
        <v>Yes</v>
      </c>
      <c r="H1894" s="7">
        <f t="shared" ca="1" si="411"/>
        <v>33</v>
      </c>
      <c r="I1894" s="7">
        <f t="shared" ca="1" si="412"/>
        <v>3</v>
      </c>
      <c r="J1894" s="7">
        <f t="shared" ca="1" si="413"/>
        <v>12</v>
      </c>
      <c r="K1894" s="7">
        <f t="shared" ca="1" si="414"/>
        <v>6</v>
      </c>
      <c r="L1894" s="7" t="str">
        <f t="shared" ca="1" si="415"/>
        <v>Net Banking</v>
      </c>
      <c r="M1894" s="7" t="str">
        <f t="shared" ca="1" si="416"/>
        <v>USA</v>
      </c>
      <c r="N1894" s="8" t="str">
        <f t="shared" ca="1" si="417"/>
        <v>Returned</v>
      </c>
    </row>
    <row r="1895" spans="1:14" x14ac:dyDescent="0.35">
      <c r="A1895" s="5" t="str">
        <f t="shared" si="418"/>
        <v>AMZ11895</v>
      </c>
      <c r="B1895" s="6">
        <f t="shared" ca="1" si="419"/>
        <v>45914</v>
      </c>
      <c r="C1895" s="7" t="str">
        <f t="shared" ca="1" si="406"/>
        <v>CUS65530</v>
      </c>
      <c r="D1895" s="7" t="str">
        <f t="shared" ca="1" si="407"/>
        <v>Fashion</v>
      </c>
      <c r="E1895" s="7" t="str">
        <f t="shared" ca="1" si="408"/>
        <v>Smart Watch</v>
      </c>
      <c r="F1895" s="7" t="str">
        <f t="shared" ca="1" si="409"/>
        <v>Third-Party Seller</v>
      </c>
      <c r="G1895" s="7" t="str">
        <f t="shared" ca="1" si="410"/>
        <v>No</v>
      </c>
      <c r="H1895" s="7">
        <f t="shared" ca="1" si="411"/>
        <v>40</v>
      </c>
      <c r="I1895" s="7">
        <f t="shared" ca="1" si="412"/>
        <v>3</v>
      </c>
      <c r="J1895" s="7">
        <f t="shared" ca="1" si="413"/>
        <v>11</v>
      </c>
      <c r="K1895" s="7">
        <f t="shared" ca="1" si="414"/>
        <v>6</v>
      </c>
      <c r="L1895" s="7" t="str">
        <f t="shared" ca="1" si="415"/>
        <v>Debit Card</v>
      </c>
      <c r="M1895" s="7" t="str">
        <f t="shared" ca="1" si="416"/>
        <v>Canada</v>
      </c>
      <c r="N1895" s="8" t="str">
        <f t="shared" ca="1" si="417"/>
        <v>Delivered</v>
      </c>
    </row>
    <row r="1896" spans="1:14" x14ac:dyDescent="0.35">
      <c r="A1896" s="5" t="str">
        <f t="shared" si="418"/>
        <v>AMZ11896</v>
      </c>
      <c r="B1896" s="6">
        <f t="shared" ca="1" si="419"/>
        <v>45905</v>
      </c>
      <c r="C1896" s="7" t="str">
        <f t="shared" ca="1" si="406"/>
        <v>CUS96367</v>
      </c>
      <c r="D1896" s="7" t="str">
        <f t="shared" ca="1" si="407"/>
        <v>Home &amp; Kitchen</v>
      </c>
      <c r="E1896" s="7" t="str">
        <f t="shared" ca="1" si="408"/>
        <v>Air  Fryer</v>
      </c>
      <c r="F1896" s="7" t="str">
        <f t="shared" ca="1" si="409"/>
        <v>Third-Party Seller</v>
      </c>
      <c r="G1896" s="7" t="str">
        <f t="shared" ca="1" si="410"/>
        <v>No</v>
      </c>
      <c r="H1896" s="7">
        <f t="shared" ca="1" si="411"/>
        <v>199</v>
      </c>
      <c r="I1896" s="7">
        <f t="shared" ca="1" si="412"/>
        <v>4</v>
      </c>
      <c r="J1896" s="7">
        <f t="shared" ca="1" si="413"/>
        <v>36</v>
      </c>
      <c r="K1896" s="7">
        <f t="shared" ca="1" si="414"/>
        <v>13</v>
      </c>
      <c r="L1896" s="7" t="str">
        <f t="shared" ca="1" si="415"/>
        <v>Net Banking</v>
      </c>
      <c r="M1896" s="7" t="str">
        <f t="shared" ca="1" si="416"/>
        <v>UK</v>
      </c>
      <c r="N1896" s="8" t="str">
        <f t="shared" ca="1" si="417"/>
        <v>Delivered</v>
      </c>
    </row>
    <row r="1897" spans="1:14" x14ac:dyDescent="0.35">
      <c r="A1897" s="5" t="str">
        <f t="shared" si="418"/>
        <v>AMZ11897</v>
      </c>
      <c r="B1897" s="6">
        <f t="shared" ca="1" si="419"/>
        <v>45974</v>
      </c>
      <c r="C1897" s="7" t="str">
        <f t="shared" ca="1" si="406"/>
        <v>CUS76018</v>
      </c>
      <c r="D1897" s="7" t="str">
        <f t="shared" ca="1" si="407"/>
        <v>Sports</v>
      </c>
      <c r="E1897" s="7" t="str">
        <f t="shared" ca="1" si="408"/>
        <v>Water Bottle</v>
      </c>
      <c r="F1897" s="7" t="str">
        <f t="shared" ca="1" si="409"/>
        <v>Amazon Fulfilled</v>
      </c>
      <c r="G1897" s="7" t="str">
        <f t="shared" ca="1" si="410"/>
        <v>No</v>
      </c>
      <c r="H1897" s="7">
        <f t="shared" ca="1" si="411"/>
        <v>708</v>
      </c>
      <c r="I1897" s="7">
        <f t="shared" ca="1" si="412"/>
        <v>4</v>
      </c>
      <c r="J1897" s="7">
        <f t="shared" ca="1" si="413"/>
        <v>23</v>
      </c>
      <c r="K1897" s="7">
        <f t="shared" ca="1" si="414"/>
        <v>7</v>
      </c>
      <c r="L1897" s="7" t="str">
        <f t="shared" ca="1" si="415"/>
        <v>Credit Card</v>
      </c>
      <c r="M1897" s="7" t="str">
        <f t="shared" ca="1" si="416"/>
        <v>UK</v>
      </c>
      <c r="N1897" s="8" t="str">
        <f t="shared" ca="1" si="417"/>
        <v>Delivered</v>
      </c>
    </row>
    <row r="1898" spans="1:14" x14ac:dyDescent="0.35">
      <c r="A1898" s="5" t="str">
        <f t="shared" si="418"/>
        <v>AMZ11898</v>
      </c>
      <c r="B1898" s="6">
        <f t="shared" ca="1" si="419"/>
        <v>46010</v>
      </c>
      <c r="C1898" s="7" t="str">
        <f t="shared" ca="1" si="406"/>
        <v>CUS22068</v>
      </c>
      <c r="D1898" s="7" t="str">
        <f t="shared" ca="1" si="407"/>
        <v>Home &amp; Kitchen</v>
      </c>
      <c r="E1898" s="7" t="str">
        <f t="shared" ca="1" si="408"/>
        <v>Face Cream</v>
      </c>
      <c r="F1898" s="7" t="str">
        <f t="shared" ca="1" si="409"/>
        <v>Third-Party Seller</v>
      </c>
      <c r="G1898" s="7" t="str">
        <f t="shared" ca="1" si="410"/>
        <v>No</v>
      </c>
      <c r="H1898" s="7">
        <f t="shared" ca="1" si="411"/>
        <v>561</v>
      </c>
      <c r="I1898" s="7">
        <f t="shared" ca="1" si="412"/>
        <v>3</v>
      </c>
      <c r="J1898" s="7">
        <f t="shared" ca="1" si="413"/>
        <v>34</v>
      </c>
      <c r="K1898" s="7">
        <f t="shared" ca="1" si="414"/>
        <v>14</v>
      </c>
      <c r="L1898" s="7" t="str">
        <f t="shared" ca="1" si="415"/>
        <v>UPI</v>
      </c>
      <c r="M1898" s="7" t="str">
        <f t="shared" ca="1" si="416"/>
        <v>Canada</v>
      </c>
      <c r="N1898" s="8" t="str">
        <f t="shared" ca="1" si="417"/>
        <v>Delivered</v>
      </c>
    </row>
    <row r="1899" spans="1:14" x14ac:dyDescent="0.35">
      <c r="A1899" s="5" t="str">
        <f t="shared" si="418"/>
        <v>AMZ11899</v>
      </c>
      <c r="B1899" s="6">
        <f t="shared" ca="1" si="419"/>
        <v>45879</v>
      </c>
      <c r="C1899" s="7" t="str">
        <f t="shared" ca="1" si="406"/>
        <v>CUS31833</v>
      </c>
      <c r="D1899" s="7" t="str">
        <f t="shared" ca="1" si="407"/>
        <v>Sports</v>
      </c>
      <c r="E1899" s="7" t="str">
        <f t="shared" ca="1" si="408"/>
        <v>Air  Fryer</v>
      </c>
      <c r="F1899" s="7" t="str">
        <f t="shared" ca="1" si="409"/>
        <v>Third-Party Seller</v>
      </c>
      <c r="G1899" s="7" t="str">
        <f t="shared" ca="1" si="410"/>
        <v>Yes</v>
      </c>
      <c r="H1899" s="7">
        <f t="shared" ca="1" si="411"/>
        <v>320</v>
      </c>
      <c r="I1899" s="7">
        <f t="shared" ca="1" si="412"/>
        <v>2</v>
      </c>
      <c r="J1899" s="7">
        <f t="shared" ca="1" si="413"/>
        <v>19</v>
      </c>
      <c r="K1899" s="7">
        <f t="shared" ca="1" si="414"/>
        <v>9</v>
      </c>
      <c r="L1899" s="7" t="str">
        <f t="shared" ca="1" si="415"/>
        <v>Credit Card</v>
      </c>
      <c r="M1899" s="7" t="str">
        <f t="shared" ca="1" si="416"/>
        <v>USA</v>
      </c>
      <c r="N1899" s="8" t="str">
        <f t="shared" ca="1" si="417"/>
        <v>Delivered</v>
      </c>
    </row>
    <row r="1900" spans="1:14" x14ac:dyDescent="0.35">
      <c r="A1900" s="5" t="str">
        <f t="shared" si="418"/>
        <v>AMZ11900</v>
      </c>
      <c r="B1900" s="6">
        <f t="shared" ca="1" si="419"/>
        <v>45844</v>
      </c>
      <c r="C1900" s="7" t="str">
        <f t="shared" ca="1" si="406"/>
        <v>CUS66589</v>
      </c>
      <c r="D1900" s="7" t="str">
        <f t="shared" ca="1" si="407"/>
        <v>Sports</v>
      </c>
      <c r="E1900" s="7" t="str">
        <f t="shared" ca="1" si="408"/>
        <v>Bluetooth Speaker</v>
      </c>
      <c r="F1900" s="7" t="str">
        <f t="shared" ca="1" si="409"/>
        <v>Amazon Fulfilled</v>
      </c>
      <c r="G1900" s="7" t="str">
        <f t="shared" ca="1" si="410"/>
        <v>No</v>
      </c>
      <c r="H1900" s="7">
        <f t="shared" ca="1" si="411"/>
        <v>212</v>
      </c>
      <c r="I1900" s="7">
        <f t="shared" ca="1" si="412"/>
        <v>1</v>
      </c>
      <c r="J1900" s="7">
        <f t="shared" ca="1" si="413"/>
        <v>18</v>
      </c>
      <c r="K1900" s="7">
        <f t="shared" ca="1" si="414"/>
        <v>4</v>
      </c>
      <c r="L1900" s="7" t="str">
        <f t="shared" ca="1" si="415"/>
        <v>Credit Card</v>
      </c>
      <c r="M1900" s="7" t="str">
        <f t="shared" ca="1" si="416"/>
        <v>India</v>
      </c>
      <c r="N1900" s="8" t="str">
        <f t="shared" ca="1" si="417"/>
        <v>Delivered</v>
      </c>
    </row>
    <row r="1901" spans="1:14" x14ac:dyDescent="0.35">
      <c r="A1901" s="5" t="str">
        <f t="shared" si="418"/>
        <v>AMZ11901</v>
      </c>
      <c r="B1901" s="6">
        <f t="shared" ca="1" si="419"/>
        <v>45979</v>
      </c>
      <c r="C1901" s="7" t="str">
        <f t="shared" ca="1" si="406"/>
        <v>CUS78490</v>
      </c>
      <c r="D1901" s="7" t="str">
        <f t="shared" ca="1" si="407"/>
        <v>Electronics</v>
      </c>
      <c r="E1901" s="7" t="str">
        <f t="shared" ca="1" si="408"/>
        <v>Face Cream</v>
      </c>
      <c r="F1901" s="7" t="str">
        <f t="shared" ca="1" si="409"/>
        <v>Third-Party Seller</v>
      </c>
      <c r="G1901" s="7" t="str">
        <f t="shared" ca="1" si="410"/>
        <v>Yes</v>
      </c>
      <c r="H1901" s="7">
        <f t="shared" ca="1" si="411"/>
        <v>178</v>
      </c>
      <c r="I1901" s="7">
        <f t="shared" ca="1" si="412"/>
        <v>2</v>
      </c>
      <c r="J1901" s="7">
        <f t="shared" ca="1" si="413"/>
        <v>7</v>
      </c>
      <c r="K1901" s="7">
        <f t="shared" ca="1" si="414"/>
        <v>5</v>
      </c>
      <c r="L1901" s="7" t="str">
        <f t="shared" ca="1" si="415"/>
        <v>Amazon Pay</v>
      </c>
      <c r="M1901" s="7" t="str">
        <f t="shared" ca="1" si="416"/>
        <v>UK</v>
      </c>
      <c r="N1901" s="8" t="str">
        <f t="shared" ca="1" si="417"/>
        <v>Cancelled</v>
      </c>
    </row>
    <row r="1902" spans="1:14" x14ac:dyDescent="0.35">
      <c r="A1902" s="5" t="str">
        <f t="shared" si="418"/>
        <v>AMZ11902</v>
      </c>
      <c r="B1902" s="6">
        <f t="shared" ca="1" si="419"/>
        <v>45947</v>
      </c>
      <c r="C1902" s="7" t="str">
        <f t="shared" ca="1" si="406"/>
        <v>CUS86874</v>
      </c>
      <c r="D1902" s="7" t="str">
        <f t="shared" ca="1" si="407"/>
        <v>Home &amp; Kitchen</v>
      </c>
      <c r="E1902" s="7" t="str">
        <f t="shared" ca="1" si="408"/>
        <v>Water Bottle</v>
      </c>
      <c r="F1902" s="7" t="str">
        <f t="shared" ca="1" si="409"/>
        <v>Amazon Fulfilled</v>
      </c>
      <c r="G1902" s="7" t="str">
        <f t="shared" ca="1" si="410"/>
        <v>Yes</v>
      </c>
      <c r="H1902" s="7">
        <f t="shared" ca="1" si="411"/>
        <v>411</v>
      </c>
      <c r="I1902" s="7">
        <f t="shared" ca="1" si="412"/>
        <v>1</v>
      </c>
      <c r="J1902" s="7">
        <f t="shared" ca="1" si="413"/>
        <v>10</v>
      </c>
      <c r="K1902" s="7">
        <f t="shared" ca="1" si="414"/>
        <v>14</v>
      </c>
      <c r="L1902" s="7" t="str">
        <f t="shared" ca="1" si="415"/>
        <v>UPI</v>
      </c>
      <c r="M1902" s="7" t="str">
        <f t="shared" ca="1" si="416"/>
        <v>Canada</v>
      </c>
      <c r="N1902" s="8" t="str">
        <f t="shared" ca="1" si="417"/>
        <v>Delivered</v>
      </c>
    </row>
    <row r="1903" spans="1:14" x14ac:dyDescent="0.35">
      <c r="A1903" s="5" t="str">
        <f t="shared" si="418"/>
        <v>AMZ11903</v>
      </c>
      <c r="B1903" s="6">
        <f t="shared" ca="1" si="419"/>
        <v>45964</v>
      </c>
      <c r="C1903" s="7" t="str">
        <f t="shared" ca="1" si="406"/>
        <v>CUS35044</v>
      </c>
      <c r="D1903" s="7" t="str">
        <f t="shared" ca="1" si="407"/>
        <v>Fashion</v>
      </c>
      <c r="E1903" s="7" t="str">
        <f t="shared" ca="1" si="408"/>
        <v>Water Bottle</v>
      </c>
      <c r="F1903" s="7" t="str">
        <f t="shared" ca="1" si="409"/>
        <v>Amazon Fulfilled</v>
      </c>
      <c r="G1903" s="7" t="str">
        <f t="shared" ca="1" si="410"/>
        <v>No</v>
      </c>
      <c r="H1903" s="7">
        <f t="shared" ca="1" si="411"/>
        <v>249</v>
      </c>
      <c r="I1903" s="7">
        <f t="shared" ca="1" si="412"/>
        <v>3</v>
      </c>
      <c r="J1903" s="7">
        <f t="shared" ca="1" si="413"/>
        <v>8</v>
      </c>
      <c r="K1903" s="7">
        <f t="shared" ca="1" si="414"/>
        <v>13</v>
      </c>
      <c r="L1903" s="7" t="str">
        <f t="shared" ca="1" si="415"/>
        <v>Net Banking</v>
      </c>
      <c r="M1903" s="7" t="str">
        <f t="shared" ca="1" si="416"/>
        <v>India</v>
      </c>
      <c r="N1903" s="8" t="str">
        <f t="shared" ca="1" si="417"/>
        <v>Delivered</v>
      </c>
    </row>
    <row r="1904" spans="1:14" x14ac:dyDescent="0.35">
      <c r="A1904" s="5" t="str">
        <f t="shared" si="418"/>
        <v>AMZ11904</v>
      </c>
      <c r="B1904" s="6">
        <f t="shared" ca="1" si="419"/>
        <v>45934</v>
      </c>
      <c r="C1904" s="7" t="str">
        <f t="shared" ca="1" si="406"/>
        <v>CUS27657</v>
      </c>
      <c r="D1904" s="7" t="str">
        <f t="shared" ca="1" si="407"/>
        <v>Sports</v>
      </c>
      <c r="E1904" s="7" t="str">
        <f t="shared" ca="1" si="408"/>
        <v>Air  Fryer</v>
      </c>
      <c r="F1904" s="7" t="str">
        <f t="shared" ca="1" si="409"/>
        <v>Third-Party Seller</v>
      </c>
      <c r="G1904" s="7" t="str">
        <f t="shared" ca="1" si="410"/>
        <v>No</v>
      </c>
      <c r="H1904" s="7">
        <f t="shared" ca="1" si="411"/>
        <v>499</v>
      </c>
      <c r="I1904" s="7">
        <f t="shared" ca="1" si="412"/>
        <v>3</v>
      </c>
      <c r="J1904" s="7">
        <f t="shared" ca="1" si="413"/>
        <v>34</v>
      </c>
      <c r="K1904" s="7">
        <f t="shared" ca="1" si="414"/>
        <v>12</v>
      </c>
      <c r="L1904" s="7" t="str">
        <f t="shared" ca="1" si="415"/>
        <v>Debit Card</v>
      </c>
      <c r="M1904" s="7" t="str">
        <f t="shared" ca="1" si="416"/>
        <v>India</v>
      </c>
      <c r="N1904" s="8" t="str">
        <f t="shared" ca="1" si="417"/>
        <v>Returned</v>
      </c>
    </row>
    <row r="1905" spans="1:14" x14ac:dyDescent="0.35">
      <c r="A1905" s="5" t="str">
        <f t="shared" si="418"/>
        <v>AMZ11905</v>
      </c>
      <c r="B1905" s="6">
        <f t="shared" ca="1" si="419"/>
        <v>45974</v>
      </c>
      <c r="C1905" s="7" t="str">
        <f t="shared" ca="1" si="406"/>
        <v>CUS58996</v>
      </c>
      <c r="D1905" s="7" t="str">
        <f t="shared" ca="1" si="407"/>
        <v>Home &amp; Kitchen</v>
      </c>
      <c r="E1905" s="7" t="str">
        <f t="shared" ca="1" si="408"/>
        <v>Bluetooth Speaker</v>
      </c>
      <c r="F1905" s="7" t="str">
        <f t="shared" ca="1" si="409"/>
        <v>Third-Party Seller</v>
      </c>
      <c r="G1905" s="7" t="str">
        <f t="shared" ca="1" si="410"/>
        <v>No</v>
      </c>
      <c r="H1905" s="7">
        <f t="shared" ca="1" si="411"/>
        <v>723</v>
      </c>
      <c r="I1905" s="7">
        <f t="shared" ca="1" si="412"/>
        <v>3</v>
      </c>
      <c r="J1905" s="7">
        <f t="shared" ca="1" si="413"/>
        <v>23</v>
      </c>
      <c r="K1905" s="7">
        <f t="shared" ca="1" si="414"/>
        <v>13</v>
      </c>
      <c r="L1905" s="7" t="str">
        <f t="shared" ca="1" si="415"/>
        <v>Credit Card</v>
      </c>
      <c r="M1905" s="7" t="str">
        <f t="shared" ca="1" si="416"/>
        <v>USA</v>
      </c>
      <c r="N1905" s="8" t="str">
        <f t="shared" ca="1" si="417"/>
        <v>Cancelled</v>
      </c>
    </row>
    <row r="1906" spans="1:14" x14ac:dyDescent="0.35">
      <c r="A1906" s="5" t="str">
        <f t="shared" si="418"/>
        <v>AMZ11906</v>
      </c>
      <c r="B1906" s="6">
        <f t="shared" ca="1" si="419"/>
        <v>45874</v>
      </c>
      <c r="C1906" s="7" t="str">
        <f t="shared" ca="1" si="406"/>
        <v>CUS43407</v>
      </c>
      <c r="D1906" s="7" t="str">
        <f t="shared" ca="1" si="407"/>
        <v>Beauty</v>
      </c>
      <c r="E1906" s="7" t="str">
        <f t="shared" ca="1" si="408"/>
        <v>Air  Fryer</v>
      </c>
      <c r="F1906" s="7" t="str">
        <f t="shared" ca="1" si="409"/>
        <v>Third-Party Seller</v>
      </c>
      <c r="G1906" s="7" t="str">
        <f t="shared" ca="1" si="410"/>
        <v>Yes</v>
      </c>
      <c r="H1906" s="7">
        <f t="shared" ca="1" si="411"/>
        <v>399</v>
      </c>
      <c r="I1906" s="7">
        <f t="shared" ca="1" si="412"/>
        <v>1</v>
      </c>
      <c r="J1906" s="7">
        <f t="shared" ca="1" si="413"/>
        <v>33</v>
      </c>
      <c r="K1906" s="7">
        <f t="shared" ca="1" si="414"/>
        <v>4</v>
      </c>
      <c r="L1906" s="7" t="str">
        <f t="shared" ca="1" si="415"/>
        <v>Amazon Pay</v>
      </c>
      <c r="M1906" s="7" t="str">
        <f t="shared" ca="1" si="416"/>
        <v>Canada</v>
      </c>
      <c r="N1906" s="8" t="str">
        <f t="shared" ca="1" si="417"/>
        <v>Cancelled</v>
      </c>
    </row>
    <row r="1907" spans="1:14" x14ac:dyDescent="0.35">
      <c r="A1907" s="5" t="str">
        <f t="shared" si="418"/>
        <v>AMZ11907</v>
      </c>
      <c r="B1907" s="6">
        <f t="shared" ca="1" si="419"/>
        <v>45944</v>
      </c>
      <c r="C1907" s="7" t="str">
        <f t="shared" ca="1" si="406"/>
        <v>CUS79782</v>
      </c>
      <c r="D1907" s="7" t="str">
        <f t="shared" ca="1" si="407"/>
        <v>Books</v>
      </c>
      <c r="E1907" s="7" t="str">
        <f t="shared" ca="1" si="408"/>
        <v>Running Shoes</v>
      </c>
      <c r="F1907" s="7" t="str">
        <f t="shared" ca="1" si="409"/>
        <v>Third-Party Seller</v>
      </c>
      <c r="G1907" s="7" t="str">
        <f t="shared" ca="1" si="410"/>
        <v>Yes</v>
      </c>
      <c r="H1907" s="7">
        <f t="shared" ca="1" si="411"/>
        <v>696</v>
      </c>
      <c r="I1907" s="7">
        <f t="shared" ca="1" si="412"/>
        <v>3</v>
      </c>
      <c r="J1907" s="7">
        <f t="shared" ca="1" si="413"/>
        <v>29</v>
      </c>
      <c r="K1907" s="7">
        <f t="shared" ca="1" si="414"/>
        <v>11</v>
      </c>
      <c r="L1907" s="7" t="str">
        <f t="shared" ca="1" si="415"/>
        <v>Debit Card</v>
      </c>
      <c r="M1907" s="7" t="str">
        <f t="shared" ca="1" si="416"/>
        <v>UK</v>
      </c>
      <c r="N1907" s="8" t="str">
        <f t="shared" ca="1" si="417"/>
        <v>Delivered</v>
      </c>
    </row>
    <row r="1908" spans="1:14" x14ac:dyDescent="0.35">
      <c r="A1908" s="5" t="str">
        <f t="shared" si="418"/>
        <v>AMZ11908</v>
      </c>
      <c r="B1908" s="6">
        <f t="shared" ca="1" si="419"/>
        <v>45947</v>
      </c>
      <c r="C1908" s="7" t="str">
        <f t="shared" ca="1" si="406"/>
        <v>CUS75889</v>
      </c>
      <c r="D1908" s="7" t="str">
        <f t="shared" ca="1" si="407"/>
        <v>Electronics</v>
      </c>
      <c r="E1908" s="7" t="str">
        <f t="shared" ca="1" si="408"/>
        <v>Smart Watch</v>
      </c>
      <c r="F1908" s="7" t="str">
        <f t="shared" ca="1" si="409"/>
        <v>Third-Party Seller</v>
      </c>
      <c r="G1908" s="7" t="str">
        <f t="shared" ca="1" si="410"/>
        <v>No</v>
      </c>
      <c r="H1908" s="7">
        <f t="shared" ca="1" si="411"/>
        <v>669</v>
      </c>
      <c r="I1908" s="7">
        <f t="shared" ca="1" si="412"/>
        <v>2</v>
      </c>
      <c r="J1908" s="7">
        <f t="shared" ca="1" si="413"/>
        <v>17</v>
      </c>
      <c r="K1908" s="7">
        <f t="shared" ca="1" si="414"/>
        <v>4</v>
      </c>
      <c r="L1908" s="7" t="str">
        <f t="shared" ca="1" si="415"/>
        <v>Amazon Pay</v>
      </c>
      <c r="M1908" s="7" t="str">
        <f t="shared" ca="1" si="416"/>
        <v>UK</v>
      </c>
      <c r="N1908" s="8" t="str">
        <f t="shared" ca="1" si="417"/>
        <v>Delivered</v>
      </c>
    </row>
    <row r="1909" spans="1:14" x14ac:dyDescent="0.35">
      <c r="A1909" s="5" t="str">
        <f t="shared" si="418"/>
        <v>AMZ11909</v>
      </c>
      <c r="B1909" s="6">
        <f t="shared" ca="1" si="419"/>
        <v>45928</v>
      </c>
      <c r="C1909" s="7" t="str">
        <f t="shared" ca="1" si="406"/>
        <v>CUS18476</v>
      </c>
      <c r="D1909" s="7" t="str">
        <f t="shared" ca="1" si="407"/>
        <v>Home &amp; Kitchen</v>
      </c>
      <c r="E1909" s="7" t="str">
        <f t="shared" ca="1" si="408"/>
        <v>Yoga Mat</v>
      </c>
      <c r="F1909" s="7" t="str">
        <f t="shared" ca="1" si="409"/>
        <v>Amazon Fulfilled</v>
      </c>
      <c r="G1909" s="7" t="str">
        <f t="shared" ca="1" si="410"/>
        <v>Yes</v>
      </c>
      <c r="H1909" s="7">
        <f t="shared" ca="1" si="411"/>
        <v>374</v>
      </c>
      <c r="I1909" s="7">
        <f t="shared" ca="1" si="412"/>
        <v>1</v>
      </c>
      <c r="J1909" s="7">
        <f t="shared" ca="1" si="413"/>
        <v>17</v>
      </c>
      <c r="K1909" s="7">
        <f t="shared" ca="1" si="414"/>
        <v>9</v>
      </c>
      <c r="L1909" s="7" t="str">
        <f t="shared" ca="1" si="415"/>
        <v>Credit Card</v>
      </c>
      <c r="M1909" s="7" t="str">
        <f t="shared" ca="1" si="416"/>
        <v>Canada</v>
      </c>
      <c r="N1909" s="8" t="str">
        <f t="shared" ca="1" si="417"/>
        <v>Delivered</v>
      </c>
    </row>
    <row r="1910" spans="1:14" x14ac:dyDescent="0.35">
      <c r="A1910" s="5" t="str">
        <f t="shared" si="418"/>
        <v>AMZ11910</v>
      </c>
      <c r="B1910" s="6">
        <f t="shared" ca="1" si="419"/>
        <v>46012</v>
      </c>
      <c r="C1910" s="7" t="str">
        <f t="shared" ca="1" si="406"/>
        <v>CUS70890</v>
      </c>
      <c r="D1910" s="7" t="str">
        <f t="shared" ca="1" si="407"/>
        <v>Fashion</v>
      </c>
      <c r="E1910" s="7" t="str">
        <f t="shared" ca="1" si="408"/>
        <v>Yoga Mat</v>
      </c>
      <c r="F1910" s="7" t="str">
        <f t="shared" ca="1" si="409"/>
        <v>Amazon Fulfilled</v>
      </c>
      <c r="G1910" s="7" t="str">
        <f t="shared" ca="1" si="410"/>
        <v>No</v>
      </c>
      <c r="H1910" s="7">
        <f t="shared" ca="1" si="411"/>
        <v>104</v>
      </c>
      <c r="I1910" s="7">
        <f t="shared" ca="1" si="412"/>
        <v>4</v>
      </c>
      <c r="J1910" s="7">
        <f t="shared" ca="1" si="413"/>
        <v>17</v>
      </c>
      <c r="K1910" s="7">
        <f t="shared" ca="1" si="414"/>
        <v>7</v>
      </c>
      <c r="L1910" s="7" t="str">
        <f t="shared" ca="1" si="415"/>
        <v>Amazon Pay</v>
      </c>
      <c r="M1910" s="7" t="str">
        <f t="shared" ca="1" si="416"/>
        <v>UK</v>
      </c>
      <c r="N1910" s="8" t="str">
        <f t="shared" ca="1" si="417"/>
        <v>Delivered</v>
      </c>
    </row>
    <row r="1911" spans="1:14" x14ac:dyDescent="0.35">
      <c r="A1911" s="5" t="str">
        <f t="shared" si="418"/>
        <v>AMZ11911</v>
      </c>
      <c r="B1911" s="6">
        <f t="shared" ca="1" si="419"/>
        <v>46019</v>
      </c>
      <c r="C1911" s="7" t="str">
        <f t="shared" ca="1" si="406"/>
        <v>CUS96561</v>
      </c>
      <c r="D1911" s="7" t="str">
        <f t="shared" ca="1" si="407"/>
        <v>Books</v>
      </c>
      <c r="E1911" s="7" t="str">
        <f t="shared" ca="1" si="408"/>
        <v>Running Shoes</v>
      </c>
      <c r="F1911" s="7" t="str">
        <f t="shared" ca="1" si="409"/>
        <v>Third-Party Seller</v>
      </c>
      <c r="G1911" s="7" t="str">
        <f t="shared" ca="1" si="410"/>
        <v>Yes</v>
      </c>
      <c r="H1911" s="7">
        <f t="shared" ca="1" si="411"/>
        <v>595</v>
      </c>
      <c r="I1911" s="7">
        <f t="shared" ca="1" si="412"/>
        <v>2</v>
      </c>
      <c r="J1911" s="7">
        <f t="shared" ca="1" si="413"/>
        <v>14</v>
      </c>
      <c r="K1911" s="7">
        <f t="shared" ca="1" si="414"/>
        <v>15</v>
      </c>
      <c r="L1911" s="7" t="str">
        <f t="shared" ca="1" si="415"/>
        <v>Debit Card</v>
      </c>
      <c r="M1911" s="7" t="str">
        <f t="shared" ca="1" si="416"/>
        <v>USA</v>
      </c>
      <c r="N1911" s="8" t="str">
        <f t="shared" ca="1" si="417"/>
        <v>Delivered</v>
      </c>
    </row>
    <row r="1912" spans="1:14" x14ac:dyDescent="0.35">
      <c r="A1912" s="5" t="str">
        <f t="shared" si="418"/>
        <v>AMZ11912</v>
      </c>
      <c r="B1912" s="6">
        <f t="shared" ca="1" si="419"/>
        <v>45995</v>
      </c>
      <c r="C1912" s="7" t="str">
        <f t="shared" ca="1" si="406"/>
        <v>CUS48513</v>
      </c>
      <c r="D1912" s="7" t="str">
        <f t="shared" ca="1" si="407"/>
        <v>Sports</v>
      </c>
      <c r="E1912" s="7" t="str">
        <f t="shared" ca="1" si="408"/>
        <v>Noise Cancelling Headphones</v>
      </c>
      <c r="F1912" s="7" t="str">
        <f t="shared" ca="1" si="409"/>
        <v>Third-Party Seller</v>
      </c>
      <c r="G1912" s="7" t="str">
        <f t="shared" ca="1" si="410"/>
        <v>No</v>
      </c>
      <c r="H1912" s="7">
        <f t="shared" ca="1" si="411"/>
        <v>347</v>
      </c>
      <c r="I1912" s="7">
        <f t="shared" ca="1" si="412"/>
        <v>4</v>
      </c>
      <c r="J1912" s="7">
        <f t="shared" ca="1" si="413"/>
        <v>25</v>
      </c>
      <c r="K1912" s="7">
        <f t="shared" ca="1" si="414"/>
        <v>13</v>
      </c>
      <c r="L1912" s="7" t="str">
        <f t="shared" ca="1" si="415"/>
        <v>Net Banking</v>
      </c>
      <c r="M1912" s="7" t="str">
        <f t="shared" ca="1" si="416"/>
        <v>UK</v>
      </c>
      <c r="N1912" s="8" t="str">
        <f t="shared" ca="1" si="417"/>
        <v>Delivered</v>
      </c>
    </row>
    <row r="1913" spans="1:14" x14ac:dyDescent="0.35">
      <c r="A1913" s="5" t="str">
        <f t="shared" si="418"/>
        <v>AMZ11913</v>
      </c>
      <c r="B1913" s="6">
        <f t="shared" ca="1" si="419"/>
        <v>46004</v>
      </c>
      <c r="C1913" s="7" t="str">
        <f t="shared" ca="1" si="406"/>
        <v>CUS53008</v>
      </c>
      <c r="D1913" s="7" t="str">
        <f t="shared" ca="1" si="407"/>
        <v>Home &amp; Kitchen</v>
      </c>
      <c r="E1913" s="7" t="str">
        <f t="shared" ca="1" si="408"/>
        <v>Smart Watch</v>
      </c>
      <c r="F1913" s="7" t="str">
        <f t="shared" ca="1" si="409"/>
        <v>Third-Party Seller</v>
      </c>
      <c r="G1913" s="7" t="str">
        <f t="shared" ca="1" si="410"/>
        <v>No</v>
      </c>
      <c r="H1913" s="7">
        <f t="shared" ca="1" si="411"/>
        <v>402</v>
      </c>
      <c r="I1913" s="7">
        <f t="shared" ca="1" si="412"/>
        <v>3</v>
      </c>
      <c r="J1913" s="7">
        <f t="shared" ca="1" si="413"/>
        <v>22</v>
      </c>
      <c r="K1913" s="7">
        <f t="shared" ca="1" si="414"/>
        <v>6</v>
      </c>
      <c r="L1913" s="7" t="str">
        <f t="shared" ca="1" si="415"/>
        <v>UPI</v>
      </c>
      <c r="M1913" s="7" t="str">
        <f t="shared" ca="1" si="416"/>
        <v>Canada</v>
      </c>
      <c r="N1913" s="8" t="str">
        <f t="shared" ca="1" si="417"/>
        <v>Returned</v>
      </c>
    </row>
    <row r="1914" spans="1:14" x14ac:dyDescent="0.35">
      <c r="A1914" s="5" t="str">
        <f t="shared" si="418"/>
        <v>AMZ11914</v>
      </c>
      <c r="B1914" s="6">
        <f t="shared" ca="1" si="419"/>
        <v>45892</v>
      </c>
      <c r="C1914" s="7" t="str">
        <f t="shared" ca="1" si="406"/>
        <v>CUS38753</v>
      </c>
      <c r="D1914" s="7" t="str">
        <f t="shared" ca="1" si="407"/>
        <v>Home &amp; Kitchen</v>
      </c>
      <c r="E1914" s="7" t="str">
        <f t="shared" ca="1" si="408"/>
        <v>Running Shoes</v>
      </c>
      <c r="F1914" s="7" t="str">
        <f t="shared" ca="1" si="409"/>
        <v>Amazon Fulfilled</v>
      </c>
      <c r="G1914" s="7" t="str">
        <f t="shared" ca="1" si="410"/>
        <v>Yes</v>
      </c>
      <c r="H1914" s="7">
        <f t="shared" ca="1" si="411"/>
        <v>772</v>
      </c>
      <c r="I1914" s="7">
        <f t="shared" ca="1" si="412"/>
        <v>1</v>
      </c>
      <c r="J1914" s="7">
        <f t="shared" ca="1" si="413"/>
        <v>28</v>
      </c>
      <c r="K1914" s="7">
        <f t="shared" ca="1" si="414"/>
        <v>5</v>
      </c>
      <c r="L1914" s="7" t="str">
        <f t="shared" ca="1" si="415"/>
        <v>UPI</v>
      </c>
      <c r="M1914" s="7" t="str">
        <f t="shared" ca="1" si="416"/>
        <v>India</v>
      </c>
      <c r="N1914" s="8" t="str">
        <f t="shared" ca="1" si="417"/>
        <v>Delivered</v>
      </c>
    </row>
    <row r="1915" spans="1:14" x14ac:dyDescent="0.35">
      <c r="A1915" s="5" t="str">
        <f t="shared" si="418"/>
        <v>AMZ11915</v>
      </c>
      <c r="B1915" s="6">
        <f t="shared" ca="1" si="419"/>
        <v>45897</v>
      </c>
      <c r="C1915" s="7" t="str">
        <f t="shared" ca="1" si="406"/>
        <v>CUS60371</v>
      </c>
      <c r="D1915" s="7" t="str">
        <f t="shared" ca="1" si="407"/>
        <v>Beauty</v>
      </c>
      <c r="E1915" s="7" t="str">
        <f t="shared" ca="1" si="408"/>
        <v>Water Bottle</v>
      </c>
      <c r="F1915" s="7" t="str">
        <f t="shared" ca="1" si="409"/>
        <v>Third-Party Seller</v>
      </c>
      <c r="G1915" s="7" t="str">
        <f t="shared" ca="1" si="410"/>
        <v>No</v>
      </c>
      <c r="H1915" s="7">
        <f t="shared" ca="1" si="411"/>
        <v>347</v>
      </c>
      <c r="I1915" s="7">
        <f t="shared" ca="1" si="412"/>
        <v>2</v>
      </c>
      <c r="J1915" s="7">
        <f t="shared" ca="1" si="413"/>
        <v>15</v>
      </c>
      <c r="K1915" s="7">
        <f t="shared" ca="1" si="414"/>
        <v>11</v>
      </c>
      <c r="L1915" s="7" t="str">
        <f t="shared" ca="1" si="415"/>
        <v>Net Banking</v>
      </c>
      <c r="M1915" s="7" t="str">
        <f t="shared" ca="1" si="416"/>
        <v>USA</v>
      </c>
      <c r="N1915" s="8" t="str">
        <f t="shared" ca="1" si="417"/>
        <v>Delivered</v>
      </c>
    </row>
    <row r="1916" spans="1:14" x14ac:dyDescent="0.35">
      <c r="A1916" s="5" t="str">
        <f t="shared" si="418"/>
        <v>AMZ11916</v>
      </c>
      <c r="B1916" s="6">
        <f t="shared" ca="1" si="419"/>
        <v>45910</v>
      </c>
      <c r="C1916" s="7" t="str">
        <f t="shared" ca="1" si="406"/>
        <v>CUS70454</v>
      </c>
      <c r="D1916" s="7" t="str">
        <f t="shared" ca="1" si="407"/>
        <v>Fashion</v>
      </c>
      <c r="E1916" s="7" t="str">
        <f t="shared" ca="1" si="408"/>
        <v>Smart Watch</v>
      </c>
      <c r="F1916" s="7" t="str">
        <f t="shared" ca="1" si="409"/>
        <v>Third-Party Seller</v>
      </c>
      <c r="G1916" s="7" t="str">
        <f t="shared" ca="1" si="410"/>
        <v>No</v>
      </c>
      <c r="H1916" s="7">
        <f t="shared" ca="1" si="411"/>
        <v>156</v>
      </c>
      <c r="I1916" s="7">
        <f t="shared" ca="1" si="412"/>
        <v>4</v>
      </c>
      <c r="J1916" s="7">
        <f t="shared" ca="1" si="413"/>
        <v>37</v>
      </c>
      <c r="K1916" s="7">
        <f t="shared" ca="1" si="414"/>
        <v>12</v>
      </c>
      <c r="L1916" s="7" t="str">
        <f t="shared" ca="1" si="415"/>
        <v>Debit Card</v>
      </c>
      <c r="M1916" s="7" t="str">
        <f t="shared" ca="1" si="416"/>
        <v>India</v>
      </c>
      <c r="N1916" s="8" t="str">
        <f t="shared" ca="1" si="417"/>
        <v>Delivered</v>
      </c>
    </row>
    <row r="1917" spans="1:14" x14ac:dyDescent="0.35">
      <c r="A1917" s="5" t="str">
        <f t="shared" si="418"/>
        <v>AMZ11917</v>
      </c>
      <c r="B1917" s="6">
        <f t="shared" ca="1" si="419"/>
        <v>45979</v>
      </c>
      <c r="C1917" s="7" t="str">
        <f t="shared" ca="1" si="406"/>
        <v>CUS48487</v>
      </c>
      <c r="D1917" s="7" t="str">
        <f t="shared" ca="1" si="407"/>
        <v>Books</v>
      </c>
      <c r="E1917" s="7" t="str">
        <f t="shared" ca="1" si="408"/>
        <v>Cotton T-Shirt</v>
      </c>
      <c r="F1917" s="7" t="str">
        <f t="shared" ca="1" si="409"/>
        <v>Third-Party Seller</v>
      </c>
      <c r="G1917" s="7" t="str">
        <f t="shared" ca="1" si="410"/>
        <v>Yes</v>
      </c>
      <c r="H1917" s="7">
        <f t="shared" ca="1" si="411"/>
        <v>251</v>
      </c>
      <c r="I1917" s="7">
        <f t="shared" ca="1" si="412"/>
        <v>2</v>
      </c>
      <c r="J1917" s="7">
        <f t="shared" ca="1" si="413"/>
        <v>28</v>
      </c>
      <c r="K1917" s="7">
        <f t="shared" ca="1" si="414"/>
        <v>10</v>
      </c>
      <c r="L1917" s="7" t="str">
        <f t="shared" ca="1" si="415"/>
        <v>Amazon Pay</v>
      </c>
      <c r="M1917" s="7" t="str">
        <f t="shared" ca="1" si="416"/>
        <v>USA</v>
      </c>
      <c r="N1917" s="8" t="str">
        <f t="shared" ca="1" si="417"/>
        <v>Delivered</v>
      </c>
    </row>
    <row r="1918" spans="1:14" x14ac:dyDescent="0.35">
      <c r="A1918" s="5" t="str">
        <f t="shared" si="418"/>
        <v>AMZ11918</v>
      </c>
      <c r="B1918" s="6">
        <f t="shared" ca="1" si="419"/>
        <v>45980</v>
      </c>
      <c r="C1918" s="7" t="str">
        <f t="shared" ca="1" si="406"/>
        <v>CUS35431</v>
      </c>
      <c r="D1918" s="7" t="str">
        <f t="shared" ca="1" si="407"/>
        <v>Home &amp; Kitchen</v>
      </c>
      <c r="E1918" s="7" t="str">
        <f t="shared" ca="1" si="408"/>
        <v>Smart Watch</v>
      </c>
      <c r="F1918" s="7" t="str">
        <f t="shared" ca="1" si="409"/>
        <v>Third-Party Seller</v>
      </c>
      <c r="G1918" s="7" t="str">
        <f t="shared" ca="1" si="410"/>
        <v>No</v>
      </c>
      <c r="H1918" s="7">
        <f t="shared" ca="1" si="411"/>
        <v>629</v>
      </c>
      <c r="I1918" s="7">
        <f t="shared" ca="1" si="412"/>
        <v>2</v>
      </c>
      <c r="J1918" s="7">
        <f t="shared" ca="1" si="413"/>
        <v>39</v>
      </c>
      <c r="K1918" s="7">
        <f t="shared" ca="1" si="414"/>
        <v>13</v>
      </c>
      <c r="L1918" s="7" t="str">
        <f t="shared" ca="1" si="415"/>
        <v>Amazon Pay</v>
      </c>
      <c r="M1918" s="7" t="str">
        <f t="shared" ca="1" si="416"/>
        <v>UK</v>
      </c>
      <c r="N1918" s="8" t="str">
        <f t="shared" ca="1" si="417"/>
        <v>Returned</v>
      </c>
    </row>
    <row r="1919" spans="1:14" x14ac:dyDescent="0.35">
      <c r="A1919" s="5" t="str">
        <f t="shared" si="418"/>
        <v>AMZ11919</v>
      </c>
      <c r="B1919" s="6">
        <f t="shared" ca="1" si="419"/>
        <v>45945</v>
      </c>
      <c r="C1919" s="7" t="str">
        <f t="shared" ca="1" si="406"/>
        <v>CUS53445</v>
      </c>
      <c r="D1919" s="7" t="str">
        <f t="shared" ca="1" si="407"/>
        <v>Beauty</v>
      </c>
      <c r="E1919" s="7" t="str">
        <f t="shared" ca="1" si="408"/>
        <v>Running Shoes</v>
      </c>
      <c r="F1919" s="7" t="str">
        <f t="shared" ca="1" si="409"/>
        <v>Third-Party Seller</v>
      </c>
      <c r="G1919" s="7" t="str">
        <f t="shared" ca="1" si="410"/>
        <v>Yes</v>
      </c>
      <c r="H1919" s="7">
        <f t="shared" ca="1" si="411"/>
        <v>361</v>
      </c>
      <c r="I1919" s="7">
        <f t="shared" ca="1" si="412"/>
        <v>1</v>
      </c>
      <c r="J1919" s="7">
        <f t="shared" ca="1" si="413"/>
        <v>9</v>
      </c>
      <c r="K1919" s="7">
        <f t="shared" ca="1" si="414"/>
        <v>13</v>
      </c>
      <c r="L1919" s="7" t="str">
        <f t="shared" ca="1" si="415"/>
        <v>UPI</v>
      </c>
      <c r="M1919" s="7" t="str">
        <f t="shared" ca="1" si="416"/>
        <v>USA</v>
      </c>
      <c r="N1919" s="8" t="str">
        <f t="shared" ca="1" si="417"/>
        <v>Delivered</v>
      </c>
    </row>
    <row r="1920" spans="1:14" x14ac:dyDescent="0.35">
      <c r="A1920" s="5" t="str">
        <f t="shared" si="418"/>
        <v>AMZ11920</v>
      </c>
      <c r="B1920" s="6">
        <f t="shared" ca="1" si="419"/>
        <v>45989</v>
      </c>
      <c r="C1920" s="7" t="str">
        <f t="shared" ca="1" si="406"/>
        <v>CUS61944</v>
      </c>
      <c r="D1920" s="7" t="str">
        <f t="shared" ca="1" si="407"/>
        <v>Home &amp; Kitchen</v>
      </c>
      <c r="E1920" s="7" t="str">
        <f t="shared" ca="1" si="408"/>
        <v>Bluetooth Speaker</v>
      </c>
      <c r="F1920" s="7" t="str">
        <f t="shared" ca="1" si="409"/>
        <v>Amazon Fulfilled</v>
      </c>
      <c r="G1920" s="7" t="str">
        <f t="shared" ca="1" si="410"/>
        <v>No</v>
      </c>
      <c r="H1920" s="7">
        <f t="shared" ca="1" si="411"/>
        <v>93</v>
      </c>
      <c r="I1920" s="7">
        <f t="shared" ca="1" si="412"/>
        <v>4</v>
      </c>
      <c r="J1920" s="7">
        <f t="shared" ca="1" si="413"/>
        <v>1</v>
      </c>
      <c r="K1920" s="7">
        <f t="shared" ca="1" si="414"/>
        <v>3</v>
      </c>
      <c r="L1920" s="7" t="str">
        <f t="shared" ca="1" si="415"/>
        <v>Credit Card</v>
      </c>
      <c r="M1920" s="7" t="str">
        <f t="shared" ca="1" si="416"/>
        <v>Canada</v>
      </c>
      <c r="N1920" s="8" t="str">
        <f t="shared" ca="1" si="417"/>
        <v>Delivered</v>
      </c>
    </row>
    <row r="1921" spans="1:14" x14ac:dyDescent="0.35">
      <c r="A1921" s="5" t="str">
        <f t="shared" si="418"/>
        <v>AMZ11921</v>
      </c>
      <c r="B1921" s="6">
        <f t="shared" ca="1" si="419"/>
        <v>45946</v>
      </c>
      <c r="C1921" s="7" t="str">
        <f t="shared" ca="1" si="406"/>
        <v>CUS32441</v>
      </c>
      <c r="D1921" s="7" t="str">
        <f t="shared" ca="1" si="407"/>
        <v>Electronics</v>
      </c>
      <c r="E1921" s="7" t="str">
        <f t="shared" ca="1" si="408"/>
        <v>Smart Watch</v>
      </c>
      <c r="F1921" s="7" t="str">
        <f t="shared" ca="1" si="409"/>
        <v>Third-Party Seller</v>
      </c>
      <c r="G1921" s="7" t="str">
        <f t="shared" ca="1" si="410"/>
        <v>Yes</v>
      </c>
      <c r="H1921" s="7">
        <f t="shared" ca="1" si="411"/>
        <v>51</v>
      </c>
      <c r="I1921" s="7">
        <f t="shared" ca="1" si="412"/>
        <v>1</v>
      </c>
      <c r="J1921" s="7">
        <f t="shared" ca="1" si="413"/>
        <v>29</v>
      </c>
      <c r="K1921" s="7">
        <f t="shared" ca="1" si="414"/>
        <v>12</v>
      </c>
      <c r="L1921" s="7" t="str">
        <f t="shared" ca="1" si="415"/>
        <v>Net Banking</v>
      </c>
      <c r="M1921" s="7" t="str">
        <f t="shared" ca="1" si="416"/>
        <v>India</v>
      </c>
      <c r="N1921" s="8" t="str">
        <f t="shared" ca="1" si="417"/>
        <v>Returned</v>
      </c>
    </row>
    <row r="1922" spans="1:14" x14ac:dyDescent="0.35">
      <c r="A1922" s="5" t="str">
        <f t="shared" si="418"/>
        <v>AMZ11922</v>
      </c>
      <c r="B1922" s="6">
        <f t="shared" ca="1" si="419"/>
        <v>45840</v>
      </c>
      <c r="C1922" s="7" t="str">
        <f t="shared" ref="C1922:C1985" ca="1" si="420">"CUS"&amp;RANDBETWEEN(10000,99999)</f>
        <v>CUS25205</v>
      </c>
      <c r="D1922" s="7" t="str">
        <f t="shared" ref="D1922:D1985" ca="1" si="421">CHOOSE(RANDBETWEEN(1,6),"Electronics","Fashion","Home &amp; Kitchen","Beauty","Books","Sports")</f>
        <v>Home &amp; Kitchen</v>
      </c>
      <c r="E1922" s="7" t="str">
        <f t="shared" ref="E1922:E1985" ca="1" si="422">CHOOSE(RANDBETWEEN(1,10),"Iphone Charger","Bluetooth Speaker","Running Shoes","Cotton T-Shirt","Air  Fryer","Face Cream","Yoga Mat","Smart Watch","Noise Cancelling Headphones","Water Bottle")</f>
        <v>Face Cream</v>
      </c>
      <c r="F1922" s="7" t="str">
        <f t="shared" ref="F1922:F1985" ca="1" si="423">CHOOSE(RANDBETWEEN(1,2),"Amazon Fulfilled","Third-Party Seller")</f>
        <v>Third-Party Seller</v>
      </c>
      <c r="G1922" s="7" t="str">
        <f t="shared" ref="G1922:G1985" ca="1" si="424">CHOOSE(RANDBETWEEN(1,2),"Yes","No")</f>
        <v>Yes</v>
      </c>
      <c r="H1922" s="7">
        <f t="shared" ref="H1922:H1985" ca="1" si="425">RANDBETWEEN(8,800)</f>
        <v>316</v>
      </c>
      <c r="I1922" s="7">
        <f t="shared" ref="I1922:I1985" ca="1" si="426">RANDBETWEEN(1,4)</f>
        <v>3</v>
      </c>
      <c r="J1922" s="7">
        <f t="shared" ref="J1922:J1985" ca="1" si="427">RANDBETWEEN(0,40)</f>
        <v>15</v>
      </c>
      <c r="K1922" s="7">
        <f t="shared" ref="K1922:K1985" ca="1" si="428">IF(J1922="Yes",0,RANDBETWEEN(3,15))</f>
        <v>14</v>
      </c>
      <c r="L1922" s="7" t="str">
        <f t="shared" ref="L1922:L1985" ca="1" si="429">CHOOSE(RANDBETWEEN(1,5),"Credit Card","Debit Card","UPI","Net Banking","Amazon Pay")</f>
        <v>UPI</v>
      </c>
      <c r="M1922" s="7" t="str">
        <f t="shared" ref="M1922:M1985" ca="1" si="430">CHOOSE(RANDBETWEEN(1,4),"USA","India","UK","Canada")</f>
        <v>UK</v>
      </c>
      <c r="N1922" s="8" t="str">
        <f t="shared" ref="N1922:N1985" ca="1" si="431">CHOOSE(RANDBETWEEN(1,5),"Delivered","Delivered","Delivered","Returned","Cancelled")</f>
        <v>Returned</v>
      </c>
    </row>
    <row r="1923" spans="1:14" x14ac:dyDescent="0.35">
      <c r="A1923" s="5" t="str">
        <f t="shared" ref="A1923:A1986" si="432">"AMZ"&amp;10000+ROW()</f>
        <v>AMZ11923</v>
      </c>
      <c r="B1923" s="6">
        <f t="shared" ref="B1923:B1986" ca="1" si="433">RANDBETWEEN(DATE(2025,7,1), DATE(2025,12,31))</f>
        <v>45954</v>
      </c>
      <c r="C1923" s="7" t="str">
        <f t="shared" ca="1" si="420"/>
        <v>CUS59594</v>
      </c>
      <c r="D1923" s="7" t="str">
        <f t="shared" ca="1" si="421"/>
        <v>Books</v>
      </c>
      <c r="E1923" s="7" t="str">
        <f t="shared" ca="1" si="422"/>
        <v>Air  Fryer</v>
      </c>
      <c r="F1923" s="7" t="str">
        <f t="shared" ca="1" si="423"/>
        <v>Amazon Fulfilled</v>
      </c>
      <c r="G1923" s="7" t="str">
        <f t="shared" ca="1" si="424"/>
        <v>No</v>
      </c>
      <c r="H1923" s="7">
        <f t="shared" ca="1" si="425"/>
        <v>721</v>
      </c>
      <c r="I1923" s="7">
        <f t="shared" ca="1" si="426"/>
        <v>1</v>
      </c>
      <c r="J1923" s="7">
        <f t="shared" ca="1" si="427"/>
        <v>26</v>
      </c>
      <c r="K1923" s="7">
        <f t="shared" ca="1" si="428"/>
        <v>13</v>
      </c>
      <c r="L1923" s="7" t="str">
        <f t="shared" ca="1" si="429"/>
        <v>Net Banking</v>
      </c>
      <c r="M1923" s="7" t="str">
        <f t="shared" ca="1" si="430"/>
        <v>USA</v>
      </c>
      <c r="N1923" s="8" t="str">
        <f t="shared" ca="1" si="431"/>
        <v>Delivered</v>
      </c>
    </row>
    <row r="1924" spans="1:14" x14ac:dyDescent="0.35">
      <c r="A1924" s="5" t="str">
        <f t="shared" si="432"/>
        <v>AMZ11924</v>
      </c>
      <c r="B1924" s="6">
        <f t="shared" ca="1" si="433"/>
        <v>45986</v>
      </c>
      <c r="C1924" s="7" t="str">
        <f t="shared" ca="1" si="420"/>
        <v>CUS71110</v>
      </c>
      <c r="D1924" s="7" t="str">
        <f t="shared" ca="1" si="421"/>
        <v>Electronics</v>
      </c>
      <c r="E1924" s="7" t="str">
        <f t="shared" ca="1" si="422"/>
        <v>Smart Watch</v>
      </c>
      <c r="F1924" s="7" t="str">
        <f t="shared" ca="1" si="423"/>
        <v>Amazon Fulfilled</v>
      </c>
      <c r="G1924" s="7" t="str">
        <f t="shared" ca="1" si="424"/>
        <v>Yes</v>
      </c>
      <c r="H1924" s="7">
        <f t="shared" ca="1" si="425"/>
        <v>504</v>
      </c>
      <c r="I1924" s="7">
        <f t="shared" ca="1" si="426"/>
        <v>4</v>
      </c>
      <c r="J1924" s="7">
        <f t="shared" ca="1" si="427"/>
        <v>36</v>
      </c>
      <c r="K1924" s="7">
        <f t="shared" ca="1" si="428"/>
        <v>7</v>
      </c>
      <c r="L1924" s="7" t="str">
        <f t="shared" ca="1" si="429"/>
        <v>Amazon Pay</v>
      </c>
      <c r="M1924" s="7" t="str">
        <f t="shared" ca="1" si="430"/>
        <v>USA</v>
      </c>
      <c r="N1924" s="8" t="str">
        <f t="shared" ca="1" si="431"/>
        <v>Cancelled</v>
      </c>
    </row>
    <row r="1925" spans="1:14" x14ac:dyDescent="0.35">
      <c r="A1925" s="5" t="str">
        <f t="shared" si="432"/>
        <v>AMZ11925</v>
      </c>
      <c r="B1925" s="6">
        <f t="shared" ca="1" si="433"/>
        <v>45974</v>
      </c>
      <c r="C1925" s="7" t="str">
        <f t="shared" ca="1" si="420"/>
        <v>CUS17443</v>
      </c>
      <c r="D1925" s="7" t="str">
        <f t="shared" ca="1" si="421"/>
        <v>Sports</v>
      </c>
      <c r="E1925" s="7" t="str">
        <f t="shared" ca="1" si="422"/>
        <v>Noise Cancelling Headphones</v>
      </c>
      <c r="F1925" s="7" t="str">
        <f t="shared" ca="1" si="423"/>
        <v>Amazon Fulfilled</v>
      </c>
      <c r="G1925" s="7" t="str">
        <f t="shared" ca="1" si="424"/>
        <v>No</v>
      </c>
      <c r="H1925" s="7">
        <f t="shared" ca="1" si="425"/>
        <v>486</v>
      </c>
      <c r="I1925" s="7">
        <f t="shared" ca="1" si="426"/>
        <v>1</v>
      </c>
      <c r="J1925" s="7">
        <f t="shared" ca="1" si="427"/>
        <v>16</v>
      </c>
      <c r="K1925" s="7">
        <f t="shared" ca="1" si="428"/>
        <v>8</v>
      </c>
      <c r="L1925" s="7" t="str">
        <f t="shared" ca="1" si="429"/>
        <v>Credit Card</v>
      </c>
      <c r="M1925" s="7" t="str">
        <f t="shared" ca="1" si="430"/>
        <v>India</v>
      </c>
      <c r="N1925" s="8" t="str">
        <f t="shared" ca="1" si="431"/>
        <v>Delivered</v>
      </c>
    </row>
    <row r="1926" spans="1:14" x14ac:dyDescent="0.35">
      <c r="A1926" s="5" t="str">
        <f t="shared" si="432"/>
        <v>AMZ11926</v>
      </c>
      <c r="B1926" s="6">
        <f t="shared" ca="1" si="433"/>
        <v>46002</v>
      </c>
      <c r="C1926" s="7" t="str">
        <f t="shared" ca="1" si="420"/>
        <v>CUS24983</v>
      </c>
      <c r="D1926" s="7" t="str">
        <f t="shared" ca="1" si="421"/>
        <v>Beauty</v>
      </c>
      <c r="E1926" s="7" t="str">
        <f t="shared" ca="1" si="422"/>
        <v>Running Shoes</v>
      </c>
      <c r="F1926" s="7" t="str">
        <f t="shared" ca="1" si="423"/>
        <v>Third-Party Seller</v>
      </c>
      <c r="G1926" s="7" t="str">
        <f t="shared" ca="1" si="424"/>
        <v>No</v>
      </c>
      <c r="H1926" s="7">
        <f t="shared" ca="1" si="425"/>
        <v>677</v>
      </c>
      <c r="I1926" s="7">
        <f t="shared" ca="1" si="426"/>
        <v>1</v>
      </c>
      <c r="J1926" s="7">
        <f t="shared" ca="1" si="427"/>
        <v>12</v>
      </c>
      <c r="K1926" s="7">
        <f t="shared" ca="1" si="428"/>
        <v>11</v>
      </c>
      <c r="L1926" s="7" t="str">
        <f t="shared" ca="1" si="429"/>
        <v>Net Banking</v>
      </c>
      <c r="M1926" s="7" t="str">
        <f t="shared" ca="1" si="430"/>
        <v>UK</v>
      </c>
      <c r="N1926" s="8" t="str">
        <f t="shared" ca="1" si="431"/>
        <v>Cancelled</v>
      </c>
    </row>
    <row r="1927" spans="1:14" x14ac:dyDescent="0.35">
      <c r="A1927" s="5" t="str">
        <f t="shared" si="432"/>
        <v>AMZ11927</v>
      </c>
      <c r="B1927" s="6">
        <f t="shared" ca="1" si="433"/>
        <v>45895</v>
      </c>
      <c r="C1927" s="7" t="str">
        <f t="shared" ca="1" si="420"/>
        <v>CUS61006</v>
      </c>
      <c r="D1927" s="7" t="str">
        <f t="shared" ca="1" si="421"/>
        <v>Books</v>
      </c>
      <c r="E1927" s="7" t="str">
        <f t="shared" ca="1" si="422"/>
        <v>Yoga Mat</v>
      </c>
      <c r="F1927" s="7" t="str">
        <f t="shared" ca="1" si="423"/>
        <v>Amazon Fulfilled</v>
      </c>
      <c r="G1927" s="7" t="str">
        <f t="shared" ca="1" si="424"/>
        <v>Yes</v>
      </c>
      <c r="H1927" s="7">
        <f t="shared" ca="1" si="425"/>
        <v>214</v>
      </c>
      <c r="I1927" s="7">
        <f t="shared" ca="1" si="426"/>
        <v>2</v>
      </c>
      <c r="J1927" s="7">
        <f t="shared" ca="1" si="427"/>
        <v>7</v>
      </c>
      <c r="K1927" s="7">
        <f t="shared" ca="1" si="428"/>
        <v>13</v>
      </c>
      <c r="L1927" s="7" t="str">
        <f t="shared" ca="1" si="429"/>
        <v>Credit Card</v>
      </c>
      <c r="M1927" s="7" t="str">
        <f t="shared" ca="1" si="430"/>
        <v>USA</v>
      </c>
      <c r="N1927" s="8" t="str">
        <f t="shared" ca="1" si="431"/>
        <v>Returned</v>
      </c>
    </row>
    <row r="1928" spans="1:14" x14ac:dyDescent="0.35">
      <c r="A1928" s="5" t="str">
        <f t="shared" si="432"/>
        <v>AMZ11928</v>
      </c>
      <c r="B1928" s="6">
        <f t="shared" ca="1" si="433"/>
        <v>45950</v>
      </c>
      <c r="C1928" s="7" t="str">
        <f t="shared" ca="1" si="420"/>
        <v>CUS37512</v>
      </c>
      <c r="D1928" s="7" t="str">
        <f t="shared" ca="1" si="421"/>
        <v>Home &amp; Kitchen</v>
      </c>
      <c r="E1928" s="7" t="str">
        <f t="shared" ca="1" si="422"/>
        <v>Iphone Charger</v>
      </c>
      <c r="F1928" s="7" t="str">
        <f t="shared" ca="1" si="423"/>
        <v>Third-Party Seller</v>
      </c>
      <c r="G1928" s="7" t="str">
        <f t="shared" ca="1" si="424"/>
        <v>Yes</v>
      </c>
      <c r="H1928" s="7">
        <f t="shared" ca="1" si="425"/>
        <v>735</v>
      </c>
      <c r="I1928" s="7">
        <f t="shared" ca="1" si="426"/>
        <v>2</v>
      </c>
      <c r="J1928" s="7">
        <f t="shared" ca="1" si="427"/>
        <v>19</v>
      </c>
      <c r="K1928" s="7">
        <f t="shared" ca="1" si="428"/>
        <v>13</v>
      </c>
      <c r="L1928" s="7" t="str">
        <f t="shared" ca="1" si="429"/>
        <v>Amazon Pay</v>
      </c>
      <c r="M1928" s="7" t="str">
        <f t="shared" ca="1" si="430"/>
        <v>Canada</v>
      </c>
      <c r="N1928" s="8" t="str">
        <f t="shared" ca="1" si="431"/>
        <v>Cancelled</v>
      </c>
    </row>
    <row r="1929" spans="1:14" x14ac:dyDescent="0.35">
      <c r="A1929" s="5" t="str">
        <f t="shared" si="432"/>
        <v>AMZ11929</v>
      </c>
      <c r="B1929" s="6">
        <f t="shared" ca="1" si="433"/>
        <v>46003</v>
      </c>
      <c r="C1929" s="7" t="str">
        <f t="shared" ca="1" si="420"/>
        <v>CUS81592</v>
      </c>
      <c r="D1929" s="7" t="str">
        <f t="shared" ca="1" si="421"/>
        <v>Home &amp; Kitchen</v>
      </c>
      <c r="E1929" s="7" t="str">
        <f t="shared" ca="1" si="422"/>
        <v>Iphone Charger</v>
      </c>
      <c r="F1929" s="7" t="str">
        <f t="shared" ca="1" si="423"/>
        <v>Amazon Fulfilled</v>
      </c>
      <c r="G1929" s="7" t="str">
        <f t="shared" ca="1" si="424"/>
        <v>Yes</v>
      </c>
      <c r="H1929" s="7">
        <f t="shared" ca="1" si="425"/>
        <v>314</v>
      </c>
      <c r="I1929" s="7">
        <f t="shared" ca="1" si="426"/>
        <v>1</v>
      </c>
      <c r="J1929" s="7">
        <f t="shared" ca="1" si="427"/>
        <v>17</v>
      </c>
      <c r="K1929" s="7">
        <f t="shared" ca="1" si="428"/>
        <v>5</v>
      </c>
      <c r="L1929" s="7" t="str">
        <f t="shared" ca="1" si="429"/>
        <v>Debit Card</v>
      </c>
      <c r="M1929" s="7" t="str">
        <f t="shared" ca="1" si="430"/>
        <v>Canada</v>
      </c>
      <c r="N1929" s="8" t="str">
        <f t="shared" ca="1" si="431"/>
        <v>Returned</v>
      </c>
    </row>
    <row r="1930" spans="1:14" x14ac:dyDescent="0.35">
      <c r="A1930" s="5" t="str">
        <f t="shared" si="432"/>
        <v>AMZ11930</v>
      </c>
      <c r="B1930" s="6">
        <f t="shared" ca="1" si="433"/>
        <v>45994</v>
      </c>
      <c r="C1930" s="7" t="str">
        <f t="shared" ca="1" si="420"/>
        <v>CUS74875</v>
      </c>
      <c r="D1930" s="7" t="str">
        <f t="shared" ca="1" si="421"/>
        <v>Electronics</v>
      </c>
      <c r="E1930" s="7" t="str">
        <f t="shared" ca="1" si="422"/>
        <v>Running Shoes</v>
      </c>
      <c r="F1930" s="7" t="str">
        <f t="shared" ca="1" si="423"/>
        <v>Third-Party Seller</v>
      </c>
      <c r="G1930" s="7" t="str">
        <f t="shared" ca="1" si="424"/>
        <v>Yes</v>
      </c>
      <c r="H1930" s="7">
        <f t="shared" ca="1" si="425"/>
        <v>402</v>
      </c>
      <c r="I1930" s="7">
        <f t="shared" ca="1" si="426"/>
        <v>4</v>
      </c>
      <c r="J1930" s="7">
        <f t="shared" ca="1" si="427"/>
        <v>5</v>
      </c>
      <c r="K1930" s="7">
        <f t="shared" ca="1" si="428"/>
        <v>13</v>
      </c>
      <c r="L1930" s="7" t="str">
        <f t="shared" ca="1" si="429"/>
        <v>Amazon Pay</v>
      </c>
      <c r="M1930" s="7" t="str">
        <f t="shared" ca="1" si="430"/>
        <v>India</v>
      </c>
      <c r="N1930" s="8" t="str">
        <f t="shared" ca="1" si="431"/>
        <v>Delivered</v>
      </c>
    </row>
    <row r="1931" spans="1:14" x14ac:dyDescent="0.35">
      <c r="A1931" s="5" t="str">
        <f t="shared" si="432"/>
        <v>AMZ11931</v>
      </c>
      <c r="B1931" s="6">
        <f t="shared" ca="1" si="433"/>
        <v>45950</v>
      </c>
      <c r="C1931" s="7" t="str">
        <f t="shared" ca="1" si="420"/>
        <v>CUS27557</v>
      </c>
      <c r="D1931" s="7" t="str">
        <f t="shared" ca="1" si="421"/>
        <v>Sports</v>
      </c>
      <c r="E1931" s="7" t="str">
        <f t="shared" ca="1" si="422"/>
        <v>Smart Watch</v>
      </c>
      <c r="F1931" s="7" t="str">
        <f t="shared" ca="1" si="423"/>
        <v>Third-Party Seller</v>
      </c>
      <c r="G1931" s="7" t="str">
        <f t="shared" ca="1" si="424"/>
        <v>No</v>
      </c>
      <c r="H1931" s="7">
        <f t="shared" ca="1" si="425"/>
        <v>788</v>
      </c>
      <c r="I1931" s="7">
        <f t="shared" ca="1" si="426"/>
        <v>4</v>
      </c>
      <c r="J1931" s="7">
        <f t="shared" ca="1" si="427"/>
        <v>11</v>
      </c>
      <c r="K1931" s="7">
        <f t="shared" ca="1" si="428"/>
        <v>13</v>
      </c>
      <c r="L1931" s="7" t="str">
        <f t="shared" ca="1" si="429"/>
        <v>Debit Card</v>
      </c>
      <c r="M1931" s="7" t="str">
        <f t="shared" ca="1" si="430"/>
        <v>UK</v>
      </c>
      <c r="N1931" s="8" t="str">
        <f t="shared" ca="1" si="431"/>
        <v>Delivered</v>
      </c>
    </row>
    <row r="1932" spans="1:14" x14ac:dyDescent="0.35">
      <c r="A1932" s="5" t="str">
        <f t="shared" si="432"/>
        <v>AMZ11932</v>
      </c>
      <c r="B1932" s="6">
        <f t="shared" ca="1" si="433"/>
        <v>45905</v>
      </c>
      <c r="C1932" s="7" t="str">
        <f t="shared" ca="1" si="420"/>
        <v>CUS98193</v>
      </c>
      <c r="D1932" s="7" t="str">
        <f t="shared" ca="1" si="421"/>
        <v>Home &amp; Kitchen</v>
      </c>
      <c r="E1932" s="7" t="str">
        <f t="shared" ca="1" si="422"/>
        <v>Water Bottle</v>
      </c>
      <c r="F1932" s="7" t="str">
        <f t="shared" ca="1" si="423"/>
        <v>Third-Party Seller</v>
      </c>
      <c r="G1932" s="7" t="str">
        <f t="shared" ca="1" si="424"/>
        <v>Yes</v>
      </c>
      <c r="H1932" s="7">
        <f t="shared" ca="1" si="425"/>
        <v>164</v>
      </c>
      <c r="I1932" s="7">
        <f t="shared" ca="1" si="426"/>
        <v>2</v>
      </c>
      <c r="J1932" s="7">
        <f t="shared" ca="1" si="427"/>
        <v>36</v>
      </c>
      <c r="K1932" s="7">
        <f t="shared" ca="1" si="428"/>
        <v>9</v>
      </c>
      <c r="L1932" s="7" t="str">
        <f t="shared" ca="1" si="429"/>
        <v>Amazon Pay</v>
      </c>
      <c r="M1932" s="7" t="str">
        <f t="shared" ca="1" si="430"/>
        <v>USA</v>
      </c>
      <c r="N1932" s="8" t="str">
        <f t="shared" ca="1" si="431"/>
        <v>Delivered</v>
      </c>
    </row>
    <row r="1933" spans="1:14" x14ac:dyDescent="0.35">
      <c r="A1933" s="5" t="str">
        <f t="shared" si="432"/>
        <v>AMZ11933</v>
      </c>
      <c r="B1933" s="6">
        <f t="shared" ca="1" si="433"/>
        <v>45891</v>
      </c>
      <c r="C1933" s="7" t="str">
        <f t="shared" ca="1" si="420"/>
        <v>CUS22021</v>
      </c>
      <c r="D1933" s="7" t="str">
        <f t="shared" ca="1" si="421"/>
        <v>Books</v>
      </c>
      <c r="E1933" s="7" t="str">
        <f t="shared" ca="1" si="422"/>
        <v>Noise Cancelling Headphones</v>
      </c>
      <c r="F1933" s="7" t="str">
        <f t="shared" ca="1" si="423"/>
        <v>Third-Party Seller</v>
      </c>
      <c r="G1933" s="7" t="str">
        <f t="shared" ca="1" si="424"/>
        <v>No</v>
      </c>
      <c r="H1933" s="7">
        <f t="shared" ca="1" si="425"/>
        <v>563</v>
      </c>
      <c r="I1933" s="7">
        <f t="shared" ca="1" si="426"/>
        <v>4</v>
      </c>
      <c r="J1933" s="7">
        <f t="shared" ca="1" si="427"/>
        <v>7</v>
      </c>
      <c r="K1933" s="7">
        <f t="shared" ca="1" si="428"/>
        <v>8</v>
      </c>
      <c r="L1933" s="7" t="str">
        <f t="shared" ca="1" si="429"/>
        <v>Amazon Pay</v>
      </c>
      <c r="M1933" s="7" t="str">
        <f t="shared" ca="1" si="430"/>
        <v>UK</v>
      </c>
      <c r="N1933" s="8" t="str">
        <f t="shared" ca="1" si="431"/>
        <v>Returned</v>
      </c>
    </row>
    <row r="1934" spans="1:14" x14ac:dyDescent="0.35">
      <c r="A1934" s="5" t="str">
        <f t="shared" si="432"/>
        <v>AMZ11934</v>
      </c>
      <c r="B1934" s="6">
        <f t="shared" ca="1" si="433"/>
        <v>45840</v>
      </c>
      <c r="C1934" s="7" t="str">
        <f t="shared" ca="1" si="420"/>
        <v>CUS17052</v>
      </c>
      <c r="D1934" s="7" t="str">
        <f t="shared" ca="1" si="421"/>
        <v>Sports</v>
      </c>
      <c r="E1934" s="7" t="str">
        <f t="shared" ca="1" si="422"/>
        <v>Water Bottle</v>
      </c>
      <c r="F1934" s="7" t="str">
        <f t="shared" ca="1" si="423"/>
        <v>Amazon Fulfilled</v>
      </c>
      <c r="G1934" s="7" t="str">
        <f t="shared" ca="1" si="424"/>
        <v>No</v>
      </c>
      <c r="H1934" s="7">
        <f t="shared" ca="1" si="425"/>
        <v>719</v>
      </c>
      <c r="I1934" s="7">
        <f t="shared" ca="1" si="426"/>
        <v>2</v>
      </c>
      <c r="J1934" s="7">
        <f t="shared" ca="1" si="427"/>
        <v>18</v>
      </c>
      <c r="K1934" s="7">
        <f t="shared" ca="1" si="428"/>
        <v>8</v>
      </c>
      <c r="L1934" s="7" t="str">
        <f t="shared" ca="1" si="429"/>
        <v>Debit Card</v>
      </c>
      <c r="M1934" s="7" t="str">
        <f t="shared" ca="1" si="430"/>
        <v>USA</v>
      </c>
      <c r="N1934" s="8" t="str">
        <f t="shared" ca="1" si="431"/>
        <v>Delivered</v>
      </c>
    </row>
    <row r="1935" spans="1:14" x14ac:dyDescent="0.35">
      <c r="A1935" s="5" t="str">
        <f t="shared" si="432"/>
        <v>AMZ11935</v>
      </c>
      <c r="B1935" s="6">
        <f t="shared" ca="1" si="433"/>
        <v>45924</v>
      </c>
      <c r="C1935" s="7" t="str">
        <f t="shared" ca="1" si="420"/>
        <v>CUS10049</v>
      </c>
      <c r="D1935" s="7" t="str">
        <f t="shared" ca="1" si="421"/>
        <v>Fashion</v>
      </c>
      <c r="E1935" s="7" t="str">
        <f t="shared" ca="1" si="422"/>
        <v>Water Bottle</v>
      </c>
      <c r="F1935" s="7" t="str">
        <f t="shared" ca="1" si="423"/>
        <v>Third-Party Seller</v>
      </c>
      <c r="G1935" s="7" t="str">
        <f t="shared" ca="1" si="424"/>
        <v>No</v>
      </c>
      <c r="H1935" s="7">
        <f t="shared" ca="1" si="425"/>
        <v>597</v>
      </c>
      <c r="I1935" s="7">
        <f t="shared" ca="1" si="426"/>
        <v>1</v>
      </c>
      <c r="J1935" s="7">
        <f t="shared" ca="1" si="427"/>
        <v>24</v>
      </c>
      <c r="K1935" s="7">
        <f t="shared" ca="1" si="428"/>
        <v>9</v>
      </c>
      <c r="L1935" s="7" t="str">
        <f t="shared" ca="1" si="429"/>
        <v>Net Banking</v>
      </c>
      <c r="M1935" s="7" t="str">
        <f t="shared" ca="1" si="430"/>
        <v>Canada</v>
      </c>
      <c r="N1935" s="8" t="str">
        <f t="shared" ca="1" si="431"/>
        <v>Delivered</v>
      </c>
    </row>
    <row r="1936" spans="1:14" x14ac:dyDescent="0.35">
      <c r="A1936" s="5" t="str">
        <f t="shared" si="432"/>
        <v>AMZ11936</v>
      </c>
      <c r="B1936" s="6">
        <f t="shared" ca="1" si="433"/>
        <v>45929</v>
      </c>
      <c r="C1936" s="7" t="str">
        <f t="shared" ca="1" si="420"/>
        <v>CUS98132</v>
      </c>
      <c r="D1936" s="7" t="str">
        <f t="shared" ca="1" si="421"/>
        <v>Home &amp; Kitchen</v>
      </c>
      <c r="E1936" s="7" t="str">
        <f t="shared" ca="1" si="422"/>
        <v>Smart Watch</v>
      </c>
      <c r="F1936" s="7" t="str">
        <f t="shared" ca="1" si="423"/>
        <v>Third-Party Seller</v>
      </c>
      <c r="G1936" s="7" t="str">
        <f t="shared" ca="1" si="424"/>
        <v>No</v>
      </c>
      <c r="H1936" s="7">
        <f t="shared" ca="1" si="425"/>
        <v>174</v>
      </c>
      <c r="I1936" s="7">
        <f t="shared" ca="1" si="426"/>
        <v>2</v>
      </c>
      <c r="J1936" s="7">
        <f t="shared" ca="1" si="427"/>
        <v>12</v>
      </c>
      <c r="K1936" s="7">
        <f t="shared" ca="1" si="428"/>
        <v>13</v>
      </c>
      <c r="L1936" s="7" t="str">
        <f t="shared" ca="1" si="429"/>
        <v>Debit Card</v>
      </c>
      <c r="M1936" s="7" t="str">
        <f t="shared" ca="1" si="430"/>
        <v>UK</v>
      </c>
      <c r="N1936" s="8" t="str">
        <f t="shared" ca="1" si="431"/>
        <v>Delivered</v>
      </c>
    </row>
    <row r="1937" spans="1:14" x14ac:dyDescent="0.35">
      <c r="A1937" s="5" t="str">
        <f t="shared" si="432"/>
        <v>AMZ11937</v>
      </c>
      <c r="B1937" s="6">
        <f t="shared" ca="1" si="433"/>
        <v>45876</v>
      </c>
      <c r="C1937" s="7" t="str">
        <f t="shared" ca="1" si="420"/>
        <v>CUS53401</v>
      </c>
      <c r="D1937" s="7" t="str">
        <f t="shared" ca="1" si="421"/>
        <v>Sports</v>
      </c>
      <c r="E1937" s="7" t="str">
        <f t="shared" ca="1" si="422"/>
        <v>Air  Fryer</v>
      </c>
      <c r="F1937" s="7" t="str">
        <f t="shared" ca="1" si="423"/>
        <v>Third-Party Seller</v>
      </c>
      <c r="G1937" s="7" t="str">
        <f t="shared" ca="1" si="424"/>
        <v>Yes</v>
      </c>
      <c r="H1937" s="7">
        <f t="shared" ca="1" si="425"/>
        <v>364</v>
      </c>
      <c r="I1937" s="7">
        <f t="shared" ca="1" si="426"/>
        <v>3</v>
      </c>
      <c r="J1937" s="7">
        <f t="shared" ca="1" si="427"/>
        <v>29</v>
      </c>
      <c r="K1937" s="7">
        <f t="shared" ca="1" si="428"/>
        <v>4</v>
      </c>
      <c r="L1937" s="7" t="str">
        <f t="shared" ca="1" si="429"/>
        <v>Debit Card</v>
      </c>
      <c r="M1937" s="7" t="str">
        <f t="shared" ca="1" si="430"/>
        <v>India</v>
      </c>
      <c r="N1937" s="8" t="str">
        <f t="shared" ca="1" si="431"/>
        <v>Delivered</v>
      </c>
    </row>
    <row r="1938" spans="1:14" x14ac:dyDescent="0.35">
      <c r="A1938" s="5" t="str">
        <f t="shared" si="432"/>
        <v>AMZ11938</v>
      </c>
      <c r="B1938" s="6">
        <f t="shared" ca="1" si="433"/>
        <v>45921</v>
      </c>
      <c r="C1938" s="7" t="str">
        <f t="shared" ca="1" si="420"/>
        <v>CUS15998</v>
      </c>
      <c r="D1938" s="7" t="str">
        <f t="shared" ca="1" si="421"/>
        <v>Electronics</v>
      </c>
      <c r="E1938" s="7" t="str">
        <f t="shared" ca="1" si="422"/>
        <v>Running Shoes</v>
      </c>
      <c r="F1938" s="7" t="str">
        <f t="shared" ca="1" si="423"/>
        <v>Amazon Fulfilled</v>
      </c>
      <c r="G1938" s="7" t="str">
        <f t="shared" ca="1" si="424"/>
        <v>Yes</v>
      </c>
      <c r="H1938" s="7">
        <f t="shared" ca="1" si="425"/>
        <v>40</v>
      </c>
      <c r="I1938" s="7">
        <f t="shared" ca="1" si="426"/>
        <v>3</v>
      </c>
      <c r="J1938" s="7">
        <f t="shared" ca="1" si="427"/>
        <v>37</v>
      </c>
      <c r="K1938" s="7">
        <f t="shared" ca="1" si="428"/>
        <v>6</v>
      </c>
      <c r="L1938" s="7" t="str">
        <f t="shared" ca="1" si="429"/>
        <v>UPI</v>
      </c>
      <c r="M1938" s="7" t="str">
        <f t="shared" ca="1" si="430"/>
        <v>UK</v>
      </c>
      <c r="N1938" s="8" t="str">
        <f t="shared" ca="1" si="431"/>
        <v>Delivered</v>
      </c>
    </row>
    <row r="1939" spans="1:14" x14ac:dyDescent="0.35">
      <c r="A1939" s="5" t="str">
        <f t="shared" si="432"/>
        <v>AMZ11939</v>
      </c>
      <c r="B1939" s="6">
        <f t="shared" ca="1" si="433"/>
        <v>45996</v>
      </c>
      <c r="C1939" s="7" t="str">
        <f t="shared" ca="1" si="420"/>
        <v>CUS23651</v>
      </c>
      <c r="D1939" s="7" t="str">
        <f t="shared" ca="1" si="421"/>
        <v>Electronics</v>
      </c>
      <c r="E1939" s="7" t="str">
        <f t="shared" ca="1" si="422"/>
        <v>Air  Fryer</v>
      </c>
      <c r="F1939" s="7" t="str">
        <f t="shared" ca="1" si="423"/>
        <v>Amazon Fulfilled</v>
      </c>
      <c r="G1939" s="7" t="str">
        <f t="shared" ca="1" si="424"/>
        <v>No</v>
      </c>
      <c r="H1939" s="7">
        <f t="shared" ca="1" si="425"/>
        <v>619</v>
      </c>
      <c r="I1939" s="7">
        <f t="shared" ca="1" si="426"/>
        <v>2</v>
      </c>
      <c r="J1939" s="7">
        <f t="shared" ca="1" si="427"/>
        <v>5</v>
      </c>
      <c r="K1939" s="7">
        <f t="shared" ca="1" si="428"/>
        <v>6</v>
      </c>
      <c r="L1939" s="7" t="str">
        <f t="shared" ca="1" si="429"/>
        <v>Amazon Pay</v>
      </c>
      <c r="M1939" s="7" t="str">
        <f t="shared" ca="1" si="430"/>
        <v>USA</v>
      </c>
      <c r="N1939" s="8" t="str">
        <f t="shared" ca="1" si="431"/>
        <v>Delivered</v>
      </c>
    </row>
    <row r="1940" spans="1:14" x14ac:dyDescent="0.35">
      <c r="A1940" s="5" t="str">
        <f t="shared" si="432"/>
        <v>AMZ11940</v>
      </c>
      <c r="B1940" s="6">
        <f t="shared" ca="1" si="433"/>
        <v>45972</v>
      </c>
      <c r="C1940" s="7" t="str">
        <f t="shared" ca="1" si="420"/>
        <v>CUS96074</v>
      </c>
      <c r="D1940" s="7" t="str">
        <f t="shared" ca="1" si="421"/>
        <v>Sports</v>
      </c>
      <c r="E1940" s="7" t="str">
        <f t="shared" ca="1" si="422"/>
        <v>Cotton T-Shirt</v>
      </c>
      <c r="F1940" s="7" t="str">
        <f t="shared" ca="1" si="423"/>
        <v>Amazon Fulfilled</v>
      </c>
      <c r="G1940" s="7" t="str">
        <f t="shared" ca="1" si="424"/>
        <v>No</v>
      </c>
      <c r="H1940" s="7">
        <f t="shared" ca="1" si="425"/>
        <v>659</v>
      </c>
      <c r="I1940" s="7">
        <f t="shared" ca="1" si="426"/>
        <v>4</v>
      </c>
      <c r="J1940" s="7">
        <f t="shared" ca="1" si="427"/>
        <v>22</v>
      </c>
      <c r="K1940" s="7">
        <f t="shared" ca="1" si="428"/>
        <v>6</v>
      </c>
      <c r="L1940" s="7" t="str">
        <f t="shared" ca="1" si="429"/>
        <v>Amazon Pay</v>
      </c>
      <c r="M1940" s="7" t="str">
        <f t="shared" ca="1" si="430"/>
        <v>UK</v>
      </c>
      <c r="N1940" s="8" t="str">
        <f t="shared" ca="1" si="431"/>
        <v>Delivered</v>
      </c>
    </row>
    <row r="1941" spans="1:14" x14ac:dyDescent="0.35">
      <c r="A1941" s="5" t="str">
        <f t="shared" si="432"/>
        <v>AMZ11941</v>
      </c>
      <c r="B1941" s="6">
        <f t="shared" ca="1" si="433"/>
        <v>45854</v>
      </c>
      <c r="C1941" s="7" t="str">
        <f t="shared" ca="1" si="420"/>
        <v>CUS83801</v>
      </c>
      <c r="D1941" s="7" t="str">
        <f t="shared" ca="1" si="421"/>
        <v>Books</v>
      </c>
      <c r="E1941" s="7" t="str">
        <f t="shared" ca="1" si="422"/>
        <v>Bluetooth Speaker</v>
      </c>
      <c r="F1941" s="7" t="str">
        <f t="shared" ca="1" si="423"/>
        <v>Amazon Fulfilled</v>
      </c>
      <c r="G1941" s="7" t="str">
        <f t="shared" ca="1" si="424"/>
        <v>No</v>
      </c>
      <c r="H1941" s="7">
        <f t="shared" ca="1" si="425"/>
        <v>519</v>
      </c>
      <c r="I1941" s="7">
        <f t="shared" ca="1" si="426"/>
        <v>2</v>
      </c>
      <c r="J1941" s="7">
        <f t="shared" ca="1" si="427"/>
        <v>0</v>
      </c>
      <c r="K1941" s="7">
        <f t="shared" ca="1" si="428"/>
        <v>11</v>
      </c>
      <c r="L1941" s="7" t="str">
        <f t="shared" ca="1" si="429"/>
        <v>Amazon Pay</v>
      </c>
      <c r="M1941" s="7" t="str">
        <f t="shared" ca="1" si="430"/>
        <v>USA</v>
      </c>
      <c r="N1941" s="8" t="str">
        <f t="shared" ca="1" si="431"/>
        <v>Cancelled</v>
      </c>
    </row>
    <row r="1942" spans="1:14" x14ac:dyDescent="0.35">
      <c r="A1942" s="5" t="str">
        <f t="shared" si="432"/>
        <v>AMZ11942</v>
      </c>
      <c r="B1942" s="6">
        <f t="shared" ca="1" si="433"/>
        <v>45846</v>
      </c>
      <c r="C1942" s="7" t="str">
        <f t="shared" ca="1" si="420"/>
        <v>CUS55437</v>
      </c>
      <c r="D1942" s="7" t="str">
        <f t="shared" ca="1" si="421"/>
        <v>Fashion</v>
      </c>
      <c r="E1942" s="7" t="str">
        <f t="shared" ca="1" si="422"/>
        <v>Iphone Charger</v>
      </c>
      <c r="F1942" s="7" t="str">
        <f t="shared" ca="1" si="423"/>
        <v>Amazon Fulfilled</v>
      </c>
      <c r="G1942" s="7" t="str">
        <f t="shared" ca="1" si="424"/>
        <v>Yes</v>
      </c>
      <c r="H1942" s="7">
        <f t="shared" ca="1" si="425"/>
        <v>401</v>
      </c>
      <c r="I1942" s="7">
        <f t="shared" ca="1" si="426"/>
        <v>1</v>
      </c>
      <c r="J1942" s="7">
        <f t="shared" ca="1" si="427"/>
        <v>36</v>
      </c>
      <c r="K1942" s="7">
        <f t="shared" ca="1" si="428"/>
        <v>7</v>
      </c>
      <c r="L1942" s="7" t="str">
        <f t="shared" ca="1" si="429"/>
        <v>Credit Card</v>
      </c>
      <c r="M1942" s="7" t="str">
        <f t="shared" ca="1" si="430"/>
        <v>USA</v>
      </c>
      <c r="N1942" s="8" t="str">
        <f t="shared" ca="1" si="431"/>
        <v>Cancelled</v>
      </c>
    </row>
    <row r="1943" spans="1:14" x14ac:dyDescent="0.35">
      <c r="A1943" s="5" t="str">
        <f t="shared" si="432"/>
        <v>AMZ11943</v>
      </c>
      <c r="B1943" s="6">
        <f t="shared" ca="1" si="433"/>
        <v>45891</v>
      </c>
      <c r="C1943" s="7" t="str">
        <f t="shared" ca="1" si="420"/>
        <v>CUS74288</v>
      </c>
      <c r="D1943" s="7" t="str">
        <f t="shared" ca="1" si="421"/>
        <v>Books</v>
      </c>
      <c r="E1943" s="7" t="str">
        <f t="shared" ca="1" si="422"/>
        <v>Noise Cancelling Headphones</v>
      </c>
      <c r="F1943" s="7" t="str">
        <f t="shared" ca="1" si="423"/>
        <v>Amazon Fulfilled</v>
      </c>
      <c r="G1943" s="7" t="str">
        <f t="shared" ca="1" si="424"/>
        <v>Yes</v>
      </c>
      <c r="H1943" s="7">
        <f t="shared" ca="1" si="425"/>
        <v>652</v>
      </c>
      <c r="I1943" s="7">
        <f t="shared" ca="1" si="426"/>
        <v>4</v>
      </c>
      <c r="J1943" s="7">
        <f t="shared" ca="1" si="427"/>
        <v>18</v>
      </c>
      <c r="K1943" s="7">
        <f t="shared" ca="1" si="428"/>
        <v>15</v>
      </c>
      <c r="L1943" s="7" t="str">
        <f t="shared" ca="1" si="429"/>
        <v>Credit Card</v>
      </c>
      <c r="M1943" s="7" t="str">
        <f t="shared" ca="1" si="430"/>
        <v>UK</v>
      </c>
      <c r="N1943" s="8" t="str">
        <f t="shared" ca="1" si="431"/>
        <v>Delivered</v>
      </c>
    </row>
    <row r="1944" spans="1:14" x14ac:dyDescent="0.35">
      <c r="A1944" s="5" t="str">
        <f t="shared" si="432"/>
        <v>AMZ11944</v>
      </c>
      <c r="B1944" s="6">
        <f t="shared" ca="1" si="433"/>
        <v>45853</v>
      </c>
      <c r="C1944" s="7" t="str">
        <f t="shared" ca="1" si="420"/>
        <v>CUS19614</v>
      </c>
      <c r="D1944" s="7" t="str">
        <f t="shared" ca="1" si="421"/>
        <v>Fashion</v>
      </c>
      <c r="E1944" s="7" t="str">
        <f t="shared" ca="1" si="422"/>
        <v>Water Bottle</v>
      </c>
      <c r="F1944" s="7" t="str">
        <f t="shared" ca="1" si="423"/>
        <v>Third-Party Seller</v>
      </c>
      <c r="G1944" s="7" t="str">
        <f t="shared" ca="1" si="424"/>
        <v>Yes</v>
      </c>
      <c r="H1944" s="7">
        <f t="shared" ca="1" si="425"/>
        <v>307</v>
      </c>
      <c r="I1944" s="7">
        <f t="shared" ca="1" si="426"/>
        <v>3</v>
      </c>
      <c r="J1944" s="7">
        <f t="shared" ca="1" si="427"/>
        <v>6</v>
      </c>
      <c r="K1944" s="7">
        <f t="shared" ca="1" si="428"/>
        <v>10</v>
      </c>
      <c r="L1944" s="7" t="str">
        <f t="shared" ca="1" si="429"/>
        <v>UPI</v>
      </c>
      <c r="M1944" s="7" t="str">
        <f t="shared" ca="1" si="430"/>
        <v>UK</v>
      </c>
      <c r="N1944" s="8" t="str">
        <f t="shared" ca="1" si="431"/>
        <v>Cancelled</v>
      </c>
    </row>
    <row r="1945" spans="1:14" x14ac:dyDescent="0.35">
      <c r="A1945" s="5" t="str">
        <f t="shared" si="432"/>
        <v>AMZ11945</v>
      </c>
      <c r="B1945" s="6">
        <f t="shared" ca="1" si="433"/>
        <v>45961</v>
      </c>
      <c r="C1945" s="7" t="str">
        <f t="shared" ca="1" si="420"/>
        <v>CUS63660</v>
      </c>
      <c r="D1945" s="7" t="str">
        <f t="shared" ca="1" si="421"/>
        <v>Fashion</v>
      </c>
      <c r="E1945" s="7" t="str">
        <f t="shared" ca="1" si="422"/>
        <v>Air  Fryer</v>
      </c>
      <c r="F1945" s="7" t="str">
        <f t="shared" ca="1" si="423"/>
        <v>Amazon Fulfilled</v>
      </c>
      <c r="G1945" s="7" t="str">
        <f t="shared" ca="1" si="424"/>
        <v>No</v>
      </c>
      <c r="H1945" s="7">
        <f t="shared" ca="1" si="425"/>
        <v>111</v>
      </c>
      <c r="I1945" s="7">
        <f t="shared" ca="1" si="426"/>
        <v>3</v>
      </c>
      <c r="J1945" s="7">
        <f t="shared" ca="1" si="427"/>
        <v>7</v>
      </c>
      <c r="K1945" s="7">
        <f t="shared" ca="1" si="428"/>
        <v>5</v>
      </c>
      <c r="L1945" s="7" t="str">
        <f t="shared" ca="1" si="429"/>
        <v>Net Banking</v>
      </c>
      <c r="M1945" s="7" t="str">
        <f t="shared" ca="1" si="430"/>
        <v>Canada</v>
      </c>
      <c r="N1945" s="8" t="str">
        <f t="shared" ca="1" si="431"/>
        <v>Cancelled</v>
      </c>
    </row>
    <row r="1946" spans="1:14" x14ac:dyDescent="0.35">
      <c r="A1946" s="5" t="str">
        <f t="shared" si="432"/>
        <v>AMZ11946</v>
      </c>
      <c r="B1946" s="6">
        <f t="shared" ca="1" si="433"/>
        <v>45933</v>
      </c>
      <c r="C1946" s="7" t="str">
        <f t="shared" ca="1" si="420"/>
        <v>CUS85593</v>
      </c>
      <c r="D1946" s="7" t="str">
        <f t="shared" ca="1" si="421"/>
        <v>Beauty</v>
      </c>
      <c r="E1946" s="7" t="str">
        <f t="shared" ca="1" si="422"/>
        <v>Noise Cancelling Headphones</v>
      </c>
      <c r="F1946" s="7" t="str">
        <f t="shared" ca="1" si="423"/>
        <v>Third-Party Seller</v>
      </c>
      <c r="G1946" s="7" t="str">
        <f t="shared" ca="1" si="424"/>
        <v>No</v>
      </c>
      <c r="H1946" s="7">
        <f t="shared" ca="1" si="425"/>
        <v>354</v>
      </c>
      <c r="I1946" s="7">
        <f t="shared" ca="1" si="426"/>
        <v>2</v>
      </c>
      <c r="J1946" s="7">
        <f t="shared" ca="1" si="427"/>
        <v>36</v>
      </c>
      <c r="K1946" s="7">
        <f t="shared" ca="1" si="428"/>
        <v>11</v>
      </c>
      <c r="L1946" s="7" t="str">
        <f t="shared" ca="1" si="429"/>
        <v>Amazon Pay</v>
      </c>
      <c r="M1946" s="7" t="str">
        <f t="shared" ca="1" si="430"/>
        <v>Canada</v>
      </c>
      <c r="N1946" s="8" t="str">
        <f t="shared" ca="1" si="431"/>
        <v>Delivered</v>
      </c>
    </row>
    <row r="1947" spans="1:14" x14ac:dyDescent="0.35">
      <c r="A1947" s="5" t="str">
        <f t="shared" si="432"/>
        <v>AMZ11947</v>
      </c>
      <c r="B1947" s="6">
        <f t="shared" ca="1" si="433"/>
        <v>46013</v>
      </c>
      <c r="C1947" s="7" t="str">
        <f t="shared" ca="1" si="420"/>
        <v>CUS29689</v>
      </c>
      <c r="D1947" s="7" t="str">
        <f t="shared" ca="1" si="421"/>
        <v>Beauty</v>
      </c>
      <c r="E1947" s="7" t="str">
        <f t="shared" ca="1" si="422"/>
        <v>Smart Watch</v>
      </c>
      <c r="F1947" s="7" t="str">
        <f t="shared" ca="1" si="423"/>
        <v>Amazon Fulfilled</v>
      </c>
      <c r="G1947" s="7" t="str">
        <f t="shared" ca="1" si="424"/>
        <v>Yes</v>
      </c>
      <c r="H1947" s="7">
        <f t="shared" ca="1" si="425"/>
        <v>588</v>
      </c>
      <c r="I1947" s="7">
        <f t="shared" ca="1" si="426"/>
        <v>1</v>
      </c>
      <c r="J1947" s="7">
        <f t="shared" ca="1" si="427"/>
        <v>3</v>
      </c>
      <c r="K1947" s="7">
        <f t="shared" ca="1" si="428"/>
        <v>11</v>
      </c>
      <c r="L1947" s="7" t="str">
        <f t="shared" ca="1" si="429"/>
        <v>Debit Card</v>
      </c>
      <c r="M1947" s="7" t="str">
        <f t="shared" ca="1" si="430"/>
        <v>Canada</v>
      </c>
      <c r="N1947" s="8" t="str">
        <f t="shared" ca="1" si="431"/>
        <v>Cancelled</v>
      </c>
    </row>
    <row r="1948" spans="1:14" x14ac:dyDescent="0.35">
      <c r="A1948" s="5" t="str">
        <f t="shared" si="432"/>
        <v>AMZ11948</v>
      </c>
      <c r="B1948" s="6">
        <f t="shared" ca="1" si="433"/>
        <v>45969</v>
      </c>
      <c r="C1948" s="7" t="str">
        <f t="shared" ca="1" si="420"/>
        <v>CUS46907</v>
      </c>
      <c r="D1948" s="7" t="str">
        <f t="shared" ca="1" si="421"/>
        <v>Books</v>
      </c>
      <c r="E1948" s="7" t="str">
        <f t="shared" ca="1" si="422"/>
        <v>Yoga Mat</v>
      </c>
      <c r="F1948" s="7" t="str">
        <f t="shared" ca="1" si="423"/>
        <v>Third-Party Seller</v>
      </c>
      <c r="G1948" s="7" t="str">
        <f t="shared" ca="1" si="424"/>
        <v>Yes</v>
      </c>
      <c r="H1948" s="7">
        <f t="shared" ca="1" si="425"/>
        <v>239</v>
      </c>
      <c r="I1948" s="7">
        <f t="shared" ca="1" si="426"/>
        <v>2</v>
      </c>
      <c r="J1948" s="7">
        <f t="shared" ca="1" si="427"/>
        <v>26</v>
      </c>
      <c r="K1948" s="7">
        <f t="shared" ca="1" si="428"/>
        <v>12</v>
      </c>
      <c r="L1948" s="7" t="str">
        <f t="shared" ca="1" si="429"/>
        <v>Credit Card</v>
      </c>
      <c r="M1948" s="7" t="str">
        <f t="shared" ca="1" si="430"/>
        <v>UK</v>
      </c>
      <c r="N1948" s="8" t="str">
        <f t="shared" ca="1" si="431"/>
        <v>Delivered</v>
      </c>
    </row>
    <row r="1949" spans="1:14" x14ac:dyDescent="0.35">
      <c r="A1949" s="5" t="str">
        <f t="shared" si="432"/>
        <v>AMZ11949</v>
      </c>
      <c r="B1949" s="6">
        <f t="shared" ca="1" si="433"/>
        <v>45927</v>
      </c>
      <c r="C1949" s="7" t="str">
        <f t="shared" ca="1" si="420"/>
        <v>CUS60253</v>
      </c>
      <c r="D1949" s="7" t="str">
        <f t="shared" ca="1" si="421"/>
        <v>Electronics</v>
      </c>
      <c r="E1949" s="7" t="str">
        <f t="shared" ca="1" si="422"/>
        <v>Cotton T-Shirt</v>
      </c>
      <c r="F1949" s="7" t="str">
        <f t="shared" ca="1" si="423"/>
        <v>Amazon Fulfilled</v>
      </c>
      <c r="G1949" s="7" t="str">
        <f t="shared" ca="1" si="424"/>
        <v>No</v>
      </c>
      <c r="H1949" s="7">
        <f t="shared" ca="1" si="425"/>
        <v>636</v>
      </c>
      <c r="I1949" s="7">
        <f t="shared" ca="1" si="426"/>
        <v>1</v>
      </c>
      <c r="J1949" s="7">
        <f t="shared" ca="1" si="427"/>
        <v>20</v>
      </c>
      <c r="K1949" s="7">
        <f t="shared" ca="1" si="428"/>
        <v>4</v>
      </c>
      <c r="L1949" s="7" t="str">
        <f t="shared" ca="1" si="429"/>
        <v>Debit Card</v>
      </c>
      <c r="M1949" s="7" t="str">
        <f t="shared" ca="1" si="430"/>
        <v>USA</v>
      </c>
      <c r="N1949" s="8" t="str">
        <f t="shared" ca="1" si="431"/>
        <v>Returned</v>
      </c>
    </row>
    <row r="1950" spans="1:14" x14ac:dyDescent="0.35">
      <c r="A1950" s="5" t="str">
        <f t="shared" si="432"/>
        <v>AMZ11950</v>
      </c>
      <c r="B1950" s="6">
        <f t="shared" ca="1" si="433"/>
        <v>46006</v>
      </c>
      <c r="C1950" s="7" t="str">
        <f t="shared" ca="1" si="420"/>
        <v>CUS23293</v>
      </c>
      <c r="D1950" s="7" t="str">
        <f t="shared" ca="1" si="421"/>
        <v>Sports</v>
      </c>
      <c r="E1950" s="7" t="str">
        <f t="shared" ca="1" si="422"/>
        <v>Cotton T-Shirt</v>
      </c>
      <c r="F1950" s="7" t="str">
        <f t="shared" ca="1" si="423"/>
        <v>Amazon Fulfilled</v>
      </c>
      <c r="G1950" s="7" t="str">
        <f t="shared" ca="1" si="424"/>
        <v>No</v>
      </c>
      <c r="H1950" s="7">
        <f t="shared" ca="1" si="425"/>
        <v>431</v>
      </c>
      <c r="I1950" s="7">
        <f t="shared" ca="1" si="426"/>
        <v>4</v>
      </c>
      <c r="J1950" s="7">
        <f t="shared" ca="1" si="427"/>
        <v>3</v>
      </c>
      <c r="K1950" s="7">
        <f t="shared" ca="1" si="428"/>
        <v>11</v>
      </c>
      <c r="L1950" s="7" t="str">
        <f t="shared" ca="1" si="429"/>
        <v>UPI</v>
      </c>
      <c r="M1950" s="7" t="str">
        <f t="shared" ca="1" si="430"/>
        <v>UK</v>
      </c>
      <c r="N1950" s="8" t="str">
        <f t="shared" ca="1" si="431"/>
        <v>Returned</v>
      </c>
    </row>
    <row r="1951" spans="1:14" x14ac:dyDescent="0.35">
      <c r="A1951" s="5" t="str">
        <f t="shared" si="432"/>
        <v>AMZ11951</v>
      </c>
      <c r="B1951" s="6">
        <f t="shared" ca="1" si="433"/>
        <v>45859</v>
      </c>
      <c r="C1951" s="7" t="str">
        <f t="shared" ca="1" si="420"/>
        <v>CUS15619</v>
      </c>
      <c r="D1951" s="7" t="str">
        <f t="shared" ca="1" si="421"/>
        <v>Sports</v>
      </c>
      <c r="E1951" s="7" t="str">
        <f t="shared" ca="1" si="422"/>
        <v>Bluetooth Speaker</v>
      </c>
      <c r="F1951" s="7" t="str">
        <f t="shared" ca="1" si="423"/>
        <v>Amazon Fulfilled</v>
      </c>
      <c r="G1951" s="7" t="str">
        <f t="shared" ca="1" si="424"/>
        <v>Yes</v>
      </c>
      <c r="H1951" s="7">
        <f t="shared" ca="1" si="425"/>
        <v>635</v>
      </c>
      <c r="I1951" s="7">
        <f t="shared" ca="1" si="426"/>
        <v>2</v>
      </c>
      <c r="J1951" s="7">
        <f t="shared" ca="1" si="427"/>
        <v>13</v>
      </c>
      <c r="K1951" s="7">
        <f t="shared" ca="1" si="428"/>
        <v>15</v>
      </c>
      <c r="L1951" s="7" t="str">
        <f t="shared" ca="1" si="429"/>
        <v>Net Banking</v>
      </c>
      <c r="M1951" s="7" t="str">
        <f t="shared" ca="1" si="430"/>
        <v>India</v>
      </c>
      <c r="N1951" s="8" t="str">
        <f t="shared" ca="1" si="431"/>
        <v>Delivered</v>
      </c>
    </row>
    <row r="1952" spans="1:14" x14ac:dyDescent="0.35">
      <c r="A1952" s="5" t="str">
        <f t="shared" si="432"/>
        <v>AMZ11952</v>
      </c>
      <c r="B1952" s="6">
        <f t="shared" ca="1" si="433"/>
        <v>46007</v>
      </c>
      <c r="C1952" s="7" t="str">
        <f t="shared" ca="1" si="420"/>
        <v>CUS86304</v>
      </c>
      <c r="D1952" s="7" t="str">
        <f t="shared" ca="1" si="421"/>
        <v>Sports</v>
      </c>
      <c r="E1952" s="7" t="str">
        <f t="shared" ca="1" si="422"/>
        <v>Air  Fryer</v>
      </c>
      <c r="F1952" s="7" t="str">
        <f t="shared" ca="1" si="423"/>
        <v>Amazon Fulfilled</v>
      </c>
      <c r="G1952" s="7" t="str">
        <f t="shared" ca="1" si="424"/>
        <v>Yes</v>
      </c>
      <c r="H1952" s="7">
        <f t="shared" ca="1" si="425"/>
        <v>699</v>
      </c>
      <c r="I1952" s="7">
        <f t="shared" ca="1" si="426"/>
        <v>3</v>
      </c>
      <c r="J1952" s="7">
        <f t="shared" ca="1" si="427"/>
        <v>15</v>
      </c>
      <c r="K1952" s="7">
        <f t="shared" ca="1" si="428"/>
        <v>5</v>
      </c>
      <c r="L1952" s="7" t="str">
        <f t="shared" ca="1" si="429"/>
        <v>Amazon Pay</v>
      </c>
      <c r="M1952" s="7" t="str">
        <f t="shared" ca="1" si="430"/>
        <v>UK</v>
      </c>
      <c r="N1952" s="8" t="str">
        <f t="shared" ca="1" si="431"/>
        <v>Delivered</v>
      </c>
    </row>
    <row r="1953" spans="1:14" x14ac:dyDescent="0.35">
      <c r="A1953" s="5" t="str">
        <f t="shared" si="432"/>
        <v>AMZ11953</v>
      </c>
      <c r="B1953" s="6">
        <f t="shared" ca="1" si="433"/>
        <v>45930</v>
      </c>
      <c r="C1953" s="7" t="str">
        <f t="shared" ca="1" si="420"/>
        <v>CUS13616</v>
      </c>
      <c r="D1953" s="7" t="str">
        <f t="shared" ca="1" si="421"/>
        <v>Books</v>
      </c>
      <c r="E1953" s="7" t="str">
        <f t="shared" ca="1" si="422"/>
        <v>Running Shoes</v>
      </c>
      <c r="F1953" s="7" t="str">
        <f t="shared" ca="1" si="423"/>
        <v>Third-Party Seller</v>
      </c>
      <c r="G1953" s="7" t="str">
        <f t="shared" ca="1" si="424"/>
        <v>Yes</v>
      </c>
      <c r="H1953" s="7">
        <f t="shared" ca="1" si="425"/>
        <v>600</v>
      </c>
      <c r="I1953" s="7">
        <f t="shared" ca="1" si="426"/>
        <v>3</v>
      </c>
      <c r="J1953" s="7">
        <f t="shared" ca="1" si="427"/>
        <v>11</v>
      </c>
      <c r="K1953" s="7">
        <f t="shared" ca="1" si="428"/>
        <v>14</v>
      </c>
      <c r="L1953" s="7" t="str">
        <f t="shared" ca="1" si="429"/>
        <v>Debit Card</v>
      </c>
      <c r="M1953" s="7" t="str">
        <f t="shared" ca="1" si="430"/>
        <v>India</v>
      </c>
      <c r="N1953" s="8" t="str">
        <f t="shared" ca="1" si="431"/>
        <v>Delivered</v>
      </c>
    </row>
    <row r="1954" spans="1:14" x14ac:dyDescent="0.35">
      <c r="A1954" s="5" t="str">
        <f t="shared" si="432"/>
        <v>AMZ11954</v>
      </c>
      <c r="B1954" s="6">
        <f t="shared" ca="1" si="433"/>
        <v>45876</v>
      </c>
      <c r="C1954" s="7" t="str">
        <f t="shared" ca="1" si="420"/>
        <v>CUS75446</v>
      </c>
      <c r="D1954" s="7" t="str">
        <f t="shared" ca="1" si="421"/>
        <v>Electronics</v>
      </c>
      <c r="E1954" s="7" t="str">
        <f t="shared" ca="1" si="422"/>
        <v>Smart Watch</v>
      </c>
      <c r="F1954" s="7" t="str">
        <f t="shared" ca="1" si="423"/>
        <v>Amazon Fulfilled</v>
      </c>
      <c r="G1954" s="7" t="str">
        <f t="shared" ca="1" si="424"/>
        <v>Yes</v>
      </c>
      <c r="H1954" s="7">
        <f t="shared" ca="1" si="425"/>
        <v>204</v>
      </c>
      <c r="I1954" s="7">
        <f t="shared" ca="1" si="426"/>
        <v>4</v>
      </c>
      <c r="J1954" s="7">
        <f t="shared" ca="1" si="427"/>
        <v>32</v>
      </c>
      <c r="K1954" s="7">
        <f t="shared" ca="1" si="428"/>
        <v>15</v>
      </c>
      <c r="L1954" s="7" t="str">
        <f t="shared" ca="1" si="429"/>
        <v>Debit Card</v>
      </c>
      <c r="M1954" s="7" t="str">
        <f t="shared" ca="1" si="430"/>
        <v>USA</v>
      </c>
      <c r="N1954" s="8" t="str">
        <f t="shared" ca="1" si="431"/>
        <v>Delivered</v>
      </c>
    </row>
    <row r="1955" spans="1:14" x14ac:dyDescent="0.35">
      <c r="A1955" s="5" t="str">
        <f t="shared" si="432"/>
        <v>AMZ11955</v>
      </c>
      <c r="B1955" s="6">
        <f t="shared" ca="1" si="433"/>
        <v>45984</v>
      </c>
      <c r="C1955" s="7" t="str">
        <f t="shared" ca="1" si="420"/>
        <v>CUS54041</v>
      </c>
      <c r="D1955" s="7" t="str">
        <f t="shared" ca="1" si="421"/>
        <v>Electronics</v>
      </c>
      <c r="E1955" s="7" t="str">
        <f t="shared" ca="1" si="422"/>
        <v>Bluetooth Speaker</v>
      </c>
      <c r="F1955" s="7" t="str">
        <f t="shared" ca="1" si="423"/>
        <v>Third-Party Seller</v>
      </c>
      <c r="G1955" s="7" t="str">
        <f t="shared" ca="1" si="424"/>
        <v>Yes</v>
      </c>
      <c r="H1955" s="7">
        <f t="shared" ca="1" si="425"/>
        <v>616</v>
      </c>
      <c r="I1955" s="7">
        <f t="shared" ca="1" si="426"/>
        <v>2</v>
      </c>
      <c r="J1955" s="7">
        <f t="shared" ca="1" si="427"/>
        <v>29</v>
      </c>
      <c r="K1955" s="7">
        <f t="shared" ca="1" si="428"/>
        <v>7</v>
      </c>
      <c r="L1955" s="7" t="str">
        <f t="shared" ca="1" si="429"/>
        <v>Credit Card</v>
      </c>
      <c r="M1955" s="7" t="str">
        <f t="shared" ca="1" si="430"/>
        <v>USA</v>
      </c>
      <c r="N1955" s="8" t="str">
        <f t="shared" ca="1" si="431"/>
        <v>Delivered</v>
      </c>
    </row>
    <row r="1956" spans="1:14" x14ac:dyDescent="0.35">
      <c r="A1956" s="5" t="str">
        <f t="shared" si="432"/>
        <v>AMZ11956</v>
      </c>
      <c r="B1956" s="6">
        <f t="shared" ca="1" si="433"/>
        <v>45988</v>
      </c>
      <c r="C1956" s="7" t="str">
        <f t="shared" ca="1" si="420"/>
        <v>CUS35419</v>
      </c>
      <c r="D1956" s="7" t="str">
        <f t="shared" ca="1" si="421"/>
        <v>Sports</v>
      </c>
      <c r="E1956" s="7" t="str">
        <f t="shared" ca="1" si="422"/>
        <v>Iphone Charger</v>
      </c>
      <c r="F1956" s="7" t="str">
        <f t="shared" ca="1" si="423"/>
        <v>Amazon Fulfilled</v>
      </c>
      <c r="G1956" s="7" t="str">
        <f t="shared" ca="1" si="424"/>
        <v>Yes</v>
      </c>
      <c r="H1956" s="7">
        <f t="shared" ca="1" si="425"/>
        <v>222</v>
      </c>
      <c r="I1956" s="7">
        <f t="shared" ca="1" si="426"/>
        <v>4</v>
      </c>
      <c r="J1956" s="7">
        <f t="shared" ca="1" si="427"/>
        <v>28</v>
      </c>
      <c r="K1956" s="7">
        <f t="shared" ca="1" si="428"/>
        <v>3</v>
      </c>
      <c r="L1956" s="7" t="str">
        <f t="shared" ca="1" si="429"/>
        <v>Net Banking</v>
      </c>
      <c r="M1956" s="7" t="str">
        <f t="shared" ca="1" si="430"/>
        <v>Canada</v>
      </c>
      <c r="N1956" s="8" t="str">
        <f t="shared" ca="1" si="431"/>
        <v>Delivered</v>
      </c>
    </row>
    <row r="1957" spans="1:14" x14ac:dyDescent="0.35">
      <c r="A1957" s="5" t="str">
        <f t="shared" si="432"/>
        <v>AMZ11957</v>
      </c>
      <c r="B1957" s="6">
        <f t="shared" ca="1" si="433"/>
        <v>45975</v>
      </c>
      <c r="C1957" s="7" t="str">
        <f t="shared" ca="1" si="420"/>
        <v>CUS79262</v>
      </c>
      <c r="D1957" s="7" t="str">
        <f t="shared" ca="1" si="421"/>
        <v>Electronics</v>
      </c>
      <c r="E1957" s="7" t="str">
        <f t="shared" ca="1" si="422"/>
        <v>Bluetooth Speaker</v>
      </c>
      <c r="F1957" s="7" t="str">
        <f t="shared" ca="1" si="423"/>
        <v>Amazon Fulfilled</v>
      </c>
      <c r="G1957" s="7" t="str">
        <f t="shared" ca="1" si="424"/>
        <v>No</v>
      </c>
      <c r="H1957" s="7">
        <f t="shared" ca="1" si="425"/>
        <v>362</v>
      </c>
      <c r="I1957" s="7">
        <f t="shared" ca="1" si="426"/>
        <v>3</v>
      </c>
      <c r="J1957" s="7">
        <f t="shared" ca="1" si="427"/>
        <v>37</v>
      </c>
      <c r="K1957" s="7">
        <f t="shared" ca="1" si="428"/>
        <v>3</v>
      </c>
      <c r="L1957" s="7" t="str">
        <f t="shared" ca="1" si="429"/>
        <v>Credit Card</v>
      </c>
      <c r="M1957" s="7" t="str">
        <f t="shared" ca="1" si="430"/>
        <v>India</v>
      </c>
      <c r="N1957" s="8" t="str">
        <f t="shared" ca="1" si="431"/>
        <v>Returned</v>
      </c>
    </row>
    <row r="1958" spans="1:14" x14ac:dyDescent="0.35">
      <c r="A1958" s="5" t="str">
        <f t="shared" si="432"/>
        <v>AMZ11958</v>
      </c>
      <c r="B1958" s="6">
        <f t="shared" ca="1" si="433"/>
        <v>45920</v>
      </c>
      <c r="C1958" s="7" t="str">
        <f t="shared" ca="1" si="420"/>
        <v>CUS66658</v>
      </c>
      <c r="D1958" s="7" t="str">
        <f t="shared" ca="1" si="421"/>
        <v>Books</v>
      </c>
      <c r="E1958" s="7" t="str">
        <f t="shared" ca="1" si="422"/>
        <v>Air  Fryer</v>
      </c>
      <c r="F1958" s="7" t="str">
        <f t="shared" ca="1" si="423"/>
        <v>Third-Party Seller</v>
      </c>
      <c r="G1958" s="7" t="str">
        <f t="shared" ca="1" si="424"/>
        <v>Yes</v>
      </c>
      <c r="H1958" s="7">
        <f t="shared" ca="1" si="425"/>
        <v>658</v>
      </c>
      <c r="I1958" s="7">
        <f t="shared" ca="1" si="426"/>
        <v>1</v>
      </c>
      <c r="J1958" s="7">
        <f t="shared" ca="1" si="427"/>
        <v>36</v>
      </c>
      <c r="K1958" s="7">
        <f t="shared" ca="1" si="428"/>
        <v>15</v>
      </c>
      <c r="L1958" s="7" t="str">
        <f t="shared" ca="1" si="429"/>
        <v>Debit Card</v>
      </c>
      <c r="M1958" s="7" t="str">
        <f t="shared" ca="1" si="430"/>
        <v>UK</v>
      </c>
      <c r="N1958" s="8" t="str">
        <f t="shared" ca="1" si="431"/>
        <v>Delivered</v>
      </c>
    </row>
    <row r="1959" spans="1:14" x14ac:dyDescent="0.35">
      <c r="A1959" s="5" t="str">
        <f t="shared" si="432"/>
        <v>AMZ11959</v>
      </c>
      <c r="B1959" s="6">
        <f t="shared" ca="1" si="433"/>
        <v>45915</v>
      </c>
      <c r="C1959" s="7" t="str">
        <f t="shared" ca="1" si="420"/>
        <v>CUS46748</v>
      </c>
      <c r="D1959" s="7" t="str">
        <f t="shared" ca="1" si="421"/>
        <v>Home &amp; Kitchen</v>
      </c>
      <c r="E1959" s="7" t="str">
        <f t="shared" ca="1" si="422"/>
        <v>Running Shoes</v>
      </c>
      <c r="F1959" s="7" t="str">
        <f t="shared" ca="1" si="423"/>
        <v>Third-Party Seller</v>
      </c>
      <c r="G1959" s="7" t="str">
        <f t="shared" ca="1" si="424"/>
        <v>Yes</v>
      </c>
      <c r="H1959" s="7">
        <f t="shared" ca="1" si="425"/>
        <v>735</v>
      </c>
      <c r="I1959" s="7">
        <f t="shared" ca="1" si="426"/>
        <v>4</v>
      </c>
      <c r="J1959" s="7">
        <f t="shared" ca="1" si="427"/>
        <v>16</v>
      </c>
      <c r="K1959" s="7">
        <f t="shared" ca="1" si="428"/>
        <v>4</v>
      </c>
      <c r="L1959" s="7" t="str">
        <f t="shared" ca="1" si="429"/>
        <v>Credit Card</v>
      </c>
      <c r="M1959" s="7" t="str">
        <f t="shared" ca="1" si="430"/>
        <v>USA</v>
      </c>
      <c r="N1959" s="8" t="str">
        <f t="shared" ca="1" si="431"/>
        <v>Delivered</v>
      </c>
    </row>
    <row r="1960" spans="1:14" x14ac:dyDescent="0.35">
      <c r="A1960" s="5" t="str">
        <f t="shared" si="432"/>
        <v>AMZ11960</v>
      </c>
      <c r="B1960" s="6">
        <f t="shared" ca="1" si="433"/>
        <v>45974</v>
      </c>
      <c r="C1960" s="7" t="str">
        <f t="shared" ca="1" si="420"/>
        <v>CUS92749</v>
      </c>
      <c r="D1960" s="7" t="str">
        <f t="shared" ca="1" si="421"/>
        <v>Beauty</v>
      </c>
      <c r="E1960" s="7" t="str">
        <f t="shared" ca="1" si="422"/>
        <v>Smart Watch</v>
      </c>
      <c r="F1960" s="7" t="str">
        <f t="shared" ca="1" si="423"/>
        <v>Amazon Fulfilled</v>
      </c>
      <c r="G1960" s="7" t="str">
        <f t="shared" ca="1" si="424"/>
        <v>No</v>
      </c>
      <c r="H1960" s="7">
        <f t="shared" ca="1" si="425"/>
        <v>624</v>
      </c>
      <c r="I1960" s="7">
        <f t="shared" ca="1" si="426"/>
        <v>4</v>
      </c>
      <c r="J1960" s="7">
        <f t="shared" ca="1" si="427"/>
        <v>32</v>
      </c>
      <c r="K1960" s="7">
        <f t="shared" ca="1" si="428"/>
        <v>3</v>
      </c>
      <c r="L1960" s="7" t="str">
        <f t="shared" ca="1" si="429"/>
        <v>Debit Card</v>
      </c>
      <c r="M1960" s="7" t="str">
        <f t="shared" ca="1" si="430"/>
        <v>Canada</v>
      </c>
      <c r="N1960" s="8" t="str">
        <f t="shared" ca="1" si="431"/>
        <v>Cancelled</v>
      </c>
    </row>
    <row r="1961" spans="1:14" x14ac:dyDescent="0.35">
      <c r="A1961" s="5" t="str">
        <f t="shared" si="432"/>
        <v>AMZ11961</v>
      </c>
      <c r="B1961" s="6">
        <f t="shared" ca="1" si="433"/>
        <v>45907</v>
      </c>
      <c r="C1961" s="7" t="str">
        <f t="shared" ca="1" si="420"/>
        <v>CUS40021</v>
      </c>
      <c r="D1961" s="7" t="str">
        <f t="shared" ca="1" si="421"/>
        <v>Electronics</v>
      </c>
      <c r="E1961" s="7" t="str">
        <f t="shared" ca="1" si="422"/>
        <v>Yoga Mat</v>
      </c>
      <c r="F1961" s="7" t="str">
        <f t="shared" ca="1" si="423"/>
        <v>Amazon Fulfilled</v>
      </c>
      <c r="G1961" s="7" t="str">
        <f t="shared" ca="1" si="424"/>
        <v>No</v>
      </c>
      <c r="H1961" s="7">
        <f t="shared" ca="1" si="425"/>
        <v>537</v>
      </c>
      <c r="I1961" s="7">
        <f t="shared" ca="1" si="426"/>
        <v>4</v>
      </c>
      <c r="J1961" s="7">
        <f t="shared" ca="1" si="427"/>
        <v>36</v>
      </c>
      <c r="K1961" s="7">
        <f t="shared" ca="1" si="428"/>
        <v>9</v>
      </c>
      <c r="L1961" s="7" t="str">
        <f t="shared" ca="1" si="429"/>
        <v>Amazon Pay</v>
      </c>
      <c r="M1961" s="7" t="str">
        <f t="shared" ca="1" si="430"/>
        <v>Canada</v>
      </c>
      <c r="N1961" s="8" t="str">
        <f t="shared" ca="1" si="431"/>
        <v>Delivered</v>
      </c>
    </row>
    <row r="1962" spans="1:14" x14ac:dyDescent="0.35">
      <c r="A1962" s="5" t="str">
        <f t="shared" si="432"/>
        <v>AMZ11962</v>
      </c>
      <c r="B1962" s="6">
        <f t="shared" ca="1" si="433"/>
        <v>45850</v>
      </c>
      <c r="C1962" s="7" t="str">
        <f t="shared" ca="1" si="420"/>
        <v>CUS59632</v>
      </c>
      <c r="D1962" s="7" t="str">
        <f t="shared" ca="1" si="421"/>
        <v>Beauty</v>
      </c>
      <c r="E1962" s="7" t="str">
        <f t="shared" ca="1" si="422"/>
        <v>Smart Watch</v>
      </c>
      <c r="F1962" s="7" t="str">
        <f t="shared" ca="1" si="423"/>
        <v>Third-Party Seller</v>
      </c>
      <c r="G1962" s="7" t="str">
        <f t="shared" ca="1" si="424"/>
        <v>Yes</v>
      </c>
      <c r="H1962" s="7">
        <f t="shared" ca="1" si="425"/>
        <v>730</v>
      </c>
      <c r="I1962" s="7">
        <f t="shared" ca="1" si="426"/>
        <v>1</v>
      </c>
      <c r="J1962" s="7">
        <f t="shared" ca="1" si="427"/>
        <v>10</v>
      </c>
      <c r="K1962" s="7">
        <f t="shared" ca="1" si="428"/>
        <v>4</v>
      </c>
      <c r="L1962" s="7" t="str">
        <f t="shared" ca="1" si="429"/>
        <v>Credit Card</v>
      </c>
      <c r="M1962" s="7" t="str">
        <f t="shared" ca="1" si="430"/>
        <v>USA</v>
      </c>
      <c r="N1962" s="8" t="str">
        <f t="shared" ca="1" si="431"/>
        <v>Returned</v>
      </c>
    </row>
    <row r="1963" spans="1:14" x14ac:dyDescent="0.35">
      <c r="A1963" s="5" t="str">
        <f t="shared" si="432"/>
        <v>AMZ11963</v>
      </c>
      <c r="B1963" s="6">
        <f t="shared" ca="1" si="433"/>
        <v>45936</v>
      </c>
      <c r="C1963" s="7" t="str">
        <f t="shared" ca="1" si="420"/>
        <v>CUS25044</v>
      </c>
      <c r="D1963" s="7" t="str">
        <f t="shared" ca="1" si="421"/>
        <v>Fashion</v>
      </c>
      <c r="E1963" s="7" t="str">
        <f t="shared" ca="1" si="422"/>
        <v>Yoga Mat</v>
      </c>
      <c r="F1963" s="7" t="str">
        <f t="shared" ca="1" si="423"/>
        <v>Amazon Fulfilled</v>
      </c>
      <c r="G1963" s="7" t="str">
        <f t="shared" ca="1" si="424"/>
        <v>Yes</v>
      </c>
      <c r="H1963" s="7">
        <f t="shared" ca="1" si="425"/>
        <v>650</v>
      </c>
      <c r="I1963" s="7">
        <f t="shared" ca="1" si="426"/>
        <v>4</v>
      </c>
      <c r="J1963" s="7">
        <f t="shared" ca="1" si="427"/>
        <v>20</v>
      </c>
      <c r="K1963" s="7">
        <f t="shared" ca="1" si="428"/>
        <v>12</v>
      </c>
      <c r="L1963" s="7" t="str">
        <f t="shared" ca="1" si="429"/>
        <v>Credit Card</v>
      </c>
      <c r="M1963" s="7" t="str">
        <f t="shared" ca="1" si="430"/>
        <v>USA</v>
      </c>
      <c r="N1963" s="8" t="str">
        <f t="shared" ca="1" si="431"/>
        <v>Delivered</v>
      </c>
    </row>
    <row r="1964" spans="1:14" x14ac:dyDescent="0.35">
      <c r="A1964" s="5" t="str">
        <f t="shared" si="432"/>
        <v>AMZ11964</v>
      </c>
      <c r="B1964" s="6">
        <f t="shared" ca="1" si="433"/>
        <v>45867</v>
      </c>
      <c r="C1964" s="7" t="str">
        <f t="shared" ca="1" si="420"/>
        <v>CUS17502</v>
      </c>
      <c r="D1964" s="7" t="str">
        <f t="shared" ca="1" si="421"/>
        <v>Electronics</v>
      </c>
      <c r="E1964" s="7" t="str">
        <f t="shared" ca="1" si="422"/>
        <v>Running Shoes</v>
      </c>
      <c r="F1964" s="7" t="str">
        <f t="shared" ca="1" si="423"/>
        <v>Amazon Fulfilled</v>
      </c>
      <c r="G1964" s="7" t="str">
        <f t="shared" ca="1" si="424"/>
        <v>Yes</v>
      </c>
      <c r="H1964" s="7">
        <f t="shared" ca="1" si="425"/>
        <v>278</v>
      </c>
      <c r="I1964" s="7">
        <f t="shared" ca="1" si="426"/>
        <v>3</v>
      </c>
      <c r="J1964" s="7">
        <f t="shared" ca="1" si="427"/>
        <v>9</v>
      </c>
      <c r="K1964" s="7">
        <f t="shared" ca="1" si="428"/>
        <v>3</v>
      </c>
      <c r="L1964" s="7" t="str">
        <f t="shared" ca="1" si="429"/>
        <v>Debit Card</v>
      </c>
      <c r="M1964" s="7" t="str">
        <f t="shared" ca="1" si="430"/>
        <v>UK</v>
      </c>
      <c r="N1964" s="8" t="str">
        <f t="shared" ca="1" si="431"/>
        <v>Cancelled</v>
      </c>
    </row>
    <row r="1965" spans="1:14" x14ac:dyDescent="0.35">
      <c r="A1965" s="5" t="str">
        <f t="shared" si="432"/>
        <v>AMZ11965</v>
      </c>
      <c r="B1965" s="6">
        <f t="shared" ca="1" si="433"/>
        <v>46015</v>
      </c>
      <c r="C1965" s="7" t="str">
        <f t="shared" ca="1" si="420"/>
        <v>CUS64112</v>
      </c>
      <c r="D1965" s="7" t="str">
        <f t="shared" ca="1" si="421"/>
        <v>Beauty</v>
      </c>
      <c r="E1965" s="7" t="str">
        <f t="shared" ca="1" si="422"/>
        <v>Noise Cancelling Headphones</v>
      </c>
      <c r="F1965" s="7" t="str">
        <f t="shared" ca="1" si="423"/>
        <v>Third-Party Seller</v>
      </c>
      <c r="G1965" s="7" t="str">
        <f t="shared" ca="1" si="424"/>
        <v>No</v>
      </c>
      <c r="H1965" s="7">
        <f t="shared" ca="1" si="425"/>
        <v>729</v>
      </c>
      <c r="I1965" s="7">
        <f t="shared" ca="1" si="426"/>
        <v>1</v>
      </c>
      <c r="J1965" s="7">
        <f t="shared" ca="1" si="427"/>
        <v>3</v>
      </c>
      <c r="K1965" s="7">
        <f t="shared" ca="1" si="428"/>
        <v>8</v>
      </c>
      <c r="L1965" s="7" t="str">
        <f t="shared" ca="1" si="429"/>
        <v>Credit Card</v>
      </c>
      <c r="M1965" s="7" t="str">
        <f t="shared" ca="1" si="430"/>
        <v>India</v>
      </c>
      <c r="N1965" s="8" t="str">
        <f t="shared" ca="1" si="431"/>
        <v>Delivered</v>
      </c>
    </row>
    <row r="1966" spans="1:14" x14ac:dyDescent="0.35">
      <c r="A1966" s="5" t="str">
        <f t="shared" si="432"/>
        <v>AMZ11966</v>
      </c>
      <c r="B1966" s="6">
        <f t="shared" ca="1" si="433"/>
        <v>45846</v>
      </c>
      <c r="C1966" s="7" t="str">
        <f t="shared" ca="1" si="420"/>
        <v>CUS20037</v>
      </c>
      <c r="D1966" s="7" t="str">
        <f t="shared" ca="1" si="421"/>
        <v>Electronics</v>
      </c>
      <c r="E1966" s="7" t="str">
        <f t="shared" ca="1" si="422"/>
        <v>Air  Fryer</v>
      </c>
      <c r="F1966" s="7" t="str">
        <f t="shared" ca="1" si="423"/>
        <v>Third-Party Seller</v>
      </c>
      <c r="G1966" s="7" t="str">
        <f t="shared" ca="1" si="424"/>
        <v>Yes</v>
      </c>
      <c r="H1966" s="7">
        <f t="shared" ca="1" si="425"/>
        <v>61</v>
      </c>
      <c r="I1966" s="7">
        <f t="shared" ca="1" si="426"/>
        <v>1</v>
      </c>
      <c r="J1966" s="7">
        <f t="shared" ca="1" si="427"/>
        <v>26</v>
      </c>
      <c r="K1966" s="7">
        <f t="shared" ca="1" si="428"/>
        <v>7</v>
      </c>
      <c r="L1966" s="7" t="str">
        <f t="shared" ca="1" si="429"/>
        <v>Debit Card</v>
      </c>
      <c r="M1966" s="7" t="str">
        <f t="shared" ca="1" si="430"/>
        <v>UK</v>
      </c>
      <c r="N1966" s="8" t="str">
        <f t="shared" ca="1" si="431"/>
        <v>Delivered</v>
      </c>
    </row>
    <row r="1967" spans="1:14" x14ac:dyDescent="0.35">
      <c r="A1967" s="5" t="str">
        <f t="shared" si="432"/>
        <v>AMZ11967</v>
      </c>
      <c r="B1967" s="6">
        <f t="shared" ca="1" si="433"/>
        <v>45840</v>
      </c>
      <c r="C1967" s="7" t="str">
        <f t="shared" ca="1" si="420"/>
        <v>CUS60650</v>
      </c>
      <c r="D1967" s="7" t="str">
        <f t="shared" ca="1" si="421"/>
        <v>Books</v>
      </c>
      <c r="E1967" s="7" t="str">
        <f t="shared" ca="1" si="422"/>
        <v>Smart Watch</v>
      </c>
      <c r="F1967" s="7" t="str">
        <f t="shared" ca="1" si="423"/>
        <v>Amazon Fulfilled</v>
      </c>
      <c r="G1967" s="7" t="str">
        <f t="shared" ca="1" si="424"/>
        <v>No</v>
      </c>
      <c r="H1967" s="7">
        <f t="shared" ca="1" si="425"/>
        <v>138</v>
      </c>
      <c r="I1967" s="7">
        <f t="shared" ca="1" si="426"/>
        <v>4</v>
      </c>
      <c r="J1967" s="7">
        <f t="shared" ca="1" si="427"/>
        <v>6</v>
      </c>
      <c r="K1967" s="7">
        <f t="shared" ca="1" si="428"/>
        <v>8</v>
      </c>
      <c r="L1967" s="7" t="str">
        <f t="shared" ca="1" si="429"/>
        <v>Credit Card</v>
      </c>
      <c r="M1967" s="7" t="str">
        <f t="shared" ca="1" si="430"/>
        <v>UK</v>
      </c>
      <c r="N1967" s="8" t="str">
        <f t="shared" ca="1" si="431"/>
        <v>Returned</v>
      </c>
    </row>
    <row r="1968" spans="1:14" x14ac:dyDescent="0.35">
      <c r="A1968" s="5" t="str">
        <f t="shared" si="432"/>
        <v>AMZ11968</v>
      </c>
      <c r="B1968" s="6">
        <f t="shared" ca="1" si="433"/>
        <v>45917</v>
      </c>
      <c r="C1968" s="7" t="str">
        <f t="shared" ca="1" si="420"/>
        <v>CUS95927</v>
      </c>
      <c r="D1968" s="7" t="str">
        <f t="shared" ca="1" si="421"/>
        <v>Beauty</v>
      </c>
      <c r="E1968" s="7" t="str">
        <f t="shared" ca="1" si="422"/>
        <v>Cotton T-Shirt</v>
      </c>
      <c r="F1968" s="7" t="str">
        <f t="shared" ca="1" si="423"/>
        <v>Third-Party Seller</v>
      </c>
      <c r="G1968" s="7" t="str">
        <f t="shared" ca="1" si="424"/>
        <v>Yes</v>
      </c>
      <c r="H1968" s="7">
        <f t="shared" ca="1" si="425"/>
        <v>87</v>
      </c>
      <c r="I1968" s="7">
        <f t="shared" ca="1" si="426"/>
        <v>3</v>
      </c>
      <c r="J1968" s="7">
        <f t="shared" ca="1" si="427"/>
        <v>15</v>
      </c>
      <c r="K1968" s="7">
        <f t="shared" ca="1" si="428"/>
        <v>5</v>
      </c>
      <c r="L1968" s="7" t="str">
        <f t="shared" ca="1" si="429"/>
        <v>Credit Card</v>
      </c>
      <c r="M1968" s="7" t="str">
        <f t="shared" ca="1" si="430"/>
        <v>Canada</v>
      </c>
      <c r="N1968" s="8" t="str">
        <f t="shared" ca="1" si="431"/>
        <v>Returned</v>
      </c>
    </row>
    <row r="1969" spans="1:14" x14ac:dyDescent="0.35">
      <c r="A1969" s="5" t="str">
        <f t="shared" si="432"/>
        <v>AMZ11969</v>
      </c>
      <c r="B1969" s="6">
        <f t="shared" ca="1" si="433"/>
        <v>45869</v>
      </c>
      <c r="C1969" s="7" t="str">
        <f t="shared" ca="1" si="420"/>
        <v>CUS63848</v>
      </c>
      <c r="D1969" s="7" t="str">
        <f t="shared" ca="1" si="421"/>
        <v>Electronics</v>
      </c>
      <c r="E1969" s="7" t="str">
        <f t="shared" ca="1" si="422"/>
        <v>Smart Watch</v>
      </c>
      <c r="F1969" s="7" t="str">
        <f t="shared" ca="1" si="423"/>
        <v>Third-Party Seller</v>
      </c>
      <c r="G1969" s="7" t="str">
        <f t="shared" ca="1" si="424"/>
        <v>Yes</v>
      </c>
      <c r="H1969" s="7">
        <f t="shared" ca="1" si="425"/>
        <v>432</v>
      </c>
      <c r="I1969" s="7">
        <f t="shared" ca="1" si="426"/>
        <v>2</v>
      </c>
      <c r="J1969" s="7">
        <f t="shared" ca="1" si="427"/>
        <v>11</v>
      </c>
      <c r="K1969" s="7">
        <f t="shared" ca="1" si="428"/>
        <v>6</v>
      </c>
      <c r="L1969" s="7" t="str">
        <f t="shared" ca="1" si="429"/>
        <v>Credit Card</v>
      </c>
      <c r="M1969" s="7" t="str">
        <f t="shared" ca="1" si="430"/>
        <v>India</v>
      </c>
      <c r="N1969" s="8" t="str">
        <f t="shared" ca="1" si="431"/>
        <v>Delivered</v>
      </c>
    </row>
    <row r="1970" spans="1:14" x14ac:dyDescent="0.35">
      <c r="A1970" s="5" t="str">
        <f t="shared" si="432"/>
        <v>AMZ11970</v>
      </c>
      <c r="B1970" s="6">
        <f t="shared" ca="1" si="433"/>
        <v>45948</v>
      </c>
      <c r="C1970" s="7" t="str">
        <f t="shared" ca="1" si="420"/>
        <v>CUS19073</v>
      </c>
      <c r="D1970" s="7" t="str">
        <f t="shared" ca="1" si="421"/>
        <v>Home &amp; Kitchen</v>
      </c>
      <c r="E1970" s="7" t="str">
        <f t="shared" ca="1" si="422"/>
        <v>Water Bottle</v>
      </c>
      <c r="F1970" s="7" t="str">
        <f t="shared" ca="1" si="423"/>
        <v>Amazon Fulfilled</v>
      </c>
      <c r="G1970" s="7" t="str">
        <f t="shared" ca="1" si="424"/>
        <v>Yes</v>
      </c>
      <c r="H1970" s="7">
        <f t="shared" ca="1" si="425"/>
        <v>622</v>
      </c>
      <c r="I1970" s="7">
        <f t="shared" ca="1" si="426"/>
        <v>1</v>
      </c>
      <c r="J1970" s="7">
        <f t="shared" ca="1" si="427"/>
        <v>18</v>
      </c>
      <c r="K1970" s="7">
        <f t="shared" ca="1" si="428"/>
        <v>5</v>
      </c>
      <c r="L1970" s="7" t="str">
        <f t="shared" ca="1" si="429"/>
        <v>Net Banking</v>
      </c>
      <c r="M1970" s="7" t="str">
        <f t="shared" ca="1" si="430"/>
        <v>Canada</v>
      </c>
      <c r="N1970" s="8" t="str">
        <f t="shared" ca="1" si="431"/>
        <v>Delivered</v>
      </c>
    </row>
    <row r="1971" spans="1:14" x14ac:dyDescent="0.35">
      <c r="A1971" s="5" t="str">
        <f t="shared" si="432"/>
        <v>AMZ11971</v>
      </c>
      <c r="B1971" s="6">
        <f t="shared" ca="1" si="433"/>
        <v>46005</v>
      </c>
      <c r="C1971" s="7" t="str">
        <f t="shared" ca="1" si="420"/>
        <v>CUS80809</v>
      </c>
      <c r="D1971" s="7" t="str">
        <f t="shared" ca="1" si="421"/>
        <v>Books</v>
      </c>
      <c r="E1971" s="7" t="str">
        <f t="shared" ca="1" si="422"/>
        <v>Noise Cancelling Headphones</v>
      </c>
      <c r="F1971" s="7" t="str">
        <f t="shared" ca="1" si="423"/>
        <v>Third-Party Seller</v>
      </c>
      <c r="G1971" s="7" t="str">
        <f t="shared" ca="1" si="424"/>
        <v>Yes</v>
      </c>
      <c r="H1971" s="7">
        <f t="shared" ca="1" si="425"/>
        <v>780</v>
      </c>
      <c r="I1971" s="7">
        <f t="shared" ca="1" si="426"/>
        <v>4</v>
      </c>
      <c r="J1971" s="7">
        <f t="shared" ca="1" si="427"/>
        <v>16</v>
      </c>
      <c r="K1971" s="7">
        <f t="shared" ca="1" si="428"/>
        <v>8</v>
      </c>
      <c r="L1971" s="7" t="str">
        <f t="shared" ca="1" si="429"/>
        <v>Net Banking</v>
      </c>
      <c r="M1971" s="7" t="str">
        <f t="shared" ca="1" si="430"/>
        <v>India</v>
      </c>
      <c r="N1971" s="8" t="str">
        <f t="shared" ca="1" si="431"/>
        <v>Returned</v>
      </c>
    </row>
    <row r="1972" spans="1:14" x14ac:dyDescent="0.35">
      <c r="A1972" s="5" t="str">
        <f t="shared" si="432"/>
        <v>AMZ11972</v>
      </c>
      <c r="B1972" s="6">
        <f t="shared" ca="1" si="433"/>
        <v>45928</v>
      </c>
      <c r="C1972" s="7" t="str">
        <f t="shared" ca="1" si="420"/>
        <v>CUS38402</v>
      </c>
      <c r="D1972" s="7" t="str">
        <f t="shared" ca="1" si="421"/>
        <v>Books</v>
      </c>
      <c r="E1972" s="7" t="str">
        <f t="shared" ca="1" si="422"/>
        <v>Smart Watch</v>
      </c>
      <c r="F1972" s="7" t="str">
        <f t="shared" ca="1" si="423"/>
        <v>Amazon Fulfilled</v>
      </c>
      <c r="G1972" s="7" t="str">
        <f t="shared" ca="1" si="424"/>
        <v>No</v>
      </c>
      <c r="H1972" s="7">
        <f t="shared" ca="1" si="425"/>
        <v>303</v>
      </c>
      <c r="I1972" s="7">
        <f t="shared" ca="1" si="426"/>
        <v>4</v>
      </c>
      <c r="J1972" s="7">
        <f t="shared" ca="1" si="427"/>
        <v>16</v>
      </c>
      <c r="K1972" s="7">
        <f t="shared" ca="1" si="428"/>
        <v>13</v>
      </c>
      <c r="L1972" s="7" t="str">
        <f t="shared" ca="1" si="429"/>
        <v>Net Banking</v>
      </c>
      <c r="M1972" s="7" t="str">
        <f t="shared" ca="1" si="430"/>
        <v>UK</v>
      </c>
      <c r="N1972" s="8" t="str">
        <f t="shared" ca="1" si="431"/>
        <v>Delivered</v>
      </c>
    </row>
    <row r="1973" spans="1:14" x14ac:dyDescent="0.35">
      <c r="A1973" s="5" t="str">
        <f t="shared" si="432"/>
        <v>AMZ11973</v>
      </c>
      <c r="B1973" s="6">
        <f t="shared" ca="1" si="433"/>
        <v>45936</v>
      </c>
      <c r="C1973" s="7" t="str">
        <f t="shared" ca="1" si="420"/>
        <v>CUS79820</v>
      </c>
      <c r="D1973" s="7" t="str">
        <f t="shared" ca="1" si="421"/>
        <v>Sports</v>
      </c>
      <c r="E1973" s="7" t="str">
        <f t="shared" ca="1" si="422"/>
        <v>Cotton T-Shirt</v>
      </c>
      <c r="F1973" s="7" t="str">
        <f t="shared" ca="1" si="423"/>
        <v>Amazon Fulfilled</v>
      </c>
      <c r="G1973" s="7" t="str">
        <f t="shared" ca="1" si="424"/>
        <v>No</v>
      </c>
      <c r="H1973" s="7">
        <f t="shared" ca="1" si="425"/>
        <v>133</v>
      </c>
      <c r="I1973" s="7">
        <f t="shared" ca="1" si="426"/>
        <v>4</v>
      </c>
      <c r="J1973" s="7">
        <f t="shared" ca="1" si="427"/>
        <v>18</v>
      </c>
      <c r="K1973" s="7">
        <f t="shared" ca="1" si="428"/>
        <v>7</v>
      </c>
      <c r="L1973" s="7" t="str">
        <f t="shared" ca="1" si="429"/>
        <v>Amazon Pay</v>
      </c>
      <c r="M1973" s="7" t="str">
        <f t="shared" ca="1" si="430"/>
        <v>India</v>
      </c>
      <c r="N1973" s="8" t="str">
        <f t="shared" ca="1" si="431"/>
        <v>Delivered</v>
      </c>
    </row>
    <row r="1974" spans="1:14" x14ac:dyDescent="0.35">
      <c r="A1974" s="5" t="str">
        <f t="shared" si="432"/>
        <v>AMZ11974</v>
      </c>
      <c r="B1974" s="6">
        <f t="shared" ca="1" si="433"/>
        <v>45914</v>
      </c>
      <c r="C1974" s="7" t="str">
        <f t="shared" ca="1" si="420"/>
        <v>CUS81847</v>
      </c>
      <c r="D1974" s="7" t="str">
        <f t="shared" ca="1" si="421"/>
        <v>Sports</v>
      </c>
      <c r="E1974" s="7" t="str">
        <f t="shared" ca="1" si="422"/>
        <v>Yoga Mat</v>
      </c>
      <c r="F1974" s="7" t="str">
        <f t="shared" ca="1" si="423"/>
        <v>Third-Party Seller</v>
      </c>
      <c r="G1974" s="7" t="str">
        <f t="shared" ca="1" si="424"/>
        <v>Yes</v>
      </c>
      <c r="H1974" s="7">
        <f t="shared" ca="1" si="425"/>
        <v>175</v>
      </c>
      <c r="I1974" s="7">
        <f t="shared" ca="1" si="426"/>
        <v>4</v>
      </c>
      <c r="J1974" s="7">
        <f t="shared" ca="1" si="427"/>
        <v>4</v>
      </c>
      <c r="K1974" s="7">
        <f t="shared" ca="1" si="428"/>
        <v>7</v>
      </c>
      <c r="L1974" s="7" t="str">
        <f t="shared" ca="1" si="429"/>
        <v>Amazon Pay</v>
      </c>
      <c r="M1974" s="7" t="str">
        <f t="shared" ca="1" si="430"/>
        <v>UK</v>
      </c>
      <c r="N1974" s="8" t="str">
        <f t="shared" ca="1" si="431"/>
        <v>Delivered</v>
      </c>
    </row>
    <row r="1975" spans="1:14" x14ac:dyDescent="0.35">
      <c r="A1975" s="5" t="str">
        <f t="shared" si="432"/>
        <v>AMZ11975</v>
      </c>
      <c r="B1975" s="6">
        <f t="shared" ca="1" si="433"/>
        <v>45892</v>
      </c>
      <c r="C1975" s="7" t="str">
        <f t="shared" ca="1" si="420"/>
        <v>CUS76872</v>
      </c>
      <c r="D1975" s="7" t="str">
        <f t="shared" ca="1" si="421"/>
        <v>Sports</v>
      </c>
      <c r="E1975" s="7" t="str">
        <f t="shared" ca="1" si="422"/>
        <v>Yoga Mat</v>
      </c>
      <c r="F1975" s="7" t="str">
        <f t="shared" ca="1" si="423"/>
        <v>Third-Party Seller</v>
      </c>
      <c r="G1975" s="7" t="str">
        <f t="shared" ca="1" si="424"/>
        <v>Yes</v>
      </c>
      <c r="H1975" s="7">
        <f t="shared" ca="1" si="425"/>
        <v>731</v>
      </c>
      <c r="I1975" s="7">
        <f t="shared" ca="1" si="426"/>
        <v>4</v>
      </c>
      <c r="J1975" s="7">
        <f t="shared" ca="1" si="427"/>
        <v>12</v>
      </c>
      <c r="K1975" s="7">
        <f t="shared" ca="1" si="428"/>
        <v>3</v>
      </c>
      <c r="L1975" s="7" t="str">
        <f t="shared" ca="1" si="429"/>
        <v>Credit Card</v>
      </c>
      <c r="M1975" s="7" t="str">
        <f t="shared" ca="1" si="430"/>
        <v>India</v>
      </c>
      <c r="N1975" s="8" t="str">
        <f t="shared" ca="1" si="431"/>
        <v>Delivered</v>
      </c>
    </row>
    <row r="1976" spans="1:14" x14ac:dyDescent="0.35">
      <c r="A1976" s="5" t="str">
        <f t="shared" si="432"/>
        <v>AMZ11976</v>
      </c>
      <c r="B1976" s="6">
        <f t="shared" ca="1" si="433"/>
        <v>45874</v>
      </c>
      <c r="C1976" s="7" t="str">
        <f t="shared" ca="1" si="420"/>
        <v>CUS82950</v>
      </c>
      <c r="D1976" s="7" t="str">
        <f t="shared" ca="1" si="421"/>
        <v>Sports</v>
      </c>
      <c r="E1976" s="7" t="str">
        <f t="shared" ca="1" si="422"/>
        <v>Running Shoes</v>
      </c>
      <c r="F1976" s="7" t="str">
        <f t="shared" ca="1" si="423"/>
        <v>Third-Party Seller</v>
      </c>
      <c r="G1976" s="7" t="str">
        <f t="shared" ca="1" si="424"/>
        <v>Yes</v>
      </c>
      <c r="H1976" s="7">
        <f t="shared" ca="1" si="425"/>
        <v>750</v>
      </c>
      <c r="I1976" s="7">
        <f t="shared" ca="1" si="426"/>
        <v>1</v>
      </c>
      <c r="J1976" s="7">
        <f t="shared" ca="1" si="427"/>
        <v>0</v>
      </c>
      <c r="K1976" s="7">
        <f t="shared" ca="1" si="428"/>
        <v>4</v>
      </c>
      <c r="L1976" s="7" t="str">
        <f t="shared" ca="1" si="429"/>
        <v>Net Banking</v>
      </c>
      <c r="M1976" s="7" t="str">
        <f t="shared" ca="1" si="430"/>
        <v>Canada</v>
      </c>
      <c r="N1976" s="8" t="str">
        <f t="shared" ca="1" si="431"/>
        <v>Delivered</v>
      </c>
    </row>
    <row r="1977" spans="1:14" x14ac:dyDescent="0.35">
      <c r="A1977" s="5" t="str">
        <f t="shared" si="432"/>
        <v>AMZ11977</v>
      </c>
      <c r="B1977" s="6">
        <f t="shared" ca="1" si="433"/>
        <v>45922</v>
      </c>
      <c r="C1977" s="7" t="str">
        <f t="shared" ca="1" si="420"/>
        <v>CUS31228</v>
      </c>
      <c r="D1977" s="7" t="str">
        <f t="shared" ca="1" si="421"/>
        <v>Electronics</v>
      </c>
      <c r="E1977" s="7" t="str">
        <f t="shared" ca="1" si="422"/>
        <v>Running Shoes</v>
      </c>
      <c r="F1977" s="7" t="str">
        <f t="shared" ca="1" si="423"/>
        <v>Third-Party Seller</v>
      </c>
      <c r="G1977" s="7" t="str">
        <f t="shared" ca="1" si="424"/>
        <v>Yes</v>
      </c>
      <c r="H1977" s="7">
        <f t="shared" ca="1" si="425"/>
        <v>362</v>
      </c>
      <c r="I1977" s="7">
        <f t="shared" ca="1" si="426"/>
        <v>1</v>
      </c>
      <c r="J1977" s="7">
        <f t="shared" ca="1" si="427"/>
        <v>13</v>
      </c>
      <c r="K1977" s="7">
        <f t="shared" ca="1" si="428"/>
        <v>14</v>
      </c>
      <c r="L1977" s="7" t="str">
        <f t="shared" ca="1" si="429"/>
        <v>Net Banking</v>
      </c>
      <c r="M1977" s="7" t="str">
        <f t="shared" ca="1" si="430"/>
        <v>India</v>
      </c>
      <c r="N1977" s="8" t="str">
        <f t="shared" ca="1" si="431"/>
        <v>Delivered</v>
      </c>
    </row>
    <row r="1978" spans="1:14" x14ac:dyDescent="0.35">
      <c r="A1978" s="5" t="str">
        <f t="shared" si="432"/>
        <v>AMZ11978</v>
      </c>
      <c r="B1978" s="6">
        <f t="shared" ca="1" si="433"/>
        <v>46022</v>
      </c>
      <c r="C1978" s="7" t="str">
        <f t="shared" ca="1" si="420"/>
        <v>CUS11050</v>
      </c>
      <c r="D1978" s="7" t="str">
        <f t="shared" ca="1" si="421"/>
        <v>Sports</v>
      </c>
      <c r="E1978" s="7" t="str">
        <f t="shared" ca="1" si="422"/>
        <v>Cotton T-Shirt</v>
      </c>
      <c r="F1978" s="7" t="str">
        <f t="shared" ca="1" si="423"/>
        <v>Amazon Fulfilled</v>
      </c>
      <c r="G1978" s="7" t="str">
        <f t="shared" ca="1" si="424"/>
        <v>Yes</v>
      </c>
      <c r="H1978" s="7">
        <f t="shared" ca="1" si="425"/>
        <v>190</v>
      </c>
      <c r="I1978" s="7">
        <f t="shared" ca="1" si="426"/>
        <v>3</v>
      </c>
      <c r="J1978" s="7">
        <f t="shared" ca="1" si="427"/>
        <v>26</v>
      </c>
      <c r="K1978" s="7">
        <f t="shared" ca="1" si="428"/>
        <v>12</v>
      </c>
      <c r="L1978" s="7" t="str">
        <f t="shared" ca="1" si="429"/>
        <v>Amazon Pay</v>
      </c>
      <c r="M1978" s="7" t="str">
        <f t="shared" ca="1" si="430"/>
        <v>UK</v>
      </c>
      <c r="N1978" s="8" t="str">
        <f t="shared" ca="1" si="431"/>
        <v>Returned</v>
      </c>
    </row>
    <row r="1979" spans="1:14" x14ac:dyDescent="0.35">
      <c r="A1979" s="5" t="str">
        <f t="shared" si="432"/>
        <v>AMZ11979</v>
      </c>
      <c r="B1979" s="6">
        <f t="shared" ca="1" si="433"/>
        <v>45981</v>
      </c>
      <c r="C1979" s="7" t="str">
        <f t="shared" ca="1" si="420"/>
        <v>CUS49921</v>
      </c>
      <c r="D1979" s="7" t="str">
        <f t="shared" ca="1" si="421"/>
        <v>Fashion</v>
      </c>
      <c r="E1979" s="7" t="str">
        <f t="shared" ca="1" si="422"/>
        <v>Yoga Mat</v>
      </c>
      <c r="F1979" s="7" t="str">
        <f t="shared" ca="1" si="423"/>
        <v>Third-Party Seller</v>
      </c>
      <c r="G1979" s="7" t="str">
        <f t="shared" ca="1" si="424"/>
        <v>No</v>
      </c>
      <c r="H1979" s="7">
        <f t="shared" ca="1" si="425"/>
        <v>606</v>
      </c>
      <c r="I1979" s="7">
        <f t="shared" ca="1" si="426"/>
        <v>1</v>
      </c>
      <c r="J1979" s="7">
        <f t="shared" ca="1" si="427"/>
        <v>7</v>
      </c>
      <c r="K1979" s="7">
        <f t="shared" ca="1" si="428"/>
        <v>9</v>
      </c>
      <c r="L1979" s="7" t="str">
        <f t="shared" ca="1" si="429"/>
        <v>UPI</v>
      </c>
      <c r="M1979" s="7" t="str">
        <f t="shared" ca="1" si="430"/>
        <v>Canada</v>
      </c>
      <c r="N1979" s="8" t="str">
        <f t="shared" ca="1" si="431"/>
        <v>Cancelled</v>
      </c>
    </row>
    <row r="1980" spans="1:14" x14ac:dyDescent="0.35">
      <c r="A1980" s="5" t="str">
        <f t="shared" si="432"/>
        <v>AMZ11980</v>
      </c>
      <c r="B1980" s="6">
        <f t="shared" ca="1" si="433"/>
        <v>45869</v>
      </c>
      <c r="C1980" s="7" t="str">
        <f t="shared" ca="1" si="420"/>
        <v>CUS82884</v>
      </c>
      <c r="D1980" s="7" t="str">
        <f t="shared" ca="1" si="421"/>
        <v>Electronics</v>
      </c>
      <c r="E1980" s="7" t="str">
        <f t="shared" ca="1" si="422"/>
        <v>Face Cream</v>
      </c>
      <c r="F1980" s="7" t="str">
        <f t="shared" ca="1" si="423"/>
        <v>Amazon Fulfilled</v>
      </c>
      <c r="G1980" s="7" t="str">
        <f t="shared" ca="1" si="424"/>
        <v>No</v>
      </c>
      <c r="H1980" s="7">
        <f t="shared" ca="1" si="425"/>
        <v>393</v>
      </c>
      <c r="I1980" s="7">
        <f t="shared" ca="1" si="426"/>
        <v>4</v>
      </c>
      <c r="J1980" s="7">
        <f t="shared" ca="1" si="427"/>
        <v>26</v>
      </c>
      <c r="K1980" s="7">
        <f t="shared" ca="1" si="428"/>
        <v>5</v>
      </c>
      <c r="L1980" s="7" t="str">
        <f t="shared" ca="1" si="429"/>
        <v>Amazon Pay</v>
      </c>
      <c r="M1980" s="7" t="str">
        <f t="shared" ca="1" si="430"/>
        <v>Canada</v>
      </c>
      <c r="N1980" s="8" t="str">
        <f t="shared" ca="1" si="431"/>
        <v>Returned</v>
      </c>
    </row>
    <row r="1981" spans="1:14" x14ac:dyDescent="0.35">
      <c r="A1981" s="5" t="str">
        <f t="shared" si="432"/>
        <v>AMZ11981</v>
      </c>
      <c r="B1981" s="6">
        <f t="shared" ca="1" si="433"/>
        <v>45979</v>
      </c>
      <c r="C1981" s="7" t="str">
        <f t="shared" ca="1" si="420"/>
        <v>CUS43336</v>
      </c>
      <c r="D1981" s="7" t="str">
        <f t="shared" ca="1" si="421"/>
        <v>Sports</v>
      </c>
      <c r="E1981" s="7" t="str">
        <f t="shared" ca="1" si="422"/>
        <v>Noise Cancelling Headphones</v>
      </c>
      <c r="F1981" s="7" t="str">
        <f t="shared" ca="1" si="423"/>
        <v>Third-Party Seller</v>
      </c>
      <c r="G1981" s="7" t="str">
        <f t="shared" ca="1" si="424"/>
        <v>Yes</v>
      </c>
      <c r="H1981" s="7">
        <f t="shared" ca="1" si="425"/>
        <v>234</v>
      </c>
      <c r="I1981" s="7">
        <f t="shared" ca="1" si="426"/>
        <v>2</v>
      </c>
      <c r="J1981" s="7">
        <f t="shared" ca="1" si="427"/>
        <v>28</v>
      </c>
      <c r="K1981" s="7">
        <f t="shared" ca="1" si="428"/>
        <v>3</v>
      </c>
      <c r="L1981" s="7" t="str">
        <f t="shared" ca="1" si="429"/>
        <v>Debit Card</v>
      </c>
      <c r="M1981" s="7" t="str">
        <f t="shared" ca="1" si="430"/>
        <v>UK</v>
      </c>
      <c r="N1981" s="8" t="str">
        <f t="shared" ca="1" si="431"/>
        <v>Delivered</v>
      </c>
    </row>
    <row r="1982" spans="1:14" x14ac:dyDescent="0.35">
      <c r="A1982" s="5" t="str">
        <f t="shared" si="432"/>
        <v>AMZ11982</v>
      </c>
      <c r="B1982" s="6">
        <f t="shared" ca="1" si="433"/>
        <v>45919</v>
      </c>
      <c r="C1982" s="7" t="str">
        <f t="shared" ca="1" si="420"/>
        <v>CUS60793</v>
      </c>
      <c r="D1982" s="7" t="str">
        <f t="shared" ca="1" si="421"/>
        <v>Beauty</v>
      </c>
      <c r="E1982" s="7" t="str">
        <f t="shared" ca="1" si="422"/>
        <v>Bluetooth Speaker</v>
      </c>
      <c r="F1982" s="7" t="str">
        <f t="shared" ca="1" si="423"/>
        <v>Third-Party Seller</v>
      </c>
      <c r="G1982" s="7" t="str">
        <f t="shared" ca="1" si="424"/>
        <v>Yes</v>
      </c>
      <c r="H1982" s="7">
        <f t="shared" ca="1" si="425"/>
        <v>229</v>
      </c>
      <c r="I1982" s="7">
        <f t="shared" ca="1" si="426"/>
        <v>4</v>
      </c>
      <c r="J1982" s="7">
        <f t="shared" ca="1" si="427"/>
        <v>10</v>
      </c>
      <c r="K1982" s="7">
        <f t="shared" ca="1" si="428"/>
        <v>9</v>
      </c>
      <c r="L1982" s="7" t="str">
        <f t="shared" ca="1" si="429"/>
        <v>Credit Card</v>
      </c>
      <c r="M1982" s="7" t="str">
        <f t="shared" ca="1" si="430"/>
        <v>USA</v>
      </c>
      <c r="N1982" s="8" t="str">
        <f t="shared" ca="1" si="431"/>
        <v>Delivered</v>
      </c>
    </row>
    <row r="1983" spans="1:14" x14ac:dyDescent="0.35">
      <c r="A1983" s="5" t="str">
        <f t="shared" si="432"/>
        <v>AMZ11983</v>
      </c>
      <c r="B1983" s="6">
        <f t="shared" ca="1" si="433"/>
        <v>45899</v>
      </c>
      <c r="C1983" s="7" t="str">
        <f t="shared" ca="1" si="420"/>
        <v>CUS68633</v>
      </c>
      <c r="D1983" s="7" t="str">
        <f t="shared" ca="1" si="421"/>
        <v>Electronics</v>
      </c>
      <c r="E1983" s="7" t="str">
        <f t="shared" ca="1" si="422"/>
        <v>Cotton T-Shirt</v>
      </c>
      <c r="F1983" s="7" t="str">
        <f t="shared" ca="1" si="423"/>
        <v>Third-Party Seller</v>
      </c>
      <c r="G1983" s="7" t="str">
        <f t="shared" ca="1" si="424"/>
        <v>No</v>
      </c>
      <c r="H1983" s="7">
        <f t="shared" ca="1" si="425"/>
        <v>239</v>
      </c>
      <c r="I1983" s="7">
        <f t="shared" ca="1" si="426"/>
        <v>4</v>
      </c>
      <c r="J1983" s="7">
        <f t="shared" ca="1" si="427"/>
        <v>19</v>
      </c>
      <c r="K1983" s="7">
        <f t="shared" ca="1" si="428"/>
        <v>7</v>
      </c>
      <c r="L1983" s="7" t="str">
        <f t="shared" ca="1" si="429"/>
        <v>UPI</v>
      </c>
      <c r="M1983" s="7" t="str">
        <f t="shared" ca="1" si="430"/>
        <v>Canada</v>
      </c>
      <c r="N1983" s="8" t="str">
        <f t="shared" ca="1" si="431"/>
        <v>Delivered</v>
      </c>
    </row>
    <row r="1984" spans="1:14" x14ac:dyDescent="0.35">
      <c r="A1984" s="5" t="str">
        <f t="shared" si="432"/>
        <v>AMZ11984</v>
      </c>
      <c r="B1984" s="6">
        <f t="shared" ca="1" si="433"/>
        <v>45898</v>
      </c>
      <c r="C1984" s="7" t="str">
        <f t="shared" ca="1" si="420"/>
        <v>CUS44249</v>
      </c>
      <c r="D1984" s="7" t="str">
        <f t="shared" ca="1" si="421"/>
        <v>Electronics</v>
      </c>
      <c r="E1984" s="7" t="str">
        <f t="shared" ca="1" si="422"/>
        <v>Running Shoes</v>
      </c>
      <c r="F1984" s="7" t="str">
        <f t="shared" ca="1" si="423"/>
        <v>Amazon Fulfilled</v>
      </c>
      <c r="G1984" s="7" t="str">
        <f t="shared" ca="1" si="424"/>
        <v>No</v>
      </c>
      <c r="H1984" s="7">
        <f t="shared" ca="1" si="425"/>
        <v>519</v>
      </c>
      <c r="I1984" s="7">
        <f t="shared" ca="1" si="426"/>
        <v>1</v>
      </c>
      <c r="J1984" s="7">
        <f t="shared" ca="1" si="427"/>
        <v>30</v>
      </c>
      <c r="K1984" s="7">
        <f t="shared" ca="1" si="428"/>
        <v>9</v>
      </c>
      <c r="L1984" s="7" t="str">
        <f t="shared" ca="1" si="429"/>
        <v>UPI</v>
      </c>
      <c r="M1984" s="7" t="str">
        <f t="shared" ca="1" si="430"/>
        <v>USA</v>
      </c>
      <c r="N1984" s="8" t="str">
        <f t="shared" ca="1" si="431"/>
        <v>Returned</v>
      </c>
    </row>
    <row r="1985" spans="1:14" x14ac:dyDescent="0.35">
      <c r="A1985" s="5" t="str">
        <f t="shared" si="432"/>
        <v>AMZ11985</v>
      </c>
      <c r="B1985" s="6">
        <f t="shared" ca="1" si="433"/>
        <v>45893</v>
      </c>
      <c r="C1985" s="7" t="str">
        <f t="shared" ca="1" si="420"/>
        <v>CUS94743</v>
      </c>
      <c r="D1985" s="7" t="str">
        <f t="shared" ca="1" si="421"/>
        <v>Sports</v>
      </c>
      <c r="E1985" s="7" t="str">
        <f t="shared" ca="1" si="422"/>
        <v>Air  Fryer</v>
      </c>
      <c r="F1985" s="7" t="str">
        <f t="shared" ca="1" si="423"/>
        <v>Amazon Fulfilled</v>
      </c>
      <c r="G1985" s="7" t="str">
        <f t="shared" ca="1" si="424"/>
        <v>No</v>
      </c>
      <c r="H1985" s="7">
        <f t="shared" ca="1" si="425"/>
        <v>199</v>
      </c>
      <c r="I1985" s="7">
        <f t="shared" ca="1" si="426"/>
        <v>2</v>
      </c>
      <c r="J1985" s="7">
        <f t="shared" ca="1" si="427"/>
        <v>38</v>
      </c>
      <c r="K1985" s="7">
        <f t="shared" ca="1" si="428"/>
        <v>9</v>
      </c>
      <c r="L1985" s="7" t="str">
        <f t="shared" ca="1" si="429"/>
        <v>UPI</v>
      </c>
      <c r="M1985" s="7" t="str">
        <f t="shared" ca="1" si="430"/>
        <v>USA</v>
      </c>
      <c r="N1985" s="8" t="str">
        <f t="shared" ca="1" si="431"/>
        <v>Delivered</v>
      </c>
    </row>
    <row r="1986" spans="1:14" x14ac:dyDescent="0.35">
      <c r="A1986" s="5" t="str">
        <f t="shared" si="432"/>
        <v>AMZ11986</v>
      </c>
      <c r="B1986" s="6">
        <f t="shared" ca="1" si="433"/>
        <v>45920</v>
      </c>
      <c r="C1986" s="7" t="str">
        <f t="shared" ref="C1986:C2049" ca="1" si="434">"CUS"&amp;RANDBETWEEN(10000,99999)</f>
        <v>CUS86481</v>
      </c>
      <c r="D1986" s="7" t="str">
        <f t="shared" ref="D1986:D2049" ca="1" si="435">CHOOSE(RANDBETWEEN(1,6),"Electronics","Fashion","Home &amp; Kitchen","Beauty","Books","Sports")</f>
        <v>Sports</v>
      </c>
      <c r="E1986" s="7" t="str">
        <f t="shared" ref="E1986:E2049" ca="1" si="436">CHOOSE(RANDBETWEEN(1,10),"Iphone Charger","Bluetooth Speaker","Running Shoes","Cotton T-Shirt","Air  Fryer","Face Cream","Yoga Mat","Smart Watch","Noise Cancelling Headphones","Water Bottle")</f>
        <v>Cotton T-Shirt</v>
      </c>
      <c r="F1986" s="7" t="str">
        <f t="shared" ref="F1986:F2049" ca="1" si="437">CHOOSE(RANDBETWEEN(1,2),"Amazon Fulfilled","Third-Party Seller")</f>
        <v>Third-Party Seller</v>
      </c>
      <c r="G1986" s="7" t="str">
        <f t="shared" ref="G1986:G2049" ca="1" si="438">CHOOSE(RANDBETWEEN(1,2),"Yes","No")</f>
        <v>Yes</v>
      </c>
      <c r="H1986" s="7">
        <f t="shared" ref="H1986:H2049" ca="1" si="439">RANDBETWEEN(8,800)</f>
        <v>618</v>
      </c>
      <c r="I1986" s="7">
        <f t="shared" ref="I1986:I2049" ca="1" si="440">RANDBETWEEN(1,4)</f>
        <v>3</v>
      </c>
      <c r="J1986" s="7">
        <f t="shared" ref="J1986:J2049" ca="1" si="441">RANDBETWEEN(0,40)</f>
        <v>22</v>
      </c>
      <c r="K1986" s="7">
        <f t="shared" ref="K1986:K2049" ca="1" si="442">IF(J1986="Yes",0,RANDBETWEEN(3,15))</f>
        <v>4</v>
      </c>
      <c r="L1986" s="7" t="str">
        <f t="shared" ref="L1986:L2049" ca="1" si="443">CHOOSE(RANDBETWEEN(1,5),"Credit Card","Debit Card","UPI","Net Banking","Amazon Pay")</f>
        <v>Amazon Pay</v>
      </c>
      <c r="M1986" s="7" t="str">
        <f t="shared" ref="M1986:M2049" ca="1" si="444">CHOOSE(RANDBETWEEN(1,4),"USA","India","UK","Canada")</f>
        <v>India</v>
      </c>
      <c r="N1986" s="8" t="str">
        <f t="shared" ref="N1986:N2049" ca="1" si="445">CHOOSE(RANDBETWEEN(1,5),"Delivered","Delivered","Delivered","Returned","Cancelled")</f>
        <v>Returned</v>
      </c>
    </row>
    <row r="1987" spans="1:14" x14ac:dyDescent="0.35">
      <c r="A1987" s="5" t="str">
        <f t="shared" ref="A1987:A2050" si="446">"AMZ"&amp;10000+ROW()</f>
        <v>AMZ11987</v>
      </c>
      <c r="B1987" s="6">
        <f t="shared" ref="B1987:B2050" ca="1" si="447">RANDBETWEEN(DATE(2025,7,1), DATE(2025,12,31))</f>
        <v>45898</v>
      </c>
      <c r="C1987" s="7" t="str">
        <f t="shared" ca="1" si="434"/>
        <v>CUS24527</v>
      </c>
      <c r="D1987" s="7" t="str">
        <f t="shared" ca="1" si="435"/>
        <v>Books</v>
      </c>
      <c r="E1987" s="7" t="str">
        <f t="shared" ca="1" si="436"/>
        <v>Yoga Mat</v>
      </c>
      <c r="F1987" s="7" t="str">
        <f t="shared" ca="1" si="437"/>
        <v>Third-Party Seller</v>
      </c>
      <c r="G1987" s="7" t="str">
        <f t="shared" ca="1" si="438"/>
        <v>No</v>
      </c>
      <c r="H1987" s="7">
        <f t="shared" ca="1" si="439"/>
        <v>147</v>
      </c>
      <c r="I1987" s="7">
        <f t="shared" ca="1" si="440"/>
        <v>2</v>
      </c>
      <c r="J1987" s="7">
        <f t="shared" ca="1" si="441"/>
        <v>30</v>
      </c>
      <c r="K1987" s="7">
        <f t="shared" ca="1" si="442"/>
        <v>12</v>
      </c>
      <c r="L1987" s="7" t="str">
        <f t="shared" ca="1" si="443"/>
        <v>UPI</v>
      </c>
      <c r="M1987" s="7" t="str">
        <f t="shared" ca="1" si="444"/>
        <v>Canada</v>
      </c>
      <c r="N1987" s="8" t="str">
        <f t="shared" ca="1" si="445"/>
        <v>Returned</v>
      </c>
    </row>
    <row r="1988" spans="1:14" x14ac:dyDescent="0.35">
      <c r="A1988" s="5" t="str">
        <f t="shared" si="446"/>
        <v>AMZ11988</v>
      </c>
      <c r="B1988" s="6">
        <f t="shared" ca="1" si="447"/>
        <v>45871</v>
      </c>
      <c r="C1988" s="7" t="str">
        <f t="shared" ca="1" si="434"/>
        <v>CUS83084</v>
      </c>
      <c r="D1988" s="7" t="str">
        <f t="shared" ca="1" si="435"/>
        <v>Home &amp; Kitchen</v>
      </c>
      <c r="E1988" s="7" t="str">
        <f t="shared" ca="1" si="436"/>
        <v>Bluetooth Speaker</v>
      </c>
      <c r="F1988" s="7" t="str">
        <f t="shared" ca="1" si="437"/>
        <v>Third-Party Seller</v>
      </c>
      <c r="G1988" s="7" t="str">
        <f t="shared" ca="1" si="438"/>
        <v>No</v>
      </c>
      <c r="H1988" s="7">
        <f t="shared" ca="1" si="439"/>
        <v>51</v>
      </c>
      <c r="I1988" s="7">
        <f t="shared" ca="1" si="440"/>
        <v>3</v>
      </c>
      <c r="J1988" s="7">
        <f t="shared" ca="1" si="441"/>
        <v>17</v>
      </c>
      <c r="K1988" s="7">
        <f t="shared" ca="1" si="442"/>
        <v>12</v>
      </c>
      <c r="L1988" s="7" t="str">
        <f t="shared" ca="1" si="443"/>
        <v>Amazon Pay</v>
      </c>
      <c r="M1988" s="7" t="str">
        <f t="shared" ca="1" si="444"/>
        <v>UK</v>
      </c>
      <c r="N1988" s="8" t="str">
        <f t="shared" ca="1" si="445"/>
        <v>Delivered</v>
      </c>
    </row>
    <row r="1989" spans="1:14" x14ac:dyDescent="0.35">
      <c r="A1989" s="5" t="str">
        <f t="shared" si="446"/>
        <v>AMZ11989</v>
      </c>
      <c r="B1989" s="6">
        <f t="shared" ca="1" si="447"/>
        <v>45917</v>
      </c>
      <c r="C1989" s="7" t="str">
        <f t="shared" ca="1" si="434"/>
        <v>CUS15246</v>
      </c>
      <c r="D1989" s="7" t="str">
        <f t="shared" ca="1" si="435"/>
        <v>Sports</v>
      </c>
      <c r="E1989" s="7" t="str">
        <f t="shared" ca="1" si="436"/>
        <v>Bluetooth Speaker</v>
      </c>
      <c r="F1989" s="7" t="str">
        <f t="shared" ca="1" si="437"/>
        <v>Amazon Fulfilled</v>
      </c>
      <c r="G1989" s="7" t="str">
        <f t="shared" ca="1" si="438"/>
        <v>Yes</v>
      </c>
      <c r="H1989" s="7">
        <f t="shared" ca="1" si="439"/>
        <v>580</v>
      </c>
      <c r="I1989" s="7">
        <f t="shared" ca="1" si="440"/>
        <v>2</v>
      </c>
      <c r="J1989" s="7">
        <f t="shared" ca="1" si="441"/>
        <v>14</v>
      </c>
      <c r="K1989" s="7">
        <f t="shared" ca="1" si="442"/>
        <v>12</v>
      </c>
      <c r="L1989" s="7" t="str">
        <f t="shared" ca="1" si="443"/>
        <v>Amazon Pay</v>
      </c>
      <c r="M1989" s="7" t="str">
        <f t="shared" ca="1" si="444"/>
        <v>USA</v>
      </c>
      <c r="N1989" s="8" t="str">
        <f t="shared" ca="1" si="445"/>
        <v>Delivered</v>
      </c>
    </row>
    <row r="1990" spans="1:14" x14ac:dyDescent="0.35">
      <c r="A1990" s="5" t="str">
        <f t="shared" si="446"/>
        <v>AMZ11990</v>
      </c>
      <c r="B1990" s="6">
        <f t="shared" ca="1" si="447"/>
        <v>45931</v>
      </c>
      <c r="C1990" s="7" t="str">
        <f t="shared" ca="1" si="434"/>
        <v>CUS91403</v>
      </c>
      <c r="D1990" s="7" t="str">
        <f t="shared" ca="1" si="435"/>
        <v>Fashion</v>
      </c>
      <c r="E1990" s="7" t="str">
        <f t="shared" ca="1" si="436"/>
        <v>Noise Cancelling Headphones</v>
      </c>
      <c r="F1990" s="7" t="str">
        <f t="shared" ca="1" si="437"/>
        <v>Amazon Fulfilled</v>
      </c>
      <c r="G1990" s="7" t="str">
        <f t="shared" ca="1" si="438"/>
        <v>No</v>
      </c>
      <c r="H1990" s="7">
        <f t="shared" ca="1" si="439"/>
        <v>672</v>
      </c>
      <c r="I1990" s="7">
        <f t="shared" ca="1" si="440"/>
        <v>2</v>
      </c>
      <c r="J1990" s="7">
        <f t="shared" ca="1" si="441"/>
        <v>39</v>
      </c>
      <c r="K1990" s="7">
        <f t="shared" ca="1" si="442"/>
        <v>5</v>
      </c>
      <c r="L1990" s="7" t="str">
        <f t="shared" ca="1" si="443"/>
        <v>Debit Card</v>
      </c>
      <c r="M1990" s="7" t="str">
        <f t="shared" ca="1" si="444"/>
        <v>USA</v>
      </c>
      <c r="N1990" s="8" t="str">
        <f t="shared" ca="1" si="445"/>
        <v>Delivered</v>
      </c>
    </row>
    <row r="1991" spans="1:14" x14ac:dyDescent="0.35">
      <c r="A1991" s="5" t="str">
        <f t="shared" si="446"/>
        <v>AMZ11991</v>
      </c>
      <c r="B1991" s="6">
        <f t="shared" ca="1" si="447"/>
        <v>45984</v>
      </c>
      <c r="C1991" s="7" t="str">
        <f t="shared" ca="1" si="434"/>
        <v>CUS22482</v>
      </c>
      <c r="D1991" s="7" t="str">
        <f t="shared" ca="1" si="435"/>
        <v>Books</v>
      </c>
      <c r="E1991" s="7" t="str">
        <f t="shared" ca="1" si="436"/>
        <v>Cotton T-Shirt</v>
      </c>
      <c r="F1991" s="7" t="str">
        <f t="shared" ca="1" si="437"/>
        <v>Amazon Fulfilled</v>
      </c>
      <c r="G1991" s="7" t="str">
        <f t="shared" ca="1" si="438"/>
        <v>Yes</v>
      </c>
      <c r="H1991" s="7">
        <f t="shared" ca="1" si="439"/>
        <v>426</v>
      </c>
      <c r="I1991" s="7">
        <f t="shared" ca="1" si="440"/>
        <v>4</v>
      </c>
      <c r="J1991" s="7">
        <f t="shared" ca="1" si="441"/>
        <v>6</v>
      </c>
      <c r="K1991" s="7">
        <f t="shared" ca="1" si="442"/>
        <v>3</v>
      </c>
      <c r="L1991" s="7" t="str">
        <f t="shared" ca="1" si="443"/>
        <v>Amazon Pay</v>
      </c>
      <c r="M1991" s="7" t="str">
        <f t="shared" ca="1" si="444"/>
        <v>USA</v>
      </c>
      <c r="N1991" s="8" t="str">
        <f t="shared" ca="1" si="445"/>
        <v>Delivered</v>
      </c>
    </row>
    <row r="1992" spans="1:14" x14ac:dyDescent="0.35">
      <c r="A1992" s="5" t="str">
        <f t="shared" si="446"/>
        <v>AMZ11992</v>
      </c>
      <c r="B1992" s="6">
        <f t="shared" ca="1" si="447"/>
        <v>45983</v>
      </c>
      <c r="C1992" s="7" t="str">
        <f t="shared" ca="1" si="434"/>
        <v>CUS74767</v>
      </c>
      <c r="D1992" s="7" t="str">
        <f t="shared" ca="1" si="435"/>
        <v>Electronics</v>
      </c>
      <c r="E1992" s="7" t="str">
        <f t="shared" ca="1" si="436"/>
        <v>Running Shoes</v>
      </c>
      <c r="F1992" s="7" t="str">
        <f t="shared" ca="1" si="437"/>
        <v>Third-Party Seller</v>
      </c>
      <c r="G1992" s="7" t="str">
        <f t="shared" ca="1" si="438"/>
        <v>No</v>
      </c>
      <c r="H1992" s="7">
        <f t="shared" ca="1" si="439"/>
        <v>51</v>
      </c>
      <c r="I1992" s="7">
        <f t="shared" ca="1" si="440"/>
        <v>2</v>
      </c>
      <c r="J1992" s="7">
        <f t="shared" ca="1" si="441"/>
        <v>29</v>
      </c>
      <c r="K1992" s="7">
        <f t="shared" ca="1" si="442"/>
        <v>12</v>
      </c>
      <c r="L1992" s="7" t="str">
        <f t="shared" ca="1" si="443"/>
        <v>UPI</v>
      </c>
      <c r="M1992" s="7" t="str">
        <f t="shared" ca="1" si="444"/>
        <v>Canada</v>
      </c>
      <c r="N1992" s="8" t="str">
        <f t="shared" ca="1" si="445"/>
        <v>Delivered</v>
      </c>
    </row>
    <row r="1993" spans="1:14" x14ac:dyDescent="0.35">
      <c r="A1993" s="5" t="str">
        <f t="shared" si="446"/>
        <v>AMZ11993</v>
      </c>
      <c r="B1993" s="6">
        <f t="shared" ca="1" si="447"/>
        <v>45871</v>
      </c>
      <c r="C1993" s="7" t="str">
        <f t="shared" ca="1" si="434"/>
        <v>CUS20489</v>
      </c>
      <c r="D1993" s="7" t="str">
        <f t="shared" ca="1" si="435"/>
        <v>Fashion</v>
      </c>
      <c r="E1993" s="7" t="str">
        <f t="shared" ca="1" si="436"/>
        <v>Noise Cancelling Headphones</v>
      </c>
      <c r="F1993" s="7" t="str">
        <f t="shared" ca="1" si="437"/>
        <v>Third-Party Seller</v>
      </c>
      <c r="G1993" s="7" t="str">
        <f t="shared" ca="1" si="438"/>
        <v>Yes</v>
      </c>
      <c r="H1993" s="7">
        <f t="shared" ca="1" si="439"/>
        <v>8</v>
      </c>
      <c r="I1993" s="7">
        <f t="shared" ca="1" si="440"/>
        <v>3</v>
      </c>
      <c r="J1993" s="7">
        <f t="shared" ca="1" si="441"/>
        <v>20</v>
      </c>
      <c r="K1993" s="7">
        <f t="shared" ca="1" si="442"/>
        <v>11</v>
      </c>
      <c r="L1993" s="7" t="str">
        <f t="shared" ca="1" si="443"/>
        <v>Amazon Pay</v>
      </c>
      <c r="M1993" s="7" t="str">
        <f t="shared" ca="1" si="444"/>
        <v>USA</v>
      </c>
      <c r="N1993" s="8" t="str">
        <f t="shared" ca="1" si="445"/>
        <v>Delivered</v>
      </c>
    </row>
    <row r="1994" spans="1:14" x14ac:dyDescent="0.35">
      <c r="A1994" s="5" t="str">
        <f t="shared" si="446"/>
        <v>AMZ11994</v>
      </c>
      <c r="B1994" s="6">
        <f t="shared" ca="1" si="447"/>
        <v>45884</v>
      </c>
      <c r="C1994" s="7" t="str">
        <f t="shared" ca="1" si="434"/>
        <v>CUS88246</v>
      </c>
      <c r="D1994" s="7" t="str">
        <f t="shared" ca="1" si="435"/>
        <v>Electronics</v>
      </c>
      <c r="E1994" s="7" t="str">
        <f t="shared" ca="1" si="436"/>
        <v>Water Bottle</v>
      </c>
      <c r="F1994" s="7" t="str">
        <f t="shared" ca="1" si="437"/>
        <v>Third-Party Seller</v>
      </c>
      <c r="G1994" s="7" t="str">
        <f t="shared" ca="1" si="438"/>
        <v>Yes</v>
      </c>
      <c r="H1994" s="7">
        <f t="shared" ca="1" si="439"/>
        <v>439</v>
      </c>
      <c r="I1994" s="7">
        <f t="shared" ca="1" si="440"/>
        <v>2</v>
      </c>
      <c r="J1994" s="7">
        <f t="shared" ca="1" si="441"/>
        <v>8</v>
      </c>
      <c r="K1994" s="7">
        <f t="shared" ca="1" si="442"/>
        <v>5</v>
      </c>
      <c r="L1994" s="7" t="str">
        <f t="shared" ca="1" si="443"/>
        <v>Net Banking</v>
      </c>
      <c r="M1994" s="7" t="str">
        <f t="shared" ca="1" si="444"/>
        <v>USA</v>
      </c>
      <c r="N1994" s="8" t="str">
        <f t="shared" ca="1" si="445"/>
        <v>Delivered</v>
      </c>
    </row>
    <row r="1995" spans="1:14" x14ac:dyDescent="0.35">
      <c r="A1995" s="5" t="str">
        <f t="shared" si="446"/>
        <v>AMZ11995</v>
      </c>
      <c r="B1995" s="6">
        <f t="shared" ca="1" si="447"/>
        <v>45912</v>
      </c>
      <c r="C1995" s="7" t="str">
        <f t="shared" ca="1" si="434"/>
        <v>CUS89314</v>
      </c>
      <c r="D1995" s="7" t="str">
        <f t="shared" ca="1" si="435"/>
        <v>Books</v>
      </c>
      <c r="E1995" s="7" t="str">
        <f t="shared" ca="1" si="436"/>
        <v>Face Cream</v>
      </c>
      <c r="F1995" s="7" t="str">
        <f t="shared" ca="1" si="437"/>
        <v>Third-Party Seller</v>
      </c>
      <c r="G1995" s="7" t="str">
        <f t="shared" ca="1" si="438"/>
        <v>Yes</v>
      </c>
      <c r="H1995" s="7">
        <f t="shared" ca="1" si="439"/>
        <v>299</v>
      </c>
      <c r="I1995" s="7">
        <f t="shared" ca="1" si="440"/>
        <v>4</v>
      </c>
      <c r="J1995" s="7">
        <f t="shared" ca="1" si="441"/>
        <v>31</v>
      </c>
      <c r="K1995" s="7">
        <f t="shared" ca="1" si="442"/>
        <v>15</v>
      </c>
      <c r="L1995" s="7" t="str">
        <f t="shared" ca="1" si="443"/>
        <v>UPI</v>
      </c>
      <c r="M1995" s="7" t="str">
        <f t="shared" ca="1" si="444"/>
        <v>UK</v>
      </c>
      <c r="N1995" s="8" t="str">
        <f t="shared" ca="1" si="445"/>
        <v>Delivered</v>
      </c>
    </row>
    <row r="1996" spans="1:14" x14ac:dyDescent="0.35">
      <c r="A1996" s="5" t="str">
        <f t="shared" si="446"/>
        <v>AMZ11996</v>
      </c>
      <c r="B1996" s="6">
        <f t="shared" ca="1" si="447"/>
        <v>45921</v>
      </c>
      <c r="C1996" s="7" t="str">
        <f t="shared" ca="1" si="434"/>
        <v>CUS57900</v>
      </c>
      <c r="D1996" s="7" t="str">
        <f t="shared" ca="1" si="435"/>
        <v>Books</v>
      </c>
      <c r="E1996" s="7" t="str">
        <f t="shared" ca="1" si="436"/>
        <v>Noise Cancelling Headphones</v>
      </c>
      <c r="F1996" s="7" t="str">
        <f t="shared" ca="1" si="437"/>
        <v>Amazon Fulfilled</v>
      </c>
      <c r="G1996" s="7" t="str">
        <f t="shared" ca="1" si="438"/>
        <v>No</v>
      </c>
      <c r="H1996" s="7">
        <f t="shared" ca="1" si="439"/>
        <v>384</v>
      </c>
      <c r="I1996" s="7">
        <f t="shared" ca="1" si="440"/>
        <v>1</v>
      </c>
      <c r="J1996" s="7">
        <f t="shared" ca="1" si="441"/>
        <v>21</v>
      </c>
      <c r="K1996" s="7">
        <f t="shared" ca="1" si="442"/>
        <v>6</v>
      </c>
      <c r="L1996" s="7" t="str">
        <f t="shared" ca="1" si="443"/>
        <v>UPI</v>
      </c>
      <c r="M1996" s="7" t="str">
        <f t="shared" ca="1" si="444"/>
        <v>UK</v>
      </c>
      <c r="N1996" s="8" t="str">
        <f t="shared" ca="1" si="445"/>
        <v>Delivered</v>
      </c>
    </row>
    <row r="1997" spans="1:14" x14ac:dyDescent="0.35">
      <c r="A1997" s="5" t="str">
        <f t="shared" si="446"/>
        <v>AMZ11997</v>
      </c>
      <c r="B1997" s="6">
        <f t="shared" ca="1" si="447"/>
        <v>45955</v>
      </c>
      <c r="C1997" s="7" t="str">
        <f t="shared" ca="1" si="434"/>
        <v>CUS95050</v>
      </c>
      <c r="D1997" s="7" t="str">
        <f t="shared" ca="1" si="435"/>
        <v>Beauty</v>
      </c>
      <c r="E1997" s="7" t="str">
        <f t="shared" ca="1" si="436"/>
        <v>Smart Watch</v>
      </c>
      <c r="F1997" s="7" t="str">
        <f t="shared" ca="1" si="437"/>
        <v>Amazon Fulfilled</v>
      </c>
      <c r="G1997" s="7" t="str">
        <f t="shared" ca="1" si="438"/>
        <v>Yes</v>
      </c>
      <c r="H1997" s="7">
        <f t="shared" ca="1" si="439"/>
        <v>132</v>
      </c>
      <c r="I1997" s="7">
        <f t="shared" ca="1" si="440"/>
        <v>1</v>
      </c>
      <c r="J1997" s="7">
        <f t="shared" ca="1" si="441"/>
        <v>39</v>
      </c>
      <c r="K1997" s="7">
        <f t="shared" ca="1" si="442"/>
        <v>15</v>
      </c>
      <c r="L1997" s="7" t="str">
        <f t="shared" ca="1" si="443"/>
        <v>Amazon Pay</v>
      </c>
      <c r="M1997" s="7" t="str">
        <f t="shared" ca="1" si="444"/>
        <v>India</v>
      </c>
      <c r="N1997" s="8" t="str">
        <f t="shared" ca="1" si="445"/>
        <v>Cancelled</v>
      </c>
    </row>
    <row r="1998" spans="1:14" x14ac:dyDescent="0.35">
      <c r="A1998" s="5" t="str">
        <f t="shared" si="446"/>
        <v>AMZ11998</v>
      </c>
      <c r="B1998" s="6">
        <f t="shared" ca="1" si="447"/>
        <v>45898</v>
      </c>
      <c r="C1998" s="7" t="str">
        <f t="shared" ca="1" si="434"/>
        <v>CUS42978</v>
      </c>
      <c r="D1998" s="7" t="str">
        <f t="shared" ca="1" si="435"/>
        <v>Electronics</v>
      </c>
      <c r="E1998" s="7" t="str">
        <f t="shared" ca="1" si="436"/>
        <v>Running Shoes</v>
      </c>
      <c r="F1998" s="7" t="str">
        <f t="shared" ca="1" si="437"/>
        <v>Amazon Fulfilled</v>
      </c>
      <c r="G1998" s="7" t="str">
        <f t="shared" ca="1" si="438"/>
        <v>No</v>
      </c>
      <c r="H1998" s="7">
        <f t="shared" ca="1" si="439"/>
        <v>155</v>
      </c>
      <c r="I1998" s="7">
        <f t="shared" ca="1" si="440"/>
        <v>1</v>
      </c>
      <c r="J1998" s="7">
        <f t="shared" ca="1" si="441"/>
        <v>37</v>
      </c>
      <c r="K1998" s="7">
        <f t="shared" ca="1" si="442"/>
        <v>10</v>
      </c>
      <c r="L1998" s="7" t="str">
        <f t="shared" ca="1" si="443"/>
        <v>UPI</v>
      </c>
      <c r="M1998" s="7" t="str">
        <f t="shared" ca="1" si="444"/>
        <v>UK</v>
      </c>
      <c r="N1998" s="8" t="str">
        <f t="shared" ca="1" si="445"/>
        <v>Delivered</v>
      </c>
    </row>
    <row r="1999" spans="1:14" x14ac:dyDescent="0.35">
      <c r="A1999" s="5" t="str">
        <f t="shared" si="446"/>
        <v>AMZ11999</v>
      </c>
      <c r="B1999" s="6">
        <f t="shared" ca="1" si="447"/>
        <v>45895</v>
      </c>
      <c r="C1999" s="7" t="str">
        <f t="shared" ca="1" si="434"/>
        <v>CUS68552</v>
      </c>
      <c r="D1999" s="7" t="str">
        <f t="shared" ca="1" si="435"/>
        <v>Beauty</v>
      </c>
      <c r="E1999" s="7" t="str">
        <f t="shared" ca="1" si="436"/>
        <v>Iphone Charger</v>
      </c>
      <c r="F1999" s="7" t="str">
        <f t="shared" ca="1" si="437"/>
        <v>Third-Party Seller</v>
      </c>
      <c r="G1999" s="7" t="str">
        <f t="shared" ca="1" si="438"/>
        <v>No</v>
      </c>
      <c r="H1999" s="7">
        <f t="shared" ca="1" si="439"/>
        <v>237</v>
      </c>
      <c r="I1999" s="7">
        <f t="shared" ca="1" si="440"/>
        <v>4</v>
      </c>
      <c r="J1999" s="7">
        <f t="shared" ca="1" si="441"/>
        <v>29</v>
      </c>
      <c r="K1999" s="7">
        <f t="shared" ca="1" si="442"/>
        <v>8</v>
      </c>
      <c r="L1999" s="7" t="str">
        <f t="shared" ca="1" si="443"/>
        <v>UPI</v>
      </c>
      <c r="M1999" s="7" t="str">
        <f t="shared" ca="1" si="444"/>
        <v>India</v>
      </c>
      <c r="N1999" s="8" t="str">
        <f t="shared" ca="1" si="445"/>
        <v>Delivered</v>
      </c>
    </row>
    <row r="2000" spans="1:14" x14ac:dyDescent="0.35">
      <c r="A2000" s="5" t="str">
        <f t="shared" si="446"/>
        <v>AMZ12000</v>
      </c>
      <c r="B2000" s="6">
        <f t="shared" ca="1" si="447"/>
        <v>45940</v>
      </c>
      <c r="C2000" s="7" t="str">
        <f t="shared" ca="1" si="434"/>
        <v>CUS84357</v>
      </c>
      <c r="D2000" s="7" t="str">
        <f t="shared" ca="1" si="435"/>
        <v>Books</v>
      </c>
      <c r="E2000" s="7" t="str">
        <f t="shared" ca="1" si="436"/>
        <v>Water Bottle</v>
      </c>
      <c r="F2000" s="7" t="str">
        <f t="shared" ca="1" si="437"/>
        <v>Third-Party Seller</v>
      </c>
      <c r="G2000" s="7" t="str">
        <f t="shared" ca="1" si="438"/>
        <v>Yes</v>
      </c>
      <c r="H2000" s="7">
        <f t="shared" ca="1" si="439"/>
        <v>213</v>
      </c>
      <c r="I2000" s="7">
        <f t="shared" ca="1" si="440"/>
        <v>3</v>
      </c>
      <c r="J2000" s="7">
        <f t="shared" ca="1" si="441"/>
        <v>39</v>
      </c>
      <c r="K2000" s="7">
        <f t="shared" ca="1" si="442"/>
        <v>7</v>
      </c>
      <c r="L2000" s="7" t="str">
        <f t="shared" ca="1" si="443"/>
        <v>Debit Card</v>
      </c>
      <c r="M2000" s="7" t="str">
        <f t="shared" ca="1" si="444"/>
        <v>USA</v>
      </c>
      <c r="N2000" s="8" t="str">
        <f t="shared" ca="1" si="445"/>
        <v>Delivered</v>
      </c>
    </row>
    <row r="2001" spans="1:14" x14ac:dyDescent="0.35">
      <c r="A2001" s="5" t="str">
        <f t="shared" si="446"/>
        <v>AMZ12001</v>
      </c>
      <c r="B2001" s="6">
        <f t="shared" ca="1" si="447"/>
        <v>45876</v>
      </c>
      <c r="C2001" s="7" t="str">
        <f t="shared" ca="1" si="434"/>
        <v>CUS15451</v>
      </c>
      <c r="D2001" s="7" t="str">
        <f t="shared" ca="1" si="435"/>
        <v>Electronics</v>
      </c>
      <c r="E2001" s="7" t="str">
        <f t="shared" ca="1" si="436"/>
        <v>Bluetooth Speaker</v>
      </c>
      <c r="F2001" s="7" t="str">
        <f t="shared" ca="1" si="437"/>
        <v>Third-Party Seller</v>
      </c>
      <c r="G2001" s="7" t="str">
        <f t="shared" ca="1" si="438"/>
        <v>Yes</v>
      </c>
      <c r="H2001" s="7">
        <f t="shared" ca="1" si="439"/>
        <v>383</v>
      </c>
      <c r="I2001" s="7">
        <f t="shared" ca="1" si="440"/>
        <v>4</v>
      </c>
      <c r="J2001" s="7">
        <f t="shared" ca="1" si="441"/>
        <v>0</v>
      </c>
      <c r="K2001" s="7">
        <f t="shared" ca="1" si="442"/>
        <v>12</v>
      </c>
      <c r="L2001" s="7" t="str">
        <f t="shared" ca="1" si="443"/>
        <v>Debit Card</v>
      </c>
      <c r="M2001" s="7" t="str">
        <f t="shared" ca="1" si="444"/>
        <v>India</v>
      </c>
      <c r="N2001" s="8" t="str">
        <f t="shared" ca="1" si="445"/>
        <v>Delivered</v>
      </c>
    </row>
    <row r="2002" spans="1:14" x14ac:dyDescent="0.35">
      <c r="A2002" s="5" t="str">
        <f t="shared" si="446"/>
        <v>AMZ12002</v>
      </c>
      <c r="B2002" s="6">
        <f t="shared" ca="1" si="447"/>
        <v>45862</v>
      </c>
      <c r="C2002" s="7" t="str">
        <f t="shared" ca="1" si="434"/>
        <v>CUS86942</v>
      </c>
      <c r="D2002" s="7" t="str">
        <f t="shared" ca="1" si="435"/>
        <v>Home &amp; Kitchen</v>
      </c>
      <c r="E2002" s="7" t="str">
        <f t="shared" ca="1" si="436"/>
        <v>Air  Fryer</v>
      </c>
      <c r="F2002" s="7" t="str">
        <f t="shared" ca="1" si="437"/>
        <v>Third-Party Seller</v>
      </c>
      <c r="G2002" s="7" t="str">
        <f t="shared" ca="1" si="438"/>
        <v>Yes</v>
      </c>
      <c r="H2002" s="7">
        <f t="shared" ca="1" si="439"/>
        <v>646</v>
      </c>
      <c r="I2002" s="7">
        <f t="shared" ca="1" si="440"/>
        <v>2</v>
      </c>
      <c r="J2002" s="7">
        <f t="shared" ca="1" si="441"/>
        <v>40</v>
      </c>
      <c r="K2002" s="7">
        <f t="shared" ca="1" si="442"/>
        <v>15</v>
      </c>
      <c r="L2002" s="7" t="str">
        <f t="shared" ca="1" si="443"/>
        <v>Credit Card</v>
      </c>
      <c r="M2002" s="7" t="str">
        <f t="shared" ca="1" si="444"/>
        <v>Canada</v>
      </c>
      <c r="N2002" s="8" t="str">
        <f t="shared" ca="1" si="445"/>
        <v>Delivered</v>
      </c>
    </row>
    <row r="2003" spans="1:14" x14ac:dyDescent="0.35">
      <c r="A2003" s="5" t="str">
        <f t="shared" si="446"/>
        <v>AMZ12003</v>
      </c>
      <c r="B2003" s="6">
        <f t="shared" ca="1" si="447"/>
        <v>45980</v>
      </c>
      <c r="C2003" s="7" t="str">
        <f t="shared" ca="1" si="434"/>
        <v>CUS30914</v>
      </c>
      <c r="D2003" s="7" t="str">
        <f t="shared" ca="1" si="435"/>
        <v>Fashion</v>
      </c>
      <c r="E2003" s="7" t="str">
        <f t="shared" ca="1" si="436"/>
        <v>Air  Fryer</v>
      </c>
      <c r="F2003" s="7" t="str">
        <f t="shared" ca="1" si="437"/>
        <v>Third-Party Seller</v>
      </c>
      <c r="G2003" s="7" t="str">
        <f t="shared" ca="1" si="438"/>
        <v>No</v>
      </c>
      <c r="H2003" s="7">
        <f t="shared" ca="1" si="439"/>
        <v>267</v>
      </c>
      <c r="I2003" s="7">
        <f t="shared" ca="1" si="440"/>
        <v>4</v>
      </c>
      <c r="J2003" s="7">
        <f t="shared" ca="1" si="441"/>
        <v>35</v>
      </c>
      <c r="K2003" s="7">
        <f t="shared" ca="1" si="442"/>
        <v>3</v>
      </c>
      <c r="L2003" s="7" t="str">
        <f t="shared" ca="1" si="443"/>
        <v>Debit Card</v>
      </c>
      <c r="M2003" s="7" t="str">
        <f t="shared" ca="1" si="444"/>
        <v>UK</v>
      </c>
      <c r="N2003" s="8" t="str">
        <f t="shared" ca="1" si="445"/>
        <v>Delivered</v>
      </c>
    </row>
    <row r="2004" spans="1:14" x14ac:dyDescent="0.35">
      <c r="A2004" s="5" t="str">
        <f t="shared" si="446"/>
        <v>AMZ12004</v>
      </c>
      <c r="B2004" s="6">
        <f t="shared" ca="1" si="447"/>
        <v>45925</v>
      </c>
      <c r="C2004" s="7" t="str">
        <f t="shared" ca="1" si="434"/>
        <v>CUS19623</v>
      </c>
      <c r="D2004" s="7" t="str">
        <f t="shared" ca="1" si="435"/>
        <v>Books</v>
      </c>
      <c r="E2004" s="7" t="str">
        <f t="shared" ca="1" si="436"/>
        <v>Yoga Mat</v>
      </c>
      <c r="F2004" s="7" t="str">
        <f t="shared" ca="1" si="437"/>
        <v>Third-Party Seller</v>
      </c>
      <c r="G2004" s="7" t="str">
        <f t="shared" ca="1" si="438"/>
        <v>Yes</v>
      </c>
      <c r="H2004" s="7">
        <f t="shared" ca="1" si="439"/>
        <v>793</v>
      </c>
      <c r="I2004" s="7">
        <f t="shared" ca="1" si="440"/>
        <v>3</v>
      </c>
      <c r="J2004" s="7">
        <f t="shared" ca="1" si="441"/>
        <v>10</v>
      </c>
      <c r="K2004" s="7">
        <f t="shared" ca="1" si="442"/>
        <v>5</v>
      </c>
      <c r="L2004" s="7" t="str">
        <f t="shared" ca="1" si="443"/>
        <v>Net Banking</v>
      </c>
      <c r="M2004" s="7" t="str">
        <f t="shared" ca="1" si="444"/>
        <v>Canada</v>
      </c>
      <c r="N2004" s="8" t="str">
        <f t="shared" ca="1" si="445"/>
        <v>Cancelled</v>
      </c>
    </row>
    <row r="2005" spans="1:14" x14ac:dyDescent="0.35">
      <c r="A2005" s="5" t="str">
        <f t="shared" si="446"/>
        <v>AMZ12005</v>
      </c>
      <c r="B2005" s="6">
        <f t="shared" ca="1" si="447"/>
        <v>45972</v>
      </c>
      <c r="C2005" s="7" t="str">
        <f t="shared" ca="1" si="434"/>
        <v>CUS44909</v>
      </c>
      <c r="D2005" s="7" t="str">
        <f t="shared" ca="1" si="435"/>
        <v>Beauty</v>
      </c>
      <c r="E2005" s="7" t="str">
        <f t="shared" ca="1" si="436"/>
        <v>Smart Watch</v>
      </c>
      <c r="F2005" s="7" t="str">
        <f t="shared" ca="1" si="437"/>
        <v>Third-Party Seller</v>
      </c>
      <c r="G2005" s="7" t="str">
        <f t="shared" ca="1" si="438"/>
        <v>No</v>
      </c>
      <c r="H2005" s="7">
        <f t="shared" ca="1" si="439"/>
        <v>771</v>
      </c>
      <c r="I2005" s="7">
        <f t="shared" ca="1" si="440"/>
        <v>3</v>
      </c>
      <c r="J2005" s="7">
        <f t="shared" ca="1" si="441"/>
        <v>15</v>
      </c>
      <c r="K2005" s="7">
        <f t="shared" ca="1" si="442"/>
        <v>9</v>
      </c>
      <c r="L2005" s="7" t="str">
        <f t="shared" ca="1" si="443"/>
        <v>Credit Card</v>
      </c>
      <c r="M2005" s="7" t="str">
        <f t="shared" ca="1" si="444"/>
        <v>USA</v>
      </c>
      <c r="N2005" s="8" t="str">
        <f t="shared" ca="1" si="445"/>
        <v>Delivered</v>
      </c>
    </row>
    <row r="2006" spans="1:14" x14ac:dyDescent="0.35">
      <c r="A2006" s="5" t="str">
        <f t="shared" si="446"/>
        <v>AMZ12006</v>
      </c>
      <c r="B2006" s="6">
        <f t="shared" ca="1" si="447"/>
        <v>45963</v>
      </c>
      <c r="C2006" s="7" t="str">
        <f t="shared" ca="1" si="434"/>
        <v>CUS54766</v>
      </c>
      <c r="D2006" s="7" t="str">
        <f t="shared" ca="1" si="435"/>
        <v>Books</v>
      </c>
      <c r="E2006" s="7" t="str">
        <f t="shared" ca="1" si="436"/>
        <v>Water Bottle</v>
      </c>
      <c r="F2006" s="7" t="str">
        <f t="shared" ca="1" si="437"/>
        <v>Amazon Fulfilled</v>
      </c>
      <c r="G2006" s="7" t="str">
        <f t="shared" ca="1" si="438"/>
        <v>No</v>
      </c>
      <c r="H2006" s="7">
        <f t="shared" ca="1" si="439"/>
        <v>258</v>
      </c>
      <c r="I2006" s="7">
        <f t="shared" ca="1" si="440"/>
        <v>1</v>
      </c>
      <c r="J2006" s="7">
        <f t="shared" ca="1" si="441"/>
        <v>21</v>
      </c>
      <c r="K2006" s="7">
        <f t="shared" ca="1" si="442"/>
        <v>14</v>
      </c>
      <c r="L2006" s="7" t="str">
        <f t="shared" ca="1" si="443"/>
        <v>Net Banking</v>
      </c>
      <c r="M2006" s="7" t="str">
        <f t="shared" ca="1" si="444"/>
        <v>India</v>
      </c>
      <c r="N2006" s="8" t="str">
        <f t="shared" ca="1" si="445"/>
        <v>Delivered</v>
      </c>
    </row>
    <row r="2007" spans="1:14" x14ac:dyDescent="0.35">
      <c r="A2007" s="5" t="str">
        <f t="shared" si="446"/>
        <v>AMZ12007</v>
      </c>
      <c r="B2007" s="6">
        <f t="shared" ca="1" si="447"/>
        <v>45887</v>
      </c>
      <c r="C2007" s="7" t="str">
        <f t="shared" ca="1" si="434"/>
        <v>CUS80274</v>
      </c>
      <c r="D2007" s="7" t="str">
        <f t="shared" ca="1" si="435"/>
        <v>Home &amp; Kitchen</v>
      </c>
      <c r="E2007" s="7" t="str">
        <f t="shared" ca="1" si="436"/>
        <v>Smart Watch</v>
      </c>
      <c r="F2007" s="7" t="str">
        <f t="shared" ca="1" si="437"/>
        <v>Third-Party Seller</v>
      </c>
      <c r="G2007" s="7" t="str">
        <f t="shared" ca="1" si="438"/>
        <v>No</v>
      </c>
      <c r="H2007" s="7">
        <f t="shared" ca="1" si="439"/>
        <v>304</v>
      </c>
      <c r="I2007" s="7">
        <f t="shared" ca="1" si="440"/>
        <v>3</v>
      </c>
      <c r="J2007" s="7">
        <f t="shared" ca="1" si="441"/>
        <v>25</v>
      </c>
      <c r="K2007" s="7">
        <f t="shared" ca="1" si="442"/>
        <v>4</v>
      </c>
      <c r="L2007" s="7" t="str">
        <f t="shared" ca="1" si="443"/>
        <v>UPI</v>
      </c>
      <c r="M2007" s="7" t="str">
        <f t="shared" ca="1" si="444"/>
        <v>India</v>
      </c>
      <c r="N2007" s="8" t="str">
        <f t="shared" ca="1" si="445"/>
        <v>Delivered</v>
      </c>
    </row>
    <row r="2008" spans="1:14" x14ac:dyDescent="0.35">
      <c r="A2008" s="5" t="str">
        <f t="shared" si="446"/>
        <v>AMZ12008</v>
      </c>
      <c r="B2008" s="6">
        <f t="shared" ca="1" si="447"/>
        <v>45929</v>
      </c>
      <c r="C2008" s="7" t="str">
        <f t="shared" ca="1" si="434"/>
        <v>CUS97613</v>
      </c>
      <c r="D2008" s="7" t="str">
        <f t="shared" ca="1" si="435"/>
        <v>Books</v>
      </c>
      <c r="E2008" s="7" t="str">
        <f t="shared" ca="1" si="436"/>
        <v>Water Bottle</v>
      </c>
      <c r="F2008" s="7" t="str">
        <f t="shared" ca="1" si="437"/>
        <v>Amazon Fulfilled</v>
      </c>
      <c r="G2008" s="7" t="str">
        <f t="shared" ca="1" si="438"/>
        <v>Yes</v>
      </c>
      <c r="H2008" s="7">
        <f t="shared" ca="1" si="439"/>
        <v>690</v>
      </c>
      <c r="I2008" s="7">
        <f t="shared" ca="1" si="440"/>
        <v>2</v>
      </c>
      <c r="J2008" s="7">
        <f t="shared" ca="1" si="441"/>
        <v>7</v>
      </c>
      <c r="K2008" s="7">
        <f t="shared" ca="1" si="442"/>
        <v>8</v>
      </c>
      <c r="L2008" s="7" t="str">
        <f t="shared" ca="1" si="443"/>
        <v>Amazon Pay</v>
      </c>
      <c r="M2008" s="7" t="str">
        <f t="shared" ca="1" si="444"/>
        <v>UK</v>
      </c>
      <c r="N2008" s="8" t="str">
        <f t="shared" ca="1" si="445"/>
        <v>Delivered</v>
      </c>
    </row>
    <row r="2009" spans="1:14" x14ac:dyDescent="0.35">
      <c r="A2009" s="5" t="str">
        <f t="shared" si="446"/>
        <v>AMZ12009</v>
      </c>
      <c r="B2009" s="6">
        <f t="shared" ca="1" si="447"/>
        <v>45923</v>
      </c>
      <c r="C2009" s="7" t="str">
        <f t="shared" ca="1" si="434"/>
        <v>CUS54768</v>
      </c>
      <c r="D2009" s="7" t="str">
        <f t="shared" ca="1" si="435"/>
        <v>Books</v>
      </c>
      <c r="E2009" s="7" t="str">
        <f t="shared" ca="1" si="436"/>
        <v>Cotton T-Shirt</v>
      </c>
      <c r="F2009" s="7" t="str">
        <f t="shared" ca="1" si="437"/>
        <v>Amazon Fulfilled</v>
      </c>
      <c r="G2009" s="7" t="str">
        <f t="shared" ca="1" si="438"/>
        <v>No</v>
      </c>
      <c r="H2009" s="7">
        <f t="shared" ca="1" si="439"/>
        <v>710</v>
      </c>
      <c r="I2009" s="7">
        <f t="shared" ca="1" si="440"/>
        <v>4</v>
      </c>
      <c r="J2009" s="7">
        <f t="shared" ca="1" si="441"/>
        <v>35</v>
      </c>
      <c r="K2009" s="7">
        <f t="shared" ca="1" si="442"/>
        <v>10</v>
      </c>
      <c r="L2009" s="7" t="str">
        <f t="shared" ca="1" si="443"/>
        <v>Credit Card</v>
      </c>
      <c r="M2009" s="7" t="str">
        <f t="shared" ca="1" si="444"/>
        <v>Canada</v>
      </c>
      <c r="N2009" s="8" t="str">
        <f t="shared" ca="1" si="445"/>
        <v>Returned</v>
      </c>
    </row>
    <row r="2010" spans="1:14" x14ac:dyDescent="0.35">
      <c r="A2010" s="5" t="str">
        <f t="shared" si="446"/>
        <v>AMZ12010</v>
      </c>
      <c r="B2010" s="6">
        <f t="shared" ca="1" si="447"/>
        <v>45908</v>
      </c>
      <c r="C2010" s="7" t="str">
        <f t="shared" ca="1" si="434"/>
        <v>CUS78137</v>
      </c>
      <c r="D2010" s="7" t="str">
        <f t="shared" ca="1" si="435"/>
        <v>Fashion</v>
      </c>
      <c r="E2010" s="7" t="str">
        <f t="shared" ca="1" si="436"/>
        <v>Iphone Charger</v>
      </c>
      <c r="F2010" s="7" t="str">
        <f t="shared" ca="1" si="437"/>
        <v>Third-Party Seller</v>
      </c>
      <c r="G2010" s="7" t="str">
        <f t="shared" ca="1" si="438"/>
        <v>Yes</v>
      </c>
      <c r="H2010" s="7">
        <f t="shared" ca="1" si="439"/>
        <v>134</v>
      </c>
      <c r="I2010" s="7">
        <f t="shared" ca="1" si="440"/>
        <v>4</v>
      </c>
      <c r="J2010" s="7">
        <f t="shared" ca="1" si="441"/>
        <v>12</v>
      </c>
      <c r="K2010" s="7">
        <f t="shared" ca="1" si="442"/>
        <v>7</v>
      </c>
      <c r="L2010" s="7" t="str">
        <f t="shared" ca="1" si="443"/>
        <v>Credit Card</v>
      </c>
      <c r="M2010" s="7" t="str">
        <f t="shared" ca="1" si="444"/>
        <v>UK</v>
      </c>
      <c r="N2010" s="8" t="str">
        <f t="shared" ca="1" si="445"/>
        <v>Delivered</v>
      </c>
    </row>
    <row r="2011" spans="1:14" x14ac:dyDescent="0.35">
      <c r="A2011" s="5" t="str">
        <f t="shared" si="446"/>
        <v>AMZ12011</v>
      </c>
      <c r="B2011" s="6">
        <f t="shared" ca="1" si="447"/>
        <v>45909</v>
      </c>
      <c r="C2011" s="7" t="str">
        <f t="shared" ca="1" si="434"/>
        <v>CUS22286</v>
      </c>
      <c r="D2011" s="7" t="str">
        <f t="shared" ca="1" si="435"/>
        <v>Electronics</v>
      </c>
      <c r="E2011" s="7" t="str">
        <f t="shared" ca="1" si="436"/>
        <v>Smart Watch</v>
      </c>
      <c r="F2011" s="7" t="str">
        <f t="shared" ca="1" si="437"/>
        <v>Amazon Fulfilled</v>
      </c>
      <c r="G2011" s="7" t="str">
        <f t="shared" ca="1" si="438"/>
        <v>No</v>
      </c>
      <c r="H2011" s="7">
        <f t="shared" ca="1" si="439"/>
        <v>346</v>
      </c>
      <c r="I2011" s="7">
        <f t="shared" ca="1" si="440"/>
        <v>1</v>
      </c>
      <c r="J2011" s="7">
        <f t="shared" ca="1" si="441"/>
        <v>23</v>
      </c>
      <c r="K2011" s="7">
        <f t="shared" ca="1" si="442"/>
        <v>6</v>
      </c>
      <c r="L2011" s="7" t="str">
        <f t="shared" ca="1" si="443"/>
        <v>UPI</v>
      </c>
      <c r="M2011" s="7" t="str">
        <f t="shared" ca="1" si="444"/>
        <v>UK</v>
      </c>
      <c r="N2011" s="8" t="str">
        <f t="shared" ca="1" si="445"/>
        <v>Delivered</v>
      </c>
    </row>
    <row r="2012" spans="1:14" x14ac:dyDescent="0.35">
      <c r="A2012" s="5" t="str">
        <f t="shared" si="446"/>
        <v>AMZ12012</v>
      </c>
      <c r="B2012" s="6">
        <f t="shared" ca="1" si="447"/>
        <v>45955</v>
      </c>
      <c r="C2012" s="7" t="str">
        <f t="shared" ca="1" si="434"/>
        <v>CUS73453</v>
      </c>
      <c r="D2012" s="7" t="str">
        <f t="shared" ca="1" si="435"/>
        <v>Home &amp; Kitchen</v>
      </c>
      <c r="E2012" s="7" t="str">
        <f t="shared" ca="1" si="436"/>
        <v>Running Shoes</v>
      </c>
      <c r="F2012" s="7" t="str">
        <f t="shared" ca="1" si="437"/>
        <v>Amazon Fulfilled</v>
      </c>
      <c r="G2012" s="7" t="str">
        <f t="shared" ca="1" si="438"/>
        <v>No</v>
      </c>
      <c r="H2012" s="7">
        <f t="shared" ca="1" si="439"/>
        <v>454</v>
      </c>
      <c r="I2012" s="7">
        <f t="shared" ca="1" si="440"/>
        <v>4</v>
      </c>
      <c r="J2012" s="7">
        <f t="shared" ca="1" si="441"/>
        <v>7</v>
      </c>
      <c r="K2012" s="7">
        <f t="shared" ca="1" si="442"/>
        <v>13</v>
      </c>
      <c r="L2012" s="7" t="str">
        <f t="shared" ca="1" si="443"/>
        <v>Net Banking</v>
      </c>
      <c r="M2012" s="7" t="str">
        <f t="shared" ca="1" si="444"/>
        <v>India</v>
      </c>
      <c r="N2012" s="8" t="str">
        <f t="shared" ca="1" si="445"/>
        <v>Delivered</v>
      </c>
    </row>
    <row r="2013" spans="1:14" x14ac:dyDescent="0.35">
      <c r="A2013" s="5" t="str">
        <f t="shared" si="446"/>
        <v>AMZ12013</v>
      </c>
      <c r="B2013" s="6">
        <f t="shared" ca="1" si="447"/>
        <v>45886</v>
      </c>
      <c r="C2013" s="7" t="str">
        <f t="shared" ca="1" si="434"/>
        <v>CUS62351</v>
      </c>
      <c r="D2013" s="7" t="str">
        <f t="shared" ca="1" si="435"/>
        <v>Sports</v>
      </c>
      <c r="E2013" s="7" t="str">
        <f t="shared" ca="1" si="436"/>
        <v>Bluetooth Speaker</v>
      </c>
      <c r="F2013" s="7" t="str">
        <f t="shared" ca="1" si="437"/>
        <v>Third-Party Seller</v>
      </c>
      <c r="G2013" s="7" t="str">
        <f t="shared" ca="1" si="438"/>
        <v>Yes</v>
      </c>
      <c r="H2013" s="7">
        <f t="shared" ca="1" si="439"/>
        <v>432</v>
      </c>
      <c r="I2013" s="7">
        <f t="shared" ca="1" si="440"/>
        <v>2</v>
      </c>
      <c r="J2013" s="7">
        <f t="shared" ca="1" si="441"/>
        <v>18</v>
      </c>
      <c r="K2013" s="7">
        <f t="shared" ca="1" si="442"/>
        <v>13</v>
      </c>
      <c r="L2013" s="7" t="str">
        <f t="shared" ca="1" si="443"/>
        <v>Debit Card</v>
      </c>
      <c r="M2013" s="7" t="str">
        <f t="shared" ca="1" si="444"/>
        <v>India</v>
      </c>
      <c r="N2013" s="8" t="str">
        <f t="shared" ca="1" si="445"/>
        <v>Cancelled</v>
      </c>
    </row>
    <row r="2014" spans="1:14" x14ac:dyDescent="0.35">
      <c r="A2014" s="5" t="str">
        <f t="shared" si="446"/>
        <v>AMZ12014</v>
      </c>
      <c r="B2014" s="6">
        <f t="shared" ca="1" si="447"/>
        <v>45866</v>
      </c>
      <c r="C2014" s="7" t="str">
        <f t="shared" ca="1" si="434"/>
        <v>CUS38589</v>
      </c>
      <c r="D2014" s="7" t="str">
        <f t="shared" ca="1" si="435"/>
        <v>Sports</v>
      </c>
      <c r="E2014" s="7" t="str">
        <f t="shared" ca="1" si="436"/>
        <v>Air  Fryer</v>
      </c>
      <c r="F2014" s="7" t="str">
        <f t="shared" ca="1" si="437"/>
        <v>Amazon Fulfilled</v>
      </c>
      <c r="G2014" s="7" t="str">
        <f t="shared" ca="1" si="438"/>
        <v>Yes</v>
      </c>
      <c r="H2014" s="7">
        <f t="shared" ca="1" si="439"/>
        <v>387</v>
      </c>
      <c r="I2014" s="7">
        <f t="shared" ca="1" si="440"/>
        <v>4</v>
      </c>
      <c r="J2014" s="7">
        <f t="shared" ca="1" si="441"/>
        <v>25</v>
      </c>
      <c r="K2014" s="7">
        <f t="shared" ca="1" si="442"/>
        <v>3</v>
      </c>
      <c r="L2014" s="7" t="str">
        <f t="shared" ca="1" si="443"/>
        <v>UPI</v>
      </c>
      <c r="M2014" s="7" t="str">
        <f t="shared" ca="1" si="444"/>
        <v>USA</v>
      </c>
      <c r="N2014" s="8" t="str">
        <f t="shared" ca="1" si="445"/>
        <v>Delivered</v>
      </c>
    </row>
    <row r="2015" spans="1:14" x14ac:dyDescent="0.35">
      <c r="A2015" s="5" t="str">
        <f t="shared" si="446"/>
        <v>AMZ12015</v>
      </c>
      <c r="B2015" s="6">
        <f t="shared" ca="1" si="447"/>
        <v>45958</v>
      </c>
      <c r="C2015" s="7" t="str">
        <f t="shared" ca="1" si="434"/>
        <v>CUS42212</v>
      </c>
      <c r="D2015" s="7" t="str">
        <f t="shared" ca="1" si="435"/>
        <v>Fashion</v>
      </c>
      <c r="E2015" s="7" t="str">
        <f t="shared" ca="1" si="436"/>
        <v>Face Cream</v>
      </c>
      <c r="F2015" s="7" t="str">
        <f t="shared" ca="1" si="437"/>
        <v>Third-Party Seller</v>
      </c>
      <c r="G2015" s="7" t="str">
        <f t="shared" ca="1" si="438"/>
        <v>No</v>
      </c>
      <c r="H2015" s="7">
        <f t="shared" ca="1" si="439"/>
        <v>81</v>
      </c>
      <c r="I2015" s="7">
        <f t="shared" ca="1" si="440"/>
        <v>2</v>
      </c>
      <c r="J2015" s="7">
        <f t="shared" ca="1" si="441"/>
        <v>12</v>
      </c>
      <c r="K2015" s="7">
        <f t="shared" ca="1" si="442"/>
        <v>9</v>
      </c>
      <c r="L2015" s="7" t="str">
        <f t="shared" ca="1" si="443"/>
        <v>Net Banking</v>
      </c>
      <c r="M2015" s="7" t="str">
        <f t="shared" ca="1" si="444"/>
        <v>UK</v>
      </c>
      <c r="N2015" s="8" t="str">
        <f t="shared" ca="1" si="445"/>
        <v>Delivered</v>
      </c>
    </row>
    <row r="2016" spans="1:14" x14ac:dyDescent="0.35">
      <c r="A2016" s="5" t="str">
        <f t="shared" si="446"/>
        <v>AMZ12016</v>
      </c>
      <c r="B2016" s="6">
        <f t="shared" ca="1" si="447"/>
        <v>45910</v>
      </c>
      <c r="C2016" s="7" t="str">
        <f t="shared" ca="1" si="434"/>
        <v>CUS92099</v>
      </c>
      <c r="D2016" s="7" t="str">
        <f t="shared" ca="1" si="435"/>
        <v>Electronics</v>
      </c>
      <c r="E2016" s="7" t="str">
        <f t="shared" ca="1" si="436"/>
        <v>Noise Cancelling Headphones</v>
      </c>
      <c r="F2016" s="7" t="str">
        <f t="shared" ca="1" si="437"/>
        <v>Amazon Fulfilled</v>
      </c>
      <c r="G2016" s="7" t="str">
        <f t="shared" ca="1" si="438"/>
        <v>Yes</v>
      </c>
      <c r="H2016" s="7">
        <f t="shared" ca="1" si="439"/>
        <v>791</v>
      </c>
      <c r="I2016" s="7">
        <f t="shared" ca="1" si="440"/>
        <v>4</v>
      </c>
      <c r="J2016" s="7">
        <f t="shared" ca="1" si="441"/>
        <v>15</v>
      </c>
      <c r="K2016" s="7">
        <f t="shared" ca="1" si="442"/>
        <v>14</v>
      </c>
      <c r="L2016" s="7" t="str">
        <f t="shared" ca="1" si="443"/>
        <v>Credit Card</v>
      </c>
      <c r="M2016" s="7" t="str">
        <f t="shared" ca="1" si="444"/>
        <v>UK</v>
      </c>
      <c r="N2016" s="8" t="str">
        <f t="shared" ca="1" si="445"/>
        <v>Delivered</v>
      </c>
    </row>
    <row r="2017" spans="1:14" x14ac:dyDescent="0.35">
      <c r="A2017" s="5" t="str">
        <f t="shared" si="446"/>
        <v>AMZ12017</v>
      </c>
      <c r="B2017" s="6">
        <f t="shared" ca="1" si="447"/>
        <v>45869</v>
      </c>
      <c r="C2017" s="7" t="str">
        <f t="shared" ca="1" si="434"/>
        <v>CUS51761</v>
      </c>
      <c r="D2017" s="7" t="str">
        <f t="shared" ca="1" si="435"/>
        <v>Electronics</v>
      </c>
      <c r="E2017" s="7" t="str">
        <f t="shared" ca="1" si="436"/>
        <v>Air  Fryer</v>
      </c>
      <c r="F2017" s="7" t="str">
        <f t="shared" ca="1" si="437"/>
        <v>Amazon Fulfilled</v>
      </c>
      <c r="G2017" s="7" t="str">
        <f t="shared" ca="1" si="438"/>
        <v>No</v>
      </c>
      <c r="H2017" s="7">
        <f t="shared" ca="1" si="439"/>
        <v>488</v>
      </c>
      <c r="I2017" s="7">
        <f t="shared" ca="1" si="440"/>
        <v>3</v>
      </c>
      <c r="J2017" s="7">
        <f t="shared" ca="1" si="441"/>
        <v>33</v>
      </c>
      <c r="K2017" s="7">
        <f t="shared" ca="1" si="442"/>
        <v>14</v>
      </c>
      <c r="L2017" s="7" t="str">
        <f t="shared" ca="1" si="443"/>
        <v>Amazon Pay</v>
      </c>
      <c r="M2017" s="7" t="str">
        <f t="shared" ca="1" si="444"/>
        <v>USA</v>
      </c>
      <c r="N2017" s="8" t="str">
        <f t="shared" ca="1" si="445"/>
        <v>Delivered</v>
      </c>
    </row>
    <row r="2018" spans="1:14" x14ac:dyDescent="0.35">
      <c r="A2018" s="5" t="str">
        <f t="shared" si="446"/>
        <v>AMZ12018</v>
      </c>
      <c r="B2018" s="6">
        <f t="shared" ca="1" si="447"/>
        <v>45945</v>
      </c>
      <c r="C2018" s="7" t="str">
        <f t="shared" ca="1" si="434"/>
        <v>CUS37356</v>
      </c>
      <c r="D2018" s="7" t="str">
        <f t="shared" ca="1" si="435"/>
        <v>Sports</v>
      </c>
      <c r="E2018" s="7" t="str">
        <f t="shared" ca="1" si="436"/>
        <v>Cotton T-Shirt</v>
      </c>
      <c r="F2018" s="7" t="str">
        <f t="shared" ca="1" si="437"/>
        <v>Amazon Fulfilled</v>
      </c>
      <c r="G2018" s="7" t="str">
        <f t="shared" ca="1" si="438"/>
        <v>Yes</v>
      </c>
      <c r="H2018" s="7">
        <f t="shared" ca="1" si="439"/>
        <v>546</v>
      </c>
      <c r="I2018" s="7">
        <f t="shared" ca="1" si="440"/>
        <v>4</v>
      </c>
      <c r="J2018" s="7">
        <f t="shared" ca="1" si="441"/>
        <v>38</v>
      </c>
      <c r="K2018" s="7">
        <f t="shared" ca="1" si="442"/>
        <v>9</v>
      </c>
      <c r="L2018" s="7" t="str">
        <f t="shared" ca="1" si="443"/>
        <v>Net Banking</v>
      </c>
      <c r="M2018" s="7" t="str">
        <f t="shared" ca="1" si="444"/>
        <v>India</v>
      </c>
      <c r="N2018" s="8" t="str">
        <f t="shared" ca="1" si="445"/>
        <v>Delivered</v>
      </c>
    </row>
    <row r="2019" spans="1:14" x14ac:dyDescent="0.35">
      <c r="A2019" s="5" t="str">
        <f t="shared" si="446"/>
        <v>AMZ12019</v>
      </c>
      <c r="B2019" s="6">
        <f t="shared" ca="1" si="447"/>
        <v>46000</v>
      </c>
      <c r="C2019" s="7" t="str">
        <f t="shared" ca="1" si="434"/>
        <v>CUS35601</v>
      </c>
      <c r="D2019" s="7" t="str">
        <f t="shared" ca="1" si="435"/>
        <v>Sports</v>
      </c>
      <c r="E2019" s="7" t="str">
        <f t="shared" ca="1" si="436"/>
        <v>Running Shoes</v>
      </c>
      <c r="F2019" s="7" t="str">
        <f t="shared" ca="1" si="437"/>
        <v>Third-Party Seller</v>
      </c>
      <c r="G2019" s="7" t="str">
        <f t="shared" ca="1" si="438"/>
        <v>Yes</v>
      </c>
      <c r="H2019" s="7">
        <f t="shared" ca="1" si="439"/>
        <v>639</v>
      </c>
      <c r="I2019" s="7">
        <f t="shared" ca="1" si="440"/>
        <v>4</v>
      </c>
      <c r="J2019" s="7">
        <f t="shared" ca="1" si="441"/>
        <v>37</v>
      </c>
      <c r="K2019" s="7">
        <f t="shared" ca="1" si="442"/>
        <v>9</v>
      </c>
      <c r="L2019" s="7" t="str">
        <f t="shared" ca="1" si="443"/>
        <v>Amazon Pay</v>
      </c>
      <c r="M2019" s="7" t="str">
        <f t="shared" ca="1" si="444"/>
        <v>UK</v>
      </c>
      <c r="N2019" s="8" t="str">
        <f t="shared" ca="1" si="445"/>
        <v>Returned</v>
      </c>
    </row>
    <row r="2020" spans="1:14" x14ac:dyDescent="0.35">
      <c r="A2020" s="5" t="str">
        <f t="shared" si="446"/>
        <v>AMZ12020</v>
      </c>
      <c r="B2020" s="6">
        <f t="shared" ca="1" si="447"/>
        <v>46019</v>
      </c>
      <c r="C2020" s="7" t="str">
        <f t="shared" ca="1" si="434"/>
        <v>CUS80561</v>
      </c>
      <c r="D2020" s="7" t="str">
        <f t="shared" ca="1" si="435"/>
        <v>Sports</v>
      </c>
      <c r="E2020" s="7" t="str">
        <f t="shared" ca="1" si="436"/>
        <v>Face Cream</v>
      </c>
      <c r="F2020" s="7" t="str">
        <f t="shared" ca="1" si="437"/>
        <v>Third-Party Seller</v>
      </c>
      <c r="G2020" s="7" t="str">
        <f t="shared" ca="1" si="438"/>
        <v>Yes</v>
      </c>
      <c r="H2020" s="7">
        <f t="shared" ca="1" si="439"/>
        <v>84</v>
      </c>
      <c r="I2020" s="7">
        <f t="shared" ca="1" si="440"/>
        <v>2</v>
      </c>
      <c r="J2020" s="7">
        <f t="shared" ca="1" si="441"/>
        <v>34</v>
      </c>
      <c r="K2020" s="7">
        <f t="shared" ca="1" si="442"/>
        <v>13</v>
      </c>
      <c r="L2020" s="7" t="str">
        <f t="shared" ca="1" si="443"/>
        <v>Debit Card</v>
      </c>
      <c r="M2020" s="7" t="str">
        <f t="shared" ca="1" si="444"/>
        <v>USA</v>
      </c>
      <c r="N2020" s="8" t="str">
        <f t="shared" ca="1" si="445"/>
        <v>Returned</v>
      </c>
    </row>
    <row r="2021" spans="1:14" x14ac:dyDescent="0.35">
      <c r="A2021" s="5" t="str">
        <f t="shared" si="446"/>
        <v>AMZ12021</v>
      </c>
      <c r="B2021" s="6">
        <f t="shared" ca="1" si="447"/>
        <v>45887</v>
      </c>
      <c r="C2021" s="7" t="str">
        <f t="shared" ca="1" si="434"/>
        <v>CUS11487</v>
      </c>
      <c r="D2021" s="7" t="str">
        <f t="shared" ca="1" si="435"/>
        <v>Sports</v>
      </c>
      <c r="E2021" s="7" t="str">
        <f t="shared" ca="1" si="436"/>
        <v>Air  Fryer</v>
      </c>
      <c r="F2021" s="7" t="str">
        <f t="shared" ca="1" si="437"/>
        <v>Third-Party Seller</v>
      </c>
      <c r="G2021" s="7" t="str">
        <f t="shared" ca="1" si="438"/>
        <v>No</v>
      </c>
      <c r="H2021" s="7">
        <f t="shared" ca="1" si="439"/>
        <v>221</v>
      </c>
      <c r="I2021" s="7">
        <f t="shared" ca="1" si="440"/>
        <v>4</v>
      </c>
      <c r="J2021" s="7">
        <f t="shared" ca="1" si="441"/>
        <v>26</v>
      </c>
      <c r="K2021" s="7">
        <f t="shared" ca="1" si="442"/>
        <v>13</v>
      </c>
      <c r="L2021" s="7" t="str">
        <f t="shared" ca="1" si="443"/>
        <v>Debit Card</v>
      </c>
      <c r="M2021" s="7" t="str">
        <f t="shared" ca="1" si="444"/>
        <v>Canada</v>
      </c>
      <c r="N2021" s="8" t="str">
        <f t="shared" ca="1" si="445"/>
        <v>Delivered</v>
      </c>
    </row>
    <row r="2022" spans="1:14" x14ac:dyDescent="0.35">
      <c r="A2022" s="5" t="str">
        <f t="shared" si="446"/>
        <v>AMZ12022</v>
      </c>
      <c r="B2022" s="6">
        <f t="shared" ca="1" si="447"/>
        <v>45984</v>
      </c>
      <c r="C2022" s="7" t="str">
        <f t="shared" ca="1" si="434"/>
        <v>CUS18734</v>
      </c>
      <c r="D2022" s="7" t="str">
        <f t="shared" ca="1" si="435"/>
        <v>Sports</v>
      </c>
      <c r="E2022" s="7" t="str">
        <f t="shared" ca="1" si="436"/>
        <v>Face Cream</v>
      </c>
      <c r="F2022" s="7" t="str">
        <f t="shared" ca="1" si="437"/>
        <v>Third-Party Seller</v>
      </c>
      <c r="G2022" s="7" t="str">
        <f t="shared" ca="1" si="438"/>
        <v>No</v>
      </c>
      <c r="H2022" s="7">
        <f t="shared" ca="1" si="439"/>
        <v>445</v>
      </c>
      <c r="I2022" s="7">
        <f t="shared" ca="1" si="440"/>
        <v>1</v>
      </c>
      <c r="J2022" s="7">
        <f t="shared" ca="1" si="441"/>
        <v>10</v>
      </c>
      <c r="K2022" s="7">
        <f t="shared" ca="1" si="442"/>
        <v>12</v>
      </c>
      <c r="L2022" s="7" t="str">
        <f t="shared" ca="1" si="443"/>
        <v>Amazon Pay</v>
      </c>
      <c r="M2022" s="7" t="str">
        <f t="shared" ca="1" si="444"/>
        <v>India</v>
      </c>
      <c r="N2022" s="8" t="str">
        <f t="shared" ca="1" si="445"/>
        <v>Delivered</v>
      </c>
    </row>
    <row r="2023" spans="1:14" x14ac:dyDescent="0.35">
      <c r="A2023" s="5" t="str">
        <f t="shared" si="446"/>
        <v>AMZ12023</v>
      </c>
      <c r="B2023" s="6">
        <f t="shared" ca="1" si="447"/>
        <v>46021</v>
      </c>
      <c r="C2023" s="7" t="str">
        <f t="shared" ca="1" si="434"/>
        <v>CUS16604</v>
      </c>
      <c r="D2023" s="7" t="str">
        <f t="shared" ca="1" si="435"/>
        <v>Fashion</v>
      </c>
      <c r="E2023" s="7" t="str">
        <f t="shared" ca="1" si="436"/>
        <v>Bluetooth Speaker</v>
      </c>
      <c r="F2023" s="7" t="str">
        <f t="shared" ca="1" si="437"/>
        <v>Third-Party Seller</v>
      </c>
      <c r="G2023" s="7" t="str">
        <f t="shared" ca="1" si="438"/>
        <v>No</v>
      </c>
      <c r="H2023" s="7">
        <f t="shared" ca="1" si="439"/>
        <v>211</v>
      </c>
      <c r="I2023" s="7">
        <f t="shared" ca="1" si="440"/>
        <v>2</v>
      </c>
      <c r="J2023" s="7">
        <f t="shared" ca="1" si="441"/>
        <v>35</v>
      </c>
      <c r="K2023" s="7">
        <f t="shared" ca="1" si="442"/>
        <v>13</v>
      </c>
      <c r="L2023" s="7" t="str">
        <f t="shared" ca="1" si="443"/>
        <v>UPI</v>
      </c>
      <c r="M2023" s="7" t="str">
        <f t="shared" ca="1" si="444"/>
        <v>USA</v>
      </c>
      <c r="N2023" s="8" t="str">
        <f t="shared" ca="1" si="445"/>
        <v>Delivered</v>
      </c>
    </row>
    <row r="2024" spans="1:14" x14ac:dyDescent="0.35">
      <c r="A2024" s="5" t="str">
        <f t="shared" si="446"/>
        <v>AMZ12024</v>
      </c>
      <c r="B2024" s="6">
        <f t="shared" ca="1" si="447"/>
        <v>45850</v>
      </c>
      <c r="C2024" s="7" t="str">
        <f t="shared" ca="1" si="434"/>
        <v>CUS53208</v>
      </c>
      <c r="D2024" s="7" t="str">
        <f t="shared" ca="1" si="435"/>
        <v>Electronics</v>
      </c>
      <c r="E2024" s="7" t="str">
        <f t="shared" ca="1" si="436"/>
        <v>Water Bottle</v>
      </c>
      <c r="F2024" s="7" t="str">
        <f t="shared" ca="1" si="437"/>
        <v>Amazon Fulfilled</v>
      </c>
      <c r="G2024" s="7" t="str">
        <f t="shared" ca="1" si="438"/>
        <v>Yes</v>
      </c>
      <c r="H2024" s="7">
        <f t="shared" ca="1" si="439"/>
        <v>758</v>
      </c>
      <c r="I2024" s="7">
        <f t="shared" ca="1" si="440"/>
        <v>2</v>
      </c>
      <c r="J2024" s="7">
        <f t="shared" ca="1" si="441"/>
        <v>31</v>
      </c>
      <c r="K2024" s="7">
        <f t="shared" ca="1" si="442"/>
        <v>10</v>
      </c>
      <c r="L2024" s="7" t="str">
        <f t="shared" ca="1" si="443"/>
        <v>Credit Card</v>
      </c>
      <c r="M2024" s="7" t="str">
        <f t="shared" ca="1" si="444"/>
        <v>USA</v>
      </c>
      <c r="N2024" s="8" t="str">
        <f t="shared" ca="1" si="445"/>
        <v>Returned</v>
      </c>
    </row>
    <row r="2025" spans="1:14" x14ac:dyDescent="0.35">
      <c r="A2025" s="5" t="str">
        <f t="shared" si="446"/>
        <v>AMZ12025</v>
      </c>
      <c r="B2025" s="6">
        <f t="shared" ca="1" si="447"/>
        <v>45948</v>
      </c>
      <c r="C2025" s="7" t="str">
        <f t="shared" ca="1" si="434"/>
        <v>CUS15609</v>
      </c>
      <c r="D2025" s="7" t="str">
        <f t="shared" ca="1" si="435"/>
        <v>Home &amp; Kitchen</v>
      </c>
      <c r="E2025" s="7" t="str">
        <f t="shared" ca="1" si="436"/>
        <v>Noise Cancelling Headphones</v>
      </c>
      <c r="F2025" s="7" t="str">
        <f t="shared" ca="1" si="437"/>
        <v>Amazon Fulfilled</v>
      </c>
      <c r="G2025" s="7" t="str">
        <f t="shared" ca="1" si="438"/>
        <v>Yes</v>
      </c>
      <c r="H2025" s="7">
        <f t="shared" ca="1" si="439"/>
        <v>39</v>
      </c>
      <c r="I2025" s="7">
        <f t="shared" ca="1" si="440"/>
        <v>3</v>
      </c>
      <c r="J2025" s="7">
        <f t="shared" ca="1" si="441"/>
        <v>29</v>
      </c>
      <c r="K2025" s="7">
        <f t="shared" ca="1" si="442"/>
        <v>3</v>
      </c>
      <c r="L2025" s="7" t="str">
        <f t="shared" ca="1" si="443"/>
        <v>Credit Card</v>
      </c>
      <c r="M2025" s="7" t="str">
        <f t="shared" ca="1" si="444"/>
        <v>USA</v>
      </c>
      <c r="N2025" s="8" t="str">
        <f t="shared" ca="1" si="445"/>
        <v>Delivered</v>
      </c>
    </row>
    <row r="2026" spans="1:14" x14ac:dyDescent="0.35">
      <c r="A2026" s="5" t="str">
        <f t="shared" si="446"/>
        <v>AMZ12026</v>
      </c>
      <c r="B2026" s="6">
        <f t="shared" ca="1" si="447"/>
        <v>45862</v>
      </c>
      <c r="C2026" s="7" t="str">
        <f t="shared" ca="1" si="434"/>
        <v>CUS44465</v>
      </c>
      <c r="D2026" s="7" t="str">
        <f t="shared" ca="1" si="435"/>
        <v>Electronics</v>
      </c>
      <c r="E2026" s="7" t="str">
        <f t="shared" ca="1" si="436"/>
        <v>Smart Watch</v>
      </c>
      <c r="F2026" s="7" t="str">
        <f t="shared" ca="1" si="437"/>
        <v>Amazon Fulfilled</v>
      </c>
      <c r="G2026" s="7" t="str">
        <f t="shared" ca="1" si="438"/>
        <v>Yes</v>
      </c>
      <c r="H2026" s="7">
        <f t="shared" ca="1" si="439"/>
        <v>495</v>
      </c>
      <c r="I2026" s="7">
        <f t="shared" ca="1" si="440"/>
        <v>3</v>
      </c>
      <c r="J2026" s="7">
        <f t="shared" ca="1" si="441"/>
        <v>18</v>
      </c>
      <c r="K2026" s="7">
        <f t="shared" ca="1" si="442"/>
        <v>15</v>
      </c>
      <c r="L2026" s="7" t="str">
        <f t="shared" ca="1" si="443"/>
        <v>UPI</v>
      </c>
      <c r="M2026" s="7" t="str">
        <f t="shared" ca="1" si="444"/>
        <v>USA</v>
      </c>
      <c r="N2026" s="8" t="str">
        <f t="shared" ca="1" si="445"/>
        <v>Returned</v>
      </c>
    </row>
    <row r="2027" spans="1:14" x14ac:dyDescent="0.35">
      <c r="A2027" s="5" t="str">
        <f t="shared" si="446"/>
        <v>AMZ12027</v>
      </c>
      <c r="B2027" s="6">
        <f t="shared" ca="1" si="447"/>
        <v>45885</v>
      </c>
      <c r="C2027" s="7" t="str">
        <f t="shared" ca="1" si="434"/>
        <v>CUS77321</v>
      </c>
      <c r="D2027" s="7" t="str">
        <f t="shared" ca="1" si="435"/>
        <v>Home &amp; Kitchen</v>
      </c>
      <c r="E2027" s="7" t="str">
        <f t="shared" ca="1" si="436"/>
        <v>Yoga Mat</v>
      </c>
      <c r="F2027" s="7" t="str">
        <f t="shared" ca="1" si="437"/>
        <v>Amazon Fulfilled</v>
      </c>
      <c r="G2027" s="7" t="str">
        <f t="shared" ca="1" si="438"/>
        <v>No</v>
      </c>
      <c r="H2027" s="7">
        <f t="shared" ca="1" si="439"/>
        <v>769</v>
      </c>
      <c r="I2027" s="7">
        <f t="shared" ca="1" si="440"/>
        <v>4</v>
      </c>
      <c r="J2027" s="7">
        <f t="shared" ca="1" si="441"/>
        <v>40</v>
      </c>
      <c r="K2027" s="7">
        <f t="shared" ca="1" si="442"/>
        <v>7</v>
      </c>
      <c r="L2027" s="7" t="str">
        <f t="shared" ca="1" si="443"/>
        <v>Debit Card</v>
      </c>
      <c r="M2027" s="7" t="str">
        <f t="shared" ca="1" si="444"/>
        <v>USA</v>
      </c>
      <c r="N2027" s="8" t="str">
        <f t="shared" ca="1" si="445"/>
        <v>Cancelled</v>
      </c>
    </row>
    <row r="2028" spans="1:14" x14ac:dyDescent="0.35">
      <c r="A2028" s="5" t="str">
        <f t="shared" si="446"/>
        <v>AMZ12028</v>
      </c>
      <c r="B2028" s="6">
        <f t="shared" ca="1" si="447"/>
        <v>45899</v>
      </c>
      <c r="C2028" s="7" t="str">
        <f t="shared" ca="1" si="434"/>
        <v>CUS58990</v>
      </c>
      <c r="D2028" s="7" t="str">
        <f t="shared" ca="1" si="435"/>
        <v>Home &amp; Kitchen</v>
      </c>
      <c r="E2028" s="7" t="str">
        <f t="shared" ca="1" si="436"/>
        <v>Air  Fryer</v>
      </c>
      <c r="F2028" s="7" t="str">
        <f t="shared" ca="1" si="437"/>
        <v>Amazon Fulfilled</v>
      </c>
      <c r="G2028" s="7" t="str">
        <f t="shared" ca="1" si="438"/>
        <v>No</v>
      </c>
      <c r="H2028" s="7">
        <f t="shared" ca="1" si="439"/>
        <v>116</v>
      </c>
      <c r="I2028" s="7">
        <f t="shared" ca="1" si="440"/>
        <v>4</v>
      </c>
      <c r="J2028" s="7">
        <f t="shared" ca="1" si="441"/>
        <v>37</v>
      </c>
      <c r="K2028" s="7">
        <f t="shared" ca="1" si="442"/>
        <v>13</v>
      </c>
      <c r="L2028" s="7" t="str">
        <f t="shared" ca="1" si="443"/>
        <v>UPI</v>
      </c>
      <c r="M2028" s="7" t="str">
        <f t="shared" ca="1" si="444"/>
        <v>India</v>
      </c>
      <c r="N2028" s="8" t="str">
        <f t="shared" ca="1" si="445"/>
        <v>Returned</v>
      </c>
    </row>
    <row r="2029" spans="1:14" x14ac:dyDescent="0.35">
      <c r="A2029" s="5" t="str">
        <f t="shared" si="446"/>
        <v>AMZ12029</v>
      </c>
      <c r="B2029" s="6">
        <f t="shared" ca="1" si="447"/>
        <v>45970</v>
      </c>
      <c r="C2029" s="7" t="str">
        <f t="shared" ca="1" si="434"/>
        <v>CUS48327</v>
      </c>
      <c r="D2029" s="7" t="str">
        <f t="shared" ca="1" si="435"/>
        <v>Books</v>
      </c>
      <c r="E2029" s="7" t="str">
        <f t="shared" ca="1" si="436"/>
        <v>Bluetooth Speaker</v>
      </c>
      <c r="F2029" s="7" t="str">
        <f t="shared" ca="1" si="437"/>
        <v>Amazon Fulfilled</v>
      </c>
      <c r="G2029" s="7" t="str">
        <f t="shared" ca="1" si="438"/>
        <v>No</v>
      </c>
      <c r="H2029" s="7">
        <f t="shared" ca="1" si="439"/>
        <v>378</v>
      </c>
      <c r="I2029" s="7">
        <f t="shared" ca="1" si="440"/>
        <v>1</v>
      </c>
      <c r="J2029" s="7">
        <f t="shared" ca="1" si="441"/>
        <v>34</v>
      </c>
      <c r="K2029" s="7">
        <f t="shared" ca="1" si="442"/>
        <v>6</v>
      </c>
      <c r="L2029" s="7" t="str">
        <f t="shared" ca="1" si="443"/>
        <v>Amazon Pay</v>
      </c>
      <c r="M2029" s="7" t="str">
        <f t="shared" ca="1" si="444"/>
        <v>India</v>
      </c>
      <c r="N2029" s="8" t="str">
        <f t="shared" ca="1" si="445"/>
        <v>Delivered</v>
      </c>
    </row>
    <row r="2030" spans="1:14" x14ac:dyDescent="0.35">
      <c r="A2030" s="5" t="str">
        <f t="shared" si="446"/>
        <v>AMZ12030</v>
      </c>
      <c r="B2030" s="6">
        <f t="shared" ca="1" si="447"/>
        <v>45906</v>
      </c>
      <c r="C2030" s="7" t="str">
        <f t="shared" ca="1" si="434"/>
        <v>CUS34156</v>
      </c>
      <c r="D2030" s="7" t="str">
        <f t="shared" ca="1" si="435"/>
        <v>Books</v>
      </c>
      <c r="E2030" s="7" t="str">
        <f t="shared" ca="1" si="436"/>
        <v>Air  Fryer</v>
      </c>
      <c r="F2030" s="7" t="str">
        <f t="shared" ca="1" si="437"/>
        <v>Third-Party Seller</v>
      </c>
      <c r="G2030" s="7" t="str">
        <f t="shared" ca="1" si="438"/>
        <v>Yes</v>
      </c>
      <c r="H2030" s="7">
        <f t="shared" ca="1" si="439"/>
        <v>574</v>
      </c>
      <c r="I2030" s="7">
        <f t="shared" ca="1" si="440"/>
        <v>3</v>
      </c>
      <c r="J2030" s="7">
        <f t="shared" ca="1" si="441"/>
        <v>20</v>
      </c>
      <c r="K2030" s="7">
        <f t="shared" ca="1" si="442"/>
        <v>6</v>
      </c>
      <c r="L2030" s="7" t="str">
        <f t="shared" ca="1" si="443"/>
        <v>Credit Card</v>
      </c>
      <c r="M2030" s="7" t="str">
        <f t="shared" ca="1" si="444"/>
        <v>Canada</v>
      </c>
      <c r="N2030" s="8" t="str">
        <f t="shared" ca="1" si="445"/>
        <v>Delivered</v>
      </c>
    </row>
    <row r="2031" spans="1:14" x14ac:dyDescent="0.35">
      <c r="A2031" s="5" t="str">
        <f t="shared" si="446"/>
        <v>AMZ12031</v>
      </c>
      <c r="B2031" s="6">
        <f t="shared" ca="1" si="447"/>
        <v>46016</v>
      </c>
      <c r="C2031" s="7" t="str">
        <f t="shared" ca="1" si="434"/>
        <v>CUS13696</v>
      </c>
      <c r="D2031" s="7" t="str">
        <f t="shared" ca="1" si="435"/>
        <v>Sports</v>
      </c>
      <c r="E2031" s="7" t="str">
        <f t="shared" ca="1" si="436"/>
        <v>Running Shoes</v>
      </c>
      <c r="F2031" s="7" t="str">
        <f t="shared" ca="1" si="437"/>
        <v>Amazon Fulfilled</v>
      </c>
      <c r="G2031" s="7" t="str">
        <f t="shared" ca="1" si="438"/>
        <v>Yes</v>
      </c>
      <c r="H2031" s="7">
        <f t="shared" ca="1" si="439"/>
        <v>117</v>
      </c>
      <c r="I2031" s="7">
        <f t="shared" ca="1" si="440"/>
        <v>3</v>
      </c>
      <c r="J2031" s="7">
        <f t="shared" ca="1" si="441"/>
        <v>40</v>
      </c>
      <c r="K2031" s="7">
        <f t="shared" ca="1" si="442"/>
        <v>5</v>
      </c>
      <c r="L2031" s="7" t="str">
        <f t="shared" ca="1" si="443"/>
        <v>UPI</v>
      </c>
      <c r="M2031" s="7" t="str">
        <f t="shared" ca="1" si="444"/>
        <v>UK</v>
      </c>
      <c r="N2031" s="8" t="str">
        <f t="shared" ca="1" si="445"/>
        <v>Delivered</v>
      </c>
    </row>
    <row r="2032" spans="1:14" x14ac:dyDescent="0.35">
      <c r="A2032" s="5" t="str">
        <f t="shared" si="446"/>
        <v>AMZ12032</v>
      </c>
      <c r="B2032" s="6">
        <f t="shared" ca="1" si="447"/>
        <v>45911</v>
      </c>
      <c r="C2032" s="7" t="str">
        <f t="shared" ca="1" si="434"/>
        <v>CUS44842</v>
      </c>
      <c r="D2032" s="7" t="str">
        <f t="shared" ca="1" si="435"/>
        <v>Sports</v>
      </c>
      <c r="E2032" s="7" t="str">
        <f t="shared" ca="1" si="436"/>
        <v>Face Cream</v>
      </c>
      <c r="F2032" s="7" t="str">
        <f t="shared" ca="1" si="437"/>
        <v>Third-Party Seller</v>
      </c>
      <c r="G2032" s="7" t="str">
        <f t="shared" ca="1" si="438"/>
        <v>No</v>
      </c>
      <c r="H2032" s="7">
        <f t="shared" ca="1" si="439"/>
        <v>659</v>
      </c>
      <c r="I2032" s="7">
        <f t="shared" ca="1" si="440"/>
        <v>1</v>
      </c>
      <c r="J2032" s="7">
        <f t="shared" ca="1" si="441"/>
        <v>39</v>
      </c>
      <c r="K2032" s="7">
        <f t="shared" ca="1" si="442"/>
        <v>14</v>
      </c>
      <c r="L2032" s="7" t="str">
        <f t="shared" ca="1" si="443"/>
        <v>Amazon Pay</v>
      </c>
      <c r="M2032" s="7" t="str">
        <f t="shared" ca="1" si="444"/>
        <v>UK</v>
      </c>
      <c r="N2032" s="8" t="str">
        <f t="shared" ca="1" si="445"/>
        <v>Delivered</v>
      </c>
    </row>
    <row r="2033" spans="1:14" x14ac:dyDescent="0.35">
      <c r="A2033" s="5" t="str">
        <f t="shared" si="446"/>
        <v>AMZ12033</v>
      </c>
      <c r="B2033" s="6">
        <f t="shared" ca="1" si="447"/>
        <v>45952</v>
      </c>
      <c r="C2033" s="7" t="str">
        <f t="shared" ca="1" si="434"/>
        <v>CUS54436</v>
      </c>
      <c r="D2033" s="7" t="str">
        <f t="shared" ca="1" si="435"/>
        <v>Fashion</v>
      </c>
      <c r="E2033" s="7" t="str">
        <f t="shared" ca="1" si="436"/>
        <v>Running Shoes</v>
      </c>
      <c r="F2033" s="7" t="str">
        <f t="shared" ca="1" si="437"/>
        <v>Third-Party Seller</v>
      </c>
      <c r="G2033" s="7" t="str">
        <f t="shared" ca="1" si="438"/>
        <v>No</v>
      </c>
      <c r="H2033" s="7">
        <f t="shared" ca="1" si="439"/>
        <v>446</v>
      </c>
      <c r="I2033" s="7">
        <f t="shared" ca="1" si="440"/>
        <v>3</v>
      </c>
      <c r="J2033" s="7">
        <f t="shared" ca="1" si="441"/>
        <v>22</v>
      </c>
      <c r="K2033" s="7">
        <f t="shared" ca="1" si="442"/>
        <v>12</v>
      </c>
      <c r="L2033" s="7" t="str">
        <f t="shared" ca="1" si="443"/>
        <v>Debit Card</v>
      </c>
      <c r="M2033" s="7" t="str">
        <f t="shared" ca="1" si="444"/>
        <v>India</v>
      </c>
      <c r="N2033" s="8" t="str">
        <f t="shared" ca="1" si="445"/>
        <v>Delivered</v>
      </c>
    </row>
    <row r="2034" spans="1:14" x14ac:dyDescent="0.35">
      <c r="A2034" s="5" t="str">
        <f t="shared" si="446"/>
        <v>AMZ12034</v>
      </c>
      <c r="B2034" s="6">
        <f t="shared" ca="1" si="447"/>
        <v>45852</v>
      </c>
      <c r="C2034" s="7" t="str">
        <f t="shared" ca="1" si="434"/>
        <v>CUS50963</v>
      </c>
      <c r="D2034" s="7" t="str">
        <f t="shared" ca="1" si="435"/>
        <v>Fashion</v>
      </c>
      <c r="E2034" s="7" t="str">
        <f t="shared" ca="1" si="436"/>
        <v>Cotton T-Shirt</v>
      </c>
      <c r="F2034" s="7" t="str">
        <f t="shared" ca="1" si="437"/>
        <v>Amazon Fulfilled</v>
      </c>
      <c r="G2034" s="7" t="str">
        <f t="shared" ca="1" si="438"/>
        <v>No</v>
      </c>
      <c r="H2034" s="7">
        <f t="shared" ca="1" si="439"/>
        <v>450</v>
      </c>
      <c r="I2034" s="7">
        <f t="shared" ca="1" si="440"/>
        <v>1</v>
      </c>
      <c r="J2034" s="7">
        <f t="shared" ca="1" si="441"/>
        <v>20</v>
      </c>
      <c r="K2034" s="7">
        <f t="shared" ca="1" si="442"/>
        <v>4</v>
      </c>
      <c r="L2034" s="7" t="str">
        <f t="shared" ca="1" si="443"/>
        <v>Debit Card</v>
      </c>
      <c r="M2034" s="7" t="str">
        <f t="shared" ca="1" si="444"/>
        <v>Canada</v>
      </c>
      <c r="N2034" s="8" t="str">
        <f t="shared" ca="1" si="445"/>
        <v>Delivered</v>
      </c>
    </row>
    <row r="2035" spans="1:14" x14ac:dyDescent="0.35">
      <c r="A2035" s="5" t="str">
        <f t="shared" si="446"/>
        <v>AMZ12035</v>
      </c>
      <c r="B2035" s="6">
        <f t="shared" ca="1" si="447"/>
        <v>45967</v>
      </c>
      <c r="C2035" s="7" t="str">
        <f t="shared" ca="1" si="434"/>
        <v>CUS40174</v>
      </c>
      <c r="D2035" s="7" t="str">
        <f t="shared" ca="1" si="435"/>
        <v>Home &amp; Kitchen</v>
      </c>
      <c r="E2035" s="7" t="str">
        <f t="shared" ca="1" si="436"/>
        <v>Iphone Charger</v>
      </c>
      <c r="F2035" s="7" t="str">
        <f t="shared" ca="1" si="437"/>
        <v>Third-Party Seller</v>
      </c>
      <c r="G2035" s="7" t="str">
        <f t="shared" ca="1" si="438"/>
        <v>Yes</v>
      </c>
      <c r="H2035" s="7">
        <f t="shared" ca="1" si="439"/>
        <v>729</v>
      </c>
      <c r="I2035" s="7">
        <f t="shared" ca="1" si="440"/>
        <v>2</v>
      </c>
      <c r="J2035" s="7">
        <f t="shared" ca="1" si="441"/>
        <v>1</v>
      </c>
      <c r="K2035" s="7">
        <f t="shared" ca="1" si="442"/>
        <v>12</v>
      </c>
      <c r="L2035" s="7" t="str">
        <f t="shared" ca="1" si="443"/>
        <v>Amazon Pay</v>
      </c>
      <c r="M2035" s="7" t="str">
        <f t="shared" ca="1" si="444"/>
        <v>UK</v>
      </c>
      <c r="N2035" s="8" t="str">
        <f t="shared" ca="1" si="445"/>
        <v>Delivered</v>
      </c>
    </row>
    <row r="2036" spans="1:14" x14ac:dyDescent="0.35">
      <c r="A2036" s="5" t="str">
        <f t="shared" si="446"/>
        <v>AMZ12036</v>
      </c>
      <c r="B2036" s="6">
        <f t="shared" ca="1" si="447"/>
        <v>45957</v>
      </c>
      <c r="C2036" s="7" t="str">
        <f t="shared" ca="1" si="434"/>
        <v>CUS66328</v>
      </c>
      <c r="D2036" s="7" t="str">
        <f t="shared" ca="1" si="435"/>
        <v>Books</v>
      </c>
      <c r="E2036" s="7" t="str">
        <f t="shared" ca="1" si="436"/>
        <v>Iphone Charger</v>
      </c>
      <c r="F2036" s="7" t="str">
        <f t="shared" ca="1" si="437"/>
        <v>Third-Party Seller</v>
      </c>
      <c r="G2036" s="7" t="str">
        <f t="shared" ca="1" si="438"/>
        <v>No</v>
      </c>
      <c r="H2036" s="7">
        <f t="shared" ca="1" si="439"/>
        <v>684</v>
      </c>
      <c r="I2036" s="7">
        <f t="shared" ca="1" si="440"/>
        <v>1</v>
      </c>
      <c r="J2036" s="7">
        <f t="shared" ca="1" si="441"/>
        <v>2</v>
      </c>
      <c r="K2036" s="7">
        <f t="shared" ca="1" si="442"/>
        <v>9</v>
      </c>
      <c r="L2036" s="7" t="str">
        <f t="shared" ca="1" si="443"/>
        <v>Net Banking</v>
      </c>
      <c r="M2036" s="7" t="str">
        <f t="shared" ca="1" si="444"/>
        <v>Canada</v>
      </c>
      <c r="N2036" s="8" t="str">
        <f t="shared" ca="1" si="445"/>
        <v>Delivered</v>
      </c>
    </row>
    <row r="2037" spans="1:14" x14ac:dyDescent="0.35">
      <c r="A2037" s="5" t="str">
        <f t="shared" si="446"/>
        <v>AMZ12037</v>
      </c>
      <c r="B2037" s="6">
        <f t="shared" ca="1" si="447"/>
        <v>45955</v>
      </c>
      <c r="C2037" s="7" t="str">
        <f t="shared" ca="1" si="434"/>
        <v>CUS30137</v>
      </c>
      <c r="D2037" s="7" t="str">
        <f t="shared" ca="1" si="435"/>
        <v>Sports</v>
      </c>
      <c r="E2037" s="7" t="str">
        <f t="shared" ca="1" si="436"/>
        <v>Yoga Mat</v>
      </c>
      <c r="F2037" s="7" t="str">
        <f t="shared" ca="1" si="437"/>
        <v>Amazon Fulfilled</v>
      </c>
      <c r="G2037" s="7" t="str">
        <f t="shared" ca="1" si="438"/>
        <v>Yes</v>
      </c>
      <c r="H2037" s="7">
        <f t="shared" ca="1" si="439"/>
        <v>423</v>
      </c>
      <c r="I2037" s="7">
        <f t="shared" ca="1" si="440"/>
        <v>4</v>
      </c>
      <c r="J2037" s="7">
        <f t="shared" ca="1" si="441"/>
        <v>4</v>
      </c>
      <c r="K2037" s="7">
        <f t="shared" ca="1" si="442"/>
        <v>9</v>
      </c>
      <c r="L2037" s="7" t="str">
        <f t="shared" ca="1" si="443"/>
        <v>Credit Card</v>
      </c>
      <c r="M2037" s="7" t="str">
        <f t="shared" ca="1" si="444"/>
        <v>Canada</v>
      </c>
      <c r="N2037" s="8" t="str">
        <f t="shared" ca="1" si="445"/>
        <v>Cancelled</v>
      </c>
    </row>
    <row r="2038" spans="1:14" x14ac:dyDescent="0.35">
      <c r="A2038" s="5" t="str">
        <f t="shared" si="446"/>
        <v>AMZ12038</v>
      </c>
      <c r="B2038" s="6">
        <f t="shared" ca="1" si="447"/>
        <v>45952</v>
      </c>
      <c r="C2038" s="7" t="str">
        <f t="shared" ca="1" si="434"/>
        <v>CUS17192</v>
      </c>
      <c r="D2038" s="7" t="str">
        <f t="shared" ca="1" si="435"/>
        <v>Books</v>
      </c>
      <c r="E2038" s="7" t="str">
        <f t="shared" ca="1" si="436"/>
        <v>Water Bottle</v>
      </c>
      <c r="F2038" s="7" t="str">
        <f t="shared" ca="1" si="437"/>
        <v>Amazon Fulfilled</v>
      </c>
      <c r="G2038" s="7" t="str">
        <f t="shared" ca="1" si="438"/>
        <v>No</v>
      </c>
      <c r="H2038" s="7">
        <f t="shared" ca="1" si="439"/>
        <v>763</v>
      </c>
      <c r="I2038" s="7">
        <f t="shared" ca="1" si="440"/>
        <v>1</v>
      </c>
      <c r="J2038" s="7">
        <f t="shared" ca="1" si="441"/>
        <v>6</v>
      </c>
      <c r="K2038" s="7">
        <f t="shared" ca="1" si="442"/>
        <v>15</v>
      </c>
      <c r="L2038" s="7" t="str">
        <f t="shared" ca="1" si="443"/>
        <v>Debit Card</v>
      </c>
      <c r="M2038" s="7" t="str">
        <f t="shared" ca="1" si="444"/>
        <v>USA</v>
      </c>
      <c r="N2038" s="8" t="str">
        <f t="shared" ca="1" si="445"/>
        <v>Returned</v>
      </c>
    </row>
    <row r="2039" spans="1:14" x14ac:dyDescent="0.35">
      <c r="A2039" s="5" t="str">
        <f t="shared" si="446"/>
        <v>AMZ12039</v>
      </c>
      <c r="B2039" s="6">
        <f t="shared" ca="1" si="447"/>
        <v>45846</v>
      </c>
      <c r="C2039" s="7" t="str">
        <f t="shared" ca="1" si="434"/>
        <v>CUS92731</v>
      </c>
      <c r="D2039" s="7" t="str">
        <f t="shared" ca="1" si="435"/>
        <v>Fashion</v>
      </c>
      <c r="E2039" s="7" t="str">
        <f t="shared" ca="1" si="436"/>
        <v>Face Cream</v>
      </c>
      <c r="F2039" s="7" t="str">
        <f t="shared" ca="1" si="437"/>
        <v>Amazon Fulfilled</v>
      </c>
      <c r="G2039" s="7" t="str">
        <f t="shared" ca="1" si="438"/>
        <v>Yes</v>
      </c>
      <c r="H2039" s="7">
        <f t="shared" ca="1" si="439"/>
        <v>53</v>
      </c>
      <c r="I2039" s="7">
        <f t="shared" ca="1" si="440"/>
        <v>3</v>
      </c>
      <c r="J2039" s="7">
        <f t="shared" ca="1" si="441"/>
        <v>3</v>
      </c>
      <c r="K2039" s="7">
        <f t="shared" ca="1" si="442"/>
        <v>8</v>
      </c>
      <c r="L2039" s="7" t="str">
        <f t="shared" ca="1" si="443"/>
        <v>Debit Card</v>
      </c>
      <c r="M2039" s="7" t="str">
        <f t="shared" ca="1" si="444"/>
        <v>Canada</v>
      </c>
      <c r="N2039" s="8" t="str">
        <f t="shared" ca="1" si="445"/>
        <v>Delivered</v>
      </c>
    </row>
    <row r="2040" spans="1:14" x14ac:dyDescent="0.35">
      <c r="A2040" s="5" t="str">
        <f t="shared" si="446"/>
        <v>AMZ12040</v>
      </c>
      <c r="B2040" s="6">
        <f t="shared" ca="1" si="447"/>
        <v>45915</v>
      </c>
      <c r="C2040" s="7" t="str">
        <f t="shared" ca="1" si="434"/>
        <v>CUS35421</v>
      </c>
      <c r="D2040" s="7" t="str">
        <f t="shared" ca="1" si="435"/>
        <v>Fashion</v>
      </c>
      <c r="E2040" s="7" t="str">
        <f t="shared" ca="1" si="436"/>
        <v>Cotton T-Shirt</v>
      </c>
      <c r="F2040" s="7" t="str">
        <f t="shared" ca="1" si="437"/>
        <v>Amazon Fulfilled</v>
      </c>
      <c r="G2040" s="7" t="str">
        <f t="shared" ca="1" si="438"/>
        <v>No</v>
      </c>
      <c r="H2040" s="7">
        <f t="shared" ca="1" si="439"/>
        <v>733</v>
      </c>
      <c r="I2040" s="7">
        <f t="shared" ca="1" si="440"/>
        <v>4</v>
      </c>
      <c r="J2040" s="7">
        <f t="shared" ca="1" si="441"/>
        <v>9</v>
      </c>
      <c r="K2040" s="7">
        <f t="shared" ca="1" si="442"/>
        <v>15</v>
      </c>
      <c r="L2040" s="7" t="str">
        <f t="shared" ca="1" si="443"/>
        <v>Debit Card</v>
      </c>
      <c r="M2040" s="7" t="str">
        <f t="shared" ca="1" si="444"/>
        <v>India</v>
      </c>
      <c r="N2040" s="8" t="str">
        <f t="shared" ca="1" si="445"/>
        <v>Delivered</v>
      </c>
    </row>
    <row r="2041" spans="1:14" x14ac:dyDescent="0.35">
      <c r="A2041" s="5" t="str">
        <f t="shared" si="446"/>
        <v>AMZ12041</v>
      </c>
      <c r="B2041" s="6">
        <f t="shared" ca="1" si="447"/>
        <v>45932</v>
      </c>
      <c r="C2041" s="7" t="str">
        <f t="shared" ca="1" si="434"/>
        <v>CUS78858</v>
      </c>
      <c r="D2041" s="7" t="str">
        <f t="shared" ca="1" si="435"/>
        <v>Sports</v>
      </c>
      <c r="E2041" s="7" t="str">
        <f t="shared" ca="1" si="436"/>
        <v>Air  Fryer</v>
      </c>
      <c r="F2041" s="7" t="str">
        <f t="shared" ca="1" si="437"/>
        <v>Third-Party Seller</v>
      </c>
      <c r="G2041" s="7" t="str">
        <f t="shared" ca="1" si="438"/>
        <v>Yes</v>
      </c>
      <c r="H2041" s="7">
        <f t="shared" ca="1" si="439"/>
        <v>363</v>
      </c>
      <c r="I2041" s="7">
        <f t="shared" ca="1" si="440"/>
        <v>2</v>
      </c>
      <c r="J2041" s="7">
        <f t="shared" ca="1" si="441"/>
        <v>18</v>
      </c>
      <c r="K2041" s="7">
        <f t="shared" ca="1" si="442"/>
        <v>9</v>
      </c>
      <c r="L2041" s="7" t="str">
        <f t="shared" ca="1" si="443"/>
        <v>Net Banking</v>
      </c>
      <c r="M2041" s="7" t="str">
        <f t="shared" ca="1" si="444"/>
        <v>UK</v>
      </c>
      <c r="N2041" s="8" t="str">
        <f t="shared" ca="1" si="445"/>
        <v>Delivered</v>
      </c>
    </row>
    <row r="2042" spans="1:14" x14ac:dyDescent="0.35">
      <c r="A2042" s="5" t="str">
        <f t="shared" si="446"/>
        <v>AMZ12042</v>
      </c>
      <c r="B2042" s="6">
        <f t="shared" ca="1" si="447"/>
        <v>46006</v>
      </c>
      <c r="C2042" s="7" t="str">
        <f t="shared" ca="1" si="434"/>
        <v>CUS84852</v>
      </c>
      <c r="D2042" s="7" t="str">
        <f t="shared" ca="1" si="435"/>
        <v>Sports</v>
      </c>
      <c r="E2042" s="7" t="str">
        <f t="shared" ca="1" si="436"/>
        <v>Iphone Charger</v>
      </c>
      <c r="F2042" s="7" t="str">
        <f t="shared" ca="1" si="437"/>
        <v>Third-Party Seller</v>
      </c>
      <c r="G2042" s="7" t="str">
        <f t="shared" ca="1" si="438"/>
        <v>No</v>
      </c>
      <c r="H2042" s="7">
        <f t="shared" ca="1" si="439"/>
        <v>37</v>
      </c>
      <c r="I2042" s="7">
        <f t="shared" ca="1" si="440"/>
        <v>2</v>
      </c>
      <c r="J2042" s="7">
        <f t="shared" ca="1" si="441"/>
        <v>25</v>
      </c>
      <c r="K2042" s="7">
        <f t="shared" ca="1" si="442"/>
        <v>14</v>
      </c>
      <c r="L2042" s="7" t="str">
        <f t="shared" ca="1" si="443"/>
        <v>UPI</v>
      </c>
      <c r="M2042" s="7" t="str">
        <f t="shared" ca="1" si="444"/>
        <v>Canada</v>
      </c>
      <c r="N2042" s="8" t="str">
        <f t="shared" ca="1" si="445"/>
        <v>Delivered</v>
      </c>
    </row>
    <row r="2043" spans="1:14" x14ac:dyDescent="0.35">
      <c r="A2043" s="5" t="str">
        <f t="shared" si="446"/>
        <v>AMZ12043</v>
      </c>
      <c r="B2043" s="6">
        <f t="shared" ca="1" si="447"/>
        <v>45845</v>
      </c>
      <c r="C2043" s="7" t="str">
        <f t="shared" ca="1" si="434"/>
        <v>CUS92866</v>
      </c>
      <c r="D2043" s="7" t="str">
        <f t="shared" ca="1" si="435"/>
        <v>Home &amp; Kitchen</v>
      </c>
      <c r="E2043" s="7" t="str">
        <f t="shared" ca="1" si="436"/>
        <v>Air  Fryer</v>
      </c>
      <c r="F2043" s="7" t="str">
        <f t="shared" ca="1" si="437"/>
        <v>Third-Party Seller</v>
      </c>
      <c r="G2043" s="7" t="str">
        <f t="shared" ca="1" si="438"/>
        <v>No</v>
      </c>
      <c r="H2043" s="7">
        <f t="shared" ca="1" si="439"/>
        <v>344</v>
      </c>
      <c r="I2043" s="7">
        <f t="shared" ca="1" si="440"/>
        <v>4</v>
      </c>
      <c r="J2043" s="7">
        <f t="shared" ca="1" si="441"/>
        <v>10</v>
      </c>
      <c r="K2043" s="7">
        <f t="shared" ca="1" si="442"/>
        <v>5</v>
      </c>
      <c r="L2043" s="7" t="str">
        <f t="shared" ca="1" si="443"/>
        <v>Credit Card</v>
      </c>
      <c r="M2043" s="7" t="str">
        <f t="shared" ca="1" si="444"/>
        <v>USA</v>
      </c>
      <c r="N2043" s="8" t="str">
        <f t="shared" ca="1" si="445"/>
        <v>Cancelled</v>
      </c>
    </row>
    <row r="2044" spans="1:14" x14ac:dyDescent="0.35">
      <c r="A2044" s="5" t="str">
        <f t="shared" si="446"/>
        <v>AMZ12044</v>
      </c>
      <c r="B2044" s="6">
        <f t="shared" ca="1" si="447"/>
        <v>45896</v>
      </c>
      <c r="C2044" s="7" t="str">
        <f t="shared" ca="1" si="434"/>
        <v>CUS10282</v>
      </c>
      <c r="D2044" s="7" t="str">
        <f t="shared" ca="1" si="435"/>
        <v>Beauty</v>
      </c>
      <c r="E2044" s="7" t="str">
        <f t="shared" ca="1" si="436"/>
        <v>Running Shoes</v>
      </c>
      <c r="F2044" s="7" t="str">
        <f t="shared" ca="1" si="437"/>
        <v>Amazon Fulfilled</v>
      </c>
      <c r="G2044" s="7" t="str">
        <f t="shared" ca="1" si="438"/>
        <v>Yes</v>
      </c>
      <c r="H2044" s="7">
        <f t="shared" ca="1" si="439"/>
        <v>687</v>
      </c>
      <c r="I2044" s="7">
        <f t="shared" ca="1" si="440"/>
        <v>4</v>
      </c>
      <c r="J2044" s="7">
        <f t="shared" ca="1" si="441"/>
        <v>22</v>
      </c>
      <c r="K2044" s="7">
        <f t="shared" ca="1" si="442"/>
        <v>10</v>
      </c>
      <c r="L2044" s="7" t="str">
        <f t="shared" ca="1" si="443"/>
        <v>Credit Card</v>
      </c>
      <c r="M2044" s="7" t="str">
        <f t="shared" ca="1" si="444"/>
        <v>UK</v>
      </c>
      <c r="N2044" s="8" t="str">
        <f t="shared" ca="1" si="445"/>
        <v>Delivered</v>
      </c>
    </row>
    <row r="2045" spans="1:14" x14ac:dyDescent="0.35">
      <c r="A2045" s="5" t="str">
        <f t="shared" si="446"/>
        <v>AMZ12045</v>
      </c>
      <c r="B2045" s="6">
        <f t="shared" ca="1" si="447"/>
        <v>45928</v>
      </c>
      <c r="C2045" s="7" t="str">
        <f t="shared" ca="1" si="434"/>
        <v>CUS47160</v>
      </c>
      <c r="D2045" s="7" t="str">
        <f t="shared" ca="1" si="435"/>
        <v>Sports</v>
      </c>
      <c r="E2045" s="7" t="str">
        <f t="shared" ca="1" si="436"/>
        <v>Air  Fryer</v>
      </c>
      <c r="F2045" s="7" t="str">
        <f t="shared" ca="1" si="437"/>
        <v>Amazon Fulfilled</v>
      </c>
      <c r="G2045" s="7" t="str">
        <f t="shared" ca="1" si="438"/>
        <v>No</v>
      </c>
      <c r="H2045" s="7">
        <f t="shared" ca="1" si="439"/>
        <v>342</v>
      </c>
      <c r="I2045" s="7">
        <f t="shared" ca="1" si="440"/>
        <v>1</v>
      </c>
      <c r="J2045" s="7">
        <f t="shared" ca="1" si="441"/>
        <v>8</v>
      </c>
      <c r="K2045" s="7">
        <f t="shared" ca="1" si="442"/>
        <v>13</v>
      </c>
      <c r="L2045" s="7" t="str">
        <f t="shared" ca="1" si="443"/>
        <v>Credit Card</v>
      </c>
      <c r="M2045" s="7" t="str">
        <f t="shared" ca="1" si="444"/>
        <v>UK</v>
      </c>
      <c r="N2045" s="8" t="str">
        <f t="shared" ca="1" si="445"/>
        <v>Delivered</v>
      </c>
    </row>
    <row r="2046" spans="1:14" x14ac:dyDescent="0.35">
      <c r="A2046" s="5" t="str">
        <f t="shared" si="446"/>
        <v>AMZ12046</v>
      </c>
      <c r="B2046" s="6">
        <f t="shared" ca="1" si="447"/>
        <v>45897</v>
      </c>
      <c r="C2046" s="7" t="str">
        <f t="shared" ca="1" si="434"/>
        <v>CUS76499</v>
      </c>
      <c r="D2046" s="7" t="str">
        <f t="shared" ca="1" si="435"/>
        <v>Electronics</v>
      </c>
      <c r="E2046" s="7" t="str">
        <f t="shared" ca="1" si="436"/>
        <v>Yoga Mat</v>
      </c>
      <c r="F2046" s="7" t="str">
        <f t="shared" ca="1" si="437"/>
        <v>Amazon Fulfilled</v>
      </c>
      <c r="G2046" s="7" t="str">
        <f t="shared" ca="1" si="438"/>
        <v>Yes</v>
      </c>
      <c r="H2046" s="7">
        <f t="shared" ca="1" si="439"/>
        <v>195</v>
      </c>
      <c r="I2046" s="7">
        <f t="shared" ca="1" si="440"/>
        <v>2</v>
      </c>
      <c r="J2046" s="7">
        <f t="shared" ca="1" si="441"/>
        <v>15</v>
      </c>
      <c r="K2046" s="7">
        <f t="shared" ca="1" si="442"/>
        <v>13</v>
      </c>
      <c r="L2046" s="7" t="str">
        <f t="shared" ca="1" si="443"/>
        <v>Credit Card</v>
      </c>
      <c r="M2046" s="7" t="str">
        <f t="shared" ca="1" si="444"/>
        <v>India</v>
      </c>
      <c r="N2046" s="8" t="str">
        <f t="shared" ca="1" si="445"/>
        <v>Delivered</v>
      </c>
    </row>
    <row r="2047" spans="1:14" x14ac:dyDescent="0.35">
      <c r="A2047" s="5" t="str">
        <f t="shared" si="446"/>
        <v>AMZ12047</v>
      </c>
      <c r="B2047" s="6">
        <f t="shared" ca="1" si="447"/>
        <v>45985</v>
      </c>
      <c r="C2047" s="7" t="str">
        <f t="shared" ca="1" si="434"/>
        <v>CUS29000</v>
      </c>
      <c r="D2047" s="7" t="str">
        <f t="shared" ca="1" si="435"/>
        <v>Books</v>
      </c>
      <c r="E2047" s="7" t="str">
        <f t="shared" ca="1" si="436"/>
        <v>Cotton T-Shirt</v>
      </c>
      <c r="F2047" s="7" t="str">
        <f t="shared" ca="1" si="437"/>
        <v>Amazon Fulfilled</v>
      </c>
      <c r="G2047" s="7" t="str">
        <f t="shared" ca="1" si="438"/>
        <v>No</v>
      </c>
      <c r="H2047" s="7">
        <f t="shared" ca="1" si="439"/>
        <v>584</v>
      </c>
      <c r="I2047" s="7">
        <f t="shared" ca="1" si="440"/>
        <v>4</v>
      </c>
      <c r="J2047" s="7">
        <f t="shared" ca="1" si="441"/>
        <v>3</v>
      </c>
      <c r="K2047" s="7">
        <f t="shared" ca="1" si="442"/>
        <v>6</v>
      </c>
      <c r="L2047" s="7" t="str">
        <f t="shared" ca="1" si="443"/>
        <v>UPI</v>
      </c>
      <c r="M2047" s="7" t="str">
        <f t="shared" ca="1" si="444"/>
        <v>USA</v>
      </c>
      <c r="N2047" s="8" t="str">
        <f t="shared" ca="1" si="445"/>
        <v>Cancelled</v>
      </c>
    </row>
    <row r="2048" spans="1:14" x14ac:dyDescent="0.35">
      <c r="A2048" s="5" t="str">
        <f t="shared" si="446"/>
        <v>AMZ12048</v>
      </c>
      <c r="B2048" s="6">
        <f t="shared" ca="1" si="447"/>
        <v>45977</v>
      </c>
      <c r="C2048" s="7" t="str">
        <f t="shared" ca="1" si="434"/>
        <v>CUS86720</v>
      </c>
      <c r="D2048" s="7" t="str">
        <f t="shared" ca="1" si="435"/>
        <v>Fashion</v>
      </c>
      <c r="E2048" s="7" t="str">
        <f t="shared" ca="1" si="436"/>
        <v>Face Cream</v>
      </c>
      <c r="F2048" s="7" t="str">
        <f t="shared" ca="1" si="437"/>
        <v>Amazon Fulfilled</v>
      </c>
      <c r="G2048" s="7" t="str">
        <f t="shared" ca="1" si="438"/>
        <v>No</v>
      </c>
      <c r="H2048" s="7">
        <f t="shared" ca="1" si="439"/>
        <v>288</v>
      </c>
      <c r="I2048" s="7">
        <f t="shared" ca="1" si="440"/>
        <v>3</v>
      </c>
      <c r="J2048" s="7">
        <f t="shared" ca="1" si="441"/>
        <v>20</v>
      </c>
      <c r="K2048" s="7">
        <f t="shared" ca="1" si="442"/>
        <v>8</v>
      </c>
      <c r="L2048" s="7" t="str">
        <f t="shared" ca="1" si="443"/>
        <v>Credit Card</v>
      </c>
      <c r="M2048" s="7" t="str">
        <f t="shared" ca="1" si="444"/>
        <v>Canada</v>
      </c>
      <c r="N2048" s="8" t="str">
        <f t="shared" ca="1" si="445"/>
        <v>Delivered</v>
      </c>
    </row>
    <row r="2049" spans="1:14" x14ac:dyDescent="0.35">
      <c r="A2049" s="5" t="str">
        <f t="shared" si="446"/>
        <v>AMZ12049</v>
      </c>
      <c r="B2049" s="6">
        <f t="shared" ca="1" si="447"/>
        <v>45952</v>
      </c>
      <c r="C2049" s="7" t="str">
        <f t="shared" ca="1" si="434"/>
        <v>CUS10223</v>
      </c>
      <c r="D2049" s="7" t="str">
        <f t="shared" ca="1" si="435"/>
        <v>Beauty</v>
      </c>
      <c r="E2049" s="7" t="str">
        <f t="shared" ca="1" si="436"/>
        <v>Running Shoes</v>
      </c>
      <c r="F2049" s="7" t="str">
        <f t="shared" ca="1" si="437"/>
        <v>Amazon Fulfilled</v>
      </c>
      <c r="G2049" s="7" t="str">
        <f t="shared" ca="1" si="438"/>
        <v>No</v>
      </c>
      <c r="H2049" s="7">
        <f t="shared" ca="1" si="439"/>
        <v>217</v>
      </c>
      <c r="I2049" s="7">
        <f t="shared" ca="1" si="440"/>
        <v>1</v>
      </c>
      <c r="J2049" s="7">
        <f t="shared" ca="1" si="441"/>
        <v>20</v>
      </c>
      <c r="K2049" s="7">
        <f t="shared" ca="1" si="442"/>
        <v>11</v>
      </c>
      <c r="L2049" s="7" t="str">
        <f t="shared" ca="1" si="443"/>
        <v>UPI</v>
      </c>
      <c r="M2049" s="7" t="str">
        <f t="shared" ca="1" si="444"/>
        <v>India</v>
      </c>
      <c r="N2049" s="8" t="str">
        <f t="shared" ca="1" si="445"/>
        <v>Delivered</v>
      </c>
    </row>
    <row r="2050" spans="1:14" x14ac:dyDescent="0.35">
      <c r="A2050" s="5" t="str">
        <f t="shared" si="446"/>
        <v>AMZ12050</v>
      </c>
      <c r="B2050" s="6">
        <f t="shared" ca="1" si="447"/>
        <v>45926</v>
      </c>
      <c r="C2050" s="7" t="str">
        <f t="shared" ref="C2050:C2113" ca="1" si="448">"CUS"&amp;RANDBETWEEN(10000,99999)</f>
        <v>CUS35009</v>
      </c>
      <c r="D2050" s="7" t="str">
        <f t="shared" ref="D2050:D2113" ca="1" si="449">CHOOSE(RANDBETWEEN(1,6),"Electronics","Fashion","Home &amp; Kitchen","Beauty","Books","Sports")</f>
        <v>Beauty</v>
      </c>
      <c r="E2050" s="7" t="str">
        <f t="shared" ref="E2050:E2113" ca="1" si="450">CHOOSE(RANDBETWEEN(1,10),"Iphone Charger","Bluetooth Speaker","Running Shoes","Cotton T-Shirt","Air  Fryer","Face Cream","Yoga Mat","Smart Watch","Noise Cancelling Headphones","Water Bottle")</f>
        <v>Yoga Mat</v>
      </c>
      <c r="F2050" s="7" t="str">
        <f t="shared" ref="F2050:F2113" ca="1" si="451">CHOOSE(RANDBETWEEN(1,2),"Amazon Fulfilled","Third-Party Seller")</f>
        <v>Amazon Fulfilled</v>
      </c>
      <c r="G2050" s="7" t="str">
        <f t="shared" ref="G2050:G2113" ca="1" si="452">CHOOSE(RANDBETWEEN(1,2),"Yes","No")</f>
        <v>No</v>
      </c>
      <c r="H2050" s="7">
        <f t="shared" ref="H2050:H2113" ca="1" si="453">RANDBETWEEN(8,800)</f>
        <v>685</v>
      </c>
      <c r="I2050" s="7">
        <f t="shared" ref="I2050:I2113" ca="1" si="454">RANDBETWEEN(1,4)</f>
        <v>1</v>
      </c>
      <c r="J2050" s="7">
        <f t="shared" ref="J2050:J2113" ca="1" si="455">RANDBETWEEN(0,40)</f>
        <v>28</v>
      </c>
      <c r="K2050" s="7">
        <f t="shared" ref="K2050:K2113" ca="1" si="456">IF(J2050="Yes",0,RANDBETWEEN(3,15))</f>
        <v>5</v>
      </c>
      <c r="L2050" s="7" t="str">
        <f t="shared" ref="L2050:L2113" ca="1" si="457">CHOOSE(RANDBETWEEN(1,5),"Credit Card","Debit Card","UPI","Net Banking","Amazon Pay")</f>
        <v>Net Banking</v>
      </c>
      <c r="M2050" s="7" t="str">
        <f t="shared" ref="M2050:M2113" ca="1" si="458">CHOOSE(RANDBETWEEN(1,4),"USA","India","UK","Canada")</f>
        <v>Canada</v>
      </c>
      <c r="N2050" s="8" t="str">
        <f t="shared" ref="N2050:N2113" ca="1" si="459">CHOOSE(RANDBETWEEN(1,5),"Delivered","Delivered","Delivered","Returned","Cancelled")</f>
        <v>Cancelled</v>
      </c>
    </row>
    <row r="2051" spans="1:14" x14ac:dyDescent="0.35">
      <c r="A2051" s="5" t="str">
        <f t="shared" ref="A2051:A2114" si="460">"AMZ"&amp;10000+ROW()</f>
        <v>AMZ12051</v>
      </c>
      <c r="B2051" s="6">
        <f t="shared" ref="B2051:B2114" ca="1" si="461">RANDBETWEEN(DATE(2025,7,1), DATE(2025,12,31))</f>
        <v>45882</v>
      </c>
      <c r="C2051" s="7" t="str">
        <f t="shared" ca="1" si="448"/>
        <v>CUS21374</v>
      </c>
      <c r="D2051" s="7" t="str">
        <f t="shared" ca="1" si="449"/>
        <v>Fashion</v>
      </c>
      <c r="E2051" s="7" t="str">
        <f t="shared" ca="1" si="450"/>
        <v>Running Shoes</v>
      </c>
      <c r="F2051" s="7" t="str">
        <f t="shared" ca="1" si="451"/>
        <v>Third-Party Seller</v>
      </c>
      <c r="G2051" s="7" t="str">
        <f t="shared" ca="1" si="452"/>
        <v>Yes</v>
      </c>
      <c r="H2051" s="7">
        <f t="shared" ca="1" si="453"/>
        <v>119</v>
      </c>
      <c r="I2051" s="7">
        <f t="shared" ca="1" si="454"/>
        <v>2</v>
      </c>
      <c r="J2051" s="7">
        <f t="shared" ca="1" si="455"/>
        <v>23</v>
      </c>
      <c r="K2051" s="7">
        <f t="shared" ca="1" si="456"/>
        <v>3</v>
      </c>
      <c r="L2051" s="7" t="str">
        <f t="shared" ca="1" si="457"/>
        <v>Amazon Pay</v>
      </c>
      <c r="M2051" s="7" t="str">
        <f t="shared" ca="1" si="458"/>
        <v>USA</v>
      </c>
      <c r="N2051" s="8" t="str">
        <f t="shared" ca="1" si="459"/>
        <v>Delivered</v>
      </c>
    </row>
    <row r="2052" spans="1:14" x14ac:dyDescent="0.35">
      <c r="A2052" s="5" t="str">
        <f t="shared" si="460"/>
        <v>AMZ12052</v>
      </c>
      <c r="B2052" s="6">
        <f t="shared" ca="1" si="461"/>
        <v>45905</v>
      </c>
      <c r="C2052" s="7" t="str">
        <f t="shared" ca="1" si="448"/>
        <v>CUS48240</v>
      </c>
      <c r="D2052" s="7" t="str">
        <f t="shared" ca="1" si="449"/>
        <v>Home &amp; Kitchen</v>
      </c>
      <c r="E2052" s="7" t="str">
        <f t="shared" ca="1" si="450"/>
        <v>Noise Cancelling Headphones</v>
      </c>
      <c r="F2052" s="7" t="str">
        <f t="shared" ca="1" si="451"/>
        <v>Third-Party Seller</v>
      </c>
      <c r="G2052" s="7" t="str">
        <f t="shared" ca="1" si="452"/>
        <v>Yes</v>
      </c>
      <c r="H2052" s="7">
        <f t="shared" ca="1" si="453"/>
        <v>407</v>
      </c>
      <c r="I2052" s="7">
        <f t="shared" ca="1" si="454"/>
        <v>3</v>
      </c>
      <c r="J2052" s="7">
        <f t="shared" ca="1" si="455"/>
        <v>7</v>
      </c>
      <c r="K2052" s="7">
        <f t="shared" ca="1" si="456"/>
        <v>3</v>
      </c>
      <c r="L2052" s="7" t="str">
        <f t="shared" ca="1" si="457"/>
        <v>Debit Card</v>
      </c>
      <c r="M2052" s="7" t="str">
        <f t="shared" ca="1" si="458"/>
        <v>USA</v>
      </c>
      <c r="N2052" s="8" t="str">
        <f t="shared" ca="1" si="459"/>
        <v>Delivered</v>
      </c>
    </row>
    <row r="2053" spans="1:14" x14ac:dyDescent="0.35">
      <c r="A2053" s="5" t="str">
        <f t="shared" si="460"/>
        <v>AMZ12053</v>
      </c>
      <c r="B2053" s="6">
        <f t="shared" ca="1" si="461"/>
        <v>45953</v>
      </c>
      <c r="C2053" s="7" t="str">
        <f t="shared" ca="1" si="448"/>
        <v>CUS10084</v>
      </c>
      <c r="D2053" s="7" t="str">
        <f t="shared" ca="1" si="449"/>
        <v>Home &amp; Kitchen</v>
      </c>
      <c r="E2053" s="7" t="str">
        <f t="shared" ca="1" si="450"/>
        <v>Water Bottle</v>
      </c>
      <c r="F2053" s="7" t="str">
        <f t="shared" ca="1" si="451"/>
        <v>Amazon Fulfilled</v>
      </c>
      <c r="G2053" s="7" t="str">
        <f t="shared" ca="1" si="452"/>
        <v>Yes</v>
      </c>
      <c r="H2053" s="7">
        <f t="shared" ca="1" si="453"/>
        <v>443</v>
      </c>
      <c r="I2053" s="7">
        <f t="shared" ca="1" si="454"/>
        <v>3</v>
      </c>
      <c r="J2053" s="7">
        <f t="shared" ca="1" si="455"/>
        <v>13</v>
      </c>
      <c r="K2053" s="7">
        <f t="shared" ca="1" si="456"/>
        <v>9</v>
      </c>
      <c r="L2053" s="7" t="str">
        <f t="shared" ca="1" si="457"/>
        <v>Credit Card</v>
      </c>
      <c r="M2053" s="7" t="str">
        <f t="shared" ca="1" si="458"/>
        <v>USA</v>
      </c>
      <c r="N2053" s="8" t="str">
        <f t="shared" ca="1" si="459"/>
        <v>Delivered</v>
      </c>
    </row>
    <row r="2054" spans="1:14" x14ac:dyDescent="0.35">
      <c r="A2054" s="5" t="str">
        <f t="shared" si="460"/>
        <v>AMZ12054</v>
      </c>
      <c r="B2054" s="6">
        <f t="shared" ca="1" si="461"/>
        <v>45844</v>
      </c>
      <c r="C2054" s="7" t="str">
        <f t="shared" ca="1" si="448"/>
        <v>CUS38778</v>
      </c>
      <c r="D2054" s="7" t="str">
        <f t="shared" ca="1" si="449"/>
        <v>Beauty</v>
      </c>
      <c r="E2054" s="7" t="str">
        <f t="shared" ca="1" si="450"/>
        <v>Face Cream</v>
      </c>
      <c r="F2054" s="7" t="str">
        <f t="shared" ca="1" si="451"/>
        <v>Amazon Fulfilled</v>
      </c>
      <c r="G2054" s="7" t="str">
        <f t="shared" ca="1" si="452"/>
        <v>No</v>
      </c>
      <c r="H2054" s="7">
        <f t="shared" ca="1" si="453"/>
        <v>76</v>
      </c>
      <c r="I2054" s="7">
        <f t="shared" ca="1" si="454"/>
        <v>2</v>
      </c>
      <c r="J2054" s="7">
        <f t="shared" ca="1" si="455"/>
        <v>30</v>
      </c>
      <c r="K2054" s="7">
        <f t="shared" ca="1" si="456"/>
        <v>4</v>
      </c>
      <c r="L2054" s="7" t="str">
        <f t="shared" ca="1" si="457"/>
        <v>Net Banking</v>
      </c>
      <c r="M2054" s="7" t="str">
        <f t="shared" ca="1" si="458"/>
        <v>Canada</v>
      </c>
      <c r="N2054" s="8" t="str">
        <f t="shared" ca="1" si="459"/>
        <v>Cancelled</v>
      </c>
    </row>
    <row r="2055" spans="1:14" x14ac:dyDescent="0.35">
      <c r="A2055" s="5" t="str">
        <f t="shared" si="460"/>
        <v>AMZ12055</v>
      </c>
      <c r="B2055" s="6">
        <f t="shared" ca="1" si="461"/>
        <v>45982</v>
      </c>
      <c r="C2055" s="7" t="str">
        <f t="shared" ca="1" si="448"/>
        <v>CUS59458</v>
      </c>
      <c r="D2055" s="7" t="str">
        <f t="shared" ca="1" si="449"/>
        <v>Electronics</v>
      </c>
      <c r="E2055" s="7" t="str">
        <f t="shared" ca="1" si="450"/>
        <v>Air  Fryer</v>
      </c>
      <c r="F2055" s="7" t="str">
        <f t="shared" ca="1" si="451"/>
        <v>Third-Party Seller</v>
      </c>
      <c r="G2055" s="7" t="str">
        <f t="shared" ca="1" si="452"/>
        <v>Yes</v>
      </c>
      <c r="H2055" s="7">
        <f t="shared" ca="1" si="453"/>
        <v>452</v>
      </c>
      <c r="I2055" s="7">
        <f t="shared" ca="1" si="454"/>
        <v>3</v>
      </c>
      <c r="J2055" s="7">
        <f t="shared" ca="1" si="455"/>
        <v>7</v>
      </c>
      <c r="K2055" s="7">
        <f t="shared" ca="1" si="456"/>
        <v>14</v>
      </c>
      <c r="L2055" s="7" t="str">
        <f t="shared" ca="1" si="457"/>
        <v>UPI</v>
      </c>
      <c r="M2055" s="7" t="str">
        <f t="shared" ca="1" si="458"/>
        <v>UK</v>
      </c>
      <c r="N2055" s="8" t="str">
        <f t="shared" ca="1" si="459"/>
        <v>Cancelled</v>
      </c>
    </row>
    <row r="2056" spans="1:14" x14ac:dyDescent="0.35">
      <c r="A2056" s="5" t="str">
        <f t="shared" si="460"/>
        <v>AMZ12056</v>
      </c>
      <c r="B2056" s="6">
        <f t="shared" ca="1" si="461"/>
        <v>45930</v>
      </c>
      <c r="C2056" s="7" t="str">
        <f t="shared" ca="1" si="448"/>
        <v>CUS26765</v>
      </c>
      <c r="D2056" s="7" t="str">
        <f t="shared" ca="1" si="449"/>
        <v>Sports</v>
      </c>
      <c r="E2056" s="7" t="str">
        <f t="shared" ca="1" si="450"/>
        <v>Yoga Mat</v>
      </c>
      <c r="F2056" s="7" t="str">
        <f t="shared" ca="1" si="451"/>
        <v>Third-Party Seller</v>
      </c>
      <c r="G2056" s="7" t="str">
        <f t="shared" ca="1" si="452"/>
        <v>Yes</v>
      </c>
      <c r="H2056" s="7">
        <f t="shared" ca="1" si="453"/>
        <v>138</v>
      </c>
      <c r="I2056" s="7">
        <f t="shared" ca="1" si="454"/>
        <v>1</v>
      </c>
      <c r="J2056" s="7">
        <f t="shared" ca="1" si="455"/>
        <v>2</v>
      </c>
      <c r="K2056" s="7">
        <f t="shared" ca="1" si="456"/>
        <v>7</v>
      </c>
      <c r="L2056" s="7" t="str">
        <f t="shared" ca="1" si="457"/>
        <v>Credit Card</v>
      </c>
      <c r="M2056" s="7" t="str">
        <f t="shared" ca="1" si="458"/>
        <v>Canada</v>
      </c>
      <c r="N2056" s="8" t="str">
        <f t="shared" ca="1" si="459"/>
        <v>Delivered</v>
      </c>
    </row>
    <row r="2057" spans="1:14" x14ac:dyDescent="0.35">
      <c r="A2057" s="5" t="str">
        <f t="shared" si="460"/>
        <v>AMZ12057</v>
      </c>
      <c r="B2057" s="6">
        <f t="shared" ca="1" si="461"/>
        <v>45951</v>
      </c>
      <c r="C2057" s="7" t="str">
        <f t="shared" ca="1" si="448"/>
        <v>CUS20895</v>
      </c>
      <c r="D2057" s="7" t="str">
        <f t="shared" ca="1" si="449"/>
        <v>Fashion</v>
      </c>
      <c r="E2057" s="7" t="str">
        <f t="shared" ca="1" si="450"/>
        <v>Bluetooth Speaker</v>
      </c>
      <c r="F2057" s="7" t="str">
        <f t="shared" ca="1" si="451"/>
        <v>Amazon Fulfilled</v>
      </c>
      <c r="G2057" s="7" t="str">
        <f t="shared" ca="1" si="452"/>
        <v>Yes</v>
      </c>
      <c r="H2057" s="7">
        <f t="shared" ca="1" si="453"/>
        <v>381</v>
      </c>
      <c r="I2057" s="7">
        <f t="shared" ca="1" si="454"/>
        <v>1</v>
      </c>
      <c r="J2057" s="7">
        <f t="shared" ca="1" si="455"/>
        <v>6</v>
      </c>
      <c r="K2057" s="7">
        <f t="shared" ca="1" si="456"/>
        <v>5</v>
      </c>
      <c r="L2057" s="7" t="str">
        <f t="shared" ca="1" si="457"/>
        <v>UPI</v>
      </c>
      <c r="M2057" s="7" t="str">
        <f t="shared" ca="1" si="458"/>
        <v>UK</v>
      </c>
      <c r="N2057" s="8" t="str">
        <f t="shared" ca="1" si="459"/>
        <v>Delivered</v>
      </c>
    </row>
    <row r="2058" spans="1:14" x14ac:dyDescent="0.35">
      <c r="A2058" s="5" t="str">
        <f t="shared" si="460"/>
        <v>AMZ12058</v>
      </c>
      <c r="B2058" s="6">
        <f t="shared" ca="1" si="461"/>
        <v>45948</v>
      </c>
      <c r="C2058" s="7" t="str">
        <f t="shared" ca="1" si="448"/>
        <v>CUS67208</v>
      </c>
      <c r="D2058" s="7" t="str">
        <f t="shared" ca="1" si="449"/>
        <v>Home &amp; Kitchen</v>
      </c>
      <c r="E2058" s="7" t="str">
        <f t="shared" ca="1" si="450"/>
        <v>Face Cream</v>
      </c>
      <c r="F2058" s="7" t="str">
        <f t="shared" ca="1" si="451"/>
        <v>Third-Party Seller</v>
      </c>
      <c r="G2058" s="7" t="str">
        <f t="shared" ca="1" si="452"/>
        <v>No</v>
      </c>
      <c r="H2058" s="7">
        <f t="shared" ca="1" si="453"/>
        <v>694</v>
      </c>
      <c r="I2058" s="7">
        <f t="shared" ca="1" si="454"/>
        <v>4</v>
      </c>
      <c r="J2058" s="7">
        <f t="shared" ca="1" si="455"/>
        <v>22</v>
      </c>
      <c r="K2058" s="7">
        <f t="shared" ca="1" si="456"/>
        <v>9</v>
      </c>
      <c r="L2058" s="7" t="str">
        <f t="shared" ca="1" si="457"/>
        <v>Amazon Pay</v>
      </c>
      <c r="M2058" s="7" t="str">
        <f t="shared" ca="1" si="458"/>
        <v>India</v>
      </c>
      <c r="N2058" s="8" t="str">
        <f t="shared" ca="1" si="459"/>
        <v>Delivered</v>
      </c>
    </row>
    <row r="2059" spans="1:14" x14ac:dyDescent="0.35">
      <c r="A2059" s="5" t="str">
        <f t="shared" si="460"/>
        <v>AMZ12059</v>
      </c>
      <c r="B2059" s="6">
        <f t="shared" ca="1" si="461"/>
        <v>45843</v>
      </c>
      <c r="C2059" s="7" t="str">
        <f t="shared" ca="1" si="448"/>
        <v>CUS51309</v>
      </c>
      <c r="D2059" s="7" t="str">
        <f t="shared" ca="1" si="449"/>
        <v>Sports</v>
      </c>
      <c r="E2059" s="7" t="str">
        <f t="shared" ca="1" si="450"/>
        <v>Noise Cancelling Headphones</v>
      </c>
      <c r="F2059" s="7" t="str">
        <f t="shared" ca="1" si="451"/>
        <v>Third-Party Seller</v>
      </c>
      <c r="G2059" s="7" t="str">
        <f t="shared" ca="1" si="452"/>
        <v>Yes</v>
      </c>
      <c r="H2059" s="7">
        <f t="shared" ca="1" si="453"/>
        <v>765</v>
      </c>
      <c r="I2059" s="7">
        <f t="shared" ca="1" si="454"/>
        <v>2</v>
      </c>
      <c r="J2059" s="7">
        <f t="shared" ca="1" si="455"/>
        <v>17</v>
      </c>
      <c r="K2059" s="7">
        <f t="shared" ca="1" si="456"/>
        <v>14</v>
      </c>
      <c r="L2059" s="7" t="str">
        <f t="shared" ca="1" si="457"/>
        <v>Credit Card</v>
      </c>
      <c r="M2059" s="7" t="str">
        <f t="shared" ca="1" si="458"/>
        <v>Canada</v>
      </c>
      <c r="N2059" s="8" t="str">
        <f t="shared" ca="1" si="459"/>
        <v>Delivered</v>
      </c>
    </row>
    <row r="2060" spans="1:14" x14ac:dyDescent="0.35">
      <c r="A2060" s="5" t="str">
        <f t="shared" si="460"/>
        <v>AMZ12060</v>
      </c>
      <c r="B2060" s="6">
        <f t="shared" ca="1" si="461"/>
        <v>45895</v>
      </c>
      <c r="C2060" s="7" t="str">
        <f t="shared" ca="1" si="448"/>
        <v>CUS19613</v>
      </c>
      <c r="D2060" s="7" t="str">
        <f t="shared" ca="1" si="449"/>
        <v>Beauty</v>
      </c>
      <c r="E2060" s="7" t="str">
        <f t="shared" ca="1" si="450"/>
        <v>Yoga Mat</v>
      </c>
      <c r="F2060" s="7" t="str">
        <f t="shared" ca="1" si="451"/>
        <v>Third-Party Seller</v>
      </c>
      <c r="G2060" s="7" t="str">
        <f t="shared" ca="1" si="452"/>
        <v>Yes</v>
      </c>
      <c r="H2060" s="7">
        <f t="shared" ca="1" si="453"/>
        <v>82</v>
      </c>
      <c r="I2060" s="7">
        <f t="shared" ca="1" si="454"/>
        <v>4</v>
      </c>
      <c r="J2060" s="7">
        <f t="shared" ca="1" si="455"/>
        <v>31</v>
      </c>
      <c r="K2060" s="7">
        <f t="shared" ca="1" si="456"/>
        <v>3</v>
      </c>
      <c r="L2060" s="7" t="str">
        <f t="shared" ca="1" si="457"/>
        <v>Net Banking</v>
      </c>
      <c r="M2060" s="7" t="str">
        <f t="shared" ca="1" si="458"/>
        <v>USA</v>
      </c>
      <c r="N2060" s="8" t="str">
        <f t="shared" ca="1" si="459"/>
        <v>Delivered</v>
      </c>
    </row>
    <row r="2061" spans="1:14" x14ac:dyDescent="0.35">
      <c r="A2061" s="5" t="str">
        <f t="shared" si="460"/>
        <v>AMZ12061</v>
      </c>
      <c r="B2061" s="6">
        <f t="shared" ca="1" si="461"/>
        <v>46008</v>
      </c>
      <c r="C2061" s="7" t="str">
        <f t="shared" ca="1" si="448"/>
        <v>CUS34991</v>
      </c>
      <c r="D2061" s="7" t="str">
        <f t="shared" ca="1" si="449"/>
        <v>Beauty</v>
      </c>
      <c r="E2061" s="7" t="str">
        <f t="shared" ca="1" si="450"/>
        <v>Air  Fryer</v>
      </c>
      <c r="F2061" s="7" t="str">
        <f t="shared" ca="1" si="451"/>
        <v>Third-Party Seller</v>
      </c>
      <c r="G2061" s="7" t="str">
        <f t="shared" ca="1" si="452"/>
        <v>Yes</v>
      </c>
      <c r="H2061" s="7">
        <f t="shared" ca="1" si="453"/>
        <v>477</v>
      </c>
      <c r="I2061" s="7">
        <f t="shared" ca="1" si="454"/>
        <v>1</v>
      </c>
      <c r="J2061" s="7">
        <f t="shared" ca="1" si="455"/>
        <v>20</v>
      </c>
      <c r="K2061" s="7">
        <f t="shared" ca="1" si="456"/>
        <v>10</v>
      </c>
      <c r="L2061" s="7" t="str">
        <f t="shared" ca="1" si="457"/>
        <v>UPI</v>
      </c>
      <c r="M2061" s="7" t="str">
        <f t="shared" ca="1" si="458"/>
        <v>Canada</v>
      </c>
      <c r="N2061" s="8" t="str">
        <f t="shared" ca="1" si="459"/>
        <v>Delivered</v>
      </c>
    </row>
    <row r="2062" spans="1:14" x14ac:dyDescent="0.35">
      <c r="A2062" s="5" t="str">
        <f t="shared" si="460"/>
        <v>AMZ12062</v>
      </c>
      <c r="B2062" s="6">
        <f t="shared" ca="1" si="461"/>
        <v>45888</v>
      </c>
      <c r="C2062" s="7" t="str">
        <f t="shared" ca="1" si="448"/>
        <v>CUS69523</v>
      </c>
      <c r="D2062" s="7" t="str">
        <f t="shared" ca="1" si="449"/>
        <v>Sports</v>
      </c>
      <c r="E2062" s="7" t="str">
        <f t="shared" ca="1" si="450"/>
        <v>Water Bottle</v>
      </c>
      <c r="F2062" s="7" t="str">
        <f t="shared" ca="1" si="451"/>
        <v>Third-Party Seller</v>
      </c>
      <c r="G2062" s="7" t="str">
        <f t="shared" ca="1" si="452"/>
        <v>No</v>
      </c>
      <c r="H2062" s="7">
        <f t="shared" ca="1" si="453"/>
        <v>529</v>
      </c>
      <c r="I2062" s="7">
        <f t="shared" ca="1" si="454"/>
        <v>2</v>
      </c>
      <c r="J2062" s="7">
        <f t="shared" ca="1" si="455"/>
        <v>19</v>
      </c>
      <c r="K2062" s="7">
        <f t="shared" ca="1" si="456"/>
        <v>13</v>
      </c>
      <c r="L2062" s="7" t="str">
        <f t="shared" ca="1" si="457"/>
        <v>Net Banking</v>
      </c>
      <c r="M2062" s="7" t="str">
        <f t="shared" ca="1" si="458"/>
        <v>Canada</v>
      </c>
      <c r="N2062" s="8" t="str">
        <f t="shared" ca="1" si="459"/>
        <v>Cancelled</v>
      </c>
    </row>
    <row r="2063" spans="1:14" x14ac:dyDescent="0.35">
      <c r="A2063" s="5" t="str">
        <f t="shared" si="460"/>
        <v>AMZ12063</v>
      </c>
      <c r="B2063" s="6">
        <f t="shared" ca="1" si="461"/>
        <v>45841</v>
      </c>
      <c r="C2063" s="7" t="str">
        <f t="shared" ca="1" si="448"/>
        <v>CUS24651</v>
      </c>
      <c r="D2063" s="7" t="str">
        <f t="shared" ca="1" si="449"/>
        <v>Books</v>
      </c>
      <c r="E2063" s="7" t="str">
        <f t="shared" ca="1" si="450"/>
        <v>Running Shoes</v>
      </c>
      <c r="F2063" s="7" t="str">
        <f t="shared" ca="1" si="451"/>
        <v>Amazon Fulfilled</v>
      </c>
      <c r="G2063" s="7" t="str">
        <f t="shared" ca="1" si="452"/>
        <v>No</v>
      </c>
      <c r="H2063" s="7">
        <f t="shared" ca="1" si="453"/>
        <v>169</v>
      </c>
      <c r="I2063" s="7">
        <f t="shared" ca="1" si="454"/>
        <v>4</v>
      </c>
      <c r="J2063" s="7">
        <f t="shared" ca="1" si="455"/>
        <v>13</v>
      </c>
      <c r="K2063" s="7">
        <f t="shared" ca="1" si="456"/>
        <v>15</v>
      </c>
      <c r="L2063" s="7" t="str">
        <f t="shared" ca="1" si="457"/>
        <v>Net Banking</v>
      </c>
      <c r="M2063" s="7" t="str">
        <f t="shared" ca="1" si="458"/>
        <v>UK</v>
      </c>
      <c r="N2063" s="8" t="str">
        <f t="shared" ca="1" si="459"/>
        <v>Returned</v>
      </c>
    </row>
    <row r="2064" spans="1:14" x14ac:dyDescent="0.35">
      <c r="A2064" s="5" t="str">
        <f t="shared" si="460"/>
        <v>AMZ12064</v>
      </c>
      <c r="B2064" s="6">
        <f t="shared" ca="1" si="461"/>
        <v>45960</v>
      </c>
      <c r="C2064" s="7" t="str">
        <f t="shared" ca="1" si="448"/>
        <v>CUS44640</v>
      </c>
      <c r="D2064" s="7" t="str">
        <f t="shared" ca="1" si="449"/>
        <v>Fashion</v>
      </c>
      <c r="E2064" s="7" t="str">
        <f t="shared" ca="1" si="450"/>
        <v>Noise Cancelling Headphones</v>
      </c>
      <c r="F2064" s="7" t="str">
        <f t="shared" ca="1" si="451"/>
        <v>Third-Party Seller</v>
      </c>
      <c r="G2064" s="7" t="str">
        <f t="shared" ca="1" si="452"/>
        <v>No</v>
      </c>
      <c r="H2064" s="7">
        <f t="shared" ca="1" si="453"/>
        <v>650</v>
      </c>
      <c r="I2064" s="7">
        <f t="shared" ca="1" si="454"/>
        <v>1</v>
      </c>
      <c r="J2064" s="7">
        <f t="shared" ca="1" si="455"/>
        <v>17</v>
      </c>
      <c r="K2064" s="7">
        <f t="shared" ca="1" si="456"/>
        <v>3</v>
      </c>
      <c r="L2064" s="7" t="str">
        <f t="shared" ca="1" si="457"/>
        <v>UPI</v>
      </c>
      <c r="M2064" s="7" t="str">
        <f t="shared" ca="1" si="458"/>
        <v>Canada</v>
      </c>
      <c r="N2064" s="8" t="str">
        <f t="shared" ca="1" si="459"/>
        <v>Delivered</v>
      </c>
    </row>
    <row r="2065" spans="1:14" x14ac:dyDescent="0.35">
      <c r="A2065" s="5" t="str">
        <f t="shared" si="460"/>
        <v>AMZ12065</v>
      </c>
      <c r="B2065" s="6">
        <f t="shared" ca="1" si="461"/>
        <v>45989</v>
      </c>
      <c r="C2065" s="7" t="str">
        <f t="shared" ca="1" si="448"/>
        <v>CUS13651</v>
      </c>
      <c r="D2065" s="7" t="str">
        <f t="shared" ca="1" si="449"/>
        <v>Beauty</v>
      </c>
      <c r="E2065" s="7" t="str">
        <f t="shared" ca="1" si="450"/>
        <v>Smart Watch</v>
      </c>
      <c r="F2065" s="7" t="str">
        <f t="shared" ca="1" si="451"/>
        <v>Third-Party Seller</v>
      </c>
      <c r="G2065" s="7" t="str">
        <f t="shared" ca="1" si="452"/>
        <v>No</v>
      </c>
      <c r="H2065" s="7">
        <f t="shared" ca="1" si="453"/>
        <v>644</v>
      </c>
      <c r="I2065" s="7">
        <f t="shared" ca="1" si="454"/>
        <v>1</v>
      </c>
      <c r="J2065" s="7">
        <f t="shared" ca="1" si="455"/>
        <v>34</v>
      </c>
      <c r="K2065" s="7">
        <f t="shared" ca="1" si="456"/>
        <v>8</v>
      </c>
      <c r="L2065" s="7" t="str">
        <f t="shared" ca="1" si="457"/>
        <v>Amazon Pay</v>
      </c>
      <c r="M2065" s="7" t="str">
        <f t="shared" ca="1" si="458"/>
        <v>UK</v>
      </c>
      <c r="N2065" s="8" t="str">
        <f t="shared" ca="1" si="459"/>
        <v>Cancelled</v>
      </c>
    </row>
    <row r="2066" spans="1:14" x14ac:dyDescent="0.35">
      <c r="A2066" s="5" t="str">
        <f t="shared" si="460"/>
        <v>AMZ12066</v>
      </c>
      <c r="B2066" s="6">
        <f t="shared" ca="1" si="461"/>
        <v>45936</v>
      </c>
      <c r="C2066" s="7" t="str">
        <f t="shared" ca="1" si="448"/>
        <v>CUS58200</v>
      </c>
      <c r="D2066" s="7" t="str">
        <f t="shared" ca="1" si="449"/>
        <v>Sports</v>
      </c>
      <c r="E2066" s="7" t="str">
        <f t="shared" ca="1" si="450"/>
        <v>Face Cream</v>
      </c>
      <c r="F2066" s="7" t="str">
        <f t="shared" ca="1" si="451"/>
        <v>Third-Party Seller</v>
      </c>
      <c r="G2066" s="7" t="str">
        <f t="shared" ca="1" si="452"/>
        <v>Yes</v>
      </c>
      <c r="H2066" s="7">
        <f t="shared" ca="1" si="453"/>
        <v>9</v>
      </c>
      <c r="I2066" s="7">
        <f t="shared" ca="1" si="454"/>
        <v>4</v>
      </c>
      <c r="J2066" s="7">
        <f t="shared" ca="1" si="455"/>
        <v>25</v>
      </c>
      <c r="K2066" s="7">
        <f t="shared" ca="1" si="456"/>
        <v>3</v>
      </c>
      <c r="L2066" s="7" t="str">
        <f t="shared" ca="1" si="457"/>
        <v>Net Banking</v>
      </c>
      <c r="M2066" s="7" t="str">
        <f t="shared" ca="1" si="458"/>
        <v>USA</v>
      </c>
      <c r="N2066" s="8" t="str">
        <f t="shared" ca="1" si="459"/>
        <v>Cancelled</v>
      </c>
    </row>
    <row r="2067" spans="1:14" x14ac:dyDescent="0.35">
      <c r="A2067" s="5" t="str">
        <f t="shared" si="460"/>
        <v>AMZ12067</v>
      </c>
      <c r="B2067" s="6">
        <f t="shared" ca="1" si="461"/>
        <v>45872</v>
      </c>
      <c r="C2067" s="7" t="str">
        <f t="shared" ca="1" si="448"/>
        <v>CUS17644</v>
      </c>
      <c r="D2067" s="7" t="str">
        <f t="shared" ca="1" si="449"/>
        <v>Electronics</v>
      </c>
      <c r="E2067" s="7" t="str">
        <f t="shared" ca="1" si="450"/>
        <v>Yoga Mat</v>
      </c>
      <c r="F2067" s="7" t="str">
        <f t="shared" ca="1" si="451"/>
        <v>Third-Party Seller</v>
      </c>
      <c r="G2067" s="7" t="str">
        <f t="shared" ca="1" si="452"/>
        <v>Yes</v>
      </c>
      <c r="H2067" s="7">
        <f t="shared" ca="1" si="453"/>
        <v>57</v>
      </c>
      <c r="I2067" s="7">
        <f t="shared" ca="1" si="454"/>
        <v>1</v>
      </c>
      <c r="J2067" s="7">
        <f t="shared" ca="1" si="455"/>
        <v>15</v>
      </c>
      <c r="K2067" s="7">
        <f t="shared" ca="1" si="456"/>
        <v>14</v>
      </c>
      <c r="L2067" s="7" t="str">
        <f t="shared" ca="1" si="457"/>
        <v>Amazon Pay</v>
      </c>
      <c r="M2067" s="7" t="str">
        <f t="shared" ca="1" si="458"/>
        <v>India</v>
      </c>
      <c r="N2067" s="8" t="str">
        <f t="shared" ca="1" si="459"/>
        <v>Cancelled</v>
      </c>
    </row>
    <row r="2068" spans="1:14" x14ac:dyDescent="0.35">
      <c r="A2068" s="5" t="str">
        <f t="shared" si="460"/>
        <v>AMZ12068</v>
      </c>
      <c r="B2068" s="6">
        <f t="shared" ca="1" si="461"/>
        <v>45956</v>
      </c>
      <c r="C2068" s="7" t="str">
        <f t="shared" ca="1" si="448"/>
        <v>CUS76243</v>
      </c>
      <c r="D2068" s="7" t="str">
        <f t="shared" ca="1" si="449"/>
        <v>Home &amp; Kitchen</v>
      </c>
      <c r="E2068" s="7" t="str">
        <f t="shared" ca="1" si="450"/>
        <v>Yoga Mat</v>
      </c>
      <c r="F2068" s="7" t="str">
        <f t="shared" ca="1" si="451"/>
        <v>Third-Party Seller</v>
      </c>
      <c r="G2068" s="7" t="str">
        <f t="shared" ca="1" si="452"/>
        <v>No</v>
      </c>
      <c r="H2068" s="7">
        <f t="shared" ca="1" si="453"/>
        <v>748</v>
      </c>
      <c r="I2068" s="7">
        <f t="shared" ca="1" si="454"/>
        <v>3</v>
      </c>
      <c r="J2068" s="7">
        <f t="shared" ca="1" si="455"/>
        <v>6</v>
      </c>
      <c r="K2068" s="7">
        <f t="shared" ca="1" si="456"/>
        <v>6</v>
      </c>
      <c r="L2068" s="7" t="str">
        <f t="shared" ca="1" si="457"/>
        <v>UPI</v>
      </c>
      <c r="M2068" s="7" t="str">
        <f t="shared" ca="1" si="458"/>
        <v>USA</v>
      </c>
      <c r="N2068" s="8" t="str">
        <f t="shared" ca="1" si="459"/>
        <v>Delivered</v>
      </c>
    </row>
    <row r="2069" spans="1:14" x14ac:dyDescent="0.35">
      <c r="A2069" s="5" t="str">
        <f t="shared" si="460"/>
        <v>AMZ12069</v>
      </c>
      <c r="B2069" s="6">
        <f t="shared" ca="1" si="461"/>
        <v>45905</v>
      </c>
      <c r="C2069" s="7" t="str">
        <f t="shared" ca="1" si="448"/>
        <v>CUS48143</v>
      </c>
      <c r="D2069" s="7" t="str">
        <f t="shared" ca="1" si="449"/>
        <v>Fashion</v>
      </c>
      <c r="E2069" s="7" t="str">
        <f t="shared" ca="1" si="450"/>
        <v>Air  Fryer</v>
      </c>
      <c r="F2069" s="7" t="str">
        <f t="shared" ca="1" si="451"/>
        <v>Third-Party Seller</v>
      </c>
      <c r="G2069" s="7" t="str">
        <f t="shared" ca="1" si="452"/>
        <v>Yes</v>
      </c>
      <c r="H2069" s="7">
        <f t="shared" ca="1" si="453"/>
        <v>390</v>
      </c>
      <c r="I2069" s="7">
        <f t="shared" ca="1" si="454"/>
        <v>3</v>
      </c>
      <c r="J2069" s="7">
        <f t="shared" ca="1" si="455"/>
        <v>13</v>
      </c>
      <c r="K2069" s="7">
        <f t="shared" ca="1" si="456"/>
        <v>13</v>
      </c>
      <c r="L2069" s="7" t="str">
        <f t="shared" ca="1" si="457"/>
        <v>UPI</v>
      </c>
      <c r="M2069" s="7" t="str">
        <f t="shared" ca="1" si="458"/>
        <v>UK</v>
      </c>
      <c r="N2069" s="8" t="str">
        <f t="shared" ca="1" si="459"/>
        <v>Cancelled</v>
      </c>
    </row>
    <row r="2070" spans="1:14" x14ac:dyDescent="0.35">
      <c r="A2070" s="5" t="str">
        <f t="shared" si="460"/>
        <v>AMZ12070</v>
      </c>
      <c r="B2070" s="6">
        <f t="shared" ca="1" si="461"/>
        <v>45914</v>
      </c>
      <c r="C2070" s="7" t="str">
        <f t="shared" ca="1" si="448"/>
        <v>CUS86180</v>
      </c>
      <c r="D2070" s="7" t="str">
        <f t="shared" ca="1" si="449"/>
        <v>Home &amp; Kitchen</v>
      </c>
      <c r="E2070" s="7" t="str">
        <f t="shared" ca="1" si="450"/>
        <v>Iphone Charger</v>
      </c>
      <c r="F2070" s="7" t="str">
        <f t="shared" ca="1" si="451"/>
        <v>Third-Party Seller</v>
      </c>
      <c r="G2070" s="7" t="str">
        <f t="shared" ca="1" si="452"/>
        <v>Yes</v>
      </c>
      <c r="H2070" s="7">
        <f t="shared" ca="1" si="453"/>
        <v>497</v>
      </c>
      <c r="I2070" s="7">
        <f t="shared" ca="1" si="454"/>
        <v>4</v>
      </c>
      <c r="J2070" s="7">
        <f t="shared" ca="1" si="455"/>
        <v>17</v>
      </c>
      <c r="K2070" s="7">
        <f t="shared" ca="1" si="456"/>
        <v>4</v>
      </c>
      <c r="L2070" s="7" t="str">
        <f t="shared" ca="1" si="457"/>
        <v>UPI</v>
      </c>
      <c r="M2070" s="7" t="str">
        <f t="shared" ca="1" si="458"/>
        <v>Canada</v>
      </c>
      <c r="N2070" s="8" t="str">
        <f t="shared" ca="1" si="459"/>
        <v>Delivered</v>
      </c>
    </row>
    <row r="2071" spans="1:14" x14ac:dyDescent="0.35">
      <c r="A2071" s="5" t="str">
        <f t="shared" si="460"/>
        <v>AMZ12071</v>
      </c>
      <c r="B2071" s="6">
        <f t="shared" ca="1" si="461"/>
        <v>45955</v>
      </c>
      <c r="C2071" s="7" t="str">
        <f t="shared" ca="1" si="448"/>
        <v>CUS57456</v>
      </c>
      <c r="D2071" s="7" t="str">
        <f t="shared" ca="1" si="449"/>
        <v>Home &amp; Kitchen</v>
      </c>
      <c r="E2071" s="7" t="str">
        <f t="shared" ca="1" si="450"/>
        <v>Iphone Charger</v>
      </c>
      <c r="F2071" s="7" t="str">
        <f t="shared" ca="1" si="451"/>
        <v>Amazon Fulfilled</v>
      </c>
      <c r="G2071" s="7" t="str">
        <f t="shared" ca="1" si="452"/>
        <v>Yes</v>
      </c>
      <c r="H2071" s="7">
        <f t="shared" ca="1" si="453"/>
        <v>92</v>
      </c>
      <c r="I2071" s="7">
        <f t="shared" ca="1" si="454"/>
        <v>3</v>
      </c>
      <c r="J2071" s="7">
        <f t="shared" ca="1" si="455"/>
        <v>13</v>
      </c>
      <c r="K2071" s="7">
        <f t="shared" ca="1" si="456"/>
        <v>5</v>
      </c>
      <c r="L2071" s="7" t="str">
        <f t="shared" ca="1" si="457"/>
        <v>Credit Card</v>
      </c>
      <c r="M2071" s="7" t="str">
        <f t="shared" ca="1" si="458"/>
        <v>USA</v>
      </c>
      <c r="N2071" s="8" t="str">
        <f t="shared" ca="1" si="459"/>
        <v>Delivered</v>
      </c>
    </row>
    <row r="2072" spans="1:14" x14ac:dyDescent="0.35">
      <c r="A2072" s="5" t="str">
        <f t="shared" si="460"/>
        <v>AMZ12072</v>
      </c>
      <c r="B2072" s="6">
        <f t="shared" ca="1" si="461"/>
        <v>45896</v>
      </c>
      <c r="C2072" s="7" t="str">
        <f t="shared" ca="1" si="448"/>
        <v>CUS74807</v>
      </c>
      <c r="D2072" s="7" t="str">
        <f t="shared" ca="1" si="449"/>
        <v>Electronics</v>
      </c>
      <c r="E2072" s="7" t="str">
        <f t="shared" ca="1" si="450"/>
        <v>Iphone Charger</v>
      </c>
      <c r="F2072" s="7" t="str">
        <f t="shared" ca="1" si="451"/>
        <v>Amazon Fulfilled</v>
      </c>
      <c r="G2072" s="7" t="str">
        <f t="shared" ca="1" si="452"/>
        <v>Yes</v>
      </c>
      <c r="H2072" s="7">
        <f t="shared" ca="1" si="453"/>
        <v>60</v>
      </c>
      <c r="I2072" s="7">
        <f t="shared" ca="1" si="454"/>
        <v>1</v>
      </c>
      <c r="J2072" s="7">
        <f t="shared" ca="1" si="455"/>
        <v>27</v>
      </c>
      <c r="K2072" s="7">
        <f t="shared" ca="1" si="456"/>
        <v>15</v>
      </c>
      <c r="L2072" s="7" t="str">
        <f t="shared" ca="1" si="457"/>
        <v>Debit Card</v>
      </c>
      <c r="M2072" s="7" t="str">
        <f t="shared" ca="1" si="458"/>
        <v>Canada</v>
      </c>
      <c r="N2072" s="8" t="str">
        <f t="shared" ca="1" si="459"/>
        <v>Delivered</v>
      </c>
    </row>
    <row r="2073" spans="1:14" x14ac:dyDescent="0.35">
      <c r="A2073" s="5" t="str">
        <f t="shared" si="460"/>
        <v>AMZ12073</v>
      </c>
      <c r="B2073" s="6">
        <f t="shared" ca="1" si="461"/>
        <v>45932</v>
      </c>
      <c r="C2073" s="7" t="str">
        <f t="shared" ca="1" si="448"/>
        <v>CUS31041</v>
      </c>
      <c r="D2073" s="7" t="str">
        <f t="shared" ca="1" si="449"/>
        <v>Beauty</v>
      </c>
      <c r="E2073" s="7" t="str">
        <f t="shared" ca="1" si="450"/>
        <v>Noise Cancelling Headphones</v>
      </c>
      <c r="F2073" s="7" t="str">
        <f t="shared" ca="1" si="451"/>
        <v>Third-Party Seller</v>
      </c>
      <c r="G2073" s="7" t="str">
        <f t="shared" ca="1" si="452"/>
        <v>No</v>
      </c>
      <c r="H2073" s="7">
        <f t="shared" ca="1" si="453"/>
        <v>388</v>
      </c>
      <c r="I2073" s="7">
        <f t="shared" ca="1" si="454"/>
        <v>2</v>
      </c>
      <c r="J2073" s="7">
        <f t="shared" ca="1" si="455"/>
        <v>16</v>
      </c>
      <c r="K2073" s="7">
        <f t="shared" ca="1" si="456"/>
        <v>13</v>
      </c>
      <c r="L2073" s="7" t="str">
        <f t="shared" ca="1" si="457"/>
        <v>Net Banking</v>
      </c>
      <c r="M2073" s="7" t="str">
        <f t="shared" ca="1" si="458"/>
        <v>UK</v>
      </c>
      <c r="N2073" s="8" t="str">
        <f t="shared" ca="1" si="459"/>
        <v>Delivered</v>
      </c>
    </row>
    <row r="2074" spans="1:14" x14ac:dyDescent="0.35">
      <c r="A2074" s="5" t="str">
        <f t="shared" si="460"/>
        <v>AMZ12074</v>
      </c>
      <c r="B2074" s="6">
        <f t="shared" ca="1" si="461"/>
        <v>46010</v>
      </c>
      <c r="C2074" s="7" t="str">
        <f t="shared" ca="1" si="448"/>
        <v>CUS92663</v>
      </c>
      <c r="D2074" s="7" t="str">
        <f t="shared" ca="1" si="449"/>
        <v>Sports</v>
      </c>
      <c r="E2074" s="7" t="str">
        <f t="shared" ca="1" si="450"/>
        <v>Smart Watch</v>
      </c>
      <c r="F2074" s="7" t="str">
        <f t="shared" ca="1" si="451"/>
        <v>Third-Party Seller</v>
      </c>
      <c r="G2074" s="7" t="str">
        <f t="shared" ca="1" si="452"/>
        <v>No</v>
      </c>
      <c r="H2074" s="7">
        <f t="shared" ca="1" si="453"/>
        <v>355</v>
      </c>
      <c r="I2074" s="7">
        <f t="shared" ca="1" si="454"/>
        <v>4</v>
      </c>
      <c r="J2074" s="7">
        <f t="shared" ca="1" si="455"/>
        <v>39</v>
      </c>
      <c r="K2074" s="7">
        <f t="shared" ca="1" si="456"/>
        <v>12</v>
      </c>
      <c r="L2074" s="7" t="str">
        <f t="shared" ca="1" si="457"/>
        <v>Amazon Pay</v>
      </c>
      <c r="M2074" s="7" t="str">
        <f t="shared" ca="1" si="458"/>
        <v>UK</v>
      </c>
      <c r="N2074" s="8" t="str">
        <f t="shared" ca="1" si="459"/>
        <v>Delivered</v>
      </c>
    </row>
    <row r="2075" spans="1:14" x14ac:dyDescent="0.35">
      <c r="A2075" s="5" t="str">
        <f t="shared" si="460"/>
        <v>AMZ12075</v>
      </c>
      <c r="B2075" s="6">
        <f t="shared" ca="1" si="461"/>
        <v>45994</v>
      </c>
      <c r="C2075" s="7" t="str">
        <f t="shared" ca="1" si="448"/>
        <v>CUS60610</v>
      </c>
      <c r="D2075" s="7" t="str">
        <f t="shared" ca="1" si="449"/>
        <v>Home &amp; Kitchen</v>
      </c>
      <c r="E2075" s="7" t="str">
        <f t="shared" ca="1" si="450"/>
        <v>Noise Cancelling Headphones</v>
      </c>
      <c r="F2075" s="7" t="str">
        <f t="shared" ca="1" si="451"/>
        <v>Third-Party Seller</v>
      </c>
      <c r="G2075" s="7" t="str">
        <f t="shared" ca="1" si="452"/>
        <v>Yes</v>
      </c>
      <c r="H2075" s="7">
        <f t="shared" ca="1" si="453"/>
        <v>555</v>
      </c>
      <c r="I2075" s="7">
        <f t="shared" ca="1" si="454"/>
        <v>2</v>
      </c>
      <c r="J2075" s="7">
        <f t="shared" ca="1" si="455"/>
        <v>30</v>
      </c>
      <c r="K2075" s="7">
        <f t="shared" ca="1" si="456"/>
        <v>9</v>
      </c>
      <c r="L2075" s="7" t="str">
        <f t="shared" ca="1" si="457"/>
        <v>Credit Card</v>
      </c>
      <c r="M2075" s="7" t="str">
        <f t="shared" ca="1" si="458"/>
        <v>Canada</v>
      </c>
      <c r="N2075" s="8" t="str">
        <f t="shared" ca="1" si="459"/>
        <v>Delivered</v>
      </c>
    </row>
    <row r="2076" spans="1:14" x14ac:dyDescent="0.35">
      <c r="A2076" s="5" t="str">
        <f t="shared" si="460"/>
        <v>AMZ12076</v>
      </c>
      <c r="B2076" s="6">
        <f t="shared" ca="1" si="461"/>
        <v>45900</v>
      </c>
      <c r="C2076" s="7" t="str">
        <f t="shared" ca="1" si="448"/>
        <v>CUS91031</v>
      </c>
      <c r="D2076" s="7" t="str">
        <f t="shared" ca="1" si="449"/>
        <v>Electronics</v>
      </c>
      <c r="E2076" s="7" t="str">
        <f t="shared" ca="1" si="450"/>
        <v>Smart Watch</v>
      </c>
      <c r="F2076" s="7" t="str">
        <f t="shared" ca="1" si="451"/>
        <v>Third-Party Seller</v>
      </c>
      <c r="G2076" s="7" t="str">
        <f t="shared" ca="1" si="452"/>
        <v>Yes</v>
      </c>
      <c r="H2076" s="7">
        <f t="shared" ca="1" si="453"/>
        <v>725</v>
      </c>
      <c r="I2076" s="7">
        <f t="shared" ca="1" si="454"/>
        <v>2</v>
      </c>
      <c r="J2076" s="7">
        <f t="shared" ca="1" si="455"/>
        <v>5</v>
      </c>
      <c r="K2076" s="7">
        <f t="shared" ca="1" si="456"/>
        <v>13</v>
      </c>
      <c r="L2076" s="7" t="str">
        <f t="shared" ca="1" si="457"/>
        <v>Net Banking</v>
      </c>
      <c r="M2076" s="7" t="str">
        <f t="shared" ca="1" si="458"/>
        <v>India</v>
      </c>
      <c r="N2076" s="8" t="str">
        <f t="shared" ca="1" si="459"/>
        <v>Delivered</v>
      </c>
    </row>
    <row r="2077" spans="1:14" x14ac:dyDescent="0.35">
      <c r="A2077" s="5" t="str">
        <f t="shared" si="460"/>
        <v>AMZ12077</v>
      </c>
      <c r="B2077" s="6">
        <f t="shared" ca="1" si="461"/>
        <v>45967</v>
      </c>
      <c r="C2077" s="7" t="str">
        <f t="shared" ca="1" si="448"/>
        <v>CUS53778</v>
      </c>
      <c r="D2077" s="7" t="str">
        <f t="shared" ca="1" si="449"/>
        <v>Books</v>
      </c>
      <c r="E2077" s="7" t="str">
        <f t="shared" ca="1" si="450"/>
        <v>Face Cream</v>
      </c>
      <c r="F2077" s="7" t="str">
        <f t="shared" ca="1" si="451"/>
        <v>Amazon Fulfilled</v>
      </c>
      <c r="G2077" s="7" t="str">
        <f t="shared" ca="1" si="452"/>
        <v>Yes</v>
      </c>
      <c r="H2077" s="7">
        <f t="shared" ca="1" si="453"/>
        <v>165</v>
      </c>
      <c r="I2077" s="7">
        <f t="shared" ca="1" si="454"/>
        <v>3</v>
      </c>
      <c r="J2077" s="7">
        <f t="shared" ca="1" si="455"/>
        <v>32</v>
      </c>
      <c r="K2077" s="7">
        <f t="shared" ca="1" si="456"/>
        <v>6</v>
      </c>
      <c r="L2077" s="7" t="str">
        <f t="shared" ca="1" si="457"/>
        <v>Net Banking</v>
      </c>
      <c r="M2077" s="7" t="str">
        <f t="shared" ca="1" si="458"/>
        <v>USA</v>
      </c>
      <c r="N2077" s="8" t="str">
        <f t="shared" ca="1" si="459"/>
        <v>Delivered</v>
      </c>
    </row>
    <row r="2078" spans="1:14" x14ac:dyDescent="0.35">
      <c r="A2078" s="5" t="str">
        <f t="shared" si="460"/>
        <v>AMZ12078</v>
      </c>
      <c r="B2078" s="6">
        <f t="shared" ca="1" si="461"/>
        <v>45954</v>
      </c>
      <c r="C2078" s="7" t="str">
        <f t="shared" ca="1" si="448"/>
        <v>CUS96282</v>
      </c>
      <c r="D2078" s="7" t="str">
        <f t="shared" ca="1" si="449"/>
        <v>Sports</v>
      </c>
      <c r="E2078" s="7" t="str">
        <f t="shared" ca="1" si="450"/>
        <v>Air  Fryer</v>
      </c>
      <c r="F2078" s="7" t="str">
        <f t="shared" ca="1" si="451"/>
        <v>Third-Party Seller</v>
      </c>
      <c r="G2078" s="7" t="str">
        <f t="shared" ca="1" si="452"/>
        <v>No</v>
      </c>
      <c r="H2078" s="7">
        <f t="shared" ca="1" si="453"/>
        <v>209</v>
      </c>
      <c r="I2078" s="7">
        <f t="shared" ca="1" si="454"/>
        <v>3</v>
      </c>
      <c r="J2078" s="7">
        <f t="shared" ca="1" si="455"/>
        <v>28</v>
      </c>
      <c r="K2078" s="7">
        <f t="shared" ca="1" si="456"/>
        <v>7</v>
      </c>
      <c r="L2078" s="7" t="str">
        <f t="shared" ca="1" si="457"/>
        <v>Debit Card</v>
      </c>
      <c r="M2078" s="7" t="str">
        <f t="shared" ca="1" si="458"/>
        <v>Canada</v>
      </c>
      <c r="N2078" s="8" t="str">
        <f t="shared" ca="1" si="459"/>
        <v>Returned</v>
      </c>
    </row>
    <row r="2079" spans="1:14" x14ac:dyDescent="0.35">
      <c r="A2079" s="5" t="str">
        <f t="shared" si="460"/>
        <v>AMZ12079</v>
      </c>
      <c r="B2079" s="6">
        <f t="shared" ca="1" si="461"/>
        <v>45988</v>
      </c>
      <c r="C2079" s="7" t="str">
        <f t="shared" ca="1" si="448"/>
        <v>CUS98263</v>
      </c>
      <c r="D2079" s="7" t="str">
        <f t="shared" ca="1" si="449"/>
        <v>Electronics</v>
      </c>
      <c r="E2079" s="7" t="str">
        <f t="shared" ca="1" si="450"/>
        <v>Air  Fryer</v>
      </c>
      <c r="F2079" s="7" t="str">
        <f t="shared" ca="1" si="451"/>
        <v>Third-Party Seller</v>
      </c>
      <c r="G2079" s="7" t="str">
        <f t="shared" ca="1" si="452"/>
        <v>No</v>
      </c>
      <c r="H2079" s="7">
        <f t="shared" ca="1" si="453"/>
        <v>543</v>
      </c>
      <c r="I2079" s="7">
        <f t="shared" ca="1" si="454"/>
        <v>2</v>
      </c>
      <c r="J2079" s="7">
        <f t="shared" ca="1" si="455"/>
        <v>32</v>
      </c>
      <c r="K2079" s="7">
        <f t="shared" ca="1" si="456"/>
        <v>15</v>
      </c>
      <c r="L2079" s="7" t="str">
        <f t="shared" ca="1" si="457"/>
        <v>Debit Card</v>
      </c>
      <c r="M2079" s="7" t="str">
        <f t="shared" ca="1" si="458"/>
        <v>Canada</v>
      </c>
      <c r="N2079" s="8" t="str">
        <f t="shared" ca="1" si="459"/>
        <v>Returned</v>
      </c>
    </row>
    <row r="2080" spans="1:14" x14ac:dyDescent="0.35">
      <c r="A2080" s="5" t="str">
        <f t="shared" si="460"/>
        <v>AMZ12080</v>
      </c>
      <c r="B2080" s="6">
        <f t="shared" ca="1" si="461"/>
        <v>45949</v>
      </c>
      <c r="C2080" s="7" t="str">
        <f t="shared" ca="1" si="448"/>
        <v>CUS18765</v>
      </c>
      <c r="D2080" s="7" t="str">
        <f t="shared" ca="1" si="449"/>
        <v>Home &amp; Kitchen</v>
      </c>
      <c r="E2080" s="7" t="str">
        <f t="shared" ca="1" si="450"/>
        <v>Air  Fryer</v>
      </c>
      <c r="F2080" s="7" t="str">
        <f t="shared" ca="1" si="451"/>
        <v>Amazon Fulfilled</v>
      </c>
      <c r="G2080" s="7" t="str">
        <f t="shared" ca="1" si="452"/>
        <v>No</v>
      </c>
      <c r="H2080" s="7">
        <f t="shared" ca="1" si="453"/>
        <v>318</v>
      </c>
      <c r="I2080" s="7">
        <f t="shared" ca="1" si="454"/>
        <v>2</v>
      </c>
      <c r="J2080" s="7">
        <f t="shared" ca="1" si="455"/>
        <v>23</v>
      </c>
      <c r="K2080" s="7">
        <f t="shared" ca="1" si="456"/>
        <v>5</v>
      </c>
      <c r="L2080" s="7" t="str">
        <f t="shared" ca="1" si="457"/>
        <v>Credit Card</v>
      </c>
      <c r="M2080" s="7" t="str">
        <f t="shared" ca="1" si="458"/>
        <v>USA</v>
      </c>
      <c r="N2080" s="8" t="str">
        <f t="shared" ca="1" si="459"/>
        <v>Returned</v>
      </c>
    </row>
    <row r="2081" spans="1:14" x14ac:dyDescent="0.35">
      <c r="A2081" s="5" t="str">
        <f t="shared" si="460"/>
        <v>AMZ12081</v>
      </c>
      <c r="B2081" s="6">
        <f t="shared" ca="1" si="461"/>
        <v>45995</v>
      </c>
      <c r="C2081" s="7" t="str">
        <f t="shared" ca="1" si="448"/>
        <v>CUS54389</v>
      </c>
      <c r="D2081" s="7" t="str">
        <f t="shared" ca="1" si="449"/>
        <v>Beauty</v>
      </c>
      <c r="E2081" s="7" t="str">
        <f t="shared" ca="1" si="450"/>
        <v>Cotton T-Shirt</v>
      </c>
      <c r="F2081" s="7" t="str">
        <f t="shared" ca="1" si="451"/>
        <v>Third-Party Seller</v>
      </c>
      <c r="G2081" s="7" t="str">
        <f t="shared" ca="1" si="452"/>
        <v>Yes</v>
      </c>
      <c r="H2081" s="7">
        <f t="shared" ca="1" si="453"/>
        <v>155</v>
      </c>
      <c r="I2081" s="7">
        <f t="shared" ca="1" si="454"/>
        <v>4</v>
      </c>
      <c r="J2081" s="7">
        <f t="shared" ca="1" si="455"/>
        <v>25</v>
      </c>
      <c r="K2081" s="7">
        <f t="shared" ca="1" si="456"/>
        <v>4</v>
      </c>
      <c r="L2081" s="7" t="str">
        <f t="shared" ca="1" si="457"/>
        <v>Net Banking</v>
      </c>
      <c r="M2081" s="7" t="str">
        <f t="shared" ca="1" si="458"/>
        <v>USA</v>
      </c>
      <c r="N2081" s="8" t="str">
        <f t="shared" ca="1" si="459"/>
        <v>Delivered</v>
      </c>
    </row>
    <row r="2082" spans="1:14" x14ac:dyDescent="0.35">
      <c r="A2082" s="5" t="str">
        <f t="shared" si="460"/>
        <v>AMZ12082</v>
      </c>
      <c r="B2082" s="6">
        <f t="shared" ca="1" si="461"/>
        <v>45853</v>
      </c>
      <c r="C2082" s="7" t="str">
        <f t="shared" ca="1" si="448"/>
        <v>CUS72117</v>
      </c>
      <c r="D2082" s="7" t="str">
        <f t="shared" ca="1" si="449"/>
        <v>Electronics</v>
      </c>
      <c r="E2082" s="7" t="str">
        <f t="shared" ca="1" si="450"/>
        <v>Bluetooth Speaker</v>
      </c>
      <c r="F2082" s="7" t="str">
        <f t="shared" ca="1" si="451"/>
        <v>Third-Party Seller</v>
      </c>
      <c r="G2082" s="7" t="str">
        <f t="shared" ca="1" si="452"/>
        <v>No</v>
      </c>
      <c r="H2082" s="7">
        <f t="shared" ca="1" si="453"/>
        <v>531</v>
      </c>
      <c r="I2082" s="7">
        <f t="shared" ca="1" si="454"/>
        <v>1</v>
      </c>
      <c r="J2082" s="7">
        <f t="shared" ca="1" si="455"/>
        <v>40</v>
      </c>
      <c r="K2082" s="7">
        <f t="shared" ca="1" si="456"/>
        <v>5</v>
      </c>
      <c r="L2082" s="7" t="str">
        <f t="shared" ca="1" si="457"/>
        <v>UPI</v>
      </c>
      <c r="M2082" s="7" t="str">
        <f t="shared" ca="1" si="458"/>
        <v>Canada</v>
      </c>
      <c r="N2082" s="8" t="str">
        <f t="shared" ca="1" si="459"/>
        <v>Delivered</v>
      </c>
    </row>
    <row r="2083" spans="1:14" x14ac:dyDescent="0.35">
      <c r="A2083" s="5" t="str">
        <f t="shared" si="460"/>
        <v>AMZ12083</v>
      </c>
      <c r="B2083" s="6">
        <f t="shared" ca="1" si="461"/>
        <v>45996</v>
      </c>
      <c r="C2083" s="7" t="str">
        <f t="shared" ca="1" si="448"/>
        <v>CUS28542</v>
      </c>
      <c r="D2083" s="7" t="str">
        <f t="shared" ca="1" si="449"/>
        <v>Electronics</v>
      </c>
      <c r="E2083" s="7" t="str">
        <f t="shared" ca="1" si="450"/>
        <v>Running Shoes</v>
      </c>
      <c r="F2083" s="7" t="str">
        <f t="shared" ca="1" si="451"/>
        <v>Third-Party Seller</v>
      </c>
      <c r="G2083" s="7" t="str">
        <f t="shared" ca="1" si="452"/>
        <v>No</v>
      </c>
      <c r="H2083" s="7">
        <f t="shared" ca="1" si="453"/>
        <v>530</v>
      </c>
      <c r="I2083" s="7">
        <f t="shared" ca="1" si="454"/>
        <v>1</v>
      </c>
      <c r="J2083" s="7">
        <f t="shared" ca="1" si="455"/>
        <v>3</v>
      </c>
      <c r="K2083" s="7">
        <f t="shared" ca="1" si="456"/>
        <v>9</v>
      </c>
      <c r="L2083" s="7" t="str">
        <f t="shared" ca="1" si="457"/>
        <v>Credit Card</v>
      </c>
      <c r="M2083" s="7" t="str">
        <f t="shared" ca="1" si="458"/>
        <v>UK</v>
      </c>
      <c r="N2083" s="8" t="str">
        <f t="shared" ca="1" si="459"/>
        <v>Delivered</v>
      </c>
    </row>
    <row r="2084" spans="1:14" x14ac:dyDescent="0.35">
      <c r="A2084" s="5" t="str">
        <f t="shared" si="460"/>
        <v>AMZ12084</v>
      </c>
      <c r="B2084" s="6">
        <f t="shared" ca="1" si="461"/>
        <v>45887</v>
      </c>
      <c r="C2084" s="7" t="str">
        <f t="shared" ca="1" si="448"/>
        <v>CUS85496</v>
      </c>
      <c r="D2084" s="7" t="str">
        <f t="shared" ca="1" si="449"/>
        <v>Home &amp; Kitchen</v>
      </c>
      <c r="E2084" s="7" t="str">
        <f t="shared" ca="1" si="450"/>
        <v>Air  Fryer</v>
      </c>
      <c r="F2084" s="7" t="str">
        <f t="shared" ca="1" si="451"/>
        <v>Amazon Fulfilled</v>
      </c>
      <c r="G2084" s="7" t="str">
        <f t="shared" ca="1" si="452"/>
        <v>No</v>
      </c>
      <c r="H2084" s="7">
        <f t="shared" ca="1" si="453"/>
        <v>524</v>
      </c>
      <c r="I2084" s="7">
        <f t="shared" ca="1" si="454"/>
        <v>4</v>
      </c>
      <c r="J2084" s="7">
        <f t="shared" ca="1" si="455"/>
        <v>0</v>
      </c>
      <c r="K2084" s="7">
        <f t="shared" ca="1" si="456"/>
        <v>11</v>
      </c>
      <c r="L2084" s="7" t="str">
        <f t="shared" ca="1" si="457"/>
        <v>UPI</v>
      </c>
      <c r="M2084" s="7" t="str">
        <f t="shared" ca="1" si="458"/>
        <v>Canada</v>
      </c>
      <c r="N2084" s="8" t="str">
        <f t="shared" ca="1" si="459"/>
        <v>Returned</v>
      </c>
    </row>
    <row r="2085" spans="1:14" x14ac:dyDescent="0.35">
      <c r="A2085" s="5" t="str">
        <f t="shared" si="460"/>
        <v>AMZ12085</v>
      </c>
      <c r="B2085" s="6">
        <f t="shared" ca="1" si="461"/>
        <v>45861</v>
      </c>
      <c r="C2085" s="7" t="str">
        <f t="shared" ca="1" si="448"/>
        <v>CUS47256</v>
      </c>
      <c r="D2085" s="7" t="str">
        <f t="shared" ca="1" si="449"/>
        <v>Home &amp; Kitchen</v>
      </c>
      <c r="E2085" s="7" t="str">
        <f t="shared" ca="1" si="450"/>
        <v>Bluetooth Speaker</v>
      </c>
      <c r="F2085" s="7" t="str">
        <f t="shared" ca="1" si="451"/>
        <v>Third-Party Seller</v>
      </c>
      <c r="G2085" s="7" t="str">
        <f t="shared" ca="1" si="452"/>
        <v>Yes</v>
      </c>
      <c r="H2085" s="7">
        <f t="shared" ca="1" si="453"/>
        <v>307</v>
      </c>
      <c r="I2085" s="7">
        <f t="shared" ca="1" si="454"/>
        <v>4</v>
      </c>
      <c r="J2085" s="7">
        <f t="shared" ca="1" si="455"/>
        <v>21</v>
      </c>
      <c r="K2085" s="7">
        <f t="shared" ca="1" si="456"/>
        <v>3</v>
      </c>
      <c r="L2085" s="7" t="str">
        <f t="shared" ca="1" si="457"/>
        <v>Net Banking</v>
      </c>
      <c r="M2085" s="7" t="str">
        <f t="shared" ca="1" si="458"/>
        <v>USA</v>
      </c>
      <c r="N2085" s="8" t="str">
        <f t="shared" ca="1" si="459"/>
        <v>Cancelled</v>
      </c>
    </row>
    <row r="2086" spans="1:14" x14ac:dyDescent="0.35">
      <c r="A2086" s="5" t="str">
        <f t="shared" si="460"/>
        <v>AMZ12086</v>
      </c>
      <c r="B2086" s="6">
        <f t="shared" ca="1" si="461"/>
        <v>45974</v>
      </c>
      <c r="C2086" s="7" t="str">
        <f t="shared" ca="1" si="448"/>
        <v>CUS76452</v>
      </c>
      <c r="D2086" s="7" t="str">
        <f t="shared" ca="1" si="449"/>
        <v>Electronics</v>
      </c>
      <c r="E2086" s="7" t="str">
        <f t="shared" ca="1" si="450"/>
        <v>Water Bottle</v>
      </c>
      <c r="F2086" s="7" t="str">
        <f t="shared" ca="1" si="451"/>
        <v>Third-Party Seller</v>
      </c>
      <c r="G2086" s="7" t="str">
        <f t="shared" ca="1" si="452"/>
        <v>No</v>
      </c>
      <c r="H2086" s="7">
        <f t="shared" ca="1" si="453"/>
        <v>685</v>
      </c>
      <c r="I2086" s="7">
        <f t="shared" ca="1" si="454"/>
        <v>2</v>
      </c>
      <c r="J2086" s="7">
        <f t="shared" ca="1" si="455"/>
        <v>11</v>
      </c>
      <c r="K2086" s="7">
        <f t="shared" ca="1" si="456"/>
        <v>14</v>
      </c>
      <c r="L2086" s="7" t="str">
        <f t="shared" ca="1" si="457"/>
        <v>UPI</v>
      </c>
      <c r="M2086" s="7" t="str">
        <f t="shared" ca="1" si="458"/>
        <v>UK</v>
      </c>
      <c r="N2086" s="8" t="str">
        <f t="shared" ca="1" si="459"/>
        <v>Delivered</v>
      </c>
    </row>
    <row r="2087" spans="1:14" x14ac:dyDescent="0.35">
      <c r="A2087" s="5" t="str">
        <f t="shared" si="460"/>
        <v>AMZ12087</v>
      </c>
      <c r="B2087" s="6">
        <f t="shared" ca="1" si="461"/>
        <v>45882</v>
      </c>
      <c r="C2087" s="7" t="str">
        <f t="shared" ca="1" si="448"/>
        <v>CUS25847</v>
      </c>
      <c r="D2087" s="7" t="str">
        <f t="shared" ca="1" si="449"/>
        <v>Home &amp; Kitchen</v>
      </c>
      <c r="E2087" s="7" t="str">
        <f t="shared" ca="1" si="450"/>
        <v>Iphone Charger</v>
      </c>
      <c r="F2087" s="7" t="str">
        <f t="shared" ca="1" si="451"/>
        <v>Third-Party Seller</v>
      </c>
      <c r="G2087" s="7" t="str">
        <f t="shared" ca="1" si="452"/>
        <v>No</v>
      </c>
      <c r="H2087" s="7">
        <f t="shared" ca="1" si="453"/>
        <v>434</v>
      </c>
      <c r="I2087" s="7">
        <f t="shared" ca="1" si="454"/>
        <v>3</v>
      </c>
      <c r="J2087" s="7">
        <f t="shared" ca="1" si="455"/>
        <v>5</v>
      </c>
      <c r="K2087" s="7">
        <f t="shared" ca="1" si="456"/>
        <v>11</v>
      </c>
      <c r="L2087" s="7" t="str">
        <f t="shared" ca="1" si="457"/>
        <v>Debit Card</v>
      </c>
      <c r="M2087" s="7" t="str">
        <f t="shared" ca="1" si="458"/>
        <v>Canada</v>
      </c>
      <c r="N2087" s="8" t="str">
        <f t="shared" ca="1" si="459"/>
        <v>Cancelled</v>
      </c>
    </row>
    <row r="2088" spans="1:14" x14ac:dyDescent="0.35">
      <c r="A2088" s="5" t="str">
        <f t="shared" si="460"/>
        <v>AMZ12088</v>
      </c>
      <c r="B2088" s="6">
        <f t="shared" ca="1" si="461"/>
        <v>45879</v>
      </c>
      <c r="C2088" s="7" t="str">
        <f t="shared" ca="1" si="448"/>
        <v>CUS65672</v>
      </c>
      <c r="D2088" s="7" t="str">
        <f t="shared" ca="1" si="449"/>
        <v>Fashion</v>
      </c>
      <c r="E2088" s="7" t="str">
        <f t="shared" ca="1" si="450"/>
        <v>Bluetooth Speaker</v>
      </c>
      <c r="F2088" s="7" t="str">
        <f t="shared" ca="1" si="451"/>
        <v>Third-Party Seller</v>
      </c>
      <c r="G2088" s="7" t="str">
        <f t="shared" ca="1" si="452"/>
        <v>No</v>
      </c>
      <c r="H2088" s="7">
        <f t="shared" ca="1" si="453"/>
        <v>795</v>
      </c>
      <c r="I2088" s="7">
        <f t="shared" ca="1" si="454"/>
        <v>2</v>
      </c>
      <c r="J2088" s="7">
        <f t="shared" ca="1" si="455"/>
        <v>18</v>
      </c>
      <c r="K2088" s="7">
        <f t="shared" ca="1" si="456"/>
        <v>11</v>
      </c>
      <c r="L2088" s="7" t="str">
        <f t="shared" ca="1" si="457"/>
        <v>Amazon Pay</v>
      </c>
      <c r="M2088" s="7" t="str">
        <f t="shared" ca="1" si="458"/>
        <v>USA</v>
      </c>
      <c r="N2088" s="8" t="str">
        <f t="shared" ca="1" si="459"/>
        <v>Returned</v>
      </c>
    </row>
    <row r="2089" spans="1:14" x14ac:dyDescent="0.35">
      <c r="A2089" s="5" t="str">
        <f t="shared" si="460"/>
        <v>AMZ12089</v>
      </c>
      <c r="B2089" s="6">
        <f t="shared" ca="1" si="461"/>
        <v>45852</v>
      </c>
      <c r="C2089" s="7" t="str">
        <f t="shared" ca="1" si="448"/>
        <v>CUS22697</v>
      </c>
      <c r="D2089" s="7" t="str">
        <f t="shared" ca="1" si="449"/>
        <v>Books</v>
      </c>
      <c r="E2089" s="7" t="str">
        <f t="shared" ca="1" si="450"/>
        <v>Air  Fryer</v>
      </c>
      <c r="F2089" s="7" t="str">
        <f t="shared" ca="1" si="451"/>
        <v>Third-Party Seller</v>
      </c>
      <c r="G2089" s="7" t="str">
        <f t="shared" ca="1" si="452"/>
        <v>No</v>
      </c>
      <c r="H2089" s="7">
        <f t="shared" ca="1" si="453"/>
        <v>115</v>
      </c>
      <c r="I2089" s="7">
        <f t="shared" ca="1" si="454"/>
        <v>2</v>
      </c>
      <c r="J2089" s="7">
        <f t="shared" ca="1" si="455"/>
        <v>37</v>
      </c>
      <c r="K2089" s="7">
        <f t="shared" ca="1" si="456"/>
        <v>10</v>
      </c>
      <c r="L2089" s="7" t="str">
        <f t="shared" ca="1" si="457"/>
        <v>Net Banking</v>
      </c>
      <c r="M2089" s="7" t="str">
        <f t="shared" ca="1" si="458"/>
        <v>USA</v>
      </c>
      <c r="N2089" s="8" t="str">
        <f t="shared" ca="1" si="459"/>
        <v>Cancelled</v>
      </c>
    </row>
    <row r="2090" spans="1:14" x14ac:dyDescent="0.35">
      <c r="A2090" s="5" t="str">
        <f t="shared" si="460"/>
        <v>AMZ12090</v>
      </c>
      <c r="B2090" s="6">
        <f t="shared" ca="1" si="461"/>
        <v>45955</v>
      </c>
      <c r="C2090" s="7" t="str">
        <f t="shared" ca="1" si="448"/>
        <v>CUS81194</v>
      </c>
      <c r="D2090" s="7" t="str">
        <f t="shared" ca="1" si="449"/>
        <v>Sports</v>
      </c>
      <c r="E2090" s="7" t="str">
        <f t="shared" ca="1" si="450"/>
        <v>Iphone Charger</v>
      </c>
      <c r="F2090" s="7" t="str">
        <f t="shared" ca="1" si="451"/>
        <v>Amazon Fulfilled</v>
      </c>
      <c r="G2090" s="7" t="str">
        <f t="shared" ca="1" si="452"/>
        <v>Yes</v>
      </c>
      <c r="H2090" s="7">
        <f t="shared" ca="1" si="453"/>
        <v>244</v>
      </c>
      <c r="I2090" s="7">
        <f t="shared" ca="1" si="454"/>
        <v>1</v>
      </c>
      <c r="J2090" s="7">
        <f t="shared" ca="1" si="455"/>
        <v>27</v>
      </c>
      <c r="K2090" s="7">
        <f t="shared" ca="1" si="456"/>
        <v>7</v>
      </c>
      <c r="L2090" s="7" t="str">
        <f t="shared" ca="1" si="457"/>
        <v>Credit Card</v>
      </c>
      <c r="M2090" s="7" t="str">
        <f t="shared" ca="1" si="458"/>
        <v>Canada</v>
      </c>
      <c r="N2090" s="8" t="str">
        <f t="shared" ca="1" si="459"/>
        <v>Cancelled</v>
      </c>
    </row>
    <row r="2091" spans="1:14" x14ac:dyDescent="0.35">
      <c r="A2091" s="5" t="str">
        <f t="shared" si="460"/>
        <v>AMZ12091</v>
      </c>
      <c r="B2091" s="6">
        <f t="shared" ca="1" si="461"/>
        <v>46022</v>
      </c>
      <c r="C2091" s="7" t="str">
        <f t="shared" ca="1" si="448"/>
        <v>CUS99903</v>
      </c>
      <c r="D2091" s="7" t="str">
        <f t="shared" ca="1" si="449"/>
        <v>Sports</v>
      </c>
      <c r="E2091" s="7" t="str">
        <f t="shared" ca="1" si="450"/>
        <v>Running Shoes</v>
      </c>
      <c r="F2091" s="7" t="str">
        <f t="shared" ca="1" si="451"/>
        <v>Amazon Fulfilled</v>
      </c>
      <c r="G2091" s="7" t="str">
        <f t="shared" ca="1" si="452"/>
        <v>Yes</v>
      </c>
      <c r="H2091" s="7">
        <f t="shared" ca="1" si="453"/>
        <v>280</v>
      </c>
      <c r="I2091" s="7">
        <f t="shared" ca="1" si="454"/>
        <v>2</v>
      </c>
      <c r="J2091" s="7">
        <f t="shared" ca="1" si="455"/>
        <v>15</v>
      </c>
      <c r="K2091" s="7">
        <f t="shared" ca="1" si="456"/>
        <v>14</v>
      </c>
      <c r="L2091" s="7" t="str">
        <f t="shared" ca="1" si="457"/>
        <v>UPI</v>
      </c>
      <c r="M2091" s="7" t="str">
        <f t="shared" ca="1" si="458"/>
        <v>UK</v>
      </c>
      <c r="N2091" s="8" t="str">
        <f t="shared" ca="1" si="459"/>
        <v>Delivered</v>
      </c>
    </row>
    <row r="2092" spans="1:14" x14ac:dyDescent="0.35">
      <c r="A2092" s="5" t="str">
        <f t="shared" si="460"/>
        <v>AMZ12092</v>
      </c>
      <c r="B2092" s="6">
        <f t="shared" ca="1" si="461"/>
        <v>45982</v>
      </c>
      <c r="C2092" s="7" t="str">
        <f t="shared" ca="1" si="448"/>
        <v>CUS55672</v>
      </c>
      <c r="D2092" s="7" t="str">
        <f t="shared" ca="1" si="449"/>
        <v>Home &amp; Kitchen</v>
      </c>
      <c r="E2092" s="7" t="str">
        <f t="shared" ca="1" si="450"/>
        <v>Running Shoes</v>
      </c>
      <c r="F2092" s="7" t="str">
        <f t="shared" ca="1" si="451"/>
        <v>Amazon Fulfilled</v>
      </c>
      <c r="G2092" s="7" t="str">
        <f t="shared" ca="1" si="452"/>
        <v>No</v>
      </c>
      <c r="H2092" s="7">
        <f t="shared" ca="1" si="453"/>
        <v>230</v>
      </c>
      <c r="I2092" s="7">
        <f t="shared" ca="1" si="454"/>
        <v>2</v>
      </c>
      <c r="J2092" s="7">
        <f t="shared" ca="1" si="455"/>
        <v>15</v>
      </c>
      <c r="K2092" s="7">
        <f t="shared" ca="1" si="456"/>
        <v>12</v>
      </c>
      <c r="L2092" s="7" t="str">
        <f t="shared" ca="1" si="457"/>
        <v>Debit Card</v>
      </c>
      <c r="M2092" s="7" t="str">
        <f t="shared" ca="1" si="458"/>
        <v>Canada</v>
      </c>
      <c r="N2092" s="8" t="str">
        <f t="shared" ca="1" si="459"/>
        <v>Delivered</v>
      </c>
    </row>
    <row r="2093" spans="1:14" x14ac:dyDescent="0.35">
      <c r="A2093" s="5" t="str">
        <f t="shared" si="460"/>
        <v>AMZ12093</v>
      </c>
      <c r="B2093" s="6">
        <f t="shared" ca="1" si="461"/>
        <v>45949</v>
      </c>
      <c r="C2093" s="7" t="str">
        <f t="shared" ca="1" si="448"/>
        <v>CUS59730</v>
      </c>
      <c r="D2093" s="7" t="str">
        <f t="shared" ca="1" si="449"/>
        <v>Electronics</v>
      </c>
      <c r="E2093" s="7" t="str">
        <f t="shared" ca="1" si="450"/>
        <v>Noise Cancelling Headphones</v>
      </c>
      <c r="F2093" s="7" t="str">
        <f t="shared" ca="1" si="451"/>
        <v>Amazon Fulfilled</v>
      </c>
      <c r="G2093" s="7" t="str">
        <f t="shared" ca="1" si="452"/>
        <v>Yes</v>
      </c>
      <c r="H2093" s="7">
        <f t="shared" ca="1" si="453"/>
        <v>549</v>
      </c>
      <c r="I2093" s="7">
        <f t="shared" ca="1" si="454"/>
        <v>3</v>
      </c>
      <c r="J2093" s="7">
        <f t="shared" ca="1" si="455"/>
        <v>0</v>
      </c>
      <c r="K2093" s="7">
        <f t="shared" ca="1" si="456"/>
        <v>14</v>
      </c>
      <c r="L2093" s="7" t="str">
        <f t="shared" ca="1" si="457"/>
        <v>UPI</v>
      </c>
      <c r="M2093" s="7" t="str">
        <f t="shared" ca="1" si="458"/>
        <v>India</v>
      </c>
      <c r="N2093" s="8" t="str">
        <f t="shared" ca="1" si="459"/>
        <v>Delivered</v>
      </c>
    </row>
    <row r="2094" spans="1:14" x14ac:dyDescent="0.35">
      <c r="A2094" s="5" t="str">
        <f t="shared" si="460"/>
        <v>AMZ12094</v>
      </c>
      <c r="B2094" s="6">
        <f t="shared" ca="1" si="461"/>
        <v>45901</v>
      </c>
      <c r="C2094" s="7" t="str">
        <f t="shared" ca="1" si="448"/>
        <v>CUS56087</v>
      </c>
      <c r="D2094" s="7" t="str">
        <f t="shared" ca="1" si="449"/>
        <v>Books</v>
      </c>
      <c r="E2094" s="7" t="str">
        <f t="shared" ca="1" si="450"/>
        <v>Iphone Charger</v>
      </c>
      <c r="F2094" s="7" t="str">
        <f t="shared" ca="1" si="451"/>
        <v>Third-Party Seller</v>
      </c>
      <c r="G2094" s="7" t="str">
        <f t="shared" ca="1" si="452"/>
        <v>Yes</v>
      </c>
      <c r="H2094" s="7">
        <f t="shared" ca="1" si="453"/>
        <v>301</v>
      </c>
      <c r="I2094" s="7">
        <f t="shared" ca="1" si="454"/>
        <v>3</v>
      </c>
      <c r="J2094" s="7">
        <f t="shared" ca="1" si="455"/>
        <v>24</v>
      </c>
      <c r="K2094" s="7">
        <f t="shared" ca="1" si="456"/>
        <v>10</v>
      </c>
      <c r="L2094" s="7" t="str">
        <f t="shared" ca="1" si="457"/>
        <v>Net Banking</v>
      </c>
      <c r="M2094" s="7" t="str">
        <f t="shared" ca="1" si="458"/>
        <v>UK</v>
      </c>
      <c r="N2094" s="8" t="str">
        <f t="shared" ca="1" si="459"/>
        <v>Returned</v>
      </c>
    </row>
    <row r="2095" spans="1:14" x14ac:dyDescent="0.35">
      <c r="A2095" s="5" t="str">
        <f t="shared" si="460"/>
        <v>AMZ12095</v>
      </c>
      <c r="B2095" s="6">
        <f t="shared" ca="1" si="461"/>
        <v>45936</v>
      </c>
      <c r="C2095" s="7" t="str">
        <f t="shared" ca="1" si="448"/>
        <v>CUS70719</v>
      </c>
      <c r="D2095" s="7" t="str">
        <f t="shared" ca="1" si="449"/>
        <v>Sports</v>
      </c>
      <c r="E2095" s="7" t="str">
        <f t="shared" ca="1" si="450"/>
        <v>Smart Watch</v>
      </c>
      <c r="F2095" s="7" t="str">
        <f t="shared" ca="1" si="451"/>
        <v>Amazon Fulfilled</v>
      </c>
      <c r="G2095" s="7" t="str">
        <f t="shared" ca="1" si="452"/>
        <v>Yes</v>
      </c>
      <c r="H2095" s="7">
        <f t="shared" ca="1" si="453"/>
        <v>693</v>
      </c>
      <c r="I2095" s="7">
        <f t="shared" ca="1" si="454"/>
        <v>3</v>
      </c>
      <c r="J2095" s="7">
        <f t="shared" ca="1" si="455"/>
        <v>27</v>
      </c>
      <c r="K2095" s="7">
        <f t="shared" ca="1" si="456"/>
        <v>14</v>
      </c>
      <c r="L2095" s="7" t="str">
        <f t="shared" ca="1" si="457"/>
        <v>Amazon Pay</v>
      </c>
      <c r="M2095" s="7" t="str">
        <f t="shared" ca="1" si="458"/>
        <v>USA</v>
      </c>
      <c r="N2095" s="8" t="str">
        <f t="shared" ca="1" si="459"/>
        <v>Cancelled</v>
      </c>
    </row>
    <row r="2096" spans="1:14" x14ac:dyDescent="0.35">
      <c r="A2096" s="5" t="str">
        <f t="shared" si="460"/>
        <v>AMZ12096</v>
      </c>
      <c r="B2096" s="6">
        <f t="shared" ca="1" si="461"/>
        <v>45890</v>
      </c>
      <c r="C2096" s="7" t="str">
        <f t="shared" ca="1" si="448"/>
        <v>CUS17052</v>
      </c>
      <c r="D2096" s="7" t="str">
        <f t="shared" ca="1" si="449"/>
        <v>Home &amp; Kitchen</v>
      </c>
      <c r="E2096" s="7" t="str">
        <f t="shared" ca="1" si="450"/>
        <v>Cotton T-Shirt</v>
      </c>
      <c r="F2096" s="7" t="str">
        <f t="shared" ca="1" si="451"/>
        <v>Third-Party Seller</v>
      </c>
      <c r="G2096" s="7" t="str">
        <f t="shared" ca="1" si="452"/>
        <v>No</v>
      </c>
      <c r="H2096" s="7">
        <f t="shared" ca="1" si="453"/>
        <v>340</v>
      </c>
      <c r="I2096" s="7">
        <f t="shared" ca="1" si="454"/>
        <v>4</v>
      </c>
      <c r="J2096" s="7">
        <f t="shared" ca="1" si="455"/>
        <v>34</v>
      </c>
      <c r="K2096" s="7">
        <f t="shared" ca="1" si="456"/>
        <v>8</v>
      </c>
      <c r="L2096" s="7" t="str">
        <f t="shared" ca="1" si="457"/>
        <v>UPI</v>
      </c>
      <c r="M2096" s="7" t="str">
        <f t="shared" ca="1" si="458"/>
        <v>India</v>
      </c>
      <c r="N2096" s="8" t="str">
        <f t="shared" ca="1" si="459"/>
        <v>Delivered</v>
      </c>
    </row>
    <row r="2097" spans="1:14" x14ac:dyDescent="0.35">
      <c r="A2097" s="5" t="str">
        <f t="shared" si="460"/>
        <v>AMZ12097</v>
      </c>
      <c r="B2097" s="6">
        <f t="shared" ca="1" si="461"/>
        <v>46020</v>
      </c>
      <c r="C2097" s="7" t="str">
        <f t="shared" ca="1" si="448"/>
        <v>CUS51587</v>
      </c>
      <c r="D2097" s="7" t="str">
        <f t="shared" ca="1" si="449"/>
        <v>Books</v>
      </c>
      <c r="E2097" s="7" t="str">
        <f t="shared" ca="1" si="450"/>
        <v>Noise Cancelling Headphones</v>
      </c>
      <c r="F2097" s="7" t="str">
        <f t="shared" ca="1" si="451"/>
        <v>Third-Party Seller</v>
      </c>
      <c r="G2097" s="7" t="str">
        <f t="shared" ca="1" si="452"/>
        <v>Yes</v>
      </c>
      <c r="H2097" s="7">
        <f t="shared" ca="1" si="453"/>
        <v>551</v>
      </c>
      <c r="I2097" s="7">
        <f t="shared" ca="1" si="454"/>
        <v>1</v>
      </c>
      <c r="J2097" s="7">
        <f t="shared" ca="1" si="455"/>
        <v>11</v>
      </c>
      <c r="K2097" s="7">
        <f t="shared" ca="1" si="456"/>
        <v>8</v>
      </c>
      <c r="L2097" s="7" t="str">
        <f t="shared" ca="1" si="457"/>
        <v>Net Banking</v>
      </c>
      <c r="M2097" s="7" t="str">
        <f t="shared" ca="1" si="458"/>
        <v>UK</v>
      </c>
      <c r="N2097" s="8" t="str">
        <f t="shared" ca="1" si="459"/>
        <v>Returned</v>
      </c>
    </row>
    <row r="2098" spans="1:14" x14ac:dyDescent="0.35">
      <c r="A2098" s="5" t="str">
        <f t="shared" si="460"/>
        <v>AMZ12098</v>
      </c>
      <c r="B2098" s="6">
        <f t="shared" ca="1" si="461"/>
        <v>45928</v>
      </c>
      <c r="C2098" s="7" t="str">
        <f t="shared" ca="1" si="448"/>
        <v>CUS43724</v>
      </c>
      <c r="D2098" s="7" t="str">
        <f t="shared" ca="1" si="449"/>
        <v>Home &amp; Kitchen</v>
      </c>
      <c r="E2098" s="7" t="str">
        <f t="shared" ca="1" si="450"/>
        <v>Face Cream</v>
      </c>
      <c r="F2098" s="7" t="str">
        <f t="shared" ca="1" si="451"/>
        <v>Amazon Fulfilled</v>
      </c>
      <c r="G2098" s="7" t="str">
        <f t="shared" ca="1" si="452"/>
        <v>Yes</v>
      </c>
      <c r="H2098" s="7">
        <f t="shared" ca="1" si="453"/>
        <v>259</v>
      </c>
      <c r="I2098" s="7">
        <f t="shared" ca="1" si="454"/>
        <v>4</v>
      </c>
      <c r="J2098" s="7">
        <f t="shared" ca="1" si="455"/>
        <v>11</v>
      </c>
      <c r="K2098" s="7">
        <f t="shared" ca="1" si="456"/>
        <v>4</v>
      </c>
      <c r="L2098" s="7" t="str">
        <f t="shared" ca="1" si="457"/>
        <v>Debit Card</v>
      </c>
      <c r="M2098" s="7" t="str">
        <f t="shared" ca="1" si="458"/>
        <v>USA</v>
      </c>
      <c r="N2098" s="8" t="str">
        <f t="shared" ca="1" si="459"/>
        <v>Delivered</v>
      </c>
    </row>
    <row r="2099" spans="1:14" x14ac:dyDescent="0.35">
      <c r="A2099" s="5" t="str">
        <f t="shared" si="460"/>
        <v>AMZ12099</v>
      </c>
      <c r="B2099" s="6">
        <f t="shared" ca="1" si="461"/>
        <v>45955</v>
      </c>
      <c r="C2099" s="7" t="str">
        <f t="shared" ca="1" si="448"/>
        <v>CUS90719</v>
      </c>
      <c r="D2099" s="7" t="str">
        <f t="shared" ca="1" si="449"/>
        <v>Home &amp; Kitchen</v>
      </c>
      <c r="E2099" s="7" t="str">
        <f t="shared" ca="1" si="450"/>
        <v>Iphone Charger</v>
      </c>
      <c r="F2099" s="7" t="str">
        <f t="shared" ca="1" si="451"/>
        <v>Amazon Fulfilled</v>
      </c>
      <c r="G2099" s="7" t="str">
        <f t="shared" ca="1" si="452"/>
        <v>No</v>
      </c>
      <c r="H2099" s="7">
        <f t="shared" ca="1" si="453"/>
        <v>710</v>
      </c>
      <c r="I2099" s="7">
        <f t="shared" ca="1" si="454"/>
        <v>4</v>
      </c>
      <c r="J2099" s="7">
        <f t="shared" ca="1" si="455"/>
        <v>18</v>
      </c>
      <c r="K2099" s="7">
        <f t="shared" ca="1" si="456"/>
        <v>4</v>
      </c>
      <c r="L2099" s="7" t="str">
        <f t="shared" ca="1" si="457"/>
        <v>UPI</v>
      </c>
      <c r="M2099" s="7" t="str">
        <f t="shared" ca="1" si="458"/>
        <v>USA</v>
      </c>
      <c r="N2099" s="8" t="str">
        <f t="shared" ca="1" si="459"/>
        <v>Delivered</v>
      </c>
    </row>
    <row r="2100" spans="1:14" x14ac:dyDescent="0.35">
      <c r="A2100" s="5" t="str">
        <f t="shared" si="460"/>
        <v>AMZ12100</v>
      </c>
      <c r="B2100" s="6">
        <f t="shared" ca="1" si="461"/>
        <v>45937</v>
      </c>
      <c r="C2100" s="7" t="str">
        <f t="shared" ca="1" si="448"/>
        <v>CUS57613</v>
      </c>
      <c r="D2100" s="7" t="str">
        <f t="shared" ca="1" si="449"/>
        <v>Books</v>
      </c>
      <c r="E2100" s="7" t="str">
        <f t="shared" ca="1" si="450"/>
        <v>Water Bottle</v>
      </c>
      <c r="F2100" s="7" t="str">
        <f t="shared" ca="1" si="451"/>
        <v>Third-Party Seller</v>
      </c>
      <c r="G2100" s="7" t="str">
        <f t="shared" ca="1" si="452"/>
        <v>No</v>
      </c>
      <c r="H2100" s="7">
        <f t="shared" ca="1" si="453"/>
        <v>448</v>
      </c>
      <c r="I2100" s="7">
        <f t="shared" ca="1" si="454"/>
        <v>3</v>
      </c>
      <c r="J2100" s="7">
        <f t="shared" ca="1" si="455"/>
        <v>35</v>
      </c>
      <c r="K2100" s="7">
        <f t="shared" ca="1" si="456"/>
        <v>3</v>
      </c>
      <c r="L2100" s="7" t="str">
        <f t="shared" ca="1" si="457"/>
        <v>Credit Card</v>
      </c>
      <c r="M2100" s="7" t="str">
        <f t="shared" ca="1" si="458"/>
        <v>USA</v>
      </c>
      <c r="N2100" s="8" t="str">
        <f t="shared" ca="1" si="459"/>
        <v>Delivered</v>
      </c>
    </row>
    <row r="2101" spans="1:14" x14ac:dyDescent="0.35">
      <c r="A2101" s="5" t="str">
        <f t="shared" si="460"/>
        <v>AMZ12101</v>
      </c>
      <c r="B2101" s="6">
        <f t="shared" ca="1" si="461"/>
        <v>45923</v>
      </c>
      <c r="C2101" s="7" t="str">
        <f t="shared" ca="1" si="448"/>
        <v>CUS41147</v>
      </c>
      <c r="D2101" s="7" t="str">
        <f t="shared" ca="1" si="449"/>
        <v>Home &amp; Kitchen</v>
      </c>
      <c r="E2101" s="7" t="str">
        <f t="shared" ca="1" si="450"/>
        <v>Water Bottle</v>
      </c>
      <c r="F2101" s="7" t="str">
        <f t="shared" ca="1" si="451"/>
        <v>Third-Party Seller</v>
      </c>
      <c r="G2101" s="7" t="str">
        <f t="shared" ca="1" si="452"/>
        <v>Yes</v>
      </c>
      <c r="H2101" s="7">
        <f t="shared" ca="1" si="453"/>
        <v>129</v>
      </c>
      <c r="I2101" s="7">
        <f t="shared" ca="1" si="454"/>
        <v>3</v>
      </c>
      <c r="J2101" s="7">
        <f t="shared" ca="1" si="455"/>
        <v>10</v>
      </c>
      <c r="K2101" s="7">
        <f t="shared" ca="1" si="456"/>
        <v>6</v>
      </c>
      <c r="L2101" s="7" t="str">
        <f t="shared" ca="1" si="457"/>
        <v>Net Banking</v>
      </c>
      <c r="M2101" s="7" t="str">
        <f t="shared" ca="1" si="458"/>
        <v>UK</v>
      </c>
      <c r="N2101" s="8" t="str">
        <f t="shared" ca="1" si="459"/>
        <v>Delivered</v>
      </c>
    </row>
    <row r="2102" spans="1:14" x14ac:dyDescent="0.35">
      <c r="A2102" s="5" t="str">
        <f t="shared" si="460"/>
        <v>AMZ12102</v>
      </c>
      <c r="B2102" s="6">
        <f t="shared" ca="1" si="461"/>
        <v>45841</v>
      </c>
      <c r="C2102" s="7" t="str">
        <f t="shared" ca="1" si="448"/>
        <v>CUS18701</v>
      </c>
      <c r="D2102" s="7" t="str">
        <f t="shared" ca="1" si="449"/>
        <v>Fashion</v>
      </c>
      <c r="E2102" s="7" t="str">
        <f t="shared" ca="1" si="450"/>
        <v>Bluetooth Speaker</v>
      </c>
      <c r="F2102" s="7" t="str">
        <f t="shared" ca="1" si="451"/>
        <v>Third-Party Seller</v>
      </c>
      <c r="G2102" s="7" t="str">
        <f t="shared" ca="1" si="452"/>
        <v>No</v>
      </c>
      <c r="H2102" s="7">
        <f t="shared" ca="1" si="453"/>
        <v>217</v>
      </c>
      <c r="I2102" s="7">
        <f t="shared" ca="1" si="454"/>
        <v>4</v>
      </c>
      <c r="J2102" s="7">
        <f t="shared" ca="1" si="455"/>
        <v>32</v>
      </c>
      <c r="K2102" s="7">
        <f t="shared" ca="1" si="456"/>
        <v>10</v>
      </c>
      <c r="L2102" s="7" t="str">
        <f t="shared" ca="1" si="457"/>
        <v>Net Banking</v>
      </c>
      <c r="M2102" s="7" t="str">
        <f t="shared" ca="1" si="458"/>
        <v>USA</v>
      </c>
      <c r="N2102" s="8" t="str">
        <f t="shared" ca="1" si="459"/>
        <v>Delivered</v>
      </c>
    </row>
    <row r="2103" spans="1:14" x14ac:dyDescent="0.35">
      <c r="A2103" s="5" t="str">
        <f t="shared" si="460"/>
        <v>AMZ12103</v>
      </c>
      <c r="B2103" s="6">
        <f t="shared" ca="1" si="461"/>
        <v>45993</v>
      </c>
      <c r="C2103" s="7" t="str">
        <f t="shared" ca="1" si="448"/>
        <v>CUS44455</v>
      </c>
      <c r="D2103" s="7" t="str">
        <f t="shared" ca="1" si="449"/>
        <v>Fashion</v>
      </c>
      <c r="E2103" s="7" t="str">
        <f t="shared" ca="1" si="450"/>
        <v>Running Shoes</v>
      </c>
      <c r="F2103" s="7" t="str">
        <f t="shared" ca="1" si="451"/>
        <v>Third-Party Seller</v>
      </c>
      <c r="G2103" s="7" t="str">
        <f t="shared" ca="1" si="452"/>
        <v>Yes</v>
      </c>
      <c r="H2103" s="7">
        <f t="shared" ca="1" si="453"/>
        <v>135</v>
      </c>
      <c r="I2103" s="7">
        <f t="shared" ca="1" si="454"/>
        <v>3</v>
      </c>
      <c r="J2103" s="7">
        <f t="shared" ca="1" si="455"/>
        <v>9</v>
      </c>
      <c r="K2103" s="7">
        <f t="shared" ca="1" si="456"/>
        <v>14</v>
      </c>
      <c r="L2103" s="7" t="str">
        <f t="shared" ca="1" si="457"/>
        <v>UPI</v>
      </c>
      <c r="M2103" s="7" t="str">
        <f t="shared" ca="1" si="458"/>
        <v>Canada</v>
      </c>
      <c r="N2103" s="8" t="str">
        <f t="shared" ca="1" si="459"/>
        <v>Cancelled</v>
      </c>
    </row>
    <row r="2104" spans="1:14" x14ac:dyDescent="0.35">
      <c r="A2104" s="5" t="str">
        <f t="shared" si="460"/>
        <v>AMZ12104</v>
      </c>
      <c r="B2104" s="6">
        <f t="shared" ca="1" si="461"/>
        <v>45942</v>
      </c>
      <c r="C2104" s="7" t="str">
        <f t="shared" ca="1" si="448"/>
        <v>CUS61837</v>
      </c>
      <c r="D2104" s="7" t="str">
        <f t="shared" ca="1" si="449"/>
        <v>Sports</v>
      </c>
      <c r="E2104" s="7" t="str">
        <f t="shared" ca="1" si="450"/>
        <v>Water Bottle</v>
      </c>
      <c r="F2104" s="7" t="str">
        <f t="shared" ca="1" si="451"/>
        <v>Third-Party Seller</v>
      </c>
      <c r="G2104" s="7" t="str">
        <f t="shared" ca="1" si="452"/>
        <v>Yes</v>
      </c>
      <c r="H2104" s="7">
        <f t="shared" ca="1" si="453"/>
        <v>152</v>
      </c>
      <c r="I2104" s="7">
        <f t="shared" ca="1" si="454"/>
        <v>1</v>
      </c>
      <c r="J2104" s="7">
        <f t="shared" ca="1" si="455"/>
        <v>25</v>
      </c>
      <c r="K2104" s="7">
        <f t="shared" ca="1" si="456"/>
        <v>5</v>
      </c>
      <c r="L2104" s="7" t="str">
        <f t="shared" ca="1" si="457"/>
        <v>Credit Card</v>
      </c>
      <c r="M2104" s="7" t="str">
        <f t="shared" ca="1" si="458"/>
        <v>Canada</v>
      </c>
      <c r="N2104" s="8" t="str">
        <f t="shared" ca="1" si="459"/>
        <v>Delivered</v>
      </c>
    </row>
    <row r="2105" spans="1:14" x14ac:dyDescent="0.35">
      <c r="A2105" s="5" t="str">
        <f t="shared" si="460"/>
        <v>AMZ12105</v>
      </c>
      <c r="B2105" s="6">
        <f t="shared" ca="1" si="461"/>
        <v>45940</v>
      </c>
      <c r="C2105" s="7" t="str">
        <f t="shared" ca="1" si="448"/>
        <v>CUS63088</v>
      </c>
      <c r="D2105" s="7" t="str">
        <f t="shared" ca="1" si="449"/>
        <v>Books</v>
      </c>
      <c r="E2105" s="7" t="str">
        <f t="shared" ca="1" si="450"/>
        <v>Iphone Charger</v>
      </c>
      <c r="F2105" s="7" t="str">
        <f t="shared" ca="1" si="451"/>
        <v>Amazon Fulfilled</v>
      </c>
      <c r="G2105" s="7" t="str">
        <f t="shared" ca="1" si="452"/>
        <v>Yes</v>
      </c>
      <c r="H2105" s="7">
        <f t="shared" ca="1" si="453"/>
        <v>461</v>
      </c>
      <c r="I2105" s="7">
        <f t="shared" ca="1" si="454"/>
        <v>3</v>
      </c>
      <c r="J2105" s="7">
        <f t="shared" ca="1" si="455"/>
        <v>33</v>
      </c>
      <c r="K2105" s="7">
        <f t="shared" ca="1" si="456"/>
        <v>14</v>
      </c>
      <c r="L2105" s="7" t="str">
        <f t="shared" ca="1" si="457"/>
        <v>Amazon Pay</v>
      </c>
      <c r="M2105" s="7" t="str">
        <f t="shared" ca="1" si="458"/>
        <v>India</v>
      </c>
      <c r="N2105" s="8" t="str">
        <f t="shared" ca="1" si="459"/>
        <v>Delivered</v>
      </c>
    </row>
    <row r="2106" spans="1:14" x14ac:dyDescent="0.35">
      <c r="A2106" s="5" t="str">
        <f t="shared" si="460"/>
        <v>AMZ12106</v>
      </c>
      <c r="B2106" s="6">
        <f t="shared" ca="1" si="461"/>
        <v>45957</v>
      </c>
      <c r="C2106" s="7" t="str">
        <f t="shared" ca="1" si="448"/>
        <v>CUS19056</v>
      </c>
      <c r="D2106" s="7" t="str">
        <f t="shared" ca="1" si="449"/>
        <v>Home &amp; Kitchen</v>
      </c>
      <c r="E2106" s="7" t="str">
        <f t="shared" ca="1" si="450"/>
        <v>Iphone Charger</v>
      </c>
      <c r="F2106" s="7" t="str">
        <f t="shared" ca="1" si="451"/>
        <v>Third-Party Seller</v>
      </c>
      <c r="G2106" s="7" t="str">
        <f t="shared" ca="1" si="452"/>
        <v>No</v>
      </c>
      <c r="H2106" s="7">
        <f t="shared" ca="1" si="453"/>
        <v>460</v>
      </c>
      <c r="I2106" s="7">
        <f t="shared" ca="1" si="454"/>
        <v>1</v>
      </c>
      <c r="J2106" s="7">
        <f t="shared" ca="1" si="455"/>
        <v>14</v>
      </c>
      <c r="K2106" s="7">
        <f t="shared" ca="1" si="456"/>
        <v>15</v>
      </c>
      <c r="L2106" s="7" t="str">
        <f t="shared" ca="1" si="457"/>
        <v>UPI</v>
      </c>
      <c r="M2106" s="7" t="str">
        <f t="shared" ca="1" si="458"/>
        <v>Canada</v>
      </c>
      <c r="N2106" s="8" t="str">
        <f t="shared" ca="1" si="459"/>
        <v>Cancelled</v>
      </c>
    </row>
    <row r="2107" spans="1:14" x14ac:dyDescent="0.35">
      <c r="A2107" s="5" t="str">
        <f t="shared" si="460"/>
        <v>AMZ12107</v>
      </c>
      <c r="B2107" s="6">
        <f t="shared" ca="1" si="461"/>
        <v>45986</v>
      </c>
      <c r="C2107" s="7" t="str">
        <f t="shared" ca="1" si="448"/>
        <v>CUS44711</v>
      </c>
      <c r="D2107" s="7" t="str">
        <f t="shared" ca="1" si="449"/>
        <v>Home &amp; Kitchen</v>
      </c>
      <c r="E2107" s="7" t="str">
        <f t="shared" ca="1" si="450"/>
        <v>Bluetooth Speaker</v>
      </c>
      <c r="F2107" s="7" t="str">
        <f t="shared" ca="1" si="451"/>
        <v>Amazon Fulfilled</v>
      </c>
      <c r="G2107" s="7" t="str">
        <f t="shared" ca="1" si="452"/>
        <v>No</v>
      </c>
      <c r="H2107" s="7">
        <f t="shared" ca="1" si="453"/>
        <v>634</v>
      </c>
      <c r="I2107" s="7">
        <f t="shared" ca="1" si="454"/>
        <v>3</v>
      </c>
      <c r="J2107" s="7">
        <f t="shared" ca="1" si="455"/>
        <v>13</v>
      </c>
      <c r="K2107" s="7">
        <f t="shared" ca="1" si="456"/>
        <v>13</v>
      </c>
      <c r="L2107" s="7" t="str">
        <f t="shared" ca="1" si="457"/>
        <v>Debit Card</v>
      </c>
      <c r="M2107" s="7" t="str">
        <f t="shared" ca="1" si="458"/>
        <v>UK</v>
      </c>
      <c r="N2107" s="8" t="str">
        <f t="shared" ca="1" si="459"/>
        <v>Delivered</v>
      </c>
    </row>
    <row r="2108" spans="1:14" x14ac:dyDescent="0.35">
      <c r="A2108" s="5" t="str">
        <f t="shared" si="460"/>
        <v>AMZ12108</v>
      </c>
      <c r="B2108" s="6">
        <f t="shared" ca="1" si="461"/>
        <v>45977</v>
      </c>
      <c r="C2108" s="7" t="str">
        <f t="shared" ca="1" si="448"/>
        <v>CUS54566</v>
      </c>
      <c r="D2108" s="7" t="str">
        <f t="shared" ca="1" si="449"/>
        <v>Sports</v>
      </c>
      <c r="E2108" s="7" t="str">
        <f t="shared" ca="1" si="450"/>
        <v>Water Bottle</v>
      </c>
      <c r="F2108" s="7" t="str">
        <f t="shared" ca="1" si="451"/>
        <v>Third-Party Seller</v>
      </c>
      <c r="G2108" s="7" t="str">
        <f t="shared" ca="1" si="452"/>
        <v>No</v>
      </c>
      <c r="H2108" s="7">
        <f t="shared" ca="1" si="453"/>
        <v>91</v>
      </c>
      <c r="I2108" s="7">
        <f t="shared" ca="1" si="454"/>
        <v>1</v>
      </c>
      <c r="J2108" s="7">
        <f t="shared" ca="1" si="455"/>
        <v>13</v>
      </c>
      <c r="K2108" s="7">
        <f t="shared" ca="1" si="456"/>
        <v>13</v>
      </c>
      <c r="L2108" s="7" t="str">
        <f t="shared" ca="1" si="457"/>
        <v>Debit Card</v>
      </c>
      <c r="M2108" s="7" t="str">
        <f t="shared" ca="1" si="458"/>
        <v>Canada</v>
      </c>
      <c r="N2108" s="8" t="str">
        <f t="shared" ca="1" si="459"/>
        <v>Delivered</v>
      </c>
    </row>
    <row r="2109" spans="1:14" x14ac:dyDescent="0.35">
      <c r="A2109" s="5" t="str">
        <f t="shared" si="460"/>
        <v>AMZ12109</v>
      </c>
      <c r="B2109" s="6">
        <f t="shared" ca="1" si="461"/>
        <v>45986</v>
      </c>
      <c r="C2109" s="7" t="str">
        <f t="shared" ca="1" si="448"/>
        <v>CUS68998</v>
      </c>
      <c r="D2109" s="7" t="str">
        <f t="shared" ca="1" si="449"/>
        <v>Electronics</v>
      </c>
      <c r="E2109" s="7" t="str">
        <f t="shared" ca="1" si="450"/>
        <v>Face Cream</v>
      </c>
      <c r="F2109" s="7" t="str">
        <f t="shared" ca="1" si="451"/>
        <v>Amazon Fulfilled</v>
      </c>
      <c r="G2109" s="7" t="str">
        <f t="shared" ca="1" si="452"/>
        <v>Yes</v>
      </c>
      <c r="H2109" s="7">
        <f t="shared" ca="1" si="453"/>
        <v>356</v>
      </c>
      <c r="I2109" s="7">
        <f t="shared" ca="1" si="454"/>
        <v>2</v>
      </c>
      <c r="J2109" s="7">
        <f t="shared" ca="1" si="455"/>
        <v>38</v>
      </c>
      <c r="K2109" s="7">
        <f t="shared" ca="1" si="456"/>
        <v>15</v>
      </c>
      <c r="L2109" s="7" t="str">
        <f t="shared" ca="1" si="457"/>
        <v>Net Banking</v>
      </c>
      <c r="M2109" s="7" t="str">
        <f t="shared" ca="1" si="458"/>
        <v>Canada</v>
      </c>
      <c r="N2109" s="8" t="str">
        <f t="shared" ca="1" si="459"/>
        <v>Returned</v>
      </c>
    </row>
    <row r="2110" spans="1:14" x14ac:dyDescent="0.35">
      <c r="A2110" s="5" t="str">
        <f t="shared" si="460"/>
        <v>AMZ12110</v>
      </c>
      <c r="B2110" s="6">
        <f t="shared" ca="1" si="461"/>
        <v>45895</v>
      </c>
      <c r="C2110" s="7" t="str">
        <f t="shared" ca="1" si="448"/>
        <v>CUS67325</v>
      </c>
      <c r="D2110" s="7" t="str">
        <f t="shared" ca="1" si="449"/>
        <v>Home &amp; Kitchen</v>
      </c>
      <c r="E2110" s="7" t="str">
        <f t="shared" ca="1" si="450"/>
        <v>Water Bottle</v>
      </c>
      <c r="F2110" s="7" t="str">
        <f t="shared" ca="1" si="451"/>
        <v>Third-Party Seller</v>
      </c>
      <c r="G2110" s="7" t="str">
        <f t="shared" ca="1" si="452"/>
        <v>No</v>
      </c>
      <c r="H2110" s="7">
        <f t="shared" ca="1" si="453"/>
        <v>73</v>
      </c>
      <c r="I2110" s="7">
        <f t="shared" ca="1" si="454"/>
        <v>4</v>
      </c>
      <c r="J2110" s="7">
        <f t="shared" ca="1" si="455"/>
        <v>39</v>
      </c>
      <c r="K2110" s="7">
        <f t="shared" ca="1" si="456"/>
        <v>13</v>
      </c>
      <c r="L2110" s="7" t="str">
        <f t="shared" ca="1" si="457"/>
        <v>Debit Card</v>
      </c>
      <c r="M2110" s="7" t="str">
        <f t="shared" ca="1" si="458"/>
        <v>India</v>
      </c>
      <c r="N2110" s="8" t="str">
        <f t="shared" ca="1" si="459"/>
        <v>Returned</v>
      </c>
    </row>
    <row r="2111" spans="1:14" x14ac:dyDescent="0.35">
      <c r="A2111" s="5" t="str">
        <f t="shared" si="460"/>
        <v>AMZ12111</v>
      </c>
      <c r="B2111" s="6">
        <f t="shared" ca="1" si="461"/>
        <v>45936</v>
      </c>
      <c r="C2111" s="7" t="str">
        <f t="shared" ca="1" si="448"/>
        <v>CUS25774</v>
      </c>
      <c r="D2111" s="7" t="str">
        <f t="shared" ca="1" si="449"/>
        <v>Sports</v>
      </c>
      <c r="E2111" s="7" t="str">
        <f t="shared" ca="1" si="450"/>
        <v>Bluetooth Speaker</v>
      </c>
      <c r="F2111" s="7" t="str">
        <f t="shared" ca="1" si="451"/>
        <v>Third-Party Seller</v>
      </c>
      <c r="G2111" s="7" t="str">
        <f t="shared" ca="1" si="452"/>
        <v>Yes</v>
      </c>
      <c r="H2111" s="7">
        <f t="shared" ca="1" si="453"/>
        <v>296</v>
      </c>
      <c r="I2111" s="7">
        <f t="shared" ca="1" si="454"/>
        <v>1</v>
      </c>
      <c r="J2111" s="7">
        <f t="shared" ca="1" si="455"/>
        <v>21</v>
      </c>
      <c r="K2111" s="7">
        <f t="shared" ca="1" si="456"/>
        <v>5</v>
      </c>
      <c r="L2111" s="7" t="str">
        <f t="shared" ca="1" si="457"/>
        <v>Net Banking</v>
      </c>
      <c r="M2111" s="7" t="str">
        <f t="shared" ca="1" si="458"/>
        <v>UK</v>
      </c>
      <c r="N2111" s="8" t="str">
        <f t="shared" ca="1" si="459"/>
        <v>Returned</v>
      </c>
    </row>
    <row r="2112" spans="1:14" x14ac:dyDescent="0.35">
      <c r="A2112" s="5" t="str">
        <f t="shared" si="460"/>
        <v>AMZ12112</v>
      </c>
      <c r="B2112" s="6">
        <f t="shared" ca="1" si="461"/>
        <v>45980</v>
      </c>
      <c r="C2112" s="7" t="str">
        <f t="shared" ca="1" si="448"/>
        <v>CUS78015</v>
      </c>
      <c r="D2112" s="7" t="str">
        <f t="shared" ca="1" si="449"/>
        <v>Home &amp; Kitchen</v>
      </c>
      <c r="E2112" s="7" t="str">
        <f t="shared" ca="1" si="450"/>
        <v>Water Bottle</v>
      </c>
      <c r="F2112" s="7" t="str">
        <f t="shared" ca="1" si="451"/>
        <v>Amazon Fulfilled</v>
      </c>
      <c r="G2112" s="7" t="str">
        <f t="shared" ca="1" si="452"/>
        <v>Yes</v>
      </c>
      <c r="H2112" s="7">
        <f t="shared" ca="1" si="453"/>
        <v>561</v>
      </c>
      <c r="I2112" s="7">
        <f t="shared" ca="1" si="454"/>
        <v>3</v>
      </c>
      <c r="J2112" s="7">
        <f t="shared" ca="1" si="455"/>
        <v>27</v>
      </c>
      <c r="K2112" s="7">
        <f t="shared" ca="1" si="456"/>
        <v>9</v>
      </c>
      <c r="L2112" s="7" t="str">
        <f t="shared" ca="1" si="457"/>
        <v>UPI</v>
      </c>
      <c r="M2112" s="7" t="str">
        <f t="shared" ca="1" si="458"/>
        <v>UK</v>
      </c>
      <c r="N2112" s="8" t="str">
        <f t="shared" ca="1" si="459"/>
        <v>Returned</v>
      </c>
    </row>
    <row r="2113" spans="1:14" x14ac:dyDescent="0.35">
      <c r="A2113" s="5" t="str">
        <f t="shared" si="460"/>
        <v>AMZ12113</v>
      </c>
      <c r="B2113" s="6">
        <f t="shared" ca="1" si="461"/>
        <v>46018</v>
      </c>
      <c r="C2113" s="7" t="str">
        <f t="shared" ca="1" si="448"/>
        <v>CUS84227</v>
      </c>
      <c r="D2113" s="7" t="str">
        <f t="shared" ca="1" si="449"/>
        <v>Beauty</v>
      </c>
      <c r="E2113" s="7" t="str">
        <f t="shared" ca="1" si="450"/>
        <v>Face Cream</v>
      </c>
      <c r="F2113" s="7" t="str">
        <f t="shared" ca="1" si="451"/>
        <v>Third-Party Seller</v>
      </c>
      <c r="G2113" s="7" t="str">
        <f t="shared" ca="1" si="452"/>
        <v>Yes</v>
      </c>
      <c r="H2113" s="7">
        <f t="shared" ca="1" si="453"/>
        <v>738</v>
      </c>
      <c r="I2113" s="7">
        <f t="shared" ca="1" si="454"/>
        <v>1</v>
      </c>
      <c r="J2113" s="7">
        <f t="shared" ca="1" si="455"/>
        <v>23</v>
      </c>
      <c r="K2113" s="7">
        <f t="shared" ca="1" si="456"/>
        <v>14</v>
      </c>
      <c r="L2113" s="7" t="str">
        <f t="shared" ca="1" si="457"/>
        <v>UPI</v>
      </c>
      <c r="M2113" s="7" t="str">
        <f t="shared" ca="1" si="458"/>
        <v>Canada</v>
      </c>
      <c r="N2113" s="8" t="str">
        <f t="shared" ca="1" si="459"/>
        <v>Returned</v>
      </c>
    </row>
    <row r="2114" spans="1:14" x14ac:dyDescent="0.35">
      <c r="A2114" s="5" t="str">
        <f t="shared" si="460"/>
        <v>AMZ12114</v>
      </c>
      <c r="B2114" s="6">
        <f t="shared" ca="1" si="461"/>
        <v>45910</v>
      </c>
      <c r="C2114" s="7" t="str">
        <f t="shared" ref="C2114:C2177" ca="1" si="462">"CUS"&amp;RANDBETWEEN(10000,99999)</f>
        <v>CUS86308</v>
      </c>
      <c r="D2114" s="7" t="str">
        <f t="shared" ref="D2114:D2177" ca="1" si="463">CHOOSE(RANDBETWEEN(1,6),"Electronics","Fashion","Home &amp; Kitchen","Beauty","Books","Sports")</f>
        <v>Home &amp; Kitchen</v>
      </c>
      <c r="E2114" s="7" t="str">
        <f t="shared" ref="E2114:E2177" ca="1" si="464">CHOOSE(RANDBETWEEN(1,10),"Iphone Charger","Bluetooth Speaker","Running Shoes","Cotton T-Shirt","Air  Fryer","Face Cream","Yoga Mat","Smart Watch","Noise Cancelling Headphones","Water Bottle")</f>
        <v>Iphone Charger</v>
      </c>
      <c r="F2114" s="7" t="str">
        <f t="shared" ref="F2114:F2177" ca="1" si="465">CHOOSE(RANDBETWEEN(1,2),"Amazon Fulfilled","Third-Party Seller")</f>
        <v>Third-Party Seller</v>
      </c>
      <c r="G2114" s="7" t="str">
        <f t="shared" ref="G2114:G2177" ca="1" si="466">CHOOSE(RANDBETWEEN(1,2),"Yes","No")</f>
        <v>Yes</v>
      </c>
      <c r="H2114" s="7">
        <f t="shared" ref="H2114:H2177" ca="1" si="467">RANDBETWEEN(8,800)</f>
        <v>544</v>
      </c>
      <c r="I2114" s="7">
        <f t="shared" ref="I2114:I2177" ca="1" si="468">RANDBETWEEN(1,4)</f>
        <v>3</v>
      </c>
      <c r="J2114" s="7">
        <f t="shared" ref="J2114:J2177" ca="1" si="469">RANDBETWEEN(0,40)</f>
        <v>18</v>
      </c>
      <c r="K2114" s="7">
        <f t="shared" ref="K2114:K2177" ca="1" si="470">IF(J2114="Yes",0,RANDBETWEEN(3,15))</f>
        <v>10</v>
      </c>
      <c r="L2114" s="7" t="str">
        <f t="shared" ref="L2114:L2177" ca="1" si="471">CHOOSE(RANDBETWEEN(1,5),"Credit Card","Debit Card","UPI","Net Banking","Amazon Pay")</f>
        <v>Credit Card</v>
      </c>
      <c r="M2114" s="7" t="str">
        <f t="shared" ref="M2114:M2177" ca="1" si="472">CHOOSE(RANDBETWEEN(1,4),"USA","India","UK","Canada")</f>
        <v>USA</v>
      </c>
      <c r="N2114" s="8" t="str">
        <f t="shared" ref="N2114:N2177" ca="1" si="473">CHOOSE(RANDBETWEEN(1,5),"Delivered","Delivered","Delivered","Returned","Cancelled")</f>
        <v>Returned</v>
      </c>
    </row>
    <row r="2115" spans="1:14" x14ac:dyDescent="0.35">
      <c r="A2115" s="5" t="str">
        <f t="shared" ref="A2115:A2178" si="474">"AMZ"&amp;10000+ROW()</f>
        <v>AMZ12115</v>
      </c>
      <c r="B2115" s="6">
        <f t="shared" ref="B2115:B2178" ca="1" si="475">RANDBETWEEN(DATE(2025,7,1), DATE(2025,12,31))</f>
        <v>45922</v>
      </c>
      <c r="C2115" s="7" t="str">
        <f t="shared" ca="1" si="462"/>
        <v>CUS14784</v>
      </c>
      <c r="D2115" s="7" t="str">
        <f t="shared" ca="1" si="463"/>
        <v>Electronics</v>
      </c>
      <c r="E2115" s="7" t="str">
        <f t="shared" ca="1" si="464"/>
        <v>Iphone Charger</v>
      </c>
      <c r="F2115" s="7" t="str">
        <f t="shared" ca="1" si="465"/>
        <v>Third-Party Seller</v>
      </c>
      <c r="G2115" s="7" t="str">
        <f t="shared" ca="1" si="466"/>
        <v>No</v>
      </c>
      <c r="H2115" s="7">
        <f t="shared" ca="1" si="467"/>
        <v>267</v>
      </c>
      <c r="I2115" s="7">
        <f t="shared" ca="1" si="468"/>
        <v>2</v>
      </c>
      <c r="J2115" s="7">
        <f t="shared" ca="1" si="469"/>
        <v>38</v>
      </c>
      <c r="K2115" s="7">
        <f t="shared" ca="1" si="470"/>
        <v>3</v>
      </c>
      <c r="L2115" s="7" t="str">
        <f t="shared" ca="1" si="471"/>
        <v>Debit Card</v>
      </c>
      <c r="M2115" s="7" t="str">
        <f t="shared" ca="1" si="472"/>
        <v>USA</v>
      </c>
      <c r="N2115" s="8" t="str">
        <f t="shared" ca="1" si="473"/>
        <v>Returned</v>
      </c>
    </row>
    <row r="2116" spans="1:14" x14ac:dyDescent="0.35">
      <c r="A2116" s="5" t="str">
        <f t="shared" si="474"/>
        <v>AMZ12116</v>
      </c>
      <c r="B2116" s="6">
        <f t="shared" ca="1" si="475"/>
        <v>46018</v>
      </c>
      <c r="C2116" s="7" t="str">
        <f t="shared" ca="1" si="462"/>
        <v>CUS18896</v>
      </c>
      <c r="D2116" s="7" t="str">
        <f t="shared" ca="1" si="463"/>
        <v>Fashion</v>
      </c>
      <c r="E2116" s="7" t="str">
        <f t="shared" ca="1" si="464"/>
        <v>Running Shoes</v>
      </c>
      <c r="F2116" s="7" t="str">
        <f t="shared" ca="1" si="465"/>
        <v>Amazon Fulfilled</v>
      </c>
      <c r="G2116" s="7" t="str">
        <f t="shared" ca="1" si="466"/>
        <v>Yes</v>
      </c>
      <c r="H2116" s="7">
        <f t="shared" ca="1" si="467"/>
        <v>768</v>
      </c>
      <c r="I2116" s="7">
        <f t="shared" ca="1" si="468"/>
        <v>1</v>
      </c>
      <c r="J2116" s="7">
        <f t="shared" ca="1" si="469"/>
        <v>22</v>
      </c>
      <c r="K2116" s="7">
        <f t="shared" ca="1" si="470"/>
        <v>8</v>
      </c>
      <c r="L2116" s="7" t="str">
        <f t="shared" ca="1" si="471"/>
        <v>UPI</v>
      </c>
      <c r="M2116" s="7" t="str">
        <f t="shared" ca="1" si="472"/>
        <v>USA</v>
      </c>
      <c r="N2116" s="8" t="str">
        <f t="shared" ca="1" si="473"/>
        <v>Cancelled</v>
      </c>
    </row>
    <row r="2117" spans="1:14" x14ac:dyDescent="0.35">
      <c r="A2117" s="5" t="str">
        <f t="shared" si="474"/>
        <v>AMZ12117</v>
      </c>
      <c r="B2117" s="6">
        <f t="shared" ca="1" si="475"/>
        <v>45999</v>
      </c>
      <c r="C2117" s="7" t="str">
        <f t="shared" ca="1" si="462"/>
        <v>CUS52261</v>
      </c>
      <c r="D2117" s="7" t="str">
        <f t="shared" ca="1" si="463"/>
        <v>Sports</v>
      </c>
      <c r="E2117" s="7" t="str">
        <f t="shared" ca="1" si="464"/>
        <v>Iphone Charger</v>
      </c>
      <c r="F2117" s="7" t="str">
        <f t="shared" ca="1" si="465"/>
        <v>Amazon Fulfilled</v>
      </c>
      <c r="G2117" s="7" t="str">
        <f t="shared" ca="1" si="466"/>
        <v>Yes</v>
      </c>
      <c r="H2117" s="7">
        <f t="shared" ca="1" si="467"/>
        <v>229</v>
      </c>
      <c r="I2117" s="7">
        <f t="shared" ca="1" si="468"/>
        <v>3</v>
      </c>
      <c r="J2117" s="7">
        <f t="shared" ca="1" si="469"/>
        <v>39</v>
      </c>
      <c r="K2117" s="7">
        <f t="shared" ca="1" si="470"/>
        <v>10</v>
      </c>
      <c r="L2117" s="7" t="str">
        <f t="shared" ca="1" si="471"/>
        <v>Credit Card</v>
      </c>
      <c r="M2117" s="7" t="str">
        <f t="shared" ca="1" si="472"/>
        <v>Canada</v>
      </c>
      <c r="N2117" s="8" t="str">
        <f t="shared" ca="1" si="473"/>
        <v>Returned</v>
      </c>
    </row>
    <row r="2118" spans="1:14" x14ac:dyDescent="0.35">
      <c r="A2118" s="5" t="str">
        <f t="shared" si="474"/>
        <v>AMZ12118</v>
      </c>
      <c r="B2118" s="6">
        <f t="shared" ca="1" si="475"/>
        <v>45986</v>
      </c>
      <c r="C2118" s="7" t="str">
        <f t="shared" ca="1" si="462"/>
        <v>CUS28280</v>
      </c>
      <c r="D2118" s="7" t="str">
        <f t="shared" ca="1" si="463"/>
        <v>Home &amp; Kitchen</v>
      </c>
      <c r="E2118" s="7" t="str">
        <f t="shared" ca="1" si="464"/>
        <v>Smart Watch</v>
      </c>
      <c r="F2118" s="7" t="str">
        <f t="shared" ca="1" si="465"/>
        <v>Amazon Fulfilled</v>
      </c>
      <c r="G2118" s="7" t="str">
        <f t="shared" ca="1" si="466"/>
        <v>No</v>
      </c>
      <c r="H2118" s="7">
        <f t="shared" ca="1" si="467"/>
        <v>736</v>
      </c>
      <c r="I2118" s="7">
        <f t="shared" ca="1" si="468"/>
        <v>2</v>
      </c>
      <c r="J2118" s="7">
        <f t="shared" ca="1" si="469"/>
        <v>39</v>
      </c>
      <c r="K2118" s="7">
        <f t="shared" ca="1" si="470"/>
        <v>13</v>
      </c>
      <c r="L2118" s="7" t="str">
        <f t="shared" ca="1" si="471"/>
        <v>Debit Card</v>
      </c>
      <c r="M2118" s="7" t="str">
        <f t="shared" ca="1" si="472"/>
        <v>UK</v>
      </c>
      <c r="N2118" s="8" t="str">
        <f t="shared" ca="1" si="473"/>
        <v>Cancelled</v>
      </c>
    </row>
    <row r="2119" spans="1:14" x14ac:dyDescent="0.35">
      <c r="A2119" s="5" t="str">
        <f t="shared" si="474"/>
        <v>AMZ12119</v>
      </c>
      <c r="B2119" s="6">
        <f t="shared" ca="1" si="475"/>
        <v>45925</v>
      </c>
      <c r="C2119" s="7" t="str">
        <f t="shared" ca="1" si="462"/>
        <v>CUS87426</v>
      </c>
      <c r="D2119" s="7" t="str">
        <f t="shared" ca="1" si="463"/>
        <v>Beauty</v>
      </c>
      <c r="E2119" s="7" t="str">
        <f t="shared" ca="1" si="464"/>
        <v>Smart Watch</v>
      </c>
      <c r="F2119" s="7" t="str">
        <f t="shared" ca="1" si="465"/>
        <v>Amazon Fulfilled</v>
      </c>
      <c r="G2119" s="7" t="str">
        <f t="shared" ca="1" si="466"/>
        <v>No</v>
      </c>
      <c r="H2119" s="7">
        <f t="shared" ca="1" si="467"/>
        <v>366</v>
      </c>
      <c r="I2119" s="7">
        <f t="shared" ca="1" si="468"/>
        <v>4</v>
      </c>
      <c r="J2119" s="7">
        <f t="shared" ca="1" si="469"/>
        <v>26</v>
      </c>
      <c r="K2119" s="7">
        <f t="shared" ca="1" si="470"/>
        <v>13</v>
      </c>
      <c r="L2119" s="7" t="str">
        <f t="shared" ca="1" si="471"/>
        <v>Amazon Pay</v>
      </c>
      <c r="M2119" s="7" t="str">
        <f t="shared" ca="1" si="472"/>
        <v>India</v>
      </c>
      <c r="N2119" s="8" t="str">
        <f t="shared" ca="1" si="473"/>
        <v>Returned</v>
      </c>
    </row>
    <row r="2120" spans="1:14" x14ac:dyDescent="0.35">
      <c r="A2120" s="5" t="str">
        <f t="shared" si="474"/>
        <v>AMZ12120</v>
      </c>
      <c r="B2120" s="6">
        <f t="shared" ca="1" si="475"/>
        <v>45851</v>
      </c>
      <c r="C2120" s="7" t="str">
        <f t="shared" ca="1" si="462"/>
        <v>CUS75384</v>
      </c>
      <c r="D2120" s="7" t="str">
        <f t="shared" ca="1" si="463"/>
        <v>Beauty</v>
      </c>
      <c r="E2120" s="7" t="str">
        <f t="shared" ca="1" si="464"/>
        <v>Face Cream</v>
      </c>
      <c r="F2120" s="7" t="str">
        <f t="shared" ca="1" si="465"/>
        <v>Third-Party Seller</v>
      </c>
      <c r="G2120" s="7" t="str">
        <f t="shared" ca="1" si="466"/>
        <v>No</v>
      </c>
      <c r="H2120" s="7">
        <f t="shared" ca="1" si="467"/>
        <v>287</v>
      </c>
      <c r="I2120" s="7">
        <f t="shared" ca="1" si="468"/>
        <v>4</v>
      </c>
      <c r="J2120" s="7">
        <f t="shared" ca="1" si="469"/>
        <v>24</v>
      </c>
      <c r="K2120" s="7">
        <f t="shared" ca="1" si="470"/>
        <v>7</v>
      </c>
      <c r="L2120" s="7" t="str">
        <f t="shared" ca="1" si="471"/>
        <v>Credit Card</v>
      </c>
      <c r="M2120" s="7" t="str">
        <f t="shared" ca="1" si="472"/>
        <v>Canada</v>
      </c>
      <c r="N2120" s="8" t="str">
        <f t="shared" ca="1" si="473"/>
        <v>Returned</v>
      </c>
    </row>
    <row r="2121" spans="1:14" x14ac:dyDescent="0.35">
      <c r="A2121" s="5" t="str">
        <f t="shared" si="474"/>
        <v>AMZ12121</v>
      </c>
      <c r="B2121" s="6">
        <f t="shared" ca="1" si="475"/>
        <v>45839</v>
      </c>
      <c r="C2121" s="7" t="str">
        <f t="shared" ca="1" si="462"/>
        <v>CUS96147</v>
      </c>
      <c r="D2121" s="7" t="str">
        <f t="shared" ca="1" si="463"/>
        <v>Beauty</v>
      </c>
      <c r="E2121" s="7" t="str">
        <f t="shared" ca="1" si="464"/>
        <v>Smart Watch</v>
      </c>
      <c r="F2121" s="7" t="str">
        <f t="shared" ca="1" si="465"/>
        <v>Amazon Fulfilled</v>
      </c>
      <c r="G2121" s="7" t="str">
        <f t="shared" ca="1" si="466"/>
        <v>Yes</v>
      </c>
      <c r="H2121" s="7">
        <f t="shared" ca="1" si="467"/>
        <v>31</v>
      </c>
      <c r="I2121" s="7">
        <f t="shared" ca="1" si="468"/>
        <v>2</v>
      </c>
      <c r="J2121" s="7">
        <f t="shared" ca="1" si="469"/>
        <v>11</v>
      </c>
      <c r="K2121" s="7">
        <f t="shared" ca="1" si="470"/>
        <v>3</v>
      </c>
      <c r="L2121" s="7" t="str">
        <f t="shared" ca="1" si="471"/>
        <v>Credit Card</v>
      </c>
      <c r="M2121" s="7" t="str">
        <f t="shared" ca="1" si="472"/>
        <v>USA</v>
      </c>
      <c r="N2121" s="8" t="str">
        <f t="shared" ca="1" si="473"/>
        <v>Returned</v>
      </c>
    </row>
    <row r="2122" spans="1:14" x14ac:dyDescent="0.35">
      <c r="A2122" s="5" t="str">
        <f t="shared" si="474"/>
        <v>AMZ12122</v>
      </c>
      <c r="B2122" s="6">
        <f t="shared" ca="1" si="475"/>
        <v>45872</v>
      </c>
      <c r="C2122" s="7" t="str">
        <f t="shared" ca="1" si="462"/>
        <v>CUS69195</v>
      </c>
      <c r="D2122" s="7" t="str">
        <f t="shared" ca="1" si="463"/>
        <v>Books</v>
      </c>
      <c r="E2122" s="7" t="str">
        <f t="shared" ca="1" si="464"/>
        <v>Face Cream</v>
      </c>
      <c r="F2122" s="7" t="str">
        <f t="shared" ca="1" si="465"/>
        <v>Third-Party Seller</v>
      </c>
      <c r="G2122" s="7" t="str">
        <f t="shared" ca="1" si="466"/>
        <v>Yes</v>
      </c>
      <c r="H2122" s="7">
        <f t="shared" ca="1" si="467"/>
        <v>568</v>
      </c>
      <c r="I2122" s="7">
        <f t="shared" ca="1" si="468"/>
        <v>4</v>
      </c>
      <c r="J2122" s="7">
        <f t="shared" ca="1" si="469"/>
        <v>7</v>
      </c>
      <c r="K2122" s="7">
        <f t="shared" ca="1" si="470"/>
        <v>9</v>
      </c>
      <c r="L2122" s="7" t="str">
        <f t="shared" ca="1" si="471"/>
        <v>UPI</v>
      </c>
      <c r="M2122" s="7" t="str">
        <f t="shared" ca="1" si="472"/>
        <v>UK</v>
      </c>
      <c r="N2122" s="8" t="str">
        <f t="shared" ca="1" si="473"/>
        <v>Delivered</v>
      </c>
    </row>
    <row r="2123" spans="1:14" x14ac:dyDescent="0.35">
      <c r="A2123" s="5" t="str">
        <f t="shared" si="474"/>
        <v>AMZ12123</v>
      </c>
      <c r="B2123" s="6">
        <f t="shared" ca="1" si="475"/>
        <v>45934</v>
      </c>
      <c r="C2123" s="7" t="str">
        <f t="shared" ca="1" si="462"/>
        <v>CUS10527</v>
      </c>
      <c r="D2123" s="7" t="str">
        <f t="shared" ca="1" si="463"/>
        <v>Beauty</v>
      </c>
      <c r="E2123" s="7" t="str">
        <f t="shared" ca="1" si="464"/>
        <v>Yoga Mat</v>
      </c>
      <c r="F2123" s="7" t="str">
        <f t="shared" ca="1" si="465"/>
        <v>Amazon Fulfilled</v>
      </c>
      <c r="G2123" s="7" t="str">
        <f t="shared" ca="1" si="466"/>
        <v>Yes</v>
      </c>
      <c r="H2123" s="7">
        <f t="shared" ca="1" si="467"/>
        <v>512</v>
      </c>
      <c r="I2123" s="7">
        <f t="shared" ca="1" si="468"/>
        <v>2</v>
      </c>
      <c r="J2123" s="7">
        <f t="shared" ca="1" si="469"/>
        <v>5</v>
      </c>
      <c r="K2123" s="7">
        <f t="shared" ca="1" si="470"/>
        <v>15</v>
      </c>
      <c r="L2123" s="7" t="str">
        <f t="shared" ca="1" si="471"/>
        <v>Net Banking</v>
      </c>
      <c r="M2123" s="7" t="str">
        <f t="shared" ca="1" si="472"/>
        <v>UK</v>
      </c>
      <c r="N2123" s="8" t="str">
        <f t="shared" ca="1" si="473"/>
        <v>Delivered</v>
      </c>
    </row>
    <row r="2124" spans="1:14" x14ac:dyDescent="0.35">
      <c r="A2124" s="5" t="str">
        <f t="shared" si="474"/>
        <v>AMZ12124</v>
      </c>
      <c r="B2124" s="6">
        <f t="shared" ca="1" si="475"/>
        <v>45874</v>
      </c>
      <c r="C2124" s="7" t="str">
        <f t="shared" ca="1" si="462"/>
        <v>CUS12869</v>
      </c>
      <c r="D2124" s="7" t="str">
        <f t="shared" ca="1" si="463"/>
        <v>Fashion</v>
      </c>
      <c r="E2124" s="7" t="str">
        <f t="shared" ca="1" si="464"/>
        <v>Noise Cancelling Headphones</v>
      </c>
      <c r="F2124" s="7" t="str">
        <f t="shared" ca="1" si="465"/>
        <v>Third-Party Seller</v>
      </c>
      <c r="G2124" s="7" t="str">
        <f t="shared" ca="1" si="466"/>
        <v>Yes</v>
      </c>
      <c r="H2124" s="7">
        <f t="shared" ca="1" si="467"/>
        <v>231</v>
      </c>
      <c r="I2124" s="7">
        <f t="shared" ca="1" si="468"/>
        <v>3</v>
      </c>
      <c r="J2124" s="7">
        <f t="shared" ca="1" si="469"/>
        <v>40</v>
      </c>
      <c r="K2124" s="7">
        <f t="shared" ca="1" si="470"/>
        <v>9</v>
      </c>
      <c r="L2124" s="7" t="str">
        <f t="shared" ca="1" si="471"/>
        <v>UPI</v>
      </c>
      <c r="M2124" s="7" t="str">
        <f t="shared" ca="1" si="472"/>
        <v>UK</v>
      </c>
      <c r="N2124" s="8" t="str">
        <f t="shared" ca="1" si="473"/>
        <v>Delivered</v>
      </c>
    </row>
    <row r="2125" spans="1:14" x14ac:dyDescent="0.35">
      <c r="A2125" s="5" t="str">
        <f t="shared" si="474"/>
        <v>AMZ12125</v>
      </c>
      <c r="B2125" s="6">
        <f t="shared" ca="1" si="475"/>
        <v>45875</v>
      </c>
      <c r="C2125" s="7" t="str">
        <f t="shared" ca="1" si="462"/>
        <v>CUS76520</v>
      </c>
      <c r="D2125" s="7" t="str">
        <f t="shared" ca="1" si="463"/>
        <v>Sports</v>
      </c>
      <c r="E2125" s="7" t="str">
        <f t="shared" ca="1" si="464"/>
        <v>Water Bottle</v>
      </c>
      <c r="F2125" s="7" t="str">
        <f t="shared" ca="1" si="465"/>
        <v>Third-Party Seller</v>
      </c>
      <c r="G2125" s="7" t="str">
        <f t="shared" ca="1" si="466"/>
        <v>No</v>
      </c>
      <c r="H2125" s="7">
        <f t="shared" ca="1" si="467"/>
        <v>272</v>
      </c>
      <c r="I2125" s="7">
        <f t="shared" ca="1" si="468"/>
        <v>1</v>
      </c>
      <c r="J2125" s="7">
        <f t="shared" ca="1" si="469"/>
        <v>15</v>
      </c>
      <c r="K2125" s="7">
        <f t="shared" ca="1" si="470"/>
        <v>3</v>
      </c>
      <c r="L2125" s="7" t="str">
        <f t="shared" ca="1" si="471"/>
        <v>UPI</v>
      </c>
      <c r="M2125" s="7" t="str">
        <f t="shared" ca="1" si="472"/>
        <v>USA</v>
      </c>
      <c r="N2125" s="8" t="str">
        <f t="shared" ca="1" si="473"/>
        <v>Cancelled</v>
      </c>
    </row>
    <row r="2126" spans="1:14" x14ac:dyDescent="0.35">
      <c r="A2126" s="5" t="str">
        <f t="shared" si="474"/>
        <v>AMZ12126</v>
      </c>
      <c r="B2126" s="6">
        <f t="shared" ca="1" si="475"/>
        <v>45892</v>
      </c>
      <c r="C2126" s="7" t="str">
        <f t="shared" ca="1" si="462"/>
        <v>CUS70011</v>
      </c>
      <c r="D2126" s="7" t="str">
        <f t="shared" ca="1" si="463"/>
        <v>Fashion</v>
      </c>
      <c r="E2126" s="7" t="str">
        <f t="shared" ca="1" si="464"/>
        <v>Iphone Charger</v>
      </c>
      <c r="F2126" s="7" t="str">
        <f t="shared" ca="1" si="465"/>
        <v>Third-Party Seller</v>
      </c>
      <c r="G2126" s="7" t="str">
        <f t="shared" ca="1" si="466"/>
        <v>Yes</v>
      </c>
      <c r="H2126" s="7">
        <f t="shared" ca="1" si="467"/>
        <v>752</v>
      </c>
      <c r="I2126" s="7">
        <f t="shared" ca="1" si="468"/>
        <v>3</v>
      </c>
      <c r="J2126" s="7">
        <f t="shared" ca="1" si="469"/>
        <v>2</v>
      </c>
      <c r="K2126" s="7">
        <f t="shared" ca="1" si="470"/>
        <v>12</v>
      </c>
      <c r="L2126" s="7" t="str">
        <f t="shared" ca="1" si="471"/>
        <v>Credit Card</v>
      </c>
      <c r="M2126" s="7" t="str">
        <f t="shared" ca="1" si="472"/>
        <v>Canada</v>
      </c>
      <c r="N2126" s="8" t="str">
        <f t="shared" ca="1" si="473"/>
        <v>Delivered</v>
      </c>
    </row>
    <row r="2127" spans="1:14" x14ac:dyDescent="0.35">
      <c r="A2127" s="5" t="str">
        <f t="shared" si="474"/>
        <v>AMZ12127</v>
      </c>
      <c r="B2127" s="6">
        <f t="shared" ca="1" si="475"/>
        <v>45992</v>
      </c>
      <c r="C2127" s="7" t="str">
        <f t="shared" ca="1" si="462"/>
        <v>CUS34045</v>
      </c>
      <c r="D2127" s="7" t="str">
        <f t="shared" ca="1" si="463"/>
        <v>Beauty</v>
      </c>
      <c r="E2127" s="7" t="str">
        <f t="shared" ca="1" si="464"/>
        <v>Yoga Mat</v>
      </c>
      <c r="F2127" s="7" t="str">
        <f t="shared" ca="1" si="465"/>
        <v>Third-Party Seller</v>
      </c>
      <c r="G2127" s="7" t="str">
        <f t="shared" ca="1" si="466"/>
        <v>Yes</v>
      </c>
      <c r="H2127" s="7">
        <f t="shared" ca="1" si="467"/>
        <v>232</v>
      </c>
      <c r="I2127" s="7">
        <f t="shared" ca="1" si="468"/>
        <v>2</v>
      </c>
      <c r="J2127" s="7">
        <f t="shared" ca="1" si="469"/>
        <v>38</v>
      </c>
      <c r="K2127" s="7">
        <f t="shared" ca="1" si="470"/>
        <v>12</v>
      </c>
      <c r="L2127" s="7" t="str">
        <f t="shared" ca="1" si="471"/>
        <v>UPI</v>
      </c>
      <c r="M2127" s="7" t="str">
        <f t="shared" ca="1" si="472"/>
        <v>Canada</v>
      </c>
      <c r="N2127" s="8" t="str">
        <f t="shared" ca="1" si="473"/>
        <v>Delivered</v>
      </c>
    </row>
    <row r="2128" spans="1:14" x14ac:dyDescent="0.35">
      <c r="A2128" s="5" t="str">
        <f t="shared" si="474"/>
        <v>AMZ12128</v>
      </c>
      <c r="B2128" s="6">
        <f t="shared" ca="1" si="475"/>
        <v>45856</v>
      </c>
      <c r="C2128" s="7" t="str">
        <f t="shared" ca="1" si="462"/>
        <v>CUS27204</v>
      </c>
      <c r="D2128" s="7" t="str">
        <f t="shared" ca="1" si="463"/>
        <v>Electronics</v>
      </c>
      <c r="E2128" s="7" t="str">
        <f t="shared" ca="1" si="464"/>
        <v>Cotton T-Shirt</v>
      </c>
      <c r="F2128" s="7" t="str">
        <f t="shared" ca="1" si="465"/>
        <v>Third-Party Seller</v>
      </c>
      <c r="G2128" s="7" t="str">
        <f t="shared" ca="1" si="466"/>
        <v>Yes</v>
      </c>
      <c r="H2128" s="7">
        <f t="shared" ca="1" si="467"/>
        <v>308</v>
      </c>
      <c r="I2128" s="7">
        <f t="shared" ca="1" si="468"/>
        <v>3</v>
      </c>
      <c r="J2128" s="7">
        <f t="shared" ca="1" si="469"/>
        <v>22</v>
      </c>
      <c r="K2128" s="7">
        <f t="shared" ca="1" si="470"/>
        <v>11</v>
      </c>
      <c r="L2128" s="7" t="str">
        <f t="shared" ca="1" si="471"/>
        <v>Amazon Pay</v>
      </c>
      <c r="M2128" s="7" t="str">
        <f t="shared" ca="1" si="472"/>
        <v>Canada</v>
      </c>
      <c r="N2128" s="8" t="str">
        <f t="shared" ca="1" si="473"/>
        <v>Delivered</v>
      </c>
    </row>
    <row r="2129" spans="1:14" x14ac:dyDescent="0.35">
      <c r="A2129" s="5" t="str">
        <f t="shared" si="474"/>
        <v>AMZ12129</v>
      </c>
      <c r="B2129" s="6">
        <f t="shared" ca="1" si="475"/>
        <v>45916</v>
      </c>
      <c r="C2129" s="7" t="str">
        <f t="shared" ca="1" si="462"/>
        <v>CUS11325</v>
      </c>
      <c r="D2129" s="7" t="str">
        <f t="shared" ca="1" si="463"/>
        <v>Home &amp; Kitchen</v>
      </c>
      <c r="E2129" s="7" t="str">
        <f t="shared" ca="1" si="464"/>
        <v>Air  Fryer</v>
      </c>
      <c r="F2129" s="7" t="str">
        <f t="shared" ca="1" si="465"/>
        <v>Amazon Fulfilled</v>
      </c>
      <c r="G2129" s="7" t="str">
        <f t="shared" ca="1" si="466"/>
        <v>No</v>
      </c>
      <c r="H2129" s="7">
        <f t="shared" ca="1" si="467"/>
        <v>686</v>
      </c>
      <c r="I2129" s="7">
        <f t="shared" ca="1" si="468"/>
        <v>1</v>
      </c>
      <c r="J2129" s="7">
        <f t="shared" ca="1" si="469"/>
        <v>7</v>
      </c>
      <c r="K2129" s="7">
        <f t="shared" ca="1" si="470"/>
        <v>4</v>
      </c>
      <c r="L2129" s="7" t="str">
        <f t="shared" ca="1" si="471"/>
        <v>Net Banking</v>
      </c>
      <c r="M2129" s="7" t="str">
        <f t="shared" ca="1" si="472"/>
        <v>Canada</v>
      </c>
      <c r="N2129" s="8" t="str">
        <f t="shared" ca="1" si="473"/>
        <v>Returned</v>
      </c>
    </row>
    <row r="2130" spans="1:14" x14ac:dyDescent="0.35">
      <c r="A2130" s="5" t="str">
        <f t="shared" si="474"/>
        <v>AMZ12130</v>
      </c>
      <c r="B2130" s="6">
        <f t="shared" ca="1" si="475"/>
        <v>45992</v>
      </c>
      <c r="C2130" s="7" t="str">
        <f t="shared" ca="1" si="462"/>
        <v>CUS70458</v>
      </c>
      <c r="D2130" s="7" t="str">
        <f t="shared" ca="1" si="463"/>
        <v>Books</v>
      </c>
      <c r="E2130" s="7" t="str">
        <f t="shared" ca="1" si="464"/>
        <v>Yoga Mat</v>
      </c>
      <c r="F2130" s="7" t="str">
        <f t="shared" ca="1" si="465"/>
        <v>Third-Party Seller</v>
      </c>
      <c r="G2130" s="7" t="str">
        <f t="shared" ca="1" si="466"/>
        <v>No</v>
      </c>
      <c r="H2130" s="7">
        <f t="shared" ca="1" si="467"/>
        <v>310</v>
      </c>
      <c r="I2130" s="7">
        <f t="shared" ca="1" si="468"/>
        <v>1</v>
      </c>
      <c r="J2130" s="7">
        <f t="shared" ca="1" si="469"/>
        <v>7</v>
      </c>
      <c r="K2130" s="7">
        <f t="shared" ca="1" si="470"/>
        <v>13</v>
      </c>
      <c r="L2130" s="7" t="str">
        <f t="shared" ca="1" si="471"/>
        <v>Debit Card</v>
      </c>
      <c r="M2130" s="7" t="str">
        <f t="shared" ca="1" si="472"/>
        <v>USA</v>
      </c>
      <c r="N2130" s="8" t="str">
        <f t="shared" ca="1" si="473"/>
        <v>Returned</v>
      </c>
    </row>
    <row r="2131" spans="1:14" x14ac:dyDescent="0.35">
      <c r="A2131" s="5" t="str">
        <f t="shared" si="474"/>
        <v>AMZ12131</v>
      </c>
      <c r="B2131" s="6">
        <f t="shared" ca="1" si="475"/>
        <v>45966</v>
      </c>
      <c r="C2131" s="7" t="str">
        <f t="shared" ca="1" si="462"/>
        <v>CUS73844</v>
      </c>
      <c r="D2131" s="7" t="str">
        <f t="shared" ca="1" si="463"/>
        <v>Beauty</v>
      </c>
      <c r="E2131" s="7" t="str">
        <f t="shared" ca="1" si="464"/>
        <v>Noise Cancelling Headphones</v>
      </c>
      <c r="F2131" s="7" t="str">
        <f t="shared" ca="1" si="465"/>
        <v>Amazon Fulfilled</v>
      </c>
      <c r="G2131" s="7" t="str">
        <f t="shared" ca="1" si="466"/>
        <v>Yes</v>
      </c>
      <c r="H2131" s="7">
        <f t="shared" ca="1" si="467"/>
        <v>784</v>
      </c>
      <c r="I2131" s="7">
        <f t="shared" ca="1" si="468"/>
        <v>4</v>
      </c>
      <c r="J2131" s="7">
        <f t="shared" ca="1" si="469"/>
        <v>24</v>
      </c>
      <c r="K2131" s="7">
        <f t="shared" ca="1" si="470"/>
        <v>9</v>
      </c>
      <c r="L2131" s="7" t="str">
        <f t="shared" ca="1" si="471"/>
        <v>UPI</v>
      </c>
      <c r="M2131" s="7" t="str">
        <f t="shared" ca="1" si="472"/>
        <v>UK</v>
      </c>
      <c r="N2131" s="8" t="str">
        <f t="shared" ca="1" si="473"/>
        <v>Returned</v>
      </c>
    </row>
    <row r="2132" spans="1:14" x14ac:dyDescent="0.35">
      <c r="A2132" s="5" t="str">
        <f t="shared" si="474"/>
        <v>AMZ12132</v>
      </c>
      <c r="B2132" s="6">
        <f t="shared" ca="1" si="475"/>
        <v>46016</v>
      </c>
      <c r="C2132" s="7" t="str">
        <f t="shared" ca="1" si="462"/>
        <v>CUS19577</v>
      </c>
      <c r="D2132" s="7" t="str">
        <f t="shared" ca="1" si="463"/>
        <v>Home &amp; Kitchen</v>
      </c>
      <c r="E2132" s="7" t="str">
        <f t="shared" ca="1" si="464"/>
        <v>Face Cream</v>
      </c>
      <c r="F2132" s="7" t="str">
        <f t="shared" ca="1" si="465"/>
        <v>Amazon Fulfilled</v>
      </c>
      <c r="G2132" s="7" t="str">
        <f t="shared" ca="1" si="466"/>
        <v>No</v>
      </c>
      <c r="H2132" s="7">
        <f t="shared" ca="1" si="467"/>
        <v>72</v>
      </c>
      <c r="I2132" s="7">
        <f t="shared" ca="1" si="468"/>
        <v>3</v>
      </c>
      <c r="J2132" s="7">
        <f t="shared" ca="1" si="469"/>
        <v>14</v>
      </c>
      <c r="K2132" s="7">
        <f t="shared" ca="1" si="470"/>
        <v>14</v>
      </c>
      <c r="L2132" s="7" t="str">
        <f t="shared" ca="1" si="471"/>
        <v>Net Banking</v>
      </c>
      <c r="M2132" s="7" t="str">
        <f t="shared" ca="1" si="472"/>
        <v>USA</v>
      </c>
      <c r="N2132" s="8" t="str">
        <f t="shared" ca="1" si="473"/>
        <v>Delivered</v>
      </c>
    </row>
    <row r="2133" spans="1:14" x14ac:dyDescent="0.35">
      <c r="A2133" s="5" t="str">
        <f t="shared" si="474"/>
        <v>AMZ12133</v>
      </c>
      <c r="B2133" s="6">
        <f t="shared" ca="1" si="475"/>
        <v>45966</v>
      </c>
      <c r="C2133" s="7" t="str">
        <f t="shared" ca="1" si="462"/>
        <v>CUS60054</v>
      </c>
      <c r="D2133" s="7" t="str">
        <f t="shared" ca="1" si="463"/>
        <v>Sports</v>
      </c>
      <c r="E2133" s="7" t="str">
        <f t="shared" ca="1" si="464"/>
        <v>Face Cream</v>
      </c>
      <c r="F2133" s="7" t="str">
        <f t="shared" ca="1" si="465"/>
        <v>Third-Party Seller</v>
      </c>
      <c r="G2133" s="7" t="str">
        <f t="shared" ca="1" si="466"/>
        <v>Yes</v>
      </c>
      <c r="H2133" s="7">
        <f t="shared" ca="1" si="467"/>
        <v>163</v>
      </c>
      <c r="I2133" s="7">
        <f t="shared" ca="1" si="468"/>
        <v>4</v>
      </c>
      <c r="J2133" s="7">
        <f t="shared" ca="1" si="469"/>
        <v>3</v>
      </c>
      <c r="K2133" s="7">
        <f t="shared" ca="1" si="470"/>
        <v>11</v>
      </c>
      <c r="L2133" s="7" t="str">
        <f t="shared" ca="1" si="471"/>
        <v>Debit Card</v>
      </c>
      <c r="M2133" s="7" t="str">
        <f t="shared" ca="1" si="472"/>
        <v>India</v>
      </c>
      <c r="N2133" s="8" t="str">
        <f t="shared" ca="1" si="473"/>
        <v>Delivered</v>
      </c>
    </row>
    <row r="2134" spans="1:14" x14ac:dyDescent="0.35">
      <c r="A2134" s="5" t="str">
        <f t="shared" si="474"/>
        <v>AMZ12134</v>
      </c>
      <c r="B2134" s="6">
        <f t="shared" ca="1" si="475"/>
        <v>45960</v>
      </c>
      <c r="C2134" s="7" t="str">
        <f t="shared" ca="1" si="462"/>
        <v>CUS98111</v>
      </c>
      <c r="D2134" s="7" t="str">
        <f t="shared" ca="1" si="463"/>
        <v>Home &amp; Kitchen</v>
      </c>
      <c r="E2134" s="7" t="str">
        <f t="shared" ca="1" si="464"/>
        <v>Face Cream</v>
      </c>
      <c r="F2134" s="7" t="str">
        <f t="shared" ca="1" si="465"/>
        <v>Third-Party Seller</v>
      </c>
      <c r="G2134" s="7" t="str">
        <f t="shared" ca="1" si="466"/>
        <v>No</v>
      </c>
      <c r="H2134" s="7">
        <f t="shared" ca="1" si="467"/>
        <v>582</v>
      </c>
      <c r="I2134" s="7">
        <f t="shared" ca="1" si="468"/>
        <v>2</v>
      </c>
      <c r="J2134" s="7">
        <f t="shared" ca="1" si="469"/>
        <v>3</v>
      </c>
      <c r="K2134" s="7">
        <f t="shared" ca="1" si="470"/>
        <v>3</v>
      </c>
      <c r="L2134" s="7" t="str">
        <f t="shared" ca="1" si="471"/>
        <v>Debit Card</v>
      </c>
      <c r="M2134" s="7" t="str">
        <f t="shared" ca="1" si="472"/>
        <v>USA</v>
      </c>
      <c r="N2134" s="8" t="str">
        <f t="shared" ca="1" si="473"/>
        <v>Returned</v>
      </c>
    </row>
    <row r="2135" spans="1:14" x14ac:dyDescent="0.35">
      <c r="A2135" s="5" t="str">
        <f t="shared" si="474"/>
        <v>AMZ12135</v>
      </c>
      <c r="B2135" s="6">
        <f t="shared" ca="1" si="475"/>
        <v>45930</v>
      </c>
      <c r="C2135" s="7" t="str">
        <f t="shared" ca="1" si="462"/>
        <v>CUS72312</v>
      </c>
      <c r="D2135" s="7" t="str">
        <f t="shared" ca="1" si="463"/>
        <v>Sports</v>
      </c>
      <c r="E2135" s="7" t="str">
        <f t="shared" ca="1" si="464"/>
        <v>Noise Cancelling Headphones</v>
      </c>
      <c r="F2135" s="7" t="str">
        <f t="shared" ca="1" si="465"/>
        <v>Amazon Fulfilled</v>
      </c>
      <c r="G2135" s="7" t="str">
        <f t="shared" ca="1" si="466"/>
        <v>No</v>
      </c>
      <c r="H2135" s="7">
        <f t="shared" ca="1" si="467"/>
        <v>242</v>
      </c>
      <c r="I2135" s="7">
        <f t="shared" ca="1" si="468"/>
        <v>1</v>
      </c>
      <c r="J2135" s="7">
        <f t="shared" ca="1" si="469"/>
        <v>13</v>
      </c>
      <c r="K2135" s="7">
        <f t="shared" ca="1" si="470"/>
        <v>3</v>
      </c>
      <c r="L2135" s="7" t="str">
        <f t="shared" ca="1" si="471"/>
        <v>Amazon Pay</v>
      </c>
      <c r="M2135" s="7" t="str">
        <f t="shared" ca="1" si="472"/>
        <v>Canada</v>
      </c>
      <c r="N2135" s="8" t="str">
        <f t="shared" ca="1" si="473"/>
        <v>Delivered</v>
      </c>
    </row>
    <row r="2136" spans="1:14" x14ac:dyDescent="0.35">
      <c r="A2136" s="5" t="str">
        <f t="shared" si="474"/>
        <v>AMZ12136</v>
      </c>
      <c r="B2136" s="6">
        <f t="shared" ca="1" si="475"/>
        <v>45975</v>
      </c>
      <c r="C2136" s="7" t="str">
        <f t="shared" ca="1" si="462"/>
        <v>CUS16688</v>
      </c>
      <c r="D2136" s="7" t="str">
        <f t="shared" ca="1" si="463"/>
        <v>Electronics</v>
      </c>
      <c r="E2136" s="7" t="str">
        <f t="shared" ca="1" si="464"/>
        <v>Smart Watch</v>
      </c>
      <c r="F2136" s="7" t="str">
        <f t="shared" ca="1" si="465"/>
        <v>Amazon Fulfilled</v>
      </c>
      <c r="G2136" s="7" t="str">
        <f t="shared" ca="1" si="466"/>
        <v>Yes</v>
      </c>
      <c r="H2136" s="7">
        <f t="shared" ca="1" si="467"/>
        <v>344</v>
      </c>
      <c r="I2136" s="7">
        <f t="shared" ca="1" si="468"/>
        <v>2</v>
      </c>
      <c r="J2136" s="7">
        <f t="shared" ca="1" si="469"/>
        <v>32</v>
      </c>
      <c r="K2136" s="7">
        <f t="shared" ca="1" si="470"/>
        <v>7</v>
      </c>
      <c r="L2136" s="7" t="str">
        <f t="shared" ca="1" si="471"/>
        <v>Debit Card</v>
      </c>
      <c r="M2136" s="7" t="str">
        <f t="shared" ca="1" si="472"/>
        <v>UK</v>
      </c>
      <c r="N2136" s="8" t="str">
        <f t="shared" ca="1" si="473"/>
        <v>Delivered</v>
      </c>
    </row>
    <row r="2137" spans="1:14" x14ac:dyDescent="0.35">
      <c r="A2137" s="5" t="str">
        <f t="shared" si="474"/>
        <v>AMZ12137</v>
      </c>
      <c r="B2137" s="6">
        <f t="shared" ca="1" si="475"/>
        <v>45899</v>
      </c>
      <c r="C2137" s="7" t="str">
        <f t="shared" ca="1" si="462"/>
        <v>CUS39569</v>
      </c>
      <c r="D2137" s="7" t="str">
        <f t="shared" ca="1" si="463"/>
        <v>Home &amp; Kitchen</v>
      </c>
      <c r="E2137" s="7" t="str">
        <f t="shared" ca="1" si="464"/>
        <v>Bluetooth Speaker</v>
      </c>
      <c r="F2137" s="7" t="str">
        <f t="shared" ca="1" si="465"/>
        <v>Amazon Fulfilled</v>
      </c>
      <c r="G2137" s="7" t="str">
        <f t="shared" ca="1" si="466"/>
        <v>Yes</v>
      </c>
      <c r="H2137" s="7">
        <f t="shared" ca="1" si="467"/>
        <v>464</v>
      </c>
      <c r="I2137" s="7">
        <f t="shared" ca="1" si="468"/>
        <v>1</v>
      </c>
      <c r="J2137" s="7">
        <f t="shared" ca="1" si="469"/>
        <v>30</v>
      </c>
      <c r="K2137" s="7">
        <f t="shared" ca="1" si="470"/>
        <v>13</v>
      </c>
      <c r="L2137" s="7" t="str">
        <f t="shared" ca="1" si="471"/>
        <v>Amazon Pay</v>
      </c>
      <c r="M2137" s="7" t="str">
        <f t="shared" ca="1" si="472"/>
        <v>USA</v>
      </c>
      <c r="N2137" s="8" t="str">
        <f t="shared" ca="1" si="473"/>
        <v>Returned</v>
      </c>
    </row>
    <row r="2138" spans="1:14" x14ac:dyDescent="0.35">
      <c r="A2138" s="5" t="str">
        <f t="shared" si="474"/>
        <v>AMZ12138</v>
      </c>
      <c r="B2138" s="6">
        <f t="shared" ca="1" si="475"/>
        <v>45874</v>
      </c>
      <c r="C2138" s="7" t="str">
        <f t="shared" ca="1" si="462"/>
        <v>CUS27087</v>
      </c>
      <c r="D2138" s="7" t="str">
        <f t="shared" ca="1" si="463"/>
        <v>Fashion</v>
      </c>
      <c r="E2138" s="7" t="str">
        <f t="shared" ca="1" si="464"/>
        <v>Yoga Mat</v>
      </c>
      <c r="F2138" s="7" t="str">
        <f t="shared" ca="1" si="465"/>
        <v>Amazon Fulfilled</v>
      </c>
      <c r="G2138" s="7" t="str">
        <f t="shared" ca="1" si="466"/>
        <v>No</v>
      </c>
      <c r="H2138" s="7">
        <f t="shared" ca="1" si="467"/>
        <v>308</v>
      </c>
      <c r="I2138" s="7">
        <f t="shared" ca="1" si="468"/>
        <v>4</v>
      </c>
      <c r="J2138" s="7">
        <f t="shared" ca="1" si="469"/>
        <v>22</v>
      </c>
      <c r="K2138" s="7">
        <f t="shared" ca="1" si="470"/>
        <v>3</v>
      </c>
      <c r="L2138" s="7" t="str">
        <f t="shared" ca="1" si="471"/>
        <v>Credit Card</v>
      </c>
      <c r="M2138" s="7" t="str">
        <f t="shared" ca="1" si="472"/>
        <v>Canada</v>
      </c>
      <c r="N2138" s="8" t="str">
        <f t="shared" ca="1" si="473"/>
        <v>Delivered</v>
      </c>
    </row>
    <row r="2139" spans="1:14" x14ac:dyDescent="0.35">
      <c r="A2139" s="5" t="str">
        <f t="shared" si="474"/>
        <v>AMZ12139</v>
      </c>
      <c r="B2139" s="6">
        <f t="shared" ca="1" si="475"/>
        <v>45847</v>
      </c>
      <c r="C2139" s="7" t="str">
        <f t="shared" ca="1" si="462"/>
        <v>CUS69464</v>
      </c>
      <c r="D2139" s="7" t="str">
        <f t="shared" ca="1" si="463"/>
        <v>Beauty</v>
      </c>
      <c r="E2139" s="7" t="str">
        <f t="shared" ca="1" si="464"/>
        <v>Running Shoes</v>
      </c>
      <c r="F2139" s="7" t="str">
        <f t="shared" ca="1" si="465"/>
        <v>Third-Party Seller</v>
      </c>
      <c r="G2139" s="7" t="str">
        <f t="shared" ca="1" si="466"/>
        <v>Yes</v>
      </c>
      <c r="H2139" s="7">
        <f t="shared" ca="1" si="467"/>
        <v>273</v>
      </c>
      <c r="I2139" s="7">
        <f t="shared" ca="1" si="468"/>
        <v>2</v>
      </c>
      <c r="J2139" s="7">
        <f t="shared" ca="1" si="469"/>
        <v>32</v>
      </c>
      <c r="K2139" s="7">
        <f t="shared" ca="1" si="470"/>
        <v>13</v>
      </c>
      <c r="L2139" s="7" t="str">
        <f t="shared" ca="1" si="471"/>
        <v>Credit Card</v>
      </c>
      <c r="M2139" s="7" t="str">
        <f t="shared" ca="1" si="472"/>
        <v>USA</v>
      </c>
      <c r="N2139" s="8" t="str">
        <f t="shared" ca="1" si="473"/>
        <v>Cancelled</v>
      </c>
    </row>
    <row r="2140" spans="1:14" x14ac:dyDescent="0.35">
      <c r="A2140" s="5" t="str">
        <f t="shared" si="474"/>
        <v>AMZ12140</v>
      </c>
      <c r="B2140" s="6">
        <f t="shared" ca="1" si="475"/>
        <v>45996</v>
      </c>
      <c r="C2140" s="7" t="str">
        <f t="shared" ca="1" si="462"/>
        <v>CUS11053</v>
      </c>
      <c r="D2140" s="7" t="str">
        <f t="shared" ca="1" si="463"/>
        <v>Sports</v>
      </c>
      <c r="E2140" s="7" t="str">
        <f t="shared" ca="1" si="464"/>
        <v>Smart Watch</v>
      </c>
      <c r="F2140" s="7" t="str">
        <f t="shared" ca="1" si="465"/>
        <v>Third-Party Seller</v>
      </c>
      <c r="G2140" s="7" t="str">
        <f t="shared" ca="1" si="466"/>
        <v>No</v>
      </c>
      <c r="H2140" s="7">
        <f t="shared" ca="1" si="467"/>
        <v>699</v>
      </c>
      <c r="I2140" s="7">
        <f t="shared" ca="1" si="468"/>
        <v>4</v>
      </c>
      <c r="J2140" s="7">
        <f t="shared" ca="1" si="469"/>
        <v>39</v>
      </c>
      <c r="K2140" s="7">
        <f t="shared" ca="1" si="470"/>
        <v>3</v>
      </c>
      <c r="L2140" s="7" t="str">
        <f t="shared" ca="1" si="471"/>
        <v>UPI</v>
      </c>
      <c r="M2140" s="7" t="str">
        <f t="shared" ca="1" si="472"/>
        <v>USA</v>
      </c>
      <c r="N2140" s="8" t="str">
        <f t="shared" ca="1" si="473"/>
        <v>Delivered</v>
      </c>
    </row>
    <row r="2141" spans="1:14" x14ac:dyDescent="0.35">
      <c r="A2141" s="5" t="str">
        <f t="shared" si="474"/>
        <v>AMZ12141</v>
      </c>
      <c r="B2141" s="6">
        <f t="shared" ca="1" si="475"/>
        <v>45904</v>
      </c>
      <c r="C2141" s="7" t="str">
        <f t="shared" ca="1" si="462"/>
        <v>CUS75618</v>
      </c>
      <c r="D2141" s="7" t="str">
        <f t="shared" ca="1" si="463"/>
        <v>Sports</v>
      </c>
      <c r="E2141" s="7" t="str">
        <f t="shared" ca="1" si="464"/>
        <v>Running Shoes</v>
      </c>
      <c r="F2141" s="7" t="str">
        <f t="shared" ca="1" si="465"/>
        <v>Amazon Fulfilled</v>
      </c>
      <c r="G2141" s="7" t="str">
        <f t="shared" ca="1" si="466"/>
        <v>Yes</v>
      </c>
      <c r="H2141" s="7">
        <f t="shared" ca="1" si="467"/>
        <v>619</v>
      </c>
      <c r="I2141" s="7">
        <f t="shared" ca="1" si="468"/>
        <v>1</v>
      </c>
      <c r="J2141" s="7">
        <f t="shared" ca="1" si="469"/>
        <v>15</v>
      </c>
      <c r="K2141" s="7">
        <f t="shared" ca="1" si="470"/>
        <v>9</v>
      </c>
      <c r="L2141" s="7" t="str">
        <f t="shared" ca="1" si="471"/>
        <v>Debit Card</v>
      </c>
      <c r="M2141" s="7" t="str">
        <f t="shared" ca="1" si="472"/>
        <v>UK</v>
      </c>
      <c r="N2141" s="8" t="str">
        <f t="shared" ca="1" si="473"/>
        <v>Delivered</v>
      </c>
    </row>
    <row r="2142" spans="1:14" x14ac:dyDescent="0.35">
      <c r="A2142" s="5" t="str">
        <f t="shared" si="474"/>
        <v>AMZ12142</v>
      </c>
      <c r="B2142" s="6">
        <f t="shared" ca="1" si="475"/>
        <v>45909</v>
      </c>
      <c r="C2142" s="7" t="str">
        <f t="shared" ca="1" si="462"/>
        <v>CUS95713</v>
      </c>
      <c r="D2142" s="7" t="str">
        <f t="shared" ca="1" si="463"/>
        <v>Beauty</v>
      </c>
      <c r="E2142" s="7" t="str">
        <f t="shared" ca="1" si="464"/>
        <v>Water Bottle</v>
      </c>
      <c r="F2142" s="7" t="str">
        <f t="shared" ca="1" si="465"/>
        <v>Amazon Fulfilled</v>
      </c>
      <c r="G2142" s="7" t="str">
        <f t="shared" ca="1" si="466"/>
        <v>No</v>
      </c>
      <c r="H2142" s="7">
        <f t="shared" ca="1" si="467"/>
        <v>560</v>
      </c>
      <c r="I2142" s="7">
        <f t="shared" ca="1" si="468"/>
        <v>1</v>
      </c>
      <c r="J2142" s="7">
        <f t="shared" ca="1" si="469"/>
        <v>32</v>
      </c>
      <c r="K2142" s="7">
        <f t="shared" ca="1" si="470"/>
        <v>4</v>
      </c>
      <c r="L2142" s="7" t="str">
        <f t="shared" ca="1" si="471"/>
        <v>UPI</v>
      </c>
      <c r="M2142" s="7" t="str">
        <f t="shared" ca="1" si="472"/>
        <v>USA</v>
      </c>
      <c r="N2142" s="8" t="str">
        <f t="shared" ca="1" si="473"/>
        <v>Cancelled</v>
      </c>
    </row>
    <row r="2143" spans="1:14" x14ac:dyDescent="0.35">
      <c r="A2143" s="5" t="str">
        <f t="shared" si="474"/>
        <v>AMZ12143</v>
      </c>
      <c r="B2143" s="6">
        <f t="shared" ca="1" si="475"/>
        <v>45902</v>
      </c>
      <c r="C2143" s="7" t="str">
        <f t="shared" ca="1" si="462"/>
        <v>CUS39632</v>
      </c>
      <c r="D2143" s="7" t="str">
        <f t="shared" ca="1" si="463"/>
        <v>Beauty</v>
      </c>
      <c r="E2143" s="7" t="str">
        <f t="shared" ca="1" si="464"/>
        <v>Face Cream</v>
      </c>
      <c r="F2143" s="7" t="str">
        <f t="shared" ca="1" si="465"/>
        <v>Third-Party Seller</v>
      </c>
      <c r="G2143" s="7" t="str">
        <f t="shared" ca="1" si="466"/>
        <v>Yes</v>
      </c>
      <c r="H2143" s="7">
        <f t="shared" ca="1" si="467"/>
        <v>511</v>
      </c>
      <c r="I2143" s="7">
        <f t="shared" ca="1" si="468"/>
        <v>4</v>
      </c>
      <c r="J2143" s="7">
        <f t="shared" ca="1" si="469"/>
        <v>21</v>
      </c>
      <c r="K2143" s="7">
        <f t="shared" ca="1" si="470"/>
        <v>3</v>
      </c>
      <c r="L2143" s="7" t="str">
        <f t="shared" ca="1" si="471"/>
        <v>Amazon Pay</v>
      </c>
      <c r="M2143" s="7" t="str">
        <f t="shared" ca="1" si="472"/>
        <v>Canada</v>
      </c>
      <c r="N2143" s="8" t="str">
        <f t="shared" ca="1" si="473"/>
        <v>Delivered</v>
      </c>
    </row>
    <row r="2144" spans="1:14" x14ac:dyDescent="0.35">
      <c r="A2144" s="5" t="str">
        <f t="shared" si="474"/>
        <v>AMZ12144</v>
      </c>
      <c r="B2144" s="6">
        <f t="shared" ca="1" si="475"/>
        <v>46011</v>
      </c>
      <c r="C2144" s="7" t="str">
        <f t="shared" ca="1" si="462"/>
        <v>CUS22739</v>
      </c>
      <c r="D2144" s="7" t="str">
        <f t="shared" ca="1" si="463"/>
        <v>Home &amp; Kitchen</v>
      </c>
      <c r="E2144" s="7" t="str">
        <f t="shared" ca="1" si="464"/>
        <v>Noise Cancelling Headphones</v>
      </c>
      <c r="F2144" s="7" t="str">
        <f t="shared" ca="1" si="465"/>
        <v>Amazon Fulfilled</v>
      </c>
      <c r="G2144" s="7" t="str">
        <f t="shared" ca="1" si="466"/>
        <v>No</v>
      </c>
      <c r="H2144" s="7">
        <f t="shared" ca="1" si="467"/>
        <v>94</v>
      </c>
      <c r="I2144" s="7">
        <f t="shared" ca="1" si="468"/>
        <v>3</v>
      </c>
      <c r="J2144" s="7">
        <f t="shared" ca="1" si="469"/>
        <v>25</v>
      </c>
      <c r="K2144" s="7">
        <f t="shared" ca="1" si="470"/>
        <v>7</v>
      </c>
      <c r="L2144" s="7" t="str">
        <f t="shared" ca="1" si="471"/>
        <v>Debit Card</v>
      </c>
      <c r="M2144" s="7" t="str">
        <f t="shared" ca="1" si="472"/>
        <v>UK</v>
      </c>
      <c r="N2144" s="8" t="str">
        <f t="shared" ca="1" si="473"/>
        <v>Delivered</v>
      </c>
    </row>
    <row r="2145" spans="1:14" x14ac:dyDescent="0.35">
      <c r="A2145" s="5" t="str">
        <f t="shared" si="474"/>
        <v>AMZ12145</v>
      </c>
      <c r="B2145" s="6">
        <f t="shared" ca="1" si="475"/>
        <v>45947</v>
      </c>
      <c r="C2145" s="7" t="str">
        <f t="shared" ca="1" si="462"/>
        <v>CUS57703</v>
      </c>
      <c r="D2145" s="7" t="str">
        <f t="shared" ca="1" si="463"/>
        <v>Sports</v>
      </c>
      <c r="E2145" s="7" t="str">
        <f t="shared" ca="1" si="464"/>
        <v>Iphone Charger</v>
      </c>
      <c r="F2145" s="7" t="str">
        <f t="shared" ca="1" si="465"/>
        <v>Third-Party Seller</v>
      </c>
      <c r="G2145" s="7" t="str">
        <f t="shared" ca="1" si="466"/>
        <v>No</v>
      </c>
      <c r="H2145" s="7">
        <f t="shared" ca="1" si="467"/>
        <v>749</v>
      </c>
      <c r="I2145" s="7">
        <f t="shared" ca="1" si="468"/>
        <v>3</v>
      </c>
      <c r="J2145" s="7">
        <f t="shared" ca="1" si="469"/>
        <v>33</v>
      </c>
      <c r="K2145" s="7">
        <f t="shared" ca="1" si="470"/>
        <v>14</v>
      </c>
      <c r="L2145" s="7" t="str">
        <f t="shared" ca="1" si="471"/>
        <v>Amazon Pay</v>
      </c>
      <c r="M2145" s="7" t="str">
        <f t="shared" ca="1" si="472"/>
        <v>Canada</v>
      </c>
      <c r="N2145" s="8" t="str">
        <f t="shared" ca="1" si="473"/>
        <v>Cancelled</v>
      </c>
    </row>
    <row r="2146" spans="1:14" x14ac:dyDescent="0.35">
      <c r="A2146" s="5" t="str">
        <f t="shared" si="474"/>
        <v>AMZ12146</v>
      </c>
      <c r="B2146" s="6">
        <f t="shared" ca="1" si="475"/>
        <v>45858</v>
      </c>
      <c r="C2146" s="7" t="str">
        <f t="shared" ca="1" si="462"/>
        <v>CUS21839</v>
      </c>
      <c r="D2146" s="7" t="str">
        <f t="shared" ca="1" si="463"/>
        <v>Sports</v>
      </c>
      <c r="E2146" s="7" t="str">
        <f t="shared" ca="1" si="464"/>
        <v>Face Cream</v>
      </c>
      <c r="F2146" s="7" t="str">
        <f t="shared" ca="1" si="465"/>
        <v>Third-Party Seller</v>
      </c>
      <c r="G2146" s="7" t="str">
        <f t="shared" ca="1" si="466"/>
        <v>No</v>
      </c>
      <c r="H2146" s="7">
        <f t="shared" ca="1" si="467"/>
        <v>48</v>
      </c>
      <c r="I2146" s="7">
        <f t="shared" ca="1" si="468"/>
        <v>3</v>
      </c>
      <c r="J2146" s="7">
        <f t="shared" ca="1" si="469"/>
        <v>19</v>
      </c>
      <c r="K2146" s="7">
        <f t="shared" ca="1" si="470"/>
        <v>15</v>
      </c>
      <c r="L2146" s="7" t="str">
        <f t="shared" ca="1" si="471"/>
        <v>Amazon Pay</v>
      </c>
      <c r="M2146" s="7" t="str">
        <f t="shared" ca="1" si="472"/>
        <v>USA</v>
      </c>
      <c r="N2146" s="8" t="str">
        <f t="shared" ca="1" si="473"/>
        <v>Cancelled</v>
      </c>
    </row>
    <row r="2147" spans="1:14" x14ac:dyDescent="0.35">
      <c r="A2147" s="5" t="str">
        <f t="shared" si="474"/>
        <v>AMZ12147</v>
      </c>
      <c r="B2147" s="6">
        <f t="shared" ca="1" si="475"/>
        <v>45992</v>
      </c>
      <c r="C2147" s="7" t="str">
        <f t="shared" ca="1" si="462"/>
        <v>CUS90669</v>
      </c>
      <c r="D2147" s="7" t="str">
        <f t="shared" ca="1" si="463"/>
        <v>Books</v>
      </c>
      <c r="E2147" s="7" t="str">
        <f t="shared" ca="1" si="464"/>
        <v>Air  Fryer</v>
      </c>
      <c r="F2147" s="7" t="str">
        <f t="shared" ca="1" si="465"/>
        <v>Third-Party Seller</v>
      </c>
      <c r="G2147" s="7" t="str">
        <f t="shared" ca="1" si="466"/>
        <v>Yes</v>
      </c>
      <c r="H2147" s="7">
        <f t="shared" ca="1" si="467"/>
        <v>262</v>
      </c>
      <c r="I2147" s="7">
        <f t="shared" ca="1" si="468"/>
        <v>3</v>
      </c>
      <c r="J2147" s="7">
        <f t="shared" ca="1" si="469"/>
        <v>8</v>
      </c>
      <c r="K2147" s="7">
        <f t="shared" ca="1" si="470"/>
        <v>4</v>
      </c>
      <c r="L2147" s="7" t="str">
        <f t="shared" ca="1" si="471"/>
        <v>Net Banking</v>
      </c>
      <c r="M2147" s="7" t="str">
        <f t="shared" ca="1" si="472"/>
        <v>UK</v>
      </c>
      <c r="N2147" s="8" t="str">
        <f t="shared" ca="1" si="473"/>
        <v>Delivered</v>
      </c>
    </row>
    <row r="2148" spans="1:14" x14ac:dyDescent="0.35">
      <c r="A2148" s="5" t="str">
        <f t="shared" si="474"/>
        <v>AMZ12148</v>
      </c>
      <c r="B2148" s="6">
        <f t="shared" ca="1" si="475"/>
        <v>45853</v>
      </c>
      <c r="C2148" s="7" t="str">
        <f t="shared" ca="1" si="462"/>
        <v>CUS26268</v>
      </c>
      <c r="D2148" s="7" t="str">
        <f t="shared" ca="1" si="463"/>
        <v>Home &amp; Kitchen</v>
      </c>
      <c r="E2148" s="7" t="str">
        <f t="shared" ca="1" si="464"/>
        <v>Smart Watch</v>
      </c>
      <c r="F2148" s="7" t="str">
        <f t="shared" ca="1" si="465"/>
        <v>Amazon Fulfilled</v>
      </c>
      <c r="G2148" s="7" t="str">
        <f t="shared" ca="1" si="466"/>
        <v>Yes</v>
      </c>
      <c r="H2148" s="7">
        <f t="shared" ca="1" si="467"/>
        <v>210</v>
      </c>
      <c r="I2148" s="7">
        <f t="shared" ca="1" si="468"/>
        <v>1</v>
      </c>
      <c r="J2148" s="7">
        <f t="shared" ca="1" si="469"/>
        <v>37</v>
      </c>
      <c r="K2148" s="7">
        <f t="shared" ca="1" si="470"/>
        <v>9</v>
      </c>
      <c r="L2148" s="7" t="str">
        <f t="shared" ca="1" si="471"/>
        <v>UPI</v>
      </c>
      <c r="M2148" s="7" t="str">
        <f t="shared" ca="1" si="472"/>
        <v>UK</v>
      </c>
      <c r="N2148" s="8" t="str">
        <f t="shared" ca="1" si="473"/>
        <v>Delivered</v>
      </c>
    </row>
    <row r="2149" spans="1:14" x14ac:dyDescent="0.35">
      <c r="A2149" s="5" t="str">
        <f t="shared" si="474"/>
        <v>AMZ12149</v>
      </c>
      <c r="B2149" s="6">
        <f t="shared" ca="1" si="475"/>
        <v>45895</v>
      </c>
      <c r="C2149" s="7" t="str">
        <f t="shared" ca="1" si="462"/>
        <v>CUS52047</v>
      </c>
      <c r="D2149" s="7" t="str">
        <f t="shared" ca="1" si="463"/>
        <v>Sports</v>
      </c>
      <c r="E2149" s="7" t="str">
        <f t="shared" ca="1" si="464"/>
        <v>Water Bottle</v>
      </c>
      <c r="F2149" s="7" t="str">
        <f t="shared" ca="1" si="465"/>
        <v>Amazon Fulfilled</v>
      </c>
      <c r="G2149" s="7" t="str">
        <f t="shared" ca="1" si="466"/>
        <v>No</v>
      </c>
      <c r="H2149" s="7">
        <f t="shared" ca="1" si="467"/>
        <v>698</v>
      </c>
      <c r="I2149" s="7">
        <f t="shared" ca="1" si="468"/>
        <v>3</v>
      </c>
      <c r="J2149" s="7">
        <f t="shared" ca="1" si="469"/>
        <v>35</v>
      </c>
      <c r="K2149" s="7">
        <f t="shared" ca="1" si="470"/>
        <v>6</v>
      </c>
      <c r="L2149" s="7" t="str">
        <f t="shared" ca="1" si="471"/>
        <v>Debit Card</v>
      </c>
      <c r="M2149" s="7" t="str">
        <f t="shared" ca="1" si="472"/>
        <v>Canada</v>
      </c>
      <c r="N2149" s="8" t="str">
        <f t="shared" ca="1" si="473"/>
        <v>Delivered</v>
      </c>
    </row>
    <row r="2150" spans="1:14" x14ac:dyDescent="0.35">
      <c r="A2150" s="5" t="str">
        <f t="shared" si="474"/>
        <v>AMZ12150</v>
      </c>
      <c r="B2150" s="6">
        <f t="shared" ca="1" si="475"/>
        <v>45916</v>
      </c>
      <c r="C2150" s="7" t="str">
        <f t="shared" ca="1" si="462"/>
        <v>CUS61760</v>
      </c>
      <c r="D2150" s="7" t="str">
        <f t="shared" ca="1" si="463"/>
        <v>Home &amp; Kitchen</v>
      </c>
      <c r="E2150" s="7" t="str">
        <f t="shared" ca="1" si="464"/>
        <v>Face Cream</v>
      </c>
      <c r="F2150" s="7" t="str">
        <f t="shared" ca="1" si="465"/>
        <v>Third-Party Seller</v>
      </c>
      <c r="G2150" s="7" t="str">
        <f t="shared" ca="1" si="466"/>
        <v>Yes</v>
      </c>
      <c r="H2150" s="7">
        <f t="shared" ca="1" si="467"/>
        <v>132</v>
      </c>
      <c r="I2150" s="7">
        <f t="shared" ca="1" si="468"/>
        <v>3</v>
      </c>
      <c r="J2150" s="7">
        <f t="shared" ca="1" si="469"/>
        <v>1</v>
      </c>
      <c r="K2150" s="7">
        <f t="shared" ca="1" si="470"/>
        <v>14</v>
      </c>
      <c r="L2150" s="7" t="str">
        <f t="shared" ca="1" si="471"/>
        <v>Credit Card</v>
      </c>
      <c r="M2150" s="7" t="str">
        <f t="shared" ca="1" si="472"/>
        <v>USA</v>
      </c>
      <c r="N2150" s="8" t="str">
        <f t="shared" ca="1" si="473"/>
        <v>Returned</v>
      </c>
    </row>
    <row r="2151" spans="1:14" x14ac:dyDescent="0.35">
      <c r="A2151" s="5" t="str">
        <f t="shared" si="474"/>
        <v>AMZ12151</v>
      </c>
      <c r="B2151" s="6">
        <f t="shared" ca="1" si="475"/>
        <v>45978</v>
      </c>
      <c r="C2151" s="7" t="str">
        <f t="shared" ca="1" si="462"/>
        <v>CUS96062</v>
      </c>
      <c r="D2151" s="7" t="str">
        <f t="shared" ca="1" si="463"/>
        <v>Fashion</v>
      </c>
      <c r="E2151" s="7" t="str">
        <f t="shared" ca="1" si="464"/>
        <v>Cotton T-Shirt</v>
      </c>
      <c r="F2151" s="7" t="str">
        <f t="shared" ca="1" si="465"/>
        <v>Amazon Fulfilled</v>
      </c>
      <c r="G2151" s="7" t="str">
        <f t="shared" ca="1" si="466"/>
        <v>No</v>
      </c>
      <c r="H2151" s="7">
        <f t="shared" ca="1" si="467"/>
        <v>355</v>
      </c>
      <c r="I2151" s="7">
        <f t="shared" ca="1" si="468"/>
        <v>1</v>
      </c>
      <c r="J2151" s="7">
        <f t="shared" ca="1" si="469"/>
        <v>6</v>
      </c>
      <c r="K2151" s="7">
        <f t="shared" ca="1" si="470"/>
        <v>7</v>
      </c>
      <c r="L2151" s="7" t="str">
        <f t="shared" ca="1" si="471"/>
        <v>Amazon Pay</v>
      </c>
      <c r="M2151" s="7" t="str">
        <f t="shared" ca="1" si="472"/>
        <v>Canada</v>
      </c>
      <c r="N2151" s="8" t="str">
        <f t="shared" ca="1" si="473"/>
        <v>Delivered</v>
      </c>
    </row>
    <row r="2152" spans="1:14" x14ac:dyDescent="0.35">
      <c r="A2152" s="5" t="str">
        <f t="shared" si="474"/>
        <v>AMZ12152</v>
      </c>
      <c r="B2152" s="6">
        <f t="shared" ca="1" si="475"/>
        <v>45974</v>
      </c>
      <c r="C2152" s="7" t="str">
        <f t="shared" ca="1" si="462"/>
        <v>CUS87107</v>
      </c>
      <c r="D2152" s="7" t="str">
        <f t="shared" ca="1" si="463"/>
        <v>Fashion</v>
      </c>
      <c r="E2152" s="7" t="str">
        <f t="shared" ca="1" si="464"/>
        <v>Iphone Charger</v>
      </c>
      <c r="F2152" s="7" t="str">
        <f t="shared" ca="1" si="465"/>
        <v>Amazon Fulfilled</v>
      </c>
      <c r="G2152" s="7" t="str">
        <f t="shared" ca="1" si="466"/>
        <v>No</v>
      </c>
      <c r="H2152" s="7">
        <f t="shared" ca="1" si="467"/>
        <v>25</v>
      </c>
      <c r="I2152" s="7">
        <f t="shared" ca="1" si="468"/>
        <v>2</v>
      </c>
      <c r="J2152" s="7">
        <f t="shared" ca="1" si="469"/>
        <v>13</v>
      </c>
      <c r="K2152" s="7">
        <f t="shared" ca="1" si="470"/>
        <v>5</v>
      </c>
      <c r="L2152" s="7" t="str">
        <f t="shared" ca="1" si="471"/>
        <v>Net Banking</v>
      </c>
      <c r="M2152" s="7" t="str">
        <f t="shared" ca="1" si="472"/>
        <v>UK</v>
      </c>
      <c r="N2152" s="8" t="str">
        <f t="shared" ca="1" si="473"/>
        <v>Delivered</v>
      </c>
    </row>
    <row r="2153" spans="1:14" x14ac:dyDescent="0.35">
      <c r="A2153" s="5" t="str">
        <f t="shared" si="474"/>
        <v>AMZ12153</v>
      </c>
      <c r="B2153" s="6">
        <f t="shared" ca="1" si="475"/>
        <v>45853</v>
      </c>
      <c r="C2153" s="7" t="str">
        <f t="shared" ca="1" si="462"/>
        <v>CUS77444</v>
      </c>
      <c r="D2153" s="7" t="str">
        <f t="shared" ca="1" si="463"/>
        <v>Home &amp; Kitchen</v>
      </c>
      <c r="E2153" s="7" t="str">
        <f t="shared" ca="1" si="464"/>
        <v>Cotton T-Shirt</v>
      </c>
      <c r="F2153" s="7" t="str">
        <f t="shared" ca="1" si="465"/>
        <v>Third-Party Seller</v>
      </c>
      <c r="G2153" s="7" t="str">
        <f t="shared" ca="1" si="466"/>
        <v>Yes</v>
      </c>
      <c r="H2153" s="7">
        <f t="shared" ca="1" si="467"/>
        <v>244</v>
      </c>
      <c r="I2153" s="7">
        <f t="shared" ca="1" si="468"/>
        <v>2</v>
      </c>
      <c r="J2153" s="7">
        <f t="shared" ca="1" si="469"/>
        <v>18</v>
      </c>
      <c r="K2153" s="7">
        <f t="shared" ca="1" si="470"/>
        <v>13</v>
      </c>
      <c r="L2153" s="7" t="str">
        <f t="shared" ca="1" si="471"/>
        <v>Credit Card</v>
      </c>
      <c r="M2153" s="7" t="str">
        <f t="shared" ca="1" si="472"/>
        <v>USA</v>
      </c>
      <c r="N2153" s="8" t="str">
        <f t="shared" ca="1" si="473"/>
        <v>Delivered</v>
      </c>
    </row>
    <row r="2154" spans="1:14" x14ac:dyDescent="0.35">
      <c r="A2154" s="5" t="str">
        <f t="shared" si="474"/>
        <v>AMZ12154</v>
      </c>
      <c r="B2154" s="6">
        <f t="shared" ca="1" si="475"/>
        <v>45995</v>
      </c>
      <c r="C2154" s="7" t="str">
        <f t="shared" ca="1" si="462"/>
        <v>CUS25033</v>
      </c>
      <c r="D2154" s="7" t="str">
        <f t="shared" ca="1" si="463"/>
        <v>Beauty</v>
      </c>
      <c r="E2154" s="7" t="str">
        <f t="shared" ca="1" si="464"/>
        <v>Running Shoes</v>
      </c>
      <c r="F2154" s="7" t="str">
        <f t="shared" ca="1" si="465"/>
        <v>Amazon Fulfilled</v>
      </c>
      <c r="G2154" s="7" t="str">
        <f t="shared" ca="1" si="466"/>
        <v>No</v>
      </c>
      <c r="H2154" s="7">
        <f t="shared" ca="1" si="467"/>
        <v>444</v>
      </c>
      <c r="I2154" s="7">
        <f t="shared" ca="1" si="468"/>
        <v>3</v>
      </c>
      <c r="J2154" s="7">
        <f t="shared" ca="1" si="469"/>
        <v>6</v>
      </c>
      <c r="K2154" s="7">
        <f t="shared" ca="1" si="470"/>
        <v>5</v>
      </c>
      <c r="L2154" s="7" t="str">
        <f t="shared" ca="1" si="471"/>
        <v>Credit Card</v>
      </c>
      <c r="M2154" s="7" t="str">
        <f t="shared" ca="1" si="472"/>
        <v>Canada</v>
      </c>
      <c r="N2154" s="8" t="str">
        <f t="shared" ca="1" si="473"/>
        <v>Delivered</v>
      </c>
    </row>
    <row r="2155" spans="1:14" x14ac:dyDescent="0.35">
      <c r="A2155" s="5" t="str">
        <f t="shared" si="474"/>
        <v>AMZ12155</v>
      </c>
      <c r="B2155" s="6">
        <f t="shared" ca="1" si="475"/>
        <v>45917</v>
      </c>
      <c r="C2155" s="7" t="str">
        <f t="shared" ca="1" si="462"/>
        <v>CUS51156</v>
      </c>
      <c r="D2155" s="7" t="str">
        <f t="shared" ca="1" si="463"/>
        <v>Home &amp; Kitchen</v>
      </c>
      <c r="E2155" s="7" t="str">
        <f t="shared" ca="1" si="464"/>
        <v>Running Shoes</v>
      </c>
      <c r="F2155" s="7" t="str">
        <f t="shared" ca="1" si="465"/>
        <v>Third-Party Seller</v>
      </c>
      <c r="G2155" s="7" t="str">
        <f t="shared" ca="1" si="466"/>
        <v>No</v>
      </c>
      <c r="H2155" s="7">
        <f t="shared" ca="1" si="467"/>
        <v>65</v>
      </c>
      <c r="I2155" s="7">
        <f t="shared" ca="1" si="468"/>
        <v>4</v>
      </c>
      <c r="J2155" s="7">
        <f t="shared" ca="1" si="469"/>
        <v>16</v>
      </c>
      <c r="K2155" s="7">
        <f t="shared" ca="1" si="470"/>
        <v>7</v>
      </c>
      <c r="L2155" s="7" t="str">
        <f t="shared" ca="1" si="471"/>
        <v>Debit Card</v>
      </c>
      <c r="M2155" s="7" t="str">
        <f t="shared" ca="1" si="472"/>
        <v>Canada</v>
      </c>
      <c r="N2155" s="8" t="str">
        <f t="shared" ca="1" si="473"/>
        <v>Delivered</v>
      </c>
    </row>
    <row r="2156" spans="1:14" x14ac:dyDescent="0.35">
      <c r="A2156" s="5" t="str">
        <f t="shared" si="474"/>
        <v>AMZ12156</v>
      </c>
      <c r="B2156" s="6">
        <f t="shared" ca="1" si="475"/>
        <v>45863</v>
      </c>
      <c r="C2156" s="7" t="str">
        <f t="shared" ca="1" si="462"/>
        <v>CUS20574</v>
      </c>
      <c r="D2156" s="7" t="str">
        <f t="shared" ca="1" si="463"/>
        <v>Electronics</v>
      </c>
      <c r="E2156" s="7" t="str">
        <f t="shared" ca="1" si="464"/>
        <v>Water Bottle</v>
      </c>
      <c r="F2156" s="7" t="str">
        <f t="shared" ca="1" si="465"/>
        <v>Amazon Fulfilled</v>
      </c>
      <c r="G2156" s="7" t="str">
        <f t="shared" ca="1" si="466"/>
        <v>Yes</v>
      </c>
      <c r="H2156" s="7">
        <f t="shared" ca="1" si="467"/>
        <v>741</v>
      </c>
      <c r="I2156" s="7">
        <f t="shared" ca="1" si="468"/>
        <v>2</v>
      </c>
      <c r="J2156" s="7">
        <f t="shared" ca="1" si="469"/>
        <v>5</v>
      </c>
      <c r="K2156" s="7">
        <f t="shared" ca="1" si="470"/>
        <v>11</v>
      </c>
      <c r="L2156" s="7" t="str">
        <f t="shared" ca="1" si="471"/>
        <v>UPI</v>
      </c>
      <c r="M2156" s="7" t="str">
        <f t="shared" ca="1" si="472"/>
        <v>India</v>
      </c>
      <c r="N2156" s="8" t="str">
        <f t="shared" ca="1" si="473"/>
        <v>Cancelled</v>
      </c>
    </row>
    <row r="2157" spans="1:14" x14ac:dyDescent="0.35">
      <c r="A2157" s="5" t="str">
        <f t="shared" si="474"/>
        <v>AMZ12157</v>
      </c>
      <c r="B2157" s="6">
        <f t="shared" ca="1" si="475"/>
        <v>45899</v>
      </c>
      <c r="C2157" s="7" t="str">
        <f t="shared" ca="1" si="462"/>
        <v>CUS97212</v>
      </c>
      <c r="D2157" s="7" t="str">
        <f t="shared" ca="1" si="463"/>
        <v>Home &amp; Kitchen</v>
      </c>
      <c r="E2157" s="7" t="str">
        <f t="shared" ca="1" si="464"/>
        <v>Air  Fryer</v>
      </c>
      <c r="F2157" s="7" t="str">
        <f t="shared" ca="1" si="465"/>
        <v>Amazon Fulfilled</v>
      </c>
      <c r="G2157" s="7" t="str">
        <f t="shared" ca="1" si="466"/>
        <v>No</v>
      </c>
      <c r="H2157" s="7">
        <f t="shared" ca="1" si="467"/>
        <v>568</v>
      </c>
      <c r="I2157" s="7">
        <f t="shared" ca="1" si="468"/>
        <v>4</v>
      </c>
      <c r="J2157" s="7">
        <f t="shared" ca="1" si="469"/>
        <v>14</v>
      </c>
      <c r="K2157" s="7">
        <f t="shared" ca="1" si="470"/>
        <v>10</v>
      </c>
      <c r="L2157" s="7" t="str">
        <f t="shared" ca="1" si="471"/>
        <v>Net Banking</v>
      </c>
      <c r="M2157" s="7" t="str">
        <f t="shared" ca="1" si="472"/>
        <v>USA</v>
      </c>
      <c r="N2157" s="8" t="str">
        <f t="shared" ca="1" si="473"/>
        <v>Delivered</v>
      </c>
    </row>
    <row r="2158" spans="1:14" x14ac:dyDescent="0.35">
      <c r="A2158" s="5" t="str">
        <f t="shared" si="474"/>
        <v>AMZ12158</v>
      </c>
      <c r="B2158" s="6">
        <f t="shared" ca="1" si="475"/>
        <v>45984</v>
      </c>
      <c r="C2158" s="7" t="str">
        <f t="shared" ca="1" si="462"/>
        <v>CUS14101</v>
      </c>
      <c r="D2158" s="7" t="str">
        <f t="shared" ca="1" si="463"/>
        <v>Sports</v>
      </c>
      <c r="E2158" s="7" t="str">
        <f t="shared" ca="1" si="464"/>
        <v>Smart Watch</v>
      </c>
      <c r="F2158" s="7" t="str">
        <f t="shared" ca="1" si="465"/>
        <v>Third-Party Seller</v>
      </c>
      <c r="G2158" s="7" t="str">
        <f t="shared" ca="1" si="466"/>
        <v>No</v>
      </c>
      <c r="H2158" s="7">
        <f t="shared" ca="1" si="467"/>
        <v>537</v>
      </c>
      <c r="I2158" s="7">
        <f t="shared" ca="1" si="468"/>
        <v>4</v>
      </c>
      <c r="J2158" s="7">
        <f t="shared" ca="1" si="469"/>
        <v>12</v>
      </c>
      <c r="K2158" s="7">
        <f t="shared" ca="1" si="470"/>
        <v>5</v>
      </c>
      <c r="L2158" s="7" t="str">
        <f t="shared" ca="1" si="471"/>
        <v>UPI</v>
      </c>
      <c r="M2158" s="7" t="str">
        <f t="shared" ca="1" si="472"/>
        <v>UK</v>
      </c>
      <c r="N2158" s="8" t="str">
        <f t="shared" ca="1" si="473"/>
        <v>Returned</v>
      </c>
    </row>
    <row r="2159" spans="1:14" x14ac:dyDescent="0.35">
      <c r="A2159" s="5" t="str">
        <f t="shared" si="474"/>
        <v>AMZ12159</v>
      </c>
      <c r="B2159" s="6">
        <f t="shared" ca="1" si="475"/>
        <v>45974</v>
      </c>
      <c r="C2159" s="7" t="str">
        <f t="shared" ca="1" si="462"/>
        <v>CUS82793</v>
      </c>
      <c r="D2159" s="7" t="str">
        <f t="shared" ca="1" si="463"/>
        <v>Books</v>
      </c>
      <c r="E2159" s="7" t="str">
        <f t="shared" ca="1" si="464"/>
        <v>Noise Cancelling Headphones</v>
      </c>
      <c r="F2159" s="7" t="str">
        <f t="shared" ca="1" si="465"/>
        <v>Amazon Fulfilled</v>
      </c>
      <c r="G2159" s="7" t="str">
        <f t="shared" ca="1" si="466"/>
        <v>No</v>
      </c>
      <c r="H2159" s="7">
        <f t="shared" ca="1" si="467"/>
        <v>129</v>
      </c>
      <c r="I2159" s="7">
        <f t="shared" ca="1" si="468"/>
        <v>1</v>
      </c>
      <c r="J2159" s="7">
        <f t="shared" ca="1" si="469"/>
        <v>32</v>
      </c>
      <c r="K2159" s="7">
        <f t="shared" ca="1" si="470"/>
        <v>10</v>
      </c>
      <c r="L2159" s="7" t="str">
        <f t="shared" ca="1" si="471"/>
        <v>Debit Card</v>
      </c>
      <c r="M2159" s="7" t="str">
        <f t="shared" ca="1" si="472"/>
        <v>USA</v>
      </c>
      <c r="N2159" s="8" t="str">
        <f t="shared" ca="1" si="473"/>
        <v>Delivered</v>
      </c>
    </row>
    <row r="2160" spans="1:14" x14ac:dyDescent="0.35">
      <c r="A2160" s="5" t="str">
        <f t="shared" si="474"/>
        <v>AMZ12160</v>
      </c>
      <c r="B2160" s="6">
        <f t="shared" ca="1" si="475"/>
        <v>45891</v>
      </c>
      <c r="C2160" s="7" t="str">
        <f t="shared" ca="1" si="462"/>
        <v>CUS26376</v>
      </c>
      <c r="D2160" s="7" t="str">
        <f t="shared" ca="1" si="463"/>
        <v>Electronics</v>
      </c>
      <c r="E2160" s="7" t="str">
        <f t="shared" ca="1" si="464"/>
        <v>Water Bottle</v>
      </c>
      <c r="F2160" s="7" t="str">
        <f t="shared" ca="1" si="465"/>
        <v>Amazon Fulfilled</v>
      </c>
      <c r="G2160" s="7" t="str">
        <f t="shared" ca="1" si="466"/>
        <v>No</v>
      </c>
      <c r="H2160" s="7">
        <f t="shared" ca="1" si="467"/>
        <v>384</v>
      </c>
      <c r="I2160" s="7">
        <f t="shared" ca="1" si="468"/>
        <v>3</v>
      </c>
      <c r="J2160" s="7">
        <f t="shared" ca="1" si="469"/>
        <v>40</v>
      </c>
      <c r="K2160" s="7">
        <f t="shared" ca="1" si="470"/>
        <v>13</v>
      </c>
      <c r="L2160" s="7" t="str">
        <f t="shared" ca="1" si="471"/>
        <v>Amazon Pay</v>
      </c>
      <c r="M2160" s="7" t="str">
        <f t="shared" ca="1" si="472"/>
        <v>Canada</v>
      </c>
      <c r="N2160" s="8" t="str">
        <f t="shared" ca="1" si="473"/>
        <v>Delivered</v>
      </c>
    </row>
    <row r="2161" spans="1:14" x14ac:dyDescent="0.35">
      <c r="A2161" s="5" t="str">
        <f t="shared" si="474"/>
        <v>AMZ12161</v>
      </c>
      <c r="B2161" s="6">
        <f t="shared" ca="1" si="475"/>
        <v>46007</v>
      </c>
      <c r="C2161" s="7" t="str">
        <f t="shared" ca="1" si="462"/>
        <v>CUS27707</v>
      </c>
      <c r="D2161" s="7" t="str">
        <f t="shared" ca="1" si="463"/>
        <v>Beauty</v>
      </c>
      <c r="E2161" s="7" t="str">
        <f t="shared" ca="1" si="464"/>
        <v>Face Cream</v>
      </c>
      <c r="F2161" s="7" t="str">
        <f t="shared" ca="1" si="465"/>
        <v>Third-Party Seller</v>
      </c>
      <c r="G2161" s="7" t="str">
        <f t="shared" ca="1" si="466"/>
        <v>Yes</v>
      </c>
      <c r="H2161" s="7">
        <f t="shared" ca="1" si="467"/>
        <v>310</v>
      </c>
      <c r="I2161" s="7">
        <f t="shared" ca="1" si="468"/>
        <v>2</v>
      </c>
      <c r="J2161" s="7">
        <f t="shared" ca="1" si="469"/>
        <v>15</v>
      </c>
      <c r="K2161" s="7">
        <f t="shared" ca="1" si="470"/>
        <v>10</v>
      </c>
      <c r="L2161" s="7" t="str">
        <f t="shared" ca="1" si="471"/>
        <v>Debit Card</v>
      </c>
      <c r="M2161" s="7" t="str">
        <f t="shared" ca="1" si="472"/>
        <v>USA</v>
      </c>
      <c r="N2161" s="8" t="str">
        <f t="shared" ca="1" si="473"/>
        <v>Delivered</v>
      </c>
    </row>
    <row r="2162" spans="1:14" x14ac:dyDescent="0.35">
      <c r="A2162" s="5" t="str">
        <f t="shared" si="474"/>
        <v>AMZ12162</v>
      </c>
      <c r="B2162" s="6">
        <f t="shared" ca="1" si="475"/>
        <v>45943</v>
      </c>
      <c r="C2162" s="7" t="str">
        <f t="shared" ca="1" si="462"/>
        <v>CUS47384</v>
      </c>
      <c r="D2162" s="7" t="str">
        <f t="shared" ca="1" si="463"/>
        <v>Sports</v>
      </c>
      <c r="E2162" s="7" t="str">
        <f t="shared" ca="1" si="464"/>
        <v>Water Bottle</v>
      </c>
      <c r="F2162" s="7" t="str">
        <f t="shared" ca="1" si="465"/>
        <v>Amazon Fulfilled</v>
      </c>
      <c r="G2162" s="7" t="str">
        <f t="shared" ca="1" si="466"/>
        <v>Yes</v>
      </c>
      <c r="H2162" s="7">
        <f t="shared" ca="1" si="467"/>
        <v>670</v>
      </c>
      <c r="I2162" s="7">
        <f t="shared" ca="1" si="468"/>
        <v>1</v>
      </c>
      <c r="J2162" s="7">
        <f t="shared" ca="1" si="469"/>
        <v>26</v>
      </c>
      <c r="K2162" s="7">
        <f t="shared" ca="1" si="470"/>
        <v>12</v>
      </c>
      <c r="L2162" s="7" t="str">
        <f t="shared" ca="1" si="471"/>
        <v>Debit Card</v>
      </c>
      <c r="M2162" s="7" t="str">
        <f t="shared" ca="1" si="472"/>
        <v>India</v>
      </c>
      <c r="N2162" s="8" t="str">
        <f t="shared" ca="1" si="473"/>
        <v>Delivered</v>
      </c>
    </row>
    <row r="2163" spans="1:14" x14ac:dyDescent="0.35">
      <c r="A2163" s="5" t="str">
        <f t="shared" si="474"/>
        <v>AMZ12163</v>
      </c>
      <c r="B2163" s="6">
        <f t="shared" ca="1" si="475"/>
        <v>45910</v>
      </c>
      <c r="C2163" s="7" t="str">
        <f t="shared" ca="1" si="462"/>
        <v>CUS34935</v>
      </c>
      <c r="D2163" s="7" t="str">
        <f t="shared" ca="1" si="463"/>
        <v>Sports</v>
      </c>
      <c r="E2163" s="7" t="str">
        <f t="shared" ca="1" si="464"/>
        <v>Bluetooth Speaker</v>
      </c>
      <c r="F2163" s="7" t="str">
        <f t="shared" ca="1" si="465"/>
        <v>Third-Party Seller</v>
      </c>
      <c r="G2163" s="7" t="str">
        <f t="shared" ca="1" si="466"/>
        <v>Yes</v>
      </c>
      <c r="H2163" s="7">
        <f t="shared" ca="1" si="467"/>
        <v>617</v>
      </c>
      <c r="I2163" s="7">
        <f t="shared" ca="1" si="468"/>
        <v>4</v>
      </c>
      <c r="J2163" s="7">
        <f t="shared" ca="1" si="469"/>
        <v>34</v>
      </c>
      <c r="K2163" s="7">
        <f t="shared" ca="1" si="470"/>
        <v>10</v>
      </c>
      <c r="L2163" s="7" t="str">
        <f t="shared" ca="1" si="471"/>
        <v>Amazon Pay</v>
      </c>
      <c r="M2163" s="7" t="str">
        <f t="shared" ca="1" si="472"/>
        <v>USA</v>
      </c>
      <c r="N2163" s="8" t="str">
        <f t="shared" ca="1" si="473"/>
        <v>Delivered</v>
      </c>
    </row>
    <row r="2164" spans="1:14" x14ac:dyDescent="0.35">
      <c r="A2164" s="5" t="str">
        <f t="shared" si="474"/>
        <v>AMZ12164</v>
      </c>
      <c r="B2164" s="6">
        <f t="shared" ca="1" si="475"/>
        <v>45945</v>
      </c>
      <c r="C2164" s="7" t="str">
        <f t="shared" ca="1" si="462"/>
        <v>CUS30806</v>
      </c>
      <c r="D2164" s="7" t="str">
        <f t="shared" ca="1" si="463"/>
        <v>Home &amp; Kitchen</v>
      </c>
      <c r="E2164" s="7" t="str">
        <f t="shared" ca="1" si="464"/>
        <v>Iphone Charger</v>
      </c>
      <c r="F2164" s="7" t="str">
        <f t="shared" ca="1" si="465"/>
        <v>Amazon Fulfilled</v>
      </c>
      <c r="G2164" s="7" t="str">
        <f t="shared" ca="1" si="466"/>
        <v>Yes</v>
      </c>
      <c r="H2164" s="7">
        <f t="shared" ca="1" si="467"/>
        <v>579</v>
      </c>
      <c r="I2164" s="7">
        <f t="shared" ca="1" si="468"/>
        <v>3</v>
      </c>
      <c r="J2164" s="7">
        <f t="shared" ca="1" si="469"/>
        <v>24</v>
      </c>
      <c r="K2164" s="7">
        <f t="shared" ca="1" si="470"/>
        <v>5</v>
      </c>
      <c r="L2164" s="7" t="str">
        <f t="shared" ca="1" si="471"/>
        <v>Debit Card</v>
      </c>
      <c r="M2164" s="7" t="str">
        <f t="shared" ca="1" si="472"/>
        <v>USA</v>
      </c>
      <c r="N2164" s="8" t="str">
        <f t="shared" ca="1" si="473"/>
        <v>Returned</v>
      </c>
    </row>
    <row r="2165" spans="1:14" x14ac:dyDescent="0.35">
      <c r="A2165" s="5" t="str">
        <f t="shared" si="474"/>
        <v>AMZ12165</v>
      </c>
      <c r="B2165" s="6">
        <f t="shared" ca="1" si="475"/>
        <v>45911</v>
      </c>
      <c r="C2165" s="7" t="str">
        <f t="shared" ca="1" si="462"/>
        <v>CUS14221</v>
      </c>
      <c r="D2165" s="7" t="str">
        <f t="shared" ca="1" si="463"/>
        <v>Sports</v>
      </c>
      <c r="E2165" s="7" t="str">
        <f t="shared" ca="1" si="464"/>
        <v>Running Shoes</v>
      </c>
      <c r="F2165" s="7" t="str">
        <f t="shared" ca="1" si="465"/>
        <v>Amazon Fulfilled</v>
      </c>
      <c r="G2165" s="7" t="str">
        <f t="shared" ca="1" si="466"/>
        <v>Yes</v>
      </c>
      <c r="H2165" s="7">
        <f t="shared" ca="1" si="467"/>
        <v>265</v>
      </c>
      <c r="I2165" s="7">
        <f t="shared" ca="1" si="468"/>
        <v>3</v>
      </c>
      <c r="J2165" s="7">
        <f t="shared" ca="1" si="469"/>
        <v>24</v>
      </c>
      <c r="K2165" s="7">
        <f t="shared" ca="1" si="470"/>
        <v>7</v>
      </c>
      <c r="L2165" s="7" t="str">
        <f t="shared" ca="1" si="471"/>
        <v>Net Banking</v>
      </c>
      <c r="M2165" s="7" t="str">
        <f t="shared" ca="1" si="472"/>
        <v>India</v>
      </c>
      <c r="N2165" s="8" t="str">
        <f t="shared" ca="1" si="473"/>
        <v>Delivered</v>
      </c>
    </row>
    <row r="2166" spans="1:14" x14ac:dyDescent="0.35">
      <c r="A2166" s="5" t="str">
        <f t="shared" si="474"/>
        <v>AMZ12166</v>
      </c>
      <c r="B2166" s="6">
        <f t="shared" ca="1" si="475"/>
        <v>45877</v>
      </c>
      <c r="C2166" s="7" t="str">
        <f t="shared" ca="1" si="462"/>
        <v>CUS62559</v>
      </c>
      <c r="D2166" s="7" t="str">
        <f t="shared" ca="1" si="463"/>
        <v>Sports</v>
      </c>
      <c r="E2166" s="7" t="str">
        <f t="shared" ca="1" si="464"/>
        <v>Bluetooth Speaker</v>
      </c>
      <c r="F2166" s="7" t="str">
        <f t="shared" ca="1" si="465"/>
        <v>Amazon Fulfilled</v>
      </c>
      <c r="G2166" s="7" t="str">
        <f t="shared" ca="1" si="466"/>
        <v>Yes</v>
      </c>
      <c r="H2166" s="7">
        <f t="shared" ca="1" si="467"/>
        <v>563</v>
      </c>
      <c r="I2166" s="7">
        <f t="shared" ca="1" si="468"/>
        <v>3</v>
      </c>
      <c r="J2166" s="7">
        <f t="shared" ca="1" si="469"/>
        <v>32</v>
      </c>
      <c r="K2166" s="7">
        <f t="shared" ca="1" si="470"/>
        <v>14</v>
      </c>
      <c r="L2166" s="7" t="str">
        <f t="shared" ca="1" si="471"/>
        <v>Amazon Pay</v>
      </c>
      <c r="M2166" s="7" t="str">
        <f t="shared" ca="1" si="472"/>
        <v>Canada</v>
      </c>
      <c r="N2166" s="8" t="str">
        <f t="shared" ca="1" si="473"/>
        <v>Returned</v>
      </c>
    </row>
    <row r="2167" spans="1:14" x14ac:dyDescent="0.35">
      <c r="A2167" s="5" t="str">
        <f t="shared" si="474"/>
        <v>AMZ12167</v>
      </c>
      <c r="B2167" s="6">
        <f t="shared" ca="1" si="475"/>
        <v>45949</v>
      </c>
      <c r="C2167" s="7" t="str">
        <f t="shared" ca="1" si="462"/>
        <v>CUS47135</v>
      </c>
      <c r="D2167" s="7" t="str">
        <f t="shared" ca="1" si="463"/>
        <v>Fashion</v>
      </c>
      <c r="E2167" s="7" t="str">
        <f t="shared" ca="1" si="464"/>
        <v>Running Shoes</v>
      </c>
      <c r="F2167" s="7" t="str">
        <f t="shared" ca="1" si="465"/>
        <v>Amazon Fulfilled</v>
      </c>
      <c r="G2167" s="7" t="str">
        <f t="shared" ca="1" si="466"/>
        <v>Yes</v>
      </c>
      <c r="H2167" s="7">
        <f t="shared" ca="1" si="467"/>
        <v>412</v>
      </c>
      <c r="I2167" s="7">
        <f t="shared" ca="1" si="468"/>
        <v>1</v>
      </c>
      <c r="J2167" s="7">
        <f t="shared" ca="1" si="469"/>
        <v>26</v>
      </c>
      <c r="K2167" s="7">
        <f t="shared" ca="1" si="470"/>
        <v>7</v>
      </c>
      <c r="L2167" s="7" t="str">
        <f t="shared" ca="1" si="471"/>
        <v>Net Banking</v>
      </c>
      <c r="M2167" s="7" t="str">
        <f t="shared" ca="1" si="472"/>
        <v>India</v>
      </c>
      <c r="N2167" s="8" t="str">
        <f t="shared" ca="1" si="473"/>
        <v>Delivered</v>
      </c>
    </row>
    <row r="2168" spans="1:14" x14ac:dyDescent="0.35">
      <c r="A2168" s="5" t="str">
        <f t="shared" si="474"/>
        <v>AMZ12168</v>
      </c>
      <c r="B2168" s="6">
        <f t="shared" ca="1" si="475"/>
        <v>46011</v>
      </c>
      <c r="C2168" s="7" t="str">
        <f t="shared" ca="1" si="462"/>
        <v>CUS11277</v>
      </c>
      <c r="D2168" s="7" t="str">
        <f t="shared" ca="1" si="463"/>
        <v>Books</v>
      </c>
      <c r="E2168" s="7" t="str">
        <f t="shared" ca="1" si="464"/>
        <v>Iphone Charger</v>
      </c>
      <c r="F2168" s="7" t="str">
        <f t="shared" ca="1" si="465"/>
        <v>Third-Party Seller</v>
      </c>
      <c r="G2168" s="7" t="str">
        <f t="shared" ca="1" si="466"/>
        <v>Yes</v>
      </c>
      <c r="H2168" s="7">
        <f t="shared" ca="1" si="467"/>
        <v>622</v>
      </c>
      <c r="I2168" s="7">
        <f t="shared" ca="1" si="468"/>
        <v>4</v>
      </c>
      <c r="J2168" s="7">
        <f t="shared" ca="1" si="469"/>
        <v>37</v>
      </c>
      <c r="K2168" s="7">
        <f t="shared" ca="1" si="470"/>
        <v>7</v>
      </c>
      <c r="L2168" s="7" t="str">
        <f t="shared" ca="1" si="471"/>
        <v>Debit Card</v>
      </c>
      <c r="M2168" s="7" t="str">
        <f t="shared" ca="1" si="472"/>
        <v>UK</v>
      </c>
      <c r="N2168" s="8" t="str">
        <f t="shared" ca="1" si="473"/>
        <v>Cancelled</v>
      </c>
    </row>
    <row r="2169" spans="1:14" x14ac:dyDescent="0.35">
      <c r="A2169" s="5" t="str">
        <f t="shared" si="474"/>
        <v>AMZ12169</v>
      </c>
      <c r="B2169" s="6">
        <f t="shared" ca="1" si="475"/>
        <v>46004</v>
      </c>
      <c r="C2169" s="7" t="str">
        <f t="shared" ca="1" si="462"/>
        <v>CUS80409</v>
      </c>
      <c r="D2169" s="7" t="str">
        <f t="shared" ca="1" si="463"/>
        <v>Electronics</v>
      </c>
      <c r="E2169" s="7" t="str">
        <f t="shared" ca="1" si="464"/>
        <v>Smart Watch</v>
      </c>
      <c r="F2169" s="7" t="str">
        <f t="shared" ca="1" si="465"/>
        <v>Third-Party Seller</v>
      </c>
      <c r="G2169" s="7" t="str">
        <f t="shared" ca="1" si="466"/>
        <v>No</v>
      </c>
      <c r="H2169" s="7">
        <f t="shared" ca="1" si="467"/>
        <v>642</v>
      </c>
      <c r="I2169" s="7">
        <f t="shared" ca="1" si="468"/>
        <v>1</v>
      </c>
      <c r="J2169" s="7">
        <f t="shared" ca="1" si="469"/>
        <v>24</v>
      </c>
      <c r="K2169" s="7">
        <f t="shared" ca="1" si="470"/>
        <v>13</v>
      </c>
      <c r="L2169" s="7" t="str">
        <f t="shared" ca="1" si="471"/>
        <v>Credit Card</v>
      </c>
      <c r="M2169" s="7" t="str">
        <f t="shared" ca="1" si="472"/>
        <v>USA</v>
      </c>
      <c r="N2169" s="8" t="str">
        <f t="shared" ca="1" si="473"/>
        <v>Returned</v>
      </c>
    </row>
    <row r="2170" spans="1:14" x14ac:dyDescent="0.35">
      <c r="A2170" s="5" t="str">
        <f t="shared" si="474"/>
        <v>AMZ12170</v>
      </c>
      <c r="B2170" s="6">
        <f t="shared" ca="1" si="475"/>
        <v>45929</v>
      </c>
      <c r="C2170" s="7" t="str">
        <f t="shared" ca="1" si="462"/>
        <v>CUS38362</v>
      </c>
      <c r="D2170" s="7" t="str">
        <f t="shared" ca="1" si="463"/>
        <v>Home &amp; Kitchen</v>
      </c>
      <c r="E2170" s="7" t="str">
        <f t="shared" ca="1" si="464"/>
        <v>Running Shoes</v>
      </c>
      <c r="F2170" s="7" t="str">
        <f t="shared" ca="1" si="465"/>
        <v>Third-Party Seller</v>
      </c>
      <c r="G2170" s="7" t="str">
        <f t="shared" ca="1" si="466"/>
        <v>Yes</v>
      </c>
      <c r="H2170" s="7">
        <f t="shared" ca="1" si="467"/>
        <v>297</v>
      </c>
      <c r="I2170" s="7">
        <f t="shared" ca="1" si="468"/>
        <v>1</v>
      </c>
      <c r="J2170" s="7">
        <f t="shared" ca="1" si="469"/>
        <v>10</v>
      </c>
      <c r="K2170" s="7">
        <f t="shared" ca="1" si="470"/>
        <v>4</v>
      </c>
      <c r="L2170" s="7" t="str">
        <f t="shared" ca="1" si="471"/>
        <v>Debit Card</v>
      </c>
      <c r="M2170" s="7" t="str">
        <f t="shared" ca="1" si="472"/>
        <v>Canada</v>
      </c>
      <c r="N2170" s="8" t="str">
        <f t="shared" ca="1" si="473"/>
        <v>Delivered</v>
      </c>
    </row>
    <row r="2171" spans="1:14" x14ac:dyDescent="0.35">
      <c r="A2171" s="5" t="str">
        <f t="shared" si="474"/>
        <v>AMZ12171</v>
      </c>
      <c r="B2171" s="6">
        <f t="shared" ca="1" si="475"/>
        <v>45881</v>
      </c>
      <c r="C2171" s="7" t="str">
        <f t="shared" ca="1" si="462"/>
        <v>CUS69551</v>
      </c>
      <c r="D2171" s="7" t="str">
        <f t="shared" ca="1" si="463"/>
        <v>Books</v>
      </c>
      <c r="E2171" s="7" t="str">
        <f t="shared" ca="1" si="464"/>
        <v>Water Bottle</v>
      </c>
      <c r="F2171" s="7" t="str">
        <f t="shared" ca="1" si="465"/>
        <v>Third-Party Seller</v>
      </c>
      <c r="G2171" s="7" t="str">
        <f t="shared" ca="1" si="466"/>
        <v>Yes</v>
      </c>
      <c r="H2171" s="7">
        <f t="shared" ca="1" si="467"/>
        <v>103</v>
      </c>
      <c r="I2171" s="7">
        <f t="shared" ca="1" si="468"/>
        <v>1</v>
      </c>
      <c r="J2171" s="7">
        <f t="shared" ca="1" si="469"/>
        <v>3</v>
      </c>
      <c r="K2171" s="7">
        <f t="shared" ca="1" si="470"/>
        <v>12</v>
      </c>
      <c r="L2171" s="7" t="str">
        <f t="shared" ca="1" si="471"/>
        <v>UPI</v>
      </c>
      <c r="M2171" s="7" t="str">
        <f t="shared" ca="1" si="472"/>
        <v>Canada</v>
      </c>
      <c r="N2171" s="8" t="str">
        <f t="shared" ca="1" si="473"/>
        <v>Delivered</v>
      </c>
    </row>
    <row r="2172" spans="1:14" x14ac:dyDescent="0.35">
      <c r="A2172" s="5" t="str">
        <f t="shared" si="474"/>
        <v>AMZ12172</v>
      </c>
      <c r="B2172" s="6">
        <f t="shared" ca="1" si="475"/>
        <v>45879</v>
      </c>
      <c r="C2172" s="7" t="str">
        <f t="shared" ca="1" si="462"/>
        <v>CUS60161</v>
      </c>
      <c r="D2172" s="7" t="str">
        <f t="shared" ca="1" si="463"/>
        <v>Fashion</v>
      </c>
      <c r="E2172" s="7" t="str">
        <f t="shared" ca="1" si="464"/>
        <v>Running Shoes</v>
      </c>
      <c r="F2172" s="7" t="str">
        <f t="shared" ca="1" si="465"/>
        <v>Amazon Fulfilled</v>
      </c>
      <c r="G2172" s="7" t="str">
        <f t="shared" ca="1" si="466"/>
        <v>No</v>
      </c>
      <c r="H2172" s="7">
        <f t="shared" ca="1" si="467"/>
        <v>325</v>
      </c>
      <c r="I2172" s="7">
        <f t="shared" ca="1" si="468"/>
        <v>1</v>
      </c>
      <c r="J2172" s="7">
        <f t="shared" ca="1" si="469"/>
        <v>7</v>
      </c>
      <c r="K2172" s="7">
        <f t="shared" ca="1" si="470"/>
        <v>3</v>
      </c>
      <c r="L2172" s="7" t="str">
        <f t="shared" ca="1" si="471"/>
        <v>Credit Card</v>
      </c>
      <c r="M2172" s="7" t="str">
        <f t="shared" ca="1" si="472"/>
        <v>UK</v>
      </c>
      <c r="N2172" s="8" t="str">
        <f t="shared" ca="1" si="473"/>
        <v>Delivered</v>
      </c>
    </row>
    <row r="2173" spans="1:14" x14ac:dyDescent="0.35">
      <c r="A2173" s="5" t="str">
        <f t="shared" si="474"/>
        <v>AMZ12173</v>
      </c>
      <c r="B2173" s="6">
        <f t="shared" ca="1" si="475"/>
        <v>45926</v>
      </c>
      <c r="C2173" s="7" t="str">
        <f t="shared" ca="1" si="462"/>
        <v>CUS15435</v>
      </c>
      <c r="D2173" s="7" t="str">
        <f t="shared" ca="1" si="463"/>
        <v>Home &amp; Kitchen</v>
      </c>
      <c r="E2173" s="7" t="str">
        <f t="shared" ca="1" si="464"/>
        <v>Running Shoes</v>
      </c>
      <c r="F2173" s="7" t="str">
        <f t="shared" ca="1" si="465"/>
        <v>Third-Party Seller</v>
      </c>
      <c r="G2173" s="7" t="str">
        <f t="shared" ca="1" si="466"/>
        <v>Yes</v>
      </c>
      <c r="H2173" s="7">
        <f t="shared" ca="1" si="467"/>
        <v>56</v>
      </c>
      <c r="I2173" s="7">
        <f t="shared" ca="1" si="468"/>
        <v>3</v>
      </c>
      <c r="J2173" s="7">
        <f t="shared" ca="1" si="469"/>
        <v>29</v>
      </c>
      <c r="K2173" s="7">
        <f t="shared" ca="1" si="470"/>
        <v>8</v>
      </c>
      <c r="L2173" s="7" t="str">
        <f t="shared" ca="1" si="471"/>
        <v>Net Banking</v>
      </c>
      <c r="M2173" s="7" t="str">
        <f t="shared" ca="1" si="472"/>
        <v>Canada</v>
      </c>
      <c r="N2173" s="8" t="str">
        <f t="shared" ca="1" si="473"/>
        <v>Delivered</v>
      </c>
    </row>
    <row r="2174" spans="1:14" x14ac:dyDescent="0.35">
      <c r="A2174" s="5" t="str">
        <f t="shared" si="474"/>
        <v>AMZ12174</v>
      </c>
      <c r="B2174" s="6">
        <f t="shared" ca="1" si="475"/>
        <v>45936</v>
      </c>
      <c r="C2174" s="7" t="str">
        <f t="shared" ca="1" si="462"/>
        <v>CUS62251</v>
      </c>
      <c r="D2174" s="7" t="str">
        <f t="shared" ca="1" si="463"/>
        <v>Electronics</v>
      </c>
      <c r="E2174" s="7" t="str">
        <f t="shared" ca="1" si="464"/>
        <v>Running Shoes</v>
      </c>
      <c r="F2174" s="7" t="str">
        <f t="shared" ca="1" si="465"/>
        <v>Amazon Fulfilled</v>
      </c>
      <c r="G2174" s="7" t="str">
        <f t="shared" ca="1" si="466"/>
        <v>No</v>
      </c>
      <c r="H2174" s="7">
        <f t="shared" ca="1" si="467"/>
        <v>800</v>
      </c>
      <c r="I2174" s="7">
        <f t="shared" ca="1" si="468"/>
        <v>4</v>
      </c>
      <c r="J2174" s="7">
        <f t="shared" ca="1" si="469"/>
        <v>24</v>
      </c>
      <c r="K2174" s="7">
        <f t="shared" ca="1" si="470"/>
        <v>3</v>
      </c>
      <c r="L2174" s="7" t="str">
        <f t="shared" ca="1" si="471"/>
        <v>Amazon Pay</v>
      </c>
      <c r="M2174" s="7" t="str">
        <f t="shared" ca="1" si="472"/>
        <v>India</v>
      </c>
      <c r="N2174" s="8" t="str">
        <f t="shared" ca="1" si="473"/>
        <v>Delivered</v>
      </c>
    </row>
    <row r="2175" spans="1:14" x14ac:dyDescent="0.35">
      <c r="A2175" s="5" t="str">
        <f t="shared" si="474"/>
        <v>AMZ12175</v>
      </c>
      <c r="B2175" s="6">
        <f t="shared" ca="1" si="475"/>
        <v>45945</v>
      </c>
      <c r="C2175" s="7" t="str">
        <f t="shared" ca="1" si="462"/>
        <v>CUS48562</v>
      </c>
      <c r="D2175" s="7" t="str">
        <f t="shared" ca="1" si="463"/>
        <v>Electronics</v>
      </c>
      <c r="E2175" s="7" t="str">
        <f t="shared" ca="1" si="464"/>
        <v>Air  Fryer</v>
      </c>
      <c r="F2175" s="7" t="str">
        <f t="shared" ca="1" si="465"/>
        <v>Third-Party Seller</v>
      </c>
      <c r="G2175" s="7" t="str">
        <f t="shared" ca="1" si="466"/>
        <v>Yes</v>
      </c>
      <c r="H2175" s="7">
        <f t="shared" ca="1" si="467"/>
        <v>522</v>
      </c>
      <c r="I2175" s="7">
        <f t="shared" ca="1" si="468"/>
        <v>3</v>
      </c>
      <c r="J2175" s="7">
        <f t="shared" ca="1" si="469"/>
        <v>15</v>
      </c>
      <c r="K2175" s="7">
        <f t="shared" ca="1" si="470"/>
        <v>4</v>
      </c>
      <c r="L2175" s="7" t="str">
        <f t="shared" ca="1" si="471"/>
        <v>Net Banking</v>
      </c>
      <c r="M2175" s="7" t="str">
        <f t="shared" ca="1" si="472"/>
        <v>UK</v>
      </c>
      <c r="N2175" s="8" t="str">
        <f t="shared" ca="1" si="473"/>
        <v>Delivered</v>
      </c>
    </row>
    <row r="2176" spans="1:14" x14ac:dyDescent="0.35">
      <c r="A2176" s="5" t="str">
        <f t="shared" si="474"/>
        <v>AMZ12176</v>
      </c>
      <c r="B2176" s="6">
        <f t="shared" ca="1" si="475"/>
        <v>45926</v>
      </c>
      <c r="C2176" s="7" t="str">
        <f t="shared" ca="1" si="462"/>
        <v>CUS83169</v>
      </c>
      <c r="D2176" s="7" t="str">
        <f t="shared" ca="1" si="463"/>
        <v>Fashion</v>
      </c>
      <c r="E2176" s="7" t="str">
        <f t="shared" ca="1" si="464"/>
        <v>Iphone Charger</v>
      </c>
      <c r="F2176" s="7" t="str">
        <f t="shared" ca="1" si="465"/>
        <v>Third-Party Seller</v>
      </c>
      <c r="G2176" s="7" t="str">
        <f t="shared" ca="1" si="466"/>
        <v>Yes</v>
      </c>
      <c r="H2176" s="7">
        <f t="shared" ca="1" si="467"/>
        <v>408</v>
      </c>
      <c r="I2176" s="7">
        <f t="shared" ca="1" si="468"/>
        <v>1</v>
      </c>
      <c r="J2176" s="7">
        <f t="shared" ca="1" si="469"/>
        <v>12</v>
      </c>
      <c r="K2176" s="7">
        <f t="shared" ca="1" si="470"/>
        <v>14</v>
      </c>
      <c r="L2176" s="7" t="str">
        <f t="shared" ca="1" si="471"/>
        <v>Debit Card</v>
      </c>
      <c r="M2176" s="7" t="str">
        <f t="shared" ca="1" si="472"/>
        <v>USA</v>
      </c>
      <c r="N2176" s="8" t="str">
        <f t="shared" ca="1" si="473"/>
        <v>Delivered</v>
      </c>
    </row>
    <row r="2177" spans="1:14" x14ac:dyDescent="0.35">
      <c r="A2177" s="5" t="str">
        <f t="shared" si="474"/>
        <v>AMZ12177</v>
      </c>
      <c r="B2177" s="6">
        <f t="shared" ca="1" si="475"/>
        <v>45913</v>
      </c>
      <c r="C2177" s="7" t="str">
        <f t="shared" ca="1" si="462"/>
        <v>CUS95840</v>
      </c>
      <c r="D2177" s="7" t="str">
        <f t="shared" ca="1" si="463"/>
        <v>Fashion</v>
      </c>
      <c r="E2177" s="7" t="str">
        <f t="shared" ca="1" si="464"/>
        <v>Yoga Mat</v>
      </c>
      <c r="F2177" s="7" t="str">
        <f t="shared" ca="1" si="465"/>
        <v>Third-Party Seller</v>
      </c>
      <c r="G2177" s="7" t="str">
        <f t="shared" ca="1" si="466"/>
        <v>Yes</v>
      </c>
      <c r="H2177" s="7">
        <f t="shared" ca="1" si="467"/>
        <v>243</v>
      </c>
      <c r="I2177" s="7">
        <f t="shared" ca="1" si="468"/>
        <v>1</v>
      </c>
      <c r="J2177" s="7">
        <f t="shared" ca="1" si="469"/>
        <v>5</v>
      </c>
      <c r="K2177" s="7">
        <f t="shared" ca="1" si="470"/>
        <v>3</v>
      </c>
      <c r="L2177" s="7" t="str">
        <f t="shared" ca="1" si="471"/>
        <v>UPI</v>
      </c>
      <c r="M2177" s="7" t="str">
        <f t="shared" ca="1" si="472"/>
        <v>India</v>
      </c>
      <c r="N2177" s="8" t="str">
        <f t="shared" ca="1" si="473"/>
        <v>Returned</v>
      </c>
    </row>
    <row r="2178" spans="1:14" x14ac:dyDescent="0.35">
      <c r="A2178" s="5" t="str">
        <f t="shared" si="474"/>
        <v>AMZ12178</v>
      </c>
      <c r="B2178" s="6">
        <f t="shared" ca="1" si="475"/>
        <v>46013</v>
      </c>
      <c r="C2178" s="7" t="str">
        <f t="shared" ref="C2178:C2241" ca="1" si="476">"CUS"&amp;RANDBETWEEN(10000,99999)</f>
        <v>CUS23469</v>
      </c>
      <c r="D2178" s="7" t="str">
        <f t="shared" ref="D2178:D2241" ca="1" si="477">CHOOSE(RANDBETWEEN(1,6),"Electronics","Fashion","Home &amp; Kitchen","Beauty","Books","Sports")</f>
        <v>Books</v>
      </c>
      <c r="E2178" s="7" t="str">
        <f t="shared" ref="E2178:E2241" ca="1" si="478">CHOOSE(RANDBETWEEN(1,10),"Iphone Charger","Bluetooth Speaker","Running Shoes","Cotton T-Shirt","Air  Fryer","Face Cream","Yoga Mat","Smart Watch","Noise Cancelling Headphones","Water Bottle")</f>
        <v>Air  Fryer</v>
      </c>
      <c r="F2178" s="7" t="str">
        <f t="shared" ref="F2178:F2241" ca="1" si="479">CHOOSE(RANDBETWEEN(1,2),"Amazon Fulfilled","Third-Party Seller")</f>
        <v>Third-Party Seller</v>
      </c>
      <c r="G2178" s="7" t="str">
        <f t="shared" ref="G2178:G2241" ca="1" si="480">CHOOSE(RANDBETWEEN(1,2),"Yes","No")</f>
        <v>No</v>
      </c>
      <c r="H2178" s="7">
        <f t="shared" ref="H2178:H2241" ca="1" si="481">RANDBETWEEN(8,800)</f>
        <v>673</v>
      </c>
      <c r="I2178" s="7">
        <f t="shared" ref="I2178:I2241" ca="1" si="482">RANDBETWEEN(1,4)</f>
        <v>2</v>
      </c>
      <c r="J2178" s="7">
        <f t="shared" ref="J2178:J2241" ca="1" si="483">RANDBETWEEN(0,40)</f>
        <v>26</v>
      </c>
      <c r="K2178" s="7">
        <f t="shared" ref="K2178:K2241" ca="1" si="484">IF(J2178="Yes",0,RANDBETWEEN(3,15))</f>
        <v>5</v>
      </c>
      <c r="L2178" s="7" t="str">
        <f t="shared" ref="L2178:L2241" ca="1" si="485">CHOOSE(RANDBETWEEN(1,5),"Credit Card","Debit Card","UPI","Net Banking","Amazon Pay")</f>
        <v>UPI</v>
      </c>
      <c r="M2178" s="7" t="str">
        <f t="shared" ref="M2178:M2241" ca="1" si="486">CHOOSE(RANDBETWEEN(1,4),"USA","India","UK","Canada")</f>
        <v>India</v>
      </c>
      <c r="N2178" s="8" t="str">
        <f t="shared" ref="N2178:N2241" ca="1" si="487">CHOOSE(RANDBETWEEN(1,5),"Delivered","Delivered","Delivered","Returned","Cancelled")</f>
        <v>Delivered</v>
      </c>
    </row>
    <row r="2179" spans="1:14" x14ac:dyDescent="0.35">
      <c r="A2179" s="5" t="str">
        <f t="shared" ref="A2179:A2242" si="488">"AMZ"&amp;10000+ROW()</f>
        <v>AMZ12179</v>
      </c>
      <c r="B2179" s="6">
        <f t="shared" ref="B2179:B2242" ca="1" si="489">RANDBETWEEN(DATE(2025,7,1), DATE(2025,12,31))</f>
        <v>45967</v>
      </c>
      <c r="C2179" s="7" t="str">
        <f t="shared" ca="1" si="476"/>
        <v>CUS82638</v>
      </c>
      <c r="D2179" s="7" t="str">
        <f t="shared" ca="1" si="477"/>
        <v>Electronics</v>
      </c>
      <c r="E2179" s="7" t="str">
        <f t="shared" ca="1" si="478"/>
        <v>Water Bottle</v>
      </c>
      <c r="F2179" s="7" t="str">
        <f t="shared" ca="1" si="479"/>
        <v>Third-Party Seller</v>
      </c>
      <c r="G2179" s="7" t="str">
        <f t="shared" ca="1" si="480"/>
        <v>No</v>
      </c>
      <c r="H2179" s="7">
        <f t="shared" ca="1" si="481"/>
        <v>536</v>
      </c>
      <c r="I2179" s="7">
        <f t="shared" ca="1" si="482"/>
        <v>1</v>
      </c>
      <c r="J2179" s="7">
        <f t="shared" ca="1" si="483"/>
        <v>25</v>
      </c>
      <c r="K2179" s="7">
        <f t="shared" ca="1" si="484"/>
        <v>15</v>
      </c>
      <c r="L2179" s="7" t="str">
        <f t="shared" ca="1" si="485"/>
        <v>UPI</v>
      </c>
      <c r="M2179" s="7" t="str">
        <f t="shared" ca="1" si="486"/>
        <v>Canada</v>
      </c>
      <c r="N2179" s="8" t="str">
        <f t="shared" ca="1" si="487"/>
        <v>Cancelled</v>
      </c>
    </row>
    <row r="2180" spans="1:14" x14ac:dyDescent="0.35">
      <c r="A2180" s="5" t="str">
        <f t="shared" si="488"/>
        <v>AMZ12180</v>
      </c>
      <c r="B2180" s="6">
        <f t="shared" ca="1" si="489"/>
        <v>46013</v>
      </c>
      <c r="C2180" s="7" t="str">
        <f t="shared" ca="1" si="476"/>
        <v>CUS86512</v>
      </c>
      <c r="D2180" s="7" t="str">
        <f t="shared" ca="1" si="477"/>
        <v>Electronics</v>
      </c>
      <c r="E2180" s="7" t="str">
        <f t="shared" ca="1" si="478"/>
        <v>Smart Watch</v>
      </c>
      <c r="F2180" s="7" t="str">
        <f t="shared" ca="1" si="479"/>
        <v>Third-Party Seller</v>
      </c>
      <c r="G2180" s="7" t="str">
        <f t="shared" ca="1" si="480"/>
        <v>No</v>
      </c>
      <c r="H2180" s="7">
        <f t="shared" ca="1" si="481"/>
        <v>530</v>
      </c>
      <c r="I2180" s="7">
        <f t="shared" ca="1" si="482"/>
        <v>4</v>
      </c>
      <c r="J2180" s="7">
        <f t="shared" ca="1" si="483"/>
        <v>28</v>
      </c>
      <c r="K2180" s="7">
        <f t="shared" ca="1" si="484"/>
        <v>8</v>
      </c>
      <c r="L2180" s="7" t="str">
        <f t="shared" ca="1" si="485"/>
        <v>Net Banking</v>
      </c>
      <c r="M2180" s="7" t="str">
        <f t="shared" ca="1" si="486"/>
        <v>UK</v>
      </c>
      <c r="N2180" s="8" t="str">
        <f t="shared" ca="1" si="487"/>
        <v>Cancelled</v>
      </c>
    </row>
    <row r="2181" spans="1:14" x14ac:dyDescent="0.35">
      <c r="A2181" s="5" t="str">
        <f t="shared" si="488"/>
        <v>AMZ12181</v>
      </c>
      <c r="B2181" s="6">
        <f t="shared" ca="1" si="489"/>
        <v>45858</v>
      </c>
      <c r="C2181" s="7" t="str">
        <f t="shared" ca="1" si="476"/>
        <v>CUS35627</v>
      </c>
      <c r="D2181" s="7" t="str">
        <f t="shared" ca="1" si="477"/>
        <v>Sports</v>
      </c>
      <c r="E2181" s="7" t="str">
        <f t="shared" ca="1" si="478"/>
        <v>Water Bottle</v>
      </c>
      <c r="F2181" s="7" t="str">
        <f t="shared" ca="1" si="479"/>
        <v>Third-Party Seller</v>
      </c>
      <c r="G2181" s="7" t="str">
        <f t="shared" ca="1" si="480"/>
        <v>No</v>
      </c>
      <c r="H2181" s="7">
        <f t="shared" ca="1" si="481"/>
        <v>12</v>
      </c>
      <c r="I2181" s="7">
        <f t="shared" ca="1" si="482"/>
        <v>3</v>
      </c>
      <c r="J2181" s="7">
        <f t="shared" ca="1" si="483"/>
        <v>37</v>
      </c>
      <c r="K2181" s="7">
        <f t="shared" ca="1" si="484"/>
        <v>11</v>
      </c>
      <c r="L2181" s="7" t="str">
        <f t="shared" ca="1" si="485"/>
        <v>UPI</v>
      </c>
      <c r="M2181" s="7" t="str">
        <f t="shared" ca="1" si="486"/>
        <v>USA</v>
      </c>
      <c r="N2181" s="8" t="str">
        <f t="shared" ca="1" si="487"/>
        <v>Cancelled</v>
      </c>
    </row>
    <row r="2182" spans="1:14" x14ac:dyDescent="0.35">
      <c r="A2182" s="5" t="str">
        <f t="shared" si="488"/>
        <v>AMZ12182</v>
      </c>
      <c r="B2182" s="6">
        <f t="shared" ca="1" si="489"/>
        <v>46013</v>
      </c>
      <c r="C2182" s="7" t="str">
        <f t="shared" ca="1" si="476"/>
        <v>CUS73503</v>
      </c>
      <c r="D2182" s="7" t="str">
        <f t="shared" ca="1" si="477"/>
        <v>Home &amp; Kitchen</v>
      </c>
      <c r="E2182" s="7" t="str">
        <f t="shared" ca="1" si="478"/>
        <v>Water Bottle</v>
      </c>
      <c r="F2182" s="7" t="str">
        <f t="shared" ca="1" si="479"/>
        <v>Third-Party Seller</v>
      </c>
      <c r="G2182" s="7" t="str">
        <f t="shared" ca="1" si="480"/>
        <v>No</v>
      </c>
      <c r="H2182" s="7">
        <f t="shared" ca="1" si="481"/>
        <v>612</v>
      </c>
      <c r="I2182" s="7">
        <f t="shared" ca="1" si="482"/>
        <v>4</v>
      </c>
      <c r="J2182" s="7">
        <f t="shared" ca="1" si="483"/>
        <v>31</v>
      </c>
      <c r="K2182" s="7">
        <f t="shared" ca="1" si="484"/>
        <v>3</v>
      </c>
      <c r="L2182" s="7" t="str">
        <f t="shared" ca="1" si="485"/>
        <v>Amazon Pay</v>
      </c>
      <c r="M2182" s="7" t="str">
        <f t="shared" ca="1" si="486"/>
        <v>Canada</v>
      </c>
      <c r="N2182" s="8" t="str">
        <f t="shared" ca="1" si="487"/>
        <v>Delivered</v>
      </c>
    </row>
    <row r="2183" spans="1:14" x14ac:dyDescent="0.35">
      <c r="A2183" s="5" t="str">
        <f t="shared" si="488"/>
        <v>AMZ12183</v>
      </c>
      <c r="B2183" s="6">
        <f t="shared" ca="1" si="489"/>
        <v>45941</v>
      </c>
      <c r="C2183" s="7" t="str">
        <f t="shared" ca="1" si="476"/>
        <v>CUS74754</v>
      </c>
      <c r="D2183" s="7" t="str">
        <f t="shared" ca="1" si="477"/>
        <v>Home &amp; Kitchen</v>
      </c>
      <c r="E2183" s="7" t="str">
        <f t="shared" ca="1" si="478"/>
        <v>Yoga Mat</v>
      </c>
      <c r="F2183" s="7" t="str">
        <f t="shared" ca="1" si="479"/>
        <v>Third-Party Seller</v>
      </c>
      <c r="G2183" s="7" t="str">
        <f t="shared" ca="1" si="480"/>
        <v>Yes</v>
      </c>
      <c r="H2183" s="7">
        <f t="shared" ca="1" si="481"/>
        <v>118</v>
      </c>
      <c r="I2183" s="7">
        <f t="shared" ca="1" si="482"/>
        <v>4</v>
      </c>
      <c r="J2183" s="7">
        <f t="shared" ca="1" si="483"/>
        <v>40</v>
      </c>
      <c r="K2183" s="7">
        <f t="shared" ca="1" si="484"/>
        <v>12</v>
      </c>
      <c r="L2183" s="7" t="str">
        <f t="shared" ca="1" si="485"/>
        <v>Debit Card</v>
      </c>
      <c r="M2183" s="7" t="str">
        <f t="shared" ca="1" si="486"/>
        <v>USA</v>
      </c>
      <c r="N2183" s="8" t="str">
        <f t="shared" ca="1" si="487"/>
        <v>Returned</v>
      </c>
    </row>
    <row r="2184" spans="1:14" x14ac:dyDescent="0.35">
      <c r="A2184" s="5" t="str">
        <f t="shared" si="488"/>
        <v>AMZ12184</v>
      </c>
      <c r="B2184" s="6">
        <f t="shared" ca="1" si="489"/>
        <v>45960</v>
      </c>
      <c r="C2184" s="7" t="str">
        <f t="shared" ca="1" si="476"/>
        <v>CUS48623</v>
      </c>
      <c r="D2184" s="7" t="str">
        <f t="shared" ca="1" si="477"/>
        <v>Electronics</v>
      </c>
      <c r="E2184" s="7" t="str">
        <f t="shared" ca="1" si="478"/>
        <v>Cotton T-Shirt</v>
      </c>
      <c r="F2184" s="7" t="str">
        <f t="shared" ca="1" si="479"/>
        <v>Amazon Fulfilled</v>
      </c>
      <c r="G2184" s="7" t="str">
        <f t="shared" ca="1" si="480"/>
        <v>Yes</v>
      </c>
      <c r="H2184" s="7">
        <f t="shared" ca="1" si="481"/>
        <v>10</v>
      </c>
      <c r="I2184" s="7">
        <f t="shared" ca="1" si="482"/>
        <v>3</v>
      </c>
      <c r="J2184" s="7">
        <f t="shared" ca="1" si="483"/>
        <v>22</v>
      </c>
      <c r="K2184" s="7">
        <f t="shared" ca="1" si="484"/>
        <v>4</v>
      </c>
      <c r="L2184" s="7" t="str">
        <f t="shared" ca="1" si="485"/>
        <v>Net Banking</v>
      </c>
      <c r="M2184" s="7" t="str">
        <f t="shared" ca="1" si="486"/>
        <v>India</v>
      </c>
      <c r="N2184" s="8" t="str">
        <f t="shared" ca="1" si="487"/>
        <v>Delivered</v>
      </c>
    </row>
    <row r="2185" spans="1:14" x14ac:dyDescent="0.35">
      <c r="A2185" s="5" t="str">
        <f t="shared" si="488"/>
        <v>AMZ12185</v>
      </c>
      <c r="B2185" s="6">
        <f t="shared" ca="1" si="489"/>
        <v>45928</v>
      </c>
      <c r="C2185" s="7" t="str">
        <f t="shared" ca="1" si="476"/>
        <v>CUS65711</v>
      </c>
      <c r="D2185" s="7" t="str">
        <f t="shared" ca="1" si="477"/>
        <v>Fashion</v>
      </c>
      <c r="E2185" s="7" t="str">
        <f t="shared" ca="1" si="478"/>
        <v>Running Shoes</v>
      </c>
      <c r="F2185" s="7" t="str">
        <f t="shared" ca="1" si="479"/>
        <v>Amazon Fulfilled</v>
      </c>
      <c r="G2185" s="7" t="str">
        <f t="shared" ca="1" si="480"/>
        <v>No</v>
      </c>
      <c r="H2185" s="7">
        <f t="shared" ca="1" si="481"/>
        <v>276</v>
      </c>
      <c r="I2185" s="7">
        <f t="shared" ca="1" si="482"/>
        <v>2</v>
      </c>
      <c r="J2185" s="7">
        <f t="shared" ca="1" si="483"/>
        <v>19</v>
      </c>
      <c r="K2185" s="7">
        <f t="shared" ca="1" si="484"/>
        <v>7</v>
      </c>
      <c r="L2185" s="7" t="str">
        <f t="shared" ca="1" si="485"/>
        <v>Amazon Pay</v>
      </c>
      <c r="M2185" s="7" t="str">
        <f t="shared" ca="1" si="486"/>
        <v>Canada</v>
      </c>
      <c r="N2185" s="8" t="str">
        <f t="shared" ca="1" si="487"/>
        <v>Returned</v>
      </c>
    </row>
    <row r="2186" spans="1:14" x14ac:dyDescent="0.35">
      <c r="A2186" s="5" t="str">
        <f t="shared" si="488"/>
        <v>AMZ12186</v>
      </c>
      <c r="B2186" s="6">
        <f t="shared" ca="1" si="489"/>
        <v>46009</v>
      </c>
      <c r="C2186" s="7" t="str">
        <f t="shared" ca="1" si="476"/>
        <v>CUS38738</v>
      </c>
      <c r="D2186" s="7" t="str">
        <f t="shared" ca="1" si="477"/>
        <v>Electronics</v>
      </c>
      <c r="E2186" s="7" t="str">
        <f t="shared" ca="1" si="478"/>
        <v>Noise Cancelling Headphones</v>
      </c>
      <c r="F2186" s="7" t="str">
        <f t="shared" ca="1" si="479"/>
        <v>Third-Party Seller</v>
      </c>
      <c r="G2186" s="7" t="str">
        <f t="shared" ca="1" si="480"/>
        <v>Yes</v>
      </c>
      <c r="H2186" s="7">
        <f t="shared" ca="1" si="481"/>
        <v>740</v>
      </c>
      <c r="I2186" s="7">
        <f t="shared" ca="1" si="482"/>
        <v>2</v>
      </c>
      <c r="J2186" s="7">
        <f t="shared" ca="1" si="483"/>
        <v>29</v>
      </c>
      <c r="K2186" s="7">
        <f t="shared" ca="1" si="484"/>
        <v>14</v>
      </c>
      <c r="L2186" s="7" t="str">
        <f t="shared" ca="1" si="485"/>
        <v>Net Banking</v>
      </c>
      <c r="M2186" s="7" t="str">
        <f t="shared" ca="1" si="486"/>
        <v>Canada</v>
      </c>
      <c r="N2186" s="8" t="str">
        <f t="shared" ca="1" si="487"/>
        <v>Delivered</v>
      </c>
    </row>
    <row r="2187" spans="1:14" x14ac:dyDescent="0.35">
      <c r="A2187" s="5" t="str">
        <f t="shared" si="488"/>
        <v>AMZ12187</v>
      </c>
      <c r="B2187" s="6">
        <f t="shared" ca="1" si="489"/>
        <v>46019</v>
      </c>
      <c r="C2187" s="7" t="str">
        <f t="shared" ca="1" si="476"/>
        <v>CUS92951</v>
      </c>
      <c r="D2187" s="7" t="str">
        <f t="shared" ca="1" si="477"/>
        <v>Home &amp; Kitchen</v>
      </c>
      <c r="E2187" s="7" t="str">
        <f t="shared" ca="1" si="478"/>
        <v>Bluetooth Speaker</v>
      </c>
      <c r="F2187" s="7" t="str">
        <f t="shared" ca="1" si="479"/>
        <v>Third-Party Seller</v>
      </c>
      <c r="G2187" s="7" t="str">
        <f t="shared" ca="1" si="480"/>
        <v>No</v>
      </c>
      <c r="H2187" s="7">
        <f t="shared" ca="1" si="481"/>
        <v>268</v>
      </c>
      <c r="I2187" s="7">
        <f t="shared" ca="1" si="482"/>
        <v>3</v>
      </c>
      <c r="J2187" s="7">
        <f t="shared" ca="1" si="483"/>
        <v>22</v>
      </c>
      <c r="K2187" s="7">
        <f t="shared" ca="1" si="484"/>
        <v>3</v>
      </c>
      <c r="L2187" s="7" t="str">
        <f t="shared" ca="1" si="485"/>
        <v>Credit Card</v>
      </c>
      <c r="M2187" s="7" t="str">
        <f t="shared" ca="1" si="486"/>
        <v>UK</v>
      </c>
      <c r="N2187" s="8" t="str">
        <f t="shared" ca="1" si="487"/>
        <v>Delivered</v>
      </c>
    </row>
    <row r="2188" spans="1:14" x14ac:dyDescent="0.35">
      <c r="A2188" s="5" t="str">
        <f t="shared" si="488"/>
        <v>AMZ12188</v>
      </c>
      <c r="B2188" s="6">
        <f t="shared" ca="1" si="489"/>
        <v>45958</v>
      </c>
      <c r="C2188" s="7" t="str">
        <f t="shared" ca="1" si="476"/>
        <v>CUS44321</v>
      </c>
      <c r="D2188" s="7" t="str">
        <f t="shared" ca="1" si="477"/>
        <v>Books</v>
      </c>
      <c r="E2188" s="7" t="str">
        <f t="shared" ca="1" si="478"/>
        <v>Iphone Charger</v>
      </c>
      <c r="F2188" s="7" t="str">
        <f t="shared" ca="1" si="479"/>
        <v>Third-Party Seller</v>
      </c>
      <c r="G2188" s="7" t="str">
        <f t="shared" ca="1" si="480"/>
        <v>No</v>
      </c>
      <c r="H2188" s="7">
        <f t="shared" ca="1" si="481"/>
        <v>150</v>
      </c>
      <c r="I2188" s="7">
        <f t="shared" ca="1" si="482"/>
        <v>3</v>
      </c>
      <c r="J2188" s="7">
        <f t="shared" ca="1" si="483"/>
        <v>39</v>
      </c>
      <c r="K2188" s="7">
        <f t="shared" ca="1" si="484"/>
        <v>8</v>
      </c>
      <c r="L2188" s="7" t="str">
        <f t="shared" ca="1" si="485"/>
        <v>Net Banking</v>
      </c>
      <c r="M2188" s="7" t="str">
        <f t="shared" ca="1" si="486"/>
        <v>USA</v>
      </c>
      <c r="N2188" s="8" t="str">
        <f t="shared" ca="1" si="487"/>
        <v>Cancelled</v>
      </c>
    </row>
    <row r="2189" spans="1:14" x14ac:dyDescent="0.35">
      <c r="A2189" s="5" t="str">
        <f t="shared" si="488"/>
        <v>AMZ12189</v>
      </c>
      <c r="B2189" s="6">
        <f t="shared" ca="1" si="489"/>
        <v>45997</v>
      </c>
      <c r="C2189" s="7" t="str">
        <f t="shared" ca="1" si="476"/>
        <v>CUS29557</v>
      </c>
      <c r="D2189" s="7" t="str">
        <f t="shared" ca="1" si="477"/>
        <v>Electronics</v>
      </c>
      <c r="E2189" s="7" t="str">
        <f t="shared" ca="1" si="478"/>
        <v>Smart Watch</v>
      </c>
      <c r="F2189" s="7" t="str">
        <f t="shared" ca="1" si="479"/>
        <v>Third-Party Seller</v>
      </c>
      <c r="G2189" s="7" t="str">
        <f t="shared" ca="1" si="480"/>
        <v>Yes</v>
      </c>
      <c r="H2189" s="7">
        <f t="shared" ca="1" si="481"/>
        <v>191</v>
      </c>
      <c r="I2189" s="7">
        <f t="shared" ca="1" si="482"/>
        <v>3</v>
      </c>
      <c r="J2189" s="7">
        <f t="shared" ca="1" si="483"/>
        <v>35</v>
      </c>
      <c r="K2189" s="7">
        <f t="shared" ca="1" si="484"/>
        <v>5</v>
      </c>
      <c r="L2189" s="7" t="str">
        <f t="shared" ca="1" si="485"/>
        <v>Credit Card</v>
      </c>
      <c r="M2189" s="7" t="str">
        <f t="shared" ca="1" si="486"/>
        <v>India</v>
      </c>
      <c r="N2189" s="8" t="str">
        <f t="shared" ca="1" si="487"/>
        <v>Delivered</v>
      </c>
    </row>
    <row r="2190" spans="1:14" x14ac:dyDescent="0.35">
      <c r="A2190" s="5" t="str">
        <f t="shared" si="488"/>
        <v>AMZ12190</v>
      </c>
      <c r="B2190" s="6">
        <f t="shared" ca="1" si="489"/>
        <v>45997</v>
      </c>
      <c r="C2190" s="7" t="str">
        <f t="shared" ca="1" si="476"/>
        <v>CUS53377</v>
      </c>
      <c r="D2190" s="7" t="str">
        <f t="shared" ca="1" si="477"/>
        <v>Electronics</v>
      </c>
      <c r="E2190" s="7" t="str">
        <f t="shared" ca="1" si="478"/>
        <v>Water Bottle</v>
      </c>
      <c r="F2190" s="7" t="str">
        <f t="shared" ca="1" si="479"/>
        <v>Third-Party Seller</v>
      </c>
      <c r="G2190" s="7" t="str">
        <f t="shared" ca="1" si="480"/>
        <v>No</v>
      </c>
      <c r="H2190" s="7">
        <f t="shared" ca="1" si="481"/>
        <v>165</v>
      </c>
      <c r="I2190" s="7">
        <f t="shared" ca="1" si="482"/>
        <v>3</v>
      </c>
      <c r="J2190" s="7">
        <f t="shared" ca="1" si="483"/>
        <v>32</v>
      </c>
      <c r="K2190" s="7">
        <f t="shared" ca="1" si="484"/>
        <v>9</v>
      </c>
      <c r="L2190" s="7" t="str">
        <f t="shared" ca="1" si="485"/>
        <v>Credit Card</v>
      </c>
      <c r="M2190" s="7" t="str">
        <f t="shared" ca="1" si="486"/>
        <v>Canada</v>
      </c>
      <c r="N2190" s="8" t="str">
        <f t="shared" ca="1" si="487"/>
        <v>Delivered</v>
      </c>
    </row>
    <row r="2191" spans="1:14" x14ac:dyDescent="0.35">
      <c r="A2191" s="5" t="str">
        <f t="shared" si="488"/>
        <v>AMZ12191</v>
      </c>
      <c r="B2191" s="6">
        <f t="shared" ca="1" si="489"/>
        <v>45886</v>
      </c>
      <c r="C2191" s="7" t="str">
        <f t="shared" ca="1" si="476"/>
        <v>CUS81449</v>
      </c>
      <c r="D2191" s="7" t="str">
        <f t="shared" ca="1" si="477"/>
        <v>Sports</v>
      </c>
      <c r="E2191" s="7" t="str">
        <f t="shared" ca="1" si="478"/>
        <v>Noise Cancelling Headphones</v>
      </c>
      <c r="F2191" s="7" t="str">
        <f t="shared" ca="1" si="479"/>
        <v>Third-Party Seller</v>
      </c>
      <c r="G2191" s="7" t="str">
        <f t="shared" ca="1" si="480"/>
        <v>No</v>
      </c>
      <c r="H2191" s="7">
        <f t="shared" ca="1" si="481"/>
        <v>479</v>
      </c>
      <c r="I2191" s="7">
        <f t="shared" ca="1" si="482"/>
        <v>1</v>
      </c>
      <c r="J2191" s="7">
        <f t="shared" ca="1" si="483"/>
        <v>16</v>
      </c>
      <c r="K2191" s="7">
        <f t="shared" ca="1" si="484"/>
        <v>6</v>
      </c>
      <c r="L2191" s="7" t="str">
        <f t="shared" ca="1" si="485"/>
        <v>Net Banking</v>
      </c>
      <c r="M2191" s="7" t="str">
        <f t="shared" ca="1" si="486"/>
        <v>Canada</v>
      </c>
      <c r="N2191" s="8" t="str">
        <f t="shared" ca="1" si="487"/>
        <v>Delivered</v>
      </c>
    </row>
    <row r="2192" spans="1:14" x14ac:dyDescent="0.35">
      <c r="A2192" s="5" t="str">
        <f t="shared" si="488"/>
        <v>AMZ12192</v>
      </c>
      <c r="B2192" s="6">
        <f t="shared" ca="1" si="489"/>
        <v>45924</v>
      </c>
      <c r="C2192" s="7" t="str">
        <f t="shared" ca="1" si="476"/>
        <v>CUS39052</v>
      </c>
      <c r="D2192" s="7" t="str">
        <f t="shared" ca="1" si="477"/>
        <v>Books</v>
      </c>
      <c r="E2192" s="7" t="str">
        <f t="shared" ca="1" si="478"/>
        <v>Iphone Charger</v>
      </c>
      <c r="F2192" s="7" t="str">
        <f t="shared" ca="1" si="479"/>
        <v>Amazon Fulfilled</v>
      </c>
      <c r="G2192" s="7" t="str">
        <f t="shared" ca="1" si="480"/>
        <v>Yes</v>
      </c>
      <c r="H2192" s="7">
        <f t="shared" ca="1" si="481"/>
        <v>398</v>
      </c>
      <c r="I2192" s="7">
        <f t="shared" ca="1" si="482"/>
        <v>2</v>
      </c>
      <c r="J2192" s="7">
        <f t="shared" ca="1" si="483"/>
        <v>7</v>
      </c>
      <c r="K2192" s="7">
        <f t="shared" ca="1" si="484"/>
        <v>12</v>
      </c>
      <c r="L2192" s="7" t="str">
        <f t="shared" ca="1" si="485"/>
        <v>Net Banking</v>
      </c>
      <c r="M2192" s="7" t="str">
        <f t="shared" ca="1" si="486"/>
        <v>Canada</v>
      </c>
      <c r="N2192" s="8" t="str">
        <f t="shared" ca="1" si="487"/>
        <v>Returned</v>
      </c>
    </row>
    <row r="2193" spans="1:14" x14ac:dyDescent="0.35">
      <c r="A2193" s="5" t="str">
        <f t="shared" si="488"/>
        <v>AMZ12193</v>
      </c>
      <c r="B2193" s="6">
        <f t="shared" ca="1" si="489"/>
        <v>45859</v>
      </c>
      <c r="C2193" s="7" t="str">
        <f t="shared" ca="1" si="476"/>
        <v>CUS45555</v>
      </c>
      <c r="D2193" s="7" t="str">
        <f t="shared" ca="1" si="477"/>
        <v>Books</v>
      </c>
      <c r="E2193" s="7" t="str">
        <f t="shared" ca="1" si="478"/>
        <v>Iphone Charger</v>
      </c>
      <c r="F2193" s="7" t="str">
        <f t="shared" ca="1" si="479"/>
        <v>Amazon Fulfilled</v>
      </c>
      <c r="G2193" s="7" t="str">
        <f t="shared" ca="1" si="480"/>
        <v>Yes</v>
      </c>
      <c r="H2193" s="7">
        <f t="shared" ca="1" si="481"/>
        <v>81</v>
      </c>
      <c r="I2193" s="7">
        <f t="shared" ca="1" si="482"/>
        <v>3</v>
      </c>
      <c r="J2193" s="7">
        <f t="shared" ca="1" si="483"/>
        <v>4</v>
      </c>
      <c r="K2193" s="7">
        <f t="shared" ca="1" si="484"/>
        <v>7</v>
      </c>
      <c r="L2193" s="7" t="str">
        <f t="shared" ca="1" si="485"/>
        <v>Credit Card</v>
      </c>
      <c r="M2193" s="7" t="str">
        <f t="shared" ca="1" si="486"/>
        <v>India</v>
      </c>
      <c r="N2193" s="8" t="str">
        <f t="shared" ca="1" si="487"/>
        <v>Delivered</v>
      </c>
    </row>
    <row r="2194" spans="1:14" x14ac:dyDescent="0.35">
      <c r="A2194" s="5" t="str">
        <f t="shared" si="488"/>
        <v>AMZ12194</v>
      </c>
      <c r="B2194" s="6">
        <f t="shared" ca="1" si="489"/>
        <v>45970</v>
      </c>
      <c r="C2194" s="7" t="str">
        <f t="shared" ca="1" si="476"/>
        <v>CUS70075</v>
      </c>
      <c r="D2194" s="7" t="str">
        <f t="shared" ca="1" si="477"/>
        <v>Books</v>
      </c>
      <c r="E2194" s="7" t="str">
        <f t="shared" ca="1" si="478"/>
        <v>Iphone Charger</v>
      </c>
      <c r="F2194" s="7" t="str">
        <f t="shared" ca="1" si="479"/>
        <v>Third-Party Seller</v>
      </c>
      <c r="G2194" s="7" t="str">
        <f t="shared" ca="1" si="480"/>
        <v>No</v>
      </c>
      <c r="H2194" s="7">
        <f t="shared" ca="1" si="481"/>
        <v>598</v>
      </c>
      <c r="I2194" s="7">
        <f t="shared" ca="1" si="482"/>
        <v>3</v>
      </c>
      <c r="J2194" s="7">
        <f t="shared" ca="1" si="483"/>
        <v>30</v>
      </c>
      <c r="K2194" s="7">
        <f t="shared" ca="1" si="484"/>
        <v>13</v>
      </c>
      <c r="L2194" s="7" t="str">
        <f t="shared" ca="1" si="485"/>
        <v>Debit Card</v>
      </c>
      <c r="M2194" s="7" t="str">
        <f t="shared" ca="1" si="486"/>
        <v>India</v>
      </c>
      <c r="N2194" s="8" t="str">
        <f t="shared" ca="1" si="487"/>
        <v>Returned</v>
      </c>
    </row>
    <row r="2195" spans="1:14" x14ac:dyDescent="0.35">
      <c r="A2195" s="5" t="str">
        <f t="shared" si="488"/>
        <v>AMZ12195</v>
      </c>
      <c r="B2195" s="6">
        <f t="shared" ca="1" si="489"/>
        <v>45905</v>
      </c>
      <c r="C2195" s="7" t="str">
        <f t="shared" ca="1" si="476"/>
        <v>CUS15340</v>
      </c>
      <c r="D2195" s="7" t="str">
        <f t="shared" ca="1" si="477"/>
        <v>Beauty</v>
      </c>
      <c r="E2195" s="7" t="str">
        <f t="shared" ca="1" si="478"/>
        <v>Running Shoes</v>
      </c>
      <c r="F2195" s="7" t="str">
        <f t="shared" ca="1" si="479"/>
        <v>Amazon Fulfilled</v>
      </c>
      <c r="G2195" s="7" t="str">
        <f t="shared" ca="1" si="480"/>
        <v>Yes</v>
      </c>
      <c r="H2195" s="7">
        <f t="shared" ca="1" si="481"/>
        <v>304</v>
      </c>
      <c r="I2195" s="7">
        <f t="shared" ca="1" si="482"/>
        <v>2</v>
      </c>
      <c r="J2195" s="7">
        <f t="shared" ca="1" si="483"/>
        <v>6</v>
      </c>
      <c r="K2195" s="7">
        <f t="shared" ca="1" si="484"/>
        <v>12</v>
      </c>
      <c r="L2195" s="7" t="str">
        <f t="shared" ca="1" si="485"/>
        <v>UPI</v>
      </c>
      <c r="M2195" s="7" t="str">
        <f t="shared" ca="1" si="486"/>
        <v>USA</v>
      </c>
      <c r="N2195" s="8" t="str">
        <f t="shared" ca="1" si="487"/>
        <v>Delivered</v>
      </c>
    </row>
    <row r="2196" spans="1:14" x14ac:dyDescent="0.35">
      <c r="A2196" s="5" t="str">
        <f t="shared" si="488"/>
        <v>AMZ12196</v>
      </c>
      <c r="B2196" s="6">
        <f t="shared" ca="1" si="489"/>
        <v>45909</v>
      </c>
      <c r="C2196" s="7" t="str">
        <f t="shared" ca="1" si="476"/>
        <v>CUS17270</v>
      </c>
      <c r="D2196" s="7" t="str">
        <f t="shared" ca="1" si="477"/>
        <v>Home &amp; Kitchen</v>
      </c>
      <c r="E2196" s="7" t="str">
        <f t="shared" ca="1" si="478"/>
        <v>Smart Watch</v>
      </c>
      <c r="F2196" s="7" t="str">
        <f t="shared" ca="1" si="479"/>
        <v>Amazon Fulfilled</v>
      </c>
      <c r="G2196" s="7" t="str">
        <f t="shared" ca="1" si="480"/>
        <v>No</v>
      </c>
      <c r="H2196" s="7">
        <f t="shared" ca="1" si="481"/>
        <v>239</v>
      </c>
      <c r="I2196" s="7">
        <f t="shared" ca="1" si="482"/>
        <v>1</v>
      </c>
      <c r="J2196" s="7">
        <f t="shared" ca="1" si="483"/>
        <v>11</v>
      </c>
      <c r="K2196" s="7">
        <f t="shared" ca="1" si="484"/>
        <v>12</v>
      </c>
      <c r="L2196" s="7" t="str">
        <f t="shared" ca="1" si="485"/>
        <v>Net Banking</v>
      </c>
      <c r="M2196" s="7" t="str">
        <f t="shared" ca="1" si="486"/>
        <v>India</v>
      </c>
      <c r="N2196" s="8" t="str">
        <f t="shared" ca="1" si="487"/>
        <v>Returned</v>
      </c>
    </row>
    <row r="2197" spans="1:14" x14ac:dyDescent="0.35">
      <c r="A2197" s="5" t="str">
        <f t="shared" si="488"/>
        <v>AMZ12197</v>
      </c>
      <c r="B2197" s="6">
        <f t="shared" ca="1" si="489"/>
        <v>45887</v>
      </c>
      <c r="C2197" s="7" t="str">
        <f t="shared" ca="1" si="476"/>
        <v>CUS38225</v>
      </c>
      <c r="D2197" s="7" t="str">
        <f t="shared" ca="1" si="477"/>
        <v>Fashion</v>
      </c>
      <c r="E2197" s="7" t="str">
        <f t="shared" ca="1" si="478"/>
        <v>Bluetooth Speaker</v>
      </c>
      <c r="F2197" s="7" t="str">
        <f t="shared" ca="1" si="479"/>
        <v>Amazon Fulfilled</v>
      </c>
      <c r="G2197" s="7" t="str">
        <f t="shared" ca="1" si="480"/>
        <v>No</v>
      </c>
      <c r="H2197" s="7">
        <f t="shared" ca="1" si="481"/>
        <v>216</v>
      </c>
      <c r="I2197" s="7">
        <f t="shared" ca="1" si="482"/>
        <v>1</v>
      </c>
      <c r="J2197" s="7">
        <f t="shared" ca="1" si="483"/>
        <v>39</v>
      </c>
      <c r="K2197" s="7">
        <f t="shared" ca="1" si="484"/>
        <v>8</v>
      </c>
      <c r="L2197" s="7" t="str">
        <f t="shared" ca="1" si="485"/>
        <v>Debit Card</v>
      </c>
      <c r="M2197" s="7" t="str">
        <f t="shared" ca="1" si="486"/>
        <v>USA</v>
      </c>
      <c r="N2197" s="8" t="str">
        <f t="shared" ca="1" si="487"/>
        <v>Returned</v>
      </c>
    </row>
    <row r="2198" spans="1:14" x14ac:dyDescent="0.35">
      <c r="A2198" s="5" t="str">
        <f t="shared" si="488"/>
        <v>AMZ12198</v>
      </c>
      <c r="B2198" s="6">
        <f t="shared" ca="1" si="489"/>
        <v>45851</v>
      </c>
      <c r="C2198" s="7" t="str">
        <f t="shared" ca="1" si="476"/>
        <v>CUS93318</v>
      </c>
      <c r="D2198" s="7" t="str">
        <f t="shared" ca="1" si="477"/>
        <v>Books</v>
      </c>
      <c r="E2198" s="7" t="str">
        <f t="shared" ca="1" si="478"/>
        <v>Iphone Charger</v>
      </c>
      <c r="F2198" s="7" t="str">
        <f t="shared" ca="1" si="479"/>
        <v>Third-Party Seller</v>
      </c>
      <c r="G2198" s="7" t="str">
        <f t="shared" ca="1" si="480"/>
        <v>No</v>
      </c>
      <c r="H2198" s="7">
        <f t="shared" ca="1" si="481"/>
        <v>38</v>
      </c>
      <c r="I2198" s="7">
        <f t="shared" ca="1" si="482"/>
        <v>2</v>
      </c>
      <c r="J2198" s="7">
        <f t="shared" ca="1" si="483"/>
        <v>14</v>
      </c>
      <c r="K2198" s="7">
        <f t="shared" ca="1" si="484"/>
        <v>12</v>
      </c>
      <c r="L2198" s="7" t="str">
        <f t="shared" ca="1" si="485"/>
        <v>Debit Card</v>
      </c>
      <c r="M2198" s="7" t="str">
        <f t="shared" ca="1" si="486"/>
        <v>Canada</v>
      </c>
      <c r="N2198" s="8" t="str">
        <f t="shared" ca="1" si="487"/>
        <v>Delivered</v>
      </c>
    </row>
    <row r="2199" spans="1:14" x14ac:dyDescent="0.35">
      <c r="A2199" s="5" t="str">
        <f t="shared" si="488"/>
        <v>AMZ12199</v>
      </c>
      <c r="B2199" s="6">
        <f t="shared" ca="1" si="489"/>
        <v>45983</v>
      </c>
      <c r="C2199" s="7" t="str">
        <f t="shared" ca="1" si="476"/>
        <v>CUS13874</v>
      </c>
      <c r="D2199" s="7" t="str">
        <f t="shared" ca="1" si="477"/>
        <v>Sports</v>
      </c>
      <c r="E2199" s="7" t="str">
        <f t="shared" ca="1" si="478"/>
        <v>Bluetooth Speaker</v>
      </c>
      <c r="F2199" s="7" t="str">
        <f t="shared" ca="1" si="479"/>
        <v>Third-Party Seller</v>
      </c>
      <c r="G2199" s="7" t="str">
        <f t="shared" ca="1" si="480"/>
        <v>No</v>
      </c>
      <c r="H2199" s="7">
        <f t="shared" ca="1" si="481"/>
        <v>633</v>
      </c>
      <c r="I2199" s="7">
        <f t="shared" ca="1" si="482"/>
        <v>1</v>
      </c>
      <c r="J2199" s="7">
        <f t="shared" ca="1" si="483"/>
        <v>7</v>
      </c>
      <c r="K2199" s="7">
        <f t="shared" ca="1" si="484"/>
        <v>15</v>
      </c>
      <c r="L2199" s="7" t="str">
        <f t="shared" ca="1" si="485"/>
        <v>Net Banking</v>
      </c>
      <c r="M2199" s="7" t="str">
        <f t="shared" ca="1" si="486"/>
        <v>India</v>
      </c>
      <c r="N2199" s="8" t="str">
        <f t="shared" ca="1" si="487"/>
        <v>Cancelled</v>
      </c>
    </row>
    <row r="2200" spans="1:14" x14ac:dyDescent="0.35">
      <c r="A2200" s="5" t="str">
        <f t="shared" si="488"/>
        <v>AMZ12200</v>
      </c>
      <c r="B2200" s="6">
        <f t="shared" ca="1" si="489"/>
        <v>45898</v>
      </c>
      <c r="C2200" s="7" t="str">
        <f t="shared" ca="1" si="476"/>
        <v>CUS16461</v>
      </c>
      <c r="D2200" s="7" t="str">
        <f t="shared" ca="1" si="477"/>
        <v>Fashion</v>
      </c>
      <c r="E2200" s="7" t="str">
        <f t="shared" ca="1" si="478"/>
        <v>Air  Fryer</v>
      </c>
      <c r="F2200" s="7" t="str">
        <f t="shared" ca="1" si="479"/>
        <v>Amazon Fulfilled</v>
      </c>
      <c r="G2200" s="7" t="str">
        <f t="shared" ca="1" si="480"/>
        <v>Yes</v>
      </c>
      <c r="H2200" s="7">
        <f t="shared" ca="1" si="481"/>
        <v>729</v>
      </c>
      <c r="I2200" s="7">
        <f t="shared" ca="1" si="482"/>
        <v>2</v>
      </c>
      <c r="J2200" s="7">
        <f t="shared" ca="1" si="483"/>
        <v>26</v>
      </c>
      <c r="K2200" s="7">
        <f t="shared" ca="1" si="484"/>
        <v>7</v>
      </c>
      <c r="L2200" s="7" t="str">
        <f t="shared" ca="1" si="485"/>
        <v>Amazon Pay</v>
      </c>
      <c r="M2200" s="7" t="str">
        <f t="shared" ca="1" si="486"/>
        <v>India</v>
      </c>
      <c r="N2200" s="8" t="str">
        <f t="shared" ca="1" si="487"/>
        <v>Delivered</v>
      </c>
    </row>
    <row r="2201" spans="1:14" x14ac:dyDescent="0.35">
      <c r="A2201" s="5" t="str">
        <f t="shared" si="488"/>
        <v>AMZ12201</v>
      </c>
      <c r="B2201" s="6">
        <f t="shared" ca="1" si="489"/>
        <v>45852</v>
      </c>
      <c r="C2201" s="7" t="str">
        <f t="shared" ca="1" si="476"/>
        <v>CUS29555</v>
      </c>
      <c r="D2201" s="7" t="str">
        <f t="shared" ca="1" si="477"/>
        <v>Home &amp; Kitchen</v>
      </c>
      <c r="E2201" s="7" t="str">
        <f t="shared" ca="1" si="478"/>
        <v>Yoga Mat</v>
      </c>
      <c r="F2201" s="7" t="str">
        <f t="shared" ca="1" si="479"/>
        <v>Amazon Fulfilled</v>
      </c>
      <c r="G2201" s="7" t="str">
        <f t="shared" ca="1" si="480"/>
        <v>Yes</v>
      </c>
      <c r="H2201" s="7">
        <f t="shared" ca="1" si="481"/>
        <v>411</v>
      </c>
      <c r="I2201" s="7">
        <f t="shared" ca="1" si="482"/>
        <v>2</v>
      </c>
      <c r="J2201" s="7">
        <f t="shared" ca="1" si="483"/>
        <v>9</v>
      </c>
      <c r="K2201" s="7">
        <f t="shared" ca="1" si="484"/>
        <v>13</v>
      </c>
      <c r="L2201" s="7" t="str">
        <f t="shared" ca="1" si="485"/>
        <v>Debit Card</v>
      </c>
      <c r="M2201" s="7" t="str">
        <f t="shared" ca="1" si="486"/>
        <v>USA</v>
      </c>
      <c r="N2201" s="8" t="str">
        <f t="shared" ca="1" si="487"/>
        <v>Delivered</v>
      </c>
    </row>
    <row r="2202" spans="1:14" x14ac:dyDescent="0.35">
      <c r="A2202" s="5" t="str">
        <f t="shared" si="488"/>
        <v>AMZ12202</v>
      </c>
      <c r="B2202" s="6">
        <f t="shared" ca="1" si="489"/>
        <v>45844</v>
      </c>
      <c r="C2202" s="7" t="str">
        <f t="shared" ca="1" si="476"/>
        <v>CUS17811</v>
      </c>
      <c r="D2202" s="7" t="str">
        <f t="shared" ca="1" si="477"/>
        <v>Beauty</v>
      </c>
      <c r="E2202" s="7" t="str">
        <f t="shared" ca="1" si="478"/>
        <v>Water Bottle</v>
      </c>
      <c r="F2202" s="7" t="str">
        <f t="shared" ca="1" si="479"/>
        <v>Third-Party Seller</v>
      </c>
      <c r="G2202" s="7" t="str">
        <f t="shared" ca="1" si="480"/>
        <v>Yes</v>
      </c>
      <c r="H2202" s="7">
        <f t="shared" ca="1" si="481"/>
        <v>223</v>
      </c>
      <c r="I2202" s="7">
        <f t="shared" ca="1" si="482"/>
        <v>3</v>
      </c>
      <c r="J2202" s="7">
        <f t="shared" ca="1" si="483"/>
        <v>29</v>
      </c>
      <c r="K2202" s="7">
        <f t="shared" ca="1" si="484"/>
        <v>11</v>
      </c>
      <c r="L2202" s="7" t="str">
        <f t="shared" ca="1" si="485"/>
        <v>Credit Card</v>
      </c>
      <c r="M2202" s="7" t="str">
        <f t="shared" ca="1" si="486"/>
        <v>USA</v>
      </c>
      <c r="N2202" s="8" t="str">
        <f t="shared" ca="1" si="487"/>
        <v>Cancelled</v>
      </c>
    </row>
    <row r="2203" spans="1:14" x14ac:dyDescent="0.35">
      <c r="A2203" s="5" t="str">
        <f t="shared" si="488"/>
        <v>AMZ12203</v>
      </c>
      <c r="B2203" s="6">
        <f t="shared" ca="1" si="489"/>
        <v>45996</v>
      </c>
      <c r="C2203" s="7" t="str">
        <f t="shared" ca="1" si="476"/>
        <v>CUS96670</v>
      </c>
      <c r="D2203" s="7" t="str">
        <f t="shared" ca="1" si="477"/>
        <v>Home &amp; Kitchen</v>
      </c>
      <c r="E2203" s="7" t="str">
        <f t="shared" ca="1" si="478"/>
        <v>Cotton T-Shirt</v>
      </c>
      <c r="F2203" s="7" t="str">
        <f t="shared" ca="1" si="479"/>
        <v>Third-Party Seller</v>
      </c>
      <c r="G2203" s="7" t="str">
        <f t="shared" ca="1" si="480"/>
        <v>No</v>
      </c>
      <c r="H2203" s="7">
        <f t="shared" ca="1" si="481"/>
        <v>417</v>
      </c>
      <c r="I2203" s="7">
        <f t="shared" ca="1" si="482"/>
        <v>2</v>
      </c>
      <c r="J2203" s="7">
        <f t="shared" ca="1" si="483"/>
        <v>13</v>
      </c>
      <c r="K2203" s="7">
        <f t="shared" ca="1" si="484"/>
        <v>5</v>
      </c>
      <c r="L2203" s="7" t="str">
        <f t="shared" ca="1" si="485"/>
        <v>Net Banking</v>
      </c>
      <c r="M2203" s="7" t="str">
        <f t="shared" ca="1" si="486"/>
        <v>UK</v>
      </c>
      <c r="N2203" s="8" t="str">
        <f t="shared" ca="1" si="487"/>
        <v>Delivered</v>
      </c>
    </row>
    <row r="2204" spans="1:14" x14ac:dyDescent="0.35">
      <c r="A2204" s="5" t="str">
        <f t="shared" si="488"/>
        <v>AMZ12204</v>
      </c>
      <c r="B2204" s="6">
        <f t="shared" ca="1" si="489"/>
        <v>45889</v>
      </c>
      <c r="C2204" s="7" t="str">
        <f t="shared" ca="1" si="476"/>
        <v>CUS34081</v>
      </c>
      <c r="D2204" s="7" t="str">
        <f t="shared" ca="1" si="477"/>
        <v>Home &amp; Kitchen</v>
      </c>
      <c r="E2204" s="7" t="str">
        <f t="shared" ca="1" si="478"/>
        <v>Face Cream</v>
      </c>
      <c r="F2204" s="7" t="str">
        <f t="shared" ca="1" si="479"/>
        <v>Third-Party Seller</v>
      </c>
      <c r="G2204" s="7" t="str">
        <f t="shared" ca="1" si="480"/>
        <v>No</v>
      </c>
      <c r="H2204" s="7">
        <f t="shared" ca="1" si="481"/>
        <v>403</v>
      </c>
      <c r="I2204" s="7">
        <f t="shared" ca="1" si="482"/>
        <v>2</v>
      </c>
      <c r="J2204" s="7">
        <f t="shared" ca="1" si="483"/>
        <v>11</v>
      </c>
      <c r="K2204" s="7">
        <f t="shared" ca="1" si="484"/>
        <v>10</v>
      </c>
      <c r="L2204" s="7" t="str">
        <f t="shared" ca="1" si="485"/>
        <v>Debit Card</v>
      </c>
      <c r="M2204" s="7" t="str">
        <f t="shared" ca="1" si="486"/>
        <v>UK</v>
      </c>
      <c r="N2204" s="8" t="str">
        <f t="shared" ca="1" si="487"/>
        <v>Delivered</v>
      </c>
    </row>
    <row r="2205" spans="1:14" x14ac:dyDescent="0.35">
      <c r="A2205" s="5" t="str">
        <f t="shared" si="488"/>
        <v>AMZ12205</v>
      </c>
      <c r="B2205" s="6">
        <f t="shared" ca="1" si="489"/>
        <v>45979</v>
      </c>
      <c r="C2205" s="7" t="str">
        <f t="shared" ca="1" si="476"/>
        <v>CUS79155</v>
      </c>
      <c r="D2205" s="7" t="str">
        <f t="shared" ca="1" si="477"/>
        <v>Beauty</v>
      </c>
      <c r="E2205" s="7" t="str">
        <f t="shared" ca="1" si="478"/>
        <v>Water Bottle</v>
      </c>
      <c r="F2205" s="7" t="str">
        <f t="shared" ca="1" si="479"/>
        <v>Amazon Fulfilled</v>
      </c>
      <c r="G2205" s="7" t="str">
        <f t="shared" ca="1" si="480"/>
        <v>No</v>
      </c>
      <c r="H2205" s="7">
        <f t="shared" ca="1" si="481"/>
        <v>643</v>
      </c>
      <c r="I2205" s="7">
        <f t="shared" ca="1" si="482"/>
        <v>1</v>
      </c>
      <c r="J2205" s="7">
        <f t="shared" ca="1" si="483"/>
        <v>5</v>
      </c>
      <c r="K2205" s="7">
        <f t="shared" ca="1" si="484"/>
        <v>12</v>
      </c>
      <c r="L2205" s="7" t="str">
        <f t="shared" ca="1" si="485"/>
        <v>Credit Card</v>
      </c>
      <c r="M2205" s="7" t="str">
        <f t="shared" ca="1" si="486"/>
        <v>Canada</v>
      </c>
      <c r="N2205" s="8" t="str">
        <f t="shared" ca="1" si="487"/>
        <v>Delivered</v>
      </c>
    </row>
    <row r="2206" spans="1:14" x14ac:dyDescent="0.35">
      <c r="A2206" s="5" t="str">
        <f t="shared" si="488"/>
        <v>AMZ12206</v>
      </c>
      <c r="B2206" s="6">
        <f t="shared" ca="1" si="489"/>
        <v>46001</v>
      </c>
      <c r="C2206" s="7" t="str">
        <f t="shared" ca="1" si="476"/>
        <v>CUS36484</v>
      </c>
      <c r="D2206" s="7" t="str">
        <f t="shared" ca="1" si="477"/>
        <v>Electronics</v>
      </c>
      <c r="E2206" s="7" t="str">
        <f t="shared" ca="1" si="478"/>
        <v>Smart Watch</v>
      </c>
      <c r="F2206" s="7" t="str">
        <f t="shared" ca="1" si="479"/>
        <v>Third-Party Seller</v>
      </c>
      <c r="G2206" s="7" t="str">
        <f t="shared" ca="1" si="480"/>
        <v>No</v>
      </c>
      <c r="H2206" s="7">
        <f t="shared" ca="1" si="481"/>
        <v>795</v>
      </c>
      <c r="I2206" s="7">
        <f t="shared" ca="1" si="482"/>
        <v>2</v>
      </c>
      <c r="J2206" s="7">
        <f t="shared" ca="1" si="483"/>
        <v>12</v>
      </c>
      <c r="K2206" s="7">
        <f t="shared" ca="1" si="484"/>
        <v>9</v>
      </c>
      <c r="L2206" s="7" t="str">
        <f t="shared" ca="1" si="485"/>
        <v>UPI</v>
      </c>
      <c r="M2206" s="7" t="str">
        <f t="shared" ca="1" si="486"/>
        <v>India</v>
      </c>
      <c r="N2206" s="8" t="str">
        <f t="shared" ca="1" si="487"/>
        <v>Delivered</v>
      </c>
    </row>
    <row r="2207" spans="1:14" x14ac:dyDescent="0.35">
      <c r="A2207" s="5" t="str">
        <f t="shared" si="488"/>
        <v>AMZ12207</v>
      </c>
      <c r="B2207" s="6">
        <f t="shared" ca="1" si="489"/>
        <v>45977</v>
      </c>
      <c r="C2207" s="7" t="str">
        <f t="shared" ca="1" si="476"/>
        <v>CUS67106</v>
      </c>
      <c r="D2207" s="7" t="str">
        <f t="shared" ca="1" si="477"/>
        <v>Home &amp; Kitchen</v>
      </c>
      <c r="E2207" s="7" t="str">
        <f t="shared" ca="1" si="478"/>
        <v>Iphone Charger</v>
      </c>
      <c r="F2207" s="7" t="str">
        <f t="shared" ca="1" si="479"/>
        <v>Third-Party Seller</v>
      </c>
      <c r="G2207" s="7" t="str">
        <f t="shared" ca="1" si="480"/>
        <v>Yes</v>
      </c>
      <c r="H2207" s="7">
        <f t="shared" ca="1" si="481"/>
        <v>42</v>
      </c>
      <c r="I2207" s="7">
        <f t="shared" ca="1" si="482"/>
        <v>1</v>
      </c>
      <c r="J2207" s="7">
        <f t="shared" ca="1" si="483"/>
        <v>33</v>
      </c>
      <c r="K2207" s="7">
        <f t="shared" ca="1" si="484"/>
        <v>4</v>
      </c>
      <c r="L2207" s="7" t="str">
        <f t="shared" ca="1" si="485"/>
        <v>Credit Card</v>
      </c>
      <c r="M2207" s="7" t="str">
        <f t="shared" ca="1" si="486"/>
        <v>USA</v>
      </c>
      <c r="N2207" s="8" t="str">
        <f t="shared" ca="1" si="487"/>
        <v>Delivered</v>
      </c>
    </row>
    <row r="2208" spans="1:14" x14ac:dyDescent="0.35">
      <c r="A2208" s="5" t="str">
        <f t="shared" si="488"/>
        <v>AMZ12208</v>
      </c>
      <c r="B2208" s="6">
        <f t="shared" ca="1" si="489"/>
        <v>45926</v>
      </c>
      <c r="C2208" s="7" t="str">
        <f t="shared" ca="1" si="476"/>
        <v>CUS24970</v>
      </c>
      <c r="D2208" s="7" t="str">
        <f t="shared" ca="1" si="477"/>
        <v>Books</v>
      </c>
      <c r="E2208" s="7" t="str">
        <f t="shared" ca="1" si="478"/>
        <v>Bluetooth Speaker</v>
      </c>
      <c r="F2208" s="7" t="str">
        <f t="shared" ca="1" si="479"/>
        <v>Amazon Fulfilled</v>
      </c>
      <c r="G2208" s="7" t="str">
        <f t="shared" ca="1" si="480"/>
        <v>Yes</v>
      </c>
      <c r="H2208" s="7">
        <f t="shared" ca="1" si="481"/>
        <v>372</v>
      </c>
      <c r="I2208" s="7">
        <f t="shared" ca="1" si="482"/>
        <v>2</v>
      </c>
      <c r="J2208" s="7">
        <f t="shared" ca="1" si="483"/>
        <v>14</v>
      </c>
      <c r="K2208" s="7">
        <f t="shared" ca="1" si="484"/>
        <v>4</v>
      </c>
      <c r="L2208" s="7" t="str">
        <f t="shared" ca="1" si="485"/>
        <v>Debit Card</v>
      </c>
      <c r="M2208" s="7" t="str">
        <f t="shared" ca="1" si="486"/>
        <v>India</v>
      </c>
      <c r="N2208" s="8" t="str">
        <f t="shared" ca="1" si="487"/>
        <v>Delivered</v>
      </c>
    </row>
    <row r="2209" spans="1:14" x14ac:dyDescent="0.35">
      <c r="A2209" s="5" t="str">
        <f t="shared" si="488"/>
        <v>AMZ12209</v>
      </c>
      <c r="B2209" s="6">
        <f t="shared" ca="1" si="489"/>
        <v>45895</v>
      </c>
      <c r="C2209" s="7" t="str">
        <f t="shared" ca="1" si="476"/>
        <v>CUS47224</v>
      </c>
      <c r="D2209" s="7" t="str">
        <f t="shared" ca="1" si="477"/>
        <v>Fashion</v>
      </c>
      <c r="E2209" s="7" t="str">
        <f t="shared" ca="1" si="478"/>
        <v>Air  Fryer</v>
      </c>
      <c r="F2209" s="7" t="str">
        <f t="shared" ca="1" si="479"/>
        <v>Third-Party Seller</v>
      </c>
      <c r="G2209" s="7" t="str">
        <f t="shared" ca="1" si="480"/>
        <v>No</v>
      </c>
      <c r="H2209" s="7">
        <f t="shared" ca="1" si="481"/>
        <v>255</v>
      </c>
      <c r="I2209" s="7">
        <f t="shared" ca="1" si="482"/>
        <v>4</v>
      </c>
      <c r="J2209" s="7">
        <f t="shared" ca="1" si="483"/>
        <v>34</v>
      </c>
      <c r="K2209" s="7">
        <f t="shared" ca="1" si="484"/>
        <v>14</v>
      </c>
      <c r="L2209" s="7" t="str">
        <f t="shared" ca="1" si="485"/>
        <v>Amazon Pay</v>
      </c>
      <c r="M2209" s="7" t="str">
        <f t="shared" ca="1" si="486"/>
        <v>USA</v>
      </c>
      <c r="N2209" s="8" t="str">
        <f t="shared" ca="1" si="487"/>
        <v>Returned</v>
      </c>
    </row>
    <row r="2210" spans="1:14" x14ac:dyDescent="0.35">
      <c r="A2210" s="5" t="str">
        <f t="shared" si="488"/>
        <v>AMZ12210</v>
      </c>
      <c r="B2210" s="6">
        <f t="shared" ca="1" si="489"/>
        <v>45885</v>
      </c>
      <c r="C2210" s="7" t="str">
        <f t="shared" ca="1" si="476"/>
        <v>CUS17576</v>
      </c>
      <c r="D2210" s="7" t="str">
        <f t="shared" ca="1" si="477"/>
        <v>Home &amp; Kitchen</v>
      </c>
      <c r="E2210" s="7" t="str">
        <f t="shared" ca="1" si="478"/>
        <v>Running Shoes</v>
      </c>
      <c r="F2210" s="7" t="str">
        <f t="shared" ca="1" si="479"/>
        <v>Amazon Fulfilled</v>
      </c>
      <c r="G2210" s="7" t="str">
        <f t="shared" ca="1" si="480"/>
        <v>Yes</v>
      </c>
      <c r="H2210" s="7">
        <f t="shared" ca="1" si="481"/>
        <v>356</v>
      </c>
      <c r="I2210" s="7">
        <f t="shared" ca="1" si="482"/>
        <v>4</v>
      </c>
      <c r="J2210" s="7">
        <f t="shared" ca="1" si="483"/>
        <v>8</v>
      </c>
      <c r="K2210" s="7">
        <f t="shared" ca="1" si="484"/>
        <v>10</v>
      </c>
      <c r="L2210" s="7" t="str">
        <f t="shared" ca="1" si="485"/>
        <v>Debit Card</v>
      </c>
      <c r="M2210" s="7" t="str">
        <f t="shared" ca="1" si="486"/>
        <v>USA</v>
      </c>
      <c r="N2210" s="8" t="str">
        <f t="shared" ca="1" si="487"/>
        <v>Cancelled</v>
      </c>
    </row>
    <row r="2211" spans="1:14" x14ac:dyDescent="0.35">
      <c r="A2211" s="5" t="str">
        <f t="shared" si="488"/>
        <v>AMZ12211</v>
      </c>
      <c r="B2211" s="6">
        <f t="shared" ca="1" si="489"/>
        <v>45981</v>
      </c>
      <c r="C2211" s="7" t="str">
        <f t="shared" ca="1" si="476"/>
        <v>CUS75115</v>
      </c>
      <c r="D2211" s="7" t="str">
        <f t="shared" ca="1" si="477"/>
        <v>Fashion</v>
      </c>
      <c r="E2211" s="7" t="str">
        <f t="shared" ca="1" si="478"/>
        <v>Face Cream</v>
      </c>
      <c r="F2211" s="7" t="str">
        <f t="shared" ca="1" si="479"/>
        <v>Third-Party Seller</v>
      </c>
      <c r="G2211" s="7" t="str">
        <f t="shared" ca="1" si="480"/>
        <v>Yes</v>
      </c>
      <c r="H2211" s="7">
        <f t="shared" ca="1" si="481"/>
        <v>312</v>
      </c>
      <c r="I2211" s="7">
        <f t="shared" ca="1" si="482"/>
        <v>1</v>
      </c>
      <c r="J2211" s="7">
        <f t="shared" ca="1" si="483"/>
        <v>19</v>
      </c>
      <c r="K2211" s="7">
        <f t="shared" ca="1" si="484"/>
        <v>11</v>
      </c>
      <c r="L2211" s="7" t="str">
        <f t="shared" ca="1" si="485"/>
        <v>Amazon Pay</v>
      </c>
      <c r="M2211" s="7" t="str">
        <f t="shared" ca="1" si="486"/>
        <v>Canada</v>
      </c>
      <c r="N2211" s="8" t="str">
        <f t="shared" ca="1" si="487"/>
        <v>Returned</v>
      </c>
    </row>
    <row r="2212" spans="1:14" x14ac:dyDescent="0.35">
      <c r="A2212" s="5" t="str">
        <f t="shared" si="488"/>
        <v>AMZ12212</v>
      </c>
      <c r="B2212" s="6">
        <f t="shared" ca="1" si="489"/>
        <v>45861</v>
      </c>
      <c r="C2212" s="7" t="str">
        <f t="shared" ca="1" si="476"/>
        <v>CUS73173</v>
      </c>
      <c r="D2212" s="7" t="str">
        <f t="shared" ca="1" si="477"/>
        <v>Books</v>
      </c>
      <c r="E2212" s="7" t="str">
        <f t="shared" ca="1" si="478"/>
        <v>Cotton T-Shirt</v>
      </c>
      <c r="F2212" s="7" t="str">
        <f t="shared" ca="1" si="479"/>
        <v>Amazon Fulfilled</v>
      </c>
      <c r="G2212" s="7" t="str">
        <f t="shared" ca="1" si="480"/>
        <v>Yes</v>
      </c>
      <c r="H2212" s="7">
        <f t="shared" ca="1" si="481"/>
        <v>632</v>
      </c>
      <c r="I2212" s="7">
        <f t="shared" ca="1" si="482"/>
        <v>2</v>
      </c>
      <c r="J2212" s="7">
        <f t="shared" ca="1" si="483"/>
        <v>23</v>
      </c>
      <c r="K2212" s="7">
        <f t="shared" ca="1" si="484"/>
        <v>10</v>
      </c>
      <c r="L2212" s="7" t="str">
        <f t="shared" ca="1" si="485"/>
        <v>UPI</v>
      </c>
      <c r="M2212" s="7" t="str">
        <f t="shared" ca="1" si="486"/>
        <v>India</v>
      </c>
      <c r="N2212" s="8" t="str">
        <f t="shared" ca="1" si="487"/>
        <v>Delivered</v>
      </c>
    </row>
    <row r="2213" spans="1:14" x14ac:dyDescent="0.35">
      <c r="A2213" s="5" t="str">
        <f t="shared" si="488"/>
        <v>AMZ12213</v>
      </c>
      <c r="B2213" s="6">
        <f t="shared" ca="1" si="489"/>
        <v>45918</v>
      </c>
      <c r="C2213" s="7" t="str">
        <f t="shared" ca="1" si="476"/>
        <v>CUS94002</v>
      </c>
      <c r="D2213" s="7" t="str">
        <f t="shared" ca="1" si="477"/>
        <v>Fashion</v>
      </c>
      <c r="E2213" s="7" t="str">
        <f t="shared" ca="1" si="478"/>
        <v>Water Bottle</v>
      </c>
      <c r="F2213" s="7" t="str">
        <f t="shared" ca="1" si="479"/>
        <v>Amazon Fulfilled</v>
      </c>
      <c r="G2213" s="7" t="str">
        <f t="shared" ca="1" si="480"/>
        <v>Yes</v>
      </c>
      <c r="H2213" s="7">
        <f t="shared" ca="1" si="481"/>
        <v>371</v>
      </c>
      <c r="I2213" s="7">
        <f t="shared" ca="1" si="482"/>
        <v>1</v>
      </c>
      <c r="J2213" s="7">
        <f t="shared" ca="1" si="483"/>
        <v>20</v>
      </c>
      <c r="K2213" s="7">
        <f t="shared" ca="1" si="484"/>
        <v>5</v>
      </c>
      <c r="L2213" s="7" t="str">
        <f t="shared" ca="1" si="485"/>
        <v>UPI</v>
      </c>
      <c r="M2213" s="7" t="str">
        <f t="shared" ca="1" si="486"/>
        <v>Canada</v>
      </c>
      <c r="N2213" s="8" t="str">
        <f t="shared" ca="1" si="487"/>
        <v>Delivered</v>
      </c>
    </row>
    <row r="2214" spans="1:14" x14ac:dyDescent="0.35">
      <c r="A2214" s="5" t="str">
        <f t="shared" si="488"/>
        <v>AMZ12214</v>
      </c>
      <c r="B2214" s="6">
        <f t="shared" ca="1" si="489"/>
        <v>45904</v>
      </c>
      <c r="C2214" s="7" t="str">
        <f t="shared" ca="1" si="476"/>
        <v>CUS79551</v>
      </c>
      <c r="D2214" s="7" t="str">
        <f t="shared" ca="1" si="477"/>
        <v>Fashion</v>
      </c>
      <c r="E2214" s="7" t="str">
        <f t="shared" ca="1" si="478"/>
        <v>Smart Watch</v>
      </c>
      <c r="F2214" s="7" t="str">
        <f t="shared" ca="1" si="479"/>
        <v>Third-Party Seller</v>
      </c>
      <c r="G2214" s="7" t="str">
        <f t="shared" ca="1" si="480"/>
        <v>Yes</v>
      </c>
      <c r="H2214" s="7">
        <f t="shared" ca="1" si="481"/>
        <v>257</v>
      </c>
      <c r="I2214" s="7">
        <f t="shared" ca="1" si="482"/>
        <v>4</v>
      </c>
      <c r="J2214" s="7">
        <f t="shared" ca="1" si="483"/>
        <v>21</v>
      </c>
      <c r="K2214" s="7">
        <f t="shared" ca="1" si="484"/>
        <v>14</v>
      </c>
      <c r="L2214" s="7" t="str">
        <f t="shared" ca="1" si="485"/>
        <v>UPI</v>
      </c>
      <c r="M2214" s="7" t="str">
        <f t="shared" ca="1" si="486"/>
        <v>USA</v>
      </c>
      <c r="N2214" s="8" t="str">
        <f t="shared" ca="1" si="487"/>
        <v>Delivered</v>
      </c>
    </row>
    <row r="2215" spans="1:14" x14ac:dyDescent="0.35">
      <c r="A2215" s="5" t="str">
        <f t="shared" si="488"/>
        <v>AMZ12215</v>
      </c>
      <c r="B2215" s="6">
        <f t="shared" ca="1" si="489"/>
        <v>46005</v>
      </c>
      <c r="C2215" s="7" t="str">
        <f t="shared" ca="1" si="476"/>
        <v>CUS47439</v>
      </c>
      <c r="D2215" s="7" t="str">
        <f t="shared" ca="1" si="477"/>
        <v>Sports</v>
      </c>
      <c r="E2215" s="7" t="str">
        <f t="shared" ca="1" si="478"/>
        <v>Cotton T-Shirt</v>
      </c>
      <c r="F2215" s="7" t="str">
        <f t="shared" ca="1" si="479"/>
        <v>Third-Party Seller</v>
      </c>
      <c r="G2215" s="7" t="str">
        <f t="shared" ca="1" si="480"/>
        <v>No</v>
      </c>
      <c r="H2215" s="7">
        <f t="shared" ca="1" si="481"/>
        <v>665</v>
      </c>
      <c r="I2215" s="7">
        <f t="shared" ca="1" si="482"/>
        <v>2</v>
      </c>
      <c r="J2215" s="7">
        <f t="shared" ca="1" si="483"/>
        <v>26</v>
      </c>
      <c r="K2215" s="7">
        <f t="shared" ca="1" si="484"/>
        <v>11</v>
      </c>
      <c r="L2215" s="7" t="str">
        <f t="shared" ca="1" si="485"/>
        <v>Debit Card</v>
      </c>
      <c r="M2215" s="7" t="str">
        <f t="shared" ca="1" si="486"/>
        <v>India</v>
      </c>
      <c r="N2215" s="8" t="str">
        <f t="shared" ca="1" si="487"/>
        <v>Delivered</v>
      </c>
    </row>
    <row r="2216" spans="1:14" x14ac:dyDescent="0.35">
      <c r="A2216" s="5" t="str">
        <f t="shared" si="488"/>
        <v>AMZ12216</v>
      </c>
      <c r="B2216" s="6">
        <f t="shared" ca="1" si="489"/>
        <v>45973</v>
      </c>
      <c r="C2216" s="7" t="str">
        <f t="shared" ca="1" si="476"/>
        <v>CUS53982</v>
      </c>
      <c r="D2216" s="7" t="str">
        <f t="shared" ca="1" si="477"/>
        <v>Fashion</v>
      </c>
      <c r="E2216" s="7" t="str">
        <f t="shared" ca="1" si="478"/>
        <v>Noise Cancelling Headphones</v>
      </c>
      <c r="F2216" s="7" t="str">
        <f t="shared" ca="1" si="479"/>
        <v>Amazon Fulfilled</v>
      </c>
      <c r="G2216" s="7" t="str">
        <f t="shared" ca="1" si="480"/>
        <v>No</v>
      </c>
      <c r="H2216" s="7">
        <f t="shared" ca="1" si="481"/>
        <v>687</v>
      </c>
      <c r="I2216" s="7">
        <f t="shared" ca="1" si="482"/>
        <v>2</v>
      </c>
      <c r="J2216" s="7">
        <f t="shared" ca="1" si="483"/>
        <v>40</v>
      </c>
      <c r="K2216" s="7">
        <f t="shared" ca="1" si="484"/>
        <v>4</v>
      </c>
      <c r="L2216" s="7" t="str">
        <f t="shared" ca="1" si="485"/>
        <v>UPI</v>
      </c>
      <c r="M2216" s="7" t="str">
        <f t="shared" ca="1" si="486"/>
        <v>India</v>
      </c>
      <c r="N2216" s="8" t="str">
        <f t="shared" ca="1" si="487"/>
        <v>Delivered</v>
      </c>
    </row>
    <row r="2217" spans="1:14" x14ac:dyDescent="0.35">
      <c r="A2217" s="5" t="str">
        <f t="shared" si="488"/>
        <v>AMZ12217</v>
      </c>
      <c r="B2217" s="6">
        <f t="shared" ca="1" si="489"/>
        <v>46000</v>
      </c>
      <c r="C2217" s="7" t="str">
        <f t="shared" ca="1" si="476"/>
        <v>CUS76846</v>
      </c>
      <c r="D2217" s="7" t="str">
        <f t="shared" ca="1" si="477"/>
        <v>Sports</v>
      </c>
      <c r="E2217" s="7" t="str">
        <f t="shared" ca="1" si="478"/>
        <v>Running Shoes</v>
      </c>
      <c r="F2217" s="7" t="str">
        <f t="shared" ca="1" si="479"/>
        <v>Amazon Fulfilled</v>
      </c>
      <c r="G2217" s="7" t="str">
        <f t="shared" ca="1" si="480"/>
        <v>No</v>
      </c>
      <c r="H2217" s="7">
        <f t="shared" ca="1" si="481"/>
        <v>675</v>
      </c>
      <c r="I2217" s="7">
        <f t="shared" ca="1" si="482"/>
        <v>1</v>
      </c>
      <c r="J2217" s="7">
        <f t="shared" ca="1" si="483"/>
        <v>29</v>
      </c>
      <c r="K2217" s="7">
        <f t="shared" ca="1" si="484"/>
        <v>7</v>
      </c>
      <c r="L2217" s="7" t="str">
        <f t="shared" ca="1" si="485"/>
        <v>Amazon Pay</v>
      </c>
      <c r="M2217" s="7" t="str">
        <f t="shared" ca="1" si="486"/>
        <v>India</v>
      </c>
      <c r="N2217" s="8" t="str">
        <f t="shared" ca="1" si="487"/>
        <v>Cancelled</v>
      </c>
    </row>
    <row r="2218" spans="1:14" x14ac:dyDescent="0.35">
      <c r="A2218" s="5" t="str">
        <f t="shared" si="488"/>
        <v>AMZ12218</v>
      </c>
      <c r="B2218" s="6">
        <f t="shared" ca="1" si="489"/>
        <v>45872</v>
      </c>
      <c r="C2218" s="7" t="str">
        <f t="shared" ca="1" si="476"/>
        <v>CUS81530</v>
      </c>
      <c r="D2218" s="7" t="str">
        <f t="shared" ca="1" si="477"/>
        <v>Home &amp; Kitchen</v>
      </c>
      <c r="E2218" s="7" t="str">
        <f t="shared" ca="1" si="478"/>
        <v>Smart Watch</v>
      </c>
      <c r="F2218" s="7" t="str">
        <f t="shared" ca="1" si="479"/>
        <v>Third-Party Seller</v>
      </c>
      <c r="G2218" s="7" t="str">
        <f t="shared" ca="1" si="480"/>
        <v>No</v>
      </c>
      <c r="H2218" s="7">
        <f t="shared" ca="1" si="481"/>
        <v>203</v>
      </c>
      <c r="I2218" s="7">
        <f t="shared" ca="1" si="482"/>
        <v>4</v>
      </c>
      <c r="J2218" s="7">
        <f t="shared" ca="1" si="483"/>
        <v>19</v>
      </c>
      <c r="K2218" s="7">
        <f t="shared" ca="1" si="484"/>
        <v>3</v>
      </c>
      <c r="L2218" s="7" t="str">
        <f t="shared" ca="1" si="485"/>
        <v>Net Banking</v>
      </c>
      <c r="M2218" s="7" t="str">
        <f t="shared" ca="1" si="486"/>
        <v>USA</v>
      </c>
      <c r="N2218" s="8" t="str">
        <f t="shared" ca="1" si="487"/>
        <v>Delivered</v>
      </c>
    </row>
    <row r="2219" spans="1:14" x14ac:dyDescent="0.35">
      <c r="A2219" s="5" t="str">
        <f t="shared" si="488"/>
        <v>AMZ12219</v>
      </c>
      <c r="B2219" s="6">
        <f t="shared" ca="1" si="489"/>
        <v>45976</v>
      </c>
      <c r="C2219" s="7" t="str">
        <f t="shared" ca="1" si="476"/>
        <v>CUS50392</v>
      </c>
      <c r="D2219" s="7" t="str">
        <f t="shared" ca="1" si="477"/>
        <v>Fashion</v>
      </c>
      <c r="E2219" s="7" t="str">
        <f t="shared" ca="1" si="478"/>
        <v>Bluetooth Speaker</v>
      </c>
      <c r="F2219" s="7" t="str">
        <f t="shared" ca="1" si="479"/>
        <v>Amazon Fulfilled</v>
      </c>
      <c r="G2219" s="7" t="str">
        <f t="shared" ca="1" si="480"/>
        <v>Yes</v>
      </c>
      <c r="H2219" s="7">
        <f t="shared" ca="1" si="481"/>
        <v>240</v>
      </c>
      <c r="I2219" s="7">
        <f t="shared" ca="1" si="482"/>
        <v>3</v>
      </c>
      <c r="J2219" s="7">
        <f t="shared" ca="1" si="483"/>
        <v>20</v>
      </c>
      <c r="K2219" s="7">
        <f t="shared" ca="1" si="484"/>
        <v>14</v>
      </c>
      <c r="L2219" s="7" t="str">
        <f t="shared" ca="1" si="485"/>
        <v>Amazon Pay</v>
      </c>
      <c r="M2219" s="7" t="str">
        <f t="shared" ca="1" si="486"/>
        <v>UK</v>
      </c>
      <c r="N2219" s="8" t="str">
        <f t="shared" ca="1" si="487"/>
        <v>Delivered</v>
      </c>
    </row>
    <row r="2220" spans="1:14" x14ac:dyDescent="0.35">
      <c r="A2220" s="5" t="str">
        <f t="shared" si="488"/>
        <v>AMZ12220</v>
      </c>
      <c r="B2220" s="6">
        <f t="shared" ca="1" si="489"/>
        <v>45943</v>
      </c>
      <c r="C2220" s="7" t="str">
        <f t="shared" ca="1" si="476"/>
        <v>CUS66594</v>
      </c>
      <c r="D2220" s="7" t="str">
        <f t="shared" ca="1" si="477"/>
        <v>Books</v>
      </c>
      <c r="E2220" s="7" t="str">
        <f t="shared" ca="1" si="478"/>
        <v>Bluetooth Speaker</v>
      </c>
      <c r="F2220" s="7" t="str">
        <f t="shared" ca="1" si="479"/>
        <v>Third-Party Seller</v>
      </c>
      <c r="G2220" s="7" t="str">
        <f t="shared" ca="1" si="480"/>
        <v>No</v>
      </c>
      <c r="H2220" s="7">
        <f t="shared" ca="1" si="481"/>
        <v>280</v>
      </c>
      <c r="I2220" s="7">
        <f t="shared" ca="1" si="482"/>
        <v>1</v>
      </c>
      <c r="J2220" s="7">
        <f t="shared" ca="1" si="483"/>
        <v>11</v>
      </c>
      <c r="K2220" s="7">
        <f t="shared" ca="1" si="484"/>
        <v>15</v>
      </c>
      <c r="L2220" s="7" t="str">
        <f t="shared" ca="1" si="485"/>
        <v>Credit Card</v>
      </c>
      <c r="M2220" s="7" t="str">
        <f t="shared" ca="1" si="486"/>
        <v>USA</v>
      </c>
      <c r="N2220" s="8" t="str">
        <f t="shared" ca="1" si="487"/>
        <v>Cancelled</v>
      </c>
    </row>
    <row r="2221" spans="1:14" x14ac:dyDescent="0.35">
      <c r="A2221" s="5" t="str">
        <f t="shared" si="488"/>
        <v>AMZ12221</v>
      </c>
      <c r="B2221" s="6">
        <f t="shared" ca="1" si="489"/>
        <v>45874</v>
      </c>
      <c r="C2221" s="7" t="str">
        <f t="shared" ca="1" si="476"/>
        <v>CUS22655</v>
      </c>
      <c r="D2221" s="7" t="str">
        <f t="shared" ca="1" si="477"/>
        <v>Beauty</v>
      </c>
      <c r="E2221" s="7" t="str">
        <f t="shared" ca="1" si="478"/>
        <v>Iphone Charger</v>
      </c>
      <c r="F2221" s="7" t="str">
        <f t="shared" ca="1" si="479"/>
        <v>Amazon Fulfilled</v>
      </c>
      <c r="G2221" s="7" t="str">
        <f t="shared" ca="1" si="480"/>
        <v>No</v>
      </c>
      <c r="H2221" s="7">
        <f t="shared" ca="1" si="481"/>
        <v>9</v>
      </c>
      <c r="I2221" s="7">
        <f t="shared" ca="1" si="482"/>
        <v>4</v>
      </c>
      <c r="J2221" s="7">
        <f t="shared" ca="1" si="483"/>
        <v>19</v>
      </c>
      <c r="K2221" s="7">
        <f t="shared" ca="1" si="484"/>
        <v>4</v>
      </c>
      <c r="L2221" s="7" t="str">
        <f t="shared" ca="1" si="485"/>
        <v>Net Banking</v>
      </c>
      <c r="M2221" s="7" t="str">
        <f t="shared" ca="1" si="486"/>
        <v>Canada</v>
      </c>
      <c r="N2221" s="8" t="str">
        <f t="shared" ca="1" si="487"/>
        <v>Delivered</v>
      </c>
    </row>
    <row r="2222" spans="1:14" x14ac:dyDescent="0.35">
      <c r="A2222" s="5" t="str">
        <f t="shared" si="488"/>
        <v>AMZ12222</v>
      </c>
      <c r="B2222" s="6">
        <f t="shared" ca="1" si="489"/>
        <v>45852</v>
      </c>
      <c r="C2222" s="7" t="str">
        <f t="shared" ca="1" si="476"/>
        <v>CUS40472</v>
      </c>
      <c r="D2222" s="7" t="str">
        <f t="shared" ca="1" si="477"/>
        <v>Home &amp; Kitchen</v>
      </c>
      <c r="E2222" s="7" t="str">
        <f t="shared" ca="1" si="478"/>
        <v>Smart Watch</v>
      </c>
      <c r="F2222" s="7" t="str">
        <f t="shared" ca="1" si="479"/>
        <v>Amazon Fulfilled</v>
      </c>
      <c r="G2222" s="7" t="str">
        <f t="shared" ca="1" si="480"/>
        <v>Yes</v>
      </c>
      <c r="H2222" s="7">
        <f t="shared" ca="1" si="481"/>
        <v>450</v>
      </c>
      <c r="I2222" s="7">
        <f t="shared" ca="1" si="482"/>
        <v>4</v>
      </c>
      <c r="J2222" s="7">
        <f t="shared" ca="1" si="483"/>
        <v>40</v>
      </c>
      <c r="K2222" s="7">
        <f t="shared" ca="1" si="484"/>
        <v>7</v>
      </c>
      <c r="L2222" s="7" t="str">
        <f t="shared" ca="1" si="485"/>
        <v>Amazon Pay</v>
      </c>
      <c r="M2222" s="7" t="str">
        <f t="shared" ca="1" si="486"/>
        <v>India</v>
      </c>
      <c r="N2222" s="8" t="str">
        <f t="shared" ca="1" si="487"/>
        <v>Delivered</v>
      </c>
    </row>
    <row r="2223" spans="1:14" x14ac:dyDescent="0.35">
      <c r="A2223" s="5" t="str">
        <f t="shared" si="488"/>
        <v>AMZ12223</v>
      </c>
      <c r="B2223" s="6">
        <f t="shared" ca="1" si="489"/>
        <v>45962</v>
      </c>
      <c r="C2223" s="7" t="str">
        <f t="shared" ca="1" si="476"/>
        <v>CUS88718</v>
      </c>
      <c r="D2223" s="7" t="str">
        <f t="shared" ca="1" si="477"/>
        <v>Books</v>
      </c>
      <c r="E2223" s="7" t="str">
        <f t="shared" ca="1" si="478"/>
        <v>Face Cream</v>
      </c>
      <c r="F2223" s="7" t="str">
        <f t="shared" ca="1" si="479"/>
        <v>Third-Party Seller</v>
      </c>
      <c r="G2223" s="7" t="str">
        <f t="shared" ca="1" si="480"/>
        <v>No</v>
      </c>
      <c r="H2223" s="7">
        <f t="shared" ca="1" si="481"/>
        <v>307</v>
      </c>
      <c r="I2223" s="7">
        <f t="shared" ca="1" si="482"/>
        <v>1</v>
      </c>
      <c r="J2223" s="7">
        <f t="shared" ca="1" si="483"/>
        <v>14</v>
      </c>
      <c r="K2223" s="7">
        <f t="shared" ca="1" si="484"/>
        <v>14</v>
      </c>
      <c r="L2223" s="7" t="str">
        <f t="shared" ca="1" si="485"/>
        <v>Debit Card</v>
      </c>
      <c r="M2223" s="7" t="str">
        <f t="shared" ca="1" si="486"/>
        <v>Canada</v>
      </c>
      <c r="N2223" s="8" t="str">
        <f t="shared" ca="1" si="487"/>
        <v>Returned</v>
      </c>
    </row>
    <row r="2224" spans="1:14" x14ac:dyDescent="0.35">
      <c r="A2224" s="5" t="str">
        <f t="shared" si="488"/>
        <v>AMZ12224</v>
      </c>
      <c r="B2224" s="6">
        <f t="shared" ca="1" si="489"/>
        <v>45866</v>
      </c>
      <c r="C2224" s="7" t="str">
        <f t="shared" ca="1" si="476"/>
        <v>CUS64905</v>
      </c>
      <c r="D2224" s="7" t="str">
        <f t="shared" ca="1" si="477"/>
        <v>Beauty</v>
      </c>
      <c r="E2224" s="7" t="str">
        <f t="shared" ca="1" si="478"/>
        <v>Smart Watch</v>
      </c>
      <c r="F2224" s="7" t="str">
        <f t="shared" ca="1" si="479"/>
        <v>Third-Party Seller</v>
      </c>
      <c r="G2224" s="7" t="str">
        <f t="shared" ca="1" si="480"/>
        <v>No</v>
      </c>
      <c r="H2224" s="7">
        <f t="shared" ca="1" si="481"/>
        <v>780</v>
      </c>
      <c r="I2224" s="7">
        <f t="shared" ca="1" si="482"/>
        <v>1</v>
      </c>
      <c r="J2224" s="7">
        <f t="shared" ca="1" si="483"/>
        <v>31</v>
      </c>
      <c r="K2224" s="7">
        <f t="shared" ca="1" si="484"/>
        <v>6</v>
      </c>
      <c r="L2224" s="7" t="str">
        <f t="shared" ca="1" si="485"/>
        <v>Net Banking</v>
      </c>
      <c r="M2224" s="7" t="str">
        <f t="shared" ca="1" si="486"/>
        <v>USA</v>
      </c>
      <c r="N2224" s="8" t="str">
        <f t="shared" ca="1" si="487"/>
        <v>Returned</v>
      </c>
    </row>
    <row r="2225" spans="1:14" x14ac:dyDescent="0.35">
      <c r="A2225" s="5" t="str">
        <f t="shared" si="488"/>
        <v>AMZ12225</v>
      </c>
      <c r="B2225" s="6">
        <f t="shared" ca="1" si="489"/>
        <v>45983</v>
      </c>
      <c r="C2225" s="7" t="str">
        <f t="shared" ca="1" si="476"/>
        <v>CUS74639</v>
      </c>
      <c r="D2225" s="7" t="str">
        <f t="shared" ca="1" si="477"/>
        <v>Beauty</v>
      </c>
      <c r="E2225" s="7" t="str">
        <f t="shared" ca="1" si="478"/>
        <v>Air  Fryer</v>
      </c>
      <c r="F2225" s="7" t="str">
        <f t="shared" ca="1" si="479"/>
        <v>Third-Party Seller</v>
      </c>
      <c r="G2225" s="7" t="str">
        <f t="shared" ca="1" si="480"/>
        <v>No</v>
      </c>
      <c r="H2225" s="7">
        <f t="shared" ca="1" si="481"/>
        <v>751</v>
      </c>
      <c r="I2225" s="7">
        <f t="shared" ca="1" si="482"/>
        <v>4</v>
      </c>
      <c r="J2225" s="7">
        <f t="shared" ca="1" si="483"/>
        <v>3</v>
      </c>
      <c r="K2225" s="7">
        <f t="shared" ca="1" si="484"/>
        <v>3</v>
      </c>
      <c r="L2225" s="7" t="str">
        <f t="shared" ca="1" si="485"/>
        <v>Amazon Pay</v>
      </c>
      <c r="M2225" s="7" t="str">
        <f t="shared" ca="1" si="486"/>
        <v>India</v>
      </c>
      <c r="N2225" s="8" t="str">
        <f t="shared" ca="1" si="487"/>
        <v>Delivered</v>
      </c>
    </row>
    <row r="2226" spans="1:14" x14ac:dyDescent="0.35">
      <c r="A2226" s="5" t="str">
        <f t="shared" si="488"/>
        <v>AMZ12226</v>
      </c>
      <c r="B2226" s="6">
        <f t="shared" ca="1" si="489"/>
        <v>45858</v>
      </c>
      <c r="C2226" s="7" t="str">
        <f t="shared" ca="1" si="476"/>
        <v>CUS84228</v>
      </c>
      <c r="D2226" s="7" t="str">
        <f t="shared" ca="1" si="477"/>
        <v>Home &amp; Kitchen</v>
      </c>
      <c r="E2226" s="7" t="str">
        <f t="shared" ca="1" si="478"/>
        <v>Running Shoes</v>
      </c>
      <c r="F2226" s="7" t="str">
        <f t="shared" ca="1" si="479"/>
        <v>Third-Party Seller</v>
      </c>
      <c r="G2226" s="7" t="str">
        <f t="shared" ca="1" si="480"/>
        <v>Yes</v>
      </c>
      <c r="H2226" s="7">
        <f t="shared" ca="1" si="481"/>
        <v>565</v>
      </c>
      <c r="I2226" s="7">
        <f t="shared" ca="1" si="482"/>
        <v>3</v>
      </c>
      <c r="J2226" s="7">
        <f t="shared" ca="1" si="483"/>
        <v>30</v>
      </c>
      <c r="K2226" s="7">
        <f t="shared" ca="1" si="484"/>
        <v>6</v>
      </c>
      <c r="L2226" s="7" t="str">
        <f t="shared" ca="1" si="485"/>
        <v>Credit Card</v>
      </c>
      <c r="M2226" s="7" t="str">
        <f t="shared" ca="1" si="486"/>
        <v>India</v>
      </c>
      <c r="N2226" s="8" t="str">
        <f t="shared" ca="1" si="487"/>
        <v>Returned</v>
      </c>
    </row>
    <row r="2227" spans="1:14" x14ac:dyDescent="0.35">
      <c r="A2227" s="5" t="str">
        <f t="shared" si="488"/>
        <v>AMZ12227</v>
      </c>
      <c r="B2227" s="6">
        <f t="shared" ca="1" si="489"/>
        <v>45873</v>
      </c>
      <c r="C2227" s="7" t="str">
        <f t="shared" ca="1" si="476"/>
        <v>CUS15372</v>
      </c>
      <c r="D2227" s="7" t="str">
        <f t="shared" ca="1" si="477"/>
        <v>Electronics</v>
      </c>
      <c r="E2227" s="7" t="str">
        <f t="shared" ca="1" si="478"/>
        <v>Yoga Mat</v>
      </c>
      <c r="F2227" s="7" t="str">
        <f t="shared" ca="1" si="479"/>
        <v>Amazon Fulfilled</v>
      </c>
      <c r="G2227" s="7" t="str">
        <f t="shared" ca="1" si="480"/>
        <v>Yes</v>
      </c>
      <c r="H2227" s="7">
        <f t="shared" ca="1" si="481"/>
        <v>405</v>
      </c>
      <c r="I2227" s="7">
        <f t="shared" ca="1" si="482"/>
        <v>1</v>
      </c>
      <c r="J2227" s="7">
        <f t="shared" ca="1" si="483"/>
        <v>31</v>
      </c>
      <c r="K2227" s="7">
        <f t="shared" ca="1" si="484"/>
        <v>6</v>
      </c>
      <c r="L2227" s="7" t="str">
        <f t="shared" ca="1" si="485"/>
        <v>Credit Card</v>
      </c>
      <c r="M2227" s="7" t="str">
        <f t="shared" ca="1" si="486"/>
        <v>India</v>
      </c>
      <c r="N2227" s="8" t="str">
        <f t="shared" ca="1" si="487"/>
        <v>Delivered</v>
      </c>
    </row>
    <row r="2228" spans="1:14" x14ac:dyDescent="0.35">
      <c r="A2228" s="5" t="str">
        <f t="shared" si="488"/>
        <v>AMZ12228</v>
      </c>
      <c r="B2228" s="6">
        <f t="shared" ca="1" si="489"/>
        <v>45953</v>
      </c>
      <c r="C2228" s="7" t="str">
        <f t="shared" ca="1" si="476"/>
        <v>CUS54993</v>
      </c>
      <c r="D2228" s="7" t="str">
        <f t="shared" ca="1" si="477"/>
        <v>Electronics</v>
      </c>
      <c r="E2228" s="7" t="str">
        <f t="shared" ca="1" si="478"/>
        <v>Iphone Charger</v>
      </c>
      <c r="F2228" s="7" t="str">
        <f t="shared" ca="1" si="479"/>
        <v>Amazon Fulfilled</v>
      </c>
      <c r="G2228" s="7" t="str">
        <f t="shared" ca="1" si="480"/>
        <v>No</v>
      </c>
      <c r="H2228" s="7">
        <f t="shared" ca="1" si="481"/>
        <v>97</v>
      </c>
      <c r="I2228" s="7">
        <f t="shared" ca="1" si="482"/>
        <v>3</v>
      </c>
      <c r="J2228" s="7">
        <f t="shared" ca="1" si="483"/>
        <v>21</v>
      </c>
      <c r="K2228" s="7">
        <f t="shared" ca="1" si="484"/>
        <v>5</v>
      </c>
      <c r="L2228" s="7" t="str">
        <f t="shared" ca="1" si="485"/>
        <v>Amazon Pay</v>
      </c>
      <c r="M2228" s="7" t="str">
        <f t="shared" ca="1" si="486"/>
        <v>India</v>
      </c>
      <c r="N2228" s="8" t="str">
        <f t="shared" ca="1" si="487"/>
        <v>Returned</v>
      </c>
    </row>
    <row r="2229" spans="1:14" x14ac:dyDescent="0.35">
      <c r="A2229" s="5" t="str">
        <f t="shared" si="488"/>
        <v>AMZ12229</v>
      </c>
      <c r="B2229" s="6">
        <f t="shared" ca="1" si="489"/>
        <v>45868</v>
      </c>
      <c r="C2229" s="7" t="str">
        <f t="shared" ca="1" si="476"/>
        <v>CUS76770</v>
      </c>
      <c r="D2229" s="7" t="str">
        <f t="shared" ca="1" si="477"/>
        <v>Sports</v>
      </c>
      <c r="E2229" s="7" t="str">
        <f t="shared" ca="1" si="478"/>
        <v>Face Cream</v>
      </c>
      <c r="F2229" s="7" t="str">
        <f t="shared" ca="1" si="479"/>
        <v>Amazon Fulfilled</v>
      </c>
      <c r="G2229" s="7" t="str">
        <f t="shared" ca="1" si="480"/>
        <v>Yes</v>
      </c>
      <c r="H2229" s="7">
        <f t="shared" ca="1" si="481"/>
        <v>769</v>
      </c>
      <c r="I2229" s="7">
        <f t="shared" ca="1" si="482"/>
        <v>4</v>
      </c>
      <c r="J2229" s="7">
        <f t="shared" ca="1" si="483"/>
        <v>5</v>
      </c>
      <c r="K2229" s="7">
        <f t="shared" ca="1" si="484"/>
        <v>5</v>
      </c>
      <c r="L2229" s="7" t="str">
        <f t="shared" ca="1" si="485"/>
        <v>Net Banking</v>
      </c>
      <c r="M2229" s="7" t="str">
        <f t="shared" ca="1" si="486"/>
        <v>UK</v>
      </c>
      <c r="N2229" s="8" t="str">
        <f t="shared" ca="1" si="487"/>
        <v>Delivered</v>
      </c>
    </row>
    <row r="2230" spans="1:14" x14ac:dyDescent="0.35">
      <c r="A2230" s="5" t="str">
        <f t="shared" si="488"/>
        <v>AMZ12230</v>
      </c>
      <c r="B2230" s="6">
        <f t="shared" ca="1" si="489"/>
        <v>45937</v>
      </c>
      <c r="C2230" s="7" t="str">
        <f t="shared" ca="1" si="476"/>
        <v>CUS26530</v>
      </c>
      <c r="D2230" s="7" t="str">
        <f t="shared" ca="1" si="477"/>
        <v>Books</v>
      </c>
      <c r="E2230" s="7" t="str">
        <f t="shared" ca="1" si="478"/>
        <v>Iphone Charger</v>
      </c>
      <c r="F2230" s="7" t="str">
        <f t="shared" ca="1" si="479"/>
        <v>Third-Party Seller</v>
      </c>
      <c r="G2230" s="7" t="str">
        <f t="shared" ca="1" si="480"/>
        <v>Yes</v>
      </c>
      <c r="H2230" s="7">
        <f t="shared" ca="1" si="481"/>
        <v>700</v>
      </c>
      <c r="I2230" s="7">
        <f t="shared" ca="1" si="482"/>
        <v>3</v>
      </c>
      <c r="J2230" s="7">
        <f t="shared" ca="1" si="483"/>
        <v>38</v>
      </c>
      <c r="K2230" s="7">
        <f t="shared" ca="1" si="484"/>
        <v>11</v>
      </c>
      <c r="L2230" s="7" t="str">
        <f t="shared" ca="1" si="485"/>
        <v>Amazon Pay</v>
      </c>
      <c r="M2230" s="7" t="str">
        <f t="shared" ca="1" si="486"/>
        <v>UK</v>
      </c>
      <c r="N2230" s="8" t="str">
        <f t="shared" ca="1" si="487"/>
        <v>Cancelled</v>
      </c>
    </row>
    <row r="2231" spans="1:14" x14ac:dyDescent="0.35">
      <c r="A2231" s="5" t="str">
        <f t="shared" si="488"/>
        <v>AMZ12231</v>
      </c>
      <c r="B2231" s="6">
        <f t="shared" ca="1" si="489"/>
        <v>45943</v>
      </c>
      <c r="C2231" s="7" t="str">
        <f t="shared" ca="1" si="476"/>
        <v>CUS89267</v>
      </c>
      <c r="D2231" s="7" t="str">
        <f t="shared" ca="1" si="477"/>
        <v>Books</v>
      </c>
      <c r="E2231" s="7" t="str">
        <f t="shared" ca="1" si="478"/>
        <v>Iphone Charger</v>
      </c>
      <c r="F2231" s="7" t="str">
        <f t="shared" ca="1" si="479"/>
        <v>Third-Party Seller</v>
      </c>
      <c r="G2231" s="7" t="str">
        <f t="shared" ca="1" si="480"/>
        <v>No</v>
      </c>
      <c r="H2231" s="7">
        <f t="shared" ca="1" si="481"/>
        <v>361</v>
      </c>
      <c r="I2231" s="7">
        <f t="shared" ca="1" si="482"/>
        <v>3</v>
      </c>
      <c r="J2231" s="7">
        <f t="shared" ca="1" si="483"/>
        <v>20</v>
      </c>
      <c r="K2231" s="7">
        <f t="shared" ca="1" si="484"/>
        <v>11</v>
      </c>
      <c r="L2231" s="7" t="str">
        <f t="shared" ca="1" si="485"/>
        <v>Credit Card</v>
      </c>
      <c r="M2231" s="7" t="str">
        <f t="shared" ca="1" si="486"/>
        <v>USA</v>
      </c>
      <c r="N2231" s="8" t="str">
        <f t="shared" ca="1" si="487"/>
        <v>Delivered</v>
      </c>
    </row>
    <row r="2232" spans="1:14" x14ac:dyDescent="0.35">
      <c r="A2232" s="5" t="str">
        <f t="shared" si="488"/>
        <v>AMZ12232</v>
      </c>
      <c r="B2232" s="6">
        <f t="shared" ca="1" si="489"/>
        <v>45959</v>
      </c>
      <c r="C2232" s="7" t="str">
        <f t="shared" ca="1" si="476"/>
        <v>CUS88979</v>
      </c>
      <c r="D2232" s="7" t="str">
        <f t="shared" ca="1" si="477"/>
        <v>Sports</v>
      </c>
      <c r="E2232" s="7" t="str">
        <f t="shared" ca="1" si="478"/>
        <v>Running Shoes</v>
      </c>
      <c r="F2232" s="7" t="str">
        <f t="shared" ca="1" si="479"/>
        <v>Amazon Fulfilled</v>
      </c>
      <c r="G2232" s="7" t="str">
        <f t="shared" ca="1" si="480"/>
        <v>Yes</v>
      </c>
      <c r="H2232" s="7">
        <f t="shared" ca="1" si="481"/>
        <v>740</v>
      </c>
      <c r="I2232" s="7">
        <f t="shared" ca="1" si="482"/>
        <v>2</v>
      </c>
      <c r="J2232" s="7">
        <f t="shared" ca="1" si="483"/>
        <v>17</v>
      </c>
      <c r="K2232" s="7">
        <f t="shared" ca="1" si="484"/>
        <v>11</v>
      </c>
      <c r="L2232" s="7" t="str">
        <f t="shared" ca="1" si="485"/>
        <v>UPI</v>
      </c>
      <c r="M2232" s="7" t="str">
        <f t="shared" ca="1" si="486"/>
        <v>UK</v>
      </c>
      <c r="N2232" s="8" t="str">
        <f t="shared" ca="1" si="487"/>
        <v>Delivered</v>
      </c>
    </row>
    <row r="2233" spans="1:14" x14ac:dyDescent="0.35">
      <c r="A2233" s="5" t="str">
        <f t="shared" si="488"/>
        <v>AMZ12233</v>
      </c>
      <c r="B2233" s="6">
        <f t="shared" ca="1" si="489"/>
        <v>45993</v>
      </c>
      <c r="C2233" s="7" t="str">
        <f t="shared" ca="1" si="476"/>
        <v>CUS50193</v>
      </c>
      <c r="D2233" s="7" t="str">
        <f t="shared" ca="1" si="477"/>
        <v>Sports</v>
      </c>
      <c r="E2233" s="7" t="str">
        <f t="shared" ca="1" si="478"/>
        <v>Noise Cancelling Headphones</v>
      </c>
      <c r="F2233" s="7" t="str">
        <f t="shared" ca="1" si="479"/>
        <v>Amazon Fulfilled</v>
      </c>
      <c r="G2233" s="7" t="str">
        <f t="shared" ca="1" si="480"/>
        <v>No</v>
      </c>
      <c r="H2233" s="7">
        <f t="shared" ca="1" si="481"/>
        <v>407</v>
      </c>
      <c r="I2233" s="7">
        <f t="shared" ca="1" si="482"/>
        <v>4</v>
      </c>
      <c r="J2233" s="7">
        <f t="shared" ca="1" si="483"/>
        <v>8</v>
      </c>
      <c r="K2233" s="7">
        <f t="shared" ca="1" si="484"/>
        <v>13</v>
      </c>
      <c r="L2233" s="7" t="str">
        <f t="shared" ca="1" si="485"/>
        <v>Net Banking</v>
      </c>
      <c r="M2233" s="7" t="str">
        <f t="shared" ca="1" si="486"/>
        <v>UK</v>
      </c>
      <c r="N2233" s="8" t="str">
        <f t="shared" ca="1" si="487"/>
        <v>Cancelled</v>
      </c>
    </row>
    <row r="2234" spans="1:14" x14ac:dyDescent="0.35">
      <c r="A2234" s="5" t="str">
        <f t="shared" si="488"/>
        <v>AMZ12234</v>
      </c>
      <c r="B2234" s="6">
        <f t="shared" ca="1" si="489"/>
        <v>45862</v>
      </c>
      <c r="C2234" s="7" t="str">
        <f t="shared" ca="1" si="476"/>
        <v>CUS52730</v>
      </c>
      <c r="D2234" s="7" t="str">
        <f t="shared" ca="1" si="477"/>
        <v>Fashion</v>
      </c>
      <c r="E2234" s="7" t="str">
        <f t="shared" ca="1" si="478"/>
        <v>Yoga Mat</v>
      </c>
      <c r="F2234" s="7" t="str">
        <f t="shared" ca="1" si="479"/>
        <v>Third-Party Seller</v>
      </c>
      <c r="G2234" s="7" t="str">
        <f t="shared" ca="1" si="480"/>
        <v>No</v>
      </c>
      <c r="H2234" s="7">
        <f t="shared" ca="1" si="481"/>
        <v>701</v>
      </c>
      <c r="I2234" s="7">
        <f t="shared" ca="1" si="482"/>
        <v>4</v>
      </c>
      <c r="J2234" s="7">
        <f t="shared" ca="1" si="483"/>
        <v>12</v>
      </c>
      <c r="K2234" s="7">
        <f t="shared" ca="1" si="484"/>
        <v>13</v>
      </c>
      <c r="L2234" s="7" t="str">
        <f t="shared" ca="1" si="485"/>
        <v>UPI</v>
      </c>
      <c r="M2234" s="7" t="str">
        <f t="shared" ca="1" si="486"/>
        <v>UK</v>
      </c>
      <c r="N2234" s="8" t="str">
        <f t="shared" ca="1" si="487"/>
        <v>Cancelled</v>
      </c>
    </row>
    <row r="2235" spans="1:14" x14ac:dyDescent="0.35">
      <c r="A2235" s="5" t="str">
        <f t="shared" si="488"/>
        <v>AMZ12235</v>
      </c>
      <c r="B2235" s="6">
        <f t="shared" ca="1" si="489"/>
        <v>45888</v>
      </c>
      <c r="C2235" s="7" t="str">
        <f t="shared" ca="1" si="476"/>
        <v>CUS56212</v>
      </c>
      <c r="D2235" s="7" t="str">
        <f t="shared" ca="1" si="477"/>
        <v>Books</v>
      </c>
      <c r="E2235" s="7" t="str">
        <f t="shared" ca="1" si="478"/>
        <v>Face Cream</v>
      </c>
      <c r="F2235" s="7" t="str">
        <f t="shared" ca="1" si="479"/>
        <v>Amazon Fulfilled</v>
      </c>
      <c r="G2235" s="7" t="str">
        <f t="shared" ca="1" si="480"/>
        <v>No</v>
      </c>
      <c r="H2235" s="7">
        <f t="shared" ca="1" si="481"/>
        <v>736</v>
      </c>
      <c r="I2235" s="7">
        <f t="shared" ca="1" si="482"/>
        <v>3</v>
      </c>
      <c r="J2235" s="7">
        <f t="shared" ca="1" si="483"/>
        <v>7</v>
      </c>
      <c r="K2235" s="7">
        <f t="shared" ca="1" si="484"/>
        <v>13</v>
      </c>
      <c r="L2235" s="7" t="str">
        <f t="shared" ca="1" si="485"/>
        <v>Net Banking</v>
      </c>
      <c r="M2235" s="7" t="str">
        <f t="shared" ca="1" si="486"/>
        <v>UK</v>
      </c>
      <c r="N2235" s="8" t="str">
        <f t="shared" ca="1" si="487"/>
        <v>Cancelled</v>
      </c>
    </row>
    <row r="2236" spans="1:14" x14ac:dyDescent="0.35">
      <c r="A2236" s="5" t="str">
        <f t="shared" si="488"/>
        <v>AMZ12236</v>
      </c>
      <c r="B2236" s="6">
        <f t="shared" ca="1" si="489"/>
        <v>45948</v>
      </c>
      <c r="C2236" s="7" t="str">
        <f t="shared" ca="1" si="476"/>
        <v>CUS92220</v>
      </c>
      <c r="D2236" s="7" t="str">
        <f t="shared" ca="1" si="477"/>
        <v>Books</v>
      </c>
      <c r="E2236" s="7" t="str">
        <f t="shared" ca="1" si="478"/>
        <v>Cotton T-Shirt</v>
      </c>
      <c r="F2236" s="7" t="str">
        <f t="shared" ca="1" si="479"/>
        <v>Third-Party Seller</v>
      </c>
      <c r="G2236" s="7" t="str">
        <f t="shared" ca="1" si="480"/>
        <v>Yes</v>
      </c>
      <c r="H2236" s="7">
        <f t="shared" ca="1" si="481"/>
        <v>357</v>
      </c>
      <c r="I2236" s="7">
        <f t="shared" ca="1" si="482"/>
        <v>4</v>
      </c>
      <c r="J2236" s="7">
        <f t="shared" ca="1" si="483"/>
        <v>21</v>
      </c>
      <c r="K2236" s="7">
        <f t="shared" ca="1" si="484"/>
        <v>4</v>
      </c>
      <c r="L2236" s="7" t="str">
        <f t="shared" ca="1" si="485"/>
        <v>UPI</v>
      </c>
      <c r="M2236" s="7" t="str">
        <f t="shared" ca="1" si="486"/>
        <v>USA</v>
      </c>
      <c r="N2236" s="8" t="str">
        <f t="shared" ca="1" si="487"/>
        <v>Cancelled</v>
      </c>
    </row>
    <row r="2237" spans="1:14" x14ac:dyDescent="0.35">
      <c r="A2237" s="5" t="str">
        <f t="shared" si="488"/>
        <v>AMZ12237</v>
      </c>
      <c r="B2237" s="6">
        <f t="shared" ca="1" si="489"/>
        <v>45914</v>
      </c>
      <c r="C2237" s="7" t="str">
        <f t="shared" ca="1" si="476"/>
        <v>CUS42845</v>
      </c>
      <c r="D2237" s="7" t="str">
        <f t="shared" ca="1" si="477"/>
        <v>Fashion</v>
      </c>
      <c r="E2237" s="7" t="str">
        <f t="shared" ca="1" si="478"/>
        <v>Noise Cancelling Headphones</v>
      </c>
      <c r="F2237" s="7" t="str">
        <f t="shared" ca="1" si="479"/>
        <v>Amazon Fulfilled</v>
      </c>
      <c r="G2237" s="7" t="str">
        <f t="shared" ca="1" si="480"/>
        <v>No</v>
      </c>
      <c r="H2237" s="7">
        <f t="shared" ca="1" si="481"/>
        <v>486</v>
      </c>
      <c r="I2237" s="7">
        <f t="shared" ca="1" si="482"/>
        <v>1</v>
      </c>
      <c r="J2237" s="7">
        <f t="shared" ca="1" si="483"/>
        <v>26</v>
      </c>
      <c r="K2237" s="7">
        <f t="shared" ca="1" si="484"/>
        <v>15</v>
      </c>
      <c r="L2237" s="7" t="str">
        <f t="shared" ca="1" si="485"/>
        <v>UPI</v>
      </c>
      <c r="M2237" s="7" t="str">
        <f t="shared" ca="1" si="486"/>
        <v>USA</v>
      </c>
      <c r="N2237" s="8" t="str">
        <f t="shared" ca="1" si="487"/>
        <v>Delivered</v>
      </c>
    </row>
    <row r="2238" spans="1:14" x14ac:dyDescent="0.35">
      <c r="A2238" s="5" t="str">
        <f t="shared" si="488"/>
        <v>AMZ12238</v>
      </c>
      <c r="B2238" s="6">
        <f t="shared" ca="1" si="489"/>
        <v>45992</v>
      </c>
      <c r="C2238" s="7" t="str">
        <f t="shared" ca="1" si="476"/>
        <v>CUS43648</v>
      </c>
      <c r="D2238" s="7" t="str">
        <f t="shared" ca="1" si="477"/>
        <v>Home &amp; Kitchen</v>
      </c>
      <c r="E2238" s="7" t="str">
        <f t="shared" ca="1" si="478"/>
        <v>Running Shoes</v>
      </c>
      <c r="F2238" s="7" t="str">
        <f t="shared" ca="1" si="479"/>
        <v>Third-Party Seller</v>
      </c>
      <c r="G2238" s="7" t="str">
        <f t="shared" ca="1" si="480"/>
        <v>Yes</v>
      </c>
      <c r="H2238" s="7">
        <f t="shared" ca="1" si="481"/>
        <v>587</v>
      </c>
      <c r="I2238" s="7">
        <f t="shared" ca="1" si="482"/>
        <v>4</v>
      </c>
      <c r="J2238" s="7">
        <f t="shared" ca="1" si="483"/>
        <v>15</v>
      </c>
      <c r="K2238" s="7">
        <f t="shared" ca="1" si="484"/>
        <v>6</v>
      </c>
      <c r="L2238" s="7" t="str">
        <f t="shared" ca="1" si="485"/>
        <v>UPI</v>
      </c>
      <c r="M2238" s="7" t="str">
        <f t="shared" ca="1" si="486"/>
        <v>Canada</v>
      </c>
      <c r="N2238" s="8" t="str">
        <f t="shared" ca="1" si="487"/>
        <v>Delivered</v>
      </c>
    </row>
    <row r="2239" spans="1:14" x14ac:dyDescent="0.35">
      <c r="A2239" s="5" t="str">
        <f t="shared" si="488"/>
        <v>AMZ12239</v>
      </c>
      <c r="B2239" s="6">
        <f t="shared" ca="1" si="489"/>
        <v>45929</v>
      </c>
      <c r="C2239" s="7" t="str">
        <f t="shared" ca="1" si="476"/>
        <v>CUS80337</v>
      </c>
      <c r="D2239" s="7" t="str">
        <f t="shared" ca="1" si="477"/>
        <v>Home &amp; Kitchen</v>
      </c>
      <c r="E2239" s="7" t="str">
        <f t="shared" ca="1" si="478"/>
        <v>Yoga Mat</v>
      </c>
      <c r="F2239" s="7" t="str">
        <f t="shared" ca="1" si="479"/>
        <v>Third-Party Seller</v>
      </c>
      <c r="G2239" s="7" t="str">
        <f t="shared" ca="1" si="480"/>
        <v>No</v>
      </c>
      <c r="H2239" s="7">
        <f t="shared" ca="1" si="481"/>
        <v>441</v>
      </c>
      <c r="I2239" s="7">
        <f t="shared" ca="1" si="482"/>
        <v>1</v>
      </c>
      <c r="J2239" s="7">
        <f t="shared" ca="1" si="483"/>
        <v>38</v>
      </c>
      <c r="K2239" s="7">
        <f t="shared" ca="1" si="484"/>
        <v>7</v>
      </c>
      <c r="L2239" s="7" t="str">
        <f t="shared" ca="1" si="485"/>
        <v>Amazon Pay</v>
      </c>
      <c r="M2239" s="7" t="str">
        <f t="shared" ca="1" si="486"/>
        <v>UK</v>
      </c>
      <c r="N2239" s="8" t="str">
        <f t="shared" ca="1" si="487"/>
        <v>Delivered</v>
      </c>
    </row>
    <row r="2240" spans="1:14" x14ac:dyDescent="0.35">
      <c r="A2240" s="5" t="str">
        <f t="shared" si="488"/>
        <v>AMZ12240</v>
      </c>
      <c r="B2240" s="6">
        <f t="shared" ca="1" si="489"/>
        <v>45968</v>
      </c>
      <c r="C2240" s="7" t="str">
        <f t="shared" ca="1" si="476"/>
        <v>CUS92033</v>
      </c>
      <c r="D2240" s="7" t="str">
        <f t="shared" ca="1" si="477"/>
        <v>Sports</v>
      </c>
      <c r="E2240" s="7" t="str">
        <f t="shared" ca="1" si="478"/>
        <v>Iphone Charger</v>
      </c>
      <c r="F2240" s="7" t="str">
        <f t="shared" ca="1" si="479"/>
        <v>Third-Party Seller</v>
      </c>
      <c r="G2240" s="7" t="str">
        <f t="shared" ca="1" si="480"/>
        <v>Yes</v>
      </c>
      <c r="H2240" s="7">
        <f t="shared" ca="1" si="481"/>
        <v>664</v>
      </c>
      <c r="I2240" s="7">
        <f t="shared" ca="1" si="482"/>
        <v>2</v>
      </c>
      <c r="J2240" s="7">
        <f t="shared" ca="1" si="483"/>
        <v>13</v>
      </c>
      <c r="K2240" s="7">
        <f t="shared" ca="1" si="484"/>
        <v>15</v>
      </c>
      <c r="L2240" s="7" t="str">
        <f t="shared" ca="1" si="485"/>
        <v>Net Banking</v>
      </c>
      <c r="M2240" s="7" t="str">
        <f t="shared" ca="1" si="486"/>
        <v>India</v>
      </c>
      <c r="N2240" s="8" t="str">
        <f t="shared" ca="1" si="487"/>
        <v>Returned</v>
      </c>
    </row>
    <row r="2241" spans="1:14" x14ac:dyDescent="0.35">
      <c r="A2241" s="5" t="str">
        <f t="shared" si="488"/>
        <v>AMZ12241</v>
      </c>
      <c r="B2241" s="6">
        <f t="shared" ca="1" si="489"/>
        <v>45853</v>
      </c>
      <c r="C2241" s="7" t="str">
        <f t="shared" ca="1" si="476"/>
        <v>CUS11910</v>
      </c>
      <c r="D2241" s="7" t="str">
        <f t="shared" ca="1" si="477"/>
        <v>Books</v>
      </c>
      <c r="E2241" s="7" t="str">
        <f t="shared" ca="1" si="478"/>
        <v>Yoga Mat</v>
      </c>
      <c r="F2241" s="7" t="str">
        <f t="shared" ca="1" si="479"/>
        <v>Third-Party Seller</v>
      </c>
      <c r="G2241" s="7" t="str">
        <f t="shared" ca="1" si="480"/>
        <v>No</v>
      </c>
      <c r="H2241" s="7">
        <f t="shared" ca="1" si="481"/>
        <v>22</v>
      </c>
      <c r="I2241" s="7">
        <f t="shared" ca="1" si="482"/>
        <v>1</v>
      </c>
      <c r="J2241" s="7">
        <f t="shared" ca="1" si="483"/>
        <v>26</v>
      </c>
      <c r="K2241" s="7">
        <f t="shared" ca="1" si="484"/>
        <v>9</v>
      </c>
      <c r="L2241" s="7" t="str">
        <f t="shared" ca="1" si="485"/>
        <v>UPI</v>
      </c>
      <c r="M2241" s="7" t="str">
        <f t="shared" ca="1" si="486"/>
        <v>India</v>
      </c>
      <c r="N2241" s="8" t="str">
        <f t="shared" ca="1" si="487"/>
        <v>Delivered</v>
      </c>
    </row>
    <row r="2242" spans="1:14" x14ac:dyDescent="0.35">
      <c r="A2242" s="5" t="str">
        <f t="shared" si="488"/>
        <v>AMZ12242</v>
      </c>
      <c r="B2242" s="6">
        <f t="shared" ca="1" si="489"/>
        <v>45936</v>
      </c>
      <c r="C2242" s="7" t="str">
        <f t="shared" ref="C2242:C2305" ca="1" si="490">"CUS"&amp;RANDBETWEEN(10000,99999)</f>
        <v>CUS45821</v>
      </c>
      <c r="D2242" s="7" t="str">
        <f t="shared" ref="D2242:D2305" ca="1" si="491">CHOOSE(RANDBETWEEN(1,6),"Electronics","Fashion","Home &amp; Kitchen","Beauty","Books","Sports")</f>
        <v>Beauty</v>
      </c>
      <c r="E2242" s="7" t="str">
        <f t="shared" ref="E2242:E2305" ca="1" si="492">CHOOSE(RANDBETWEEN(1,10),"Iphone Charger","Bluetooth Speaker","Running Shoes","Cotton T-Shirt","Air  Fryer","Face Cream","Yoga Mat","Smart Watch","Noise Cancelling Headphones","Water Bottle")</f>
        <v>Iphone Charger</v>
      </c>
      <c r="F2242" s="7" t="str">
        <f t="shared" ref="F2242:F2305" ca="1" si="493">CHOOSE(RANDBETWEEN(1,2),"Amazon Fulfilled","Third-Party Seller")</f>
        <v>Third-Party Seller</v>
      </c>
      <c r="G2242" s="7" t="str">
        <f t="shared" ref="G2242:G2305" ca="1" si="494">CHOOSE(RANDBETWEEN(1,2),"Yes","No")</f>
        <v>No</v>
      </c>
      <c r="H2242" s="7">
        <f t="shared" ref="H2242:H2305" ca="1" si="495">RANDBETWEEN(8,800)</f>
        <v>266</v>
      </c>
      <c r="I2242" s="7">
        <f t="shared" ref="I2242:I2305" ca="1" si="496">RANDBETWEEN(1,4)</f>
        <v>3</v>
      </c>
      <c r="J2242" s="7">
        <f t="shared" ref="J2242:J2305" ca="1" si="497">RANDBETWEEN(0,40)</f>
        <v>14</v>
      </c>
      <c r="K2242" s="7">
        <f t="shared" ref="K2242:K2305" ca="1" si="498">IF(J2242="Yes",0,RANDBETWEEN(3,15))</f>
        <v>10</v>
      </c>
      <c r="L2242" s="7" t="str">
        <f t="shared" ref="L2242:L2305" ca="1" si="499">CHOOSE(RANDBETWEEN(1,5),"Credit Card","Debit Card","UPI","Net Banking","Amazon Pay")</f>
        <v>Debit Card</v>
      </c>
      <c r="M2242" s="7" t="str">
        <f t="shared" ref="M2242:M2305" ca="1" si="500">CHOOSE(RANDBETWEEN(1,4),"USA","India","UK","Canada")</f>
        <v>India</v>
      </c>
      <c r="N2242" s="8" t="str">
        <f t="shared" ref="N2242:N2305" ca="1" si="501">CHOOSE(RANDBETWEEN(1,5),"Delivered","Delivered","Delivered","Returned","Cancelled")</f>
        <v>Delivered</v>
      </c>
    </row>
    <row r="2243" spans="1:14" x14ac:dyDescent="0.35">
      <c r="A2243" s="5" t="str">
        <f t="shared" ref="A2243:A2306" si="502">"AMZ"&amp;10000+ROW()</f>
        <v>AMZ12243</v>
      </c>
      <c r="B2243" s="6">
        <f t="shared" ref="B2243:B2306" ca="1" si="503">RANDBETWEEN(DATE(2025,7,1), DATE(2025,12,31))</f>
        <v>45932</v>
      </c>
      <c r="C2243" s="7" t="str">
        <f t="shared" ca="1" si="490"/>
        <v>CUS91197</v>
      </c>
      <c r="D2243" s="7" t="str">
        <f t="shared" ca="1" si="491"/>
        <v>Fashion</v>
      </c>
      <c r="E2243" s="7" t="str">
        <f t="shared" ca="1" si="492"/>
        <v>Smart Watch</v>
      </c>
      <c r="F2243" s="7" t="str">
        <f t="shared" ca="1" si="493"/>
        <v>Amazon Fulfilled</v>
      </c>
      <c r="G2243" s="7" t="str">
        <f t="shared" ca="1" si="494"/>
        <v>No</v>
      </c>
      <c r="H2243" s="7">
        <f t="shared" ca="1" si="495"/>
        <v>490</v>
      </c>
      <c r="I2243" s="7">
        <f t="shared" ca="1" si="496"/>
        <v>2</v>
      </c>
      <c r="J2243" s="7">
        <f t="shared" ca="1" si="497"/>
        <v>14</v>
      </c>
      <c r="K2243" s="7">
        <f t="shared" ca="1" si="498"/>
        <v>11</v>
      </c>
      <c r="L2243" s="7" t="str">
        <f t="shared" ca="1" si="499"/>
        <v>Credit Card</v>
      </c>
      <c r="M2243" s="7" t="str">
        <f t="shared" ca="1" si="500"/>
        <v>India</v>
      </c>
      <c r="N2243" s="8" t="str">
        <f t="shared" ca="1" si="501"/>
        <v>Delivered</v>
      </c>
    </row>
    <row r="2244" spans="1:14" x14ac:dyDescent="0.35">
      <c r="A2244" s="5" t="str">
        <f t="shared" si="502"/>
        <v>AMZ12244</v>
      </c>
      <c r="B2244" s="6">
        <f t="shared" ca="1" si="503"/>
        <v>45990</v>
      </c>
      <c r="C2244" s="7" t="str">
        <f t="shared" ca="1" si="490"/>
        <v>CUS29693</v>
      </c>
      <c r="D2244" s="7" t="str">
        <f t="shared" ca="1" si="491"/>
        <v>Home &amp; Kitchen</v>
      </c>
      <c r="E2244" s="7" t="str">
        <f t="shared" ca="1" si="492"/>
        <v>Running Shoes</v>
      </c>
      <c r="F2244" s="7" t="str">
        <f t="shared" ca="1" si="493"/>
        <v>Third-Party Seller</v>
      </c>
      <c r="G2244" s="7" t="str">
        <f t="shared" ca="1" si="494"/>
        <v>No</v>
      </c>
      <c r="H2244" s="7">
        <f t="shared" ca="1" si="495"/>
        <v>545</v>
      </c>
      <c r="I2244" s="7">
        <f t="shared" ca="1" si="496"/>
        <v>3</v>
      </c>
      <c r="J2244" s="7">
        <f t="shared" ca="1" si="497"/>
        <v>6</v>
      </c>
      <c r="K2244" s="7">
        <f t="shared" ca="1" si="498"/>
        <v>3</v>
      </c>
      <c r="L2244" s="7" t="str">
        <f t="shared" ca="1" si="499"/>
        <v>Debit Card</v>
      </c>
      <c r="M2244" s="7" t="str">
        <f t="shared" ca="1" si="500"/>
        <v>UK</v>
      </c>
      <c r="N2244" s="8" t="str">
        <f t="shared" ca="1" si="501"/>
        <v>Delivered</v>
      </c>
    </row>
    <row r="2245" spans="1:14" x14ac:dyDescent="0.35">
      <c r="A2245" s="5" t="str">
        <f t="shared" si="502"/>
        <v>AMZ12245</v>
      </c>
      <c r="B2245" s="6">
        <f t="shared" ca="1" si="503"/>
        <v>46002</v>
      </c>
      <c r="C2245" s="7" t="str">
        <f t="shared" ca="1" si="490"/>
        <v>CUS18898</v>
      </c>
      <c r="D2245" s="7" t="str">
        <f t="shared" ca="1" si="491"/>
        <v>Home &amp; Kitchen</v>
      </c>
      <c r="E2245" s="7" t="str">
        <f t="shared" ca="1" si="492"/>
        <v>Noise Cancelling Headphones</v>
      </c>
      <c r="F2245" s="7" t="str">
        <f t="shared" ca="1" si="493"/>
        <v>Third-Party Seller</v>
      </c>
      <c r="G2245" s="7" t="str">
        <f t="shared" ca="1" si="494"/>
        <v>Yes</v>
      </c>
      <c r="H2245" s="7">
        <f t="shared" ca="1" si="495"/>
        <v>552</v>
      </c>
      <c r="I2245" s="7">
        <f t="shared" ca="1" si="496"/>
        <v>1</v>
      </c>
      <c r="J2245" s="7">
        <f t="shared" ca="1" si="497"/>
        <v>7</v>
      </c>
      <c r="K2245" s="7">
        <f t="shared" ca="1" si="498"/>
        <v>9</v>
      </c>
      <c r="L2245" s="7" t="str">
        <f t="shared" ca="1" si="499"/>
        <v>Debit Card</v>
      </c>
      <c r="M2245" s="7" t="str">
        <f t="shared" ca="1" si="500"/>
        <v>Canada</v>
      </c>
      <c r="N2245" s="8" t="str">
        <f t="shared" ca="1" si="501"/>
        <v>Delivered</v>
      </c>
    </row>
    <row r="2246" spans="1:14" x14ac:dyDescent="0.35">
      <c r="A2246" s="5" t="str">
        <f t="shared" si="502"/>
        <v>AMZ12246</v>
      </c>
      <c r="B2246" s="6">
        <f t="shared" ca="1" si="503"/>
        <v>45985</v>
      </c>
      <c r="C2246" s="7" t="str">
        <f t="shared" ca="1" si="490"/>
        <v>CUS70715</v>
      </c>
      <c r="D2246" s="7" t="str">
        <f t="shared" ca="1" si="491"/>
        <v>Home &amp; Kitchen</v>
      </c>
      <c r="E2246" s="7" t="str">
        <f t="shared" ca="1" si="492"/>
        <v>Iphone Charger</v>
      </c>
      <c r="F2246" s="7" t="str">
        <f t="shared" ca="1" si="493"/>
        <v>Third-Party Seller</v>
      </c>
      <c r="G2246" s="7" t="str">
        <f t="shared" ca="1" si="494"/>
        <v>No</v>
      </c>
      <c r="H2246" s="7">
        <f t="shared" ca="1" si="495"/>
        <v>327</v>
      </c>
      <c r="I2246" s="7">
        <f t="shared" ca="1" si="496"/>
        <v>4</v>
      </c>
      <c r="J2246" s="7">
        <f t="shared" ca="1" si="497"/>
        <v>12</v>
      </c>
      <c r="K2246" s="7">
        <f t="shared" ca="1" si="498"/>
        <v>4</v>
      </c>
      <c r="L2246" s="7" t="str">
        <f t="shared" ca="1" si="499"/>
        <v>Amazon Pay</v>
      </c>
      <c r="M2246" s="7" t="str">
        <f t="shared" ca="1" si="500"/>
        <v>Canada</v>
      </c>
      <c r="N2246" s="8" t="str">
        <f t="shared" ca="1" si="501"/>
        <v>Delivered</v>
      </c>
    </row>
    <row r="2247" spans="1:14" x14ac:dyDescent="0.35">
      <c r="A2247" s="5" t="str">
        <f t="shared" si="502"/>
        <v>AMZ12247</v>
      </c>
      <c r="B2247" s="6">
        <f t="shared" ca="1" si="503"/>
        <v>45943</v>
      </c>
      <c r="C2247" s="7" t="str">
        <f t="shared" ca="1" si="490"/>
        <v>CUS21783</v>
      </c>
      <c r="D2247" s="7" t="str">
        <f t="shared" ca="1" si="491"/>
        <v>Fashion</v>
      </c>
      <c r="E2247" s="7" t="str">
        <f t="shared" ca="1" si="492"/>
        <v>Water Bottle</v>
      </c>
      <c r="F2247" s="7" t="str">
        <f t="shared" ca="1" si="493"/>
        <v>Amazon Fulfilled</v>
      </c>
      <c r="G2247" s="7" t="str">
        <f t="shared" ca="1" si="494"/>
        <v>Yes</v>
      </c>
      <c r="H2247" s="7">
        <f t="shared" ca="1" si="495"/>
        <v>285</v>
      </c>
      <c r="I2247" s="7">
        <f t="shared" ca="1" si="496"/>
        <v>3</v>
      </c>
      <c r="J2247" s="7">
        <f t="shared" ca="1" si="497"/>
        <v>34</v>
      </c>
      <c r="K2247" s="7">
        <f t="shared" ca="1" si="498"/>
        <v>3</v>
      </c>
      <c r="L2247" s="7" t="str">
        <f t="shared" ca="1" si="499"/>
        <v>Debit Card</v>
      </c>
      <c r="M2247" s="7" t="str">
        <f t="shared" ca="1" si="500"/>
        <v>USA</v>
      </c>
      <c r="N2247" s="8" t="str">
        <f t="shared" ca="1" si="501"/>
        <v>Cancelled</v>
      </c>
    </row>
    <row r="2248" spans="1:14" x14ac:dyDescent="0.35">
      <c r="A2248" s="5" t="str">
        <f t="shared" si="502"/>
        <v>AMZ12248</v>
      </c>
      <c r="B2248" s="6">
        <f t="shared" ca="1" si="503"/>
        <v>45992</v>
      </c>
      <c r="C2248" s="7" t="str">
        <f t="shared" ca="1" si="490"/>
        <v>CUS40890</v>
      </c>
      <c r="D2248" s="7" t="str">
        <f t="shared" ca="1" si="491"/>
        <v>Electronics</v>
      </c>
      <c r="E2248" s="7" t="str">
        <f t="shared" ca="1" si="492"/>
        <v>Smart Watch</v>
      </c>
      <c r="F2248" s="7" t="str">
        <f t="shared" ca="1" si="493"/>
        <v>Third-Party Seller</v>
      </c>
      <c r="G2248" s="7" t="str">
        <f t="shared" ca="1" si="494"/>
        <v>No</v>
      </c>
      <c r="H2248" s="7">
        <f t="shared" ca="1" si="495"/>
        <v>743</v>
      </c>
      <c r="I2248" s="7">
        <f t="shared" ca="1" si="496"/>
        <v>2</v>
      </c>
      <c r="J2248" s="7">
        <f t="shared" ca="1" si="497"/>
        <v>16</v>
      </c>
      <c r="K2248" s="7">
        <f t="shared" ca="1" si="498"/>
        <v>15</v>
      </c>
      <c r="L2248" s="7" t="str">
        <f t="shared" ca="1" si="499"/>
        <v>UPI</v>
      </c>
      <c r="M2248" s="7" t="str">
        <f t="shared" ca="1" si="500"/>
        <v>UK</v>
      </c>
      <c r="N2248" s="8" t="str">
        <f t="shared" ca="1" si="501"/>
        <v>Delivered</v>
      </c>
    </row>
    <row r="2249" spans="1:14" x14ac:dyDescent="0.35">
      <c r="A2249" s="5" t="str">
        <f t="shared" si="502"/>
        <v>AMZ12249</v>
      </c>
      <c r="B2249" s="6">
        <f t="shared" ca="1" si="503"/>
        <v>45987</v>
      </c>
      <c r="C2249" s="7" t="str">
        <f t="shared" ca="1" si="490"/>
        <v>CUS40427</v>
      </c>
      <c r="D2249" s="7" t="str">
        <f t="shared" ca="1" si="491"/>
        <v>Fashion</v>
      </c>
      <c r="E2249" s="7" t="str">
        <f t="shared" ca="1" si="492"/>
        <v>Air  Fryer</v>
      </c>
      <c r="F2249" s="7" t="str">
        <f t="shared" ca="1" si="493"/>
        <v>Third-Party Seller</v>
      </c>
      <c r="G2249" s="7" t="str">
        <f t="shared" ca="1" si="494"/>
        <v>No</v>
      </c>
      <c r="H2249" s="7">
        <f t="shared" ca="1" si="495"/>
        <v>491</v>
      </c>
      <c r="I2249" s="7">
        <f t="shared" ca="1" si="496"/>
        <v>2</v>
      </c>
      <c r="J2249" s="7">
        <f t="shared" ca="1" si="497"/>
        <v>11</v>
      </c>
      <c r="K2249" s="7">
        <f t="shared" ca="1" si="498"/>
        <v>13</v>
      </c>
      <c r="L2249" s="7" t="str">
        <f t="shared" ca="1" si="499"/>
        <v>Net Banking</v>
      </c>
      <c r="M2249" s="7" t="str">
        <f t="shared" ca="1" si="500"/>
        <v>India</v>
      </c>
      <c r="N2249" s="8" t="str">
        <f t="shared" ca="1" si="501"/>
        <v>Delivered</v>
      </c>
    </row>
    <row r="2250" spans="1:14" x14ac:dyDescent="0.35">
      <c r="A2250" s="5" t="str">
        <f t="shared" si="502"/>
        <v>AMZ12250</v>
      </c>
      <c r="B2250" s="6">
        <f t="shared" ca="1" si="503"/>
        <v>45921</v>
      </c>
      <c r="C2250" s="7" t="str">
        <f t="shared" ca="1" si="490"/>
        <v>CUS52277</v>
      </c>
      <c r="D2250" s="7" t="str">
        <f t="shared" ca="1" si="491"/>
        <v>Sports</v>
      </c>
      <c r="E2250" s="7" t="str">
        <f t="shared" ca="1" si="492"/>
        <v>Cotton T-Shirt</v>
      </c>
      <c r="F2250" s="7" t="str">
        <f t="shared" ca="1" si="493"/>
        <v>Amazon Fulfilled</v>
      </c>
      <c r="G2250" s="7" t="str">
        <f t="shared" ca="1" si="494"/>
        <v>No</v>
      </c>
      <c r="H2250" s="7">
        <f t="shared" ca="1" si="495"/>
        <v>627</v>
      </c>
      <c r="I2250" s="7">
        <f t="shared" ca="1" si="496"/>
        <v>3</v>
      </c>
      <c r="J2250" s="7">
        <f t="shared" ca="1" si="497"/>
        <v>35</v>
      </c>
      <c r="K2250" s="7">
        <f t="shared" ca="1" si="498"/>
        <v>7</v>
      </c>
      <c r="L2250" s="7" t="str">
        <f t="shared" ca="1" si="499"/>
        <v>UPI</v>
      </c>
      <c r="M2250" s="7" t="str">
        <f t="shared" ca="1" si="500"/>
        <v>Canada</v>
      </c>
      <c r="N2250" s="8" t="str">
        <f t="shared" ca="1" si="501"/>
        <v>Delivered</v>
      </c>
    </row>
    <row r="2251" spans="1:14" x14ac:dyDescent="0.35">
      <c r="A2251" s="5" t="str">
        <f t="shared" si="502"/>
        <v>AMZ12251</v>
      </c>
      <c r="B2251" s="6">
        <f t="shared" ca="1" si="503"/>
        <v>45977</v>
      </c>
      <c r="C2251" s="7" t="str">
        <f t="shared" ca="1" si="490"/>
        <v>CUS74996</v>
      </c>
      <c r="D2251" s="7" t="str">
        <f t="shared" ca="1" si="491"/>
        <v>Sports</v>
      </c>
      <c r="E2251" s="7" t="str">
        <f t="shared" ca="1" si="492"/>
        <v>Yoga Mat</v>
      </c>
      <c r="F2251" s="7" t="str">
        <f t="shared" ca="1" si="493"/>
        <v>Third-Party Seller</v>
      </c>
      <c r="G2251" s="7" t="str">
        <f t="shared" ca="1" si="494"/>
        <v>No</v>
      </c>
      <c r="H2251" s="7">
        <f t="shared" ca="1" si="495"/>
        <v>625</v>
      </c>
      <c r="I2251" s="7">
        <f t="shared" ca="1" si="496"/>
        <v>1</v>
      </c>
      <c r="J2251" s="7">
        <f t="shared" ca="1" si="497"/>
        <v>22</v>
      </c>
      <c r="K2251" s="7">
        <f t="shared" ca="1" si="498"/>
        <v>7</v>
      </c>
      <c r="L2251" s="7" t="str">
        <f t="shared" ca="1" si="499"/>
        <v>Net Banking</v>
      </c>
      <c r="M2251" s="7" t="str">
        <f t="shared" ca="1" si="500"/>
        <v>India</v>
      </c>
      <c r="N2251" s="8" t="str">
        <f t="shared" ca="1" si="501"/>
        <v>Delivered</v>
      </c>
    </row>
    <row r="2252" spans="1:14" x14ac:dyDescent="0.35">
      <c r="A2252" s="5" t="str">
        <f t="shared" si="502"/>
        <v>AMZ12252</v>
      </c>
      <c r="B2252" s="6">
        <f t="shared" ca="1" si="503"/>
        <v>45962</v>
      </c>
      <c r="C2252" s="7" t="str">
        <f t="shared" ca="1" si="490"/>
        <v>CUS93492</v>
      </c>
      <c r="D2252" s="7" t="str">
        <f t="shared" ca="1" si="491"/>
        <v>Electronics</v>
      </c>
      <c r="E2252" s="7" t="str">
        <f t="shared" ca="1" si="492"/>
        <v>Smart Watch</v>
      </c>
      <c r="F2252" s="7" t="str">
        <f t="shared" ca="1" si="493"/>
        <v>Amazon Fulfilled</v>
      </c>
      <c r="G2252" s="7" t="str">
        <f t="shared" ca="1" si="494"/>
        <v>Yes</v>
      </c>
      <c r="H2252" s="7">
        <f t="shared" ca="1" si="495"/>
        <v>131</v>
      </c>
      <c r="I2252" s="7">
        <f t="shared" ca="1" si="496"/>
        <v>3</v>
      </c>
      <c r="J2252" s="7">
        <f t="shared" ca="1" si="497"/>
        <v>13</v>
      </c>
      <c r="K2252" s="7">
        <f t="shared" ca="1" si="498"/>
        <v>4</v>
      </c>
      <c r="L2252" s="7" t="str">
        <f t="shared" ca="1" si="499"/>
        <v>Amazon Pay</v>
      </c>
      <c r="M2252" s="7" t="str">
        <f t="shared" ca="1" si="500"/>
        <v>UK</v>
      </c>
      <c r="N2252" s="8" t="str">
        <f t="shared" ca="1" si="501"/>
        <v>Delivered</v>
      </c>
    </row>
    <row r="2253" spans="1:14" x14ac:dyDescent="0.35">
      <c r="A2253" s="5" t="str">
        <f t="shared" si="502"/>
        <v>AMZ12253</v>
      </c>
      <c r="B2253" s="6">
        <f t="shared" ca="1" si="503"/>
        <v>45942</v>
      </c>
      <c r="C2253" s="7" t="str">
        <f t="shared" ca="1" si="490"/>
        <v>CUS36757</v>
      </c>
      <c r="D2253" s="7" t="str">
        <f t="shared" ca="1" si="491"/>
        <v>Fashion</v>
      </c>
      <c r="E2253" s="7" t="str">
        <f t="shared" ca="1" si="492"/>
        <v>Bluetooth Speaker</v>
      </c>
      <c r="F2253" s="7" t="str">
        <f t="shared" ca="1" si="493"/>
        <v>Amazon Fulfilled</v>
      </c>
      <c r="G2253" s="7" t="str">
        <f t="shared" ca="1" si="494"/>
        <v>Yes</v>
      </c>
      <c r="H2253" s="7">
        <f t="shared" ca="1" si="495"/>
        <v>208</v>
      </c>
      <c r="I2253" s="7">
        <f t="shared" ca="1" si="496"/>
        <v>3</v>
      </c>
      <c r="J2253" s="7">
        <f t="shared" ca="1" si="497"/>
        <v>25</v>
      </c>
      <c r="K2253" s="7">
        <f t="shared" ca="1" si="498"/>
        <v>3</v>
      </c>
      <c r="L2253" s="7" t="str">
        <f t="shared" ca="1" si="499"/>
        <v>Debit Card</v>
      </c>
      <c r="M2253" s="7" t="str">
        <f t="shared" ca="1" si="500"/>
        <v>India</v>
      </c>
      <c r="N2253" s="8" t="str">
        <f t="shared" ca="1" si="501"/>
        <v>Delivered</v>
      </c>
    </row>
    <row r="2254" spans="1:14" x14ac:dyDescent="0.35">
      <c r="A2254" s="5" t="str">
        <f t="shared" si="502"/>
        <v>AMZ12254</v>
      </c>
      <c r="B2254" s="6">
        <f t="shared" ca="1" si="503"/>
        <v>45991</v>
      </c>
      <c r="C2254" s="7" t="str">
        <f t="shared" ca="1" si="490"/>
        <v>CUS98426</v>
      </c>
      <c r="D2254" s="7" t="str">
        <f t="shared" ca="1" si="491"/>
        <v>Books</v>
      </c>
      <c r="E2254" s="7" t="str">
        <f t="shared" ca="1" si="492"/>
        <v>Iphone Charger</v>
      </c>
      <c r="F2254" s="7" t="str">
        <f t="shared" ca="1" si="493"/>
        <v>Third-Party Seller</v>
      </c>
      <c r="G2254" s="7" t="str">
        <f t="shared" ca="1" si="494"/>
        <v>Yes</v>
      </c>
      <c r="H2254" s="7">
        <f t="shared" ca="1" si="495"/>
        <v>291</v>
      </c>
      <c r="I2254" s="7">
        <f t="shared" ca="1" si="496"/>
        <v>1</v>
      </c>
      <c r="J2254" s="7">
        <f t="shared" ca="1" si="497"/>
        <v>40</v>
      </c>
      <c r="K2254" s="7">
        <f t="shared" ca="1" si="498"/>
        <v>3</v>
      </c>
      <c r="L2254" s="7" t="str">
        <f t="shared" ca="1" si="499"/>
        <v>Amazon Pay</v>
      </c>
      <c r="M2254" s="7" t="str">
        <f t="shared" ca="1" si="500"/>
        <v>Canada</v>
      </c>
      <c r="N2254" s="8" t="str">
        <f t="shared" ca="1" si="501"/>
        <v>Cancelled</v>
      </c>
    </row>
    <row r="2255" spans="1:14" x14ac:dyDescent="0.35">
      <c r="A2255" s="5" t="str">
        <f t="shared" si="502"/>
        <v>AMZ12255</v>
      </c>
      <c r="B2255" s="6">
        <f t="shared" ca="1" si="503"/>
        <v>46021</v>
      </c>
      <c r="C2255" s="7" t="str">
        <f t="shared" ca="1" si="490"/>
        <v>CUS37431</v>
      </c>
      <c r="D2255" s="7" t="str">
        <f t="shared" ca="1" si="491"/>
        <v>Electronics</v>
      </c>
      <c r="E2255" s="7" t="str">
        <f t="shared" ca="1" si="492"/>
        <v>Air  Fryer</v>
      </c>
      <c r="F2255" s="7" t="str">
        <f t="shared" ca="1" si="493"/>
        <v>Third-Party Seller</v>
      </c>
      <c r="G2255" s="7" t="str">
        <f t="shared" ca="1" si="494"/>
        <v>No</v>
      </c>
      <c r="H2255" s="7">
        <f t="shared" ca="1" si="495"/>
        <v>180</v>
      </c>
      <c r="I2255" s="7">
        <f t="shared" ca="1" si="496"/>
        <v>2</v>
      </c>
      <c r="J2255" s="7">
        <f t="shared" ca="1" si="497"/>
        <v>37</v>
      </c>
      <c r="K2255" s="7">
        <f t="shared" ca="1" si="498"/>
        <v>10</v>
      </c>
      <c r="L2255" s="7" t="str">
        <f t="shared" ca="1" si="499"/>
        <v>UPI</v>
      </c>
      <c r="M2255" s="7" t="str">
        <f t="shared" ca="1" si="500"/>
        <v>USA</v>
      </c>
      <c r="N2255" s="8" t="str">
        <f t="shared" ca="1" si="501"/>
        <v>Cancelled</v>
      </c>
    </row>
    <row r="2256" spans="1:14" x14ac:dyDescent="0.35">
      <c r="A2256" s="5" t="str">
        <f t="shared" si="502"/>
        <v>AMZ12256</v>
      </c>
      <c r="B2256" s="6">
        <f t="shared" ca="1" si="503"/>
        <v>45916</v>
      </c>
      <c r="C2256" s="7" t="str">
        <f t="shared" ca="1" si="490"/>
        <v>CUS75894</v>
      </c>
      <c r="D2256" s="7" t="str">
        <f t="shared" ca="1" si="491"/>
        <v>Books</v>
      </c>
      <c r="E2256" s="7" t="str">
        <f t="shared" ca="1" si="492"/>
        <v>Yoga Mat</v>
      </c>
      <c r="F2256" s="7" t="str">
        <f t="shared" ca="1" si="493"/>
        <v>Amazon Fulfilled</v>
      </c>
      <c r="G2256" s="7" t="str">
        <f t="shared" ca="1" si="494"/>
        <v>Yes</v>
      </c>
      <c r="H2256" s="7">
        <f t="shared" ca="1" si="495"/>
        <v>135</v>
      </c>
      <c r="I2256" s="7">
        <f t="shared" ca="1" si="496"/>
        <v>2</v>
      </c>
      <c r="J2256" s="7">
        <f t="shared" ca="1" si="497"/>
        <v>5</v>
      </c>
      <c r="K2256" s="7">
        <f t="shared" ca="1" si="498"/>
        <v>14</v>
      </c>
      <c r="L2256" s="7" t="str">
        <f t="shared" ca="1" si="499"/>
        <v>Net Banking</v>
      </c>
      <c r="M2256" s="7" t="str">
        <f t="shared" ca="1" si="500"/>
        <v>India</v>
      </c>
      <c r="N2256" s="8" t="str">
        <f t="shared" ca="1" si="501"/>
        <v>Returned</v>
      </c>
    </row>
    <row r="2257" spans="1:14" x14ac:dyDescent="0.35">
      <c r="A2257" s="5" t="str">
        <f t="shared" si="502"/>
        <v>AMZ12257</v>
      </c>
      <c r="B2257" s="6">
        <f t="shared" ca="1" si="503"/>
        <v>45980</v>
      </c>
      <c r="C2257" s="7" t="str">
        <f t="shared" ca="1" si="490"/>
        <v>CUS98070</v>
      </c>
      <c r="D2257" s="7" t="str">
        <f t="shared" ca="1" si="491"/>
        <v>Electronics</v>
      </c>
      <c r="E2257" s="7" t="str">
        <f t="shared" ca="1" si="492"/>
        <v>Cotton T-Shirt</v>
      </c>
      <c r="F2257" s="7" t="str">
        <f t="shared" ca="1" si="493"/>
        <v>Amazon Fulfilled</v>
      </c>
      <c r="G2257" s="7" t="str">
        <f t="shared" ca="1" si="494"/>
        <v>Yes</v>
      </c>
      <c r="H2257" s="7">
        <f t="shared" ca="1" si="495"/>
        <v>573</v>
      </c>
      <c r="I2257" s="7">
        <f t="shared" ca="1" si="496"/>
        <v>2</v>
      </c>
      <c r="J2257" s="7">
        <f t="shared" ca="1" si="497"/>
        <v>4</v>
      </c>
      <c r="K2257" s="7">
        <f t="shared" ca="1" si="498"/>
        <v>10</v>
      </c>
      <c r="L2257" s="7" t="str">
        <f t="shared" ca="1" si="499"/>
        <v>Net Banking</v>
      </c>
      <c r="M2257" s="7" t="str">
        <f t="shared" ca="1" si="500"/>
        <v>India</v>
      </c>
      <c r="N2257" s="8" t="str">
        <f t="shared" ca="1" si="501"/>
        <v>Delivered</v>
      </c>
    </row>
    <row r="2258" spans="1:14" x14ac:dyDescent="0.35">
      <c r="A2258" s="5" t="str">
        <f t="shared" si="502"/>
        <v>AMZ12258</v>
      </c>
      <c r="B2258" s="6">
        <f t="shared" ca="1" si="503"/>
        <v>45863</v>
      </c>
      <c r="C2258" s="7" t="str">
        <f t="shared" ca="1" si="490"/>
        <v>CUS82638</v>
      </c>
      <c r="D2258" s="7" t="str">
        <f t="shared" ca="1" si="491"/>
        <v>Beauty</v>
      </c>
      <c r="E2258" s="7" t="str">
        <f t="shared" ca="1" si="492"/>
        <v>Smart Watch</v>
      </c>
      <c r="F2258" s="7" t="str">
        <f t="shared" ca="1" si="493"/>
        <v>Third-Party Seller</v>
      </c>
      <c r="G2258" s="7" t="str">
        <f t="shared" ca="1" si="494"/>
        <v>No</v>
      </c>
      <c r="H2258" s="7">
        <f t="shared" ca="1" si="495"/>
        <v>232</v>
      </c>
      <c r="I2258" s="7">
        <f t="shared" ca="1" si="496"/>
        <v>2</v>
      </c>
      <c r="J2258" s="7">
        <f t="shared" ca="1" si="497"/>
        <v>25</v>
      </c>
      <c r="K2258" s="7">
        <f t="shared" ca="1" si="498"/>
        <v>3</v>
      </c>
      <c r="L2258" s="7" t="str">
        <f t="shared" ca="1" si="499"/>
        <v>Debit Card</v>
      </c>
      <c r="M2258" s="7" t="str">
        <f t="shared" ca="1" si="500"/>
        <v>USA</v>
      </c>
      <c r="N2258" s="8" t="str">
        <f t="shared" ca="1" si="501"/>
        <v>Cancelled</v>
      </c>
    </row>
    <row r="2259" spans="1:14" x14ac:dyDescent="0.35">
      <c r="A2259" s="5" t="str">
        <f t="shared" si="502"/>
        <v>AMZ12259</v>
      </c>
      <c r="B2259" s="6">
        <f t="shared" ca="1" si="503"/>
        <v>45992</v>
      </c>
      <c r="C2259" s="7" t="str">
        <f t="shared" ca="1" si="490"/>
        <v>CUS65697</v>
      </c>
      <c r="D2259" s="7" t="str">
        <f t="shared" ca="1" si="491"/>
        <v>Sports</v>
      </c>
      <c r="E2259" s="7" t="str">
        <f t="shared" ca="1" si="492"/>
        <v>Noise Cancelling Headphones</v>
      </c>
      <c r="F2259" s="7" t="str">
        <f t="shared" ca="1" si="493"/>
        <v>Third-Party Seller</v>
      </c>
      <c r="G2259" s="7" t="str">
        <f t="shared" ca="1" si="494"/>
        <v>No</v>
      </c>
      <c r="H2259" s="7">
        <f t="shared" ca="1" si="495"/>
        <v>751</v>
      </c>
      <c r="I2259" s="7">
        <f t="shared" ca="1" si="496"/>
        <v>1</v>
      </c>
      <c r="J2259" s="7">
        <f t="shared" ca="1" si="497"/>
        <v>16</v>
      </c>
      <c r="K2259" s="7">
        <f t="shared" ca="1" si="498"/>
        <v>13</v>
      </c>
      <c r="L2259" s="7" t="str">
        <f t="shared" ca="1" si="499"/>
        <v>Debit Card</v>
      </c>
      <c r="M2259" s="7" t="str">
        <f t="shared" ca="1" si="500"/>
        <v>UK</v>
      </c>
      <c r="N2259" s="8" t="str">
        <f t="shared" ca="1" si="501"/>
        <v>Returned</v>
      </c>
    </row>
    <row r="2260" spans="1:14" x14ac:dyDescent="0.35">
      <c r="A2260" s="5" t="str">
        <f t="shared" si="502"/>
        <v>AMZ12260</v>
      </c>
      <c r="B2260" s="6">
        <f t="shared" ca="1" si="503"/>
        <v>46002</v>
      </c>
      <c r="C2260" s="7" t="str">
        <f t="shared" ca="1" si="490"/>
        <v>CUS97584</v>
      </c>
      <c r="D2260" s="7" t="str">
        <f t="shared" ca="1" si="491"/>
        <v>Beauty</v>
      </c>
      <c r="E2260" s="7" t="str">
        <f t="shared" ca="1" si="492"/>
        <v>Noise Cancelling Headphones</v>
      </c>
      <c r="F2260" s="7" t="str">
        <f t="shared" ca="1" si="493"/>
        <v>Amazon Fulfilled</v>
      </c>
      <c r="G2260" s="7" t="str">
        <f t="shared" ca="1" si="494"/>
        <v>Yes</v>
      </c>
      <c r="H2260" s="7">
        <f t="shared" ca="1" si="495"/>
        <v>316</v>
      </c>
      <c r="I2260" s="7">
        <f t="shared" ca="1" si="496"/>
        <v>3</v>
      </c>
      <c r="J2260" s="7">
        <f t="shared" ca="1" si="497"/>
        <v>34</v>
      </c>
      <c r="K2260" s="7">
        <f t="shared" ca="1" si="498"/>
        <v>14</v>
      </c>
      <c r="L2260" s="7" t="str">
        <f t="shared" ca="1" si="499"/>
        <v>UPI</v>
      </c>
      <c r="M2260" s="7" t="str">
        <f t="shared" ca="1" si="500"/>
        <v>UK</v>
      </c>
      <c r="N2260" s="8" t="str">
        <f t="shared" ca="1" si="501"/>
        <v>Delivered</v>
      </c>
    </row>
    <row r="2261" spans="1:14" x14ac:dyDescent="0.35">
      <c r="A2261" s="5" t="str">
        <f t="shared" si="502"/>
        <v>AMZ12261</v>
      </c>
      <c r="B2261" s="6">
        <f t="shared" ca="1" si="503"/>
        <v>45988</v>
      </c>
      <c r="C2261" s="7" t="str">
        <f t="shared" ca="1" si="490"/>
        <v>CUS76485</v>
      </c>
      <c r="D2261" s="7" t="str">
        <f t="shared" ca="1" si="491"/>
        <v>Fashion</v>
      </c>
      <c r="E2261" s="7" t="str">
        <f t="shared" ca="1" si="492"/>
        <v>Face Cream</v>
      </c>
      <c r="F2261" s="7" t="str">
        <f t="shared" ca="1" si="493"/>
        <v>Amazon Fulfilled</v>
      </c>
      <c r="G2261" s="7" t="str">
        <f t="shared" ca="1" si="494"/>
        <v>No</v>
      </c>
      <c r="H2261" s="7">
        <f t="shared" ca="1" si="495"/>
        <v>322</v>
      </c>
      <c r="I2261" s="7">
        <f t="shared" ca="1" si="496"/>
        <v>4</v>
      </c>
      <c r="J2261" s="7">
        <f t="shared" ca="1" si="497"/>
        <v>25</v>
      </c>
      <c r="K2261" s="7">
        <f t="shared" ca="1" si="498"/>
        <v>13</v>
      </c>
      <c r="L2261" s="7" t="str">
        <f t="shared" ca="1" si="499"/>
        <v>Amazon Pay</v>
      </c>
      <c r="M2261" s="7" t="str">
        <f t="shared" ca="1" si="500"/>
        <v>Canada</v>
      </c>
      <c r="N2261" s="8" t="str">
        <f t="shared" ca="1" si="501"/>
        <v>Delivered</v>
      </c>
    </row>
    <row r="2262" spans="1:14" x14ac:dyDescent="0.35">
      <c r="A2262" s="5" t="str">
        <f t="shared" si="502"/>
        <v>AMZ12262</v>
      </c>
      <c r="B2262" s="6">
        <f t="shared" ca="1" si="503"/>
        <v>45988</v>
      </c>
      <c r="C2262" s="7" t="str">
        <f t="shared" ca="1" si="490"/>
        <v>CUS51597</v>
      </c>
      <c r="D2262" s="7" t="str">
        <f t="shared" ca="1" si="491"/>
        <v>Books</v>
      </c>
      <c r="E2262" s="7" t="str">
        <f t="shared" ca="1" si="492"/>
        <v>Bluetooth Speaker</v>
      </c>
      <c r="F2262" s="7" t="str">
        <f t="shared" ca="1" si="493"/>
        <v>Amazon Fulfilled</v>
      </c>
      <c r="G2262" s="7" t="str">
        <f t="shared" ca="1" si="494"/>
        <v>No</v>
      </c>
      <c r="H2262" s="7">
        <f t="shared" ca="1" si="495"/>
        <v>787</v>
      </c>
      <c r="I2262" s="7">
        <f t="shared" ca="1" si="496"/>
        <v>3</v>
      </c>
      <c r="J2262" s="7">
        <f t="shared" ca="1" si="497"/>
        <v>3</v>
      </c>
      <c r="K2262" s="7">
        <f t="shared" ca="1" si="498"/>
        <v>15</v>
      </c>
      <c r="L2262" s="7" t="str">
        <f t="shared" ca="1" si="499"/>
        <v>Debit Card</v>
      </c>
      <c r="M2262" s="7" t="str">
        <f t="shared" ca="1" si="500"/>
        <v>India</v>
      </c>
      <c r="N2262" s="8" t="str">
        <f t="shared" ca="1" si="501"/>
        <v>Delivered</v>
      </c>
    </row>
    <row r="2263" spans="1:14" x14ac:dyDescent="0.35">
      <c r="A2263" s="5" t="str">
        <f t="shared" si="502"/>
        <v>AMZ12263</v>
      </c>
      <c r="B2263" s="6">
        <f t="shared" ca="1" si="503"/>
        <v>45973</v>
      </c>
      <c r="C2263" s="7" t="str">
        <f t="shared" ca="1" si="490"/>
        <v>CUS14139</v>
      </c>
      <c r="D2263" s="7" t="str">
        <f t="shared" ca="1" si="491"/>
        <v>Fashion</v>
      </c>
      <c r="E2263" s="7" t="str">
        <f t="shared" ca="1" si="492"/>
        <v>Water Bottle</v>
      </c>
      <c r="F2263" s="7" t="str">
        <f t="shared" ca="1" si="493"/>
        <v>Amazon Fulfilled</v>
      </c>
      <c r="G2263" s="7" t="str">
        <f t="shared" ca="1" si="494"/>
        <v>Yes</v>
      </c>
      <c r="H2263" s="7">
        <f t="shared" ca="1" si="495"/>
        <v>182</v>
      </c>
      <c r="I2263" s="7">
        <f t="shared" ca="1" si="496"/>
        <v>4</v>
      </c>
      <c r="J2263" s="7">
        <f t="shared" ca="1" si="497"/>
        <v>26</v>
      </c>
      <c r="K2263" s="7">
        <f t="shared" ca="1" si="498"/>
        <v>14</v>
      </c>
      <c r="L2263" s="7" t="str">
        <f t="shared" ca="1" si="499"/>
        <v>UPI</v>
      </c>
      <c r="M2263" s="7" t="str">
        <f t="shared" ca="1" si="500"/>
        <v>UK</v>
      </c>
      <c r="N2263" s="8" t="str">
        <f t="shared" ca="1" si="501"/>
        <v>Delivered</v>
      </c>
    </row>
    <row r="2264" spans="1:14" x14ac:dyDescent="0.35">
      <c r="A2264" s="5" t="str">
        <f t="shared" si="502"/>
        <v>AMZ12264</v>
      </c>
      <c r="B2264" s="6">
        <f t="shared" ca="1" si="503"/>
        <v>45871</v>
      </c>
      <c r="C2264" s="7" t="str">
        <f t="shared" ca="1" si="490"/>
        <v>CUS71934</v>
      </c>
      <c r="D2264" s="7" t="str">
        <f t="shared" ca="1" si="491"/>
        <v>Electronics</v>
      </c>
      <c r="E2264" s="7" t="str">
        <f t="shared" ca="1" si="492"/>
        <v>Face Cream</v>
      </c>
      <c r="F2264" s="7" t="str">
        <f t="shared" ca="1" si="493"/>
        <v>Third-Party Seller</v>
      </c>
      <c r="G2264" s="7" t="str">
        <f t="shared" ca="1" si="494"/>
        <v>Yes</v>
      </c>
      <c r="H2264" s="7">
        <f t="shared" ca="1" si="495"/>
        <v>257</v>
      </c>
      <c r="I2264" s="7">
        <f t="shared" ca="1" si="496"/>
        <v>4</v>
      </c>
      <c r="J2264" s="7">
        <f t="shared" ca="1" si="497"/>
        <v>17</v>
      </c>
      <c r="K2264" s="7">
        <f t="shared" ca="1" si="498"/>
        <v>3</v>
      </c>
      <c r="L2264" s="7" t="str">
        <f t="shared" ca="1" si="499"/>
        <v>UPI</v>
      </c>
      <c r="M2264" s="7" t="str">
        <f t="shared" ca="1" si="500"/>
        <v>UK</v>
      </c>
      <c r="N2264" s="8" t="str">
        <f t="shared" ca="1" si="501"/>
        <v>Delivered</v>
      </c>
    </row>
    <row r="2265" spans="1:14" x14ac:dyDescent="0.35">
      <c r="A2265" s="5" t="str">
        <f t="shared" si="502"/>
        <v>AMZ12265</v>
      </c>
      <c r="B2265" s="6">
        <f t="shared" ca="1" si="503"/>
        <v>45915</v>
      </c>
      <c r="C2265" s="7" t="str">
        <f t="shared" ca="1" si="490"/>
        <v>CUS63769</v>
      </c>
      <c r="D2265" s="7" t="str">
        <f t="shared" ca="1" si="491"/>
        <v>Beauty</v>
      </c>
      <c r="E2265" s="7" t="str">
        <f t="shared" ca="1" si="492"/>
        <v>Water Bottle</v>
      </c>
      <c r="F2265" s="7" t="str">
        <f t="shared" ca="1" si="493"/>
        <v>Third-Party Seller</v>
      </c>
      <c r="G2265" s="7" t="str">
        <f t="shared" ca="1" si="494"/>
        <v>No</v>
      </c>
      <c r="H2265" s="7">
        <f t="shared" ca="1" si="495"/>
        <v>625</v>
      </c>
      <c r="I2265" s="7">
        <f t="shared" ca="1" si="496"/>
        <v>3</v>
      </c>
      <c r="J2265" s="7">
        <f t="shared" ca="1" si="497"/>
        <v>12</v>
      </c>
      <c r="K2265" s="7">
        <f t="shared" ca="1" si="498"/>
        <v>8</v>
      </c>
      <c r="L2265" s="7" t="str">
        <f t="shared" ca="1" si="499"/>
        <v>Amazon Pay</v>
      </c>
      <c r="M2265" s="7" t="str">
        <f t="shared" ca="1" si="500"/>
        <v>India</v>
      </c>
      <c r="N2265" s="8" t="str">
        <f t="shared" ca="1" si="501"/>
        <v>Delivered</v>
      </c>
    </row>
    <row r="2266" spans="1:14" x14ac:dyDescent="0.35">
      <c r="A2266" s="5" t="str">
        <f t="shared" si="502"/>
        <v>AMZ12266</v>
      </c>
      <c r="B2266" s="6">
        <f t="shared" ca="1" si="503"/>
        <v>45865</v>
      </c>
      <c r="C2266" s="7" t="str">
        <f t="shared" ca="1" si="490"/>
        <v>CUS81681</v>
      </c>
      <c r="D2266" s="7" t="str">
        <f t="shared" ca="1" si="491"/>
        <v>Sports</v>
      </c>
      <c r="E2266" s="7" t="str">
        <f t="shared" ca="1" si="492"/>
        <v>Water Bottle</v>
      </c>
      <c r="F2266" s="7" t="str">
        <f t="shared" ca="1" si="493"/>
        <v>Third-Party Seller</v>
      </c>
      <c r="G2266" s="7" t="str">
        <f t="shared" ca="1" si="494"/>
        <v>Yes</v>
      </c>
      <c r="H2266" s="7">
        <f t="shared" ca="1" si="495"/>
        <v>73</v>
      </c>
      <c r="I2266" s="7">
        <f t="shared" ca="1" si="496"/>
        <v>1</v>
      </c>
      <c r="J2266" s="7">
        <f t="shared" ca="1" si="497"/>
        <v>12</v>
      </c>
      <c r="K2266" s="7">
        <f t="shared" ca="1" si="498"/>
        <v>5</v>
      </c>
      <c r="L2266" s="7" t="str">
        <f t="shared" ca="1" si="499"/>
        <v>Amazon Pay</v>
      </c>
      <c r="M2266" s="7" t="str">
        <f t="shared" ca="1" si="500"/>
        <v>UK</v>
      </c>
      <c r="N2266" s="8" t="str">
        <f t="shared" ca="1" si="501"/>
        <v>Cancelled</v>
      </c>
    </row>
    <row r="2267" spans="1:14" x14ac:dyDescent="0.35">
      <c r="A2267" s="5" t="str">
        <f t="shared" si="502"/>
        <v>AMZ12267</v>
      </c>
      <c r="B2267" s="6">
        <f t="shared" ca="1" si="503"/>
        <v>45841</v>
      </c>
      <c r="C2267" s="7" t="str">
        <f t="shared" ca="1" si="490"/>
        <v>CUS77676</v>
      </c>
      <c r="D2267" s="7" t="str">
        <f t="shared" ca="1" si="491"/>
        <v>Fashion</v>
      </c>
      <c r="E2267" s="7" t="str">
        <f t="shared" ca="1" si="492"/>
        <v>Iphone Charger</v>
      </c>
      <c r="F2267" s="7" t="str">
        <f t="shared" ca="1" si="493"/>
        <v>Amazon Fulfilled</v>
      </c>
      <c r="G2267" s="7" t="str">
        <f t="shared" ca="1" si="494"/>
        <v>No</v>
      </c>
      <c r="H2267" s="7">
        <f t="shared" ca="1" si="495"/>
        <v>100</v>
      </c>
      <c r="I2267" s="7">
        <f t="shared" ca="1" si="496"/>
        <v>1</v>
      </c>
      <c r="J2267" s="7">
        <f t="shared" ca="1" si="497"/>
        <v>34</v>
      </c>
      <c r="K2267" s="7">
        <f t="shared" ca="1" si="498"/>
        <v>10</v>
      </c>
      <c r="L2267" s="7" t="str">
        <f t="shared" ca="1" si="499"/>
        <v>Amazon Pay</v>
      </c>
      <c r="M2267" s="7" t="str">
        <f t="shared" ca="1" si="500"/>
        <v>USA</v>
      </c>
      <c r="N2267" s="8" t="str">
        <f t="shared" ca="1" si="501"/>
        <v>Returned</v>
      </c>
    </row>
    <row r="2268" spans="1:14" x14ac:dyDescent="0.35">
      <c r="A2268" s="5" t="str">
        <f t="shared" si="502"/>
        <v>AMZ12268</v>
      </c>
      <c r="B2268" s="6">
        <f t="shared" ca="1" si="503"/>
        <v>45841</v>
      </c>
      <c r="C2268" s="7" t="str">
        <f t="shared" ca="1" si="490"/>
        <v>CUS48513</v>
      </c>
      <c r="D2268" s="7" t="str">
        <f t="shared" ca="1" si="491"/>
        <v>Books</v>
      </c>
      <c r="E2268" s="7" t="str">
        <f t="shared" ca="1" si="492"/>
        <v>Bluetooth Speaker</v>
      </c>
      <c r="F2268" s="7" t="str">
        <f t="shared" ca="1" si="493"/>
        <v>Third-Party Seller</v>
      </c>
      <c r="G2268" s="7" t="str">
        <f t="shared" ca="1" si="494"/>
        <v>Yes</v>
      </c>
      <c r="H2268" s="7">
        <f t="shared" ca="1" si="495"/>
        <v>458</v>
      </c>
      <c r="I2268" s="7">
        <f t="shared" ca="1" si="496"/>
        <v>3</v>
      </c>
      <c r="J2268" s="7">
        <f t="shared" ca="1" si="497"/>
        <v>30</v>
      </c>
      <c r="K2268" s="7">
        <f t="shared" ca="1" si="498"/>
        <v>5</v>
      </c>
      <c r="L2268" s="7" t="str">
        <f t="shared" ca="1" si="499"/>
        <v>Net Banking</v>
      </c>
      <c r="M2268" s="7" t="str">
        <f t="shared" ca="1" si="500"/>
        <v>Canada</v>
      </c>
      <c r="N2268" s="8" t="str">
        <f t="shared" ca="1" si="501"/>
        <v>Delivered</v>
      </c>
    </row>
    <row r="2269" spans="1:14" x14ac:dyDescent="0.35">
      <c r="A2269" s="5" t="str">
        <f t="shared" si="502"/>
        <v>AMZ12269</v>
      </c>
      <c r="B2269" s="6">
        <f t="shared" ca="1" si="503"/>
        <v>45968</v>
      </c>
      <c r="C2269" s="7" t="str">
        <f t="shared" ca="1" si="490"/>
        <v>CUS76780</v>
      </c>
      <c r="D2269" s="7" t="str">
        <f t="shared" ca="1" si="491"/>
        <v>Home &amp; Kitchen</v>
      </c>
      <c r="E2269" s="7" t="str">
        <f t="shared" ca="1" si="492"/>
        <v>Noise Cancelling Headphones</v>
      </c>
      <c r="F2269" s="7" t="str">
        <f t="shared" ca="1" si="493"/>
        <v>Third-Party Seller</v>
      </c>
      <c r="G2269" s="7" t="str">
        <f t="shared" ca="1" si="494"/>
        <v>No</v>
      </c>
      <c r="H2269" s="7">
        <f t="shared" ca="1" si="495"/>
        <v>752</v>
      </c>
      <c r="I2269" s="7">
        <f t="shared" ca="1" si="496"/>
        <v>2</v>
      </c>
      <c r="J2269" s="7">
        <f t="shared" ca="1" si="497"/>
        <v>18</v>
      </c>
      <c r="K2269" s="7">
        <f t="shared" ca="1" si="498"/>
        <v>14</v>
      </c>
      <c r="L2269" s="7" t="str">
        <f t="shared" ca="1" si="499"/>
        <v>Amazon Pay</v>
      </c>
      <c r="M2269" s="7" t="str">
        <f t="shared" ca="1" si="500"/>
        <v>India</v>
      </c>
      <c r="N2269" s="8" t="str">
        <f t="shared" ca="1" si="501"/>
        <v>Delivered</v>
      </c>
    </row>
    <row r="2270" spans="1:14" x14ac:dyDescent="0.35">
      <c r="A2270" s="5" t="str">
        <f t="shared" si="502"/>
        <v>AMZ12270</v>
      </c>
      <c r="B2270" s="6">
        <f t="shared" ca="1" si="503"/>
        <v>45954</v>
      </c>
      <c r="C2270" s="7" t="str">
        <f t="shared" ca="1" si="490"/>
        <v>CUS76272</v>
      </c>
      <c r="D2270" s="7" t="str">
        <f t="shared" ca="1" si="491"/>
        <v>Fashion</v>
      </c>
      <c r="E2270" s="7" t="str">
        <f t="shared" ca="1" si="492"/>
        <v>Cotton T-Shirt</v>
      </c>
      <c r="F2270" s="7" t="str">
        <f t="shared" ca="1" si="493"/>
        <v>Amazon Fulfilled</v>
      </c>
      <c r="G2270" s="7" t="str">
        <f t="shared" ca="1" si="494"/>
        <v>Yes</v>
      </c>
      <c r="H2270" s="7">
        <f t="shared" ca="1" si="495"/>
        <v>8</v>
      </c>
      <c r="I2270" s="7">
        <f t="shared" ca="1" si="496"/>
        <v>3</v>
      </c>
      <c r="J2270" s="7">
        <f t="shared" ca="1" si="497"/>
        <v>19</v>
      </c>
      <c r="K2270" s="7">
        <f t="shared" ca="1" si="498"/>
        <v>5</v>
      </c>
      <c r="L2270" s="7" t="str">
        <f t="shared" ca="1" si="499"/>
        <v>Net Banking</v>
      </c>
      <c r="M2270" s="7" t="str">
        <f t="shared" ca="1" si="500"/>
        <v>India</v>
      </c>
      <c r="N2270" s="8" t="str">
        <f t="shared" ca="1" si="501"/>
        <v>Delivered</v>
      </c>
    </row>
    <row r="2271" spans="1:14" x14ac:dyDescent="0.35">
      <c r="A2271" s="5" t="str">
        <f t="shared" si="502"/>
        <v>AMZ12271</v>
      </c>
      <c r="B2271" s="6">
        <f t="shared" ca="1" si="503"/>
        <v>45966</v>
      </c>
      <c r="C2271" s="7" t="str">
        <f t="shared" ca="1" si="490"/>
        <v>CUS70407</v>
      </c>
      <c r="D2271" s="7" t="str">
        <f t="shared" ca="1" si="491"/>
        <v>Beauty</v>
      </c>
      <c r="E2271" s="7" t="str">
        <f t="shared" ca="1" si="492"/>
        <v>Cotton T-Shirt</v>
      </c>
      <c r="F2271" s="7" t="str">
        <f t="shared" ca="1" si="493"/>
        <v>Third-Party Seller</v>
      </c>
      <c r="G2271" s="7" t="str">
        <f t="shared" ca="1" si="494"/>
        <v>No</v>
      </c>
      <c r="H2271" s="7">
        <f t="shared" ca="1" si="495"/>
        <v>128</v>
      </c>
      <c r="I2271" s="7">
        <f t="shared" ca="1" si="496"/>
        <v>3</v>
      </c>
      <c r="J2271" s="7">
        <f t="shared" ca="1" si="497"/>
        <v>1</v>
      </c>
      <c r="K2271" s="7">
        <f t="shared" ca="1" si="498"/>
        <v>12</v>
      </c>
      <c r="L2271" s="7" t="str">
        <f t="shared" ca="1" si="499"/>
        <v>Debit Card</v>
      </c>
      <c r="M2271" s="7" t="str">
        <f t="shared" ca="1" si="500"/>
        <v>UK</v>
      </c>
      <c r="N2271" s="8" t="str">
        <f t="shared" ca="1" si="501"/>
        <v>Delivered</v>
      </c>
    </row>
    <row r="2272" spans="1:14" x14ac:dyDescent="0.35">
      <c r="A2272" s="5" t="str">
        <f t="shared" si="502"/>
        <v>AMZ12272</v>
      </c>
      <c r="B2272" s="6">
        <f t="shared" ca="1" si="503"/>
        <v>45932</v>
      </c>
      <c r="C2272" s="7" t="str">
        <f t="shared" ca="1" si="490"/>
        <v>CUS98948</v>
      </c>
      <c r="D2272" s="7" t="str">
        <f t="shared" ca="1" si="491"/>
        <v>Books</v>
      </c>
      <c r="E2272" s="7" t="str">
        <f t="shared" ca="1" si="492"/>
        <v>Running Shoes</v>
      </c>
      <c r="F2272" s="7" t="str">
        <f t="shared" ca="1" si="493"/>
        <v>Amazon Fulfilled</v>
      </c>
      <c r="G2272" s="7" t="str">
        <f t="shared" ca="1" si="494"/>
        <v>Yes</v>
      </c>
      <c r="H2272" s="7">
        <f t="shared" ca="1" si="495"/>
        <v>600</v>
      </c>
      <c r="I2272" s="7">
        <f t="shared" ca="1" si="496"/>
        <v>2</v>
      </c>
      <c r="J2272" s="7">
        <f t="shared" ca="1" si="497"/>
        <v>20</v>
      </c>
      <c r="K2272" s="7">
        <f t="shared" ca="1" si="498"/>
        <v>9</v>
      </c>
      <c r="L2272" s="7" t="str">
        <f t="shared" ca="1" si="499"/>
        <v>Credit Card</v>
      </c>
      <c r="M2272" s="7" t="str">
        <f t="shared" ca="1" si="500"/>
        <v>Canada</v>
      </c>
      <c r="N2272" s="8" t="str">
        <f t="shared" ca="1" si="501"/>
        <v>Cancelled</v>
      </c>
    </row>
    <row r="2273" spans="1:14" x14ac:dyDescent="0.35">
      <c r="A2273" s="5" t="str">
        <f t="shared" si="502"/>
        <v>AMZ12273</v>
      </c>
      <c r="B2273" s="6">
        <f t="shared" ca="1" si="503"/>
        <v>45852</v>
      </c>
      <c r="C2273" s="7" t="str">
        <f t="shared" ca="1" si="490"/>
        <v>CUS33361</v>
      </c>
      <c r="D2273" s="7" t="str">
        <f t="shared" ca="1" si="491"/>
        <v>Electronics</v>
      </c>
      <c r="E2273" s="7" t="str">
        <f t="shared" ca="1" si="492"/>
        <v>Face Cream</v>
      </c>
      <c r="F2273" s="7" t="str">
        <f t="shared" ca="1" si="493"/>
        <v>Amazon Fulfilled</v>
      </c>
      <c r="G2273" s="7" t="str">
        <f t="shared" ca="1" si="494"/>
        <v>No</v>
      </c>
      <c r="H2273" s="7">
        <f t="shared" ca="1" si="495"/>
        <v>171</v>
      </c>
      <c r="I2273" s="7">
        <f t="shared" ca="1" si="496"/>
        <v>2</v>
      </c>
      <c r="J2273" s="7">
        <f t="shared" ca="1" si="497"/>
        <v>40</v>
      </c>
      <c r="K2273" s="7">
        <f t="shared" ca="1" si="498"/>
        <v>13</v>
      </c>
      <c r="L2273" s="7" t="str">
        <f t="shared" ca="1" si="499"/>
        <v>UPI</v>
      </c>
      <c r="M2273" s="7" t="str">
        <f t="shared" ca="1" si="500"/>
        <v>India</v>
      </c>
      <c r="N2273" s="8" t="str">
        <f t="shared" ca="1" si="501"/>
        <v>Delivered</v>
      </c>
    </row>
    <row r="2274" spans="1:14" x14ac:dyDescent="0.35">
      <c r="A2274" s="5" t="str">
        <f t="shared" si="502"/>
        <v>AMZ12274</v>
      </c>
      <c r="B2274" s="6">
        <f t="shared" ca="1" si="503"/>
        <v>45917</v>
      </c>
      <c r="C2274" s="7" t="str">
        <f t="shared" ca="1" si="490"/>
        <v>CUS71779</v>
      </c>
      <c r="D2274" s="7" t="str">
        <f t="shared" ca="1" si="491"/>
        <v>Sports</v>
      </c>
      <c r="E2274" s="7" t="str">
        <f t="shared" ca="1" si="492"/>
        <v>Face Cream</v>
      </c>
      <c r="F2274" s="7" t="str">
        <f t="shared" ca="1" si="493"/>
        <v>Third-Party Seller</v>
      </c>
      <c r="G2274" s="7" t="str">
        <f t="shared" ca="1" si="494"/>
        <v>No</v>
      </c>
      <c r="H2274" s="7">
        <f t="shared" ca="1" si="495"/>
        <v>154</v>
      </c>
      <c r="I2274" s="7">
        <f t="shared" ca="1" si="496"/>
        <v>2</v>
      </c>
      <c r="J2274" s="7">
        <f t="shared" ca="1" si="497"/>
        <v>10</v>
      </c>
      <c r="K2274" s="7">
        <f t="shared" ca="1" si="498"/>
        <v>11</v>
      </c>
      <c r="L2274" s="7" t="str">
        <f t="shared" ca="1" si="499"/>
        <v>Credit Card</v>
      </c>
      <c r="M2274" s="7" t="str">
        <f t="shared" ca="1" si="500"/>
        <v>UK</v>
      </c>
      <c r="N2274" s="8" t="str">
        <f t="shared" ca="1" si="501"/>
        <v>Delivered</v>
      </c>
    </row>
    <row r="2275" spans="1:14" x14ac:dyDescent="0.35">
      <c r="A2275" s="5" t="str">
        <f t="shared" si="502"/>
        <v>AMZ12275</v>
      </c>
      <c r="B2275" s="6">
        <f t="shared" ca="1" si="503"/>
        <v>45982</v>
      </c>
      <c r="C2275" s="7" t="str">
        <f t="shared" ca="1" si="490"/>
        <v>CUS64032</v>
      </c>
      <c r="D2275" s="7" t="str">
        <f t="shared" ca="1" si="491"/>
        <v>Books</v>
      </c>
      <c r="E2275" s="7" t="str">
        <f t="shared" ca="1" si="492"/>
        <v>Air  Fryer</v>
      </c>
      <c r="F2275" s="7" t="str">
        <f t="shared" ca="1" si="493"/>
        <v>Amazon Fulfilled</v>
      </c>
      <c r="G2275" s="7" t="str">
        <f t="shared" ca="1" si="494"/>
        <v>No</v>
      </c>
      <c r="H2275" s="7">
        <f t="shared" ca="1" si="495"/>
        <v>748</v>
      </c>
      <c r="I2275" s="7">
        <f t="shared" ca="1" si="496"/>
        <v>2</v>
      </c>
      <c r="J2275" s="7">
        <f t="shared" ca="1" si="497"/>
        <v>18</v>
      </c>
      <c r="K2275" s="7">
        <f t="shared" ca="1" si="498"/>
        <v>13</v>
      </c>
      <c r="L2275" s="7" t="str">
        <f t="shared" ca="1" si="499"/>
        <v>Credit Card</v>
      </c>
      <c r="M2275" s="7" t="str">
        <f t="shared" ca="1" si="500"/>
        <v>UK</v>
      </c>
      <c r="N2275" s="8" t="str">
        <f t="shared" ca="1" si="501"/>
        <v>Cancelled</v>
      </c>
    </row>
    <row r="2276" spans="1:14" x14ac:dyDescent="0.35">
      <c r="A2276" s="5" t="str">
        <f t="shared" si="502"/>
        <v>AMZ12276</v>
      </c>
      <c r="B2276" s="6">
        <f t="shared" ca="1" si="503"/>
        <v>45852</v>
      </c>
      <c r="C2276" s="7" t="str">
        <f t="shared" ca="1" si="490"/>
        <v>CUS23289</v>
      </c>
      <c r="D2276" s="7" t="str">
        <f t="shared" ca="1" si="491"/>
        <v>Home &amp; Kitchen</v>
      </c>
      <c r="E2276" s="7" t="str">
        <f t="shared" ca="1" si="492"/>
        <v>Face Cream</v>
      </c>
      <c r="F2276" s="7" t="str">
        <f t="shared" ca="1" si="493"/>
        <v>Amazon Fulfilled</v>
      </c>
      <c r="G2276" s="7" t="str">
        <f t="shared" ca="1" si="494"/>
        <v>Yes</v>
      </c>
      <c r="H2276" s="7">
        <f t="shared" ca="1" si="495"/>
        <v>289</v>
      </c>
      <c r="I2276" s="7">
        <f t="shared" ca="1" si="496"/>
        <v>2</v>
      </c>
      <c r="J2276" s="7">
        <f t="shared" ca="1" si="497"/>
        <v>37</v>
      </c>
      <c r="K2276" s="7">
        <f t="shared" ca="1" si="498"/>
        <v>15</v>
      </c>
      <c r="L2276" s="7" t="str">
        <f t="shared" ca="1" si="499"/>
        <v>Credit Card</v>
      </c>
      <c r="M2276" s="7" t="str">
        <f t="shared" ca="1" si="500"/>
        <v>USA</v>
      </c>
      <c r="N2276" s="8" t="str">
        <f t="shared" ca="1" si="501"/>
        <v>Cancelled</v>
      </c>
    </row>
    <row r="2277" spans="1:14" x14ac:dyDescent="0.35">
      <c r="A2277" s="5" t="str">
        <f t="shared" si="502"/>
        <v>AMZ12277</v>
      </c>
      <c r="B2277" s="6">
        <f t="shared" ca="1" si="503"/>
        <v>45856</v>
      </c>
      <c r="C2277" s="7" t="str">
        <f t="shared" ca="1" si="490"/>
        <v>CUS48977</v>
      </c>
      <c r="D2277" s="7" t="str">
        <f t="shared" ca="1" si="491"/>
        <v>Home &amp; Kitchen</v>
      </c>
      <c r="E2277" s="7" t="str">
        <f t="shared" ca="1" si="492"/>
        <v>Cotton T-Shirt</v>
      </c>
      <c r="F2277" s="7" t="str">
        <f t="shared" ca="1" si="493"/>
        <v>Third-Party Seller</v>
      </c>
      <c r="G2277" s="7" t="str">
        <f t="shared" ca="1" si="494"/>
        <v>No</v>
      </c>
      <c r="H2277" s="7">
        <f t="shared" ca="1" si="495"/>
        <v>520</v>
      </c>
      <c r="I2277" s="7">
        <f t="shared" ca="1" si="496"/>
        <v>4</v>
      </c>
      <c r="J2277" s="7">
        <f t="shared" ca="1" si="497"/>
        <v>36</v>
      </c>
      <c r="K2277" s="7">
        <f t="shared" ca="1" si="498"/>
        <v>3</v>
      </c>
      <c r="L2277" s="7" t="str">
        <f t="shared" ca="1" si="499"/>
        <v>Debit Card</v>
      </c>
      <c r="M2277" s="7" t="str">
        <f t="shared" ca="1" si="500"/>
        <v>UK</v>
      </c>
      <c r="N2277" s="8" t="str">
        <f t="shared" ca="1" si="501"/>
        <v>Delivered</v>
      </c>
    </row>
    <row r="2278" spans="1:14" x14ac:dyDescent="0.35">
      <c r="A2278" s="5" t="str">
        <f t="shared" si="502"/>
        <v>AMZ12278</v>
      </c>
      <c r="B2278" s="6">
        <f t="shared" ca="1" si="503"/>
        <v>45925</v>
      </c>
      <c r="C2278" s="7" t="str">
        <f t="shared" ca="1" si="490"/>
        <v>CUS65219</v>
      </c>
      <c r="D2278" s="7" t="str">
        <f t="shared" ca="1" si="491"/>
        <v>Home &amp; Kitchen</v>
      </c>
      <c r="E2278" s="7" t="str">
        <f t="shared" ca="1" si="492"/>
        <v>Air  Fryer</v>
      </c>
      <c r="F2278" s="7" t="str">
        <f t="shared" ca="1" si="493"/>
        <v>Amazon Fulfilled</v>
      </c>
      <c r="G2278" s="7" t="str">
        <f t="shared" ca="1" si="494"/>
        <v>No</v>
      </c>
      <c r="H2278" s="7">
        <f t="shared" ca="1" si="495"/>
        <v>391</v>
      </c>
      <c r="I2278" s="7">
        <f t="shared" ca="1" si="496"/>
        <v>3</v>
      </c>
      <c r="J2278" s="7">
        <f t="shared" ca="1" si="497"/>
        <v>27</v>
      </c>
      <c r="K2278" s="7">
        <f t="shared" ca="1" si="498"/>
        <v>14</v>
      </c>
      <c r="L2278" s="7" t="str">
        <f t="shared" ca="1" si="499"/>
        <v>Credit Card</v>
      </c>
      <c r="M2278" s="7" t="str">
        <f t="shared" ca="1" si="500"/>
        <v>UK</v>
      </c>
      <c r="N2278" s="8" t="str">
        <f t="shared" ca="1" si="501"/>
        <v>Cancelled</v>
      </c>
    </row>
    <row r="2279" spans="1:14" x14ac:dyDescent="0.35">
      <c r="A2279" s="5" t="str">
        <f t="shared" si="502"/>
        <v>AMZ12279</v>
      </c>
      <c r="B2279" s="6">
        <f t="shared" ca="1" si="503"/>
        <v>45938</v>
      </c>
      <c r="C2279" s="7" t="str">
        <f t="shared" ca="1" si="490"/>
        <v>CUS26970</v>
      </c>
      <c r="D2279" s="7" t="str">
        <f t="shared" ca="1" si="491"/>
        <v>Beauty</v>
      </c>
      <c r="E2279" s="7" t="str">
        <f t="shared" ca="1" si="492"/>
        <v>Bluetooth Speaker</v>
      </c>
      <c r="F2279" s="7" t="str">
        <f t="shared" ca="1" si="493"/>
        <v>Amazon Fulfilled</v>
      </c>
      <c r="G2279" s="7" t="str">
        <f t="shared" ca="1" si="494"/>
        <v>Yes</v>
      </c>
      <c r="H2279" s="7">
        <f t="shared" ca="1" si="495"/>
        <v>23</v>
      </c>
      <c r="I2279" s="7">
        <f t="shared" ca="1" si="496"/>
        <v>2</v>
      </c>
      <c r="J2279" s="7">
        <f t="shared" ca="1" si="497"/>
        <v>33</v>
      </c>
      <c r="K2279" s="7">
        <f t="shared" ca="1" si="498"/>
        <v>4</v>
      </c>
      <c r="L2279" s="7" t="str">
        <f t="shared" ca="1" si="499"/>
        <v>UPI</v>
      </c>
      <c r="M2279" s="7" t="str">
        <f t="shared" ca="1" si="500"/>
        <v>USA</v>
      </c>
      <c r="N2279" s="8" t="str">
        <f t="shared" ca="1" si="501"/>
        <v>Delivered</v>
      </c>
    </row>
    <row r="2280" spans="1:14" x14ac:dyDescent="0.35">
      <c r="A2280" s="5" t="str">
        <f t="shared" si="502"/>
        <v>AMZ12280</v>
      </c>
      <c r="B2280" s="6">
        <f t="shared" ca="1" si="503"/>
        <v>45875</v>
      </c>
      <c r="C2280" s="7" t="str">
        <f t="shared" ca="1" si="490"/>
        <v>CUS98288</v>
      </c>
      <c r="D2280" s="7" t="str">
        <f t="shared" ca="1" si="491"/>
        <v>Home &amp; Kitchen</v>
      </c>
      <c r="E2280" s="7" t="str">
        <f t="shared" ca="1" si="492"/>
        <v>Iphone Charger</v>
      </c>
      <c r="F2280" s="7" t="str">
        <f t="shared" ca="1" si="493"/>
        <v>Third-Party Seller</v>
      </c>
      <c r="G2280" s="7" t="str">
        <f t="shared" ca="1" si="494"/>
        <v>No</v>
      </c>
      <c r="H2280" s="7">
        <f t="shared" ca="1" si="495"/>
        <v>286</v>
      </c>
      <c r="I2280" s="7">
        <f t="shared" ca="1" si="496"/>
        <v>3</v>
      </c>
      <c r="J2280" s="7">
        <f t="shared" ca="1" si="497"/>
        <v>20</v>
      </c>
      <c r="K2280" s="7">
        <f t="shared" ca="1" si="498"/>
        <v>4</v>
      </c>
      <c r="L2280" s="7" t="str">
        <f t="shared" ca="1" si="499"/>
        <v>UPI</v>
      </c>
      <c r="M2280" s="7" t="str">
        <f t="shared" ca="1" si="500"/>
        <v>UK</v>
      </c>
      <c r="N2280" s="8" t="str">
        <f t="shared" ca="1" si="501"/>
        <v>Delivered</v>
      </c>
    </row>
    <row r="2281" spans="1:14" x14ac:dyDescent="0.35">
      <c r="A2281" s="5" t="str">
        <f t="shared" si="502"/>
        <v>AMZ12281</v>
      </c>
      <c r="B2281" s="6">
        <f t="shared" ca="1" si="503"/>
        <v>45999</v>
      </c>
      <c r="C2281" s="7" t="str">
        <f t="shared" ca="1" si="490"/>
        <v>CUS93395</v>
      </c>
      <c r="D2281" s="7" t="str">
        <f t="shared" ca="1" si="491"/>
        <v>Beauty</v>
      </c>
      <c r="E2281" s="7" t="str">
        <f t="shared" ca="1" si="492"/>
        <v>Yoga Mat</v>
      </c>
      <c r="F2281" s="7" t="str">
        <f t="shared" ca="1" si="493"/>
        <v>Amazon Fulfilled</v>
      </c>
      <c r="G2281" s="7" t="str">
        <f t="shared" ca="1" si="494"/>
        <v>Yes</v>
      </c>
      <c r="H2281" s="7">
        <f t="shared" ca="1" si="495"/>
        <v>730</v>
      </c>
      <c r="I2281" s="7">
        <f t="shared" ca="1" si="496"/>
        <v>3</v>
      </c>
      <c r="J2281" s="7">
        <f t="shared" ca="1" si="497"/>
        <v>37</v>
      </c>
      <c r="K2281" s="7">
        <f t="shared" ca="1" si="498"/>
        <v>7</v>
      </c>
      <c r="L2281" s="7" t="str">
        <f t="shared" ca="1" si="499"/>
        <v>Debit Card</v>
      </c>
      <c r="M2281" s="7" t="str">
        <f t="shared" ca="1" si="500"/>
        <v>USA</v>
      </c>
      <c r="N2281" s="8" t="str">
        <f t="shared" ca="1" si="501"/>
        <v>Delivered</v>
      </c>
    </row>
    <row r="2282" spans="1:14" x14ac:dyDescent="0.35">
      <c r="A2282" s="5" t="str">
        <f t="shared" si="502"/>
        <v>AMZ12282</v>
      </c>
      <c r="B2282" s="6">
        <f t="shared" ca="1" si="503"/>
        <v>45854</v>
      </c>
      <c r="C2282" s="7" t="str">
        <f t="shared" ca="1" si="490"/>
        <v>CUS18543</v>
      </c>
      <c r="D2282" s="7" t="str">
        <f t="shared" ca="1" si="491"/>
        <v>Beauty</v>
      </c>
      <c r="E2282" s="7" t="str">
        <f t="shared" ca="1" si="492"/>
        <v>Yoga Mat</v>
      </c>
      <c r="F2282" s="7" t="str">
        <f t="shared" ca="1" si="493"/>
        <v>Third-Party Seller</v>
      </c>
      <c r="G2282" s="7" t="str">
        <f t="shared" ca="1" si="494"/>
        <v>Yes</v>
      </c>
      <c r="H2282" s="7">
        <f t="shared" ca="1" si="495"/>
        <v>501</v>
      </c>
      <c r="I2282" s="7">
        <f t="shared" ca="1" si="496"/>
        <v>1</v>
      </c>
      <c r="J2282" s="7">
        <f t="shared" ca="1" si="497"/>
        <v>25</v>
      </c>
      <c r="K2282" s="7">
        <f t="shared" ca="1" si="498"/>
        <v>11</v>
      </c>
      <c r="L2282" s="7" t="str">
        <f t="shared" ca="1" si="499"/>
        <v>Amazon Pay</v>
      </c>
      <c r="M2282" s="7" t="str">
        <f t="shared" ca="1" si="500"/>
        <v>Canada</v>
      </c>
      <c r="N2282" s="8" t="str">
        <f t="shared" ca="1" si="501"/>
        <v>Cancelled</v>
      </c>
    </row>
    <row r="2283" spans="1:14" x14ac:dyDescent="0.35">
      <c r="A2283" s="5" t="str">
        <f t="shared" si="502"/>
        <v>AMZ12283</v>
      </c>
      <c r="B2283" s="6">
        <f t="shared" ca="1" si="503"/>
        <v>45901</v>
      </c>
      <c r="C2283" s="7" t="str">
        <f t="shared" ca="1" si="490"/>
        <v>CUS92523</v>
      </c>
      <c r="D2283" s="7" t="str">
        <f t="shared" ca="1" si="491"/>
        <v>Fashion</v>
      </c>
      <c r="E2283" s="7" t="str">
        <f t="shared" ca="1" si="492"/>
        <v>Yoga Mat</v>
      </c>
      <c r="F2283" s="7" t="str">
        <f t="shared" ca="1" si="493"/>
        <v>Amazon Fulfilled</v>
      </c>
      <c r="G2283" s="7" t="str">
        <f t="shared" ca="1" si="494"/>
        <v>No</v>
      </c>
      <c r="H2283" s="7">
        <f t="shared" ca="1" si="495"/>
        <v>370</v>
      </c>
      <c r="I2283" s="7">
        <f t="shared" ca="1" si="496"/>
        <v>3</v>
      </c>
      <c r="J2283" s="7">
        <f t="shared" ca="1" si="497"/>
        <v>7</v>
      </c>
      <c r="K2283" s="7">
        <f t="shared" ca="1" si="498"/>
        <v>6</v>
      </c>
      <c r="L2283" s="7" t="str">
        <f t="shared" ca="1" si="499"/>
        <v>Credit Card</v>
      </c>
      <c r="M2283" s="7" t="str">
        <f t="shared" ca="1" si="500"/>
        <v>UK</v>
      </c>
      <c r="N2283" s="8" t="str">
        <f t="shared" ca="1" si="501"/>
        <v>Delivered</v>
      </c>
    </row>
    <row r="2284" spans="1:14" x14ac:dyDescent="0.35">
      <c r="A2284" s="5" t="str">
        <f t="shared" si="502"/>
        <v>AMZ12284</v>
      </c>
      <c r="B2284" s="6">
        <f t="shared" ca="1" si="503"/>
        <v>46005</v>
      </c>
      <c r="C2284" s="7" t="str">
        <f t="shared" ca="1" si="490"/>
        <v>CUS34348</v>
      </c>
      <c r="D2284" s="7" t="str">
        <f t="shared" ca="1" si="491"/>
        <v>Beauty</v>
      </c>
      <c r="E2284" s="7" t="str">
        <f t="shared" ca="1" si="492"/>
        <v>Noise Cancelling Headphones</v>
      </c>
      <c r="F2284" s="7" t="str">
        <f t="shared" ca="1" si="493"/>
        <v>Third-Party Seller</v>
      </c>
      <c r="G2284" s="7" t="str">
        <f t="shared" ca="1" si="494"/>
        <v>No</v>
      </c>
      <c r="H2284" s="7">
        <f t="shared" ca="1" si="495"/>
        <v>762</v>
      </c>
      <c r="I2284" s="7">
        <f t="shared" ca="1" si="496"/>
        <v>2</v>
      </c>
      <c r="J2284" s="7">
        <f t="shared" ca="1" si="497"/>
        <v>26</v>
      </c>
      <c r="K2284" s="7">
        <f t="shared" ca="1" si="498"/>
        <v>8</v>
      </c>
      <c r="L2284" s="7" t="str">
        <f t="shared" ca="1" si="499"/>
        <v>Credit Card</v>
      </c>
      <c r="M2284" s="7" t="str">
        <f t="shared" ca="1" si="500"/>
        <v>USA</v>
      </c>
      <c r="N2284" s="8" t="str">
        <f t="shared" ca="1" si="501"/>
        <v>Delivered</v>
      </c>
    </row>
    <row r="2285" spans="1:14" x14ac:dyDescent="0.35">
      <c r="A2285" s="5" t="str">
        <f t="shared" si="502"/>
        <v>AMZ12285</v>
      </c>
      <c r="B2285" s="6">
        <f t="shared" ca="1" si="503"/>
        <v>45922</v>
      </c>
      <c r="C2285" s="7" t="str">
        <f t="shared" ca="1" si="490"/>
        <v>CUS92533</v>
      </c>
      <c r="D2285" s="7" t="str">
        <f t="shared" ca="1" si="491"/>
        <v>Books</v>
      </c>
      <c r="E2285" s="7" t="str">
        <f t="shared" ca="1" si="492"/>
        <v>Yoga Mat</v>
      </c>
      <c r="F2285" s="7" t="str">
        <f t="shared" ca="1" si="493"/>
        <v>Third-Party Seller</v>
      </c>
      <c r="G2285" s="7" t="str">
        <f t="shared" ca="1" si="494"/>
        <v>No</v>
      </c>
      <c r="H2285" s="7">
        <f t="shared" ca="1" si="495"/>
        <v>174</v>
      </c>
      <c r="I2285" s="7">
        <f t="shared" ca="1" si="496"/>
        <v>4</v>
      </c>
      <c r="J2285" s="7">
        <f t="shared" ca="1" si="497"/>
        <v>24</v>
      </c>
      <c r="K2285" s="7">
        <f t="shared" ca="1" si="498"/>
        <v>3</v>
      </c>
      <c r="L2285" s="7" t="str">
        <f t="shared" ca="1" si="499"/>
        <v>Debit Card</v>
      </c>
      <c r="M2285" s="7" t="str">
        <f t="shared" ca="1" si="500"/>
        <v>UK</v>
      </c>
      <c r="N2285" s="8" t="str">
        <f t="shared" ca="1" si="501"/>
        <v>Returned</v>
      </c>
    </row>
    <row r="2286" spans="1:14" x14ac:dyDescent="0.35">
      <c r="A2286" s="5" t="str">
        <f t="shared" si="502"/>
        <v>AMZ12286</v>
      </c>
      <c r="B2286" s="6">
        <f t="shared" ca="1" si="503"/>
        <v>45953</v>
      </c>
      <c r="C2286" s="7" t="str">
        <f t="shared" ca="1" si="490"/>
        <v>CUS35140</v>
      </c>
      <c r="D2286" s="7" t="str">
        <f t="shared" ca="1" si="491"/>
        <v>Books</v>
      </c>
      <c r="E2286" s="7" t="str">
        <f t="shared" ca="1" si="492"/>
        <v>Bluetooth Speaker</v>
      </c>
      <c r="F2286" s="7" t="str">
        <f t="shared" ca="1" si="493"/>
        <v>Third-Party Seller</v>
      </c>
      <c r="G2286" s="7" t="str">
        <f t="shared" ca="1" si="494"/>
        <v>No</v>
      </c>
      <c r="H2286" s="7">
        <f t="shared" ca="1" si="495"/>
        <v>437</v>
      </c>
      <c r="I2286" s="7">
        <f t="shared" ca="1" si="496"/>
        <v>4</v>
      </c>
      <c r="J2286" s="7">
        <f t="shared" ca="1" si="497"/>
        <v>12</v>
      </c>
      <c r="K2286" s="7">
        <f t="shared" ca="1" si="498"/>
        <v>4</v>
      </c>
      <c r="L2286" s="7" t="str">
        <f t="shared" ca="1" si="499"/>
        <v>Amazon Pay</v>
      </c>
      <c r="M2286" s="7" t="str">
        <f t="shared" ca="1" si="500"/>
        <v>Canada</v>
      </c>
      <c r="N2286" s="8" t="str">
        <f t="shared" ca="1" si="501"/>
        <v>Delivered</v>
      </c>
    </row>
    <row r="2287" spans="1:14" x14ac:dyDescent="0.35">
      <c r="A2287" s="5" t="str">
        <f t="shared" si="502"/>
        <v>AMZ12287</v>
      </c>
      <c r="B2287" s="6">
        <f t="shared" ca="1" si="503"/>
        <v>45892</v>
      </c>
      <c r="C2287" s="7" t="str">
        <f t="shared" ca="1" si="490"/>
        <v>CUS62705</v>
      </c>
      <c r="D2287" s="7" t="str">
        <f t="shared" ca="1" si="491"/>
        <v>Electronics</v>
      </c>
      <c r="E2287" s="7" t="str">
        <f t="shared" ca="1" si="492"/>
        <v>Iphone Charger</v>
      </c>
      <c r="F2287" s="7" t="str">
        <f t="shared" ca="1" si="493"/>
        <v>Third-Party Seller</v>
      </c>
      <c r="G2287" s="7" t="str">
        <f t="shared" ca="1" si="494"/>
        <v>Yes</v>
      </c>
      <c r="H2287" s="7">
        <f t="shared" ca="1" si="495"/>
        <v>536</v>
      </c>
      <c r="I2287" s="7">
        <f t="shared" ca="1" si="496"/>
        <v>3</v>
      </c>
      <c r="J2287" s="7">
        <f t="shared" ca="1" si="497"/>
        <v>29</v>
      </c>
      <c r="K2287" s="7">
        <f t="shared" ca="1" si="498"/>
        <v>3</v>
      </c>
      <c r="L2287" s="7" t="str">
        <f t="shared" ca="1" si="499"/>
        <v>Credit Card</v>
      </c>
      <c r="M2287" s="7" t="str">
        <f t="shared" ca="1" si="500"/>
        <v>UK</v>
      </c>
      <c r="N2287" s="8" t="str">
        <f t="shared" ca="1" si="501"/>
        <v>Cancelled</v>
      </c>
    </row>
    <row r="2288" spans="1:14" x14ac:dyDescent="0.35">
      <c r="A2288" s="5" t="str">
        <f t="shared" si="502"/>
        <v>AMZ12288</v>
      </c>
      <c r="B2288" s="6">
        <f t="shared" ca="1" si="503"/>
        <v>45871</v>
      </c>
      <c r="C2288" s="7" t="str">
        <f t="shared" ca="1" si="490"/>
        <v>CUS67771</v>
      </c>
      <c r="D2288" s="7" t="str">
        <f t="shared" ca="1" si="491"/>
        <v>Electronics</v>
      </c>
      <c r="E2288" s="7" t="str">
        <f t="shared" ca="1" si="492"/>
        <v>Running Shoes</v>
      </c>
      <c r="F2288" s="7" t="str">
        <f t="shared" ca="1" si="493"/>
        <v>Third-Party Seller</v>
      </c>
      <c r="G2288" s="7" t="str">
        <f t="shared" ca="1" si="494"/>
        <v>Yes</v>
      </c>
      <c r="H2288" s="7">
        <f t="shared" ca="1" si="495"/>
        <v>707</v>
      </c>
      <c r="I2288" s="7">
        <f t="shared" ca="1" si="496"/>
        <v>2</v>
      </c>
      <c r="J2288" s="7">
        <f t="shared" ca="1" si="497"/>
        <v>34</v>
      </c>
      <c r="K2288" s="7">
        <f t="shared" ca="1" si="498"/>
        <v>15</v>
      </c>
      <c r="L2288" s="7" t="str">
        <f t="shared" ca="1" si="499"/>
        <v>Net Banking</v>
      </c>
      <c r="M2288" s="7" t="str">
        <f t="shared" ca="1" si="500"/>
        <v>UK</v>
      </c>
      <c r="N2288" s="8" t="str">
        <f t="shared" ca="1" si="501"/>
        <v>Delivered</v>
      </c>
    </row>
    <row r="2289" spans="1:14" x14ac:dyDescent="0.35">
      <c r="A2289" s="5" t="str">
        <f t="shared" si="502"/>
        <v>AMZ12289</v>
      </c>
      <c r="B2289" s="6">
        <f t="shared" ca="1" si="503"/>
        <v>46001</v>
      </c>
      <c r="C2289" s="7" t="str">
        <f t="shared" ca="1" si="490"/>
        <v>CUS39171</v>
      </c>
      <c r="D2289" s="7" t="str">
        <f t="shared" ca="1" si="491"/>
        <v>Fashion</v>
      </c>
      <c r="E2289" s="7" t="str">
        <f t="shared" ca="1" si="492"/>
        <v>Bluetooth Speaker</v>
      </c>
      <c r="F2289" s="7" t="str">
        <f t="shared" ca="1" si="493"/>
        <v>Amazon Fulfilled</v>
      </c>
      <c r="G2289" s="7" t="str">
        <f t="shared" ca="1" si="494"/>
        <v>No</v>
      </c>
      <c r="H2289" s="7">
        <f t="shared" ca="1" si="495"/>
        <v>535</v>
      </c>
      <c r="I2289" s="7">
        <f t="shared" ca="1" si="496"/>
        <v>3</v>
      </c>
      <c r="J2289" s="7">
        <f t="shared" ca="1" si="497"/>
        <v>30</v>
      </c>
      <c r="K2289" s="7">
        <f t="shared" ca="1" si="498"/>
        <v>13</v>
      </c>
      <c r="L2289" s="7" t="str">
        <f t="shared" ca="1" si="499"/>
        <v>Amazon Pay</v>
      </c>
      <c r="M2289" s="7" t="str">
        <f t="shared" ca="1" si="500"/>
        <v>Canada</v>
      </c>
      <c r="N2289" s="8" t="str">
        <f t="shared" ca="1" si="501"/>
        <v>Cancelled</v>
      </c>
    </row>
    <row r="2290" spans="1:14" x14ac:dyDescent="0.35">
      <c r="A2290" s="5" t="str">
        <f t="shared" si="502"/>
        <v>AMZ12290</v>
      </c>
      <c r="B2290" s="6">
        <f t="shared" ca="1" si="503"/>
        <v>45928</v>
      </c>
      <c r="C2290" s="7" t="str">
        <f t="shared" ca="1" si="490"/>
        <v>CUS62079</v>
      </c>
      <c r="D2290" s="7" t="str">
        <f t="shared" ca="1" si="491"/>
        <v>Fashion</v>
      </c>
      <c r="E2290" s="7" t="str">
        <f t="shared" ca="1" si="492"/>
        <v>Water Bottle</v>
      </c>
      <c r="F2290" s="7" t="str">
        <f t="shared" ca="1" si="493"/>
        <v>Amazon Fulfilled</v>
      </c>
      <c r="G2290" s="7" t="str">
        <f t="shared" ca="1" si="494"/>
        <v>Yes</v>
      </c>
      <c r="H2290" s="7">
        <f t="shared" ca="1" si="495"/>
        <v>216</v>
      </c>
      <c r="I2290" s="7">
        <f t="shared" ca="1" si="496"/>
        <v>2</v>
      </c>
      <c r="J2290" s="7">
        <f t="shared" ca="1" si="497"/>
        <v>3</v>
      </c>
      <c r="K2290" s="7">
        <f t="shared" ca="1" si="498"/>
        <v>7</v>
      </c>
      <c r="L2290" s="7" t="str">
        <f t="shared" ca="1" si="499"/>
        <v>UPI</v>
      </c>
      <c r="M2290" s="7" t="str">
        <f t="shared" ca="1" si="500"/>
        <v>UK</v>
      </c>
      <c r="N2290" s="8" t="str">
        <f t="shared" ca="1" si="501"/>
        <v>Cancelled</v>
      </c>
    </row>
    <row r="2291" spans="1:14" x14ac:dyDescent="0.35">
      <c r="A2291" s="5" t="str">
        <f t="shared" si="502"/>
        <v>AMZ12291</v>
      </c>
      <c r="B2291" s="6">
        <f t="shared" ca="1" si="503"/>
        <v>45977</v>
      </c>
      <c r="C2291" s="7" t="str">
        <f t="shared" ca="1" si="490"/>
        <v>CUS77292</v>
      </c>
      <c r="D2291" s="7" t="str">
        <f t="shared" ca="1" si="491"/>
        <v>Home &amp; Kitchen</v>
      </c>
      <c r="E2291" s="7" t="str">
        <f t="shared" ca="1" si="492"/>
        <v>Air  Fryer</v>
      </c>
      <c r="F2291" s="7" t="str">
        <f t="shared" ca="1" si="493"/>
        <v>Third-Party Seller</v>
      </c>
      <c r="G2291" s="7" t="str">
        <f t="shared" ca="1" si="494"/>
        <v>Yes</v>
      </c>
      <c r="H2291" s="7">
        <f t="shared" ca="1" si="495"/>
        <v>359</v>
      </c>
      <c r="I2291" s="7">
        <f t="shared" ca="1" si="496"/>
        <v>2</v>
      </c>
      <c r="J2291" s="7">
        <f t="shared" ca="1" si="497"/>
        <v>16</v>
      </c>
      <c r="K2291" s="7">
        <f t="shared" ca="1" si="498"/>
        <v>8</v>
      </c>
      <c r="L2291" s="7" t="str">
        <f t="shared" ca="1" si="499"/>
        <v>UPI</v>
      </c>
      <c r="M2291" s="7" t="str">
        <f t="shared" ca="1" si="500"/>
        <v>USA</v>
      </c>
      <c r="N2291" s="8" t="str">
        <f t="shared" ca="1" si="501"/>
        <v>Returned</v>
      </c>
    </row>
    <row r="2292" spans="1:14" x14ac:dyDescent="0.35">
      <c r="A2292" s="5" t="str">
        <f t="shared" si="502"/>
        <v>AMZ12292</v>
      </c>
      <c r="B2292" s="6">
        <f t="shared" ca="1" si="503"/>
        <v>45977</v>
      </c>
      <c r="C2292" s="7" t="str">
        <f t="shared" ca="1" si="490"/>
        <v>CUS59352</v>
      </c>
      <c r="D2292" s="7" t="str">
        <f t="shared" ca="1" si="491"/>
        <v>Fashion</v>
      </c>
      <c r="E2292" s="7" t="str">
        <f t="shared" ca="1" si="492"/>
        <v>Yoga Mat</v>
      </c>
      <c r="F2292" s="7" t="str">
        <f t="shared" ca="1" si="493"/>
        <v>Amazon Fulfilled</v>
      </c>
      <c r="G2292" s="7" t="str">
        <f t="shared" ca="1" si="494"/>
        <v>Yes</v>
      </c>
      <c r="H2292" s="7">
        <f t="shared" ca="1" si="495"/>
        <v>615</v>
      </c>
      <c r="I2292" s="7">
        <f t="shared" ca="1" si="496"/>
        <v>1</v>
      </c>
      <c r="J2292" s="7">
        <f t="shared" ca="1" si="497"/>
        <v>25</v>
      </c>
      <c r="K2292" s="7">
        <f t="shared" ca="1" si="498"/>
        <v>7</v>
      </c>
      <c r="L2292" s="7" t="str">
        <f t="shared" ca="1" si="499"/>
        <v>Debit Card</v>
      </c>
      <c r="M2292" s="7" t="str">
        <f t="shared" ca="1" si="500"/>
        <v>UK</v>
      </c>
      <c r="N2292" s="8" t="str">
        <f t="shared" ca="1" si="501"/>
        <v>Cancelled</v>
      </c>
    </row>
    <row r="2293" spans="1:14" x14ac:dyDescent="0.35">
      <c r="A2293" s="5" t="str">
        <f t="shared" si="502"/>
        <v>AMZ12293</v>
      </c>
      <c r="B2293" s="6">
        <f t="shared" ca="1" si="503"/>
        <v>45968</v>
      </c>
      <c r="C2293" s="7" t="str">
        <f t="shared" ca="1" si="490"/>
        <v>CUS11973</v>
      </c>
      <c r="D2293" s="7" t="str">
        <f t="shared" ca="1" si="491"/>
        <v>Books</v>
      </c>
      <c r="E2293" s="7" t="str">
        <f t="shared" ca="1" si="492"/>
        <v>Cotton T-Shirt</v>
      </c>
      <c r="F2293" s="7" t="str">
        <f t="shared" ca="1" si="493"/>
        <v>Third-Party Seller</v>
      </c>
      <c r="G2293" s="7" t="str">
        <f t="shared" ca="1" si="494"/>
        <v>Yes</v>
      </c>
      <c r="H2293" s="7">
        <f t="shared" ca="1" si="495"/>
        <v>349</v>
      </c>
      <c r="I2293" s="7">
        <f t="shared" ca="1" si="496"/>
        <v>1</v>
      </c>
      <c r="J2293" s="7">
        <f t="shared" ca="1" si="497"/>
        <v>26</v>
      </c>
      <c r="K2293" s="7">
        <f t="shared" ca="1" si="498"/>
        <v>13</v>
      </c>
      <c r="L2293" s="7" t="str">
        <f t="shared" ca="1" si="499"/>
        <v>UPI</v>
      </c>
      <c r="M2293" s="7" t="str">
        <f t="shared" ca="1" si="500"/>
        <v>India</v>
      </c>
      <c r="N2293" s="8" t="str">
        <f t="shared" ca="1" si="501"/>
        <v>Delivered</v>
      </c>
    </row>
    <row r="2294" spans="1:14" x14ac:dyDescent="0.35">
      <c r="A2294" s="5" t="str">
        <f t="shared" si="502"/>
        <v>AMZ12294</v>
      </c>
      <c r="B2294" s="6">
        <f t="shared" ca="1" si="503"/>
        <v>45913</v>
      </c>
      <c r="C2294" s="7" t="str">
        <f t="shared" ca="1" si="490"/>
        <v>CUS60657</v>
      </c>
      <c r="D2294" s="7" t="str">
        <f t="shared" ca="1" si="491"/>
        <v>Sports</v>
      </c>
      <c r="E2294" s="7" t="str">
        <f t="shared" ca="1" si="492"/>
        <v>Yoga Mat</v>
      </c>
      <c r="F2294" s="7" t="str">
        <f t="shared" ca="1" si="493"/>
        <v>Amazon Fulfilled</v>
      </c>
      <c r="G2294" s="7" t="str">
        <f t="shared" ca="1" si="494"/>
        <v>No</v>
      </c>
      <c r="H2294" s="7">
        <f t="shared" ca="1" si="495"/>
        <v>492</v>
      </c>
      <c r="I2294" s="7">
        <f t="shared" ca="1" si="496"/>
        <v>2</v>
      </c>
      <c r="J2294" s="7">
        <f t="shared" ca="1" si="497"/>
        <v>20</v>
      </c>
      <c r="K2294" s="7">
        <f t="shared" ca="1" si="498"/>
        <v>15</v>
      </c>
      <c r="L2294" s="7" t="str">
        <f t="shared" ca="1" si="499"/>
        <v>UPI</v>
      </c>
      <c r="M2294" s="7" t="str">
        <f t="shared" ca="1" si="500"/>
        <v>USA</v>
      </c>
      <c r="N2294" s="8" t="str">
        <f t="shared" ca="1" si="501"/>
        <v>Delivered</v>
      </c>
    </row>
    <row r="2295" spans="1:14" x14ac:dyDescent="0.35">
      <c r="A2295" s="5" t="str">
        <f t="shared" si="502"/>
        <v>AMZ12295</v>
      </c>
      <c r="B2295" s="6">
        <f t="shared" ca="1" si="503"/>
        <v>45841</v>
      </c>
      <c r="C2295" s="7" t="str">
        <f t="shared" ca="1" si="490"/>
        <v>CUS30326</v>
      </c>
      <c r="D2295" s="7" t="str">
        <f t="shared" ca="1" si="491"/>
        <v>Beauty</v>
      </c>
      <c r="E2295" s="7" t="str">
        <f t="shared" ca="1" si="492"/>
        <v>Iphone Charger</v>
      </c>
      <c r="F2295" s="7" t="str">
        <f t="shared" ca="1" si="493"/>
        <v>Third-Party Seller</v>
      </c>
      <c r="G2295" s="7" t="str">
        <f t="shared" ca="1" si="494"/>
        <v>No</v>
      </c>
      <c r="H2295" s="7">
        <f t="shared" ca="1" si="495"/>
        <v>21</v>
      </c>
      <c r="I2295" s="7">
        <f t="shared" ca="1" si="496"/>
        <v>1</v>
      </c>
      <c r="J2295" s="7">
        <f t="shared" ca="1" si="497"/>
        <v>15</v>
      </c>
      <c r="K2295" s="7">
        <f t="shared" ca="1" si="498"/>
        <v>11</v>
      </c>
      <c r="L2295" s="7" t="str">
        <f t="shared" ca="1" si="499"/>
        <v>Debit Card</v>
      </c>
      <c r="M2295" s="7" t="str">
        <f t="shared" ca="1" si="500"/>
        <v>India</v>
      </c>
      <c r="N2295" s="8" t="str">
        <f t="shared" ca="1" si="501"/>
        <v>Delivered</v>
      </c>
    </row>
    <row r="2296" spans="1:14" x14ac:dyDescent="0.35">
      <c r="A2296" s="5" t="str">
        <f t="shared" si="502"/>
        <v>AMZ12296</v>
      </c>
      <c r="B2296" s="6">
        <f t="shared" ca="1" si="503"/>
        <v>45850</v>
      </c>
      <c r="C2296" s="7" t="str">
        <f t="shared" ca="1" si="490"/>
        <v>CUS33550</v>
      </c>
      <c r="D2296" s="7" t="str">
        <f t="shared" ca="1" si="491"/>
        <v>Books</v>
      </c>
      <c r="E2296" s="7" t="str">
        <f t="shared" ca="1" si="492"/>
        <v>Cotton T-Shirt</v>
      </c>
      <c r="F2296" s="7" t="str">
        <f t="shared" ca="1" si="493"/>
        <v>Amazon Fulfilled</v>
      </c>
      <c r="G2296" s="7" t="str">
        <f t="shared" ca="1" si="494"/>
        <v>Yes</v>
      </c>
      <c r="H2296" s="7">
        <f t="shared" ca="1" si="495"/>
        <v>51</v>
      </c>
      <c r="I2296" s="7">
        <f t="shared" ca="1" si="496"/>
        <v>4</v>
      </c>
      <c r="J2296" s="7">
        <f t="shared" ca="1" si="497"/>
        <v>14</v>
      </c>
      <c r="K2296" s="7">
        <f t="shared" ca="1" si="498"/>
        <v>3</v>
      </c>
      <c r="L2296" s="7" t="str">
        <f t="shared" ca="1" si="499"/>
        <v>Credit Card</v>
      </c>
      <c r="M2296" s="7" t="str">
        <f t="shared" ca="1" si="500"/>
        <v>USA</v>
      </c>
      <c r="N2296" s="8" t="str">
        <f t="shared" ca="1" si="501"/>
        <v>Delivered</v>
      </c>
    </row>
    <row r="2297" spans="1:14" x14ac:dyDescent="0.35">
      <c r="A2297" s="5" t="str">
        <f t="shared" si="502"/>
        <v>AMZ12297</v>
      </c>
      <c r="B2297" s="6">
        <f t="shared" ca="1" si="503"/>
        <v>45845</v>
      </c>
      <c r="C2297" s="7" t="str">
        <f t="shared" ca="1" si="490"/>
        <v>CUS10849</v>
      </c>
      <c r="D2297" s="7" t="str">
        <f t="shared" ca="1" si="491"/>
        <v>Electronics</v>
      </c>
      <c r="E2297" s="7" t="str">
        <f t="shared" ca="1" si="492"/>
        <v>Bluetooth Speaker</v>
      </c>
      <c r="F2297" s="7" t="str">
        <f t="shared" ca="1" si="493"/>
        <v>Third-Party Seller</v>
      </c>
      <c r="G2297" s="7" t="str">
        <f t="shared" ca="1" si="494"/>
        <v>No</v>
      </c>
      <c r="H2297" s="7">
        <f t="shared" ca="1" si="495"/>
        <v>704</v>
      </c>
      <c r="I2297" s="7">
        <f t="shared" ca="1" si="496"/>
        <v>1</v>
      </c>
      <c r="J2297" s="7">
        <f t="shared" ca="1" si="497"/>
        <v>33</v>
      </c>
      <c r="K2297" s="7">
        <f t="shared" ca="1" si="498"/>
        <v>14</v>
      </c>
      <c r="L2297" s="7" t="str">
        <f t="shared" ca="1" si="499"/>
        <v>Debit Card</v>
      </c>
      <c r="M2297" s="7" t="str">
        <f t="shared" ca="1" si="500"/>
        <v>UK</v>
      </c>
      <c r="N2297" s="8" t="str">
        <f t="shared" ca="1" si="501"/>
        <v>Returned</v>
      </c>
    </row>
    <row r="2298" spans="1:14" x14ac:dyDescent="0.35">
      <c r="A2298" s="5" t="str">
        <f t="shared" si="502"/>
        <v>AMZ12298</v>
      </c>
      <c r="B2298" s="6">
        <f t="shared" ca="1" si="503"/>
        <v>45863</v>
      </c>
      <c r="C2298" s="7" t="str">
        <f t="shared" ca="1" si="490"/>
        <v>CUS70400</v>
      </c>
      <c r="D2298" s="7" t="str">
        <f t="shared" ca="1" si="491"/>
        <v>Fashion</v>
      </c>
      <c r="E2298" s="7" t="str">
        <f t="shared" ca="1" si="492"/>
        <v>Yoga Mat</v>
      </c>
      <c r="F2298" s="7" t="str">
        <f t="shared" ca="1" si="493"/>
        <v>Amazon Fulfilled</v>
      </c>
      <c r="G2298" s="7" t="str">
        <f t="shared" ca="1" si="494"/>
        <v>Yes</v>
      </c>
      <c r="H2298" s="7">
        <f t="shared" ca="1" si="495"/>
        <v>703</v>
      </c>
      <c r="I2298" s="7">
        <f t="shared" ca="1" si="496"/>
        <v>1</v>
      </c>
      <c r="J2298" s="7">
        <f t="shared" ca="1" si="497"/>
        <v>40</v>
      </c>
      <c r="K2298" s="7">
        <f t="shared" ca="1" si="498"/>
        <v>13</v>
      </c>
      <c r="L2298" s="7" t="str">
        <f t="shared" ca="1" si="499"/>
        <v>Credit Card</v>
      </c>
      <c r="M2298" s="7" t="str">
        <f t="shared" ca="1" si="500"/>
        <v>USA</v>
      </c>
      <c r="N2298" s="8" t="str">
        <f t="shared" ca="1" si="501"/>
        <v>Cancelled</v>
      </c>
    </row>
    <row r="2299" spans="1:14" x14ac:dyDescent="0.35">
      <c r="A2299" s="5" t="str">
        <f t="shared" si="502"/>
        <v>AMZ12299</v>
      </c>
      <c r="B2299" s="6">
        <f t="shared" ca="1" si="503"/>
        <v>45991</v>
      </c>
      <c r="C2299" s="7" t="str">
        <f t="shared" ca="1" si="490"/>
        <v>CUS95675</v>
      </c>
      <c r="D2299" s="7" t="str">
        <f t="shared" ca="1" si="491"/>
        <v>Beauty</v>
      </c>
      <c r="E2299" s="7" t="str">
        <f t="shared" ca="1" si="492"/>
        <v>Running Shoes</v>
      </c>
      <c r="F2299" s="7" t="str">
        <f t="shared" ca="1" si="493"/>
        <v>Amazon Fulfilled</v>
      </c>
      <c r="G2299" s="7" t="str">
        <f t="shared" ca="1" si="494"/>
        <v>Yes</v>
      </c>
      <c r="H2299" s="7">
        <f t="shared" ca="1" si="495"/>
        <v>542</v>
      </c>
      <c r="I2299" s="7">
        <f t="shared" ca="1" si="496"/>
        <v>3</v>
      </c>
      <c r="J2299" s="7">
        <f t="shared" ca="1" si="497"/>
        <v>7</v>
      </c>
      <c r="K2299" s="7">
        <f t="shared" ca="1" si="498"/>
        <v>8</v>
      </c>
      <c r="L2299" s="7" t="str">
        <f t="shared" ca="1" si="499"/>
        <v>Amazon Pay</v>
      </c>
      <c r="M2299" s="7" t="str">
        <f t="shared" ca="1" si="500"/>
        <v>India</v>
      </c>
      <c r="N2299" s="8" t="str">
        <f t="shared" ca="1" si="501"/>
        <v>Delivered</v>
      </c>
    </row>
    <row r="2300" spans="1:14" x14ac:dyDescent="0.35">
      <c r="A2300" s="5" t="str">
        <f t="shared" si="502"/>
        <v>AMZ12300</v>
      </c>
      <c r="B2300" s="6">
        <f t="shared" ca="1" si="503"/>
        <v>45920</v>
      </c>
      <c r="C2300" s="7" t="str">
        <f t="shared" ca="1" si="490"/>
        <v>CUS98101</v>
      </c>
      <c r="D2300" s="7" t="str">
        <f t="shared" ca="1" si="491"/>
        <v>Beauty</v>
      </c>
      <c r="E2300" s="7" t="str">
        <f t="shared" ca="1" si="492"/>
        <v>Iphone Charger</v>
      </c>
      <c r="F2300" s="7" t="str">
        <f t="shared" ca="1" si="493"/>
        <v>Third-Party Seller</v>
      </c>
      <c r="G2300" s="7" t="str">
        <f t="shared" ca="1" si="494"/>
        <v>Yes</v>
      </c>
      <c r="H2300" s="7">
        <f t="shared" ca="1" si="495"/>
        <v>369</v>
      </c>
      <c r="I2300" s="7">
        <f t="shared" ca="1" si="496"/>
        <v>4</v>
      </c>
      <c r="J2300" s="7">
        <f t="shared" ca="1" si="497"/>
        <v>18</v>
      </c>
      <c r="K2300" s="7">
        <f t="shared" ca="1" si="498"/>
        <v>4</v>
      </c>
      <c r="L2300" s="7" t="str">
        <f t="shared" ca="1" si="499"/>
        <v>Debit Card</v>
      </c>
      <c r="M2300" s="7" t="str">
        <f t="shared" ca="1" si="500"/>
        <v>India</v>
      </c>
      <c r="N2300" s="8" t="str">
        <f t="shared" ca="1" si="501"/>
        <v>Cancelled</v>
      </c>
    </row>
    <row r="2301" spans="1:14" x14ac:dyDescent="0.35">
      <c r="A2301" s="5" t="str">
        <f t="shared" si="502"/>
        <v>AMZ12301</v>
      </c>
      <c r="B2301" s="6">
        <f t="shared" ca="1" si="503"/>
        <v>45844</v>
      </c>
      <c r="C2301" s="7" t="str">
        <f t="shared" ca="1" si="490"/>
        <v>CUS80345</v>
      </c>
      <c r="D2301" s="7" t="str">
        <f t="shared" ca="1" si="491"/>
        <v>Fashion</v>
      </c>
      <c r="E2301" s="7" t="str">
        <f t="shared" ca="1" si="492"/>
        <v>Water Bottle</v>
      </c>
      <c r="F2301" s="7" t="str">
        <f t="shared" ca="1" si="493"/>
        <v>Third-Party Seller</v>
      </c>
      <c r="G2301" s="7" t="str">
        <f t="shared" ca="1" si="494"/>
        <v>Yes</v>
      </c>
      <c r="H2301" s="7">
        <f t="shared" ca="1" si="495"/>
        <v>621</v>
      </c>
      <c r="I2301" s="7">
        <f t="shared" ca="1" si="496"/>
        <v>4</v>
      </c>
      <c r="J2301" s="7">
        <f t="shared" ca="1" si="497"/>
        <v>32</v>
      </c>
      <c r="K2301" s="7">
        <f t="shared" ca="1" si="498"/>
        <v>10</v>
      </c>
      <c r="L2301" s="7" t="str">
        <f t="shared" ca="1" si="499"/>
        <v>Debit Card</v>
      </c>
      <c r="M2301" s="7" t="str">
        <f t="shared" ca="1" si="500"/>
        <v>Canada</v>
      </c>
      <c r="N2301" s="8" t="str">
        <f t="shared" ca="1" si="501"/>
        <v>Delivered</v>
      </c>
    </row>
    <row r="2302" spans="1:14" x14ac:dyDescent="0.35">
      <c r="A2302" s="5" t="str">
        <f t="shared" si="502"/>
        <v>AMZ12302</v>
      </c>
      <c r="B2302" s="6">
        <f t="shared" ca="1" si="503"/>
        <v>45845</v>
      </c>
      <c r="C2302" s="7" t="str">
        <f t="shared" ca="1" si="490"/>
        <v>CUS99249</v>
      </c>
      <c r="D2302" s="7" t="str">
        <f t="shared" ca="1" si="491"/>
        <v>Books</v>
      </c>
      <c r="E2302" s="7" t="str">
        <f t="shared" ca="1" si="492"/>
        <v>Air  Fryer</v>
      </c>
      <c r="F2302" s="7" t="str">
        <f t="shared" ca="1" si="493"/>
        <v>Third-Party Seller</v>
      </c>
      <c r="G2302" s="7" t="str">
        <f t="shared" ca="1" si="494"/>
        <v>No</v>
      </c>
      <c r="H2302" s="7">
        <f t="shared" ca="1" si="495"/>
        <v>44</v>
      </c>
      <c r="I2302" s="7">
        <f t="shared" ca="1" si="496"/>
        <v>1</v>
      </c>
      <c r="J2302" s="7">
        <f t="shared" ca="1" si="497"/>
        <v>3</v>
      </c>
      <c r="K2302" s="7">
        <f t="shared" ca="1" si="498"/>
        <v>14</v>
      </c>
      <c r="L2302" s="7" t="str">
        <f t="shared" ca="1" si="499"/>
        <v>UPI</v>
      </c>
      <c r="M2302" s="7" t="str">
        <f t="shared" ca="1" si="500"/>
        <v>UK</v>
      </c>
      <c r="N2302" s="8" t="str">
        <f t="shared" ca="1" si="501"/>
        <v>Delivered</v>
      </c>
    </row>
    <row r="2303" spans="1:14" x14ac:dyDescent="0.35">
      <c r="A2303" s="5" t="str">
        <f t="shared" si="502"/>
        <v>AMZ12303</v>
      </c>
      <c r="B2303" s="6">
        <f t="shared" ca="1" si="503"/>
        <v>45889</v>
      </c>
      <c r="C2303" s="7" t="str">
        <f t="shared" ca="1" si="490"/>
        <v>CUS37990</v>
      </c>
      <c r="D2303" s="7" t="str">
        <f t="shared" ca="1" si="491"/>
        <v>Fashion</v>
      </c>
      <c r="E2303" s="7" t="str">
        <f t="shared" ca="1" si="492"/>
        <v>Water Bottle</v>
      </c>
      <c r="F2303" s="7" t="str">
        <f t="shared" ca="1" si="493"/>
        <v>Amazon Fulfilled</v>
      </c>
      <c r="G2303" s="7" t="str">
        <f t="shared" ca="1" si="494"/>
        <v>Yes</v>
      </c>
      <c r="H2303" s="7">
        <f t="shared" ca="1" si="495"/>
        <v>410</v>
      </c>
      <c r="I2303" s="7">
        <f t="shared" ca="1" si="496"/>
        <v>3</v>
      </c>
      <c r="J2303" s="7">
        <f t="shared" ca="1" si="497"/>
        <v>13</v>
      </c>
      <c r="K2303" s="7">
        <f t="shared" ca="1" si="498"/>
        <v>4</v>
      </c>
      <c r="L2303" s="7" t="str">
        <f t="shared" ca="1" si="499"/>
        <v>Net Banking</v>
      </c>
      <c r="M2303" s="7" t="str">
        <f t="shared" ca="1" si="500"/>
        <v>UK</v>
      </c>
      <c r="N2303" s="8" t="str">
        <f t="shared" ca="1" si="501"/>
        <v>Returned</v>
      </c>
    </row>
    <row r="2304" spans="1:14" x14ac:dyDescent="0.35">
      <c r="A2304" s="5" t="str">
        <f t="shared" si="502"/>
        <v>AMZ12304</v>
      </c>
      <c r="B2304" s="6">
        <f t="shared" ca="1" si="503"/>
        <v>45853</v>
      </c>
      <c r="C2304" s="7" t="str">
        <f t="shared" ca="1" si="490"/>
        <v>CUS83895</v>
      </c>
      <c r="D2304" s="7" t="str">
        <f t="shared" ca="1" si="491"/>
        <v>Beauty</v>
      </c>
      <c r="E2304" s="7" t="str">
        <f t="shared" ca="1" si="492"/>
        <v>Face Cream</v>
      </c>
      <c r="F2304" s="7" t="str">
        <f t="shared" ca="1" si="493"/>
        <v>Third-Party Seller</v>
      </c>
      <c r="G2304" s="7" t="str">
        <f t="shared" ca="1" si="494"/>
        <v>No</v>
      </c>
      <c r="H2304" s="7">
        <f t="shared" ca="1" si="495"/>
        <v>328</v>
      </c>
      <c r="I2304" s="7">
        <f t="shared" ca="1" si="496"/>
        <v>1</v>
      </c>
      <c r="J2304" s="7">
        <f t="shared" ca="1" si="497"/>
        <v>21</v>
      </c>
      <c r="K2304" s="7">
        <f t="shared" ca="1" si="498"/>
        <v>11</v>
      </c>
      <c r="L2304" s="7" t="str">
        <f t="shared" ca="1" si="499"/>
        <v>UPI</v>
      </c>
      <c r="M2304" s="7" t="str">
        <f t="shared" ca="1" si="500"/>
        <v>UK</v>
      </c>
      <c r="N2304" s="8" t="str">
        <f t="shared" ca="1" si="501"/>
        <v>Delivered</v>
      </c>
    </row>
    <row r="2305" spans="1:14" x14ac:dyDescent="0.35">
      <c r="A2305" s="5" t="str">
        <f t="shared" si="502"/>
        <v>AMZ12305</v>
      </c>
      <c r="B2305" s="6">
        <f t="shared" ca="1" si="503"/>
        <v>45933</v>
      </c>
      <c r="C2305" s="7" t="str">
        <f t="shared" ca="1" si="490"/>
        <v>CUS16165</v>
      </c>
      <c r="D2305" s="7" t="str">
        <f t="shared" ca="1" si="491"/>
        <v>Electronics</v>
      </c>
      <c r="E2305" s="7" t="str">
        <f t="shared" ca="1" si="492"/>
        <v>Bluetooth Speaker</v>
      </c>
      <c r="F2305" s="7" t="str">
        <f t="shared" ca="1" si="493"/>
        <v>Amazon Fulfilled</v>
      </c>
      <c r="G2305" s="7" t="str">
        <f t="shared" ca="1" si="494"/>
        <v>No</v>
      </c>
      <c r="H2305" s="7">
        <f t="shared" ca="1" si="495"/>
        <v>325</v>
      </c>
      <c r="I2305" s="7">
        <f t="shared" ca="1" si="496"/>
        <v>1</v>
      </c>
      <c r="J2305" s="7">
        <f t="shared" ca="1" si="497"/>
        <v>5</v>
      </c>
      <c r="K2305" s="7">
        <f t="shared" ca="1" si="498"/>
        <v>11</v>
      </c>
      <c r="L2305" s="7" t="str">
        <f t="shared" ca="1" si="499"/>
        <v>Net Banking</v>
      </c>
      <c r="M2305" s="7" t="str">
        <f t="shared" ca="1" si="500"/>
        <v>USA</v>
      </c>
      <c r="N2305" s="8" t="str">
        <f t="shared" ca="1" si="501"/>
        <v>Delivered</v>
      </c>
    </row>
    <row r="2306" spans="1:14" x14ac:dyDescent="0.35">
      <c r="A2306" s="5" t="str">
        <f t="shared" si="502"/>
        <v>AMZ12306</v>
      </c>
      <c r="B2306" s="6">
        <f t="shared" ca="1" si="503"/>
        <v>45866</v>
      </c>
      <c r="C2306" s="7" t="str">
        <f t="shared" ref="C2306:C2369" ca="1" si="504">"CUS"&amp;RANDBETWEEN(10000,99999)</f>
        <v>CUS96064</v>
      </c>
      <c r="D2306" s="7" t="str">
        <f t="shared" ref="D2306:D2369" ca="1" si="505">CHOOSE(RANDBETWEEN(1,6),"Electronics","Fashion","Home &amp; Kitchen","Beauty","Books","Sports")</f>
        <v>Fashion</v>
      </c>
      <c r="E2306" s="7" t="str">
        <f t="shared" ref="E2306:E2369" ca="1" si="506">CHOOSE(RANDBETWEEN(1,10),"Iphone Charger","Bluetooth Speaker","Running Shoes","Cotton T-Shirt","Air  Fryer","Face Cream","Yoga Mat","Smart Watch","Noise Cancelling Headphones","Water Bottle")</f>
        <v>Face Cream</v>
      </c>
      <c r="F2306" s="7" t="str">
        <f t="shared" ref="F2306:F2369" ca="1" si="507">CHOOSE(RANDBETWEEN(1,2),"Amazon Fulfilled","Third-Party Seller")</f>
        <v>Amazon Fulfilled</v>
      </c>
      <c r="G2306" s="7" t="str">
        <f t="shared" ref="G2306:G2369" ca="1" si="508">CHOOSE(RANDBETWEEN(1,2),"Yes","No")</f>
        <v>No</v>
      </c>
      <c r="H2306" s="7">
        <f t="shared" ref="H2306:H2369" ca="1" si="509">RANDBETWEEN(8,800)</f>
        <v>351</v>
      </c>
      <c r="I2306" s="7">
        <f t="shared" ref="I2306:I2369" ca="1" si="510">RANDBETWEEN(1,4)</f>
        <v>2</v>
      </c>
      <c r="J2306" s="7">
        <f t="shared" ref="J2306:J2369" ca="1" si="511">RANDBETWEEN(0,40)</f>
        <v>11</v>
      </c>
      <c r="K2306" s="7">
        <f t="shared" ref="K2306:K2369" ca="1" si="512">IF(J2306="Yes",0,RANDBETWEEN(3,15))</f>
        <v>3</v>
      </c>
      <c r="L2306" s="7" t="str">
        <f t="shared" ref="L2306:L2369" ca="1" si="513">CHOOSE(RANDBETWEEN(1,5),"Credit Card","Debit Card","UPI","Net Banking","Amazon Pay")</f>
        <v>Debit Card</v>
      </c>
      <c r="M2306" s="7" t="str">
        <f t="shared" ref="M2306:M2369" ca="1" si="514">CHOOSE(RANDBETWEEN(1,4),"USA","India","UK","Canada")</f>
        <v>Canada</v>
      </c>
      <c r="N2306" s="8" t="str">
        <f t="shared" ref="N2306:N2369" ca="1" si="515">CHOOSE(RANDBETWEEN(1,5),"Delivered","Delivered","Delivered","Returned","Cancelled")</f>
        <v>Delivered</v>
      </c>
    </row>
    <row r="2307" spans="1:14" x14ac:dyDescent="0.35">
      <c r="A2307" s="5" t="str">
        <f t="shared" ref="A2307:A2370" si="516">"AMZ"&amp;10000+ROW()</f>
        <v>AMZ12307</v>
      </c>
      <c r="B2307" s="6">
        <f t="shared" ref="B2307:B2370" ca="1" si="517">RANDBETWEEN(DATE(2025,7,1), DATE(2025,12,31))</f>
        <v>46010</v>
      </c>
      <c r="C2307" s="7" t="str">
        <f t="shared" ca="1" si="504"/>
        <v>CUS90341</v>
      </c>
      <c r="D2307" s="7" t="str">
        <f t="shared" ca="1" si="505"/>
        <v>Books</v>
      </c>
      <c r="E2307" s="7" t="str">
        <f t="shared" ca="1" si="506"/>
        <v>Yoga Mat</v>
      </c>
      <c r="F2307" s="7" t="str">
        <f t="shared" ca="1" si="507"/>
        <v>Amazon Fulfilled</v>
      </c>
      <c r="G2307" s="7" t="str">
        <f t="shared" ca="1" si="508"/>
        <v>Yes</v>
      </c>
      <c r="H2307" s="7">
        <f t="shared" ca="1" si="509"/>
        <v>231</v>
      </c>
      <c r="I2307" s="7">
        <f t="shared" ca="1" si="510"/>
        <v>1</v>
      </c>
      <c r="J2307" s="7">
        <f t="shared" ca="1" si="511"/>
        <v>7</v>
      </c>
      <c r="K2307" s="7">
        <f t="shared" ca="1" si="512"/>
        <v>3</v>
      </c>
      <c r="L2307" s="7" t="str">
        <f t="shared" ca="1" si="513"/>
        <v>Amazon Pay</v>
      </c>
      <c r="M2307" s="7" t="str">
        <f t="shared" ca="1" si="514"/>
        <v>Canada</v>
      </c>
      <c r="N2307" s="8" t="str">
        <f t="shared" ca="1" si="515"/>
        <v>Delivered</v>
      </c>
    </row>
    <row r="2308" spans="1:14" x14ac:dyDescent="0.35">
      <c r="A2308" s="5" t="str">
        <f t="shared" si="516"/>
        <v>AMZ12308</v>
      </c>
      <c r="B2308" s="6">
        <f t="shared" ca="1" si="517"/>
        <v>46022</v>
      </c>
      <c r="C2308" s="7" t="str">
        <f t="shared" ca="1" si="504"/>
        <v>CUS16018</v>
      </c>
      <c r="D2308" s="7" t="str">
        <f t="shared" ca="1" si="505"/>
        <v>Books</v>
      </c>
      <c r="E2308" s="7" t="str">
        <f t="shared" ca="1" si="506"/>
        <v>Yoga Mat</v>
      </c>
      <c r="F2308" s="7" t="str">
        <f t="shared" ca="1" si="507"/>
        <v>Third-Party Seller</v>
      </c>
      <c r="G2308" s="7" t="str">
        <f t="shared" ca="1" si="508"/>
        <v>No</v>
      </c>
      <c r="H2308" s="7">
        <f t="shared" ca="1" si="509"/>
        <v>52</v>
      </c>
      <c r="I2308" s="7">
        <f t="shared" ca="1" si="510"/>
        <v>1</v>
      </c>
      <c r="J2308" s="7">
        <f t="shared" ca="1" si="511"/>
        <v>5</v>
      </c>
      <c r="K2308" s="7">
        <f t="shared" ca="1" si="512"/>
        <v>6</v>
      </c>
      <c r="L2308" s="7" t="str">
        <f t="shared" ca="1" si="513"/>
        <v>UPI</v>
      </c>
      <c r="M2308" s="7" t="str">
        <f t="shared" ca="1" si="514"/>
        <v>Canada</v>
      </c>
      <c r="N2308" s="8" t="str">
        <f t="shared" ca="1" si="515"/>
        <v>Delivered</v>
      </c>
    </row>
    <row r="2309" spans="1:14" x14ac:dyDescent="0.35">
      <c r="A2309" s="5" t="str">
        <f t="shared" si="516"/>
        <v>AMZ12309</v>
      </c>
      <c r="B2309" s="6">
        <f t="shared" ca="1" si="517"/>
        <v>45995</v>
      </c>
      <c r="C2309" s="7" t="str">
        <f t="shared" ca="1" si="504"/>
        <v>CUS76024</v>
      </c>
      <c r="D2309" s="7" t="str">
        <f t="shared" ca="1" si="505"/>
        <v>Sports</v>
      </c>
      <c r="E2309" s="7" t="str">
        <f t="shared" ca="1" si="506"/>
        <v>Face Cream</v>
      </c>
      <c r="F2309" s="7" t="str">
        <f t="shared" ca="1" si="507"/>
        <v>Third-Party Seller</v>
      </c>
      <c r="G2309" s="7" t="str">
        <f t="shared" ca="1" si="508"/>
        <v>Yes</v>
      </c>
      <c r="H2309" s="7">
        <f t="shared" ca="1" si="509"/>
        <v>605</v>
      </c>
      <c r="I2309" s="7">
        <f t="shared" ca="1" si="510"/>
        <v>3</v>
      </c>
      <c r="J2309" s="7">
        <f t="shared" ca="1" si="511"/>
        <v>35</v>
      </c>
      <c r="K2309" s="7">
        <f t="shared" ca="1" si="512"/>
        <v>5</v>
      </c>
      <c r="L2309" s="7" t="str">
        <f t="shared" ca="1" si="513"/>
        <v>Net Banking</v>
      </c>
      <c r="M2309" s="7" t="str">
        <f t="shared" ca="1" si="514"/>
        <v>UK</v>
      </c>
      <c r="N2309" s="8" t="str">
        <f t="shared" ca="1" si="515"/>
        <v>Delivered</v>
      </c>
    </row>
    <row r="2310" spans="1:14" x14ac:dyDescent="0.35">
      <c r="A2310" s="5" t="str">
        <f t="shared" si="516"/>
        <v>AMZ12310</v>
      </c>
      <c r="B2310" s="6">
        <f t="shared" ca="1" si="517"/>
        <v>45981</v>
      </c>
      <c r="C2310" s="7" t="str">
        <f t="shared" ca="1" si="504"/>
        <v>CUS82293</v>
      </c>
      <c r="D2310" s="7" t="str">
        <f t="shared" ca="1" si="505"/>
        <v>Sports</v>
      </c>
      <c r="E2310" s="7" t="str">
        <f t="shared" ca="1" si="506"/>
        <v>Running Shoes</v>
      </c>
      <c r="F2310" s="7" t="str">
        <f t="shared" ca="1" si="507"/>
        <v>Third-Party Seller</v>
      </c>
      <c r="G2310" s="7" t="str">
        <f t="shared" ca="1" si="508"/>
        <v>Yes</v>
      </c>
      <c r="H2310" s="7">
        <f t="shared" ca="1" si="509"/>
        <v>224</v>
      </c>
      <c r="I2310" s="7">
        <f t="shared" ca="1" si="510"/>
        <v>2</v>
      </c>
      <c r="J2310" s="7">
        <f t="shared" ca="1" si="511"/>
        <v>7</v>
      </c>
      <c r="K2310" s="7">
        <f t="shared" ca="1" si="512"/>
        <v>8</v>
      </c>
      <c r="L2310" s="7" t="str">
        <f t="shared" ca="1" si="513"/>
        <v>Net Banking</v>
      </c>
      <c r="M2310" s="7" t="str">
        <f t="shared" ca="1" si="514"/>
        <v>USA</v>
      </c>
      <c r="N2310" s="8" t="str">
        <f t="shared" ca="1" si="515"/>
        <v>Returned</v>
      </c>
    </row>
    <row r="2311" spans="1:14" x14ac:dyDescent="0.35">
      <c r="A2311" s="5" t="str">
        <f t="shared" si="516"/>
        <v>AMZ12311</v>
      </c>
      <c r="B2311" s="6">
        <f t="shared" ca="1" si="517"/>
        <v>45915</v>
      </c>
      <c r="C2311" s="7" t="str">
        <f t="shared" ca="1" si="504"/>
        <v>CUS90677</v>
      </c>
      <c r="D2311" s="7" t="str">
        <f t="shared" ca="1" si="505"/>
        <v>Home &amp; Kitchen</v>
      </c>
      <c r="E2311" s="7" t="str">
        <f t="shared" ca="1" si="506"/>
        <v>Water Bottle</v>
      </c>
      <c r="F2311" s="7" t="str">
        <f t="shared" ca="1" si="507"/>
        <v>Third-Party Seller</v>
      </c>
      <c r="G2311" s="7" t="str">
        <f t="shared" ca="1" si="508"/>
        <v>Yes</v>
      </c>
      <c r="H2311" s="7">
        <f t="shared" ca="1" si="509"/>
        <v>219</v>
      </c>
      <c r="I2311" s="7">
        <f t="shared" ca="1" si="510"/>
        <v>2</v>
      </c>
      <c r="J2311" s="7">
        <f t="shared" ca="1" si="511"/>
        <v>38</v>
      </c>
      <c r="K2311" s="7">
        <f t="shared" ca="1" si="512"/>
        <v>8</v>
      </c>
      <c r="L2311" s="7" t="str">
        <f t="shared" ca="1" si="513"/>
        <v>Net Banking</v>
      </c>
      <c r="M2311" s="7" t="str">
        <f t="shared" ca="1" si="514"/>
        <v>UK</v>
      </c>
      <c r="N2311" s="8" t="str">
        <f t="shared" ca="1" si="515"/>
        <v>Delivered</v>
      </c>
    </row>
    <row r="2312" spans="1:14" x14ac:dyDescent="0.35">
      <c r="A2312" s="5" t="str">
        <f t="shared" si="516"/>
        <v>AMZ12312</v>
      </c>
      <c r="B2312" s="6">
        <f t="shared" ca="1" si="517"/>
        <v>45975</v>
      </c>
      <c r="C2312" s="7" t="str">
        <f t="shared" ca="1" si="504"/>
        <v>CUS49845</v>
      </c>
      <c r="D2312" s="7" t="str">
        <f t="shared" ca="1" si="505"/>
        <v>Fashion</v>
      </c>
      <c r="E2312" s="7" t="str">
        <f t="shared" ca="1" si="506"/>
        <v>Iphone Charger</v>
      </c>
      <c r="F2312" s="7" t="str">
        <f t="shared" ca="1" si="507"/>
        <v>Amazon Fulfilled</v>
      </c>
      <c r="G2312" s="7" t="str">
        <f t="shared" ca="1" si="508"/>
        <v>No</v>
      </c>
      <c r="H2312" s="7">
        <f t="shared" ca="1" si="509"/>
        <v>639</v>
      </c>
      <c r="I2312" s="7">
        <f t="shared" ca="1" si="510"/>
        <v>4</v>
      </c>
      <c r="J2312" s="7">
        <f t="shared" ca="1" si="511"/>
        <v>15</v>
      </c>
      <c r="K2312" s="7">
        <f t="shared" ca="1" si="512"/>
        <v>10</v>
      </c>
      <c r="L2312" s="7" t="str">
        <f t="shared" ca="1" si="513"/>
        <v>UPI</v>
      </c>
      <c r="M2312" s="7" t="str">
        <f t="shared" ca="1" si="514"/>
        <v>UK</v>
      </c>
      <c r="N2312" s="8" t="str">
        <f t="shared" ca="1" si="515"/>
        <v>Delivered</v>
      </c>
    </row>
    <row r="2313" spans="1:14" x14ac:dyDescent="0.35">
      <c r="A2313" s="5" t="str">
        <f t="shared" si="516"/>
        <v>AMZ12313</v>
      </c>
      <c r="B2313" s="6">
        <f t="shared" ca="1" si="517"/>
        <v>46020</v>
      </c>
      <c r="C2313" s="7" t="str">
        <f t="shared" ca="1" si="504"/>
        <v>CUS32957</v>
      </c>
      <c r="D2313" s="7" t="str">
        <f t="shared" ca="1" si="505"/>
        <v>Books</v>
      </c>
      <c r="E2313" s="7" t="str">
        <f t="shared" ca="1" si="506"/>
        <v>Running Shoes</v>
      </c>
      <c r="F2313" s="7" t="str">
        <f t="shared" ca="1" si="507"/>
        <v>Amazon Fulfilled</v>
      </c>
      <c r="G2313" s="7" t="str">
        <f t="shared" ca="1" si="508"/>
        <v>Yes</v>
      </c>
      <c r="H2313" s="7">
        <f t="shared" ca="1" si="509"/>
        <v>739</v>
      </c>
      <c r="I2313" s="7">
        <f t="shared" ca="1" si="510"/>
        <v>3</v>
      </c>
      <c r="J2313" s="7">
        <f t="shared" ca="1" si="511"/>
        <v>24</v>
      </c>
      <c r="K2313" s="7">
        <f t="shared" ca="1" si="512"/>
        <v>13</v>
      </c>
      <c r="L2313" s="7" t="str">
        <f t="shared" ca="1" si="513"/>
        <v>Net Banking</v>
      </c>
      <c r="M2313" s="7" t="str">
        <f t="shared" ca="1" si="514"/>
        <v>Canada</v>
      </c>
      <c r="N2313" s="8" t="str">
        <f t="shared" ca="1" si="515"/>
        <v>Cancelled</v>
      </c>
    </row>
    <row r="2314" spans="1:14" x14ac:dyDescent="0.35">
      <c r="A2314" s="5" t="str">
        <f t="shared" si="516"/>
        <v>AMZ12314</v>
      </c>
      <c r="B2314" s="6">
        <f t="shared" ca="1" si="517"/>
        <v>45915</v>
      </c>
      <c r="C2314" s="7" t="str">
        <f t="shared" ca="1" si="504"/>
        <v>CUS98713</v>
      </c>
      <c r="D2314" s="7" t="str">
        <f t="shared" ca="1" si="505"/>
        <v>Books</v>
      </c>
      <c r="E2314" s="7" t="str">
        <f t="shared" ca="1" si="506"/>
        <v>Yoga Mat</v>
      </c>
      <c r="F2314" s="7" t="str">
        <f t="shared" ca="1" si="507"/>
        <v>Amazon Fulfilled</v>
      </c>
      <c r="G2314" s="7" t="str">
        <f t="shared" ca="1" si="508"/>
        <v>No</v>
      </c>
      <c r="H2314" s="7">
        <f t="shared" ca="1" si="509"/>
        <v>303</v>
      </c>
      <c r="I2314" s="7">
        <f t="shared" ca="1" si="510"/>
        <v>3</v>
      </c>
      <c r="J2314" s="7">
        <f t="shared" ca="1" si="511"/>
        <v>21</v>
      </c>
      <c r="K2314" s="7">
        <f t="shared" ca="1" si="512"/>
        <v>5</v>
      </c>
      <c r="L2314" s="7" t="str">
        <f t="shared" ca="1" si="513"/>
        <v>UPI</v>
      </c>
      <c r="M2314" s="7" t="str">
        <f t="shared" ca="1" si="514"/>
        <v>USA</v>
      </c>
      <c r="N2314" s="8" t="str">
        <f t="shared" ca="1" si="515"/>
        <v>Cancelled</v>
      </c>
    </row>
    <row r="2315" spans="1:14" x14ac:dyDescent="0.35">
      <c r="A2315" s="5" t="str">
        <f t="shared" si="516"/>
        <v>AMZ12315</v>
      </c>
      <c r="B2315" s="6">
        <f t="shared" ca="1" si="517"/>
        <v>45970</v>
      </c>
      <c r="C2315" s="7" t="str">
        <f t="shared" ca="1" si="504"/>
        <v>CUS93858</v>
      </c>
      <c r="D2315" s="7" t="str">
        <f t="shared" ca="1" si="505"/>
        <v>Fashion</v>
      </c>
      <c r="E2315" s="7" t="str">
        <f t="shared" ca="1" si="506"/>
        <v>Air  Fryer</v>
      </c>
      <c r="F2315" s="7" t="str">
        <f t="shared" ca="1" si="507"/>
        <v>Third-Party Seller</v>
      </c>
      <c r="G2315" s="7" t="str">
        <f t="shared" ca="1" si="508"/>
        <v>Yes</v>
      </c>
      <c r="H2315" s="7">
        <f t="shared" ca="1" si="509"/>
        <v>728</v>
      </c>
      <c r="I2315" s="7">
        <f t="shared" ca="1" si="510"/>
        <v>2</v>
      </c>
      <c r="J2315" s="7">
        <f t="shared" ca="1" si="511"/>
        <v>24</v>
      </c>
      <c r="K2315" s="7">
        <f t="shared" ca="1" si="512"/>
        <v>10</v>
      </c>
      <c r="L2315" s="7" t="str">
        <f t="shared" ca="1" si="513"/>
        <v>UPI</v>
      </c>
      <c r="M2315" s="7" t="str">
        <f t="shared" ca="1" si="514"/>
        <v>UK</v>
      </c>
      <c r="N2315" s="8" t="str">
        <f t="shared" ca="1" si="515"/>
        <v>Delivered</v>
      </c>
    </row>
    <row r="2316" spans="1:14" x14ac:dyDescent="0.35">
      <c r="A2316" s="5" t="str">
        <f t="shared" si="516"/>
        <v>AMZ12316</v>
      </c>
      <c r="B2316" s="6">
        <f t="shared" ca="1" si="517"/>
        <v>45938</v>
      </c>
      <c r="C2316" s="7" t="str">
        <f t="shared" ca="1" si="504"/>
        <v>CUS32452</v>
      </c>
      <c r="D2316" s="7" t="str">
        <f t="shared" ca="1" si="505"/>
        <v>Beauty</v>
      </c>
      <c r="E2316" s="7" t="str">
        <f t="shared" ca="1" si="506"/>
        <v>Iphone Charger</v>
      </c>
      <c r="F2316" s="7" t="str">
        <f t="shared" ca="1" si="507"/>
        <v>Third-Party Seller</v>
      </c>
      <c r="G2316" s="7" t="str">
        <f t="shared" ca="1" si="508"/>
        <v>Yes</v>
      </c>
      <c r="H2316" s="7">
        <f t="shared" ca="1" si="509"/>
        <v>725</v>
      </c>
      <c r="I2316" s="7">
        <f t="shared" ca="1" si="510"/>
        <v>2</v>
      </c>
      <c r="J2316" s="7">
        <f t="shared" ca="1" si="511"/>
        <v>30</v>
      </c>
      <c r="K2316" s="7">
        <f t="shared" ca="1" si="512"/>
        <v>13</v>
      </c>
      <c r="L2316" s="7" t="str">
        <f t="shared" ca="1" si="513"/>
        <v>Debit Card</v>
      </c>
      <c r="M2316" s="7" t="str">
        <f t="shared" ca="1" si="514"/>
        <v>Canada</v>
      </c>
      <c r="N2316" s="8" t="str">
        <f t="shared" ca="1" si="515"/>
        <v>Cancelled</v>
      </c>
    </row>
    <row r="2317" spans="1:14" x14ac:dyDescent="0.35">
      <c r="A2317" s="5" t="str">
        <f t="shared" si="516"/>
        <v>AMZ12317</v>
      </c>
      <c r="B2317" s="6">
        <f t="shared" ca="1" si="517"/>
        <v>45937</v>
      </c>
      <c r="C2317" s="7" t="str">
        <f t="shared" ca="1" si="504"/>
        <v>CUS33407</v>
      </c>
      <c r="D2317" s="7" t="str">
        <f t="shared" ca="1" si="505"/>
        <v>Books</v>
      </c>
      <c r="E2317" s="7" t="str">
        <f t="shared" ca="1" si="506"/>
        <v>Air  Fryer</v>
      </c>
      <c r="F2317" s="7" t="str">
        <f t="shared" ca="1" si="507"/>
        <v>Third-Party Seller</v>
      </c>
      <c r="G2317" s="7" t="str">
        <f t="shared" ca="1" si="508"/>
        <v>Yes</v>
      </c>
      <c r="H2317" s="7">
        <f t="shared" ca="1" si="509"/>
        <v>361</v>
      </c>
      <c r="I2317" s="7">
        <f t="shared" ca="1" si="510"/>
        <v>2</v>
      </c>
      <c r="J2317" s="7">
        <f t="shared" ca="1" si="511"/>
        <v>11</v>
      </c>
      <c r="K2317" s="7">
        <f t="shared" ca="1" si="512"/>
        <v>14</v>
      </c>
      <c r="L2317" s="7" t="str">
        <f t="shared" ca="1" si="513"/>
        <v>Amazon Pay</v>
      </c>
      <c r="M2317" s="7" t="str">
        <f t="shared" ca="1" si="514"/>
        <v>USA</v>
      </c>
      <c r="N2317" s="8" t="str">
        <f t="shared" ca="1" si="515"/>
        <v>Delivered</v>
      </c>
    </row>
    <row r="2318" spans="1:14" x14ac:dyDescent="0.35">
      <c r="A2318" s="5" t="str">
        <f t="shared" si="516"/>
        <v>AMZ12318</v>
      </c>
      <c r="B2318" s="6">
        <f t="shared" ca="1" si="517"/>
        <v>45973</v>
      </c>
      <c r="C2318" s="7" t="str">
        <f t="shared" ca="1" si="504"/>
        <v>CUS18870</v>
      </c>
      <c r="D2318" s="7" t="str">
        <f t="shared" ca="1" si="505"/>
        <v>Sports</v>
      </c>
      <c r="E2318" s="7" t="str">
        <f t="shared" ca="1" si="506"/>
        <v>Bluetooth Speaker</v>
      </c>
      <c r="F2318" s="7" t="str">
        <f t="shared" ca="1" si="507"/>
        <v>Amazon Fulfilled</v>
      </c>
      <c r="G2318" s="7" t="str">
        <f t="shared" ca="1" si="508"/>
        <v>Yes</v>
      </c>
      <c r="H2318" s="7">
        <f t="shared" ca="1" si="509"/>
        <v>476</v>
      </c>
      <c r="I2318" s="7">
        <f t="shared" ca="1" si="510"/>
        <v>1</v>
      </c>
      <c r="J2318" s="7">
        <f t="shared" ca="1" si="511"/>
        <v>13</v>
      </c>
      <c r="K2318" s="7">
        <f t="shared" ca="1" si="512"/>
        <v>3</v>
      </c>
      <c r="L2318" s="7" t="str">
        <f t="shared" ca="1" si="513"/>
        <v>UPI</v>
      </c>
      <c r="M2318" s="7" t="str">
        <f t="shared" ca="1" si="514"/>
        <v>UK</v>
      </c>
      <c r="N2318" s="8" t="str">
        <f t="shared" ca="1" si="515"/>
        <v>Returned</v>
      </c>
    </row>
    <row r="2319" spans="1:14" x14ac:dyDescent="0.35">
      <c r="A2319" s="5" t="str">
        <f t="shared" si="516"/>
        <v>AMZ12319</v>
      </c>
      <c r="B2319" s="6">
        <f t="shared" ca="1" si="517"/>
        <v>45975</v>
      </c>
      <c r="C2319" s="7" t="str">
        <f t="shared" ca="1" si="504"/>
        <v>CUS70123</v>
      </c>
      <c r="D2319" s="7" t="str">
        <f t="shared" ca="1" si="505"/>
        <v>Sports</v>
      </c>
      <c r="E2319" s="7" t="str">
        <f t="shared" ca="1" si="506"/>
        <v>Noise Cancelling Headphones</v>
      </c>
      <c r="F2319" s="7" t="str">
        <f t="shared" ca="1" si="507"/>
        <v>Third-Party Seller</v>
      </c>
      <c r="G2319" s="7" t="str">
        <f t="shared" ca="1" si="508"/>
        <v>Yes</v>
      </c>
      <c r="H2319" s="7">
        <f t="shared" ca="1" si="509"/>
        <v>769</v>
      </c>
      <c r="I2319" s="7">
        <f t="shared" ca="1" si="510"/>
        <v>2</v>
      </c>
      <c r="J2319" s="7">
        <f t="shared" ca="1" si="511"/>
        <v>20</v>
      </c>
      <c r="K2319" s="7">
        <f t="shared" ca="1" si="512"/>
        <v>9</v>
      </c>
      <c r="L2319" s="7" t="str">
        <f t="shared" ca="1" si="513"/>
        <v>Amazon Pay</v>
      </c>
      <c r="M2319" s="7" t="str">
        <f t="shared" ca="1" si="514"/>
        <v>Canada</v>
      </c>
      <c r="N2319" s="8" t="str">
        <f t="shared" ca="1" si="515"/>
        <v>Delivered</v>
      </c>
    </row>
    <row r="2320" spans="1:14" x14ac:dyDescent="0.35">
      <c r="A2320" s="5" t="str">
        <f t="shared" si="516"/>
        <v>AMZ12320</v>
      </c>
      <c r="B2320" s="6">
        <f t="shared" ca="1" si="517"/>
        <v>45866</v>
      </c>
      <c r="C2320" s="7" t="str">
        <f t="shared" ca="1" si="504"/>
        <v>CUS48259</v>
      </c>
      <c r="D2320" s="7" t="str">
        <f t="shared" ca="1" si="505"/>
        <v>Fashion</v>
      </c>
      <c r="E2320" s="7" t="str">
        <f t="shared" ca="1" si="506"/>
        <v>Water Bottle</v>
      </c>
      <c r="F2320" s="7" t="str">
        <f t="shared" ca="1" si="507"/>
        <v>Third-Party Seller</v>
      </c>
      <c r="G2320" s="7" t="str">
        <f t="shared" ca="1" si="508"/>
        <v>Yes</v>
      </c>
      <c r="H2320" s="7">
        <f t="shared" ca="1" si="509"/>
        <v>172</v>
      </c>
      <c r="I2320" s="7">
        <f t="shared" ca="1" si="510"/>
        <v>3</v>
      </c>
      <c r="J2320" s="7">
        <f t="shared" ca="1" si="511"/>
        <v>28</v>
      </c>
      <c r="K2320" s="7">
        <f t="shared" ca="1" si="512"/>
        <v>9</v>
      </c>
      <c r="L2320" s="7" t="str">
        <f t="shared" ca="1" si="513"/>
        <v>Credit Card</v>
      </c>
      <c r="M2320" s="7" t="str">
        <f t="shared" ca="1" si="514"/>
        <v>Canada</v>
      </c>
      <c r="N2320" s="8" t="str">
        <f t="shared" ca="1" si="515"/>
        <v>Cancelled</v>
      </c>
    </row>
    <row r="2321" spans="1:14" x14ac:dyDescent="0.35">
      <c r="A2321" s="5" t="str">
        <f t="shared" si="516"/>
        <v>AMZ12321</v>
      </c>
      <c r="B2321" s="6">
        <f t="shared" ca="1" si="517"/>
        <v>45888</v>
      </c>
      <c r="C2321" s="7" t="str">
        <f t="shared" ca="1" si="504"/>
        <v>CUS81599</v>
      </c>
      <c r="D2321" s="7" t="str">
        <f t="shared" ca="1" si="505"/>
        <v>Electronics</v>
      </c>
      <c r="E2321" s="7" t="str">
        <f t="shared" ca="1" si="506"/>
        <v>Cotton T-Shirt</v>
      </c>
      <c r="F2321" s="7" t="str">
        <f t="shared" ca="1" si="507"/>
        <v>Amazon Fulfilled</v>
      </c>
      <c r="G2321" s="7" t="str">
        <f t="shared" ca="1" si="508"/>
        <v>No</v>
      </c>
      <c r="H2321" s="7">
        <f t="shared" ca="1" si="509"/>
        <v>157</v>
      </c>
      <c r="I2321" s="7">
        <f t="shared" ca="1" si="510"/>
        <v>2</v>
      </c>
      <c r="J2321" s="7">
        <f t="shared" ca="1" si="511"/>
        <v>25</v>
      </c>
      <c r="K2321" s="7">
        <f t="shared" ca="1" si="512"/>
        <v>11</v>
      </c>
      <c r="L2321" s="7" t="str">
        <f t="shared" ca="1" si="513"/>
        <v>Debit Card</v>
      </c>
      <c r="M2321" s="7" t="str">
        <f t="shared" ca="1" si="514"/>
        <v>USA</v>
      </c>
      <c r="N2321" s="8" t="str">
        <f t="shared" ca="1" si="515"/>
        <v>Cancelled</v>
      </c>
    </row>
    <row r="2322" spans="1:14" x14ac:dyDescent="0.35">
      <c r="A2322" s="5" t="str">
        <f t="shared" si="516"/>
        <v>AMZ12322</v>
      </c>
      <c r="B2322" s="6">
        <f t="shared" ca="1" si="517"/>
        <v>45897</v>
      </c>
      <c r="C2322" s="7" t="str">
        <f t="shared" ca="1" si="504"/>
        <v>CUS16053</v>
      </c>
      <c r="D2322" s="7" t="str">
        <f t="shared" ca="1" si="505"/>
        <v>Books</v>
      </c>
      <c r="E2322" s="7" t="str">
        <f t="shared" ca="1" si="506"/>
        <v>Yoga Mat</v>
      </c>
      <c r="F2322" s="7" t="str">
        <f t="shared" ca="1" si="507"/>
        <v>Third-Party Seller</v>
      </c>
      <c r="G2322" s="7" t="str">
        <f t="shared" ca="1" si="508"/>
        <v>No</v>
      </c>
      <c r="H2322" s="7">
        <f t="shared" ca="1" si="509"/>
        <v>538</v>
      </c>
      <c r="I2322" s="7">
        <f t="shared" ca="1" si="510"/>
        <v>1</v>
      </c>
      <c r="J2322" s="7">
        <f t="shared" ca="1" si="511"/>
        <v>8</v>
      </c>
      <c r="K2322" s="7">
        <f t="shared" ca="1" si="512"/>
        <v>12</v>
      </c>
      <c r="L2322" s="7" t="str">
        <f t="shared" ca="1" si="513"/>
        <v>Amazon Pay</v>
      </c>
      <c r="M2322" s="7" t="str">
        <f t="shared" ca="1" si="514"/>
        <v>Canada</v>
      </c>
      <c r="N2322" s="8" t="str">
        <f t="shared" ca="1" si="515"/>
        <v>Delivered</v>
      </c>
    </row>
    <row r="2323" spans="1:14" x14ac:dyDescent="0.35">
      <c r="A2323" s="5" t="str">
        <f t="shared" si="516"/>
        <v>AMZ12323</v>
      </c>
      <c r="B2323" s="6">
        <f t="shared" ca="1" si="517"/>
        <v>45943</v>
      </c>
      <c r="C2323" s="7" t="str">
        <f t="shared" ca="1" si="504"/>
        <v>CUS70026</v>
      </c>
      <c r="D2323" s="7" t="str">
        <f t="shared" ca="1" si="505"/>
        <v>Beauty</v>
      </c>
      <c r="E2323" s="7" t="str">
        <f t="shared" ca="1" si="506"/>
        <v>Cotton T-Shirt</v>
      </c>
      <c r="F2323" s="7" t="str">
        <f t="shared" ca="1" si="507"/>
        <v>Third-Party Seller</v>
      </c>
      <c r="G2323" s="7" t="str">
        <f t="shared" ca="1" si="508"/>
        <v>Yes</v>
      </c>
      <c r="H2323" s="7">
        <f t="shared" ca="1" si="509"/>
        <v>153</v>
      </c>
      <c r="I2323" s="7">
        <f t="shared" ca="1" si="510"/>
        <v>1</v>
      </c>
      <c r="J2323" s="7">
        <f t="shared" ca="1" si="511"/>
        <v>30</v>
      </c>
      <c r="K2323" s="7">
        <f t="shared" ca="1" si="512"/>
        <v>6</v>
      </c>
      <c r="L2323" s="7" t="str">
        <f t="shared" ca="1" si="513"/>
        <v>UPI</v>
      </c>
      <c r="M2323" s="7" t="str">
        <f t="shared" ca="1" si="514"/>
        <v>UK</v>
      </c>
      <c r="N2323" s="8" t="str">
        <f t="shared" ca="1" si="515"/>
        <v>Delivered</v>
      </c>
    </row>
    <row r="2324" spans="1:14" x14ac:dyDescent="0.35">
      <c r="A2324" s="5" t="str">
        <f t="shared" si="516"/>
        <v>AMZ12324</v>
      </c>
      <c r="B2324" s="6">
        <f t="shared" ca="1" si="517"/>
        <v>45994</v>
      </c>
      <c r="C2324" s="7" t="str">
        <f t="shared" ca="1" si="504"/>
        <v>CUS50929</v>
      </c>
      <c r="D2324" s="7" t="str">
        <f t="shared" ca="1" si="505"/>
        <v>Sports</v>
      </c>
      <c r="E2324" s="7" t="str">
        <f t="shared" ca="1" si="506"/>
        <v>Water Bottle</v>
      </c>
      <c r="F2324" s="7" t="str">
        <f t="shared" ca="1" si="507"/>
        <v>Amazon Fulfilled</v>
      </c>
      <c r="G2324" s="7" t="str">
        <f t="shared" ca="1" si="508"/>
        <v>Yes</v>
      </c>
      <c r="H2324" s="7">
        <f t="shared" ca="1" si="509"/>
        <v>610</v>
      </c>
      <c r="I2324" s="7">
        <f t="shared" ca="1" si="510"/>
        <v>3</v>
      </c>
      <c r="J2324" s="7">
        <f t="shared" ca="1" si="511"/>
        <v>14</v>
      </c>
      <c r="K2324" s="7">
        <f t="shared" ca="1" si="512"/>
        <v>9</v>
      </c>
      <c r="L2324" s="7" t="str">
        <f t="shared" ca="1" si="513"/>
        <v>Debit Card</v>
      </c>
      <c r="M2324" s="7" t="str">
        <f t="shared" ca="1" si="514"/>
        <v>Canada</v>
      </c>
      <c r="N2324" s="8" t="str">
        <f t="shared" ca="1" si="515"/>
        <v>Returned</v>
      </c>
    </row>
    <row r="2325" spans="1:14" x14ac:dyDescent="0.35">
      <c r="A2325" s="5" t="str">
        <f t="shared" si="516"/>
        <v>AMZ12325</v>
      </c>
      <c r="B2325" s="6">
        <f t="shared" ca="1" si="517"/>
        <v>46021</v>
      </c>
      <c r="C2325" s="7" t="str">
        <f t="shared" ca="1" si="504"/>
        <v>CUS56225</v>
      </c>
      <c r="D2325" s="7" t="str">
        <f t="shared" ca="1" si="505"/>
        <v>Beauty</v>
      </c>
      <c r="E2325" s="7" t="str">
        <f t="shared" ca="1" si="506"/>
        <v>Cotton T-Shirt</v>
      </c>
      <c r="F2325" s="7" t="str">
        <f t="shared" ca="1" si="507"/>
        <v>Amazon Fulfilled</v>
      </c>
      <c r="G2325" s="7" t="str">
        <f t="shared" ca="1" si="508"/>
        <v>Yes</v>
      </c>
      <c r="H2325" s="7">
        <f t="shared" ca="1" si="509"/>
        <v>492</v>
      </c>
      <c r="I2325" s="7">
        <f t="shared" ca="1" si="510"/>
        <v>2</v>
      </c>
      <c r="J2325" s="7">
        <f t="shared" ca="1" si="511"/>
        <v>28</v>
      </c>
      <c r="K2325" s="7">
        <f t="shared" ca="1" si="512"/>
        <v>8</v>
      </c>
      <c r="L2325" s="7" t="str">
        <f t="shared" ca="1" si="513"/>
        <v>Credit Card</v>
      </c>
      <c r="M2325" s="7" t="str">
        <f t="shared" ca="1" si="514"/>
        <v>Canada</v>
      </c>
      <c r="N2325" s="8" t="str">
        <f t="shared" ca="1" si="515"/>
        <v>Delivered</v>
      </c>
    </row>
    <row r="2326" spans="1:14" x14ac:dyDescent="0.35">
      <c r="A2326" s="5" t="str">
        <f t="shared" si="516"/>
        <v>AMZ12326</v>
      </c>
      <c r="B2326" s="6">
        <f t="shared" ca="1" si="517"/>
        <v>46011</v>
      </c>
      <c r="C2326" s="7" t="str">
        <f t="shared" ca="1" si="504"/>
        <v>CUS30701</v>
      </c>
      <c r="D2326" s="7" t="str">
        <f t="shared" ca="1" si="505"/>
        <v>Fashion</v>
      </c>
      <c r="E2326" s="7" t="str">
        <f t="shared" ca="1" si="506"/>
        <v>Bluetooth Speaker</v>
      </c>
      <c r="F2326" s="7" t="str">
        <f t="shared" ca="1" si="507"/>
        <v>Amazon Fulfilled</v>
      </c>
      <c r="G2326" s="7" t="str">
        <f t="shared" ca="1" si="508"/>
        <v>Yes</v>
      </c>
      <c r="H2326" s="7">
        <f t="shared" ca="1" si="509"/>
        <v>643</v>
      </c>
      <c r="I2326" s="7">
        <f t="shared" ca="1" si="510"/>
        <v>1</v>
      </c>
      <c r="J2326" s="7">
        <f t="shared" ca="1" si="511"/>
        <v>11</v>
      </c>
      <c r="K2326" s="7">
        <f t="shared" ca="1" si="512"/>
        <v>4</v>
      </c>
      <c r="L2326" s="7" t="str">
        <f t="shared" ca="1" si="513"/>
        <v>Net Banking</v>
      </c>
      <c r="M2326" s="7" t="str">
        <f t="shared" ca="1" si="514"/>
        <v>Canada</v>
      </c>
      <c r="N2326" s="8" t="str">
        <f t="shared" ca="1" si="515"/>
        <v>Cancelled</v>
      </c>
    </row>
    <row r="2327" spans="1:14" x14ac:dyDescent="0.35">
      <c r="A2327" s="5" t="str">
        <f t="shared" si="516"/>
        <v>AMZ12327</v>
      </c>
      <c r="B2327" s="6">
        <f t="shared" ca="1" si="517"/>
        <v>45917</v>
      </c>
      <c r="C2327" s="7" t="str">
        <f t="shared" ca="1" si="504"/>
        <v>CUS74771</v>
      </c>
      <c r="D2327" s="7" t="str">
        <f t="shared" ca="1" si="505"/>
        <v>Electronics</v>
      </c>
      <c r="E2327" s="7" t="str">
        <f t="shared" ca="1" si="506"/>
        <v>Water Bottle</v>
      </c>
      <c r="F2327" s="7" t="str">
        <f t="shared" ca="1" si="507"/>
        <v>Third-Party Seller</v>
      </c>
      <c r="G2327" s="7" t="str">
        <f t="shared" ca="1" si="508"/>
        <v>No</v>
      </c>
      <c r="H2327" s="7">
        <f t="shared" ca="1" si="509"/>
        <v>793</v>
      </c>
      <c r="I2327" s="7">
        <f t="shared" ca="1" si="510"/>
        <v>3</v>
      </c>
      <c r="J2327" s="7">
        <f t="shared" ca="1" si="511"/>
        <v>32</v>
      </c>
      <c r="K2327" s="7">
        <f t="shared" ca="1" si="512"/>
        <v>12</v>
      </c>
      <c r="L2327" s="7" t="str">
        <f t="shared" ca="1" si="513"/>
        <v>Amazon Pay</v>
      </c>
      <c r="M2327" s="7" t="str">
        <f t="shared" ca="1" si="514"/>
        <v>Canada</v>
      </c>
      <c r="N2327" s="8" t="str">
        <f t="shared" ca="1" si="515"/>
        <v>Cancelled</v>
      </c>
    </row>
    <row r="2328" spans="1:14" x14ac:dyDescent="0.35">
      <c r="A2328" s="5" t="str">
        <f t="shared" si="516"/>
        <v>AMZ12328</v>
      </c>
      <c r="B2328" s="6">
        <f t="shared" ca="1" si="517"/>
        <v>45931</v>
      </c>
      <c r="C2328" s="7" t="str">
        <f t="shared" ca="1" si="504"/>
        <v>CUS56393</v>
      </c>
      <c r="D2328" s="7" t="str">
        <f t="shared" ca="1" si="505"/>
        <v>Books</v>
      </c>
      <c r="E2328" s="7" t="str">
        <f t="shared" ca="1" si="506"/>
        <v>Cotton T-Shirt</v>
      </c>
      <c r="F2328" s="7" t="str">
        <f t="shared" ca="1" si="507"/>
        <v>Amazon Fulfilled</v>
      </c>
      <c r="G2328" s="7" t="str">
        <f t="shared" ca="1" si="508"/>
        <v>Yes</v>
      </c>
      <c r="H2328" s="7">
        <f t="shared" ca="1" si="509"/>
        <v>395</v>
      </c>
      <c r="I2328" s="7">
        <f t="shared" ca="1" si="510"/>
        <v>3</v>
      </c>
      <c r="J2328" s="7">
        <f t="shared" ca="1" si="511"/>
        <v>40</v>
      </c>
      <c r="K2328" s="7">
        <f t="shared" ca="1" si="512"/>
        <v>5</v>
      </c>
      <c r="L2328" s="7" t="str">
        <f t="shared" ca="1" si="513"/>
        <v>Credit Card</v>
      </c>
      <c r="M2328" s="7" t="str">
        <f t="shared" ca="1" si="514"/>
        <v>USA</v>
      </c>
      <c r="N2328" s="8" t="str">
        <f t="shared" ca="1" si="515"/>
        <v>Delivered</v>
      </c>
    </row>
    <row r="2329" spans="1:14" x14ac:dyDescent="0.35">
      <c r="A2329" s="5" t="str">
        <f t="shared" si="516"/>
        <v>AMZ12329</v>
      </c>
      <c r="B2329" s="6">
        <f t="shared" ca="1" si="517"/>
        <v>45946</v>
      </c>
      <c r="C2329" s="7" t="str">
        <f t="shared" ca="1" si="504"/>
        <v>CUS96581</v>
      </c>
      <c r="D2329" s="7" t="str">
        <f t="shared" ca="1" si="505"/>
        <v>Sports</v>
      </c>
      <c r="E2329" s="7" t="str">
        <f t="shared" ca="1" si="506"/>
        <v>Smart Watch</v>
      </c>
      <c r="F2329" s="7" t="str">
        <f t="shared" ca="1" si="507"/>
        <v>Amazon Fulfilled</v>
      </c>
      <c r="G2329" s="7" t="str">
        <f t="shared" ca="1" si="508"/>
        <v>No</v>
      </c>
      <c r="H2329" s="7">
        <f t="shared" ca="1" si="509"/>
        <v>360</v>
      </c>
      <c r="I2329" s="7">
        <f t="shared" ca="1" si="510"/>
        <v>4</v>
      </c>
      <c r="J2329" s="7">
        <f t="shared" ca="1" si="511"/>
        <v>28</v>
      </c>
      <c r="K2329" s="7">
        <f t="shared" ca="1" si="512"/>
        <v>4</v>
      </c>
      <c r="L2329" s="7" t="str">
        <f t="shared" ca="1" si="513"/>
        <v>UPI</v>
      </c>
      <c r="M2329" s="7" t="str">
        <f t="shared" ca="1" si="514"/>
        <v>UK</v>
      </c>
      <c r="N2329" s="8" t="str">
        <f t="shared" ca="1" si="515"/>
        <v>Returned</v>
      </c>
    </row>
    <row r="2330" spans="1:14" x14ac:dyDescent="0.35">
      <c r="A2330" s="5" t="str">
        <f t="shared" si="516"/>
        <v>AMZ12330</v>
      </c>
      <c r="B2330" s="6">
        <f t="shared" ca="1" si="517"/>
        <v>46001</v>
      </c>
      <c r="C2330" s="7" t="str">
        <f t="shared" ca="1" si="504"/>
        <v>CUS67570</v>
      </c>
      <c r="D2330" s="7" t="str">
        <f t="shared" ca="1" si="505"/>
        <v>Beauty</v>
      </c>
      <c r="E2330" s="7" t="str">
        <f t="shared" ca="1" si="506"/>
        <v>Iphone Charger</v>
      </c>
      <c r="F2330" s="7" t="str">
        <f t="shared" ca="1" si="507"/>
        <v>Amazon Fulfilled</v>
      </c>
      <c r="G2330" s="7" t="str">
        <f t="shared" ca="1" si="508"/>
        <v>Yes</v>
      </c>
      <c r="H2330" s="7">
        <f t="shared" ca="1" si="509"/>
        <v>704</v>
      </c>
      <c r="I2330" s="7">
        <f t="shared" ca="1" si="510"/>
        <v>3</v>
      </c>
      <c r="J2330" s="7">
        <f t="shared" ca="1" si="511"/>
        <v>20</v>
      </c>
      <c r="K2330" s="7">
        <f t="shared" ca="1" si="512"/>
        <v>14</v>
      </c>
      <c r="L2330" s="7" t="str">
        <f t="shared" ca="1" si="513"/>
        <v>Debit Card</v>
      </c>
      <c r="M2330" s="7" t="str">
        <f t="shared" ca="1" si="514"/>
        <v>Canada</v>
      </c>
      <c r="N2330" s="8" t="str">
        <f t="shared" ca="1" si="515"/>
        <v>Delivered</v>
      </c>
    </row>
    <row r="2331" spans="1:14" x14ac:dyDescent="0.35">
      <c r="A2331" s="5" t="str">
        <f t="shared" si="516"/>
        <v>AMZ12331</v>
      </c>
      <c r="B2331" s="6">
        <f t="shared" ca="1" si="517"/>
        <v>45988</v>
      </c>
      <c r="C2331" s="7" t="str">
        <f t="shared" ca="1" si="504"/>
        <v>CUS83565</v>
      </c>
      <c r="D2331" s="7" t="str">
        <f t="shared" ca="1" si="505"/>
        <v>Fashion</v>
      </c>
      <c r="E2331" s="7" t="str">
        <f t="shared" ca="1" si="506"/>
        <v>Smart Watch</v>
      </c>
      <c r="F2331" s="7" t="str">
        <f t="shared" ca="1" si="507"/>
        <v>Third-Party Seller</v>
      </c>
      <c r="G2331" s="7" t="str">
        <f t="shared" ca="1" si="508"/>
        <v>Yes</v>
      </c>
      <c r="H2331" s="7">
        <f t="shared" ca="1" si="509"/>
        <v>140</v>
      </c>
      <c r="I2331" s="7">
        <f t="shared" ca="1" si="510"/>
        <v>4</v>
      </c>
      <c r="J2331" s="7">
        <f t="shared" ca="1" si="511"/>
        <v>35</v>
      </c>
      <c r="K2331" s="7">
        <f t="shared" ca="1" si="512"/>
        <v>15</v>
      </c>
      <c r="L2331" s="7" t="str">
        <f t="shared" ca="1" si="513"/>
        <v>Net Banking</v>
      </c>
      <c r="M2331" s="7" t="str">
        <f t="shared" ca="1" si="514"/>
        <v>USA</v>
      </c>
      <c r="N2331" s="8" t="str">
        <f t="shared" ca="1" si="515"/>
        <v>Delivered</v>
      </c>
    </row>
    <row r="2332" spans="1:14" x14ac:dyDescent="0.35">
      <c r="A2332" s="5" t="str">
        <f t="shared" si="516"/>
        <v>AMZ12332</v>
      </c>
      <c r="B2332" s="6">
        <f t="shared" ca="1" si="517"/>
        <v>45914</v>
      </c>
      <c r="C2332" s="7" t="str">
        <f t="shared" ca="1" si="504"/>
        <v>CUS63584</v>
      </c>
      <c r="D2332" s="7" t="str">
        <f t="shared" ca="1" si="505"/>
        <v>Electronics</v>
      </c>
      <c r="E2332" s="7" t="str">
        <f t="shared" ca="1" si="506"/>
        <v>Yoga Mat</v>
      </c>
      <c r="F2332" s="7" t="str">
        <f t="shared" ca="1" si="507"/>
        <v>Amazon Fulfilled</v>
      </c>
      <c r="G2332" s="7" t="str">
        <f t="shared" ca="1" si="508"/>
        <v>No</v>
      </c>
      <c r="H2332" s="7">
        <f t="shared" ca="1" si="509"/>
        <v>380</v>
      </c>
      <c r="I2332" s="7">
        <f t="shared" ca="1" si="510"/>
        <v>3</v>
      </c>
      <c r="J2332" s="7">
        <f t="shared" ca="1" si="511"/>
        <v>1</v>
      </c>
      <c r="K2332" s="7">
        <f t="shared" ca="1" si="512"/>
        <v>11</v>
      </c>
      <c r="L2332" s="7" t="str">
        <f t="shared" ca="1" si="513"/>
        <v>Credit Card</v>
      </c>
      <c r="M2332" s="7" t="str">
        <f t="shared" ca="1" si="514"/>
        <v>Canada</v>
      </c>
      <c r="N2332" s="8" t="str">
        <f t="shared" ca="1" si="515"/>
        <v>Cancelled</v>
      </c>
    </row>
    <row r="2333" spans="1:14" x14ac:dyDescent="0.35">
      <c r="A2333" s="5" t="str">
        <f t="shared" si="516"/>
        <v>AMZ12333</v>
      </c>
      <c r="B2333" s="6">
        <f t="shared" ca="1" si="517"/>
        <v>45882</v>
      </c>
      <c r="C2333" s="7" t="str">
        <f t="shared" ca="1" si="504"/>
        <v>CUS53713</v>
      </c>
      <c r="D2333" s="7" t="str">
        <f t="shared" ca="1" si="505"/>
        <v>Fashion</v>
      </c>
      <c r="E2333" s="7" t="str">
        <f t="shared" ca="1" si="506"/>
        <v>Bluetooth Speaker</v>
      </c>
      <c r="F2333" s="7" t="str">
        <f t="shared" ca="1" si="507"/>
        <v>Amazon Fulfilled</v>
      </c>
      <c r="G2333" s="7" t="str">
        <f t="shared" ca="1" si="508"/>
        <v>Yes</v>
      </c>
      <c r="H2333" s="7">
        <f t="shared" ca="1" si="509"/>
        <v>53</v>
      </c>
      <c r="I2333" s="7">
        <f t="shared" ca="1" si="510"/>
        <v>2</v>
      </c>
      <c r="J2333" s="7">
        <f t="shared" ca="1" si="511"/>
        <v>10</v>
      </c>
      <c r="K2333" s="7">
        <f t="shared" ca="1" si="512"/>
        <v>6</v>
      </c>
      <c r="L2333" s="7" t="str">
        <f t="shared" ca="1" si="513"/>
        <v>Amazon Pay</v>
      </c>
      <c r="M2333" s="7" t="str">
        <f t="shared" ca="1" si="514"/>
        <v>UK</v>
      </c>
      <c r="N2333" s="8" t="str">
        <f t="shared" ca="1" si="515"/>
        <v>Delivered</v>
      </c>
    </row>
    <row r="2334" spans="1:14" x14ac:dyDescent="0.35">
      <c r="A2334" s="5" t="str">
        <f t="shared" si="516"/>
        <v>AMZ12334</v>
      </c>
      <c r="B2334" s="6">
        <f t="shared" ca="1" si="517"/>
        <v>46013</v>
      </c>
      <c r="C2334" s="7" t="str">
        <f t="shared" ca="1" si="504"/>
        <v>CUS72902</v>
      </c>
      <c r="D2334" s="7" t="str">
        <f t="shared" ca="1" si="505"/>
        <v>Books</v>
      </c>
      <c r="E2334" s="7" t="str">
        <f t="shared" ca="1" si="506"/>
        <v>Iphone Charger</v>
      </c>
      <c r="F2334" s="7" t="str">
        <f t="shared" ca="1" si="507"/>
        <v>Amazon Fulfilled</v>
      </c>
      <c r="G2334" s="7" t="str">
        <f t="shared" ca="1" si="508"/>
        <v>No</v>
      </c>
      <c r="H2334" s="7">
        <f t="shared" ca="1" si="509"/>
        <v>798</v>
      </c>
      <c r="I2334" s="7">
        <f t="shared" ca="1" si="510"/>
        <v>4</v>
      </c>
      <c r="J2334" s="7">
        <f t="shared" ca="1" si="511"/>
        <v>33</v>
      </c>
      <c r="K2334" s="7">
        <f t="shared" ca="1" si="512"/>
        <v>13</v>
      </c>
      <c r="L2334" s="7" t="str">
        <f t="shared" ca="1" si="513"/>
        <v>Credit Card</v>
      </c>
      <c r="M2334" s="7" t="str">
        <f t="shared" ca="1" si="514"/>
        <v>UK</v>
      </c>
      <c r="N2334" s="8" t="str">
        <f t="shared" ca="1" si="515"/>
        <v>Returned</v>
      </c>
    </row>
    <row r="2335" spans="1:14" x14ac:dyDescent="0.35">
      <c r="A2335" s="5" t="str">
        <f t="shared" si="516"/>
        <v>AMZ12335</v>
      </c>
      <c r="B2335" s="6">
        <f t="shared" ca="1" si="517"/>
        <v>45985</v>
      </c>
      <c r="C2335" s="7" t="str">
        <f t="shared" ca="1" si="504"/>
        <v>CUS42462</v>
      </c>
      <c r="D2335" s="7" t="str">
        <f t="shared" ca="1" si="505"/>
        <v>Home &amp; Kitchen</v>
      </c>
      <c r="E2335" s="7" t="str">
        <f t="shared" ca="1" si="506"/>
        <v>Water Bottle</v>
      </c>
      <c r="F2335" s="7" t="str">
        <f t="shared" ca="1" si="507"/>
        <v>Third-Party Seller</v>
      </c>
      <c r="G2335" s="7" t="str">
        <f t="shared" ca="1" si="508"/>
        <v>Yes</v>
      </c>
      <c r="H2335" s="7">
        <f t="shared" ca="1" si="509"/>
        <v>340</v>
      </c>
      <c r="I2335" s="7">
        <f t="shared" ca="1" si="510"/>
        <v>2</v>
      </c>
      <c r="J2335" s="7">
        <f t="shared" ca="1" si="511"/>
        <v>3</v>
      </c>
      <c r="K2335" s="7">
        <f t="shared" ca="1" si="512"/>
        <v>10</v>
      </c>
      <c r="L2335" s="7" t="str">
        <f t="shared" ca="1" si="513"/>
        <v>Credit Card</v>
      </c>
      <c r="M2335" s="7" t="str">
        <f t="shared" ca="1" si="514"/>
        <v>UK</v>
      </c>
      <c r="N2335" s="8" t="str">
        <f t="shared" ca="1" si="515"/>
        <v>Delivered</v>
      </c>
    </row>
    <row r="2336" spans="1:14" x14ac:dyDescent="0.35">
      <c r="A2336" s="5" t="str">
        <f t="shared" si="516"/>
        <v>AMZ12336</v>
      </c>
      <c r="B2336" s="6">
        <f t="shared" ca="1" si="517"/>
        <v>45920</v>
      </c>
      <c r="C2336" s="7" t="str">
        <f t="shared" ca="1" si="504"/>
        <v>CUS44907</v>
      </c>
      <c r="D2336" s="7" t="str">
        <f t="shared" ca="1" si="505"/>
        <v>Fashion</v>
      </c>
      <c r="E2336" s="7" t="str">
        <f t="shared" ca="1" si="506"/>
        <v>Iphone Charger</v>
      </c>
      <c r="F2336" s="7" t="str">
        <f t="shared" ca="1" si="507"/>
        <v>Third-Party Seller</v>
      </c>
      <c r="G2336" s="7" t="str">
        <f t="shared" ca="1" si="508"/>
        <v>No</v>
      </c>
      <c r="H2336" s="7">
        <f t="shared" ca="1" si="509"/>
        <v>724</v>
      </c>
      <c r="I2336" s="7">
        <f t="shared" ca="1" si="510"/>
        <v>4</v>
      </c>
      <c r="J2336" s="7">
        <f t="shared" ca="1" si="511"/>
        <v>30</v>
      </c>
      <c r="K2336" s="7">
        <f t="shared" ca="1" si="512"/>
        <v>5</v>
      </c>
      <c r="L2336" s="7" t="str">
        <f t="shared" ca="1" si="513"/>
        <v>Amazon Pay</v>
      </c>
      <c r="M2336" s="7" t="str">
        <f t="shared" ca="1" si="514"/>
        <v>USA</v>
      </c>
      <c r="N2336" s="8" t="str">
        <f t="shared" ca="1" si="515"/>
        <v>Returned</v>
      </c>
    </row>
    <row r="2337" spans="1:14" x14ac:dyDescent="0.35">
      <c r="A2337" s="5" t="str">
        <f t="shared" si="516"/>
        <v>AMZ12337</v>
      </c>
      <c r="B2337" s="6">
        <f t="shared" ca="1" si="517"/>
        <v>45955</v>
      </c>
      <c r="C2337" s="7" t="str">
        <f t="shared" ca="1" si="504"/>
        <v>CUS29701</v>
      </c>
      <c r="D2337" s="7" t="str">
        <f t="shared" ca="1" si="505"/>
        <v>Electronics</v>
      </c>
      <c r="E2337" s="7" t="str">
        <f t="shared" ca="1" si="506"/>
        <v>Water Bottle</v>
      </c>
      <c r="F2337" s="7" t="str">
        <f t="shared" ca="1" si="507"/>
        <v>Amazon Fulfilled</v>
      </c>
      <c r="G2337" s="7" t="str">
        <f t="shared" ca="1" si="508"/>
        <v>No</v>
      </c>
      <c r="H2337" s="7">
        <f t="shared" ca="1" si="509"/>
        <v>33</v>
      </c>
      <c r="I2337" s="7">
        <f t="shared" ca="1" si="510"/>
        <v>1</v>
      </c>
      <c r="J2337" s="7">
        <f t="shared" ca="1" si="511"/>
        <v>15</v>
      </c>
      <c r="K2337" s="7">
        <f t="shared" ca="1" si="512"/>
        <v>13</v>
      </c>
      <c r="L2337" s="7" t="str">
        <f t="shared" ca="1" si="513"/>
        <v>Credit Card</v>
      </c>
      <c r="M2337" s="7" t="str">
        <f t="shared" ca="1" si="514"/>
        <v>India</v>
      </c>
      <c r="N2337" s="8" t="str">
        <f t="shared" ca="1" si="515"/>
        <v>Delivered</v>
      </c>
    </row>
    <row r="2338" spans="1:14" x14ac:dyDescent="0.35">
      <c r="A2338" s="5" t="str">
        <f t="shared" si="516"/>
        <v>AMZ12338</v>
      </c>
      <c r="B2338" s="6">
        <f t="shared" ca="1" si="517"/>
        <v>45960</v>
      </c>
      <c r="C2338" s="7" t="str">
        <f t="shared" ca="1" si="504"/>
        <v>CUS88186</v>
      </c>
      <c r="D2338" s="7" t="str">
        <f t="shared" ca="1" si="505"/>
        <v>Home &amp; Kitchen</v>
      </c>
      <c r="E2338" s="7" t="str">
        <f t="shared" ca="1" si="506"/>
        <v>Water Bottle</v>
      </c>
      <c r="F2338" s="7" t="str">
        <f t="shared" ca="1" si="507"/>
        <v>Amazon Fulfilled</v>
      </c>
      <c r="G2338" s="7" t="str">
        <f t="shared" ca="1" si="508"/>
        <v>No</v>
      </c>
      <c r="H2338" s="7">
        <f t="shared" ca="1" si="509"/>
        <v>145</v>
      </c>
      <c r="I2338" s="7">
        <f t="shared" ca="1" si="510"/>
        <v>1</v>
      </c>
      <c r="J2338" s="7">
        <f t="shared" ca="1" si="511"/>
        <v>3</v>
      </c>
      <c r="K2338" s="7">
        <f t="shared" ca="1" si="512"/>
        <v>10</v>
      </c>
      <c r="L2338" s="7" t="str">
        <f t="shared" ca="1" si="513"/>
        <v>Credit Card</v>
      </c>
      <c r="M2338" s="7" t="str">
        <f t="shared" ca="1" si="514"/>
        <v>India</v>
      </c>
      <c r="N2338" s="8" t="str">
        <f t="shared" ca="1" si="515"/>
        <v>Delivered</v>
      </c>
    </row>
    <row r="2339" spans="1:14" x14ac:dyDescent="0.35">
      <c r="A2339" s="5" t="str">
        <f t="shared" si="516"/>
        <v>AMZ12339</v>
      </c>
      <c r="B2339" s="6">
        <f t="shared" ca="1" si="517"/>
        <v>45906</v>
      </c>
      <c r="C2339" s="7" t="str">
        <f t="shared" ca="1" si="504"/>
        <v>CUS64249</v>
      </c>
      <c r="D2339" s="7" t="str">
        <f t="shared" ca="1" si="505"/>
        <v>Fashion</v>
      </c>
      <c r="E2339" s="7" t="str">
        <f t="shared" ca="1" si="506"/>
        <v>Smart Watch</v>
      </c>
      <c r="F2339" s="7" t="str">
        <f t="shared" ca="1" si="507"/>
        <v>Amazon Fulfilled</v>
      </c>
      <c r="G2339" s="7" t="str">
        <f t="shared" ca="1" si="508"/>
        <v>No</v>
      </c>
      <c r="H2339" s="7">
        <f t="shared" ca="1" si="509"/>
        <v>79</v>
      </c>
      <c r="I2339" s="7">
        <f t="shared" ca="1" si="510"/>
        <v>3</v>
      </c>
      <c r="J2339" s="7">
        <f t="shared" ca="1" si="511"/>
        <v>34</v>
      </c>
      <c r="K2339" s="7">
        <f t="shared" ca="1" si="512"/>
        <v>10</v>
      </c>
      <c r="L2339" s="7" t="str">
        <f t="shared" ca="1" si="513"/>
        <v>Amazon Pay</v>
      </c>
      <c r="M2339" s="7" t="str">
        <f t="shared" ca="1" si="514"/>
        <v>UK</v>
      </c>
      <c r="N2339" s="8" t="str">
        <f t="shared" ca="1" si="515"/>
        <v>Cancelled</v>
      </c>
    </row>
    <row r="2340" spans="1:14" x14ac:dyDescent="0.35">
      <c r="A2340" s="5" t="str">
        <f t="shared" si="516"/>
        <v>AMZ12340</v>
      </c>
      <c r="B2340" s="6">
        <f t="shared" ca="1" si="517"/>
        <v>45985</v>
      </c>
      <c r="C2340" s="7" t="str">
        <f t="shared" ca="1" si="504"/>
        <v>CUS49768</v>
      </c>
      <c r="D2340" s="7" t="str">
        <f t="shared" ca="1" si="505"/>
        <v>Sports</v>
      </c>
      <c r="E2340" s="7" t="str">
        <f t="shared" ca="1" si="506"/>
        <v>Yoga Mat</v>
      </c>
      <c r="F2340" s="7" t="str">
        <f t="shared" ca="1" si="507"/>
        <v>Amazon Fulfilled</v>
      </c>
      <c r="G2340" s="7" t="str">
        <f t="shared" ca="1" si="508"/>
        <v>Yes</v>
      </c>
      <c r="H2340" s="7">
        <f t="shared" ca="1" si="509"/>
        <v>659</v>
      </c>
      <c r="I2340" s="7">
        <f t="shared" ca="1" si="510"/>
        <v>1</v>
      </c>
      <c r="J2340" s="7">
        <f t="shared" ca="1" si="511"/>
        <v>36</v>
      </c>
      <c r="K2340" s="7">
        <f t="shared" ca="1" si="512"/>
        <v>15</v>
      </c>
      <c r="L2340" s="7" t="str">
        <f t="shared" ca="1" si="513"/>
        <v>Net Banking</v>
      </c>
      <c r="M2340" s="7" t="str">
        <f t="shared" ca="1" si="514"/>
        <v>India</v>
      </c>
      <c r="N2340" s="8" t="str">
        <f t="shared" ca="1" si="515"/>
        <v>Returned</v>
      </c>
    </row>
    <row r="2341" spans="1:14" x14ac:dyDescent="0.35">
      <c r="A2341" s="5" t="str">
        <f t="shared" si="516"/>
        <v>AMZ12341</v>
      </c>
      <c r="B2341" s="6">
        <f t="shared" ca="1" si="517"/>
        <v>45942</v>
      </c>
      <c r="C2341" s="7" t="str">
        <f t="shared" ca="1" si="504"/>
        <v>CUS96758</v>
      </c>
      <c r="D2341" s="7" t="str">
        <f t="shared" ca="1" si="505"/>
        <v>Fashion</v>
      </c>
      <c r="E2341" s="7" t="str">
        <f t="shared" ca="1" si="506"/>
        <v>Yoga Mat</v>
      </c>
      <c r="F2341" s="7" t="str">
        <f t="shared" ca="1" si="507"/>
        <v>Amazon Fulfilled</v>
      </c>
      <c r="G2341" s="7" t="str">
        <f t="shared" ca="1" si="508"/>
        <v>No</v>
      </c>
      <c r="H2341" s="7">
        <f t="shared" ca="1" si="509"/>
        <v>450</v>
      </c>
      <c r="I2341" s="7">
        <f t="shared" ca="1" si="510"/>
        <v>1</v>
      </c>
      <c r="J2341" s="7">
        <f t="shared" ca="1" si="511"/>
        <v>31</v>
      </c>
      <c r="K2341" s="7">
        <f t="shared" ca="1" si="512"/>
        <v>5</v>
      </c>
      <c r="L2341" s="7" t="str">
        <f t="shared" ca="1" si="513"/>
        <v>UPI</v>
      </c>
      <c r="M2341" s="7" t="str">
        <f t="shared" ca="1" si="514"/>
        <v>UK</v>
      </c>
      <c r="N2341" s="8" t="str">
        <f t="shared" ca="1" si="515"/>
        <v>Returned</v>
      </c>
    </row>
    <row r="2342" spans="1:14" x14ac:dyDescent="0.35">
      <c r="A2342" s="5" t="str">
        <f t="shared" si="516"/>
        <v>AMZ12342</v>
      </c>
      <c r="B2342" s="6">
        <f t="shared" ca="1" si="517"/>
        <v>45951</v>
      </c>
      <c r="C2342" s="7" t="str">
        <f t="shared" ca="1" si="504"/>
        <v>CUS67707</v>
      </c>
      <c r="D2342" s="7" t="str">
        <f t="shared" ca="1" si="505"/>
        <v>Home &amp; Kitchen</v>
      </c>
      <c r="E2342" s="7" t="str">
        <f t="shared" ca="1" si="506"/>
        <v>Smart Watch</v>
      </c>
      <c r="F2342" s="7" t="str">
        <f t="shared" ca="1" si="507"/>
        <v>Amazon Fulfilled</v>
      </c>
      <c r="G2342" s="7" t="str">
        <f t="shared" ca="1" si="508"/>
        <v>No</v>
      </c>
      <c r="H2342" s="7">
        <f t="shared" ca="1" si="509"/>
        <v>278</v>
      </c>
      <c r="I2342" s="7">
        <f t="shared" ca="1" si="510"/>
        <v>2</v>
      </c>
      <c r="J2342" s="7">
        <f t="shared" ca="1" si="511"/>
        <v>15</v>
      </c>
      <c r="K2342" s="7">
        <f t="shared" ca="1" si="512"/>
        <v>8</v>
      </c>
      <c r="L2342" s="7" t="str">
        <f t="shared" ca="1" si="513"/>
        <v>UPI</v>
      </c>
      <c r="M2342" s="7" t="str">
        <f t="shared" ca="1" si="514"/>
        <v>USA</v>
      </c>
      <c r="N2342" s="8" t="str">
        <f t="shared" ca="1" si="515"/>
        <v>Returned</v>
      </c>
    </row>
    <row r="2343" spans="1:14" x14ac:dyDescent="0.35">
      <c r="A2343" s="5" t="str">
        <f t="shared" si="516"/>
        <v>AMZ12343</v>
      </c>
      <c r="B2343" s="6">
        <f t="shared" ca="1" si="517"/>
        <v>45853</v>
      </c>
      <c r="C2343" s="7" t="str">
        <f t="shared" ca="1" si="504"/>
        <v>CUS12064</v>
      </c>
      <c r="D2343" s="7" t="str">
        <f t="shared" ca="1" si="505"/>
        <v>Home &amp; Kitchen</v>
      </c>
      <c r="E2343" s="7" t="str">
        <f t="shared" ca="1" si="506"/>
        <v>Yoga Mat</v>
      </c>
      <c r="F2343" s="7" t="str">
        <f t="shared" ca="1" si="507"/>
        <v>Amazon Fulfilled</v>
      </c>
      <c r="G2343" s="7" t="str">
        <f t="shared" ca="1" si="508"/>
        <v>Yes</v>
      </c>
      <c r="H2343" s="7">
        <f t="shared" ca="1" si="509"/>
        <v>174</v>
      </c>
      <c r="I2343" s="7">
        <f t="shared" ca="1" si="510"/>
        <v>2</v>
      </c>
      <c r="J2343" s="7">
        <f t="shared" ca="1" si="511"/>
        <v>19</v>
      </c>
      <c r="K2343" s="7">
        <f t="shared" ca="1" si="512"/>
        <v>6</v>
      </c>
      <c r="L2343" s="7" t="str">
        <f t="shared" ca="1" si="513"/>
        <v>Debit Card</v>
      </c>
      <c r="M2343" s="7" t="str">
        <f t="shared" ca="1" si="514"/>
        <v>India</v>
      </c>
      <c r="N2343" s="8" t="str">
        <f t="shared" ca="1" si="515"/>
        <v>Delivered</v>
      </c>
    </row>
    <row r="2344" spans="1:14" x14ac:dyDescent="0.35">
      <c r="A2344" s="5" t="str">
        <f t="shared" si="516"/>
        <v>AMZ12344</v>
      </c>
      <c r="B2344" s="6">
        <f t="shared" ca="1" si="517"/>
        <v>45872</v>
      </c>
      <c r="C2344" s="7" t="str">
        <f t="shared" ca="1" si="504"/>
        <v>CUS26858</v>
      </c>
      <c r="D2344" s="7" t="str">
        <f t="shared" ca="1" si="505"/>
        <v>Beauty</v>
      </c>
      <c r="E2344" s="7" t="str">
        <f t="shared" ca="1" si="506"/>
        <v>Air  Fryer</v>
      </c>
      <c r="F2344" s="7" t="str">
        <f t="shared" ca="1" si="507"/>
        <v>Third-Party Seller</v>
      </c>
      <c r="G2344" s="7" t="str">
        <f t="shared" ca="1" si="508"/>
        <v>No</v>
      </c>
      <c r="H2344" s="7">
        <f t="shared" ca="1" si="509"/>
        <v>201</v>
      </c>
      <c r="I2344" s="7">
        <f t="shared" ca="1" si="510"/>
        <v>4</v>
      </c>
      <c r="J2344" s="7">
        <f t="shared" ca="1" si="511"/>
        <v>13</v>
      </c>
      <c r="K2344" s="7">
        <f t="shared" ca="1" si="512"/>
        <v>7</v>
      </c>
      <c r="L2344" s="7" t="str">
        <f t="shared" ca="1" si="513"/>
        <v>Net Banking</v>
      </c>
      <c r="M2344" s="7" t="str">
        <f t="shared" ca="1" si="514"/>
        <v>India</v>
      </c>
      <c r="N2344" s="8" t="str">
        <f t="shared" ca="1" si="515"/>
        <v>Returned</v>
      </c>
    </row>
    <row r="2345" spans="1:14" x14ac:dyDescent="0.35">
      <c r="A2345" s="5" t="str">
        <f t="shared" si="516"/>
        <v>AMZ12345</v>
      </c>
      <c r="B2345" s="6">
        <f t="shared" ca="1" si="517"/>
        <v>45971</v>
      </c>
      <c r="C2345" s="7" t="str">
        <f t="shared" ca="1" si="504"/>
        <v>CUS32162</v>
      </c>
      <c r="D2345" s="7" t="str">
        <f t="shared" ca="1" si="505"/>
        <v>Home &amp; Kitchen</v>
      </c>
      <c r="E2345" s="7" t="str">
        <f t="shared" ca="1" si="506"/>
        <v>Water Bottle</v>
      </c>
      <c r="F2345" s="7" t="str">
        <f t="shared" ca="1" si="507"/>
        <v>Third-Party Seller</v>
      </c>
      <c r="G2345" s="7" t="str">
        <f t="shared" ca="1" si="508"/>
        <v>Yes</v>
      </c>
      <c r="H2345" s="7">
        <f t="shared" ca="1" si="509"/>
        <v>519</v>
      </c>
      <c r="I2345" s="7">
        <f t="shared" ca="1" si="510"/>
        <v>4</v>
      </c>
      <c r="J2345" s="7">
        <f t="shared" ca="1" si="511"/>
        <v>32</v>
      </c>
      <c r="K2345" s="7">
        <f t="shared" ca="1" si="512"/>
        <v>6</v>
      </c>
      <c r="L2345" s="7" t="str">
        <f t="shared" ca="1" si="513"/>
        <v>Credit Card</v>
      </c>
      <c r="M2345" s="7" t="str">
        <f t="shared" ca="1" si="514"/>
        <v>USA</v>
      </c>
      <c r="N2345" s="8" t="str">
        <f t="shared" ca="1" si="515"/>
        <v>Cancelled</v>
      </c>
    </row>
    <row r="2346" spans="1:14" x14ac:dyDescent="0.35">
      <c r="A2346" s="5" t="str">
        <f t="shared" si="516"/>
        <v>AMZ12346</v>
      </c>
      <c r="B2346" s="6">
        <f t="shared" ca="1" si="517"/>
        <v>45964</v>
      </c>
      <c r="C2346" s="7" t="str">
        <f t="shared" ca="1" si="504"/>
        <v>CUS56964</v>
      </c>
      <c r="D2346" s="7" t="str">
        <f t="shared" ca="1" si="505"/>
        <v>Books</v>
      </c>
      <c r="E2346" s="7" t="str">
        <f t="shared" ca="1" si="506"/>
        <v>Water Bottle</v>
      </c>
      <c r="F2346" s="7" t="str">
        <f t="shared" ca="1" si="507"/>
        <v>Third-Party Seller</v>
      </c>
      <c r="G2346" s="7" t="str">
        <f t="shared" ca="1" si="508"/>
        <v>Yes</v>
      </c>
      <c r="H2346" s="7">
        <f t="shared" ca="1" si="509"/>
        <v>76</v>
      </c>
      <c r="I2346" s="7">
        <f t="shared" ca="1" si="510"/>
        <v>1</v>
      </c>
      <c r="J2346" s="7">
        <f t="shared" ca="1" si="511"/>
        <v>21</v>
      </c>
      <c r="K2346" s="7">
        <f t="shared" ca="1" si="512"/>
        <v>4</v>
      </c>
      <c r="L2346" s="7" t="str">
        <f t="shared" ca="1" si="513"/>
        <v>Net Banking</v>
      </c>
      <c r="M2346" s="7" t="str">
        <f t="shared" ca="1" si="514"/>
        <v>Canada</v>
      </c>
      <c r="N2346" s="8" t="str">
        <f t="shared" ca="1" si="515"/>
        <v>Cancelled</v>
      </c>
    </row>
    <row r="2347" spans="1:14" x14ac:dyDescent="0.35">
      <c r="A2347" s="5" t="str">
        <f t="shared" si="516"/>
        <v>AMZ12347</v>
      </c>
      <c r="B2347" s="6">
        <f t="shared" ca="1" si="517"/>
        <v>45954</v>
      </c>
      <c r="C2347" s="7" t="str">
        <f t="shared" ca="1" si="504"/>
        <v>CUS63400</v>
      </c>
      <c r="D2347" s="7" t="str">
        <f t="shared" ca="1" si="505"/>
        <v>Sports</v>
      </c>
      <c r="E2347" s="7" t="str">
        <f t="shared" ca="1" si="506"/>
        <v>Air  Fryer</v>
      </c>
      <c r="F2347" s="7" t="str">
        <f t="shared" ca="1" si="507"/>
        <v>Amazon Fulfilled</v>
      </c>
      <c r="G2347" s="7" t="str">
        <f t="shared" ca="1" si="508"/>
        <v>Yes</v>
      </c>
      <c r="H2347" s="7">
        <f t="shared" ca="1" si="509"/>
        <v>167</v>
      </c>
      <c r="I2347" s="7">
        <f t="shared" ca="1" si="510"/>
        <v>4</v>
      </c>
      <c r="J2347" s="7">
        <f t="shared" ca="1" si="511"/>
        <v>15</v>
      </c>
      <c r="K2347" s="7">
        <f t="shared" ca="1" si="512"/>
        <v>12</v>
      </c>
      <c r="L2347" s="7" t="str">
        <f t="shared" ca="1" si="513"/>
        <v>Amazon Pay</v>
      </c>
      <c r="M2347" s="7" t="str">
        <f t="shared" ca="1" si="514"/>
        <v>UK</v>
      </c>
      <c r="N2347" s="8" t="str">
        <f t="shared" ca="1" si="515"/>
        <v>Delivered</v>
      </c>
    </row>
    <row r="2348" spans="1:14" x14ac:dyDescent="0.35">
      <c r="A2348" s="5" t="str">
        <f t="shared" si="516"/>
        <v>AMZ12348</v>
      </c>
      <c r="B2348" s="6">
        <f t="shared" ca="1" si="517"/>
        <v>46004</v>
      </c>
      <c r="C2348" s="7" t="str">
        <f t="shared" ca="1" si="504"/>
        <v>CUS46449</v>
      </c>
      <c r="D2348" s="7" t="str">
        <f t="shared" ca="1" si="505"/>
        <v>Electronics</v>
      </c>
      <c r="E2348" s="7" t="str">
        <f t="shared" ca="1" si="506"/>
        <v>Yoga Mat</v>
      </c>
      <c r="F2348" s="7" t="str">
        <f t="shared" ca="1" si="507"/>
        <v>Amazon Fulfilled</v>
      </c>
      <c r="G2348" s="7" t="str">
        <f t="shared" ca="1" si="508"/>
        <v>No</v>
      </c>
      <c r="H2348" s="7">
        <f t="shared" ca="1" si="509"/>
        <v>440</v>
      </c>
      <c r="I2348" s="7">
        <f t="shared" ca="1" si="510"/>
        <v>2</v>
      </c>
      <c r="J2348" s="7">
        <f t="shared" ca="1" si="511"/>
        <v>8</v>
      </c>
      <c r="K2348" s="7">
        <f t="shared" ca="1" si="512"/>
        <v>7</v>
      </c>
      <c r="L2348" s="7" t="str">
        <f t="shared" ca="1" si="513"/>
        <v>Amazon Pay</v>
      </c>
      <c r="M2348" s="7" t="str">
        <f t="shared" ca="1" si="514"/>
        <v>Canada</v>
      </c>
      <c r="N2348" s="8" t="str">
        <f t="shared" ca="1" si="515"/>
        <v>Delivered</v>
      </c>
    </row>
    <row r="2349" spans="1:14" x14ac:dyDescent="0.35">
      <c r="A2349" s="5" t="str">
        <f t="shared" si="516"/>
        <v>AMZ12349</v>
      </c>
      <c r="B2349" s="6">
        <f t="shared" ca="1" si="517"/>
        <v>45964</v>
      </c>
      <c r="C2349" s="7" t="str">
        <f t="shared" ca="1" si="504"/>
        <v>CUS24450</v>
      </c>
      <c r="D2349" s="7" t="str">
        <f t="shared" ca="1" si="505"/>
        <v>Fashion</v>
      </c>
      <c r="E2349" s="7" t="str">
        <f t="shared" ca="1" si="506"/>
        <v>Yoga Mat</v>
      </c>
      <c r="F2349" s="7" t="str">
        <f t="shared" ca="1" si="507"/>
        <v>Third-Party Seller</v>
      </c>
      <c r="G2349" s="7" t="str">
        <f t="shared" ca="1" si="508"/>
        <v>No</v>
      </c>
      <c r="H2349" s="7">
        <f t="shared" ca="1" si="509"/>
        <v>107</v>
      </c>
      <c r="I2349" s="7">
        <f t="shared" ca="1" si="510"/>
        <v>1</v>
      </c>
      <c r="J2349" s="7">
        <f t="shared" ca="1" si="511"/>
        <v>39</v>
      </c>
      <c r="K2349" s="7">
        <f t="shared" ca="1" si="512"/>
        <v>9</v>
      </c>
      <c r="L2349" s="7" t="str">
        <f t="shared" ca="1" si="513"/>
        <v>Credit Card</v>
      </c>
      <c r="M2349" s="7" t="str">
        <f t="shared" ca="1" si="514"/>
        <v>USA</v>
      </c>
      <c r="N2349" s="8" t="str">
        <f t="shared" ca="1" si="515"/>
        <v>Returned</v>
      </c>
    </row>
    <row r="2350" spans="1:14" x14ac:dyDescent="0.35">
      <c r="A2350" s="5" t="str">
        <f t="shared" si="516"/>
        <v>AMZ12350</v>
      </c>
      <c r="B2350" s="6">
        <f t="shared" ca="1" si="517"/>
        <v>45978</v>
      </c>
      <c r="C2350" s="7" t="str">
        <f t="shared" ca="1" si="504"/>
        <v>CUS47847</v>
      </c>
      <c r="D2350" s="7" t="str">
        <f t="shared" ca="1" si="505"/>
        <v>Fashion</v>
      </c>
      <c r="E2350" s="7" t="str">
        <f t="shared" ca="1" si="506"/>
        <v>Noise Cancelling Headphones</v>
      </c>
      <c r="F2350" s="7" t="str">
        <f t="shared" ca="1" si="507"/>
        <v>Third-Party Seller</v>
      </c>
      <c r="G2350" s="7" t="str">
        <f t="shared" ca="1" si="508"/>
        <v>No</v>
      </c>
      <c r="H2350" s="7">
        <f t="shared" ca="1" si="509"/>
        <v>505</v>
      </c>
      <c r="I2350" s="7">
        <f t="shared" ca="1" si="510"/>
        <v>1</v>
      </c>
      <c r="J2350" s="7">
        <f t="shared" ca="1" si="511"/>
        <v>34</v>
      </c>
      <c r="K2350" s="7">
        <f t="shared" ca="1" si="512"/>
        <v>9</v>
      </c>
      <c r="L2350" s="7" t="str">
        <f t="shared" ca="1" si="513"/>
        <v>Amazon Pay</v>
      </c>
      <c r="M2350" s="7" t="str">
        <f t="shared" ca="1" si="514"/>
        <v>Canada</v>
      </c>
      <c r="N2350" s="8" t="str">
        <f t="shared" ca="1" si="515"/>
        <v>Delivered</v>
      </c>
    </row>
    <row r="2351" spans="1:14" x14ac:dyDescent="0.35">
      <c r="A2351" s="5" t="str">
        <f t="shared" si="516"/>
        <v>AMZ12351</v>
      </c>
      <c r="B2351" s="6">
        <f t="shared" ca="1" si="517"/>
        <v>45841</v>
      </c>
      <c r="C2351" s="7" t="str">
        <f t="shared" ca="1" si="504"/>
        <v>CUS10360</v>
      </c>
      <c r="D2351" s="7" t="str">
        <f t="shared" ca="1" si="505"/>
        <v>Beauty</v>
      </c>
      <c r="E2351" s="7" t="str">
        <f t="shared" ca="1" si="506"/>
        <v>Face Cream</v>
      </c>
      <c r="F2351" s="7" t="str">
        <f t="shared" ca="1" si="507"/>
        <v>Third-Party Seller</v>
      </c>
      <c r="G2351" s="7" t="str">
        <f t="shared" ca="1" si="508"/>
        <v>No</v>
      </c>
      <c r="H2351" s="7">
        <f t="shared" ca="1" si="509"/>
        <v>304</v>
      </c>
      <c r="I2351" s="7">
        <f t="shared" ca="1" si="510"/>
        <v>4</v>
      </c>
      <c r="J2351" s="7">
        <f t="shared" ca="1" si="511"/>
        <v>14</v>
      </c>
      <c r="K2351" s="7">
        <f t="shared" ca="1" si="512"/>
        <v>4</v>
      </c>
      <c r="L2351" s="7" t="str">
        <f t="shared" ca="1" si="513"/>
        <v>Credit Card</v>
      </c>
      <c r="M2351" s="7" t="str">
        <f t="shared" ca="1" si="514"/>
        <v>Canada</v>
      </c>
      <c r="N2351" s="8" t="str">
        <f t="shared" ca="1" si="515"/>
        <v>Delivered</v>
      </c>
    </row>
    <row r="2352" spans="1:14" x14ac:dyDescent="0.35">
      <c r="A2352" s="5" t="str">
        <f t="shared" si="516"/>
        <v>AMZ12352</v>
      </c>
      <c r="B2352" s="6">
        <f t="shared" ca="1" si="517"/>
        <v>45859</v>
      </c>
      <c r="C2352" s="7" t="str">
        <f t="shared" ca="1" si="504"/>
        <v>CUS45666</v>
      </c>
      <c r="D2352" s="7" t="str">
        <f t="shared" ca="1" si="505"/>
        <v>Home &amp; Kitchen</v>
      </c>
      <c r="E2352" s="7" t="str">
        <f t="shared" ca="1" si="506"/>
        <v>Cotton T-Shirt</v>
      </c>
      <c r="F2352" s="7" t="str">
        <f t="shared" ca="1" si="507"/>
        <v>Amazon Fulfilled</v>
      </c>
      <c r="G2352" s="7" t="str">
        <f t="shared" ca="1" si="508"/>
        <v>Yes</v>
      </c>
      <c r="H2352" s="7">
        <f t="shared" ca="1" si="509"/>
        <v>27</v>
      </c>
      <c r="I2352" s="7">
        <f t="shared" ca="1" si="510"/>
        <v>3</v>
      </c>
      <c r="J2352" s="7">
        <f t="shared" ca="1" si="511"/>
        <v>0</v>
      </c>
      <c r="K2352" s="7">
        <f t="shared" ca="1" si="512"/>
        <v>3</v>
      </c>
      <c r="L2352" s="7" t="str">
        <f t="shared" ca="1" si="513"/>
        <v>Credit Card</v>
      </c>
      <c r="M2352" s="7" t="str">
        <f t="shared" ca="1" si="514"/>
        <v>USA</v>
      </c>
      <c r="N2352" s="8" t="str">
        <f t="shared" ca="1" si="515"/>
        <v>Delivered</v>
      </c>
    </row>
    <row r="2353" spans="1:14" x14ac:dyDescent="0.35">
      <c r="A2353" s="5" t="str">
        <f t="shared" si="516"/>
        <v>AMZ12353</v>
      </c>
      <c r="B2353" s="6">
        <f t="shared" ca="1" si="517"/>
        <v>45990</v>
      </c>
      <c r="C2353" s="7" t="str">
        <f t="shared" ca="1" si="504"/>
        <v>CUS45917</v>
      </c>
      <c r="D2353" s="7" t="str">
        <f t="shared" ca="1" si="505"/>
        <v>Electronics</v>
      </c>
      <c r="E2353" s="7" t="str">
        <f t="shared" ca="1" si="506"/>
        <v>Cotton T-Shirt</v>
      </c>
      <c r="F2353" s="7" t="str">
        <f t="shared" ca="1" si="507"/>
        <v>Amazon Fulfilled</v>
      </c>
      <c r="G2353" s="7" t="str">
        <f t="shared" ca="1" si="508"/>
        <v>No</v>
      </c>
      <c r="H2353" s="7">
        <f t="shared" ca="1" si="509"/>
        <v>413</v>
      </c>
      <c r="I2353" s="7">
        <f t="shared" ca="1" si="510"/>
        <v>3</v>
      </c>
      <c r="J2353" s="7">
        <f t="shared" ca="1" si="511"/>
        <v>38</v>
      </c>
      <c r="K2353" s="7">
        <f t="shared" ca="1" si="512"/>
        <v>14</v>
      </c>
      <c r="L2353" s="7" t="str">
        <f t="shared" ca="1" si="513"/>
        <v>Amazon Pay</v>
      </c>
      <c r="M2353" s="7" t="str">
        <f t="shared" ca="1" si="514"/>
        <v>UK</v>
      </c>
      <c r="N2353" s="8" t="str">
        <f t="shared" ca="1" si="515"/>
        <v>Delivered</v>
      </c>
    </row>
    <row r="2354" spans="1:14" x14ac:dyDescent="0.35">
      <c r="A2354" s="5" t="str">
        <f t="shared" si="516"/>
        <v>AMZ12354</v>
      </c>
      <c r="B2354" s="6">
        <f t="shared" ca="1" si="517"/>
        <v>45928</v>
      </c>
      <c r="C2354" s="7" t="str">
        <f t="shared" ca="1" si="504"/>
        <v>CUS36420</v>
      </c>
      <c r="D2354" s="7" t="str">
        <f t="shared" ca="1" si="505"/>
        <v>Home &amp; Kitchen</v>
      </c>
      <c r="E2354" s="7" t="str">
        <f t="shared" ca="1" si="506"/>
        <v>Yoga Mat</v>
      </c>
      <c r="F2354" s="7" t="str">
        <f t="shared" ca="1" si="507"/>
        <v>Amazon Fulfilled</v>
      </c>
      <c r="G2354" s="7" t="str">
        <f t="shared" ca="1" si="508"/>
        <v>Yes</v>
      </c>
      <c r="H2354" s="7">
        <f t="shared" ca="1" si="509"/>
        <v>118</v>
      </c>
      <c r="I2354" s="7">
        <f t="shared" ca="1" si="510"/>
        <v>4</v>
      </c>
      <c r="J2354" s="7">
        <f t="shared" ca="1" si="511"/>
        <v>17</v>
      </c>
      <c r="K2354" s="7">
        <f t="shared" ca="1" si="512"/>
        <v>12</v>
      </c>
      <c r="L2354" s="7" t="str">
        <f t="shared" ca="1" si="513"/>
        <v>Net Banking</v>
      </c>
      <c r="M2354" s="7" t="str">
        <f t="shared" ca="1" si="514"/>
        <v>India</v>
      </c>
      <c r="N2354" s="8" t="str">
        <f t="shared" ca="1" si="515"/>
        <v>Delivered</v>
      </c>
    </row>
    <row r="2355" spans="1:14" x14ac:dyDescent="0.35">
      <c r="A2355" s="5" t="str">
        <f t="shared" si="516"/>
        <v>AMZ12355</v>
      </c>
      <c r="B2355" s="6">
        <f t="shared" ca="1" si="517"/>
        <v>45945</v>
      </c>
      <c r="C2355" s="7" t="str">
        <f t="shared" ca="1" si="504"/>
        <v>CUS30128</v>
      </c>
      <c r="D2355" s="7" t="str">
        <f t="shared" ca="1" si="505"/>
        <v>Electronics</v>
      </c>
      <c r="E2355" s="7" t="str">
        <f t="shared" ca="1" si="506"/>
        <v>Noise Cancelling Headphones</v>
      </c>
      <c r="F2355" s="7" t="str">
        <f t="shared" ca="1" si="507"/>
        <v>Third-Party Seller</v>
      </c>
      <c r="G2355" s="7" t="str">
        <f t="shared" ca="1" si="508"/>
        <v>No</v>
      </c>
      <c r="H2355" s="7">
        <f t="shared" ca="1" si="509"/>
        <v>578</v>
      </c>
      <c r="I2355" s="7">
        <f t="shared" ca="1" si="510"/>
        <v>4</v>
      </c>
      <c r="J2355" s="7">
        <f t="shared" ca="1" si="511"/>
        <v>39</v>
      </c>
      <c r="K2355" s="7">
        <f t="shared" ca="1" si="512"/>
        <v>3</v>
      </c>
      <c r="L2355" s="7" t="str">
        <f t="shared" ca="1" si="513"/>
        <v>Credit Card</v>
      </c>
      <c r="M2355" s="7" t="str">
        <f t="shared" ca="1" si="514"/>
        <v>India</v>
      </c>
      <c r="N2355" s="8" t="str">
        <f t="shared" ca="1" si="515"/>
        <v>Delivered</v>
      </c>
    </row>
    <row r="2356" spans="1:14" x14ac:dyDescent="0.35">
      <c r="A2356" s="5" t="str">
        <f t="shared" si="516"/>
        <v>AMZ12356</v>
      </c>
      <c r="B2356" s="6">
        <f t="shared" ca="1" si="517"/>
        <v>45851</v>
      </c>
      <c r="C2356" s="7" t="str">
        <f t="shared" ca="1" si="504"/>
        <v>CUS29428</v>
      </c>
      <c r="D2356" s="7" t="str">
        <f t="shared" ca="1" si="505"/>
        <v>Beauty</v>
      </c>
      <c r="E2356" s="7" t="str">
        <f t="shared" ca="1" si="506"/>
        <v>Water Bottle</v>
      </c>
      <c r="F2356" s="7" t="str">
        <f t="shared" ca="1" si="507"/>
        <v>Amazon Fulfilled</v>
      </c>
      <c r="G2356" s="7" t="str">
        <f t="shared" ca="1" si="508"/>
        <v>No</v>
      </c>
      <c r="H2356" s="7">
        <f t="shared" ca="1" si="509"/>
        <v>684</v>
      </c>
      <c r="I2356" s="7">
        <f t="shared" ca="1" si="510"/>
        <v>3</v>
      </c>
      <c r="J2356" s="7">
        <f t="shared" ca="1" si="511"/>
        <v>24</v>
      </c>
      <c r="K2356" s="7">
        <f t="shared" ca="1" si="512"/>
        <v>14</v>
      </c>
      <c r="L2356" s="7" t="str">
        <f t="shared" ca="1" si="513"/>
        <v>Amazon Pay</v>
      </c>
      <c r="M2356" s="7" t="str">
        <f t="shared" ca="1" si="514"/>
        <v>Canada</v>
      </c>
      <c r="N2356" s="8" t="str">
        <f t="shared" ca="1" si="515"/>
        <v>Returned</v>
      </c>
    </row>
    <row r="2357" spans="1:14" x14ac:dyDescent="0.35">
      <c r="A2357" s="5" t="str">
        <f t="shared" si="516"/>
        <v>AMZ12357</v>
      </c>
      <c r="B2357" s="6">
        <f t="shared" ca="1" si="517"/>
        <v>45879</v>
      </c>
      <c r="C2357" s="7" t="str">
        <f t="shared" ca="1" si="504"/>
        <v>CUS66748</v>
      </c>
      <c r="D2357" s="7" t="str">
        <f t="shared" ca="1" si="505"/>
        <v>Home &amp; Kitchen</v>
      </c>
      <c r="E2357" s="7" t="str">
        <f t="shared" ca="1" si="506"/>
        <v>Cotton T-Shirt</v>
      </c>
      <c r="F2357" s="7" t="str">
        <f t="shared" ca="1" si="507"/>
        <v>Third-Party Seller</v>
      </c>
      <c r="G2357" s="7" t="str">
        <f t="shared" ca="1" si="508"/>
        <v>Yes</v>
      </c>
      <c r="H2357" s="7">
        <f t="shared" ca="1" si="509"/>
        <v>654</v>
      </c>
      <c r="I2357" s="7">
        <f t="shared" ca="1" si="510"/>
        <v>3</v>
      </c>
      <c r="J2357" s="7">
        <f t="shared" ca="1" si="511"/>
        <v>33</v>
      </c>
      <c r="K2357" s="7">
        <f t="shared" ca="1" si="512"/>
        <v>7</v>
      </c>
      <c r="L2357" s="7" t="str">
        <f t="shared" ca="1" si="513"/>
        <v>Debit Card</v>
      </c>
      <c r="M2357" s="7" t="str">
        <f t="shared" ca="1" si="514"/>
        <v>India</v>
      </c>
      <c r="N2357" s="8" t="str">
        <f t="shared" ca="1" si="515"/>
        <v>Delivered</v>
      </c>
    </row>
    <row r="2358" spans="1:14" x14ac:dyDescent="0.35">
      <c r="A2358" s="5" t="str">
        <f t="shared" si="516"/>
        <v>AMZ12358</v>
      </c>
      <c r="B2358" s="6">
        <f t="shared" ca="1" si="517"/>
        <v>45944</v>
      </c>
      <c r="C2358" s="7" t="str">
        <f t="shared" ca="1" si="504"/>
        <v>CUS72967</v>
      </c>
      <c r="D2358" s="7" t="str">
        <f t="shared" ca="1" si="505"/>
        <v>Beauty</v>
      </c>
      <c r="E2358" s="7" t="str">
        <f t="shared" ca="1" si="506"/>
        <v>Running Shoes</v>
      </c>
      <c r="F2358" s="7" t="str">
        <f t="shared" ca="1" si="507"/>
        <v>Third-Party Seller</v>
      </c>
      <c r="G2358" s="7" t="str">
        <f t="shared" ca="1" si="508"/>
        <v>Yes</v>
      </c>
      <c r="H2358" s="7">
        <f t="shared" ca="1" si="509"/>
        <v>129</v>
      </c>
      <c r="I2358" s="7">
        <f t="shared" ca="1" si="510"/>
        <v>4</v>
      </c>
      <c r="J2358" s="7">
        <f t="shared" ca="1" si="511"/>
        <v>34</v>
      </c>
      <c r="K2358" s="7">
        <f t="shared" ca="1" si="512"/>
        <v>11</v>
      </c>
      <c r="L2358" s="7" t="str">
        <f t="shared" ca="1" si="513"/>
        <v>Net Banking</v>
      </c>
      <c r="M2358" s="7" t="str">
        <f t="shared" ca="1" si="514"/>
        <v>Canada</v>
      </c>
      <c r="N2358" s="8" t="str">
        <f t="shared" ca="1" si="515"/>
        <v>Cancelled</v>
      </c>
    </row>
    <row r="2359" spans="1:14" x14ac:dyDescent="0.35">
      <c r="A2359" s="5" t="str">
        <f t="shared" si="516"/>
        <v>AMZ12359</v>
      </c>
      <c r="B2359" s="6">
        <f t="shared" ca="1" si="517"/>
        <v>45857</v>
      </c>
      <c r="C2359" s="7" t="str">
        <f t="shared" ca="1" si="504"/>
        <v>CUS46066</v>
      </c>
      <c r="D2359" s="7" t="str">
        <f t="shared" ca="1" si="505"/>
        <v>Sports</v>
      </c>
      <c r="E2359" s="7" t="str">
        <f t="shared" ca="1" si="506"/>
        <v>Water Bottle</v>
      </c>
      <c r="F2359" s="7" t="str">
        <f t="shared" ca="1" si="507"/>
        <v>Third-Party Seller</v>
      </c>
      <c r="G2359" s="7" t="str">
        <f t="shared" ca="1" si="508"/>
        <v>No</v>
      </c>
      <c r="H2359" s="7">
        <f t="shared" ca="1" si="509"/>
        <v>683</v>
      </c>
      <c r="I2359" s="7">
        <f t="shared" ca="1" si="510"/>
        <v>2</v>
      </c>
      <c r="J2359" s="7">
        <f t="shared" ca="1" si="511"/>
        <v>11</v>
      </c>
      <c r="K2359" s="7">
        <f t="shared" ca="1" si="512"/>
        <v>9</v>
      </c>
      <c r="L2359" s="7" t="str">
        <f t="shared" ca="1" si="513"/>
        <v>Amazon Pay</v>
      </c>
      <c r="M2359" s="7" t="str">
        <f t="shared" ca="1" si="514"/>
        <v>USA</v>
      </c>
      <c r="N2359" s="8" t="str">
        <f t="shared" ca="1" si="515"/>
        <v>Returned</v>
      </c>
    </row>
    <row r="2360" spans="1:14" x14ac:dyDescent="0.35">
      <c r="A2360" s="5" t="str">
        <f t="shared" si="516"/>
        <v>AMZ12360</v>
      </c>
      <c r="B2360" s="6">
        <f t="shared" ca="1" si="517"/>
        <v>45896</v>
      </c>
      <c r="C2360" s="7" t="str">
        <f t="shared" ca="1" si="504"/>
        <v>CUS51872</v>
      </c>
      <c r="D2360" s="7" t="str">
        <f t="shared" ca="1" si="505"/>
        <v>Fashion</v>
      </c>
      <c r="E2360" s="7" t="str">
        <f t="shared" ca="1" si="506"/>
        <v>Water Bottle</v>
      </c>
      <c r="F2360" s="7" t="str">
        <f t="shared" ca="1" si="507"/>
        <v>Third-Party Seller</v>
      </c>
      <c r="G2360" s="7" t="str">
        <f t="shared" ca="1" si="508"/>
        <v>No</v>
      </c>
      <c r="H2360" s="7">
        <f t="shared" ca="1" si="509"/>
        <v>336</v>
      </c>
      <c r="I2360" s="7">
        <f t="shared" ca="1" si="510"/>
        <v>2</v>
      </c>
      <c r="J2360" s="7">
        <f t="shared" ca="1" si="511"/>
        <v>5</v>
      </c>
      <c r="K2360" s="7">
        <f t="shared" ca="1" si="512"/>
        <v>5</v>
      </c>
      <c r="L2360" s="7" t="str">
        <f t="shared" ca="1" si="513"/>
        <v>Credit Card</v>
      </c>
      <c r="M2360" s="7" t="str">
        <f t="shared" ca="1" si="514"/>
        <v>USA</v>
      </c>
      <c r="N2360" s="8" t="str">
        <f t="shared" ca="1" si="515"/>
        <v>Returned</v>
      </c>
    </row>
    <row r="2361" spans="1:14" x14ac:dyDescent="0.35">
      <c r="A2361" s="5" t="str">
        <f t="shared" si="516"/>
        <v>AMZ12361</v>
      </c>
      <c r="B2361" s="6">
        <f t="shared" ca="1" si="517"/>
        <v>45970</v>
      </c>
      <c r="C2361" s="7" t="str">
        <f t="shared" ca="1" si="504"/>
        <v>CUS15018</v>
      </c>
      <c r="D2361" s="7" t="str">
        <f t="shared" ca="1" si="505"/>
        <v>Fashion</v>
      </c>
      <c r="E2361" s="7" t="str">
        <f t="shared" ca="1" si="506"/>
        <v>Yoga Mat</v>
      </c>
      <c r="F2361" s="7" t="str">
        <f t="shared" ca="1" si="507"/>
        <v>Third-Party Seller</v>
      </c>
      <c r="G2361" s="7" t="str">
        <f t="shared" ca="1" si="508"/>
        <v>Yes</v>
      </c>
      <c r="H2361" s="7">
        <f t="shared" ca="1" si="509"/>
        <v>346</v>
      </c>
      <c r="I2361" s="7">
        <f t="shared" ca="1" si="510"/>
        <v>2</v>
      </c>
      <c r="J2361" s="7">
        <f t="shared" ca="1" si="511"/>
        <v>9</v>
      </c>
      <c r="K2361" s="7">
        <f t="shared" ca="1" si="512"/>
        <v>14</v>
      </c>
      <c r="L2361" s="7" t="str">
        <f t="shared" ca="1" si="513"/>
        <v>UPI</v>
      </c>
      <c r="M2361" s="7" t="str">
        <f t="shared" ca="1" si="514"/>
        <v>India</v>
      </c>
      <c r="N2361" s="8" t="str">
        <f t="shared" ca="1" si="515"/>
        <v>Returned</v>
      </c>
    </row>
    <row r="2362" spans="1:14" x14ac:dyDescent="0.35">
      <c r="A2362" s="5" t="str">
        <f t="shared" si="516"/>
        <v>AMZ12362</v>
      </c>
      <c r="B2362" s="6">
        <f t="shared" ca="1" si="517"/>
        <v>45988</v>
      </c>
      <c r="C2362" s="7" t="str">
        <f t="shared" ca="1" si="504"/>
        <v>CUS53005</v>
      </c>
      <c r="D2362" s="7" t="str">
        <f t="shared" ca="1" si="505"/>
        <v>Sports</v>
      </c>
      <c r="E2362" s="7" t="str">
        <f t="shared" ca="1" si="506"/>
        <v>Bluetooth Speaker</v>
      </c>
      <c r="F2362" s="7" t="str">
        <f t="shared" ca="1" si="507"/>
        <v>Third-Party Seller</v>
      </c>
      <c r="G2362" s="7" t="str">
        <f t="shared" ca="1" si="508"/>
        <v>No</v>
      </c>
      <c r="H2362" s="7">
        <f t="shared" ca="1" si="509"/>
        <v>428</v>
      </c>
      <c r="I2362" s="7">
        <f t="shared" ca="1" si="510"/>
        <v>2</v>
      </c>
      <c r="J2362" s="7">
        <f t="shared" ca="1" si="511"/>
        <v>8</v>
      </c>
      <c r="K2362" s="7">
        <f t="shared" ca="1" si="512"/>
        <v>11</v>
      </c>
      <c r="L2362" s="7" t="str">
        <f t="shared" ca="1" si="513"/>
        <v>Net Banking</v>
      </c>
      <c r="M2362" s="7" t="str">
        <f t="shared" ca="1" si="514"/>
        <v>Canada</v>
      </c>
      <c r="N2362" s="8" t="str">
        <f t="shared" ca="1" si="515"/>
        <v>Delivered</v>
      </c>
    </row>
    <row r="2363" spans="1:14" x14ac:dyDescent="0.35">
      <c r="A2363" s="5" t="str">
        <f t="shared" si="516"/>
        <v>AMZ12363</v>
      </c>
      <c r="B2363" s="6">
        <f t="shared" ca="1" si="517"/>
        <v>45911</v>
      </c>
      <c r="C2363" s="7" t="str">
        <f t="shared" ca="1" si="504"/>
        <v>CUS67932</v>
      </c>
      <c r="D2363" s="7" t="str">
        <f t="shared" ca="1" si="505"/>
        <v>Home &amp; Kitchen</v>
      </c>
      <c r="E2363" s="7" t="str">
        <f t="shared" ca="1" si="506"/>
        <v>Water Bottle</v>
      </c>
      <c r="F2363" s="7" t="str">
        <f t="shared" ca="1" si="507"/>
        <v>Third-Party Seller</v>
      </c>
      <c r="G2363" s="7" t="str">
        <f t="shared" ca="1" si="508"/>
        <v>Yes</v>
      </c>
      <c r="H2363" s="7">
        <f t="shared" ca="1" si="509"/>
        <v>110</v>
      </c>
      <c r="I2363" s="7">
        <f t="shared" ca="1" si="510"/>
        <v>1</v>
      </c>
      <c r="J2363" s="7">
        <f t="shared" ca="1" si="511"/>
        <v>16</v>
      </c>
      <c r="K2363" s="7">
        <f t="shared" ca="1" si="512"/>
        <v>3</v>
      </c>
      <c r="L2363" s="7" t="str">
        <f t="shared" ca="1" si="513"/>
        <v>UPI</v>
      </c>
      <c r="M2363" s="7" t="str">
        <f t="shared" ca="1" si="514"/>
        <v>USA</v>
      </c>
      <c r="N2363" s="8" t="str">
        <f t="shared" ca="1" si="515"/>
        <v>Delivered</v>
      </c>
    </row>
    <row r="2364" spans="1:14" x14ac:dyDescent="0.35">
      <c r="A2364" s="5" t="str">
        <f t="shared" si="516"/>
        <v>AMZ12364</v>
      </c>
      <c r="B2364" s="6">
        <f t="shared" ca="1" si="517"/>
        <v>45926</v>
      </c>
      <c r="C2364" s="7" t="str">
        <f t="shared" ca="1" si="504"/>
        <v>CUS45439</v>
      </c>
      <c r="D2364" s="7" t="str">
        <f t="shared" ca="1" si="505"/>
        <v>Sports</v>
      </c>
      <c r="E2364" s="7" t="str">
        <f t="shared" ca="1" si="506"/>
        <v>Cotton T-Shirt</v>
      </c>
      <c r="F2364" s="7" t="str">
        <f t="shared" ca="1" si="507"/>
        <v>Amazon Fulfilled</v>
      </c>
      <c r="G2364" s="7" t="str">
        <f t="shared" ca="1" si="508"/>
        <v>Yes</v>
      </c>
      <c r="H2364" s="7">
        <f t="shared" ca="1" si="509"/>
        <v>604</v>
      </c>
      <c r="I2364" s="7">
        <f t="shared" ca="1" si="510"/>
        <v>4</v>
      </c>
      <c r="J2364" s="7">
        <f t="shared" ca="1" si="511"/>
        <v>18</v>
      </c>
      <c r="K2364" s="7">
        <f t="shared" ca="1" si="512"/>
        <v>9</v>
      </c>
      <c r="L2364" s="7" t="str">
        <f t="shared" ca="1" si="513"/>
        <v>Credit Card</v>
      </c>
      <c r="M2364" s="7" t="str">
        <f t="shared" ca="1" si="514"/>
        <v>India</v>
      </c>
      <c r="N2364" s="8" t="str">
        <f t="shared" ca="1" si="515"/>
        <v>Delivered</v>
      </c>
    </row>
    <row r="2365" spans="1:14" x14ac:dyDescent="0.35">
      <c r="A2365" s="5" t="str">
        <f t="shared" si="516"/>
        <v>AMZ12365</v>
      </c>
      <c r="B2365" s="6">
        <f t="shared" ca="1" si="517"/>
        <v>45969</v>
      </c>
      <c r="C2365" s="7" t="str">
        <f t="shared" ca="1" si="504"/>
        <v>CUS12451</v>
      </c>
      <c r="D2365" s="7" t="str">
        <f t="shared" ca="1" si="505"/>
        <v>Sports</v>
      </c>
      <c r="E2365" s="7" t="str">
        <f t="shared" ca="1" si="506"/>
        <v>Bluetooth Speaker</v>
      </c>
      <c r="F2365" s="7" t="str">
        <f t="shared" ca="1" si="507"/>
        <v>Third-Party Seller</v>
      </c>
      <c r="G2365" s="7" t="str">
        <f t="shared" ca="1" si="508"/>
        <v>No</v>
      </c>
      <c r="H2365" s="7">
        <f t="shared" ca="1" si="509"/>
        <v>426</v>
      </c>
      <c r="I2365" s="7">
        <f t="shared" ca="1" si="510"/>
        <v>2</v>
      </c>
      <c r="J2365" s="7">
        <f t="shared" ca="1" si="511"/>
        <v>4</v>
      </c>
      <c r="K2365" s="7">
        <f t="shared" ca="1" si="512"/>
        <v>7</v>
      </c>
      <c r="L2365" s="7" t="str">
        <f t="shared" ca="1" si="513"/>
        <v>UPI</v>
      </c>
      <c r="M2365" s="7" t="str">
        <f t="shared" ca="1" si="514"/>
        <v>UK</v>
      </c>
      <c r="N2365" s="8" t="str">
        <f t="shared" ca="1" si="515"/>
        <v>Returned</v>
      </c>
    </row>
    <row r="2366" spans="1:14" x14ac:dyDescent="0.35">
      <c r="A2366" s="5" t="str">
        <f t="shared" si="516"/>
        <v>AMZ12366</v>
      </c>
      <c r="B2366" s="6">
        <f t="shared" ca="1" si="517"/>
        <v>45874</v>
      </c>
      <c r="C2366" s="7" t="str">
        <f t="shared" ca="1" si="504"/>
        <v>CUS27682</v>
      </c>
      <c r="D2366" s="7" t="str">
        <f t="shared" ca="1" si="505"/>
        <v>Electronics</v>
      </c>
      <c r="E2366" s="7" t="str">
        <f t="shared" ca="1" si="506"/>
        <v>Cotton T-Shirt</v>
      </c>
      <c r="F2366" s="7" t="str">
        <f t="shared" ca="1" si="507"/>
        <v>Third-Party Seller</v>
      </c>
      <c r="G2366" s="7" t="str">
        <f t="shared" ca="1" si="508"/>
        <v>No</v>
      </c>
      <c r="H2366" s="7">
        <f t="shared" ca="1" si="509"/>
        <v>86</v>
      </c>
      <c r="I2366" s="7">
        <f t="shared" ca="1" si="510"/>
        <v>2</v>
      </c>
      <c r="J2366" s="7">
        <f t="shared" ca="1" si="511"/>
        <v>11</v>
      </c>
      <c r="K2366" s="7">
        <f t="shared" ca="1" si="512"/>
        <v>12</v>
      </c>
      <c r="L2366" s="7" t="str">
        <f t="shared" ca="1" si="513"/>
        <v>Net Banking</v>
      </c>
      <c r="M2366" s="7" t="str">
        <f t="shared" ca="1" si="514"/>
        <v>India</v>
      </c>
      <c r="N2366" s="8" t="str">
        <f t="shared" ca="1" si="515"/>
        <v>Cancelled</v>
      </c>
    </row>
    <row r="2367" spans="1:14" x14ac:dyDescent="0.35">
      <c r="A2367" s="5" t="str">
        <f t="shared" si="516"/>
        <v>AMZ12367</v>
      </c>
      <c r="B2367" s="6">
        <f t="shared" ca="1" si="517"/>
        <v>45933</v>
      </c>
      <c r="C2367" s="7" t="str">
        <f t="shared" ca="1" si="504"/>
        <v>CUS82616</v>
      </c>
      <c r="D2367" s="7" t="str">
        <f t="shared" ca="1" si="505"/>
        <v>Sports</v>
      </c>
      <c r="E2367" s="7" t="str">
        <f t="shared" ca="1" si="506"/>
        <v>Running Shoes</v>
      </c>
      <c r="F2367" s="7" t="str">
        <f t="shared" ca="1" si="507"/>
        <v>Third-Party Seller</v>
      </c>
      <c r="G2367" s="7" t="str">
        <f t="shared" ca="1" si="508"/>
        <v>No</v>
      </c>
      <c r="H2367" s="7">
        <f t="shared" ca="1" si="509"/>
        <v>578</v>
      </c>
      <c r="I2367" s="7">
        <f t="shared" ca="1" si="510"/>
        <v>2</v>
      </c>
      <c r="J2367" s="7">
        <f t="shared" ca="1" si="511"/>
        <v>18</v>
      </c>
      <c r="K2367" s="7">
        <f t="shared" ca="1" si="512"/>
        <v>8</v>
      </c>
      <c r="L2367" s="7" t="str">
        <f t="shared" ca="1" si="513"/>
        <v>UPI</v>
      </c>
      <c r="M2367" s="7" t="str">
        <f t="shared" ca="1" si="514"/>
        <v>UK</v>
      </c>
      <c r="N2367" s="8" t="str">
        <f t="shared" ca="1" si="515"/>
        <v>Cancelled</v>
      </c>
    </row>
    <row r="2368" spans="1:14" x14ac:dyDescent="0.35">
      <c r="A2368" s="5" t="str">
        <f t="shared" si="516"/>
        <v>AMZ12368</v>
      </c>
      <c r="B2368" s="6">
        <f t="shared" ca="1" si="517"/>
        <v>45878</v>
      </c>
      <c r="C2368" s="7" t="str">
        <f t="shared" ca="1" si="504"/>
        <v>CUS65252</v>
      </c>
      <c r="D2368" s="7" t="str">
        <f t="shared" ca="1" si="505"/>
        <v>Electronics</v>
      </c>
      <c r="E2368" s="7" t="str">
        <f t="shared" ca="1" si="506"/>
        <v>Air  Fryer</v>
      </c>
      <c r="F2368" s="7" t="str">
        <f t="shared" ca="1" si="507"/>
        <v>Amazon Fulfilled</v>
      </c>
      <c r="G2368" s="7" t="str">
        <f t="shared" ca="1" si="508"/>
        <v>No</v>
      </c>
      <c r="H2368" s="7">
        <f t="shared" ca="1" si="509"/>
        <v>123</v>
      </c>
      <c r="I2368" s="7">
        <f t="shared" ca="1" si="510"/>
        <v>4</v>
      </c>
      <c r="J2368" s="7">
        <f t="shared" ca="1" si="511"/>
        <v>25</v>
      </c>
      <c r="K2368" s="7">
        <f t="shared" ca="1" si="512"/>
        <v>4</v>
      </c>
      <c r="L2368" s="7" t="str">
        <f t="shared" ca="1" si="513"/>
        <v>Credit Card</v>
      </c>
      <c r="M2368" s="7" t="str">
        <f t="shared" ca="1" si="514"/>
        <v>USA</v>
      </c>
      <c r="N2368" s="8" t="str">
        <f t="shared" ca="1" si="515"/>
        <v>Delivered</v>
      </c>
    </row>
    <row r="2369" spans="1:14" x14ac:dyDescent="0.35">
      <c r="A2369" s="5" t="str">
        <f t="shared" si="516"/>
        <v>AMZ12369</v>
      </c>
      <c r="B2369" s="6">
        <f t="shared" ca="1" si="517"/>
        <v>45962</v>
      </c>
      <c r="C2369" s="7" t="str">
        <f t="shared" ca="1" si="504"/>
        <v>CUS40840</v>
      </c>
      <c r="D2369" s="7" t="str">
        <f t="shared" ca="1" si="505"/>
        <v>Sports</v>
      </c>
      <c r="E2369" s="7" t="str">
        <f t="shared" ca="1" si="506"/>
        <v>Cotton T-Shirt</v>
      </c>
      <c r="F2369" s="7" t="str">
        <f t="shared" ca="1" si="507"/>
        <v>Third-Party Seller</v>
      </c>
      <c r="G2369" s="7" t="str">
        <f t="shared" ca="1" si="508"/>
        <v>No</v>
      </c>
      <c r="H2369" s="7">
        <f t="shared" ca="1" si="509"/>
        <v>135</v>
      </c>
      <c r="I2369" s="7">
        <f t="shared" ca="1" si="510"/>
        <v>4</v>
      </c>
      <c r="J2369" s="7">
        <f t="shared" ca="1" si="511"/>
        <v>10</v>
      </c>
      <c r="K2369" s="7">
        <f t="shared" ca="1" si="512"/>
        <v>7</v>
      </c>
      <c r="L2369" s="7" t="str">
        <f t="shared" ca="1" si="513"/>
        <v>Credit Card</v>
      </c>
      <c r="M2369" s="7" t="str">
        <f t="shared" ca="1" si="514"/>
        <v>USA</v>
      </c>
      <c r="N2369" s="8" t="str">
        <f t="shared" ca="1" si="515"/>
        <v>Returned</v>
      </c>
    </row>
    <row r="2370" spans="1:14" x14ac:dyDescent="0.35">
      <c r="A2370" s="5" t="str">
        <f t="shared" si="516"/>
        <v>AMZ12370</v>
      </c>
      <c r="B2370" s="6">
        <f t="shared" ca="1" si="517"/>
        <v>45993</v>
      </c>
      <c r="C2370" s="7" t="str">
        <f t="shared" ref="C2370:C2433" ca="1" si="518">"CUS"&amp;RANDBETWEEN(10000,99999)</f>
        <v>CUS21569</v>
      </c>
      <c r="D2370" s="7" t="str">
        <f t="shared" ref="D2370:D2433" ca="1" si="519">CHOOSE(RANDBETWEEN(1,6),"Electronics","Fashion","Home &amp; Kitchen","Beauty","Books","Sports")</f>
        <v>Sports</v>
      </c>
      <c r="E2370" s="7" t="str">
        <f t="shared" ref="E2370:E2433" ca="1" si="520">CHOOSE(RANDBETWEEN(1,10),"Iphone Charger","Bluetooth Speaker","Running Shoes","Cotton T-Shirt","Air  Fryer","Face Cream","Yoga Mat","Smart Watch","Noise Cancelling Headphones","Water Bottle")</f>
        <v>Running Shoes</v>
      </c>
      <c r="F2370" s="7" t="str">
        <f t="shared" ref="F2370:F2433" ca="1" si="521">CHOOSE(RANDBETWEEN(1,2),"Amazon Fulfilled","Third-Party Seller")</f>
        <v>Amazon Fulfilled</v>
      </c>
      <c r="G2370" s="7" t="str">
        <f t="shared" ref="G2370:G2433" ca="1" si="522">CHOOSE(RANDBETWEEN(1,2),"Yes","No")</f>
        <v>Yes</v>
      </c>
      <c r="H2370" s="7">
        <f t="shared" ref="H2370:H2433" ca="1" si="523">RANDBETWEEN(8,800)</f>
        <v>147</v>
      </c>
      <c r="I2370" s="7">
        <f t="shared" ref="I2370:I2433" ca="1" si="524">RANDBETWEEN(1,4)</f>
        <v>1</v>
      </c>
      <c r="J2370" s="7">
        <f t="shared" ref="J2370:J2433" ca="1" si="525">RANDBETWEEN(0,40)</f>
        <v>3</v>
      </c>
      <c r="K2370" s="7">
        <f t="shared" ref="K2370:K2433" ca="1" si="526">IF(J2370="Yes",0,RANDBETWEEN(3,15))</f>
        <v>13</v>
      </c>
      <c r="L2370" s="7" t="str">
        <f t="shared" ref="L2370:L2433" ca="1" si="527">CHOOSE(RANDBETWEEN(1,5),"Credit Card","Debit Card","UPI","Net Banking","Amazon Pay")</f>
        <v>Net Banking</v>
      </c>
      <c r="M2370" s="7" t="str">
        <f t="shared" ref="M2370:M2433" ca="1" si="528">CHOOSE(RANDBETWEEN(1,4),"USA","India","UK","Canada")</f>
        <v>UK</v>
      </c>
      <c r="N2370" s="8" t="str">
        <f t="shared" ref="N2370:N2433" ca="1" si="529">CHOOSE(RANDBETWEEN(1,5),"Delivered","Delivered","Delivered","Returned","Cancelled")</f>
        <v>Cancelled</v>
      </c>
    </row>
    <row r="2371" spans="1:14" x14ac:dyDescent="0.35">
      <c r="A2371" s="5" t="str">
        <f t="shared" ref="A2371:A2434" si="530">"AMZ"&amp;10000+ROW()</f>
        <v>AMZ12371</v>
      </c>
      <c r="B2371" s="6">
        <f t="shared" ref="B2371:B2434" ca="1" si="531">RANDBETWEEN(DATE(2025,7,1), DATE(2025,12,31))</f>
        <v>45938</v>
      </c>
      <c r="C2371" s="7" t="str">
        <f t="shared" ca="1" si="518"/>
        <v>CUS56704</v>
      </c>
      <c r="D2371" s="7" t="str">
        <f t="shared" ca="1" si="519"/>
        <v>Sports</v>
      </c>
      <c r="E2371" s="7" t="str">
        <f t="shared" ca="1" si="520"/>
        <v>Smart Watch</v>
      </c>
      <c r="F2371" s="7" t="str">
        <f t="shared" ca="1" si="521"/>
        <v>Third-Party Seller</v>
      </c>
      <c r="G2371" s="7" t="str">
        <f t="shared" ca="1" si="522"/>
        <v>No</v>
      </c>
      <c r="H2371" s="7">
        <f t="shared" ca="1" si="523"/>
        <v>354</v>
      </c>
      <c r="I2371" s="7">
        <f t="shared" ca="1" si="524"/>
        <v>3</v>
      </c>
      <c r="J2371" s="7">
        <f t="shared" ca="1" si="525"/>
        <v>23</v>
      </c>
      <c r="K2371" s="7">
        <f t="shared" ca="1" si="526"/>
        <v>3</v>
      </c>
      <c r="L2371" s="7" t="str">
        <f t="shared" ca="1" si="527"/>
        <v>UPI</v>
      </c>
      <c r="M2371" s="7" t="str">
        <f t="shared" ca="1" si="528"/>
        <v>UK</v>
      </c>
      <c r="N2371" s="8" t="str">
        <f t="shared" ca="1" si="529"/>
        <v>Delivered</v>
      </c>
    </row>
    <row r="2372" spans="1:14" x14ac:dyDescent="0.35">
      <c r="A2372" s="5" t="str">
        <f t="shared" si="530"/>
        <v>AMZ12372</v>
      </c>
      <c r="B2372" s="6">
        <f t="shared" ca="1" si="531"/>
        <v>46020</v>
      </c>
      <c r="C2372" s="7" t="str">
        <f t="shared" ca="1" si="518"/>
        <v>CUS82530</v>
      </c>
      <c r="D2372" s="7" t="str">
        <f t="shared" ca="1" si="519"/>
        <v>Fashion</v>
      </c>
      <c r="E2372" s="7" t="str">
        <f t="shared" ca="1" si="520"/>
        <v>Smart Watch</v>
      </c>
      <c r="F2372" s="7" t="str">
        <f t="shared" ca="1" si="521"/>
        <v>Third-Party Seller</v>
      </c>
      <c r="G2372" s="7" t="str">
        <f t="shared" ca="1" si="522"/>
        <v>No</v>
      </c>
      <c r="H2372" s="7">
        <f t="shared" ca="1" si="523"/>
        <v>703</v>
      </c>
      <c r="I2372" s="7">
        <f t="shared" ca="1" si="524"/>
        <v>1</v>
      </c>
      <c r="J2372" s="7">
        <f t="shared" ca="1" si="525"/>
        <v>25</v>
      </c>
      <c r="K2372" s="7">
        <f t="shared" ca="1" si="526"/>
        <v>14</v>
      </c>
      <c r="L2372" s="7" t="str">
        <f t="shared" ca="1" si="527"/>
        <v>UPI</v>
      </c>
      <c r="M2372" s="7" t="str">
        <f t="shared" ca="1" si="528"/>
        <v>USA</v>
      </c>
      <c r="N2372" s="8" t="str">
        <f t="shared" ca="1" si="529"/>
        <v>Delivered</v>
      </c>
    </row>
    <row r="2373" spans="1:14" x14ac:dyDescent="0.35">
      <c r="A2373" s="5" t="str">
        <f t="shared" si="530"/>
        <v>AMZ12373</v>
      </c>
      <c r="B2373" s="6">
        <f t="shared" ca="1" si="531"/>
        <v>45859</v>
      </c>
      <c r="C2373" s="7" t="str">
        <f t="shared" ca="1" si="518"/>
        <v>CUS46544</v>
      </c>
      <c r="D2373" s="7" t="str">
        <f t="shared" ca="1" si="519"/>
        <v>Electronics</v>
      </c>
      <c r="E2373" s="7" t="str">
        <f t="shared" ca="1" si="520"/>
        <v>Air  Fryer</v>
      </c>
      <c r="F2373" s="7" t="str">
        <f t="shared" ca="1" si="521"/>
        <v>Third-Party Seller</v>
      </c>
      <c r="G2373" s="7" t="str">
        <f t="shared" ca="1" si="522"/>
        <v>No</v>
      </c>
      <c r="H2373" s="7">
        <f t="shared" ca="1" si="523"/>
        <v>319</v>
      </c>
      <c r="I2373" s="7">
        <f t="shared" ca="1" si="524"/>
        <v>3</v>
      </c>
      <c r="J2373" s="7">
        <f t="shared" ca="1" si="525"/>
        <v>33</v>
      </c>
      <c r="K2373" s="7">
        <f t="shared" ca="1" si="526"/>
        <v>9</v>
      </c>
      <c r="L2373" s="7" t="str">
        <f t="shared" ca="1" si="527"/>
        <v>Debit Card</v>
      </c>
      <c r="M2373" s="7" t="str">
        <f t="shared" ca="1" si="528"/>
        <v>Canada</v>
      </c>
      <c r="N2373" s="8" t="str">
        <f t="shared" ca="1" si="529"/>
        <v>Delivered</v>
      </c>
    </row>
    <row r="2374" spans="1:14" x14ac:dyDescent="0.35">
      <c r="A2374" s="5" t="str">
        <f t="shared" si="530"/>
        <v>AMZ12374</v>
      </c>
      <c r="B2374" s="6">
        <f t="shared" ca="1" si="531"/>
        <v>46019</v>
      </c>
      <c r="C2374" s="7" t="str">
        <f t="shared" ca="1" si="518"/>
        <v>CUS79646</v>
      </c>
      <c r="D2374" s="7" t="str">
        <f t="shared" ca="1" si="519"/>
        <v>Fashion</v>
      </c>
      <c r="E2374" s="7" t="str">
        <f t="shared" ca="1" si="520"/>
        <v>Yoga Mat</v>
      </c>
      <c r="F2374" s="7" t="str">
        <f t="shared" ca="1" si="521"/>
        <v>Amazon Fulfilled</v>
      </c>
      <c r="G2374" s="7" t="str">
        <f t="shared" ca="1" si="522"/>
        <v>No</v>
      </c>
      <c r="H2374" s="7">
        <f t="shared" ca="1" si="523"/>
        <v>675</v>
      </c>
      <c r="I2374" s="7">
        <f t="shared" ca="1" si="524"/>
        <v>1</v>
      </c>
      <c r="J2374" s="7">
        <f t="shared" ca="1" si="525"/>
        <v>39</v>
      </c>
      <c r="K2374" s="7">
        <f t="shared" ca="1" si="526"/>
        <v>10</v>
      </c>
      <c r="L2374" s="7" t="str">
        <f t="shared" ca="1" si="527"/>
        <v>UPI</v>
      </c>
      <c r="M2374" s="7" t="str">
        <f t="shared" ca="1" si="528"/>
        <v>India</v>
      </c>
      <c r="N2374" s="8" t="str">
        <f t="shared" ca="1" si="529"/>
        <v>Delivered</v>
      </c>
    </row>
    <row r="2375" spans="1:14" x14ac:dyDescent="0.35">
      <c r="A2375" s="5" t="str">
        <f t="shared" si="530"/>
        <v>AMZ12375</v>
      </c>
      <c r="B2375" s="6">
        <f t="shared" ca="1" si="531"/>
        <v>45898</v>
      </c>
      <c r="C2375" s="7" t="str">
        <f t="shared" ca="1" si="518"/>
        <v>CUS61700</v>
      </c>
      <c r="D2375" s="7" t="str">
        <f t="shared" ca="1" si="519"/>
        <v>Beauty</v>
      </c>
      <c r="E2375" s="7" t="str">
        <f t="shared" ca="1" si="520"/>
        <v>Water Bottle</v>
      </c>
      <c r="F2375" s="7" t="str">
        <f t="shared" ca="1" si="521"/>
        <v>Third-Party Seller</v>
      </c>
      <c r="G2375" s="7" t="str">
        <f t="shared" ca="1" si="522"/>
        <v>Yes</v>
      </c>
      <c r="H2375" s="7">
        <f t="shared" ca="1" si="523"/>
        <v>592</v>
      </c>
      <c r="I2375" s="7">
        <f t="shared" ca="1" si="524"/>
        <v>3</v>
      </c>
      <c r="J2375" s="7">
        <f t="shared" ca="1" si="525"/>
        <v>40</v>
      </c>
      <c r="K2375" s="7">
        <f t="shared" ca="1" si="526"/>
        <v>5</v>
      </c>
      <c r="L2375" s="7" t="str">
        <f t="shared" ca="1" si="527"/>
        <v>Net Banking</v>
      </c>
      <c r="M2375" s="7" t="str">
        <f t="shared" ca="1" si="528"/>
        <v>UK</v>
      </c>
      <c r="N2375" s="8" t="str">
        <f t="shared" ca="1" si="529"/>
        <v>Delivered</v>
      </c>
    </row>
    <row r="2376" spans="1:14" x14ac:dyDescent="0.35">
      <c r="A2376" s="5" t="str">
        <f t="shared" si="530"/>
        <v>AMZ12376</v>
      </c>
      <c r="B2376" s="6">
        <f t="shared" ca="1" si="531"/>
        <v>45847</v>
      </c>
      <c r="C2376" s="7" t="str">
        <f t="shared" ca="1" si="518"/>
        <v>CUS62060</v>
      </c>
      <c r="D2376" s="7" t="str">
        <f t="shared" ca="1" si="519"/>
        <v>Beauty</v>
      </c>
      <c r="E2376" s="7" t="str">
        <f t="shared" ca="1" si="520"/>
        <v>Running Shoes</v>
      </c>
      <c r="F2376" s="7" t="str">
        <f t="shared" ca="1" si="521"/>
        <v>Amazon Fulfilled</v>
      </c>
      <c r="G2376" s="7" t="str">
        <f t="shared" ca="1" si="522"/>
        <v>Yes</v>
      </c>
      <c r="H2376" s="7">
        <f t="shared" ca="1" si="523"/>
        <v>147</v>
      </c>
      <c r="I2376" s="7">
        <f t="shared" ca="1" si="524"/>
        <v>4</v>
      </c>
      <c r="J2376" s="7">
        <f t="shared" ca="1" si="525"/>
        <v>33</v>
      </c>
      <c r="K2376" s="7">
        <f t="shared" ca="1" si="526"/>
        <v>4</v>
      </c>
      <c r="L2376" s="7" t="str">
        <f t="shared" ca="1" si="527"/>
        <v>Credit Card</v>
      </c>
      <c r="M2376" s="7" t="str">
        <f t="shared" ca="1" si="528"/>
        <v>India</v>
      </c>
      <c r="N2376" s="8" t="str">
        <f t="shared" ca="1" si="529"/>
        <v>Delivered</v>
      </c>
    </row>
    <row r="2377" spans="1:14" x14ac:dyDescent="0.35">
      <c r="A2377" s="5" t="str">
        <f t="shared" si="530"/>
        <v>AMZ12377</v>
      </c>
      <c r="B2377" s="6">
        <f t="shared" ca="1" si="531"/>
        <v>45843</v>
      </c>
      <c r="C2377" s="7" t="str">
        <f t="shared" ca="1" si="518"/>
        <v>CUS70436</v>
      </c>
      <c r="D2377" s="7" t="str">
        <f t="shared" ca="1" si="519"/>
        <v>Books</v>
      </c>
      <c r="E2377" s="7" t="str">
        <f t="shared" ca="1" si="520"/>
        <v>Air  Fryer</v>
      </c>
      <c r="F2377" s="7" t="str">
        <f t="shared" ca="1" si="521"/>
        <v>Third-Party Seller</v>
      </c>
      <c r="G2377" s="7" t="str">
        <f t="shared" ca="1" si="522"/>
        <v>No</v>
      </c>
      <c r="H2377" s="7">
        <f t="shared" ca="1" si="523"/>
        <v>486</v>
      </c>
      <c r="I2377" s="7">
        <f t="shared" ca="1" si="524"/>
        <v>2</v>
      </c>
      <c r="J2377" s="7">
        <f t="shared" ca="1" si="525"/>
        <v>33</v>
      </c>
      <c r="K2377" s="7">
        <f t="shared" ca="1" si="526"/>
        <v>6</v>
      </c>
      <c r="L2377" s="7" t="str">
        <f t="shared" ca="1" si="527"/>
        <v>UPI</v>
      </c>
      <c r="M2377" s="7" t="str">
        <f t="shared" ca="1" si="528"/>
        <v>Canada</v>
      </c>
      <c r="N2377" s="8" t="str">
        <f t="shared" ca="1" si="529"/>
        <v>Delivered</v>
      </c>
    </row>
    <row r="2378" spans="1:14" x14ac:dyDescent="0.35">
      <c r="A2378" s="5" t="str">
        <f t="shared" si="530"/>
        <v>AMZ12378</v>
      </c>
      <c r="B2378" s="6">
        <f t="shared" ca="1" si="531"/>
        <v>45988</v>
      </c>
      <c r="C2378" s="7" t="str">
        <f t="shared" ca="1" si="518"/>
        <v>CUS72385</v>
      </c>
      <c r="D2378" s="7" t="str">
        <f t="shared" ca="1" si="519"/>
        <v>Beauty</v>
      </c>
      <c r="E2378" s="7" t="str">
        <f t="shared" ca="1" si="520"/>
        <v>Running Shoes</v>
      </c>
      <c r="F2378" s="7" t="str">
        <f t="shared" ca="1" si="521"/>
        <v>Third-Party Seller</v>
      </c>
      <c r="G2378" s="7" t="str">
        <f t="shared" ca="1" si="522"/>
        <v>No</v>
      </c>
      <c r="H2378" s="7">
        <f t="shared" ca="1" si="523"/>
        <v>756</v>
      </c>
      <c r="I2378" s="7">
        <f t="shared" ca="1" si="524"/>
        <v>1</v>
      </c>
      <c r="J2378" s="7">
        <f t="shared" ca="1" si="525"/>
        <v>6</v>
      </c>
      <c r="K2378" s="7">
        <f t="shared" ca="1" si="526"/>
        <v>5</v>
      </c>
      <c r="L2378" s="7" t="str">
        <f t="shared" ca="1" si="527"/>
        <v>Debit Card</v>
      </c>
      <c r="M2378" s="7" t="str">
        <f t="shared" ca="1" si="528"/>
        <v>USA</v>
      </c>
      <c r="N2378" s="8" t="str">
        <f t="shared" ca="1" si="529"/>
        <v>Delivered</v>
      </c>
    </row>
    <row r="2379" spans="1:14" x14ac:dyDescent="0.35">
      <c r="A2379" s="5" t="str">
        <f t="shared" si="530"/>
        <v>AMZ12379</v>
      </c>
      <c r="B2379" s="6">
        <f t="shared" ca="1" si="531"/>
        <v>46003</v>
      </c>
      <c r="C2379" s="7" t="str">
        <f t="shared" ca="1" si="518"/>
        <v>CUS44320</v>
      </c>
      <c r="D2379" s="7" t="str">
        <f t="shared" ca="1" si="519"/>
        <v>Beauty</v>
      </c>
      <c r="E2379" s="7" t="str">
        <f t="shared" ca="1" si="520"/>
        <v>Running Shoes</v>
      </c>
      <c r="F2379" s="7" t="str">
        <f t="shared" ca="1" si="521"/>
        <v>Third-Party Seller</v>
      </c>
      <c r="G2379" s="7" t="str">
        <f t="shared" ca="1" si="522"/>
        <v>Yes</v>
      </c>
      <c r="H2379" s="7">
        <f t="shared" ca="1" si="523"/>
        <v>630</v>
      </c>
      <c r="I2379" s="7">
        <f t="shared" ca="1" si="524"/>
        <v>2</v>
      </c>
      <c r="J2379" s="7">
        <f t="shared" ca="1" si="525"/>
        <v>22</v>
      </c>
      <c r="K2379" s="7">
        <f t="shared" ca="1" si="526"/>
        <v>10</v>
      </c>
      <c r="L2379" s="7" t="str">
        <f t="shared" ca="1" si="527"/>
        <v>Amazon Pay</v>
      </c>
      <c r="M2379" s="7" t="str">
        <f t="shared" ca="1" si="528"/>
        <v>Canada</v>
      </c>
      <c r="N2379" s="8" t="str">
        <f t="shared" ca="1" si="529"/>
        <v>Cancelled</v>
      </c>
    </row>
    <row r="2380" spans="1:14" x14ac:dyDescent="0.35">
      <c r="A2380" s="5" t="str">
        <f t="shared" si="530"/>
        <v>AMZ12380</v>
      </c>
      <c r="B2380" s="6">
        <f t="shared" ca="1" si="531"/>
        <v>45945</v>
      </c>
      <c r="C2380" s="7" t="str">
        <f t="shared" ca="1" si="518"/>
        <v>CUS76617</v>
      </c>
      <c r="D2380" s="7" t="str">
        <f t="shared" ca="1" si="519"/>
        <v>Electronics</v>
      </c>
      <c r="E2380" s="7" t="str">
        <f t="shared" ca="1" si="520"/>
        <v>Noise Cancelling Headphones</v>
      </c>
      <c r="F2380" s="7" t="str">
        <f t="shared" ca="1" si="521"/>
        <v>Amazon Fulfilled</v>
      </c>
      <c r="G2380" s="7" t="str">
        <f t="shared" ca="1" si="522"/>
        <v>No</v>
      </c>
      <c r="H2380" s="7">
        <f t="shared" ca="1" si="523"/>
        <v>752</v>
      </c>
      <c r="I2380" s="7">
        <f t="shared" ca="1" si="524"/>
        <v>4</v>
      </c>
      <c r="J2380" s="7">
        <f t="shared" ca="1" si="525"/>
        <v>12</v>
      </c>
      <c r="K2380" s="7">
        <f t="shared" ca="1" si="526"/>
        <v>13</v>
      </c>
      <c r="L2380" s="7" t="str">
        <f t="shared" ca="1" si="527"/>
        <v>Net Banking</v>
      </c>
      <c r="M2380" s="7" t="str">
        <f t="shared" ca="1" si="528"/>
        <v>USA</v>
      </c>
      <c r="N2380" s="8" t="str">
        <f t="shared" ca="1" si="529"/>
        <v>Cancelled</v>
      </c>
    </row>
    <row r="2381" spans="1:14" x14ac:dyDescent="0.35">
      <c r="A2381" s="5" t="str">
        <f t="shared" si="530"/>
        <v>AMZ12381</v>
      </c>
      <c r="B2381" s="6">
        <f t="shared" ca="1" si="531"/>
        <v>45982</v>
      </c>
      <c r="C2381" s="7" t="str">
        <f t="shared" ca="1" si="518"/>
        <v>CUS85674</v>
      </c>
      <c r="D2381" s="7" t="str">
        <f t="shared" ca="1" si="519"/>
        <v>Home &amp; Kitchen</v>
      </c>
      <c r="E2381" s="7" t="str">
        <f t="shared" ca="1" si="520"/>
        <v>Smart Watch</v>
      </c>
      <c r="F2381" s="7" t="str">
        <f t="shared" ca="1" si="521"/>
        <v>Amazon Fulfilled</v>
      </c>
      <c r="G2381" s="7" t="str">
        <f t="shared" ca="1" si="522"/>
        <v>No</v>
      </c>
      <c r="H2381" s="7">
        <f t="shared" ca="1" si="523"/>
        <v>169</v>
      </c>
      <c r="I2381" s="7">
        <f t="shared" ca="1" si="524"/>
        <v>1</v>
      </c>
      <c r="J2381" s="7">
        <f t="shared" ca="1" si="525"/>
        <v>12</v>
      </c>
      <c r="K2381" s="7">
        <f t="shared" ca="1" si="526"/>
        <v>15</v>
      </c>
      <c r="L2381" s="7" t="str">
        <f t="shared" ca="1" si="527"/>
        <v>UPI</v>
      </c>
      <c r="M2381" s="7" t="str">
        <f t="shared" ca="1" si="528"/>
        <v>UK</v>
      </c>
      <c r="N2381" s="8" t="str">
        <f t="shared" ca="1" si="529"/>
        <v>Delivered</v>
      </c>
    </row>
    <row r="2382" spans="1:14" x14ac:dyDescent="0.35">
      <c r="A2382" s="5" t="str">
        <f t="shared" si="530"/>
        <v>AMZ12382</v>
      </c>
      <c r="B2382" s="6">
        <f t="shared" ca="1" si="531"/>
        <v>45926</v>
      </c>
      <c r="C2382" s="7" t="str">
        <f t="shared" ca="1" si="518"/>
        <v>CUS20318</v>
      </c>
      <c r="D2382" s="7" t="str">
        <f t="shared" ca="1" si="519"/>
        <v>Books</v>
      </c>
      <c r="E2382" s="7" t="str">
        <f t="shared" ca="1" si="520"/>
        <v>Water Bottle</v>
      </c>
      <c r="F2382" s="7" t="str">
        <f t="shared" ca="1" si="521"/>
        <v>Third-Party Seller</v>
      </c>
      <c r="G2382" s="7" t="str">
        <f t="shared" ca="1" si="522"/>
        <v>No</v>
      </c>
      <c r="H2382" s="7">
        <f t="shared" ca="1" si="523"/>
        <v>198</v>
      </c>
      <c r="I2382" s="7">
        <f t="shared" ca="1" si="524"/>
        <v>1</v>
      </c>
      <c r="J2382" s="7">
        <f t="shared" ca="1" si="525"/>
        <v>5</v>
      </c>
      <c r="K2382" s="7">
        <f t="shared" ca="1" si="526"/>
        <v>11</v>
      </c>
      <c r="L2382" s="7" t="str">
        <f t="shared" ca="1" si="527"/>
        <v>Debit Card</v>
      </c>
      <c r="M2382" s="7" t="str">
        <f t="shared" ca="1" si="528"/>
        <v>Canada</v>
      </c>
      <c r="N2382" s="8" t="str">
        <f t="shared" ca="1" si="529"/>
        <v>Delivered</v>
      </c>
    </row>
    <row r="2383" spans="1:14" x14ac:dyDescent="0.35">
      <c r="A2383" s="5" t="str">
        <f t="shared" si="530"/>
        <v>AMZ12383</v>
      </c>
      <c r="B2383" s="6">
        <f t="shared" ca="1" si="531"/>
        <v>45848</v>
      </c>
      <c r="C2383" s="7" t="str">
        <f t="shared" ca="1" si="518"/>
        <v>CUS83255</v>
      </c>
      <c r="D2383" s="7" t="str">
        <f t="shared" ca="1" si="519"/>
        <v>Beauty</v>
      </c>
      <c r="E2383" s="7" t="str">
        <f t="shared" ca="1" si="520"/>
        <v>Bluetooth Speaker</v>
      </c>
      <c r="F2383" s="7" t="str">
        <f t="shared" ca="1" si="521"/>
        <v>Amazon Fulfilled</v>
      </c>
      <c r="G2383" s="7" t="str">
        <f t="shared" ca="1" si="522"/>
        <v>No</v>
      </c>
      <c r="H2383" s="7">
        <f t="shared" ca="1" si="523"/>
        <v>561</v>
      </c>
      <c r="I2383" s="7">
        <f t="shared" ca="1" si="524"/>
        <v>1</v>
      </c>
      <c r="J2383" s="7">
        <f t="shared" ca="1" si="525"/>
        <v>16</v>
      </c>
      <c r="K2383" s="7">
        <f t="shared" ca="1" si="526"/>
        <v>10</v>
      </c>
      <c r="L2383" s="7" t="str">
        <f t="shared" ca="1" si="527"/>
        <v>Amazon Pay</v>
      </c>
      <c r="M2383" s="7" t="str">
        <f t="shared" ca="1" si="528"/>
        <v>UK</v>
      </c>
      <c r="N2383" s="8" t="str">
        <f t="shared" ca="1" si="529"/>
        <v>Delivered</v>
      </c>
    </row>
    <row r="2384" spans="1:14" x14ac:dyDescent="0.35">
      <c r="A2384" s="5" t="str">
        <f t="shared" si="530"/>
        <v>AMZ12384</v>
      </c>
      <c r="B2384" s="6">
        <f t="shared" ca="1" si="531"/>
        <v>45906</v>
      </c>
      <c r="C2384" s="7" t="str">
        <f t="shared" ca="1" si="518"/>
        <v>CUS16789</v>
      </c>
      <c r="D2384" s="7" t="str">
        <f t="shared" ca="1" si="519"/>
        <v>Books</v>
      </c>
      <c r="E2384" s="7" t="str">
        <f t="shared" ca="1" si="520"/>
        <v>Smart Watch</v>
      </c>
      <c r="F2384" s="7" t="str">
        <f t="shared" ca="1" si="521"/>
        <v>Third-Party Seller</v>
      </c>
      <c r="G2384" s="7" t="str">
        <f t="shared" ca="1" si="522"/>
        <v>No</v>
      </c>
      <c r="H2384" s="7">
        <f t="shared" ca="1" si="523"/>
        <v>588</v>
      </c>
      <c r="I2384" s="7">
        <f t="shared" ca="1" si="524"/>
        <v>3</v>
      </c>
      <c r="J2384" s="7">
        <f t="shared" ca="1" si="525"/>
        <v>34</v>
      </c>
      <c r="K2384" s="7">
        <f t="shared" ca="1" si="526"/>
        <v>12</v>
      </c>
      <c r="L2384" s="7" t="str">
        <f t="shared" ca="1" si="527"/>
        <v>Amazon Pay</v>
      </c>
      <c r="M2384" s="7" t="str">
        <f t="shared" ca="1" si="528"/>
        <v>UK</v>
      </c>
      <c r="N2384" s="8" t="str">
        <f t="shared" ca="1" si="529"/>
        <v>Delivered</v>
      </c>
    </row>
    <row r="2385" spans="1:14" x14ac:dyDescent="0.35">
      <c r="A2385" s="5" t="str">
        <f t="shared" si="530"/>
        <v>AMZ12385</v>
      </c>
      <c r="B2385" s="6">
        <f t="shared" ca="1" si="531"/>
        <v>45995</v>
      </c>
      <c r="C2385" s="7" t="str">
        <f t="shared" ca="1" si="518"/>
        <v>CUS78365</v>
      </c>
      <c r="D2385" s="7" t="str">
        <f t="shared" ca="1" si="519"/>
        <v>Fashion</v>
      </c>
      <c r="E2385" s="7" t="str">
        <f t="shared" ca="1" si="520"/>
        <v>Noise Cancelling Headphones</v>
      </c>
      <c r="F2385" s="7" t="str">
        <f t="shared" ca="1" si="521"/>
        <v>Amazon Fulfilled</v>
      </c>
      <c r="G2385" s="7" t="str">
        <f t="shared" ca="1" si="522"/>
        <v>No</v>
      </c>
      <c r="H2385" s="7">
        <f t="shared" ca="1" si="523"/>
        <v>306</v>
      </c>
      <c r="I2385" s="7">
        <f t="shared" ca="1" si="524"/>
        <v>1</v>
      </c>
      <c r="J2385" s="7">
        <f t="shared" ca="1" si="525"/>
        <v>19</v>
      </c>
      <c r="K2385" s="7">
        <f t="shared" ca="1" si="526"/>
        <v>11</v>
      </c>
      <c r="L2385" s="7" t="str">
        <f t="shared" ca="1" si="527"/>
        <v>Credit Card</v>
      </c>
      <c r="M2385" s="7" t="str">
        <f t="shared" ca="1" si="528"/>
        <v>Canada</v>
      </c>
      <c r="N2385" s="8" t="str">
        <f t="shared" ca="1" si="529"/>
        <v>Delivered</v>
      </c>
    </row>
    <row r="2386" spans="1:14" x14ac:dyDescent="0.35">
      <c r="A2386" s="5" t="str">
        <f t="shared" si="530"/>
        <v>AMZ12386</v>
      </c>
      <c r="B2386" s="6">
        <f t="shared" ca="1" si="531"/>
        <v>45876</v>
      </c>
      <c r="C2386" s="7" t="str">
        <f t="shared" ca="1" si="518"/>
        <v>CUS30673</v>
      </c>
      <c r="D2386" s="7" t="str">
        <f t="shared" ca="1" si="519"/>
        <v>Electronics</v>
      </c>
      <c r="E2386" s="7" t="str">
        <f t="shared" ca="1" si="520"/>
        <v>Face Cream</v>
      </c>
      <c r="F2386" s="7" t="str">
        <f t="shared" ca="1" si="521"/>
        <v>Third-Party Seller</v>
      </c>
      <c r="G2386" s="7" t="str">
        <f t="shared" ca="1" si="522"/>
        <v>Yes</v>
      </c>
      <c r="H2386" s="7">
        <f t="shared" ca="1" si="523"/>
        <v>578</v>
      </c>
      <c r="I2386" s="7">
        <f t="shared" ca="1" si="524"/>
        <v>2</v>
      </c>
      <c r="J2386" s="7">
        <f t="shared" ca="1" si="525"/>
        <v>33</v>
      </c>
      <c r="K2386" s="7">
        <f t="shared" ca="1" si="526"/>
        <v>5</v>
      </c>
      <c r="L2386" s="7" t="str">
        <f t="shared" ca="1" si="527"/>
        <v>Amazon Pay</v>
      </c>
      <c r="M2386" s="7" t="str">
        <f t="shared" ca="1" si="528"/>
        <v>USA</v>
      </c>
      <c r="N2386" s="8" t="str">
        <f t="shared" ca="1" si="529"/>
        <v>Returned</v>
      </c>
    </row>
    <row r="2387" spans="1:14" x14ac:dyDescent="0.35">
      <c r="A2387" s="5" t="str">
        <f t="shared" si="530"/>
        <v>AMZ12387</v>
      </c>
      <c r="B2387" s="6">
        <f t="shared" ca="1" si="531"/>
        <v>45916</v>
      </c>
      <c r="C2387" s="7" t="str">
        <f t="shared" ca="1" si="518"/>
        <v>CUS97370</v>
      </c>
      <c r="D2387" s="7" t="str">
        <f t="shared" ca="1" si="519"/>
        <v>Sports</v>
      </c>
      <c r="E2387" s="7" t="str">
        <f t="shared" ca="1" si="520"/>
        <v>Cotton T-Shirt</v>
      </c>
      <c r="F2387" s="7" t="str">
        <f t="shared" ca="1" si="521"/>
        <v>Amazon Fulfilled</v>
      </c>
      <c r="G2387" s="7" t="str">
        <f t="shared" ca="1" si="522"/>
        <v>No</v>
      </c>
      <c r="H2387" s="7">
        <f t="shared" ca="1" si="523"/>
        <v>356</v>
      </c>
      <c r="I2387" s="7">
        <f t="shared" ca="1" si="524"/>
        <v>3</v>
      </c>
      <c r="J2387" s="7">
        <f t="shared" ca="1" si="525"/>
        <v>21</v>
      </c>
      <c r="K2387" s="7">
        <f t="shared" ca="1" si="526"/>
        <v>11</v>
      </c>
      <c r="L2387" s="7" t="str">
        <f t="shared" ca="1" si="527"/>
        <v>UPI</v>
      </c>
      <c r="M2387" s="7" t="str">
        <f t="shared" ca="1" si="528"/>
        <v>Canada</v>
      </c>
      <c r="N2387" s="8" t="str">
        <f t="shared" ca="1" si="529"/>
        <v>Cancelled</v>
      </c>
    </row>
    <row r="2388" spans="1:14" x14ac:dyDescent="0.35">
      <c r="A2388" s="5" t="str">
        <f t="shared" si="530"/>
        <v>AMZ12388</v>
      </c>
      <c r="B2388" s="6">
        <f t="shared" ca="1" si="531"/>
        <v>45958</v>
      </c>
      <c r="C2388" s="7" t="str">
        <f t="shared" ca="1" si="518"/>
        <v>CUS71550</v>
      </c>
      <c r="D2388" s="7" t="str">
        <f t="shared" ca="1" si="519"/>
        <v>Home &amp; Kitchen</v>
      </c>
      <c r="E2388" s="7" t="str">
        <f t="shared" ca="1" si="520"/>
        <v>Smart Watch</v>
      </c>
      <c r="F2388" s="7" t="str">
        <f t="shared" ca="1" si="521"/>
        <v>Third-Party Seller</v>
      </c>
      <c r="G2388" s="7" t="str">
        <f t="shared" ca="1" si="522"/>
        <v>Yes</v>
      </c>
      <c r="H2388" s="7">
        <f t="shared" ca="1" si="523"/>
        <v>30</v>
      </c>
      <c r="I2388" s="7">
        <f t="shared" ca="1" si="524"/>
        <v>4</v>
      </c>
      <c r="J2388" s="7">
        <f t="shared" ca="1" si="525"/>
        <v>27</v>
      </c>
      <c r="K2388" s="7">
        <f t="shared" ca="1" si="526"/>
        <v>13</v>
      </c>
      <c r="L2388" s="7" t="str">
        <f t="shared" ca="1" si="527"/>
        <v>Net Banking</v>
      </c>
      <c r="M2388" s="7" t="str">
        <f t="shared" ca="1" si="528"/>
        <v>Canada</v>
      </c>
      <c r="N2388" s="8" t="str">
        <f t="shared" ca="1" si="529"/>
        <v>Cancelled</v>
      </c>
    </row>
    <row r="2389" spans="1:14" x14ac:dyDescent="0.35">
      <c r="A2389" s="5" t="str">
        <f t="shared" si="530"/>
        <v>AMZ12389</v>
      </c>
      <c r="B2389" s="6">
        <f t="shared" ca="1" si="531"/>
        <v>45882</v>
      </c>
      <c r="C2389" s="7" t="str">
        <f t="shared" ca="1" si="518"/>
        <v>CUS97313</v>
      </c>
      <c r="D2389" s="7" t="str">
        <f t="shared" ca="1" si="519"/>
        <v>Electronics</v>
      </c>
      <c r="E2389" s="7" t="str">
        <f t="shared" ca="1" si="520"/>
        <v>Noise Cancelling Headphones</v>
      </c>
      <c r="F2389" s="7" t="str">
        <f t="shared" ca="1" si="521"/>
        <v>Amazon Fulfilled</v>
      </c>
      <c r="G2389" s="7" t="str">
        <f t="shared" ca="1" si="522"/>
        <v>Yes</v>
      </c>
      <c r="H2389" s="7">
        <f t="shared" ca="1" si="523"/>
        <v>751</v>
      </c>
      <c r="I2389" s="7">
        <f t="shared" ca="1" si="524"/>
        <v>2</v>
      </c>
      <c r="J2389" s="7">
        <f t="shared" ca="1" si="525"/>
        <v>10</v>
      </c>
      <c r="K2389" s="7">
        <f t="shared" ca="1" si="526"/>
        <v>9</v>
      </c>
      <c r="L2389" s="7" t="str">
        <f t="shared" ca="1" si="527"/>
        <v>UPI</v>
      </c>
      <c r="M2389" s="7" t="str">
        <f t="shared" ca="1" si="528"/>
        <v>UK</v>
      </c>
      <c r="N2389" s="8" t="str">
        <f t="shared" ca="1" si="529"/>
        <v>Cancelled</v>
      </c>
    </row>
    <row r="2390" spans="1:14" x14ac:dyDescent="0.35">
      <c r="A2390" s="5" t="str">
        <f t="shared" si="530"/>
        <v>AMZ12390</v>
      </c>
      <c r="B2390" s="6">
        <f t="shared" ca="1" si="531"/>
        <v>45909</v>
      </c>
      <c r="C2390" s="7" t="str">
        <f t="shared" ca="1" si="518"/>
        <v>CUS82664</v>
      </c>
      <c r="D2390" s="7" t="str">
        <f t="shared" ca="1" si="519"/>
        <v>Home &amp; Kitchen</v>
      </c>
      <c r="E2390" s="7" t="str">
        <f t="shared" ca="1" si="520"/>
        <v>Bluetooth Speaker</v>
      </c>
      <c r="F2390" s="7" t="str">
        <f t="shared" ca="1" si="521"/>
        <v>Third-Party Seller</v>
      </c>
      <c r="G2390" s="7" t="str">
        <f t="shared" ca="1" si="522"/>
        <v>Yes</v>
      </c>
      <c r="H2390" s="7">
        <f t="shared" ca="1" si="523"/>
        <v>690</v>
      </c>
      <c r="I2390" s="7">
        <f t="shared" ca="1" si="524"/>
        <v>2</v>
      </c>
      <c r="J2390" s="7">
        <f t="shared" ca="1" si="525"/>
        <v>32</v>
      </c>
      <c r="K2390" s="7">
        <f t="shared" ca="1" si="526"/>
        <v>13</v>
      </c>
      <c r="L2390" s="7" t="str">
        <f t="shared" ca="1" si="527"/>
        <v>Debit Card</v>
      </c>
      <c r="M2390" s="7" t="str">
        <f t="shared" ca="1" si="528"/>
        <v>Canada</v>
      </c>
      <c r="N2390" s="8" t="str">
        <f t="shared" ca="1" si="529"/>
        <v>Delivered</v>
      </c>
    </row>
    <row r="2391" spans="1:14" x14ac:dyDescent="0.35">
      <c r="A2391" s="5" t="str">
        <f t="shared" si="530"/>
        <v>AMZ12391</v>
      </c>
      <c r="B2391" s="6">
        <f t="shared" ca="1" si="531"/>
        <v>45896</v>
      </c>
      <c r="C2391" s="7" t="str">
        <f t="shared" ca="1" si="518"/>
        <v>CUS40424</v>
      </c>
      <c r="D2391" s="7" t="str">
        <f t="shared" ca="1" si="519"/>
        <v>Beauty</v>
      </c>
      <c r="E2391" s="7" t="str">
        <f t="shared" ca="1" si="520"/>
        <v>Iphone Charger</v>
      </c>
      <c r="F2391" s="7" t="str">
        <f t="shared" ca="1" si="521"/>
        <v>Amazon Fulfilled</v>
      </c>
      <c r="G2391" s="7" t="str">
        <f t="shared" ca="1" si="522"/>
        <v>No</v>
      </c>
      <c r="H2391" s="7">
        <f t="shared" ca="1" si="523"/>
        <v>327</v>
      </c>
      <c r="I2391" s="7">
        <f t="shared" ca="1" si="524"/>
        <v>3</v>
      </c>
      <c r="J2391" s="7">
        <f t="shared" ca="1" si="525"/>
        <v>31</v>
      </c>
      <c r="K2391" s="7">
        <f t="shared" ca="1" si="526"/>
        <v>8</v>
      </c>
      <c r="L2391" s="7" t="str">
        <f t="shared" ca="1" si="527"/>
        <v>Amazon Pay</v>
      </c>
      <c r="M2391" s="7" t="str">
        <f t="shared" ca="1" si="528"/>
        <v>USA</v>
      </c>
      <c r="N2391" s="8" t="str">
        <f t="shared" ca="1" si="529"/>
        <v>Returned</v>
      </c>
    </row>
    <row r="2392" spans="1:14" x14ac:dyDescent="0.35">
      <c r="A2392" s="5" t="str">
        <f t="shared" si="530"/>
        <v>AMZ12392</v>
      </c>
      <c r="B2392" s="6">
        <f t="shared" ca="1" si="531"/>
        <v>45840</v>
      </c>
      <c r="C2392" s="7" t="str">
        <f t="shared" ca="1" si="518"/>
        <v>CUS51875</v>
      </c>
      <c r="D2392" s="7" t="str">
        <f t="shared" ca="1" si="519"/>
        <v>Sports</v>
      </c>
      <c r="E2392" s="7" t="str">
        <f t="shared" ca="1" si="520"/>
        <v>Air  Fryer</v>
      </c>
      <c r="F2392" s="7" t="str">
        <f t="shared" ca="1" si="521"/>
        <v>Third-Party Seller</v>
      </c>
      <c r="G2392" s="7" t="str">
        <f t="shared" ca="1" si="522"/>
        <v>No</v>
      </c>
      <c r="H2392" s="7">
        <f t="shared" ca="1" si="523"/>
        <v>46</v>
      </c>
      <c r="I2392" s="7">
        <f t="shared" ca="1" si="524"/>
        <v>3</v>
      </c>
      <c r="J2392" s="7">
        <f t="shared" ca="1" si="525"/>
        <v>35</v>
      </c>
      <c r="K2392" s="7">
        <f t="shared" ca="1" si="526"/>
        <v>13</v>
      </c>
      <c r="L2392" s="7" t="str">
        <f t="shared" ca="1" si="527"/>
        <v>Net Banking</v>
      </c>
      <c r="M2392" s="7" t="str">
        <f t="shared" ca="1" si="528"/>
        <v>UK</v>
      </c>
      <c r="N2392" s="8" t="str">
        <f t="shared" ca="1" si="529"/>
        <v>Cancelled</v>
      </c>
    </row>
    <row r="2393" spans="1:14" x14ac:dyDescent="0.35">
      <c r="A2393" s="5" t="str">
        <f t="shared" si="530"/>
        <v>AMZ12393</v>
      </c>
      <c r="B2393" s="6">
        <f t="shared" ca="1" si="531"/>
        <v>45908</v>
      </c>
      <c r="C2393" s="7" t="str">
        <f t="shared" ca="1" si="518"/>
        <v>CUS43891</v>
      </c>
      <c r="D2393" s="7" t="str">
        <f t="shared" ca="1" si="519"/>
        <v>Sports</v>
      </c>
      <c r="E2393" s="7" t="str">
        <f t="shared" ca="1" si="520"/>
        <v>Yoga Mat</v>
      </c>
      <c r="F2393" s="7" t="str">
        <f t="shared" ca="1" si="521"/>
        <v>Third-Party Seller</v>
      </c>
      <c r="G2393" s="7" t="str">
        <f t="shared" ca="1" si="522"/>
        <v>No</v>
      </c>
      <c r="H2393" s="7">
        <f t="shared" ca="1" si="523"/>
        <v>242</v>
      </c>
      <c r="I2393" s="7">
        <f t="shared" ca="1" si="524"/>
        <v>1</v>
      </c>
      <c r="J2393" s="7">
        <f t="shared" ca="1" si="525"/>
        <v>0</v>
      </c>
      <c r="K2393" s="7">
        <f t="shared" ca="1" si="526"/>
        <v>10</v>
      </c>
      <c r="L2393" s="7" t="str">
        <f t="shared" ca="1" si="527"/>
        <v>Credit Card</v>
      </c>
      <c r="M2393" s="7" t="str">
        <f t="shared" ca="1" si="528"/>
        <v>Canada</v>
      </c>
      <c r="N2393" s="8" t="str">
        <f t="shared" ca="1" si="529"/>
        <v>Cancelled</v>
      </c>
    </row>
    <row r="2394" spans="1:14" x14ac:dyDescent="0.35">
      <c r="A2394" s="5" t="str">
        <f t="shared" si="530"/>
        <v>AMZ12394</v>
      </c>
      <c r="B2394" s="6">
        <f t="shared" ca="1" si="531"/>
        <v>45993</v>
      </c>
      <c r="C2394" s="7" t="str">
        <f t="shared" ca="1" si="518"/>
        <v>CUS87876</v>
      </c>
      <c r="D2394" s="7" t="str">
        <f t="shared" ca="1" si="519"/>
        <v>Sports</v>
      </c>
      <c r="E2394" s="7" t="str">
        <f t="shared" ca="1" si="520"/>
        <v>Iphone Charger</v>
      </c>
      <c r="F2394" s="7" t="str">
        <f t="shared" ca="1" si="521"/>
        <v>Third-Party Seller</v>
      </c>
      <c r="G2394" s="7" t="str">
        <f t="shared" ca="1" si="522"/>
        <v>No</v>
      </c>
      <c r="H2394" s="7">
        <f t="shared" ca="1" si="523"/>
        <v>8</v>
      </c>
      <c r="I2394" s="7">
        <f t="shared" ca="1" si="524"/>
        <v>4</v>
      </c>
      <c r="J2394" s="7">
        <f t="shared" ca="1" si="525"/>
        <v>34</v>
      </c>
      <c r="K2394" s="7">
        <f t="shared" ca="1" si="526"/>
        <v>14</v>
      </c>
      <c r="L2394" s="7" t="str">
        <f t="shared" ca="1" si="527"/>
        <v>UPI</v>
      </c>
      <c r="M2394" s="7" t="str">
        <f t="shared" ca="1" si="528"/>
        <v>UK</v>
      </c>
      <c r="N2394" s="8" t="str">
        <f t="shared" ca="1" si="529"/>
        <v>Delivered</v>
      </c>
    </row>
    <row r="2395" spans="1:14" x14ac:dyDescent="0.35">
      <c r="A2395" s="5" t="str">
        <f t="shared" si="530"/>
        <v>AMZ12395</v>
      </c>
      <c r="B2395" s="6">
        <f t="shared" ca="1" si="531"/>
        <v>45989</v>
      </c>
      <c r="C2395" s="7" t="str">
        <f t="shared" ca="1" si="518"/>
        <v>CUS57456</v>
      </c>
      <c r="D2395" s="7" t="str">
        <f t="shared" ca="1" si="519"/>
        <v>Fashion</v>
      </c>
      <c r="E2395" s="7" t="str">
        <f t="shared" ca="1" si="520"/>
        <v>Running Shoes</v>
      </c>
      <c r="F2395" s="7" t="str">
        <f t="shared" ca="1" si="521"/>
        <v>Amazon Fulfilled</v>
      </c>
      <c r="G2395" s="7" t="str">
        <f t="shared" ca="1" si="522"/>
        <v>Yes</v>
      </c>
      <c r="H2395" s="7">
        <f t="shared" ca="1" si="523"/>
        <v>515</v>
      </c>
      <c r="I2395" s="7">
        <f t="shared" ca="1" si="524"/>
        <v>3</v>
      </c>
      <c r="J2395" s="7">
        <f t="shared" ca="1" si="525"/>
        <v>23</v>
      </c>
      <c r="K2395" s="7">
        <f t="shared" ca="1" si="526"/>
        <v>9</v>
      </c>
      <c r="L2395" s="7" t="str">
        <f t="shared" ca="1" si="527"/>
        <v>Amazon Pay</v>
      </c>
      <c r="M2395" s="7" t="str">
        <f t="shared" ca="1" si="528"/>
        <v>Canada</v>
      </c>
      <c r="N2395" s="8" t="str">
        <f t="shared" ca="1" si="529"/>
        <v>Delivered</v>
      </c>
    </row>
    <row r="2396" spans="1:14" x14ac:dyDescent="0.35">
      <c r="A2396" s="5" t="str">
        <f t="shared" si="530"/>
        <v>AMZ12396</v>
      </c>
      <c r="B2396" s="6">
        <f t="shared" ca="1" si="531"/>
        <v>45993</v>
      </c>
      <c r="C2396" s="7" t="str">
        <f t="shared" ca="1" si="518"/>
        <v>CUS21877</v>
      </c>
      <c r="D2396" s="7" t="str">
        <f t="shared" ca="1" si="519"/>
        <v>Electronics</v>
      </c>
      <c r="E2396" s="7" t="str">
        <f t="shared" ca="1" si="520"/>
        <v>Cotton T-Shirt</v>
      </c>
      <c r="F2396" s="7" t="str">
        <f t="shared" ca="1" si="521"/>
        <v>Third-Party Seller</v>
      </c>
      <c r="G2396" s="7" t="str">
        <f t="shared" ca="1" si="522"/>
        <v>No</v>
      </c>
      <c r="H2396" s="7">
        <f t="shared" ca="1" si="523"/>
        <v>697</v>
      </c>
      <c r="I2396" s="7">
        <f t="shared" ca="1" si="524"/>
        <v>4</v>
      </c>
      <c r="J2396" s="7">
        <f t="shared" ca="1" si="525"/>
        <v>25</v>
      </c>
      <c r="K2396" s="7">
        <f t="shared" ca="1" si="526"/>
        <v>6</v>
      </c>
      <c r="L2396" s="7" t="str">
        <f t="shared" ca="1" si="527"/>
        <v>Amazon Pay</v>
      </c>
      <c r="M2396" s="7" t="str">
        <f t="shared" ca="1" si="528"/>
        <v>India</v>
      </c>
      <c r="N2396" s="8" t="str">
        <f t="shared" ca="1" si="529"/>
        <v>Returned</v>
      </c>
    </row>
    <row r="2397" spans="1:14" x14ac:dyDescent="0.35">
      <c r="A2397" s="5" t="str">
        <f t="shared" si="530"/>
        <v>AMZ12397</v>
      </c>
      <c r="B2397" s="6">
        <f t="shared" ca="1" si="531"/>
        <v>45996</v>
      </c>
      <c r="C2397" s="7" t="str">
        <f t="shared" ca="1" si="518"/>
        <v>CUS21236</v>
      </c>
      <c r="D2397" s="7" t="str">
        <f t="shared" ca="1" si="519"/>
        <v>Beauty</v>
      </c>
      <c r="E2397" s="7" t="str">
        <f t="shared" ca="1" si="520"/>
        <v>Iphone Charger</v>
      </c>
      <c r="F2397" s="7" t="str">
        <f t="shared" ca="1" si="521"/>
        <v>Amazon Fulfilled</v>
      </c>
      <c r="G2397" s="7" t="str">
        <f t="shared" ca="1" si="522"/>
        <v>No</v>
      </c>
      <c r="H2397" s="7">
        <f t="shared" ca="1" si="523"/>
        <v>206</v>
      </c>
      <c r="I2397" s="7">
        <f t="shared" ca="1" si="524"/>
        <v>4</v>
      </c>
      <c r="J2397" s="7">
        <f t="shared" ca="1" si="525"/>
        <v>28</v>
      </c>
      <c r="K2397" s="7">
        <f t="shared" ca="1" si="526"/>
        <v>12</v>
      </c>
      <c r="L2397" s="7" t="str">
        <f t="shared" ca="1" si="527"/>
        <v>Debit Card</v>
      </c>
      <c r="M2397" s="7" t="str">
        <f t="shared" ca="1" si="528"/>
        <v>India</v>
      </c>
      <c r="N2397" s="8" t="str">
        <f t="shared" ca="1" si="529"/>
        <v>Delivered</v>
      </c>
    </row>
    <row r="2398" spans="1:14" x14ac:dyDescent="0.35">
      <c r="A2398" s="5" t="str">
        <f t="shared" si="530"/>
        <v>AMZ12398</v>
      </c>
      <c r="B2398" s="6">
        <f t="shared" ca="1" si="531"/>
        <v>45900</v>
      </c>
      <c r="C2398" s="7" t="str">
        <f t="shared" ca="1" si="518"/>
        <v>CUS26809</v>
      </c>
      <c r="D2398" s="7" t="str">
        <f t="shared" ca="1" si="519"/>
        <v>Home &amp; Kitchen</v>
      </c>
      <c r="E2398" s="7" t="str">
        <f t="shared" ca="1" si="520"/>
        <v>Cotton T-Shirt</v>
      </c>
      <c r="F2398" s="7" t="str">
        <f t="shared" ca="1" si="521"/>
        <v>Third-Party Seller</v>
      </c>
      <c r="G2398" s="7" t="str">
        <f t="shared" ca="1" si="522"/>
        <v>No</v>
      </c>
      <c r="H2398" s="7">
        <f t="shared" ca="1" si="523"/>
        <v>51</v>
      </c>
      <c r="I2398" s="7">
        <f t="shared" ca="1" si="524"/>
        <v>1</v>
      </c>
      <c r="J2398" s="7">
        <f t="shared" ca="1" si="525"/>
        <v>37</v>
      </c>
      <c r="K2398" s="7">
        <f t="shared" ca="1" si="526"/>
        <v>10</v>
      </c>
      <c r="L2398" s="7" t="str">
        <f t="shared" ca="1" si="527"/>
        <v>Debit Card</v>
      </c>
      <c r="M2398" s="7" t="str">
        <f t="shared" ca="1" si="528"/>
        <v>UK</v>
      </c>
      <c r="N2398" s="8" t="str">
        <f t="shared" ca="1" si="529"/>
        <v>Returned</v>
      </c>
    </row>
    <row r="2399" spans="1:14" x14ac:dyDescent="0.35">
      <c r="A2399" s="5" t="str">
        <f t="shared" si="530"/>
        <v>AMZ12399</v>
      </c>
      <c r="B2399" s="6">
        <f t="shared" ca="1" si="531"/>
        <v>45949</v>
      </c>
      <c r="C2399" s="7" t="str">
        <f t="shared" ca="1" si="518"/>
        <v>CUS66130</v>
      </c>
      <c r="D2399" s="7" t="str">
        <f t="shared" ca="1" si="519"/>
        <v>Beauty</v>
      </c>
      <c r="E2399" s="7" t="str">
        <f t="shared" ca="1" si="520"/>
        <v>Bluetooth Speaker</v>
      </c>
      <c r="F2399" s="7" t="str">
        <f t="shared" ca="1" si="521"/>
        <v>Amazon Fulfilled</v>
      </c>
      <c r="G2399" s="7" t="str">
        <f t="shared" ca="1" si="522"/>
        <v>No</v>
      </c>
      <c r="H2399" s="7">
        <f t="shared" ca="1" si="523"/>
        <v>761</v>
      </c>
      <c r="I2399" s="7">
        <f t="shared" ca="1" si="524"/>
        <v>1</v>
      </c>
      <c r="J2399" s="7">
        <f t="shared" ca="1" si="525"/>
        <v>34</v>
      </c>
      <c r="K2399" s="7">
        <f t="shared" ca="1" si="526"/>
        <v>9</v>
      </c>
      <c r="L2399" s="7" t="str">
        <f t="shared" ca="1" si="527"/>
        <v>Debit Card</v>
      </c>
      <c r="M2399" s="7" t="str">
        <f t="shared" ca="1" si="528"/>
        <v>USA</v>
      </c>
      <c r="N2399" s="8" t="str">
        <f t="shared" ca="1" si="529"/>
        <v>Cancelled</v>
      </c>
    </row>
    <row r="2400" spans="1:14" x14ac:dyDescent="0.35">
      <c r="A2400" s="5" t="str">
        <f t="shared" si="530"/>
        <v>AMZ12400</v>
      </c>
      <c r="B2400" s="6">
        <f t="shared" ca="1" si="531"/>
        <v>45871</v>
      </c>
      <c r="C2400" s="7" t="str">
        <f t="shared" ca="1" si="518"/>
        <v>CUS14738</v>
      </c>
      <c r="D2400" s="7" t="str">
        <f t="shared" ca="1" si="519"/>
        <v>Books</v>
      </c>
      <c r="E2400" s="7" t="str">
        <f t="shared" ca="1" si="520"/>
        <v>Yoga Mat</v>
      </c>
      <c r="F2400" s="7" t="str">
        <f t="shared" ca="1" si="521"/>
        <v>Amazon Fulfilled</v>
      </c>
      <c r="G2400" s="7" t="str">
        <f t="shared" ca="1" si="522"/>
        <v>Yes</v>
      </c>
      <c r="H2400" s="7">
        <f t="shared" ca="1" si="523"/>
        <v>110</v>
      </c>
      <c r="I2400" s="7">
        <f t="shared" ca="1" si="524"/>
        <v>1</v>
      </c>
      <c r="J2400" s="7">
        <f t="shared" ca="1" si="525"/>
        <v>33</v>
      </c>
      <c r="K2400" s="7">
        <f t="shared" ca="1" si="526"/>
        <v>10</v>
      </c>
      <c r="L2400" s="7" t="str">
        <f t="shared" ca="1" si="527"/>
        <v>Net Banking</v>
      </c>
      <c r="M2400" s="7" t="str">
        <f t="shared" ca="1" si="528"/>
        <v>India</v>
      </c>
      <c r="N2400" s="8" t="str">
        <f t="shared" ca="1" si="529"/>
        <v>Delivered</v>
      </c>
    </row>
    <row r="2401" spans="1:14" x14ac:dyDescent="0.35">
      <c r="A2401" s="5" t="str">
        <f t="shared" si="530"/>
        <v>AMZ12401</v>
      </c>
      <c r="B2401" s="6">
        <f t="shared" ca="1" si="531"/>
        <v>46006</v>
      </c>
      <c r="C2401" s="7" t="str">
        <f t="shared" ca="1" si="518"/>
        <v>CUS25754</v>
      </c>
      <c r="D2401" s="7" t="str">
        <f t="shared" ca="1" si="519"/>
        <v>Beauty</v>
      </c>
      <c r="E2401" s="7" t="str">
        <f t="shared" ca="1" si="520"/>
        <v>Face Cream</v>
      </c>
      <c r="F2401" s="7" t="str">
        <f t="shared" ca="1" si="521"/>
        <v>Third-Party Seller</v>
      </c>
      <c r="G2401" s="7" t="str">
        <f t="shared" ca="1" si="522"/>
        <v>Yes</v>
      </c>
      <c r="H2401" s="7">
        <f t="shared" ca="1" si="523"/>
        <v>214</v>
      </c>
      <c r="I2401" s="7">
        <f t="shared" ca="1" si="524"/>
        <v>3</v>
      </c>
      <c r="J2401" s="7">
        <f t="shared" ca="1" si="525"/>
        <v>7</v>
      </c>
      <c r="K2401" s="7">
        <f t="shared" ca="1" si="526"/>
        <v>5</v>
      </c>
      <c r="L2401" s="7" t="str">
        <f t="shared" ca="1" si="527"/>
        <v>Credit Card</v>
      </c>
      <c r="M2401" s="7" t="str">
        <f t="shared" ca="1" si="528"/>
        <v>India</v>
      </c>
      <c r="N2401" s="8" t="str">
        <f t="shared" ca="1" si="529"/>
        <v>Returned</v>
      </c>
    </row>
    <row r="2402" spans="1:14" x14ac:dyDescent="0.35">
      <c r="A2402" s="5" t="str">
        <f t="shared" si="530"/>
        <v>AMZ12402</v>
      </c>
      <c r="B2402" s="6">
        <f t="shared" ca="1" si="531"/>
        <v>45876</v>
      </c>
      <c r="C2402" s="7" t="str">
        <f t="shared" ca="1" si="518"/>
        <v>CUS25615</v>
      </c>
      <c r="D2402" s="7" t="str">
        <f t="shared" ca="1" si="519"/>
        <v>Sports</v>
      </c>
      <c r="E2402" s="7" t="str">
        <f t="shared" ca="1" si="520"/>
        <v>Air  Fryer</v>
      </c>
      <c r="F2402" s="7" t="str">
        <f t="shared" ca="1" si="521"/>
        <v>Amazon Fulfilled</v>
      </c>
      <c r="G2402" s="7" t="str">
        <f t="shared" ca="1" si="522"/>
        <v>No</v>
      </c>
      <c r="H2402" s="7">
        <f t="shared" ca="1" si="523"/>
        <v>253</v>
      </c>
      <c r="I2402" s="7">
        <f t="shared" ca="1" si="524"/>
        <v>4</v>
      </c>
      <c r="J2402" s="7">
        <f t="shared" ca="1" si="525"/>
        <v>12</v>
      </c>
      <c r="K2402" s="7">
        <f t="shared" ca="1" si="526"/>
        <v>9</v>
      </c>
      <c r="L2402" s="7" t="str">
        <f t="shared" ca="1" si="527"/>
        <v>Amazon Pay</v>
      </c>
      <c r="M2402" s="7" t="str">
        <f t="shared" ca="1" si="528"/>
        <v>India</v>
      </c>
      <c r="N2402" s="8" t="str">
        <f t="shared" ca="1" si="529"/>
        <v>Delivered</v>
      </c>
    </row>
    <row r="2403" spans="1:14" x14ac:dyDescent="0.35">
      <c r="A2403" s="5" t="str">
        <f t="shared" si="530"/>
        <v>AMZ12403</v>
      </c>
      <c r="B2403" s="6">
        <f t="shared" ca="1" si="531"/>
        <v>45931</v>
      </c>
      <c r="C2403" s="7" t="str">
        <f t="shared" ca="1" si="518"/>
        <v>CUS92521</v>
      </c>
      <c r="D2403" s="7" t="str">
        <f t="shared" ca="1" si="519"/>
        <v>Fashion</v>
      </c>
      <c r="E2403" s="7" t="str">
        <f t="shared" ca="1" si="520"/>
        <v>Smart Watch</v>
      </c>
      <c r="F2403" s="7" t="str">
        <f t="shared" ca="1" si="521"/>
        <v>Third-Party Seller</v>
      </c>
      <c r="G2403" s="7" t="str">
        <f t="shared" ca="1" si="522"/>
        <v>Yes</v>
      </c>
      <c r="H2403" s="7">
        <f t="shared" ca="1" si="523"/>
        <v>359</v>
      </c>
      <c r="I2403" s="7">
        <f t="shared" ca="1" si="524"/>
        <v>3</v>
      </c>
      <c r="J2403" s="7">
        <f t="shared" ca="1" si="525"/>
        <v>30</v>
      </c>
      <c r="K2403" s="7">
        <f t="shared" ca="1" si="526"/>
        <v>8</v>
      </c>
      <c r="L2403" s="7" t="str">
        <f t="shared" ca="1" si="527"/>
        <v>Amazon Pay</v>
      </c>
      <c r="M2403" s="7" t="str">
        <f t="shared" ca="1" si="528"/>
        <v>Canada</v>
      </c>
      <c r="N2403" s="8" t="str">
        <f t="shared" ca="1" si="529"/>
        <v>Delivered</v>
      </c>
    </row>
    <row r="2404" spans="1:14" x14ac:dyDescent="0.35">
      <c r="A2404" s="5" t="str">
        <f t="shared" si="530"/>
        <v>AMZ12404</v>
      </c>
      <c r="B2404" s="6">
        <f t="shared" ca="1" si="531"/>
        <v>45939</v>
      </c>
      <c r="C2404" s="7" t="str">
        <f t="shared" ca="1" si="518"/>
        <v>CUS77440</v>
      </c>
      <c r="D2404" s="7" t="str">
        <f t="shared" ca="1" si="519"/>
        <v>Sports</v>
      </c>
      <c r="E2404" s="7" t="str">
        <f t="shared" ca="1" si="520"/>
        <v>Yoga Mat</v>
      </c>
      <c r="F2404" s="7" t="str">
        <f t="shared" ca="1" si="521"/>
        <v>Third-Party Seller</v>
      </c>
      <c r="G2404" s="7" t="str">
        <f t="shared" ca="1" si="522"/>
        <v>Yes</v>
      </c>
      <c r="H2404" s="7">
        <f t="shared" ca="1" si="523"/>
        <v>431</v>
      </c>
      <c r="I2404" s="7">
        <f t="shared" ca="1" si="524"/>
        <v>3</v>
      </c>
      <c r="J2404" s="7">
        <f t="shared" ca="1" si="525"/>
        <v>13</v>
      </c>
      <c r="K2404" s="7">
        <f t="shared" ca="1" si="526"/>
        <v>15</v>
      </c>
      <c r="L2404" s="7" t="str">
        <f t="shared" ca="1" si="527"/>
        <v>Net Banking</v>
      </c>
      <c r="M2404" s="7" t="str">
        <f t="shared" ca="1" si="528"/>
        <v>Canada</v>
      </c>
      <c r="N2404" s="8" t="str">
        <f t="shared" ca="1" si="529"/>
        <v>Returned</v>
      </c>
    </row>
    <row r="2405" spans="1:14" x14ac:dyDescent="0.35">
      <c r="A2405" s="5" t="str">
        <f t="shared" si="530"/>
        <v>AMZ12405</v>
      </c>
      <c r="B2405" s="6">
        <f t="shared" ca="1" si="531"/>
        <v>45841</v>
      </c>
      <c r="C2405" s="7" t="str">
        <f t="shared" ca="1" si="518"/>
        <v>CUS68011</v>
      </c>
      <c r="D2405" s="7" t="str">
        <f t="shared" ca="1" si="519"/>
        <v>Fashion</v>
      </c>
      <c r="E2405" s="7" t="str">
        <f t="shared" ca="1" si="520"/>
        <v>Bluetooth Speaker</v>
      </c>
      <c r="F2405" s="7" t="str">
        <f t="shared" ca="1" si="521"/>
        <v>Amazon Fulfilled</v>
      </c>
      <c r="G2405" s="7" t="str">
        <f t="shared" ca="1" si="522"/>
        <v>Yes</v>
      </c>
      <c r="H2405" s="7">
        <f t="shared" ca="1" si="523"/>
        <v>182</v>
      </c>
      <c r="I2405" s="7">
        <f t="shared" ca="1" si="524"/>
        <v>3</v>
      </c>
      <c r="J2405" s="7">
        <f t="shared" ca="1" si="525"/>
        <v>29</v>
      </c>
      <c r="K2405" s="7">
        <f t="shared" ca="1" si="526"/>
        <v>14</v>
      </c>
      <c r="L2405" s="7" t="str">
        <f t="shared" ca="1" si="527"/>
        <v>Debit Card</v>
      </c>
      <c r="M2405" s="7" t="str">
        <f t="shared" ca="1" si="528"/>
        <v>India</v>
      </c>
      <c r="N2405" s="8" t="str">
        <f t="shared" ca="1" si="529"/>
        <v>Returned</v>
      </c>
    </row>
    <row r="2406" spans="1:14" x14ac:dyDescent="0.35">
      <c r="A2406" s="5" t="str">
        <f t="shared" si="530"/>
        <v>AMZ12406</v>
      </c>
      <c r="B2406" s="6">
        <f t="shared" ca="1" si="531"/>
        <v>45865</v>
      </c>
      <c r="C2406" s="7" t="str">
        <f t="shared" ca="1" si="518"/>
        <v>CUS64752</v>
      </c>
      <c r="D2406" s="7" t="str">
        <f t="shared" ca="1" si="519"/>
        <v>Sports</v>
      </c>
      <c r="E2406" s="7" t="str">
        <f t="shared" ca="1" si="520"/>
        <v>Water Bottle</v>
      </c>
      <c r="F2406" s="7" t="str">
        <f t="shared" ca="1" si="521"/>
        <v>Amazon Fulfilled</v>
      </c>
      <c r="G2406" s="7" t="str">
        <f t="shared" ca="1" si="522"/>
        <v>Yes</v>
      </c>
      <c r="H2406" s="7">
        <f t="shared" ca="1" si="523"/>
        <v>462</v>
      </c>
      <c r="I2406" s="7">
        <f t="shared" ca="1" si="524"/>
        <v>2</v>
      </c>
      <c r="J2406" s="7">
        <f t="shared" ca="1" si="525"/>
        <v>19</v>
      </c>
      <c r="K2406" s="7">
        <f t="shared" ca="1" si="526"/>
        <v>8</v>
      </c>
      <c r="L2406" s="7" t="str">
        <f t="shared" ca="1" si="527"/>
        <v>Net Banking</v>
      </c>
      <c r="M2406" s="7" t="str">
        <f t="shared" ca="1" si="528"/>
        <v>India</v>
      </c>
      <c r="N2406" s="8" t="str">
        <f t="shared" ca="1" si="529"/>
        <v>Delivered</v>
      </c>
    </row>
    <row r="2407" spans="1:14" x14ac:dyDescent="0.35">
      <c r="A2407" s="5" t="str">
        <f t="shared" si="530"/>
        <v>AMZ12407</v>
      </c>
      <c r="B2407" s="6">
        <f t="shared" ca="1" si="531"/>
        <v>45972</v>
      </c>
      <c r="C2407" s="7" t="str">
        <f t="shared" ca="1" si="518"/>
        <v>CUS48680</v>
      </c>
      <c r="D2407" s="7" t="str">
        <f t="shared" ca="1" si="519"/>
        <v>Beauty</v>
      </c>
      <c r="E2407" s="7" t="str">
        <f t="shared" ca="1" si="520"/>
        <v>Water Bottle</v>
      </c>
      <c r="F2407" s="7" t="str">
        <f t="shared" ca="1" si="521"/>
        <v>Amazon Fulfilled</v>
      </c>
      <c r="G2407" s="7" t="str">
        <f t="shared" ca="1" si="522"/>
        <v>Yes</v>
      </c>
      <c r="H2407" s="7">
        <f t="shared" ca="1" si="523"/>
        <v>425</v>
      </c>
      <c r="I2407" s="7">
        <f t="shared" ca="1" si="524"/>
        <v>1</v>
      </c>
      <c r="J2407" s="7">
        <f t="shared" ca="1" si="525"/>
        <v>15</v>
      </c>
      <c r="K2407" s="7">
        <f t="shared" ca="1" si="526"/>
        <v>9</v>
      </c>
      <c r="L2407" s="7" t="str">
        <f t="shared" ca="1" si="527"/>
        <v>Credit Card</v>
      </c>
      <c r="M2407" s="7" t="str">
        <f t="shared" ca="1" si="528"/>
        <v>Canada</v>
      </c>
      <c r="N2407" s="8" t="str">
        <f t="shared" ca="1" si="529"/>
        <v>Delivered</v>
      </c>
    </row>
    <row r="2408" spans="1:14" x14ac:dyDescent="0.35">
      <c r="A2408" s="5" t="str">
        <f t="shared" si="530"/>
        <v>AMZ12408</v>
      </c>
      <c r="B2408" s="6">
        <f t="shared" ca="1" si="531"/>
        <v>45919</v>
      </c>
      <c r="C2408" s="7" t="str">
        <f t="shared" ca="1" si="518"/>
        <v>CUS70239</v>
      </c>
      <c r="D2408" s="7" t="str">
        <f t="shared" ca="1" si="519"/>
        <v>Fashion</v>
      </c>
      <c r="E2408" s="7" t="str">
        <f t="shared" ca="1" si="520"/>
        <v>Face Cream</v>
      </c>
      <c r="F2408" s="7" t="str">
        <f t="shared" ca="1" si="521"/>
        <v>Third-Party Seller</v>
      </c>
      <c r="G2408" s="7" t="str">
        <f t="shared" ca="1" si="522"/>
        <v>No</v>
      </c>
      <c r="H2408" s="7">
        <f t="shared" ca="1" si="523"/>
        <v>271</v>
      </c>
      <c r="I2408" s="7">
        <f t="shared" ca="1" si="524"/>
        <v>4</v>
      </c>
      <c r="J2408" s="7">
        <f t="shared" ca="1" si="525"/>
        <v>9</v>
      </c>
      <c r="K2408" s="7">
        <f t="shared" ca="1" si="526"/>
        <v>13</v>
      </c>
      <c r="L2408" s="7" t="str">
        <f t="shared" ca="1" si="527"/>
        <v>Amazon Pay</v>
      </c>
      <c r="M2408" s="7" t="str">
        <f t="shared" ca="1" si="528"/>
        <v>India</v>
      </c>
      <c r="N2408" s="8" t="str">
        <f t="shared" ca="1" si="529"/>
        <v>Delivered</v>
      </c>
    </row>
    <row r="2409" spans="1:14" x14ac:dyDescent="0.35">
      <c r="A2409" s="5" t="str">
        <f t="shared" si="530"/>
        <v>AMZ12409</v>
      </c>
      <c r="B2409" s="6">
        <f t="shared" ca="1" si="531"/>
        <v>45931</v>
      </c>
      <c r="C2409" s="7" t="str">
        <f t="shared" ca="1" si="518"/>
        <v>CUS90447</v>
      </c>
      <c r="D2409" s="7" t="str">
        <f t="shared" ca="1" si="519"/>
        <v>Fashion</v>
      </c>
      <c r="E2409" s="7" t="str">
        <f t="shared" ca="1" si="520"/>
        <v>Air  Fryer</v>
      </c>
      <c r="F2409" s="7" t="str">
        <f t="shared" ca="1" si="521"/>
        <v>Third-Party Seller</v>
      </c>
      <c r="G2409" s="7" t="str">
        <f t="shared" ca="1" si="522"/>
        <v>No</v>
      </c>
      <c r="H2409" s="7">
        <f t="shared" ca="1" si="523"/>
        <v>282</v>
      </c>
      <c r="I2409" s="7">
        <f t="shared" ca="1" si="524"/>
        <v>3</v>
      </c>
      <c r="J2409" s="7">
        <f t="shared" ca="1" si="525"/>
        <v>29</v>
      </c>
      <c r="K2409" s="7">
        <f t="shared" ca="1" si="526"/>
        <v>14</v>
      </c>
      <c r="L2409" s="7" t="str">
        <f t="shared" ca="1" si="527"/>
        <v>Amazon Pay</v>
      </c>
      <c r="M2409" s="7" t="str">
        <f t="shared" ca="1" si="528"/>
        <v>Canada</v>
      </c>
      <c r="N2409" s="8" t="str">
        <f t="shared" ca="1" si="529"/>
        <v>Returned</v>
      </c>
    </row>
    <row r="2410" spans="1:14" x14ac:dyDescent="0.35">
      <c r="A2410" s="5" t="str">
        <f t="shared" si="530"/>
        <v>AMZ12410</v>
      </c>
      <c r="B2410" s="6">
        <f t="shared" ca="1" si="531"/>
        <v>45913</v>
      </c>
      <c r="C2410" s="7" t="str">
        <f t="shared" ca="1" si="518"/>
        <v>CUS97757</v>
      </c>
      <c r="D2410" s="7" t="str">
        <f t="shared" ca="1" si="519"/>
        <v>Beauty</v>
      </c>
      <c r="E2410" s="7" t="str">
        <f t="shared" ca="1" si="520"/>
        <v>Running Shoes</v>
      </c>
      <c r="F2410" s="7" t="str">
        <f t="shared" ca="1" si="521"/>
        <v>Third-Party Seller</v>
      </c>
      <c r="G2410" s="7" t="str">
        <f t="shared" ca="1" si="522"/>
        <v>No</v>
      </c>
      <c r="H2410" s="7">
        <f t="shared" ca="1" si="523"/>
        <v>23</v>
      </c>
      <c r="I2410" s="7">
        <f t="shared" ca="1" si="524"/>
        <v>4</v>
      </c>
      <c r="J2410" s="7">
        <f t="shared" ca="1" si="525"/>
        <v>0</v>
      </c>
      <c r="K2410" s="7">
        <f t="shared" ca="1" si="526"/>
        <v>8</v>
      </c>
      <c r="L2410" s="7" t="str">
        <f t="shared" ca="1" si="527"/>
        <v>Credit Card</v>
      </c>
      <c r="M2410" s="7" t="str">
        <f t="shared" ca="1" si="528"/>
        <v>Canada</v>
      </c>
      <c r="N2410" s="8" t="str">
        <f t="shared" ca="1" si="529"/>
        <v>Delivered</v>
      </c>
    </row>
    <row r="2411" spans="1:14" x14ac:dyDescent="0.35">
      <c r="A2411" s="5" t="str">
        <f t="shared" si="530"/>
        <v>AMZ12411</v>
      </c>
      <c r="B2411" s="6">
        <f t="shared" ca="1" si="531"/>
        <v>45911</v>
      </c>
      <c r="C2411" s="7" t="str">
        <f t="shared" ca="1" si="518"/>
        <v>CUS88285</v>
      </c>
      <c r="D2411" s="7" t="str">
        <f t="shared" ca="1" si="519"/>
        <v>Beauty</v>
      </c>
      <c r="E2411" s="7" t="str">
        <f t="shared" ca="1" si="520"/>
        <v>Iphone Charger</v>
      </c>
      <c r="F2411" s="7" t="str">
        <f t="shared" ca="1" si="521"/>
        <v>Third-Party Seller</v>
      </c>
      <c r="G2411" s="7" t="str">
        <f t="shared" ca="1" si="522"/>
        <v>Yes</v>
      </c>
      <c r="H2411" s="7">
        <f t="shared" ca="1" si="523"/>
        <v>62</v>
      </c>
      <c r="I2411" s="7">
        <f t="shared" ca="1" si="524"/>
        <v>3</v>
      </c>
      <c r="J2411" s="7">
        <f t="shared" ca="1" si="525"/>
        <v>3</v>
      </c>
      <c r="K2411" s="7">
        <f t="shared" ca="1" si="526"/>
        <v>11</v>
      </c>
      <c r="L2411" s="7" t="str">
        <f t="shared" ca="1" si="527"/>
        <v>Net Banking</v>
      </c>
      <c r="M2411" s="7" t="str">
        <f t="shared" ca="1" si="528"/>
        <v>UK</v>
      </c>
      <c r="N2411" s="8" t="str">
        <f t="shared" ca="1" si="529"/>
        <v>Delivered</v>
      </c>
    </row>
    <row r="2412" spans="1:14" x14ac:dyDescent="0.35">
      <c r="A2412" s="5" t="str">
        <f t="shared" si="530"/>
        <v>AMZ12412</v>
      </c>
      <c r="B2412" s="6">
        <f t="shared" ca="1" si="531"/>
        <v>45987</v>
      </c>
      <c r="C2412" s="7" t="str">
        <f t="shared" ca="1" si="518"/>
        <v>CUS74958</v>
      </c>
      <c r="D2412" s="7" t="str">
        <f t="shared" ca="1" si="519"/>
        <v>Sports</v>
      </c>
      <c r="E2412" s="7" t="str">
        <f t="shared" ca="1" si="520"/>
        <v>Noise Cancelling Headphones</v>
      </c>
      <c r="F2412" s="7" t="str">
        <f t="shared" ca="1" si="521"/>
        <v>Third-Party Seller</v>
      </c>
      <c r="G2412" s="7" t="str">
        <f t="shared" ca="1" si="522"/>
        <v>No</v>
      </c>
      <c r="H2412" s="7">
        <f t="shared" ca="1" si="523"/>
        <v>219</v>
      </c>
      <c r="I2412" s="7">
        <f t="shared" ca="1" si="524"/>
        <v>1</v>
      </c>
      <c r="J2412" s="7">
        <f t="shared" ca="1" si="525"/>
        <v>25</v>
      </c>
      <c r="K2412" s="7">
        <f t="shared" ca="1" si="526"/>
        <v>11</v>
      </c>
      <c r="L2412" s="7" t="str">
        <f t="shared" ca="1" si="527"/>
        <v>UPI</v>
      </c>
      <c r="M2412" s="7" t="str">
        <f t="shared" ca="1" si="528"/>
        <v>Canada</v>
      </c>
      <c r="N2412" s="8" t="str">
        <f t="shared" ca="1" si="529"/>
        <v>Delivered</v>
      </c>
    </row>
    <row r="2413" spans="1:14" x14ac:dyDescent="0.35">
      <c r="A2413" s="5" t="str">
        <f t="shared" si="530"/>
        <v>AMZ12413</v>
      </c>
      <c r="B2413" s="6">
        <f t="shared" ca="1" si="531"/>
        <v>45937</v>
      </c>
      <c r="C2413" s="7" t="str">
        <f t="shared" ca="1" si="518"/>
        <v>CUS45559</v>
      </c>
      <c r="D2413" s="7" t="str">
        <f t="shared" ca="1" si="519"/>
        <v>Home &amp; Kitchen</v>
      </c>
      <c r="E2413" s="7" t="str">
        <f t="shared" ca="1" si="520"/>
        <v>Cotton T-Shirt</v>
      </c>
      <c r="F2413" s="7" t="str">
        <f t="shared" ca="1" si="521"/>
        <v>Third-Party Seller</v>
      </c>
      <c r="G2413" s="7" t="str">
        <f t="shared" ca="1" si="522"/>
        <v>Yes</v>
      </c>
      <c r="H2413" s="7">
        <f t="shared" ca="1" si="523"/>
        <v>541</v>
      </c>
      <c r="I2413" s="7">
        <f t="shared" ca="1" si="524"/>
        <v>4</v>
      </c>
      <c r="J2413" s="7">
        <f t="shared" ca="1" si="525"/>
        <v>30</v>
      </c>
      <c r="K2413" s="7">
        <f t="shared" ca="1" si="526"/>
        <v>7</v>
      </c>
      <c r="L2413" s="7" t="str">
        <f t="shared" ca="1" si="527"/>
        <v>Debit Card</v>
      </c>
      <c r="M2413" s="7" t="str">
        <f t="shared" ca="1" si="528"/>
        <v>UK</v>
      </c>
      <c r="N2413" s="8" t="str">
        <f t="shared" ca="1" si="529"/>
        <v>Delivered</v>
      </c>
    </row>
    <row r="2414" spans="1:14" x14ac:dyDescent="0.35">
      <c r="A2414" s="5" t="str">
        <f t="shared" si="530"/>
        <v>AMZ12414</v>
      </c>
      <c r="B2414" s="6">
        <f t="shared" ca="1" si="531"/>
        <v>45987</v>
      </c>
      <c r="C2414" s="7" t="str">
        <f t="shared" ca="1" si="518"/>
        <v>CUS54712</v>
      </c>
      <c r="D2414" s="7" t="str">
        <f t="shared" ca="1" si="519"/>
        <v>Home &amp; Kitchen</v>
      </c>
      <c r="E2414" s="7" t="str">
        <f t="shared" ca="1" si="520"/>
        <v>Water Bottle</v>
      </c>
      <c r="F2414" s="7" t="str">
        <f t="shared" ca="1" si="521"/>
        <v>Amazon Fulfilled</v>
      </c>
      <c r="G2414" s="7" t="str">
        <f t="shared" ca="1" si="522"/>
        <v>No</v>
      </c>
      <c r="H2414" s="7">
        <f t="shared" ca="1" si="523"/>
        <v>91</v>
      </c>
      <c r="I2414" s="7">
        <f t="shared" ca="1" si="524"/>
        <v>2</v>
      </c>
      <c r="J2414" s="7">
        <f t="shared" ca="1" si="525"/>
        <v>31</v>
      </c>
      <c r="K2414" s="7">
        <f t="shared" ca="1" si="526"/>
        <v>7</v>
      </c>
      <c r="L2414" s="7" t="str">
        <f t="shared" ca="1" si="527"/>
        <v>Debit Card</v>
      </c>
      <c r="M2414" s="7" t="str">
        <f t="shared" ca="1" si="528"/>
        <v>Canada</v>
      </c>
      <c r="N2414" s="8" t="str">
        <f t="shared" ca="1" si="529"/>
        <v>Delivered</v>
      </c>
    </row>
    <row r="2415" spans="1:14" x14ac:dyDescent="0.35">
      <c r="A2415" s="5" t="str">
        <f t="shared" si="530"/>
        <v>AMZ12415</v>
      </c>
      <c r="B2415" s="6">
        <f t="shared" ca="1" si="531"/>
        <v>45934</v>
      </c>
      <c r="C2415" s="7" t="str">
        <f t="shared" ca="1" si="518"/>
        <v>CUS26779</v>
      </c>
      <c r="D2415" s="7" t="str">
        <f t="shared" ca="1" si="519"/>
        <v>Books</v>
      </c>
      <c r="E2415" s="7" t="str">
        <f t="shared" ca="1" si="520"/>
        <v>Yoga Mat</v>
      </c>
      <c r="F2415" s="7" t="str">
        <f t="shared" ca="1" si="521"/>
        <v>Amazon Fulfilled</v>
      </c>
      <c r="G2415" s="7" t="str">
        <f t="shared" ca="1" si="522"/>
        <v>Yes</v>
      </c>
      <c r="H2415" s="7">
        <f t="shared" ca="1" si="523"/>
        <v>594</v>
      </c>
      <c r="I2415" s="7">
        <f t="shared" ca="1" si="524"/>
        <v>4</v>
      </c>
      <c r="J2415" s="7">
        <f t="shared" ca="1" si="525"/>
        <v>31</v>
      </c>
      <c r="K2415" s="7">
        <f t="shared" ca="1" si="526"/>
        <v>7</v>
      </c>
      <c r="L2415" s="7" t="str">
        <f t="shared" ca="1" si="527"/>
        <v>Amazon Pay</v>
      </c>
      <c r="M2415" s="7" t="str">
        <f t="shared" ca="1" si="528"/>
        <v>India</v>
      </c>
      <c r="N2415" s="8" t="str">
        <f t="shared" ca="1" si="529"/>
        <v>Returned</v>
      </c>
    </row>
    <row r="2416" spans="1:14" x14ac:dyDescent="0.35">
      <c r="A2416" s="5" t="str">
        <f t="shared" si="530"/>
        <v>AMZ12416</v>
      </c>
      <c r="B2416" s="6">
        <f t="shared" ca="1" si="531"/>
        <v>45862</v>
      </c>
      <c r="C2416" s="7" t="str">
        <f t="shared" ca="1" si="518"/>
        <v>CUS99051</v>
      </c>
      <c r="D2416" s="7" t="str">
        <f t="shared" ca="1" si="519"/>
        <v>Fashion</v>
      </c>
      <c r="E2416" s="7" t="str">
        <f t="shared" ca="1" si="520"/>
        <v>Running Shoes</v>
      </c>
      <c r="F2416" s="7" t="str">
        <f t="shared" ca="1" si="521"/>
        <v>Amazon Fulfilled</v>
      </c>
      <c r="G2416" s="7" t="str">
        <f t="shared" ca="1" si="522"/>
        <v>Yes</v>
      </c>
      <c r="H2416" s="7">
        <f t="shared" ca="1" si="523"/>
        <v>212</v>
      </c>
      <c r="I2416" s="7">
        <f t="shared" ca="1" si="524"/>
        <v>1</v>
      </c>
      <c r="J2416" s="7">
        <f t="shared" ca="1" si="525"/>
        <v>26</v>
      </c>
      <c r="K2416" s="7">
        <f t="shared" ca="1" si="526"/>
        <v>7</v>
      </c>
      <c r="L2416" s="7" t="str">
        <f t="shared" ca="1" si="527"/>
        <v>Amazon Pay</v>
      </c>
      <c r="M2416" s="7" t="str">
        <f t="shared" ca="1" si="528"/>
        <v>USA</v>
      </c>
      <c r="N2416" s="8" t="str">
        <f t="shared" ca="1" si="529"/>
        <v>Delivered</v>
      </c>
    </row>
    <row r="2417" spans="1:14" x14ac:dyDescent="0.35">
      <c r="A2417" s="5" t="str">
        <f t="shared" si="530"/>
        <v>AMZ12417</v>
      </c>
      <c r="B2417" s="6">
        <f t="shared" ca="1" si="531"/>
        <v>45960</v>
      </c>
      <c r="C2417" s="7" t="str">
        <f t="shared" ca="1" si="518"/>
        <v>CUS93219</v>
      </c>
      <c r="D2417" s="7" t="str">
        <f t="shared" ca="1" si="519"/>
        <v>Home &amp; Kitchen</v>
      </c>
      <c r="E2417" s="7" t="str">
        <f t="shared" ca="1" si="520"/>
        <v>Face Cream</v>
      </c>
      <c r="F2417" s="7" t="str">
        <f t="shared" ca="1" si="521"/>
        <v>Third-Party Seller</v>
      </c>
      <c r="G2417" s="7" t="str">
        <f t="shared" ca="1" si="522"/>
        <v>Yes</v>
      </c>
      <c r="H2417" s="7">
        <f t="shared" ca="1" si="523"/>
        <v>340</v>
      </c>
      <c r="I2417" s="7">
        <f t="shared" ca="1" si="524"/>
        <v>1</v>
      </c>
      <c r="J2417" s="7">
        <f t="shared" ca="1" si="525"/>
        <v>29</v>
      </c>
      <c r="K2417" s="7">
        <f t="shared" ca="1" si="526"/>
        <v>5</v>
      </c>
      <c r="L2417" s="7" t="str">
        <f t="shared" ca="1" si="527"/>
        <v>Debit Card</v>
      </c>
      <c r="M2417" s="7" t="str">
        <f t="shared" ca="1" si="528"/>
        <v>Canada</v>
      </c>
      <c r="N2417" s="8" t="str">
        <f t="shared" ca="1" si="529"/>
        <v>Returned</v>
      </c>
    </row>
    <row r="2418" spans="1:14" x14ac:dyDescent="0.35">
      <c r="A2418" s="5" t="str">
        <f t="shared" si="530"/>
        <v>AMZ12418</v>
      </c>
      <c r="B2418" s="6">
        <f t="shared" ca="1" si="531"/>
        <v>46001</v>
      </c>
      <c r="C2418" s="7" t="str">
        <f t="shared" ca="1" si="518"/>
        <v>CUS77510</v>
      </c>
      <c r="D2418" s="7" t="str">
        <f t="shared" ca="1" si="519"/>
        <v>Beauty</v>
      </c>
      <c r="E2418" s="7" t="str">
        <f t="shared" ca="1" si="520"/>
        <v>Bluetooth Speaker</v>
      </c>
      <c r="F2418" s="7" t="str">
        <f t="shared" ca="1" si="521"/>
        <v>Amazon Fulfilled</v>
      </c>
      <c r="G2418" s="7" t="str">
        <f t="shared" ca="1" si="522"/>
        <v>Yes</v>
      </c>
      <c r="H2418" s="7">
        <f t="shared" ca="1" si="523"/>
        <v>226</v>
      </c>
      <c r="I2418" s="7">
        <f t="shared" ca="1" si="524"/>
        <v>2</v>
      </c>
      <c r="J2418" s="7">
        <f t="shared" ca="1" si="525"/>
        <v>22</v>
      </c>
      <c r="K2418" s="7">
        <f t="shared" ca="1" si="526"/>
        <v>7</v>
      </c>
      <c r="L2418" s="7" t="str">
        <f t="shared" ca="1" si="527"/>
        <v>Credit Card</v>
      </c>
      <c r="M2418" s="7" t="str">
        <f t="shared" ca="1" si="528"/>
        <v>UK</v>
      </c>
      <c r="N2418" s="8" t="str">
        <f t="shared" ca="1" si="529"/>
        <v>Delivered</v>
      </c>
    </row>
    <row r="2419" spans="1:14" x14ac:dyDescent="0.35">
      <c r="A2419" s="5" t="str">
        <f t="shared" si="530"/>
        <v>AMZ12419</v>
      </c>
      <c r="B2419" s="6">
        <f t="shared" ca="1" si="531"/>
        <v>45959</v>
      </c>
      <c r="C2419" s="7" t="str">
        <f t="shared" ca="1" si="518"/>
        <v>CUS16377</v>
      </c>
      <c r="D2419" s="7" t="str">
        <f t="shared" ca="1" si="519"/>
        <v>Books</v>
      </c>
      <c r="E2419" s="7" t="str">
        <f t="shared" ca="1" si="520"/>
        <v>Bluetooth Speaker</v>
      </c>
      <c r="F2419" s="7" t="str">
        <f t="shared" ca="1" si="521"/>
        <v>Amazon Fulfilled</v>
      </c>
      <c r="G2419" s="7" t="str">
        <f t="shared" ca="1" si="522"/>
        <v>No</v>
      </c>
      <c r="H2419" s="7">
        <f t="shared" ca="1" si="523"/>
        <v>400</v>
      </c>
      <c r="I2419" s="7">
        <f t="shared" ca="1" si="524"/>
        <v>1</v>
      </c>
      <c r="J2419" s="7">
        <f t="shared" ca="1" si="525"/>
        <v>20</v>
      </c>
      <c r="K2419" s="7">
        <f t="shared" ca="1" si="526"/>
        <v>6</v>
      </c>
      <c r="L2419" s="7" t="str">
        <f t="shared" ca="1" si="527"/>
        <v>Debit Card</v>
      </c>
      <c r="M2419" s="7" t="str">
        <f t="shared" ca="1" si="528"/>
        <v>Canada</v>
      </c>
      <c r="N2419" s="8" t="str">
        <f t="shared" ca="1" si="529"/>
        <v>Returned</v>
      </c>
    </row>
    <row r="2420" spans="1:14" x14ac:dyDescent="0.35">
      <c r="A2420" s="5" t="str">
        <f t="shared" si="530"/>
        <v>AMZ12420</v>
      </c>
      <c r="B2420" s="6">
        <f t="shared" ca="1" si="531"/>
        <v>46002</v>
      </c>
      <c r="C2420" s="7" t="str">
        <f t="shared" ca="1" si="518"/>
        <v>CUS95371</v>
      </c>
      <c r="D2420" s="7" t="str">
        <f t="shared" ca="1" si="519"/>
        <v>Electronics</v>
      </c>
      <c r="E2420" s="7" t="str">
        <f t="shared" ca="1" si="520"/>
        <v>Noise Cancelling Headphones</v>
      </c>
      <c r="F2420" s="7" t="str">
        <f t="shared" ca="1" si="521"/>
        <v>Amazon Fulfilled</v>
      </c>
      <c r="G2420" s="7" t="str">
        <f t="shared" ca="1" si="522"/>
        <v>Yes</v>
      </c>
      <c r="H2420" s="7">
        <f t="shared" ca="1" si="523"/>
        <v>358</v>
      </c>
      <c r="I2420" s="7">
        <f t="shared" ca="1" si="524"/>
        <v>1</v>
      </c>
      <c r="J2420" s="7">
        <f t="shared" ca="1" si="525"/>
        <v>0</v>
      </c>
      <c r="K2420" s="7">
        <f t="shared" ca="1" si="526"/>
        <v>15</v>
      </c>
      <c r="L2420" s="7" t="str">
        <f t="shared" ca="1" si="527"/>
        <v>Debit Card</v>
      </c>
      <c r="M2420" s="7" t="str">
        <f t="shared" ca="1" si="528"/>
        <v>Canada</v>
      </c>
      <c r="N2420" s="8" t="str">
        <f t="shared" ca="1" si="529"/>
        <v>Returned</v>
      </c>
    </row>
    <row r="2421" spans="1:14" x14ac:dyDescent="0.35">
      <c r="A2421" s="5" t="str">
        <f t="shared" si="530"/>
        <v>AMZ12421</v>
      </c>
      <c r="B2421" s="6">
        <f t="shared" ca="1" si="531"/>
        <v>45984</v>
      </c>
      <c r="C2421" s="7" t="str">
        <f t="shared" ca="1" si="518"/>
        <v>CUS88192</v>
      </c>
      <c r="D2421" s="7" t="str">
        <f t="shared" ca="1" si="519"/>
        <v>Home &amp; Kitchen</v>
      </c>
      <c r="E2421" s="7" t="str">
        <f t="shared" ca="1" si="520"/>
        <v>Cotton T-Shirt</v>
      </c>
      <c r="F2421" s="7" t="str">
        <f t="shared" ca="1" si="521"/>
        <v>Third-Party Seller</v>
      </c>
      <c r="G2421" s="7" t="str">
        <f t="shared" ca="1" si="522"/>
        <v>No</v>
      </c>
      <c r="H2421" s="7">
        <f t="shared" ca="1" si="523"/>
        <v>428</v>
      </c>
      <c r="I2421" s="7">
        <f t="shared" ca="1" si="524"/>
        <v>1</v>
      </c>
      <c r="J2421" s="7">
        <f t="shared" ca="1" si="525"/>
        <v>5</v>
      </c>
      <c r="K2421" s="7">
        <f t="shared" ca="1" si="526"/>
        <v>10</v>
      </c>
      <c r="L2421" s="7" t="str">
        <f t="shared" ca="1" si="527"/>
        <v>Credit Card</v>
      </c>
      <c r="M2421" s="7" t="str">
        <f t="shared" ca="1" si="528"/>
        <v>India</v>
      </c>
      <c r="N2421" s="8" t="str">
        <f t="shared" ca="1" si="529"/>
        <v>Cancelled</v>
      </c>
    </row>
    <row r="2422" spans="1:14" x14ac:dyDescent="0.35">
      <c r="A2422" s="5" t="str">
        <f t="shared" si="530"/>
        <v>AMZ12422</v>
      </c>
      <c r="B2422" s="6">
        <f t="shared" ca="1" si="531"/>
        <v>45858</v>
      </c>
      <c r="C2422" s="7" t="str">
        <f t="shared" ca="1" si="518"/>
        <v>CUS56308</v>
      </c>
      <c r="D2422" s="7" t="str">
        <f t="shared" ca="1" si="519"/>
        <v>Fashion</v>
      </c>
      <c r="E2422" s="7" t="str">
        <f t="shared" ca="1" si="520"/>
        <v>Running Shoes</v>
      </c>
      <c r="F2422" s="7" t="str">
        <f t="shared" ca="1" si="521"/>
        <v>Third-Party Seller</v>
      </c>
      <c r="G2422" s="7" t="str">
        <f t="shared" ca="1" si="522"/>
        <v>No</v>
      </c>
      <c r="H2422" s="7">
        <f t="shared" ca="1" si="523"/>
        <v>624</v>
      </c>
      <c r="I2422" s="7">
        <f t="shared" ca="1" si="524"/>
        <v>3</v>
      </c>
      <c r="J2422" s="7">
        <f t="shared" ca="1" si="525"/>
        <v>1</v>
      </c>
      <c r="K2422" s="7">
        <f t="shared" ca="1" si="526"/>
        <v>10</v>
      </c>
      <c r="L2422" s="7" t="str">
        <f t="shared" ca="1" si="527"/>
        <v>Debit Card</v>
      </c>
      <c r="M2422" s="7" t="str">
        <f t="shared" ca="1" si="528"/>
        <v>UK</v>
      </c>
      <c r="N2422" s="8" t="str">
        <f t="shared" ca="1" si="529"/>
        <v>Delivered</v>
      </c>
    </row>
    <row r="2423" spans="1:14" x14ac:dyDescent="0.35">
      <c r="A2423" s="5" t="str">
        <f t="shared" si="530"/>
        <v>AMZ12423</v>
      </c>
      <c r="B2423" s="6">
        <f t="shared" ca="1" si="531"/>
        <v>45996</v>
      </c>
      <c r="C2423" s="7" t="str">
        <f t="shared" ca="1" si="518"/>
        <v>CUS87197</v>
      </c>
      <c r="D2423" s="7" t="str">
        <f t="shared" ca="1" si="519"/>
        <v>Sports</v>
      </c>
      <c r="E2423" s="7" t="str">
        <f t="shared" ca="1" si="520"/>
        <v>Bluetooth Speaker</v>
      </c>
      <c r="F2423" s="7" t="str">
        <f t="shared" ca="1" si="521"/>
        <v>Amazon Fulfilled</v>
      </c>
      <c r="G2423" s="7" t="str">
        <f t="shared" ca="1" si="522"/>
        <v>Yes</v>
      </c>
      <c r="H2423" s="7">
        <f t="shared" ca="1" si="523"/>
        <v>322</v>
      </c>
      <c r="I2423" s="7">
        <f t="shared" ca="1" si="524"/>
        <v>3</v>
      </c>
      <c r="J2423" s="7">
        <f t="shared" ca="1" si="525"/>
        <v>1</v>
      </c>
      <c r="K2423" s="7">
        <f t="shared" ca="1" si="526"/>
        <v>15</v>
      </c>
      <c r="L2423" s="7" t="str">
        <f t="shared" ca="1" si="527"/>
        <v>UPI</v>
      </c>
      <c r="M2423" s="7" t="str">
        <f t="shared" ca="1" si="528"/>
        <v>Canada</v>
      </c>
      <c r="N2423" s="8" t="str">
        <f t="shared" ca="1" si="529"/>
        <v>Cancelled</v>
      </c>
    </row>
    <row r="2424" spans="1:14" x14ac:dyDescent="0.35">
      <c r="A2424" s="5" t="str">
        <f t="shared" si="530"/>
        <v>AMZ12424</v>
      </c>
      <c r="B2424" s="6">
        <f t="shared" ca="1" si="531"/>
        <v>45844</v>
      </c>
      <c r="C2424" s="7" t="str">
        <f t="shared" ca="1" si="518"/>
        <v>CUS48036</v>
      </c>
      <c r="D2424" s="7" t="str">
        <f t="shared" ca="1" si="519"/>
        <v>Sports</v>
      </c>
      <c r="E2424" s="7" t="str">
        <f t="shared" ca="1" si="520"/>
        <v>Running Shoes</v>
      </c>
      <c r="F2424" s="7" t="str">
        <f t="shared" ca="1" si="521"/>
        <v>Amazon Fulfilled</v>
      </c>
      <c r="G2424" s="7" t="str">
        <f t="shared" ca="1" si="522"/>
        <v>No</v>
      </c>
      <c r="H2424" s="7">
        <f t="shared" ca="1" si="523"/>
        <v>409</v>
      </c>
      <c r="I2424" s="7">
        <f t="shared" ca="1" si="524"/>
        <v>1</v>
      </c>
      <c r="J2424" s="7">
        <f t="shared" ca="1" si="525"/>
        <v>19</v>
      </c>
      <c r="K2424" s="7">
        <f t="shared" ca="1" si="526"/>
        <v>8</v>
      </c>
      <c r="L2424" s="7" t="str">
        <f t="shared" ca="1" si="527"/>
        <v>UPI</v>
      </c>
      <c r="M2424" s="7" t="str">
        <f t="shared" ca="1" si="528"/>
        <v>India</v>
      </c>
      <c r="N2424" s="8" t="str">
        <f t="shared" ca="1" si="529"/>
        <v>Delivered</v>
      </c>
    </row>
    <row r="2425" spans="1:14" x14ac:dyDescent="0.35">
      <c r="A2425" s="5" t="str">
        <f t="shared" si="530"/>
        <v>AMZ12425</v>
      </c>
      <c r="B2425" s="6">
        <f t="shared" ca="1" si="531"/>
        <v>45957</v>
      </c>
      <c r="C2425" s="7" t="str">
        <f t="shared" ca="1" si="518"/>
        <v>CUS34902</v>
      </c>
      <c r="D2425" s="7" t="str">
        <f t="shared" ca="1" si="519"/>
        <v>Sports</v>
      </c>
      <c r="E2425" s="7" t="str">
        <f t="shared" ca="1" si="520"/>
        <v>Air  Fryer</v>
      </c>
      <c r="F2425" s="7" t="str">
        <f t="shared" ca="1" si="521"/>
        <v>Amazon Fulfilled</v>
      </c>
      <c r="G2425" s="7" t="str">
        <f t="shared" ca="1" si="522"/>
        <v>No</v>
      </c>
      <c r="H2425" s="7">
        <f t="shared" ca="1" si="523"/>
        <v>380</v>
      </c>
      <c r="I2425" s="7">
        <f t="shared" ca="1" si="524"/>
        <v>4</v>
      </c>
      <c r="J2425" s="7">
        <f t="shared" ca="1" si="525"/>
        <v>15</v>
      </c>
      <c r="K2425" s="7">
        <f t="shared" ca="1" si="526"/>
        <v>10</v>
      </c>
      <c r="L2425" s="7" t="str">
        <f t="shared" ca="1" si="527"/>
        <v>Credit Card</v>
      </c>
      <c r="M2425" s="7" t="str">
        <f t="shared" ca="1" si="528"/>
        <v>Canada</v>
      </c>
      <c r="N2425" s="8" t="str">
        <f t="shared" ca="1" si="529"/>
        <v>Delivered</v>
      </c>
    </row>
    <row r="2426" spans="1:14" x14ac:dyDescent="0.35">
      <c r="A2426" s="5" t="str">
        <f t="shared" si="530"/>
        <v>AMZ12426</v>
      </c>
      <c r="B2426" s="6">
        <f t="shared" ca="1" si="531"/>
        <v>45976</v>
      </c>
      <c r="C2426" s="7" t="str">
        <f t="shared" ca="1" si="518"/>
        <v>CUS64297</v>
      </c>
      <c r="D2426" s="7" t="str">
        <f t="shared" ca="1" si="519"/>
        <v>Electronics</v>
      </c>
      <c r="E2426" s="7" t="str">
        <f t="shared" ca="1" si="520"/>
        <v>Bluetooth Speaker</v>
      </c>
      <c r="F2426" s="7" t="str">
        <f t="shared" ca="1" si="521"/>
        <v>Amazon Fulfilled</v>
      </c>
      <c r="G2426" s="7" t="str">
        <f t="shared" ca="1" si="522"/>
        <v>Yes</v>
      </c>
      <c r="H2426" s="7">
        <f t="shared" ca="1" si="523"/>
        <v>338</v>
      </c>
      <c r="I2426" s="7">
        <f t="shared" ca="1" si="524"/>
        <v>1</v>
      </c>
      <c r="J2426" s="7">
        <f t="shared" ca="1" si="525"/>
        <v>34</v>
      </c>
      <c r="K2426" s="7">
        <f t="shared" ca="1" si="526"/>
        <v>10</v>
      </c>
      <c r="L2426" s="7" t="str">
        <f t="shared" ca="1" si="527"/>
        <v>Amazon Pay</v>
      </c>
      <c r="M2426" s="7" t="str">
        <f t="shared" ca="1" si="528"/>
        <v>India</v>
      </c>
      <c r="N2426" s="8" t="str">
        <f t="shared" ca="1" si="529"/>
        <v>Cancelled</v>
      </c>
    </row>
    <row r="2427" spans="1:14" x14ac:dyDescent="0.35">
      <c r="A2427" s="5" t="str">
        <f t="shared" si="530"/>
        <v>AMZ12427</v>
      </c>
      <c r="B2427" s="6">
        <f t="shared" ca="1" si="531"/>
        <v>45839</v>
      </c>
      <c r="C2427" s="7" t="str">
        <f t="shared" ca="1" si="518"/>
        <v>CUS55524</v>
      </c>
      <c r="D2427" s="7" t="str">
        <f t="shared" ca="1" si="519"/>
        <v>Beauty</v>
      </c>
      <c r="E2427" s="7" t="str">
        <f t="shared" ca="1" si="520"/>
        <v>Noise Cancelling Headphones</v>
      </c>
      <c r="F2427" s="7" t="str">
        <f t="shared" ca="1" si="521"/>
        <v>Amazon Fulfilled</v>
      </c>
      <c r="G2427" s="7" t="str">
        <f t="shared" ca="1" si="522"/>
        <v>No</v>
      </c>
      <c r="H2427" s="7">
        <f t="shared" ca="1" si="523"/>
        <v>55</v>
      </c>
      <c r="I2427" s="7">
        <f t="shared" ca="1" si="524"/>
        <v>2</v>
      </c>
      <c r="J2427" s="7">
        <f t="shared" ca="1" si="525"/>
        <v>12</v>
      </c>
      <c r="K2427" s="7">
        <f t="shared" ca="1" si="526"/>
        <v>12</v>
      </c>
      <c r="L2427" s="7" t="str">
        <f t="shared" ca="1" si="527"/>
        <v>UPI</v>
      </c>
      <c r="M2427" s="7" t="str">
        <f t="shared" ca="1" si="528"/>
        <v>UK</v>
      </c>
      <c r="N2427" s="8" t="str">
        <f t="shared" ca="1" si="529"/>
        <v>Returned</v>
      </c>
    </row>
    <row r="2428" spans="1:14" x14ac:dyDescent="0.35">
      <c r="A2428" s="5" t="str">
        <f t="shared" si="530"/>
        <v>AMZ12428</v>
      </c>
      <c r="B2428" s="6">
        <f t="shared" ca="1" si="531"/>
        <v>45889</v>
      </c>
      <c r="C2428" s="7" t="str">
        <f t="shared" ca="1" si="518"/>
        <v>CUS13158</v>
      </c>
      <c r="D2428" s="7" t="str">
        <f t="shared" ca="1" si="519"/>
        <v>Electronics</v>
      </c>
      <c r="E2428" s="7" t="str">
        <f t="shared" ca="1" si="520"/>
        <v>Iphone Charger</v>
      </c>
      <c r="F2428" s="7" t="str">
        <f t="shared" ca="1" si="521"/>
        <v>Amazon Fulfilled</v>
      </c>
      <c r="G2428" s="7" t="str">
        <f t="shared" ca="1" si="522"/>
        <v>No</v>
      </c>
      <c r="H2428" s="7">
        <f t="shared" ca="1" si="523"/>
        <v>609</v>
      </c>
      <c r="I2428" s="7">
        <f t="shared" ca="1" si="524"/>
        <v>2</v>
      </c>
      <c r="J2428" s="7">
        <f t="shared" ca="1" si="525"/>
        <v>1</v>
      </c>
      <c r="K2428" s="7">
        <f t="shared" ca="1" si="526"/>
        <v>3</v>
      </c>
      <c r="L2428" s="7" t="str">
        <f t="shared" ca="1" si="527"/>
        <v>Net Banking</v>
      </c>
      <c r="M2428" s="7" t="str">
        <f t="shared" ca="1" si="528"/>
        <v>India</v>
      </c>
      <c r="N2428" s="8" t="str">
        <f t="shared" ca="1" si="529"/>
        <v>Returned</v>
      </c>
    </row>
    <row r="2429" spans="1:14" x14ac:dyDescent="0.35">
      <c r="A2429" s="5" t="str">
        <f t="shared" si="530"/>
        <v>AMZ12429</v>
      </c>
      <c r="B2429" s="6">
        <f t="shared" ca="1" si="531"/>
        <v>45887</v>
      </c>
      <c r="C2429" s="7" t="str">
        <f t="shared" ca="1" si="518"/>
        <v>CUS31408</v>
      </c>
      <c r="D2429" s="7" t="str">
        <f t="shared" ca="1" si="519"/>
        <v>Home &amp; Kitchen</v>
      </c>
      <c r="E2429" s="7" t="str">
        <f t="shared" ca="1" si="520"/>
        <v>Cotton T-Shirt</v>
      </c>
      <c r="F2429" s="7" t="str">
        <f t="shared" ca="1" si="521"/>
        <v>Third-Party Seller</v>
      </c>
      <c r="G2429" s="7" t="str">
        <f t="shared" ca="1" si="522"/>
        <v>Yes</v>
      </c>
      <c r="H2429" s="7">
        <f t="shared" ca="1" si="523"/>
        <v>799</v>
      </c>
      <c r="I2429" s="7">
        <f t="shared" ca="1" si="524"/>
        <v>1</v>
      </c>
      <c r="J2429" s="7">
        <f t="shared" ca="1" si="525"/>
        <v>31</v>
      </c>
      <c r="K2429" s="7">
        <f t="shared" ca="1" si="526"/>
        <v>5</v>
      </c>
      <c r="L2429" s="7" t="str">
        <f t="shared" ca="1" si="527"/>
        <v>Debit Card</v>
      </c>
      <c r="M2429" s="7" t="str">
        <f t="shared" ca="1" si="528"/>
        <v>India</v>
      </c>
      <c r="N2429" s="8" t="str">
        <f t="shared" ca="1" si="529"/>
        <v>Cancelled</v>
      </c>
    </row>
    <row r="2430" spans="1:14" x14ac:dyDescent="0.35">
      <c r="A2430" s="5" t="str">
        <f t="shared" si="530"/>
        <v>AMZ12430</v>
      </c>
      <c r="B2430" s="6">
        <f t="shared" ca="1" si="531"/>
        <v>45918</v>
      </c>
      <c r="C2430" s="7" t="str">
        <f t="shared" ca="1" si="518"/>
        <v>CUS41915</v>
      </c>
      <c r="D2430" s="7" t="str">
        <f t="shared" ca="1" si="519"/>
        <v>Sports</v>
      </c>
      <c r="E2430" s="7" t="str">
        <f t="shared" ca="1" si="520"/>
        <v>Bluetooth Speaker</v>
      </c>
      <c r="F2430" s="7" t="str">
        <f t="shared" ca="1" si="521"/>
        <v>Amazon Fulfilled</v>
      </c>
      <c r="G2430" s="7" t="str">
        <f t="shared" ca="1" si="522"/>
        <v>No</v>
      </c>
      <c r="H2430" s="7">
        <f t="shared" ca="1" si="523"/>
        <v>107</v>
      </c>
      <c r="I2430" s="7">
        <f t="shared" ca="1" si="524"/>
        <v>3</v>
      </c>
      <c r="J2430" s="7">
        <f t="shared" ca="1" si="525"/>
        <v>12</v>
      </c>
      <c r="K2430" s="7">
        <f t="shared" ca="1" si="526"/>
        <v>7</v>
      </c>
      <c r="L2430" s="7" t="str">
        <f t="shared" ca="1" si="527"/>
        <v>Amazon Pay</v>
      </c>
      <c r="M2430" s="7" t="str">
        <f t="shared" ca="1" si="528"/>
        <v>UK</v>
      </c>
      <c r="N2430" s="8" t="str">
        <f t="shared" ca="1" si="529"/>
        <v>Delivered</v>
      </c>
    </row>
    <row r="2431" spans="1:14" x14ac:dyDescent="0.35">
      <c r="A2431" s="5" t="str">
        <f t="shared" si="530"/>
        <v>AMZ12431</v>
      </c>
      <c r="B2431" s="6">
        <f t="shared" ca="1" si="531"/>
        <v>45928</v>
      </c>
      <c r="C2431" s="7" t="str">
        <f t="shared" ca="1" si="518"/>
        <v>CUS23566</v>
      </c>
      <c r="D2431" s="7" t="str">
        <f t="shared" ca="1" si="519"/>
        <v>Sports</v>
      </c>
      <c r="E2431" s="7" t="str">
        <f t="shared" ca="1" si="520"/>
        <v>Running Shoes</v>
      </c>
      <c r="F2431" s="7" t="str">
        <f t="shared" ca="1" si="521"/>
        <v>Third-Party Seller</v>
      </c>
      <c r="G2431" s="7" t="str">
        <f t="shared" ca="1" si="522"/>
        <v>No</v>
      </c>
      <c r="H2431" s="7">
        <f t="shared" ca="1" si="523"/>
        <v>308</v>
      </c>
      <c r="I2431" s="7">
        <f t="shared" ca="1" si="524"/>
        <v>2</v>
      </c>
      <c r="J2431" s="7">
        <f t="shared" ca="1" si="525"/>
        <v>10</v>
      </c>
      <c r="K2431" s="7">
        <f t="shared" ca="1" si="526"/>
        <v>10</v>
      </c>
      <c r="L2431" s="7" t="str">
        <f t="shared" ca="1" si="527"/>
        <v>Amazon Pay</v>
      </c>
      <c r="M2431" s="7" t="str">
        <f t="shared" ca="1" si="528"/>
        <v>India</v>
      </c>
      <c r="N2431" s="8" t="str">
        <f t="shared" ca="1" si="529"/>
        <v>Cancelled</v>
      </c>
    </row>
    <row r="2432" spans="1:14" x14ac:dyDescent="0.35">
      <c r="A2432" s="5" t="str">
        <f t="shared" si="530"/>
        <v>AMZ12432</v>
      </c>
      <c r="B2432" s="6">
        <f t="shared" ca="1" si="531"/>
        <v>46003</v>
      </c>
      <c r="C2432" s="7" t="str">
        <f t="shared" ca="1" si="518"/>
        <v>CUS97685</v>
      </c>
      <c r="D2432" s="7" t="str">
        <f t="shared" ca="1" si="519"/>
        <v>Beauty</v>
      </c>
      <c r="E2432" s="7" t="str">
        <f t="shared" ca="1" si="520"/>
        <v>Bluetooth Speaker</v>
      </c>
      <c r="F2432" s="7" t="str">
        <f t="shared" ca="1" si="521"/>
        <v>Third-Party Seller</v>
      </c>
      <c r="G2432" s="7" t="str">
        <f t="shared" ca="1" si="522"/>
        <v>No</v>
      </c>
      <c r="H2432" s="7">
        <f t="shared" ca="1" si="523"/>
        <v>421</v>
      </c>
      <c r="I2432" s="7">
        <f t="shared" ca="1" si="524"/>
        <v>2</v>
      </c>
      <c r="J2432" s="7">
        <f t="shared" ca="1" si="525"/>
        <v>3</v>
      </c>
      <c r="K2432" s="7">
        <f t="shared" ca="1" si="526"/>
        <v>6</v>
      </c>
      <c r="L2432" s="7" t="str">
        <f t="shared" ca="1" si="527"/>
        <v>Net Banking</v>
      </c>
      <c r="M2432" s="7" t="str">
        <f t="shared" ca="1" si="528"/>
        <v>UK</v>
      </c>
      <c r="N2432" s="8" t="str">
        <f t="shared" ca="1" si="529"/>
        <v>Delivered</v>
      </c>
    </row>
    <row r="2433" spans="1:14" x14ac:dyDescent="0.35">
      <c r="A2433" s="5" t="str">
        <f t="shared" si="530"/>
        <v>AMZ12433</v>
      </c>
      <c r="B2433" s="6">
        <f t="shared" ca="1" si="531"/>
        <v>45944</v>
      </c>
      <c r="C2433" s="7" t="str">
        <f t="shared" ca="1" si="518"/>
        <v>CUS71597</v>
      </c>
      <c r="D2433" s="7" t="str">
        <f t="shared" ca="1" si="519"/>
        <v>Electronics</v>
      </c>
      <c r="E2433" s="7" t="str">
        <f t="shared" ca="1" si="520"/>
        <v>Face Cream</v>
      </c>
      <c r="F2433" s="7" t="str">
        <f t="shared" ca="1" si="521"/>
        <v>Amazon Fulfilled</v>
      </c>
      <c r="G2433" s="7" t="str">
        <f t="shared" ca="1" si="522"/>
        <v>Yes</v>
      </c>
      <c r="H2433" s="7">
        <f t="shared" ca="1" si="523"/>
        <v>365</v>
      </c>
      <c r="I2433" s="7">
        <f t="shared" ca="1" si="524"/>
        <v>3</v>
      </c>
      <c r="J2433" s="7">
        <f t="shared" ca="1" si="525"/>
        <v>28</v>
      </c>
      <c r="K2433" s="7">
        <f t="shared" ca="1" si="526"/>
        <v>13</v>
      </c>
      <c r="L2433" s="7" t="str">
        <f t="shared" ca="1" si="527"/>
        <v>Debit Card</v>
      </c>
      <c r="M2433" s="7" t="str">
        <f t="shared" ca="1" si="528"/>
        <v>USA</v>
      </c>
      <c r="N2433" s="8" t="str">
        <f t="shared" ca="1" si="529"/>
        <v>Cancelled</v>
      </c>
    </row>
    <row r="2434" spans="1:14" x14ac:dyDescent="0.35">
      <c r="A2434" s="5" t="str">
        <f t="shared" si="530"/>
        <v>AMZ12434</v>
      </c>
      <c r="B2434" s="6">
        <f t="shared" ca="1" si="531"/>
        <v>46001</v>
      </c>
      <c r="C2434" s="7" t="str">
        <f t="shared" ref="C2434:C2497" ca="1" si="532">"CUS"&amp;RANDBETWEEN(10000,99999)</f>
        <v>CUS84043</v>
      </c>
      <c r="D2434" s="7" t="str">
        <f t="shared" ref="D2434:D2497" ca="1" si="533">CHOOSE(RANDBETWEEN(1,6),"Electronics","Fashion","Home &amp; Kitchen","Beauty","Books","Sports")</f>
        <v>Electronics</v>
      </c>
      <c r="E2434" s="7" t="str">
        <f t="shared" ref="E2434:E2497" ca="1" si="534">CHOOSE(RANDBETWEEN(1,10),"Iphone Charger","Bluetooth Speaker","Running Shoes","Cotton T-Shirt","Air  Fryer","Face Cream","Yoga Mat","Smart Watch","Noise Cancelling Headphones","Water Bottle")</f>
        <v>Iphone Charger</v>
      </c>
      <c r="F2434" s="7" t="str">
        <f t="shared" ref="F2434:F2497" ca="1" si="535">CHOOSE(RANDBETWEEN(1,2),"Amazon Fulfilled","Third-Party Seller")</f>
        <v>Third-Party Seller</v>
      </c>
      <c r="G2434" s="7" t="str">
        <f t="shared" ref="G2434:G2497" ca="1" si="536">CHOOSE(RANDBETWEEN(1,2),"Yes","No")</f>
        <v>No</v>
      </c>
      <c r="H2434" s="7">
        <f t="shared" ref="H2434:H2497" ca="1" si="537">RANDBETWEEN(8,800)</f>
        <v>666</v>
      </c>
      <c r="I2434" s="7">
        <f t="shared" ref="I2434:I2497" ca="1" si="538">RANDBETWEEN(1,4)</f>
        <v>4</v>
      </c>
      <c r="J2434" s="7">
        <f t="shared" ref="J2434:J2497" ca="1" si="539">RANDBETWEEN(0,40)</f>
        <v>32</v>
      </c>
      <c r="K2434" s="7">
        <f t="shared" ref="K2434:K2497" ca="1" si="540">IF(J2434="Yes",0,RANDBETWEEN(3,15))</f>
        <v>7</v>
      </c>
      <c r="L2434" s="7" t="str">
        <f t="shared" ref="L2434:L2497" ca="1" si="541">CHOOSE(RANDBETWEEN(1,5),"Credit Card","Debit Card","UPI","Net Banking","Amazon Pay")</f>
        <v>Debit Card</v>
      </c>
      <c r="M2434" s="7" t="str">
        <f t="shared" ref="M2434:M2497" ca="1" si="542">CHOOSE(RANDBETWEEN(1,4),"USA","India","UK","Canada")</f>
        <v>India</v>
      </c>
      <c r="N2434" s="8" t="str">
        <f t="shared" ref="N2434:N2497" ca="1" si="543">CHOOSE(RANDBETWEEN(1,5),"Delivered","Delivered","Delivered","Returned","Cancelled")</f>
        <v>Returned</v>
      </c>
    </row>
    <row r="2435" spans="1:14" x14ac:dyDescent="0.35">
      <c r="A2435" s="5" t="str">
        <f t="shared" ref="A2435:A2498" si="544">"AMZ"&amp;10000+ROW()</f>
        <v>AMZ12435</v>
      </c>
      <c r="B2435" s="6">
        <f t="shared" ref="B2435:B2498" ca="1" si="545">RANDBETWEEN(DATE(2025,7,1), DATE(2025,12,31))</f>
        <v>46020</v>
      </c>
      <c r="C2435" s="7" t="str">
        <f t="shared" ca="1" si="532"/>
        <v>CUS31853</v>
      </c>
      <c r="D2435" s="7" t="str">
        <f t="shared" ca="1" si="533"/>
        <v>Sports</v>
      </c>
      <c r="E2435" s="7" t="str">
        <f t="shared" ca="1" si="534"/>
        <v>Smart Watch</v>
      </c>
      <c r="F2435" s="7" t="str">
        <f t="shared" ca="1" si="535"/>
        <v>Amazon Fulfilled</v>
      </c>
      <c r="G2435" s="7" t="str">
        <f t="shared" ca="1" si="536"/>
        <v>Yes</v>
      </c>
      <c r="H2435" s="7">
        <f t="shared" ca="1" si="537"/>
        <v>203</v>
      </c>
      <c r="I2435" s="7">
        <f t="shared" ca="1" si="538"/>
        <v>3</v>
      </c>
      <c r="J2435" s="7">
        <f t="shared" ca="1" si="539"/>
        <v>9</v>
      </c>
      <c r="K2435" s="7">
        <f t="shared" ca="1" si="540"/>
        <v>8</v>
      </c>
      <c r="L2435" s="7" t="str">
        <f t="shared" ca="1" si="541"/>
        <v>Amazon Pay</v>
      </c>
      <c r="M2435" s="7" t="str">
        <f t="shared" ca="1" si="542"/>
        <v>USA</v>
      </c>
      <c r="N2435" s="8" t="str">
        <f t="shared" ca="1" si="543"/>
        <v>Returned</v>
      </c>
    </row>
    <row r="2436" spans="1:14" x14ac:dyDescent="0.35">
      <c r="A2436" s="5" t="str">
        <f t="shared" si="544"/>
        <v>AMZ12436</v>
      </c>
      <c r="B2436" s="6">
        <f t="shared" ca="1" si="545"/>
        <v>45854</v>
      </c>
      <c r="C2436" s="7" t="str">
        <f t="shared" ca="1" si="532"/>
        <v>CUS45155</v>
      </c>
      <c r="D2436" s="7" t="str">
        <f t="shared" ca="1" si="533"/>
        <v>Books</v>
      </c>
      <c r="E2436" s="7" t="str">
        <f t="shared" ca="1" si="534"/>
        <v>Face Cream</v>
      </c>
      <c r="F2436" s="7" t="str">
        <f t="shared" ca="1" si="535"/>
        <v>Third-Party Seller</v>
      </c>
      <c r="G2436" s="7" t="str">
        <f t="shared" ca="1" si="536"/>
        <v>Yes</v>
      </c>
      <c r="H2436" s="7">
        <f t="shared" ca="1" si="537"/>
        <v>513</v>
      </c>
      <c r="I2436" s="7">
        <f t="shared" ca="1" si="538"/>
        <v>1</v>
      </c>
      <c r="J2436" s="7">
        <f t="shared" ca="1" si="539"/>
        <v>12</v>
      </c>
      <c r="K2436" s="7">
        <f t="shared" ca="1" si="540"/>
        <v>7</v>
      </c>
      <c r="L2436" s="7" t="str">
        <f t="shared" ca="1" si="541"/>
        <v>UPI</v>
      </c>
      <c r="M2436" s="7" t="str">
        <f t="shared" ca="1" si="542"/>
        <v>UK</v>
      </c>
      <c r="N2436" s="8" t="str">
        <f t="shared" ca="1" si="543"/>
        <v>Cancelled</v>
      </c>
    </row>
    <row r="2437" spans="1:14" x14ac:dyDescent="0.35">
      <c r="A2437" s="5" t="str">
        <f t="shared" si="544"/>
        <v>AMZ12437</v>
      </c>
      <c r="B2437" s="6">
        <f t="shared" ca="1" si="545"/>
        <v>45939</v>
      </c>
      <c r="C2437" s="7" t="str">
        <f t="shared" ca="1" si="532"/>
        <v>CUS22289</v>
      </c>
      <c r="D2437" s="7" t="str">
        <f t="shared" ca="1" si="533"/>
        <v>Home &amp; Kitchen</v>
      </c>
      <c r="E2437" s="7" t="str">
        <f t="shared" ca="1" si="534"/>
        <v>Smart Watch</v>
      </c>
      <c r="F2437" s="7" t="str">
        <f t="shared" ca="1" si="535"/>
        <v>Amazon Fulfilled</v>
      </c>
      <c r="G2437" s="7" t="str">
        <f t="shared" ca="1" si="536"/>
        <v>No</v>
      </c>
      <c r="H2437" s="7">
        <f t="shared" ca="1" si="537"/>
        <v>595</v>
      </c>
      <c r="I2437" s="7">
        <f t="shared" ca="1" si="538"/>
        <v>2</v>
      </c>
      <c r="J2437" s="7">
        <f t="shared" ca="1" si="539"/>
        <v>29</v>
      </c>
      <c r="K2437" s="7">
        <f t="shared" ca="1" si="540"/>
        <v>13</v>
      </c>
      <c r="L2437" s="7" t="str">
        <f t="shared" ca="1" si="541"/>
        <v>Credit Card</v>
      </c>
      <c r="M2437" s="7" t="str">
        <f t="shared" ca="1" si="542"/>
        <v>India</v>
      </c>
      <c r="N2437" s="8" t="str">
        <f t="shared" ca="1" si="543"/>
        <v>Delivered</v>
      </c>
    </row>
    <row r="2438" spans="1:14" x14ac:dyDescent="0.35">
      <c r="A2438" s="5" t="str">
        <f t="shared" si="544"/>
        <v>AMZ12438</v>
      </c>
      <c r="B2438" s="6">
        <f t="shared" ca="1" si="545"/>
        <v>45931</v>
      </c>
      <c r="C2438" s="7" t="str">
        <f t="shared" ca="1" si="532"/>
        <v>CUS21969</v>
      </c>
      <c r="D2438" s="7" t="str">
        <f t="shared" ca="1" si="533"/>
        <v>Home &amp; Kitchen</v>
      </c>
      <c r="E2438" s="7" t="str">
        <f t="shared" ca="1" si="534"/>
        <v>Face Cream</v>
      </c>
      <c r="F2438" s="7" t="str">
        <f t="shared" ca="1" si="535"/>
        <v>Third-Party Seller</v>
      </c>
      <c r="G2438" s="7" t="str">
        <f t="shared" ca="1" si="536"/>
        <v>No</v>
      </c>
      <c r="H2438" s="7">
        <f t="shared" ca="1" si="537"/>
        <v>473</v>
      </c>
      <c r="I2438" s="7">
        <f t="shared" ca="1" si="538"/>
        <v>4</v>
      </c>
      <c r="J2438" s="7">
        <f t="shared" ca="1" si="539"/>
        <v>32</v>
      </c>
      <c r="K2438" s="7">
        <f t="shared" ca="1" si="540"/>
        <v>14</v>
      </c>
      <c r="L2438" s="7" t="str">
        <f t="shared" ca="1" si="541"/>
        <v>Debit Card</v>
      </c>
      <c r="M2438" s="7" t="str">
        <f t="shared" ca="1" si="542"/>
        <v>India</v>
      </c>
      <c r="N2438" s="8" t="str">
        <f t="shared" ca="1" si="543"/>
        <v>Delivered</v>
      </c>
    </row>
    <row r="2439" spans="1:14" x14ac:dyDescent="0.35">
      <c r="A2439" s="5" t="str">
        <f t="shared" si="544"/>
        <v>AMZ12439</v>
      </c>
      <c r="B2439" s="6">
        <f t="shared" ca="1" si="545"/>
        <v>45969</v>
      </c>
      <c r="C2439" s="7" t="str">
        <f t="shared" ca="1" si="532"/>
        <v>CUS66045</v>
      </c>
      <c r="D2439" s="7" t="str">
        <f t="shared" ca="1" si="533"/>
        <v>Sports</v>
      </c>
      <c r="E2439" s="7" t="str">
        <f t="shared" ca="1" si="534"/>
        <v>Iphone Charger</v>
      </c>
      <c r="F2439" s="7" t="str">
        <f t="shared" ca="1" si="535"/>
        <v>Third-Party Seller</v>
      </c>
      <c r="G2439" s="7" t="str">
        <f t="shared" ca="1" si="536"/>
        <v>Yes</v>
      </c>
      <c r="H2439" s="7">
        <f t="shared" ca="1" si="537"/>
        <v>444</v>
      </c>
      <c r="I2439" s="7">
        <f t="shared" ca="1" si="538"/>
        <v>2</v>
      </c>
      <c r="J2439" s="7">
        <f t="shared" ca="1" si="539"/>
        <v>4</v>
      </c>
      <c r="K2439" s="7">
        <f t="shared" ca="1" si="540"/>
        <v>13</v>
      </c>
      <c r="L2439" s="7" t="str">
        <f t="shared" ca="1" si="541"/>
        <v>Net Banking</v>
      </c>
      <c r="M2439" s="7" t="str">
        <f t="shared" ca="1" si="542"/>
        <v>USA</v>
      </c>
      <c r="N2439" s="8" t="str">
        <f t="shared" ca="1" si="543"/>
        <v>Cancelled</v>
      </c>
    </row>
    <row r="2440" spans="1:14" x14ac:dyDescent="0.35">
      <c r="A2440" s="5" t="str">
        <f t="shared" si="544"/>
        <v>AMZ12440</v>
      </c>
      <c r="B2440" s="6">
        <f t="shared" ca="1" si="545"/>
        <v>45940</v>
      </c>
      <c r="C2440" s="7" t="str">
        <f t="shared" ca="1" si="532"/>
        <v>CUS20040</v>
      </c>
      <c r="D2440" s="7" t="str">
        <f t="shared" ca="1" si="533"/>
        <v>Home &amp; Kitchen</v>
      </c>
      <c r="E2440" s="7" t="str">
        <f t="shared" ca="1" si="534"/>
        <v>Air  Fryer</v>
      </c>
      <c r="F2440" s="7" t="str">
        <f t="shared" ca="1" si="535"/>
        <v>Third-Party Seller</v>
      </c>
      <c r="G2440" s="7" t="str">
        <f t="shared" ca="1" si="536"/>
        <v>No</v>
      </c>
      <c r="H2440" s="7">
        <f t="shared" ca="1" si="537"/>
        <v>325</v>
      </c>
      <c r="I2440" s="7">
        <f t="shared" ca="1" si="538"/>
        <v>4</v>
      </c>
      <c r="J2440" s="7">
        <f t="shared" ca="1" si="539"/>
        <v>37</v>
      </c>
      <c r="K2440" s="7">
        <f t="shared" ca="1" si="540"/>
        <v>4</v>
      </c>
      <c r="L2440" s="7" t="str">
        <f t="shared" ca="1" si="541"/>
        <v>Credit Card</v>
      </c>
      <c r="M2440" s="7" t="str">
        <f t="shared" ca="1" si="542"/>
        <v>India</v>
      </c>
      <c r="N2440" s="8" t="str">
        <f t="shared" ca="1" si="543"/>
        <v>Delivered</v>
      </c>
    </row>
    <row r="2441" spans="1:14" x14ac:dyDescent="0.35">
      <c r="A2441" s="5" t="str">
        <f t="shared" si="544"/>
        <v>AMZ12441</v>
      </c>
      <c r="B2441" s="6">
        <f t="shared" ca="1" si="545"/>
        <v>45956</v>
      </c>
      <c r="C2441" s="7" t="str">
        <f t="shared" ca="1" si="532"/>
        <v>CUS69430</v>
      </c>
      <c r="D2441" s="7" t="str">
        <f t="shared" ca="1" si="533"/>
        <v>Books</v>
      </c>
      <c r="E2441" s="7" t="str">
        <f t="shared" ca="1" si="534"/>
        <v>Face Cream</v>
      </c>
      <c r="F2441" s="7" t="str">
        <f t="shared" ca="1" si="535"/>
        <v>Third-Party Seller</v>
      </c>
      <c r="G2441" s="7" t="str">
        <f t="shared" ca="1" si="536"/>
        <v>No</v>
      </c>
      <c r="H2441" s="7">
        <f t="shared" ca="1" si="537"/>
        <v>493</v>
      </c>
      <c r="I2441" s="7">
        <f t="shared" ca="1" si="538"/>
        <v>4</v>
      </c>
      <c r="J2441" s="7">
        <f t="shared" ca="1" si="539"/>
        <v>4</v>
      </c>
      <c r="K2441" s="7">
        <f t="shared" ca="1" si="540"/>
        <v>13</v>
      </c>
      <c r="L2441" s="7" t="str">
        <f t="shared" ca="1" si="541"/>
        <v>UPI</v>
      </c>
      <c r="M2441" s="7" t="str">
        <f t="shared" ca="1" si="542"/>
        <v>UK</v>
      </c>
      <c r="N2441" s="8" t="str">
        <f t="shared" ca="1" si="543"/>
        <v>Delivered</v>
      </c>
    </row>
    <row r="2442" spans="1:14" x14ac:dyDescent="0.35">
      <c r="A2442" s="5" t="str">
        <f t="shared" si="544"/>
        <v>AMZ12442</v>
      </c>
      <c r="B2442" s="6">
        <f t="shared" ca="1" si="545"/>
        <v>45905</v>
      </c>
      <c r="C2442" s="7" t="str">
        <f t="shared" ca="1" si="532"/>
        <v>CUS39554</v>
      </c>
      <c r="D2442" s="7" t="str">
        <f t="shared" ca="1" si="533"/>
        <v>Sports</v>
      </c>
      <c r="E2442" s="7" t="str">
        <f t="shared" ca="1" si="534"/>
        <v>Noise Cancelling Headphones</v>
      </c>
      <c r="F2442" s="7" t="str">
        <f t="shared" ca="1" si="535"/>
        <v>Third-Party Seller</v>
      </c>
      <c r="G2442" s="7" t="str">
        <f t="shared" ca="1" si="536"/>
        <v>No</v>
      </c>
      <c r="H2442" s="7">
        <f t="shared" ca="1" si="537"/>
        <v>420</v>
      </c>
      <c r="I2442" s="7">
        <f t="shared" ca="1" si="538"/>
        <v>4</v>
      </c>
      <c r="J2442" s="7">
        <f t="shared" ca="1" si="539"/>
        <v>10</v>
      </c>
      <c r="K2442" s="7">
        <f t="shared" ca="1" si="540"/>
        <v>5</v>
      </c>
      <c r="L2442" s="7" t="str">
        <f t="shared" ca="1" si="541"/>
        <v>Net Banking</v>
      </c>
      <c r="M2442" s="7" t="str">
        <f t="shared" ca="1" si="542"/>
        <v>India</v>
      </c>
      <c r="N2442" s="8" t="str">
        <f t="shared" ca="1" si="543"/>
        <v>Cancelled</v>
      </c>
    </row>
    <row r="2443" spans="1:14" x14ac:dyDescent="0.35">
      <c r="A2443" s="5" t="str">
        <f t="shared" si="544"/>
        <v>AMZ12443</v>
      </c>
      <c r="B2443" s="6">
        <f t="shared" ca="1" si="545"/>
        <v>45869</v>
      </c>
      <c r="C2443" s="7" t="str">
        <f t="shared" ca="1" si="532"/>
        <v>CUS65409</v>
      </c>
      <c r="D2443" s="7" t="str">
        <f t="shared" ca="1" si="533"/>
        <v>Sports</v>
      </c>
      <c r="E2443" s="7" t="str">
        <f t="shared" ca="1" si="534"/>
        <v>Noise Cancelling Headphones</v>
      </c>
      <c r="F2443" s="7" t="str">
        <f t="shared" ca="1" si="535"/>
        <v>Third-Party Seller</v>
      </c>
      <c r="G2443" s="7" t="str">
        <f t="shared" ca="1" si="536"/>
        <v>No</v>
      </c>
      <c r="H2443" s="7">
        <f t="shared" ca="1" si="537"/>
        <v>183</v>
      </c>
      <c r="I2443" s="7">
        <f t="shared" ca="1" si="538"/>
        <v>4</v>
      </c>
      <c r="J2443" s="7">
        <f t="shared" ca="1" si="539"/>
        <v>25</v>
      </c>
      <c r="K2443" s="7">
        <f t="shared" ca="1" si="540"/>
        <v>9</v>
      </c>
      <c r="L2443" s="7" t="str">
        <f t="shared" ca="1" si="541"/>
        <v>Net Banking</v>
      </c>
      <c r="M2443" s="7" t="str">
        <f t="shared" ca="1" si="542"/>
        <v>India</v>
      </c>
      <c r="N2443" s="8" t="str">
        <f t="shared" ca="1" si="543"/>
        <v>Cancelled</v>
      </c>
    </row>
    <row r="2444" spans="1:14" x14ac:dyDescent="0.35">
      <c r="A2444" s="5" t="str">
        <f t="shared" si="544"/>
        <v>AMZ12444</v>
      </c>
      <c r="B2444" s="6">
        <f t="shared" ca="1" si="545"/>
        <v>45981</v>
      </c>
      <c r="C2444" s="7" t="str">
        <f t="shared" ca="1" si="532"/>
        <v>CUS40527</v>
      </c>
      <c r="D2444" s="7" t="str">
        <f t="shared" ca="1" si="533"/>
        <v>Home &amp; Kitchen</v>
      </c>
      <c r="E2444" s="7" t="str">
        <f t="shared" ca="1" si="534"/>
        <v>Smart Watch</v>
      </c>
      <c r="F2444" s="7" t="str">
        <f t="shared" ca="1" si="535"/>
        <v>Third-Party Seller</v>
      </c>
      <c r="G2444" s="7" t="str">
        <f t="shared" ca="1" si="536"/>
        <v>No</v>
      </c>
      <c r="H2444" s="7">
        <f t="shared" ca="1" si="537"/>
        <v>141</v>
      </c>
      <c r="I2444" s="7">
        <f t="shared" ca="1" si="538"/>
        <v>2</v>
      </c>
      <c r="J2444" s="7">
        <f t="shared" ca="1" si="539"/>
        <v>38</v>
      </c>
      <c r="K2444" s="7">
        <f t="shared" ca="1" si="540"/>
        <v>6</v>
      </c>
      <c r="L2444" s="7" t="str">
        <f t="shared" ca="1" si="541"/>
        <v>Credit Card</v>
      </c>
      <c r="M2444" s="7" t="str">
        <f t="shared" ca="1" si="542"/>
        <v>Canada</v>
      </c>
      <c r="N2444" s="8" t="str">
        <f t="shared" ca="1" si="543"/>
        <v>Returned</v>
      </c>
    </row>
    <row r="2445" spans="1:14" x14ac:dyDescent="0.35">
      <c r="A2445" s="5" t="str">
        <f t="shared" si="544"/>
        <v>AMZ12445</v>
      </c>
      <c r="B2445" s="6">
        <f t="shared" ca="1" si="545"/>
        <v>45962</v>
      </c>
      <c r="C2445" s="7" t="str">
        <f t="shared" ca="1" si="532"/>
        <v>CUS13675</v>
      </c>
      <c r="D2445" s="7" t="str">
        <f t="shared" ca="1" si="533"/>
        <v>Books</v>
      </c>
      <c r="E2445" s="7" t="str">
        <f t="shared" ca="1" si="534"/>
        <v>Noise Cancelling Headphones</v>
      </c>
      <c r="F2445" s="7" t="str">
        <f t="shared" ca="1" si="535"/>
        <v>Amazon Fulfilled</v>
      </c>
      <c r="G2445" s="7" t="str">
        <f t="shared" ca="1" si="536"/>
        <v>No</v>
      </c>
      <c r="H2445" s="7">
        <f t="shared" ca="1" si="537"/>
        <v>200</v>
      </c>
      <c r="I2445" s="7">
        <f t="shared" ca="1" si="538"/>
        <v>4</v>
      </c>
      <c r="J2445" s="7">
        <f t="shared" ca="1" si="539"/>
        <v>20</v>
      </c>
      <c r="K2445" s="7">
        <f t="shared" ca="1" si="540"/>
        <v>11</v>
      </c>
      <c r="L2445" s="7" t="str">
        <f t="shared" ca="1" si="541"/>
        <v>UPI</v>
      </c>
      <c r="M2445" s="7" t="str">
        <f t="shared" ca="1" si="542"/>
        <v>Canada</v>
      </c>
      <c r="N2445" s="8" t="str">
        <f t="shared" ca="1" si="543"/>
        <v>Returned</v>
      </c>
    </row>
    <row r="2446" spans="1:14" x14ac:dyDescent="0.35">
      <c r="A2446" s="5" t="str">
        <f t="shared" si="544"/>
        <v>AMZ12446</v>
      </c>
      <c r="B2446" s="6">
        <f t="shared" ca="1" si="545"/>
        <v>45965</v>
      </c>
      <c r="C2446" s="7" t="str">
        <f t="shared" ca="1" si="532"/>
        <v>CUS24746</v>
      </c>
      <c r="D2446" s="7" t="str">
        <f t="shared" ca="1" si="533"/>
        <v>Books</v>
      </c>
      <c r="E2446" s="7" t="str">
        <f t="shared" ca="1" si="534"/>
        <v>Yoga Mat</v>
      </c>
      <c r="F2446" s="7" t="str">
        <f t="shared" ca="1" si="535"/>
        <v>Third-Party Seller</v>
      </c>
      <c r="G2446" s="7" t="str">
        <f t="shared" ca="1" si="536"/>
        <v>No</v>
      </c>
      <c r="H2446" s="7">
        <f t="shared" ca="1" si="537"/>
        <v>242</v>
      </c>
      <c r="I2446" s="7">
        <f t="shared" ca="1" si="538"/>
        <v>4</v>
      </c>
      <c r="J2446" s="7">
        <f t="shared" ca="1" si="539"/>
        <v>18</v>
      </c>
      <c r="K2446" s="7">
        <f t="shared" ca="1" si="540"/>
        <v>3</v>
      </c>
      <c r="L2446" s="7" t="str">
        <f t="shared" ca="1" si="541"/>
        <v>Credit Card</v>
      </c>
      <c r="M2446" s="7" t="str">
        <f t="shared" ca="1" si="542"/>
        <v>Canada</v>
      </c>
      <c r="N2446" s="8" t="str">
        <f t="shared" ca="1" si="543"/>
        <v>Delivered</v>
      </c>
    </row>
    <row r="2447" spans="1:14" x14ac:dyDescent="0.35">
      <c r="A2447" s="5" t="str">
        <f t="shared" si="544"/>
        <v>AMZ12447</v>
      </c>
      <c r="B2447" s="6">
        <f t="shared" ca="1" si="545"/>
        <v>45977</v>
      </c>
      <c r="C2447" s="7" t="str">
        <f t="shared" ca="1" si="532"/>
        <v>CUS56286</v>
      </c>
      <c r="D2447" s="7" t="str">
        <f t="shared" ca="1" si="533"/>
        <v>Home &amp; Kitchen</v>
      </c>
      <c r="E2447" s="7" t="str">
        <f t="shared" ca="1" si="534"/>
        <v>Smart Watch</v>
      </c>
      <c r="F2447" s="7" t="str">
        <f t="shared" ca="1" si="535"/>
        <v>Third-Party Seller</v>
      </c>
      <c r="G2447" s="7" t="str">
        <f t="shared" ca="1" si="536"/>
        <v>Yes</v>
      </c>
      <c r="H2447" s="7">
        <f t="shared" ca="1" si="537"/>
        <v>87</v>
      </c>
      <c r="I2447" s="7">
        <f t="shared" ca="1" si="538"/>
        <v>3</v>
      </c>
      <c r="J2447" s="7">
        <f t="shared" ca="1" si="539"/>
        <v>34</v>
      </c>
      <c r="K2447" s="7">
        <f t="shared" ca="1" si="540"/>
        <v>6</v>
      </c>
      <c r="L2447" s="7" t="str">
        <f t="shared" ca="1" si="541"/>
        <v>Debit Card</v>
      </c>
      <c r="M2447" s="7" t="str">
        <f t="shared" ca="1" si="542"/>
        <v>UK</v>
      </c>
      <c r="N2447" s="8" t="str">
        <f t="shared" ca="1" si="543"/>
        <v>Delivered</v>
      </c>
    </row>
    <row r="2448" spans="1:14" x14ac:dyDescent="0.35">
      <c r="A2448" s="5" t="str">
        <f t="shared" si="544"/>
        <v>AMZ12448</v>
      </c>
      <c r="B2448" s="6">
        <f t="shared" ca="1" si="545"/>
        <v>45942</v>
      </c>
      <c r="C2448" s="7" t="str">
        <f t="shared" ca="1" si="532"/>
        <v>CUS27572</v>
      </c>
      <c r="D2448" s="7" t="str">
        <f t="shared" ca="1" si="533"/>
        <v>Electronics</v>
      </c>
      <c r="E2448" s="7" t="str">
        <f t="shared" ca="1" si="534"/>
        <v>Cotton T-Shirt</v>
      </c>
      <c r="F2448" s="7" t="str">
        <f t="shared" ca="1" si="535"/>
        <v>Amazon Fulfilled</v>
      </c>
      <c r="G2448" s="7" t="str">
        <f t="shared" ca="1" si="536"/>
        <v>Yes</v>
      </c>
      <c r="H2448" s="7">
        <f t="shared" ca="1" si="537"/>
        <v>68</v>
      </c>
      <c r="I2448" s="7">
        <f t="shared" ca="1" si="538"/>
        <v>2</v>
      </c>
      <c r="J2448" s="7">
        <f t="shared" ca="1" si="539"/>
        <v>11</v>
      </c>
      <c r="K2448" s="7">
        <f t="shared" ca="1" si="540"/>
        <v>5</v>
      </c>
      <c r="L2448" s="7" t="str">
        <f t="shared" ca="1" si="541"/>
        <v>Amazon Pay</v>
      </c>
      <c r="M2448" s="7" t="str">
        <f t="shared" ca="1" si="542"/>
        <v>India</v>
      </c>
      <c r="N2448" s="8" t="str">
        <f t="shared" ca="1" si="543"/>
        <v>Delivered</v>
      </c>
    </row>
    <row r="2449" spans="1:14" x14ac:dyDescent="0.35">
      <c r="A2449" s="5" t="str">
        <f t="shared" si="544"/>
        <v>AMZ12449</v>
      </c>
      <c r="B2449" s="6">
        <f t="shared" ca="1" si="545"/>
        <v>45957</v>
      </c>
      <c r="C2449" s="7" t="str">
        <f t="shared" ca="1" si="532"/>
        <v>CUS95147</v>
      </c>
      <c r="D2449" s="7" t="str">
        <f t="shared" ca="1" si="533"/>
        <v>Beauty</v>
      </c>
      <c r="E2449" s="7" t="str">
        <f t="shared" ca="1" si="534"/>
        <v>Iphone Charger</v>
      </c>
      <c r="F2449" s="7" t="str">
        <f t="shared" ca="1" si="535"/>
        <v>Third-Party Seller</v>
      </c>
      <c r="G2449" s="7" t="str">
        <f t="shared" ca="1" si="536"/>
        <v>No</v>
      </c>
      <c r="H2449" s="7">
        <f t="shared" ca="1" si="537"/>
        <v>524</v>
      </c>
      <c r="I2449" s="7">
        <f t="shared" ca="1" si="538"/>
        <v>4</v>
      </c>
      <c r="J2449" s="7">
        <f t="shared" ca="1" si="539"/>
        <v>3</v>
      </c>
      <c r="K2449" s="7">
        <f t="shared" ca="1" si="540"/>
        <v>8</v>
      </c>
      <c r="L2449" s="7" t="str">
        <f t="shared" ca="1" si="541"/>
        <v>UPI</v>
      </c>
      <c r="M2449" s="7" t="str">
        <f t="shared" ca="1" si="542"/>
        <v>UK</v>
      </c>
      <c r="N2449" s="8" t="str">
        <f t="shared" ca="1" si="543"/>
        <v>Returned</v>
      </c>
    </row>
    <row r="2450" spans="1:14" x14ac:dyDescent="0.35">
      <c r="A2450" s="5" t="str">
        <f t="shared" si="544"/>
        <v>AMZ12450</v>
      </c>
      <c r="B2450" s="6">
        <f t="shared" ca="1" si="545"/>
        <v>45949</v>
      </c>
      <c r="C2450" s="7" t="str">
        <f t="shared" ca="1" si="532"/>
        <v>CUS56228</v>
      </c>
      <c r="D2450" s="7" t="str">
        <f t="shared" ca="1" si="533"/>
        <v>Fashion</v>
      </c>
      <c r="E2450" s="7" t="str">
        <f t="shared" ca="1" si="534"/>
        <v>Iphone Charger</v>
      </c>
      <c r="F2450" s="7" t="str">
        <f t="shared" ca="1" si="535"/>
        <v>Third-Party Seller</v>
      </c>
      <c r="G2450" s="7" t="str">
        <f t="shared" ca="1" si="536"/>
        <v>Yes</v>
      </c>
      <c r="H2450" s="7">
        <f t="shared" ca="1" si="537"/>
        <v>141</v>
      </c>
      <c r="I2450" s="7">
        <f t="shared" ca="1" si="538"/>
        <v>1</v>
      </c>
      <c r="J2450" s="7">
        <f t="shared" ca="1" si="539"/>
        <v>39</v>
      </c>
      <c r="K2450" s="7">
        <f t="shared" ca="1" si="540"/>
        <v>14</v>
      </c>
      <c r="L2450" s="7" t="str">
        <f t="shared" ca="1" si="541"/>
        <v>UPI</v>
      </c>
      <c r="M2450" s="7" t="str">
        <f t="shared" ca="1" si="542"/>
        <v>India</v>
      </c>
      <c r="N2450" s="8" t="str">
        <f t="shared" ca="1" si="543"/>
        <v>Returned</v>
      </c>
    </row>
    <row r="2451" spans="1:14" x14ac:dyDescent="0.35">
      <c r="A2451" s="5" t="str">
        <f t="shared" si="544"/>
        <v>AMZ12451</v>
      </c>
      <c r="B2451" s="6">
        <f t="shared" ca="1" si="545"/>
        <v>45959</v>
      </c>
      <c r="C2451" s="7" t="str">
        <f t="shared" ca="1" si="532"/>
        <v>CUS62071</v>
      </c>
      <c r="D2451" s="7" t="str">
        <f t="shared" ca="1" si="533"/>
        <v>Fashion</v>
      </c>
      <c r="E2451" s="7" t="str">
        <f t="shared" ca="1" si="534"/>
        <v>Bluetooth Speaker</v>
      </c>
      <c r="F2451" s="7" t="str">
        <f t="shared" ca="1" si="535"/>
        <v>Amazon Fulfilled</v>
      </c>
      <c r="G2451" s="7" t="str">
        <f t="shared" ca="1" si="536"/>
        <v>Yes</v>
      </c>
      <c r="H2451" s="7">
        <f t="shared" ca="1" si="537"/>
        <v>387</v>
      </c>
      <c r="I2451" s="7">
        <f t="shared" ca="1" si="538"/>
        <v>1</v>
      </c>
      <c r="J2451" s="7">
        <f t="shared" ca="1" si="539"/>
        <v>19</v>
      </c>
      <c r="K2451" s="7">
        <f t="shared" ca="1" si="540"/>
        <v>4</v>
      </c>
      <c r="L2451" s="7" t="str">
        <f t="shared" ca="1" si="541"/>
        <v>Debit Card</v>
      </c>
      <c r="M2451" s="7" t="str">
        <f t="shared" ca="1" si="542"/>
        <v>Canada</v>
      </c>
      <c r="N2451" s="8" t="str">
        <f t="shared" ca="1" si="543"/>
        <v>Delivered</v>
      </c>
    </row>
    <row r="2452" spans="1:14" x14ac:dyDescent="0.35">
      <c r="A2452" s="5" t="str">
        <f t="shared" si="544"/>
        <v>AMZ12452</v>
      </c>
      <c r="B2452" s="6">
        <f t="shared" ca="1" si="545"/>
        <v>46007</v>
      </c>
      <c r="C2452" s="7" t="str">
        <f t="shared" ca="1" si="532"/>
        <v>CUS81701</v>
      </c>
      <c r="D2452" s="7" t="str">
        <f t="shared" ca="1" si="533"/>
        <v>Electronics</v>
      </c>
      <c r="E2452" s="7" t="str">
        <f t="shared" ca="1" si="534"/>
        <v>Bluetooth Speaker</v>
      </c>
      <c r="F2452" s="7" t="str">
        <f t="shared" ca="1" si="535"/>
        <v>Amazon Fulfilled</v>
      </c>
      <c r="G2452" s="7" t="str">
        <f t="shared" ca="1" si="536"/>
        <v>No</v>
      </c>
      <c r="H2452" s="7">
        <f t="shared" ca="1" si="537"/>
        <v>454</v>
      </c>
      <c r="I2452" s="7">
        <f t="shared" ca="1" si="538"/>
        <v>3</v>
      </c>
      <c r="J2452" s="7">
        <f t="shared" ca="1" si="539"/>
        <v>27</v>
      </c>
      <c r="K2452" s="7">
        <f t="shared" ca="1" si="540"/>
        <v>5</v>
      </c>
      <c r="L2452" s="7" t="str">
        <f t="shared" ca="1" si="541"/>
        <v>Net Banking</v>
      </c>
      <c r="M2452" s="7" t="str">
        <f t="shared" ca="1" si="542"/>
        <v>India</v>
      </c>
      <c r="N2452" s="8" t="str">
        <f t="shared" ca="1" si="543"/>
        <v>Delivered</v>
      </c>
    </row>
    <row r="2453" spans="1:14" x14ac:dyDescent="0.35">
      <c r="A2453" s="5" t="str">
        <f t="shared" si="544"/>
        <v>AMZ12453</v>
      </c>
      <c r="B2453" s="6">
        <f t="shared" ca="1" si="545"/>
        <v>45894</v>
      </c>
      <c r="C2453" s="7" t="str">
        <f t="shared" ca="1" si="532"/>
        <v>CUS36913</v>
      </c>
      <c r="D2453" s="7" t="str">
        <f t="shared" ca="1" si="533"/>
        <v>Fashion</v>
      </c>
      <c r="E2453" s="7" t="str">
        <f t="shared" ca="1" si="534"/>
        <v>Face Cream</v>
      </c>
      <c r="F2453" s="7" t="str">
        <f t="shared" ca="1" si="535"/>
        <v>Third-Party Seller</v>
      </c>
      <c r="G2453" s="7" t="str">
        <f t="shared" ca="1" si="536"/>
        <v>No</v>
      </c>
      <c r="H2453" s="7">
        <f t="shared" ca="1" si="537"/>
        <v>98</v>
      </c>
      <c r="I2453" s="7">
        <f t="shared" ca="1" si="538"/>
        <v>3</v>
      </c>
      <c r="J2453" s="7">
        <f t="shared" ca="1" si="539"/>
        <v>17</v>
      </c>
      <c r="K2453" s="7">
        <f t="shared" ca="1" si="540"/>
        <v>13</v>
      </c>
      <c r="L2453" s="7" t="str">
        <f t="shared" ca="1" si="541"/>
        <v>Net Banking</v>
      </c>
      <c r="M2453" s="7" t="str">
        <f t="shared" ca="1" si="542"/>
        <v>USA</v>
      </c>
      <c r="N2453" s="8" t="str">
        <f t="shared" ca="1" si="543"/>
        <v>Delivered</v>
      </c>
    </row>
    <row r="2454" spans="1:14" x14ac:dyDescent="0.35">
      <c r="A2454" s="5" t="str">
        <f t="shared" si="544"/>
        <v>AMZ12454</v>
      </c>
      <c r="B2454" s="6">
        <f t="shared" ca="1" si="545"/>
        <v>45964</v>
      </c>
      <c r="C2454" s="7" t="str">
        <f t="shared" ca="1" si="532"/>
        <v>CUS87399</v>
      </c>
      <c r="D2454" s="7" t="str">
        <f t="shared" ca="1" si="533"/>
        <v>Books</v>
      </c>
      <c r="E2454" s="7" t="str">
        <f t="shared" ca="1" si="534"/>
        <v>Running Shoes</v>
      </c>
      <c r="F2454" s="7" t="str">
        <f t="shared" ca="1" si="535"/>
        <v>Amazon Fulfilled</v>
      </c>
      <c r="G2454" s="7" t="str">
        <f t="shared" ca="1" si="536"/>
        <v>Yes</v>
      </c>
      <c r="H2454" s="7">
        <f t="shared" ca="1" si="537"/>
        <v>144</v>
      </c>
      <c r="I2454" s="7">
        <f t="shared" ca="1" si="538"/>
        <v>2</v>
      </c>
      <c r="J2454" s="7">
        <f t="shared" ca="1" si="539"/>
        <v>19</v>
      </c>
      <c r="K2454" s="7">
        <f t="shared" ca="1" si="540"/>
        <v>10</v>
      </c>
      <c r="L2454" s="7" t="str">
        <f t="shared" ca="1" si="541"/>
        <v>Amazon Pay</v>
      </c>
      <c r="M2454" s="7" t="str">
        <f t="shared" ca="1" si="542"/>
        <v>India</v>
      </c>
      <c r="N2454" s="8" t="str">
        <f t="shared" ca="1" si="543"/>
        <v>Delivered</v>
      </c>
    </row>
    <row r="2455" spans="1:14" x14ac:dyDescent="0.35">
      <c r="A2455" s="5" t="str">
        <f t="shared" si="544"/>
        <v>AMZ12455</v>
      </c>
      <c r="B2455" s="6">
        <f t="shared" ca="1" si="545"/>
        <v>45905</v>
      </c>
      <c r="C2455" s="7" t="str">
        <f t="shared" ca="1" si="532"/>
        <v>CUS77670</v>
      </c>
      <c r="D2455" s="7" t="str">
        <f t="shared" ca="1" si="533"/>
        <v>Electronics</v>
      </c>
      <c r="E2455" s="7" t="str">
        <f t="shared" ca="1" si="534"/>
        <v>Face Cream</v>
      </c>
      <c r="F2455" s="7" t="str">
        <f t="shared" ca="1" si="535"/>
        <v>Third-Party Seller</v>
      </c>
      <c r="G2455" s="7" t="str">
        <f t="shared" ca="1" si="536"/>
        <v>Yes</v>
      </c>
      <c r="H2455" s="7">
        <f t="shared" ca="1" si="537"/>
        <v>712</v>
      </c>
      <c r="I2455" s="7">
        <f t="shared" ca="1" si="538"/>
        <v>2</v>
      </c>
      <c r="J2455" s="7">
        <f t="shared" ca="1" si="539"/>
        <v>36</v>
      </c>
      <c r="K2455" s="7">
        <f t="shared" ca="1" si="540"/>
        <v>6</v>
      </c>
      <c r="L2455" s="7" t="str">
        <f t="shared" ca="1" si="541"/>
        <v>Net Banking</v>
      </c>
      <c r="M2455" s="7" t="str">
        <f t="shared" ca="1" si="542"/>
        <v>USA</v>
      </c>
      <c r="N2455" s="8" t="str">
        <f t="shared" ca="1" si="543"/>
        <v>Returned</v>
      </c>
    </row>
    <row r="2456" spans="1:14" x14ac:dyDescent="0.35">
      <c r="A2456" s="5" t="str">
        <f t="shared" si="544"/>
        <v>AMZ12456</v>
      </c>
      <c r="B2456" s="6">
        <f t="shared" ca="1" si="545"/>
        <v>46004</v>
      </c>
      <c r="C2456" s="7" t="str">
        <f t="shared" ca="1" si="532"/>
        <v>CUS18835</v>
      </c>
      <c r="D2456" s="7" t="str">
        <f t="shared" ca="1" si="533"/>
        <v>Sports</v>
      </c>
      <c r="E2456" s="7" t="str">
        <f t="shared" ca="1" si="534"/>
        <v>Smart Watch</v>
      </c>
      <c r="F2456" s="7" t="str">
        <f t="shared" ca="1" si="535"/>
        <v>Amazon Fulfilled</v>
      </c>
      <c r="G2456" s="7" t="str">
        <f t="shared" ca="1" si="536"/>
        <v>Yes</v>
      </c>
      <c r="H2456" s="7">
        <f t="shared" ca="1" si="537"/>
        <v>405</v>
      </c>
      <c r="I2456" s="7">
        <f t="shared" ca="1" si="538"/>
        <v>4</v>
      </c>
      <c r="J2456" s="7">
        <f t="shared" ca="1" si="539"/>
        <v>29</v>
      </c>
      <c r="K2456" s="7">
        <f t="shared" ca="1" si="540"/>
        <v>10</v>
      </c>
      <c r="L2456" s="7" t="str">
        <f t="shared" ca="1" si="541"/>
        <v>UPI</v>
      </c>
      <c r="M2456" s="7" t="str">
        <f t="shared" ca="1" si="542"/>
        <v>USA</v>
      </c>
      <c r="N2456" s="8" t="str">
        <f t="shared" ca="1" si="543"/>
        <v>Cancelled</v>
      </c>
    </row>
    <row r="2457" spans="1:14" x14ac:dyDescent="0.35">
      <c r="A2457" s="5" t="str">
        <f t="shared" si="544"/>
        <v>AMZ12457</v>
      </c>
      <c r="B2457" s="6">
        <f t="shared" ca="1" si="545"/>
        <v>45986</v>
      </c>
      <c r="C2457" s="7" t="str">
        <f t="shared" ca="1" si="532"/>
        <v>CUS97884</v>
      </c>
      <c r="D2457" s="7" t="str">
        <f t="shared" ca="1" si="533"/>
        <v>Books</v>
      </c>
      <c r="E2457" s="7" t="str">
        <f t="shared" ca="1" si="534"/>
        <v>Yoga Mat</v>
      </c>
      <c r="F2457" s="7" t="str">
        <f t="shared" ca="1" si="535"/>
        <v>Third-Party Seller</v>
      </c>
      <c r="G2457" s="7" t="str">
        <f t="shared" ca="1" si="536"/>
        <v>Yes</v>
      </c>
      <c r="H2457" s="7">
        <f t="shared" ca="1" si="537"/>
        <v>760</v>
      </c>
      <c r="I2457" s="7">
        <f t="shared" ca="1" si="538"/>
        <v>3</v>
      </c>
      <c r="J2457" s="7">
        <f t="shared" ca="1" si="539"/>
        <v>1</v>
      </c>
      <c r="K2457" s="7">
        <f t="shared" ca="1" si="540"/>
        <v>4</v>
      </c>
      <c r="L2457" s="7" t="str">
        <f t="shared" ca="1" si="541"/>
        <v>UPI</v>
      </c>
      <c r="M2457" s="7" t="str">
        <f t="shared" ca="1" si="542"/>
        <v>USA</v>
      </c>
      <c r="N2457" s="8" t="str">
        <f t="shared" ca="1" si="543"/>
        <v>Cancelled</v>
      </c>
    </row>
    <row r="2458" spans="1:14" x14ac:dyDescent="0.35">
      <c r="A2458" s="5" t="str">
        <f t="shared" si="544"/>
        <v>AMZ12458</v>
      </c>
      <c r="B2458" s="6">
        <f t="shared" ca="1" si="545"/>
        <v>45994</v>
      </c>
      <c r="C2458" s="7" t="str">
        <f t="shared" ca="1" si="532"/>
        <v>CUS74389</v>
      </c>
      <c r="D2458" s="7" t="str">
        <f t="shared" ca="1" si="533"/>
        <v>Beauty</v>
      </c>
      <c r="E2458" s="7" t="str">
        <f t="shared" ca="1" si="534"/>
        <v>Bluetooth Speaker</v>
      </c>
      <c r="F2458" s="7" t="str">
        <f t="shared" ca="1" si="535"/>
        <v>Amazon Fulfilled</v>
      </c>
      <c r="G2458" s="7" t="str">
        <f t="shared" ca="1" si="536"/>
        <v>No</v>
      </c>
      <c r="H2458" s="7">
        <f t="shared" ca="1" si="537"/>
        <v>267</v>
      </c>
      <c r="I2458" s="7">
        <f t="shared" ca="1" si="538"/>
        <v>4</v>
      </c>
      <c r="J2458" s="7">
        <f t="shared" ca="1" si="539"/>
        <v>20</v>
      </c>
      <c r="K2458" s="7">
        <f t="shared" ca="1" si="540"/>
        <v>6</v>
      </c>
      <c r="L2458" s="7" t="str">
        <f t="shared" ca="1" si="541"/>
        <v>UPI</v>
      </c>
      <c r="M2458" s="7" t="str">
        <f t="shared" ca="1" si="542"/>
        <v>India</v>
      </c>
      <c r="N2458" s="8" t="str">
        <f t="shared" ca="1" si="543"/>
        <v>Returned</v>
      </c>
    </row>
    <row r="2459" spans="1:14" x14ac:dyDescent="0.35">
      <c r="A2459" s="5" t="str">
        <f t="shared" si="544"/>
        <v>AMZ12459</v>
      </c>
      <c r="B2459" s="6">
        <f t="shared" ca="1" si="545"/>
        <v>45982</v>
      </c>
      <c r="C2459" s="7" t="str">
        <f t="shared" ca="1" si="532"/>
        <v>CUS21941</v>
      </c>
      <c r="D2459" s="7" t="str">
        <f t="shared" ca="1" si="533"/>
        <v>Beauty</v>
      </c>
      <c r="E2459" s="7" t="str">
        <f t="shared" ca="1" si="534"/>
        <v>Smart Watch</v>
      </c>
      <c r="F2459" s="7" t="str">
        <f t="shared" ca="1" si="535"/>
        <v>Amazon Fulfilled</v>
      </c>
      <c r="G2459" s="7" t="str">
        <f t="shared" ca="1" si="536"/>
        <v>No</v>
      </c>
      <c r="H2459" s="7">
        <f t="shared" ca="1" si="537"/>
        <v>494</v>
      </c>
      <c r="I2459" s="7">
        <f t="shared" ca="1" si="538"/>
        <v>1</v>
      </c>
      <c r="J2459" s="7">
        <f t="shared" ca="1" si="539"/>
        <v>15</v>
      </c>
      <c r="K2459" s="7">
        <f t="shared" ca="1" si="540"/>
        <v>7</v>
      </c>
      <c r="L2459" s="7" t="str">
        <f t="shared" ca="1" si="541"/>
        <v>Debit Card</v>
      </c>
      <c r="M2459" s="7" t="str">
        <f t="shared" ca="1" si="542"/>
        <v>USA</v>
      </c>
      <c r="N2459" s="8" t="str">
        <f t="shared" ca="1" si="543"/>
        <v>Cancelled</v>
      </c>
    </row>
    <row r="2460" spans="1:14" x14ac:dyDescent="0.35">
      <c r="A2460" s="5" t="str">
        <f t="shared" si="544"/>
        <v>AMZ12460</v>
      </c>
      <c r="B2460" s="6">
        <f t="shared" ca="1" si="545"/>
        <v>45959</v>
      </c>
      <c r="C2460" s="7" t="str">
        <f t="shared" ca="1" si="532"/>
        <v>CUS78613</v>
      </c>
      <c r="D2460" s="7" t="str">
        <f t="shared" ca="1" si="533"/>
        <v>Sports</v>
      </c>
      <c r="E2460" s="7" t="str">
        <f t="shared" ca="1" si="534"/>
        <v>Yoga Mat</v>
      </c>
      <c r="F2460" s="7" t="str">
        <f t="shared" ca="1" si="535"/>
        <v>Amazon Fulfilled</v>
      </c>
      <c r="G2460" s="7" t="str">
        <f t="shared" ca="1" si="536"/>
        <v>Yes</v>
      </c>
      <c r="H2460" s="7">
        <f t="shared" ca="1" si="537"/>
        <v>526</v>
      </c>
      <c r="I2460" s="7">
        <f t="shared" ca="1" si="538"/>
        <v>4</v>
      </c>
      <c r="J2460" s="7">
        <f t="shared" ca="1" si="539"/>
        <v>16</v>
      </c>
      <c r="K2460" s="7">
        <f t="shared" ca="1" si="540"/>
        <v>13</v>
      </c>
      <c r="L2460" s="7" t="str">
        <f t="shared" ca="1" si="541"/>
        <v>Net Banking</v>
      </c>
      <c r="M2460" s="7" t="str">
        <f t="shared" ca="1" si="542"/>
        <v>USA</v>
      </c>
      <c r="N2460" s="8" t="str">
        <f t="shared" ca="1" si="543"/>
        <v>Delivered</v>
      </c>
    </row>
    <row r="2461" spans="1:14" x14ac:dyDescent="0.35">
      <c r="A2461" s="5" t="str">
        <f t="shared" si="544"/>
        <v>AMZ12461</v>
      </c>
      <c r="B2461" s="6">
        <f t="shared" ca="1" si="545"/>
        <v>45869</v>
      </c>
      <c r="C2461" s="7" t="str">
        <f t="shared" ca="1" si="532"/>
        <v>CUS62562</v>
      </c>
      <c r="D2461" s="7" t="str">
        <f t="shared" ca="1" si="533"/>
        <v>Home &amp; Kitchen</v>
      </c>
      <c r="E2461" s="7" t="str">
        <f t="shared" ca="1" si="534"/>
        <v>Smart Watch</v>
      </c>
      <c r="F2461" s="7" t="str">
        <f t="shared" ca="1" si="535"/>
        <v>Amazon Fulfilled</v>
      </c>
      <c r="G2461" s="7" t="str">
        <f t="shared" ca="1" si="536"/>
        <v>No</v>
      </c>
      <c r="H2461" s="7">
        <f t="shared" ca="1" si="537"/>
        <v>253</v>
      </c>
      <c r="I2461" s="7">
        <f t="shared" ca="1" si="538"/>
        <v>1</v>
      </c>
      <c r="J2461" s="7">
        <f t="shared" ca="1" si="539"/>
        <v>2</v>
      </c>
      <c r="K2461" s="7">
        <f t="shared" ca="1" si="540"/>
        <v>7</v>
      </c>
      <c r="L2461" s="7" t="str">
        <f t="shared" ca="1" si="541"/>
        <v>UPI</v>
      </c>
      <c r="M2461" s="7" t="str">
        <f t="shared" ca="1" si="542"/>
        <v>Canada</v>
      </c>
      <c r="N2461" s="8" t="str">
        <f t="shared" ca="1" si="543"/>
        <v>Delivered</v>
      </c>
    </row>
    <row r="2462" spans="1:14" x14ac:dyDescent="0.35">
      <c r="A2462" s="5" t="str">
        <f t="shared" si="544"/>
        <v>AMZ12462</v>
      </c>
      <c r="B2462" s="6">
        <f t="shared" ca="1" si="545"/>
        <v>45917</v>
      </c>
      <c r="C2462" s="7" t="str">
        <f t="shared" ca="1" si="532"/>
        <v>CUS84076</v>
      </c>
      <c r="D2462" s="7" t="str">
        <f t="shared" ca="1" si="533"/>
        <v>Sports</v>
      </c>
      <c r="E2462" s="7" t="str">
        <f t="shared" ca="1" si="534"/>
        <v>Cotton T-Shirt</v>
      </c>
      <c r="F2462" s="7" t="str">
        <f t="shared" ca="1" si="535"/>
        <v>Amazon Fulfilled</v>
      </c>
      <c r="G2462" s="7" t="str">
        <f t="shared" ca="1" si="536"/>
        <v>Yes</v>
      </c>
      <c r="H2462" s="7">
        <f t="shared" ca="1" si="537"/>
        <v>309</v>
      </c>
      <c r="I2462" s="7">
        <f t="shared" ca="1" si="538"/>
        <v>1</v>
      </c>
      <c r="J2462" s="7">
        <f t="shared" ca="1" si="539"/>
        <v>30</v>
      </c>
      <c r="K2462" s="7">
        <f t="shared" ca="1" si="540"/>
        <v>11</v>
      </c>
      <c r="L2462" s="7" t="str">
        <f t="shared" ca="1" si="541"/>
        <v>Net Banking</v>
      </c>
      <c r="M2462" s="7" t="str">
        <f t="shared" ca="1" si="542"/>
        <v>USA</v>
      </c>
      <c r="N2462" s="8" t="str">
        <f t="shared" ca="1" si="543"/>
        <v>Delivered</v>
      </c>
    </row>
    <row r="2463" spans="1:14" x14ac:dyDescent="0.35">
      <c r="A2463" s="5" t="str">
        <f t="shared" si="544"/>
        <v>AMZ12463</v>
      </c>
      <c r="B2463" s="6">
        <f t="shared" ca="1" si="545"/>
        <v>45847</v>
      </c>
      <c r="C2463" s="7" t="str">
        <f t="shared" ca="1" si="532"/>
        <v>CUS94233</v>
      </c>
      <c r="D2463" s="7" t="str">
        <f t="shared" ca="1" si="533"/>
        <v>Beauty</v>
      </c>
      <c r="E2463" s="7" t="str">
        <f t="shared" ca="1" si="534"/>
        <v>Face Cream</v>
      </c>
      <c r="F2463" s="7" t="str">
        <f t="shared" ca="1" si="535"/>
        <v>Third-Party Seller</v>
      </c>
      <c r="G2463" s="7" t="str">
        <f t="shared" ca="1" si="536"/>
        <v>No</v>
      </c>
      <c r="H2463" s="7">
        <f t="shared" ca="1" si="537"/>
        <v>15</v>
      </c>
      <c r="I2463" s="7">
        <f t="shared" ca="1" si="538"/>
        <v>3</v>
      </c>
      <c r="J2463" s="7">
        <f t="shared" ca="1" si="539"/>
        <v>28</v>
      </c>
      <c r="K2463" s="7">
        <f t="shared" ca="1" si="540"/>
        <v>5</v>
      </c>
      <c r="L2463" s="7" t="str">
        <f t="shared" ca="1" si="541"/>
        <v>Credit Card</v>
      </c>
      <c r="M2463" s="7" t="str">
        <f t="shared" ca="1" si="542"/>
        <v>India</v>
      </c>
      <c r="N2463" s="8" t="str">
        <f t="shared" ca="1" si="543"/>
        <v>Delivered</v>
      </c>
    </row>
    <row r="2464" spans="1:14" x14ac:dyDescent="0.35">
      <c r="A2464" s="5" t="str">
        <f t="shared" si="544"/>
        <v>AMZ12464</v>
      </c>
      <c r="B2464" s="6">
        <f t="shared" ca="1" si="545"/>
        <v>45946</v>
      </c>
      <c r="C2464" s="7" t="str">
        <f t="shared" ca="1" si="532"/>
        <v>CUS66047</v>
      </c>
      <c r="D2464" s="7" t="str">
        <f t="shared" ca="1" si="533"/>
        <v>Home &amp; Kitchen</v>
      </c>
      <c r="E2464" s="7" t="str">
        <f t="shared" ca="1" si="534"/>
        <v>Noise Cancelling Headphones</v>
      </c>
      <c r="F2464" s="7" t="str">
        <f t="shared" ca="1" si="535"/>
        <v>Third-Party Seller</v>
      </c>
      <c r="G2464" s="7" t="str">
        <f t="shared" ca="1" si="536"/>
        <v>No</v>
      </c>
      <c r="H2464" s="7">
        <f t="shared" ca="1" si="537"/>
        <v>508</v>
      </c>
      <c r="I2464" s="7">
        <f t="shared" ca="1" si="538"/>
        <v>3</v>
      </c>
      <c r="J2464" s="7">
        <f t="shared" ca="1" si="539"/>
        <v>20</v>
      </c>
      <c r="K2464" s="7">
        <f t="shared" ca="1" si="540"/>
        <v>15</v>
      </c>
      <c r="L2464" s="7" t="str">
        <f t="shared" ca="1" si="541"/>
        <v>Debit Card</v>
      </c>
      <c r="M2464" s="7" t="str">
        <f t="shared" ca="1" si="542"/>
        <v>Canada</v>
      </c>
      <c r="N2464" s="8" t="str">
        <f t="shared" ca="1" si="543"/>
        <v>Delivered</v>
      </c>
    </row>
    <row r="2465" spans="1:14" x14ac:dyDescent="0.35">
      <c r="A2465" s="5" t="str">
        <f t="shared" si="544"/>
        <v>AMZ12465</v>
      </c>
      <c r="B2465" s="6">
        <f t="shared" ca="1" si="545"/>
        <v>45927</v>
      </c>
      <c r="C2465" s="7" t="str">
        <f t="shared" ca="1" si="532"/>
        <v>CUS93014</v>
      </c>
      <c r="D2465" s="7" t="str">
        <f t="shared" ca="1" si="533"/>
        <v>Sports</v>
      </c>
      <c r="E2465" s="7" t="str">
        <f t="shared" ca="1" si="534"/>
        <v>Cotton T-Shirt</v>
      </c>
      <c r="F2465" s="7" t="str">
        <f t="shared" ca="1" si="535"/>
        <v>Amazon Fulfilled</v>
      </c>
      <c r="G2465" s="7" t="str">
        <f t="shared" ca="1" si="536"/>
        <v>Yes</v>
      </c>
      <c r="H2465" s="7">
        <f t="shared" ca="1" si="537"/>
        <v>275</v>
      </c>
      <c r="I2465" s="7">
        <f t="shared" ca="1" si="538"/>
        <v>3</v>
      </c>
      <c r="J2465" s="7">
        <f t="shared" ca="1" si="539"/>
        <v>2</v>
      </c>
      <c r="K2465" s="7">
        <f t="shared" ca="1" si="540"/>
        <v>11</v>
      </c>
      <c r="L2465" s="7" t="str">
        <f t="shared" ca="1" si="541"/>
        <v>Credit Card</v>
      </c>
      <c r="M2465" s="7" t="str">
        <f t="shared" ca="1" si="542"/>
        <v>Canada</v>
      </c>
      <c r="N2465" s="8" t="str">
        <f t="shared" ca="1" si="543"/>
        <v>Delivered</v>
      </c>
    </row>
    <row r="2466" spans="1:14" x14ac:dyDescent="0.35">
      <c r="A2466" s="5" t="str">
        <f t="shared" si="544"/>
        <v>AMZ12466</v>
      </c>
      <c r="B2466" s="6">
        <f t="shared" ca="1" si="545"/>
        <v>45950</v>
      </c>
      <c r="C2466" s="7" t="str">
        <f t="shared" ca="1" si="532"/>
        <v>CUS71114</v>
      </c>
      <c r="D2466" s="7" t="str">
        <f t="shared" ca="1" si="533"/>
        <v>Sports</v>
      </c>
      <c r="E2466" s="7" t="str">
        <f t="shared" ca="1" si="534"/>
        <v>Smart Watch</v>
      </c>
      <c r="F2466" s="7" t="str">
        <f t="shared" ca="1" si="535"/>
        <v>Amazon Fulfilled</v>
      </c>
      <c r="G2466" s="7" t="str">
        <f t="shared" ca="1" si="536"/>
        <v>No</v>
      </c>
      <c r="H2466" s="7">
        <f t="shared" ca="1" si="537"/>
        <v>478</v>
      </c>
      <c r="I2466" s="7">
        <f t="shared" ca="1" si="538"/>
        <v>4</v>
      </c>
      <c r="J2466" s="7">
        <f t="shared" ca="1" si="539"/>
        <v>15</v>
      </c>
      <c r="K2466" s="7">
        <f t="shared" ca="1" si="540"/>
        <v>12</v>
      </c>
      <c r="L2466" s="7" t="str">
        <f t="shared" ca="1" si="541"/>
        <v>Amazon Pay</v>
      </c>
      <c r="M2466" s="7" t="str">
        <f t="shared" ca="1" si="542"/>
        <v>UK</v>
      </c>
      <c r="N2466" s="8" t="str">
        <f t="shared" ca="1" si="543"/>
        <v>Cancelled</v>
      </c>
    </row>
    <row r="2467" spans="1:14" x14ac:dyDescent="0.35">
      <c r="A2467" s="5" t="str">
        <f t="shared" si="544"/>
        <v>AMZ12467</v>
      </c>
      <c r="B2467" s="6">
        <f t="shared" ca="1" si="545"/>
        <v>45975</v>
      </c>
      <c r="C2467" s="7" t="str">
        <f t="shared" ca="1" si="532"/>
        <v>CUS92120</v>
      </c>
      <c r="D2467" s="7" t="str">
        <f t="shared" ca="1" si="533"/>
        <v>Beauty</v>
      </c>
      <c r="E2467" s="7" t="str">
        <f t="shared" ca="1" si="534"/>
        <v>Noise Cancelling Headphones</v>
      </c>
      <c r="F2467" s="7" t="str">
        <f t="shared" ca="1" si="535"/>
        <v>Third-Party Seller</v>
      </c>
      <c r="G2467" s="7" t="str">
        <f t="shared" ca="1" si="536"/>
        <v>Yes</v>
      </c>
      <c r="H2467" s="7">
        <f t="shared" ca="1" si="537"/>
        <v>422</v>
      </c>
      <c r="I2467" s="7">
        <f t="shared" ca="1" si="538"/>
        <v>1</v>
      </c>
      <c r="J2467" s="7">
        <f t="shared" ca="1" si="539"/>
        <v>5</v>
      </c>
      <c r="K2467" s="7">
        <f t="shared" ca="1" si="540"/>
        <v>5</v>
      </c>
      <c r="L2467" s="7" t="str">
        <f t="shared" ca="1" si="541"/>
        <v>Debit Card</v>
      </c>
      <c r="M2467" s="7" t="str">
        <f t="shared" ca="1" si="542"/>
        <v>USA</v>
      </c>
      <c r="N2467" s="8" t="str">
        <f t="shared" ca="1" si="543"/>
        <v>Cancelled</v>
      </c>
    </row>
    <row r="2468" spans="1:14" x14ac:dyDescent="0.35">
      <c r="A2468" s="5" t="str">
        <f t="shared" si="544"/>
        <v>AMZ12468</v>
      </c>
      <c r="B2468" s="6">
        <f t="shared" ca="1" si="545"/>
        <v>45894</v>
      </c>
      <c r="C2468" s="7" t="str">
        <f t="shared" ca="1" si="532"/>
        <v>CUS13232</v>
      </c>
      <c r="D2468" s="7" t="str">
        <f t="shared" ca="1" si="533"/>
        <v>Beauty</v>
      </c>
      <c r="E2468" s="7" t="str">
        <f t="shared" ca="1" si="534"/>
        <v>Smart Watch</v>
      </c>
      <c r="F2468" s="7" t="str">
        <f t="shared" ca="1" si="535"/>
        <v>Third-Party Seller</v>
      </c>
      <c r="G2468" s="7" t="str">
        <f t="shared" ca="1" si="536"/>
        <v>No</v>
      </c>
      <c r="H2468" s="7">
        <f t="shared" ca="1" si="537"/>
        <v>798</v>
      </c>
      <c r="I2468" s="7">
        <f t="shared" ca="1" si="538"/>
        <v>4</v>
      </c>
      <c r="J2468" s="7">
        <f t="shared" ca="1" si="539"/>
        <v>11</v>
      </c>
      <c r="K2468" s="7">
        <f t="shared" ca="1" si="540"/>
        <v>6</v>
      </c>
      <c r="L2468" s="7" t="str">
        <f t="shared" ca="1" si="541"/>
        <v>Debit Card</v>
      </c>
      <c r="M2468" s="7" t="str">
        <f t="shared" ca="1" si="542"/>
        <v>India</v>
      </c>
      <c r="N2468" s="8" t="str">
        <f t="shared" ca="1" si="543"/>
        <v>Delivered</v>
      </c>
    </row>
    <row r="2469" spans="1:14" x14ac:dyDescent="0.35">
      <c r="A2469" s="5" t="str">
        <f t="shared" si="544"/>
        <v>AMZ12469</v>
      </c>
      <c r="B2469" s="6">
        <f t="shared" ca="1" si="545"/>
        <v>45843</v>
      </c>
      <c r="C2469" s="7" t="str">
        <f t="shared" ca="1" si="532"/>
        <v>CUS90619</v>
      </c>
      <c r="D2469" s="7" t="str">
        <f t="shared" ca="1" si="533"/>
        <v>Fashion</v>
      </c>
      <c r="E2469" s="7" t="str">
        <f t="shared" ca="1" si="534"/>
        <v>Noise Cancelling Headphones</v>
      </c>
      <c r="F2469" s="7" t="str">
        <f t="shared" ca="1" si="535"/>
        <v>Amazon Fulfilled</v>
      </c>
      <c r="G2469" s="7" t="str">
        <f t="shared" ca="1" si="536"/>
        <v>No</v>
      </c>
      <c r="H2469" s="7">
        <f t="shared" ca="1" si="537"/>
        <v>190</v>
      </c>
      <c r="I2469" s="7">
        <f t="shared" ca="1" si="538"/>
        <v>2</v>
      </c>
      <c r="J2469" s="7">
        <f t="shared" ca="1" si="539"/>
        <v>33</v>
      </c>
      <c r="K2469" s="7">
        <f t="shared" ca="1" si="540"/>
        <v>11</v>
      </c>
      <c r="L2469" s="7" t="str">
        <f t="shared" ca="1" si="541"/>
        <v>Debit Card</v>
      </c>
      <c r="M2469" s="7" t="str">
        <f t="shared" ca="1" si="542"/>
        <v>UK</v>
      </c>
      <c r="N2469" s="8" t="str">
        <f t="shared" ca="1" si="543"/>
        <v>Cancelled</v>
      </c>
    </row>
    <row r="2470" spans="1:14" x14ac:dyDescent="0.35">
      <c r="A2470" s="5" t="str">
        <f t="shared" si="544"/>
        <v>AMZ12470</v>
      </c>
      <c r="B2470" s="6">
        <f t="shared" ca="1" si="545"/>
        <v>45907</v>
      </c>
      <c r="C2470" s="7" t="str">
        <f t="shared" ca="1" si="532"/>
        <v>CUS38158</v>
      </c>
      <c r="D2470" s="7" t="str">
        <f t="shared" ca="1" si="533"/>
        <v>Sports</v>
      </c>
      <c r="E2470" s="7" t="str">
        <f t="shared" ca="1" si="534"/>
        <v>Running Shoes</v>
      </c>
      <c r="F2470" s="7" t="str">
        <f t="shared" ca="1" si="535"/>
        <v>Third-Party Seller</v>
      </c>
      <c r="G2470" s="7" t="str">
        <f t="shared" ca="1" si="536"/>
        <v>No</v>
      </c>
      <c r="H2470" s="7">
        <f t="shared" ca="1" si="537"/>
        <v>416</v>
      </c>
      <c r="I2470" s="7">
        <f t="shared" ca="1" si="538"/>
        <v>2</v>
      </c>
      <c r="J2470" s="7">
        <f t="shared" ca="1" si="539"/>
        <v>5</v>
      </c>
      <c r="K2470" s="7">
        <f t="shared" ca="1" si="540"/>
        <v>6</v>
      </c>
      <c r="L2470" s="7" t="str">
        <f t="shared" ca="1" si="541"/>
        <v>UPI</v>
      </c>
      <c r="M2470" s="7" t="str">
        <f t="shared" ca="1" si="542"/>
        <v>Canada</v>
      </c>
      <c r="N2470" s="8" t="str">
        <f t="shared" ca="1" si="543"/>
        <v>Returned</v>
      </c>
    </row>
    <row r="2471" spans="1:14" x14ac:dyDescent="0.35">
      <c r="A2471" s="5" t="str">
        <f t="shared" si="544"/>
        <v>AMZ12471</v>
      </c>
      <c r="B2471" s="6">
        <f t="shared" ca="1" si="545"/>
        <v>45913</v>
      </c>
      <c r="C2471" s="7" t="str">
        <f t="shared" ca="1" si="532"/>
        <v>CUS95521</v>
      </c>
      <c r="D2471" s="7" t="str">
        <f t="shared" ca="1" si="533"/>
        <v>Sports</v>
      </c>
      <c r="E2471" s="7" t="str">
        <f t="shared" ca="1" si="534"/>
        <v>Noise Cancelling Headphones</v>
      </c>
      <c r="F2471" s="7" t="str">
        <f t="shared" ca="1" si="535"/>
        <v>Third-Party Seller</v>
      </c>
      <c r="G2471" s="7" t="str">
        <f t="shared" ca="1" si="536"/>
        <v>No</v>
      </c>
      <c r="H2471" s="7">
        <f t="shared" ca="1" si="537"/>
        <v>158</v>
      </c>
      <c r="I2471" s="7">
        <f t="shared" ca="1" si="538"/>
        <v>1</v>
      </c>
      <c r="J2471" s="7">
        <f t="shared" ca="1" si="539"/>
        <v>27</v>
      </c>
      <c r="K2471" s="7">
        <f t="shared" ca="1" si="540"/>
        <v>8</v>
      </c>
      <c r="L2471" s="7" t="str">
        <f t="shared" ca="1" si="541"/>
        <v>Net Banking</v>
      </c>
      <c r="M2471" s="7" t="str">
        <f t="shared" ca="1" si="542"/>
        <v>UK</v>
      </c>
      <c r="N2471" s="8" t="str">
        <f t="shared" ca="1" si="543"/>
        <v>Cancelled</v>
      </c>
    </row>
    <row r="2472" spans="1:14" x14ac:dyDescent="0.35">
      <c r="A2472" s="5" t="str">
        <f t="shared" si="544"/>
        <v>AMZ12472</v>
      </c>
      <c r="B2472" s="6">
        <f t="shared" ca="1" si="545"/>
        <v>46011</v>
      </c>
      <c r="C2472" s="7" t="str">
        <f t="shared" ca="1" si="532"/>
        <v>CUS79201</v>
      </c>
      <c r="D2472" s="7" t="str">
        <f t="shared" ca="1" si="533"/>
        <v>Sports</v>
      </c>
      <c r="E2472" s="7" t="str">
        <f t="shared" ca="1" si="534"/>
        <v>Yoga Mat</v>
      </c>
      <c r="F2472" s="7" t="str">
        <f t="shared" ca="1" si="535"/>
        <v>Third-Party Seller</v>
      </c>
      <c r="G2472" s="7" t="str">
        <f t="shared" ca="1" si="536"/>
        <v>No</v>
      </c>
      <c r="H2472" s="7">
        <f t="shared" ca="1" si="537"/>
        <v>478</v>
      </c>
      <c r="I2472" s="7">
        <f t="shared" ca="1" si="538"/>
        <v>4</v>
      </c>
      <c r="J2472" s="7">
        <f t="shared" ca="1" si="539"/>
        <v>3</v>
      </c>
      <c r="K2472" s="7">
        <f t="shared" ca="1" si="540"/>
        <v>8</v>
      </c>
      <c r="L2472" s="7" t="str">
        <f t="shared" ca="1" si="541"/>
        <v>Debit Card</v>
      </c>
      <c r="M2472" s="7" t="str">
        <f t="shared" ca="1" si="542"/>
        <v>Canada</v>
      </c>
      <c r="N2472" s="8" t="str">
        <f t="shared" ca="1" si="543"/>
        <v>Returned</v>
      </c>
    </row>
    <row r="2473" spans="1:14" x14ac:dyDescent="0.35">
      <c r="A2473" s="5" t="str">
        <f t="shared" si="544"/>
        <v>AMZ12473</v>
      </c>
      <c r="B2473" s="6">
        <f t="shared" ca="1" si="545"/>
        <v>45957</v>
      </c>
      <c r="C2473" s="7" t="str">
        <f t="shared" ca="1" si="532"/>
        <v>CUS27243</v>
      </c>
      <c r="D2473" s="7" t="str">
        <f t="shared" ca="1" si="533"/>
        <v>Home &amp; Kitchen</v>
      </c>
      <c r="E2473" s="7" t="str">
        <f t="shared" ca="1" si="534"/>
        <v>Water Bottle</v>
      </c>
      <c r="F2473" s="7" t="str">
        <f t="shared" ca="1" si="535"/>
        <v>Amazon Fulfilled</v>
      </c>
      <c r="G2473" s="7" t="str">
        <f t="shared" ca="1" si="536"/>
        <v>Yes</v>
      </c>
      <c r="H2473" s="7">
        <f t="shared" ca="1" si="537"/>
        <v>85</v>
      </c>
      <c r="I2473" s="7">
        <f t="shared" ca="1" si="538"/>
        <v>2</v>
      </c>
      <c r="J2473" s="7">
        <f t="shared" ca="1" si="539"/>
        <v>22</v>
      </c>
      <c r="K2473" s="7">
        <f t="shared" ca="1" si="540"/>
        <v>14</v>
      </c>
      <c r="L2473" s="7" t="str">
        <f t="shared" ca="1" si="541"/>
        <v>UPI</v>
      </c>
      <c r="M2473" s="7" t="str">
        <f t="shared" ca="1" si="542"/>
        <v>UK</v>
      </c>
      <c r="N2473" s="8" t="str">
        <f t="shared" ca="1" si="543"/>
        <v>Cancelled</v>
      </c>
    </row>
    <row r="2474" spans="1:14" x14ac:dyDescent="0.35">
      <c r="A2474" s="5" t="str">
        <f t="shared" si="544"/>
        <v>AMZ12474</v>
      </c>
      <c r="B2474" s="6">
        <f t="shared" ca="1" si="545"/>
        <v>45982</v>
      </c>
      <c r="C2474" s="7" t="str">
        <f t="shared" ca="1" si="532"/>
        <v>CUS13190</v>
      </c>
      <c r="D2474" s="7" t="str">
        <f t="shared" ca="1" si="533"/>
        <v>Home &amp; Kitchen</v>
      </c>
      <c r="E2474" s="7" t="str">
        <f t="shared" ca="1" si="534"/>
        <v>Face Cream</v>
      </c>
      <c r="F2474" s="7" t="str">
        <f t="shared" ca="1" si="535"/>
        <v>Amazon Fulfilled</v>
      </c>
      <c r="G2474" s="7" t="str">
        <f t="shared" ca="1" si="536"/>
        <v>Yes</v>
      </c>
      <c r="H2474" s="7">
        <f t="shared" ca="1" si="537"/>
        <v>186</v>
      </c>
      <c r="I2474" s="7">
        <f t="shared" ca="1" si="538"/>
        <v>2</v>
      </c>
      <c r="J2474" s="7">
        <f t="shared" ca="1" si="539"/>
        <v>36</v>
      </c>
      <c r="K2474" s="7">
        <f t="shared" ca="1" si="540"/>
        <v>5</v>
      </c>
      <c r="L2474" s="7" t="str">
        <f t="shared" ca="1" si="541"/>
        <v>Net Banking</v>
      </c>
      <c r="M2474" s="7" t="str">
        <f t="shared" ca="1" si="542"/>
        <v>Canada</v>
      </c>
      <c r="N2474" s="8" t="str">
        <f t="shared" ca="1" si="543"/>
        <v>Returned</v>
      </c>
    </row>
    <row r="2475" spans="1:14" x14ac:dyDescent="0.35">
      <c r="A2475" s="5" t="str">
        <f t="shared" si="544"/>
        <v>AMZ12475</v>
      </c>
      <c r="B2475" s="6">
        <f t="shared" ca="1" si="545"/>
        <v>45888</v>
      </c>
      <c r="C2475" s="7" t="str">
        <f t="shared" ca="1" si="532"/>
        <v>CUS97052</v>
      </c>
      <c r="D2475" s="7" t="str">
        <f t="shared" ca="1" si="533"/>
        <v>Sports</v>
      </c>
      <c r="E2475" s="7" t="str">
        <f t="shared" ca="1" si="534"/>
        <v>Noise Cancelling Headphones</v>
      </c>
      <c r="F2475" s="7" t="str">
        <f t="shared" ca="1" si="535"/>
        <v>Amazon Fulfilled</v>
      </c>
      <c r="G2475" s="7" t="str">
        <f t="shared" ca="1" si="536"/>
        <v>Yes</v>
      </c>
      <c r="H2475" s="7">
        <f t="shared" ca="1" si="537"/>
        <v>648</v>
      </c>
      <c r="I2475" s="7">
        <f t="shared" ca="1" si="538"/>
        <v>1</v>
      </c>
      <c r="J2475" s="7">
        <f t="shared" ca="1" si="539"/>
        <v>10</v>
      </c>
      <c r="K2475" s="7">
        <f t="shared" ca="1" si="540"/>
        <v>12</v>
      </c>
      <c r="L2475" s="7" t="str">
        <f t="shared" ca="1" si="541"/>
        <v>Credit Card</v>
      </c>
      <c r="M2475" s="7" t="str">
        <f t="shared" ca="1" si="542"/>
        <v>Canada</v>
      </c>
      <c r="N2475" s="8" t="str">
        <f t="shared" ca="1" si="543"/>
        <v>Delivered</v>
      </c>
    </row>
    <row r="2476" spans="1:14" x14ac:dyDescent="0.35">
      <c r="A2476" s="5" t="str">
        <f t="shared" si="544"/>
        <v>AMZ12476</v>
      </c>
      <c r="B2476" s="6">
        <f t="shared" ca="1" si="545"/>
        <v>45839</v>
      </c>
      <c r="C2476" s="7" t="str">
        <f t="shared" ca="1" si="532"/>
        <v>CUS88179</v>
      </c>
      <c r="D2476" s="7" t="str">
        <f t="shared" ca="1" si="533"/>
        <v>Home &amp; Kitchen</v>
      </c>
      <c r="E2476" s="7" t="str">
        <f t="shared" ca="1" si="534"/>
        <v>Yoga Mat</v>
      </c>
      <c r="F2476" s="7" t="str">
        <f t="shared" ca="1" si="535"/>
        <v>Amazon Fulfilled</v>
      </c>
      <c r="G2476" s="7" t="str">
        <f t="shared" ca="1" si="536"/>
        <v>Yes</v>
      </c>
      <c r="H2476" s="7">
        <f t="shared" ca="1" si="537"/>
        <v>563</v>
      </c>
      <c r="I2476" s="7">
        <f t="shared" ca="1" si="538"/>
        <v>2</v>
      </c>
      <c r="J2476" s="7">
        <f t="shared" ca="1" si="539"/>
        <v>35</v>
      </c>
      <c r="K2476" s="7">
        <f t="shared" ca="1" si="540"/>
        <v>9</v>
      </c>
      <c r="L2476" s="7" t="str">
        <f t="shared" ca="1" si="541"/>
        <v>Amazon Pay</v>
      </c>
      <c r="M2476" s="7" t="str">
        <f t="shared" ca="1" si="542"/>
        <v>India</v>
      </c>
      <c r="N2476" s="8" t="str">
        <f t="shared" ca="1" si="543"/>
        <v>Returned</v>
      </c>
    </row>
    <row r="2477" spans="1:14" x14ac:dyDescent="0.35">
      <c r="A2477" s="5" t="str">
        <f t="shared" si="544"/>
        <v>AMZ12477</v>
      </c>
      <c r="B2477" s="6">
        <f t="shared" ca="1" si="545"/>
        <v>45973</v>
      </c>
      <c r="C2477" s="7" t="str">
        <f t="shared" ca="1" si="532"/>
        <v>CUS31294</v>
      </c>
      <c r="D2477" s="7" t="str">
        <f t="shared" ca="1" si="533"/>
        <v>Home &amp; Kitchen</v>
      </c>
      <c r="E2477" s="7" t="str">
        <f t="shared" ca="1" si="534"/>
        <v>Air  Fryer</v>
      </c>
      <c r="F2477" s="7" t="str">
        <f t="shared" ca="1" si="535"/>
        <v>Amazon Fulfilled</v>
      </c>
      <c r="G2477" s="7" t="str">
        <f t="shared" ca="1" si="536"/>
        <v>No</v>
      </c>
      <c r="H2477" s="7">
        <f t="shared" ca="1" si="537"/>
        <v>424</v>
      </c>
      <c r="I2477" s="7">
        <f t="shared" ca="1" si="538"/>
        <v>3</v>
      </c>
      <c r="J2477" s="7">
        <f t="shared" ca="1" si="539"/>
        <v>24</v>
      </c>
      <c r="K2477" s="7">
        <f t="shared" ca="1" si="540"/>
        <v>10</v>
      </c>
      <c r="L2477" s="7" t="str">
        <f t="shared" ca="1" si="541"/>
        <v>Credit Card</v>
      </c>
      <c r="M2477" s="7" t="str">
        <f t="shared" ca="1" si="542"/>
        <v>India</v>
      </c>
      <c r="N2477" s="8" t="str">
        <f t="shared" ca="1" si="543"/>
        <v>Delivered</v>
      </c>
    </row>
    <row r="2478" spans="1:14" x14ac:dyDescent="0.35">
      <c r="A2478" s="5" t="str">
        <f t="shared" si="544"/>
        <v>AMZ12478</v>
      </c>
      <c r="B2478" s="6">
        <f t="shared" ca="1" si="545"/>
        <v>46012</v>
      </c>
      <c r="C2478" s="7" t="str">
        <f t="shared" ca="1" si="532"/>
        <v>CUS25925</v>
      </c>
      <c r="D2478" s="7" t="str">
        <f t="shared" ca="1" si="533"/>
        <v>Beauty</v>
      </c>
      <c r="E2478" s="7" t="str">
        <f t="shared" ca="1" si="534"/>
        <v>Noise Cancelling Headphones</v>
      </c>
      <c r="F2478" s="7" t="str">
        <f t="shared" ca="1" si="535"/>
        <v>Third-Party Seller</v>
      </c>
      <c r="G2478" s="7" t="str">
        <f t="shared" ca="1" si="536"/>
        <v>Yes</v>
      </c>
      <c r="H2478" s="7">
        <f t="shared" ca="1" si="537"/>
        <v>306</v>
      </c>
      <c r="I2478" s="7">
        <f t="shared" ca="1" si="538"/>
        <v>3</v>
      </c>
      <c r="J2478" s="7">
        <f t="shared" ca="1" si="539"/>
        <v>37</v>
      </c>
      <c r="K2478" s="7">
        <f t="shared" ca="1" si="540"/>
        <v>8</v>
      </c>
      <c r="L2478" s="7" t="str">
        <f t="shared" ca="1" si="541"/>
        <v>Net Banking</v>
      </c>
      <c r="M2478" s="7" t="str">
        <f t="shared" ca="1" si="542"/>
        <v>UK</v>
      </c>
      <c r="N2478" s="8" t="str">
        <f t="shared" ca="1" si="543"/>
        <v>Cancelled</v>
      </c>
    </row>
    <row r="2479" spans="1:14" x14ac:dyDescent="0.35">
      <c r="A2479" s="5" t="str">
        <f t="shared" si="544"/>
        <v>AMZ12479</v>
      </c>
      <c r="B2479" s="6">
        <f t="shared" ca="1" si="545"/>
        <v>45873</v>
      </c>
      <c r="C2479" s="7" t="str">
        <f t="shared" ca="1" si="532"/>
        <v>CUS53286</v>
      </c>
      <c r="D2479" s="7" t="str">
        <f t="shared" ca="1" si="533"/>
        <v>Beauty</v>
      </c>
      <c r="E2479" s="7" t="str">
        <f t="shared" ca="1" si="534"/>
        <v>Cotton T-Shirt</v>
      </c>
      <c r="F2479" s="7" t="str">
        <f t="shared" ca="1" si="535"/>
        <v>Third-Party Seller</v>
      </c>
      <c r="G2479" s="7" t="str">
        <f t="shared" ca="1" si="536"/>
        <v>Yes</v>
      </c>
      <c r="H2479" s="7">
        <f t="shared" ca="1" si="537"/>
        <v>748</v>
      </c>
      <c r="I2479" s="7">
        <f t="shared" ca="1" si="538"/>
        <v>4</v>
      </c>
      <c r="J2479" s="7">
        <f t="shared" ca="1" si="539"/>
        <v>40</v>
      </c>
      <c r="K2479" s="7">
        <f t="shared" ca="1" si="540"/>
        <v>10</v>
      </c>
      <c r="L2479" s="7" t="str">
        <f t="shared" ca="1" si="541"/>
        <v>Amazon Pay</v>
      </c>
      <c r="M2479" s="7" t="str">
        <f t="shared" ca="1" si="542"/>
        <v>USA</v>
      </c>
      <c r="N2479" s="8" t="str">
        <f t="shared" ca="1" si="543"/>
        <v>Delivered</v>
      </c>
    </row>
    <row r="2480" spans="1:14" x14ac:dyDescent="0.35">
      <c r="A2480" s="5" t="str">
        <f t="shared" si="544"/>
        <v>AMZ12480</v>
      </c>
      <c r="B2480" s="6">
        <f t="shared" ca="1" si="545"/>
        <v>45857</v>
      </c>
      <c r="C2480" s="7" t="str">
        <f t="shared" ca="1" si="532"/>
        <v>CUS67255</v>
      </c>
      <c r="D2480" s="7" t="str">
        <f t="shared" ca="1" si="533"/>
        <v>Beauty</v>
      </c>
      <c r="E2480" s="7" t="str">
        <f t="shared" ca="1" si="534"/>
        <v>Cotton T-Shirt</v>
      </c>
      <c r="F2480" s="7" t="str">
        <f t="shared" ca="1" si="535"/>
        <v>Third-Party Seller</v>
      </c>
      <c r="G2480" s="7" t="str">
        <f t="shared" ca="1" si="536"/>
        <v>No</v>
      </c>
      <c r="H2480" s="7">
        <f t="shared" ca="1" si="537"/>
        <v>64</v>
      </c>
      <c r="I2480" s="7">
        <f t="shared" ca="1" si="538"/>
        <v>2</v>
      </c>
      <c r="J2480" s="7">
        <f t="shared" ca="1" si="539"/>
        <v>11</v>
      </c>
      <c r="K2480" s="7">
        <f t="shared" ca="1" si="540"/>
        <v>6</v>
      </c>
      <c r="L2480" s="7" t="str">
        <f t="shared" ca="1" si="541"/>
        <v>Debit Card</v>
      </c>
      <c r="M2480" s="7" t="str">
        <f t="shared" ca="1" si="542"/>
        <v>India</v>
      </c>
      <c r="N2480" s="8" t="str">
        <f t="shared" ca="1" si="543"/>
        <v>Delivered</v>
      </c>
    </row>
    <row r="2481" spans="1:14" x14ac:dyDescent="0.35">
      <c r="A2481" s="5" t="str">
        <f t="shared" si="544"/>
        <v>AMZ12481</v>
      </c>
      <c r="B2481" s="6">
        <f t="shared" ca="1" si="545"/>
        <v>46009</v>
      </c>
      <c r="C2481" s="7" t="str">
        <f t="shared" ca="1" si="532"/>
        <v>CUS27819</v>
      </c>
      <c r="D2481" s="7" t="str">
        <f t="shared" ca="1" si="533"/>
        <v>Beauty</v>
      </c>
      <c r="E2481" s="7" t="str">
        <f t="shared" ca="1" si="534"/>
        <v>Iphone Charger</v>
      </c>
      <c r="F2481" s="7" t="str">
        <f t="shared" ca="1" si="535"/>
        <v>Amazon Fulfilled</v>
      </c>
      <c r="G2481" s="7" t="str">
        <f t="shared" ca="1" si="536"/>
        <v>Yes</v>
      </c>
      <c r="H2481" s="7">
        <f t="shared" ca="1" si="537"/>
        <v>84</v>
      </c>
      <c r="I2481" s="7">
        <f t="shared" ca="1" si="538"/>
        <v>1</v>
      </c>
      <c r="J2481" s="7">
        <f t="shared" ca="1" si="539"/>
        <v>6</v>
      </c>
      <c r="K2481" s="7">
        <f t="shared" ca="1" si="540"/>
        <v>8</v>
      </c>
      <c r="L2481" s="7" t="str">
        <f t="shared" ca="1" si="541"/>
        <v>UPI</v>
      </c>
      <c r="M2481" s="7" t="str">
        <f t="shared" ca="1" si="542"/>
        <v>UK</v>
      </c>
      <c r="N2481" s="8" t="str">
        <f t="shared" ca="1" si="543"/>
        <v>Cancelled</v>
      </c>
    </row>
    <row r="2482" spans="1:14" x14ac:dyDescent="0.35">
      <c r="A2482" s="5" t="str">
        <f t="shared" si="544"/>
        <v>AMZ12482</v>
      </c>
      <c r="B2482" s="6">
        <f t="shared" ca="1" si="545"/>
        <v>45923</v>
      </c>
      <c r="C2482" s="7" t="str">
        <f t="shared" ca="1" si="532"/>
        <v>CUS90227</v>
      </c>
      <c r="D2482" s="7" t="str">
        <f t="shared" ca="1" si="533"/>
        <v>Home &amp; Kitchen</v>
      </c>
      <c r="E2482" s="7" t="str">
        <f t="shared" ca="1" si="534"/>
        <v>Yoga Mat</v>
      </c>
      <c r="F2482" s="7" t="str">
        <f t="shared" ca="1" si="535"/>
        <v>Third-Party Seller</v>
      </c>
      <c r="G2482" s="7" t="str">
        <f t="shared" ca="1" si="536"/>
        <v>Yes</v>
      </c>
      <c r="H2482" s="7">
        <f t="shared" ca="1" si="537"/>
        <v>202</v>
      </c>
      <c r="I2482" s="7">
        <f t="shared" ca="1" si="538"/>
        <v>4</v>
      </c>
      <c r="J2482" s="7">
        <f t="shared" ca="1" si="539"/>
        <v>37</v>
      </c>
      <c r="K2482" s="7">
        <f t="shared" ca="1" si="540"/>
        <v>4</v>
      </c>
      <c r="L2482" s="7" t="str">
        <f t="shared" ca="1" si="541"/>
        <v>Net Banking</v>
      </c>
      <c r="M2482" s="7" t="str">
        <f t="shared" ca="1" si="542"/>
        <v>India</v>
      </c>
      <c r="N2482" s="8" t="str">
        <f t="shared" ca="1" si="543"/>
        <v>Delivered</v>
      </c>
    </row>
    <row r="2483" spans="1:14" x14ac:dyDescent="0.35">
      <c r="A2483" s="5" t="str">
        <f t="shared" si="544"/>
        <v>AMZ12483</v>
      </c>
      <c r="B2483" s="6">
        <f t="shared" ca="1" si="545"/>
        <v>45937</v>
      </c>
      <c r="C2483" s="7" t="str">
        <f t="shared" ca="1" si="532"/>
        <v>CUS11818</v>
      </c>
      <c r="D2483" s="7" t="str">
        <f t="shared" ca="1" si="533"/>
        <v>Beauty</v>
      </c>
      <c r="E2483" s="7" t="str">
        <f t="shared" ca="1" si="534"/>
        <v>Air  Fryer</v>
      </c>
      <c r="F2483" s="7" t="str">
        <f t="shared" ca="1" si="535"/>
        <v>Amazon Fulfilled</v>
      </c>
      <c r="G2483" s="7" t="str">
        <f t="shared" ca="1" si="536"/>
        <v>No</v>
      </c>
      <c r="H2483" s="7">
        <f t="shared" ca="1" si="537"/>
        <v>318</v>
      </c>
      <c r="I2483" s="7">
        <f t="shared" ca="1" si="538"/>
        <v>2</v>
      </c>
      <c r="J2483" s="7">
        <f t="shared" ca="1" si="539"/>
        <v>0</v>
      </c>
      <c r="K2483" s="7">
        <f t="shared" ca="1" si="540"/>
        <v>6</v>
      </c>
      <c r="L2483" s="7" t="str">
        <f t="shared" ca="1" si="541"/>
        <v>UPI</v>
      </c>
      <c r="M2483" s="7" t="str">
        <f t="shared" ca="1" si="542"/>
        <v>Canada</v>
      </c>
      <c r="N2483" s="8" t="str">
        <f t="shared" ca="1" si="543"/>
        <v>Delivered</v>
      </c>
    </row>
    <row r="2484" spans="1:14" x14ac:dyDescent="0.35">
      <c r="A2484" s="5" t="str">
        <f t="shared" si="544"/>
        <v>AMZ12484</v>
      </c>
      <c r="B2484" s="6">
        <f t="shared" ca="1" si="545"/>
        <v>45880</v>
      </c>
      <c r="C2484" s="7" t="str">
        <f t="shared" ca="1" si="532"/>
        <v>CUS15803</v>
      </c>
      <c r="D2484" s="7" t="str">
        <f t="shared" ca="1" si="533"/>
        <v>Beauty</v>
      </c>
      <c r="E2484" s="7" t="str">
        <f t="shared" ca="1" si="534"/>
        <v>Air  Fryer</v>
      </c>
      <c r="F2484" s="7" t="str">
        <f t="shared" ca="1" si="535"/>
        <v>Third-Party Seller</v>
      </c>
      <c r="G2484" s="7" t="str">
        <f t="shared" ca="1" si="536"/>
        <v>Yes</v>
      </c>
      <c r="H2484" s="7">
        <f t="shared" ca="1" si="537"/>
        <v>22</v>
      </c>
      <c r="I2484" s="7">
        <f t="shared" ca="1" si="538"/>
        <v>4</v>
      </c>
      <c r="J2484" s="7">
        <f t="shared" ca="1" si="539"/>
        <v>14</v>
      </c>
      <c r="K2484" s="7">
        <f t="shared" ca="1" si="540"/>
        <v>4</v>
      </c>
      <c r="L2484" s="7" t="str">
        <f t="shared" ca="1" si="541"/>
        <v>Amazon Pay</v>
      </c>
      <c r="M2484" s="7" t="str">
        <f t="shared" ca="1" si="542"/>
        <v>India</v>
      </c>
      <c r="N2484" s="8" t="str">
        <f t="shared" ca="1" si="543"/>
        <v>Cancelled</v>
      </c>
    </row>
    <row r="2485" spans="1:14" x14ac:dyDescent="0.35">
      <c r="A2485" s="5" t="str">
        <f t="shared" si="544"/>
        <v>AMZ12485</v>
      </c>
      <c r="B2485" s="6">
        <f t="shared" ca="1" si="545"/>
        <v>45890</v>
      </c>
      <c r="C2485" s="7" t="str">
        <f t="shared" ca="1" si="532"/>
        <v>CUS29573</v>
      </c>
      <c r="D2485" s="7" t="str">
        <f t="shared" ca="1" si="533"/>
        <v>Electronics</v>
      </c>
      <c r="E2485" s="7" t="str">
        <f t="shared" ca="1" si="534"/>
        <v>Bluetooth Speaker</v>
      </c>
      <c r="F2485" s="7" t="str">
        <f t="shared" ca="1" si="535"/>
        <v>Amazon Fulfilled</v>
      </c>
      <c r="G2485" s="7" t="str">
        <f t="shared" ca="1" si="536"/>
        <v>No</v>
      </c>
      <c r="H2485" s="7">
        <f t="shared" ca="1" si="537"/>
        <v>111</v>
      </c>
      <c r="I2485" s="7">
        <f t="shared" ca="1" si="538"/>
        <v>2</v>
      </c>
      <c r="J2485" s="7">
        <f t="shared" ca="1" si="539"/>
        <v>14</v>
      </c>
      <c r="K2485" s="7">
        <f t="shared" ca="1" si="540"/>
        <v>7</v>
      </c>
      <c r="L2485" s="7" t="str">
        <f t="shared" ca="1" si="541"/>
        <v>Amazon Pay</v>
      </c>
      <c r="M2485" s="7" t="str">
        <f t="shared" ca="1" si="542"/>
        <v>Canada</v>
      </c>
      <c r="N2485" s="8" t="str">
        <f t="shared" ca="1" si="543"/>
        <v>Returned</v>
      </c>
    </row>
    <row r="2486" spans="1:14" x14ac:dyDescent="0.35">
      <c r="A2486" s="5" t="str">
        <f t="shared" si="544"/>
        <v>AMZ12486</v>
      </c>
      <c r="B2486" s="6">
        <f t="shared" ca="1" si="545"/>
        <v>46016</v>
      </c>
      <c r="C2486" s="7" t="str">
        <f t="shared" ca="1" si="532"/>
        <v>CUS56726</v>
      </c>
      <c r="D2486" s="7" t="str">
        <f t="shared" ca="1" si="533"/>
        <v>Electronics</v>
      </c>
      <c r="E2486" s="7" t="str">
        <f t="shared" ca="1" si="534"/>
        <v>Yoga Mat</v>
      </c>
      <c r="F2486" s="7" t="str">
        <f t="shared" ca="1" si="535"/>
        <v>Amazon Fulfilled</v>
      </c>
      <c r="G2486" s="7" t="str">
        <f t="shared" ca="1" si="536"/>
        <v>Yes</v>
      </c>
      <c r="H2486" s="7">
        <f t="shared" ca="1" si="537"/>
        <v>422</v>
      </c>
      <c r="I2486" s="7">
        <f t="shared" ca="1" si="538"/>
        <v>3</v>
      </c>
      <c r="J2486" s="7">
        <f t="shared" ca="1" si="539"/>
        <v>26</v>
      </c>
      <c r="K2486" s="7">
        <f t="shared" ca="1" si="540"/>
        <v>4</v>
      </c>
      <c r="L2486" s="7" t="str">
        <f t="shared" ca="1" si="541"/>
        <v>Net Banking</v>
      </c>
      <c r="M2486" s="7" t="str">
        <f t="shared" ca="1" si="542"/>
        <v>UK</v>
      </c>
      <c r="N2486" s="8" t="str">
        <f t="shared" ca="1" si="543"/>
        <v>Cancelled</v>
      </c>
    </row>
    <row r="2487" spans="1:14" x14ac:dyDescent="0.35">
      <c r="A2487" s="5" t="str">
        <f t="shared" si="544"/>
        <v>AMZ12487</v>
      </c>
      <c r="B2487" s="6">
        <f t="shared" ca="1" si="545"/>
        <v>46007</v>
      </c>
      <c r="C2487" s="7" t="str">
        <f t="shared" ca="1" si="532"/>
        <v>CUS13103</v>
      </c>
      <c r="D2487" s="7" t="str">
        <f t="shared" ca="1" si="533"/>
        <v>Home &amp; Kitchen</v>
      </c>
      <c r="E2487" s="7" t="str">
        <f t="shared" ca="1" si="534"/>
        <v>Noise Cancelling Headphones</v>
      </c>
      <c r="F2487" s="7" t="str">
        <f t="shared" ca="1" si="535"/>
        <v>Third-Party Seller</v>
      </c>
      <c r="G2487" s="7" t="str">
        <f t="shared" ca="1" si="536"/>
        <v>No</v>
      </c>
      <c r="H2487" s="7">
        <f t="shared" ca="1" si="537"/>
        <v>791</v>
      </c>
      <c r="I2487" s="7">
        <f t="shared" ca="1" si="538"/>
        <v>4</v>
      </c>
      <c r="J2487" s="7">
        <f t="shared" ca="1" si="539"/>
        <v>37</v>
      </c>
      <c r="K2487" s="7">
        <f t="shared" ca="1" si="540"/>
        <v>13</v>
      </c>
      <c r="L2487" s="7" t="str">
        <f t="shared" ca="1" si="541"/>
        <v>UPI</v>
      </c>
      <c r="M2487" s="7" t="str">
        <f t="shared" ca="1" si="542"/>
        <v>UK</v>
      </c>
      <c r="N2487" s="8" t="str">
        <f t="shared" ca="1" si="543"/>
        <v>Cancelled</v>
      </c>
    </row>
    <row r="2488" spans="1:14" x14ac:dyDescent="0.35">
      <c r="A2488" s="5" t="str">
        <f t="shared" si="544"/>
        <v>AMZ12488</v>
      </c>
      <c r="B2488" s="6">
        <f t="shared" ca="1" si="545"/>
        <v>45978</v>
      </c>
      <c r="C2488" s="7" t="str">
        <f t="shared" ca="1" si="532"/>
        <v>CUS33791</v>
      </c>
      <c r="D2488" s="7" t="str">
        <f t="shared" ca="1" si="533"/>
        <v>Sports</v>
      </c>
      <c r="E2488" s="7" t="str">
        <f t="shared" ca="1" si="534"/>
        <v>Yoga Mat</v>
      </c>
      <c r="F2488" s="7" t="str">
        <f t="shared" ca="1" si="535"/>
        <v>Third-Party Seller</v>
      </c>
      <c r="G2488" s="7" t="str">
        <f t="shared" ca="1" si="536"/>
        <v>Yes</v>
      </c>
      <c r="H2488" s="7">
        <f t="shared" ca="1" si="537"/>
        <v>335</v>
      </c>
      <c r="I2488" s="7">
        <f t="shared" ca="1" si="538"/>
        <v>1</v>
      </c>
      <c r="J2488" s="7">
        <f t="shared" ca="1" si="539"/>
        <v>6</v>
      </c>
      <c r="K2488" s="7">
        <f t="shared" ca="1" si="540"/>
        <v>4</v>
      </c>
      <c r="L2488" s="7" t="str">
        <f t="shared" ca="1" si="541"/>
        <v>Amazon Pay</v>
      </c>
      <c r="M2488" s="7" t="str">
        <f t="shared" ca="1" si="542"/>
        <v>Canada</v>
      </c>
      <c r="N2488" s="8" t="str">
        <f t="shared" ca="1" si="543"/>
        <v>Delivered</v>
      </c>
    </row>
    <row r="2489" spans="1:14" x14ac:dyDescent="0.35">
      <c r="A2489" s="5" t="str">
        <f t="shared" si="544"/>
        <v>AMZ12489</v>
      </c>
      <c r="B2489" s="6">
        <f t="shared" ca="1" si="545"/>
        <v>45968</v>
      </c>
      <c r="C2489" s="7" t="str">
        <f t="shared" ca="1" si="532"/>
        <v>CUS51216</v>
      </c>
      <c r="D2489" s="7" t="str">
        <f t="shared" ca="1" si="533"/>
        <v>Electronics</v>
      </c>
      <c r="E2489" s="7" t="str">
        <f t="shared" ca="1" si="534"/>
        <v>Noise Cancelling Headphones</v>
      </c>
      <c r="F2489" s="7" t="str">
        <f t="shared" ca="1" si="535"/>
        <v>Third-Party Seller</v>
      </c>
      <c r="G2489" s="7" t="str">
        <f t="shared" ca="1" si="536"/>
        <v>No</v>
      </c>
      <c r="H2489" s="7">
        <f t="shared" ca="1" si="537"/>
        <v>338</v>
      </c>
      <c r="I2489" s="7">
        <f t="shared" ca="1" si="538"/>
        <v>4</v>
      </c>
      <c r="J2489" s="7">
        <f t="shared" ca="1" si="539"/>
        <v>4</v>
      </c>
      <c r="K2489" s="7">
        <f t="shared" ca="1" si="540"/>
        <v>12</v>
      </c>
      <c r="L2489" s="7" t="str">
        <f t="shared" ca="1" si="541"/>
        <v>Amazon Pay</v>
      </c>
      <c r="M2489" s="7" t="str">
        <f t="shared" ca="1" si="542"/>
        <v>Canada</v>
      </c>
      <c r="N2489" s="8" t="str">
        <f t="shared" ca="1" si="543"/>
        <v>Delivered</v>
      </c>
    </row>
    <row r="2490" spans="1:14" x14ac:dyDescent="0.35">
      <c r="A2490" s="5" t="str">
        <f t="shared" si="544"/>
        <v>AMZ12490</v>
      </c>
      <c r="B2490" s="6">
        <f t="shared" ca="1" si="545"/>
        <v>45867</v>
      </c>
      <c r="C2490" s="7" t="str">
        <f t="shared" ca="1" si="532"/>
        <v>CUS94356</v>
      </c>
      <c r="D2490" s="7" t="str">
        <f t="shared" ca="1" si="533"/>
        <v>Books</v>
      </c>
      <c r="E2490" s="7" t="str">
        <f t="shared" ca="1" si="534"/>
        <v>Noise Cancelling Headphones</v>
      </c>
      <c r="F2490" s="7" t="str">
        <f t="shared" ca="1" si="535"/>
        <v>Third-Party Seller</v>
      </c>
      <c r="G2490" s="7" t="str">
        <f t="shared" ca="1" si="536"/>
        <v>No</v>
      </c>
      <c r="H2490" s="7">
        <f t="shared" ca="1" si="537"/>
        <v>72</v>
      </c>
      <c r="I2490" s="7">
        <f t="shared" ca="1" si="538"/>
        <v>1</v>
      </c>
      <c r="J2490" s="7">
        <f t="shared" ca="1" si="539"/>
        <v>14</v>
      </c>
      <c r="K2490" s="7">
        <f t="shared" ca="1" si="540"/>
        <v>4</v>
      </c>
      <c r="L2490" s="7" t="str">
        <f t="shared" ca="1" si="541"/>
        <v>Debit Card</v>
      </c>
      <c r="M2490" s="7" t="str">
        <f t="shared" ca="1" si="542"/>
        <v>India</v>
      </c>
      <c r="N2490" s="8" t="str">
        <f t="shared" ca="1" si="543"/>
        <v>Delivered</v>
      </c>
    </row>
    <row r="2491" spans="1:14" x14ac:dyDescent="0.35">
      <c r="A2491" s="5" t="str">
        <f t="shared" si="544"/>
        <v>AMZ12491</v>
      </c>
      <c r="B2491" s="6">
        <f t="shared" ca="1" si="545"/>
        <v>45884</v>
      </c>
      <c r="C2491" s="7" t="str">
        <f t="shared" ca="1" si="532"/>
        <v>CUS71468</v>
      </c>
      <c r="D2491" s="7" t="str">
        <f t="shared" ca="1" si="533"/>
        <v>Electronics</v>
      </c>
      <c r="E2491" s="7" t="str">
        <f t="shared" ca="1" si="534"/>
        <v>Noise Cancelling Headphones</v>
      </c>
      <c r="F2491" s="7" t="str">
        <f t="shared" ca="1" si="535"/>
        <v>Third-Party Seller</v>
      </c>
      <c r="G2491" s="7" t="str">
        <f t="shared" ca="1" si="536"/>
        <v>Yes</v>
      </c>
      <c r="H2491" s="7">
        <f t="shared" ca="1" si="537"/>
        <v>302</v>
      </c>
      <c r="I2491" s="7">
        <f t="shared" ca="1" si="538"/>
        <v>4</v>
      </c>
      <c r="J2491" s="7">
        <f t="shared" ca="1" si="539"/>
        <v>15</v>
      </c>
      <c r="K2491" s="7">
        <f t="shared" ca="1" si="540"/>
        <v>8</v>
      </c>
      <c r="L2491" s="7" t="str">
        <f t="shared" ca="1" si="541"/>
        <v>Credit Card</v>
      </c>
      <c r="M2491" s="7" t="str">
        <f t="shared" ca="1" si="542"/>
        <v>India</v>
      </c>
      <c r="N2491" s="8" t="str">
        <f t="shared" ca="1" si="543"/>
        <v>Delivered</v>
      </c>
    </row>
    <row r="2492" spans="1:14" x14ac:dyDescent="0.35">
      <c r="A2492" s="5" t="str">
        <f t="shared" si="544"/>
        <v>AMZ12492</v>
      </c>
      <c r="B2492" s="6">
        <f t="shared" ca="1" si="545"/>
        <v>45957</v>
      </c>
      <c r="C2492" s="7" t="str">
        <f t="shared" ca="1" si="532"/>
        <v>CUS58948</v>
      </c>
      <c r="D2492" s="7" t="str">
        <f t="shared" ca="1" si="533"/>
        <v>Sports</v>
      </c>
      <c r="E2492" s="7" t="str">
        <f t="shared" ca="1" si="534"/>
        <v>Running Shoes</v>
      </c>
      <c r="F2492" s="7" t="str">
        <f t="shared" ca="1" si="535"/>
        <v>Amazon Fulfilled</v>
      </c>
      <c r="G2492" s="7" t="str">
        <f t="shared" ca="1" si="536"/>
        <v>Yes</v>
      </c>
      <c r="H2492" s="7">
        <f t="shared" ca="1" si="537"/>
        <v>87</v>
      </c>
      <c r="I2492" s="7">
        <f t="shared" ca="1" si="538"/>
        <v>1</v>
      </c>
      <c r="J2492" s="7">
        <f t="shared" ca="1" si="539"/>
        <v>31</v>
      </c>
      <c r="K2492" s="7">
        <f t="shared" ca="1" si="540"/>
        <v>15</v>
      </c>
      <c r="L2492" s="7" t="str">
        <f t="shared" ca="1" si="541"/>
        <v>UPI</v>
      </c>
      <c r="M2492" s="7" t="str">
        <f t="shared" ca="1" si="542"/>
        <v>Canada</v>
      </c>
      <c r="N2492" s="8" t="str">
        <f t="shared" ca="1" si="543"/>
        <v>Returned</v>
      </c>
    </row>
    <row r="2493" spans="1:14" x14ac:dyDescent="0.35">
      <c r="A2493" s="5" t="str">
        <f t="shared" si="544"/>
        <v>AMZ12493</v>
      </c>
      <c r="B2493" s="6">
        <f t="shared" ca="1" si="545"/>
        <v>45879</v>
      </c>
      <c r="C2493" s="7" t="str">
        <f t="shared" ca="1" si="532"/>
        <v>CUS77024</v>
      </c>
      <c r="D2493" s="7" t="str">
        <f t="shared" ca="1" si="533"/>
        <v>Sports</v>
      </c>
      <c r="E2493" s="7" t="str">
        <f t="shared" ca="1" si="534"/>
        <v>Smart Watch</v>
      </c>
      <c r="F2493" s="7" t="str">
        <f t="shared" ca="1" si="535"/>
        <v>Amazon Fulfilled</v>
      </c>
      <c r="G2493" s="7" t="str">
        <f t="shared" ca="1" si="536"/>
        <v>No</v>
      </c>
      <c r="H2493" s="7">
        <f t="shared" ca="1" si="537"/>
        <v>748</v>
      </c>
      <c r="I2493" s="7">
        <f t="shared" ca="1" si="538"/>
        <v>1</v>
      </c>
      <c r="J2493" s="7">
        <f t="shared" ca="1" si="539"/>
        <v>39</v>
      </c>
      <c r="K2493" s="7">
        <f t="shared" ca="1" si="540"/>
        <v>13</v>
      </c>
      <c r="L2493" s="7" t="str">
        <f t="shared" ca="1" si="541"/>
        <v>Credit Card</v>
      </c>
      <c r="M2493" s="7" t="str">
        <f t="shared" ca="1" si="542"/>
        <v>USA</v>
      </c>
      <c r="N2493" s="8" t="str">
        <f t="shared" ca="1" si="543"/>
        <v>Returned</v>
      </c>
    </row>
    <row r="2494" spans="1:14" x14ac:dyDescent="0.35">
      <c r="A2494" s="5" t="str">
        <f t="shared" si="544"/>
        <v>AMZ12494</v>
      </c>
      <c r="B2494" s="6">
        <f t="shared" ca="1" si="545"/>
        <v>45958</v>
      </c>
      <c r="C2494" s="7" t="str">
        <f t="shared" ca="1" si="532"/>
        <v>CUS86498</v>
      </c>
      <c r="D2494" s="7" t="str">
        <f t="shared" ca="1" si="533"/>
        <v>Home &amp; Kitchen</v>
      </c>
      <c r="E2494" s="7" t="str">
        <f t="shared" ca="1" si="534"/>
        <v>Noise Cancelling Headphones</v>
      </c>
      <c r="F2494" s="7" t="str">
        <f t="shared" ca="1" si="535"/>
        <v>Amazon Fulfilled</v>
      </c>
      <c r="G2494" s="7" t="str">
        <f t="shared" ca="1" si="536"/>
        <v>Yes</v>
      </c>
      <c r="H2494" s="7">
        <f t="shared" ca="1" si="537"/>
        <v>435</v>
      </c>
      <c r="I2494" s="7">
        <f t="shared" ca="1" si="538"/>
        <v>1</v>
      </c>
      <c r="J2494" s="7">
        <f t="shared" ca="1" si="539"/>
        <v>12</v>
      </c>
      <c r="K2494" s="7">
        <f t="shared" ca="1" si="540"/>
        <v>4</v>
      </c>
      <c r="L2494" s="7" t="str">
        <f t="shared" ca="1" si="541"/>
        <v>Debit Card</v>
      </c>
      <c r="M2494" s="7" t="str">
        <f t="shared" ca="1" si="542"/>
        <v>USA</v>
      </c>
      <c r="N2494" s="8" t="str">
        <f t="shared" ca="1" si="543"/>
        <v>Cancelled</v>
      </c>
    </row>
    <row r="2495" spans="1:14" x14ac:dyDescent="0.35">
      <c r="A2495" s="5" t="str">
        <f t="shared" si="544"/>
        <v>AMZ12495</v>
      </c>
      <c r="B2495" s="6">
        <f t="shared" ca="1" si="545"/>
        <v>45979</v>
      </c>
      <c r="C2495" s="7" t="str">
        <f t="shared" ca="1" si="532"/>
        <v>CUS40597</v>
      </c>
      <c r="D2495" s="7" t="str">
        <f t="shared" ca="1" si="533"/>
        <v>Home &amp; Kitchen</v>
      </c>
      <c r="E2495" s="7" t="str">
        <f t="shared" ca="1" si="534"/>
        <v>Yoga Mat</v>
      </c>
      <c r="F2495" s="7" t="str">
        <f t="shared" ca="1" si="535"/>
        <v>Amazon Fulfilled</v>
      </c>
      <c r="G2495" s="7" t="str">
        <f t="shared" ca="1" si="536"/>
        <v>No</v>
      </c>
      <c r="H2495" s="7">
        <f t="shared" ca="1" si="537"/>
        <v>800</v>
      </c>
      <c r="I2495" s="7">
        <f t="shared" ca="1" si="538"/>
        <v>2</v>
      </c>
      <c r="J2495" s="7">
        <f t="shared" ca="1" si="539"/>
        <v>27</v>
      </c>
      <c r="K2495" s="7">
        <f t="shared" ca="1" si="540"/>
        <v>8</v>
      </c>
      <c r="L2495" s="7" t="str">
        <f t="shared" ca="1" si="541"/>
        <v>Credit Card</v>
      </c>
      <c r="M2495" s="7" t="str">
        <f t="shared" ca="1" si="542"/>
        <v>USA</v>
      </c>
      <c r="N2495" s="8" t="str">
        <f t="shared" ca="1" si="543"/>
        <v>Returned</v>
      </c>
    </row>
    <row r="2496" spans="1:14" x14ac:dyDescent="0.35">
      <c r="A2496" s="5" t="str">
        <f t="shared" si="544"/>
        <v>AMZ12496</v>
      </c>
      <c r="B2496" s="6">
        <f t="shared" ca="1" si="545"/>
        <v>46015</v>
      </c>
      <c r="C2496" s="7" t="str">
        <f t="shared" ca="1" si="532"/>
        <v>CUS54348</v>
      </c>
      <c r="D2496" s="7" t="str">
        <f t="shared" ca="1" si="533"/>
        <v>Electronics</v>
      </c>
      <c r="E2496" s="7" t="str">
        <f t="shared" ca="1" si="534"/>
        <v>Air  Fryer</v>
      </c>
      <c r="F2496" s="7" t="str">
        <f t="shared" ca="1" si="535"/>
        <v>Third-Party Seller</v>
      </c>
      <c r="G2496" s="7" t="str">
        <f t="shared" ca="1" si="536"/>
        <v>No</v>
      </c>
      <c r="H2496" s="7">
        <f t="shared" ca="1" si="537"/>
        <v>363</v>
      </c>
      <c r="I2496" s="7">
        <f t="shared" ca="1" si="538"/>
        <v>3</v>
      </c>
      <c r="J2496" s="7">
        <f t="shared" ca="1" si="539"/>
        <v>18</v>
      </c>
      <c r="K2496" s="7">
        <f t="shared" ca="1" si="540"/>
        <v>9</v>
      </c>
      <c r="L2496" s="7" t="str">
        <f t="shared" ca="1" si="541"/>
        <v>UPI</v>
      </c>
      <c r="M2496" s="7" t="str">
        <f t="shared" ca="1" si="542"/>
        <v>Canada</v>
      </c>
      <c r="N2496" s="8" t="str">
        <f t="shared" ca="1" si="543"/>
        <v>Delivered</v>
      </c>
    </row>
    <row r="2497" spans="1:14" x14ac:dyDescent="0.35">
      <c r="A2497" s="5" t="str">
        <f t="shared" si="544"/>
        <v>AMZ12497</v>
      </c>
      <c r="B2497" s="6">
        <f t="shared" ca="1" si="545"/>
        <v>45988</v>
      </c>
      <c r="C2497" s="7" t="str">
        <f t="shared" ca="1" si="532"/>
        <v>CUS18545</v>
      </c>
      <c r="D2497" s="7" t="str">
        <f t="shared" ca="1" si="533"/>
        <v>Electronics</v>
      </c>
      <c r="E2497" s="7" t="str">
        <f t="shared" ca="1" si="534"/>
        <v>Air  Fryer</v>
      </c>
      <c r="F2497" s="7" t="str">
        <f t="shared" ca="1" si="535"/>
        <v>Amazon Fulfilled</v>
      </c>
      <c r="G2497" s="7" t="str">
        <f t="shared" ca="1" si="536"/>
        <v>No</v>
      </c>
      <c r="H2497" s="7">
        <f t="shared" ca="1" si="537"/>
        <v>261</v>
      </c>
      <c r="I2497" s="7">
        <f t="shared" ca="1" si="538"/>
        <v>1</v>
      </c>
      <c r="J2497" s="7">
        <f t="shared" ca="1" si="539"/>
        <v>35</v>
      </c>
      <c r="K2497" s="7">
        <f t="shared" ca="1" si="540"/>
        <v>10</v>
      </c>
      <c r="L2497" s="7" t="str">
        <f t="shared" ca="1" si="541"/>
        <v>UPI</v>
      </c>
      <c r="M2497" s="7" t="str">
        <f t="shared" ca="1" si="542"/>
        <v>USA</v>
      </c>
      <c r="N2497" s="8" t="str">
        <f t="shared" ca="1" si="543"/>
        <v>Returned</v>
      </c>
    </row>
    <row r="2498" spans="1:14" x14ac:dyDescent="0.35">
      <c r="A2498" s="5" t="str">
        <f t="shared" si="544"/>
        <v>AMZ12498</v>
      </c>
      <c r="B2498" s="6">
        <f t="shared" ca="1" si="545"/>
        <v>45894</v>
      </c>
      <c r="C2498" s="7" t="str">
        <f t="shared" ref="C2498:C2561" ca="1" si="546">"CUS"&amp;RANDBETWEEN(10000,99999)</f>
        <v>CUS80231</v>
      </c>
      <c r="D2498" s="7" t="str">
        <f t="shared" ref="D2498:D2561" ca="1" si="547">CHOOSE(RANDBETWEEN(1,6),"Electronics","Fashion","Home &amp; Kitchen","Beauty","Books","Sports")</f>
        <v>Fashion</v>
      </c>
      <c r="E2498" s="7" t="str">
        <f t="shared" ref="E2498:E2561" ca="1" si="548">CHOOSE(RANDBETWEEN(1,10),"Iphone Charger","Bluetooth Speaker","Running Shoes","Cotton T-Shirt","Air  Fryer","Face Cream","Yoga Mat","Smart Watch","Noise Cancelling Headphones","Water Bottle")</f>
        <v>Iphone Charger</v>
      </c>
      <c r="F2498" s="7" t="str">
        <f t="shared" ref="F2498:F2561" ca="1" si="549">CHOOSE(RANDBETWEEN(1,2),"Amazon Fulfilled","Third-Party Seller")</f>
        <v>Third-Party Seller</v>
      </c>
      <c r="G2498" s="7" t="str">
        <f t="shared" ref="G2498:G2561" ca="1" si="550">CHOOSE(RANDBETWEEN(1,2),"Yes","No")</f>
        <v>No</v>
      </c>
      <c r="H2498" s="7">
        <f t="shared" ref="H2498:H2561" ca="1" si="551">RANDBETWEEN(8,800)</f>
        <v>228</v>
      </c>
      <c r="I2498" s="7">
        <f t="shared" ref="I2498:I2561" ca="1" si="552">RANDBETWEEN(1,4)</f>
        <v>2</v>
      </c>
      <c r="J2498" s="7">
        <f t="shared" ref="J2498:J2561" ca="1" si="553">RANDBETWEEN(0,40)</f>
        <v>14</v>
      </c>
      <c r="K2498" s="7">
        <f t="shared" ref="K2498:K2561" ca="1" si="554">IF(J2498="Yes",0,RANDBETWEEN(3,15))</f>
        <v>6</v>
      </c>
      <c r="L2498" s="7" t="str">
        <f t="shared" ref="L2498:L2561" ca="1" si="555">CHOOSE(RANDBETWEEN(1,5),"Credit Card","Debit Card","UPI","Net Banking","Amazon Pay")</f>
        <v>Net Banking</v>
      </c>
      <c r="M2498" s="7" t="str">
        <f t="shared" ref="M2498:M2561" ca="1" si="556">CHOOSE(RANDBETWEEN(1,4),"USA","India","UK","Canada")</f>
        <v>India</v>
      </c>
      <c r="N2498" s="8" t="str">
        <f t="shared" ref="N2498:N2561" ca="1" si="557">CHOOSE(RANDBETWEEN(1,5),"Delivered","Delivered","Delivered","Returned","Cancelled")</f>
        <v>Delivered</v>
      </c>
    </row>
    <row r="2499" spans="1:14" x14ac:dyDescent="0.35">
      <c r="A2499" s="5" t="str">
        <f t="shared" ref="A2499:A2562" si="558">"AMZ"&amp;10000+ROW()</f>
        <v>AMZ12499</v>
      </c>
      <c r="B2499" s="6">
        <f t="shared" ref="B2499:B2562" ca="1" si="559">RANDBETWEEN(DATE(2025,7,1), DATE(2025,12,31))</f>
        <v>45959</v>
      </c>
      <c r="C2499" s="7" t="str">
        <f t="shared" ca="1" si="546"/>
        <v>CUS56289</v>
      </c>
      <c r="D2499" s="7" t="str">
        <f t="shared" ca="1" si="547"/>
        <v>Beauty</v>
      </c>
      <c r="E2499" s="7" t="str">
        <f t="shared" ca="1" si="548"/>
        <v>Bluetooth Speaker</v>
      </c>
      <c r="F2499" s="7" t="str">
        <f t="shared" ca="1" si="549"/>
        <v>Amazon Fulfilled</v>
      </c>
      <c r="G2499" s="7" t="str">
        <f t="shared" ca="1" si="550"/>
        <v>No</v>
      </c>
      <c r="H2499" s="7">
        <f t="shared" ca="1" si="551"/>
        <v>384</v>
      </c>
      <c r="I2499" s="7">
        <f t="shared" ca="1" si="552"/>
        <v>3</v>
      </c>
      <c r="J2499" s="7">
        <f t="shared" ca="1" si="553"/>
        <v>25</v>
      </c>
      <c r="K2499" s="7">
        <f t="shared" ca="1" si="554"/>
        <v>10</v>
      </c>
      <c r="L2499" s="7" t="str">
        <f t="shared" ca="1" si="555"/>
        <v>Debit Card</v>
      </c>
      <c r="M2499" s="7" t="str">
        <f t="shared" ca="1" si="556"/>
        <v>India</v>
      </c>
      <c r="N2499" s="8" t="str">
        <f t="shared" ca="1" si="557"/>
        <v>Returned</v>
      </c>
    </row>
    <row r="2500" spans="1:14" x14ac:dyDescent="0.35">
      <c r="A2500" s="5" t="str">
        <f t="shared" si="558"/>
        <v>AMZ12500</v>
      </c>
      <c r="B2500" s="6">
        <f t="shared" ca="1" si="559"/>
        <v>45921</v>
      </c>
      <c r="C2500" s="7" t="str">
        <f t="shared" ca="1" si="546"/>
        <v>CUS27099</v>
      </c>
      <c r="D2500" s="7" t="str">
        <f t="shared" ca="1" si="547"/>
        <v>Beauty</v>
      </c>
      <c r="E2500" s="7" t="str">
        <f t="shared" ca="1" si="548"/>
        <v>Smart Watch</v>
      </c>
      <c r="F2500" s="7" t="str">
        <f t="shared" ca="1" si="549"/>
        <v>Amazon Fulfilled</v>
      </c>
      <c r="G2500" s="7" t="str">
        <f t="shared" ca="1" si="550"/>
        <v>Yes</v>
      </c>
      <c r="H2500" s="7">
        <f t="shared" ca="1" si="551"/>
        <v>481</v>
      </c>
      <c r="I2500" s="7">
        <f t="shared" ca="1" si="552"/>
        <v>3</v>
      </c>
      <c r="J2500" s="7">
        <f t="shared" ca="1" si="553"/>
        <v>30</v>
      </c>
      <c r="K2500" s="7">
        <f t="shared" ca="1" si="554"/>
        <v>8</v>
      </c>
      <c r="L2500" s="7" t="str">
        <f t="shared" ca="1" si="555"/>
        <v>Credit Card</v>
      </c>
      <c r="M2500" s="7" t="str">
        <f t="shared" ca="1" si="556"/>
        <v>USA</v>
      </c>
      <c r="N2500" s="8" t="str">
        <f t="shared" ca="1" si="557"/>
        <v>Cancelled</v>
      </c>
    </row>
    <row r="2501" spans="1:14" x14ac:dyDescent="0.35">
      <c r="A2501" s="5" t="str">
        <f t="shared" si="558"/>
        <v>AMZ12501</v>
      </c>
      <c r="B2501" s="6">
        <f t="shared" ca="1" si="559"/>
        <v>45981</v>
      </c>
      <c r="C2501" s="7" t="str">
        <f t="shared" ca="1" si="546"/>
        <v>CUS45736</v>
      </c>
      <c r="D2501" s="7" t="str">
        <f t="shared" ca="1" si="547"/>
        <v>Sports</v>
      </c>
      <c r="E2501" s="7" t="str">
        <f t="shared" ca="1" si="548"/>
        <v>Yoga Mat</v>
      </c>
      <c r="F2501" s="7" t="str">
        <f t="shared" ca="1" si="549"/>
        <v>Third-Party Seller</v>
      </c>
      <c r="G2501" s="7" t="str">
        <f t="shared" ca="1" si="550"/>
        <v>No</v>
      </c>
      <c r="H2501" s="7">
        <f t="shared" ca="1" si="551"/>
        <v>751</v>
      </c>
      <c r="I2501" s="7">
        <f t="shared" ca="1" si="552"/>
        <v>4</v>
      </c>
      <c r="J2501" s="7">
        <f t="shared" ca="1" si="553"/>
        <v>34</v>
      </c>
      <c r="K2501" s="7">
        <f t="shared" ca="1" si="554"/>
        <v>9</v>
      </c>
      <c r="L2501" s="7" t="str">
        <f t="shared" ca="1" si="555"/>
        <v>Debit Card</v>
      </c>
      <c r="M2501" s="7" t="str">
        <f t="shared" ca="1" si="556"/>
        <v>UK</v>
      </c>
      <c r="N2501" s="8" t="str">
        <f t="shared" ca="1" si="557"/>
        <v>Delivered</v>
      </c>
    </row>
    <row r="2502" spans="1:14" x14ac:dyDescent="0.35">
      <c r="A2502" s="5" t="str">
        <f t="shared" si="558"/>
        <v>AMZ12502</v>
      </c>
      <c r="B2502" s="6">
        <f t="shared" ca="1" si="559"/>
        <v>45886</v>
      </c>
      <c r="C2502" s="7" t="str">
        <f t="shared" ca="1" si="546"/>
        <v>CUS45167</v>
      </c>
      <c r="D2502" s="7" t="str">
        <f t="shared" ca="1" si="547"/>
        <v>Fashion</v>
      </c>
      <c r="E2502" s="7" t="str">
        <f t="shared" ca="1" si="548"/>
        <v>Bluetooth Speaker</v>
      </c>
      <c r="F2502" s="7" t="str">
        <f t="shared" ca="1" si="549"/>
        <v>Third-Party Seller</v>
      </c>
      <c r="G2502" s="7" t="str">
        <f t="shared" ca="1" si="550"/>
        <v>Yes</v>
      </c>
      <c r="H2502" s="7">
        <f t="shared" ca="1" si="551"/>
        <v>336</v>
      </c>
      <c r="I2502" s="7">
        <f t="shared" ca="1" si="552"/>
        <v>4</v>
      </c>
      <c r="J2502" s="7">
        <f t="shared" ca="1" si="553"/>
        <v>40</v>
      </c>
      <c r="K2502" s="7">
        <f t="shared" ca="1" si="554"/>
        <v>9</v>
      </c>
      <c r="L2502" s="7" t="str">
        <f t="shared" ca="1" si="555"/>
        <v>Amazon Pay</v>
      </c>
      <c r="M2502" s="7" t="str">
        <f t="shared" ca="1" si="556"/>
        <v>UK</v>
      </c>
      <c r="N2502" s="8" t="str">
        <f t="shared" ca="1" si="557"/>
        <v>Delivered</v>
      </c>
    </row>
    <row r="2503" spans="1:14" x14ac:dyDescent="0.35">
      <c r="A2503" s="5" t="str">
        <f t="shared" si="558"/>
        <v>AMZ12503</v>
      </c>
      <c r="B2503" s="6">
        <f t="shared" ca="1" si="559"/>
        <v>45844</v>
      </c>
      <c r="C2503" s="7" t="str">
        <f t="shared" ca="1" si="546"/>
        <v>CUS29191</v>
      </c>
      <c r="D2503" s="7" t="str">
        <f t="shared" ca="1" si="547"/>
        <v>Sports</v>
      </c>
      <c r="E2503" s="7" t="str">
        <f t="shared" ca="1" si="548"/>
        <v>Noise Cancelling Headphones</v>
      </c>
      <c r="F2503" s="7" t="str">
        <f t="shared" ca="1" si="549"/>
        <v>Third-Party Seller</v>
      </c>
      <c r="G2503" s="7" t="str">
        <f t="shared" ca="1" si="550"/>
        <v>Yes</v>
      </c>
      <c r="H2503" s="7">
        <f t="shared" ca="1" si="551"/>
        <v>178</v>
      </c>
      <c r="I2503" s="7">
        <f t="shared" ca="1" si="552"/>
        <v>4</v>
      </c>
      <c r="J2503" s="7">
        <f t="shared" ca="1" si="553"/>
        <v>16</v>
      </c>
      <c r="K2503" s="7">
        <f t="shared" ca="1" si="554"/>
        <v>3</v>
      </c>
      <c r="L2503" s="7" t="str">
        <f t="shared" ca="1" si="555"/>
        <v>Credit Card</v>
      </c>
      <c r="M2503" s="7" t="str">
        <f t="shared" ca="1" si="556"/>
        <v>UK</v>
      </c>
      <c r="N2503" s="8" t="str">
        <f t="shared" ca="1" si="557"/>
        <v>Delivered</v>
      </c>
    </row>
    <row r="2504" spans="1:14" x14ac:dyDescent="0.35">
      <c r="A2504" s="5" t="str">
        <f t="shared" si="558"/>
        <v>AMZ12504</v>
      </c>
      <c r="B2504" s="6">
        <f t="shared" ca="1" si="559"/>
        <v>45918</v>
      </c>
      <c r="C2504" s="7" t="str">
        <f t="shared" ca="1" si="546"/>
        <v>CUS10063</v>
      </c>
      <c r="D2504" s="7" t="str">
        <f t="shared" ca="1" si="547"/>
        <v>Home &amp; Kitchen</v>
      </c>
      <c r="E2504" s="7" t="str">
        <f t="shared" ca="1" si="548"/>
        <v>Water Bottle</v>
      </c>
      <c r="F2504" s="7" t="str">
        <f t="shared" ca="1" si="549"/>
        <v>Third-Party Seller</v>
      </c>
      <c r="G2504" s="7" t="str">
        <f t="shared" ca="1" si="550"/>
        <v>Yes</v>
      </c>
      <c r="H2504" s="7">
        <f t="shared" ca="1" si="551"/>
        <v>191</v>
      </c>
      <c r="I2504" s="7">
        <f t="shared" ca="1" si="552"/>
        <v>1</v>
      </c>
      <c r="J2504" s="7">
        <f t="shared" ca="1" si="553"/>
        <v>2</v>
      </c>
      <c r="K2504" s="7">
        <f t="shared" ca="1" si="554"/>
        <v>7</v>
      </c>
      <c r="L2504" s="7" t="str">
        <f t="shared" ca="1" si="555"/>
        <v>Net Banking</v>
      </c>
      <c r="M2504" s="7" t="str">
        <f t="shared" ca="1" si="556"/>
        <v>Canada</v>
      </c>
      <c r="N2504" s="8" t="str">
        <f t="shared" ca="1" si="557"/>
        <v>Cancelled</v>
      </c>
    </row>
    <row r="2505" spans="1:14" x14ac:dyDescent="0.35">
      <c r="A2505" s="5" t="str">
        <f t="shared" si="558"/>
        <v>AMZ12505</v>
      </c>
      <c r="B2505" s="6">
        <f t="shared" ca="1" si="559"/>
        <v>46018</v>
      </c>
      <c r="C2505" s="7" t="str">
        <f t="shared" ca="1" si="546"/>
        <v>CUS93119</v>
      </c>
      <c r="D2505" s="7" t="str">
        <f t="shared" ca="1" si="547"/>
        <v>Home &amp; Kitchen</v>
      </c>
      <c r="E2505" s="7" t="str">
        <f t="shared" ca="1" si="548"/>
        <v>Face Cream</v>
      </c>
      <c r="F2505" s="7" t="str">
        <f t="shared" ca="1" si="549"/>
        <v>Amazon Fulfilled</v>
      </c>
      <c r="G2505" s="7" t="str">
        <f t="shared" ca="1" si="550"/>
        <v>Yes</v>
      </c>
      <c r="H2505" s="7">
        <f t="shared" ca="1" si="551"/>
        <v>289</v>
      </c>
      <c r="I2505" s="7">
        <f t="shared" ca="1" si="552"/>
        <v>1</v>
      </c>
      <c r="J2505" s="7">
        <f t="shared" ca="1" si="553"/>
        <v>35</v>
      </c>
      <c r="K2505" s="7">
        <f t="shared" ca="1" si="554"/>
        <v>7</v>
      </c>
      <c r="L2505" s="7" t="str">
        <f t="shared" ca="1" si="555"/>
        <v>Amazon Pay</v>
      </c>
      <c r="M2505" s="7" t="str">
        <f t="shared" ca="1" si="556"/>
        <v>UK</v>
      </c>
      <c r="N2505" s="8" t="str">
        <f t="shared" ca="1" si="557"/>
        <v>Cancelled</v>
      </c>
    </row>
    <row r="2506" spans="1:14" x14ac:dyDescent="0.35">
      <c r="A2506" s="5" t="str">
        <f t="shared" si="558"/>
        <v>AMZ12506</v>
      </c>
      <c r="B2506" s="6">
        <f t="shared" ca="1" si="559"/>
        <v>45846</v>
      </c>
      <c r="C2506" s="7" t="str">
        <f t="shared" ca="1" si="546"/>
        <v>CUS16900</v>
      </c>
      <c r="D2506" s="7" t="str">
        <f t="shared" ca="1" si="547"/>
        <v>Sports</v>
      </c>
      <c r="E2506" s="7" t="str">
        <f t="shared" ca="1" si="548"/>
        <v>Smart Watch</v>
      </c>
      <c r="F2506" s="7" t="str">
        <f t="shared" ca="1" si="549"/>
        <v>Amazon Fulfilled</v>
      </c>
      <c r="G2506" s="7" t="str">
        <f t="shared" ca="1" si="550"/>
        <v>No</v>
      </c>
      <c r="H2506" s="7">
        <f t="shared" ca="1" si="551"/>
        <v>156</v>
      </c>
      <c r="I2506" s="7">
        <f t="shared" ca="1" si="552"/>
        <v>3</v>
      </c>
      <c r="J2506" s="7">
        <f t="shared" ca="1" si="553"/>
        <v>13</v>
      </c>
      <c r="K2506" s="7">
        <f t="shared" ca="1" si="554"/>
        <v>5</v>
      </c>
      <c r="L2506" s="7" t="str">
        <f t="shared" ca="1" si="555"/>
        <v>Amazon Pay</v>
      </c>
      <c r="M2506" s="7" t="str">
        <f t="shared" ca="1" si="556"/>
        <v>Canada</v>
      </c>
      <c r="N2506" s="8" t="str">
        <f t="shared" ca="1" si="557"/>
        <v>Delivered</v>
      </c>
    </row>
    <row r="2507" spans="1:14" x14ac:dyDescent="0.35">
      <c r="A2507" s="5" t="str">
        <f t="shared" si="558"/>
        <v>AMZ12507</v>
      </c>
      <c r="B2507" s="6">
        <f t="shared" ca="1" si="559"/>
        <v>45936</v>
      </c>
      <c r="C2507" s="7" t="str">
        <f t="shared" ca="1" si="546"/>
        <v>CUS17718</v>
      </c>
      <c r="D2507" s="7" t="str">
        <f t="shared" ca="1" si="547"/>
        <v>Home &amp; Kitchen</v>
      </c>
      <c r="E2507" s="7" t="str">
        <f t="shared" ca="1" si="548"/>
        <v>Smart Watch</v>
      </c>
      <c r="F2507" s="7" t="str">
        <f t="shared" ca="1" si="549"/>
        <v>Amazon Fulfilled</v>
      </c>
      <c r="G2507" s="7" t="str">
        <f t="shared" ca="1" si="550"/>
        <v>Yes</v>
      </c>
      <c r="H2507" s="7">
        <f t="shared" ca="1" si="551"/>
        <v>461</v>
      </c>
      <c r="I2507" s="7">
        <f t="shared" ca="1" si="552"/>
        <v>1</v>
      </c>
      <c r="J2507" s="7">
        <f t="shared" ca="1" si="553"/>
        <v>37</v>
      </c>
      <c r="K2507" s="7">
        <f t="shared" ca="1" si="554"/>
        <v>9</v>
      </c>
      <c r="L2507" s="7" t="str">
        <f t="shared" ca="1" si="555"/>
        <v>Amazon Pay</v>
      </c>
      <c r="M2507" s="7" t="str">
        <f t="shared" ca="1" si="556"/>
        <v>India</v>
      </c>
      <c r="N2507" s="8" t="str">
        <f t="shared" ca="1" si="557"/>
        <v>Delivered</v>
      </c>
    </row>
    <row r="2508" spans="1:14" x14ac:dyDescent="0.35">
      <c r="A2508" s="5" t="str">
        <f t="shared" si="558"/>
        <v>AMZ12508</v>
      </c>
      <c r="B2508" s="6">
        <f t="shared" ca="1" si="559"/>
        <v>45885</v>
      </c>
      <c r="C2508" s="7" t="str">
        <f t="shared" ca="1" si="546"/>
        <v>CUS78094</v>
      </c>
      <c r="D2508" s="7" t="str">
        <f t="shared" ca="1" si="547"/>
        <v>Electronics</v>
      </c>
      <c r="E2508" s="7" t="str">
        <f t="shared" ca="1" si="548"/>
        <v>Water Bottle</v>
      </c>
      <c r="F2508" s="7" t="str">
        <f t="shared" ca="1" si="549"/>
        <v>Third-Party Seller</v>
      </c>
      <c r="G2508" s="7" t="str">
        <f t="shared" ca="1" si="550"/>
        <v>No</v>
      </c>
      <c r="H2508" s="7">
        <f t="shared" ca="1" si="551"/>
        <v>297</v>
      </c>
      <c r="I2508" s="7">
        <f t="shared" ca="1" si="552"/>
        <v>2</v>
      </c>
      <c r="J2508" s="7">
        <f t="shared" ca="1" si="553"/>
        <v>14</v>
      </c>
      <c r="K2508" s="7">
        <f t="shared" ca="1" si="554"/>
        <v>7</v>
      </c>
      <c r="L2508" s="7" t="str">
        <f t="shared" ca="1" si="555"/>
        <v>Amazon Pay</v>
      </c>
      <c r="M2508" s="7" t="str">
        <f t="shared" ca="1" si="556"/>
        <v>UK</v>
      </c>
      <c r="N2508" s="8" t="str">
        <f t="shared" ca="1" si="557"/>
        <v>Delivered</v>
      </c>
    </row>
    <row r="2509" spans="1:14" x14ac:dyDescent="0.35">
      <c r="A2509" s="5" t="str">
        <f t="shared" si="558"/>
        <v>AMZ12509</v>
      </c>
      <c r="B2509" s="6">
        <f t="shared" ca="1" si="559"/>
        <v>46000</v>
      </c>
      <c r="C2509" s="7" t="str">
        <f t="shared" ca="1" si="546"/>
        <v>CUS72460</v>
      </c>
      <c r="D2509" s="7" t="str">
        <f t="shared" ca="1" si="547"/>
        <v>Electronics</v>
      </c>
      <c r="E2509" s="7" t="str">
        <f t="shared" ca="1" si="548"/>
        <v>Running Shoes</v>
      </c>
      <c r="F2509" s="7" t="str">
        <f t="shared" ca="1" si="549"/>
        <v>Amazon Fulfilled</v>
      </c>
      <c r="G2509" s="7" t="str">
        <f t="shared" ca="1" si="550"/>
        <v>Yes</v>
      </c>
      <c r="H2509" s="7">
        <f t="shared" ca="1" si="551"/>
        <v>347</v>
      </c>
      <c r="I2509" s="7">
        <f t="shared" ca="1" si="552"/>
        <v>3</v>
      </c>
      <c r="J2509" s="7">
        <f t="shared" ca="1" si="553"/>
        <v>16</v>
      </c>
      <c r="K2509" s="7">
        <f t="shared" ca="1" si="554"/>
        <v>3</v>
      </c>
      <c r="L2509" s="7" t="str">
        <f t="shared" ca="1" si="555"/>
        <v>Debit Card</v>
      </c>
      <c r="M2509" s="7" t="str">
        <f t="shared" ca="1" si="556"/>
        <v>UK</v>
      </c>
      <c r="N2509" s="8" t="str">
        <f t="shared" ca="1" si="557"/>
        <v>Delivered</v>
      </c>
    </row>
    <row r="2510" spans="1:14" x14ac:dyDescent="0.35">
      <c r="A2510" s="5" t="str">
        <f t="shared" si="558"/>
        <v>AMZ12510</v>
      </c>
      <c r="B2510" s="6">
        <f t="shared" ca="1" si="559"/>
        <v>45840</v>
      </c>
      <c r="C2510" s="7" t="str">
        <f t="shared" ca="1" si="546"/>
        <v>CUS22576</v>
      </c>
      <c r="D2510" s="7" t="str">
        <f t="shared" ca="1" si="547"/>
        <v>Home &amp; Kitchen</v>
      </c>
      <c r="E2510" s="7" t="str">
        <f t="shared" ca="1" si="548"/>
        <v>Iphone Charger</v>
      </c>
      <c r="F2510" s="7" t="str">
        <f t="shared" ca="1" si="549"/>
        <v>Third-Party Seller</v>
      </c>
      <c r="G2510" s="7" t="str">
        <f t="shared" ca="1" si="550"/>
        <v>No</v>
      </c>
      <c r="H2510" s="7">
        <f t="shared" ca="1" si="551"/>
        <v>136</v>
      </c>
      <c r="I2510" s="7">
        <f t="shared" ca="1" si="552"/>
        <v>2</v>
      </c>
      <c r="J2510" s="7">
        <f t="shared" ca="1" si="553"/>
        <v>1</v>
      </c>
      <c r="K2510" s="7">
        <f t="shared" ca="1" si="554"/>
        <v>13</v>
      </c>
      <c r="L2510" s="7" t="str">
        <f t="shared" ca="1" si="555"/>
        <v>UPI</v>
      </c>
      <c r="M2510" s="7" t="str">
        <f t="shared" ca="1" si="556"/>
        <v>UK</v>
      </c>
      <c r="N2510" s="8" t="str">
        <f t="shared" ca="1" si="557"/>
        <v>Delivered</v>
      </c>
    </row>
    <row r="2511" spans="1:14" x14ac:dyDescent="0.35">
      <c r="A2511" s="5" t="str">
        <f t="shared" si="558"/>
        <v>AMZ12511</v>
      </c>
      <c r="B2511" s="6">
        <f t="shared" ca="1" si="559"/>
        <v>45842</v>
      </c>
      <c r="C2511" s="7" t="str">
        <f t="shared" ca="1" si="546"/>
        <v>CUS38727</v>
      </c>
      <c r="D2511" s="7" t="str">
        <f t="shared" ca="1" si="547"/>
        <v>Books</v>
      </c>
      <c r="E2511" s="7" t="str">
        <f t="shared" ca="1" si="548"/>
        <v>Smart Watch</v>
      </c>
      <c r="F2511" s="7" t="str">
        <f t="shared" ca="1" si="549"/>
        <v>Amazon Fulfilled</v>
      </c>
      <c r="G2511" s="7" t="str">
        <f t="shared" ca="1" si="550"/>
        <v>No</v>
      </c>
      <c r="H2511" s="7">
        <f t="shared" ca="1" si="551"/>
        <v>13</v>
      </c>
      <c r="I2511" s="7">
        <f t="shared" ca="1" si="552"/>
        <v>4</v>
      </c>
      <c r="J2511" s="7">
        <f t="shared" ca="1" si="553"/>
        <v>38</v>
      </c>
      <c r="K2511" s="7">
        <f t="shared" ca="1" si="554"/>
        <v>4</v>
      </c>
      <c r="L2511" s="7" t="str">
        <f t="shared" ca="1" si="555"/>
        <v>UPI</v>
      </c>
      <c r="M2511" s="7" t="str">
        <f t="shared" ca="1" si="556"/>
        <v>USA</v>
      </c>
      <c r="N2511" s="8" t="str">
        <f t="shared" ca="1" si="557"/>
        <v>Returned</v>
      </c>
    </row>
    <row r="2512" spans="1:14" x14ac:dyDescent="0.35">
      <c r="A2512" s="5" t="str">
        <f t="shared" si="558"/>
        <v>AMZ12512</v>
      </c>
      <c r="B2512" s="6">
        <f t="shared" ca="1" si="559"/>
        <v>45932</v>
      </c>
      <c r="C2512" s="7" t="str">
        <f t="shared" ca="1" si="546"/>
        <v>CUS97061</v>
      </c>
      <c r="D2512" s="7" t="str">
        <f t="shared" ca="1" si="547"/>
        <v>Books</v>
      </c>
      <c r="E2512" s="7" t="str">
        <f t="shared" ca="1" si="548"/>
        <v>Water Bottle</v>
      </c>
      <c r="F2512" s="7" t="str">
        <f t="shared" ca="1" si="549"/>
        <v>Third-Party Seller</v>
      </c>
      <c r="G2512" s="7" t="str">
        <f t="shared" ca="1" si="550"/>
        <v>No</v>
      </c>
      <c r="H2512" s="7">
        <f t="shared" ca="1" si="551"/>
        <v>780</v>
      </c>
      <c r="I2512" s="7">
        <f t="shared" ca="1" si="552"/>
        <v>1</v>
      </c>
      <c r="J2512" s="7">
        <f t="shared" ca="1" si="553"/>
        <v>3</v>
      </c>
      <c r="K2512" s="7">
        <f t="shared" ca="1" si="554"/>
        <v>12</v>
      </c>
      <c r="L2512" s="7" t="str">
        <f t="shared" ca="1" si="555"/>
        <v>UPI</v>
      </c>
      <c r="M2512" s="7" t="str">
        <f t="shared" ca="1" si="556"/>
        <v>USA</v>
      </c>
      <c r="N2512" s="8" t="str">
        <f t="shared" ca="1" si="557"/>
        <v>Delivered</v>
      </c>
    </row>
    <row r="2513" spans="1:14" x14ac:dyDescent="0.35">
      <c r="A2513" s="5" t="str">
        <f t="shared" si="558"/>
        <v>AMZ12513</v>
      </c>
      <c r="B2513" s="6">
        <f t="shared" ca="1" si="559"/>
        <v>45839</v>
      </c>
      <c r="C2513" s="7" t="str">
        <f t="shared" ca="1" si="546"/>
        <v>CUS76013</v>
      </c>
      <c r="D2513" s="7" t="str">
        <f t="shared" ca="1" si="547"/>
        <v>Fashion</v>
      </c>
      <c r="E2513" s="7" t="str">
        <f t="shared" ca="1" si="548"/>
        <v>Running Shoes</v>
      </c>
      <c r="F2513" s="7" t="str">
        <f t="shared" ca="1" si="549"/>
        <v>Third-Party Seller</v>
      </c>
      <c r="G2513" s="7" t="str">
        <f t="shared" ca="1" si="550"/>
        <v>Yes</v>
      </c>
      <c r="H2513" s="7">
        <f t="shared" ca="1" si="551"/>
        <v>792</v>
      </c>
      <c r="I2513" s="7">
        <f t="shared" ca="1" si="552"/>
        <v>3</v>
      </c>
      <c r="J2513" s="7">
        <f t="shared" ca="1" si="553"/>
        <v>37</v>
      </c>
      <c r="K2513" s="7">
        <f t="shared" ca="1" si="554"/>
        <v>6</v>
      </c>
      <c r="L2513" s="7" t="str">
        <f t="shared" ca="1" si="555"/>
        <v>Credit Card</v>
      </c>
      <c r="M2513" s="7" t="str">
        <f t="shared" ca="1" si="556"/>
        <v>USA</v>
      </c>
      <c r="N2513" s="8" t="str">
        <f t="shared" ca="1" si="557"/>
        <v>Delivered</v>
      </c>
    </row>
    <row r="2514" spans="1:14" x14ac:dyDescent="0.35">
      <c r="A2514" s="5" t="str">
        <f t="shared" si="558"/>
        <v>AMZ12514</v>
      </c>
      <c r="B2514" s="6">
        <f t="shared" ca="1" si="559"/>
        <v>45845</v>
      </c>
      <c r="C2514" s="7" t="str">
        <f t="shared" ca="1" si="546"/>
        <v>CUS23796</v>
      </c>
      <c r="D2514" s="7" t="str">
        <f t="shared" ca="1" si="547"/>
        <v>Beauty</v>
      </c>
      <c r="E2514" s="7" t="str">
        <f t="shared" ca="1" si="548"/>
        <v>Iphone Charger</v>
      </c>
      <c r="F2514" s="7" t="str">
        <f t="shared" ca="1" si="549"/>
        <v>Third-Party Seller</v>
      </c>
      <c r="G2514" s="7" t="str">
        <f t="shared" ca="1" si="550"/>
        <v>Yes</v>
      </c>
      <c r="H2514" s="7">
        <f t="shared" ca="1" si="551"/>
        <v>517</v>
      </c>
      <c r="I2514" s="7">
        <f t="shared" ca="1" si="552"/>
        <v>2</v>
      </c>
      <c r="J2514" s="7">
        <f t="shared" ca="1" si="553"/>
        <v>5</v>
      </c>
      <c r="K2514" s="7">
        <f t="shared" ca="1" si="554"/>
        <v>7</v>
      </c>
      <c r="L2514" s="7" t="str">
        <f t="shared" ca="1" si="555"/>
        <v>Credit Card</v>
      </c>
      <c r="M2514" s="7" t="str">
        <f t="shared" ca="1" si="556"/>
        <v>Canada</v>
      </c>
      <c r="N2514" s="8" t="str">
        <f t="shared" ca="1" si="557"/>
        <v>Cancelled</v>
      </c>
    </row>
    <row r="2515" spans="1:14" x14ac:dyDescent="0.35">
      <c r="A2515" s="5" t="str">
        <f t="shared" si="558"/>
        <v>AMZ12515</v>
      </c>
      <c r="B2515" s="6">
        <f t="shared" ca="1" si="559"/>
        <v>46014</v>
      </c>
      <c r="C2515" s="7" t="str">
        <f t="shared" ca="1" si="546"/>
        <v>CUS84285</v>
      </c>
      <c r="D2515" s="7" t="str">
        <f t="shared" ca="1" si="547"/>
        <v>Fashion</v>
      </c>
      <c r="E2515" s="7" t="str">
        <f t="shared" ca="1" si="548"/>
        <v>Bluetooth Speaker</v>
      </c>
      <c r="F2515" s="7" t="str">
        <f t="shared" ca="1" si="549"/>
        <v>Amazon Fulfilled</v>
      </c>
      <c r="G2515" s="7" t="str">
        <f t="shared" ca="1" si="550"/>
        <v>No</v>
      </c>
      <c r="H2515" s="7">
        <f t="shared" ca="1" si="551"/>
        <v>673</v>
      </c>
      <c r="I2515" s="7">
        <f t="shared" ca="1" si="552"/>
        <v>4</v>
      </c>
      <c r="J2515" s="7">
        <f t="shared" ca="1" si="553"/>
        <v>14</v>
      </c>
      <c r="K2515" s="7">
        <f t="shared" ca="1" si="554"/>
        <v>8</v>
      </c>
      <c r="L2515" s="7" t="str">
        <f t="shared" ca="1" si="555"/>
        <v>Net Banking</v>
      </c>
      <c r="M2515" s="7" t="str">
        <f t="shared" ca="1" si="556"/>
        <v>Canada</v>
      </c>
      <c r="N2515" s="8" t="str">
        <f t="shared" ca="1" si="557"/>
        <v>Delivered</v>
      </c>
    </row>
    <row r="2516" spans="1:14" x14ac:dyDescent="0.35">
      <c r="A2516" s="5" t="str">
        <f t="shared" si="558"/>
        <v>AMZ12516</v>
      </c>
      <c r="B2516" s="6">
        <f t="shared" ca="1" si="559"/>
        <v>45999</v>
      </c>
      <c r="C2516" s="7" t="str">
        <f t="shared" ca="1" si="546"/>
        <v>CUS99175</v>
      </c>
      <c r="D2516" s="7" t="str">
        <f t="shared" ca="1" si="547"/>
        <v>Books</v>
      </c>
      <c r="E2516" s="7" t="str">
        <f t="shared" ca="1" si="548"/>
        <v>Air  Fryer</v>
      </c>
      <c r="F2516" s="7" t="str">
        <f t="shared" ca="1" si="549"/>
        <v>Amazon Fulfilled</v>
      </c>
      <c r="G2516" s="7" t="str">
        <f t="shared" ca="1" si="550"/>
        <v>No</v>
      </c>
      <c r="H2516" s="7">
        <f t="shared" ca="1" si="551"/>
        <v>62</v>
      </c>
      <c r="I2516" s="7">
        <f t="shared" ca="1" si="552"/>
        <v>3</v>
      </c>
      <c r="J2516" s="7">
        <f t="shared" ca="1" si="553"/>
        <v>5</v>
      </c>
      <c r="K2516" s="7">
        <f t="shared" ca="1" si="554"/>
        <v>12</v>
      </c>
      <c r="L2516" s="7" t="str">
        <f t="shared" ca="1" si="555"/>
        <v>Debit Card</v>
      </c>
      <c r="M2516" s="7" t="str">
        <f t="shared" ca="1" si="556"/>
        <v>UK</v>
      </c>
      <c r="N2516" s="8" t="str">
        <f t="shared" ca="1" si="557"/>
        <v>Delivered</v>
      </c>
    </row>
    <row r="2517" spans="1:14" x14ac:dyDescent="0.35">
      <c r="A2517" s="5" t="str">
        <f t="shared" si="558"/>
        <v>AMZ12517</v>
      </c>
      <c r="B2517" s="6">
        <f t="shared" ca="1" si="559"/>
        <v>45936</v>
      </c>
      <c r="C2517" s="7" t="str">
        <f t="shared" ca="1" si="546"/>
        <v>CUS77798</v>
      </c>
      <c r="D2517" s="7" t="str">
        <f t="shared" ca="1" si="547"/>
        <v>Beauty</v>
      </c>
      <c r="E2517" s="7" t="str">
        <f t="shared" ca="1" si="548"/>
        <v>Face Cream</v>
      </c>
      <c r="F2517" s="7" t="str">
        <f t="shared" ca="1" si="549"/>
        <v>Amazon Fulfilled</v>
      </c>
      <c r="G2517" s="7" t="str">
        <f t="shared" ca="1" si="550"/>
        <v>Yes</v>
      </c>
      <c r="H2517" s="7">
        <f t="shared" ca="1" si="551"/>
        <v>260</v>
      </c>
      <c r="I2517" s="7">
        <f t="shared" ca="1" si="552"/>
        <v>2</v>
      </c>
      <c r="J2517" s="7">
        <f t="shared" ca="1" si="553"/>
        <v>7</v>
      </c>
      <c r="K2517" s="7">
        <f t="shared" ca="1" si="554"/>
        <v>5</v>
      </c>
      <c r="L2517" s="7" t="str">
        <f t="shared" ca="1" si="555"/>
        <v>Credit Card</v>
      </c>
      <c r="M2517" s="7" t="str">
        <f t="shared" ca="1" si="556"/>
        <v>USA</v>
      </c>
      <c r="N2517" s="8" t="str">
        <f t="shared" ca="1" si="557"/>
        <v>Delivered</v>
      </c>
    </row>
    <row r="2518" spans="1:14" x14ac:dyDescent="0.35">
      <c r="A2518" s="5" t="str">
        <f t="shared" si="558"/>
        <v>AMZ12518</v>
      </c>
      <c r="B2518" s="6">
        <f t="shared" ca="1" si="559"/>
        <v>45997</v>
      </c>
      <c r="C2518" s="7" t="str">
        <f t="shared" ca="1" si="546"/>
        <v>CUS60438</v>
      </c>
      <c r="D2518" s="7" t="str">
        <f t="shared" ca="1" si="547"/>
        <v>Books</v>
      </c>
      <c r="E2518" s="7" t="str">
        <f t="shared" ca="1" si="548"/>
        <v>Cotton T-Shirt</v>
      </c>
      <c r="F2518" s="7" t="str">
        <f t="shared" ca="1" si="549"/>
        <v>Amazon Fulfilled</v>
      </c>
      <c r="G2518" s="7" t="str">
        <f t="shared" ca="1" si="550"/>
        <v>Yes</v>
      </c>
      <c r="H2518" s="7">
        <f t="shared" ca="1" si="551"/>
        <v>365</v>
      </c>
      <c r="I2518" s="7">
        <f t="shared" ca="1" si="552"/>
        <v>4</v>
      </c>
      <c r="J2518" s="7">
        <f t="shared" ca="1" si="553"/>
        <v>4</v>
      </c>
      <c r="K2518" s="7">
        <f t="shared" ca="1" si="554"/>
        <v>4</v>
      </c>
      <c r="L2518" s="7" t="str">
        <f t="shared" ca="1" si="555"/>
        <v>Net Banking</v>
      </c>
      <c r="M2518" s="7" t="str">
        <f t="shared" ca="1" si="556"/>
        <v>USA</v>
      </c>
      <c r="N2518" s="8" t="str">
        <f t="shared" ca="1" si="557"/>
        <v>Delivered</v>
      </c>
    </row>
    <row r="2519" spans="1:14" x14ac:dyDescent="0.35">
      <c r="A2519" s="5" t="str">
        <f t="shared" si="558"/>
        <v>AMZ12519</v>
      </c>
      <c r="B2519" s="6">
        <f t="shared" ca="1" si="559"/>
        <v>45936</v>
      </c>
      <c r="C2519" s="7" t="str">
        <f t="shared" ca="1" si="546"/>
        <v>CUS55104</v>
      </c>
      <c r="D2519" s="7" t="str">
        <f t="shared" ca="1" si="547"/>
        <v>Fashion</v>
      </c>
      <c r="E2519" s="7" t="str">
        <f t="shared" ca="1" si="548"/>
        <v>Cotton T-Shirt</v>
      </c>
      <c r="F2519" s="7" t="str">
        <f t="shared" ca="1" si="549"/>
        <v>Amazon Fulfilled</v>
      </c>
      <c r="G2519" s="7" t="str">
        <f t="shared" ca="1" si="550"/>
        <v>Yes</v>
      </c>
      <c r="H2519" s="7">
        <f t="shared" ca="1" si="551"/>
        <v>664</v>
      </c>
      <c r="I2519" s="7">
        <f t="shared" ca="1" si="552"/>
        <v>2</v>
      </c>
      <c r="J2519" s="7">
        <f t="shared" ca="1" si="553"/>
        <v>30</v>
      </c>
      <c r="K2519" s="7">
        <f t="shared" ca="1" si="554"/>
        <v>12</v>
      </c>
      <c r="L2519" s="7" t="str">
        <f t="shared" ca="1" si="555"/>
        <v>UPI</v>
      </c>
      <c r="M2519" s="7" t="str">
        <f t="shared" ca="1" si="556"/>
        <v>Canada</v>
      </c>
      <c r="N2519" s="8" t="str">
        <f t="shared" ca="1" si="557"/>
        <v>Delivered</v>
      </c>
    </row>
    <row r="2520" spans="1:14" x14ac:dyDescent="0.35">
      <c r="A2520" s="5" t="str">
        <f t="shared" si="558"/>
        <v>AMZ12520</v>
      </c>
      <c r="B2520" s="6">
        <f t="shared" ca="1" si="559"/>
        <v>45955</v>
      </c>
      <c r="C2520" s="7" t="str">
        <f t="shared" ca="1" si="546"/>
        <v>CUS29382</v>
      </c>
      <c r="D2520" s="7" t="str">
        <f t="shared" ca="1" si="547"/>
        <v>Electronics</v>
      </c>
      <c r="E2520" s="7" t="str">
        <f t="shared" ca="1" si="548"/>
        <v>Air  Fryer</v>
      </c>
      <c r="F2520" s="7" t="str">
        <f t="shared" ca="1" si="549"/>
        <v>Third-Party Seller</v>
      </c>
      <c r="G2520" s="7" t="str">
        <f t="shared" ca="1" si="550"/>
        <v>Yes</v>
      </c>
      <c r="H2520" s="7">
        <f t="shared" ca="1" si="551"/>
        <v>389</v>
      </c>
      <c r="I2520" s="7">
        <f t="shared" ca="1" si="552"/>
        <v>3</v>
      </c>
      <c r="J2520" s="7">
        <f t="shared" ca="1" si="553"/>
        <v>20</v>
      </c>
      <c r="K2520" s="7">
        <f t="shared" ca="1" si="554"/>
        <v>4</v>
      </c>
      <c r="L2520" s="7" t="str">
        <f t="shared" ca="1" si="555"/>
        <v>UPI</v>
      </c>
      <c r="M2520" s="7" t="str">
        <f t="shared" ca="1" si="556"/>
        <v>USA</v>
      </c>
      <c r="N2520" s="8" t="str">
        <f t="shared" ca="1" si="557"/>
        <v>Cancelled</v>
      </c>
    </row>
    <row r="2521" spans="1:14" x14ac:dyDescent="0.35">
      <c r="A2521" s="5" t="str">
        <f t="shared" si="558"/>
        <v>AMZ12521</v>
      </c>
      <c r="B2521" s="6">
        <f t="shared" ca="1" si="559"/>
        <v>45843</v>
      </c>
      <c r="C2521" s="7" t="str">
        <f t="shared" ca="1" si="546"/>
        <v>CUS64413</v>
      </c>
      <c r="D2521" s="7" t="str">
        <f t="shared" ca="1" si="547"/>
        <v>Beauty</v>
      </c>
      <c r="E2521" s="7" t="str">
        <f t="shared" ca="1" si="548"/>
        <v>Iphone Charger</v>
      </c>
      <c r="F2521" s="7" t="str">
        <f t="shared" ca="1" si="549"/>
        <v>Amazon Fulfilled</v>
      </c>
      <c r="G2521" s="7" t="str">
        <f t="shared" ca="1" si="550"/>
        <v>No</v>
      </c>
      <c r="H2521" s="7">
        <f t="shared" ca="1" si="551"/>
        <v>430</v>
      </c>
      <c r="I2521" s="7">
        <f t="shared" ca="1" si="552"/>
        <v>4</v>
      </c>
      <c r="J2521" s="7">
        <f t="shared" ca="1" si="553"/>
        <v>33</v>
      </c>
      <c r="K2521" s="7">
        <f t="shared" ca="1" si="554"/>
        <v>3</v>
      </c>
      <c r="L2521" s="7" t="str">
        <f t="shared" ca="1" si="555"/>
        <v>Net Banking</v>
      </c>
      <c r="M2521" s="7" t="str">
        <f t="shared" ca="1" si="556"/>
        <v>UK</v>
      </c>
      <c r="N2521" s="8" t="str">
        <f t="shared" ca="1" si="557"/>
        <v>Returned</v>
      </c>
    </row>
    <row r="2522" spans="1:14" x14ac:dyDescent="0.35">
      <c r="A2522" s="5" t="str">
        <f t="shared" si="558"/>
        <v>AMZ12522</v>
      </c>
      <c r="B2522" s="6">
        <f t="shared" ca="1" si="559"/>
        <v>45977</v>
      </c>
      <c r="C2522" s="7" t="str">
        <f t="shared" ca="1" si="546"/>
        <v>CUS76875</v>
      </c>
      <c r="D2522" s="7" t="str">
        <f t="shared" ca="1" si="547"/>
        <v>Electronics</v>
      </c>
      <c r="E2522" s="7" t="str">
        <f t="shared" ca="1" si="548"/>
        <v>Running Shoes</v>
      </c>
      <c r="F2522" s="7" t="str">
        <f t="shared" ca="1" si="549"/>
        <v>Amazon Fulfilled</v>
      </c>
      <c r="G2522" s="7" t="str">
        <f t="shared" ca="1" si="550"/>
        <v>No</v>
      </c>
      <c r="H2522" s="7">
        <f t="shared" ca="1" si="551"/>
        <v>293</v>
      </c>
      <c r="I2522" s="7">
        <f t="shared" ca="1" si="552"/>
        <v>3</v>
      </c>
      <c r="J2522" s="7">
        <f t="shared" ca="1" si="553"/>
        <v>30</v>
      </c>
      <c r="K2522" s="7">
        <f t="shared" ca="1" si="554"/>
        <v>13</v>
      </c>
      <c r="L2522" s="7" t="str">
        <f t="shared" ca="1" si="555"/>
        <v>Debit Card</v>
      </c>
      <c r="M2522" s="7" t="str">
        <f t="shared" ca="1" si="556"/>
        <v>India</v>
      </c>
      <c r="N2522" s="8" t="str">
        <f t="shared" ca="1" si="557"/>
        <v>Returned</v>
      </c>
    </row>
    <row r="2523" spans="1:14" x14ac:dyDescent="0.35">
      <c r="A2523" s="5" t="str">
        <f t="shared" si="558"/>
        <v>AMZ12523</v>
      </c>
      <c r="B2523" s="6">
        <f t="shared" ca="1" si="559"/>
        <v>45853</v>
      </c>
      <c r="C2523" s="7" t="str">
        <f t="shared" ca="1" si="546"/>
        <v>CUS15596</v>
      </c>
      <c r="D2523" s="7" t="str">
        <f t="shared" ca="1" si="547"/>
        <v>Home &amp; Kitchen</v>
      </c>
      <c r="E2523" s="7" t="str">
        <f t="shared" ca="1" si="548"/>
        <v>Water Bottle</v>
      </c>
      <c r="F2523" s="7" t="str">
        <f t="shared" ca="1" si="549"/>
        <v>Amazon Fulfilled</v>
      </c>
      <c r="G2523" s="7" t="str">
        <f t="shared" ca="1" si="550"/>
        <v>Yes</v>
      </c>
      <c r="H2523" s="7">
        <f t="shared" ca="1" si="551"/>
        <v>531</v>
      </c>
      <c r="I2523" s="7">
        <f t="shared" ca="1" si="552"/>
        <v>4</v>
      </c>
      <c r="J2523" s="7">
        <f t="shared" ca="1" si="553"/>
        <v>15</v>
      </c>
      <c r="K2523" s="7">
        <f t="shared" ca="1" si="554"/>
        <v>7</v>
      </c>
      <c r="L2523" s="7" t="str">
        <f t="shared" ca="1" si="555"/>
        <v>Amazon Pay</v>
      </c>
      <c r="M2523" s="7" t="str">
        <f t="shared" ca="1" si="556"/>
        <v>USA</v>
      </c>
      <c r="N2523" s="8" t="str">
        <f t="shared" ca="1" si="557"/>
        <v>Delivered</v>
      </c>
    </row>
    <row r="2524" spans="1:14" x14ac:dyDescent="0.35">
      <c r="A2524" s="5" t="str">
        <f t="shared" si="558"/>
        <v>AMZ12524</v>
      </c>
      <c r="B2524" s="6">
        <f t="shared" ca="1" si="559"/>
        <v>45966</v>
      </c>
      <c r="C2524" s="7" t="str">
        <f t="shared" ca="1" si="546"/>
        <v>CUS81066</v>
      </c>
      <c r="D2524" s="7" t="str">
        <f t="shared" ca="1" si="547"/>
        <v>Books</v>
      </c>
      <c r="E2524" s="7" t="str">
        <f t="shared" ca="1" si="548"/>
        <v>Noise Cancelling Headphones</v>
      </c>
      <c r="F2524" s="7" t="str">
        <f t="shared" ca="1" si="549"/>
        <v>Third-Party Seller</v>
      </c>
      <c r="G2524" s="7" t="str">
        <f t="shared" ca="1" si="550"/>
        <v>Yes</v>
      </c>
      <c r="H2524" s="7">
        <f t="shared" ca="1" si="551"/>
        <v>717</v>
      </c>
      <c r="I2524" s="7">
        <f t="shared" ca="1" si="552"/>
        <v>1</v>
      </c>
      <c r="J2524" s="7">
        <f t="shared" ca="1" si="553"/>
        <v>11</v>
      </c>
      <c r="K2524" s="7">
        <f t="shared" ca="1" si="554"/>
        <v>13</v>
      </c>
      <c r="L2524" s="7" t="str">
        <f t="shared" ca="1" si="555"/>
        <v>UPI</v>
      </c>
      <c r="M2524" s="7" t="str">
        <f t="shared" ca="1" si="556"/>
        <v>Canada</v>
      </c>
      <c r="N2524" s="8" t="str">
        <f t="shared" ca="1" si="557"/>
        <v>Delivered</v>
      </c>
    </row>
    <row r="2525" spans="1:14" x14ac:dyDescent="0.35">
      <c r="A2525" s="5" t="str">
        <f t="shared" si="558"/>
        <v>AMZ12525</v>
      </c>
      <c r="B2525" s="6">
        <f t="shared" ca="1" si="559"/>
        <v>45964</v>
      </c>
      <c r="C2525" s="7" t="str">
        <f t="shared" ca="1" si="546"/>
        <v>CUS23977</v>
      </c>
      <c r="D2525" s="7" t="str">
        <f t="shared" ca="1" si="547"/>
        <v>Sports</v>
      </c>
      <c r="E2525" s="7" t="str">
        <f t="shared" ca="1" si="548"/>
        <v>Face Cream</v>
      </c>
      <c r="F2525" s="7" t="str">
        <f t="shared" ca="1" si="549"/>
        <v>Third-Party Seller</v>
      </c>
      <c r="G2525" s="7" t="str">
        <f t="shared" ca="1" si="550"/>
        <v>No</v>
      </c>
      <c r="H2525" s="7">
        <f t="shared" ca="1" si="551"/>
        <v>152</v>
      </c>
      <c r="I2525" s="7">
        <f t="shared" ca="1" si="552"/>
        <v>1</v>
      </c>
      <c r="J2525" s="7">
        <f t="shared" ca="1" si="553"/>
        <v>24</v>
      </c>
      <c r="K2525" s="7">
        <f t="shared" ca="1" si="554"/>
        <v>11</v>
      </c>
      <c r="L2525" s="7" t="str">
        <f t="shared" ca="1" si="555"/>
        <v>UPI</v>
      </c>
      <c r="M2525" s="7" t="str">
        <f t="shared" ca="1" si="556"/>
        <v>Canada</v>
      </c>
      <c r="N2525" s="8" t="str">
        <f t="shared" ca="1" si="557"/>
        <v>Returned</v>
      </c>
    </row>
    <row r="2526" spans="1:14" x14ac:dyDescent="0.35">
      <c r="A2526" s="5" t="str">
        <f t="shared" si="558"/>
        <v>AMZ12526</v>
      </c>
      <c r="B2526" s="6">
        <f t="shared" ca="1" si="559"/>
        <v>45958</v>
      </c>
      <c r="C2526" s="7" t="str">
        <f t="shared" ca="1" si="546"/>
        <v>CUS26262</v>
      </c>
      <c r="D2526" s="7" t="str">
        <f t="shared" ca="1" si="547"/>
        <v>Beauty</v>
      </c>
      <c r="E2526" s="7" t="str">
        <f t="shared" ca="1" si="548"/>
        <v>Noise Cancelling Headphones</v>
      </c>
      <c r="F2526" s="7" t="str">
        <f t="shared" ca="1" si="549"/>
        <v>Amazon Fulfilled</v>
      </c>
      <c r="G2526" s="7" t="str">
        <f t="shared" ca="1" si="550"/>
        <v>No</v>
      </c>
      <c r="H2526" s="7">
        <f t="shared" ca="1" si="551"/>
        <v>383</v>
      </c>
      <c r="I2526" s="7">
        <f t="shared" ca="1" si="552"/>
        <v>3</v>
      </c>
      <c r="J2526" s="7">
        <f t="shared" ca="1" si="553"/>
        <v>5</v>
      </c>
      <c r="K2526" s="7">
        <f t="shared" ca="1" si="554"/>
        <v>5</v>
      </c>
      <c r="L2526" s="7" t="str">
        <f t="shared" ca="1" si="555"/>
        <v>UPI</v>
      </c>
      <c r="M2526" s="7" t="str">
        <f t="shared" ca="1" si="556"/>
        <v>UK</v>
      </c>
      <c r="N2526" s="8" t="str">
        <f t="shared" ca="1" si="557"/>
        <v>Delivered</v>
      </c>
    </row>
    <row r="2527" spans="1:14" x14ac:dyDescent="0.35">
      <c r="A2527" s="5" t="str">
        <f t="shared" si="558"/>
        <v>AMZ12527</v>
      </c>
      <c r="B2527" s="6">
        <f t="shared" ca="1" si="559"/>
        <v>45920</v>
      </c>
      <c r="C2527" s="7" t="str">
        <f t="shared" ca="1" si="546"/>
        <v>CUS51363</v>
      </c>
      <c r="D2527" s="7" t="str">
        <f t="shared" ca="1" si="547"/>
        <v>Fashion</v>
      </c>
      <c r="E2527" s="7" t="str">
        <f t="shared" ca="1" si="548"/>
        <v>Smart Watch</v>
      </c>
      <c r="F2527" s="7" t="str">
        <f t="shared" ca="1" si="549"/>
        <v>Amazon Fulfilled</v>
      </c>
      <c r="G2527" s="7" t="str">
        <f t="shared" ca="1" si="550"/>
        <v>No</v>
      </c>
      <c r="H2527" s="7">
        <f t="shared" ca="1" si="551"/>
        <v>458</v>
      </c>
      <c r="I2527" s="7">
        <f t="shared" ca="1" si="552"/>
        <v>1</v>
      </c>
      <c r="J2527" s="7">
        <f t="shared" ca="1" si="553"/>
        <v>17</v>
      </c>
      <c r="K2527" s="7">
        <f t="shared" ca="1" si="554"/>
        <v>9</v>
      </c>
      <c r="L2527" s="7" t="str">
        <f t="shared" ca="1" si="555"/>
        <v>Debit Card</v>
      </c>
      <c r="M2527" s="7" t="str">
        <f t="shared" ca="1" si="556"/>
        <v>Canada</v>
      </c>
      <c r="N2527" s="8" t="str">
        <f t="shared" ca="1" si="557"/>
        <v>Delivered</v>
      </c>
    </row>
    <row r="2528" spans="1:14" x14ac:dyDescent="0.35">
      <c r="A2528" s="5" t="str">
        <f t="shared" si="558"/>
        <v>AMZ12528</v>
      </c>
      <c r="B2528" s="6">
        <f t="shared" ca="1" si="559"/>
        <v>45958</v>
      </c>
      <c r="C2528" s="7" t="str">
        <f t="shared" ca="1" si="546"/>
        <v>CUS63256</v>
      </c>
      <c r="D2528" s="7" t="str">
        <f t="shared" ca="1" si="547"/>
        <v>Sports</v>
      </c>
      <c r="E2528" s="7" t="str">
        <f t="shared" ca="1" si="548"/>
        <v>Cotton T-Shirt</v>
      </c>
      <c r="F2528" s="7" t="str">
        <f t="shared" ca="1" si="549"/>
        <v>Third-Party Seller</v>
      </c>
      <c r="G2528" s="7" t="str">
        <f t="shared" ca="1" si="550"/>
        <v>Yes</v>
      </c>
      <c r="H2528" s="7">
        <f t="shared" ca="1" si="551"/>
        <v>783</v>
      </c>
      <c r="I2528" s="7">
        <f t="shared" ca="1" si="552"/>
        <v>2</v>
      </c>
      <c r="J2528" s="7">
        <f t="shared" ca="1" si="553"/>
        <v>11</v>
      </c>
      <c r="K2528" s="7">
        <f t="shared" ca="1" si="554"/>
        <v>8</v>
      </c>
      <c r="L2528" s="7" t="str">
        <f t="shared" ca="1" si="555"/>
        <v>Credit Card</v>
      </c>
      <c r="M2528" s="7" t="str">
        <f t="shared" ca="1" si="556"/>
        <v>USA</v>
      </c>
      <c r="N2528" s="8" t="str">
        <f t="shared" ca="1" si="557"/>
        <v>Returned</v>
      </c>
    </row>
    <row r="2529" spans="1:14" x14ac:dyDescent="0.35">
      <c r="A2529" s="5" t="str">
        <f t="shared" si="558"/>
        <v>AMZ12529</v>
      </c>
      <c r="B2529" s="6">
        <f t="shared" ca="1" si="559"/>
        <v>45969</v>
      </c>
      <c r="C2529" s="7" t="str">
        <f t="shared" ca="1" si="546"/>
        <v>CUS13678</v>
      </c>
      <c r="D2529" s="7" t="str">
        <f t="shared" ca="1" si="547"/>
        <v>Beauty</v>
      </c>
      <c r="E2529" s="7" t="str">
        <f t="shared" ca="1" si="548"/>
        <v>Face Cream</v>
      </c>
      <c r="F2529" s="7" t="str">
        <f t="shared" ca="1" si="549"/>
        <v>Amazon Fulfilled</v>
      </c>
      <c r="G2529" s="7" t="str">
        <f t="shared" ca="1" si="550"/>
        <v>No</v>
      </c>
      <c r="H2529" s="7">
        <f t="shared" ca="1" si="551"/>
        <v>687</v>
      </c>
      <c r="I2529" s="7">
        <f t="shared" ca="1" si="552"/>
        <v>3</v>
      </c>
      <c r="J2529" s="7">
        <f t="shared" ca="1" si="553"/>
        <v>22</v>
      </c>
      <c r="K2529" s="7">
        <f t="shared" ca="1" si="554"/>
        <v>10</v>
      </c>
      <c r="L2529" s="7" t="str">
        <f t="shared" ca="1" si="555"/>
        <v>Amazon Pay</v>
      </c>
      <c r="M2529" s="7" t="str">
        <f t="shared" ca="1" si="556"/>
        <v>USA</v>
      </c>
      <c r="N2529" s="8" t="str">
        <f t="shared" ca="1" si="557"/>
        <v>Delivered</v>
      </c>
    </row>
    <row r="2530" spans="1:14" x14ac:dyDescent="0.35">
      <c r="A2530" s="5" t="str">
        <f t="shared" si="558"/>
        <v>AMZ12530</v>
      </c>
      <c r="B2530" s="6">
        <f t="shared" ca="1" si="559"/>
        <v>45968</v>
      </c>
      <c r="C2530" s="7" t="str">
        <f t="shared" ca="1" si="546"/>
        <v>CUS44789</v>
      </c>
      <c r="D2530" s="7" t="str">
        <f t="shared" ca="1" si="547"/>
        <v>Books</v>
      </c>
      <c r="E2530" s="7" t="str">
        <f t="shared" ca="1" si="548"/>
        <v>Air  Fryer</v>
      </c>
      <c r="F2530" s="7" t="str">
        <f t="shared" ca="1" si="549"/>
        <v>Third-Party Seller</v>
      </c>
      <c r="G2530" s="7" t="str">
        <f t="shared" ca="1" si="550"/>
        <v>Yes</v>
      </c>
      <c r="H2530" s="7">
        <f t="shared" ca="1" si="551"/>
        <v>591</v>
      </c>
      <c r="I2530" s="7">
        <f t="shared" ca="1" si="552"/>
        <v>2</v>
      </c>
      <c r="J2530" s="7">
        <f t="shared" ca="1" si="553"/>
        <v>36</v>
      </c>
      <c r="K2530" s="7">
        <f t="shared" ca="1" si="554"/>
        <v>8</v>
      </c>
      <c r="L2530" s="7" t="str">
        <f t="shared" ca="1" si="555"/>
        <v>Amazon Pay</v>
      </c>
      <c r="M2530" s="7" t="str">
        <f t="shared" ca="1" si="556"/>
        <v>USA</v>
      </c>
      <c r="N2530" s="8" t="str">
        <f t="shared" ca="1" si="557"/>
        <v>Delivered</v>
      </c>
    </row>
    <row r="2531" spans="1:14" x14ac:dyDescent="0.35">
      <c r="A2531" s="5" t="str">
        <f t="shared" si="558"/>
        <v>AMZ12531</v>
      </c>
      <c r="B2531" s="6">
        <f t="shared" ca="1" si="559"/>
        <v>45939</v>
      </c>
      <c r="C2531" s="7" t="str">
        <f t="shared" ca="1" si="546"/>
        <v>CUS99160</v>
      </c>
      <c r="D2531" s="7" t="str">
        <f t="shared" ca="1" si="547"/>
        <v>Home &amp; Kitchen</v>
      </c>
      <c r="E2531" s="7" t="str">
        <f t="shared" ca="1" si="548"/>
        <v>Air  Fryer</v>
      </c>
      <c r="F2531" s="7" t="str">
        <f t="shared" ca="1" si="549"/>
        <v>Amazon Fulfilled</v>
      </c>
      <c r="G2531" s="7" t="str">
        <f t="shared" ca="1" si="550"/>
        <v>No</v>
      </c>
      <c r="H2531" s="7">
        <f t="shared" ca="1" si="551"/>
        <v>456</v>
      </c>
      <c r="I2531" s="7">
        <f t="shared" ca="1" si="552"/>
        <v>2</v>
      </c>
      <c r="J2531" s="7">
        <f t="shared" ca="1" si="553"/>
        <v>40</v>
      </c>
      <c r="K2531" s="7">
        <f t="shared" ca="1" si="554"/>
        <v>4</v>
      </c>
      <c r="L2531" s="7" t="str">
        <f t="shared" ca="1" si="555"/>
        <v>Debit Card</v>
      </c>
      <c r="M2531" s="7" t="str">
        <f t="shared" ca="1" si="556"/>
        <v>India</v>
      </c>
      <c r="N2531" s="8" t="str">
        <f t="shared" ca="1" si="557"/>
        <v>Returned</v>
      </c>
    </row>
    <row r="2532" spans="1:14" x14ac:dyDescent="0.35">
      <c r="A2532" s="5" t="str">
        <f t="shared" si="558"/>
        <v>AMZ12532</v>
      </c>
      <c r="B2532" s="6">
        <f t="shared" ca="1" si="559"/>
        <v>45851</v>
      </c>
      <c r="C2532" s="7" t="str">
        <f t="shared" ca="1" si="546"/>
        <v>CUS97029</v>
      </c>
      <c r="D2532" s="7" t="str">
        <f t="shared" ca="1" si="547"/>
        <v>Books</v>
      </c>
      <c r="E2532" s="7" t="str">
        <f t="shared" ca="1" si="548"/>
        <v>Smart Watch</v>
      </c>
      <c r="F2532" s="7" t="str">
        <f t="shared" ca="1" si="549"/>
        <v>Third-Party Seller</v>
      </c>
      <c r="G2532" s="7" t="str">
        <f t="shared" ca="1" si="550"/>
        <v>Yes</v>
      </c>
      <c r="H2532" s="7">
        <f t="shared" ca="1" si="551"/>
        <v>240</v>
      </c>
      <c r="I2532" s="7">
        <f t="shared" ca="1" si="552"/>
        <v>3</v>
      </c>
      <c r="J2532" s="7">
        <f t="shared" ca="1" si="553"/>
        <v>18</v>
      </c>
      <c r="K2532" s="7">
        <f t="shared" ca="1" si="554"/>
        <v>13</v>
      </c>
      <c r="L2532" s="7" t="str">
        <f t="shared" ca="1" si="555"/>
        <v>UPI</v>
      </c>
      <c r="M2532" s="7" t="str">
        <f t="shared" ca="1" si="556"/>
        <v>USA</v>
      </c>
      <c r="N2532" s="8" t="str">
        <f t="shared" ca="1" si="557"/>
        <v>Delivered</v>
      </c>
    </row>
    <row r="2533" spans="1:14" x14ac:dyDescent="0.35">
      <c r="A2533" s="5" t="str">
        <f t="shared" si="558"/>
        <v>AMZ12533</v>
      </c>
      <c r="B2533" s="6">
        <f t="shared" ca="1" si="559"/>
        <v>45901</v>
      </c>
      <c r="C2533" s="7" t="str">
        <f t="shared" ca="1" si="546"/>
        <v>CUS94843</v>
      </c>
      <c r="D2533" s="7" t="str">
        <f t="shared" ca="1" si="547"/>
        <v>Fashion</v>
      </c>
      <c r="E2533" s="7" t="str">
        <f t="shared" ca="1" si="548"/>
        <v>Water Bottle</v>
      </c>
      <c r="F2533" s="7" t="str">
        <f t="shared" ca="1" si="549"/>
        <v>Amazon Fulfilled</v>
      </c>
      <c r="G2533" s="7" t="str">
        <f t="shared" ca="1" si="550"/>
        <v>Yes</v>
      </c>
      <c r="H2533" s="7">
        <f t="shared" ca="1" si="551"/>
        <v>534</v>
      </c>
      <c r="I2533" s="7">
        <f t="shared" ca="1" si="552"/>
        <v>3</v>
      </c>
      <c r="J2533" s="7">
        <f t="shared" ca="1" si="553"/>
        <v>1</v>
      </c>
      <c r="K2533" s="7">
        <f t="shared" ca="1" si="554"/>
        <v>8</v>
      </c>
      <c r="L2533" s="7" t="str">
        <f t="shared" ca="1" si="555"/>
        <v>Net Banking</v>
      </c>
      <c r="M2533" s="7" t="str">
        <f t="shared" ca="1" si="556"/>
        <v>Canada</v>
      </c>
      <c r="N2533" s="8" t="str">
        <f t="shared" ca="1" si="557"/>
        <v>Delivered</v>
      </c>
    </row>
    <row r="2534" spans="1:14" x14ac:dyDescent="0.35">
      <c r="A2534" s="5" t="str">
        <f t="shared" si="558"/>
        <v>AMZ12534</v>
      </c>
      <c r="B2534" s="6">
        <f t="shared" ca="1" si="559"/>
        <v>45906</v>
      </c>
      <c r="C2534" s="7" t="str">
        <f t="shared" ca="1" si="546"/>
        <v>CUS57752</v>
      </c>
      <c r="D2534" s="7" t="str">
        <f t="shared" ca="1" si="547"/>
        <v>Home &amp; Kitchen</v>
      </c>
      <c r="E2534" s="7" t="str">
        <f t="shared" ca="1" si="548"/>
        <v>Face Cream</v>
      </c>
      <c r="F2534" s="7" t="str">
        <f t="shared" ca="1" si="549"/>
        <v>Third-Party Seller</v>
      </c>
      <c r="G2534" s="7" t="str">
        <f t="shared" ca="1" si="550"/>
        <v>Yes</v>
      </c>
      <c r="H2534" s="7">
        <f t="shared" ca="1" si="551"/>
        <v>688</v>
      </c>
      <c r="I2534" s="7">
        <f t="shared" ca="1" si="552"/>
        <v>1</v>
      </c>
      <c r="J2534" s="7">
        <f t="shared" ca="1" si="553"/>
        <v>12</v>
      </c>
      <c r="K2534" s="7">
        <f t="shared" ca="1" si="554"/>
        <v>11</v>
      </c>
      <c r="L2534" s="7" t="str">
        <f t="shared" ca="1" si="555"/>
        <v>Amazon Pay</v>
      </c>
      <c r="M2534" s="7" t="str">
        <f t="shared" ca="1" si="556"/>
        <v>India</v>
      </c>
      <c r="N2534" s="8" t="str">
        <f t="shared" ca="1" si="557"/>
        <v>Delivered</v>
      </c>
    </row>
    <row r="2535" spans="1:14" x14ac:dyDescent="0.35">
      <c r="A2535" s="5" t="str">
        <f t="shared" si="558"/>
        <v>AMZ12535</v>
      </c>
      <c r="B2535" s="6">
        <f t="shared" ca="1" si="559"/>
        <v>45937</v>
      </c>
      <c r="C2535" s="7" t="str">
        <f t="shared" ca="1" si="546"/>
        <v>CUS10765</v>
      </c>
      <c r="D2535" s="7" t="str">
        <f t="shared" ca="1" si="547"/>
        <v>Sports</v>
      </c>
      <c r="E2535" s="7" t="str">
        <f t="shared" ca="1" si="548"/>
        <v>Cotton T-Shirt</v>
      </c>
      <c r="F2535" s="7" t="str">
        <f t="shared" ca="1" si="549"/>
        <v>Amazon Fulfilled</v>
      </c>
      <c r="G2535" s="7" t="str">
        <f t="shared" ca="1" si="550"/>
        <v>No</v>
      </c>
      <c r="H2535" s="7">
        <f t="shared" ca="1" si="551"/>
        <v>165</v>
      </c>
      <c r="I2535" s="7">
        <f t="shared" ca="1" si="552"/>
        <v>1</v>
      </c>
      <c r="J2535" s="7">
        <f t="shared" ca="1" si="553"/>
        <v>5</v>
      </c>
      <c r="K2535" s="7">
        <f t="shared" ca="1" si="554"/>
        <v>10</v>
      </c>
      <c r="L2535" s="7" t="str">
        <f t="shared" ca="1" si="555"/>
        <v>UPI</v>
      </c>
      <c r="M2535" s="7" t="str">
        <f t="shared" ca="1" si="556"/>
        <v>Canada</v>
      </c>
      <c r="N2535" s="8" t="str">
        <f t="shared" ca="1" si="557"/>
        <v>Cancelled</v>
      </c>
    </row>
    <row r="2536" spans="1:14" x14ac:dyDescent="0.35">
      <c r="A2536" s="5" t="str">
        <f t="shared" si="558"/>
        <v>AMZ12536</v>
      </c>
      <c r="B2536" s="6">
        <f t="shared" ca="1" si="559"/>
        <v>45986</v>
      </c>
      <c r="C2536" s="7" t="str">
        <f t="shared" ca="1" si="546"/>
        <v>CUS58486</v>
      </c>
      <c r="D2536" s="7" t="str">
        <f t="shared" ca="1" si="547"/>
        <v>Books</v>
      </c>
      <c r="E2536" s="7" t="str">
        <f t="shared" ca="1" si="548"/>
        <v>Air  Fryer</v>
      </c>
      <c r="F2536" s="7" t="str">
        <f t="shared" ca="1" si="549"/>
        <v>Third-Party Seller</v>
      </c>
      <c r="G2536" s="7" t="str">
        <f t="shared" ca="1" si="550"/>
        <v>Yes</v>
      </c>
      <c r="H2536" s="7">
        <f t="shared" ca="1" si="551"/>
        <v>489</v>
      </c>
      <c r="I2536" s="7">
        <f t="shared" ca="1" si="552"/>
        <v>4</v>
      </c>
      <c r="J2536" s="7">
        <f t="shared" ca="1" si="553"/>
        <v>9</v>
      </c>
      <c r="K2536" s="7">
        <f t="shared" ca="1" si="554"/>
        <v>5</v>
      </c>
      <c r="L2536" s="7" t="str">
        <f t="shared" ca="1" si="555"/>
        <v>Debit Card</v>
      </c>
      <c r="M2536" s="7" t="str">
        <f t="shared" ca="1" si="556"/>
        <v>India</v>
      </c>
      <c r="N2536" s="8" t="str">
        <f t="shared" ca="1" si="557"/>
        <v>Returned</v>
      </c>
    </row>
    <row r="2537" spans="1:14" x14ac:dyDescent="0.35">
      <c r="A2537" s="5" t="str">
        <f t="shared" si="558"/>
        <v>AMZ12537</v>
      </c>
      <c r="B2537" s="6">
        <f t="shared" ca="1" si="559"/>
        <v>45983</v>
      </c>
      <c r="C2537" s="7" t="str">
        <f t="shared" ca="1" si="546"/>
        <v>CUS50995</v>
      </c>
      <c r="D2537" s="7" t="str">
        <f t="shared" ca="1" si="547"/>
        <v>Home &amp; Kitchen</v>
      </c>
      <c r="E2537" s="7" t="str">
        <f t="shared" ca="1" si="548"/>
        <v>Smart Watch</v>
      </c>
      <c r="F2537" s="7" t="str">
        <f t="shared" ca="1" si="549"/>
        <v>Amazon Fulfilled</v>
      </c>
      <c r="G2537" s="7" t="str">
        <f t="shared" ca="1" si="550"/>
        <v>No</v>
      </c>
      <c r="H2537" s="7">
        <f t="shared" ca="1" si="551"/>
        <v>786</v>
      </c>
      <c r="I2537" s="7">
        <f t="shared" ca="1" si="552"/>
        <v>1</v>
      </c>
      <c r="J2537" s="7">
        <f t="shared" ca="1" si="553"/>
        <v>11</v>
      </c>
      <c r="K2537" s="7">
        <f t="shared" ca="1" si="554"/>
        <v>4</v>
      </c>
      <c r="L2537" s="7" t="str">
        <f t="shared" ca="1" si="555"/>
        <v>Amazon Pay</v>
      </c>
      <c r="M2537" s="7" t="str">
        <f t="shared" ca="1" si="556"/>
        <v>USA</v>
      </c>
      <c r="N2537" s="8" t="str">
        <f t="shared" ca="1" si="557"/>
        <v>Delivered</v>
      </c>
    </row>
    <row r="2538" spans="1:14" x14ac:dyDescent="0.35">
      <c r="A2538" s="5" t="str">
        <f t="shared" si="558"/>
        <v>AMZ12538</v>
      </c>
      <c r="B2538" s="6">
        <f t="shared" ca="1" si="559"/>
        <v>45870</v>
      </c>
      <c r="C2538" s="7" t="str">
        <f t="shared" ca="1" si="546"/>
        <v>CUS40560</v>
      </c>
      <c r="D2538" s="7" t="str">
        <f t="shared" ca="1" si="547"/>
        <v>Electronics</v>
      </c>
      <c r="E2538" s="7" t="str">
        <f t="shared" ca="1" si="548"/>
        <v>Running Shoes</v>
      </c>
      <c r="F2538" s="7" t="str">
        <f t="shared" ca="1" si="549"/>
        <v>Amazon Fulfilled</v>
      </c>
      <c r="G2538" s="7" t="str">
        <f t="shared" ca="1" si="550"/>
        <v>No</v>
      </c>
      <c r="H2538" s="7">
        <f t="shared" ca="1" si="551"/>
        <v>290</v>
      </c>
      <c r="I2538" s="7">
        <f t="shared" ca="1" si="552"/>
        <v>1</v>
      </c>
      <c r="J2538" s="7">
        <f t="shared" ca="1" si="553"/>
        <v>14</v>
      </c>
      <c r="K2538" s="7">
        <f t="shared" ca="1" si="554"/>
        <v>7</v>
      </c>
      <c r="L2538" s="7" t="str">
        <f t="shared" ca="1" si="555"/>
        <v>Amazon Pay</v>
      </c>
      <c r="M2538" s="7" t="str">
        <f t="shared" ca="1" si="556"/>
        <v>Canada</v>
      </c>
      <c r="N2538" s="8" t="str">
        <f t="shared" ca="1" si="557"/>
        <v>Delivered</v>
      </c>
    </row>
    <row r="2539" spans="1:14" x14ac:dyDescent="0.35">
      <c r="A2539" s="5" t="str">
        <f t="shared" si="558"/>
        <v>AMZ12539</v>
      </c>
      <c r="B2539" s="6">
        <f t="shared" ca="1" si="559"/>
        <v>45994</v>
      </c>
      <c r="C2539" s="7" t="str">
        <f t="shared" ca="1" si="546"/>
        <v>CUS94995</v>
      </c>
      <c r="D2539" s="7" t="str">
        <f t="shared" ca="1" si="547"/>
        <v>Beauty</v>
      </c>
      <c r="E2539" s="7" t="str">
        <f t="shared" ca="1" si="548"/>
        <v>Cotton T-Shirt</v>
      </c>
      <c r="F2539" s="7" t="str">
        <f t="shared" ca="1" si="549"/>
        <v>Amazon Fulfilled</v>
      </c>
      <c r="G2539" s="7" t="str">
        <f t="shared" ca="1" si="550"/>
        <v>Yes</v>
      </c>
      <c r="H2539" s="7">
        <f t="shared" ca="1" si="551"/>
        <v>105</v>
      </c>
      <c r="I2539" s="7">
        <f t="shared" ca="1" si="552"/>
        <v>2</v>
      </c>
      <c r="J2539" s="7">
        <f t="shared" ca="1" si="553"/>
        <v>16</v>
      </c>
      <c r="K2539" s="7">
        <f t="shared" ca="1" si="554"/>
        <v>14</v>
      </c>
      <c r="L2539" s="7" t="str">
        <f t="shared" ca="1" si="555"/>
        <v>Amazon Pay</v>
      </c>
      <c r="M2539" s="7" t="str">
        <f t="shared" ca="1" si="556"/>
        <v>UK</v>
      </c>
      <c r="N2539" s="8" t="str">
        <f t="shared" ca="1" si="557"/>
        <v>Delivered</v>
      </c>
    </row>
    <row r="2540" spans="1:14" x14ac:dyDescent="0.35">
      <c r="A2540" s="5" t="str">
        <f t="shared" si="558"/>
        <v>AMZ12540</v>
      </c>
      <c r="B2540" s="6">
        <f t="shared" ca="1" si="559"/>
        <v>45881</v>
      </c>
      <c r="C2540" s="7" t="str">
        <f t="shared" ca="1" si="546"/>
        <v>CUS82961</v>
      </c>
      <c r="D2540" s="7" t="str">
        <f t="shared" ca="1" si="547"/>
        <v>Beauty</v>
      </c>
      <c r="E2540" s="7" t="str">
        <f t="shared" ca="1" si="548"/>
        <v>Iphone Charger</v>
      </c>
      <c r="F2540" s="7" t="str">
        <f t="shared" ca="1" si="549"/>
        <v>Amazon Fulfilled</v>
      </c>
      <c r="G2540" s="7" t="str">
        <f t="shared" ca="1" si="550"/>
        <v>Yes</v>
      </c>
      <c r="H2540" s="7">
        <f t="shared" ca="1" si="551"/>
        <v>601</v>
      </c>
      <c r="I2540" s="7">
        <f t="shared" ca="1" si="552"/>
        <v>4</v>
      </c>
      <c r="J2540" s="7">
        <f t="shared" ca="1" si="553"/>
        <v>27</v>
      </c>
      <c r="K2540" s="7">
        <f t="shared" ca="1" si="554"/>
        <v>12</v>
      </c>
      <c r="L2540" s="7" t="str">
        <f t="shared" ca="1" si="555"/>
        <v>UPI</v>
      </c>
      <c r="M2540" s="7" t="str">
        <f t="shared" ca="1" si="556"/>
        <v>Canada</v>
      </c>
      <c r="N2540" s="8" t="str">
        <f t="shared" ca="1" si="557"/>
        <v>Returned</v>
      </c>
    </row>
    <row r="2541" spans="1:14" x14ac:dyDescent="0.35">
      <c r="A2541" s="5" t="str">
        <f t="shared" si="558"/>
        <v>AMZ12541</v>
      </c>
      <c r="B2541" s="6">
        <f t="shared" ca="1" si="559"/>
        <v>46001</v>
      </c>
      <c r="C2541" s="7" t="str">
        <f t="shared" ca="1" si="546"/>
        <v>CUS76656</v>
      </c>
      <c r="D2541" s="7" t="str">
        <f t="shared" ca="1" si="547"/>
        <v>Electronics</v>
      </c>
      <c r="E2541" s="7" t="str">
        <f t="shared" ca="1" si="548"/>
        <v>Iphone Charger</v>
      </c>
      <c r="F2541" s="7" t="str">
        <f t="shared" ca="1" si="549"/>
        <v>Third-Party Seller</v>
      </c>
      <c r="G2541" s="7" t="str">
        <f t="shared" ca="1" si="550"/>
        <v>Yes</v>
      </c>
      <c r="H2541" s="7">
        <f t="shared" ca="1" si="551"/>
        <v>47</v>
      </c>
      <c r="I2541" s="7">
        <f t="shared" ca="1" si="552"/>
        <v>2</v>
      </c>
      <c r="J2541" s="7">
        <f t="shared" ca="1" si="553"/>
        <v>18</v>
      </c>
      <c r="K2541" s="7">
        <f t="shared" ca="1" si="554"/>
        <v>11</v>
      </c>
      <c r="L2541" s="7" t="str">
        <f t="shared" ca="1" si="555"/>
        <v>Credit Card</v>
      </c>
      <c r="M2541" s="7" t="str">
        <f t="shared" ca="1" si="556"/>
        <v>Canada</v>
      </c>
      <c r="N2541" s="8" t="str">
        <f t="shared" ca="1" si="557"/>
        <v>Delivered</v>
      </c>
    </row>
    <row r="2542" spans="1:14" x14ac:dyDescent="0.35">
      <c r="A2542" s="5" t="str">
        <f t="shared" si="558"/>
        <v>AMZ12542</v>
      </c>
      <c r="B2542" s="6">
        <f t="shared" ca="1" si="559"/>
        <v>45928</v>
      </c>
      <c r="C2542" s="7" t="str">
        <f t="shared" ca="1" si="546"/>
        <v>CUS95534</v>
      </c>
      <c r="D2542" s="7" t="str">
        <f t="shared" ca="1" si="547"/>
        <v>Beauty</v>
      </c>
      <c r="E2542" s="7" t="str">
        <f t="shared" ca="1" si="548"/>
        <v>Face Cream</v>
      </c>
      <c r="F2542" s="7" t="str">
        <f t="shared" ca="1" si="549"/>
        <v>Amazon Fulfilled</v>
      </c>
      <c r="G2542" s="7" t="str">
        <f t="shared" ca="1" si="550"/>
        <v>No</v>
      </c>
      <c r="H2542" s="7">
        <f t="shared" ca="1" si="551"/>
        <v>327</v>
      </c>
      <c r="I2542" s="7">
        <f t="shared" ca="1" si="552"/>
        <v>4</v>
      </c>
      <c r="J2542" s="7">
        <f t="shared" ca="1" si="553"/>
        <v>3</v>
      </c>
      <c r="K2542" s="7">
        <f t="shared" ca="1" si="554"/>
        <v>13</v>
      </c>
      <c r="L2542" s="7" t="str">
        <f t="shared" ca="1" si="555"/>
        <v>Amazon Pay</v>
      </c>
      <c r="M2542" s="7" t="str">
        <f t="shared" ca="1" si="556"/>
        <v>USA</v>
      </c>
      <c r="N2542" s="8" t="str">
        <f t="shared" ca="1" si="557"/>
        <v>Delivered</v>
      </c>
    </row>
    <row r="2543" spans="1:14" x14ac:dyDescent="0.35">
      <c r="A2543" s="5" t="str">
        <f t="shared" si="558"/>
        <v>AMZ12543</v>
      </c>
      <c r="B2543" s="6">
        <f t="shared" ca="1" si="559"/>
        <v>45893</v>
      </c>
      <c r="C2543" s="7" t="str">
        <f t="shared" ca="1" si="546"/>
        <v>CUS34703</v>
      </c>
      <c r="D2543" s="7" t="str">
        <f t="shared" ca="1" si="547"/>
        <v>Home &amp; Kitchen</v>
      </c>
      <c r="E2543" s="7" t="str">
        <f t="shared" ca="1" si="548"/>
        <v>Bluetooth Speaker</v>
      </c>
      <c r="F2543" s="7" t="str">
        <f t="shared" ca="1" si="549"/>
        <v>Third-Party Seller</v>
      </c>
      <c r="G2543" s="7" t="str">
        <f t="shared" ca="1" si="550"/>
        <v>Yes</v>
      </c>
      <c r="H2543" s="7">
        <f t="shared" ca="1" si="551"/>
        <v>711</v>
      </c>
      <c r="I2543" s="7">
        <f t="shared" ca="1" si="552"/>
        <v>2</v>
      </c>
      <c r="J2543" s="7">
        <f t="shared" ca="1" si="553"/>
        <v>32</v>
      </c>
      <c r="K2543" s="7">
        <f t="shared" ca="1" si="554"/>
        <v>11</v>
      </c>
      <c r="L2543" s="7" t="str">
        <f t="shared" ca="1" si="555"/>
        <v>UPI</v>
      </c>
      <c r="M2543" s="7" t="str">
        <f t="shared" ca="1" si="556"/>
        <v>India</v>
      </c>
      <c r="N2543" s="8" t="str">
        <f t="shared" ca="1" si="557"/>
        <v>Returned</v>
      </c>
    </row>
    <row r="2544" spans="1:14" x14ac:dyDescent="0.35">
      <c r="A2544" s="5" t="str">
        <f t="shared" si="558"/>
        <v>AMZ12544</v>
      </c>
      <c r="B2544" s="6">
        <f t="shared" ca="1" si="559"/>
        <v>45947</v>
      </c>
      <c r="C2544" s="7" t="str">
        <f t="shared" ca="1" si="546"/>
        <v>CUS51762</v>
      </c>
      <c r="D2544" s="7" t="str">
        <f t="shared" ca="1" si="547"/>
        <v>Sports</v>
      </c>
      <c r="E2544" s="7" t="str">
        <f t="shared" ca="1" si="548"/>
        <v>Smart Watch</v>
      </c>
      <c r="F2544" s="7" t="str">
        <f t="shared" ca="1" si="549"/>
        <v>Amazon Fulfilled</v>
      </c>
      <c r="G2544" s="7" t="str">
        <f t="shared" ca="1" si="550"/>
        <v>Yes</v>
      </c>
      <c r="H2544" s="7">
        <f t="shared" ca="1" si="551"/>
        <v>375</v>
      </c>
      <c r="I2544" s="7">
        <f t="shared" ca="1" si="552"/>
        <v>2</v>
      </c>
      <c r="J2544" s="7">
        <f t="shared" ca="1" si="553"/>
        <v>5</v>
      </c>
      <c r="K2544" s="7">
        <f t="shared" ca="1" si="554"/>
        <v>12</v>
      </c>
      <c r="L2544" s="7" t="str">
        <f t="shared" ca="1" si="555"/>
        <v>UPI</v>
      </c>
      <c r="M2544" s="7" t="str">
        <f t="shared" ca="1" si="556"/>
        <v>USA</v>
      </c>
      <c r="N2544" s="8" t="str">
        <f t="shared" ca="1" si="557"/>
        <v>Delivered</v>
      </c>
    </row>
    <row r="2545" spans="1:14" x14ac:dyDescent="0.35">
      <c r="A2545" s="5" t="str">
        <f t="shared" si="558"/>
        <v>AMZ12545</v>
      </c>
      <c r="B2545" s="6">
        <f t="shared" ca="1" si="559"/>
        <v>45852</v>
      </c>
      <c r="C2545" s="7" t="str">
        <f t="shared" ca="1" si="546"/>
        <v>CUS82946</v>
      </c>
      <c r="D2545" s="7" t="str">
        <f t="shared" ca="1" si="547"/>
        <v>Sports</v>
      </c>
      <c r="E2545" s="7" t="str">
        <f t="shared" ca="1" si="548"/>
        <v>Bluetooth Speaker</v>
      </c>
      <c r="F2545" s="7" t="str">
        <f t="shared" ca="1" si="549"/>
        <v>Third-Party Seller</v>
      </c>
      <c r="G2545" s="7" t="str">
        <f t="shared" ca="1" si="550"/>
        <v>Yes</v>
      </c>
      <c r="H2545" s="7">
        <f t="shared" ca="1" si="551"/>
        <v>59</v>
      </c>
      <c r="I2545" s="7">
        <f t="shared" ca="1" si="552"/>
        <v>3</v>
      </c>
      <c r="J2545" s="7">
        <f t="shared" ca="1" si="553"/>
        <v>1</v>
      </c>
      <c r="K2545" s="7">
        <f t="shared" ca="1" si="554"/>
        <v>12</v>
      </c>
      <c r="L2545" s="7" t="str">
        <f t="shared" ca="1" si="555"/>
        <v>Amazon Pay</v>
      </c>
      <c r="M2545" s="7" t="str">
        <f t="shared" ca="1" si="556"/>
        <v>India</v>
      </c>
      <c r="N2545" s="8" t="str">
        <f t="shared" ca="1" si="557"/>
        <v>Delivered</v>
      </c>
    </row>
    <row r="2546" spans="1:14" x14ac:dyDescent="0.35">
      <c r="A2546" s="5" t="str">
        <f t="shared" si="558"/>
        <v>AMZ12546</v>
      </c>
      <c r="B2546" s="6">
        <f t="shared" ca="1" si="559"/>
        <v>45940</v>
      </c>
      <c r="C2546" s="7" t="str">
        <f t="shared" ca="1" si="546"/>
        <v>CUS64585</v>
      </c>
      <c r="D2546" s="7" t="str">
        <f t="shared" ca="1" si="547"/>
        <v>Books</v>
      </c>
      <c r="E2546" s="7" t="str">
        <f t="shared" ca="1" si="548"/>
        <v>Running Shoes</v>
      </c>
      <c r="F2546" s="7" t="str">
        <f t="shared" ca="1" si="549"/>
        <v>Third-Party Seller</v>
      </c>
      <c r="G2546" s="7" t="str">
        <f t="shared" ca="1" si="550"/>
        <v>No</v>
      </c>
      <c r="H2546" s="7">
        <f t="shared" ca="1" si="551"/>
        <v>566</v>
      </c>
      <c r="I2546" s="7">
        <f t="shared" ca="1" si="552"/>
        <v>4</v>
      </c>
      <c r="J2546" s="7">
        <f t="shared" ca="1" si="553"/>
        <v>4</v>
      </c>
      <c r="K2546" s="7">
        <f t="shared" ca="1" si="554"/>
        <v>5</v>
      </c>
      <c r="L2546" s="7" t="str">
        <f t="shared" ca="1" si="555"/>
        <v>UPI</v>
      </c>
      <c r="M2546" s="7" t="str">
        <f t="shared" ca="1" si="556"/>
        <v>UK</v>
      </c>
      <c r="N2546" s="8" t="str">
        <f t="shared" ca="1" si="557"/>
        <v>Delivered</v>
      </c>
    </row>
    <row r="2547" spans="1:14" x14ac:dyDescent="0.35">
      <c r="A2547" s="5" t="str">
        <f t="shared" si="558"/>
        <v>AMZ12547</v>
      </c>
      <c r="B2547" s="6">
        <f t="shared" ca="1" si="559"/>
        <v>45976</v>
      </c>
      <c r="C2547" s="7" t="str">
        <f t="shared" ca="1" si="546"/>
        <v>CUS93421</v>
      </c>
      <c r="D2547" s="7" t="str">
        <f t="shared" ca="1" si="547"/>
        <v>Sports</v>
      </c>
      <c r="E2547" s="7" t="str">
        <f t="shared" ca="1" si="548"/>
        <v>Running Shoes</v>
      </c>
      <c r="F2547" s="7" t="str">
        <f t="shared" ca="1" si="549"/>
        <v>Third-Party Seller</v>
      </c>
      <c r="G2547" s="7" t="str">
        <f t="shared" ca="1" si="550"/>
        <v>Yes</v>
      </c>
      <c r="H2547" s="7">
        <f t="shared" ca="1" si="551"/>
        <v>643</v>
      </c>
      <c r="I2547" s="7">
        <f t="shared" ca="1" si="552"/>
        <v>1</v>
      </c>
      <c r="J2547" s="7">
        <f t="shared" ca="1" si="553"/>
        <v>40</v>
      </c>
      <c r="K2547" s="7">
        <f t="shared" ca="1" si="554"/>
        <v>8</v>
      </c>
      <c r="L2547" s="7" t="str">
        <f t="shared" ca="1" si="555"/>
        <v>Debit Card</v>
      </c>
      <c r="M2547" s="7" t="str">
        <f t="shared" ca="1" si="556"/>
        <v>Canada</v>
      </c>
      <c r="N2547" s="8" t="str">
        <f t="shared" ca="1" si="557"/>
        <v>Delivered</v>
      </c>
    </row>
    <row r="2548" spans="1:14" x14ac:dyDescent="0.35">
      <c r="A2548" s="5" t="str">
        <f t="shared" si="558"/>
        <v>AMZ12548</v>
      </c>
      <c r="B2548" s="6">
        <f t="shared" ca="1" si="559"/>
        <v>46012</v>
      </c>
      <c r="C2548" s="7" t="str">
        <f t="shared" ca="1" si="546"/>
        <v>CUS20262</v>
      </c>
      <c r="D2548" s="7" t="str">
        <f t="shared" ca="1" si="547"/>
        <v>Books</v>
      </c>
      <c r="E2548" s="7" t="str">
        <f t="shared" ca="1" si="548"/>
        <v>Air  Fryer</v>
      </c>
      <c r="F2548" s="7" t="str">
        <f t="shared" ca="1" si="549"/>
        <v>Third-Party Seller</v>
      </c>
      <c r="G2548" s="7" t="str">
        <f t="shared" ca="1" si="550"/>
        <v>Yes</v>
      </c>
      <c r="H2548" s="7">
        <f t="shared" ca="1" si="551"/>
        <v>280</v>
      </c>
      <c r="I2548" s="7">
        <f t="shared" ca="1" si="552"/>
        <v>3</v>
      </c>
      <c r="J2548" s="7">
        <f t="shared" ca="1" si="553"/>
        <v>8</v>
      </c>
      <c r="K2548" s="7">
        <f t="shared" ca="1" si="554"/>
        <v>13</v>
      </c>
      <c r="L2548" s="7" t="str">
        <f t="shared" ca="1" si="555"/>
        <v>Debit Card</v>
      </c>
      <c r="M2548" s="7" t="str">
        <f t="shared" ca="1" si="556"/>
        <v>India</v>
      </c>
      <c r="N2548" s="8" t="str">
        <f t="shared" ca="1" si="557"/>
        <v>Cancelled</v>
      </c>
    </row>
    <row r="2549" spans="1:14" x14ac:dyDescent="0.35">
      <c r="A2549" s="5" t="str">
        <f t="shared" si="558"/>
        <v>AMZ12549</v>
      </c>
      <c r="B2549" s="6">
        <f t="shared" ca="1" si="559"/>
        <v>45932</v>
      </c>
      <c r="C2549" s="7" t="str">
        <f t="shared" ca="1" si="546"/>
        <v>CUS99339</v>
      </c>
      <c r="D2549" s="7" t="str">
        <f t="shared" ca="1" si="547"/>
        <v>Electronics</v>
      </c>
      <c r="E2549" s="7" t="str">
        <f t="shared" ca="1" si="548"/>
        <v>Air  Fryer</v>
      </c>
      <c r="F2549" s="7" t="str">
        <f t="shared" ca="1" si="549"/>
        <v>Amazon Fulfilled</v>
      </c>
      <c r="G2549" s="7" t="str">
        <f t="shared" ca="1" si="550"/>
        <v>Yes</v>
      </c>
      <c r="H2549" s="7">
        <f t="shared" ca="1" si="551"/>
        <v>333</v>
      </c>
      <c r="I2549" s="7">
        <f t="shared" ca="1" si="552"/>
        <v>3</v>
      </c>
      <c r="J2549" s="7">
        <f t="shared" ca="1" si="553"/>
        <v>13</v>
      </c>
      <c r="K2549" s="7">
        <f t="shared" ca="1" si="554"/>
        <v>3</v>
      </c>
      <c r="L2549" s="7" t="str">
        <f t="shared" ca="1" si="555"/>
        <v>UPI</v>
      </c>
      <c r="M2549" s="7" t="str">
        <f t="shared" ca="1" si="556"/>
        <v>Canada</v>
      </c>
      <c r="N2549" s="8" t="str">
        <f t="shared" ca="1" si="557"/>
        <v>Delivered</v>
      </c>
    </row>
    <row r="2550" spans="1:14" x14ac:dyDescent="0.35">
      <c r="A2550" s="5" t="str">
        <f t="shared" si="558"/>
        <v>AMZ12550</v>
      </c>
      <c r="B2550" s="6">
        <f t="shared" ca="1" si="559"/>
        <v>45960</v>
      </c>
      <c r="C2550" s="7" t="str">
        <f t="shared" ca="1" si="546"/>
        <v>CUS90233</v>
      </c>
      <c r="D2550" s="7" t="str">
        <f t="shared" ca="1" si="547"/>
        <v>Books</v>
      </c>
      <c r="E2550" s="7" t="str">
        <f t="shared" ca="1" si="548"/>
        <v>Water Bottle</v>
      </c>
      <c r="F2550" s="7" t="str">
        <f t="shared" ca="1" si="549"/>
        <v>Third-Party Seller</v>
      </c>
      <c r="G2550" s="7" t="str">
        <f t="shared" ca="1" si="550"/>
        <v>Yes</v>
      </c>
      <c r="H2550" s="7">
        <f t="shared" ca="1" si="551"/>
        <v>776</v>
      </c>
      <c r="I2550" s="7">
        <f t="shared" ca="1" si="552"/>
        <v>1</v>
      </c>
      <c r="J2550" s="7">
        <f t="shared" ca="1" si="553"/>
        <v>15</v>
      </c>
      <c r="K2550" s="7">
        <f t="shared" ca="1" si="554"/>
        <v>8</v>
      </c>
      <c r="L2550" s="7" t="str">
        <f t="shared" ca="1" si="555"/>
        <v>Amazon Pay</v>
      </c>
      <c r="M2550" s="7" t="str">
        <f t="shared" ca="1" si="556"/>
        <v>Canada</v>
      </c>
      <c r="N2550" s="8" t="str">
        <f t="shared" ca="1" si="557"/>
        <v>Delivered</v>
      </c>
    </row>
    <row r="2551" spans="1:14" x14ac:dyDescent="0.35">
      <c r="A2551" s="5" t="str">
        <f t="shared" si="558"/>
        <v>AMZ12551</v>
      </c>
      <c r="B2551" s="6">
        <f t="shared" ca="1" si="559"/>
        <v>45920</v>
      </c>
      <c r="C2551" s="7" t="str">
        <f t="shared" ca="1" si="546"/>
        <v>CUS64170</v>
      </c>
      <c r="D2551" s="7" t="str">
        <f t="shared" ca="1" si="547"/>
        <v>Books</v>
      </c>
      <c r="E2551" s="7" t="str">
        <f t="shared" ca="1" si="548"/>
        <v>Cotton T-Shirt</v>
      </c>
      <c r="F2551" s="7" t="str">
        <f t="shared" ca="1" si="549"/>
        <v>Third-Party Seller</v>
      </c>
      <c r="G2551" s="7" t="str">
        <f t="shared" ca="1" si="550"/>
        <v>Yes</v>
      </c>
      <c r="H2551" s="7">
        <f t="shared" ca="1" si="551"/>
        <v>769</v>
      </c>
      <c r="I2551" s="7">
        <f t="shared" ca="1" si="552"/>
        <v>3</v>
      </c>
      <c r="J2551" s="7">
        <f t="shared" ca="1" si="553"/>
        <v>15</v>
      </c>
      <c r="K2551" s="7">
        <f t="shared" ca="1" si="554"/>
        <v>7</v>
      </c>
      <c r="L2551" s="7" t="str">
        <f t="shared" ca="1" si="555"/>
        <v>Net Banking</v>
      </c>
      <c r="M2551" s="7" t="str">
        <f t="shared" ca="1" si="556"/>
        <v>India</v>
      </c>
      <c r="N2551" s="8" t="str">
        <f t="shared" ca="1" si="557"/>
        <v>Cancelled</v>
      </c>
    </row>
    <row r="2552" spans="1:14" x14ac:dyDescent="0.35">
      <c r="A2552" s="5" t="str">
        <f t="shared" si="558"/>
        <v>AMZ12552</v>
      </c>
      <c r="B2552" s="6">
        <f t="shared" ca="1" si="559"/>
        <v>45969</v>
      </c>
      <c r="C2552" s="7" t="str">
        <f t="shared" ca="1" si="546"/>
        <v>CUS44802</v>
      </c>
      <c r="D2552" s="7" t="str">
        <f t="shared" ca="1" si="547"/>
        <v>Fashion</v>
      </c>
      <c r="E2552" s="7" t="str">
        <f t="shared" ca="1" si="548"/>
        <v>Air  Fryer</v>
      </c>
      <c r="F2552" s="7" t="str">
        <f t="shared" ca="1" si="549"/>
        <v>Amazon Fulfilled</v>
      </c>
      <c r="G2552" s="7" t="str">
        <f t="shared" ca="1" si="550"/>
        <v>No</v>
      </c>
      <c r="H2552" s="7">
        <f t="shared" ca="1" si="551"/>
        <v>155</v>
      </c>
      <c r="I2552" s="7">
        <f t="shared" ca="1" si="552"/>
        <v>3</v>
      </c>
      <c r="J2552" s="7">
        <f t="shared" ca="1" si="553"/>
        <v>15</v>
      </c>
      <c r="K2552" s="7">
        <f t="shared" ca="1" si="554"/>
        <v>5</v>
      </c>
      <c r="L2552" s="7" t="str">
        <f t="shared" ca="1" si="555"/>
        <v>Net Banking</v>
      </c>
      <c r="M2552" s="7" t="str">
        <f t="shared" ca="1" si="556"/>
        <v>India</v>
      </c>
      <c r="N2552" s="8" t="str">
        <f t="shared" ca="1" si="557"/>
        <v>Returned</v>
      </c>
    </row>
    <row r="2553" spans="1:14" x14ac:dyDescent="0.35">
      <c r="A2553" s="5" t="str">
        <f t="shared" si="558"/>
        <v>AMZ12553</v>
      </c>
      <c r="B2553" s="6">
        <f t="shared" ca="1" si="559"/>
        <v>45859</v>
      </c>
      <c r="C2553" s="7" t="str">
        <f t="shared" ca="1" si="546"/>
        <v>CUS91143</v>
      </c>
      <c r="D2553" s="7" t="str">
        <f t="shared" ca="1" si="547"/>
        <v>Beauty</v>
      </c>
      <c r="E2553" s="7" t="str">
        <f t="shared" ca="1" si="548"/>
        <v>Yoga Mat</v>
      </c>
      <c r="F2553" s="7" t="str">
        <f t="shared" ca="1" si="549"/>
        <v>Amazon Fulfilled</v>
      </c>
      <c r="G2553" s="7" t="str">
        <f t="shared" ca="1" si="550"/>
        <v>No</v>
      </c>
      <c r="H2553" s="7">
        <f t="shared" ca="1" si="551"/>
        <v>681</v>
      </c>
      <c r="I2553" s="7">
        <f t="shared" ca="1" si="552"/>
        <v>1</v>
      </c>
      <c r="J2553" s="7">
        <f t="shared" ca="1" si="553"/>
        <v>3</v>
      </c>
      <c r="K2553" s="7">
        <f t="shared" ca="1" si="554"/>
        <v>10</v>
      </c>
      <c r="L2553" s="7" t="str">
        <f t="shared" ca="1" si="555"/>
        <v>Net Banking</v>
      </c>
      <c r="M2553" s="7" t="str">
        <f t="shared" ca="1" si="556"/>
        <v>UK</v>
      </c>
      <c r="N2553" s="8" t="str">
        <f t="shared" ca="1" si="557"/>
        <v>Delivered</v>
      </c>
    </row>
    <row r="2554" spans="1:14" x14ac:dyDescent="0.35">
      <c r="A2554" s="5" t="str">
        <f t="shared" si="558"/>
        <v>AMZ12554</v>
      </c>
      <c r="B2554" s="6">
        <f t="shared" ca="1" si="559"/>
        <v>45955</v>
      </c>
      <c r="C2554" s="7" t="str">
        <f t="shared" ca="1" si="546"/>
        <v>CUS71632</v>
      </c>
      <c r="D2554" s="7" t="str">
        <f t="shared" ca="1" si="547"/>
        <v>Sports</v>
      </c>
      <c r="E2554" s="7" t="str">
        <f t="shared" ca="1" si="548"/>
        <v>Water Bottle</v>
      </c>
      <c r="F2554" s="7" t="str">
        <f t="shared" ca="1" si="549"/>
        <v>Third-Party Seller</v>
      </c>
      <c r="G2554" s="7" t="str">
        <f t="shared" ca="1" si="550"/>
        <v>Yes</v>
      </c>
      <c r="H2554" s="7">
        <f t="shared" ca="1" si="551"/>
        <v>653</v>
      </c>
      <c r="I2554" s="7">
        <f t="shared" ca="1" si="552"/>
        <v>3</v>
      </c>
      <c r="J2554" s="7">
        <f t="shared" ca="1" si="553"/>
        <v>25</v>
      </c>
      <c r="K2554" s="7">
        <f t="shared" ca="1" si="554"/>
        <v>10</v>
      </c>
      <c r="L2554" s="7" t="str">
        <f t="shared" ca="1" si="555"/>
        <v>Credit Card</v>
      </c>
      <c r="M2554" s="7" t="str">
        <f t="shared" ca="1" si="556"/>
        <v>India</v>
      </c>
      <c r="N2554" s="8" t="str">
        <f t="shared" ca="1" si="557"/>
        <v>Delivered</v>
      </c>
    </row>
    <row r="2555" spans="1:14" x14ac:dyDescent="0.35">
      <c r="A2555" s="5" t="str">
        <f t="shared" si="558"/>
        <v>AMZ12555</v>
      </c>
      <c r="B2555" s="6">
        <f t="shared" ca="1" si="559"/>
        <v>46009</v>
      </c>
      <c r="C2555" s="7" t="str">
        <f t="shared" ca="1" si="546"/>
        <v>CUS26595</v>
      </c>
      <c r="D2555" s="7" t="str">
        <f t="shared" ca="1" si="547"/>
        <v>Beauty</v>
      </c>
      <c r="E2555" s="7" t="str">
        <f t="shared" ca="1" si="548"/>
        <v>Yoga Mat</v>
      </c>
      <c r="F2555" s="7" t="str">
        <f t="shared" ca="1" si="549"/>
        <v>Third-Party Seller</v>
      </c>
      <c r="G2555" s="7" t="str">
        <f t="shared" ca="1" si="550"/>
        <v>Yes</v>
      </c>
      <c r="H2555" s="7">
        <f t="shared" ca="1" si="551"/>
        <v>540</v>
      </c>
      <c r="I2555" s="7">
        <f t="shared" ca="1" si="552"/>
        <v>3</v>
      </c>
      <c r="J2555" s="7">
        <f t="shared" ca="1" si="553"/>
        <v>13</v>
      </c>
      <c r="K2555" s="7">
        <f t="shared" ca="1" si="554"/>
        <v>5</v>
      </c>
      <c r="L2555" s="7" t="str">
        <f t="shared" ca="1" si="555"/>
        <v>Amazon Pay</v>
      </c>
      <c r="M2555" s="7" t="str">
        <f t="shared" ca="1" si="556"/>
        <v>USA</v>
      </c>
      <c r="N2555" s="8" t="str">
        <f t="shared" ca="1" si="557"/>
        <v>Delivered</v>
      </c>
    </row>
    <row r="2556" spans="1:14" x14ac:dyDescent="0.35">
      <c r="A2556" s="5" t="str">
        <f t="shared" si="558"/>
        <v>AMZ12556</v>
      </c>
      <c r="B2556" s="6">
        <f t="shared" ca="1" si="559"/>
        <v>45903</v>
      </c>
      <c r="C2556" s="7" t="str">
        <f t="shared" ca="1" si="546"/>
        <v>CUS48370</v>
      </c>
      <c r="D2556" s="7" t="str">
        <f t="shared" ca="1" si="547"/>
        <v>Home &amp; Kitchen</v>
      </c>
      <c r="E2556" s="7" t="str">
        <f t="shared" ca="1" si="548"/>
        <v>Iphone Charger</v>
      </c>
      <c r="F2556" s="7" t="str">
        <f t="shared" ca="1" si="549"/>
        <v>Third-Party Seller</v>
      </c>
      <c r="G2556" s="7" t="str">
        <f t="shared" ca="1" si="550"/>
        <v>Yes</v>
      </c>
      <c r="H2556" s="7">
        <f t="shared" ca="1" si="551"/>
        <v>751</v>
      </c>
      <c r="I2556" s="7">
        <f t="shared" ca="1" si="552"/>
        <v>4</v>
      </c>
      <c r="J2556" s="7">
        <f t="shared" ca="1" si="553"/>
        <v>5</v>
      </c>
      <c r="K2556" s="7">
        <f t="shared" ca="1" si="554"/>
        <v>11</v>
      </c>
      <c r="L2556" s="7" t="str">
        <f t="shared" ca="1" si="555"/>
        <v>Debit Card</v>
      </c>
      <c r="M2556" s="7" t="str">
        <f t="shared" ca="1" si="556"/>
        <v>Canada</v>
      </c>
      <c r="N2556" s="8" t="str">
        <f t="shared" ca="1" si="557"/>
        <v>Cancelled</v>
      </c>
    </row>
    <row r="2557" spans="1:14" x14ac:dyDescent="0.35">
      <c r="A2557" s="5" t="str">
        <f t="shared" si="558"/>
        <v>AMZ12557</v>
      </c>
      <c r="B2557" s="6">
        <f t="shared" ca="1" si="559"/>
        <v>45869</v>
      </c>
      <c r="C2557" s="7" t="str">
        <f t="shared" ca="1" si="546"/>
        <v>CUS70294</v>
      </c>
      <c r="D2557" s="7" t="str">
        <f t="shared" ca="1" si="547"/>
        <v>Sports</v>
      </c>
      <c r="E2557" s="7" t="str">
        <f t="shared" ca="1" si="548"/>
        <v>Bluetooth Speaker</v>
      </c>
      <c r="F2557" s="7" t="str">
        <f t="shared" ca="1" si="549"/>
        <v>Third-Party Seller</v>
      </c>
      <c r="G2557" s="7" t="str">
        <f t="shared" ca="1" si="550"/>
        <v>Yes</v>
      </c>
      <c r="H2557" s="7">
        <f t="shared" ca="1" si="551"/>
        <v>432</v>
      </c>
      <c r="I2557" s="7">
        <f t="shared" ca="1" si="552"/>
        <v>1</v>
      </c>
      <c r="J2557" s="7">
        <f t="shared" ca="1" si="553"/>
        <v>9</v>
      </c>
      <c r="K2557" s="7">
        <f t="shared" ca="1" si="554"/>
        <v>14</v>
      </c>
      <c r="L2557" s="7" t="str">
        <f t="shared" ca="1" si="555"/>
        <v>Debit Card</v>
      </c>
      <c r="M2557" s="7" t="str">
        <f t="shared" ca="1" si="556"/>
        <v>USA</v>
      </c>
      <c r="N2557" s="8" t="str">
        <f t="shared" ca="1" si="557"/>
        <v>Delivered</v>
      </c>
    </row>
    <row r="2558" spans="1:14" x14ac:dyDescent="0.35">
      <c r="A2558" s="5" t="str">
        <f t="shared" si="558"/>
        <v>AMZ12558</v>
      </c>
      <c r="B2558" s="6">
        <f t="shared" ca="1" si="559"/>
        <v>45842</v>
      </c>
      <c r="C2558" s="7" t="str">
        <f t="shared" ca="1" si="546"/>
        <v>CUS90003</v>
      </c>
      <c r="D2558" s="7" t="str">
        <f t="shared" ca="1" si="547"/>
        <v>Beauty</v>
      </c>
      <c r="E2558" s="7" t="str">
        <f t="shared" ca="1" si="548"/>
        <v>Noise Cancelling Headphones</v>
      </c>
      <c r="F2558" s="7" t="str">
        <f t="shared" ca="1" si="549"/>
        <v>Amazon Fulfilled</v>
      </c>
      <c r="G2558" s="7" t="str">
        <f t="shared" ca="1" si="550"/>
        <v>No</v>
      </c>
      <c r="H2558" s="7">
        <f t="shared" ca="1" si="551"/>
        <v>497</v>
      </c>
      <c r="I2558" s="7">
        <f t="shared" ca="1" si="552"/>
        <v>3</v>
      </c>
      <c r="J2558" s="7">
        <f t="shared" ca="1" si="553"/>
        <v>18</v>
      </c>
      <c r="K2558" s="7">
        <f t="shared" ca="1" si="554"/>
        <v>8</v>
      </c>
      <c r="L2558" s="7" t="str">
        <f t="shared" ca="1" si="555"/>
        <v>Debit Card</v>
      </c>
      <c r="M2558" s="7" t="str">
        <f t="shared" ca="1" si="556"/>
        <v>USA</v>
      </c>
      <c r="N2558" s="8" t="str">
        <f t="shared" ca="1" si="557"/>
        <v>Delivered</v>
      </c>
    </row>
    <row r="2559" spans="1:14" x14ac:dyDescent="0.35">
      <c r="A2559" s="5" t="str">
        <f t="shared" si="558"/>
        <v>AMZ12559</v>
      </c>
      <c r="B2559" s="6">
        <f t="shared" ca="1" si="559"/>
        <v>45845</v>
      </c>
      <c r="C2559" s="7" t="str">
        <f t="shared" ca="1" si="546"/>
        <v>CUS57924</v>
      </c>
      <c r="D2559" s="7" t="str">
        <f t="shared" ca="1" si="547"/>
        <v>Electronics</v>
      </c>
      <c r="E2559" s="7" t="str">
        <f t="shared" ca="1" si="548"/>
        <v>Noise Cancelling Headphones</v>
      </c>
      <c r="F2559" s="7" t="str">
        <f t="shared" ca="1" si="549"/>
        <v>Amazon Fulfilled</v>
      </c>
      <c r="G2559" s="7" t="str">
        <f t="shared" ca="1" si="550"/>
        <v>Yes</v>
      </c>
      <c r="H2559" s="7">
        <f t="shared" ca="1" si="551"/>
        <v>541</v>
      </c>
      <c r="I2559" s="7">
        <f t="shared" ca="1" si="552"/>
        <v>3</v>
      </c>
      <c r="J2559" s="7">
        <f t="shared" ca="1" si="553"/>
        <v>9</v>
      </c>
      <c r="K2559" s="7">
        <f t="shared" ca="1" si="554"/>
        <v>8</v>
      </c>
      <c r="L2559" s="7" t="str">
        <f t="shared" ca="1" si="555"/>
        <v>Debit Card</v>
      </c>
      <c r="M2559" s="7" t="str">
        <f t="shared" ca="1" si="556"/>
        <v>Canada</v>
      </c>
      <c r="N2559" s="8" t="str">
        <f t="shared" ca="1" si="557"/>
        <v>Delivered</v>
      </c>
    </row>
    <row r="2560" spans="1:14" x14ac:dyDescent="0.35">
      <c r="A2560" s="5" t="str">
        <f t="shared" si="558"/>
        <v>AMZ12560</v>
      </c>
      <c r="B2560" s="6">
        <f t="shared" ca="1" si="559"/>
        <v>45999</v>
      </c>
      <c r="C2560" s="7" t="str">
        <f t="shared" ca="1" si="546"/>
        <v>CUS89549</v>
      </c>
      <c r="D2560" s="7" t="str">
        <f t="shared" ca="1" si="547"/>
        <v>Books</v>
      </c>
      <c r="E2560" s="7" t="str">
        <f t="shared" ca="1" si="548"/>
        <v>Bluetooth Speaker</v>
      </c>
      <c r="F2560" s="7" t="str">
        <f t="shared" ca="1" si="549"/>
        <v>Amazon Fulfilled</v>
      </c>
      <c r="G2560" s="7" t="str">
        <f t="shared" ca="1" si="550"/>
        <v>Yes</v>
      </c>
      <c r="H2560" s="7">
        <f t="shared" ca="1" si="551"/>
        <v>717</v>
      </c>
      <c r="I2560" s="7">
        <f t="shared" ca="1" si="552"/>
        <v>1</v>
      </c>
      <c r="J2560" s="7">
        <f t="shared" ca="1" si="553"/>
        <v>6</v>
      </c>
      <c r="K2560" s="7">
        <f t="shared" ca="1" si="554"/>
        <v>5</v>
      </c>
      <c r="L2560" s="7" t="str">
        <f t="shared" ca="1" si="555"/>
        <v>Debit Card</v>
      </c>
      <c r="M2560" s="7" t="str">
        <f t="shared" ca="1" si="556"/>
        <v>Canada</v>
      </c>
      <c r="N2560" s="8" t="str">
        <f t="shared" ca="1" si="557"/>
        <v>Delivered</v>
      </c>
    </row>
    <row r="2561" spans="1:14" x14ac:dyDescent="0.35">
      <c r="A2561" s="5" t="str">
        <f t="shared" si="558"/>
        <v>AMZ12561</v>
      </c>
      <c r="B2561" s="6">
        <f t="shared" ca="1" si="559"/>
        <v>45889</v>
      </c>
      <c r="C2561" s="7" t="str">
        <f t="shared" ca="1" si="546"/>
        <v>CUS49687</v>
      </c>
      <c r="D2561" s="7" t="str">
        <f t="shared" ca="1" si="547"/>
        <v>Beauty</v>
      </c>
      <c r="E2561" s="7" t="str">
        <f t="shared" ca="1" si="548"/>
        <v>Air  Fryer</v>
      </c>
      <c r="F2561" s="7" t="str">
        <f t="shared" ca="1" si="549"/>
        <v>Third-Party Seller</v>
      </c>
      <c r="G2561" s="7" t="str">
        <f t="shared" ca="1" si="550"/>
        <v>No</v>
      </c>
      <c r="H2561" s="7">
        <f t="shared" ca="1" si="551"/>
        <v>251</v>
      </c>
      <c r="I2561" s="7">
        <f t="shared" ca="1" si="552"/>
        <v>1</v>
      </c>
      <c r="J2561" s="7">
        <f t="shared" ca="1" si="553"/>
        <v>20</v>
      </c>
      <c r="K2561" s="7">
        <f t="shared" ca="1" si="554"/>
        <v>4</v>
      </c>
      <c r="L2561" s="7" t="str">
        <f t="shared" ca="1" si="555"/>
        <v>Debit Card</v>
      </c>
      <c r="M2561" s="7" t="str">
        <f t="shared" ca="1" si="556"/>
        <v>Canada</v>
      </c>
      <c r="N2561" s="8" t="str">
        <f t="shared" ca="1" si="557"/>
        <v>Delivered</v>
      </c>
    </row>
    <row r="2562" spans="1:14" x14ac:dyDescent="0.35">
      <c r="A2562" s="5" t="str">
        <f t="shared" si="558"/>
        <v>AMZ12562</v>
      </c>
      <c r="B2562" s="6">
        <f t="shared" ca="1" si="559"/>
        <v>45961</v>
      </c>
      <c r="C2562" s="7" t="str">
        <f t="shared" ref="C2562:C2625" ca="1" si="560">"CUS"&amp;RANDBETWEEN(10000,99999)</f>
        <v>CUS18440</v>
      </c>
      <c r="D2562" s="7" t="str">
        <f t="shared" ref="D2562:D2625" ca="1" si="561">CHOOSE(RANDBETWEEN(1,6),"Electronics","Fashion","Home &amp; Kitchen","Beauty","Books","Sports")</f>
        <v>Fashion</v>
      </c>
      <c r="E2562" s="7" t="str">
        <f t="shared" ref="E2562:E2625" ca="1" si="562">CHOOSE(RANDBETWEEN(1,10),"Iphone Charger","Bluetooth Speaker","Running Shoes","Cotton T-Shirt","Air  Fryer","Face Cream","Yoga Mat","Smart Watch","Noise Cancelling Headphones","Water Bottle")</f>
        <v>Cotton T-Shirt</v>
      </c>
      <c r="F2562" s="7" t="str">
        <f t="shared" ref="F2562:F2625" ca="1" si="563">CHOOSE(RANDBETWEEN(1,2),"Amazon Fulfilled","Third-Party Seller")</f>
        <v>Amazon Fulfilled</v>
      </c>
      <c r="G2562" s="7" t="str">
        <f t="shared" ref="G2562:G2625" ca="1" si="564">CHOOSE(RANDBETWEEN(1,2),"Yes","No")</f>
        <v>No</v>
      </c>
      <c r="H2562" s="7">
        <f t="shared" ref="H2562:H2625" ca="1" si="565">RANDBETWEEN(8,800)</f>
        <v>413</v>
      </c>
      <c r="I2562" s="7">
        <f t="shared" ref="I2562:I2625" ca="1" si="566">RANDBETWEEN(1,4)</f>
        <v>2</v>
      </c>
      <c r="J2562" s="7">
        <f t="shared" ref="J2562:J2625" ca="1" si="567">RANDBETWEEN(0,40)</f>
        <v>11</v>
      </c>
      <c r="K2562" s="7">
        <f t="shared" ref="K2562:K2625" ca="1" si="568">IF(J2562="Yes",0,RANDBETWEEN(3,15))</f>
        <v>7</v>
      </c>
      <c r="L2562" s="7" t="str">
        <f t="shared" ref="L2562:L2625" ca="1" si="569">CHOOSE(RANDBETWEEN(1,5),"Credit Card","Debit Card","UPI","Net Banking","Amazon Pay")</f>
        <v>UPI</v>
      </c>
      <c r="M2562" s="7" t="str">
        <f t="shared" ref="M2562:M2625" ca="1" si="570">CHOOSE(RANDBETWEEN(1,4),"USA","India","UK","Canada")</f>
        <v>UK</v>
      </c>
      <c r="N2562" s="8" t="str">
        <f t="shared" ref="N2562:N2625" ca="1" si="571">CHOOSE(RANDBETWEEN(1,5),"Delivered","Delivered","Delivered","Returned","Cancelled")</f>
        <v>Returned</v>
      </c>
    </row>
    <row r="2563" spans="1:14" x14ac:dyDescent="0.35">
      <c r="A2563" s="5" t="str">
        <f t="shared" ref="A2563:A2626" si="572">"AMZ"&amp;10000+ROW()</f>
        <v>AMZ12563</v>
      </c>
      <c r="B2563" s="6">
        <f t="shared" ref="B2563:B2626" ca="1" si="573">RANDBETWEEN(DATE(2025,7,1), DATE(2025,12,31))</f>
        <v>46006</v>
      </c>
      <c r="C2563" s="7" t="str">
        <f t="shared" ca="1" si="560"/>
        <v>CUS18726</v>
      </c>
      <c r="D2563" s="7" t="str">
        <f t="shared" ca="1" si="561"/>
        <v>Books</v>
      </c>
      <c r="E2563" s="7" t="str">
        <f t="shared" ca="1" si="562"/>
        <v>Running Shoes</v>
      </c>
      <c r="F2563" s="7" t="str">
        <f t="shared" ca="1" si="563"/>
        <v>Third-Party Seller</v>
      </c>
      <c r="G2563" s="7" t="str">
        <f t="shared" ca="1" si="564"/>
        <v>No</v>
      </c>
      <c r="H2563" s="7">
        <f t="shared" ca="1" si="565"/>
        <v>272</v>
      </c>
      <c r="I2563" s="7">
        <f t="shared" ca="1" si="566"/>
        <v>4</v>
      </c>
      <c r="J2563" s="7">
        <f t="shared" ca="1" si="567"/>
        <v>17</v>
      </c>
      <c r="K2563" s="7">
        <f t="shared" ca="1" si="568"/>
        <v>6</v>
      </c>
      <c r="L2563" s="7" t="str">
        <f t="shared" ca="1" si="569"/>
        <v>Debit Card</v>
      </c>
      <c r="M2563" s="7" t="str">
        <f t="shared" ca="1" si="570"/>
        <v>Canada</v>
      </c>
      <c r="N2563" s="8" t="str">
        <f t="shared" ca="1" si="571"/>
        <v>Delivered</v>
      </c>
    </row>
    <row r="2564" spans="1:14" x14ac:dyDescent="0.35">
      <c r="A2564" s="5" t="str">
        <f t="shared" si="572"/>
        <v>AMZ12564</v>
      </c>
      <c r="B2564" s="6">
        <f t="shared" ca="1" si="573"/>
        <v>45958</v>
      </c>
      <c r="C2564" s="7" t="str">
        <f t="shared" ca="1" si="560"/>
        <v>CUS25608</v>
      </c>
      <c r="D2564" s="7" t="str">
        <f t="shared" ca="1" si="561"/>
        <v>Fashion</v>
      </c>
      <c r="E2564" s="7" t="str">
        <f t="shared" ca="1" si="562"/>
        <v>Running Shoes</v>
      </c>
      <c r="F2564" s="7" t="str">
        <f t="shared" ca="1" si="563"/>
        <v>Third-Party Seller</v>
      </c>
      <c r="G2564" s="7" t="str">
        <f t="shared" ca="1" si="564"/>
        <v>No</v>
      </c>
      <c r="H2564" s="7">
        <f t="shared" ca="1" si="565"/>
        <v>93</v>
      </c>
      <c r="I2564" s="7">
        <f t="shared" ca="1" si="566"/>
        <v>2</v>
      </c>
      <c r="J2564" s="7">
        <f t="shared" ca="1" si="567"/>
        <v>23</v>
      </c>
      <c r="K2564" s="7">
        <f t="shared" ca="1" si="568"/>
        <v>15</v>
      </c>
      <c r="L2564" s="7" t="str">
        <f t="shared" ca="1" si="569"/>
        <v>UPI</v>
      </c>
      <c r="M2564" s="7" t="str">
        <f t="shared" ca="1" si="570"/>
        <v>UK</v>
      </c>
      <c r="N2564" s="8" t="str">
        <f t="shared" ca="1" si="571"/>
        <v>Delivered</v>
      </c>
    </row>
    <row r="2565" spans="1:14" x14ac:dyDescent="0.35">
      <c r="A2565" s="5" t="str">
        <f t="shared" si="572"/>
        <v>AMZ12565</v>
      </c>
      <c r="B2565" s="6">
        <f t="shared" ca="1" si="573"/>
        <v>45938</v>
      </c>
      <c r="C2565" s="7" t="str">
        <f t="shared" ca="1" si="560"/>
        <v>CUS77914</v>
      </c>
      <c r="D2565" s="7" t="str">
        <f t="shared" ca="1" si="561"/>
        <v>Beauty</v>
      </c>
      <c r="E2565" s="7" t="str">
        <f t="shared" ca="1" si="562"/>
        <v>Bluetooth Speaker</v>
      </c>
      <c r="F2565" s="7" t="str">
        <f t="shared" ca="1" si="563"/>
        <v>Third-Party Seller</v>
      </c>
      <c r="G2565" s="7" t="str">
        <f t="shared" ca="1" si="564"/>
        <v>Yes</v>
      </c>
      <c r="H2565" s="7">
        <f t="shared" ca="1" si="565"/>
        <v>12</v>
      </c>
      <c r="I2565" s="7">
        <f t="shared" ca="1" si="566"/>
        <v>2</v>
      </c>
      <c r="J2565" s="7">
        <f t="shared" ca="1" si="567"/>
        <v>36</v>
      </c>
      <c r="K2565" s="7">
        <f t="shared" ca="1" si="568"/>
        <v>3</v>
      </c>
      <c r="L2565" s="7" t="str">
        <f t="shared" ca="1" si="569"/>
        <v>UPI</v>
      </c>
      <c r="M2565" s="7" t="str">
        <f t="shared" ca="1" si="570"/>
        <v>UK</v>
      </c>
      <c r="N2565" s="8" t="str">
        <f t="shared" ca="1" si="571"/>
        <v>Delivered</v>
      </c>
    </row>
    <row r="2566" spans="1:14" x14ac:dyDescent="0.35">
      <c r="A2566" s="5" t="str">
        <f t="shared" si="572"/>
        <v>AMZ12566</v>
      </c>
      <c r="B2566" s="6">
        <f t="shared" ca="1" si="573"/>
        <v>45934</v>
      </c>
      <c r="C2566" s="7" t="str">
        <f t="shared" ca="1" si="560"/>
        <v>CUS28383</v>
      </c>
      <c r="D2566" s="7" t="str">
        <f t="shared" ca="1" si="561"/>
        <v>Electronics</v>
      </c>
      <c r="E2566" s="7" t="str">
        <f t="shared" ca="1" si="562"/>
        <v>Smart Watch</v>
      </c>
      <c r="F2566" s="7" t="str">
        <f t="shared" ca="1" si="563"/>
        <v>Amazon Fulfilled</v>
      </c>
      <c r="G2566" s="7" t="str">
        <f t="shared" ca="1" si="564"/>
        <v>No</v>
      </c>
      <c r="H2566" s="7">
        <f t="shared" ca="1" si="565"/>
        <v>329</v>
      </c>
      <c r="I2566" s="7">
        <f t="shared" ca="1" si="566"/>
        <v>1</v>
      </c>
      <c r="J2566" s="7">
        <f t="shared" ca="1" si="567"/>
        <v>34</v>
      </c>
      <c r="K2566" s="7">
        <f t="shared" ca="1" si="568"/>
        <v>14</v>
      </c>
      <c r="L2566" s="7" t="str">
        <f t="shared" ca="1" si="569"/>
        <v>UPI</v>
      </c>
      <c r="M2566" s="7" t="str">
        <f t="shared" ca="1" si="570"/>
        <v>UK</v>
      </c>
      <c r="N2566" s="8" t="str">
        <f t="shared" ca="1" si="571"/>
        <v>Delivered</v>
      </c>
    </row>
    <row r="2567" spans="1:14" x14ac:dyDescent="0.35">
      <c r="A2567" s="5" t="str">
        <f t="shared" si="572"/>
        <v>AMZ12567</v>
      </c>
      <c r="B2567" s="6">
        <f t="shared" ca="1" si="573"/>
        <v>45927</v>
      </c>
      <c r="C2567" s="7" t="str">
        <f t="shared" ca="1" si="560"/>
        <v>CUS25538</v>
      </c>
      <c r="D2567" s="7" t="str">
        <f t="shared" ca="1" si="561"/>
        <v>Beauty</v>
      </c>
      <c r="E2567" s="7" t="str">
        <f t="shared" ca="1" si="562"/>
        <v>Air  Fryer</v>
      </c>
      <c r="F2567" s="7" t="str">
        <f t="shared" ca="1" si="563"/>
        <v>Third-Party Seller</v>
      </c>
      <c r="G2567" s="7" t="str">
        <f t="shared" ca="1" si="564"/>
        <v>Yes</v>
      </c>
      <c r="H2567" s="7">
        <f t="shared" ca="1" si="565"/>
        <v>451</v>
      </c>
      <c r="I2567" s="7">
        <f t="shared" ca="1" si="566"/>
        <v>3</v>
      </c>
      <c r="J2567" s="7">
        <f t="shared" ca="1" si="567"/>
        <v>1</v>
      </c>
      <c r="K2567" s="7">
        <f t="shared" ca="1" si="568"/>
        <v>10</v>
      </c>
      <c r="L2567" s="7" t="str">
        <f t="shared" ca="1" si="569"/>
        <v>Credit Card</v>
      </c>
      <c r="M2567" s="7" t="str">
        <f t="shared" ca="1" si="570"/>
        <v>USA</v>
      </c>
      <c r="N2567" s="8" t="str">
        <f t="shared" ca="1" si="571"/>
        <v>Delivered</v>
      </c>
    </row>
    <row r="2568" spans="1:14" x14ac:dyDescent="0.35">
      <c r="A2568" s="5" t="str">
        <f t="shared" si="572"/>
        <v>AMZ12568</v>
      </c>
      <c r="B2568" s="6">
        <f t="shared" ca="1" si="573"/>
        <v>45840</v>
      </c>
      <c r="C2568" s="7" t="str">
        <f t="shared" ca="1" si="560"/>
        <v>CUS63659</v>
      </c>
      <c r="D2568" s="7" t="str">
        <f t="shared" ca="1" si="561"/>
        <v>Home &amp; Kitchen</v>
      </c>
      <c r="E2568" s="7" t="str">
        <f t="shared" ca="1" si="562"/>
        <v>Water Bottle</v>
      </c>
      <c r="F2568" s="7" t="str">
        <f t="shared" ca="1" si="563"/>
        <v>Third-Party Seller</v>
      </c>
      <c r="G2568" s="7" t="str">
        <f t="shared" ca="1" si="564"/>
        <v>No</v>
      </c>
      <c r="H2568" s="7">
        <f t="shared" ca="1" si="565"/>
        <v>236</v>
      </c>
      <c r="I2568" s="7">
        <f t="shared" ca="1" si="566"/>
        <v>1</v>
      </c>
      <c r="J2568" s="7">
        <f t="shared" ca="1" si="567"/>
        <v>7</v>
      </c>
      <c r="K2568" s="7">
        <f t="shared" ca="1" si="568"/>
        <v>3</v>
      </c>
      <c r="L2568" s="7" t="str">
        <f t="shared" ca="1" si="569"/>
        <v>Credit Card</v>
      </c>
      <c r="M2568" s="7" t="str">
        <f t="shared" ca="1" si="570"/>
        <v>India</v>
      </c>
      <c r="N2568" s="8" t="str">
        <f t="shared" ca="1" si="571"/>
        <v>Delivered</v>
      </c>
    </row>
    <row r="2569" spans="1:14" x14ac:dyDescent="0.35">
      <c r="A2569" s="5" t="str">
        <f t="shared" si="572"/>
        <v>AMZ12569</v>
      </c>
      <c r="B2569" s="6">
        <f t="shared" ca="1" si="573"/>
        <v>45974</v>
      </c>
      <c r="C2569" s="7" t="str">
        <f t="shared" ca="1" si="560"/>
        <v>CUS57791</v>
      </c>
      <c r="D2569" s="7" t="str">
        <f t="shared" ca="1" si="561"/>
        <v>Fashion</v>
      </c>
      <c r="E2569" s="7" t="str">
        <f t="shared" ca="1" si="562"/>
        <v>Face Cream</v>
      </c>
      <c r="F2569" s="7" t="str">
        <f t="shared" ca="1" si="563"/>
        <v>Third-Party Seller</v>
      </c>
      <c r="G2569" s="7" t="str">
        <f t="shared" ca="1" si="564"/>
        <v>Yes</v>
      </c>
      <c r="H2569" s="7">
        <f t="shared" ca="1" si="565"/>
        <v>24</v>
      </c>
      <c r="I2569" s="7">
        <f t="shared" ca="1" si="566"/>
        <v>3</v>
      </c>
      <c r="J2569" s="7">
        <f t="shared" ca="1" si="567"/>
        <v>38</v>
      </c>
      <c r="K2569" s="7">
        <f t="shared" ca="1" si="568"/>
        <v>9</v>
      </c>
      <c r="L2569" s="7" t="str">
        <f t="shared" ca="1" si="569"/>
        <v>Debit Card</v>
      </c>
      <c r="M2569" s="7" t="str">
        <f t="shared" ca="1" si="570"/>
        <v>India</v>
      </c>
      <c r="N2569" s="8" t="str">
        <f t="shared" ca="1" si="571"/>
        <v>Returned</v>
      </c>
    </row>
    <row r="2570" spans="1:14" x14ac:dyDescent="0.35">
      <c r="A2570" s="5" t="str">
        <f t="shared" si="572"/>
        <v>AMZ12570</v>
      </c>
      <c r="B2570" s="6">
        <f t="shared" ca="1" si="573"/>
        <v>45909</v>
      </c>
      <c r="C2570" s="7" t="str">
        <f t="shared" ca="1" si="560"/>
        <v>CUS68202</v>
      </c>
      <c r="D2570" s="7" t="str">
        <f t="shared" ca="1" si="561"/>
        <v>Fashion</v>
      </c>
      <c r="E2570" s="7" t="str">
        <f t="shared" ca="1" si="562"/>
        <v>Yoga Mat</v>
      </c>
      <c r="F2570" s="7" t="str">
        <f t="shared" ca="1" si="563"/>
        <v>Amazon Fulfilled</v>
      </c>
      <c r="G2570" s="7" t="str">
        <f t="shared" ca="1" si="564"/>
        <v>Yes</v>
      </c>
      <c r="H2570" s="7">
        <f t="shared" ca="1" si="565"/>
        <v>287</v>
      </c>
      <c r="I2570" s="7">
        <f t="shared" ca="1" si="566"/>
        <v>3</v>
      </c>
      <c r="J2570" s="7">
        <f t="shared" ca="1" si="567"/>
        <v>17</v>
      </c>
      <c r="K2570" s="7">
        <f t="shared" ca="1" si="568"/>
        <v>3</v>
      </c>
      <c r="L2570" s="7" t="str">
        <f t="shared" ca="1" si="569"/>
        <v>Debit Card</v>
      </c>
      <c r="M2570" s="7" t="str">
        <f t="shared" ca="1" si="570"/>
        <v>Canada</v>
      </c>
      <c r="N2570" s="8" t="str">
        <f t="shared" ca="1" si="571"/>
        <v>Delivered</v>
      </c>
    </row>
    <row r="2571" spans="1:14" x14ac:dyDescent="0.35">
      <c r="A2571" s="5" t="str">
        <f t="shared" si="572"/>
        <v>AMZ12571</v>
      </c>
      <c r="B2571" s="6">
        <f t="shared" ca="1" si="573"/>
        <v>45847</v>
      </c>
      <c r="C2571" s="7" t="str">
        <f t="shared" ca="1" si="560"/>
        <v>CUS19223</v>
      </c>
      <c r="D2571" s="7" t="str">
        <f t="shared" ca="1" si="561"/>
        <v>Books</v>
      </c>
      <c r="E2571" s="7" t="str">
        <f t="shared" ca="1" si="562"/>
        <v>Smart Watch</v>
      </c>
      <c r="F2571" s="7" t="str">
        <f t="shared" ca="1" si="563"/>
        <v>Third-Party Seller</v>
      </c>
      <c r="G2571" s="7" t="str">
        <f t="shared" ca="1" si="564"/>
        <v>No</v>
      </c>
      <c r="H2571" s="7">
        <f t="shared" ca="1" si="565"/>
        <v>422</v>
      </c>
      <c r="I2571" s="7">
        <f t="shared" ca="1" si="566"/>
        <v>2</v>
      </c>
      <c r="J2571" s="7">
        <f t="shared" ca="1" si="567"/>
        <v>5</v>
      </c>
      <c r="K2571" s="7">
        <f t="shared" ca="1" si="568"/>
        <v>7</v>
      </c>
      <c r="L2571" s="7" t="str">
        <f t="shared" ca="1" si="569"/>
        <v>Amazon Pay</v>
      </c>
      <c r="M2571" s="7" t="str">
        <f t="shared" ca="1" si="570"/>
        <v>USA</v>
      </c>
      <c r="N2571" s="8" t="str">
        <f t="shared" ca="1" si="571"/>
        <v>Delivered</v>
      </c>
    </row>
    <row r="2572" spans="1:14" x14ac:dyDescent="0.35">
      <c r="A2572" s="5" t="str">
        <f t="shared" si="572"/>
        <v>AMZ12572</v>
      </c>
      <c r="B2572" s="6">
        <f t="shared" ca="1" si="573"/>
        <v>45985</v>
      </c>
      <c r="C2572" s="7" t="str">
        <f t="shared" ca="1" si="560"/>
        <v>CUS69437</v>
      </c>
      <c r="D2572" s="7" t="str">
        <f t="shared" ca="1" si="561"/>
        <v>Books</v>
      </c>
      <c r="E2572" s="7" t="str">
        <f t="shared" ca="1" si="562"/>
        <v>Noise Cancelling Headphones</v>
      </c>
      <c r="F2572" s="7" t="str">
        <f t="shared" ca="1" si="563"/>
        <v>Amazon Fulfilled</v>
      </c>
      <c r="G2572" s="7" t="str">
        <f t="shared" ca="1" si="564"/>
        <v>Yes</v>
      </c>
      <c r="H2572" s="7">
        <f t="shared" ca="1" si="565"/>
        <v>681</v>
      </c>
      <c r="I2572" s="7">
        <f t="shared" ca="1" si="566"/>
        <v>3</v>
      </c>
      <c r="J2572" s="7">
        <f t="shared" ca="1" si="567"/>
        <v>19</v>
      </c>
      <c r="K2572" s="7">
        <f t="shared" ca="1" si="568"/>
        <v>13</v>
      </c>
      <c r="L2572" s="7" t="str">
        <f t="shared" ca="1" si="569"/>
        <v>Net Banking</v>
      </c>
      <c r="M2572" s="7" t="str">
        <f t="shared" ca="1" si="570"/>
        <v>India</v>
      </c>
      <c r="N2572" s="8" t="str">
        <f t="shared" ca="1" si="571"/>
        <v>Delivered</v>
      </c>
    </row>
    <row r="2573" spans="1:14" x14ac:dyDescent="0.35">
      <c r="A2573" s="5" t="str">
        <f t="shared" si="572"/>
        <v>AMZ12573</v>
      </c>
      <c r="B2573" s="6">
        <f t="shared" ca="1" si="573"/>
        <v>45986</v>
      </c>
      <c r="C2573" s="7" t="str">
        <f t="shared" ca="1" si="560"/>
        <v>CUS63757</v>
      </c>
      <c r="D2573" s="7" t="str">
        <f t="shared" ca="1" si="561"/>
        <v>Electronics</v>
      </c>
      <c r="E2573" s="7" t="str">
        <f t="shared" ca="1" si="562"/>
        <v>Smart Watch</v>
      </c>
      <c r="F2573" s="7" t="str">
        <f t="shared" ca="1" si="563"/>
        <v>Third-Party Seller</v>
      </c>
      <c r="G2573" s="7" t="str">
        <f t="shared" ca="1" si="564"/>
        <v>Yes</v>
      </c>
      <c r="H2573" s="7">
        <f t="shared" ca="1" si="565"/>
        <v>752</v>
      </c>
      <c r="I2573" s="7">
        <f t="shared" ca="1" si="566"/>
        <v>3</v>
      </c>
      <c r="J2573" s="7">
        <f t="shared" ca="1" si="567"/>
        <v>21</v>
      </c>
      <c r="K2573" s="7">
        <f t="shared" ca="1" si="568"/>
        <v>8</v>
      </c>
      <c r="L2573" s="7" t="str">
        <f t="shared" ca="1" si="569"/>
        <v>Debit Card</v>
      </c>
      <c r="M2573" s="7" t="str">
        <f t="shared" ca="1" si="570"/>
        <v>UK</v>
      </c>
      <c r="N2573" s="8" t="str">
        <f t="shared" ca="1" si="571"/>
        <v>Delivered</v>
      </c>
    </row>
    <row r="2574" spans="1:14" x14ac:dyDescent="0.35">
      <c r="A2574" s="5" t="str">
        <f t="shared" si="572"/>
        <v>AMZ12574</v>
      </c>
      <c r="B2574" s="6">
        <f t="shared" ca="1" si="573"/>
        <v>45947</v>
      </c>
      <c r="C2574" s="7" t="str">
        <f t="shared" ca="1" si="560"/>
        <v>CUS13476</v>
      </c>
      <c r="D2574" s="7" t="str">
        <f t="shared" ca="1" si="561"/>
        <v>Electronics</v>
      </c>
      <c r="E2574" s="7" t="str">
        <f t="shared" ca="1" si="562"/>
        <v>Face Cream</v>
      </c>
      <c r="F2574" s="7" t="str">
        <f t="shared" ca="1" si="563"/>
        <v>Third-Party Seller</v>
      </c>
      <c r="G2574" s="7" t="str">
        <f t="shared" ca="1" si="564"/>
        <v>No</v>
      </c>
      <c r="H2574" s="7">
        <f t="shared" ca="1" si="565"/>
        <v>636</v>
      </c>
      <c r="I2574" s="7">
        <f t="shared" ca="1" si="566"/>
        <v>4</v>
      </c>
      <c r="J2574" s="7">
        <f t="shared" ca="1" si="567"/>
        <v>5</v>
      </c>
      <c r="K2574" s="7">
        <f t="shared" ca="1" si="568"/>
        <v>7</v>
      </c>
      <c r="L2574" s="7" t="str">
        <f t="shared" ca="1" si="569"/>
        <v>Debit Card</v>
      </c>
      <c r="M2574" s="7" t="str">
        <f t="shared" ca="1" si="570"/>
        <v>UK</v>
      </c>
      <c r="N2574" s="8" t="str">
        <f t="shared" ca="1" si="571"/>
        <v>Returned</v>
      </c>
    </row>
    <row r="2575" spans="1:14" x14ac:dyDescent="0.35">
      <c r="A2575" s="5" t="str">
        <f t="shared" si="572"/>
        <v>AMZ12575</v>
      </c>
      <c r="B2575" s="6">
        <f t="shared" ca="1" si="573"/>
        <v>45988</v>
      </c>
      <c r="C2575" s="7" t="str">
        <f t="shared" ca="1" si="560"/>
        <v>CUS45907</v>
      </c>
      <c r="D2575" s="7" t="str">
        <f t="shared" ca="1" si="561"/>
        <v>Electronics</v>
      </c>
      <c r="E2575" s="7" t="str">
        <f t="shared" ca="1" si="562"/>
        <v>Cotton T-Shirt</v>
      </c>
      <c r="F2575" s="7" t="str">
        <f t="shared" ca="1" si="563"/>
        <v>Third-Party Seller</v>
      </c>
      <c r="G2575" s="7" t="str">
        <f t="shared" ca="1" si="564"/>
        <v>Yes</v>
      </c>
      <c r="H2575" s="7">
        <f t="shared" ca="1" si="565"/>
        <v>95</v>
      </c>
      <c r="I2575" s="7">
        <f t="shared" ca="1" si="566"/>
        <v>2</v>
      </c>
      <c r="J2575" s="7">
        <f t="shared" ca="1" si="567"/>
        <v>0</v>
      </c>
      <c r="K2575" s="7">
        <f t="shared" ca="1" si="568"/>
        <v>12</v>
      </c>
      <c r="L2575" s="7" t="str">
        <f t="shared" ca="1" si="569"/>
        <v>Debit Card</v>
      </c>
      <c r="M2575" s="7" t="str">
        <f t="shared" ca="1" si="570"/>
        <v>UK</v>
      </c>
      <c r="N2575" s="8" t="str">
        <f t="shared" ca="1" si="571"/>
        <v>Delivered</v>
      </c>
    </row>
    <row r="2576" spans="1:14" x14ac:dyDescent="0.35">
      <c r="A2576" s="5" t="str">
        <f t="shared" si="572"/>
        <v>AMZ12576</v>
      </c>
      <c r="B2576" s="6">
        <f t="shared" ca="1" si="573"/>
        <v>46015</v>
      </c>
      <c r="C2576" s="7" t="str">
        <f t="shared" ca="1" si="560"/>
        <v>CUS18092</v>
      </c>
      <c r="D2576" s="7" t="str">
        <f t="shared" ca="1" si="561"/>
        <v>Beauty</v>
      </c>
      <c r="E2576" s="7" t="str">
        <f t="shared" ca="1" si="562"/>
        <v>Bluetooth Speaker</v>
      </c>
      <c r="F2576" s="7" t="str">
        <f t="shared" ca="1" si="563"/>
        <v>Amazon Fulfilled</v>
      </c>
      <c r="G2576" s="7" t="str">
        <f t="shared" ca="1" si="564"/>
        <v>Yes</v>
      </c>
      <c r="H2576" s="7">
        <f t="shared" ca="1" si="565"/>
        <v>720</v>
      </c>
      <c r="I2576" s="7">
        <f t="shared" ca="1" si="566"/>
        <v>1</v>
      </c>
      <c r="J2576" s="7">
        <f t="shared" ca="1" si="567"/>
        <v>37</v>
      </c>
      <c r="K2576" s="7">
        <f t="shared" ca="1" si="568"/>
        <v>9</v>
      </c>
      <c r="L2576" s="7" t="str">
        <f t="shared" ca="1" si="569"/>
        <v>Net Banking</v>
      </c>
      <c r="M2576" s="7" t="str">
        <f t="shared" ca="1" si="570"/>
        <v>UK</v>
      </c>
      <c r="N2576" s="8" t="str">
        <f t="shared" ca="1" si="571"/>
        <v>Delivered</v>
      </c>
    </row>
    <row r="2577" spans="1:14" x14ac:dyDescent="0.35">
      <c r="A2577" s="5" t="str">
        <f t="shared" si="572"/>
        <v>AMZ12577</v>
      </c>
      <c r="B2577" s="6">
        <f t="shared" ca="1" si="573"/>
        <v>45930</v>
      </c>
      <c r="C2577" s="7" t="str">
        <f t="shared" ca="1" si="560"/>
        <v>CUS26927</v>
      </c>
      <c r="D2577" s="7" t="str">
        <f t="shared" ca="1" si="561"/>
        <v>Sports</v>
      </c>
      <c r="E2577" s="7" t="str">
        <f t="shared" ca="1" si="562"/>
        <v>Smart Watch</v>
      </c>
      <c r="F2577" s="7" t="str">
        <f t="shared" ca="1" si="563"/>
        <v>Amazon Fulfilled</v>
      </c>
      <c r="G2577" s="7" t="str">
        <f t="shared" ca="1" si="564"/>
        <v>Yes</v>
      </c>
      <c r="H2577" s="7">
        <f t="shared" ca="1" si="565"/>
        <v>762</v>
      </c>
      <c r="I2577" s="7">
        <f t="shared" ca="1" si="566"/>
        <v>3</v>
      </c>
      <c r="J2577" s="7">
        <f t="shared" ca="1" si="567"/>
        <v>20</v>
      </c>
      <c r="K2577" s="7">
        <f t="shared" ca="1" si="568"/>
        <v>15</v>
      </c>
      <c r="L2577" s="7" t="str">
        <f t="shared" ca="1" si="569"/>
        <v>Debit Card</v>
      </c>
      <c r="M2577" s="7" t="str">
        <f t="shared" ca="1" si="570"/>
        <v>UK</v>
      </c>
      <c r="N2577" s="8" t="str">
        <f t="shared" ca="1" si="571"/>
        <v>Delivered</v>
      </c>
    </row>
    <row r="2578" spans="1:14" x14ac:dyDescent="0.35">
      <c r="A2578" s="5" t="str">
        <f t="shared" si="572"/>
        <v>AMZ12578</v>
      </c>
      <c r="B2578" s="6">
        <f t="shared" ca="1" si="573"/>
        <v>45888</v>
      </c>
      <c r="C2578" s="7" t="str">
        <f t="shared" ca="1" si="560"/>
        <v>CUS39773</v>
      </c>
      <c r="D2578" s="7" t="str">
        <f t="shared" ca="1" si="561"/>
        <v>Beauty</v>
      </c>
      <c r="E2578" s="7" t="str">
        <f t="shared" ca="1" si="562"/>
        <v>Bluetooth Speaker</v>
      </c>
      <c r="F2578" s="7" t="str">
        <f t="shared" ca="1" si="563"/>
        <v>Amazon Fulfilled</v>
      </c>
      <c r="G2578" s="7" t="str">
        <f t="shared" ca="1" si="564"/>
        <v>Yes</v>
      </c>
      <c r="H2578" s="7">
        <f t="shared" ca="1" si="565"/>
        <v>230</v>
      </c>
      <c r="I2578" s="7">
        <f t="shared" ca="1" si="566"/>
        <v>4</v>
      </c>
      <c r="J2578" s="7">
        <f t="shared" ca="1" si="567"/>
        <v>25</v>
      </c>
      <c r="K2578" s="7">
        <f t="shared" ca="1" si="568"/>
        <v>14</v>
      </c>
      <c r="L2578" s="7" t="str">
        <f t="shared" ca="1" si="569"/>
        <v>Amazon Pay</v>
      </c>
      <c r="M2578" s="7" t="str">
        <f t="shared" ca="1" si="570"/>
        <v>Canada</v>
      </c>
      <c r="N2578" s="8" t="str">
        <f t="shared" ca="1" si="571"/>
        <v>Delivered</v>
      </c>
    </row>
    <row r="2579" spans="1:14" x14ac:dyDescent="0.35">
      <c r="A2579" s="5" t="str">
        <f t="shared" si="572"/>
        <v>AMZ12579</v>
      </c>
      <c r="B2579" s="6">
        <f t="shared" ca="1" si="573"/>
        <v>45980</v>
      </c>
      <c r="C2579" s="7" t="str">
        <f t="shared" ca="1" si="560"/>
        <v>CUS83957</v>
      </c>
      <c r="D2579" s="7" t="str">
        <f t="shared" ca="1" si="561"/>
        <v>Home &amp; Kitchen</v>
      </c>
      <c r="E2579" s="7" t="str">
        <f t="shared" ca="1" si="562"/>
        <v>Noise Cancelling Headphones</v>
      </c>
      <c r="F2579" s="7" t="str">
        <f t="shared" ca="1" si="563"/>
        <v>Amazon Fulfilled</v>
      </c>
      <c r="G2579" s="7" t="str">
        <f t="shared" ca="1" si="564"/>
        <v>No</v>
      </c>
      <c r="H2579" s="7">
        <f t="shared" ca="1" si="565"/>
        <v>629</v>
      </c>
      <c r="I2579" s="7">
        <f t="shared" ca="1" si="566"/>
        <v>4</v>
      </c>
      <c r="J2579" s="7">
        <f t="shared" ca="1" si="567"/>
        <v>0</v>
      </c>
      <c r="K2579" s="7">
        <f t="shared" ca="1" si="568"/>
        <v>9</v>
      </c>
      <c r="L2579" s="7" t="str">
        <f t="shared" ca="1" si="569"/>
        <v>UPI</v>
      </c>
      <c r="M2579" s="7" t="str">
        <f t="shared" ca="1" si="570"/>
        <v>Canada</v>
      </c>
      <c r="N2579" s="8" t="str">
        <f t="shared" ca="1" si="571"/>
        <v>Delivered</v>
      </c>
    </row>
    <row r="2580" spans="1:14" x14ac:dyDescent="0.35">
      <c r="A2580" s="5" t="str">
        <f t="shared" si="572"/>
        <v>AMZ12580</v>
      </c>
      <c r="B2580" s="6">
        <f t="shared" ca="1" si="573"/>
        <v>45964</v>
      </c>
      <c r="C2580" s="7" t="str">
        <f t="shared" ca="1" si="560"/>
        <v>CUS17130</v>
      </c>
      <c r="D2580" s="7" t="str">
        <f t="shared" ca="1" si="561"/>
        <v>Sports</v>
      </c>
      <c r="E2580" s="7" t="str">
        <f t="shared" ca="1" si="562"/>
        <v>Iphone Charger</v>
      </c>
      <c r="F2580" s="7" t="str">
        <f t="shared" ca="1" si="563"/>
        <v>Amazon Fulfilled</v>
      </c>
      <c r="G2580" s="7" t="str">
        <f t="shared" ca="1" si="564"/>
        <v>Yes</v>
      </c>
      <c r="H2580" s="7">
        <f t="shared" ca="1" si="565"/>
        <v>256</v>
      </c>
      <c r="I2580" s="7">
        <f t="shared" ca="1" si="566"/>
        <v>3</v>
      </c>
      <c r="J2580" s="7">
        <f t="shared" ca="1" si="567"/>
        <v>22</v>
      </c>
      <c r="K2580" s="7">
        <f t="shared" ca="1" si="568"/>
        <v>14</v>
      </c>
      <c r="L2580" s="7" t="str">
        <f t="shared" ca="1" si="569"/>
        <v>Credit Card</v>
      </c>
      <c r="M2580" s="7" t="str">
        <f t="shared" ca="1" si="570"/>
        <v>UK</v>
      </c>
      <c r="N2580" s="8" t="str">
        <f t="shared" ca="1" si="571"/>
        <v>Delivered</v>
      </c>
    </row>
    <row r="2581" spans="1:14" x14ac:dyDescent="0.35">
      <c r="A2581" s="5" t="str">
        <f t="shared" si="572"/>
        <v>AMZ12581</v>
      </c>
      <c r="B2581" s="6">
        <f t="shared" ca="1" si="573"/>
        <v>46006</v>
      </c>
      <c r="C2581" s="7" t="str">
        <f t="shared" ca="1" si="560"/>
        <v>CUS90220</v>
      </c>
      <c r="D2581" s="7" t="str">
        <f t="shared" ca="1" si="561"/>
        <v>Electronics</v>
      </c>
      <c r="E2581" s="7" t="str">
        <f t="shared" ca="1" si="562"/>
        <v>Bluetooth Speaker</v>
      </c>
      <c r="F2581" s="7" t="str">
        <f t="shared" ca="1" si="563"/>
        <v>Third-Party Seller</v>
      </c>
      <c r="G2581" s="7" t="str">
        <f t="shared" ca="1" si="564"/>
        <v>No</v>
      </c>
      <c r="H2581" s="7">
        <f t="shared" ca="1" si="565"/>
        <v>375</v>
      </c>
      <c r="I2581" s="7">
        <f t="shared" ca="1" si="566"/>
        <v>4</v>
      </c>
      <c r="J2581" s="7">
        <f t="shared" ca="1" si="567"/>
        <v>2</v>
      </c>
      <c r="K2581" s="7">
        <f t="shared" ca="1" si="568"/>
        <v>5</v>
      </c>
      <c r="L2581" s="7" t="str">
        <f t="shared" ca="1" si="569"/>
        <v>UPI</v>
      </c>
      <c r="M2581" s="7" t="str">
        <f t="shared" ca="1" si="570"/>
        <v>Canada</v>
      </c>
      <c r="N2581" s="8" t="str">
        <f t="shared" ca="1" si="571"/>
        <v>Cancelled</v>
      </c>
    </row>
    <row r="2582" spans="1:14" x14ac:dyDescent="0.35">
      <c r="A2582" s="5" t="str">
        <f t="shared" si="572"/>
        <v>AMZ12582</v>
      </c>
      <c r="B2582" s="6">
        <f t="shared" ca="1" si="573"/>
        <v>45926</v>
      </c>
      <c r="C2582" s="7" t="str">
        <f t="shared" ca="1" si="560"/>
        <v>CUS14376</v>
      </c>
      <c r="D2582" s="7" t="str">
        <f t="shared" ca="1" si="561"/>
        <v>Electronics</v>
      </c>
      <c r="E2582" s="7" t="str">
        <f t="shared" ca="1" si="562"/>
        <v>Air  Fryer</v>
      </c>
      <c r="F2582" s="7" t="str">
        <f t="shared" ca="1" si="563"/>
        <v>Amazon Fulfilled</v>
      </c>
      <c r="G2582" s="7" t="str">
        <f t="shared" ca="1" si="564"/>
        <v>No</v>
      </c>
      <c r="H2582" s="7">
        <f t="shared" ca="1" si="565"/>
        <v>405</v>
      </c>
      <c r="I2582" s="7">
        <f t="shared" ca="1" si="566"/>
        <v>1</v>
      </c>
      <c r="J2582" s="7">
        <f t="shared" ca="1" si="567"/>
        <v>32</v>
      </c>
      <c r="K2582" s="7">
        <f t="shared" ca="1" si="568"/>
        <v>7</v>
      </c>
      <c r="L2582" s="7" t="str">
        <f t="shared" ca="1" si="569"/>
        <v>Amazon Pay</v>
      </c>
      <c r="M2582" s="7" t="str">
        <f t="shared" ca="1" si="570"/>
        <v>India</v>
      </c>
      <c r="N2582" s="8" t="str">
        <f t="shared" ca="1" si="571"/>
        <v>Returned</v>
      </c>
    </row>
    <row r="2583" spans="1:14" x14ac:dyDescent="0.35">
      <c r="A2583" s="5" t="str">
        <f t="shared" si="572"/>
        <v>AMZ12583</v>
      </c>
      <c r="B2583" s="6">
        <f t="shared" ca="1" si="573"/>
        <v>45921</v>
      </c>
      <c r="C2583" s="7" t="str">
        <f t="shared" ca="1" si="560"/>
        <v>CUS84014</v>
      </c>
      <c r="D2583" s="7" t="str">
        <f t="shared" ca="1" si="561"/>
        <v>Fashion</v>
      </c>
      <c r="E2583" s="7" t="str">
        <f t="shared" ca="1" si="562"/>
        <v>Smart Watch</v>
      </c>
      <c r="F2583" s="7" t="str">
        <f t="shared" ca="1" si="563"/>
        <v>Third-Party Seller</v>
      </c>
      <c r="G2583" s="7" t="str">
        <f t="shared" ca="1" si="564"/>
        <v>Yes</v>
      </c>
      <c r="H2583" s="7">
        <f t="shared" ca="1" si="565"/>
        <v>471</v>
      </c>
      <c r="I2583" s="7">
        <f t="shared" ca="1" si="566"/>
        <v>2</v>
      </c>
      <c r="J2583" s="7">
        <f t="shared" ca="1" si="567"/>
        <v>14</v>
      </c>
      <c r="K2583" s="7">
        <f t="shared" ca="1" si="568"/>
        <v>6</v>
      </c>
      <c r="L2583" s="7" t="str">
        <f t="shared" ca="1" si="569"/>
        <v>Credit Card</v>
      </c>
      <c r="M2583" s="7" t="str">
        <f t="shared" ca="1" si="570"/>
        <v>India</v>
      </c>
      <c r="N2583" s="8" t="str">
        <f t="shared" ca="1" si="571"/>
        <v>Delivered</v>
      </c>
    </row>
    <row r="2584" spans="1:14" x14ac:dyDescent="0.35">
      <c r="A2584" s="5" t="str">
        <f t="shared" si="572"/>
        <v>AMZ12584</v>
      </c>
      <c r="B2584" s="6">
        <f t="shared" ca="1" si="573"/>
        <v>45906</v>
      </c>
      <c r="C2584" s="7" t="str">
        <f t="shared" ca="1" si="560"/>
        <v>CUS65531</v>
      </c>
      <c r="D2584" s="7" t="str">
        <f t="shared" ca="1" si="561"/>
        <v>Electronics</v>
      </c>
      <c r="E2584" s="7" t="str">
        <f t="shared" ca="1" si="562"/>
        <v>Iphone Charger</v>
      </c>
      <c r="F2584" s="7" t="str">
        <f t="shared" ca="1" si="563"/>
        <v>Amazon Fulfilled</v>
      </c>
      <c r="G2584" s="7" t="str">
        <f t="shared" ca="1" si="564"/>
        <v>No</v>
      </c>
      <c r="H2584" s="7">
        <f t="shared" ca="1" si="565"/>
        <v>188</v>
      </c>
      <c r="I2584" s="7">
        <f t="shared" ca="1" si="566"/>
        <v>3</v>
      </c>
      <c r="J2584" s="7">
        <f t="shared" ca="1" si="567"/>
        <v>9</v>
      </c>
      <c r="K2584" s="7">
        <f t="shared" ca="1" si="568"/>
        <v>6</v>
      </c>
      <c r="L2584" s="7" t="str">
        <f t="shared" ca="1" si="569"/>
        <v>Amazon Pay</v>
      </c>
      <c r="M2584" s="7" t="str">
        <f t="shared" ca="1" si="570"/>
        <v>USA</v>
      </c>
      <c r="N2584" s="8" t="str">
        <f t="shared" ca="1" si="571"/>
        <v>Cancelled</v>
      </c>
    </row>
    <row r="2585" spans="1:14" x14ac:dyDescent="0.35">
      <c r="A2585" s="5" t="str">
        <f t="shared" si="572"/>
        <v>AMZ12585</v>
      </c>
      <c r="B2585" s="6">
        <f t="shared" ca="1" si="573"/>
        <v>45924</v>
      </c>
      <c r="C2585" s="7" t="str">
        <f t="shared" ca="1" si="560"/>
        <v>CUS11403</v>
      </c>
      <c r="D2585" s="7" t="str">
        <f t="shared" ca="1" si="561"/>
        <v>Books</v>
      </c>
      <c r="E2585" s="7" t="str">
        <f t="shared" ca="1" si="562"/>
        <v>Iphone Charger</v>
      </c>
      <c r="F2585" s="7" t="str">
        <f t="shared" ca="1" si="563"/>
        <v>Third-Party Seller</v>
      </c>
      <c r="G2585" s="7" t="str">
        <f t="shared" ca="1" si="564"/>
        <v>No</v>
      </c>
      <c r="H2585" s="7">
        <f t="shared" ca="1" si="565"/>
        <v>432</v>
      </c>
      <c r="I2585" s="7">
        <f t="shared" ca="1" si="566"/>
        <v>4</v>
      </c>
      <c r="J2585" s="7">
        <f t="shared" ca="1" si="567"/>
        <v>12</v>
      </c>
      <c r="K2585" s="7">
        <f t="shared" ca="1" si="568"/>
        <v>7</v>
      </c>
      <c r="L2585" s="7" t="str">
        <f t="shared" ca="1" si="569"/>
        <v>Debit Card</v>
      </c>
      <c r="M2585" s="7" t="str">
        <f t="shared" ca="1" si="570"/>
        <v>USA</v>
      </c>
      <c r="N2585" s="8" t="str">
        <f t="shared" ca="1" si="571"/>
        <v>Cancelled</v>
      </c>
    </row>
    <row r="2586" spans="1:14" x14ac:dyDescent="0.35">
      <c r="A2586" s="5" t="str">
        <f t="shared" si="572"/>
        <v>AMZ12586</v>
      </c>
      <c r="B2586" s="6">
        <f t="shared" ca="1" si="573"/>
        <v>45864</v>
      </c>
      <c r="C2586" s="7" t="str">
        <f t="shared" ca="1" si="560"/>
        <v>CUS56103</v>
      </c>
      <c r="D2586" s="7" t="str">
        <f t="shared" ca="1" si="561"/>
        <v>Beauty</v>
      </c>
      <c r="E2586" s="7" t="str">
        <f t="shared" ca="1" si="562"/>
        <v>Iphone Charger</v>
      </c>
      <c r="F2586" s="7" t="str">
        <f t="shared" ca="1" si="563"/>
        <v>Third-Party Seller</v>
      </c>
      <c r="G2586" s="7" t="str">
        <f t="shared" ca="1" si="564"/>
        <v>Yes</v>
      </c>
      <c r="H2586" s="7">
        <f t="shared" ca="1" si="565"/>
        <v>739</v>
      </c>
      <c r="I2586" s="7">
        <f t="shared" ca="1" si="566"/>
        <v>3</v>
      </c>
      <c r="J2586" s="7">
        <f t="shared" ca="1" si="567"/>
        <v>0</v>
      </c>
      <c r="K2586" s="7">
        <f t="shared" ca="1" si="568"/>
        <v>13</v>
      </c>
      <c r="L2586" s="7" t="str">
        <f t="shared" ca="1" si="569"/>
        <v>Debit Card</v>
      </c>
      <c r="M2586" s="7" t="str">
        <f t="shared" ca="1" si="570"/>
        <v>USA</v>
      </c>
      <c r="N2586" s="8" t="str">
        <f t="shared" ca="1" si="571"/>
        <v>Returned</v>
      </c>
    </row>
    <row r="2587" spans="1:14" x14ac:dyDescent="0.35">
      <c r="A2587" s="5" t="str">
        <f t="shared" si="572"/>
        <v>AMZ12587</v>
      </c>
      <c r="B2587" s="6">
        <f t="shared" ca="1" si="573"/>
        <v>46002</v>
      </c>
      <c r="C2587" s="7" t="str">
        <f t="shared" ca="1" si="560"/>
        <v>CUS82131</v>
      </c>
      <c r="D2587" s="7" t="str">
        <f t="shared" ca="1" si="561"/>
        <v>Books</v>
      </c>
      <c r="E2587" s="7" t="str">
        <f t="shared" ca="1" si="562"/>
        <v>Cotton T-Shirt</v>
      </c>
      <c r="F2587" s="7" t="str">
        <f t="shared" ca="1" si="563"/>
        <v>Third-Party Seller</v>
      </c>
      <c r="G2587" s="7" t="str">
        <f t="shared" ca="1" si="564"/>
        <v>No</v>
      </c>
      <c r="H2587" s="7">
        <f t="shared" ca="1" si="565"/>
        <v>454</v>
      </c>
      <c r="I2587" s="7">
        <f t="shared" ca="1" si="566"/>
        <v>3</v>
      </c>
      <c r="J2587" s="7">
        <f t="shared" ca="1" si="567"/>
        <v>11</v>
      </c>
      <c r="K2587" s="7">
        <f t="shared" ca="1" si="568"/>
        <v>6</v>
      </c>
      <c r="L2587" s="7" t="str">
        <f t="shared" ca="1" si="569"/>
        <v>UPI</v>
      </c>
      <c r="M2587" s="7" t="str">
        <f t="shared" ca="1" si="570"/>
        <v>UK</v>
      </c>
      <c r="N2587" s="8" t="str">
        <f t="shared" ca="1" si="571"/>
        <v>Delivered</v>
      </c>
    </row>
    <row r="2588" spans="1:14" x14ac:dyDescent="0.35">
      <c r="A2588" s="5" t="str">
        <f t="shared" si="572"/>
        <v>AMZ12588</v>
      </c>
      <c r="B2588" s="6">
        <f t="shared" ca="1" si="573"/>
        <v>45958</v>
      </c>
      <c r="C2588" s="7" t="str">
        <f t="shared" ca="1" si="560"/>
        <v>CUS66523</v>
      </c>
      <c r="D2588" s="7" t="str">
        <f t="shared" ca="1" si="561"/>
        <v>Sports</v>
      </c>
      <c r="E2588" s="7" t="str">
        <f t="shared" ca="1" si="562"/>
        <v>Cotton T-Shirt</v>
      </c>
      <c r="F2588" s="7" t="str">
        <f t="shared" ca="1" si="563"/>
        <v>Third-Party Seller</v>
      </c>
      <c r="G2588" s="7" t="str">
        <f t="shared" ca="1" si="564"/>
        <v>No</v>
      </c>
      <c r="H2588" s="7">
        <f t="shared" ca="1" si="565"/>
        <v>409</v>
      </c>
      <c r="I2588" s="7">
        <f t="shared" ca="1" si="566"/>
        <v>1</v>
      </c>
      <c r="J2588" s="7">
        <f t="shared" ca="1" si="567"/>
        <v>39</v>
      </c>
      <c r="K2588" s="7">
        <f t="shared" ca="1" si="568"/>
        <v>10</v>
      </c>
      <c r="L2588" s="7" t="str">
        <f t="shared" ca="1" si="569"/>
        <v>Amazon Pay</v>
      </c>
      <c r="M2588" s="7" t="str">
        <f t="shared" ca="1" si="570"/>
        <v>USA</v>
      </c>
      <c r="N2588" s="8" t="str">
        <f t="shared" ca="1" si="571"/>
        <v>Returned</v>
      </c>
    </row>
    <row r="2589" spans="1:14" x14ac:dyDescent="0.35">
      <c r="A2589" s="5" t="str">
        <f t="shared" si="572"/>
        <v>AMZ12589</v>
      </c>
      <c r="B2589" s="6">
        <f t="shared" ca="1" si="573"/>
        <v>45938</v>
      </c>
      <c r="C2589" s="7" t="str">
        <f t="shared" ca="1" si="560"/>
        <v>CUS34888</v>
      </c>
      <c r="D2589" s="7" t="str">
        <f t="shared" ca="1" si="561"/>
        <v>Books</v>
      </c>
      <c r="E2589" s="7" t="str">
        <f t="shared" ca="1" si="562"/>
        <v>Yoga Mat</v>
      </c>
      <c r="F2589" s="7" t="str">
        <f t="shared" ca="1" si="563"/>
        <v>Amazon Fulfilled</v>
      </c>
      <c r="G2589" s="7" t="str">
        <f t="shared" ca="1" si="564"/>
        <v>No</v>
      </c>
      <c r="H2589" s="7">
        <f t="shared" ca="1" si="565"/>
        <v>396</v>
      </c>
      <c r="I2589" s="7">
        <f t="shared" ca="1" si="566"/>
        <v>4</v>
      </c>
      <c r="J2589" s="7">
        <f t="shared" ca="1" si="567"/>
        <v>0</v>
      </c>
      <c r="K2589" s="7">
        <f t="shared" ca="1" si="568"/>
        <v>5</v>
      </c>
      <c r="L2589" s="7" t="str">
        <f t="shared" ca="1" si="569"/>
        <v>Credit Card</v>
      </c>
      <c r="M2589" s="7" t="str">
        <f t="shared" ca="1" si="570"/>
        <v>Canada</v>
      </c>
      <c r="N2589" s="8" t="str">
        <f t="shared" ca="1" si="571"/>
        <v>Delivered</v>
      </c>
    </row>
    <row r="2590" spans="1:14" x14ac:dyDescent="0.35">
      <c r="A2590" s="5" t="str">
        <f t="shared" si="572"/>
        <v>AMZ12590</v>
      </c>
      <c r="B2590" s="6">
        <f t="shared" ca="1" si="573"/>
        <v>46018</v>
      </c>
      <c r="C2590" s="7" t="str">
        <f t="shared" ca="1" si="560"/>
        <v>CUS40184</v>
      </c>
      <c r="D2590" s="7" t="str">
        <f t="shared" ca="1" si="561"/>
        <v>Fashion</v>
      </c>
      <c r="E2590" s="7" t="str">
        <f t="shared" ca="1" si="562"/>
        <v>Running Shoes</v>
      </c>
      <c r="F2590" s="7" t="str">
        <f t="shared" ca="1" si="563"/>
        <v>Amazon Fulfilled</v>
      </c>
      <c r="G2590" s="7" t="str">
        <f t="shared" ca="1" si="564"/>
        <v>No</v>
      </c>
      <c r="H2590" s="7">
        <f t="shared" ca="1" si="565"/>
        <v>140</v>
      </c>
      <c r="I2590" s="7">
        <f t="shared" ca="1" si="566"/>
        <v>2</v>
      </c>
      <c r="J2590" s="7">
        <f t="shared" ca="1" si="567"/>
        <v>39</v>
      </c>
      <c r="K2590" s="7">
        <f t="shared" ca="1" si="568"/>
        <v>4</v>
      </c>
      <c r="L2590" s="7" t="str">
        <f t="shared" ca="1" si="569"/>
        <v>Net Banking</v>
      </c>
      <c r="M2590" s="7" t="str">
        <f t="shared" ca="1" si="570"/>
        <v>Canada</v>
      </c>
      <c r="N2590" s="8" t="str">
        <f t="shared" ca="1" si="571"/>
        <v>Returned</v>
      </c>
    </row>
    <row r="2591" spans="1:14" x14ac:dyDescent="0.35">
      <c r="A2591" s="5" t="str">
        <f t="shared" si="572"/>
        <v>AMZ12591</v>
      </c>
      <c r="B2591" s="6">
        <f t="shared" ca="1" si="573"/>
        <v>45879</v>
      </c>
      <c r="C2591" s="7" t="str">
        <f t="shared" ca="1" si="560"/>
        <v>CUS18244</v>
      </c>
      <c r="D2591" s="7" t="str">
        <f t="shared" ca="1" si="561"/>
        <v>Electronics</v>
      </c>
      <c r="E2591" s="7" t="str">
        <f t="shared" ca="1" si="562"/>
        <v>Yoga Mat</v>
      </c>
      <c r="F2591" s="7" t="str">
        <f t="shared" ca="1" si="563"/>
        <v>Amazon Fulfilled</v>
      </c>
      <c r="G2591" s="7" t="str">
        <f t="shared" ca="1" si="564"/>
        <v>Yes</v>
      </c>
      <c r="H2591" s="7">
        <f t="shared" ca="1" si="565"/>
        <v>692</v>
      </c>
      <c r="I2591" s="7">
        <f t="shared" ca="1" si="566"/>
        <v>1</v>
      </c>
      <c r="J2591" s="7">
        <f t="shared" ca="1" si="567"/>
        <v>25</v>
      </c>
      <c r="K2591" s="7">
        <f t="shared" ca="1" si="568"/>
        <v>5</v>
      </c>
      <c r="L2591" s="7" t="str">
        <f t="shared" ca="1" si="569"/>
        <v>Amazon Pay</v>
      </c>
      <c r="M2591" s="7" t="str">
        <f t="shared" ca="1" si="570"/>
        <v>Canada</v>
      </c>
      <c r="N2591" s="8" t="str">
        <f t="shared" ca="1" si="571"/>
        <v>Delivered</v>
      </c>
    </row>
    <row r="2592" spans="1:14" x14ac:dyDescent="0.35">
      <c r="A2592" s="5" t="str">
        <f t="shared" si="572"/>
        <v>AMZ12592</v>
      </c>
      <c r="B2592" s="6">
        <f t="shared" ca="1" si="573"/>
        <v>45895</v>
      </c>
      <c r="C2592" s="7" t="str">
        <f t="shared" ca="1" si="560"/>
        <v>CUS95106</v>
      </c>
      <c r="D2592" s="7" t="str">
        <f t="shared" ca="1" si="561"/>
        <v>Sports</v>
      </c>
      <c r="E2592" s="7" t="str">
        <f t="shared" ca="1" si="562"/>
        <v>Face Cream</v>
      </c>
      <c r="F2592" s="7" t="str">
        <f t="shared" ca="1" si="563"/>
        <v>Amazon Fulfilled</v>
      </c>
      <c r="G2592" s="7" t="str">
        <f t="shared" ca="1" si="564"/>
        <v>No</v>
      </c>
      <c r="H2592" s="7">
        <f t="shared" ca="1" si="565"/>
        <v>731</v>
      </c>
      <c r="I2592" s="7">
        <f t="shared" ca="1" si="566"/>
        <v>4</v>
      </c>
      <c r="J2592" s="7">
        <f t="shared" ca="1" si="567"/>
        <v>19</v>
      </c>
      <c r="K2592" s="7">
        <f t="shared" ca="1" si="568"/>
        <v>11</v>
      </c>
      <c r="L2592" s="7" t="str">
        <f t="shared" ca="1" si="569"/>
        <v>Amazon Pay</v>
      </c>
      <c r="M2592" s="7" t="str">
        <f t="shared" ca="1" si="570"/>
        <v>Canada</v>
      </c>
      <c r="N2592" s="8" t="str">
        <f t="shared" ca="1" si="571"/>
        <v>Delivered</v>
      </c>
    </row>
    <row r="2593" spans="1:14" x14ac:dyDescent="0.35">
      <c r="A2593" s="5" t="str">
        <f t="shared" si="572"/>
        <v>AMZ12593</v>
      </c>
      <c r="B2593" s="6">
        <f t="shared" ca="1" si="573"/>
        <v>45855</v>
      </c>
      <c r="C2593" s="7" t="str">
        <f t="shared" ca="1" si="560"/>
        <v>CUS41903</v>
      </c>
      <c r="D2593" s="7" t="str">
        <f t="shared" ca="1" si="561"/>
        <v>Electronics</v>
      </c>
      <c r="E2593" s="7" t="str">
        <f t="shared" ca="1" si="562"/>
        <v>Smart Watch</v>
      </c>
      <c r="F2593" s="7" t="str">
        <f t="shared" ca="1" si="563"/>
        <v>Amazon Fulfilled</v>
      </c>
      <c r="G2593" s="7" t="str">
        <f t="shared" ca="1" si="564"/>
        <v>Yes</v>
      </c>
      <c r="H2593" s="7">
        <f t="shared" ca="1" si="565"/>
        <v>431</v>
      </c>
      <c r="I2593" s="7">
        <f t="shared" ca="1" si="566"/>
        <v>3</v>
      </c>
      <c r="J2593" s="7">
        <f t="shared" ca="1" si="567"/>
        <v>8</v>
      </c>
      <c r="K2593" s="7">
        <f t="shared" ca="1" si="568"/>
        <v>7</v>
      </c>
      <c r="L2593" s="7" t="str">
        <f t="shared" ca="1" si="569"/>
        <v>Credit Card</v>
      </c>
      <c r="M2593" s="7" t="str">
        <f t="shared" ca="1" si="570"/>
        <v>UK</v>
      </c>
      <c r="N2593" s="8" t="str">
        <f t="shared" ca="1" si="571"/>
        <v>Cancelled</v>
      </c>
    </row>
    <row r="2594" spans="1:14" x14ac:dyDescent="0.35">
      <c r="A2594" s="5" t="str">
        <f t="shared" si="572"/>
        <v>AMZ12594</v>
      </c>
      <c r="B2594" s="6">
        <f t="shared" ca="1" si="573"/>
        <v>45947</v>
      </c>
      <c r="C2594" s="7" t="str">
        <f t="shared" ca="1" si="560"/>
        <v>CUS88628</v>
      </c>
      <c r="D2594" s="7" t="str">
        <f t="shared" ca="1" si="561"/>
        <v>Sports</v>
      </c>
      <c r="E2594" s="7" t="str">
        <f t="shared" ca="1" si="562"/>
        <v>Cotton T-Shirt</v>
      </c>
      <c r="F2594" s="7" t="str">
        <f t="shared" ca="1" si="563"/>
        <v>Amazon Fulfilled</v>
      </c>
      <c r="G2594" s="7" t="str">
        <f t="shared" ca="1" si="564"/>
        <v>No</v>
      </c>
      <c r="H2594" s="7">
        <f t="shared" ca="1" si="565"/>
        <v>77</v>
      </c>
      <c r="I2594" s="7">
        <f t="shared" ca="1" si="566"/>
        <v>3</v>
      </c>
      <c r="J2594" s="7">
        <f t="shared" ca="1" si="567"/>
        <v>21</v>
      </c>
      <c r="K2594" s="7">
        <f t="shared" ca="1" si="568"/>
        <v>12</v>
      </c>
      <c r="L2594" s="7" t="str">
        <f t="shared" ca="1" si="569"/>
        <v>Amazon Pay</v>
      </c>
      <c r="M2594" s="7" t="str">
        <f t="shared" ca="1" si="570"/>
        <v>USA</v>
      </c>
      <c r="N2594" s="8" t="str">
        <f t="shared" ca="1" si="571"/>
        <v>Returned</v>
      </c>
    </row>
    <row r="2595" spans="1:14" x14ac:dyDescent="0.35">
      <c r="A2595" s="5" t="str">
        <f t="shared" si="572"/>
        <v>AMZ12595</v>
      </c>
      <c r="B2595" s="6">
        <f t="shared" ca="1" si="573"/>
        <v>45943</v>
      </c>
      <c r="C2595" s="7" t="str">
        <f t="shared" ca="1" si="560"/>
        <v>CUS46888</v>
      </c>
      <c r="D2595" s="7" t="str">
        <f t="shared" ca="1" si="561"/>
        <v>Beauty</v>
      </c>
      <c r="E2595" s="7" t="str">
        <f t="shared" ca="1" si="562"/>
        <v>Water Bottle</v>
      </c>
      <c r="F2595" s="7" t="str">
        <f t="shared" ca="1" si="563"/>
        <v>Amazon Fulfilled</v>
      </c>
      <c r="G2595" s="7" t="str">
        <f t="shared" ca="1" si="564"/>
        <v>No</v>
      </c>
      <c r="H2595" s="7">
        <f t="shared" ca="1" si="565"/>
        <v>322</v>
      </c>
      <c r="I2595" s="7">
        <f t="shared" ca="1" si="566"/>
        <v>4</v>
      </c>
      <c r="J2595" s="7">
        <f t="shared" ca="1" si="567"/>
        <v>10</v>
      </c>
      <c r="K2595" s="7">
        <f t="shared" ca="1" si="568"/>
        <v>3</v>
      </c>
      <c r="L2595" s="7" t="str">
        <f t="shared" ca="1" si="569"/>
        <v>Credit Card</v>
      </c>
      <c r="M2595" s="7" t="str">
        <f t="shared" ca="1" si="570"/>
        <v>Canada</v>
      </c>
      <c r="N2595" s="8" t="str">
        <f t="shared" ca="1" si="571"/>
        <v>Returned</v>
      </c>
    </row>
    <row r="2596" spans="1:14" x14ac:dyDescent="0.35">
      <c r="A2596" s="5" t="str">
        <f t="shared" si="572"/>
        <v>AMZ12596</v>
      </c>
      <c r="B2596" s="6">
        <f t="shared" ca="1" si="573"/>
        <v>45899</v>
      </c>
      <c r="C2596" s="7" t="str">
        <f t="shared" ca="1" si="560"/>
        <v>CUS15090</v>
      </c>
      <c r="D2596" s="7" t="str">
        <f t="shared" ca="1" si="561"/>
        <v>Home &amp; Kitchen</v>
      </c>
      <c r="E2596" s="7" t="str">
        <f t="shared" ca="1" si="562"/>
        <v>Iphone Charger</v>
      </c>
      <c r="F2596" s="7" t="str">
        <f t="shared" ca="1" si="563"/>
        <v>Amazon Fulfilled</v>
      </c>
      <c r="G2596" s="7" t="str">
        <f t="shared" ca="1" si="564"/>
        <v>No</v>
      </c>
      <c r="H2596" s="7">
        <f t="shared" ca="1" si="565"/>
        <v>48</v>
      </c>
      <c r="I2596" s="7">
        <f t="shared" ca="1" si="566"/>
        <v>1</v>
      </c>
      <c r="J2596" s="7">
        <f t="shared" ca="1" si="567"/>
        <v>8</v>
      </c>
      <c r="K2596" s="7">
        <f t="shared" ca="1" si="568"/>
        <v>14</v>
      </c>
      <c r="L2596" s="7" t="str">
        <f t="shared" ca="1" si="569"/>
        <v>UPI</v>
      </c>
      <c r="M2596" s="7" t="str">
        <f t="shared" ca="1" si="570"/>
        <v>UK</v>
      </c>
      <c r="N2596" s="8" t="str">
        <f t="shared" ca="1" si="571"/>
        <v>Delivered</v>
      </c>
    </row>
    <row r="2597" spans="1:14" x14ac:dyDescent="0.35">
      <c r="A2597" s="5" t="str">
        <f t="shared" si="572"/>
        <v>AMZ12597</v>
      </c>
      <c r="B2597" s="6">
        <f t="shared" ca="1" si="573"/>
        <v>45961</v>
      </c>
      <c r="C2597" s="7" t="str">
        <f t="shared" ca="1" si="560"/>
        <v>CUS65137</v>
      </c>
      <c r="D2597" s="7" t="str">
        <f t="shared" ca="1" si="561"/>
        <v>Fashion</v>
      </c>
      <c r="E2597" s="7" t="str">
        <f t="shared" ca="1" si="562"/>
        <v>Noise Cancelling Headphones</v>
      </c>
      <c r="F2597" s="7" t="str">
        <f t="shared" ca="1" si="563"/>
        <v>Third-Party Seller</v>
      </c>
      <c r="G2597" s="7" t="str">
        <f t="shared" ca="1" si="564"/>
        <v>No</v>
      </c>
      <c r="H2597" s="7">
        <f t="shared" ca="1" si="565"/>
        <v>694</v>
      </c>
      <c r="I2597" s="7">
        <f t="shared" ca="1" si="566"/>
        <v>1</v>
      </c>
      <c r="J2597" s="7">
        <f t="shared" ca="1" si="567"/>
        <v>11</v>
      </c>
      <c r="K2597" s="7">
        <f t="shared" ca="1" si="568"/>
        <v>3</v>
      </c>
      <c r="L2597" s="7" t="str">
        <f t="shared" ca="1" si="569"/>
        <v>UPI</v>
      </c>
      <c r="M2597" s="7" t="str">
        <f t="shared" ca="1" si="570"/>
        <v>UK</v>
      </c>
      <c r="N2597" s="8" t="str">
        <f t="shared" ca="1" si="571"/>
        <v>Delivered</v>
      </c>
    </row>
    <row r="2598" spans="1:14" x14ac:dyDescent="0.35">
      <c r="A2598" s="5" t="str">
        <f t="shared" si="572"/>
        <v>AMZ12598</v>
      </c>
      <c r="B2598" s="6">
        <f t="shared" ca="1" si="573"/>
        <v>45941</v>
      </c>
      <c r="C2598" s="7" t="str">
        <f t="shared" ca="1" si="560"/>
        <v>CUS76758</v>
      </c>
      <c r="D2598" s="7" t="str">
        <f t="shared" ca="1" si="561"/>
        <v>Sports</v>
      </c>
      <c r="E2598" s="7" t="str">
        <f t="shared" ca="1" si="562"/>
        <v>Bluetooth Speaker</v>
      </c>
      <c r="F2598" s="7" t="str">
        <f t="shared" ca="1" si="563"/>
        <v>Amazon Fulfilled</v>
      </c>
      <c r="G2598" s="7" t="str">
        <f t="shared" ca="1" si="564"/>
        <v>Yes</v>
      </c>
      <c r="H2598" s="7">
        <f t="shared" ca="1" si="565"/>
        <v>630</v>
      </c>
      <c r="I2598" s="7">
        <f t="shared" ca="1" si="566"/>
        <v>2</v>
      </c>
      <c r="J2598" s="7">
        <f t="shared" ca="1" si="567"/>
        <v>8</v>
      </c>
      <c r="K2598" s="7">
        <f t="shared" ca="1" si="568"/>
        <v>3</v>
      </c>
      <c r="L2598" s="7" t="str">
        <f t="shared" ca="1" si="569"/>
        <v>UPI</v>
      </c>
      <c r="M2598" s="7" t="str">
        <f t="shared" ca="1" si="570"/>
        <v>Canada</v>
      </c>
      <c r="N2598" s="8" t="str">
        <f t="shared" ca="1" si="571"/>
        <v>Delivered</v>
      </c>
    </row>
    <row r="2599" spans="1:14" x14ac:dyDescent="0.35">
      <c r="A2599" s="5" t="str">
        <f t="shared" si="572"/>
        <v>AMZ12599</v>
      </c>
      <c r="B2599" s="6">
        <f t="shared" ca="1" si="573"/>
        <v>46018</v>
      </c>
      <c r="C2599" s="7" t="str">
        <f t="shared" ca="1" si="560"/>
        <v>CUS31652</v>
      </c>
      <c r="D2599" s="7" t="str">
        <f t="shared" ca="1" si="561"/>
        <v>Electronics</v>
      </c>
      <c r="E2599" s="7" t="str">
        <f t="shared" ca="1" si="562"/>
        <v>Cotton T-Shirt</v>
      </c>
      <c r="F2599" s="7" t="str">
        <f t="shared" ca="1" si="563"/>
        <v>Third-Party Seller</v>
      </c>
      <c r="G2599" s="7" t="str">
        <f t="shared" ca="1" si="564"/>
        <v>No</v>
      </c>
      <c r="H2599" s="7">
        <f t="shared" ca="1" si="565"/>
        <v>479</v>
      </c>
      <c r="I2599" s="7">
        <f t="shared" ca="1" si="566"/>
        <v>3</v>
      </c>
      <c r="J2599" s="7">
        <f t="shared" ca="1" si="567"/>
        <v>5</v>
      </c>
      <c r="K2599" s="7">
        <f t="shared" ca="1" si="568"/>
        <v>12</v>
      </c>
      <c r="L2599" s="7" t="str">
        <f t="shared" ca="1" si="569"/>
        <v>Amazon Pay</v>
      </c>
      <c r="M2599" s="7" t="str">
        <f t="shared" ca="1" si="570"/>
        <v>UK</v>
      </c>
      <c r="N2599" s="8" t="str">
        <f t="shared" ca="1" si="571"/>
        <v>Cancelled</v>
      </c>
    </row>
    <row r="2600" spans="1:14" x14ac:dyDescent="0.35">
      <c r="A2600" s="5" t="str">
        <f t="shared" si="572"/>
        <v>AMZ12600</v>
      </c>
      <c r="B2600" s="6">
        <f t="shared" ca="1" si="573"/>
        <v>45997</v>
      </c>
      <c r="C2600" s="7" t="str">
        <f t="shared" ca="1" si="560"/>
        <v>CUS98143</v>
      </c>
      <c r="D2600" s="7" t="str">
        <f t="shared" ca="1" si="561"/>
        <v>Books</v>
      </c>
      <c r="E2600" s="7" t="str">
        <f t="shared" ca="1" si="562"/>
        <v>Smart Watch</v>
      </c>
      <c r="F2600" s="7" t="str">
        <f t="shared" ca="1" si="563"/>
        <v>Third-Party Seller</v>
      </c>
      <c r="G2600" s="7" t="str">
        <f t="shared" ca="1" si="564"/>
        <v>Yes</v>
      </c>
      <c r="H2600" s="7">
        <f t="shared" ca="1" si="565"/>
        <v>56</v>
      </c>
      <c r="I2600" s="7">
        <f t="shared" ca="1" si="566"/>
        <v>3</v>
      </c>
      <c r="J2600" s="7">
        <f t="shared" ca="1" si="567"/>
        <v>36</v>
      </c>
      <c r="K2600" s="7">
        <f t="shared" ca="1" si="568"/>
        <v>12</v>
      </c>
      <c r="L2600" s="7" t="str">
        <f t="shared" ca="1" si="569"/>
        <v>Amazon Pay</v>
      </c>
      <c r="M2600" s="7" t="str">
        <f t="shared" ca="1" si="570"/>
        <v>UK</v>
      </c>
      <c r="N2600" s="8" t="str">
        <f t="shared" ca="1" si="571"/>
        <v>Cancelled</v>
      </c>
    </row>
    <row r="2601" spans="1:14" x14ac:dyDescent="0.35">
      <c r="A2601" s="5" t="str">
        <f t="shared" si="572"/>
        <v>AMZ12601</v>
      </c>
      <c r="B2601" s="6">
        <f t="shared" ca="1" si="573"/>
        <v>46007</v>
      </c>
      <c r="C2601" s="7" t="str">
        <f t="shared" ca="1" si="560"/>
        <v>CUS13165</v>
      </c>
      <c r="D2601" s="7" t="str">
        <f t="shared" ca="1" si="561"/>
        <v>Books</v>
      </c>
      <c r="E2601" s="7" t="str">
        <f t="shared" ca="1" si="562"/>
        <v>Iphone Charger</v>
      </c>
      <c r="F2601" s="7" t="str">
        <f t="shared" ca="1" si="563"/>
        <v>Third-Party Seller</v>
      </c>
      <c r="G2601" s="7" t="str">
        <f t="shared" ca="1" si="564"/>
        <v>No</v>
      </c>
      <c r="H2601" s="7">
        <f t="shared" ca="1" si="565"/>
        <v>230</v>
      </c>
      <c r="I2601" s="7">
        <f t="shared" ca="1" si="566"/>
        <v>2</v>
      </c>
      <c r="J2601" s="7">
        <f t="shared" ca="1" si="567"/>
        <v>25</v>
      </c>
      <c r="K2601" s="7">
        <f t="shared" ca="1" si="568"/>
        <v>14</v>
      </c>
      <c r="L2601" s="7" t="str">
        <f t="shared" ca="1" si="569"/>
        <v>Amazon Pay</v>
      </c>
      <c r="M2601" s="7" t="str">
        <f t="shared" ca="1" si="570"/>
        <v>Canada</v>
      </c>
      <c r="N2601" s="8" t="str">
        <f t="shared" ca="1" si="571"/>
        <v>Cancelled</v>
      </c>
    </row>
    <row r="2602" spans="1:14" x14ac:dyDescent="0.35">
      <c r="A2602" s="5" t="str">
        <f t="shared" si="572"/>
        <v>AMZ12602</v>
      </c>
      <c r="B2602" s="6">
        <f t="shared" ca="1" si="573"/>
        <v>45954</v>
      </c>
      <c r="C2602" s="7" t="str">
        <f t="shared" ca="1" si="560"/>
        <v>CUS44574</v>
      </c>
      <c r="D2602" s="7" t="str">
        <f t="shared" ca="1" si="561"/>
        <v>Fashion</v>
      </c>
      <c r="E2602" s="7" t="str">
        <f t="shared" ca="1" si="562"/>
        <v>Cotton T-Shirt</v>
      </c>
      <c r="F2602" s="7" t="str">
        <f t="shared" ca="1" si="563"/>
        <v>Amazon Fulfilled</v>
      </c>
      <c r="G2602" s="7" t="str">
        <f t="shared" ca="1" si="564"/>
        <v>Yes</v>
      </c>
      <c r="H2602" s="7">
        <f t="shared" ca="1" si="565"/>
        <v>564</v>
      </c>
      <c r="I2602" s="7">
        <f t="shared" ca="1" si="566"/>
        <v>2</v>
      </c>
      <c r="J2602" s="7">
        <f t="shared" ca="1" si="567"/>
        <v>18</v>
      </c>
      <c r="K2602" s="7">
        <f t="shared" ca="1" si="568"/>
        <v>9</v>
      </c>
      <c r="L2602" s="7" t="str">
        <f t="shared" ca="1" si="569"/>
        <v>Amazon Pay</v>
      </c>
      <c r="M2602" s="7" t="str">
        <f t="shared" ca="1" si="570"/>
        <v>India</v>
      </c>
      <c r="N2602" s="8" t="str">
        <f t="shared" ca="1" si="571"/>
        <v>Delivered</v>
      </c>
    </row>
    <row r="2603" spans="1:14" x14ac:dyDescent="0.35">
      <c r="A2603" s="5" t="str">
        <f t="shared" si="572"/>
        <v>AMZ12603</v>
      </c>
      <c r="B2603" s="6">
        <f t="shared" ca="1" si="573"/>
        <v>45912</v>
      </c>
      <c r="C2603" s="7" t="str">
        <f t="shared" ca="1" si="560"/>
        <v>CUS35776</v>
      </c>
      <c r="D2603" s="7" t="str">
        <f t="shared" ca="1" si="561"/>
        <v>Electronics</v>
      </c>
      <c r="E2603" s="7" t="str">
        <f t="shared" ca="1" si="562"/>
        <v>Cotton T-Shirt</v>
      </c>
      <c r="F2603" s="7" t="str">
        <f t="shared" ca="1" si="563"/>
        <v>Third-Party Seller</v>
      </c>
      <c r="G2603" s="7" t="str">
        <f t="shared" ca="1" si="564"/>
        <v>No</v>
      </c>
      <c r="H2603" s="7">
        <f t="shared" ca="1" si="565"/>
        <v>506</v>
      </c>
      <c r="I2603" s="7">
        <f t="shared" ca="1" si="566"/>
        <v>4</v>
      </c>
      <c r="J2603" s="7">
        <f t="shared" ca="1" si="567"/>
        <v>0</v>
      </c>
      <c r="K2603" s="7">
        <f t="shared" ca="1" si="568"/>
        <v>12</v>
      </c>
      <c r="L2603" s="7" t="str">
        <f t="shared" ca="1" si="569"/>
        <v>Credit Card</v>
      </c>
      <c r="M2603" s="7" t="str">
        <f t="shared" ca="1" si="570"/>
        <v>USA</v>
      </c>
      <c r="N2603" s="8" t="str">
        <f t="shared" ca="1" si="571"/>
        <v>Delivered</v>
      </c>
    </row>
    <row r="2604" spans="1:14" x14ac:dyDescent="0.35">
      <c r="A2604" s="5" t="str">
        <f t="shared" si="572"/>
        <v>AMZ12604</v>
      </c>
      <c r="B2604" s="6">
        <f t="shared" ca="1" si="573"/>
        <v>45961</v>
      </c>
      <c r="C2604" s="7" t="str">
        <f t="shared" ca="1" si="560"/>
        <v>CUS43034</v>
      </c>
      <c r="D2604" s="7" t="str">
        <f t="shared" ca="1" si="561"/>
        <v>Electronics</v>
      </c>
      <c r="E2604" s="7" t="str">
        <f t="shared" ca="1" si="562"/>
        <v>Yoga Mat</v>
      </c>
      <c r="F2604" s="7" t="str">
        <f t="shared" ca="1" si="563"/>
        <v>Third-Party Seller</v>
      </c>
      <c r="G2604" s="7" t="str">
        <f t="shared" ca="1" si="564"/>
        <v>Yes</v>
      </c>
      <c r="H2604" s="7">
        <f t="shared" ca="1" si="565"/>
        <v>75</v>
      </c>
      <c r="I2604" s="7">
        <f t="shared" ca="1" si="566"/>
        <v>1</v>
      </c>
      <c r="J2604" s="7">
        <f t="shared" ca="1" si="567"/>
        <v>32</v>
      </c>
      <c r="K2604" s="7">
        <f t="shared" ca="1" si="568"/>
        <v>7</v>
      </c>
      <c r="L2604" s="7" t="str">
        <f t="shared" ca="1" si="569"/>
        <v>Debit Card</v>
      </c>
      <c r="M2604" s="7" t="str">
        <f t="shared" ca="1" si="570"/>
        <v>USA</v>
      </c>
      <c r="N2604" s="8" t="str">
        <f t="shared" ca="1" si="571"/>
        <v>Delivered</v>
      </c>
    </row>
    <row r="2605" spans="1:14" x14ac:dyDescent="0.35">
      <c r="A2605" s="5" t="str">
        <f t="shared" si="572"/>
        <v>AMZ12605</v>
      </c>
      <c r="B2605" s="6">
        <f t="shared" ca="1" si="573"/>
        <v>45973</v>
      </c>
      <c r="C2605" s="7" t="str">
        <f t="shared" ca="1" si="560"/>
        <v>CUS35967</v>
      </c>
      <c r="D2605" s="7" t="str">
        <f t="shared" ca="1" si="561"/>
        <v>Electronics</v>
      </c>
      <c r="E2605" s="7" t="str">
        <f t="shared" ca="1" si="562"/>
        <v>Bluetooth Speaker</v>
      </c>
      <c r="F2605" s="7" t="str">
        <f t="shared" ca="1" si="563"/>
        <v>Amazon Fulfilled</v>
      </c>
      <c r="G2605" s="7" t="str">
        <f t="shared" ca="1" si="564"/>
        <v>No</v>
      </c>
      <c r="H2605" s="7">
        <f t="shared" ca="1" si="565"/>
        <v>566</v>
      </c>
      <c r="I2605" s="7">
        <f t="shared" ca="1" si="566"/>
        <v>4</v>
      </c>
      <c r="J2605" s="7">
        <f t="shared" ca="1" si="567"/>
        <v>6</v>
      </c>
      <c r="K2605" s="7">
        <f t="shared" ca="1" si="568"/>
        <v>11</v>
      </c>
      <c r="L2605" s="7" t="str">
        <f t="shared" ca="1" si="569"/>
        <v>UPI</v>
      </c>
      <c r="M2605" s="7" t="str">
        <f t="shared" ca="1" si="570"/>
        <v>UK</v>
      </c>
      <c r="N2605" s="8" t="str">
        <f t="shared" ca="1" si="571"/>
        <v>Cancelled</v>
      </c>
    </row>
    <row r="2606" spans="1:14" x14ac:dyDescent="0.35">
      <c r="A2606" s="5" t="str">
        <f t="shared" si="572"/>
        <v>AMZ12606</v>
      </c>
      <c r="B2606" s="6">
        <f t="shared" ca="1" si="573"/>
        <v>45861</v>
      </c>
      <c r="C2606" s="7" t="str">
        <f t="shared" ca="1" si="560"/>
        <v>CUS54508</v>
      </c>
      <c r="D2606" s="7" t="str">
        <f t="shared" ca="1" si="561"/>
        <v>Home &amp; Kitchen</v>
      </c>
      <c r="E2606" s="7" t="str">
        <f t="shared" ca="1" si="562"/>
        <v>Bluetooth Speaker</v>
      </c>
      <c r="F2606" s="7" t="str">
        <f t="shared" ca="1" si="563"/>
        <v>Amazon Fulfilled</v>
      </c>
      <c r="G2606" s="7" t="str">
        <f t="shared" ca="1" si="564"/>
        <v>Yes</v>
      </c>
      <c r="H2606" s="7">
        <f t="shared" ca="1" si="565"/>
        <v>576</v>
      </c>
      <c r="I2606" s="7">
        <f t="shared" ca="1" si="566"/>
        <v>1</v>
      </c>
      <c r="J2606" s="7">
        <f t="shared" ca="1" si="567"/>
        <v>15</v>
      </c>
      <c r="K2606" s="7">
        <f t="shared" ca="1" si="568"/>
        <v>3</v>
      </c>
      <c r="L2606" s="7" t="str">
        <f t="shared" ca="1" si="569"/>
        <v>Credit Card</v>
      </c>
      <c r="M2606" s="7" t="str">
        <f t="shared" ca="1" si="570"/>
        <v>India</v>
      </c>
      <c r="N2606" s="8" t="str">
        <f t="shared" ca="1" si="571"/>
        <v>Cancelled</v>
      </c>
    </row>
    <row r="2607" spans="1:14" x14ac:dyDescent="0.35">
      <c r="A2607" s="5" t="str">
        <f t="shared" si="572"/>
        <v>AMZ12607</v>
      </c>
      <c r="B2607" s="6">
        <f t="shared" ca="1" si="573"/>
        <v>45864</v>
      </c>
      <c r="C2607" s="7" t="str">
        <f t="shared" ca="1" si="560"/>
        <v>CUS92230</v>
      </c>
      <c r="D2607" s="7" t="str">
        <f t="shared" ca="1" si="561"/>
        <v>Books</v>
      </c>
      <c r="E2607" s="7" t="str">
        <f t="shared" ca="1" si="562"/>
        <v>Yoga Mat</v>
      </c>
      <c r="F2607" s="7" t="str">
        <f t="shared" ca="1" si="563"/>
        <v>Amazon Fulfilled</v>
      </c>
      <c r="G2607" s="7" t="str">
        <f t="shared" ca="1" si="564"/>
        <v>Yes</v>
      </c>
      <c r="H2607" s="7">
        <f t="shared" ca="1" si="565"/>
        <v>278</v>
      </c>
      <c r="I2607" s="7">
        <f t="shared" ca="1" si="566"/>
        <v>3</v>
      </c>
      <c r="J2607" s="7">
        <f t="shared" ca="1" si="567"/>
        <v>15</v>
      </c>
      <c r="K2607" s="7">
        <f t="shared" ca="1" si="568"/>
        <v>6</v>
      </c>
      <c r="L2607" s="7" t="str">
        <f t="shared" ca="1" si="569"/>
        <v>Net Banking</v>
      </c>
      <c r="M2607" s="7" t="str">
        <f t="shared" ca="1" si="570"/>
        <v>Canada</v>
      </c>
      <c r="N2607" s="8" t="str">
        <f t="shared" ca="1" si="571"/>
        <v>Returned</v>
      </c>
    </row>
    <row r="2608" spans="1:14" x14ac:dyDescent="0.35">
      <c r="A2608" s="5" t="str">
        <f t="shared" si="572"/>
        <v>AMZ12608</v>
      </c>
      <c r="B2608" s="6">
        <f t="shared" ca="1" si="573"/>
        <v>45971</v>
      </c>
      <c r="C2608" s="7" t="str">
        <f t="shared" ca="1" si="560"/>
        <v>CUS49774</v>
      </c>
      <c r="D2608" s="7" t="str">
        <f t="shared" ca="1" si="561"/>
        <v>Home &amp; Kitchen</v>
      </c>
      <c r="E2608" s="7" t="str">
        <f t="shared" ca="1" si="562"/>
        <v>Smart Watch</v>
      </c>
      <c r="F2608" s="7" t="str">
        <f t="shared" ca="1" si="563"/>
        <v>Amazon Fulfilled</v>
      </c>
      <c r="G2608" s="7" t="str">
        <f t="shared" ca="1" si="564"/>
        <v>No</v>
      </c>
      <c r="H2608" s="7">
        <f t="shared" ca="1" si="565"/>
        <v>576</v>
      </c>
      <c r="I2608" s="7">
        <f t="shared" ca="1" si="566"/>
        <v>3</v>
      </c>
      <c r="J2608" s="7">
        <f t="shared" ca="1" si="567"/>
        <v>13</v>
      </c>
      <c r="K2608" s="7">
        <f t="shared" ca="1" si="568"/>
        <v>11</v>
      </c>
      <c r="L2608" s="7" t="str">
        <f t="shared" ca="1" si="569"/>
        <v>Credit Card</v>
      </c>
      <c r="M2608" s="7" t="str">
        <f t="shared" ca="1" si="570"/>
        <v>Canada</v>
      </c>
      <c r="N2608" s="8" t="str">
        <f t="shared" ca="1" si="571"/>
        <v>Returned</v>
      </c>
    </row>
    <row r="2609" spans="1:14" x14ac:dyDescent="0.35">
      <c r="A2609" s="5" t="str">
        <f t="shared" si="572"/>
        <v>AMZ12609</v>
      </c>
      <c r="B2609" s="6">
        <f t="shared" ca="1" si="573"/>
        <v>45979</v>
      </c>
      <c r="C2609" s="7" t="str">
        <f t="shared" ca="1" si="560"/>
        <v>CUS83778</v>
      </c>
      <c r="D2609" s="7" t="str">
        <f t="shared" ca="1" si="561"/>
        <v>Home &amp; Kitchen</v>
      </c>
      <c r="E2609" s="7" t="str">
        <f t="shared" ca="1" si="562"/>
        <v>Iphone Charger</v>
      </c>
      <c r="F2609" s="7" t="str">
        <f t="shared" ca="1" si="563"/>
        <v>Third-Party Seller</v>
      </c>
      <c r="G2609" s="7" t="str">
        <f t="shared" ca="1" si="564"/>
        <v>No</v>
      </c>
      <c r="H2609" s="7">
        <f t="shared" ca="1" si="565"/>
        <v>527</v>
      </c>
      <c r="I2609" s="7">
        <f t="shared" ca="1" si="566"/>
        <v>1</v>
      </c>
      <c r="J2609" s="7">
        <f t="shared" ca="1" si="567"/>
        <v>40</v>
      </c>
      <c r="K2609" s="7">
        <f t="shared" ca="1" si="568"/>
        <v>10</v>
      </c>
      <c r="L2609" s="7" t="str">
        <f t="shared" ca="1" si="569"/>
        <v>Net Banking</v>
      </c>
      <c r="M2609" s="7" t="str">
        <f t="shared" ca="1" si="570"/>
        <v>India</v>
      </c>
      <c r="N2609" s="8" t="str">
        <f t="shared" ca="1" si="571"/>
        <v>Delivered</v>
      </c>
    </row>
    <row r="2610" spans="1:14" x14ac:dyDescent="0.35">
      <c r="A2610" s="5" t="str">
        <f t="shared" si="572"/>
        <v>AMZ12610</v>
      </c>
      <c r="B2610" s="6">
        <f t="shared" ca="1" si="573"/>
        <v>45945</v>
      </c>
      <c r="C2610" s="7" t="str">
        <f t="shared" ca="1" si="560"/>
        <v>CUS61060</v>
      </c>
      <c r="D2610" s="7" t="str">
        <f t="shared" ca="1" si="561"/>
        <v>Home &amp; Kitchen</v>
      </c>
      <c r="E2610" s="7" t="str">
        <f t="shared" ca="1" si="562"/>
        <v>Cotton T-Shirt</v>
      </c>
      <c r="F2610" s="7" t="str">
        <f t="shared" ca="1" si="563"/>
        <v>Third-Party Seller</v>
      </c>
      <c r="G2610" s="7" t="str">
        <f t="shared" ca="1" si="564"/>
        <v>Yes</v>
      </c>
      <c r="H2610" s="7">
        <f t="shared" ca="1" si="565"/>
        <v>46</v>
      </c>
      <c r="I2610" s="7">
        <f t="shared" ca="1" si="566"/>
        <v>4</v>
      </c>
      <c r="J2610" s="7">
        <f t="shared" ca="1" si="567"/>
        <v>0</v>
      </c>
      <c r="K2610" s="7">
        <f t="shared" ca="1" si="568"/>
        <v>9</v>
      </c>
      <c r="L2610" s="7" t="str">
        <f t="shared" ca="1" si="569"/>
        <v>Credit Card</v>
      </c>
      <c r="M2610" s="7" t="str">
        <f t="shared" ca="1" si="570"/>
        <v>India</v>
      </c>
      <c r="N2610" s="8" t="str">
        <f t="shared" ca="1" si="571"/>
        <v>Cancelled</v>
      </c>
    </row>
    <row r="2611" spans="1:14" x14ac:dyDescent="0.35">
      <c r="A2611" s="5" t="str">
        <f t="shared" si="572"/>
        <v>AMZ12611</v>
      </c>
      <c r="B2611" s="6">
        <f t="shared" ca="1" si="573"/>
        <v>45914</v>
      </c>
      <c r="C2611" s="7" t="str">
        <f t="shared" ca="1" si="560"/>
        <v>CUS73502</v>
      </c>
      <c r="D2611" s="7" t="str">
        <f t="shared" ca="1" si="561"/>
        <v>Books</v>
      </c>
      <c r="E2611" s="7" t="str">
        <f t="shared" ca="1" si="562"/>
        <v>Air  Fryer</v>
      </c>
      <c r="F2611" s="7" t="str">
        <f t="shared" ca="1" si="563"/>
        <v>Amazon Fulfilled</v>
      </c>
      <c r="G2611" s="7" t="str">
        <f t="shared" ca="1" si="564"/>
        <v>Yes</v>
      </c>
      <c r="H2611" s="7">
        <f t="shared" ca="1" si="565"/>
        <v>315</v>
      </c>
      <c r="I2611" s="7">
        <f t="shared" ca="1" si="566"/>
        <v>3</v>
      </c>
      <c r="J2611" s="7">
        <f t="shared" ca="1" si="567"/>
        <v>32</v>
      </c>
      <c r="K2611" s="7">
        <f t="shared" ca="1" si="568"/>
        <v>14</v>
      </c>
      <c r="L2611" s="7" t="str">
        <f t="shared" ca="1" si="569"/>
        <v>Net Banking</v>
      </c>
      <c r="M2611" s="7" t="str">
        <f t="shared" ca="1" si="570"/>
        <v>India</v>
      </c>
      <c r="N2611" s="8" t="str">
        <f t="shared" ca="1" si="571"/>
        <v>Delivered</v>
      </c>
    </row>
    <row r="2612" spans="1:14" x14ac:dyDescent="0.35">
      <c r="A2612" s="5" t="str">
        <f t="shared" si="572"/>
        <v>AMZ12612</v>
      </c>
      <c r="B2612" s="6">
        <f t="shared" ca="1" si="573"/>
        <v>45888</v>
      </c>
      <c r="C2612" s="7" t="str">
        <f t="shared" ca="1" si="560"/>
        <v>CUS48003</v>
      </c>
      <c r="D2612" s="7" t="str">
        <f t="shared" ca="1" si="561"/>
        <v>Books</v>
      </c>
      <c r="E2612" s="7" t="str">
        <f t="shared" ca="1" si="562"/>
        <v>Noise Cancelling Headphones</v>
      </c>
      <c r="F2612" s="7" t="str">
        <f t="shared" ca="1" si="563"/>
        <v>Amazon Fulfilled</v>
      </c>
      <c r="G2612" s="7" t="str">
        <f t="shared" ca="1" si="564"/>
        <v>Yes</v>
      </c>
      <c r="H2612" s="7">
        <f t="shared" ca="1" si="565"/>
        <v>262</v>
      </c>
      <c r="I2612" s="7">
        <f t="shared" ca="1" si="566"/>
        <v>4</v>
      </c>
      <c r="J2612" s="7">
        <f t="shared" ca="1" si="567"/>
        <v>28</v>
      </c>
      <c r="K2612" s="7">
        <f t="shared" ca="1" si="568"/>
        <v>10</v>
      </c>
      <c r="L2612" s="7" t="str">
        <f t="shared" ca="1" si="569"/>
        <v>Debit Card</v>
      </c>
      <c r="M2612" s="7" t="str">
        <f t="shared" ca="1" si="570"/>
        <v>Canada</v>
      </c>
      <c r="N2612" s="8" t="str">
        <f t="shared" ca="1" si="571"/>
        <v>Delivered</v>
      </c>
    </row>
    <row r="2613" spans="1:14" x14ac:dyDescent="0.35">
      <c r="A2613" s="5" t="str">
        <f t="shared" si="572"/>
        <v>AMZ12613</v>
      </c>
      <c r="B2613" s="6">
        <f t="shared" ca="1" si="573"/>
        <v>45873</v>
      </c>
      <c r="C2613" s="7" t="str">
        <f t="shared" ca="1" si="560"/>
        <v>CUS95622</v>
      </c>
      <c r="D2613" s="7" t="str">
        <f t="shared" ca="1" si="561"/>
        <v>Home &amp; Kitchen</v>
      </c>
      <c r="E2613" s="7" t="str">
        <f t="shared" ca="1" si="562"/>
        <v>Face Cream</v>
      </c>
      <c r="F2613" s="7" t="str">
        <f t="shared" ca="1" si="563"/>
        <v>Amazon Fulfilled</v>
      </c>
      <c r="G2613" s="7" t="str">
        <f t="shared" ca="1" si="564"/>
        <v>Yes</v>
      </c>
      <c r="H2613" s="7">
        <f t="shared" ca="1" si="565"/>
        <v>242</v>
      </c>
      <c r="I2613" s="7">
        <f t="shared" ca="1" si="566"/>
        <v>3</v>
      </c>
      <c r="J2613" s="7">
        <f t="shared" ca="1" si="567"/>
        <v>30</v>
      </c>
      <c r="K2613" s="7">
        <f t="shared" ca="1" si="568"/>
        <v>6</v>
      </c>
      <c r="L2613" s="7" t="str">
        <f t="shared" ca="1" si="569"/>
        <v>Net Banking</v>
      </c>
      <c r="M2613" s="7" t="str">
        <f t="shared" ca="1" si="570"/>
        <v>UK</v>
      </c>
      <c r="N2613" s="8" t="str">
        <f t="shared" ca="1" si="571"/>
        <v>Cancelled</v>
      </c>
    </row>
    <row r="2614" spans="1:14" x14ac:dyDescent="0.35">
      <c r="A2614" s="5" t="str">
        <f t="shared" si="572"/>
        <v>AMZ12614</v>
      </c>
      <c r="B2614" s="6">
        <f t="shared" ca="1" si="573"/>
        <v>45898</v>
      </c>
      <c r="C2614" s="7" t="str">
        <f t="shared" ca="1" si="560"/>
        <v>CUS84176</v>
      </c>
      <c r="D2614" s="7" t="str">
        <f t="shared" ca="1" si="561"/>
        <v>Home &amp; Kitchen</v>
      </c>
      <c r="E2614" s="7" t="str">
        <f t="shared" ca="1" si="562"/>
        <v>Face Cream</v>
      </c>
      <c r="F2614" s="7" t="str">
        <f t="shared" ca="1" si="563"/>
        <v>Third-Party Seller</v>
      </c>
      <c r="G2614" s="7" t="str">
        <f t="shared" ca="1" si="564"/>
        <v>Yes</v>
      </c>
      <c r="H2614" s="7">
        <f t="shared" ca="1" si="565"/>
        <v>545</v>
      </c>
      <c r="I2614" s="7">
        <f t="shared" ca="1" si="566"/>
        <v>1</v>
      </c>
      <c r="J2614" s="7">
        <f t="shared" ca="1" si="567"/>
        <v>3</v>
      </c>
      <c r="K2614" s="7">
        <f t="shared" ca="1" si="568"/>
        <v>5</v>
      </c>
      <c r="L2614" s="7" t="str">
        <f t="shared" ca="1" si="569"/>
        <v>Net Banking</v>
      </c>
      <c r="M2614" s="7" t="str">
        <f t="shared" ca="1" si="570"/>
        <v>Canada</v>
      </c>
      <c r="N2614" s="8" t="str">
        <f t="shared" ca="1" si="571"/>
        <v>Delivered</v>
      </c>
    </row>
    <row r="2615" spans="1:14" x14ac:dyDescent="0.35">
      <c r="A2615" s="5" t="str">
        <f t="shared" si="572"/>
        <v>AMZ12615</v>
      </c>
      <c r="B2615" s="6">
        <f t="shared" ca="1" si="573"/>
        <v>45845</v>
      </c>
      <c r="C2615" s="7" t="str">
        <f t="shared" ca="1" si="560"/>
        <v>CUS92514</v>
      </c>
      <c r="D2615" s="7" t="str">
        <f t="shared" ca="1" si="561"/>
        <v>Home &amp; Kitchen</v>
      </c>
      <c r="E2615" s="7" t="str">
        <f t="shared" ca="1" si="562"/>
        <v>Bluetooth Speaker</v>
      </c>
      <c r="F2615" s="7" t="str">
        <f t="shared" ca="1" si="563"/>
        <v>Amazon Fulfilled</v>
      </c>
      <c r="G2615" s="7" t="str">
        <f t="shared" ca="1" si="564"/>
        <v>Yes</v>
      </c>
      <c r="H2615" s="7">
        <f t="shared" ca="1" si="565"/>
        <v>84</v>
      </c>
      <c r="I2615" s="7">
        <f t="shared" ca="1" si="566"/>
        <v>4</v>
      </c>
      <c r="J2615" s="7">
        <f t="shared" ca="1" si="567"/>
        <v>28</v>
      </c>
      <c r="K2615" s="7">
        <f t="shared" ca="1" si="568"/>
        <v>12</v>
      </c>
      <c r="L2615" s="7" t="str">
        <f t="shared" ca="1" si="569"/>
        <v>Amazon Pay</v>
      </c>
      <c r="M2615" s="7" t="str">
        <f t="shared" ca="1" si="570"/>
        <v>Canada</v>
      </c>
      <c r="N2615" s="8" t="str">
        <f t="shared" ca="1" si="571"/>
        <v>Delivered</v>
      </c>
    </row>
    <row r="2616" spans="1:14" x14ac:dyDescent="0.35">
      <c r="A2616" s="5" t="str">
        <f t="shared" si="572"/>
        <v>AMZ12616</v>
      </c>
      <c r="B2616" s="6">
        <f t="shared" ca="1" si="573"/>
        <v>45945</v>
      </c>
      <c r="C2616" s="7" t="str">
        <f t="shared" ca="1" si="560"/>
        <v>CUS22931</v>
      </c>
      <c r="D2616" s="7" t="str">
        <f t="shared" ca="1" si="561"/>
        <v>Home &amp; Kitchen</v>
      </c>
      <c r="E2616" s="7" t="str">
        <f t="shared" ca="1" si="562"/>
        <v>Bluetooth Speaker</v>
      </c>
      <c r="F2616" s="7" t="str">
        <f t="shared" ca="1" si="563"/>
        <v>Amazon Fulfilled</v>
      </c>
      <c r="G2616" s="7" t="str">
        <f t="shared" ca="1" si="564"/>
        <v>No</v>
      </c>
      <c r="H2616" s="7">
        <f t="shared" ca="1" si="565"/>
        <v>280</v>
      </c>
      <c r="I2616" s="7">
        <f t="shared" ca="1" si="566"/>
        <v>1</v>
      </c>
      <c r="J2616" s="7">
        <f t="shared" ca="1" si="567"/>
        <v>36</v>
      </c>
      <c r="K2616" s="7">
        <f t="shared" ca="1" si="568"/>
        <v>9</v>
      </c>
      <c r="L2616" s="7" t="str">
        <f t="shared" ca="1" si="569"/>
        <v>Net Banking</v>
      </c>
      <c r="M2616" s="7" t="str">
        <f t="shared" ca="1" si="570"/>
        <v>Canada</v>
      </c>
      <c r="N2616" s="8" t="str">
        <f t="shared" ca="1" si="571"/>
        <v>Returned</v>
      </c>
    </row>
    <row r="2617" spans="1:14" x14ac:dyDescent="0.35">
      <c r="A2617" s="5" t="str">
        <f t="shared" si="572"/>
        <v>AMZ12617</v>
      </c>
      <c r="B2617" s="6">
        <f t="shared" ca="1" si="573"/>
        <v>45921</v>
      </c>
      <c r="C2617" s="7" t="str">
        <f t="shared" ca="1" si="560"/>
        <v>CUS51146</v>
      </c>
      <c r="D2617" s="7" t="str">
        <f t="shared" ca="1" si="561"/>
        <v>Home &amp; Kitchen</v>
      </c>
      <c r="E2617" s="7" t="str">
        <f t="shared" ca="1" si="562"/>
        <v>Noise Cancelling Headphones</v>
      </c>
      <c r="F2617" s="7" t="str">
        <f t="shared" ca="1" si="563"/>
        <v>Amazon Fulfilled</v>
      </c>
      <c r="G2617" s="7" t="str">
        <f t="shared" ca="1" si="564"/>
        <v>No</v>
      </c>
      <c r="H2617" s="7">
        <f t="shared" ca="1" si="565"/>
        <v>688</v>
      </c>
      <c r="I2617" s="7">
        <f t="shared" ca="1" si="566"/>
        <v>4</v>
      </c>
      <c r="J2617" s="7">
        <f t="shared" ca="1" si="567"/>
        <v>22</v>
      </c>
      <c r="K2617" s="7">
        <f t="shared" ca="1" si="568"/>
        <v>9</v>
      </c>
      <c r="L2617" s="7" t="str">
        <f t="shared" ca="1" si="569"/>
        <v>Amazon Pay</v>
      </c>
      <c r="M2617" s="7" t="str">
        <f t="shared" ca="1" si="570"/>
        <v>USA</v>
      </c>
      <c r="N2617" s="8" t="str">
        <f t="shared" ca="1" si="571"/>
        <v>Cancelled</v>
      </c>
    </row>
    <row r="2618" spans="1:14" x14ac:dyDescent="0.35">
      <c r="A2618" s="5" t="str">
        <f t="shared" si="572"/>
        <v>AMZ12618</v>
      </c>
      <c r="B2618" s="6">
        <f t="shared" ca="1" si="573"/>
        <v>45987</v>
      </c>
      <c r="C2618" s="7" t="str">
        <f t="shared" ca="1" si="560"/>
        <v>CUS51579</v>
      </c>
      <c r="D2618" s="7" t="str">
        <f t="shared" ca="1" si="561"/>
        <v>Books</v>
      </c>
      <c r="E2618" s="7" t="str">
        <f t="shared" ca="1" si="562"/>
        <v>Water Bottle</v>
      </c>
      <c r="F2618" s="7" t="str">
        <f t="shared" ca="1" si="563"/>
        <v>Amazon Fulfilled</v>
      </c>
      <c r="G2618" s="7" t="str">
        <f t="shared" ca="1" si="564"/>
        <v>No</v>
      </c>
      <c r="H2618" s="7">
        <f t="shared" ca="1" si="565"/>
        <v>527</v>
      </c>
      <c r="I2618" s="7">
        <f t="shared" ca="1" si="566"/>
        <v>2</v>
      </c>
      <c r="J2618" s="7">
        <f t="shared" ca="1" si="567"/>
        <v>29</v>
      </c>
      <c r="K2618" s="7">
        <f t="shared" ca="1" si="568"/>
        <v>13</v>
      </c>
      <c r="L2618" s="7" t="str">
        <f t="shared" ca="1" si="569"/>
        <v>Net Banking</v>
      </c>
      <c r="M2618" s="7" t="str">
        <f t="shared" ca="1" si="570"/>
        <v>USA</v>
      </c>
      <c r="N2618" s="8" t="str">
        <f t="shared" ca="1" si="571"/>
        <v>Delivered</v>
      </c>
    </row>
    <row r="2619" spans="1:14" x14ac:dyDescent="0.35">
      <c r="A2619" s="5" t="str">
        <f t="shared" si="572"/>
        <v>AMZ12619</v>
      </c>
      <c r="B2619" s="6">
        <f t="shared" ca="1" si="573"/>
        <v>45839</v>
      </c>
      <c r="C2619" s="7" t="str">
        <f t="shared" ca="1" si="560"/>
        <v>CUS28379</v>
      </c>
      <c r="D2619" s="7" t="str">
        <f t="shared" ca="1" si="561"/>
        <v>Sports</v>
      </c>
      <c r="E2619" s="7" t="str">
        <f t="shared" ca="1" si="562"/>
        <v>Iphone Charger</v>
      </c>
      <c r="F2619" s="7" t="str">
        <f t="shared" ca="1" si="563"/>
        <v>Third-Party Seller</v>
      </c>
      <c r="G2619" s="7" t="str">
        <f t="shared" ca="1" si="564"/>
        <v>Yes</v>
      </c>
      <c r="H2619" s="7">
        <f t="shared" ca="1" si="565"/>
        <v>142</v>
      </c>
      <c r="I2619" s="7">
        <f t="shared" ca="1" si="566"/>
        <v>3</v>
      </c>
      <c r="J2619" s="7">
        <f t="shared" ca="1" si="567"/>
        <v>16</v>
      </c>
      <c r="K2619" s="7">
        <f t="shared" ca="1" si="568"/>
        <v>10</v>
      </c>
      <c r="L2619" s="7" t="str">
        <f t="shared" ca="1" si="569"/>
        <v>UPI</v>
      </c>
      <c r="M2619" s="7" t="str">
        <f t="shared" ca="1" si="570"/>
        <v>USA</v>
      </c>
      <c r="N2619" s="8" t="str">
        <f t="shared" ca="1" si="571"/>
        <v>Delivered</v>
      </c>
    </row>
    <row r="2620" spans="1:14" x14ac:dyDescent="0.35">
      <c r="A2620" s="5" t="str">
        <f t="shared" si="572"/>
        <v>AMZ12620</v>
      </c>
      <c r="B2620" s="6">
        <f t="shared" ca="1" si="573"/>
        <v>45899</v>
      </c>
      <c r="C2620" s="7" t="str">
        <f t="shared" ca="1" si="560"/>
        <v>CUS58371</v>
      </c>
      <c r="D2620" s="7" t="str">
        <f t="shared" ca="1" si="561"/>
        <v>Books</v>
      </c>
      <c r="E2620" s="7" t="str">
        <f t="shared" ca="1" si="562"/>
        <v>Bluetooth Speaker</v>
      </c>
      <c r="F2620" s="7" t="str">
        <f t="shared" ca="1" si="563"/>
        <v>Third-Party Seller</v>
      </c>
      <c r="G2620" s="7" t="str">
        <f t="shared" ca="1" si="564"/>
        <v>Yes</v>
      </c>
      <c r="H2620" s="7">
        <f t="shared" ca="1" si="565"/>
        <v>174</v>
      </c>
      <c r="I2620" s="7">
        <f t="shared" ca="1" si="566"/>
        <v>4</v>
      </c>
      <c r="J2620" s="7">
        <f t="shared" ca="1" si="567"/>
        <v>37</v>
      </c>
      <c r="K2620" s="7">
        <f t="shared" ca="1" si="568"/>
        <v>13</v>
      </c>
      <c r="L2620" s="7" t="str">
        <f t="shared" ca="1" si="569"/>
        <v>Credit Card</v>
      </c>
      <c r="M2620" s="7" t="str">
        <f t="shared" ca="1" si="570"/>
        <v>India</v>
      </c>
      <c r="N2620" s="8" t="str">
        <f t="shared" ca="1" si="571"/>
        <v>Returned</v>
      </c>
    </row>
    <row r="2621" spans="1:14" x14ac:dyDescent="0.35">
      <c r="A2621" s="5" t="str">
        <f t="shared" si="572"/>
        <v>AMZ12621</v>
      </c>
      <c r="B2621" s="6">
        <f t="shared" ca="1" si="573"/>
        <v>45887</v>
      </c>
      <c r="C2621" s="7" t="str">
        <f t="shared" ca="1" si="560"/>
        <v>CUS32182</v>
      </c>
      <c r="D2621" s="7" t="str">
        <f t="shared" ca="1" si="561"/>
        <v>Home &amp; Kitchen</v>
      </c>
      <c r="E2621" s="7" t="str">
        <f t="shared" ca="1" si="562"/>
        <v>Running Shoes</v>
      </c>
      <c r="F2621" s="7" t="str">
        <f t="shared" ca="1" si="563"/>
        <v>Amazon Fulfilled</v>
      </c>
      <c r="G2621" s="7" t="str">
        <f t="shared" ca="1" si="564"/>
        <v>Yes</v>
      </c>
      <c r="H2621" s="7">
        <f t="shared" ca="1" si="565"/>
        <v>546</v>
      </c>
      <c r="I2621" s="7">
        <f t="shared" ca="1" si="566"/>
        <v>2</v>
      </c>
      <c r="J2621" s="7">
        <f t="shared" ca="1" si="567"/>
        <v>14</v>
      </c>
      <c r="K2621" s="7">
        <f t="shared" ca="1" si="568"/>
        <v>14</v>
      </c>
      <c r="L2621" s="7" t="str">
        <f t="shared" ca="1" si="569"/>
        <v>UPI</v>
      </c>
      <c r="M2621" s="7" t="str">
        <f t="shared" ca="1" si="570"/>
        <v>India</v>
      </c>
      <c r="N2621" s="8" t="str">
        <f t="shared" ca="1" si="571"/>
        <v>Delivered</v>
      </c>
    </row>
    <row r="2622" spans="1:14" x14ac:dyDescent="0.35">
      <c r="A2622" s="5" t="str">
        <f t="shared" si="572"/>
        <v>AMZ12622</v>
      </c>
      <c r="B2622" s="6">
        <f t="shared" ca="1" si="573"/>
        <v>45924</v>
      </c>
      <c r="C2622" s="7" t="str">
        <f t="shared" ca="1" si="560"/>
        <v>CUS28872</v>
      </c>
      <c r="D2622" s="7" t="str">
        <f t="shared" ca="1" si="561"/>
        <v>Fashion</v>
      </c>
      <c r="E2622" s="7" t="str">
        <f t="shared" ca="1" si="562"/>
        <v>Face Cream</v>
      </c>
      <c r="F2622" s="7" t="str">
        <f t="shared" ca="1" si="563"/>
        <v>Third-Party Seller</v>
      </c>
      <c r="G2622" s="7" t="str">
        <f t="shared" ca="1" si="564"/>
        <v>Yes</v>
      </c>
      <c r="H2622" s="7">
        <f t="shared" ca="1" si="565"/>
        <v>575</v>
      </c>
      <c r="I2622" s="7">
        <f t="shared" ca="1" si="566"/>
        <v>2</v>
      </c>
      <c r="J2622" s="7">
        <f t="shared" ca="1" si="567"/>
        <v>5</v>
      </c>
      <c r="K2622" s="7">
        <f t="shared" ca="1" si="568"/>
        <v>13</v>
      </c>
      <c r="L2622" s="7" t="str">
        <f t="shared" ca="1" si="569"/>
        <v>Amazon Pay</v>
      </c>
      <c r="M2622" s="7" t="str">
        <f t="shared" ca="1" si="570"/>
        <v>UK</v>
      </c>
      <c r="N2622" s="8" t="str">
        <f t="shared" ca="1" si="571"/>
        <v>Delivered</v>
      </c>
    </row>
    <row r="2623" spans="1:14" x14ac:dyDescent="0.35">
      <c r="A2623" s="5" t="str">
        <f t="shared" si="572"/>
        <v>AMZ12623</v>
      </c>
      <c r="B2623" s="6">
        <f t="shared" ca="1" si="573"/>
        <v>45896</v>
      </c>
      <c r="C2623" s="7" t="str">
        <f t="shared" ca="1" si="560"/>
        <v>CUS77498</v>
      </c>
      <c r="D2623" s="7" t="str">
        <f t="shared" ca="1" si="561"/>
        <v>Home &amp; Kitchen</v>
      </c>
      <c r="E2623" s="7" t="str">
        <f t="shared" ca="1" si="562"/>
        <v>Running Shoes</v>
      </c>
      <c r="F2623" s="7" t="str">
        <f t="shared" ca="1" si="563"/>
        <v>Amazon Fulfilled</v>
      </c>
      <c r="G2623" s="7" t="str">
        <f t="shared" ca="1" si="564"/>
        <v>Yes</v>
      </c>
      <c r="H2623" s="7">
        <f t="shared" ca="1" si="565"/>
        <v>529</v>
      </c>
      <c r="I2623" s="7">
        <f t="shared" ca="1" si="566"/>
        <v>1</v>
      </c>
      <c r="J2623" s="7">
        <f t="shared" ca="1" si="567"/>
        <v>39</v>
      </c>
      <c r="K2623" s="7">
        <f t="shared" ca="1" si="568"/>
        <v>14</v>
      </c>
      <c r="L2623" s="7" t="str">
        <f t="shared" ca="1" si="569"/>
        <v>Debit Card</v>
      </c>
      <c r="M2623" s="7" t="str">
        <f t="shared" ca="1" si="570"/>
        <v>India</v>
      </c>
      <c r="N2623" s="8" t="str">
        <f t="shared" ca="1" si="571"/>
        <v>Delivered</v>
      </c>
    </row>
    <row r="2624" spans="1:14" x14ac:dyDescent="0.35">
      <c r="A2624" s="5" t="str">
        <f t="shared" si="572"/>
        <v>AMZ12624</v>
      </c>
      <c r="B2624" s="6">
        <f t="shared" ca="1" si="573"/>
        <v>45865</v>
      </c>
      <c r="C2624" s="7" t="str">
        <f t="shared" ca="1" si="560"/>
        <v>CUS72360</v>
      </c>
      <c r="D2624" s="7" t="str">
        <f t="shared" ca="1" si="561"/>
        <v>Sports</v>
      </c>
      <c r="E2624" s="7" t="str">
        <f t="shared" ca="1" si="562"/>
        <v>Noise Cancelling Headphones</v>
      </c>
      <c r="F2624" s="7" t="str">
        <f t="shared" ca="1" si="563"/>
        <v>Third-Party Seller</v>
      </c>
      <c r="G2624" s="7" t="str">
        <f t="shared" ca="1" si="564"/>
        <v>Yes</v>
      </c>
      <c r="H2624" s="7">
        <f t="shared" ca="1" si="565"/>
        <v>477</v>
      </c>
      <c r="I2624" s="7">
        <f t="shared" ca="1" si="566"/>
        <v>1</v>
      </c>
      <c r="J2624" s="7">
        <f t="shared" ca="1" si="567"/>
        <v>32</v>
      </c>
      <c r="K2624" s="7">
        <f t="shared" ca="1" si="568"/>
        <v>5</v>
      </c>
      <c r="L2624" s="7" t="str">
        <f t="shared" ca="1" si="569"/>
        <v>Amazon Pay</v>
      </c>
      <c r="M2624" s="7" t="str">
        <f t="shared" ca="1" si="570"/>
        <v>India</v>
      </c>
      <c r="N2624" s="8" t="str">
        <f t="shared" ca="1" si="571"/>
        <v>Delivered</v>
      </c>
    </row>
    <row r="2625" spans="1:14" x14ac:dyDescent="0.35">
      <c r="A2625" s="5" t="str">
        <f t="shared" si="572"/>
        <v>AMZ12625</v>
      </c>
      <c r="B2625" s="6">
        <f t="shared" ca="1" si="573"/>
        <v>45916</v>
      </c>
      <c r="C2625" s="7" t="str">
        <f t="shared" ca="1" si="560"/>
        <v>CUS34943</v>
      </c>
      <c r="D2625" s="7" t="str">
        <f t="shared" ca="1" si="561"/>
        <v>Fashion</v>
      </c>
      <c r="E2625" s="7" t="str">
        <f t="shared" ca="1" si="562"/>
        <v>Yoga Mat</v>
      </c>
      <c r="F2625" s="7" t="str">
        <f t="shared" ca="1" si="563"/>
        <v>Third-Party Seller</v>
      </c>
      <c r="G2625" s="7" t="str">
        <f t="shared" ca="1" si="564"/>
        <v>Yes</v>
      </c>
      <c r="H2625" s="7">
        <f t="shared" ca="1" si="565"/>
        <v>253</v>
      </c>
      <c r="I2625" s="7">
        <f t="shared" ca="1" si="566"/>
        <v>2</v>
      </c>
      <c r="J2625" s="7">
        <f t="shared" ca="1" si="567"/>
        <v>33</v>
      </c>
      <c r="K2625" s="7">
        <f t="shared" ca="1" si="568"/>
        <v>4</v>
      </c>
      <c r="L2625" s="7" t="str">
        <f t="shared" ca="1" si="569"/>
        <v>Amazon Pay</v>
      </c>
      <c r="M2625" s="7" t="str">
        <f t="shared" ca="1" si="570"/>
        <v>USA</v>
      </c>
      <c r="N2625" s="8" t="str">
        <f t="shared" ca="1" si="571"/>
        <v>Returned</v>
      </c>
    </row>
    <row r="2626" spans="1:14" x14ac:dyDescent="0.35">
      <c r="A2626" s="5" t="str">
        <f t="shared" si="572"/>
        <v>AMZ12626</v>
      </c>
      <c r="B2626" s="6">
        <f t="shared" ca="1" si="573"/>
        <v>46017</v>
      </c>
      <c r="C2626" s="7" t="str">
        <f t="shared" ref="C2626:C2689" ca="1" si="574">"CUS"&amp;RANDBETWEEN(10000,99999)</f>
        <v>CUS38899</v>
      </c>
      <c r="D2626" s="7" t="str">
        <f t="shared" ref="D2626:D2689" ca="1" si="575">CHOOSE(RANDBETWEEN(1,6),"Electronics","Fashion","Home &amp; Kitchen","Beauty","Books","Sports")</f>
        <v>Electronics</v>
      </c>
      <c r="E2626" s="7" t="str">
        <f t="shared" ref="E2626:E2689" ca="1" si="576">CHOOSE(RANDBETWEEN(1,10),"Iphone Charger","Bluetooth Speaker","Running Shoes","Cotton T-Shirt","Air  Fryer","Face Cream","Yoga Mat","Smart Watch","Noise Cancelling Headphones","Water Bottle")</f>
        <v>Yoga Mat</v>
      </c>
      <c r="F2626" s="7" t="str">
        <f t="shared" ref="F2626:F2689" ca="1" si="577">CHOOSE(RANDBETWEEN(1,2),"Amazon Fulfilled","Third-Party Seller")</f>
        <v>Third-Party Seller</v>
      </c>
      <c r="G2626" s="7" t="str">
        <f t="shared" ref="G2626:G2689" ca="1" si="578">CHOOSE(RANDBETWEEN(1,2),"Yes","No")</f>
        <v>Yes</v>
      </c>
      <c r="H2626" s="7">
        <f t="shared" ref="H2626:H2689" ca="1" si="579">RANDBETWEEN(8,800)</f>
        <v>133</v>
      </c>
      <c r="I2626" s="7">
        <f t="shared" ref="I2626:I2689" ca="1" si="580">RANDBETWEEN(1,4)</f>
        <v>2</v>
      </c>
      <c r="J2626" s="7">
        <f t="shared" ref="J2626:J2689" ca="1" si="581">RANDBETWEEN(0,40)</f>
        <v>26</v>
      </c>
      <c r="K2626" s="7">
        <f t="shared" ref="K2626:K2689" ca="1" si="582">IF(J2626="Yes",0,RANDBETWEEN(3,15))</f>
        <v>8</v>
      </c>
      <c r="L2626" s="7" t="str">
        <f t="shared" ref="L2626:L2689" ca="1" si="583">CHOOSE(RANDBETWEEN(1,5),"Credit Card","Debit Card","UPI","Net Banking","Amazon Pay")</f>
        <v>Credit Card</v>
      </c>
      <c r="M2626" s="7" t="str">
        <f t="shared" ref="M2626:M2689" ca="1" si="584">CHOOSE(RANDBETWEEN(1,4),"USA","India","UK","Canada")</f>
        <v>Canada</v>
      </c>
      <c r="N2626" s="8" t="str">
        <f t="shared" ref="N2626:N2689" ca="1" si="585">CHOOSE(RANDBETWEEN(1,5),"Delivered","Delivered","Delivered","Returned","Cancelled")</f>
        <v>Delivered</v>
      </c>
    </row>
    <row r="2627" spans="1:14" x14ac:dyDescent="0.35">
      <c r="A2627" s="5" t="str">
        <f t="shared" ref="A2627:A2690" si="586">"AMZ"&amp;10000+ROW()</f>
        <v>AMZ12627</v>
      </c>
      <c r="B2627" s="6">
        <f t="shared" ref="B2627:B2690" ca="1" si="587">RANDBETWEEN(DATE(2025,7,1), DATE(2025,12,31))</f>
        <v>45841</v>
      </c>
      <c r="C2627" s="7" t="str">
        <f t="shared" ca="1" si="574"/>
        <v>CUS41617</v>
      </c>
      <c r="D2627" s="7" t="str">
        <f t="shared" ca="1" si="575"/>
        <v>Beauty</v>
      </c>
      <c r="E2627" s="7" t="str">
        <f t="shared" ca="1" si="576"/>
        <v>Yoga Mat</v>
      </c>
      <c r="F2627" s="7" t="str">
        <f t="shared" ca="1" si="577"/>
        <v>Amazon Fulfilled</v>
      </c>
      <c r="G2627" s="7" t="str">
        <f t="shared" ca="1" si="578"/>
        <v>No</v>
      </c>
      <c r="H2627" s="7">
        <f t="shared" ca="1" si="579"/>
        <v>330</v>
      </c>
      <c r="I2627" s="7">
        <f t="shared" ca="1" si="580"/>
        <v>3</v>
      </c>
      <c r="J2627" s="7">
        <f t="shared" ca="1" si="581"/>
        <v>35</v>
      </c>
      <c r="K2627" s="7">
        <f t="shared" ca="1" si="582"/>
        <v>13</v>
      </c>
      <c r="L2627" s="7" t="str">
        <f t="shared" ca="1" si="583"/>
        <v>Net Banking</v>
      </c>
      <c r="M2627" s="7" t="str">
        <f t="shared" ca="1" si="584"/>
        <v>Canada</v>
      </c>
      <c r="N2627" s="8" t="str">
        <f t="shared" ca="1" si="585"/>
        <v>Delivered</v>
      </c>
    </row>
    <row r="2628" spans="1:14" x14ac:dyDescent="0.35">
      <c r="A2628" s="5" t="str">
        <f t="shared" si="586"/>
        <v>AMZ12628</v>
      </c>
      <c r="B2628" s="6">
        <f t="shared" ca="1" si="587"/>
        <v>45894</v>
      </c>
      <c r="C2628" s="7" t="str">
        <f t="shared" ca="1" si="574"/>
        <v>CUS99429</v>
      </c>
      <c r="D2628" s="7" t="str">
        <f t="shared" ca="1" si="575"/>
        <v>Sports</v>
      </c>
      <c r="E2628" s="7" t="str">
        <f t="shared" ca="1" si="576"/>
        <v>Yoga Mat</v>
      </c>
      <c r="F2628" s="7" t="str">
        <f t="shared" ca="1" si="577"/>
        <v>Amazon Fulfilled</v>
      </c>
      <c r="G2628" s="7" t="str">
        <f t="shared" ca="1" si="578"/>
        <v>No</v>
      </c>
      <c r="H2628" s="7">
        <f t="shared" ca="1" si="579"/>
        <v>250</v>
      </c>
      <c r="I2628" s="7">
        <f t="shared" ca="1" si="580"/>
        <v>3</v>
      </c>
      <c r="J2628" s="7">
        <f t="shared" ca="1" si="581"/>
        <v>39</v>
      </c>
      <c r="K2628" s="7">
        <f t="shared" ca="1" si="582"/>
        <v>8</v>
      </c>
      <c r="L2628" s="7" t="str">
        <f t="shared" ca="1" si="583"/>
        <v>UPI</v>
      </c>
      <c r="M2628" s="7" t="str">
        <f t="shared" ca="1" si="584"/>
        <v>UK</v>
      </c>
      <c r="N2628" s="8" t="str">
        <f t="shared" ca="1" si="585"/>
        <v>Delivered</v>
      </c>
    </row>
    <row r="2629" spans="1:14" x14ac:dyDescent="0.35">
      <c r="A2629" s="5" t="str">
        <f t="shared" si="586"/>
        <v>AMZ12629</v>
      </c>
      <c r="B2629" s="6">
        <f t="shared" ca="1" si="587"/>
        <v>45920</v>
      </c>
      <c r="C2629" s="7" t="str">
        <f t="shared" ca="1" si="574"/>
        <v>CUS58724</v>
      </c>
      <c r="D2629" s="7" t="str">
        <f t="shared" ca="1" si="575"/>
        <v>Home &amp; Kitchen</v>
      </c>
      <c r="E2629" s="7" t="str">
        <f t="shared" ca="1" si="576"/>
        <v>Water Bottle</v>
      </c>
      <c r="F2629" s="7" t="str">
        <f t="shared" ca="1" si="577"/>
        <v>Third-Party Seller</v>
      </c>
      <c r="G2629" s="7" t="str">
        <f t="shared" ca="1" si="578"/>
        <v>No</v>
      </c>
      <c r="H2629" s="7">
        <f t="shared" ca="1" si="579"/>
        <v>57</v>
      </c>
      <c r="I2629" s="7">
        <f t="shared" ca="1" si="580"/>
        <v>3</v>
      </c>
      <c r="J2629" s="7">
        <f t="shared" ca="1" si="581"/>
        <v>19</v>
      </c>
      <c r="K2629" s="7">
        <f t="shared" ca="1" si="582"/>
        <v>8</v>
      </c>
      <c r="L2629" s="7" t="str">
        <f t="shared" ca="1" si="583"/>
        <v>UPI</v>
      </c>
      <c r="M2629" s="7" t="str">
        <f t="shared" ca="1" si="584"/>
        <v>India</v>
      </c>
      <c r="N2629" s="8" t="str">
        <f t="shared" ca="1" si="585"/>
        <v>Delivered</v>
      </c>
    </row>
    <row r="2630" spans="1:14" x14ac:dyDescent="0.35">
      <c r="A2630" s="5" t="str">
        <f t="shared" si="586"/>
        <v>AMZ12630</v>
      </c>
      <c r="B2630" s="6">
        <f t="shared" ca="1" si="587"/>
        <v>45991</v>
      </c>
      <c r="C2630" s="7" t="str">
        <f t="shared" ca="1" si="574"/>
        <v>CUS95014</v>
      </c>
      <c r="D2630" s="7" t="str">
        <f t="shared" ca="1" si="575"/>
        <v>Fashion</v>
      </c>
      <c r="E2630" s="7" t="str">
        <f t="shared" ca="1" si="576"/>
        <v>Noise Cancelling Headphones</v>
      </c>
      <c r="F2630" s="7" t="str">
        <f t="shared" ca="1" si="577"/>
        <v>Third-Party Seller</v>
      </c>
      <c r="G2630" s="7" t="str">
        <f t="shared" ca="1" si="578"/>
        <v>No</v>
      </c>
      <c r="H2630" s="7">
        <f t="shared" ca="1" si="579"/>
        <v>682</v>
      </c>
      <c r="I2630" s="7">
        <f t="shared" ca="1" si="580"/>
        <v>2</v>
      </c>
      <c r="J2630" s="7">
        <f t="shared" ca="1" si="581"/>
        <v>14</v>
      </c>
      <c r="K2630" s="7">
        <f t="shared" ca="1" si="582"/>
        <v>5</v>
      </c>
      <c r="L2630" s="7" t="str">
        <f t="shared" ca="1" si="583"/>
        <v>Amazon Pay</v>
      </c>
      <c r="M2630" s="7" t="str">
        <f t="shared" ca="1" si="584"/>
        <v>UK</v>
      </c>
      <c r="N2630" s="8" t="str">
        <f t="shared" ca="1" si="585"/>
        <v>Delivered</v>
      </c>
    </row>
    <row r="2631" spans="1:14" x14ac:dyDescent="0.35">
      <c r="A2631" s="5" t="str">
        <f t="shared" si="586"/>
        <v>AMZ12631</v>
      </c>
      <c r="B2631" s="6">
        <f t="shared" ca="1" si="587"/>
        <v>45972</v>
      </c>
      <c r="C2631" s="7" t="str">
        <f t="shared" ca="1" si="574"/>
        <v>CUS73077</v>
      </c>
      <c r="D2631" s="7" t="str">
        <f t="shared" ca="1" si="575"/>
        <v>Electronics</v>
      </c>
      <c r="E2631" s="7" t="str">
        <f t="shared" ca="1" si="576"/>
        <v>Bluetooth Speaker</v>
      </c>
      <c r="F2631" s="7" t="str">
        <f t="shared" ca="1" si="577"/>
        <v>Third-Party Seller</v>
      </c>
      <c r="G2631" s="7" t="str">
        <f t="shared" ca="1" si="578"/>
        <v>Yes</v>
      </c>
      <c r="H2631" s="7">
        <f t="shared" ca="1" si="579"/>
        <v>760</v>
      </c>
      <c r="I2631" s="7">
        <f t="shared" ca="1" si="580"/>
        <v>1</v>
      </c>
      <c r="J2631" s="7">
        <f t="shared" ca="1" si="581"/>
        <v>1</v>
      </c>
      <c r="K2631" s="7">
        <f t="shared" ca="1" si="582"/>
        <v>13</v>
      </c>
      <c r="L2631" s="7" t="str">
        <f t="shared" ca="1" si="583"/>
        <v>Amazon Pay</v>
      </c>
      <c r="M2631" s="7" t="str">
        <f t="shared" ca="1" si="584"/>
        <v>UK</v>
      </c>
      <c r="N2631" s="8" t="str">
        <f t="shared" ca="1" si="585"/>
        <v>Delivered</v>
      </c>
    </row>
    <row r="2632" spans="1:14" x14ac:dyDescent="0.35">
      <c r="A2632" s="5" t="str">
        <f t="shared" si="586"/>
        <v>AMZ12632</v>
      </c>
      <c r="B2632" s="6">
        <f t="shared" ca="1" si="587"/>
        <v>45847</v>
      </c>
      <c r="C2632" s="7" t="str">
        <f t="shared" ca="1" si="574"/>
        <v>CUS60227</v>
      </c>
      <c r="D2632" s="7" t="str">
        <f t="shared" ca="1" si="575"/>
        <v>Home &amp; Kitchen</v>
      </c>
      <c r="E2632" s="7" t="str">
        <f t="shared" ca="1" si="576"/>
        <v>Cotton T-Shirt</v>
      </c>
      <c r="F2632" s="7" t="str">
        <f t="shared" ca="1" si="577"/>
        <v>Amazon Fulfilled</v>
      </c>
      <c r="G2632" s="7" t="str">
        <f t="shared" ca="1" si="578"/>
        <v>No</v>
      </c>
      <c r="H2632" s="7">
        <f t="shared" ca="1" si="579"/>
        <v>241</v>
      </c>
      <c r="I2632" s="7">
        <f t="shared" ca="1" si="580"/>
        <v>3</v>
      </c>
      <c r="J2632" s="7">
        <f t="shared" ca="1" si="581"/>
        <v>2</v>
      </c>
      <c r="K2632" s="7">
        <f t="shared" ca="1" si="582"/>
        <v>10</v>
      </c>
      <c r="L2632" s="7" t="str">
        <f t="shared" ca="1" si="583"/>
        <v>Amazon Pay</v>
      </c>
      <c r="M2632" s="7" t="str">
        <f t="shared" ca="1" si="584"/>
        <v>India</v>
      </c>
      <c r="N2632" s="8" t="str">
        <f t="shared" ca="1" si="585"/>
        <v>Cancelled</v>
      </c>
    </row>
    <row r="2633" spans="1:14" x14ac:dyDescent="0.35">
      <c r="A2633" s="5" t="str">
        <f t="shared" si="586"/>
        <v>AMZ12633</v>
      </c>
      <c r="B2633" s="6">
        <f t="shared" ca="1" si="587"/>
        <v>45903</v>
      </c>
      <c r="C2633" s="7" t="str">
        <f t="shared" ca="1" si="574"/>
        <v>CUS67926</v>
      </c>
      <c r="D2633" s="7" t="str">
        <f t="shared" ca="1" si="575"/>
        <v>Home &amp; Kitchen</v>
      </c>
      <c r="E2633" s="7" t="str">
        <f t="shared" ca="1" si="576"/>
        <v>Iphone Charger</v>
      </c>
      <c r="F2633" s="7" t="str">
        <f t="shared" ca="1" si="577"/>
        <v>Third-Party Seller</v>
      </c>
      <c r="G2633" s="7" t="str">
        <f t="shared" ca="1" si="578"/>
        <v>No</v>
      </c>
      <c r="H2633" s="7">
        <f t="shared" ca="1" si="579"/>
        <v>514</v>
      </c>
      <c r="I2633" s="7">
        <f t="shared" ca="1" si="580"/>
        <v>1</v>
      </c>
      <c r="J2633" s="7">
        <f t="shared" ca="1" si="581"/>
        <v>10</v>
      </c>
      <c r="K2633" s="7">
        <f t="shared" ca="1" si="582"/>
        <v>6</v>
      </c>
      <c r="L2633" s="7" t="str">
        <f t="shared" ca="1" si="583"/>
        <v>UPI</v>
      </c>
      <c r="M2633" s="7" t="str">
        <f t="shared" ca="1" si="584"/>
        <v>UK</v>
      </c>
      <c r="N2633" s="8" t="str">
        <f t="shared" ca="1" si="585"/>
        <v>Delivered</v>
      </c>
    </row>
    <row r="2634" spans="1:14" x14ac:dyDescent="0.35">
      <c r="A2634" s="5" t="str">
        <f t="shared" si="586"/>
        <v>AMZ12634</v>
      </c>
      <c r="B2634" s="6">
        <f t="shared" ca="1" si="587"/>
        <v>45880</v>
      </c>
      <c r="C2634" s="7" t="str">
        <f t="shared" ca="1" si="574"/>
        <v>CUS58342</v>
      </c>
      <c r="D2634" s="7" t="str">
        <f t="shared" ca="1" si="575"/>
        <v>Electronics</v>
      </c>
      <c r="E2634" s="7" t="str">
        <f t="shared" ca="1" si="576"/>
        <v>Running Shoes</v>
      </c>
      <c r="F2634" s="7" t="str">
        <f t="shared" ca="1" si="577"/>
        <v>Third-Party Seller</v>
      </c>
      <c r="G2634" s="7" t="str">
        <f t="shared" ca="1" si="578"/>
        <v>No</v>
      </c>
      <c r="H2634" s="7">
        <f t="shared" ca="1" si="579"/>
        <v>313</v>
      </c>
      <c r="I2634" s="7">
        <f t="shared" ca="1" si="580"/>
        <v>2</v>
      </c>
      <c r="J2634" s="7">
        <f t="shared" ca="1" si="581"/>
        <v>32</v>
      </c>
      <c r="K2634" s="7">
        <f t="shared" ca="1" si="582"/>
        <v>5</v>
      </c>
      <c r="L2634" s="7" t="str">
        <f t="shared" ca="1" si="583"/>
        <v>Debit Card</v>
      </c>
      <c r="M2634" s="7" t="str">
        <f t="shared" ca="1" si="584"/>
        <v>UK</v>
      </c>
      <c r="N2634" s="8" t="str">
        <f t="shared" ca="1" si="585"/>
        <v>Delivered</v>
      </c>
    </row>
    <row r="2635" spans="1:14" x14ac:dyDescent="0.35">
      <c r="A2635" s="5" t="str">
        <f t="shared" si="586"/>
        <v>AMZ12635</v>
      </c>
      <c r="B2635" s="6">
        <f t="shared" ca="1" si="587"/>
        <v>45885</v>
      </c>
      <c r="C2635" s="7" t="str">
        <f t="shared" ca="1" si="574"/>
        <v>CUS92671</v>
      </c>
      <c r="D2635" s="7" t="str">
        <f t="shared" ca="1" si="575"/>
        <v>Books</v>
      </c>
      <c r="E2635" s="7" t="str">
        <f t="shared" ca="1" si="576"/>
        <v>Noise Cancelling Headphones</v>
      </c>
      <c r="F2635" s="7" t="str">
        <f t="shared" ca="1" si="577"/>
        <v>Amazon Fulfilled</v>
      </c>
      <c r="G2635" s="7" t="str">
        <f t="shared" ca="1" si="578"/>
        <v>No</v>
      </c>
      <c r="H2635" s="7">
        <f t="shared" ca="1" si="579"/>
        <v>379</v>
      </c>
      <c r="I2635" s="7">
        <f t="shared" ca="1" si="580"/>
        <v>2</v>
      </c>
      <c r="J2635" s="7">
        <f t="shared" ca="1" si="581"/>
        <v>32</v>
      </c>
      <c r="K2635" s="7">
        <f t="shared" ca="1" si="582"/>
        <v>5</v>
      </c>
      <c r="L2635" s="7" t="str">
        <f t="shared" ca="1" si="583"/>
        <v>UPI</v>
      </c>
      <c r="M2635" s="7" t="str">
        <f t="shared" ca="1" si="584"/>
        <v>USA</v>
      </c>
      <c r="N2635" s="8" t="str">
        <f t="shared" ca="1" si="585"/>
        <v>Cancelled</v>
      </c>
    </row>
    <row r="2636" spans="1:14" x14ac:dyDescent="0.35">
      <c r="A2636" s="5" t="str">
        <f t="shared" si="586"/>
        <v>AMZ12636</v>
      </c>
      <c r="B2636" s="6">
        <f t="shared" ca="1" si="587"/>
        <v>45984</v>
      </c>
      <c r="C2636" s="7" t="str">
        <f t="shared" ca="1" si="574"/>
        <v>CUS92804</v>
      </c>
      <c r="D2636" s="7" t="str">
        <f t="shared" ca="1" si="575"/>
        <v>Sports</v>
      </c>
      <c r="E2636" s="7" t="str">
        <f t="shared" ca="1" si="576"/>
        <v>Cotton T-Shirt</v>
      </c>
      <c r="F2636" s="7" t="str">
        <f t="shared" ca="1" si="577"/>
        <v>Third-Party Seller</v>
      </c>
      <c r="G2636" s="7" t="str">
        <f t="shared" ca="1" si="578"/>
        <v>No</v>
      </c>
      <c r="H2636" s="7">
        <f t="shared" ca="1" si="579"/>
        <v>459</v>
      </c>
      <c r="I2636" s="7">
        <f t="shared" ca="1" si="580"/>
        <v>1</v>
      </c>
      <c r="J2636" s="7">
        <f t="shared" ca="1" si="581"/>
        <v>24</v>
      </c>
      <c r="K2636" s="7">
        <f t="shared" ca="1" si="582"/>
        <v>7</v>
      </c>
      <c r="L2636" s="7" t="str">
        <f t="shared" ca="1" si="583"/>
        <v>Net Banking</v>
      </c>
      <c r="M2636" s="7" t="str">
        <f t="shared" ca="1" si="584"/>
        <v>UK</v>
      </c>
      <c r="N2636" s="8" t="str">
        <f t="shared" ca="1" si="585"/>
        <v>Returned</v>
      </c>
    </row>
    <row r="2637" spans="1:14" x14ac:dyDescent="0.35">
      <c r="A2637" s="5" t="str">
        <f t="shared" si="586"/>
        <v>AMZ12637</v>
      </c>
      <c r="B2637" s="6">
        <f t="shared" ca="1" si="587"/>
        <v>46001</v>
      </c>
      <c r="C2637" s="7" t="str">
        <f t="shared" ca="1" si="574"/>
        <v>CUS99649</v>
      </c>
      <c r="D2637" s="7" t="str">
        <f t="shared" ca="1" si="575"/>
        <v>Sports</v>
      </c>
      <c r="E2637" s="7" t="str">
        <f t="shared" ca="1" si="576"/>
        <v>Water Bottle</v>
      </c>
      <c r="F2637" s="7" t="str">
        <f t="shared" ca="1" si="577"/>
        <v>Third-Party Seller</v>
      </c>
      <c r="G2637" s="7" t="str">
        <f t="shared" ca="1" si="578"/>
        <v>Yes</v>
      </c>
      <c r="H2637" s="7">
        <f t="shared" ca="1" si="579"/>
        <v>732</v>
      </c>
      <c r="I2637" s="7">
        <f t="shared" ca="1" si="580"/>
        <v>2</v>
      </c>
      <c r="J2637" s="7">
        <f t="shared" ca="1" si="581"/>
        <v>24</v>
      </c>
      <c r="K2637" s="7">
        <f t="shared" ca="1" si="582"/>
        <v>9</v>
      </c>
      <c r="L2637" s="7" t="str">
        <f t="shared" ca="1" si="583"/>
        <v>Credit Card</v>
      </c>
      <c r="M2637" s="7" t="str">
        <f t="shared" ca="1" si="584"/>
        <v>USA</v>
      </c>
      <c r="N2637" s="8" t="str">
        <f t="shared" ca="1" si="585"/>
        <v>Returned</v>
      </c>
    </row>
    <row r="2638" spans="1:14" x14ac:dyDescent="0.35">
      <c r="A2638" s="5" t="str">
        <f t="shared" si="586"/>
        <v>AMZ12638</v>
      </c>
      <c r="B2638" s="6">
        <f t="shared" ca="1" si="587"/>
        <v>45949</v>
      </c>
      <c r="C2638" s="7" t="str">
        <f t="shared" ca="1" si="574"/>
        <v>CUS26643</v>
      </c>
      <c r="D2638" s="7" t="str">
        <f t="shared" ca="1" si="575"/>
        <v>Home &amp; Kitchen</v>
      </c>
      <c r="E2638" s="7" t="str">
        <f t="shared" ca="1" si="576"/>
        <v>Running Shoes</v>
      </c>
      <c r="F2638" s="7" t="str">
        <f t="shared" ca="1" si="577"/>
        <v>Third-Party Seller</v>
      </c>
      <c r="G2638" s="7" t="str">
        <f t="shared" ca="1" si="578"/>
        <v>Yes</v>
      </c>
      <c r="H2638" s="7">
        <f t="shared" ca="1" si="579"/>
        <v>268</v>
      </c>
      <c r="I2638" s="7">
        <f t="shared" ca="1" si="580"/>
        <v>1</v>
      </c>
      <c r="J2638" s="7">
        <f t="shared" ca="1" si="581"/>
        <v>32</v>
      </c>
      <c r="K2638" s="7">
        <f t="shared" ca="1" si="582"/>
        <v>8</v>
      </c>
      <c r="L2638" s="7" t="str">
        <f t="shared" ca="1" si="583"/>
        <v>Net Banking</v>
      </c>
      <c r="M2638" s="7" t="str">
        <f t="shared" ca="1" si="584"/>
        <v>UK</v>
      </c>
      <c r="N2638" s="8" t="str">
        <f t="shared" ca="1" si="585"/>
        <v>Delivered</v>
      </c>
    </row>
    <row r="2639" spans="1:14" x14ac:dyDescent="0.35">
      <c r="A2639" s="5" t="str">
        <f t="shared" si="586"/>
        <v>AMZ12639</v>
      </c>
      <c r="B2639" s="6">
        <f t="shared" ca="1" si="587"/>
        <v>45986</v>
      </c>
      <c r="C2639" s="7" t="str">
        <f t="shared" ca="1" si="574"/>
        <v>CUS36843</v>
      </c>
      <c r="D2639" s="7" t="str">
        <f t="shared" ca="1" si="575"/>
        <v>Beauty</v>
      </c>
      <c r="E2639" s="7" t="str">
        <f t="shared" ca="1" si="576"/>
        <v>Smart Watch</v>
      </c>
      <c r="F2639" s="7" t="str">
        <f t="shared" ca="1" si="577"/>
        <v>Amazon Fulfilled</v>
      </c>
      <c r="G2639" s="7" t="str">
        <f t="shared" ca="1" si="578"/>
        <v>Yes</v>
      </c>
      <c r="H2639" s="7">
        <f t="shared" ca="1" si="579"/>
        <v>705</v>
      </c>
      <c r="I2639" s="7">
        <f t="shared" ca="1" si="580"/>
        <v>4</v>
      </c>
      <c r="J2639" s="7">
        <f t="shared" ca="1" si="581"/>
        <v>16</v>
      </c>
      <c r="K2639" s="7">
        <f t="shared" ca="1" si="582"/>
        <v>12</v>
      </c>
      <c r="L2639" s="7" t="str">
        <f t="shared" ca="1" si="583"/>
        <v>Credit Card</v>
      </c>
      <c r="M2639" s="7" t="str">
        <f t="shared" ca="1" si="584"/>
        <v>India</v>
      </c>
      <c r="N2639" s="8" t="str">
        <f t="shared" ca="1" si="585"/>
        <v>Delivered</v>
      </c>
    </row>
    <row r="2640" spans="1:14" x14ac:dyDescent="0.35">
      <c r="A2640" s="5" t="str">
        <f t="shared" si="586"/>
        <v>AMZ12640</v>
      </c>
      <c r="B2640" s="6">
        <f t="shared" ca="1" si="587"/>
        <v>45866</v>
      </c>
      <c r="C2640" s="7" t="str">
        <f t="shared" ca="1" si="574"/>
        <v>CUS13745</v>
      </c>
      <c r="D2640" s="7" t="str">
        <f t="shared" ca="1" si="575"/>
        <v>Beauty</v>
      </c>
      <c r="E2640" s="7" t="str">
        <f t="shared" ca="1" si="576"/>
        <v>Noise Cancelling Headphones</v>
      </c>
      <c r="F2640" s="7" t="str">
        <f t="shared" ca="1" si="577"/>
        <v>Amazon Fulfilled</v>
      </c>
      <c r="G2640" s="7" t="str">
        <f t="shared" ca="1" si="578"/>
        <v>Yes</v>
      </c>
      <c r="H2640" s="7">
        <f t="shared" ca="1" si="579"/>
        <v>142</v>
      </c>
      <c r="I2640" s="7">
        <f t="shared" ca="1" si="580"/>
        <v>4</v>
      </c>
      <c r="J2640" s="7">
        <f t="shared" ca="1" si="581"/>
        <v>10</v>
      </c>
      <c r="K2640" s="7">
        <f t="shared" ca="1" si="582"/>
        <v>11</v>
      </c>
      <c r="L2640" s="7" t="str">
        <f t="shared" ca="1" si="583"/>
        <v>UPI</v>
      </c>
      <c r="M2640" s="7" t="str">
        <f t="shared" ca="1" si="584"/>
        <v>India</v>
      </c>
      <c r="N2640" s="8" t="str">
        <f t="shared" ca="1" si="585"/>
        <v>Delivered</v>
      </c>
    </row>
    <row r="2641" spans="1:14" x14ac:dyDescent="0.35">
      <c r="A2641" s="5" t="str">
        <f t="shared" si="586"/>
        <v>AMZ12641</v>
      </c>
      <c r="B2641" s="6">
        <f t="shared" ca="1" si="587"/>
        <v>45906</v>
      </c>
      <c r="C2641" s="7" t="str">
        <f t="shared" ca="1" si="574"/>
        <v>CUS10132</v>
      </c>
      <c r="D2641" s="7" t="str">
        <f t="shared" ca="1" si="575"/>
        <v>Books</v>
      </c>
      <c r="E2641" s="7" t="str">
        <f t="shared" ca="1" si="576"/>
        <v>Running Shoes</v>
      </c>
      <c r="F2641" s="7" t="str">
        <f t="shared" ca="1" si="577"/>
        <v>Third-Party Seller</v>
      </c>
      <c r="G2641" s="7" t="str">
        <f t="shared" ca="1" si="578"/>
        <v>Yes</v>
      </c>
      <c r="H2641" s="7">
        <f t="shared" ca="1" si="579"/>
        <v>84</v>
      </c>
      <c r="I2641" s="7">
        <f t="shared" ca="1" si="580"/>
        <v>1</v>
      </c>
      <c r="J2641" s="7">
        <f t="shared" ca="1" si="581"/>
        <v>35</v>
      </c>
      <c r="K2641" s="7">
        <f t="shared" ca="1" si="582"/>
        <v>11</v>
      </c>
      <c r="L2641" s="7" t="str">
        <f t="shared" ca="1" si="583"/>
        <v>Amazon Pay</v>
      </c>
      <c r="M2641" s="7" t="str">
        <f t="shared" ca="1" si="584"/>
        <v>USA</v>
      </c>
      <c r="N2641" s="8" t="str">
        <f t="shared" ca="1" si="585"/>
        <v>Delivered</v>
      </c>
    </row>
    <row r="2642" spans="1:14" x14ac:dyDescent="0.35">
      <c r="A2642" s="5" t="str">
        <f t="shared" si="586"/>
        <v>AMZ12642</v>
      </c>
      <c r="B2642" s="6">
        <f t="shared" ca="1" si="587"/>
        <v>45867</v>
      </c>
      <c r="C2642" s="7" t="str">
        <f t="shared" ca="1" si="574"/>
        <v>CUS48241</v>
      </c>
      <c r="D2642" s="7" t="str">
        <f t="shared" ca="1" si="575"/>
        <v>Books</v>
      </c>
      <c r="E2642" s="7" t="str">
        <f t="shared" ca="1" si="576"/>
        <v>Water Bottle</v>
      </c>
      <c r="F2642" s="7" t="str">
        <f t="shared" ca="1" si="577"/>
        <v>Third-Party Seller</v>
      </c>
      <c r="G2642" s="7" t="str">
        <f t="shared" ca="1" si="578"/>
        <v>Yes</v>
      </c>
      <c r="H2642" s="7">
        <f t="shared" ca="1" si="579"/>
        <v>404</v>
      </c>
      <c r="I2642" s="7">
        <f t="shared" ca="1" si="580"/>
        <v>2</v>
      </c>
      <c r="J2642" s="7">
        <f t="shared" ca="1" si="581"/>
        <v>21</v>
      </c>
      <c r="K2642" s="7">
        <f t="shared" ca="1" si="582"/>
        <v>9</v>
      </c>
      <c r="L2642" s="7" t="str">
        <f t="shared" ca="1" si="583"/>
        <v>Credit Card</v>
      </c>
      <c r="M2642" s="7" t="str">
        <f t="shared" ca="1" si="584"/>
        <v>Canada</v>
      </c>
      <c r="N2642" s="8" t="str">
        <f t="shared" ca="1" si="585"/>
        <v>Delivered</v>
      </c>
    </row>
    <row r="2643" spans="1:14" x14ac:dyDescent="0.35">
      <c r="A2643" s="5" t="str">
        <f t="shared" si="586"/>
        <v>AMZ12643</v>
      </c>
      <c r="B2643" s="6">
        <f t="shared" ca="1" si="587"/>
        <v>45913</v>
      </c>
      <c r="C2643" s="7" t="str">
        <f t="shared" ca="1" si="574"/>
        <v>CUS42630</v>
      </c>
      <c r="D2643" s="7" t="str">
        <f t="shared" ca="1" si="575"/>
        <v>Home &amp; Kitchen</v>
      </c>
      <c r="E2643" s="7" t="str">
        <f t="shared" ca="1" si="576"/>
        <v>Air  Fryer</v>
      </c>
      <c r="F2643" s="7" t="str">
        <f t="shared" ca="1" si="577"/>
        <v>Amazon Fulfilled</v>
      </c>
      <c r="G2643" s="7" t="str">
        <f t="shared" ca="1" si="578"/>
        <v>Yes</v>
      </c>
      <c r="H2643" s="7">
        <f t="shared" ca="1" si="579"/>
        <v>451</v>
      </c>
      <c r="I2643" s="7">
        <f t="shared" ca="1" si="580"/>
        <v>1</v>
      </c>
      <c r="J2643" s="7">
        <f t="shared" ca="1" si="581"/>
        <v>39</v>
      </c>
      <c r="K2643" s="7">
        <f t="shared" ca="1" si="582"/>
        <v>6</v>
      </c>
      <c r="L2643" s="7" t="str">
        <f t="shared" ca="1" si="583"/>
        <v>Credit Card</v>
      </c>
      <c r="M2643" s="7" t="str">
        <f t="shared" ca="1" si="584"/>
        <v>USA</v>
      </c>
      <c r="N2643" s="8" t="str">
        <f t="shared" ca="1" si="585"/>
        <v>Returned</v>
      </c>
    </row>
    <row r="2644" spans="1:14" x14ac:dyDescent="0.35">
      <c r="A2644" s="5" t="str">
        <f t="shared" si="586"/>
        <v>AMZ12644</v>
      </c>
      <c r="B2644" s="6">
        <f t="shared" ca="1" si="587"/>
        <v>45858</v>
      </c>
      <c r="C2644" s="7" t="str">
        <f t="shared" ca="1" si="574"/>
        <v>CUS63169</v>
      </c>
      <c r="D2644" s="7" t="str">
        <f t="shared" ca="1" si="575"/>
        <v>Beauty</v>
      </c>
      <c r="E2644" s="7" t="str">
        <f t="shared" ca="1" si="576"/>
        <v>Smart Watch</v>
      </c>
      <c r="F2644" s="7" t="str">
        <f t="shared" ca="1" si="577"/>
        <v>Third-Party Seller</v>
      </c>
      <c r="G2644" s="7" t="str">
        <f t="shared" ca="1" si="578"/>
        <v>Yes</v>
      </c>
      <c r="H2644" s="7">
        <f t="shared" ca="1" si="579"/>
        <v>791</v>
      </c>
      <c r="I2644" s="7">
        <f t="shared" ca="1" si="580"/>
        <v>3</v>
      </c>
      <c r="J2644" s="7">
        <f t="shared" ca="1" si="581"/>
        <v>6</v>
      </c>
      <c r="K2644" s="7">
        <f t="shared" ca="1" si="582"/>
        <v>4</v>
      </c>
      <c r="L2644" s="7" t="str">
        <f t="shared" ca="1" si="583"/>
        <v>Credit Card</v>
      </c>
      <c r="M2644" s="7" t="str">
        <f t="shared" ca="1" si="584"/>
        <v>UK</v>
      </c>
      <c r="N2644" s="8" t="str">
        <f t="shared" ca="1" si="585"/>
        <v>Delivered</v>
      </c>
    </row>
    <row r="2645" spans="1:14" x14ac:dyDescent="0.35">
      <c r="A2645" s="5" t="str">
        <f t="shared" si="586"/>
        <v>AMZ12645</v>
      </c>
      <c r="B2645" s="6">
        <f t="shared" ca="1" si="587"/>
        <v>45872</v>
      </c>
      <c r="C2645" s="7" t="str">
        <f t="shared" ca="1" si="574"/>
        <v>CUS51734</v>
      </c>
      <c r="D2645" s="7" t="str">
        <f t="shared" ca="1" si="575"/>
        <v>Beauty</v>
      </c>
      <c r="E2645" s="7" t="str">
        <f t="shared" ca="1" si="576"/>
        <v>Iphone Charger</v>
      </c>
      <c r="F2645" s="7" t="str">
        <f t="shared" ca="1" si="577"/>
        <v>Amazon Fulfilled</v>
      </c>
      <c r="G2645" s="7" t="str">
        <f t="shared" ca="1" si="578"/>
        <v>No</v>
      </c>
      <c r="H2645" s="7">
        <f t="shared" ca="1" si="579"/>
        <v>100</v>
      </c>
      <c r="I2645" s="7">
        <f t="shared" ca="1" si="580"/>
        <v>2</v>
      </c>
      <c r="J2645" s="7">
        <f t="shared" ca="1" si="581"/>
        <v>5</v>
      </c>
      <c r="K2645" s="7">
        <f t="shared" ca="1" si="582"/>
        <v>6</v>
      </c>
      <c r="L2645" s="7" t="str">
        <f t="shared" ca="1" si="583"/>
        <v>Debit Card</v>
      </c>
      <c r="M2645" s="7" t="str">
        <f t="shared" ca="1" si="584"/>
        <v>India</v>
      </c>
      <c r="N2645" s="8" t="str">
        <f t="shared" ca="1" si="585"/>
        <v>Delivered</v>
      </c>
    </row>
    <row r="2646" spans="1:14" x14ac:dyDescent="0.35">
      <c r="A2646" s="5" t="str">
        <f t="shared" si="586"/>
        <v>AMZ12646</v>
      </c>
      <c r="B2646" s="6">
        <f t="shared" ca="1" si="587"/>
        <v>45878</v>
      </c>
      <c r="C2646" s="7" t="str">
        <f t="shared" ca="1" si="574"/>
        <v>CUS35942</v>
      </c>
      <c r="D2646" s="7" t="str">
        <f t="shared" ca="1" si="575"/>
        <v>Electronics</v>
      </c>
      <c r="E2646" s="7" t="str">
        <f t="shared" ca="1" si="576"/>
        <v>Iphone Charger</v>
      </c>
      <c r="F2646" s="7" t="str">
        <f t="shared" ca="1" si="577"/>
        <v>Third-Party Seller</v>
      </c>
      <c r="G2646" s="7" t="str">
        <f t="shared" ca="1" si="578"/>
        <v>No</v>
      </c>
      <c r="H2646" s="7">
        <f t="shared" ca="1" si="579"/>
        <v>164</v>
      </c>
      <c r="I2646" s="7">
        <f t="shared" ca="1" si="580"/>
        <v>2</v>
      </c>
      <c r="J2646" s="7">
        <f t="shared" ca="1" si="581"/>
        <v>28</v>
      </c>
      <c r="K2646" s="7">
        <f t="shared" ca="1" si="582"/>
        <v>9</v>
      </c>
      <c r="L2646" s="7" t="str">
        <f t="shared" ca="1" si="583"/>
        <v>Credit Card</v>
      </c>
      <c r="M2646" s="7" t="str">
        <f t="shared" ca="1" si="584"/>
        <v>UK</v>
      </c>
      <c r="N2646" s="8" t="str">
        <f t="shared" ca="1" si="585"/>
        <v>Delivered</v>
      </c>
    </row>
    <row r="2647" spans="1:14" x14ac:dyDescent="0.35">
      <c r="A2647" s="5" t="str">
        <f t="shared" si="586"/>
        <v>AMZ12647</v>
      </c>
      <c r="B2647" s="6">
        <f t="shared" ca="1" si="587"/>
        <v>45894</v>
      </c>
      <c r="C2647" s="7" t="str">
        <f t="shared" ca="1" si="574"/>
        <v>CUS10955</v>
      </c>
      <c r="D2647" s="7" t="str">
        <f t="shared" ca="1" si="575"/>
        <v>Beauty</v>
      </c>
      <c r="E2647" s="7" t="str">
        <f t="shared" ca="1" si="576"/>
        <v>Smart Watch</v>
      </c>
      <c r="F2647" s="7" t="str">
        <f t="shared" ca="1" si="577"/>
        <v>Third-Party Seller</v>
      </c>
      <c r="G2647" s="7" t="str">
        <f t="shared" ca="1" si="578"/>
        <v>Yes</v>
      </c>
      <c r="H2647" s="7">
        <f t="shared" ca="1" si="579"/>
        <v>787</v>
      </c>
      <c r="I2647" s="7">
        <f t="shared" ca="1" si="580"/>
        <v>1</v>
      </c>
      <c r="J2647" s="7">
        <f t="shared" ca="1" si="581"/>
        <v>34</v>
      </c>
      <c r="K2647" s="7">
        <f t="shared" ca="1" si="582"/>
        <v>7</v>
      </c>
      <c r="L2647" s="7" t="str">
        <f t="shared" ca="1" si="583"/>
        <v>Debit Card</v>
      </c>
      <c r="M2647" s="7" t="str">
        <f t="shared" ca="1" si="584"/>
        <v>Canada</v>
      </c>
      <c r="N2647" s="8" t="str">
        <f t="shared" ca="1" si="585"/>
        <v>Delivered</v>
      </c>
    </row>
    <row r="2648" spans="1:14" x14ac:dyDescent="0.35">
      <c r="A2648" s="5" t="str">
        <f t="shared" si="586"/>
        <v>AMZ12648</v>
      </c>
      <c r="B2648" s="6">
        <f t="shared" ca="1" si="587"/>
        <v>45991</v>
      </c>
      <c r="C2648" s="7" t="str">
        <f t="shared" ca="1" si="574"/>
        <v>CUS94620</v>
      </c>
      <c r="D2648" s="7" t="str">
        <f t="shared" ca="1" si="575"/>
        <v>Beauty</v>
      </c>
      <c r="E2648" s="7" t="str">
        <f t="shared" ca="1" si="576"/>
        <v>Cotton T-Shirt</v>
      </c>
      <c r="F2648" s="7" t="str">
        <f t="shared" ca="1" si="577"/>
        <v>Amazon Fulfilled</v>
      </c>
      <c r="G2648" s="7" t="str">
        <f t="shared" ca="1" si="578"/>
        <v>Yes</v>
      </c>
      <c r="H2648" s="7">
        <f t="shared" ca="1" si="579"/>
        <v>387</v>
      </c>
      <c r="I2648" s="7">
        <f t="shared" ca="1" si="580"/>
        <v>3</v>
      </c>
      <c r="J2648" s="7">
        <f t="shared" ca="1" si="581"/>
        <v>13</v>
      </c>
      <c r="K2648" s="7">
        <f t="shared" ca="1" si="582"/>
        <v>6</v>
      </c>
      <c r="L2648" s="7" t="str">
        <f t="shared" ca="1" si="583"/>
        <v>Amazon Pay</v>
      </c>
      <c r="M2648" s="7" t="str">
        <f t="shared" ca="1" si="584"/>
        <v>India</v>
      </c>
      <c r="N2648" s="8" t="str">
        <f t="shared" ca="1" si="585"/>
        <v>Returned</v>
      </c>
    </row>
    <row r="2649" spans="1:14" x14ac:dyDescent="0.35">
      <c r="A2649" s="5" t="str">
        <f t="shared" si="586"/>
        <v>AMZ12649</v>
      </c>
      <c r="B2649" s="6">
        <f t="shared" ca="1" si="587"/>
        <v>45978</v>
      </c>
      <c r="C2649" s="7" t="str">
        <f t="shared" ca="1" si="574"/>
        <v>CUS23723</v>
      </c>
      <c r="D2649" s="7" t="str">
        <f t="shared" ca="1" si="575"/>
        <v>Beauty</v>
      </c>
      <c r="E2649" s="7" t="str">
        <f t="shared" ca="1" si="576"/>
        <v>Air  Fryer</v>
      </c>
      <c r="F2649" s="7" t="str">
        <f t="shared" ca="1" si="577"/>
        <v>Third-Party Seller</v>
      </c>
      <c r="G2649" s="7" t="str">
        <f t="shared" ca="1" si="578"/>
        <v>Yes</v>
      </c>
      <c r="H2649" s="7">
        <f t="shared" ca="1" si="579"/>
        <v>488</v>
      </c>
      <c r="I2649" s="7">
        <f t="shared" ca="1" si="580"/>
        <v>2</v>
      </c>
      <c r="J2649" s="7">
        <f t="shared" ca="1" si="581"/>
        <v>9</v>
      </c>
      <c r="K2649" s="7">
        <f t="shared" ca="1" si="582"/>
        <v>3</v>
      </c>
      <c r="L2649" s="7" t="str">
        <f t="shared" ca="1" si="583"/>
        <v>Amazon Pay</v>
      </c>
      <c r="M2649" s="7" t="str">
        <f t="shared" ca="1" si="584"/>
        <v>Canada</v>
      </c>
      <c r="N2649" s="8" t="str">
        <f t="shared" ca="1" si="585"/>
        <v>Cancelled</v>
      </c>
    </row>
    <row r="2650" spans="1:14" x14ac:dyDescent="0.35">
      <c r="A2650" s="5" t="str">
        <f t="shared" si="586"/>
        <v>AMZ12650</v>
      </c>
      <c r="B2650" s="6">
        <f t="shared" ca="1" si="587"/>
        <v>45966</v>
      </c>
      <c r="C2650" s="7" t="str">
        <f t="shared" ca="1" si="574"/>
        <v>CUS21749</v>
      </c>
      <c r="D2650" s="7" t="str">
        <f t="shared" ca="1" si="575"/>
        <v>Electronics</v>
      </c>
      <c r="E2650" s="7" t="str">
        <f t="shared" ca="1" si="576"/>
        <v>Face Cream</v>
      </c>
      <c r="F2650" s="7" t="str">
        <f t="shared" ca="1" si="577"/>
        <v>Amazon Fulfilled</v>
      </c>
      <c r="G2650" s="7" t="str">
        <f t="shared" ca="1" si="578"/>
        <v>Yes</v>
      </c>
      <c r="H2650" s="7">
        <f t="shared" ca="1" si="579"/>
        <v>649</v>
      </c>
      <c r="I2650" s="7">
        <f t="shared" ca="1" si="580"/>
        <v>2</v>
      </c>
      <c r="J2650" s="7">
        <f t="shared" ca="1" si="581"/>
        <v>7</v>
      </c>
      <c r="K2650" s="7">
        <f t="shared" ca="1" si="582"/>
        <v>15</v>
      </c>
      <c r="L2650" s="7" t="str">
        <f t="shared" ca="1" si="583"/>
        <v>Net Banking</v>
      </c>
      <c r="M2650" s="7" t="str">
        <f t="shared" ca="1" si="584"/>
        <v>Canada</v>
      </c>
      <c r="N2650" s="8" t="str">
        <f t="shared" ca="1" si="585"/>
        <v>Returned</v>
      </c>
    </row>
    <row r="2651" spans="1:14" x14ac:dyDescent="0.35">
      <c r="A2651" s="5" t="str">
        <f t="shared" si="586"/>
        <v>AMZ12651</v>
      </c>
      <c r="B2651" s="6">
        <f t="shared" ca="1" si="587"/>
        <v>45929</v>
      </c>
      <c r="C2651" s="7" t="str">
        <f t="shared" ca="1" si="574"/>
        <v>CUS63155</v>
      </c>
      <c r="D2651" s="7" t="str">
        <f t="shared" ca="1" si="575"/>
        <v>Fashion</v>
      </c>
      <c r="E2651" s="7" t="str">
        <f t="shared" ca="1" si="576"/>
        <v>Noise Cancelling Headphones</v>
      </c>
      <c r="F2651" s="7" t="str">
        <f t="shared" ca="1" si="577"/>
        <v>Third-Party Seller</v>
      </c>
      <c r="G2651" s="7" t="str">
        <f t="shared" ca="1" si="578"/>
        <v>No</v>
      </c>
      <c r="H2651" s="7">
        <f t="shared" ca="1" si="579"/>
        <v>59</v>
      </c>
      <c r="I2651" s="7">
        <f t="shared" ca="1" si="580"/>
        <v>3</v>
      </c>
      <c r="J2651" s="7">
        <f t="shared" ca="1" si="581"/>
        <v>10</v>
      </c>
      <c r="K2651" s="7">
        <f t="shared" ca="1" si="582"/>
        <v>3</v>
      </c>
      <c r="L2651" s="7" t="str">
        <f t="shared" ca="1" si="583"/>
        <v>Net Banking</v>
      </c>
      <c r="M2651" s="7" t="str">
        <f t="shared" ca="1" si="584"/>
        <v>India</v>
      </c>
      <c r="N2651" s="8" t="str">
        <f t="shared" ca="1" si="585"/>
        <v>Delivered</v>
      </c>
    </row>
    <row r="2652" spans="1:14" x14ac:dyDescent="0.35">
      <c r="A2652" s="5" t="str">
        <f t="shared" si="586"/>
        <v>AMZ12652</v>
      </c>
      <c r="B2652" s="6">
        <f t="shared" ca="1" si="587"/>
        <v>45874</v>
      </c>
      <c r="C2652" s="7" t="str">
        <f t="shared" ca="1" si="574"/>
        <v>CUS60637</v>
      </c>
      <c r="D2652" s="7" t="str">
        <f t="shared" ca="1" si="575"/>
        <v>Sports</v>
      </c>
      <c r="E2652" s="7" t="str">
        <f t="shared" ca="1" si="576"/>
        <v>Cotton T-Shirt</v>
      </c>
      <c r="F2652" s="7" t="str">
        <f t="shared" ca="1" si="577"/>
        <v>Third-Party Seller</v>
      </c>
      <c r="G2652" s="7" t="str">
        <f t="shared" ca="1" si="578"/>
        <v>No</v>
      </c>
      <c r="H2652" s="7">
        <f t="shared" ca="1" si="579"/>
        <v>210</v>
      </c>
      <c r="I2652" s="7">
        <f t="shared" ca="1" si="580"/>
        <v>1</v>
      </c>
      <c r="J2652" s="7">
        <f t="shared" ca="1" si="581"/>
        <v>12</v>
      </c>
      <c r="K2652" s="7">
        <f t="shared" ca="1" si="582"/>
        <v>7</v>
      </c>
      <c r="L2652" s="7" t="str">
        <f t="shared" ca="1" si="583"/>
        <v>Credit Card</v>
      </c>
      <c r="M2652" s="7" t="str">
        <f t="shared" ca="1" si="584"/>
        <v>India</v>
      </c>
      <c r="N2652" s="8" t="str">
        <f t="shared" ca="1" si="585"/>
        <v>Delivered</v>
      </c>
    </row>
    <row r="2653" spans="1:14" x14ac:dyDescent="0.35">
      <c r="A2653" s="5" t="str">
        <f t="shared" si="586"/>
        <v>AMZ12653</v>
      </c>
      <c r="B2653" s="6">
        <f t="shared" ca="1" si="587"/>
        <v>45991</v>
      </c>
      <c r="C2653" s="7" t="str">
        <f t="shared" ca="1" si="574"/>
        <v>CUS92701</v>
      </c>
      <c r="D2653" s="7" t="str">
        <f t="shared" ca="1" si="575"/>
        <v>Electronics</v>
      </c>
      <c r="E2653" s="7" t="str">
        <f t="shared" ca="1" si="576"/>
        <v>Yoga Mat</v>
      </c>
      <c r="F2653" s="7" t="str">
        <f t="shared" ca="1" si="577"/>
        <v>Amazon Fulfilled</v>
      </c>
      <c r="G2653" s="7" t="str">
        <f t="shared" ca="1" si="578"/>
        <v>Yes</v>
      </c>
      <c r="H2653" s="7">
        <f t="shared" ca="1" si="579"/>
        <v>448</v>
      </c>
      <c r="I2653" s="7">
        <f t="shared" ca="1" si="580"/>
        <v>1</v>
      </c>
      <c r="J2653" s="7">
        <f t="shared" ca="1" si="581"/>
        <v>11</v>
      </c>
      <c r="K2653" s="7">
        <f t="shared" ca="1" si="582"/>
        <v>8</v>
      </c>
      <c r="L2653" s="7" t="str">
        <f t="shared" ca="1" si="583"/>
        <v>Net Banking</v>
      </c>
      <c r="M2653" s="7" t="str">
        <f t="shared" ca="1" si="584"/>
        <v>India</v>
      </c>
      <c r="N2653" s="8" t="str">
        <f t="shared" ca="1" si="585"/>
        <v>Delivered</v>
      </c>
    </row>
    <row r="2654" spans="1:14" x14ac:dyDescent="0.35">
      <c r="A2654" s="5" t="str">
        <f t="shared" si="586"/>
        <v>AMZ12654</v>
      </c>
      <c r="B2654" s="6">
        <f t="shared" ca="1" si="587"/>
        <v>46022</v>
      </c>
      <c r="C2654" s="7" t="str">
        <f t="shared" ca="1" si="574"/>
        <v>CUS69464</v>
      </c>
      <c r="D2654" s="7" t="str">
        <f t="shared" ca="1" si="575"/>
        <v>Sports</v>
      </c>
      <c r="E2654" s="7" t="str">
        <f t="shared" ca="1" si="576"/>
        <v>Air  Fryer</v>
      </c>
      <c r="F2654" s="7" t="str">
        <f t="shared" ca="1" si="577"/>
        <v>Amazon Fulfilled</v>
      </c>
      <c r="G2654" s="7" t="str">
        <f t="shared" ca="1" si="578"/>
        <v>No</v>
      </c>
      <c r="H2654" s="7">
        <f t="shared" ca="1" si="579"/>
        <v>541</v>
      </c>
      <c r="I2654" s="7">
        <f t="shared" ca="1" si="580"/>
        <v>1</v>
      </c>
      <c r="J2654" s="7">
        <f t="shared" ca="1" si="581"/>
        <v>17</v>
      </c>
      <c r="K2654" s="7">
        <f t="shared" ca="1" si="582"/>
        <v>6</v>
      </c>
      <c r="L2654" s="7" t="str">
        <f t="shared" ca="1" si="583"/>
        <v>Amazon Pay</v>
      </c>
      <c r="M2654" s="7" t="str">
        <f t="shared" ca="1" si="584"/>
        <v>India</v>
      </c>
      <c r="N2654" s="8" t="str">
        <f t="shared" ca="1" si="585"/>
        <v>Returned</v>
      </c>
    </row>
    <row r="2655" spans="1:14" x14ac:dyDescent="0.35">
      <c r="A2655" s="5" t="str">
        <f t="shared" si="586"/>
        <v>AMZ12655</v>
      </c>
      <c r="B2655" s="6">
        <f t="shared" ca="1" si="587"/>
        <v>45934</v>
      </c>
      <c r="C2655" s="7" t="str">
        <f t="shared" ca="1" si="574"/>
        <v>CUS62895</v>
      </c>
      <c r="D2655" s="7" t="str">
        <f t="shared" ca="1" si="575"/>
        <v>Beauty</v>
      </c>
      <c r="E2655" s="7" t="str">
        <f t="shared" ca="1" si="576"/>
        <v>Yoga Mat</v>
      </c>
      <c r="F2655" s="7" t="str">
        <f t="shared" ca="1" si="577"/>
        <v>Third-Party Seller</v>
      </c>
      <c r="G2655" s="7" t="str">
        <f t="shared" ca="1" si="578"/>
        <v>Yes</v>
      </c>
      <c r="H2655" s="7">
        <f t="shared" ca="1" si="579"/>
        <v>687</v>
      </c>
      <c r="I2655" s="7">
        <f t="shared" ca="1" si="580"/>
        <v>1</v>
      </c>
      <c r="J2655" s="7">
        <f t="shared" ca="1" si="581"/>
        <v>33</v>
      </c>
      <c r="K2655" s="7">
        <f t="shared" ca="1" si="582"/>
        <v>6</v>
      </c>
      <c r="L2655" s="7" t="str">
        <f t="shared" ca="1" si="583"/>
        <v>Amazon Pay</v>
      </c>
      <c r="M2655" s="7" t="str">
        <f t="shared" ca="1" si="584"/>
        <v>UK</v>
      </c>
      <c r="N2655" s="8" t="str">
        <f t="shared" ca="1" si="585"/>
        <v>Returned</v>
      </c>
    </row>
    <row r="2656" spans="1:14" x14ac:dyDescent="0.35">
      <c r="A2656" s="5" t="str">
        <f t="shared" si="586"/>
        <v>AMZ12656</v>
      </c>
      <c r="B2656" s="6">
        <f t="shared" ca="1" si="587"/>
        <v>45855</v>
      </c>
      <c r="C2656" s="7" t="str">
        <f t="shared" ca="1" si="574"/>
        <v>CUS85454</v>
      </c>
      <c r="D2656" s="7" t="str">
        <f t="shared" ca="1" si="575"/>
        <v>Fashion</v>
      </c>
      <c r="E2656" s="7" t="str">
        <f t="shared" ca="1" si="576"/>
        <v>Air  Fryer</v>
      </c>
      <c r="F2656" s="7" t="str">
        <f t="shared" ca="1" si="577"/>
        <v>Third-Party Seller</v>
      </c>
      <c r="G2656" s="7" t="str">
        <f t="shared" ca="1" si="578"/>
        <v>Yes</v>
      </c>
      <c r="H2656" s="7">
        <f t="shared" ca="1" si="579"/>
        <v>514</v>
      </c>
      <c r="I2656" s="7">
        <f t="shared" ca="1" si="580"/>
        <v>2</v>
      </c>
      <c r="J2656" s="7">
        <f t="shared" ca="1" si="581"/>
        <v>17</v>
      </c>
      <c r="K2656" s="7">
        <f t="shared" ca="1" si="582"/>
        <v>13</v>
      </c>
      <c r="L2656" s="7" t="str">
        <f t="shared" ca="1" si="583"/>
        <v>Amazon Pay</v>
      </c>
      <c r="M2656" s="7" t="str">
        <f t="shared" ca="1" si="584"/>
        <v>India</v>
      </c>
      <c r="N2656" s="8" t="str">
        <f t="shared" ca="1" si="585"/>
        <v>Delivered</v>
      </c>
    </row>
    <row r="2657" spans="1:14" x14ac:dyDescent="0.35">
      <c r="A2657" s="5" t="str">
        <f t="shared" si="586"/>
        <v>AMZ12657</v>
      </c>
      <c r="B2657" s="6">
        <f t="shared" ca="1" si="587"/>
        <v>45974</v>
      </c>
      <c r="C2657" s="7" t="str">
        <f t="shared" ca="1" si="574"/>
        <v>CUS32719</v>
      </c>
      <c r="D2657" s="7" t="str">
        <f t="shared" ca="1" si="575"/>
        <v>Books</v>
      </c>
      <c r="E2657" s="7" t="str">
        <f t="shared" ca="1" si="576"/>
        <v>Iphone Charger</v>
      </c>
      <c r="F2657" s="7" t="str">
        <f t="shared" ca="1" si="577"/>
        <v>Amazon Fulfilled</v>
      </c>
      <c r="G2657" s="7" t="str">
        <f t="shared" ca="1" si="578"/>
        <v>No</v>
      </c>
      <c r="H2657" s="7">
        <f t="shared" ca="1" si="579"/>
        <v>488</v>
      </c>
      <c r="I2657" s="7">
        <f t="shared" ca="1" si="580"/>
        <v>2</v>
      </c>
      <c r="J2657" s="7">
        <f t="shared" ca="1" si="581"/>
        <v>30</v>
      </c>
      <c r="K2657" s="7">
        <f t="shared" ca="1" si="582"/>
        <v>7</v>
      </c>
      <c r="L2657" s="7" t="str">
        <f t="shared" ca="1" si="583"/>
        <v>Amazon Pay</v>
      </c>
      <c r="M2657" s="7" t="str">
        <f t="shared" ca="1" si="584"/>
        <v>Canada</v>
      </c>
      <c r="N2657" s="8" t="str">
        <f t="shared" ca="1" si="585"/>
        <v>Delivered</v>
      </c>
    </row>
    <row r="2658" spans="1:14" x14ac:dyDescent="0.35">
      <c r="A2658" s="5" t="str">
        <f t="shared" si="586"/>
        <v>AMZ12658</v>
      </c>
      <c r="B2658" s="6">
        <f t="shared" ca="1" si="587"/>
        <v>45868</v>
      </c>
      <c r="C2658" s="7" t="str">
        <f t="shared" ca="1" si="574"/>
        <v>CUS24819</v>
      </c>
      <c r="D2658" s="7" t="str">
        <f t="shared" ca="1" si="575"/>
        <v>Home &amp; Kitchen</v>
      </c>
      <c r="E2658" s="7" t="str">
        <f t="shared" ca="1" si="576"/>
        <v>Face Cream</v>
      </c>
      <c r="F2658" s="7" t="str">
        <f t="shared" ca="1" si="577"/>
        <v>Third-Party Seller</v>
      </c>
      <c r="G2658" s="7" t="str">
        <f t="shared" ca="1" si="578"/>
        <v>No</v>
      </c>
      <c r="H2658" s="7">
        <f t="shared" ca="1" si="579"/>
        <v>654</v>
      </c>
      <c r="I2658" s="7">
        <f t="shared" ca="1" si="580"/>
        <v>4</v>
      </c>
      <c r="J2658" s="7">
        <f t="shared" ca="1" si="581"/>
        <v>18</v>
      </c>
      <c r="K2658" s="7">
        <f t="shared" ca="1" si="582"/>
        <v>10</v>
      </c>
      <c r="L2658" s="7" t="str">
        <f t="shared" ca="1" si="583"/>
        <v>Amazon Pay</v>
      </c>
      <c r="M2658" s="7" t="str">
        <f t="shared" ca="1" si="584"/>
        <v>USA</v>
      </c>
      <c r="N2658" s="8" t="str">
        <f t="shared" ca="1" si="585"/>
        <v>Delivered</v>
      </c>
    </row>
    <row r="2659" spans="1:14" x14ac:dyDescent="0.35">
      <c r="A2659" s="5" t="str">
        <f t="shared" si="586"/>
        <v>AMZ12659</v>
      </c>
      <c r="B2659" s="6">
        <f t="shared" ca="1" si="587"/>
        <v>45979</v>
      </c>
      <c r="C2659" s="7" t="str">
        <f t="shared" ca="1" si="574"/>
        <v>CUS52697</v>
      </c>
      <c r="D2659" s="7" t="str">
        <f t="shared" ca="1" si="575"/>
        <v>Sports</v>
      </c>
      <c r="E2659" s="7" t="str">
        <f t="shared" ca="1" si="576"/>
        <v>Iphone Charger</v>
      </c>
      <c r="F2659" s="7" t="str">
        <f t="shared" ca="1" si="577"/>
        <v>Amazon Fulfilled</v>
      </c>
      <c r="G2659" s="7" t="str">
        <f t="shared" ca="1" si="578"/>
        <v>Yes</v>
      </c>
      <c r="H2659" s="7">
        <f t="shared" ca="1" si="579"/>
        <v>718</v>
      </c>
      <c r="I2659" s="7">
        <f t="shared" ca="1" si="580"/>
        <v>3</v>
      </c>
      <c r="J2659" s="7">
        <f t="shared" ca="1" si="581"/>
        <v>6</v>
      </c>
      <c r="K2659" s="7">
        <f t="shared" ca="1" si="582"/>
        <v>10</v>
      </c>
      <c r="L2659" s="7" t="str">
        <f t="shared" ca="1" si="583"/>
        <v>Credit Card</v>
      </c>
      <c r="M2659" s="7" t="str">
        <f t="shared" ca="1" si="584"/>
        <v>India</v>
      </c>
      <c r="N2659" s="8" t="str">
        <f t="shared" ca="1" si="585"/>
        <v>Delivered</v>
      </c>
    </row>
    <row r="2660" spans="1:14" x14ac:dyDescent="0.35">
      <c r="A2660" s="5" t="str">
        <f t="shared" si="586"/>
        <v>AMZ12660</v>
      </c>
      <c r="B2660" s="6">
        <f t="shared" ca="1" si="587"/>
        <v>45839</v>
      </c>
      <c r="C2660" s="7" t="str">
        <f t="shared" ca="1" si="574"/>
        <v>CUS25658</v>
      </c>
      <c r="D2660" s="7" t="str">
        <f t="shared" ca="1" si="575"/>
        <v>Fashion</v>
      </c>
      <c r="E2660" s="7" t="str">
        <f t="shared" ca="1" si="576"/>
        <v>Running Shoes</v>
      </c>
      <c r="F2660" s="7" t="str">
        <f t="shared" ca="1" si="577"/>
        <v>Amazon Fulfilled</v>
      </c>
      <c r="G2660" s="7" t="str">
        <f t="shared" ca="1" si="578"/>
        <v>No</v>
      </c>
      <c r="H2660" s="7">
        <f t="shared" ca="1" si="579"/>
        <v>154</v>
      </c>
      <c r="I2660" s="7">
        <f t="shared" ca="1" si="580"/>
        <v>4</v>
      </c>
      <c r="J2660" s="7">
        <f t="shared" ca="1" si="581"/>
        <v>32</v>
      </c>
      <c r="K2660" s="7">
        <f t="shared" ca="1" si="582"/>
        <v>7</v>
      </c>
      <c r="L2660" s="7" t="str">
        <f t="shared" ca="1" si="583"/>
        <v>Debit Card</v>
      </c>
      <c r="M2660" s="7" t="str">
        <f t="shared" ca="1" si="584"/>
        <v>Canada</v>
      </c>
      <c r="N2660" s="8" t="str">
        <f t="shared" ca="1" si="585"/>
        <v>Delivered</v>
      </c>
    </row>
    <row r="2661" spans="1:14" x14ac:dyDescent="0.35">
      <c r="A2661" s="5" t="str">
        <f t="shared" si="586"/>
        <v>AMZ12661</v>
      </c>
      <c r="B2661" s="6">
        <f t="shared" ca="1" si="587"/>
        <v>45994</v>
      </c>
      <c r="C2661" s="7" t="str">
        <f t="shared" ca="1" si="574"/>
        <v>CUS99160</v>
      </c>
      <c r="D2661" s="7" t="str">
        <f t="shared" ca="1" si="575"/>
        <v>Beauty</v>
      </c>
      <c r="E2661" s="7" t="str">
        <f t="shared" ca="1" si="576"/>
        <v>Yoga Mat</v>
      </c>
      <c r="F2661" s="7" t="str">
        <f t="shared" ca="1" si="577"/>
        <v>Third-Party Seller</v>
      </c>
      <c r="G2661" s="7" t="str">
        <f t="shared" ca="1" si="578"/>
        <v>No</v>
      </c>
      <c r="H2661" s="7">
        <f t="shared" ca="1" si="579"/>
        <v>488</v>
      </c>
      <c r="I2661" s="7">
        <f t="shared" ca="1" si="580"/>
        <v>3</v>
      </c>
      <c r="J2661" s="7">
        <f t="shared" ca="1" si="581"/>
        <v>14</v>
      </c>
      <c r="K2661" s="7">
        <f t="shared" ca="1" si="582"/>
        <v>3</v>
      </c>
      <c r="L2661" s="7" t="str">
        <f t="shared" ca="1" si="583"/>
        <v>Amazon Pay</v>
      </c>
      <c r="M2661" s="7" t="str">
        <f t="shared" ca="1" si="584"/>
        <v>Canada</v>
      </c>
      <c r="N2661" s="8" t="str">
        <f t="shared" ca="1" si="585"/>
        <v>Cancelled</v>
      </c>
    </row>
    <row r="2662" spans="1:14" x14ac:dyDescent="0.35">
      <c r="A2662" s="5" t="str">
        <f t="shared" si="586"/>
        <v>AMZ12662</v>
      </c>
      <c r="B2662" s="6">
        <f t="shared" ca="1" si="587"/>
        <v>45937</v>
      </c>
      <c r="C2662" s="7" t="str">
        <f t="shared" ca="1" si="574"/>
        <v>CUS64648</v>
      </c>
      <c r="D2662" s="7" t="str">
        <f t="shared" ca="1" si="575"/>
        <v>Books</v>
      </c>
      <c r="E2662" s="7" t="str">
        <f t="shared" ca="1" si="576"/>
        <v>Cotton T-Shirt</v>
      </c>
      <c r="F2662" s="7" t="str">
        <f t="shared" ca="1" si="577"/>
        <v>Amazon Fulfilled</v>
      </c>
      <c r="G2662" s="7" t="str">
        <f t="shared" ca="1" si="578"/>
        <v>Yes</v>
      </c>
      <c r="H2662" s="7">
        <f t="shared" ca="1" si="579"/>
        <v>331</v>
      </c>
      <c r="I2662" s="7">
        <f t="shared" ca="1" si="580"/>
        <v>3</v>
      </c>
      <c r="J2662" s="7">
        <f t="shared" ca="1" si="581"/>
        <v>1</v>
      </c>
      <c r="K2662" s="7">
        <f t="shared" ca="1" si="582"/>
        <v>11</v>
      </c>
      <c r="L2662" s="7" t="str">
        <f t="shared" ca="1" si="583"/>
        <v>Net Banking</v>
      </c>
      <c r="M2662" s="7" t="str">
        <f t="shared" ca="1" si="584"/>
        <v>India</v>
      </c>
      <c r="N2662" s="8" t="str">
        <f t="shared" ca="1" si="585"/>
        <v>Delivered</v>
      </c>
    </row>
    <row r="2663" spans="1:14" x14ac:dyDescent="0.35">
      <c r="A2663" s="5" t="str">
        <f t="shared" si="586"/>
        <v>AMZ12663</v>
      </c>
      <c r="B2663" s="6">
        <f t="shared" ca="1" si="587"/>
        <v>45961</v>
      </c>
      <c r="C2663" s="7" t="str">
        <f t="shared" ca="1" si="574"/>
        <v>CUS71690</v>
      </c>
      <c r="D2663" s="7" t="str">
        <f t="shared" ca="1" si="575"/>
        <v>Electronics</v>
      </c>
      <c r="E2663" s="7" t="str">
        <f t="shared" ca="1" si="576"/>
        <v>Face Cream</v>
      </c>
      <c r="F2663" s="7" t="str">
        <f t="shared" ca="1" si="577"/>
        <v>Amazon Fulfilled</v>
      </c>
      <c r="G2663" s="7" t="str">
        <f t="shared" ca="1" si="578"/>
        <v>No</v>
      </c>
      <c r="H2663" s="7">
        <f t="shared" ca="1" si="579"/>
        <v>514</v>
      </c>
      <c r="I2663" s="7">
        <f t="shared" ca="1" si="580"/>
        <v>4</v>
      </c>
      <c r="J2663" s="7">
        <f t="shared" ca="1" si="581"/>
        <v>14</v>
      </c>
      <c r="K2663" s="7">
        <f t="shared" ca="1" si="582"/>
        <v>5</v>
      </c>
      <c r="L2663" s="7" t="str">
        <f t="shared" ca="1" si="583"/>
        <v>Amazon Pay</v>
      </c>
      <c r="M2663" s="7" t="str">
        <f t="shared" ca="1" si="584"/>
        <v>UK</v>
      </c>
      <c r="N2663" s="8" t="str">
        <f t="shared" ca="1" si="585"/>
        <v>Delivered</v>
      </c>
    </row>
    <row r="2664" spans="1:14" x14ac:dyDescent="0.35">
      <c r="A2664" s="5" t="str">
        <f t="shared" si="586"/>
        <v>AMZ12664</v>
      </c>
      <c r="B2664" s="6">
        <f t="shared" ca="1" si="587"/>
        <v>45957</v>
      </c>
      <c r="C2664" s="7" t="str">
        <f t="shared" ca="1" si="574"/>
        <v>CUS13232</v>
      </c>
      <c r="D2664" s="7" t="str">
        <f t="shared" ca="1" si="575"/>
        <v>Books</v>
      </c>
      <c r="E2664" s="7" t="str">
        <f t="shared" ca="1" si="576"/>
        <v>Yoga Mat</v>
      </c>
      <c r="F2664" s="7" t="str">
        <f t="shared" ca="1" si="577"/>
        <v>Third-Party Seller</v>
      </c>
      <c r="G2664" s="7" t="str">
        <f t="shared" ca="1" si="578"/>
        <v>Yes</v>
      </c>
      <c r="H2664" s="7">
        <f t="shared" ca="1" si="579"/>
        <v>729</v>
      </c>
      <c r="I2664" s="7">
        <f t="shared" ca="1" si="580"/>
        <v>2</v>
      </c>
      <c r="J2664" s="7">
        <f t="shared" ca="1" si="581"/>
        <v>33</v>
      </c>
      <c r="K2664" s="7">
        <f t="shared" ca="1" si="582"/>
        <v>12</v>
      </c>
      <c r="L2664" s="7" t="str">
        <f t="shared" ca="1" si="583"/>
        <v>Amazon Pay</v>
      </c>
      <c r="M2664" s="7" t="str">
        <f t="shared" ca="1" si="584"/>
        <v>India</v>
      </c>
      <c r="N2664" s="8" t="str">
        <f t="shared" ca="1" si="585"/>
        <v>Delivered</v>
      </c>
    </row>
    <row r="2665" spans="1:14" x14ac:dyDescent="0.35">
      <c r="A2665" s="5" t="str">
        <f t="shared" si="586"/>
        <v>AMZ12665</v>
      </c>
      <c r="B2665" s="6">
        <f t="shared" ca="1" si="587"/>
        <v>45862</v>
      </c>
      <c r="C2665" s="7" t="str">
        <f t="shared" ca="1" si="574"/>
        <v>CUS75121</v>
      </c>
      <c r="D2665" s="7" t="str">
        <f t="shared" ca="1" si="575"/>
        <v>Fashion</v>
      </c>
      <c r="E2665" s="7" t="str">
        <f t="shared" ca="1" si="576"/>
        <v>Air  Fryer</v>
      </c>
      <c r="F2665" s="7" t="str">
        <f t="shared" ca="1" si="577"/>
        <v>Third-Party Seller</v>
      </c>
      <c r="G2665" s="7" t="str">
        <f t="shared" ca="1" si="578"/>
        <v>Yes</v>
      </c>
      <c r="H2665" s="7">
        <f t="shared" ca="1" si="579"/>
        <v>787</v>
      </c>
      <c r="I2665" s="7">
        <f t="shared" ca="1" si="580"/>
        <v>4</v>
      </c>
      <c r="J2665" s="7">
        <f t="shared" ca="1" si="581"/>
        <v>12</v>
      </c>
      <c r="K2665" s="7">
        <f t="shared" ca="1" si="582"/>
        <v>4</v>
      </c>
      <c r="L2665" s="7" t="str">
        <f t="shared" ca="1" si="583"/>
        <v>Net Banking</v>
      </c>
      <c r="M2665" s="7" t="str">
        <f t="shared" ca="1" si="584"/>
        <v>UK</v>
      </c>
      <c r="N2665" s="8" t="str">
        <f t="shared" ca="1" si="585"/>
        <v>Cancelled</v>
      </c>
    </row>
    <row r="2666" spans="1:14" x14ac:dyDescent="0.35">
      <c r="A2666" s="5" t="str">
        <f t="shared" si="586"/>
        <v>AMZ12666</v>
      </c>
      <c r="B2666" s="6">
        <f t="shared" ca="1" si="587"/>
        <v>45999</v>
      </c>
      <c r="C2666" s="7" t="str">
        <f t="shared" ca="1" si="574"/>
        <v>CUS65953</v>
      </c>
      <c r="D2666" s="7" t="str">
        <f t="shared" ca="1" si="575"/>
        <v>Beauty</v>
      </c>
      <c r="E2666" s="7" t="str">
        <f t="shared" ca="1" si="576"/>
        <v>Water Bottle</v>
      </c>
      <c r="F2666" s="7" t="str">
        <f t="shared" ca="1" si="577"/>
        <v>Amazon Fulfilled</v>
      </c>
      <c r="G2666" s="7" t="str">
        <f t="shared" ca="1" si="578"/>
        <v>Yes</v>
      </c>
      <c r="H2666" s="7">
        <f t="shared" ca="1" si="579"/>
        <v>617</v>
      </c>
      <c r="I2666" s="7">
        <f t="shared" ca="1" si="580"/>
        <v>4</v>
      </c>
      <c r="J2666" s="7">
        <f t="shared" ca="1" si="581"/>
        <v>33</v>
      </c>
      <c r="K2666" s="7">
        <f t="shared" ca="1" si="582"/>
        <v>15</v>
      </c>
      <c r="L2666" s="7" t="str">
        <f t="shared" ca="1" si="583"/>
        <v>UPI</v>
      </c>
      <c r="M2666" s="7" t="str">
        <f t="shared" ca="1" si="584"/>
        <v>Canada</v>
      </c>
      <c r="N2666" s="8" t="str">
        <f t="shared" ca="1" si="585"/>
        <v>Delivered</v>
      </c>
    </row>
    <row r="2667" spans="1:14" x14ac:dyDescent="0.35">
      <c r="A2667" s="5" t="str">
        <f t="shared" si="586"/>
        <v>AMZ12667</v>
      </c>
      <c r="B2667" s="6">
        <f t="shared" ca="1" si="587"/>
        <v>45848</v>
      </c>
      <c r="C2667" s="7" t="str">
        <f t="shared" ca="1" si="574"/>
        <v>CUS81474</v>
      </c>
      <c r="D2667" s="7" t="str">
        <f t="shared" ca="1" si="575"/>
        <v>Electronics</v>
      </c>
      <c r="E2667" s="7" t="str">
        <f t="shared" ca="1" si="576"/>
        <v>Smart Watch</v>
      </c>
      <c r="F2667" s="7" t="str">
        <f t="shared" ca="1" si="577"/>
        <v>Third-Party Seller</v>
      </c>
      <c r="G2667" s="7" t="str">
        <f t="shared" ca="1" si="578"/>
        <v>No</v>
      </c>
      <c r="H2667" s="7">
        <f t="shared" ca="1" si="579"/>
        <v>527</v>
      </c>
      <c r="I2667" s="7">
        <f t="shared" ca="1" si="580"/>
        <v>4</v>
      </c>
      <c r="J2667" s="7">
        <f t="shared" ca="1" si="581"/>
        <v>36</v>
      </c>
      <c r="K2667" s="7">
        <f t="shared" ca="1" si="582"/>
        <v>7</v>
      </c>
      <c r="L2667" s="7" t="str">
        <f t="shared" ca="1" si="583"/>
        <v>Debit Card</v>
      </c>
      <c r="M2667" s="7" t="str">
        <f t="shared" ca="1" si="584"/>
        <v>India</v>
      </c>
      <c r="N2667" s="8" t="str">
        <f t="shared" ca="1" si="585"/>
        <v>Delivered</v>
      </c>
    </row>
    <row r="2668" spans="1:14" x14ac:dyDescent="0.35">
      <c r="A2668" s="5" t="str">
        <f t="shared" si="586"/>
        <v>AMZ12668</v>
      </c>
      <c r="B2668" s="6">
        <f t="shared" ca="1" si="587"/>
        <v>46020</v>
      </c>
      <c r="C2668" s="7" t="str">
        <f t="shared" ca="1" si="574"/>
        <v>CUS48189</v>
      </c>
      <c r="D2668" s="7" t="str">
        <f t="shared" ca="1" si="575"/>
        <v>Home &amp; Kitchen</v>
      </c>
      <c r="E2668" s="7" t="str">
        <f t="shared" ca="1" si="576"/>
        <v>Cotton T-Shirt</v>
      </c>
      <c r="F2668" s="7" t="str">
        <f t="shared" ca="1" si="577"/>
        <v>Third-Party Seller</v>
      </c>
      <c r="G2668" s="7" t="str">
        <f t="shared" ca="1" si="578"/>
        <v>No</v>
      </c>
      <c r="H2668" s="7">
        <f t="shared" ca="1" si="579"/>
        <v>353</v>
      </c>
      <c r="I2668" s="7">
        <f t="shared" ca="1" si="580"/>
        <v>2</v>
      </c>
      <c r="J2668" s="7">
        <f t="shared" ca="1" si="581"/>
        <v>8</v>
      </c>
      <c r="K2668" s="7">
        <f t="shared" ca="1" si="582"/>
        <v>7</v>
      </c>
      <c r="L2668" s="7" t="str">
        <f t="shared" ca="1" si="583"/>
        <v>Debit Card</v>
      </c>
      <c r="M2668" s="7" t="str">
        <f t="shared" ca="1" si="584"/>
        <v>India</v>
      </c>
      <c r="N2668" s="8" t="str">
        <f t="shared" ca="1" si="585"/>
        <v>Delivered</v>
      </c>
    </row>
    <row r="2669" spans="1:14" x14ac:dyDescent="0.35">
      <c r="A2669" s="5" t="str">
        <f t="shared" si="586"/>
        <v>AMZ12669</v>
      </c>
      <c r="B2669" s="6">
        <f t="shared" ca="1" si="587"/>
        <v>45855</v>
      </c>
      <c r="C2669" s="7" t="str">
        <f t="shared" ca="1" si="574"/>
        <v>CUS26914</v>
      </c>
      <c r="D2669" s="7" t="str">
        <f t="shared" ca="1" si="575"/>
        <v>Home &amp; Kitchen</v>
      </c>
      <c r="E2669" s="7" t="str">
        <f t="shared" ca="1" si="576"/>
        <v>Iphone Charger</v>
      </c>
      <c r="F2669" s="7" t="str">
        <f t="shared" ca="1" si="577"/>
        <v>Amazon Fulfilled</v>
      </c>
      <c r="G2669" s="7" t="str">
        <f t="shared" ca="1" si="578"/>
        <v>Yes</v>
      </c>
      <c r="H2669" s="7">
        <f t="shared" ca="1" si="579"/>
        <v>14</v>
      </c>
      <c r="I2669" s="7">
        <f t="shared" ca="1" si="580"/>
        <v>1</v>
      </c>
      <c r="J2669" s="7">
        <f t="shared" ca="1" si="581"/>
        <v>7</v>
      </c>
      <c r="K2669" s="7">
        <f t="shared" ca="1" si="582"/>
        <v>9</v>
      </c>
      <c r="L2669" s="7" t="str">
        <f t="shared" ca="1" si="583"/>
        <v>Debit Card</v>
      </c>
      <c r="M2669" s="7" t="str">
        <f t="shared" ca="1" si="584"/>
        <v>India</v>
      </c>
      <c r="N2669" s="8" t="str">
        <f t="shared" ca="1" si="585"/>
        <v>Cancelled</v>
      </c>
    </row>
    <row r="2670" spans="1:14" x14ac:dyDescent="0.35">
      <c r="A2670" s="5" t="str">
        <f t="shared" si="586"/>
        <v>AMZ12670</v>
      </c>
      <c r="B2670" s="6">
        <f t="shared" ca="1" si="587"/>
        <v>45956</v>
      </c>
      <c r="C2670" s="7" t="str">
        <f t="shared" ca="1" si="574"/>
        <v>CUS93828</v>
      </c>
      <c r="D2670" s="7" t="str">
        <f t="shared" ca="1" si="575"/>
        <v>Electronics</v>
      </c>
      <c r="E2670" s="7" t="str">
        <f t="shared" ca="1" si="576"/>
        <v>Bluetooth Speaker</v>
      </c>
      <c r="F2670" s="7" t="str">
        <f t="shared" ca="1" si="577"/>
        <v>Third-Party Seller</v>
      </c>
      <c r="G2670" s="7" t="str">
        <f t="shared" ca="1" si="578"/>
        <v>No</v>
      </c>
      <c r="H2670" s="7">
        <f t="shared" ca="1" si="579"/>
        <v>177</v>
      </c>
      <c r="I2670" s="7">
        <f t="shared" ca="1" si="580"/>
        <v>3</v>
      </c>
      <c r="J2670" s="7">
        <f t="shared" ca="1" si="581"/>
        <v>32</v>
      </c>
      <c r="K2670" s="7">
        <f t="shared" ca="1" si="582"/>
        <v>6</v>
      </c>
      <c r="L2670" s="7" t="str">
        <f t="shared" ca="1" si="583"/>
        <v>Debit Card</v>
      </c>
      <c r="M2670" s="7" t="str">
        <f t="shared" ca="1" si="584"/>
        <v>India</v>
      </c>
      <c r="N2670" s="8" t="str">
        <f t="shared" ca="1" si="585"/>
        <v>Cancelled</v>
      </c>
    </row>
    <row r="2671" spans="1:14" x14ac:dyDescent="0.35">
      <c r="A2671" s="5" t="str">
        <f t="shared" si="586"/>
        <v>AMZ12671</v>
      </c>
      <c r="B2671" s="6">
        <f t="shared" ca="1" si="587"/>
        <v>45879</v>
      </c>
      <c r="C2671" s="7" t="str">
        <f t="shared" ca="1" si="574"/>
        <v>CUS96041</v>
      </c>
      <c r="D2671" s="7" t="str">
        <f t="shared" ca="1" si="575"/>
        <v>Home &amp; Kitchen</v>
      </c>
      <c r="E2671" s="7" t="str">
        <f t="shared" ca="1" si="576"/>
        <v>Air  Fryer</v>
      </c>
      <c r="F2671" s="7" t="str">
        <f t="shared" ca="1" si="577"/>
        <v>Amazon Fulfilled</v>
      </c>
      <c r="G2671" s="7" t="str">
        <f t="shared" ca="1" si="578"/>
        <v>Yes</v>
      </c>
      <c r="H2671" s="7">
        <f t="shared" ca="1" si="579"/>
        <v>739</v>
      </c>
      <c r="I2671" s="7">
        <f t="shared" ca="1" si="580"/>
        <v>2</v>
      </c>
      <c r="J2671" s="7">
        <f t="shared" ca="1" si="581"/>
        <v>4</v>
      </c>
      <c r="K2671" s="7">
        <f t="shared" ca="1" si="582"/>
        <v>5</v>
      </c>
      <c r="L2671" s="7" t="str">
        <f t="shared" ca="1" si="583"/>
        <v>Credit Card</v>
      </c>
      <c r="M2671" s="7" t="str">
        <f t="shared" ca="1" si="584"/>
        <v>UK</v>
      </c>
      <c r="N2671" s="8" t="str">
        <f t="shared" ca="1" si="585"/>
        <v>Returned</v>
      </c>
    </row>
    <row r="2672" spans="1:14" x14ac:dyDescent="0.35">
      <c r="A2672" s="5" t="str">
        <f t="shared" si="586"/>
        <v>AMZ12672</v>
      </c>
      <c r="B2672" s="6">
        <f t="shared" ca="1" si="587"/>
        <v>45854</v>
      </c>
      <c r="C2672" s="7" t="str">
        <f t="shared" ca="1" si="574"/>
        <v>CUS99986</v>
      </c>
      <c r="D2672" s="7" t="str">
        <f t="shared" ca="1" si="575"/>
        <v>Beauty</v>
      </c>
      <c r="E2672" s="7" t="str">
        <f t="shared" ca="1" si="576"/>
        <v>Iphone Charger</v>
      </c>
      <c r="F2672" s="7" t="str">
        <f t="shared" ca="1" si="577"/>
        <v>Third-Party Seller</v>
      </c>
      <c r="G2672" s="7" t="str">
        <f t="shared" ca="1" si="578"/>
        <v>No</v>
      </c>
      <c r="H2672" s="7">
        <f t="shared" ca="1" si="579"/>
        <v>573</v>
      </c>
      <c r="I2672" s="7">
        <f t="shared" ca="1" si="580"/>
        <v>3</v>
      </c>
      <c r="J2672" s="7">
        <f t="shared" ca="1" si="581"/>
        <v>16</v>
      </c>
      <c r="K2672" s="7">
        <f t="shared" ca="1" si="582"/>
        <v>6</v>
      </c>
      <c r="L2672" s="7" t="str">
        <f t="shared" ca="1" si="583"/>
        <v>UPI</v>
      </c>
      <c r="M2672" s="7" t="str">
        <f t="shared" ca="1" si="584"/>
        <v>USA</v>
      </c>
      <c r="N2672" s="8" t="str">
        <f t="shared" ca="1" si="585"/>
        <v>Returned</v>
      </c>
    </row>
    <row r="2673" spans="1:14" x14ac:dyDescent="0.35">
      <c r="A2673" s="5" t="str">
        <f t="shared" si="586"/>
        <v>AMZ12673</v>
      </c>
      <c r="B2673" s="6">
        <f t="shared" ca="1" si="587"/>
        <v>45938</v>
      </c>
      <c r="C2673" s="7" t="str">
        <f t="shared" ca="1" si="574"/>
        <v>CUS44452</v>
      </c>
      <c r="D2673" s="7" t="str">
        <f t="shared" ca="1" si="575"/>
        <v>Home &amp; Kitchen</v>
      </c>
      <c r="E2673" s="7" t="str">
        <f t="shared" ca="1" si="576"/>
        <v>Cotton T-Shirt</v>
      </c>
      <c r="F2673" s="7" t="str">
        <f t="shared" ca="1" si="577"/>
        <v>Third-Party Seller</v>
      </c>
      <c r="G2673" s="7" t="str">
        <f t="shared" ca="1" si="578"/>
        <v>Yes</v>
      </c>
      <c r="H2673" s="7">
        <f t="shared" ca="1" si="579"/>
        <v>716</v>
      </c>
      <c r="I2673" s="7">
        <f t="shared" ca="1" si="580"/>
        <v>3</v>
      </c>
      <c r="J2673" s="7">
        <f t="shared" ca="1" si="581"/>
        <v>8</v>
      </c>
      <c r="K2673" s="7">
        <f t="shared" ca="1" si="582"/>
        <v>4</v>
      </c>
      <c r="L2673" s="7" t="str">
        <f t="shared" ca="1" si="583"/>
        <v>Amazon Pay</v>
      </c>
      <c r="M2673" s="7" t="str">
        <f t="shared" ca="1" si="584"/>
        <v>UK</v>
      </c>
      <c r="N2673" s="8" t="str">
        <f t="shared" ca="1" si="585"/>
        <v>Cancelled</v>
      </c>
    </row>
    <row r="2674" spans="1:14" x14ac:dyDescent="0.35">
      <c r="A2674" s="5" t="str">
        <f t="shared" si="586"/>
        <v>AMZ12674</v>
      </c>
      <c r="B2674" s="6">
        <f t="shared" ca="1" si="587"/>
        <v>45924</v>
      </c>
      <c r="C2674" s="7" t="str">
        <f t="shared" ca="1" si="574"/>
        <v>CUS33746</v>
      </c>
      <c r="D2674" s="7" t="str">
        <f t="shared" ca="1" si="575"/>
        <v>Home &amp; Kitchen</v>
      </c>
      <c r="E2674" s="7" t="str">
        <f t="shared" ca="1" si="576"/>
        <v>Bluetooth Speaker</v>
      </c>
      <c r="F2674" s="7" t="str">
        <f t="shared" ca="1" si="577"/>
        <v>Amazon Fulfilled</v>
      </c>
      <c r="G2674" s="7" t="str">
        <f t="shared" ca="1" si="578"/>
        <v>Yes</v>
      </c>
      <c r="H2674" s="7">
        <f t="shared" ca="1" si="579"/>
        <v>208</v>
      </c>
      <c r="I2674" s="7">
        <f t="shared" ca="1" si="580"/>
        <v>4</v>
      </c>
      <c r="J2674" s="7">
        <f t="shared" ca="1" si="581"/>
        <v>33</v>
      </c>
      <c r="K2674" s="7">
        <f t="shared" ca="1" si="582"/>
        <v>11</v>
      </c>
      <c r="L2674" s="7" t="str">
        <f t="shared" ca="1" si="583"/>
        <v>Credit Card</v>
      </c>
      <c r="M2674" s="7" t="str">
        <f t="shared" ca="1" si="584"/>
        <v>UK</v>
      </c>
      <c r="N2674" s="8" t="str">
        <f t="shared" ca="1" si="585"/>
        <v>Cancelled</v>
      </c>
    </row>
    <row r="2675" spans="1:14" x14ac:dyDescent="0.35">
      <c r="A2675" s="5" t="str">
        <f t="shared" si="586"/>
        <v>AMZ12675</v>
      </c>
      <c r="B2675" s="6">
        <f t="shared" ca="1" si="587"/>
        <v>45918</v>
      </c>
      <c r="C2675" s="7" t="str">
        <f t="shared" ca="1" si="574"/>
        <v>CUS63728</v>
      </c>
      <c r="D2675" s="7" t="str">
        <f t="shared" ca="1" si="575"/>
        <v>Books</v>
      </c>
      <c r="E2675" s="7" t="str">
        <f t="shared" ca="1" si="576"/>
        <v>Running Shoes</v>
      </c>
      <c r="F2675" s="7" t="str">
        <f t="shared" ca="1" si="577"/>
        <v>Third-Party Seller</v>
      </c>
      <c r="G2675" s="7" t="str">
        <f t="shared" ca="1" si="578"/>
        <v>Yes</v>
      </c>
      <c r="H2675" s="7">
        <f t="shared" ca="1" si="579"/>
        <v>138</v>
      </c>
      <c r="I2675" s="7">
        <f t="shared" ca="1" si="580"/>
        <v>2</v>
      </c>
      <c r="J2675" s="7">
        <f t="shared" ca="1" si="581"/>
        <v>26</v>
      </c>
      <c r="K2675" s="7">
        <f t="shared" ca="1" si="582"/>
        <v>7</v>
      </c>
      <c r="L2675" s="7" t="str">
        <f t="shared" ca="1" si="583"/>
        <v>Net Banking</v>
      </c>
      <c r="M2675" s="7" t="str">
        <f t="shared" ca="1" si="584"/>
        <v>Canada</v>
      </c>
      <c r="N2675" s="8" t="str">
        <f t="shared" ca="1" si="585"/>
        <v>Returned</v>
      </c>
    </row>
    <row r="2676" spans="1:14" x14ac:dyDescent="0.35">
      <c r="A2676" s="5" t="str">
        <f t="shared" si="586"/>
        <v>AMZ12676</v>
      </c>
      <c r="B2676" s="6">
        <f t="shared" ca="1" si="587"/>
        <v>45984</v>
      </c>
      <c r="C2676" s="7" t="str">
        <f t="shared" ca="1" si="574"/>
        <v>CUS47262</v>
      </c>
      <c r="D2676" s="7" t="str">
        <f t="shared" ca="1" si="575"/>
        <v>Home &amp; Kitchen</v>
      </c>
      <c r="E2676" s="7" t="str">
        <f t="shared" ca="1" si="576"/>
        <v>Smart Watch</v>
      </c>
      <c r="F2676" s="7" t="str">
        <f t="shared" ca="1" si="577"/>
        <v>Amazon Fulfilled</v>
      </c>
      <c r="G2676" s="7" t="str">
        <f t="shared" ca="1" si="578"/>
        <v>No</v>
      </c>
      <c r="H2676" s="7">
        <f t="shared" ca="1" si="579"/>
        <v>479</v>
      </c>
      <c r="I2676" s="7">
        <f t="shared" ca="1" si="580"/>
        <v>4</v>
      </c>
      <c r="J2676" s="7">
        <f t="shared" ca="1" si="581"/>
        <v>29</v>
      </c>
      <c r="K2676" s="7">
        <f t="shared" ca="1" si="582"/>
        <v>8</v>
      </c>
      <c r="L2676" s="7" t="str">
        <f t="shared" ca="1" si="583"/>
        <v>Credit Card</v>
      </c>
      <c r="M2676" s="7" t="str">
        <f t="shared" ca="1" si="584"/>
        <v>USA</v>
      </c>
      <c r="N2676" s="8" t="str">
        <f t="shared" ca="1" si="585"/>
        <v>Delivered</v>
      </c>
    </row>
    <row r="2677" spans="1:14" x14ac:dyDescent="0.35">
      <c r="A2677" s="5" t="str">
        <f t="shared" si="586"/>
        <v>AMZ12677</v>
      </c>
      <c r="B2677" s="6">
        <f t="shared" ca="1" si="587"/>
        <v>45937</v>
      </c>
      <c r="C2677" s="7" t="str">
        <f t="shared" ca="1" si="574"/>
        <v>CUS41423</v>
      </c>
      <c r="D2677" s="7" t="str">
        <f t="shared" ca="1" si="575"/>
        <v>Books</v>
      </c>
      <c r="E2677" s="7" t="str">
        <f t="shared" ca="1" si="576"/>
        <v>Iphone Charger</v>
      </c>
      <c r="F2677" s="7" t="str">
        <f t="shared" ca="1" si="577"/>
        <v>Third-Party Seller</v>
      </c>
      <c r="G2677" s="7" t="str">
        <f t="shared" ca="1" si="578"/>
        <v>No</v>
      </c>
      <c r="H2677" s="7">
        <f t="shared" ca="1" si="579"/>
        <v>298</v>
      </c>
      <c r="I2677" s="7">
        <f t="shared" ca="1" si="580"/>
        <v>4</v>
      </c>
      <c r="J2677" s="7">
        <f t="shared" ca="1" si="581"/>
        <v>10</v>
      </c>
      <c r="K2677" s="7">
        <f t="shared" ca="1" si="582"/>
        <v>12</v>
      </c>
      <c r="L2677" s="7" t="str">
        <f t="shared" ca="1" si="583"/>
        <v>Credit Card</v>
      </c>
      <c r="M2677" s="7" t="str">
        <f t="shared" ca="1" si="584"/>
        <v>UK</v>
      </c>
      <c r="N2677" s="8" t="str">
        <f t="shared" ca="1" si="585"/>
        <v>Cancelled</v>
      </c>
    </row>
    <row r="2678" spans="1:14" x14ac:dyDescent="0.35">
      <c r="A2678" s="5" t="str">
        <f t="shared" si="586"/>
        <v>AMZ12678</v>
      </c>
      <c r="B2678" s="6">
        <f t="shared" ca="1" si="587"/>
        <v>45989</v>
      </c>
      <c r="C2678" s="7" t="str">
        <f t="shared" ca="1" si="574"/>
        <v>CUS87070</v>
      </c>
      <c r="D2678" s="7" t="str">
        <f t="shared" ca="1" si="575"/>
        <v>Books</v>
      </c>
      <c r="E2678" s="7" t="str">
        <f t="shared" ca="1" si="576"/>
        <v>Running Shoes</v>
      </c>
      <c r="F2678" s="7" t="str">
        <f t="shared" ca="1" si="577"/>
        <v>Third-Party Seller</v>
      </c>
      <c r="G2678" s="7" t="str">
        <f t="shared" ca="1" si="578"/>
        <v>No</v>
      </c>
      <c r="H2678" s="7">
        <f t="shared" ca="1" si="579"/>
        <v>671</v>
      </c>
      <c r="I2678" s="7">
        <f t="shared" ca="1" si="580"/>
        <v>4</v>
      </c>
      <c r="J2678" s="7">
        <f t="shared" ca="1" si="581"/>
        <v>39</v>
      </c>
      <c r="K2678" s="7">
        <f t="shared" ca="1" si="582"/>
        <v>13</v>
      </c>
      <c r="L2678" s="7" t="str">
        <f t="shared" ca="1" si="583"/>
        <v>Net Banking</v>
      </c>
      <c r="M2678" s="7" t="str">
        <f t="shared" ca="1" si="584"/>
        <v>USA</v>
      </c>
      <c r="N2678" s="8" t="str">
        <f t="shared" ca="1" si="585"/>
        <v>Delivered</v>
      </c>
    </row>
    <row r="2679" spans="1:14" x14ac:dyDescent="0.35">
      <c r="A2679" s="5" t="str">
        <f t="shared" si="586"/>
        <v>AMZ12679</v>
      </c>
      <c r="B2679" s="6">
        <f t="shared" ca="1" si="587"/>
        <v>45884</v>
      </c>
      <c r="C2679" s="7" t="str">
        <f t="shared" ca="1" si="574"/>
        <v>CUS59979</v>
      </c>
      <c r="D2679" s="7" t="str">
        <f t="shared" ca="1" si="575"/>
        <v>Sports</v>
      </c>
      <c r="E2679" s="7" t="str">
        <f t="shared" ca="1" si="576"/>
        <v>Air  Fryer</v>
      </c>
      <c r="F2679" s="7" t="str">
        <f t="shared" ca="1" si="577"/>
        <v>Amazon Fulfilled</v>
      </c>
      <c r="G2679" s="7" t="str">
        <f t="shared" ca="1" si="578"/>
        <v>Yes</v>
      </c>
      <c r="H2679" s="7">
        <f t="shared" ca="1" si="579"/>
        <v>314</v>
      </c>
      <c r="I2679" s="7">
        <f t="shared" ca="1" si="580"/>
        <v>4</v>
      </c>
      <c r="J2679" s="7">
        <f t="shared" ca="1" si="581"/>
        <v>3</v>
      </c>
      <c r="K2679" s="7">
        <f t="shared" ca="1" si="582"/>
        <v>6</v>
      </c>
      <c r="L2679" s="7" t="str">
        <f t="shared" ca="1" si="583"/>
        <v>UPI</v>
      </c>
      <c r="M2679" s="7" t="str">
        <f t="shared" ca="1" si="584"/>
        <v>USA</v>
      </c>
      <c r="N2679" s="8" t="str">
        <f t="shared" ca="1" si="585"/>
        <v>Returned</v>
      </c>
    </row>
    <row r="2680" spans="1:14" x14ac:dyDescent="0.35">
      <c r="A2680" s="5" t="str">
        <f t="shared" si="586"/>
        <v>AMZ12680</v>
      </c>
      <c r="B2680" s="6">
        <f t="shared" ca="1" si="587"/>
        <v>45881</v>
      </c>
      <c r="C2680" s="7" t="str">
        <f t="shared" ca="1" si="574"/>
        <v>CUS95459</v>
      </c>
      <c r="D2680" s="7" t="str">
        <f t="shared" ca="1" si="575"/>
        <v>Electronics</v>
      </c>
      <c r="E2680" s="7" t="str">
        <f t="shared" ca="1" si="576"/>
        <v>Iphone Charger</v>
      </c>
      <c r="F2680" s="7" t="str">
        <f t="shared" ca="1" si="577"/>
        <v>Amazon Fulfilled</v>
      </c>
      <c r="G2680" s="7" t="str">
        <f t="shared" ca="1" si="578"/>
        <v>Yes</v>
      </c>
      <c r="H2680" s="7">
        <f t="shared" ca="1" si="579"/>
        <v>118</v>
      </c>
      <c r="I2680" s="7">
        <f t="shared" ca="1" si="580"/>
        <v>3</v>
      </c>
      <c r="J2680" s="7">
        <f t="shared" ca="1" si="581"/>
        <v>10</v>
      </c>
      <c r="K2680" s="7">
        <f t="shared" ca="1" si="582"/>
        <v>13</v>
      </c>
      <c r="L2680" s="7" t="str">
        <f t="shared" ca="1" si="583"/>
        <v>Debit Card</v>
      </c>
      <c r="M2680" s="7" t="str">
        <f t="shared" ca="1" si="584"/>
        <v>India</v>
      </c>
      <c r="N2680" s="8" t="str">
        <f t="shared" ca="1" si="585"/>
        <v>Delivered</v>
      </c>
    </row>
    <row r="2681" spans="1:14" x14ac:dyDescent="0.35">
      <c r="A2681" s="5" t="str">
        <f t="shared" si="586"/>
        <v>AMZ12681</v>
      </c>
      <c r="B2681" s="6">
        <f t="shared" ca="1" si="587"/>
        <v>45891</v>
      </c>
      <c r="C2681" s="7" t="str">
        <f t="shared" ca="1" si="574"/>
        <v>CUS93635</v>
      </c>
      <c r="D2681" s="7" t="str">
        <f t="shared" ca="1" si="575"/>
        <v>Electronics</v>
      </c>
      <c r="E2681" s="7" t="str">
        <f t="shared" ca="1" si="576"/>
        <v>Yoga Mat</v>
      </c>
      <c r="F2681" s="7" t="str">
        <f t="shared" ca="1" si="577"/>
        <v>Third-Party Seller</v>
      </c>
      <c r="G2681" s="7" t="str">
        <f t="shared" ca="1" si="578"/>
        <v>Yes</v>
      </c>
      <c r="H2681" s="7">
        <f t="shared" ca="1" si="579"/>
        <v>519</v>
      </c>
      <c r="I2681" s="7">
        <f t="shared" ca="1" si="580"/>
        <v>2</v>
      </c>
      <c r="J2681" s="7">
        <f t="shared" ca="1" si="581"/>
        <v>38</v>
      </c>
      <c r="K2681" s="7">
        <f t="shared" ca="1" si="582"/>
        <v>11</v>
      </c>
      <c r="L2681" s="7" t="str">
        <f t="shared" ca="1" si="583"/>
        <v>Credit Card</v>
      </c>
      <c r="M2681" s="7" t="str">
        <f t="shared" ca="1" si="584"/>
        <v>Canada</v>
      </c>
      <c r="N2681" s="8" t="str">
        <f t="shared" ca="1" si="585"/>
        <v>Delivered</v>
      </c>
    </row>
    <row r="2682" spans="1:14" x14ac:dyDescent="0.35">
      <c r="A2682" s="5" t="str">
        <f t="shared" si="586"/>
        <v>AMZ12682</v>
      </c>
      <c r="B2682" s="6">
        <f t="shared" ca="1" si="587"/>
        <v>45969</v>
      </c>
      <c r="C2682" s="7" t="str">
        <f t="shared" ca="1" si="574"/>
        <v>CUS93615</v>
      </c>
      <c r="D2682" s="7" t="str">
        <f t="shared" ca="1" si="575"/>
        <v>Sports</v>
      </c>
      <c r="E2682" s="7" t="str">
        <f t="shared" ca="1" si="576"/>
        <v>Air  Fryer</v>
      </c>
      <c r="F2682" s="7" t="str">
        <f t="shared" ca="1" si="577"/>
        <v>Third-Party Seller</v>
      </c>
      <c r="G2682" s="7" t="str">
        <f t="shared" ca="1" si="578"/>
        <v>Yes</v>
      </c>
      <c r="H2682" s="7">
        <f t="shared" ca="1" si="579"/>
        <v>580</v>
      </c>
      <c r="I2682" s="7">
        <f t="shared" ca="1" si="580"/>
        <v>2</v>
      </c>
      <c r="J2682" s="7">
        <f t="shared" ca="1" si="581"/>
        <v>0</v>
      </c>
      <c r="K2682" s="7">
        <f t="shared" ca="1" si="582"/>
        <v>12</v>
      </c>
      <c r="L2682" s="7" t="str">
        <f t="shared" ca="1" si="583"/>
        <v>Debit Card</v>
      </c>
      <c r="M2682" s="7" t="str">
        <f t="shared" ca="1" si="584"/>
        <v>India</v>
      </c>
      <c r="N2682" s="8" t="str">
        <f t="shared" ca="1" si="585"/>
        <v>Returned</v>
      </c>
    </row>
    <row r="2683" spans="1:14" x14ac:dyDescent="0.35">
      <c r="A2683" s="5" t="str">
        <f t="shared" si="586"/>
        <v>AMZ12683</v>
      </c>
      <c r="B2683" s="6">
        <f t="shared" ca="1" si="587"/>
        <v>45906</v>
      </c>
      <c r="C2683" s="7" t="str">
        <f t="shared" ca="1" si="574"/>
        <v>CUS73889</v>
      </c>
      <c r="D2683" s="7" t="str">
        <f t="shared" ca="1" si="575"/>
        <v>Books</v>
      </c>
      <c r="E2683" s="7" t="str">
        <f t="shared" ca="1" si="576"/>
        <v>Water Bottle</v>
      </c>
      <c r="F2683" s="7" t="str">
        <f t="shared" ca="1" si="577"/>
        <v>Third-Party Seller</v>
      </c>
      <c r="G2683" s="7" t="str">
        <f t="shared" ca="1" si="578"/>
        <v>No</v>
      </c>
      <c r="H2683" s="7">
        <f t="shared" ca="1" si="579"/>
        <v>219</v>
      </c>
      <c r="I2683" s="7">
        <f t="shared" ca="1" si="580"/>
        <v>1</v>
      </c>
      <c r="J2683" s="7">
        <f t="shared" ca="1" si="581"/>
        <v>5</v>
      </c>
      <c r="K2683" s="7">
        <f t="shared" ca="1" si="582"/>
        <v>4</v>
      </c>
      <c r="L2683" s="7" t="str">
        <f t="shared" ca="1" si="583"/>
        <v>Net Banking</v>
      </c>
      <c r="M2683" s="7" t="str">
        <f t="shared" ca="1" si="584"/>
        <v>India</v>
      </c>
      <c r="N2683" s="8" t="str">
        <f t="shared" ca="1" si="585"/>
        <v>Cancelled</v>
      </c>
    </row>
    <row r="2684" spans="1:14" x14ac:dyDescent="0.35">
      <c r="A2684" s="5" t="str">
        <f t="shared" si="586"/>
        <v>AMZ12684</v>
      </c>
      <c r="B2684" s="6">
        <f t="shared" ca="1" si="587"/>
        <v>45925</v>
      </c>
      <c r="C2684" s="7" t="str">
        <f t="shared" ca="1" si="574"/>
        <v>CUS48216</v>
      </c>
      <c r="D2684" s="7" t="str">
        <f t="shared" ca="1" si="575"/>
        <v>Beauty</v>
      </c>
      <c r="E2684" s="7" t="str">
        <f t="shared" ca="1" si="576"/>
        <v>Running Shoes</v>
      </c>
      <c r="F2684" s="7" t="str">
        <f t="shared" ca="1" si="577"/>
        <v>Amazon Fulfilled</v>
      </c>
      <c r="G2684" s="7" t="str">
        <f t="shared" ca="1" si="578"/>
        <v>Yes</v>
      </c>
      <c r="H2684" s="7">
        <f t="shared" ca="1" si="579"/>
        <v>657</v>
      </c>
      <c r="I2684" s="7">
        <f t="shared" ca="1" si="580"/>
        <v>2</v>
      </c>
      <c r="J2684" s="7">
        <f t="shared" ca="1" si="581"/>
        <v>27</v>
      </c>
      <c r="K2684" s="7">
        <f t="shared" ca="1" si="582"/>
        <v>13</v>
      </c>
      <c r="L2684" s="7" t="str">
        <f t="shared" ca="1" si="583"/>
        <v>Credit Card</v>
      </c>
      <c r="M2684" s="7" t="str">
        <f t="shared" ca="1" si="584"/>
        <v>India</v>
      </c>
      <c r="N2684" s="8" t="str">
        <f t="shared" ca="1" si="585"/>
        <v>Delivered</v>
      </c>
    </row>
    <row r="2685" spans="1:14" x14ac:dyDescent="0.35">
      <c r="A2685" s="5" t="str">
        <f t="shared" si="586"/>
        <v>AMZ12685</v>
      </c>
      <c r="B2685" s="6">
        <f t="shared" ca="1" si="587"/>
        <v>45955</v>
      </c>
      <c r="C2685" s="7" t="str">
        <f t="shared" ca="1" si="574"/>
        <v>CUS61296</v>
      </c>
      <c r="D2685" s="7" t="str">
        <f t="shared" ca="1" si="575"/>
        <v>Fashion</v>
      </c>
      <c r="E2685" s="7" t="str">
        <f t="shared" ca="1" si="576"/>
        <v>Running Shoes</v>
      </c>
      <c r="F2685" s="7" t="str">
        <f t="shared" ca="1" si="577"/>
        <v>Amazon Fulfilled</v>
      </c>
      <c r="G2685" s="7" t="str">
        <f t="shared" ca="1" si="578"/>
        <v>Yes</v>
      </c>
      <c r="H2685" s="7">
        <f t="shared" ca="1" si="579"/>
        <v>196</v>
      </c>
      <c r="I2685" s="7">
        <f t="shared" ca="1" si="580"/>
        <v>4</v>
      </c>
      <c r="J2685" s="7">
        <f t="shared" ca="1" si="581"/>
        <v>21</v>
      </c>
      <c r="K2685" s="7">
        <f t="shared" ca="1" si="582"/>
        <v>4</v>
      </c>
      <c r="L2685" s="7" t="str">
        <f t="shared" ca="1" si="583"/>
        <v>UPI</v>
      </c>
      <c r="M2685" s="7" t="str">
        <f t="shared" ca="1" si="584"/>
        <v>UK</v>
      </c>
      <c r="N2685" s="8" t="str">
        <f t="shared" ca="1" si="585"/>
        <v>Cancelled</v>
      </c>
    </row>
    <row r="2686" spans="1:14" x14ac:dyDescent="0.35">
      <c r="A2686" s="5" t="str">
        <f t="shared" si="586"/>
        <v>AMZ12686</v>
      </c>
      <c r="B2686" s="6">
        <f t="shared" ca="1" si="587"/>
        <v>45865</v>
      </c>
      <c r="C2686" s="7" t="str">
        <f t="shared" ca="1" si="574"/>
        <v>CUS69878</v>
      </c>
      <c r="D2686" s="7" t="str">
        <f t="shared" ca="1" si="575"/>
        <v>Electronics</v>
      </c>
      <c r="E2686" s="7" t="str">
        <f t="shared" ca="1" si="576"/>
        <v>Water Bottle</v>
      </c>
      <c r="F2686" s="7" t="str">
        <f t="shared" ca="1" si="577"/>
        <v>Amazon Fulfilled</v>
      </c>
      <c r="G2686" s="7" t="str">
        <f t="shared" ca="1" si="578"/>
        <v>Yes</v>
      </c>
      <c r="H2686" s="7">
        <f t="shared" ca="1" si="579"/>
        <v>710</v>
      </c>
      <c r="I2686" s="7">
        <f t="shared" ca="1" si="580"/>
        <v>1</v>
      </c>
      <c r="J2686" s="7">
        <f t="shared" ca="1" si="581"/>
        <v>35</v>
      </c>
      <c r="K2686" s="7">
        <f t="shared" ca="1" si="582"/>
        <v>14</v>
      </c>
      <c r="L2686" s="7" t="str">
        <f t="shared" ca="1" si="583"/>
        <v>Credit Card</v>
      </c>
      <c r="M2686" s="7" t="str">
        <f t="shared" ca="1" si="584"/>
        <v>Canada</v>
      </c>
      <c r="N2686" s="8" t="str">
        <f t="shared" ca="1" si="585"/>
        <v>Returned</v>
      </c>
    </row>
    <row r="2687" spans="1:14" x14ac:dyDescent="0.35">
      <c r="A2687" s="5" t="str">
        <f t="shared" si="586"/>
        <v>AMZ12687</v>
      </c>
      <c r="B2687" s="6">
        <f t="shared" ca="1" si="587"/>
        <v>45898</v>
      </c>
      <c r="C2687" s="7" t="str">
        <f t="shared" ca="1" si="574"/>
        <v>CUS69628</v>
      </c>
      <c r="D2687" s="7" t="str">
        <f t="shared" ca="1" si="575"/>
        <v>Electronics</v>
      </c>
      <c r="E2687" s="7" t="str">
        <f t="shared" ca="1" si="576"/>
        <v>Noise Cancelling Headphones</v>
      </c>
      <c r="F2687" s="7" t="str">
        <f t="shared" ca="1" si="577"/>
        <v>Third-Party Seller</v>
      </c>
      <c r="G2687" s="7" t="str">
        <f t="shared" ca="1" si="578"/>
        <v>No</v>
      </c>
      <c r="H2687" s="7">
        <f t="shared" ca="1" si="579"/>
        <v>193</v>
      </c>
      <c r="I2687" s="7">
        <f t="shared" ca="1" si="580"/>
        <v>4</v>
      </c>
      <c r="J2687" s="7">
        <f t="shared" ca="1" si="581"/>
        <v>26</v>
      </c>
      <c r="K2687" s="7">
        <f t="shared" ca="1" si="582"/>
        <v>14</v>
      </c>
      <c r="L2687" s="7" t="str">
        <f t="shared" ca="1" si="583"/>
        <v>Net Banking</v>
      </c>
      <c r="M2687" s="7" t="str">
        <f t="shared" ca="1" si="584"/>
        <v>UK</v>
      </c>
      <c r="N2687" s="8" t="str">
        <f t="shared" ca="1" si="585"/>
        <v>Returned</v>
      </c>
    </row>
    <row r="2688" spans="1:14" x14ac:dyDescent="0.35">
      <c r="A2688" s="5" t="str">
        <f t="shared" si="586"/>
        <v>AMZ12688</v>
      </c>
      <c r="B2688" s="6">
        <f t="shared" ca="1" si="587"/>
        <v>45935</v>
      </c>
      <c r="C2688" s="7" t="str">
        <f t="shared" ca="1" si="574"/>
        <v>CUS15166</v>
      </c>
      <c r="D2688" s="7" t="str">
        <f t="shared" ca="1" si="575"/>
        <v>Sports</v>
      </c>
      <c r="E2688" s="7" t="str">
        <f t="shared" ca="1" si="576"/>
        <v>Face Cream</v>
      </c>
      <c r="F2688" s="7" t="str">
        <f t="shared" ca="1" si="577"/>
        <v>Third-Party Seller</v>
      </c>
      <c r="G2688" s="7" t="str">
        <f t="shared" ca="1" si="578"/>
        <v>No</v>
      </c>
      <c r="H2688" s="7">
        <f t="shared" ca="1" si="579"/>
        <v>266</v>
      </c>
      <c r="I2688" s="7">
        <f t="shared" ca="1" si="580"/>
        <v>1</v>
      </c>
      <c r="J2688" s="7">
        <f t="shared" ca="1" si="581"/>
        <v>29</v>
      </c>
      <c r="K2688" s="7">
        <f t="shared" ca="1" si="582"/>
        <v>4</v>
      </c>
      <c r="L2688" s="7" t="str">
        <f t="shared" ca="1" si="583"/>
        <v>Debit Card</v>
      </c>
      <c r="M2688" s="7" t="str">
        <f t="shared" ca="1" si="584"/>
        <v>USA</v>
      </c>
      <c r="N2688" s="8" t="str">
        <f t="shared" ca="1" si="585"/>
        <v>Delivered</v>
      </c>
    </row>
    <row r="2689" spans="1:14" x14ac:dyDescent="0.35">
      <c r="A2689" s="5" t="str">
        <f t="shared" si="586"/>
        <v>AMZ12689</v>
      </c>
      <c r="B2689" s="6">
        <f t="shared" ca="1" si="587"/>
        <v>45910</v>
      </c>
      <c r="C2689" s="7" t="str">
        <f t="shared" ca="1" si="574"/>
        <v>CUS50485</v>
      </c>
      <c r="D2689" s="7" t="str">
        <f t="shared" ca="1" si="575"/>
        <v>Books</v>
      </c>
      <c r="E2689" s="7" t="str">
        <f t="shared" ca="1" si="576"/>
        <v>Yoga Mat</v>
      </c>
      <c r="F2689" s="7" t="str">
        <f t="shared" ca="1" si="577"/>
        <v>Amazon Fulfilled</v>
      </c>
      <c r="G2689" s="7" t="str">
        <f t="shared" ca="1" si="578"/>
        <v>No</v>
      </c>
      <c r="H2689" s="7">
        <f t="shared" ca="1" si="579"/>
        <v>759</v>
      </c>
      <c r="I2689" s="7">
        <f t="shared" ca="1" si="580"/>
        <v>3</v>
      </c>
      <c r="J2689" s="7">
        <f t="shared" ca="1" si="581"/>
        <v>19</v>
      </c>
      <c r="K2689" s="7">
        <f t="shared" ca="1" si="582"/>
        <v>9</v>
      </c>
      <c r="L2689" s="7" t="str">
        <f t="shared" ca="1" si="583"/>
        <v>Amazon Pay</v>
      </c>
      <c r="M2689" s="7" t="str">
        <f t="shared" ca="1" si="584"/>
        <v>Canada</v>
      </c>
      <c r="N2689" s="8" t="str">
        <f t="shared" ca="1" si="585"/>
        <v>Delivered</v>
      </c>
    </row>
    <row r="2690" spans="1:14" x14ac:dyDescent="0.35">
      <c r="A2690" s="5" t="str">
        <f t="shared" si="586"/>
        <v>AMZ12690</v>
      </c>
      <c r="B2690" s="6">
        <f t="shared" ca="1" si="587"/>
        <v>45887</v>
      </c>
      <c r="C2690" s="7" t="str">
        <f t="shared" ref="C2690:C2753" ca="1" si="588">"CUS"&amp;RANDBETWEEN(10000,99999)</f>
        <v>CUS48487</v>
      </c>
      <c r="D2690" s="7" t="str">
        <f t="shared" ref="D2690:D2753" ca="1" si="589">CHOOSE(RANDBETWEEN(1,6),"Electronics","Fashion","Home &amp; Kitchen","Beauty","Books","Sports")</f>
        <v>Sports</v>
      </c>
      <c r="E2690" s="7" t="str">
        <f t="shared" ref="E2690:E2753" ca="1" si="590">CHOOSE(RANDBETWEEN(1,10),"Iphone Charger","Bluetooth Speaker","Running Shoes","Cotton T-Shirt","Air  Fryer","Face Cream","Yoga Mat","Smart Watch","Noise Cancelling Headphones","Water Bottle")</f>
        <v>Noise Cancelling Headphones</v>
      </c>
      <c r="F2690" s="7" t="str">
        <f t="shared" ref="F2690:F2753" ca="1" si="591">CHOOSE(RANDBETWEEN(1,2),"Amazon Fulfilled","Third-Party Seller")</f>
        <v>Amazon Fulfilled</v>
      </c>
      <c r="G2690" s="7" t="str">
        <f t="shared" ref="G2690:G2753" ca="1" si="592">CHOOSE(RANDBETWEEN(1,2),"Yes","No")</f>
        <v>No</v>
      </c>
      <c r="H2690" s="7">
        <f t="shared" ref="H2690:H2753" ca="1" si="593">RANDBETWEEN(8,800)</f>
        <v>118</v>
      </c>
      <c r="I2690" s="7">
        <f t="shared" ref="I2690:I2753" ca="1" si="594">RANDBETWEEN(1,4)</f>
        <v>3</v>
      </c>
      <c r="J2690" s="7">
        <f t="shared" ref="J2690:J2753" ca="1" si="595">RANDBETWEEN(0,40)</f>
        <v>22</v>
      </c>
      <c r="K2690" s="7">
        <f t="shared" ref="K2690:K2753" ca="1" si="596">IF(J2690="Yes",0,RANDBETWEEN(3,15))</f>
        <v>13</v>
      </c>
      <c r="L2690" s="7" t="str">
        <f t="shared" ref="L2690:L2753" ca="1" si="597">CHOOSE(RANDBETWEEN(1,5),"Credit Card","Debit Card","UPI","Net Banking","Amazon Pay")</f>
        <v>Net Banking</v>
      </c>
      <c r="M2690" s="7" t="str">
        <f t="shared" ref="M2690:M2753" ca="1" si="598">CHOOSE(RANDBETWEEN(1,4),"USA","India","UK","Canada")</f>
        <v>USA</v>
      </c>
      <c r="N2690" s="8" t="str">
        <f t="shared" ref="N2690:N2753" ca="1" si="599">CHOOSE(RANDBETWEEN(1,5),"Delivered","Delivered","Delivered","Returned","Cancelled")</f>
        <v>Returned</v>
      </c>
    </row>
    <row r="2691" spans="1:14" x14ac:dyDescent="0.35">
      <c r="A2691" s="5" t="str">
        <f t="shared" ref="A2691:A2754" si="600">"AMZ"&amp;10000+ROW()</f>
        <v>AMZ12691</v>
      </c>
      <c r="B2691" s="6">
        <f t="shared" ref="B2691:B2754" ca="1" si="601">RANDBETWEEN(DATE(2025,7,1), DATE(2025,12,31))</f>
        <v>46012</v>
      </c>
      <c r="C2691" s="7" t="str">
        <f t="shared" ca="1" si="588"/>
        <v>CUS19950</v>
      </c>
      <c r="D2691" s="7" t="str">
        <f t="shared" ca="1" si="589"/>
        <v>Books</v>
      </c>
      <c r="E2691" s="7" t="str">
        <f t="shared" ca="1" si="590"/>
        <v>Yoga Mat</v>
      </c>
      <c r="F2691" s="7" t="str">
        <f t="shared" ca="1" si="591"/>
        <v>Third-Party Seller</v>
      </c>
      <c r="G2691" s="7" t="str">
        <f t="shared" ca="1" si="592"/>
        <v>No</v>
      </c>
      <c r="H2691" s="7">
        <f t="shared" ca="1" si="593"/>
        <v>749</v>
      </c>
      <c r="I2691" s="7">
        <f t="shared" ca="1" si="594"/>
        <v>4</v>
      </c>
      <c r="J2691" s="7">
        <f t="shared" ca="1" si="595"/>
        <v>34</v>
      </c>
      <c r="K2691" s="7">
        <f t="shared" ca="1" si="596"/>
        <v>9</v>
      </c>
      <c r="L2691" s="7" t="str">
        <f t="shared" ca="1" si="597"/>
        <v>Credit Card</v>
      </c>
      <c r="M2691" s="7" t="str">
        <f t="shared" ca="1" si="598"/>
        <v>UK</v>
      </c>
      <c r="N2691" s="8" t="str">
        <f t="shared" ca="1" si="599"/>
        <v>Delivered</v>
      </c>
    </row>
    <row r="2692" spans="1:14" x14ac:dyDescent="0.35">
      <c r="A2692" s="5" t="str">
        <f t="shared" si="600"/>
        <v>AMZ12692</v>
      </c>
      <c r="B2692" s="6">
        <f t="shared" ca="1" si="601"/>
        <v>45879</v>
      </c>
      <c r="C2692" s="7" t="str">
        <f t="shared" ca="1" si="588"/>
        <v>CUS16195</v>
      </c>
      <c r="D2692" s="7" t="str">
        <f t="shared" ca="1" si="589"/>
        <v>Books</v>
      </c>
      <c r="E2692" s="7" t="str">
        <f t="shared" ca="1" si="590"/>
        <v>Cotton T-Shirt</v>
      </c>
      <c r="F2692" s="7" t="str">
        <f t="shared" ca="1" si="591"/>
        <v>Amazon Fulfilled</v>
      </c>
      <c r="G2692" s="7" t="str">
        <f t="shared" ca="1" si="592"/>
        <v>No</v>
      </c>
      <c r="H2692" s="7">
        <f t="shared" ca="1" si="593"/>
        <v>584</v>
      </c>
      <c r="I2692" s="7">
        <f t="shared" ca="1" si="594"/>
        <v>3</v>
      </c>
      <c r="J2692" s="7">
        <f t="shared" ca="1" si="595"/>
        <v>4</v>
      </c>
      <c r="K2692" s="7">
        <f t="shared" ca="1" si="596"/>
        <v>5</v>
      </c>
      <c r="L2692" s="7" t="str">
        <f t="shared" ca="1" si="597"/>
        <v>Amazon Pay</v>
      </c>
      <c r="M2692" s="7" t="str">
        <f t="shared" ca="1" si="598"/>
        <v>UK</v>
      </c>
      <c r="N2692" s="8" t="str">
        <f t="shared" ca="1" si="599"/>
        <v>Cancelled</v>
      </c>
    </row>
    <row r="2693" spans="1:14" x14ac:dyDescent="0.35">
      <c r="A2693" s="5" t="str">
        <f t="shared" si="600"/>
        <v>AMZ12693</v>
      </c>
      <c r="B2693" s="6">
        <f t="shared" ca="1" si="601"/>
        <v>45848</v>
      </c>
      <c r="C2693" s="7" t="str">
        <f t="shared" ca="1" si="588"/>
        <v>CUS94237</v>
      </c>
      <c r="D2693" s="7" t="str">
        <f t="shared" ca="1" si="589"/>
        <v>Home &amp; Kitchen</v>
      </c>
      <c r="E2693" s="7" t="str">
        <f t="shared" ca="1" si="590"/>
        <v>Cotton T-Shirt</v>
      </c>
      <c r="F2693" s="7" t="str">
        <f t="shared" ca="1" si="591"/>
        <v>Amazon Fulfilled</v>
      </c>
      <c r="G2693" s="7" t="str">
        <f t="shared" ca="1" si="592"/>
        <v>Yes</v>
      </c>
      <c r="H2693" s="7">
        <f t="shared" ca="1" si="593"/>
        <v>146</v>
      </c>
      <c r="I2693" s="7">
        <f t="shared" ca="1" si="594"/>
        <v>1</v>
      </c>
      <c r="J2693" s="7">
        <f t="shared" ca="1" si="595"/>
        <v>27</v>
      </c>
      <c r="K2693" s="7">
        <f t="shared" ca="1" si="596"/>
        <v>11</v>
      </c>
      <c r="L2693" s="7" t="str">
        <f t="shared" ca="1" si="597"/>
        <v>Debit Card</v>
      </c>
      <c r="M2693" s="7" t="str">
        <f t="shared" ca="1" si="598"/>
        <v>Canada</v>
      </c>
      <c r="N2693" s="8" t="str">
        <f t="shared" ca="1" si="599"/>
        <v>Delivered</v>
      </c>
    </row>
    <row r="2694" spans="1:14" x14ac:dyDescent="0.35">
      <c r="A2694" s="5" t="str">
        <f t="shared" si="600"/>
        <v>AMZ12694</v>
      </c>
      <c r="B2694" s="6">
        <f t="shared" ca="1" si="601"/>
        <v>45964</v>
      </c>
      <c r="C2694" s="7" t="str">
        <f t="shared" ca="1" si="588"/>
        <v>CUS44057</v>
      </c>
      <c r="D2694" s="7" t="str">
        <f t="shared" ca="1" si="589"/>
        <v>Books</v>
      </c>
      <c r="E2694" s="7" t="str">
        <f t="shared" ca="1" si="590"/>
        <v>Air  Fryer</v>
      </c>
      <c r="F2694" s="7" t="str">
        <f t="shared" ca="1" si="591"/>
        <v>Third-Party Seller</v>
      </c>
      <c r="G2694" s="7" t="str">
        <f t="shared" ca="1" si="592"/>
        <v>No</v>
      </c>
      <c r="H2694" s="7">
        <f t="shared" ca="1" si="593"/>
        <v>316</v>
      </c>
      <c r="I2694" s="7">
        <f t="shared" ca="1" si="594"/>
        <v>4</v>
      </c>
      <c r="J2694" s="7">
        <f t="shared" ca="1" si="595"/>
        <v>3</v>
      </c>
      <c r="K2694" s="7">
        <f t="shared" ca="1" si="596"/>
        <v>9</v>
      </c>
      <c r="L2694" s="7" t="str">
        <f t="shared" ca="1" si="597"/>
        <v>Net Banking</v>
      </c>
      <c r="M2694" s="7" t="str">
        <f t="shared" ca="1" si="598"/>
        <v>Canada</v>
      </c>
      <c r="N2694" s="8" t="str">
        <f t="shared" ca="1" si="599"/>
        <v>Delivered</v>
      </c>
    </row>
    <row r="2695" spans="1:14" x14ac:dyDescent="0.35">
      <c r="A2695" s="5" t="str">
        <f t="shared" si="600"/>
        <v>AMZ12695</v>
      </c>
      <c r="B2695" s="6">
        <f t="shared" ca="1" si="601"/>
        <v>45928</v>
      </c>
      <c r="C2695" s="7" t="str">
        <f t="shared" ca="1" si="588"/>
        <v>CUS39036</v>
      </c>
      <c r="D2695" s="7" t="str">
        <f t="shared" ca="1" si="589"/>
        <v>Electronics</v>
      </c>
      <c r="E2695" s="7" t="str">
        <f t="shared" ca="1" si="590"/>
        <v>Yoga Mat</v>
      </c>
      <c r="F2695" s="7" t="str">
        <f t="shared" ca="1" si="591"/>
        <v>Third-Party Seller</v>
      </c>
      <c r="G2695" s="7" t="str">
        <f t="shared" ca="1" si="592"/>
        <v>Yes</v>
      </c>
      <c r="H2695" s="7">
        <f t="shared" ca="1" si="593"/>
        <v>342</v>
      </c>
      <c r="I2695" s="7">
        <f t="shared" ca="1" si="594"/>
        <v>4</v>
      </c>
      <c r="J2695" s="7">
        <f t="shared" ca="1" si="595"/>
        <v>8</v>
      </c>
      <c r="K2695" s="7">
        <f t="shared" ca="1" si="596"/>
        <v>9</v>
      </c>
      <c r="L2695" s="7" t="str">
        <f t="shared" ca="1" si="597"/>
        <v>Net Banking</v>
      </c>
      <c r="M2695" s="7" t="str">
        <f t="shared" ca="1" si="598"/>
        <v>India</v>
      </c>
      <c r="N2695" s="8" t="str">
        <f t="shared" ca="1" si="599"/>
        <v>Returned</v>
      </c>
    </row>
    <row r="2696" spans="1:14" x14ac:dyDescent="0.35">
      <c r="A2696" s="5" t="str">
        <f t="shared" si="600"/>
        <v>AMZ12696</v>
      </c>
      <c r="B2696" s="6">
        <f t="shared" ca="1" si="601"/>
        <v>45840</v>
      </c>
      <c r="C2696" s="7" t="str">
        <f t="shared" ca="1" si="588"/>
        <v>CUS14634</v>
      </c>
      <c r="D2696" s="7" t="str">
        <f t="shared" ca="1" si="589"/>
        <v>Beauty</v>
      </c>
      <c r="E2696" s="7" t="str">
        <f t="shared" ca="1" si="590"/>
        <v>Cotton T-Shirt</v>
      </c>
      <c r="F2696" s="7" t="str">
        <f t="shared" ca="1" si="591"/>
        <v>Amazon Fulfilled</v>
      </c>
      <c r="G2696" s="7" t="str">
        <f t="shared" ca="1" si="592"/>
        <v>Yes</v>
      </c>
      <c r="H2696" s="7">
        <f t="shared" ca="1" si="593"/>
        <v>168</v>
      </c>
      <c r="I2696" s="7">
        <f t="shared" ca="1" si="594"/>
        <v>4</v>
      </c>
      <c r="J2696" s="7">
        <f t="shared" ca="1" si="595"/>
        <v>31</v>
      </c>
      <c r="K2696" s="7">
        <f t="shared" ca="1" si="596"/>
        <v>6</v>
      </c>
      <c r="L2696" s="7" t="str">
        <f t="shared" ca="1" si="597"/>
        <v>Net Banking</v>
      </c>
      <c r="M2696" s="7" t="str">
        <f t="shared" ca="1" si="598"/>
        <v>Canada</v>
      </c>
      <c r="N2696" s="8" t="str">
        <f t="shared" ca="1" si="599"/>
        <v>Cancelled</v>
      </c>
    </row>
    <row r="2697" spans="1:14" x14ac:dyDescent="0.35">
      <c r="A2697" s="5" t="str">
        <f t="shared" si="600"/>
        <v>AMZ12697</v>
      </c>
      <c r="B2697" s="6">
        <f t="shared" ca="1" si="601"/>
        <v>45978</v>
      </c>
      <c r="C2697" s="7" t="str">
        <f t="shared" ca="1" si="588"/>
        <v>CUS86698</v>
      </c>
      <c r="D2697" s="7" t="str">
        <f t="shared" ca="1" si="589"/>
        <v>Sports</v>
      </c>
      <c r="E2697" s="7" t="str">
        <f t="shared" ca="1" si="590"/>
        <v>Iphone Charger</v>
      </c>
      <c r="F2697" s="7" t="str">
        <f t="shared" ca="1" si="591"/>
        <v>Third-Party Seller</v>
      </c>
      <c r="G2697" s="7" t="str">
        <f t="shared" ca="1" si="592"/>
        <v>Yes</v>
      </c>
      <c r="H2697" s="7">
        <f t="shared" ca="1" si="593"/>
        <v>631</v>
      </c>
      <c r="I2697" s="7">
        <f t="shared" ca="1" si="594"/>
        <v>2</v>
      </c>
      <c r="J2697" s="7">
        <f t="shared" ca="1" si="595"/>
        <v>28</v>
      </c>
      <c r="K2697" s="7">
        <f t="shared" ca="1" si="596"/>
        <v>5</v>
      </c>
      <c r="L2697" s="7" t="str">
        <f t="shared" ca="1" si="597"/>
        <v>UPI</v>
      </c>
      <c r="M2697" s="7" t="str">
        <f t="shared" ca="1" si="598"/>
        <v>UK</v>
      </c>
      <c r="N2697" s="8" t="str">
        <f t="shared" ca="1" si="599"/>
        <v>Delivered</v>
      </c>
    </row>
    <row r="2698" spans="1:14" x14ac:dyDescent="0.35">
      <c r="A2698" s="5" t="str">
        <f t="shared" si="600"/>
        <v>AMZ12698</v>
      </c>
      <c r="B2698" s="6">
        <f t="shared" ca="1" si="601"/>
        <v>45887</v>
      </c>
      <c r="C2698" s="7" t="str">
        <f t="shared" ca="1" si="588"/>
        <v>CUS24538</v>
      </c>
      <c r="D2698" s="7" t="str">
        <f t="shared" ca="1" si="589"/>
        <v>Fashion</v>
      </c>
      <c r="E2698" s="7" t="str">
        <f t="shared" ca="1" si="590"/>
        <v>Iphone Charger</v>
      </c>
      <c r="F2698" s="7" t="str">
        <f t="shared" ca="1" si="591"/>
        <v>Third-Party Seller</v>
      </c>
      <c r="G2698" s="7" t="str">
        <f t="shared" ca="1" si="592"/>
        <v>No</v>
      </c>
      <c r="H2698" s="7">
        <f t="shared" ca="1" si="593"/>
        <v>544</v>
      </c>
      <c r="I2698" s="7">
        <f t="shared" ca="1" si="594"/>
        <v>4</v>
      </c>
      <c r="J2698" s="7">
        <f t="shared" ca="1" si="595"/>
        <v>29</v>
      </c>
      <c r="K2698" s="7">
        <f t="shared" ca="1" si="596"/>
        <v>8</v>
      </c>
      <c r="L2698" s="7" t="str">
        <f t="shared" ca="1" si="597"/>
        <v>Net Banking</v>
      </c>
      <c r="M2698" s="7" t="str">
        <f t="shared" ca="1" si="598"/>
        <v>India</v>
      </c>
      <c r="N2698" s="8" t="str">
        <f t="shared" ca="1" si="599"/>
        <v>Returned</v>
      </c>
    </row>
    <row r="2699" spans="1:14" x14ac:dyDescent="0.35">
      <c r="A2699" s="5" t="str">
        <f t="shared" si="600"/>
        <v>AMZ12699</v>
      </c>
      <c r="B2699" s="6">
        <f t="shared" ca="1" si="601"/>
        <v>45990</v>
      </c>
      <c r="C2699" s="7" t="str">
        <f t="shared" ca="1" si="588"/>
        <v>CUS58477</v>
      </c>
      <c r="D2699" s="7" t="str">
        <f t="shared" ca="1" si="589"/>
        <v>Books</v>
      </c>
      <c r="E2699" s="7" t="str">
        <f t="shared" ca="1" si="590"/>
        <v>Iphone Charger</v>
      </c>
      <c r="F2699" s="7" t="str">
        <f t="shared" ca="1" si="591"/>
        <v>Amazon Fulfilled</v>
      </c>
      <c r="G2699" s="7" t="str">
        <f t="shared" ca="1" si="592"/>
        <v>Yes</v>
      </c>
      <c r="H2699" s="7">
        <f t="shared" ca="1" si="593"/>
        <v>442</v>
      </c>
      <c r="I2699" s="7">
        <f t="shared" ca="1" si="594"/>
        <v>1</v>
      </c>
      <c r="J2699" s="7">
        <f t="shared" ca="1" si="595"/>
        <v>36</v>
      </c>
      <c r="K2699" s="7">
        <f t="shared" ca="1" si="596"/>
        <v>10</v>
      </c>
      <c r="L2699" s="7" t="str">
        <f t="shared" ca="1" si="597"/>
        <v>Credit Card</v>
      </c>
      <c r="M2699" s="7" t="str">
        <f t="shared" ca="1" si="598"/>
        <v>India</v>
      </c>
      <c r="N2699" s="8" t="str">
        <f t="shared" ca="1" si="599"/>
        <v>Returned</v>
      </c>
    </row>
    <row r="2700" spans="1:14" x14ac:dyDescent="0.35">
      <c r="A2700" s="5" t="str">
        <f t="shared" si="600"/>
        <v>AMZ12700</v>
      </c>
      <c r="B2700" s="6">
        <f t="shared" ca="1" si="601"/>
        <v>45962</v>
      </c>
      <c r="C2700" s="7" t="str">
        <f t="shared" ca="1" si="588"/>
        <v>CUS19458</v>
      </c>
      <c r="D2700" s="7" t="str">
        <f t="shared" ca="1" si="589"/>
        <v>Sports</v>
      </c>
      <c r="E2700" s="7" t="str">
        <f t="shared" ca="1" si="590"/>
        <v>Face Cream</v>
      </c>
      <c r="F2700" s="7" t="str">
        <f t="shared" ca="1" si="591"/>
        <v>Third-Party Seller</v>
      </c>
      <c r="G2700" s="7" t="str">
        <f t="shared" ca="1" si="592"/>
        <v>No</v>
      </c>
      <c r="H2700" s="7">
        <f t="shared" ca="1" si="593"/>
        <v>177</v>
      </c>
      <c r="I2700" s="7">
        <f t="shared" ca="1" si="594"/>
        <v>4</v>
      </c>
      <c r="J2700" s="7">
        <f t="shared" ca="1" si="595"/>
        <v>5</v>
      </c>
      <c r="K2700" s="7">
        <f t="shared" ca="1" si="596"/>
        <v>12</v>
      </c>
      <c r="L2700" s="7" t="str">
        <f t="shared" ca="1" si="597"/>
        <v>Net Banking</v>
      </c>
      <c r="M2700" s="7" t="str">
        <f t="shared" ca="1" si="598"/>
        <v>Canada</v>
      </c>
      <c r="N2700" s="8" t="str">
        <f t="shared" ca="1" si="599"/>
        <v>Cancelled</v>
      </c>
    </row>
    <row r="2701" spans="1:14" x14ac:dyDescent="0.35">
      <c r="A2701" s="5" t="str">
        <f t="shared" si="600"/>
        <v>AMZ12701</v>
      </c>
      <c r="B2701" s="6">
        <f t="shared" ca="1" si="601"/>
        <v>45901</v>
      </c>
      <c r="C2701" s="7" t="str">
        <f t="shared" ca="1" si="588"/>
        <v>CUS77240</v>
      </c>
      <c r="D2701" s="7" t="str">
        <f t="shared" ca="1" si="589"/>
        <v>Sports</v>
      </c>
      <c r="E2701" s="7" t="str">
        <f t="shared" ca="1" si="590"/>
        <v>Yoga Mat</v>
      </c>
      <c r="F2701" s="7" t="str">
        <f t="shared" ca="1" si="591"/>
        <v>Third-Party Seller</v>
      </c>
      <c r="G2701" s="7" t="str">
        <f t="shared" ca="1" si="592"/>
        <v>No</v>
      </c>
      <c r="H2701" s="7">
        <f t="shared" ca="1" si="593"/>
        <v>793</v>
      </c>
      <c r="I2701" s="7">
        <f t="shared" ca="1" si="594"/>
        <v>2</v>
      </c>
      <c r="J2701" s="7">
        <f t="shared" ca="1" si="595"/>
        <v>26</v>
      </c>
      <c r="K2701" s="7">
        <f t="shared" ca="1" si="596"/>
        <v>15</v>
      </c>
      <c r="L2701" s="7" t="str">
        <f t="shared" ca="1" si="597"/>
        <v>Net Banking</v>
      </c>
      <c r="M2701" s="7" t="str">
        <f t="shared" ca="1" si="598"/>
        <v>Canada</v>
      </c>
      <c r="N2701" s="8" t="str">
        <f t="shared" ca="1" si="599"/>
        <v>Delivered</v>
      </c>
    </row>
    <row r="2702" spans="1:14" x14ac:dyDescent="0.35">
      <c r="A2702" s="5" t="str">
        <f t="shared" si="600"/>
        <v>AMZ12702</v>
      </c>
      <c r="B2702" s="6">
        <f t="shared" ca="1" si="601"/>
        <v>45964</v>
      </c>
      <c r="C2702" s="7" t="str">
        <f t="shared" ca="1" si="588"/>
        <v>CUS24509</v>
      </c>
      <c r="D2702" s="7" t="str">
        <f t="shared" ca="1" si="589"/>
        <v>Sports</v>
      </c>
      <c r="E2702" s="7" t="str">
        <f t="shared" ca="1" si="590"/>
        <v>Air  Fryer</v>
      </c>
      <c r="F2702" s="7" t="str">
        <f t="shared" ca="1" si="591"/>
        <v>Amazon Fulfilled</v>
      </c>
      <c r="G2702" s="7" t="str">
        <f t="shared" ca="1" si="592"/>
        <v>No</v>
      </c>
      <c r="H2702" s="7">
        <f t="shared" ca="1" si="593"/>
        <v>612</v>
      </c>
      <c r="I2702" s="7">
        <f t="shared" ca="1" si="594"/>
        <v>1</v>
      </c>
      <c r="J2702" s="7">
        <f t="shared" ca="1" si="595"/>
        <v>14</v>
      </c>
      <c r="K2702" s="7">
        <f t="shared" ca="1" si="596"/>
        <v>5</v>
      </c>
      <c r="L2702" s="7" t="str">
        <f t="shared" ca="1" si="597"/>
        <v>Amazon Pay</v>
      </c>
      <c r="M2702" s="7" t="str">
        <f t="shared" ca="1" si="598"/>
        <v>UK</v>
      </c>
      <c r="N2702" s="8" t="str">
        <f t="shared" ca="1" si="599"/>
        <v>Delivered</v>
      </c>
    </row>
    <row r="2703" spans="1:14" x14ac:dyDescent="0.35">
      <c r="A2703" s="5" t="str">
        <f t="shared" si="600"/>
        <v>AMZ12703</v>
      </c>
      <c r="B2703" s="6">
        <f t="shared" ca="1" si="601"/>
        <v>45850</v>
      </c>
      <c r="C2703" s="7" t="str">
        <f t="shared" ca="1" si="588"/>
        <v>CUS39891</v>
      </c>
      <c r="D2703" s="7" t="str">
        <f t="shared" ca="1" si="589"/>
        <v>Fashion</v>
      </c>
      <c r="E2703" s="7" t="str">
        <f t="shared" ca="1" si="590"/>
        <v>Face Cream</v>
      </c>
      <c r="F2703" s="7" t="str">
        <f t="shared" ca="1" si="591"/>
        <v>Third-Party Seller</v>
      </c>
      <c r="G2703" s="7" t="str">
        <f t="shared" ca="1" si="592"/>
        <v>No</v>
      </c>
      <c r="H2703" s="7">
        <f t="shared" ca="1" si="593"/>
        <v>505</v>
      </c>
      <c r="I2703" s="7">
        <f t="shared" ca="1" si="594"/>
        <v>4</v>
      </c>
      <c r="J2703" s="7">
        <f t="shared" ca="1" si="595"/>
        <v>39</v>
      </c>
      <c r="K2703" s="7">
        <f t="shared" ca="1" si="596"/>
        <v>8</v>
      </c>
      <c r="L2703" s="7" t="str">
        <f t="shared" ca="1" si="597"/>
        <v>Credit Card</v>
      </c>
      <c r="M2703" s="7" t="str">
        <f t="shared" ca="1" si="598"/>
        <v>India</v>
      </c>
      <c r="N2703" s="8" t="str">
        <f t="shared" ca="1" si="599"/>
        <v>Delivered</v>
      </c>
    </row>
    <row r="2704" spans="1:14" x14ac:dyDescent="0.35">
      <c r="A2704" s="5" t="str">
        <f t="shared" si="600"/>
        <v>AMZ12704</v>
      </c>
      <c r="B2704" s="6">
        <f t="shared" ca="1" si="601"/>
        <v>45945</v>
      </c>
      <c r="C2704" s="7" t="str">
        <f t="shared" ca="1" si="588"/>
        <v>CUS45419</v>
      </c>
      <c r="D2704" s="7" t="str">
        <f t="shared" ca="1" si="589"/>
        <v>Books</v>
      </c>
      <c r="E2704" s="7" t="str">
        <f t="shared" ca="1" si="590"/>
        <v>Water Bottle</v>
      </c>
      <c r="F2704" s="7" t="str">
        <f t="shared" ca="1" si="591"/>
        <v>Third-Party Seller</v>
      </c>
      <c r="G2704" s="7" t="str">
        <f t="shared" ca="1" si="592"/>
        <v>Yes</v>
      </c>
      <c r="H2704" s="7">
        <f t="shared" ca="1" si="593"/>
        <v>245</v>
      </c>
      <c r="I2704" s="7">
        <f t="shared" ca="1" si="594"/>
        <v>1</v>
      </c>
      <c r="J2704" s="7">
        <f t="shared" ca="1" si="595"/>
        <v>40</v>
      </c>
      <c r="K2704" s="7">
        <f t="shared" ca="1" si="596"/>
        <v>14</v>
      </c>
      <c r="L2704" s="7" t="str">
        <f t="shared" ca="1" si="597"/>
        <v>Net Banking</v>
      </c>
      <c r="M2704" s="7" t="str">
        <f t="shared" ca="1" si="598"/>
        <v>USA</v>
      </c>
      <c r="N2704" s="8" t="str">
        <f t="shared" ca="1" si="599"/>
        <v>Cancelled</v>
      </c>
    </row>
    <row r="2705" spans="1:14" x14ac:dyDescent="0.35">
      <c r="A2705" s="5" t="str">
        <f t="shared" si="600"/>
        <v>AMZ12705</v>
      </c>
      <c r="B2705" s="6">
        <f t="shared" ca="1" si="601"/>
        <v>45970</v>
      </c>
      <c r="C2705" s="7" t="str">
        <f t="shared" ca="1" si="588"/>
        <v>CUS60971</v>
      </c>
      <c r="D2705" s="7" t="str">
        <f t="shared" ca="1" si="589"/>
        <v>Home &amp; Kitchen</v>
      </c>
      <c r="E2705" s="7" t="str">
        <f t="shared" ca="1" si="590"/>
        <v>Air  Fryer</v>
      </c>
      <c r="F2705" s="7" t="str">
        <f t="shared" ca="1" si="591"/>
        <v>Third-Party Seller</v>
      </c>
      <c r="G2705" s="7" t="str">
        <f t="shared" ca="1" si="592"/>
        <v>No</v>
      </c>
      <c r="H2705" s="7">
        <f t="shared" ca="1" si="593"/>
        <v>488</v>
      </c>
      <c r="I2705" s="7">
        <f t="shared" ca="1" si="594"/>
        <v>4</v>
      </c>
      <c r="J2705" s="7">
        <f t="shared" ca="1" si="595"/>
        <v>31</v>
      </c>
      <c r="K2705" s="7">
        <f t="shared" ca="1" si="596"/>
        <v>4</v>
      </c>
      <c r="L2705" s="7" t="str">
        <f t="shared" ca="1" si="597"/>
        <v>UPI</v>
      </c>
      <c r="M2705" s="7" t="str">
        <f t="shared" ca="1" si="598"/>
        <v>Canada</v>
      </c>
      <c r="N2705" s="8" t="str">
        <f t="shared" ca="1" si="599"/>
        <v>Cancelled</v>
      </c>
    </row>
    <row r="2706" spans="1:14" x14ac:dyDescent="0.35">
      <c r="A2706" s="5" t="str">
        <f t="shared" si="600"/>
        <v>AMZ12706</v>
      </c>
      <c r="B2706" s="6">
        <f t="shared" ca="1" si="601"/>
        <v>45986</v>
      </c>
      <c r="C2706" s="7" t="str">
        <f t="shared" ca="1" si="588"/>
        <v>CUS40312</v>
      </c>
      <c r="D2706" s="7" t="str">
        <f t="shared" ca="1" si="589"/>
        <v>Beauty</v>
      </c>
      <c r="E2706" s="7" t="str">
        <f t="shared" ca="1" si="590"/>
        <v>Noise Cancelling Headphones</v>
      </c>
      <c r="F2706" s="7" t="str">
        <f t="shared" ca="1" si="591"/>
        <v>Amazon Fulfilled</v>
      </c>
      <c r="G2706" s="7" t="str">
        <f t="shared" ca="1" si="592"/>
        <v>Yes</v>
      </c>
      <c r="H2706" s="7">
        <f t="shared" ca="1" si="593"/>
        <v>567</v>
      </c>
      <c r="I2706" s="7">
        <f t="shared" ca="1" si="594"/>
        <v>2</v>
      </c>
      <c r="J2706" s="7">
        <f t="shared" ca="1" si="595"/>
        <v>11</v>
      </c>
      <c r="K2706" s="7">
        <f t="shared" ca="1" si="596"/>
        <v>11</v>
      </c>
      <c r="L2706" s="7" t="str">
        <f t="shared" ca="1" si="597"/>
        <v>Amazon Pay</v>
      </c>
      <c r="M2706" s="7" t="str">
        <f t="shared" ca="1" si="598"/>
        <v>Canada</v>
      </c>
      <c r="N2706" s="8" t="str">
        <f t="shared" ca="1" si="599"/>
        <v>Delivered</v>
      </c>
    </row>
    <row r="2707" spans="1:14" x14ac:dyDescent="0.35">
      <c r="A2707" s="5" t="str">
        <f t="shared" si="600"/>
        <v>AMZ12707</v>
      </c>
      <c r="B2707" s="6">
        <f t="shared" ca="1" si="601"/>
        <v>45968</v>
      </c>
      <c r="C2707" s="7" t="str">
        <f t="shared" ca="1" si="588"/>
        <v>CUS79778</v>
      </c>
      <c r="D2707" s="7" t="str">
        <f t="shared" ca="1" si="589"/>
        <v>Electronics</v>
      </c>
      <c r="E2707" s="7" t="str">
        <f t="shared" ca="1" si="590"/>
        <v>Water Bottle</v>
      </c>
      <c r="F2707" s="7" t="str">
        <f t="shared" ca="1" si="591"/>
        <v>Third-Party Seller</v>
      </c>
      <c r="G2707" s="7" t="str">
        <f t="shared" ca="1" si="592"/>
        <v>Yes</v>
      </c>
      <c r="H2707" s="7">
        <f t="shared" ca="1" si="593"/>
        <v>251</v>
      </c>
      <c r="I2707" s="7">
        <f t="shared" ca="1" si="594"/>
        <v>3</v>
      </c>
      <c r="J2707" s="7">
        <f t="shared" ca="1" si="595"/>
        <v>14</v>
      </c>
      <c r="K2707" s="7">
        <f t="shared" ca="1" si="596"/>
        <v>14</v>
      </c>
      <c r="L2707" s="7" t="str">
        <f t="shared" ca="1" si="597"/>
        <v>Net Banking</v>
      </c>
      <c r="M2707" s="7" t="str">
        <f t="shared" ca="1" si="598"/>
        <v>UK</v>
      </c>
      <c r="N2707" s="8" t="str">
        <f t="shared" ca="1" si="599"/>
        <v>Delivered</v>
      </c>
    </row>
    <row r="2708" spans="1:14" x14ac:dyDescent="0.35">
      <c r="A2708" s="5" t="str">
        <f t="shared" si="600"/>
        <v>AMZ12708</v>
      </c>
      <c r="B2708" s="6">
        <f t="shared" ca="1" si="601"/>
        <v>45851</v>
      </c>
      <c r="C2708" s="7" t="str">
        <f t="shared" ca="1" si="588"/>
        <v>CUS16807</v>
      </c>
      <c r="D2708" s="7" t="str">
        <f t="shared" ca="1" si="589"/>
        <v>Fashion</v>
      </c>
      <c r="E2708" s="7" t="str">
        <f t="shared" ca="1" si="590"/>
        <v>Water Bottle</v>
      </c>
      <c r="F2708" s="7" t="str">
        <f t="shared" ca="1" si="591"/>
        <v>Amazon Fulfilled</v>
      </c>
      <c r="G2708" s="7" t="str">
        <f t="shared" ca="1" si="592"/>
        <v>Yes</v>
      </c>
      <c r="H2708" s="7">
        <f t="shared" ca="1" si="593"/>
        <v>340</v>
      </c>
      <c r="I2708" s="7">
        <f t="shared" ca="1" si="594"/>
        <v>2</v>
      </c>
      <c r="J2708" s="7">
        <f t="shared" ca="1" si="595"/>
        <v>19</v>
      </c>
      <c r="K2708" s="7">
        <f t="shared" ca="1" si="596"/>
        <v>13</v>
      </c>
      <c r="L2708" s="7" t="str">
        <f t="shared" ca="1" si="597"/>
        <v>Credit Card</v>
      </c>
      <c r="M2708" s="7" t="str">
        <f t="shared" ca="1" si="598"/>
        <v>USA</v>
      </c>
      <c r="N2708" s="8" t="str">
        <f t="shared" ca="1" si="599"/>
        <v>Returned</v>
      </c>
    </row>
    <row r="2709" spans="1:14" x14ac:dyDescent="0.35">
      <c r="A2709" s="5" t="str">
        <f t="shared" si="600"/>
        <v>AMZ12709</v>
      </c>
      <c r="B2709" s="6">
        <f t="shared" ca="1" si="601"/>
        <v>45859</v>
      </c>
      <c r="C2709" s="7" t="str">
        <f t="shared" ca="1" si="588"/>
        <v>CUS48327</v>
      </c>
      <c r="D2709" s="7" t="str">
        <f t="shared" ca="1" si="589"/>
        <v>Beauty</v>
      </c>
      <c r="E2709" s="7" t="str">
        <f t="shared" ca="1" si="590"/>
        <v>Smart Watch</v>
      </c>
      <c r="F2709" s="7" t="str">
        <f t="shared" ca="1" si="591"/>
        <v>Amazon Fulfilled</v>
      </c>
      <c r="G2709" s="7" t="str">
        <f t="shared" ca="1" si="592"/>
        <v>Yes</v>
      </c>
      <c r="H2709" s="7">
        <f t="shared" ca="1" si="593"/>
        <v>705</v>
      </c>
      <c r="I2709" s="7">
        <f t="shared" ca="1" si="594"/>
        <v>3</v>
      </c>
      <c r="J2709" s="7">
        <f t="shared" ca="1" si="595"/>
        <v>24</v>
      </c>
      <c r="K2709" s="7">
        <f t="shared" ca="1" si="596"/>
        <v>5</v>
      </c>
      <c r="L2709" s="7" t="str">
        <f t="shared" ca="1" si="597"/>
        <v>Net Banking</v>
      </c>
      <c r="M2709" s="7" t="str">
        <f t="shared" ca="1" si="598"/>
        <v>Canada</v>
      </c>
      <c r="N2709" s="8" t="str">
        <f t="shared" ca="1" si="599"/>
        <v>Delivered</v>
      </c>
    </row>
    <row r="2710" spans="1:14" x14ac:dyDescent="0.35">
      <c r="A2710" s="5" t="str">
        <f t="shared" si="600"/>
        <v>AMZ12710</v>
      </c>
      <c r="B2710" s="6">
        <f t="shared" ca="1" si="601"/>
        <v>46001</v>
      </c>
      <c r="C2710" s="7" t="str">
        <f t="shared" ca="1" si="588"/>
        <v>CUS71406</v>
      </c>
      <c r="D2710" s="7" t="str">
        <f t="shared" ca="1" si="589"/>
        <v>Electronics</v>
      </c>
      <c r="E2710" s="7" t="str">
        <f t="shared" ca="1" si="590"/>
        <v>Smart Watch</v>
      </c>
      <c r="F2710" s="7" t="str">
        <f t="shared" ca="1" si="591"/>
        <v>Amazon Fulfilled</v>
      </c>
      <c r="G2710" s="7" t="str">
        <f t="shared" ca="1" si="592"/>
        <v>No</v>
      </c>
      <c r="H2710" s="7">
        <f t="shared" ca="1" si="593"/>
        <v>467</v>
      </c>
      <c r="I2710" s="7">
        <f t="shared" ca="1" si="594"/>
        <v>3</v>
      </c>
      <c r="J2710" s="7">
        <f t="shared" ca="1" si="595"/>
        <v>13</v>
      </c>
      <c r="K2710" s="7">
        <f t="shared" ca="1" si="596"/>
        <v>6</v>
      </c>
      <c r="L2710" s="7" t="str">
        <f t="shared" ca="1" si="597"/>
        <v>Amazon Pay</v>
      </c>
      <c r="M2710" s="7" t="str">
        <f t="shared" ca="1" si="598"/>
        <v>Canada</v>
      </c>
      <c r="N2710" s="8" t="str">
        <f t="shared" ca="1" si="599"/>
        <v>Delivered</v>
      </c>
    </row>
    <row r="2711" spans="1:14" x14ac:dyDescent="0.35">
      <c r="A2711" s="5" t="str">
        <f t="shared" si="600"/>
        <v>AMZ12711</v>
      </c>
      <c r="B2711" s="6">
        <f t="shared" ca="1" si="601"/>
        <v>45926</v>
      </c>
      <c r="C2711" s="7" t="str">
        <f t="shared" ca="1" si="588"/>
        <v>CUS57803</v>
      </c>
      <c r="D2711" s="7" t="str">
        <f t="shared" ca="1" si="589"/>
        <v>Electronics</v>
      </c>
      <c r="E2711" s="7" t="str">
        <f t="shared" ca="1" si="590"/>
        <v>Running Shoes</v>
      </c>
      <c r="F2711" s="7" t="str">
        <f t="shared" ca="1" si="591"/>
        <v>Amazon Fulfilled</v>
      </c>
      <c r="G2711" s="7" t="str">
        <f t="shared" ca="1" si="592"/>
        <v>No</v>
      </c>
      <c r="H2711" s="7">
        <f t="shared" ca="1" si="593"/>
        <v>423</v>
      </c>
      <c r="I2711" s="7">
        <f t="shared" ca="1" si="594"/>
        <v>1</v>
      </c>
      <c r="J2711" s="7">
        <f t="shared" ca="1" si="595"/>
        <v>18</v>
      </c>
      <c r="K2711" s="7">
        <f t="shared" ca="1" si="596"/>
        <v>14</v>
      </c>
      <c r="L2711" s="7" t="str">
        <f t="shared" ca="1" si="597"/>
        <v>Debit Card</v>
      </c>
      <c r="M2711" s="7" t="str">
        <f t="shared" ca="1" si="598"/>
        <v>India</v>
      </c>
      <c r="N2711" s="8" t="str">
        <f t="shared" ca="1" si="599"/>
        <v>Returned</v>
      </c>
    </row>
    <row r="2712" spans="1:14" x14ac:dyDescent="0.35">
      <c r="A2712" s="5" t="str">
        <f t="shared" si="600"/>
        <v>AMZ12712</v>
      </c>
      <c r="B2712" s="6">
        <f t="shared" ca="1" si="601"/>
        <v>45949</v>
      </c>
      <c r="C2712" s="7" t="str">
        <f t="shared" ca="1" si="588"/>
        <v>CUS32029</v>
      </c>
      <c r="D2712" s="7" t="str">
        <f t="shared" ca="1" si="589"/>
        <v>Home &amp; Kitchen</v>
      </c>
      <c r="E2712" s="7" t="str">
        <f t="shared" ca="1" si="590"/>
        <v>Smart Watch</v>
      </c>
      <c r="F2712" s="7" t="str">
        <f t="shared" ca="1" si="591"/>
        <v>Amazon Fulfilled</v>
      </c>
      <c r="G2712" s="7" t="str">
        <f t="shared" ca="1" si="592"/>
        <v>No</v>
      </c>
      <c r="H2712" s="7">
        <f t="shared" ca="1" si="593"/>
        <v>371</v>
      </c>
      <c r="I2712" s="7">
        <f t="shared" ca="1" si="594"/>
        <v>1</v>
      </c>
      <c r="J2712" s="7">
        <f t="shared" ca="1" si="595"/>
        <v>21</v>
      </c>
      <c r="K2712" s="7">
        <f t="shared" ca="1" si="596"/>
        <v>15</v>
      </c>
      <c r="L2712" s="7" t="str">
        <f t="shared" ca="1" si="597"/>
        <v>Net Banking</v>
      </c>
      <c r="M2712" s="7" t="str">
        <f t="shared" ca="1" si="598"/>
        <v>USA</v>
      </c>
      <c r="N2712" s="8" t="str">
        <f t="shared" ca="1" si="599"/>
        <v>Returned</v>
      </c>
    </row>
    <row r="2713" spans="1:14" x14ac:dyDescent="0.35">
      <c r="A2713" s="5" t="str">
        <f t="shared" si="600"/>
        <v>AMZ12713</v>
      </c>
      <c r="B2713" s="6">
        <f t="shared" ca="1" si="601"/>
        <v>46014</v>
      </c>
      <c r="C2713" s="7" t="str">
        <f t="shared" ca="1" si="588"/>
        <v>CUS10239</v>
      </c>
      <c r="D2713" s="7" t="str">
        <f t="shared" ca="1" si="589"/>
        <v>Electronics</v>
      </c>
      <c r="E2713" s="7" t="str">
        <f t="shared" ca="1" si="590"/>
        <v>Cotton T-Shirt</v>
      </c>
      <c r="F2713" s="7" t="str">
        <f t="shared" ca="1" si="591"/>
        <v>Amazon Fulfilled</v>
      </c>
      <c r="G2713" s="7" t="str">
        <f t="shared" ca="1" si="592"/>
        <v>No</v>
      </c>
      <c r="H2713" s="7">
        <f t="shared" ca="1" si="593"/>
        <v>274</v>
      </c>
      <c r="I2713" s="7">
        <f t="shared" ca="1" si="594"/>
        <v>4</v>
      </c>
      <c r="J2713" s="7">
        <f t="shared" ca="1" si="595"/>
        <v>28</v>
      </c>
      <c r="K2713" s="7">
        <f t="shared" ca="1" si="596"/>
        <v>13</v>
      </c>
      <c r="L2713" s="7" t="str">
        <f t="shared" ca="1" si="597"/>
        <v>Credit Card</v>
      </c>
      <c r="M2713" s="7" t="str">
        <f t="shared" ca="1" si="598"/>
        <v>Canada</v>
      </c>
      <c r="N2713" s="8" t="str">
        <f t="shared" ca="1" si="599"/>
        <v>Delivered</v>
      </c>
    </row>
    <row r="2714" spans="1:14" x14ac:dyDescent="0.35">
      <c r="A2714" s="5" t="str">
        <f t="shared" si="600"/>
        <v>AMZ12714</v>
      </c>
      <c r="B2714" s="6">
        <f t="shared" ca="1" si="601"/>
        <v>45865</v>
      </c>
      <c r="C2714" s="7" t="str">
        <f t="shared" ca="1" si="588"/>
        <v>CUS55319</v>
      </c>
      <c r="D2714" s="7" t="str">
        <f t="shared" ca="1" si="589"/>
        <v>Home &amp; Kitchen</v>
      </c>
      <c r="E2714" s="7" t="str">
        <f t="shared" ca="1" si="590"/>
        <v>Noise Cancelling Headphones</v>
      </c>
      <c r="F2714" s="7" t="str">
        <f t="shared" ca="1" si="591"/>
        <v>Third-Party Seller</v>
      </c>
      <c r="G2714" s="7" t="str">
        <f t="shared" ca="1" si="592"/>
        <v>Yes</v>
      </c>
      <c r="H2714" s="7">
        <f t="shared" ca="1" si="593"/>
        <v>742</v>
      </c>
      <c r="I2714" s="7">
        <f t="shared" ca="1" si="594"/>
        <v>1</v>
      </c>
      <c r="J2714" s="7">
        <f t="shared" ca="1" si="595"/>
        <v>13</v>
      </c>
      <c r="K2714" s="7">
        <f t="shared" ca="1" si="596"/>
        <v>13</v>
      </c>
      <c r="L2714" s="7" t="str">
        <f t="shared" ca="1" si="597"/>
        <v>Amazon Pay</v>
      </c>
      <c r="M2714" s="7" t="str">
        <f t="shared" ca="1" si="598"/>
        <v>India</v>
      </c>
      <c r="N2714" s="8" t="str">
        <f t="shared" ca="1" si="599"/>
        <v>Cancelled</v>
      </c>
    </row>
    <row r="2715" spans="1:14" x14ac:dyDescent="0.35">
      <c r="A2715" s="5" t="str">
        <f t="shared" si="600"/>
        <v>AMZ12715</v>
      </c>
      <c r="B2715" s="6">
        <f t="shared" ca="1" si="601"/>
        <v>45913</v>
      </c>
      <c r="C2715" s="7" t="str">
        <f t="shared" ca="1" si="588"/>
        <v>CUS95595</v>
      </c>
      <c r="D2715" s="7" t="str">
        <f t="shared" ca="1" si="589"/>
        <v>Sports</v>
      </c>
      <c r="E2715" s="7" t="str">
        <f t="shared" ca="1" si="590"/>
        <v>Water Bottle</v>
      </c>
      <c r="F2715" s="7" t="str">
        <f t="shared" ca="1" si="591"/>
        <v>Amazon Fulfilled</v>
      </c>
      <c r="G2715" s="7" t="str">
        <f t="shared" ca="1" si="592"/>
        <v>No</v>
      </c>
      <c r="H2715" s="7">
        <f t="shared" ca="1" si="593"/>
        <v>530</v>
      </c>
      <c r="I2715" s="7">
        <f t="shared" ca="1" si="594"/>
        <v>2</v>
      </c>
      <c r="J2715" s="7">
        <f t="shared" ca="1" si="595"/>
        <v>40</v>
      </c>
      <c r="K2715" s="7">
        <f t="shared" ca="1" si="596"/>
        <v>5</v>
      </c>
      <c r="L2715" s="7" t="str">
        <f t="shared" ca="1" si="597"/>
        <v>Debit Card</v>
      </c>
      <c r="M2715" s="7" t="str">
        <f t="shared" ca="1" si="598"/>
        <v>India</v>
      </c>
      <c r="N2715" s="8" t="str">
        <f t="shared" ca="1" si="599"/>
        <v>Delivered</v>
      </c>
    </row>
    <row r="2716" spans="1:14" x14ac:dyDescent="0.35">
      <c r="A2716" s="5" t="str">
        <f t="shared" si="600"/>
        <v>AMZ12716</v>
      </c>
      <c r="B2716" s="6">
        <f t="shared" ca="1" si="601"/>
        <v>45873</v>
      </c>
      <c r="C2716" s="7" t="str">
        <f t="shared" ca="1" si="588"/>
        <v>CUS22301</v>
      </c>
      <c r="D2716" s="7" t="str">
        <f t="shared" ca="1" si="589"/>
        <v>Home &amp; Kitchen</v>
      </c>
      <c r="E2716" s="7" t="str">
        <f t="shared" ca="1" si="590"/>
        <v>Cotton T-Shirt</v>
      </c>
      <c r="F2716" s="7" t="str">
        <f t="shared" ca="1" si="591"/>
        <v>Amazon Fulfilled</v>
      </c>
      <c r="G2716" s="7" t="str">
        <f t="shared" ca="1" si="592"/>
        <v>Yes</v>
      </c>
      <c r="H2716" s="7">
        <f t="shared" ca="1" si="593"/>
        <v>61</v>
      </c>
      <c r="I2716" s="7">
        <f t="shared" ca="1" si="594"/>
        <v>1</v>
      </c>
      <c r="J2716" s="7">
        <f t="shared" ca="1" si="595"/>
        <v>17</v>
      </c>
      <c r="K2716" s="7">
        <f t="shared" ca="1" si="596"/>
        <v>7</v>
      </c>
      <c r="L2716" s="7" t="str">
        <f t="shared" ca="1" si="597"/>
        <v>Credit Card</v>
      </c>
      <c r="M2716" s="7" t="str">
        <f t="shared" ca="1" si="598"/>
        <v>USA</v>
      </c>
      <c r="N2716" s="8" t="str">
        <f t="shared" ca="1" si="599"/>
        <v>Delivered</v>
      </c>
    </row>
    <row r="2717" spans="1:14" x14ac:dyDescent="0.35">
      <c r="A2717" s="5" t="str">
        <f t="shared" si="600"/>
        <v>AMZ12717</v>
      </c>
      <c r="B2717" s="6">
        <f t="shared" ca="1" si="601"/>
        <v>45912</v>
      </c>
      <c r="C2717" s="7" t="str">
        <f t="shared" ca="1" si="588"/>
        <v>CUS94865</v>
      </c>
      <c r="D2717" s="7" t="str">
        <f t="shared" ca="1" si="589"/>
        <v>Fashion</v>
      </c>
      <c r="E2717" s="7" t="str">
        <f t="shared" ca="1" si="590"/>
        <v>Cotton T-Shirt</v>
      </c>
      <c r="F2717" s="7" t="str">
        <f t="shared" ca="1" si="591"/>
        <v>Third-Party Seller</v>
      </c>
      <c r="G2717" s="7" t="str">
        <f t="shared" ca="1" si="592"/>
        <v>Yes</v>
      </c>
      <c r="H2717" s="7">
        <f t="shared" ca="1" si="593"/>
        <v>585</v>
      </c>
      <c r="I2717" s="7">
        <f t="shared" ca="1" si="594"/>
        <v>2</v>
      </c>
      <c r="J2717" s="7">
        <f t="shared" ca="1" si="595"/>
        <v>30</v>
      </c>
      <c r="K2717" s="7">
        <f t="shared" ca="1" si="596"/>
        <v>3</v>
      </c>
      <c r="L2717" s="7" t="str">
        <f t="shared" ca="1" si="597"/>
        <v>Net Banking</v>
      </c>
      <c r="M2717" s="7" t="str">
        <f t="shared" ca="1" si="598"/>
        <v>USA</v>
      </c>
      <c r="N2717" s="8" t="str">
        <f t="shared" ca="1" si="599"/>
        <v>Delivered</v>
      </c>
    </row>
    <row r="2718" spans="1:14" x14ac:dyDescent="0.35">
      <c r="A2718" s="5" t="str">
        <f t="shared" si="600"/>
        <v>AMZ12718</v>
      </c>
      <c r="B2718" s="6">
        <f t="shared" ca="1" si="601"/>
        <v>46016</v>
      </c>
      <c r="C2718" s="7" t="str">
        <f t="shared" ca="1" si="588"/>
        <v>CUS63443</v>
      </c>
      <c r="D2718" s="7" t="str">
        <f t="shared" ca="1" si="589"/>
        <v>Home &amp; Kitchen</v>
      </c>
      <c r="E2718" s="7" t="str">
        <f t="shared" ca="1" si="590"/>
        <v>Cotton T-Shirt</v>
      </c>
      <c r="F2718" s="7" t="str">
        <f t="shared" ca="1" si="591"/>
        <v>Third-Party Seller</v>
      </c>
      <c r="G2718" s="7" t="str">
        <f t="shared" ca="1" si="592"/>
        <v>No</v>
      </c>
      <c r="H2718" s="7">
        <f t="shared" ca="1" si="593"/>
        <v>552</v>
      </c>
      <c r="I2718" s="7">
        <f t="shared" ca="1" si="594"/>
        <v>3</v>
      </c>
      <c r="J2718" s="7">
        <f t="shared" ca="1" si="595"/>
        <v>25</v>
      </c>
      <c r="K2718" s="7">
        <f t="shared" ca="1" si="596"/>
        <v>14</v>
      </c>
      <c r="L2718" s="7" t="str">
        <f t="shared" ca="1" si="597"/>
        <v>Amazon Pay</v>
      </c>
      <c r="M2718" s="7" t="str">
        <f t="shared" ca="1" si="598"/>
        <v>USA</v>
      </c>
      <c r="N2718" s="8" t="str">
        <f t="shared" ca="1" si="599"/>
        <v>Delivered</v>
      </c>
    </row>
    <row r="2719" spans="1:14" x14ac:dyDescent="0.35">
      <c r="A2719" s="5" t="str">
        <f t="shared" si="600"/>
        <v>AMZ12719</v>
      </c>
      <c r="B2719" s="6">
        <f t="shared" ca="1" si="601"/>
        <v>46011</v>
      </c>
      <c r="C2719" s="7" t="str">
        <f t="shared" ca="1" si="588"/>
        <v>CUS22914</v>
      </c>
      <c r="D2719" s="7" t="str">
        <f t="shared" ca="1" si="589"/>
        <v>Books</v>
      </c>
      <c r="E2719" s="7" t="str">
        <f t="shared" ca="1" si="590"/>
        <v>Face Cream</v>
      </c>
      <c r="F2719" s="7" t="str">
        <f t="shared" ca="1" si="591"/>
        <v>Amazon Fulfilled</v>
      </c>
      <c r="G2719" s="7" t="str">
        <f t="shared" ca="1" si="592"/>
        <v>No</v>
      </c>
      <c r="H2719" s="7">
        <f t="shared" ca="1" si="593"/>
        <v>686</v>
      </c>
      <c r="I2719" s="7">
        <f t="shared" ca="1" si="594"/>
        <v>4</v>
      </c>
      <c r="J2719" s="7">
        <f t="shared" ca="1" si="595"/>
        <v>38</v>
      </c>
      <c r="K2719" s="7">
        <f t="shared" ca="1" si="596"/>
        <v>11</v>
      </c>
      <c r="L2719" s="7" t="str">
        <f t="shared" ca="1" si="597"/>
        <v>Credit Card</v>
      </c>
      <c r="M2719" s="7" t="str">
        <f t="shared" ca="1" si="598"/>
        <v>Canada</v>
      </c>
      <c r="N2719" s="8" t="str">
        <f t="shared" ca="1" si="599"/>
        <v>Cancelled</v>
      </c>
    </row>
    <row r="2720" spans="1:14" x14ac:dyDescent="0.35">
      <c r="A2720" s="5" t="str">
        <f t="shared" si="600"/>
        <v>AMZ12720</v>
      </c>
      <c r="B2720" s="6">
        <f t="shared" ca="1" si="601"/>
        <v>45871</v>
      </c>
      <c r="C2720" s="7" t="str">
        <f t="shared" ca="1" si="588"/>
        <v>CUS60852</v>
      </c>
      <c r="D2720" s="7" t="str">
        <f t="shared" ca="1" si="589"/>
        <v>Sports</v>
      </c>
      <c r="E2720" s="7" t="str">
        <f t="shared" ca="1" si="590"/>
        <v>Air  Fryer</v>
      </c>
      <c r="F2720" s="7" t="str">
        <f t="shared" ca="1" si="591"/>
        <v>Amazon Fulfilled</v>
      </c>
      <c r="G2720" s="7" t="str">
        <f t="shared" ca="1" si="592"/>
        <v>Yes</v>
      </c>
      <c r="H2720" s="7">
        <f t="shared" ca="1" si="593"/>
        <v>377</v>
      </c>
      <c r="I2720" s="7">
        <f t="shared" ca="1" si="594"/>
        <v>4</v>
      </c>
      <c r="J2720" s="7">
        <f t="shared" ca="1" si="595"/>
        <v>18</v>
      </c>
      <c r="K2720" s="7">
        <f t="shared" ca="1" si="596"/>
        <v>14</v>
      </c>
      <c r="L2720" s="7" t="str">
        <f t="shared" ca="1" si="597"/>
        <v>Credit Card</v>
      </c>
      <c r="M2720" s="7" t="str">
        <f t="shared" ca="1" si="598"/>
        <v>Canada</v>
      </c>
      <c r="N2720" s="8" t="str">
        <f t="shared" ca="1" si="599"/>
        <v>Returned</v>
      </c>
    </row>
    <row r="2721" spans="1:14" x14ac:dyDescent="0.35">
      <c r="A2721" s="5" t="str">
        <f t="shared" si="600"/>
        <v>AMZ12721</v>
      </c>
      <c r="B2721" s="6">
        <f t="shared" ca="1" si="601"/>
        <v>45986</v>
      </c>
      <c r="C2721" s="7" t="str">
        <f t="shared" ca="1" si="588"/>
        <v>CUS47011</v>
      </c>
      <c r="D2721" s="7" t="str">
        <f t="shared" ca="1" si="589"/>
        <v>Beauty</v>
      </c>
      <c r="E2721" s="7" t="str">
        <f t="shared" ca="1" si="590"/>
        <v>Air  Fryer</v>
      </c>
      <c r="F2721" s="7" t="str">
        <f t="shared" ca="1" si="591"/>
        <v>Third-Party Seller</v>
      </c>
      <c r="G2721" s="7" t="str">
        <f t="shared" ca="1" si="592"/>
        <v>Yes</v>
      </c>
      <c r="H2721" s="7">
        <f t="shared" ca="1" si="593"/>
        <v>414</v>
      </c>
      <c r="I2721" s="7">
        <f t="shared" ca="1" si="594"/>
        <v>4</v>
      </c>
      <c r="J2721" s="7">
        <f t="shared" ca="1" si="595"/>
        <v>26</v>
      </c>
      <c r="K2721" s="7">
        <f t="shared" ca="1" si="596"/>
        <v>11</v>
      </c>
      <c r="L2721" s="7" t="str">
        <f t="shared" ca="1" si="597"/>
        <v>Net Banking</v>
      </c>
      <c r="M2721" s="7" t="str">
        <f t="shared" ca="1" si="598"/>
        <v>Canada</v>
      </c>
      <c r="N2721" s="8" t="str">
        <f t="shared" ca="1" si="599"/>
        <v>Delivered</v>
      </c>
    </row>
    <row r="2722" spans="1:14" x14ac:dyDescent="0.35">
      <c r="A2722" s="5" t="str">
        <f t="shared" si="600"/>
        <v>AMZ12722</v>
      </c>
      <c r="B2722" s="6">
        <f t="shared" ca="1" si="601"/>
        <v>45931</v>
      </c>
      <c r="C2722" s="7" t="str">
        <f t="shared" ca="1" si="588"/>
        <v>CUS93075</v>
      </c>
      <c r="D2722" s="7" t="str">
        <f t="shared" ca="1" si="589"/>
        <v>Beauty</v>
      </c>
      <c r="E2722" s="7" t="str">
        <f t="shared" ca="1" si="590"/>
        <v>Water Bottle</v>
      </c>
      <c r="F2722" s="7" t="str">
        <f t="shared" ca="1" si="591"/>
        <v>Third-Party Seller</v>
      </c>
      <c r="G2722" s="7" t="str">
        <f t="shared" ca="1" si="592"/>
        <v>Yes</v>
      </c>
      <c r="H2722" s="7">
        <f t="shared" ca="1" si="593"/>
        <v>204</v>
      </c>
      <c r="I2722" s="7">
        <f t="shared" ca="1" si="594"/>
        <v>2</v>
      </c>
      <c r="J2722" s="7">
        <f t="shared" ca="1" si="595"/>
        <v>10</v>
      </c>
      <c r="K2722" s="7">
        <f t="shared" ca="1" si="596"/>
        <v>4</v>
      </c>
      <c r="L2722" s="7" t="str">
        <f t="shared" ca="1" si="597"/>
        <v>Net Banking</v>
      </c>
      <c r="M2722" s="7" t="str">
        <f t="shared" ca="1" si="598"/>
        <v>Canada</v>
      </c>
      <c r="N2722" s="8" t="str">
        <f t="shared" ca="1" si="599"/>
        <v>Delivered</v>
      </c>
    </row>
    <row r="2723" spans="1:14" x14ac:dyDescent="0.35">
      <c r="A2723" s="5" t="str">
        <f t="shared" si="600"/>
        <v>AMZ12723</v>
      </c>
      <c r="B2723" s="6">
        <f t="shared" ca="1" si="601"/>
        <v>45952</v>
      </c>
      <c r="C2723" s="7" t="str">
        <f t="shared" ca="1" si="588"/>
        <v>CUS24177</v>
      </c>
      <c r="D2723" s="7" t="str">
        <f t="shared" ca="1" si="589"/>
        <v>Books</v>
      </c>
      <c r="E2723" s="7" t="str">
        <f t="shared" ca="1" si="590"/>
        <v>Face Cream</v>
      </c>
      <c r="F2723" s="7" t="str">
        <f t="shared" ca="1" si="591"/>
        <v>Amazon Fulfilled</v>
      </c>
      <c r="G2723" s="7" t="str">
        <f t="shared" ca="1" si="592"/>
        <v>Yes</v>
      </c>
      <c r="H2723" s="7">
        <f t="shared" ca="1" si="593"/>
        <v>362</v>
      </c>
      <c r="I2723" s="7">
        <f t="shared" ca="1" si="594"/>
        <v>2</v>
      </c>
      <c r="J2723" s="7">
        <f t="shared" ca="1" si="595"/>
        <v>38</v>
      </c>
      <c r="K2723" s="7">
        <f t="shared" ca="1" si="596"/>
        <v>15</v>
      </c>
      <c r="L2723" s="7" t="str">
        <f t="shared" ca="1" si="597"/>
        <v>Credit Card</v>
      </c>
      <c r="M2723" s="7" t="str">
        <f t="shared" ca="1" si="598"/>
        <v>India</v>
      </c>
      <c r="N2723" s="8" t="str">
        <f t="shared" ca="1" si="599"/>
        <v>Delivered</v>
      </c>
    </row>
    <row r="2724" spans="1:14" x14ac:dyDescent="0.35">
      <c r="A2724" s="5" t="str">
        <f t="shared" si="600"/>
        <v>AMZ12724</v>
      </c>
      <c r="B2724" s="6">
        <f t="shared" ca="1" si="601"/>
        <v>46010</v>
      </c>
      <c r="C2724" s="7" t="str">
        <f t="shared" ca="1" si="588"/>
        <v>CUS10403</v>
      </c>
      <c r="D2724" s="7" t="str">
        <f t="shared" ca="1" si="589"/>
        <v>Home &amp; Kitchen</v>
      </c>
      <c r="E2724" s="7" t="str">
        <f t="shared" ca="1" si="590"/>
        <v>Yoga Mat</v>
      </c>
      <c r="F2724" s="7" t="str">
        <f t="shared" ca="1" si="591"/>
        <v>Amazon Fulfilled</v>
      </c>
      <c r="G2724" s="7" t="str">
        <f t="shared" ca="1" si="592"/>
        <v>No</v>
      </c>
      <c r="H2724" s="7">
        <f t="shared" ca="1" si="593"/>
        <v>544</v>
      </c>
      <c r="I2724" s="7">
        <f t="shared" ca="1" si="594"/>
        <v>2</v>
      </c>
      <c r="J2724" s="7">
        <f t="shared" ca="1" si="595"/>
        <v>26</v>
      </c>
      <c r="K2724" s="7">
        <f t="shared" ca="1" si="596"/>
        <v>9</v>
      </c>
      <c r="L2724" s="7" t="str">
        <f t="shared" ca="1" si="597"/>
        <v>Credit Card</v>
      </c>
      <c r="M2724" s="7" t="str">
        <f t="shared" ca="1" si="598"/>
        <v>Canada</v>
      </c>
      <c r="N2724" s="8" t="str">
        <f t="shared" ca="1" si="599"/>
        <v>Cancelled</v>
      </c>
    </row>
    <row r="2725" spans="1:14" x14ac:dyDescent="0.35">
      <c r="A2725" s="5" t="str">
        <f t="shared" si="600"/>
        <v>AMZ12725</v>
      </c>
      <c r="B2725" s="6">
        <f t="shared" ca="1" si="601"/>
        <v>45926</v>
      </c>
      <c r="C2725" s="7" t="str">
        <f t="shared" ca="1" si="588"/>
        <v>CUS71705</v>
      </c>
      <c r="D2725" s="7" t="str">
        <f t="shared" ca="1" si="589"/>
        <v>Sports</v>
      </c>
      <c r="E2725" s="7" t="str">
        <f t="shared" ca="1" si="590"/>
        <v>Yoga Mat</v>
      </c>
      <c r="F2725" s="7" t="str">
        <f t="shared" ca="1" si="591"/>
        <v>Amazon Fulfilled</v>
      </c>
      <c r="G2725" s="7" t="str">
        <f t="shared" ca="1" si="592"/>
        <v>Yes</v>
      </c>
      <c r="H2725" s="7">
        <f t="shared" ca="1" si="593"/>
        <v>320</v>
      </c>
      <c r="I2725" s="7">
        <f t="shared" ca="1" si="594"/>
        <v>3</v>
      </c>
      <c r="J2725" s="7">
        <f t="shared" ca="1" si="595"/>
        <v>3</v>
      </c>
      <c r="K2725" s="7">
        <f t="shared" ca="1" si="596"/>
        <v>12</v>
      </c>
      <c r="L2725" s="7" t="str">
        <f t="shared" ca="1" si="597"/>
        <v>Amazon Pay</v>
      </c>
      <c r="M2725" s="7" t="str">
        <f t="shared" ca="1" si="598"/>
        <v>UK</v>
      </c>
      <c r="N2725" s="8" t="str">
        <f t="shared" ca="1" si="599"/>
        <v>Delivered</v>
      </c>
    </row>
    <row r="2726" spans="1:14" x14ac:dyDescent="0.35">
      <c r="A2726" s="5" t="str">
        <f t="shared" si="600"/>
        <v>AMZ12726</v>
      </c>
      <c r="B2726" s="6">
        <f t="shared" ca="1" si="601"/>
        <v>45941</v>
      </c>
      <c r="C2726" s="7" t="str">
        <f t="shared" ca="1" si="588"/>
        <v>CUS42779</v>
      </c>
      <c r="D2726" s="7" t="str">
        <f t="shared" ca="1" si="589"/>
        <v>Books</v>
      </c>
      <c r="E2726" s="7" t="str">
        <f t="shared" ca="1" si="590"/>
        <v>Smart Watch</v>
      </c>
      <c r="F2726" s="7" t="str">
        <f t="shared" ca="1" si="591"/>
        <v>Amazon Fulfilled</v>
      </c>
      <c r="G2726" s="7" t="str">
        <f t="shared" ca="1" si="592"/>
        <v>No</v>
      </c>
      <c r="H2726" s="7">
        <f t="shared" ca="1" si="593"/>
        <v>271</v>
      </c>
      <c r="I2726" s="7">
        <f t="shared" ca="1" si="594"/>
        <v>2</v>
      </c>
      <c r="J2726" s="7">
        <f t="shared" ca="1" si="595"/>
        <v>26</v>
      </c>
      <c r="K2726" s="7">
        <f t="shared" ca="1" si="596"/>
        <v>14</v>
      </c>
      <c r="L2726" s="7" t="str">
        <f t="shared" ca="1" si="597"/>
        <v>Debit Card</v>
      </c>
      <c r="M2726" s="7" t="str">
        <f t="shared" ca="1" si="598"/>
        <v>UK</v>
      </c>
      <c r="N2726" s="8" t="str">
        <f t="shared" ca="1" si="599"/>
        <v>Delivered</v>
      </c>
    </row>
    <row r="2727" spans="1:14" x14ac:dyDescent="0.35">
      <c r="A2727" s="5" t="str">
        <f t="shared" si="600"/>
        <v>AMZ12727</v>
      </c>
      <c r="B2727" s="6">
        <f t="shared" ca="1" si="601"/>
        <v>45989</v>
      </c>
      <c r="C2727" s="7" t="str">
        <f t="shared" ca="1" si="588"/>
        <v>CUS31123</v>
      </c>
      <c r="D2727" s="7" t="str">
        <f t="shared" ca="1" si="589"/>
        <v>Home &amp; Kitchen</v>
      </c>
      <c r="E2727" s="7" t="str">
        <f t="shared" ca="1" si="590"/>
        <v>Iphone Charger</v>
      </c>
      <c r="F2727" s="7" t="str">
        <f t="shared" ca="1" si="591"/>
        <v>Amazon Fulfilled</v>
      </c>
      <c r="G2727" s="7" t="str">
        <f t="shared" ca="1" si="592"/>
        <v>Yes</v>
      </c>
      <c r="H2727" s="7">
        <f t="shared" ca="1" si="593"/>
        <v>506</v>
      </c>
      <c r="I2727" s="7">
        <f t="shared" ca="1" si="594"/>
        <v>2</v>
      </c>
      <c r="J2727" s="7">
        <f t="shared" ca="1" si="595"/>
        <v>1</v>
      </c>
      <c r="K2727" s="7">
        <f t="shared" ca="1" si="596"/>
        <v>5</v>
      </c>
      <c r="L2727" s="7" t="str">
        <f t="shared" ca="1" si="597"/>
        <v>Amazon Pay</v>
      </c>
      <c r="M2727" s="7" t="str">
        <f t="shared" ca="1" si="598"/>
        <v>India</v>
      </c>
      <c r="N2727" s="8" t="str">
        <f t="shared" ca="1" si="599"/>
        <v>Delivered</v>
      </c>
    </row>
    <row r="2728" spans="1:14" x14ac:dyDescent="0.35">
      <c r="A2728" s="5" t="str">
        <f t="shared" si="600"/>
        <v>AMZ12728</v>
      </c>
      <c r="B2728" s="6">
        <f t="shared" ca="1" si="601"/>
        <v>45927</v>
      </c>
      <c r="C2728" s="7" t="str">
        <f t="shared" ca="1" si="588"/>
        <v>CUS19219</v>
      </c>
      <c r="D2728" s="7" t="str">
        <f t="shared" ca="1" si="589"/>
        <v>Electronics</v>
      </c>
      <c r="E2728" s="7" t="str">
        <f t="shared" ca="1" si="590"/>
        <v>Running Shoes</v>
      </c>
      <c r="F2728" s="7" t="str">
        <f t="shared" ca="1" si="591"/>
        <v>Amazon Fulfilled</v>
      </c>
      <c r="G2728" s="7" t="str">
        <f t="shared" ca="1" si="592"/>
        <v>No</v>
      </c>
      <c r="H2728" s="7">
        <f t="shared" ca="1" si="593"/>
        <v>757</v>
      </c>
      <c r="I2728" s="7">
        <f t="shared" ca="1" si="594"/>
        <v>3</v>
      </c>
      <c r="J2728" s="7">
        <f t="shared" ca="1" si="595"/>
        <v>40</v>
      </c>
      <c r="K2728" s="7">
        <f t="shared" ca="1" si="596"/>
        <v>9</v>
      </c>
      <c r="L2728" s="7" t="str">
        <f t="shared" ca="1" si="597"/>
        <v>Credit Card</v>
      </c>
      <c r="M2728" s="7" t="str">
        <f t="shared" ca="1" si="598"/>
        <v>USA</v>
      </c>
      <c r="N2728" s="8" t="str">
        <f t="shared" ca="1" si="599"/>
        <v>Delivered</v>
      </c>
    </row>
    <row r="2729" spans="1:14" x14ac:dyDescent="0.35">
      <c r="A2729" s="5" t="str">
        <f t="shared" si="600"/>
        <v>AMZ12729</v>
      </c>
      <c r="B2729" s="6">
        <f t="shared" ca="1" si="601"/>
        <v>45926</v>
      </c>
      <c r="C2729" s="7" t="str">
        <f t="shared" ca="1" si="588"/>
        <v>CUS28631</v>
      </c>
      <c r="D2729" s="7" t="str">
        <f t="shared" ca="1" si="589"/>
        <v>Sports</v>
      </c>
      <c r="E2729" s="7" t="str">
        <f t="shared" ca="1" si="590"/>
        <v>Running Shoes</v>
      </c>
      <c r="F2729" s="7" t="str">
        <f t="shared" ca="1" si="591"/>
        <v>Amazon Fulfilled</v>
      </c>
      <c r="G2729" s="7" t="str">
        <f t="shared" ca="1" si="592"/>
        <v>No</v>
      </c>
      <c r="H2729" s="7">
        <f t="shared" ca="1" si="593"/>
        <v>48</v>
      </c>
      <c r="I2729" s="7">
        <f t="shared" ca="1" si="594"/>
        <v>1</v>
      </c>
      <c r="J2729" s="7">
        <f t="shared" ca="1" si="595"/>
        <v>16</v>
      </c>
      <c r="K2729" s="7">
        <f t="shared" ca="1" si="596"/>
        <v>13</v>
      </c>
      <c r="L2729" s="7" t="str">
        <f t="shared" ca="1" si="597"/>
        <v>Amazon Pay</v>
      </c>
      <c r="M2729" s="7" t="str">
        <f t="shared" ca="1" si="598"/>
        <v>UK</v>
      </c>
      <c r="N2729" s="8" t="str">
        <f t="shared" ca="1" si="599"/>
        <v>Cancelled</v>
      </c>
    </row>
    <row r="2730" spans="1:14" x14ac:dyDescent="0.35">
      <c r="A2730" s="5" t="str">
        <f t="shared" si="600"/>
        <v>AMZ12730</v>
      </c>
      <c r="B2730" s="6">
        <f t="shared" ca="1" si="601"/>
        <v>45939</v>
      </c>
      <c r="C2730" s="7" t="str">
        <f t="shared" ca="1" si="588"/>
        <v>CUS98732</v>
      </c>
      <c r="D2730" s="7" t="str">
        <f t="shared" ca="1" si="589"/>
        <v>Electronics</v>
      </c>
      <c r="E2730" s="7" t="str">
        <f t="shared" ca="1" si="590"/>
        <v>Running Shoes</v>
      </c>
      <c r="F2730" s="7" t="str">
        <f t="shared" ca="1" si="591"/>
        <v>Amazon Fulfilled</v>
      </c>
      <c r="G2730" s="7" t="str">
        <f t="shared" ca="1" si="592"/>
        <v>Yes</v>
      </c>
      <c r="H2730" s="7">
        <f t="shared" ca="1" si="593"/>
        <v>124</v>
      </c>
      <c r="I2730" s="7">
        <f t="shared" ca="1" si="594"/>
        <v>2</v>
      </c>
      <c r="J2730" s="7">
        <f t="shared" ca="1" si="595"/>
        <v>18</v>
      </c>
      <c r="K2730" s="7">
        <f t="shared" ca="1" si="596"/>
        <v>3</v>
      </c>
      <c r="L2730" s="7" t="str">
        <f t="shared" ca="1" si="597"/>
        <v>Net Banking</v>
      </c>
      <c r="M2730" s="7" t="str">
        <f t="shared" ca="1" si="598"/>
        <v>Canada</v>
      </c>
      <c r="N2730" s="8" t="str">
        <f t="shared" ca="1" si="599"/>
        <v>Cancelled</v>
      </c>
    </row>
    <row r="2731" spans="1:14" x14ac:dyDescent="0.35">
      <c r="A2731" s="5" t="str">
        <f t="shared" si="600"/>
        <v>AMZ12731</v>
      </c>
      <c r="B2731" s="6">
        <f t="shared" ca="1" si="601"/>
        <v>45940</v>
      </c>
      <c r="C2731" s="7" t="str">
        <f t="shared" ca="1" si="588"/>
        <v>CUS19011</v>
      </c>
      <c r="D2731" s="7" t="str">
        <f t="shared" ca="1" si="589"/>
        <v>Electronics</v>
      </c>
      <c r="E2731" s="7" t="str">
        <f t="shared" ca="1" si="590"/>
        <v>Face Cream</v>
      </c>
      <c r="F2731" s="7" t="str">
        <f t="shared" ca="1" si="591"/>
        <v>Third-Party Seller</v>
      </c>
      <c r="G2731" s="7" t="str">
        <f t="shared" ca="1" si="592"/>
        <v>No</v>
      </c>
      <c r="H2731" s="7">
        <f t="shared" ca="1" si="593"/>
        <v>69</v>
      </c>
      <c r="I2731" s="7">
        <f t="shared" ca="1" si="594"/>
        <v>4</v>
      </c>
      <c r="J2731" s="7">
        <f t="shared" ca="1" si="595"/>
        <v>24</v>
      </c>
      <c r="K2731" s="7">
        <f t="shared" ca="1" si="596"/>
        <v>15</v>
      </c>
      <c r="L2731" s="7" t="str">
        <f t="shared" ca="1" si="597"/>
        <v>UPI</v>
      </c>
      <c r="M2731" s="7" t="str">
        <f t="shared" ca="1" si="598"/>
        <v>Canada</v>
      </c>
      <c r="N2731" s="8" t="str">
        <f t="shared" ca="1" si="599"/>
        <v>Delivered</v>
      </c>
    </row>
    <row r="2732" spans="1:14" x14ac:dyDescent="0.35">
      <c r="A2732" s="5" t="str">
        <f t="shared" si="600"/>
        <v>AMZ12732</v>
      </c>
      <c r="B2732" s="6">
        <f t="shared" ca="1" si="601"/>
        <v>45967</v>
      </c>
      <c r="C2732" s="7" t="str">
        <f t="shared" ca="1" si="588"/>
        <v>CUS92934</v>
      </c>
      <c r="D2732" s="7" t="str">
        <f t="shared" ca="1" si="589"/>
        <v>Beauty</v>
      </c>
      <c r="E2732" s="7" t="str">
        <f t="shared" ca="1" si="590"/>
        <v>Smart Watch</v>
      </c>
      <c r="F2732" s="7" t="str">
        <f t="shared" ca="1" si="591"/>
        <v>Third-Party Seller</v>
      </c>
      <c r="G2732" s="7" t="str">
        <f t="shared" ca="1" si="592"/>
        <v>Yes</v>
      </c>
      <c r="H2732" s="7">
        <f t="shared" ca="1" si="593"/>
        <v>306</v>
      </c>
      <c r="I2732" s="7">
        <f t="shared" ca="1" si="594"/>
        <v>4</v>
      </c>
      <c r="J2732" s="7">
        <f t="shared" ca="1" si="595"/>
        <v>23</v>
      </c>
      <c r="K2732" s="7">
        <f t="shared" ca="1" si="596"/>
        <v>7</v>
      </c>
      <c r="L2732" s="7" t="str">
        <f t="shared" ca="1" si="597"/>
        <v>Debit Card</v>
      </c>
      <c r="M2732" s="7" t="str">
        <f t="shared" ca="1" si="598"/>
        <v>USA</v>
      </c>
      <c r="N2732" s="8" t="str">
        <f t="shared" ca="1" si="599"/>
        <v>Returned</v>
      </c>
    </row>
    <row r="2733" spans="1:14" x14ac:dyDescent="0.35">
      <c r="A2733" s="5" t="str">
        <f t="shared" si="600"/>
        <v>AMZ12733</v>
      </c>
      <c r="B2733" s="6">
        <f t="shared" ca="1" si="601"/>
        <v>45916</v>
      </c>
      <c r="C2733" s="7" t="str">
        <f t="shared" ca="1" si="588"/>
        <v>CUS58725</v>
      </c>
      <c r="D2733" s="7" t="str">
        <f t="shared" ca="1" si="589"/>
        <v>Home &amp; Kitchen</v>
      </c>
      <c r="E2733" s="7" t="str">
        <f t="shared" ca="1" si="590"/>
        <v>Iphone Charger</v>
      </c>
      <c r="F2733" s="7" t="str">
        <f t="shared" ca="1" si="591"/>
        <v>Third-Party Seller</v>
      </c>
      <c r="G2733" s="7" t="str">
        <f t="shared" ca="1" si="592"/>
        <v>No</v>
      </c>
      <c r="H2733" s="7">
        <f t="shared" ca="1" si="593"/>
        <v>504</v>
      </c>
      <c r="I2733" s="7">
        <f t="shared" ca="1" si="594"/>
        <v>3</v>
      </c>
      <c r="J2733" s="7">
        <f t="shared" ca="1" si="595"/>
        <v>7</v>
      </c>
      <c r="K2733" s="7">
        <f t="shared" ca="1" si="596"/>
        <v>6</v>
      </c>
      <c r="L2733" s="7" t="str">
        <f t="shared" ca="1" si="597"/>
        <v>UPI</v>
      </c>
      <c r="M2733" s="7" t="str">
        <f t="shared" ca="1" si="598"/>
        <v>USA</v>
      </c>
      <c r="N2733" s="8" t="str">
        <f t="shared" ca="1" si="599"/>
        <v>Delivered</v>
      </c>
    </row>
    <row r="2734" spans="1:14" x14ac:dyDescent="0.35">
      <c r="A2734" s="5" t="str">
        <f t="shared" si="600"/>
        <v>AMZ12734</v>
      </c>
      <c r="B2734" s="6">
        <f t="shared" ca="1" si="601"/>
        <v>45931</v>
      </c>
      <c r="C2734" s="7" t="str">
        <f t="shared" ca="1" si="588"/>
        <v>CUS36073</v>
      </c>
      <c r="D2734" s="7" t="str">
        <f t="shared" ca="1" si="589"/>
        <v>Beauty</v>
      </c>
      <c r="E2734" s="7" t="str">
        <f t="shared" ca="1" si="590"/>
        <v>Cotton T-Shirt</v>
      </c>
      <c r="F2734" s="7" t="str">
        <f t="shared" ca="1" si="591"/>
        <v>Amazon Fulfilled</v>
      </c>
      <c r="G2734" s="7" t="str">
        <f t="shared" ca="1" si="592"/>
        <v>No</v>
      </c>
      <c r="H2734" s="7">
        <f t="shared" ca="1" si="593"/>
        <v>569</v>
      </c>
      <c r="I2734" s="7">
        <f t="shared" ca="1" si="594"/>
        <v>2</v>
      </c>
      <c r="J2734" s="7">
        <f t="shared" ca="1" si="595"/>
        <v>19</v>
      </c>
      <c r="K2734" s="7">
        <f t="shared" ca="1" si="596"/>
        <v>11</v>
      </c>
      <c r="L2734" s="7" t="str">
        <f t="shared" ca="1" si="597"/>
        <v>Net Banking</v>
      </c>
      <c r="M2734" s="7" t="str">
        <f t="shared" ca="1" si="598"/>
        <v>India</v>
      </c>
      <c r="N2734" s="8" t="str">
        <f t="shared" ca="1" si="599"/>
        <v>Delivered</v>
      </c>
    </row>
    <row r="2735" spans="1:14" x14ac:dyDescent="0.35">
      <c r="A2735" s="5" t="str">
        <f t="shared" si="600"/>
        <v>AMZ12735</v>
      </c>
      <c r="B2735" s="6">
        <f t="shared" ca="1" si="601"/>
        <v>45847</v>
      </c>
      <c r="C2735" s="7" t="str">
        <f t="shared" ca="1" si="588"/>
        <v>CUS33258</v>
      </c>
      <c r="D2735" s="7" t="str">
        <f t="shared" ca="1" si="589"/>
        <v>Electronics</v>
      </c>
      <c r="E2735" s="7" t="str">
        <f t="shared" ca="1" si="590"/>
        <v>Smart Watch</v>
      </c>
      <c r="F2735" s="7" t="str">
        <f t="shared" ca="1" si="591"/>
        <v>Amazon Fulfilled</v>
      </c>
      <c r="G2735" s="7" t="str">
        <f t="shared" ca="1" si="592"/>
        <v>No</v>
      </c>
      <c r="H2735" s="7">
        <f t="shared" ca="1" si="593"/>
        <v>763</v>
      </c>
      <c r="I2735" s="7">
        <f t="shared" ca="1" si="594"/>
        <v>4</v>
      </c>
      <c r="J2735" s="7">
        <f t="shared" ca="1" si="595"/>
        <v>10</v>
      </c>
      <c r="K2735" s="7">
        <f t="shared" ca="1" si="596"/>
        <v>3</v>
      </c>
      <c r="L2735" s="7" t="str">
        <f t="shared" ca="1" si="597"/>
        <v>Net Banking</v>
      </c>
      <c r="M2735" s="7" t="str">
        <f t="shared" ca="1" si="598"/>
        <v>India</v>
      </c>
      <c r="N2735" s="8" t="str">
        <f t="shared" ca="1" si="599"/>
        <v>Returned</v>
      </c>
    </row>
    <row r="2736" spans="1:14" x14ac:dyDescent="0.35">
      <c r="A2736" s="5" t="str">
        <f t="shared" si="600"/>
        <v>AMZ12736</v>
      </c>
      <c r="B2736" s="6">
        <f t="shared" ca="1" si="601"/>
        <v>45962</v>
      </c>
      <c r="C2736" s="7" t="str">
        <f t="shared" ca="1" si="588"/>
        <v>CUS55781</v>
      </c>
      <c r="D2736" s="7" t="str">
        <f t="shared" ca="1" si="589"/>
        <v>Beauty</v>
      </c>
      <c r="E2736" s="7" t="str">
        <f t="shared" ca="1" si="590"/>
        <v>Water Bottle</v>
      </c>
      <c r="F2736" s="7" t="str">
        <f t="shared" ca="1" si="591"/>
        <v>Amazon Fulfilled</v>
      </c>
      <c r="G2736" s="7" t="str">
        <f t="shared" ca="1" si="592"/>
        <v>No</v>
      </c>
      <c r="H2736" s="7">
        <f t="shared" ca="1" si="593"/>
        <v>269</v>
      </c>
      <c r="I2736" s="7">
        <f t="shared" ca="1" si="594"/>
        <v>4</v>
      </c>
      <c r="J2736" s="7">
        <f t="shared" ca="1" si="595"/>
        <v>16</v>
      </c>
      <c r="K2736" s="7">
        <f t="shared" ca="1" si="596"/>
        <v>7</v>
      </c>
      <c r="L2736" s="7" t="str">
        <f t="shared" ca="1" si="597"/>
        <v>Net Banking</v>
      </c>
      <c r="M2736" s="7" t="str">
        <f t="shared" ca="1" si="598"/>
        <v>Canada</v>
      </c>
      <c r="N2736" s="8" t="str">
        <f t="shared" ca="1" si="599"/>
        <v>Delivered</v>
      </c>
    </row>
    <row r="2737" spans="1:14" x14ac:dyDescent="0.35">
      <c r="A2737" s="5" t="str">
        <f t="shared" si="600"/>
        <v>AMZ12737</v>
      </c>
      <c r="B2737" s="6">
        <f t="shared" ca="1" si="601"/>
        <v>45932</v>
      </c>
      <c r="C2737" s="7" t="str">
        <f t="shared" ca="1" si="588"/>
        <v>CUS84187</v>
      </c>
      <c r="D2737" s="7" t="str">
        <f t="shared" ca="1" si="589"/>
        <v>Fashion</v>
      </c>
      <c r="E2737" s="7" t="str">
        <f t="shared" ca="1" si="590"/>
        <v>Water Bottle</v>
      </c>
      <c r="F2737" s="7" t="str">
        <f t="shared" ca="1" si="591"/>
        <v>Third-Party Seller</v>
      </c>
      <c r="G2737" s="7" t="str">
        <f t="shared" ca="1" si="592"/>
        <v>Yes</v>
      </c>
      <c r="H2737" s="7">
        <f t="shared" ca="1" si="593"/>
        <v>551</v>
      </c>
      <c r="I2737" s="7">
        <f t="shared" ca="1" si="594"/>
        <v>4</v>
      </c>
      <c r="J2737" s="7">
        <f t="shared" ca="1" si="595"/>
        <v>28</v>
      </c>
      <c r="K2737" s="7">
        <f t="shared" ca="1" si="596"/>
        <v>6</v>
      </c>
      <c r="L2737" s="7" t="str">
        <f t="shared" ca="1" si="597"/>
        <v>UPI</v>
      </c>
      <c r="M2737" s="7" t="str">
        <f t="shared" ca="1" si="598"/>
        <v>USA</v>
      </c>
      <c r="N2737" s="8" t="str">
        <f t="shared" ca="1" si="599"/>
        <v>Delivered</v>
      </c>
    </row>
    <row r="2738" spans="1:14" x14ac:dyDescent="0.35">
      <c r="A2738" s="5" t="str">
        <f t="shared" si="600"/>
        <v>AMZ12738</v>
      </c>
      <c r="B2738" s="6">
        <f t="shared" ca="1" si="601"/>
        <v>45859</v>
      </c>
      <c r="C2738" s="7" t="str">
        <f t="shared" ca="1" si="588"/>
        <v>CUS65852</v>
      </c>
      <c r="D2738" s="7" t="str">
        <f t="shared" ca="1" si="589"/>
        <v>Electronics</v>
      </c>
      <c r="E2738" s="7" t="str">
        <f t="shared" ca="1" si="590"/>
        <v>Water Bottle</v>
      </c>
      <c r="F2738" s="7" t="str">
        <f t="shared" ca="1" si="591"/>
        <v>Amazon Fulfilled</v>
      </c>
      <c r="G2738" s="7" t="str">
        <f t="shared" ca="1" si="592"/>
        <v>No</v>
      </c>
      <c r="H2738" s="7">
        <f t="shared" ca="1" si="593"/>
        <v>484</v>
      </c>
      <c r="I2738" s="7">
        <f t="shared" ca="1" si="594"/>
        <v>1</v>
      </c>
      <c r="J2738" s="7">
        <f t="shared" ca="1" si="595"/>
        <v>0</v>
      </c>
      <c r="K2738" s="7">
        <f t="shared" ca="1" si="596"/>
        <v>5</v>
      </c>
      <c r="L2738" s="7" t="str">
        <f t="shared" ca="1" si="597"/>
        <v>Debit Card</v>
      </c>
      <c r="M2738" s="7" t="str">
        <f t="shared" ca="1" si="598"/>
        <v>Canada</v>
      </c>
      <c r="N2738" s="8" t="str">
        <f t="shared" ca="1" si="599"/>
        <v>Returned</v>
      </c>
    </row>
    <row r="2739" spans="1:14" x14ac:dyDescent="0.35">
      <c r="A2739" s="5" t="str">
        <f t="shared" si="600"/>
        <v>AMZ12739</v>
      </c>
      <c r="B2739" s="6">
        <f t="shared" ca="1" si="601"/>
        <v>45849</v>
      </c>
      <c r="C2739" s="7" t="str">
        <f t="shared" ca="1" si="588"/>
        <v>CUS64989</v>
      </c>
      <c r="D2739" s="7" t="str">
        <f t="shared" ca="1" si="589"/>
        <v>Fashion</v>
      </c>
      <c r="E2739" s="7" t="str">
        <f t="shared" ca="1" si="590"/>
        <v>Air  Fryer</v>
      </c>
      <c r="F2739" s="7" t="str">
        <f t="shared" ca="1" si="591"/>
        <v>Third-Party Seller</v>
      </c>
      <c r="G2739" s="7" t="str">
        <f t="shared" ca="1" si="592"/>
        <v>Yes</v>
      </c>
      <c r="H2739" s="7">
        <f t="shared" ca="1" si="593"/>
        <v>796</v>
      </c>
      <c r="I2739" s="7">
        <f t="shared" ca="1" si="594"/>
        <v>2</v>
      </c>
      <c r="J2739" s="7">
        <f t="shared" ca="1" si="595"/>
        <v>8</v>
      </c>
      <c r="K2739" s="7">
        <f t="shared" ca="1" si="596"/>
        <v>12</v>
      </c>
      <c r="L2739" s="7" t="str">
        <f t="shared" ca="1" si="597"/>
        <v>Credit Card</v>
      </c>
      <c r="M2739" s="7" t="str">
        <f t="shared" ca="1" si="598"/>
        <v>Canada</v>
      </c>
      <c r="N2739" s="8" t="str">
        <f t="shared" ca="1" si="599"/>
        <v>Delivered</v>
      </c>
    </row>
    <row r="2740" spans="1:14" x14ac:dyDescent="0.35">
      <c r="A2740" s="5" t="str">
        <f t="shared" si="600"/>
        <v>AMZ12740</v>
      </c>
      <c r="B2740" s="6">
        <f t="shared" ca="1" si="601"/>
        <v>45999</v>
      </c>
      <c r="C2740" s="7" t="str">
        <f t="shared" ca="1" si="588"/>
        <v>CUS50631</v>
      </c>
      <c r="D2740" s="7" t="str">
        <f t="shared" ca="1" si="589"/>
        <v>Beauty</v>
      </c>
      <c r="E2740" s="7" t="str">
        <f t="shared" ca="1" si="590"/>
        <v>Air  Fryer</v>
      </c>
      <c r="F2740" s="7" t="str">
        <f t="shared" ca="1" si="591"/>
        <v>Third-Party Seller</v>
      </c>
      <c r="G2740" s="7" t="str">
        <f t="shared" ca="1" si="592"/>
        <v>Yes</v>
      </c>
      <c r="H2740" s="7">
        <f t="shared" ca="1" si="593"/>
        <v>124</v>
      </c>
      <c r="I2740" s="7">
        <f t="shared" ca="1" si="594"/>
        <v>4</v>
      </c>
      <c r="J2740" s="7">
        <f t="shared" ca="1" si="595"/>
        <v>28</v>
      </c>
      <c r="K2740" s="7">
        <f t="shared" ca="1" si="596"/>
        <v>8</v>
      </c>
      <c r="L2740" s="7" t="str">
        <f t="shared" ca="1" si="597"/>
        <v>Amazon Pay</v>
      </c>
      <c r="M2740" s="7" t="str">
        <f t="shared" ca="1" si="598"/>
        <v>UK</v>
      </c>
      <c r="N2740" s="8" t="str">
        <f t="shared" ca="1" si="599"/>
        <v>Cancelled</v>
      </c>
    </row>
    <row r="2741" spans="1:14" x14ac:dyDescent="0.35">
      <c r="A2741" s="5" t="str">
        <f t="shared" si="600"/>
        <v>AMZ12741</v>
      </c>
      <c r="B2741" s="6">
        <f t="shared" ca="1" si="601"/>
        <v>45923</v>
      </c>
      <c r="C2741" s="7" t="str">
        <f t="shared" ca="1" si="588"/>
        <v>CUS80490</v>
      </c>
      <c r="D2741" s="7" t="str">
        <f t="shared" ca="1" si="589"/>
        <v>Home &amp; Kitchen</v>
      </c>
      <c r="E2741" s="7" t="str">
        <f t="shared" ca="1" si="590"/>
        <v>Bluetooth Speaker</v>
      </c>
      <c r="F2741" s="7" t="str">
        <f t="shared" ca="1" si="591"/>
        <v>Amazon Fulfilled</v>
      </c>
      <c r="G2741" s="7" t="str">
        <f t="shared" ca="1" si="592"/>
        <v>No</v>
      </c>
      <c r="H2741" s="7">
        <f t="shared" ca="1" si="593"/>
        <v>765</v>
      </c>
      <c r="I2741" s="7">
        <f t="shared" ca="1" si="594"/>
        <v>3</v>
      </c>
      <c r="J2741" s="7">
        <f t="shared" ca="1" si="595"/>
        <v>36</v>
      </c>
      <c r="K2741" s="7">
        <f t="shared" ca="1" si="596"/>
        <v>3</v>
      </c>
      <c r="L2741" s="7" t="str">
        <f t="shared" ca="1" si="597"/>
        <v>Debit Card</v>
      </c>
      <c r="M2741" s="7" t="str">
        <f t="shared" ca="1" si="598"/>
        <v>Canada</v>
      </c>
      <c r="N2741" s="8" t="str">
        <f t="shared" ca="1" si="599"/>
        <v>Delivered</v>
      </c>
    </row>
    <row r="2742" spans="1:14" x14ac:dyDescent="0.35">
      <c r="A2742" s="5" t="str">
        <f t="shared" si="600"/>
        <v>AMZ12742</v>
      </c>
      <c r="B2742" s="6">
        <f t="shared" ca="1" si="601"/>
        <v>45944</v>
      </c>
      <c r="C2742" s="7" t="str">
        <f t="shared" ca="1" si="588"/>
        <v>CUS54464</v>
      </c>
      <c r="D2742" s="7" t="str">
        <f t="shared" ca="1" si="589"/>
        <v>Books</v>
      </c>
      <c r="E2742" s="7" t="str">
        <f t="shared" ca="1" si="590"/>
        <v>Cotton T-Shirt</v>
      </c>
      <c r="F2742" s="7" t="str">
        <f t="shared" ca="1" si="591"/>
        <v>Third-Party Seller</v>
      </c>
      <c r="G2742" s="7" t="str">
        <f t="shared" ca="1" si="592"/>
        <v>No</v>
      </c>
      <c r="H2742" s="7">
        <f t="shared" ca="1" si="593"/>
        <v>578</v>
      </c>
      <c r="I2742" s="7">
        <f t="shared" ca="1" si="594"/>
        <v>3</v>
      </c>
      <c r="J2742" s="7">
        <f t="shared" ca="1" si="595"/>
        <v>11</v>
      </c>
      <c r="K2742" s="7">
        <f t="shared" ca="1" si="596"/>
        <v>15</v>
      </c>
      <c r="L2742" s="7" t="str">
        <f t="shared" ca="1" si="597"/>
        <v>Net Banking</v>
      </c>
      <c r="M2742" s="7" t="str">
        <f t="shared" ca="1" si="598"/>
        <v>USA</v>
      </c>
      <c r="N2742" s="8" t="str">
        <f t="shared" ca="1" si="599"/>
        <v>Delivered</v>
      </c>
    </row>
    <row r="2743" spans="1:14" x14ac:dyDescent="0.35">
      <c r="A2743" s="5" t="str">
        <f t="shared" si="600"/>
        <v>AMZ12743</v>
      </c>
      <c r="B2743" s="6">
        <f t="shared" ca="1" si="601"/>
        <v>45843</v>
      </c>
      <c r="C2743" s="7" t="str">
        <f t="shared" ca="1" si="588"/>
        <v>CUS97715</v>
      </c>
      <c r="D2743" s="7" t="str">
        <f t="shared" ca="1" si="589"/>
        <v>Electronics</v>
      </c>
      <c r="E2743" s="7" t="str">
        <f t="shared" ca="1" si="590"/>
        <v>Face Cream</v>
      </c>
      <c r="F2743" s="7" t="str">
        <f t="shared" ca="1" si="591"/>
        <v>Third-Party Seller</v>
      </c>
      <c r="G2743" s="7" t="str">
        <f t="shared" ca="1" si="592"/>
        <v>No</v>
      </c>
      <c r="H2743" s="7">
        <f t="shared" ca="1" si="593"/>
        <v>96</v>
      </c>
      <c r="I2743" s="7">
        <f t="shared" ca="1" si="594"/>
        <v>2</v>
      </c>
      <c r="J2743" s="7">
        <f t="shared" ca="1" si="595"/>
        <v>4</v>
      </c>
      <c r="K2743" s="7">
        <f t="shared" ca="1" si="596"/>
        <v>9</v>
      </c>
      <c r="L2743" s="7" t="str">
        <f t="shared" ca="1" si="597"/>
        <v>Net Banking</v>
      </c>
      <c r="M2743" s="7" t="str">
        <f t="shared" ca="1" si="598"/>
        <v>UK</v>
      </c>
      <c r="N2743" s="8" t="str">
        <f t="shared" ca="1" si="599"/>
        <v>Delivered</v>
      </c>
    </row>
    <row r="2744" spans="1:14" x14ac:dyDescent="0.35">
      <c r="A2744" s="5" t="str">
        <f t="shared" si="600"/>
        <v>AMZ12744</v>
      </c>
      <c r="B2744" s="6">
        <f t="shared" ca="1" si="601"/>
        <v>45910</v>
      </c>
      <c r="C2744" s="7" t="str">
        <f t="shared" ca="1" si="588"/>
        <v>CUS12545</v>
      </c>
      <c r="D2744" s="7" t="str">
        <f t="shared" ca="1" si="589"/>
        <v>Beauty</v>
      </c>
      <c r="E2744" s="7" t="str">
        <f t="shared" ca="1" si="590"/>
        <v>Face Cream</v>
      </c>
      <c r="F2744" s="7" t="str">
        <f t="shared" ca="1" si="591"/>
        <v>Third-Party Seller</v>
      </c>
      <c r="G2744" s="7" t="str">
        <f t="shared" ca="1" si="592"/>
        <v>No</v>
      </c>
      <c r="H2744" s="7">
        <f t="shared" ca="1" si="593"/>
        <v>311</v>
      </c>
      <c r="I2744" s="7">
        <f t="shared" ca="1" si="594"/>
        <v>3</v>
      </c>
      <c r="J2744" s="7">
        <f t="shared" ca="1" si="595"/>
        <v>15</v>
      </c>
      <c r="K2744" s="7">
        <f t="shared" ca="1" si="596"/>
        <v>7</v>
      </c>
      <c r="L2744" s="7" t="str">
        <f t="shared" ca="1" si="597"/>
        <v>Credit Card</v>
      </c>
      <c r="M2744" s="7" t="str">
        <f t="shared" ca="1" si="598"/>
        <v>Canada</v>
      </c>
      <c r="N2744" s="8" t="str">
        <f t="shared" ca="1" si="599"/>
        <v>Delivered</v>
      </c>
    </row>
    <row r="2745" spans="1:14" x14ac:dyDescent="0.35">
      <c r="A2745" s="5" t="str">
        <f t="shared" si="600"/>
        <v>AMZ12745</v>
      </c>
      <c r="B2745" s="6">
        <f t="shared" ca="1" si="601"/>
        <v>46013</v>
      </c>
      <c r="C2745" s="7" t="str">
        <f t="shared" ca="1" si="588"/>
        <v>CUS67310</v>
      </c>
      <c r="D2745" s="7" t="str">
        <f t="shared" ca="1" si="589"/>
        <v>Fashion</v>
      </c>
      <c r="E2745" s="7" t="str">
        <f t="shared" ca="1" si="590"/>
        <v>Yoga Mat</v>
      </c>
      <c r="F2745" s="7" t="str">
        <f t="shared" ca="1" si="591"/>
        <v>Amazon Fulfilled</v>
      </c>
      <c r="G2745" s="7" t="str">
        <f t="shared" ca="1" si="592"/>
        <v>No</v>
      </c>
      <c r="H2745" s="7">
        <f t="shared" ca="1" si="593"/>
        <v>134</v>
      </c>
      <c r="I2745" s="7">
        <f t="shared" ca="1" si="594"/>
        <v>3</v>
      </c>
      <c r="J2745" s="7">
        <f t="shared" ca="1" si="595"/>
        <v>14</v>
      </c>
      <c r="K2745" s="7">
        <f t="shared" ca="1" si="596"/>
        <v>12</v>
      </c>
      <c r="L2745" s="7" t="str">
        <f t="shared" ca="1" si="597"/>
        <v>UPI</v>
      </c>
      <c r="M2745" s="7" t="str">
        <f t="shared" ca="1" si="598"/>
        <v>USA</v>
      </c>
      <c r="N2745" s="8" t="str">
        <f t="shared" ca="1" si="599"/>
        <v>Cancelled</v>
      </c>
    </row>
    <row r="2746" spans="1:14" x14ac:dyDescent="0.35">
      <c r="A2746" s="5" t="str">
        <f t="shared" si="600"/>
        <v>AMZ12746</v>
      </c>
      <c r="B2746" s="6">
        <f t="shared" ca="1" si="601"/>
        <v>45925</v>
      </c>
      <c r="C2746" s="7" t="str">
        <f t="shared" ca="1" si="588"/>
        <v>CUS71385</v>
      </c>
      <c r="D2746" s="7" t="str">
        <f t="shared" ca="1" si="589"/>
        <v>Books</v>
      </c>
      <c r="E2746" s="7" t="str">
        <f t="shared" ca="1" si="590"/>
        <v>Water Bottle</v>
      </c>
      <c r="F2746" s="7" t="str">
        <f t="shared" ca="1" si="591"/>
        <v>Third-Party Seller</v>
      </c>
      <c r="G2746" s="7" t="str">
        <f t="shared" ca="1" si="592"/>
        <v>Yes</v>
      </c>
      <c r="H2746" s="7">
        <f t="shared" ca="1" si="593"/>
        <v>50</v>
      </c>
      <c r="I2746" s="7">
        <f t="shared" ca="1" si="594"/>
        <v>3</v>
      </c>
      <c r="J2746" s="7">
        <f t="shared" ca="1" si="595"/>
        <v>16</v>
      </c>
      <c r="K2746" s="7">
        <f t="shared" ca="1" si="596"/>
        <v>7</v>
      </c>
      <c r="L2746" s="7" t="str">
        <f t="shared" ca="1" si="597"/>
        <v>Debit Card</v>
      </c>
      <c r="M2746" s="7" t="str">
        <f t="shared" ca="1" si="598"/>
        <v>USA</v>
      </c>
      <c r="N2746" s="8" t="str">
        <f t="shared" ca="1" si="599"/>
        <v>Cancelled</v>
      </c>
    </row>
    <row r="2747" spans="1:14" x14ac:dyDescent="0.35">
      <c r="A2747" s="5" t="str">
        <f t="shared" si="600"/>
        <v>AMZ12747</v>
      </c>
      <c r="B2747" s="6">
        <f t="shared" ca="1" si="601"/>
        <v>45989</v>
      </c>
      <c r="C2747" s="7" t="str">
        <f t="shared" ca="1" si="588"/>
        <v>CUS90692</v>
      </c>
      <c r="D2747" s="7" t="str">
        <f t="shared" ca="1" si="589"/>
        <v>Books</v>
      </c>
      <c r="E2747" s="7" t="str">
        <f t="shared" ca="1" si="590"/>
        <v>Noise Cancelling Headphones</v>
      </c>
      <c r="F2747" s="7" t="str">
        <f t="shared" ca="1" si="591"/>
        <v>Amazon Fulfilled</v>
      </c>
      <c r="G2747" s="7" t="str">
        <f t="shared" ca="1" si="592"/>
        <v>Yes</v>
      </c>
      <c r="H2747" s="7">
        <f t="shared" ca="1" si="593"/>
        <v>172</v>
      </c>
      <c r="I2747" s="7">
        <f t="shared" ca="1" si="594"/>
        <v>2</v>
      </c>
      <c r="J2747" s="7">
        <f t="shared" ca="1" si="595"/>
        <v>7</v>
      </c>
      <c r="K2747" s="7">
        <f t="shared" ca="1" si="596"/>
        <v>13</v>
      </c>
      <c r="L2747" s="7" t="str">
        <f t="shared" ca="1" si="597"/>
        <v>UPI</v>
      </c>
      <c r="M2747" s="7" t="str">
        <f t="shared" ca="1" si="598"/>
        <v>USA</v>
      </c>
      <c r="N2747" s="8" t="str">
        <f t="shared" ca="1" si="599"/>
        <v>Delivered</v>
      </c>
    </row>
    <row r="2748" spans="1:14" x14ac:dyDescent="0.35">
      <c r="A2748" s="5" t="str">
        <f t="shared" si="600"/>
        <v>AMZ12748</v>
      </c>
      <c r="B2748" s="6">
        <f t="shared" ca="1" si="601"/>
        <v>45991</v>
      </c>
      <c r="C2748" s="7" t="str">
        <f t="shared" ca="1" si="588"/>
        <v>CUS54703</v>
      </c>
      <c r="D2748" s="7" t="str">
        <f t="shared" ca="1" si="589"/>
        <v>Sports</v>
      </c>
      <c r="E2748" s="7" t="str">
        <f t="shared" ca="1" si="590"/>
        <v>Bluetooth Speaker</v>
      </c>
      <c r="F2748" s="7" t="str">
        <f t="shared" ca="1" si="591"/>
        <v>Amazon Fulfilled</v>
      </c>
      <c r="G2748" s="7" t="str">
        <f t="shared" ca="1" si="592"/>
        <v>Yes</v>
      </c>
      <c r="H2748" s="7">
        <f t="shared" ca="1" si="593"/>
        <v>602</v>
      </c>
      <c r="I2748" s="7">
        <f t="shared" ca="1" si="594"/>
        <v>2</v>
      </c>
      <c r="J2748" s="7">
        <f t="shared" ca="1" si="595"/>
        <v>18</v>
      </c>
      <c r="K2748" s="7">
        <f t="shared" ca="1" si="596"/>
        <v>10</v>
      </c>
      <c r="L2748" s="7" t="str">
        <f t="shared" ca="1" si="597"/>
        <v>Amazon Pay</v>
      </c>
      <c r="M2748" s="7" t="str">
        <f t="shared" ca="1" si="598"/>
        <v>USA</v>
      </c>
      <c r="N2748" s="8" t="str">
        <f t="shared" ca="1" si="599"/>
        <v>Returned</v>
      </c>
    </row>
    <row r="2749" spans="1:14" x14ac:dyDescent="0.35">
      <c r="A2749" s="5" t="str">
        <f t="shared" si="600"/>
        <v>AMZ12749</v>
      </c>
      <c r="B2749" s="6">
        <f t="shared" ca="1" si="601"/>
        <v>45994</v>
      </c>
      <c r="C2749" s="7" t="str">
        <f t="shared" ca="1" si="588"/>
        <v>CUS41244</v>
      </c>
      <c r="D2749" s="7" t="str">
        <f t="shared" ca="1" si="589"/>
        <v>Electronics</v>
      </c>
      <c r="E2749" s="7" t="str">
        <f t="shared" ca="1" si="590"/>
        <v>Water Bottle</v>
      </c>
      <c r="F2749" s="7" t="str">
        <f t="shared" ca="1" si="591"/>
        <v>Amazon Fulfilled</v>
      </c>
      <c r="G2749" s="7" t="str">
        <f t="shared" ca="1" si="592"/>
        <v>No</v>
      </c>
      <c r="H2749" s="7">
        <f t="shared" ca="1" si="593"/>
        <v>112</v>
      </c>
      <c r="I2749" s="7">
        <f t="shared" ca="1" si="594"/>
        <v>2</v>
      </c>
      <c r="J2749" s="7">
        <f t="shared" ca="1" si="595"/>
        <v>21</v>
      </c>
      <c r="K2749" s="7">
        <f t="shared" ca="1" si="596"/>
        <v>12</v>
      </c>
      <c r="L2749" s="7" t="str">
        <f t="shared" ca="1" si="597"/>
        <v>Amazon Pay</v>
      </c>
      <c r="M2749" s="7" t="str">
        <f t="shared" ca="1" si="598"/>
        <v>India</v>
      </c>
      <c r="N2749" s="8" t="str">
        <f t="shared" ca="1" si="599"/>
        <v>Delivered</v>
      </c>
    </row>
    <row r="2750" spans="1:14" x14ac:dyDescent="0.35">
      <c r="A2750" s="5" t="str">
        <f t="shared" si="600"/>
        <v>AMZ12750</v>
      </c>
      <c r="B2750" s="6">
        <f t="shared" ca="1" si="601"/>
        <v>45864</v>
      </c>
      <c r="C2750" s="7" t="str">
        <f t="shared" ca="1" si="588"/>
        <v>CUS32591</v>
      </c>
      <c r="D2750" s="7" t="str">
        <f t="shared" ca="1" si="589"/>
        <v>Fashion</v>
      </c>
      <c r="E2750" s="7" t="str">
        <f t="shared" ca="1" si="590"/>
        <v>Running Shoes</v>
      </c>
      <c r="F2750" s="7" t="str">
        <f t="shared" ca="1" si="591"/>
        <v>Third-Party Seller</v>
      </c>
      <c r="G2750" s="7" t="str">
        <f t="shared" ca="1" si="592"/>
        <v>No</v>
      </c>
      <c r="H2750" s="7">
        <f t="shared" ca="1" si="593"/>
        <v>137</v>
      </c>
      <c r="I2750" s="7">
        <f t="shared" ca="1" si="594"/>
        <v>1</v>
      </c>
      <c r="J2750" s="7">
        <f t="shared" ca="1" si="595"/>
        <v>1</v>
      </c>
      <c r="K2750" s="7">
        <f t="shared" ca="1" si="596"/>
        <v>4</v>
      </c>
      <c r="L2750" s="7" t="str">
        <f t="shared" ca="1" si="597"/>
        <v>Debit Card</v>
      </c>
      <c r="M2750" s="7" t="str">
        <f t="shared" ca="1" si="598"/>
        <v>UK</v>
      </c>
      <c r="N2750" s="8" t="str">
        <f t="shared" ca="1" si="599"/>
        <v>Delivered</v>
      </c>
    </row>
    <row r="2751" spans="1:14" x14ac:dyDescent="0.35">
      <c r="A2751" s="5" t="str">
        <f t="shared" si="600"/>
        <v>AMZ12751</v>
      </c>
      <c r="B2751" s="6">
        <f t="shared" ca="1" si="601"/>
        <v>45938</v>
      </c>
      <c r="C2751" s="7" t="str">
        <f t="shared" ca="1" si="588"/>
        <v>CUS37407</v>
      </c>
      <c r="D2751" s="7" t="str">
        <f t="shared" ca="1" si="589"/>
        <v>Beauty</v>
      </c>
      <c r="E2751" s="7" t="str">
        <f t="shared" ca="1" si="590"/>
        <v>Water Bottle</v>
      </c>
      <c r="F2751" s="7" t="str">
        <f t="shared" ca="1" si="591"/>
        <v>Amazon Fulfilled</v>
      </c>
      <c r="G2751" s="7" t="str">
        <f t="shared" ca="1" si="592"/>
        <v>Yes</v>
      </c>
      <c r="H2751" s="7">
        <f t="shared" ca="1" si="593"/>
        <v>76</v>
      </c>
      <c r="I2751" s="7">
        <f t="shared" ca="1" si="594"/>
        <v>1</v>
      </c>
      <c r="J2751" s="7">
        <f t="shared" ca="1" si="595"/>
        <v>26</v>
      </c>
      <c r="K2751" s="7">
        <f t="shared" ca="1" si="596"/>
        <v>8</v>
      </c>
      <c r="L2751" s="7" t="str">
        <f t="shared" ca="1" si="597"/>
        <v>Net Banking</v>
      </c>
      <c r="M2751" s="7" t="str">
        <f t="shared" ca="1" si="598"/>
        <v>UK</v>
      </c>
      <c r="N2751" s="8" t="str">
        <f t="shared" ca="1" si="599"/>
        <v>Delivered</v>
      </c>
    </row>
    <row r="2752" spans="1:14" x14ac:dyDescent="0.35">
      <c r="A2752" s="5" t="str">
        <f t="shared" si="600"/>
        <v>AMZ12752</v>
      </c>
      <c r="B2752" s="6">
        <f t="shared" ca="1" si="601"/>
        <v>45982</v>
      </c>
      <c r="C2752" s="7" t="str">
        <f t="shared" ca="1" si="588"/>
        <v>CUS26288</v>
      </c>
      <c r="D2752" s="7" t="str">
        <f t="shared" ca="1" si="589"/>
        <v>Beauty</v>
      </c>
      <c r="E2752" s="7" t="str">
        <f t="shared" ca="1" si="590"/>
        <v>Air  Fryer</v>
      </c>
      <c r="F2752" s="7" t="str">
        <f t="shared" ca="1" si="591"/>
        <v>Third-Party Seller</v>
      </c>
      <c r="G2752" s="7" t="str">
        <f t="shared" ca="1" si="592"/>
        <v>No</v>
      </c>
      <c r="H2752" s="7">
        <f t="shared" ca="1" si="593"/>
        <v>102</v>
      </c>
      <c r="I2752" s="7">
        <f t="shared" ca="1" si="594"/>
        <v>4</v>
      </c>
      <c r="J2752" s="7">
        <f t="shared" ca="1" si="595"/>
        <v>0</v>
      </c>
      <c r="K2752" s="7">
        <f t="shared" ca="1" si="596"/>
        <v>5</v>
      </c>
      <c r="L2752" s="7" t="str">
        <f t="shared" ca="1" si="597"/>
        <v>Credit Card</v>
      </c>
      <c r="M2752" s="7" t="str">
        <f t="shared" ca="1" si="598"/>
        <v>USA</v>
      </c>
      <c r="N2752" s="8" t="str">
        <f t="shared" ca="1" si="599"/>
        <v>Cancelled</v>
      </c>
    </row>
    <row r="2753" spans="1:14" x14ac:dyDescent="0.35">
      <c r="A2753" s="5" t="str">
        <f t="shared" si="600"/>
        <v>AMZ12753</v>
      </c>
      <c r="B2753" s="6">
        <f t="shared" ca="1" si="601"/>
        <v>46004</v>
      </c>
      <c r="C2753" s="7" t="str">
        <f t="shared" ca="1" si="588"/>
        <v>CUS91700</v>
      </c>
      <c r="D2753" s="7" t="str">
        <f t="shared" ca="1" si="589"/>
        <v>Beauty</v>
      </c>
      <c r="E2753" s="7" t="str">
        <f t="shared" ca="1" si="590"/>
        <v>Smart Watch</v>
      </c>
      <c r="F2753" s="7" t="str">
        <f t="shared" ca="1" si="591"/>
        <v>Amazon Fulfilled</v>
      </c>
      <c r="G2753" s="7" t="str">
        <f t="shared" ca="1" si="592"/>
        <v>Yes</v>
      </c>
      <c r="H2753" s="7">
        <f t="shared" ca="1" si="593"/>
        <v>10</v>
      </c>
      <c r="I2753" s="7">
        <f t="shared" ca="1" si="594"/>
        <v>2</v>
      </c>
      <c r="J2753" s="7">
        <f t="shared" ca="1" si="595"/>
        <v>6</v>
      </c>
      <c r="K2753" s="7">
        <f t="shared" ca="1" si="596"/>
        <v>10</v>
      </c>
      <c r="L2753" s="7" t="str">
        <f t="shared" ca="1" si="597"/>
        <v>UPI</v>
      </c>
      <c r="M2753" s="7" t="str">
        <f t="shared" ca="1" si="598"/>
        <v>Canada</v>
      </c>
      <c r="N2753" s="8" t="str">
        <f t="shared" ca="1" si="599"/>
        <v>Returned</v>
      </c>
    </row>
    <row r="2754" spans="1:14" x14ac:dyDescent="0.35">
      <c r="A2754" s="5" t="str">
        <f t="shared" si="600"/>
        <v>AMZ12754</v>
      </c>
      <c r="B2754" s="6">
        <f t="shared" ca="1" si="601"/>
        <v>45895</v>
      </c>
      <c r="C2754" s="7" t="str">
        <f t="shared" ref="C2754:C2817" ca="1" si="602">"CUS"&amp;RANDBETWEEN(10000,99999)</f>
        <v>CUS59853</v>
      </c>
      <c r="D2754" s="7" t="str">
        <f t="shared" ref="D2754:D2817" ca="1" si="603">CHOOSE(RANDBETWEEN(1,6),"Electronics","Fashion","Home &amp; Kitchen","Beauty","Books","Sports")</f>
        <v>Home &amp; Kitchen</v>
      </c>
      <c r="E2754" s="7" t="str">
        <f t="shared" ref="E2754:E2817" ca="1" si="604">CHOOSE(RANDBETWEEN(1,10),"Iphone Charger","Bluetooth Speaker","Running Shoes","Cotton T-Shirt","Air  Fryer","Face Cream","Yoga Mat","Smart Watch","Noise Cancelling Headphones","Water Bottle")</f>
        <v>Air  Fryer</v>
      </c>
      <c r="F2754" s="7" t="str">
        <f t="shared" ref="F2754:F2817" ca="1" si="605">CHOOSE(RANDBETWEEN(1,2),"Amazon Fulfilled","Third-Party Seller")</f>
        <v>Third-Party Seller</v>
      </c>
      <c r="G2754" s="7" t="str">
        <f t="shared" ref="G2754:G2817" ca="1" si="606">CHOOSE(RANDBETWEEN(1,2),"Yes","No")</f>
        <v>Yes</v>
      </c>
      <c r="H2754" s="7">
        <f t="shared" ref="H2754:H2817" ca="1" si="607">RANDBETWEEN(8,800)</f>
        <v>593</v>
      </c>
      <c r="I2754" s="7">
        <f t="shared" ref="I2754:I2817" ca="1" si="608">RANDBETWEEN(1,4)</f>
        <v>4</v>
      </c>
      <c r="J2754" s="7">
        <f t="shared" ref="J2754:J2817" ca="1" si="609">RANDBETWEEN(0,40)</f>
        <v>22</v>
      </c>
      <c r="K2754" s="7">
        <f t="shared" ref="K2754:K2817" ca="1" si="610">IF(J2754="Yes",0,RANDBETWEEN(3,15))</f>
        <v>7</v>
      </c>
      <c r="L2754" s="7" t="str">
        <f t="shared" ref="L2754:L2817" ca="1" si="611">CHOOSE(RANDBETWEEN(1,5),"Credit Card","Debit Card","UPI","Net Banking","Amazon Pay")</f>
        <v>Amazon Pay</v>
      </c>
      <c r="M2754" s="7" t="str">
        <f t="shared" ref="M2754:M2817" ca="1" si="612">CHOOSE(RANDBETWEEN(1,4),"USA","India","UK","Canada")</f>
        <v>UK</v>
      </c>
      <c r="N2754" s="8" t="str">
        <f t="shared" ref="N2754:N2817" ca="1" si="613">CHOOSE(RANDBETWEEN(1,5),"Delivered","Delivered","Delivered","Returned","Cancelled")</f>
        <v>Delivered</v>
      </c>
    </row>
    <row r="2755" spans="1:14" x14ac:dyDescent="0.35">
      <c r="A2755" s="5" t="str">
        <f t="shared" ref="A2755:A2818" si="614">"AMZ"&amp;10000+ROW()</f>
        <v>AMZ12755</v>
      </c>
      <c r="B2755" s="6">
        <f t="shared" ref="B2755:B2818" ca="1" si="615">RANDBETWEEN(DATE(2025,7,1), DATE(2025,12,31))</f>
        <v>45864</v>
      </c>
      <c r="C2755" s="7" t="str">
        <f t="shared" ca="1" si="602"/>
        <v>CUS84469</v>
      </c>
      <c r="D2755" s="7" t="str">
        <f t="shared" ca="1" si="603"/>
        <v>Books</v>
      </c>
      <c r="E2755" s="7" t="str">
        <f t="shared" ca="1" si="604"/>
        <v>Iphone Charger</v>
      </c>
      <c r="F2755" s="7" t="str">
        <f t="shared" ca="1" si="605"/>
        <v>Third-Party Seller</v>
      </c>
      <c r="G2755" s="7" t="str">
        <f t="shared" ca="1" si="606"/>
        <v>No</v>
      </c>
      <c r="H2755" s="7">
        <f t="shared" ca="1" si="607"/>
        <v>286</v>
      </c>
      <c r="I2755" s="7">
        <f t="shared" ca="1" si="608"/>
        <v>2</v>
      </c>
      <c r="J2755" s="7">
        <f t="shared" ca="1" si="609"/>
        <v>15</v>
      </c>
      <c r="K2755" s="7">
        <f t="shared" ca="1" si="610"/>
        <v>14</v>
      </c>
      <c r="L2755" s="7" t="str">
        <f t="shared" ca="1" si="611"/>
        <v>Amazon Pay</v>
      </c>
      <c r="M2755" s="7" t="str">
        <f t="shared" ca="1" si="612"/>
        <v>Canada</v>
      </c>
      <c r="N2755" s="8" t="str">
        <f t="shared" ca="1" si="613"/>
        <v>Returned</v>
      </c>
    </row>
    <row r="2756" spans="1:14" x14ac:dyDescent="0.35">
      <c r="A2756" s="5" t="str">
        <f t="shared" si="614"/>
        <v>AMZ12756</v>
      </c>
      <c r="B2756" s="6">
        <f t="shared" ca="1" si="615"/>
        <v>45999</v>
      </c>
      <c r="C2756" s="7" t="str">
        <f t="shared" ca="1" si="602"/>
        <v>CUS24327</v>
      </c>
      <c r="D2756" s="7" t="str">
        <f t="shared" ca="1" si="603"/>
        <v>Sports</v>
      </c>
      <c r="E2756" s="7" t="str">
        <f t="shared" ca="1" si="604"/>
        <v>Running Shoes</v>
      </c>
      <c r="F2756" s="7" t="str">
        <f t="shared" ca="1" si="605"/>
        <v>Amazon Fulfilled</v>
      </c>
      <c r="G2756" s="7" t="str">
        <f t="shared" ca="1" si="606"/>
        <v>No</v>
      </c>
      <c r="H2756" s="7">
        <f t="shared" ca="1" si="607"/>
        <v>207</v>
      </c>
      <c r="I2756" s="7">
        <f t="shared" ca="1" si="608"/>
        <v>3</v>
      </c>
      <c r="J2756" s="7">
        <f t="shared" ca="1" si="609"/>
        <v>2</v>
      </c>
      <c r="K2756" s="7">
        <f t="shared" ca="1" si="610"/>
        <v>8</v>
      </c>
      <c r="L2756" s="7" t="str">
        <f t="shared" ca="1" si="611"/>
        <v>UPI</v>
      </c>
      <c r="M2756" s="7" t="str">
        <f t="shared" ca="1" si="612"/>
        <v>UK</v>
      </c>
      <c r="N2756" s="8" t="str">
        <f t="shared" ca="1" si="613"/>
        <v>Returned</v>
      </c>
    </row>
    <row r="2757" spans="1:14" x14ac:dyDescent="0.35">
      <c r="A2757" s="5" t="str">
        <f t="shared" si="614"/>
        <v>AMZ12757</v>
      </c>
      <c r="B2757" s="6">
        <f t="shared" ca="1" si="615"/>
        <v>45880</v>
      </c>
      <c r="C2757" s="7" t="str">
        <f t="shared" ca="1" si="602"/>
        <v>CUS45174</v>
      </c>
      <c r="D2757" s="7" t="str">
        <f t="shared" ca="1" si="603"/>
        <v>Sports</v>
      </c>
      <c r="E2757" s="7" t="str">
        <f t="shared" ca="1" si="604"/>
        <v>Cotton T-Shirt</v>
      </c>
      <c r="F2757" s="7" t="str">
        <f t="shared" ca="1" si="605"/>
        <v>Third-Party Seller</v>
      </c>
      <c r="G2757" s="7" t="str">
        <f t="shared" ca="1" si="606"/>
        <v>No</v>
      </c>
      <c r="H2757" s="7">
        <f t="shared" ca="1" si="607"/>
        <v>732</v>
      </c>
      <c r="I2757" s="7">
        <f t="shared" ca="1" si="608"/>
        <v>4</v>
      </c>
      <c r="J2757" s="7">
        <f t="shared" ca="1" si="609"/>
        <v>38</v>
      </c>
      <c r="K2757" s="7">
        <f t="shared" ca="1" si="610"/>
        <v>6</v>
      </c>
      <c r="L2757" s="7" t="str">
        <f t="shared" ca="1" si="611"/>
        <v>Debit Card</v>
      </c>
      <c r="M2757" s="7" t="str">
        <f t="shared" ca="1" si="612"/>
        <v>Canada</v>
      </c>
      <c r="N2757" s="8" t="str">
        <f t="shared" ca="1" si="613"/>
        <v>Returned</v>
      </c>
    </row>
    <row r="2758" spans="1:14" x14ac:dyDescent="0.35">
      <c r="A2758" s="5" t="str">
        <f t="shared" si="614"/>
        <v>AMZ12758</v>
      </c>
      <c r="B2758" s="6">
        <f t="shared" ca="1" si="615"/>
        <v>46019</v>
      </c>
      <c r="C2758" s="7" t="str">
        <f t="shared" ca="1" si="602"/>
        <v>CUS90133</v>
      </c>
      <c r="D2758" s="7" t="str">
        <f t="shared" ca="1" si="603"/>
        <v>Electronics</v>
      </c>
      <c r="E2758" s="7" t="str">
        <f t="shared" ca="1" si="604"/>
        <v>Water Bottle</v>
      </c>
      <c r="F2758" s="7" t="str">
        <f t="shared" ca="1" si="605"/>
        <v>Amazon Fulfilled</v>
      </c>
      <c r="G2758" s="7" t="str">
        <f t="shared" ca="1" si="606"/>
        <v>No</v>
      </c>
      <c r="H2758" s="7">
        <f t="shared" ca="1" si="607"/>
        <v>752</v>
      </c>
      <c r="I2758" s="7">
        <f t="shared" ca="1" si="608"/>
        <v>3</v>
      </c>
      <c r="J2758" s="7">
        <f t="shared" ca="1" si="609"/>
        <v>33</v>
      </c>
      <c r="K2758" s="7">
        <f t="shared" ca="1" si="610"/>
        <v>5</v>
      </c>
      <c r="L2758" s="7" t="str">
        <f t="shared" ca="1" si="611"/>
        <v>Debit Card</v>
      </c>
      <c r="M2758" s="7" t="str">
        <f t="shared" ca="1" si="612"/>
        <v>UK</v>
      </c>
      <c r="N2758" s="8" t="str">
        <f t="shared" ca="1" si="613"/>
        <v>Delivered</v>
      </c>
    </row>
    <row r="2759" spans="1:14" x14ac:dyDescent="0.35">
      <c r="A2759" s="5" t="str">
        <f t="shared" si="614"/>
        <v>AMZ12759</v>
      </c>
      <c r="B2759" s="6">
        <f t="shared" ca="1" si="615"/>
        <v>45974</v>
      </c>
      <c r="C2759" s="7" t="str">
        <f t="shared" ca="1" si="602"/>
        <v>CUS70559</v>
      </c>
      <c r="D2759" s="7" t="str">
        <f t="shared" ca="1" si="603"/>
        <v>Books</v>
      </c>
      <c r="E2759" s="7" t="str">
        <f t="shared" ca="1" si="604"/>
        <v>Air  Fryer</v>
      </c>
      <c r="F2759" s="7" t="str">
        <f t="shared" ca="1" si="605"/>
        <v>Amazon Fulfilled</v>
      </c>
      <c r="G2759" s="7" t="str">
        <f t="shared" ca="1" si="606"/>
        <v>No</v>
      </c>
      <c r="H2759" s="7">
        <f t="shared" ca="1" si="607"/>
        <v>613</v>
      </c>
      <c r="I2759" s="7">
        <f t="shared" ca="1" si="608"/>
        <v>2</v>
      </c>
      <c r="J2759" s="7">
        <f t="shared" ca="1" si="609"/>
        <v>12</v>
      </c>
      <c r="K2759" s="7">
        <f t="shared" ca="1" si="610"/>
        <v>3</v>
      </c>
      <c r="L2759" s="7" t="str">
        <f t="shared" ca="1" si="611"/>
        <v>Debit Card</v>
      </c>
      <c r="M2759" s="7" t="str">
        <f t="shared" ca="1" si="612"/>
        <v>USA</v>
      </c>
      <c r="N2759" s="8" t="str">
        <f t="shared" ca="1" si="613"/>
        <v>Cancelled</v>
      </c>
    </row>
    <row r="2760" spans="1:14" x14ac:dyDescent="0.35">
      <c r="A2760" s="5" t="str">
        <f t="shared" si="614"/>
        <v>AMZ12760</v>
      </c>
      <c r="B2760" s="6">
        <f t="shared" ca="1" si="615"/>
        <v>45914</v>
      </c>
      <c r="C2760" s="7" t="str">
        <f t="shared" ca="1" si="602"/>
        <v>CUS82500</v>
      </c>
      <c r="D2760" s="7" t="str">
        <f t="shared" ca="1" si="603"/>
        <v>Fashion</v>
      </c>
      <c r="E2760" s="7" t="str">
        <f t="shared" ca="1" si="604"/>
        <v>Cotton T-Shirt</v>
      </c>
      <c r="F2760" s="7" t="str">
        <f t="shared" ca="1" si="605"/>
        <v>Third-Party Seller</v>
      </c>
      <c r="G2760" s="7" t="str">
        <f t="shared" ca="1" si="606"/>
        <v>Yes</v>
      </c>
      <c r="H2760" s="7">
        <f t="shared" ca="1" si="607"/>
        <v>118</v>
      </c>
      <c r="I2760" s="7">
        <f t="shared" ca="1" si="608"/>
        <v>3</v>
      </c>
      <c r="J2760" s="7">
        <f t="shared" ca="1" si="609"/>
        <v>2</v>
      </c>
      <c r="K2760" s="7">
        <f t="shared" ca="1" si="610"/>
        <v>14</v>
      </c>
      <c r="L2760" s="7" t="str">
        <f t="shared" ca="1" si="611"/>
        <v>UPI</v>
      </c>
      <c r="M2760" s="7" t="str">
        <f t="shared" ca="1" si="612"/>
        <v>India</v>
      </c>
      <c r="N2760" s="8" t="str">
        <f t="shared" ca="1" si="613"/>
        <v>Delivered</v>
      </c>
    </row>
    <row r="2761" spans="1:14" x14ac:dyDescent="0.35">
      <c r="A2761" s="5" t="str">
        <f t="shared" si="614"/>
        <v>AMZ12761</v>
      </c>
      <c r="B2761" s="6">
        <f t="shared" ca="1" si="615"/>
        <v>45970</v>
      </c>
      <c r="C2761" s="7" t="str">
        <f t="shared" ca="1" si="602"/>
        <v>CUS36815</v>
      </c>
      <c r="D2761" s="7" t="str">
        <f t="shared" ca="1" si="603"/>
        <v>Beauty</v>
      </c>
      <c r="E2761" s="7" t="str">
        <f t="shared" ca="1" si="604"/>
        <v>Bluetooth Speaker</v>
      </c>
      <c r="F2761" s="7" t="str">
        <f t="shared" ca="1" si="605"/>
        <v>Amazon Fulfilled</v>
      </c>
      <c r="G2761" s="7" t="str">
        <f t="shared" ca="1" si="606"/>
        <v>No</v>
      </c>
      <c r="H2761" s="7">
        <f t="shared" ca="1" si="607"/>
        <v>772</v>
      </c>
      <c r="I2761" s="7">
        <f t="shared" ca="1" si="608"/>
        <v>3</v>
      </c>
      <c r="J2761" s="7">
        <f t="shared" ca="1" si="609"/>
        <v>22</v>
      </c>
      <c r="K2761" s="7">
        <f t="shared" ca="1" si="610"/>
        <v>6</v>
      </c>
      <c r="L2761" s="7" t="str">
        <f t="shared" ca="1" si="611"/>
        <v>UPI</v>
      </c>
      <c r="M2761" s="7" t="str">
        <f t="shared" ca="1" si="612"/>
        <v>Canada</v>
      </c>
      <c r="N2761" s="8" t="str">
        <f t="shared" ca="1" si="613"/>
        <v>Returned</v>
      </c>
    </row>
    <row r="2762" spans="1:14" x14ac:dyDescent="0.35">
      <c r="A2762" s="5" t="str">
        <f t="shared" si="614"/>
        <v>AMZ12762</v>
      </c>
      <c r="B2762" s="6">
        <f t="shared" ca="1" si="615"/>
        <v>45959</v>
      </c>
      <c r="C2762" s="7" t="str">
        <f t="shared" ca="1" si="602"/>
        <v>CUS89593</v>
      </c>
      <c r="D2762" s="7" t="str">
        <f t="shared" ca="1" si="603"/>
        <v>Fashion</v>
      </c>
      <c r="E2762" s="7" t="str">
        <f t="shared" ca="1" si="604"/>
        <v>Air  Fryer</v>
      </c>
      <c r="F2762" s="7" t="str">
        <f t="shared" ca="1" si="605"/>
        <v>Amazon Fulfilled</v>
      </c>
      <c r="G2762" s="7" t="str">
        <f t="shared" ca="1" si="606"/>
        <v>No</v>
      </c>
      <c r="H2762" s="7">
        <f t="shared" ca="1" si="607"/>
        <v>512</v>
      </c>
      <c r="I2762" s="7">
        <f t="shared" ca="1" si="608"/>
        <v>2</v>
      </c>
      <c r="J2762" s="7">
        <f t="shared" ca="1" si="609"/>
        <v>28</v>
      </c>
      <c r="K2762" s="7">
        <f t="shared" ca="1" si="610"/>
        <v>4</v>
      </c>
      <c r="L2762" s="7" t="str">
        <f t="shared" ca="1" si="611"/>
        <v>UPI</v>
      </c>
      <c r="M2762" s="7" t="str">
        <f t="shared" ca="1" si="612"/>
        <v>USA</v>
      </c>
      <c r="N2762" s="8" t="str">
        <f t="shared" ca="1" si="613"/>
        <v>Delivered</v>
      </c>
    </row>
    <row r="2763" spans="1:14" x14ac:dyDescent="0.35">
      <c r="A2763" s="5" t="str">
        <f t="shared" si="614"/>
        <v>AMZ12763</v>
      </c>
      <c r="B2763" s="6">
        <f t="shared" ca="1" si="615"/>
        <v>45909</v>
      </c>
      <c r="C2763" s="7" t="str">
        <f t="shared" ca="1" si="602"/>
        <v>CUS58546</v>
      </c>
      <c r="D2763" s="7" t="str">
        <f t="shared" ca="1" si="603"/>
        <v>Beauty</v>
      </c>
      <c r="E2763" s="7" t="str">
        <f t="shared" ca="1" si="604"/>
        <v>Air  Fryer</v>
      </c>
      <c r="F2763" s="7" t="str">
        <f t="shared" ca="1" si="605"/>
        <v>Amazon Fulfilled</v>
      </c>
      <c r="G2763" s="7" t="str">
        <f t="shared" ca="1" si="606"/>
        <v>Yes</v>
      </c>
      <c r="H2763" s="7">
        <f t="shared" ca="1" si="607"/>
        <v>237</v>
      </c>
      <c r="I2763" s="7">
        <f t="shared" ca="1" si="608"/>
        <v>4</v>
      </c>
      <c r="J2763" s="7">
        <f t="shared" ca="1" si="609"/>
        <v>15</v>
      </c>
      <c r="K2763" s="7">
        <f t="shared" ca="1" si="610"/>
        <v>13</v>
      </c>
      <c r="L2763" s="7" t="str">
        <f t="shared" ca="1" si="611"/>
        <v>Credit Card</v>
      </c>
      <c r="M2763" s="7" t="str">
        <f t="shared" ca="1" si="612"/>
        <v>Canada</v>
      </c>
      <c r="N2763" s="8" t="str">
        <f t="shared" ca="1" si="613"/>
        <v>Delivered</v>
      </c>
    </row>
    <row r="2764" spans="1:14" x14ac:dyDescent="0.35">
      <c r="A2764" s="5" t="str">
        <f t="shared" si="614"/>
        <v>AMZ12764</v>
      </c>
      <c r="B2764" s="6">
        <f t="shared" ca="1" si="615"/>
        <v>45967</v>
      </c>
      <c r="C2764" s="7" t="str">
        <f t="shared" ca="1" si="602"/>
        <v>CUS43540</v>
      </c>
      <c r="D2764" s="7" t="str">
        <f t="shared" ca="1" si="603"/>
        <v>Fashion</v>
      </c>
      <c r="E2764" s="7" t="str">
        <f t="shared" ca="1" si="604"/>
        <v>Air  Fryer</v>
      </c>
      <c r="F2764" s="7" t="str">
        <f t="shared" ca="1" si="605"/>
        <v>Amazon Fulfilled</v>
      </c>
      <c r="G2764" s="7" t="str">
        <f t="shared" ca="1" si="606"/>
        <v>No</v>
      </c>
      <c r="H2764" s="7">
        <f t="shared" ca="1" si="607"/>
        <v>514</v>
      </c>
      <c r="I2764" s="7">
        <f t="shared" ca="1" si="608"/>
        <v>2</v>
      </c>
      <c r="J2764" s="7">
        <f t="shared" ca="1" si="609"/>
        <v>25</v>
      </c>
      <c r="K2764" s="7">
        <f t="shared" ca="1" si="610"/>
        <v>9</v>
      </c>
      <c r="L2764" s="7" t="str">
        <f t="shared" ca="1" si="611"/>
        <v>UPI</v>
      </c>
      <c r="M2764" s="7" t="str">
        <f t="shared" ca="1" si="612"/>
        <v>India</v>
      </c>
      <c r="N2764" s="8" t="str">
        <f t="shared" ca="1" si="613"/>
        <v>Returned</v>
      </c>
    </row>
    <row r="2765" spans="1:14" x14ac:dyDescent="0.35">
      <c r="A2765" s="5" t="str">
        <f t="shared" si="614"/>
        <v>AMZ12765</v>
      </c>
      <c r="B2765" s="6">
        <f t="shared" ca="1" si="615"/>
        <v>45878</v>
      </c>
      <c r="C2765" s="7" t="str">
        <f t="shared" ca="1" si="602"/>
        <v>CUS14223</v>
      </c>
      <c r="D2765" s="7" t="str">
        <f t="shared" ca="1" si="603"/>
        <v>Home &amp; Kitchen</v>
      </c>
      <c r="E2765" s="7" t="str">
        <f t="shared" ca="1" si="604"/>
        <v>Yoga Mat</v>
      </c>
      <c r="F2765" s="7" t="str">
        <f t="shared" ca="1" si="605"/>
        <v>Amazon Fulfilled</v>
      </c>
      <c r="G2765" s="7" t="str">
        <f t="shared" ca="1" si="606"/>
        <v>No</v>
      </c>
      <c r="H2765" s="7">
        <f t="shared" ca="1" si="607"/>
        <v>113</v>
      </c>
      <c r="I2765" s="7">
        <f t="shared" ca="1" si="608"/>
        <v>3</v>
      </c>
      <c r="J2765" s="7">
        <f t="shared" ca="1" si="609"/>
        <v>11</v>
      </c>
      <c r="K2765" s="7">
        <f t="shared" ca="1" si="610"/>
        <v>7</v>
      </c>
      <c r="L2765" s="7" t="str">
        <f t="shared" ca="1" si="611"/>
        <v>Debit Card</v>
      </c>
      <c r="M2765" s="7" t="str">
        <f t="shared" ca="1" si="612"/>
        <v>Canada</v>
      </c>
      <c r="N2765" s="8" t="str">
        <f t="shared" ca="1" si="613"/>
        <v>Delivered</v>
      </c>
    </row>
    <row r="2766" spans="1:14" x14ac:dyDescent="0.35">
      <c r="A2766" s="5" t="str">
        <f t="shared" si="614"/>
        <v>AMZ12766</v>
      </c>
      <c r="B2766" s="6">
        <f t="shared" ca="1" si="615"/>
        <v>45949</v>
      </c>
      <c r="C2766" s="7" t="str">
        <f t="shared" ca="1" si="602"/>
        <v>CUS90888</v>
      </c>
      <c r="D2766" s="7" t="str">
        <f t="shared" ca="1" si="603"/>
        <v>Beauty</v>
      </c>
      <c r="E2766" s="7" t="str">
        <f t="shared" ca="1" si="604"/>
        <v>Yoga Mat</v>
      </c>
      <c r="F2766" s="7" t="str">
        <f t="shared" ca="1" si="605"/>
        <v>Amazon Fulfilled</v>
      </c>
      <c r="G2766" s="7" t="str">
        <f t="shared" ca="1" si="606"/>
        <v>Yes</v>
      </c>
      <c r="H2766" s="7">
        <f t="shared" ca="1" si="607"/>
        <v>160</v>
      </c>
      <c r="I2766" s="7">
        <f t="shared" ca="1" si="608"/>
        <v>4</v>
      </c>
      <c r="J2766" s="7">
        <f t="shared" ca="1" si="609"/>
        <v>1</v>
      </c>
      <c r="K2766" s="7">
        <f t="shared" ca="1" si="610"/>
        <v>4</v>
      </c>
      <c r="L2766" s="7" t="str">
        <f t="shared" ca="1" si="611"/>
        <v>Net Banking</v>
      </c>
      <c r="M2766" s="7" t="str">
        <f t="shared" ca="1" si="612"/>
        <v>India</v>
      </c>
      <c r="N2766" s="8" t="str">
        <f t="shared" ca="1" si="613"/>
        <v>Delivered</v>
      </c>
    </row>
    <row r="2767" spans="1:14" x14ac:dyDescent="0.35">
      <c r="A2767" s="5" t="str">
        <f t="shared" si="614"/>
        <v>AMZ12767</v>
      </c>
      <c r="B2767" s="6">
        <f t="shared" ca="1" si="615"/>
        <v>46009</v>
      </c>
      <c r="C2767" s="7" t="str">
        <f t="shared" ca="1" si="602"/>
        <v>CUS93321</v>
      </c>
      <c r="D2767" s="7" t="str">
        <f t="shared" ca="1" si="603"/>
        <v>Beauty</v>
      </c>
      <c r="E2767" s="7" t="str">
        <f t="shared" ca="1" si="604"/>
        <v>Smart Watch</v>
      </c>
      <c r="F2767" s="7" t="str">
        <f t="shared" ca="1" si="605"/>
        <v>Amazon Fulfilled</v>
      </c>
      <c r="G2767" s="7" t="str">
        <f t="shared" ca="1" si="606"/>
        <v>Yes</v>
      </c>
      <c r="H2767" s="7">
        <f t="shared" ca="1" si="607"/>
        <v>364</v>
      </c>
      <c r="I2767" s="7">
        <f t="shared" ca="1" si="608"/>
        <v>4</v>
      </c>
      <c r="J2767" s="7">
        <f t="shared" ca="1" si="609"/>
        <v>32</v>
      </c>
      <c r="K2767" s="7">
        <f t="shared" ca="1" si="610"/>
        <v>9</v>
      </c>
      <c r="L2767" s="7" t="str">
        <f t="shared" ca="1" si="611"/>
        <v>Credit Card</v>
      </c>
      <c r="M2767" s="7" t="str">
        <f t="shared" ca="1" si="612"/>
        <v>India</v>
      </c>
      <c r="N2767" s="8" t="str">
        <f t="shared" ca="1" si="613"/>
        <v>Delivered</v>
      </c>
    </row>
    <row r="2768" spans="1:14" x14ac:dyDescent="0.35">
      <c r="A2768" s="5" t="str">
        <f t="shared" si="614"/>
        <v>AMZ12768</v>
      </c>
      <c r="B2768" s="6">
        <f t="shared" ca="1" si="615"/>
        <v>45945</v>
      </c>
      <c r="C2768" s="7" t="str">
        <f t="shared" ca="1" si="602"/>
        <v>CUS89314</v>
      </c>
      <c r="D2768" s="7" t="str">
        <f t="shared" ca="1" si="603"/>
        <v>Fashion</v>
      </c>
      <c r="E2768" s="7" t="str">
        <f t="shared" ca="1" si="604"/>
        <v>Yoga Mat</v>
      </c>
      <c r="F2768" s="7" t="str">
        <f t="shared" ca="1" si="605"/>
        <v>Amazon Fulfilled</v>
      </c>
      <c r="G2768" s="7" t="str">
        <f t="shared" ca="1" si="606"/>
        <v>Yes</v>
      </c>
      <c r="H2768" s="7">
        <f t="shared" ca="1" si="607"/>
        <v>106</v>
      </c>
      <c r="I2768" s="7">
        <f t="shared" ca="1" si="608"/>
        <v>1</v>
      </c>
      <c r="J2768" s="7">
        <f t="shared" ca="1" si="609"/>
        <v>29</v>
      </c>
      <c r="K2768" s="7">
        <f t="shared" ca="1" si="610"/>
        <v>13</v>
      </c>
      <c r="L2768" s="7" t="str">
        <f t="shared" ca="1" si="611"/>
        <v>Amazon Pay</v>
      </c>
      <c r="M2768" s="7" t="str">
        <f t="shared" ca="1" si="612"/>
        <v>USA</v>
      </c>
      <c r="N2768" s="8" t="str">
        <f t="shared" ca="1" si="613"/>
        <v>Delivered</v>
      </c>
    </row>
    <row r="2769" spans="1:14" x14ac:dyDescent="0.35">
      <c r="A2769" s="5" t="str">
        <f t="shared" si="614"/>
        <v>AMZ12769</v>
      </c>
      <c r="B2769" s="6">
        <f t="shared" ca="1" si="615"/>
        <v>45898</v>
      </c>
      <c r="C2769" s="7" t="str">
        <f t="shared" ca="1" si="602"/>
        <v>CUS67134</v>
      </c>
      <c r="D2769" s="7" t="str">
        <f t="shared" ca="1" si="603"/>
        <v>Books</v>
      </c>
      <c r="E2769" s="7" t="str">
        <f t="shared" ca="1" si="604"/>
        <v>Face Cream</v>
      </c>
      <c r="F2769" s="7" t="str">
        <f t="shared" ca="1" si="605"/>
        <v>Third-Party Seller</v>
      </c>
      <c r="G2769" s="7" t="str">
        <f t="shared" ca="1" si="606"/>
        <v>No</v>
      </c>
      <c r="H2769" s="7">
        <f t="shared" ca="1" si="607"/>
        <v>246</v>
      </c>
      <c r="I2769" s="7">
        <f t="shared" ca="1" si="608"/>
        <v>4</v>
      </c>
      <c r="J2769" s="7">
        <f t="shared" ca="1" si="609"/>
        <v>7</v>
      </c>
      <c r="K2769" s="7">
        <f t="shared" ca="1" si="610"/>
        <v>5</v>
      </c>
      <c r="L2769" s="7" t="str">
        <f t="shared" ca="1" si="611"/>
        <v>Amazon Pay</v>
      </c>
      <c r="M2769" s="7" t="str">
        <f t="shared" ca="1" si="612"/>
        <v>India</v>
      </c>
      <c r="N2769" s="8" t="str">
        <f t="shared" ca="1" si="613"/>
        <v>Cancelled</v>
      </c>
    </row>
    <row r="2770" spans="1:14" x14ac:dyDescent="0.35">
      <c r="A2770" s="5" t="str">
        <f t="shared" si="614"/>
        <v>AMZ12770</v>
      </c>
      <c r="B2770" s="6">
        <f t="shared" ca="1" si="615"/>
        <v>45861</v>
      </c>
      <c r="C2770" s="7" t="str">
        <f t="shared" ca="1" si="602"/>
        <v>CUS13254</v>
      </c>
      <c r="D2770" s="7" t="str">
        <f t="shared" ca="1" si="603"/>
        <v>Fashion</v>
      </c>
      <c r="E2770" s="7" t="str">
        <f t="shared" ca="1" si="604"/>
        <v>Running Shoes</v>
      </c>
      <c r="F2770" s="7" t="str">
        <f t="shared" ca="1" si="605"/>
        <v>Amazon Fulfilled</v>
      </c>
      <c r="G2770" s="7" t="str">
        <f t="shared" ca="1" si="606"/>
        <v>No</v>
      </c>
      <c r="H2770" s="7">
        <f t="shared" ca="1" si="607"/>
        <v>505</v>
      </c>
      <c r="I2770" s="7">
        <f t="shared" ca="1" si="608"/>
        <v>3</v>
      </c>
      <c r="J2770" s="7">
        <f t="shared" ca="1" si="609"/>
        <v>17</v>
      </c>
      <c r="K2770" s="7">
        <f t="shared" ca="1" si="610"/>
        <v>11</v>
      </c>
      <c r="L2770" s="7" t="str">
        <f t="shared" ca="1" si="611"/>
        <v>UPI</v>
      </c>
      <c r="M2770" s="7" t="str">
        <f t="shared" ca="1" si="612"/>
        <v>USA</v>
      </c>
      <c r="N2770" s="8" t="str">
        <f t="shared" ca="1" si="613"/>
        <v>Cancelled</v>
      </c>
    </row>
    <row r="2771" spans="1:14" x14ac:dyDescent="0.35">
      <c r="A2771" s="5" t="str">
        <f t="shared" si="614"/>
        <v>AMZ12771</v>
      </c>
      <c r="B2771" s="6">
        <f t="shared" ca="1" si="615"/>
        <v>45958</v>
      </c>
      <c r="C2771" s="7" t="str">
        <f t="shared" ca="1" si="602"/>
        <v>CUS98340</v>
      </c>
      <c r="D2771" s="7" t="str">
        <f t="shared" ca="1" si="603"/>
        <v>Books</v>
      </c>
      <c r="E2771" s="7" t="str">
        <f t="shared" ca="1" si="604"/>
        <v>Running Shoes</v>
      </c>
      <c r="F2771" s="7" t="str">
        <f t="shared" ca="1" si="605"/>
        <v>Amazon Fulfilled</v>
      </c>
      <c r="G2771" s="7" t="str">
        <f t="shared" ca="1" si="606"/>
        <v>No</v>
      </c>
      <c r="H2771" s="7">
        <f t="shared" ca="1" si="607"/>
        <v>519</v>
      </c>
      <c r="I2771" s="7">
        <f t="shared" ca="1" si="608"/>
        <v>2</v>
      </c>
      <c r="J2771" s="7">
        <f t="shared" ca="1" si="609"/>
        <v>12</v>
      </c>
      <c r="K2771" s="7">
        <f t="shared" ca="1" si="610"/>
        <v>8</v>
      </c>
      <c r="L2771" s="7" t="str">
        <f t="shared" ca="1" si="611"/>
        <v>UPI</v>
      </c>
      <c r="M2771" s="7" t="str">
        <f t="shared" ca="1" si="612"/>
        <v>India</v>
      </c>
      <c r="N2771" s="8" t="str">
        <f t="shared" ca="1" si="613"/>
        <v>Delivered</v>
      </c>
    </row>
    <row r="2772" spans="1:14" x14ac:dyDescent="0.35">
      <c r="A2772" s="5" t="str">
        <f t="shared" si="614"/>
        <v>AMZ12772</v>
      </c>
      <c r="B2772" s="6">
        <f t="shared" ca="1" si="615"/>
        <v>45864</v>
      </c>
      <c r="C2772" s="7" t="str">
        <f t="shared" ca="1" si="602"/>
        <v>CUS61906</v>
      </c>
      <c r="D2772" s="7" t="str">
        <f t="shared" ca="1" si="603"/>
        <v>Electronics</v>
      </c>
      <c r="E2772" s="7" t="str">
        <f t="shared" ca="1" si="604"/>
        <v>Iphone Charger</v>
      </c>
      <c r="F2772" s="7" t="str">
        <f t="shared" ca="1" si="605"/>
        <v>Third-Party Seller</v>
      </c>
      <c r="G2772" s="7" t="str">
        <f t="shared" ca="1" si="606"/>
        <v>No</v>
      </c>
      <c r="H2772" s="7">
        <f t="shared" ca="1" si="607"/>
        <v>502</v>
      </c>
      <c r="I2772" s="7">
        <f t="shared" ca="1" si="608"/>
        <v>4</v>
      </c>
      <c r="J2772" s="7">
        <f t="shared" ca="1" si="609"/>
        <v>3</v>
      </c>
      <c r="K2772" s="7">
        <f t="shared" ca="1" si="610"/>
        <v>10</v>
      </c>
      <c r="L2772" s="7" t="str">
        <f t="shared" ca="1" si="611"/>
        <v>Amazon Pay</v>
      </c>
      <c r="M2772" s="7" t="str">
        <f t="shared" ca="1" si="612"/>
        <v>India</v>
      </c>
      <c r="N2772" s="8" t="str">
        <f t="shared" ca="1" si="613"/>
        <v>Delivered</v>
      </c>
    </row>
    <row r="2773" spans="1:14" x14ac:dyDescent="0.35">
      <c r="A2773" s="5" t="str">
        <f t="shared" si="614"/>
        <v>AMZ12773</v>
      </c>
      <c r="B2773" s="6">
        <f t="shared" ca="1" si="615"/>
        <v>45896</v>
      </c>
      <c r="C2773" s="7" t="str">
        <f t="shared" ca="1" si="602"/>
        <v>CUS93438</v>
      </c>
      <c r="D2773" s="7" t="str">
        <f t="shared" ca="1" si="603"/>
        <v>Fashion</v>
      </c>
      <c r="E2773" s="7" t="str">
        <f t="shared" ca="1" si="604"/>
        <v>Running Shoes</v>
      </c>
      <c r="F2773" s="7" t="str">
        <f t="shared" ca="1" si="605"/>
        <v>Amazon Fulfilled</v>
      </c>
      <c r="G2773" s="7" t="str">
        <f t="shared" ca="1" si="606"/>
        <v>No</v>
      </c>
      <c r="H2773" s="7">
        <f t="shared" ca="1" si="607"/>
        <v>101</v>
      </c>
      <c r="I2773" s="7">
        <f t="shared" ca="1" si="608"/>
        <v>4</v>
      </c>
      <c r="J2773" s="7">
        <f t="shared" ca="1" si="609"/>
        <v>29</v>
      </c>
      <c r="K2773" s="7">
        <f t="shared" ca="1" si="610"/>
        <v>14</v>
      </c>
      <c r="L2773" s="7" t="str">
        <f t="shared" ca="1" si="611"/>
        <v>UPI</v>
      </c>
      <c r="M2773" s="7" t="str">
        <f t="shared" ca="1" si="612"/>
        <v>India</v>
      </c>
      <c r="N2773" s="8" t="str">
        <f t="shared" ca="1" si="613"/>
        <v>Delivered</v>
      </c>
    </row>
    <row r="2774" spans="1:14" x14ac:dyDescent="0.35">
      <c r="A2774" s="5" t="str">
        <f t="shared" si="614"/>
        <v>AMZ12774</v>
      </c>
      <c r="B2774" s="6">
        <f t="shared" ca="1" si="615"/>
        <v>45928</v>
      </c>
      <c r="C2774" s="7" t="str">
        <f t="shared" ca="1" si="602"/>
        <v>CUS75495</v>
      </c>
      <c r="D2774" s="7" t="str">
        <f t="shared" ca="1" si="603"/>
        <v>Electronics</v>
      </c>
      <c r="E2774" s="7" t="str">
        <f t="shared" ca="1" si="604"/>
        <v>Face Cream</v>
      </c>
      <c r="F2774" s="7" t="str">
        <f t="shared" ca="1" si="605"/>
        <v>Third-Party Seller</v>
      </c>
      <c r="G2774" s="7" t="str">
        <f t="shared" ca="1" si="606"/>
        <v>No</v>
      </c>
      <c r="H2774" s="7">
        <f t="shared" ca="1" si="607"/>
        <v>222</v>
      </c>
      <c r="I2774" s="7">
        <f t="shared" ca="1" si="608"/>
        <v>4</v>
      </c>
      <c r="J2774" s="7">
        <f t="shared" ca="1" si="609"/>
        <v>36</v>
      </c>
      <c r="K2774" s="7">
        <f t="shared" ca="1" si="610"/>
        <v>4</v>
      </c>
      <c r="L2774" s="7" t="str">
        <f t="shared" ca="1" si="611"/>
        <v>Net Banking</v>
      </c>
      <c r="M2774" s="7" t="str">
        <f t="shared" ca="1" si="612"/>
        <v>Canada</v>
      </c>
      <c r="N2774" s="8" t="str">
        <f t="shared" ca="1" si="613"/>
        <v>Delivered</v>
      </c>
    </row>
    <row r="2775" spans="1:14" x14ac:dyDescent="0.35">
      <c r="A2775" s="5" t="str">
        <f t="shared" si="614"/>
        <v>AMZ12775</v>
      </c>
      <c r="B2775" s="6">
        <f t="shared" ca="1" si="615"/>
        <v>45941</v>
      </c>
      <c r="C2775" s="7" t="str">
        <f t="shared" ca="1" si="602"/>
        <v>CUS82532</v>
      </c>
      <c r="D2775" s="7" t="str">
        <f t="shared" ca="1" si="603"/>
        <v>Electronics</v>
      </c>
      <c r="E2775" s="7" t="str">
        <f t="shared" ca="1" si="604"/>
        <v>Smart Watch</v>
      </c>
      <c r="F2775" s="7" t="str">
        <f t="shared" ca="1" si="605"/>
        <v>Third-Party Seller</v>
      </c>
      <c r="G2775" s="7" t="str">
        <f t="shared" ca="1" si="606"/>
        <v>No</v>
      </c>
      <c r="H2775" s="7">
        <f t="shared" ca="1" si="607"/>
        <v>550</v>
      </c>
      <c r="I2775" s="7">
        <f t="shared" ca="1" si="608"/>
        <v>1</v>
      </c>
      <c r="J2775" s="7">
        <f t="shared" ca="1" si="609"/>
        <v>30</v>
      </c>
      <c r="K2775" s="7">
        <f t="shared" ca="1" si="610"/>
        <v>6</v>
      </c>
      <c r="L2775" s="7" t="str">
        <f t="shared" ca="1" si="611"/>
        <v>Amazon Pay</v>
      </c>
      <c r="M2775" s="7" t="str">
        <f t="shared" ca="1" si="612"/>
        <v>India</v>
      </c>
      <c r="N2775" s="8" t="str">
        <f t="shared" ca="1" si="613"/>
        <v>Delivered</v>
      </c>
    </row>
    <row r="2776" spans="1:14" x14ac:dyDescent="0.35">
      <c r="A2776" s="5" t="str">
        <f t="shared" si="614"/>
        <v>AMZ12776</v>
      </c>
      <c r="B2776" s="6">
        <f t="shared" ca="1" si="615"/>
        <v>45974</v>
      </c>
      <c r="C2776" s="7" t="str">
        <f t="shared" ca="1" si="602"/>
        <v>CUS76249</v>
      </c>
      <c r="D2776" s="7" t="str">
        <f t="shared" ca="1" si="603"/>
        <v>Fashion</v>
      </c>
      <c r="E2776" s="7" t="str">
        <f t="shared" ca="1" si="604"/>
        <v>Bluetooth Speaker</v>
      </c>
      <c r="F2776" s="7" t="str">
        <f t="shared" ca="1" si="605"/>
        <v>Third-Party Seller</v>
      </c>
      <c r="G2776" s="7" t="str">
        <f t="shared" ca="1" si="606"/>
        <v>Yes</v>
      </c>
      <c r="H2776" s="7">
        <f t="shared" ca="1" si="607"/>
        <v>9</v>
      </c>
      <c r="I2776" s="7">
        <f t="shared" ca="1" si="608"/>
        <v>2</v>
      </c>
      <c r="J2776" s="7">
        <f t="shared" ca="1" si="609"/>
        <v>33</v>
      </c>
      <c r="K2776" s="7">
        <f t="shared" ca="1" si="610"/>
        <v>3</v>
      </c>
      <c r="L2776" s="7" t="str">
        <f t="shared" ca="1" si="611"/>
        <v>UPI</v>
      </c>
      <c r="M2776" s="7" t="str">
        <f t="shared" ca="1" si="612"/>
        <v>Canada</v>
      </c>
      <c r="N2776" s="8" t="str">
        <f t="shared" ca="1" si="613"/>
        <v>Delivered</v>
      </c>
    </row>
    <row r="2777" spans="1:14" x14ac:dyDescent="0.35">
      <c r="A2777" s="5" t="str">
        <f t="shared" si="614"/>
        <v>AMZ12777</v>
      </c>
      <c r="B2777" s="6">
        <f t="shared" ca="1" si="615"/>
        <v>45915</v>
      </c>
      <c r="C2777" s="7" t="str">
        <f t="shared" ca="1" si="602"/>
        <v>CUS69225</v>
      </c>
      <c r="D2777" s="7" t="str">
        <f t="shared" ca="1" si="603"/>
        <v>Electronics</v>
      </c>
      <c r="E2777" s="7" t="str">
        <f t="shared" ca="1" si="604"/>
        <v>Bluetooth Speaker</v>
      </c>
      <c r="F2777" s="7" t="str">
        <f t="shared" ca="1" si="605"/>
        <v>Amazon Fulfilled</v>
      </c>
      <c r="G2777" s="7" t="str">
        <f t="shared" ca="1" si="606"/>
        <v>No</v>
      </c>
      <c r="H2777" s="7">
        <f t="shared" ca="1" si="607"/>
        <v>572</v>
      </c>
      <c r="I2777" s="7">
        <f t="shared" ca="1" si="608"/>
        <v>4</v>
      </c>
      <c r="J2777" s="7">
        <f t="shared" ca="1" si="609"/>
        <v>11</v>
      </c>
      <c r="K2777" s="7">
        <f t="shared" ca="1" si="610"/>
        <v>7</v>
      </c>
      <c r="L2777" s="7" t="str">
        <f t="shared" ca="1" si="611"/>
        <v>Amazon Pay</v>
      </c>
      <c r="M2777" s="7" t="str">
        <f t="shared" ca="1" si="612"/>
        <v>USA</v>
      </c>
      <c r="N2777" s="8" t="str">
        <f t="shared" ca="1" si="613"/>
        <v>Delivered</v>
      </c>
    </row>
    <row r="2778" spans="1:14" x14ac:dyDescent="0.35">
      <c r="A2778" s="5" t="str">
        <f t="shared" si="614"/>
        <v>AMZ12778</v>
      </c>
      <c r="B2778" s="6">
        <f t="shared" ca="1" si="615"/>
        <v>45996</v>
      </c>
      <c r="C2778" s="7" t="str">
        <f t="shared" ca="1" si="602"/>
        <v>CUS26380</v>
      </c>
      <c r="D2778" s="7" t="str">
        <f t="shared" ca="1" si="603"/>
        <v>Books</v>
      </c>
      <c r="E2778" s="7" t="str">
        <f t="shared" ca="1" si="604"/>
        <v>Yoga Mat</v>
      </c>
      <c r="F2778" s="7" t="str">
        <f t="shared" ca="1" si="605"/>
        <v>Amazon Fulfilled</v>
      </c>
      <c r="G2778" s="7" t="str">
        <f t="shared" ca="1" si="606"/>
        <v>No</v>
      </c>
      <c r="H2778" s="7">
        <f t="shared" ca="1" si="607"/>
        <v>396</v>
      </c>
      <c r="I2778" s="7">
        <f t="shared" ca="1" si="608"/>
        <v>4</v>
      </c>
      <c r="J2778" s="7">
        <f t="shared" ca="1" si="609"/>
        <v>28</v>
      </c>
      <c r="K2778" s="7">
        <f t="shared" ca="1" si="610"/>
        <v>4</v>
      </c>
      <c r="L2778" s="7" t="str">
        <f t="shared" ca="1" si="611"/>
        <v>UPI</v>
      </c>
      <c r="M2778" s="7" t="str">
        <f t="shared" ca="1" si="612"/>
        <v>Canada</v>
      </c>
      <c r="N2778" s="8" t="str">
        <f t="shared" ca="1" si="613"/>
        <v>Delivered</v>
      </c>
    </row>
    <row r="2779" spans="1:14" x14ac:dyDescent="0.35">
      <c r="A2779" s="5" t="str">
        <f t="shared" si="614"/>
        <v>AMZ12779</v>
      </c>
      <c r="B2779" s="6">
        <f t="shared" ca="1" si="615"/>
        <v>45902</v>
      </c>
      <c r="C2779" s="7" t="str">
        <f t="shared" ca="1" si="602"/>
        <v>CUS87232</v>
      </c>
      <c r="D2779" s="7" t="str">
        <f t="shared" ca="1" si="603"/>
        <v>Books</v>
      </c>
      <c r="E2779" s="7" t="str">
        <f t="shared" ca="1" si="604"/>
        <v>Smart Watch</v>
      </c>
      <c r="F2779" s="7" t="str">
        <f t="shared" ca="1" si="605"/>
        <v>Amazon Fulfilled</v>
      </c>
      <c r="G2779" s="7" t="str">
        <f t="shared" ca="1" si="606"/>
        <v>No</v>
      </c>
      <c r="H2779" s="7">
        <f t="shared" ca="1" si="607"/>
        <v>627</v>
      </c>
      <c r="I2779" s="7">
        <f t="shared" ca="1" si="608"/>
        <v>4</v>
      </c>
      <c r="J2779" s="7">
        <f t="shared" ca="1" si="609"/>
        <v>16</v>
      </c>
      <c r="K2779" s="7">
        <f t="shared" ca="1" si="610"/>
        <v>4</v>
      </c>
      <c r="L2779" s="7" t="str">
        <f t="shared" ca="1" si="611"/>
        <v>UPI</v>
      </c>
      <c r="M2779" s="7" t="str">
        <f t="shared" ca="1" si="612"/>
        <v>Canada</v>
      </c>
      <c r="N2779" s="8" t="str">
        <f t="shared" ca="1" si="613"/>
        <v>Delivered</v>
      </c>
    </row>
    <row r="2780" spans="1:14" x14ac:dyDescent="0.35">
      <c r="A2780" s="5" t="str">
        <f t="shared" si="614"/>
        <v>AMZ12780</v>
      </c>
      <c r="B2780" s="6">
        <f t="shared" ca="1" si="615"/>
        <v>45979</v>
      </c>
      <c r="C2780" s="7" t="str">
        <f t="shared" ca="1" si="602"/>
        <v>CUS12938</v>
      </c>
      <c r="D2780" s="7" t="str">
        <f t="shared" ca="1" si="603"/>
        <v>Fashion</v>
      </c>
      <c r="E2780" s="7" t="str">
        <f t="shared" ca="1" si="604"/>
        <v>Water Bottle</v>
      </c>
      <c r="F2780" s="7" t="str">
        <f t="shared" ca="1" si="605"/>
        <v>Third-Party Seller</v>
      </c>
      <c r="G2780" s="7" t="str">
        <f t="shared" ca="1" si="606"/>
        <v>Yes</v>
      </c>
      <c r="H2780" s="7">
        <f t="shared" ca="1" si="607"/>
        <v>634</v>
      </c>
      <c r="I2780" s="7">
        <f t="shared" ca="1" si="608"/>
        <v>3</v>
      </c>
      <c r="J2780" s="7">
        <f t="shared" ca="1" si="609"/>
        <v>9</v>
      </c>
      <c r="K2780" s="7">
        <f t="shared" ca="1" si="610"/>
        <v>9</v>
      </c>
      <c r="L2780" s="7" t="str">
        <f t="shared" ca="1" si="611"/>
        <v>Amazon Pay</v>
      </c>
      <c r="M2780" s="7" t="str">
        <f t="shared" ca="1" si="612"/>
        <v>USA</v>
      </c>
      <c r="N2780" s="8" t="str">
        <f t="shared" ca="1" si="613"/>
        <v>Delivered</v>
      </c>
    </row>
    <row r="2781" spans="1:14" x14ac:dyDescent="0.35">
      <c r="A2781" s="5" t="str">
        <f t="shared" si="614"/>
        <v>AMZ12781</v>
      </c>
      <c r="B2781" s="6">
        <f t="shared" ca="1" si="615"/>
        <v>45850</v>
      </c>
      <c r="C2781" s="7" t="str">
        <f t="shared" ca="1" si="602"/>
        <v>CUS36035</v>
      </c>
      <c r="D2781" s="7" t="str">
        <f t="shared" ca="1" si="603"/>
        <v>Beauty</v>
      </c>
      <c r="E2781" s="7" t="str">
        <f t="shared" ca="1" si="604"/>
        <v>Bluetooth Speaker</v>
      </c>
      <c r="F2781" s="7" t="str">
        <f t="shared" ca="1" si="605"/>
        <v>Amazon Fulfilled</v>
      </c>
      <c r="G2781" s="7" t="str">
        <f t="shared" ca="1" si="606"/>
        <v>Yes</v>
      </c>
      <c r="H2781" s="7">
        <f t="shared" ca="1" si="607"/>
        <v>646</v>
      </c>
      <c r="I2781" s="7">
        <f t="shared" ca="1" si="608"/>
        <v>1</v>
      </c>
      <c r="J2781" s="7">
        <f t="shared" ca="1" si="609"/>
        <v>17</v>
      </c>
      <c r="K2781" s="7">
        <f t="shared" ca="1" si="610"/>
        <v>5</v>
      </c>
      <c r="L2781" s="7" t="str">
        <f t="shared" ca="1" si="611"/>
        <v>Debit Card</v>
      </c>
      <c r="M2781" s="7" t="str">
        <f t="shared" ca="1" si="612"/>
        <v>UK</v>
      </c>
      <c r="N2781" s="8" t="str">
        <f t="shared" ca="1" si="613"/>
        <v>Delivered</v>
      </c>
    </row>
    <row r="2782" spans="1:14" x14ac:dyDescent="0.35">
      <c r="A2782" s="5" t="str">
        <f t="shared" si="614"/>
        <v>AMZ12782</v>
      </c>
      <c r="B2782" s="6">
        <f t="shared" ca="1" si="615"/>
        <v>45968</v>
      </c>
      <c r="C2782" s="7" t="str">
        <f t="shared" ca="1" si="602"/>
        <v>CUS80576</v>
      </c>
      <c r="D2782" s="7" t="str">
        <f t="shared" ca="1" si="603"/>
        <v>Beauty</v>
      </c>
      <c r="E2782" s="7" t="str">
        <f t="shared" ca="1" si="604"/>
        <v>Running Shoes</v>
      </c>
      <c r="F2782" s="7" t="str">
        <f t="shared" ca="1" si="605"/>
        <v>Third-Party Seller</v>
      </c>
      <c r="G2782" s="7" t="str">
        <f t="shared" ca="1" si="606"/>
        <v>No</v>
      </c>
      <c r="H2782" s="7">
        <f t="shared" ca="1" si="607"/>
        <v>192</v>
      </c>
      <c r="I2782" s="7">
        <f t="shared" ca="1" si="608"/>
        <v>1</v>
      </c>
      <c r="J2782" s="7">
        <f t="shared" ca="1" si="609"/>
        <v>13</v>
      </c>
      <c r="K2782" s="7">
        <f t="shared" ca="1" si="610"/>
        <v>13</v>
      </c>
      <c r="L2782" s="7" t="str">
        <f t="shared" ca="1" si="611"/>
        <v>Debit Card</v>
      </c>
      <c r="M2782" s="7" t="str">
        <f t="shared" ca="1" si="612"/>
        <v>Canada</v>
      </c>
      <c r="N2782" s="8" t="str">
        <f t="shared" ca="1" si="613"/>
        <v>Cancelled</v>
      </c>
    </row>
    <row r="2783" spans="1:14" x14ac:dyDescent="0.35">
      <c r="A2783" s="5" t="str">
        <f t="shared" si="614"/>
        <v>AMZ12783</v>
      </c>
      <c r="B2783" s="6">
        <f t="shared" ca="1" si="615"/>
        <v>45848</v>
      </c>
      <c r="C2783" s="7" t="str">
        <f t="shared" ca="1" si="602"/>
        <v>CUS95392</v>
      </c>
      <c r="D2783" s="7" t="str">
        <f t="shared" ca="1" si="603"/>
        <v>Fashion</v>
      </c>
      <c r="E2783" s="7" t="str">
        <f t="shared" ca="1" si="604"/>
        <v>Running Shoes</v>
      </c>
      <c r="F2783" s="7" t="str">
        <f t="shared" ca="1" si="605"/>
        <v>Third-Party Seller</v>
      </c>
      <c r="G2783" s="7" t="str">
        <f t="shared" ca="1" si="606"/>
        <v>Yes</v>
      </c>
      <c r="H2783" s="7">
        <f t="shared" ca="1" si="607"/>
        <v>595</v>
      </c>
      <c r="I2783" s="7">
        <f t="shared" ca="1" si="608"/>
        <v>2</v>
      </c>
      <c r="J2783" s="7">
        <f t="shared" ca="1" si="609"/>
        <v>37</v>
      </c>
      <c r="K2783" s="7">
        <f t="shared" ca="1" si="610"/>
        <v>6</v>
      </c>
      <c r="L2783" s="7" t="str">
        <f t="shared" ca="1" si="611"/>
        <v>Amazon Pay</v>
      </c>
      <c r="M2783" s="7" t="str">
        <f t="shared" ca="1" si="612"/>
        <v>USA</v>
      </c>
      <c r="N2783" s="8" t="str">
        <f t="shared" ca="1" si="613"/>
        <v>Cancelled</v>
      </c>
    </row>
    <row r="2784" spans="1:14" x14ac:dyDescent="0.35">
      <c r="A2784" s="5" t="str">
        <f t="shared" si="614"/>
        <v>AMZ12784</v>
      </c>
      <c r="B2784" s="6">
        <f t="shared" ca="1" si="615"/>
        <v>45845</v>
      </c>
      <c r="C2784" s="7" t="str">
        <f t="shared" ca="1" si="602"/>
        <v>CUS35481</v>
      </c>
      <c r="D2784" s="7" t="str">
        <f t="shared" ca="1" si="603"/>
        <v>Home &amp; Kitchen</v>
      </c>
      <c r="E2784" s="7" t="str">
        <f t="shared" ca="1" si="604"/>
        <v>Face Cream</v>
      </c>
      <c r="F2784" s="7" t="str">
        <f t="shared" ca="1" si="605"/>
        <v>Amazon Fulfilled</v>
      </c>
      <c r="G2784" s="7" t="str">
        <f t="shared" ca="1" si="606"/>
        <v>No</v>
      </c>
      <c r="H2784" s="7">
        <f t="shared" ca="1" si="607"/>
        <v>710</v>
      </c>
      <c r="I2784" s="7">
        <f t="shared" ca="1" si="608"/>
        <v>2</v>
      </c>
      <c r="J2784" s="7">
        <f t="shared" ca="1" si="609"/>
        <v>24</v>
      </c>
      <c r="K2784" s="7">
        <f t="shared" ca="1" si="610"/>
        <v>4</v>
      </c>
      <c r="L2784" s="7" t="str">
        <f t="shared" ca="1" si="611"/>
        <v>Debit Card</v>
      </c>
      <c r="M2784" s="7" t="str">
        <f t="shared" ca="1" si="612"/>
        <v>India</v>
      </c>
      <c r="N2784" s="8" t="str">
        <f t="shared" ca="1" si="613"/>
        <v>Returned</v>
      </c>
    </row>
    <row r="2785" spans="1:14" x14ac:dyDescent="0.35">
      <c r="A2785" s="5" t="str">
        <f t="shared" si="614"/>
        <v>AMZ12785</v>
      </c>
      <c r="B2785" s="6">
        <f t="shared" ca="1" si="615"/>
        <v>45990</v>
      </c>
      <c r="C2785" s="7" t="str">
        <f t="shared" ca="1" si="602"/>
        <v>CUS95110</v>
      </c>
      <c r="D2785" s="7" t="str">
        <f t="shared" ca="1" si="603"/>
        <v>Electronics</v>
      </c>
      <c r="E2785" s="7" t="str">
        <f t="shared" ca="1" si="604"/>
        <v>Yoga Mat</v>
      </c>
      <c r="F2785" s="7" t="str">
        <f t="shared" ca="1" si="605"/>
        <v>Third-Party Seller</v>
      </c>
      <c r="G2785" s="7" t="str">
        <f t="shared" ca="1" si="606"/>
        <v>No</v>
      </c>
      <c r="H2785" s="7">
        <f t="shared" ca="1" si="607"/>
        <v>559</v>
      </c>
      <c r="I2785" s="7">
        <f t="shared" ca="1" si="608"/>
        <v>4</v>
      </c>
      <c r="J2785" s="7">
        <f t="shared" ca="1" si="609"/>
        <v>37</v>
      </c>
      <c r="K2785" s="7">
        <f t="shared" ca="1" si="610"/>
        <v>8</v>
      </c>
      <c r="L2785" s="7" t="str">
        <f t="shared" ca="1" si="611"/>
        <v>UPI</v>
      </c>
      <c r="M2785" s="7" t="str">
        <f t="shared" ca="1" si="612"/>
        <v>USA</v>
      </c>
      <c r="N2785" s="8" t="str">
        <f t="shared" ca="1" si="613"/>
        <v>Delivered</v>
      </c>
    </row>
    <row r="2786" spans="1:14" x14ac:dyDescent="0.35">
      <c r="A2786" s="5" t="str">
        <f t="shared" si="614"/>
        <v>AMZ12786</v>
      </c>
      <c r="B2786" s="6">
        <f t="shared" ca="1" si="615"/>
        <v>45945</v>
      </c>
      <c r="C2786" s="7" t="str">
        <f t="shared" ca="1" si="602"/>
        <v>CUS36595</v>
      </c>
      <c r="D2786" s="7" t="str">
        <f t="shared" ca="1" si="603"/>
        <v>Books</v>
      </c>
      <c r="E2786" s="7" t="str">
        <f t="shared" ca="1" si="604"/>
        <v>Bluetooth Speaker</v>
      </c>
      <c r="F2786" s="7" t="str">
        <f t="shared" ca="1" si="605"/>
        <v>Third-Party Seller</v>
      </c>
      <c r="G2786" s="7" t="str">
        <f t="shared" ca="1" si="606"/>
        <v>Yes</v>
      </c>
      <c r="H2786" s="7">
        <f t="shared" ca="1" si="607"/>
        <v>483</v>
      </c>
      <c r="I2786" s="7">
        <f t="shared" ca="1" si="608"/>
        <v>2</v>
      </c>
      <c r="J2786" s="7">
        <f t="shared" ca="1" si="609"/>
        <v>4</v>
      </c>
      <c r="K2786" s="7">
        <f t="shared" ca="1" si="610"/>
        <v>11</v>
      </c>
      <c r="L2786" s="7" t="str">
        <f t="shared" ca="1" si="611"/>
        <v>Amazon Pay</v>
      </c>
      <c r="M2786" s="7" t="str">
        <f t="shared" ca="1" si="612"/>
        <v>USA</v>
      </c>
      <c r="N2786" s="8" t="str">
        <f t="shared" ca="1" si="613"/>
        <v>Cancelled</v>
      </c>
    </row>
    <row r="2787" spans="1:14" x14ac:dyDescent="0.35">
      <c r="A2787" s="5" t="str">
        <f t="shared" si="614"/>
        <v>AMZ12787</v>
      </c>
      <c r="B2787" s="6">
        <f t="shared" ca="1" si="615"/>
        <v>46007</v>
      </c>
      <c r="C2787" s="7" t="str">
        <f t="shared" ca="1" si="602"/>
        <v>CUS26164</v>
      </c>
      <c r="D2787" s="7" t="str">
        <f t="shared" ca="1" si="603"/>
        <v>Beauty</v>
      </c>
      <c r="E2787" s="7" t="str">
        <f t="shared" ca="1" si="604"/>
        <v>Smart Watch</v>
      </c>
      <c r="F2787" s="7" t="str">
        <f t="shared" ca="1" si="605"/>
        <v>Amazon Fulfilled</v>
      </c>
      <c r="G2787" s="7" t="str">
        <f t="shared" ca="1" si="606"/>
        <v>No</v>
      </c>
      <c r="H2787" s="7">
        <f t="shared" ca="1" si="607"/>
        <v>41</v>
      </c>
      <c r="I2787" s="7">
        <f t="shared" ca="1" si="608"/>
        <v>1</v>
      </c>
      <c r="J2787" s="7">
        <f t="shared" ca="1" si="609"/>
        <v>12</v>
      </c>
      <c r="K2787" s="7">
        <f t="shared" ca="1" si="610"/>
        <v>3</v>
      </c>
      <c r="L2787" s="7" t="str">
        <f t="shared" ca="1" si="611"/>
        <v>Credit Card</v>
      </c>
      <c r="M2787" s="7" t="str">
        <f t="shared" ca="1" si="612"/>
        <v>USA</v>
      </c>
      <c r="N2787" s="8" t="str">
        <f t="shared" ca="1" si="613"/>
        <v>Delivered</v>
      </c>
    </row>
    <row r="2788" spans="1:14" x14ac:dyDescent="0.35">
      <c r="A2788" s="5" t="str">
        <f t="shared" si="614"/>
        <v>AMZ12788</v>
      </c>
      <c r="B2788" s="6">
        <f t="shared" ca="1" si="615"/>
        <v>46022</v>
      </c>
      <c r="C2788" s="7" t="str">
        <f t="shared" ca="1" si="602"/>
        <v>CUS37486</v>
      </c>
      <c r="D2788" s="7" t="str">
        <f t="shared" ca="1" si="603"/>
        <v>Fashion</v>
      </c>
      <c r="E2788" s="7" t="str">
        <f t="shared" ca="1" si="604"/>
        <v>Bluetooth Speaker</v>
      </c>
      <c r="F2788" s="7" t="str">
        <f t="shared" ca="1" si="605"/>
        <v>Amazon Fulfilled</v>
      </c>
      <c r="G2788" s="7" t="str">
        <f t="shared" ca="1" si="606"/>
        <v>Yes</v>
      </c>
      <c r="H2788" s="7">
        <f t="shared" ca="1" si="607"/>
        <v>207</v>
      </c>
      <c r="I2788" s="7">
        <f t="shared" ca="1" si="608"/>
        <v>2</v>
      </c>
      <c r="J2788" s="7">
        <f t="shared" ca="1" si="609"/>
        <v>30</v>
      </c>
      <c r="K2788" s="7">
        <f t="shared" ca="1" si="610"/>
        <v>13</v>
      </c>
      <c r="L2788" s="7" t="str">
        <f t="shared" ca="1" si="611"/>
        <v>UPI</v>
      </c>
      <c r="M2788" s="7" t="str">
        <f t="shared" ca="1" si="612"/>
        <v>India</v>
      </c>
      <c r="N2788" s="8" t="str">
        <f t="shared" ca="1" si="613"/>
        <v>Delivered</v>
      </c>
    </row>
    <row r="2789" spans="1:14" x14ac:dyDescent="0.35">
      <c r="A2789" s="5" t="str">
        <f t="shared" si="614"/>
        <v>AMZ12789</v>
      </c>
      <c r="B2789" s="6">
        <f t="shared" ca="1" si="615"/>
        <v>45890</v>
      </c>
      <c r="C2789" s="7" t="str">
        <f t="shared" ca="1" si="602"/>
        <v>CUS26465</v>
      </c>
      <c r="D2789" s="7" t="str">
        <f t="shared" ca="1" si="603"/>
        <v>Electronics</v>
      </c>
      <c r="E2789" s="7" t="str">
        <f t="shared" ca="1" si="604"/>
        <v>Air  Fryer</v>
      </c>
      <c r="F2789" s="7" t="str">
        <f t="shared" ca="1" si="605"/>
        <v>Third-Party Seller</v>
      </c>
      <c r="G2789" s="7" t="str">
        <f t="shared" ca="1" si="606"/>
        <v>No</v>
      </c>
      <c r="H2789" s="7">
        <f t="shared" ca="1" si="607"/>
        <v>551</v>
      </c>
      <c r="I2789" s="7">
        <f t="shared" ca="1" si="608"/>
        <v>3</v>
      </c>
      <c r="J2789" s="7">
        <f t="shared" ca="1" si="609"/>
        <v>34</v>
      </c>
      <c r="K2789" s="7">
        <f t="shared" ca="1" si="610"/>
        <v>10</v>
      </c>
      <c r="L2789" s="7" t="str">
        <f t="shared" ca="1" si="611"/>
        <v>Credit Card</v>
      </c>
      <c r="M2789" s="7" t="str">
        <f t="shared" ca="1" si="612"/>
        <v>UK</v>
      </c>
      <c r="N2789" s="8" t="str">
        <f t="shared" ca="1" si="613"/>
        <v>Delivered</v>
      </c>
    </row>
    <row r="2790" spans="1:14" x14ac:dyDescent="0.35">
      <c r="A2790" s="5" t="str">
        <f t="shared" si="614"/>
        <v>AMZ12790</v>
      </c>
      <c r="B2790" s="6">
        <f t="shared" ca="1" si="615"/>
        <v>45874</v>
      </c>
      <c r="C2790" s="7" t="str">
        <f t="shared" ca="1" si="602"/>
        <v>CUS84689</v>
      </c>
      <c r="D2790" s="7" t="str">
        <f t="shared" ca="1" si="603"/>
        <v>Home &amp; Kitchen</v>
      </c>
      <c r="E2790" s="7" t="str">
        <f t="shared" ca="1" si="604"/>
        <v>Running Shoes</v>
      </c>
      <c r="F2790" s="7" t="str">
        <f t="shared" ca="1" si="605"/>
        <v>Amazon Fulfilled</v>
      </c>
      <c r="G2790" s="7" t="str">
        <f t="shared" ca="1" si="606"/>
        <v>No</v>
      </c>
      <c r="H2790" s="7">
        <f t="shared" ca="1" si="607"/>
        <v>591</v>
      </c>
      <c r="I2790" s="7">
        <f t="shared" ca="1" si="608"/>
        <v>4</v>
      </c>
      <c r="J2790" s="7">
        <f t="shared" ca="1" si="609"/>
        <v>25</v>
      </c>
      <c r="K2790" s="7">
        <f t="shared" ca="1" si="610"/>
        <v>7</v>
      </c>
      <c r="L2790" s="7" t="str">
        <f t="shared" ca="1" si="611"/>
        <v>Debit Card</v>
      </c>
      <c r="M2790" s="7" t="str">
        <f t="shared" ca="1" si="612"/>
        <v>UK</v>
      </c>
      <c r="N2790" s="8" t="str">
        <f t="shared" ca="1" si="613"/>
        <v>Delivered</v>
      </c>
    </row>
    <row r="2791" spans="1:14" x14ac:dyDescent="0.35">
      <c r="A2791" s="5" t="str">
        <f t="shared" si="614"/>
        <v>AMZ12791</v>
      </c>
      <c r="B2791" s="6">
        <f t="shared" ca="1" si="615"/>
        <v>45925</v>
      </c>
      <c r="C2791" s="7" t="str">
        <f t="shared" ca="1" si="602"/>
        <v>CUS54982</v>
      </c>
      <c r="D2791" s="7" t="str">
        <f t="shared" ca="1" si="603"/>
        <v>Sports</v>
      </c>
      <c r="E2791" s="7" t="str">
        <f t="shared" ca="1" si="604"/>
        <v>Noise Cancelling Headphones</v>
      </c>
      <c r="F2791" s="7" t="str">
        <f t="shared" ca="1" si="605"/>
        <v>Amazon Fulfilled</v>
      </c>
      <c r="G2791" s="7" t="str">
        <f t="shared" ca="1" si="606"/>
        <v>No</v>
      </c>
      <c r="H2791" s="7">
        <f t="shared" ca="1" si="607"/>
        <v>359</v>
      </c>
      <c r="I2791" s="7">
        <f t="shared" ca="1" si="608"/>
        <v>4</v>
      </c>
      <c r="J2791" s="7">
        <f t="shared" ca="1" si="609"/>
        <v>35</v>
      </c>
      <c r="K2791" s="7">
        <f t="shared" ca="1" si="610"/>
        <v>14</v>
      </c>
      <c r="L2791" s="7" t="str">
        <f t="shared" ca="1" si="611"/>
        <v>Amazon Pay</v>
      </c>
      <c r="M2791" s="7" t="str">
        <f t="shared" ca="1" si="612"/>
        <v>USA</v>
      </c>
      <c r="N2791" s="8" t="str">
        <f t="shared" ca="1" si="613"/>
        <v>Returned</v>
      </c>
    </row>
    <row r="2792" spans="1:14" x14ac:dyDescent="0.35">
      <c r="A2792" s="5" t="str">
        <f t="shared" si="614"/>
        <v>AMZ12792</v>
      </c>
      <c r="B2792" s="6">
        <f t="shared" ca="1" si="615"/>
        <v>45906</v>
      </c>
      <c r="C2792" s="7" t="str">
        <f t="shared" ca="1" si="602"/>
        <v>CUS96995</v>
      </c>
      <c r="D2792" s="7" t="str">
        <f t="shared" ca="1" si="603"/>
        <v>Sports</v>
      </c>
      <c r="E2792" s="7" t="str">
        <f t="shared" ca="1" si="604"/>
        <v>Water Bottle</v>
      </c>
      <c r="F2792" s="7" t="str">
        <f t="shared" ca="1" si="605"/>
        <v>Amazon Fulfilled</v>
      </c>
      <c r="G2792" s="7" t="str">
        <f t="shared" ca="1" si="606"/>
        <v>No</v>
      </c>
      <c r="H2792" s="7">
        <f t="shared" ca="1" si="607"/>
        <v>415</v>
      </c>
      <c r="I2792" s="7">
        <f t="shared" ca="1" si="608"/>
        <v>2</v>
      </c>
      <c r="J2792" s="7">
        <f t="shared" ca="1" si="609"/>
        <v>23</v>
      </c>
      <c r="K2792" s="7">
        <f t="shared" ca="1" si="610"/>
        <v>15</v>
      </c>
      <c r="L2792" s="7" t="str">
        <f t="shared" ca="1" si="611"/>
        <v>Debit Card</v>
      </c>
      <c r="M2792" s="7" t="str">
        <f t="shared" ca="1" si="612"/>
        <v>USA</v>
      </c>
      <c r="N2792" s="8" t="str">
        <f t="shared" ca="1" si="613"/>
        <v>Delivered</v>
      </c>
    </row>
    <row r="2793" spans="1:14" x14ac:dyDescent="0.35">
      <c r="A2793" s="5" t="str">
        <f t="shared" si="614"/>
        <v>AMZ12793</v>
      </c>
      <c r="B2793" s="6">
        <f t="shared" ca="1" si="615"/>
        <v>45868</v>
      </c>
      <c r="C2793" s="7" t="str">
        <f t="shared" ca="1" si="602"/>
        <v>CUS70996</v>
      </c>
      <c r="D2793" s="7" t="str">
        <f t="shared" ca="1" si="603"/>
        <v>Sports</v>
      </c>
      <c r="E2793" s="7" t="str">
        <f t="shared" ca="1" si="604"/>
        <v>Cotton T-Shirt</v>
      </c>
      <c r="F2793" s="7" t="str">
        <f t="shared" ca="1" si="605"/>
        <v>Amazon Fulfilled</v>
      </c>
      <c r="G2793" s="7" t="str">
        <f t="shared" ca="1" si="606"/>
        <v>Yes</v>
      </c>
      <c r="H2793" s="7">
        <f t="shared" ca="1" si="607"/>
        <v>656</v>
      </c>
      <c r="I2793" s="7">
        <f t="shared" ca="1" si="608"/>
        <v>4</v>
      </c>
      <c r="J2793" s="7">
        <f t="shared" ca="1" si="609"/>
        <v>12</v>
      </c>
      <c r="K2793" s="7">
        <f t="shared" ca="1" si="610"/>
        <v>5</v>
      </c>
      <c r="L2793" s="7" t="str">
        <f t="shared" ca="1" si="611"/>
        <v>UPI</v>
      </c>
      <c r="M2793" s="7" t="str">
        <f t="shared" ca="1" si="612"/>
        <v>USA</v>
      </c>
      <c r="N2793" s="8" t="str">
        <f t="shared" ca="1" si="613"/>
        <v>Returned</v>
      </c>
    </row>
    <row r="2794" spans="1:14" x14ac:dyDescent="0.35">
      <c r="A2794" s="5" t="str">
        <f t="shared" si="614"/>
        <v>AMZ12794</v>
      </c>
      <c r="B2794" s="6">
        <f t="shared" ca="1" si="615"/>
        <v>45965</v>
      </c>
      <c r="C2794" s="7" t="str">
        <f t="shared" ca="1" si="602"/>
        <v>CUS84049</v>
      </c>
      <c r="D2794" s="7" t="str">
        <f t="shared" ca="1" si="603"/>
        <v>Home &amp; Kitchen</v>
      </c>
      <c r="E2794" s="7" t="str">
        <f t="shared" ca="1" si="604"/>
        <v>Face Cream</v>
      </c>
      <c r="F2794" s="7" t="str">
        <f t="shared" ca="1" si="605"/>
        <v>Amazon Fulfilled</v>
      </c>
      <c r="G2794" s="7" t="str">
        <f t="shared" ca="1" si="606"/>
        <v>No</v>
      </c>
      <c r="H2794" s="7">
        <f t="shared" ca="1" si="607"/>
        <v>585</v>
      </c>
      <c r="I2794" s="7">
        <f t="shared" ca="1" si="608"/>
        <v>1</v>
      </c>
      <c r="J2794" s="7">
        <f t="shared" ca="1" si="609"/>
        <v>23</v>
      </c>
      <c r="K2794" s="7">
        <f t="shared" ca="1" si="610"/>
        <v>12</v>
      </c>
      <c r="L2794" s="7" t="str">
        <f t="shared" ca="1" si="611"/>
        <v>Debit Card</v>
      </c>
      <c r="M2794" s="7" t="str">
        <f t="shared" ca="1" si="612"/>
        <v>USA</v>
      </c>
      <c r="N2794" s="8" t="str">
        <f t="shared" ca="1" si="613"/>
        <v>Delivered</v>
      </c>
    </row>
    <row r="2795" spans="1:14" x14ac:dyDescent="0.35">
      <c r="A2795" s="5" t="str">
        <f t="shared" si="614"/>
        <v>AMZ12795</v>
      </c>
      <c r="B2795" s="6">
        <f t="shared" ca="1" si="615"/>
        <v>45866</v>
      </c>
      <c r="C2795" s="7" t="str">
        <f t="shared" ca="1" si="602"/>
        <v>CUS13256</v>
      </c>
      <c r="D2795" s="7" t="str">
        <f t="shared" ca="1" si="603"/>
        <v>Electronics</v>
      </c>
      <c r="E2795" s="7" t="str">
        <f t="shared" ca="1" si="604"/>
        <v>Yoga Mat</v>
      </c>
      <c r="F2795" s="7" t="str">
        <f t="shared" ca="1" si="605"/>
        <v>Amazon Fulfilled</v>
      </c>
      <c r="G2795" s="7" t="str">
        <f t="shared" ca="1" si="606"/>
        <v>No</v>
      </c>
      <c r="H2795" s="7">
        <f t="shared" ca="1" si="607"/>
        <v>469</v>
      </c>
      <c r="I2795" s="7">
        <f t="shared" ca="1" si="608"/>
        <v>2</v>
      </c>
      <c r="J2795" s="7">
        <f t="shared" ca="1" si="609"/>
        <v>27</v>
      </c>
      <c r="K2795" s="7">
        <f t="shared" ca="1" si="610"/>
        <v>7</v>
      </c>
      <c r="L2795" s="7" t="str">
        <f t="shared" ca="1" si="611"/>
        <v>Net Banking</v>
      </c>
      <c r="M2795" s="7" t="str">
        <f t="shared" ca="1" si="612"/>
        <v>USA</v>
      </c>
      <c r="N2795" s="8" t="str">
        <f t="shared" ca="1" si="613"/>
        <v>Cancelled</v>
      </c>
    </row>
    <row r="2796" spans="1:14" x14ac:dyDescent="0.35">
      <c r="A2796" s="5" t="str">
        <f t="shared" si="614"/>
        <v>AMZ12796</v>
      </c>
      <c r="B2796" s="6">
        <f t="shared" ca="1" si="615"/>
        <v>46005</v>
      </c>
      <c r="C2796" s="7" t="str">
        <f t="shared" ca="1" si="602"/>
        <v>CUS83466</v>
      </c>
      <c r="D2796" s="7" t="str">
        <f t="shared" ca="1" si="603"/>
        <v>Home &amp; Kitchen</v>
      </c>
      <c r="E2796" s="7" t="str">
        <f t="shared" ca="1" si="604"/>
        <v>Face Cream</v>
      </c>
      <c r="F2796" s="7" t="str">
        <f t="shared" ca="1" si="605"/>
        <v>Amazon Fulfilled</v>
      </c>
      <c r="G2796" s="7" t="str">
        <f t="shared" ca="1" si="606"/>
        <v>Yes</v>
      </c>
      <c r="H2796" s="7">
        <f t="shared" ca="1" si="607"/>
        <v>787</v>
      </c>
      <c r="I2796" s="7">
        <f t="shared" ca="1" si="608"/>
        <v>2</v>
      </c>
      <c r="J2796" s="7">
        <f t="shared" ca="1" si="609"/>
        <v>0</v>
      </c>
      <c r="K2796" s="7">
        <f t="shared" ca="1" si="610"/>
        <v>8</v>
      </c>
      <c r="L2796" s="7" t="str">
        <f t="shared" ca="1" si="611"/>
        <v>Debit Card</v>
      </c>
      <c r="M2796" s="7" t="str">
        <f t="shared" ca="1" si="612"/>
        <v>Canada</v>
      </c>
      <c r="N2796" s="8" t="str">
        <f t="shared" ca="1" si="613"/>
        <v>Delivered</v>
      </c>
    </row>
    <row r="2797" spans="1:14" x14ac:dyDescent="0.35">
      <c r="A2797" s="5" t="str">
        <f t="shared" si="614"/>
        <v>AMZ12797</v>
      </c>
      <c r="B2797" s="6">
        <f t="shared" ca="1" si="615"/>
        <v>45853</v>
      </c>
      <c r="C2797" s="7" t="str">
        <f t="shared" ca="1" si="602"/>
        <v>CUS77739</v>
      </c>
      <c r="D2797" s="7" t="str">
        <f t="shared" ca="1" si="603"/>
        <v>Electronics</v>
      </c>
      <c r="E2797" s="7" t="str">
        <f t="shared" ca="1" si="604"/>
        <v>Face Cream</v>
      </c>
      <c r="F2797" s="7" t="str">
        <f t="shared" ca="1" si="605"/>
        <v>Third-Party Seller</v>
      </c>
      <c r="G2797" s="7" t="str">
        <f t="shared" ca="1" si="606"/>
        <v>No</v>
      </c>
      <c r="H2797" s="7">
        <f t="shared" ca="1" si="607"/>
        <v>757</v>
      </c>
      <c r="I2797" s="7">
        <f t="shared" ca="1" si="608"/>
        <v>2</v>
      </c>
      <c r="J2797" s="7">
        <f t="shared" ca="1" si="609"/>
        <v>39</v>
      </c>
      <c r="K2797" s="7">
        <f t="shared" ca="1" si="610"/>
        <v>9</v>
      </c>
      <c r="L2797" s="7" t="str">
        <f t="shared" ca="1" si="611"/>
        <v>UPI</v>
      </c>
      <c r="M2797" s="7" t="str">
        <f t="shared" ca="1" si="612"/>
        <v>USA</v>
      </c>
      <c r="N2797" s="8" t="str">
        <f t="shared" ca="1" si="613"/>
        <v>Delivered</v>
      </c>
    </row>
    <row r="2798" spans="1:14" x14ac:dyDescent="0.35">
      <c r="A2798" s="5" t="str">
        <f t="shared" si="614"/>
        <v>AMZ12798</v>
      </c>
      <c r="B2798" s="6">
        <f t="shared" ca="1" si="615"/>
        <v>45850</v>
      </c>
      <c r="C2798" s="7" t="str">
        <f t="shared" ca="1" si="602"/>
        <v>CUS99474</v>
      </c>
      <c r="D2798" s="7" t="str">
        <f t="shared" ca="1" si="603"/>
        <v>Beauty</v>
      </c>
      <c r="E2798" s="7" t="str">
        <f t="shared" ca="1" si="604"/>
        <v>Smart Watch</v>
      </c>
      <c r="F2798" s="7" t="str">
        <f t="shared" ca="1" si="605"/>
        <v>Amazon Fulfilled</v>
      </c>
      <c r="G2798" s="7" t="str">
        <f t="shared" ca="1" si="606"/>
        <v>No</v>
      </c>
      <c r="H2798" s="7">
        <f t="shared" ca="1" si="607"/>
        <v>310</v>
      </c>
      <c r="I2798" s="7">
        <f t="shared" ca="1" si="608"/>
        <v>1</v>
      </c>
      <c r="J2798" s="7">
        <f t="shared" ca="1" si="609"/>
        <v>29</v>
      </c>
      <c r="K2798" s="7">
        <f t="shared" ca="1" si="610"/>
        <v>15</v>
      </c>
      <c r="L2798" s="7" t="str">
        <f t="shared" ca="1" si="611"/>
        <v>Amazon Pay</v>
      </c>
      <c r="M2798" s="7" t="str">
        <f t="shared" ca="1" si="612"/>
        <v>UK</v>
      </c>
      <c r="N2798" s="8" t="str">
        <f t="shared" ca="1" si="613"/>
        <v>Delivered</v>
      </c>
    </row>
    <row r="2799" spans="1:14" x14ac:dyDescent="0.35">
      <c r="A2799" s="5" t="str">
        <f t="shared" si="614"/>
        <v>AMZ12799</v>
      </c>
      <c r="B2799" s="6">
        <f t="shared" ca="1" si="615"/>
        <v>45848</v>
      </c>
      <c r="C2799" s="7" t="str">
        <f t="shared" ca="1" si="602"/>
        <v>CUS31328</v>
      </c>
      <c r="D2799" s="7" t="str">
        <f t="shared" ca="1" si="603"/>
        <v>Electronics</v>
      </c>
      <c r="E2799" s="7" t="str">
        <f t="shared" ca="1" si="604"/>
        <v>Smart Watch</v>
      </c>
      <c r="F2799" s="7" t="str">
        <f t="shared" ca="1" si="605"/>
        <v>Third-Party Seller</v>
      </c>
      <c r="G2799" s="7" t="str">
        <f t="shared" ca="1" si="606"/>
        <v>Yes</v>
      </c>
      <c r="H2799" s="7">
        <f t="shared" ca="1" si="607"/>
        <v>383</v>
      </c>
      <c r="I2799" s="7">
        <f t="shared" ca="1" si="608"/>
        <v>4</v>
      </c>
      <c r="J2799" s="7">
        <f t="shared" ca="1" si="609"/>
        <v>39</v>
      </c>
      <c r="K2799" s="7">
        <f t="shared" ca="1" si="610"/>
        <v>12</v>
      </c>
      <c r="L2799" s="7" t="str">
        <f t="shared" ca="1" si="611"/>
        <v>Debit Card</v>
      </c>
      <c r="M2799" s="7" t="str">
        <f t="shared" ca="1" si="612"/>
        <v>UK</v>
      </c>
      <c r="N2799" s="8" t="str">
        <f t="shared" ca="1" si="613"/>
        <v>Returned</v>
      </c>
    </row>
    <row r="2800" spans="1:14" x14ac:dyDescent="0.35">
      <c r="A2800" s="5" t="str">
        <f t="shared" si="614"/>
        <v>AMZ12800</v>
      </c>
      <c r="B2800" s="6">
        <f t="shared" ca="1" si="615"/>
        <v>46012</v>
      </c>
      <c r="C2800" s="7" t="str">
        <f t="shared" ca="1" si="602"/>
        <v>CUS47348</v>
      </c>
      <c r="D2800" s="7" t="str">
        <f t="shared" ca="1" si="603"/>
        <v>Beauty</v>
      </c>
      <c r="E2800" s="7" t="str">
        <f t="shared" ca="1" si="604"/>
        <v>Iphone Charger</v>
      </c>
      <c r="F2800" s="7" t="str">
        <f t="shared" ca="1" si="605"/>
        <v>Amazon Fulfilled</v>
      </c>
      <c r="G2800" s="7" t="str">
        <f t="shared" ca="1" si="606"/>
        <v>No</v>
      </c>
      <c r="H2800" s="7">
        <f t="shared" ca="1" si="607"/>
        <v>29</v>
      </c>
      <c r="I2800" s="7">
        <f t="shared" ca="1" si="608"/>
        <v>2</v>
      </c>
      <c r="J2800" s="7">
        <f t="shared" ca="1" si="609"/>
        <v>1</v>
      </c>
      <c r="K2800" s="7">
        <f t="shared" ca="1" si="610"/>
        <v>5</v>
      </c>
      <c r="L2800" s="7" t="str">
        <f t="shared" ca="1" si="611"/>
        <v>Net Banking</v>
      </c>
      <c r="M2800" s="7" t="str">
        <f t="shared" ca="1" si="612"/>
        <v>USA</v>
      </c>
      <c r="N2800" s="8" t="str">
        <f t="shared" ca="1" si="613"/>
        <v>Returned</v>
      </c>
    </row>
    <row r="2801" spans="1:14" x14ac:dyDescent="0.35">
      <c r="A2801" s="5" t="str">
        <f t="shared" si="614"/>
        <v>AMZ12801</v>
      </c>
      <c r="B2801" s="6">
        <f t="shared" ca="1" si="615"/>
        <v>45918</v>
      </c>
      <c r="C2801" s="7" t="str">
        <f t="shared" ca="1" si="602"/>
        <v>CUS24934</v>
      </c>
      <c r="D2801" s="7" t="str">
        <f t="shared" ca="1" si="603"/>
        <v>Books</v>
      </c>
      <c r="E2801" s="7" t="str">
        <f t="shared" ca="1" si="604"/>
        <v>Iphone Charger</v>
      </c>
      <c r="F2801" s="7" t="str">
        <f t="shared" ca="1" si="605"/>
        <v>Amazon Fulfilled</v>
      </c>
      <c r="G2801" s="7" t="str">
        <f t="shared" ca="1" si="606"/>
        <v>Yes</v>
      </c>
      <c r="H2801" s="7">
        <f t="shared" ca="1" si="607"/>
        <v>141</v>
      </c>
      <c r="I2801" s="7">
        <f t="shared" ca="1" si="608"/>
        <v>3</v>
      </c>
      <c r="J2801" s="7">
        <f t="shared" ca="1" si="609"/>
        <v>20</v>
      </c>
      <c r="K2801" s="7">
        <f t="shared" ca="1" si="610"/>
        <v>12</v>
      </c>
      <c r="L2801" s="7" t="str">
        <f t="shared" ca="1" si="611"/>
        <v>Debit Card</v>
      </c>
      <c r="M2801" s="7" t="str">
        <f t="shared" ca="1" si="612"/>
        <v>USA</v>
      </c>
      <c r="N2801" s="8" t="str">
        <f t="shared" ca="1" si="613"/>
        <v>Cancelled</v>
      </c>
    </row>
    <row r="2802" spans="1:14" x14ac:dyDescent="0.35">
      <c r="A2802" s="5" t="str">
        <f t="shared" si="614"/>
        <v>AMZ12802</v>
      </c>
      <c r="B2802" s="6">
        <f t="shared" ca="1" si="615"/>
        <v>46015</v>
      </c>
      <c r="C2802" s="7" t="str">
        <f t="shared" ca="1" si="602"/>
        <v>CUS61589</v>
      </c>
      <c r="D2802" s="7" t="str">
        <f t="shared" ca="1" si="603"/>
        <v>Sports</v>
      </c>
      <c r="E2802" s="7" t="str">
        <f t="shared" ca="1" si="604"/>
        <v>Bluetooth Speaker</v>
      </c>
      <c r="F2802" s="7" t="str">
        <f t="shared" ca="1" si="605"/>
        <v>Amazon Fulfilled</v>
      </c>
      <c r="G2802" s="7" t="str">
        <f t="shared" ca="1" si="606"/>
        <v>Yes</v>
      </c>
      <c r="H2802" s="7">
        <f t="shared" ca="1" si="607"/>
        <v>628</v>
      </c>
      <c r="I2802" s="7">
        <f t="shared" ca="1" si="608"/>
        <v>2</v>
      </c>
      <c r="J2802" s="7">
        <f t="shared" ca="1" si="609"/>
        <v>40</v>
      </c>
      <c r="K2802" s="7">
        <f t="shared" ca="1" si="610"/>
        <v>15</v>
      </c>
      <c r="L2802" s="7" t="str">
        <f t="shared" ca="1" si="611"/>
        <v>Credit Card</v>
      </c>
      <c r="M2802" s="7" t="str">
        <f t="shared" ca="1" si="612"/>
        <v>UK</v>
      </c>
      <c r="N2802" s="8" t="str">
        <f t="shared" ca="1" si="613"/>
        <v>Delivered</v>
      </c>
    </row>
    <row r="2803" spans="1:14" x14ac:dyDescent="0.35">
      <c r="A2803" s="5" t="str">
        <f t="shared" si="614"/>
        <v>AMZ12803</v>
      </c>
      <c r="B2803" s="6">
        <f t="shared" ca="1" si="615"/>
        <v>45855</v>
      </c>
      <c r="C2803" s="7" t="str">
        <f t="shared" ca="1" si="602"/>
        <v>CUS31639</v>
      </c>
      <c r="D2803" s="7" t="str">
        <f t="shared" ca="1" si="603"/>
        <v>Sports</v>
      </c>
      <c r="E2803" s="7" t="str">
        <f t="shared" ca="1" si="604"/>
        <v>Running Shoes</v>
      </c>
      <c r="F2803" s="7" t="str">
        <f t="shared" ca="1" si="605"/>
        <v>Third-Party Seller</v>
      </c>
      <c r="G2803" s="7" t="str">
        <f t="shared" ca="1" si="606"/>
        <v>No</v>
      </c>
      <c r="H2803" s="7">
        <f t="shared" ca="1" si="607"/>
        <v>52</v>
      </c>
      <c r="I2803" s="7">
        <f t="shared" ca="1" si="608"/>
        <v>2</v>
      </c>
      <c r="J2803" s="7">
        <f t="shared" ca="1" si="609"/>
        <v>20</v>
      </c>
      <c r="K2803" s="7">
        <f t="shared" ca="1" si="610"/>
        <v>14</v>
      </c>
      <c r="L2803" s="7" t="str">
        <f t="shared" ca="1" si="611"/>
        <v>Debit Card</v>
      </c>
      <c r="M2803" s="7" t="str">
        <f t="shared" ca="1" si="612"/>
        <v>UK</v>
      </c>
      <c r="N2803" s="8" t="str">
        <f t="shared" ca="1" si="613"/>
        <v>Delivered</v>
      </c>
    </row>
    <row r="2804" spans="1:14" x14ac:dyDescent="0.35">
      <c r="A2804" s="5" t="str">
        <f t="shared" si="614"/>
        <v>AMZ12804</v>
      </c>
      <c r="B2804" s="6">
        <f t="shared" ca="1" si="615"/>
        <v>45918</v>
      </c>
      <c r="C2804" s="7" t="str">
        <f t="shared" ca="1" si="602"/>
        <v>CUS30195</v>
      </c>
      <c r="D2804" s="7" t="str">
        <f t="shared" ca="1" si="603"/>
        <v>Books</v>
      </c>
      <c r="E2804" s="7" t="str">
        <f t="shared" ca="1" si="604"/>
        <v>Iphone Charger</v>
      </c>
      <c r="F2804" s="7" t="str">
        <f t="shared" ca="1" si="605"/>
        <v>Third-Party Seller</v>
      </c>
      <c r="G2804" s="7" t="str">
        <f t="shared" ca="1" si="606"/>
        <v>No</v>
      </c>
      <c r="H2804" s="7">
        <f t="shared" ca="1" si="607"/>
        <v>601</v>
      </c>
      <c r="I2804" s="7">
        <f t="shared" ca="1" si="608"/>
        <v>2</v>
      </c>
      <c r="J2804" s="7">
        <f t="shared" ca="1" si="609"/>
        <v>18</v>
      </c>
      <c r="K2804" s="7">
        <f t="shared" ca="1" si="610"/>
        <v>10</v>
      </c>
      <c r="L2804" s="7" t="str">
        <f t="shared" ca="1" si="611"/>
        <v>Credit Card</v>
      </c>
      <c r="M2804" s="7" t="str">
        <f t="shared" ca="1" si="612"/>
        <v>India</v>
      </c>
      <c r="N2804" s="8" t="str">
        <f t="shared" ca="1" si="613"/>
        <v>Delivered</v>
      </c>
    </row>
    <row r="2805" spans="1:14" x14ac:dyDescent="0.35">
      <c r="A2805" s="5" t="str">
        <f t="shared" si="614"/>
        <v>AMZ12805</v>
      </c>
      <c r="B2805" s="6">
        <f t="shared" ca="1" si="615"/>
        <v>46020</v>
      </c>
      <c r="C2805" s="7" t="str">
        <f t="shared" ca="1" si="602"/>
        <v>CUS76453</v>
      </c>
      <c r="D2805" s="7" t="str">
        <f t="shared" ca="1" si="603"/>
        <v>Sports</v>
      </c>
      <c r="E2805" s="7" t="str">
        <f t="shared" ca="1" si="604"/>
        <v>Face Cream</v>
      </c>
      <c r="F2805" s="7" t="str">
        <f t="shared" ca="1" si="605"/>
        <v>Third-Party Seller</v>
      </c>
      <c r="G2805" s="7" t="str">
        <f t="shared" ca="1" si="606"/>
        <v>Yes</v>
      </c>
      <c r="H2805" s="7">
        <f t="shared" ca="1" si="607"/>
        <v>204</v>
      </c>
      <c r="I2805" s="7">
        <f t="shared" ca="1" si="608"/>
        <v>1</v>
      </c>
      <c r="J2805" s="7">
        <f t="shared" ca="1" si="609"/>
        <v>22</v>
      </c>
      <c r="K2805" s="7">
        <f t="shared" ca="1" si="610"/>
        <v>8</v>
      </c>
      <c r="L2805" s="7" t="str">
        <f t="shared" ca="1" si="611"/>
        <v>Credit Card</v>
      </c>
      <c r="M2805" s="7" t="str">
        <f t="shared" ca="1" si="612"/>
        <v>USA</v>
      </c>
      <c r="N2805" s="8" t="str">
        <f t="shared" ca="1" si="613"/>
        <v>Cancelled</v>
      </c>
    </row>
    <row r="2806" spans="1:14" x14ac:dyDescent="0.35">
      <c r="A2806" s="5" t="str">
        <f t="shared" si="614"/>
        <v>AMZ12806</v>
      </c>
      <c r="B2806" s="6">
        <f t="shared" ca="1" si="615"/>
        <v>45924</v>
      </c>
      <c r="C2806" s="7" t="str">
        <f t="shared" ca="1" si="602"/>
        <v>CUS27380</v>
      </c>
      <c r="D2806" s="7" t="str">
        <f t="shared" ca="1" si="603"/>
        <v>Electronics</v>
      </c>
      <c r="E2806" s="7" t="str">
        <f t="shared" ca="1" si="604"/>
        <v>Running Shoes</v>
      </c>
      <c r="F2806" s="7" t="str">
        <f t="shared" ca="1" si="605"/>
        <v>Third-Party Seller</v>
      </c>
      <c r="G2806" s="7" t="str">
        <f t="shared" ca="1" si="606"/>
        <v>Yes</v>
      </c>
      <c r="H2806" s="7">
        <f t="shared" ca="1" si="607"/>
        <v>633</v>
      </c>
      <c r="I2806" s="7">
        <f t="shared" ca="1" si="608"/>
        <v>2</v>
      </c>
      <c r="J2806" s="7">
        <f t="shared" ca="1" si="609"/>
        <v>7</v>
      </c>
      <c r="K2806" s="7">
        <f t="shared" ca="1" si="610"/>
        <v>8</v>
      </c>
      <c r="L2806" s="7" t="str">
        <f t="shared" ca="1" si="611"/>
        <v>UPI</v>
      </c>
      <c r="M2806" s="7" t="str">
        <f t="shared" ca="1" si="612"/>
        <v>USA</v>
      </c>
      <c r="N2806" s="8" t="str">
        <f t="shared" ca="1" si="613"/>
        <v>Cancelled</v>
      </c>
    </row>
    <row r="2807" spans="1:14" x14ac:dyDescent="0.35">
      <c r="A2807" s="5" t="str">
        <f t="shared" si="614"/>
        <v>AMZ12807</v>
      </c>
      <c r="B2807" s="6">
        <f t="shared" ca="1" si="615"/>
        <v>45992</v>
      </c>
      <c r="C2807" s="7" t="str">
        <f t="shared" ca="1" si="602"/>
        <v>CUS67263</v>
      </c>
      <c r="D2807" s="7" t="str">
        <f t="shared" ca="1" si="603"/>
        <v>Beauty</v>
      </c>
      <c r="E2807" s="7" t="str">
        <f t="shared" ca="1" si="604"/>
        <v>Cotton T-Shirt</v>
      </c>
      <c r="F2807" s="7" t="str">
        <f t="shared" ca="1" si="605"/>
        <v>Third-Party Seller</v>
      </c>
      <c r="G2807" s="7" t="str">
        <f t="shared" ca="1" si="606"/>
        <v>No</v>
      </c>
      <c r="H2807" s="7">
        <f t="shared" ca="1" si="607"/>
        <v>561</v>
      </c>
      <c r="I2807" s="7">
        <f t="shared" ca="1" si="608"/>
        <v>2</v>
      </c>
      <c r="J2807" s="7">
        <f t="shared" ca="1" si="609"/>
        <v>39</v>
      </c>
      <c r="K2807" s="7">
        <f t="shared" ca="1" si="610"/>
        <v>3</v>
      </c>
      <c r="L2807" s="7" t="str">
        <f t="shared" ca="1" si="611"/>
        <v>Amazon Pay</v>
      </c>
      <c r="M2807" s="7" t="str">
        <f t="shared" ca="1" si="612"/>
        <v>India</v>
      </c>
      <c r="N2807" s="8" t="str">
        <f t="shared" ca="1" si="613"/>
        <v>Delivered</v>
      </c>
    </row>
    <row r="2808" spans="1:14" x14ac:dyDescent="0.35">
      <c r="A2808" s="5" t="str">
        <f t="shared" si="614"/>
        <v>AMZ12808</v>
      </c>
      <c r="B2808" s="6">
        <f t="shared" ca="1" si="615"/>
        <v>45864</v>
      </c>
      <c r="C2808" s="7" t="str">
        <f t="shared" ca="1" si="602"/>
        <v>CUS92917</v>
      </c>
      <c r="D2808" s="7" t="str">
        <f t="shared" ca="1" si="603"/>
        <v>Electronics</v>
      </c>
      <c r="E2808" s="7" t="str">
        <f t="shared" ca="1" si="604"/>
        <v>Water Bottle</v>
      </c>
      <c r="F2808" s="7" t="str">
        <f t="shared" ca="1" si="605"/>
        <v>Amazon Fulfilled</v>
      </c>
      <c r="G2808" s="7" t="str">
        <f t="shared" ca="1" si="606"/>
        <v>No</v>
      </c>
      <c r="H2808" s="7">
        <f t="shared" ca="1" si="607"/>
        <v>602</v>
      </c>
      <c r="I2808" s="7">
        <f t="shared" ca="1" si="608"/>
        <v>3</v>
      </c>
      <c r="J2808" s="7">
        <f t="shared" ca="1" si="609"/>
        <v>25</v>
      </c>
      <c r="K2808" s="7">
        <f t="shared" ca="1" si="610"/>
        <v>14</v>
      </c>
      <c r="L2808" s="7" t="str">
        <f t="shared" ca="1" si="611"/>
        <v>Debit Card</v>
      </c>
      <c r="M2808" s="7" t="str">
        <f t="shared" ca="1" si="612"/>
        <v>UK</v>
      </c>
      <c r="N2808" s="8" t="str">
        <f t="shared" ca="1" si="613"/>
        <v>Returned</v>
      </c>
    </row>
    <row r="2809" spans="1:14" x14ac:dyDescent="0.35">
      <c r="A2809" s="5" t="str">
        <f t="shared" si="614"/>
        <v>AMZ12809</v>
      </c>
      <c r="B2809" s="6">
        <f t="shared" ca="1" si="615"/>
        <v>46010</v>
      </c>
      <c r="C2809" s="7" t="str">
        <f t="shared" ca="1" si="602"/>
        <v>CUS58610</v>
      </c>
      <c r="D2809" s="7" t="str">
        <f t="shared" ca="1" si="603"/>
        <v>Books</v>
      </c>
      <c r="E2809" s="7" t="str">
        <f t="shared" ca="1" si="604"/>
        <v>Yoga Mat</v>
      </c>
      <c r="F2809" s="7" t="str">
        <f t="shared" ca="1" si="605"/>
        <v>Third-Party Seller</v>
      </c>
      <c r="G2809" s="7" t="str">
        <f t="shared" ca="1" si="606"/>
        <v>No</v>
      </c>
      <c r="H2809" s="7">
        <f t="shared" ca="1" si="607"/>
        <v>15</v>
      </c>
      <c r="I2809" s="7">
        <f t="shared" ca="1" si="608"/>
        <v>2</v>
      </c>
      <c r="J2809" s="7">
        <f t="shared" ca="1" si="609"/>
        <v>25</v>
      </c>
      <c r="K2809" s="7">
        <f t="shared" ca="1" si="610"/>
        <v>14</v>
      </c>
      <c r="L2809" s="7" t="str">
        <f t="shared" ca="1" si="611"/>
        <v>Debit Card</v>
      </c>
      <c r="M2809" s="7" t="str">
        <f t="shared" ca="1" si="612"/>
        <v>Canada</v>
      </c>
      <c r="N2809" s="8" t="str">
        <f t="shared" ca="1" si="613"/>
        <v>Cancelled</v>
      </c>
    </row>
    <row r="2810" spans="1:14" x14ac:dyDescent="0.35">
      <c r="A2810" s="5" t="str">
        <f t="shared" si="614"/>
        <v>AMZ12810</v>
      </c>
      <c r="B2810" s="6">
        <f t="shared" ca="1" si="615"/>
        <v>46007</v>
      </c>
      <c r="C2810" s="7" t="str">
        <f t="shared" ca="1" si="602"/>
        <v>CUS97568</v>
      </c>
      <c r="D2810" s="7" t="str">
        <f t="shared" ca="1" si="603"/>
        <v>Fashion</v>
      </c>
      <c r="E2810" s="7" t="str">
        <f t="shared" ca="1" si="604"/>
        <v>Smart Watch</v>
      </c>
      <c r="F2810" s="7" t="str">
        <f t="shared" ca="1" si="605"/>
        <v>Third-Party Seller</v>
      </c>
      <c r="G2810" s="7" t="str">
        <f t="shared" ca="1" si="606"/>
        <v>Yes</v>
      </c>
      <c r="H2810" s="7">
        <f t="shared" ca="1" si="607"/>
        <v>65</v>
      </c>
      <c r="I2810" s="7">
        <f t="shared" ca="1" si="608"/>
        <v>4</v>
      </c>
      <c r="J2810" s="7">
        <f t="shared" ca="1" si="609"/>
        <v>15</v>
      </c>
      <c r="K2810" s="7">
        <f t="shared" ca="1" si="610"/>
        <v>10</v>
      </c>
      <c r="L2810" s="7" t="str">
        <f t="shared" ca="1" si="611"/>
        <v>Amazon Pay</v>
      </c>
      <c r="M2810" s="7" t="str">
        <f t="shared" ca="1" si="612"/>
        <v>Canada</v>
      </c>
      <c r="N2810" s="8" t="str">
        <f t="shared" ca="1" si="613"/>
        <v>Cancelled</v>
      </c>
    </row>
    <row r="2811" spans="1:14" x14ac:dyDescent="0.35">
      <c r="A2811" s="5" t="str">
        <f t="shared" si="614"/>
        <v>AMZ12811</v>
      </c>
      <c r="B2811" s="6">
        <f t="shared" ca="1" si="615"/>
        <v>45942</v>
      </c>
      <c r="C2811" s="7" t="str">
        <f t="shared" ca="1" si="602"/>
        <v>CUS35397</v>
      </c>
      <c r="D2811" s="7" t="str">
        <f t="shared" ca="1" si="603"/>
        <v>Home &amp; Kitchen</v>
      </c>
      <c r="E2811" s="7" t="str">
        <f t="shared" ca="1" si="604"/>
        <v>Water Bottle</v>
      </c>
      <c r="F2811" s="7" t="str">
        <f t="shared" ca="1" si="605"/>
        <v>Third-Party Seller</v>
      </c>
      <c r="G2811" s="7" t="str">
        <f t="shared" ca="1" si="606"/>
        <v>Yes</v>
      </c>
      <c r="H2811" s="7">
        <f t="shared" ca="1" si="607"/>
        <v>365</v>
      </c>
      <c r="I2811" s="7">
        <f t="shared" ca="1" si="608"/>
        <v>4</v>
      </c>
      <c r="J2811" s="7">
        <f t="shared" ca="1" si="609"/>
        <v>9</v>
      </c>
      <c r="K2811" s="7">
        <f t="shared" ca="1" si="610"/>
        <v>5</v>
      </c>
      <c r="L2811" s="7" t="str">
        <f t="shared" ca="1" si="611"/>
        <v>Credit Card</v>
      </c>
      <c r="M2811" s="7" t="str">
        <f t="shared" ca="1" si="612"/>
        <v>Canada</v>
      </c>
      <c r="N2811" s="8" t="str">
        <f t="shared" ca="1" si="613"/>
        <v>Delivered</v>
      </c>
    </row>
    <row r="2812" spans="1:14" x14ac:dyDescent="0.35">
      <c r="A2812" s="5" t="str">
        <f t="shared" si="614"/>
        <v>AMZ12812</v>
      </c>
      <c r="B2812" s="6">
        <f t="shared" ca="1" si="615"/>
        <v>45854</v>
      </c>
      <c r="C2812" s="7" t="str">
        <f t="shared" ca="1" si="602"/>
        <v>CUS51727</v>
      </c>
      <c r="D2812" s="7" t="str">
        <f t="shared" ca="1" si="603"/>
        <v>Fashion</v>
      </c>
      <c r="E2812" s="7" t="str">
        <f t="shared" ca="1" si="604"/>
        <v>Bluetooth Speaker</v>
      </c>
      <c r="F2812" s="7" t="str">
        <f t="shared" ca="1" si="605"/>
        <v>Amazon Fulfilled</v>
      </c>
      <c r="G2812" s="7" t="str">
        <f t="shared" ca="1" si="606"/>
        <v>No</v>
      </c>
      <c r="H2812" s="7">
        <f t="shared" ca="1" si="607"/>
        <v>96</v>
      </c>
      <c r="I2812" s="7">
        <f t="shared" ca="1" si="608"/>
        <v>3</v>
      </c>
      <c r="J2812" s="7">
        <f t="shared" ca="1" si="609"/>
        <v>10</v>
      </c>
      <c r="K2812" s="7">
        <f t="shared" ca="1" si="610"/>
        <v>5</v>
      </c>
      <c r="L2812" s="7" t="str">
        <f t="shared" ca="1" si="611"/>
        <v>Net Banking</v>
      </c>
      <c r="M2812" s="7" t="str">
        <f t="shared" ca="1" si="612"/>
        <v>Canada</v>
      </c>
      <c r="N2812" s="8" t="str">
        <f t="shared" ca="1" si="613"/>
        <v>Cancelled</v>
      </c>
    </row>
    <row r="2813" spans="1:14" x14ac:dyDescent="0.35">
      <c r="A2813" s="5" t="str">
        <f t="shared" si="614"/>
        <v>AMZ12813</v>
      </c>
      <c r="B2813" s="6">
        <f t="shared" ca="1" si="615"/>
        <v>45908</v>
      </c>
      <c r="C2813" s="7" t="str">
        <f t="shared" ca="1" si="602"/>
        <v>CUS22932</v>
      </c>
      <c r="D2813" s="7" t="str">
        <f t="shared" ca="1" si="603"/>
        <v>Home &amp; Kitchen</v>
      </c>
      <c r="E2813" s="7" t="str">
        <f t="shared" ca="1" si="604"/>
        <v>Water Bottle</v>
      </c>
      <c r="F2813" s="7" t="str">
        <f t="shared" ca="1" si="605"/>
        <v>Amazon Fulfilled</v>
      </c>
      <c r="G2813" s="7" t="str">
        <f t="shared" ca="1" si="606"/>
        <v>No</v>
      </c>
      <c r="H2813" s="7">
        <f t="shared" ca="1" si="607"/>
        <v>109</v>
      </c>
      <c r="I2813" s="7">
        <f t="shared" ca="1" si="608"/>
        <v>1</v>
      </c>
      <c r="J2813" s="7">
        <f t="shared" ca="1" si="609"/>
        <v>0</v>
      </c>
      <c r="K2813" s="7">
        <f t="shared" ca="1" si="610"/>
        <v>12</v>
      </c>
      <c r="L2813" s="7" t="str">
        <f t="shared" ca="1" si="611"/>
        <v>Debit Card</v>
      </c>
      <c r="M2813" s="7" t="str">
        <f t="shared" ca="1" si="612"/>
        <v>Canada</v>
      </c>
      <c r="N2813" s="8" t="str">
        <f t="shared" ca="1" si="613"/>
        <v>Returned</v>
      </c>
    </row>
    <row r="2814" spans="1:14" x14ac:dyDescent="0.35">
      <c r="A2814" s="5" t="str">
        <f t="shared" si="614"/>
        <v>AMZ12814</v>
      </c>
      <c r="B2814" s="6">
        <f t="shared" ca="1" si="615"/>
        <v>45911</v>
      </c>
      <c r="C2814" s="7" t="str">
        <f t="shared" ca="1" si="602"/>
        <v>CUS99470</v>
      </c>
      <c r="D2814" s="7" t="str">
        <f t="shared" ca="1" si="603"/>
        <v>Home &amp; Kitchen</v>
      </c>
      <c r="E2814" s="7" t="str">
        <f t="shared" ca="1" si="604"/>
        <v>Smart Watch</v>
      </c>
      <c r="F2814" s="7" t="str">
        <f t="shared" ca="1" si="605"/>
        <v>Amazon Fulfilled</v>
      </c>
      <c r="G2814" s="7" t="str">
        <f t="shared" ca="1" si="606"/>
        <v>Yes</v>
      </c>
      <c r="H2814" s="7">
        <f t="shared" ca="1" si="607"/>
        <v>13</v>
      </c>
      <c r="I2814" s="7">
        <f t="shared" ca="1" si="608"/>
        <v>3</v>
      </c>
      <c r="J2814" s="7">
        <f t="shared" ca="1" si="609"/>
        <v>27</v>
      </c>
      <c r="K2814" s="7">
        <f t="shared" ca="1" si="610"/>
        <v>12</v>
      </c>
      <c r="L2814" s="7" t="str">
        <f t="shared" ca="1" si="611"/>
        <v>Amazon Pay</v>
      </c>
      <c r="M2814" s="7" t="str">
        <f t="shared" ca="1" si="612"/>
        <v>USA</v>
      </c>
      <c r="N2814" s="8" t="str">
        <f t="shared" ca="1" si="613"/>
        <v>Delivered</v>
      </c>
    </row>
    <row r="2815" spans="1:14" x14ac:dyDescent="0.35">
      <c r="A2815" s="5" t="str">
        <f t="shared" si="614"/>
        <v>AMZ12815</v>
      </c>
      <c r="B2815" s="6">
        <f t="shared" ca="1" si="615"/>
        <v>45983</v>
      </c>
      <c r="C2815" s="7" t="str">
        <f t="shared" ca="1" si="602"/>
        <v>CUS86066</v>
      </c>
      <c r="D2815" s="7" t="str">
        <f t="shared" ca="1" si="603"/>
        <v>Home &amp; Kitchen</v>
      </c>
      <c r="E2815" s="7" t="str">
        <f t="shared" ca="1" si="604"/>
        <v>Iphone Charger</v>
      </c>
      <c r="F2815" s="7" t="str">
        <f t="shared" ca="1" si="605"/>
        <v>Third-Party Seller</v>
      </c>
      <c r="G2815" s="7" t="str">
        <f t="shared" ca="1" si="606"/>
        <v>Yes</v>
      </c>
      <c r="H2815" s="7">
        <f t="shared" ca="1" si="607"/>
        <v>496</v>
      </c>
      <c r="I2815" s="7">
        <f t="shared" ca="1" si="608"/>
        <v>3</v>
      </c>
      <c r="J2815" s="7">
        <f t="shared" ca="1" si="609"/>
        <v>27</v>
      </c>
      <c r="K2815" s="7">
        <f t="shared" ca="1" si="610"/>
        <v>9</v>
      </c>
      <c r="L2815" s="7" t="str">
        <f t="shared" ca="1" si="611"/>
        <v>Credit Card</v>
      </c>
      <c r="M2815" s="7" t="str">
        <f t="shared" ca="1" si="612"/>
        <v>Canada</v>
      </c>
      <c r="N2815" s="8" t="str">
        <f t="shared" ca="1" si="613"/>
        <v>Returned</v>
      </c>
    </row>
    <row r="2816" spans="1:14" x14ac:dyDescent="0.35">
      <c r="A2816" s="5" t="str">
        <f t="shared" si="614"/>
        <v>AMZ12816</v>
      </c>
      <c r="B2816" s="6">
        <f t="shared" ca="1" si="615"/>
        <v>45941</v>
      </c>
      <c r="C2816" s="7" t="str">
        <f t="shared" ca="1" si="602"/>
        <v>CUS36654</v>
      </c>
      <c r="D2816" s="7" t="str">
        <f t="shared" ca="1" si="603"/>
        <v>Sports</v>
      </c>
      <c r="E2816" s="7" t="str">
        <f t="shared" ca="1" si="604"/>
        <v>Air  Fryer</v>
      </c>
      <c r="F2816" s="7" t="str">
        <f t="shared" ca="1" si="605"/>
        <v>Third-Party Seller</v>
      </c>
      <c r="G2816" s="7" t="str">
        <f t="shared" ca="1" si="606"/>
        <v>No</v>
      </c>
      <c r="H2816" s="7">
        <f t="shared" ca="1" si="607"/>
        <v>614</v>
      </c>
      <c r="I2816" s="7">
        <f t="shared" ca="1" si="608"/>
        <v>3</v>
      </c>
      <c r="J2816" s="7">
        <f t="shared" ca="1" si="609"/>
        <v>25</v>
      </c>
      <c r="K2816" s="7">
        <f t="shared" ca="1" si="610"/>
        <v>10</v>
      </c>
      <c r="L2816" s="7" t="str">
        <f t="shared" ca="1" si="611"/>
        <v>Credit Card</v>
      </c>
      <c r="M2816" s="7" t="str">
        <f t="shared" ca="1" si="612"/>
        <v>UK</v>
      </c>
      <c r="N2816" s="8" t="str">
        <f t="shared" ca="1" si="613"/>
        <v>Returned</v>
      </c>
    </row>
    <row r="2817" spans="1:14" x14ac:dyDescent="0.35">
      <c r="A2817" s="5" t="str">
        <f t="shared" si="614"/>
        <v>AMZ12817</v>
      </c>
      <c r="B2817" s="6">
        <f t="shared" ca="1" si="615"/>
        <v>45852</v>
      </c>
      <c r="C2817" s="7" t="str">
        <f t="shared" ca="1" si="602"/>
        <v>CUS64158</v>
      </c>
      <c r="D2817" s="7" t="str">
        <f t="shared" ca="1" si="603"/>
        <v>Fashion</v>
      </c>
      <c r="E2817" s="7" t="str">
        <f t="shared" ca="1" si="604"/>
        <v>Yoga Mat</v>
      </c>
      <c r="F2817" s="7" t="str">
        <f t="shared" ca="1" si="605"/>
        <v>Third-Party Seller</v>
      </c>
      <c r="G2817" s="7" t="str">
        <f t="shared" ca="1" si="606"/>
        <v>Yes</v>
      </c>
      <c r="H2817" s="7">
        <f t="shared" ca="1" si="607"/>
        <v>209</v>
      </c>
      <c r="I2817" s="7">
        <f t="shared" ca="1" si="608"/>
        <v>4</v>
      </c>
      <c r="J2817" s="7">
        <f t="shared" ca="1" si="609"/>
        <v>2</v>
      </c>
      <c r="K2817" s="7">
        <f t="shared" ca="1" si="610"/>
        <v>15</v>
      </c>
      <c r="L2817" s="7" t="str">
        <f t="shared" ca="1" si="611"/>
        <v>Amazon Pay</v>
      </c>
      <c r="M2817" s="7" t="str">
        <f t="shared" ca="1" si="612"/>
        <v>Canada</v>
      </c>
      <c r="N2817" s="8" t="str">
        <f t="shared" ca="1" si="613"/>
        <v>Returned</v>
      </c>
    </row>
    <row r="2818" spans="1:14" x14ac:dyDescent="0.35">
      <c r="A2818" s="5" t="str">
        <f t="shared" si="614"/>
        <v>AMZ12818</v>
      </c>
      <c r="B2818" s="6">
        <f t="shared" ca="1" si="615"/>
        <v>45923</v>
      </c>
      <c r="C2818" s="7" t="str">
        <f t="shared" ref="C2818:C2881" ca="1" si="616">"CUS"&amp;RANDBETWEEN(10000,99999)</f>
        <v>CUS82667</v>
      </c>
      <c r="D2818" s="7" t="str">
        <f t="shared" ref="D2818:D2881" ca="1" si="617">CHOOSE(RANDBETWEEN(1,6),"Electronics","Fashion","Home &amp; Kitchen","Beauty","Books","Sports")</f>
        <v>Books</v>
      </c>
      <c r="E2818" s="7" t="str">
        <f t="shared" ref="E2818:E2881" ca="1" si="618">CHOOSE(RANDBETWEEN(1,10),"Iphone Charger","Bluetooth Speaker","Running Shoes","Cotton T-Shirt","Air  Fryer","Face Cream","Yoga Mat","Smart Watch","Noise Cancelling Headphones","Water Bottle")</f>
        <v>Iphone Charger</v>
      </c>
      <c r="F2818" s="7" t="str">
        <f t="shared" ref="F2818:F2881" ca="1" si="619">CHOOSE(RANDBETWEEN(1,2),"Amazon Fulfilled","Third-Party Seller")</f>
        <v>Third-Party Seller</v>
      </c>
      <c r="G2818" s="7" t="str">
        <f t="shared" ref="G2818:G2881" ca="1" si="620">CHOOSE(RANDBETWEEN(1,2),"Yes","No")</f>
        <v>No</v>
      </c>
      <c r="H2818" s="7">
        <f t="shared" ref="H2818:H2881" ca="1" si="621">RANDBETWEEN(8,800)</f>
        <v>640</v>
      </c>
      <c r="I2818" s="7">
        <f t="shared" ref="I2818:I2881" ca="1" si="622">RANDBETWEEN(1,4)</f>
        <v>3</v>
      </c>
      <c r="J2818" s="7">
        <f t="shared" ref="J2818:J2881" ca="1" si="623">RANDBETWEEN(0,40)</f>
        <v>27</v>
      </c>
      <c r="K2818" s="7">
        <f t="shared" ref="K2818:K2881" ca="1" si="624">IF(J2818="Yes",0,RANDBETWEEN(3,15))</f>
        <v>7</v>
      </c>
      <c r="L2818" s="7" t="str">
        <f t="shared" ref="L2818:L2881" ca="1" si="625">CHOOSE(RANDBETWEEN(1,5),"Credit Card","Debit Card","UPI","Net Banking","Amazon Pay")</f>
        <v>Net Banking</v>
      </c>
      <c r="M2818" s="7" t="str">
        <f t="shared" ref="M2818:M2881" ca="1" si="626">CHOOSE(RANDBETWEEN(1,4),"USA","India","UK","Canada")</f>
        <v>Canada</v>
      </c>
      <c r="N2818" s="8" t="str">
        <f t="shared" ref="N2818:N2881" ca="1" si="627">CHOOSE(RANDBETWEEN(1,5),"Delivered","Delivered","Delivered","Returned","Cancelled")</f>
        <v>Delivered</v>
      </c>
    </row>
    <row r="2819" spans="1:14" x14ac:dyDescent="0.35">
      <c r="A2819" s="5" t="str">
        <f t="shared" ref="A2819:A2882" si="628">"AMZ"&amp;10000+ROW()</f>
        <v>AMZ12819</v>
      </c>
      <c r="B2819" s="6">
        <f t="shared" ref="B2819:B2882" ca="1" si="629">RANDBETWEEN(DATE(2025,7,1), DATE(2025,12,31))</f>
        <v>45985</v>
      </c>
      <c r="C2819" s="7" t="str">
        <f t="shared" ca="1" si="616"/>
        <v>CUS66164</v>
      </c>
      <c r="D2819" s="7" t="str">
        <f t="shared" ca="1" si="617"/>
        <v>Home &amp; Kitchen</v>
      </c>
      <c r="E2819" s="7" t="str">
        <f t="shared" ca="1" si="618"/>
        <v>Yoga Mat</v>
      </c>
      <c r="F2819" s="7" t="str">
        <f t="shared" ca="1" si="619"/>
        <v>Third-Party Seller</v>
      </c>
      <c r="G2819" s="7" t="str">
        <f t="shared" ca="1" si="620"/>
        <v>Yes</v>
      </c>
      <c r="H2819" s="7">
        <f t="shared" ca="1" si="621"/>
        <v>507</v>
      </c>
      <c r="I2819" s="7">
        <f t="shared" ca="1" si="622"/>
        <v>1</v>
      </c>
      <c r="J2819" s="7">
        <f t="shared" ca="1" si="623"/>
        <v>33</v>
      </c>
      <c r="K2819" s="7">
        <f t="shared" ca="1" si="624"/>
        <v>11</v>
      </c>
      <c r="L2819" s="7" t="str">
        <f t="shared" ca="1" si="625"/>
        <v>Credit Card</v>
      </c>
      <c r="M2819" s="7" t="str">
        <f t="shared" ca="1" si="626"/>
        <v>India</v>
      </c>
      <c r="N2819" s="8" t="str">
        <f t="shared" ca="1" si="627"/>
        <v>Cancelled</v>
      </c>
    </row>
    <row r="2820" spans="1:14" x14ac:dyDescent="0.35">
      <c r="A2820" s="5" t="str">
        <f t="shared" si="628"/>
        <v>AMZ12820</v>
      </c>
      <c r="B2820" s="6">
        <f t="shared" ca="1" si="629"/>
        <v>45997</v>
      </c>
      <c r="C2820" s="7" t="str">
        <f t="shared" ca="1" si="616"/>
        <v>CUS77316</v>
      </c>
      <c r="D2820" s="7" t="str">
        <f t="shared" ca="1" si="617"/>
        <v>Electronics</v>
      </c>
      <c r="E2820" s="7" t="str">
        <f t="shared" ca="1" si="618"/>
        <v>Face Cream</v>
      </c>
      <c r="F2820" s="7" t="str">
        <f t="shared" ca="1" si="619"/>
        <v>Third-Party Seller</v>
      </c>
      <c r="G2820" s="7" t="str">
        <f t="shared" ca="1" si="620"/>
        <v>Yes</v>
      </c>
      <c r="H2820" s="7">
        <f t="shared" ca="1" si="621"/>
        <v>44</v>
      </c>
      <c r="I2820" s="7">
        <f t="shared" ca="1" si="622"/>
        <v>4</v>
      </c>
      <c r="J2820" s="7">
        <f t="shared" ca="1" si="623"/>
        <v>38</v>
      </c>
      <c r="K2820" s="7">
        <f t="shared" ca="1" si="624"/>
        <v>11</v>
      </c>
      <c r="L2820" s="7" t="str">
        <f t="shared" ca="1" si="625"/>
        <v>Net Banking</v>
      </c>
      <c r="M2820" s="7" t="str">
        <f t="shared" ca="1" si="626"/>
        <v>Canada</v>
      </c>
      <c r="N2820" s="8" t="str">
        <f t="shared" ca="1" si="627"/>
        <v>Delivered</v>
      </c>
    </row>
    <row r="2821" spans="1:14" x14ac:dyDescent="0.35">
      <c r="A2821" s="5" t="str">
        <f t="shared" si="628"/>
        <v>AMZ12821</v>
      </c>
      <c r="B2821" s="6">
        <f t="shared" ca="1" si="629"/>
        <v>45878</v>
      </c>
      <c r="C2821" s="7" t="str">
        <f t="shared" ca="1" si="616"/>
        <v>CUS81515</v>
      </c>
      <c r="D2821" s="7" t="str">
        <f t="shared" ca="1" si="617"/>
        <v>Electronics</v>
      </c>
      <c r="E2821" s="7" t="str">
        <f t="shared" ca="1" si="618"/>
        <v>Running Shoes</v>
      </c>
      <c r="F2821" s="7" t="str">
        <f t="shared" ca="1" si="619"/>
        <v>Amazon Fulfilled</v>
      </c>
      <c r="G2821" s="7" t="str">
        <f t="shared" ca="1" si="620"/>
        <v>Yes</v>
      </c>
      <c r="H2821" s="7">
        <f t="shared" ca="1" si="621"/>
        <v>72</v>
      </c>
      <c r="I2821" s="7">
        <f t="shared" ca="1" si="622"/>
        <v>1</v>
      </c>
      <c r="J2821" s="7">
        <f t="shared" ca="1" si="623"/>
        <v>23</v>
      </c>
      <c r="K2821" s="7">
        <f t="shared" ca="1" si="624"/>
        <v>9</v>
      </c>
      <c r="L2821" s="7" t="str">
        <f t="shared" ca="1" si="625"/>
        <v>UPI</v>
      </c>
      <c r="M2821" s="7" t="str">
        <f t="shared" ca="1" si="626"/>
        <v>USA</v>
      </c>
      <c r="N2821" s="8" t="str">
        <f t="shared" ca="1" si="627"/>
        <v>Delivered</v>
      </c>
    </row>
    <row r="2822" spans="1:14" x14ac:dyDescent="0.35">
      <c r="A2822" s="5" t="str">
        <f t="shared" si="628"/>
        <v>AMZ12822</v>
      </c>
      <c r="B2822" s="6">
        <f t="shared" ca="1" si="629"/>
        <v>45946</v>
      </c>
      <c r="C2822" s="7" t="str">
        <f t="shared" ca="1" si="616"/>
        <v>CUS65264</v>
      </c>
      <c r="D2822" s="7" t="str">
        <f t="shared" ca="1" si="617"/>
        <v>Sports</v>
      </c>
      <c r="E2822" s="7" t="str">
        <f t="shared" ca="1" si="618"/>
        <v>Yoga Mat</v>
      </c>
      <c r="F2822" s="7" t="str">
        <f t="shared" ca="1" si="619"/>
        <v>Third-Party Seller</v>
      </c>
      <c r="G2822" s="7" t="str">
        <f t="shared" ca="1" si="620"/>
        <v>No</v>
      </c>
      <c r="H2822" s="7">
        <f t="shared" ca="1" si="621"/>
        <v>456</v>
      </c>
      <c r="I2822" s="7">
        <f t="shared" ca="1" si="622"/>
        <v>1</v>
      </c>
      <c r="J2822" s="7">
        <f t="shared" ca="1" si="623"/>
        <v>17</v>
      </c>
      <c r="K2822" s="7">
        <f t="shared" ca="1" si="624"/>
        <v>9</v>
      </c>
      <c r="L2822" s="7" t="str">
        <f t="shared" ca="1" si="625"/>
        <v>Debit Card</v>
      </c>
      <c r="M2822" s="7" t="str">
        <f t="shared" ca="1" si="626"/>
        <v>Canada</v>
      </c>
      <c r="N2822" s="8" t="str">
        <f t="shared" ca="1" si="627"/>
        <v>Delivered</v>
      </c>
    </row>
    <row r="2823" spans="1:14" x14ac:dyDescent="0.35">
      <c r="A2823" s="5" t="str">
        <f t="shared" si="628"/>
        <v>AMZ12823</v>
      </c>
      <c r="B2823" s="6">
        <f t="shared" ca="1" si="629"/>
        <v>45842</v>
      </c>
      <c r="C2823" s="7" t="str">
        <f t="shared" ca="1" si="616"/>
        <v>CUS10739</v>
      </c>
      <c r="D2823" s="7" t="str">
        <f t="shared" ca="1" si="617"/>
        <v>Electronics</v>
      </c>
      <c r="E2823" s="7" t="str">
        <f t="shared" ca="1" si="618"/>
        <v>Running Shoes</v>
      </c>
      <c r="F2823" s="7" t="str">
        <f t="shared" ca="1" si="619"/>
        <v>Amazon Fulfilled</v>
      </c>
      <c r="G2823" s="7" t="str">
        <f t="shared" ca="1" si="620"/>
        <v>Yes</v>
      </c>
      <c r="H2823" s="7">
        <f t="shared" ca="1" si="621"/>
        <v>83</v>
      </c>
      <c r="I2823" s="7">
        <f t="shared" ca="1" si="622"/>
        <v>4</v>
      </c>
      <c r="J2823" s="7">
        <f t="shared" ca="1" si="623"/>
        <v>26</v>
      </c>
      <c r="K2823" s="7">
        <f t="shared" ca="1" si="624"/>
        <v>5</v>
      </c>
      <c r="L2823" s="7" t="str">
        <f t="shared" ca="1" si="625"/>
        <v>Debit Card</v>
      </c>
      <c r="M2823" s="7" t="str">
        <f t="shared" ca="1" si="626"/>
        <v>Canada</v>
      </c>
      <c r="N2823" s="8" t="str">
        <f t="shared" ca="1" si="627"/>
        <v>Delivered</v>
      </c>
    </row>
    <row r="2824" spans="1:14" x14ac:dyDescent="0.35">
      <c r="A2824" s="5" t="str">
        <f t="shared" si="628"/>
        <v>AMZ12824</v>
      </c>
      <c r="B2824" s="6">
        <f t="shared" ca="1" si="629"/>
        <v>45953</v>
      </c>
      <c r="C2824" s="7" t="str">
        <f t="shared" ca="1" si="616"/>
        <v>CUS88933</v>
      </c>
      <c r="D2824" s="7" t="str">
        <f t="shared" ca="1" si="617"/>
        <v>Sports</v>
      </c>
      <c r="E2824" s="7" t="str">
        <f t="shared" ca="1" si="618"/>
        <v>Bluetooth Speaker</v>
      </c>
      <c r="F2824" s="7" t="str">
        <f t="shared" ca="1" si="619"/>
        <v>Third-Party Seller</v>
      </c>
      <c r="G2824" s="7" t="str">
        <f t="shared" ca="1" si="620"/>
        <v>Yes</v>
      </c>
      <c r="H2824" s="7">
        <f t="shared" ca="1" si="621"/>
        <v>79</v>
      </c>
      <c r="I2824" s="7">
        <f t="shared" ca="1" si="622"/>
        <v>2</v>
      </c>
      <c r="J2824" s="7">
        <f t="shared" ca="1" si="623"/>
        <v>8</v>
      </c>
      <c r="K2824" s="7">
        <f t="shared" ca="1" si="624"/>
        <v>15</v>
      </c>
      <c r="L2824" s="7" t="str">
        <f t="shared" ca="1" si="625"/>
        <v>Credit Card</v>
      </c>
      <c r="M2824" s="7" t="str">
        <f t="shared" ca="1" si="626"/>
        <v>India</v>
      </c>
      <c r="N2824" s="8" t="str">
        <f t="shared" ca="1" si="627"/>
        <v>Delivered</v>
      </c>
    </row>
    <row r="2825" spans="1:14" x14ac:dyDescent="0.35">
      <c r="A2825" s="5" t="str">
        <f t="shared" si="628"/>
        <v>AMZ12825</v>
      </c>
      <c r="B2825" s="6">
        <f t="shared" ca="1" si="629"/>
        <v>45930</v>
      </c>
      <c r="C2825" s="7" t="str">
        <f t="shared" ca="1" si="616"/>
        <v>CUS41380</v>
      </c>
      <c r="D2825" s="7" t="str">
        <f t="shared" ca="1" si="617"/>
        <v>Books</v>
      </c>
      <c r="E2825" s="7" t="str">
        <f t="shared" ca="1" si="618"/>
        <v>Face Cream</v>
      </c>
      <c r="F2825" s="7" t="str">
        <f t="shared" ca="1" si="619"/>
        <v>Amazon Fulfilled</v>
      </c>
      <c r="G2825" s="7" t="str">
        <f t="shared" ca="1" si="620"/>
        <v>Yes</v>
      </c>
      <c r="H2825" s="7">
        <f t="shared" ca="1" si="621"/>
        <v>439</v>
      </c>
      <c r="I2825" s="7">
        <f t="shared" ca="1" si="622"/>
        <v>2</v>
      </c>
      <c r="J2825" s="7">
        <f t="shared" ca="1" si="623"/>
        <v>28</v>
      </c>
      <c r="K2825" s="7">
        <f t="shared" ca="1" si="624"/>
        <v>11</v>
      </c>
      <c r="L2825" s="7" t="str">
        <f t="shared" ca="1" si="625"/>
        <v>Net Banking</v>
      </c>
      <c r="M2825" s="7" t="str">
        <f t="shared" ca="1" si="626"/>
        <v>UK</v>
      </c>
      <c r="N2825" s="8" t="str">
        <f t="shared" ca="1" si="627"/>
        <v>Cancelled</v>
      </c>
    </row>
    <row r="2826" spans="1:14" x14ac:dyDescent="0.35">
      <c r="A2826" s="5" t="str">
        <f t="shared" si="628"/>
        <v>AMZ12826</v>
      </c>
      <c r="B2826" s="6">
        <f t="shared" ca="1" si="629"/>
        <v>45926</v>
      </c>
      <c r="C2826" s="7" t="str">
        <f t="shared" ca="1" si="616"/>
        <v>CUS90291</v>
      </c>
      <c r="D2826" s="7" t="str">
        <f t="shared" ca="1" si="617"/>
        <v>Home &amp; Kitchen</v>
      </c>
      <c r="E2826" s="7" t="str">
        <f t="shared" ca="1" si="618"/>
        <v>Cotton T-Shirt</v>
      </c>
      <c r="F2826" s="7" t="str">
        <f t="shared" ca="1" si="619"/>
        <v>Third-Party Seller</v>
      </c>
      <c r="G2826" s="7" t="str">
        <f t="shared" ca="1" si="620"/>
        <v>Yes</v>
      </c>
      <c r="H2826" s="7">
        <f t="shared" ca="1" si="621"/>
        <v>212</v>
      </c>
      <c r="I2826" s="7">
        <f t="shared" ca="1" si="622"/>
        <v>3</v>
      </c>
      <c r="J2826" s="7">
        <f t="shared" ca="1" si="623"/>
        <v>23</v>
      </c>
      <c r="K2826" s="7">
        <f t="shared" ca="1" si="624"/>
        <v>8</v>
      </c>
      <c r="L2826" s="7" t="str">
        <f t="shared" ca="1" si="625"/>
        <v>Amazon Pay</v>
      </c>
      <c r="M2826" s="7" t="str">
        <f t="shared" ca="1" si="626"/>
        <v>USA</v>
      </c>
      <c r="N2826" s="8" t="str">
        <f t="shared" ca="1" si="627"/>
        <v>Delivered</v>
      </c>
    </row>
    <row r="2827" spans="1:14" x14ac:dyDescent="0.35">
      <c r="A2827" s="5" t="str">
        <f t="shared" si="628"/>
        <v>AMZ12827</v>
      </c>
      <c r="B2827" s="6">
        <f t="shared" ca="1" si="629"/>
        <v>45999</v>
      </c>
      <c r="C2827" s="7" t="str">
        <f t="shared" ca="1" si="616"/>
        <v>CUS84000</v>
      </c>
      <c r="D2827" s="7" t="str">
        <f t="shared" ca="1" si="617"/>
        <v>Fashion</v>
      </c>
      <c r="E2827" s="7" t="str">
        <f t="shared" ca="1" si="618"/>
        <v>Iphone Charger</v>
      </c>
      <c r="F2827" s="7" t="str">
        <f t="shared" ca="1" si="619"/>
        <v>Amazon Fulfilled</v>
      </c>
      <c r="G2827" s="7" t="str">
        <f t="shared" ca="1" si="620"/>
        <v>No</v>
      </c>
      <c r="H2827" s="7">
        <f t="shared" ca="1" si="621"/>
        <v>626</v>
      </c>
      <c r="I2827" s="7">
        <f t="shared" ca="1" si="622"/>
        <v>3</v>
      </c>
      <c r="J2827" s="7">
        <f t="shared" ca="1" si="623"/>
        <v>19</v>
      </c>
      <c r="K2827" s="7">
        <f t="shared" ca="1" si="624"/>
        <v>9</v>
      </c>
      <c r="L2827" s="7" t="str">
        <f t="shared" ca="1" si="625"/>
        <v>Credit Card</v>
      </c>
      <c r="M2827" s="7" t="str">
        <f t="shared" ca="1" si="626"/>
        <v>UK</v>
      </c>
      <c r="N2827" s="8" t="str">
        <f t="shared" ca="1" si="627"/>
        <v>Delivered</v>
      </c>
    </row>
    <row r="2828" spans="1:14" x14ac:dyDescent="0.35">
      <c r="A2828" s="5" t="str">
        <f t="shared" si="628"/>
        <v>AMZ12828</v>
      </c>
      <c r="B2828" s="6">
        <f t="shared" ca="1" si="629"/>
        <v>45876</v>
      </c>
      <c r="C2828" s="7" t="str">
        <f t="shared" ca="1" si="616"/>
        <v>CUS40680</v>
      </c>
      <c r="D2828" s="7" t="str">
        <f t="shared" ca="1" si="617"/>
        <v>Home &amp; Kitchen</v>
      </c>
      <c r="E2828" s="7" t="str">
        <f t="shared" ca="1" si="618"/>
        <v>Smart Watch</v>
      </c>
      <c r="F2828" s="7" t="str">
        <f t="shared" ca="1" si="619"/>
        <v>Third-Party Seller</v>
      </c>
      <c r="G2828" s="7" t="str">
        <f t="shared" ca="1" si="620"/>
        <v>No</v>
      </c>
      <c r="H2828" s="7">
        <f t="shared" ca="1" si="621"/>
        <v>757</v>
      </c>
      <c r="I2828" s="7">
        <f t="shared" ca="1" si="622"/>
        <v>2</v>
      </c>
      <c r="J2828" s="7">
        <f t="shared" ca="1" si="623"/>
        <v>18</v>
      </c>
      <c r="K2828" s="7">
        <f t="shared" ca="1" si="624"/>
        <v>4</v>
      </c>
      <c r="L2828" s="7" t="str">
        <f t="shared" ca="1" si="625"/>
        <v>Credit Card</v>
      </c>
      <c r="M2828" s="7" t="str">
        <f t="shared" ca="1" si="626"/>
        <v>Canada</v>
      </c>
      <c r="N2828" s="8" t="str">
        <f t="shared" ca="1" si="627"/>
        <v>Cancelled</v>
      </c>
    </row>
    <row r="2829" spans="1:14" x14ac:dyDescent="0.35">
      <c r="A2829" s="5" t="str">
        <f t="shared" si="628"/>
        <v>AMZ12829</v>
      </c>
      <c r="B2829" s="6">
        <f t="shared" ca="1" si="629"/>
        <v>45858</v>
      </c>
      <c r="C2829" s="7" t="str">
        <f t="shared" ca="1" si="616"/>
        <v>CUS61695</v>
      </c>
      <c r="D2829" s="7" t="str">
        <f t="shared" ca="1" si="617"/>
        <v>Fashion</v>
      </c>
      <c r="E2829" s="7" t="str">
        <f t="shared" ca="1" si="618"/>
        <v>Noise Cancelling Headphones</v>
      </c>
      <c r="F2829" s="7" t="str">
        <f t="shared" ca="1" si="619"/>
        <v>Third-Party Seller</v>
      </c>
      <c r="G2829" s="7" t="str">
        <f t="shared" ca="1" si="620"/>
        <v>No</v>
      </c>
      <c r="H2829" s="7">
        <f t="shared" ca="1" si="621"/>
        <v>685</v>
      </c>
      <c r="I2829" s="7">
        <f t="shared" ca="1" si="622"/>
        <v>1</v>
      </c>
      <c r="J2829" s="7">
        <f t="shared" ca="1" si="623"/>
        <v>36</v>
      </c>
      <c r="K2829" s="7">
        <f t="shared" ca="1" si="624"/>
        <v>12</v>
      </c>
      <c r="L2829" s="7" t="str">
        <f t="shared" ca="1" si="625"/>
        <v>Amazon Pay</v>
      </c>
      <c r="M2829" s="7" t="str">
        <f t="shared" ca="1" si="626"/>
        <v>UK</v>
      </c>
      <c r="N2829" s="8" t="str">
        <f t="shared" ca="1" si="627"/>
        <v>Delivered</v>
      </c>
    </row>
    <row r="2830" spans="1:14" x14ac:dyDescent="0.35">
      <c r="A2830" s="5" t="str">
        <f t="shared" si="628"/>
        <v>AMZ12830</v>
      </c>
      <c r="B2830" s="6">
        <f t="shared" ca="1" si="629"/>
        <v>45996</v>
      </c>
      <c r="C2830" s="7" t="str">
        <f t="shared" ca="1" si="616"/>
        <v>CUS95045</v>
      </c>
      <c r="D2830" s="7" t="str">
        <f t="shared" ca="1" si="617"/>
        <v>Beauty</v>
      </c>
      <c r="E2830" s="7" t="str">
        <f t="shared" ca="1" si="618"/>
        <v>Noise Cancelling Headphones</v>
      </c>
      <c r="F2830" s="7" t="str">
        <f t="shared" ca="1" si="619"/>
        <v>Amazon Fulfilled</v>
      </c>
      <c r="G2830" s="7" t="str">
        <f t="shared" ca="1" si="620"/>
        <v>No</v>
      </c>
      <c r="H2830" s="7">
        <f t="shared" ca="1" si="621"/>
        <v>723</v>
      </c>
      <c r="I2830" s="7">
        <f t="shared" ca="1" si="622"/>
        <v>4</v>
      </c>
      <c r="J2830" s="7">
        <f t="shared" ca="1" si="623"/>
        <v>28</v>
      </c>
      <c r="K2830" s="7">
        <f t="shared" ca="1" si="624"/>
        <v>5</v>
      </c>
      <c r="L2830" s="7" t="str">
        <f t="shared" ca="1" si="625"/>
        <v>UPI</v>
      </c>
      <c r="M2830" s="7" t="str">
        <f t="shared" ca="1" si="626"/>
        <v>Canada</v>
      </c>
      <c r="N2830" s="8" t="str">
        <f t="shared" ca="1" si="627"/>
        <v>Delivered</v>
      </c>
    </row>
    <row r="2831" spans="1:14" x14ac:dyDescent="0.35">
      <c r="A2831" s="5" t="str">
        <f t="shared" si="628"/>
        <v>AMZ12831</v>
      </c>
      <c r="B2831" s="6">
        <f t="shared" ca="1" si="629"/>
        <v>45840</v>
      </c>
      <c r="C2831" s="7" t="str">
        <f t="shared" ca="1" si="616"/>
        <v>CUS89515</v>
      </c>
      <c r="D2831" s="7" t="str">
        <f t="shared" ca="1" si="617"/>
        <v>Books</v>
      </c>
      <c r="E2831" s="7" t="str">
        <f t="shared" ca="1" si="618"/>
        <v>Bluetooth Speaker</v>
      </c>
      <c r="F2831" s="7" t="str">
        <f t="shared" ca="1" si="619"/>
        <v>Amazon Fulfilled</v>
      </c>
      <c r="G2831" s="7" t="str">
        <f t="shared" ca="1" si="620"/>
        <v>Yes</v>
      </c>
      <c r="H2831" s="7">
        <f t="shared" ca="1" si="621"/>
        <v>305</v>
      </c>
      <c r="I2831" s="7">
        <f t="shared" ca="1" si="622"/>
        <v>2</v>
      </c>
      <c r="J2831" s="7">
        <f t="shared" ca="1" si="623"/>
        <v>19</v>
      </c>
      <c r="K2831" s="7">
        <f t="shared" ca="1" si="624"/>
        <v>7</v>
      </c>
      <c r="L2831" s="7" t="str">
        <f t="shared" ca="1" si="625"/>
        <v>Credit Card</v>
      </c>
      <c r="M2831" s="7" t="str">
        <f t="shared" ca="1" si="626"/>
        <v>UK</v>
      </c>
      <c r="N2831" s="8" t="str">
        <f t="shared" ca="1" si="627"/>
        <v>Delivered</v>
      </c>
    </row>
    <row r="2832" spans="1:14" x14ac:dyDescent="0.35">
      <c r="A2832" s="5" t="str">
        <f t="shared" si="628"/>
        <v>AMZ12832</v>
      </c>
      <c r="B2832" s="6">
        <f t="shared" ca="1" si="629"/>
        <v>45969</v>
      </c>
      <c r="C2832" s="7" t="str">
        <f t="shared" ca="1" si="616"/>
        <v>CUS57487</v>
      </c>
      <c r="D2832" s="7" t="str">
        <f t="shared" ca="1" si="617"/>
        <v>Books</v>
      </c>
      <c r="E2832" s="7" t="str">
        <f t="shared" ca="1" si="618"/>
        <v>Iphone Charger</v>
      </c>
      <c r="F2832" s="7" t="str">
        <f t="shared" ca="1" si="619"/>
        <v>Amazon Fulfilled</v>
      </c>
      <c r="G2832" s="7" t="str">
        <f t="shared" ca="1" si="620"/>
        <v>Yes</v>
      </c>
      <c r="H2832" s="7">
        <f t="shared" ca="1" si="621"/>
        <v>57</v>
      </c>
      <c r="I2832" s="7">
        <f t="shared" ca="1" si="622"/>
        <v>3</v>
      </c>
      <c r="J2832" s="7">
        <f t="shared" ca="1" si="623"/>
        <v>3</v>
      </c>
      <c r="K2832" s="7">
        <f t="shared" ca="1" si="624"/>
        <v>6</v>
      </c>
      <c r="L2832" s="7" t="str">
        <f t="shared" ca="1" si="625"/>
        <v>Debit Card</v>
      </c>
      <c r="M2832" s="7" t="str">
        <f t="shared" ca="1" si="626"/>
        <v>Canada</v>
      </c>
      <c r="N2832" s="8" t="str">
        <f t="shared" ca="1" si="627"/>
        <v>Returned</v>
      </c>
    </row>
    <row r="2833" spans="1:14" x14ac:dyDescent="0.35">
      <c r="A2833" s="5" t="str">
        <f t="shared" si="628"/>
        <v>AMZ12833</v>
      </c>
      <c r="B2833" s="6">
        <f t="shared" ca="1" si="629"/>
        <v>45907</v>
      </c>
      <c r="C2833" s="7" t="str">
        <f t="shared" ca="1" si="616"/>
        <v>CUS18349</v>
      </c>
      <c r="D2833" s="7" t="str">
        <f t="shared" ca="1" si="617"/>
        <v>Electronics</v>
      </c>
      <c r="E2833" s="7" t="str">
        <f t="shared" ca="1" si="618"/>
        <v>Smart Watch</v>
      </c>
      <c r="F2833" s="7" t="str">
        <f t="shared" ca="1" si="619"/>
        <v>Third-Party Seller</v>
      </c>
      <c r="G2833" s="7" t="str">
        <f t="shared" ca="1" si="620"/>
        <v>Yes</v>
      </c>
      <c r="H2833" s="7">
        <f t="shared" ca="1" si="621"/>
        <v>229</v>
      </c>
      <c r="I2833" s="7">
        <f t="shared" ca="1" si="622"/>
        <v>2</v>
      </c>
      <c r="J2833" s="7">
        <f t="shared" ca="1" si="623"/>
        <v>4</v>
      </c>
      <c r="K2833" s="7">
        <f t="shared" ca="1" si="624"/>
        <v>15</v>
      </c>
      <c r="L2833" s="7" t="str">
        <f t="shared" ca="1" si="625"/>
        <v>UPI</v>
      </c>
      <c r="M2833" s="7" t="str">
        <f t="shared" ca="1" si="626"/>
        <v>UK</v>
      </c>
      <c r="N2833" s="8" t="str">
        <f t="shared" ca="1" si="627"/>
        <v>Delivered</v>
      </c>
    </row>
    <row r="2834" spans="1:14" x14ac:dyDescent="0.35">
      <c r="A2834" s="5" t="str">
        <f t="shared" si="628"/>
        <v>AMZ12834</v>
      </c>
      <c r="B2834" s="6">
        <f t="shared" ca="1" si="629"/>
        <v>45963</v>
      </c>
      <c r="C2834" s="7" t="str">
        <f t="shared" ca="1" si="616"/>
        <v>CUS13414</v>
      </c>
      <c r="D2834" s="7" t="str">
        <f t="shared" ca="1" si="617"/>
        <v>Fashion</v>
      </c>
      <c r="E2834" s="7" t="str">
        <f t="shared" ca="1" si="618"/>
        <v>Bluetooth Speaker</v>
      </c>
      <c r="F2834" s="7" t="str">
        <f t="shared" ca="1" si="619"/>
        <v>Amazon Fulfilled</v>
      </c>
      <c r="G2834" s="7" t="str">
        <f t="shared" ca="1" si="620"/>
        <v>No</v>
      </c>
      <c r="H2834" s="7">
        <f t="shared" ca="1" si="621"/>
        <v>700</v>
      </c>
      <c r="I2834" s="7">
        <f t="shared" ca="1" si="622"/>
        <v>3</v>
      </c>
      <c r="J2834" s="7">
        <f t="shared" ca="1" si="623"/>
        <v>20</v>
      </c>
      <c r="K2834" s="7">
        <f t="shared" ca="1" si="624"/>
        <v>9</v>
      </c>
      <c r="L2834" s="7" t="str">
        <f t="shared" ca="1" si="625"/>
        <v>Debit Card</v>
      </c>
      <c r="M2834" s="7" t="str">
        <f t="shared" ca="1" si="626"/>
        <v>UK</v>
      </c>
      <c r="N2834" s="8" t="str">
        <f t="shared" ca="1" si="627"/>
        <v>Delivered</v>
      </c>
    </row>
    <row r="2835" spans="1:14" x14ac:dyDescent="0.35">
      <c r="A2835" s="5" t="str">
        <f t="shared" si="628"/>
        <v>AMZ12835</v>
      </c>
      <c r="B2835" s="6">
        <f t="shared" ca="1" si="629"/>
        <v>45991</v>
      </c>
      <c r="C2835" s="7" t="str">
        <f t="shared" ca="1" si="616"/>
        <v>CUS91818</v>
      </c>
      <c r="D2835" s="7" t="str">
        <f t="shared" ca="1" si="617"/>
        <v>Books</v>
      </c>
      <c r="E2835" s="7" t="str">
        <f t="shared" ca="1" si="618"/>
        <v>Cotton T-Shirt</v>
      </c>
      <c r="F2835" s="7" t="str">
        <f t="shared" ca="1" si="619"/>
        <v>Amazon Fulfilled</v>
      </c>
      <c r="G2835" s="7" t="str">
        <f t="shared" ca="1" si="620"/>
        <v>Yes</v>
      </c>
      <c r="H2835" s="7">
        <f t="shared" ca="1" si="621"/>
        <v>182</v>
      </c>
      <c r="I2835" s="7">
        <f t="shared" ca="1" si="622"/>
        <v>2</v>
      </c>
      <c r="J2835" s="7">
        <f t="shared" ca="1" si="623"/>
        <v>13</v>
      </c>
      <c r="K2835" s="7">
        <f t="shared" ca="1" si="624"/>
        <v>15</v>
      </c>
      <c r="L2835" s="7" t="str">
        <f t="shared" ca="1" si="625"/>
        <v>Credit Card</v>
      </c>
      <c r="M2835" s="7" t="str">
        <f t="shared" ca="1" si="626"/>
        <v>USA</v>
      </c>
      <c r="N2835" s="8" t="str">
        <f t="shared" ca="1" si="627"/>
        <v>Delivered</v>
      </c>
    </row>
    <row r="2836" spans="1:14" x14ac:dyDescent="0.35">
      <c r="A2836" s="5" t="str">
        <f t="shared" si="628"/>
        <v>AMZ12836</v>
      </c>
      <c r="B2836" s="6">
        <f t="shared" ca="1" si="629"/>
        <v>46011</v>
      </c>
      <c r="C2836" s="7" t="str">
        <f t="shared" ca="1" si="616"/>
        <v>CUS33358</v>
      </c>
      <c r="D2836" s="7" t="str">
        <f t="shared" ca="1" si="617"/>
        <v>Home &amp; Kitchen</v>
      </c>
      <c r="E2836" s="7" t="str">
        <f t="shared" ca="1" si="618"/>
        <v>Water Bottle</v>
      </c>
      <c r="F2836" s="7" t="str">
        <f t="shared" ca="1" si="619"/>
        <v>Amazon Fulfilled</v>
      </c>
      <c r="G2836" s="7" t="str">
        <f t="shared" ca="1" si="620"/>
        <v>Yes</v>
      </c>
      <c r="H2836" s="7">
        <f t="shared" ca="1" si="621"/>
        <v>575</v>
      </c>
      <c r="I2836" s="7">
        <f t="shared" ca="1" si="622"/>
        <v>3</v>
      </c>
      <c r="J2836" s="7">
        <f t="shared" ca="1" si="623"/>
        <v>38</v>
      </c>
      <c r="K2836" s="7">
        <f t="shared" ca="1" si="624"/>
        <v>11</v>
      </c>
      <c r="L2836" s="7" t="str">
        <f t="shared" ca="1" si="625"/>
        <v>Credit Card</v>
      </c>
      <c r="M2836" s="7" t="str">
        <f t="shared" ca="1" si="626"/>
        <v>USA</v>
      </c>
      <c r="N2836" s="8" t="str">
        <f t="shared" ca="1" si="627"/>
        <v>Cancelled</v>
      </c>
    </row>
    <row r="2837" spans="1:14" x14ac:dyDescent="0.35">
      <c r="A2837" s="5" t="str">
        <f t="shared" si="628"/>
        <v>AMZ12837</v>
      </c>
      <c r="B2837" s="6">
        <f t="shared" ca="1" si="629"/>
        <v>45869</v>
      </c>
      <c r="C2837" s="7" t="str">
        <f t="shared" ca="1" si="616"/>
        <v>CUS72081</v>
      </c>
      <c r="D2837" s="7" t="str">
        <f t="shared" ca="1" si="617"/>
        <v>Sports</v>
      </c>
      <c r="E2837" s="7" t="str">
        <f t="shared" ca="1" si="618"/>
        <v>Bluetooth Speaker</v>
      </c>
      <c r="F2837" s="7" t="str">
        <f t="shared" ca="1" si="619"/>
        <v>Third-Party Seller</v>
      </c>
      <c r="G2837" s="7" t="str">
        <f t="shared" ca="1" si="620"/>
        <v>No</v>
      </c>
      <c r="H2837" s="7">
        <f t="shared" ca="1" si="621"/>
        <v>360</v>
      </c>
      <c r="I2837" s="7">
        <f t="shared" ca="1" si="622"/>
        <v>2</v>
      </c>
      <c r="J2837" s="7">
        <f t="shared" ca="1" si="623"/>
        <v>4</v>
      </c>
      <c r="K2837" s="7">
        <f t="shared" ca="1" si="624"/>
        <v>13</v>
      </c>
      <c r="L2837" s="7" t="str">
        <f t="shared" ca="1" si="625"/>
        <v>Net Banking</v>
      </c>
      <c r="M2837" s="7" t="str">
        <f t="shared" ca="1" si="626"/>
        <v>Canada</v>
      </c>
      <c r="N2837" s="8" t="str">
        <f t="shared" ca="1" si="627"/>
        <v>Delivered</v>
      </c>
    </row>
    <row r="2838" spans="1:14" x14ac:dyDescent="0.35">
      <c r="A2838" s="5" t="str">
        <f t="shared" si="628"/>
        <v>AMZ12838</v>
      </c>
      <c r="B2838" s="6">
        <f t="shared" ca="1" si="629"/>
        <v>45973</v>
      </c>
      <c r="C2838" s="7" t="str">
        <f t="shared" ca="1" si="616"/>
        <v>CUS72163</v>
      </c>
      <c r="D2838" s="7" t="str">
        <f t="shared" ca="1" si="617"/>
        <v>Fashion</v>
      </c>
      <c r="E2838" s="7" t="str">
        <f t="shared" ca="1" si="618"/>
        <v>Noise Cancelling Headphones</v>
      </c>
      <c r="F2838" s="7" t="str">
        <f t="shared" ca="1" si="619"/>
        <v>Amazon Fulfilled</v>
      </c>
      <c r="G2838" s="7" t="str">
        <f t="shared" ca="1" si="620"/>
        <v>No</v>
      </c>
      <c r="H2838" s="7">
        <f t="shared" ca="1" si="621"/>
        <v>60</v>
      </c>
      <c r="I2838" s="7">
        <f t="shared" ca="1" si="622"/>
        <v>4</v>
      </c>
      <c r="J2838" s="7">
        <f t="shared" ca="1" si="623"/>
        <v>40</v>
      </c>
      <c r="K2838" s="7">
        <f t="shared" ca="1" si="624"/>
        <v>6</v>
      </c>
      <c r="L2838" s="7" t="str">
        <f t="shared" ca="1" si="625"/>
        <v>UPI</v>
      </c>
      <c r="M2838" s="7" t="str">
        <f t="shared" ca="1" si="626"/>
        <v>India</v>
      </c>
      <c r="N2838" s="8" t="str">
        <f t="shared" ca="1" si="627"/>
        <v>Cancelled</v>
      </c>
    </row>
    <row r="2839" spans="1:14" x14ac:dyDescent="0.35">
      <c r="A2839" s="5" t="str">
        <f t="shared" si="628"/>
        <v>AMZ12839</v>
      </c>
      <c r="B2839" s="6">
        <f t="shared" ca="1" si="629"/>
        <v>45862</v>
      </c>
      <c r="C2839" s="7" t="str">
        <f t="shared" ca="1" si="616"/>
        <v>CUS90770</v>
      </c>
      <c r="D2839" s="7" t="str">
        <f t="shared" ca="1" si="617"/>
        <v>Beauty</v>
      </c>
      <c r="E2839" s="7" t="str">
        <f t="shared" ca="1" si="618"/>
        <v>Running Shoes</v>
      </c>
      <c r="F2839" s="7" t="str">
        <f t="shared" ca="1" si="619"/>
        <v>Amazon Fulfilled</v>
      </c>
      <c r="G2839" s="7" t="str">
        <f t="shared" ca="1" si="620"/>
        <v>Yes</v>
      </c>
      <c r="H2839" s="7">
        <f t="shared" ca="1" si="621"/>
        <v>755</v>
      </c>
      <c r="I2839" s="7">
        <f t="shared" ca="1" si="622"/>
        <v>2</v>
      </c>
      <c r="J2839" s="7">
        <f t="shared" ca="1" si="623"/>
        <v>30</v>
      </c>
      <c r="K2839" s="7">
        <f t="shared" ca="1" si="624"/>
        <v>6</v>
      </c>
      <c r="L2839" s="7" t="str">
        <f t="shared" ca="1" si="625"/>
        <v>UPI</v>
      </c>
      <c r="M2839" s="7" t="str">
        <f t="shared" ca="1" si="626"/>
        <v>USA</v>
      </c>
      <c r="N2839" s="8" t="str">
        <f t="shared" ca="1" si="627"/>
        <v>Returned</v>
      </c>
    </row>
    <row r="2840" spans="1:14" x14ac:dyDescent="0.35">
      <c r="A2840" s="5" t="str">
        <f t="shared" si="628"/>
        <v>AMZ12840</v>
      </c>
      <c r="B2840" s="6">
        <f t="shared" ca="1" si="629"/>
        <v>45863</v>
      </c>
      <c r="C2840" s="7" t="str">
        <f t="shared" ca="1" si="616"/>
        <v>CUS66441</v>
      </c>
      <c r="D2840" s="7" t="str">
        <f t="shared" ca="1" si="617"/>
        <v>Home &amp; Kitchen</v>
      </c>
      <c r="E2840" s="7" t="str">
        <f t="shared" ca="1" si="618"/>
        <v>Yoga Mat</v>
      </c>
      <c r="F2840" s="7" t="str">
        <f t="shared" ca="1" si="619"/>
        <v>Third-Party Seller</v>
      </c>
      <c r="G2840" s="7" t="str">
        <f t="shared" ca="1" si="620"/>
        <v>No</v>
      </c>
      <c r="H2840" s="7">
        <f t="shared" ca="1" si="621"/>
        <v>390</v>
      </c>
      <c r="I2840" s="7">
        <f t="shared" ca="1" si="622"/>
        <v>1</v>
      </c>
      <c r="J2840" s="7">
        <f t="shared" ca="1" si="623"/>
        <v>30</v>
      </c>
      <c r="K2840" s="7">
        <f t="shared" ca="1" si="624"/>
        <v>15</v>
      </c>
      <c r="L2840" s="7" t="str">
        <f t="shared" ca="1" si="625"/>
        <v>Credit Card</v>
      </c>
      <c r="M2840" s="7" t="str">
        <f t="shared" ca="1" si="626"/>
        <v>USA</v>
      </c>
      <c r="N2840" s="8" t="str">
        <f t="shared" ca="1" si="627"/>
        <v>Delivered</v>
      </c>
    </row>
    <row r="2841" spans="1:14" x14ac:dyDescent="0.35">
      <c r="A2841" s="5" t="str">
        <f t="shared" si="628"/>
        <v>AMZ12841</v>
      </c>
      <c r="B2841" s="6">
        <f t="shared" ca="1" si="629"/>
        <v>45889</v>
      </c>
      <c r="C2841" s="7" t="str">
        <f t="shared" ca="1" si="616"/>
        <v>CUS60487</v>
      </c>
      <c r="D2841" s="7" t="str">
        <f t="shared" ca="1" si="617"/>
        <v>Home &amp; Kitchen</v>
      </c>
      <c r="E2841" s="7" t="str">
        <f t="shared" ca="1" si="618"/>
        <v>Noise Cancelling Headphones</v>
      </c>
      <c r="F2841" s="7" t="str">
        <f t="shared" ca="1" si="619"/>
        <v>Third-Party Seller</v>
      </c>
      <c r="G2841" s="7" t="str">
        <f t="shared" ca="1" si="620"/>
        <v>No</v>
      </c>
      <c r="H2841" s="7">
        <f t="shared" ca="1" si="621"/>
        <v>174</v>
      </c>
      <c r="I2841" s="7">
        <f t="shared" ca="1" si="622"/>
        <v>4</v>
      </c>
      <c r="J2841" s="7">
        <f t="shared" ca="1" si="623"/>
        <v>3</v>
      </c>
      <c r="K2841" s="7">
        <f t="shared" ca="1" si="624"/>
        <v>9</v>
      </c>
      <c r="L2841" s="7" t="str">
        <f t="shared" ca="1" si="625"/>
        <v>Credit Card</v>
      </c>
      <c r="M2841" s="7" t="str">
        <f t="shared" ca="1" si="626"/>
        <v>Canada</v>
      </c>
      <c r="N2841" s="8" t="str">
        <f t="shared" ca="1" si="627"/>
        <v>Delivered</v>
      </c>
    </row>
    <row r="2842" spans="1:14" x14ac:dyDescent="0.35">
      <c r="A2842" s="5" t="str">
        <f t="shared" si="628"/>
        <v>AMZ12842</v>
      </c>
      <c r="B2842" s="6">
        <f t="shared" ca="1" si="629"/>
        <v>45932</v>
      </c>
      <c r="C2842" s="7" t="str">
        <f t="shared" ca="1" si="616"/>
        <v>CUS98595</v>
      </c>
      <c r="D2842" s="7" t="str">
        <f t="shared" ca="1" si="617"/>
        <v>Electronics</v>
      </c>
      <c r="E2842" s="7" t="str">
        <f t="shared" ca="1" si="618"/>
        <v>Bluetooth Speaker</v>
      </c>
      <c r="F2842" s="7" t="str">
        <f t="shared" ca="1" si="619"/>
        <v>Amazon Fulfilled</v>
      </c>
      <c r="G2842" s="7" t="str">
        <f t="shared" ca="1" si="620"/>
        <v>No</v>
      </c>
      <c r="H2842" s="7">
        <f t="shared" ca="1" si="621"/>
        <v>80</v>
      </c>
      <c r="I2842" s="7">
        <f t="shared" ca="1" si="622"/>
        <v>1</v>
      </c>
      <c r="J2842" s="7">
        <f t="shared" ca="1" si="623"/>
        <v>26</v>
      </c>
      <c r="K2842" s="7">
        <f t="shared" ca="1" si="624"/>
        <v>4</v>
      </c>
      <c r="L2842" s="7" t="str">
        <f t="shared" ca="1" si="625"/>
        <v>Amazon Pay</v>
      </c>
      <c r="M2842" s="7" t="str">
        <f t="shared" ca="1" si="626"/>
        <v>Canada</v>
      </c>
      <c r="N2842" s="8" t="str">
        <f t="shared" ca="1" si="627"/>
        <v>Returned</v>
      </c>
    </row>
    <row r="2843" spans="1:14" x14ac:dyDescent="0.35">
      <c r="A2843" s="5" t="str">
        <f t="shared" si="628"/>
        <v>AMZ12843</v>
      </c>
      <c r="B2843" s="6">
        <f t="shared" ca="1" si="629"/>
        <v>45881</v>
      </c>
      <c r="C2843" s="7" t="str">
        <f t="shared" ca="1" si="616"/>
        <v>CUS48141</v>
      </c>
      <c r="D2843" s="7" t="str">
        <f t="shared" ca="1" si="617"/>
        <v>Home &amp; Kitchen</v>
      </c>
      <c r="E2843" s="7" t="str">
        <f t="shared" ca="1" si="618"/>
        <v>Water Bottle</v>
      </c>
      <c r="F2843" s="7" t="str">
        <f t="shared" ca="1" si="619"/>
        <v>Third-Party Seller</v>
      </c>
      <c r="G2843" s="7" t="str">
        <f t="shared" ca="1" si="620"/>
        <v>Yes</v>
      </c>
      <c r="H2843" s="7">
        <f t="shared" ca="1" si="621"/>
        <v>143</v>
      </c>
      <c r="I2843" s="7">
        <f t="shared" ca="1" si="622"/>
        <v>3</v>
      </c>
      <c r="J2843" s="7">
        <f t="shared" ca="1" si="623"/>
        <v>21</v>
      </c>
      <c r="K2843" s="7">
        <f t="shared" ca="1" si="624"/>
        <v>15</v>
      </c>
      <c r="L2843" s="7" t="str">
        <f t="shared" ca="1" si="625"/>
        <v>Amazon Pay</v>
      </c>
      <c r="M2843" s="7" t="str">
        <f t="shared" ca="1" si="626"/>
        <v>Canada</v>
      </c>
      <c r="N2843" s="8" t="str">
        <f t="shared" ca="1" si="627"/>
        <v>Delivered</v>
      </c>
    </row>
    <row r="2844" spans="1:14" x14ac:dyDescent="0.35">
      <c r="A2844" s="5" t="str">
        <f t="shared" si="628"/>
        <v>AMZ12844</v>
      </c>
      <c r="B2844" s="6">
        <f t="shared" ca="1" si="629"/>
        <v>45852</v>
      </c>
      <c r="C2844" s="7" t="str">
        <f t="shared" ca="1" si="616"/>
        <v>CUS91281</v>
      </c>
      <c r="D2844" s="7" t="str">
        <f t="shared" ca="1" si="617"/>
        <v>Fashion</v>
      </c>
      <c r="E2844" s="7" t="str">
        <f t="shared" ca="1" si="618"/>
        <v>Air  Fryer</v>
      </c>
      <c r="F2844" s="7" t="str">
        <f t="shared" ca="1" si="619"/>
        <v>Amazon Fulfilled</v>
      </c>
      <c r="G2844" s="7" t="str">
        <f t="shared" ca="1" si="620"/>
        <v>Yes</v>
      </c>
      <c r="H2844" s="7">
        <f t="shared" ca="1" si="621"/>
        <v>755</v>
      </c>
      <c r="I2844" s="7">
        <f t="shared" ca="1" si="622"/>
        <v>3</v>
      </c>
      <c r="J2844" s="7">
        <f t="shared" ca="1" si="623"/>
        <v>11</v>
      </c>
      <c r="K2844" s="7">
        <f t="shared" ca="1" si="624"/>
        <v>5</v>
      </c>
      <c r="L2844" s="7" t="str">
        <f t="shared" ca="1" si="625"/>
        <v>Credit Card</v>
      </c>
      <c r="M2844" s="7" t="str">
        <f t="shared" ca="1" si="626"/>
        <v>India</v>
      </c>
      <c r="N2844" s="8" t="str">
        <f t="shared" ca="1" si="627"/>
        <v>Cancelled</v>
      </c>
    </row>
    <row r="2845" spans="1:14" x14ac:dyDescent="0.35">
      <c r="A2845" s="5" t="str">
        <f t="shared" si="628"/>
        <v>AMZ12845</v>
      </c>
      <c r="B2845" s="6">
        <f t="shared" ca="1" si="629"/>
        <v>46002</v>
      </c>
      <c r="C2845" s="7" t="str">
        <f t="shared" ca="1" si="616"/>
        <v>CUS37350</v>
      </c>
      <c r="D2845" s="7" t="str">
        <f t="shared" ca="1" si="617"/>
        <v>Beauty</v>
      </c>
      <c r="E2845" s="7" t="str">
        <f t="shared" ca="1" si="618"/>
        <v>Air  Fryer</v>
      </c>
      <c r="F2845" s="7" t="str">
        <f t="shared" ca="1" si="619"/>
        <v>Amazon Fulfilled</v>
      </c>
      <c r="G2845" s="7" t="str">
        <f t="shared" ca="1" si="620"/>
        <v>No</v>
      </c>
      <c r="H2845" s="7">
        <f t="shared" ca="1" si="621"/>
        <v>281</v>
      </c>
      <c r="I2845" s="7">
        <f t="shared" ca="1" si="622"/>
        <v>4</v>
      </c>
      <c r="J2845" s="7">
        <f t="shared" ca="1" si="623"/>
        <v>32</v>
      </c>
      <c r="K2845" s="7">
        <f t="shared" ca="1" si="624"/>
        <v>13</v>
      </c>
      <c r="L2845" s="7" t="str">
        <f t="shared" ca="1" si="625"/>
        <v>Amazon Pay</v>
      </c>
      <c r="M2845" s="7" t="str">
        <f t="shared" ca="1" si="626"/>
        <v>Canada</v>
      </c>
      <c r="N2845" s="8" t="str">
        <f t="shared" ca="1" si="627"/>
        <v>Delivered</v>
      </c>
    </row>
    <row r="2846" spans="1:14" x14ac:dyDescent="0.35">
      <c r="A2846" s="5" t="str">
        <f t="shared" si="628"/>
        <v>AMZ12846</v>
      </c>
      <c r="B2846" s="6">
        <f t="shared" ca="1" si="629"/>
        <v>45992</v>
      </c>
      <c r="C2846" s="7" t="str">
        <f t="shared" ca="1" si="616"/>
        <v>CUS13426</v>
      </c>
      <c r="D2846" s="7" t="str">
        <f t="shared" ca="1" si="617"/>
        <v>Fashion</v>
      </c>
      <c r="E2846" s="7" t="str">
        <f t="shared" ca="1" si="618"/>
        <v>Smart Watch</v>
      </c>
      <c r="F2846" s="7" t="str">
        <f t="shared" ca="1" si="619"/>
        <v>Amazon Fulfilled</v>
      </c>
      <c r="G2846" s="7" t="str">
        <f t="shared" ca="1" si="620"/>
        <v>No</v>
      </c>
      <c r="H2846" s="7">
        <f t="shared" ca="1" si="621"/>
        <v>43</v>
      </c>
      <c r="I2846" s="7">
        <f t="shared" ca="1" si="622"/>
        <v>3</v>
      </c>
      <c r="J2846" s="7">
        <f t="shared" ca="1" si="623"/>
        <v>36</v>
      </c>
      <c r="K2846" s="7">
        <f t="shared" ca="1" si="624"/>
        <v>10</v>
      </c>
      <c r="L2846" s="7" t="str">
        <f t="shared" ca="1" si="625"/>
        <v>Credit Card</v>
      </c>
      <c r="M2846" s="7" t="str">
        <f t="shared" ca="1" si="626"/>
        <v>USA</v>
      </c>
      <c r="N2846" s="8" t="str">
        <f t="shared" ca="1" si="627"/>
        <v>Delivered</v>
      </c>
    </row>
    <row r="2847" spans="1:14" x14ac:dyDescent="0.35">
      <c r="A2847" s="5" t="str">
        <f t="shared" si="628"/>
        <v>AMZ12847</v>
      </c>
      <c r="B2847" s="6">
        <f t="shared" ca="1" si="629"/>
        <v>45996</v>
      </c>
      <c r="C2847" s="7" t="str">
        <f t="shared" ca="1" si="616"/>
        <v>CUS47821</v>
      </c>
      <c r="D2847" s="7" t="str">
        <f t="shared" ca="1" si="617"/>
        <v>Beauty</v>
      </c>
      <c r="E2847" s="7" t="str">
        <f t="shared" ca="1" si="618"/>
        <v>Air  Fryer</v>
      </c>
      <c r="F2847" s="7" t="str">
        <f t="shared" ca="1" si="619"/>
        <v>Third-Party Seller</v>
      </c>
      <c r="G2847" s="7" t="str">
        <f t="shared" ca="1" si="620"/>
        <v>Yes</v>
      </c>
      <c r="H2847" s="7">
        <f t="shared" ca="1" si="621"/>
        <v>94</v>
      </c>
      <c r="I2847" s="7">
        <f t="shared" ca="1" si="622"/>
        <v>4</v>
      </c>
      <c r="J2847" s="7">
        <f t="shared" ca="1" si="623"/>
        <v>17</v>
      </c>
      <c r="K2847" s="7">
        <f t="shared" ca="1" si="624"/>
        <v>4</v>
      </c>
      <c r="L2847" s="7" t="str">
        <f t="shared" ca="1" si="625"/>
        <v>Debit Card</v>
      </c>
      <c r="M2847" s="7" t="str">
        <f t="shared" ca="1" si="626"/>
        <v>India</v>
      </c>
      <c r="N2847" s="8" t="str">
        <f t="shared" ca="1" si="627"/>
        <v>Delivered</v>
      </c>
    </row>
    <row r="2848" spans="1:14" x14ac:dyDescent="0.35">
      <c r="A2848" s="5" t="str">
        <f t="shared" si="628"/>
        <v>AMZ12848</v>
      </c>
      <c r="B2848" s="6">
        <f t="shared" ca="1" si="629"/>
        <v>45856</v>
      </c>
      <c r="C2848" s="7" t="str">
        <f t="shared" ca="1" si="616"/>
        <v>CUS27404</v>
      </c>
      <c r="D2848" s="7" t="str">
        <f t="shared" ca="1" si="617"/>
        <v>Electronics</v>
      </c>
      <c r="E2848" s="7" t="str">
        <f t="shared" ca="1" si="618"/>
        <v>Bluetooth Speaker</v>
      </c>
      <c r="F2848" s="7" t="str">
        <f t="shared" ca="1" si="619"/>
        <v>Third-Party Seller</v>
      </c>
      <c r="G2848" s="7" t="str">
        <f t="shared" ca="1" si="620"/>
        <v>No</v>
      </c>
      <c r="H2848" s="7">
        <f t="shared" ca="1" si="621"/>
        <v>795</v>
      </c>
      <c r="I2848" s="7">
        <f t="shared" ca="1" si="622"/>
        <v>1</v>
      </c>
      <c r="J2848" s="7">
        <f t="shared" ca="1" si="623"/>
        <v>29</v>
      </c>
      <c r="K2848" s="7">
        <f t="shared" ca="1" si="624"/>
        <v>11</v>
      </c>
      <c r="L2848" s="7" t="str">
        <f t="shared" ca="1" si="625"/>
        <v>Credit Card</v>
      </c>
      <c r="M2848" s="7" t="str">
        <f t="shared" ca="1" si="626"/>
        <v>UK</v>
      </c>
      <c r="N2848" s="8" t="str">
        <f t="shared" ca="1" si="627"/>
        <v>Delivered</v>
      </c>
    </row>
    <row r="2849" spans="1:14" x14ac:dyDescent="0.35">
      <c r="A2849" s="5" t="str">
        <f t="shared" si="628"/>
        <v>AMZ12849</v>
      </c>
      <c r="B2849" s="6">
        <f t="shared" ca="1" si="629"/>
        <v>45891</v>
      </c>
      <c r="C2849" s="7" t="str">
        <f t="shared" ca="1" si="616"/>
        <v>CUS62546</v>
      </c>
      <c r="D2849" s="7" t="str">
        <f t="shared" ca="1" si="617"/>
        <v>Books</v>
      </c>
      <c r="E2849" s="7" t="str">
        <f t="shared" ca="1" si="618"/>
        <v>Iphone Charger</v>
      </c>
      <c r="F2849" s="7" t="str">
        <f t="shared" ca="1" si="619"/>
        <v>Third-Party Seller</v>
      </c>
      <c r="G2849" s="7" t="str">
        <f t="shared" ca="1" si="620"/>
        <v>No</v>
      </c>
      <c r="H2849" s="7">
        <f t="shared" ca="1" si="621"/>
        <v>361</v>
      </c>
      <c r="I2849" s="7">
        <f t="shared" ca="1" si="622"/>
        <v>1</v>
      </c>
      <c r="J2849" s="7">
        <f t="shared" ca="1" si="623"/>
        <v>4</v>
      </c>
      <c r="K2849" s="7">
        <f t="shared" ca="1" si="624"/>
        <v>8</v>
      </c>
      <c r="L2849" s="7" t="str">
        <f t="shared" ca="1" si="625"/>
        <v>Debit Card</v>
      </c>
      <c r="M2849" s="7" t="str">
        <f t="shared" ca="1" si="626"/>
        <v>Canada</v>
      </c>
      <c r="N2849" s="8" t="str">
        <f t="shared" ca="1" si="627"/>
        <v>Delivered</v>
      </c>
    </row>
    <row r="2850" spans="1:14" x14ac:dyDescent="0.35">
      <c r="A2850" s="5" t="str">
        <f t="shared" si="628"/>
        <v>AMZ12850</v>
      </c>
      <c r="B2850" s="6">
        <f t="shared" ca="1" si="629"/>
        <v>46020</v>
      </c>
      <c r="C2850" s="7" t="str">
        <f t="shared" ca="1" si="616"/>
        <v>CUS76871</v>
      </c>
      <c r="D2850" s="7" t="str">
        <f t="shared" ca="1" si="617"/>
        <v>Books</v>
      </c>
      <c r="E2850" s="7" t="str">
        <f t="shared" ca="1" si="618"/>
        <v>Smart Watch</v>
      </c>
      <c r="F2850" s="7" t="str">
        <f t="shared" ca="1" si="619"/>
        <v>Amazon Fulfilled</v>
      </c>
      <c r="G2850" s="7" t="str">
        <f t="shared" ca="1" si="620"/>
        <v>No</v>
      </c>
      <c r="H2850" s="7">
        <f t="shared" ca="1" si="621"/>
        <v>798</v>
      </c>
      <c r="I2850" s="7">
        <f t="shared" ca="1" si="622"/>
        <v>2</v>
      </c>
      <c r="J2850" s="7">
        <f t="shared" ca="1" si="623"/>
        <v>32</v>
      </c>
      <c r="K2850" s="7">
        <f t="shared" ca="1" si="624"/>
        <v>14</v>
      </c>
      <c r="L2850" s="7" t="str">
        <f t="shared" ca="1" si="625"/>
        <v>Net Banking</v>
      </c>
      <c r="M2850" s="7" t="str">
        <f t="shared" ca="1" si="626"/>
        <v>India</v>
      </c>
      <c r="N2850" s="8" t="str">
        <f t="shared" ca="1" si="627"/>
        <v>Returned</v>
      </c>
    </row>
    <row r="2851" spans="1:14" x14ac:dyDescent="0.35">
      <c r="A2851" s="5" t="str">
        <f t="shared" si="628"/>
        <v>AMZ12851</v>
      </c>
      <c r="B2851" s="6">
        <f t="shared" ca="1" si="629"/>
        <v>45879</v>
      </c>
      <c r="C2851" s="7" t="str">
        <f t="shared" ca="1" si="616"/>
        <v>CUS15048</v>
      </c>
      <c r="D2851" s="7" t="str">
        <f t="shared" ca="1" si="617"/>
        <v>Sports</v>
      </c>
      <c r="E2851" s="7" t="str">
        <f t="shared" ca="1" si="618"/>
        <v>Face Cream</v>
      </c>
      <c r="F2851" s="7" t="str">
        <f t="shared" ca="1" si="619"/>
        <v>Third-Party Seller</v>
      </c>
      <c r="G2851" s="7" t="str">
        <f t="shared" ca="1" si="620"/>
        <v>No</v>
      </c>
      <c r="H2851" s="7">
        <f t="shared" ca="1" si="621"/>
        <v>787</v>
      </c>
      <c r="I2851" s="7">
        <f t="shared" ca="1" si="622"/>
        <v>2</v>
      </c>
      <c r="J2851" s="7">
        <f t="shared" ca="1" si="623"/>
        <v>31</v>
      </c>
      <c r="K2851" s="7">
        <f t="shared" ca="1" si="624"/>
        <v>4</v>
      </c>
      <c r="L2851" s="7" t="str">
        <f t="shared" ca="1" si="625"/>
        <v>Credit Card</v>
      </c>
      <c r="M2851" s="7" t="str">
        <f t="shared" ca="1" si="626"/>
        <v>USA</v>
      </c>
      <c r="N2851" s="8" t="str">
        <f t="shared" ca="1" si="627"/>
        <v>Delivered</v>
      </c>
    </row>
    <row r="2852" spans="1:14" x14ac:dyDescent="0.35">
      <c r="A2852" s="5" t="str">
        <f t="shared" si="628"/>
        <v>AMZ12852</v>
      </c>
      <c r="B2852" s="6">
        <f t="shared" ca="1" si="629"/>
        <v>45966</v>
      </c>
      <c r="C2852" s="7" t="str">
        <f t="shared" ca="1" si="616"/>
        <v>CUS89116</v>
      </c>
      <c r="D2852" s="7" t="str">
        <f t="shared" ca="1" si="617"/>
        <v>Sports</v>
      </c>
      <c r="E2852" s="7" t="str">
        <f t="shared" ca="1" si="618"/>
        <v>Bluetooth Speaker</v>
      </c>
      <c r="F2852" s="7" t="str">
        <f t="shared" ca="1" si="619"/>
        <v>Amazon Fulfilled</v>
      </c>
      <c r="G2852" s="7" t="str">
        <f t="shared" ca="1" si="620"/>
        <v>Yes</v>
      </c>
      <c r="H2852" s="7">
        <f t="shared" ca="1" si="621"/>
        <v>355</v>
      </c>
      <c r="I2852" s="7">
        <f t="shared" ca="1" si="622"/>
        <v>3</v>
      </c>
      <c r="J2852" s="7">
        <f t="shared" ca="1" si="623"/>
        <v>30</v>
      </c>
      <c r="K2852" s="7">
        <f t="shared" ca="1" si="624"/>
        <v>7</v>
      </c>
      <c r="L2852" s="7" t="str">
        <f t="shared" ca="1" si="625"/>
        <v>UPI</v>
      </c>
      <c r="M2852" s="7" t="str">
        <f t="shared" ca="1" si="626"/>
        <v>UK</v>
      </c>
      <c r="N2852" s="8" t="str">
        <f t="shared" ca="1" si="627"/>
        <v>Delivered</v>
      </c>
    </row>
    <row r="2853" spans="1:14" x14ac:dyDescent="0.35">
      <c r="A2853" s="5" t="str">
        <f t="shared" si="628"/>
        <v>AMZ12853</v>
      </c>
      <c r="B2853" s="6">
        <f t="shared" ca="1" si="629"/>
        <v>45983</v>
      </c>
      <c r="C2853" s="7" t="str">
        <f t="shared" ca="1" si="616"/>
        <v>CUS58755</v>
      </c>
      <c r="D2853" s="7" t="str">
        <f t="shared" ca="1" si="617"/>
        <v>Electronics</v>
      </c>
      <c r="E2853" s="7" t="str">
        <f t="shared" ca="1" si="618"/>
        <v>Noise Cancelling Headphones</v>
      </c>
      <c r="F2853" s="7" t="str">
        <f t="shared" ca="1" si="619"/>
        <v>Third-Party Seller</v>
      </c>
      <c r="G2853" s="7" t="str">
        <f t="shared" ca="1" si="620"/>
        <v>No</v>
      </c>
      <c r="H2853" s="7">
        <f t="shared" ca="1" si="621"/>
        <v>439</v>
      </c>
      <c r="I2853" s="7">
        <f t="shared" ca="1" si="622"/>
        <v>3</v>
      </c>
      <c r="J2853" s="7">
        <f t="shared" ca="1" si="623"/>
        <v>33</v>
      </c>
      <c r="K2853" s="7">
        <f t="shared" ca="1" si="624"/>
        <v>9</v>
      </c>
      <c r="L2853" s="7" t="str">
        <f t="shared" ca="1" si="625"/>
        <v>Amazon Pay</v>
      </c>
      <c r="M2853" s="7" t="str">
        <f t="shared" ca="1" si="626"/>
        <v>India</v>
      </c>
      <c r="N2853" s="8" t="str">
        <f t="shared" ca="1" si="627"/>
        <v>Delivered</v>
      </c>
    </row>
    <row r="2854" spans="1:14" x14ac:dyDescent="0.35">
      <c r="A2854" s="5" t="str">
        <f t="shared" si="628"/>
        <v>AMZ12854</v>
      </c>
      <c r="B2854" s="6">
        <f t="shared" ca="1" si="629"/>
        <v>45918</v>
      </c>
      <c r="C2854" s="7" t="str">
        <f t="shared" ca="1" si="616"/>
        <v>CUS11752</v>
      </c>
      <c r="D2854" s="7" t="str">
        <f t="shared" ca="1" si="617"/>
        <v>Electronics</v>
      </c>
      <c r="E2854" s="7" t="str">
        <f t="shared" ca="1" si="618"/>
        <v>Running Shoes</v>
      </c>
      <c r="F2854" s="7" t="str">
        <f t="shared" ca="1" si="619"/>
        <v>Amazon Fulfilled</v>
      </c>
      <c r="G2854" s="7" t="str">
        <f t="shared" ca="1" si="620"/>
        <v>No</v>
      </c>
      <c r="H2854" s="7">
        <f t="shared" ca="1" si="621"/>
        <v>127</v>
      </c>
      <c r="I2854" s="7">
        <f t="shared" ca="1" si="622"/>
        <v>1</v>
      </c>
      <c r="J2854" s="7">
        <f t="shared" ca="1" si="623"/>
        <v>28</v>
      </c>
      <c r="K2854" s="7">
        <f t="shared" ca="1" si="624"/>
        <v>9</v>
      </c>
      <c r="L2854" s="7" t="str">
        <f t="shared" ca="1" si="625"/>
        <v>Credit Card</v>
      </c>
      <c r="M2854" s="7" t="str">
        <f t="shared" ca="1" si="626"/>
        <v>UK</v>
      </c>
      <c r="N2854" s="8" t="str">
        <f t="shared" ca="1" si="627"/>
        <v>Returned</v>
      </c>
    </row>
    <row r="2855" spans="1:14" x14ac:dyDescent="0.35">
      <c r="A2855" s="5" t="str">
        <f t="shared" si="628"/>
        <v>AMZ12855</v>
      </c>
      <c r="B2855" s="6">
        <f t="shared" ca="1" si="629"/>
        <v>45958</v>
      </c>
      <c r="C2855" s="7" t="str">
        <f t="shared" ca="1" si="616"/>
        <v>CUS75501</v>
      </c>
      <c r="D2855" s="7" t="str">
        <f t="shared" ca="1" si="617"/>
        <v>Fashion</v>
      </c>
      <c r="E2855" s="7" t="str">
        <f t="shared" ca="1" si="618"/>
        <v>Running Shoes</v>
      </c>
      <c r="F2855" s="7" t="str">
        <f t="shared" ca="1" si="619"/>
        <v>Third-Party Seller</v>
      </c>
      <c r="G2855" s="7" t="str">
        <f t="shared" ca="1" si="620"/>
        <v>Yes</v>
      </c>
      <c r="H2855" s="7">
        <f t="shared" ca="1" si="621"/>
        <v>522</v>
      </c>
      <c r="I2855" s="7">
        <f t="shared" ca="1" si="622"/>
        <v>3</v>
      </c>
      <c r="J2855" s="7">
        <f t="shared" ca="1" si="623"/>
        <v>10</v>
      </c>
      <c r="K2855" s="7">
        <f t="shared" ca="1" si="624"/>
        <v>12</v>
      </c>
      <c r="L2855" s="7" t="str">
        <f t="shared" ca="1" si="625"/>
        <v>Amazon Pay</v>
      </c>
      <c r="M2855" s="7" t="str">
        <f t="shared" ca="1" si="626"/>
        <v>UK</v>
      </c>
      <c r="N2855" s="8" t="str">
        <f t="shared" ca="1" si="627"/>
        <v>Returned</v>
      </c>
    </row>
    <row r="2856" spans="1:14" x14ac:dyDescent="0.35">
      <c r="A2856" s="5" t="str">
        <f t="shared" si="628"/>
        <v>AMZ12856</v>
      </c>
      <c r="B2856" s="6">
        <f t="shared" ca="1" si="629"/>
        <v>45928</v>
      </c>
      <c r="C2856" s="7" t="str">
        <f t="shared" ca="1" si="616"/>
        <v>CUS11128</v>
      </c>
      <c r="D2856" s="7" t="str">
        <f t="shared" ca="1" si="617"/>
        <v>Sports</v>
      </c>
      <c r="E2856" s="7" t="str">
        <f t="shared" ca="1" si="618"/>
        <v>Running Shoes</v>
      </c>
      <c r="F2856" s="7" t="str">
        <f t="shared" ca="1" si="619"/>
        <v>Amazon Fulfilled</v>
      </c>
      <c r="G2856" s="7" t="str">
        <f t="shared" ca="1" si="620"/>
        <v>Yes</v>
      </c>
      <c r="H2856" s="7">
        <f t="shared" ca="1" si="621"/>
        <v>509</v>
      </c>
      <c r="I2856" s="7">
        <f t="shared" ca="1" si="622"/>
        <v>1</v>
      </c>
      <c r="J2856" s="7">
        <f t="shared" ca="1" si="623"/>
        <v>34</v>
      </c>
      <c r="K2856" s="7">
        <f t="shared" ca="1" si="624"/>
        <v>5</v>
      </c>
      <c r="L2856" s="7" t="str">
        <f t="shared" ca="1" si="625"/>
        <v>UPI</v>
      </c>
      <c r="M2856" s="7" t="str">
        <f t="shared" ca="1" si="626"/>
        <v>India</v>
      </c>
      <c r="N2856" s="8" t="str">
        <f t="shared" ca="1" si="627"/>
        <v>Cancelled</v>
      </c>
    </row>
    <row r="2857" spans="1:14" x14ac:dyDescent="0.35">
      <c r="A2857" s="5" t="str">
        <f t="shared" si="628"/>
        <v>AMZ12857</v>
      </c>
      <c r="B2857" s="6">
        <f t="shared" ca="1" si="629"/>
        <v>45869</v>
      </c>
      <c r="C2857" s="7" t="str">
        <f t="shared" ca="1" si="616"/>
        <v>CUS89972</v>
      </c>
      <c r="D2857" s="7" t="str">
        <f t="shared" ca="1" si="617"/>
        <v>Electronics</v>
      </c>
      <c r="E2857" s="7" t="str">
        <f t="shared" ca="1" si="618"/>
        <v>Air  Fryer</v>
      </c>
      <c r="F2857" s="7" t="str">
        <f t="shared" ca="1" si="619"/>
        <v>Third-Party Seller</v>
      </c>
      <c r="G2857" s="7" t="str">
        <f t="shared" ca="1" si="620"/>
        <v>Yes</v>
      </c>
      <c r="H2857" s="7">
        <f t="shared" ca="1" si="621"/>
        <v>471</v>
      </c>
      <c r="I2857" s="7">
        <f t="shared" ca="1" si="622"/>
        <v>3</v>
      </c>
      <c r="J2857" s="7">
        <f t="shared" ca="1" si="623"/>
        <v>14</v>
      </c>
      <c r="K2857" s="7">
        <f t="shared" ca="1" si="624"/>
        <v>8</v>
      </c>
      <c r="L2857" s="7" t="str">
        <f t="shared" ca="1" si="625"/>
        <v>UPI</v>
      </c>
      <c r="M2857" s="7" t="str">
        <f t="shared" ca="1" si="626"/>
        <v>UK</v>
      </c>
      <c r="N2857" s="8" t="str">
        <f t="shared" ca="1" si="627"/>
        <v>Returned</v>
      </c>
    </row>
    <row r="2858" spans="1:14" x14ac:dyDescent="0.35">
      <c r="A2858" s="5" t="str">
        <f t="shared" si="628"/>
        <v>AMZ12858</v>
      </c>
      <c r="B2858" s="6">
        <f t="shared" ca="1" si="629"/>
        <v>45990</v>
      </c>
      <c r="C2858" s="7" t="str">
        <f t="shared" ca="1" si="616"/>
        <v>CUS25552</v>
      </c>
      <c r="D2858" s="7" t="str">
        <f t="shared" ca="1" si="617"/>
        <v>Books</v>
      </c>
      <c r="E2858" s="7" t="str">
        <f t="shared" ca="1" si="618"/>
        <v>Water Bottle</v>
      </c>
      <c r="F2858" s="7" t="str">
        <f t="shared" ca="1" si="619"/>
        <v>Amazon Fulfilled</v>
      </c>
      <c r="G2858" s="7" t="str">
        <f t="shared" ca="1" si="620"/>
        <v>Yes</v>
      </c>
      <c r="H2858" s="7">
        <f t="shared" ca="1" si="621"/>
        <v>189</v>
      </c>
      <c r="I2858" s="7">
        <f t="shared" ca="1" si="622"/>
        <v>1</v>
      </c>
      <c r="J2858" s="7">
        <f t="shared" ca="1" si="623"/>
        <v>28</v>
      </c>
      <c r="K2858" s="7">
        <f t="shared" ca="1" si="624"/>
        <v>15</v>
      </c>
      <c r="L2858" s="7" t="str">
        <f t="shared" ca="1" si="625"/>
        <v>Credit Card</v>
      </c>
      <c r="M2858" s="7" t="str">
        <f t="shared" ca="1" si="626"/>
        <v>India</v>
      </c>
      <c r="N2858" s="8" t="str">
        <f t="shared" ca="1" si="627"/>
        <v>Delivered</v>
      </c>
    </row>
    <row r="2859" spans="1:14" x14ac:dyDescent="0.35">
      <c r="A2859" s="5" t="str">
        <f t="shared" si="628"/>
        <v>AMZ12859</v>
      </c>
      <c r="B2859" s="6">
        <f t="shared" ca="1" si="629"/>
        <v>45840</v>
      </c>
      <c r="C2859" s="7" t="str">
        <f t="shared" ca="1" si="616"/>
        <v>CUS43256</v>
      </c>
      <c r="D2859" s="7" t="str">
        <f t="shared" ca="1" si="617"/>
        <v>Home &amp; Kitchen</v>
      </c>
      <c r="E2859" s="7" t="str">
        <f t="shared" ca="1" si="618"/>
        <v>Face Cream</v>
      </c>
      <c r="F2859" s="7" t="str">
        <f t="shared" ca="1" si="619"/>
        <v>Third-Party Seller</v>
      </c>
      <c r="G2859" s="7" t="str">
        <f t="shared" ca="1" si="620"/>
        <v>Yes</v>
      </c>
      <c r="H2859" s="7">
        <f t="shared" ca="1" si="621"/>
        <v>522</v>
      </c>
      <c r="I2859" s="7">
        <f t="shared" ca="1" si="622"/>
        <v>3</v>
      </c>
      <c r="J2859" s="7">
        <f t="shared" ca="1" si="623"/>
        <v>39</v>
      </c>
      <c r="K2859" s="7">
        <f t="shared" ca="1" si="624"/>
        <v>5</v>
      </c>
      <c r="L2859" s="7" t="str">
        <f t="shared" ca="1" si="625"/>
        <v>Net Banking</v>
      </c>
      <c r="M2859" s="7" t="str">
        <f t="shared" ca="1" si="626"/>
        <v>USA</v>
      </c>
      <c r="N2859" s="8" t="str">
        <f t="shared" ca="1" si="627"/>
        <v>Delivered</v>
      </c>
    </row>
    <row r="2860" spans="1:14" x14ac:dyDescent="0.35">
      <c r="A2860" s="5" t="str">
        <f t="shared" si="628"/>
        <v>AMZ12860</v>
      </c>
      <c r="B2860" s="6">
        <f t="shared" ca="1" si="629"/>
        <v>45873</v>
      </c>
      <c r="C2860" s="7" t="str">
        <f t="shared" ca="1" si="616"/>
        <v>CUS84686</v>
      </c>
      <c r="D2860" s="7" t="str">
        <f t="shared" ca="1" si="617"/>
        <v>Fashion</v>
      </c>
      <c r="E2860" s="7" t="str">
        <f t="shared" ca="1" si="618"/>
        <v>Yoga Mat</v>
      </c>
      <c r="F2860" s="7" t="str">
        <f t="shared" ca="1" si="619"/>
        <v>Third-Party Seller</v>
      </c>
      <c r="G2860" s="7" t="str">
        <f t="shared" ca="1" si="620"/>
        <v>No</v>
      </c>
      <c r="H2860" s="7">
        <f t="shared" ca="1" si="621"/>
        <v>683</v>
      </c>
      <c r="I2860" s="7">
        <f t="shared" ca="1" si="622"/>
        <v>3</v>
      </c>
      <c r="J2860" s="7">
        <f t="shared" ca="1" si="623"/>
        <v>22</v>
      </c>
      <c r="K2860" s="7">
        <f t="shared" ca="1" si="624"/>
        <v>10</v>
      </c>
      <c r="L2860" s="7" t="str">
        <f t="shared" ca="1" si="625"/>
        <v>Debit Card</v>
      </c>
      <c r="M2860" s="7" t="str">
        <f t="shared" ca="1" si="626"/>
        <v>India</v>
      </c>
      <c r="N2860" s="8" t="str">
        <f t="shared" ca="1" si="627"/>
        <v>Delivered</v>
      </c>
    </row>
    <row r="2861" spans="1:14" x14ac:dyDescent="0.35">
      <c r="A2861" s="5" t="str">
        <f t="shared" si="628"/>
        <v>AMZ12861</v>
      </c>
      <c r="B2861" s="6">
        <f t="shared" ca="1" si="629"/>
        <v>45882</v>
      </c>
      <c r="C2861" s="7" t="str">
        <f t="shared" ca="1" si="616"/>
        <v>CUS25070</v>
      </c>
      <c r="D2861" s="7" t="str">
        <f t="shared" ca="1" si="617"/>
        <v>Fashion</v>
      </c>
      <c r="E2861" s="7" t="str">
        <f t="shared" ca="1" si="618"/>
        <v>Running Shoes</v>
      </c>
      <c r="F2861" s="7" t="str">
        <f t="shared" ca="1" si="619"/>
        <v>Third-Party Seller</v>
      </c>
      <c r="G2861" s="7" t="str">
        <f t="shared" ca="1" si="620"/>
        <v>Yes</v>
      </c>
      <c r="H2861" s="7">
        <f t="shared" ca="1" si="621"/>
        <v>700</v>
      </c>
      <c r="I2861" s="7">
        <f t="shared" ca="1" si="622"/>
        <v>2</v>
      </c>
      <c r="J2861" s="7">
        <f t="shared" ca="1" si="623"/>
        <v>14</v>
      </c>
      <c r="K2861" s="7">
        <f t="shared" ca="1" si="624"/>
        <v>12</v>
      </c>
      <c r="L2861" s="7" t="str">
        <f t="shared" ca="1" si="625"/>
        <v>Amazon Pay</v>
      </c>
      <c r="M2861" s="7" t="str">
        <f t="shared" ca="1" si="626"/>
        <v>UK</v>
      </c>
      <c r="N2861" s="8" t="str">
        <f t="shared" ca="1" si="627"/>
        <v>Delivered</v>
      </c>
    </row>
    <row r="2862" spans="1:14" x14ac:dyDescent="0.35">
      <c r="A2862" s="5" t="str">
        <f t="shared" si="628"/>
        <v>AMZ12862</v>
      </c>
      <c r="B2862" s="6">
        <f t="shared" ca="1" si="629"/>
        <v>45863</v>
      </c>
      <c r="C2862" s="7" t="str">
        <f t="shared" ca="1" si="616"/>
        <v>CUS98647</v>
      </c>
      <c r="D2862" s="7" t="str">
        <f t="shared" ca="1" si="617"/>
        <v>Books</v>
      </c>
      <c r="E2862" s="7" t="str">
        <f t="shared" ca="1" si="618"/>
        <v>Air  Fryer</v>
      </c>
      <c r="F2862" s="7" t="str">
        <f t="shared" ca="1" si="619"/>
        <v>Amazon Fulfilled</v>
      </c>
      <c r="G2862" s="7" t="str">
        <f t="shared" ca="1" si="620"/>
        <v>Yes</v>
      </c>
      <c r="H2862" s="7">
        <f t="shared" ca="1" si="621"/>
        <v>61</v>
      </c>
      <c r="I2862" s="7">
        <f t="shared" ca="1" si="622"/>
        <v>3</v>
      </c>
      <c r="J2862" s="7">
        <f t="shared" ca="1" si="623"/>
        <v>18</v>
      </c>
      <c r="K2862" s="7">
        <f t="shared" ca="1" si="624"/>
        <v>4</v>
      </c>
      <c r="L2862" s="7" t="str">
        <f t="shared" ca="1" si="625"/>
        <v>Net Banking</v>
      </c>
      <c r="M2862" s="7" t="str">
        <f t="shared" ca="1" si="626"/>
        <v>UK</v>
      </c>
      <c r="N2862" s="8" t="str">
        <f t="shared" ca="1" si="627"/>
        <v>Delivered</v>
      </c>
    </row>
    <row r="2863" spans="1:14" x14ac:dyDescent="0.35">
      <c r="A2863" s="5" t="str">
        <f t="shared" si="628"/>
        <v>AMZ12863</v>
      </c>
      <c r="B2863" s="6">
        <f t="shared" ca="1" si="629"/>
        <v>46012</v>
      </c>
      <c r="C2863" s="7" t="str">
        <f t="shared" ca="1" si="616"/>
        <v>CUS12656</v>
      </c>
      <c r="D2863" s="7" t="str">
        <f t="shared" ca="1" si="617"/>
        <v>Beauty</v>
      </c>
      <c r="E2863" s="7" t="str">
        <f t="shared" ca="1" si="618"/>
        <v>Running Shoes</v>
      </c>
      <c r="F2863" s="7" t="str">
        <f t="shared" ca="1" si="619"/>
        <v>Amazon Fulfilled</v>
      </c>
      <c r="G2863" s="7" t="str">
        <f t="shared" ca="1" si="620"/>
        <v>Yes</v>
      </c>
      <c r="H2863" s="7">
        <f t="shared" ca="1" si="621"/>
        <v>781</v>
      </c>
      <c r="I2863" s="7">
        <f t="shared" ca="1" si="622"/>
        <v>3</v>
      </c>
      <c r="J2863" s="7">
        <f t="shared" ca="1" si="623"/>
        <v>39</v>
      </c>
      <c r="K2863" s="7">
        <f t="shared" ca="1" si="624"/>
        <v>10</v>
      </c>
      <c r="L2863" s="7" t="str">
        <f t="shared" ca="1" si="625"/>
        <v>Net Banking</v>
      </c>
      <c r="M2863" s="7" t="str">
        <f t="shared" ca="1" si="626"/>
        <v>India</v>
      </c>
      <c r="N2863" s="8" t="str">
        <f t="shared" ca="1" si="627"/>
        <v>Returned</v>
      </c>
    </row>
    <row r="2864" spans="1:14" x14ac:dyDescent="0.35">
      <c r="A2864" s="5" t="str">
        <f t="shared" si="628"/>
        <v>AMZ12864</v>
      </c>
      <c r="B2864" s="6">
        <f t="shared" ca="1" si="629"/>
        <v>45915</v>
      </c>
      <c r="C2864" s="7" t="str">
        <f t="shared" ca="1" si="616"/>
        <v>CUS98342</v>
      </c>
      <c r="D2864" s="7" t="str">
        <f t="shared" ca="1" si="617"/>
        <v>Sports</v>
      </c>
      <c r="E2864" s="7" t="str">
        <f t="shared" ca="1" si="618"/>
        <v>Air  Fryer</v>
      </c>
      <c r="F2864" s="7" t="str">
        <f t="shared" ca="1" si="619"/>
        <v>Amazon Fulfilled</v>
      </c>
      <c r="G2864" s="7" t="str">
        <f t="shared" ca="1" si="620"/>
        <v>No</v>
      </c>
      <c r="H2864" s="7">
        <f t="shared" ca="1" si="621"/>
        <v>318</v>
      </c>
      <c r="I2864" s="7">
        <f t="shared" ca="1" si="622"/>
        <v>2</v>
      </c>
      <c r="J2864" s="7">
        <f t="shared" ca="1" si="623"/>
        <v>37</v>
      </c>
      <c r="K2864" s="7">
        <f t="shared" ca="1" si="624"/>
        <v>7</v>
      </c>
      <c r="L2864" s="7" t="str">
        <f t="shared" ca="1" si="625"/>
        <v>Amazon Pay</v>
      </c>
      <c r="M2864" s="7" t="str">
        <f t="shared" ca="1" si="626"/>
        <v>UK</v>
      </c>
      <c r="N2864" s="8" t="str">
        <f t="shared" ca="1" si="627"/>
        <v>Delivered</v>
      </c>
    </row>
    <row r="2865" spans="1:14" x14ac:dyDescent="0.35">
      <c r="A2865" s="5" t="str">
        <f t="shared" si="628"/>
        <v>AMZ12865</v>
      </c>
      <c r="B2865" s="6">
        <f t="shared" ca="1" si="629"/>
        <v>45905</v>
      </c>
      <c r="C2865" s="7" t="str">
        <f t="shared" ca="1" si="616"/>
        <v>CUS30740</v>
      </c>
      <c r="D2865" s="7" t="str">
        <f t="shared" ca="1" si="617"/>
        <v>Beauty</v>
      </c>
      <c r="E2865" s="7" t="str">
        <f t="shared" ca="1" si="618"/>
        <v>Running Shoes</v>
      </c>
      <c r="F2865" s="7" t="str">
        <f t="shared" ca="1" si="619"/>
        <v>Third-Party Seller</v>
      </c>
      <c r="G2865" s="7" t="str">
        <f t="shared" ca="1" si="620"/>
        <v>No</v>
      </c>
      <c r="H2865" s="7">
        <f t="shared" ca="1" si="621"/>
        <v>341</v>
      </c>
      <c r="I2865" s="7">
        <f t="shared" ca="1" si="622"/>
        <v>1</v>
      </c>
      <c r="J2865" s="7">
        <f t="shared" ca="1" si="623"/>
        <v>7</v>
      </c>
      <c r="K2865" s="7">
        <f t="shared" ca="1" si="624"/>
        <v>12</v>
      </c>
      <c r="L2865" s="7" t="str">
        <f t="shared" ca="1" si="625"/>
        <v>Credit Card</v>
      </c>
      <c r="M2865" s="7" t="str">
        <f t="shared" ca="1" si="626"/>
        <v>India</v>
      </c>
      <c r="N2865" s="8" t="str">
        <f t="shared" ca="1" si="627"/>
        <v>Cancelled</v>
      </c>
    </row>
    <row r="2866" spans="1:14" x14ac:dyDescent="0.35">
      <c r="A2866" s="5" t="str">
        <f t="shared" si="628"/>
        <v>AMZ12866</v>
      </c>
      <c r="B2866" s="6">
        <f t="shared" ca="1" si="629"/>
        <v>45854</v>
      </c>
      <c r="C2866" s="7" t="str">
        <f t="shared" ca="1" si="616"/>
        <v>CUS55351</v>
      </c>
      <c r="D2866" s="7" t="str">
        <f t="shared" ca="1" si="617"/>
        <v>Sports</v>
      </c>
      <c r="E2866" s="7" t="str">
        <f t="shared" ca="1" si="618"/>
        <v>Running Shoes</v>
      </c>
      <c r="F2866" s="7" t="str">
        <f t="shared" ca="1" si="619"/>
        <v>Amazon Fulfilled</v>
      </c>
      <c r="G2866" s="7" t="str">
        <f t="shared" ca="1" si="620"/>
        <v>No</v>
      </c>
      <c r="H2866" s="7">
        <f t="shared" ca="1" si="621"/>
        <v>714</v>
      </c>
      <c r="I2866" s="7">
        <f t="shared" ca="1" si="622"/>
        <v>1</v>
      </c>
      <c r="J2866" s="7">
        <f t="shared" ca="1" si="623"/>
        <v>0</v>
      </c>
      <c r="K2866" s="7">
        <f t="shared" ca="1" si="624"/>
        <v>8</v>
      </c>
      <c r="L2866" s="7" t="str">
        <f t="shared" ca="1" si="625"/>
        <v>Debit Card</v>
      </c>
      <c r="M2866" s="7" t="str">
        <f t="shared" ca="1" si="626"/>
        <v>UK</v>
      </c>
      <c r="N2866" s="8" t="str">
        <f t="shared" ca="1" si="627"/>
        <v>Delivered</v>
      </c>
    </row>
    <row r="2867" spans="1:14" x14ac:dyDescent="0.35">
      <c r="A2867" s="5" t="str">
        <f t="shared" si="628"/>
        <v>AMZ12867</v>
      </c>
      <c r="B2867" s="6">
        <f t="shared" ca="1" si="629"/>
        <v>45899</v>
      </c>
      <c r="C2867" s="7" t="str">
        <f t="shared" ca="1" si="616"/>
        <v>CUS93576</v>
      </c>
      <c r="D2867" s="7" t="str">
        <f t="shared" ca="1" si="617"/>
        <v>Electronics</v>
      </c>
      <c r="E2867" s="7" t="str">
        <f t="shared" ca="1" si="618"/>
        <v>Bluetooth Speaker</v>
      </c>
      <c r="F2867" s="7" t="str">
        <f t="shared" ca="1" si="619"/>
        <v>Amazon Fulfilled</v>
      </c>
      <c r="G2867" s="7" t="str">
        <f t="shared" ca="1" si="620"/>
        <v>No</v>
      </c>
      <c r="H2867" s="7">
        <f t="shared" ca="1" si="621"/>
        <v>387</v>
      </c>
      <c r="I2867" s="7">
        <f t="shared" ca="1" si="622"/>
        <v>1</v>
      </c>
      <c r="J2867" s="7">
        <f t="shared" ca="1" si="623"/>
        <v>5</v>
      </c>
      <c r="K2867" s="7">
        <f t="shared" ca="1" si="624"/>
        <v>8</v>
      </c>
      <c r="L2867" s="7" t="str">
        <f t="shared" ca="1" si="625"/>
        <v>Credit Card</v>
      </c>
      <c r="M2867" s="7" t="str">
        <f t="shared" ca="1" si="626"/>
        <v>Canada</v>
      </c>
      <c r="N2867" s="8" t="str">
        <f t="shared" ca="1" si="627"/>
        <v>Delivered</v>
      </c>
    </row>
    <row r="2868" spans="1:14" x14ac:dyDescent="0.35">
      <c r="A2868" s="5" t="str">
        <f t="shared" si="628"/>
        <v>AMZ12868</v>
      </c>
      <c r="B2868" s="6">
        <f t="shared" ca="1" si="629"/>
        <v>45912</v>
      </c>
      <c r="C2868" s="7" t="str">
        <f t="shared" ca="1" si="616"/>
        <v>CUS81516</v>
      </c>
      <c r="D2868" s="7" t="str">
        <f t="shared" ca="1" si="617"/>
        <v>Beauty</v>
      </c>
      <c r="E2868" s="7" t="str">
        <f t="shared" ca="1" si="618"/>
        <v>Smart Watch</v>
      </c>
      <c r="F2868" s="7" t="str">
        <f t="shared" ca="1" si="619"/>
        <v>Third-Party Seller</v>
      </c>
      <c r="G2868" s="7" t="str">
        <f t="shared" ca="1" si="620"/>
        <v>Yes</v>
      </c>
      <c r="H2868" s="7">
        <f t="shared" ca="1" si="621"/>
        <v>794</v>
      </c>
      <c r="I2868" s="7">
        <f t="shared" ca="1" si="622"/>
        <v>1</v>
      </c>
      <c r="J2868" s="7">
        <f t="shared" ca="1" si="623"/>
        <v>0</v>
      </c>
      <c r="K2868" s="7">
        <f t="shared" ca="1" si="624"/>
        <v>6</v>
      </c>
      <c r="L2868" s="7" t="str">
        <f t="shared" ca="1" si="625"/>
        <v>Net Banking</v>
      </c>
      <c r="M2868" s="7" t="str">
        <f t="shared" ca="1" si="626"/>
        <v>UK</v>
      </c>
      <c r="N2868" s="8" t="str">
        <f t="shared" ca="1" si="627"/>
        <v>Cancelled</v>
      </c>
    </row>
    <row r="2869" spans="1:14" x14ac:dyDescent="0.35">
      <c r="A2869" s="5" t="str">
        <f t="shared" si="628"/>
        <v>AMZ12869</v>
      </c>
      <c r="B2869" s="6">
        <f t="shared" ca="1" si="629"/>
        <v>46020</v>
      </c>
      <c r="C2869" s="7" t="str">
        <f t="shared" ca="1" si="616"/>
        <v>CUS46175</v>
      </c>
      <c r="D2869" s="7" t="str">
        <f t="shared" ca="1" si="617"/>
        <v>Fashion</v>
      </c>
      <c r="E2869" s="7" t="str">
        <f t="shared" ca="1" si="618"/>
        <v>Face Cream</v>
      </c>
      <c r="F2869" s="7" t="str">
        <f t="shared" ca="1" si="619"/>
        <v>Third-Party Seller</v>
      </c>
      <c r="G2869" s="7" t="str">
        <f t="shared" ca="1" si="620"/>
        <v>No</v>
      </c>
      <c r="H2869" s="7">
        <f t="shared" ca="1" si="621"/>
        <v>506</v>
      </c>
      <c r="I2869" s="7">
        <f t="shared" ca="1" si="622"/>
        <v>1</v>
      </c>
      <c r="J2869" s="7">
        <f t="shared" ca="1" si="623"/>
        <v>35</v>
      </c>
      <c r="K2869" s="7">
        <f t="shared" ca="1" si="624"/>
        <v>3</v>
      </c>
      <c r="L2869" s="7" t="str">
        <f t="shared" ca="1" si="625"/>
        <v>UPI</v>
      </c>
      <c r="M2869" s="7" t="str">
        <f t="shared" ca="1" si="626"/>
        <v>India</v>
      </c>
      <c r="N2869" s="8" t="str">
        <f t="shared" ca="1" si="627"/>
        <v>Returned</v>
      </c>
    </row>
    <row r="2870" spans="1:14" x14ac:dyDescent="0.35">
      <c r="A2870" s="5" t="str">
        <f t="shared" si="628"/>
        <v>AMZ12870</v>
      </c>
      <c r="B2870" s="6">
        <f t="shared" ca="1" si="629"/>
        <v>45996</v>
      </c>
      <c r="C2870" s="7" t="str">
        <f t="shared" ca="1" si="616"/>
        <v>CUS63127</v>
      </c>
      <c r="D2870" s="7" t="str">
        <f t="shared" ca="1" si="617"/>
        <v>Books</v>
      </c>
      <c r="E2870" s="7" t="str">
        <f t="shared" ca="1" si="618"/>
        <v>Running Shoes</v>
      </c>
      <c r="F2870" s="7" t="str">
        <f t="shared" ca="1" si="619"/>
        <v>Third-Party Seller</v>
      </c>
      <c r="G2870" s="7" t="str">
        <f t="shared" ca="1" si="620"/>
        <v>Yes</v>
      </c>
      <c r="H2870" s="7">
        <f t="shared" ca="1" si="621"/>
        <v>526</v>
      </c>
      <c r="I2870" s="7">
        <f t="shared" ca="1" si="622"/>
        <v>3</v>
      </c>
      <c r="J2870" s="7">
        <f t="shared" ca="1" si="623"/>
        <v>30</v>
      </c>
      <c r="K2870" s="7">
        <f t="shared" ca="1" si="624"/>
        <v>9</v>
      </c>
      <c r="L2870" s="7" t="str">
        <f t="shared" ca="1" si="625"/>
        <v>Amazon Pay</v>
      </c>
      <c r="M2870" s="7" t="str">
        <f t="shared" ca="1" si="626"/>
        <v>Canada</v>
      </c>
      <c r="N2870" s="8" t="str">
        <f t="shared" ca="1" si="627"/>
        <v>Cancelled</v>
      </c>
    </row>
    <row r="2871" spans="1:14" x14ac:dyDescent="0.35">
      <c r="A2871" s="5" t="str">
        <f t="shared" si="628"/>
        <v>AMZ12871</v>
      </c>
      <c r="B2871" s="6">
        <f t="shared" ca="1" si="629"/>
        <v>45885</v>
      </c>
      <c r="C2871" s="7" t="str">
        <f t="shared" ca="1" si="616"/>
        <v>CUS12769</v>
      </c>
      <c r="D2871" s="7" t="str">
        <f t="shared" ca="1" si="617"/>
        <v>Fashion</v>
      </c>
      <c r="E2871" s="7" t="str">
        <f t="shared" ca="1" si="618"/>
        <v>Cotton T-Shirt</v>
      </c>
      <c r="F2871" s="7" t="str">
        <f t="shared" ca="1" si="619"/>
        <v>Third-Party Seller</v>
      </c>
      <c r="G2871" s="7" t="str">
        <f t="shared" ca="1" si="620"/>
        <v>Yes</v>
      </c>
      <c r="H2871" s="7">
        <f t="shared" ca="1" si="621"/>
        <v>540</v>
      </c>
      <c r="I2871" s="7">
        <f t="shared" ca="1" si="622"/>
        <v>1</v>
      </c>
      <c r="J2871" s="7">
        <f t="shared" ca="1" si="623"/>
        <v>8</v>
      </c>
      <c r="K2871" s="7">
        <f t="shared" ca="1" si="624"/>
        <v>12</v>
      </c>
      <c r="L2871" s="7" t="str">
        <f t="shared" ca="1" si="625"/>
        <v>Credit Card</v>
      </c>
      <c r="M2871" s="7" t="str">
        <f t="shared" ca="1" si="626"/>
        <v>USA</v>
      </c>
      <c r="N2871" s="8" t="str">
        <f t="shared" ca="1" si="627"/>
        <v>Delivered</v>
      </c>
    </row>
    <row r="2872" spans="1:14" x14ac:dyDescent="0.35">
      <c r="A2872" s="5" t="str">
        <f t="shared" si="628"/>
        <v>AMZ12872</v>
      </c>
      <c r="B2872" s="6">
        <f t="shared" ca="1" si="629"/>
        <v>45886</v>
      </c>
      <c r="C2872" s="7" t="str">
        <f t="shared" ca="1" si="616"/>
        <v>CUS86849</v>
      </c>
      <c r="D2872" s="7" t="str">
        <f t="shared" ca="1" si="617"/>
        <v>Electronics</v>
      </c>
      <c r="E2872" s="7" t="str">
        <f t="shared" ca="1" si="618"/>
        <v>Water Bottle</v>
      </c>
      <c r="F2872" s="7" t="str">
        <f t="shared" ca="1" si="619"/>
        <v>Third-Party Seller</v>
      </c>
      <c r="G2872" s="7" t="str">
        <f t="shared" ca="1" si="620"/>
        <v>No</v>
      </c>
      <c r="H2872" s="7">
        <f t="shared" ca="1" si="621"/>
        <v>443</v>
      </c>
      <c r="I2872" s="7">
        <f t="shared" ca="1" si="622"/>
        <v>2</v>
      </c>
      <c r="J2872" s="7">
        <f t="shared" ca="1" si="623"/>
        <v>5</v>
      </c>
      <c r="K2872" s="7">
        <f t="shared" ca="1" si="624"/>
        <v>4</v>
      </c>
      <c r="L2872" s="7" t="str">
        <f t="shared" ca="1" si="625"/>
        <v>Credit Card</v>
      </c>
      <c r="M2872" s="7" t="str">
        <f t="shared" ca="1" si="626"/>
        <v>USA</v>
      </c>
      <c r="N2872" s="8" t="str">
        <f t="shared" ca="1" si="627"/>
        <v>Cancelled</v>
      </c>
    </row>
    <row r="2873" spans="1:14" x14ac:dyDescent="0.35">
      <c r="A2873" s="5" t="str">
        <f t="shared" si="628"/>
        <v>AMZ12873</v>
      </c>
      <c r="B2873" s="6">
        <f t="shared" ca="1" si="629"/>
        <v>45969</v>
      </c>
      <c r="C2873" s="7" t="str">
        <f t="shared" ca="1" si="616"/>
        <v>CUS90500</v>
      </c>
      <c r="D2873" s="7" t="str">
        <f t="shared" ca="1" si="617"/>
        <v>Fashion</v>
      </c>
      <c r="E2873" s="7" t="str">
        <f t="shared" ca="1" si="618"/>
        <v>Smart Watch</v>
      </c>
      <c r="F2873" s="7" t="str">
        <f t="shared" ca="1" si="619"/>
        <v>Amazon Fulfilled</v>
      </c>
      <c r="G2873" s="7" t="str">
        <f t="shared" ca="1" si="620"/>
        <v>No</v>
      </c>
      <c r="H2873" s="7">
        <f t="shared" ca="1" si="621"/>
        <v>437</v>
      </c>
      <c r="I2873" s="7">
        <f t="shared" ca="1" si="622"/>
        <v>4</v>
      </c>
      <c r="J2873" s="7">
        <f t="shared" ca="1" si="623"/>
        <v>16</v>
      </c>
      <c r="K2873" s="7">
        <f t="shared" ca="1" si="624"/>
        <v>15</v>
      </c>
      <c r="L2873" s="7" t="str">
        <f t="shared" ca="1" si="625"/>
        <v>Amazon Pay</v>
      </c>
      <c r="M2873" s="7" t="str">
        <f t="shared" ca="1" si="626"/>
        <v>UK</v>
      </c>
      <c r="N2873" s="8" t="str">
        <f t="shared" ca="1" si="627"/>
        <v>Delivered</v>
      </c>
    </row>
    <row r="2874" spans="1:14" x14ac:dyDescent="0.35">
      <c r="A2874" s="5" t="str">
        <f t="shared" si="628"/>
        <v>AMZ12874</v>
      </c>
      <c r="B2874" s="6">
        <f t="shared" ca="1" si="629"/>
        <v>45904</v>
      </c>
      <c r="C2874" s="7" t="str">
        <f t="shared" ca="1" si="616"/>
        <v>CUS56586</v>
      </c>
      <c r="D2874" s="7" t="str">
        <f t="shared" ca="1" si="617"/>
        <v>Books</v>
      </c>
      <c r="E2874" s="7" t="str">
        <f t="shared" ca="1" si="618"/>
        <v>Running Shoes</v>
      </c>
      <c r="F2874" s="7" t="str">
        <f t="shared" ca="1" si="619"/>
        <v>Amazon Fulfilled</v>
      </c>
      <c r="G2874" s="7" t="str">
        <f t="shared" ca="1" si="620"/>
        <v>No</v>
      </c>
      <c r="H2874" s="7">
        <f t="shared" ca="1" si="621"/>
        <v>440</v>
      </c>
      <c r="I2874" s="7">
        <f t="shared" ca="1" si="622"/>
        <v>2</v>
      </c>
      <c r="J2874" s="7">
        <f t="shared" ca="1" si="623"/>
        <v>25</v>
      </c>
      <c r="K2874" s="7">
        <f t="shared" ca="1" si="624"/>
        <v>12</v>
      </c>
      <c r="L2874" s="7" t="str">
        <f t="shared" ca="1" si="625"/>
        <v>Amazon Pay</v>
      </c>
      <c r="M2874" s="7" t="str">
        <f t="shared" ca="1" si="626"/>
        <v>India</v>
      </c>
      <c r="N2874" s="8" t="str">
        <f t="shared" ca="1" si="627"/>
        <v>Delivered</v>
      </c>
    </row>
    <row r="2875" spans="1:14" x14ac:dyDescent="0.35">
      <c r="A2875" s="5" t="str">
        <f t="shared" si="628"/>
        <v>AMZ12875</v>
      </c>
      <c r="B2875" s="6">
        <f t="shared" ca="1" si="629"/>
        <v>45910</v>
      </c>
      <c r="C2875" s="7" t="str">
        <f t="shared" ca="1" si="616"/>
        <v>CUS54162</v>
      </c>
      <c r="D2875" s="7" t="str">
        <f t="shared" ca="1" si="617"/>
        <v>Electronics</v>
      </c>
      <c r="E2875" s="7" t="str">
        <f t="shared" ca="1" si="618"/>
        <v>Yoga Mat</v>
      </c>
      <c r="F2875" s="7" t="str">
        <f t="shared" ca="1" si="619"/>
        <v>Amazon Fulfilled</v>
      </c>
      <c r="G2875" s="7" t="str">
        <f t="shared" ca="1" si="620"/>
        <v>Yes</v>
      </c>
      <c r="H2875" s="7">
        <f t="shared" ca="1" si="621"/>
        <v>361</v>
      </c>
      <c r="I2875" s="7">
        <f t="shared" ca="1" si="622"/>
        <v>3</v>
      </c>
      <c r="J2875" s="7">
        <f t="shared" ca="1" si="623"/>
        <v>28</v>
      </c>
      <c r="K2875" s="7">
        <f t="shared" ca="1" si="624"/>
        <v>3</v>
      </c>
      <c r="L2875" s="7" t="str">
        <f t="shared" ca="1" si="625"/>
        <v>Net Banking</v>
      </c>
      <c r="M2875" s="7" t="str">
        <f t="shared" ca="1" si="626"/>
        <v>USA</v>
      </c>
      <c r="N2875" s="8" t="str">
        <f t="shared" ca="1" si="627"/>
        <v>Returned</v>
      </c>
    </row>
    <row r="2876" spans="1:14" x14ac:dyDescent="0.35">
      <c r="A2876" s="5" t="str">
        <f t="shared" si="628"/>
        <v>AMZ12876</v>
      </c>
      <c r="B2876" s="6">
        <f t="shared" ca="1" si="629"/>
        <v>45934</v>
      </c>
      <c r="C2876" s="7" t="str">
        <f t="shared" ca="1" si="616"/>
        <v>CUS84874</v>
      </c>
      <c r="D2876" s="7" t="str">
        <f t="shared" ca="1" si="617"/>
        <v>Electronics</v>
      </c>
      <c r="E2876" s="7" t="str">
        <f t="shared" ca="1" si="618"/>
        <v>Iphone Charger</v>
      </c>
      <c r="F2876" s="7" t="str">
        <f t="shared" ca="1" si="619"/>
        <v>Third-Party Seller</v>
      </c>
      <c r="G2876" s="7" t="str">
        <f t="shared" ca="1" si="620"/>
        <v>No</v>
      </c>
      <c r="H2876" s="7">
        <f t="shared" ca="1" si="621"/>
        <v>383</v>
      </c>
      <c r="I2876" s="7">
        <f t="shared" ca="1" si="622"/>
        <v>4</v>
      </c>
      <c r="J2876" s="7">
        <f t="shared" ca="1" si="623"/>
        <v>23</v>
      </c>
      <c r="K2876" s="7">
        <f t="shared" ca="1" si="624"/>
        <v>11</v>
      </c>
      <c r="L2876" s="7" t="str">
        <f t="shared" ca="1" si="625"/>
        <v>Amazon Pay</v>
      </c>
      <c r="M2876" s="7" t="str">
        <f t="shared" ca="1" si="626"/>
        <v>Canada</v>
      </c>
      <c r="N2876" s="8" t="str">
        <f t="shared" ca="1" si="627"/>
        <v>Cancelled</v>
      </c>
    </row>
    <row r="2877" spans="1:14" x14ac:dyDescent="0.35">
      <c r="A2877" s="5" t="str">
        <f t="shared" si="628"/>
        <v>AMZ12877</v>
      </c>
      <c r="B2877" s="6">
        <f t="shared" ca="1" si="629"/>
        <v>45993</v>
      </c>
      <c r="C2877" s="7" t="str">
        <f t="shared" ca="1" si="616"/>
        <v>CUS15259</v>
      </c>
      <c r="D2877" s="7" t="str">
        <f t="shared" ca="1" si="617"/>
        <v>Fashion</v>
      </c>
      <c r="E2877" s="7" t="str">
        <f t="shared" ca="1" si="618"/>
        <v>Water Bottle</v>
      </c>
      <c r="F2877" s="7" t="str">
        <f t="shared" ca="1" si="619"/>
        <v>Amazon Fulfilled</v>
      </c>
      <c r="G2877" s="7" t="str">
        <f t="shared" ca="1" si="620"/>
        <v>Yes</v>
      </c>
      <c r="H2877" s="7">
        <f t="shared" ca="1" si="621"/>
        <v>796</v>
      </c>
      <c r="I2877" s="7">
        <f t="shared" ca="1" si="622"/>
        <v>3</v>
      </c>
      <c r="J2877" s="7">
        <f t="shared" ca="1" si="623"/>
        <v>22</v>
      </c>
      <c r="K2877" s="7">
        <f t="shared" ca="1" si="624"/>
        <v>12</v>
      </c>
      <c r="L2877" s="7" t="str">
        <f t="shared" ca="1" si="625"/>
        <v>UPI</v>
      </c>
      <c r="M2877" s="7" t="str">
        <f t="shared" ca="1" si="626"/>
        <v>Canada</v>
      </c>
      <c r="N2877" s="8" t="str">
        <f t="shared" ca="1" si="627"/>
        <v>Cancelled</v>
      </c>
    </row>
    <row r="2878" spans="1:14" x14ac:dyDescent="0.35">
      <c r="A2878" s="5" t="str">
        <f t="shared" si="628"/>
        <v>AMZ12878</v>
      </c>
      <c r="B2878" s="6">
        <f t="shared" ca="1" si="629"/>
        <v>45942</v>
      </c>
      <c r="C2878" s="7" t="str">
        <f t="shared" ca="1" si="616"/>
        <v>CUS52611</v>
      </c>
      <c r="D2878" s="7" t="str">
        <f t="shared" ca="1" si="617"/>
        <v>Sports</v>
      </c>
      <c r="E2878" s="7" t="str">
        <f t="shared" ca="1" si="618"/>
        <v>Iphone Charger</v>
      </c>
      <c r="F2878" s="7" t="str">
        <f t="shared" ca="1" si="619"/>
        <v>Amazon Fulfilled</v>
      </c>
      <c r="G2878" s="7" t="str">
        <f t="shared" ca="1" si="620"/>
        <v>No</v>
      </c>
      <c r="H2878" s="7">
        <f t="shared" ca="1" si="621"/>
        <v>417</v>
      </c>
      <c r="I2878" s="7">
        <f t="shared" ca="1" si="622"/>
        <v>3</v>
      </c>
      <c r="J2878" s="7">
        <f t="shared" ca="1" si="623"/>
        <v>29</v>
      </c>
      <c r="K2878" s="7">
        <f t="shared" ca="1" si="624"/>
        <v>5</v>
      </c>
      <c r="L2878" s="7" t="str">
        <f t="shared" ca="1" si="625"/>
        <v>Amazon Pay</v>
      </c>
      <c r="M2878" s="7" t="str">
        <f t="shared" ca="1" si="626"/>
        <v>UK</v>
      </c>
      <c r="N2878" s="8" t="str">
        <f t="shared" ca="1" si="627"/>
        <v>Delivered</v>
      </c>
    </row>
    <row r="2879" spans="1:14" x14ac:dyDescent="0.35">
      <c r="A2879" s="5" t="str">
        <f t="shared" si="628"/>
        <v>AMZ12879</v>
      </c>
      <c r="B2879" s="6">
        <f t="shared" ca="1" si="629"/>
        <v>45950</v>
      </c>
      <c r="C2879" s="7" t="str">
        <f t="shared" ca="1" si="616"/>
        <v>CUS66700</v>
      </c>
      <c r="D2879" s="7" t="str">
        <f t="shared" ca="1" si="617"/>
        <v>Electronics</v>
      </c>
      <c r="E2879" s="7" t="str">
        <f t="shared" ca="1" si="618"/>
        <v>Face Cream</v>
      </c>
      <c r="F2879" s="7" t="str">
        <f t="shared" ca="1" si="619"/>
        <v>Third-Party Seller</v>
      </c>
      <c r="G2879" s="7" t="str">
        <f t="shared" ca="1" si="620"/>
        <v>Yes</v>
      </c>
      <c r="H2879" s="7">
        <f t="shared" ca="1" si="621"/>
        <v>309</v>
      </c>
      <c r="I2879" s="7">
        <f t="shared" ca="1" si="622"/>
        <v>1</v>
      </c>
      <c r="J2879" s="7">
        <f t="shared" ca="1" si="623"/>
        <v>32</v>
      </c>
      <c r="K2879" s="7">
        <f t="shared" ca="1" si="624"/>
        <v>5</v>
      </c>
      <c r="L2879" s="7" t="str">
        <f t="shared" ca="1" si="625"/>
        <v>Amazon Pay</v>
      </c>
      <c r="M2879" s="7" t="str">
        <f t="shared" ca="1" si="626"/>
        <v>USA</v>
      </c>
      <c r="N2879" s="8" t="str">
        <f t="shared" ca="1" si="627"/>
        <v>Delivered</v>
      </c>
    </row>
    <row r="2880" spans="1:14" x14ac:dyDescent="0.35">
      <c r="A2880" s="5" t="str">
        <f t="shared" si="628"/>
        <v>AMZ12880</v>
      </c>
      <c r="B2880" s="6">
        <f t="shared" ca="1" si="629"/>
        <v>45886</v>
      </c>
      <c r="C2880" s="7" t="str">
        <f t="shared" ca="1" si="616"/>
        <v>CUS62048</v>
      </c>
      <c r="D2880" s="7" t="str">
        <f t="shared" ca="1" si="617"/>
        <v>Books</v>
      </c>
      <c r="E2880" s="7" t="str">
        <f t="shared" ca="1" si="618"/>
        <v>Air  Fryer</v>
      </c>
      <c r="F2880" s="7" t="str">
        <f t="shared" ca="1" si="619"/>
        <v>Amazon Fulfilled</v>
      </c>
      <c r="G2880" s="7" t="str">
        <f t="shared" ca="1" si="620"/>
        <v>No</v>
      </c>
      <c r="H2880" s="7">
        <f t="shared" ca="1" si="621"/>
        <v>381</v>
      </c>
      <c r="I2880" s="7">
        <f t="shared" ca="1" si="622"/>
        <v>3</v>
      </c>
      <c r="J2880" s="7">
        <f t="shared" ca="1" si="623"/>
        <v>30</v>
      </c>
      <c r="K2880" s="7">
        <f t="shared" ca="1" si="624"/>
        <v>15</v>
      </c>
      <c r="L2880" s="7" t="str">
        <f t="shared" ca="1" si="625"/>
        <v>Net Banking</v>
      </c>
      <c r="M2880" s="7" t="str">
        <f t="shared" ca="1" si="626"/>
        <v>Canada</v>
      </c>
      <c r="N2880" s="8" t="str">
        <f t="shared" ca="1" si="627"/>
        <v>Delivered</v>
      </c>
    </row>
    <row r="2881" spans="1:14" x14ac:dyDescent="0.35">
      <c r="A2881" s="5" t="str">
        <f t="shared" si="628"/>
        <v>AMZ12881</v>
      </c>
      <c r="B2881" s="6">
        <f t="shared" ca="1" si="629"/>
        <v>46008</v>
      </c>
      <c r="C2881" s="7" t="str">
        <f t="shared" ca="1" si="616"/>
        <v>CUS59372</v>
      </c>
      <c r="D2881" s="7" t="str">
        <f t="shared" ca="1" si="617"/>
        <v>Fashion</v>
      </c>
      <c r="E2881" s="7" t="str">
        <f t="shared" ca="1" si="618"/>
        <v>Yoga Mat</v>
      </c>
      <c r="F2881" s="7" t="str">
        <f t="shared" ca="1" si="619"/>
        <v>Third-Party Seller</v>
      </c>
      <c r="G2881" s="7" t="str">
        <f t="shared" ca="1" si="620"/>
        <v>No</v>
      </c>
      <c r="H2881" s="7">
        <f t="shared" ca="1" si="621"/>
        <v>610</v>
      </c>
      <c r="I2881" s="7">
        <f t="shared" ca="1" si="622"/>
        <v>1</v>
      </c>
      <c r="J2881" s="7">
        <f t="shared" ca="1" si="623"/>
        <v>39</v>
      </c>
      <c r="K2881" s="7">
        <f t="shared" ca="1" si="624"/>
        <v>9</v>
      </c>
      <c r="L2881" s="7" t="str">
        <f t="shared" ca="1" si="625"/>
        <v>Debit Card</v>
      </c>
      <c r="M2881" s="7" t="str">
        <f t="shared" ca="1" si="626"/>
        <v>India</v>
      </c>
      <c r="N2881" s="8" t="str">
        <f t="shared" ca="1" si="627"/>
        <v>Delivered</v>
      </c>
    </row>
    <row r="2882" spans="1:14" x14ac:dyDescent="0.35">
      <c r="A2882" s="5" t="str">
        <f t="shared" si="628"/>
        <v>AMZ12882</v>
      </c>
      <c r="B2882" s="6">
        <f t="shared" ca="1" si="629"/>
        <v>45997</v>
      </c>
      <c r="C2882" s="7" t="str">
        <f t="shared" ref="C2882:C2945" ca="1" si="630">"CUS"&amp;RANDBETWEEN(10000,99999)</f>
        <v>CUS16735</v>
      </c>
      <c r="D2882" s="7" t="str">
        <f t="shared" ref="D2882:D2945" ca="1" si="631">CHOOSE(RANDBETWEEN(1,6),"Electronics","Fashion","Home &amp; Kitchen","Beauty","Books","Sports")</f>
        <v>Beauty</v>
      </c>
      <c r="E2882" s="7" t="str">
        <f t="shared" ref="E2882:E2945" ca="1" si="632">CHOOSE(RANDBETWEEN(1,10),"Iphone Charger","Bluetooth Speaker","Running Shoes","Cotton T-Shirt","Air  Fryer","Face Cream","Yoga Mat","Smart Watch","Noise Cancelling Headphones","Water Bottle")</f>
        <v>Yoga Mat</v>
      </c>
      <c r="F2882" s="7" t="str">
        <f t="shared" ref="F2882:F2945" ca="1" si="633">CHOOSE(RANDBETWEEN(1,2),"Amazon Fulfilled","Third-Party Seller")</f>
        <v>Third-Party Seller</v>
      </c>
      <c r="G2882" s="7" t="str">
        <f t="shared" ref="G2882:G2945" ca="1" si="634">CHOOSE(RANDBETWEEN(1,2),"Yes","No")</f>
        <v>No</v>
      </c>
      <c r="H2882" s="7">
        <f t="shared" ref="H2882:H2945" ca="1" si="635">RANDBETWEEN(8,800)</f>
        <v>169</v>
      </c>
      <c r="I2882" s="7">
        <f t="shared" ref="I2882:I2945" ca="1" si="636">RANDBETWEEN(1,4)</f>
        <v>4</v>
      </c>
      <c r="J2882" s="7">
        <f t="shared" ref="J2882:J2945" ca="1" si="637">RANDBETWEEN(0,40)</f>
        <v>37</v>
      </c>
      <c r="K2882" s="7">
        <f t="shared" ref="K2882:K2945" ca="1" si="638">IF(J2882="Yes",0,RANDBETWEEN(3,15))</f>
        <v>5</v>
      </c>
      <c r="L2882" s="7" t="str">
        <f t="shared" ref="L2882:L2945" ca="1" si="639">CHOOSE(RANDBETWEEN(1,5),"Credit Card","Debit Card","UPI","Net Banking","Amazon Pay")</f>
        <v>Debit Card</v>
      </c>
      <c r="M2882" s="7" t="str">
        <f t="shared" ref="M2882:M2945" ca="1" si="640">CHOOSE(RANDBETWEEN(1,4),"USA","India","UK","Canada")</f>
        <v>UK</v>
      </c>
      <c r="N2882" s="8" t="str">
        <f t="shared" ref="N2882:N2945" ca="1" si="641">CHOOSE(RANDBETWEEN(1,5),"Delivered","Delivered","Delivered","Returned","Cancelled")</f>
        <v>Delivered</v>
      </c>
    </row>
    <row r="2883" spans="1:14" x14ac:dyDescent="0.35">
      <c r="A2883" s="5" t="str">
        <f t="shared" ref="A2883:A2946" si="642">"AMZ"&amp;10000+ROW()</f>
        <v>AMZ12883</v>
      </c>
      <c r="B2883" s="6">
        <f t="shared" ref="B2883:B2946" ca="1" si="643">RANDBETWEEN(DATE(2025,7,1), DATE(2025,12,31))</f>
        <v>45847</v>
      </c>
      <c r="C2883" s="7" t="str">
        <f t="shared" ca="1" si="630"/>
        <v>CUS63631</v>
      </c>
      <c r="D2883" s="7" t="str">
        <f t="shared" ca="1" si="631"/>
        <v>Electronics</v>
      </c>
      <c r="E2883" s="7" t="str">
        <f t="shared" ca="1" si="632"/>
        <v>Bluetooth Speaker</v>
      </c>
      <c r="F2883" s="7" t="str">
        <f t="shared" ca="1" si="633"/>
        <v>Third-Party Seller</v>
      </c>
      <c r="G2883" s="7" t="str">
        <f t="shared" ca="1" si="634"/>
        <v>Yes</v>
      </c>
      <c r="H2883" s="7">
        <f t="shared" ca="1" si="635"/>
        <v>776</v>
      </c>
      <c r="I2883" s="7">
        <f t="shared" ca="1" si="636"/>
        <v>3</v>
      </c>
      <c r="J2883" s="7">
        <f t="shared" ca="1" si="637"/>
        <v>39</v>
      </c>
      <c r="K2883" s="7">
        <f t="shared" ca="1" si="638"/>
        <v>5</v>
      </c>
      <c r="L2883" s="7" t="str">
        <f t="shared" ca="1" si="639"/>
        <v>Debit Card</v>
      </c>
      <c r="M2883" s="7" t="str">
        <f t="shared" ca="1" si="640"/>
        <v>India</v>
      </c>
      <c r="N2883" s="8" t="str">
        <f t="shared" ca="1" si="641"/>
        <v>Returned</v>
      </c>
    </row>
    <row r="2884" spans="1:14" x14ac:dyDescent="0.35">
      <c r="A2884" s="5" t="str">
        <f t="shared" si="642"/>
        <v>AMZ12884</v>
      </c>
      <c r="B2884" s="6">
        <f t="shared" ca="1" si="643"/>
        <v>45923</v>
      </c>
      <c r="C2884" s="7" t="str">
        <f t="shared" ca="1" si="630"/>
        <v>CUS38758</v>
      </c>
      <c r="D2884" s="7" t="str">
        <f t="shared" ca="1" si="631"/>
        <v>Sports</v>
      </c>
      <c r="E2884" s="7" t="str">
        <f t="shared" ca="1" si="632"/>
        <v>Air  Fryer</v>
      </c>
      <c r="F2884" s="7" t="str">
        <f t="shared" ca="1" si="633"/>
        <v>Third-Party Seller</v>
      </c>
      <c r="G2884" s="7" t="str">
        <f t="shared" ca="1" si="634"/>
        <v>No</v>
      </c>
      <c r="H2884" s="7">
        <f t="shared" ca="1" si="635"/>
        <v>32</v>
      </c>
      <c r="I2884" s="7">
        <f t="shared" ca="1" si="636"/>
        <v>4</v>
      </c>
      <c r="J2884" s="7">
        <f t="shared" ca="1" si="637"/>
        <v>25</v>
      </c>
      <c r="K2884" s="7">
        <f t="shared" ca="1" si="638"/>
        <v>12</v>
      </c>
      <c r="L2884" s="7" t="str">
        <f t="shared" ca="1" si="639"/>
        <v>UPI</v>
      </c>
      <c r="M2884" s="7" t="str">
        <f t="shared" ca="1" si="640"/>
        <v>India</v>
      </c>
      <c r="N2884" s="8" t="str">
        <f t="shared" ca="1" si="641"/>
        <v>Delivered</v>
      </c>
    </row>
    <row r="2885" spans="1:14" x14ac:dyDescent="0.35">
      <c r="A2885" s="5" t="str">
        <f t="shared" si="642"/>
        <v>AMZ12885</v>
      </c>
      <c r="B2885" s="6">
        <f t="shared" ca="1" si="643"/>
        <v>45941</v>
      </c>
      <c r="C2885" s="7" t="str">
        <f t="shared" ca="1" si="630"/>
        <v>CUS58207</v>
      </c>
      <c r="D2885" s="7" t="str">
        <f t="shared" ca="1" si="631"/>
        <v>Beauty</v>
      </c>
      <c r="E2885" s="7" t="str">
        <f t="shared" ca="1" si="632"/>
        <v>Smart Watch</v>
      </c>
      <c r="F2885" s="7" t="str">
        <f t="shared" ca="1" si="633"/>
        <v>Third-Party Seller</v>
      </c>
      <c r="G2885" s="7" t="str">
        <f t="shared" ca="1" si="634"/>
        <v>No</v>
      </c>
      <c r="H2885" s="7">
        <f t="shared" ca="1" si="635"/>
        <v>481</v>
      </c>
      <c r="I2885" s="7">
        <f t="shared" ca="1" si="636"/>
        <v>3</v>
      </c>
      <c r="J2885" s="7">
        <f t="shared" ca="1" si="637"/>
        <v>18</v>
      </c>
      <c r="K2885" s="7">
        <f t="shared" ca="1" si="638"/>
        <v>13</v>
      </c>
      <c r="L2885" s="7" t="str">
        <f t="shared" ca="1" si="639"/>
        <v>Amazon Pay</v>
      </c>
      <c r="M2885" s="7" t="str">
        <f t="shared" ca="1" si="640"/>
        <v>India</v>
      </c>
      <c r="N2885" s="8" t="str">
        <f t="shared" ca="1" si="641"/>
        <v>Returned</v>
      </c>
    </row>
    <row r="2886" spans="1:14" x14ac:dyDescent="0.35">
      <c r="A2886" s="5" t="str">
        <f t="shared" si="642"/>
        <v>AMZ12886</v>
      </c>
      <c r="B2886" s="6">
        <f t="shared" ca="1" si="643"/>
        <v>45945</v>
      </c>
      <c r="C2886" s="7" t="str">
        <f t="shared" ca="1" si="630"/>
        <v>CUS61467</v>
      </c>
      <c r="D2886" s="7" t="str">
        <f t="shared" ca="1" si="631"/>
        <v>Sports</v>
      </c>
      <c r="E2886" s="7" t="str">
        <f t="shared" ca="1" si="632"/>
        <v>Water Bottle</v>
      </c>
      <c r="F2886" s="7" t="str">
        <f t="shared" ca="1" si="633"/>
        <v>Third-Party Seller</v>
      </c>
      <c r="G2886" s="7" t="str">
        <f t="shared" ca="1" si="634"/>
        <v>Yes</v>
      </c>
      <c r="H2886" s="7">
        <f t="shared" ca="1" si="635"/>
        <v>331</v>
      </c>
      <c r="I2886" s="7">
        <f t="shared" ca="1" si="636"/>
        <v>3</v>
      </c>
      <c r="J2886" s="7">
        <f t="shared" ca="1" si="637"/>
        <v>37</v>
      </c>
      <c r="K2886" s="7">
        <f t="shared" ca="1" si="638"/>
        <v>10</v>
      </c>
      <c r="L2886" s="7" t="str">
        <f t="shared" ca="1" si="639"/>
        <v>Debit Card</v>
      </c>
      <c r="M2886" s="7" t="str">
        <f t="shared" ca="1" si="640"/>
        <v>Canada</v>
      </c>
      <c r="N2886" s="8" t="str">
        <f t="shared" ca="1" si="641"/>
        <v>Delivered</v>
      </c>
    </row>
    <row r="2887" spans="1:14" x14ac:dyDescent="0.35">
      <c r="A2887" s="5" t="str">
        <f t="shared" si="642"/>
        <v>AMZ12887</v>
      </c>
      <c r="B2887" s="6">
        <f t="shared" ca="1" si="643"/>
        <v>45865</v>
      </c>
      <c r="C2887" s="7" t="str">
        <f t="shared" ca="1" si="630"/>
        <v>CUS68685</v>
      </c>
      <c r="D2887" s="7" t="str">
        <f t="shared" ca="1" si="631"/>
        <v>Home &amp; Kitchen</v>
      </c>
      <c r="E2887" s="7" t="str">
        <f t="shared" ca="1" si="632"/>
        <v>Iphone Charger</v>
      </c>
      <c r="F2887" s="7" t="str">
        <f t="shared" ca="1" si="633"/>
        <v>Amazon Fulfilled</v>
      </c>
      <c r="G2887" s="7" t="str">
        <f t="shared" ca="1" si="634"/>
        <v>Yes</v>
      </c>
      <c r="H2887" s="7">
        <f t="shared" ca="1" si="635"/>
        <v>469</v>
      </c>
      <c r="I2887" s="7">
        <f t="shared" ca="1" si="636"/>
        <v>1</v>
      </c>
      <c r="J2887" s="7">
        <f t="shared" ca="1" si="637"/>
        <v>37</v>
      </c>
      <c r="K2887" s="7">
        <f t="shared" ca="1" si="638"/>
        <v>13</v>
      </c>
      <c r="L2887" s="7" t="str">
        <f t="shared" ca="1" si="639"/>
        <v>Debit Card</v>
      </c>
      <c r="M2887" s="7" t="str">
        <f t="shared" ca="1" si="640"/>
        <v>UK</v>
      </c>
      <c r="N2887" s="8" t="str">
        <f t="shared" ca="1" si="641"/>
        <v>Delivered</v>
      </c>
    </row>
    <row r="2888" spans="1:14" x14ac:dyDescent="0.35">
      <c r="A2888" s="5" t="str">
        <f t="shared" si="642"/>
        <v>AMZ12888</v>
      </c>
      <c r="B2888" s="6">
        <f t="shared" ca="1" si="643"/>
        <v>45940</v>
      </c>
      <c r="C2888" s="7" t="str">
        <f t="shared" ca="1" si="630"/>
        <v>CUS52875</v>
      </c>
      <c r="D2888" s="7" t="str">
        <f t="shared" ca="1" si="631"/>
        <v>Beauty</v>
      </c>
      <c r="E2888" s="7" t="str">
        <f t="shared" ca="1" si="632"/>
        <v>Running Shoes</v>
      </c>
      <c r="F2888" s="7" t="str">
        <f t="shared" ca="1" si="633"/>
        <v>Third-Party Seller</v>
      </c>
      <c r="G2888" s="7" t="str">
        <f t="shared" ca="1" si="634"/>
        <v>No</v>
      </c>
      <c r="H2888" s="7">
        <f t="shared" ca="1" si="635"/>
        <v>412</v>
      </c>
      <c r="I2888" s="7">
        <f t="shared" ca="1" si="636"/>
        <v>3</v>
      </c>
      <c r="J2888" s="7">
        <f t="shared" ca="1" si="637"/>
        <v>27</v>
      </c>
      <c r="K2888" s="7">
        <f t="shared" ca="1" si="638"/>
        <v>4</v>
      </c>
      <c r="L2888" s="7" t="str">
        <f t="shared" ca="1" si="639"/>
        <v>Amazon Pay</v>
      </c>
      <c r="M2888" s="7" t="str">
        <f t="shared" ca="1" si="640"/>
        <v>UK</v>
      </c>
      <c r="N2888" s="8" t="str">
        <f t="shared" ca="1" si="641"/>
        <v>Delivered</v>
      </c>
    </row>
    <row r="2889" spans="1:14" x14ac:dyDescent="0.35">
      <c r="A2889" s="5" t="str">
        <f t="shared" si="642"/>
        <v>AMZ12889</v>
      </c>
      <c r="B2889" s="6">
        <f t="shared" ca="1" si="643"/>
        <v>45892</v>
      </c>
      <c r="C2889" s="7" t="str">
        <f t="shared" ca="1" si="630"/>
        <v>CUS98395</v>
      </c>
      <c r="D2889" s="7" t="str">
        <f t="shared" ca="1" si="631"/>
        <v>Home &amp; Kitchen</v>
      </c>
      <c r="E2889" s="7" t="str">
        <f t="shared" ca="1" si="632"/>
        <v>Water Bottle</v>
      </c>
      <c r="F2889" s="7" t="str">
        <f t="shared" ca="1" si="633"/>
        <v>Third-Party Seller</v>
      </c>
      <c r="G2889" s="7" t="str">
        <f t="shared" ca="1" si="634"/>
        <v>No</v>
      </c>
      <c r="H2889" s="7">
        <f t="shared" ca="1" si="635"/>
        <v>418</v>
      </c>
      <c r="I2889" s="7">
        <f t="shared" ca="1" si="636"/>
        <v>2</v>
      </c>
      <c r="J2889" s="7">
        <f t="shared" ca="1" si="637"/>
        <v>6</v>
      </c>
      <c r="K2889" s="7">
        <f t="shared" ca="1" si="638"/>
        <v>15</v>
      </c>
      <c r="L2889" s="7" t="str">
        <f t="shared" ca="1" si="639"/>
        <v>Amazon Pay</v>
      </c>
      <c r="M2889" s="7" t="str">
        <f t="shared" ca="1" si="640"/>
        <v>UK</v>
      </c>
      <c r="N2889" s="8" t="str">
        <f t="shared" ca="1" si="641"/>
        <v>Delivered</v>
      </c>
    </row>
    <row r="2890" spans="1:14" x14ac:dyDescent="0.35">
      <c r="A2890" s="5" t="str">
        <f t="shared" si="642"/>
        <v>AMZ12890</v>
      </c>
      <c r="B2890" s="6">
        <f t="shared" ca="1" si="643"/>
        <v>45915</v>
      </c>
      <c r="C2890" s="7" t="str">
        <f t="shared" ca="1" si="630"/>
        <v>CUS63064</v>
      </c>
      <c r="D2890" s="7" t="str">
        <f t="shared" ca="1" si="631"/>
        <v>Beauty</v>
      </c>
      <c r="E2890" s="7" t="str">
        <f t="shared" ca="1" si="632"/>
        <v>Cotton T-Shirt</v>
      </c>
      <c r="F2890" s="7" t="str">
        <f t="shared" ca="1" si="633"/>
        <v>Amazon Fulfilled</v>
      </c>
      <c r="G2890" s="7" t="str">
        <f t="shared" ca="1" si="634"/>
        <v>Yes</v>
      </c>
      <c r="H2890" s="7">
        <f t="shared" ca="1" si="635"/>
        <v>360</v>
      </c>
      <c r="I2890" s="7">
        <f t="shared" ca="1" si="636"/>
        <v>4</v>
      </c>
      <c r="J2890" s="7">
        <f t="shared" ca="1" si="637"/>
        <v>9</v>
      </c>
      <c r="K2890" s="7">
        <f t="shared" ca="1" si="638"/>
        <v>11</v>
      </c>
      <c r="L2890" s="7" t="str">
        <f t="shared" ca="1" si="639"/>
        <v>UPI</v>
      </c>
      <c r="M2890" s="7" t="str">
        <f t="shared" ca="1" si="640"/>
        <v>Canada</v>
      </c>
      <c r="N2890" s="8" t="str">
        <f t="shared" ca="1" si="641"/>
        <v>Delivered</v>
      </c>
    </row>
    <row r="2891" spans="1:14" x14ac:dyDescent="0.35">
      <c r="A2891" s="5" t="str">
        <f t="shared" si="642"/>
        <v>AMZ12891</v>
      </c>
      <c r="B2891" s="6">
        <f t="shared" ca="1" si="643"/>
        <v>45919</v>
      </c>
      <c r="C2891" s="7" t="str">
        <f t="shared" ca="1" si="630"/>
        <v>CUS60910</v>
      </c>
      <c r="D2891" s="7" t="str">
        <f t="shared" ca="1" si="631"/>
        <v>Electronics</v>
      </c>
      <c r="E2891" s="7" t="str">
        <f t="shared" ca="1" si="632"/>
        <v>Air  Fryer</v>
      </c>
      <c r="F2891" s="7" t="str">
        <f t="shared" ca="1" si="633"/>
        <v>Amazon Fulfilled</v>
      </c>
      <c r="G2891" s="7" t="str">
        <f t="shared" ca="1" si="634"/>
        <v>Yes</v>
      </c>
      <c r="H2891" s="7">
        <f t="shared" ca="1" si="635"/>
        <v>658</v>
      </c>
      <c r="I2891" s="7">
        <f t="shared" ca="1" si="636"/>
        <v>3</v>
      </c>
      <c r="J2891" s="7">
        <f t="shared" ca="1" si="637"/>
        <v>10</v>
      </c>
      <c r="K2891" s="7">
        <f t="shared" ca="1" si="638"/>
        <v>12</v>
      </c>
      <c r="L2891" s="7" t="str">
        <f t="shared" ca="1" si="639"/>
        <v>Credit Card</v>
      </c>
      <c r="M2891" s="7" t="str">
        <f t="shared" ca="1" si="640"/>
        <v>India</v>
      </c>
      <c r="N2891" s="8" t="str">
        <f t="shared" ca="1" si="641"/>
        <v>Delivered</v>
      </c>
    </row>
    <row r="2892" spans="1:14" x14ac:dyDescent="0.35">
      <c r="A2892" s="5" t="str">
        <f t="shared" si="642"/>
        <v>AMZ12892</v>
      </c>
      <c r="B2892" s="6">
        <f t="shared" ca="1" si="643"/>
        <v>45985</v>
      </c>
      <c r="C2892" s="7" t="str">
        <f t="shared" ca="1" si="630"/>
        <v>CUS51289</v>
      </c>
      <c r="D2892" s="7" t="str">
        <f t="shared" ca="1" si="631"/>
        <v>Electronics</v>
      </c>
      <c r="E2892" s="7" t="str">
        <f t="shared" ca="1" si="632"/>
        <v>Cotton T-Shirt</v>
      </c>
      <c r="F2892" s="7" t="str">
        <f t="shared" ca="1" si="633"/>
        <v>Amazon Fulfilled</v>
      </c>
      <c r="G2892" s="7" t="str">
        <f t="shared" ca="1" si="634"/>
        <v>No</v>
      </c>
      <c r="H2892" s="7">
        <f t="shared" ca="1" si="635"/>
        <v>647</v>
      </c>
      <c r="I2892" s="7">
        <f t="shared" ca="1" si="636"/>
        <v>2</v>
      </c>
      <c r="J2892" s="7">
        <f t="shared" ca="1" si="637"/>
        <v>15</v>
      </c>
      <c r="K2892" s="7">
        <f t="shared" ca="1" si="638"/>
        <v>15</v>
      </c>
      <c r="L2892" s="7" t="str">
        <f t="shared" ca="1" si="639"/>
        <v>Net Banking</v>
      </c>
      <c r="M2892" s="7" t="str">
        <f t="shared" ca="1" si="640"/>
        <v>India</v>
      </c>
      <c r="N2892" s="8" t="str">
        <f t="shared" ca="1" si="641"/>
        <v>Delivered</v>
      </c>
    </row>
    <row r="2893" spans="1:14" x14ac:dyDescent="0.35">
      <c r="A2893" s="5" t="str">
        <f t="shared" si="642"/>
        <v>AMZ12893</v>
      </c>
      <c r="B2893" s="6">
        <f t="shared" ca="1" si="643"/>
        <v>45923</v>
      </c>
      <c r="C2893" s="7" t="str">
        <f t="shared" ca="1" si="630"/>
        <v>CUS15025</v>
      </c>
      <c r="D2893" s="7" t="str">
        <f t="shared" ca="1" si="631"/>
        <v>Sports</v>
      </c>
      <c r="E2893" s="7" t="str">
        <f t="shared" ca="1" si="632"/>
        <v>Noise Cancelling Headphones</v>
      </c>
      <c r="F2893" s="7" t="str">
        <f t="shared" ca="1" si="633"/>
        <v>Amazon Fulfilled</v>
      </c>
      <c r="G2893" s="7" t="str">
        <f t="shared" ca="1" si="634"/>
        <v>No</v>
      </c>
      <c r="H2893" s="7">
        <f t="shared" ca="1" si="635"/>
        <v>726</v>
      </c>
      <c r="I2893" s="7">
        <f t="shared" ca="1" si="636"/>
        <v>1</v>
      </c>
      <c r="J2893" s="7">
        <f t="shared" ca="1" si="637"/>
        <v>4</v>
      </c>
      <c r="K2893" s="7">
        <f t="shared" ca="1" si="638"/>
        <v>9</v>
      </c>
      <c r="L2893" s="7" t="str">
        <f t="shared" ca="1" si="639"/>
        <v>UPI</v>
      </c>
      <c r="M2893" s="7" t="str">
        <f t="shared" ca="1" si="640"/>
        <v>India</v>
      </c>
      <c r="N2893" s="8" t="str">
        <f t="shared" ca="1" si="641"/>
        <v>Delivered</v>
      </c>
    </row>
    <row r="2894" spans="1:14" x14ac:dyDescent="0.35">
      <c r="A2894" s="5" t="str">
        <f t="shared" si="642"/>
        <v>AMZ12894</v>
      </c>
      <c r="B2894" s="6">
        <f t="shared" ca="1" si="643"/>
        <v>45960</v>
      </c>
      <c r="C2894" s="7" t="str">
        <f t="shared" ca="1" si="630"/>
        <v>CUS30558</v>
      </c>
      <c r="D2894" s="7" t="str">
        <f t="shared" ca="1" si="631"/>
        <v>Books</v>
      </c>
      <c r="E2894" s="7" t="str">
        <f t="shared" ca="1" si="632"/>
        <v>Smart Watch</v>
      </c>
      <c r="F2894" s="7" t="str">
        <f t="shared" ca="1" si="633"/>
        <v>Amazon Fulfilled</v>
      </c>
      <c r="G2894" s="7" t="str">
        <f t="shared" ca="1" si="634"/>
        <v>Yes</v>
      </c>
      <c r="H2894" s="7">
        <f t="shared" ca="1" si="635"/>
        <v>564</v>
      </c>
      <c r="I2894" s="7">
        <f t="shared" ca="1" si="636"/>
        <v>3</v>
      </c>
      <c r="J2894" s="7">
        <f t="shared" ca="1" si="637"/>
        <v>19</v>
      </c>
      <c r="K2894" s="7">
        <f t="shared" ca="1" si="638"/>
        <v>7</v>
      </c>
      <c r="L2894" s="7" t="str">
        <f t="shared" ca="1" si="639"/>
        <v>Net Banking</v>
      </c>
      <c r="M2894" s="7" t="str">
        <f t="shared" ca="1" si="640"/>
        <v>India</v>
      </c>
      <c r="N2894" s="8" t="str">
        <f t="shared" ca="1" si="641"/>
        <v>Delivered</v>
      </c>
    </row>
    <row r="2895" spans="1:14" x14ac:dyDescent="0.35">
      <c r="A2895" s="5" t="str">
        <f t="shared" si="642"/>
        <v>AMZ12895</v>
      </c>
      <c r="B2895" s="6">
        <f t="shared" ca="1" si="643"/>
        <v>45962</v>
      </c>
      <c r="C2895" s="7" t="str">
        <f t="shared" ca="1" si="630"/>
        <v>CUS56353</v>
      </c>
      <c r="D2895" s="7" t="str">
        <f t="shared" ca="1" si="631"/>
        <v>Sports</v>
      </c>
      <c r="E2895" s="7" t="str">
        <f t="shared" ca="1" si="632"/>
        <v>Air  Fryer</v>
      </c>
      <c r="F2895" s="7" t="str">
        <f t="shared" ca="1" si="633"/>
        <v>Amazon Fulfilled</v>
      </c>
      <c r="G2895" s="7" t="str">
        <f t="shared" ca="1" si="634"/>
        <v>Yes</v>
      </c>
      <c r="H2895" s="7">
        <f t="shared" ca="1" si="635"/>
        <v>374</v>
      </c>
      <c r="I2895" s="7">
        <f t="shared" ca="1" si="636"/>
        <v>4</v>
      </c>
      <c r="J2895" s="7">
        <f t="shared" ca="1" si="637"/>
        <v>31</v>
      </c>
      <c r="K2895" s="7">
        <f t="shared" ca="1" si="638"/>
        <v>15</v>
      </c>
      <c r="L2895" s="7" t="str">
        <f t="shared" ca="1" si="639"/>
        <v>Amazon Pay</v>
      </c>
      <c r="M2895" s="7" t="str">
        <f t="shared" ca="1" si="640"/>
        <v>India</v>
      </c>
      <c r="N2895" s="8" t="str">
        <f t="shared" ca="1" si="641"/>
        <v>Delivered</v>
      </c>
    </row>
    <row r="2896" spans="1:14" x14ac:dyDescent="0.35">
      <c r="A2896" s="5" t="str">
        <f t="shared" si="642"/>
        <v>AMZ12896</v>
      </c>
      <c r="B2896" s="6">
        <f t="shared" ca="1" si="643"/>
        <v>46022</v>
      </c>
      <c r="C2896" s="7" t="str">
        <f t="shared" ca="1" si="630"/>
        <v>CUS33699</v>
      </c>
      <c r="D2896" s="7" t="str">
        <f t="shared" ca="1" si="631"/>
        <v>Beauty</v>
      </c>
      <c r="E2896" s="7" t="str">
        <f t="shared" ca="1" si="632"/>
        <v>Air  Fryer</v>
      </c>
      <c r="F2896" s="7" t="str">
        <f t="shared" ca="1" si="633"/>
        <v>Third-Party Seller</v>
      </c>
      <c r="G2896" s="7" t="str">
        <f t="shared" ca="1" si="634"/>
        <v>No</v>
      </c>
      <c r="H2896" s="7">
        <f t="shared" ca="1" si="635"/>
        <v>20</v>
      </c>
      <c r="I2896" s="7">
        <f t="shared" ca="1" si="636"/>
        <v>1</v>
      </c>
      <c r="J2896" s="7">
        <f t="shared" ca="1" si="637"/>
        <v>9</v>
      </c>
      <c r="K2896" s="7">
        <f t="shared" ca="1" si="638"/>
        <v>13</v>
      </c>
      <c r="L2896" s="7" t="str">
        <f t="shared" ca="1" si="639"/>
        <v>Debit Card</v>
      </c>
      <c r="M2896" s="7" t="str">
        <f t="shared" ca="1" si="640"/>
        <v>UK</v>
      </c>
      <c r="N2896" s="8" t="str">
        <f t="shared" ca="1" si="641"/>
        <v>Delivered</v>
      </c>
    </row>
    <row r="2897" spans="1:14" x14ac:dyDescent="0.35">
      <c r="A2897" s="5" t="str">
        <f t="shared" si="642"/>
        <v>AMZ12897</v>
      </c>
      <c r="B2897" s="6">
        <f t="shared" ca="1" si="643"/>
        <v>45971</v>
      </c>
      <c r="C2897" s="7" t="str">
        <f t="shared" ca="1" si="630"/>
        <v>CUS82056</v>
      </c>
      <c r="D2897" s="7" t="str">
        <f t="shared" ca="1" si="631"/>
        <v>Sports</v>
      </c>
      <c r="E2897" s="7" t="str">
        <f t="shared" ca="1" si="632"/>
        <v>Noise Cancelling Headphones</v>
      </c>
      <c r="F2897" s="7" t="str">
        <f t="shared" ca="1" si="633"/>
        <v>Amazon Fulfilled</v>
      </c>
      <c r="G2897" s="7" t="str">
        <f t="shared" ca="1" si="634"/>
        <v>Yes</v>
      </c>
      <c r="H2897" s="7">
        <f t="shared" ca="1" si="635"/>
        <v>214</v>
      </c>
      <c r="I2897" s="7">
        <f t="shared" ca="1" si="636"/>
        <v>1</v>
      </c>
      <c r="J2897" s="7">
        <f t="shared" ca="1" si="637"/>
        <v>37</v>
      </c>
      <c r="K2897" s="7">
        <f t="shared" ca="1" si="638"/>
        <v>10</v>
      </c>
      <c r="L2897" s="7" t="str">
        <f t="shared" ca="1" si="639"/>
        <v>Net Banking</v>
      </c>
      <c r="M2897" s="7" t="str">
        <f t="shared" ca="1" si="640"/>
        <v>Canada</v>
      </c>
      <c r="N2897" s="8" t="str">
        <f t="shared" ca="1" si="641"/>
        <v>Returned</v>
      </c>
    </row>
    <row r="2898" spans="1:14" x14ac:dyDescent="0.35">
      <c r="A2898" s="5" t="str">
        <f t="shared" si="642"/>
        <v>AMZ12898</v>
      </c>
      <c r="B2898" s="6">
        <f t="shared" ca="1" si="643"/>
        <v>45948</v>
      </c>
      <c r="C2898" s="7" t="str">
        <f t="shared" ca="1" si="630"/>
        <v>CUS64225</v>
      </c>
      <c r="D2898" s="7" t="str">
        <f t="shared" ca="1" si="631"/>
        <v>Fashion</v>
      </c>
      <c r="E2898" s="7" t="str">
        <f t="shared" ca="1" si="632"/>
        <v>Air  Fryer</v>
      </c>
      <c r="F2898" s="7" t="str">
        <f t="shared" ca="1" si="633"/>
        <v>Amazon Fulfilled</v>
      </c>
      <c r="G2898" s="7" t="str">
        <f t="shared" ca="1" si="634"/>
        <v>Yes</v>
      </c>
      <c r="H2898" s="7">
        <f t="shared" ca="1" si="635"/>
        <v>160</v>
      </c>
      <c r="I2898" s="7">
        <f t="shared" ca="1" si="636"/>
        <v>4</v>
      </c>
      <c r="J2898" s="7">
        <f t="shared" ca="1" si="637"/>
        <v>18</v>
      </c>
      <c r="K2898" s="7">
        <f t="shared" ca="1" si="638"/>
        <v>15</v>
      </c>
      <c r="L2898" s="7" t="str">
        <f t="shared" ca="1" si="639"/>
        <v>Debit Card</v>
      </c>
      <c r="M2898" s="7" t="str">
        <f t="shared" ca="1" si="640"/>
        <v>USA</v>
      </c>
      <c r="N2898" s="8" t="str">
        <f t="shared" ca="1" si="641"/>
        <v>Delivered</v>
      </c>
    </row>
    <row r="2899" spans="1:14" x14ac:dyDescent="0.35">
      <c r="A2899" s="5" t="str">
        <f t="shared" si="642"/>
        <v>AMZ12899</v>
      </c>
      <c r="B2899" s="6">
        <f t="shared" ca="1" si="643"/>
        <v>46012</v>
      </c>
      <c r="C2899" s="7" t="str">
        <f t="shared" ca="1" si="630"/>
        <v>CUS35805</v>
      </c>
      <c r="D2899" s="7" t="str">
        <f t="shared" ca="1" si="631"/>
        <v>Beauty</v>
      </c>
      <c r="E2899" s="7" t="str">
        <f t="shared" ca="1" si="632"/>
        <v>Cotton T-Shirt</v>
      </c>
      <c r="F2899" s="7" t="str">
        <f t="shared" ca="1" si="633"/>
        <v>Amazon Fulfilled</v>
      </c>
      <c r="G2899" s="7" t="str">
        <f t="shared" ca="1" si="634"/>
        <v>No</v>
      </c>
      <c r="H2899" s="7">
        <f t="shared" ca="1" si="635"/>
        <v>467</v>
      </c>
      <c r="I2899" s="7">
        <f t="shared" ca="1" si="636"/>
        <v>2</v>
      </c>
      <c r="J2899" s="7">
        <f t="shared" ca="1" si="637"/>
        <v>28</v>
      </c>
      <c r="K2899" s="7">
        <f t="shared" ca="1" si="638"/>
        <v>3</v>
      </c>
      <c r="L2899" s="7" t="str">
        <f t="shared" ca="1" si="639"/>
        <v>Credit Card</v>
      </c>
      <c r="M2899" s="7" t="str">
        <f t="shared" ca="1" si="640"/>
        <v>UK</v>
      </c>
      <c r="N2899" s="8" t="str">
        <f t="shared" ca="1" si="641"/>
        <v>Returned</v>
      </c>
    </row>
    <row r="2900" spans="1:14" x14ac:dyDescent="0.35">
      <c r="A2900" s="5" t="str">
        <f t="shared" si="642"/>
        <v>AMZ12900</v>
      </c>
      <c r="B2900" s="6">
        <f t="shared" ca="1" si="643"/>
        <v>45929</v>
      </c>
      <c r="C2900" s="7" t="str">
        <f t="shared" ca="1" si="630"/>
        <v>CUS79984</v>
      </c>
      <c r="D2900" s="7" t="str">
        <f t="shared" ca="1" si="631"/>
        <v>Books</v>
      </c>
      <c r="E2900" s="7" t="str">
        <f t="shared" ca="1" si="632"/>
        <v>Smart Watch</v>
      </c>
      <c r="F2900" s="7" t="str">
        <f t="shared" ca="1" si="633"/>
        <v>Third-Party Seller</v>
      </c>
      <c r="G2900" s="7" t="str">
        <f t="shared" ca="1" si="634"/>
        <v>Yes</v>
      </c>
      <c r="H2900" s="7">
        <f t="shared" ca="1" si="635"/>
        <v>582</v>
      </c>
      <c r="I2900" s="7">
        <f t="shared" ca="1" si="636"/>
        <v>1</v>
      </c>
      <c r="J2900" s="7">
        <f t="shared" ca="1" si="637"/>
        <v>0</v>
      </c>
      <c r="K2900" s="7">
        <f t="shared" ca="1" si="638"/>
        <v>8</v>
      </c>
      <c r="L2900" s="7" t="str">
        <f t="shared" ca="1" si="639"/>
        <v>Debit Card</v>
      </c>
      <c r="M2900" s="7" t="str">
        <f t="shared" ca="1" si="640"/>
        <v>India</v>
      </c>
      <c r="N2900" s="8" t="str">
        <f t="shared" ca="1" si="641"/>
        <v>Delivered</v>
      </c>
    </row>
    <row r="2901" spans="1:14" x14ac:dyDescent="0.35">
      <c r="A2901" s="5" t="str">
        <f t="shared" si="642"/>
        <v>AMZ12901</v>
      </c>
      <c r="B2901" s="6">
        <f t="shared" ca="1" si="643"/>
        <v>46016</v>
      </c>
      <c r="C2901" s="7" t="str">
        <f t="shared" ca="1" si="630"/>
        <v>CUS86385</v>
      </c>
      <c r="D2901" s="7" t="str">
        <f t="shared" ca="1" si="631"/>
        <v>Electronics</v>
      </c>
      <c r="E2901" s="7" t="str">
        <f t="shared" ca="1" si="632"/>
        <v>Cotton T-Shirt</v>
      </c>
      <c r="F2901" s="7" t="str">
        <f t="shared" ca="1" si="633"/>
        <v>Amazon Fulfilled</v>
      </c>
      <c r="G2901" s="7" t="str">
        <f t="shared" ca="1" si="634"/>
        <v>Yes</v>
      </c>
      <c r="H2901" s="7">
        <f t="shared" ca="1" si="635"/>
        <v>131</v>
      </c>
      <c r="I2901" s="7">
        <f t="shared" ca="1" si="636"/>
        <v>4</v>
      </c>
      <c r="J2901" s="7">
        <f t="shared" ca="1" si="637"/>
        <v>9</v>
      </c>
      <c r="K2901" s="7">
        <f t="shared" ca="1" si="638"/>
        <v>3</v>
      </c>
      <c r="L2901" s="7" t="str">
        <f t="shared" ca="1" si="639"/>
        <v>Net Banking</v>
      </c>
      <c r="M2901" s="7" t="str">
        <f t="shared" ca="1" si="640"/>
        <v>India</v>
      </c>
      <c r="N2901" s="8" t="str">
        <f t="shared" ca="1" si="641"/>
        <v>Returned</v>
      </c>
    </row>
    <row r="2902" spans="1:14" x14ac:dyDescent="0.35">
      <c r="A2902" s="5" t="str">
        <f t="shared" si="642"/>
        <v>AMZ12902</v>
      </c>
      <c r="B2902" s="6">
        <f t="shared" ca="1" si="643"/>
        <v>45900</v>
      </c>
      <c r="C2902" s="7" t="str">
        <f t="shared" ca="1" si="630"/>
        <v>CUS91741</v>
      </c>
      <c r="D2902" s="7" t="str">
        <f t="shared" ca="1" si="631"/>
        <v>Fashion</v>
      </c>
      <c r="E2902" s="7" t="str">
        <f t="shared" ca="1" si="632"/>
        <v>Bluetooth Speaker</v>
      </c>
      <c r="F2902" s="7" t="str">
        <f t="shared" ca="1" si="633"/>
        <v>Amazon Fulfilled</v>
      </c>
      <c r="G2902" s="7" t="str">
        <f t="shared" ca="1" si="634"/>
        <v>Yes</v>
      </c>
      <c r="H2902" s="7">
        <f t="shared" ca="1" si="635"/>
        <v>501</v>
      </c>
      <c r="I2902" s="7">
        <f t="shared" ca="1" si="636"/>
        <v>2</v>
      </c>
      <c r="J2902" s="7">
        <f t="shared" ca="1" si="637"/>
        <v>17</v>
      </c>
      <c r="K2902" s="7">
        <f t="shared" ca="1" si="638"/>
        <v>3</v>
      </c>
      <c r="L2902" s="7" t="str">
        <f t="shared" ca="1" si="639"/>
        <v>UPI</v>
      </c>
      <c r="M2902" s="7" t="str">
        <f t="shared" ca="1" si="640"/>
        <v>India</v>
      </c>
      <c r="N2902" s="8" t="str">
        <f t="shared" ca="1" si="641"/>
        <v>Cancelled</v>
      </c>
    </row>
    <row r="2903" spans="1:14" x14ac:dyDescent="0.35">
      <c r="A2903" s="5" t="str">
        <f t="shared" si="642"/>
        <v>AMZ12903</v>
      </c>
      <c r="B2903" s="6">
        <f t="shared" ca="1" si="643"/>
        <v>45846</v>
      </c>
      <c r="C2903" s="7" t="str">
        <f t="shared" ca="1" si="630"/>
        <v>CUS45225</v>
      </c>
      <c r="D2903" s="7" t="str">
        <f t="shared" ca="1" si="631"/>
        <v>Beauty</v>
      </c>
      <c r="E2903" s="7" t="str">
        <f t="shared" ca="1" si="632"/>
        <v>Smart Watch</v>
      </c>
      <c r="F2903" s="7" t="str">
        <f t="shared" ca="1" si="633"/>
        <v>Amazon Fulfilled</v>
      </c>
      <c r="G2903" s="7" t="str">
        <f t="shared" ca="1" si="634"/>
        <v>Yes</v>
      </c>
      <c r="H2903" s="7">
        <f t="shared" ca="1" si="635"/>
        <v>53</v>
      </c>
      <c r="I2903" s="7">
        <f t="shared" ca="1" si="636"/>
        <v>4</v>
      </c>
      <c r="J2903" s="7">
        <f t="shared" ca="1" si="637"/>
        <v>21</v>
      </c>
      <c r="K2903" s="7">
        <f t="shared" ca="1" si="638"/>
        <v>7</v>
      </c>
      <c r="L2903" s="7" t="str">
        <f t="shared" ca="1" si="639"/>
        <v>Amazon Pay</v>
      </c>
      <c r="M2903" s="7" t="str">
        <f t="shared" ca="1" si="640"/>
        <v>USA</v>
      </c>
      <c r="N2903" s="8" t="str">
        <f t="shared" ca="1" si="641"/>
        <v>Delivered</v>
      </c>
    </row>
    <row r="2904" spans="1:14" x14ac:dyDescent="0.35">
      <c r="A2904" s="5" t="str">
        <f t="shared" si="642"/>
        <v>AMZ12904</v>
      </c>
      <c r="B2904" s="6">
        <f t="shared" ca="1" si="643"/>
        <v>45851</v>
      </c>
      <c r="C2904" s="7" t="str">
        <f t="shared" ca="1" si="630"/>
        <v>CUS54117</v>
      </c>
      <c r="D2904" s="7" t="str">
        <f t="shared" ca="1" si="631"/>
        <v>Books</v>
      </c>
      <c r="E2904" s="7" t="str">
        <f t="shared" ca="1" si="632"/>
        <v>Yoga Mat</v>
      </c>
      <c r="F2904" s="7" t="str">
        <f t="shared" ca="1" si="633"/>
        <v>Amazon Fulfilled</v>
      </c>
      <c r="G2904" s="7" t="str">
        <f t="shared" ca="1" si="634"/>
        <v>Yes</v>
      </c>
      <c r="H2904" s="7">
        <f t="shared" ca="1" si="635"/>
        <v>402</v>
      </c>
      <c r="I2904" s="7">
        <f t="shared" ca="1" si="636"/>
        <v>3</v>
      </c>
      <c r="J2904" s="7">
        <f t="shared" ca="1" si="637"/>
        <v>22</v>
      </c>
      <c r="K2904" s="7">
        <f t="shared" ca="1" si="638"/>
        <v>4</v>
      </c>
      <c r="L2904" s="7" t="str">
        <f t="shared" ca="1" si="639"/>
        <v>Debit Card</v>
      </c>
      <c r="M2904" s="7" t="str">
        <f t="shared" ca="1" si="640"/>
        <v>Canada</v>
      </c>
      <c r="N2904" s="8" t="str">
        <f t="shared" ca="1" si="641"/>
        <v>Delivered</v>
      </c>
    </row>
    <row r="2905" spans="1:14" x14ac:dyDescent="0.35">
      <c r="A2905" s="5" t="str">
        <f t="shared" si="642"/>
        <v>AMZ12905</v>
      </c>
      <c r="B2905" s="6">
        <f t="shared" ca="1" si="643"/>
        <v>45946</v>
      </c>
      <c r="C2905" s="7" t="str">
        <f t="shared" ca="1" si="630"/>
        <v>CUS67975</v>
      </c>
      <c r="D2905" s="7" t="str">
        <f t="shared" ca="1" si="631"/>
        <v>Sports</v>
      </c>
      <c r="E2905" s="7" t="str">
        <f t="shared" ca="1" si="632"/>
        <v>Iphone Charger</v>
      </c>
      <c r="F2905" s="7" t="str">
        <f t="shared" ca="1" si="633"/>
        <v>Third-Party Seller</v>
      </c>
      <c r="G2905" s="7" t="str">
        <f t="shared" ca="1" si="634"/>
        <v>Yes</v>
      </c>
      <c r="H2905" s="7">
        <f t="shared" ca="1" si="635"/>
        <v>338</v>
      </c>
      <c r="I2905" s="7">
        <f t="shared" ca="1" si="636"/>
        <v>4</v>
      </c>
      <c r="J2905" s="7">
        <f t="shared" ca="1" si="637"/>
        <v>30</v>
      </c>
      <c r="K2905" s="7">
        <f t="shared" ca="1" si="638"/>
        <v>13</v>
      </c>
      <c r="L2905" s="7" t="str">
        <f t="shared" ca="1" si="639"/>
        <v>UPI</v>
      </c>
      <c r="M2905" s="7" t="str">
        <f t="shared" ca="1" si="640"/>
        <v>USA</v>
      </c>
      <c r="N2905" s="8" t="str">
        <f t="shared" ca="1" si="641"/>
        <v>Delivered</v>
      </c>
    </row>
    <row r="2906" spans="1:14" x14ac:dyDescent="0.35">
      <c r="A2906" s="5" t="str">
        <f t="shared" si="642"/>
        <v>AMZ12906</v>
      </c>
      <c r="B2906" s="6">
        <f t="shared" ca="1" si="643"/>
        <v>45987</v>
      </c>
      <c r="C2906" s="7" t="str">
        <f t="shared" ca="1" si="630"/>
        <v>CUS35036</v>
      </c>
      <c r="D2906" s="7" t="str">
        <f t="shared" ca="1" si="631"/>
        <v>Beauty</v>
      </c>
      <c r="E2906" s="7" t="str">
        <f t="shared" ca="1" si="632"/>
        <v>Face Cream</v>
      </c>
      <c r="F2906" s="7" t="str">
        <f t="shared" ca="1" si="633"/>
        <v>Amazon Fulfilled</v>
      </c>
      <c r="G2906" s="7" t="str">
        <f t="shared" ca="1" si="634"/>
        <v>Yes</v>
      </c>
      <c r="H2906" s="7">
        <f t="shared" ca="1" si="635"/>
        <v>474</v>
      </c>
      <c r="I2906" s="7">
        <f t="shared" ca="1" si="636"/>
        <v>4</v>
      </c>
      <c r="J2906" s="7">
        <f t="shared" ca="1" si="637"/>
        <v>20</v>
      </c>
      <c r="K2906" s="7">
        <f t="shared" ca="1" si="638"/>
        <v>7</v>
      </c>
      <c r="L2906" s="7" t="str">
        <f t="shared" ca="1" si="639"/>
        <v>Debit Card</v>
      </c>
      <c r="M2906" s="7" t="str">
        <f t="shared" ca="1" si="640"/>
        <v>India</v>
      </c>
      <c r="N2906" s="8" t="str">
        <f t="shared" ca="1" si="641"/>
        <v>Delivered</v>
      </c>
    </row>
    <row r="2907" spans="1:14" x14ac:dyDescent="0.35">
      <c r="A2907" s="5" t="str">
        <f t="shared" si="642"/>
        <v>AMZ12907</v>
      </c>
      <c r="B2907" s="6">
        <f t="shared" ca="1" si="643"/>
        <v>45900</v>
      </c>
      <c r="C2907" s="7" t="str">
        <f t="shared" ca="1" si="630"/>
        <v>CUS23925</v>
      </c>
      <c r="D2907" s="7" t="str">
        <f t="shared" ca="1" si="631"/>
        <v>Books</v>
      </c>
      <c r="E2907" s="7" t="str">
        <f t="shared" ca="1" si="632"/>
        <v>Water Bottle</v>
      </c>
      <c r="F2907" s="7" t="str">
        <f t="shared" ca="1" si="633"/>
        <v>Third-Party Seller</v>
      </c>
      <c r="G2907" s="7" t="str">
        <f t="shared" ca="1" si="634"/>
        <v>No</v>
      </c>
      <c r="H2907" s="7">
        <f t="shared" ca="1" si="635"/>
        <v>285</v>
      </c>
      <c r="I2907" s="7">
        <f t="shared" ca="1" si="636"/>
        <v>1</v>
      </c>
      <c r="J2907" s="7">
        <f t="shared" ca="1" si="637"/>
        <v>23</v>
      </c>
      <c r="K2907" s="7">
        <f t="shared" ca="1" si="638"/>
        <v>8</v>
      </c>
      <c r="L2907" s="7" t="str">
        <f t="shared" ca="1" si="639"/>
        <v>UPI</v>
      </c>
      <c r="M2907" s="7" t="str">
        <f t="shared" ca="1" si="640"/>
        <v>USA</v>
      </c>
      <c r="N2907" s="8" t="str">
        <f t="shared" ca="1" si="641"/>
        <v>Delivered</v>
      </c>
    </row>
    <row r="2908" spans="1:14" x14ac:dyDescent="0.35">
      <c r="A2908" s="5" t="str">
        <f t="shared" si="642"/>
        <v>AMZ12908</v>
      </c>
      <c r="B2908" s="6">
        <f t="shared" ca="1" si="643"/>
        <v>46008</v>
      </c>
      <c r="C2908" s="7" t="str">
        <f t="shared" ca="1" si="630"/>
        <v>CUS24779</v>
      </c>
      <c r="D2908" s="7" t="str">
        <f t="shared" ca="1" si="631"/>
        <v>Fashion</v>
      </c>
      <c r="E2908" s="7" t="str">
        <f t="shared" ca="1" si="632"/>
        <v>Iphone Charger</v>
      </c>
      <c r="F2908" s="7" t="str">
        <f t="shared" ca="1" si="633"/>
        <v>Third-Party Seller</v>
      </c>
      <c r="G2908" s="7" t="str">
        <f t="shared" ca="1" si="634"/>
        <v>No</v>
      </c>
      <c r="H2908" s="7">
        <f t="shared" ca="1" si="635"/>
        <v>734</v>
      </c>
      <c r="I2908" s="7">
        <f t="shared" ca="1" si="636"/>
        <v>2</v>
      </c>
      <c r="J2908" s="7">
        <f t="shared" ca="1" si="637"/>
        <v>12</v>
      </c>
      <c r="K2908" s="7">
        <f t="shared" ca="1" si="638"/>
        <v>11</v>
      </c>
      <c r="L2908" s="7" t="str">
        <f t="shared" ca="1" si="639"/>
        <v>Net Banking</v>
      </c>
      <c r="M2908" s="7" t="str">
        <f t="shared" ca="1" si="640"/>
        <v>UK</v>
      </c>
      <c r="N2908" s="8" t="str">
        <f t="shared" ca="1" si="641"/>
        <v>Delivered</v>
      </c>
    </row>
    <row r="2909" spans="1:14" x14ac:dyDescent="0.35">
      <c r="A2909" s="5" t="str">
        <f t="shared" si="642"/>
        <v>AMZ12909</v>
      </c>
      <c r="B2909" s="6">
        <f t="shared" ca="1" si="643"/>
        <v>45900</v>
      </c>
      <c r="C2909" s="7" t="str">
        <f t="shared" ca="1" si="630"/>
        <v>CUS82119</v>
      </c>
      <c r="D2909" s="7" t="str">
        <f t="shared" ca="1" si="631"/>
        <v>Fashion</v>
      </c>
      <c r="E2909" s="7" t="str">
        <f t="shared" ca="1" si="632"/>
        <v>Running Shoes</v>
      </c>
      <c r="F2909" s="7" t="str">
        <f t="shared" ca="1" si="633"/>
        <v>Amazon Fulfilled</v>
      </c>
      <c r="G2909" s="7" t="str">
        <f t="shared" ca="1" si="634"/>
        <v>No</v>
      </c>
      <c r="H2909" s="7">
        <f t="shared" ca="1" si="635"/>
        <v>572</v>
      </c>
      <c r="I2909" s="7">
        <f t="shared" ca="1" si="636"/>
        <v>3</v>
      </c>
      <c r="J2909" s="7">
        <f t="shared" ca="1" si="637"/>
        <v>22</v>
      </c>
      <c r="K2909" s="7">
        <f t="shared" ca="1" si="638"/>
        <v>15</v>
      </c>
      <c r="L2909" s="7" t="str">
        <f t="shared" ca="1" si="639"/>
        <v>Net Banking</v>
      </c>
      <c r="M2909" s="7" t="str">
        <f t="shared" ca="1" si="640"/>
        <v>USA</v>
      </c>
      <c r="N2909" s="8" t="str">
        <f t="shared" ca="1" si="641"/>
        <v>Delivered</v>
      </c>
    </row>
    <row r="2910" spans="1:14" x14ac:dyDescent="0.35">
      <c r="A2910" s="5" t="str">
        <f t="shared" si="642"/>
        <v>AMZ12910</v>
      </c>
      <c r="B2910" s="6">
        <f t="shared" ca="1" si="643"/>
        <v>45982</v>
      </c>
      <c r="C2910" s="7" t="str">
        <f t="shared" ca="1" si="630"/>
        <v>CUS41360</v>
      </c>
      <c r="D2910" s="7" t="str">
        <f t="shared" ca="1" si="631"/>
        <v>Home &amp; Kitchen</v>
      </c>
      <c r="E2910" s="7" t="str">
        <f t="shared" ca="1" si="632"/>
        <v>Noise Cancelling Headphones</v>
      </c>
      <c r="F2910" s="7" t="str">
        <f t="shared" ca="1" si="633"/>
        <v>Amazon Fulfilled</v>
      </c>
      <c r="G2910" s="7" t="str">
        <f t="shared" ca="1" si="634"/>
        <v>Yes</v>
      </c>
      <c r="H2910" s="7">
        <f t="shared" ca="1" si="635"/>
        <v>207</v>
      </c>
      <c r="I2910" s="7">
        <f t="shared" ca="1" si="636"/>
        <v>2</v>
      </c>
      <c r="J2910" s="7">
        <f t="shared" ca="1" si="637"/>
        <v>6</v>
      </c>
      <c r="K2910" s="7">
        <f t="shared" ca="1" si="638"/>
        <v>14</v>
      </c>
      <c r="L2910" s="7" t="str">
        <f t="shared" ca="1" si="639"/>
        <v>Amazon Pay</v>
      </c>
      <c r="M2910" s="7" t="str">
        <f t="shared" ca="1" si="640"/>
        <v>India</v>
      </c>
      <c r="N2910" s="8" t="str">
        <f t="shared" ca="1" si="641"/>
        <v>Delivered</v>
      </c>
    </row>
    <row r="2911" spans="1:14" x14ac:dyDescent="0.35">
      <c r="A2911" s="5" t="str">
        <f t="shared" si="642"/>
        <v>AMZ12911</v>
      </c>
      <c r="B2911" s="6">
        <f t="shared" ca="1" si="643"/>
        <v>45885</v>
      </c>
      <c r="C2911" s="7" t="str">
        <f t="shared" ca="1" si="630"/>
        <v>CUS11559</v>
      </c>
      <c r="D2911" s="7" t="str">
        <f t="shared" ca="1" si="631"/>
        <v>Sports</v>
      </c>
      <c r="E2911" s="7" t="str">
        <f t="shared" ca="1" si="632"/>
        <v>Iphone Charger</v>
      </c>
      <c r="F2911" s="7" t="str">
        <f t="shared" ca="1" si="633"/>
        <v>Third-Party Seller</v>
      </c>
      <c r="G2911" s="7" t="str">
        <f t="shared" ca="1" si="634"/>
        <v>No</v>
      </c>
      <c r="H2911" s="7">
        <f t="shared" ca="1" si="635"/>
        <v>147</v>
      </c>
      <c r="I2911" s="7">
        <f t="shared" ca="1" si="636"/>
        <v>1</v>
      </c>
      <c r="J2911" s="7">
        <f t="shared" ca="1" si="637"/>
        <v>2</v>
      </c>
      <c r="K2911" s="7">
        <f t="shared" ca="1" si="638"/>
        <v>15</v>
      </c>
      <c r="L2911" s="7" t="str">
        <f t="shared" ca="1" si="639"/>
        <v>Amazon Pay</v>
      </c>
      <c r="M2911" s="7" t="str">
        <f t="shared" ca="1" si="640"/>
        <v>UK</v>
      </c>
      <c r="N2911" s="8" t="str">
        <f t="shared" ca="1" si="641"/>
        <v>Cancelled</v>
      </c>
    </row>
    <row r="2912" spans="1:14" x14ac:dyDescent="0.35">
      <c r="A2912" s="5" t="str">
        <f t="shared" si="642"/>
        <v>AMZ12912</v>
      </c>
      <c r="B2912" s="6">
        <f t="shared" ca="1" si="643"/>
        <v>45862</v>
      </c>
      <c r="C2912" s="7" t="str">
        <f t="shared" ca="1" si="630"/>
        <v>CUS56902</v>
      </c>
      <c r="D2912" s="7" t="str">
        <f t="shared" ca="1" si="631"/>
        <v>Electronics</v>
      </c>
      <c r="E2912" s="7" t="str">
        <f t="shared" ca="1" si="632"/>
        <v>Water Bottle</v>
      </c>
      <c r="F2912" s="7" t="str">
        <f t="shared" ca="1" si="633"/>
        <v>Third-Party Seller</v>
      </c>
      <c r="G2912" s="7" t="str">
        <f t="shared" ca="1" si="634"/>
        <v>Yes</v>
      </c>
      <c r="H2912" s="7">
        <f t="shared" ca="1" si="635"/>
        <v>657</v>
      </c>
      <c r="I2912" s="7">
        <f t="shared" ca="1" si="636"/>
        <v>2</v>
      </c>
      <c r="J2912" s="7">
        <f t="shared" ca="1" si="637"/>
        <v>19</v>
      </c>
      <c r="K2912" s="7">
        <f t="shared" ca="1" si="638"/>
        <v>4</v>
      </c>
      <c r="L2912" s="7" t="str">
        <f t="shared" ca="1" si="639"/>
        <v>Amazon Pay</v>
      </c>
      <c r="M2912" s="7" t="str">
        <f t="shared" ca="1" si="640"/>
        <v>Canada</v>
      </c>
      <c r="N2912" s="8" t="str">
        <f t="shared" ca="1" si="641"/>
        <v>Delivered</v>
      </c>
    </row>
    <row r="2913" spans="1:14" x14ac:dyDescent="0.35">
      <c r="A2913" s="5" t="str">
        <f t="shared" si="642"/>
        <v>AMZ12913</v>
      </c>
      <c r="B2913" s="6">
        <f t="shared" ca="1" si="643"/>
        <v>46020</v>
      </c>
      <c r="C2913" s="7" t="str">
        <f t="shared" ca="1" si="630"/>
        <v>CUS98001</v>
      </c>
      <c r="D2913" s="7" t="str">
        <f t="shared" ca="1" si="631"/>
        <v>Fashion</v>
      </c>
      <c r="E2913" s="7" t="str">
        <f t="shared" ca="1" si="632"/>
        <v>Bluetooth Speaker</v>
      </c>
      <c r="F2913" s="7" t="str">
        <f t="shared" ca="1" si="633"/>
        <v>Amazon Fulfilled</v>
      </c>
      <c r="G2913" s="7" t="str">
        <f t="shared" ca="1" si="634"/>
        <v>No</v>
      </c>
      <c r="H2913" s="7">
        <f t="shared" ca="1" si="635"/>
        <v>330</v>
      </c>
      <c r="I2913" s="7">
        <f t="shared" ca="1" si="636"/>
        <v>2</v>
      </c>
      <c r="J2913" s="7">
        <f t="shared" ca="1" si="637"/>
        <v>33</v>
      </c>
      <c r="K2913" s="7">
        <f t="shared" ca="1" si="638"/>
        <v>10</v>
      </c>
      <c r="L2913" s="7" t="str">
        <f t="shared" ca="1" si="639"/>
        <v>UPI</v>
      </c>
      <c r="M2913" s="7" t="str">
        <f t="shared" ca="1" si="640"/>
        <v>USA</v>
      </c>
      <c r="N2913" s="8" t="str">
        <f t="shared" ca="1" si="641"/>
        <v>Cancelled</v>
      </c>
    </row>
    <row r="2914" spans="1:14" x14ac:dyDescent="0.35">
      <c r="A2914" s="5" t="str">
        <f t="shared" si="642"/>
        <v>AMZ12914</v>
      </c>
      <c r="B2914" s="6">
        <f t="shared" ca="1" si="643"/>
        <v>45909</v>
      </c>
      <c r="C2914" s="7" t="str">
        <f t="shared" ca="1" si="630"/>
        <v>CUS96031</v>
      </c>
      <c r="D2914" s="7" t="str">
        <f t="shared" ca="1" si="631"/>
        <v>Beauty</v>
      </c>
      <c r="E2914" s="7" t="str">
        <f t="shared" ca="1" si="632"/>
        <v>Yoga Mat</v>
      </c>
      <c r="F2914" s="7" t="str">
        <f t="shared" ca="1" si="633"/>
        <v>Third-Party Seller</v>
      </c>
      <c r="G2914" s="7" t="str">
        <f t="shared" ca="1" si="634"/>
        <v>No</v>
      </c>
      <c r="H2914" s="7">
        <f t="shared" ca="1" si="635"/>
        <v>776</v>
      </c>
      <c r="I2914" s="7">
        <f t="shared" ca="1" si="636"/>
        <v>3</v>
      </c>
      <c r="J2914" s="7">
        <f t="shared" ca="1" si="637"/>
        <v>28</v>
      </c>
      <c r="K2914" s="7">
        <f t="shared" ca="1" si="638"/>
        <v>3</v>
      </c>
      <c r="L2914" s="7" t="str">
        <f t="shared" ca="1" si="639"/>
        <v>Amazon Pay</v>
      </c>
      <c r="M2914" s="7" t="str">
        <f t="shared" ca="1" si="640"/>
        <v>Canada</v>
      </c>
      <c r="N2914" s="8" t="str">
        <f t="shared" ca="1" si="641"/>
        <v>Delivered</v>
      </c>
    </row>
    <row r="2915" spans="1:14" x14ac:dyDescent="0.35">
      <c r="A2915" s="5" t="str">
        <f t="shared" si="642"/>
        <v>AMZ12915</v>
      </c>
      <c r="B2915" s="6">
        <f t="shared" ca="1" si="643"/>
        <v>45876</v>
      </c>
      <c r="C2915" s="7" t="str">
        <f t="shared" ca="1" si="630"/>
        <v>CUS30589</v>
      </c>
      <c r="D2915" s="7" t="str">
        <f t="shared" ca="1" si="631"/>
        <v>Sports</v>
      </c>
      <c r="E2915" s="7" t="str">
        <f t="shared" ca="1" si="632"/>
        <v>Face Cream</v>
      </c>
      <c r="F2915" s="7" t="str">
        <f t="shared" ca="1" si="633"/>
        <v>Amazon Fulfilled</v>
      </c>
      <c r="G2915" s="7" t="str">
        <f t="shared" ca="1" si="634"/>
        <v>Yes</v>
      </c>
      <c r="H2915" s="7">
        <f t="shared" ca="1" si="635"/>
        <v>684</v>
      </c>
      <c r="I2915" s="7">
        <f t="shared" ca="1" si="636"/>
        <v>4</v>
      </c>
      <c r="J2915" s="7">
        <f t="shared" ca="1" si="637"/>
        <v>28</v>
      </c>
      <c r="K2915" s="7">
        <f t="shared" ca="1" si="638"/>
        <v>13</v>
      </c>
      <c r="L2915" s="7" t="str">
        <f t="shared" ca="1" si="639"/>
        <v>Net Banking</v>
      </c>
      <c r="M2915" s="7" t="str">
        <f t="shared" ca="1" si="640"/>
        <v>USA</v>
      </c>
      <c r="N2915" s="8" t="str">
        <f t="shared" ca="1" si="641"/>
        <v>Delivered</v>
      </c>
    </row>
    <row r="2916" spans="1:14" x14ac:dyDescent="0.35">
      <c r="A2916" s="5" t="str">
        <f t="shared" si="642"/>
        <v>AMZ12916</v>
      </c>
      <c r="B2916" s="6">
        <f t="shared" ca="1" si="643"/>
        <v>45950</v>
      </c>
      <c r="C2916" s="7" t="str">
        <f t="shared" ca="1" si="630"/>
        <v>CUS72767</v>
      </c>
      <c r="D2916" s="7" t="str">
        <f t="shared" ca="1" si="631"/>
        <v>Sports</v>
      </c>
      <c r="E2916" s="7" t="str">
        <f t="shared" ca="1" si="632"/>
        <v>Bluetooth Speaker</v>
      </c>
      <c r="F2916" s="7" t="str">
        <f t="shared" ca="1" si="633"/>
        <v>Amazon Fulfilled</v>
      </c>
      <c r="G2916" s="7" t="str">
        <f t="shared" ca="1" si="634"/>
        <v>No</v>
      </c>
      <c r="H2916" s="7">
        <f t="shared" ca="1" si="635"/>
        <v>154</v>
      </c>
      <c r="I2916" s="7">
        <f t="shared" ca="1" si="636"/>
        <v>4</v>
      </c>
      <c r="J2916" s="7">
        <f t="shared" ca="1" si="637"/>
        <v>32</v>
      </c>
      <c r="K2916" s="7">
        <f t="shared" ca="1" si="638"/>
        <v>5</v>
      </c>
      <c r="L2916" s="7" t="str">
        <f t="shared" ca="1" si="639"/>
        <v>Debit Card</v>
      </c>
      <c r="M2916" s="7" t="str">
        <f t="shared" ca="1" si="640"/>
        <v>Canada</v>
      </c>
      <c r="N2916" s="8" t="str">
        <f t="shared" ca="1" si="641"/>
        <v>Delivered</v>
      </c>
    </row>
    <row r="2917" spans="1:14" x14ac:dyDescent="0.35">
      <c r="A2917" s="5" t="str">
        <f t="shared" si="642"/>
        <v>AMZ12917</v>
      </c>
      <c r="B2917" s="6">
        <f t="shared" ca="1" si="643"/>
        <v>45877</v>
      </c>
      <c r="C2917" s="7" t="str">
        <f t="shared" ca="1" si="630"/>
        <v>CUS20579</v>
      </c>
      <c r="D2917" s="7" t="str">
        <f t="shared" ca="1" si="631"/>
        <v>Electronics</v>
      </c>
      <c r="E2917" s="7" t="str">
        <f t="shared" ca="1" si="632"/>
        <v>Face Cream</v>
      </c>
      <c r="F2917" s="7" t="str">
        <f t="shared" ca="1" si="633"/>
        <v>Amazon Fulfilled</v>
      </c>
      <c r="G2917" s="7" t="str">
        <f t="shared" ca="1" si="634"/>
        <v>Yes</v>
      </c>
      <c r="H2917" s="7">
        <f t="shared" ca="1" si="635"/>
        <v>62</v>
      </c>
      <c r="I2917" s="7">
        <f t="shared" ca="1" si="636"/>
        <v>3</v>
      </c>
      <c r="J2917" s="7">
        <f t="shared" ca="1" si="637"/>
        <v>36</v>
      </c>
      <c r="K2917" s="7">
        <f t="shared" ca="1" si="638"/>
        <v>8</v>
      </c>
      <c r="L2917" s="7" t="str">
        <f t="shared" ca="1" si="639"/>
        <v>Credit Card</v>
      </c>
      <c r="M2917" s="7" t="str">
        <f t="shared" ca="1" si="640"/>
        <v>India</v>
      </c>
      <c r="N2917" s="8" t="str">
        <f t="shared" ca="1" si="641"/>
        <v>Cancelled</v>
      </c>
    </row>
    <row r="2918" spans="1:14" x14ac:dyDescent="0.35">
      <c r="A2918" s="5" t="str">
        <f t="shared" si="642"/>
        <v>AMZ12918</v>
      </c>
      <c r="B2918" s="6">
        <f t="shared" ca="1" si="643"/>
        <v>45936</v>
      </c>
      <c r="C2918" s="7" t="str">
        <f t="shared" ca="1" si="630"/>
        <v>CUS81395</v>
      </c>
      <c r="D2918" s="7" t="str">
        <f t="shared" ca="1" si="631"/>
        <v>Books</v>
      </c>
      <c r="E2918" s="7" t="str">
        <f t="shared" ca="1" si="632"/>
        <v>Noise Cancelling Headphones</v>
      </c>
      <c r="F2918" s="7" t="str">
        <f t="shared" ca="1" si="633"/>
        <v>Third-Party Seller</v>
      </c>
      <c r="G2918" s="7" t="str">
        <f t="shared" ca="1" si="634"/>
        <v>No</v>
      </c>
      <c r="H2918" s="7">
        <f t="shared" ca="1" si="635"/>
        <v>493</v>
      </c>
      <c r="I2918" s="7">
        <f t="shared" ca="1" si="636"/>
        <v>2</v>
      </c>
      <c r="J2918" s="7">
        <f t="shared" ca="1" si="637"/>
        <v>25</v>
      </c>
      <c r="K2918" s="7">
        <f t="shared" ca="1" si="638"/>
        <v>9</v>
      </c>
      <c r="L2918" s="7" t="str">
        <f t="shared" ca="1" si="639"/>
        <v>Net Banking</v>
      </c>
      <c r="M2918" s="7" t="str">
        <f t="shared" ca="1" si="640"/>
        <v>India</v>
      </c>
      <c r="N2918" s="8" t="str">
        <f t="shared" ca="1" si="641"/>
        <v>Delivered</v>
      </c>
    </row>
    <row r="2919" spans="1:14" x14ac:dyDescent="0.35">
      <c r="A2919" s="5" t="str">
        <f t="shared" si="642"/>
        <v>AMZ12919</v>
      </c>
      <c r="B2919" s="6">
        <f t="shared" ca="1" si="643"/>
        <v>45926</v>
      </c>
      <c r="C2919" s="7" t="str">
        <f t="shared" ca="1" si="630"/>
        <v>CUS46207</v>
      </c>
      <c r="D2919" s="7" t="str">
        <f t="shared" ca="1" si="631"/>
        <v>Sports</v>
      </c>
      <c r="E2919" s="7" t="str">
        <f t="shared" ca="1" si="632"/>
        <v>Air  Fryer</v>
      </c>
      <c r="F2919" s="7" t="str">
        <f t="shared" ca="1" si="633"/>
        <v>Amazon Fulfilled</v>
      </c>
      <c r="G2919" s="7" t="str">
        <f t="shared" ca="1" si="634"/>
        <v>Yes</v>
      </c>
      <c r="H2919" s="7">
        <f t="shared" ca="1" si="635"/>
        <v>660</v>
      </c>
      <c r="I2919" s="7">
        <f t="shared" ca="1" si="636"/>
        <v>4</v>
      </c>
      <c r="J2919" s="7">
        <f t="shared" ca="1" si="637"/>
        <v>36</v>
      </c>
      <c r="K2919" s="7">
        <f t="shared" ca="1" si="638"/>
        <v>4</v>
      </c>
      <c r="L2919" s="7" t="str">
        <f t="shared" ca="1" si="639"/>
        <v>Debit Card</v>
      </c>
      <c r="M2919" s="7" t="str">
        <f t="shared" ca="1" si="640"/>
        <v>UK</v>
      </c>
      <c r="N2919" s="8" t="str">
        <f t="shared" ca="1" si="641"/>
        <v>Delivered</v>
      </c>
    </row>
    <row r="2920" spans="1:14" x14ac:dyDescent="0.35">
      <c r="A2920" s="5" t="str">
        <f t="shared" si="642"/>
        <v>AMZ12920</v>
      </c>
      <c r="B2920" s="6">
        <f t="shared" ca="1" si="643"/>
        <v>45860</v>
      </c>
      <c r="C2920" s="7" t="str">
        <f t="shared" ca="1" si="630"/>
        <v>CUS85662</v>
      </c>
      <c r="D2920" s="7" t="str">
        <f t="shared" ca="1" si="631"/>
        <v>Home &amp; Kitchen</v>
      </c>
      <c r="E2920" s="7" t="str">
        <f t="shared" ca="1" si="632"/>
        <v>Bluetooth Speaker</v>
      </c>
      <c r="F2920" s="7" t="str">
        <f t="shared" ca="1" si="633"/>
        <v>Third-Party Seller</v>
      </c>
      <c r="G2920" s="7" t="str">
        <f t="shared" ca="1" si="634"/>
        <v>No</v>
      </c>
      <c r="H2920" s="7">
        <f t="shared" ca="1" si="635"/>
        <v>278</v>
      </c>
      <c r="I2920" s="7">
        <f t="shared" ca="1" si="636"/>
        <v>2</v>
      </c>
      <c r="J2920" s="7">
        <f t="shared" ca="1" si="637"/>
        <v>18</v>
      </c>
      <c r="K2920" s="7">
        <f t="shared" ca="1" si="638"/>
        <v>12</v>
      </c>
      <c r="L2920" s="7" t="str">
        <f t="shared" ca="1" si="639"/>
        <v>UPI</v>
      </c>
      <c r="M2920" s="7" t="str">
        <f t="shared" ca="1" si="640"/>
        <v>USA</v>
      </c>
      <c r="N2920" s="8" t="str">
        <f t="shared" ca="1" si="641"/>
        <v>Delivered</v>
      </c>
    </row>
    <row r="2921" spans="1:14" x14ac:dyDescent="0.35">
      <c r="A2921" s="5" t="str">
        <f t="shared" si="642"/>
        <v>AMZ12921</v>
      </c>
      <c r="B2921" s="6">
        <f t="shared" ca="1" si="643"/>
        <v>45914</v>
      </c>
      <c r="C2921" s="7" t="str">
        <f t="shared" ca="1" si="630"/>
        <v>CUS32578</v>
      </c>
      <c r="D2921" s="7" t="str">
        <f t="shared" ca="1" si="631"/>
        <v>Electronics</v>
      </c>
      <c r="E2921" s="7" t="str">
        <f t="shared" ca="1" si="632"/>
        <v>Smart Watch</v>
      </c>
      <c r="F2921" s="7" t="str">
        <f t="shared" ca="1" si="633"/>
        <v>Third-Party Seller</v>
      </c>
      <c r="G2921" s="7" t="str">
        <f t="shared" ca="1" si="634"/>
        <v>No</v>
      </c>
      <c r="H2921" s="7">
        <f t="shared" ca="1" si="635"/>
        <v>700</v>
      </c>
      <c r="I2921" s="7">
        <f t="shared" ca="1" si="636"/>
        <v>4</v>
      </c>
      <c r="J2921" s="7">
        <f t="shared" ca="1" si="637"/>
        <v>27</v>
      </c>
      <c r="K2921" s="7">
        <f t="shared" ca="1" si="638"/>
        <v>6</v>
      </c>
      <c r="L2921" s="7" t="str">
        <f t="shared" ca="1" si="639"/>
        <v>Amazon Pay</v>
      </c>
      <c r="M2921" s="7" t="str">
        <f t="shared" ca="1" si="640"/>
        <v>UK</v>
      </c>
      <c r="N2921" s="8" t="str">
        <f t="shared" ca="1" si="641"/>
        <v>Delivered</v>
      </c>
    </row>
    <row r="2922" spans="1:14" x14ac:dyDescent="0.35">
      <c r="A2922" s="5" t="str">
        <f t="shared" si="642"/>
        <v>AMZ12922</v>
      </c>
      <c r="B2922" s="6">
        <f t="shared" ca="1" si="643"/>
        <v>45954</v>
      </c>
      <c r="C2922" s="7" t="str">
        <f t="shared" ca="1" si="630"/>
        <v>CUS79856</v>
      </c>
      <c r="D2922" s="7" t="str">
        <f t="shared" ca="1" si="631"/>
        <v>Home &amp; Kitchen</v>
      </c>
      <c r="E2922" s="7" t="str">
        <f t="shared" ca="1" si="632"/>
        <v>Noise Cancelling Headphones</v>
      </c>
      <c r="F2922" s="7" t="str">
        <f t="shared" ca="1" si="633"/>
        <v>Amazon Fulfilled</v>
      </c>
      <c r="G2922" s="7" t="str">
        <f t="shared" ca="1" si="634"/>
        <v>No</v>
      </c>
      <c r="H2922" s="7">
        <f t="shared" ca="1" si="635"/>
        <v>544</v>
      </c>
      <c r="I2922" s="7">
        <f t="shared" ca="1" si="636"/>
        <v>1</v>
      </c>
      <c r="J2922" s="7">
        <f t="shared" ca="1" si="637"/>
        <v>12</v>
      </c>
      <c r="K2922" s="7">
        <f t="shared" ca="1" si="638"/>
        <v>7</v>
      </c>
      <c r="L2922" s="7" t="str">
        <f t="shared" ca="1" si="639"/>
        <v>UPI</v>
      </c>
      <c r="M2922" s="7" t="str">
        <f t="shared" ca="1" si="640"/>
        <v>India</v>
      </c>
      <c r="N2922" s="8" t="str">
        <f t="shared" ca="1" si="641"/>
        <v>Returned</v>
      </c>
    </row>
    <row r="2923" spans="1:14" x14ac:dyDescent="0.35">
      <c r="A2923" s="5" t="str">
        <f t="shared" si="642"/>
        <v>AMZ12923</v>
      </c>
      <c r="B2923" s="6">
        <f t="shared" ca="1" si="643"/>
        <v>45894</v>
      </c>
      <c r="C2923" s="7" t="str">
        <f t="shared" ca="1" si="630"/>
        <v>CUS74260</v>
      </c>
      <c r="D2923" s="7" t="str">
        <f t="shared" ca="1" si="631"/>
        <v>Beauty</v>
      </c>
      <c r="E2923" s="7" t="str">
        <f t="shared" ca="1" si="632"/>
        <v>Cotton T-Shirt</v>
      </c>
      <c r="F2923" s="7" t="str">
        <f t="shared" ca="1" si="633"/>
        <v>Amazon Fulfilled</v>
      </c>
      <c r="G2923" s="7" t="str">
        <f t="shared" ca="1" si="634"/>
        <v>No</v>
      </c>
      <c r="H2923" s="7">
        <f t="shared" ca="1" si="635"/>
        <v>215</v>
      </c>
      <c r="I2923" s="7">
        <f t="shared" ca="1" si="636"/>
        <v>4</v>
      </c>
      <c r="J2923" s="7">
        <f t="shared" ca="1" si="637"/>
        <v>36</v>
      </c>
      <c r="K2923" s="7">
        <f t="shared" ca="1" si="638"/>
        <v>3</v>
      </c>
      <c r="L2923" s="7" t="str">
        <f t="shared" ca="1" si="639"/>
        <v>Credit Card</v>
      </c>
      <c r="M2923" s="7" t="str">
        <f t="shared" ca="1" si="640"/>
        <v>USA</v>
      </c>
      <c r="N2923" s="8" t="str">
        <f t="shared" ca="1" si="641"/>
        <v>Delivered</v>
      </c>
    </row>
    <row r="2924" spans="1:14" x14ac:dyDescent="0.35">
      <c r="A2924" s="5" t="str">
        <f t="shared" si="642"/>
        <v>AMZ12924</v>
      </c>
      <c r="B2924" s="6">
        <f t="shared" ca="1" si="643"/>
        <v>45936</v>
      </c>
      <c r="C2924" s="7" t="str">
        <f t="shared" ca="1" si="630"/>
        <v>CUS31014</v>
      </c>
      <c r="D2924" s="7" t="str">
        <f t="shared" ca="1" si="631"/>
        <v>Home &amp; Kitchen</v>
      </c>
      <c r="E2924" s="7" t="str">
        <f t="shared" ca="1" si="632"/>
        <v>Bluetooth Speaker</v>
      </c>
      <c r="F2924" s="7" t="str">
        <f t="shared" ca="1" si="633"/>
        <v>Amazon Fulfilled</v>
      </c>
      <c r="G2924" s="7" t="str">
        <f t="shared" ca="1" si="634"/>
        <v>Yes</v>
      </c>
      <c r="H2924" s="7">
        <f t="shared" ca="1" si="635"/>
        <v>780</v>
      </c>
      <c r="I2924" s="7">
        <f t="shared" ca="1" si="636"/>
        <v>4</v>
      </c>
      <c r="J2924" s="7">
        <f t="shared" ca="1" si="637"/>
        <v>17</v>
      </c>
      <c r="K2924" s="7">
        <f t="shared" ca="1" si="638"/>
        <v>6</v>
      </c>
      <c r="L2924" s="7" t="str">
        <f t="shared" ca="1" si="639"/>
        <v>Credit Card</v>
      </c>
      <c r="M2924" s="7" t="str">
        <f t="shared" ca="1" si="640"/>
        <v>Canada</v>
      </c>
      <c r="N2924" s="8" t="str">
        <f t="shared" ca="1" si="641"/>
        <v>Delivered</v>
      </c>
    </row>
    <row r="2925" spans="1:14" x14ac:dyDescent="0.35">
      <c r="A2925" s="5" t="str">
        <f t="shared" si="642"/>
        <v>AMZ12925</v>
      </c>
      <c r="B2925" s="6">
        <f t="shared" ca="1" si="643"/>
        <v>45889</v>
      </c>
      <c r="C2925" s="7" t="str">
        <f t="shared" ca="1" si="630"/>
        <v>CUS46208</v>
      </c>
      <c r="D2925" s="7" t="str">
        <f t="shared" ca="1" si="631"/>
        <v>Electronics</v>
      </c>
      <c r="E2925" s="7" t="str">
        <f t="shared" ca="1" si="632"/>
        <v>Cotton T-Shirt</v>
      </c>
      <c r="F2925" s="7" t="str">
        <f t="shared" ca="1" si="633"/>
        <v>Amazon Fulfilled</v>
      </c>
      <c r="G2925" s="7" t="str">
        <f t="shared" ca="1" si="634"/>
        <v>Yes</v>
      </c>
      <c r="H2925" s="7">
        <f t="shared" ca="1" si="635"/>
        <v>218</v>
      </c>
      <c r="I2925" s="7">
        <f t="shared" ca="1" si="636"/>
        <v>2</v>
      </c>
      <c r="J2925" s="7">
        <f t="shared" ca="1" si="637"/>
        <v>0</v>
      </c>
      <c r="K2925" s="7">
        <f t="shared" ca="1" si="638"/>
        <v>7</v>
      </c>
      <c r="L2925" s="7" t="str">
        <f t="shared" ca="1" si="639"/>
        <v>Credit Card</v>
      </c>
      <c r="M2925" s="7" t="str">
        <f t="shared" ca="1" si="640"/>
        <v>India</v>
      </c>
      <c r="N2925" s="8" t="str">
        <f t="shared" ca="1" si="641"/>
        <v>Delivered</v>
      </c>
    </row>
    <row r="2926" spans="1:14" x14ac:dyDescent="0.35">
      <c r="A2926" s="5" t="str">
        <f t="shared" si="642"/>
        <v>AMZ12926</v>
      </c>
      <c r="B2926" s="6">
        <f t="shared" ca="1" si="643"/>
        <v>45958</v>
      </c>
      <c r="C2926" s="7" t="str">
        <f t="shared" ca="1" si="630"/>
        <v>CUS92395</v>
      </c>
      <c r="D2926" s="7" t="str">
        <f t="shared" ca="1" si="631"/>
        <v>Sports</v>
      </c>
      <c r="E2926" s="7" t="str">
        <f t="shared" ca="1" si="632"/>
        <v>Air  Fryer</v>
      </c>
      <c r="F2926" s="7" t="str">
        <f t="shared" ca="1" si="633"/>
        <v>Third-Party Seller</v>
      </c>
      <c r="G2926" s="7" t="str">
        <f t="shared" ca="1" si="634"/>
        <v>Yes</v>
      </c>
      <c r="H2926" s="7">
        <f t="shared" ca="1" si="635"/>
        <v>154</v>
      </c>
      <c r="I2926" s="7">
        <f t="shared" ca="1" si="636"/>
        <v>2</v>
      </c>
      <c r="J2926" s="7">
        <f t="shared" ca="1" si="637"/>
        <v>16</v>
      </c>
      <c r="K2926" s="7">
        <f t="shared" ca="1" si="638"/>
        <v>10</v>
      </c>
      <c r="L2926" s="7" t="str">
        <f t="shared" ca="1" si="639"/>
        <v>Debit Card</v>
      </c>
      <c r="M2926" s="7" t="str">
        <f t="shared" ca="1" si="640"/>
        <v>USA</v>
      </c>
      <c r="N2926" s="8" t="str">
        <f t="shared" ca="1" si="641"/>
        <v>Cancelled</v>
      </c>
    </row>
    <row r="2927" spans="1:14" x14ac:dyDescent="0.35">
      <c r="A2927" s="5" t="str">
        <f t="shared" si="642"/>
        <v>AMZ12927</v>
      </c>
      <c r="B2927" s="6">
        <f t="shared" ca="1" si="643"/>
        <v>45986</v>
      </c>
      <c r="C2927" s="7" t="str">
        <f t="shared" ca="1" si="630"/>
        <v>CUS63326</v>
      </c>
      <c r="D2927" s="7" t="str">
        <f t="shared" ca="1" si="631"/>
        <v>Fashion</v>
      </c>
      <c r="E2927" s="7" t="str">
        <f t="shared" ca="1" si="632"/>
        <v>Water Bottle</v>
      </c>
      <c r="F2927" s="7" t="str">
        <f t="shared" ca="1" si="633"/>
        <v>Amazon Fulfilled</v>
      </c>
      <c r="G2927" s="7" t="str">
        <f t="shared" ca="1" si="634"/>
        <v>Yes</v>
      </c>
      <c r="H2927" s="7">
        <f t="shared" ca="1" si="635"/>
        <v>426</v>
      </c>
      <c r="I2927" s="7">
        <f t="shared" ca="1" si="636"/>
        <v>2</v>
      </c>
      <c r="J2927" s="7">
        <f t="shared" ca="1" si="637"/>
        <v>19</v>
      </c>
      <c r="K2927" s="7">
        <f t="shared" ca="1" si="638"/>
        <v>12</v>
      </c>
      <c r="L2927" s="7" t="str">
        <f t="shared" ca="1" si="639"/>
        <v>Amazon Pay</v>
      </c>
      <c r="M2927" s="7" t="str">
        <f t="shared" ca="1" si="640"/>
        <v>USA</v>
      </c>
      <c r="N2927" s="8" t="str">
        <f t="shared" ca="1" si="641"/>
        <v>Returned</v>
      </c>
    </row>
    <row r="2928" spans="1:14" x14ac:dyDescent="0.35">
      <c r="A2928" s="5" t="str">
        <f t="shared" si="642"/>
        <v>AMZ12928</v>
      </c>
      <c r="B2928" s="6">
        <f t="shared" ca="1" si="643"/>
        <v>45974</v>
      </c>
      <c r="C2928" s="7" t="str">
        <f t="shared" ca="1" si="630"/>
        <v>CUS99792</v>
      </c>
      <c r="D2928" s="7" t="str">
        <f t="shared" ca="1" si="631"/>
        <v>Home &amp; Kitchen</v>
      </c>
      <c r="E2928" s="7" t="str">
        <f t="shared" ca="1" si="632"/>
        <v>Air  Fryer</v>
      </c>
      <c r="F2928" s="7" t="str">
        <f t="shared" ca="1" si="633"/>
        <v>Amazon Fulfilled</v>
      </c>
      <c r="G2928" s="7" t="str">
        <f t="shared" ca="1" si="634"/>
        <v>Yes</v>
      </c>
      <c r="H2928" s="7">
        <f t="shared" ca="1" si="635"/>
        <v>360</v>
      </c>
      <c r="I2928" s="7">
        <f t="shared" ca="1" si="636"/>
        <v>2</v>
      </c>
      <c r="J2928" s="7">
        <f t="shared" ca="1" si="637"/>
        <v>30</v>
      </c>
      <c r="K2928" s="7">
        <f t="shared" ca="1" si="638"/>
        <v>5</v>
      </c>
      <c r="L2928" s="7" t="str">
        <f t="shared" ca="1" si="639"/>
        <v>UPI</v>
      </c>
      <c r="M2928" s="7" t="str">
        <f t="shared" ca="1" si="640"/>
        <v>India</v>
      </c>
      <c r="N2928" s="8" t="str">
        <f t="shared" ca="1" si="641"/>
        <v>Delivered</v>
      </c>
    </row>
    <row r="2929" spans="1:14" x14ac:dyDescent="0.35">
      <c r="A2929" s="5" t="str">
        <f t="shared" si="642"/>
        <v>AMZ12929</v>
      </c>
      <c r="B2929" s="6">
        <f t="shared" ca="1" si="643"/>
        <v>45982</v>
      </c>
      <c r="C2929" s="7" t="str">
        <f t="shared" ca="1" si="630"/>
        <v>CUS55859</v>
      </c>
      <c r="D2929" s="7" t="str">
        <f t="shared" ca="1" si="631"/>
        <v>Beauty</v>
      </c>
      <c r="E2929" s="7" t="str">
        <f t="shared" ca="1" si="632"/>
        <v>Cotton T-Shirt</v>
      </c>
      <c r="F2929" s="7" t="str">
        <f t="shared" ca="1" si="633"/>
        <v>Amazon Fulfilled</v>
      </c>
      <c r="G2929" s="7" t="str">
        <f t="shared" ca="1" si="634"/>
        <v>Yes</v>
      </c>
      <c r="H2929" s="7">
        <f t="shared" ca="1" si="635"/>
        <v>677</v>
      </c>
      <c r="I2929" s="7">
        <f t="shared" ca="1" si="636"/>
        <v>1</v>
      </c>
      <c r="J2929" s="7">
        <f t="shared" ca="1" si="637"/>
        <v>37</v>
      </c>
      <c r="K2929" s="7">
        <f t="shared" ca="1" si="638"/>
        <v>10</v>
      </c>
      <c r="L2929" s="7" t="str">
        <f t="shared" ca="1" si="639"/>
        <v>UPI</v>
      </c>
      <c r="M2929" s="7" t="str">
        <f t="shared" ca="1" si="640"/>
        <v>UK</v>
      </c>
      <c r="N2929" s="8" t="str">
        <f t="shared" ca="1" si="641"/>
        <v>Cancelled</v>
      </c>
    </row>
    <row r="2930" spans="1:14" x14ac:dyDescent="0.35">
      <c r="A2930" s="5" t="str">
        <f t="shared" si="642"/>
        <v>AMZ12930</v>
      </c>
      <c r="B2930" s="6">
        <f t="shared" ca="1" si="643"/>
        <v>46010</v>
      </c>
      <c r="C2930" s="7" t="str">
        <f t="shared" ca="1" si="630"/>
        <v>CUS20296</v>
      </c>
      <c r="D2930" s="7" t="str">
        <f t="shared" ca="1" si="631"/>
        <v>Home &amp; Kitchen</v>
      </c>
      <c r="E2930" s="7" t="str">
        <f t="shared" ca="1" si="632"/>
        <v>Cotton T-Shirt</v>
      </c>
      <c r="F2930" s="7" t="str">
        <f t="shared" ca="1" si="633"/>
        <v>Amazon Fulfilled</v>
      </c>
      <c r="G2930" s="7" t="str">
        <f t="shared" ca="1" si="634"/>
        <v>Yes</v>
      </c>
      <c r="H2930" s="7">
        <f t="shared" ca="1" si="635"/>
        <v>550</v>
      </c>
      <c r="I2930" s="7">
        <f t="shared" ca="1" si="636"/>
        <v>3</v>
      </c>
      <c r="J2930" s="7">
        <f t="shared" ca="1" si="637"/>
        <v>34</v>
      </c>
      <c r="K2930" s="7">
        <f t="shared" ca="1" si="638"/>
        <v>10</v>
      </c>
      <c r="L2930" s="7" t="str">
        <f t="shared" ca="1" si="639"/>
        <v>Amazon Pay</v>
      </c>
      <c r="M2930" s="7" t="str">
        <f t="shared" ca="1" si="640"/>
        <v>UK</v>
      </c>
      <c r="N2930" s="8" t="str">
        <f t="shared" ca="1" si="641"/>
        <v>Cancelled</v>
      </c>
    </row>
    <row r="2931" spans="1:14" x14ac:dyDescent="0.35">
      <c r="A2931" s="5" t="str">
        <f t="shared" si="642"/>
        <v>AMZ12931</v>
      </c>
      <c r="B2931" s="6">
        <f t="shared" ca="1" si="643"/>
        <v>45970</v>
      </c>
      <c r="C2931" s="7" t="str">
        <f t="shared" ca="1" si="630"/>
        <v>CUS85033</v>
      </c>
      <c r="D2931" s="7" t="str">
        <f t="shared" ca="1" si="631"/>
        <v>Sports</v>
      </c>
      <c r="E2931" s="7" t="str">
        <f t="shared" ca="1" si="632"/>
        <v>Noise Cancelling Headphones</v>
      </c>
      <c r="F2931" s="7" t="str">
        <f t="shared" ca="1" si="633"/>
        <v>Third-Party Seller</v>
      </c>
      <c r="G2931" s="7" t="str">
        <f t="shared" ca="1" si="634"/>
        <v>Yes</v>
      </c>
      <c r="H2931" s="7">
        <f t="shared" ca="1" si="635"/>
        <v>263</v>
      </c>
      <c r="I2931" s="7">
        <f t="shared" ca="1" si="636"/>
        <v>4</v>
      </c>
      <c r="J2931" s="7">
        <f t="shared" ca="1" si="637"/>
        <v>17</v>
      </c>
      <c r="K2931" s="7">
        <f t="shared" ca="1" si="638"/>
        <v>9</v>
      </c>
      <c r="L2931" s="7" t="str">
        <f t="shared" ca="1" si="639"/>
        <v>Net Banking</v>
      </c>
      <c r="M2931" s="7" t="str">
        <f t="shared" ca="1" si="640"/>
        <v>USA</v>
      </c>
      <c r="N2931" s="8" t="str">
        <f t="shared" ca="1" si="641"/>
        <v>Delivered</v>
      </c>
    </row>
    <row r="2932" spans="1:14" x14ac:dyDescent="0.35">
      <c r="A2932" s="5" t="str">
        <f t="shared" si="642"/>
        <v>AMZ12932</v>
      </c>
      <c r="B2932" s="6">
        <f t="shared" ca="1" si="643"/>
        <v>45948</v>
      </c>
      <c r="C2932" s="7" t="str">
        <f t="shared" ca="1" si="630"/>
        <v>CUS32394</v>
      </c>
      <c r="D2932" s="7" t="str">
        <f t="shared" ca="1" si="631"/>
        <v>Books</v>
      </c>
      <c r="E2932" s="7" t="str">
        <f t="shared" ca="1" si="632"/>
        <v>Running Shoes</v>
      </c>
      <c r="F2932" s="7" t="str">
        <f t="shared" ca="1" si="633"/>
        <v>Amazon Fulfilled</v>
      </c>
      <c r="G2932" s="7" t="str">
        <f t="shared" ca="1" si="634"/>
        <v>No</v>
      </c>
      <c r="H2932" s="7">
        <f t="shared" ca="1" si="635"/>
        <v>556</v>
      </c>
      <c r="I2932" s="7">
        <f t="shared" ca="1" si="636"/>
        <v>1</v>
      </c>
      <c r="J2932" s="7">
        <f t="shared" ca="1" si="637"/>
        <v>26</v>
      </c>
      <c r="K2932" s="7">
        <f t="shared" ca="1" si="638"/>
        <v>15</v>
      </c>
      <c r="L2932" s="7" t="str">
        <f t="shared" ca="1" si="639"/>
        <v>Net Banking</v>
      </c>
      <c r="M2932" s="7" t="str">
        <f t="shared" ca="1" si="640"/>
        <v>UK</v>
      </c>
      <c r="N2932" s="8" t="str">
        <f t="shared" ca="1" si="641"/>
        <v>Delivered</v>
      </c>
    </row>
    <row r="2933" spans="1:14" x14ac:dyDescent="0.35">
      <c r="A2933" s="5" t="str">
        <f t="shared" si="642"/>
        <v>AMZ12933</v>
      </c>
      <c r="B2933" s="6">
        <f t="shared" ca="1" si="643"/>
        <v>45915</v>
      </c>
      <c r="C2933" s="7" t="str">
        <f t="shared" ca="1" si="630"/>
        <v>CUS88526</v>
      </c>
      <c r="D2933" s="7" t="str">
        <f t="shared" ca="1" si="631"/>
        <v>Books</v>
      </c>
      <c r="E2933" s="7" t="str">
        <f t="shared" ca="1" si="632"/>
        <v>Air  Fryer</v>
      </c>
      <c r="F2933" s="7" t="str">
        <f t="shared" ca="1" si="633"/>
        <v>Amazon Fulfilled</v>
      </c>
      <c r="G2933" s="7" t="str">
        <f t="shared" ca="1" si="634"/>
        <v>Yes</v>
      </c>
      <c r="H2933" s="7">
        <f t="shared" ca="1" si="635"/>
        <v>196</v>
      </c>
      <c r="I2933" s="7">
        <f t="shared" ca="1" si="636"/>
        <v>2</v>
      </c>
      <c r="J2933" s="7">
        <f t="shared" ca="1" si="637"/>
        <v>13</v>
      </c>
      <c r="K2933" s="7">
        <f t="shared" ca="1" si="638"/>
        <v>7</v>
      </c>
      <c r="L2933" s="7" t="str">
        <f t="shared" ca="1" si="639"/>
        <v>Amazon Pay</v>
      </c>
      <c r="M2933" s="7" t="str">
        <f t="shared" ca="1" si="640"/>
        <v>India</v>
      </c>
      <c r="N2933" s="8" t="str">
        <f t="shared" ca="1" si="641"/>
        <v>Delivered</v>
      </c>
    </row>
    <row r="2934" spans="1:14" x14ac:dyDescent="0.35">
      <c r="A2934" s="5" t="str">
        <f t="shared" si="642"/>
        <v>AMZ12934</v>
      </c>
      <c r="B2934" s="6">
        <f t="shared" ca="1" si="643"/>
        <v>45844</v>
      </c>
      <c r="C2934" s="7" t="str">
        <f t="shared" ca="1" si="630"/>
        <v>CUS64337</v>
      </c>
      <c r="D2934" s="7" t="str">
        <f t="shared" ca="1" si="631"/>
        <v>Electronics</v>
      </c>
      <c r="E2934" s="7" t="str">
        <f t="shared" ca="1" si="632"/>
        <v>Smart Watch</v>
      </c>
      <c r="F2934" s="7" t="str">
        <f t="shared" ca="1" si="633"/>
        <v>Third-Party Seller</v>
      </c>
      <c r="G2934" s="7" t="str">
        <f t="shared" ca="1" si="634"/>
        <v>No</v>
      </c>
      <c r="H2934" s="7">
        <f t="shared" ca="1" si="635"/>
        <v>642</v>
      </c>
      <c r="I2934" s="7">
        <f t="shared" ca="1" si="636"/>
        <v>3</v>
      </c>
      <c r="J2934" s="7">
        <f t="shared" ca="1" si="637"/>
        <v>22</v>
      </c>
      <c r="K2934" s="7">
        <f t="shared" ca="1" si="638"/>
        <v>13</v>
      </c>
      <c r="L2934" s="7" t="str">
        <f t="shared" ca="1" si="639"/>
        <v>UPI</v>
      </c>
      <c r="M2934" s="7" t="str">
        <f t="shared" ca="1" si="640"/>
        <v>UK</v>
      </c>
      <c r="N2934" s="8" t="str">
        <f t="shared" ca="1" si="641"/>
        <v>Delivered</v>
      </c>
    </row>
    <row r="2935" spans="1:14" x14ac:dyDescent="0.35">
      <c r="A2935" s="5" t="str">
        <f t="shared" si="642"/>
        <v>AMZ12935</v>
      </c>
      <c r="B2935" s="6">
        <f t="shared" ca="1" si="643"/>
        <v>45876</v>
      </c>
      <c r="C2935" s="7" t="str">
        <f t="shared" ca="1" si="630"/>
        <v>CUS66298</v>
      </c>
      <c r="D2935" s="7" t="str">
        <f t="shared" ca="1" si="631"/>
        <v>Electronics</v>
      </c>
      <c r="E2935" s="7" t="str">
        <f t="shared" ca="1" si="632"/>
        <v>Noise Cancelling Headphones</v>
      </c>
      <c r="F2935" s="7" t="str">
        <f t="shared" ca="1" si="633"/>
        <v>Third-Party Seller</v>
      </c>
      <c r="G2935" s="7" t="str">
        <f t="shared" ca="1" si="634"/>
        <v>No</v>
      </c>
      <c r="H2935" s="7">
        <f t="shared" ca="1" si="635"/>
        <v>400</v>
      </c>
      <c r="I2935" s="7">
        <f t="shared" ca="1" si="636"/>
        <v>3</v>
      </c>
      <c r="J2935" s="7">
        <f t="shared" ca="1" si="637"/>
        <v>34</v>
      </c>
      <c r="K2935" s="7">
        <f t="shared" ca="1" si="638"/>
        <v>12</v>
      </c>
      <c r="L2935" s="7" t="str">
        <f t="shared" ca="1" si="639"/>
        <v>Credit Card</v>
      </c>
      <c r="M2935" s="7" t="str">
        <f t="shared" ca="1" si="640"/>
        <v>USA</v>
      </c>
      <c r="N2935" s="8" t="str">
        <f t="shared" ca="1" si="641"/>
        <v>Returned</v>
      </c>
    </row>
    <row r="2936" spans="1:14" x14ac:dyDescent="0.35">
      <c r="A2936" s="5" t="str">
        <f t="shared" si="642"/>
        <v>AMZ12936</v>
      </c>
      <c r="B2936" s="6">
        <f t="shared" ca="1" si="643"/>
        <v>45932</v>
      </c>
      <c r="C2936" s="7" t="str">
        <f t="shared" ca="1" si="630"/>
        <v>CUS34673</v>
      </c>
      <c r="D2936" s="7" t="str">
        <f t="shared" ca="1" si="631"/>
        <v>Electronics</v>
      </c>
      <c r="E2936" s="7" t="str">
        <f t="shared" ca="1" si="632"/>
        <v>Smart Watch</v>
      </c>
      <c r="F2936" s="7" t="str">
        <f t="shared" ca="1" si="633"/>
        <v>Amazon Fulfilled</v>
      </c>
      <c r="G2936" s="7" t="str">
        <f t="shared" ca="1" si="634"/>
        <v>Yes</v>
      </c>
      <c r="H2936" s="7">
        <f t="shared" ca="1" si="635"/>
        <v>81</v>
      </c>
      <c r="I2936" s="7">
        <f t="shared" ca="1" si="636"/>
        <v>2</v>
      </c>
      <c r="J2936" s="7">
        <f t="shared" ca="1" si="637"/>
        <v>16</v>
      </c>
      <c r="K2936" s="7">
        <f t="shared" ca="1" si="638"/>
        <v>8</v>
      </c>
      <c r="L2936" s="7" t="str">
        <f t="shared" ca="1" si="639"/>
        <v>Net Banking</v>
      </c>
      <c r="M2936" s="7" t="str">
        <f t="shared" ca="1" si="640"/>
        <v>USA</v>
      </c>
      <c r="N2936" s="8" t="str">
        <f t="shared" ca="1" si="641"/>
        <v>Cancelled</v>
      </c>
    </row>
    <row r="2937" spans="1:14" x14ac:dyDescent="0.35">
      <c r="A2937" s="5" t="str">
        <f t="shared" si="642"/>
        <v>AMZ12937</v>
      </c>
      <c r="B2937" s="6">
        <f t="shared" ca="1" si="643"/>
        <v>45868</v>
      </c>
      <c r="C2937" s="7" t="str">
        <f t="shared" ca="1" si="630"/>
        <v>CUS95604</v>
      </c>
      <c r="D2937" s="7" t="str">
        <f t="shared" ca="1" si="631"/>
        <v>Home &amp; Kitchen</v>
      </c>
      <c r="E2937" s="7" t="str">
        <f t="shared" ca="1" si="632"/>
        <v>Water Bottle</v>
      </c>
      <c r="F2937" s="7" t="str">
        <f t="shared" ca="1" si="633"/>
        <v>Amazon Fulfilled</v>
      </c>
      <c r="G2937" s="7" t="str">
        <f t="shared" ca="1" si="634"/>
        <v>No</v>
      </c>
      <c r="H2937" s="7">
        <f t="shared" ca="1" si="635"/>
        <v>554</v>
      </c>
      <c r="I2937" s="7">
        <f t="shared" ca="1" si="636"/>
        <v>4</v>
      </c>
      <c r="J2937" s="7">
        <f t="shared" ca="1" si="637"/>
        <v>29</v>
      </c>
      <c r="K2937" s="7">
        <f t="shared" ca="1" si="638"/>
        <v>14</v>
      </c>
      <c r="L2937" s="7" t="str">
        <f t="shared" ca="1" si="639"/>
        <v>Credit Card</v>
      </c>
      <c r="M2937" s="7" t="str">
        <f t="shared" ca="1" si="640"/>
        <v>USA</v>
      </c>
      <c r="N2937" s="8" t="str">
        <f t="shared" ca="1" si="641"/>
        <v>Delivered</v>
      </c>
    </row>
    <row r="2938" spans="1:14" x14ac:dyDescent="0.35">
      <c r="A2938" s="5" t="str">
        <f t="shared" si="642"/>
        <v>AMZ12938</v>
      </c>
      <c r="B2938" s="6">
        <f t="shared" ca="1" si="643"/>
        <v>45926</v>
      </c>
      <c r="C2938" s="7" t="str">
        <f t="shared" ca="1" si="630"/>
        <v>CUS38762</v>
      </c>
      <c r="D2938" s="7" t="str">
        <f t="shared" ca="1" si="631"/>
        <v>Fashion</v>
      </c>
      <c r="E2938" s="7" t="str">
        <f t="shared" ca="1" si="632"/>
        <v>Yoga Mat</v>
      </c>
      <c r="F2938" s="7" t="str">
        <f t="shared" ca="1" si="633"/>
        <v>Amazon Fulfilled</v>
      </c>
      <c r="G2938" s="7" t="str">
        <f t="shared" ca="1" si="634"/>
        <v>Yes</v>
      </c>
      <c r="H2938" s="7">
        <f t="shared" ca="1" si="635"/>
        <v>370</v>
      </c>
      <c r="I2938" s="7">
        <f t="shared" ca="1" si="636"/>
        <v>1</v>
      </c>
      <c r="J2938" s="7">
        <f t="shared" ca="1" si="637"/>
        <v>20</v>
      </c>
      <c r="K2938" s="7">
        <f t="shared" ca="1" si="638"/>
        <v>8</v>
      </c>
      <c r="L2938" s="7" t="str">
        <f t="shared" ca="1" si="639"/>
        <v>Amazon Pay</v>
      </c>
      <c r="M2938" s="7" t="str">
        <f t="shared" ca="1" si="640"/>
        <v>Canada</v>
      </c>
      <c r="N2938" s="8" t="str">
        <f t="shared" ca="1" si="641"/>
        <v>Cancelled</v>
      </c>
    </row>
    <row r="2939" spans="1:14" x14ac:dyDescent="0.35">
      <c r="A2939" s="5" t="str">
        <f t="shared" si="642"/>
        <v>AMZ12939</v>
      </c>
      <c r="B2939" s="6">
        <f t="shared" ca="1" si="643"/>
        <v>45860</v>
      </c>
      <c r="C2939" s="7" t="str">
        <f t="shared" ca="1" si="630"/>
        <v>CUS18115</v>
      </c>
      <c r="D2939" s="7" t="str">
        <f t="shared" ca="1" si="631"/>
        <v>Books</v>
      </c>
      <c r="E2939" s="7" t="str">
        <f t="shared" ca="1" si="632"/>
        <v>Bluetooth Speaker</v>
      </c>
      <c r="F2939" s="7" t="str">
        <f t="shared" ca="1" si="633"/>
        <v>Amazon Fulfilled</v>
      </c>
      <c r="G2939" s="7" t="str">
        <f t="shared" ca="1" si="634"/>
        <v>Yes</v>
      </c>
      <c r="H2939" s="7">
        <f t="shared" ca="1" si="635"/>
        <v>151</v>
      </c>
      <c r="I2939" s="7">
        <f t="shared" ca="1" si="636"/>
        <v>2</v>
      </c>
      <c r="J2939" s="7">
        <f t="shared" ca="1" si="637"/>
        <v>31</v>
      </c>
      <c r="K2939" s="7">
        <f t="shared" ca="1" si="638"/>
        <v>3</v>
      </c>
      <c r="L2939" s="7" t="str">
        <f t="shared" ca="1" si="639"/>
        <v>Amazon Pay</v>
      </c>
      <c r="M2939" s="7" t="str">
        <f t="shared" ca="1" si="640"/>
        <v>USA</v>
      </c>
      <c r="N2939" s="8" t="str">
        <f t="shared" ca="1" si="641"/>
        <v>Cancelled</v>
      </c>
    </row>
    <row r="2940" spans="1:14" x14ac:dyDescent="0.35">
      <c r="A2940" s="5" t="str">
        <f t="shared" si="642"/>
        <v>AMZ12940</v>
      </c>
      <c r="B2940" s="6">
        <f t="shared" ca="1" si="643"/>
        <v>45966</v>
      </c>
      <c r="C2940" s="7" t="str">
        <f t="shared" ca="1" si="630"/>
        <v>CUS36678</v>
      </c>
      <c r="D2940" s="7" t="str">
        <f t="shared" ca="1" si="631"/>
        <v>Beauty</v>
      </c>
      <c r="E2940" s="7" t="str">
        <f t="shared" ca="1" si="632"/>
        <v>Iphone Charger</v>
      </c>
      <c r="F2940" s="7" t="str">
        <f t="shared" ca="1" si="633"/>
        <v>Third-Party Seller</v>
      </c>
      <c r="G2940" s="7" t="str">
        <f t="shared" ca="1" si="634"/>
        <v>Yes</v>
      </c>
      <c r="H2940" s="7">
        <f t="shared" ca="1" si="635"/>
        <v>298</v>
      </c>
      <c r="I2940" s="7">
        <f t="shared" ca="1" si="636"/>
        <v>2</v>
      </c>
      <c r="J2940" s="7">
        <f t="shared" ca="1" si="637"/>
        <v>35</v>
      </c>
      <c r="K2940" s="7">
        <f t="shared" ca="1" si="638"/>
        <v>14</v>
      </c>
      <c r="L2940" s="7" t="str">
        <f t="shared" ca="1" si="639"/>
        <v>Net Banking</v>
      </c>
      <c r="M2940" s="7" t="str">
        <f t="shared" ca="1" si="640"/>
        <v>Canada</v>
      </c>
      <c r="N2940" s="8" t="str">
        <f t="shared" ca="1" si="641"/>
        <v>Delivered</v>
      </c>
    </row>
    <row r="2941" spans="1:14" x14ac:dyDescent="0.35">
      <c r="A2941" s="5" t="str">
        <f t="shared" si="642"/>
        <v>AMZ12941</v>
      </c>
      <c r="B2941" s="6">
        <f t="shared" ca="1" si="643"/>
        <v>45987</v>
      </c>
      <c r="C2941" s="7" t="str">
        <f t="shared" ca="1" si="630"/>
        <v>CUS43120</v>
      </c>
      <c r="D2941" s="7" t="str">
        <f t="shared" ca="1" si="631"/>
        <v>Books</v>
      </c>
      <c r="E2941" s="7" t="str">
        <f t="shared" ca="1" si="632"/>
        <v>Bluetooth Speaker</v>
      </c>
      <c r="F2941" s="7" t="str">
        <f t="shared" ca="1" si="633"/>
        <v>Amazon Fulfilled</v>
      </c>
      <c r="G2941" s="7" t="str">
        <f t="shared" ca="1" si="634"/>
        <v>No</v>
      </c>
      <c r="H2941" s="7">
        <f t="shared" ca="1" si="635"/>
        <v>678</v>
      </c>
      <c r="I2941" s="7">
        <f t="shared" ca="1" si="636"/>
        <v>4</v>
      </c>
      <c r="J2941" s="7">
        <f t="shared" ca="1" si="637"/>
        <v>38</v>
      </c>
      <c r="K2941" s="7">
        <f t="shared" ca="1" si="638"/>
        <v>9</v>
      </c>
      <c r="L2941" s="7" t="str">
        <f t="shared" ca="1" si="639"/>
        <v>Net Banking</v>
      </c>
      <c r="M2941" s="7" t="str">
        <f t="shared" ca="1" si="640"/>
        <v>Canada</v>
      </c>
      <c r="N2941" s="8" t="str">
        <f t="shared" ca="1" si="641"/>
        <v>Delivered</v>
      </c>
    </row>
    <row r="2942" spans="1:14" x14ac:dyDescent="0.35">
      <c r="A2942" s="5" t="str">
        <f t="shared" si="642"/>
        <v>AMZ12942</v>
      </c>
      <c r="B2942" s="6">
        <f t="shared" ca="1" si="643"/>
        <v>46018</v>
      </c>
      <c r="C2942" s="7" t="str">
        <f t="shared" ca="1" si="630"/>
        <v>CUS98541</v>
      </c>
      <c r="D2942" s="7" t="str">
        <f t="shared" ca="1" si="631"/>
        <v>Beauty</v>
      </c>
      <c r="E2942" s="7" t="str">
        <f t="shared" ca="1" si="632"/>
        <v>Cotton T-Shirt</v>
      </c>
      <c r="F2942" s="7" t="str">
        <f t="shared" ca="1" si="633"/>
        <v>Amazon Fulfilled</v>
      </c>
      <c r="G2942" s="7" t="str">
        <f t="shared" ca="1" si="634"/>
        <v>No</v>
      </c>
      <c r="H2942" s="7">
        <f t="shared" ca="1" si="635"/>
        <v>326</v>
      </c>
      <c r="I2942" s="7">
        <f t="shared" ca="1" si="636"/>
        <v>1</v>
      </c>
      <c r="J2942" s="7">
        <f t="shared" ca="1" si="637"/>
        <v>12</v>
      </c>
      <c r="K2942" s="7">
        <f t="shared" ca="1" si="638"/>
        <v>9</v>
      </c>
      <c r="L2942" s="7" t="str">
        <f t="shared" ca="1" si="639"/>
        <v>Credit Card</v>
      </c>
      <c r="M2942" s="7" t="str">
        <f t="shared" ca="1" si="640"/>
        <v>UK</v>
      </c>
      <c r="N2942" s="8" t="str">
        <f t="shared" ca="1" si="641"/>
        <v>Delivered</v>
      </c>
    </row>
    <row r="2943" spans="1:14" x14ac:dyDescent="0.35">
      <c r="A2943" s="5" t="str">
        <f t="shared" si="642"/>
        <v>AMZ12943</v>
      </c>
      <c r="B2943" s="6">
        <f t="shared" ca="1" si="643"/>
        <v>45963</v>
      </c>
      <c r="C2943" s="7" t="str">
        <f t="shared" ca="1" si="630"/>
        <v>CUS43950</v>
      </c>
      <c r="D2943" s="7" t="str">
        <f t="shared" ca="1" si="631"/>
        <v>Sports</v>
      </c>
      <c r="E2943" s="7" t="str">
        <f t="shared" ca="1" si="632"/>
        <v>Bluetooth Speaker</v>
      </c>
      <c r="F2943" s="7" t="str">
        <f t="shared" ca="1" si="633"/>
        <v>Third-Party Seller</v>
      </c>
      <c r="G2943" s="7" t="str">
        <f t="shared" ca="1" si="634"/>
        <v>No</v>
      </c>
      <c r="H2943" s="7">
        <f t="shared" ca="1" si="635"/>
        <v>682</v>
      </c>
      <c r="I2943" s="7">
        <f t="shared" ca="1" si="636"/>
        <v>3</v>
      </c>
      <c r="J2943" s="7">
        <f t="shared" ca="1" si="637"/>
        <v>18</v>
      </c>
      <c r="K2943" s="7">
        <f t="shared" ca="1" si="638"/>
        <v>10</v>
      </c>
      <c r="L2943" s="7" t="str">
        <f t="shared" ca="1" si="639"/>
        <v>Debit Card</v>
      </c>
      <c r="M2943" s="7" t="str">
        <f t="shared" ca="1" si="640"/>
        <v>USA</v>
      </c>
      <c r="N2943" s="8" t="str">
        <f t="shared" ca="1" si="641"/>
        <v>Cancelled</v>
      </c>
    </row>
    <row r="2944" spans="1:14" x14ac:dyDescent="0.35">
      <c r="A2944" s="5" t="str">
        <f t="shared" si="642"/>
        <v>AMZ12944</v>
      </c>
      <c r="B2944" s="6">
        <f t="shared" ca="1" si="643"/>
        <v>45906</v>
      </c>
      <c r="C2944" s="7" t="str">
        <f t="shared" ca="1" si="630"/>
        <v>CUS16310</v>
      </c>
      <c r="D2944" s="7" t="str">
        <f t="shared" ca="1" si="631"/>
        <v>Books</v>
      </c>
      <c r="E2944" s="7" t="str">
        <f t="shared" ca="1" si="632"/>
        <v>Water Bottle</v>
      </c>
      <c r="F2944" s="7" t="str">
        <f t="shared" ca="1" si="633"/>
        <v>Third-Party Seller</v>
      </c>
      <c r="G2944" s="7" t="str">
        <f t="shared" ca="1" si="634"/>
        <v>No</v>
      </c>
      <c r="H2944" s="7">
        <f t="shared" ca="1" si="635"/>
        <v>683</v>
      </c>
      <c r="I2944" s="7">
        <f t="shared" ca="1" si="636"/>
        <v>3</v>
      </c>
      <c r="J2944" s="7">
        <f t="shared" ca="1" si="637"/>
        <v>31</v>
      </c>
      <c r="K2944" s="7">
        <f t="shared" ca="1" si="638"/>
        <v>10</v>
      </c>
      <c r="L2944" s="7" t="str">
        <f t="shared" ca="1" si="639"/>
        <v>UPI</v>
      </c>
      <c r="M2944" s="7" t="str">
        <f t="shared" ca="1" si="640"/>
        <v>India</v>
      </c>
      <c r="N2944" s="8" t="str">
        <f t="shared" ca="1" si="641"/>
        <v>Delivered</v>
      </c>
    </row>
    <row r="2945" spans="1:14" x14ac:dyDescent="0.35">
      <c r="A2945" s="5" t="str">
        <f t="shared" si="642"/>
        <v>AMZ12945</v>
      </c>
      <c r="B2945" s="6">
        <f t="shared" ca="1" si="643"/>
        <v>45960</v>
      </c>
      <c r="C2945" s="7" t="str">
        <f t="shared" ca="1" si="630"/>
        <v>CUS80566</v>
      </c>
      <c r="D2945" s="7" t="str">
        <f t="shared" ca="1" si="631"/>
        <v>Fashion</v>
      </c>
      <c r="E2945" s="7" t="str">
        <f t="shared" ca="1" si="632"/>
        <v>Noise Cancelling Headphones</v>
      </c>
      <c r="F2945" s="7" t="str">
        <f t="shared" ca="1" si="633"/>
        <v>Amazon Fulfilled</v>
      </c>
      <c r="G2945" s="7" t="str">
        <f t="shared" ca="1" si="634"/>
        <v>No</v>
      </c>
      <c r="H2945" s="7">
        <f t="shared" ca="1" si="635"/>
        <v>548</v>
      </c>
      <c r="I2945" s="7">
        <f t="shared" ca="1" si="636"/>
        <v>2</v>
      </c>
      <c r="J2945" s="7">
        <f t="shared" ca="1" si="637"/>
        <v>26</v>
      </c>
      <c r="K2945" s="7">
        <f t="shared" ca="1" si="638"/>
        <v>13</v>
      </c>
      <c r="L2945" s="7" t="str">
        <f t="shared" ca="1" si="639"/>
        <v>Net Banking</v>
      </c>
      <c r="M2945" s="7" t="str">
        <f t="shared" ca="1" si="640"/>
        <v>India</v>
      </c>
      <c r="N2945" s="8" t="str">
        <f t="shared" ca="1" si="641"/>
        <v>Returned</v>
      </c>
    </row>
    <row r="2946" spans="1:14" x14ac:dyDescent="0.35">
      <c r="A2946" s="5" t="str">
        <f t="shared" si="642"/>
        <v>AMZ12946</v>
      </c>
      <c r="B2946" s="6">
        <f t="shared" ca="1" si="643"/>
        <v>46001</v>
      </c>
      <c r="C2946" s="7" t="str">
        <f t="shared" ref="C2946:C3009" ca="1" si="644">"CUS"&amp;RANDBETWEEN(10000,99999)</f>
        <v>CUS72992</v>
      </c>
      <c r="D2946" s="7" t="str">
        <f t="shared" ref="D2946:D3009" ca="1" si="645">CHOOSE(RANDBETWEEN(1,6),"Electronics","Fashion","Home &amp; Kitchen","Beauty","Books","Sports")</f>
        <v>Beauty</v>
      </c>
      <c r="E2946" s="7" t="str">
        <f t="shared" ref="E2946:E3009" ca="1" si="646">CHOOSE(RANDBETWEEN(1,10),"Iphone Charger","Bluetooth Speaker","Running Shoes","Cotton T-Shirt","Air  Fryer","Face Cream","Yoga Mat","Smart Watch","Noise Cancelling Headphones","Water Bottle")</f>
        <v>Noise Cancelling Headphones</v>
      </c>
      <c r="F2946" s="7" t="str">
        <f t="shared" ref="F2946:F3009" ca="1" si="647">CHOOSE(RANDBETWEEN(1,2),"Amazon Fulfilled","Third-Party Seller")</f>
        <v>Amazon Fulfilled</v>
      </c>
      <c r="G2946" s="7" t="str">
        <f t="shared" ref="G2946:G3009" ca="1" si="648">CHOOSE(RANDBETWEEN(1,2),"Yes","No")</f>
        <v>Yes</v>
      </c>
      <c r="H2946" s="7">
        <f t="shared" ref="H2946:H3009" ca="1" si="649">RANDBETWEEN(8,800)</f>
        <v>493</v>
      </c>
      <c r="I2946" s="7">
        <f t="shared" ref="I2946:I3009" ca="1" si="650">RANDBETWEEN(1,4)</f>
        <v>4</v>
      </c>
      <c r="J2946" s="7">
        <f t="shared" ref="J2946:J3009" ca="1" si="651">RANDBETWEEN(0,40)</f>
        <v>2</v>
      </c>
      <c r="K2946" s="7">
        <f t="shared" ref="K2946:K3009" ca="1" si="652">IF(J2946="Yes",0,RANDBETWEEN(3,15))</f>
        <v>13</v>
      </c>
      <c r="L2946" s="7" t="str">
        <f t="shared" ref="L2946:L3009" ca="1" si="653">CHOOSE(RANDBETWEEN(1,5),"Credit Card","Debit Card","UPI","Net Banking","Amazon Pay")</f>
        <v>Amazon Pay</v>
      </c>
      <c r="M2946" s="7" t="str">
        <f t="shared" ref="M2946:M3009" ca="1" si="654">CHOOSE(RANDBETWEEN(1,4),"USA","India","UK","Canada")</f>
        <v>India</v>
      </c>
      <c r="N2946" s="8" t="str">
        <f t="shared" ref="N2946:N3009" ca="1" si="655">CHOOSE(RANDBETWEEN(1,5),"Delivered","Delivered","Delivered","Returned","Cancelled")</f>
        <v>Delivered</v>
      </c>
    </row>
    <row r="2947" spans="1:14" x14ac:dyDescent="0.35">
      <c r="A2947" s="5" t="str">
        <f t="shared" ref="A2947:A3010" si="656">"AMZ"&amp;10000+ROW()</f>
        <v>AMZ12947</v>
      </c>
      <c r="B2947" s="6">
        <f t="shared" ref="B2947:B3010" ca="1" si="657">RANDBETWEEN(DATE(2025,7,1), DATE(2025,12,31))</f>
        <v>45945</v>
      </c>
      <c r="C2947" s="7" t="str">
        <f t="shared" ca="1" si="644"/>
        <v>CUS79805</v>
      </c>
      <c r="D2947" s="7" t="str">
        <f t="shared" ca="1" si="645"/>
        <v>Fashion</v>
      </c>
      <c r="E2947" s="7" t="str">
        <f t="shared" ca="1" si="646"/>
        <v>Running Shoes</v>
      </c>
      <c r="F2947" s="7" t="str">
        <f t="shared" ca="1" si="647"/>
        <v>Amazon Fulfilled</v>
      </c>
      <c r="G2947" s="7" t="str">
        <f t="shared" ca="1" si="648"/>
        <v>No</v>
      </c>
      <c r="H2947" s="7">
        <f t="shared" ca="1" si="649"/>
        <v>576</v>
      </c>
      <c r="I2947" s="7">
        <f t="shared" ca="1" si="650"/>
        <v>2</v>
      </c>
      <c r="J2947" s="7">
        <f t="shared" ca="1" si="651"/>
        <v>0</v>
      </c>
      <c r="K2947" s="7">
        <f t="shared" ca="1" si="652"/>
        <v>15</v>
      </c>
      <c r="L2947" s="7" t="str">
        <f t="shared" ca="1" si="653"/>
        <v>Net Banking</v>
      </c>
      <c r="M2947" s="7" t="str">
        <f t="shared" ca="1" si="654"/>
        <v>India</v>
      </c>
      <c r="N2947" s="8" t="str">
        <f t="shared" ca="1" si="655"/>
        <v>Delivered</v>
      </c>
    </row>
    <row r="2948" spans="1:14" x14ac:dyDescent="0.35">
      <c r="A2948" s="5" t="str">
        <f t="shared" si="656"/>
        <v>AMZ12948</v>
      </c>
      <c r="B2948" s="6">
        <f t="shared" ca="1" si="657"/>
        <v>45916</v>
      </c>
      <c r="C2948" s="7" t="str">
        <f t="shared" ca="1" si="644"/>
        <v>CUS20990</v>
      </c>
      <c r="D2948" s="7" t="str">
        <f t="shared" ca="1" si="645"/>
        <v>Beauty</v>
      </c>
      <c r="E2948" s="7" t="str">
        <f t="shared" ca="1" si="646"/>
        <v>Water Bottle</v>
      </c>
      <c r="F2948" s="7" t="str">
        <f t="shared" ca="1" si="647"/>
        <v>Third-Party Seller</v>
      </c>
      <c r="G2948" s="7" t="str">
        <f t="shared" ca="1" si="648"/>
        <v>No</v>
      </c>
      <c r="H2948" s="7">
        <f t="shared" ca="1" si="649"/>
        <v>738</v>
      </c>
      <c r="I2948" s="7">
        <f t="shared" ca="1" si="650"/>
        <v>2</v>
      </c>
      <c r="J2948" s="7">
        <f t="shared" ca="1" si="651"/>
        <v>40</v>
      </c>
      <c r="K2948" s="7">
        <f t="shared" ca="1" si="652"/>
        <v>4</v>
      </c>
      <c r="L2948" s="7" t="str">
        <f t="shared" ca="1" si="653"/>
        <v>UPI</v>
      </c>
      <c r="M2948" s="7" t="str">
        <f t="shared" ca="1" si="654"/>
        <v>India</v>
      </c>
      <c r="N2948" s="8" t="str">
        <f t="shared" ca="1" si="655"/>
        <v>Delivered</v>
      </c>
    </row>
    <row r="2949" spans="1:14" x14ac:dyDescent="0.35">
      <c r="A2949" s="5" t="str">
        <f t="shared" si="656"/>
        <v>AMZ12949</v>
      </c>
      <c r="B2949" s="6">
        <f t="shared" ca="1" si="657"/>
        <v>45849</v>
      </c>
      <c r="C2949" s="7" t="str">
        <f t="shared" ca="1" si="644"/>
        <v>CUS71395</v>
      </c>
      <c r="D2949" s="7" t="str">
        <f t="shared" ca="1" si="645"/>
        <v>Beauty</v>
      </c>
      <c r="E2949" s="7" t="str">
        <f t="shared" ca="1" si="646"/>
        <v>Yoga Mat</v>
      </c>
      <c r="F2949" s="7" t="str">
        <f t="shared" ca="1" si="647"/>
        <v>Third-Party Seller</v>
      </c>
      <c r="G2949" s="7" t="str">
        <f t="shared" ca="1" si="648"/>
        <v>Yes</v>
      </c>
      <c r="H2949" s="7">
        <f t="shared" ca="1" si="649"/>
        <v>651</v>
      </c>
      <c r="I2949" s="7">
        <f t="shared" ca="1" si="650"/>
        <v>2</v>
      </c>
      <c r="J2949" s="7">
        <f t="shared" ca="1" si="651"/>
        <v>36</v>
      </c>
      <c r="K2949" s="7">
        <f t="shared" ca="1" si="652"/>
        <v>6</v>
      </c>
      <c r="L2949" s="7" t="str">
        <f t="shared" ca="1" si="653"/>
        <v>Net Banking</v>
      </c>
      <c r="M2949" s="7" t="str">
        <f t="shared" ca="1" si="654"/>
        <v>Canada</v>
      </c>
      <c r="N2949" s="8" t="str">
        <f t="shared" ca="1" si="655"/>
        <v>Cancelled</v>
      </c>
    </row>
    <row r="2950" spans="1:14" x14ac:dyDescent="0.35">
      <c r="A2950" s="5" t="str">
        <f t="shared" si="656"/>
        <v>AMZ12950</v>
      </c>
      <c r="B2950" s="6">
        <f t="shared" ca="1" si="657"/>
        <v>45951</v>
      </c>
      <c r="C2950" s="7" t="str">
        <f t="shared" ca="1" si="644"/>
        <v>CUS60991</v>
      </c>
      <c r="D2950" s="7" t="str">
        <f t="shared" ca="1" si="645"/>
        <v>Books</v>
      </c>
      <c r="E2950" s="7" t="str">
        <f t="shared" ca="1" si="646"/>
        <v>Iphone Charger</v>
      </c>
      <c r="F2950" s="7" t="str">
        <f t="shared" ca="1" si="647"/>
        <v>Third-Party Seller</v>
      </c>
      <c r="G2950" s="7" t="str">
        <f t="shared" ca="1" si="648"/>
        <v>Yes</v>
      </c>
      <c r="H2950" s="7">
        <f t="shared" ca="1" si="649"/>
        <v>328</v>
      </c>
      <c r="I2950" s="7">
        <f t="shared" ca="1" si="650"/>
        <v>3</v>
      </c>
      <c r="J2950" s="7">
        <f t="shared" ca="1" si="651"/>
        <v>17</v>
      </c>
      <c r="K2950" s="7">
        <f t="shared" ca="1" si="652"/>
        <v>12</v>
      </c>
      <c r="L2950" s="7" t="str">
        <f t="shared" ca="1" si="653"/>
        <v>Debit Card</v>
      </c>
      <c r="M2950" s="7" t="str">
        <f t="shared" ca="1" si="654"/>
        <v>USA</v>
      </c>
      <c r="N2950" s="8" t="str">
        <f t="shared" ca="1" si="655"/>
        <v>Delivered</v>
      </c>
    </row>
    <row r="2951" spans="1:14" x14ac:dyDescent="0.35">
      <c r="A2951" s="5" t="str">
        <f t="shared" si="656"/>
        <v>AMZ12951</v>
      </c>
      <c r="B2951" s="6">
        <f t="shared" ca="1" si="657"/>
        <v>45979</v>
      </c>
      <c r="C2951" s="7" t="str">
        <f t="shared" ca="1" si="644"/>
        <v>CUS46127</v>
      </c>
      <c r="D2951" s="7" t="str">
        <f t="shared" ca="1" si="645"/>
        <v>Fashion</v>
      </c>
      <c r="E2951" s="7" t="str">
        <f t="shared" ca="1" si="646"/>
        <v>Air  Fryer</v>
      </c>
      <c r="F2951" s="7" t="str">
        <f t="shared" ca="1" si="647"/>
        <v>Amazon Fulfilled</v>
      </c>
      <c r="G2951" s="7" t="str">
        <f t="shared" ca="1" si="648"/>
        <v>Yes</v>
      </c>
      <c r="H2951" s="7">
        <f t="shared" ca="1" si="649"/>
        <v>433</v>
      </c>
      <c r="I2951" s="7">
        <f t="shared" ca="1" si="650"/>
        <v>2</v>
      </c>
      <c r="J2951" s="7">
        <f t="shared" ca="1" si="651"/>
        <v>16</v>
      </c>
      <c r="K2951" s="7">
        <f t="shared" ca="1" si="652"/>
        <v>7</v>
      </c>
      <c r="L2951" s="7" t="str">
        <f t="shared" ca="1" si="653"/>
        <v>Net Banking</v>
      </c>
      <c r="M2951" s="7" t="str">
        <f t="shared" ca="1" si="654"/>
        <v>UK</v>
      </c>
      <c r="N2951" s="8" t="str">
        <f t="shared" ca="1" si="655"/>
        <v>Delivered</v>
      </c>
    </row>
    <row r="2952" spans="1:14" x14ac:dyDescent="0.35">
      <c r="A2952" s="5" t="str">
        <f t="shared" si="656"/>
        <v>AMZ12952</v>
      </c>
      <c r="B2952" s="6">
        <f t="shared" ca="1" si="657"/>
        <v>45913</v>
      </c>
      <c r="C2952" s="7" t="str">
        <f t="shared" ca="1" si="644"/>
        <v>CUS51672</v>
      </c>
      <c r="D2952" s="7" t="str">
        <f t="shared" ca="1" si="645"/>
        <v>Books</v>
      </c>
      <c r="E2952" s="7" t="str">
        <f t="shared" ca="1" si="646"/>
        <v>Iphone Charger</v>
      </c>
      <c r="F2952" s="7" t="str">
        <f t="shared" ca="1" si="647"/>
        <v>Amazon Fulfilled</v>
      </c>
      <c r="G2952" s="7" t="str">
        <f t="shared" ca="1" si="648"/>
        <v>No</v>
      </c>
      <c r="H2952" s="7">
        <f t="shared" ca="1" si="649"/>
        <v>144</v>
      </c>
      <c r="I2952" s="7">
        <f t="shared" ca="1" si="650"/>
        <v>4</v>
      </c>
      <c r="J2952" s="7">
        <f t="shared" ca="1" si="651"/>
        <v>4</v>
      </c>
      <c r="K2952" s="7">
        <f t="shared" ca="1" si="652"/>
        <v>7</v>
      </c>
      <c r="L2952" s="7" t="str">
        <f t="shared" ca="1" si="653"/>
        <v>UPI</v>
      </c>
      <c r="M2952" s="7" t="str">
        <f t="shared" ca="1" si="654"/>
        <v>USA</v>
      </c>
      <c r="N2952" s="8" t="str">
        <f t="shared" ca="1" si="655"/>
        <v>Cancelled</v>
      </c>
    </row>
    <row r="2953" spans="1:14" x14ac:dyDescent="0.35">
      <c r="A2953" s="5" t="str">
        <f t="shared" si="656"/>
        <v>AMZ12953</v>
      </c>
      <c r="B2953" s="6">
        <f t="shared" ca="1" si="657"/>
        <v>45955</v>
      </c>
      <c r="C2953" s="7" t="str">
        <f t="shared" ca="1" si="644"/>
        <v>CUS46482</v>
      </c>
      <c r="D2953" s="7" t="str">
        <f t="shared" ca="1" si="645"/>
        <v>Electronics</v>
      </c>
      <c r="E2953" s="7" t="str">
        <f t="shared" ca="1" si="646"/>
        <v>Bluetooth Speaker</v>
      </c>
      <c r="F2953" s="7" t="str">
        <f t="shared" ca="1" si="647"/>
        <v>Third-Party Seller</v>
      </c>
      <c r="G2953" s="7" t="str">
        <f t="shared" ca="1" si="648"/>
        <v>Yes</v>
      </c>
      <c r="H2953" s="7">
        <f t="shared" ca="1" si="649"/>
        <v>660</v>
      </c>
      <c r="I2953" s="7">
        <f t="shared" ca="1" si="650"/>
        <v>4</v>
      </c>
      <c r="J2953" s="7">
        <f t="shared" ca="1" si="651"/>
        <v>7</v>
      </c>
      <c r="K2953" s="7">
        <f t="shared" ca="1" si="652"/>
        <v>13</v>
      </c>
      <c r="L2953" s="7" t="str">
        <f t="shared" ca="1" si="653"/>
        <v>UPI</v>
      </c>
      <c r="M2953" s="7" t="str">
        <f t="shared" ca="1" si="654"/>
        <v>USA</v>
      </c>
      <c r="N2953" s="8" t="str">
        <f t="shared" ca="1" si="655"/>
        <v>Delivered</v>
      </c>
    </row>
    <row r="2954" spans="1:14" x14ac:dyDescent="0.35">
      <c r="A2954" s="5" t="str">
        <f t="shared" si="656"/>
        <v>AMZ12954</v>
      </c>
      <c r="B2954" s="6">
        <f t="shared" ca="1" si="657"/>
        <v>46007</v>
      </c>
      <c r="C2954" s="7" t="str">
        <f t="shared" ca="1" si="644"/>
        <v>CUS63103</v>
      </c>
      <c r="D2954" s="7" t="str">
        <f t="shared" ca="1" si="645"/>
        <v>Home &amp; Kitchen</v>
      </c>
      <c r="E2954" s="7" t="str">
        <f t="shared" ca="1" si="646"/>
        <v>Bluetooth Speaker</v>
      </c>
      <c r="F2954" s="7" t="str">
        <f t="shared" ca="1" si="647"/>
        <v>Amazon Fulfilled</v>
      </c>
      <c r="G2954" s="7" t="str">
        <f t="shared" ca="1" si="648"/>
        <v>No</v>
      </c>
      <c r="H2954" s="7">
        <f t="shared" ca="1" si="649"/>
        <v>606</v>
      </c>
      <c r="I2954" s="7">
        <f t="shared" ca="1" si="650"/>
        <v>3</v>
      </c>
      <c r="J2954" s="7">
        <f t="shared" ca="1" si="651"/>
        <v>2</v>
      </c>
      <c r="K2954" s="7">
        <f t="shared" ca="1" si="652"/>
        <v>7</v>
      </c>
      <c r="L2954" s="7" t="str">
        <f t="shared" ca="1" si="653"/>
        <v>Debit Card</v>
      </c>
      <c r="M2954" s="7" t="str">
        <f t="shared" ca="1" si="654"/>
        <v>USA</v>
      </c>
      <c r="N2954" s="8" t="str">
        <f t="shared" ca="1" si="655"/>
        <v>Delivered</v>
      </c>
    </row>
    <row r="2955" spans="1:14" x14ac:dyDescent="0.35">
      <c r="A2955" s="5" t="str">
        <f t="shared" si="656"/>
        <v>AMZ12955</v>
      </c>
      <c r="B2955" s="6">
        <f t="shared" ca="1" si="657"/>
        <v>45976</v>
      </c>
      <c r="C2955" s="7" t="str">
        <f t="shared" ca="1" si="644"/>
        <v>CUS16730</v>
      </c>
      <c r="D2955" s="7" t="str">
        <f t="shared" ca="1" si="645"/>
        <v>Sports</v>
      </c>
      <c r="E2955" s="7" t="str">
        <f t="shared" ca="1" si="646"/>
        <v>Water Bottle</v>
      </c>
      <c r="F2955" s="7" t="str">
        <f t="shared" ca="1" si="647"/>
        <v>Third-Party Seller</v>
      </c>
      <c r="G2955" s="7" t="str">
        <f t="shared" ca="1" si="648"/>
        <v>Yes</v>
      </c>
      <c r="H2955" s="7">
        <f t="shared" ca="1" si="649"/>
        <v>629</v>
      </c>
      <c r="I2955" s="7">
        <f t="shared" ca="1" si="650"/>
        <v>4</v>
      </c>
      <c r="J2955" s="7">
        <f t="shared" ca="1" si="651"/>
        <v>33</v>
      </c>
      <c r="K2955" s="7">
        <f t="shared" ca="1" si="652"/>
        <v>10</v>
      </c>
      <c r="L2955" s="7" t="str">
        <f t="shared" ca="1" si="653"/>
        <v>UPI</v>
      </c>
      <c r="M2955" s="7" t="str">
        <f t="shared" ca="1" si="654"/>
        <v>Canada</v>
      </c>
      <c r="N2955" s="8" t="str">
        <f t="shared" ca="1" si="655"/>
        <v>Returned</v>
      </c>
    </row>
    <row r="2956" spans="1:14" x14ac:dyDescent="0.35">
      <c r="A2956" s="5" t="str">
        <f t="shared" si="656"/>
        <v>AMZ12956</v>
      </c>
      <c r="B2956" s="6">
        <f t="shared" ca="1" si="657"/>
        <v>45946</v>
      </c>
      <c r="C2956" s="7" t="str">
        <f t="shared" ca="1" si="644"/>
        <v>CUS82208</v>
      </c>
      <c r="D2956" s="7" t="str">
        <f t="shared" ca="1" si="645"/>
        <v>Home &amp; Kitchen</v>
      </c>
      <c r="E2956" s="7" t="str">
        <f t="shared" ca="1" si="646"/>
        <v>Water Bottle</v>
      </c>
      <c r="F2956" s="7" t="str">
        <f t="shared" ca="1" si="647"/>
        <v>Third-Party Seller</v>
      </c>
      <c r="G2956" s="7" t="str">
        <f t="shared" ca="1" si="648"/>
        <v>Yes</v>
      </c>
      <c r="H2956" s="7">
        <f t="shared" ca="1" si="649"/>
        <v>181</v>
      </c>
      <c r="I2956" s="7">
        <f t="shared" ca="1" si="650"/>
        <v>4</v>
      </c>
      <c r="J2956" s="7">
        <f t="shared" ca="1" si="651"/>
        <v>28</v>
      </c>
      <c r="K2956" s="7">
        <f t="shared" ca="1" si="652"/>
        <v>9</v>
      </c>
      <c r="L2956" s="7" t="str">
        <f t="shared" ca="1" si="653"/>
        <v>Net Banking</v>
      </c>
      <c r="M2956" s="7" t="str">
        <f t="shared" ca="1" si="654"/>
        <v>USA</v>
      </c>
      <c r="N2956" s="8" t="str">
        <f t="shared" ca="1" si="655"/>
        <v>Delivered</v>
      </c>
    </row>
    <row r="2957" spans="1:14" x14ac:dyDescent="0.35">
      <c r="A2957" s="5" t="str">
        <f t="shared" si="656"/>
        <v>AMZ12957</v>
      </c>
      <c r="B2957" s="6">
        <f t="shared" ca="1" si="657"/>
        <v>45971</v>
      </c>
      <c r="C2957" s="7" t="str">
        <f t="shared" ca="1" si="644"/>
        <v>CUS62796</v>
      </c>
      <c r="D2957" s="7" t="str">
        <f t="shared" ca="1" si="645"/>
        <v>Beauty</v>
      </c>
      <c r="E2957" s="7" t="str">
        <f t="shared" ca="1" si="646"/>
        <v>Cotton T-Shirt</v>
      </c>
      <c r="F2957" s="7" t="str">
        <f t="shared" ca="1" si="647"/>
        <v>Amazon Fulfilled</v>
      </c>
      <c r="G2957" s="7" t="str">
        <f t="shared" ca="1" si="648"/>
        <v>Yes</v>
      </c>
      <c r="H2957" s="7">
        <f t="shared" ca="1" si="649"/>
        <v>379</v>
      </c>
      <c r="I2957" s="7">
        <f t="shared" ca="1" si="650"/>
        <v>3</v>
      </c>
      <c r="J2957" s="7">
        <f t="shared" ca="1" si="651"/>
        <v>18</v>
      </c>
      <c r="K2957" s="7">
        <f t="shared" ca="1" si="652"/>
        <v>6</v>
      </c>
      <c r="L2957" s="7" t="str">
        <f t="shared" ca="1" si="653"/>
        <v>Net Banking</v>
      </c>
      <c r="M2957" s="7" t="str">
        <f t="shared" ca="1" si="654"/>
        <v>USA</v>
      </c>
      <c r="N2957" s="8" t="str">
        <f t="shared" ca="1" si="655"/>
        <v>Returned</v>
      </c>
    </row>
    <row r="2958" spans="1:14" x14ac:dyDescent="0.35">
      <c r="A2958" s="5" t="str">
        <f t="shared" si="656"/>
        <v>AMZ12958</v>
      </c>
      <c r="B2958" s="6">
        <f t="shared" ca="1" si="657"/>
        <v>45906</v>
      </c>
      <c r="C2958" s="7" t="str">
        <f t="shared" ca="1" si="644"/>
        <v>CUS66703</v>
      </c>
      <c r="D2958" s="7" t="str">
        <f t="shared" ca="1" si="645"/>
        <v>Books</v>
      </c>
      <c r="E2958" s="7" t="str">
        <f t="shared" ca="1" si="646"/>
        <v>Face Cream</v>
      </c>
      <c r="F2958" s="7" t="str">
        <f t="shared" ca="1" si="647"/>
        <v>Amazon Fulfilled</v>
      </c>
      <c r="G2958" s="7" t="str">
        <f t="shared" ca="1" si="648"/>
        <v>Yes</v>
      </c>
      <c r="H2958" s="7">
        <f t="shared" ca="1" si="649"/>
        <v>545</v>
      </c>
      <c r="I2958" s="7">
        <f t="shared" ca="1" si="650"/>
        <v>1</v>
      </c>
      <c r="J2958" s="7">
        <f t="shared" ca="1" si="651"/>
        <v>33</v>
      </c>
      <c r="K2958" s="7">
        <f t="shared" ca="1" si="652"/>
        <v>3</v>
      </c>
      <c r="L2958" s="7" t="str">
        <f t="shared" ca="1" si="653"/>
        <v>Debit Card</v>
      </c>
      <c r="M2958" s="7" t="str">
        <f t="shared" ca="1" si="654"/>
        <v>Canada</v>
      </c>
      <c r="N2958" s="8" t="str">
        <f t="shared" ca="1" si="655"/>
        <v>Delivered</v>
      </c>
    </row>
    <row r="2959" spans="1:14" x14ac:dyDescent="0.35">
      <c r="A2959" s="5" t="str">
        <f t="shared" si="656"/>
        <v>AMZ12959</v>
      </c>
      <c r="B2959" s="6">
        <f t="shared" ca="1" si="657"/>
        <v>46000</v>
      </c>
      <c r="C2959" s="7" t="str">
        <f t="shared" ca="1" si="644"/>
        <v>CUS74440</v>
      </c>
      <c r="D2959" s="7" t="str">
        <f t="shared" ca="1" si="645"/>
        <v>Beauty</v>
      </c>
      <c r="E2959" s="7" t="str">
        <f t="shared" ca="1" si="646"/>
        <v>Cotton T-Shirt</v>
      </c>
      <c r="F2959" s="7" t="str">
        <f t="shared" ca="1" si="647"/>
        <v>Third-Party Seller</v>
      </c>
      <c r="G2959" s="7" t="str">
        <f t="shared" ca="1" si="648"/>
        <v>No</v>
      </c>
      <c r="H2959" s="7">
        <f t="shared" ca="1" si="649"/>
        <v>322</v>
      </c>
      <c r="I2959" s="7">
        <f t="shared" ca="1" si="650"/>
        <v>4</v>
      </c>
      <c r="J2959" s="7">
        <f t="shared" ca="1" si="651"/>
        <v>23</v>
      </c>
      <c r="K2959" s="7">
        <f t="shared" ca="1" si="652"/>
        <v>13</v>
      </c>
      <c r="L2959" s="7" t="str">
        <f t="shared" ca="1" si="653"/>
        <v>Net Banking</v>
      </c>
      <c r="M2959" s="7" t="str">
        <f t="shared" ca="1" si="654"/>
        <v>USA</v>
      </c>
      <c r="N2959" s="8" t="str">
        <f t="shared" ca="1" si="655"/>
        <v>Returned</v>
      </c>
    </row>
    <row r="2960" spans="1:14" x14ac:dyDescent="0.35">
      <c r="A2960" s="5" t="str">
        <f t="shared" si="656"/>
        <v>AMZ12960</v>
      </c>
      <c r="B2960" s="6">
        <f t="shared" ca="1" si="657"/>
        <v>45968</v>
      </c>
      <c r="C2960" s="7" t="str">
        <f t="shared" ca="1" si="644"/>
        <v>CUS59506</v>
      </c>
      <c r="D2960" s="7" t="str">
        <f t="shared" ca="1" si="645"/>
        <v>Beauty</v>
      </c>
      <c r="E2960" s="7" t="str">
        <f t="shared" ca="1" si="646"/>
        <v>Water Bottle</v>
      </c>
      <c r="F2960" s="7" t="str">
        <f t="shared" ca="1" si="647"/>
        <v>Third-Party Seller</v>
      </c>
      <c r="G2960" s="7" t="str">
        <f t="shared" ca="1" si="648"/>
        <v>No</v>
      </c>
      <c r="H2960" s="7">
        <f t="shared" ca="1" si="649"/>
        <v>534</v>
      </c>
      <c r="I2960" s="7">
        <f t="shared" ca="1" si="650"/>
        <v>1</v>
      </c>
      <c r="J2960" s="7">
        <f t="shared" ca="1" si="651"/>
        <v>2</v>
      </c>
      <c r="K2960" s="7">
        <f t="shared" ca="1" si="652"/>
        <v>9</v>
      </c>
      <c r="L2960" s="7" t="str">
        <f t="shared" ca="1" si="653"/>
        <v>Net Banking</v>
      </c>
      <c r="M2960" s="7" t="str">
        <f t="shared" ca="1" si="654"/>
        <v>UK</v>
      </c>
      <c r="N2960" s="8" t="str">
        <f t="shared" ca="1" si="655"/>
        <v>Delivered</v>
      </c>
    </row>
    <row r="2961" spans="1:14" x14ac:dyDescent="0.35">
      <c r="A2961" s="5" t="str">
        <f t="shared" si="656"/>
        <v>AMZ12961</v>
      </c>
      <c r="B2961" s="6">
        <f t="shared" ca="1" si="657"/>
        <v>45884</v>
      </c>
      <c r="C2961" s="7" t="str">
        <f t="shared" ca="1" si="644"/>
        <v>CUS11797</v>
      </c>
      <c r="D2961" s="7" t="str">
        <f t="shared" ca="1" si="645"/>
        <v>Fashion</v>
      </c>
      <c r="E2961" s="7" t="str">
        <f t="shared" ca="1" si="646"/>
        <v>Face Cream</v>
      </c>
      <c r="F2961" s="7" t="str">
        <f t="shared" ca="1" si="647"/>
        <v>Amazon Fulfilled</v>
      </c>
      <c r="G2961" s="7" t="str">
        <f t="shared" ca="1" si="648"/>
        <v>Yes</v>
      </c>
      <c r="H2961" s="7">
        <f t="shared" ca="1" si="649"/>
        <v>139</v>
      </c>
      <c r="I2961" s="7">
        <f t="shared" ca="1" si="650"/>
        <v>2</v>
      </c>
      <c r="J2961" s="7">
        <f t="shared" ca="1" si="651"/>
        <v>40</v>
      </c>
      <c r="K2961" s="7">
        <f t="shared" ca="1" si="652"/>
        <v>6</v>
      </c>
      <c r="L2961" s="7" t="str">
        <f t="shared" ca="1" si="653"/>
        <v>Credit Card</v>
      </c>
      <c r="M2961" s="7" t="str">
        <f t="shared" ca="1" si="654"/>
        <v>UK</v>
      </c>
      <c r="N2961" s="8" t="str">
        <f t="shared" ca="1" si="655"/>
        <v>Delivered</v>
      </c>
    </row>
    <row r="2962" spans="1:14" x14ac:dyDescent="0.35">
      <c r="A2962" s="5" t="str">
        <f t="shared" si="656"/>
        <v>AMZ12962</v>
      </c>
      <c r="B2962" s="6">
        <f t="shared" ca="1" si="657"/>
        <v>45992</v>
      </c>
      <c r="C2962" s="7" t="str">
        <f t="shared" ca="1" si="644"/>
        <v>CUS17887</v>
      </c>
      <c r="D2962" s="7" t="str">
        <f t="shared" ca="1" si="645"/>
        <v>Sports</v>
      </c>
      <c r="E2962" s="7" t="str">
        <f t="shared" ca="1" si="646"/>
        <v>Water Bottle</v>
      </c>
      <c r="F2962" s="7" t="str">
        <f t="shared" ca="1" si="647"/>
        <v>Third-Party Seller</v>
      </c>
      <c r="G2962" s="7" t="str">
        <f t="shared" ca="1" si="648"/>
        <v>No</v>
      </c>
      <c r="H2962" s="7">
        <f t="shared" ca="1" si="649"/>
        <v>275</v>
      </c>
      <c r="I2962" s="7">
        <f t="shared" ca="1" si="650"/>
        <v>1</v>
      </c>
      <c r="J2962" s="7">
        <f t="shared" ca="1" si="651"/>
        <v>29</v>
      </c>
      <c r="K2962" s="7">
        <f t="shared" ca="1" si="652"/>
        <v>4</v>
      </c>
      <c r="L2962" s="7" t="str">
        <f t="shared" ca="1" si="653"/>
        <v>Amazon Pay</v>
      </c>
      <c r="M2962" s="7" t="str">
        <f t="shared" ca="1" si="654"/>
        <v>UK</v>
      </c>
      <c r="N2962" s="8" t="str">
        <f t="shared" ca="1" si="655"/>
        <v>Delivered</v>
      </c>
    </row>
    <row r="2963" spans="1:14" x14ac:dyDescent="0.35">
      <c r="A2963" s="5" t="str">
        <f t="shared" si="656"/>
        <v>AMZ12963</v>
      </c>
      <c r="B2963" s="6">
        <f t="shared" ca="1" si="657"/>
        <v>45857</v>
      </c>
      <c r="C2963" s="7" t="str">
        <f t="shared" ca="1" si="644"/>
        <v>CUS29132</v>
      </c>
      <c r="D2963" s="7" t="str">
        <f t="shared" ca="1" si="645"/>
        <v>Fashion</v>
      </c>
      <c r="E2963" s="7" t="str">
        <f t="shared" ca="1" si="646"/>
        <v>Face Cream</v>
      </c>
      <c r="F2963" s="7" t="str">
        <f t="shared" ca="1" si="647"/>
        <v>Amazon Fulfilled</v>
      </c>
      <c r="G2963" s="7" t="str">
        <f t="shared" ca="1" si="648"/>
        <v>No</v>
      </c>
      <c r="H2963" s="7">
        <f t="shared" ca="1" si="649"/>
        <v>297</v>
      </c>
      <c r="I2963" s="7">
        <f t="shared" ca="1" si="650"/>
        <v>1</v>
      </c>
      <c r="J2963" s="7">
        <f t="shared" ca="1" si="651"/>
        <v>18</v>
      </c>
      <c r="K2963" s="7">
        <f t="shared" ca="1" si="652"/>
        <v>15</v>
      </c>
      <c r="L2963" s="7" t="str">
        <f t="shared" ca="1" si="653"/>
        <v>Amazon Pay</v>
      </c>
      <c r="M2963" s="7" t="str">
        <f t="shared" ca="1" si="654"/>
        <v>UK</v>
      </c>
      <c r="N2963" s="8" t="str">
        <f t="shared" ca="1" si="655"/>
        <v>Delivered</v>
      </c>
    </row>
    <row r="2964" spans="1:14" x14ac:dyDescent="0.35">
      <c r="A2964" s="5" t="str">
        <f t="shared" si="656"/>
        <v>AMZ12964</v>
      </c>
      <c r="B2964" s="6">
        <f t="shared" ca="1" si="657"/>
        <v>45975</v>
      </c>
      <c r="C2964" s="7" t="str">
        <f t="shared" ca="1" si="644"/>
        <v>CUS48601</v>
      </c>
      <c r="D2964" s="7" t="str">
        <f t="shared" ca="1" si="645"/>
        <v>Fashion</v>
      </c>
      <c r="E2964" s="7" t="str">
        <f t="shared" ca="1" si="646"/>
        <v>Noise Cancelling Headphones</v>
      </c>
      <c r="F2964" s="7" t="str">
        <f t="shared" ca="1" si="647"/>
        <v>Third-Party Seller</v>
      </c>
      <c r="G2964" s="7" t="str">
        <f t="shared" ca="1" si="648"/>
        <v>No</v>
      </c>
      <c r="H2964" s="7">
        <f t="shared" ca="1" si="649"/>
        <v>89</v>
      </c>
      <c r="I2964" s="7">
        <f t="shared" ca="1" si="650"/>
        <v>3</v>
      </c>
      <c r="J2964" s="7">
        <f t="shared" ca="1" si="651"/>
        <v>29</v>
      </c>
      <c r="K2964" s="7">
        <f t="shared" ca="1" si="652"/>
        <v>7</v>
      </c>
      <c r="L2964" s="7" t="str">
        <f t="shared" ca="1" si="653"/>
        <v>Credit Card</v>
      </c>
      <c r="M2964" s="7" t="str">
        <f t="shared" ca="1" si="654"/>
        <v>India</v>
      </c>
      <c r="N2964" s="8" t="str">
        <f t="shared" ca="1" si="655"/>
        <v>Returned</v>
      </c>
    </row>
    <row r="2965" spans="1:14" x14ac:dyDescent="0.35">
      <c r="A2965" s="5" t="str">
        <f t="shared" si="656"/>
        <v>AMZ12965</v>
      </c>
      <c r="B2965" s="6">
        <f t="shared" ca="1" si="657"/>
        <v>45928</v>
      </c>
      <c r="C2965" s="7" t="str">
        <f t="shared" ca="1" si="644"/>
        <v>CUS28027</v>
      </c>
      <c r="D2965" s="7" t="str">
        <f t="shared" ca="1" si="645"/>
        <v>Electronics</v>
      </c>
      <c r="E2965" s="7" t="str">
        <f t="shared" ca="1" si="646"/>
        <v>Smart Watch</v>
      </c>
      <c r="F2965" s="7" t="str">
        <f t="shared" ca="1" si="647"/>
        <v>Third-Party Seller</v>
      </c>
      <c r="G2965" s="7" t="str">
        <f t="shared" ca="1" si="648"/>
        <v>No</v>
      </c>
      <c r="H2965" s="7">
        <f t="shared" ca="1" si="649"/>
        <v>173</v>
      </c>
      <c r="I2965" s="7">
        <f t="shared" ca="1" si="650"/>
        <v>3</v>
      </c>
      <c r="J2965" s="7">
        <f t="shared" ca="1" si="651"/>
        <v>7</v>
      </c>
      <c r="K2965" s="7">
        <f t="shared" ca="1" si="652"/>
        <v>4</v>
      </c>
      <c r="L2965" s="7" t="str">
        <f t="shared" ca="1" si="653"/>
        <v>Net Banking</v>
      </c>
      <c r="M2965" s="7" t="str">
        <f t="shared" ca="1" si="654"/>
        <v>India</v>
      </c>
      <c r="N2965" s="8" t="str">
        <f t="shared" ca="1" si="655"/>
        <v>Returned</v>
      </c>
    </row>
    <row r="2966" spans="1:14" x14ac:dyDescent="0.35">
      <c r="A2966" s="5" t="str">
        <f t="shared" si="656"/>
        <v>AMZ12966</v>
      </c>
      <c r="B2966" s="6">
        <f t="shared" ca="1" si="657"/>
        <v>45865</v>
      </c>
      <c r="C2966" s="7" t="str">
        <f t="shared" ca="1" si="644"/>
        <v>CUS17359</v>
      </c>
      <c r="D2966" s="7" t="str">
        <f t="shared" ca="1" si="645"/>
        <v>Beauty</v>
      </c>
      <c r="E2966" s="7" t="str">
        <f t="shared" ca="1" si="646"/>
        <v>Face Cream</v>
      </c>
      <c r="F2966" s="7" t="str">
        <f t="shared" ca="1" si="647"/>
        <v>Third-Party Seller</v>
      </c>
      <c r="G2966" s="7" t="str">
        <f t="shared" ca="1" si="648"/>
        <v>Yes</v>
      </c>
      <c r="H2966" s="7">
        <f t="shared" ca="1" si="649"/>
        <v>385</v>
      </c>
      <c r="I2966" s="7">
        <f t="shared" ca="1" si="650"/>
        <v>4</v>
      </c>
      <c r="J2966" s="7">
        <f t="shared" ca="1" si="651"/>
        <v>21</v>
      </c>
      <c r="K2966" s="7">
        <f t="shared" ca="1" si="652"/>
        <v>11</v>
      </c>
      <c r="L2966" s="7" t="str">
        <f t="shared" ca="1" si="653"/>
        <v>Credit Card</v>
      </c>
      <c r="M2966" s="7" t="str">
        <f t="shared" ca="1" si="654"/>
        <v>India</v>
      </c>
      <c r="N2966" s="8" t="str">
        <f t="shared" ca="1" si="655"/>
        <v>Delivered</v>
      </c>
    </row>
    <row r="2967" spans="1:14" x14ac:dyDescent="0.35">
      <c r="A2967" s="5" t="str">
        <f t="shared" si="656"/>
        <v>AMZ12967</v>
      </c>
      <c r="B2967" s="6">
        <f t="shared" ca="1" si="657"/>
        <v>45930</v>
      </c>
      <c r="C2967" s="7" t="str">
        <f t="shared" ca="1" si="644"/>
        <v>CUS62561</v>
      </c>
      <c r="D2967" s="7" t="str">
        <f t="shared" ca="1" si="645"/>
        <v>Home &amp; Kitchen</v>
      </c>
      <c r="E2967" s="7" t="str">
        <f t="shared" ca="1" si="646"/>
        <v>Smart Watch</v>
      </c>
      <c r="F2967" s="7" t="str">
        <f t="shared" ca="1" si="647"/>
        <v>Third-Party Seller</v>
      </c>
      <c r="G2967" s="7" t="str">
        <f t="shared" ca="1" si="648"/>
        <v>No</v>
      </c>
      <c r="H2967" s="7">
        <f t="shared" ca="1" si="649"/>
        <v>738</v>
      </c>
      <c r="I2967" s="7">
        <f t="shared" ca="1" si="650"/>
        <v>2</v>
      </c>
      <c r="J2967" s="7">
        <f t="shared" ca="1" si="651"/>
        <v>26</v>
      </c>
      <c r="K2967" s="7">
        <f t="shared" ca="1" si="652"/>
        <v>13</v>
      </c>
      <c r="L2967" s="7" t="str">
        <f t="shared" ca="1" si="653"/>
        <v>Debit Card</v>
      </c>
      <c r="M2967" s="7" t="str">
        <f t="shared" ca="1" si="654"/>
        <v>Canada</v>
      </c>
      <c r="N2967" s="8" t="str">
        <f t="shared" ca="1" si="655"/>
        <v>Delivered</v>
      </c>
    </row>
    <row r="2968" spans="1:14" x14ac:dyDescent="0.35">
      <c r="A2968" s="5" t="str">
        <f t="shared" si="656"/>
        <v>AMZ12968</v>
      </c>
      <c r="B2968" s="6">
        <f t="shared" ca="1" si="657"/>
        <v>45907</v>
      </c>
      <c r="C2968" s="7" t="str">
        <f t="shared" ca="1" si="644"/>
        <v>CUS30977</v>
      </c>
      <c r="D2968" s="7" t="str">
        <f t="shared" ca="1" si="645"/>
        <v>Sports</v>
      </c>
      <c r="E2968" s="7" t="str">
        <f t="shared" ca="1" si="646"/>
        <v>Water Bottle</v>
      </c>
      <c r="F2968" s="7" t="str">
        <f t="shared" ca="1" si="647"/>
        <v>Amazon Fulfilled</v>
      </c>
      <c r="G2968" s="7" t="str">
        <f t="shared" ca="1" si="648"/>
        <v>Yes</v>
      </c>
      <c r="H2968" s="7">
        <f t="shared" ca="1" si="649"/>
        <v>641</v>
      </c>
      <c r="I2968" s="7">
        <f t="shared" ca="1" si="650"/>
        <v>1</v>
      </c>
      <c r="J2968" s="7">
        <f t="shared" ca="1" si="651"/>
        <v>20</v>
      </c>
      <c r="K2968" s="7">
        <f t="shared" ca="1" si="652"/>
        <v>15</v>
      </c>
      <c r="L2968" s="7" t="str">
        <f t="shared" ca="1" si="653"/>
        <v>Debit Card</v>
      </c>
      <c r="M2968" s="7" t="str">
        <f t="shared" ca="1" si="654"/>
        <v>USA</v>
      </c>
      <c r="N2968" s="8" t="str">
        <f t="shared" ca="1" si="655"/>
        <v>Delivered</v>
      </c>
    </row>
    <row r="2969" spans="1:14" x14ac:dyDescent="0.35">
      <c r="A2969" s="5" t="str">
        <f t="shared" si="656"/>
        <v>AMZ12969</v>
      </c>
      <c r="B2969" s="6">
        <f t="shared" ca="1" si="657"/>
        <v>45919</v>
      </c>
      <c r="C2969" s="7" t="str">
        <f t="shared" ca="1" si="644"/>
        <v>CUS13418</v>
      </c>
      <c r="D2969" s="7" t="str">
        <f t="shared" ca="1" si="645"/>
        <v>Home &amp; Kitchen</v>
      </c>
      <c r="E2969" s="7" t="str">
        <f t="shared" ca="1" si="646"/>
        <v>Running Shoes</v>
      </c>
      <c r="F2969" s="7" t="str">
        <f t="shared" ca="1" si="647"/>
        <v>Amazon Fulfilled</v>
      </c>
      <c r="G2969" s="7" t="str">
        <f t="shared" ca="1" si="648"/>
        <v>Yes</v>
      </c>
      <c r="H2969" s="7">
        <f t="shared" ca="1" si="649"/>
        <v>380</v>
      </c>
      <c r="I2969" s="7">
        <f t="shared" ca="1" si="650"/>
        <v>4</v>
      </c>
      <c r="J2969" s="7">
        <f t="shared" ca="1" si="651"/>
        <v>19</v>
      </c>
      <c r="K2969" s="7">
        <f t="shared" ca="1" si="652"/>
        <v>15</v>
      </c>
      <c r="L2969" s="7" t="str">
        <f t="shared" ca="1" si="653"/>
        <v>Debit Card</v>
      </c>
      <c r="M2969" s="7" t="str">
        <f t="shared" ca="1" si="654"/>
        <v>UK</v>
      </c>
      <c r="N2969" s="8" t="str">
        <f t="shared" ca="1" si="655"/>
        <v>Delivered</v>
      </c>
    </row>
    <row r="2970" spans="1:14" x14ac:dyDescent="0.35">
      <c r="A2970" s="5" t="str">
        <f t="shared" si="656"/>
        <v>AMZ12970</v>
      </c>
      <c r="B2970" s="6">
        <f t="shared" ca="1" si="657"/>
        <v>45842</v>
      </c>
      <c r="C2970" s="7" t="str">
        <f t="shared" ca="1" si="644"/>
        <v>CUS86618</v>
      </c>
      <c r="D2970" s="7" t="str">
        <f t="shared" ca="1" si="645"/>
        <v>Home &amp; Kitchen</v>
      </c>
      <c r="E2970" s="7" t="str">
        <f t="shared" ca="1" si="646"/>
        <v>Running Shoes</v>
      </c>
      <c r="F2970" s="7" t="str">
        <f t="shared" ca="1" si="647"/>
        <v>Amazon Fulfilled</v>
      </c>
      <c r="G2970" s="7" t="str">
        <f t="shared" ca="1" si="648"/>
        <v>No</v>
      </c>
      <c r="H2970" s="7">
        <f t="shared" ca="1" si="649"/>
        <v>395</v>
      </c>
      <c r="I2970" s="7">
        <f t="shared" ca="1" si="650"/>
        <v>2</v>
      </c>
      <c r="J2970" s="7">
        <f t="shared" ca="1" si="651"/>
        <v>39</v>
      </c>
      <c r="K2970" s="7">
        <f t="shared" ca="1" si="652"/>
        <v>7</v>
      </c>
      <c r="L2970" s="7" t="str">
        <f t="shared" ca="1" si="653"/>
        <v>Net Banking</v>
      </c>
      <c r="M2970" s="7" t="str">
        <f t="shared" ca="1" si="654"/>
        <v>UK</v>
      </c>
      <c r="N2970" s="8" t="str">
        <f t="shared" ca="1" si="655"/>
        <v>Cancelled</v>
      </c>
    </row>
    <row r="2971" spans="1:14" x14ac:dyDescent="0.35">
      <c r="A2971" s="5" t="str">
        <f t="shared" si="656"/>
        <v>AMZ12971</v>
      </c>
      <c r="B2971" s="6">
        <f t="shared" ca="1" si="657"/>
        <v>45872</v>
      </c>
      <c r="C2971" s="7" t="str">
        <f t="shared" ca="1" si="644"/>
        <v>CUS89997</v>
      </c>
      <c r="D2971" s="7" t="str">
        <f t="shared" ca="1" si="645"/>
        <v>Beauty</v>
      </c>
      <c r="E2971" s="7" t="str">
        <f t="shared" ca="1" si="646"/>
        <v>Air  Fryer</v>
      </c>
      <c r="F2971" s="7" t="str">
        <f t="shared" ca="1" si="647"/>
        <v>Third-Party Seller</v>
      </c>
      <c r="G2971" s="7" t="str">
        <f t="shared" ca="1" si="648"/>
        <v>Yes</v>
      </c>
      <c r="H2971" s="7">
        <f t="shared" ca="1" si="649"/>
        <v>485</v>
      </c>
      <c r="I2971" s="7">
        <f t="shared" ca="1" si="650"/>
        <v>4</v>
      </c>
      <c r="J2971" s="7">
        <f t="shared" ca="1" si="651"/>
        <v>38</v>
      </c>
      <c r="K2971" s="7">
        <f t="shared" ca="1" si="652"/>
        <v>4</v>
      </c>
      <c r="L2971" s="7" t="str">
        <f t="shared" ca="1" si="653"/>
        <v>Amazon Pay</v>
      </c>
      <c r="M2971" s="7" t="str">
        <f t="shared" ca="1" si="654"/>
        <v>Canada</v>
      </c>
      <c r="N2971" s="8" t="str">
        <f t="shared" ca="1" si="655"/>
        <v>Delivered</v>
      </c>
    </row>
    <row r="2972" spans="1:14" x14ac:dyDescent="0.35">
      <c r="A2972" s="5" t="str">
        <f t="shared" si="656"/>
        <v>AMZ12972</v>
      </c>
      <c r="B2972" s="6">
        <f t="shared" ca="1" si="657"/>
        <v>45851</v>
      </c>
      <c r="C2972" s="7" t="str">
        <f t="shared" ca="1" si="644"/>
        <v>CUS90655</v>
      </c>
      <c r="D2972" s="7" t="str">
        <f t="shared" ca="1" si="645"/>
        <v>Fashion</v>
      </c>
      <c r="E2972" s="7" t="str">
        <f t="shared" ca="1" si="646"/>
        <v>Face Cream</v>
      </c>
      <c r="F2972" s="7" t="str">
        <f t="shared" ca="1" si="647"/>
        <v>Amazon Fulfilled</v>
      </c>
      <c r="G2972" s="7" t="str">
        <f t="shared" ca="1" si="648"/>
        <v>Yes</v>
      </c>
      <c r="H2972" s="7">
        <f t="shared" ca="1" si="649"/>
        <v>710</v>
      </c>
      <c r="I2972" s="7">
        <f t="shared" ca="1" si="650"/>
        <v>3</v>
      </c>
      <c r="J2972" s="7">
        <f t="shared" ca="1" si="651"/>
        <v>9</v>
      </c>
      <c r="K2972" s="7">
        <f t="shared" ca="1" si="652"/>
        <v>13</v>
      </c>
      <c r="L2972" s="7" t="str">
        <f t="shared" ca="1" si="653"/>
        <v>Credit Card</v>
      </c>
      <c r="M2972" s="7" t="str">
        <f t="shared" ca="1" si="654"/>
        <v>Canada</v>
      </c>
      <c r="N2972" s="8" t="str">
        <f t="shared" ca="1" si="655"/>
        <v>Delivered</v>
      </c>
    </row>
    <row r="2973" spans="1:14" x14ac:dyDescent="0.35">
      <c r="A2973" s="5" t="str">
        <f t="shared" si="656"/>
        <v>AMZ12973</v>
      </c>
      <c r="B2973" s="6">
        <f t="shared" ca="1" si="657"/>
        <v>45961</v>
      </c>
      <c r="C2973" s="7" t="str">
        <f t="shared" ca="1" si="644"/>
        <v>CUS20294</v>
      </c>
      <c r="D2973" s="7" t="str">
        <f t="shared" ca="1" si="645"/>
        <v>Beauty</v>
      </c>
      <c r="E2973" s="7" t="str">
        <f t="shared" ca="1" si="646"/>
        <v>Yoga Mat</v>
      </c>
      <c r="F2973" s="7" t="str">
        <f t="shared" ca="1" si="647"/>
        <v>Third-Party Seller</v>
      </c>
      <c r="G2973" s="7" t="str">
        <f t="shared" ca="1" si="648"/>
        <v>Yes</v>
      </c>
      <c r="H2973" s="7">
        <f t="shared" ca="1" si="649"/>
        <v>344</v>
      </c>
      <c r="I2973" s="7">
        <f t="shared" ca="1" si="650"/>
        <v>3</v>
      </c>
      <c r="J2973" s="7">
        <f t="shared" ca="1" si="651"/>
        <v>3</v>
      </c>
      <c r="K2973" s="7">
        <f t="shared" ca="1" si="652"/>
        <v>12</v>
      </c>
      <c r="L2973" s="7" t="str">
        <f t="shared" ca="1" si="653"/>
        <v>Credit Card</v>
      </c>
      <c r="M2973" s="7" t="str">
        <f t="shared" ca="1" si="654"/>
        <v>USA</v>
      </c>
      <c r="N2973" s="8" t="str">
        <f t="shared" ca="1" si="655"/>
        <v>Delivered</v>
      </c>
    </row>
    <row r="2974" spans="1:14" x14ac:dyDescent="0.35">
      <c r="A2974" s="5" t="str">
        <f t="shared" si="656"/>
        <v>AMZ12974</v>
      </c>
      <c r="B2974" s="6">
        <f t="shared" ca="1" si="657"/>
        <v>45978</v>
      </c>
      <c r="C2974" s="7" t="str">
        <f t="shared" ca="1" si="644"/>
        <v>CUS95848</v>
      </c>
      <c r="D2974" s="7" t="str">
        <f t="shared" ca="1" si="645"/>
        <v>Sports</v>
      </c>
      <c r="E2974" s="7" t="str">
        <f t="shared" ca="1" si="646"/>
        <v>Iphone Charger</v>
      </c>
      <c r="F2974" s="7" t="str">
        <f t="shared" ca="1" si="647"/>
        <v>Third-Party Seller</v>
      </c>
      <c r="G2974" s="7" t="str">
        <f t="shared" ca="1" si="648"/>
        <v>No</v>
      </c>
      <c r="H2974" s="7">
        <f t="shared" ca="1" si="649"/>
        <v>682</v>
      </c>
      <c r="I2974" s="7">
        <f t="shared" ca="1" si="650"/>
        <v>3</v>
      </c>
      <c r="J2974" s="7">
        <f t="shared" ca="1" si="651"/>
        <v>5</v>
      </c>
      <c r="K2974" s="7">
        <f t="shared" ca="1" si="652"/>
        <v>9</v>
      </c>
      <c r="L2974" s="7" t="str">
        <f t="shared" ca="1" si="653"/>
        <v>Credit Card</v>
      </c>
      <c r="M2974" s="7" t="str">
        <f t="shared" ca="1" si="654"/>
        <v>Canada</v>
      </c>
      <c r="N2974" s="8" t="str">
        <f t="shared" ca="1" si="655"/>
        <v>Cancelled</v>
      </c>
    </row>
    <row r="2975" spans="1:14" x14ac:dyDescent="0.35">
      <c r="A2975" s="5" t="str">
        <f t="shared" si="656"/>
        <v>AMZ12975</v>
      </c>
      <c r="B2975" s="6">
        <f t="shared" ca="1" si="657"/>
        <v>45912</v>
      </c>
      <c r="C2975" s="7" t="str">
        <f t="shared" ca="1" si="644"/>
        <v>CUS43562</v>
      </c>
      <c r="D2975" s="7" t="str">
        <f t="shared" ca="1" si="645"/>
        <v>Beauty</v>
      </c>
      <c r="E2975" s="7" t="str">
        <f t="shared" ca="1" si="646"/>
        <v>Water Bottle</v>
      </c>
      <c r="F2975" s="7" t="str">
        <f t="shared" ca="1" si="647"/>
        <v>Amazon Fulfilled</v>
      </c>
      <c r="G2975" s="7" t="str">
        <f t="shared" ca="1" si="648"/>
        <v>Yes</v>
      </c>
      <c r="H2975" s="7">
        <f t="shared" ca="1" si="649"/>
        <v>121</v>
      </c>
      <c r="I2975" s="7">
        <f t="shared" ca="1" si="650"/>
        <v>3</v>
      </c>
      <c r="J2975" s="7">
        <f t="shared" ca="1" si="651"/>
        <v>5</v>
      </c>
      <c r="K2975" s="7">
        <f t="shared" ca="1" si="652"/>
        <v>3</v>
      </c>
      <c r="L2975" s="7" t="str">
        <f t="shared" ca="1" si="653"/>
        <v>Credit Card</v>
      </c>
      <c r="M2975" s="7" t="str">
        <f t="shared" ca="1" si="654"/>
        <v>UK</v>
      </c>
      <c r="N2975" s="8" t="str">
        <f t="shared" ca="1" si="655"/>
        <v>Cancelled</v>
      </c>
    </row>
    <row r="2976" spans="1:14" x14ac:dyDescent="0.35">
      <c r="A2976" s="5" t="str">
        <f t="shared" si="656"/>
        <v>AMZ12976</v>
      </c>
      <c r="B2976" s="6">
        <f t="shared" ca="1" si="657"/>
        <v>45883</v>
      </c>
      <c r="C2976" s="7" t="str">
        <f t="shared" ca="1" si="644"/>
        <v>CUS59655</v>
      </c>
      <c r="D2976" s="7" t="str">
        <f t="shared" ca="1" si="645"/>
        <v>Books</v>
      </c>
      <c r="E2976" s="7" t="str">
        <f t="shared" ca="1" si="646"/>
        <v>Yoga Mat</v>
      </c>
      <c r="F2976" s="7" t="str">
        <f t="shared" ca="1" si="647"/>
        <v>Third-Party Seller</v>
      </c>
      <c r="G2976" s="7" t="str">
        <f t="shared" ca="1" si="648"/>
        <v>Yes</v>
      </c>
      <c r="H2976" s="7">
        <f t="shared" ca="1" si="649"/>
        <v>505</v>
      </c>
      <c r="I2976" s="7">
        <f t="shared" ca="1" si="650"/>
        <v>2</v>
      </c>
      <c r="J2976" s="7">
        <f t="shared" ca="1" si="651"/>
        <v>15</v>
      </c>
      <c r="K2976" s="7">
        <f t="shared" ca="1" si="652"/>
        <v>9</v>
      </c>
      <c r="L2976" s="7" t="str">
        <f t="shared" ca="1" si="653"/>
        <v>Net Banking</v>
      </c>
      <c r="M2976" s="7" t="str">
        <f t="shared" ca="1" si="654"/>
        <v>India</v>
      </c>
      <c r="N2976" s="8" t="str">
        <f t="shared" ca="1" si="655"/>
        <v>Cancelled</v>
      </c>
    </row>
    <row r="2977" spans="1:14" x14ac:dyDescent="0.35">
      <c r="A2977" s="5" t="str">
        <f t="shared" si="656"/>
        <v>AMZ12977</v>
      </c>
      <c r="B2977" s="6">
        <f t="shared" ca="1" si="657"/>
        <v>45901</v>
      </c>
      <c r="C2977" s="7" t="str">
        <f t="shared" ca="1" si="644"/>
        <v>CUS55559</v>
      </c>
      <c r="D2977" s="7" t="str">
        <f t="shared" ca="1" si="645"/>
        <v>Fashion</v>
      </c>
      <c r="E2977" s="7" t="str">
        <f t="shared" ca="1" si="646"/>
        <v>Smart Watch</v>
      </c>
      <c r="F2977" s="7" t="str">
        <f t="shared" ca="1" si="647"/>
        <v>Third-Party Seller</v>
      </c>
      <c r="G2977" s="7" t="str">
        <f t="shared" ca="1" si="648"/>
        <v>No</v>
      </c>
      <c r="H2977" s="7">
        <f t="shared" ca="1" si="649"/>
        <v>382</v>
      </c>
      <c r="I2977" s="7">
        <f t="shared" ca="1" si="650"/>
        <v>3</v>
      </c>
      <c r="J2977" s="7">
        <f t="shared" ca="1" si="651"/>
        <v>29</v>
      </c>
      <c r="K2977" s="7">
        <f t="shared" ca="1" si="652"/>
        <v>13</v>
      </c>
      <c r="L2977" s="7" t="str">
        <f t="shared" ca="1" si="653"/>
        <v>Credit Card</v>
      </c>
      <c r="M2977" s="7" t="str">
        <f t="shared" ca="1" si="654"/>
        <v>India</v>
      </c>
      <c r="N2977" s="8" t="str">
        <f t="shared" ca="1" si="655"/>
        <v>Returned</v>
      </c>
    </row>
    <row r="2978" spans="1:14" x14ac:dyDescent="0.35">
      <c r="A2978" s="5" t="str">
        <f t="shared" si="656"/>
        <v>AMZ12978</v>
      </c>
      <c r="B2978" s="6">
        <f t="shared" ca="1" si="657"/>
        <v>46000</v>
      </c>
      <c r="C2978" s="7" t="str">
        <f t="shared" ca="1" si="644"/>
        <v>CUS43978</v>
      </c>
      <c r="D2978" s="7" t="str">
        <f t="shared" ca="1" si="645"/>
        <v>Sports</v>
      </c>
      <c r="E2978" s="7" t="str">
        <f t="shared" ca="1" si="646"/>
        <v>Water Bottle</v>
      </c>
      <c r="F2978" s="7" t="str">
        <f t="shared" ca="1" si="647"/>
        <v>Amazon Fulfilled</v>
      </c>
      <c r="G2978" s="7" t="str">
        <f t="shared" ca="1" si="648"/>
        <v>Yes</v>
      </c>
      <c r="H2978" s="7">
        <f t="shared" ca="1" si="649"/>
        <v>696</v>
      </c>
      <c r="I2978" s="7">
        <f t="shared" ca="1" si="650"/>
        <v>1</v>
      </c>
      <c r="J2978" s="7">
        <f t="shared" ca="1" si="651"/>
        <v>20</v>
      </c>
      <c r="K2978" s="7">
        <f t="shared" ca="1" si="652"/>
        <v>5</v>
      </c>
      <c r="L2978" s="7" t="str">
        <f t="shared" ca="1" si="653"/>
        <v>UPI</v>
      </c>
      <c r="M2978" s="7" t="str">
        <f t="shared" ca="1" si="654"/>
        <v>Canada</v>
      </c>
      <c r="N2978" s="8" t="str">
        <f t="shared" ca="1" si="655"/>
        <v>Delivered</v>
      </c>
    </row>
    <row r="2979" spans="1:14" x14ac:dyDescent="0.35">
      <c r="A2979" s="5" t="str">
        <f t="shared" si="656"/>
        <v>AMZ12979</v>
      </c>
      <c r="B2979" s="6">
        <f t="shared" ca="1" si="657"/>
        <v>46016</v>
      </c>
      <c r="C2979" s="7" t="str">
        <f t="shared" ca="1" si="644"/>
        <v>CUS36086</v>
      </c>
      <c r="D2979" s="7" t="str">
        <f t="shared" ca="1" si="645"/>
        <v>Electronics</v>
      </c>
      <c r="E2979" s="7" t="str">
        <f t="shared" ca="1" si="646"/>
        <v>Air  Fryer</v>
      </c>
      <c r="F2979" s="7" t="str">
        <f t="shared" ca="1" si="647"/>
        <v>Third-Party Seller</v>
      </c>
      <c r="G2979" s="7" t="str">
        <f t="shared" ca="1" si="648"/>
        <v>Yes</v>
      </c>
      <c r="H2979" s="7">
        <f t="shared" ca="1" si="649"/>
        <v>741</v>
      </c>
      <c r="I2979" s="7">
        <f t="shared" ca="1" si="650"/>
        <v>4</v>
      </c>
      <c r="J2979" s="7">
        <f t="shared" ca="1" si="651"/>
        <v>15</v>
      </c>
      <c r="K2979" s="7">
        <f t="shared" ca="1" si="652"/>
        <v>4</v>
      </c>
      <c r="L2979" s="7" t="str">
        <f t="shared" ca="1" si="653"/>
        <v>Debit Card</v>
      </c>
      <c r="M2979" s="7" t="str">
        <f t="shared" ca="1" si="654"/>
        <v>Canada</v>
      </c>
      <c r="N2979" s="8" t="str">
        <f t="shared" ca="1" si="655"/>
        <v>Cancelled</v>
      </c>
    </row>
    <row r="2980" spans="1:14" x14ac:dyDescent="0.35">
      <c r="A2980" s="5" t="str">
        <f t="shared" si="656"/>
        <v>AMZ12980</v>
      </c>
      <c r="B2980" s="6">
        <f t="shared" ca="1" si="657"/>
        <v>45968</v>
      </c>
      <c r="C2980" s="7" t="str">
        <f t="shared" ca="1" si="644"/>
        <v>CUS14430</v>
      </c>
      <c r="D2980" s="7" t="str">
        <f t="shared" ca="1" si="645"/>
        <v>Home &amp; Kitchen</v>
      </c>
      <c r="E2980" s="7" t="str">
        <f t="shared" ca="1" si="646"/>
        <v>Noise Cancelling Headphones</v>
      </c>
      <c r="F2980" s="7" t="str">
        <f t="shared" ca="1" si="647"/>
        <v>Third-Party Seller</v>
      </c>
      <c r="G2980" s="7" t="str">
        <f t="shared" ca="1" si="648"/>
        <v>No</v>
      </c>
      <c r="H2980" s="7">
        <f t="shared" ca="1" si="649"/>
        <v>626</v>
      </c>
      <c r="I2980" s="7">
        <f t="shared" ca="1" si="650"/>
        <v>3</v>
      </c>
      <c r="J2980" s="7">
        <f t="shared" ca="1" si="651"/>
        <v>8</v>
      </c>
      <c r="K2980" s="7">
        <f t="shared" ca="1" si="652"/>
        <v>15</v>
      </c>
      <c r="L2980" s="7" t="str">
        <f t="shared" ca="1" si="653"/>
        <v>Amazon Pay</v>
      </c>
      <c r="M2980" s="7" t="str">
        <f t="shared" ca="1" si="654"/>
        <v>India</v>
      </c>
      <c r="N2980" s="8" t="str">
        <f t="shared" ca="1" si="655"/>
        <v>Delivered</v>
      </c>
    </row>
    <row r="2981" spans="1:14" x14ac:dyDescent="0.35">
      <c r="A2981" s="5" t="str">
        <f t="shared" si="656"/>
        <v>AMZ12981</v>
      </c>
      <c r="B2981" s="6">
        <f t="shared" ca="1" si="657"/>
        <v>45981</v>
      </c>
      <c r="C2981" s="7" t="str">
        <f t="shared" ca="1" si="644"/>
        <v>CUS93314</v>
      </c>
      <c r="D2981" s="7" t="str">
        <f t="shared" ca="1" si="645"/>
        <v>Sports</v>
      </c>
      <c r="E2981" s="7" t="str">
        <f t="shared" ca="1" si="646"/>
        <v>Bluetooth Speaker</v>
      </c>
      <c r="F2981" s="7" t="str">
        <f t="shared" ca="1" si="647"/>
        <v>Third-Party Seller</v>
      </c>
      <c r="G2981" s="7" t="str">
        <f t="shared" ca="1" si="648"/>
        <v>No</v>
      </c>
      <c r="H2981" s="7">
        <f t="shared" ca="1" si="649"/>
        <v>428</v>
      </c>
      <c r="I2981" s="7">
        <f t="shared" ca="1" si="650"/>
        <v>1</v>
      </c>
      <c r="J2981" s="7">
        <f t="shared" ca="1" si="651"/>
        <v>23</v>
      </c>
      <c r="K2981" s="7">
        <f t="shared" ca="1" si="652"/>
        <v>15</v>
      </c>
      <c r="L2981" s="7" t="str">
        <f t="shared" ca="1" si="653"/>
        <v>Credit Card</v>
      </c>
      <c r="M2981" s="7" t="str">
        <f t="shared" ca="1" si="654"/>
        <v>Canada</v>
      </c>
      <c r="N2981" s="8" t="str">
        <f t="shared" ca="1" si="655"/>
        <v>Returned</v>
      </c>
    </row>
    <row r="2982" spans="1:14" x14ac:dyDescent="0.35">
      <c r="A2982" s="5" t="str">
        <f t="shared" si="656"/>
        <v>AMZ12982</v>
      </c>
      <c r="B2982" s="6">
        <f t="shared" ca="1" si="657"/>
        <v>46009</v>
      </c>
      <c r="C2982" s="7" t="str">
        <f t="shared" ca="1" si="644"/>
        <v>CUS13625</v>
      </c>
      <c r="D2982" s="7" t="str">
        <f t="shared" ca="1" si="645"/>
        <v>Beauty</v>
      </c>
      <c r="E2982" s="7" t="str">
        <f t="shared" ca="1" si="646"/>
        <v>Yoga Mat</v>
      </c>
      <c r="F2982" s="7" t="str">
        <f t="shared" ca="1" si="647"/>
        <v>Third-Party Seller</v>
      </c>
      <c r="G2982" s="7" t="str">
        <f t="shared" ca="1" si="648"/>
        <v>No</v>
      </c>
      <c r="H2982" s="7">
        <f t="shared" ca="1" si="649"/>
        <v>659</v>
      </c>
      <c r="I2982" s="7">
        <f t="shared" ca="1" si="650"/>
        <v>1</v>
      </c>
      <c r="J2982" s="7">
        <f t="shared" ca="1" si="651"/>
        <v>16</v>
      </c>
      <c r="K2982" s="7">
        <f t="shared" ca="1" si="652"/>
        <v>14</v>
      </c>
      <c r="L2982" s="7" t="str">
        <f t="shared" ca="1" si="653"/>
        <v>Net Banking</v>
      </c>
      <c r="M2982" s="7" t="str">
        <f t="shared" ca="1" si="654"/>
        <v>Canada</v>
      </c>
      <c r="N2982" s="8" t="str">
        <f t="shared" ca="1" si="655"/>
        <v>Delivered</v>
      </c>
    </row>
    <row r="2983" spans="1:14" x14ac:dyDescent="0.35">
      <c r="A2983" s="5" t="str">
        <f t="shared" si="656"/>
        <v>AMZ12983</v>
      </c>
      <c r="B2983" s="6">
        <f t="shared" ca="1" si="657"/>
        <v>45888</v>
      </c>
      <c r="C2983" s="7" t="str">
        <f t="shared" ca="1" si="644"/>
        <v>CUS69749</v>
      </c>
      <c r="D2983" s="7" t="str">
        <f t="shared" ca="1" si="645"/>
        <v>Electronics</v>
      </c>
      <c r="E2983" s="7" t="str">
        <f t="shared" ca="1" si="646"/>
        <v>Iphone Charger</v>
      </c>
      <c r="F2983" s="7" t="str">
        <f t="shared" ca="1" si="647"/>
        <v>Third-Party Seller</v>
      </c>
      <c r="G2983" s="7" t="str">
        <f t="shared" ca="1" si="648"/>
        <v>Yes</v>
      </c>
      <c r="H2983" s="7">
        <f t="shared" ca="1" si="649"/>
        <v>679</v>
      </c>
      <c r="I2983" s="7">
        <f t="shared" ca="1" si="650"/>
        <v>1</v>
      </c>
      <c r="J2983" s="7">
        <f t="shared" ca="1" si="651"/>
        <v>38</v>
      </c>
      <c r="K2983" s="7">
        <f t="shared" ca="1" si="652"/>
        <v>9</v>
      </c>
      <c r="L2983" s="7" t="str">
        <f t="shared" ca="1" si="653"/>
        <v>Amazon Pay</v>
      </c>
      <c r="M2983" s="7" t="str">
        <f t="shared" ca="1" si="654"/>
        <v>UK</v>
      </c>
      <c r="N2983" s="8" t="str">
        <f t="shared" ca="1" si="655"/>
        <v>Returned</v>
      </c>
    </row>
    <row r="2984" spans="1:14" x14ac:dyDescent="0.35">
      <c r="A2984" s="5" t="str">
        <f t="shared" si="656"/>
        <v>AMZ12984</v>
      </c>
      <c r="B2984" s="6">
        <f t="shared" ca="1" si="657"/>
        <v>45963</v>
      </c>
      <c r="C2984" s="7" t="str">
        <f t="shared" ca="1" si="644"/>
        <v>CUS46203</v>
      </c>
      <c r="D2984" s="7" t="str">
        <f t="shared" ca="1" si="645"/>
        <v>Fashion</v>
      </c>
      <c r="E2984" s="7" t="str">
        <f t="shared" ca="1" si="646"/>
        <v>Noise Cancelling Headphones</v>
      </c>
      <c r="F2984" s="7" t="str">
        <f t="shared" ca="1" si="647"/>
        <v>Amazon Fulfilled</v>
      </c>
      <c r="G2984" s="7" t="str">
        <f t="shared" ca="1" si="648"/>
        <v>No</v>
      </c>
      <c r="H2984" s="7">
        <f t="shared" ca="1" si="649"/>
        <v>583</v>
      </c>
      <c r="I2984" s="7">
        <f t="shared" ca="1" si="650"/>
        <v>1</v>
      </c>
      <c r="J2984" s="7">
        <f t="shared" ca="1" si="651"/>
        <v>4</v>
      </c>
      <c r="K2984" s="7">
        <f t="shared" ca="1" si="652"/>
        <v>15</v>
      </c>
      <c r="L2984" s="7" t="str">
        <f t="shared" ca="1" si="653"/>
        <v>Credit Card</v>
      </c>
      <c r="M2984" s="7" t="str">
        <f t="shared" ca="1" si="654"/>
        <v>Canada</v>
      </c>
      <c r="N2984" s="8" t="str">
        <f t="shared" ca="1" si="655"/>
        <v>Delivered</v>
      </c>
    </row>
    <row r="2985" spans="1:14" x14ac:dyDescent="0.35">
      <c r="A2985" s="5" t="str">
        <f t="shared" si="656"/>
        <v>AMZ12985</v>
      </c>
      <c r="B2985" s="6">
        <f t="shared" ca="1" si="657"/>
        <v>45951</v>
      </c>
      <c r="C2985" s="7" t="str">
        <f t="shared" ca="1" si="644"/>
        <v>CUS15447</v>
      </c>
      <c r="D2985" s="7" t="str">
        <f t="shared" ca="1" si="645"/>
        <v>Beauty</v>
      </c>
      <c r="E2985" s="7" t="str">
        <f t="shared" ca="1" si="646"/>
        <v>Smart Watch</v>
      </c>
      <c r="F2985" s="7" t="str">
        <f t="shared" ca="1" si="647"/>
        <v>Amazon Fulfilled</v>
      </c>
      <c r="G2985" s="7" t="str">
        <f t="shared" ca="1" si="648"/>
        <v>Yes</v>
      </c>
      <c r="H2985" s="7">
        <f t="shared" ca="1" si="649"/>
        <v>430</v>
      </c>
      <c r="I2985" s="7">
        <f t="shared" ca="1" si="650"/>
        <v>2</v>
      </c>
      <c r="J2985" s="7">
        <f t="shared" ca="1" si="651"/>
        <v>39</v>
      </c>
      <c r="K2985" s="7">
        <f t="shared" ca="1" si="652"/>
        <v>4</v>
      </c>
      <c r="L2985" s="7" t="str">
        <f t="shared" ca="1" si="653"/>
        <v>Credit Card</v>
      </c>
      <c r="M2985" s="7" t="str">
        <f t="shared" ca="1" si="654"/>
        <v>USA</v>
      </c>
      <c r="N2985" s="8" t="str">
        <f t="shared" ca="1" si="655"/>
        <v>Cancelled</v>
      </c>
    </row>
    <row r="2986" spans="1:14" x14ac:dyDescent="0.35">
      <c r="A2986" s="5" t="str">
        <f t="shared" si="656"/>
        <v>AMZ12986</v>
      </c>
      <c r="B2986" s="6">
        <f t="shared" ca="1" si="657"/>
        <v>45936</v>
      </c>
      <c r="C2986" s="7" t="str">
        <f t="shared" ca="1" si="644"/>
        <v>CUS14174</v>
      </c>
      <c r="D2986" s="7" t="str">
        <f t="shared" ca="1" si="645"/>
        <v>Home &amp; Kitchen</v>
      </c>
      <c r="E2986" s="7" t="str">
        <f t="shared" ca="1" si="646"/>
        <v>Cotton T-Shirt</v>
      </c>
      <c r="F2986" s="7" t="str">
        <f t="shared" ca="1" si="647"/>
        <v>Amazon Fulfilled</v>
      </c>
      <c r="G2986" s="7" t="str">
        <f t="shared" ca="1" si="648"/>
        <v>No</v>
      </c>
      <c r="H2986" s="7">
        <f t="shared" ca="1" si="649"/>
        <v>676</v>
      </c>
      <c r="I2986" s="7">
        <f t="shared" ca="1" si="650"/>
        <v>4</v>
      </c>
      <c r="J2986" s="7">
        <f t="shared" ca="1" si="651"/>
        <v>8</v>
      </c>
      <c r="K2986" s="7">
        <f t="shared" ca="1" si="652"/>
        <v>11</v>
      </c>
      <c r="L2986" s="7" t="str">
        <f t="shared" ca="1" si="653"/>
        <v>Credit Card</v>
      </c>
      <c r="M2986" s="7" t="str">
        <f t="shared" ca="1" si="654"/>
        <v>Canada</v>
      </c>
      <c r="N2986" s="8" t="str">
        <f t="shared" ca="1" si="655"/>
        <v>Cancelled</v>
      </c>
    </row>
    <row r="2987" spans="1:14" x14ac:dyDescent="0.35">
      <c r="A2987" s="5" t="str">
        <f t="shared" si="656"/>
        <v>AMZ12987</v>
      </c>
      <c r="B2987" s="6">
        <f t="shared" ca="1" si="657"/>
        <v>45868</v>
      </c>
      <c r="C2987" s="7" t="str">
        <f t="shared" ca="1" si="644"/>
        <v>CUS45573</v>
      </c>
      <c r="D2987" s="7" t="str">
        <f t="shared" ca="1" si="645"/>
        <v>Home &amp; Kitchen</v>
      </c>
      <c r="E2987" s="7" t="str">
        <f t="shared" ca="1" si="646"/>
        <v>Water Bottle</v>
      </c>
      <c r="F2987" s="7" t="str">
        <f t="shared" ca="1" si="647"/>
        <v>Third-Party Seller</v>
      </c>
      <c r="G2987" s="7" t="str">
        <f t="shared" ca="1" si="648"/>
        <v>No</v>
      </c>
      <c r="H2987" s="7">
        <f t="shared" ca="1" si="649"/>
        <v>587</v>
      </c>
      <c r="I2987" s="7">
        <f t="shared" ca="1" si="650"/>
        <v>3</v>
      </c>
      <c r="J2987" s="7">
        <f t="shared" ca="1" si="651"/>
        <v>23</v>
      </c>
      <c r="K2987" s="7">
        <f t="shared" ca="1" si="652"/>
        <v>12</v>
      </c>
      <c r="L2987" s="7" t="str">
        <f t="shared" ca="1" si="653"/>
        <v>Amazon Pay</v>
      </c>
      <c r="M2987" s="7" t="str">
        <f t="shared" ca="1" si="654"/>
        <v>UK</v>
      </c>
      <c r="N2987" s="8" t="str">
        <f t="shared" ca="1" si="655"/>
        <v>Delivered</v>
      </c>
    </row>
    <row r="2988" spans="1:14" x14ac:dyDescent="0.35">
      <c r="A2988" s="5" t="str">
        <f t="shared" si="656"/>
        <v>AMZ12988</v>
      </c>
      <c r="B2988" s="6">
        <f t="shared" ca="1" si="657"/>
        <v>45891</v>
      </c>
      <c r="C2988" s="7" t="str">
        <f t="shared" ca="1" si="644"/>
        <v>CUS66229</v>
      </c>
      <c r="D2988" s="7" t="str">
        <f t="shared" ca="1" si="645"/>
        <v>Electronics</v>
      </c>
      <c r="E2988" s="7" t="str">
        <f t="shared" ca="1" si="646"/>
        <v>Yoga Mat</v>
      </c>
      <c r="F2988" s="7" t="str">
        <f t="shared" ca="1" si="647"/>
        <v>Amazon Fulfilled</v>
      </c>
      <c r="G2988" s="7" t="str">
        <f t="shared" ca="1" si="648"/>
        <v>No</v>
      </c>
      <c r="H2988" s="7">
        <f t="shared" ca="1" si="649"/>
        <v>552</v>
      </c>
      <c r="I2988" s="7">
        <f t="shared" ca="1" si="650"/>
        <v>4</v>
      </c>
      <c r="J2988" s="7">
        <f t="shared" ca="1" si="651"/>
        <v>16</v>
      </c>
      <c r="K2988" s="7">
        <f t="shared" ca="1" si="652"/>
        <v>6</v>
      </c>
      <c r="L2988" s="7" t="str">
        <f t="shared" ca="1" si="653"/>
        <v>Debit Card</v>
      </c>
      <c r="M2988" s="7" t="str">
        <f t="shared" ca="1" si="654"/>
        <v>Canada</v>
      </c>
      <c r="N2988" s="8" t="str">
        <f t="shared" ca="1" si="655"/>
        <v>Cancelled</v>
      </c>
    </row>
    <row r="2989" spans="1:14" x14ac:dyDescent="0.35">
      <c r="A2989" s="5" t="str">
        <f t="shared" si="656"/>
        <v>AMZ12989</v>
      </c>
      <c r="B2989" s="6">
        <f t="shared" ca="1" si="657"/>
        <v>45916</v>
      </c>
      <c r="C2989" s="7" t="str">
        <f t="shared" ca="1" si="644"/>
        <v>CUS84935</v>
      </c>
      <c r="D2989" s="7" t="str">
        <f t="shared" ca="1" si="645"/>
        <v>Home &amp; Kitchen</v>
      </c>
      <c r="E2989" s="7" t="str">
        <f t="shared" ca="1" si="646"/>
        <v>Air  Fryer</v>
      </c>
      <c r="F2989" s="7" t="str">
        <f t="shared" ca="1" si="647"/>
        <v>Third-Party Seller</v>
      </c>
      <c r="G2989" s="7" t="str">
        <f t="shared" ca="1" si="648"/>
        <v>Yes</v>
      </c>
      <c r="H2989" s="7">
        <f t="shared" ca="1" si="649"/>
        <v>555</v>
      </c>
      <c r="I2989" s="7">
        <f t="shared" ca="1" si="650"/>
        <v>3</v>
      </c>
      <c r="J2989" s="7">
        <f t="shared" ca="1" si="651"/>
        <v>2</v>
      </c>
      <c r="K2989" s="7">
        <f t="shared" ca="1" si="652"/>
        <v>15</v>
      </c>
      <c r="L2989" s="7" t="str">
        <f t="shared" ca="1" si="653"/>
        <v>Credit Card</v>
      </c>
      <c r="M2989" s="7" t="str">
        <f t="shared" ca="1" si="654"/>
        <v>USA</v>
      </c>
      <c r="N2989" s="8" t="str">
        <f t="shared" ca="1" si="655"/>
        <v>Delivered</v>
      </c>
    </row>
    <row r="2990" spans="1:14" x14ac:dyDescent="0.35">
      <c r="A2990" s="5" t="str">
        <f t="shared" si="656"/>
        <v>AMZ12990</v>
      </c>
      <c r="B2990" s="6">
        <f t="shared" ca="1" si="657"/>
        <v>45881</v>
      </c>
      <c r="C2990" s="7" t="str">
        <f t="shared" ca="1" si="644"/>
        <v>CUS12619</v>
      </c>
      <c r="D2990" s="7" t="str">
        <f t="shared" ca="1" si="645"/>
        <v>Home &amp; Kitchen</v>
      </c>
      <c r="E2990" s="7" t="str">
        <f t="shared" ca="1" si="646"/>
        <v>Noise Cancelling Headphones</v>
      </c>
      <c r="F2990" s="7" t="str">
        <f t="shared" ca="1" si="647"/>
        <v>Amazon Fulfilled</v>
      </c>
      <c r="G2990" s="7" t="str">
        <f t="shared" ca="1" si="648"/>
        <v>No</v>
      </c>
      <c r="H2990" s="7">
        <f t="shared" ca="1" si="649"/>
        <v>469</v>
      </c>
      <c r="I2990" s="7">
        <f t="shared" ca="1" si="650"/>
        <v>4</v>
      </c>
      <c r="J2990" s="7">
        <f t="shared" ca="1" si="651"/>
        <v>24</v>
      </c>
      <c r="K2990" s="7">
        <f t="shared" ca="1" si="652"/>
        <v>13</v>
      </c>
      <c r="L2990" s="7" t="str">
        <f t="shared" ca="1" si="653"/>
        <v>Credit Card</v>
      </c>
      <c r="M2990" s="7" t="str">
        <f t="shared" ca="1" si="654"/>
        <v>Canada</v>
      </c>
      <c r="N2990" s="8" t="str">
        <f t="shared" ca="1" si="655"/>
        <v>Delivered</v>
      </c>
    </row>
    <row r="2991" spans="1:14" x14ac:dyDescent="0.35">
      <c r="A2991" s="5" t="str">
        <f t="shared" si="656"/>
        <v>AMZ12991</v>
      </c>
      <c r="B2991" s="6">
        <f t="shared" ca="1" si="657"/>
        <v>45967</v>
      </c>
      <c r="C2991" s="7" t="str">
        <f t="shared" ca="1" si="644"/>
        <v>CUS67706</v>
      </c>
      <c r="D2991" s="7" t="str">
        <f t="shared" ca="1" si="645"/>
        <v>Electronics</v>
      </c>
      <c r="E2991" s="7" t="str">
        <f t="shared" ca="1" si="646"/>
        <v>Smart Watch</v>
      </c>
      <c r="F2991" s="7" t="str">
        <f t="shared" ca="1" si="647"/>
        <v>Third-Party Seller</v>
      </c>
      <c r="G2991" s="7" t="str">
        <f t="shared" ca="1" si="648"/>
        <v>No</v>
      </c>
      <c r="H2991" s="7">
        <f t="shared" ca="1" si="649"/>
        <v>326</v>
      </c>
      <c r="I2991" s="7">
        <f t="shared" ca="1" si="650"/>
        <v>4</v>
      </c>
      <c r="J2991" s="7">
        <f t="shared" ca="1" si="651"/>
        <v>26</v>
      </c>
      <c r="K2991" s="7">
        <f t="shared" ca="1" si="652"/>
        <v>12</v>
      </c>
      <c r="L2991" s="7" t="str">
        <f t="shared" ca="1" si="653"/>
        <v>UPI</v>
      </c>
      <c r="M2991" s="7" t="str">
        <f t="shared" ca="1" si="654"/>
        <v>UK</v>
      </c>
      <c r="N2991" s="8" t="str">
        <f t="shared" ca="1" si="655"/>
        <v>Delivered</v>
      </c>
    </row>
    <row r="2992" spans="1:14" x14ac:dyDescent="0.35">
      <c r="A2992" s="5" t="str">
        <f t="shared" si="656"/>
        <v>AMZ12992</v>
      </c>
      <c r="B2992" s="6">
        <f t="shared" ca="1" si="657"/>
        <v>45959</v>
      </c>
      <c r="C2992" s="7" t="str">
        <f t="shared" ca="1" si="644"/>
        <v>CUS65066</v>
      </c>
      <c r="D2992" s="7" t="str">
        <f t="shared" ca="1" si="645"/>
        <v>Books</v>
      </c>
      <c r="E2992" s="7" t="str">
        <f t="shared" ca="1" si="646"/>
        <v>Iphone Charger</v>
      </c>
      <c r="F2992" s="7" t="str">
        <f t="shared" ca="1" si="647"/>
        <v>Amazon Fulfilled</v>
      </c>
      <c r="G2992" s="7" t="str">
        <f t="shared" ca="1" si="648"/>
        <v>No</v>
      </c>
      <c r="H2992" s="7">
        <f t="shared" ca="1" si="649"/>
        <v>752</v>
      </c>
      <c r="I2992" s="7">
        <f t="shared" ca="1" si="650"/>
        <v>4</v>
      </c>
      <c r="J2992" s="7">
        <f t="shared" ca="1" si="651"/>
        <v>39</v>
      </c>
      <c r="K2992" s="7">
        <f t="shared" ca="1" si="652"/>
        <v>8</v>
      </c>
      <c r="L2992" s="7" t="str">
        <f t="shared" ca="1" si="653"/>
        <v>Net Banking</v>
      </c>
      <c r="M2992" s="7" t="str">
        <f t="shared" ca="1" si="654"/>
        <v>Canada</v>
      </c>
      <c r="N2992" s="8" t="str">
        <f t="shared" ca="1" si="655"/>
        <v>Delivered</v>
      </c>
    </row>
    <row r="2993" spans="1:14" x14ac:dyDescent="0.35">
      <c r="A2993" s="5" t="str">
        <f t="shared" si="656"/>
        <v>AMZ12993</v>
      </c>
      <c r="B2993" s="6">
        <f t="shared" ca="1" si="657"/>
        <v>45884</v>
      </c>
      <c r="C2993" s="7" t="str">
        <f t="shared" ca="1" si="644"/>
        <v>CUS63585</v>
      </c>
      <c r="D2993" s="7" t="str">
        <f t="shared" ca="1" si="645"/>
        <v>Books</v>
      </c>
      <c r="E2993" s="7" t="str">
        <f t="shared" ca="1" si="646"/>
        <v>Smart Watch</v>
      </c>
      <c r="F2993" s="7" t="str">
        <f t="shared" ca="1" si="647"/>
        <v>Third-Party Seller</v>
      </c>
      <c r="G2993" s="7" t="str">
        <f t="shared" ca="1" si="648"/>
        <v>No</v>
      </c>
      <c r="H2993" s="7">
        <f t="shared" ca="1" si="649"/>
        <v>299</v>
      </c>
      <c r="I2993" s="7">
        <f t="shared" ca="1" si="650"/>
        <v>1</v>
      </c>
      <c r="J2993" s="7">
        <f t="shared" ca="1" si="651"/>
        <v>2</v>
      </c>
      <c r="K2993" s="7">
        <f t="shared" ca="1" si="652"/>
        <v>13</v>
      </c>
      <c r="L2993" s="7" t="str">
        <f t="shared" ca="1" si="653"/>
        <v>Amazon Pay</v>
      </c>
      <c r="M2993" s="7" t="str">
        <f t="shared" ca="1" si="654"/>
        <v>USA</v>
      </c>
      <c r="N2993" s="8" t="str">
        <f t="shared" ca="1" si="655"/>
        <v>Delivered</v>
      </c>
    </row>
    <row r="2994" spans="1:14" x14ac:dyDescent="0.35">
      <c r="A2994" s="5" t="str">
        <f t="shared" si="656"/>
        <v>AMZ12994</v>
      </c>
      <c r="B2994" s="6">
        <f t="shared" ca="1" si="657"/>
        <v>45943</v>
      </c>
      <c r="C2994" s="7" t="str">
        <f t="shared" ca="1" si="644"/>
        <v>CUS31961</v>
      </c>
      <c r="D2994" s="7" t="str">
        <f t="shared" ca="1" si="645"/>
        <v>Beauty</v>
      </c>
      <c r="E2994" s="7" t="str">
        <f t="shared" ca="1" si="646"/>
        <v>Running Shoes</v>
      </c>
      <c r="F2994" s="7" t="str">
        <f t="shared" ca="1" si="647"/>
        <v>Third-Party Seller</v>
      </c>
      <c r="G2994" s="7" t="str">
        <f t="shared" ca="1" si="648"/>
        <v>Yes</v>
      </c>
      <c r="H2994" s="7">
        <f t="shared" ca="1" si="649"/>
        <v>542</v>
      </c>
      <c r="I2994" s="7">
        <f t="shared" ca="1" si="650"/>
        <v>3</v>
      </c>
      <c r="J2994" s="7">
        <f t="shared" ca="1" si="651"/>
        <v>36</v>
      </c>
      <c r="K2994" s="7">
        <f t="shared" ca="1" si="652"/>
        <v>7</v>
      </c>
      <c r="L2994" s="7" t="str">
        <f t="shared" ca="1" si="653"/>
        <v>Credit Card</v>
      </c>
      <c r="M2994" s="7" t="str">
        <f t="shared" ca="1" si="654"/>
        <v>India</v>
      </c>
      <c r="N2994" s="8" t="str">
        <f t="shared" ca="1" si="655"/>
        <v>Returned</v>
      </c>
    </row>
    <row r="2995" spans="1:14" x14ac:dyDescent="0.35">
      <c r="A2995" s="5" t="str">
        <f t="shared" si="656"/>
        <v>AMZ12995</v>
      </c>
      <c r="B2995" s="6">
        <f t="shared" ca="1" si="657"/>
        <v>45936</v>
      </c>
      <c r="C2995" s="7" t="str">
        <f t="shared" ca="1" si="644"/>
        <v>CUS61675</v>
      </c>
      <c r="D2995" s="7" t="str">
        <f t="shared" ca="1" si="645"/>
        <v>Sports</v>
      </c>
      <c r="E2995" s="7" t="str">
        <f t="shared" ca="1" si="646"/>
        <v>Cotton T-Shirt</v>
      </c>
      <c r="F2995" s="7" t="str">
        <f t="shared" ca="1" si="647"/>
        <v>Amazon Fulfilled</v>
      </c>
      <c r="G2995" s="7" t="str">
        <f t="shared" ca="1" si="648"/>
        <v>No</v>
      </c>
      <c r="H2995" s="7">
        <f t="shared" ca="1" si="649"/>
        <v>648</v>
      </c>
      <c r="I2995" s="7">
        <f t="shared" ca="1" si="650"/>
        <v>2</v>
      </c>
      <c r="J2995" s="7">
        <f t="shared" ca="1" si="651"/>
        <v>10</v>
      </c>
      <c r="K2995" s="7">
        <f t="shared" ca="1" si="652"/>
        <v>11</v>
      </c>
      <c r="L2995" s="7" t="str">
        <f t="shared" ca="1" si="653"/>
        <v>Debit Card</v>
      </c>
      <c r="M2995" s="7" t="str">
        <f t="shared" ca="1" si="654"/>
        <v>India</v>
      </c>
      <c r="N2995" s="8" t="str">
        <f t="shared" ca="1" si="655"/>
        <v>Returned</v>
      </c>
    </row>
    <row r="2996" spans="1:14" x14ac:dyDescent="0.35">
      <c r="A2996" s="5" t="str">
        <f t="shared" si="656"/>
        <v>AMZ12996</v>
      </c>
      <c r="B2996" s="6">
        <f t="shared" ca="1" si="657"/>
        <v>45990</v>
      </c>
      <c r="C2996" s="7" t="str">
        <f t="shared" ca="1" si="644"/>
        <v>CUS21254</v>
      </c>
      <c r="D2996" s="7" t="str">
        <f t="shared" ca="1" si="645"/>
        <v>Home &amp; Kitchen</v>
      </c>
      <c r="E2996" s="7" t="str">
        <f t="shared" ca="1" si="646"/>
        <v>Running Shoes</v>
      </c>
      <c r="F2996" s="7" t="str">
        <f t="shared" ca="1" si="647"/>
        <v>Amazon Fulfilled</v>
      </c>
      <c r="G2996" s="7" t="str">
        <f t="shared" ca="1" si="648"/>
        <v>Yes</v>
      </c>
      <c r="H2996" s="7">
        <f t="shared" ca="1" si="649"/>
        <v>742</v>
      </c>
      <c r="I2996" s="7">
        <f t="shared" ca="1" si="650"/>
        <v>2</v>
      </c>
      <c r="J2996" s="7">
        <f t="shared" ca="1" si="651"/>
        <v>24</v>
      </c>
      <c r="K2996" s="7">
        <f t="shared" ca="1" si="652"/>
        <v>4</v>
      </c>
      <c r="L2996" s="7" t="str">
        <f t="shared" ca="1" si="653"/>
        <v>Credit Card</v>
      </c>
      <c r="M2996" s="7" t="str">
        <f t="shared" ca="1" si="654"/>
        <v>Canada</v>
      </c>
      <c r="N2996" s="8" t="str">
        <f t="shared" ca="1" si="655"/>
        <v>Delivered</v>
      </c>
    </row>
    <row r="2997" spans="1:14" x14ac:dyDescent="0.35">
      <c r="A2997" s="5" t="str">
        <f t="shared" si="656"/>
        <v>AMZ12997</v>
      </c>
      <c r="B2997" s="6">
        <f t="shared" ca="1" si="657"/>
        <v>46006</v>
      </c>
      <c r="C2997" s="7" t="str">
        <f t="shared" ca="1" si="644"/>
        <v>CUS46641</v>
      </c>
      <c r="D2997" s="7" t="str">
        <f t="shared" ca="1" si="645"/>
        <v>Fashion</v>
      </c>
      <c r="E2997" s="7" t="str">
        <f t="shared" ca="1" si="646"/>
        <v>Smart Watch</v>
      </c>
      <c r="F2997" s="7" t="str">
        <f t="shared" ca="1" si="647"/>
        <v>Third-Party Seller</v>
      </c>
      <c r="G2997" s="7" t="str">
        <f t="shared" ca="1" si="648"/>
        <v>Yes</v>
      </c>
      <c r="H2997" s="7">
        <f t="shared" ca="1" si="649"/>
        <v>632</v>
      </c>
      <c r="I2997" s="7">
        <f t="shared" ca="1" si="650"/>
        <v>3</v>
      </c>
      <c r="J2997" s="7">
        <f t="shared" ca="1" si="651"/>
        <v>21</v>
      </c>
      <c r="K2997" s="7">
        <f t="shared" ca="1" si="652"/>
        <v>10</v>
      </c>
      <c r="L2997" s="7" t="str">
        <f t="shared" ca="1" si="653"/>
        <v>Debit Card</v>
      </c>
      <c r="M2997" s="7" t="str">
        <f t="shared" ca="1" si="654"/>
        <v>Canada</v>
      </c>
      <c r="N2997" s="8" t="str">
        <f t="shared" ca="1" si="655"/>
        <v>Delivered</v>
      </c>
    </row>
    <row r="2998" spans="1:14" x14ac:dyDescent="0.35">
      <c r="A2998" s="5" t="str">
        <f t="shared" si="656"/>
        <v>AMZ12998</v>
      </c>
      <c r="B2998" s="6">
        <f t="shared" ca="1" si="657"/>
        <v>45999</v>
      </c>
      <c r="C2998" s="7" t="str">
        <f t="shared" ca="1" si="644"/>
        <v>CUS91462</v>
      </c>
      <c r="D2998" s="7" t="str">
        <f t="shared" ca="1" si="645"/>
        <v>Home &amp; Kitchen</v>
      </c>
      <c r="E2998" s="7" t="str">
        <f t="shared" ca="1" si="646"/>
        <v>Yoga Mat</v>
      </c>
      <c r="F2998" s="7" t="str">
        <f t="shared" ca="1" si="647"/>
        <v>Amazon Fulfilled</v>
      </c>
      <c r="G2998" s="7" t="str">
        <f t="shared" ca="1" si="648"/>
        <v>Yes</v>
      </c>
      <c r="H2998" s="7">
        <f t="shared" ca="1" si="649"/>
        <v>63</v>
      </c>
      <c r="I2998" s="7">
        <f t="shared" ca="1" si="650"/>
        <v>1</v>
      </c>
      <c r="J2998" s="7">
        <f t="shared" ca="1" si="651"/>
        <v>18</v>
      </c>
      <c r="K2998" s="7">
        <f t="shared" ca="1" si="652"/>
        <v>3</v>
      </c>
      <c r="L2998" s="7" t="str">
        <f t="shared" ca="1" si="653"/>
        <v>Amazon Pay</v>
      </c>
      <c r="M2998" s="7" t="str">
        <f t="shared" ca="1" si="654"/>
        <v>India</v>
      </c>
      <c r="N2998" s="8" t="str">
        <f t="shared" ca="1" si="655"/>
        <v>Returned</v>
      </c>
    </row>
    <row r="2999" spans="1:14" x14ac:dyDescent="0.35">
      <c r="A2999" s="5" t="str">
        <f t="shared" si="656"/>
        <v>AMZ12999</v>
      </c>
      <c r="B2999" s="6">
        <f t="shared" ca="1" si="657"/>
        <v>45932</v>
      </c>
      <c r="C2999" s="7" t="str">
        <f t="shared" ca="1" si="644"/>
        <v>CUS29148</v>
      </c>
      <c r="D2999" s="7" t="str">
        <f t="shared" ca="1" si="645"/>
        <v>Home &amp; Kitchen</v>
      </c>
      <c r="E2999" s="7" t="str">
        <f t="shared" ca="1" si="646"/>
        <v>Running Shoes</v>
      </c>
      <c r="F2999" s="7" t="str">
        <f t="shared" ca="1" si="647"/>
        <v>Amazon Fulfilled</v>
      </c>
      <c r="G2999" s="7" t="str">
        <f t="shared" ca="1" si="648"/>
        <v>No</v>
      </c>
      <c r="H2999" s="7">
        <f t="shared" ca="1" si="649"/>
        <v>727</v>
      </c>
      <c r="I2999" s="7">
        <f t="shared" ca="1" si="650"/>
        <v>3</v>
      </c>
      <c r="J2999" s="7">
        <f t="shared" ca="1" si="651"/>
        <v>9</v>
      </c>
      <c r="K2999" s="7">
        <f t="shared" ca="1" si="652"/>
        <v>15</v>
      </c>
      <c r="L2999" s="7" t="str">
        <f t="shared" ca="1" si="653"/>
        <v>Amazon Pay</v>
      </c>
      <c r="M2999" s="7" t="str">
        <f t="shared" ca="1" si="654"/>
        <v>Canada</v>
      </c>
      <c r="N2999" s="8" t="str">
        <f t="shared" ca="1" si="655"/>
        <v>Delivered</v>
      </c>
    </row>
    <row r="3000" spans="1:14" x14ac:dyDescent="0.35">
      <c r="A3000" s="5" t="str">
        <f t="shared" si="656"/>
        <v>AMZ13000</v>
      </c>
      <c r="B3000" s="6">
        <f t="shared" ca="1" si="657"/>
        <v>46013</v>
      </c>
      <c r="C3000" s="7" t="str">
        <f t="shared" ca="1" si="644"/>
        <v>CUS48761</v>
      </c>
      <c r="D3000" s="7" t="str">
        <f t="shared" ca="1" si="645"/>
        <v>Fashion</v>
      </c>
      <c r="E3000" s="7" t="str">
        <f t="shared" ca="1" si="646"/>
        <v>Smart Watch</v>
      </c>
      <c r="F3000" s="7" t="str">
        <f t="shared" ca="1" si="647"/>
        <v>Third-Party Seller</v>
      </c>
      <c r="G3000" s="7" t="str">
        <f t="shared" ca="1" si="648"/>
        <v>Yes</v>
      </c>
      <c r="H3000" s="7">
        <f t="shared" ca="1" si="649"/>
        <v>159</v>
      </c>
      <c r="I3000" s="7">
        <f t="shared" ca="1" si="650"/>
        <v>3</v>
      </c>
      <c r="J3000" s="7">
        <f t="shared" ca="1" si="651"/>
        <v>33</v>
      </c>
      <c r="K3000" s="7">
        <f t="shared" ca="1" si="652"/>
        <v>12</v>
      </c>
      <c r="L3000" s="7" t="str">
        <f t="shared" ca="1" si="653"/>
        <v>UPI</v>
      </c>
      <c r="M3000" s="7" t="str">
        <f t="shared" ca="1" si="654"/>
        <v>UK</v>
      </c>
      <c r="N3000" s="8" t="str">
        <f t="shared" ca="1" si="655"/>
        <v>Cancelled</v>
      </c>
    </row>
    <row r="3001" spans="1:14" x14ac:dyDescent="0.35">
      <c r="A3001" s="5" t="str">
        <f t="shared" si="656"/>
        <v>AMZ13001</v>
      </c>
      <c r="B3001" s="6">
        <f t="shared" ca="1" si="657"/>
        <v>45897</v>
      </c>
      <c r="C3001" s="7" t="str">
        <f t="shared" ca="1" si="644"/>
        <v>CUS66521</v>
      </c>
      <c r="D3001" s="7" t="str">
        <f t="shared" ca="1" si="645"/>
        <v>Beauty</v>
      </c>
      <c r="E3001" s="7" t="str">
        <f t="shared" ca="1" si="646"/>
        <v>Running Shoes</v>
      </c>
      <c r="F3001" s="7" t="str">
        <f t="shared" ca="1" si="647"/>
        <v>Third-Party Seller</v>
      </c>
      <c r="G3001" s="7" t="str">
        <f t="shared" ca="1" si="648"/>
        <v>Yes</v>
      </c>
      <c r="H3001" s="7">
        <f t="shared" ca="1" si="649"/>
        <v>11</v>
      </c>
      <c r="I3001" s="7">
        <f t="shared" ca="1" si="650"/>
        <v>3</v>
      </c>
      <c r="J3001" s="7">
        <f t="shared" ca="1" si="651"/>
        <v>19</v>
      </c>
      <c r="K3001" s="7">
        <f t="shared" ca="1" si="652"/>
        <v>12</v>
      </c>
      <c r="L3001" s="7" t="str">
        <f t="shared" ca="1" si="653"/>
        <v>Amazon Pay</v>
      </c>
      <c r="M3001" s="7" t="str">
        <f t="shared" ca="1" si="654"/>
        <v>Canada</v>
      </c>
      <c r="N3001" s="8" t="str">
        <f t="shared" ca="1" si="655"/>
        <v>Delivered</v>
      </c>
    </row>
    <row r="3002" spans="1:14" x14ac:dyDescent="0.35">
      <c r="A3002" s="5" t="str">
        <f t="shared" si="656"/>
        <v>AMZ13002</v>
      </c>
      <c r="B3002" s="6">
        <f t="shared" ca="1" si="657"/>
        <v>45887</v>
      </c>
      <c r="C3002" s="7" t="str">
        <f t="shared" ca="1" si="644"/>
        <v>CUS94845</v>
      </c>
      <c r="D3002" s="7" t="str">
        <f t="shared" ca="1" si="645"/>
        <v>Electronics</v>
      </c>
      <c r="E3002" s="7" t="str">
        <f t="shared" ca="1" si="646"/>
        <v>Smart Watch</v>
      </c>
      <c r="F3002" s="7" t="str">
        <f t="shared" ca="1" si="647"/>
        <v>Third-Party Seller</v>
      </c>
      <c r="G3002" s="7" t="str">
        <f t="shared" ca="1" si="648"/>
        <v>No</v>
      </c>
      <c r="H3002" s="7">
        <f t="shared" ca="1" si="649"/>
        <v>24</v>
      </c>
      <c r="I3002" s="7">
        <f t="shared" ca="1" si="650"/>
        <v>1</v>
      </c>
      <c r="J3002" s="7">
        <f t="shared" ca="1" si="651"/>
        <v>15</v>
      </c>
      <c r="K3002" s="7">
        <f t="shared" ca="1" si="652"/>
        <v>10</v>
      </c>
      <c r="L3002" s="7" t="str">
        <f t="shared" ca="1" si="653"/>
        <v>Net Banking</v>
      </c>
      <c r="M3002" s="7" t="str">
        <f t="shared" ca="1" si="654"/>
        <v>USA</v>
      </c>
      <c r="N3002" s="8" t="str">
        <f t="shared" ca="1" si="655"/>
        <v>Delivered</v>
      </c>
    </row>
    <row r="3003" spans="1:14" x14ac:dyDescent="0.35">
      <c r="A3003" s="5" t="str">
        <f t="shared" si="656"/>
        <v>AMZ13003</v>
      </c>
      <c r="B3003" s="6">
        <f t="shared" ca="1" si="657"/>
        <v>45851</v>
      </c>
      <c r="C3003" s="7" t="str">
        <f t="shared" ca="1" si="644"/>
        <v>CUS83682</v>
      </c>
      <c r="D3003" s="7" t="str">
        <f t="shared" ca="1" si="645"/>
        <v>Fashion</v>
      </c>
      <c r="E3003" s="7" t="str">
        <f t="shared" ca="1" si="646"/>
        <v>Face Cream</v>
      </c>
      <c r="F3003" s="7" t="str">
        <f t="shared" ca="1" si="647"/>
        <v>Third-Party Seller</v>
      </c>
      <c r="G3003" s="7" t="str">
        <f t="shared" ca="1" si="648"/>
        <v>No</v>
      </c>
      <c r="H3003" s="7">
        <f t="shared" ca="1" si="649"/>
        <v>510</v>
      </c>
      <c r="I3003" s="7">
        <f t="shared" ca="1" si="650"/>
        <v>1</v>
      </c>
      <c r="J3003" s="7">
        <f t="shared" ca="1" si="651"/>
        <v>36</v>
      </c>
      <c r="K3003" s="7">
        <f t="shared" ca="1" si="652"/>
        <v>5</v>
      </c>
      <c r="L3003" s="7" t="str">
        <f t="shared" ca="1" si="653"/>
        <v>Net Banking</v>
      </c>
      <c r="M3003" s="7" t="str">
        <f t="shared" ca="1" si="654"/>
        <v>Canada</v>
      </c>
      <c r="N3003" s="8" t="str">
        <f t="shared" ca="1" si="655"/>
        <v>Delivered</v>
      </c>
    </row>
    <row r="3004" spans="1:14" x14ac:dyDescent="0.35">
      <c r="A3004" s="5" t="str">
        <f t="shared" si="656"/>
        <v>AMZ13004</v>
      </c>
      <c r="B3004" s="6">
        <f t="shared" ca="1" si="657"/>
        <v>45950</v>
      </c>
      <c r="C3004" s="7" t="str">
        <f t="shared" ca="1" si="644"/>
        <v>CUS86753</v>
      </c>
      <c r="D3004" s="7" t="str">
        <f t="shared" ca="1" si="645"/>
        <v>Fashion</v>
      </c>
      <c r="E3004" s="7" t="str">
        <f t="shared" ca="1" si="646"/>
        <v>Iphone Charger</v>
      </c>
      <c r="F3004" s="7" t="str">
        <f t="shared" ca="1" si="647"/>
        <v>Amazon Fulfilled</v>
      </c>
      <c r="G3004" s="7" t="str">
        <f t="shared" ca="1" si="648"/>
        <v>Yes</v>
      </c>
      <c r="H3004" s="7">
        <f t="shared" ca="1" si="649"/>
        <v>492</v>
      </c>
      <c r="I3004" s="7">
        <f t="shared" ca="1" si="650"/>
        <v>4</v>
      </c>
      <c r="J3004" s="7">
        <f t="shared" ca="1" si="651"/>
        <v>18</v>
      </c>
      <c r="K3004" s="7">
        <f t="shared" ca="1" si="652"/>
        <v>15</v>
      </c>
      <c r="L3004" s="7" t="str">
        <f t="shared" ca="1" si="653"/>
        <v>UPI</v>
      </c>
      <c r="M3004" s="7" t="str">
        <f t="shared" ca="1" si="654"/>
        <v>UK</v>
      </c>
      <c r="N3004" s="8" t="str">
        <f t="shared" ca="1" si="655"/>
        <v>Cancelled</v>
      </c>
    </row>
    <row r="3005" spans="1:14" x14ac:dyDescent="0.35">
      <c r="A3005" s="5" t="str">
        <f t="shared" si="656"/>
        <v>AMZ13005</v>
      </c>
      <c r="B3005" s="6">
        <f t="shared" ca="1" si="657"/>
        <v>45886</v>
      </c>
      <c r="C3005" s="7" t="str">
        <f t="shared" ca="1" si="644"/>
        <v>CUS26889</v>
      </c>
      <c r="D3005" s="7" t="str">
        <f t="shared" ca="1" si="645"/>
        <v>Fashion</v>
      </c>
      <c r="E3005" s="7" t="str">
        <f t="shared" ca="1" si="646"/>
        <v>Smart Watch</v>
      </c>
      <c r="F3005" s="7" t="str">
        <f t="shared" ca="1" si="647"/>
        <v>Third-Party Seller</v>
      </c>
      <c r="G3005" s="7" t="str">
        <f t="shared" ca="1" si="648"/>
        <v>No</v>
      </c>
      <c r="H3005" s="7">
        <f t="shared" ca="1" si="649"/>
        <v>137</v>
      </c>
      <c r="I3005" s="7">
        <f t="shared" ca="1" si="650"/>
        <v>2</v>
      </c>
      <c r="J3005" s="7">
        <f t="shared" ca="1" si="651"/>
        <v>17</v>
      </c>
      <c r="K3005" s="7">
        <f t="shared" ca="1" si="652"/>
        <v>9</v>
      </c>
      <c r="L3005" s="7" t="str">
        <f t="shared" ca="1" si="653"/>
        <v>Debit Card</v>
      </c>
      <c r="M3005" s="7" t="str">
        <f t="shared" ca="1" si="654"/>
        <v>UK</v>
      </c>
      <c r="N3005" s="8" t="str">
        <f t="shared" ca="1" si="655"/>
        <v>Returned</v>
      </c>
    </row>
    <row r="3006" spans="1:14" x14ac:dyDescent="0.35">
      <c r="A3006" s="5" t="str">
        <f t="shared" si="656"/>
        <v>AMZ13006</v>
      </c>
      <c r="B3006" s="6">
        <f t="shared" ca="1" si="657"/>
        <v>45941</v>
      </c>
      <c r="C3006" s="7" t="str">
        <f t="shared" ca="1" si="644"/>
        <v>CUS89614</v>
      </c>
      <c r="D3006" s="7" t="str">
        <f t="shared" ca="1" si="645"/>
        <v>Beauty</v>
      </c>
      <c r="E3006" s="7" t="str">
        <f t="shared" ca="1" si="646"/>
        <v>Cotton T-Shirt</v>
      </c>
      <c r="F3006" s="7" t="str">
        <f t="shared" ca="1" si="647"/>
        <v>Amazon Fulfilled</v>
      </c>
      <c r="G3006" s="7" t="str">
        <f t="shared" ca="1" si="648"/>
        <v>No</v>
      </c>
      <c r="H3006" s="7">
        <f t="shared" ca="1" si="649"/>
        <v>793</v>
      </c>
      <c r="I3006" s="7">
        <f t="shared" ca="1" si="650"/>
        <v>2</v>
      </c>
      <c r="J3006" s="7">
        <f t="shared" ca="1" si="651"/>
        <v>28</v>
      </c>
      <c r="K3006" s="7">
        <f t="shared" ca="1" si="652"/>
        <v>6</v>
      </c>
      <c r="L3006" s="7" t="str">
        <f t="shared" ca="1" si="653"/>
        <v>UPI</v>
      </c>
      <c r="M3006" s="7" t="str">
        <f t="shared" ca="1" si="654"/>
        <v>Canada</v>
      </c>
      <c r="N3006" s="8" t="str">
        <f t="shared" ca="1" si="655"/>
        <v>Cancelled</v>
      </c>
    </row>
    <row r="3007" spans="1:14" x14ac:dyDescent="0.35">
      <c r="A3007" s="5" t="str">
        <f t="shared" si="656"/>
        <v>AMZ13007</v>
      </c>
      <c r="B3007" s="6">
        <f t="shared" ca="1" si="657"/>
        <v>45939</v>
      </c>
      <c r="C3007" s="7" t="str">
        <f t="shared" ca="1" si="644"/>
        <v>CUS22947</v>
      </c>
      <c r="D3007" s="7" t="str">
        <f t="shared" ca="1" si="645"/>
        <v>Books</v>
      </c>
      <c r="E3007" s="7" t="str">
        <f t="shared" ca="1" si="646"/>
        <v>Yoga Mat</v>
      </c>
      <c r="F3007" s="7" t="str">
        <f t="shared" ca="1" si="647"/>
        <v>Third-Party Seller</v>
      </c>
      <c r="G3007" s="7" t="str">
        <f t="shared" ca="1" si="648"/>
        <v>No</v>
      </c>
      <c r="H3007" s="7">
        <f t="shared" ca="1" si="649"/>
        <v>797</v>
      </c>
      <c r="I3007" s="7">
        <f t="shared" ca="1" si="650"/>
        <v>2</v>
      </c>
      <c r="J3007" s="7">
        <f t="shared" ca="1" si="651"/>
        <v>36</v>
      </c>
      <c r="K3007" s="7">
        <f t="shared" ca="1" si="652"/>
        <v>3</v>
      </c>
      <c r="L3007" s="7" t="str">
        <f t="shared" ca="1" si="653"/>
        <v>Debit Card</v>
      </c>
      <c r="M3007" s="7" t="str">
        <f t="shared" ca="1" si="654"/>
        <v>India</v>
      </c>
      <c r="N3007" s="8" t="str">
        <f t="shared" ca="1" si="655"/>
        <v>Delivered</v>
      </c>
    </row>
    <row r="3008" spans="1:14" x14ac:dyDescent="0.35">
      <c r="A3008" s="5" t="str">
        <f t="shared" si="656"/>
        <v>AMZ13008</v>
      </c>
      <c r="B3008" s="6">
        <f t="shared" ca="1" si="657"/>
        <v>45945</v>
      </c>
      <c r="C3008" s="7" t="str">
        <f t="shared" ca="1" si="644"/>
        <v>CUS14883</v>
      </c>
      <c r="D3008" s="7" t="str">
        <f t="shared" ca="1" si="645"/>
        <v>Home &amp; Kitchen</v>
      </c>
      <c r="E3008" s="7" t="str">
        <f t="shared" ca="1" si="646"/>
        <v>Smart Watch</v>
      </c>
      <c r="F3008" s="7" t="str">
        <f t="shared" ca="1" si="647"/>
        <v>Third-Party Seller</v>
      </c>
      <c r="G3008" s="7" t="str">
        <f t="shared" ca="1" si="648"/>
        <v>No</v>
      </c>
      <c r="H3008" s="7">
        <f t="shared" ca="1" si="649"/>
        <v>645</v>
      </c>
      <c r="I3008" s="7">
        <f t="shared" ca="1" si="650"/>
        <v>4</v>
      </c>
      <c r="J3008" s="7">
        <f t="shared" ca="1" si="651"/>
        <v>30</v>
      </c>
      <c r="K3008" s="7">
        <f t="shared" ca="1" si="652"/>
        <v>11</v>
      </c>
      <c r="L3008" s="7" t="str">
        <f t="shared" ca="1" si="653"/>
        <v>Net Banking</v>
      </c>
      <c r="M3008" s="7" t="str">
        <f t="shared" ca="1" si="654"/>
        <v>Canada</v>
      </c>
      <c r="N3008" s="8" t="str">
        <f t="shared" ca="1" si="655"/>
        <v>Cancelled</v>
      </c>
    </row>
    <row r="3009" spans="1:14" x14ac:dyDescent="0.35">
      <c r="A3009" s="5" t="str">
        <f t="shared" si="656"/>
        <v>AMZ13009</v>
      </c>
      <c r="B3009" s="6">
        <f t="shared" ca="1" si="657"/>
        <v>46015</v>
      </c>
      <c r="C3009" s="7" t="str">
        <f t="shared" ca="1" si="644"/>
        <v>CUS37848</v>
      </c>
      <c r="D3009" s="7" t="str">
        <f t="shared" ca="1" si="645"/>
        <v>Beauty</v>
      </c>
      <c r="E3009" s="7" t="str">
        <f t="shared" ca="1" si="646"/>
        <v>Bluetooth Speaker</v>
      </c>
      <c r="F3009" s="7" t="str">
        <f t="shared" ca="1" si="647"/>
        <v>Amazon Fulfilled</v>
      </c>
      <c r="G3009" s="7" t="str">
        <f t="shared" ca="1" si="648"/>
        <v>No</v>
      </c>
      <c r="H3009" s="7">
        <f t="shared" ca="1" si="649"/>
        <v>608</v>
      </c>
      <c r="I3009" s="7">
        <f t="shared" ca="1" si="650"/>
        <v>2</v>
      </c>
      <c r="J3009" s="7">
        <f t="shared" ca="1" si="651"/>
        <v>1</v>
      </c>
      <c r="K3009" s="7">
        <f t="shared" ca="1" si="652"/>
        <v>11</v>
      </c>
      <c r="L3009" s="7" t="str">
        <f t="shared" ca="1" si="653"/>
        <v>Credit Card</v>
      </c>
      <c r="M3009" s="7" t="str">
        <f t="shared" ca="1" si="654"/>
        <v>India</v>
      </c>
      <c r="N3009" s="8" t="str">
        <f t="shared" ca="1" si="655"/>
        <v>Delivered</v>
      </c>
    </row>
    <row r="3010" spans="1:14" x14ac:dyDescent="0.35">
      <c r="A3010" s="5" t="str">
        <f t="shared" si="656"/>
        <v>AMZ13010</v>
      </c>
      <c r="B3010" s="6">
        <f t="shared" ca="1" si="657"/>
        <v>45931</v>
      </c>
      <c r="C3010" s="7" t="str">
        <f t="shared" ref="C3010:C3073" ca="1" si="658">"CUS"&amp;RANDBETWEEN(10000,99999)</f>
        <v>CUS15159</v>
      </c>
      <c r="D3010" s="7" t="str">
        <f t="shared" ref="D3010:D3073" ca="1" si="659">CHOOSE(RANDBETWEEN(1,6),"Electronics","Fashion","Home &amp; Kitchen","Beauty","Books","Sports")</f>
        <v>Sports</v>
      </c>
      <c r="E3010" s="7" t="str">
        <f t="shared" ref="E3010:E3073" ca="1" si="660">CHOOSE(RANDBETWEEN(1,10),"Iphone Charger","Bluetooth Speaker","Running Shoes","Cotton T-Shirt","Air  Fryer","Face Cream","Yoga Mat","Smart Watch","Noise Cancelling Headphones","Water Bottle")</f>
        <v>Noise Cancelling Headphones</v>
      </c>
      <c r="F3010" s="7" t="str">
        <f t="shared" ref="F3010:F3073" ca="1" si="661">CHOOSE(RANDBETWEEN(1,2),"Amazon Fulfilled","Third-Party Seller")</f>
        <v>Amazon Fulfilled</v>
      </c>
      <c r="G3010" s="7" t="str">
        <f t="shared" ref="G3010:G3073" ca="1" si="662">CHOOSE(RANDBETWEEN(1,2),"Yes","No")</f>
        <v>No</v>
      </c>
      <c r="H3010" s="7">
        <f t="shared" ref="H3010:H3073" ca="1" si="663">RANDBETWEEN(8,800)</f>
        <v>635</v>
      </c>
      <c r="I3010" s="7">
        <f t="shared" ref="I3010:I3073" ca="1" si="664">RANDBETWEEN(1,4)</f>
        <v>1</v>
      </c>
      <c r="J3010" s="7">
        <f t="shared" ref="J3010:J3073" ca="1" si="665">RANDBETWEEN(0,40)</f>
        <v>39</v>
      </c>
      <c r="K3010" s="7">
        <f t="shared" ref="K3010:K3073" ca="1" si="666">IF(J3010="Yes",0,RANDBETWEEN(3,15))</f>
        <v>14</v>
      </c>
      <c r="L3010" s="7" t="str">
        <f t="shared" ref="L3010:L3073" ca="1" si="667">CHOOSE(RANDBETWEEN(1,5),"Credit Card","Debit Card","UPI","Net Banking","Amazon Pay")</f>
        <v>Credit Card</v>
      </c>
      <c r="M3010" s="7" t="str">
        <f t="shared" ref="M3010:M3073" ca="1" si="668">CHOOSE(RANDBETWEEN(1,4),"USA","India","UK","Canada")</f>
        <v>India</v>
      </c>
      <c r="N3010" s="8" t="str">
        <f t="shared" ref="N3010:N3073" ca="1" si="669">CHOOSE(RANDBETWEEN(1,5),"Delivered","Delivered","Delivered","Returned","Cancelled")</f>
        <v>Delivered</v>
      </c>
    </row>
    <row r="3011" spans="1:14" x14ac:dyDescent="0.35">
      <c r="A3011" s="5" t="str">
        <f t="shared" ref="A3011:A3074" si="670">"AMZ"&amp;10000+ROW()</f>
        <v>AMZ13011</v>
      </c>
      <c r="B3011" s="6">
        <f t="shared" ref="B3011:B3074" ca="1" si="671">RANDBETWEEN(DATE(2025,7,1), DATE(2025,12,31))</f>
        <v>46011</v>
      </c>
      <c r="C3011" s="7" t="str">
        <f t="shared" ca="1" si="658"/>
        <v>CUS93198</v>
      </c>
      <c r="D3011" s="7" t="str">
        <f t="shared" ca="1" si="659"/>
        <v>Sports</v>
      </c>
      <c r="E3011" s="7" t="str">
        <f t="shared" ca="1" si="660"/>
        <v>Bluetooth Speaker</v>
      </c>
      <c r="F3011" s="7" t="str">
        <f t="shared" ca="1" si="661"/>
        <v>Amazon Fulfilled</v>
      </c>
      <c r="G3011" s="7" t="str">
        <f t="shared" ca="1" si="662"/>
        <v>Yes</v>
      </c>
      <c r="H3011" s="7">
        <f t="shared" ca="1" si="663"/>
        <v>767</v>
      </c>
      <c r="I3011" s="7">
        <f t="shared" ca="1" si="664"/>
        <v>3</v>
      </c>
      <c r="J3011" s="7">
        <f t="shared" ca="1" si="665"/>
        <v>30</v>
      </c>
      <c r="K3011" s="7">
        <f t="shared" ca="1" si="666"/>
        <v>14</v>
      </c>
      <c r="L3011" s="7" t="str">
        <f t="shared" ca="1" si="667"/>
        <v>Amazon Pay</v>
      </c>
      <c r="M3011" s="7" t="str">
        <f t="shared" ca="1" si="668"/>
        <v>UK</v>
      </c>
      <c r="N3011" s="8" t="str">
        <f t="shared" ca="1" si="669"/>
        <v>Delivered</v>
      </c>
    </row>
    <row r="3012" spans="1:14" x14ac:dyDescent="0.35">
      <c r="A3012" s="5" t="str">
        <f t="shared" si="670"/>
        <v>AMZ13012</v>
      </c>
      <c r="B3012" s="6">
        <f t="shared" ca="1" si="671"/>
        <v>45996</v>
      </c>
      <c r="C3012" s="7" t="str">
        <f t="shared" ca="1" si="658"/>
        <v>CUS40238</v>
      </c>
      <c r="D3012" s="7" t="str">
        <f t="shared" ca="1" si="659"/>
        <v>Fashion</v>
      </c>
      <c r="E3012" s="7" t="str">
        <f t="shared" ca="1" si="660"/>
        <v>Iphone Charger</v>
      </c>
      <c r="F3012" s="7" t="str">
        <f t="shared" ca="1" si="661"/>
        <v>Amazon Fulfilled</v>
      </c>
      <c r="G3012" s="7" t="str">
        <f t="shared" ca="1" si="662"/>
        <v>Yes</v>
      </c>
      <c r="H3012" s="7">
        <f t="shared" ca="1" si="663"/>
        <v>516</v>
      </c>
      <c r="I3012" s="7">
        <f t="shared" ca="1" si="664"/>
        <v>3</v>
      </c>
      <c r="J3012" s="7">
        <f t="shared" ca="1" si="665"/>
        <v>34</v>
      </c>
      <c r="K3012" s="7">
        <f t="shared" ca="1" si="666"/>
        <v>5</v>
      </c>
      <c r="L3012" s="7" t="str">
        <f t="shared" ca="1" si="667"/>
        <v>Debit Card</v>
      </c>
      <c r="M3012" s="7" t="str">
        <f t="shared" ca="1" si="668"/>
        <v>UK</v>
      </c>
      <c r="N3012" s="8" t="str">
        <f t="shared" ca="1" si="669"/>
        <v>Delivered</v>
      </c>
    </row>
    <row r="3013" spans="1:14" x14ac:dyDescent="0.35">
      <c r="A3013" s="5" t="str">
        <f t="shared" si="670"/>
        <v>AMZ13013</v>
      </c>
      <c r="B3013" s="6">
        <f t="shared" ca="1" si="671"/>
        <v>45848</v>
      </c>
      <c r="C3013" s="7" t="str">
        <f t="shared" ca="1" si="658"/>
        <v>CUS23426</v>
      </c>
      <c r="D3013" s="7" t="str">
        <f t="shared" ca="1" si="659"/>
        <v>Home &amp; Kitchen</v>
      </c>
      <c r="E3013" s="7" t="str">
        <f t="shared" ca="1" si="660"/>
        <v>Yoga Mat</v>
      </c>
      <c r="F3013" s="7" t="str">
        <f t="shared" ca="1" si="661"/>
        <v>Third-Party Seller</v>
      </c>
      <c r="G3013" s="7" t="str">
        <f t="shared" ca="1" si="662"/>
        <v>No</v>
      </c>
      <c r="H3013" s="7">
        <f t="shared" ca="1" si="663"/>
        <v>291</v>
      </c>
      <c r="I3013" s="7">
        <f t="shared" ca="1" si="664"/>
        <v>3</v>
      </c>
      <c r="J3013" s="7">
        <f t="shared" ca="1" si="665"/>
        <v>16</v>
      </c>
      <c r="K3013" s="7">
        <f t="shared" ca="1" si="666"/>
        <v>10</v>
      </c>
      <c r="L3013" s="7" t="str">
        <f t="shared" ca="1" si="667"/>
        <v>Debit Card</v>
      </c>
      <c r="M3013" s="7" t="str">
        <f t="shared" ca="1" si="668"/>
        <v>USA</v>
      </c>
      <c r="N3013" s="8" t="str">
        <f t="shared" ca="1" si="669"/>
        <v>Cancelled</v>
      </c>
    </row>
    <row r="3014" spans="1:14" x14ac:dyDescent="0.35">
      <c r="A3014" s="5" t="str">
        <f t="shared" si="670"/>
        <v>AMZ13014</v>
      </c>
      <c r="B3014" s="6">
        <f t="shared" ca="1" si="671"/>
        <v>45929</v>
      </c>
      <c r="C3014" s="7" t="str">
        <f t="shared" ca="1" si="658"/>
        <v>CUS26329</v>
      </c>
      <c r="D3014" s="7" t="str">
        <f t="shared" ca="1" si="659"/>
        <v>Books</v>
      </c>
      <c r="E3014" s="7" t="str">
        <f t="shared" ca="1" si="660"/>
        <v>Cotton T-Shirt</v>
      </c>
      <c r="F3014" s="7" t="str">
        <f t="shared" ca="1" si="661"/>
        <v>Third-Party Seller</v>
      </c>
      <c r="G3014" s="7" t="str">
        <f t="shared" ca="1" si="662"/>
        <v>No</v>
      </c>
      <c r="H3014" s="7">
        <f t="shared" ca="1" si="663"/>
        <v>732</v>
      </c>
      <c r="I3014" s="7">
        <f t="shared" ca="1" si="664"/>
        <v>3</v>
      </c>
      <c r="J3014" s="7">
        <f t="shared" ca="1" si="665"/>
        <v>39</v>
      </c>
      <c r="K3014" s="7">
        <f t="shared" ca="1" si="666"/>
        <v>7</v>
      </c>
      <c r="L3014" s="7" t="str">
        <f t="shared" ca="1" si="667"/>
        <v>UPI</v>
      </c>
      <c r="M3014" s="7" t="str">
        <f t="shared" ca="1" si="668"/>
        <v>USA</v>
      </c>
      <c r="N3014" s="8" t="str">
        <f t="shared" ca="1" si="669"/>
        <v>Delivered</v>
      </c>
    </row>
    <row r="3015" spans="1:14" x14ac:dyDescent="0.35">
      <c r="A3015" s="5" t="str">
        <f t="shared" si="670"/>
        <v>AMZ13015</v>
      </c>
      <c r="B3015" s="6">
        <f t="shared" ca="1" si="671"/>
        <v>46014</v>
      </c>
      <c r="C3015" s="7" t="str">
        <f t="shared" ca="1" si="658"/>
        <v>CUS98659</v>
      </c>
      <c r="D3015" s="7" t="str">
        <f t="shared" ca="1" si="659"/>
        <v>Sports</v>
      </c>
      <c r="E3015" s="7" t="str">
        <f t="shared" ca="1" si="660"/>
        <v>Bluetooth Speaker</v>
      </c>
      <c r="F3015" s="7" t="str">
        <f t="shared" ca="1" si="661"/>
        <v>Amazon Fulfilled</v>
      </c>
      <c r="G3015" s="7" t="str">
        <f t="shared" ca="1" si="662"/>
        <v>No</v>
      </c>
      <c r="H3015" s="7">
        <f t="shared" ca="1" si="663"/>
        <v>358</v>
      </c>
      <c r="I3015" s="7">
        <f t="shared" ca="1" si="664"/>
        <v>1</v>
      </c>
      <c r="J3015" s="7">
        <f t="shared" ca="1" si="665"/>
        <v>1</v>
      </c>
      <c r="K3015" s="7">
        <f t="shared" ca="1" si="666"/>
        <v>11</v>
      </c>
      <c r="L3015" s="7" t="str">
        <f t="shared" ca="1" si="667"/>
        <v>Net Banking</v>
      </c>
      <c r="M3015" s="7" t="str">
        <f t="shared" ca="1" si="668"/>
        <v>India</v>
      </c>
      <c r="N3015" s="8" t="str">
        <f t="shared" ca="1" si="669"/>
        <v>Delivered</v>
      </c>
    </row>
    <row r="3016" spans="1:14" x14ac:dyDescent="0.35">
      <c r="A3016" s="5" t="str">
        <f t="shared" si="670"/>
        <v>AMZ13016</v>
      </c>
      <c r="B3016" s="6">
        <f t="shared" ca="1" si="671"/>
        <v>45935</v>
      </c>
      <c r="C3016" s="7" t="str">
        <f t="shared" ca="1" si="658"/>
        <v>CUS32727</v>
      </c>
      <c r="D3016" s="7" t="str">
        <f t="shared" ca="1" si="659"/>
        <v>Home &amp; Kitchen</v>
      </c>
      <c r="E3016" s="7" t="str">
        <f t="shared" ca="1" si="660"/>
        <v>Iphone Charger</v>
      </c>
      <c r="F3016" s="7" t="str">
        <f t="shared" ca="1" si="661"/>
        <v>Amazon Fulfilled</v>
      </c>
      <c r="G3016" s="7" t="str">
        <f t="shared" ca="1" si="662"/>
        <v>No</v>
      </c>
      <c r="H3016" s="7">
        <f t="shared" ca="1" si="663"/>
        <v>74</v>
      </c>
      <c r="I3016" s="7">
        <f t="shared" ca="1" si="664"/>
        <v>1</v>
      </c>
      <c r="J3016" s="7">
        <f t="shared" ca="1" si="665"/>
        <v>32</v>
      </c>
      <c r="K3016" s="7">
        <f t="shared" ca="1" si="666"/>
        <v>11</v>
      </c>
      <c r="L3016" s="7" t="str">
        <f t="shared" ca="1" si="667"/>
        <v>Credit Card</v>
      </c>
      <c r="M3016" s="7" t="str">
        <f t="shared" ca="1" si="668"/>
        <v>Canada</v>
      </c>
      <c r="N3016" s="8" t="str">
        <f t="shared" ca="1" si="669"/>
        <v>Returned</v>
      </c>
    </row>
    <row r="3017" spans="1:14" x14ac:dyDescent="0.35">
      <c r="A3017" s="5" t="str">
        <f t="shared" si="670"/>
        <v>AMZ13017</v>
      </c>
      <c r="B3017" s="6">
        <f t="shared" ca="1" si="671"/>
        <v>45974</v>
      </c>
      <c r="C3017" s="7" t="str">
        <f t="shared" ca="1" si="658"/>
        <v>CUS49660</v>
      </c>
      <c r="D3017" s="7" t="str">
        <f t="shared" ca="1" si="659"/>
        <v>Home &amp; Kitchen</v>
      </c>
      <c r="E3017" s="7" t="str">
        <f t="shared" ca="1" si="660"/>
        <v>Bluetooth Speaker</v>
      </c>
      <c r="F3017" s="7" t="str">
        <f t="shared" ca="1" si="661"/>
        <v>Third-Party Seller</v>
      </c>
      <c r="G3017" s="7" t="str">
        <f t="shared" ca="1" si="662"/>
        <v>No</v>
      </c>
      <c r="H3017" s="7">
        <f t="shared" ca="1" si="663"/>
        <v>657</v>
      </c>
      <c r="I3017" s="7">
        <f t="shared" ca="1" si="664"/>
        <v>3</v>
      </c>
      <c r="J3017" s="7">
        <f t="shared" ca="1" si="665"/>
        <v>30</v>
      </c>
      <c r="K3017" s="7">
        <f t="shared" ca="1" si="666"/>
        <v>5</v>
      </c>
      <c r="L3017" s="7" t="str">
        <f t="shared" ca="1" si="667"/>
        <v>Credit Card</v>
      </c>
      <c r="M3017" s="7" t="str">
        <f t="shared" ca="1" si="668"/>
        <v>UK</v>
      </c>
      <c r="N3017" s="8" t="str">
        <f t="shared" ca="1" si="669"/>
        <v>Delivered</v>
      </c>
    </row>
    <row r="3018" spans="1:14" x14ac:dyDescent="0.35">
      <c r="A3018" s="5" t="str">
        <f t="shared" si="670"/>
        <v>AMZ13018</v>
      </c>
      <c r="B3018" s="6">
        <f t="shared" ca="1" si="671"/>
        <v>45936</v>
      </c>
      <c r="C3018" s="7" t="str">
        <f t="shared" ca="1" si="658"/>
        <v>CUS59553</v>
      </c>
      <c r="D3018" s="7" t="str">
        <f t="shared" ca="1" si="659"/>
        <v>Sports</v>
      </c>
      <c r="E3018" s="7" t="str">
        <f t="shared" ca="1" si="660"/>
        <v>Face Cream</v>
      </c>
      <c r="F3018" s="7" t="str">
        <f t="shared" ca="1" si="661"/>
        <v>Third-Party Seller</v>
      </c>
      <c r="G3018" s="7" t="str">
        <f t="shared" ca="1" si="662"/>
        <v>Yes</v>
      </c>
      <c r="H3018" s="7">
        <f t="shared" ca="1" si="663"/>
        <v>713</v>
      </c>
      <c r="I3018" s="7">
        <f t="shared" ca="1" si="664"/>
        <v>2</v>
      </c>
      <c r="J3018" s="7">
        <f t="shared" ca="1" si="665"/>
        <v>1</v>
      </c>
      <c r="K3018" s="7">
        <f t="shared" ca="1" si="666"/>
        <v>9</v>
      </c>
      <c r="L3018" s="7" t="str">
        <f t="shared" ca="1" si="667"/>
        <v>UPI</v>
      </c>
      <c r="M3018" s="7" t="str">
        <f t="shared" ca="1" si="668"/>
        <v>USA</v>
      </c>
      <c r="N3018" s="8" t="str">
        <f t="shared" ca="1" si="669"/>
        <v>Cancelled</v>
      </c>
    </row>
    <row r="3019" spans="1:14" x14ac:dyDescent="0.35">
      <c r="A3019" s="5" t="str">
        <f t="shared" si="670"/>
        <v>AMZ13019</v>
      </c>
      <c r="B3019" s="6">
        <f t="shared" ca="1" si="671"/>
        <v>45978</v>
      </c>
      <c r="C3019" s="7" t="str">
        <f t="shared" ca="1" si="658"/>
        <v>CUS77450</v>
      </c>
      <c r="D3019" s="7" t="str">
        <f t="shared" ca="1" si="659"/>
        <v>Beauty</v>
      </c>
      <c r="E3019" s="7" t="str">
        <f t="shared" ca="1" si="660"/>
        <v>Face Cream</v>
      </c>
      <c r="F3019" s="7" t="str">
        <f t="shared" ca="1" si="661"/>
        <v>Third-Party Seller</v>
      </c>
      <c r="G3019" s="7" t="str">
        <f t="shared" ca="1" si="662"/>
        <v>Yes</v>
      </c>
      <c r="H3019" s="7">
        <f t="shared" ca="1" si="663"/>
        <v>634</v>
      </c>
      <c r="I3019" s="7">
        <f t="shared" ca="1" si="664"/>
        <v>1</v>
      </c>
      <c r="J3019" s="7">
        <f t="shared" ca="1" si="665"/>
        <v>6</v>
      </c>
      <c r="K3019" s="7">
        <f t="shared" ca="1" si="666"/>
        <v>4</v>
      </c>
      <c r="L3019" s="7" t="str">
        <f t="shared" ca="1" si="667"/>
        <v>Credit Card</v>
      </c>
      <c r="M3019" s="7" t="str">
        <f t="shared" ca="1" si="668"/>
        <v>USA</v>
      </c>
      <c r="N3019" s="8" t="str">
        <f t="shared" ca="1" si="669"/>
        <v>Delivered</v>
      </c>
    </row>
    <row r="3020" spans="1:14" x14ac:dyDescent="0.35">
      <c r="A3020" s="5" t="str">
        <f t="shared" si="670"/>
        <v>AMZ13020</v>
      </c>
      <c r="B3020" s="6">
        <f t="shared" ca="1" si="671"/>
        <v>45876</v>
      </c>
      <c r="C3020" s="7" t="str">
        <f t="shared" ca="1" si="658"/>
        <v>CUS51135</v>
      </c>
      <c r="D3020" s="7" t="str">
        <f t="shared" ca="1" si="659"/>
        <v>Electronics</v>
      </c>
      <c r="E3020" s="7" t="str">
        <f t="shared" ca="1" si="660"/>
        <v>Smart Watch</v>
      </c>
      <c r="F3020" s="7" t="str">
        <f t="shared" ca="1" si="661"/>
        <v>Third-Party Seller</v>
      </c>
      <c r="G3020" s="7" t="str">
        <f t="shared" ca="1" si="662"/>
        <v>Yes</v>
      </c>
      <c r="H3020" s="7">
        <f t="shared" ca="1" si="663"/>
        <v>612</v>
      </c>
      <c r="I3020" s="7">
        <f t="shared" ca="1" si="664"/>
        <v>2</v>
      </c>
      <c r="J3020" s="7">
        <f t="shared" ca="1" si="665"/>
        <v>24</v>
      </c>
      <c r="K3020" s="7">
        <f t="shared" ca="1" si="666"/>
        <v>7</v>
      </c>
      <c r="L3020" s="7" t="str">
        <f t="shared" ca="1" si="667"/>
        <v>UPI</v>
      </c>
      <c r="M3020" s="7" t="str">
        <f t="shared" ca="1" si="668"/>
        <v>UK</v>
      </c>
      <c r="N3020" s="8" t="str">
        <f t="shared" ca="1" si="669"/>
        <v>Delivered</v>
      </c>
    </row>
    <row r="3021" spans="1:14" x14ac:dyDescent="0.35">
      <c r="A3021" s="5" t="str">
        <f t="shared" si="670"/>
        <v>AMZ13021</v>
      </c>
      <c r="B3021" s="6">
        <f t="shared" ca="1" si="671"/>
        <v>46014</v>
      </c>
      <c r="C3021" s="7" t="str">
        <f t="shared" ca="1" si="658"/>
        <v>CUS48188</v>
      </c>
      <c r="D3021" s="7" t="str">
        <f t="shared" ca="1" si="659"/>
        <v>Electronics</v>
      </c>
      <c r="E3021" s="7" t="str">
        <f t="shared" ca="1" si="660"/>
        <v>Cotton T-Shirt</v>
      </c>
      <c r="F3021" s="7" t="str">
        <f t="shared" ca="1" si="661"/>
        <v>Amazon Fulfilled</v>
      </c>
      <c r="G3021" s="7" t="str">
        <f t="shared" ca="1" si="662"/>
        <v>Yes</v>
      </c>
      <c r="H3021" s="7">
        <f t="shared" ca="1" si="663"/>
        <v>591</v>
      </c>
      <c r="I3021" s="7">
        <f t="shared" ca="1" si="664"/>
        <v>1</v>
      </c>
      <c r="J3021" s="7">
        <f t="shared" ca="1" si="665"/>
        <v>0</v>
      </c>
      <c r="K3021" s="7">
        <f t="shared" ca="1" si="666"/>
        <v>15</v>
      </c>
      <c r="L3021" s="7" t="str">
        <f t="shared" ca="1" si="667"/>
        <v>Amazon Pay</v>
      </c>
      <c r="M3021" s="7" t="str">
        <f t="shared" ca="1" si="668"/>
        <v>India</v>
      </c>
      <c r="N3021" s="8" t="str">
        <f t="shared" ca="1" si="669"/>
        <v>Cancelled</v>
      </c>
    </row>
    <row r="3022" spans="1:14" x14ac:dyDescent="0.35">
      <c r="A3022" s="5" t="str">
        <f t="shared" si="670"/>
        <v>AMZ13022</v>
      </c>
      <c r="B3022" s="6">
        <f t="shared" ca="1" si="671"/>
        <v>45952</v>
      </c>
      <c r="C3022" s="7" t="str">
        <f t="shared" ca="1" si="658"/>
        <v>CUS19457</v>
      </c>
      <c r="D3022" s="7" t="str">
        <f t="shared" ca="1" si="659"/>
        <v>Books</v>
      </c>
      <c r="E3022" s="7" t="str">
        <f t="shared" ca="1" si="660"/>
        <v>Smart Watch</v>
      </c>
      <c r="F3022" s="7" t="str">
        <f t="shared" ca="1" si="661"/>
        <v>Amazon Fulfilled</v>
      </c>
      <c r="G3022" s="7" t="str">
        <f t="shared" ca="1" si="662"/>
        <v>No</v>
      </c>
      <c r="H3022" s="7">
        <f t="shared" ca="1" si="663"/>
        <v>459</v>
      </c>
      <c r="I3022" s="7">
        <f t="shared" ca="1" si="664"/>
        <v>2</v>
      </c>
      <c r="J3022" s="7">
        <f t="shared" ca="1" si="665"/>
        <v>27</v>
      </c>
      <c r="K3022" s="7">
        <f t="shared" ca="1" si="666"/>
        <v>9</v>
      </c>
      <c r="L3022" s="7" t="str">
        <f t="shared" ca="1" si="667"/>
        <v>UPI</v>
      </c>
      <c r="M3022" s="7" t="str">
        <f t="shared" ca="1" si="668"/>
        <v>UK</v>
      </c>
      <c r="N3022" s="8" t="str">
        <f t="shared" ca="1" si="669"/>
        <v>Cancelled</v>
      </c>
    </row>
    <row r="3023" spans="1:14" x14ac:dyDescent="0.35">
      <c r="A3023" s="5" t="str">
        <f t="shared" si="670"/>
        <v>AMZ13023</v>
      </c>
      <c r="B3023" s="6">
        <f t="shared" ca="1" si="671"/>
        <v>45911</v>
      </c>
      <c r="C3023" s="7" t="str">
        <f t="shared" ca="1" si="658"/>
        <v>CUS96471</v>
      </c>
      <c r="D3023" s="7" t="str">
        <f t="shared" ca="1" si="659"/>
        <v>Home &amp; Kitchen</v>
      </c>
      <c r="E3023" s="7" t="str">
        <f t="shared" ca="1" si="660"/>
        <v>Iphone Charger</v>
      </c>
      <c r="F3023" s="7" t="str">
        <f t="shared" ca="1" si="661"/>
        <v>Third-Party Seller</v>
      </c>
      <c r="G3023" s="7" t="str">
        <f t="shared" ca="1" si="662"/>
        <v>Yes</v>
      </c>
      <c r="H3023" s="7">
        <f t="shared" ca="1" si="663"/>
        <v>594</v>
      </c>
      <c r="I3023" s="7">
        <f t="shared" ca="1" si="664"/>
        <v>2</v>
      </c>
      <c r="J3023" s="7">
        <f t="shared" ca="1" si="665"/>
        <v>18</v>
      </c>
      <c r="K3023" s="7">
        <f t="shared" ca="1" si="666"/>
        <v>15</v>
      </c>
      <c r="L3023" s="7" t="str">
        <f t="shared" ca="1" si="667"/>
        <v>Credit Card</v>
      </c>
      <c r="M3023" s="7" t="str">
        <f t="shared" ca="1" si="668"/>
        <v>Canada</v>
      </c>
      <c r="N3023" s="8" t="str">
        <f t="shared" ca="1" si="669"/>
        <v>Delivered</v>
      </c>
    </row>
    <row r="3024" spans="1:14" x14ac:dyDescent="0.35">
      <c r="A3024" s="5" t="str">
        <f t="shared" si="670"/>
        <v>AMZ13024</v>
      </c>
      <c r="B3024" s="6">
        <f t="shared" ca="1" si="671"/>
        <v>45994</v>
      </c>
      <c r="C3024" s="7" t="str">
        <f t="shared" ca="1" si="658"/>
        <v>CUS77350</v>
      </c>
      <c r="D3024" s="7" t="str">
        <f t="shared" ca="1" si="659"/>
        <v>Home &amp; Kitchen</v>
      </c>
      <c r="E3024" s="7" t="str">
        <f t="shared" ca="1" si="660"/>
        <v>Noise Cancelling Headphones</v>
      </c>
      <c r="F3024" s="7" t="str">
        <f t="shared" ca="1" si="661"/>
        <v>Third-Party Seller</v>
      </c>
      <c r="G3024" s="7" t="str">
        <f t="shared" ca="1" si="662"/>
        <v>Yes</v>
      </c>
      <c r="H3024" s="7">
        <f t="shared" ca="1" si="663"/>
        <v>297</v>
      </c>
      <c r="I3024" s="7">
        <f t="shared" ca="1" si="664"/>
        <v>2</v>
      </c>
      <c r="J3024" s="7">
        <f t="shared" ca="1" si="665"/>
        <v>9</v>
      </c>
      <c r="K3024" s="7">
        <f t="shared" ca="1" si="666"/>
        <v>9</v>
      </c>
      <c r="L3024" s="7" t="str">
        <f t="shared" ca="1" si="667"/>
        <v>Debit Card</v>
      </c>
      <c r="M3024" s="7" t="str">
        <f t="shared" ca="1" si="668"/>
        <v>India</v>
      </c>
      <c r="N3024" s="8" t="str">
        <f t="shared" ca="1" si="669"/>
        <v>Cancelled</v>
      </c>
    </row>
    <row r="3025" spans="1:14" x14ac:dyDescent="0.35">
      <c r="A3025" s="5" t="str">
        <f t="shared" si="670"/>
        <v>AMZ13025</v>
      </c>
      <c r="B3025" s="6">
        <f t="shared" ca="1" si="671"/>
        <v>46020</v>
      </c>
      <c r="C3025" s="7" t="str">
        <f t="shared" ca="1" si="658"/>
        <v>CUS52617</v>
      </c>
      <c r="D3025" s="7" t="str">
        <f t="shared" ca="1" si="659"/>
        <v>Books</v>
      </c>
      <c r="E3025" s="7" t="str">
        <f t="shared" ca="1" si="660"/>
        <v>Yoga Mat</v>
      </c>
      <c r="F3025" s="7" t="str">
        <f t="shared" ca="1" si="661"/>
        <v>Amazon Fulfilled</v>
      </c>
      <c r="G3025" s="7" t="str">
        <f t="shared" ca="1" si="662"/>
        <v>Yes</v>
      </c>
      <c r="H3025" s="7">
        <f t="shared" ca="1" si="663"/>
        <v>362</v>
      </c>
      <c r="I3025" s="7">
        <f t="shared" ca="1" si="664"/>
        <v>1</v>
      </c>
      <c r="J3025" s="7">
        <f t="shared" ca="1" si="665"/>
        <v>3</v>
      </c>
      <c r="K3025" s="7">
        <f t="shared" ca="1" si="666"/>
        <v>14</v>
      </c>
      <c r="L3025" s="7" t="str">
        <f t="shared" ca="1" si="667"/>
        <v>Debit Card</v>
      </c>
      <c r="M3025" s="7" t="str">
        <f t="shared" ca="1" si="668"/>
        <v>USA</v>
      </c>
      <c r="N3025" s="8" t="str">
        <f t="shared" ca="1" si="669"/>
        <v>Returned</v>
      </c>
    </row>
    <row r="3026" spans="1:14" x14ac:dyDescent="0.35">
      <c r="A3026" s="5" t="str">
        <f t="shared" si="670"/>
        <v>AMZ13026</v>
      </c>
      <c r="B3026" s="6">
        <f t="shared" ca="1" si="671"/>
        <v>46014</v>
      </c>
      <c r="C3026" s="7" t="str">
        <f t="shared" ca="1" si="658"/>
        <v>CUS65617</v>
      </c>
      <c r="D3026" s="7" t="str">
        <f t="shared" ca="1" si="659"/>
        <v>Home &amp; Kitchen</v>
      </c>
      <c r="E3026" s="7" t="str">
        <f t="shared" ca="1" si="660"/>
        <v>Iphone Charger</v>
      </c>
      <c r="F3026" s="7" t="str">
        <f t="shared" ca="1" si="661"/>
        <v>Third-Party Seller</v>
      </c>
      <c r="G3026" s="7" t="str">
        <f t="shared" ca="1" si="662"/>
        <v>No</v>
      </c>
      <c r="H3026" s="7">
        <f t="shared" ca="1" si="663"/>
        <v>131</v>
      </c>
      <c r="I3026" s="7">
        <f t="shared" ca="1" si="664"/>
        <v>1</v>
      </c>
      <c r="J3026" s="7">
        <f t="shared" ca="1" si="665"/>
        <v>27</v>
      </c>
      <c r="K3026" s="7">
        <f t="shared" ca="1" si="666"/>
        <v>7</v>
      </c>
      <c r="L3026" s="7" t="str">
        <f t="shared" ca="1" si="667"/>
        <v>Amazon Pay</v>
      </c>
      <c r="M3026" s="7" t="str">
        <f t="shared" ca="1" si="668"/>
        <v>Canada</v>
      </c>
      <c r="N3026" s="8" t="str">
        <f t="shared" ca="1" si="669"/>
        <v>Delivered</v>
      </c>
    </row>
    <row r="3027" spans="1:14" x14ac:dyDescent="0.35">
      <c r="A3027" s="5" t="str">
        <f t="shared" si="670"/>
        <v>AMZ13027</v>
      </c>
      <c r="B3027" s="6">
        <f t="shared" ca="1" si="671"/>
        <v>46022</v>
      </c>
      <c r="C3027" s="7" t="str">
        <f t="shared" ca="1" si="658"/>
        <v>CUS80318</v>
      </c>
      <c r="D3027" s="7" t="str">
        <f t="shared" ca="1" si="659"/>
        <v>Sports</v>
      </c>
      <c r="E3027" s="7" t="str">
        <f t="shared" ca="1" si="660"/>
        <v>Yoga Mat</v>
      </c>
      <c r="F3027" s="7" t="str">
        <f t="shared" ca="1" si="661"/>
        <v>Amazon Fulfilled</v>
      </c>
      <c r="G3027" s="7" t="str">
        <f t="shared" ca="1" si="662"/>
        <v>Yes</v>
      </c>
      <c r="H3027" s="7">
        <f t="shared" ca="1" si="663"/>
        <v>223</v>
      </c>
      <c r="I3027" s="7">
        <f t="shared" ca="1" si="664"/>
        <v>3</v>
      </c>
      <c r="J3027" s="7">
        <f t="shared" ca="1" si="665"/>
        <v>3</v>
      </c>
      <c r="K3027" s="7">
        <f t="shared" ca="1" si="666"/>
        <v>5</v>
      </c>
      <c r="L3027" s="7" t="str">
        <f t="shared" ca="1" si="667"/>
        <v>Amazon Pay</v>
      </c>
      <c r="M3027" s="7" t="str">
        <f t="shared" ca="1" si="668"/>
        <v>UK</v>
      </c>
      <c r="N3027" s="8" t="str">
        <f t="shared" ca="1" si="669"/>
        <v>Cancelled</v>
      </c>
    </row>
    <row r="3028" spans="1:14" x14ac:dyDescent="0.35">
      <c r="A3028" s="5" t="str">
        <f t="shared" si="670"/>
        <v>AMZ13028</v>
      </c>
      <c r="B3028" s="6">
        <f t="shared" ca="1" si="671"/>
        <v>46009</v>
      </c>
      <c r="C3028" s="7" t="str">
        <f t="shared" ca="1" si="658"/>
        <v>CUS70859</v>
      </c>
      <c r="D3028" s="7" t="str">
        <f t="shared" ca="1" si="659"/>
        <v>Books</v>
      </c>
      <c r="E3028" s="7" t="str">
        <f t="shared" ca="1" si="660"/>
        <v>Face Cream</v>
      </c>
      <c r="F3028" s="7" t="str">
        <f t="shared" ca="1" si="661"/>
        <v>Amazon Fulfilled</v>
      </c>
      <c r="G3028" s="7" t="str">
        <f t="shared" ca="1" si="662"/>
        <v>No</v>
      </c>
      <c r="H3028" s="7">
        <f t="shared" ca="1" si="663"/>
        <v>775</v>
      </c>
      <c r="I3028" s="7">
        <f t="shared" ca="1" si="664"/>
        <v>1</v>
      </c>
      <c r="J3028" s="7">
        <f t="shared" ca="1" si="665"/>
        <v>37</v>
      </c>
      <c r="K3028" s="7">
        <f t="shared" ca="1" si="666"/>
        <v>11</v>
      </c>
      <c r="L3028" s="7" t="str">
        <f t="shared" ca="1" si="667"/>
        <v>Credit Card</v>
      </c>
      <c r="M3028" s="7" t="str">
        <f t="shared" ca="1" si="668"/>
        <v>USA</v>
      </c>
      <c r="N3028" s="8" t="str">
        <f t="shared" ca="1" si="669"/>
        <v>Delivered</v>
      </c>
    </row>
    <row r="3029" spans="1:14" x14ac:dyDescent="0.35">
      <c r="A3029" s="5" t="str">
        <f t="shared" si="670"/>
        <v>AMZ13029</v>
      </c>
      <c r="B3029" s="6">
        <f t="shared" ca="1" si="671"/>
        <v>45945</v>
      </c>
      <c r="C3029" s="7" t="str">
        <f t="shared" ca="1" si="658"/>
        <v>CUS38385</v>
      </c>
      <c r="D3029" s="7" t="str">
        <f t="shared" ca="1" si="659"/>
        <v>Books</v>
      </c>
      <c r="E3029" s="7" t="str">
        <f t="shared" ca="1" si="660"/>
        <v>Smart Watch</v>
      </c>
      <c r="F3029" s="7" t="str">
        <f t="shared" ca="1" si="661"/>
        <v>Amazon Fulfilled</v>
      </c>
      <c r="G3029" s="7" t="str">
        <f t="shared" ca="1" si="662"/>
        <v>No</v>
      </c>
      <c r="H3029" s="7">
        <f t="shared" ca="1" si="663"/>
        <v>741</v>
      </c>
      <c r="I3029" s="7">
        <f t="shared" ca="1" si="664"/>
        <v>4</v>
      </c>
      <c r="J3029" s="7">
        <f t="shared" ca="1" si="665"/>
        <v>36</v>
      </c>
      <c r="K3029" s="7">
        <f t="shared" ca="1" si="666"/>
        <v>13</v>
      </c>
      <c r="L3029" s="7" t="str">
        <f t="shared" ca="1" si="667"/>
        <v>Credit Card</v>
      </c>
      <c r="M3029" s="7" t="str">
        <f t="shared" ca="1" si="668"/>
        <v>UK</v>
      </c>
      <c r="N3029" s="8" t="str">
        <f t="shared" ca="1" si="669"/>
        <v>Delivered</v>
      </c>
    </row>
    <row r="3030" spans="1:14" x14ac:dyDescent="0.35">
      <c r="A3030" s="5" t="str">
        <f t="shared" si="670"/>
        <v>AMZ13030</v>
      </c>
      <c r="B3030" s="6">
        <f t="shared" ca="1" si="671"/>
        <v>45961</v>
      </c>
      <c r="C3030" s="7" t="str">
        <f t="shared" ca="1" si="658"/>
        <v>CUS82843</v>
      </c>
      <c r="D3030" s="7" t="str">
        <f t="shared" ca="1" si="659"/>
        <v>Books</v>
      </c>
      <c r="E3030" s="7" t="str">
        <f t="shared" ca="1" si="660"/>
        <v>Iphone Charger</v>
      </c>
      <c r="F3030" s="7" t="str">
        <f t="shared" ca="1" si="661"/>
        <v>Amazon Fulfilled</v>
      </c>
      <c r="G3030" s="7" t="str">
        <f t="shared" ca="1" si="662"/>
        <v>No</v>
      </c>
      <c r="H3030" s="7">
        <f t="shared" ca="1" si="663"/>
        <v>453</v>
      </c>
      <c r="I3030" s="7">
        <f t="shared" ca="1" si="664"/>
        <v>3</v>
      </c>
      <c r="J3030" s="7">
        <f t="shared" ca="1" si="665"/>
        <v>18</v>
      </c>
      <c r="K3030" s="7">
        <f t="shared" ca="1" si="666"/>
        <v>11</v>
      </c>
      <c r="L3030" s="7" t="str">
        <f t="shared" ca="1" si="667"/>
        <v>UPI</v>
      </c>
      <c r="M3030" s="7" t="str">
        <f t="shared" ca="1" si="668"/>
        <v>India</v>
      </c>
      <c r="N3030" s="8" t="str">
        <f t="shared" ca="1" si="669"/>
        <v>Cancelled</v>
      </c>
    </row>
    <row r="3031" spans="1:14" x14ac:dyDescent="0.35">
      <c r="A3031" s="5" t="str">
        <f t="shared" si="670"/>
        <v>AMZ13031</v>
      </c>
      <c r="B3031" s="6">
        <f t="shared" ca="1" si="671"/>
        <v>45857</v>
      </c>
      <c r="C3031" s="7" t="str">
        <f t="shared" ca="1" si="658"/>
        <v>CUS35086</v>
      </c>
      <c r="D3031" s="7" t="str">
        <f t="shared" ca="1" si="659"/>
        <v>Fashion</v>
      </c>
      <c r="E3031" s="7" t="str">
        <f t="shared" ca="1" si="660"/>
        <v>Air  Fryer</v>
      </c>
      <c r="F3031" s="7" t="str">
        <f t="shared" ca="1" si="661"/>
        <v>Amazon Fulfilled</v>
      </c>
      <c r="G3031" s="7" t="str">
        <f t="shared" ca="1" si="662"/>
        <v>No</v>
      </c>
      <c r="H3031" s="7">
        <f t="shared" ca="1" si="663"/>
        <v>38</v>
      </c>
      <c r="I3031" s="7">
        <f t="shared" ca="1" si="664"/>
        <v>3</v>
      </c>
      <c r="J3031" s="7">
        <f t="shared" ca="1" si="665"/>
        <v>8</v>
      </c>
      <c r="K3031" s="7">
        <f t="shared" ca="1" si="666"/>
        <v>14</v>
      </c>
      <c r="L3031" s="7" t="str">
        <f t="shared" ca="1" si="667"/>
        <v>Net Banking</v>
      </c>
      <c r="M3031" s="7" t="str">
        <f t="shared" ca="1" si="668"/>
        <v>India</v>
      </c>
      <c r="N3031" s="8" t="str">
        <f t="shared" ca="1" si="669"/>
        <v>Cancelled</v>
      </c>
    </row>
    <row r="3032" spans="1:14" x14ac:dyDescent="0.35">
      <c r="A3032" s="5" t="str">
        <f t="shared" si="670"/>
        <v>AMZ13032</v>
      </c>
      <c r="B3032" s="6">
        <f t="shared" ca="1" si="671"/>
        <v>45943</v>
      </c>
      <c r="C3032" s="7" t="str">
        <f t="shared" ca="1" si="658"/>
        <v>CUS55121</v>
      </c>
      <c r="D3032" s="7" t="str">
        <f t="shared" ca="1" si="659"/>
        <v>Electronics</v>
      </c>
      <c r="E3032" s="7" t="str">
        <f t="shared" ca="1" si="660"/>
        <v>Running Shoes</v>
      </c>
      <c r="F3032" s="7" t="str">
        <f t="shared" ca="1" si="661"/>
        <v>Amazon Fulfilled</v>
      </c>
      <c r="G3032" s="7" t="str">
        <f t="shared" ca="1" si="662"/>
        <v>No</v>
      </c>
      <c r="H3032" s="7">
        <f t="shared" ca="1" si="663"/>
        <v>21</v>
      </c>
      <c r="I3032" s="7">
        <f t="shared" ca="1" si="664"/>
        <v>1</v>
      </c>
      <c r="J3032" s="7">
        <f t="shared" ca="1" si="665"/>
        <v>20</v>
      </c>
      <c r="K3032" s="7">
        <f t="shared" ca="1" si="666"/>
        <v>11</v>
      </c>
      <c r="L3032" s="7" t="str">
        <f t="shared" ca="1" si="667"/>
        <v>Credit Card</v>
      </c>
      <c r="M3032" s="7" t="str">
        <f t="shared" ca="1" si="668"/>
        <v>Canada</v>
      </c>
      <c r="N3032" s="8" t="str">
        <f t="shared" ca="1" si="669"/>
        <v>Delivered</v>
      </c>
    </row>
    <row r="3033" spans="1:14" x14ac:dyDescent="0.35">
      <c r="A3033" s="5" t="str">
        <f t="shared" si="670"/>
        <v>AMZ13033</v>
      </c>
      <c r="B3033" s="6">
        <f t="shared" ca="1" si="671"/>
        <v>45954</v>
      </c>
      <c r="C3033" s="7" t="str">
        <f t="shared" ca="1" si="658"/>
        <v>CUS99969</v>
      </c>
      <c r="D3033" s="7" t="str">
        <f t="shared" ca="1" si="659"/>
        <v>Home &amp; Kitchen</v>
      </c>
      <c r="E3033" s="7" t="str">
        <f t="shared" ca="1" si="660"/>
        <v>Running Shoes</v>
      </c>
      <c r="F3033" s="7" t="str">
        <f t="shared" ca="1" si="661"/>
        <v>Amazon Fulfilled</v>
      </c>
      <c r="G3033" s="7" t="str">
        <f t="shared" ca="1" si="662"/>
        <v>No</v>
      </c>
      <c r="H3033" s="7">
        <f t="shared" ca="1" si="663"/>
        <v>335</v>
      </c>
      <c r="I3033" s="7">
        <f t="shared" ca="1" si="664"/>
        <v>3</v>
      </c>
      <c r="J3033" s="7">
        <f t="shared" ca="1" si="665"/>
        <v>26</v>
      </c>
      <c r="K3033" s="7">
        <f t="shared" ca="1" si="666"/>
        <v>10</v>
      </c>
      <c r="L3033" s="7" t="str">
        <f t="shared" ca="1" si="667"/>
        <v>Amazon Pay</v>
      </c>
      <c r="M3033" s="7" t="str">
        <f t="shared" ca="1" si="668"/>
        <v>India</v>
      </c>
      <c r="N3033" s="8" t="str">
        <f t="shared" ca="1" si="669"/>
        <v>Cancelled</v>
      </c>
    </row>
    <row r="3034" spans="1:14" x14ac:dyDescent="0.35">
      <c r="A3034" s="5" t="str">
        <f t="shared" si="670"/>
        <v>AMZ13034</v>
      </c>
      <c r="B3034" s="6">
        <f t="shared" ca="1" si="671"/>
        <v>45985</v>
      </c>
      <c r="C3034" s="7" t="str">
        <f t="shared" ca="1" si="658"/>
        <v>CUS61710</v>
      </c>
      <c r="D3034" s="7" t="str">
        <f t="shared" ca="1" si="659"/>
        <v>Home &amp; Kitchen</v>
      </c>
      <c r="E3034" s="7" t="str">
        <f t="shared" ca="1" si="660"/>
        <v>Smart Watch</v>
      </c>
      <c r="F3034" s="7" t="str">
        <f t="shared" ca="1" si="661"/>
        <v>Third-Party Seller</v>
      </c>
      <c r="G3034" s="7" t="str">
        <f t="shared" ca="1" si="662"/>
        <v>Yes</v>
      </c>
      <c r="H3034" s="7">
        <f t="shared" ca="1" si="663"/>
        <v>378</v>
      </c>
      <c r="I3034" s="7">
        <f t="shared" ca="1" si="664"/>
        <v>3</v>
      </c>
      <c r="J3034" s="7">
        <f t="shared" ca="1" si="665"/>
        <v>12</v>
      </c>
      <c r="K3034" s="7">
        <f t="shared" ca="1" si="666"/>
        <v>5</v>
      </c>
      <c r="L3034" s="7" t="str">
        <f t="shared" ca="1" si="667"/>
        <v>Credit Card</v>
      </c>
      <c r="M3034" s="7" t="str">
        <f t="shared" ca="1" si="668"/>
        <v>India</v>
      </c>
      <c r="N3034" s="8" t="str">
        <f t="shared" ca="1" si="669"/>
        <v>Delivered</v>
      </c>
    </row>
    <row r="3035" spans="1:14" x14ac:dyDescent="0.35">
      <c r="A3035" s="5" t="str">
        <f t="shared" si="670"/>
        <v>AMZ13035</v>
      </c>
      <c r="B3035" s="6">
        <f t="shared" ca="1" si="671"/>
        <v>45885</v>
      </c>
      <c r="C3035" s="7" t="str">
        <f t="shared" ca="1" si="658"/>
        <v>CUS64068</v>
      </c>
      <c r="D3035" s="7" t="str">
        <f t="shared" ca="1" si="659"/>
        <v>Fashion</v>
      </c>
      <c r="E3035" s="7" t="str">
        <f t="shared" ca="1" si="660"/>
        <v>Noise Cancelling Headphones</v>
      </c>
      <c r="F3035" s="7" t="str">
        <f t="shared" ca="1" si="661"/>
        <v>Third-Party Seller</v>
      </c>
      <c r="G3035" s="7" t="str">
        <f t="shared" ca="1" si="662"/>
        <v>Yes</v>
      </c>
      <c r="H3035" s="7">
        <f t="shared" ca="1" si="663"/>
        <v>195</v>
      </c>
      <c r="I3035" s="7">
        <f t="shared" ca="1" si="664"/>
        <v>4</v>
      </c>
      <c r="J3035" s="7">
        <f t="shared" ca="1" si="665"/>
        <v>0</v>
      </c>
      <c r="K3035" s="7">
        <f t="shared" ca="1" si="666"/>
        <v>14</v>
      </c>
      <c r="L3035" s="7" t="str">
        <f t="shared" ca="1" si="667"/>
        <v>Credit Card</v>
      </c>
      <c r="M3035" s="7" t="str">
        <f t="shared" ca="1" si="668"/>
        <v>USA</v>
      </c>
      <c r="N3035" s="8" t="str">
        <f t="shared" ca="1" si="669"/>
        <v>Returned</v>
      </c>
    </row>
    <row r="3036" spans="1:14" x14ac:dyDescent="0.35">
      <c r="A3036" s="5" t="str">
        <f t="shared" si="670"/>
        <v>AMZ13036</v>
      </c>
      <c r="B3036" s="6">
        <f t="shared" ca="1" si="671"/>
        <v>46018</v>
      </c>
      <c r="C3036" s="7" t="str">
        <f t="shared" ca="1" si="658"/>
        <v>CUS71503</v>
      </c>
      <c r="D3036" s="7" t="str">
        <f t="shared" ca="1" si="659"/>
        <v>Fashion</v>
      </c>
      <c r="E3036" s="7" t="str">
        <f t="shared" ca="1" si="660"/>
        <v>Bluetooth Speaker</v>
      </c>
      <c r="F3036" s="7" t="str">
        <f t="shared" ca="1" si="661"/>
        <v>Amazon Fulfilled</v>
      </c>
      <c r="G3036" s="7" t="str">
        <f t="shared" ca="1" si="662"/>
        <v>Yes</v>
      </c>
      <c r="H3036" s="7">
        <f t="shared" ca="1" si="663"/>
        <v>579</v>
      </c>
      <c r="I3036" s="7">
        <f t="shared" ca="1" si="664"/>
        <v>1</v>
      </c>
      <c r="J3036" s="7">
        <f t="shared" ca="1" si="665"/>
        <v>5</v>
      </c>
      <c r="K3036" s="7">
        <f t="shared" ca="1" si="666"/>
        <v>13</v>
      </c>
      <c r="L3036" s="7" t="str">
        <f t="shared" ca="1" si="667"/>
        <v>Amazon Pay</v>
      </c>
      <c r="M3036" s="7" t="str">
        <f t="shared" ca="1" si="668"/>
        <v>Canada</v>
      </c>
      <c r="N3036" s="8" t="str">
        <f t="shared" ca="1" si="669"/>
        <v>Cancelled</v>
      </c>
    </row>
    <row r="3037" spans="1:14" x14ac:dyDescent="0.35">
      <c r="A3037" s="5" t="str">
        <f t="shared" si="670"/>
        <v>AMZ13037</v>
      </c>
      <c r="B3037" s="6">
        <f t="shared" ca="1" si="671"/>
        <v>46006</v>
      </c>
      <c r="C3037" s="7" t="str">
        <f t="shared" ca="1" si="658"/>
        <v>CUS90078</v>
      </c>
      <c r="D3037" s="7" t="str">
        <f t="shared" ca="1" si="659"/>
        <v>Electronics</v>
      </c>
      <c r="E3037" s="7" t="str">
        <f t="shared" ca="1" si="660"/>
        <v>Smart Watch</v>
      </c>
      <c r="F3037" s="7" t="str">
        <f t="shared" ca="1" si="661"/>
        <v>Third-Party Seller</v>
      </c>
      <c r="G3037" s="7" t="str">
        <f t="shared" ca="1" si="662"/>
        <v>No</v>
      </c>
      <c r="H3037" s="7">
        <f t="shared" ca="1" si="663"/>
        <v>478</v>
      </c>
      <c r="I3037" s="7">
        <f t="shared" ca="1" si="664"/>
        <v>1</v>
      </c>
      <c r="J3037" s="7">
        <f t="shared" ca="1" si="665"/>
        <v>29</v>
      </c>
      <c r="K3037" s="7">
        <f t="shared" ca="1" si="666"/>
        <v>3</v>
      </c>
      <c r="L3037" s="7" t="str">
        <f t="shared" ca="1" si="667"/>
        <v>Amazon Pay</v>
      </c>
      <c r="M3037" s="7" t="str">
        <f t="shared" ca="1" si="668"/>
        <v>Canada</v>
      </c>
      <c r="N3037" s="8" t="str">
        <f t="shared" ca="1" si="669"/>
        <v>Cancelled</v>
      </c>
    </row>
    <row r="3038" spans="1:14" x14ac:dyDescent="0.35">
      <c r="A3038" s="5" t="str">
        <f t="shared" si="670"/>
        <v>AMZ13038</v>
      </c>
      <c r="B3038" s="6">
        <f t="shared" ca="1" si="671"/>
        <v>45912</v>
      </c>
      <c r="C3038" s="7" t="str">
        <f t="shared" ca="1" si="658"/>
        <v>CUS23525</v>
      </c>
      <c r="D3038" s="7" t="str">
        <f t="shared" ca="1" si="659"/>
        <v>Beauty</v>
      </c>
      <c r="E3038" s="7" t="str">
        <f t="shared" ca="1" si="660"/>
        <v>Bluetooth Speaker</v>
      </c>
      <c r="F3038" s="7" t="str">
        <f t="shared" ca="1" si="661"/>
        <v>Third-Party Seller</v>
      </c>
      <c r="G3038" s="7" t="str">
        <f t="shared" ca="1" si="662"/>
        <v>Yes</v>
      </c>
      <c r="H3038" s="7">
        <f t="shared" ca="1" si="663"/>
        <v>752</v>
      </c>
      <c r="I3038" s="7">
        <f t="shared" ca="1" si="664"/>
        <v>2</v>
      </c>
      <c r="J3038" s="7">
        <f t="shared" ca="1" si="665"/>
        <v>22</v>
      </c>
      <c r="K3038" s="7">
        <f t="shared" ca="1" si="666"/>
        <v>6</v>
      </c>
      <c r="L3038" s="7" t="str">
        <f t="shared" ca="1" si="667"/>
        <v>Credit Card</v>
      </c>
      <c r="M3038" s="7" t="str">
        <f t="shared" ca="1" si="668"/>
        <v>Canada</v>
      </c>
      <c r="N3038" s="8" t="str">
        <f t="shared" ca="1" si="669"/>
        <v>Returned</v>
      </c>
    </row>
    <row r="3039" spans="1:14" x14ac:dyDescent="0.35">
      <c r="A3039" s="5" t="str">
        <f t="shared" si="670"/>
        <v>AMZ13039</v>
      </c>
      <c r="B3039" s="6">
        <f t="shared" ca="1" si="671"/>
        <v>45869</v>
      </c>
      <c r="C3039" s="7" t="str">
        <f t="shared" ca="1" si="658"/>
        <v>CUS18035</v>
      </c>
      <c r="D3039" s="7" t="str">
        <f t="shared" ca="1" si="659"/>
        <v>Home &amp; Kitchen</v>
      </c>
      <c r="E3039" s="7" t="str">
        <f t="shared" ca="1" si="660"/>
        <v>Yoga Mat</v>
      </c>
      <c r="F3039" s="7" t="str">
        <f t="shared" ca="1" si="661"/>
        <v>Amazon Fulfilled</v>
      </c>
      <c r="G3039" s="7" t="str">
        <f t="shared" ca="1" si="662"/>
        <v>Yes</v>
      </c>
      <c r="H3039" s="7">
        <f t="shared" ca="1" si="663"/>
        <v>192</v>
      </c>
      <c r="I3039" s="7">
        <f t="shared" ca="1" si="664"/>
        <v>3</v>
      </c>
      <c r="J3039" s="7">
        <f t="shared" ca="1" si="665"/>
        <v>14</v>
      </c>
      <c r="K3039" s="7">
        <f t="shared" ca="1" si="666"/>
        <v>9</v>
      </c>
      <c r="L3039" s="7" t="str">
        <f t="shared" ca="1" si="667"/>
        <v>Debit Card</v>
      </c>
      <c r="M3039" s="7" t="str">
        <f t="shared" ca="1" si="668"/>
        <v>USA</v>
      </c>
      <c r="N3039" s="8" t="str">
        <f t="shared" ca="1" si="669"/>
        <v>Cancelled</v>
      </c>
    </row>
    <row r="3040" spans="1:14" x14ac:dyDescent="0.35">
      <c r="A3040" s="5" t="str">
        <f t="shared" si="670"/>
        <v>AMZ13040</v>
      </c>
      <c r="B3040" s="6">
        <f t="shared" ca="1" si="671"/>
        <v>45962</v>
      </c>
      <c r="C3040" s="7" t="str">
        <f t="shared" ca="1" si="658"/>
        <v>CUS90311</v>
      </c>
      <c r="D3040" s="7" t="str">
        <f t="shared" ca="1" si="659"/>
        <v>Electronics</v>
      </c>
      <c r="E3040" s="7" t="str">
        <f t="shared" ca="1" si="660"/>
        <v>Running Shoes</v>
      </c>
      <c r="F3040" s="7" t="str">
        <f t="shared" ca="1" si="661"/>
        <v>Third-Party Seller</v>
      </c>
      <c r="G3040" s="7" t="str">
        <f t="shared" ca="1" si="662"/>
        <v>No</v>
      </c>
      <c r="H3040" s="7">
        <f t="shared" ca="1" si="663"/>
        <v>473</v>
      </c>
      <c r="I3040" s="7">
        <f t="shared" ca="1" si="664"/>
        <v>4</v>
      </c>
      <c r="J3040" s="7">
        <f t="shared" ca="1" si="665"/>
        <v>16</v>
      </c>
      <c r="K3040" s="7">
        <f t="shared" ca="1" si="666"/>
        <v>11</v>
      </c>
      <c r="L3040" s="7" t="str">
        <f t="shared" ca="1" si="667"/>
        <v>Amazon Pay</v>
      </c>
      <c r="M3040" s="7" t="str">
        <f t="shared" ca="1" si="668"/>
        <v>Canada</v>
      </c>
      <c r="N3040" s="8" t="str">
        <f t="shared" ca="1" si="669"/>
        <v>Delivered</v>
      </c>
    </row>
    <row r="3041" spans="1:14" x14ac:dyDescent="0.35">
      <c r="A3041" s="5" t="str">
        <f t="shared" si="670"/>
        <v>AMZ13041</v>
      </c>
      <c r="B3041" s="6">
        <f t="shared" ca="1" si="671"/>
        <v>45857</v>
      </c>
      <c r="C3041" s="7" t="str">
        <f t="shared" ca="1" si="658"/>
        <v>CUS11502</v>
      </c>
      <c r="D3041" s="7" t="str">
        <f t="shared" ca="1" si="659"/>
        <v>Fashion</v>
      </c>
      <c r="E3041" s="7" t="str">
        <f t="shared" ca="1" si="660"/>
        <v>Air  Fryer</v>
      </c>
      <c r="F3041" s="7" t="str">
        <f t="shared" ca="1" si="661"/>
        <v>Third-Party Seller</v>
      </c>
      <c r="G3041" s="7" t="str">
        <f t="shared" ca="1" si="662"/>
        <v>No</v>
      </c>
      <c r="H3041" s="7">
        <f t="shared" ca="1" si="663"/>
        <v>757</v>
      </c>
      <c r="I3041" s="7">
        <f t="shared" ca="1" si="664"/>
        <v>2</v>
      </c>
      <c r="J3041" s="7">
        <f t="shared" ca="1" si="665"/>
        <v>24</v>
      </c>
      <c r="K3041" s="7">
        <f t="shared" ca="1" si="666"/>
        <v>4</v>
      </c>
      <c r="L3041" s="7" t="str">
        <f t="shared" ca="1" si="667"/>
        <v>Debit Card</v>
      </c>
      <c r="M3041" s="7" t="str">
        <f t="shared" ca="1" si="668"/>
        <v>USA</v>
      </c>
      <c r="N3041" s="8" t="str">
        <f t="shared" ca="1" si="669"/>
        <v>Delivered</v>
      </c>
    </row>
    <row r="3042" spans="1:14" x14ac:dyDescent="0.35">
      <c r="A3042" s="5" t="str">
        <f t="shared" si="670"/>
        <v>AMZ13042</v>
      </c>
      <c r="B3042" s="6">
        <f t="shared" ca="1" si="671"/>
        <v>45891</v>
      </c>
      <c r="C3042" s="7" t="str">
        <f t="shared" ca="1" si="658"/>
        <v>CUS70531</v>
      </c>
      <c r="D3042" s="7" t="str">
        <f t="shared" ca="1" si="659"/>
        <v>Home &amp; Kitchen</v>
      </c>
      <c r="E3042" s="7" t="str">
        <f t="shared" ca="1" si="660"/>
        <v>Running Shoes</v>
      </c>
      <c r="F3042" s="7" t="str">
        <f t="shared" ca="1" si="661"/>
        <v>Amazon Fulfilled</v>
      </c>
      <c r="G3042" s="7" t="str">
        <f t="shared" ca="1" si="662"/>
        <v>Yes</v>
      </c>
      <c r="H3042" s="7">
        <f t="shared" ca="1" si="663"/>
        <v>662</v>
      </c>
      <c r="I3042" s="7">
        <f t="shared" ca="1" si="664"/>
        <v>3</v>
      </c>
      <c r="J3042" s="7">
        <f t="shared" ca="1" si="665"/>
        <v>1</v>
      </c>
      <c r="K3042" s="7">
        <f t="shared" ca="1" si="666"/>
        <v>8</v>
      </c>
      <c r="L3042" s="7" t="str">
        <f t="shared" ca="1" si="667"/>
        <v>UPI</v>
      </c>
      <c r="M3042" s="7" t="str">
        <f t="shared" ca="1" si="668"/>
        <v>USA</v>
      </c>
      <c r="N3042" s="8" t="str">
        <f t="shared" ca="1" si="669"/>
        <v>Returned</v>
      </c>
    </row>
    <row r="3043" spans="1:14" x14ac:dyDescent="0.35">
      <c r="A3043" s="5" t="str">
        <f t="shared" si="670"/>
        <v>AMZ13043</v>
      </c>
      <c r="B3043" s="6">
        <f t="shared" ca="1" si="671"/>
        <v>45891</v>
      </c>
      <c r="C3043" s="7" t="str">
        <f t="shared" ca="1" si="658"/>
        <v>CUS64795</v>
      </c>
      <c r="D3043" s="7" t="str">
        <f t="shared" ca="1" si="659"/>
        <v>Fashion</v>
      </c>
      <c r="E3043" s="7" t="str">
        <f t="shared" ca="1" si="660"/>
        <v>Air  Fryer</v>
      </c>
      <c r="F3043" s="7" t="str">
        <f t="shared" ca="1" si="661"/>
        <v>Third-Party Seller</v>
      </c>
      <c r="G3043" s="7" t="str">
        <f t="shared" ca="1" si="662"/>
        <v>Yes</v>
      </c>
      <c r="H3043" s="7">
        <f t="shared" ca="1" si="663"/>
        <v>305</v>
      </c>
      <c r="I3043" s="7">
        <f t="shared" ca="1" si="664"/>
        <v>3</v>
      </c>
      <c r="J3043" s="7">
        <f t="shared" ca="1" si="665"/>
        <v>25</v>
      </c>
      <c r="K3043" s="7">
        <f t="shared" ca="1" si="666"/>
        <v>14</v>
      </c>
      <c r="L3043" s="7" t="str">
        <f t="shared" ca="1" si="667"/>
        <v>UPI</v>
      </c>
      <c r="M3043" s="7" t="str">
        <f t="shared" ca="1" si="668"/>
        <v>India</v>
      </c>
      <c r="N3043" s="8" t="str">
        <f t="shared" ca="1" si="669"/>
        <v>Cancelled</v>
      </c>
    </row>
    <row r="3044" spans="1:14" x14ac:dyDescent="0.35">
      <c r="A3044" s="5" t="str">
        <f t="shared" si="670"/>
        <v>AMZ13044</v>
      </c>
      <c r="B3044" s="6">
        <f t="shared" ca="1" si="671"/>
        <v>45904</v>
      </c>
      <c r="C3044" s="7" t="str">
        <f t="shared" ca="1" si="658"/>
        <v>CUS61317</v>
      </c>
      <c r="D3044" s="7" t="str">
        <f t="shared" ca="1" si="659"/>
        <v>Books</v>
      </c>
      <c r="E3044" s="7" t="str">
        <f t="shared" ca="1" si="660"/>
        <v>Iphone Charger</v>
      </c>
      <c r="F3044" s="7" t="str">
        <f t="shared" ca="1" si="661"/>
        <v>Third-Party Seller</v>
      </c>
      <c r="G3044" s="7" t="str">
        <f t="shared" ca="1" si="662"/>
        <v>No</v>
      </c>
      <c r="H3044" s="7">
        <f t="shared" ca="1" si="663"/>
        <v>8</v>
      </c>
      <c r="I3044" s="7">
        <f t="shared" ca="1" si="664"/>
        <v>2</v>
      </c>
      <c r="J3044" s="7">
        <f t="shared" ca="1" si="665"/>
        <v>20</v>
      </c>
      <c r="K3044" s="7">
        <f t="shared" ca="1" si="666"/>
        <v>3</v>
      </c>
      <c r="L3044" s="7" t="str">
        <f t="shared" ca="1" si="667"/>
        <v>Net Banking</v>
      </c>
      <c r="M3044" s="7" t="str">
        <f t="shared" ca="1" si="668"/>
        <v>USA</v>
      </c>
      <c r="N3044" s="8" t="str">
        <f t="shared" ca="1" si="669"/>
        <v>Delivered</v>
      </c>
    </row>
    <row r="3045" spans="1:14" x14ac:dyDescent="0.35">
      <c r="A3045" s="5" t="str">
        <f t="shared" si="670"/>
        <v>AMZ13045</v>
      </c>
      <c r="B3045" s="6">
        <f t="shared" ca="1" si="671"/>
        <v>45919</v>
      </c>
      <c r="C3045" s="7" t="str">
        <f t="shared" ca="1" si="658"/>
        <v>CUS95712</v>
      </c>
      <c r="D3045" s="7" t="str">
        <f t="shared" ca="1" si="659"/>
        <v>Beauty</v>
      </c>
      <c r="E3045" s="7" t="str">
        <f t="shared" ca="1" si="660"/>
        <v>Noise Cancelling Headphones</v>
      </c>
      <c r="F3045" s="7" t="str">
        <f t="shared" ca="1" si="661"/>
        <v>Amazon Fulfilled</v>
      </c>
      <c r="G3045" s="7" t="str">
        <f t="shared" ca="1" si="662"/>
        <v>Yes</v>
      </c>
      <c r="H3045" s="7">
        <f t="shared" ca="1" si="663"/>
        <v>397</v>
      </c>
      <c r="I3045" s="7">
        <f t="shared" ca="1" si="664"/>
        <v>4</v>
      </c>
      <c r="J3045" s="7">
        <f t="shared" ca="1" si="665"/>
        <v>0</v>
      </c>
      <c r="K3045" s="7">
        <f t="shared" ca="1" si="666"/>
        <v>3</v>
      </c>
      <c r="L3045" s="7" t="str">
        <f t="shared" ca="1" si="667"/>
        <v>Net Banking</v>
      </c>
      <c r="M3045" s="7" t="str">
        <f t="shared" ca="1" si="668"/>
        <v>Canada</v>
      </c>
      <c r="N3045" s="8" t="str">
        <f t="shared" ca="1" si="669"/>
        <v>Returned</v>
      </c>
    </row>
    <row r="3046" spans="1:14" x14ac:dyDescent="0.35">
      <c r="A3046" s="5" t="str">
        <f t="shared" si="670"/>
        <v>AMZ13046</v>
      </c>
      <c r="B3046" s="6">
        <f t="shared" ca="1" si="671"/>
        <v>45906</v>
      </c>
      <c r="C3046" s="7" t="str">
        <f t="shared" ca="1" si="658"/>
        <v>CUS91893</v>
      </c>
      <c r="D3046" s="7" t="str">
        <f t="shared" ca="1" si="659"/>
        <v>Books</v>
      </c>
      <c r="E3046" s="7" t="str">
        <f t="shared" ca="1" si="660"/>
        <v>Yoga Mat</v>
      </c>
      <c r="F3046" s="7" t="str">
        <f t="shared" ca="1" si="661"/>
        <v>Third-Party Seller</v>
      </c>
      <c r="G3046" s="7" t="str">
        <f t="shared" ca="1" si="662"/>
        <v>No</v>
      </c>
      <c r="H3046" s="7">
        <f t="shared" ca="1" si="663"/>
        <v>313</v>
      </c>
      <c r="I3046" s="7">
        <f t="shared" ca="1" si="664"/>
        <v>4</v>
      </c>
      <c r="J3046" s="7">
        <f t="shared" ca="1" si="665"/>
        <v>13</v>
      </c>
      <c r="K3046" s="7">
        <f t="shared" ca="1" si="666"/>
        <v>8</v>
      </c>
      <c r="L3046" s="7" t="str">
        <f t="shared" ca="1" si="667"/>
        <v>Credit Card</v>
      </c>
      <c r="M3046" s="7" t="str">
        <f t="shared" ca="1" si="668"/>
        <v>Canada</v>
      </c>
      <c r="N3046" s="8" t="str">
        <f t="shared" ca="1" si="669"/>
        <v>Cancelled</v>
      </c>
    </row>
    <row r="3047" spans="1:14" x14ac:dyDescent="0.35">
      <c r="A3047" s="5" t="str">
        <f t="shared" si="670"/>
        <v>AMZ13047</v>
      </c>
      <c r="B3047" s="6">
        <f t="shared" ca="1" si="671"/>
        <v>45876</v>
      </c>
      <c r="C3047" s="7" t="str">
        <f t="shared" ca="1" si="658"/>
        <v>CUS42577</v>
      </c>
      <c r="D3047" s="7" t="str">
        <f t="shared" ca="1" si="659"/>
        <v>Electronics</v>
      </c>
      <c r="E3047" s="7" t="str">
        <f t="shared" ca="1" si="660"/>
        <v>Cotton T-Shirt</v>
      </c>
      <c r="F3047" s="7" t="str">
        <f t="shared" ca="1" si="661"/>
        <v>Third-Party Seller</v>
      </c>
      <c r="G3047" s="7" t="str">
        <f t="shared" ca="1" si="662"/>
        <v>Yes</v>
      </c>
      <c r="H3047" s="7">
        <f t="shared" ca="1" si="663"/>
        <v>498</v>
      </c>
      <c r="I3047" s="7">
        <f t="shared" ca="1" si="664"/>
        <v>3</v>
      </c>
      <c r="J3047" s="7">
        <f t="shared" ca="1" si="665"/>
        <v>10</v>
      </c>
      <c r="K3047" s="7">
        <f t="shared" ca="1" si="666"/>
        <v>10</v>
      </c>
      <c r="L3047" s="7" t="str">
        <f t="shared" ca="1" si="667"/>
        <v>UPI</v>
      </c>
      <c r="M3047" s="7" t="str">
        <f t="shared" ca="1" si="668"/>
        <v>Canada</v>
      </c>
      <c r="N3047" s="8" t="str">
        <f t="shared" ca="1" si="669"/>
        <v>Delivered</v>
      </c>
    </row>
    <row r="3048" spans="1:14" x14ac:dyDescent="0.35">
      <c r="A3048" s="5" t="str">
        <f t="shared" si="670"/>
        <v>AMZ13048</v>
      </c>
      <c r="B3048" s="6">
        <f t="shared" ca="1" si="671"/>
        <v>45952</v>
      </c>
      <c r="C3048" s="7" t="str">
        <f t="shared" ca="1" si="658"/>
        <v>CUS62642</v>
      </c>
      <c r="D3048" s="7" t="str">
        <f t="shared" ca="1" si="659"/>
        <v>Books</v>
      </c>
      <c r="E3048" s="7" t="str">
        <f t="shared" ca="1" si="660"/>
        <v>Water Bottle</v>
      </c>
      <c r="F3048" s="7" t="str">
        <f t="shared" ca="1" si="661"/>
        <v>Third-Party Seller</v>
      </c>
      <c r="G3048" s="7" t="str">
        <f t="shared" ca="1" si="662"/>
        <v>No</v>
      </c>
      <c r="H3048" s="7">
        <f t="shared" ca="1" si="663"/>
        <v>326</v>
      </c>
      <c r="I3048" s="7">
        <f t="shared" ca="1" si="664"/>
        <v>1</v>
      </c>
      <c r="J3048" s="7">
        <f t="shared" ca="1" si="665"/>
        <v>39</v>
      </c>
      <c r="K3048" s="7">
        <f t="shared" ca="1" si="666"/>
        <v>4</v>
      </c>
      <c r="L3048" s="7" t="str">
        <f t="shared" ca="1" si="667"/>
        <v>UPI</v>
      </c>
      <c r="M3048" s="7" t="str">
        <f t="shared" ca="1" si="668"/>
        <v>Canada</v>
      </c>
      <c r="N3048" s="8" t="str">
        <f t="shared" ca="1" si="669"/>
        <v>Delivered</v>
      </c>
    </row>
    <row r="3049" spans="1:14" x14ac:dyDescent="0.35">
      <c r="A3049" s="5" t="str">
        <f t="shared" si="670"/>
        <v>AMZ13049</v>
      </c>
      <c r="B3049" s="6">
        <f t="shared" ca="1" si="671"/>
        <v>45891</v>
      </c>
      <c r="C3049" s="7" t="str">
        <f t="shared" ca="1" si="658"/>
        <v>CUS79969</v>
      </c>
      <c r="D3049" s="7" t="str">
        <f t="shared" ca="1" si="659"/>
        <v>Electronics</v>
      </c>
      <c r="E3049" s="7" t="str">
        <f t="shared" ca="1" si="660"/>
        <v>Noise Cancelling Headphones</v>
      </c>
      <c r="F3049" s="7" t="str">
        <f t="shared" ca="1" si="661"/>
        <v>Third-Party Seller</v>
      </c>
      <c r="G3049" s="7" t="str">
        <f t="shared" ca="1" si="662"/>
        <v>No</v>
      </c>
      <c r="H3049" s="7">
        <f t="shared" ca="1" si="663"/>
        <v>209</v>
      </c>
      <c r="I3049" s="7">
        <f t="shared" ca="1" si="664"/>
        <v>2</v>
      </c>
      <c r="J3049" s="7">
        <f t="shared" ca="1" si="665"/>
        <v>5</v>
      </c>
      <c r="K3049" s="7">
        <f t="shared" ca="1" si="666"/>
        <v>5</v>
      </c>
      <c r="L3049" s="7" t="str">
        <f t="shared" ca="1" si="667"/>
        <v>Amazon Pay</v>
      </c>
      <c r="M3049" s="7" t="str">
        <f t="shared" ca="1" si="668"/>
        <v>India</v>
      </c>
      <c r="N3049" s="8" t="str">
        <f t="shared" ca="1" si="669"/>
        <v>Returned</v>
      </c>
    </row>
    <row r="3050" spans="1:14" x14ac:dyDescent="0.35">
      <c r="A3050" s="5" t="str">
        <f t="shared" si="670"/>
        <v>AMZ13050</v>
      </c>
      <c r="B3050" s="6">
        <f t="shared" ca="1" si="671"/>
        <v>45933</v>
      </c>
      <c r="C3050" s="7" t="str">
        <f t="shared" ca="1" si="658"/>
        <v>CUS19511</v>
      </c>
      <c r="D3050" s="7" t="str">
        <f t="shared" ca="1" si="659"/>
        <v>Sports</v>
      </c>
      <c r="E3050" s="7" t="str">
        <f t="shared" ca="1" si="660"/>
        <v>Noise Cancelling Headphones</v>
      </c>
      <c r="F3050" s="7" t="str">
        <f t="shared" ca="1" si="661"/>
        <v>Amazon Fulfilled</v>
      </c>
      <c r="G3050" s="7" t="str">
        <f t="shared" ca="1" si="662"/>
        <v>No</v>
      </c>
      <c r="H3050" s="7">
        <f t="shared" ca="1" si="663"/>
        <v>666</v>
      </c>
      <c r="I3050" s="7">
        <f t="shared" ca="1" si="664"/>
        <v>1</v>
      </c>
      <c r="J3050" s="7">
        <f t="shared" ca="1" si="665"/>
        <v>16</v>
      </c>
      <c r="K3050" s="7">
        <f t="shared" ca="1" si="666"/>
        <v>11</v>
      </c>
      <c r="L3050" s="7" t="str">
        <f t="shared" ca="1" si="667"/>
        <v>Debit Card</v>
      </c>
      <c r="M3050" s="7" t="str">
        <f t="shared" ca="1" si="668"/>
        <v>Canada</v>
      </c>
      <c r="N3050" s="8" t="str">
        <f t="shared" ca="1" si="669"/>
        <v>Delivered</v>
      </c>
    </row>
    <row r="3051" spans="1:14" x14ac:dyDescent="0.35">
      <c r="A3051" s="5" t="str">
        <f t="shared" si="670"/>
        <v>AMZ13051</v>
      </c>
      <c r="B3051" s="6">
        <f t="shared" ca="1" si="671"/>
        <v>45979</v>
      </c>
      <c r="C3051" s="7" t="str">
        <f t="shared" ca="1" si="658"/>
        <v>CUS55159</v>
      </c>
      <c r="D3051" s="7" t="str">
        <f t="shared" ca="1" si="659"/>
        <v>Home &amp; Kitchen</v>
      </c>
      <c r="E3051" s="7" t="str">
        <f t="shared" ca="1" si="660"/>
        <v>Face Cream</v>
      </c>
      <c r="F3051" s="7" t="str">
        <f t="shared" ca="1" si="661"/>
        <v>Amazon Fulfilled</v>
      </c>
      <c r="G3051" s="7" t="str">
        <f t="shared" ca="1" si="662"/>
        <v>Yes</v>
      </c>
      <c r="H3051" s="7">
        <f t="shared" ca="1" si="663"/>
        <v>772</v>
      </c>
      <c r="I3051" s="7">
        <f t="shared" ca="1" si="664"/>
        <v>3</v>
      </c>
      <c r="J3051" s="7">
        <f t="shared" ca="1" si="665"/>
        <v>14</v>
      </c>
      <c r="K3051" s="7">
        <f t="shared" ca="1" si="666"/>
        <v>11</v>
      </c>
      <c r="L3051" s="7" t="str">
        <f t="shared" ca="1" si="667"/>
        <v>Amazon Pay</v>
      </c>
      <c r="M3051" s="7" t="str">
        <f t="shared" ca="1" si="668"/>
        <v>Canada</v>
      </c>
      <c r="N3051" s="8" t="str">
        <f t="shared" ca="1" si="669"/>
        <v>Cancelled</v>
      </c>
    </row>
    <row r="3052" spans="1:14" x14ac:dyDescent="0.35">
      <c r="A3052" s="5" t="str">
        <f t="shared" si="670"/>
        <v>AMZ13052</v>
      </c>
      <c r="B3052" s="6">
        <f t="shared" ca="1" si="671"/>
        <v>45956</v>
      </c>
      <c r="C3052" s="7" t="str">
        <f t="shared" ca="1" si="658"/>
        <v>CUS86458</v>
      </c>
      <c r="D3052" s="7" t="str">
        <f t="shared" ca="1" si="659"/>
        <v>Sports</v>
      </c>
      <c r="E3052" s="7" t="str">
        <f t="shared" ca="1" si="660"/>
        <v>Cotton T-Shirt</v>
      </c>
      <c r="F3052" s="7" t="str">
        <f t="shared" ca="1" si="661"/>
        <v>Third-Party Seller</v>
      </c>
      <c r="G3052" s="7" t="str">
        <f t="shared" ca="1" si="662"/>
        <v>No</v>
      </c>
      <c r="H3052" s="7">
        <f t="shared" ca="1" si="663"/>
        <v>487</v>
      </c>
      <c r="I3052" s="7">
        <f t="shared" ca="1" si="664"/>
        <v>3</v>
      </c>
      <c r="J3052" s="7">
        <f t="shared" ca="1" si="665"/>
        <v>35</v>
      </c>
      <c r="K3052" s="7">
        <f t="shared" ca="1" si="666"/>
        <v>11</v>
      </c>
      <c r="L3052" s="7" t="str">
        <f t="shared" ca="1" si="667"/>
        <v>Amazon Pay</v>
      </c>
      <c r="M3052" s="7" t="str">
        <f t="shared" ca="1" si="668"/>
        <v>USA</v>
      </c>
      <c r="N3052" s="8" t="str">
        <f t="shared" ca="1" si="669"/>
        <v>Delivered</v>
      </c>
    </row>
    <row r="3053" spans="1:14" x14ac:dyDescent="0.35">
      <c r="A3053" s="5" t="str">
        <f t="shared" si="670"/>
        <v>AMZ13053</v>
      </c>
      <c r="B3053" s="6">
        <f t="shared" ca="1" si="671"/>
        <v>45859</v>
      </c>
      <c r="C3053" s="7" t="str">
        <f t="shared" ca="1" si="658"/>
        <v>CUS71352</v>
      </c>
      <c r="D3053" s="7" t="str">
        <f t="shared" ca="1" si="659"/>
        <v>Fashion</v>
      </c>
      <c r="E3053" s="7" t="str">
        <f t="shared" ca="1" si="660"/>
        <v>Noise Cancelling Headphones</v>
      </c>
      <c r="F3053" s="7" t="str">
        <f t="shared" ca="1" si="661"/>
        <v>Amazon Fulfilled</v>
      </c>
      <c r="G3053" s="7" t="str">
        <f t="shared" ca="1" si="662"/>
        <v>Yes</v>
      </c>
      <c r="H3053" s="7">
        <f t="shared" ca="1" si="663"/>
        <v>350</v>
      </c>
      <c r="I3053" s="7">
        <f t="shared" ca="1" si="664"/>
        <v>1</v>
      </c>
      <c r="J3053" s="7">
        <f t="shared" ca="1" si="665"/>
        <v>36</v>
      </c>
      <c r="K3053" s="7">
        <f t="shared" ca="1" si="666"/>
        <v>14</v>
      </c>
      <c r="L3053" s="7" t="str">
        <f t="shared" ca="1" si="667"/>
        <v>UPI</v>
      </c>
      <c r="M3053" s="7" t="str">
        <f t="shared" ca="1" si="668"/>
        <v>USA</v>
      </c>
      <c r="N3053" s="8" t="str">
        <f t="shared" ca="1" si="669"/>
        <v>Cancelled</v>
      </c>
    </row>
    <row r="3054" spans="1:14" x14ac:dyDescent="0.35">
      <c r="A3054" s="5" t="str">
        <f t="shared" si="670"/>
        <v>AMZ13054</v>
      </c>
      <c r="B3054" s="6">
        <f t="shared" ca="1" si="671"/>
        <v>45864</v>
      </c>
      <c r="C3054" s="7" t="str">
        <f t="shared" ca="1" si="658"/>
        <v>CUS10715</v>
      </c>
      <c r="D3054" s="7" t="str">
        <f t="shared" ca="1" si="659"/>
        <v>Sports</v>
      </c>
      <c r="E3054" s="7" t="str">
        <f t="shared" ca="1" si="660"/>
        <v>Water Bottle</v>
      </c>
      <c r="F3054" s="7" t="str">
        <f t="shared" ca="1" si="661"/>
        <v>Third-Party Seller</v>
      </c>
      <c r="G3054" s="7" t="str">
        <f t="shared" ca="1" si="662"/>
        <v>No</v>
      </c>
      <c r="H3054" s="7">
        <f t="shared" ca="1" si="663"/>
        <v>476</v>
      </c>
      <c r="I3054" s="7">
        <f t="shared" ca="1" si="664"/>
        <v>1</v>
      </c>
      <c r="J3054" s="7">
        <f t="shared" ca="1" si="665"/>
        <v>1</v>
      </c>
      <c r="K3054" s="7">
        <f t="shared" ca="1" si="666"/>
        <v>15</v>
      </c>
      <c r="L3054" s="7" t="str">
        <f t="shared" ca="1" si="667"/>
        <v>Amazon Pay</v>
      </c>
      <c r="M3054" s="7" t="str">
        <f t="shared" ca="1" si="668"/>
        <v>UK</v>
      </c>
      <c r="N3054" s="8" t="str">
        <f t="shared" ca="1" si="669"/>
        <v>Delivered</v>
      </c>
    </row>
    <row r="3055" spans="1:14" x14ac:dyDescent="0.35">
      <c r="A3055" s="5" t="str">
        <f t="shared" si="670"/>
        <v>AMZ13055</v>
      </c>
      <c r="B3055" s="6">
        <f t="shared" ca="1" si="671"/>
        <v>45971</v>
      </c>
      <c r="C3055" s="7" t="str">
        <f t="shared" ca="1" si="658"/>
        <v>CUS95723</v>
      </c>
      <c r="D3055" s="7" t="str">
        <f t="shared" ca="1" si="659"/>
        <v>Home &amp; Kitchen</v>
      </c>
      <c r="E3055" s="7" t="str">
        <f t="shared" ca="1" si="660"/>
        <v>Yoga Mat</v>
      </c>
      <c r="F3055" s="7" t="str">
        <f t="shared" ca="1" si="661"/>
        <v>Third-Party Seller</v>
      </c>
      <c r="G3055" s="7" t="str">
        <f t="shared" ca="1" si="662"/>
        <v>No</v>
      </c>
      <c r="H3055" s="7">
        <f t="shared" ca="1" si="663"/>
        <v>215</v>
      </c>
      <c r="I3055" s="7">
        <f t="shared" ca="1" si="664"/>
        <v>3</v>
      </c>
      <c r="J3055" s="7">
        <f t="shared" ca="1" si="665"/>
        <v>9</v>
      </c>
      <c r="K3055" s="7">
        <f t="shared" ca="1" si="666"/>
        <v>4</v>
      </c>
      <c r="L3055" s="7" t="str">
        <f t="shared" ca="1" si="667"/>
        <v>Net Banking</v>
      </c>
      <c r="M3055" s="7" t="str">
        <f t="shared" ca="1" si="668"/>
        <v>USA</v>
      </c>
      <c r="N3055" s="8" t="str">
        <f t="shared" ca="1" si="669"/>
        <v>Delivered</v>
      </c>
    </row>
    <row r="3056" spans="1:14" x14ac:dyDescent="0.35">
      <c r="A3056" s="5" t="str">
        <f t="shared" si="670"/>
        <v>AMZ13056</v>
      </c>
      <c r="B3056" s="6">
        <f t="shared" ca="1" si="671"/>
        <v>45920</v>
      </c>
      <c r="C3056" s="7" t="str">
        <f t="shared" ca="1" si="658"/>
        <v>CUS60385</v>
      </c>
      <c r="D3056" s="7" t="str">
        <f t="shared" ca="1" si="659"/>
        <v>Electronics</v>
      </c>
      <c r="E3056" s="7" t="str">
        <f t="shared" ca="1" si="660"/>
        <v>Iphone Charger</v>
      </c>
      <c r="F3056" s="7" t="str">
        <f t="shared" ca="1" si="661"/>
        <v>Amazon Fulfilled</v>
      </c>
      <c r="G3056" s="7" t="str">
        <f t="shared" ca="1" si="662"/>
        <v>Yes</v>
      </c>
      <c r="H3056" s="7">
        <f t="shared" ca="1" si="663"/>
        <v>227</v>
      </c>
      <c r="I3056" s="7">
        <f t="shared" ca="1" si="664"/>
        <v>3</v>
      </c>
      <c r="J3056" s="7">
        <f t="shared" ca="1" si="665"/>
        <v>8</v>
      </c>
      <c r="K3056" s="7">
        <f t="shared" ca="1" si="666"/>
        <v>14</v>
      </c>
      <c r="L3056" s="7" t="str">
        <f t="shared" ca="1" si="667"/>
        <v>Net Banking</v>
      </c>
      <c r="M3056" s="7" t="str">
        <f t="shared" ca="1" si="668"/>
        <v>USA</v>
      </c>
      <c r="N3056" s="8" t="str">
        <f t="shared" ca="1" si="669"/>
        <v>Returned</v>
      </c>
    </row>
    <row r="3057" spans="1:14" x14ac:dyDescent="0.35">
      <c r="A3057" s="5" t="str">
        <f t="shared" si="670"/>
        <v>AMZ13057</v>
      </c>
      <c r="B3057" s="6">
        <f t="shared" ca="1" si="671"/>
        <v>45941</v>
      </c>
      <c r="C3057" s="7" t="str">
        <f t="shared" ca="1" si="658"/>
        <v>CUS90519</v>
      </c>
      <c r="D3057" s="7" t="str">
        <f t="shared" ca="1" si="659"/>
        <v>Home &amp; Kitchen</v>
      </c>
      <c r="E3057" s="7" t="str">
        <f t="shared" ca="1" si="660"/>
        <v>Water Bottle</v>
      </c>
      <c r="F3057" s="7" t="str">
        <f t="shared" ca="1" si="661"/>
        <v>Third-Party Seller</v>
      </c>
      <c r="G3057" s="7" t="str">
        <f t="shared" ca="1" si="662"/>
        <v>Yes</v>
      </c>
      <c r="H3057" s="7">
        <f t="shared" ca="1" si="663"/>
        <v>56</v>
      </c>
      <c r="I3057" s="7">
        <f t="shared" ca="1" si="664"/>
        <v>3</v>
      </c>
      <c r="J3057" s="7">
        <f t="shared" ca="1" si="665"/>
        <v>26</v>
      </c>
      <c r="K3057" s="7">
        <f t="shared" ca="1" si="666"/>
        <v>12</v>
      </c>
      <c r="L3057" s="7" t="str">
        <f t="shared" ca="1" si="667"/>
        <v>Net Banking</v>
      </c>
      <c r="M3057" s="7" t="str">
        <f t="shared" ca="1" si="668"/>
        <v>Canada</v>
      </c>
      <c r="N3057" s="8" t="str">
        <f t="shared" ca="1" si="669"/>
        <v>Returned</v>
      </c>
    </row>
    <row r="3058" spans="1:14" x14ac:dyDescent="0.35">
      <c r="A3058" s="5" t="str">
        <f t="shared" si="670"/>
        <v>AMZ13058</v>
      </c>
      <c r="B3058" s="6">
        <f t="shared" ca="1" si="671"/>
        <v>46013</v>
      </c>
      <c r="C3058" s="7" t="str">
        <f t="shared" ca="1" si="658"/>
        <v>CUS49410</v>
      </c>
      <c r="D3058" s="7" t="str">
        <f t="shared" ca="1" si="659"/>
        <v>Home &amp; Kitchen</v>
      </c>
      <c r="E3058" s="7" t="str">
        <f t="shared" ca="1" si="660"/>
        <v>Water Bottle</v>
      </c>
      <c r="F3058" s="7" t="str">
        <f t="shared" ca="1" si="661"/>
        <v>Third-Party Seller</v>
      </c>
      <c r="G3058" s="7" t="str">
        <f t="shared" ca="1" si="662"/>
        <v>Yes</v>
      </c>
      <c r="H3058" s="7">
        <f t="shared" ca="1" si="663"/>
        <v>688</v>
      </c>
      <c r="I3058" s="7">
        <f t="shared" ca="1" si="664"/>
        <v>1</v>
      </c>
      <c r="J3058" s="7">
        <f t="shared" ca="1" si="665"/>
        <v>12</v>
      </c>
      <c r="K3058" s="7">
        <f t="shared" ca="1" si="666"/>
        <v>11</v>
      </c>
      <c r="L3058" s="7" t="str">
        <f t="shared" ca="1" si="667"/>
        <v>Debit Card</v>
      </c>
      <c r="M3058" s="7" t="str">
        <f t="shared" ca="1" si="668"/>
        <v>India</v>
      </c>
      <c r="N3058" s="8" t="str">
        <f t="shared" ca="1" si="669"/>
        <v>Returned</v>
      </c>
    </row>
    <row r="3059" spans="1:14" x14ac:dyDescent="0.35">
      <c r="A3059" s="5" t="str">
        <f t="shared" si="670"/>
        <v>AMZ13059</v>
      </c>
      <c r="B3059" s="6">
        <f t="shared" ca="1" si="671"/>
        <v>45906</v>
      </c>
      <c r="C3059" s="7" t="str">
        <f t="shared" ca="1" si="658"/>
        <v>CUS33217</v>
      </c>
      <c r="D3059" s="7" t="str">
        <f t="shared" ca="1" si="659"/>
        <v>Books</v>
      </c>
      <c r="E3059" s="7" t="str">
        <f t="shared" ca="1" si="660"/>
        <v>Cotton T-Shirt</v>
      </c>
      <c r="F3059" s="7" t="str">
        <f t="shared" ca="1" si="661"/>
        <v>Amazon Fulfilled</v>
      </c>
      <c r="G3059" s="7" t="str">
        <f t="shared" ca="1" si="662"/>
        <v>Yes</v>
      </c>
      <c r="H3059" s="7">
        <f t="shared" ca="1" si="663"/>
        <v>55</v>
      </c>
      <c r="I3059" s="7">
        <f t="shared" ca="1" si="664"/>
        <v>4</v>
      </c>
      <c r="J3059" s="7">
        <f t="shared" ca="1" si="665"/>
        <v>38</v>
      </c>
      <c r="K3059" s="7">
        <f t="shared" ca="1" si="666"/>
        <v>11</v>
      </c>
      <c r="L3059" s="7" t="str">
        <f t="shared" ca="1" si="667"/>
        <v>Credit Card</v>
      </c>
      <c r="M3059" s="7" t="str">
        <f t="shared" ca="1" si="668"/>
        <v>Canada</v>
      </c>
      <c r="N3059" s="8" t="str">
        <f t="shared" ca="1" si="669"/>
        <v>Returned</v>
      </c>
    </row>
    <row r="3060" spans="1:14" x14ac:dyDescent="0.35">
      <c r="A3060" s="5" t="str">
        <f t="shared" si="670"/>
        <v>AMZ13060</v>
      </c>
      <c r="B3060" s="6">
        <f t="shared" ca="1" si="671"/>
        <v>45960</v>
      </c>
      <c r="C3060" s="7" t="str">
        <f t="shared" ca="1" si="658"/>
        <v>CUS41563</v>
      </c>
      <c r="D3060" s="7" t="str">
        <f t="shared" ca="1" si="659"/>
        <v>Books</v>
      </c>
      <c r="E3060" s="7" t="str">
        <f t="shared" ca="1" si="660"/>
        <v>Air  Fryer</v>
      </c>
      <c r="F3060" s="7" t="str">
        <f t="shared" ca="1" si="661"/>
        <v>Third-Party Seller</v>
      </c>
      <c r="G3060" s="7" t="str">
        <f t="shared" ca="1" si="662"/>
        <v>Yes</v>
      </c>
      <c r="H3060" s="7">
        <f t="shared" ca="1" si="663"/>
        <v>660</v>
      </c>
      <c r="I3060" s="7">
        <f t="shared" ca="1" si="664"/>
        <v>1</v>
      </c>
      <c r="J3060" s="7">
        <f t="shared" ca="1" si="665"/>
        <v>15</v>
      </c>
      <c r="K3060" s="7">
        <f t="shared" ca="1" si="666"/>
        <v>11</v>
      </c>
      <c r="L3060" s="7" t="str">
        <f t="shared" ca="1" si="667"/>
        <v>Net Banking</v>
      </c>
      <c r="M3060" s="7" t="str">
        <f t="shared" ca="1" si="668"/>
        <v>India</v>
      </c>
      <c r="N3060" s="8" t="str">
        <f t="shared" ca="1" si="669"/>
        <v>Delivered</v>
      </c>
    </row>
    <row r="3061" spans="1:14" x14ac:dyDescent="0.35">
      <c r="A3061" s="5" t="str">
        <f t="shared" si="670"/>
        <v>AMZ13061</v>
      </c>
      <c r="B3061" s="6">
        <f t="shared" ca="1" si="671"/>
        <v>46016</v>
      </c>
      <c r="C3061" s="7" t="str">
        <f t="shared" ca="1" si="658"/>
        <v>CUS85026</v>
      </c>
      <c r="D3061" s="7" t="str">
        <f t="shared" ca="1" si="659"/>
        <v>Books</v>
      </c>
      <c r="E3061" s="7" t="str">
        <f t="shared" ca="1" si="660"/>
        <v>Air  Fryer</v>
      </c>
      <c r="F3061" s="7" t="str">
        <f t="shared" ca="1" si="661"/>
        <v>Amazon Fulfilled</v>
      </c>
      <c r="G3061" s="7" t="str">
        <f t="shared" ca="1" si="662"/>
        <v>No</v>
      </c>
      <c r="H3061" s="7">
        <f t="shared" ca="1" si="663"/>
        <v>37</v>
      </c>
      <c r="I3061" s="7">
        <f t="shared" ca="1" si="664"/>
        <v>4</v>
      </c>
      <c r="J3061" s="7">
        <f t="shared" ca="1" si="665"/>
        <v>18</v>
      </c>
      <c r="K3061" s="7">
        <f t="shared" ca="1" si="666"/>
        <v>5</v>
      </c>
      <c r="L3061" s="7" t="str">
        <f t="shared" ca="1" si="667"/>
        <v>UPI</v>
      </c>
      <c r="M3061" s="7" t="str">
        <f t="shared" ca="1" si="668"/>
        <v>USA</v>
      </c>
      <c r="N3061" s="8" t="str">
        <f t="shared" ca="1" si="669"/>
        <v>Delivered</v>
      </c>
    </row>
    <row r="3062" spans="1:14" x14ac:dyDescent="0.35">
      <c r="A3062" s="5" t="str">
        <f t="shared" si="670"/>
        <v>AMZ13062</v>
      </c>
      <c r="B3062" s="6">
        <f t="shared" ca="1" si="671"/>
        <v>45843</v>
      </c>
      <c r="C3062" s="7" t="str">
        <f t="shared" ca="1" si="658"/>
        <v>CUS83603</v>
      </c>
      <c r="D3062" s="7" t="str">
        <f t="shared" ca="1" si="659"/>
        <v>Sports</v>
      </c>
      <c r="E3062" s="7" t="str">
        <f t="shared" ca="1" si="660"/>
        <v>Face Cream</v>
      </c>
      <c r="F3062" s="7" t="str">
        <f t="shared" ca="1" si="661"/>
        <v>Third-Party Seller</v>
      </c>
      <c r="G3062" s="7" t="str">
        <f t="shared" ca="1" si="662"/>
        <v>No</v>
      </c>
      <c r="H3062" s="7">
        <f t="shared" ca="1" si="663"/>
        <v>229</v>
      </c>
      <c r="I3062" s="7">
        <f t="shared" ca="1" si="664"/>
        <v>4</v>
      </c>
      <c r="J3062" s="7">
        <f t="shared" ca="1" si="665"/>
        <v>21</v>
      </c>
      <c r="K3062" s="7">
        <f t="shared" ca="1" si="666"/>
        <v>4</v>
      </c>
      <c r="L3062" s="7" t="str">
        <f t="shared" ca="1" si="667"/>
        <v>Amazon Pay</v>
      </c>
      <c r="M3062" s="7" t="str">
        <f t="shared" ca="1" si="668"/>
        <v>UK</v>
      </c>
      <c r="N3062" s="8" t="str">
        <f t="shared" ca="1" si="669"/>
        <v>Cancelled</v>
      </c>
    </row>
    <row r="3063" spans="1:14" x14ac:dyDescent="0.35">
      <c r="A3063" s="5" t="str">
        <f t="shared" si="670"/>
        <v>AMZ13063</v>
      </c>
      <c r="B3063" s="6">
        <f t="shared" ca="1" si="671"/>
        <v>45883</v>
      </c>
      <c r="C3063" s="7" t="str">
        <f t="shared" ca="1" si="658"/>
        <v>CUS70166</v>
      </c>
      <c r="D3063" s="7" t="str">
        <f t="shared" ca="1" si="659"/>
        <v>Fashion</v>
      </c>
      <c r="E3063" s="7" t="str">
        <f t="shared" ca="1" si="660"/>
        <v>Iphone Charger</v>
      </c>
      <c r="F3063" s="7" t="str">
        <f t="shared" ca="1" si="661"/>
        <v>Third-Party Seller</v>
      </c>
      <c r="G3063" s="7" t="str">
        <f t="shared" ca="1" si="662"/>
        <v>No</v>
      </c>
      <c r="H3063" s="7">
        <f t="shared" ca="1" si="663"/>
        <v>533</v>
      </c>
      <c r="I3063" s="7">
        <f t="shared" ca="1" si="664"/>
        <v>1</v>
      </c>
      <c r="J3063" s="7">
        <f t="shared" ca="1" si="665"/>
        <v>36</v>
      </c>
      <c r="K3063" s="7">
        <f t="shared" ca="1" si="666"/>
        <v>7</v>
      </c>
      <c r="L3063" s="7" t="str">
        <f t="shared" ca="1" si="667"/>
        <v>Net Banking</v>
      </c>
      <c r="M3063" s="7" t="str">
        <f t="shared" ca="1" si="668"/>
        <v>USA</v>
      </c>
      <c r="N3063" s="8" t="str">
        <f t="shared" ca="1" si="669"/>
        <v>Delivered</v>
      </c>
    </row>
    <row r="3064" spans="1:14" x14ac:dyDescent="0.35">
      <c r="A3064" s="5" t="str">
        <f t="shared" si="670"/>
        <v>AMZ13064</v>
      </c>
      <c r="B3064" s="6">
        <f t="shared" ca="1" si="671"/>
        <v>45973</v>
      </c>
      <c r="C3064" s="7" t="str">
        <f t="shared" ca="1" si="658"/>
        <v>CUS92703</v>
      </c>
      <c r="D3064" s="7" t="str">
        <f t="shared" ca="1" si="659"/>
        <v>Books</v>
      </c>
      <c r="E3064" s="7" t="str">
        <f t="shared" ca="1" si="660"/>
        <v>Cotton T-Shirt</v>
      </c>
      <c r="F3064" s="7" t="str">
        <f t="shared" ca="1" si="661"/>
        <v>Third-Party Seller</v>
      </c>
      <c r="G3064" s="7" t="str">
        <f t="shared" ca="1" si="662"/>
        <v>No</v>
      </c>
      <c r="H3064" s="7">
        <f t="shared" ca="1" si="663"/>
        <v>438</v>
      </c>
      <c r="I3064" s="7">
        <f t="shared" ca="1" si="664"/>
        <v>2</v>
      </c>
      <c r="J3064" s="7">
        <f t="shared" ca="1" si="665"/>
        <v>35</v>
      </c>
      <c r="K3064" s="7">
        <f t="shared" ca="1" si="666"/>
        <v>7</v>
      </c>
      <c r="L3064" s="7" t="str">
        <f t="shared" ca="1" si="667"/>
        <v>Net Banking</v>
      </c>
      <c r="M3064" s="7" t="str">
        <f t="shared" ca="1" si="668"/>
        <v>UK</v>
      </c>
      <c r="N3064" s="8" t="str">
        <f t="shared" ca="1" si="669"/>
        <v>Delivered</v>
      </c>
    </row>
    <row r="3065" spans="1:14" x14ac:dyDescent="0.35">
      <c r="A3065" s="5" t="str">
        <f t="shared" si="670"/>
        <v>AMZ13065</v>
      </c>
      <c r="B3065" s="6">
        <f t="shared" ca="1" si="671"/>
        <v>45865</v>
      </c>
      <c r="C3065" s="7" t="str">
        <f t="shared" ca="1" si="658"/>
        <v>CUS96804</v>
      </c>
      <c r="D3065" s="7" t="str">
        <f t="shared" ca="1" si="659"/>
        <v>Home &amp; Kitchen</v>
      </c>
      <c r="E3065" s="7" t="str">
        <f t="shared" ca="1" si="660"/>
        <v>Water Bottle</v>
      </c>
      <c r="F3065" s="7" t="str">
        <f t="shared" ca="1" si="661"/>
        <v>Amazon Fulfilled</v>
      </c>
      <c r="G3065" s="7" t="str">
        <f t="shared" ca="1" si="662"/>
        <v>No</v>
      </c>
      <c r="H3065" s="7">
        <f t="shared" ca="1" si="663"/>
        <v>644</v>
      </c>
      <c r="I3065" s="7">
        <f t="shared" ca="1" si="664"/>
        <v>3</v>
      </c>
      <c r="J3065" s="7">
        <f t="shared" ca="1" si="665"/>
        <v>11</v>
      </c>
      <c r="K3065" s="7">
        <f t="shared" ca="1" si="666"/>
        <v>3</v>
      </c>
      <c r="L3065" s="7" t="str">
        <f t="shared" ca="1" si="667"/>
        <v>Amazon Pay</v>
      </c>
      <c r="M3065" s="7" t="str">
        <f t="shared" ca="1" si="668"/>
        <v>India</v>
      </c>
      <c r="N3065" s="8" t="str">
        <f t="shared" ca="1" si="669"/>
        <v>Delivered</v>
      </c>
    </row>
    <row r="3066" spans="1:14" x14ac:dyDescent="0.35">
      <c r="A3066" s="5" t="str">
        <f t="shared" si="670"/>
        <v>AMZ13066</v>
      </c>
      <c r="B3066" s="6">
        <f t="shared" ca="1" si="671"/>
        <v>45848</v>
      </c>
      <c r="C3066" s="7" t="str">
        <f t="shared" ca="1" si="658"/>
        <v>CUS41223</v>
      </c>
      <c r="D3066" s="7" t="str">
        <f t="shared" ca="1" si="659"/>
        <v>Home &amp; Kitchen</v>
      </c>
      <c r="E3066" s="7" t="str">
        <f t="shared" ca="1" si="660"/>
        <v>Face Cream</v>
      </c>
      <c r="F3066" s="7" t="str">
        <f t="shared" ca="1" si="661"/>
        <v>Third-Party Seller</v>
      </c>
      <c r="G3066" s="7" t="str">
        <f t="shared" ca="1" si="662"/>
        <v>Yes</v>
      </c>
      <c r="H3066" s="7">
        <f t="shared" ca="1" si="663"/>
        <v>441</v>
      </c>
      <c r="I3066" s="7">
        <f t="shared" ca="1" si="664"/>
        <v>2</v>
      </c>
      <c r="J3066" s="7">
        <f t="shared" ca="1" si="665"/>
        <v>30</v>
      </c>
      <c r="K3066" s="7">
        <f t="shared" ca="1" si="666"/>
        <v>3</v>
      </c>
      <c r="L3066" s="7" t="str">
        <f t="shared" ca="1" si="667"/>
        <v>Credit Card</v>
      </c>
      <c r="M3066" s="7" t="str">
        <f t="shared" ca="1" si="668"/>
        <v>USA</v>
      </c>
      <c r="N3066" s="8" t="str">
        <f t="shared" ca="1" si="669"/>
        <v>Delivered</v>
      </c>
    </row>
    <row r="3067" spans="1:14" x14ac:dyDescent="0.35">
      <c r="A3067" s="5" t="str">
        <f t="shared" si="670"/>
        <v>AMZ13067</v>
      </c>
      <c r="B3067" s="6">
        <f t="shared" ca="1" si="671"/>
        <v>45839</v>
      </c>
      <c r="C3067" s="7" t="str">
        <f t="shared" ca="1" si="658"/>
        <v>CUS25449</v>
      </c>
      <c r="D3067" s="7" t="str">
        <f t="shared" ca="1" si="659"/>
        <v>Electronics</v>
      </c>
      <c r="E3067" s="7" t="str">
        <f t="shared" ca="1" si="660"/>
        <v>Cotton T-Shirt</v>
      </c>
      <c r="F3067" s="7" t="str">
        <f t="shared" ca="1" si="661"/>
        <v>Third-Party Seller</v>
      </c>
      <c r="G3067" s="7" t="str">
        <f t="shared" ca="1" si="662"/>
        <v>Yes</v>
      </c>
      <c r="H3067" s="7">
        <f t="shared" ca="1" si="663"/>
        <v>574</v>
      </c>
      <c r="I3067" s="7">
        <f t="shared" ca="1" si="664"/>
        <v>3</v>
      </c>
      <c r="J3067" s="7">
        <f t="shared" ca="1" si="665"/>
        <v>16</v>
      </c>
      <c r="K3067" s="7">
        <f t="shared" ca="1" si="666"/>
        <v>10</v>
      </c>
      <c r="L3067" s="7" t="str">
        <f t="shared" ca="1" si="667"/>
        <v>Net Banking</v>
      </c>
      <c r="M3067" s="7" t="str">
        <f t="shared" ca="1" si="668"/>
        <v>India</v>
      </c>
      <c r="N3067" s="8" t="str">
        <f t="shared" ca="1" si="669"/>
        <v>Delivered</v>
      </c>
    </row>
    <row r="3068" spans="1:14" x14ac:dyDescent="0.35">
      <c r="A3068" s="5" t="str">
        <f t="shared" si="670"/>
        <v>AMZ13068</v>
      </c>
      <c r="B3068" s="6">
        <f t="shared" ca="1" si="671"/>
        <v>45990</v>
      </c>
      <c r="C3068" s="7" t="str">
        <f t="shared" ca="1" si="658"/>
        <v>CUS98038</v>
      </c>
      <c r="D3068" s="7" t="str">
        <f t="shared" ca="1" si="659"/>
        <v>Beauty</v>
      </c>
      <c r="E3068" s="7" t="str">
        <f t="shared" ca="1" si="660"/>
        <v>Face Cream</v>
      </c>
      <c r="F3068" s="7" t="str">
        <f t="shared" ca="1" si="661"/>
        <v>Amazon Fulfilled</v>
      </c>
      <c r="G3068" s="7" t="str">
        <f t="shared" ca="1" si="662"/>
        <v>Yes</v>
      </c>
      <c r="H3068" s="7">
        <f t="shared" ca="1" si="663"/>
        <v>132</v>
      </c>
      <c r="I3068" s="7">
        <f t="shared" ca="1" si="664"/>
        <v>3</v>
      </c>
      <c r="J3068" s="7">
        <f t="shared" ca="1" si="665"/>
        <v>4</v>
      </c>
      <c r="K3068" s="7">
        <f t="shared" ca="1" si="666"/>
        <v>15</v>
      </c>
      <c r="L3068" s="7" t="str">
        <f t="shared" ca="1" si="667"/>
        <v>UPI</v>
      </c>
      <c r="M3068" s="7" t="str">
        <f t="shared" ca="1" si="668"/>
        <v>USA</v>
      </c>
      <c r="N3068" s="8" t="str">
        <f t="shared" ca="1" si="669"/>
        <v>Cancelled</v>
      </c>
    </row>
    <row r="3069" spans="1:14" x14ac:dyDescent="0.35">
      <c r="A3069" s="5" t="str">
        <f t="shared" si="670"/>
        <v>AMZ13069</v>
      </c>
      <c r="B3069" s="6">
        <f t="shared" ca="1" si="671"/>
        <v>45932</v>
      </c>
      <c r="C3069" s="7" t="str">
        <f t="shared" ca="1" si="658"/>
        <v>CUS93013</v>
      </c>
      <c r="D3069" s="7" t="str">
        <f t="shared" ca="1" si="659"/>
        <v>Beauty</v>
      </c>
      <c r="E3069" s="7" t="str">
        <f t="shared" ca="1" si="660"/>
        <v>Yoga Mat</v>
      </c>
      <c r="F3069" s="7" t="str">
        <f t="shared" ca="1" si="661"/>
        <v>Third-Party Seller</v>
      </c>
      <c r="G3069" s="7" t="str">
        <f t="shared" ca="1" si="662"/>
        <v>No</v>
      </c>
      <c r="H3069" s="7">
        <f t="shared" ca="1" si="663"/>
        <v>796</v>
      </c>
      <c r="I3069" s="7">
        <f t="shared" ca="1" si="664"/>
        <v>3</v>
      </c>
      <c r="J3069" s="7">
        <f t="shared" ca="1" si="665"/>
        <v>5</v>
      </c>
      <c r="K3069" s="7">
        <f t="shared" ca="1" si="666"/>
        <v>12</v>
      </c>
      <c r="L3069" s="7" t="str">
        <f t="shared" ca="1" si="667"/>
        <v>Credit Card</v>
      </c>
      <c r="M3069" s="7" t="str">
        <f t="shared" ca="1" si="668"/>
        <v>Canada</v>
      </c>
      <c r="N3069" s="8" t="str">
        <f t="shared" ca="1" si="669"/>
        <v>Delivered</v>
      </c>
    </row>
    <row r="3070" spans="1:14" x14ac:dyDescent="0.35">
      <c r="A3070" s="5" t="str">
        <f t="shared" si="670"/>
        <v>AMZ13070</v>
      </c>
      <c r="B3070" s="6">
        <f t="shared" ca="1" si="671"/>
        <v>45868</v>
      </c>
      <c r="C3070" s="7" t="str">
        <f t="shared" ca="1" si="658"/>
        <v>CUS18485</v>
      </c>
      <c r="D3070" s="7" t="str">
        <f t="shared" ca="1" si="659"/>
        <v>Books</v>
      </c>
      <c r="E3070" s="7" t="str">
        <f t="shared" ca="1" si="660"/>
        <v>Face Cream</v>
      </c>
      <c r="F3070" s="7" t="str">
        <f t="shared" ca="1" si="661"/>
        <v>Amazon Fulfilled</v>
      </c>
      <c r="G3070" s="7" t="str">
        <f t="shared" ca="1" si="662"/>
        <v>No</v>
      </c>
      <c r="H3070" s="7">
        <f t="shared" ca="1" si="663"/>
        <v>541</v>
      </c>
      <c r="I3070" s="7">
        <f t="shared" ca="1" si="664"/>
        <v>3</v>
      </c>
      <c r="J3070" s="7">
        <f t="shared" ca="1" si="665"/>
        <v>37</v>
      </c>
      <c r="K3070" s="7">
        <f t="shared" ca="1" si="666"/>
        <v>3</v>
      </c>
      <c r="L3070" s="7" t="str">
        <f t="shared" ca="1" si="667"/>
        <v>Amazon Pay</v>
      </c>
      <c r="M3070" s="7" t="str">
        <f t="shared" ca="1" si="668"/>
        <v>Canada</v>
      </c>
      <c r="N3070" s="8" t="str">
        <f t="shared" ca="1" si="669"/>
        <v>Delivered</v>
      </c>
    </row>
    <row r="3071" spans="1:14" x14ac:dyDescent="0.35">
      <c r="A3071" s="5" t="str">
        <f t="shared" si="670"/>
        <v>AMZ13071</v>
      </c>
      <c r="B3071" s="6">
        <f t="shared" ca="1" si="671"/>
        <v>45881</v>
      </c>
      <c r="C3071" s="7" t="str">
        <f t="shared" ca="1" si="658"/>
        <v>CUS75168</v>
      </c>
      <c r="D3071" s="7" t="str">
        <f t="shared" ca="1" si="659"/>
        <v>Home &amp; Kitchen</v>
      </c>
      <c r="E3071" s="7" t="str">
        <f t="shared" ca="1" si="660"/>
        <v>Smart Watch</v>
      </c>
      <c r="F3071" s="7" t="str">
        <f t="shared" ca="1" si="661"/>
        <v>Amazon Fulfilled</v>
      </c>
      <c r="G3071" s="7" t="str">
        <f t="shared" ca="1" si="662"/>
        <v>No</v>
      </c>
      <c r="H3071" s="7">
        <f t="shared" ca="1" si="663"/>
        <v>400</v>
      </c>
      <c r="I3071" s="7">
        <f t="shared" ca="1" si="664"/>
        <v>4</v>
      </c>
      <c r="J3071" s="7">
        <f t="shared" ca="1" si="665"/>
        <v>35</v>
      </c>
      <c r="K3071" s="7">
        <f t="shared" ca="1" si="666"/>
        <v>7</v>
      </c>
      <c r="L3071" s="7" t="str">
        <f t="shared" ca="1" si="667"/>
        <v>Debit Card</v>
      </c>
      <c r="M3071" s="7" t="str">
        <f t="shared" ca="1" si="668"/>
        <v>Canada</v>
      </c>
      <c r="N3071" s="8" t="str">
        <f t="shared" ca="1" si="669"/>
        <v>Returned</v>
      </c>
    </row>
    <row r="3072" spans="1:14" x14ac:dyDescent="0.35">
      <c r="A3072" s="5" t="str">
        <f t="shared" si="670"/>
        <v>AMZ13072</v>
      </c>
      <c r="B3072" s="6">
        <f t="shared" ca="1" si="671"/>
        <v>45869</v>
      </c>
      <c r="C3072" s="7" t="str">
        <f t="shared" ca="1" si="658"/>
        <v>CUS60596</v>
      </c>
      <c r="D3072" s="7" t="str">
        <f t="shared" ca="1" si="659"/>
        <v>Home &amp; Kitchen</v>
      </c>
      <c r="E3072" s="7" t="str">
        <f t="shared" ca="1" si="660"/>
        <v>Running Shoes</v>
      </c>
      <c r="F3072" s="7" t="str">
        <f t="shared" ca="1" si="661"/>
        <v>Third-Party Seller</v>
      </c>
      <c r="G3072" s="7" t="str">
        <f t="shared" ca="1" si="662"/>
        <v>No</v>
      </c>
      <c r="H3072" s="7">
        <f t="shared" ca="1" si="663"/>
        <v>559</v>
      </c>
      <c r="I3072" s="7">
        <f t="shared" ca="1" si="664"/>
        <v>2</v>
      </c>
      <c r="J3072" s="7">
        <f t="shared" ca="1" si="665"/>
        <v>2</v>
      </c>
      <c r="K3072" s="7">
        <f t="shared" ca="1" si="666"/>
        <v>4</v>
      </c>
      <c r="L3072" s="7" t="str">
        <f t="shared" ca="1" si="667"/>
        <v>Debit Card</v>
      </c>
      <c r="M3072" s="7" t="str">
        <f t="shared" ca="1" si="668"/>
        <v>UK</v>
      </c>
      <c r="N3072" s="8" t="str">
        <f t="shared" ca="1" si="669"/>
        <v>Returned</v>
      </c>
    </row>
    <row r="3073" spans="1:14" x14ac:dyDescent="0.35">
      <c r="A3073" s="5" t="str">
        <f t="shared" si="670"/>
        <v>AMZ13073</v>
      </c>
      <c r="B3073" s="6">
        <f t="shared" ca="1" si="671"/>
        <v>45872</v>
      </c>
      <c r="C3073" s="7" t="str">
        <f t="shared" ca="1" si="658"/>
        <v>CUS79312</v>
      </c>
      <c r="D3073" s="7" t="str">
        <f t="shared" ca="1" si="659"/>
        <v>Beauty</v>
      </c>
      <c r="E3073" s="7" t="str">
        <f t="shared" ca="1" si="660"/>
        <v>Bluetooth Speaker</v>
      </c>
      <c r="F3073" s="7" t="str">
        <f t="shared" ca="1" si="661"/>
        <v>Amazon Fulfilled</v>
      </c>
      <c r="G3073" s="7" t="str">
        <f t="shared" ca="1" si="662"/>
        <v>Yes</v>
      </c>
      <c r="H3073" s="7">
        <f t="shared" ca="1" si="663"/>
        <v>70</v>
      </c>
      <c r="I3073" s="7">
        <f t="shared" ca="1" si="664"/>
        <v>1</v>
      </c>
      <c r="J3073" s="7">
        <f t="shared" ca="1" si="665"/>
        <v>37</v>
      </c>
      <c r="K3073" s="7">
        <f t="shared" ca="1" si="666"/>
        <v>7</v>
      </c>
      <c r="L3073" s="7" t="str">
        <f t="shared" ca="1" si="667"/>
        <v>Credit Card</v>
      </c>
      <c r="M3073" s="7" t="str">
        <f t="shared" ca="1" si="668"/>
        <v>UK</v>
      </c>
      <c r="N3073" s="8" t="str">
        <f t="shared" ca="1" si="669"/>
        <v>Returned</v>
      </c>
    </row>
    <row r="3074" spans="1:14" x14ac:dyDescent="0.35">
      <c r="A3074" s="5" t="str">
        <f t="shared" si="670"/>
        <v>AMZ13074</v>
      </c>
      <c r="B3074" s="6">
        <f t="shared" ca="1" si="671"/>
        <v>45957</v>
      </c>
      <c r="C3074" s="7" t="str">
        <f t="shared" ref="C3074:C3137" ca="1" si="672">"CUS"&amp;RANDBETWEEN(10000,99999)</f>
        <v>CUS43332</v>
      </c>
      <c r="D3074" s="7" t="str">
        <f t="shared" ref="D3074:D3137" ca="1" si="673">CHOOSE(RANDBETWEEN(1,6),"Electronics","Fashion","Home &amp; Kitchen","Beauty","Books","Sports")</f>
        <v>Electronics</v>
      </c>
      <c r="E3074" s="7" t="str">
        <f t="shared" ref="E3074:E3137" ca="1" si="674">CHOOSE(RANDBETWEEN(1,10),"Iphone Charger","Bluetooth Speaker","Running Shoes","Cotton T-Shirt","Air  Fryer","Face Cream","Yoga Mat","Smart Watch","Noise Cancelling Headphones","Water Bottle")</f>
        <v>Noise Cancelling Headphones</v>
      </c>
      <c r="F3074" s="7" t="str">
        <f t="shared" ref="F3074:F3137" ca="1" si="675">CHOOSE(RANDBETWEEN(1,2),"Amazon Fulfilled","Third-Party Seller")</f>
        <v>Amazon Fulfilled</v>
      </c>
      <c r="G3074" s="7" t="str">
        <f t="shared" ref="G3074:G3137" ca="1" si="676">CHOOSE(RANDBETWEEN(1,2),"Yes","No")</f>
        <v>No</v>
      </c>
      <c r="H3074" s="7">
        <f t="shared" ref="H3074:H3137" ca="1" si="677">RANDBETWEEN(8,800)</f>
        <v>60</v>
      </c>
      <c r="I3074" s="7">
        <f t="shared" ref="I3074:I3137" ca="1" si="678">RANDBETWEEN(1,4)</f>
        <v>4</v>
      </c>
      <c r="J3074" s="7">
        <f t="shared" ref="J3074:J3137" ca="1" si="679">RANDBETWEEN(0,40)</f>
        <v>38</v>
      </c>
      <c r="K3074" s="7">
        <f t="shared" ref="K3074:K3137" ca="1" si="680">IF(J3074="Yes",0,RANDBETWEEN(3,15))</f>
        <v>15</v>
      </c>
      <c r="L3074" s="7" t="str">
        <f t="shared" ref="L3074:L3137" ca="1" si="681">CHOOSE(RANDBETWEEN(1,5),"Credit Card","Debit Card","UPI","Net Banking","Amazon Pay")</f>
        <v>Credit Card</v>
      </c>
      <c r="M3074" s="7" t="str">
        <f t="shared" ref="M3074:M3137" ca="1" si="682">CHOOSE(RANDBETWEEN(1,4),"USA","India","UK","Canada")</f>
        <v>Canada</v>
      </c>
      <c r="N3074" s="8" t="str">
        <f t="shared" ref="N3074:N3137" ca="1" si="683">CHOOSE(RANDBETWEEN(1,5),"Delivered","Delivered","Delivered","Returned","Cancelled")</f>
        <v>Delivered</v>
      </c>
    </row>
    <row r="3075" spans="1:14" x14ac:dyDescent="0.35">
      <c r="A3075" s="5" t="str">
        <f t="shared" ref="A3075:A3138" si="684">"AMZ"&amp;10000+ROW()</f>
        <v>AMZ13075</v>
      </c>
      <c r="B3075" s="6">
        <f t="shared" ref="B3075:B3138" ca="1" si="685">RANDBETWEEN(DATE(2025,7,1), DATE(2025,12,31))</f>
        <v>45870</v>
      </c>
      <c r="C3075" s="7" t="str">
        <f t="shared" ca="1" si="672"/>
        <v>CUS62641</v>
      </c>
      <c r="D3075" s="7" t="str">
        <f t="shared" ca="1" si="673"/>
        <v>Electronics</v>
      </c>
      <c r="E3075" s="7" t="str">
        <f t="shared" ca="1" si="674"/>
        <v>Iphone Charger</v>
      </c>
      <c r="F3075" s="7" t="str">
        <f t="shared" ca="1" si="675"/>
        <v>Amazon Fulfilled</v>
      </c>
      <c r="G3075" s="7" t="str">
        <f t="shared" ca="1" si="676"/>
        <v>No</v>
      </c>
      <c r="H3075" s="7">
        <f t="shared" ca="1" si="677"/>
        <v>191</v>
      </c>
      <c r="I3075" s="7">
        <f t="shared" ca="1" si="678"/>
        <v>2</v>
      </c>
      <c r="J3075" s="7">
        <f t="shared" ca="1" si="679"/>
        <v>26</v>
      </c>
      <c r="K3075" s="7">
        <f t="shared" ca="1" si="680"/>
        <v>12</v>
      </c>
      <c r="L3075" s="7" t="str">
        <f t="shared" ca="1" si="681"/>
        <v>Amazon Pay</v>
      </c>
      <c r="M3075" s="7" t="str">
        <f t="shared" ca="1" si="682"/>
        <v>India</v>
      </c>
      <c r="N3075" s="8" t="str">
        <f t="shared" ca="1" si="683"/>
        <v>Delivered</v>
      </c>
    </row>
    <row r="3076" spans="1:14" x14ac:dyDescent="0.35">
      <c r="A3076" s="5" t="str">
        <f t="shared" si="684"/>
        <v>AMZ13076</v>
      </c>
      <c r="B3076" s="6">
        <f t="shared" ca="1" si="685"/>
        <v>45930</v>
      </c>
      <c r="C3076" s="7" t="str">
        <f t="shared" ca="1" si="672"/>
        <v>CUS38778</v>
      </c>
      <c r="D3076" s="7" t="str">
        <f t="shared" ca="1" si="673"/>
        <v>Books</v>
      </c>
      <c r="E3076" s="7" t="str">
        <f t="shared" ca="1" si="674"/>
        <v>Running Shoes</v>
      </c>
      <c r="F3076" s="7" t="str">
        <f t="shared" ca="1" si="675"/>
        <v>Amazon Fulfilled</v>
      </c>
      <c r="G3076" s="7" t="str">
        <f t="shared" ca="1" si="676"/>
        <v>Yes</v>
      </c>
      <c r="H3076" s="7">
        <f t="shared" ca="1" si="677"/>
        <v>519</v>
      </c>
      <c r="I3076" s="7">
        <f t="shared" ca="1" si="678"/>
        <v>4</v>
      </c>
      <c r="J3076" s="7">
        <f t="shared" ca="1" si="679"/>
        <v>1</v>
      </c>
      <c r="K3076" s="7">
        <f t="shared" ca="1" si="680"/>
        <v>6</v>
      </c>
      <c r="L3076" s="7" t="str">
        <f t="shared" ca="1" si="681"/>
        <v>UPI</v>
      </c>
      <c r="M3076" s="7" t="str">
        <f t="shared" ca="1" si="682"/>
        <v>India</v>
      </c>
      <c r="N3076" s="8" t="str">
        <f t="shared" ca="1" si="683"/>
        <v>Cancelled</v>
      </c>
    </row>
    <row r="3077" spans="1:14" x14ac:dyDescent="0.35">
      <c r="A3077" s="5" t="str">
        <f t="shared" si="684"/>
        <v>AMZ13077</v>
      </c>
      <c r="B3077" s="6">
        <f t="shared" ca="1" si="685"/>
        <v>45984</v>
      </c>
      <c r="C3077" s="7" t="str">
        <f t="shared" ca="1" si="672"/>
        <v>CUS39282</v>
      </c>
      <c r="D3077" s="7" t="str">
        <f t="shared" ca="1" si="673"/>
        <v>Home &amp; Kitchen</v>
      </c>
      <c r="E3077" s="7" t="str">
        <f t="shared" ca="1" si="674"/>
        <v>Noise Cancelling Headphones</v>
      </c>
      <c r="F3077" s="7" t="str">
        <f t="shared" ca="1" si="675"/>
        <v>Amazon Fulfilled</v>
      </c>
      <c r="G3077" s="7" t="str">
        <f t="shared" ca="1" si="676"/>
        <v>No</v>
      </c>
      <c r="H3077" s="7">
        <f t="shared" ca="1" si="677"/>
        <v>255</v>
      </c>
      <c r="I3077" s="7">
        <f t="shared" ca="1" si="678"/>
        <v>4</v>
      </c>
      <c r="J3077" s="7">
        <f t="shared" ca="1" si="679"/>
        <v>40</v>
      </c>
      <c r="K3077" s="7">
        <f t="shared" ca="1" si="680"/>
        <v>5</v>
      </c>
      <c r="L3077" s="7" t="str">
        <f t="shared" ca="1" si="681"/>
        <v>Credit Card</v>
      </c>
      <c r="M3077" s="7" t="str">
        <f t="shared" ca="1" si="682"/>
        <v>Canada</v>
      </c>
      <c r="N3077" s="8" t="str">
        <f t="shared" ca="1" si="683"/>
        <v>Delivered</v>
      </c>
    </row>
    <row r="3078" spans="1:14" x14ac:dyDescent="0.35">
      <c r="A3078" s="5" t="str">
        <f t="shared" si="684"/>
        <v>AMZ13078</v>
      </c>
      <c r="B3078" s="6">
        <f t="shared" ca="1" si="685"/>
        <v>45934</v>
      </c>
      <c r="C3078" s="7" t="str">
        <f t="shared" ca="1" si="672"/>
        <v>CUS52133</v>
      </c>
      <c r="D3078" s="7" t="str">
        <f t="shared" ca="1" si="673"/>
        <v>Electronics</v>
      </c>
      <c r="E3078" s="7" t="str">
        <f t="shared" ca="1" si="674"/>
        <v>Yoga Mat</v>
      </c>
      <c r="F3078" s="7" t="str">
        <f t="shared" ca="1" si="675"/>
        <v>Third-Party Seller</v>
      </c>
      <c r="G3078" s="7" t="str">
        <f t="shared" ca="1" si="676"/>
        <v>Yes</v>
      </c>
      <c r="H3078" s="7">
        <f t="shared" ca="1" si="677"/>
        <v>385</v>
      </c>
      <c r="I3078" s="7">
        <f t="shared" ca="1" si="678"/>
        <v>2</v>
      </c>
      <c r="J3078" s="7">
        <f t="shared" ca="1" si="679"/>
        <v>35</v>
      </c>
      <c r="K3078" s="7">
        <f t="shared" ca="1" si="680"/>
        <v>11</v>
      </c>
      <c r="L3078" s="7" t="str">
        <f t="shared" ca="1" si="681"/>
        <v>Credit Card</v>
      </c>
      <c r="M3078" s="7" t="str">
        <f t="shared" ca="1" si="682"/>
        <v>India</v>
      </c>
      <c r="N3078" s="8" t="str">
        <f t="shared" ca="1" si="683"/>
        <v>Delivered</v>
      </c>
    </row>
    <row r="3079" spans="1:14" x14ac:dyDescent="0.35">
      <c r="A3079" s="5" t="str">
        <f t="shared" si="684"/>
        <v>AMZ13079</v>
      </c>
      <c r="B3079" s="6">
        <f t="shared" ca="1" si="685"/>
        <v>45858</v>
      </c>
      <c r="C3079" s="7" t="str">
        <f t="shared" ca="1" si="672"/>
        <v>CUS62196</v>
      </c>
      <c r="D3079" s="7" t="str">
        <f t="shared" ca="1" si="673"/>
        <v>Sports</v>
      </c>
      <c r="E3079" s="7" t="str">
        <f t="shared" ca="1" si="674"/>
        <v>Yoga Mat</v>
      </c>
      <c r="F3079" s="7" t="str">
        <f t="shared" ca="1" si="675"/>
        <v>Third-Party Seller</v>
      </c>
      <c r="G3079" s="7" t="str">
        <f t="shared" ca="1" si="676"/>
        <v>Yes</v>
      </c>
      <c r="H3079" s="7">
        <f t="shared" ca="1" si="677"/>
        <v>501</v>
      </c>
      <c r="I3079" s="7">
        <f t="shared" ca="1" si="678"/>
        <v>3</v>
      </c>
      <c r="J3079" s="7">
        <f t="shared" ca="1" si="679"/>
        <v>12</v>
      </c>
      <c r="K3079" s="7">
        <f t="shared" ca="1" si="680"/>
        <v>7</v>
      </c>
      <c r="L3079" s="7" t="str">
        <f t="shared" ca="1" si="681"/>
        <v>Net Banking</v>
      </c>
      <c r="M3079" s="7" t="str">
        <f t="shared" ca="1" si="682"/>
        <v>India</v>
      </c>
      <c r="N3079" s="8" t="str">
        <f t="shared" ca="1" si="683"/>
        <v>Delivered</v>
      </c>
    </row>
    <row r="3080" spans="1:14" x14ac:dyDescent="0.35">
      <c r="A3080" s="5" t="str">
        <f t="shared" si="684"/>
        <v>AMZ13080</v>
      </c>
      <c r="B3080" s="6">
        <f t="shared" ca="1" si="685"/>
        <v>45973</v>
      </c>
      <c r="C3080" s="7" t="str">
        <f t="shared" ca="1" si="672"/>
        <v>CUS33769</v>
      </c>
      <c r="D3080" s="7" t="str">
        <f t="shared" ca="1" si="673"/>
        <v>Beauty</v>
      </c>
      <c r="E3080" s="7" t="str">
        <f t="shared" ca="1" si="674"/>
        <v>Running Shoes</v>
      </c>
      <c r="F3080" s="7" t="str">
        <f t="shared" ca="1" si="675"/>
        <v>Amazon Fulfilled</v>
      </c>
      <c r="G3080" s="7" t="str">
        <f t="shared" ca="1" si="676"/>
        <v>Yes</v>
      </c>
      <c r="H3080" s="7">
        <f t="shared" ca="1" si="677"/>
        <v>255</v>
      </c>
      <c r="I3080" s="7">
        <f t="shared" ca="1" si="678"/>
        <v>4</v>
      </c>
      <c r="J3080" s="7">
        <f t="shared" ca="1" si="679"/>
        <v>2</v>
      </c>
      <c r="K3080" s="7">
        <f t="shared" ca="1" si="680"/>
        <v>3</v>
      </c>
      <c r="L3080" s="7" t="str">
        <f t="shared" ca="1" si="681"/>
        <v>Debit Card</v>
      </c>
      <c r="M3080" s="7" t="str">
        <f t="shared" ca="1" si="682"/>
        <v>Canada</v>
      </c>
      <c r="N3080" s="8" t="str">
        <f t="shared" ca="1" si="683"/>
        <v>Delivered</v>
      </c>
    </row>
    <row r="3081" spans="1:14" x14ac:dyDescent="0.35">
      <c r="A3081" s="5" t="str">
        <f t="shared" si="684"/>
        <v>AMZ13081</v>
      </c>
      <c r="B3081" s="6">
        <f t="shared" ca="1" si="685"/>
        <v>45892</v>
      </c>
      <c r="C3081" s="7" t="str">
        <f t="shared" ca="1" si="672"/>
        <v>CUS62630</v>
      </c>
      <c r="D3081" s="7" t="str">
        <f t="shared" ca="1" si="673"/>
        <v>Beauty</v>
      </c>
      <c r="E3081" s="7" t="str">
        <f t="shared" ca="1" si="674"/>
        <v>Face Cream</v>
      </c>
      <c r="F3081" s="7" t="str">
        <f t="shared" ca="1" si="675"/>
        <v>Amazon Fulfilled</v>
      </c>
      <c r="G3081" s="7" t="str">
        <f t="shared" ca="1" si="676"/>
        <v>Yes</v>
      </c>
      <c r="H3081" s="7">
        <f t="shared" ca="1" si="677"/>
        <v>667</v>
      </c>
      <c r="I3081" s="7">
        <f t="shared" ca="1" si="678"/>
        <v>4</v>
      </c>
      <c r="J3081" s="7">
        <f t="shared" ca="1" si="679"/>
        <v>28</v>
      </c>
      <c r="K3081" s="7">
        <f t="shared" ca="1" si="680"/>
        <v>11</v>
      </c>
      <c r="L3081" s="7" t="str">
        <f t="shared" ca="1" si="681"/>
        <v>Net Banking</v>
      </c>
      <c r="M3081" s="7" t="str">
        <f t="shared" ca="1" si="682"/>
        <v>Canada</v>
      </c>
      <c r="N3081" s="8" t="str">
        <f t="shared" ca="1" si="683"/>
        <v>Delivered</v>
      </c>
    </row>
    <row r="3082" spans="1:14" x14ac:dyDescent="0.35">
      <c r="A3082" s="5" t="str">
        <f t="shared" si="684"/>
        <v>AMZ13082</v>
      </c>
      <c r="B3082" s="6">
        <f t="shared" ca="1" si="685"/>
        <v>46018</v>
      </c>
      <c r="C3082" s="7" t="str">
        <f t="shared" ca="1" si="672"/>
        <v>CUS45368</v>
      </c>
      <c r="D3082" s="7" t="str">
        <f t="shared" ca="1" si="673"/>
        <v>Electronics</v>
      </c>
      <c r="E3082" s="7" t="str">
        <f t="shared" ca="1" si="674"/>
        <v>Face Cream</v>
      </c>
      <c r="F3082" s="7" t="str">
        <f t="shared" ca="1" si="675"/>
        <v>Amazon Fulfilled</v>
      </c>
      <c r="G3082" s="7" t="str">
        <f t="shared" ca="1" si="676"/>
        <v>Yes</v>
      </c>
      <c r="H3082" s="7">
        <f t="shared" ca="1" si="677"/>
        <v>649</v>
      </c>
      <c r="I3082" s="7">
        <f t="shared" ca="1" si="678"/>
        <v>1</v>
      </c>
      <c r="J3082" s="7">
        <f t="shared" ca="1" si="679"/>
        <v>4</v>
      </c>
      <c r="K3082" s="7">
        <f t="shared" ca="1" si="680"/>
        <v>7</v>
      </c>
      <c r="L3082" s="7" t="str">
        <f t="shared" ca="1" si="681"/>
        <v>Amazon Pay</v>
      </c>
      <c r="M3082" s="7" t="str">
        <f t="shared" ca="1" si="682"/>
        <v>USA</v>
      </c>
      <c r="N3082" s="8" t="str">
        <f t="shared" ca="1" si="683"/>
        <v>Returned</v>
      </c>
    </row>
    <row r="3083" spans="1:14" x14ac:dyDescent="0.35">
      <c r="A3083" s="5" t="str">
        <f t="shared" si="684"/>
        <v>AMZ13083</v>
      </c>
      <c r="B3083" s="6">
        <f t="shared" ca="1" si="685"/>
        <v>45968</v>
      </c>
      <c r="C3083" s="7" t="str">
        <f t="shared" ca="1" si="672"/>
        <v>CUS96178</v>
      </c>
      <c r="D3083" s="7" t="str">
        <f t="shared" ca="1" si="673"/>
        <v>Beauty</v>
      </c>
      <c r="E3083" s="7" t="str">
        <f t="shared" ca="1" si="674"/>
        <v>Running Shoes</v>
      </c>
      <c r="F3083" s="7" t="str">
        <f t="shared" ca="1" si="675"/>
        <v>Third-Party Seller</v>
      </c>
      <c r="G3083" s="7" t="str">
        <f t="shared" ca="1" si="676"/>
        <v>No</v>
      </c>
      <c r="H3083" s="7">
        <f t="shared" ca="1" si="677"/>
        <v>268</v>
      </c>
      <c r="I3083" s="7">
        <f t="shared" ca="1" si="678"/>
        <v>3</v>
      </c>
      <c r="J3083" s="7">
        <f t="shared" ca="1" si="679"/>
        <v>15</v>
      </c>
      <c r="K3083" s="7">
        <f t="shared" ca="1" si="680"/>
        <v>14</v>
      </c>
      <c r="L3083" s="7" t="str">
        <f t="shared" ca="1" si="681"/>
        <v>UPI</v>
      </c>
      <c r="M3083" s="7" t="str">
        <f t="shared" ca="1" si="682"/>
        <v>Canada</v>
      </c>
      <c r="N3083" s="8" t="str">
        <f t="shared" ca="1" si="683"/>
        <v>Delivered</v>
      </c>
    </row>
    <row r="3084" spans="1:14" x14ac:dyDescent="0.35">
      <c r="A3084" s="5" t="str">
        <f t="shared" si="684"/>
        <v>AMZ13084</v>
      </c>
      <c r="B3084" s="6">
        <f t="shared" ca="1" si="685"/>
        <v>45853</v>
      </c>
      <c r="C3084" s="7" t="str">
        <f t="shared" ca="1" si="672"/>
        <v>CUS51244</v>
      </c>
      <c r="D3084" s="7" t="str">
        <f t="shared" ca="1" si="673"/>
        <v>Sports</v>
      </c>
      <c r="E3084" s="7" t="str">
        <f t="shared" ca="1" si="674"/>
        <v>Cotton T-Shirt</v>
      </c>
      <c r="F3084" s="7" t="str">
        <f t="shared" ca="1" si="675"/>
        <v>Third-Party Seller</v>
      </c>
      <c r="G3084" s="7" t="str">
        <f t="shared" ca="1" si="676"/>
        <v>Yes</v>
      </c>
      <c r="H3084" s="7">
        <f t="shared" ca="1" si="677"/>
        <v>662</v>
      </c>
      <c r="I3084" s="7">
        <f t="shared" ca="1" si="678"/>
        <v>3</v>
      </c>
      <c r="J3084" s="7">
        <f t="shared" ca="1" si="679"/>
        <v>24</v>
      </c>
      <c r="K3084" s="7">
        <f t="shared" ca="1" si="680"/>
        <v>3</v>
      </c>
      <c r="L3084" s="7" t="str">
        <f t="shared" ca="1" si="681"/>
        <v>Credit Card</v>
      </c>
      <c r="M3084" s="7" t="str">
        <f t="shared" ca="1" si="682"/>
        <v>Canada</v>
      </c>
      <c r="N3084" s="8" t="str">
        <f t="shared" ca="1" si="683"/>
        <v>Delivered</v>
      </c>
    </row>
    <row r="3085" spans="1:14" x14ac:dyDescent="0.35">
      <c r="A3085" s="5" t="str">
        <f t="shared" si="684"/>
        <v>AMZ13085</v>
      </c>
      <c r="B3085" s="6">
        <f t="shared" ca="1" si="685"/>
        <v>45919</v>
      </c>
      <c r="C3085" s="7" t="str">
        <f t="shared" ca="1" si="672"/>
        <v>CUS97141</v>
      </c>
      <c r="D3085" s="7" t="str">
        <f t="shared" ca="1" si="673"/>
        <v>Beauty</v>
      </c>
      <c r="E3085" s="7" t="str">
        <f t="shared" ca="1" si="674"/>
        <v>Smart Watch</v>
      </c>
      <c r="F3085" s="7" t="str">
        <f t="shared" ca="1" si="675"/>
        <v>Amazon Fulfilled</v>
      </c>
      <c r="G3085" s="7" t="str">
        <f t="shared" ca="1" si="676"/>
        <v>Yes</v>
      </c>
      <c r="H3085" s="7">
        <f t="shared" ca="1" si="677"/>
        <v>460</v>
      </c>
      <c r="I3085" s="7">
        <f t="shared" ca="1" si="678"/>
        <v>2</v>
      </c>
      <c r="J3085" s="7">
        <f t="shared" ca="1" si="679"/>
        <v>12</v>
      </c>
      <c r="K3085" s="7">
        <f t="shared" ca="1" si="680"/>
        <v>9</v>
      </c>
      <c r="L3085" s="7" t="str">
        <f t="shared" ca="1" si="681"/>
        <v>Debit Card</v>
      </c>
      <c r="M3085" s="7" t="str">
        <f t="shared" ca="1" si="682"/>
        <v>India</v>
      </c>
      <c r="N3085" s="8" t="str">
        <f t="shared" ca="1" si="683"/>
        <v>Returned</v>
      </c>
    </row>
    <row r="3086" spans="1:14" x14ac:dyDescent="0.35">
      <c r="A3086" s="5" t="str">
        <f t="shared" si="684"/>
        <v>AMZ13086</v>
      </c>
      <c r="B3086" s="6">
        <f t="shared" ca="1" si="685"/>
        <v>46014</v>
      </c>
      <c r="C3086" s="7" t="str">
        <f t="shared" ca="1" si="672"/>
        <v>CUS64388</v>
      </c>
      <c r="D3086" s="7" t="str">
        <f t="shared" ca="1" si="673"/>
        <v>Beauty</v>
      </c>
      <c r="E3086" s="7" t="str">
        <f t="shared" ca="1" si="674"/>
        <v>Noise Cancelling Headphones</v>
      </c>
      <c r="F3086" s="7" t="str">
        <f t="shared" ca="1" si="675"/>
        <v>Amazon Fulfilled</v>
      </c>
      <c r="G3086" s="7" t="str">
        <f t="shared" ca="1" si="676"/>
        <v>Yes</v>
      </c>
      <c r="H3086" s="7">
        <f t="shared" ca="1" si="677"/>
        <v>137</v>
      </c>
      <c r="I3086" s="7">
        <f t="shared" ca="1" si="678"/>
        <v>1</v>
      </c>
      <c r="J3086" s="7">
        <f t="shared" ca="1" si="679"/>
        <v>9</v>
      </c>
      <c r="K3086" s="7">
        <f t="shared" ca="1" si="680"/>
        <v>8</v>
      </c>
      <c r="L3086" s="7" t="str">
        <f t="shared" ca="1" si="681"/>
        <v>Debit Card</v>
      </c>
      <c r="M3086" s="7" t="str">
        <f t="shared" ca="1" si="682"/>
        <v>USA</v>
      </c>
      <c r="N3086" s="8" t="str">
        <f t="shared" ca="1" si="683"/>
        <v>Delivered</v>
      </c>
    </row>
    <row r="3087" spans="1:14" x14ac:dyDescent="0.35">
      <c r="A3087" s="5" t="str">
        <f t="shared" si="684"/>
        <v>AMZ13087</v>
      </c>
      <c r="B3087" s="6">
        <f t="shared" ca="1" si="685"/>
        <v>45986</v>
      </c>
      <c r="C3087" s="7" t="str">
        <f t="shared" ca="1" si="672"/>
        <v>CUS91855</v>
      </c>
      <c r="D3087" s="7" t="str">
        <f t="shared" ca="1" si="673"/>
        <v>Electronics</v>
      </c>
      <c r="E3087" s="7" t="str">
        <f t="shared" ca="1" si="674"/>
        <v>Cotton T-Shirt</v>
      </c>
      <c r="F3087" s="7" t="str">
        <f t="shared" ca="1" si="675"/>
        <v>Third-Party Seller</v>
      </c>
      <c r="G3087" s="7" t="str">
        <f t="shared" ca="1" si="676"/>
        <v>No</v>
      </c>
      <c r="H3087" s="7">
        <f t="shared" ca="1" si="677"/>
        <v>271</v>
      </c>
      <c r="I3087" s="7">
        <f t="shared" ca="1" si="678"/>
        <v>4</v>
      </c>
      <c r="J3087" s="7">
        <f t="shared" ca="1" si="679"/>
        <v>27</v>
      </c>
      <c r="K3087" s="7">
        <f t="shared" ca="1" si="680"/>
        <v>12</v>
      </c>
      <c r="L3087" s="7" t="str">
        <f t="shared" ca="1" si="681"/>
        <v>Credit Card</v>
      </c>
      <c r="M3087" s="7" t="str">
        <f t="shared" ca="1" si="682"/>
        <v>USA</v>
      </c>
      <c r="N3087" s="8" t="str">
        <f t="shared" ca="1" si="683"/>
        <v>Delivered</v>
      </c>
    </row>
    <row r="3088" spans="1:14" x14ac:dyDescent="0.35">
      <c r="A3088" s="5" t="str">
        <f t="shared" si="684"/>
        <v>AMZ13088</v>
      </c>
      <c r="B3088" s="6">
        <f t="shared" ca="1" si="685"/>
        <v>45980</v>
      </c>
      <c r="C3088" s="7" t="str">
        <f t="shared" ca="1" si="672"/>
        <v>CUS65478</v>
      </c>
      <c r="D3088" s="7" t="str">
        <f t="shared" ca="1" si="673"/>
        <v>Home &amp; Kitchen</v>
      </c>
      <c r="E3088" s="7" t="str">
        <f t="shared" ca="1" si="674"/>
        <v>Bluetooth Speaker</v>
      </c>
      <c r="F3088" s="7" t="str">
        <f t="shared" ca="1" si="675"/>
        <v>Third-Party Seller</v>
      </c>
      <c r="G3088" s="7" t="str">
        <f t="shared" ca="1" si="676"/>
        <v>Yes</v>
      </c>
      <c r="H3088" s="7">
        <f t="shared" ca="1" si="677"/>
        <v>265</v>
      </c>
      <c r="I3088" s="7">
        <f t="shared" ca="1" si="678"/>
        <v>3</v>
      </c>
      <c r="J3088" s="7">
        <f t="shared" ca="1" si="679"/>
        <v>23</v>
      </c>
      <c r="K3088" s="7">
        <f t="shared" ca="1" si="680"/>
        <v>11</v>
      </c>
      <c r="L3088" s="7" t="str">
        <f t="shared" ca="1" si="681"/>
        <v>Credit Card</v>
      </c>
      <c r="M3088" s="7" t="str">
        <f t="shared" ca="1" si="682"/>
        <v>UK</v>
      </c>
      <c r="N3088" s="8" t="str">
        <f t="shared" ca="1" si="683"/>
        <v>Delivered</v>
      </c>
    </row>
    <row r="3089" spans="1:14" x14ac:dyDescent="0.35">
      <c r="A3089" s="5" t="str">
        <f t="shared" si="684"/>
        <v>AMZ13089</v>
      </c>
      <c r="B3089" s="6">
        <f t="shared" ca="1" si="685"/>
        <v>45940</v>
      </c>
      <c r="C3089" s="7" t="str">
        <f t="shared" ca="1" si="672"/>
        <v>CUS92243</v>
      </c>
      <c r="D3089" s="7" t="str">
        <f t="shared" ca="1" si="673"/>
        <v>Home &amp; Kitchen</v>
      </c>
      <c r="E3089" s="7" t="str">
        <f t="shared" ca="1" si="674"/>
        <v>Running Shoes</v>
      </c>
      <c r="F3089" s="7" t="str">
        <f t="shared" ca="1" si="675"/>
        <v>Third-Party Seller</v>
      </c>
      <c r="G3089" s="7" t="str">
        <f t="shared" ca="1" si="676"/>
        <v>No</v>
      </c>
      <c r="H3089" s="7">
        <f t="shared" ca="1" si="677"/>
        <v>510</v>
      </c>
      <c r="I3089" s="7">
        <f t="shared" ca="1" si="678"/>
        <v>4</v>
      </c>
      <c r="J3089" s="7">
        <f t="shared" ca="1" si="679"/>
        <v>27</v>
      </c>
      <c r="K3089" s="7">
        <f t="shared" ca="1" si="680"/>
        <v>14</v>
      </c>
      <c r="L3089" s="7" t="str">
        <f t="shared" ca="1" si="681"/>
        <v>UPI</v>
      </c>
      <c r="M3089" s="7" t="str">
        <f t="shared" ca="1" si="682"/>
        <v>India</v>
      </c>
      <c r="N3089" s="8" t="str">
        <f t="shared" ca="1" si="683"/>
        <v>Delivered</v>
      </c>
    </row>
    <row r="3090" spans="1:14" x14ac:dyDescent="0.35">
      <c r="A3090" s="5" t="str">
        <f t="shared" si="684"/>
        <v>AMZ13090</v>
      </c>
      <c r="B3090" s="6">
        <f t="shared" ca="1" si="685"/>
        <v>45965</v>
      </c>
      <c r="C3090" s="7" t="str">
        <f t="shared" ca="1" si="672"/>
        <v>CUS90814</v>
      </c>
      <c r="D3090" s="7" t="str">
        <f t="shared" ca="1" si="673"/>
        <v>Fashion</v>
      </c>
      <c r="E3090" s="7" t="str">
        <f t="shared" ca="1" si="674"/>
        <v>Yoga Mat</v>
      </c>
      <c r="F3090" s="7" t="str">
        <f t="shared" ca="1" si="675"/>
        <v>Amazon Fulfilled</v>
      </c>
      <c r="G3090" s="7" t="str">
        <f t="shared" ca="1" si="676"/>
        <v>No</v>
      </c>
      <c r="H3090" s="7">
        <f t="shared" ca="1" si="677"/>
        <v>168</v>
      </c>
      <c r="I3090" s="7">
        <f t="shared" ca="1" si="678"/>
        <v>2</v>
      </c>
      <c r="J3090" s="7">
        <f t="shared" ca="1" si="679"/>
        <v>25</v>
      </c>
      <c r="K3090" s="7">
        <f t="shared" ca="1" si="680"/>
        <v>10</v>
      </c>
      <c r="L3090" s="7" t="str">
        <f t="shared" ca="1" si="681"/>
        <v>UPI</v>
      </c>
      <c r="M3090" s="7" t="str">
        <f t="shared" ca="1" si="682"/>
        <v>Canada</v>
      </c>
      <c r="N3090" s="8" t="str">
        <f t="shared" ca="1" si="683"/>
        <v>Delivered</v>
      </c>
    </row>
    <row r="3091" spans="1:14" x14ac:dyDescent="0.35">
      <c r="A3091" s="5" t="str">
        <f t="shared" si="684"/>
        <v>AMZ13091</v>
      </c>
      <c r="B3091" s="6">
        <f t="shared" ca="1" si="685"/>
        <v>45903</v>
      </c>
      <c r="C3091" s="7" t="str">
        <f t="shared" ca="1" si="672"/>
        <v>CUS49746</v>
      </c>
      <c r="D3091" s="7" t="str">
        <f t="shared" ca="1" si="673"/>
        <v>Sports</v>
      </c>
      <c r="E3091" s="7" t="str">
        <f t="shared" ca="1" si="674"/>
        <v>Bluetooth Speaker</v>
      </c>
      <c r="F3091" s="7" t="str">
        <f t="shared" ca="1" si="675"/>
        <v>Amazon Fulfilled</v>
      </c>
      <c r="G3091" s="7" t="str">
        <f t="shared" ca="1" si="676"/>
        <v>Yes</v>
      </c>
      <c r="H3091" s="7">
        <f t="shared" ca="1" si="677"/>
        <v>355</v>
      </c>
      <c r="I3091" s="7">
        <f t="shared" ca="1" si="678"/>
        <v>4</v>
      </c>
      <c r="J3091" s="7">
        <f t="shared" ca="1" si="679"/>
        <v>24</v>
      </c>
      <c r="K3091" s="7">
        <f t="shared" ca="1" si="680"/>
        <v>10</v>
      </c>
      <c r="L3091" s="7" t="str">
        <f t="shared" ca="1" si="681"/>
        <v>Amazon Pay</v>
      </c>
      <c r="M3091" s="7" t="str">
        <f t="shared" ca="1" si="682"/>
        <v>India</v>
      </c>
      <c r="N3091" s="8" t="str">
        <f t="shared" ca="1" si="683"/>
        <v>Cancelled</v>
      </c>
    </row>
    <row r="3092" spans="1:14" x14ac:dyDescent="0.35">
      <c r="A3092" s="5" t="str">
        <f t="shared" si="684"/>
        <v>AMZ13092</v>
      </c>
      <c r="B3092" s="6">
        <f t="shared" ca="1" si="685"/>
        <v>45954</v>
      </c>
      <c r="C3092" s="7" t="str">
        <f t="shared" ca="1" si="672"/>
        <v>CUS76466</v>
      </c>
      <c r="D3092" s="7" t="str">
        <f t="shared" ca="1" si="673"/>
        <v>Sports</v>
      </c>
      <c r="E3092" s="7" t="str">
        <f t="shared" ca="1" si="674"/>
        <v>Smart Watch</v>
      </c>
      <c r="F3092" s="7" t="str">
        <f t="shared" ca="1" si="675"/>
        <v>Amazon Fulfilled</v>
      </c>
      <c r="G3092" s="7" t="str">
        <f t="shared" ca="1" si="676"/>
        <v>Yes</v>
      </c>
      <c r="H3092" s="7">
        <f t="shared" ca="1" si="677"/>
        <v>290</v>
      </c>
      <c r="I3092" s="7">
        <f t="shared" ca="1" si="678"/>
        <v>2</v>
      </c>
      <c r="J3092" s="7">
        <f t="shared" ca="1" si="679"/>
        <v>20</v>
      </c>
      <c r="K3092" s="7">
        <f t="shared" ca="1" si="680"/>
        <v>13</v>
      </c>
      <c r="L3092" s="7" t="str">
        <f t="shared" ca="1" si="681"/>
        <v>Debit Card</v>
      </c>
      <c r="M3092" s="7" t="str">
        <f t="shared" ca="1" si="682"/>
        <v>USA</v>
      </c>
      <c r="N3092" s="8" t="str">
        <f t="shared" ca="1" si="683"/>
        <v>Returned</v>
      </c>
    </row>
    <row r="3093" spans="1:14" x14ac:dyDescent="0.35">
      <c r="A3093" s="5" t="str">
        <f t="shared" si="684"/>
        <v>AMZ13093</v>
      </c>
      <c r="B3093" s="6">
        <f t="shared" ca="1" si="685"/>
        <v>46012</v>
      </c>
      <c r="C3093" s="7" t="str">
        <f t="shared" ca="1" si="672"/>
        <v>CUS62431</v>
      </c>
      <c r="D3093" s="7" t="str">
        <f t="shared" ca="1" si="673"/>
        <v>Home &amp; Kitchen</v>
      </c>
      <c r="E3093" s="7" t="str">
        <f t="shared" ca="1" si="674"/>
        <v>Cotton T-Shirt</v>
      </c>
      <c r="F3093" s="7" t="str">
        <f t="shared" ca="1" si="675"/>
        <v>Third-Party Seller</v>
      </c>
      <c r="G3093" s="7" t="str">
        <f t="shared" ca="1" si="676"/>
        <v>No</v>
      </c>
      <c r="H3093" s="7">
        <f t="shared" ca="1" si="677"/>
        <v>755</v>
      </c>
      <c r="I3093" s="7">
        <f t="shared" ca="1" si="678"/>
        <v>3</v>
      </c>
      <c r="J3093" s="7">
        <f t="shared" ca="1" si="679"/>
        <v>40</v>
      </c>
      <c r="K3093" s="7">
        <f t="shared" ca="1" si="680"/>
        <v>12</v>
      </c>
      <c r="L3093" s="7" t="str">
        <f t="shared" ca="1" si="681"/>
        <v>Debit Card</v>
      </c>
      <c r="M3093" s="7" t="str">
        <f t="shared" ca="1" si="682"/>
        <v>UK</v>
      </c>
      <c r="N3093" s="8" t="str">
        <f t="shared" ca="1" si="683"/>
        <v>Delivered</v>
      </c>
    </row>
    <row r="3094" spans="1:14" x14ac:dyDescent="0.35">
      <c r="A3094" s="5" t="str">
        <f t="shared" si="684"/>
        <v>AMZ13094</v>
      </c>
      <c r="B3094" s="6">
        <f t="shared" ca="1" si="685"/>
        <v>45858</v>
      </c>
      <c r="C3094" s="7" t="str">
        <f t="shared" ca="1" si="672"/>
        <v>CUS18459</v>
      </c>
      <c r="D3094" s="7" t="str">
        <f t="shared" ca="1" si="673"/>
        <v>Electronics</v>
      </c>
      <c r="E3094" s="7" t="str">
        <f t="shared" ca="1" si="674"/>
        <v>Air  Fryer</v>
      </c>
      <c r="F3094" s="7" t="str">
        <f t="shared" ca="1" si="675"/>
        <v>Amazon Fulfilled</v>
      </c>
      <c r="G3094" s="7" t="str">
        <f t="shared" ca="1" si="676"/>
        <v>No</v>
      </c>
      <c r="H3094" s="7">
        <f t="shared" ca="1" si="677"/>
        <v>50</v>
      </c>
      <c r="I3094" s="7">
        <f t="shared" ca="1" si="678"/>
        <v>2</v>
      </c>
      <c r="J3094" s="7">
        <f t="shared" ca="1" si="679"/>
        <v>2</v>
      </c>
      <c r="K3094" s="7">
        <f t="shared" ca="1" si="680"/>
        <v>3</v>
      </c>
      <c r="L3094" s="7" t="str">
        <f t="shared" ca="1" si="681"/>
        <v>UPI</v>
      </c>
      <c r="M3094" s="7" t="str">
        <f t="shared" ca="1" si="682"/>
        <v>UK</v>
      </c>
      <c r="N3094" s="8" t="str">
        <f t="shared" ca="1" si="683"/>
        <v>Delivered</v>
      </c>
    </row>
    <row r="3095" spans="1:14" x14ac:dyDescent="0.35">
      <c r="A3095" s="5" t="str">
        <f t="shared" si="684"/>
        <v>AMZ13095</v>
      </c>
      <c r="B3095" s="6">
        <f t="shared" ca="1" si="685"/>
        <v>45844</v>
      </c>
      <c r="C3095" s="7" t="str">
        <f t="shared" ca="1" si="672"/>
        <v>CUS32078</v>
      </c>
      <c r="D3095" s="7" t="str">
        <f t="shared" ca="1" si="673"/>
        <v>Books</v>
      </c>
      <c r="E3095" s="7" t="str">
        <f t="shared" ca="1" si="674"/>
        <v>Yoga Mat</v>
      </c>
      <c r="F3095" s="7" t="str">
        <f t="shared" ca="1" si="675"/>
        <v>Amazon Fulfilled</v>
      </c>
      <c r="G3095" s="7" t="str">
        <f t="shared" ca="1" si="676"/>
        <v>No</v>
      </c>
      <c r="H3095" s="7">
        <f t="shared" ca="1" si="677"/>
        <v>647</v>
      </c>
      <c r="I3095" s="7">
        <f t="shared" ca="1" si="678"/>
        <v>3</v>
      </c>
      <c r="J3095" s="7">
        <f t="shared" ca="1" si="679"/>
        <v>13</v>
      </c>
      <c r="K3095" s="7">
        <f t="shared" ca="1" si="680"/>
        <v>3</v>
      </c>
      <c r="L3095" s="7" t="str">
        <f t="shared" ca="1" si="681"/>
        <v>Amazon Pay</v>
      </c>
      <c r="M3095" s="7" t="str">
        <f t="shared" ca="1" si="682"/>
        <v>Canada</v>
      </c>
      <c r="N3095" s="8" t="str">
        <f t="shared" ca="1" si="683"/>
        <v>Cancelled</v>
      </c>
    </row>
    <row r="3096" spans="1:14" x14ac:dyDescent="0.35">
      <c r="A3096" s="5" t="str">
        <f t="shared" si="684"/>
        <v>AMZ13096</v>
      </c>
      <c r="B3096" s="6">
        <f t="shared" ca="1" si="685"/>
        <v>45910</v>
      </c>
      <c r="C3096" s="7" t="str">
        <f t="shared" ca="1" si="672"/>
        <v>CUS97171</v>
      </c>
      <c r="D3096" s="7" t="str">
        <f t="shared" ca="1" si="673"/>
        <v>Books</v>
      </c>
      <c r="E3096" s="7" t="str">
        <f t="shared" ca="1" si="674"/>
        <v>Water Bottle</v>
      </c>
      <c r="F3096" s="7" t="str">
        <f t="shared" ca="1" si="675"/>
        <v>Amazon Fulfilled</v>
      </c>
      <c r="G3096" s="7" t="str">
        <f t="shared" ca="1" si="676"/>
        <v>No</v>
      </c>
      <c r="H3096" s="7">
        <f t="shared" ca="1" si="677"/>
        <v>175</v>
      </c>
      <c r="I3096" s="7">
        <f t="shared" ca="1" si="678"/>
        <v>2</v>
      </c>
      <c r="J3096" s="7">
        <f t="shared" ca="1" si="679"/>
        <v>26</v>
      </c>
      <c r="K3096" s="7">
        <f t="shared" ca="1" si="680"/>
        <v>5</v>
      </c>
      <c r="L3096" s="7" t="str">
        <f t="shared" ca="1" si="681"/>
        <v>Credit Card</v>
      </c>
      <c r="M3096" s="7" t="str">
        <f t="shared" ca="1" si="682"/>
        <v>India</v>
      </c>
      <c r="N3096" s="8" t="str">
        <f t="shared" ca="1" si="683"/>
        <v>Returned</v>
      </c>
    </row>
    <row r="3097" spans="1:14" x14ac:dyDescent="0.35">
      <c r="A3097" s="5" t="str">
        <f t="shared" si="684"/>
        <v>AMZ13097</v>
      </c>
      <c r="B3097" s="6">
        <f t="shared" ca="1" si="685"/>
        <v>45938</v>
      </c>
      <c r="C3097" s="7" t="str">
        <f t="shared" ca="1" si="672"/>
        <v>CUS97255</v>
      </c>
      <c r="D3097" s="7" t="str">
        <f t="shared" ca="1" si="673"/>
        <v>Home &amp; Kitchen</v>
      </c>
      <c r="E3097" s="7" t="str">
        <f t="shared" ca="1" si="674"/>
        <v>Face Cream</v>
      </c>
      <c r="F3097" s="7" t="str">
        <f t="shared" ca="1" si="675"/>
        <v>Third-Party Seller</v>
      </c>
      <c r="G3097" s="7" t="str">
        <f t="shared" ca="1" si="676"/>
        <v>No</v>
      </c>
      <c r="H3097" s="7">
        <f t="shared" ca="1" si="677"/>
        <v>439</v>
      </c>
      <c r="I3097" s="7">
        <f t="shared" ca="1" si="678"/>
        <v>4</v>
      </c>
      <c r="J3097" s="7">
        <f t="shared" ca="1" si="679"/>
        <v>38</v>
      </c>
      <c r="K3097" s="7">
        <f t="shared" ca="1" si="680"/>
        <v>4</v>
      </c>
      <c r="L3097" s="7" t="str">
        <f t="shared" ca="1" si="681"/>
        <v>Credit Card</v>
      </c>
      <c r="M3097" s="7" t="str">
        <f t="shared" ca="1" si="682"/>
        <v>India</v>
      </c>
      <c r="N3097" s="8" t="str">
        <f t="shared" ca="1" si="683"/>
        <v>Delivered</v>
      </c>
    </row>
    <row r="3098" spans="1:14" x14ac:dyDescent="0.35">
      <c r="A3098" s="5" t="str">
        <f t="shared" si="684"/>
        <v>AMZ13098</v>
      </c>
      <c r="B3098" s="6">
        <f t="shared" ca="1" si="685"/>
        <v>45848</v>
      </c>
      <c r="C3098" s="7" t="str">
        <f t="shared" ca="1" si="672"/>
        <v>CUS76794</v>
      </c>
      <c r="D3098" s="7" t="str">
        <f t="shared" ca="1" si="673"/>
        <v>Sports</v>
      </c>
      <c r="E3098" s="7" t="str">
        <f t="shared" ca="1" si="674"/>
        <v>Running Shoes</v>
      </c>
      <c r="F3098" s="7" t="str">
        <f t="shared" ca="1" si="675"/>
        <v>Amazon Fulfilled</v>
      </c>
      <c r="G3098" s="7" t="str">
        <f t="shared" ca="1" si="676"/>
        <v>Yes</v>
      </c>
      <c r="H3098" s="7">
        <f t="shared" ca="1" si="677"/>
        <v>780</v>
      </c>
      <c r="I3098" s="7">
        <f t="shared" ca="1" si="678"/>
        <v>3</v>
      </c>
      <c r="J3098" s="7">
        <f t="shared" ca="1" si="679"/>
        <v>39</v>
      </c>
      <c r="K3098" s="7">
        <f t="shared" ca="1" si="680"/>
        <v>10</v>
      </c>
      <c r="L3098" s="7" t="str">
        <f t="shared" ca="1" si="681"/>
        <v>Debit Card</v>
      </c>
      <c r="M3098" s="7" t="str">
        <f t="shared" ca="1" si="682"/>
        <v>UK</v>
      </c>
      <c r="N3098" s="8" t="str">
        <f t="shared" ca="1" si="683"/>
        <v>Delivered</v>
      </c>
    </row>
    <row r="3099" spans="1:14" x14ac:dyDescent="0.35">
      <c r="A3099" s="5" t="str">
        <f t="shared" si="684"/>
        <v>AMZ13099</v>
      </c>
      <c r="B3099" s="6">
        <f t="shared" ca="1" si="685"/>
        <v>46009</v>
      </c>
      <c r="C3099" s="7" t="str">
        <f t="shared" ca="1" si="672"/>
        <v>CUS73526</v>
      </c>
      <c r="D3099" s="7" t="str">
        <f t="shared" ca="1" si="673"/>
        <v>Electronics</v>
      </c>
      <c r="E3099" s="7" t="str">
        <f t="shared" ca="1" si="674"/>
        <v>Water Bottle</v>
      </c>
      <c r="F3099" s="7" t="str">
        <f t="shared" ca="1" si="675"/>
        <v>Third-Party Seller</v>
      </c>
      <c r="G3099" s="7" t="str">
        <f t="shared" ca="1" si="676"/>
        <v>Yes</v>
      </c>
      <c r="H3099" s="7">
        <f t="shared" ca="1" si="677"/>
        <v>399</v>
      </c>
      <c r="I3099" s="7">
        <f t="shared" ca="1" si="678"/>
        <v>3</v>
      </c>
      <c r="J3099" s="7">
        <f t="shared" ca="1" si="679"/>
        <v>21</v>
      </c>
      <c r="K3099" s="7">
        <f t="shared" ca="1" si="680"/>
        <v>4</v>
      </c>
      <c r="L3099" s="7" t="str">
        <f t="shared" ca="1" si="681"/>
        <v>Credit Card</v>
      </c>
      <c r="M3099" s="7" t="str">
        <f t="shared" ca="1" si="682"/>
        <v>UK</v>
      </c>
      <c r="N3099" s="8" t="str">
        <f t="shared" ca="1" si="683"/>
        <v>Returned</v>
      </c>
    </row>
    <row r="3100" spans="1:14" x14ac:dyDescent="0.35">
      <c r="A3100" s="5" t="str">
        <f t="shared" si="684"/>
        <v>AMZ13100</v>
      </c>
      <c r="B3100" s="6">
        <f t="shared" ca="1" si="685"/>
        <v>45919</v>
      </c>
      <c r="C3100" s="7" t="str">
        <f t="shared" ca="1" si="672"/>
        <v>CUS34639</v>
      </c>
      <c r="D3100" s="7" t="str">
        <f t="shared" ca="1" si="673"/>
        <v>Home &amp; Kitchen</v>
      </c>
      <c r="E3100" s="7" t="str">
        <f t="shared" ca="1" si="674"/>
        <v>Noise Cancelling Headphones</v>
      </c>
      <c r="F3100" s="7" t="str">
        <f t="shared" ca="1" si="675"/>
        <v>Amazon Fulfilled</v>
      </c>
      <c r="G3100" s="7" t="str">
        <f t="shared" ca="1" si="676"/>
        <v>Yes</v>
      </c>
      <c r="H3100" s="7">
        <f t="shared" ca="1" si="677"/>
        <v>146</v>
      </c>
      <c r="I3100" s="7">
        <f t="shared" ca="1" si="678"/>
        <v>2</v>
      </c>
      <c r="J3100" s="7">
        <f t="shared" ca="1" si="679"/>
        <v>21</v>
      </c>
      <c r="K3100" s="7">
        <f t="shared" ca="1" si="680"/>
        <v>13</v>
      </c>
      <c r="L3100" s="7" t="str">
        <f t="shared" ca="1" si="681"/>
        <v>Amazon Pay</v>
      </c>
      <c r="M3100" s="7" t="str">
        <f t="shared" ca="1" si="682"/>
        <v>Canada</v>
      </c>
      <c r="N3100" s="8" t="str">
        <f t="shared" ca="1" si="683"/>
        <v>Returned</v>
      </c>
    </row>
    <row r="3101" spans="1:14" x14ac:dyDescent="0.35">
      <c r="A3101" s="5" t="str">
        <f t="shared" si="684"/>
        <v>AMZ13101</v>
      </c>
      <c r="B3101" s="6">
        <f t="shared" ca="1" si="685"/>
        <v>46012</v>
      </c>
      <c r="C3101" s="7" t="str">
        <f t="shared" ca="1" si="672"/>
        <v>CUS87053</v>
      </c>
      <c r="D3101" s="7" t="str">
        <f t="shared" ca="1" si="673"/>
        <v>Sports</v>
      </c>
      <c r="E3101" s="7" t="str">
        <f t="shared" ca="1" si="674"/>
        <v>Air  Fryer</v>
      </c>
      <c r="F3101" s="7" t="str">
        <f t="shared" ca="1" si="675"/>
        <v>Amazon Fulfilled</v>
      </c>
      <c r="G3101" s="7" t="str">
        <f t="shared" ca="1" si="676"/>
        <v>No</v>
      </c>
      <c r="H3101" s="7">
        <f t="shared" ca="1" si="677"/>
        <v>757</v>
      </c>
      <c r="I3101" s="7">
        <f t="shared" ca="1" si="678"/>
        <v>1</v>
      </c>
      <c r="J3101" s="7">
        <f t="shared" ca="1" si="679"/>
        <v>18</v>
      </c>
      <c r="K3101" s="7">
        <f t="shared" ca="1" si="680"/>
        <v>15</v>
      </c>
      <c r="L3101" s="7" t="str">
        <f t="shared" ca="1" si="681"/>
        <v>Credit Card</v>
      </c>
      <c r="M3101" s="7" t="str">
        <f t="shared" ca="1" si="682"/>
        <v>UK</v>
      </c>
      <c r="N3101" s="8" t="str">
        <f t="shared" ca="1" si="683"/>
        <v>Returned</v>
      </c>
    </row>
    <row r="3102" spans="1:14" x14ac:dyDescent="0.35">
      <c r="A3102" s="5" t="str">
        <f t="shared" si="684"/>
        <v>AMZ13102</v>
      </c>
      <c r="B3102" s="6">
        <f t="shared" ca="1" si="685"/>
        <v>45882</v>
      </c>
      <c r="C3102" s="7" t="str">
        <f t="shared" ca="1" si="672"/>
        <v>CUS95126</v>
      </c>
      <c r="D3102" s="7" t="str">
        <f t="shared" ca="1" si="673"/>
        <v>Sports</v>
      </c>
      <c r="E3102" s="7" t="str">
        <f t="shared" ca="1" si="674"/>
        <v>Cotton T-Shirt</v>
      </c>
      <c r="F3102" s="7" t="str">
        <f t="shared" ca="1" si="675"/>
        <v>Third-Party Seller</v>
      </c>
      <c r="G3102" s="7" t="str">
        <f t="shared" ca="1" si="676"/>
        <v>No</v>
      </c>
      <c r="H3102" s="7">
        <f t="shared" ca="1" si="677"/>
        <v>487</v>
      </c>
      <c r="I3102" s="7">
        <f t="shared" ca="1" si="678"/>
        <v>2</v>
      </c>
      <c r="J3102" s="7">
        <f t="shared" ca="1" si="679"/>
        <v>34</v>
      </c>
      <c r="K3102" s="7">
        <f t="shared" ca="1" si="680"/>
        <v>14</v>
      </c>
      <c r="L3102" s="7" t="str">
        <f t="shared" ca="1" si="681"/>
        <v>Credit Card</v>
      </c>
      <c r="M3102" s="7" t="str">
        <f t="shared" ca="1" si="682"/>
        <v>UK</v>
      </c>
      <c r="N3102" s="8" t="str">
        <f t="shared" ca="1" si="683"/>
        <v>Delivered</v>
      </c>
    </row>
    <row r="3103" spans="1:14" x14ac:dyDescent="0.35">
      <c r="A3103" s="5" t="str">
        <f t="shared" si="684"/>
        <v>AMZ13103</v>
      </c>
      <c r="B3103" s="6">
        <f t="shared" ca="1" si="685"/>
        <v>45861</v>
      </c>
      <c r="C3103" s="7" t="str">
        <f t="shared" ca="1" si="672"/>
        <v>CUS63028</v>
      </c>
      <c r="D3103" s="7" t="str">
        <f t="shared" ca="1" si="673"/>
        <v>Home &amp; Kitchen</v>
      </c>
      <c r="E3103" s="7" t="str">
        <f t="shared" ca="1" si="674"/>
        <v>Noise Cancelling Headphones</v>
      </c>
      <c r="F3103" s="7" t="str">
        <f t="shared" ca="1" si="675"/>
        <v>Amazon Fulfilled</v>
      </c>
      <c r="G3103" s="7" t="str">
        <f t="shared" ca="1" si="676"/>
        <v>No</v>
      </c>
      <c r="H3103" s="7">
        <f t="shared" ca="1" si="677"/>
        <v>744</v>
      </c>
      <c r="I3103" s="7">
        <f t="shared" ca="1" si="678"/>
        <v>4</v>
      </c>
      <c r="J3103" s="7">
        <f t="shared" ca="1" si="679"/>
        <v>39</v>
      </c>
      <c r="K3103" s="7">
        <f t="shared" ca="1" si="680"/>
        <v>4</v>
      </c>
      <c r="L3103" s="7" t="str">
        <f t="shared" ca="1" si="681"/>
        <v>UPI</v>
      </c>
      <c r="M3103" s="7" t="str">
        <f t="shared" ca="1" si="682"/>
        <v>USA</v>
      </c>
      <c r="N3103" s="8" t="str">
        <f t="shared" ca="1" si="683"/>
        <v>Delivered</v>
      </c>
    </row>
    <row r="3104" spans="1:14" x14ac:dyDescent="0.35">
      <c r="A3104" s="5" t="str">
        <f t="shared" si="684"/>
        <v>AMZ13104</v>
      </c>
      <c r="B3104" s="6">
        <f t="shared" ca="1" si="685"/>
        <v>45890</v>
      </c>
      <c r="C3104" s="7" t="str">
        <f t="shared" ca="1" si="672"/>
        <v>CUS32573</v>
      </c>
      <c r="D3104" s="7" t="str">
        <f t="shared" ca="1" si="673"/>
        <v>Home &amp; Kitchen</v>
      </c>
      <c r="E3104" s="7" t="str">
        <f t="shared" ca="1" si="674"/>
        <v>Smart Watch</v>
      </c>
      <c r="F3104" s="7" t="str">
        <f t="shared" ca="1" si="675"/>
        <v>Third-Party Seller</v>
      </c>
      <c r="G3104" s="7" t="str">
        <f t="shared" ca="1" si="676"/>
        <v>Yes</v>
      </c>
      <c r="H3104" s="7">
        <f t="shared" ca="1" si="677"/>
        <v>40</v>
      </c>
      <c r="I3104" s="7">
        <f t="shared" ca="1" si="678"/>
        <v>3</v>
      </c>
      <c r="J3104" s="7">
        <f t="shared" ca="1" si="679"/>
        <v>25</v>
      </c>
      <c r="K3104" s="7">
        <f t="shared" ca="1" si="680"/>
        <v>11</v>
      </c>
      <c r="L3104" s="7" t="str">
        <f t="shared" ca="1" si="681"/>
        <v>Amazon Pay</v>
      </c>
      <c r="M3104" s="7" t="str">
        <f t="shared" ca="1" si="682"/>
        <v>UK</v>
      </c>
      <c r="N3104" s="8" t="str">
        <f t="shared" ca="1" si="683"/>
        <v>Delivered</v>
      </c>
    </row>
    <row r="3105" spans="1:14" x14ac:dyDescent="0.35">
      <c r="A3105" s="5" t="str">
        <f t="shared" si="684"/>
        <v>AMZ13105</v>
      </c>
      <c r="B3105" s="6">
        <f t="shared" ca="1" si="685"/>
        <v>45861</v>
      </c>
      <c r="C3105" s="7" t="str">
        <f t="shared" ca="1" si="672"/>
        <v>CUS52296</v>
      </c>
      <c r="D3105" s="7" t="str">
        <f t="shared" ca="1" si="673"/>
        <v>Beauty</v>
      </c>
      <c r="E3105" s="7" t="str">
        <f t="shared" ca="1" si="674"/>
        <v>Cotton T-Shirt</v>
      </c>
      <c r="F3105" s="7" t="str">
        <f t="shared" ca="1" si="675"/>
        <v>Amazon Fulfilled</v>
      </c>
      <c r="G3105" s="7" t="str">
        <f t="shared" ca="1" si="676"/>
        <v>Yes</v>
      </c>
      <c r="H3105" s="7">
        <f t="shared" ca="1" si="677"/>
        <v>785</v>
      </c>
      <c r="I3105" s="7">
        <f t="shared" ca="1" si="678"/>
        <v>3</v>
      </c>
      <c r="J3105" s="7">
        <f t="shared" ca="1" si="679"/>
        <v>20</v>
      </c>
      <c r="K3105" s="7">
        <f t="shared" ca="1" si="680"/>
        <v>6</v>
      </c>
      <c r="L3105" s="7" t="str">
        <f t="shared" ca="1" si="681"/>
        <v>Credit Card</v>
      </c>
      <c r="M3105" s="7" t="str">
        <f t="shared" ca="1" si="682"/>
        <v>UK</v>
      </c>
      <c r="N3105" s="8" t="str">
        <f t="shared" ca="1" si="683"/>
        <v>Delivered</v>
      </c>
    </row>
    <row r="3106" spans="1:14" x14ac:dyDescent="0.35">
      <c r="A3106" s="5" t="str">
        <f t="shared" si="684"/>
        <v>AMZ13106</v>
      </c>
      <c r="B3106" s="6">
        <f t="shared" ca="1" si="685"/>
        <v>45964</v>
      </c>
      <c r="C3106" s="7" t="str">
        <f t="shared" ca="1" si="672"/>
        <v>CUS72426</v>
      </c>
      <c r="D3106" s="7" t="str">
        <f t="shared" ca="1" si="673"/>
        <v>Sports</v>
      </c>
      <c r="E3106" s="7" t="str">
        <f t="shared" ca="1" si="674"/>
        <v>Smart Watch</v>
      </c>
      <c r="F3106" s="7" t="str">
        <f t="shared" ca="1" si="675"/>
        <v>Third-Party Seller</v>
      </c>
      <c r="G3106" s="7" t="str">
        <f t="shared" ca="1" si="676"/>
        <v>Yes</v>
      </c>
      <c r="H3106" s="7">
        <f t="shared" ca="1" si="677"/>
        <v>342</v>
      </c>
      <c r="I3106" s="7">
        <f t="shared" ca="1" si="678"/>
        <v>4</v>
      </c>
      <c r="J3106" s="7">
        <f t="shared" ca="1" si="679"/>
        <v>17</v>
      </c>
      <c r="K3106" s="7">
        <f t="shared" ca="1" si="680"/>
        <v>7</v>
      </c>
      <c r="L3106" s="7" t="str">
        <f t="shared" ca="1" si="681"/>
        <v>Net Banking</v>
      </c>
      <c r="M3106" s="7" t="str">
        <f t="shared" ca="1" si="682"/>
        <v>India</v>
      </c>
      <c r="N3106" s="8" t="str">
        <f t="shared" ca="1" si="683"/>
        <v>Delivered</v>
      </c>
    </row>
    <row r="3107" spans="1:14" x14ac:dyDescent="0.35">
      <c r="A3107" s="5" t="str">
        <f t="shared" si="684"/>
        <v>AMZ13107</v>
      </c>
      <c r="B3107" s="6">
        <f t="shared" ca="1" si="685"/>
        <v>45996</v>
      </c>
      <c r="C3107" s="7" t="str">
        <f t="shared" ca="1" si="672"/>
        <v>CUS14183</v>
      </c>
      <c r="D3107" s="7" t="str">
        <f t="shared" ca="1" si="673"/>
        <v>Beauty</v>
      </c>
      <c r="E3107" s="7" t="str">
        <f t="shared" ca="1" si="674"/>
        <v>Iphone Charger</v>
      </c>
      <c r="F3107" s="7" t="str">
        <f t="shared" ca="1" si="675"/>
        <v>Amazon Fulfilled</v>
      </c>
      <c r="G3107" s="7" t="str">
        <f t="shared" ca="1" si="676"/>
        <v>No</v>
      </c>
      <c r="H3107" s="7">
        <f t="shared" ca="1" si="677"/>
        <v>577</v>
      </c>
      <c r="I3107" s="7">
        <f t="shared" ca="1" si="678"/>
        <v>1</v>
      </c>
      <c r="J3107" s="7">
        <f t="shared" ca="1" si="679"/>
        <v>31</v>
      </c>
      <c r="K3107" s="7">
        <f t="shared" ca="1" si="680"/>
        <v>3</v>
      </c>
      <c r="L3107" s="7" t="str">
        <f t="shared" ca="1" si="681"/>
        <v>Credit Card</v>
      </c>
      <c r="M3107" s="7" t="str">
        <f t="shared" ca="1" si="682"/>
        <v>UK</v>
      </c>
      <c r="N3107" s="8" t="str">
        <f t="shared" ca="1" si="683"/>
        <v>Delivered</v>
      </c>
    </row>
    <row r="3108" spans="1:14" x14ac:dyDescent="0.35">
      <c r="A3108" s="5" t="str">
        <f t="shared" si="684"/>
        <v>AMZ13108</v>
      </c>
      <c r="B3108" s="6">
        <f t="shared" ca="1" si="685"/>
        <v>45886</v>
      </c>
      <c r="C3108" s="7" t="str">
        <f t="shared" ca="1" si="672"/>
        <v>CUS31866</v>
      </c>
      <c r="D3108" s="7" t="str">
        <f t="shared" ca="1" si="673"/>
        <v>Beauty</v>
      </c>
      <c r="E3108" s="7" t="str">
        <f t="shared" ca="1" si="674"/>
        <v>Air  Fryer</v>
      </c>
      <c r="F3108" s="7" t="str">
        <f t="shared" ca="1" si="675"/>
        <v>Third-Party Seller</v>
      </c>
      <c r="G3108" s="7" t="str">
        <f t="shared" ca="1" si="676"/>
        <v>No</v>
      </c>
      <c r="H3108" s="7">
        <f t="shared" ca="1" si="677"/>
        <v>52</v>
      </c>
      <c r="I3108" s="7">
        <f t="shared" ca="1" si="678"/>
        <v>1</v>
      </c>
      <c r="J3108" s="7">
        <f t="shared" ca="1" si="679"/>
        <v>21</v>
      </c>
      <c r="K3108" s="7">
        <f t="shared" ca="1" si="680"/>
        <v>4</v>
      </c>
      <c r="L3108" s="7" t="str">
        <f t="shared" ca="1" si="681"/>
        <v>Credit Card</v>
      </c>
      <c r="M3108" s="7" t="str">
        <f t="shared" ca="1" si="682"/>
        <v>Canada</v>
      </c>
      <c r="N3108" s="8" t="str">
        <f t="shared" ca="1" si="683"/>
        <v>Returned</v>
      </c>
    </row>
    <row r="3109" spans="1:14" x14ac:dyDescent="0.35">
      <c r="A3109" s="5" t="str">
        <f t="shared" si="684"/>
        <v>AMZ13109</v>
      </c>
      <c r="B3109" s="6">
        <f t="shared" ca="1" si="685"/>
        <v>45900</v>
      </c>
      <c r="C3109" s="7" t="str">
        <f t="shared" ca="1" si="672"/>
        <v>CUS17400</v>
      </c>
      <c r="D3109" s="7" t="str">
        <f t="shared" ca="1" si="673"/>
        <v>Electronics</v>
      </c>
      <c r="E3109" s="7" t="str">
        <f t="shared" ca="1" si="674"/>
        <v>Face Cream</v>
      </c>
      <c r="F3109" s="7" t="str">
        <f t="shared" ca="1" si="675"/>
        <v>Third-Party Seller</v>
      </c>
      <c r="G3109" s="7" t="str">
        <f t="shared" ca="1" si="676"/>
        <v>Yes</v>
      </c>
      <c r="H3109" s="7">
        <f t="shared" ca="1" si="677"/>
        <v>222</v>
      </c>
      <c r="I3109" s="7">
        <f t="shared" ca="1" si="678"/>
        <v>4</v>
      </c>
      <c r="J3109" s="7">
        <f t="shared" ca="1" si="679"/>
        <v>1</v>
      </c>
      <c r="K3109" s="7">
        <f t="shared" ca="1" si="680"/>
        <v>5</v>
      </c>
      <c r="L3109" s="7" t="str">
        <f t="shared" ca="1" si="681"/>
        <v>Net Banking</v>
      </c>
      <c r="M3109" s="7" t="str">
        <f t="shared" ca="1" si="682"/>
        <v>USA</v>
      </c>
      <c r="N3109" s="8" t="str">
        <f t="shared" ca="1" si="683"/>
        <v>Delivered</v>
      </c>
    </row>
    <row r="3110" spans="1:14" x14ac:dyDescent="0.35">
      <c r="A3110" s="5" t="str">
        <f t="shared" si="684"/>
        <v>AMZ13110</v>
      </c>
      <c r="B3110" s="6">
        <f t="shared" ca="1" si="685"/>
        <v>45973</v>
      </c>
      <c r="C3110" s="7" t="str">
        <f t="shared" ca="1" si="672"/>
        <v>CUS90444</v>
      </c>
      <c r="D3110" s="7" t="str">
        <f t="shared" ca="1" si="673"/>
        <v>Books</v>
      </c>
      <c r="E3110" s="7" t="str">
        <f t="shared" ca="1" si="674"/>
        <v>Smart Watch</v>
      </c>
      <c r="F3110" s="7" t="str">
        <f t="shared" ca="1" si="675"/>
        <v>Amazon Fulfilled</v>
      </c>
      <c r="G3110" s="7" t="str">
        <f t="shared" ca="1" si="676"/>
        <v>No</v>
      </c>
      <c r="H3110" s="7">
        <f t="shared" ca="1" si="677"/>
        <v>688</v>
      </c>
      <c r="I3110" s="7">
        <f t="shared" ca="1" si="678"/>
        <v>4</v>
      </c>
      <c r="J3110" s="7">
        <f t="shared" ca="1" si="679"/>
        <v>24</v>
      </c>
      <c r="K3110" s="7">
        <f t="shared" ca="1" si="680"/>
        <v>10</v>
      </c>
      <c r="L3110" s="7" t="str">
        <f t="shared" ca="1" si="681"/>
        <v>Credit Card</v>
      </c>
      <c r="M3110" s="7" t="str">
        <f t="shared" ca="1" si="682"/>
        <v>Canada</v>
      </c>
      <c r="N3110" s="8" t="str">
        <f t="shared" ca="1" si="683"/>
        <v>Delivered</v>
      </c>
    </row>
    <row r="3111" spans="1:14" x14ac:dyDescent="0.35">
      <c r="A3111" s="5" t="str">
        <f t="shared" si="684"/>
        <v>AMZ13111</v>
      </c>
      <c r="B3111" s="6">
        <f t="shared" ca="1" si="685"/>
        <v>45843</v>
      </c>
      <c r="C3111" s="7" t="str">
        <f t="shared" ca="1" si="672"/>
        <v>CUS13731</v>
      </c>
      <c r="D3111" s="7" t="str">
        <f t="shared" ca="1" si="673"/>
        <v>Sports</v>
      </c>
      <c r="E3111" s="7" t="str">
        <f t="shared" ca="1" si="674"/>
        <v>Air  Fryer</v>
      </c>
      <c r="F3111" s="7" t="str">
        <f t="shared" ca="1" si="675"/>
        <v>Amazon Fulfilled</v>
      </c>
      <c r="G3111" s="7" t="str">
        <f t="shared" ca="1" si="676"/>
        <v>Yes</v>
      </c>
      <c r="H3111" s="7">
        <f t="shared" ca="1" si="677"/>
        <v>594</v>
      </c>
      <c r="I3111" s="7">
        <f t="shared" ca="1" si="678"/>
        <v>3</v>
      </c>
      <c r="J3111" s="7">
        <f t="shared" ca="1" si="679"/>
        <v>5</v>
      </c>
      <c r="K3111" s="7">
        <f t="shared" ca="1" si="680"/>
        <v>13</v>
      </c>
      <c r="L3111" s="7" t="str">
        <f t="shared" ca="1" si="681"/>
        <v>Amazon Pay</v>
      </c>
      <c r="M3111" s="7" t="str">
        <f t="shared" ca="1" si="682"/>
        <v>USA</v>
      </c>
      <c r="N3111" s="8" t="str">
        <f t="shared" ca="1" si="683"/>
        <v>Delivered</v>
      </c>
    </row>
    <row r="3112" spans="1:14" x14ac:dyDescent="0.35">
      <c r="A3112" s="5" t="str">
        <f t="shared" si="684"/>
        <v>AMZ13112</v>
      </c>
      <c r="B3112" s="6">
        <f t="shared" ca="1" si="685"/>
        <v>45849</v>
      </c>
      <c r="C3112" s="7" t="str">
        <f t="shared" ca="1" si="672"/>
        <v>CUS12063</v>
      </c>
      <c r="D3112" s="7" t="str">
        <f t="shared" ca="1" si="673"/>
        <v>Home &amp; Kitchen</v>
      </c>
      <c r="E3112" s="7" t="str">
        <f t="shared" ca="1" si="674"/>
        <v>Cotton T-Shirt</v>
      </c>
      <c r="F3112" s="7" t="str">
        <f t="shared" ca="1" si="675"/>
        <v>Third-Party Seller</v>
      </c>
      <c r="G3112" s="7" t="str">
        <f t="shared" ca="1" si="676"/>
        <v>No</v>
      </c>
      <c r="H3112" s="7">
        <f t="shared" ca="1" si="677"/>
        <v>22</v>
      </c>
      <c r="I3112" s="7">
        <f t="shared" ca="1" si="678"/>
        <v>4</v>
      </c>
      <c r="J3112" s="7">
        <f t="shared" ca="1" si="679"/>
        <v>38</v>
      </c>
      <c r="K3112" s="7">
        <f t="shared" ca="1" si="680"/>
        <v>10</v>
      </c>
      <c r="L3112" s="7" t="str">
        <f t="shared" ca="1" si="681"/>
        <v>UPI</v>
      </c>
      <c r="M3112" s="7" t="str">
        <f t="shared" ca="1" si="682"/>
        <v>Canada</v>
      </c>
      <c r="N3112" s="8" t="str">
        <f t="shared" ca="1" si="683"/>
        <v>Cancelled</v>
      </c>
    </row>
    <row r="3113" spans="1:14" x14ac:dyDescent="0.35">
      <c r="A3113" s="5" t="str">
        <f t="shared" si="684"/>
        <v>AMZ13113</v>
      </c>
      <c r="B3113" s="6">
        <f t="shared" ca="1" si="685"/>
        <v>45908</v>
      </c>
      <c r="C3113" s="7" t="str">
        <f t="shared" ca="1" si="672"/>
        <v>CUS92548</v>
      </c>
      <c r="D3113" s="7" t="str">
        <f t="shared" ca="1" si="673"/>
        <v>Beauty</v>
      </c>
      <c r="E3113" s="7" t="str">
        <f t="shared" ca="1" si="674"/>
        <v>Face Cream</v>
      </c>
      <c r="F3113" s="7" t="str">
        <f t="shared" ca="1" si="675"/>
        <v>Third-Party Seller</v>
      </c>
      <c r="G3113" s="7" t="str">
        <f t="shared" ca="1" si="676"/>
        <v>No</v>
      </c>
      <c r="H3113" s="7">
        <f t="shared" ca="1" si="677"/>
        <v>434</v>
      </c>
      <c r="I3113" s="7">
        <f t="shared" ca="1" si="678"/>
        <v>1</v>
      </c>
      <c r="J3113" s="7">
        <f t="shared" ca="1" si="679"/>
        <v>19</v>
      </c>
      <c r="K3113" s="7">
        <f t="shared" ca="1" si="680"/>
        <v>4</v>
      </c>
      <c r="L3113" s="7" t="str">
        <f t="shared" ca="1" si="681"/>
        <v>UPI</v>
      </c>
      <c r="M3113" s="7" t="str">
        <f t="shared" ca="1" si="682"/>
        <v>UK</v>
      </c>
      <c r="N3113" s="8" t="str">
        <f t="shared" ca="1" si="683"/>
        <v>Returned</v>
      </c>
    </row>
    <row r="3114" spans="1:14" x14ac:dyDescent="0.35">
      <c r="A3114" s="5" t="str">
        <f t="shared" si="684"/>
        <v>AMZ13114</v>
      </c>
      <c r="B3114" s="6">
        <f t="shared" ca="1" si="685"/>
        <v>45891</v>
      </c>
      <c r="C3114" s="7" t="str">
        <f t="shared" ca="1" si="672"/>
        <v>CUS24226</v>
      </c>
      <c r="D3114" s="7" t="str">
        <f t="shared" ca="1" si="673"/>
        <v>Beauty</v>
      </c>
      <c r="E3114" s="7" t="str">
        <f t="shared" ca="1" si="674"/>
        <v>Noise Cancelling Headphones</v>
      </c>
      <c r="F3114" s="7" t="str">
        <f t="shared" ca="1" si="675"/>
        <v>Amazon Fulfilled</v>
      </c>
      <c r="G3114" s="7" t="str">
        <f t="shared" ca="1" si="676"/>
        <v>No</v>
      </c>
      <c r="H3114" s="7">
        <f t="shared" ca="1" si="677"/>
        <v>393</v>
      </c>
      <c r="I3114" s="7">
        <f t="shared" ca="1" si="678"/>
        <v>1</v>
      </c>
      <c r="J3114" s="7">
        <f t="shared" ca="1" si="679"/>
        <v>5</v>
      </c>
      <c r="K3114" s="7">
        <f t="shared" ca="1" si="680"/>
        <v>15</v>
      </c>
      <c r="L3114" s="7" t="str">
        <f t="shared" ca="1" si="681"/>
        <v>Net Banking</v>
      </c>
      <c r="M3114" s="7" t="str">
        <f t="shared" ca="1" si="682"/>
        <v>Canada</v>
      </c>
      <c r="N3114" s="8" t="str">
        <f t="shared" ca="1" si="683"/>
        <v>Delivered</v>
      </c>
    </row>
    <row r="3115" spans="1:14" x14ac:dyDescent="0.35">
      <c r="A3115" s="5" t="str">
        <f t="shared" si="684"/>
        <v>AMZ13115</v>
      </c>
      <c r="B3115" s="6">
        <f t="shared" ca="1" si="685"/>
        <v>45976</v>
      </c>
      <c r="C3115" s="7" t="str">
        <f t="shared" ca="1" si="672"/>
        <v>CUS54840</v>
      </c>
      <c r="D3115" s="7" t="str">
        <f t="shared" ca="1" si="673"/>
        <v>Electronics</v>
      </c>
      <c r="E3115" s="7" t="str">
        <f t="shared" ca="1" si="674"/>
        <v>Cotton T-Shirt</v>
      </c>
      <c r="F3115" s="7" t="str">
        <f t="shared" ca="1" si="675"/>
        <v>Third-Party Seller</v>
      </c>
      <c r="G3115" s="7" t="str">
        <f t="shared" ca="1" si="676"/>
        <v>Yes</v>
      </c>
      <c r="H3115" s="7">
        <f t="shared" ca="1" si="677"/>
        <v>642</v>
      </c>
      <c r="I3115" s="7">
        <f t="shared" ca="1" si="678"/>
        <v>2</v>
      </c>
      <c r="J3115" s="7">
        <f t="shared" ca="1" si="679"/>
        <v>30</v>
      </c>
      <c r="K3115" s="7">
        <f t="shared" ca="1" si="680"/>
        <v>7</v>
      </c>
      <c r="L3115" s="7" t="str">
        <f t="shared" ca="1" si="681"/>
        <v>UPI</v>
      </c>
      <c r="M3115" s="7" t="str">
        <f t="shared" ca="1" si="682"/>
        <v>UK</v>
      </c>
      <c r="N3115" s="8" t="str">
        <f t="shared" ca="1" si="683"/>
        <v>Returned</v>
      </c>
    </row>
    <row r="3116" spans="1:14" x14ac:dyDescent="0.35">
      <c r="A3116" s="5" t="str">
        <f t="shared" si="684"/>
        <v>AMZ13116</v>
      </c>
      <c r="B3116" s="6">
        <f t="shared" ca="1" si="685"/>
        <v>45892</v>
      </c>
      <c r="C3116" s="7" t="str">
        <f t="shared" ca="1" si="672"/>
        <v>CUS24935</v>
      </c>
      <c r="D3116" s="7" t="str">
        <f t="shared" ca="1" si="673"/>
        <v>Fashion</v>
      </c>
      <c r="E3116" s="7" t="str">
        <f t="shared" ca="1" si="674"/>
        <v>Face Cream</v>
      </c>
      <c r="F3116" s="7" t="str">
        <f t="shared" ca="1" si="675"/>
        <v>Third-Party Seller</v>
      </c>
      <c r="G3116" s="7" t="str">
        <f t="shared" ca="1" si="676"/>
        <v>Yes</v>
      </c>
      <c r="H3116" s="7">
        <f t="shared" ca="1" si="677"/>
        <v>366</v>
      </c>
      <c r="I3116" s="7">
        <f t="shared" ca="1" si="678"/>
        <v>1</v>
      </c>
      <c r="J3116" s="7">
        <f t="shared" ca="1" si="679"/>
        <v>23</v>
      </c>
      <c r="K3116" s="7">
        <f t="shared" ca="1" si="680"/>
        <v>8</v>
      </c>
      <c r="L3116" s="7" t="str">
        <f t="shared" ca="1" si="681"/>
        <v>Net Banking</v>
      </c>
      <c r="M3116" s="7" t="str">
        <f t="shared" ca="1" si="682"/>
        <v>Canada</v>
      </c>
      <c r="N3116" s="8" t="str">
        <f t="shared" ca="1" si="683"/>
        <v>Cancelled</v>
      </c>
    </row>
    <row r="3117" spans="1:14" x14ac:dyDescent="0.35">
      <c r="A3117" s="5" t="str">
        <f t="shared" si="684"/>
        <v>AMZ13117</v>
      </c>
      <c r="B3117" s="6">
        <f t="shared" ca="1" si="685"/>
        <v>46016</v>
      </c>
      <c r="C3117" s="7" t="str">
        <f t="shared" ca="1" si="672"/>
        <v>CUS66537</v>
      </c>
      <c r="D3117" s="7" t="str">
        <f t="shared" ca="1" si="673"/>
        <v>Beauty</v>
      </c>
      <c r="E3117" s="7" t="str">
        <f t="shared" ca="1" si="674"/>
        <v>Iphone Charger</v>
      </c>
      <c r="F3117" s="7" t="str">
        <f t="shared" ca="1" si="675"/>
        <v>Third-Party Seller</v>
      </c>
      <c r="G3117" s="7" t="str">
        <f t="shared" ca="1" si="676"/>
        <v>Yes</v>
      </c>
      <c r="H3117" s="7">
        <f t="shared" ca="1" si="677"/>
        <v>400</v>
      </c>
      <c r="I3117" s="7">
        <f t="shared" ca="1" si="678"/>
        <v>1</v>
      </c>
      <c r="J3117" s="7">
        <f t="shared" ca="1" si="679"/>
        <v>8</v>
      </c>
      <c r="K3117" s="7">
        <f t="shared" ca="1" si="680"/>
        <v>13</v>
      </c>
      <c r="L3117" s="7" t="str">
        <f t="shared" ca="1" si="681"/>
        <v>Net Banking</v>
      </c>
      <c r="M3117" s="7" t="str">
        <f t="shared" ca="1" si="682"/>
        <v>India</v>
      </c>
      <c r="N3117" s="8" t="str">
        <f t="shared" ca="1" si="683"/>
        <v>Returned</v>
      </c>
    </row>
    <row r="3118" spans="1:14" x14ac:dyDescent="0.35">
      <c r="A3118" s="5" t="str">
        <f t="shared" si="684"/>
        <v>AMZ13118</v>
      </c>
      <c r="B3118" s="6">
        <f t="shared" ca="1" si="685"/>
        <v>45939</v>
      </c>
      <c r="C3118" s="7" t="str">
        <f t="shared" ca="1" si="672"/>
        <v>CUS25171</v>
      </c>
      <c r="D3118" s="7" t="str">
        <f t="shared" ca="1" si="673"/>
        <v>Home &amp; Kitchen</v>
      </c>
      <c r="E3118" s="7" t="str">
        <f t="shared" ca="1" si="674"/>
        <v>Water Bottle</v>
      </c>
      <c r="F3118" s="7" t="str">
        <f t="shared" ca="1" si="675"/>
        <v>Amazon Fulfilled</v>
      </c>
      <c r="G3118" s="7" t="str">
        <f t="shared" ca="1" si="676"/>
        <v>No</v>
      </c>
      <c r="H3118" s="7">
        <f t="shared" ca="1" si="677"/>
        <v>252</v>
      </c>
      <c r="I3118" s="7">
        <f t="shared" ca="1" si="678"/>
        <v>3</v>
      </c>
      <c r="J3118" s="7">
        <f t="shared" ca="1" si="679"/>
        <v>23</v>
      </c>
      <c r="K3118" s="7">
        <f t="shared" ca="1" si="680"/>
        <v>6</v>
      </c>
      <c r="L3118" s="7" t="str">
        <f t="shared" ca="1" si="681"/>
        <v>Amazon Pay</v>
      </c>
      <c r="M3118" s="7" t="str">
        <f t="shared" ca="1" si="682"/>
        <v>Canada</v>
      </c>
      <c r="N3118" s="8" t="str">
        <f t="shared" ca="1" si="683"/>
        <v>Returned</v>
      </c>
    </row>
    <row r="3119" spans="1:14" x14ac:dyDescent="0.35">
      <c r="A3119" s="5" t="str">
        <f t="shared" si="684"/>
        <v>AMZ13119</v>
      </c>
      <c r="B3119" s="6">
        <f t="shared" ca="1" si="685"/>
        <v>45932</v>
      </c>
      <c r="C3119" s="7" t="str">
        <f t="shared" ca="1" si="672"/>
        <v>CUS39379</v>
      </c>
      <c r="D3119" s="7" t="str">
        <f t="shared" ca="1" si="673"/>
        <v>Books</v>
      </c>
      <c r="E3119" s="7" t="str">
        <f t="shared" ca="1" si="674"/>
        <v>Iphone Charger</v>
      </c>
      <c r="F3119" s="7" t="str">
        <f t="shared" ca="1" si="675"/>
        <v>Third-Party Seller</v>
      </c>
      <c r="G3119" s="7" t="str">
        <f t="shared" ca="1" si="676"/>
        <v>No</v>
      </c>
      <c r="H3119" s="7">
        <f t="shared" ca="1" si="677"/>
        <v>744</v>
      </c>
      <c r="I3119" s="7">
        <f t="shared" ca="1" si="678"/>
        <v>3</v>
      </c>
      <c r="J3119" s="7">
        <f t="shared" ca="1" si="679"/>
        <v>34</v>
      </c>
      <c r="K3119" s="7">
        <f t="shared" ca="1" si="680"/>
        <v>12</v>
      </c>
      <c r="L3119" s="7" t="str">
        <f t="shared" ca="1" si="681"/>
        <v>Credit Card</v>
      </c>
      <c r="M3119" s="7" t="str">
        <f t="shared" ca="1" si="682"/>
        <v>India</v>
      </c>
      <c r="N3119" s="8" t="str">
        <f t="shared" ca="1" si="683"/>
        <v>Delivered</v>
      </c>
    </row>
    <row r="3120" spans="1:14" x14ac:dyDescent="0.35">
      <c r="A3120" s="5" t="str">
        <f t="shared" si="684"/>
        <v>AMZ13120</v>
      </c>
      <c r="B3120" s="6">
        <f t="shared" ca="1" si="685"/>
        <v>45996</v>
      </c>
      <c r="C3120" s="7" t="str">
        <f t="shared" ca="1" si="672"/>
        <v>CUS62611</v>
      </c>
      <c r="D3120" s="7" t="str">
        <f t="shared" ca="1" si="673"/>
        <v>Beauty</v>
      </c>
      <c r="E3120" s="7" t="str">
        <f t="shared" ca="1" si="674"/>
        <v>Iphone Charger</v>
      </c>
      <c r="F3120" s="7" t="str">
        <f t="shared" ca="1" si="675"/>
        <v>Third-Party Seller</v>
      </c>
      <c r="G3120" s="7" t="str">
        <f t="shared" ca="1" si="676"/>
        <v>Yes</v>
      </c>
      <c r="H3120" s="7">
        <f t="shared" ca="1" si="677"/>
        <v>220</v>
      </c>
      <c r="I3120" s="7">
        <f t="shared" ca="1" si="678"/>
        <v>4</v>
      </c>
      <c r="J3120" s="7">
        <f t="shared" ca="1" si="679"/>
        <v>19</v>
      </c>
      <c r="K3120" s="7">
        <f t="shared" ca="1" si="680"/>
        <v>10</v>
      </c>
      <c r="L3120" s="7" t="str">
        <f t="shared" ca="1" si="681"/>
        <v>UPI</v>
      </c>
      <c r="M3120" s="7" t="str">
        <f t="shared" ca="1" si="682"/>
        <v>UK</v>
      </c>
      <c r="N3120" s="8" t="str">
        <f t="shared" ca="1" si="683"/>
        <v>Returned</v>
      </c>
    </row>
    <row r="3121" spans="1:14" x14ac:dyDescent="0.35">
      <c r="A3121" s="5" t="str">
        <f t="shared" si="684"/>
        <v>AMZ13121</v>
      </c>
      <c r="B3121" s="6">
        <f t="shared" ca="1" si="685"/>
        <v>46016</v>
      </c>
      <c r="C3121" s="7" t="str">
        <f t="shared" ca="1" si="672"/>
        <v>CUS23284</v>
      </c>
      <c r="D3121" s="7" t="str">
        <f t="shared" ca="1" si="673"/>
        <v>Fashion</v>
      </c>
      <c r="E3121" s="7" t="str">
        <f t="shared" ca="1" si="674"/>
        <v>Cotton T-Shirt</v>
      </c>
      <c r="F3121" s="7" t="str">
        <f t="shared" ca="1" si="675"/>
        <v>Third-Party Seller</v>
      </c>
      <c r="G3121" s="7" t="str">
        <f t="shared" ca="1" si="676"/>
        <v>Yes</v>
      </c>
      <c r="H3121" s="7">
        <f t="shared" ca="1" si="677"/>
        <v>584</v>
      </c>
      <c r="I3121" s="7">
        <f t="shared" ca="1" si="678"/>
        <v>3</v>
      </c>
      <c r="J3121" s="7">
        <f t="shared" ca="1" si="679"/>
        <v>32</v>
      </c>
      <c r="K3121" s="7">
        <f t="shared" ca="1" si="680"/>
        <v>7</v>
      </c>
      <c r="L3121" s="7" t="str">
        <f t="shared" ca="1" si="681"/>
        <v>Net Banking</v>
      </c>
      <c r="M3121" s="7" t="str">
        <f t="shared" ca="1" si="682"/>
        <v>UK</v>
      </c>
      <c r="N3121" s="8" t="str">
        <f t="shared" ca="1" si="683"/>
        <v>Delivered</v>
      </c>
    </row>
    <row r="3122" spans="1:14" x14ac:dyDescent="0.35">
      <c r="A3122" s="5" t="str">
        <f t="shared" si="684"/>
        <v>AMZ13122</v>
      </c>
      <c r="B3122" s="6">
        <f t="shared" ca="1" si="685"/>
        <v>45860</v>
      </c>
      <c r="C3122" s="7" t="str">
        <f t="shared" ca="1" si="672"/>
        <v>CUS40712</v>
      </c>
      <c r="D3122" s="7" t="str">
        <f t="shared" ca="1" si="673"/>
        <v>Electronics</v>
      </c>
      <c r="E3122" s="7" t="str">
        <f t="shared" ca="1" si="674"/>
        <v>Air  Fryer</v>
      </c>
      <c r="F3122" s="7" t="str">
        <f t="shared" ca="1" si="675"/>
        <v>Third-Party Seller</v>
      </c>
      <c r="G3122" s="7" t="str">
        <f t="shared" ca="1" si="676"/>
        <v>No</v>
      </c>
      <c r="H3122" s="7">
        <f t="shared" ca="1" si="677"/>
        <v>230</v>
      </c>
      <c r="I3122" s="7">
        <f t="shared" ca="1" si="678"/>
        <v>1</v>
      </c>
      <c r="J3122" s="7">
        <f t="shared" ca="1" si="679"/>
        <v>2</v>
      </c>
      <c r="K3122" s="7">
        <f t="shared" ca="1" si="680"/>
        <v>7</v>
      </c>
      <c r="L3122" s="7" t="str">
        <f t="shared" ca="1" si="681"/>
        <v>Net Banking</v>
      </c>
      <c r="M3122" s="7" t="str">
        <f t="shared" ca="1" si="682"/>
        <v>India</v>
      </c>
      <c r="N3122" s="8" t="str">
        <f t="shared" ca="1" si="683"/>
        <v>Delivered</v>
      </c>
    </row>
    <row r="3123" spans="1:14" x14ac:dyDescent="0.35">
      <c r="A3123" s="5" t="str">
        <f t="shared" si="684"/>
        <v>AMZ13123</v>
      </c>
      <c r="B3123" s="6">
        <f t="shared" ca="1" si="685"/>
        <v>45901</v>
      </c>
      <c r="C3123" s="7" t="str">
        <f t="shared" ca="1" si="672"/>
        <v>CUS45922</v>
      </c>
      <c r="D3123" s="7" t="str">
        <f t="shared" ca="1" si="673"/>
        <v>Sports</v>
      </c>
      <c r="E3123" s="7" t="str">
        <f t="shared" ca="1" si="674"/>
        <v>Iphone Charger</v>
      </c>
      <c r="F3123" s="7" t="str">
        <f t="shared" ca="1" si="675"/>
        <v>Third-Party Seller</v>
      </c>
      <c r="G3123" s="7" t="str">
        <f t="shared" ca="1" si="676"/>
        <v>No</v>
      </c>
      <c r="H3123" s="7">
        <f t="shared" ca="1" si="677"/>
        <v>367</v>
      </c>
      <c r="I3123" s="7">
        <f t="shared" ca="1" si="678"/>
        <v>1</v>
      </c>
      <c r="J3123" s="7">
        <f t="shared" ca="1" si="679"/>
        <v>18</v>
      </c>
      <c r="K3123" s="7">
        <f t="shared" ca="1" si="680"/>
        <v>14</v>
      </c>
      <c r="L3123" s="7" t="str">
        <f t="shared" ca="1" si="681"/>
        <v>UPI</v>
      </c>
      <c r="M3123" s="7" t="str">
        <f t="shared" ca="1" si="682"/>
        <v>India</v>
      </c>
      <c r="N3123" s="8" t="str">
        <f t="shared" ca="1" si="683"/>
        <v>Delivered</v>
      </c>
    </row>
    <row r="3124" spans="1:14" x14ac:dyDescent="0.35">
      <c r="A3124" s="5" t="str">
        <f t="shared" si="684"/>
        <v>AMZ13124</v>
      </c>
      <c r="B3124" s="6">
        <f t="shared" ca="1" si="685"/>
        <v>45964</v>
      </c>
      <c r="C3124" s="7" t="str">
        <f t="shared" ca="1" si="672"/>
        <v>CUS16728</v>
      </c>
      <c r="D3124" s="7" t="str">
        <f t="shared" ca="1" si="673"/>
        <v>Electronics</v>
      </c>
      <c r="E3124" s="7" t="str">
        <f t="shared" ca="1" si="674"/>
        <v>Face Cream</v>
      </c>
      <c r="F3124" s="7" t="str">
        <f t="shared" ca="1" si="675"/>
        <v>Third-Party Seller</v>
      </c>
      <c r="G3124" s="7" t="str">
        <f t="shared" ca="1" si="676"/>
        <v>Yes</v>
      </c>
      <c r="H3124" s="7">
        <f t="shared" ca="1" si="677"/>
        <v>662</v>
      </c>
      <c r="I3124" s="7">
        <f t="shared" ca="1" si="678"/>
        <v>4</v>
      </c>
      <c r="J3124" s="7">
        <f t="shared" ca="1" si="679"/>
        <v>32</v>
      </c>
      <c r="K3124" s="7">
        <f t="shared" ca="1" si="680"/>
        <v>13</v>
      </c>
      <c r="L3124" s="7" t="str">
        <f t="shared" ca="1" si="681"/>
        <v>Debit Card</v>
      </c>
      <c r="M3124" s="7" t="str">
        <f t="shared" ca="1" si="682"/>
        <v>Canada</v>
      </c>
      <c r="N3124" s="8" t="str">
        <f t="shared" ca="1" si="683"/>
        <v>Delivered</v>
      </c>
    </row>
    <row r="3125" spans="1:14" x14ac:dyDescent="0.35">
      <c r="A3125" s="5" t="str">
        <f t="shared" si="684"/>
        <v>AMZ13125</v>
      </c>
      <c r="B3125" s="6">
        <f t="shared" ca="1" si="685"/>
        <v>45921</v>
      </c>
      <c r="C3125" s="7" t="str">
        <f t="shared" ca="1" si="672"/>
        <v>CUS94181</v>
      </c>
      <c r="D3125" s="7" t="str">
        <f t="shared" ca="1" si="673"/>
        <v>Sports</v>
      </c>
      <c r="E3125" s="7" t="str">
        <f t="shared" ca="1" si="674"/>
        <v>Running Shoes</v>
      </c>
      <c r="F3125" s="7" t="str">
        <f t="shared" ca="1" si="675"/>
        <v>Third-Party Seller</v>
      </c>
      <c r="G3125" s="7" t="str">
        <f t="shared" ca="1" si="676"/>
        <v>Yes</v>
      </c>
      <c r="H3125" s="7">
        <f t="shared" ca="1" si="677"/>
        <v>23</v>
      </c>
      <c r="I3125" s="7">
        <f t="shared" ca="1" si="678"/>
        <v>2</v>
      </c>
      <c r="J3125" s="7">
        <f t="shared" ca="1" si="679"/>
        <v>33</v>
      </c>
      <c r="K3125" s="7">
        <f t="shared" ca="1" si="680"/>
        <v>12</v>
      </c>
      <c r="L3125" s="7" t="str">
        <f t="shared" ca="1" si="681"/>
        <v>UPI</v>
      </c>
      <c r="M3125" s="7" t="str">
        <f t="shared" ca="1" si="682"/>
        <v>USA</v>
      </c>
      <c r="N3125" s="8" t="str">
        <f t="shared" ca="1" si="683"/>
        <v>Delivered</v>
      </c>
    </row>
    <row r="3126" spans="1:14" x14ac:dyDescent="0.35">
      <c r="A3126" s="5" t="str">
        <f t="shared" si="684"/>
        <v>AMZ13126</v>
      </c>
      <c r="B3126" s="6">
        <f t="shared" ca="1" si="685"/>
        <v>45918</v>
      </c>
      <c r="C3126" s="7" t="str">
        <f t="shared" ca="1" si="672"/>
        <v>CUS18974</v>
      </c>
      <c r="D3126" s="7" t="str">
        <f t="shared" ca="1" si="673"/>
        <v>Fashion</v>
      </c>
      <c r="E3126" s="7" t="str">
        <f t="shared" ca="1" si="674"/>
        <v>Yoga Mat</v>
      </c>
      <c r="F3126" s="7" t="str">
        <f t="shared" ca="1" si="675"/>
        <v>Third-Party Seller</v>
      </c>
      <c r="G3126" s="7" t="str">
        <f t="shared" ca="1" si="676"/>
        <v>Yes</v>
      </c>
      <c r="H3126" s="7">
        <f t="shared" ca="1" si="677"/>
        <v>25</v>
      </c>
      <c r="I3126" s="7">
        <f t="shared" ca="1" si="678"/>
        <v>2</v>
      </c>
      <c r="J3126" s="7">
        <f t="shared" ca="1" si="679"/>
        <v>2</v>
      </c>
      <c r="K3126" s="7">
        <f t="shared" ca="1" si="680"/>
        <v>6</v>
      </c>
      <c r="L3126" s="7" t="str">
        <f t="shared" ca="1" si="681"/>
        <v>Net Banking</v>
      </c>
      <c r="M3126" s="7" t="str">
        <f t="shared" ca="1" si="682"/>
        <v>India</v>
      </c>
      <c r="N3126" s="8" t="str">
        <f t="shared" ca="1" si="683"/>
        <v>Delivered</v>
      </c>
    </row>
    <row r="3127" spans="1:14" x14ac:dyDescent="0.35">
      <c r="A3127" s="5" t="str">
        <f t="shared" si="684"/>
        <v>AMZ13127</v>
      </c>
      <c r="B3127" s="6">
        <f t="shared" ca="1" si="685"/>
        <v>45921</v>
      </c>
      <c r="C3127" s="7" t="str">
        <f t="shared" ca="1" si="672"/>
        <v>CUS48950</v>
      </c>
      <c r="D3127" s="7" t="str">
        <f t="shared" ca="1" si="673"/>
        <v>Sports</v>
      </c>
      <c r="E3127" s="7" t="str">
        <f t="shared" ca="1" si="674"/>
        <v>Cotton T-Shirt</v>
      </c>
      <c r="F3127" s="7" t="str">
        <f t="shared" ca="1" si="675"/>
        <v>Third-Party Seller</v>
      </c>
      <c r="G3127" s="7" t="str">
        <f t="shared" ca="1" si="676"/>
        <v>No</v>
      </c>
      <c r="H3127" s="7">
        <f t="shared" ca="1" si="677"/>
        <v>452</v>
      </c>
      <c r="I3127" s="7">
        <f t="shared" ca="1" si="678"/>
        <v>4</v>
      </c>
      <c r="J3127" s="7">
        <f t="shared" ca="1" si="679"/>
        <v>13</v>
      </c>
      <c r="K3127" s="7">
        <f t="shared" ca="1" si="680"/>
        <v>4</v>
      </c>
      <c r="L3127" s="7" t="str">
        <f t="shared" ca="1" si="681"/>
        <v>Amazon Pay</v>
      </c>
      <c r="M3127" s="7" t="str">
        <f t="shared" ca="1" si="682"/>
        <v>UK</v>
      </c>
      <c r="N3127" s="8" t="str">
        <f t="shared" ca="1" si="683"/>
        <v>Cancelled</v>
      </c>
    </row>
    <row r="3128" spans="1:14" x14ac:dyDescent="0.35">
      <c r="A3128" s="5" t="str">
        <f t="shared" si="684"/>
        <v>AMZ13128</v>
      </c>
      <c r="B3128" s="6">
        <f t="shared" ca="1" si="685"/>
        <v>45874</v>
      </c>
      <c r="C3128" s="7" t="str">
        <f t="shared" ca="1" si="672"/>
        <v>CUS84002</v>
      </c>
      <c r="D3128" s="7" t="str">
        <f t="shared" ca="1" si="673"/>
        <v>Beauty</v>
      </c>
      <c r="E3128" s="7" t="str">
        <f t="shared" ca="1" si="674"/>
        <v>Water Bottle</v>
      </c>
      <c r="F3128" s="7" t="str">
        <f t="shared" ca="1" si="675"/>
        <v>Amazon Fulfilled</v>
      </c>
      <c r="G3128" s="7" t="str">
        <f t="shared" ca="1" si="676"/>
        <v>Yes</v>
      </c>
      <c r="H3128" s="7">
        <f t="shared" ca="1" si="677"/>
        <v>375</v>
      </c>
      <c r="I3128" s="7">
        <f t="shared" ca="1" si="678"/>
        <v>2</v>
      </c>
      <c r="J3128" s="7">
        <f t="shared" ca="1" si="679"/>
        <v>28</v>
      </c>
      <c r="K3128" s="7">
        <f t="shared" ca="1" si="680"/>
        <v>14</v>
      </c>
      <c r="L3128" s="7" t="str">
        <f t="shared" ca="1" si="681"/>
        <v>Debit Card</v>
      </c>
      <c r="M3128" s="7" t="str">
        <f t="shared" ca="1" si="682"/>
        <v>Canada</v>
      </c>
      <c r="N3128" s="8" t="str">
        <f t="shared" ca="1" si="683"/>
        <v>Delivered</v>
      </c>
    </row>
    <row r="3129" spans="1:14" x14ac:dyDescent="0.35">
      <c r="A3129" s="5" t="str">
        <f t="shared" si="684"/>
        <v>AMZ13129</v>
      </c>
      <c r="B3129" s="6">
        <f t="shared" ca="1" si="685"/>
        <v>45889</v>
      </c>
      <c r="C3129" s="7" t="str">
        <f t="shared" ca="1" si="672"/>
        <v>CUS23969</v>
      </c>
      <c r="D3129" s="7" t="str">
        <f t="shared" ca="1" si="673"/>
        <v>Fashion</v>
      </c>
      <c r="E3129" s="7" t="str">
        <f t="shared" ca="1" si="674"/>
        <v>Water Bottle</v>
      </c>
      <c r="F3129" s="7" t="str">
        <f t="shared" ca="1" si="675"/>
        <v>Amazon Fulfilled</v>
      </c>
      <c r="G3129" s="7" t="str">
        <f t="shared" ca="1" si="676"/>
        <v>Yes</v>
      </c>
      <c r="H3129" s="7">
        <f t="shared" ca="1" si="677"/>
        <v>580</v>
      </c>
      <c r="I3129" s="7">
        <f t="shared" ca="1" si="678"/>
        <v>3</v>
      </c>
      <c r="J3129" s="7">
        <f t="shared" ca="1" si="679"/>
        <v>21</v>
      </c>
      <c r="K3129" s="7">
        <f t="shared" ca="1" si="680"/>
        <v>11</v>
      </c>
      <c r="L3129" s="7" t="str">
        <f t="shared" ca="1" si="681"/>
        <v>Amazon Pay</v>
      </c>
      <c r="M3129" s="7" t="str">
        <f t="shared" ca="1" si="682"/>
        <v>UK</v>
      </c>
      <c r="N3129" s="8" t="str">
        <f t="shared" ca="1" si="683"/>
        <v>Cancelled</v>
      </c>
    </row>
    <row r="3130" spans="1:14" x14ac:dyDescent="0.35">
      <c r="A3130" s="5" t="str">
        <f t="shared" si="684"/>
        <v>AMZ13130</v>
      </c>
      <c r="B3130" s="6">
        <f t="shared" ca="1" si="685"/>
        <v>45958</v>
      </c>
      <c r="C3130" s="7" t="str">
        <f t="shared" ca="1" si="672"/>
        <v>CUS74561</v>
      </c>
      <c r="D3130" s="7" t="str">
        <f t="shared" ca="1" si="673"/>
        <v>Books</v>
      </c>
      <c r="E3130" s="7" t="str">
        <f t="shared" ca="1" si="674"/>
        <v>Noise Cancelling Headphones</v>
      </c>
      <c r="F3130" s="7" t="str">
        <f t="shared" ca="1" si="675"/>
        <v>Amazon Fulfilled</v>
      </c>
      <c r="G3130" s="7" t="str">
        <f t="shared" ca="1" si="676"/>
        <v>Yes</v>
      </c>
      <c r="H3130" s="7">
        <f t="shared" ca="1" si="677"/>
        <v>507</v>
      </c>
      <c r="I3130" s="7">
        <f t="shared" ca="1" si="678"/>
        <v>2</v>
      </c>
      <c r="J3130" s="7">
        <f t="shared" ca="1" si="679"/>
        <v>27</v>
      </c>
      <c r="K3130" s="7">
        <f t="shared" ca="1" si="680"/>
        <v>4</v>
      </c>
      <c r="L3130" s="7" t="str">
        <f t="shared" ca="1" si="681"/>
        <v>UPI</v>
      </c>
      <c r="M3130" s="7" t="str">
        <f t="shared" ca="1" si="682"/>
        <v>Canada</v>
      </c>
      <c r="N3130" s="8" t="str">
        <f t="shared" ca="1" si="683"/>
        <v>Delivered</v>
      </c>
    </row>
    <row r="3131" spans="1:14" x14ac:dyDescent="0.35">
      <c r="A3131" s="5" t="str">
        <f t="shared" si="684"/>
        <v>AMZ13131</v>
      </c>
      <c r="B3131" s="6">
        <f t="shared" ca="1" si="685"/>
        <v>45964</v>
      </c>
      <c r="C3131" s="7" t="str">
        <f t="shared" ca="1" si="672"/>
        <v>CUS35644</v>
      </c>
      <c r="D3131" s="7" t="str">
        <f t="shared" ca="1" si="673"/>
        <v>Fashion</v>
      </c>
      <c r="E3131" s="7" t="str">
        <f t="shared" ca="1" si="674"/>
        <v>Iphone Charger</v>
      </c>
      <c r="F3131" s="7" t="str">
        <f t="shared" ca="1" si="675"/>
        <v>Third-Party Seller</v>
      </c>
      <c r="G3131" s="7" t="str">
        <f t="shared" ca="1" si="676"/>
        <v>Yes</v>
      </c>
      <c r="H3131" s="7">
        <f t="shared" ca="1" si="677"/>
        <v>734</v>
      </c>
      <c r="I3131" s="7">
        <f t="shared" ca="1" si="678"/>
        <v>4</v>
      </c>
      <c r="J3131" s="7">
        <f t="shared" ca="1" si="679"/>
        <v>27</v>
      </c>
      <c r="K3131" s="7">
        <f t="shared" ca="1" si="680"/>
        <v>7</v>
      </c>
      <c r="L3131" s="7" t="str">
        <f t="shared" ca="1" si="681"/>
        <v>Credit Card</v>
      </c>
      <c r="M3131" s="7" t="str">
        <f t="shared" ca="1" si="682"/>
        <v>Canada</v>
      </c>
      <c r="N3131" s="8" t="str">
        <f t="shared" ca="1" si="683"/>
        <v>Cancelled</v>
      </c>
    </row>
    <row r="3132" spans="1:14" x14ac:dyDescent="0.35">
      <c r="A3132" s="5" t="str">
        <f t="shared" si="684"/>
        <v>AMZ13132</v>
      </c>
      <c r="B3132" s="6">
        <f t="shared" ca="1" si="685"/>
        <v>45917</v>
      </c>
      <c r="C3132" s="7" t="str">
        <f t="shared" ca="1" si="672"/>
        <v>CUS92321</v>
      </c>
      <c r="D3132" s="7" t="str">
        <f t="shared" ca="1" si="673"/>
        <v>Beauty</v>
      </c>
      <c r="E3132" s="7" t="str">
        <f t="shared" ca="1" si="674"/>
        <v>Bluetooth Speaker</v>
      </c>
      <c r="F3132" s="7" t="str">
        <f t="shared" ca="1" si="675"/>
        <v>Amazon Fulfilled</v>
      </c>
      <c r="G3132" s="7" t="str">
        <f t="shared" ca="1" si="676"/>
        <v>Yes</v>
      </c>
      <c r="H3132" s="7">
        <f t="shared" ca="1" si="677"/>
        <v>244</v>
      </c>
      <c r="I3132" s="7">
        <f t="shared" ca="1" si="678"/>
        <v>4</v>
      </c>
      <c r="J3132" s="7">
        <f t="shared" ca="1" si="679"/>
        <v>35</v>
      </c>
      <c r="K3132" s="7">
        <f t="shared" ca="1" si="680"/>
        <v>9</v>
      </c>
      <c r="L3132" s="7" t="str">
        <f t="shared" ca="1" si="681"/>
        <v>Debit Card</v>
      </c>
      <c r="M3132" s="7" t="str">
        <f t="shared" ca="1" si="682"/>
        <v>USA</v>
      </c>
      <c r="N3132" s="8" t="str">
        <f t="shared" ca="1" si="683"/>
        <v>Returned</v>
      </c>
    </row>
    <row r="3133" spans="1:14" x14ac:dyDescent="0.35">
      <c r="A3133" s="5" t="str">
        <f t="shared" si="684"/>
        <v>AMZ13133</v>
      </c>
      <c r="B3133" s="6">
        <f t="shared" ca="1" si="685"/>
        <v>45856</v>
      </c>
      <c r="C3133" s="7" t="str">
        <f t="shared" ca="1" si="672"/>
        <v>CUS63391</v>
      </c>
      <c r="D3133" s="7" t="str">
        <f t="shared" ca="1" si="673"/>
        <v>Fashion</v>
      </c>
      <c r="E3133" s="7" t="str">
        <f t="shared" ca="1" si="674"/>
        <v>Yoga Mat</v>
      </c>
      <c r="F3133" s="7" t="str">
        <f t="shared" ca="1" si="675"/>
        <v>Amazon Fulfilled</v>
      </c>
      <c r="G3133" s="7" t="str">
        <f t="shared" ca="1" si="676"/>
        <v>No</v>
      </c>
      <c r="H3133" s="7">
        <f t="shared" ca="1" si="677"/>
        <v>315</v>
      </c>
      <c r="I3133" s="7">
        <f t="shared" ca="1" si="678"/>
        <v>4</v>
      </c>
      <c r="J3133" s="7">
        <f t="shared" ca="1" si="679"/>
        <v>15</v>
      </c>
      <c r="K3133" s="7">
        <f t="shared" ca="1" si="680"/>
        <v>8</v>
      </c>
      <c r="L3133" s="7" t="str">
        <f t="shared" ca="1" si="681"/>
        <v>Debit Card</v>
      </c>
      <c r="M3133" s="7" t="str">
        <f t="shared" ca="1" si="682"/>
        <v>India</v>
      </c>
      <c r="N3133" s="8" t="str">
        <f t="shared" ca="1" si="683"/>
        <v>Cancelled</v>
      </c>
    </row>
    <row r="3134" spans="1:14" x14ac:dyDescent="0.35">
      <c r="A3134" s="5" t="str">
        <f t="shared" si="684"/>
        <v>AMZ13134</v>
      </c>
      <c r="B3134" s="6">
        <f t="shared" ca="1" si="685"/>
        <v>45931</v>
      </c>
      <c r="C3134" s="7" t="str">
        <f t="shared" ca="1" si="672"/>
        <v>CUS58330</v>
      </c>
      <c r="D3134" s="7" t="str">
        <f t="shared" ca="1" si="673"/>
        <v>Beauty</v>
      </c>
      <c r="E3134" s="7" t="str">
        <f t="shared" ca="1" si="674"/>
        <v>Noise Cancelling Headphones</v>
      </c>
      <c r="F3134" s="7" t="str">
        <f t="shared" ca="1" si="675"/>
        <v>Third-Party Seller</v>
      </c>
      <c r="G3134" s="7" t="str">
        <f t="shared" ca="1" si="676"/>
        <v>No</v>
      </c>
      <c r="H3134" s="7">
        <f t="shared" ca="1" si="677"/>
        <v>689</v>
      </c>
      <c r="I3134" s="7">
        <f t="shared" ca="1" si="678"/>
        <v>1</v>
      </c>
      <c r="J3134" s="7">
        <f t="shared" ca="1" si="679"/>
        <v>38</v>
      </c>
      <c r="K3134" s="7">
        <f t="shared" ca="1" si="680"/>
        <v>13</v>
      </c>
      <c r="L3134" s="7" t="str">
        <f t="shared" ca="1" si="681"/>
        <v>Credit Card</v>
      </c>
      <c r="M3134" s="7" t="str">
        <f t="shared" ca="1" si="682"/>
        <v>Canada</v>
      </c>
      <c r="N3134" s="8" t="str">
        <f t="shared" ca="1" si="683"/>
        <v>Returned</v>
      </c>
    </row>
    <row r="3135" spans="1:14" x14ac:dyDescent="0.35">
      <c r="A3135" s="5" t="str">
        <f t="shared" si="684"/>
        <v>AMZ13135</v>
      </c>
      <c r="B3135" s="6">
        <f t="shared" ca="1" si="685"/>
        <v>45972</v>
      </c>
      <c r="C3135" s="7" t="str">
        <f t="shared" ca="1" si="672"/>
        <v>CUS91126</v>
      </c>
      <c r="D3135" s="7" t="str">
        <f t="shared" ca="1" si="673"/>
        <v>Beauty</v>
      </c>
      <c r="E3135" s="7" t="str">
        <f t="shared" ca="1" si="674"/>
        <v>Smart Watch</v>
      </c>
      <c r="F3135" s="7" t="str">
        <f t="shared" ca="1" si="675"/>
        <v>Third-Party Seller</v>
      </c>
      <c r="G3135" s="7" t="str">
        <f t="shared" ca="1" si="676"/>
        <v>No</v>
      </c>
      <c r="H3135" s="7">
        <f t="shared" ca="1" si="677"/>
        <v>93</v>
      </c>
      <c r="I3135" s="7">
        <f t="shared" ca="1" si="678"/>
        <v>2</v>
      </c>
      <c r="J3135" s="7">
        <f t="shared" ca="1" si="679"/>
        <v>18</v>
      </c>
      <c r="K3135" s="7">
        <f t="shared" ca="1" si="680"/>
        <v>11</v>
      </c>
      <c r="L3135" s="7" t="str">
        <f t="shared" ca="1" si="681"/>
        <v>Debit Card</v>
      </c>
      <c r="M3135" s="7" t="str">
        <f t="shared" ca="1" si="682"/>
        <v>Canada</v>
      </c>
      <c r="N3135" s="8" t="str">
        <f t="shared" ca="1" si="683"/>
        <v>Delivered</v>
      </c>
    </row>
    <row r="3136" spans="1:14" x14ac:dyDescent="0.35">
      <c r="A3136" s="5" t="str">
        <f t="shared" si="684"/>
        <v>AMZ13136</v>
      </c>
      <c r="B3136" s="6">
        <f t="shared" ca="1" si="685"/>
        <v>45970</v>
      </c>
      <c r="C3136" s="7" t="str">
        <f t="shared" ca="1" si="672"/>
        <v>CUS18080</v>
      </c>
      <c r="D3136" s="7" t="str">
        <f t="shared" ca="1" si="673"/>
        <v>Books</v>
      </c>
      <c r="E3136" s="7" t="str">
        <f t="shared" ca="1" si="674"/>
        <v>Cotton T-Shirt</v>
      </c>
      <c r="F3136" s="7" t="str">
        <f t="shared" ca="1" si="675"/>
        <v>Third-Party Seller</v>
      </c>
      <c r="G3136" s="7" t="str">
        <f t="shared" ca="1" si="676"/>
        <v>Yes</v>
      </c>
      <c r="H3136" s="7">
        <f t="shared" ca="1" si="677"/>
        <v>705</v>
      </c>
      <c r="I3136" s="7">
        <f t="shared" ca="1" si="678"/>
        <v>3</v>
      </c>
      <c r="J3136" s="7">
        <f t="shared" ca="1" si="679"/>
        <v>35</v>
      </c>
      <c r="K3136" s="7">
        <f t="shared" ca="1" si="680"/>
        <v>15</v>
      </c>
      <c r="L3136" s="7" t="str">
        <f t="shared" ca="1" si="681"/>
        <v>Credit Card</v>
      </c>
      <c r="M3136" s="7" t="str">
        <f t="shared" ca="1" si="682"/>
        <v>UK</v>
      </c>
      <c r="N3136" s="8" t="str">
        <f t="shared" ca="1" si="683"/>
        <v>Delivered</v>
      </c>
    </row>
    <row r="3137" spans="1:14" x14ac:dyDescent="0.35">
      <c r="A3137" s="5" t="str">
        <f t="shared" si="684"/>
        <v>AMZ13137</v>
      </c>
      <c r="B3137" s="6">
        <f t="shared" ca="1" si="685"/>
        <v>45986</v>
      </c>
      <c r="C3137" s="7" t="str">
        <f t="shared" ca="1" si="672"/>
        <v>CUS10746</v>
      </c>
      <c r="D3137" s="7" t="str">
        <f t="shared" ca="1" si="673"/>
        <v>Books</v>
      </c>
      <c r="E3137" s="7" t="str">
        <f t="shared" ca="1" si="674"/>
        <v>Water Bottle</v>
      </c>
      <c r="F3137" s="7" t="str">
        <f t="shared" ca="1" si="675"/>
        <v>Amazon Fulfilled</v>
      </c>
      <c r="G3137" s="7" t="str">
        <f t="shared" ca="1" si="676"/>
        <v>No</v>
      </c>
      <c r="H3137" s="7">
        <f t="shared" ca="1" si="677"/>
        <v>205</v>
      </c>
      <c r="I3137" s="7">
        <f t="shared" ca="1" si="678"/>
        <v>4</v>
      </c>
      <c r="J3137" s="7">
        <f t="shared" ca="1" si="679"/>
        <v>20</v>
      </c>
      <c r="K3137" s="7">
        <f t="shared" ca="1" si="680"/>
        <v>14</v>
      </c>
      <c r="L3137" s="7" t="str">
        <f t="shared" ca="1" si="681"/>
        <v>Debit Card</v>
      </c>
      <c r="M3137" s="7" t="str">
        <f t="shared" ca="1" si="682"/>
        <v>UK</v>
      </c>
      <c r="N3137" s="8" t="str">
        <f t="shared" ca="1" si="683"/>
        <v>Delivered</v>
      </c>
    </row>
    <row r="3138" spans="1:14" x14ac:dyDescent="0.35">
      <c r="A3138" s="5" t="str">
        <f t="shared" si="684"/>
        <v>AMZ13138</v>
      </c>
      <c r="B3138" s="6">
        <f t="shared" ca="1" si="685"/>
        <v>45844</v>
      </c>
      <c r="C3138" s="7" t="str">
        <f t="shared" ref="C3138:C3201" ca="1" si="686">"CUS"&amp;RANDBETWEEN(10000,99999)</f>
        <v>CUS28703</v>
      </c>
      <c r="D3138" s="7" t="str">
        <f t="shared" ref="D3138:D3201" ca="1" si="687">CHOOSE(RANDBETWEEN(1,6),"Electronics","Fashion","Home &amp; Kitchen","Beauty","Books","Sports")</f>
        <v>Fashion</v>
      </c>
      <c r="E3138" s="7" t="str">
        <f t="shared" ref="E3138:E3201" ca="1" si="688">CHOOSE(RANDBETWEEN(1,10),"Iphone Charger","Bluetooth Speaker","Running Shoes","Cotton T-Shirt","Air  Fryer","Face Cream","Yoga Mat","Smart Watch","Noise Cancelling Headphones","Water Bottle")</f>
        <v>Cotton T-Shirt</v>
      </c>
      <c r="F3138" s="7" t="str">
        <f t="shared" ref="F3138:F3201" ca="1" si="689">CHOOSE(RANDBETWEEN(1,2),"Amazon Fulfilled","Third-Party Seller")</f>
        <v>Third-Party Seller</v>
      </c>
      <c r="G3138" s="7" t="str">
        <f t="shared" ref="G3138:G3201" ca="1" si="690">CHOOSE(RANDBETWEEN(1,2),"Yes","No")</f>
        <v>No</v>
      </c>
      <c r="H3138" s="7">
        <f t="shared" ref="H3138:H3201" ca="1" si="691">RANDBETWEEN(8,800)</f>
        <v>221</v>
      </c>
      <c r="I3138" s="7">
        <f t="shared" ref="I3138:I3201" ca="1" si="692">RANDBETWEEN(1,4)</f>
        <v>3</v>
      </c>
      <c r="J3138" s="7">
        <f t="shared" ref="J3138:J3201" ca="1" si="693">RANDBETWEEN(0,40)</f>
        <v>4</v>
      </c>
      <c r="K3138" s="7">
        <f t="shared" ref="K3138:K3201" ca="1" si="694">IF(J3138="Yes",0,RANDBETWEEN(3,15))</f>
        <v>5</v>
      </c>
      <c r="L3138" s="7" t="str">
        <f t="shared" ref="L3138:L3201" ca="1" si="695">CHOOSE(RANDBETWEEN(1,5),"Credit Card","Debit Card","UPI","Net Banking","Amazon Pay")</f>
        <v>Debit Card</v>
      </c>
      <c r="M3138" s="7" t="str">
        <f t="shared" ref="M3138:M3201" ca="1" si="696">CHOOSE(RANDBETWEEN(1,4),"USA","India","UK","Canada")</f>
        <v>USA</v>
      </c>
      <c r="N3138" s="8" t="str">
        <f t="shared" ref="N3138:N3201" ca="1" si="697">CHOOSE(RANDBETWEEN(1,5),"Delivered","Delivered","Delivered","Returned","Cancelled")</f>
        <v>Cancelled</v>
      </c>
    </row>
    <row r="3139" spans="1:14" x14ac:dyDescent="0.35">
      <c r="A3139" s="5" t="str">
        <f t="shared" ref="A3139:A3202" si="698">"AMZ"&amp;10000+ROW()</f>
        <v>AMZ13139</v>
      </c>
      <c r="B3139" s="6">
        <f t="shared" ref="B3139:B3202" ca="1" si="699">RANDBETWEEN(DATE(2025,7,1), DATE(2025,12,31))</f>
        <v>45941</v>
      </c>
      <c r="C3139" s="7" t="str">
        <f t="shared" ca="1" si="686"/>
        <v>CUS25794</v>
      </c>
      <c r="D3139" s="7" t="str">
        <f t="shared" ca="1" si="687"/>
        <v>Home &amp; Kitchen</v>
      </c>
      <c r="E3139" s="7" t="str">
        <f t="shared" ca="1" si="688"/>
        <v>Smart Watch</v>
      </c>
      <c r="F3139" s="7" t="str">
        <f t="shared" ca="1" si="689"/>
        <v>Third-Party Seller</v>
      </c>
      <c r="G3139" s="7" t="str">
        <f t="shared" ca="1" si="690"/>
        <v>Yes</v>
      </c>
      <c r="H3139" s="7">
        <f t="shared" ca="1" si="691"/>
        <v>445</v>
      </c>
      <c r="I3139" s="7">
        <f t="shared" ca="1" si="692"/>
        <v>4</v>
      </c>
      <c r="J3139" s="7">
        <f t="shared" ca="1" si="693"/>
        <v>19</v>
      </c>
      <c r="K3139" s="7">
        <f t="shared" ca="1" si="694"/>
        <v>4</v>
      </c>
      <c r="L3139" s="7" t="str">
        <f t="shared" ca="1" si="695"/>
        <v>Net Banking</v>
      </c>
      <c r="M3139" s="7" t="str">
        <f t="shared" ca="1" si="696"/>
        <v>Canada</v>
      </c>
      <c r="N3139" s="8" t="str">
        <f t="shared" ca="1" si="697"/>
        <v>Cancelled</v>
      </c>
    </row>
    <row r="3140" spans="1:14" x14ac:dyDescent="0.35">
      <c r="A3140" s="5" t="str">
        <f t="shared" si="698"/>
        <v>AMZ13140</v>
      </c>
      <c r="B3140" s="6">
        <f t="shared" ca="1" si="699"/>
        <v>45842</v>
      </c>
      <c r="C3140" s="7" t="str">
        <f t="shared" ca="1" si="686"/>
        <v>CUS77321</v>
      </c>
      <c r="D3140" s="7" t="str">
        <f t="shared" ca="1" si="687"/>
        <v>Beauty</v>
      </c>
      <c r="E3140" s="7" t="str">
        <f t="shared" ca="1" si="688"/>
        <v>Face Cream</v>
      </c>
      <c r="F3140" s="7" t="str">
        <f t="shared" ca="1" si="689"/>
        <v>Amazon Fulfilled</v>
      </c>
      <c r="G3140" s="7" t="str">
        <f t="shared" ca="1" si="690"/>
        <v>Yes</v>
      </c>
      <c r="H3140" s="7">
        <f t="shared" ca="1" si="691"/>
        <v>444</v>
      </c>
      <c r="I3140" s="7">
        <f t="shared" ca="1" si="692"/>
        <v>2</v>
      </c>
      <c r="J3140" s="7">
        <f t="shared" ca="1" si="693"/>
        <v>16</v>
      </c>
      <c r="K3140" s="7">
        <f t="shared" ca="1" si="694"/>
        <v>8</v>
      </c>
      <c r="L3140" s="7" t="str">
        <f t="shared" ca="1" si="695"/>
        <v>Net Banking</v>
      </c>
      <c r="M3140" s="7" t="str">
        <f t="shared" ca="1" si="696"/>
        <v>UK</v>
      </c>
      <c r="N3140" s="8" t="str">
        <f t="shared" ca="1" si="697"/>
        <v>Cancelled</v>
      </c>
    </row>
    <row r="3141" spans="1:14" x14ac:dyDescent="0.35">
      <c r="A3141" s="5" t="str">
        <f t="shared" si="698"/>
        <v>AMZ13141</v>
      </c>
      <c r="B3141" s="6">
        <f t="shared" ca="1" si="699"/>
        <v>45952</v>
      </c>
      <c r="C3141" s="7" t="str">
        <f t="shared" ca="1" si="686"/>
        <v>CUS66722</v>
      </c>
      <c r="D3141" s="7" t="str">
        <f t="shared" ca="1" si="687"/>
        <v>Fashion</v>
      </c>
      <c r="E3141" s="7" t="str">
        <f t="shared" ca="1" si="688"/>
        <v>Noise Cancelling Headphones</v>
      </c>
      <c r="F3141" s="7" t="str">
        <f t="shared" ca="1" si="689"/>
        <v>Third-Party Seller</v>
      </c>
      <c r="G3141" s="7" t="str">
        <f t="shared" ca="1" si="690"/>
        <v>No</v>
      </c>
      <c r="H3141" s="7">
        <f t="shared" ca="1" si="691"/>
        <v>655</v>
      </c>
      <c r="I3141" s="7">
        <f t="shared" ca="1" si="692"/>
        <v>4</v>
      </c>
      <c r="J3141" s="7">
        <f t="shared" ca="1" si="693"/>
        <v>29</v>
      </c>
      <c r="K3141" s="7">
        <f t="shared" ca="1" si="694"/>
        <v>10</v>
      </c>
      <c r="L3141" s="7" t="str">
        <f t="shared" ca="1" si="695"/>
        <v>Net Banking</v>
      </c>
      <c r="M3141" s="7" t="str">
        <f t="shared" ca="1" si="696"/>
        <v>UK</v>
      </c>
      <c r="N3141" s="8" t="str">
        <f t="shared" ca="1" si="697"/>
        <v>Delivered</v>
      </c>
    </row>
    <row r="3142" spans="1:14" x14ac:dyDescent="0.35">
      <c r="A3142" s="5" t="str">
        <f t="shared" si="698"/>
        <v>AMZ13142</v>
      </c>
      <c r="B3142" s="6">
        <f t="shared" ca="1" si="699"/>
        <v>45985</v>
      </c>
      <c r="C3142" s="7" t="str">
        <f t="shared" ca="1" si="686"/>
        <v>CUS70441</v>
      </c>
      <c r="D3142" s="7" t="str">
        <f t="shared" ca="1" si="687"/>
        <v>Books</v>
      </c>
      <c r="E3142" s="7" t="str">
        <f t="shared" ca="1" si="688"/>
        <v>Yoga Mat</v>
      </c>
      <c r="F3142" s="7" t="str">
        <f t="shared" ca="1" si="689"/>
        <v>Third-Party Seller</v>
      </c>
      <c r="G3142" s="7" t="str">
        <f t="shared" ca="1" si="690"/>
        <v>Yes</v>
      </c>
      <c r="H3142" s="7">
        <f t="shared" ca="1" si="691"/>
        <v>46</v>
      </c>
      <c r="I3142" s="7">
        <f t="shared" ca="1" si="692"/>
        <v>4</v>
      </c>
      <c r="J3142" s="7">
        <f t="shared" ca="1" si="693"/>
        <v>35</v>
      </c>
      <c r="K3142" s="7">
        <f t="shared" ca="1" si="694"/>
        <v>3</v>
      </c>
      <c r="L3142" s="7" t="str">
        <f t="shared" ca="1" si="695"/>
        <v>Debit Card</v>
      </c>
      <c r="M3142" s="7" t="str">
        <f t="shared" ca="1" si="696"/>
        <v>Canada</v>
      </c>
      <c r="N3142" s="8" t="str">
        <f t="shared" ca="1" si="697"/>
        <v>Delivered</v>
      </c>
    </row>
    <row r="3143" spans="1:14" x14ac:dyDescent="0.35">
      <c r="A3143" s="5" t="str">
        <f t="shared" si="698"/>
        <v>AMZ13143</v>
      </c>
      <c r="B3143" s="6">
        <f t="shared" ca="1" si="699"/>
        <v>46006</v>
      </c>
      <c r="C3143" s="7" t="str">
        <f t="shared" ca="1" si="686"/>
        <v>CUS55354</v>
      </c>
      <c r="D3143" s="7" t="str">
        <f t="shared" ca="1" si="687"/>
        <v>Electronics</v>
      </c>
      <c r="E3143" s="7" t="str">
        <f t="shared" ca="1" si="688"/>
        <v>Noise Cancelling Headphones</v>
      </c>
      <c r="F3143" s="7" t="str">
        <f t="shared" ca="1" si="689"/>
        <v>Third-Party Seller</v>
      </c>
      <c r="G3143" s="7" t="str">
        <f t="shared" ca="1" si="690"/>
        <v>No</v>
      </c>
      <c r="H3143" s="7">
        <f t="shared" ca="1" si="691"/>
        <v>79</v>
      </c>
      <c r="I3143" s="7">
        <f t="shared" ca="1" si="692"/>
        <v>4</v>
      </c>
      <c r="J3143" s="7">
        <f t="shared" ca="1" si="693"/>
        <v>5</v>
      </c>
      <c r="K3143" s="7">
        <f t="shared" ca="1" si="694"/>
        <v>3</v>
      </c>
      <c r="L3143" s="7" t="str">
        <f t="shared" ca="1" si="695"/>
        <v>UPI</v>
      </c>
      <c r="M3143" s="7" t="str">
        <f t="shared" ca="1" si="696"/>
        <v>India</v>
      </c>
      <c r="N3143" s="8" t="str">
        <f t="shared" ca="1" si="697"/>
        <v>Cancelled</v>
      </c>
    </row>
    <row r="3144" spans="1:14" x14ac:dyDescent="0.35">
      <c r="A3144" s="5" t="str">
        <f t="shared" si="698"/>
        <v>AMZ13144</v>
      </c>
      <c r="B3144" s="6">
        <f t="shared" ca="1" si="699"/>
        <v>46007</v>
      </c>
      <c r="C3144" s="7" t="str">
        <f t="shared" ca="1" si="686"/>
        <v>CUS93834</v>
      </c>
      <c r="D3144" s="7" t="str">
        <f t="shared" ca="1" si="687"/>
        <v>Home &amp; Kitchen</v>
      </c>
      <c r="E3144" s="7" t="str">
        <f t="shared" ca="1" si="688"/>
        <v>Noise Cancelling Headphones</v>
      </c>
      <c r="F3144" s="7" t="str">
        <f t="shared" ca="1" si="689"/>
        <v>Amazon Fulfilled</v>
      </c>
      <c r="G3144" s="7" t="str">
        <f t="shared" ca="1" si="690"/>
        <v>No</v>
      </c>
      <c r="H3144" s="7">
        <f t="shared" ca="1" si="691"/>
        <v>531</v>
      </c>
      <c r="I3144" s="7">
        <f t="shared" ca="1" si="692"/>
        <v>4</v>
      </c>
      <c r="J3144" s="7">
        <f t="shared" ca="1" si="693"/>
        <v>32</v>
      </c>
      <c r="K3144" s="7">
        <f t="shared" ca="1" si="694"/>
        <v>6</v>
      </c>
      <c r="L3144" s="7" t="str">
        <f t="shared" ca="1" si="695"/>
        <v>Debit Card</v>
      </c>
      <c r="M3144" s="7" t="str">
        <f t="shared" ca="1" si="696"/>
        <v>USA</v>
      </c>
      <c r="N3144" s="8" t="str">
        <f t="shared" ca="1" si="697"/>
        <v>Returned</v>
      </c>
    </row>
    <row r="3145" spans="1:14" x14ac:dyDescent="0.35">
      <c r="A3145" s="5" t="str">
        <f t="shared" si="698"/>
        <v>AMZ13145</v>
      </c>
      <c r="B3145" s="6">
        <f t="shared" ca="1" si="699"/>
        <v>45939</v>
      </c>
      <c r="C3145" s="7" t="str">
        <f t="shared" ca="1" si="686"/>
        <v>CUS14976</v>
      </c>
      <c r="D3145" s="7" t="str">
        <f t="shared" ca="1" si="687"/>
        <v>Books</v>
      </c>
      <c r="E3145" s="7" t="str">
        <f t="shared" ca="1" si="688"/>
        <v>Yoga Mat</v>
      </c>
      <c r="F3145" s="7" t="str">
        <f t="shared" ca="1" si="689"/>
        <v>Third-Party Seller</v>
      </c>
      <c r="G3145" s="7" t="str">
        <f t="shared" ca="1" si="690"/>
        <v>Yes</v>
      </c>
      <c r="H3145" s="7">
        <f t="shared" ca="1" si="691"/>
        <v>354</v>
      </c>
      <c r="I3145" s="7">
        <f t="shared" ca="1" si="692"/>
        <v>3</v>
      </c>
      <c r="J3145" s="7">
        <f t="shared" ca="1" si="693"/>
        <v>30</v>
      </c>
      <c r="K3145" s="7">
        <f t="shared" ca="1" si="694"/>
        <v>12</v>
      </c>
      <c r="L3145" s="7" t="str">
        <f t="shared" ca="1" si="695"/>
        <v>UPI</v>
      </c>
      <c r="M3145" s="7" t="str">
        <f t="shared" ca="1" si="696"/>
        <v>USA</v>
      </c>
      <c r="N3145" s="8" t="str">
        <f t="shared" ca="1" si="697"/>
        <v>Cancelled</v>
      </c>
    </row>
    <row r="3146" spans="1:14" x14ac:dyDescent="0.35">
      <c r="A3146" s="5" t="str">
        <f t="shared" si="698"/>
        <v>AMZ13146</v>
      </c>
      <c r="B3146" s="6">
        <f t="shared" ca="1" si="699"/>
        <v>45864</v>
      </c>
      <c r="C3146" s="7" t="str">
        <f t="shared" ca="1" si="686"/>
        <v>CUS89452</v>
      </c>
      <c r="D3146" s="7" t="str">
        <f t="shared" ca="1" si="687"/>
        <v>Electronics</v>
      </c>
      <c r="E3146" s="7" t="str">
        <f t="shared" ca="1" si="688"/>
        <v>Smart Watch</v>
      </c>
      <c r="F3146" s="7" t="str">
        <f t="shared" ca="1" si="689"/>
        <v>Third-Party Seller</v>
      </c>
      <c r="G3146" s="7" t="str">
        <f t="shared" ca="1" si="690"/>
        <v>Yes</v>
      </c>
      <c r="H3146" s="7">
        <f t="shared" ca="1" si="691"/>
        <v>633</v>
      </c>
      <c r="I3146" s="7">
        <f t="shared" ca="1" si="692"/>
        <v>3</v>
      </c>
      <c r="J3146" s="7">
        <f t="shared" ca="1" si="693"/>
        <v>8</v>
      </c>
      <c r="K3146" s="7">
        <f t="shared" ca="1" si="694"/>
        <v>15</v>
      </c>
      <c r="L3146" s="7" t="str">
        <f t="shared" ca="1" si="695"/>
        <v>Amazon Pay</v>
      </c>
      <c r="M3146" s="7" t="str">
        <f t="shared" ca="1" si="696"/>
        <v>UK</v>
      </c>
      <c r="N3146" s="8" t="str">
        <f t="shared" ca="1" si="697"/>
        <v>Delivered</v>
      </c>
    </row>
    <row r="3147" spans="1:14" x14ac:dyDescent="0.35">
      <c r="A3147" s="5" t="str">
        <f t="shared" si="698"/>
        <v>AMZ13147</v>
      </c>
      <c r="B3147" s="6">
        <f t="shared" ca="1" si="699"/>
        <v>45851</v>
      </c>
      <c r="C3147" s="7" t="str">
        <f t="shared" ca="1" si="686"/>
        <v>CUS62712</v>
      </c>
      <c r="D3147" s="7" t="str">
        <f t="shared" ca="1" si="687"/>
        <v>Sports</v>
      </c>
      <c r="E3147" s="7" t="str">
        <f t="shared" ca="1" si="688"/>
        <v>Water Bottle</v>
      </c>
      <c r="F3147" s="7" t="str">
        <f t="shared" ca="1" si="689"/>
        <v>Amazon Fulfilled</v>
      </c>
      <c r="G3147" s="7" t="str">
        <f t="shared" ca="1" si="690"/>
        <v>No</v>
      </c>
      <c r="H3147" s="7">
        <f t="shared" ca="1" si="691"/>
        <v>79</v>
      </c>
      <c r="I3147" s="7">
        <f t="shared" ca="1" si="692"/>
        <v>2</v>
      </c>
      <c r="J3147" s="7">
        <f t="shared" ca="1" si="693"/>
        <v>14</v>
      </c>
      <c r="K3147" s="7">
        <f t="shared" ca="1" si="694"/>
        <v>4</v>
      </c>
      <c r="L3147" s="7" t="str">
        <f t="shared" ca="1" si="695"/>
        <v>UPI</v>
      </c>
      <c r="M3147" s="7" t="str">
        <f t="shared" ca="1" si="696"/>
        <v>UK</v>
      </c>
      <c r="N3147" s="8" t="str">
        <f t="shared" ca="1" si="697"/>
        <v>Delivered</v>
      </c>
    </row>
    <row r="3148" spans="1:14" x14ac:dyDescent="0.35">
      <c r="A3148" s="5" t="str">
        <f t="shared" si="698"/>
        <v>AMZ13148</v>
      </c>
      <c r="B3148" s="6">
        <f t="shared" ca="1" si="699"/>
        <v>45976</v>
      </c>
      <c r="C3148" s="7" t="str">
        <f t="shared" ca="1" si="686"/>
        <v>CUS45999</v>
      </c>
      <c r="D3148" s="7" t="str">
        <f t="shared" ca="1" si="687"/>
        <v>Electronics</v>
      </c>
      <c r="E3148" s="7" t="str">
        <f t="shared" ca="1" si="688"/>
        <v>Cotton T-Shirt</v>
      </c>
      <c r="F3148" s="7" t="str">
        <f t="shared" ca="1" si="689"/>
        <v>Amazon Fulfilled</v>
      </c>
      <c r="G3148" s="7" t="str">
        <f t="shared" ca="1" si="690"/>
        <v>Yes</v>
      </c>
      <c r="H3148" s="7">
        <f t="shared" ca="1" si="691"/>
        <v>12</v>
      </c>
      <c r="I3148" s="7">
        <f t="shared" ca="1" si="692"/>
        <v>1</v>
      </c>
      <c r="J3148" s="7">
        <f t="shared" ca="1" si="693"/>
        <v>11</v>
      </c>
      <c r="K3148" s="7">
        <f t="shared" ca="1" si="694"/>
        <v>7</v>
      </c>
      <c r="L3148" s="7" t="str">
        <f t="shared" ca="1" si="695"/>
        <v>UPI</v>
      </c>
      <c r="M3148" s="7" t="str">
        <f t="shared" ca="1" si="696"/>
        <v>USA</v>
      </c>
      <c r="N3148" s="8" t="str">
        <f t="shared" ca="1" si="697"/>
        <v>Delivered</v>
      </c>
    </row>
    <row r="3149" spans="1:14" x14ac:dyDescent="0.35">
      <c r="A3149" s="5" t="str">
        <f t="shared" si="698"/>
        <v>AMZ13149</v>
      </c>
      <c r="B3149" s="6">
        <f t="shared" ca="1" si="699"/>
        <v>45966</v>
      </c>
      <c r="C3149" s="7" t="str">
        <f t="shared" ca="1" si="686"/>
        <v>CUS16339</v>
      </c>
      <c r="D3149" s="7" t="str">
        <f t="shared" ca="1" si="687"/>
        <v>Books</v>
      </c>
      <c r="E3149" s="7" t="str">
        <f t="shared" ca="1" si="688"/>
        <v>Water Bottle</v>
      </c>
      <c r="F3149" s="7" t="str">
        <f t="shared" ca="1" si="689"/>
        <v>Amazon Fulfilled</v>
      </c>
      <c r="G3149" s="7" t="str">
        <f t="shared" ca="1" si="690"/>
        <v>Yes</v>
      </c>
      <c r="H3149" s="7">
        <f t="shared" ca="1" si="691"/>
        <v>791</v>
      </c>
      <c r="I3149" s="7">
        <f t="shared" ca="1" si="692"/>
        <v>4</v>
      </c>
      <c r="J3149" s="7">
        <f t="shared" ca="1" si="693"/>
        <v>3</v>
      </c>
      <c r="K3149" s="7">
        <f t="shared" ca="1" si="694"/>
        <v>14</v>
      </c>
      <c r="L3149" s="7" t="str">
        <f t="shared" ca="1" si="695"/>
        <v>Amazon Pay</v>
      </c>
      <c r="M3149" s="7" t="str">
        <f t="shared" ca="1" si="696"/>
        <v>UK</v>
      </c>
      <c r="N3149" s="8" t="str">
        <f t="shared" ca="1" si="697"/>
        <v>Returned</v>
      </c>
    </row>
    <row r="3150" spans="1:14" x14ac:dyDescent="0.35">
      <c r="A3150" s="5" t="str">
        <f t="shared" si="698"/>
        <v>AMZ13150</v>
      </c>
      <c r="B3150" s="6">
        <f t="shared" ca="1" si="699"/>
        <v>45871</v>
      </c>
      <c r="C3150" s="7" t="str">
        <f t="shared" ca="1" si="686"/>
        <v>CUS32779</v>
      </c>
      <c r="D3150" s="7" t="str">
        <f t="shared" ca="1" si="687"/>
        <v>Electronics</v>
      </c>
      <c r="E3150" s="7" t="str">
        <f t="shared" ca="1" si="688"/>
        <v>Running Shoes</v>
      </c>
      <c r="F3150" s="7" t="str">
        <f t="shared" ca="1" si="689"/>
        <v>Third-Party Seller</v>
      </c>
      <c r="G3150" s="7" t="str">
        <f t="shared" ca="1" si="690"/>
        <v>Yes</v>
      </c>
      <c r="H3150" s="7">
        <f t="shared" ca="1" si="691"/>
        <v>673</v>
      </c>
      <c r="I3150" s="7">
        <f t="shared" ca="1" si="692"/>
        <v>4</v>
      </c>
      <c r="J3150" s="7">
        <f t="shared" ca="1" si="693"/>
        <v>3</v>
      </c>
      <c r="K3150" s="7">
        <f t="shared" ca="1" si="694"/>
        <v>12</v>
      </c>
      <c r="L3150" s="7" t="str">
        <f t="shared" ca="1" si="695"/>
        <v>Net Banking</v>
      </c>
      <c r="M3150" s="7" t="str">
        <f t="shared" ca="1" si="696"/>
        <v>India</v>
      </c>
      <c r="N3150" s="8" t="str">
        <f t="shared" ca="1" si="697"/>
        <v>Delivered</v>
      </c>
    </row>
    <row r="3151" spans="1:14" x14ac:dyDescent="0.35">
      <c r="A3151" s="5" t="str">
        <f t="shared" si="698"/>
        <v>AMZ13151</v>
      </c>
      <c r="B3151" s="6">
        <f t="shared" ca="1" si="699"/>
        <v>46013</v>
      </c>
      <c r="C3151" s="7" t="str">
        <f t="shared" ca="1" si="686"/>
        <v>CUS34460</v>
      </c>
      <c r="D3151" s="7" t="str">
        <f t="shared" ca="1" si="687"/>
        <v>Electronics</v>
      </c>
      <c r="E3151" s="7" t="str">
        <f t="shared" ca="1" si="688"/>
        <v>Iphone Charger</v>
      </c>
      <c r="F3151" s="7" t="str">
        <f t="shared" ca="1" si="689"/>
        <v>Third-Party Seller</v>
      </c>
      <c r="G3151" s="7" t="str">
        <f t="shared" ca="1" si="690"/>
        <v>Yes</v>
      </c>
      <c r="H3151" s="7">
        <f t="shared" ca="1" si="691"/>
        <v>52</v>
      </c>
      <c r="I3151" s="7">
        <f t="shared" ca="1" si="692"/>
        <v>3</v>
      </c>
      <c r="J3151" s="7">
        <f t="shared" ca="1" si="693"/>
        <v>8</v>
      </c>
      <c r="K3151" s="7">
        <f t="shared" ca="1" si="694"/>
        <v>13</v>
      </c>
      <c r="L3151" s="7" t="str">
        <f t="shared" ca="1" si="695"/>
        <v>UPI</v>
      </c>
      <c r="M3151" s="7" t="str">
        <f t="shared" ca="1" si="696"/>
        <v>UK</v>
      </c>
      <c r="N3151" s="8" t="str">
        <f t="shared" ca="1" si="697"/>
        <v>Delivered</v>
      </c>
    </row>
    <row r="3152" spans="1:14" x14ac:dyDescent="0.35">
      <c r="A3152" s="5" t="str">
        <f t="shared" si="698"/>
        <v>AMZ13152</v>
      </c>
      <c r="B3152" s="6">
        <f t="shared" ca="1" si="699"/>
        <v>46000</v>
      </c>
      <c r="C3152" s="7" t="str">
        <f t="shared" ca="1" si="686"/>
        <v>CUS97408</v>
      </c>
      <c r="D3152" s="7" t="str">
        <f t="shared" ca="1" si="687"/>
        <v>Fashion</v>
      </c>
      <c r="E3152" s="7" t="str">
        <f t="shared" ca="1" si="688"/>
        <v>Iphone Charger</v>
      </c>
      <c r="F3152" s="7" t="str">
        <f t="shared" ca="1" si="689"/>
        <v>Third-Party Seller</v>
      </c>
      <c r="G3152" s="7" t="str">
        <f t="shared" ca="1" si="690"/>
        <v>No</v>
      </c>
      <c r="H3152" s="7">
        <f t="shared" ca="1" si="691"/>
        <v>43</v>
      </c>
      <c r="I3152" s="7">
        <f t="shared" ca="1" si="692"/>
        <v>3</v>
      </c>
      <c r="J3152" s="7">
        <f t="shared" ca="1" si="693"/>
        <v>25</v>
      </c>
      <c r="K3152" s="7">
        <f t="shared" ca="1" si="694"/>
        <v>9</v>
      </c>
      <c r="L3152" s="7" t="str">
        <f t="shared" ca="1" si="695"/>
        <v>Credit Card</v>
      </c>
      <c r="M3152" s="7" t="str">
        <f t="shared" ca="1" si="696"/>
        <v>Canada</v>
      </c>
      <c r="N3152" s="8" t="str">
        <f t="shared" ca="1" si="697"/>
        <v>Cancelled</v>
      </c>
    </row>
    <row r="3153" spans="1:14" x14ac:dyDescent="0.35">
      <c r="A3153" s="5" t="str">
        <f t="shared" si="698"/>
        <v>AMZ13153</v>
      </c>
      <c r="B3153" s="6">
        <f t="shared" ca="1" si="699"/>
        <v>45960</v>
      </c>
      <c r="C3153" s="7" t="str">
        <f t="shared" ca="1" si="686"/>
        <v>CUS41234</v>
      </c>
      <c r="D3153" s="7" t="str">
        <f t="shared" ca="1" si="687"/>
        <v>Sports</v>
      </c>
      <c r="E3153" s="7" t="str">
        <f t="shared" ca="1" si="688"/>
        <v>Yoga Mat</v>
      </c>
      <c r="F3153" s="7" t="str">
        <f t="shared" ca="1" si="689"/>
        <v>Third-Party Seller</v>
      </c>
      <c r="G3153" s="7" t="str">
        <f t="shared" ca="1" si="690"/>
        <v>No</v>
      </c>
      <c r="H3153" s="7">
        <f t="shared" ca="1" si="691"/>
        <v>66</v>
      </c>
      <c r="I3153" s="7">
        <f t="shared" ca="1" si="692"/>
        <v>1</v>
      </c>
      <c r="J3153" s="7">
        <f t="shared" ca="1" si="693"/>
        <v>34</v>
      </c>
      <c r="K3153" s="7">
        <f t="shared" ca="1" si="694"/>
        <v>3</v>
      </c>
      <c r="L3153" s="7" t="str">
        <f t="shared" ca="1" si="695"/>
        <v>UPI</v>
      </c>
      <c r="M3153" s="7" t="str">
        <f t="shared" ca="1" si="696"/>
        <v>USA</v>
      </c>
      <c r="N3153" s="8" t="str">
        <f t="shared" ca="1" si="697"/>
        <v>Delivered</v>
      </c>
    </row>
    <row r="3154" spans="1:14" x14ac:dyDescent="0.35">
      <c r="A3154" s="5" t="str">
        <f t="shared" si="698"/>
        <v>AMZ13154</v>
      </c>
      <c r="B3154" s="6">
        <f t="shared" ca="1" si="699"/>
        <v>45966</v>
      </c>
      <c r="C3154" s="7" t="str">
        <f t="shared" ca="1" si="686"/>
        <v>CUS21483</v>
      </c>
      <c r="D3154" s="7" t="str">
        <f t="shared" ca="1" si="687"/>
        <v>Home &amp; Kitchen</v>
      </c>
      <c r="E3154" s="7" t="str">
        <f t="shared" ca="1" si="688"/>
        <v>Cotton T-Shirt</v>
      </c>
      <c r="F3154" s="7" t="str">
        <f t="shared" ca="1" si="689"/>
        <v>Amazon Fulfilled</v>
      </c>
      <c r="G3154" s="7" t="str">
        <f t="shared" ca="1" si="690"/>
        <v>No</v>
      </c>
      <c r="H3154" s="7">
        <f t="shared" ca="1" si="691"/>
        <v>800</v>
      </c>
      <c r="I3154" s="7">
        <f t="shared" ca="1" si="692"/>
        <v>3</v>
      </c>
      <c r="J3154" s="7">
        <f t="shared" ca="1" si="693"/>
        <v>8</v>
      </c>
      <c r="K3154" s="7">
        <f t="shared" ca="1" si="694"/>
        <v>7</v>
      </c>
      <c r="L3154" s="7" t="str">
        <f t="shared" ca="1" si="695"/>
        <v>UPI</v>
      </c>
      <c r="M3154" s="7" t="str">
        <f t="shared" ca="1" si="696"/>
        <v>USA</v>
      </c>
      <c r="N3154" s="8" t="str">
        <f t="shared" ca="1" si="697"/>
        <v>Delivered</v>
      </c>
    </row>
    <row r="3155" spans="1:14" x14ac:dyDescent="0.35">
      <c r="A3155" s="5" t="str">
        <f t="shared" si="698"/>
        <v>AMZ13155</v>
      </c>
      <c r="B3155" s="6">
        <f t="shared" ca="1" si="699"/>
        <v>45881</v>
      </c>
      <c r="C3155" s="7" t="str">
        <f t="shared" ca="1" si="686"/>
        <v>CUS82939</v>
      </c>
      <c r="D3155" s="7" t="str">
        <f t="shared" ca="1" si="687"/>
        <v>Beauty</v>
      </c>
      <c r="E3155" s="7" t="str">
        <f t="shared" ca="1" si="688"/>
        <v>Air  Fryer</v>
      </c>
      <c r="F3155" s="7" t="str">
        <f t="shared" ca="1" si="689"/>
        <v>Amazon Fulfilled</v>
      </c>
      <c r="G3155" s="7" t="str">
        <f t="shared" ca="1" si="690"/>
        <v>No</v>
      </c>
      <c r="H3155" s="7">
        <f t="shared" ca="1" si="691"/>
        <v>459</v>
      </c>
      <c r="I3155" s="7">
        <f t="shared" ca="1" si="692"/>
        <v>4</v>
      </c>
      <c r="J3155" s="7">
        <f t="shared" ca="1" si="693"/>
        <v>40</v>
      </c>
      <c r="K3155" s="7">
        <f t="shared" ca="1" si="694"/>
        <v>3</v>
      </c>
      <c r="L3155" s="7" t="str">
        <f t="shared" ca="1" si="695"/>
        <v>Net Banking</v>
      </c>
      <c r="M3155" s="7" t="str">
        <f t="shared" ca="1" si="696"/>
        <v>USA</v>
      </c>
      <c r="N3155" s="8" t="str">
        <f t="shared" ca="1" si="697"/>
        <v>Delivered</v>
      </c>
    </row>
    <row r="3156" spans="1:14" x14ac:dyDescent="0.35">
      <c r="A3156" s="5" t="str">
        <f t="shared" si="698"/>
        <v>AMZ13156</v>
      </c>
      <c r="B3156" s="6">
        <f t="shared" ca="1" si="699"/>
        <v>45973</v>
      </c>
      <c r="C3156" s="7" t="str">
        <f t="shared" ca="1" si="686"/>
        <v>CUS87620</v>
      </c>
      <c r="D3156" s="7" t="str">
        <f t="shared" ca="1" si="687"/>
        <v>Sports</v>
      </c>
      <c r="E3156" s="7" t="str">
        <f t="shared" ca="1" si="688"/>
        <v>Air  Fryer</v>
      </c>
      <c r="F3156" s="7" t="str">
        <f t="shared" ca="1" si="689"/>
        <v>Amazon Fulfilled</v>
      </c>
      <c r="G3156" s="7" t="str">
        <f t="shared" ca="1" si="690"/>
        <v>Yes</v>
      </c>
      <c r="H3156" s="7">
        <f t="shared" ca="1" si="691"/>
        <v>42</v>
      </c>
      <c r="I3156" s="7">
        <f t="shared" ca="1" si="692"/>
        <v>2</v>
      </c>
      <c r="J3156" s="7">
        <f t="shared" ca="1" si="693"/>
        <v>1</v>
      </c>
      <c r="K3156" s="7">
        <f t="shared" ca="1" si="694"/>
        <v>14</v>
      </c>
      <c r="L3156" s="7" t="str">
        <f t="shared" ca="1" si="695"/>
        <v>Amazon Pay</v>
      </c>
      <c r="M3156" s="7" t="str">
        <f t="shared" ca="1" si="696"/>
        <v>USA</v>
      </c>
      <c r="N3156" s="8" t="str">
        <f t="shared" ca="1" si="697"/>
        <v>Delivered</v>
      </c>
    </row>
    <row r="3157" spans="1:14" x14ac:dyDescent="0.35">
      <c r="A3157" s="5" t="str">
        <f t="shared" si="698"/>
        <v>AMZ13157</v>
      </c>
      <c r="B3157" s="6">
        <f t="shared" ca="1" si="699"/>
        <v>45844</v>
      </c>
      <c r="C3157" s="7" t="str">
        <f t="shared" ca="1" si="686"/>
        <v>CUS21224</v>
      </c>
      <c r="D3157" s="7" t="str">
        <f t="shared" ca="1" si="687"/>
        <v>Books</v>
      </c>
      <c r="E3157" s="7" t="str">
        <f t="shared" ca="1" si="688"/>
        <v>Noise Cancelling Headphones</v>
      </c>
      <c r="F3157" s="7" t="str">
        <f t="shared" ca="1" si="689"/>
        <v>Amazon Fulfilled</v>
      </c>
      <c r="G3157" s="7" t="str">
        <f t="shared" ca="1" si="690"/>
        <v>Yes</v>
      </c>
      <c r="H3157" s="7">
        <f t="shared" ca="1" si="691"/>
        <v>790</v>
      </c>
      <c r="I3157" s="7">
        <f t="shared" ca="1" si="692"/>
        <v>2</v>
      </c>
      <c r="J3157" s="7">
        <f t="shared" ca="1" si="693"/>
        <v>12</v>
      </c>
      <c r="K3157" s="7">
        <f t="shared" ca="1" si="694"/>
        <v>10</v>
      </c>
      <c r="L3157" s="7" t="str">
        <f t="shared" ca="1" si="695"/>
        <v>Net Banking</v>
      </c>
      <c r="M3157" s="7" t="str">
        <f t="shared" ca="1" si="696"/>
        <v>Canada</v>
      </c>
      <c r="N3157" s="8" t="str">
        <f t="shared" ca="1" si="697"/>
        <v>Delivered</v>
      </c>
    </row>
    <row r="3158" spans="1:14" x14ac:dyDescent="0.35">
      <c r="A3158" s="5" t="str">
        <f t="shared" si="698"/>
        <v>AMZ13158</v>
      </c>
      <c r="B3158" s="6">
        <f t="shared" ca="1" si="699"/>
        <v>46007</v>
      </c>
      <c r="C3158" s="7" t="str">
        <f t="shared" ca="1" si="686"/>
        <v>CUS58370</v>
      </c>
      <c r="D3158" s="7" t="str">
        <f t="shared" ca="1" si="687"/>
        <v>Beauty</v>
      </c>
      <c r="E3158" s="7" t="str">
        <f t="shared" ca="1" si="688"/>
        <v>Noise Cancelling Headphones</v>
      </c>
      <c r="F3158" s="7" t="str">
        <f t="shared" ca="1" si="689"/>
        <v>Third-Party Seller</v>
      </c>
      <c r="G3158" s="7" t="str">
        <f t="shared" ca="1" si="690"/>
        <v>Yes</v>
      </c>
      <c r="H3158" s="7">
        <f t="shared" ca="1" si="691"/>
        <v>723</v>
      </c>
      <c r="I3158" s="7">
        <f t="shared" ca="1" si="692"/>
        <v>4</v>
      </c>
      <c r="J3158" s="7">
        <f t="shared" ca="1" si="693"/>
        <v>6</v>
      </c>
      <c r="K3158" s="7">
        <f t="shared" ca="1" si="694"/>
        <v>13</v>
      </c>
      <c r="L3158" s="7" t="str">
        <f t="shared" ca="1" si="695"/>
        <v>UPI</v>
      </c>
      <c r="M3158" s="7" t="str">
        <f t="shared" ca="1" si="696"/>
        <v>India</v>
      </c>
      <c r="N3158" s="8" t="str">
        <f t="shared" ca="1" si="697"/>
        <v>Delivered</v>
      </c>
    </row>
    <row r="3159" spans="1:14" x14ac:dyDescent="0.35">
      <c r="A3159" s="5" t="str">
        <f t="shared" si="698"/>
        <v>AMZ13159</v>
      </c>
      <c r="B3159" s="6">
        <f t="shared" ca="1" si="699"/>
        <v>45872</v>
      </c>
      <c r="C3159" s="7" t="str">
        <f t="shared" ca="1" si="686"/>
        <v>CUS89685</v>
      </c>
      <c r="D3159" s="7" t="str">
        <f t="shared" ca="1" si="687"/>
        <v>Beauty</v>
      </c>
      <c r="E3159" s="7" t="str">
        <f t="shared" ca="1" si="688"/>
        <v>Air  Fryer</v>
      </c>
      <c r="F3159" s="7" t="str">
        <f t="shared" ca="1" si="689"/>
        <v>Amazon Fulfilled</v>
      </c>
      <c r="G3159" s="7" t="str">
        <f t="shared" ca="1" si="690"/>
        <v>Yes</v>
      </c>
      <c r="H3159" s="7">
        <f t="shared" ca="1" si="691"/>
        <v>398</v>
      </c>
      <c r="I3159" s="7">
        <f t="shared" ca="1" si="692"/>
        <v>4</v>
      </c>
      <c r="J3159" s="7">
        <f t="shared" ca="1" si="693"/>
        <v>14</v>
      </c>
      <c r="K3159" s="7">
        <f t="shared" ca="1" si="694"/>
        <v>10</v>
      </c>
      <c r="L3159" s="7" t="str">
        <f t="shared" ca="1" si="695"/>
        <v>Credit Card</v>
      </c>
      <c r="M3159" s="7" t="str">
        <f t="shared" ca="1" si="696"/>
        <v>USA</v>
      </c>
      <c r="N3159" s="8" t="str">
        <f t="shared" ca="1" si="697"/>
        <v>Cancelled</v>
      </c>
    </row>
    <row r="3160" spans="1:14" x14ac:dyDescent="0.35">
      <c r="A3160" s="5" t="str">
        <f t="shared" si="698"/>
        <v>AMZ13160</v>
      </c>
      <c r="B3160" s="6">
        <f t="shared" ca="1" si="699"/>
        <v>45974</v>
      </c>
      <c r="C3160" s="7" t="str">
        <f t="shared" ca="1" si="686"/>
        <v>CUS13494</v>
      </c>
      <c r="D3160" s="7" t="str">
        <f t="shared" ca="1" si="687"/>
        <v>Sports</v>
      </c>
      <c r="E3160" s="7" t="str">
        <f t="shared" ca="1" si="688"/>
        <v>Bluetooth Speaker</v>
      </c>
      <c r="F3160" s="7" t="str">
        <f t="shared" ca="1" si="689"/>
        <v>Amazon Fulfilled</v>
      </c>
      <c r="G3160" s="7" t="str">
        <f t="shared" ca="1" si="690"/>
        <v>Yes</v>
      </c>
      <c r="H3160" s="7">
        <f t="shared" ca="1" si="691"/>
        <v>679</v>
      </c>
      <c r="I3160" s="7">
        <f t="shared" ca="1" si="692"/>
        <v>2</v>
      </c>
      <c r="J3160" s="7">
        <f t="shared" ca="1" si="693"/>
        <v>5</v>
      </c>
      <c r="K3160" s="7">
        <f t="shared" ca="1" si="694"/>
        <v>14</v>
      </c>
      <c r="L3160" s="7" t="str">
        <f t="shared" ca="1" si="695"/>
        <v>Amazon Pay</v>
      </c>
      <c r="M3160" s="7" t="str">
        <f t="shared" ca="1" si="696"/>
        <v>USA</v>
      </c>
      <c r="N3160" s="8" t="str">
        <f t="shared" ca="1" si="697"/>
        <v>Delivered</v>
      </c>
    </row>
    <row r="3161" spans="1:14" x14ac:dyDescent="0.35">
      <c r="A3161" s="5" t="str">
        <f t="shared" si="698"/>
        <v>AMZ13161</v>
      </c>
      <c r="B3161" s="6">
        <f t="shared" ca="1" si="699"/>
        <v>45914</v>
      </c>
      <c r="C3161" s="7" t="str">
        <f t="shared" ca="1" si="686"/>
        <v>CUS96729</v>
      </c>
      <c r="D3161" s="7" t="str">
        <f t="shared" ca="1" si="687"/>
        <v>Electronics</v>
      </c>
      <c r="E3161" s="7" t="str">
        <f t="shared" ca="1" si="688"/>
        <v>Bluetooth Speaker</v>
      </c>
      <c r="F3161" s="7" t="str">
        <f t="shared" ca="1" si="689"/>
        <v>Amazon Fulfilled</v>
      </c>
      <c r="G3161" s="7" t="str">
        <f t="shared" ca="1" si="690"/>
        <v>No</v>
      </c>
      <c r="H3161" s="7">
        <f t="shared" ca="1" si="691"/>
        <v>512</v>
      </c>
      <c r="I3161" s="7">
        <f t="shared" ca="1" si="692"/>
        <v>2</v>
      </c>
      <c r="J3161" s="7">
        <f t="shared" ca="1" si="693"/>
        <v>19</v>
      </c>
      <c r="K3161" s="7">
        <f t="shared" ca="1" si="694"/>
        <v>7</v>
      </c>
      <c r="L3161" s="7" t="str">
        <f t="shared" ca="1" si="695"/>
        <v>Debit Card</v>
      </c>
      <c r="M3161" s="7" t="str">
        <f t="shared" ca="1" si="696"/>
        <v>UK</v>
      </c>
      <c r="N3161" s="8" t="str">
        <f t="shared" ca="1" si="697"/>
        <v>Delivered</v>
      </c>
    </row>
    <row r="3162" spans="1:14" x14ac:dyDescent="0.35">
      <c r="A3162" s="5" t="str">
        <f t="shared" si="698"/>
        <v>AMZ13162</v>
      </c>
      <c r="B3162" s="6">
        <f t="shared" ca="1" si="699"/>
        <v>45871</v>
      </c>
      <c r="C3162" s="7" t="str">
        <f t="shared" ca="1" si="686"/>
        <v>CUS88057</v>
      </c>
      <c r="D3162" s="7" t="str">
        <f t="shared" ca="1" si="687"/>
        <v>Books</v>
      </c>
      <c r="E3162" s="7" t="str">
        <f t="shared" ca="1" si="688"/>
        <v>Face Cream</v>
      </c>
      <c r="F3162" s="7" t="str">
        <f t="shared" ca="1" si="689"/>
        <v>Third-Party Seller</v>
      </c>
      <c r="G3162" s="7" t="str">
        <f t="shared" ca="1" si="690"/>
        <v>Yes</v>
      </c>
      <c r="H3162" s="7">
        <f t="shared" ca="1" si="691"/>
        <v>596</v>
      </c>
      <c r="I3162" s="7">
        <f t="shared" ca="1" si="692"/>
        <v>3</v>
      </c>
      <c r="J3162" s="7">
        <f t="shared" ca="1" si="693"/>
        <v>20</v>
      </c>
      <c r="K3162" s="7">
        <f t="shared" ca="1" si="694"/>
        <v>6</v>
      </c>
      <c r="L3162" s="7" t="str">
        <f t="shared" ca="1" si="695"/>
        <v>UPI</v>
      </c>
      <c r="M3162" s="7" t="str">
        <f t="shared" ca="1" si="696"/>
        <v>India</v>
      </c>
      <c r="N3162" s="8" t="str">
        <f t="shared" ca="1" si="697"/>
        <v>Delivered</v>
      </c>
    </row>
    <row r="3163" spans="1:14" x14ac:dyDescent="0.35">
      <c r="A3163" s="5" t="str">
        <f t="shared" si="698"/>
        <v>AMZ13163</v>
      </c>
      <c r="B3163" s="6">
        <f t="shared" ca="1" si="699"/>
        <v>45971</v>
      </c>
      <c r="C3163" s="7" t="str">
        <f t="shared" ca="1" si="686"/>
        <v>CUS16460</v>
      </c>
      <c r="D3163" s="7" t="str">
        <f t="shared" ca="1" si="687"/>
        <v>Home &amp; Kitchen</v>
      </c>
      <c r="E3163" s="7" t="str">
        <f t="shared" ca="1" si="688"/>
        <v>Air  Fryer</v>
      </c>
      <c r="F3163" s="7" t="str">
        <f t="shared" ca="1" si="689"/>
        <v>Amazon Fulfilled</v>
      </c>
      <c r="G3163" s="7" t="str">
        <f t="shared" ca="1" si="690"/>
        <v>Yes</v>
      </c>
      <c r="H3163" s="7">
        <f t="shared" ca="1" si="691"/>
        <v>758</v>
      </c>
      <c r="I3163" s="7">
        <f t="shared" ca="1" si="692"/>
        <v>3</v>
      </c>
      <c r="J3163" s="7">
        <f t="shared" ca="1" si="693"/>
        <v>8</v>
      </c>
      <c r="K3163" s="7">
        <f t="shared" ca="1" si="694"/>
        <v>15</v>
      </c>
      <c r="L3163" s="7" t="str">
        <f t="shared" ca="1" si="695"/>
        <v>Amazon Pay</v>
      </c>
      <c r="M3163" s="7" t="str">
        <f t="shared" ca="1" si="696"/>
        <v>India</v>
      </c>
      <c r="N3163" s="8" t="str">
        <f t="shared" ca="1" si="697"/>
        <v>Returned</v>
      </c>
    </row>
    <row r="3164" spans="1:14" x14ac:dyDescent="0.35">
      <c r="A3164" s="5" t="str">
        <f t="shared" si="698"/>
        <v>AMZ13164</v>
      </c>
      <c r="B3164" s="6">
        <f t="shared" ca="1" si="699"/>
        <v>45988</v>
      </c>
      <c r="C3164" s="7" t="str">
        <f t="shared" ca="1" si="686"/>
        <v>CUS87246</v>
      </c>
      <c r="D3164" s="7" t="str">
        <f t="shared" ca="1" si="687"/>
        <v>Fashion</v>
      </c>
      <c r="E3164" s="7" t="str">
        <f t="shared" ca="1" si="688"/>
        <v>Yoga Mat</v>
      </c>
      <c r="F3164" s="7" t="str">
        <f t="shared" ca="1" si="689"/>
        <v>Third-Party Seller</v>
      </c>
      <c r="G3164" s="7" t="str">
        <f t="shared" ca="1" si="690"/>
        <v>No</v>
      </c>
      <c r="H3164" s="7">
        <f t="shared" ca="1" si="691"/>
        <v>499</v>
      </c>
      <c r="I3164" s="7">
        <f t="shared" ca="1" si="692"/>
        <v>2</v>
      </c>
      <c r="J3164" s="7">
        <f t="shared" ca="1" si="693"/>
        <v>33</v>
      </c>
      <c r="K3164" s="7">
        <f t="shared" ca="1" si="694"/>
        <v>13</v>
      </c>
      <c r="L3164" s="7" t="str">
        <f t="shared" ca="1" si="695"/>
        <v>Debit Card</v>
      </c>
      <c r="M3164" s="7" t="str">
        <f t="shared" ca="1" si="696"/>
        <v>India</v>
      </c>
      <c r="N3164" s="8" t="str">
        <f t="shared" ca="1" si="697"/>
        <v>Returned</v>
      </c>
    </row>
    <row r="3165" spans="1:14" x14ac:dyDescent="0.35">
      <c r="A3165" s="5" t="str">
        <f t="shared" si="698"/>
        <v>AMZ13165</v>
      </c>
      <c r="B3165" s="6">
        <f t="shared" ca="1" si="699"/>
        <v>45896</v>
      </c>
      <c r="C3165" s="7" t="str">
        <f t="shared" ca="1" si="686"/>
        <v>CUS67548</v>
      </c>
      <c r="D3165" s="7" t="str">
        <f t="shared" ca="1" si="687"/>
        <v>Books</v>
      </c>
      <c r="E3165" s="7" t="str">
        <f t="shared" ca="1" si="688"/>
        <v>Air  Fryer</v>
      </c>
      <c r="F3165" s="7" t="str">
        <f t="shared" ca="1" si="689"/>
        <v>Amazon Fulfilled</v>
      </c>
      <c r="G3165" s="7" t="str">
        <f t="shared" ca="1" si="690"/>
        <v>No</v>
      </c>
      <c r="H3165" s="7">
        <f t="shared" ca="1" si="691"/>
        <v>381</v>
      </c>
      <c r="I3165" s="7">
        <f t="shared" ca="1" si="692"/>
        <v>4</v>
      </c>
      <c r="J3165" s="7">
        <f t="shared" ca="1" si="693"/>
        <v>40</v>
      </c>
      <c r="K3165" s="7">
        <f t="shared" ca="1" si="694"/>
        <v>6</v>
      </c>
      <c r="L3165" s="7" t="str">
        <f t="shared" ca="1" si="695"/>
        <v>Debit Card</v>
      </c>
      <c r="M3165" s="7" t="str">
        <f t="shared" ca="1" si="696"/>
        <v>UK</v>
      </c>
      <c r="N3165" s="8" t="str">
        <f t="shared" ca="1" si="697"/>
        <v>Returned</v>
      </c>
    </row>
    <row r="3166" spans="1:14" x14ac:dyDescent="0.35">
      <c r="A3166" s="5" t="str">
        <f t="shared" si="698"/>
        <v>AMZ13166</v>
      </c>
      <c r="B3166" s="6">
        <f t="shared" ca="1" si="699"/>
        <v>46000</v>
      </c>
      <c r="C3166" s="7" t="str">
        <f t="shared" ca="1" si="686"/>
        <v>CUS45572</v>
      </c>
      <c r="D3166" s="7" t="str">
        <f t="shared" ca="1" si="687"/>
        <v>Beauty</v>
      </c>
      <c r="E3166" s="7" t="str">
        <f t="shared" ca="1" si="688"/>
        <v>Noise Cancelling Headphones</v>
      </c>
      <c r="F3166" s="7" t="str">
        <f t="shared" ca="1" si="689"/>
        <v>Third-Party Seller</v>
      </c>
      <c r="G3166" s="7" t="str">
        <f t="shared" ca="1" si="690"/>
        <v>Yes</v>
      </c>
      <c r="H3166" s="7">
        <f t="shared" ca="1" si="691"/>
        <v>219</v>
      </c>
      <c r="I3166" s="7">
        <f t="shared" ca="1" si="692"/>
        <v>2</v>
      </c>
      <c r="J3166" s="7">
        <f t="shared" ca="1" si="693"/>
        <v>15</v>
      </c>
      <c r="K3166" s="7">
        <f t="shared" ca="1" si="694"/>
        <v>6</v>
      </c>
      <c r="L3166" s="7" t="str">
        <f t="shared" ca="1" si="695"/>
        <v>Amazon Pay</v>
      </c>
      <c r="M3166" s="7" t="str">
        <f t="shared" ca="1" si="696"/>
        <v>UK</v>
      </c>
      <c r="N3166" s="8" t="str">
        <f t="shared" ca="1" si="697"/>
        <v>Delivered</v>
      </c>
    </row>
    <row r="3167" spans="1:14" x14ac:dyDescent="0.35">
      <c r="A3167" s="5" t="str">
        <f t="shared" si="698"/>
        <v>AMZ13167</v>
      </c>
      <c r="B3167" s="6">
        <f t="shared" ca="1" si="699"/>
        <v>45888</v>
      </c>
      <c r="C3167" s="7" t="str">
        <f t="shared" ca="1" si="686"/>
        <v>CUS73838</v>
      </c>
      <c r="D3167" s="7" t="str">
        <f t="shared" ca="1" si="687"/>
        <v>Electronics</v>
      </c>
      <c r="E3167" s="7" t="str">
        <f t="shared" ca="1" si="688"/>
        <v>Noise Cancelling Headphones</v>
      </c>
      <c r="F3167" s="7" t="str">
        <f t="shared" ca="1" si="689"/>
        <v>Amazon Fulfilled</v>
      </c>
      <c r="G3167" s="7" t="str">
        <f t="shared" ca="1" si="690"/>
        <v>Yes</v>
      </c>
      <c r="H3167" s="7">
        <f t="shared" ca="1" si="691"/>
        <v>572</v>
      </c>
      <c r="I3167" s="7">
        <f t="shared" ca="1" si="692"/>
        <v>3</v>
      </c>
      <c r="J3167" s="7">
        <f t="shared" ca="1" si="693"/>
        <v>32</v>
      </c>
      <c r="K3167" s="7">
        <f t="shared" ca="1" si="694"/>
        <v>10</v>
      </c>
      <c r="L3167" s="7" t="str">
        <f t="shared" ca="1" si="695"/>
        <v>Amazon Pay</v>
      </c>
      <c r="M3167" s="7" t="str">
        <f t="shared" ca="1" si="696"/>
        <v>USA</v>
      </c>
      <c r="N3167" s="8" t="str">
        <f t="shared" ca="1" si="697"/>
        <v>Cancelled</v>
      </c>
    </row>
    <row r="3168" spans="1:14" x14ac:dyDescent="0.35">
      <c r="A3168" s="5" t="str">
        <f t="shared" si="698"/>
        <v>AMZ13168</v>
      </c>
      <c r="B3168" s="6">
        <f t="shared" ca="1" si="699"/>
        <v>45894</v>
      </c>
      <c r="C3168" s="7" t="str">
        <f t="shared" ca="1" si="686"/>
        <v>CUS51598</v>
      </c>
      <c r="D3168" s="7" t="str">
        <f t="shared" ca="1" si="687"/>
        <v>Electronics</v>
      </c>
      <c r="E3168" s="7" t="str">
        <f t="shared" ca="1" si="688"/>
        <v>Air  Fryer</v>
      </c>
      <c r="F3168" s="7" t="str">
        <f t="shared" ca="1" si="689"/>
        <v>Third-Party Seller</v>
      </c>
      <c r="G3168" s="7" t="str">
        <f t="shared" ca="1" si="690"/>
        <v>No</v>
      </c>
      <c r="H3168" s="7">
        <f t="shared" ca="1" si="691"/>
        <v>71</v>
      </c>
      <c r="I3168" s="7">
        <f t="shared" ca="1" si="692"/>
        <v>3</v>
      </c>
      <c r="J3168" s="7">
        <f t="shared" ca="1" si="693"/>
        <v>38</v>
      </c>
      <c r="K3168" s="7">
        <f t="shared" ca="1" si="694"/>
        <v>3</v>
      </c>
      <c r="L3168" s="7" t="str">
        <f t="shared" ca="1" si="695"/>
        <v>Debit Card</v>
      </c>
      <c r="M3168" s="7" t="str">
        <f t="shared" ca="1" si="696"/>
        <v>Canada</v>
      </c>
      <c r="N3168" s="8" t="str">
        <f t="shared" ca="1" si="697"/>
        <v>Delivered</v>
      </c>
    </row>
    <row r="3169" spans="1:14" x14ac:dyDescent="0.35">
      <c r="A3169" s="5" t="str">
        <f t="shared" si="698"/>
        <v>AMZ13169</v>
      </c>
      <c r="B3169" s="6">
        <f t="shared" ca="1" si="699"/>
        <v>46014</v>
      </c>
      <c r="C3169" s="7" t="str">
        <f t="shared" ca="1" si="686"/>
        <v>CUS68305</v>
      </c>
      <c r="D3169" s="7" t="str">
        <f t="shared" ca="1" si="687"/>
        <v>Books</v>
      </c>
      <c r="E3169" s="7" t="str">
        <f t="shared" ca="1" si="688"/>
        <v>Running Shoes</v>
      </c>
      <c r="F3169" s="7" t="str">
        <f t="shared" ca="1" si="689"/>
        <v>Amazon Fulfilled</v>
      </c>
      <c r="G3169" s="7" t="str">
        <f t="shared" ca="1" si="690"/>
        <v>No</v>
      </c>
      <c r="H3169" s="7">
        <f t="shared" ca="1" si="691"/>
        <v>117</v>
      </c>
      <c r="I3169" s="7">
        <f t="shared" ca="1" si="692"/>
        <v>3</v>
      </c>
      <c r="J3169" s="7">
        <f t="shared" ca="1" si="693"/>
        <v>9</v>
      </c>
      <c r="K3169" s="7">
        <f t="shared" ca="1" si="694"/>
        <v>8</v>
      </c>
      <c r="L3169" s="7" t="str">
        <f t="shared" ca="1" si="695"/>
        <v>UPI</v>
      </c>
      <c r="M3169" s="7" t="str">
        <f t="shared" ca="1" si="696"/>
        <v>India</v>
      </c>
      <c r="N3169" s="8" t="str">
        <f t="shared" ca="1" si="697"/>
        <v>Delivered</v>
      </c>
    </row>
    <row r="3170" spans="1:14" x14ac:dyDescent="0.35">
      <c r="A3170" s="5" t="str">
        <f t="shared" si="698"/>
        <v>AMZ13170</v>
      </c>
      <c r="B3170" s="6">
        <f t="shared" ca="1" si="699"/>
        <v>45866</v>
      </c>
      <c r="C3170" s="7" t="str">
        <f t="shared" ca="1" si="686"/>
        <v>CUS92053</v>
      </c>
      <c r="D3170" s="7" t="str">
        <f t="shared" ca="1" si="687"/>
        <v>Electronics</v>
      </c>
      <c r="E3170" s="7" t="str">
        <f t="shared" ca="1" si="688"/>
        <v>Face Cream</v>
      </c>
      <c r="F3170" s="7" t="str">
        <f t="shared" ca="1" si="689"/>
        <v>Third-Party Seller</v>
      </c>
      <c r="G3170" s="7" t="str">
        <f t="shared" ca="1" si="690"/>
        <v>Yes</v>
      </c>
      <c r="H3170" s="7">
        <f t="shared" ca="1" si="691"/>
        <v>508</v>
      </c>
      <c r="I3170" s="7">
        <f t="shared" ca="1" si="692"/>
        <v>2</v>
      </c>
      <c r="J3170" s="7">
        <f t="shared" ca="1" si="693"/>
        <v>37</v>
      </c>
      <c r="K3170" s="7">
        <f t="shared" ca="1" si="694"/>
        <v>5</v>
      </c>
      <c r="L3170" s="7" t="str">
        <f t="shared" ca="1" si="695"/>
        <v>UPI</v>
      </c>
      <c r="M3170" s="7" t="str">
        <f t="shared" ca="1" si="696"/>
        <v>India</v>
      </c>
      <c r="N3170" s="8" t="str">
        <f t="shared" ca="1" si="697"/>
        <v>Delivered</v>
      </c>
    </row>
    <row r="3171" spans="1:14" x14ac:dyDescent="0.35">
      <c r="A3171" s="5" t="str">
        <f t="shared" si="698"/>
        <v>AMZ13171</v>
      </c>
      <c r="B3171" s="6">
        <f t="shared" ca="1" si="699"/>
        <v>45973</v>
      </c>
      <c r="C3171" s="7" t="str">
        <f t="shared" ca="1" si="686"/>
        <v>CUS65331</v>
      </c>
      <c r="D3171" s="7" t="str">
        <f t="shared" ca="1" si="687"/>
        <v>Electronics</v>
      </c>
      <c r="E3171" s="7" t="str">
        <f t="shared" ca="1" si="688"/>
        <v>Smart Watch</v>
      </c>
      <c r="F3171" s="7" t="str">
        <f t="shared" ca="1" si="689"/>
        <v>Third-Party Seller</v>
      </c>
      <c r="G3171" s="7" t="str">
        <f t="shared" ca="1" si="690"/>
        <v>No</v>
      </c>
      <c r="H3171" s="7">
        <f t="shared" ca="1" si="691"/>
        <v>502</v>
      </c>
      <c r="I3171" s="7">
        <f t="shared" ca="1" si="692"/>
        <v>4</v>
      </c>
      <c r="J3171" s="7">
        <f t="shared" ca="1" si="693"/>
        <v>2</v>
      </c>
      <c r="K3171" s="7">
        <f t="shared" ca="1" si="694"/>
        <v>12</v>
      </c>
      <c r="L3171" s="7" t="str">
        <f t="shared" ca="1" si="695"/>
        <v>Debit Card</v>
      </c>
      <c r="M3171" s="7" t="str">
        <f t="shared" ca="1" si="696"/>
        <v>Canada</v>
      </c>
      <c r="N3171" s="8" t="str">
        <f t="shared" ca="1" si="697"/>
        <v>Cancelled</v>
      </c>
    </row>
    <row r="3172" spans="1:14" x14ac:dyDescent="0.35">
      <c r="A3172" s="5" t="str">
        <f t="shared" si="698"/>
        <v>AMZ13172</v>
      </c>
      <c r="B3172" s="6">
        <f t="shared" ca="1" si="699"/>
        <v>45916</v>
      </c>
      <c r="C3172" s="7" t="str">
        <f t="shared" ca="1" si="686"/>
        <v>CUS97608</v>
      </c>
      <c r="D3172" s="7" t="str">
        <f t="shared" ca="1" si="687"/>
        <v>Fashion</v>
      </c>
      <c r="E3172" s="7" t="str">
        <f t="shared" ca="1" si="688"/>
        <v>Bluetooth Speaker</v>
      </c>
      <c r="F3172" s="7" t="str">
        <f t="shared" ca="1" si="689"/>
        <v>Amazon Fulfilled</v>
      </c>
      <c r="G3172" s="7" t="str">
        <f t="shared" ca="1" si="690"/>
        <v>Yes</v>
      </c>
      <c r="H3172" s="7">
        <f t="shared" ca="1" si="691"/>
        <v>783</v>
      </c>
      <c r="I3172" s="7">
        <f t="shared" ca="1" si="692"/>
        <v>1</v>
      </c>
      <c r="J3172" s="7">
        <f t="shared" ca="1" si="693"/>
        <v>40</v>
      </c>
      <c r="K3172" s="7">
        <f t="shared" ca="1" si="694"/>
        <v>13</v>
      </c>
      <c r="L3172" s="7" t="str">
        <f t="shared" ca="1" si="695"/>
        <v>Credit Card</v>
      </c>
      <c r="M3172" s="7" t="str">
        <f t="shared" ca="1" si="696"/>
        <v>USA</v>
      </c>
      <c r="N3172" s="8" t="str">
        <f t="shared" ca="1" si="697"/>
        <v>Cancelled</v>
      </c>
    </row>
    <row r="3173" spans="1:14" x14ac:dyDescent="0.35">
      <c r="A3173" s="5" t="str">
        <f t="shared" si="698"/>
        <v>AMZ13173</v>
      </c>
      <c r="B3173" s="6">
        <f t="shared" ca="1" si="699"/>
        <v>45916</v>
      </c>
      <c r="C3173" s="7" t="str">
        <f t="shared" ca="1" si="686"/>
        <v>CUS99083</v>
      </c>
      <c r="D3173" s="7" t="str">
        <f t="shared" ca="1" si="687"/>
        <v>Beauty</v>
      </c>
      <c r="E3173" s="7" t="str">
        <f t="shared" ca="1" si="688"/>
        <v>Face Cream</v>
      </c>
      <c r="F3173" s="7" t="str">
        <f t="shared" ca="1" si="689"/>
        <v>Amazon Fulfilled</v>
      </c>
      <c r="G3173" s="7" t="str">
        <f t="shared" ca="1" si="690"/>
        <v>No</v>
      </c>
      <c r="H3173" s="7">
        <f t="shared" ca="1" si="691"/>
        <v>103</v>
      </c>
      <c r="I3173" s="7">
        <f t="shared" ca="1" si="692"/>
        <v>1</v>
      </c>
      <c r="J3173" s="7">
        <f t="shared" ca="1" si="693"/>
        <v>28</v>
      </c>
      <c r="K3173" s="7">
        <f t="shared" ca="1" si="694"/>
        <v>7</v>
      </c>
      <c r="L3173" s="7" t="str">
        <f t="shared" ca="1" si="695"/>
        <v>Amazon Pay</v>
      </c>
      <c r="M3173" s="7" t="str">
        <f t="shared" ca="1" si="696"/>
        <v>India</v>
      </c>
      <c r="N3173" s="8" t="str">
        <f t="shared" ca="1" si="697"/>
        <v>Delivered</v>
      </c>
    </row>
    <row r="3174" spans="1:14" x14ac:dyDescent="0.35">
      <c r="A3174" s="5" t="str">
        <f t="shared" si="698"/>
        <v>AMZ13174</v>
      </c>
      <c r="B3174" s="6">
        <f t="shared" ca="1" si="699"/>
        <v>45980</v>
      </c>
      <c r="C3174" s="7" t="str">
        <f t="shared" ca="1" si="686"/>
        <v>CUS67673</v>
      </c>
      <c r="D3174" s="7" t="str">
        <f t="shared" ca="1" si="687"/>
        <v>Sports</v>
      </c>
      <c r="E3174" s="7" t="str">
        <f t="shared" ca="1" si="688"/>
        <v>Face Cream</v>
      </c>
      <c r="F3174" s="7" t="str">
        <f t="shared" ca="1" si="689"/>
        <v>Third-Party Seller</v>
      </c>
      <c r="G3174" s="7" t="str">
        <f t="shared" ca="1" si="690"/>
        <v>No</v>
      </c>
      <c r="H3174" s="7">
        <f t="shared" ca="1" si="691"/>
        <v>747</v>
      </c>
      <c r="I3174" s="7">
        <f t="shared" ca="1" si="692"/>
        <v>4</v>
      </c>
      <c r="J3174" s="7">
        <f t="shared" ca="1" si="693"/>
        <v>32</v>
      </c>
      <c r="K3174" s="7">
        <f t="shared" ca="1" si="694"/>
        <v>15</v>
      </c>
      <c r="L3174" s="7" t="str">
        <f t="shared" ca="1" si="695"/>
        <v>Net Banking</v>
      </c>
      <c r="M3174" s="7" t="str">
        <f t="shared" ca="1" si="696"/>
        <v>Canada</v>
      </c>
      <c r="N3174" s="8" t="str">
        <f t="shared" ca="1" si="697"/>
        <v>Returned</v>
      </c>
    </row>
    <row r="3175" spans="1:14" x14ac:dyDescent="0.35">
      <c r="A3175" s="5" t="str">
        <f t="shared" si="698"/>
        <v>AMZ13175</v>
      </c>
      <c r="B3175" s="6">
        <f t="shared" ca="1" si="699"/>
        <v>46007</v>
      </c>
      <c r="C3175" s="7" t="str">
        <f t="shared" ca="1" si="686"/>
        <v>CUS87760</v>
      </c>
      <c r="D3175" s="7" t="str">
        <f t="shared" ca="1" si="687"/>
        <v>Books</v>
      </c>
      <c r="E3175" s="7" t="str">
        <f t="shared" ca="1" si="688"/>
        <v>Smart Watch</v>
      </c>
      <c r="F3175" s="7" t="str">
        <f t="shared" ca="1" si="689"/>
        <v>Third-Party Seller</v>
      </c>
      <c r="G3175" s="7" t="str">
        <f t="shared" ca="1" si="690"/>
        <v>Yes</v>
      </c>
      <c r="H3175" s="7">
        <f t="shared" ca="1" si="691"/>
        <v>663</v>
      </c>
      <c r="I3175" s="7">
        <f t="shared" ca="1" si="692"/>
        <v>3</v>
      </c>
      <c r="J3175" s="7">
        <f t="shared" ca="1" si="693"/>
        <v>13</v>
      </c>
      <c r="K3175" s="7">
        <f t="shared" ca="1" si="694"/>
        <v>10</v>
      </c>
      <c r="L3175" s="7" t="str">
        <f t="shared" ca="1" si="695"/>
        <v>Debit Card</v>
      </c>
      <c r="M3175" s="7" t="str">
        <f t="shared" ca="1" si="696"/>
        <v>USA</v>
      </c>
      <c r="N3175" s="8" t="str">
        <f t="shared" ca="1" si="697"/>
        <v>Delivered</v>
      </c>
    </row>
    <row r="3176" spans="1:14" x14ac:dyDescent="0.35">
      <c r="A3176" s="5" t="str">
        <f t="shared" si="698"/>
        <v>AMZ13176</v>
      </c>
      <c r="B3176" s="6">
        <f t="shared" ca="1" si="699"/>
        <v>45934</v>
      </c>
      <c r="C3176" s="7" t="str">
        <f t="shared" ca="1" si="686"/>
        <v>CUS13157</v>
      </c>
      <c r="D3176" s="7" t="str">
        <f t="shared" ca="1" si="687"/>
        <v>Fashion</v>
      </c>
      <c r="E3176" s="7" t="str">
        <f t="shared" ca="1" si="688"/>
        <v>Bluetooth Speaker</v>
      </c>
      <c r="F3176" s="7" t="str">
        <f t="shared" ca="1" si="689"/>
        <v>Third-Party Seller</v>
      </c>
      <c r="G3176" s="7" t="str">
        <f t="shared" ca="1" si="690"/>
        <v>Yes</v>
      </c>
      <c r="H3176" s="7">
        <f t="shared" ca="1" si="691"/>
        <v>480</v>
      </c>
      <c r="I3176" s="7">
        <f t="shared" ca="1" si="692"/>
        <v>3</v>
      </c>
      <c r="J3176" s="7">
        <f t="shared" ca="1" si="693"/>
        <v>38</v>
      </c>
      <c r="K3176" s="7">
        <f t="shared" ca="1" si="694"/>
        <v>9</v>
      </c>
      <c r="L3176" s="7" t="str">
        <f t="shared" ca="1" si="695"/>
        <v>Amazon Pay</v>
      </c>
      <c r="M3176" s="7" t="str">
        <f t="shared" ca="1" si="696"/>
        <v>Canada</v>
      </c>
      <c r="N3176" s="8" t="str">
        <f t="shared" ca="1" si="697"/>
        <v>Delivered</v>
      </c>
    </row>
    <row r="3177" spans="1:14" x14ac:dyDescent="0.35">
      <c r="A3177" s="5" t="str">
        <f t="shared" si="698"/>
        <v>AMZ13177</v>
      </c>
      <c r="B3177" s="6">
        <f t="shared" ca="1" si="699"/>
        <v>45952</v>
      </c>
      <c r="C3177" s="7" t="str">
        <f t="shared" ca="1" si="686"/>
        <v>CUS91322</v>
      </c>
      <c r="D3177" s="7" t="str">
        <f t="shared" ca="1" si="687"/>
        <v>Fashion</v>
      </c>
      <c r="E3177" s="7" t="str">
        <f t="shared" ca="1" si="688"/>
        <v>Air  Fryer</v>
      </c>
      <c r="F3177" s="7" t="str">
        <f t="shared" ca="1" si="689"/>
        <v>Amazon Fulfilled</v>
      </c>
      <c r="G3177" s="7" t="str">
        <f t="shared" ca="1" si="690"/>
        <v>Yes</v>
      </c>
      <c r="H3177" s="7">
        <f t="shared" ca="1" si="691"/>
        <v>531</v>
      </c>
      <c r="I3177" s="7">
        <f t="shared" ca="1" si="692"/>
        <v>3</v>
      </c>
      <c r="J3177" s="7">
        <f t="shared" ca="1" si="693"/>
        <v>11</v>
      </c>
      <c r="K3177" s="7">
        <f t="shared" ca="1" si="694"/>
        <v>11</v>
      </c>
      <c r="L3177" s="7" t="str">
        <f t="shared" ca="1" si="695"/>
        <v>UPI</v>
      </c>
      <c r="M3177" s="7" t="str">
        <f t="shared" ca="1" si="696"/>
        <v>UK</v>
      </c>
      <c r="N3177" s="8" t="str">
        <f t="shared" ca="1" si="697"/>
        <v>Delivered</v>
      </c>
    </row>
    <row r="3178" spans="1:14" x14ac:dyDescent="0.35">
      <c r="A3178" s="5" t="str">
        <f t="shared" si="698"/>
        <v>AMZ13178</v>
      </c>
      <c r="B3178" s="6">
        <f t="shared" ca="1" si="699"/>
        <v>45856</v>
      </c>
      <c r="C3178" s="7" t="str">
        <f t="shared" ca="1" si="686"/>
        <v>CUS60114</v>
      </c>
      <c r="D3178" s="7" t="str">
        <f t="shared" ca="1" si="687"/>
        <v>Sports</v>
      </c>
      <c r="E3178" s="7" t="str">
        <f t="shared" ca="1" si="688"/>
        <v>Face Cream</v>
      </c>
      <c r="F3178" s="7" t="str">
        <f t="shared" ca="1" si="689"/>
        <v>Third-Party Seller</v>
      </c>
      <c r="G3178" s="7" t="str">
        <f t="shared" ca="1" si="690"/>
        <v>No</v>
      </c>
      <c r="H3178" s="7">
        <f t="shared" ca="1" si="691"/>
        <v>400</v>
      </c>
      <c r="I3178" s="7">
        <f t="shared" ca="1" si="692"/>
        <v>3</v>
      </c>
      <c r="J3178" s="7">
        <f t="shared" ca="1" si="693"/>
        <v>29</v>
      </c>
      <c r="K3178" s="7">
        <f t="shared" ca="1" si="694"/>
        <v>13</v>
      </c>
      <c r="L3178" s="7" t="str">
        <f t="shared" ca="1" si="695"/>
        <v>Credit Card</v>
      </c>
      <c r="M3178" s="7" t="str">
        <f t="shared" ca="1" si="696"/>
        <v>India</v>
      </c>
      <c r="N3178" s="8" t="str">
        <f t="shared" ca="1" si="697"/>
        <v>Returned</v>
      </c>
    </row>
    <row r="3179" spans="1:14" x14ac:dyDescent="0.35">
      <c r="A3179" s="5" t="str">
        <f t="shared" si="698"/>
        <v>AMZ13179</v>
      </c>
      <c r="B3179" s="6">
        <f t="shared" ca="1" si="699"/>
        <v>45887</v>
      </c>
      <c r="C3179" s="7" t="str">
        <f t="shared" ca="1" si="686"/>
        <v>CUS87345</v>
      </c>
      <c r="D3179" s="7" t="str">
        <f t="shared" ca="1" si="687"/>
        <v>Sports</v>
      </c>
      <c r="E3179" s="7" t="str">
        <f t="shared" ca="1" si="688"/>
        <v>Running Shoes</v>
      </c>
      <c r="F3179" s="7" t="str">
        <f t="shared" ca="1" si="689"/>
        <v>Amazon Fulfilled</v>
      </c>
      <c r="G3179" s="7" t="str">
        <f t="shared" ca="1" si="690"/>
        <v>No</v>
      </c>
      <c r="H3179" s="7">
        <f t="shared" ca="1" si="691"/>
        <v>470</v>
      </c>
      <c r="I3179" s="7">
        <f t="shared" ca="1" si="692"/>
        <v>1</v>
      </c>
      <c r="J3179" s="7">
        <f t="shared" ca="1" si="693"/>
        <v>27</v>
      </c>
      <c r="K3179" s="7">
        <f t="shared" ca="1" si="694"/>
        <v>14</v>
      </c>
      <c r="L3179" s="7" t="str">
        <f t="shared" ca="1" si="695"/>
        <v>Net Banking</v>
      </c>
      <c r="M3179" s="7" t="str">
        <f t="shared" ca="1" si="696"/>
        <v>Canada</v>
      </c>
      <c r="N3179" s="8" t="str">
        <f t="shared" ca="1" si="697"/>
        <v>Delivered</v>
      </c>
    </row>
    <row r="3180" spans="1:14" x14ac:dyDescent="0.35">
      <c r="A3180" s="5" t="str">
        <f t="shared" si="698"/>
        <v>AMZ13180</v>
      </c>
      <c r="B3180" s="6">
        <f t="shared" ca="1" si="699"/>
        <v>45950</v>
      </c>
      <c r="C3180" s="7" t="str">
        <f t="shared" ca="1" si="686"/>
        <v>CUS71825</v>
      </c>
      <c r="D3180" s="7" t="str">
        <f t="shared" ca="1" si="687"/>
        <v>Fashion</v>
      </c>
      <c r="E3180" s="7" t="str">
        <f t="shared" ca="1" si="688"/>
        <v>Noise Cancelling Headphones</v>
      </c>
      <c r="F3180" s="7" t="str">
        <f t="shared" ca="1" si="689"/>
        <v>Third-Party Seller</v>
      </c>
      <c r="G3180" s="7" t="str">
        <f t="shared" ca="1" si="690"/>
        <v>Yes</v>
      </c>
      <c r="H3180" s="7">
        <f t="shared" ca="1" si="691"/>
        <v>182</v>
      </c>
      <c r="I3180" s="7">
        <f t="shared" ca="1" si="692"/>
        <v>4</v>
      </c>
      <c r="J3180" s="7">
        <f t="shared" ca="1" si="693"/>
        <v>7</v>
      </c>
      <c r="K3180" s="7">
        <f t="shared" ca="1" si="694"/>
        <v>15</v>
      </c>
      <c r="L3180" s="7" t="str">
        <f t="shared" ca="1" si="695"/>
        <v>Amazon Pay</v>
      </c>
      <c r="M3180" s="7" t="str">
        <f t="shared" ca="1" si="696"/>
        <v>Canada</v>
      </c>
      <c r="N3180" s="8" t="str">
        <f t="shared" ca="1" si="697"/>
        <v>Returned</v>
      </c>
    </row>
    <row r="3181" spans="1:14" x14ac:dyDescent="0.35">
      <c r="A3181" s="5" t="str">
        <f t="shared" si="698"/>
        <v>AMZ13181</v>
      </c>
      <c r="B3181" s="6">
        <f t="shared" ca="1" si="699"/>
        <v>45971</v>
      </c>
      <c r="C3181" s="7" t="str">
        <f t="shared" ca="1" si="686"/>
        <v>CUS96909</v>
      </c>
      <c r="D3181" s="7" t="str">
        <f t="shared" ca="1" si="687"/>
        <v>Sports</v>
      </c>
      <c r="E3181" s="7" t="str">
        <f t="shared" ca="1" si="688"/>
        <v>Noise Cancelling Headphones</v>
      </c>
      <c r="F3181" s="7" t="str">
        <f t="shared" ca="1" si="689"/>
        <v>Amazon Fulfilled</v>
      </c>
      <c r="G3181" s="7" t="str">
        <f t="shared" ca="1" si="690"/>
        <v>No</v>
      </c>
      <c r="H3181" s="7">
        <f t="shared" ca="1" si="691"/>
        <v>598</v>
      </c>
      <c r="I3181" s="7">
        <f t="shared" ca="1" si="692"/>
        <v>1</v>
      </c>
      <c r="J3181" s="7">
        <f t="shared" ca="1" si="693"/>
        <v>33</v>
      </c>
      <c r="K3181" s="7">
        <f t="shared" ca="1" si="694"/>
        <v>15</v>
      </c>
      <c r="L3181" s="7" t="str">
        <f t="shared" ca="1" si="695"/>
        <v>Net Banking</v>
      </c>
      <c r="M3181" s="7" t="str">
        <f t="shared" ca="1" si="696"/>
        <v>USA</v>
      </c>
      <c r="N3181" s="8" t="str">
        <f t="shared" ca="1" si="697"/>
        <v>Delivered</v>
      </c>
    </row>
    <row r="3182" spans="1:14" x14ac:dyDescent="0.35">
      <c r="A3182" s="5" t="str">
        <f t="shared" si="698"/>
        <v>AMZ13182</v>
      </c>
      <c r="B3182" s="6">
        <f t="shared" ca="1" si="699"/>
        <v>45968</v>
      </c>
      <c r="C3182" s="7" t="str">
        <f t="shared" ca="1" si="686"/>
        <v>CUS21314</v>
      </c>
      <c r="D3182" s="7" t="str">
        <f t="shared" ca="1" si="687"/>
        <v>Books</v>
      </c>
      <c r="E3182" s="7" t="str">
        <f t="shared" ca="1" si="688"/>
        <v>Iphone Charger</v>
      </c>
      <c r="F3182" s="7" t="str">
        <f t="shared" ca="1" si="689"/>
        <v>Amazon Fulfilled</v>
      </c>
      <c r="G3182" s="7" t="str">
        <f t="shared" ca="1" si="690"/>
        <v>No</v>
      </c>
      <c r="H3182" s="7">
        <f t="shared" ca="1" si="691"/>
        <v>46</v>
      </c>
      <c r="I3182" s="7">
        <f t="shared" ca="1" si="692"/>
        <v>3</v>
      </c>
      <c r="J3182" s="7">
        <f t="shared" ca="1" si="693"/>
        <v>31</v>
      </c>
      <c r="K3182" s="7">
        <f t="shared" ca="1" si="694"/>
        <v>9</v>
      </c>
      <c r="L3182" s="7" t="str">
        <f t="shared" ca="1" si="695"/>
        <v>Amazon Pay</v>
      </c>
      <c r="M3182" s="7" t="str">
        <f t="shared" ca="1" si="696"/>
        <v>USA</v>
      </c>
      <c r="N3182" s="8" t="str">
        <f t="shared" ca="1" si="697"/>
        <v>Cancelled</v>
      </c>
    </row>
    <row r="3183" spans="1:14" x14ac:dyDescent="0.35">
      <c r="A3183" s="5" t="str">
        <f t="shared" si="698"/>
        <v>AMZ13183</v>
      </c>
      <c r="B3183" s="6">
        <f t="shared" ca="1" si="699"/>
        <v>45848</v>
      </c>
      <c r="C3183" s="7" t="str">
        <f t="shared" ca="1" si="686"/>
        <v>CUS68347</v>
      </c>
      <c r="D3183" s="7" t="str">
        <f t="shared" ca="1" si="687"/>
        <v>Home &amp; Kitchen</v>
      </c>
      <c r="E3183" s="7" t="str">
        <f t="shared" ca="1" si="688"/>
        <v>Noise Cancelling Headphones</v>
      </c>
      <c r="F3183" s="7" t="str">
        <f t="shared" ca="1" si="689"/>
        <v>Third-Party Seller</v>
      </c>
      <c r="G3183" s="7" t="str">
        <f t="shared" ca="1" si="690"/>
        <v>No</v>
      </c>
      <c r="H3183" s="7">
        <f t="shared" ca="1" si="691"/>
        <v>19</v>
      </c>
      <c r="I3183" s="7">
        <f t="shared" ca="1" si="692"/>
        <v>2</v>
      </c>
      <c r="J3183" s="7">
        <f t="shared" ca="1" si="693"/>
        <v>5</v>
      </c>
      <c r="K3183" s="7">
        <f t="shared" ca="1" si="694"/>
        <v>7</v>
      </c>
      <c r="L3183" s="7" t="str">
        <f t="shared" ca="1" si="695"/>
        <v>Net Banking</v>
      </c>
      <c r="M3183" s="7" t="str">
        <f t="shared" ca="1" si="696"/>
        <v>UK</v>
      </c>
      <c r="N3183" s="8" t="str">
        <f t="shared" ca="1" si="697"/>
        <v>Delivered</v>
      </c>
    </row>
    <row r="3184" spans="1:14" x14ac:dyDescent="0.35">
      <c r="A3184" s="5" t="str">
        <f t="shared" si="698"/>
        <v>AMZ13184</v>
      </c>
      <c r="B3184" s="6">
        <f t="shared" ca="1" si="699"/>
        <v>45843</v>
      </c>
      <c r="C3184" s="7" t="str">
        <f t="shared" ca="1" si="686"/>
        <v>CUS25953</v>
      </c>
      <c r="D3184" s="7" t="str">
        <f t="shared" ca="1" si="687"/>
        <v>Beauty</v>
      </c>
      <c r="E3184" s="7" t="str">
        <f t="shared" ca="1" si="688"/>
        <v>Noise Cancelling Headphones</v>
      </c>
      <c r="F3184" s="7" t="str">
        <f t="shared" ca="1" si="689"/>
        <v>Third-Party Seller</v>
      </c>
      <c r="G3184" s="7" t="str">
        <f t="shared" ca="1" si="690"/>
        <v>Yes</v>
      </c>
      <c r="H3184" s="7">
        <f t="shared" ca="1" si="691"/>
        <v>612</v>
      </c>
      <c r="I3184" s="7">
        <f t="shared" ca="1" si="692"/>
        <v>3</v>
      </c>
      <c r="J3184" s="7">
        <f t="shared" ca="1" si="693"/>
        <v>10</v>
      </c>
      <c r="K3184" s="7">
        <f t="shared" ca="1" si="694"/>
        <v>12</v>
      </c>
      <c r="L3184" s="7" t="str">
        <f t="shared" ca="1" si="695"/>
        <v>Debit Card</v>
      </c>
      <c r="M3184" s="7" t="str">
        <f t="shared" ca="1" si="696"/>
        <v>USA</v>
      </c>
      <c r="N3184" s="8" t="str">
        <f t="shared" ca="1" si="697"/>
        <v>Cancelled</v>
      </c>
    </row>
    <row r="3185" spans="1:14" x14ac:dyDescent="0.35">
      <c r="A3185" s="5" t="str">
        <f t="shared" si="698"/>
        <v>AMZ13185</v>
      </c>
      <c r="B3185" s="6">
        <f t="shared" ca="1" si="699"/>
        <v>46000</v>
      </c>
      <c r="C3185" s="7" t="str">
        <f t="shared" ca="1" si="686"/>
        <v>CUS90538</v>
      </c>
      <c r="D3185" s="7" t="str">
        <f t="shared" ca="1" si="687"/>
        <v>Fashion</v>
      </c>
      <c r="E3185" s="7" t="str">
        <f t="shared" ca="1" si="688"/>
        <v>Smart Watch</v>
      </c>
      <c r="F3185" s="7" t="str">
        <f t="shared" ca="1" si="689"/>
        <v>Amazon Fulfilled</v>
      </c>
      <c r="G3185" s="7" t="str">
        <f t="shared" ca="1" si="690"/>
        <v>Yes</v>
      </c>
      <c r="H3185" s="7">
        <f t="shared" ca="1" si="691"/>
        <v>548</v>
      </c>
      <c r="I3185" s="7">
        <f t="shared" ca="1" si="692"/>
        <v>4</v>
      </c>
      <c r="J3185" s="7">
        <f t="shared" ca="1" si="693"/>
        <v>7</v>
      </c>
      <c r="K3185" s="7">
        <f t="shared" ca="1" si="694"/>
        <v>12</v>
      </c>
      <c r="L3185" s="7" t="str">
        <f t="shared" ca="1" si="695"/>
        <v>Amazon Pay</v>
      </c>
      <c r="M3185" s="7" t="str">
        <f t="shared" ca="1" si="696"/>
        <v>UK</v>
      </c>
      <c r="N3185" s="8" t="str">
        <f t="shared" ca="1" si="697"/>
        <v>Delivered</v>
      </c>
    </row>
    <row r="3186" spans="1:14" x14ac:dyDescent="0.35">
      <c r="A3186" s="5" t="str">
        <f t="shared" si="698"/>
        <v>AMZ13186</v>
      </c>
      <c r="B3186" s="6">
        <f t="shared" ca="1" si="699"/>
        <v>45913</v>
      </c>
      <c r="C3186" s="7" t="str">
        <f t="shared" ca="1" si="686"/>
        <v>CUS28317</v>
      </c>
      <c r="D3186" s="7" t="str">
        <f t="shared" ca="1" si="687"/>
        <v>Books</v>
      </c>
      <c r="E3186" s="7" t="str">
        <f t="shared" ca="1" si="688"/>
        <v>Running Shoes</v>
      </c>
      <c r="F3186" s="7" t="str">
        <f t="shared" ca="1" si="689"/>
        <v>Third-Party Seller</v>
      </c>
      <c r="G3186" s="7" t="str">
        <f t="shared" ca="1" si="690"/>
        <v>No</v>
      </c>
      <c r="H3186" s="7">
        <f t="shared" ca="1" si="691"/>
        <v>222</v>
      </c>
      <c r="I3186" s="7">
        <f t="shared" ca="1" si="692"/>
        <v>3</v>
      </c>
      <c r="J3186" s="7">
        <f t="shared" ca="1" si="693"/>
        <v>6</v>
      </c>
      <c r="K3186" s="7">
        <f t="shared" ca="1" si="694"/>
        <v>6</v>
      </c>
      <c r="L3186" s="7" t="str">
        <f t="shared" ca="1" si="695"/>
        <v>Amazon Pay</v>
      </c>
      <c r="M3186" s="7" t="str">
        <f t="shared" ca="1" si="696"/>
        <v>India</v>
      </c>
      <c r="N3186" s="8" t="str">
        <f t="shared" ca="1" si="697"/>
        <v>Returned</v>
      </c>
    </row>
    <row r="3187" spans="1:14" x14ac:dyDescent="0.35">
      <c r="A3187" s="5" t="str">
        <f t="shared" si="698"/>
        <v>AMZ13187</v>
      </c>
      <c r="B3187" s="6">
        <f t="shared" ca="1" si="699"/>
        <v>45982</v>
      </c>
      <c r="C3187" s="7" t="str">
        <f t="shared" ca="1" si="686"/>
        <v>CUS59986</v>
      </c>
      <c r="D3187" s="7" t="str">
        <f t="shared" ca="1" si="687"/>
        <v>Sports</v>
      </c>
      <c r="E3187" s="7" t="str">
        <f t="shared" ca="1" si="688"/>
        <v>Face Cream</v>
      </c>
      <c r="F3187" s="7" t="str">
        <f t="shared" ca="1" si="689"/>
        <v>Amazon Fulfilled</v>
      </c>
      <c r="G3187" s="7" t="str">
        <f t="shared" ca="1" si="690"/>
        <v>No</v>
      </c>
      <c r="H3187" s="7">
        <f t="shared" ca="1" si="691"/>
        <v>44</v>
      </c>
      <c r="I3187" s="7">
        <f t="shared" ca="1" si="692"/>
        <v>3</v>
      </c>
      <c r="J3187" s="7">
        <f t="shared" ca="1" si="693"/>
        <v>4</v>
      </c>
      <c r="K3187" s="7">
        <f t="shared" ca="1" si="694"/>
        <v>12</v>
      </c>
      <c r="L3187" s="7" t="str">
        <f t="shared" ca="1" si="695"/>
        <v>Net Banking</v>
      </c>
      <c r="M3187" s="7" t="str">
        <f t="shared" ca="1" si="696"/>
        <v>India</v>
      </c>
      <c r="N3187" s="8" t="str">
        <f t="shared" ca="1" si="697"/>
        <v>Returned</v>
      </c>
    </row>
    <row r="3188" spans="1:14" x14ac:dyDescent="0.35">
      <c r="A3188" s="5" t="str">
        <f t="shared" si="698"/>
        <v>AMZ13188</v>
      </c>
      <c r="B3188" s="6">
        <f t="shared" ca="1" si="699"/>
        <v>45923</v>
      </c>
      <c r="C3188" s="7" t="str">
        <f t="shared" ca="1" si="686"/>
        <v>CUS64717</v>
      </c>
      <c r="D3188" s="7" t="str">
        <f t="shared" ca="1" si="687"/>
        <v>Sports</v>
      </c>
      <c r="E3188" s="7" t="str">
        <f t="shared" ca="1" si="688"/>
        <v>Yoga Mat</v>
      </c>
      <c r="F3188" s="7" t="str">
        <f t="shared" ca="1" si="689"/>
        <v>Third-Party Seller</v>
      </c>
      <c r="G3188" s="7" t="str">
        <f t="shared" ca="1" si="690"/>
        <v>No</v>
      </c>
      <c r="H3188" s="7">
        <f t="shared" ca="1" si="691"/>
        <v>99</v>
      </c>
      <c r="I3188" s="7">
        <f t="shared" ca="1" si="692"/>
        <v>2</v>
      </c>
      <c r="J3188" s="7">
        <f t="shared" ca="1" si="693"/>
        <v>35</v>
      </c>
      <c r="K3188" s="7">
        <f t="shared" ca="1" si="694"/>
        <v>6</v>
      </c>
      <c r="L3188" s="7" t="str">
        <f t="shared" ca="1" si="695"/>
        <v>Amazon Pay</v>
      </c>
      <c r="M3188" s="7" t="str">
        <f t="shared" ca="1" si="696"/>
        <v>Canada</v>
      </c>
      <c r="N3188" s="8" t="str">
        <f t="shared" ca="1" si="697"/>
        <v>Delivered</v>
      </c>
    </row>
    <row r="3189" spans="1:14" x14ac:dyDescent="0.35">
      <c r="A3189" s="5" t="str">
        <f t="shared" si="698"/>
        <v>AMZ13189</v>
      </c>
      <c r="B3189" s="6">
        <f t="shared" ca="1" si="699"/>
        <v>45962</v>
      </c>
      <c r="C3189" s="7" t="str">
        <f t="shared" ca="1" si="686"/>
        <v>CUS61109</v>
      </c>
      <c r="D3189" s="7" t="str">
        <f t="shared" ca="1" si="687"/>
        <v>Home &amp; Kitchen</v>
      </c>
      <c r="E3189" s="7" t="str">
        <f t="shared" ca="1" si="688"/>
        <v>Bluetooth Speaker</v>
      </c>
      <c r="F3189" s="7" t="str">
        <f t="shared" ca="1" si="689"/>
        <v>Amazon Fulfilled</v>
      </c>
      <c r="G3189" s="7" t="str">
        <f t="shared" ca="1" si="690"/>
        <v>Yes</v>
      </c>
      <c r="H3189" s="7">
        <f t="shared" ca="1" si="691"/>
        <v>412</v>
      </c>
      <c r="I3189" s="7">
        <f t="shared" ca="1" si="692"/>
        <v>1</v>
      </c>
      <c r="J3189" s="7">
        <f t="shared" ca="1" si="693"/>
        <v>22</v>
      </c>
      <c r="K3189" s="7">
        <f t="shared" ca="1" si="694"/>
        <v>11</v>
      </c>
      <c r="L3189" s="7" t="str">
        <f t="shared" ca="1" si="695"/>
        <v>UPI</v>
      </c>
      <c r="M3189" s="7" t="str">
        <f t="shared" ca="1" si="696"/>
        <v>India</v>
      </c>
      <c r="N3189" s="8" t="str">
        <f t="shared" ca="1" si="697"/>
        <v>Delivered</v>
      </c>
    </row>
    <row r="3190" spans="1:14" x14ac:dyDescent="0.35">
      <c r="A3190" s="5" t="str">
        <f t="shared" si="698"/>
        <v>AMZ13190</v>
      </c>
      <c r="B3190" s="6">
        <f t="shared" ca="1" si="699"/>
        <v>46009</v>
      </c>
      <c r="C3190" s="7" t="str">
        <f t="shared" ca="1" si="686"/>
        <v>CUS90535</v>
      </c>
      <c r="D3190" s="7" t="str">
        <f t="shared" ca="1" si="687"/>
        <v>Home &amp; Kitchen</v>
      </c>
      <c r="E3190" s="7" t="str">
        <f t="shared" ca="1" si="688"/>
        <v>Bluetooth Speaker</v>
      </c>
      <c r="F3190" s="7" t="str">
        <f t="shared" ca="1" si="689"/>
        <v>Third-Party Seller</v>
      </c>
      <c r="G3190" s="7" t="str">
        <f t="shared" ca="1" si="690"/>
        <v>Yes</v>
      </c>
      <c r="H3190" s="7">
        <f t="shared" ca="1" si="691"/>
        <v>97</v>
      </c>
      <c r="I3190" s="7">
        <f t="shared" ca="1" si="692"/>
        <v>4</v>
      </c>
      <c r="J3190" s="7">
        <f t="shared" ca="1" si="693"/>
        <v>1</v>
      </c>
      <c r="K3190" s="7">
        <f t="shared" ca="1" si="694"/>
        <v>6</v>
      </c>
      <c r="L3190" s="7" t="str">
        <f t="shared" ca="1" si="695"/>
        <v>Debit Card</v>
      </c>
      <c r="M3190" s="7" t="str">
        <f t="shared" ca="1" si="696"/>
        <v>UK</v>
      </c>
      <c r="N3190" s="8" t="str">
        <f t="shared" ca="1" si="697"/>
        <v>Delivered</v>
      </c>
    </row>
    <row r="3191" spans="1:14" x14ac:dyDescent="0.35">
      <c r="A3191" s="5" t="str">
        <f t="shared" si="698"/>
        <v>AMZ13191</v>
      </c>
      <c r="B3191" s="6">
        <f t="shared" ca="1" si="699"/>
        <v>45943</v>
      </c>
      <c r="C3191" s="7" t="str">
        <f t="shared" ca="1" si="686"/>
        <v>CUS36992</v>
      </c>
      <c r="D3191" s="7" t="str">
        <f t="shared" ca="1" si="687"/>
        <v>Home &amp; Kitchen</v>
      </c>
      <c r="E3191" s="7" t="str">
        <f t="shared" ca="1" si="688"/>
        <v>Bluetooth Speaker</v>
      </c>
      <c r="F3191" s="7" t="str">
        <f t="shared" ca="1" si="689"/>
        <v>Amazon Fulfilled</v>
      </c>
      <c r="G3191" s="7" t="str">
        <f t="shared" ca="1" si="690"/>
        <v>No</v>
      </c>
      <c r="H3191" s="7">
        <f t="shared" ca="1" si="691"/>
        <v>449</v>
      </c>
      <c r="I3191" s="7">
        <f t="shared" ca="1" si="692"/>
        <v>3</v>
      </c>
      <c r="J3191" s="7">
        <f t="shared" ca="1" si="693"/>
        <v>4</v>
      </c>
      <c r="K3191" s="7">
        <f t="shared" ca="1" si="694"/>
        <v>15</v>
      </c>
      <c r="L3191" s="7" t="str">
        <f t="shared" ca="1" si="695"/>
        <v>Credit Card</v>
      </c>
      <c r="M3191" s="7" t="str">
        <f t="shared" ca="1" si="696"/>
        <v>India</v>
      </c>
      <c r="N3191" s="8" t="str">
        <f t="shared" ca="1" si="697"/>
        <v>Delivered</v>
      </c>
    </row>
    <row r="3192" spans="1:14" x14ac:dyDescent="0.35">
      <c r="A3192" s="5" t="str">
        <f t="shared" si="698"/>
        <v>AMZ13192</v>
      </c>
      <c r="B3192" s="6">
        <f t="shared" ca="1" si="699"/>
        <v>45989</v>
      </c>
      <c r="C3192" s="7" t="str">
        <f t="shared" ca="1" si="686"/>
        <v>CUS93227</v>
      </c>
      <c r="D3192" s="7" t="str">
        <f t="shared" ca="1" si="687"/>
        <v>Books</v>
      </c>
      <c r="E3192" s="7" t="str">
        <f t="shared" ca="1" si="688"/>
        <v>Bluetooth Speaker</v>
      </c>
      <c r="F3192" s="7" t="str">
        <f t="shared" ca="1" si="689"/>
        <v>Amazon Fulfilled</v>
      </c>
      <c r="G3192" s="7" t="str">
        <f t="shared" ca="1" si="690"/>
        <v>Yes</v>
      </c>
      <c r="H3192" s="7">
        <f t="shared" ca="1" si="691"/>
        <v>537</v>
      </c>
      <c r="I3192" s="7">
        <f t="shared" ca="1" si="692"/>
        <v>3</v>
      </c>
      <c r="J3192" s="7">
        <f t="shared" ca="1" si="693"/>
        <v>40</v>
      </c>
      <c r="K3192" s="7">
        <f t="shared" ca="1" si="694"/>
        <v>10</v>
      </c>
      <c r="L3192" s="7" t="str">
        <f t="shared" ca="1" si="695"/>
        <v>Debit Card</v>
      </c>
      <c r="M3192" s="7" t="str">
        <f t="shared" ca="1" si="696"/>
        <v>USA</v>
      </c>
      <c r="N3192" s="8" t="str">
        <f t="shared" ca="1" si="697"/>
        <v>Delivered</v>
      </c>
    </row>
    <row r="3193" spans="1:14" x14ac:dyDescent="0.35">
      <c r="A3193" s="5" t="str">
        <f t="shared" si="698"/>
        <v>AMZ13193</v>
      </c>
      <c r="B3193" s="6">
        <f t="shared" ca="1" si="699"/>
        <v>46002</v>
      </c>
      <c r="C3193" s="7" t="str">
        <f t="shared" ca="1" si="686"/>
        <v>CUS12144</v>
      </c>
      <c r="D3193" s="7" t="str">
        <f t="shared" ca="1" si="687"/>
        <v>Beauty</v>
      </c>
      <c r="E3193" s="7" t="str">
        <f t="shared" ca="1" si="688"/>
        <v>Water Bottle</v>
      </c>
      <c r="F3193" s="7" t="str">
        <f t="shared" ca="1" si="689"/>
        <v>Amazon Fulfilled</v>
      </c>
      <c r="G3193" s="7" t="str">
        <f t="shared" ca="1" si="690"/>
        <v>No</v>
      </c>
      <c r="H3193" s="7">
        <f t="shared" ca="1" si="691"/>
        <v>140</v>
      </c>
      <c r="I3193" s="7">
        <f t="shared" ca="1" si="692"/>
        <v>1</v>
      </c>
      <c r="J3193" s="7">
        <f t="shared" ca="1" si="693"/>
        <v>5</v>
      </c>
      <c r="K3193" s="7">
        <f t="shared" ca="1" si="694"/>
        <v>13</v>
      </c>
      <c r="L3193" s="7" t="str">
        <f t="shared" ca="1" si="695"/>
        <v>Credit Card</v>
      </c>
      <c r="M3193" s="7" t="str">
        <f t="shared" ca="1" si="696"/>
        <v>Canada</v>
      </c>
      <c r="N3193" s="8" t="str">
        <f t="shared" ca="1" si="697"/>
        <v>Delivered</v>
      </c>
    </row>
    <row r="3194" spans="1:14" x14ac:dyDescent="0.35">
      <c r="A3194" s="5" t="str">
        <f t="shared" si="698"/>
        <v>AMZ13194</v>
      </c>
      <c r="B3194" s="6">
        <f t="shared" ca="1" si="699"/>
        <v>45849</v>
      </c>
      <c r="C3194" s="7" t="str">
        <f t="shared" ca="1" si="686"/>
        <v>CUS22744</v>
      </c>
      <c r="D3194" s="7" t="str">
        <f t="shared" ca="1" si="687"/>
        <v>Home &amp; Kitchen</v>
      </c>
      <c r="E3194" s="7" t="str">
        <f t="shared" ca="1" si="688"/>
        <v>Face Cream</v>
      </c>
      <c r="F3194" s="7" t="str">
        <f t="shared" ca="1" si="689"/>
        <v>Third-Party Seller</v>
      </c>
      <c r="G3194" s="7" t="str">
        <f t="shared" ca="1" si="690"/>
        <v>No</v>
      </c>
      <c r="H3194" s="7">
        <f t="shared" ca="1" si="691"/>
        <v>197</v>
      </c>
      <c r="I3194" s="7">
        <f t="shared" ca="1" si="692"/>
        <v>3</v>
      </c>
      <c r="J3194" s="7">
        <f t="shared" ca="1" si="693"/>
        <v>14</v>
      </c>
      <c r="K3194" s="7">
        <f t="shared" ca="1" si="694"/>
        <v>13</v>
      </c>
      <c r="L3194" s="7" t="str">
        <f t="shared" ca="1" si="695"/>
        <v>Credit Card</v>
      </c>
      <c r="M3194" s="7" t="str">
        <f t="shared" ca="1" si="696"/>
        <v>UK</v>
      </c>
      <c r="N3194" s="8" t="str">
        <f t="shared" ca="1" si="697"/>
        <v>Returned</v>
      </c>
    </row>
    <row r="3195" spans="1:14" x14ac:dyDescent="0.35">
      <c r="A3195" s="5" t="str">
        <f t="shared" si="698"/>
        <v>AMZ13195</v>
      </c>
      <c r="B3195" s="6">
        <f t="shared" ca="1" si="699"/>
        <v>45991</v>
      </c>
      <c r="C3195" s="7" t="str">
        <f t="shared" ca="1" si="686"/>
        <v>CUS83942</v>
      </c>
      <c r="D3195" s="7" t="str">
        <f t="shared" ca="1" si="687"/>
        <v>Home &amp; Kitchen</v>
      </c>
      <c r="E3195" s="7" t="str">
        <f t="shared" ca="1" si="688"/>
        <v>Face Cream</v>
      </c>
      <c r="F3195" s="7" t="str">
        <f t="shared" ca="1" si="689"/>
        <v>Amazon Fulfilled</v>
      </c>
      <c r="G3195" s="7" t="str">
        <f t="shared" ca="1" si="690"/>
        <v>Yes</v>
      </c>
      <c r="H3195" s="7">
        <f t="shared" ca="1" si="691"/>
        <v>291</v>
      </c>
      <c r="I3195" s="7">
        <f t="shared" ca="1" si="692"/>
        <v>4</v>
      </c>
      <c r="J3195" s="7">
        <f t="shared" ca="1" si="693"/>
        <v>35</v>
      </c>
      <c r="K3195" s="7">
        <f t="shared" ca="1" si="694"/>
        <v>4</v>
      </c>
      <c r="L3195" s="7" t="str">
        <f t="shared" ca="1" si="695"/>
        <v>Credit Card</v>
      </c>
      <c r="M3195" s="7" t="str">
        <f t="shared" ca="1" si="696"/>
        <v>UK</v>
      </c>
      <c r="N3195" s="8" t="str">
        <f t="shared" ca="1" si="697"/>
        <v>Delivered</v>
      </c>
    </row>
    <row r="3196" spans="1:14" x14ac:dyDescent="0.35">
      <c r="A3196" s="5" t="str">
        <f t="shared" si="698"/>
        <v>AMZ13196</v>
      </c>
      <c r="B3196" s="6">
        <f t="shared" ca="1" si="699"/>
        <v>45982</v>
      </c>
      <c r="C3196" s="7" t="str">
        <f t="shared" ca="1" si="686"/>
        <v>CUS48648</v>
      </c>
      <c r="D3196" s="7" t="str">
        <f t="shared" ca="1" si="687"/>
        <v>Sports</v>
      </c>
      <c r="E3196" s="7" t="str">
        <f t="shared" ca="1" si="688"/>
        <v>Bluetooth Speaker</v>
      </c>
      <c r="F3196" s="7" t="str">
        <f t="shared" ca="1" si="689"/>
        <v>Amazon Fulfilled</v>
      </c>
      <c r="G3196" s="7" t="str">
        <f t="shared" ca="1" si="690"/>
        <v>Yes</v>
      </c>
      <c r="H3196" s="7">
        <f t="shared" ca="1" si="691"/>
        <v>158</v>
      </c>
      <c r="I3196" s="7">
        <f t="shared" ca="1" si="692"/>
        <v>2</v>
      </c>
      <c r="J3196" s="7">
        <f t="shared" ca="1" si="693"/>
        <v>5</v>
      </c>
      <c r="K3196" s="7">
        <f t="shared" ca="1" si="694"/>
        <v>9</v>
      </c>
      <c r="L3196" s="7" t="str">
        <f t="shared" ca="1" si="695"/>
        <v>Debit Card</v>
      </c>
      <c r="M3196" s="7" t="str">
        <f t="shared" ca="1" si="696"/>
        <v>USA</v>
      </c>
      <c r="N3196" s="8" t="str">
        <f t="shared" ca="1" si="697"/>
        <v>Cancelled</v>
      </c>
    </row>
    <row r="3197" spans="1:14" x14ac:dyDescent="0.35">
      <c r="A3197" s="5" t="str">
        <f t="shared" si="698"/>
        <v>AMZ13197</v>
      </c>
      <c r="B3197" s="6">
        <f t="shared" ca="1" si="699"/>
        <v>45877</v>
      </c>
      <c r="C3197" s="7" t="str">
        <f t="shared" ca="1" si="686"/>
        <v>CUS71813</v>
      </c>
      <c r="D3197" s="7" t="str">
        <f t="shared" ca="1" si="687"/>
        <v>Electronics</v>
      </c>
      <c r="E3197" s="7" t="str">
        <f t="shared" ca="1" si="688"/>
        <v>Yoga Mat</v>
      </c>
      <c r="F3197" s="7" t="str">
        <f t="shared" ca="1" si="689"/>
        <v>Third-Party Seller</v>
      </c>
      <c r="G3197" s="7" t="str">
        <f t="shared" ca="1" si="690"/>
        <v>No</v>
      </c>
      <c r="H3197" s="7">
        <f t="shared" ca="1" si="691"/>
        <v>472</v>
      </c>
      <c r="I3197" s="7">
        <f t="shared" ca="1" si="692"/>
        <v>4</v>
      </c>
      <c r="J3197" s="7">
        <f t="shared" ca="1" si="693"/>
        <v>18</v>
      </c>
      <c r="K3197" s="7">
        <f t="shared" ca="1" si="694"/>
        <v>4</v>
      </c>
      <c r="L3197" s="7" t="str">
        <f t="shared" ca="1" si="695"/>
        <v>Credit Card</v>
      </c>
      <c r="M3197" s="7" t="str">
        <f t="shared" ca="1" si="696"/>
        <v>Canada</v>
      </c>
      <c r="N3197" s="8" t="str">
        <f t="shared" ca="1" si="697"/>
        <v>Delivered</v>
      </c>
    </row>
    <row r="3198" spans="1:14" x14ac:dyDescent="0.35">
      <c r="A3198" s="5" t="str">
        <f t="shared" si="698"/>
        <v>AMZ13198</v>
      </c>
      <c r="B3198" s="6">
        <f t="shared" ca="1" si="699"/>
        <v>45855</v>
      </c>
      <c r="C3198" s="7" t="str">
        <f t="shared" ca="1" si="686"/>
        <v>CUS92704</v>
      </c>
      <c r="D3198" s="7" t="str">
        <f t="shared" ca="1" si="687"/>
        <v>Electronics</v>
      </c>
      <c r="E3198" s="7" t="str">
        <f t="shared" ca="1" si="688"/>
        <v>Running Shoes</v>
      </c>
      <c r="F3198" s="7" t="str">
        <f t="shared" ca="1" si="689"/>
        <v>Third-Party Seller</v>
      </c>
      <c r="G3198" s="7" t="str">
        <f t="shared" ca="1" si="690"/>
        <v>No</v>
      </c>
      <c r="H3198" s="7">
        <f t="shared" ca="1" si="691"/>
        <v>33</v>
      </c>
      <c r="I3198" s="7">
        <f t="shared" ca="1" si="692"/>
        <v>4</v>
      </c>
      <c r="J3198" s="7">
        <f t="shared" ca="1" si="693"/>
        <v>37</v>
      </c>
      <c r="K3198" s="7">
        <f t="shared" ca="1" si="694"/>
        <v>14</v>
      </c>
      <c r="L3198" s="7" t="str">
        <f t="shared" ca="1" si="695"/>
        <v>Amazon Pay</v>
      </c>
      <c r="M3198" s="7" t="str">
        <f t="shared" ca="1" si="696"/>
        <v>Canada</v>
      </c>
      <c r="N3198" s="8" t="str">
        <f t="shared" ca="1" si="697"/>
        <v>Delivered</v>
      </c>
    </row>
    <row r="3199" spans="1:14" x14ac:dyDescent="0.35">
      <c r="A3199" s="5" t="str">
        <f t="shared" si="698"/>
        <v>AMZ13199</v>
      </c>
      <c r="B3199" s="6">
        <f t="shared" ca="1" si="699"/>
        <v>45936</v>
      </c>
      <c r="C3199" s="7" t="str">
        <f t="shared" ca="1" si="686"/>
        <v>CUS69189</v>
      </c>
      <c r="D3199" s="7" t="str">
        <f t="shared" ca="1" si="687"/>
        <v>Sports</v>
      </c>
      <c r="E3199" s="7" t="str">
        <f t="shared" ca="1" si="688"/>
        <v>Bluetooth Speaker</v>
      </c>
      <c r="F3199" s="7" t="str">
        <f t="shared" ca="1" si="689"/>
        <v>Third-Party Seller</v>
      </c>
      <c r="G3199" s="7" t="str">
        <f t="shared" ca="1" si="690"/>
        <v>Yes</v>
      </c>
      <c r="H3199" s="7">
        <f t="shared" ca="1" si="691"/>
        <v>579</v>
      </c>
      <c r="I3199" s="7">
        <f t="shared" ca="1" si="692"/>
        <v>1</v>
      </c>
      <c r="J3199" s="7">
        <f t="shared" ca="1" si="693"/>
        <v>9</v>
      </c>
      <c r="K3199" s="7">
        <f t="shared" ca="1" si="694"/>
        <v>8</v>
      </c>
      <c r="L3199" s="7" t="str">
        <f t="shared" ca="1" si="695"/>
        <v>UPI</v>
      </c>
      <c r="M3199" s="7" t="str">
        <f t="shared" ca="1" si="696"/>
        <v>India</v>
      </c>
      <c r="N3199" s="8" t="str">
        <f t="shared" ca="1" si="697"/>
        <v>Delivered</v>
      </c>
    </row>
    <row r="3200" spans="1:14" x14ac:dyDescent="0.35">
      <c r="A3200" s="5" t="str">
        <f t="shared" si="698"/>
        <v>AMZ13200</v>
      </c>
      <c r="B3200" s="6">
        <f t="shared" ca="1" si="699"/>
        <v>46016</v>
      </c>
      <c r="C3200" s="7" t="str">
        <f t="shared" ca="1" si="686"/>
        <v>CUS29939</v>
      </c>
      <c r="D3200" s="7" t="str">
        <f t="shared" ca="1" si="687"/>
        <v>Beauty</v>
      </c>
      <c r="E3200" s="7" t="str">
        <f t="shared" ca="1" si="688"/>
        <v>Yoga Mat</v>
      </c>
      <c r="F3200" s="7" t="str">
        <f t="shared" ca="1" si="689"/>
        <v>Amazon Fulfilled</v>
      </c>
      <c r="G3200" s="7" t="str">
        <f t="shared" ca="1" si="690"/>
        <v>No</v>
      </c>
      <c r="H3200" s="7">
        <f t="shared" ca="1" si="691"/>
        <v>172</v>
      </c>
      <c r="I3200" s="7">
        <f t="shared" ca="1" si="692"/>
        <v>4</v>
      </c>
      <c r="J3200" s="7">
        <f t="shared" ca="1" si="693"/>
        <v>8</v>
      </c>
      <c r="K3200" s="7">
        <f t="shared" ca="1" si="694"/>
        <v>3</v>
      </c>
      <c r="L3200" s="7" t="str">
        <f t="shared" ca="1" si="695"/>
        <v>Net Banking</v>
      </c>
      <c r="M3200" s="7" t="str">
        <f t="shared" ca="1" si="696"/>
        <v>Canada</v>
      </c>
      <c r="N3200" s="8" t="str">
        <f t="shared" ca="1" si="697"/>
        <v>Delivered</v>
      </c>
    </row>
    <row r="3201" spans="1:14" x14ac:dyDescent="0.35">
      <c r="A3201" s="5" t="str">
        <f t="shared" si="698"/>
        <v>AMZ13201</v>
      </c>
      <c r="B3201" s="6">
        <f t="shared" ca="1" si="699"/>
        <v>46017</v>
      </c>
      <c r="C3201" s="7" t="str">
        <f t="shared" ca="1" si="686"/>
        <v>CUS75227</v>
      </c>
      <c r="D3201" s="7" t="str">
        <f t="shared" ca="1" si="687"/>
        <v>Books</v>
      </c>
      <c r="E3201" s="7" t="str">
        <f t="shared" ca="1" si="688"/>
        <v>Air  Fryer</v>
      </c>
      <c r="F3201" s="7" t="str">
        <f t="shared" ca="1" si="689"/>
        <v>Amazon Fulfilled</v>
      </c>
      <c r="G3201" s="7" t="str">
        <f t="shared" ca="1" si="690"/>
        <v>Yes</v>
      </c>
      <c r="H3201" s="7">
        <f t="shared" ca="1" si="691"/>
        <v>572</v>
      </c>
      <c r="I3201" s="7">
        <f t="shared" ca="1" si="692"/>
        <v>3</v>
      </c>
      <c r="J3201" s="7">
        <f t="shared" ca="1" si="693"/>
        <v>27</v>
      </c>
      <c r="K3201" s="7">
        <f t="shared" ca="1" si="694"/>
        <v>11</v>
      </c>
      <c r="L3201" s="7" t="str">
        <f t="shared" ca="1" si="695"/>
        <v>Credit Card</v>
      </c>
      <c r="M3201" s="7" t="str">
        <f t="shared" ca="1" si="696"/>
        <v>Canada</v>
      </c>
      <c r="N3201" s="8" t="str">
        <f t="shared" ca="1" si="697"/>
        <v>Delivered</v>
      </c>
    </row>
    <row r="3202" spans="1:14" x14ac:dyDescent="0.35">
      <c r="A3202" s="5" t="str">
        <f t="shared" si="698"/>
        <v>AMZ13202</v>
      </c>
      <c r="B3202" s="6">
        <f t="shared" ca="1" si="699"/>
        <v>46019</v>
      </c>
      <c r="C3202" s="7" t="str">
        <f t="shared" ref="C3202:C3265" ca="1" si="700">"CUS"&amp;RANDBETWEEN(10000,99999)</f>
        <v>CUS30938</v>
      </c>
      <c r="D3202" s="7" t="str">
        <f t="shared" ref="D3202:D3265" ca="1" si="701">CHOOSE(RANDBETWEEN(1,6),"Electronics","Fashion","Home &amp; Kitchen","Beauty","Books","Sports")</f>
        <v>Beauty</v>
      </c>
      <c r="E3202" s="7" t="str">
        <f t="shared" ref="E3202:E3265" ca="1" si="702">CHOOSE(RANDBETWEEN(1,10),"Iphone Charger","Bluetooth Speaker","Running Shoes","Cotton T-Shirt","Air  Fryer","Face Cream","Yoga Mat","Smart Watch","Noise Cancelling Headphones","Water Bottle")</f>
        <v>Bluetooth Speaker</v>
      </c>
      <c r="F3202" s="7" t="str">
        <f t="shared" ref="F3202:F3265" ca="1" si="703">CHOOSE(RANDBETWEEN(1,2),"Amazon Fulfilled","Third-Party Seller")</f>
        <v>Third-Party Seller</v>
      </c>
      <c r="G3202" s="7" t="str">
        <f t="shared" ref="G3202:G3265" ca="1" si="704">CHOOSE(RANDBETWEEN(1,2),"Yes","No")</f>
        <v>Yes</v>
      </c>
      <c r="H3202" s="7">
        <f t="shared" ref="H3202:H3265" ca="1" si="705">RANDBETWEEN(8,800)</f>
        <v>432</v>
      </c>
      <c r="I3202" s="7">
        <f t="shared" ref="I3202:I3265" ca="1" si="706">RANDBETWEEN(1,4)</f>
        <v>2</v>
      </c>
      <c r="J3202" s="7">
        <f t="shared" ref="J3202:J3265" ca="1" si="707">RANDBETWEEN(0,40)</f>
        <v>0</v>
      </c>
      <c r="K3202" s="7">
        <f t="shared" ref="K3202:K3265" ca="1" si="708">IF(J3202="Yes",0,RANDBETWEEN(3,15))</f>
        <v>3</v>
      </c>
      <c r="L3202" s="7" t="str">
        <f t="shared" ref="L3202:L3265" ca="1" si="709">CHOOSE(RANDBETWEEN(1,5),"Credit Card","Debit Card","UPI","Net Banking","Amazon Pay")</f>
        <v>Net Banking</v>
      </c>
      <c r="M3202" s="7" t="str">
        <f t="shared" ref="M3202:M3265" ca="1" si="710">CHOOSE(RANDBETWEEN(1,4),"USA","India","UK","Canada")</f>
        <v>Canada</v>
      </c>
      <c r="N3202" s="8" t="str">
        <f t="shared" ref="N3202:N3265" ca="1" si="711">CHOOSE(RANDBETWEEN(1,5),"Delivered","Delivered","Delivered","Returned","Cancelled")</f>
        <v>Cancelled</v>
      </c>
    </row>
    <row r="3203" spans="1:14" x14ac:dyDescent="0.35">
      <c r="A3203" s="5" t="str">
        <f t="shared" ref="A3203:A3266" si="712">"AMZ"&amp;10000+ROW()</f>
        <v>AMZ13203</v>
      </c>
      <c r="B3203" s="6">
        <f t="shared" ref="B3203:B3266" ca="1" si="713">RANDBETWEEN(DATE(2025,7,1), DATE(2025,12,31))</f>
        <v>45967</v>
      </c>
      <c r="C3203" s="7" t="str">
        <f t="shared" ca="1" si="700"/>
        <v>CUS72603</v>
      </c>
      <c r="D3203" s="7" t="str">
        <f t="shared" ca="1" si="701"/>
        <v>Books</v>
      </c>
      <c r="E3203" s="7" t="str">
        <f t="shared" ca="1" si="702"/>
        <v>Face Cream</v>
      </c>
      <c r="F3203" s="7" t="str">
        <f t="shared" ca="1" si="703"/>
        <v>Third-Party Seller</v>
      </c>
      <c r="G3203" s="7" t="str">
        <f t="shared" ca="1" si="704"/>
        <v>Yes</v>
      </c>
      <c r="H3203" s="7">
        <f t="shared" ca="1" si="705"/>
        <v>693</v>
      </c>
      <c r="I3203" s="7">
        <f t="shared" ca="1" si="706"/>
        <v>3</v>
      </c>
      <c r="J3203" s="7">
        <f t="shared" ca="1" si="707"/>
        <v>3</v>
      </c>
      <c r="K3203" s="7">
        <f t="shared" ca="1" si="708"/>
        <v>3</v>
      </c>
      <c r="L3203" s="7" t="str">
        <f t="shared" ca="1" si="709"/>
        <v>Net Banking</v>
      </c>
      <c r="M3203" s="7" t="str">
        <f t="shared" ca="1" si="710"/>
        <v>UK</v>
      </c>
      <c r="N3203" s="8" t="str">
        <f t="shared" ca="1" si="711"/>
        <v>Delivered</v>
      </c>
    </row>
    <row r="3204" spans="1:14" x14ac:dyDescent="0.35">
      <c r="A3204" s="5" t="str">
        <f t="shared" si="712"/>
        <v>AMZ13204</v>
      </c>
      <c r="B3204" s="6">
        <f t="shared" ca="1" si="713"/>
        <v>46010</v>
      </c>
      <c r="C3204" s="7" t="str">
        <f t="shared" ca="1" si="700"/>
        <v>CUS93539</v>
      </c>
      <c r="D3204" s="7" t="str">
        <f t="shared" ca="1" si="701"/>
        <v>Fashion</v>
      </c>
      <c r="E3204" s="7" t="str">
        <f t="shared" ca="1" si="702"/>
        <v>Iphone Charger</v>
      </c>
      <c r="F3204" s="7" t="str">
        <f t="shared" ca="1" si="703"/>
        <v>Third-Party Seller</v>
      </c>
      <c r="G3204" s="7" t="str">
        <f t="shared" ca="1" si="704"/>
        <v>Yes</v>
      </c>
      <c r="H3204" s="7">
        <f t="shared" ca="1" si="705"/>
        <v>178</v>
      </c>
      <c r="I3204" s="7">
        <f t="shared" ca="1" si="706"/>
        <v>4</v>
      </c>
      <c r="J3204" s="7">
        <f t="shared" ca="1" si="707"/>
        <v>12</v>
      </c>
      <c r="K3204" s="7">
        <f t="shared" ca="1" si="708"/>
        <v>12</v>
      </c>
      <c r="L3204" s="7" t="str">
        <f t="shared" ca="1" si="709"/>
        <v>UPI</v>
      </c>
      <c r="M3204" s="7" t="str">
        <f t="shared" ca="1" si="710"/>
        <v>USA</v>
      </c>
      <c r="N3204" s="8" t="str">
        <f t="shared" ca="1" si="711"/>
        <v>Returned</v>
      </c>
    </row>
    <row r="3205" spans="1:14" x14ac:dyDescent="0.35">
      <c r="A3205" s="5" t="str">
        <f t="shared" si="712"/>
        <v>AMZ13205</v>
      </c>
      <c r="B3205" s="6">
        <f t="shared" ca="1" si="713"/>
        <v>45843</v>
      </c>
      <c r="C3205" s="7" t="str">
        <f t="shared" ca="1" si="700"/>
        <v>CUS18283</v>
      </c>
      <c r="D3205" s="7" t="str">
        <f t="shared" ca="1" si="701"/>
        <v>Home &amp; Kitchen</v>
      </c>
      <c r="E3205" s="7" t="str">
        <f t="shared" ca="1" si="702"/>
        <v>Smart Watch</v>
      </c>
      <c r="F3205" s="7" t="str">
        <f t="shared" ca="1" si="703"/>
        <v>Third-Party Seller</v>
      </c>
      <c r="G3205" s="7" t="str">
        <f t="shared" ca="1" si="704"/>
        <v>No</v>
      </c>
      <c r="H3205" s="7">
        <f t="shared" ca="1" si="705"/>
        <v>110</v>
      </c>
      <c r="I3205" s="7">
        <f t="shared" ca="1" si="706"/>
        <v>3</v>
      </c>
      <c r="J3205" s="7">
        <f t="shared" ca="1" si="707"/>
        <v>31</v>
      </c>
      <c r="K3205" s="7">
        <f t="shared" ca="1" si="708"/>
        <v>5</v>
      </c>
      <c r="L3205" s="7" t="str">
        <f t="shared" ca="1" si="709"/>
        <v>Debit Card</v>
      </c>
      <c r="M3205" s="7" t="str">
        <f t="shared" ca="1" si="710"/>
        <v>India</v>
      </c>
      <c r="N3205" s="8" t="str">
        <f t="shared" ca="1" si="711"/>
        <v>Delivered</v>
      </c>
    </row>
    <row r="3206" spans="1:14" x14ac:dyDescent="0.35">
      <c r="A3206" s="5" t="str">
        <f t="shared" si="712"/>
        <v>AMZ13206</v>
      </c>
      <c r="B3206" s="6">
        <f t="shared" ca="1" si="713"/>
        <v>45965</v>
      </c>
      <c r="C3206" s="7" t="str">
        <f t="shared" ca="1" si="700"/>
        <v>CUS14853</v>
      </c>
      <c r="D3206" s="7" t="str">
        <f t="shared" ca="1" si="701"/>
        <v>Beauty</v>
      </c>
      <c r="E3206" s="7" t="str">
        <f t="shared" ca="1" si="702"/>
        <v>Cotton T-Shirt</v>
      </c>
      <c r="F3206" s="7" t="str">
        <f t="shared" ca="1" si="703"/>
        <v>Third-Party Seller</v>
      </c>
      <c r="G3206" s="7" t="str">
        <f t="shared" ca="1" si="704"/>
        <v>No</v>
      </c>
      <c r="H3206" s="7">
        <f t="shared" ca="1" si="705"/>
        <v>289</v>
      </c>
      <c r="I3206" s="7">
        <f t="shared" ca="1" si="706"/>
        <v>1</v>
      </c>
      <c r="J3206" s="7">
        <f t="shared" ca="1" si="707"/>
        <v>34</v>
      </c>
      <c r="K3206" s="7">
        <f t="shared" ca="1" si="708"/>
        <v>11</v>
      </c>
      <c r="L3206" s="7" t="str">
        <f t="shared" ca="1" si="709"/>
        <v>Debit Card</v>
      </c>
      <c r="M3206" s="7" t="str">
        <f t="shared" ca="1" si="710"/>
        <v>USA</v>
      </c>
      <c r="N3206" s="8" t="str">
        <f t="shared" ca="1" si="711"/>
        <v>Delivered</v>
      </c>
    </row>
    <row r="3207" spans="1:14" x14ac:dyDescent="0.35">
      <c r="A3207" s="5" t="str">
        <f t="shared" si="712"/>
        <v>AMZ13207</v>
      </c>
      <c r="B3207" s="6">
        <f t="shared" ca="1" si="713"/>
        <v>45906</v>
      </c>
      <c r="C3207" s="7" t="str">
        <f t="shared" ca="1" si="700"/>
        <v>CUS84765</v>
      </c>
      <c r="D3207" s="7" t="str">
        <f t="shared" ca="1" si="701"/>
        <v>Beauty</v>
      </c>
      <c r="E3207" s="7" t="str">
        <f t="shared" ca="1" si="702"/>
        <v>Face Cream</v>
      </c>
      <c r="F3207" s="7" t="str">
        <f t="shared" ca="1" si="703"/>
        <v>Amazon Fulfilled</v>
      </c>
      <c r="G3207" s="7" t="str">
        <f t="shared" ca="1" si="704"/>
        <v>No</v>
      </c>
      <c r="H3207" s="7">
        <f t="shared" ca="1" si="705"/>
        <v>714</v>
      </c>
      <c r="I3207" s="7">
        <f t="shared" ca="1" si="706"/>
        <v>3</v>
      </c>
      <c r="J3207" s="7">
        <f t="shared" ca="1" si="707"/>
        <v>1</v>
      </c>
      <c r="K3207" s="7">
        <f t="shared" ca="1" si="708"/>
        <v>7</v>
      </c>
      <c r="L3207" s="7" t="str">
        <f t="shared" ca="1" si="709"/>
        <v>Amazon Pay</v>
      </c>
      <c r="M3207" s="7" t="str">
        <f t="shared" ca="1" si="710"/>
        <v>UK</v>
      </c>
      <c r="N3207" s="8" t="str">
        <f t="shared" ca="1" si="711"/>
        <v>Delivered</v>
      </c>
    </row>
    <row r="3208" spans="1:14" x14ac:dyDescent="0.35">
      <c r="A3208" s="5" t="str">
        <f t="shared" si="712"/>
        <v>AMZ13208</v>
      </c>
      <c r="B3208" s="6">
        <f t="shared" ca="1" si="713"/>
        <v>45904</v>
      </c>
      <c r="C3208" s="7" t="str">
        <f t="shared" ca="1" si="700"/>
        <v>CUS17368</v>
      </c>
      <c r="D3208" s="7" t="str">
        <f t="shared" ca="1" si="701"/>
        <v>Electronics</v>
      </c>
      <c r="E3208" s="7" t="str">
        <f t="shared" ca="1" si="702"/>
        <v>Running Shoes</v>
      </c>
      <c r="F3208" s="7" t="str">
        <f t="shared" ca="1" si="703"/>
        <v>Amazon Fulfilled</v>
      </c>
      <c r="G3208" s="7" t="str">
        <f t="shared" ca="1" si="704"/>
        <v>No</v>
      </c>
      <c r="H3208" s="7">
        <f t="shared" ca="1" si="705"/>
        <v>367</v>
      </c>
      <c r="I3208" s="7">
        <f t="shared" ca="1" si="706"/>
        <v>1</v>
      </c>
      <c r="J3208" s="7">
        <f t="shared" ca="1" si="707"/>
        <v>17</v>
      </c>
      <c r="K3208" s="7">
        <f t="shared" ca="1" si="708"/>
        <v>8</v>
      </c>
      <c r="L3208" s="7" t="str">
        <f t="shared" ca="1" si="709"/>
        <v>Net Banking</v>
      </c>
      <c r="M3208" s="7" t="str">
        <f t="shared" ca="1" si="710"/>
        <v>USA</v>
      </c>
      <c r="N3208" s="8" t="str">
        <f t="shared" ca="1" si="711"/>
        <v>Returned</v>
      </c>
    </row>
    <row r="3209" spans="1:14" x14ac:dyDescent="0.35">
      <c r="A3209" s="5" t="str">
        <f t="shared" si="712"/>
        <v>AMZ13209</v>
      </c>
      <c r="B3209" s="6">
        <f t="shared" ca="1" si="713"/>
        <v>46004</v>
      </c>
      <c r="C3209" s="7" t="str">
        <f t="shared" ca="1" si="700"/>
        <v>CUS21718</v>
      </c>
      <c r="D3209" s="7" t="str">
        <f t="shared" ca="1" si="701"/>
        <v>Beauty</v>
      </c>
      <c r="E3209" s="7" t="str">
        <f t="shared" ca="1" si="702"/>
        <v>Yoga Mat</v>
      </c>
      <c r="F3209" s="7" t="str">
        <f t="shared" ca="1" si="703"/>
        <v>Third-Party Seller</v>
      </c>
      <c r="G3209" s="7" t="str">
        <f t="shared" ca="1" si="704"/>
        <v>No</v>
      </c>
      <c r="H3209" s="7">
        <f t="shared" ca="1" si="705"/>
        <v>101</v>
      </c>
      <c r="I3209" s="7">
        <f t="shared" ca="1" si="706"/>
        <v>1</v>
      </c>
      <c r="J3209" s="7">
        <f t="shared" ca="1" si="707"/>
        <v>8</v>
      </c>
      <c r="K3209" s="7">
        <f t="shared" ca="1" si="708"/>
        <v>5</v>
      </c>
      <c r="L3209" s="7" t="str">
        <f t="shared" ca="1" si="709"/>
        <v>Net Banking</v>
      </c>
      <c r="M3209" s="7" t="str">
        <f t="shared" ca="1" si="710"/>
        <v>USA</v>
      </c>
      <c r="N3209" s="8" t="str">
        <f t="shared" ca="1" si="711"/>
        <v>Returned</v>
      </c>
    </row>
    <row r="3210" spans="1:14" x14ac:dyDescent="0.35">
      <c r="A3210" s="5" t="str">
        <f t="shared" si="712"/>
        <v>AMZ13210</v>
      </c>
      <c r="B3210" s="6">
        <f t="shared" ca="1" si="713"/>
        <v>45904</v>
      </c>
      <c r="C3210" s="7" t="str">
        <f t="shared" ca="1" si="700"/>
        <v>CUS19564</v>
      </c>
      <c r="D3210" s="7" t="str">
        <f t="shared" ca="1" si="701"/>
        <v>Books</v>
      </c>
      <c r="E3210" s="7" t="str">
        <f t="shared" ca="1" si="702"/>
        <v>Smart Watch</v>
      </c>
      <c r="F3210" s="7" t="str">
        <f t="shared" ca="1" si="703"/>
        <v>Third-Party Seller</v>
      </c>
      <c r="G3210" s="7" t="str">
        <f t="shared" ca="1" si="704"/>
        <v>Yes</v>
      </c>
      <c r="H3210" s="7">
        <f t="shared" ca="1" si="705"/>
        <v>309</v>
      </c>
      <c r="I3210" s="7">
        <f t="shared" ca="1" si="706"/>
        <v>3</v>
      </c>
      <c r="J3210" s="7">
        <f t="shared" ca="1" si="707"/>
        <v>1</v>
      </c>
      <c r="K3210" s="7">
        <f t="shared" ca="1" si="708"/>
        <v>12</v>
      </c>
      <c r="L3210" s="7" t="str">
        <f t="shared" ca="1" si="709"/>
        <v>Net Banking</v>
      </c>
      <c r="M3210" s="7" t="str">
        <f t="shared" ca="1" si="710"/>
        <v>USA</v>
      </c>
      <c r="N3210" s="8" t="str">
        <f t="shared" ca="1" si="711"/>
        <v>Delivered</v>
      </c>
    </row>
    <row r="3211" spans="1:14" x14ac:dyDescent="0.35">
      <c r="A3211" s="5" t="str">
        <f t="shared" si="712"/>
        <v>AMZ13211</v>
      </c>
      <c r="B3211" s="6">
        <f t="shared" ca="1" si="713"/>
        <v>45918</v>
      </c>
      <c r="C3211" s="7" t="str">
        <f t="shared" ca="1" si="700"/>
        <v>CUS11559</v>
      </c>
      <c r="D3211" s="7" t="str">
        <f t="shared" ca="1" si="701"/>
        <v>Sports</v>
      </c>
      <c r="E3211" s="7" t="str">
        <f t="shared" ca="1" si="702"/>
        <v>Cotton T-Shirt</v>
      </c>
      <c r="F3211" s="7" t="str">
        <f t="shared" ca="1" si="703"/>
        <v>Third-Party Seller</v>
      </c>
      <c r="G3211" s="7" t="str">
        <f t="shared" ca="1" si="704"/>
        <v>No</v>
      </c>
      <c r="H3211" s="7">
        <f t="shared" ca="1" si="705"/>
        <v>291</v>
      </c>
      <c r="I3211" s="7">
        <f t="shared" ca="1" si="706"/>
        <v>2</v>
      </c>
      <c r="J3211" s="7">
        <f t="shared" ca="1" si="707"/>
        <v>12</v>
      </c>
      <c r="K3211" s="7">
        <f t="shared" ca="1" si="708"/>
        <v>8</v>
      </c>
      <c r="L3211" s="7" t="str">
        <f t="shared" ca="1" si="709"/>
        <v>UPI</v>
      </c>
      <c r="M3211" s="7" t="str">
        <f t="shared" ca="1" si="710"/>
        <v>India</v>
      </c>
      <c r="N3211" s="8" t="str">
        <f t="shared" ca="1" si="711"/>
        <v>Returned</v>
      </c>
    </row>
    <row r="3212" spans="1:14" x14ac:dyDescent="0.35">
      <c r="A3212" s="5" t="str">
        <f t="shared" si="712"/>
        <v>AMZ13212</v>
      </c>
      <c r="B3212" s="6">
        <f t="shared" ca="1" si="713"/>
        <v>45912</v>
      </c>
      <c r="C3212" s="7" t="str">
        <f t="shared" ca="1" si="700"/>
        <v>CUS58269</v>
      </c>
      <c r="D3212" s="7" t="str">
        <f t="shared" ca="1" si="701"/>
        <v>Electronics</v>
      </c>
      <c r="E3212" s="7" t="str">
        <f t="shared" ca="1" si="702"/>
        <v>Cotton T-Shirt</v>
      </c>
      <c r="F3212" s="7" t="str">
        <f t="shared" ca="1" si="703"/>
        <v>Third-Party Seller</v>
      </c>
      <c r="G3212" s="7" t="str">
        <f t="shared" ca="1" si="704"/>
        <v>Yes</v>
      </c>
      <c r="H3212" s="7">
        <f t="shared" ca="1" si="705"/>
        <v>518</v>
      </c>
      <c r="I3212" s="7">
        <f t="shared" ca="1" si="706"/>
        <v>3</v>
      </c>
      <c r="J3212" s="7">
        <f t="shared" ca="1" si="707"/>
        <v>38</v>
      </c>
      <c r="K3212" s="7">
        <f t="shared" ca="1" si="708"/>
        <v>4</v>
      </c>
      <c r="L3212" s="7" t="str">
        <f t="shared" ca="1" si="709"/>
        <v>Debit Card</v>
      </c>
      <c r="M3212" s="7" t="str">
        <f t="shared" ca="1" si="710"/>
        <v>USA</v>
      </c>
      <c r="N3212" s="8" t="str">
        <f t="shared" ca="1" si="711"/>
        <v>Delivered</v>
      </c>
    </row>
    <row r="3213" spans="1:14" x14ac:dyDescent="0.35">
      <c r="A3213" s="5" t="str">
        <f t="shared" si="712"/>
        <v>AMZ13213</v>
      </c>
      <c r="B3213" s="6">
        <f t="shared" ca="1" si="713"/>
        <v>45968</v>
      </c>
      <c r="C3213" s="7" t="str">
        <f t="shared" ca="1" si="700"/>
        <v>CUS88301</v>
      </c>
      <c r="D3213" s="7" t="str">
        <f t="shared" ca="1" si="701"/>
        <v>Sports</v>
      </c>
      <c r="E3213" s="7" t="str">
        <f t="shared" ca="1" si="702"/>
        <v>Water Bottle</v>
      </c>
      <c r="F3213" s="7" t="str">
        <f t="shared" ca="1" si="703"/>
        <v>Amazon Fulfilled</v>
      </c>
      <c r="G3213" s="7" t="str">
        <f t="shared" ca="1" si="704"/>
        <v>Yes</v>
      </c>
      <c r="H3213" s="7">
        <f t="shared" ca="1" si="705"/>
        <v>620</v>
      </c>
      <c r="I3213" s="7">
        <f t="shared" ca="1" si="706"/>
        <v>4</v>
      </c>
      <c r="J3213" s="7">
        <f t="shared" ca="1" si="707"/>
        <v>22</v>
      </c>
      <c r="K3213" s="7">
        <f t="shared" ca="1" si="708"/>
        <v>4</v>
      </c>
      <c r="L3213" s="7" t="str">
        <f t="shared" ca="1" si="709"/>
        <v>Net Banking</v>
      </c>
      <c r="M3213" s="7" t="str">
        <f t="shared" ca="1" si="710"/>
        <v>USA</v>
      </c>
      <c r="N3213" s="8" t="str">
        <f t="shared" ca="1" si="711"/>
        <v>Returned</v>
      </c>
    </row>
    <row r="3214" spans="1:14" x14ac:dyDescent="0.35">
      <c r="A3214" s="5" t="str">
        <f t="shared" si="712"/>
        <v>AMZ13214</v>
      </c>
      <c r="B3214" s="6">
        <f t="shared" ca="1" si="713"/>
        <v>45865</v>
      </c>
      <c r="C3214" s="7" t="str">
        <f t="shared" ca="1" si="700"/>
        <v>CUS68369</v>
      </c>
      <c r="D3214" s="7" t="str">
        <f t="shared" ca="1" si="701"/>
        <v>Beauty</v>
      </c>
      <c r="E3214" s="7" t="str">
        <f t="shared" ca="1" si="702"/>
        <v>Water Bottle</v>
      </c>
      <c r="F3214" s="7" t="str">
        <f t="shared" ca="1" si="703"/>
        <v>Third-Party Seller</v>
      </c>
      <c r="G3214" s="7" t="str">
        <f t="shared" ca="1" si="704"/>
        <v>No</v>
      </c>
      <c r="H3214" s="7">
        <f t="shared" ca="1" si="705"/>
        <v>647</v>
      </c>
      <c r="I3214" s="7">
        <f t="shared" ca="1" si="706"/>
        <v>4</v>
      </c>
      <c r="J3214" s="7">
        <f t="shared" ca="1" si="707"/>
        <v>15</v>
      </c>
      <c r="K3214" s="7">
        <f t="shared" ca="1" si="708"/>
        <v>10</v>
      </c>
      <c r="L3214" s="7" t="str">
        <f t="shared" ca="1" si="709"/>
        <v>Credit Card</v>
      </c>
      <c r="M3214" s="7" t="str">
        <f t="shared" ca="1" si="710"/>
        <v>USA</v>
      </c>
      <c r="N3214" s="8" t="str">
        <f t="shared" ca="1" si="711"/>
        <v>Delivered</v>
      </c>
    </row>
    <row r="3215" spans="1:14" x14ac:dyDescent="0.35">
      <c r="A3215" s="5" t="str">
        <f t="shared" si="712"/>
        <v>AMZ13215</v>
      </c>
      <c r="B3215" s="6">
        <f t="shared" ca="1" si="713"/>
        <v>46006</v>
      </c>
      <c r="C3215" s="7" t="str">
        <f t="shared" ca="1" si="700"/>
        <v>CUS85851</v>
      </c>
      <c r="D3215" s="7" t="str">
        <f t="shared" ca="1" si="701"/>
        <v>Electronics</v>
      </c>
      <c r="E3215" s="7" t="str">
        <f t="shared" ca="1" si="702"/>
        <v>Water Bottle</v>
      </c>
      <c r="F3215" s="7" t="str">
        <f t="shared" ca="1" si="703"/>
        <v>Third-Party Seller</v>
      </c>
      <c r="G3215" s="7" t="str">
        <f t="shared" ca="1" si="704"/>
        <v>Yes</v>
      </c>
      <c r="H3215" s="7">
        <f t="shared" ca="1" si="705"/>
        <v>503</v>
      </c>
      <c r="I3215" s="7">
        <f t="shared" ca="1" si="706"/>
        <v>3</v>
      </c>
      <c r="J3215" s="7">
        <f t="shared" ca="1" si="707"/>
        <v>39</v>
      </c>
      <c r="K3215" s="7">
        <f t="shared" ca="1" si="708"/>
        <v>11</v>
      </c>
      <c r="L3215" s="7" t="str">
        <f t="shared" ca="1" si="709"/>
        <v>Debit Card</v>
      </c>
      <c r="M3215" s="7" t="str">
        <f t="shared" ca="1" si="710"/>
        <v>Canada</v>
      </c>
      <c r="N3215" s="8" t="str">
        <f t="shared" ca="1" si="711"/>
        <v>Cancelled</v>
      </c>
    </row>
    <row r="3216" spans="1:14" x14ac:dyDescent="0.35">
      <c r="A3216" s="5" t="str">
        <f t="shared" si="712"/>
        <v>AMZ13216</v>
      </c>
      <c r="B3216" s="6">
        <f t="shared" ca="1" si="713"/>
        <v>45916</v>
      </c>
      <c r="C3216" s="7" t="str">
        <f t="shared" ca="1" si="700"/>
        <v>CUS56797</v>
      </c>
      <c r="D3216" s="7" t="str">
        <f t="shared" ca="1" si="701"/>
        <v>Fashion</v>
      </c>
      <c r="E3216" s="7" t="str">
        <f t="shared" ca="1" si="702"/>
        <v>Bluetooth Speaker</v>
      </c>
      <c r="F3216" s="7" t="str">
        <f t="shared" ca="1" si="703"/>
        <v>Amazon Fulfilled</v>
      </c>
      <c r="G3216" s="7" t="str">
        <f t="shared" ca="1" si="704"/>
        <v>Yes</v>
      </c>
      <c r="H3216" s="7">
        <f t="shared" ca="1" si="705"/>
        <v>797</v>
      </c>
      <c r="I3216" s="7">
        <f t="shared" ca="1" si="706"/>
        <v>3</v>
      </c>
      <c r="J3216" s="7">
        <f t="shared" ca="1" si="707"/>
        <v>32</v>
      </c>
      <c r="K3216" s="7">
        <f t="shared" ca="1" si="708"/>
        <v>8</v>
      </c>
      <c r="L3216" s="7" t="str">
        <f t="shared" ca="1" si="709"/>
        <v>UPI</v>
      </c>
      <c r="M3216" s="7" t="str">
        <f t="shared" ca="1" si="710"/>
        <v>UK</v>
      </c>
      <c r="N3216" s="8" t="str">
        <f t="shared" ca="1" si="711"/>
        <v>Delivered</v>
      </c>
    </row>
    <row r="3217" spans="1:14" x14ac:dyDescent="0.35">
      <c r="A3217" s="5" t="str">
        <f t="shared" si="712"/>
        <v>AMZ13217</v>
      </c>
      <c r="B3217" s="6">
        <f t="shared" ca="1" si="713"/>
        <v>45939</v>
      </c>
      <c r="C3217" s="7" t="str">
        <f t="shared" ca="1" si="700"/>
        <v>CUS21950</v>
      </c>
      <c r="D3217" s="7" t="str">
        <f t="shared" ca="1" si="701"/>
        <v>Books</v>
      </c>
      <c r="E3217" s="7" t="str">
        <f t="shared" ca="1" si="702"/>
        <v>Smart Watch</v>
      </c>
      <c r="F3217" s="7" t="str">
        <f t="shared" ca="1" si="703"/>
        <v>Amazon Fulfilled</v>
      </c>
      <c r="G3217" s="7" t="str">
        <f t="shared" ca="1" si="704"/>
        <v>No</v>
      </c>
      <c r="H3217" s="7">
        <f t="shared" ca="1" si="705"/>
        <v>193</v>
      </c>
      <c r="I3217" s="7">
        <f t="shared" ca="1" si="706"/>
        <v>3</v>
      </c>
      <c r="J3217" s="7">
        <f t="shared" ca="1" si="707"/>
        <v>2</v>
      </c>
      <c r="K3217" s="7">
        <f t="shared" ca="1" si="708"/>
        <v>5</v>
      </c>
      <c r="L3217" s="7" t="str">
        <f t="shared" ca="1" si="709"/>
        <v>Net Banking</v>
      </c>
      <c r="M3217" s="7" t="str">
        <f t="shared" ca="1" si="710"/>
        <v>Canada</v>
      </c>
      <c r="N3217" s="8" t="str">
        <f t="shared" ca="1" si="711"/>
        <v>Delivered</v>
      </c>
    </row>
    <row r="3218" spans="1:14" x14ac:dyDescent="0.35">
      <c r="A3218" s="5" t="str">
        <f t="shared" si="712"/>
        <v>AMZ13218</v>
      </c>
      <c r="B3218" s="6">
        <f t="shared" ca="1" si="713"/>
        <v>45939</v>
      </c>
      <c r="C3218" s="7" t="str">
        <f t="shared" ca="1" si="700"/>
        <v>CUS31954</v>
      </c>
      <c r="D3218" s="7" t="str">
        <f t="shared" ca="1" si="701"/>
        <v>Home &amp; Kitchen</v>
      </c>
      <c r="E3218" s="7" t="str">
        <f t="shared" ca="1" si="702"/>
        <v>Yoga Mat</v>
      </c>
      <c r="F3218" s="7" t="str">
        <f t="shared" ca="1" si="703"/>
        <v>Third-Party Seller</v>
      </c>
      <c r="G3218" s="7" t="str">
        <f t="shared" ca="1" si="704"/>
        <v>Yes</v>
      </c>
      <c r="H3218" s="7">
        <f t="shared" ca="1" si="705"/>
        <v>84</v>
      </c>
      <c r="I3218" s="7">
        <f t="shared" ca="1" si="706"/>
        <v>2</v>
      </c>
      <c r="J3218" s="7">
        <f t="shared" ca="1" si="707"/>
        <v>2</v>
      </c>
      <c r="K3218" s="7">
        <f t="shared" ca="1" si="708"/>
        <v>14</v>
      </c>
      <c r="L3218" s="7" t="str">
        <f t="shared" ca="1" si="709"/>
        <v>UPI</v>
      </c>
      <c r="M3218" s="7" t="str">
        <f t="shared" ca="1" si="710"/>
        <v>USA</v>
      </c>
      <c r="N3218" s="8" t="str">
        <f t="shared" ca="1" si="711"/>
        <v>Cancelled</v>
      </c>
    </row>
    <row r="3219" spans="1:14" x14ac:dyDescent="0.35">
      <c r="A3219" s="5" t="str">
        <f t="shared" si="712"/>
        <v>AMZ13219</v>
      </c>
      <c r="B3219" s="6">
        <f t="shared" ca="1" si="713"/>
        <v>45872</v>
      </c>
      <c r="C3219" s="7" t="str">
        <f t="shared" ca="1" si="700"/>
        <v>CUS23972</v>
      </c>
      <c r="D3219" s="7" t="str">
        <f t="shared" ca="1" si="701"/>
        <v>Home &amp; Kitchen</v>
      </c>
      <c r="E3219" s="7" t="str">
        <f t="shared" ca="1" si="702"/>
        <v>Noise Cancelling Headphones</v>
      </c>
      <c r="F3219" s="7" t="str">
        <f t="shared" ca="1" si="703"/>
        <v>Third-Party Seller</v>
      </c>
      <c r="G3219" s="7" t="str">
        <f t="shared" ca="1" si="704"/>
        <v>No</v>
      </c>
      <c r="H3219" s="7">
        <f t="shared" ca="1" si="705"/>
        <v>63</v>
      </c>
      <c r="I3219" s="7">
        <f t="shared" ca="1" si="706"/>
        <v>1</v>
      </c>
      <c r="J3219" s="7">
        <f t="shared" ca="1" si="707"/>
        <v>17</v>
      </c>
      <c r="K3219" s="7">
        <f t="shared" ca="1" si="708"/>
        <v>3</v>
      </c>
      <c r="L3219" s="7" t="str">
        <f t="shared" ca="1" si="709"/>
        <v>UPI</v>
      </c>
      <c r="M3219" s="7" t="str">
        <f t="shared" ca="1" si="710"/>
        <v>Canada</v>
      </c>
      <c r="N3219" s="8" t="str">
        <f t="shared" ca="1" si="711"/>
        <v>Delivered</v>
      </c>
    </row>
    <row r="3220" spans="1:14" x14ac:dyDescent="0.35">
      <c r="A3220" s="5" t="str">
        <f t="shared" si="712"/>
        <v>AMZ13220</v>
      </c>
      <c r="B3220" s="6">
        <f t="shared" ca="1" si="713"/>
        <v>45889</v>
      </c>
      <c r="C3220" s="7" t="str">
        <f t="shared" ca="1" si="700"/>
        <v>CUS32669</v>
      </c>
      <c r="D3220" s="7" t="str">
        <f t="shared" ca="1" si="701"/>
        <v>Books</v>
      </c>
      <c r="E3220" s="7" t="str">
        <f t="shared" ca="1" si="702"/>
        <v>Cotton T-Shirt</v>
      </c>
      <c r="F3220" s="7" t="str">
        <f t="shared" ca="1" si="703"/>
        <v>Third-Party Seller</v>
      </c>
      <c r="G3220" s="7" t="str">
        <f t="shared" ca="1" si="704"/>
        <v>No</v>
      </c>
      <c r="H3220" s="7">
        <f t="shared" ca="1" si="705"/>
        <v>469</v>
      </c>
      <c r="I3220" s="7">
        <f t="shared" ca="1" si="706"/>
        <v>1</v>
      </c>
      <c r="J3220" s="7">
        <f t="shared" ca="1" si="707"/>
        <v>37</v>
      </c>
      <c r="K3220" s="7">
        <f t="shared" ca="1" si="708"/>
        <v>12</v>
      </c>
      <c r="L3220" s="7" t="str">
        <f t="shared" ca="1" si="709"/>
        <v>Amazon Pay</v>
      </c>
      <c r="M3220" s="7" t="str">
        <f t="shared" ca="1" si="710"/>
        <v>USA</v>
      </c>
      <c r="N3220" s="8" t="str">
        <f t="shared" ca="1" si="711"/>
        <v>Delivered</v>
      </c>
    </row>
    <row r="3221" spans="1:14" x14ac:dyDescent="0.35">
      <c r="A3221" s="5" t="str">
        <f t="shared" si="712"/>
        <v>AMZ13221</v>
      </c>
      <c r="B3221" s="6">
        <f t="shared" ca="1" si="713"/>
        <v>45943</v>
      </c>
      <c r="C3221" s="7" t="str">
        <f t="shared" ca="1" si="700"/>
        <v>CUS69000</v>
      </c>
      <c r="D3221" s="7" t="str">
        <f t="shared" ca="1" si="701"/>
        <v>Home &amp; Kitchen</v>
      </c>
      <c r="E3221" s="7" t="str">
        <f t="shared" ca="1" si="702"/>
        <v>Smart Watch</v>
      </c>
      <c r="F3221" s="7" t="str">
        <f t="shared" ca="1" si="703"/>
        <v>Third-Party Seller</v>
      </c>
      <c r="G3221" s="7" t="str">
        <f t="shared" ca="1" si="704"/>
        <v>Yes</v>
      </c>
      <c r="H3221" s="7">
        <f t="shared" ca="1" si="705"/>
        <v>11</v>
      </c>
      <c r="I3221" s="7">
        <f t="shared" ca="1" si="706"/>
        <v>2</v>
      </c>
      <c r="J3221" s="7">
        <f t="shared" ca="1" si="707"/>
        <v>15</v>
      </c>
      <c r="K3221" s="7">
        <f t="shared" ca="1" si="708"/>
        <v>13</v>
      </c>
      <c r="L3221" s="7" t="str">
        <f t="shared" ca="1" si="709"/>
        <v>UPI</v>
      </c>
      <c r="M3221" s="7" t="str">
        <f t="shared" ca="1" si="710"/>
        <v>Canada</v>
      </c>
      <c r="N3221" s="8" t="str">
        <f t="shared" ca="1" si="711"/>
        <v>Cancelled</v>
      </c>
    </row>
    <row r="3222" spans="1:14" x14ac:dyDescent="0.35">
      <c r="A3222" s="5" t="str">
        <f t="shared" si="712"/>
        <v>AMZ13222</v>
      </c>
      <c r="B3222" s="6">
        <f t="shared" ca="1" si="713"/>
        <v>45969</v>
      </c>
      <c r="C3222" s="7" t="str">
        <f t="shared" ca="1" si="700"/>
        <v>CUS62803</v>
      </c>
      <c r="D3222" s="7" t="str">
        <f t="shared" ca="1" si="701"/>
        <v>Beauty</v>
      </c>
      <c r="E3222" s="7" t="str">
        <f t="shared" ca="1" si="702"/>
        <v>Noise Cancelling Headphones</v>
      </c>
      <c r="F3222" s="7" t="str">
        <f t="shared" ca="1" si="703"/>
        <v>Third-Party Seller</v>
      </c>
      <c r="G3222" s="7" t="str">
        <f t="shared" ca="1" si="704"/>
        <v>No</v>
      </c>
      <c r="H3222" s="7">
        <f t="shared" ca="1" si="705"/>
        <v>89</v>
      </c>
      <c r="I3222" s="7">
        <f t="shared" ca="1" si="706"/>
        <v>4</v>
      </c>
      <c r="J3222" s="7">
        <f t="shared" ca="1" si="707"/>
        <v>8</v>
      </c>
      <c r="K3222" s="7">
        <f t="shared" ca="1" si="708"/>
        <v>5</v>
      </c>
      <c r="L3222" s="7" t="str">
        <f t="shared" ca="1" si="709"/>
        <v>Debit Card</v>
      </c>
      <c r="M3222" s="7" t="str">
        <f t="shared" ca="1" si="710"/>
        <v>USA</v>
      </c>
      <c r="N3222" s="8" t="str">
        <f t="shared" ca="1" si="711"/>
        <v>Delivered</v>
      </c>
    </row>
    <row r="3223" spans="1:14" x14ac:dyDescent="0.35">
      <c r="A3223" s="5" t="str">
        <f t="shared" si="712"/>
        <v>AMZ13223</v>
      </c>
      <c r="B3223" s="6">
        <f t="shared" ca="1" si="713"/>
        <v>45957</v>
      </c>
      <c r="C3223" s="7" t="str">
        <f t="shared" ca="1" si="700"/>
        <v>CUS97165</v>
      </c>
      <c r="D3223" s="7" t="str">
        <f t="shared" ca="1" si="701"/>
        <v>Home &amp; Kitchen</v>
      </c>
      <c r="E3223" s="7" t="str">
        <f t="shared" ca="1" si="702"/>
        <v>Running Shoes</v>
      </c>
      <c r="F3223" s="7" t="str">
        <f t="shared" ca="1" si="703"/>
        <v>Third-Party Seller</v>
      </c>
      <c r="G3223" s="7" t="str">
        <f t="shared" ca="1" si="704"/>
        <v>No</v>
      </c>
      <c r="H3223" s="7">
        <f t="shared" ca="1" si="705"/>
        <v>222</v>
      </c>
      <c r="I3223" s="7">
        <f t="shared" ca="1" si="706"/>
        <v>3</v>
      </c>
      <c r="J3223" s="7">
        <f t="shared" ca="1" si="707"/>
        <v>7</v>
      </c>
      <c r="K3223" s="7">
        <f t="shared" ca="1" si="708"/>
        <v>10</v>
      </c>
      <c r="L3223" s="7" t="str">
        <f t="shared" ca="1" si="709"/>
        <v>UPI</v>
      </c>
      <c r="M3223" s="7" t="str">
        <f t="shared" ca="1" si="710"/>
        <v>India</v>
      </c>
      <c r="N3223" s="8" t="str">
        <f t="shared" ca="1" si="711"/>
        <v>Delivered</v>
      </c>
    </row>
    <row r="3224" spans="1:14" x14ac:dyDescent="0.35">
      <c r="A3224" s="5" t="str">
        <f t="shared" si="712"/>
        <v>AMZ13224</v>
      </c>
      <c r="B3224" s="6">
        <f t="shared" ca="1" si="713"/>
        <v>46000</v>
      </c>
      <c r="C3224" s="7" t="str">
        <f t="shared" ca="1" si="700"/>
        <v>CUS74714</v>
      </c>
      <c r="D3224" s="7" t="str">
        <f t="shared" ca="1" si="701"/>
        <v>Fashion</v>
      </c>
      <c r="E3224" s="7" t="str">
        <f t="shared" ca="1" si="702"/>
        <v>Yoga Mat</v>
      </c>
      <c r="F3224" s="7" t="str">
        <f t="shared" ca="1" si="703"/>
        <v>Third-Party Seller</v>
      </c>
      <c r="G3224" s="7" t="str">
        <f t="shared" ca="1" si="704"/>
        <v>No</v>
      </c>
      <c r="H3224" s="7">
        <f t="shared" ca="1" si="705"/>
        <v>216</v>
      </c>
      <c r="I3224" s="7">
        <f t="shared" ca="1" si="706"/>
        <v>2</v>
      </c>
      <c r="J3224" s="7">
        <f t="shared" ca="1" si="707"/>
        <v>7</v>
      </c>
      <c r="K3224" s="7">
        <f t="shared" ca="1" si="708"/>
        <v>15</v>
      </c>
      <c r="L3224" s="7" t="str">
        <f t="shared" ca="1" si="709"/>
        <v>UPI</v>
      </c>
      <c r="M3224" s="7" t="str">
        <f t="shared" ca="1" si="710"/>
        <v>UK</v>
      </c>
      <c r="N3224" s="8" t="str">
        <f t="shared" ca="1" si="711"/>
        <v>Delivered</v>
      </c>
    </row>
    <row r="3225" spans="1:14" x14ac:dyDescent="0.35">
      <c r="A3225" s="5" t="str">
        <f t="shared" si="712"/>
        <v>AMZ13225</v>
      </c>
      <c r="B3225" s="6">
        <f t="shared" ca="1" si="713"/>
        <v>45897</v>
      </c>
      <c r="C3225" s="7" t="str">
        <f t="shared" ca="1" si="700"/>
        <v>CUS78630</v>
      </c>
      <c r="D3225" s="7" t="str">
        <f t="shared" ca="1" si="701"/>
        <v>Beauty</v>
      </c>
      <c r="E3225" s="7" t="str">
        <f t="shared" ca="1" si="702"/>
        <v>Cotton T-Shirt</v>
      </c>
      <c r="F3225" s="7" t="str">
        <f t="shared" ca="1" si="703"/>
        <v>Third-Party Seller</v>
      </c>
      <c r="G3225" s="7" t="str">
        <f t="shared" ca="1" si="704"/>
        <v>Yes</v>
      </c>
      <c r="H3225" s="7">
        <f t="shared" ca="1" si="705"/>
        <v>399</v>
      </c>
      <c r="I3225" s="7">
        <f t="shared" ca="1" si="706"/>
        <v>3</v>
      </c>
      <c r="J3225" s="7">
        <f t="shared" ca="1" si="707"/>
        <v>23</v>
      </c>
      <c r="K3225" s="7">
        <f t="shared" ca="1" si="708"/>
        <v>13</v>
      </c>
      <c r="L3225" s="7" t="str">
        <f t="shared" ca="1" si="709"/>
        <v>UPI</v>
      </c>
      <c r="M3225" s="7" t="str">
        <f t="shared" ca="1" si="710"/>
        <v>USA</v>
      </c>
      <c r="N3225" s="8" t="str">
        <f t="shared" ca="1" si="711"/>
        <v>Returned</v>
      </c>
    </row>
    <row r="3226" spans="1:14" x14ac:dyDescent="0.35">
      <c r="A3226" s="5" t="str">
        <f t="shared" si="712"/>
        <v>AMZ13226</v>
      </c>
      <c r="B3226" s="6">
        <f t="shared" ca="1" si="713"/>
        <v>45963</v>
      </c>
      <c r="C3226" s="7" t="str">
        <f t="shared" ca="1" si="700"/>
        <v>CUS45441</v>
      </c>
      <c r="D3226" s="7" t="str">
        <f t="shared" ca="1" si="701"/>
        <v>Books</v>
      </c>
      <c r="E3226" s="7" t="str">
        <f t="shared" ca="1" si="702"/>
        <v>Running Shoes</v>
      </c>
      <c r="F3226" s="7" t="str">
        <f t="shared" ca="1" si="703"/>
        <v>Third-Party Seller</v>
      </c>
      <c r="G3226" s="7" t="str">
        <f t="shared" ca="1" si="704"/>
        <v>No</v>
      </c>
      <c r="H3226" s="7">
        <f t="shared" ca="1" si="705"/>
        <v>661</v>
      </c>
      <c r="I3226" s="7">
        <f t="shared" ca="1" si="706"/>
        <v>1</v>
      </c>
      <c r="J3226" s="7">
        <f t="shared" ca="1" si="707"/>
        <v>8</v>
      </c>
      <c r="K3226" s="7">
        <f t="shared" ca="1" si="708"/>
        <v>7</v>
      </c>
      <c r="L3226" s="7" t="str">
        <f t="shared" ca="1" si="709"/>
        <v>UPI</v>
      </c>
      <c r="M3226" s="7" t="str">
        <f t="shared" ca="1" si="710"/>
        <v>UK</v>
      </c>
      <c r="N3226" s="8" t="str">
        <f t="shared" ca="1" si="711"/>
        <v>Returned</v>
      </c>
    </row>
    <row r="3227" spans="1:14" x14ac:dyDescent="0.35">
      <c r="A3227" s="5" t="str">
        <f t="shared" si="712"/>
        <v>AMZ13227</v>
      </c>
      <c r="B3227" s="6">
        <f t="shared" ca="1" si="713"/>
        <v>46014</v>
      </c>
      <c r="C3227" s="7" t="str">
        <f t="shared" ca="1" si="700"/>
        <v>CUS21299</v>
      </c>
      <c r="D3227" s="7" t="str">
        <f t="shared" ca="1" si="701"/>
        <v>Fashion</v>
      </c>
      <c r="E3227" s="7" t="str">
        <f t="shared" ca="1" si="702"/>
        <v>Cotton T-Shirt</v>
      </c>
      <c r="F3227" s="7" t="str">
        <f t="shared" ca="1" si="703"/>
        <v>Third-Party Seller</v>
      </c>
      <c r="G3227" s="7" t="str">
        <f t="shared" ca="1" si="704"/>
        <v>Yes</v>
      </c>
      <c r="H3227" s="7">
        <f t="shared" ca="1" si="705"/>
        <v>243</v>
      </c>
      <c r="I3227" s="7">
        <f t="shared" ca="1" si="706"/>
        <v>4</v>
      </c>
      <c r="J3227" s="7">
        <f t="shared" ca="1" si="707"/>
        <v>31</v>
      </c>
      <c r="K3227" s="7">
        <f t="shared" ca="1" si="708"/>
        <v>13</v>
      </c>
      <c r="L3227" s="7" t="str">
        <f t="shared" ca="1" si="709"/>
        <v>Debit Card</v>
      </c>
      <c r="M3227" s="7" t="str">
        <f t="shared" ca="1" si="710"/>
        <v>India</v>
      </c>
      <c r="N3227" s="8" t="str">
        <f t="shared" ca="1" si="711"/>
        <v>Delivered</v>
      </c>
    </row>
    <row r="3228" spans="1:14" x14ac:dyDescent="0.35">
      <c r="A3228" s="5" t="str">
        <f t="shared" si="712"/>
        <v>AMZ13228</v>
      </c>
      <c r="B3228" s="6">
        <f t="shared" ca="1" si="713"/>
        <v>46005</v>
      </c>
      <c r="C3228" s="7" t="str">
        <f t="shared" ca="1" si="700"/>
        <v>CUS61908</v>
      </c>
      <c r="D3228" s="7" t="str">
        <f t="shared" ca="1" si="701"/>
        <v>Books</v>
      </c>
      <c r="E3228" s="7" t="str">
        <f t="shared" ca="1" si="702"/>
        <v>Yoga Mat</v>
      </c>
      <c r="F3228" s="7" t="str">
        <f t="shared" ca="1" si="703"/>
        <v>Third-Party Seller</v>
      </c>
      <c r="G3228" s="7" t="str">
        <f t="shared" ca="1" si="704"/>
        <v>Yes</v>
      </c>
      <c r="H3228" s="7">
        <f t="shared" ca="1" si="705"/>
        <v>454</v>
      </c>
      <c r="I3228" s="7">
        <f t="shared" ca="1" si="706"/>
        <v>1</v>
      </c>
      <c r="J3228" s="7">
        <f t="shared" ca="1" si="707"/>
        <v>3</v>
      </c>
      <c r="K3228" s="7">
        <f t="shared" ca="1" si="708"/>
        <v>9</v>
      </c>
      <c r="L3228" s="7" t="str">
        <f t="shared" ca="1" si="709"/>
        <v>Amazon Pay</v>
      </c>
      <c r="M3228" s="7" t="str">
        <f t="shared" ca="1" si="710"/>
        <v>Canada</v>
      </c>
      <c r="N3228" s="8" t="str">
        <f t="shared" ca="1" si="711"/>
        <v>Delivered</v>
      </c>
    </row>
    <row r="3229" spans="1:14" x14ac:dyDescent="0.35">
      <c r="A3229" s="5" t="str">
        <f t="shared" si="712"/>
        <v>AMZ13229</v>
      </c>
      <c r="B3229" s="6">
        <f t="shared" ca="1" si="713"/>
        <v>45937</v>
      </c>
      <c r="C3229" s="7" t="str">
        <f t="shared" ca="1" si="700"/>
        <v>CUS79057</v>
      </c>
      <c r="D3229" s="7" t="str">
        <f t="shared" ca="1" si="701"/>
        <v>Beauty</v>
      </c>
      <c r="E3229" s="7" t="str">
        <f t="shared" ca="1" si="702"/>
        <v>Air  Fryer</v>
      </c>
      <c r="F3229" s="7" t="str">
        <f t="shared" ca="1" si="703"/>
        <v>Third-Party Seller</v>
      </c>
      <c r="G3229" s="7" t="str">
        <f t="shared" ca="1" si="704"/>
        <v>Yes</v>
      </c>
      <c r="H3229" s="7">
        <f t="shared" ca="1" si="705"/>
        <v>50</v>
      </c>
      <c r="I3229" s="7">
        <f t="shared" ca="1" si="706"/>
        <v>1</v>
      </c>
      <c r="J3229" s="7">
        <f t="shared" ca="1" si="707"/>
        <v>17</v>
      </c>
      <c r="K3229" s="7">
        <f t="shared" ca="1" si="708"/>
        <v>12</v>
      </c>
      <c r="L3229" s="7" t="str">
        <f t="shared" ca="1" si="709"/>
        <v>Net Banking</v>
      </c>
      <c r="M3229" s="7" t="str">
        <f t="shared" ca="1" si="710"/>
        <v>UK</v>
      </c>
      <c r="N3229" s="8" t="str">
        <f t="shared" ca="1" si="711"/>
        <v>Delivered</v>
      </c>
    </row>
    <row r="3230" spans="1:14" x14ac:dyDescent="0.35">
      <c r="A3230" s="5" t="str">
        <f t="shared" si="712"/>
        <v>AMZ13230</v>
      </c>
      <c r="B3230" s="6">
        <f t="shared" ca="1" si="713"/>
        <v>45980</v>
      </c>
      <c r="C3230" s="7" t="str">
        <f t="shared" ca="1" si="700"/>
        <v>CUS57882</v>
      </c>
      <c r="D3230" s="7" t="str">
        <f t="shared" ca="1" si="701"/>
        <v>Electronics</v>
      </c>
      <c r="E3230" s="7" t="str">
        <f t="shared" ca="1" si="702"/>
        <v>Noise Cancelling Headphones</v>
      </c>
      <c r="F3230" s="7" t="str">
        <f t="shared" ca="1" si="703"/>
        <v>Amazon Fulfilled</v>
      </c>
      <c r="G3230" s="7" t="str">
        <f t="shared" ca="1" si="704"/>
        <v>No</v>
      </c>
      <c r="H3230" s="7">
        <f t="shared" ca="1" si="705"/>
        <v>588</v>
      </c>
      <c r="I3230" s="7">
        <f t="shared" ca="1" si="706"/>
        <v>4</v>
      </c>
      <c r="J3230" s="7">
        <f t="shared" ca="1" si="707"/>
        <v>2</v>
      </c>
      <c r="K3230" s="7">
        <f t="shared" ca="1" si="708"/>
        <v>5</v>
      </c>
      <c r="L3230" s="7" t="str">
        <f t="shared" ca="1" si="709"/>
        <v>Net Banking</v>
      </c>
      <c r="M3230" s="7" t="str">
        <f t="shared" ca="1" si="710"/>
        <v>India</v>
      </c>
      <c r="N3230" s="8" t="str">
        <f t="shared" ca="1" si="711"/>
        <v>Cancelled</v>
      </c>
    </row>
    <row r="3231" spans="1:14" x14ac:dyDescent="0.35">
      <c r="A3231" s="5" t="str">
        <f t="shared" si="712"/>
        <v>AMZ13231</v>
      </c>
      <c r="B3231" s="6">
        <f t="shared" ca="1" si="713"/>
        <v>45898</v>
      </c>
      <c r="C3231" s="7" t="str">
        <f t="shared" ca="1" si="700"/>
        <v>CUS47646</v>
      </c>
      <c r="D3231" s="7" t="str">
        <f t="shared" ca="1" si="701"/>
        <v>Fashion</v>
      </c>
      <c r="E3231" s="7" t="str">
        <f t="shared" ca="1" si="702"/>
        <v>Yoga Mat</v>
      </c>
      <c r="F3231" s="7" t="str">
        <f t="shared" ca="1" si="703"/>
        <v>Third-Party Seller</v>
      </c>
      <c r="G3231" s="7" t="str">
        <f t="shared" ca="1" si="704"/>
        <v>No</v>
      </c>
      <c r="H3231" s="7">
        <f t="shared" ca="1" si="705"/>
        <v>241</v>
      </c>
      <c r="I3231" s="7">
        <f t="shared" ca="1" si="706"/>
        <v>2</v>
      </c>
      <c r="J3231" s="7">
        <f t="shared" ca="1" si="707"/>
        <v>37</v>
      </c>
      <c r="K3231" s="7">
        <f t="shared" ca="1" si="708"/>
        <v>4</v>
      </c>
      <c r="L3231" s="7" t="str">
        <f t="shared" ca="1" si="709"/>
        <v>Credit Card</v>
      </c>
      <c r="M3231" s="7" t="str">
        <f t="shared" ca="1" si="710"/>
        <v>UK</v>
      </c>
      <c r="N3231" s="8" t="str">
        <f t="shared" ca="1" si="711"/>
        <v>Delivered</v>
      </c>
    </row>
    <row r="3232" spans="1:14" x14ac:dyDescent="0.35">
      <c r="A3232" s="5" t="str">
        <f t="shared" si="712"/>
        <v>AMZ13232</v>
      </c>
      <c r="B3232" s="6">
        <f t="shared" ca="1" si="713"/>
        <v>45952</v>
      </c>
      <c r="C3232" s="7" t="str">
        <f t="shared" ca="1" si="700"/>
        <v>CUS65409</v>
      </c>
      <c r="D3232" s="7" t="str">
        <f t="shared" ca="1" si="701"/>
        <v>Books</v>
      </c>
      <c r="E3232" s="7" t="str">
        <f t="shared" ca="1" si="702"/>
        <v>Noise Cancelling Headphones</v>
      </c>
      <c r="F3232" s="7" t="str">
        <f t="shared" ca="1" si="703"/>
        <v>Amazon Fulfilled</v>
      </c>
      <c r="G3232" s="7" t="str">
        <f t="shared" ca="1" si="704"/>
        <v>No</v>
      </c>
      <c r="H3232" s="7">
        <f t="shared" ca="1" si="705"/>
        <v>35</v>
      </c>
      <c r="I3232" s="7">
        <f t="shared" ca="1" si="706"/>
        <v>1</v>
      </c>
      <c r="J3232" s="7">
        <f t="shared" ca="1" si="707"/>
        <v>24</v>
      </c>
      <c r="K3232" s="7">
        <f t="shared" ca="1" si="708"/>
        <v>11</v>
      </c>
      <c r="L3232" s="7" t="str">
        <f t="shared" ca="1" si="709"/>
        <v>Credit Card</v>
      </c>
      <c r="M3232" s="7" t="str">
        <f t="shared" ca="1" si="710"/>
        <v>UK</v>
      </c>
      <c r="N3232" s="8" t="str">
        <f t="shared" ca="1" si="711"/>
        <v>Delivered</v>
      </c>
    </row>
    <row r="3233" spans="1:14" x14ac:dyDescent="0.35">
      <c r="A3233" s="5" t="str">
        <f t="shared" si="712"/>
        <v>AMZ13233</v>
      </c>
      <c r="B3233" s="6">
        <f t="shared" ca="1" si="713"/>
        <v>46021</v>
      </c>
      <c r="C3233" s="7" t="str">
        <f t="shared" ca="1" si="700"/>
        <v>CUS21845</v>
      </c>
      <c r="D3233" s="7" t="str">
        <f t="shared" ca="1" si="701"/>
        <v>Electronics</v>
      </c>
      <c r="E3233" s="7" t="str">
        <f t="shared" ca="1" si="702"/>
        <v>Air  Fryer</v>
      </c>
      <c r="F3233" s="7" t="str">
        <f t="shared" ca="1" si="703"/>
        <v>Amazon Fulfilled</v>
      </c>
      <c r="G3233" s="7" t="str">
        <f t="shared" ca="1" si="704"/>
        <v>No</v>
      </c>
      <c r="H3233" s="7">
        <f t="shared" ca="1" si="705"/>
        <v>453</v>
      </c>
      <c r="I3233" s="7">
        <f t="shared" ca="1" si="706"/>
        <v>2</v>
      </c>
      <c r="J3233" s="7">
        <f t="shared" ca="1" si="707"/>
        <v>32</v>
      </c>
      <c r="K3233" s="7">
        <f t="shared" ca="1" si="708"/>
        <v>9</v>
      </c>
      <c r="L3233" s="7" t="str">
        <f t="shared" ca="1" si="709"/>
        <v>Amazon Pay</v>
      </c>
      <c r="M3233" s="7" t="str">
        <f t="shared" ca="1" si="710"/>
        <v>India</v>
      </c>
      <c r="N3233" s="8" t="str">
        <f t="shared" ca="1" si="711"/>
        <v>Delivered</v>
      </c>
    </row>
    <row r="3234" spans="1:14" x14ac:dyDescent="0.35">
      <c r="A3234" s="5" t="str">
        <f t="shared" si="712"/>
        <v>AMZ13234</v>
      </c>
      <c r="B3234" s="6">
        <f t="shared" ca="1" si="713"/>
        <v>45954</v>
      </c>
      <c r="C3234" s="7" t="str">
        <f t="shared" ca="1" si="700"/>
        <v>CUS83595</v>
      </c>
      <c r="D3234" s="7" t="str">
        <f t="shared" ca="1" si="701"/>
        <v>Electronics</v>
      </c>
      <c r="E3234" s="7" t="str">
        <f t="shared" ca="1" si="702"/>
        <v>Smart Watch</v>
      </c>
      <c r="F3234" s="7" t="str">
        <f t="shared" ca="1" si="703"/>
        <v>Amazon Fulfilled</v>
      </c>
      <c r="G3234" s="7" t="str">
        <f t="shared" ca="1" si="704"/>
        <v>No</v>
      </c>
      <c r="H3234" s="7">
        <f t="shared" ca="1" si="705"/>
        <v>381</v>
      </c>
      <c r="I3234" s="7">
        <f t="shared" ca="1" si="706"/>
        <v>4</v>
      </c>
      <c r="J3234" s="7">
        <f t="shared" ca="1" si="707"/>
        <v>40</v>
      </c>
      <c r="K3234" s="7">
        <f t="shared" ca="1" si="708"/>
        <v>3</v>
      </c>
      <c r="L3234" s="7" t="str">
        <f t="shared" ca="1" si="709"/>
        <v>Debit Card</v>
      </c>
      <c r="M3234" s="7" t="str">
        <f t="shared" ca="1" si="710"/>
        <v>Canada</v>
      </c>
      <c r="N3234" s="8" t="str">
        <f t="shared" ca="1" si="711"/>
        <v>Returned</v>
      </c>
    </row>
    <row r="3235" spans="1:14" x14ac:dyDescent="0.35">
      <c r="A3235" s="5" t="str">
        <f t="shared" si="712"/>
        <v>AMZ13235</v>
      </c>
      <c r="B3235" s="6">
        <f t="shared" ca="1" si="713"/>
        <v>45867</v>
      </c>
      <c r="C3235" s="7" t="str">
        <f t="shared" ca="1" si="700"/>
        <v>CUS31880</v>
      </c>
      <c r="D3235" s="7" t="str">
        <f t="shared" ca="1" si="701"/>
        <v>Beauty</v>
      </c>
      <c r="E3235" s="7" t="str">
        <f t="shared" ca="1" si="702"/>
        <v>Bluetooth Speaker</v>
      </c>
      <c r="F3235" s="7" t="str">
        <f t="shared" ca="1" si="703"/>
        <v>Amazon Fulfilled</v>
      </c>
      <c r="G3235" s="7" t="str">
        <f t="shared" ca="1" si="704"/>
        <v>Yes</v>
      </c>
      <c r="H3235" s="7">
        <f t="shared" ca="1" si="705"/>
        <v>621</v>
      </c>
      <c r="I3235" s="7">
        <f t="shared" ca="1" si="706"/>
        <v>4</v>
      </c>
      <c r="J3235" s="7">
        <f t="shared" ca="1" si="707"/>
        <v>28</v>
      </c>
      <c r="K3235" s="7">
        <f t="shared" ca="1" si="708"/>
        <v>3</v>
      </c>
      <c r="L3235" s="7" t="str">
        <f t="shared" ca="1" si="709"/>
        <v>Debit Card</v>
      </c>
      <c r="M3235" s="7" t="str">
        <f t="shared" ca="1" si="710"/>
        <v>Canada</v>
      </c>
      <c r="N3235" s="8" t="str">
        <f t="shared" ca="1" si="711"/>
        <v>Returned</v>
      </c>
    </row>
    <row r="3236" spans="1:14" x14ac:dyDescent="0.35">
      <c r="A3236" s="5" t="str">
        <f t="shared" si="712"/>
        <v>AMZ13236</v>
      </c>
      <c r="B3236" s="6">
        <f t="shared" ca="1" si="713"/>
        <v>46000</v>
      </c>
      <c r="C3236" s="7" t="str">
        <f t="shared" ca="1" si="700"/>
        <v>CUS75195</v>
      </c>
      <c r="D3236" s="7" t="str">
        <f t="shared" ca="1" si="701"/>
        <v>Fashion</v>
      </c>
      <c r="E3236" s="7" t="str">
        <f t="shared" ca="1" si="702"/>
        <v>Air  Fryer</v>
      </c>
      <c r="F3236" s="7" t="str">
        <f t="shared" ca="1" si="703"/>
        <v>Third-Party Seller</v>
      </c>
      <c r="G3236" s="7" t="str">
        <f t="shared" ca="1" si="704"/>
        <v>No</v>
      </c>
      <c r="H3236" s="7">
        <f t="shared" ca="1" si="705"/>
        <v>403</v>
      </c>
      <c r="I3236" s="7">
        <f t="shared" ca="1" si="706"/>
        <v>2</v>
      </c>
      <c r="J3236" s="7">
        <f t="shared" ca="1" si="707"/>
        <v>30</v>
      </c>
      <c r="K3236" s="7">
        <f t="shared" ca="1" si="708"/>
        <v>15</v>
      </c>
      <c r="L3236" s="7" t="str">
        <f t="shared" ca="1" si="709"/>
        <v>Amazon Pay</v>
      </c>
      <c r="M3236" s="7" t="str">
        <f t="shared" ca="1" si="710"/>
        <v>USA</v>
      </c>
      <c r="N3236" s="8" t="str">
        <f t="shared" ca="1" si="711"/>
        <v>Delivered</v>
      </c>
    </row>
    <row r="3237" spans="1:14" x14ac:dyDescent="0.35">
      <c r="A3237" s="5" t="str">
        <f t="shared" si="712"/>
        <v>AMZ13237</v>
      </c>
      <c r="B3237" s="6">
        <f t="shared" ca="1" si="713"/>
        <v>45987</v>
      </c>
      <c r="C3237" s="7" t="str">
        <f t="shared" ca="1" si="700"/>
        <v>CUS32173</v>
      </c>
      <c r="D3237" s="7" t="str">
        <f t="shared" ca="1" si="701"/>
        <v>Fashion</v>
      </c>
      <c r="E3237" s="7" t="str">
        <f t="shared" ca="1" si="702"/>
        <v>Bluetooth Speaker</v>
      </c>
      <c r="F3237" s="7" t="str">
        <f t="shared" ca="1" si="703"/>
        <v>Amazon Fulfilled</v>
      </c>
      <c r="G3237" s="7" t="str">
        <f t="shared" ca="1" si="704"/>
        <v>Yes</v>
      </c>
      <c r="H3237" s="7">
        <f t="shared" ca="1" si="705"/>
        <v>669</v>
      </c>
      <c r="I3237" s="7">
        <f t="shared" ca="1" si="706"/>
        <v>1</v>
      </c>
      <c r="J3237" s="7">
        <f t="shared" ca="1" si="707"/>
        <v>6</v>
      </c>
      <c r="K3237" s="7">
        <f t="shared" ca="1" si="708"/>
        <v>6</v>
      </c>
      <c r="L3237" s="7" t="str">
        <f t="shared" ca="1" si="709"/>
        <v>Amazon Pay</v>
      </c>
      <c r="M3237" s="7" t="str">
        <f t="shared" ca="1" si="710"/>
        <v>India</v>
      </c>
      <c r="N3237" s="8" t="str">
        <f t="shared" ca="1" si="711"/>
        <v>Delivered</v>
      </c>
    </row>
    <row r="3238" spans="1:14" x14ac:dyDescent="0.35">
      <c r="A3238" s="5" t="str">
        <f t="shared" si="712"/>
        <v>AMZ13238</v>
      </c>
      <c r="B3238" s="6">
        <f t="shared" ca="1" si="713"/>
        <v>46013</v>
      </c>
      <c r="C3238" s="7" t="str">
        <f t="shared" ca="1" si="700"/>
        <v>CUS88533</v>
      </c>
      <c r="D3238" s="7" t="str">
        <f t="shared" ca="1" si="701"/>
        <v>Fashion</v>
      </c>
      <c r="E3238" s="7" t="str">
        <f t="shared" ca="1" si="702"/>
        <v>Yoga Mat</v>
      </c>
      <c r="F3238" s="7" t="str">
        <f t="shared" ca="1" si="703"/>
        <v>Third-Party Seller</v>
      </c>
      <c r="G3238" s="7" t="str">
        <f t="shared" ca="1" si="704"/>
        <v>No</v>
      </c>
      <c r="H3238" s="7">
        <f t="shared" ca="1" si="705"/>
        <v>542</v>
      </c>
      <c r="I3238" s="7">
        <f t="shared" ca="1" si="706"/>
        <v>4</v>
      </c>
      <c r="J3238" s="7">
        <f t="shared" ca="1" si="707"/>
        <v>18</v>
      </c>
      <c r="K3238" s="7">
        <f t="shared" ca="1" si="708"/>
        <v>5</v>
      </c>
      <c r="L3238" s="7" t="str">
        <f t="shared" ca="1" si="709"/>
        <v>Credit Card</v>
      </c>
      <c r="M3238" s="7" t="str">
        <f t="shared" ca="1" si="710"/>
        <v>Canada</v>
      </c>
      <c r="N3238" s="8" t="str">
        <f t="shared" ca="1" si="711"/>
        <v>Cancelled</v>
      </c>
    </row>
    <row r="3239" spans="1:14" x14ac:dyDescent="0.35">
      <c r="A3239" s="5" t="str">
        <f t="shared" si="712"/>
        <v>AMZ13239</v>
      </c>
      <c r="B3239" s="6">
        <f t="shared" ca="1" si="713"/>
        <v>45928</v>
      </c>
      <c r="C3239" s="7" t="str">
        <f t="shared" ca="1" si="700"/>
        <v>CUS13425</v>
      </c>
      <c r="D3239" s="7" t="str">
        <f t="shared" ca="1" si="701"/>
        <v>Sports</v>
      </c>
      <c r="E3239" s="7" t="str">
        <f t="shared" ca="1" si="702"/>
        <v>Running Shoes</v>
      </c>
      <c r="F3239" s="7" t="str">
        <f t="shared" ca="1" si="703"/>
        <v>Third-Party Seller</v>
      </c>
      <c r="G3239" s="7" t="str">
        <f t="shared" ca="1" si="704"/>
        <v>Yes</v>
      </c>
      <c r="H3239" s="7">
        <f t="shared" ca="1" si="705"/>
        <v>539</v>
      </c>
      <c r="I3239" s="7">
        <f t="shared" ca="1" si="706"/>
        <v>4</v>
      </c>
      <c r="J3239" s="7">
        <f t="shared" ca="1" si="707"/>
        <v>30</v>
      </c>
      <c r="K3239" s="7">
        <f t="shared" ca="1" si="708"/>
        <v>10</v>
      </c>
      <c r="L3239" s="7" t="str">
        <f t="shared" ca="1" si="709"/>
        <v>UPI</v>
      </c>
      <c r="M3239" s="7" t="str">
        <f t="shared" ca="1" si="710"/>
        <v>India</v>
      </c>
      <c r="N3239" s="8" t="str">
        <f t="shared" ca="1" si="711"/>
        <v>Returned</v>
      </c>
    </row>
    <row r="3240" spans="1:14" x14ac:dyDescent="0.35">
      <c r="A3240" s="5" t="str">
        <f t="shared" si="712"/>
        <v>AMZ13240</v>
      </c>
      <c r="B3240" s="6">
        <f t="shared" ca="1" si="713"/>
        <v>45956</v>
      </c>
      <c r="C3240" s="7" t="str">
        <f t="shared" ca="1" si="700"/>
        <v>CUS72419</v>
      </c>
      <c r="D3240" s="7" t="str">
        <f t="shared" ca="1" si="701"/>
        <v>Home &amp; Kitchen</v>
      </c>
      <c r="E3240" s="7" t="str">
        <f t="shared" ca="1" si="702"/>
        <v>Bluetooth Speaker</v>
      </c>
      <c r="F3240" s="7" t="str">
        <f t="shared" ca="1" si="703"/>
        <v>Third-Party Seller</v>
      </c>
      <c r="G3240" s="7" t="str">
        <f t="shared" ca="1" si="704"/>
        <v>No</v>
      </c>
      <c r="H3240" s="7">
        <f t="shared" ca="1" si="705"/>
        <v>75</v>
      </c>
      <c r="I3240" s="7">
        <f t="shared" ca="1" si="706"/>
        <v>4</v>
      </c>
      <c r="J3240" s="7">
        <f t="shared" ca="1" si="707"/>
        <v>10</v>
      </c>
      <c r="K3240" s="7">
        <f t="shared" ca="1" si="708"/>
        <v>8</v>
      </c>
      <c r="L3240" s="7" t="str">
        <f t="shared" ca="1" si="709"/>
        <v>Credit Card</v>
      </c>
      <c r="M3240" s="7" t="str">
        <f t="shared" ca="1" si="710"/>
        <v>USA</v>
      </c>
      <c r="N3240" s="8" t="str">
        <f t="shared" ca="1" si="711"/>
        <v>Returned</v>
      </c>
    </row>
    <row r="3241" spans="1:14" x14ac:dyDescent="0.35">
      <c r="A3241" s="5" t="str">
        <f t="shared" si="712"/>
        <v>AMZ13241</v>
      </c>
      <c r="B3241" s="6">
        <f t="shared" ca="1" si="713"/>
        <v>45964</v>
      </c>
      <c r="C3241" s="7" t="str">
        <f t="shared" ca="1" si="700"/>
        <v>CUS57561</v>
      </c>
      <c r="D3241" s="7" t="str">
        <f t="shared" ca="1" si="701"/>
        <v>Electronics</v>
      </c>
      <c r="E3241" s="7" t="str">
        <f t="shared" ca="1" si="702"/>
        <v>Cotton T-Shirt</v>
      </c>
      <c r="F3241" s="7" t="str">
        <f t="shared" ca="1" si="703"/>
        <v>Amazon Fulfilled</v>
      </c>
      <c r="G3241" s="7" t="str">
        <f t="shared" ca="1" si="704"/>
        <v>No</v>
      </c>
      <c r="H3241" s="7">
        <f t="shared" ca="1" si="705"/>
        <v>472</v>
      </c>
      <c r="I3241" s="7">
        <f t="shared" ca="1" si="706"/>
        <v>2</v>
      </c>
      <c r="J3241" s="7">
        <f t="shared" ca="1" si="707"/>
        <v>13</v>
      </c>
      <c r="K3241" s="7">
        <f t="shared" ca="1" si="708"/>
        <v>13</v>
      </c>
      <c r="L3241" s="7" t="str">
        <f t="shared" ca="1" si="709"/>
        <v>UPI</v>
      </c>
      <c r="M3241" s="7" t="str">
        <f t="shared" ca="1" si="710"/>
        <v>UK</v>
      </c>
      <c r="N3241" s="8" t="str">
        <f t="shared" ca="1" si="711"/>
        <v>Delivered</v>
      </c>
    </row>
    <row r="3242" spans="1:14" x14ac:dyDescent="0.35">
      <c r="A3242" s="5" t="str">
        <f t="shared" si="712"/>
        <v>AMZ13242</v>
      </c>
      <c r="B3242" s="6">
        <f t="shared" ca="1" si="713"/>
        <v>45926</v>
      </c>
      <c r="C3242" s="7" t="str">
        <f t="shared" ca="1" si="700"/>
        <v>CUS78254</v>
      </c>
      <c r="D3242" s="7" t="str">
        <f t="shared" ca="1" si="701"/>
        <v>Home &amp; Kitchen</v>
      </c>
      <c r="E3242" s="7" t="str">
        <f t="shared" ca="1" si="702"/>
        <v>Running Shoes</v>
      </c>
      <c r="F3242" s="7" t="str">
        <f t="shared" ca="1" si="703"/>
        <v>Amazon Fulfilled</v>
      </c>
      <c r="G3242" s="7" t="str">
        <f t="shared" ca="1" si="704"/>
        <v>Yes</v>
      </c>
      <c r="H3242" s="7">
        <f t="shared" ca="1" si="705"/>
        <v>100</v>
      </c>
      <c r="I3242" s="7">
        <f t="shared" ca="1" si="706"/>
        <v>3</v>
      </c>
      <c r="J3242" s="7">
        <f t="shared" ca="1" si="707"/>
        <v>17</v>
      </c>
      <c r="K3242" s="7">
        <f t="shared" ca="1" si="708"/>
        <v>4</v>
      </c>
      <c r="L3242" s="7" t="str">
        <f t="shared" ca="1" si="709"/>
        <v>Credit Card</v>
      </c>
      <c r="M3242" s="7" t="str">
        <f t="shared" ca="1" si="710"/>
        <v>UK</v>
      </c>
      <c r="N3242" s="8" t="str">
        <f t="shared" ca="1" si="711"/>
        <v>Delivered</v>
      </c>
    </row>
    <row r="3243" spans="1:14" x14ac:dyDescent="0.35">
      <c r="A3243" s="5" t="str">
        <f t="shared" si="712"/>
        <v>AMZ13243</v>
      </c>
      <c r="B3243" s="6">
        <f t="shared" ca="1" si="713"/>
        <v>45913</v>
      </c>
      <c r="C3243" s="7" t="str">
        <f t="shared" ca="1" si="700"/>
        <v>CUS59404</v>
      </c>
      <c r="D3243" s="7" t="str">
        <f t="shared" ca="1" si="701"/>
        <v>Books</v>
      </c>
      <c r="E3243" s="7" t="str">
        <f t="shared" ca="1" si="702"/>
        <v>Bluetooth Speaker</v>
      </c>
      <c r="F3243" s="7" t="str">
        <f t="shared" ca="1" si="703"/>
        <v>Third-Party Seller</v>
      </c>
      <c r="G3243" s="7" t="str">
        <f t="shared" ca="1" si="704"/>
        <v>Yes</v>
      </c>
      <c r="H3243" s="7">
        <f t="shared" ca="1" si="705"/>
        <v>316</v>
      </c>
      <c r="I3243" s="7">
        <f t="shared" ca="1" si="706"/>
        <v>4</v>
      </c>
      <c r="J3243" s="7">
        <f t="shared" ca="1" si="707"/>
        <v>27</v>
      </c>
      <c r="K3243" s="7">
        <f t="shared" ca="1" si="708"/>
        <v>14</v>
      </c>
      <c r="L3243" s="7" t="str">
        <f t="shared" ca="1" si="709"/>
        <v>Net Banking</v>
      </c>
      <c r="M3243" s="7" t="str">
        <f t="shared" ca="1" si="710"/>
        <v>Canada</v>
      </c>
      <c r="N3243" s="8" t="str">
        <f t="shared" ca="1" si="711"/>
        <v>Returned</v>
      </c>
    </row>
    <row r="3244" spans="1:14" x14ac:dyDescent="0.35">
      <c r="A3244" s="5" t="str">
        <f t="shared" si="712"/>
        <v>AMZ13244</v>
      </c>
      <c r="B3244" s="6">
        <f t="shared" ca="1" si="713"/>
        <v>45918</v>
      </c>
      <c r="C3244" s="7" t="str">
        <f t="shared" ca="1" si="700"/>
        <v>CUS77513</v>
      </c>
      <c r="D3244" s="7" t="str">
        <f t="shared" ca="1" si="701"/>
        <v>Fashion</v>
      </c>
      <c r="E3244" s="7" t="str">
        <f t="shared" ca="1" si="702"/>
        <v>Air  Fryer</v>
      </c>
      <c r="F3244" s="7" t="str">
        <f t="shared" ca="1" si="703"/>
        <v>Amazon Fulfilled</v>
      </c>
      <c r="G3244" s="7" t="str">
        <f t="shared" ca="1" si="704"/>
        <v>Yes</v>
      </c>
      <c r="H3244" s="7">
        <f t="shared" ca="1" si="705"/>
        <v>584</v>
      </c>
      <c r="I3244" s="7">
        <f t="shared" ca="1" si="706"/>
        <v>3</v>
      </c>
      <c r="J3244" s="7">
        <f t="shared" ca="1" si="707"/>
        <v>23</v>
      </c>
      <c r="K3244" s="7">
        <f t="shared" ca="1" si="708"/>
        <v>11</v>
      </c>
      <c r="L3244" s="7" t="str">
        <f t="shared" ca="1" si="709"/>
        <v>Net Banking</v>
      </c>
      <c r="M3244" s="7" t="str">
        <f t="shared" ca="1" si="710"/>
        <v>India</v>
      </c>
      <c r="N3244" s="8" t="str">
        <f t="shared" ca="1" si="711"/>
        <v>Returned</v>
      </c>
    </row>
    <row r="3245" spans="1:14" x14ac:dyDescent="0.35">
      <c r="A3245" s="5" t="str">
        <f t="shared" si="712"/>
        <v>AMZ13245</v>
      </c>
      <c r="B3245" s="6">
        <f t="shared" ca="1" si="713"/>
        <v>45921</v>
      </c>
      <c r="C3245" s="7" t="str">
        <f t="shared" ca="1" si="700"/>
        <v>CUS40285</v>
      </c>
      <c r="D3245" s="7" t="str">
        <f t="shared" ca="1" si="701"/>
        <v>Electronics</v>
      </c>
      <c r="E3245" s="7" t="str">
        <f t="shared" ca="1" si="702"/>
        <v>Water Bottle</v>
      </c>
      <c r="F3245" s="7" t="str">
        <f t="shared" ca="1" si="703"/>
        <v>Third-Party Seller</v>
      </c>
      <c r="G3245" s="7" t="str">
        <f t="shared" ca="1" si="704"/>
        <v>Yes</v>
      </c>
      <c r="H3245" s="7">
        <f t="shared" ca="1" si="705"/>
        <v>781</v>
      </c>
      <c r="I3245" s="7">
        <f t="shared" ca="1" si="706"/>
        <v>3</v>
      </c>
      <c r="J3245" s="7">
        <f t="shared" ca="1" si="707"/>
        <v>24</v>
      </c>
      <c r="K3245" s="7">
        <f t="shared" ca="1" si="708"/>
        <v>10</v>
      </c>
      <c r="L3245" s="7" t="str">
        <f t="shared" ca="1" si="709"/>
        <v>Debit Card</v>
      </c>
      <c r="M3245" s="7" t="str">
        <f t="shared" ca="1" si="710"/>
        <v>UK</v>
      </c>
      <c r="N3245" s="8" t="str">
        <f t="shared" ca="1" si="711"/>
        <v>Delivered</v>
      </c>
    </row>
    <row r="3246" spans="1:14" x14ac:dyDescent="0.35">
      <c r="A3246" s="5" t="str">
        <f t="shared" si="712"/>
        <v>AMZ13246</v>
      </c>
      <c r="B3246" s="6">
        <f t="shared" ca="1" si="713"/>
        <v>45884</v>
      </c>
      <c r="C3246" s="7" t="str">
        <f t="shared" ca="1" si="700"/>
        <v>CUS63339</v>
      </c>
      <c r="D3246" s="7" t="str">
        <f t="shared" ca="1" si="701"/>
        <v>Fashion</v>
      </c>
      <c r="E3246" s="7" t="str">
        <f t="shared" ca="1" si="702"/>
        <v>Water Bottle</v>
      </c>
      <c r="F3246" s="7" t="str">
        <f t="shared" ca="1" si="703"/>
        <v>Third-Party Seller</v>
      </c>
      <c r="G3246" s="7" t="str">
        <f t="shared" ca="1" si="704"/>
        <v>No</v>
      </c>
      <c r="H3246" s="7">
        <f t="shared" ca="1" si="705"/>
        <v>213</v>
      </c>
      <c r="I3246" s="7">
        <f t="shared" ca="1" si="706"/>
        <v>4</v>
      </c>
      <c r="J3246" s="7">
        <f t="shared" ca="1" si="707"/>
        <v>5</v>
      </c>
      <c r="K3246" s="7">
        <f t="shared" ca="1" si="708"/>
        <v>4</v>
      </c>
      <c r="L3246" s="7" t="str">
        <f t="shared" ca="1" si="709"/>
        <v>Amazon Pay</v>
      </c>
      <c r="M3246" s="7" t="str">
        <f t="shared" ca="1" si="710"/>
        <v>Canada</v>
      </c>
      <c r="N3246" s="8" t="str">
        <f t="shared" ca="1" si="711"/>
        <v>Delivered</v>
      </c>
    </row>
    <row r="3247" spans="1:14" x14ac:dyDescent="0.35">
      <c r="A3247" s="5" t="str">
        <f t="shared" si="712"/>
        <v>AMZ13247</v>
      </c>
      <c r="B3247" s="6">
        <f t="shared" ca="1" si="713"/>
        <v>45860</v>
      </c>
      <c r="C3247" s="7" t="str">
        <f t="shared" ca="1" si="700"/>
        <v>CUS35221</v>
      </c>
      <c r="D3247" s="7" t="str">
        <f t="shared" ca="1" si="701"/>
        <v>Fashion</v>
      </c>
      <c r="E3247" s="7" t="str">
        <f t="shared" ca="1" si="702"/>
        <v>Noise Cancelling Headphones</v>
      </c>
      <c r="F3247" s="7" t="str">
        <f t="shared" ca="1" si="703"/>
        <v>Amazon Fulfilled</v>
      </c>
      <c r="G3247" s="7" t="str">
        <f t="shared" ca="1" si="704"/>
        <v>No</v>
      </c>
      <c r="H3247" s="7">
        <f t="shared" ca="1" si="705"/>
        <v>355</v>
      </c>
      <c r="I3247" s="7">
        <f t="shared" ca="1" si="706"/>
        <v>4</v>
      </c>
      <c r="J3247" s="7">
        <f t="shared" ca="1" si="707"/>
        <v>9</v>
      </c>
      <c r="K3247" s="7">
        <f t="shared" ca="1" si="708"/>
        <v>15</v>
      </c>
      <c r="L3247" s="7" t="str">
        <f t="shared" ca="1" si="709"/>
        <v>Debit Card</v>
      </c>
      <c r="M3247" s="7" t="str">
        <f t="shared" ca="1" si="710"/>
        <v>Canada</v>
      </c>
      <c r="N3247" s="8" t="str">
        <f t="shared" ca="1" si="711"/>
        <v>Delivered</v>
      </c>
    </row>
    <row r="3248" spans="1:14" x14ac:dyDescent="0.35">
      <c r="A3248" s="5" t="str">
        <f t="shared" si="712"/>
        <v>AMZ13248</v>
      </c>
      <c r="B3248" s="6">
        <f t="shared" ca="1" si="713"/>
        <v>45958</v>
      </c>
      <c r="C3248" s="7" t="str">
        <f t="shared" ca="1" si="700"/>
        <v>CUS26892</v>
      </c>
      <c r="D3248" s="7" t="str">
        <f t="shared" ca="1" si="701"/>
        <v>Home &amp; Kitchen</v>
      </c>
      <c r="E3248" s="7" t="str">
        <f t="shared" ca="1" si="702"/>
        <v>Cotton T-Shirt</v>
      </c>
      <c r="F3248" s="7" t="str">
        <f t="shared" ca="1" si="703"/>
        <v>Amazon Fulfilled</v>
      </c>
      <c r="G3248" s="7" t="str">
        <f t="shared" ca="1" si="704"/>
        <v>Yes</v>
      </c>
      <c r="H3248" s="7">
        <f t="shared" ca="1" si="705"/>
        <v>547</v>
      </c>
      <c r="I3248" s="7">
        <f t="shared" ca="1" si="706"/>
        <v>1</v>
      </c>
      <c r="J3248" s="7">
        <f t="shared" ca="1" si="707"/>
        <v>37</v>
      </c>
      <c r="K3248" s="7">
        <f t="shared" ca="1" si="708"/>
        <v>8</v>
      </c>
      <c r="L3248" s="7" t="str">
        <f t="shared" ca="1" si="709"/>
        <v>Net Banking</v>
      </c>
      <c r="M3248" s="7" t="str">
        <f t="shared" ca="1" si="710"/>
        <v>UK</v>
      </c>
      <c r="N3248" s="8" t="str">
        <f t="shared" ca="1" si="711"/>
        <v>Cancelled</v>
      </c>
    </row>
    <row r="3249" spans="1:14" x14ac:dyDescent="0.35">
      <c r="A3249" s="5" t="str">
        <f t="shared" si="712"/>
        <v>AMZ13249</v>
      </c>
      <c r="B3249" s="6">
        <f t="shared" ca="1" si="713"/>
        <v>45971</v>
      </c>
      <c r="C3249" s="7" t="str">
        <f t="shared" ca="1" si="700"/>
        <v>CUS24457</v>
      </c>
      <c r="D3249" s="7" t="str">
        <f t="shared" ca="1" si="701"/>
        <v>Books</v>
      </c>
      <c r="E3249" s="7" t="str">
        <f t="shared" ca="1" si="702"/>
        <v>Face Cream</v>
      </c>
      <c r="F3249" s="7" t="str">
        <f t="shared" ca="1" si="703"/>
        <v>Third-Party Seller</v>
      </c>
      <c r="G3249" s="7" t="str">
        <f t="shared" ca="1" si="704"/>
        <v>Yes</v>
      </c>
      <c r="H3249" s="7">
        <f t="shared" ca="1" si="705"/>
        <v>572</v>
      </c>
      <c r="I3249" s="7">
        <f t="shared" ca="1" si="706"/>
        <v>2</v>
      </c>
      <c r="J3249" s="7">
        <f t="shared" ca="1" si="707"/>
        <v>35</v>
      </c>
      <c r="K3249" s="7">
        <f t="shared" ca="1" si="708"/>
        <v>4</v>
      </c>
      <c r="L3249" s="7" t="str">
        <f t="shared" ca="1" si="709"/>
        <v>Net Banking</v>
      </c>
      <c r="M3249" s="7" t="str">
        <f t="shared" ca="1" si="710"/>
        <v>India</v>
      </c>
      <c r="N3249" s="8" t="str">
        <f t="shared" ca="1" si="711"/>
        <v>Returned</v>
      </c>
    </row>
    <row r="3250" spans="1:14" x14ac:dyDescent="0.35">
      <c r="A3250" s="5" t="str">
        <f t="shared" si="712"/>
        <v>AMZ13250</v>
      </c>
      <c r="B3250" s="6">
        <f t="shared" ca="1" si="713"/>
        <v>45886</v>
      </c>
      <c r="C3250" s="7" t="str">
        <f t="shared" ca="1" si="700"/>
        <v>CUS42030</v>
      </c>
      <c r="D3250" s="7" t="str">
        <f t="shared" ca="1" si="701"/>
        <v>Fashion</v>
      </c>
      <c r="E3250" s="7" t="str">
        <f t="shared" ca="1" si="702"/>
        <v>Air  Fryer</v>
      </c>
      <c r="F3250" s="7" t="str">
        <f t="shared" ca="1" si="703"/>
        <v>Amazon Fulfilled</v>
      </c>
      <c r="G3250" s="7" t="str">
        <f t="shared" ca="1" si="704"/>
        <v>No</v>
      </c>
      <c r="H3250" s="7">
        <f t="shared" ca="1" si="705"/>
        <v>99</v>
      </c>
      <c r="I3250" s="7">
        <f t="shared" ca="1" si="706"/>
        <v>1</v>
      </c>
      <c r="J3250" s="7">
        <f t="shared" ca="1" si="707"/>
        <v>13</v>
      </c>
      <c r="K3250" s="7">
        <f t="shared" ca="1" si="708"/>
        <v>5</v>
      </c>
      <c r="L3250" s="7" t="str">
        <f t="shared" ca="1" si="709"/>
        <v>Net Banking</v>
      </c>
      <c r="M3250" s="7" t="str">
        <f t="shared" ca="1" si="710"/>
        <v>UK</v>
      </c>
      <c r="N3250" s="8" t="str">
        <f t="shared" ca="1" si="711"/>
        <v>Delivered</v>
      </c>
    </row>
    <row r="3251" spans="1:14" x14ac:dyDescent="0.35">
      <c r="A3251" s="5" t="str">
        <f t="shared" si="712"/>
        <v>AMZ13251</v>
      </c>
      <c r="B3251" s="6">
        <f t="shared" ca="1" si="713"/>
        <v>45963</v>
      </c>
      <c r="C3251" s="7" t="str">
        <f t="shared" ca="1" si="700"/>
        <v>CUS62972</v>
      </c>
      <c r="D3251" s="7" t="str">
        <f t="shared" ca="1" si="701"/>
        <v>Home &amp; Kitchen</v>
      </c>
      <c r="E3251" s="7" t="str">
        <f t="shared" ca="1" si="702"/>
        <v>Smart Watch</v>
      </c>
      <c r="F3251" s="7" t="str">
        <f t="shared" ca="1" si="703"/>
        <v>Amazon Fulfilled</v>
      </c>
      <c r="G3251" s="7" t="str">
        <f t="shared" ca="1" si="704"/>
        <v>Yes</v>
      </c>
      <c r="H3251" s="7">
        <f t="shared" ca="1" si="705"/>
        <v>602</v>
      </c>
      <c r="I3251" s="7">
        <f t="shared" ca="1" si="706"/>
        <v>4</v>
      </c>
      <c r="J3251" s="7">
        <f t="shared" ca="1" si="707"/>
        <v>14</v>
      </c>
      <c r="K3251" s="7">
        <f t="shared" ca="1" si="708"/>
        <v>7</v>
      </c>
      <c r="L3251" s="7" t="str">
        <f t="shared" ca="1" si="709"/>
        <v>Net Banking</v>
      </c>
      <c r="M3251" s="7" t="str">
        <f t="shared" ca="1" si="710"/>
        <v>UK</v>
      </c>
      <c r="N3251" s="8" t="str">
        <f t="shared" ca="1" si="711"/>
        <v>Returned</v>
      </c>
    </row>
    <row r="3252" spans="1:14" x14ac:dyDescent="0.35">
      <c r="A3252" s="5" t="str">
        <f t="shared" si="712"/>
        <v>AMZ13252</v>
      </c>
      <c r="B3252" s="6">
        <f t="shared" ca="1" si="713"/>
        <v>45924</v>
      </c>
      <c r="C3252" s="7" t="str">
        <f t="shared" ca="1" si="700"/>
        <v>CUS54933</v>
      </c>
      <c r="D3252" s="7" t="str">
        <f t="shared" ca="1" si="701"/>
        <v>Beauty</v>
      </c>
      <c r="E3252" s="7" t="str">
        <f t="shared" ca="1" si="702"/>
        <v>Iphone Charger</v>
      </c>
      <c r="F3252" s="7" t="str">
        <f t="shared" ca="1" si="703"/>
        <v>Amazon Fulfilled</v>
      </c>
      <c r="G3252" s="7" t="str">
        <f t="shared" ca="1" si="704"/>
        <v>Yes</v>
      </c>
      <c r="H3252" s="7">
        <f t="shared" ca="1" si="705"/>
        <v>463</v>
      </c>
      <c r="I3252" s="7">
        <f t="shared" ca="1" si="706"/>
        <v>1</v>
      </c>
      <c r="J3252" s="7">
        <f t="shared" ca="1" si="707"/>
        <v>25</v>
      </c>
      <c r="K3252" s="7">
        <f t="shared" ca="1" si="708"/>
        <v>5</v>
      </c>
      <c r="L3252" s="7" t="str">
        <f t="shared" ca="1" si="709"/>
        <v>Debit Card</v>
      </c>
      <c r="M3252" s="7" t="str">
        <f t="shared" ca="1" si="710"/>
        <v>USA</v>
      </c>
      <c r="N3252" s="8" t="str">
        <f t="shared" ca="1" si="711"/>
        <v>Delivered</v>
      </c>
    </row>
    <row r="3253" spans="1:14" x14ac:dyDescent="0.35">
      <c r="A3253" s="5" t="str">
        <f t="shared" si="712"/>
        <v>AMZ13253</v>
      </c>
      <c r="B3253" s="6">
        <f t="shared" ca="1" si="713"/>
        <v>45909</v>
      </c>
      <c r="C3253" s="7" t="str">
        <f t="shared" ca="1" si="700"/>
        <v>CUS13648</v>
      </c>
      <c r="D3253" s="7" t="str">
        <f t="shared" ca="1" si="701"/>
        <v>Beauty</v>
      </c>
      <c r="E3253" s="7" t="str">
        <f t="shared" ca="1" si="702"/>
        <v>Running Shoes</v>
      </c>
      <c r="F3253" s="7" t="str">
        <f t="shared" ca="1" si="703"/>
        <v>Amazon Fulfilled</v>
      </c>
      <c r="G3253" s="7" t="str">
        <f t="shared" ca="1" si="704"/>
        <v>Yes</v>
      </c>
      <c r="H3253" s="7">
        <f t="shared" ca="1" si="705"/>
        <v>671</v>
      </c>
      <c r="I3253" s="7">
        <f t="shared" ca="1" si="706"/>
        <v>1</v>
      </c>
      <c r="J3253" s="7">
        <f t="shared" ca="1" si="707"/>
        <v>6</v>
      </c>
      <c r="K3253" s="7">
        <f t="shared" ca="1" si="708"/>
        <v>9</v>
      </c>
      <c r="L3253" s="7" t="str">
        <f t="shared" ca="1" si="709"/>
        <v>Credit Card</v>
      </c>
      <c r="M3253" s="7" t="str">
        <f t="shared" ca="1" si="710"/>
        <v>India</v>
      </c>
      <c r="N3253" s="8" t="str">
        <f t="shared" ca="1" si="711"/>
        <v>Returned</v>
      </c>
    </row>
    <row r="3254" spans="1:14" x14ac:dyDescent="0.35">
      <c r="A3254" s="5" t="str">
        <f t="shared" si="712"/>
        <v>AMZ13254</v>
      </c>
      <c r="B3254" s="6">
        <f t="shared" ca="1" si="713"/>
        <v>46005</v>
      </c>
      <c r="C3254" s="7" t="str">
        <f t="shared" ca="1" si="700"/>
        <v>CUS24958</v>
      </c>
      <c r="D3254" s="7" t="str">
        <f t="shared" ca="1" si="701"/>
        <v>Beauty</v>
      </c>
      <c r="E3254" s="7" t="str">
        <f t="shared" ca="1" si="702"/>
        <v>Bluetooth Speaker</v>
      </c>
      <c r="F3254" s="7" t="str">
        <f t="shared" ca="1" si="703"/>
        <v>Third-Party Seller</v>
      </c>
      <c r="G3254" s="7" t="str">
        <f t="shared" ca="1" si="704"/>
        <v>Yes</v>
      </c>
      <c r="H3254" s="7">
        <f t="shared" ca="1" si="705"/>
        <v>482</v>
      </c>
      <c r="I3254" s="7">
        <f t="shared" ca="1" si="706"/>
        <v>2</v>
      </c>
      <c r="J3254" s="7">
        <f t="shared" ca="1" si="707"/>
        <v>11</v>
      </c>
      <c r="K3254" s="7">
        <f t="shared" ca="1" si="708"/>
        <v>12</v>
      </c>
      <c r="L3254" s="7" t="str">
        <f t="shared" ca="1" si="709"/>
        <v>Credit Card</v>
      </c>
      <c r="M3254" s="7" t="str">
        <f t="shared" ca="1" si="710"/>
        <v>Canada</v>
      </c>
      <c r="N3254" s="8" t="str">
        <f t="shared" ca="1" si="711"/>
        <v>Delivered</v>
      </c>
    </row>
    <row r="3255" spans="1:14" x14ac:dyDescent="0.35">
      <c r="A3255" s="5" t="str">
        <f t="shared" si="712"/>
        <v>AMZ13255</v>
      </c>
      <c r="B3255" s="6">
        <f t="shared" ca="1" si="713"/>
        <v>45849</v>
      </c>
      <c r="C3255" s="7" t="str">
        <f t="shared" ca="1" si="700"/>
        <v>CUS67270</v>
      </c>
      <c r="D3255" s="7" t="str">
        <f t="shared" ca="1" si="701"/>
        <v>Sports</v>
      </c>
      <c r="E3255" s="7" t="str">
        <f t="shared" ca="1" si="702"/>
        <v>Water Bottle</v>
      </c>
      <c r="F3255" s="7" t="str">
        <f t="shared" ca="1" si="703"/>
        <v>Amazon Fulfilled</v>
      </c>
      <c r="G3255" s="7" t="str">
        <f t="shared" ca="1" si="704"/>
        <v>No</v>
      </c>
      <c r="H3255" s="7">
        <f t="shared" ca="1" si="705"/>
        <v>791</v>
      </c>
      <c r="I3255" s="7">
        <f t="shared" ca="1" si="706"/>
        <v>2</v>
      </c>
      <c r="J3255" s="7">
        <f t="shared" ca="1" si="707"/>
        <v>3</v>
      </c>
      <c r="K3255" s="7">
        <f t="shared" ca="1" si="708"/>
        <v>15</v>
      </c>
      <c r="L3255" s="7" t="str">
        <f t="shared" ca="1" si="709"/>
        <v>UPI</v>
      </c>
      <c r="M3255" s="7" t="str">
        <f t="shared" ca="1" si="710"/>
        <v>Canada</v>
      </c>
      <c r="N3255" s="8" t="str">
        <f t="shared" ca="1" si="711"/>
        <v>Delivered</v>
      </c>
    </row>
    <row r="3256" spans="1:14" x14ac:dyDescent="0.35">
      <c r="A3256" s="5" t="str">
        <f t="shared" si="712"/>
        <v>AMZ13256</v>
      </c>
      <c r="B3256" s="6">
        <f t="shared" ca="1" si="713"/>
        <v>45998</v>
      </c>
      <c r="C3256" s="7" t="str">
        <f t="shared" ca="1" si="700"/>
        <v>CUS31905</v>
      </c>
      <c r="D3256" s="7" t="str">
        <f t="shared" ca="1" si="701"/>
        <v>Electronics</v>
      </c>
      <c r="E3256" s="7" t="str">
        <f t="shared" ca="1" si="702"/>
        <v>Yoga Mat</v>
      </c>
      <c r="F3256" s="7" t="str">
        <f t="shared" ca="1" si="703"/>
        <v>Third-Party Seller</v>
      </c>
      <c r="G3256" s="7" t="str">
        <f t="shared" ca="1" si="704"/>
        <v>No</v>
      </c>
      <c r="H3256" s="7">
        <f t="shared" ca="1" si="705"/>
        <v>165</v>
      </c>
      <c r="I3256" s="7">
        <f t="shared" ca="1" si="706"/>
        <v>3</v>
      </c>
      <c r="J3256" s="7">
        <f t="shared" ca="1" si="707"/>
        <v>35</v>
      </c>
      <c r="K3256" s="7">
        <f t="shared" ca="1" si="708"/>
        <v>15</v>
      </c>
      <c r="L3256" s="7" t="str">
        <f t="shared" ca="1" si="709"/>
        <v>Net Banking</v>
      </c>
      <c r="M3256" s="7" t="str">
        <f t="shared" ca="1" si="710"/>
        <v>UK</v>
      </c>
      <c r="N3256" s="8" t="str">
        <f t="shared" ca="1" si="711"/>
        <v>Delivered</v>
      </c>
    </row>
    <row r="3257" spans="1:14" x14ac:dyDescent="0.35">
      <c r="A3257" s="5" t="str">
        <f t="shared" si="712"/>
        <v>AMZ13257</v>
      </c>
      <c r="B3257" s="6">
        <f t="shared" ca="1" si="713"/>
        <v>45847</v>
      </c>
      <c r="C3257" s="7" t="str">
        <f t="shared" ca="1" si="700"/>
        <v>CUS21624</v>
      </c>
      <c r="D3257" s="7" t="str">
        <f t="shared" ca="1" si="701"/>
        <v>Books</v>
      </c>
      <c r="E3257" s="7" t="str">
        <f t="shared" ca="1" si="702"/>
        <v>Running Shoes</v>
      </c>
      <c r="F3257" s="7" t="str">
        <f t="shared" ca="1" si="703"/>
        <v>Amazon Fulfilled</v>
      </c>
      <c r="G3257" s="7" t="str">
        <f t="shared" ca="1" si="704"/>
        <v>No</v>
      </c>
      <c r="H3257" s="7">
        <f t="shared" ca="1" si="705"/>
        <v>73</v>
      </c>
      <c r="I3257" s="7">
        <f t="shared" ca="1" si="706"/>
        <v>3</v>
      </c>
      <c r="J3257" s="7">
        <f t="shared" ca="1" si="707"/>
        <v>15</v>
      </c>
      <c r="K3257" s="7">
        <f t="shared" ca="1" si="708"/>
        <v>6</v>
      </c>
      <c r="L3257" s="7" t="str">
        <f t="shared" ca="1" si="709"/>
        <v>UPI</v>
      </c>
      <c r="M3257" s="7" t="str">
        <f t="shared" ca="1" si="710"/>
        <v>Canada</v>
      </c>
      <c r="N3257" s="8" t="str">
        <f t="shared" ca="1" si="711"/>
        <v>Delivered</v>
      </c>
    </row>
    <row r="3258" spans="1:14" x14ac:dyDescent="0.35">
      <c r="A3258" s="5" t="str">
        <f t="shared" si="712"/>
        <v>AMZ13258</v>
      </c>
      <c r="B3258" s="6">
        <f t="shared" ca="1" si="713"/>
        <v>45941</v>
      </c>
      <c r="C3258" s="7" t="str">
        <f t="shared" ca="1" si="700"/>
        <v>CUS20840</v>
      </c>
      <c r="D3258" s="7" t="str">
        <f t="shared" ca="1" si="701"/>
        <v>Electronics</v>
      </c>
      <c r="E3258" s="7" t="str">
        <f t="shared" ca="1" si="702"/>
        <v>Bluetooth Speaker</v>
      </c>
      <c r="F3258" s="7" t="str">
        <f t="shared" ca="1" si="703"/>
        <v>Amazon Fulfilled</v>
      </c>
      <c r="G3258" s="7" t="str">
        <f t="shared" ca="1" si="704"/>
        <v>No</v>
      </c>
      <c r="H3258" s="7">
        <f t="shared" ca="1" si="705"/>
        <v>544</v>
      </c>
      <c r="I3258" s="7">
        <f t="shared" ca="1" si="706"/>
        <v>4</v>
      </c>
      <c r="J3258" s="7">
        <f t="shared" ca="1" si="707"/>
        <v>5</v>
      </c>
      <c r="K3258" s="7">
        <f t="shared" ca="1" si="708"/>
        <v>12</v>
      </c>
      <c r="L3258" s="7" t="str">
        <f t="shared" ca="1" si="709"/>
        <v>UPI</v>
      </c>
      <c r="M3258" s="7" t="str">
        <f t="shared" ca="1" si="710"/>
        <v>UK</v>
      </c>
      <c r="N3258" s="8" t="str">
        <f t="shared" ca="1" si="711"/>
        <v>Delivered</v>
      </c>
    </row>
    <row r="3259" spans="1:14" x14ac:dyDescent="0.35">
      <c r="A3259" s="5" t="str">
        <f t="shared" si="712"/>
        <v>AMZ13259</v>
      </c>
      <c r="B3259" s="6">
        <f t="shared" ca="1" si="713"/>
        <v>45934</v>
      </c>
      <c r="C3259" s="7" t="str">
        <f t="shared" ca="1" si="700"/>
        <v>CUS61275</v>
      </c>
      <c r="D3259" s="7" t="str">
        <f t="shared" ca="1" si="701"/>
        <v>Beauty</v>
      </c>
      <c r="E3259" s="7" t="str">
        <f t="shared" ca="1" si="702"/>
        <v>Noise Cancelling Headphones</v>
      </c>
      <c r="F3259" s="7" t="str">
        <f t="shared" ca="1" si="703"/>
        <v>Third-Party Seller</v>
      </c>
      <c r="G3259" s="7" t="str">
        <f t="shared" ca="1" si="704"/>
        <v>No</v>
      </c>
      <c r="H3259" s="7">
        <f t="shared" ca="1" si="705"/>
        <v>14</v>
      </c>
      <c r="I3259" s="7">
        <f t="shared" ca="1" si="706"/>
        <v>2</v>
      </c>
      <c r="J3259" s="7">
        <f t="shared" ca="1" si="707"/>
        <v>30</v>
      </c>
      <c r="K3259" s="7">
        <f t="shared" ca="1" si="708"/>
        <v>6</v>
      </c>
      <c r="L3259" s="7" t="str">
        <f t="shared" ca="1" si="709"/>
        <v>UPI</v>
      </c>
      <c r="M3259" s="7" t="str">
        <f t="shared" ca="1" si="710"/>
        <v>India</v>
      </c>
      <c r="N3259" s="8" t="str">
        <f t="shared" ca="1" si="711"/>
        <v>Delivered</v>
      </c>
    </row>
    <row r="3260" spans="1:14" x14ac:dyDescent="0.35">
      <c r="A3260" s="5" t="str">
        <f t="shared" si="712"/>
        <v>AMZ13260</v>
      </c>
      <c r="B3260" s="6">
        <f t="shared" ca="1" si="713"/>
        <v>46003</v>
      </c>
      <c r="C3260" s="7" t="str">
        <f t="shared" ca="1" si="700"/>
        <v>CUS74845</v>
      </c>
      <c r="D3260" s="7" t="str">
        <f t="shared" ca="1" si="701"/>
        <v>Books</v>
      </c>
      <c r="E3260" s="7" t="str">
        <f t="shared" ca="1" si="702"/>
        <v>Noise Cancelling Headphones</v>
      </c>
      <c r="F3260" s="7" t="str">
        <f t="shared" ca="1" si="703"/>
        <v>Amazon Fulfilled</v>
      </c>
      <c r="G3260" s="7" t="str">
        <f t="shared" ca="1" si="704"/>
        <v>No</v>
      </c>
      <c r="H3260" s="7">
        <f t="shared" ca="1" si="705"/>
        <v>426</v>
      </c>
      <c r="I3260" s="7">
        <f t="shared" ca="1" si="706"/>
        <v>2</v>
      </c>
      <c r="J3260" s="7">
        <f t="shared" ca="1" si="707"/>
        <v>16</v>
      </c>
      <c r="K3260" s="7">
        <f t="shared" ca="1" si="708"/>
        <v>3</v>
      </c>
      <c r="L3260" s="7" t="str">
        <f t="shared" ca="1" si="709"/>
        <v>Net Banking</v>
      </c>
      <c r="M3260" s="7" t="str">
        <f t="shared" ca="1" si="710"/>
        <v>USA</v>
      </c>
      <c r="N3260" s="8" t="str">
        <f t="shared" ca="1" si="711"/>
        <v>Returned</v>
      </c>
    </row>
    <row r="3261" spans="1:14" x14ac:dyDescent="0.35">
      <c r="A3261" s="5" t="str">
        <f t="shared" si="712"/>
        <v>AMZ13261</v>
      </c>
      <c r="B3261" s="6">
        <f t="shared" ca="1" si="713"/>
        <v>45957</v>
      </c>
      <c r="C3261" s="7" t="str">
        <f t="shared" ca="1" si="700"/>
        <v>CUS55869</v>
      </c>
      <c r="D3261" s="7" t="str">
        <f t="shared" ca="1" si="701"/>
        <v>Beauty</v>
      </c>
      <c r="E3261" s="7" t="str">
        <f t="shared" ca="1" si="702"/>
        <v>Yoga Mat</v>
      </c>
      <c r="F3261" s="7" t="str">
        <f t="shared" ca="1" si="703"/>
        <v>Amazon Fulfilled</v>
      </c>
      <c r="G3261" s="7" t="str">
        <f t="shared" ca="1" si="704"/>
        <v>No</v>
      </c>
      <c r="H3261" s="7">
        <f t="shared" ca="1" si="705"/>
        <v>158</v>
      </c>
      <c r="I3261" s="7">
        <f t="shared" ca="1" si="706"/>
        <v>3</v>
      </c>
      <c r="J3261" s="7">
        <f t="shared" ca="1" si="707"/>
        <v>4</v>
      </c>
      <c r="K3261" s="7">
        <f t="shared" ca="1" si="708"/>
        <v>12</v>
      </c>
      <c r="L3261" s="7" t="str">
        <f t="shared" ca="1" si="709"/>
        <v>UPI</v>
      </c>
      <c r="M3261" s="7" t="str">
        <f t="shared" ca="1" si="710"/>
        <v>UK</v>
      </c>
      <c r="N3261" s="8" t="str">
        <f t="shared" ca="1" si="711"/>
        <v>Delivered</v>
      </c>
    </row>
    <row r="3262" spans="1:14" x14ac:dyDescent="0.35">
      <c r="A3262" s="5" t="str">
        <f t="shared" si="712"/>
        <v>AMZ13262</v>
      </c>
      <c r="B3262" s="6">
        <f t="shared" ca="1" si="713"/>
        <v>45889</v>
      </c>
      <c r="C3262" s="7" t="str">
        <f t="shared" ca="1" si="700"/>
        <v>CUS99800</v>
      </c>
      <c r="D3262" s="7" t="str">
        <f t="shared" ca="1" si="701"/>
        <v>Home &amp; Kitchen</v>
      </c>
      <c r="E3262" s="7" t="str">
        <f t="shared" ca="1" si="702"/>
        <v>Noise Cancelling Headphones</v>
      </c>
      <c r="F3262" s="7" t="str">
        <f t="shared" ca="1" si="703"/>
        <v>Third-Party Seller</v>
      </c>
      <c r="G3262" s="7" t="str">
        <f t="shared" ca="1" si="704"/>
        <v>Yes</v>
      </c>
      <c r="H3262" s="7">
        <f t="shared" ca="1" si="705"/>
        <v>371</v>
      </c>
      <c r="I3262" s="7">
        <f t="shared" ca="1" si="706"/>
        <v>4</v>
      </c>
      <c r="J3262" s="7">
        <f t="shared" ca="1" si="707"/>
        <v>1</v>
      </c>
      <c r="K3262" s="7">
        <f t="shared" ca="1" si="708"/>
        <v>5</v>
      </c>
      <c r="L3262" s="7" t="str">
        <f t="shared" ca="1" si="709"/>
        <v>Credit Card</v>
      </c>
      <c r="M3262" s="7" t="str">
        <f t="shared" ca="1" si="710"/>
        <v>India</v>
      </c>
      <c r="N3262" s="8" t="str">
        <f t="shared" ca="1" si="711"/>
        <v>Delivered</v>
      </c>
    </row>
    <row r="3263" spans="1:14" x14ac:dyDescent="0.35">
      <c r="A3263" s="5" t="str">
        <f t="shared" si="712"/>
        <v>AMZ13263</v>
      </c>
      <c r="B3263" s="6">
        <f t="shared" ca="1" si="713"/>
        <v>45965</v>
      </c>
      <c r="C3263" s="7" t="str">
        <f t="shared" ca="1" si="700"/>
        <v>CUS18898</v>
      </c>
      <c r="D3263" s="7" t="str">
        <f t="shared" ca="1" si="701"/>
        <v>Sports</v>
      </c>
      <c r="E3263" s="7" t="str">
        <f t="shared" ca="1" si="702"/>
        <v>Noise Cancelling Headphones</v>
      </c>
      <c r="F3263" s="7" t="str">
        <f t="shared" ca="1" si="703"/>
        <v>Third-Party Seller</v>
      </c>
      <c r="G3263" s="7" t="str">
        <f t="shared" ca="1" si="704"/>
        <v>No</v>
      </c>
      <c r="H3263" s="7">
        <f t="shared" ca="1" si="705"/>
        <v>305</v>
      </c>
      <c r="I3263" s="7">
        <f t="shared" ca="1" si="706"/>
        <v>1</v>
      </c>
      <c r="J3263" s="7">
        <f t="shared" ca="1" si="707"/>
        <v>26</v>
      </c>
      <c r="K3263" s="7">
        <f t="shared" ca="1" si="708"/>
        <v>10</v>
      </c>
      <c r="L3263" s="7" t="str">
        <f t="shared" ca="1" si="709"/>
        <v>Net Banking</v>
      </c>
      <c r="M3263" s="7" t="str">
        <f t="shared" ca="1" si="710"/>
        <v>USA</v>
      </c>
      <c r="N3263" s="8" t="str">
        <f t="shared" ca="1" si="711"/>
        <v>Cancelled</v>
      </c>
    </row>
    <row r="3264" spans="1:14" x14ac:dyDescent="0.35">
      <c r="A3264" s="5" t="str">
        <f t="shared" si="712"/>
        <v>AMZ13264</v>
      </c>
      <c r="B3264" s="6">
        <f t="shared" ca="1" si="713"/>
        <v>45968</v>
      </c>
      <c r="C3264" s="7" t="str">
        <f t="shared" ca="1" si="700"/>
        <v>CUS10043</v>
      </c>
      <c r="D3264" s="7" t="str">
        <f t="shared" ca="1" si="701"/>
        <v>Electronics</v>
      </c>
      <c r="E3264" s="7" t="str">
        <f t="shared" ca="1" si="702"/>
        <v>Smart Watch</v>
      </c>
      <c r="F3264" s="7" t="str">
        <f t="shared" ca="1" si="703"/>
        <v>Third-Party Seller</v>
      </c>
      <c r="G3264" s="7" t="str">
        <f t="shared" ca="1" si="704"/>
        <v>Yes</v>
      </c>
      <c r="H3264" s="7">
        <f t="shared" ca="1" si="705"/>
        <v>275</v>
      </c>
      <c r="I3264" s="7">
        <f t="shared" ca="1" si="706"/>
        <v>3</v>
      </c>
      <c r="J3264" s="7">
        <f t="shared" ca="1" si="707"/>
        <v>24</v>
      </c>
      <c r="K3264" s="7">
        <f t="shared" ca="1" si="708"/>
        <v>4</v>
      </c>
      <c r="L3264" s="7" t="str">
        <f t="shared" ca="1" si="709"/>
        <v>Net Banking</v>
      </c>
      <c r="M3264" s="7" t="str">
        <f t="shared" ca="1" si="710"/>
        <v>India</v>
      </c>
      <c r="N3264" s="8" t="str">
        <f t="shared" ca="1" si="711"/>
        <v>Returned</v>
      </c>
    </row>
    <row r="3265" spans="1:14" x14ac:dyDescent="0.35">
      <c r="A3265" s="5" t="str">
        <f t="shared" si="712"/>
        <v>AMZ13265</v>
      </c>
      <c r="B3265" s="6">
        <f t="shared" ca="1" si="713"/>
        <v>45918</v>
      </c>
      <c r="C3265" s="7" t="str">
        <f t="shared" ca="1" si="700"/>
        <v>CUS13686</v>
      </c>
      <c r="D3265" s="7" t="str">
        <f t="shared" ca="1" si="701"/>
        <v>Sports</v>
      </c>
      <c r="E3265" s="7" t="str">
        <f t="shared" ca="1" si="702"/>
        <v>Iphone Charger</v>
      </c>
      <c r="F3265" s="7" t="str">
        <f t="shared" ca="1" si="703"/>
        <v>Amazon Fulfilled</v>
      </c>
      <c r="G3265" s="7" t="str">
        <f t="shared" ca="1" si="704"/>
        <v>Yes</v>
      </c>
      <c r="H3265" s="7">
        <f t="shared" ca="1" si="705"/>
        <v>615</v>
      </c>
      <c r="I3265" s="7">
        <f t="shared" ca="1" si="706"/>
        <v>2</v>
      </c>
      <c r="J3265" s="7">
        <f t="shared" ca="1" si="707"/>
        <v>8</v>
      </c>
      <c r="K3265" s="7">
        <f t="shared" ca="1" si="708"/>
        <v>3</v>
      </c>
      <c r="L3265" s="7" t="str">
        <f t="shared" ca="1" si="709"/>
        <v>Net Banking</v>
      </c>
      <c r="M3265" s="7" t="str">
        <f t="shared" ca="1" si="710"/>
        <v>UK</v>
      </c>
      <c r="N3265" s="8" t="str">
        <f t="shared" ca="1" si="711"/>
        <v>Returned</v>
      </c>
    </row>
    <row r="3266" spans="1:14" x14ac:dyDescent="0.35">
      <c r="A3266" s="5" t="str">
        <f t="shared" si="712"/>
        <v>AMZ13266</v>
      </c>
      <c r="B3266" s="6">
        <f t="shared" ca="1" si="713"/>
        <v>46014</v>
      </c>
      <c r="C3266" s="7" t="str">
        <f t="shared" ref="C3266:C3329" ca="1" si="714">"CUS"&amp;RANDBETWEEN(10000,99999)</f>
        <v>CUS93840</v>
      </c>
      <c r="D3266" s="7" t="str">
        <f t="shared" ref="D3266:D3329" ca="1" si="715">CHOOSE(RANDBETWEEN(1,6),"Electronics","Fashion","Home &amp; Kitchen","Beauty","Books","Sports")</f>
        <v>Fashion</v>
      </c>
      <c r="E3266" s="7" t="str">
        <f t="shared" ref="E3266:E3329" ca="1" si="716">CHOOSE(RANDBETWEEN(1,10),"Iphone Charger","Bluetooth Speaker","Running Shoes","Cotton T-Shirt","Air  Fryer","Face Cream","Yoga Mat","Smart Watch","Noise Cancelling Headphones","Water Bottle")</f>
        <v>Water Bottle</v>
      </c>
      <c r="F3266" s="7" t="str">
        <f t="shared" ref="F3266:F3329" ca="1" si="717">CHOOSE(RANDBETWEEN(1,2),"Amazon Fulfilled","Third-Party Seller")</f>
        <v>Third-Party Seller</v>
      </c>
      <c r="G3266" s="7" t="str">
        <f t="shared" ref="G3266:G3329" ca="1" si="718">CHOOSE(RANDBETWEEN(1,2),"Yes","No")</f>
        <v>Yes</v>
      </c>
      <c r="H3266" s="7">
        <f t="shared" ref="H3266:H3329" ca="1" si="719">RANDBETWEEN(8,800)</f>
        <v>757</v>
      </c>
      <c r="I3266" s="7">
        <f t="shared" ref="I3266:I3329" ca="1" si="720">RANDBETWEEN(1,4)</f>
        <v>2</v>
      </c>
      <c r="J3266" s="7">
        <f t="shared" ref="J3266:J3329" ca="1" si="721">RANDBETWEEN(0,40)</f>
        <v>29</v>
      </c>
      <c r="K3266" s="7">
        <f t="shared" ref="K3266:K3329" ca="1" si="722">IF(J3266="Yes",0,RANDBETWEEN(3,15))</f>
        <v>12</v>
      </c>
      <c r="L3266" s="7" t="str">
        <f t="shared" ref="L3266:L3329" ca="1" si="723">CHOOSE(RANDBETWEEN(1,5),"Credit Card","Debit Card","UPI","Net Banking","Amazon Pay")</f>
        <v>Debit Card</v>
      </c>
      <c r="M3266" s="7" t="str">
        <f t="shared" ref="M3266:M3329" ca="1" si="724">CHOOSE(RANDBETWEEN(1,4),"USA","India","UK","Canada")</f>
        <v>India</v>
      </c>
      <c r="N3266" s="8" t="str">
        <f t="shared" ref="N3266:N3329" ca="1" si="725">CHOOSE(RANDBETWEEN(1,5),"Delivered","Delivered","Delivered","Returned","Cancelled")</f>
        <v>Cancelled</v>
      </c>
    </row>
    <row r="3267" spans="1:14" x14ac:dyDescent="0.35">
      <c r="A3267" s="5" t="str">
        <f t="shared" ref="A3267:A3330" si="726">"AMZ"&amp;10000+ROW()</f>
        <v>AMZ13267</v>
      </c>
      <c r="B3267" s="6">
        <f t="shared" ref="B3267:B3330" ca="1" si="727">RANDBETWEEN(DATE(2025,7,1), DATE(2025,12,31))</f>
        <v>45980</v>
      </c>
      <c r="C3267" s="7" t="str">
        <f t="shared" ca="1" si="714"/>
        <v>CUS21494</v>
      </c>
      <c r="D3267" s="7" t="str">
        <f t="shared" ca="1" si="715"/>
        <v>Sports</v>
      </c>
      <c r="E3267" s="7" t="str">
        <f t="shared" ca="1" si="716"/>
        <v>Noise Cancelling Headphones</v>
      </c>
      <c r="F3267" s="7" t="str">
        <f t="shared" ca="1" si="717"/>
        <v>Amazon Fulfilled</v>
      </c>
      <c r="G3267" s="7" t="str">
        <f t="shared" ca="1" si="718"/>
        <v>No</v>
      </c>
      <c r="H3267" s="7">
        <f t="shared" ca="1" si="719"/>
        <v>640</v>
      </c>
      <c r="I3267" s="7">
        <f t="shared" ca="1" si="720"/>
        <v>2</v>
      </c>
      <c r="J3267" s="7">
        <f t="shared" ca="1" si="721"/>
        <v>20</v>
      </c>
      <c r="K3267" s="7">
        <f t="shared" ca="1" si="722"/>
        <v>7</v>
      </c>
      <c r="L3267" s="7" t="str">
        <f t="shared" ca="1" si="723"/>
        <v>Credit Card</v>
      </c>
      <c r="M3267" s="7" t="str">
        <f t="shared" ca="1" si="724"/>
        <v>UK</v>
      </c>
      <c r="N3267" s="8" t="str">
        <f t="shared" ca="1" si="725"/>
        <v>Delivered</v>
      </c>
    </row>
    <row r="3268" spans="1:14" x14ac:dyDescent="0.35">
      <c r="A3268" s="5" t="str">
        <f t="shared" si="726"/>
        <v>AMZ13268</v>
      </c>
      <c r="B3268" s="6">
        <f t="shared" ca="1" si="727"/>
        <v>45892</v>
      </c>
      <c r="C3268" s="7" t="str">
        <f t="shared" ca="1" si="714"/>
        <v>CUS85178</v>
      </c>
      <c r="D3268" s="7" t="str">
        <f t="shared" ca="1" si="715"/>
        <v>Home &amp; Kitchen</v>
      </c>
      <c r="E3268" s="7" t="str">
        <f t="shared" ca="1" si="716"/>
        <v>Noise Cancelling Headphones</v>
      </c>
      <c r="F3268" s="7" t="str">
        <f t="shared" ca="1" si="717"/>
        <v>Third-Party Seller</v>
      </c>
      <c r="G3268" s="7" t="str">
        <f t="shared" ca="1" si="718"/>
        <v>Yes</v>
      </c>
      <c r="H3268" s="7">
        <f t="shared" ca="1" si="719"/>
        <v>222</v>
      </c>
      <c r="I3268" s="7">
        <f t="shared" ca="1" si="720"/>
        <v>4</v>
      </c>
      <c r="J3268" s="7">
        <f t="shared" ca="1" si="721"/>
        <v>18</v>
      </c>
      <c r="K3268" s="7">
        <f t="shared" ca="1" si="722"/>
        <v>15</v>
      </c>
      <c r="L3268" s="7" t="str">
        <f t="shared" ca="1" si="723"/>
        <v>UPI</v>
      </c>
      <c r="M3268" s="7" t="str">
        <f t="shared" ca="1" si="724"/>
        <v>India</v>
      </c>
      <c r="N3268" s="8" t="str">
        <f t="shared" ca="1" si="725"/>
        <v>Delivered</v>
      </c>
    </row>
    <row r="3269" spans="1:14" x14ac:dyDescent="0.35">
      <c r="A3269" s="5" t="str">
        <f t="shared" si="726"/>
        <v>AMZ13269</v>
      </c>
      <c r="B3269" s="6">
        <f t="shared" ca="1" si="727"/>
        <v>45927</v>
      </c>
      <c r="C3269" s="7" t="str">
        <f t="shared" ca="1" si="714"/>
        <v>CUS11755</v>
      </c>
      <c r="D3269" s="7" t="str">
        <f t="shared" ca="1" si="715"/>
        <v>Fashion</v>
      </c>
      <c r="E3269" s="7" t="str">
        <f t="shared" ca="1" si="716"/>
        <v>Bluetooth Speaker</v>
      </c>
      <c r="F3269" s="7" t="str">
        <f t="shared" ca="1" si="717"/>
        <v>Third-Party Seller</v>
      </c>
      <c r="G3269" s="7" t="str">
        <f t="shared" ca="1" si="718"/>
        <v>No</v>
      </c>
      <c r="H3269" s="7">
        <f t="shared" ca="1" si="719"/>
        <v>607</v>
      </c>
      <c r="I3269" s="7">
        <f t="shared" ca="1" si="720"/>
        <v>2</v>
      </c>
      <c r="J3269" s="7">
        <f t="shared" ca="1" si="721"/>
        <v>33</v>
      </c>
      <c r="K3269" s="7">
        <f t="shared" ca="1" si="722"/>
        <v>12</v>
      </c>
      <c r="L3269" s="7" t="str">
        <f t="shared" ca="1" si="723"/>
        <v>UPI</v>
      </c>
      <c r="M3269" s="7" t="str">
        <f t="shared" ca="1" si="724"/>
        <v>USA</v>
      </c>
      <c r="N3269" s="8" t="str">
        <f t="shared" ca="1" si="725"/>
        <v>Returned</v>
      </c>
    </row>
    <row r="3270" spans="1:14" x14ac:dyDescent="0.35">
      <c r="A3270" s="5" t="str">
        <f t="shared" si="726"/>
        <v>AMZ13270</v>
      </c>
      <c r="B3270" s="6">
        <f t="shared" ca="1" si="727"/>
        <v>45898</v>
      </c>
      <c r="C3270" s="7" t="str">
        <f t="shared" ca="1" si="714"/>
        <v>CUS22669</v>
      </c>
      <c r="D3270" s="7" t="str">
        <f t="shared" ca="1" si="715"/>
        <v>Books</v>
      </c>
      <c r="E3270" s="7" t="str">
        <f t="shared" ca="1" si="716"/>
        <v>Noise Cancelling Headphones</v>
      </c>
      <c r="F3270" s="7" t="str">
        <f t="shared" ca="1" si="717"/>
        <v>Third-Party Seller</v>
      </c>
      <c r="G3270" s="7" t="str">
        <f t="shared" ca="1" si="718"/>
        <v>Yes</v>
      </c>
      <c r="H3270" s="7">
        <f t="shared" ca="1" si="719"/>
        <v>163</v>
      </c>
      <c r="I3270" s="7">
        <f t="shared" ca="1" si="720"/>
        <v>2</v>
      </c>
      <c r="J3270" s="7">
        <f t="shared" ca="1" si="721"/>
        <v>27</v>
      </c>
      <c r="K3270" s="7">
        <f t="shared" ca="1" si="722"/>
        <v>8</v>
      </c>
      <c r="L3270" s="7" t="str">
        <f t="shared" ca="1" si="723"/>
        <v>Credit Card</v>
      </c>
      <c r="M3270" s="7" t="str">
        <f t="shared" ca="1" si="724"/>
        <v>India</v>
      </c>
      <c r="N3270" s="8" t="str">
        <f t="shared" ca="1" si="725"/>
        <v>Returned</v>
      </c>
    </row>
    <row r="3271" spans="1:14" x14ac:dyDescent="0.35">
      <c r="A3271" s="5" t="str">
        <f t="shared" si="726"/>
        <v>AMZ13271</v>
      </c>
      <c r="B3271" s="6">
        <f t="shared" ca="1" si="727"/>
        <v>45907</v>
      </c>
      <c r="C3271" s="7" t="str">
        <f t="shared" ca="1" si="714"/>
        <v>CUS70677</v>
      </c>
      <c r="D3271" s="7" t="str">
        <f t="shared" ca="1" si="715"/>
        <v>Fashion</v>
      </c>
      <c r="E3271" s="7" t="str">
        <f t="shared" ca="1" si="716"/>
        <v>Air  Fryer</v>
      </c>
      <c r="F3271" s="7" t="str">
        <f t="shared" ca="1" si="717"/>
        <v>Amazon Fulfilled</v>
      </c>
      <c r="G3271" s="7" t="str">
        <f t="shared" ca="1" si="718"/>
        <v>No</v>
      </c>
      <c r="H3271" s="7">
        <f t="shared" ca="1" si="719"/>
        <v>230</v>
      </c>
      <c r="I3271" s="7">
        <f t="shared" ca="1" si="720"/>
        <v>3</v>
      </c>
      <c r="J3271" s="7">
        <f t="shared" ca="1" si="721"/>
        <v>13</v>
      </c>
      <c r="K3271" s="7">
        <f t="shared" ca="1" si="722"/>
        <v>7</v>
      </c>
      <c r="L3271" s="7" t="str">
        <f t="shared" ca="1" si="723"/>
        <v>Net Banking</v>
      </c>
      <c r="M3271" s="7" t="str">
        <f t="shared" ca="1" si="724"/>
        <v>India</v>
      </c>
      <c r="N3271" s="8" t="str">
        <f t="shared" ca="1" si="725"/>
        <v>Delivered</v>
      </c>
    </row>
    <row r="3272" spans="1:14" x14ac:dyDescent="0.35">
      <c r="A3272" s="5" t="str">
        <f t="shared" si="726"/>
        <v>AMZ13272</v>
      </c>
      <c r="B3272" s="6">
        <f t="shared" ca="1" si="727"/>
        <v>45989</v>
      </c>
      <c r="C3272" s="7" t="str">
        <f t="shared" ca="1" si="714"/>
        <v>CUS55091</v>
      </c>
      <c r="D3272" s="7" t="str">
        <f t="shared" ca="1" si="715"/>
        <v>Fashion</v>
      </c>
      <c r="E3272" s="7" t="str">
        <f t="shared" ca="1" si="716"/>
        <v>Running Shoes</v>
      </c>
      <c r="F3272" s="7" t="str">
        <f t="shared" ca="1" si="717"/>
        <v>Third-Party Seller</v>
      </c>
      <c r="G3272" s="7" t="str">
        <f t="shared" ca="1" si="718"/>
        <v>No</v>
      </c>
      <c r="H3272" s="7">
        <f t="shared" ca="1" si="719"/>
        <v>484</v>
      </c>
      <c r="I3272" s="7">
        <f t="shared" ca="1" si="720"/>
        <v>3</v>
      </c>
      <c r="J3272" s="7">
        <f t="shared" ca="1" si="721"/>
        <v>20</v>
      </c>
      <c r="K3272" s="7">
        <f t="shared" ca="1" si="722"/>
        <v>7</v>
      </c>
      <c r="L3272" s="7" t="str">
        <f t="shared" ca="1" si="723"/>
        <v>Debit Card</v>
      </c>
      <c r="M3272" s="7" t="str">
        <f t="shared" ca="1" si="724"/>
        <v>UK</v>
      </c>
      <c r="N3272" s="8" t="str">
        <f t="shared" ca="1" si="725"/>
        <v>Delivered</v>
      </c>
    </row>
    <row r="3273" spans="1:14" x14ac:dyDescent="0.35">
      <c r="A3273" s="5" t="str">
        <f t="shared" si="726"/>
        <v>AMZ13273</v>
      </c>
      <c r="B3273" s="6">
        <f t="shared" ca="1" si="727"/>
        <v>45984</v>
      </c>
      <c r="C3273" s="7" t="str">
        <f t="shared" ca="1" si="714"/>
        <v>CUS77553</v>
      </c>
      <c r="D3273" s="7" t="str">
        <f t="shared" ca="1" si="715"/>
        <v>Fashion</v>
      </c>
      <c r="E3273" s="7" t="str">
        <f t="shared" ca="1" si="716"/>
        <v>Water Bottle</v>
      </c>
      <c r="F3273" s="7" t="str">
        <f t="shared" ca="1" si="717"/>
        <v>Third-Party Seller</v>
      </c>
      <c r="G3273" s="7" t="str">
        <f t="shared" ca="1" si="718"/>
        <v>No</v>
      </c>
      <c r="H3273" s="7">
        <f t="shared" ca="1" si="719"/>
        <v>162</v>
      </c>
      <c r="I3273" s="7">
        <f t="shared" ca="1" si="720"/>
        <v>1</v>
      </c>
      <c r="J3273" s="7">
        <f t="shared" ca="1" si="721"/>
        <v>7</v>
      </c>
      <c r="K3273" s="7">
        <f t="shared" ca="1" si="722"/>
        <v>8</v>
      </c>
      <c r="L3273" s="7" t="str">
        <f t="shared" ca="1" si="723"/>
        <v>UPI</v>
      </c>
      <c r="M3273" s="7" t="str">
        <f t="shared" ca="1" si="724"/>
        <v>India</v>
      </c>
      <c r="N3273" s="8" t="str">
        <f t="shared" ca="1" si="725"/>
        <v>Returned</v>
      </c>
    </row>
    <row r="3274" spans="1:14" x14ac:dyDescent="0.35">
      <c r="A3274" s="5" t="str">
        <f t="shared" si="726"/>
        <v>AMZ13274</v>
      </c>
      <c r="B3274" s="6">
        <f t="shared" ca="1" si="727"/>
        <v>45961</v>
      </c>
      <c r="C3274" s="7" t="str">
        <f t="shared" ca="1" si="714"/>
        <v>CUS84520</v>
      </c>
      <c r="D3274" s="7" t="str">
        <f t="shared" ca="1" si="715"/>
        <v>Books</v>
      </c>
      <c r="E3274" s="7" t="str">
        <f t="shared" ca="1" si="716"/>
        <v>Water Bottle</v>
      </c>
      <c r="F3274" s="7" t="str">
        <f t="shared" ca="1" si="717"/>
        <v>Third-Party Seller</v>
      </c>
      <c r="G3274" s="7" t="str">
        <f t="shared" ca="1" si="718"/>
        <v>No</v>
      </c>
      <c r="H3274" s="7">
        <f t="shared" ca="1" si="719"/>
        <v>101</v>
      </c>
      <c r="I3274" s="7">
        <f t="shared" ca="1" si="720"/>
        <v>4</v>
      </c>
      <c r="J3274" s="7">
        <f t="shared" ca="1" si="721"/>
        <v>29</v>
      </c>
      <c r="K3274" s="7">
        <f t="shared" ca="1" si="722"/>
        <v>4</v>
      </c>
      <c r="L3274" s="7" t="str">
        <f t="shared" ca="1" si="723"/>
        <v>Credit Card</v>
      </c>
      <c r="M3274" s="7" t="str">
        <f t="shared" ca="1" si="724"/>
        <v>USA</v>
      </c>
      <c r="N3274" s="8" t="str">
        <f t="shared" ca="1" si="725"/>
        <v>Delivered</v>
      </c>
    </row>
    <row r="3275" spans="1:14" x14ac:dyDescent="0.35">
      <c r="A3275" s="5" t="str">
        <f t="shared" si="726"/>
        <v>AMZ13275</v>
      </c>
      <c r="B3275" s="6">
        <f t="shared" ca="1" si="727"/>
        <v>45952</v>
      </c>
      <c r="C3275" s="7" t="str">
        <f t="shared" ca="1" si="714"/>
        <v>CUS23758</v>
      </c>
      <c r="D3275" s="7" t="str">
        <f t="shared" ca="1" si="715"/>
        <v>Electronics</v>
      </c>
      <c r="E3275" s="7" t="str">
        <f t="shared" ca="1" si="716"/>
        <v>Noise Cancelling Headphones</v>
      </c>
      <c r="F3275" s="7" t="str">
        <f t="shared" ca="1" si="717"/>
        <v>Amazon Fulfilled</v>
      </c>
      <c r="G3275" s="7" t="str">
        <f t="shared" ca="1" si="718"/>
        <v>No</v>
      </c>
      <c r="H3275" s="7">
        <f t="shared" ca="1" si="719"/>
        <v>500</v>
      </c>
      <c r="I3275" s="7">
        <f t="shared" ca="1" si="720"/>
        <v>4</v>
      </c>
      <c r="J3275" s="7">
        <f t="shared" ca="1" si="721"/>
        <v>39</v>
      </c>
      <c r="K3275" s="7">
        <f t="shared" ca="1" si="722"/>
        <v>12</v>
      </c>
      <c r="L3275" s="7" t="str">
        <f t="shared" ca="1" si="723"/>
        <v>Amazon Pay</v>
      </c>
      <c r="M3275" s="7" t="str">
        <f t="shared" ca="1" si="724"/>
        <v>UK</v>
      </c>
      <c r="N3275" s="8" t="str">
        <f t="shared" ca="1" si="725"/>
        <v>Delivered</v>
      </c>
    </row>
    <row r="3276" spans="1:14" x14ac:dyDescent="0.35">
      <c r="A3276" s="5" t="str">
        <f t="shared" si="726"/>
        <v>AMZ13276</v>
      </c>
      <c r="B3276" s="6">
        <f t="shared" ca="1" si="727"/>
        <v>46013</v>
      </c>
      <c r="C3276" s="7" t="str">
        <f t="shared" ca="1" si="714"/>
        <v>CUS96153</v>
      </c>
      <c r="D3276" s="7" t="str">
        <f t="shared" ca="1" si="715"/>
        <v>Books</v>
      </c>
      <c r="E3276" s="7" t="str">
        <f t="shared" ca="1" si="716"/>
        <v>Noise Cancelling Headphones</v>
      </c>
      <c r="F3276" s="7" t="str">
        <f t="shared" ca="1" si="717"/>
        <v>Amazon Fulfilled</v>
      </c>
      <c r="G3276" s="7" t="str">
        <f t="shared" ca="1" si="718"/>
        <v>Yes</v>
      </c>
      <c r="H3276" s="7">
        <f t="shared" ca="1" si="719"/>
        <v>742</v>
      </c>
      <c r="I3276" s="7">
        <f t="shared" ca="1" si="720"/>
        <v>3</v>
      </c>
      <c r="J3276" s="7">
        <f t="shared" ca="1" si="721"/>
        <v>1</v>
      </c>
      <c r="K3276" s="7">
        <f t="shared" ca="1" si="722"/>
        <v>14</v>
      </c>
      <c r="L3276" s="7" t="str">
        <f t="shared" ca="1" si="723"/>
        <v>Amazon Pay</v>
      </c>
      <c r="M3276" s="7" t="str">
        <f t="shared" ca="1" si="724"/>
        <v>Canada</v>
      </c>
      <c r="N3276" s="8" t="str">
        <f t="shared" ca="1" si="725"/>
        <v>Delivered</v>
      </c>
    </row>
    <row r="3277" spans="1:14" x14ac:dyDescent="0.35">
      <c r="A3277" s="5" t="str">
        <f t="shared" si="726"/>
        <v>AMZ13277</v>
      </c>
      <c r="B3277" s="6">
        <f t="shared" ca="1" si="727"/>
        <v>45867</v>
      </c>
      <c r="C3277" s="7" t="str">
        <f t="shared" ca="1" si="714"/>
        <v>CUS32902</v>
      </c>
      <c r="D3277" s="7" t="str">
        <f t="shared" ca="1" si="715"/>
        <v>Sports</v>
      </c>
      <c r="E3277" s="7" t="str">
        <f t="shared" ca="1" si="716"/>
        <v>Water Bottle</v>
      </c>
      <c r="F3277" s="7" t="str">
        <f t="shared" ca="1" si="717"/>
        <v>Amazon Fulfilled</v>
      </c>
      <c r="G3277" s="7" t="str">
        <f t="shared" ca="1" si="718"/>
        <v>No</v>
      </c>
      <c r="H3277" s="7">
        <f t="shared" ca="1" si="719"/>
        <v>254</v>
      </c>
      <c r="I3277" s="7">
        <f t="shared" ca="1" si="720"/>
        <v>1</v>
      </c>
      <c r="J3277" s="7">
        <f t="shared" ca="1" si="721"/>
        <v>18</v>
      </c>
      <c r="K3277" s="7">
        <f t="shared" ca="1" si="722"/>
        <v>5</v>
      </c>
      <c r="L3277" s="7" t="str">
        <f t="shared" ca="1" si="723"/>
        <v>UPI</v>
      </c>
      <c r="M3277" s="7" t="str">
        <f t="shared" ca="1" si="724"/>
        <v>India</v>
      </c>
      <c r="N3277" s="8" t="str">
        <f t="shared" ca="1" si="725"/>
        <v>Returned</v>
      </c>
    </row>
    <row r="3278" spans="1:14" x14ac:dyDescent="0.35">
      <c r="A3278" s="5" t="str">
        <f t="shared" si="726"/>
        <v>AMZ13278</v>
      </c>
      <c r="B3278" s="6">
        <f t="shared" ca="1" si="727"/>
        <v>45949</v>
      </c>
      <c r="C3278" s="7" t="str">
        <f t="shared" ca="1" si="714"/>
        <v>CUS78238</v>
      </c>
      <c r="D3278" s="7" t="str">
        <f t="shared" ca="1" si="715"/>
        <v>Beauty</v>
      </c>
      <c r="E3278" s="7" t="str">
        <f t="shared" ca="1" si="716"/>
        <v>Face Cream</v>
      </c>
      <c r="F3278" s="7" t="str">
        <f t="shared" ca="1" si="717"/>
        <v>Amazon Fulfilled</v>
      </c>
      <c r="G3278" s="7" t="str">
        <f t="shared" ca="1" si="718"/>
        <v>Yes</v>
      </c>
      <c r="H3278" s="7">
        <f t="shared" ca="1" si="719"/>
        <v>190</v>
      </c>
      <c r="I3278" s="7">
        <f t="shared" ca="1" si="720"/>
        <v>1</v>
      </c>
      <c r="J3278" s="7">
        <f t="shared" ca="1" si="721"/>
        <v>14</v>
      </c>
      <c r="K3278" s="7">
        <f t="shared" ca="1" si="722"/>
        <v>6</v>
      </c>
      <c r="L3278" s="7" t="str">
        <f t="shared" ca="1" si="723"/>
        <v>Net Banking</v>
      </c>
      <c r="M3278" s="7" t="str">
        <f t="shared" ca="1" si="724"/>
        <v>Canada</v>
      </c>
      <c r="N3278" s="8" t="str">
        <f t="shared" ca="1" si="725"/>
        <v>Delivered</v>
      </c>
    </row>
    <row r="3279" spans="1:14" x14ac:dyDescent="0.35">
      <c r="A3279" s="5" t="str">
        <f t="shared" si="726"/>
        <v>AMZ13279</v>
      </c>
      <c r="B3279" s="6">
        <f t="shared" ca="1" si="727"/>
        <v>45927</v>
      </c>
      <c r="C3279" s="7" t="str">
        <f t="shared" ca="1" si="714"/>
        <v>CUS47651</v>
      </c>
      <c r="D3279" s="7" t="str">
        <f t="shared" ca="1" si="715"/>
        <v>Electronics</v>
      </c>
      <c r="E3279" s="7" t="str">
        <f t="shared" ca="1" si="716"/>
        <v>Cotton T-Shirt</v>
      </c>
      <c r="F3279" s="7" t="str">
        <f t="shared" ca="1" si="717"/>
        <v>Third-Party Seller</v>
      </c>
      <c r="G3279" s="7" t="str">
        <f t="shared" ca="1" si="718"/>
        <v>No</v>
      </c>
      <c r="H3279" s="7">
        <f t="shared" ca="1" si="719"/>
        <v>229</v>
      </c>
      <c r="I3279" s="7">
        <f t="shared" ca="1" si="720"/>
        <v>3</v>
      </c>
      <c r="J3279" s="7">
        <f t="shared" ca="1" si="721"/>
        <v>31</v>
      </c>
      <c r="K3279" s="7">
        <f t="shared" ca="1" si="722"/>
        <v>8</v>
      </c>
      <c r="L3279" s="7" t="str">
        <f t="shared" ca="1" si="723"/>
        <v>Debit Card</v>
      </c>
      <c r="M3279" s="7" t="str">
        <f t="shared" ca="1" si="724"/>
        <v>Canada</v>
      </c>
      <c r="N3279" s="8" t="str">
        <f t="shared" ca="1" si="725"/>
        <v>Returned</v>
      </c>
    </row>
    <row r="3280" spans="1:14" x14ac:dyDescent="0.35">
      <c r="A3280" s="5" t="str">
        <f t="shared" si="726"/>
        <v>AMZ13280</v>
      </c>
      <c r="B3280" s="6">
        <f t="shared" ca="1" si="727"/>
        <v>45982</v>
      </c>
      <c r="C3280" s="7" t="str">
        <f t="shared" ca="1" si="714"/>
        <v>CUS55851</v>
      </c>
      <c r="D3280" s="7" t="str">
        <f t="shared" ca="1" si="715"/>
        <v>Sports</v>
      </c>
      <c r="E3280" s="7" t="str">
        <f t="shared" ca="1" si="716"/>
        <v>Cotton T-Shirt</v>
      </c>
      <c r="F3280" s="7" t="str">
        <f t="shared" ca="1" si="717"/>
        <v>Third-Party Seller</v>
      </c>
      <c r="G3280" s="7" t="str">
        <f t="shared" ca="1" si="718"/>
        <v>Yes</v>
      </c>
      <c r="H3280" s="7">
        <f t="shared" ca="1" si="719"/>
        <v>673</v>
      </c>
      <c r="I3280" s="7">
        <f t="shared" ca="1" si="720"/>
        <v>4</v>
      </c>
      <c r="J3280" s="7">
        <f t="shared" ca="1" si="721"/>
        <v>6</v>
      </c>
      <c r="K3280" s="7">
        <f t="shared" ca="1" si="722"/>
        <v>6</v>
      </c>
      <c r="L3280" s="7" t="str">
        <f t="shared" ca="1" si="723"/>
        <v>Amazon Pay</v>
      </c>
      <c r="M3280" s="7" t="str">
        <f t="shared" ca="1" si="724"/>
        <v>USA</v>
      </c>
      <c r="N3280" s="8" t="str">
        <f t="shared" ca="1" si="725"/>
        <v>Returned</v>
      </c>
    </row>
    <row r="3281" spans="1:14" x14ac:dyDescent="0.35">
      <c r="A3281" s="5" t="str">
        <f t="shared" si="726"/>
        <v>AMZ13281</v>
      </c>
      <c r="B3281" s="6">
        <f t="shared" ca="1" si="727"/>
        <v>45879</v>
      </c>
      <c r="C3281" s="7" t="str">
        <f t="shared" ca="1" si="714"/>
        <v>CUS72263</v>
      </c>
      <c r="D3281" s="7" t="str">
        <f t="shared" ca="1" si="715"/>
        <v>Home &amp; Kitchen</v>
      </c>
      <c r="E3281" s="7" t="str">
        <f t="shared" ca="1" si="716"/>
        <v>Face Cream</v>
      </c>
      <c r="F3281" s="7" t="str">
        <f t="shared" ca="1" si="717"/>
        <v>Third-Party Seller</v>
      </c>
      <c r="G3281" s="7" t="str">
        <f t="shared" ca="1" si="718"/>
        <v>No</v>
      </c>
      <c r="H3281" s="7">
        <f t="shared" ca="1" si="719"/>
        <v>766</v>
      </c>
      <c r="I3281" s="7">
        <f t="shared" ca="1" si="720"/>
        <v>3</v>
      </c>
      <c r="J3281" s="7">
        <f t="shared" ca="1" si="721"/>
        <v>23</v>
      </c>
      <c r="K3281" s="7">
        <f t="shared" ca="1" si="722"/>
        <v>6</v>
      </c>
      <c r="L3281" s="7" t="str">
        <f t="shared" ca="1" si="723"/>
        <v>UPI</v>
      </c>
      <c r="M3281" s="7" t="str">
        <f t="shared" ca="1" si="724"/>
        <v>USA</v>
      </c>
      <c r="N3281" s="8" t="str">
        <f t="shared" ca="1" si="725"/>
        <v>Delivered</v>
      </c>
    </row>
    <row r="3282" spans="1:14" x14ac:dyDescent="0.35">
      <c r="A3282" s="5" t="str">
        <f t="shared" si="726"/>
        <v>AMZ13282</v>
      </c>
      <c r="B3282" s="6">
        <f t="shared" ca="1" si="727"/>
        <v>45916</v>
      </c>
      <c r="C3282" s="7" t="str">
        <f t="shared" ca="1" si="714"/>
        <v>CUS26357</v>
      </c>
      <c r="D3282" s="7" t="str">
        <f t="shared" ca="1" si="715"/>
        <v>Fashion</v>
      </c>
      <c r="E3282" s="7" t="str">
        <f t="shared" ca="1" si="716"/>
        <v>Water Bottle</v>
      </c>
      <c r="F3282" s="7" t="str">
        <f t="shared" ca="1" si="717"/>
        <v>Amazon Fulfilled</v>
      </c>
      <c r="G3282" s="7" t="str">
        <f t="shared" ca="1" si="718"/>
        <v>Yes</v>
      </c>
      <c r="H3282" s="7">
        <f t="shared" ca="1" si="719"/>
        <v>532</v>
      </c>
      <c r="I3282" s="7">
        <f t="shared" ca="1" si="720"/>
        <v>2</v>
      </c>
      <c r="J3282" s="7">
        <f t="shared" ca="1" si="721"/>
        <v>5</v>
      </c>
      <c r="K3282" s="7">
        <f t="shared" ca="1" si="722"/>
        <v>7</v>
      </c>
      <c r="L3282" s="7" t="str">
        <f t="shared" ca="1" si="723"/>
        <v>Net Banking</v>
      </c>
      <c r="M3282" s="7" t="str">
        <f t="shared" ca="1" si="724"/>
        <v>India</v>
      </c>
      <c r="N3282" s="8" t="str">
        <f t="shared" ca="1" si="725"/>
        <v>Cancelled</v>
      </c>
    </row>
    <row r="3283" spans="1:14" x14ac:dyDescent="0.35">
      <c r="A3283" s="5" t="str">
        <f t="shared" si="726"/>
        <v>AMZ13283</v>
      </c>
      <c r="B3283" s="6">
        <f t="shared" ca="1" si="727"/>
        <v>45935</v>
      </c>
      <c r="C3283" s="7" t="str">
        <f t="shared" ca="1" si="714"/>
        <v>CUS21484</v>
      </c>
      <c r="D3283" s="7" t="str">
        <f t="shared" ca="1" si="715"/>
        <v>Fashion</v>
      </c>
      <c r="E3283" s="7" t="str">
        <f t="shared" ca="1" si="716"/>
        <v>Running Shoes</v>
      </c>
      <c r="F3283" s="7" t="str">
        <f t="shared" ca="1" si="717"/>
        <v>Amazon Fulfilled</v>
      </c>
      <c r="G3283" s="7" t="str">
        <f t="shared" ca="1" si="718"/>
        <v>No</v>
      </c>
      <c r="H3283" s="7">
        <f t="shared" ca="1" si="719"/>
        <v>240</v>
      </c>
      <c r="I3283" s="7">
        <f t="shared" ca="1" si="720"/>
        <v>3</v>
      </c>
      <c r="J3283" s="7">
        <f t="shared" ca="1" si="721"/>
        <v>14</v>
      </c>
      <c r="K3283" s="7">
        <f t="shared" ca="1" si="722"/>
        <v>6</v>
      </c>
      <c r="L3283" s="7" t="str">
        <f t="shared" ca="1" si="723"/>
        <v>Debit Card</v>
      </c>
      <c r="M3283" s="7" t="str">
        <f t="shared" ca="1" si="724"/>
        <v>India</v>
      </c>
      <c r="N3283" s="8" t="str">
        <f t="shared" ca="1" si="725"/>
        <v>Cancelled</v>
      </c>
    </row>
    <row r="3284" spans="1:14" x14ac:dyDescent="0.35">
      <c r="A3284" s="5" t="str">
        <f t="shared" si="726"/>
        <v>AMZ13284</v>
      </c>
      <c r="B3284" s="6">
        <f t="shared" ca="1" si="727"/>
        <v>45859</v>
      </c>
      <c r="C3284" s="7" t="str">
        <f t="shared" ca="1" si="714"/>
        <v>CUS67795</v>
      </c>
      <c r="D3284" s="7" t="str">
        <f t="shared" ca="1" si="715"/>
        <v>Sports</v>
      </c>
      <c r="E3284" s="7" t="str">
        <f t="shared" ca="1" si="716"/>
        <v>Smart Watch</v>
      </c>
      <c r="F3284" s="7" t="str">
        <f t="shared" ca="1" si="717"/>
        <v>Third-Party Seller</v>
      </c>
      <c r="G3284" s="7" t="str">
        <f t="shared" ca="1" si="718"/>
        <v>No</v>
      </c>
      <c r="H3284" s="7">
        <f t="shared" ca="1" si="719"/>
        <v>346</v>
      </c>
      <c r="I3284" s="7">
        <f t="shared" ca="1" si="720"/>
        <v>2</v>
      </c>
      <c r="J3284" s="7">
        <f t="shared" ca="1" si="721"/>
        <v>3</v>
      </c>
      <c r="K3284" s="7">
        <f t="shared" ca="1" si="722"/>
        <v>13</v>
      </c>
      <c r="L3284" s="7" t="str">
        <f t="shared" ca="1" si="723"/>
        <v>Debit Card</v>
      </c>
      <c r="M3284" s="7" t="str">
        <f t="shared" ca="1" si="724"/>
        <v>Canada</v>
      </c>
      <c r="N3284" s="8" t="str">
        <f t="shared" ca="1" si="725"/>
        <v>Delivered</v>
      </c>
    </row>
    <row r="3285" spans="1:14" x14ac:dyDescent="0.35">
      <c r="A3285" s="5" t="str">
        <f t="shared" si="726"/>
        <v>AMZ13285</v>
      </c>
      <c r="B3285" s="6">
        <f t="shared" ca="1" si="727"/>
        <v>45921</v>
      </c>
      <c r="C3285" s="7" t="str">
        <f t="shared" ca="1" si="714"/>
        <v>CUS61801</v>
      </c>
      <c r="D3285" s="7" t="str">
        <f t="shared" ca="1" si="715"/>
        <v>Home &amp; Kitchen</v>
      </c>
      <c r="E3285" s="7" t="str">
        <f t="shared" ca="1" si="716"/>
        <v>Smart Watch</v>
      </c>
      <c r="F3285" s="7" t="str">
        <f t="shared" ca="1" si="717"/>
        <v>Amazon Fulfilled</v>
      </c>
      <c r="G3285" s="7" t="str">
        <f t="shared" ca="1" si="718"/>
        <v>No</v>
      </c>
      <c r="H3285" s="7">
        <f t="shared" ca="1" si="719"/>
        <v>616</v>
      </c>
      <c r="I3285" s="7">
        <f t="shared" ca="1" si="720"/>
        <v>2</v>
      </c>
      <c r="J3285" s="7">
        <f t="shared" ca="1" si="721"/>
        <v>26</v>
      </c>
      <c r="K3285" s="7">
        <f t="shared" ca="1" si="722"/>
        <v>14</v>
      </c>
      <c r="L3285" s="7" t="str">
        <f t="shared" ca="1" si="723"/>
        <v>Net Banking</v>
      </c>
      <c r="M3285" s="7" t="str">
        <f t="shared" ca="1" si="724"/>
        <v>Canada</v>
      </c>
      <c r="N3285" s="8" t="str">
        <f t="shared" ca="1" si="725"/>
        <v>Delivered</v>
      </c>
    </row>
    <row r="3286" spans="1:14" x14ac:dyDescent="0.35">
      <c r="A3286" s="5" t="str">
        <f t="shared" si="726"/>
        <v>AMZ13286</v>
      </c>
      <c r="B3286" s="6">
        <f t="shared" ca="1" si="727"/>
        <v>46013</v>
      </c>
      <c r="C3286" s="7" t="str">
        <f t="shared" ca="1" si="714"/>
        <v>CUS11234</v>
      </c>
      <c r="D3286" s="7" t="str">
        <f t="shared" ca="1" si="715"/>
        <v>Home &amp; Kitchen</v>
      </c>
      <c r="E3286" s="7" t="str">
        <f t="shared" ca="1" si="716"/>
        <v>Bluetooth Speaker</v>
      </c>
      <c r="F3286" s="7" t="str">
        <f t="shared" ca="1" si="717"/>
        <v>Third-Party Seller</v>
      </c>
      <c r="G3286" s="7" t="str">
        <f t="shared" ca="1" si="718"/>
        <v>Yes</v>
      </c>
      <c r="H3286" s="7">
        <f t="shared" ca="1" si="719"/>
        <v>369</v>
      </c>
      <c r="I3286" s="7">
        <f t="shared" ca="1" si="720"/>
        <v>1</v>
      </c>
      <c r="J3286" s="7">
        <f t="shared" ca="1" si="721"/>
        <v>12</v>
      </c>
      <c r="K3286" s="7">
        <f t="shared" ca="1" si="722"/>
        <v>5</v>
      </c>
      <c r="L3286" s="7" t="str">
        <f t="shared" ca="1" si="723"/>
        <v>Amazon Pay</v>
      </c>
      <c r="M3286" s="7" t="str">
        <f t="shared" ca="1" si="724"/>
        <v>India</v>
      </c>
      <c r="N3286" s="8" t="str">
        <f t="shared" ca="1" si="725"/>
        <v>Delivered</v>
      </c>
    </row>
    <row r="3287" spans="1:14" x14ac:dyDescent="0.35">
      <c r="A3287" s="5" t="str">
        <f t="shared" si="726"/>
        <v>AMZ13287</v>
      </c>
      <c r="B3287" s="6">
        <f t="shared" ca="1" si="727"/>
        <v>45890</v>
      </c>
      <c r="C3287" s="7" t="str">
        <f t="shared" ca="1" si="714"/>
        <v>CUS69791</v>
      </c>
      <c r="D3287" s="7" t="str">
        <f t="shared" ca="1" si="715"/>
        <v>Books</v>
      </c>
      <c r="E3287" s="7" t="str">
        <f t="shared" ca="1" si="716"/>
        <v>Face Cream</v>
      </c>
      <c r="F3287" s="7" t="str">
        <f t="shared" ca="1" si="717"/>
        <v>Amazon Fulfilled</v>
      </c>
      <c r="G3287" s="7" t="str">
        <f t="shared" ca="1" si="718"/>
        <v>Yes</v>
      </c>
      <c r="H3287" s="7">
        <f t="shared" ca="1" si="719"/>
        <v>459</v>
      </c>
      <c r="I3287" s="7">
        <f t="shared" ca="1" si="720"/>
        <v>2</v>
      </c>
      <c r="J3287" s="7">
        <f t="shared" ca="1" si="721"/>
        <v>27</v>
      </c>
      <c r="K3287" s="7">
        <f t="shared" ca="1" si="722"/>
        <v>11</v>
      </c>
      <c r="L3287" s="7" t="str">
        <f t="shared" ca="1" si="723"/>
        <v>Credit Card</v>
      </c>
      <c r="M3287" s="7" t="str">
        <f t="shared" ca="1" si="724"/>
        <v>UK</v>
      </c>
      <c r="N3287" s="8" t="str">
        <f t="shared" ca="1" si="725"/>
        <v>Cancelled</v>
      </c>
    </row>
    <row r="3288" spans="1:14" x14ac:dyDescent="0.35">
      <c r="A3288" s="5" t="str">
        <f t="shared" si="726"/>
        <v>AMZ13288</v>
      </c>
      <c r="B3288" s="6">
        <f t="shared" ca="1" si="727"/>
        <v>45883</v>
      </c>
      <c r="C3288" s="7" t="str">
        <f t="shared" ca="1" si="714"/>
        <v>CUS94270</v>
      </c>
      <c r="D3288" s="7" t="str">
        <f t="shared" ca="1" si="715"/>
        <v>Fashion</v>
      </c>
      <c r="E3288" s="7" t="str">
        <f t="shared" ca="1" si="716"/>
        <v>Iphone Charger</v>
      </c>
      <c r="F3288" s="7" t="str">
        <f t="shared" ca="1" si="717"/>
        <v>Third-Party Seller</v>
      </c>
      <c r="G3288" s="7" t="str">
        <f t="shared" ca="1" si="718"/>
        <v>Yes</v>
      </c>
      <c r="H3288" s="7">
        <f t="shared" ca="1" si="719"/>
        <v>174</v>
      </c>
      <c r="I3288" s="7">
        <f t="shared" ca="1" si="720"/>
        <v>4</v>
      </c>
      <c r="J3288" s="7">
        <f t="shared" ca="1" si="721"/>
        <v>25</v>
      </c>
      <c r="K3288" s="7">
        <f t="shared" ca="1" si="722"/>
        <v>9</v>
      </c>
      <c r="L3288" s="7" t="str">
        <f t="shared" ca="1" si="723"/>
        <v>Amazon Pay</v>
      </c>
      <c r="M3288" s="7" t="str">
        <f t="shared" ca="1" si="724"/>
        <v>USA</v>
      </c>
      <c r="N3288" s="8" t="str">
        <f t="shared" ca="1" si="725"/>
        <v>Delivered</v>
      </c>
    </row>
    <row r="3289" spans="1:14" x14ac:dyDescent="0.35">
      <c r="A3289" s="5" t="str">
        <f t="shared" si="726"/>
        <v>AMZ13289</v>
      </c>
      <c r="B3289" s="6">
        <f t="shared" ca="1" si="727"/>
        <v>45894</v>
      </c>
      <c r="C3289" s="7" t="str">
        <f t="shared" ca="1" si="714"/>
        <v>CUS68272</v>
      </c>
      <c r="D3289" s="7" t="str">
        <f t="shared" ca="1" si="715"/>
        <v>Electronics</v>
      </c>
      <c r="E3289" s="7" t="str">
        <f t="shared" ca="1" si="716"/>
        <v>Noise Cancelling Headphones</v>
      </c>
      <c r="F3289" s="7" t="str">
        <f t="shared" ca="1" si="717"/>
        <v>Third-Party Seller</v>
      </c>
      <c r="G3289" s="7" t="str">
        <f t="shared" ca="1" si="718"/>
        <v>Yes</v>
      </c>
      <c r="H3289" s="7">
        <f t="shared" ca="1" si="719"/>
        <v>500</v>
      </c>
      <c r="I3289" s="7">
        <f t="shared" ca="1" si="720"/>
        <v>1</v>
      </c>
      <c r="J3289" s="7">
        <f t="shared" ca="1" si="721"/>
        <v>36</v>
      </c>
      <c r="K3289" s="7">
        <f t="shared" ca="1" si="722"/>
        <v>9</v>
      </c>
      <c r="L3289" s="7" t="str">
        <f t="shared" ca="1" si="723"/>
        <v>Net Banking</v>
      </c>
      <c r="M3289" s="7" t="str">
        <f t="shared" ca="1" si="724"/>
        <v>UK</v>
      </c>
      <c r="N3289" s="8" t="str">
        <f t="shared" ca="1" si="725"/>
        <v>Cancelled</v>
      </c>
    </row>
    <row r="3290" spans="1:14" x14ac:dyDescent="0.35">
      <c r="A3290" s="5" t="str">
        <f t="shared" si="726"/>
        <v>AMZ13290</v>
      </c>
      <c r="B3290" s="6">
        <f t="shared" ca="1" si="727"/>
        <v>45884</v>
      </c>
      <c r="C3290" s="7" t="str">
        <f t="shared" ca="1" si="714"/>
        <v>CUS15679</v>
      </c>
      <c r="D3290" s="7" t="str">
        <f t="shared" ca="1" si="715"/>
        <v>Beauty</v>
      </c>
      <c r="E3290" s="7" t="str">
        <f t="shared" ca="1" si="716"/>
        <v>Smart Watch</v>
      </c>
      <c r="F3290" s="7" t="str">
        <f t="shared" ca="1" si="717"/>
        <v>Third-Party Seller</v>
      </c>
      <c r="G3290" s="7" t="str">
        <f t="shared" ca="1" si="718"/>
        <v>No</v>
      </c>
      <c r="H3290" s="7">
        <f t="shared" ca="1" si="719"/>
        <v>643</v>
      </c>
      <c r="I3290" s="7">
        <f t="shared" ca="1" si="720"/>
        <v>3</v>
      </c>
      <c r="J3290" s="7">
        <f t="shared" ca="1" si="721"/>
        <v>40</v>
      </c>
      <c r="K3290" s="7">
        <f t="shared" ca="1" si="722"/>
        <v>12</v>
      </c>
      <c r="L3290" s="7" t="str">
        <f t="shared" ca="1" si="723"/>
        <v>UPI</v>
      </c>
      <c r="M3290" s="7" t="str">
        <f t="shared" ca="1" si="724"/>
        <v>UK</v>
      </c>
      <c r="N3290" s="8" t="str">
        <f t="shared" ca="1" si="725"/>
        <v>Cancelled</v>
      </c>
    </row>
    <row r="3291" spans="1:14" x14ac:dyDescent="0.35">
      <c r="A3291" s="5" t="str">
        <f t="shared" si="726"/>
        <v>AMZ13291</v>
      </c>
      <c r="B3291" s="6">
        <f t="shared" ca="1" si="727"/>
        <v>45916</v>
      </c>
      <c r="C3291" s="7" t="str">
        <f t="shared" ca="1" si="714"/>
        <v>CUS80937</v>
      </c>
      <c r="D3291" s="7" t="str">
        <f t="shared" ca="1" si="715"/>
        <v>Fashion</v>
      </c>
      <c r="E3291" s="7" t="str">
        <f t="shared" ca="1" si="716"/>
        <v>Iphone Charger</v>
      </c>
      <c r="F3291" s="7" t="str">
        <f t="shared" ca="1" si="717"/>
        <v>Third-Party Seller</v>
      </c>
      <c r="G3291" s="7" t="str">
        <f t="shared" ca="1" si="718"/>
        <v>Yes</v>
      </c>
      <c r="H3291" s="7">
        <f t="shared" ca="1" si="719"/>
        <v>721</v>
      </c>
      <c r="I3291" s="7">
        <f t="shared" ca="1" si="720"/>
        <v>1</v>
      </c>
      <c r="J3291" s="7">
        <f t="shared" ca="1" si="721"/>
        <v>39</v>
      </c>
      <c r="K3291" s="7">
        <f t="shared" ca="1" si="722"/>
        <v>5</v>
      </c>
      <c r="L3291" s="7" t="str">
        <f t="shared" ca="1" si="723"/>
        <v>UPI</v>
      </c>
      <c r="M3291" s="7" t="str">
        <f t="shared" ca="1" si="724"/>
        <v>India</v>
      </c>
      <c r="N3291" s="8" t="str">
        <f t="shared" ca="1" si="725"/>
        <v>Delivered</v>
      </c>
    </row>
    <row r="3292" spans="1:14" x14ac:dyDescent="0.35">
      <c r="A3292" s="5" t="str">
        <f t="shared" si="726"/>
        <v>AMZ13292</v>
      </c>
      <c r="B3292" s="6">
        <f t="shared" ca="1" si="727"/>
        <v>45932</v>
      </c>
      <c r="C3292" s="7" t="str">
        <f t="shared" ca="1" si="714"/>
        <v>CUS15055</v>
      </c>
      <c r="D3292" s="7" t="str">
        <f t="shared" ca="1" si="715"/>
        <v>Fashion</v>
      </c>
      <c r="E3292" s="7" t="str">
        <f t="shared" ca="1" si="716"/>
        <v>Running Shoes</v>
      </c>
      <c r="F3292" s="7" t="str">
        <f t="shared" ca="1" si="717"/>
        <v>Amazon Fulfilled</v>
      </c>
      <c r="G3292" s="7" t="str">
        <f t="shared" ca="1" si="718"/>
        <v>Yes</v>
      </c>
      <c r="H3292" s="7">
        <f t="shared" ca="1" si="719"/>
        <v>177</v>
      </c>
      <c r="I3292" s="7">
        <f t="shared" ca="1" si="720"/>
        <v>1</v>
      </c>
      <c r="J3292" s="7">
        <f t="shared" ca="1" si="721"/>
        <v>40</v>
      </c>
      <c r="K3292" s="7">
        <f t="shared" ca="1" si="722"/>
        <v>8</v>
      </c>
      <c r="L3292" s="7" t="str">
        <f t="shared" ca="1" si="723"/>
        <v>Debit Card</v>
      </c>
      <c r="M3292" s="7" t="str">
        <f t="shared" ca="1" si="724"/>
        <v>USA</v>
      </c>
      <c r="N3292" s="8" t="str">
        <f t="shared" ca="1" si="725"/>
        <v>Delivered</v>
      </c>
    </row>
    <row r="3293" spans="1:14" x14ac:dyDescent="0.35">
      <c r="A3293" s="5" t="str">
        <f t="shared" si="726"/>
        <v>AMZ13293</v>
      </c>
      <c r="B3293" s="6">
        <f t="shared" ca="1" si="727"/>
        <v>45889</v>
      </c>
      <c r="C3293" s="7" t="str">
        <f t="shared" ca="1" si="714"/>
        <v>CUS19444</v>
      </c>
      <c r="D3293" s="7" t="str">
        <f t="shared" ca="1" si="715"/>
        <v>Fashion</v>
      </c>
      <c r="E3293" s="7" t="str">
        <f t="shared" ca="1" si="716"/>
        <v>Yoga Mat</v>
      </c>
      <c r="F3293" s="7" t="str">
        <f t="shared" ca="1" si="717"/>
        <v>Third-Party Seller</v>
      </c>
      <c r="G3293" s="7" t="str">
        <f t="shared" ca="1" si="718"/>
        <v>No</v>
      </c>
      <c r="H3293" s="7">
        <f t="shared" ca="1" si="719"/>
        <v>62</v>
      </c>
      <c r="I3293" s="7">
        <f t="shared" ca="1" si="720"/>
        <v>2</v>
      </c>
      <c r="J3293" s="7">
        <f t="shared" ca="1" si="721"/>
        <v>16</v>
      </c>
      <c r="K3293" s="7">
        <f t="shared" ca="1" si="722"/>
        <v>13</v>
      </c>
      <c r="L3293" s="7" t="str">
        <f t="shared" ca="1" si="723"/>
        <v>Debit Card</v>
      </c>
      <c r="M3293" s="7" t="str">
        <f t="shared" ca="1" si="724"/>
        <v>Canada</v>
      </c>
      <c r="N3293" s="8" t="str">
        <f t="shared" ca="1" si="725"/>
        <v>Returned</v>
      </c>
    </row>
    <row r="3294" spans="1:14" x14ac:dyDescent="0.35">
      <c r="A3294" s="5" t="str">
        <f t="shared" si="726"/>
        <v>AMZ13294</v>
      </c>
      <c r="B3294" s="6">
        <f t="shared" ca="1" si="727"/>
        <v>46007</v>
      </c>
      <c r="C3294" s="7" t="str">
        <f t="shared" ca="1" si="714"/>
        <v>CUS83393</v>
      </c>
      <c r="D3294" s="7" t="str">
        <f t="shared" ca="1" si="715"/>
        <v>Electronics</v>
      </c>
      <c r="E3294" s="7" t="str">
        <f t="shared" ca="1" si="716"/>
        <v>Face Cream</v>
      </c>
      <c r="F3294" s="7" t="str">
        <f t="shared" ca="1" si="717"/>
        <v>Third-Party Seller</v>
      </c>
      <c r="G3294" s="7" t="str">
        <f t="shared" ca="1" si="718"/>
        <v>Yes</v>
      </c>
      <c r="H3294" s="7">
        <f t="shared" ca="1" si="719"/>
        <v>727</v>
      </c>
      <c r="I3294" s="7">
        <f t="shared" ca="1" si="720"/>
        <v>4</v>
      </c>
      <c r="J3294" s="7">
        <f t="shared" ca="1" si="721"/>
        <v>30</v>
      </c>
      <c r="K3294" s="7">
        <f t="shared" ca="1" si="722"/>
        <v>4</v>
      </c>
      <c r="L3294" s="7" t="str">
        <f t="shared" ca="1" si="723"/>
        <v>Net Banking</v>
      </c>
      <c r="M3294" s="7" t="str">
        <f t="shared" ca="1" si="724"/>
        <v>USA</v>
      </c>
      <c r="N3294" s="8" t="str">
        <f t="shared" ca="1" si="725"/>
        <v>Delivered</v>
      </c>
    </row>
    <row r="3295" spans="1:14" x14ac:dyDescent="0.35">
      <c r="A3295" s="5" t="str">
        <f t="shared" si="726"/>
        <v>AMZ13295</v>
      </c>
      <c r="B3295" s="6">
        <f t="shared" ca="1" si="727"/>
        <v>45892</v>
      </c>
      <c r="C3295" s="7" t="str">
        <f t="shared" ca="1" si="714"/>
        <v>CUS27165</v>
      </c>
      <c r="D3295" s="7" t="str">
        <f t="shared" ca="1" si="715"/>
        <v>Sports</v>
      </c>
      <c r="E3295" s="7" t="str">
        <f t="shared" ca="1" si="716"/>
        <v>Smart Watch</v>
      </c>
      <c r="F3295" s="7" t="str">
        <f t="shared" ca="1" si="717"/>
        <v>Third-Party Seller</v>
      </c>
      <c r="G3295" s="7" t="str">
        <f t="shared" ca="1" si="718"/>
        <v>No</v>
      </c>
      <c r="H3295" s="7">
        <f t="shared" ca="1" si="719"/>
        <v>115</v>
      </c>
      <c r="I3295" s="7">
        <f t="shared" ca="1" si="720"/>
        <v>1</v>
      </c>
      <c r="J3295" s="7">
        <f t="shared" ca="1" si="721"/>
        <v>30</v>
      </c>
      <c r="K3295" s="7">
        <f t="shared" ca="1" si="722"/>
        <v>13</v>
      </c>
      <c r="L3295" s="7" t="str">
        <f t="shared" ca="1" si="723"/>
        <v>Net Banking</v>
      </c>
      <c r="M3295" s="7" t="str">
        <f t="shared" ca="1" si="724"/>
        <v>Canada</v>
      </c>
      <c r="N3295" s="8" t="str">
        <f t="shared" ca="1" si="725"/>
        <v>Delivered</v>
      </c>
    </row>
    <row r="3296" spans="1:14" x14ac:dyDescent="0.35">
      <c r="A3296" s="5" t="str">
        <f t="shared" si="726"/>
        <v>AMZ13296</v>
      </c>
      <c r="B3296" s="6">
        <f t="shared" ca="1" si="727"/>
        <v>45932</v>
      </c>
      <c r="C3296" s="7" t="str">
        <f t="shared" ca="1" si="714"/>
        <v>CUS31710</v>
      </c>
      <c r="D3296" s="7" t="str">
        <f t="shared" ca="1" si="715"/>
        <v>Sports</v>
      </c>
      <c r="E3296" s="7" t="str">
        <f t="shared" ca="1" si="716"/>
        <v>Running Shoes</v>
      </c>
      <c r="F3296" s="7" t="str">
        <f t="shared" ca="1" si="717"/>
        <v>Amazon Fulfilled</v>
      </c>
      <c r="G3296" s="7" t="str">
        <f t="shared" ca="1" si="718"/>
        <v>No</v>
      </c>
      <c r="H3296" s="7">
        <f t="shared" ca="1" si="719"/>
        <v>173</v>
      </c>
      <c r="I3296" s="7">
        <f t="shared" ca="1" si="720"/>
        <v>1</v>
      </c>
      <c r="J3296" s="7">
        <f t="shared" ca="1" si="721"/>
        <v>19</v>
      </c>
      <c r="K3296" s="7">
        <f t="shared" ca="1" si="722"/>
        <v>13</v>
      </c>
      <c r="L3296" s="7" t="str">
        <f t="shared" ca="1" si="723"/>
        <v>Credit Card</v>
      </c>
      <c r="M3296" s="7" t="str">
        <f t="shared" ca="1" si="724"/>
        <v>USA</v>
      </c>
      <c r="N3296" s="8" t="str">
        <f t="shared" ca="1" si="725"/>
        <v>Returned</v>
      </c>
    </row>
    <row r="3297" spans="1:14" x14ac:dyDescent="0.35">
      <c r="A3297" s="5" t="str">
        <f t="shared" si="726"/>
        <v>AMZ13297</v>
      </c>
      <c r="B3297" s="6">
        <f t="shared" ca="1" si="727"/>
        <v>45999</v>
      </c>
      <c r="C3297" s="7" t="str">
        <f t="shared" ca="1" si="714"/>
        <v>CUS32346</v>
      </c>
      <c r="D3297" s="7" t="str">
        <f t="shared" ca="1" si="715"/>
        <v>Beauty</v>
      </c>
      <c r="E3297" s="7" t="str">
        <f t="shared" ca="1" si="716"/>
        <v>Cotton T-Shirt</v>
      </c>
      <c r="F3297" s="7" t="str">
        <f t="shared" ca="1" si="717"/>
        <v>Amazon Fulfilled</v>
      </c>
      <c r="G3297" s="7" t="str">
        <f t="shared" ca="1" si="718"/>
        <v>No</v>
      </c>
      <c r="H3297" s="7">
        <f t="shared" ca="1" si="719"/>
        <v>498</v>
      </c>
      <c r="I3297" s="7">
        <f t="shared" ca="1" si="720"/>
        <v>1</v>
      </c>
      <c r="J3297" s="7">
        <f t="shared" ca="1" si="721"/>
        <v>23</v>
      </c>
      <c r="K3297" s="7">
        <f t="shared" ca="1" si="722"/>
        <v>8</v>
      </c>
      <c r="L3297" s="7" t="str">
        <f t="shared" ca="1" si="723"/>
        <v>Net Banking</v>
      </c>
      <c r="M3297" s="7" t="str">
        <f t="shared" ca="1" si="724"/>
        <v>India</v>
      </c>
      <c r="N3297" s="8" t="str">
        <f t="shared" ca="1" si="725"/>
        <v>Delivered</v>
      </c>
    </row>
    <row r="3298" spans="1:14" x14ac:dyDescent="0.35">
      <c r="A3298" s="5" t="str">
        <f t="shared" si="726"/>
        <v>AMZ13298</v>
      </c>
      <c r="B3298" s="6">
        <f t="shared" ca="1" si="727"/>
        <v>45984</v>
      </c>
      <c r="C3298" s="7" t="str">
        <f t="shared" ca="1" si="714"/>
        <v>CUS30748</v>
      </c>
      <c r="D3298" s="7" t="str">
        <f t="shared" ca="1" si="715"/>
        <v>Home &amp; Kitchen</v>
      </c>
      <c r="E3298" s="7" t="str">
        <f t="shared" ca="1" si="716"/>
        <v>Cotton T-Shirt</v>
      </c>
      <c r="F3298" s="7" t="str">
        <f t="shared" ca="1" si="717"/>
        <v>Amazon Fulfilled</v>
      </c>
      <c r="G3298" s="7" t="str">
        <f t="shared" ca="1" si="718"/>
        <v>No</v>
      </c>
      <c r="H3298" s="7">
        <f t="shared" ca="1" si="719"/>
        <v>468</v>
      </c>
      <c r="I3298" s="7">
        <f t="shared" ca="1" si="720"/>
        <v>2</v>
      </c>
      <c r="J3298" s="7">
        <f t="shared" ca="1" si="721"/>
        <v>25</v>
      </c>
      <c r="K3298" s="7">
        <f t="shared" ca="1" si="722"/>
        <v>9</v>
      </c>
      <c r="L3298" s="7" t="str">
        <f t="shared" ca="1" si="723"/>
        <v>Net Banking</v>
      </c>
      <c r="M3298" s="7" t="str">
        <f t="shared" ca="1" si="724"/>
        <v>USA</v>
      </c>
      <c r="N3298" s="8" t="str">
        <f t="shared" ca="1" si="725"/>
        <v>Delivered</v>
      </c>
    </row>
    <row r="3299" spans="1:14" x14ac:dyDescent="0.35">
      <c r="A3299" s="5" t="str">
        <f t="shared" si="726"/>
        <v>AMZ13299</v>
      </c>
      <c r="B3299" s="6">
        <f t="shared" ca="1" si="727"/>
        <v>45940</v>
      </c>
      <c r="C3299" s="7" t="str">
        <f t="shared" ca="1" si="714"/>
        <v>CUS58211</v>
      </c>
      <c r="D3299" s="7" t="str">
        <f t="shared" ca="1" si="715"/>
        <v>Electronics</v>
      </c>
      <c r="E3299" s="7" t="str">
        <f t="shared" ca="1" si="716"/>
        <v>Running Shoes</v>
      </c>
      <c r="F3299" s="7" t="str">
        <f t="shared" ca="1" si="717"/>
        <v>Third-Party Seller</v>
      </c>
      <c r="G3299" s="7" t="str">
        <f t="shared" ca="1" si="718"/>
        <v>Yes</v>
      </c>
      <c r="H3299" s="7">
        <f t="shared" ca="1" si="719"/>
        <v>110</v>
      </c>
      <c r="I3299" s="7">
        <f t="shared" ca="1" si="720"/>
        <v>3</v>
      </c>
      <c r="J3299" s="7">
        <f t="shared" ca="1" si="721"/>
        <v>9</v>
      </c>
      <c r="K3299" s="7">
        <f t="shared" ca="1" si="722"/>
        <v>15</v>
      </c>
      <c r="L3299" s="7" t="str">
        <f t="shared" ca="1" si="723"/>
        <v>Debit Card</v>
      </c>
      <c r="M3299" s="7" t="str">
        <f t="shared" ca="1" si="724"/>
        <v>USA</v>
      </c>
      <c r="N3299" s="8" t="str">
        <f t="shared" ca="1" si="725"/>
        <v>Delivered</v>
      </c>
    </row>
    <row r="3300" spans="1:14" x14ac:dyDescent="0.35">
      <c r="A3300" s="5" t="str">
        <f t="shared" si="726"/>
        <v>AMZ13300</v>
      </c>
      <c r="B3300" s="6">
        <f t="shared" ca="1" si="727"/>
        <v>45861</v>
      </c>
      <c r="C3300" s="7" t="str">
        <f t="shared" ca="1" si="714"/>
        <v>CUS95328</v>
      </c>
      <c r="D3300" s="7" t="str">
        <f t="shared" ca="1" si="715"/>
        <v>Home &amp; Kitchen</v>
      </c>
      <c r="E3300" s="7" t="str">
        <f t="shared" ca="1" si="716"/>
        <v>Water Bottle</v>
      </c>
      <c r="F3300" s="7" t="str">
        <f t="shared" ca="1" si="717"/>
        <v>Amazon Fulfilled</v>
      </c>
      <c r="G3300" s="7" t="str">
        <f t="shared" ca="1" si="718"/>
        <v>No</v>
      </c>
      <c r="H3300" s="7">
        <f t="shared" ca="1" si="719"/>
        <v>643</v>
      </c>
      <c r="I3300" s="7">
        <f t="shared" ca="1" si="720"/>
        <v>4</v>
      </c>
      <c r="J3300" s="7">
        <f t="shared" ca="1" si="721"/>
        <v>36</v>
      </c>
      <c r="K3300" s="7">
        <f t="shared" ca="1" si="722"/>
        <v>11</v>
      </c>
      <c r="L3300" s="7" t="str">
        <f t="shared" ca="1" si="723"/>
        <v>Amazon Pay</v>
      </c>
      <c r="M3300" s="7" t="str">
        <f t="shared" ca="1" si="724"/>
        <v>India</v>
      </c>
      <c r="N3300" s="8" t="str">
        <f t="shared" ca="1" si="725"/>
        <v>Cancelled</v>
      </c>
    </row>
    <row r="3301" spans="1:14" x14ac:dyDescent="0.35">
      <c r="A3301" s="5" t="str">
        <f t="shared" si="726"/>
        <v>AMZ13301</v>
      </c>
      <c r="B3301" s="6">
        <f t="shared" ca="1" si="727"/>
        <v>45931</v>
      </c>
      <c r="C3301" s="7" t="str">
        <f t="shared" ca="1" si="714"/>
        <v>CUS71195</v>
      </c>
      <c r="D3301" s="7" t="str">
        <f t="shared" ca="1" si="715"/>
        <v>Electronics</v>
      </c>
      <c r="E3301" s="7" t="str">
        <f t="shared" ca="1" si="716"/>
        <v>Running Shoes</v>
      </c>
      <c r="F3301" s="7" t="str">
        <f t="shared" ca="1" si="717"/>
        <v>Third-Party Seller</v>
      </c>
      <c r="G3301" s="7" t="str">
        <f t="shared" ca="1" si="718"/>
        <v>Yes</v>
      </c>
      <c r="H3301" s="7">
        <f t="shared" ca="1" si="719"/>
        <v>440</v>
      </c>
      <c r="I3301" s="7">
        <f t="shared" ca="1" si="720"/>
        <v>1</v>
      </c>
      <c r="J3301" s="7">
        <f t="shared" ca="1" si="721"/>
        <v>2</v>
      </c>
      <c r="K3301" s="7">
        <f t="shared" ca="1" si="722"/>
        <v>10</v>
      </c>
      <c r="L3301" s="7" t="str">
        <f t="shared" ca="1" si="723"/>
        <v>Amazon Pay</v>
      </c>
      <c r="M3301" s="7" t="str">
        <f t="shared" ca="1" si="724"/>
        <v>India</v>
      </c>
      <c r="N3301" s="8" t="str">
        <f t="shared" ca="1" si="725"/>
        <v>Returned</v>
      </c>
    </row>
    <row r="3302" spans="1:14" x14ac:dyDescent="0.35">
      <c r="A3302" s="5" t="str">
        <f t="shared" si="726"/>
        <v>AMZ13302</v>
      </c>
      <c r="B3302" s="6">
        <f t="shared" ca="1" si="727"/>
        <v>45841</v>
      </c>
      <c r="C3302" s="7" t="str">
        <f t="shared" ca="1" si="714"/>
        <v>CUS37738</v>
      </c>
      <c r="D3302" s="7" t="str">
        <f t="shared" ca="1" si="715"/>
        <v>Books</v>
      </c>
      <c r="E3302" s="7" t="str">
        <f t="shared" ca="1" si="716"/>
        <v>Cotton T-Shirt</v>
      </c>
      <c r="F3302" s="7" t="str">
        <f t="shared" ca="1" si="717"/>
        <v>Amazon Fulfilled</v>
      </c>
      <c r="G3302" s="7" t="str">
        <f t="shared" ca="1" si="718"/>
        <v>Yes</v>
      </c>
      <c r="H3302" s="7">
        <f t="shared" ca="1" si="719"/>
        <v>649</v>
      </c>
      <c r="I3302" s="7">
        <f t="shared" ca="1" si="720"/>
        <v>3</v>
      </c>
      <c r="J3302" s="7">
        <f t="shared" ca="1" si="721"/>
        <v>15</v>
      </c>
      <c r="K3302" s="7">
        <f t="shared" ca="1" si="722"/>
        <v>4</v>
      </c>
      <c r="L3302" s="7" t="str">
        <f t="shared" ca="1" si="723"/>
        <v>Amazon Pay</v>
      </c>
      <c r="M3302" s="7" t="str">
        <f t="shared" ca="1" si="724"/>
        <v>UK</v>
      </c>
      <c r="N3302" s="8" t="str">
        <f t="shared" ca="1" si="725"/>
        <v>Delivered</v>
      </c>
    </row>
    <row r="3303" spans="1:14" x14ac:dyDescent="0.35">
      <c r="A3303" s="5" t="str">
        <f t="shared" si="726"/>
        <v>AMZ13303</v>
      </c>
      <c r="B3303" s="6">
        <f t="shared" ca="1" si="727"/>
        <v>45928</v>
      </c>
      <c r="C3303" s="7" t="str">
        <f t="shared" ca="1" si="714"/>
        <v>CUS56411</v>
      </c>
      <c r="D3303" s="7" t="str">
        <f t="shared" ca="1" si="715"/>
        <v>Home &amp; Kitchen</v>
      </c>
      <c r="E3303" s="7" t="str">
        <f t="shared" ca="1" si="716"/>
        <v>Yoga Mat</v>
      </c>
      <c r="F3303" s="7" t="str">
        <f t="shared" ca="1" si="717"/>
        <v>Third-Party Seller</v>
      </c>
      <c r="G3303" s="7" t="str">
        <f t="shared" ca="1" si="718"/>
        <v>Yes</v>
      </c>
      <c r="H3303" s="7">
        <f t="shared" ca="1" si="719"/>
        <v>194</v>
      </c>
      <c r="I3303" s="7">
        <f t="shared" ca="1" si="720"/>
        <v>4</v>
      </c>
      <c r="J3303" s="7">
        <f t="shared" ca="1" si="721"/>
        <v>1</v>
      </c>
      <c r="K3303" s="7">
        <f t="shared" ca="1" si="722"/>
        <v>14</v>
      </c>
      <c r="L3303" s="7" t="str">
        <f t="shared" ca="1" si="723"/>
        <v>Net Banking</v>
      </c>
      <c r="M3303" s="7" t="str">
        <f t="shared" ca="1" si="724"/>
        <v>India</v>
      </c>
      <c r="N3303" s="8" t="str">
        <f t="shared" ca="1" si="725"/>
        <v>Delivered</v>
      </c>
    </row>
    <row r="3304" spans="1:14" x14ac:dyDescent="0.35">
      <c r="A3304" s="5" t="str">
        <f t="shared" si="726"/>
        <v>AMZ13304</v>
      </c>
      <c r="B3304" s="6">
        <f t="shared" ca="1" si="727"/>
        <v>46009</v>
      </c>
      <c r="C3304" s="7" t="str">
        <f t="shared" ca="1" si="714"/>
        <v>CUS86281</v>
      </c>
      <c r="D3304" s="7" t="str">
        <f t="shared" ca="1" si="715"/>
        <v>Books</v>
      </c>
      <c r="E3304" s="7" t="str">
        <f t="shared" ca="1" si="716"/>
        <v>Noise Cancelling Headphones</v>
      </c>
      <c r="F3304" s="7" t="str">
        <f t="shared" ca="1" si="717"/>
        <v>Third-Party Seller</v>
      </c>
      <c r="G3304" s="7" t="str">
        <f t="shared" ca="1" si="718"/>
        <v>Yes</v>
      </c>
      <c r="H3304" s="7">
        <f t="shared" ca="1" si="719"/>
        <v>65</v>
      </c>
      <c r="I3304" s="7">
        <f t="shared" ca="1" si="720"/>
        <v>3</v>
      </c>
      <c r="J3304" s="7">
        <f t="shared" ca="1" si="721"/>
        <v>19</v>
      </c>
      <c r="K3304" s="7">
        <f t="shared" ca="1" si="722"/>
        <v>14</v>
      </c>
      <c r="L3304" s="7" t="str">
        <f t="shared" ca="1" si="723"/>
        <v>Credit Card</v>
      </c>
      <c r="M3304" s="7" t="str">
        <f t="shared" ca="1" si="724"/>
        <v>USA</v>
      </c>
      <c r="N3304" s="8" t="str">
        <f t="shared" ca="1" si="725"/>
        <v>Returned</v>
      </c>
    </row>
    <row r="3305" spans="1:14" x14ac:dyDescent="0.35">
      <c r="A3305" s="5" t="str">
        <f t="shared" si="726"/>
        <v>AMZ13305</v>
      </c>
      <c r="B3305" s="6">
        <f t="shared" ca="1" si="727"/>
        <v>46020</v>
      </c>
      <c r="C3305" s="7" t="str">
        <f t="shared" ca="1" si="714"/>
        <v>CUS96688</v>
      </c>
      <c r="D3305" s="7" t="str">
        <f t="shared" ca="1" si="715"/>
        <v>Sports</v>
      </c>
      <c r="E3305" s="7" t="str">
        <f t="shared" ca="1" si="716"/>
        <v>Yoga Mat</v>
      </c>
      <c r="F3305" s="7" t="str">
        <f t="shared" ca="1" si="717"/>
        <v>Amazon Fulfilled</v>
      </c>
      <c r="G3305" s="7" t="str">
        <f t="shared" ca="1" si="718"/>
        <v>Yes</v>
      </c>
      <c r="H3305" s="7">
        <f t="shared" ca="1" si="719"/>
        <v>326</v>
      </c>
      <c r="I3305" s="7">
        <f t="shared" ca="1" si="720"/>
        <v>4</v>
      </c>
      <c r="J3305" s="7">
        <f t="shared" ca="1" si="721"/>
        <v>3</v>
      </c>
      <c r="K3305" s="7">
        <f t="shared" ca="1" si="722"/>
        <v>8</v>
      </c>
      <c r="L3305" s="7" t="str">
        <f t="shared" ca="1" si="723"/>
        <v>UPI</v>
      </c>
      <c r="M3305" s="7" t="str">
        <f t="shared" ca="1" si="724"/>
        <v>Canada</v>
      </c>
      <c r="N3305" s="8" t="str">
        <f t="shared" ca="1" si="725"/>
        <v>Cancelled</v>
      </c>
    </row>
    <row r="3306" spans="1:14" x14ac:dyDescent="0.35">
      <c r="A3306" s="5" t="str">
        <f t="shared" si="726"/>
        <v>AMZ13306</v>
      </c>
      <c r="B3306" s="6">
        <f t="shared" ca="1" si="727"/>
        <v>45876</v>
      </c>
      <c r="C3306" s="7" t="str">
        <f t="shared" ca="1" si="714"/>
        <v>CUS26541</v>
      </c>
      <c r="D3306" s="7" t="str">
        <f t="shared" ca="1" si="715"/>
        <v>Books</v>
      </c>
      <c r="E3306" s="7" t="str">
        <f t="shared" ca="1" si="716"/>
        <v>Noise Cancelling Headphones</v>
      </c>
      <c r="F3306" s="7" t="str">
        <f t="shared" ca="1" si="717"/>
        <v>Third-Party Seller</v>
      </c>
      <c r="G3306" s="7" t="str">
        <f t="shared" ca="1" si="718"/>
        <v>Yes</v>
      </c>
      <c r="H3306" s="7">
        <f t="shared" ca="1" si="719"/>
        <v>745</v>
      </c>
      <c r="I3306" s="7">
        <f t="shared" ca="1" si="720"/>
        <v>1</v>
      </c>
      <c r="J3306" s="7">
        <f t="shared" ca="1" si="721"/>
        <v>35</v>
      </c>
      <c r="K3306" s="7">
        <f t="shared" ca="1" si="722"/>
        <v>4</v>
      </c>
      <c r="L3306" s="7" t="str">
        <f t="shared" ca="1" si="723"/>
        <v>Credit Card</v>
      </c>
      <c r="M3306" s="7" t="str">
        <f t="shared" ca="1" si="724"/>
        <v>India</v>
      </c>
      <c r="N3306" s="8" t="str">
        <f t="shared" ca="1" si="725"/>
        <v>Delivered</v>
      </c>
    </row>
    <row r="3307" spans="1:14" x14ac:dyDescent="0.35">
      <c r="A3307" s="5" t="str">
        <f t="shared" si="726"/>
        <v>AMZ13307</v>
      </c>
      <c r="B3307" s="6">
        <f t="shared" ca="1" si="727"/>
        <v>45880</v>
      </c>
      <c r="C3307" s="7" t="str">
        <f t="shared" ca="1" si="714"/>
        <v>CUS89117</v>
      </c>
      <c r="D3307" s="7" t="str">
        <f t="shared" ca="1" si="715"/>
        <v>Fashion</v>
      </c>
      <c r="E3307" s="7" t="str">
        <f t="shared" ca="1" si="716"/>
        <v>Running Shoes</v>
      </c>
      <c r="F3307" s="7" t="str">
        <f t="shared" ca="1" si="717"/>
        <v>Third-Party Seller</v>
      </c>
      <c r="G3307" s="7" t="str">
        <f t="shared" ca="1" si="718"/>
        <v>No</v>
      </c>
      <c r="H3307" s="7">
        <f t="shared" ca="1" si="719"/>
        <v>164</v>
      </c>
      <c r="I3307" s="7">
        <f t="shared" ca="1" si="720"/>
        <v>2</v>
      </c>
      <c r="J3307" s="7">
        <f t="shared" ca="1" si="721"/>
        <v>36</v>
      </c>
      <c r="K3307" s="7">
        <f t="shared" ca="1" si="722"/>
        <v>10</v>
      </c>
      <c r="L3307" s="7" t="str">
        <f t="shared" ca="1" si="723"/>
        <v>Amazon Pay</v>
      </c>
      <c r="M3307" s="7" t="str">
        <f t="shared" ca="1" si="724"/>
        <v>UK</v>
      </c>
      <c r="N3307" s="8" t="str">
        <f t="shared" ca="1" si="725"/>
        <v>Returned</v>
      </c>
    </row>
    <row r="3308" spans="1:14" x14ac:dyDescent="0.35">
      <c r="A3308" s="5" t="str">
        <f t="shared" si="726"/>
        <v>AMZ13308</v>
      </c>
      <c r="B3308" s="6">
        <f t="shared" ca="1" si="727"/>
        <v>45843</v>
      </c>
      <c r="C3308" s="7" t="str">
        <f t="shared" ca="1" si="714"/>
        <v>CUS34484</v>
      </c>
      <c r="D3308" s="7" t="str">
        <f t="shared" ca="1" si="715"/>
        <v>Fashion</v>
      </c>
      <c r="E3308" s="7" t="str">
        <f t="shared" ca="1" si="716"/>
        <v>Air  Fryer</v>
      </c>
      <c r="F3308" s="7" t="str">
        <f t="shared" ca="1" si="717"/>
        <v>Amazon Fulfilled</v>
      </c>
      <c r="G3308" s="7" t="str">
        <f t="shared" ca="1" si="718"/>
        <v>Yes</v>
      </c>
      <c r="H3308" s="7">
        <f t="shared" ca="1" si="719"/>
        <v>545</v>
      </c>
      <c r="I3308" s="7">
        <f t="shared" ca="1" si="720"/>
        <v>4</v>
      </c>
      <c r="J3308" s="7">
        <f t="shared" ca="1" si="721"/>
        <v>25</v>
      </c>
      <c r="K3308" s="7">
        <f t="shared" ca="1" si="722"/>
        <v>12</v>
      </c>
      <c r="L3308" s="7" t="str">
        <f t="shared" ca="1" si="723"/>
        <v>Net Banking</v>
      </c>
      <c r="M3308" s="7" t="str">
        <f t="shared" ca="1" si="724"/>
        <v>India</v>
      </c>
      <c r="N3308" s="8" t="str">
        <f t="shared" ca="1" si="725"/>
        <v>Returned</v>
      </c>
    </row>
    <row r="3309" spans="1:14" x14ac:dyDescent="0.35">
      <c r="A3309" s="5" t="str">
        <f t="shared" si="726"/>
        <v>AMZ13309</v>
      </c>
      <c r="B3309" s="6">
        <f t="shared" ca="1" si="727"/>
        <v>45923</v>
      </c>
      <c r="C3309" s="7" t="str">
        <f t="shared" ca="1" si="714"/>
        <v>CUS53031</v>
      </c>
      <c r="D3309" s="7" t="str">
        <f t="shared" ca="1" si="715"/>
        <v>Sports</v>
      </c>
      <c r="E3309" s="7" t="str">
        <f t="shared" ca="1" si="716"/>
        <v>Water Bottle</v>
      </c>
      <c r="F3309" s="7" t="str">
        <f t="shared" ca="1" si="717"/>
        <v>Amazon Fulfilled</v>
      </c>
      <c r="G3309" s="7" t="str">
        <f t="shared" ca="1" si="718"/>
        <v>No</v>
      </c>
      <c r="H3309" s="7">
        <f t="shared" ca="1" si="719"/>
        <v>509</v>
      </c>
      <c r="I3309" s="7">
        <f t="shared" ca="1" si="720"/>
        <v>3</v>
      </c>
      <c r="J3309" s="7">
        <f t="shared" ca="1" si="721"/>
        <v>19</v>
      </c>
      <c r="K3309" s="7">
        <f t="shared" ca="1" si="722"/>
        <v>6</v>
      </c>
      <c r="L3309" s="7" t="str">
        <f t="shared" ca="1" si="723"/>
        <v>UPI</v>
      </c>
      <c r="M3309" s="7" t="str">
        <f t="shared" ca="1" si="724"/>
        <v>India</v>
      </c>
      <c r="N3309" s="8" t="str">
        <f t="shared" ca="1" si="725"/>
        <v>Delivered</v>
      </c>
    </row>
    <row r="3310" spans="1:14" x14ac:dyDescent="0.35">
      <c r="A3310" s="5" t="str">
        <f t="shared" si="726"/>
        <v>AMZ13310</v>
      </c>
      <c r="B3310" s="6">
        <f t="shared" ca="1" si="727"/>
        <v>46004</v>
      </c>
      <c r="C3310" s="7" t="str">
        <f t="shared" ca="1" si="714"/>
        <v>CUS93173</v>
      </c>
      <c r="D3310" s="7" t="str">
        <f t="shared" ca="1" si="715"/>
        <v>Beauty</v>
      </c>
      <c r="E3310" s="7" t="str">
        <f t="shared" ca="1" si="716"/>
        <v>Face Cream</v>
      </c>
      <c r="F3310" s="7" t="str">
        <f t="shared" ca="1" si="717"/>
        <v>Third-Party Seller</v>
      </c>
      <c r="G3310" s="7" t="str">
        <f t="shared" ca="1" si="718"/>
        <v>Yes</v>
      </c>
      <c r="H3310" s="7">
        <f t="shared" ca="1" si="719"/>
        <v>190</v>
      </c>
      <c r="I3310" s="7">
        <f t="shared" ca="1" si="720"/>
        <v>4</v>
      </c>
      <c r="J3310" s="7">
        <f t="shared" ca="1" si="721"/>
        <v>20</v>
      </c>
      <c r="K3310" s="7">
        <f t="shared" ca="1" si="722"/>
        <v>3</v>
      </c>
      <c r="L3310" s="7" t="str">
        <f t="shared" ca="1" si="723"/>
        <v>Net Banking</v>
      </c>
      <c r="M3310" s="7" t="str">
        <f t="shared" ca="1" si="724"/>
        <v>USA</v>
      </c>
      <c r="N3310" s="8" t="str">
        <f t="shared" ca="1" si="725"/>
        <v>Delivered</v>
      </c>
    </row>
    <row r="3311" spans="1:14" x14ac:dyDescent="0.35">
      <c r="A3311" s="5" t="str">
        <f t="shared" si="726"/>
        <v>AMZ13311</v>
      </c>
      <c r="B3311" s="6">
        <f t="shared" ca="1" si="727"/>
        <v>46003</v>
      </c>
      <c r="C3311" s="7" t="str">
        <f t="shared" ca="1" si="714"/>
        <v>CUS72466</v>
      </c>
      <c r="D3311" s="7" t="str">
        <f t="shared" ca="1" si="715"/>
        <v>Electronics</v>
      </c>
      <c r="E3311" s="7" t="str">
        <f t="shared" ca="1" si="716"/>
        <v>Cotton T-Shirt</v>
      </c>
      <c r="F3311" s="7" t="str">
        <f t="shared" ca="1" si="717"/>
        <v>Third-Party Seller</v>
      </c>
      <c r="G3311" s="7" t="str">
        <f t="shared" ca="1" si="718"/>
        <v>No</v>
      </c>
      <c r="H3311" s="7">
        <f t="shared" ca="1" si="719"/>
        <v>62</v>
      </c>
      <c r="I3311" s="7">
        <f t="shared" ca="1" si="720"/>
        <v>1</v>
      </c>
      <c r="J3311" s="7">
        <f t="shared" ca="1" si="721"/>
        <v>34</v>
      </c>
      <c r="K3311" s="7">
        <f t="shared" ca="1" si="722"/>
        <v>7</v>
      </c>
      <c r="L3311" s="7" t="str">
        <f t="shared" ca="1" si="723"/>
        <v>UPI</v>
      </c>
      <c r="M3311" s="7" t="str">
        <f t="shared" ca="1" si="724"/>
        <v>India</v>
      </c>
      <c r="N3311" s="8" t="str">
        <f t="shared" ca="1" si="725"/>
        <v>Delivered</v>
      </c>
    </row>
    <row r="3312" spans="1:14" x14ac:dyDescent="0.35">
      <c r="A3312" s="5" t="str">
        <f t="shared" si="726"/>
        <v>AMZ13312</v>
      </c>
      <c r="B3312" s="6">
        <f t="shared" ca="1" si="727"/>
        <v>45860</v>
      </c>
      <c r="C3312" s="7" t="str">
        <f t="shared" ca="1" si="714"/>
        <v>CUS42426</v>
      </c>
      <c r="D3312" s="7" t="str">
        <f t="shared" ca="1" si="715"/>
        <v>Fashion</v>
      </c>
      <c r="E3312" s="7" t="str">
        <f t="shared" ca="1" si="716"/>
        <v>Water Bottle</v>
      </c>
      <c r="F3312" s="7" t="str">
        <f t="shared" ca="1" si="717"/>
        <v>Third-Party Seller</v>
      </c>
      <c r="G3312" s="7" t="str">
        <f t="shared" ca="1" si="718"/>
        <v>Yes</v>
      </c>
      <c r="H3312" s="7">
        <f t="shared" ca="1" si="719"/>
        <v>692</v>
      </c>
      <c r="I3312" s="7">
        <f t="shared" ca="1" si="720"/>
        <v>2</v>
      </c>
      <c r="J3312" s="7">
        <f t="shared" ca="1" si="721"/>
        <v>1</v>
      </c>
      <c r="K3312" s="7">
        <f t="shared" ca="1" si="722"/>
        <v>9</v>
      </c>
      <c r="L3312" s="7" t="str">
        <f t="shared" ca="1" si="723"/>
        <v>Debit Card</v>
      </c>
      <c r="M3312" s="7" t="str">
        <f t="shared" ca="1" si="724"/>
        <v>India</v>
      </c>
      <c r="N3312" s="8" t="str">
        <f t="shared" ca="1" si="725"/>
        <v>Delivered</v>
      </c>
    </row>
    <row r="3313" spans="1:14" x14ac:dyDescent="0.35">
      <c r="A3313" s="5" t="str">
        <f t="shared" si="726"/>
        <v>AMZ13313</v>
      </c>
      <c r="B3313" s="6">
        <f t="shared" ca="1" si="727"/>
        <v>46003</v>
      </c>
      <c r="C3313" s="7" t="str">
        <f t="shared" ca="1" si="714"/>
        <v>CUS18829</v>
      </c>
      <c r="D3313" s="7" t="str">
        <f t="shared" ca="1" si="715"/>
        <v>Sports</v>
      </c>
      <c r="E3313" s="7" t="str">
        <f t="shared" ca="1" si="716"/>
        <v>Iphone Charger</v>
      </c>
      <c r="F3313" s="7" t="str">
        <f t="shared" ca="1" si="717"/>
        <v>Third-Party Seller</v>
      </c>
      <c r="G3313" s="7" t="str">
        <f t="shared" ca="1" si="718"/>
        <v>Yes</v>
      </c>
      <c r="H3313" s="7">
        <f t="shared" ca="1" si="719"/>
        <v>456</v>
      </c>
      <c r="I3313" s="7">
        <f t="shared" ca="1" si="720"/>
        <v>2</v>
      </c>
      <c r="J3313" s="7">
        <f t="shared" ca="1" si="721"/>
        <v>33</v>
      </c>
      <c r="K3313" s="7">
        <f t="shared" ca="1" si="722"/>
        <v>7</v>
      </c>
      <c r="L3313" s="7" t="str">
        <f t="shared" ca="1" si="723"/>
        <v>Credit Card</v>
      </c>
      <c r="M3313" s="7" t="str">
        <f t="shared" ca="1" si="724"/>
        <v>Canada</v>
      </c>
      <c r="N3313" s="8" t="str">
        <f t="shared" ca="1" si="725"/>
        <v>Cancelled</v>
      </c>
    </row>
    <row r="3314" spans="1:14" x14ac:dyDescent="0.35">
      <c r="A3314" s="5" t="str">
        <f t="shared" si="726"/>
        <v>AMZ13314</v>
      </c>
      <c r="B3314" s="6">
        <f t="shared" ca="1" si="727"/>
        <v>45954</v>
      </c>
      <c r="C3314" s="7" t="str">
        <f t="shared" ca="1" si="714"/>
        <v>CUS66393</v>
      </c>
      <c r="D3314" s="7" t="str">
        <f t="shared" ca="1" si="715"/>
        <v>Fashion</v>
      </c>
      <c r="E3314" s="7" t="str">
        <f t="shared" ca="1" si="716"/>
        <v>Iphone Charger</v>
      </c>
      <c r="F3314" s="7" t="str">
        <f t="shared" ca="1" si="717"/>
        <v>Third-Party Seller</v>
      </c>
      <c r="G3314" s="7" t="str">
        <f t="shared" ca="1" si="718"/>
        <v>No</v>
      </c>
      <c r="H3314" s="7">
        <f t="shared" ca="1" si="719"/>
        <v>608</v>
      </c>
      <c r="I3314" s="7">
        <f t="shared" ca="1" si="720"/>
        <v>3</v>
      </c>
      <c r="J3314" s="7">
        <f t="shared" ca="1" si="721"/>
        <v>20</v>
      </c>
      <c r="K3314" s="7">
        <f t="shared" ca="1" si="722"/>
        <v>10</v>
      </c>
      <c r="L3314" s="7" t="str">
        <f t="shared" ca="1" si="723"/>
        <v>Amazon Pay</v>
      </c>
      <c r="M3314" s="7" t="str">
        <f t="shared" ca="1" si="724"/>
        <v>USA</v>
      </c>
      <c r="N3314" s="8" t="str">
        <f t="shared" ca="1" si="725"/>
        <v>Returned</v>
      </c>
    </row>
    <row r="3315" spans="1:14" x14ac:dyDescent="0.35">
      <c r="A3315" s="5" t="str">
        <f t="shared" si="726"/>
        <v>AMZ13315</v>
      </c>
      <c r="B3315" s="6">
        <f t="shared" ca="1" si="727"/>
        <v>45909</v>
      </c>
      <c r="C3315" s="7" t="str">
        <f t="shared" ca="1" si="714"/>
        <v>CUS27154</v>
      </c>
      <c r="D3315" s="7" t="str">
        <f t="shared" ca="1" si="715"/>
        <v>Beauty</v>
      </c>
      <c r="E3315" s="7" t="str">
        <f t="shared" ca="1" si="716"/>
        <v>Face Cream</v>
      </c>
      <c r="F3315" s="7" t="str">
        <f t="shared" ca="1" si="717"/>
        <v>Amazon Fulfilled</v>
      </c>
      <c r="G3315" s="7" t="str">
        <f t="shared" ca="1" si="718"/>
        <v>No</v>
      </c>
      <c r="H3315" s="7">
        <f t="shared" ca="1" si="719"/>
        <v>726</v>
      </c>
      <c r="I3315" s="7">
        <f t="shared" ca="1" si="720"/>
        <v>4</v>
      </c>
      <c r="J3315" s="7">
        <f t="shared" ca="1" si="721"/>
        <v>10</v>
      </c>
      <c r="K3315" s="7">
        <f t="shared" ca="1" si="722"/>
        <v>15</v>
      </c>
      <c r="L3315" s="7" t="str">
        <f t="shared" ca="1" si="723"/>
        <v>UPI</v>
      </c>
      <c r="M3315" s="7" t="str">
        <f t="shared" ca="1" si="724"/>
        <v>India</v>
      </c>
      <c r="N3315" s="8" t="str">
        <f t="shared" ca="1" si="725"/>
        <v>Cancelled</v>
      </c>
    </row>
    <row r="3316" spans="1:14" x14ac:dyDescent="0.35">
      <c r="A3316" s="5" t="str">
        <f t="shared" si="726"/>
        <v>AMZ13316</v>
      </c>
      <c r="B3316" s="6">
        <f t="shared" ca="1" si="727"/>
        <v>45905</v>
      </c>
      <c r="C3316" s="7" t="str">
        <f t="shared" ca="1" si="714"/>
        <v>CUS96488</v>
      </c>
      <c r="D3316" s="7" t="str">
        <f t="shared" ca="1" si="715"/>
        <v>Home &amp; Kitchen</v>
      </c>
      <c r="E3316" s="7" t="str">
        <f t="shared" ca="1" si="716"/>
        <v>Iphone Charger</v>
      </c>
      <c r="F3316" s="7" t="str">
        <f t="shared" ca="1" si="717"/>
        <v>Third-Party Seller</v>
      </c>
      <c r="G3316" s="7" t="str">
        <f t="shared" ca="1" si="718"/>
        <v>Yes</v>
      </c>
      <c r="H3316" s="7">
        <f t="shared" ca="1" si="719"/>
        <v>756</v>
      </c>
      <c r="I3316" s="7">
        <f t="shared" ca="1" si="720"/>
        <v>2</v>
      </c>
      <c r="J3316" s="7">
        <f t="shared" ca="1" si="721"/>
        <v>5</v>
      </c>
      <c r="K3316" s="7">
        <f t="shared" ca="1" si="722"/>
        <v>5</v>
      </c>
      <c r="L3316" s="7" t="str">
        <f t="shared" ca="1" si="723"/>
        <v>Net Banking</v>
      </c>
      <c r="M3316" s="7" t="str">
        <f t="shared" ca="1" si="724"/>
        <v>UK</v>
      </c>
      <c r="N3316" s="8" t="str">
        <f t="shared" ca="1" si="725"/>
        <v>Cancelled</v>
      </c>
    </row>
    <row r="3317" spans="1:14" x14ac:dyDescent="0.35">
      <c r="A3317" s="5" t="str">
        <f t="shared" si="726"/>
        <v>AMZ13317</v>
      </c>
      <c r="B3317" s="6">
        <f t="shared" ca="1" si="727"/>
        <v>45936</v>
      </c>
      <c r="C3317" s="7" t="str">
        <f t="shared" ca="1" si="714"/>
        <v>CUS32201</v>
      </c>
      <c r="D3317" s="7" t="str">
        <f t="shared" ca="1" si="715"/>
        <v>Beauty</v>
      </c>
      <c r="E3317" s="7" t="str">
        <f t="shared" ca="1" si="716"/>
        <v>Running Shoes</v>
      </c>
      <c r="F3317" s="7" t="str">
        <f t="shared" ca="1" si="717"/>
        <v>Amazon Fulfilled</v>
      </c>
      <c r="G3317" s="7" t="str">
        <f t="shared" ca="1" si="718"/>
        <v>Yes</v>
      </c>
      <c r="H3317" s="7">
        <f t="shared" ca="1" si="719"/>
        <v>268</v>
      </c>
      <c r="I3317" s="7">
        <f t="shared" ca="1" si="720"/>
        <v>1</v>
      </c>
      <c r="J3317" s="7">
        <f t="shared" ca="1" si="721"/>
        <v>11</v>
      </c>
      <c r="K3317" s="7">
        <f t="shared" ca="1" si="722"/>
        <v>6</v>
      </c>
      <c r="L3317" s="7" t="str">
        <f t="shared" ca="1" si="723"/>
        <v>Debit Card</v>
      </c>
      <c r="M3317" s="7" t="str">
        <f t="shared" ca="1" si="724"/>
        <v>India</v>
      </c>
      <c r="N3317" s="8" t="str">
        <f t="shared" ca="1" si="725"/>
        <v>Delivered</v>
      </c>
    </row>
    <row r="3318" spans="1:14" x14ac:dyDescent="0.35">
      <c r="A3318" s="5" t="str">
        <f t="shared" si="726"/>
        <v>AMZ13318</v>
      </c>
      <c r="B3318" s="6">
        <f t="shared" ca="1" si="727"/>
        <v>45906</v>
      </c>
      <c r="C3318" s="7" t="str">
        <f t="shared" ca="1" si="714"/>
        <v>CUS66719</v>
      </c>
      <c r="D3318" s="7" t="str">
        <f t="shared" ca="1" si="715"/>
        <v>Books</v>
      </c>
      <c r="E3318" s="7" t="str">
        <f t="shared" ca="1" si="716"/>
        <v>Face Cream</v>
      </c>
      <c r="F3318" s="7" t="str">
        <f t="shared" ca="1" si="717"/>
        <v>Third-Party Seller</v>
      </c>
      <c r="G3318" s="7" t="str">
        <f t="shared" ca="1" si="718"/>
        <v>No</v>
      </c>
      <c r="H3318" s="7">
        <f t="shared" ca="1" si="719"/>
        <v>33</v>
      </c>
      <c r="I3318" s="7">
        <f t="shared" ca="1" si="720"/>
        <v>3</v>
      </c>
      <c r="J3318" s="7">
        <f t="shared" ca="1" si="721"/>
        <v>29</v>
      </c>
      <c r="K3318" s="7">
        <f t="shared" ca="1" si="722"/>
        <v>11</v>
      </c>
      <c r="L3318" s="7" t="str">
        <f t="shared" ca="1" si="723"/>
        <v>Debit Card</v>
      </c>
      <c r="M3318" s="7" t="str">
        <f t="shared" ca="1" si="724"/>
        <v>India</v>
      </c>
      <c r="N3318" s="8" t="str">
        <f t="shared" ca="1" si="725"/>
        <v>Delivered</v>
      </c>
    </row>
    <row r="3319" spans="1:14" x14ac:dyDescent="0.35">
      <c r="A3319" s="5" t="str">
        <f t="shared" si="726"/>
        <v>AMZ13319</v>
      </c>
      <c r="B3319" s="6">
        <f t="shared" ca="1" si="727"/>
        <v>45842</v>
      </c>
      <c r="C3319" s="7" t="str">
        <f t="shared" ca="1" si="714"/>
        <v>CUS32670</v>
      </c>
      <c r="D3319" s="7" t="str">
        <f t="shared" ca="1" si="715"/>
        <v>Fashion</v>
      </c>
      <c r="E3319" s="7" t="str">
        <f t="shared" ca="1" si="716"/>
        <v>Smart Watch</v>
      </c>
      <c r="F3319" s="7" t="str">
        <f t="shared" ca="1" si="717"/>
        <v>Third-Party Seller</v>
      </c>
      <c r="G3319" s="7" t="str">
        <f t="shared" ca="1" si="718"/>
        <v>No</v>
      </c>
      <c r="H3319" s="7">
        <f t="shared" ca="1" si="719"/>
        <v>128</v>
      </c>
      <c r="I3319" s="7">
        <f t="shared" ca="1" si="720"/>
        <v>3</v>
      </c>
      <c r="J3319" s="7">
        <f t="shared" ca="1" si="721"/>
        <v>34</v>
      </c>
      <c r="K3319" s="7">
        <f t="shared" ca="1" si="722"/>
        <v>11</v>
      </c>
      <c r="L3319" s="7" t="str">
        <f t="shared" ca="1" si="723"/>
        <v>Credit Card</v>
      </c>
      <c r="M3319" s="7" t="str">
        <f t="shared" ca="1" si="724"/>
        <v>UK</v>
      </c>
      <c r="N3319" s="8" t="str">
        <f t="shared" ca="1" si="725"/>
        <v>Delivered</v>
      </c>
    </row>
    <row r="3320" spans="1:14" x14ac:dyDescent="0.35">
      <c r="A3320" s="5" t="str">
        <f t="shared" si="726"/>
        <v>AMZ13320</v>
      </c>
      <c r="B3320" s="6">
        <f t="shared" ca="1" si="727"/>
        <v>45973</v>
      </c>
      <c r="C3320" s="7" t="str">
        <f t="shared" ca="1" si="714"/>
        <v>CUS64257</v>
      </c>
      <c r="D3320" s="7" t="str">
        <f t="shared" ca="1" si="715"/>
        <v>Books</v>
      </c>
      <c r="E3320" s="7" t="str">
        <f t="shared" ca="1" si="716"/>
        <v>Noise Cancelling Headphones</v>
      </c>
      <c r="F3320" s="7" t="str">
        <f t="shared" ca="1" si="717"/>
        <v>Amazon Fulfilled</v>
      </c>
      <c r="G3320" s="7" t="str">
        <f t="shared" ca="1" si="718"/>
        <v>Yes</v>
      </c>
      <c r="H3320" s="7">
        <f t="shared" ca="1" si="719"/>
        <v>8</v>
      </c>
      <c r="I3320" s="7">
        <f t="shared" ca="1" si="720"/>
        <v>4</v>
      </c>
      <c r="J3320" s="7">
        <f t="shared" ca="1" si="721"/>
        <v>12</v>
      </c>
      <c r="K3320" s="7">
        <f t="shared" ca="1" si="722"/>
        <v>7</v>
      </c>
      <c r="L3320" s="7" t="str">
        <f t="shared" ca="1" si="723"/>
        <v>Amazon Pay</v>
      </c>
      <c r="M3320" s="7" t="str">
        <f t="shared" ca="1" si="724"/>
        <v>Canada</v>
      </c>
      <c r="N3320" s="8" t="str">
        <f t="shared" ca="1" si="725"/>
        <v>Delivered</v>
      </c>
    </row>
    <row r="3321" spans="1:14" x14ac:dyDescent="0.35">
      <c r="A3321" s="5" t="str">
        <f t="shared" si="726"/>
        <v>AMZ13321</v>
      </c>
      <c r="B3321" s="6">
        <f t="shared" ca="1" si="727"/>
        <v>46011</v>
      </c>
      <c r="C3321" s="7" t="str">
        <f t="shared" ca="1" si="714"/>
        <v>CUS42866</v>
      </c>
      <c r="D3321" s="7" t="str">
        <f t="shared" ca="1" si="715"/>
        <v>Home &amp; Kitchen</v>
      </c>
      <c r="E3321" s="7" t="str">
        <f t="shared" ca="1" si="716"/>
        <v>Water Bottle</v>
      </c>
      <c r="F3321" s="7" t="str">
        <f t="shared" ca="1" si="717"/>
        <v>Third-Party Seller</v>
      </c>
      <c r="G3321" s="7" t="str">
        <f t="shared" ca="1" si="718"/>
        <v>Yes</v>
      </c>
      <c r="H3321" s="7">
        <f t="shared" ca="1" si="719"/>
        <v>514</v>
      </c>
      <c r="I3321" s="7">
        <f t="shared" ca="1" si="720"/>
        <v>3</v>
      </c>
      <c r="J3321" s="7">
        <f t="shared" ca="1" si="721"/>
        <v>24</v>
      </c>
      <c r="K3321" s="7">
        <f t="shared" ca="1" si="722"/>
        <v>4</v>
      </c>
      <c r="L3321" s="7" t="str">
        <f t="shared" ca="1" si="723"/>
        <v>Net Banking</v>
      </c>
      <c r="M3321" s="7" t="str">
        <f t="shared" ca="1" si="724"/>
        <v>Canada</v>
      </c>
      <c r="N3321" s="8" t="str">
        <f t="shared" ca="1" si="725"/>
        <v>Cancelled</v>
      </c>
    </row>
    <row r="3322" spans="1:14" x14ac:dyDescent="0.35">
      <c r="A3322" s="5" t="str">
        <f t="shared" si="726"/>
        <v>AMZ13322</v>
      </c>
      <c r="B3322" s="6">
        <f t="shared" ca="1" si="727"/>
        <v>45965</v>
      </c>
      <c r="C3322" s="7" t="str">
        <f t="shared" ca="1" si="714"/>
        <v>CUS57040</v>
      </c>
      <c r="D3322" s="7" t="str">
        <f t="shared" ca="1" si="715"/>
        <v>Sports</v>
      </c>
      <c r="E3322" s="7" t="str">
        <f t="shared" ca="1" si="716"/>
        <v>Running Shoes</v>
      </c>
      <c r="F3322" s="7" t="str">
        <f t="shared" ca="1" si="717"/>
        <v>Amazon Fulfilled</v>
      </c>
      <c r="G3322" s="7" t="str">
        <f t="shared" ca="1" si="718"/>
        <v>Yes</v>
      </c>
      <c r="H3322" s="7">
        <f t="shared" ca="1" si="719"/>
        <v>93</v>
      </c>
      <c r="I3322" s="7">
        <f t="shared" ca="1" si="720"/>
        <v>2</v>
      </c>
      <c r="J3322" s="7">
        <f t="shared" ca="1" si="721"/>
        <v>1</v>
      </c>
      <c r="K3322" s="7">
        <f t="shared" ca="1" si="722"/>
        <v>9</v>
      </c>
      <c r="L3322" s="7" t="str">
        <f t="shared" ca="1" si="723"/>
        <v>Credit Card</v>
      </c>
      <c r="M3322" s="7" t="str">
        <f t="shared" ca="1" si="724"/>
        <v>India</v>
      </c>
      <c r="N3322" s="8" t="str">
        <f t="shared" ca="1" si="725"/>
        <v>Delivered</v>
      </c>
    </row>
    <row r="3323" spans="1:14" x14ac:dyDescent="0.35">
      <c r="A3323" s="5" t="str">
        <f t="shared" si="726"/>
        <v>AMZ13323</v>
      </c>
      <c r="B3323" s="6">
        <f t="shared" ca="1" si="727"/>
        <v>45987</v>
      </c>
      <c r="C3323" s="7" t="str">
        <f t="shared" ca="1" si="714"/>
        <v>CUS49523</v>
      </c>
      <c r="D3323" s="7" t="str">
        <f t="shared" ca="1" si="715"/>
        <v>Beauty</v>
      </c>
      <c r="E3323" s="7" t="str">
        <f t="shared" ca="1" si="716"/>
        <v>Face Cream</v>
      </c>
      <c r="F3323" s="7" t="str">
        <f t="shared" ca="1" si="717"/>
        <v>Third-Party Seller</v>
      </c>
      <c r="G3323" s="7" t="str">
        <f t="shared" ca="1" si="718"/>
        <v>No</v>
      </c>
      <c r="H3323" s="7">
        <f t="shared" ca="1" si="719"/>
        <v>323</v>
      </c>
      <c r="I3323" s="7">
        <f t="shared" ca="1" si="720"/>
        <v>1</v>
      </c>
      <c r="J3323" s="7">
        <f t="shared" ca="1" si="721"/>
        <v>19</v>
      </c>
      <c r="K3323" s="7">
        <f t="shared" ca="1" si="722"/>
        <v>9</v>
      </c>
      <c r="L3323" s="7" t="str">
        <f t="shared" ca="1" si="723"/>
        <v>Credit Card</v>
      </c>
      <c r="M3323" s="7" t="str">
        <f t="shared" ca="1" si="724"/>
        <v>India</v>
      </c>
      <c r="N3323" s="8" t="str">
        <f t="shared" ca="1" si="725"/>
        <v>Delivered</v>
      </c>
    </row>
    <row r="3324" spans="1:14" x14ac:dyDescent="0.35">
      <c r="A3324" s="5" t="str">
        <f t="shared" si="726"/>
        <v>AMZ13324</v>
      </c>
      <c r="B3324" s="6">
        <f t="shared" ca="1" si="727"/>
        <v>45929</v>
      </c>
      <c r="C3324" s="7" t="str">
        <f t="shared" ca="1" si="714"/>
        <v>CUS24348</v>
      </c>
      <c r="D3324" s="7" t="str">
        <f t="shared" ca="1" si="715"/>
        <v>Beauty</v>
      </c>
      <c r="E3324" s="7" t="str">
        <f t="shared" ca="1" si="716"/>
        <v>Face Cream</v>
      </c>
      <c r="F3324" s="7" t="str">
        <f t="shared" ca="1" si="717"/>
        <v>Third-Party Seller</v>
      </c>
      <c r="G3324" s="7" t="str">
        <f t="shared" ca="1" si="718"/>
        <v>Yes</v>
      </c>
      <c r="H3324" s="7">
        <f t="shared" ca="1" si="719"/>
        <v>509</v>
      </c>
      <c r="I3324" s="7">
        <f t="shared" ca="1" si="720"/>
        <v>4</v>
      </c>
      <c r="J3324" s="7">
        <f t="shared" ca="1" si="721"/>
        <v>9</v>
      </c>
      <c r="K3324" s="7">
        <f t="shared" ca="1" si="722"/>
        <v>12</v>
      </c>
      <c r="L3324" s="7" t="str">
        <f t="shared" ca="1" si="723"/>
        <v>Debit Card</v>
      </c>
      <c r="M3324" s="7" t="str">
        <f t="shared" ca="1" si="724"/>
        <v>India</v>
      </c>
      <c r="N3324" s="8" t="str">
        <f t="shared" ca="1" si="725"/>
        <v>Delivered</v>
      </c>
    </row>
    <row r="3325" spans="1:14" x14ac:dyDescent="0.35">
      <c r="A3325" s="5" t="str">
        <f t="shared" si="726"/>
        <v>AMZ13325</v>
      </c>
      <c r="B3325" s="6">
        <f t="shared" ca="1" si="727"/>
        <v>45869</v>
      </c>
      <c r="C3325" s="7" t="str">
        <f t="shared" ca="1" si="714"/>
        <v>CUS30506</v>
      </c>
      <c r="D3325" s="7" t="str">
        <f t="shared" ca="1" si="715"/>
        <v>Electronics</v>
      </c>
      <c r="E3325" s="7" t="str">
        <f t="shared" ca="1" si="716"/>
        <v>Cotton T-Shirt</v>
      </c>
      <c r="F3325" s="7" t="str">
        <f t="shared" ca="1" si="717"/>
        <v>Amazon Fulfilled</v>
      </c>
      <c r="G3325" s="7" t="str">
        <f t="shared" ca="1" si="718"/>
        <v>No</v>
      </c>
      <c r="H3325" s="7">
        <f t="shared" ca="1" si="719"/>
        <v>110</v>
      </c>
      <c r="I3325" s="7">
        <f t="shared" ca="1" si="720"/>
        <v>3</v>
      </c>
      <c r="J3325" s="7">
        <f t="shared" ca="1" si="721"/>
        <v>3</v>
      </c>
      <c r="K3325" s="7">
        <f t="shared" ca="1" si="722"/>
        <v>13</v>
      </c>
      <c r="L3325" s="7" t="str">
        <f t="shared" ca="1" si="723"/>
        <v>Debit Card</v>
      </c>
      <c r="M3325" s="7" t="str">
        <f t="shared" ca="1" si="724"/>
        <v>India</v>
      </c>
      <c r="N3325" s="8" t="str">
        <f t="shared" ca="1" si="725"/>
        <v>Delivered</v>
      </c>
    </row>
    <row r="3326" spans="1:14" x14ac:dyDescent="0.35">
      <c r="A3326" s="5" t="str">
        <f t="shared" si="726"/>
        <v>AMZ13326</v>
      </c>
      <c r="B3326" s="6">
        <f t="shared" ca="1" si="727"/>
        <v>45935</v>
      </c>
      <c r="C3326" s="7" t="str">
        <f t="shared" ca="1" si="714"/>
        <v>CUS76541</v>
      </c>
      <c r="D3326" s="7" t="str">
        <f t="shared" ca="1" si="715"/>
        <v>Home &amp; Kitchen</v>
      </c>
      <c r="E3326" s="7" t="str">
        <f t="shared" ca="1" si="716"/>
        <v>Running Shoes</v>
      </c>
      <c r="F3326" s="7" t="str">
        <f t="shared" ca="1" si="717"/>
        <v>Amazon Fulfilled</v>
      </c>
      <c r="G3326" s="7" t="str">
        <f t="shared" ca="1" si="718"/>
        <v>Yes</v>
      </c>
      <c r="H3326" s="7">
        <f t="shared" ca="1" si="719"/>
        <v>109</v>
      </c>
      <c r="I3326" s="7">
        <f t="shared" ca="1" si="720"/>
        <v>1</v>
      </c>
      <c r="J3326" s="7">
        <f t="shared" ca="1" si="721"/>
        <v>5</v>
      </c>
      <c r="K3326" s="7">
        <f t="shared" ca="1" si="722"/>
        <v>9</v>
      </c>
      <c r="L3326" s="7" t="str">
        <f t="shared" ca="1" si="723"/>
        <v>Net Banking</v>
      </c>
      <c r="M3326" s="7" t="str">
        <f t="shared" ca="1" si="724"/>
        <v>UK</v>
      </c>
      <c r="N3326" s="8" t="str">
        <f t="shared" ca="1" si="725"/>
        <v>Returned</v>
      </c>
    </row>
    <row r="3327" spans="1:14" x14ac:dyDescent="0.35">
      <c r="A3327" s="5" t="str">
        <f t="shared" si="726"/>
        <v>AMZ13327</v>
      </c>
      <c r="B3327" s="6">
        <f t="shared" ca="1" si="727"/>
        <v>46002</v>
      </c>
      <c r="C3327" s="7" t="str">
        <f t="shared" ca="1" si="714"/>
        <v>CUS26466</v>
      </c>
      <c r="D3327" s="7" t="str">
        <f t="shared" ca="1" si="715"/>
        <v>Fashion</v>
      </c>
      <c r="E3327" s="7" t="str">
        <f t="shared" ca="1" si="716"/>
        <v>Face Cream</v>
      </c>
      <c r="F3327" s="7" t="str">
        <f t="shared" ca="1" si="717"/>
        <v>Third-Party Seller</v>
      </c>
      <c r="G3327" s="7" t="str">
        <f t="shared" ca="1" si="718"/>
        <v>No</v>
      </c>
      <c r="H3327" s="7">
        <f t="shared" ca="1" si="719"/>
        <v>23</v>
      </c>
      <c r="I3327" s="7">
        <f t="shared" ca="1" si="720"/>
        <v>2</v>
      </c>
      <c r="J3327" s="7">
        <f t="shared" ca="1" si="721"/>
        <v>38</v>
      </c>
      <c r="K3327" s="7">
        <f t="shared" ca="1" si="722"/>
        <v>6</v>
      </c>
      <c r="L3327" s="7" t="str">
        <f t="shared" ca="1" si="723"/>
        <v>Net Banking</v>
      </c>
      <c r="M3327" s="7" t="str">
        <f t="shared" ca="1" si="724"/>
        <v>India</v>
      </c>
      <c r="N3327" s="8" t="str">
        <f t="shared" ca="1" si="725"/>
        <v>Delivered</v>
      </c>
    </row>
    <row r="3328" spans="1:14" x14ac:dyDescent="0.35">
      <c r="A3328" s="5" t="str">
        <f t="shared" si="726"/>
        <v>AMZ13328</v>
      </c>
      <c r="B3328" s="6">
        <f t="shared" ca="1" si="727"/>
        <v>45946</v>
      </c>
      <c r="C3328" s="7" t="str">
        <f t="shared" ca="1" si="714"/>
        <v>CUS56784</v>
      </c>
      <c r="D3328" s="7" t="str">
        <f t="shared" ca="1" si="715"/>
        <v>Fashion</v>
      </c>
      <c r="E3328" s="7" t="str">
        <f t="shared" ca="1" si="716"/>
        <v>Running Shoes</v>
      </c>
      <c r="F3328" s="7" t="str">
        <f t="shared" ca="1" si="717"/>
        <v>Third-Party Seller</v>
      </c>
      <c r="G3328" s="7" t="str">
        <f t="shared" ca="1" si="718"/>
        <v>Yes</v>
      </c>
      <c r="H3328" s="7">
        <f t="shared" ca="1" si="719"/>
        <v>385</v>
      </c>
      <c r="I3328" s="7">
        <f t="shared" ca="1" si="720"/>
        <v>3</v>
      </c>
      <c r="J3328" s="7">
        <f t="shared" ca="1" si="721"/>
        <v>0</v>
      </c>
      <c r="K3328" s="7">
        <f t="shared" ca="1" si="722"/>
        <v>9</v>
      </c>
      <c r="L3328" s="7" t="str">
        <f t="shared" ca="1" si="723"/>
        <v>Debit Card</v>
      </c>
      <c r="M3328" s="7" t="str">
        <f t="shared" ca="1" si="724"/>
        <v>USA</v>
      </c>
      <c r="N3328" s="8" t="str">
        <f t="shared" ca="1" si="725"/>
        <v>Delivered</v>
      </c>
    </row>
    <row r="3329" spans="1:14" x14ac:dyDescent="0.35">
      <c r="A3329" s="5" t="str">
        <f t="shared" si="726"/>
        <v>AMZ13329</v>
      </c>
      <c r="B3329" s="6">
        <f t="shared" ca="1" si="727"/>
        <v>46017</v>
      </c>
      <c r="C3329" s="7" t="str">
        <f t="shared" ca="1" si="714"/>
        <v>CUS41080</v>
      </c>
      <c r="D3329" s="7" t="str">
        <f t="shared" ca="1" si="715"/>
        <v>Books</v>
      </c>
      <c r="E3329" s="7" t="str">
        <f t="shared" ca="1" si="716"/>
        <v>Noise Cancelling Headphones</v>
      </c>
      <c r="F3329" s="7" t="str">
        <f t="shared" ca="1" si="717"/>
        <v>Amazon Fulfilled</v>
      </c>
      <c r="G3329" s="7" t="str">
        <f t="shared" ca="1" si="718"/>
        <v>No</v>
      </c>
      <c r="H3329" s="7">
        <f t="shared" ca="1" si="719"/>
        <v>487</v>
      </c>
      <c r="I3329" s="7">
        <f t="shared" ca="1" si="720"/>
        <v>3</v>
      </c>
      <c r="J3329" s="7">
        <f t="shared" ca="1" si="721"/>
        <v>10</v>
      </c>
      <c r="K3329" s="7">
        <f t="shared" ca="1" si="722"/>
        <v>10</v>
      </c>
      <c r="L3329" s="7" t="str">
        <f t="shared" ca="1" si="723"/>
        <v>Debit Card</v>
      </c>
      <c r="M3329" s="7" t="str">
        <f t="shared" ca="1" si="724"/>
        <v>UK</v>
      </c>
      <c r="N3329" s="8" t="str">
        <f t="shared" ca="1" si="725"/>
        <v>Delivered</v>
      </c>
    </row>
    <row r="3330" spans="1:14" x14ac:dyDescent="0.35">
      <c r="A3330" s="5" t="str">
        <f t="shared" si="726"/>
        <v>AMZ13330</v>
      </c>
      <c r="B3330" s="6">
        <f t="shared" ca="1" si="727"/>
        <v>45866</v>
      </c>
      <c r="C3330" s="7" t="str">
        <f t="shared" ref="C3330:C3393" ca="1" si="728">"CUS"&amp;RANDBETWEEN(10000,99999)</f>
        <v>CUS93613</v>
      </c>
      <c r="D3330" s="7" t="str">
        <f t="shared" ref="D3330:D3393" ca="1" si="729">CHOOSE(RANDBETWEEN(1,6),"Electronics","Fashion","Home &amp; Kitchen","Beauty","Books","Sports")</f>
        <v>Books</v>
      </c>
      <c r="E3330" s="7" t="str">
        <f t="shared" ref="E3330:E3393" ca="1" si="730">CHOOSE(RANDBETWEEN(1,10),"Iphone Charger","Bluetooth Speaker","Running Shoes","Cotton T-Shirt","Air  Fryer","Face Cream","Yoga Mat","Smart Watch","Noise Cancelling Headphones","Water Bottle")</f>
        <v>Face Cream</v>
      </c>
      <c r="F3330" s="7" t="str">
        <f t="shared" ref="F3330:F3393" ca="1" si="731">CHOOSE(RANDBETWEEN(1,2),"Amazon Fulfilled","Third-Party Seller")</f>
        <v>Third-Party Seller</v>
      </c>
      <c r="G3330" s="7" t="str">
        <f t="shared" ref="G3330:G3393" ca="1" si="732">CHOOSE(RANDBETWEEN(1,2),"Yes","No")</f>
        <v>No</v>
      </c>
      <c r="H3330" s="7">
        <f t="shared" ref="H3330:H3393" ca="1" si="733">RANDBETWEEN(8,800)</f>
        <v>320</v>
      </c>
      <c r="I3330" s="7">
        <f t="shared" ref="I3330:I3393" ca="1" si="734">RANDBETWEEN(1,4)</f>
        <v>4</v>
      </c>
      <c r="J3330" s="7">
        <f t="shared" ref="J3330:J3393" ca="1" si="735">RANDBETWEEN(0,40)</f>
        <v>36</v>
      </c>
      <c r="K3330" s="7">
        <f t="shared" ref="K3330:K3393" ca="1" si="736">IF(J3330="Yes",0,RANDBETWEEN(3,15))</f>
        <v>8</v>
      </c>
      <c r="L3330" s="7" t="str">
        <f t="shared" ref="L3330:L3393" ca="1" si="737">CHOOSE(RANDBETWEEN(1,5),"Credit Card","Debit Card","UPI","Net Banking","Amazon Pay")</f>
        <v>Amazon Pay</v>
      </c>
      <c r="M3330" s="7" t="str">
        <f t="shared" ref="M3330:M3393" ca="1" si="738">CHOOSE(RANDBETWEEN(1,4),"USA","India","UK","Canada")</f>
        <v>USA</v>
      </c>
      <c r="N3330" s="8" t="str">
        <f t="shared" ref="N3330:N3393" ca="1" si="739">CHOOSE(RANDBETWEEN(1,5),"Delivered","Delivered","Delivered","Returned","Cancelled")</f>
        <v>Delivered</v>
      </c>
    </row>
    <row r="3331" spans="1:14" x14ac:dyDescent="0.35">
      <c r="A3331" s="5" t="str">
        <f t="shared" ref="A3331:A3394" si="740">"AMZ"&amp;10000+ROW()</f>
        <v>AMZ13331</v>
      </c>
      <c r="B3331" s="6">
        <f t="shared" ref="B3331:B3394" ca="1" si="741">RANDBETWEEN(DATE(2025,7,1), DATE(2025,12,31))</f>
        <v>45873</v>
      </c>
      <c r="C3331" s="7" t="str">
        <f t="shared" ca="1" si="728"/>
        <v>CUS50190</v>
      </c>
      <c r="D3331" s="7" t="str">
        <f t="shared" ca="1" si="729"/>
        <v>Sports</v>
      </c>
      <c r="E3331" s="7" t="str">
        <f t="shared" ca="1" si="730"/>
        <v>Bluetooth Speaker</v>
      </c>
      <c r="F3331" s="7" t="str">
        <f t="shared" ca="1" si="731"/>
        <v>Amazon Fulfilled</v>
      </c>
      <c r="G3331" s="7" t="str">
        <f t="shared" ca="1" si="732"/>
        <v>No</v>
      </c>
      <c r="H3331" s="7">
        <f t="shared" ca="1" si="733"/>
        <v>599</v>
      </c>
      <c r="I3331" s="7">
        <f t="shared" ca="1" si="734"/>
        <v>1</v>
      </c>
      <c r="J3331" s="7">
        <f t="shared" ca="1" si="735"/>
        <v>33</v>
      </c>
      <c r="K3331" s="7">
        <f t="shared" ca="1" si="736"/>
        <v>6</v>
      </c>
      <c r="L3331" s="7" t="str">
        <f t="shared" ca="1" si="737"/>
        <v>Debit Card</v>
      </c>
      <c r="M3331" s="7" t="str">
        <f t="shared" ca="1" si="738"/>
        <v>UK</v>
      </c>
      <c r="N3331" s="8" t="str">
        <f t="shared" ca="1" si="739"/>
        <v>Delivered</v>
      </c>
    </row>
    <row r="3332" spans="1:14" x14ac:dyDescent="0.35">
      <c r="A3332" s="5" t="str">
        <f t="shared" si="740"/>
        <v>AMZ13332</v>
      </c>
      <c r="B3332" s="6">
        <f t="shared" ca="1" si="741"/>
        <v>45982</v>
      </c>
      <c r="C3332" s="7" t="str">
        <f t="shared" ca="1" si="728"/>
        <v>CUS41521</v>
      </c>
      <c r="D3332" s="7" t="str">
        <f t="shared" ca="1" si="729"/>
        <v>Sports</v>
      </c>
      <c r="E3332" s="7" t="str">
        <f t="shared" ca="1" si="730"/>
        <v>Air  Fryer</v>
      </c>
      <c r="F3332" s="7" t="str">
        <f t="shared" ca="1" si="731"/>
        <v>Third-Party Seller</v>
      </c>
      <c r="G3332" s="7" t="str">
        <f t="shared" ca="1" si="732"/>
        <v>Yes</v>
      </c>
      <c r="H3332" s="7">
        <f t="shared" ca="1" si="733"/>
        <v>53</v>
      </c>
      <c r="I3332" s="7">
        <f t="shared" ca="1" si="734"/>
        <v>4</v>
      </c>
      <c r="J3332" s="7">
        <f t="shared" ca="1" si="735"/>
        <v>34</v>
      </c>
      <c r="K3332" s="7">
        <f t="shared" ca="1" si="736"/>
        <v>4</v>
      </c>
      <c r="L3332" s="7" t="str">
        <f t="shared" ca="1" si="737"/>
        <v>Credit Card</v>
      </c>
      <c r="M3332" s="7" t="str">
        <f t="shared" ca="1" si="738"/>
        <v>UK</v>
      </c>
      <c r="N3332" s="8" t="str">
        <f t="shared" ca="1" si="739"/>
        <v>Cancelled</v>
      </c>
    </row>
    <row r="3333" spans="1:14" x14ac:dyDescent="0.35">
      <c r="A3333" s="5" t="str">
        <f t="shared" si="740"/>
        <v>AMZ13333</v>
      </c>
      <c r="B3333" s="6">
        <f t="shared" ca="1" si="741"/>
        <v>45854</v>
      </c>
      <c r="C3333" s="7" t="str">
        <f t="shared" ca="1" si="728"/>
        <v>CUS32173</v>
      </c>
      <c r="D3333" s="7" t="str">
        <f t="shared" ca="1" si="729"/>
        <v>Books</v>
      </c>
      <c r="E3333" s="7" t="str">
        <f t="shared" ca="1" si="730"/>
        <v>Face Cream</v>
      </c>
      <c r="F3333" s="7" t="str">
        <f t="shared" ca="1" si="731"/>
        <v>Amazon Fulfilled</v>
      </c>
      <c r="G3333" s="7" t="str">
        <f t="shared" ca="1" si="732"/>
        <v>No</v>
      </c>
      <c r="H3333" s="7">
        <f t="shared" ca="1" si="733"/>
        <v>511</v>
      </c>
      <c r="I3333" s="7">
        <f t="shared" ca="1" si="734"/>
        <v>1</v>
      </c>
      <c r="J3333" s="7">
        <f t="shared" ca="1" si="735"/>
        <v>30</v>
      </c>
      <c r="K3333" s="7">
        <f t="shared" ca="1" si="736"/>
        <v>7</v>
      </c>
      <c r="L3333" s="7" t="str">
        <f t="shared" ca="1" si="737"/>
        <v>Credit Card</v>
      </c>
      <c r="M3333" s="7" t="str">
        <f t="shared" ca="1" si="738"/>
        <v>India</v>
      </c>
      <c r="N3333" s="8" t="str">
        <f t="shared" ca="1" si="739"/>
        <v>Cancelled</v>
      </c>
    </row>
    <row r="3334" spans="1:14" x14ac:dyDescent="0.35">
      <c r="A3334" s="5" t="str">
        <f t="shared" si="740"/>
        <v>AMZ13334</v>
      </c>
      <c r="B3334" s="6">
        <f t="shared" ca="1" si="741"/>
        <v>45929</v>
      </c>
      <c r="C3334" s="7" t="str">
        <f t="shared" ca="1" si="728"/>
        <v>CUS41141</v>
      </c>
      <c r="D3334" s="7" t="str">
        <f t="shared" ca="1" si="729"/>
        <v>Beauty</v>
      </c>
      <c r="E3334" s="7" t="str">
        <f t="shared" ca="1" si="730"/>
        <v>Water Bottle</v>
      </c>
      <c r="F3334" s="7" t="str">
        <f t="shared" ca="1" si="731"/>
        <v>Third-Party Seller</v>
      </c>
      <c r="G3334" s="7" t="str">
        <f t="shared" ca="1" si="732"/>
        <v>No</v>
      </c>
      <c r="H3334" s="7">
        <f t="shared" ca="1" si="733"/>
        <v>479</v>
      </c>
      <c r="I3334" s="7">
        <f t="shared" ca="1" si="734"/>
        <v>2</v>
      </c>
      <c r="J3334" s="7">
        <f t="shared" ca="1" si="735"/>
        <v>15</v>
      </c>
      <c r="K3334" s="7">
        <f t="shared" ca="1" si="736"/>
        <v>8</v>
      </c>
      <c r="L3334" s="7" t="str">
        <f t="shared" ca="1" si="737"/>
        <v>Net Banking</v>
      </c>
      <c r="M3334" s="7" t="str">
        <f t="shared" ca="1" si="738"/>
        <v>India</v>
      </c>
      <c r="N3334" s="8" t="str">
        <f t="shared" ca="1" si="739"/>
        <v>Delivered</v>
      </c>
    </row>
    <row r="3335" spans="1:14" x14ac:dyDescent="0.35">
      <c r="A3335" s="5" t="str">
        <f t="shared" si="740"/>
        <v>AMZ13335</v>
      </c>
      <c r="B3335" s="6">
        <f t="shared" ca="1" si="741"/>
        <v>46011</v>
      </c>
      <c r="C3335" s="7" t="str">
        <f t="shared" ca="1" si="728"/>
        <v>CUS72396</v>
      </c>
      <c r="D3335" s="7" t="str">
        <f t="shared" ca="1" si="729"/>
        <v>Electronics</v>
      </c>
      <c r="E3335" s="7" t="str">
        <f t="shared" ca="1" si="730"/>
        <v>Air  Fryer</v>
      </c>
      <c r="F3335" s="7" t="str">
        <f t="shared" ca="1" si="731"/>
        <v>Amazon Fulfilled</v>
      </c>
      <c r="G3335" s="7" t="str">
        <f t="shared" ca="1" si="732"/>
        <v>Yes</v>
      </c>
      <c r="H3335" s="7">
        <f t="shared" ca="1" si="733"/>
        <v>75</v>
      </c>
      <c r="I3335" s="7">
        <f t="shared" ca="1" si="734"/>
        <v>2</v>
      </c>
      <c r="J3335" s="7">
        <f t="shared" ca="1" si="735"/>
        <v>31</v>
      </c>
      <c r="K3335" s="7">
        <f t="shared" ca="1" si="736"/>
        <v>7</v>
      </c>
      <c r="L3335" s="7" t="str">
        <f t="shared" ca="1" si="737"/>
        <v>Amazon Pay</v>
      </c>
      <c r="M3335" s="7" t="str">
        <f t="shared" ca="1" si="738"/>
        <v>Canada</v>
      </c>
      <c r="N3335" s="8" t="str">
        <f t="shared" ca="1" si="739"/>
        <v>Delivered</v>
      </c>
    </row>
    <row r="3336" spans="1:14" x14ac:dyDescent="0.35">
      <c r="A3336" s="5" t="str">
        <f t="shared" si="740"/>
        <v>AMZ13336</v>
      </c>
      <c r="B3336" s="6">
        <f t="shared" ca="1" si="741"/>
        <v>45921</v>
      </c>
      <c r="C3336" s="7" t="str">
        <f t="shared" ca="1" si="728"/>
        <v>CUS91926</v>
      </c>
      <c r="D3336" s="7" t="str">
        <f t="shared" ca="1" si="729"/>
        <v>Books</v>
      </c>
      <c r="E3336" s="7" t="str">
        <f t="shared" ca="1" si="730"/>
        <v>Face Cream</v>
      </c>
      <c r="F3336" s="7" t="str">
        <f t="shared" ca="1" si="731"/>
        <v>Amazon Fulfilled</v>
      </c>
      <c r="G3336" s="7" t="str">
        <f t="shared" ca="1" si="732"/>
        <v>No</v>
      </c>
      <c r="H3336" s="7">
        <f t="shared" ca="1" si="733"/>
        <v>17</v>
      </c>
      <c r="I3336" s="7">
        <f t="shared" ca="1" si="734"/>
        <v>4</v>
      </c>
      <c r="J3336" s="7">
        <f t="shared" ca="1" si="735"/>
        <v>27</v>
      </c>
      <c r="K3336" s="7">
        <f t="shared" ca="1" si="736"/>
        <v>15</v>
      </c>
      <c r="L3336" s="7" t="str">
        <f t="shared" ca="1" si="737"/>
        <v>Credit Card</v>
      </c>
      <c r="M3336" s="7" t="str">
        <f t="shared" ca="1" si="738"/>
        <v>USA</v>
      </c>
      <c r="N3336" s="8" t="str">
        <f t="shared" ca="1" si="739"/>
        <v>Delivered</v>
      </c>
    </row>
    <row r="3337" spans="1:14" x14ac:dyDescent="0.35">
      <c r="A3337" s="5" t="str">
        <f t="shared" si="740"/>
        <v>AMZ13337</v>
      </c>
      <c r="B3337" s="6">
        <f t="shared" ca="1" si="741"/>
        <v>45980</v>
      </c>
      <c r="C3337" s="7" t="str">
        <f t="shared" ca="1" si="728"/>
        <v>CUS50415</v>
      </c>
      <c r="D3337" s="7" t="str">
        <f t="shared" ca="1" si="729"/>
        <v>Fashion</v>
      </c>
      <c r="E3337" s="7" t="str">
        <f t="shared" ca="1" si="730"/>
        <v>Smart Watch</v>
      </c>
      <c r="F3337" s="7" t="str">
        <f t="shared" ca="1" si="731"/>
        <v>Third-Party Seller</v>
      </c>
      <c r="G3337" s="7" t="str">
        <f t="shared" ca="1" si="732"/>
        <v>Yes</v>
      </c>
      <c r="H3337" s="7">
        <f t="shared" ca="1" si="733"/>
        <v>353</v>
      </c>
      <c r="I3337" s="7">
        <f t="shared" ca="1" si="734"/>
        <v>3</v>
      </c>
      <c r="J3337" s="7">
        <f t="shared" ca="1" si="735"/>
        <v>14</v>
      </c>
      <c r="K3337" s="7">
        <f t="shared" ca="1" si="736"/>
        <v>11</v>
      </c>
      <c r="L3337" s="7" t="str">
        <f t="shared" ca="1" si="737"/>
        <v>Amazon Pay</v>
      </c>
      <c r="M3337" s="7" t="str">
        <f t="shared" ca="1" si="738"/>
        <v>USA</v>
      </c>
      <c r="N3337" s="8" t="str">
        <f t="shared" ca="1" si="739"/>
        <v>Cancelled</v>
      </c>
    </row>
    <row r="3338" spans="1:14" x14ac:dyDescent="0.35">
      <c r="A3338" s="5" t="str">
        <f t="shared" si="740"/>
        <v>AMZ13338</v>
      </c>
      <c r="B3338" s="6">
        <f t="shared" ca="1" si="741"/>
        <v>46019</v>
      </c>
      <c r="C3338" s="7" t="str">
        <f t="shared" ca="1" si="728"/>
        <v>CUS94209</v>
      </c>
      <c r="D3338" s="7" t="str">
        <f t="shared" ca="1" si="729"/>
        <v>Beauty</v>
      </c>
      <c r="E3338" s="7" t="str">
        <f t="shared" ca="1" si="730"/>
        <v>Smart Watch</v>
      </c>
      <c r="F3338" s="7" t="str">
        <f t="shared" ca="1" si="731"/>
        <v>Amazon Fulfilled</v>
      </c>
      <c r="G3338" s="7" t="str">
        <f t="shared" ca="1" si="732"/>
        <v>No</v>
      </c>
      <c r="H3338" s="7">
        <f t="shared" ca="1" si="733"/>
        <v>8</v>
      </c>
      <c r="I3338" s="7">
        <f t="shared" ca="1" si="734"/>
        <v>2</v>
      </c>
      <c r="J3338" s="7">
        <f t="shared" ca="1" si="735"/>
        <v>17</v>
      </c>
      <c r="K3338" s="7">
        <f t="shared" ca="1" si="736"/>
        <v>11</v>
      </c>
      <c r="L3338" s="7" t="str">
        <f t="shared" ca="1" si="737"/>
        <v>Net Banking</v>
      </c>
      <c r="M3338" s="7" t="str">
        <f t="shared" ca="1" si="738"/>
        <v>India</v>
      </c>
      <c r="N3338" s="8" t="str">
        <f t="shared" ca="1" si="739"/>
        <v>Cancelled</v>
      </c>
    </row>
    <row r="3339" spans="1:14" x14ac:dyDescent="0.35">
      <c r="A3339" s="5" t="str">
        <f t="shared" si="740"/>
        <v>AMZ13339</v>
      </c>
      <c r="B3339" s="6">
        <f t="shared" ca="1" si="741"/>
        <v>45848</v>
      </c>
      <c r="C3339" s="7" t="str">
        <f t="shared" ca="1" si="728"/>
        <v>CUS22084</v>
      </c>
      <c r="D3339" s="7" t="str">
        <f t="shared" ca="1" si="729"/>
        <v>Sports</v>
      </c>
      <c r="E3339" s="7" t="str">
        <f t="shared" ca="1" si="730"/>
        <v>Yoga Mat</v>
      </c>
      <c r="F3339" s="7" t="str">
        <f t="shared" ca="1" si="731"/>
        <v>Amazon Fulfilled</v>
      </c>
      <c r="G3339" s="7" t="str">
        <f t="shared" ca="1" si="732"/>
        <v>No</v>
      </c>
      <c r="H3339" s="7">
        <f t="shared" ca="1" si="733"/>
        <v>766</v>
      </c>
      <c r="I3339" s="7">
        <f t="shared" ca="1" si="734"/>
        <v>4</v>
      </c>
      <c r="J3339" s="7">
        <f t="shared" ca="1" si="735"/>
        <v>12</v>
      </c>
      <c r="K3339" s="7">
        <f t="shared" ca="1" si="736"/>
        <v>6</v>
      </c>
      <c r="L3339" s="7" t="str">
        <f t="shared" ca="1" si="737"/>
        <v>Net Banking</v>
      </c>
      <c r="M3339" s="7" t="str">
        <f t="shared" ca="1" si="738"/>
        <v>UK</v>
      </c>
      <c r="N3339" s="8" t="str">
        <f t="shared" ca="1" si="739"/>
        <v>Delivered</v>
      </c>
    </row>
    <row r="3340" spans="1:14" x14ac:dyDescent="0.35">
      <c r="A3340" s="5" t="str">
        <f t="shared" si="740"/>
        <v>AMZ13340</v>
      </c>
      <c r="B3340" s="6">
        <f t="shared" ca="1" si="741"/>
        <v>45875</v>
      </c>
      <c r="C3340" s="7" t="str">
        <f t="shared" ca="1" si="728"/>
        <v>CUS98879</v>
      </c>
      <c r="D3340" s="7" t="str">
        <f t="shared" ca="1" si="729"/>
        <v>Beauty</v>
      </c>
      <c r="E3340" s="7" t="str">
        <f t="shared" ca="1" si="730"/>
        <v>Iphone Charger</v>
      </c>
      <c r="F3340" s="7" t="str">
        <f t="shared" ca="1" si="731"/>
        <v>Amazon Fulfilled</v>
      </c>
      <c r="G3340" s="7" t="str">
        <f t="shared" ca="1" si="732"/>
        <v>Yes</v>
      </c>
      <c r="H3340" s="7">
        <f t="shared" ca="1" si="733"/>
        <v>159</v>
      </c>
      <c r="I3340" s="7">
        <f t="shared" ca="1" si="734"/>
        <v>3</v>
      </c>
      <c r="J3340" s="7">
        <f t="shared" ca="1" si="735"/>
        <v>26</v>
      </c>
      <c r="K3340" s="7">
        <f t="shared" ca="1" si="736"/>
        <v>6</v>
      </c>
      <c r="L3340" s="7" t="str">
        <f t="shared" ca="1" si="737"/>
        <v>Amazon Pay</v>
      </c>
      <c r="M3340" s="7" t="str">
        <f t="shared" ca="1" si="738"/>
        <v>Canada</v>
      </c>
      <c r="N3340" s="8" t="str">
        <f t="shared" ca="1" si="739"/>
        <v>Cancelled</v>
      </c>
    </row>
    <row r="3341" spans="1:14" x14ac:dyDescent="0.35">
      <c r="A3341" s="5" t="str">
        <f t="shared" si="740"/>
        <v>AMZ13341</v>
      </c>
      <c r="B3341" s="6">
        <f t="shared" ca="1" si="741"/>
        <v>45895</v>
      </c>
      <c r="C3341" s="7" t="str">
        <f t="shared" ca="1" si="728"/>
        <v>CUS18713</v>
      </c>
      <c r="D3341" s="7" t="str">
        <f t="shared" ca="1" si="729"/>
        <v>Books</v>
      </c>
      <c r="E3341" s="7" t="str">
        <f t="shared" ca="1" si="730"/>
        <v>Smart Watch</v>
      </c>
      <c r="F3341" s="7" t="str">
        <f t="shared" ca="1" si="731"/>
        <v>Amazon Fulfilled</v>
      </c>
      <c r="G3341" s="7" t="str">
        <f t="shared" ca="1" si="732"/>
        <v>Yes</v>
      </c>
      <c r="H3341" s="7">
        <f t="shared" ca="1" si="733"/>
        <v>320</v>
      </c>
      <c r="I3341" s="7">
        <f t="shared" ca="1" si="734"/>
        <v>2</v>
      </c>
      <c r="J3341" s="7">
        <f t="shared" ca="1" si="735"/>
        <v>3</v>
      </c>
      <c r="K3341" s="7">
        <f t="shared" ca="1" si="736"/>
        <v>12</v>
      </c>
      <c r="L3341" s="7" t="str">
        <f t="shared" ca="1" si="737"/>
        <v>Net Banking</v>
      </c>
      <c r="M3341" s="7" t="str">
        <f t="shared" ca="1" si="738"/>
        <v>Canada</v>
      </c>
      <c r="N3341" s="8" t="str">
        <f t="shared" ca="1" si="739"/>
        <v>Returned</v>
      </c>
    </row>
    <row r="3342" spans="1:14" x14ac:dyDescent="0.35">
      <c r="A3342" s="5" t="str">
        <f t="shared" si="740"/>
        <v>AMZ13342</v>
      </c>
      <c r="B3342" s="6">
        <f t="shared" ca="1" si="741"/>
        <v>45842</v>
      </c>
      <c r="C3342" s="7" t="str">
        <f t="shared" ca="1" si="728"/>
        <v>CUS59929</v>
      </c>
      <c r="D3342" s="7" t="str">
        <f t="shared" ca="1" si="729"/>
        <v>Fashion</v>
      </c>
      <c r="E3342" s="7" t="str">
        <f t="shared" ca="1" si="730"/>
        <v>Noise Cancelling Headphones</v>
      </c>
      <c r="F3342" s="7" t="str">
        <f t="shared" ca="1" si="731"/>
        <v>Amazon Fulfilled</v>
      </c>
      <c r="G3342" s="7" t="str">
        <f t="shared" ca="1" si="732"/>
        <v>Yes</v>
      </c>
      <c r="H3342" s="7">
        <f t="shared" ca="1" si="733"/>
        <v>73</v>
      </c>
      <c r="I3342" s="7">
        <f t="shared" ca="1" si="734"/>
        <v>4</v>
      </c>
      <c r="J3342" s="7">
        <f t="shared" ca="1" si="735"/>
        <v>8</v>
      </c>
      <c r="K3342" s="7">
        <f t="shared" ca="1" si="736"/>
        <v>15</v>
      </c>
      <c r="L3342" s="7" t="str">
        <f t="shared" ca="1" si="737"/>
        <v>UPI</v>
      </c>
      <c r="M3342" s="7" t="str">
        <f t="shared" ca="1" si="738"/>
        <v>India</v>
      </c>
      <c r="N3342" s="8" t="str">
        <f t="shared" ca="1" si="739"/>
        <v>Cancelled</v>
      </c>
    </row>
    <row r="3343" spans="1:14" x14ac:dyDescent="0.35">
      <c r="A3343" s="5" t="str">
        <f t="shared" si="740"/>
        <v>AMZ13343</v>
      </c>
      <c r="B3343" s="6">
        <f t="shared" ca="1" si="741"/>
        <v>46003</v>
      </c>
      <c r="C3343" s="7" t="str">
        <f t="shared" ca="1" si="728"/>
        <v>CUS46373</v>
      </c>
      <c r="D3343" s="7" t="str">
        <f t="shared" ca="1" si="729"/>
        <v>Home &amp; Kitchen</v>
      </c>
      <c r="E3343" s="7" t="str">
        <f t="shared" ca="1" si="730"/>
        <v>Water Bottle</v>
      </c>
      <c r="F3343" s="7" t="str">
        <f t="shared" ca="1" si="731"/>
        <v>Amazon Fulfilled</v>
      </c>
      <c r="G3343" s="7" t="str">
        <f t="shared" ca="1" si="732"/>
        <v>Yes</v>
      </c>
      <c r="H3343" s="7">
        <f t="shared" ca="1" si="733"/>
        <v>572</v>
      </c>
      <c r="I3343" s="7">
        <f t="shared" ca="1" si="734"/>
        <v>1</v>
      </c>
      <c r="J3343" s="7">
        <f t="shared" ca="1" si="735"/>
        <v>25</v>
      </c>
      <c r="K3343" s="7">
        <f t="shared" ca="1" si="736"/>
        <v>14</v>
      </c>
      <c r="L3343" s="7" t="str">
        <f t="shared" ca="1" si="737"/>
        <v>Debit Card</v>
      </c>
      <c r="M3343" s="7" t="str">
        <f t="shared" ca="1" si="738"/>
        <v>UK</v>
      </c>
      <c r="N3343" s="8" t="str">
        <f t="shared" ca="1" si="739"/>
        <v>Delivered</v>
      </c>
    </row>
    <row r="3344" spans="1:14" x14ac:dyDescent="0.35">
      <c r="A3344" s="5" t="str">
        <f t="shared" si="740"/>
        <v>AMZ13344</v>
      </c>
      <c r="B3344" s="6">
        <f t="shared" ca="1" si="741"/>
        <v>46002</v>
      </c>
      <c r="C3344" s="7" t="str">
        <f t="shared" ca="1" si="728"/>
        <v>CUS23789</v>
      </c>
      <c r="D3344" s="7" t="str">
        <f t="shared" ca="1" si="729"/>
        <v>Sports</v>
      </c>
      <c r="E3344" s="7" t="str">
        <f t="shared" ca="1" si="730"/>
        <v>Cotton T-Shirt</v>
      </c>
      <c r="F3344" s="7" t="str">
        <f t="shared" ca="1" si="731"/>
        <v>Amazon Fulfilled</v>
      </c>
      <c r="G3344" s="7" t="str">
        <f t="shared" ca="1" si="732"/>
        <v>No</v>
      </c>
      <c r="H3344" s="7">
        <f t="shared" ca="1" si="733"/>
        <v>96</v>
      </c>
      <c r="I3344" s="7">
        <f t="shared" ca="1" si="734"/>
        <v>2</v>
      </c>
      <c r="J3344" s="7">
        <f t="shared" ca="1" si="735"/>
        <v>25</v>
      </c>
      <c r="K3344" s="7">
        <f t="shared" ca="1" si="736"/>
        <v>3</v>
      </c>
      <c r="L3344" s="7" t="str">
        <f t="shared" ca="1" si="737"/>
        <v>Amazon Pay</v>
      </c>
      <c r="M3344" s="7" t="str">
        <f t="shared" ca="1" si="738"/>
        <v>India</v>
      </c>
      <c r="N3344" s="8" t="str">
        <f t="shared" ca="1" si="739"/>
        <v>Returned</v>
      </c>
    </row>
    <row r="3345" spans="1:14" x14ac:dyDescent="0.35">
      <c r="A3345" s="5" t="str">
        <f t="shared" si="740"/>
        <v>AMZ13345</v>
      </c>
      <c r="B3345" s="6">
        <f t="shared" ca="1" si="741"/>
        <v>45860</v>
      </c>
      <c r="C3345" s="7" t="str">
        <f t="shared" ca="1" si="728"/>
        <v>CUS22325</v>
      </c>
      <c r="D3345" s="7" t="str">
        <f t="shared" ca="1" si="729"/>
        <v>Home &amp; Kitchen</v>
      </c>
      <c r="E3345" s="7" t="str">
        <f t="shared" ca="1" si="730"/>
        <v>Iphone Charger</v>
      </c>
      <c r="F3345" s="7" t="str">
        <f t="shared" ca="1" si="731"/>
        <v>Third-Party Seller</v>
      </c>
      <c r="G3345" s="7" t="str">
        <f t="shared" ca="1" si="732"/>
        <v>No</v>
      </c>
      <c r="H3345" s="7">
        <f t="shared" ca="1" si="733"/>
        <v>56</v>
      </c>
      <c r="I3345" s="7">
        <f t="shared" ca="1" si="734"/>
        <v>3</v>
      </c>
      <c r="J3345" s="7">
        <f t="shared" ca="1" si="735"/>
        <v>32</v>
      </c>
      <c r="K3345" s="7">
        <f t="shared" ca="1" si="736"/>
        <v>13</v>
      </c>
      <c r="L3345" s="7" t="str">
        <f t="shared" ca="1" si="737"/>
        <v>Debit Card</v>
      </c>
      <c r="M3345" s="7" t="str">
        <f t="shared" ca="1" si="738"/>
        <v>Canada</v>
      </c>
      <c r="N3345" s="8" t="str">
        <f t="shared" ca="1" si="739"/>
        <v>Delivered</v>
      </c>
    </row>
    <row r="3346" spans="1:14" x14ac:dyDescent="0.35">
      <c r="A3346" s="5" t="str">
        <f t="shared" si="740"/>
        <v>AMZ13346</v>
      </c>
      <c r="B3346" s="6">
        <f t="shared" ca="1" si="741"/>
        <v>46013</v>
      </c>
      <c r="C3346" s="7" t="str">
        <f t="shared" ca="1" si="728"/>
        <v>CUS29723</v>
      </c>
      <c r="D3346" s="7" t="str">
        <f t="shared" ca="1" si="729"/>
        <v>Books</v>
      </c>
      <c r="E3346" s="7" t="str">
        <f t="shared" ca="1" si="730"/>
        <v>Air  Fryer</v>
      </c>
      <c r="F3346" s="7" t="str">
        <f t="shared" ca="1" si="731"/>
        <v>Amazon Fulfilled</v>
      </c>
      <c r="G3346" s="7" t="str">
        <f t="shared" ca="1" si="732"/>
        <v>Yes</v>
      </c>
      <c r="H3346" s="7">
        <f t="shared" ca="1" si="733"/>
        <v>662</v>
      </c>
      <c r="I3346" s="7">
        <f t="shared" ca="1" si="734"/>
        <v>1</v>
      </c>
      <c r="J3346" s="7">
        <f t="shared" ca="1" si="735"/>
        <v>40</v>
      </c>
      <c r="K3346" s="7">
        <f t="shared" ca="1" si="736"/>
        <v>15</v>
      </c>
      <c r="L3346" s="7" t="str">
        <f t="shared" ca="1" si="737"/>
        <v>Debit Card</v>
      </c>
      <c r="M3346" s="7" t="str">
        <f t="shared" ca="1" si="738"/>
        <v>Canada</v>
      </c>
      <c r="N3346" s="8" t="str">
        <f t="shared" ca="1" si="739"/>
        <v>Returned</v>
      </c>
    </row>
    <row r="3347" spans="1:14" x14ac:dyDescent="0.35">
      <c r="A3347" s="5" t="str">
        <f t="shared" si="740"/>
        <v>AMZ13347</v>
      </c>
      <c r="B3347" s="6">
        <f t="shared" ca="1" si="741"/>
        <v>46021</v>
      </c>
      <c r="C3347" s="7" t="str">
        <f t="shared" ca="1" si="728"/>
        <v>CUS65207</v>
      </c>
      <c r="D3347" s="7" t="str">
        <f t="shared" ca="1" si="729"/>
        <v>Home &amp; Kitchen</v>
      </c>
      <c r="E3347" s="7" t="str">
        <f t="shared" ca="1" si="730"/>
        <v>Water Bottle</v>
      </c>
      <c r="F3347" s="7" t="str">
        <f t="shared" ca="1" si="731"/>
        <v>Amazon Fulfilled</v>
      </c>
      <c r="G3347" s="7" t="str">
        <f t="shared" ca="1" si="732"/>
        <v>Yes</v>
      </c>
      <c r="H3347" s="7">
        <f t="shared" ca="1" si="733"/>
        <v>140</v>
      </c>
      <c r="I3347" s="7">
        <f t="shared" ca="1" si="734"/>
        <v>3</v>
      </c>
      <c r="J3347" s="7">
        <f t="shared" ca="1" si="735"/>
        <v>40</v>
      </c>
      <c r="K3347" s="7">
        <f t="shared" ca="1" si="736"/>
        <v>14</v>
      </c>
      <c r="L3347" s="7" t="str">
        <f t="shared" ca="1" si="737"/>
        <v>UPI</v>
      </c>
      <c r="M3347" s="7" t="str">
        <f t="shared" ca="1" si="738"/>
        <v>Canada</v>
      </c>
      <c r="N3347" s="8" t="str">
        <f t="shared" ca="1" si="739"/>
        <v>Delivered</v>
      </c>
    </row>
    <row r="3348" spans="1:14" x14ac:dyDescent="0.35">
      <c r="A3348" s="5" t="str">
        <f t="shared" si="740"/>
        <v>AMZ13348</v>
      </c>
      <c r="B3348" s="6">
        <f t="shared" ca="1" si="741"/>
        <v>45942</v>
      </c>
      <c r="C3348" s="7" t="str">
        <f t="shared" ca="1" si="728"/>
        <v>CUS94048</v>
      </c>
      <c r="D3348" s="7" t="str">
        <f t="shared" ca="1" si="729"/>
        <v>Beauty</v>
      </c>
      <c r="E3348" s="7" t="str">
        <f t="shared" ca="1" si="730"/>
        <v>Noise Cancelling Headphones</v>
      </c>
      <c r="F3348" s="7" t="str">
        <f t="shared" ca="1" si="731"/>
        <v>Third-Party Seller</v>
      </c>
      <c r="G3348" s="7" t="str">
        <f t="shared" ca="1" si="732"/>
        <v>Yes</v>
      </c>
      <c r="H3348" s="7">
        <f t="shared" ca="1" si="733"/>
        <v>548</v>
      </c>
      <c r="I3348" s="7">
        <f t="shared" ca="1" si="734"/>
        <v>4</v>
      </c>
      <c r="J3348" s="7">
        <f t="shared" ca="1" si="735"/>
        <v>31</v>
      </c>
      <c r="K3348" s="7">
        <f t="shared" ca="1" si="736"/>
        <v>7</v>
      </c>
      <c r="L3348" s="7" t="str">
        <f t="shared" ca="1" si="737"/>
        <v>Debit Card</v>
      </c>
      <c r="M3348" s="7" t="str">
        <f t="shared" ca="1" si="738"/>
        <v>UK</v>
      </c>
      <c r="N3348" s="8" t="str">
        <f t="shared" ca="1" si="739"/>
        <v>Delivered</v>
      </c>
    </row>
    <row r="3349" spans="1:14" x14ac:dyDescent="0.35">
      <c r="A3349" s="5" t="str">
        <f t="shared" si="740"/>
        <v>AMZ13349</v>
      </c>
      <c r="B3349" s="6">
        <f t="shared" ca="1" si="741"/>
        <v>45996</v>
      </c>
      <c r="C3349" s="7" t="str">
        <f t="shared" ca="1" si="728"/>
        <v>CUS47867</v>
      </c>
      <c r="D3349" s="7" t="str">
        <f t="shared" ca="1" si="729"/>
        <v>Beauty</v>
      </c>
      <c r="E3349" s="7" t="str">
        <f t="shared" ca="1" si="730"/>
        <v>Face Cream</v>
      </c>
      <c r="F3349" s="7" t="str">
        <f t="shared" ca="1" si="731"/>
        <v>Third-Party Seller</v>
      </c>
      <c r="G3349" s="7" t="str">
        <f t="shared" ca="1" si="732"/>
        <v>Yes</v>
      </c>
      <c r="H3349" s="7">
        <f t="shared" ca="1" si="733"/>
        <v>257</v>
      </c>
      <c r="I3349" s="7">
        <f t="shared" ca="1" si="734"/>
        <v>2</v>
      </c>
      <c r="J3349" s="7">
        <f t="shared" ca="1" si="735"/>
        <v>28</v>
      </c>
      <c r="K3349" s="7">
        <f t="shared" ca="1" si="736"/>
        <v>12</v>
      </c>
      <c r="L3349" s="7" t="str">
        <f t="shared" ca="1" si="737"/>
        <v>Net Banking</v>
      </c>
      <c r="M3349" s="7" t="str">
        <f t="shared" ca="1" si="738"/>
        <v>India</v>
      </c>
      <c r="N3349" s="8" t="str">
        <f t="shared" ca="1" si="739"/>
        <v>Delivered</v>
      </c>
    </row>
    <row r="3350" spans="1:14" x14ac:dyDescent="0.35">
      <c r="A3350" s="5" t="str">
        <f t="shared" si="740"/>
        <v>AMZ13350</v>
      </c>
      <c r="B3350" s="6">
        <f t="shared" ca="1" si="741"/>
        <v>45923</v>
      </c>
      <c r="C3350" s="7" t="str">
        <f t="shared" ca="1" si="728"/>
        <v>CUS12832</v>
      </c>
      <c r="D3350" s="7" t="str">
        <f t="shared" ca="1" si="729"/>
        <v>Sports</v>
      </c>
      <c r="E3350" s="7" t="str">
        <f t="shared" ca="1" si="730"/>
        <v>Air  Fryer</v>
      </c>
      <c r="F3350" s="7" t="str">
        <f t="shared" ca="1" si="731"/>
        <v>Third-Party Seller</v>
      </c>
      <c r="G3350" s="7" t="str">
        <f t="shared" ca="1" si="732"/>
        <v>No</v>
      </c>
      <c r="H3350" s="7">
        <f t="shared" ca="1" si="733"/>
        <v>159</v>
      </c>
      <c r="I3350" s="7">
        <f t="shared" ca="1" si="734"/>
        <v>1</v>
      </c>
      <c r="J3350" s="7">
        <f t="shared" ca="1" si="735"/>
        <v>12</v>
      </c>
      <c r="K3350" s="7">
        <f t="shared" ca="1" si="736"/>
        <v>3</v>
      </c>
      <c r="L3350" s="7" t="str">
        <f t="shared" ca="1" si="737"/>
        <v>Amazon Pay</v>
      </c>
      <c r="M3350" s="7" t="str">
        <f t="shared" ca="1" si="738"/>
        <v>USA</v>
      </c>
      <c r="N3350" s="8" t="str">
        <f t="shared" ca="1" si="739"/>
        <v>Delivered</v>
      </c>
    </row>
    <row r="3351" spans="1:14" x14ac:dyDescent="0.35">
      <c r="A3351" s="5" t="str">
        <f t="shared" si="740"/>
        <v>AMZ13351</v>
      </c>
      <c r="B3351" s="6">
        <f t="shared" ca="1" si="741"/>
        <v>45927</v>
      </c>
      <c r="C3351" s="7" t="str">
        <f t="shared" ca="1" si="728"/>
        <v>CUS40454</v>
      </c>
      <c r="D3351" s="7" t="str">
        <f t="shared" ca="1" si="729"/>
        <v>Fashion</v>
      </c>
      <c r="E3351" s="7" t="str">
        <f t="shared" ca="1" si="730"/>
        <v>Yoga Mat</v>
      </c>
      <c r="F3351" s="7" t="str">
        <f t="shared" ca="1" si="731"/>
        <v>Amazon Fulfilled</v>
      </c>
      <c r="G3351" s="7" t="str">
        <f t="shared" ca="1" si="732"/>
        <v>Yes</v>
      </c>
      <c r="H3351" s="7">
        <f t="shared" ca="1" si="733"/>
        <v>507</v>
      </c>
      <c r="I3351" s="7">
        <f t="shared" ca="1" si="734"/>
        <v>1</v>
      </c>
      <c r="J3351" s="7">
        <f t="shared" ca="1" si="735"/>
        <v>25</v>
      </c>
      <c r="K3351" s="7">
        <f t="shared" ca="1" si="736"/>
        <v>10</v>
      </c>
      <c r="L3351" s="7" t="str">
        <f t="shared" ca="1" si="737"/>
        <v>UPI</v>
      </c>
      <c r="M3351" s="7" t="str">
        <f t="shared" ca="1" si="738"/>
        <v>USA</v>
      </c>
      <c r="N3351" s="8" t="str">
        <f t="shared" ca="1" si="739"/>
        <v>Delivered</v>
      </c>
    </row>
    <row r="3352" spans="1:14" x14ac:dyDescent="0.35">
      <c r="A3352" s="5" t="str">
        <f t="shared" si="740"/>
        <v>AMZ13352</v>
      </c>
      <c r="B3352" s="6">
        <f t="shared" ca="1" si="741"/>
        <v>45842</v>
      </c>
      <c r="C3352" s="7" t="str">
        <f t="shared" ca="1" si="728"/>
        <v>CUS28065</v>
      </c>
      <c r="D3352" s="7" t="str">
        <f t="shared" ca="1" si="729"/>
        <v>Electronics</v>
      </c>
      <c r="E3352" s="7" t="str">
        <f t="shared" ca="1" si="730"/>
        <v>Air  Fryer</v>
      </c>
      <c r="F3352" s="7" t="str">
        <f t="shared" ca="1" si="731"/>
        <v>Amazon Fulfilled</v>
      </c>
      <c r="G3352" s="7" t="str">
        <f t="shared" ca="1" si="732"/>
        <v>Yes</v>
      </c>
      <c r="H3352" s="7">
        <f t="shared" ca="1" si="733"/>
        <v>100</v>
      </c>
      <c r="I3352" s="7">
        <f t="shared" ca="1" si="734"/>
        <v>1</v>
      </c>
      <c r="J3352" s="7">
        <f t="shared" ca="1" si="735"/>
        <v>26</v>
      </c>
      <c r="K3352" s="7">
        <f t="shared" ca="1" si="736"/>
        <v>6</v>
      </c>
      <c r="L3352" s="7" t="str">
        <f t="shared" ca="1" si="737"/>
        <v>Net Banking</v>
      </c>
      <c r="M3352" s="7" t="str">
        <f t="shared" ca="1" si="738"/>
        <v>Canada</v>
      </c>
      <c r="N3352" s="8" t="str">
        <f t="shared" ca="1" si="739"/>
        <v>Returned</v>
      </c>
    </row>
    <row r="3353" spans="1:14" x14ac:dyDescent="0.35">
      <c r="A3353" s="5" t="str">
        <f t="shared" si="740"/>
        <v>AMZ13353</v>
      </c>
      <c r="B3353" s="6">
        <f t="shared" ca="1" si="741"/>
        <v>45879</v>
      </c>
      <c r="C3353" s="7" t="str">
        <f t="shared" ca="1" si="728"/>
        <v>CUS38085</v>
      </c>
      <c r="D3353" s="7" t="str">
        <f t="shared" ca="1" si="729"/>
        <v>Electronics</v>
      </c>
      <c r="E3353" s="7" t="str">
        <f t="shared" ca="1" si="730"/>
        <v>Running Shoes</v>
      </c>
      <c r="F3353" s="7" t="str">
        <f t="shared" ca="1" si="731"/>
        <v>Third-Party Seller</v>
      </c>
      <c r="G3353" s="7" t="str">
        <f t="shared" ca="1" si="732"/>
        <v>Yes</v>
      </c>
      <c r="H3353" s="7">
        <f t="shared" ca="1" si="733"/>
        <v>188</v>
      </c>
      <c r="I3353" s="7">
        <f t="shared" ca="1" si="734"/>
        <v>2</v>
      </c>
      <c r="J3353" s="7">
        <f t="shared" ca="1" si="735"/>
        <v>22</v>
      </c>
      <c r="K3353" s="7">
        <f t="shared" ca="1" si="736"/>
        <v>14</v>
      </c>
      <c r="L3353" s="7" t="str">
        <f t="shared" ca="1" si="737"/>
        <v>Amazon Pay</v>
      </c>
      <c r="M3353" s="7" t="str">
        <f t="shared" ca="1" si="738"/>
        <v>UK</v>
      </c>
      <c r="N3353" s="8" t="str">
        <f t="shared" ca="1" si="739"/>
        <v>Delivered</v>
      </c>
    </row>
    <row r="3354" spans="1:14" x14ac:dyDescent="0.35">
      <c r="A3354" s="5" t="str">
        <f t="shared" si="740"/>
        <v>AMZ13354</v>
      </c>
      <c r="B3354" s="6">
        <f t="shared" ca="1" si="741"/>
        <v>46015</v>
      </c>
      <c r="C3354" s="7" t="str">
        <f t="shared" ca="1" si="728"/>
        <v>CUS45687</v>
      </c>
      <c r="D3354" s="7" t="str">
        <f t="shared" ca="1" si="729"/>
        <v>Fashion</v>
      </c>
      <c r="E3354" s="7" t="str">
        <f t="shared" ca="1" si="730"/>
        <v>Face Cream</v>
      </c>
      <c r="F3354" s="7" t="str">
        <f t="shared" ca="1" si="731"/>
        <v>Third-Party Seller</v>
      </c>
      <c r="G3354" s="7" t="str">
        <f t="shared" ca="1" si="732"/>
        <v>No</v>
      </c>
      <c r="H3354" s="7">
        <f t="shared" ca="1" si="733"/>
        <v>501</v>
      </c>
      <c r="I3354" s="7">
        <f t="shared" ca="1" si="734"/>
        <v>2</v>
      </c>
      <c r="J3354" s="7">
        <f t="shared" ca="1" si="735"/>
        <v>26</v>
      </c>
      <c r="K3354" s="7">
        <f t="shared" ca="1" si="736"/>
        <v>12</v>
      </c>
      <c r="L3354" s="7" t="str">
        <f t="shared" ca="1" si="737"/>
        <v>Credit Card</v>
      </c>
      <c r="M3354" s="7" t="str">
        <f t="shared" ca="1" si="738"/>
        <v>USA</v>
      </c>
      <c r="N3354" s="8" t="str">
        <f t="shared" ca="1" si="739"/>
        <v>Returned</v>
      </c>
    </row>
    <row r="3355" spans="1:14" x14ac:dyDescent="0.35">
      <c r="A3355" s="5" t="str">
        <f t="shared" si="740"/>
        <v>AMZ13355</v>
      </c>
      <c r="B3355" s="6">
        <f t="shared" ca="1" si="741"/>
        <v>45857</v>
      </c>
      <c r="C3355" s="7" t="str">
        <f t="shared" ca="1" si="728"/>
        <v>CUS81628</v>
      </c>
      <c r="D3355" s="7" t="str">
        <f t="shared" ca="1" si="729"/>
        <v>Books</v>
      </c>
      <c r="E3355" s="7" t="str">
        <f t="shared" ca="1" si="730"/>
        <v>Running Shoes</v>
      </c>
      <c r="F3355" s="7" t="str">
        <f t="shared" ca="1" si="731"/>
        <v>Amazon Fulfilled</v>
      </c>
      <c r="G3355" s="7" t="str">
        <f t="shared" ca="1" si="732"/>
        <v>No</v>
      </c>
      <c r="H3355" s="7">
        <f t="shared" ca="1" si="733"/>
        <v>662</v>
      </c>
      <c r="I3355" s="7">
        <f t="shared" ca="1" si="734"/>
        <v>3</v>
      </c>
      <c r="J3355" s="7">
        <f t="shared" ca="1" si="735"/>
        <v>17</v>
      </c>
      <c r="K3355" s="7">
        <f t="shared" ca="1" si="736"/>
        <v>5</v>
      </c>
      <c r="L3355" s="7" t="str">
        <f t="shared" ca="1" si="737"/>
        <v>Amazon Pay</v>
      </c>
      <c r="M3355" s="7" t="str">
        <f t="shared" ca="1" si="738"/>
        <v>USA</v>
      </c>
      <c r="N3355" s="8" t="str">
        <f t="shared" ca="1" si="739"/>
        <v>Returned</v>
      </c>
    </row>
    <row r="3356" spans="1:14" x14ac:dyDescent="0.35">
      <c r="A3356" s="5" t="str">
        <f t="shared" si="740"/>
        <v>AMZ13356</v>
      </c>
      <c r="B3356" s="6">
        <f t="shared" ca="1" si="741"/>
        <v>45987</v>
      </c>
      <c r="C3356" s="7" t="str">
        <f t="shared" ca="1" si="728"/>
        <v>CUS67814</v>
      </c>
      <c r="D3356" s="7" t="str">
        <f t="shared" ca="1" si="729"/>
        <v>Books</v>
      </c>
      <c r="E3356" s="7" t="str">
        <f t="shared" ca="1" si="730"/>
        <v>Face Cream</v>
      </c>
      <c r="F3356" s="7" t="str">
        <f t="shared" ca="1" si="731"/>
        <v>Amazon Fulfilled</v>
      </c>
      <c r="G3356" s="7" t="str">
        <f t="shared" ca="1" si="732"/>
        <v>No</v>
      </c>
      <c r="H3356" s="7">
        <f t="shared" ca="1" si="733"/>
        <v>567</v>
      </c>
      <c r="I3356" s="7">
        <f t="shared" ca="1" si="734"/>
        <v>4</v>
      </c>
      <c r="J3356" s="7">
        <f t="shared" ca="1" si="735"/>
        <v>9</v>
      </c>
      <c r="K3356" s="7">
        <f t="shared" ca="1" si="736"/>
        <v>4</v>
      </c>
      <c r="L3356" s="7" t="str">
        <f t="shared" ca="1" si="737"/>
        <v>Amazon Pay</v>
      </c>
      <c r="M3356" s="7" t="str">
        <f t="shared" ca="1" si="738"/>
        <v>Canada</v>
      </c>
      <c r="N3356" s="8" t="str">
        <f t="shared" ca="1" si="739"/>
        <v>Delivered</v>
      </c>
    </row>
    <row r="3357" spans="1:14" x14ac:dyDescent="0.35">
      <c r="A3357" s="5" t="str">
        <f t="shared" si="740"/>
        <v>AMZ13357</v>
      </c>
      <c r="B3357" s="6">
        <f t="shared" ca="1" si="741"/>
        <v>45976</v>
      </c>
      <c r="C3357" s="7" t="str">
        <f t="shared" ca="1" si="728"/>
        <v>CUS29672</v>
      </c>
      <c r="D3357" s="7" t="str">
        <f t="shared" ca="1" si="729"/>
        <v>Sports</v>
      </c>
      <c r="E3357" s="7" t="str">
        <f t="shared" ca="1" si="730"/>
        <v>Yoga Mat</v>
      </c>
      <c r="F3357" s="7" t="str">
        <f t="shared" ca="1" si="731"/>
        <v>Third-Party Seller</v>
      </c>
      <c r="G3357" s="7" t="str">
        <f t="shared" ca="1" si="732"/>
        <v>Yes</v>
      </c>
      <c r="H3357" s="7">
        <f t="shared" ca="1" si="733"/>
        <v>43</v>
      </c>
      <c r="I3357" s="7">
        <f t="shared" ca="1" si="734"/>
        <v>3</v>
      </c>
      <c r="J3357" s="7">
        <f t="shared" ca="1" si="735"/>
        <v>25</v>
      </c>
      <c r="K3357" s="7">
        <f t="shared" ca="1" si="736"/>
        <v>3</v>
      </c>
      <c r="L3357" s="7" t="str">
        <f t="shared" ca="1" si="737"/>
        <v>UPI</v>
      </c>
      <c r="M3357" s="7" t="str">
        <f t="shared" ca="1" si="738"/>
        <v>USA</v>
      </c>
      <c r="N3357" s="8" t="str">
        <f t="shared" ca="1" si="739"/>
        <v>Cancelled</v>
      </c>
    </row>
    <row r="3358" spans="1:14" x14ac:dyDescent="0.35">
      <c r="A3358" s="5" t="str">
        <f t="shared" si="740"/>
        <v>AMZ13358</v>
      </c>
      <c r="B3358" s="6">
        <f t="shared" ca="1" si="741"/>
        <v>45892</v>
      </c>
      <c r="C3358" s="7" t="str">
        <f t="shared" ca="1" si="728"/>
        <v>CUS60080</v>
      </c>
      <c r="D3358" s="7" t="str">
        <f t="shared" ca="1" si="729"/>
        <v>Beauty</v>
      </c>
      <c r="E3358" s="7" t="str">
        <f t="shared" ca="1" si="730"/>
        <v>Bluetooth Speaker</v>
      </c>
      <c r="F3358" s="7" t="str">
        <f t="shared" ca="1" si="731"/>
        <v>Amazon Fulfilled</v>
      </c>
      <c r="G3358" s="7" t="str">
        <f t="shared" ca="1" si="732"/>
        <v>No</v>
      </c>
      <c r="H3358" s="7">
        <f t="shared" ca="1" si="733"/>
        <v>770</v>
      </c>
      <c r="I3358" s="7">
        <f t="shared" ca="1" si="734"/>
        <v>4</v>
      </c>
      <c r="J3358" s="7">
        <f t="shared" ca="1" si="735"/>
        <v>17</v>
      </c>
      <c r="K3358" s="7">
        <f t="shared" ca="1" si="736"/>
        <v>9</v>
      </c>
      <c r="L3358" s="7" t="str">
        <f t="shared" ca="1" si="737"/>
        <v>Net Banking</v>
      </c>
      <c r="M3358" s="7" t="str">
        <f t="shared" ca="1" si="738"/>
        <v>Canada</v>
      </c>
      <c r="N3358" s="8" t="str">
        <f t="shared" ca="1" si="739"/>
        <v>Cancelled</v>
      </c>
    </row>
    <row r="3359" spans="1:14" x14ac:dyDescent="0.35">
      <c r="A3359" s="5" t="str">
        <f t="shared" si="740"/>
        <v>AMZ13359</v>
      </c>
      <c r="B3359" s="6">
        <f t="shared" ca="1" si="741"/>
        <v>45956</v>
      </c>
      <c r="C3359" s="7" t="str">
        <f t="shared" ca="1" si="728"/>
        <v>CUS55367</v>
      </c>
      <c r="D3359" s="7" t="str">
        <f t="shared" ca="1" si="729"/>
        <v>Electronics</v>
      </c>
      <c r="E3359" s="7" t="str">
        <f t="shared" ca="1" si="730"/>
        <v>Face Cream</v>
      </c>
      <c r="F3359" s="7" t="str">
        <f t="shared" ca="1" si="731"/>
        <v>Third-Party Seller</v>
      </c>
      <c r="G3359" s="7" t="str">
        <f t="shared" ca="1" si="732"/>
        <v>No</v>
      </c>
      <c r="H3359" s="7">
        <f t="shared" ca="1" si="733"/>
        <v>167</v>
      </c>
      <c r="I3359" s="7">
        <f t="shared" ca="1" si="734"/>
        <v>4</v>
      </c>
      <c r="J3359" s="7">
        <f t="shared" ca="1" si="735"/>
        <v>36</v>
      </c>
      <c r="K3359" s="7">
        <f t="shared" ca="1" si="736"/>
        <v>14</v>
      </c>
      <c r="L3359" s="7" t="str">
        <f t="shared" ca="1" si="737"/>
        <v>UPI</v>
      </c>
      <c r="M3359" s="7" t="str">
        <f t="shared" ca="1" si="738"/>
        <v>India</v>
      </c>
      <c r="N3359" s="8" t="str">
        <f t="shared" ca="1" si="739"/>
        <v>Delivered</v>
      </c>
    </row>
    <row r="3360" spans="1:14" x14ac:dyDescent="0.35">
      <c r="A3360" s="5" t="str">
        <f t="shared" si="740"/>
        <v>AMZ13360</v>
      </c>
      <c r="B3360" s="6">
        <f t="shared" ca="1" si="741"/>
        <v>45840</v>
      </c>
      <c r="C3360" s="7" t="str">
        <f t="shared" ca="1" si="728"/>
        <v>CUS42163</v>
      </c>
      <c r="D3360" s="7" t="str">
        <f t="shared" ca="1" si="729"/>
        <v>Sports</v>
      </c>
      <c r="E3360" s="7" t="str">
        <f t="shared" ca="1" si="730"/>
        <v>Water Bottle</v>
      </c>
      <c r="F3360" s="7" t="str">
        <f t="shared" ca="1" si="731"/>
        <v>Amazon Fulfilled</v>
      </c>
      <c r="G3360" s="7" t="str">
        <f t="shared" ca="1" si="732"/>
        <v>Yes</v>
      </c>
      <c r="H3360" s="7">
        <f t="shared" ca="1" si="733"/>
        <v>316</v>
      </c>
      <c r="I3360" s="7">
        <f t="shared" ca="1" si="734"/>
        <v>1</v>
      </c>
      <c r="J3360" s="7">
        <f t="shared" ca="1" si="735"/>
        <v>31</v>
      </c>
      <c r="K3360" s="7">
        <f t="shared" ca="1" si="736"/>
        <v>6</v>
      </c>
      <c r="L3360" s="7" t="str">
        <f t="shared" ca="1" si="737"/>
        <v>UPI</v>
      </c>
      <c r="M3360" s="7" t="str">
        <f t="shared" ca="1" si="738"/>
        <v>Canada</v>
      </c>
      <c r="N3360" s="8" t="str">
        <f t="shared" ca="1" si="739"/>
        <v>Delivered</v>
      </c>
    </row>
    <row r="3361" spans="1:14" x14ac:dyDescent="0.35">
      <c r="A3361" s="5" t="str">
        <f t="shared" si="740"/>
        <v>AMZ13361</v>
      </c>
      <c r="B3361" s="6">
        <f t="shared" ca="1" si="741"/>
        <v>45848</v>
      </c>
      <c r="C3361" s="7" t="str">
        <f t="shared" ca="1" si="728"/>
        <v>CUS42869</v>
      </c>
      <c r="D3361" s="7" t="str">
        <f t="shared" ca="1" si="729"/>
        <v>Electronics</v>
      </c>
      <c r="E3361" s="7" t="str">
        <f t="shared" ca="1" si="730"/>
        <v>Cotton T-Shirt</v>
      </c>
      <c r="F3361" s="7" t="str">
        <f t="shared" ca="1" si="731"/>
        <v>Third-Party Seller</v>
      </c>
      <c r="G3361" s="7" t="str">
        <f t="shared" ca="1" si="732"/>
        <v>Yes</v>
      </c>
      <c r="H3361" s="7">
        <f t="shared" ca="1" si="733"/>
        <v>416</v>
      </c>
      <c r="I3361" s="7">
        <f t="shared" ca="1" si="734"/>
        <v>3</v>
      </c>
      <c r="J3361" s="7">
        <f t="shared" ca="1" si="735"/>
        <v>5</v>
      </c>
      <c r="K3361" s="7">
        <f t="shared" ca="1" si="736"/>
        <v>5</v>
      </c>
      <c r="L3361" s="7" t="str">
        <f t="shared" ca="1" si="737"/>
        <v>UPI</v>
      </c>
      <c r="M3361" s="7" t="str">
        <f t="shared" ca="1" si="738"/>
        <v>Canada</v>
      </c>
      <c r="N3361" s="8" t="str">
        <f t="shared" ca="1" si="739"/>
        <v>Delivered</v>
      </c>
    </row>
    <row r="3362" spans="1:14" x14ac:dyDescent="0.35">
      <c r="A3362" s="5" t="str">
        <f t="shared" si="740"/>
        <v>AMZ13362</v>
      </c>
      <c r="B3362" s="6">
        <f t="shared" ca="1" si="741"/>
        <v>45863</v>
      </c>
      <c r="C3362" s="7" t="str">
        <f t="shared" ca="1" si="728"/>
        <v>CUS43558</v>
      </c>
      <c r="D3362" s="7" t="str">
        <f t="shared" ca="1" si="729"/>
        <v>Sports</v>
      </c>
      <c r="E3362" s="7" t="str">
        <f t="shared" ca="1" si="730"/>
        <v>Running Shoes</v>
      </c>
      <c r="F3362" s="7" t="str">
        <f t="shared" ca="1" si="731"/>
        <v>Third-Party Seller</v>
      </c>
      <c r="G3362" s="7" t="str">
        <f t="shared" ca="1" si="732"/>
        <v>No</v>
      </c>
      <c r="H3362" s="7">
        <f t="shared" ca="1" si="733"/>
        <v>703</v>
      </c>
      <c r="I3362" s="7">
        <f t="shared" ca="1" si="734"/>
        <v>1</v>
      </c>
      <c r="J3362" s="7">
        <f t="shared" ca="1" si="735"/>
        <v>21</v>
      </c>
      <c r="K3362" s="7">
        <f t="shared" ca="1" si="736"/>
        <v>10</v>
      </c>
      <c r="L3362" s="7" t="str">
        <f t="shared" ca="1" si="737"/>
        <v>Credit Card</v>
      </c>
      <c r="M3362" s="7" t="str">
        <f t="shared" ca="1" si="738"/>
        <v>USA</v>
      </c>
      <c r="N3362" s="8" t="str">
        <f t="shared" ca="1" si="739"/>
        <v>Delivered</v>
      </c>
    </row>
    <row r="3363" spans="1:14" x14ac:dyDescent="0.35">
      <c r="A3363" s="5" t="str">
        <f t="shared" si="740"/>
        <v>AMZ13363</v>
      </c>
      <c r="B3363" s="6">
        <f t="shared" ca="1" si="741"/>
        <v>45863</v>
      </c>
      <c r="C3363" s="7" t="str">
        <f t="shared" ca="1" si="728"/>
        <v>CUS79692</v>
      </c>
      <c r="D3363" s="7" t="str">
        <f t="shared" ca="1" si="729"/>
        <v>Sports</v>
      </c>
      <c r="E3363" s="7" t="str">
        <f t="shared" ca="1" si="730"/>
        <v>Smart Watch</v>
      </c>
      <c r="F3363" s="7" t="str">
        <f t="shared" ca="1" si="731"/>
        <v>Third-Party Seller</v>
      </c>
      <c r="G3363" s="7" t="str">
        <f t="shared" ca="1" si="732"/>
        <v>Yes</v>
      </c>
      <c r="H3363" s="7">
        <f t="shared" ca="1" si="733"/>
        <v>788</v>
      </c>
      <c r="I3363" s="7">
        <f t="shared" ca="1" si="734"/>
        <v>4</v>
      </c>
      <c r="J3363" s="7">
        <f t="shared" ca="1" si="735"/>
        <v>10</v>
      </c>
      <c r="K3363" s="7">
        <f t="shared" ca="1" si="736"/>
        <v>15</v>
      </c>
      <c r="L3363" s="7" t="str">
        <f t="shared" ca="1" si="737"/>
        <v>Net Banking</v>
      </c>
      <c r="M3363" s="7" t="str">
        <f t="shared" ca="1" si="738"/>
        <v>India</v>
      </c>
      <c r="N3363" s="8" t="str">
        <f t="shared" ca="1" si="739"/>
        <v>Cancelled</v>
      </c>
    </row>
    <row r="3364" spans="1:14" x14ac:dyDescent="0.35">
      <c r="A3364" s="5" t="str">
        <f t="shared" si="740"/>
        <v>AMZ13364</v>
      </c>
      <c r="B3364" s="6">
        <f t="shared" ca="1" si="741"/>
        <v>45916</v>
      </c>
      <c r="C3364" s="7" t="str">
        <f t="shared" ca="1" si="728"/>
        <v>CUS89170</v>
      </c>
      <c r="D3364" s="7" t="str">
        <f t="shared" ca="1" si="729"/>
        <v>Fashion</v>
      </c>
      <c r="E3364" s="7" t="str">
        <f t="shared" ca="1" si="730"/>
        <v>Cotton T-Shirt</v>
      </c>
      <c r="F3364" s="7" t="str">
        <f t="shared" ca="1" si="731"/>
        <v>Amazon Fulfilled</v>
      </c>
      <c r="G3364" s="7" t="str">
        <f t="shared" ca="1" si="732"/>
        <v>No</v>
      </c>
      <c r="H3364" s="7">
        <f t="shared" ca="1" si="733"/>
        <v>262</v>
      </c>
      <c r="I3364" s="7">
        <f t="shared" ca="1" si="734"/>
        <v>2</v>
      </c>
      <c r="J3364" s="7">
        <f t="shared" ca="1" si="735"/>
        <v>39</v>
      </c>
      <c r="K3364" s="7">
        <f t="shared" ca="1" si="736"/>
        <v>6</v>
      </c>
      <c r="L3364" s="7" t="str">
        <f t="shared" ca="1" si="737"/>
        <v>Credit Card</v>
      </c>
      <c r="M3364" s="7" t="str">
        <f t="shared" ca="1" si="738"/>
        <v>USA</v>
      </c>
      <c r="N3364" s="8" t="str">
        <f t="shared" ca="1" si="739"/>
        <v>Delivered</v>
      </c>
    </row>
    <row r="3365" spans="1:14" x14ac:dyDescent="0.35">
      <c r="A3365" s="5" t="str">
        <f t="shared" si="740"/>
        <v>AMZ13365</v>
      </c>
      <c r="B3365" s="6">
        <f t="shared" ca="1" si="741"/>
        <v>45938</v>
      </c>
      <c r="C3365" s="7" t="str">
        <f t="shared" ca="1" si="728"/>
        <v>CUS36957</v>
      </c>
      <c r="D3365" s="7" t="str">
        <f t="shared" ca="1" si="729"/>
        <v>Electronics</v>
      </c>
      <c r="E3365" s="7" t="str">
        <f t="shared" ca="1" si="730"/>
        <v>Bluetooth Speaker</v>
      </c>
      <c r="F3365" s="7" t="str">
        <f t="shared" ca="1" si="731"/>
        <v>Third-Party Seller</v>
      </c>
      <c r="G3365" s="7" t="str">
        <f t="shared" ca="1" si="732"/>
        <v>Yes</v>
      </c>
      <c r="H3365" s="7">
        <f t="shared" ca="1" si="733"/>
        <v>43</v>
      </c>
      <c r="I3365" s="7">
        <f t="shared" ca="1" si="734"/>
        <v>2</v>
      </c>
      <c r="J3365" s="7">
        <f t="shared" ca="1" si="735"/>
        <v>9</v>
      </c>
      <c r="K3365" s="7">
        <f t="shared" ca="1" si="736"/>
        <v>11</v>
      </c>
      <c r="L3365" s="7" t="str">
        <f t="shared" ca="1" si="737"/>
        <v>Credit Card</v>
      </c>
      <c r="M3365" s="7" t="str">
        <f t="shared" ca="1" si="738"/>
        <v>India</v>
      </c>
      <c r="N3365" s="8" t="str">
        <f t="shared" ca="1" si="739"/>
        <v>Delivered</v>
      </c>
    </row>
    <row r="3366" spans="1:14" x14ac:dyDescent="0.35">
      <c r="A3366" s="5" t="str">
        <f t="shared" si="740"/>
        <v>AMZ13366</v>
      </c>
      <c r="B3366" s="6">
        <f t="shared" ca="1" si="741"/>
        <v>45910</v>
      </c>
      <c r="C3366" s="7" t="str">
        <f t="shared" ca="1" si="728"/>
        <v>CUS19433</v>
      </c>
      <c r="D3366" s="7" t="str">
        <f t="shared" ca="1" si="729"/>
        <v>Home &amp; Kitchen</v>
      </c>
      <c r="E3366" s="7" t="str">
        <f t="shared" ca="1" si="730"/>
        <v>Iphone Charger</v>
      </c>
      <c r="F3366" s="7" t="str">
        <f t="shared" ca="1" si="731"/>
        <v>Third-Party Seller</v>
      </c>
      <c r="G3366" s="7" t="str">
        <f t="shared" ca="1" si="732"/>
        <v>No</v>
      </c>
      <c r="H3366" s="7">
        <f t="shared" ca="1" si="733"/>
        <v>274</v>
      </c>
      <c r="I3366" s="7">
        <f t="shared" ca="1" si="734"/>
        <v>1</v>
      </c>
      <c r="J3366" s="7">
        <f t="shared" ca="1" si="735"/>
        <v>11</v>
      </c>
      <c r="K3366" s="7">
        <f t="shared" ca="1" si="736"/>
        <v>3</v>
      </c>
      <c r="L3366" s="7" t="str">
        <f t="shared" ca="1" si="737"/>
        <v>Amazon Pay</v>
      </c>
      <c r="M3366" s="7" t="str">
        <f t="shared" ca="1" si="738"/>
        <v>Canada</v>
      </c>
      <c r="N3366" s="8" t="str">
        <f t="shared" ca="1" si="739"/>
        <v>Cancelled</v>
      </c>
    </row>
    <row r="3367" spans="1:14" x14ac:dyDescent="0.35">
      <c r="A3367" s="5" t="str">
        <f t="shared" si="740"/>
        <v>AMZ13367</v>
      </c>
      <c r="B3367" s="6">
        <f t="shared" ca="1" si="741"/>
        <v>45964</v>
      </c>
      <c r="C3367" s="7" t="str">
        <f t="shared" ca="1" si="728"/>
        <v>CUS88125</v>
      </c>
      <c r="D3367" s="7" t="str">
        <f t="shared" ca="1" si="729"/>
        <v>Sports</v>
      </c>
      <c r="E3367" s="7" t="str">
        <f t="shared" ca="1" si="730"/>
        <v>Running Shoes</v>
      </c>
      <c r="F3367" s="7" t="str">
        <f t="shared" ca="1" si="731"/>
        <v>Third-Party Seller</v>
      </c>
      <c r="G3367" s="7" t="str">
        <f t="shared" ca="1" si="732"/>
        <v>No</v>
      </c>
      <c r="H3367" s="7">
        <f t="shared" ca="1" si="733"/>
        <v>546</v>
      </c>
      <c r="I3367" s="7">
        <f t="shared" ca="1" si="734"/>
        <v>1</v>
      </c>
      <c r="J3367" s="7">
        <f t="shared" ca="1" si="735"/>
        <v>3</v>
      </c>
      <c r="K3367" s="7">
        <f t="shared" ca="1" si="736"/>
        <v>12</v>
      </c>
      <c r="L3367" s="7" t="str">
        <f t="shared" ca="1" si="737"/>
        <v>Net Banking</v>
      </c>
      <c r="M3367" s="7" t="str">
        <f t="shared" ca="1" si="738"/>
        <v>India</v>
      </c>
      <c r="N3367" s="8" t="str">
        <f t="shared" ca="1" si="739"/>
        <v>Delivered</v>
      </c>
    </row>
    <row r="3368" spans="1:14" x14ac:dyDescent="0.35">
      <c r="A3368" s="5" t="str">
        <f t="shared" si="740"/>
        <v>AMZ13368</v>
      </c>
      <c r="B3368" s="6">
        <f t="shared" ca="1" si="741"/>
        <v>45909</v>
      </c>
      <c r="C3368" s="7" t="str">
        <f t="shared" ca="1" si="728"/>
        <v>CUS31017</v>
      </c>
      <c r="D3368" s="7" t="str">
        <f t="shared" ca="1" si="729"/>
        <v>Home &amp; Kitchen</v>
      </c>
      <c r="E3368" s="7" t="str">
        <f t="shared" ca="1" si="730"/>
        <v>Cotton T-Shirt</v>
      </c>
      <c r="F3368" s="7" t="str">
        <f t="shared" ca="1" si="731"/>
        <v>Amazon Fulfilled</v>
      </c>
      <c r="G3368" s="7" t="str">
        <f t="shared" ca="1" si="732"/>
        <v>Yes</v>
      </c>
      <c r="H3368" s="7">
        <f t="shared" ca="1" si="733"/>
        <v>655</v>
      </c>
      <c r="I3368" s="7">
        <f t="shared" ca="1" si="734"/>
        <v>1</v>
      </c>
      <c r="J3368" s="7">
        <f t="shared" ca="1" si="735"/>
        <v>34</v>
      </c>
      <c r="K3368" s="7">
        <f t="shared" ca="1" si="736"/>
        <v>6</v>
      </c>
      <c r="L3368" s="7" t="str">
        <f t="shared" ca="1" si="737"/>
        <v>UPI</v>
      </c>
      <c r="M3368" s="7" t="str">
        <f t="shared" ca="1" si="738"/>
        <v>UK</v>
      </c>
      <c r="N3368" s="8" t="str">
        <f t="shared" ca="1" si="739"/>
        <v>Delivered</v>
      </c>
    </row>
    <row r="3369" spans="1:14" x14ac:dyDescent="0.35">
      <c r="A3369" s="5" t="str">
        <f t="shared" si="740"/>
        <v>AMZ13369</v>
      </c>
      <c r="B3369" s="6">
        <f t="shared" ca="1" si="741"/>
        <v>45885</v>
      </c>
      <c r="C3369" s="7" t="str">
        <f t="shared" ca="1" si="728"/>
        <v>CUS90457</v>
      </c>
      <c r="D3369" s="7" t="str">
        <f t="shared" ca="1" si="729"/>
        <v>Beauty</v>
      </c>
      <c r="E3369" s="7" t="str">
        <f t="shared" ca="1" si="730"/>
        <v>Noise Cancelling Headphones</v>
      </c>
      <c r="F3369" s="7" t="str">
        <f t="shared" ca="1" si="731"/>
        <v>Amazon Fulfilled</v>
      </c>
      <c r="G3369" s="7" t="str">
        <f t="shared" ca="1" si="732"/>
        <v>Yes</v>
      </c>
      <c r="H3369" s="7">
        <f t="shared" ca="1" si="733"/>
        <v>407</v>
      </c>
      <c r="I3369" s="7">
        <f t="shared" ca="1" si="734"/>
        <v>2</v>
      </c>
      <c r="J3369" s="7">
        <f t="shared" ca="1" si="735"/>
        <v>16</v>
      </c>
      <c r="K3369" s="7">
        <f t="shared" ca="1" si="736"/>
        <v>11</v>
      </c>
      <c r="L3369" s="7" t="str">
        <f t="shared" ca="1" si="737"/>
        <v>Amazon Pay</v>
      </c>
      <c r="M3369" s="7" t="str">
        <f t="shared" ca="1" si="738"/>
        <v>USA</v>
      </c>
      <c r="N3369" s="8" t="str">
        <f t="shared" ca="1" si="739"/>
        <v>Cancelled</v>
      </c>
    </row>
    <row r="3370" spans="1:14" x14ac:dyDescent="0.35">
      <c r="A3370" s="5" t="str">
        <f t="shared" si="740"/>
        <v>AMZ13370</v>
      </c>
      <c r="B3370" s="6">
        <f t="shared" ca="1" si="741"/>
        <v>45897</v>
      </c>
      <c r="C3370" s="7" t="str">
        <f t="shared" ca="1" si="728"/>
        <v>CUS83965</v>
      </c>
      <c r="D3370" s="7" t="str">
        <f t="shared" ca="1" si="729"/>
        <v>Books</v>
      </c>
      <c r="E3370" s="7" t="str">
        <f t="shared" ca="1" si="730"/>
        <v>Yoga Mat</v>
      </c>
      <c r="F3370" s="7" t="str">
        <f t="shared" ca="1" si="731"/>
        <v>Third-Party Seller</v>
      </c>
      <c r="G3370" s="7" t="str">
        <f t="shared" ca="1" si="732"/>
        <v>Yes</v>
      </c>
      <c r="H3370" s="7">
        <f t="shared" ca="1" si="733"/>
        <v>523</v>
      </c>
      <c r="I3370" s="7">
        <f t="shared" ca="1" si="734"/>
        <v>1</v>
      </c>
      <c r="J3370" s="7">
        <f t="shared" ca="1" si="735"/>
        <v>27</v>
      </c>
      <c r="K3370" s="7">
        <f t="shared" ca="1" si="736"/>
        <v>7</v>
      </c>
      <c r="L3370" s="7" t="str">
        <f t="shared" ca="1" si="737"/>
        <v>Amazon Pay</v>
      </c>
      <c r="M3370" s="7" t="str">
        <f t="shared" ca="1" si="738"/>
        <v>USA</v>
      </c>
      <c r="N3370" s="8" t="str">
        <f t="shared" ca="1" si="739"/>
        <v>Delivered</v>
      </c>
    </row>
    <row r="3371" spans="1:14" x14ac:dyDescent="0.35">
      <c r="A3371" s="5" t="str">
        <f t="shared" si="740"/>
        <v>AMZ13371</v>
      </c>
      <c r="B3371" s="6">
        <f t="shared" ca="1" si="741"/>
        <v>45894</v>
      </c>
      <c r="C3371" s="7" t="str">
        <f t="shared" ca="1" si="728"/>
        <v>CUS51938</v>
      </c>
      <c r="D3371" s="7" t="str">
        <f t="shared" ca="1" si="729"/>
        <v>Electronics</v>
      </c>
      <c r="E3371" s="7" t="str">
        <f t="shared" ca="1" si="730"/>
        <v>Face Cream</v>
      </c>
      <c r="F3371" s="7" t="str">
        <f t="shared" ca="1" si="731"/>
        <v>Third-Party Seller</v>
      </c>
      <c r="G3371" s="7" t="str">
        <f t="shared" ca="1" si="732"/>
        <v>No</v>
      </c>
      <c r="H3371" s="7">
        <f t="shared" ca="1" si="733"/>
        <v>529</v>
      </c>
      <c r="I3371" s="7">
        <f t="shared" ca="1" si="734"/>
        <v>4</v>
      </c>
      <c r="J3371" s="7">
        <f t="shared" ca="1" si="735"/>
        <v>14</v>
      </c>
      <c r="K3371" s="7">
        <f t="shared" ca="1" si="736"/>
        <v>7</v>
      </c>
      <c r="L3371" s="7" t="str">
        <f t="shared" ca="1" si="737"/>
        <v>Amazon Pay</v>
      </c>
      <c r="M3371" s="7" t="str">
        <f t="shared" ca="1" si="738"/>
        <v>India</v>
      </c>
      <c r="N3371" s="8" t="str">
        <f t="shared" ca="1" si="739"/>
        <v>Delivered</v>
      </c>
    </row>
    <row r="3372" spans="1:14" x14ac:dyDescent="0.35">
      <c r="A3372" s="5" t="str">
        <f t="shared" si="740"/>
        <v>AMZ13372</v>
      </c>
      <c r="B3372" s="6">
        <f t="shared" ca="1" si="741"/>
        <v>45987</v>
      </c>
      <c r="C3372" s="7" t="str">
        <f t="shared" ca="1" si="728"/>
        <v>CUS42110</v>
      </c>
      <c r="D3372" s="7" t="str">
        <f t="shared" ca="1" si="729"/>
        <v>Home &amp; Kitchen</v>
      </c>
      <c r="E3372" s="7" t="str">
        <f t="shared" ca="1" si="730"/>
        <v>Iphone Charger</v>
      </c>
      <c r="F3372" s="7" t="str">
        <f t="shared" ca="1" si="731"/>
        <v>Third-Party Seller</v>
      </c>
      <c r="G3372" s="7" t="str">
        <f t="shared" ca="1" si="732"/>
        <v>No</v>
      </c>
      <c r="H3372" s="7">
        <f t="shared" ca="1" si="733"/>
        <v>652</v>
      </c>
      <c r="I3372" s="7">
        <f t="shared" ca="1" si="734"/>
        <v>4</v>
      </c>
      <c r="J3372" s="7">
        <f t="shared" ca="1" si="735"/>
        <v>26</v>
      </c>
      <c r="K3372" s="7">
        <f t="shared" ca="1" si="736"/>
        <v>5</v>
      </c>
      <c r="L3372" s="7" t="str">
        <f t="shared" ca="1" si="737"/>
        <v>Credit Card</v>
      </c>
      <c r="M3372" s="7" t="str">
        <f t="shared" ca="1" si="738"/>
        <v>Canada</v>
      </c>
      <c r="N3372" s="8" t="str">
        <f t="shared" ca="1" si="739"/>
        <v>Delivered</v>
      </c>
    </row>
    <row r="3373" spans="1:14" x14ac:dyDescent="0.35">
      <c r="A3373" s="5" t="str">
        <f t="shared" si="740"/>
        <v>AMZ13373</v>
      </c>
      <c r="B3373" s="6">
        <f t="shared" ca="1" si="741"/>
        <v>45952</v>
      </c>
      <c r="C3373" s="7" t="str">
        <f t="shared" ca="1" si="728"/>
        <v>CUS83606</v>
      </c>
      <c r="D3373" s="7" t="str">
        <f t="shared" ca="1" si="729"/>
        <v>Sports</v>
      </c>
      <c r="E3373" s="7" t="str">
        <f t="shared" ca="1" si="730"/>
        <v>Air  Fryer</v>
      </c>
      <c r="F3373" s="7" t="str">
        <f t="shared" ca="1" si="731"/>
        <v>Third-Party Seller</v>
      </c>
      <c r="G3373" s="7" t="str">
        <f t="shared" ca="1" si="732"/>
        <v>No</v>
      </c>
      <c r="H3373" s="7">
        <f t="shared" ca="1" si="733"/>
        <v>479</v>
      </c>
      <c r="I3373" s="7">
        <f t="shared" ca="1" si="734"/>
        <v>2</v>
      </c>
      <c r="J3373" s="7">
        <f t="shared" ca="1" si="735"/>
        <v>22</v>
      </c>
      <c r="K3373" s="7">
        <f t="shared" ca="1" si="736"/>
        <v>10</v>
      </c>
      <c r="L3373" s="7" t="str">
        <f t="shared" ca="1" si="737"/>
        <v>UPI</v>
      </c>
      <c r="M3373" s="7" t="str">
        <f t="shared" ca="1" si="738"/>
        <v>UK</v>
      </c>
      <c r="N3373" s="8" t="str">
        <f t="shared" ca="1" si="739"/>
        <v>Delivered</v>
      </c>
    </row>
    <row r="3374" spans="1:14" x14ac:dyDescent="0.35">
      <c r="A3374" s="5" t="str">
        <f t="shared" si="740"/>
        <v>AMZ13374</v>
      </c>
      <c r="B3374" s="6">
        <f t="shared" ca="1" si="741"/>
        <v>45883</v>
      </c>
      <c r="C3374" s="7" t="str">
        <f t="shared" ca="1" si="728"/>
        <v>CUS83855</v>
      </c>
      <c r="D3374" s="7" t="str">
        <f t="shared" ca="1" si="729"/>
        <v>Electronics</v>
      </c>
      <c r="E3374" s="7" t="str">
        <f t="shared" ca="1" si="730"/>
        <v>Cotton T-Shirt</v>
      </c>
      <c r="F3374" s="7" t="str">
        <f t="shared" ca="1" si="731"/>
        <v>Third-Party Seller</v>
      </c>
      <c r="G3374" s="7" t="str">
        <f t="shared" ca="1" si="732"/>
        <v>No</v>
      </c>
      <c r="H3374" s="7">
        <f t="shared" ca="1" si="733"/>
        <v>348</v>
      </c>
      <c r="I3374" s="7">
        <f t="shared" ca="1" si="734"/>
        <v>1</v>
      </c>
      <c r="J3374" s="7">
        <f t="shared" ca="1" si="735"/>
        <v>2</v>
      </c>
      <c r="K3374" s="7">
        <f t="shared" ca="1" si="736"/>
        <v>6</v>
      </c>
      <c r="L3374" s="7" t="str">
        <f t="shared" ca="1" si="737"/>
        <v>Debit Card</v>
      </c>
      <c r="M3374" s="7" t="str">
        <f t="shared" ca="1" si="738"/>
        <v>UK</v>
      </c>
      <c r="N3374" s="8" t="str">
        <f t="shared" ca="1" si="739"/>
        <v>Cancelled</v>
      </c>
    </row>
    <row r="3375" spans="1:14" x14ac:dyDescent="0.35">
      <c r="A3375" s="5" t="str">
        <f t="shared" si="740"/>
        <v>AMZ13375</v>
      </c>
      <c r="B3375" s="6">
        <f t="shared" ca="1" si="741"/>
        <v>45854</v>
      </c>
      <c r="C3375" s="7" t="str">
        <f t="shared" ca="1" si="728"/>
        <v>CUS13828</v>
      </c>
      <c r="D3375" s="7" t="str">
        <f t="shared" ca="1" si="729"/>
        <v>Books</v>
      </c>
      <c r="E3375" s="7" t="str">
        <f t="shared" ca="1" si="730"/>
        <v>Water Bottle</v>
      </c>
      <c r="F3375" s="7" t="str">
        <f t="shared" ca="1" si="731"/>
        <v>Third-Party Seller</v>
      </c>
      <c r="G3375" s="7" t="str">
        <f t="shared" ca="1" si="732"/>
        <v>Yes</v>
      </c>
      <c r="H3375" s="7">
        <f t="shared" ca="1" si="733"/>
        <v>117</v>
      </c>
      <c r="I3375" s="7">
        <f t="shared" ca="1" si="734"/>
        <v>4</v>
      </c>
      <c r="J3375" s="7">
        <f t="shared" ca="1" si="735"/>
        <v>13</v>
      </c>
      <c r="K3375" s="7">
        <f t="shared" ca="1" si="736"/>
        <v>3</v>
      </c>
      <c r="L3375" s="7" t="str">
        <f t="shared" ca="1" si="737"/>
        <v>UPI</v>
      </c>
      <c r="M3375" s="7" t="str">
        <f t="shared" ca="1" si="738"/>
        <v>UK</v>
      </c>
      <c r="N3375" s="8" t="str">
        <f t="shared" ca="1" si="739"/>
        <v>Returned</v>
      </c>
    </row>
    <row r="3376" spans="1:14" x14ac:dyDescent="0.35">
      <c r="A3376" s="5" t="str">
        <f t="shared" si="740"/>
        <v>AMZ13376</v>
      </c>
      <c r="B3376" s="6">
        <f t="shared" ca="1" si="741"/>
        <v>45901</v>
      </c>
      <c r="C3376" s="7" t="str">
        <f t="shared" ca="1" si="728"/>
        <v>CUS78831</v>
      </c>
      <c r="D3376" s="7" t="str">
        <f t="shared" ca="1" si="729"/>
        <v>Home &amp; Kitchen</v>
      </c>
      <c r="E3376" s="7" t="str">
        <f t="shared" ca="1" si="730"/>
        <v>Yoga Mat</v>
      </c>
      <c r="F3376" s="7" t="str">
        <f t="shared" ca="1" si="731"/>
        <v>Third-Party Seller</v>
      </c>
      <c r="G3376" s="7" t="str">
        <f t="shared" ca="1" si="732"/>
        <v>Yes</v>
      </c>
      <c r="H3376" s="7">
        <f t="shared" ca="1" si="733"/>
        <v>300</v>
      </c>
      <c r="I3376" s="7">
        <f t="shared" ca="1" si="734"/>
        <v>1</v>
      </c>
      <c r="J3376" s="7">
        <f t="shared" ca="1" si="735"/>
        <v>21</v>
      </c>
      <c r="K3376" s="7">
        <f t="shared" ca="1" si="736"/>
        <v>10</v>
      </c>
      <c r="L3376" s="7" t="str">
        <f t="shared" ca="1" si="737"/>
        <v>Amazon Pay</v>
      </c>
      <c r="M3376" s="7" t="str">
        <f t="shared" ca="1" si="738"/>
        <v>India</v>
      </c>
      <c r="N3376" s="8" t="str">
        <f t="shared" ca="1" si="739"/>
        <v>Delivered</v>
      </c>
    </row>
    <row r="3377" spans="1:14" x14ac:dyDescent="0.35">
      <c r="A3377" s="5" t="str">
        <f t="shared" si="740"/>
        <v>AMZ13377</v>
      </c>
      <c r="B3377" s="6">
        <f t="shared" ca="1" si="741"/>
        <v>45961</v>
      </c>
      <c r="C3377" s="7" t="str">
        <f t="shared" ca="1" si="728"/>
        <v>CUS92316</v>
      </c>
      <c r="D3377" s="7" t="str">
        <f t="shared" ca="1" si="729"/>
        <v>Books</v>
      </c>
      <c r="E3377" s="7" t="str">
        <f t="shared" ca="1" si="730"/>
        <v>Yoga Mat</v>
      </c>
      <c r="F3377" s="7" t="str">
        <f t="shared" ca="1" si="731"/>
        <v>Amazon Fulfilled</v>
      </c>
      <c r="G3377" s="7" t="str">
        <f t="shared" ca="1" si="732"/>
        <v>Yes</v>
      </c>
      <c r="H3377" s="7">
        <f t="shared" ca="1" si="733"/>
        <v>403</v>
      </c>
      <c r="I3377" s="7">
        <f t="shared" ca="1" si="734"/>
        <v>2</v>
      </c>
      <c r="J3377" s="7">
        <f t="shared" ca="1" si="735"/>
        <v>39</v>
      </c>
      <c r="K3377" s="7">
        <f t="shared" ca="1" si="736"/>
        <v>5</v>
      </c>
      <c r="L3377" s="7" t="str">
        <f t="shared" ca="1" si="737"/>
        <v>Amazon Pay</v>
      </c>
      <c r="M3377" s="7" t="str">
        <f t="shared" ca="1" si="738"/>
        <v>UK</v>
      </c>
      <c r="N3377" s="8" t="str">
        <f t="shared" ca="1" si="739"/>
        <v>Cancelled</v>
      </c>
    </row>
    <row r="3378" spans="1:14" x14ac:dyDescent="0.35">
      <c r="A3378" s="5" t="str">
        <f t="shared" si="740"/>
        <v>AMZ13378</v>
      </c>
      <c r="B3378" s="6">
        <f t="shared" ca="1" si="741"/>
        <v>45923</v>
      </c>
      <c r="C3378" s="7" t="str">
        <f t="shared" ca="1" si="728"/>
        <v>CUS66280</v>
      </c>
      <c r="D3378" s="7" t="str">
        <f t="shared" ca="1" si="729"/>
        <v>Beauty</v>
      </c>
      <c r="E3378" s="7" t="str">
        <f t="shared" ca="1" si="730"/>
        <v>Air  Fryer</v>
      </c>
      <c r="F3378" s="7" t="str">
        <f t="shared" ca="1" si="731"/>
        <v>Third-Party Seller</v>
      </c>
      <c r="G3378" s="7" t="str">
        <f t="shared" ca="1" si="732"/>
        <v>Yes</v>
      </c>
      <c r="H3378" s="7">
        <f t="shared" ca="1" si="733"/>
        <v>475</v>
      </c>
      <c r="I3378" s="7">
        <f t="shared" ca="1" si="734"/>
        <v>2</v>
      </c>
      <c r="J3378" s="7">
        <f t="shared" ca="1" si="735"/>
        <v>15</v>
      </c>
      <c r="K3378" s="7">
        <f t="shared" ca="1" si="736"/>
        <v>15</v>
      </c>
      <c r="L3378" s="7" t="str">
        <f t="shared" ca="1" si="737"/>
        <v>Net Banking</v>
      </c>
      <c r="M3378" s="7" t="str">
        <f t="shared" ca="1" si="738"/>
        <v>USA</v>
      </c>
      <c r="N3378" s="8" t="str">
        <f t="shared" ca="1" si="739"/>
        <v>Returned</v>
      </c>
    </row>
    <row r="3379" spans="1:14" x14ac:dyDescent="0.35">
      <c r="A3379" s="5" t="str">
        <f t="shared" si="740"/>
        <v>AMZ13379</v>
      </c>
      <c r="B3379" s="6">
        <f t="shared" ca="1" si="741"/>
        <v>45950</v>
      </c>
      <c r="C3379" s="7" t="str">
        <f t="shared" ca="1" si="728"/>
        <v>CUS12685</v>
      </c>
      <c r="D3379" s="7" t="str">
        <f t="shared" ca="1" si="729"/>
        <v>Books</v>
      </c>
      <c r="E3379" s="7" t="str">
        <f t="shared" ca="1" si="730"/>
        <v>Smart Watch</v>
      </c>
      <c r="F3379" s="7" t="str">
        <f t="shared" ca="1" si="731"/>
        <v>Amazon Fulfilled</v>
      </c>
      <c r="G3379" s="7" t="str">
        <f t="shared" ca="1" si="732"/>
        <v>Yes</v>
      </c>
      <c r="H3379" s="7">
        <f t="shared" ca="1" si="733"/>
        <v>256</v>
      </c>
      <c r="I3379" s="7">
        <f t="shared" ca="1" si="734"/>
        <v>3</v>
      </c>
      <c r="J3379" s="7">
        <f t="shared" ca="1" si="735"/>
        <v>32</v>
      </c>
      <c r="K3379" s="7">
        <f t="shared" ca="1" si="736"/>
        <v>6</v>
      </c>
      <c r="L3379" s="7" t="str">
        <f t="shared" ca="1" si="737"/>
        <v>Credit Card</v>
      </c>
      <c r="M3379" s="7" t="str">
        <f t="shared" ca="1" si="738"/>
        <v>India</v>
      </c>
      <c r="N3379" s="8" t="str">
        <f t="shared" ca="1" si="739"/>
        <v>Cancelled</v>
      </c>
    </row>
    <row r="3380" spans="1:14" x14ac:dyDescent="0.35">
      <c r="A3380" s="5" t="str">
        <f t="shared" si="740"/>
        <v>AMZ13380</v>
      </c>
      <c r="B3380" s="6">
        <f t="shared" ca="1" si="741"/>
        <v>45921</v>
      </c>
      <c r="C3380" s="7" t="str">
        <f t="shared" ca="1" si="728"/>
        <v>CUS87206</v>
      </c>
      <c r="D3380" s="7" t="str">
        <f t="shared" ca="1" si="729"/>
        <v>Home &amp; Kitchen</v>
      </c>
      <c r="E3380" s="7" t="str">
        <f t="shared" ca="1" si="730"/>
        <v>Iphone Charger</v>
      </c>
      <c r="F3380" s="7" t="str">
        <f t="shared" ca="1" si="731"/>
        <v>Amazon Fulfilled</v>
      </c>
      <c r="G3380" s="7" t="str">
        <f t="shared" ca="1" si="732"/>
        <v>No</v>
      </c>
      <c r="H3380" s="7">
        <f t="shared" ca="1" si="733"/>
        <v>525</v>
      </c>
      <c r="I3380" s="7">
        <f t="shared" ca="1" si="734"/>
        <v>4</v>
      </c>
      <c r="J3380" s="7">
        <f t="shared" ca="1" si="735"/>
        <v>27</v>
      </c>
      <c r="K3380" s="7">
        <f t="shared" ca="1" si="736"/>
        <v>11</v>
      </c>
      <c r="L3380" s="7" t="str">
        <f t="shared" ca="1" si="737"/>
        <v>Net Banking</v>
      </c>
      <c r="M3380" s="7" t="str">
        <f t="shared" ca="1" si="738"/>
        <v>Canada</v>
      </c>
      <c r="N3380" s="8" t="str">
        <f t="shared" ca="1" si="739"/>
        <v>Delivered</v>
      </c>
    </row>
    <row r="3381" spans="1:14" x14ac:dyDescent="0.35">
      <c r="A3381" s="5" t="str">
        <f t="shared" si="740"/>
        <v>AMZ13381</v>
      </c>
      <c r="B3381" s="6">
        <f t="shared" ca="1" si="741"/>
        <v>45877</v>
      </c>
      <c r="C3381" s="7" t="str">
        <f t="shared" ca="1" si="728"/>
        <v>CUS27325</v>
      </c>
      <c r="D3381" s="7" t="str">
        <f t="shared" ca="1" si="729"/>
        <v>Home &amp; Kitchen</v>
      </c>
      <c r="E3381" s="7" t="str">
        <f t="shared" ca="1" si="730"/>
        <v>Noise Cancelling Headphones</v>
      </c>
      <c r="F3381" s="7" t="str">
        <f t="shared" ca="1" si="731"/>
        <v>Amazon Fulfilled</v>
      </c>
      <c r="G3381" s="7" t="str">
        <f t="shared" ca="1" si="732"/>
        <v>Yes</v>
      </c>
      <c r="H3381" s="7">
        <f t="shared" ca="1" si="733"/>
        <v>403</v>
      </c>
      <c r="I3381" s="7">
        <f t="shared" ca="1" si="734"/>
        <v>4</v>
      </c>
      <c r="J3381" s="7">
        <f t="shared" ca="1" si="735"/>
        <v>5</v>
      </c>
      <c r="K3381" s="7">
        <f t="shared" ca="1" si="736"/>
        <v>12</v>
      </c>
      <c r="L3381" s="7" t="str">
        <f t="shared" ca="1" si="737"/>
        <v>UPI</v>
      </c>
      <c r="M3381" s="7" t="str">
        <f t="shared" ca="1" si="738"/>
        <v>Canada</v>
      </c>
      <c r="N3381" s="8" t="str">
        <f t="shared" ca="1" si="739"/>
        <v>Delivered</v>
      </c>
    </row>
    <row r="3382" spans="1:14" x14ac:dyDescent="0.35">
      <c r="A3382" s="5" t="str">
        <f t="shared" si="740"/>
        <v>AMZ13382</v>
      </c>
      <c r="B3382" s="6">
        <f t="shared" ca="1" si="741"/>
        <v>45921</v>
      </c>
      <c r="C3382" s="7" t="str">
        <f t="shared" ca="1" si="728"/>
        <v>CUS83085</v>
      </c>
      <c r="D3382" s="7" t="str">
        <f t="shared" ca="1" si="729"/>
        <v>Sports</v>
      </c>
      <c r="E3382" s="7" t="str">
        <f t="shared" ca="1" si="730"/>
        <v>Smart Watch</v>
      </c>
      <c r="F3382" s="7" t="str">
        <f t="shared" ca="1" si="731"/>
        <v>Third-Party Seller</v>
      </c>
      <c r="G3382" s="7" t="str">
        <f t="shared" ca="1" si="732"/>
        <v>Yes</v>
      </c>
      <c r="H3382" s="7">
        <f t="shared" ca="1" si="733"/>
        <v>712</v>
      </c>
      <c r="I3382" s="7">
        <f t="shared" ca="1" si="734"/>
        <v>4</v>
      </c>
      <c r="J3382" s="7">
        <f t="shared" ca="1" si="735"/>
        <v>13</v>
      </c>
      <c r="K3382" s="7">
        <f t="shared" ca="1" si="736"/>
        <v>6</v>
      </c>
      <c r="L3382" s="7" t="str">
        <f t="shared" ca="1" si="737"/>
        <v>UPI</v>
      </c>
      <c r="M3382" s="7" t="str">
        <f t="shared" ca="1" si="738"/>
        <v>Canada</v>
      </c>
      <c r="N3382" s="8" t="str">
        <f t="shared" ca="1" si="739"/>
        <v>Delivered</v>
      </c>
    </row>
    <row r="3383" spans="1:14" x14ac:dyDescent="0.35">
      <c r="A3383" s="5" t="str">
        <f t="shared" si="740"/>
        <v>AMZ13383</v>
      </c>
      <c r="B3383" s="6">
        <f t="shared" ca="1" si="741"/>
        <v>45981</v>
      </c>
      <c r="C3383" s="7" t="str">
        <f t="shared" ca="1" si="728"/>
        <v>CUS11898</v>
      </c>
      <c r="D3383" s="7" t="str">
        <f t="shared" ca="1" si="729"/>
        <v>Beauty</v>
      </c>
      <c r="E3383" s="7" t="str">
        <f t="shared" ca="1" si="730"/>
        <v>Smart Watch</v>
      </c>
      <c r="F3383" s="7" t="str">
        <f t="shared" ca="1" si="731"/>
        <v>Amazon Fulfilled</v>
      </c>
      <c r="G3383" s="7" t="str">
        <f t="shared" ca="1" si="732"/>
        <v>No</v>
      </c>
      <c r="H3383" s="7">
        <f t="shared" ca="1" si="733"/>
        <v>622</v>
      </c>
      <c r="I3383" s="7">
        <f t="shared" ca="1" si="734"/>
        <v>2</v>
      </c>
      <c r="J3383" s="7">
        <f t="shared" ca="1" si="735"/>
        <v>20</v>
      </c>
      <c r="K3383" s="7">
        <f t="shared" ca="1" si="736"/>
        <v>5</v>
      </c>
      <c r="L3383" s="7" t="str">
        <f t="shared" ca="1" si="737"/>
        <v>Net Banking</v>
      </c>
      <c r="M3383" s="7" t="str">
        <f t="shared" ca="1" si="738"/>
        <v>UK</v>
      </c>
      <c r="N3383" s="8" t="str">
        <f t="shared" ca="1" si="739"/>
        <v>Returned</v>
      </c>
    </row>
    <row r="3384" spans="1:14" x14ac:dyDescent="0.35">
      <c r="A3384" s="5" t="str">
        <f t="shared" si="740"/>
        <v>AMZ13384</v>
      </c>
      <c r="B3384" s="6">
        <f t="shared" ca="1" si="741"/>
        <v>45859</v>
      </c>
      <c r="C3384" s="7" t="str">
        <f t="shared" ca="1" si="728"/>
        <v>CUS69256</v>
      </c>
      <c r="D3384" s="7" t="str">
        <f t="shared" ca="1" si="729"/>
        <v>Home &amp; Kitchen</v>
      </c>
      <c r="E3384" s="7" t="str">
        <f t="shared" ca="1" si="730"/>
        <v>Bluetooth Speaker</v>
      </c>
      <c r="F3384" s="7" t="str">
        <f t="shared" ca="1" si="731"/>
        <v>Third-Party Seller</v>
      </c>
      <c r="G3384" s="7" t="str">
        <f t="shared" ca="1" si="732"/>
        <v>No</v>
      </c>
      <c r="H3384" s="7">
        <f t="shared" ca="1" si="733"/>
        <v>139</v>
      </c>
      <c r="I3384" s="7">
        <f t="shared" ca="1" si="734"/>
        <v>2</v>
      </c>
      <c r="J3384" s="7">
        <f t="shared" ca="1" si="735"/>
        <v>11</v>
      </c>
      <c r="K3384" s="7">
        <f t="shared" ca="1" si="736"/>
        <v>8</v>
      </c>
      <c r="L3384" s="7" t="str">
        <f t="shared" ca="1" si="737"/>
        <v>Credit Card</v>
      </c>
      <c r="M3384" s="7" t="str">
        <f t="shared" ca="1" si="738"/>
        <v>USA</v>
      </c>
      <c r="N3384" s="8" t="str">
        <f t="shared" ca="1" si="739"/>
        <v>Delivered</v>
      </c>
    </row>
    <row r="3385" spans="1:14" x14ac:dyDescent="0.35">
      <c r="A3385" s="5" t="str">
        <f t="shared" si="740"/>
        <v>AMZ13385</v>
      </c>
      <c r="B3385" s="6">
        <f t="shared" ca="1" si="741"/>
        <v>46007</v>
      </c>
      <c r="C3385" s="7" t="str">
        <f t="shared" ca="1" si="728"/>
        <v>CUS58496</v>
      </c>
      <c r="D3385" s="7" t="str">
        <f t="shared" ca="1" si="729"/>
        <v>Beauty</v>
      </c>
      <c r="E3385" s="7" t="str">
        <f t="shared" ca="1" si="730"/>
        <v>Yoga Mat</v>
      </c>
      <c r="F3385" s="7" t="str">
        <f t="shared" ca="1" si="731"/>
        <v>Third-Party Seller</v>
      </c>
      <c r="G3385" s="7" t="str">
        <f t="shared" ca="1" si="732"/>
        <v>Yes</v>
      </c>
      <c r="H3385" s="7">
        <f t="shared" ca="1" si="733"/>
        <v>474</v>
      </c>
      <c r="I3385" s="7">
        <f t="shared" ca="1" si="734"/>
        <v>3</v>
      </c>
      <c r="J3385" s="7">
        <f t="shared" ca="1" si="735"/>
        <v>2</v>
      </c>
      <c r="K3385" s="7">
        <f t="shared" ca="1" si="736"/>
        <v>6</v>
      </c>
      <c r="L3385" s="7" t="str">
        <f t="shared" ca="1" si="737"/>
        <v>Amazon Pay</v>
      </c>
      <c r="M3385" s="7" t="str">
        <f t="shared" ca="1" si="738"/>
        <v>India</v>
      </c>
      <c r="N3385" s="8" t="str">
        <f t="shared" ca="1" si="739"/>
        <v>Returned</v>
      </c>
    </row>
    <row r="3386" spans="1:14" x14ac:dyDescent="0.35">
      <c r="A3386" s="5" t="str">
        <f t="shared" si="740"/>
        <v>AMZ13386</v>
      </c>
      <c r="B3386" s="6">
        <f t="shared" ca="1" si="741"/>
        <v>45979</v>
      </c>
      <c r="C3386" s="7" t="str">
        <f t="shared" ca="1" si="728"/>
        <v>CUS13021</v>
      </c>
      <c r="D3386" s="7" t="str">
        <f t="shared" ca="1" si="729"/>
        <v>Electronics</v>
      </c>
      <c r="E3386" s="7" t="str">
        <f t="shared" ca="1" si="730"/>
        <v>Water Bottle</v>
      </c>
      <c r="F3386" s="7" t="str">
        <f t="shared" ca="1" si="731"/>
        <v>Third-Party Seller</v>
      </c>
      <c r="G3386" s="7" t="str">
        <f t="shared" ca="1" si="732"/>
        <v>Yes</v>
      </c>
      <c r="H3386" s="7">
        <f t="shared" ca="1" si="733"/>
        <v>632</v>
      </c>
      <c r="I3386" s="7">
        <f t="shared" ca="1" si="734"/>
        <v>1</v>
      </c>
      <c r="J3386" s="7">
        <f t="shared" ca="1" si="735"/>
        <v>15</v>
      </c>
      <c r="K3386" s="7">
        <f t="shared" ca="1" si="736"/>
        <v>12</v>
      </c>
      <c r="L3386" s="7" t="str">
        <f t="shared" ca="1" si="737"/>
        <v>Debit Card</v>
      </c>
      <c r="M3386" s="7" t="str">
        <f t="shared" ca="1" si="738"/>
        <v>UK</v>
      </c>
      <c r="N3386" s="8" t="str">
        <f t="shared" ca="1" si="739"/>
        <v>Returned</v>
      </c>
    </row>
    <row r="3387" spans="1:14" x14ac:dyDescent="0.35">
      <c r="A3387" s="5" t="str">
        <f t="shared" si="740"/>
        <v>AMZ13387</v>
      </c>
      <c r="B3387" s="6">
        <f t="shared" ca="1" si="741"/>
        <v>45916</v>
      </c>
      <c r="C3387" s="7" t="str">
        <f t="shared" ca="1" si="728"/>
        <v>CUS61064</v>
      </c>
      <c r="D3387" s="7" t="str">
        <f t="shared" ca="1" si="729"/>
        <v>Home &amp; Kitchen</v>
      </c>
      <c r="E3387" s="7" t="str">
        <f t="shared" ca="1" si="730"/>
        <v>Smart Watch</v>
      </c>
      <c r="F3387" s="7" t="str">
        <f t="shared" ca="1" si="731"/>
        <v>Third-Party Seller</v>
      </c>
      <c r="G3387" s="7" t="str">
        <f t="shared" ca="1" si="732"/>
        <v>No</v>
      </c>
      <c r="H3387" s="7">
        <f t="shared" ca="1" si="733"/>
        <v>259</v>
      </c>
      <c r="I3387" s="7">
        <f t="shared" ca="1" si="734"/>
        <v>4</v>
      </c>
      <c r="J3387" s="7">
        <f t="shared" ca="1" si="735"/>
        <v>32</v>
      </c>
      <c r="K3387" s="7">
        <f t="shared" ca="1" si="736"/>
        <v>5</v>
      </c>
      <c r="L3387" s="7" t="str">
        <f t="shared" ca="1" si="737"/>
        <v>Net Banking</v>
      </c>
      <c r="M3387" s="7" t="str">
        <f t="shared" ca="1" si="738"/>
        <v>India</v>
      </c>
      <c r="N3387" s="8" t="str">
        <f t="shared" ca="1" si="739"/>
        <v>Delivered</v>
      </c>
    </row>
    <row r="3388" spans="1:14" x14ac:dyDescent="0.35">
      <c r="A3388" s="5" t="str">
        <f t="shared" si="740"/>
        <v>AMZ13388</v>
      </c>
      <c r="B3388" s="6">
        <f t="shared" ca="1" si="741"/>
        <v>46019</v>
      </c>
      <c r="C3388" s="7" t="str">
        <f t="shared" ca="1" si="728"/>
        <v>CUS44580</v>
      </c>
      <c r="D3388" s="7" t="str">
        <f t="shared" ca="1" si="729"/>
        <v>Home &amp; Kitchen</v>
      </c>
      <c r="E3388" s="7" t="str">
        <f t="shared" ca="1" si="730"/>
        <v>Yoga Mat</v>
      </c>
      <c r="F3388" s="7" t="str">
        <f t="shared" ca="1" si="731"/>
        <v>Amazon Fulfilled</v>
      </c>
      <c r="G3388" s="7" t="str">
        <f t="shared" ca="1" si="732"/>
        <v>Yes</v>
      </c>
      <c r="H3388" s="7">
        <f t="shared" ca="1" si="733"/>
        <v>330</v>
      </c>
      <c r="I3388" s="7">
        <f t="shared" ca="1" si="734"/>
        <v>4</v>
      </c>
      <c r="J3388" s="7">
        <f t="shared" ca="1" si="735"/>
        <v>26</v>
      </c>
      <c r="K3388" s="7">
        <f t="shared" ca="1" si="736"/>
        <v>6</v>
      </c>
      <c r="L3388" s="7" t="str">
        <f t="shared" ca="1" si="737"/>
        <v>UPI</v>
      </c>
      <c r="M3388" s="7" t="str">
        <f t="shared" ca="1" si="738"/>
        <v>USA</v>
      </c>
      <c r="N3388" s="8" t="str">
        <f t="shared" ca="1" si="739"/>
        <v>Delivered</v>
      </c>
    </row>
    <row r="3389" spans="1:14" x14ac:dyDescent="0.35">
      <c r="A3389" s="5" t="str">
        <f t="shared" si="740"/>
        <v>AMZ13389</v>
      </c>
      <c r="B3389" s="6">
        <f t="shared" ca="1" si="741"/>
        <v>45970</v>
      </c>
      <c r="C3389" s="7" t="str">
        <f t="shared" ca="1" si="728"/>
        <v>CUS98677</v>
      </c>
      <c r="D3389" s="7" t="str">
        <f t="shared" ca="1" si="729"/>
        <v>Electronics</v>
      </c>
      <c r="E3389" s="7" t="str">
        <f t="shared" ca="1" si="730"/>
        <v>Smart Watch</v>
      </c>
      <c r="F3389" s="7" t="str">
        <f t="shared" ca="1" si="731"/>
        <v>Third-Party Seller</v>
      </c>
      <c r="G3389" s="7" t="str">
        <f t="shared" ca="1" si="732"/>
        <v>No</v>
      </c>
      <c r="H3389" s="7">
        <f t="shared" ca="1" si="733"/>
        <v>290</v>
      </c>
      <c r="I3389" s="7">
        <f t="shared" ca="1" si="734"/>
        <v>1</v>
      </c>
      <c r="J3389" s="7">
        <f t="shared" ca="1" si="735"/>
        <v>37</v>
      </c>
      <c r="K3389" s="7">
        <f t="shared" ca="1" si="736"/>
        <v>10</v>
      </c>
      <c r="L3389" s="7" t="str">
        <f t="shared" ca="1" si="737"/>
        <v>Credit Card</v>
      </c>
      <c r="M3389" s="7" t="str">
        <f t="shared" ca="1" si="738"/>
        <v>India</v>
      </c>
      <c r="N3389" s="8" t="str">
        <f t="shared" ca="1" si="739"/>
        <v>Delivered</v>
      </c>
    </row>
    <row r="3390" spans="1:14" x14ac:dyDescent="0.35">
      <c r="A3390" s="5" t="str">
        <f t="shared" si="740"/>
        <v>AMZ13390</v>
      </c>
      <c r="B3390" s="6">
        <f t="shared" ca="1" si="741"/>
        <v>46018</v>
      </c>
      <c r="C3390" s="7" t="str">
        <f t="shared" ca="1" si="728"/>
        <v>CUS27035</v>
      </c>
      <c r="D3390" s="7" t="str">
        <f t="shared" ca="1" si="729"/>
        <v>Sports</v>
      </c>
      <c r="E3390" s="7" t="str">
        <f t="shared" ca="1" si="730"/>
        <v>Smart Watch</v>
      </c>
      <c r="F3390" s="7" t="str">
        <f t="shared" ca="1" si="731"/>
        <v>Amazon Fulfilled</v>
      </c>
      <c r="G3390" s="7" t="str">
        <f t="shared" ca="1" si="732"/>
        <v>Yes</v>
      </c>
      <c r="H3390" s="7">
        <f t="shared" ca="1" si="733"/>
        <v>634</v>
      </c>
      <c r="I3390" s="7">
        <f t="shared" ca="1" si="734"/>
        <v>1</v>
      </c>
      <c r="J3390" s="7">
        <f t="shared" ca="1" si="735"/>
        <v>5</v>
      </c>
      <c r="K3390" s="7">
        <f t="shared" ca="1" si="736"/>
        <v>14</v>
      </c>
      <c r="L3390" s="7" t="str">
        <f t="shared" ca="1" si="737"/>
        <v>UPI</v>
      </c>
      <c r="M3390" s="7" t="str">
        <f t="shared" ca="1" si="738"/>
        <v>USA</v>
      </c>
      <c r="N3390" s="8" t="str">
        <f t="shared" ca="1" si="739"/>
        <v>Delivered</v>
      </c>
    </row>
    <row r="3391" spans="1:14" x14ac:dyDescent="0.35">
      <c r="A3391" s="5" t="str">
        <f t="shared" si="740"/>
        <v>AMZ13391</v>
      </c>
      <c r="B3391" s="6">
        <f t="shared" ca="1" si="741"/>
        <v>46015</v>
      </c>
      <c r="C3391" s="7" t="str">
        <f t="shared" ca="1" si="728"/>
        <v>CUS15620</v>
      </c>
      <c r="D3391" s="7" t="str">
        <f t="shared" ca="1" si="729"/>
        <v>Fashion</v>
      </c>
      <c r="E3391" s="7" t="str">
        <f t="shared" ca="1" si="730"/>
        <v>Smart Watch</v>
      </c>
      <c r="F3391" s="7" t="str">
        <f t="shared" ca="1" si="731"/>
        <v>Third-Party Seller</v>
      </c>
      <c r="G3391" s="7" t="str">
        <f t="shared" ca="1" si="732"/>
        <v>No</v>
      </c>
      <c r="H3391" s="7">
        <f t="shared" ca="1" si="733"/>
        <v>205</v>
      </c>
      <c r="I3391" s="7">
        <f t="shared" ca="1" si="734"/>
        <v>1</v>
      </c>
      <c r="J3391" s="7">
        <f t="shared" ca="1" si="735"/>
        <v>26</v>
      </c>
      <c r="K3391" s="7">
        <f t="shared" ca="1" si="736"/>
        <v>14</v>
      </c>
      <c r="L3391" s="7" t="str">
        <f t="shared" ca="1" si="737"/>
        <v>Net Banking</v>
      </c>
      <c r="M3391" s="7" t="str">
        <f t="shared" ca="1" si="738"/>
        <v>USA</v>
      </c>
      <c r="N3391" s="8" t="str">
        <f t="shared" ca="1" si="739"/>
        <v>Delivered</v>
      </c>
    </row>
    <row r="3392" spans="1:14" x14ac:dyDescent="0.35">
      <c r="A3392" s="5" t="str">
        <f t="shared" si="740"/>
        <v>AMZ13392</v>
      </c>
      <c r="B3392" s="6">
        <f t="shared" ca="1" si="741"/>
        <v>45977</v>
      </c>
      <c r="C3392" s="7" t="str">
        <f t="shared" ca="1" si="728"/>
        <v>CUS94257</v>
      </c>
      <c r="D3392" s="7" t="str">
        <f t="shared" ca="1" si="729"/>
        <v>Books</v>
      </c>
      <c r="E3392" s="7" t="str">
        <f t="shared" ca="1" si="730"/>
        <v>Yoga Mat</v>
      </c>
      <c r="F3392" s="7" t="str">
        <f t="shared" ca="1" si="731"/>
        <v>Amazon Fulfilled</v>
      </c>
      <c r="G3392" s="7" t="str">
        <f t="shared" ca="1" si="732"/>
        <v>Yes</v>
      </c>
      <c r="H3392" s="7">
        <f t="shared" ca="1" si="733"/>
        <v>355</v>
      </c>
      <c r="I3392" s="7">
        <f t="shared" ca="1" si="734"/>
        <v>3</v>
      </c>
      <c r="J3392" s="7">
        <f t="shared" ca="1" si="735"/>
        <v>31</v>
      </c>
      <c r="K3392" s="7">
        <f t="shared" ca="1" si="736"/>
        <v>13</v>
      </c>
      <c r="L3392" s="7" t="str">
        <f t="shared" ca="1" si="737"/>
        <v>Credit Card</v>
      </c>
      <c r="M3392" s="7" t="str">
        <f t="shared" ca="1" si="738"/>
        <v>UK</v>
      </c>
      <c r="N3392" s="8" t="str">
        <f t="shared" ca="1" si="739"/>
        <v>Delivered</v>
      </c>
    </row>
    <row r="3393" spans="1:14" x14ac:dyDescent="0.35">
      <c r="A3393" s="5" t="str">
        <f t="shared" si="740"/>
        <v>AMZ13393</v>
      </c>
      <c r="B3393" s="6">
        <f t="shared" ca="1" si="741"/>
        <v>45879</v>
      </c>
      <c r="C3393" s="7" t="str">
        <f t="shared" ca="1" si="728"/>
        <v>CUS55093</v>
      </c>
      <c r="D3393" s="7" t="str">
        <f t="shared" ca="1" si="729"/>
        <v>Books</v>
      </c>
      <c r="E3393" s="7" t="str">
        <f t="shared" ca="1" si="730"/>
        <v>Bluetooth Speaker</v>
      </c>
      <c r="F3393" s="7" t="str">
        <f t="shared" ca="1" si="731"/>
        <v>Amazon Fulfilled</v>
      </c>
      <c r="G3393" s="7" t="str">
        <f t="shared" ca="1" si="732"/>
        <v>No</v>
      </c>
      <c r="H3393" s="7">
        <f t="shared" ca="1" si="733"/>
        <v>640</v>
      </c>
      <c r="I3393" s="7">
        <f t="shared" ca="1" si="734"/>
        <v>1</v>
      </c>
      <c r="J3393" s="7">
        <f t="shared" ca="1" si="735"/>
        <v>19</v>
      </c>
      <c r="K3393" s="7">
        <f t="shared" ca="1" si="736"/>
        <v>8</v>
      </c>
      <c r="L3393" s="7" t="str">
        <f t="shared" ca="1" si="737"/>
        <v>Credit Card</v>
      </c>
      <c r="M3393" s="7" t="str">
        <f t="shared" ca="1" si="738"/>
        <v>UK</v>
      </c>
      <c r="N3393" s="8" t="str">
        <f t="shared" ca="1" si="739"/>
        <v>Returned</v>
      </c>
    </row>
    <row r="3394" spans="1:14" x14ac:dyDescent="0.35">
      <c r="A3394" s="5" t="str">
        <f t="shared" si="740"/>
        <v>AMZ13394</v>
      </c>
      <c r="B3394" s="6">
        <f t="shared" ca="1" si="741"/>
        <v>45977</v>
      </c>
      <c r="C3394" s="7" t="str">
        <f t="shared" ref="C3394:C3457" ca="1" si="742">"CUS"&amp;RANDBETWEEN(10000,99999)</f>
        <v>CUS31343</v>
      </c>
      <c r="D3394" s="7" t="str">
        <f t="shared" ref="D3394:D3457" ca="1" si="743">CHOOSE(RANDBETWEEN(1,6),"Electronics","Fashion","Home &amp; Kitchen","Beauty","Books","Sports")</f>
        <v>Sports</v>
      </c>
      <c r="E3394" s="7" t="str">
        <f t="shared" ref="E3394:E3457" ca="1" si="744">CHOOSE(RANDBETWEEN(1,10),"Iphone Charger","Bluetooth Speaker","Running Shoes","Cotton T-Shirt","Air  Fryer","Face Cream","Yoga Mat","Smart Watch","Noise Cancelling Headphones","Water Bottle")</f>
        <v>Bluetooth Speaker</v>
      </c>
      <c r="F3394" s="7" t="str">
        <f t="shared" ref="F3394:F3457" ca="1" si="745">CHOOSE(RANDBETWEEN(1,2),"Amazon Fulfilled","Third-Party Seller")</f>
        <v>Third-Party Seller</v>
      </c>
      <c r="G3394" s="7" t="str">
        <f t="shared" ref="G3394:G3457" ca="1" si="746">CHOOSE(RANDBETWEEN(1,2),"Yes","No")</f>
        <v>Yes</v>
      </c>
      <c r="H3394" s="7">
        <f t="shared" ref="H3394:H3457" ca="1" si="747">RANDBETWEEN(8,800)</f>
        <v>523</v>
      </c>
      <c r="I3394" s="7">
        <f t="shared" ref="I3394:I3457" ca="1" si="748">RANDBETWEEN(1,4)</f>
        <v>3</v>
      </c>
      <c r="J3394" s="7">
        <f t="shared" ref="J3394:J3457" ca="1" si="749">RANDBETWEEN(0,40)</f>
        <v>25</v>
      </c>
      <c r="K3394" s="7">
        <f t="shared" ref="K3394:K3457" ca="1" si="750">IF(J3394="Yes",0,RANDBETWEEN(3,15))</f>
        <v>14</v>
      </c>
      <c r="L3394" s="7" t="str">
        <f t="shared" ref="L3394:L3457" ca="1" si="751">CHOOSE(RANDBETWEEN(1,5),"Credit Card","Debit Card","UPI","Net Banking","Amazon Pay")</f>
        <v>Credit Card</v>
      </c>
      <c r="M3394" s="7" t="str">
        <f t="shared" ref="M3394:M3457" ca="1" si="752">CHOOSE(RANDBETWEEN(1,4),"USA","India","UK","Canada")</f>
        <v>USA</v>
      </c>
      <c r="N3394" s="8" t="str">
        <f t="shared" ref="N3394:N3457" ca="1" si="753">CHOOSE(RANDBETWEEN(1,5),"Delivered","Delivered","Delivered","Returned","Cancelled")</f>
        <v>Delivered</v>
      </c>
    </row>
    <row r="3395" spans="1:14" x14ac:dyDescent="0.35">
      <c r="A3395" s="5" t="str">
        <f t="shared" ref="A3395:A3458" si="754">"AMZ"&amp;10000+ROW()</f>
        <v>AMZ13395</v>
      </c>
      <c r="B3395" s="6">
        <f t="shared" ref="B3395:B3458" ca="1" si="755">RANDBETWEEN(DATE(2025,7,1), DATE(2025,12,31))</f>
        <v>45980</v>
      </c>
      <c r="C3395" s="7" t="str">
        <f t="shared" ca="1" si="742"/>
        <v>CUS93190</v>
      </c>
      <c r="D3395" s="7" t="str">
        <f t="shared" ca="1" si="743"/>
        <v>Books</v>
      </c>
      <c r="E3395" s="7" t="str">
        <f t="shared" ca="1" si="744"/>
        <v>Iphone Charger</v>
      </c>
      <c r="F3395" s="7" t="str">
        <f t="shared" ca="1" si="745"/>
        <v>Third-Party Seller</v>
      </c>
      <c r="G3395" s="7" t="str">
        <f t="shared" ca="1" si="746"/>
        <v>No</v>
      </c>
      <c r="H3395" s="7">
        <f t="shared" ca="1" si="747"/>
        <v>609</v>
      </c>
      <c r="I3395" s="7">
        <f t="shared" ca="1" si="748"/>
        <v>1</v>
      </c>
      <c r="J3395" s="7">
        <f t="shared" ca="1" si="749"/>
        <v>17</v>
      </c>
      <c r="K3395" s="7">
        <f t="shared" ca="1" si="750"/>
        <v>8</v>
      </c>
      <c r="L3395" s="7" t="str">
        <f t="shared" ca="1" si="751"/>
        <v>UPI</v>
      </c>
      <c r="M3395" s="7" t="str">
        <f t="shared" ca="1" si="752"/>
        <v>India</v>
      </c>
      <c r="N3395" s="8" t="str">
        <f t="shared" ca="1" si="753"/>
        <v>Returned</v>
      </c>
    </row>
    <row r="3396" spans="1:14" x14ac:dyDescent="0.35">
      <c r="A3396" s="5" t="str">
        <f t="shared" si="754"/>
        <v>AMZ13396</v>
      </c>
      <c r="B3396" s="6">
        <f t="shared" ca="1" si="755"/>
        <v>45954</v>
      </c>
      <c r="C3396" s="7" t="str">
        <f t="shared" ca="1" si="742"/>
        <v>CUS52927</v>
      </c>
      <c r="D3396" s="7" t="str">
        <f t="shared" ca="1" si="743"/>
        <v>Books</v>
      </c>
      <c r="E3396" s="7" t="str">
        <f t="shared" ca="1" si="744"/>
        <v>Noise Cancelling Headphones</v>
      </c>
      <c r="F3396" s="7" t="str">
        <f t="shared" ca="1" si="745"/>
        <v>Amazon Fulfilled</v>
      </c>
      <c r="G3396" s="7" t="str">
        <f t="shared" ca="1" si="746"/>
        <v>No</v>
      </c>
      <c r="H3396" s="7">
        <f t="shared" ca="1" si="747"/>
        <v>365</v>
      </c>
      <c r="I3396" s="7">
        <f t="shared" ca="1" si="748"/>
        <v>2</v>
      </c>
      <c r="J3396" s="7">
        <f t="shared" ca="1" si="749"/>
        <v>39</v>
      </c>
      <c r="K3396" s="7">
        <f t="shared" ca="1" si="750"/>
        <v>15</v>
      </c>
      <c r="L3396" s="7" t="str">
        <f t="shared" ca="1" si="751"/>
        <v>Credit Card</v>
      </c>
      <c r="M3396" s="7" t="str">
        <f t="shared" ca="1" si="752"/>
        <v>Canada</v>
      </c>
      <c r="N3396" s="8" t="str">
        <f t="shared" ca="1" si="753"/>
        <v>Delivered</v>
      </c>
    </row>
    <row r="3397" spans="1:14" x14ac:dyDescent="0.35">
      <c r="A3397" s="5" t="str">
        <f t="shared" si="754"/>
        <v>AMZ13397</v>
      </c>
      <c r="B3397" s="6">
        <f t="shared" ca="1" si="755"/>
        <v>45852</v>
      </c>
      <c r="C3397" s="7" t="str">
        <f t="shared" ca="1" si="742"/>
        <v>CUS37936</v>
      </c>
      <c r="D3397" s="7" t="str">
        <f t="shared" ca="1" si="743"/>
        <v>Fashion</v>
      </c>
      <c r="E3397" s="7" t="str">
        <f t="shared" ca="1" si="744"/>
        <v>Cotton T-Shirt</v>
      </c>
      <c r="F3397" s="7" t="str">
        <f t="shared" ca="1" si="745"/>
        <v>Amazon Fulfilled</v>
      </c>
      <c r="G3397" s="7" t="str">
        <f t="shared" ca="1" si="746"/>
        <v>No</v>
      </c>
      <c r="H3397" s="7">
        <f t="shared" ca="1" si="747"/>
        <v>786</v>
      </c>
      <c r="I3397" s="7">
        <f t="shared" ca="1" si="748"/>
        <v>4</v>
      </c>
      <c r="J3397" s="7">
        <f t="shared" ca="1" si="749"/>
        <v>20</v>
      </c>
      <c r="K3397" s="7">
        <f t="shared" ca="1" si="750"/>
        <v>15</v>
      </c>
      <c r="L3397" s="7" t="str">
        <f t="shared" ca="1" si="751"/>
        <v>Credit Card</v>
      </c>
      <c r="M3397" s="7" t="str">
        <f t="shared" ca="1" si="752"/>
        <v>USA</v>
      </c>
      <c r="N3397" s="8" t="str">
        <f t="shared" ca="1" si="753"/>
        <v>Delivered</v>
      </c>
    </row>
    <row r="3398" spans="1:14" x14ac:dyDescent="0.35">
      <c r="A3398" s="5" t="str">
        <f t="shared" si="754"/>
        <v>AMZ13398</v>
      </c>
      <c r="B3398" s="6">
        <f t="shared" ca="1" si="755"/>
        <v>45920</v>
      </c>
      <c r="C3398" s="7" t="str">
        <f t="shared" ca="1" si="742"/>
        <v>CUS74367</v>
      </c>
      <c r="D3398" s="7" t="str">
        <f t="shared" ca="1" si="743"/>
        <v>Electronics</v>
      </c>
      <c r="E3398" s="7" t="str">
        <f t="shared" ca="1" si="744"/>
        <v>Yoga Mat</v>
      </c>
      <c r="F3398" s="7" t="str">
        <f t="shared" ca="1" si="745"/>
        <v>Third-Party Seller</v>
      </c>
      <c r="G3398" s="7" t="str">
        <f t="shared" ca="1" si="746"/>
        <v>No</v>
      </c>
      <c r="H3398" s="7">
        <f t="shared" ca="1" si="747"/>
        <v>719</v>
      </c>
      <c r="I3398" s="7">
        <f t="shared" ca="1" si="748"/>
        <v>4</v>
      </c>
      <c r="J3398" s="7">
        <f t="shared" ca="1" si="749"/>
        <v>4</v>
      </c>
      <c r="K3398" s="7">
        <f t="shared" ca="1" si="750"/>
        <v>6</v>
      </c>
      <c r="L3398" s="7" t="str">
        <f t="shared" ca="1" si="751"/>
        <v>Net Banking</v>
      </c>
      <c r="M3398" s="7" t="str">
        <f t="shared" ca="1" si="752"/>
        <v>USA</v>
      </c>
      <c r="N3398" s="8" t="str">
        <f t="shared" ca="1" si="753"/>
        <v>Delivered</v>
      </c>
    </row>
    <row r="3399" spans="1:14" x14ac:dyDescent="0.35">
      <c r="A3399" s="5" t="str">
        <f t="shared" si="754"/>
        <v>AMZ13399</v>
      </c>
      <c r="B3399" s="6">
        <f t="shared" ca="1" si="755"/>
        <v>45901</v>
      </c>
      <c r="C3399" s="7" t="str">
        <f t="shared" ca="1" si="742"/>
        <v>CUS15054</v>
      </c>
      <c r="D3399" s="7" t="str">
        <f t="shared" ca="1" si="743"/>
        <v>Fashion</v>
      </c>
      <c r="E3399" s="7" t="str">
        <f t="shared" ca="1" si="744"/>
        <v>Yoga Mat</v>
      </c>
      <c r="F3399" s="7" t="str">
        <f t="shared" ca="1" si="745"/>
        <v>Third-Party Seller</v>
      </c>
      <c r="G3399" s="7" t="str">
        <f t="shared" ca="1" si="746"/>
        <v>No</v>
      </c>
      <c r="H3399" s="7">
        <f t="shared" ca="1" si="747"/>
        <v>505</v>
      </c>
      <c r="I3399" s="7">
        <f t="shared" ca="1" si="748"/>
        <v>4</v>
      </c>
      <c r="J3399" s="7">
        <f t="shared" ca="1" si="749"/>
        <v>27</v>
      </c>
      <c r="K3399" s="7">
        <f t="shared" ca="1" si="750"/>
        <v>7</v>
      </c>
      <c r="L3399" s="7" t="str">
        <f t="shared" ca="1" si="751"/>
        <v>UPI</v>
      </c>
      <c r="M3399" s="7" t="str">
        <f t="shared" ca="1" si="752"/>
        <v>Canada</v>
      </c>
      <c r="N3399" s="8" t="str">
        <f t="shared" ca="1" si="753"/>
        <v>Delivered</v>
      </c>
    </row>
    <row r="3400" spans="1:14" x14ac:dyDescent="0.35">
      <c r="A3400" s="5" t="str">
        <f t="shared" si="754"/>
        <v>AMZ13400</v>
      </c>
      <c r="B3400" s="6">
        <f t="shared" ca="1" si="755"/>
        <v>46017</v>
      </c>
      <c r="C3400" s="7" t="str">
        <f t="shared" ca="1" si="742"/>
        <v>CUS42041</v>
      </c>
      <c r="D3400" s="7" t="str">
        <f t="shared" ca="1" si="743"/>
        <v>Electronics</v>
      </c>
      <c r="E3400" s="7" t="str">
        <f t="shared" ca="1" si="744"/>
        <v>Face Cream</v>
      </c>
      <c r="F3400" s="7" t="str">
        <f t="shared" ca="1" si="745"/>
        <v>Amazon Fulfilled</v>
      </c>
      <c r="G3400" s="7" t="str">
        <f t="shared" ca="1" si="746"/>
        <v>No</v>
      </c>
      <c r="H3400" s="7">
        <f t="shared" ca="1" si="747"/>
        <v>406</v>
      </c>
      <c r="I3400" s="7">
        <f t="shared" ca="1" si="748"/>
        <v>3</v>
      </c>
      <c r="J3400" s="7">
        <f t="shared" ca="1" si="749"/>
        <v>8</v>
      </c>
      <c r="K3400" s="7">
        <f t="shared" ca="1" si="750"/>
        <v>11</v>
      </c>
      <c r="L3400" s="7" t="str">
        <f t="shared" ca="1" si="751"/>
        <v>Debit Card</v>
      </c>
      <c r="M3400" s="7" t="str">
        <f t="shared" ca="1" si="752"/>
        <v>Canada</v>
      </c>
      <c r="N3400" s="8" t="str">
        <f t="shared" ca="1" si="753"/>
        <v>Cancelled</v>
      </c>
    </row>
    <row r="3401" spans="1:14" x14ac:dyDescent="0.35">
      <c r="A3401" s="5" t="str">
        <f t="shared" si="754"/>
        <v>AMZ13401</v>
      </c>
      <c r="B3401" s="6">
        <f t="shared" ca="1" si="755"/>
        <v>45978</v>
      </c>
      <c r="C3401" s="7" t="str">
        <f t="shared" ca="1" si="742"/>
        <v>CUS51504</v>
      </c>
      <c r="D3401" s="7" t="str">
        <f t="shared" ca="1" si="743"/>
        <v>Electronics</v>
      </c>
      <c r="E3401" s="7" t="str">
        <f t="shared" ca="1" si="744"/>
        <v>Noise Cancelling Headphones</v>
      </c>
      <c r="F3401" s="7" t="str">
        <f t="shared" ca="1" si="745"/>
        <v>Third-Party Seller</v>
      </c>
      <c r="G3401" s="7" t="str">
        <f t="shared" ca="1" si="746"/>
        <v>Yes</v>
      </c>
      <c r="H3401" s="7">
        <f t="shared" ca="1" si="747"/>
        <v>234</v>
      </c>
      <c r="I3401" s="7">
        <f t="shared" ca="1" si="748"/>
        <v>3</v>
      </c>
      <c r="J3401" s="7">
        <f t="shared" ca="1" si="749"/>
        <v>35</v>
      </c>
      <c r="K3401" s="7">
        <f t="shared" ca="1" si="750"/>
        <v>6</v>
      </c>
      <c r="L3401" s="7" t="str">
        <f t="shared" ca="1" si="751"/>
        <v>Net Banking</v>
      </c>
      <c r="M3401" s="7" t="str">
        <f t="shared" ca="1" si="752"/>
        <v>Canada</v>
      </c>
      <c r="N3401" s="8" t="str">
        <f t="shared" ca="1" si="753"/>
        <v>Delivered</v>
      </c>
    </row>
    <row r="3402" spans="1:14" x14ac:dyDescent="0.35">
      <c r="A3402" s="5" t="str">
        <f t="shared" si="754"/>
        <v>AMZ13402</v>
      </c>
      <c r="B3402" s="6">
        <f t="shared" ca="1" si="755"/>
        <v>45968</v>
      </c>
      <c r="C3402" s="7" t="str">
        <f t="shared" ca="1" si="742"/>
        <v>CUS17233</v>
      </c>
      <c r="D3402" s="7" t="str">
        <f t="shared" ca="1" si="743"/>
        <v>Electronics</v>
      </c>
      <c r="E3402" s="7" t="str">
        <f t="shared" ca="1" si="744"/>
        <v>Iphone Charger</v>
      </c>
      <c r="F3402" s="7" t="str">
        <f t="shared" ca="1" si="745"/>
        <v>Third-Party Seller</v>
      </c>
      <c r="G3402" s="7" t="str">
        <f t="shared" ca="1" si="746"/>
        <v>Yes</v>
      </c>
      <c r="H3402" s="7">
        <f t="shared" ca="1" si="747"/>
        <v>376</v>
      </c>
      <c r="I3402" s="7">
        <f t="shared" ca="1" si="748"/>
        <v>2</v>
      </c>
      <c r="J3402" s="7">
        <f t="shared" ca="1" si="749"/>
        <v>27</v>
      </c>
      <c r="K3402" s="7">
        <f t="shared" ca="1" si="750"/>
        <v>6</v>
      </c>
      <c r="L3402" s="7" t="str">
        <f t="shared" ca="1" si="751"/>
        <v>Debit Card</v>
      </c>
      <c r="M3402" s="7" t="str">
        <f t="shared" ca="1" si="752"/>
        <v>Canada</v>
      </c>
      <c r="N3402" s="8" t="str">
        <f t="shared" ca="1" si="753"/>
        <v>Delivered</v>
      </c>
    </row>
    <row r="3403" spans="1:14" x14ac:dyDescent="0.35">
      <c r="A3403" s="5" t="str">
        <f t="shared" si="754"/>
        <v>AMZ13403</v>
      </c>
      <c r="B3403" s="6">
        <f t="shared" ca="1" si="755"/>
        <v>45872</v>
      </c>
      <c r="C3403" s="7" t="str">
        <f t="shared" ca="1" si="742"/>
        <v>CUS45221</v>
      </c>
      <c r="D3403" s="7" t="str">
        <f t="shared" ca="1" si="743"/>
        <v>Fashion</v>
      </c>
      <c r="E3403" s="7" t="str">
        <f t="shared" ca="1" si="744"/>
        <v>Cotton T-Shirt</v>
      </c>
      <c r="F3403" s="7" t="str">
        <f t="shared" ca="1" si="745"/>
        <v>Third-Party Seller</v>
      </c>
      <c r="G3403" s="7" t="str">
        <f t="shared" ca="1" si="746"/>
        <v>Yes</v>
      </c>
      <c r="H3403" s="7">
        <f t="shared" ca="1" si="747"/>
        <v>616</v>
      </c>
      <c r="I3403" s="7">
        <f t="shared" ca="1" si="748"/>
        <v>2</v>
      </c>
      <c r="J3403" s="7">
        <f t="shared" ca="1" si="749"/>
        <v>21</v>
      </c>
      <c r="K3403" s="7">
        <f t="shared" ca="1" si="750"/>
        <v>4</v>
      </c>
      <c r="L3403" s="7" t="str">
        <f t="shared" ca="1" si="751"/>
        <v>Credit Card</v>
      </c>
      <c r="M3403" s="7" t="str">
        <f t="shared" ca="1" si="752"/>
        <v>UK</v>
      </c>
      <c r="N3403" s="8" t="str">
        <f t="shared" ca="1" si="753"/>
        <v>Cancelled</v>
      </c>
    </row>
    <row r="3404" spans="1:14" x14ac:dyDescent="0.35">
      <c r="A3404" s="5" t="str">
        <f t="shared" si="754"/>
        <v>AMZ13404</v>
      </c>
      <c r="B3404" s="6">
        <f t="shared" ca="1" si="755"/>
        <v>45985</v>
      </c>
      <c r="C3404" s="7" t="str">
        <f t="shared" ca="1" si="742"/>
        <v>CUS92651</v>
      </c>
      <c r="D3404" s="7" t="str">
        <f t="shared" ca="1" si="743"/>
        <v>Fashion</v>
      </c>
      <c r="E3404" s="7" t="str">
        <f t="shared" ca="1" si="744"/>
        <v>Air  Fryer</v>
      </c>
      <c r="F3404" s="7" t="str">
        <f t="shared" ca="1" si="745"/>
        <v>Amazon Fulfilled</v>
      </c>
      <c r="G3404" s="7" t="str">
        <f t="shared" ca="1" si="746"/>
        <v>No</v>
      </c>
      <c r="H3404" s="7">
        <f t="shared" ca="1" si="747"/>
        <v>727</v>
      </c>
      <c r="I3404" s="7">
        <f t="shared" ca="1" si="748"/>
        <v>1</v>
      </c>
      <c r="J3404" s="7">
        <f t="shared" ca="1" si="749"/>
        <v>32</v>
      </c>
      <c r="K3404" s="7">
        <f t="shared" ca="1" si="750"/>
        <v>10</v>
      </c>
      <c r="L3404" s="7" t="str">
        <f t="shared" ca="1" si="751"/>
        <v>Debit Card</v>
      </c>
      <c r="M3404" s="7" t="str">
        <f t="shared" ca="1" si="752"/>
        <v>UK</v>
      </c>
      <c r="N3404" s="8" t="str">
        <f t="shared" ca="1" si="753"/>
        <v>Delivered</v>
      </c>
    </row>
    <row r="3405" spans="1:14" x14ac:dyDescent="0.35">
      <c r="A3405" s="5" t="str">
        <f t="shared" si="754"/>
        <v>AMZ13405</v>
      </c>
      <c r="B3405" s="6">
        <f t="shared" ca="1" si="755"/>
        <v>45884</v>
      </c>
      <c r="C3405" s="7" t="str">
        <f t="shared" ca="1" si="742"/>
        <v>CUS25817</v>
      </c>
      <c r="D3405" s="7" t="str">
        <f t="shared" ca="1" si="743"/>
        <v>Fashion</v>
      </c>
      <c r="E3405" s="7" t="str">
        <f t="shared" ca="1" si="744"/>
        <v>Iphone Charger</v>
      </c>
      <c r="F3405" s="7" t="str">
        <f t="shared" ca="1" si="745"/>
        <v>Third-Party Seller</v>
      </c>
      <c r="G3405" s="7" t="str">
        <f t="shared" ca="1" si="746"/>
        <v>Yes</v>
      </c>
      <c r="H3405" s="7">
        <f t="shared" ca="1" si="747"/>
        <v>451</v>
      </c>
      <c r="I3405" s="7">
        <f t="shared" ca="1" si="748"/>
        <v>3</v>
      </c>
      <c r="J3405" s="7">
        <f t="shared" ca="1" si="749"/>
        <v>38</v>
      </c>
      <c r="K3405" s="7">
        <f t="shared" ca="1" si="750"/>
        <v>8</v>
      </c>
      <c r="L3405" s="7" t="str">
        <f t="shared" ca="1" si="751"/>
        <v>Debit Card</v>
      </c>
      <c r="M3405" s="7" t="str">
        <f t="shared" ca="1" si="752"/>
        <v>Canada</v>
      </c>
      <c r="N3405" s="8" t="str">
        <f t="shared" ca="1" si="753"/>
        <v>Delivered</v>
      </c>
    </row>
    <row r="3406" spans="1:14" x14ac:dyDescent="0.35">
      <c r="A3406" s="5" t="str">
        <f t="shared" si="754"/>
        <v>AMZ13406</v>
      </c>
      <c r="B3406" s="6">
        <f t="shared" ca="1" si="755"/>
        <v>45948</v>
      </c>
      <c r="C3406" s="7" t="str">
        <f t="shared" ca="1" si="742"/>
        <v>CUS91305</v>
      </c>
      <c r="D3406" s="7" t="str">
        <f t="shared" ca="1" si="743"/>
        <v>Home &amp; Kitchen</v>
      </c>
      <c r="E3406" s="7" t="str">
        <f t="shared" ca="1" si="744"/>
        <v>Cotton T-Shirt</v>
      </c>
      <c r="F3406" s="7" t="str">
        <f t="shared" ca="1" si="745"/>
        <v>Amazon Fulfilled</v>
      </c>
      <c r="G3406" s="7" t="str">
        <f t="shared" ca="1" si="746"/>
        <v>Yes</v>
      </c>
      <c r="H3406" s="7">
        <f t="shared" ca="1" si="747"/>
        <v>336</v>
      </c>
      <c r="I3406" s="7">
        <f t="shared" ca="1" si="748"/>
        <v>3</v>
      </c>
      <c r="J3406" s="7">
        <f t="shared" ca="1" si="749"/>
        <v>14</v>
      </c>
      <c r="K3406" s="7">
        <f t="shared" ca="1" si="750"/>
        <v>7</v>
      </c>
      <c r="L3406" s="7" t="str">
        <f t="shared" ca="1" si="751"/>
        <v>Credit Card</v>
      </c>
      <c r="M3406" s="7" t="str">
        <f t="shared" ca="1" si="752"/>
        <v>USA</v>
      </c>
      <c r="N3406" s="8" t="str">
        <f t="shared" ca="1" si="753"/>
        <v>Returned</v>
      </c>
    </row>
    <row r="3407" spans="1:14" x14ac:dyDescent="0.35">
      <c r="A3407" s="5" t="str">
        <f t="shared" si="754"/>
        <v>AMZ13407</v>
      </c>
      <c r="B3407" s="6">
        <f t="shared" ca="1" si="755"/>
        <v>45942</v>
      </c>
      <c r="C3407" s="7" t="str">
        <f t="shared" ca="1" si="742"/>
        <v>CUS19492</v>
      </c>
      <c r="D3407" s="7" t="str">
        <f t="shared" ca="1" si="743"/>
        <v>Beauty</v>
      </c>
      <c r="E3407" s="7" t="str">
        <f t="shared" ca="1" si="744"/>
        <v>Water Bottle</v>
      </c>
      <c r="F3407" s="7" t="str">
        <f t="shared" ca="1" si="745"/>
        <v>Amazon Fulfilled</v>
      </c>
      <c r="G3407" s="7" t="str">
        <f t="shared" ca="1" si="746"/>
        <v>No</v>
      </c>
      <c r="H3407" s="7">
        <f t="shared" ca="1" si="747"/>
        <v>685</v>
      </c>
      <c r="I3407" s="7">
        <f t="shared" ca="1" si="748"/>
        <v>3</v>
      </c>
      <c r="J3407" s="7">
        <f t="shared" ca="1" si="749"/>
        <v>28</v>
      </c>
      <c r="K3407" s="7">
        <f t="shared" ca="1" si="750"/>
        <v>10</v>
      </c>
      <c r="L3407" s="7" t="str">
        <f t="shared" ca="1" si="751"/>
        <v>Debit Card</v>
      </c>
      <c r="M3407" s="7" t="str">
        <f t="shared" ca="1" si="752"/>
        <v>India</v>
      </c>
      <c r="N3407" s="8" t="str">
        <f t="shared" ca="1" si="753"/>
        <v>Cancelled</v>
      </c>
    </row>
    <row r="3408" spans="1:14" x14ac:dyDescent="0.35">
      <c r="A3408" s="5" t="str">
        <f t="shared" si="754"/>
        <v>AMZ13408</v>
      </c>
      <c r="B3408" s="6">
        <f t="shared" ca="1" si="755"/>
        <v>45909</v>
      </c>
      <c r="C3408" s="7" t="str">
        <f t="shared" ca="1" si="742"/>
        <v>CUS63620</v>
      </c>
      <c r="D3408" s="7" t="str">
        <f t="shared" ca="1" si="743"/>
        <v>Sports</v>
      </c>
      <c r="E3408" s="7" t="str">
        <f t="shared" ca="1" si="744"/>
        <v>Smart Watch</v>
      </c>
      <c r="F3408" s="7" t="str">
        <f t="shared" ca="1" si="745"/>
        <v>Third-Party Seller</v>
      </c>
      <c r="G3408" s="7" t="str">
        <f t="shared" ca="1" si="746"/>
        <v>Yes</v>
      </c>
      <c r="H3408" s="7">
        <f t="shared" ca="1" si="747"/>
        <v>395</v>
      </c>
      <c r="I3408" s="7">
        <f t="shared" ca="1" si="748"/>
        <v>3</v>
      </c>
      <c r="J3408" s="7">
        <f t="shared" ca="1" si="749"/>
        <v>20</v>
      </c>
      <c r="K3408" s="7">
        <f t="shared" ca="1" si="750"/>
        <v>5</v>
      </c>
      <c r="L3408" s="7" t="str">
        <f t="shared" ca="1" si="751"/>
        <v>Debit Card</v>
      </c>
      <c r="M3408" s="7" t="str">
        <f t="shared" ca="1" si="752"/>
        <v>Canada</v>
      </c>
      <c r="N3408" s="8" t="str">
        <f t="shared" ca="1" si="753"/>
        <v>Delivered</v>
      </c>
    </row>
    <row r="3409" spans="1:14" x14ac:dyDescent="0.35">
      <c r="A3409" s="5" t="str">
        <f t="shared" si="754"/>
        <v>AMZ13409</v>
      </c>
      <c r="B3409" s="6">
        <f t="shared" ca="1" si="755"/>
        <v>45997</v>
      </c>
      <c r="C3409" s="7" t="str">
        <f t="shared" ca="1" si="742"/>
        <v>CUS43179</v>
      </c>
      <c r="D3409" s="7" t="str">
        <f t="shared" ca="1" si="743"/>
        <v>Home &amp; Kitchen</v>
      </c>
      <c r="E3409" s="7" t="str">
        <f t="shared" ca="1" si="744"/>
        <v>Air  Fryer</v>
      </c>
      <c r="F3409" s="7" t="str">
        <f t="shared" ca="1" si="745"/>
        <v>Amazon Fulfilled</v>
      </c>
      <c r="G3409" s="7" t="str">
        <f t="shared" ca="1" si="746"/>
        <v>Yes</v>
      </c>
      <c r="H3409" s="7">
        <f t="shared" ca="1" si="747"/>
        <v>318</v>
      </c>
      <c r="I3409" s="7">
        <f t="shared" ca="1" si="748"/>
        <v>4</v>
      </c>
      <c r="J3409" s="7">
        <f t="shared" ca="1" si="749"/>
        <v>32</v>
      </c>
      <c r="K3409" s="7">
        <f t="shared" ca="1" si="750"/>
        <v>10</v>
      </c>
      <c r="L3409" s="7" t="str">
        <f t="shared" ca="1" si="751"/>
        <v>UPI</v>
      </c>
      <c r="M3409" s="7" t="str">
        <f t="shared" ca="1" si="752"/>
        <v>Canada</v>
      </c>
      <c r="N3409" s="8" t="str">
        <f t="shared" ca="1" si="753"/>
        <v>Delivered</v>
      </c>
    </row>
    <row r="3410" spans="1:14" x14ac:dyDescent="0.35">
      <c r="A3410" s="5" t="str">
        <f t="shared" si="754"/>
        <v>AMZ13410</v>
      </c>
      <c r="B3410" s="6">
        <f t="shared" ca="1" si="755"/>
        <v>45911</v>
      </c>
      <c r="C3410" s="7" t="str">
        <f t="shared" ca="1" si="742"/>
        <v>CUS86142</v>
      </c>
      <c r="D3410" s="7" t="str">
        <f t="shared" ca="1" si="743"/>
        <v>Electronics</v>
      </c>
      <c r="E3410" s="7" t="str">
        <f t="shared" ca="1" si="744"/>
        <v>Water Bottle</v>
      </c>
      <c r="F3410" s="7" t="str">
        <f t="shared" ca="1" si="745"/>
        <v>Third-Party Seller</v>
      </c>
      <c r="G3410" s="7" t="str">
        <f t="shared" ca="1" si="746"/>
        <v>No</v>
      </c>
      <c r="H3410" s="7">
        <f t="shared" ca="1" si="747"/>
        <v>19</v>
      </c>
      <c r="I3410" s="7">
        <f t="shared" ca="1" si="748"/>
        <v>1</v>
      </c>
      <c r="J3410" s="7">
        <f t="shared" ca="1" si="749"/>
        <v>40</v>
      </c>
      <c r="K3410" s="7">
        <f t="shared" ca="1" si="750"/>
        <v>12</v>
      </c>
      <c r="L3410" s="7" t="str">
        <f t="shared" ca="1" si="751"/>
        <v>Debit Card</v>
      </c>
      <c r="M3410" s="7" t="str">
        <f t="shared" ca="1" si="752"/>
        <v>UK</v>
      </c>
      <c r="N3410" s="8" t="str">
        <f t="shared" ca="1" si="753"/>
        <v>Delivered</v>
      </c>
    </row>
    <row r="3411" spans="1:14" x14ac:dyDescent="0.35">
      <c r="A3411" s="5" t="str">
        <f t="shared" si="754"/>
        <v>AMZ13411</v>
      </c>
      <c r="B3411" s="6">
        <f t="shared" ca="1" si="755"/>
        <v>45935</v>
      </c>
      <c r="C3411" s="7" t="str">
        <f t="shared" ca="1" si="742"/>
        <v>CUS25806</v>
      </c>
      <c r="D3411" s="7" t="str">
        <f t="shared" ca="1" si="743"/>
        <v>Books</v>
      </c>
      <c r="E3411" s="7" t="str">
        <f t="shared" ca="1" si="744"/>
        <v>Air  Fryer</v>
      </c>
      <c r="F3411" s="7" t="str">
        <f t="shared" ca="1" si="745"/>
        <v>Third-Party Seller</v>
      </c>
      <c r="G3411" s="7" t="str">
        <f t="shared" ca="1" si="746"/>
        <v>Yes</v>
      </c>
      <c r="H3411" s="7">
        <f t="shared" ca="1" si="747"/>
        <v>681</v>
      </c>
      <c r="I3411" s="7">
        <f t="shared" ca="1" si="748"/>
        <v>1</v>
      </c>
      <c r="J3411" s="7">
        <f t="shared" ca="1" si="749"/>
        <v>21</v>
      </c>
      <c r="K3411" s="7">
        <f t="shared" ca="1" si="750"/>
        <v>7</v>
      </c>
      <c r="L3411" s="7" t="str">
        <f t="shared" ca="1" si="751"/>
        <v>Credit Card</v>
      </c>
      <c r="M3411" s="7" t="str">
        <f t="shared" ca="1" si="752"/>
        <v>Canada</v>
      </c>
      <c r="N3411" s="8" t="str">
        <f t="shared" ca="1" si="753"/>
        <v>Delivered</v>
      </c>
    </row>
    <row r="3412" spans="1:14" x14ac:dyDescent="0.35">
      <c r="A3412" s="5" t="str">
        <f t="shared" si="754"/>
        <v>AMZ13412</v>
      </c>
      <c r="B3412" s="6">
        <f t="shared" ca="1" si="755"/>
        <v>45889</v>
      </c>
      <c r="C3412" s="7" t="str">
        <f t="shared" ca="1" si="742"/>
        <v>CUS57329</v>
      </c>
      <c r="D3412" s="7" t="str">
        <f t="shared" ca="1" si="743"/>
        <v>Beauty</v>
      </c>
      <c r="E3412" s="7" t="str">
        <f t="shared" ca="1" si="744"/>
        <v>Water Bottle</v>
      </c>
      <c r="F3412" s="7" t="str">
        <f t="shared" ca="1" si="745"/>
        <v>Third-Party Seller</v>
      </c>
      <c r="G3412" s="7" t="str">
        <f t="shared" ca="1" si="746"/>
        <v>No</v>
      </c>
      <c r="H3412" s="7">
        <f t="shared" ca="1" si="747"/>
        <v>770</v>
      </c>
      <c r="I3412" s="7">
        <f t="shared" ca="1" si="748"/>
        <v>4</v>
      </c>
      <c r="J3412" s="7">
        <f t="shared" ca="1" si="749"/>
        <v>36</v>
      </c>
      <c r="K3412" s="7">
        <f t="shared" ca="1" si="750"/>
        <v>15</v>
      </c>
      <c r="L3412" s="7" t="str">
        <f t="shared" ca="1" si="751"/>
        <v>Credit Card</v>
      </c>
      <c r="M3412" s="7" t="str">
        <f t="shared" ca="1" si="752"/>
        <v>India</v>
      </c>
      <c r="N3412" s="8" t="str">
        <f t="shared" ca="1" si="753"/>
        <v>Delivered</v>
      </c>
    </row>
    <row r="3413" spans="1:14" x14ac:dyDescent="0.35">
      <c r="A3413" s="5" t="str">
        <f t="shared" si="754"/>
        <v>AMZ13413</v>
      </c>
      <c r="B3413" s="6">
        <f t="shared" ca="1" si="755"/>
        <v>45967</v>
      </c>
      <c r="C3413" s="7" t="str">
        <f t="shared" ca="1" si="742"/>
        <v>CUS56932</v>
      </c>
      <c r="D3413" s="7" t="str">
        <f t="shared" ca="1" si="743"/>
        <v>Fashion</v>
      </c>
      <c r="E3413" s="7" t="str">
        <f t="shared" ca="1" si="744"/>
        <v>Smart Watch</v>
      </c>
      <c r="F3413" s="7" t="str">
        <f t="shared" ca="1" si="745"/>
        <v>Amazon Fulfilled</v>
      </c>
      <c r="G3413" s="7" t="str">
        <f t="shared" ca="1" si="746"/>
        <v>Yes</v>
      </c>
      <c r="H3413" s="7">
        <f t="shared" ca="1" si="747"/>
        <v>191</v>
      </c>
      <c r="I3413" s="7">
        <f t="shared" ca="1" si="748"/>
        <v>2</v>
      </c>
      <c r="J3413" s="7">
        <f t="shared" ca="1" si="749"/>
        <v>25</v>
      </c>
      <c r="K3413" s="7">
        <f t="shared" ca="1" si="750"/>
        <v>8</v>
      </c>
      <c r="L3413" s="7" t="str">
        <f t="shared" ca="1" si="751"/>
        <v>Debit Card</v>
      </c>
      <c r="M3413" s="7" t="str">
        <f t="shared" ca="1" si="752"/>
        <v>India</v>
      </c>
      <c r="N3413" s="8" t="str">
        <f t="shared" ca="1" si="753"/>
        <v>Cancelled</v>
      </c>
    </row>
    <row r="3414" spans="1:14" x14ac:dyDescent="0.35">
      <c r="A3414" s="5" t="str">
        <f t="shared" si="754"/>
        <v>AMZ13414</v>
      </c>
      <c r="B3414" s="6">
        <f t="shared" ca="1" si="755"/>
        <v>45866</v>
      </c>
      <c r="C3414" s="7" t="str">
        <f t="shared" ca="1" si="742"/>
        <v>CUS23980</v>
      </c>
      <c r="D3414" s="7" t="str">
        <f t="shared" ca="1" si="743"/>
        <v>Home &amp; Kitchen</v>
      </c>
      <c r="E3414" s="7" t="str">
        <f t="shared" ca="1" si="744"/>
        <v>Yoga Mat</v>
      </c>
      <c r="F3414" s="7" t="str">
        <f t="shared" ca="1" si="745"/>
        <v>Amazon Fulfilled</v>
      </c>
      <c r="G3414" s="7" t="str">
        <f t="shared" ca="1" si="746"/>
        <v>Yes</v>
      </c>
      <c r="H3414" s="7">
        <f t="shared" ca="1" si="747"/>
        <v>15</v>
      </c>
      <c r="I3414" s="7">
        <f t="shared" ca="1" si="748"/>
        <v>2</v>
      </c>
      <c r="J3414" s="7">
        <f t="shared" ca="1" si="749"/>
        <v>31</v>
      </c>
      <c r="K3414" s="7">
        <f t="shared" ca="1" si="750"/>
        <v>12</v>
      </c>
      <c r="L3414" s="7" t="str">
        <f t="shared" ca="1" si="751"/>
        <v>Net Banking</v>
      </c>
      <c r="M3414" s="7" t="str">
        <f t="shared" ca="1" si="752"/>
        <v>USA</v>
      </c>
      <c r="N3414" s="8" t="str">
        <f t="shared" ca="1" si="753"/>
        <v>Delivered</v>
      </c>
    </row>
    <row r="3415" spans="1:14" x14ac:dyDescent="0.35">
      <c r="A3415" s="5" t="str">
        <f t="shared" si="754"/>
        <v>AMZ13415</v>
      </c>
      <c r="B3415" s="6">
        <f t="shared" ca="1" si="755"/>
        <v>45979</v>
      </c>
      <c r="C3415" s="7" t="str">
        <f t="shared" ca="1" si="742"/>
        <v>CUS82076</v>
      </c>
      <c r="D3415" s="7" t="str">
        <f t="shared" ca="1" si="743"/>
        <v>Books</v>
      </c>
      <c r="E3415" s="7" t="str">
        <f t="shared" ca="1" si="744"/>
        <v>Smart Watch</v>
      </c>
      <c r="F3415" s="7" t="str">
        <f t="shared" ca="1" si="745"/>
        <v>Amazon Fulfilled</v>
      </c>
      <c r="G3415" s="7" t="str">
        <f t="shared" ca="1" si="746"/>
        <v>No</v>
      </c>
      <c r="H3415" s="7">
        <f t="shared" ca="1" si="747"/>
        <v>481</v>
      </c>
      <c r="I3415" s="7">
        <f t="shared" ca="1" si="748"/>
        <v>3</v>
      </c>
      <c r="J3415" s="7">
        <f t="shared" ca="1" si="749"/>
        <v>10</v>
      </c>
      <c r="K3415" s="7">
        <f t="shared" ca="1" si="750"/>
        <v>8</v>
      </c>
      <c r="L3415" s="7" t="str">
        <f t="shared" ca="1" si="751"/>
        <v>Net Banking</v>
      </c>
      <c r="M3415" s="7" t="str">
        <f t="shared" ca="1" si="752"/>
        <v>India</v>
      </c>
      <c r="N3415" s="8" t="str">
        <f t="shared" ca="1" si="753"/>
        <v>Cancelled</v>
      </c>
    </row>
    <row r="3416" spans="1:14" x14ac:dyDescent="0.35">
      <c r="A3416" s="5" t="str">
        <f t="shared" si="754"/>
        <v>AMZ13416</v>
      </c>
      <c r="B3416" s="6">
        <f t="shared" ca="1" si="755"/>
        <v>45854</v>
      </c>
      <c r="C3416" s="7" t="str">
        <f t="shared" ca="1" si="742"/>
        <v>CUS76325</v>
      </c>
      <c r="D3416" s="7" t="str">
        <f t="shared" ca="1" si="743"/>
        <v>Beauty</v>
      </c>
      <c r="E3416" s="7" t="str">
        <f t="shared" ca="1" si="744"/>
        <v>Face Cream</v>
      </c>
      <c r="F3416" s="7" t="str">
        <f t="shared" ca="1" si="745"/>
        <v>Amazon Fulfilled</v>
      </c>
      <c r="G3416" s="7" t="str">
        <f t="shared" ca="1" si="746"/>
        <v>Yes</v>
      </c>
      <c r="H3416" s="7">
        <f t="shared" ca="1" si="747"/>
        <v>152</v>
      </c>
      <c r="I3416" s="7">
        <f t="shared" ca="1" si="748"/>
        <v>1</v>
      </c>
      <c r="J3416" s="7">
        <f t="shared" ca="1" si="749"/>
        <v>20</v>
      </c>
      <c r="K3416" s="7">
        <f t="shared" ca="1" si="750"/>
        <v>10</v>
      </c>
      <c r="L3416" s="7" t="str">
        <f t="shared" ca="1" si="751"/>
        <v>Net Banking</v>
      </c>
      <c r="M3416" s="7" t="str">
        <f t="shared" ca="1" si="752"/>
        <v>UK</v>
      </c>
      <c r="N3416" s="8" t="str">
        <f t="shared" ca="1" si="753"/>
        <v>Cancelled</v>
      </c>
    </row>
    <row r="3417" spans="1:14" x14ac:dyDescent="0.35">
      <c r="A3417" s="5" t="str">
        <f t="shared" si="754"/>
        <v>AMZ13417</v>
      </c>
      <c r="B3417" s="6">
        <f t="shared" ca="1" si="755"/>
        <v>45916</v>
      </c>
      <c r="C3417" s="7" t="str">
        <f t="shared" ca="1" si="742"/>
        <v>CUS58808</v>
      </c>
      <c r="D3417" s="7" t="str">
        <f t="shared" ca="1" si="743"/>
        <v>Fashion</v>
      </c>
      <c r="E3417" s="7" t="str">
        <f t="shared" ca="1" si="744"/>
        <v>Noise Cancelling Headphones</v>
      </c>
      <c r="F3417" s="7" t="str">
        <f t="shared" ca="1" si="745"/>
        <v>Amazon Fulfilled</v>
      </c>
      <c r="G3417" s="7" t="str">
        <f t="shared" ca="1" si="746"/>
        <v>Yes</v>
      </c>
      <c r="H3417" s="7">
        <f t="shared" ca="1" si="747"/>
        <v>501</v>
      </c>
      <c r="I3417" s="7">
        <f t="shared" ca="1" si="748"/>
        <v>1</v>
      </c>
      <c r="J3417" s="7">
        <f t="shared" ca="1" si="749"/>
        <v>31</v>
      </c>
      <c r="K3417" s="7">
        <f t="shared" ca="1" si="750"/>
        <v>6</v>
      </c>
      <c r="L3417" s="7" t="str">
        <f t="shared" ca="1" si="751"/>
        <v>Debit Card</v>
      </c>
      <c r="M3417" s="7" t="str">
        <f t="shared" ca="1" si="752"/>
        <v>Canada</v>
      </c>
      <c r="N3417" s="8" t="str">
        <f t="shared" ca="1" si="753"/>
        <v>Delivered</v>
      </c>
    </row>
    <row r="3418" spans="1:14" x14ac:dyDescent="0.35">
      <c r="A3418" s="5" t="str">
        <f t="shared" si="754"/>
        <v>AMZ13418</v>
      </c>
      <c r="B3418" s="6">
        <f t="shared" ca="1" si="755"/>
        <v>45923</v>
      </c>
      <c r="C3418" s="7" t="str">
        <f t="shared" ca="1" si="742"/>
        <v>CUS30312</v>
      </c>
      <c r="D3418" s="7" t="str">
        <f t="shared" ca="1" si="743"/>
        <v>Fashion</v>
      </c>
      <c r="E3418" s="7" t="str">
        <f t="shared" ca="1" si="744"/>
        <v>Air  Fryer</v>
      </c>
      <c r="F3418" s="7" t="str">
        <f t="shared" ca="1" si="745"/>
        <v>Third-Party Seller</v>
      </c>
      <c r="G3418" s="7" t="str">
        <f t="shared" ca="1" si="746"/>
        <v>No</v>
      </c>
      <c r="H3418" s="7">
        <f t="shared" ca="1" si="747"/>
        <v>732</v>
      </c>
      <c r="I3418" s="7">
        <f t="shared" ca="1" si="748"/>
        <v>4</v>
      </c>
      <c r="J3418" s="7">
        <f t="shared" ca="1" si="749"/>
        <v>36</v>
      </c>
      <c r="K3418" s="7">
        <f t="shared" ca="1" si="750"/>
        <v>7</v>
      </c>
      <c r="L3418" s="7" t="str">
        <f t="shared" ca="1" si="751"/>
        <v>Debit Card</v>
      </c>
      <c r="M3418" s="7" t="str">
        <f t="shared" ca="1" si="752"/>
        <v>UK</v>
      </c>
      <c r="N3418" s="8" t="str">
        <f t="shared" ca="1" si="753"/>
        <v>Delivered</v>
      </c>
    </row>
    <row r="3419" spans="1:14" x14ac:dyDescent="0.35">
      <c r="A3419" s="5" t="str">
        <f t="shared" si="754"/>
        <v>AMZ13419</v>
      </c>
      <c r="B3419" s="6">
        <f t="shared" ca="1" si="755"/>
        <v>46008</v>
      </c>
      <c r="C3419" s="7" t="str">
        <f t="shared" ca="1" si="742"/>
        <v>CUS16917</v>
      </c>
      <c r="D3419" s="7" t="str">
        <f t="shared" ca="1" si="743"/>
        <v>Fashion</v>
      </c>
      <c r="E3419" s="7" t="str">
        <f t="shared" ca="1" si="744"/>
        <v>Noise Cancelling Headphones</v>
      </c>
      <c r="F3419" s="7" t="str">
        <f t="shared" ca="1" si="745"/>
        <v>Third-Party Seller</v>
      </c>
      <c r="G3419" s="7" t="str">
        <f t="shared" ca="1" si="746"/>
        <v>Yes</v>
      </c>
      <c r="H3419" s="7">
        <f t="shared" ca="1" si="747"/>
        <v>699</v>
      </c>
      <c r="I3419" s="7">
        <f t="shared" ca="1" si="748"/>
        <v>1</v>
      </c>
      <c r="J3419" s="7">
        <f t="shared" ca="1" si="749"/>
        <v>27</v>
      </c>
      <c r="K3419" s="7">
        <f t="shared" ca="1" si="750"/>
        <v>14</v>
      </c>
      <c r="L3419" s="7" t="str">
        <f t="shared" ca="1" si="751"/>
        <v>Debit Card</v>
      </c>
      <c r="M3419" s="7" t="str">
        <f t="shared" ca="1" si="752"/>
        <v>UK</v>
      </c>
      <c r="N3419" s="8" t="str">
        <f t="shared" ca="1" si="753"/>
        <v>Delivered</v>
      </c>
    </row>
    <row r="3420" spans="1:14" x14ac:dyDescent="0.35">
      <c r="A3420" s="5" t="str">
        <f t="shared" si="754"/>
        <v>AMZ13420</v>
      </c>
      <c r="B3420" s="6">
        <f t="shared" ca="1" si="755"/>
        <v>45919</v>
      </c>
      <c r="C3420" s="7" t="str">
        <f t="shared" ca="1" si="742"/>
        <v>CUS58422</v>
      </c>
      <c r="D3420" s="7" t="str">
        <f t="shared" ca="1" si="743"/>
        <v>Beauty</v>
      </c>
      <c r="E3420" s="7" t="str">
        <f t="shared" ca="1" si="744"/>
        <v>Cotton T-Shirt</v>
      </c>
      <c r="F3420" s="7" t="str">
        <f t="shared" ca="1" si="745"/>
        <v>Amazon Fulfilled</v>
      </c>
      <c r="G3420" s="7" t="str">
        <f t="shared" ca="1" si="746"/>
        <v>No</v>
      </c>
      <c r="H3420" s="7">
        <f t="shared" ca="1" si="747"/>
        <v>613</v>
      </c>
      <c r="I3420" s="7">
        <f t="shared" ca="1" si="748"/>
        <v>1</v>
      </c>
      <c r="J3420" s="7">
        <f t="shared" ca="1" si="749"/>
        <v>26</v>
      </c>
      <c r="K3420" s="7">
        <f t="shared" ca="1" si="750"/>
        <v>15</v>
      </c>
      <c r="L3420" s="7" t="str">
        <f t="shared" ca="1" si="751"/>
        <v>Credit Card</v>
      </c>
      <c r="M3420" s="7" t="str">
        <f t="shared" ca="1" si="752"/>
        <v>USA</v>
      </c>
      <c r="N3420" s="8" t="str">
        <f t="shared" ca="1" si="753"/>
        <v>Delivered</v>
      </c>
    </row>
    <row r="3421" spans="1:14" x14ac:dyDescent="0.35">
      <c r="A3421" s="5" t="str">
        <f t="shared" si="754"/>
        <v>AMZ13421</v>
      </c>
      <c r="B3421" s="6">
        <f t="shared" ca="1" si="755"/>
        <v>45868</v>
      </c>
      <c r="C3421" s="7" t="str">
        <f t="shared" ca="1" si="742"/>
        <v>CUS91888</v>
      </c>
      <c r="D3421" s="7" t="str">
        <f t="shared" ca="1" si="743"/>
        <v>Sports</v>
      </c>
      <c r="E3421" s="7" t="str">
        <f t="shared" ca="1" si="744"/>
        <v>Bluetooth Speaker</v>
      </c>
      <c r="F3421" s="7" t="str">
        <f t="shared" ca="1" si="745"/>
        <v>Amazon Fulfilled</v>
      </c>
      <c r="G3421" s="7" t="str">
        <f t="shared" ca="1" si="746"/>
        <v>No</v>
      </c>
      <c r="H3421" s="7">
        <f t="shared" ca="1" si="747"/>
        <v>614</v>
      </c>
      <c r="I3421" s="7">
        <f t="shared" ca="1" si="748"/>
        <v>1</v>
      </c>
      <c r="J3421" s="7">
        <f t="shared" ca="1" si="749"/>
        <v>12</v>
      </c>
      <c r="K3421" s="7">
        <f t="shared" ca="1" si="750"/>
        <v>6</v>
      </c>
      <c r="L3421" s="7" t="str">
        <f t="shared" ca="1" si="751"/>
        <v>Net Banking</v>
      </c>
      <c r="M3421" s="7" t="str">
        <f t="shared" ca="1" si="752"/>
        <v>UK</v>
      </c>
      <c r="N3421" s="8" t="str">
        <f t="shared" ca="1" si="753"/>
        <v>Delivered</v>
      </c>
    </row>
    <row r="3422" spans="1:14" x14ac:dyDescent="0.35">
      <c r="A3422" s="5" t="str">
        <f t="shared" si="754"/>
        <v>AMZ13422</v>
      </c>
      <c r="B3422" s="6">
        <f t="shared" ca="1" si="755"/>
        <v>46012</v>
      </c>
      <c r="C3422" s="7" t="str">
        <f t="shared" ca="1" si="742"/>
        <v>CUS50370</v>
      </c>
      <c r="D3422" s="7" t="str">
        <f t="shared" ca="1" si="743"/>
        <v>Electronics</v>
      </c>
      <c r="E3422" s="7" t="str">
        <f t="shared" ca="1" si="744"/>
        <v>Face Cream</v>
      </c>
      <c r="F3422" s="7" t="str">
        <f t="shared" ca="1" si="745"/>
        <v>Third-Party Seller</v>
      </c>
      <c r="G3422" s="7" t="str">
        <f t="shared" ca="1" si="746"/>
        <v>No</v>
      </c>
      <c r="H3422" s="7">
        <f t="shared" ca="1" si="747"/>
        <v>768</v>
      </c>
      <c r="I3422" s="7">
        <f t="shared" ca="1" si="748"/>
        <v>3</v>
      </c>
      <c r="J3422" s="7">
        <f t="shared" ca="1" si="749"/>
        <v>21</v>
      </c>
      <c r="K3422" s="7">
        <f t="shared" ca="1" si="750"/>
        <v>9</v>
      </c>
      <c r="L3422" s="7" t="str">
        <f t="shared" ca="1" si="751"/>
        <v>Credit Card</v>
      </c>
      <c r="M3422" s="7" t="str">
        <f t="shared" ca="1" si="752"/>
        <v>USA</v>
      </c>
      <c r="N3422" s="8" t="str">
        <f t="shared" ca="1" si="753"/>
        <v>Delivered</v>
      </c>
    </row>
    <row r="3423" spans="1:14" x14ac:dyDescent="0.35">
      <c r="A3423" s="5" t="str">
        <f t="shared" si="754"/>
        <v>AMZ13423</v>
      </c>
      <c r="B3423" s="6">
        <f t="shared" ca="1" si="755"/>
        <v>46012</v>
      </c>
      <c r="C3423" s="7" t="str">
        <f t="shared" ca="1" si="742"/>
        <v>CUS36949</v>
      </c>
      <c r="D3423" s="7" t="str">
        <f t="shared" ca="1" si="743"/>
        <v>Home &amp; Kitchen</v>
      </c>
      <c r="E3423" s="7" t="str">
        <f t="shared" ca="1" si="744"/>
        <v>Iphone Charger</v>
      </c>
      <c r="F3423" s="7" t="str">
        <f t="shared" ca="1" si="745"/>
        <v>Amazon Fulfilled</v>
      </c>
      <c r="G3423" s="7" t="str">
        <f t="shared" ca="1" si="746"/>
        <v>No</v>
      </c>
      <c r="H3423" s="7">
        <f t="shared" ca="1" si="747"/>
        <v>56</v>
      </c>
      <c r="I3423" s="7">
        <f t="shared" ca="1" si="748"/>
        <v>2</v>
      </c>
      <c r="J3423" s="7">
        <f t="shared" ca="1" si="749"/>
        <v>10</v>
      </c>
      <c r="K3423" s="7">
        <f t="shared" ca="1" si="750"/>
        <v>7</v>
      </c>
      <c r="L3423" s="7" t="str">
        <f t="shared" ca="1" si="751"/>
        <v>Net Banking</v>
      </c>
      <c r="M3423" s="7" t="str">
        <f t="shared" ca="1" si="752"/>
        <v>USA</v>
      </c>
      <c r="N3423" s="8" t="str">
        <f t="shared" ca="1" si="753"/>
        <v>Delivered</v>
      </c>
    </row>
    <row r="3424" spans="1:14" x14ac:dyDescent="0.35">
      <c r="A3424" s="5" t="str">
        <f t="shared" si="754"/>
        <v>AMZ13424</v>
      </c>
      <c r="B3424" s="6">
        <f t="shared" ca="1" si="755"/>
        <v>45923</v>
      </c>
      <c r="C3424" s="7" t="str">
        <f t="shared" ca="1" si="742"/>
        <v>CUS25891</v>
      </c>
      <c r="D3424" s="7" t="str">
        <f t="shared" ca="1" si="743"/>
        <v>Beauty</v>
      </c>
      <c r="E3424" s="7" t="str">
        <f t="shared" ca="1" si="744"/>
        <v>Smart Watch</v>
      </c>
      <c r="F3424" s="7" t="str">
        <f t="shared" ca="1" si="745"/>
        <v>Amazon Fulfilled</v>
      </c>
      <c r="G3424" s="7" t="str">
        <f t="shared" ca="1" si="746"/>
        <v>No</v>
      </c>
      <c r="H3424" s="7">
        <f t="shared" ca="1" si="747"/>
        <v>287</v>
      </c>
      <c r="I3424" s="7">
        <f t="shared" ca="1" si="748"/>
        <v>3</v>
      </c>
      <c r="J3424" s="7">
        <f t="shared" ca="1" si="749"/>
        <v>5</v>
      </c>
      <c r="K3424" s="7">
        <f t="shared" ca="1" si="750"/>
        <v>4</v>
      </c>
      <c r="L3424" s="7" t="str">
        <f t="shared" ca="1" si="751"/>
        <v>Debit Card</v>
      </c>
      <c r="M3424" s="7" t="str">
        <f t="shared" ca="1" si="752"/>
        <v>UK</v>
      </c>
      <c r="N3424" s="8" t="str">
        <f t="shared" ca="1" si="753"/>
        <v>Cancelled</v>
      </c>
    </row>
    <row r="3425" spans="1:14" x14ac:dyDescent="0.35">
      <c r="A3425" s="5" t="str">
        <f t="shared" si="754"/>
        <v>AMZ13425</v>
      </c>
      <c r="B3425" s="6">
        <f t="shared" ca="1" si="755"/>
        <v>45941</v>
      </c>
      <c r="C3425" s="7" t="str">
        <f t="shared" ca="1" si="742"/>
        <v>CUS45030</v>
      </c>
      <c r="D3425" s="7" t="str">
        <f t="shared" ca="1" si="743"/>
        <v>Beauty</v>
      </c>
      <c r="E3425" s="7" t="str">
        <f t="shared" ca="1" si="744"/>
        <v>Face Cream</v>
      </c>
      <c r="F3425" s="7" t="str">
        <f t="shared" ca="1" si="745"/>
        <v>Third-Party Seller</v>
      </c>
      <c r="G3425" s="7" t="str">
        <f t="shared" ca="1" si="746"/>
        <v>Yes</v>
      </c>
      <c r="H3425" s="7">
        <f t="shared" ca="1" si="747"/>
        <v>398</v>
      </c>
      <c r="I3425" s="7">
        <f t="shared" ca="1" si="748"/>
        <v>4</v>
      </c>
      <c r="J3425" s="7">
        <f t="shared" ca="1" si="749"/>
        <v>12</v>
      </c>
      <c r="K3425" s="7">
        <f t="shared" ca="1" si="750"/>
        <v>3</v>
      </c>
      <c r="L3425" s="7" t="str">
        <f t="shared" ca="1" si="751"/>
        <v>Net Banking</v>
      </c>
      <c r="M3425" s="7" t="str">
        <f t="shared" ca="1" si="752"/>
        <v>UK</v>
      </c>
      <c r="N3425" s="8" t="str">
        <f t="shared" ca="1" si="753"/>
        <v>Cancelled</v>
      </c>
    </row>
    <row r="3426" spans="1:14" x14ac:dyDescent="0.35">
      <c r="A3426" s="5" t="str">
        <f t="shared" si="754"/>
        <v>AMZ13426</v>
      </c>
      <c r="B3426" s="6">
        <f t="shared" ca="1" si="755"/>
        <v>45957</v>
      </c>
      <c r="C3426" s="7" t="str">
        <f t="shared" ca="1" si="742"/>
        <v>CUS66277</v>
      </c>
      <c r="D3426" s="7" t="str">
        <f t="shared" ca="1" si="743"/>
        <v>Beauty</v>
      </c>
      <c r="E3426" s="7" t="str">
        <f t="shared" ca="1" si="744"/>
        <v>Cotton T-Shirt</v>
      </c>
      <c r="F3426" s="7" t="str">
        <f t="shared" ca="1" si="745"/>
        <v>Third-Party Seller</v>
      </c>
      <c r="G3426" s="7" t="str">
        <f t="shared" ca="1" si="746"/>
        <v>No</v>
      </c>
      <c r="H3426" s="7">
        <f t="shared" ca="1" si="747"/>
        <v>742</v>
      </c>
      <c r="I3426" s="7">
        <f t="shared" ca="1" si="748"/>
        <v>4</v>
      </c>
      <c r="J3426" s="7">
        <f t="shared" ca="1" si="749"/>
        <v>9</v>
      </c>
      <c r="K3426" s="7">
        <f t="shared" ca="1" si="750"/>
        <v>12</v>
      </c>
      <c r="L3426" s="7" t="str">
        <f t="shared" ca="1" si="751"/>
        <v>Credit Card</v>
      </c>
      <c r="M3426" s="7" t="str">
        <f t="shared" ca="1" si="752"/>
        <v>Canada</v>
      </c>
      <c r="N3426" s="8" t="str">
        <f t="shared" ca="1" si="753"/>
        <v>Cancelled</v>
      </c>
    </row>
    <row r="3427" spans="1:14" x14ac:dyDescent="0.35">
      <c r="A3427" s="5" t="str">
        <f t="shared" si="754"/>
        <v>AMZ13427</v>
      </c>
      <c r="B3427" s="6">
        <f t="shared" ca="1" si="755"/>
        <v>45920</v>
      </c>
      <c r="C3427" s="7" t="str">
        <f t="shared" ca="1" si="742"/>
        <v>CUS36122</v>
      </c>
      <c r="D3427" s="7" t="str">
        <f t="shared" ca="1" si="743"/>
        <v>Fashion</v>
      </c>
      <c r="E3427" s="7" t="str">
        <f t="shared" ca="1" si="744"/>
        <v>Water Bottle</v>
      </c>
      <c r="F3427" s="7" t="str">
        <f t="shared" ca="1" si="745"/>
        <v>Amazon Fulfilled</v>
      </c>
      <c r="G3427" s="7" t="str">
        <f t="shared" ca="1" si="746"/>
        <v>Yes</v>
      </c>
      <c r="H3427" s="7">
        <f t="shared" ca="1" si="747"/>
        <v>796</v>
      </c>
      <c r="I3427" s="7">
        <f t="shared" ca="1" si="748"/>
        <v>4</v>
      </c>
      <c r="J3427" s="7">
        <f t="shared" ca="1" si="749"/>
        <v>39</v>
      </c>
      <c r="K3427" s="7">
        <f t="shared" ca="1" si="750"/>
        <v>11</v>
      </c>
      <c r="L3427" s="7" t="str">
        <f t="shared" ca="1" si="751"/>
        <v>Amazon Pay</v>
      </c>
      <c r="M3427" s="7" t="str">
        <f t="shared" ca="1" si="752"/>
        <v>USA</v>
      </c>
      <c r="N3427" s="8" t="str">
        <f t="shared" ca="1" si="753"/>
        <v>Delivered</v>
      </c>
    </row>
    <row r="3428" spans="1:14" x14ac:dyDescent="0.35">
      <c r="A3428" s="5" t="str">
        <f t="shared" si="754"/>
        <v>AMZ13428</v>
      </c>
      <c r="B3428" s="6">
        <f t="shared" ca="1" si="755"/>
        <v>45839</v>
      </c>
      <c r="C3428" s="7" t="str">
        <f t="shared" ca="1" si="742"/>
        <v>CUS90714</v>
      </c>
      <c r="D3428" s="7" t="str">
        <f t="shared" ca="1" si="743"/>
        <v>Sports</v>
      </c>
      <c r="E3428" s="7" t="str">
        <f t="shared" ca="1" si="744"/>
        <v>Running Shoes</v>
      </c>
      <c r="F3428" s="7" t="str">
        <f t="shared" ca="1" si="745"/>
        <v>Amazon Fulfilled</v>
      </c>
      <c r="G3428" s="7" t="str">
        <f t="shared" ca="1" si="746"/>
        <v>No</v>
      </c>
      <c r="H3428" s="7">
        <f t="shared" ca="1" si="747"/>
        <v>753</v>
      </c>
      <c r="I3428" s="7">
        <f t="shared" ca="1" si="748"/>
        <v>4</v>
      </c>
      <c r="J3428" s="7">
        <f t="shared" ca="1" si="749"/>
        <v>7</v>
      </c>
      <c r="K3428" s="7">
        <f t="shared" ca="1" si="750"/>
        <v>5</v>
      </c>
      <c r="L3428" s="7" t="str">
        <f t="shared" ca="1" si="751"/>
        <v>Debit Card</v>
      </c>
      <c r="M3428" s="7" t="str">
        <f t="shared" ca="1" si="752"/>
        <v>UK</v>
      </c>
      <c r="N3428" s="8" t="str">
        <f t="shared" ca="1" si="753"/>
        <v>Delivered</v>
      </c>
    </row>
    <row r="3429" spans="1:14" x14ac:dyDescent="0.35">
      <c r="A3429" s="5" t="str">
        <f t="shared" si="754"/>
        <v>AMZ13429</v>
      </c>
      <c r="B3429" s="6">
        <f t="shared" ca="1" si="755"/>
        <v>45857</v>
      </c>
      <c r="C3429" s="7" t="str">
        <f t="shared" ca="1" si="742"/>
        <v>CUS69215</v>
      </c>
      <c r="D3429" s="7" t="str">
        <f t="shared" ca="1" si="743"/>
        <v>Electronics</v>
      </c>
      <c r="E3429" s="7" t="str">
        <f t="shared" ca="1" si="744"/>
        <v>Cotton T-Shirt</v>
      </c>
      <c r="F3429" s="7" t="str">
        <f t="shared" ca="1" si="745"/>
        <v>Amazon Fulfilled</v>
      </c>
      <c r="G3429" s="7" t="str">
        <f t="shared" ca="1" si="746"/>
        <v>No</v>
      </c>
      <c r="H3429" s="7">
        <f t="shared" ca="1" si="747"/>
        <v>140</v>
      </c>
      <c r="I3429" s="7">
        <f t="shared" ca="1" si="748"/>
        <v>2</v>
      </c>
      <c r="J3429" s="7">
        <f t="shared" ca="1" si="749"/>
        <v>12</v>
      </c>
      <c r="K3429" s="7">
        <f t="shared" ca="1" si="750"/>
        <v>6</v>
      </c>
      <c r="L3429" s="7" t="str">
        <f t="shared" ca="1" si="751"/>
        <v>Net Banking</v>
      </c>
      <c r="M3429" s="7" t="str">
        <f t="shared" ca="1" si="752"/>
        <v>UK</v>
      </c>
      <c r="N3429" s="8" t="str">
        <f t="shared" ca="1" si="753"/>
        <v>Cancelled</v>
      </c>
    </row>
    <row r="3430" spans="1:14" x14ac:dyDescent="0.35">
      <c r="A3430" s="5" t="str">
        <f t="shared" si="754"/>
        <v>AMZ13430</v>
      </c>
      <c r="B3430" s="6">
        <f t="shared" ca="1" si="755"/>
        <v>45856</v>
      </c>
      <c r="C3430" s="7" t="str">
        <f t="shared" ca="1" si="742"/>
        <v>CUS42340</v>
      </c>
      <c r="D3430" s="7" t="str">
        <f t="shared" ca="1" si="743"/>
        <v>Books</v>
      </c>
      <c r="E3430" s="7" t="str">
        <f t="shared" ca="1" si="744"/>
        <v>Iphone Charger</v>
      </c>
      <c r="F3430" s="7" t="str">
        <f t="shared" ca="1" si="745"/>
        <v>Third-Party Seller</v>
      </c>
      <c r="G3430" s="7" t="str">
        <f t="shared" ca="1" si="746"/>
        <v>No</v>
      </c>
      <c r="H3430" s="7">
        <f t="shared" ca="1" si="747"/>
        <v>434</v>
      </c>
      <c r="I3430" s="7">
        <f t="shared" ca="1" si="748"/>
        <v>2</v>
      </c>
      <c r="J3430" s="7">
        <f t="shared" ca="1" si="749"/>
        <v>10</v>
      </c>
      <c r="K3430" s="7">
        <f t="shared" ca="1" si="750"/>
        <v>15</v>
      </c>
      <c r="L3430" s="7" t="str">
        <f t="shared" ca="1" si="751"/>
        <v>Amazon Pay</v>
      </c>
      <c r="M3430" s="7" t="str">
        <f t="shared" ca="1" si="752"/>
        <v>India</v>
      </c>
      <c r="N3430" s="8" t="str">
        <f t="shared" ca="1" si="753"/>
        <v>Returned</v>
      </c>
    </row>
    <row r="3431" spans="1:14" x14ac:dyDescent="0.35">
      <c r="A3431" s="5" t="str">
        <f t="shared" si="754"/>
        <v>AMZ13431</v>
      </c>
      <c r="B3431" s="6">
        <f t="shared" ca="1" si="755"/>
        <v>45887</v>
      </c>
      <c r="C3431" s="7" t="str">
        <f t="shared" ca="1" si="742"/>
        <v>CUS92510</v>
      </c>
      <c r="D3431" s="7" t="str">
        <f t="shared" ca="1" si="743"/>
        <v>Home &amp; Kitchen</v>
      </c>
      <c r="E3431" s="7" t="str">
        <f t="shared" ca="1" si="744"/>
        <v>Bluetooth Speaker</v>
      </c>
      <c r="F3431" s="7" t="str">
        <f t="shared" ca="1" si="745"/>
        <v>Third-Party Seller</v>
      </c>
      <c r="G3431" s="7" t="str">
        <f t="shared" ca="1" si="746"/>
        <v>Yes</v>
      </c>
      <c r="H3431" s="7">
        <f t="shared" ca="1" si="747"/>
        <v>521</v>
      </c>
      <c r="I3431" s="7">
        <f t="shared" ca="1" si="748"/>
        <v>3</v>
      </c>
      <c r="J3431" s="7">
        <f t="shared" ca="1" si="749"/>
        <v>35</v>
      </c>
      <c r="K3431" s="7">
        <f t="shared" ca="1" si="750"/>
        <v>9</v>
      </c>
      <c r="L3431" s="7" t="str">
        <f t="shared" ca="1" si="751"/>
        <v>Credit Card</v>
      </c>
      <c r="M3431" s="7" t="str">
        <f t="shared" ca="1" si="752"/>
        <v>USA</v>
      </c>
      <c r="N3431" s="8" t="str">
        <f t="shared" ca="1" si="753"/>
        <v>Delivered</v>
      </c>
    </row>
    <row r="3432" spans="1:14" x14ac:dyDescent="0.35">
      <c r="A3432" s="5" t="str">
        <f t="shared" si="754"/>
        <v>AMZ13432</v>
      </c>
      <c r="B3432" s="6">
        <f t="shared" ca="1" si="755"/>
        <v>45922</v>
      </c>
      <c r="C3432" s="7" t="str">
        <f t="shared" ca="1" si="742"/>
        <v>CUS70662</v>
      </c>
      <c r="D3432" s="7" t="str">
        <f t="shared" ca="1" si="743"/>
        <v>Home &amp; Kitchen</v>
      </c>
      <c r="E3432" s="7" t="str">
        <f t="shared" ca="1" si="744"/>
        <v>Running Shoes</v>
      </c>
      <c r="F3432" s="7" t="str">
        <f t="shared" ca="1" si="745"/>
        <v>Third-Party Seller</v>
      </c>
      <c r="G3432" s="7" t="str">
        <f t="shared" ca="1" si="746"/>
        <v>No</v>
      </c>
      <c r="H3432" s="7">
        <f t="shared" ca="1" si="747"/>
        <v>650</v>
      </c>
      <c r="I3432" s="7">
        <f t="shared" ca="1" si="748"/>
        <v>2</v>
      </c>
      <c r="J3432" s="7">
        <f t="shared" ca="1" si="749"/>
        <v>6</v>
      </c>
      <c r="K3432" s="7">
        <f t="shared" ca="1" si="750"/>
        <v>13</v>
      </c>
      <c r="L3432" s="7" t="str">
        <f t="shared" ca="1" si="751"/>
        <v>Credit Card</v>
      </c>
      <c r="M3432" s="7" t="str">
        <f t="shared" ca="1" si="752"/>
        <v>India</v>
      </c>
      <c r="N3432" s="8" t="str">
        <f t="shared" ca="1" si="753"/>
        <v>Delivered</v>
      </c>
    </row>
    <row r="3433" spans="1:14" x14ac:dyDescent="0.35">
      <c r="A3433" s="5" t="str">
        <f t="shared" si="754"/>
        <v>AMZ13433</v>
      </c>
      <c r="B3433" s="6">
        <f t="shared" ca="1" si="755"/>
        <v>45938</v>
      </c>
      <c r="C3433" s="7" t="str">
        <f t="shared" ca="1" si="742"/>
        <v>CUS68190</v>
      </c>
      <c r="D3433" s="7" t="str">
        <f t="shared" ca="1" si="743"/>
        <v>Electronics</v>
      </c>
      <c r="E3433" s="7" t="str">
        <f t="shared" ca="1" si="744"/>
        <v>Noise Cancelling Headphones</v>
      </c>
      <c r="F3433" s="7" t="str">
        <f t="shared" ca="1" si="745"/>
        <v>Amazon Fulfilled</v>
      </c>
      <c r="G3433" s="7" t="str">
        <f t="shared" ca="1" si="746"/>
        <v>Yes</v>
      </c>
      <c r="H3433" s="7">
        <f t="shared" ca="1" si="747"/>
        <v>223</v>
      </c>
      <c r="I3433" s="7">
        <f t="shared" ca="1" si="748"/>
        <v>2</v>
      </c>
      <c r="J3433" s="7">
        <f t="shared" ca="1" si="749"/>
        <v>16</v>
      </c>
      <c r="K3433" s="7">
        <f t="shared" ca="1" si="750"/>
        <v>3</v>
      </c>
      <c r="L3433" s="7" t="str">
        <f t="shared" ca="1" si="751"/>
        <v>Net Banking</v>
      </c>
      <c r="M3433" s="7" t="str">
        <f t="shared" ca="1" si="752"/>
        <v>Canada</v>
      </c>
      <c r="N3433" s="8" t="str">
        <f t="shared" ca="1" si="753"/>
        <v>Delivered</v>
      </c>
    </row>
    <row r="3434" spans="1:14" x14ac:dyDescent="0.35">
      <c r="A3434" s="5" t="str">
        <f t="shared" si="754"/>
        <v>AMZ13434</v>
      </c>
      <c r="B3434" s="6">
        <f t="shared" ca="1" si="755"/>
        <v>45865</v>
      </c>
      <c r="C3434" s="7" t="str">
        <f t="shared" ca="1" si="742"/>
        <v>CUS61548</v>
      </c>
      <c r="D3434" s="7" t="str">
        <f t="shared" ca="1" si="743"/>
        <v>Fashion</v>
      </c>
      <c r="E3434" s="7" t="str">
        <f t="shared" ca="1" si="744"/>
        <v>Smart Watch</v>
      </c>
      <c r="F3434" s="7" t="str">
        <f t="shared" ca="1" si="745"/>
        <v>Third-Party Seller</v>
      </c>
      <c r="G3434" s="7" t="str">
        <f t="shared" ca="1" si="746"/>
        <v>Yes</v>
      </c>
      <c r="H3434" s="7">
        <f t="shared" ca="1" si="747"/>
        <v>603</v>
      </c>
      <c r="I3434" s="7">
        <f t="shared" ca="1" si="748"/>
        <v>2</v>
      </c>
      <c r="J3434" s="7">
        <f t="shared" ca="1" si="749"/>
        <v>30</v>
      </c>
      <c r="K3434" s="7">
        <f t="shared" ca="1" si="750"/>
        <v>12</v>
      </c>
      <c r="L3434" s="7" t="str">
        <f t="shared" ca="1" si="751"/>
        <v>Credit Card</v>
      </c>
      <c r="M3434" s="7" t="str">
        <f t="shared" ca="1" si="752"/>
        <v>UK</v>
      </c>
      <c r="N3434" s="8" t="str">
        <f t="shared" ca="1" si="753"/>
        <v>Returned</v>
      </c>
    </row>
    <row r="3435" spans="1:14" x14ac:dyDescent="0.35">
      <c r="A3435" s="5" t="str">
        <f t="shared" si="754"/>
        <v>AMZ13435</v>
      </c>
      <c r="B3435" s="6">
        <f t="shared" ca="1" si="755"/>
        <v>45977</v>
      </c>
      <c r="C3435" s="7" t="str">
        <f t="shared" ca="1" si="742"/>
        <v>CUS26053</v>
      </c>
      <c r="D3435" s="7" t="str">
        <f t="shared" ca="1" si="743"/>
        <v>Home &amp; Kitchen</v>
      </c>
      <c r="E3435" s="7" t="str">
        <f t="shared" ca="1" si="744"/>
        <v>Air  Fryer</v>
      </c>
      <c r="F3435" s="7" t="str">
        <f t="shared" ca="1" si="745"/>
        <v>Third-Party Seller</v>
      </c>
      <c r="G3435" s="7" t="str">
        <f t="shared" ca="1" si="746"/>
        <v>No</v>
      </c>
      <c r="H3435" s="7">
        <f t="shared" ca="1" si="747"/>
        <v>199</v>
      </c>
      <c r="I3435" s="7">
        <f t="shared" ca="1" si="748"/>
        <v>1</v>
      </c>
      <c r="J3435" s="7">
        <f t="shared" ca="1" si="749"/>
        <v>24</v>
      </c>
      <c r="K3435" s="7">
        <f t="shared" ca="1" si="750"/>
        <v>11</v>
      </c>
      <c r="L3435" s="7" t="str">
        <f t="shared" ca="1" si="751"/>
        <v>UPI</v>
      </c>
      <c r="M3435" s="7" t="str">
        <f t="shared" ca="1" si="752"/>
        <v>India</v>
      </c>
      <c r="N3435" s="8" t="str">
        <f t="shared" ca="1" si="753"/>
        <v>Delivered</v>
      </c>
    </row>
    <row r="3436" spans="1:14" x14ac:dyDescent="0.35">
      <c r="A3436" s="5" t="str">
        <f t="shared" si="754"/>
        <v>AMZ13436</v>
      </c>
      <c r="B3436" s="6">
        <f t="shared" ca="1" si="755"/>
        <v>45876</v>
      </c>
      <c r="C3436" s="7" t="str">
        <f t="shared" ca="1" si="742"/>
        <v>CUS12150</v>
      </c>
      <c r="D3436" s="7" t="str">
        <f t="shared" ca="1" si="743"/>
        <v>Beauty</v>
      </c>
      <c r="E3436" s="7" t="str">
        <f t="shared" ca="1" si="744"/>
        <v>Bluetooth Speaker</v>
      </c>
      <c r="F3436" s="7" t="str">
        <f t="shared" ca="1" si="745"/>
        <v>Amazon Fulfilled</v>
      </c>
      <c r="G3436" s="7" t="str">
        <f t="shared" ca="1" si="746"/>
        <v>Yes</v>
      </c>
      <c r="H3436" s="7">
        <f t="shared" ca="1" si="747"/>
        <v>201</v>
      </c>
      <c r="I3436" s="7">
        <f t="shared" ca="1" si="748"/>
        <v>3</v>
      </c>
      <c r="J3436" s="7">
        <f t="shared" ca="1" si="749"/>
        <v>8</v>
      </c>
      <c r="K3436" s="7">
        <f t="shared" ca="1" si="750"/>
        <v>10</v>
      </c>
      <c r="L3436" s="7" t="str">
        <f t="shared" ca="1" si="751"/>
        <v>Debit Card</v>
      </c>
      <c r="M3436" s="7" t="str">
        <f t="shared" ca="1" si="752"/>
        <v>Canada</v>
      </c>
      <c r="N3436" s="8" t="str">
        <f t="shared" ca="1" si="753"/>
        <v>Delivered</v>
      </c>
    </row>
    <row r="3437" spans="1:14" x14ac:dyDescent="0.35">
      <c r="A3437" s="5" t="str">
        <f t="shared" si="754"/>
        <v>AMZ13437</v>
      </c>
      <c r="B3437" s="6">
        <f t="shared" ca="1" si="755"/>
        <v>45895</v>
      </c>
      <c r="C3437" s="7" t="str">
        <f t="shared" ca="1" si="742"/>
        <v>CUS20545</v>
      </c>
      <c r="D3437" s="7" t="str">
        <f t="shared" ca="1" si="743"/>
        <v>Sports</v>
      </c>
      <c r="E3437" s="7" t="str">
        <f t="shared" ca="1" si="744"/>
        <v>Water Bottle</v>
      </c>
      <c r="F3437" s="7" t="str">
        <f t="shared" ca="1" si="745"/>
        <v>Third-Party Seller</v>
      </c>
      <c r="G3437" s="7" t="str">
        <f t="shared" ca="1" si="746"/>
        <v>No</v>
      </c>
      <c r="H3437" s="7">
        <f t="shared" ca="1" si="747"/>
        <v>454</v>
      </c>
      <c r="I3437" s="7">
        <f t="shared" ca="1" si="748"/>
        <v>1</v>
      </c>
      <c r="J3437" s="7">
        <f t="shared" ca="1" si="749"/>
        <v>11</v>
      </c>
      <c r="K3437" s="7">
        <f t="shared" ca="1" si="750"/>
        <v>10</v>
      </c>
      <c r="L3437" s="7" t="str">
        <f t="shared" ca="1" si="751"/>
        <v>Net Banking</v>
      </c>
      <c r="M3437" s="7" t="str">
        <f t="shared" ca="1" si="752"/>
        <v>UK</v>
      </c>
      <c r="N3437" s="8" t="str">
        <f t="shared" ca="1" si="753"/>
        <v>Delivered</v>
      </c>
    </row>
    <row r="3438" spans="1:14" x14ac:dyDescent="0.35">
      <c r="A3438" s="5" t="str">
        <f t="shared" si="754"/>
        <v>AMZ13438</v>
      </c>
      <c r="B3438" s="6">
        <f t="shared" ca="1" si="755"/>
        <v>46005</v>
      </c>
      <c r="C3438" s="7" t="str">
        <f t="shared" ca="1" si="742"/>
        <v>CUS91649</v>
      </c>
      <c r="D3438" s="7" t="str">
        <f t="shared" ca="1" si="743"/>
        <v>Beauty</v>
      </c>
      <c r="E3438" s="7" t="str">
        <f t="shared" ca="1" si="744"/>
        <v>Air  Fryer</v>
      </c>
      <c r="F3438" s="7" t="str">
        <f t="shared" ca="1" si="745"/>
        <v>Amazon Fulfilled</v>
      </c>
      <c r="G3438" s="7" t="str">
        <f t="shared" ca="1" si="746"/>
        <v>No</v>
      </c>
      <c r="H3438" s="7">
        <f t="shared" ca="1" si="747"/>
        <v>728</v>
      </c>
      <c r="I3438" s="7">
        <f t="shared" ca="1" si="748"/>
        <v>4</v>
      </c>
      <c r="J3438" s="7">
        <f t="shared" ca="1" si="749"/>
        <v>1</v>
      </c>
      <c r="K3438" s="7">
        <f t="shared" ca="1" si="750"/>
        <v>8</v>
      </c>
      <c r="L3438" s="7" t="str">
        <f t="shared" ca="1" si="751"/>
        <v>Credit Card</v>
      </c>
      <c r="M3438" s="7" t="str">
        <f t="shared" ca="1" si="752"/>
        <v>UK</v>
      </c>
      <c r="N3438" s="8" t="str">
        <f t="shared" ca="1" si="753"/>
        <v>Returned</v>
      </c>
    </row>
    <row r="3439" spans="1:14" x14ac:dyDescent="0.35">
      <c r="A3439" s="5" t="str">
        <f t="shared" si="754"/>
        <v>AMZ13439</v>
      </c>
      <c r="B3439" s="6">
        <f t="shared" ca="1" si="755"/>
        <v>45856</v>
      </c>
      <c r="C3439" s="7" t="str">
        <f t="shared" ca="1" si="742"/>
        <v>CUS17741</v>
      </c>
      <c r="D3439" s="7" t="str">
        <f t="shared" ca="1" si="743"/>
        <v>Home &amp; Kitchen</v>
      </c>
      <c r="E3439" s="7" t="str">
        <f t="shared" ca="1" si="744"/>
        <v>Yoga Mat</v>
      </c>
      <c r="F3439" s="7" t="str">
        <f t="shared" ca="1" si="745"/>
        <v>Third-Party Seller</v>
      </c>
      <c r="G3439" s="7" t="str">
        <f t="shared" ca="1" si="746"/>
        <v>Yes</v>
      </c>
      <c r="H3439" s="7">
        <f t="shared" ca="1" si="747"/>
        <v>795</v>
      </c>
      <c r="I3439" s="7">
        <f t="shared" ca="1" si="748"/>
        <v>2</v>
      </c>
      <c r="J3439" s="7">
        <f t="shared" ca="1" si="749"/>
        <v>40</v>
      </c>
      <c r="K3439" s="7">
        <f t="shared" ca="1" si="750"/>
        <v>7</v>
      </c>
      <c r="L3439" s="7" t="str">
        <f t="shared" ca="1" si="751"/>
        <v>Net Banking</v>
      </c>
      <c r="M3439" s="7" t="str">
        <f t="shared" ca="1" si="752"/>
        <v>USA</v>
      </c>
      <c r="N3439" s="8" t="str">
        <f t="shared" ca="1" si="753"/>
        <v>Delivered</v>
      </c>
    </row>
    <row r="3440" spans="1:14" x14ac:dyDescent="0.35">
      <c r="A3440" s="5" t="str">
        <f t="shared" si="754"/>
        <v>AMZ13440</v>
      </c>
      <c r="B3440" s="6">
        <f t="shared" ca="1" si="755"/>
        <v>45907</v>
      </c>
      <c r="C3440" s="7" t="str">
        <f t="shared" ca="1" si="742"/>
        <v>CUS72259</v>
      </c>
      <c r="D3440" s="7" t="str">
        <f t="shared" ca="1" si="743"/>
        <v>Electronics</v>
      </c>
      <c r="E3440" s="7" t="str">
        <f t="shared" ca="1" si="744"/>
        <v>Running Shoes</v>
      </c>
      <c r="F3440" s="7" t="str">
        <f t="shared" ca="1" si="745"/>
        <v>Amazon Fulfilled</v>
      </c>
      <c r="G3440" s="7" t="str">
        <f t="shared" ca="1" si="746"/>
        <v>No</v>
      </c>
      <c r="H3440" s="7">
        <f t="shared" ca="1" si="747"/>
        <v>206</v>
      </c>
      <c r="I3440" s="7">
        <f t="shared" ca="1" si="748"/>
        <v>4</v>
      </c>
      <c r="J3440" s="7">
        <f t="shared" ca="1" si="749"/>
        <v>25</v>
      </c>
      <c r="K3440" s="7">
        <f t="shared" ca="1" si="750"/>
        <v>15</v>
      </c>
      <c r="L3440" s="7" t="str">
        <f t="shared" ca="1" si="751"/>
        <v>Net Banking</v>
      </c>
      <c r="M3440" s="7" t="str">
        <f t="shared" ca="1" si="752"/>
        <v>India</v>
      </c>
      <c r="N3440" s="8" t="str">
        <f t="shared" ca="1" si="753"/>
        <v>Delivered</v>
      </c>
    </row>
    <row r="3441" spans="1:14" x14ac:dyDescent="0.35">
      <c r="A3441" s="5" t="str">
        <f t="shared" si="754"/>
        <v>AMZ13441</v>
      </c>
      <c r="B3441" s="6">
        <f t="shared" ca="1" si="755"/>
        <v>45862</v>
      </c>
      <c r="C3441" s="7" t="str">
        <f t="shared" ca="1" si="742"/>
        <v>CUS15557</v>
      </c>
      <c r="D3441" s="7" t="str">
        <f t="shared" ca="1" si="743"/>
        <v>Home &amp; Kitchen</v>
      </c>
      <c r="E3441" s="7" t="str">
        <f t="shared" ca="1" si="744"/>
        <v>Air  Fryer</v>
      </c>
      <c r="F3441" s="7" t="str">
        <f t="shared" ca="1" si="745"/>
        <v>Third-Party Seller</v>
      </c>
      <c r="G3441" s="7" t="str">
        <f t="shared" ca="1" si="746"/>
        <v>Yes</v>
      </c>
      <c r="H3441" s="7">
        <f t="shared" ca="1" si="747"/>
        <v>722</v>
      </c>
      <c r="I3441" s="7">
        <f t="shared" ca="1" si="748"/>
        <v>1</v>
      </c>
      <c r="J3441" s="7">
        <f t="shared" ca="1" si="749"/>
        <v>25</v>
      </c>
      <c r="K3441" s="7">
        <f t="shared" ca="1" si="750"/>
        <v>5</v>
      </c>
      <c r="L3441" s="7" t="str">
        <f t="shared" ca="1" si="751"/>
        <v>UPI</v>
      </c>
      <c r="M3441" s="7" t="str">
        <f t="shared" ca="1" si="752"/>
        <v>India</v>
      </c>
      <c r="N3441" s="8" t="str">
        <f t="shared" ca="1" si="753"/>
        <v>Delivered</v>
      </c>
    </row>
    <row r="3442" spans="1:14" x14ac:dyDescent="0.35">
      <c r="A3442" s="5" t="str">
        <f t="shared" si="754"/>
        <v>AMZ13442</v>
      </c>
      <c r="B3442" s="6">
        <f t="shared" ca="1" si="755"/>
        <v>46007</v>
      </c>
      <c r="C3442" s="7" t="str">
        <f t="shared" ca="1" si="742"/>
        <v>CUS51790</v>
      </c>
      <c r="D3442" s="7" t="str">
        <f t="shared" ca="1" si="743"/>
        <v>Electronics</v>
      </c>
      <c r="E3442" s="7" t="str">
        <f t="shared" ca="1" si="744"/>
        <v>Bluetooth Speaker</v>
      </c>
      <c r="F3442" s="7" t="str">
        <f t="shared" ca="1" si="745"/>
        <v>Third-Party Seller</v>
      </c>
      <c r="G3442" s="7" t="str">
        <f t="shared" ca="1" si="746"/>
        <v>Yes</v>
      </c>
      <c r="H3442" s="7">
        <f t="shared" ca="1" si="747"/>
        <v>21</v>
      </c>
      <c r="I3442" s="7">
        <f t="shared" ca="1" si="748"/>
        <v>2</v>
      </c>
      <c r="J3442" s="7">
        <f t="shared" ca="1" si="749"/>
        <v>39</v>
      </c>
      <c r="K3442" s="7">
        <f t="shared" ca="1" si="750"/>
        <v>9</v>
      </c>
      <c r="L3442" s="7" t="str">
        <f t="shared" ca="1" si="751"/>
        <v>Credit Card</v>
      </c>
      <c r="M3442" s="7" t="str">
        <f t="shared" ca="1" si="752"/>
        <v>Canada</v>
      </c>
      <c r="N3442" s="8" t="str">
        <f t="shared" ca="1" si="753"/>
        <v>Delivered</v>
      </c>
    </row>
    <row r="3443" spans="1:14" x14ac:dyDescent="0.35">
      <c r="A3443" s="5" t="str">
        <f t="shared" si="754"/>
        <v>AMZ13443</v>
      </c>
      <c r="B3443" s="6">
        <f t="shared" ca="1" si="755"/>
        <v>45956</v>
      </c>
      <c r="C3443" s="7" t="str">
        <f t="shared" ca="1" si="742"/>
        <v>CUS75178</v>
      </c>
      <c r="D3443" s="7" t="str">
        <f t="shared" ca="1" si="743"/>
        <v>Home &amp; Kitchen</v>
      </c>
      <c r="E3443" s="7" t="str">
        <f t="shared" ca="1" si="744"/>
        <v>Cotton T-Shirt</v>
      </c>
      <c r="F3443" s="7" t="str">
        <f t="shared" ca="1" si="745"/>
        <v>Third-Party Seller</v>
      </c>
      <c r="G3443" s="7" t="str">
        <f t="shared" ca="1" si="746"/>
        <v>Yes</v>
      </c>
      <c r="H3443" s="7">
        <f t="shared" ca="1" si="747"/>
        <v>671</v>
      </c>
      <c r="I3443" s="7">
        <f t="shared" ca="1" si="748"/>
        <v>2</v>
      </c>
      <c r="J3443" s="7">
        <f t="shared" ca="1" si="749"/>
        <v>17</v>
      </c>
      <c r="K3443" s="7">
        <f t="shared" ca="1" si="750"/>
        <v>5</v>
      </c>
      <c r="L3443" s="7" t="str">
        <f t="shared" ca="1" si="751"/>
        <v>Debit Card</v>
      </c>
      <c r="M3443" s="7" t="str">
        <f t="shared" ca="1" si="752"/>
        <v>USA</v>
      </c>
      <c r="N3443" s="8" t="str">
        <f t="shared" ca="1" si="753"/>
        <v>Returned</v>
      </c>
    </row>
    <row r="3444" spans="1:14" x14ac:dyDescent="0.35">
      <c r="A3444" s="5" t="str">
        <f t="shared" si="754"/>
        <v>AMZ13444</v>
      </c>
      <c r="B3444" s="6">
        <f t="shared" ca="1" si="755"/>
        <v>45947</v>
      </c>
      <c r="C3444" s="7" t="str">
        <f t="shared" ca="1" si="742"/>
        <v>CUS56290</v>
      </c>
      <c r="D3444" s="7" t="str">
        <f t="shared" ca="1" si="743"/>
        <v>Sports</v>
      </c>
      <c r="E3444" s="7" t="str">
        <f t="shared" ca="1" si="744"/>
        <v>Yoga Mat</v>
      </c>
      <c r="F3444" s="7" t="str">
        <f t="shared" ca="1" si="745"/>
        <v>Amazon Fulfilled</v>
      </c>
      <c r="G3444" s="7" t="str">
        <f t="shared" ca="1" si="746"/>
        <v>Yes</v>
      </c>
      <c r="H3444" s="7">
        <f t="shared" ca="1" si="747"/>
        <v>155</v>
      </c>
      <c r="I3444" s="7">
        <f t="shared" ca="1" si="748"/>
        <v>1</v>
      </c>
      <c r="J3444" s="7">
        <f t="shared" ca="1" si="749"/>
        <v>2</v>
      </c>
      <c r="K3444" s="7">
        <f t="shared" ca="1" si="750"/>
        <v>9</v>
      </c>
      <c r="L3444" s="7" t="str">
        <f t="shared" ca="1" si="751"/>
        <v>Amazon Pay</v>
      </c>
      <c r="M3444" s="7" t="str">
        <f t="shared" ca="1" si="752"/>
        <v>USA</v>
      </c>
      <c r="N3444" s="8" t="str">
        <f t="shared" ca="1" si="753"/>
        <v>Delivered</v>
      </c>
    </row>
    <row r="3445" spans="1:14" x14ac:dyDescent="0.35">
      <c r="A3445" s="5" t="str">
        <f t="shared" si="754"/>
        <v>AMZ13445</v>
      </c>
      <c r="B3445" s="6">
        <f t="shared" ca="1" si="755"/>
        <v>45870</v>
      </c>
      <c r="C3445" s="7" t="str">
        <f t="shared" ca="1" si="742"/>
        <v>CUS50430</v>
      </c>
      <c r="D3445" s="7" t="str">
        <f t="shared" ca="1" si="743"/>
        <v>Sports</v>
      </c>
      <c r="E3445" s="7" t="str">
        <f t="shared" ca="1" si="744"/>
        <v>Water Bottle</v>
      </c>
      <c r="F3445" s="7" t="str">
        <f t="shared" ca="1" si="745"/>
        <v>Third-Party Seller</v>
      </c>
      <c r="G3445" s="7" t="str">
        <f t="shared" ca="1" si="746"/>
        <v>Yes</v>
      </c>
      <c r="H3445" s="7">
        <f t="shared" ca="1" si="747"/>
        <v>222</v>
      </c>
      <c r="I3445" s="7">
        <f t="shared" ca="1" si="748"/>
        <v>4</v>
      </c>
      <c r="J3445" s="7">
        <f t="shared" ca="1" si="749"/>
        <v>34</v>
      </c>
      <c r="K3445" s="7">
        <f t="shared" ca="1" si="750"/>
        <v>8</v>
      </c>
      <c r="L3445" s="7" t="str">
        <f t="shared" ca="1" si="751"/>
        <v>UPI</v>
      </c>
      <c r="M3445" s="7" t="str">
        <f t="shared" ca="1" si="752"/>
        <v>USA</v>
      </c>
      <c r="N3445" s="8" t="str">
        <f t="shared" ca="1" si="753"/>
        <v>Delivered</v>
      </c>
    </row>
    <row r="3446" spans="1:14" x14ac:dyDescent="0.35">
      <c r="A3446" s="5" t="str">
        <f t="shared" si="754"/>
        <v>AMZ13446</v>
      </c>
      <c r="B3446" s="6">
        <f t="shared" ca="1" si="755"/>
        <v>45905</v>
      </c>
      <c r="C3446" s="7" t="str">
        <f t="shared" ca="1" si="742"/>
        <v>CUS72364</v>
      </c>
      <c r="D3446" s="7" t="str">
        <f t="shared" ca="1" si="743"/>
        <v>Electronics</v>
      </c>
      <c r="E3446" s="7" t="str">
        <f t="shared" ca="1" si="744"/>
        <v>Iphone Charger</v>
      </c>
      <c r="F3446" s="7" t="str">
        <f t="shared" ca="1" si="745"/>
        <v>Amazon Fulfilled</v>
      </c>
      <c r="G3446" s="7" t="str">
        <f t="shared" ca="1" si="746"/>
        <v>Yes</v>
      </c>
      <c r="H3446" s="7">
        <f t="shared" ca="1" si="747"/>
        <v>319</v>
      </c>
      <c r="I3446" s="7">
        <f t="shared" ca="1" si="748"/>
        <v>4</v>
      </c>
      <c r="J3446" s="7">
        <f t="shared" ca="1" si="749"/>
        <v>30</v>
      </c>
      <c r="K3446" s="7">
        <f t="shared" ca="1" si="750"/>
        <v>10</v>
      </c>
      <c r="L3446" s="7" t="str">
        <f t="shared" ca="1" si="751"/>
        <v>UPI</v>
      </c>
      <c r="M3446" s="7" t="str">
        <f t="shared" ca="1" si="752"/>
        <v>UK</v>
      </c>
      <c r="N3446" s="8" t="str">
        <f t="shared" ca="1" si="753"/>
        <v>Delivered</v>
      </c>
    </row>
    <row r="3447" spans="1:14" x14ac:dyDescent="0.35">
      <c r="A3447" s="5" t="str">
        <f t="shared" si="754"/>
        <v>AMZ13447</v>
      </c>
      <c r="B3447" s="6">
        <f t="shared" ca="1" si="755"/>
        <v>45956</v>
      </c>
      <c r="C3447" s="7" t="str">
        <f t="shared" ca="1" si="742"/>
        <v>CUS26591</v>
      </c>
      <c r="D3447" s="7" t="str">
        <f t="shared" ca="1" si="743"/>
        <v>Beauty</v>
      </c>
      <c r="E3447" s="7" t="str">
        <f t="shared" ca="1" si="744"/>
        <v>Smart Watch</v>
      </c>
      <c r="F3447" s="7" t="str">
        <f t="shared" ca="1" si="745"/>
        <v>Amazon Fulfilled</v>
      </c>
      <c r="G3447" s="7" t="str">
        <f t="shared" ca="1" si="746"/>
        <v>No</v>
      </c>
      <c r="H3447" s="7">
        <f t="shared" ca="1" si="747"/>
        <v>135</v>
      </c>
      <c r="I3447" s="7">
        <f t="shared" ca="1" si="748"/>
        <v>4</v>
      </c>
      <c r="J3447" s="7">
        <f t="shared" ca="1" si="749"/>
        <v>35</v>
      </c>
      <c r="K3447" s="7">
        <f t="shared" ca="1" si="750"/>
        <v>3</v>
      </c>
      <c r="L3447" s="7" t="str">
        <f t="shared" ca="1" si="751"/>
        <v>UPI</v>
      </c>
      <c r="M3447" s="7" t="str">
        <f t="shared" ca="1" si="752"/>
        <v>UK</v>
      </c>
      <c r="N3447" s="8" t="str">
        <f t="shared" ca="1" si="753"/>
        <v>Delivered</v>
      </c>
    </row>
    <row r="3448" spans="1:14" x14ac:dyDescent="0.35">
      <c r="A3448" s="5" t="str">
        <f t="shared" si="754"/>
        <v>AMZ13448</v>
      </c>
      <c r="B3448" s="6">
        <f t="shared" ca="1" si="755"/>
        <v>45912</v>
      </c>
      <c r="C3448" s="7" t="str">
        <f t="shared" ca="1" si="742"/>
        <v>CUS63416</v>
      </c>
      <c r="D3448" s="7" t="str">
        <f t="shared" ca="1" si="743"/>
        <v>Books</v>
      </c>
      <c r="E3448" s="7" t="str">
        <f t="shared" ca="1" si="744"/>
        <v>Iphone Charger</v>
      </c>
      <c r="F3448" s="7" t="str">
        <f t="shared" ca="1" si="745"/>
        <v>Third-Party Seller</v>
      </c>
      <c r="G3448" s="7" t="str">
        <f t="shared" ca="1" si="746"/>
        <v>No</v>
      </c>
      <c r="H3448" s="7">
        <f t="shared" ca="1" si="747"/>
        <v>96</v>
      </c>
      <c r="I3448" s="7">
        <f t="shared" ca="1" si="748"/>
        <v>3</v>
      </c>
      <c r="J3448" s="7">
        <f t="shared" ca="1" si="749"/>
        <v>31</v>
      </c>
      <c r="K3448" s="7">
        <f t="shared" ca="1" si="750"/>
        <v>12</v>
      </c>
      <c r="L3448" s="7" t="str">
        <f t="shared" ca="1" si="751"/>
        <v>Amazon Pay</v>
      </c>
      <c r="M3448" s="7" t="str">
        <f t="shared" ca="1" si="752"/>
        <v>UK</v>
      </c>
      <c r="N3448" s="8" t="str">
        <f t="shared" ca="1" si="753"/>
        <v>Delivered</v>
      </c>
    </row>
    <row r="3449" spans="1:14" x14ac:dyDescent="0.35">
      <c r="A3449" s="5" t="str">
        <f t="shared" si="754"/>
        <v>AMZ13449</v>
      </c>
      <c r="B3449" s="6">
        <f t="shared" ca="1" si="755"/>
        <v>45897</v>
      </c>
      <c r="C3449" s="7" t="str">
        <f t="shared" ca="1" si="742"/>
        <v>CUS41528</v>
      </c>
      <c r="D3449" s="7" t="str">
        <f t="shared" ca="1" si="743"/>
        <v>Fashion</v>
      </c>
      <c r="E3449" s="7" t="str">
        <f t="shared" ca="1" si="744"/>
        <v>Smart Watch</v>
      </c>
      <c r="F3449" s="7" t="str">
        <f t="shared" ca="1" si="745"/>
        <v>Third-Party Seller</v>
      </c>
      <c r="G3449" s="7" t="str">
        <f t="shared" ca="1" si="746"/>
        <v>No</v>
      </c>
      <c r="H3449" s="7">
        <f t="shared" ca="1" si="747"/>
        <v>575</v>
      </c>
      <c r="I3449" s="7">
        <f t="shared" ca="1" si="748"/>
        <v>2</v>
      </c>
      <c r="J3449" s="7">
        <f t="shared" ca="1" si="749"/>
        <v>15</v>
      </c>
      <c r="K3449" s="7">
        <f t="shared" ca="1" si="750"/>
        <v>7</v>
      </c>
      <c r="L3449" s="7" t="str">
        <f t="shared" ca="1" si="751"/>
        <v>Amazon Pay</v>
      </c>
      <c r="M3449" s="7" t="str">
        <f t="shared" ca="1" si="752"/>
        <v>Canada</v>
      </c>
      <c r="N3449" s="8" t="str">
        <f t="shared" ca="1" si="753"/>
        <v>Returned</v>
      </c>
    </row>
    <row r="3450" spans="1:14" x14ac:dyDescent="0.35">
      <c r="A3450" s="5" t="str">
        <f t="shared" si="754"/>
        <v>AMZ13450</v>
      </c>
      <c r="B3450" s="6">
        <f t="shared" ca="1" si="755"/>
        <v>45898</v>
      </c>
      <c r="C3450" s="7" t="str">
        <f t="shared" ca="1" si="742"/>
        <v>CUS42004</v>
      </c>
      <c r="D3450" s="7" t="str">
        <f t="shared" ca="1" si="743"/>
        <v>Beauty</v>
      </c>
      <c r="E3450" s="7" t="str">
        <f t="shared" ca="1" si="744"/>
        <v>Air  Fryer</v>
      </c>
      <c r="F3450" s="7" t="str">
        <f t="shared" ca="1" si="745"/>
        <v>Third-Party Seller</v>
      </c>
      <c r="G3450" s="7" t="str">
        <f t="shared" ca="1" si="746"/>
        <v>No</v>
      </c>
      <c r="H3450" s="7">
        <f t="shared" ca="1" si="747"/>
        <v>541</v>
      </c>
      <c r="I3450" s="7">
        <f t="shared" ca="1" si="748"/>
        <v>4</v>
      </c>
      <c r="J3450" s="7">
        <f t="shared" ca="1" si="749"/>
        <v>17</v>
      </c>
      <c r="K3450" s="7">
        <f t="shared" ca="1" si="750"/>
        <v>3</v>
      </c>
      <c r="L3450" s="7" t="str">
        <f t="shared" ca="1" si="751"/>
        <v>Debit Card</v>
      </c>
      <c r="M3450" s="7" t="str">
        <f t="shared" ca="1" si="752"/>
        <v>India</v>
      </c>
      <c r="N3450" s="8" t="str">
        <f t="shared" ca="1" si="753"/>
        <v>Cancelled</v>
      </c>
    </row>
    <row r="3451" spans="1:14" x14ac:dyDescent="0.35">
      <c r="A3451" s="5" t="str">
        <f t="shared" si="754"/>
        <v>AMZ13451</v>
      </c>
      <c r="B3451" s="6">
        <f t="shared" ca="1" si="755"/>
        <v>45972</v>
      </c>
      <c r="C3451" s="7" t="str">
        <f t="shared" ca="1" si="742"/>
        <v>CUS83479</v>
      </c>
      <c r="D3451" s="7" t="str">
        <f t="shared" ca="1" si="743"/>
        <v>Electronics</v>
      </c>
      <c r="E3451" s="7" t="str">
        <f t="shared" ca="1" si="744"/>
        <v>Noise Cancelling Headphones</v>
      </c>
      <c r="F3451" s="7" t="str">
        <f t="shared" ca="1" si="745"/>
        <v>Amazon Fulfilled</v>
      </c>
      <c r="G3451" s="7" t="str">
        <f t="shared" ca="1" si="746"/>
        <v>No</v>
      </c>
      <c r="H3451" s="7">
        <f t="shared" ca="1" si="747"/>
        <v>366</v>
      </c>
      <c r="I3451" s="7">
        <f t="shared" ca="1" si="748"/>
        <v>4</v>
      </c>
      <c r="J3451" s="7">
        <f t="shared" ca="1" si="749"/>
        <v>34</v>
      </c>
      <c r="K3451" s="7">
        <f t="shared" ca="1" si="750"/>
        <v>7</v>
      </c>
      <c r="L3451" s="7" t="str">
        <f t="shared" ca="1" si="751"/>
        <v>Debit Card</v>
      </c>
      <c r="M3451" s="7" t="str">
        <f t="shared" ca="1" si="752"/>
        <v>Canada</v>
      </c>
      <c r="N3451" s="8" t="str">
        <f t="shared" ca="1" si="753"/>
        <v>Delivered</v>
      </c>
    </row>
    <row r="3452" spans="1:14" x14ac:dyDescent="0.35">
      <c r="A3452" s="5" t="str">
        <f t="shared" si="754"/>
        <v>AMZ13452</v>
      </c>
      <c r="B3452" s="6">
        <f t="shared" ca="1" si="755"/>
        <v>45844</v>
      </c>
      <c r="C3452" s="7" t="str">
        <f t="shared" ca="1" si="742"/>
        <v>CUS44475</v>
      </c>
      <c r="D3452" s="7" t="str">
        <f t="shared" ca="1" si="743"/>
        <v>Fashion</v>
      </c>
      <c r="E3452" s="7" t="str">
        <f t="shared" ca="1" si="744"/>
        <v>Cotton T-Shirt</v>
      </c>
      <c r="F3452" s="7" t="str">
        <f t="shared" ca="1" si="745"/>
        <v>Third-Party Seller</v>
      </c>
      <c r="G3452" s="7" t="str">
        <f t="shared" ca="1" si="746"/>
        <v>No</v>
      </c>
      <c r="H3452" s="7">
        <f t="shared" ca="1" si="747"/>
        <v>638</v>
      </c>
      <c r="I3452" s="7">
        <f t="shared" ca="1" si="748"/>
        <v>4</v>
      </c>
      <c r="J3452" s="7">
        <f t="shared" ca="1" si="749"/>
        <v>24</v>
      </c>
      <c r="K3452" s="7">
        <f t="shared" ca="1" si="750"/>
        <v>7</v>
      </c>
      <c r="L3452" s="7" t="str">
        <f t="shared" ca="1" si="751"/>
        <v>UPI</v>
      </c>
      <c r="M3452" s="7" t="str">
        <f t="shared" ca="1" si="752"/>
        <v>UK</v>
      </c>
      <c r="N3452" s="8" t="str">
        <f t="shared" ca="1" si="753"/>
        <v>Cancelled</v>
      </c>
    </row>
    <row r="3453" spans="1:14" x14ac:dyDescent="0.35">
      <c r="A3453" s="5" t="str">
        <f t="shared" si="754"/>
        <v>AMZ13453</v>
      </c>
      <c r="B3453" s="6">
        <f t="shared" ca="1" si="755"/>
        <v>45977</v>
      </c>
      <c r="C3453" s="7" t="str">
        <f t="shared" ca="1" si="742"/>
        <v>CUS78456</v>
      </c>
      <c r="D3453" s="7" t="str">
        <f t="shared" ca="1" si="743"/>
        <v>Fashion</v>
      </c>
      <c r="E3453" s="7" t="str">
        <f t="shared" ca="1" si="744"/>
        <v>Face Cream</v>
      </c>
      <c r="F3453" s="7" t="str">
        <f t="shared" ca="1" si="745"/>
        <v>Amazon Fulfilled</v>
      </c>
      <c r="G3453" s="7" t="str">
        <f t="shared" ca="1" si="746"/>
        <v>Yes</v>
      </c>
      <c r="H3453" s="7">
        <f t="shared" ca="1" si="747"/>
        <v>261</v>
      </c>
      <c r="I3453" s="7">
        <f t="shared" ca="1" si="748"/>
        <v>2</v>
      </c>
      <c r="J3453" s="7">
        <f t="shared" ca="1" si="749"/>
        <v>5</v>
      </c>
      <c r="K3453" s="7">
        <f t="shared" ca="1" si="750"/>
        <v>12</v>
      </c>
      <c r="L3453" s="7" t="str">
        <f t="shared" ca="1" si="751"/>
        <v>Net Banking</v>
      </c>
      <c r="M3453" s="7" t="str">
        <f t="shared" ca="1" si="752"/>
        <v>India</v>
      </c>
      <c r="N3453" s="8" t="str">
        <f t="shared" ca="1" si="753"/>
        <v>Returned</v>
      </c>
    </row>
    <row r="3454" spans="1:14" x14ac:dyDescent="0.35">
      <c r="A3454" s="5" t="str">
        <f t="shared" si="754"/>
        <v>AMZ13454</v>
      </c>
      <c r="B3454" s="6">
        <f t="shared" ca="1" si="755"/>
        <v>45859</v>
      </c>
      <c r="C3454" s="7" t="str">
        <f t="shared" ca="1" si="742"/>
        <v>CUS61980</v>
      </c>
      <c r="D3454" s="7" t="str">
        <f t="shared" ca="1" si="743"/>
        <v>Sports</v>
      </c>
      <c r="E3454" s="7" t="str">
        <f t="shared" ca="1" si="744"/>
        <v>Smart Watch</v>
      </c>
      <c r="F3454" s="7" t="str">
        <f t="shared" ca="1" si="745"/>
        <v>Amazon Fulfilled</v>
      </c>
      <c r="G3454" s="7" t="str">
        <f t="shared" ca="1" si="746"/>
        <v>No</v>
      </c>
      <c r="H3454" s="7">
        <f t="shared" ca="1" si="747"/>
        <v>175</v>
      </c>
      <c r="I3454" s="7">
        <f t="shared" ca="1" si="748"/>
        <v>1</v>
      </c>
      <c r="J3454" s="7">
        <f t="shared" ca="1" si="749"/>
        <v>18</v>
      </c>
      <c r="K3454" s="7">
        <f t="shared" ca="1" si="750"/>
        <v>5</v>
      </c>
      <c r="L3454" s="7" t="str">
        <f t="shared" ca="1" si="751"/>
        <v>Debit Card</v>
      </c>
      <c r="M3454" s="7" t="str">
        <f t="shared" ca="1" si="752"/>
        <v>UK</v>
      </c>
      <c r="N3454" s="8" t="str">
        <f t="shared" ca="1" si="753"/>
        <v>Delivered</v>
      </c>
    </row>
    <row r="3455" spans="1:14" x14ac:dyDescent="0.35">
      <c r="A3455" s="5" t="str">
        <f t="shared" si="754"/>
        <v>AMZ13455</v>
      </c>
      <c r="B3455" s="6">
        <f t="shared" ca="1" si="755"/>
        <v>45972</v>
      </c>
      <c r="C3455" s="7" t="str">
        <f t="shared" ca="1" si="742"/>
        <v>CUS52248</v>
      </c>
      <c r="D3455" s="7" t="str">
        <f t="shared" ca="1" si="743"/>
        <v>Fashion</v>
      </c>
      <c r="E3455" s="7" t="str">
        <f t="shared" ca="1" si="744"/>
        <v>Smart Watch</v>
      </c>
      <c r="F3455" s="7" t="str">
        <f t="shared" ca="1" si="745"/>
        <v>Third-Party Seller</v>
      </c>
      <c r="G3455" s="7" t="str">
        <f t="shared" ca="1" si="746"/>
        <v>No</v>
      </c>
      <c r="H3455" s="7">
        <f t="shared" ca="1" si="747"/>
        <v>751</v>
      </c>
      <c r="I3455" s="7">
        <f t="shared" ca="1" si="748"/>
        <v>1</v>
      </c>
      <c r="J3455" s="7">
        <f t="shared" ca="1" si="749"/>
        <v>10</v>
      </c>
      <c r="K3455" s="7">
        <f t="shared" ca="1" si="750"/>
        <v>15</v>
      </c>
      <c r="L3455" s="7" t="str">
        <f t="shared" ca="1" si="751"/>
        <v>Amazon Pay</v>
      </c>
      <c r="M3455" s="7" t="str">
        <f t="shared" ca="1" si="752"/>
        <v>India</v>
      </c>
      <c r="N3455" s="8" t="str">
        <f t="shared" ca="1" si="753"/>
        <v>Cancelled</v>
      </c>
    </row>
    <row r="3456" spans="1:14" x14ac:dyDescent="0.35">
      <c r="A3456" s="5" t="str">
        <f t="shared" si="754"/>
        <v>AMZ13456</v>
      </c>
      <c r="B3456" s="6">
        <f t="shared" ca="1" si="755"/>
        <v>45909</v>
      </c>
      <c r="C3456" s="7" t="str">
        <f t="shared" ca="1" si="742"/>
        <v>CUS72359</v>
      </c>
      <c r="D3456" s="7" t="str">
        <f t="shared" ca="1" si="743"/>
        <v>Electronics</v>
      </c>
      <c r="E3456" s="7" t="str">
        <f t="shared" ca="1" si="744"/>
        <v>Noise Cancelling Headphones</v>
      </c>
      <c r="F3456" s="7" t="str">
        <f t="shared" ca="1" si="745"/>
        <v>Amazon Fulfilled</v>
      </c>
      <c r="G3456" s="7" t="str">
        <f t="shared" ca="1" si="746"/>
        <v>Yes</v>
      </c>
      <c r="H3456" s="7">
        <f t="shared" ca="1" si="747"/>
        <v>407</v>
      </c>
      <c r="I3456" s="7">
        <f t="shared" ca="1" si="748"/>
        <v>2</v>
      </c>
      <c r="J3456" s="7">
        <f t="shared" ca="1" si="749"/>
        <v>22</v>
      </c>
      <c r="K3456" s="7">
        <f t="shared" ca="1" si="750"/>
        <v>12</v>
      </c>
      <c r="L3456" s="7" t="str">
        <f t="shared" ca="1" si="751"/>
        <v>Amazon Pay</v>
      </c>
      <c r="M3456" s="7" t="str">
        <f t="shared" ca="1" si="752"/>
        <v>USA</v>
      </c>
      <c r="N3456" s="8" t="str">
        <f t="shared" ca="1" si="753"/>
        <v>Returned</v>
      </c>
    </row>
    <row r="3457" spans="1:14" x14ac:dyDescent="0.35">
      <c r="A3457" s="5" t="str">
        <f t="shared" si="754"/>
        <v>AMZ13457</v>
      </c>
      <c r="B3457" s="6">
        <f t="shared" ca="1" si="755"/>
        <v>45855</v>
      </c>
      <c r="C3457" s="7" t="str">
        <f t="shared" ca="1" si="742"/>
        <v>CUS79302</v>
      </c>
      <c r="D3457" s="7" t="str">
        <f t="shared" ca="1" si="743"/>
        <v>Sports</v>
      </c>
      <c r="E3457" s="7" t="str">
        <f t="shared" ca="1" si="744"/>
        <v>Bluetooth Speaker</v>
      </c>
      <c r="F3457" s="7" t="str">
        <f t="shared" ca="1" si="745"/>
        <v>Third-Party Seller</v>
      </c>
      <c r="G3457" s="7" t="str">
        <f t="shared" ca="1" si="746"/>
        <v>No</v>
      </c>
      <c r="H3457" s="7">
        <f t="shared" ca="1" si="747"/>
        <v>277</v>
      </c>
      <c r="I3457" s="7">
        <f t="shared" ca="1" si="748"/>
        <v>1</v>
      </c>
      <c r="J3457" s="7">
        <f t="shared" ca="1" si="749"/>
        <v>33</v>
      </c>
      <c r="K3457" s="7">
        <f t="shared" ca="1" si="750"/>
        <v>10</v>
      </c>
      <c r="L3457" s="7" t="str">
        <f t="shared" ca="1" si="751"/>
        <v>Amazon Pay</v>
      </c>
      <c r="M3457" s="7" t="str">
        <f t="shared" ca="1" si="752"/>
        <v>UK</v>
      </c>
      <c r="N3457" s="8" t="str">
        <f t="shared" ca="1" si="753"/>
        <v>Delivered</v>
      </c>
    </row>
    <row r="3458" spans="1:14" x14ac:dyDescent="0.35">
      <c r="A3458" s="5" t="str">
        <f t="shared" si="754"/>
        <v>AMZ13458</v>
      </c>
      <c r="B3458" s="6">
        <f t="shared" ca="1" si="755"/>
        <v>45949</v>
      </c>
      <c r="C3458" s="7" t="str">
        <f t="shared" ref="C3458:C3521" ca="1" si="756">"CUS"&amp;RANDBETWEEN(10000,99999)</f>
        <v>CUS88300</v>
      </c>
      <c r="D3458" s="7" t="str">
        <f t="shared" ref="D3458:D3521" ca="1" si="757">CHOOSE(RANDBETWEEN(1,6),"Electronics","Fashion","Home &amp; Kitchen","Beauty","Books","Sports")</f>
        <v>Home &amp; Kitchen</v>
      </c>
      <c r="E3458" s="7" t="str">
        <f t="shared" ref="E3458:E3521" ca="1" si="758">CHOOSE(RANDBETWEEN(1,10),"Iphone Charger","Bluetooth Speaker","Running Shoes","Cotton T-Shirt","Air  Fryer","Face Cream","Yoga Mat","Smart Watch","Noise Cancelling Headphones","Water Bottle")</f>
        <v>Air  Fryer</v>
      </c>
      <c r="F3458" s="7" t="str">
        <f t="shared" ref="F3458:F3521" ca="1" si="759">CHOOSE(RANDBETWEEN(1,2),"Amazon Fulfilled","Third-Party Seller")</f>
        <v>Amazon Fulfilled</v>
      </c>
      <c r="G3458" s="7" t="str">
        <f t="shared" ref="G3458:G3521" ca="1" si="760">CHOOSE(RANDBETWEEN(1,2),"Yes","No")</f>
        <v>No</v>
      </c>
      <c r="H3458" s="7">
        <f t="shared" ref="H3458:H3521" ca="1" si="761">RANDBETWEEN(8,800)</f>
        <v>517</v>
      </c>
      <c r="I3458" s="7">
        <f t="shared" ref="I3458:I3521" ca="1" si="762">RANDBETWEEN(1,4)</f>
        <v>4</v>
      </c>
      <c r="J3458" s="7">
        <f t="shared" ref="J3458:J3521" ca="1" si="763">RANDBETWEEN(0,40)</f>
        <v>25</v>
      </c>
      <c r="K3458" s="7">
        <f t="shared" ref="K3458:K3521" ca="1" si="764">IF(J3458="Yes",0,RANDBETWEEN(3,15))</f>
        <v>8</v>
      </c>
      <c r="L3458" s="7" t="str">
        <f t="shared" ref="L3458:L3521" ca="1" si="765">CHOOSE(RANDBETWEEN(1,5),"Credit Card","Debit Card","UPI","Net Banking","Amazon Pay")</f>
        <v>UPI</v>
      </c>
      <c r="M3458" s="7" t="str">
        <f t="shared" ref="M3458:M3521" ca="1" si="766">CHOOSE(RANDBETWEEN(1,4),"USA","India","UK","Canada")</f>
        <v>UK</v>
      </c>
      <c r="N3458" s="8" t="str">
        <f t="shared" ref="N3458:N3521" ca="1" si="767">CHOOSE(RANDBETWEEN(1,5),"Delivered","Delivered","Delivered","Returned","Cancelled")</f>
        <v>Cancelled</v>
      </c>
    </row>
    <row r="3459" spans="1:14" x14ac:dyDescent="0.35">
      <c r="A3459" s="5" t="str">
        <f t="shared" ref="A3459:A3522" si="768">"AMZ"&amp;10000+ROW()</f>
        <v>AMZ13459</v>
      </c>
      <c r="B3459" s="6">
        <f t="shared" ref="B3459:B3522" ca="1" si="769">RANDBETWEEN(DATE(2025,7,1), DATE(2025,12,31))</f>
        <v>45906</v>
      </c>
      <c r="C3459" s="7" t="str">
        <f t="shared" ca="1" si="756"/>
        <v>CUS12574</v>
      </c>
      <c r="D3459" s="7" t="str">
        <f t="shared" ca="1" si="757"/>
        <v>Electronics</v>
      </c>
      <c r="E3459" s="7" t="str">
        <f t="shared" ca="1" si="758"/>
        <v>Running Shoes</v>
      </c>
      <c r="F3459" s="7" t="str">
        <f t="shared" ca="1" si="759"/>
        <v>Amazon Fulfilled</v>
      </c>
      <c r="G3459" s="7" t="str">
        <f t="shared" ca="1" si="760"/>
        <v>No</v>
      </c>
      <c r="H3459" s="7">
        <f t="shared" ca="1" si="761"/>
        <v>787</v>
      </c>
      <c r="I3459" s="7">
        <f t="shared" ca="1" si="762"/>
        <v>2</v>
      </c>
      <c r="J3459" s="7">
        <f t="shared" ca="1" si="763"/>
        <v>5</v>
      </c>
      <c r="K3459" s="7">
        <f t="shared" ca="1" si="764"/>
        <v>6</v>
      </c>
      <c r="L3459" s="7" t="str">
        <f t="shared" ca="1" si="765"/>
        <v>UPI</v>
      </c>
      <c r="M3459" s="7" t="str">
        <f t="shared" ca="1" si="766"/>
        <v>India</v>
      </c>
      <c r="N3459" s="8" t="str">
        <f t="shared" ca="1" si="767"/>
        <v>Delivered</v>
      </c>
    </row>
    <row r="3460" spans="1:14" x14ac:dyDescent="0.35">
      <c r="A3460" s="5" t="str">
        <f t="shared" si="768"/>
        <v>AMZ13460</v>
      </c>
      <c r="B3460" s="6">
        <f t="shared" ca="1" si="769"/>
        <v>45887</v>
      </c>
      <c r="C3460" s="7" t="str">
        <f t="shared" ca="1" si="756"/>
        <v>CUS69311</v>
      </c>
      <c r="D3460" s="7" t="str">
        <f t="shared" ca="1" si="757"/>
        <v>Sports</v>
      </c>
      <c r="E3460" s="7" t="str">
        <f t="shared" ca="1" si="758"/>
        <v>Water Bottle</v>
      </c>
      <c r="F3460" s="7" t="str">
        <f t="shared" ca="1" si="759"/>
        <v>Third-Party Seller</v>
      </c>
      <c r="G3460" s="7" t="str">
        <f t="shared" ca="1" si="760"/>
        <v>Yes</v>
      </c>
      <c r="H3460" s="7">
        <f t="shared" ca="1" si="761"/>
        <v>627</v>
      </c>
      <c r="I3460" s="7">
        <f t="shared" ca="1" si="762"/>
        <v>2</v>
      </c>
      <c r="J3460" s="7">
        <f t="shared" ca="1" si="763"/>
        <v>15</v>
      </c>
      <c r="K3460" s="7">
        <f t="shared" ca="1" si="764"/>
        <v>4</v>
      </c>
      <c r="L3460" s="7" t="str">
        <f t="shared" ca="1" si="765"/>
        <v>Amazon Pay</v>
      </c>
      <c r="M3460" s="7" t="str">
        <f t="shared" ca="1" si="766"/>
        <v>UK</v>
      </c>
      <c r="N3460" s="8" t="str">
        <f t="shared" ca="1" si="767"/>
        <v>Delivered</v>
      </c>
    </row>
    <row r="3461" spans="1:14" x14ac:dyDescent="0.35">
      <c r="A3461" s="5" t="str">
        <f t="shared" si="768"/>
        <v>AMZ13461</v>
      </c>
      <c r="B3461" s="6">
        <f t="shared" ca="1" si="769"/>
        <v>45889</v>
      </c>
      <c r="C3461" s="7" t="str">
        <f t="shared" ca="1" si="756"/>
        <v>CUS44856</v>
      </c>
      <c r="D3461" s="7" t="str">
        <f t="shared" ca="1" si="757"/>
        <v>Fashion</v>
      </c>
      <c r="E3461" s="7" t="str">
        <f t="shared" ca="1" si="758"/>
        <v>Running Shoes</v>
      </c>
      <c r="F3461" s="7" t="str">
        <f t="shared" ca="1" si="759"/>
        <v>Third-Party Seller</v>
      </c>
      <c r="G3461" s="7" t="str">
        <f t="shared" ca="1" si="760"/>
        <v>No</v>
      </c>
      <c r="H3461" s="7">
        <f t="shared" ca="1" si="761"/>
        <v>435</v>
      </c>
      <c r="I3461" s="7">
        <f t="shared" ca="1" si="762"/>
        <v>2</v>
      </c>
      <c r="J3461" s="7">
        <f t="shared" ca="1" si="763"/>
        <v>19</v>
      </c>
      <c r="K3461" s="7">
        <f t="shared" ca="1" si="764"/>
        <v>11</v>
      </c>
      <c r="L3461" s="7" t="str">
        <f t="shared" ca="1" si="765"/>
        <v>Net Banking</v>
      </c>
      <c r="M3461" s="7" t="str">
        <f t="shared" ca="1" si="766"/>
        <v>Canada</v>
      </c>
      <c r="N3461" s="8" t="str">
        <f t="shared" ca="1" si="767"/>
        <v>Cancelled</v>
      </c>
    </row>
    <row r="3462" spans="1:14" x14ac:dyDescent="0.35">
      <c r="A3462" s="5" t="str">
        <f t="shared" si="768"/>
        <v>AMZ13462</v>
      </c>
      <c r="B3462" s="6">
        <f t="shared" ca="1" si="769"/>
        <v>45966</v>
      </c>
      <c r="C3462" s="7" t="str">
        <f t="shared" ca="1" si="756"/>
        <v>CUS12393</v>
      </c>
      <c r="D3462" s="7" t="str">
        <f t="shared" ca="1" si="757"/>
        <v>Home &amp; Kitchen</v>
      </c>
      <c r="E3462" s="7" t="str">
        <f t="shared" ca="1" si="758"/>
        <v>Cotton T-Shirt</v>
      </c>
      <c r="F3462" s="7" t="str">
        <f t="shared" ca="1" si="759"/>
        <v>Third-Party Seller</v>
      </c>
      <c r="G3462" s="7" t="str">
        <f t="shared" ca="1" si="760"/>
        <v>No</v>
      </c>
      <c r="H3462" s="7">
        <f t="shared" ca="1" si="761"/>
        <v>418</v>
      </c>
      <c r="I3462" s="7">
        <f t="shared" ca="1" si="762"/>
        <v>3</v>
      </c>
      <c r="J3462" s="7">
        <f t="shared" ca="1" si="763"/>
        <v>19</v>
      </c>
      <c r="K3462" s="7">
        <f t="shared" ca="1" si="764"/>
        <v>5</v>
      </c>
      <c r="L3462" s="7" t="str">
        <f t="shared" ca="1" si="765"/>
        <v>Amazon Pay</v>
      </c>
      <c r="M3462" s="7" t="str">
        <f t="shared" ca="1" si="766"/>
        <v>India</v>
      </c>
      <c r="N3462" s="8" t="str">
        <f t="shared" ca="1" si="767"/>
        <v>Delivered</v>
      </c>
    </row>
    <row r="3463" spans="1:14" x14ac:dyDescent="0.35">
      <c r="A3463" s="5" t="str">
        <f t="shared" si="768"/>
        <v>AMZ13463</v>
      </c>
      <c r="B3463" s="6">
        <f t="shared" ca="1" si="769"/>
        <v>46016</v>
      </c>
      <c r="C3463" s="7" t="str">
        <f t="shared" ca="1" si="756"/>
        <v>CUS69892</v>
      </c>
      <c r="D3463" s="7" t="str">
        <f t="shared" ca="1" si="757"/>
        <v>Home &amp; Kitchen</v>
      </c>
      <c r="E3463" s="7" t="str">
        <f t="shared" ca="1" si="758"/>
        <v>Water Bottle</v>
      </c>
      <c r="F3463" s="7" t="str">
        <f t="shared" ca="1" si="759"/>
        <v>Third-Party Seller</v>
      </c>
      <c r="G3463" s="7" t="str">
        <f t="shared" ca="1" si="760"/>
        <v>No</v>
      </c>
      <c r="H3463" s="7">
        <f t="shared" ca="1" si="761"/>
        <v>732</v>
      </c>
      <c r="I3463" s="7">
        <f t="shared" ca="1" si="762"/>
        <v>3</v>
      </c>
      <c r="J3463" s="7">
        <f t="shared" ca="1" si="763"/>
        <v>19</v>
      </c>
      <c r="K3463" s="7">
        <f t="shared" ca="1" si="764"/>
        <v>13</v>
      </c>
      <c r="L3463" s="7" t="str">
        <f t="shared" ca="1" si="765"/>
        <v>Debit Card</v>
      </c>
      <c r="M3463" s="7" t="str">
        <f t="shared" ca="1" si="766"/>
        <v>USA</v>
      </c>
      <c r="N3463" s="8" t="str">
        <f t="shared" ca="1" si="767"/>
        <v>Delivered</v>
      </c>
    </row>
    <row r="3464" spans="1:14" x14ac:dyDescent="0.35">
      <c r="A3464" s="5" t="str">
        <f t="shared" si="768"/>
        <v>AMZ13464</v>
      </c>
      <c r="B3464" s="6">
        <f t="shared" ca="1" si="769"/>
        <v>45909</v>
      </c>
      <c r="C3464" s="7" t="str">
        <f t="shared" ca="1" si="756"/>
        <v>CUS59972</v>
      </c>
      <c r="D3464" s="7" t="str">
        <f t="shared" ca="1" si="757"/>
        <v>Home &amp; Kitchen</v>
      </c>
      <c r="E3464" s="7" t="str">
        <f t="shared" ca="1" si="758"/>
        <v>Noise Cancelling Headphones</v>
      </c>
      <c r="F3464" s="7" t="str">
        <f t="shared" ca="1" si="759"/>
        <v>Amazon Fulfilled</v>
      </c>
      <c r="G3464" s="7" t="str">
        <f t="shared" ca="1" si="760"/>
        <v>Yes</v>
      </c>
      <c r="H3464" s="7">
        <f t="shared" ca="1" si="761"/>
        <v>773</v>
      </c>
      <c r="I3464" s="7">
        <f t="shared" ca="1" si="762"/>
        <v>1</v>
      </c>
      <c r="J3464" s="7">
        <f t="shared" ca="1" si="763"/>
        <v>6</v>
      </c>
      <c r="K3464" s="7">
        <f t="shared" ca="1" si="764"/>
        <v>4</v>
      </c>
      <c r="L3464" s="7" t="str">
        <f t="shared" ca="1" si="765"/>
        <v>Amazon Pay</v>
      </c>
      <c r="M3464" s="7" t="str">
        <f t="shared" ca="1" si="766"/>
        <v>USA</v>
      </c>
      <c r="N3464" s="8" t="str">
        <f t="shared" ca="1" si="767"/>
        <v>Returned</v>
      </c>
    </row>
    <row r="3465" spans="1:14" x14ac:dyDescent="0.35">
      <c r="A3465" s="5" t="str">
        <f t="shared" si="768"/>
        <v>AMZ13465</v>
      </c>
      <c r="B3465" s="6">
        <f t="shared" ca="1" si="769"/>
        <v>45946</v>
      </c>
      <c r="C3465" s="7" t="str">
        <f t="shared" ca="1" si="756"/>
        <v>CUS32002</v>
      </c>
      <c r="D3465" s="7" t="str">
        <f t="shared" ca="1" si="757"/>
        <v>Beauty</v>
      </c>
      <c r="E3465" s="7" t="str">
        <f t="shared" ca="1" si="758"/>
        <v>Bluetooth Speaker</v>
      </c>
      <c r="F3465" s="7" t="str">
        <f t="shared" ca="1" si="759"/>
        <v>Amazon Fulfilled</v>
      </c>
      <c r="G3465" s="7" t="str">
        <f t="shared" ca="1" si="760"/>
        <v>No</v>
      </c>
      <c r="H3465" s="7">
        <f t="shared" ca="1" si="761"/>
        <v>710</v>
      </c>
      <c r="I3465" s="7">
        <f t="shared" ca="1" si="762"/>
        <v>2</v>
      </c>
      <c r="J3465" s="7">
        <f t="shared" ca="1" si="763"/>
        <v>40</v>
      </c>
      <c r="K3465" s="7">
        <f t="shared" ca="1" si="764"/>
        <v>9</v>
      </c>
      <c r="L3465" s="7" t="str">
        <f t="shared" ca="1" si="765"/>
        <v>Credit Card</v>
      </c>
      <c r="M3465" s="7" t="str">
        <f t="shared" ca="1" si="766"/>
        <v>Canada</v>
      </c>
      <c r="N3465" s="8" t="str">
        <f t="shared" ca="1" si="767"/>
        <v>Returned</v>
      </c>
    </row>
    <row r="3466" spans="1:14" x14ac:dyDescent="0.35">
      <c r="A3466" s="5" t="str">
        <f t="shared" si="768"/>
        <v>AMZ13466</v>
      </c>
      <c r="B3466" s="6">
        <f t="shared" ca="1" si="769"/>
        <v>45853</v>
      </c>
      <c r="C3466" s="7" t="str">
        <f t="shared" ca="1" si="756"/>
        <v>CUS24591</v>
      </c>
      <c r="D3466" s="7" t="str">
        <f t="shared" ca="1" si="757"/>
        <v>Home &amp; Kitchen</v>
      </c>
      <c r="E3466" s="7" t="str">
        <f t="shared" ca="1" si="758"/>
        <v>Running Shoes</v>
      </c>
      <c r="F3466" s="7" t="str">
        <f t="shared" ca="1" si="759"/>
        <v>Amazon Fulfilled</v>
      </c>
      <c r="G3466" s="7" t="str">
        <f t="shared" ca="1" si="760"/>
        <v>Yes</v>
      </c>
      <c r="H3466" s="7">
        <f t="shared" ca="1" si="761"/>
        <v>325</v>
      </c>
      <c r="I3466" s="7">
        <f t="shared" ca="1" si="762"/>
        <v>3</v>
      </c>
      <c r="J3466" s="7">
        <f t="shared" ca="1" si="763"/>
        <v>6</v>
      </c>
      <c r="K3466" s="7">
        <f t="shared" ca="1" si="764"/>
        <v>4</v>
      </c>
      <c r="L3466" s="7" t="str">
        <f t="shared" ca="1" si="765"/>
        <v>Credit Card</v>
      </c>
      <c r="M3466" s="7" t="str">
        <f t="shared" ca="1" si="766"/>
        <v>UK</v>
      </c>
      <c r="N3466" s="8" t="str">
        <f t="shared" ca="1" si="767"/>
        <v>Delivered</v>
      </c>
    </row>
    <row r="3467" spans="1:14" x14ac:dyDescent="0.35">
      <c r="A3467" s="5" t="str">
        <f t="shared" si="768"/>
        <v>AMZ13467</v>
      </c>
      <c r="B3467" s="6">
        <f t="shared" ca="1" si="769"/>
        <v>45913</v>
      </c>
      <c r="C3467" s="7" t="str">
        <f t="shared" ca="1" si="756"/>
        <v>CUS58699</v>
      </c>
      <c r="D3467" s="7" t="str">
        <f t="shared" ca="1" si="757"/>
        <v>Electronics</v>
      </c>
      <c r="E3467" s="7" t="str">
        <f t="shared" ca="1" si="758"/>
        <v>Smart Watch</v>
      </c>
      <c r="F3467" s="7" t="str">
        <f t="shared" ca="1" si="759"/>
        <v>Amazon Fulfilled</v>
      </c>
      <c r="G3467" s="7" t="str">
        <f t="shared" ca="1" si="760"/>
        <v>Yes</v>
      </c>
      <c r="H3467" s="7">
        <f t="shared" ca="1" si="761"/>
        <v>332</v>
      </c>
      <c r="I3467" s="7">
        <f t="shared" ca="1" si="762"/>
        <v>3</v>
      </c>
      <c r="J3467" s="7">
        <f t="shared" ca="1" si="763"/>
        <v>28</v>
      </c>
      <c r="K3467" s="7">
        <f t="shared" ca="1" si="764"/>
        <v>5</v>
      </c>
      <c r="L3467" s="7" t="str">
        <f t="shared" ca="1" si="765"/>
        <v>Net Banking</v>
      </c>
      <c r="M3467" s="7" t="str">
        <f t="shared" ca="1" si="766"/>
        <v>UK</v>
      </c>
      <c r="N3467" s="8" t="str">
        <f t="shared" ca="1" si="767"/>
        <v>Delivered</v>
      </c>
    </row>
    <row r="3468" spans="1:14" x14ac:dyDescent="0.35">
      <c r="A3468" s="5" t="str">
        <f t="shared" si="768"/>
        <v>AMZ13468</v>
      </c>
      <c r="B3468" s="6">
        <f t="shared" ca="1" si="769"/>
        <v>45942</v>
      </c>
      <c r="C3468" s="7" t="str">
        <f t="shared" ca="1" si="756"/>
        <v>CUS24485</v>
      </c>
      <c r="D3468" s="7" t="str">
        <f t="shared" ca="1" si="757"/>
        <v>Sports</v>
      </c>
      <c r="E3468" s="7" t="str">
        <f t="shared" ca="1" si="758"/>
        <v>Smart Watch</v>
      </c>
      <c r="F3468" s="7" t="str">
        <f t="shared" ca="1" si="759"/>
        <v>Third-Party Seller</v>
      </c>
      <c r="G3468" s="7" t="str">
        <f t="shared" ca="1" si="760"/>
        <v>Yes</v>
      </c>
      <c r="H3468" s="7">
        <f t="shared" ca="1" si="761"/>
        <v>725</v>
      </c>
      <c r="I3468" s="7">
        <f t="shared" ca="1" si="762"/>
        <v>3</v>
      </c>
      <c r="J3468" s="7">
        <f t="shared" ca="1" si="763"/>
        <v>9</v>
      </c>
      <c r="K3468" s="7">
        <f t="shared" ca="1" si="764"/>
        <v>8</v>
      </c>
      <c r="L3468" s="7" t="str">
        <f t="shared" ca="1" si="765"/>
        <v>Net Banking</v>
      </c>
      <c r="M3468" s="7" t="str">
        <f t="shared" ca="1" si="766"/>
        <v>India</v>
      </c>
      <c r="N3468" s="8" t="str">
        <f t="shared" ca="1" si="767"/>
        <v>Delivered</v>
      </c>
    </row>
    <row r="3469" spans="1:14" x14ac:dyDescent="0.35">
      <c r="A3469" s="5" t="str">
        <f t="shared" si="768"/>
        <v>AMZ13469</v>
      </c>
      <c r="B3469" s="6">
        <f t="shared" ca="1" si="769"/>
        <v>45930</v>
      </c>
      <c r="C3469" s="7" t="str">
        <f t="shared" ca="1" si="756"/>
        <v>CUS93910</v>
      </c>
      <c r="D3469" s="7" t="str">
        <f t="shared" ca="1" si="757"/>
        <v>Electronics</v>
      </c>
      <c r="E3469" s="7" t="str">
        <f t="shared" ca="1" si="758"/>
        <v>Cotton T-Shirt</v>
      </c>
      <c r="F3469" s="7" t="str">
        <f t="shared" ca="1" si="759"/>
        <v>Third-Party Seller</v>
      </c>
      <c r="G3469" s="7" t="str">
        <f t="shared" ca="1" si="760"/>
        <v>No</v>
      </c>
      <c r="H3469" s="7">
        <f t="shared" ca="1" si="761"/>
        <v>56</v>
      </c>
      <c r="I3469" s="7">
        <f t="shared" ca="1" si="762"/>
        <v>2</v>
      </c>
      <c r="J3469" s="7">
        <f t="shared" ca="1" si="763"/>
        <v>13</v>
      </c>
      <c r="K3469" s="7">
        <f t="shared" ca="1" si="764"/>
        <v>6</v>
      </c>
      <c r="L3469" s="7" t="str">
        <f t="shared" ca="1" si="765"/>
        <v>UPI</v>
      </c>
      <c r="M3469" s="7" t="str">
        <f t="shared" ca="1" si="766"/>
        <v>USA</v>
      </c>
      <c r="N3469" s="8" t="str">
        <f t="shared" ca="1" si="767"/>
        <v>Delivered</v>
      </c>
    </row>
    <row r="3470" spans="1:14" x14ac:dyDescent="0.35">
      <c r="A3470" s="5" t="str">
        <f t="shared" si="768"/>
        <v>AMZ13470</v>
      </c>
      <c r="B3470" s="6">
        <f t="shared" ca="1" si="769"/>
        <v>45906</v>
      </c>
      <c r="C3470" s="7" t="str">
        <f t="shared" ca="1" si="756"/>
        <v>CUS47764</v>
      </c>
      <c r="D3470" s="7" t="str">
        <f t="shared" ca="1" si="757"/>
        <v>Electronics</v>
      </c>
      <c r="E3470" s="7" t="str">
        <f t="shared" ca="1" si="758"/>
        <v>Smart Watch</v>
      </c>
      <c r="F3470" s="7" t="str">
        <f t="shared" ca="1" si="759"/>
        <v>Third-Party Seller</v>
      </c>
      <c r="G3470" s="7" t="str">
        <f t="shared" ca="1" si="760"/>
        <v>No</v>
      </c>
      <c r="H3470" s="7">
        <f t="shared" ca="1" si="761"/>
        <v>724</v>
      </c>
      <c r="I3470" s="7">
        <f t="shared" ca="1" si="762"/>
        <v>2</v>
      </c>
      <c r="J3470" s="7">
        <f t="shared" ca="1" si="763"/>
        <v>32</v>
      </c>
      <c r="K3470" s="7">
        <f t="shared" ca="1" si="764"/>
        <v>13</v>
      </c>
      <c r="L3470" s="7" t="str">
        <f t="shared" ca="1" si="765"/>
        <v>Debit Card</v>
      </c>
      <c r="M3470" s="7" t="str">
        <f t="shared" ca="1" si="766"/>
        <v>UK</v>
      </c>
      <c r="N3470" s="8" t="str">
        <f t="shared" ca="1" si="767"/>
        <v>Returned</v>
      </c>
    </row>
    <row r="3471" spans="1:14" x14ac:dyDescent="0.35">
      <c r="A3471" s="5" t="str">
        <f t="shared" si="768"/>
        <v>AMZ13471</v>
      </c>
      <c r="B3471" s="6">
        <f t="shared" ca="1" si="769"/>
        <v>45889</v>
      </c>
      <c r="C3471" s="7" t="str">
        <f t="shared" ca="1" si="756"/>
        <v>CUS59605</v>
      </c>
      <c r="D3471" s="7" t="str">
        <f t="shared" ca="1" si="757"/>
        <v>Beauty</v>
      </c>
      <c r="E3471" s="7" t="str">
        <f t="shared" ca="1" si="758"/>
        <v>Face Cream</v>
      </c>
      <c r="F3471" s="7" t="str">
        <f t="shared" ca="1" si="759"/>
        <v>Third-Party Seller</v>
      </c>
      <c r="G3471" s="7" t="str">
        <f t="shared" ca="1" si="760"/>
        <v>No</v>
      </c>
      <c r="H3471" s="7">
        <f t="shared" ca="1" si="761"/>
        <v>454</v>
      </c>
      <c r="I3471" s="7">
        <f t="shared" ca="1" si="762"/>
        <v>1</v>
      </c>
      <c r="J3471" s="7">
        <f t="shared" ca="1" si="763"/>
        <v>24</v>
      </c>
      <c r="K3471" s="7">
        <f t="shared" ca="1" si="764"/>
        <v>13</v>
      </c>
      <c r="L3471" s="7" t="str">
        <f t="shared" ca="1" si="765"/>
        <v>Credit Card</v>
      </c>
      <c r="M3471" s="7" t="str">
        <f t="shared" ca="1" si="766"/>
        <v>USA</v>
      </c>
      <c r="N3471" s="8" t="str">
        <f t="shared" ca="1" si="767"/>
        <v>Delivered</v>
      </c>
    </row>
    <row r="3472" spans="1:14" x14ac:dyDescent="0.35">
      <c r="A3472" s="5" t="str">
        <f t="shared" si="768"/>
        <v>AMZ13472</v>
      </c>
      <c r="B3472" s="6">
        <f t="shared" ca="1" si="769"/>
        <v>45956</v>
      </c>
      <c r="C3472" s="7" t="str">
        <f t="shared" ca="1" si="756"/>
        <v>CUS20416</v>
      </c>
      <c r="D3472" s="7" t="str">
        <f t="shared" ca="1" si="757"/>
        <v>Beauty</v>
      </c>
      <c r="E3472" s="7" t="str">
        <f t="shared" ca="1" si="758"/>
        <v>Noise Cancelling Headphones</v>
      </c>
      <c r="F3472" s="7" t="str">
        <f t="shared" ca="1" si="759"/>
        <v>Third-Party Seller</v>
      </c>
      <c r="G3472" s="7" t="str">
        <f t="shared" ca="1" si="760"/>
        <v>Yes</v>
      </c>
      <c r="H3472" s="7">
        <f t="shared" ca="1" si="761"/>
        <v>591</v>
      </c>
      <c r="I3472" s="7">
        <f t="shared" ca="1" si="762"/>
        <v>4</v>
      </c>
      <c r="J3472" s="7">
        <f t="shared" ca="1" si="763"/>
        <v>18</v>
      </c>
      <c r="K3472" s="7">
        <f t="shared" ca="1" si="764"/>
        <v>5</v>
      </c>
      <c r="L3472" s="7" t="str">
        <f t="shared" ca="1" si="765"/>
        <v>Credit Card</v>
      </c>
      <c r="M3472" s="7" t="str">
        <f t="shared" ca="1" si="766"/>
        <v>USA</v>
      </c>
      <c r="N3472" s="8" t="str">
        <f t="shared" ca="1" si="767"/>
        <v>Cancelled</v>
      </c>
    </row>
    <row r="3473" spans="1:14" x14ac:dyDescent="0.35">
      <c r="A3473" s="5" t="str">
        <f t="shared" si="768"/>
        <v>AMZ13473</v>
      </c>
      <c r="B3473" s="6">
        <f t="shared" ca="1" si="769"/>
        <v>45945</v>
      </c>
      <c r="C3473" s="7" t="str">
        <f t="shared" ca="1" si="756"/>
        <v>CUS13874</v>
      </c>
      <c r="D3473" s="7" t="str">
        <f t="shared" ca="1" si="757"/>
        <v>Electronics</v>
      </c>
      <c r="E3473" s="7" t="str">
        <f t="shared" ca="1" si="758"/>
        <v>Bluetooth Speaker</v>
      </c>
      <c r="F3473" s="7" t="str">
        <f t="shared" ca="1" si="759"/>
        <v>Third-Party Seller</v>
      </c>
      <c r="G3473" s="7" t="str">
        <f t="shared" ca="1" si="760"/>
        <v>No</v>
      </c>
      <c r="H3473" s="7">
        <f t="shared" ca="1" si="761"/>
        <v>307</v>
      </c>
      <c r="I3473" s="7">
        <f t="shared" ca="1" si="762"/>
        <v>2</v>
      </c>
      <c r="J3473" s="7">
        <f t="shared" ca="1" si="763"/>
        <v>28</v>
      </c>
      <c r="K3473" s="7">
        <f t="shared" ca="1" si="764"/>
        <v>12</v>
      </c>
      <c r="L3473" s="7" t="str">
        <f t="shared" ca="1" si="765"/>
        <v>Net Banking</v>
      </c>
      <c r="M3473" s="7" t="str">
        <f t="shared" ca="1" si="766"/>
        <v>Canada</v>
      </c>
      <c r="N3473" s="8" t="str">
        <f t="shared" ca="1" si="767"/>
        <v>Delivered</v>
      </c>
    </row>
    <row r="3474" spans="1:14" x14ac:dyDescent="0.35">
      <c r="A3474" s="5" t="str">
        <f t="shared" si="768"/>
        <v>AMZ13474</v>
      </c>
      <c r="B3474" s="6">
        <f t="shared" ca="1" si="769"/>
        <v>45890</v>
      </c>
      <c r="C3474" s="7" t="str">
        <f t="shared" ca="1" si="756"/>
        <v>CUS28963</v>
      </c>
      <c r="D3474" s="7" t="str">
        <f t="shared" ca="1" si="757"/>
        <v>Books</v>
      </c>
      <c r="E3474" s="7" t="str">
        <f t="shared" ca="1" si="758"/>
        <v>Smart Watch</v>
      </c>
      <c r="F3474" s="7" t="str">
        <f t="shared" ca="1" si="759"/>
        <v>Amazon Fulfilled</v>
      </c>
      <c r="G3474" s="7" t="str">
        <f t="shared" ca="1" si="760"/>
        <v>No</v>
      </c>
      <c r="H3474" s="7">
        <f t="shared" ca="1" si="761"/>
        <v>771</v>
      </c>
      <c r="I3474" s="7">
        <f t="shared" ca="1" si="762"/>
        <v>3</v>
      </c>
      <c r="J3474" s="7">
        <f t="shared" ca="1" si="763"/>
        <v>37</v>
      </c>
      <c r="K3474" s="7">
        <f t="shared" ca="1" si="764"/>
        <v>15</v>
      </c>
      <c r="L3474" s="7" t="str">
        <f t="shared" ca="1" si="765"/>
        <v>Debit Card</v>
      </c>
      <c r="M3474" s="7" t="str">
        <f t="shared" ca="1" si="766"/>
        <v>India</v>
      </c>
      <c r="N3474" s="8" t="str">
        <f t="shared" ca="1" si="767"/>
        <v>Returned</v>
      </c>
    </row>
    <row r="3475" spans="1:14" x14ac:dyDescent="0.35">
      <c r="A3475" s="5" t="str">
        <f t="shared" si="768"/>
        <v>AMZ13475</v>
      </c>
      <c r="B3475" s="6">
        <f t="shared" ca="1" si="769"/>
        <v>45971</v>
      </c>
      <c r="C3475" s="7" t="str">
        <f t="shared" ca="1" si="756"/>
        <v>CUS32593</v>
      </c>
      <c r="D3475" s="7" t="str">
        <f t="shared" ca="1" si="757"/>
        <v>Home &amp; Kitchen</v>
      </c>
      <c r="E3475" s="7" t="str">
        <f t="shared" ca="1" si="758"/>
        <v>Smart Watch</v>
      </c>
      <c r="F3475" s="7" t="str">
        <f t="shared" ca="1" si="759"/>
        <v>Amazon Fulfilled</v>
      </c>
      <c r="G3475" s="7" t="str">
        <f t="shared" ca="1" si="760"/>
        <v>Yes</v>
      </c>
      <c r="H3475" s="7">
        <f t="shared" ca="1" si="761"/>
        <v>570</v>
      </c>
      <c r="I3475" s="7">
        <f t="shared" ca="1" si="762"/>
        <v>4</v>
      </c>
      <c r="J3475" s="7">
        <f t="shared" ca="1" si="763"/>
        <v>0</v>
      </c>
      <c r="K3475" s="7">
        <f t="shared" ca="1" si="764"/>
        <v>13</v>
      </c>
      <c r="L3475" s="7" t="str">
        <f t="shared" ca="1" si="765"/>
        <v>Debit Card</v>
      </c>
      <c r="M3475" s="7" t="str">
        <f t="shared" ca="1" si="766"/>
        <v>UK</v>
      </c>
      <c r="N3475" s="8" t="str">
        <f t="shared" ca="1" si="767"/>
        <v>Delivered</v>
      </c>
    </row>
    <row r="3476" spans="1:14" x14ac:dyDescent="0.35">
      <c r="A3476" s="5" t="str">
        <f t="shared" si="768"/>
        <v>AMZ13476</v>
      </c>
      <c r="B3476" s="6">
        <f t="shared" ca="1" si="769"/>
        <v>45851</v>
      </c>
      <c r="C3476" s="7" t="str">
        <f t="shared" ca="1" si="756"/>
        <v>CUS75001</v>
      </c>
      <c r="D3476" s="7" t="str">
        <f t="shared" ca="1" si="757"/>
        <v>Electronics</v>
      </c>
      <c r="E3476" s="7" t="str">
        <f t="shared" ca="1" si="758"/>
        <v>Iphone Charger</v>
      </c>
      <c r="F3476" s="7" t="str">
        <f t="shared" ca="1" si="759"/>
        <v>Third-Party Seller</v>
      </c>
      <c r="G3476" s="7" t="str">
        <f t="shared" ca="1" si="760"/>
        <v>Yes</v>
      </c>
      <c r="H3476" s="7">
        <f t="shared" ca="1" si="761"/>
        <v>180</v>
      </c>
      <c r="I3476" s="7">
        <f t="shared" ca="1" si="762"/>
        <v>2</v>
      </c>
      <c r="J3476" s="7">
        <f t="shared" ca="1" si="763"/>
        <v>3</v>
      </c>
      <c r="K3476" s="7">
        <f t="shared" ca="1" si="764"/>
        <v>9</v>
      </c>
      <c r="L3476" s="7" t="str">
        <f t="shared" ca="1" si="765"/>
        <v>Debit Card</v>
      </c>
      <c r="M3476" s="7" t="str">
        <f t="shared" ca="1" si="766"/>
        <v>UK</v>
      </c>
      <c r="N3476" s="8" t="str">
        <f t="shared" ca="1" si="767"/>
        <v>Delivered</v>
      </c>
    </row>
    <row r="3477" spans="1:14" x14ac:dyDescent="0.35">
      <c r="A3477" s="5" t="str">
        <f t="shared" si="768"/>
        <v>AMZ13477</v>
      </c>
      <c r="B3477" s="6">
        <f t="shared" ca="1" si="769"/>
        <v>46010</v>
      </c>
      <c r="C3477" s="7" t="str">
        <f t="shared" ca="1" si="756"/>
        <v>CUS53523</v>
      </c>
      <c r="D3477" s="7" t="str">
        <f t="shared" ca="1" si="757"/>
        <v>Electronics</v>
      </c>
      <c r="E3477" s="7" t="str">
        <f t="shared" ca="1" si="758"/>
        <v>Cotton T-Shirt</v>
      </c>
      <c r="F3477" s="7" t="str">
        <f t="shared" ca="1" si="759"/>
        <v>Third-Party Seller</v>
      </c>
      <c r="G3477" s="7" t="str">
        <f t="shared" ca="1" si="760"/>
        <v>Yes</v>
      </c>
      <c r="H3477" s="7">
        <f t="shared" ca="1" si="761"/>
        <v>174</v>
      </c>
      <c r="I3477" s="7">
        <f t="shared" ca="1" si="762"/>
        <v>3</v>
      </c>
      <c r="J3477" s="7">
        <f t="shared" ca="1" si="763"/>
        <v>3</v>
      </c>
      <c r="K3477" s="7">
        <f t="shared" ca="1" si="764"/>
        <v>15</v>
      </c>
      <c r="L3477" s="7" t="str">
        <f t="shared" ca="1" si="765"/>
        <v>UPI</v>
      </c>
      <c r="M3477" s="7" t="str">
        <f t="shared" ca="1" si="766"/>
        <v>UK</v>
      </c>
      <c r="N3477" s="8" t="str">
        <f t="shared" ca="1" si="767"/>
        <v>Cancelled</v>
      </c>
    </row>
    <row r="3478" spans="1:14" x14ac:dyDescent="0.35">
      <c r="A3478" s="5" t="str">
        <f t="shared" si="768"/>
        <v>AMZ13478</v>
      </c>
      <c r="B3478" s="6">
        <f t="shared" ca="1" si="769"/>
        <v>45913</v>
      </c>
      <c r="C3478" s="7" t="str">
        <f t="shared" ca="1" si="756"/>
        <v>CUS76056</v>
      </c>
      <c r="D3478" s="7" t="str">
        <f t="shared" ca="1" si="757"/>
        <v>Electronics</v>
      </c>
      <c r="E3478" s="7" t="str">
        <f t="shared" ca="1" si="758"/>
        <v>Yoga Mat</v>
      </c>
      <c r="F3478" s="7" t="str">
        <f t="shared" ca="1" si="759"/>
        <v>Third-Party Seller</v>
      </c>
      <c r="G3478" s="7" t="str">
        <f t="shared" ca="1" si="760"/>
        <v>No</v>
      </c>
      <c r="H3478" s="7">
        <f t="shared" ca="1" si="761"/>
        <v>15</v>
      </c>
      <c r="I3478" s="7">
        <f t="shared" ca="1" si="762"/>
        <v>4</v>
      </c>
      <c r="J3478" s="7">
        <f t="shared" ca="1" si="763"/>
        <v>22</v>
      </c>
      <c r="K3478" s="7">
        <f t="shared" ca="1" si="764"/>
        <v>3</v>
      </c>
      <c r="L3478" s="7" t="str">
        <f t="shared" ca="1" si="765"/>
        <v>Debit Card</v>
      </c>
      <c r="M3478" s="7" t="str">
        <f t="shared" ca="1" si="766"/>
        <v>Canada</v>
      </c>
      <c r="N3478" s="8" t="str">
        <f t="shared" ca="1" si="767"/>
        <v>Delivered</v>
      </c>
    </row>
    <row r="3479" spans="1:14" x14ac:dyDescent="0.35">
      <c r="A3479" s="5" t="str">
        <f t="shared" si="768"/>
        <v>AMZ13479</v>
      </c>
      <c r="B3479" s="6">
        <f t="shared" ca="1" si="769"/>
        <v>45893</v>
      </c>
      <c r="C3479" s="7" t="str">
        <f t="shared" ca="1" si="756"/>
        <v>CUS37103</v>
      </c>
      <c r="D3479" s="7" t="str">
        <f t="shared" ca="1" si="757"/>
        <v>Fashion</v>
      </c>
      <c r="E3479" s="7" t="str">
        <f t="shared" ca="1" si="758"/>
        <v>Bluetooth Speaker</v>
      </c>
      <c r="F3479" s="7" t="str">
        <f t="shared" ca="1" si="759"/>
        <v>Amazon Fulfilled</v>
      </c>
      <c r="G3479" s="7" t="str">
        <f t="shared" ca="1" si="760"/>
        <v>No</v>
      </c>
      <c r="H3479" s="7">
        <f t="shared" ca="1" si="761"/>
        <v>598</v>
      </c>
      <c r="I3479" s="7">
        <f t="shared" ca="1" si="762"/>
        <v>4</v>
      </c>
      <c r="J3479" s="7">
        <f t="shared" ca="1" si="763"/>
        <v>22</v>
      </c>
      <c r="K3479" s="7">
        <f t="shared" ca="1" si="764"/>
        <v>14</v>
      </c>
      <c r="L3479" s="7" t="str">
        <f t="shared" ca="1" si="765"/>
        <v>Net Banking</v>
      </c>
      <c r="M3479" s="7" t="str">
        <f t="shared" ca="1" si="766"/>
        <v>India</v>
      </c>
      <c r="N3479" s="8" t="str">
        <f t="shared" ca="1" si="767"/>
        <v>Delivered</v>
      </c>
    </row>
    <row r="3480" spans="1:14" x14ac:dyDescent="0.35">
      <c r="A3480" s="5" t="str">
        <f t="shared" si="768"/>
        <v>AMZ13480</v>
      </c>
      <c r="B3480" s="6">
        <f t="shared" ca="1" si="769"/>
        <v>45932</v>
      </c>
      <c r="C3480" s="7" t="str">
        <f t="shared" ca="1" si="756"/>
        <v>CUS60970</v>
      </c>
      <c r="D3480" s="7" t="str">
        <f t="shared" ca="1" si="757"/>
        <v>Electronics</v>
      </c>
      <c r="E3480" s="7" t="str">
        <f t="shared" ca="1" si="758"/>
        <v>Yoga Mat</v>
      </c>
      <c r="F3480" s="7" t="str">
        <f t="shared" ca="1" si="759"/>
        <v>Amazon Fulfilled</v>
      </c>
      <c r="G3480" s="7" t="str">
        <f t="shared" ca="1" si="760"/>
        <v>Yes</v>
      </c>
      <c r="H3480" s="7">
        <f t="shared" ca="1" si="761"/>
        <v>593</v>
      </c>
      <c r="I3480" s="7">
        <f t="shared" ca="1" si="762"/>
        <v>2</v>
      </c>
      <c r="J3480" s="7">
        <f t="shared" ca="1" si="763"/>
        <v>13</v>
      </c>
      <c r="K3480" s="7">
        <f t="shared" ca="1" si="764"/>
        <v>4</v>
      </c>
      <c r="L3480" s="7" t="str">
        <f t="shared" ca="1" si="765"/>
        <v>Credit Card</v>
      </c>
      <c r="M3480" s="7" t="str">
        <f t="shared" ca="1" si="766"/>
        <v>USA</v>
      </c>
      <c r="N3480" s="8" t="str">
        <f t="shared" ca="1" si="767"/>
        <v>Delivered</v>
      </c>
    </row>
    <row r="3481" spans="1:14" x14ac:dyDescent="0.35">
      <c r="A3481" s="5" t="str">
        <f t="shared" si="768"/>
        <v>AMZ13481</v>
      </c>
      <c r="B3481" s="6">
        <f t="shared" ca="1" si="769"/>
        <v>45988</v>
      </c>
      <c r="C3481" s="7" t="str">
        <f t="shared" ca="1" si="756"/>
        <v>CUS44090</v>
      </c>
      <c r="D3481" s="7" t="str">
        <f t="shared" ca="1" si="757"/>
        <v>Electronics</v>
      </c>
      <c r="E3481" s="7" t="str">
        <f t="shared" ca="1" si="758"/>
        <v>Yoga Mat</v>
      </c>
      <c r="F3481" s="7" t="str">
        <f t="shared" ca="1" si="759"/>
        <v>Amazon Fulfilled</v>
      </c>
      <c r="G3481" s="7" t="str">
        <f t="shared" ca="1" si="760"/>
        <v>Yes</v>
      </c>
      <c r="H3481" s="7">
        <f t="shared" ca="1" si="761"/>
        <v>657</v>
      </c>
      <c r="I3481" s="7">
        <f t="shared" ca="1" si="762"/>
        <v>2</v>
      </c>
      <c r="J3481" s="7">
        <f t="shared" ca="1" si="763"/>
        <v>16</v>
      </c>
      <c r="K3481" s="7">
        <f t="shared" ca="1" si="764"/>
        <v>8</v>
      </c>
      <c r="L3481" s="7" t="str">
        <f t="shared" ca="1" si="765"/>
        <v>UPI</v>
      </c>
      <c r="M3481" s="7" t="str">
        <f t="shared" ca="1" si="766"/>
        <v>UK</v>
      </c>
      <c r="N3481" s="8" t="str">
        <f t="shared" ca="1" si="767"/>
        <v>Delivered</v>
      </c>
    </row>
    <row r="3482" spans="1:14" x14ac:dyDescent="0.35">
      <c r="A3482" s="5" t="str">
        <f t="shared" si="768"/>
        <v>AMZ13482</v>
      </c>
      <c r="B3482" s="6">
        <f t="shared" ca="1" si="769"/>
        <v>45992</v>
      </c>
      <c r="C3482" s="7" t="str">
        <f t="shared" ca="1" si="756"/>
        <v>CUS11481</v>
      </c>
      <c r="D3482" s="7" t="str">
        <f t="shared" ca="1" si="757"/>
        <v>Sports</v>
      </c>
      <c r="E3482" s="7" t="str">
        <f t="shared" ca="1" si="758"/>
        <v>Running Shoes</v>
      </c>
      <c r="F3482" s="7" t="str">
        <f t="shared" ca="1" si="759"/>
        <v>Amazon Fulfilled</v>
      </c>
      <c r="G3482" s="7" t="str">
        <f t="shared" ca="1" si="760"/>
        <v>Yes</v>
      </c>
      <c r="H3482" s="7">
        <f t="shared" ca="1" si="761"/>
        <v>611</v>
      </c>
      <c r="I3482" s="7">
        <f t="shared" ca="1" si="762"/>
        <v>4</v>
      </c>
      <c r="J3482" s="7">
        <f t="shared" ca="1" si="763"/>
        <v>20</v>
      </c>
      <c r="K3482" s="7">
        <f t="shared" ca="1" si="764"/>
        <v>10</v>
      </c>
      <c r="L3482" s="7" t="str">
        <f t="shared" ca="1" si="765"/>
        <v>Debit Card</v>
      </c>
      <c r="M3482" s="7" t="str">
        <f t="shared" ca="1" si="766"/>
        <v>India</v>
      </c>
      <c r="N3482" s="8" t="str">
        <f t="shared" ca="1" si="767"/>
        <v>Delivered</v>
      </c>
    </row>
    <row r="3483" spans="1:14" x14ac:dyDescent="0.35">
      <c r="A3483" s="5" t="str">
        <f t="shared" si="768"/>
        <v>AMZ13483</v>
      </c>
      <c r="B3483" s="6">
        <f t="shared" ca="1" si="769"/>
        <v>45938</v>
      </c>
      <c r="C3483" s="7" t="str">
        <f t="shared" ca="1" si="756"/>
        <v>CUS21903</v>
      </c>
      <c r="D3483" s="7" t="str">
        <f t="shared" ca="1" si="757"/>
        <v>Electronics</v>
      </c>
      <c r="E3483" s="7" t="str">
        <f t="shared" ca="1" si="758"/>
        <v>Running Shoes</v>
      </c>
      <c r="F3483" s="7" t="str">
        <f t="shared" ca="1" si="759"/>
        <v>Amazon Fulfilled</v>
      </c>
      <c r="G3483" s="7" t="str">
        <f t="shared" ca="1" si="760"/>
        <v>Yes</v>
      </c>
      <c r="H3483" s="7">
        <f t="shared" ca="1" si="761"/>
        <v>152</v>
      </c>
      <c r="I3483" s="7">
        <f t="shared" ca="1" si="762"/>
        <v>2</v>
      </c>
      <c r="J3483" s="7">
        <f t="shared" ca="1" si="763"/>
        <v>27</v>
      </c>
      <c r="K3483" s="7">
        <f t="shared" ca="1" si="764"/>
        <v>8</v>
      </c>
      <c r="L3483" s="7" t="str">
        <f t="shared" ca="1" si="765"/>
        <v>Credit Card</v>
      </c>
      <c r="M3483" s="7" t="str">
        <f t="shared" ca="1" si="766"/>
        <v>UK</v>
      </c>
      <c r="N3483" s="8" t="str">
        <f t="shared" ca="1" si="767"/>
        <v>Delivered</v>
      </c>
    </row>
    <row r="3484" spans="1:14" x14ac:dyDescent="0.35">
      <c r="A3484" s="5" t="str">
        <f t="shared" si="768"/>
        <v>AMZ13484</v>
      </c>
      <c r="B3484" s="6">
        <f t="shared" ca="1" si="769"/>
        <v>45844</v>
      </c>
      <c r="C3484" s="7" t="str">
        <f t="shared" ca="1" si="756"/>
        <v>CUS72607</v>
      </c>
      <c r="D3484" s="7" t="str">
        <f t="shared" ca="1" si="757"/>
        <v>Home &amp; Kitchen</v>
      </c>
      <c r="E3484" s="7" t="str">
        <f t="shared" ca="1" si="758"/>
        <v>Bluetooth Speaker</v>
      </c>
      <c r="F3484" s="7" t="str">
        <f t="shared" ca="1" si="759"/>
        <v>Third-Party Seller</v>
      </c>
      <c r="G3484" s="7" t="str">
        <f t="shared" ca="1" si="760"/>
        <v>Yes</v>
      </c>
      <c r="H3484" s="7">
        <f t="shared" ca="1" si="761"/>
        <v>628</v>
      </c>
      <c r="I3484" s="7">
        <f t="shared" ca="1" si="762"/>
        <v>2</v>
      </c>
      <c r="J3484" s="7">
        <f t="shared" ca="1" si="763"/>
        <v>15</v>
      </c>
      <c r="K3484" s="7">
        <f t="shared" ca="1" si="764"/>
        <v>15</v>
      </c>
      <c r="L3484" s="7" t="str">
        <f t="shared" ca="1" si="765"/>
        <v>Net Banking</v>
      </c>
      <c r="M3484" s="7" t="str">
        <f t="shared" ca="1" si="766"/>
        <v>India</v>
      </c>
      <c r="N3484" s="8" t="str">
        <f t="shared" ca="1" si="767"/>
        <v>Cancelled</v>
      </c>
    </row>
    <row r="3485" spans="1:14" x14ac:dyDescent="0.35">
      <c r="A3485" s="5" t="str">
        <f t="shared" si="768"/>
        <v>AMZ13485</v>
      </c>
      <c r="B3485" s="6">
        <f t="shared" ca="1" si="769"/>
        <v>45958</v>
      </c>
      <c r="C3485" s="7" t="str">
        <f t="shared" ca="1" si="756"/>
        <v>CUS62252</v>
      </c>
      <c r="D3485" s="7" t="str">
        <f t="shared" ca="1" si="757"/>
        <v>Electronics</v>
      </c>
      <c r="E3485" s="7" t="str">
        <f t="shared" ca="1" si="758"/>
        <v>Iphone Charger</v>
      </c>
      <c r="F3485" s="7" t="str">
        <f t="shared" ca="1" si="759"/>
        <v>Third-Party Seller</v>
      </c>
      <c r="G3485" s="7" t="str">
        <f t="shared" ca="1" si="760"/>
        <v>No</v>
      </c>
      <c r="H3485" s="7">
        <f t="shared" ca="1" si="761"/>
        <v>295</v>
      </c>
      <c r="I3485" s="7">
        <f t="shared" ca="1" si="762"/>
        <v>4</v>
      </c>
      <c r="J3485" s="7">
        <f t="shared" ca="1" si="763"/>
        <v>1</v>
      </c>
      <c r="K3485" s="7">
        <f t="shared" ca="1" si="764"/>
        <v>6</v>
      </c>
      <c r="L3485" s="7" t="str">
        <f t="shared" ca="1" si="765"/>
        <v>UPI</v>
      </c>
      <c r="M3485" s="7" t="str">
        <f t="shared" ca="1" si="766"/>
        <v>India</v>
      </c>
      <c r="N3485" s="8" t="str">
        <f t="shared" ca="1" si="767"/>
        <v>Cancelled</v>
      </c>
    </row>
    <row r="3486" spans="1:14" x14ac:dyDescent="0.35">
      <c r="A3486" s="5" t="str">
        <f t="shared" si="768"/>
        <v>AMZ13486</v>
      </c>
      <c r="B3486" s="6">
        <f t="shared" ca="1" si="769"/>
        <v>45961</v>
      </c>
      <c r="C3486" s="7" t="str">
        <f t="shared" ca="1" si="756"/>
        <v>CUS22886</v>
      </c>
      <c r="D3486" s="7" t="str">
        <f t="shared" ca="1" si="757"/>
        <v>Home &amp; Kitchen</v>
      </c>
      <c r="E3486" s="7" t="str">
        <f t="shared" ca="1" si="758"/>
        <v>Cotton T-Shirt</v>
      </c>
      <c r="F3486" s="7" t="str">
        <f t="shared" ca="1" si="759"/>
        <v>Third-Party Seller</v>
      </c>
      <c r="G3486" s="7" t="str">
        <f t="shared" ca="1" si="760"/>
        <v>No</v>
      </c>
      <c r="H3486" s="7">
        <f t="shared" ca="1" si="761"/>
        <v>121</v>
      </c>
      <c r="I3486" s="7">
        <f t="shared" ca="1" si="762"/>
        <v>1</v>
      </c>
      <c r="J3486" s="7">
        <f t="shared" ca="1" si="763"/>
        <v>2</v>
      </c>
      <c r="K3486" s="7">
        <f t="shared" ca="1" si="764"/>
        <v>12</v>
      </c>
      <c r="L3486" s="7" t="str">
        <f t="shared" ca="1" si="765"/>
        <v>Amazon Pay</v>
      </c>
      <c r="M3486" s="7" t="str">
        <f t="shared" ca="1" si="766"/>
        <v>India</v>
      </c>
      <c r="N3486" s="8" t="str">
        <f t="shared" ca="1" si="767"/>
        <v>Delivered</v>
      </c>
    </row>
    <row r="3487" spans="1:14" x14ac:dyDescent="0.35">
      <c r="A3487" s="5" t="str">
        <f t="shared" si="768"/>
        <v>AMZ13487</v>
      </c>
      <c r="B3487" s="6">
        <f t="shared" ca="1" si="769"/>
        <v>46013</v>
      </c>
      <c r="C3487" s="7" t="str">
        <f t="shared" ca="1" si="756"/>
        <v>CUS29321</v>
      </c>
      <c r="D3487" s="7" t="str">
        <f t="shared" ca="1" si="757"/>
        <v>Sports</v>
      </c>
      <c r="E3487" s="7" t="str">
        <f t="shared" ca="1" si="758"/>
        <v>Smart Watch</v>
      </c>
      <c r="F3487" s="7" t="str">
        <f t="shared" ca="1" si="759"/>
        <v>Third-Party Seller</v>
      </c>
      <c r="G3487" s="7" t="str">
        <f t="shared" ca="1" si="760"/>
        <v>No</v>
      </c>
      <c r="H3487" s="7">
        <f t="shared" ca="1" si="761"/>
        <v>113</v>
      </c>
      <c r="I3487" s="7">
        <f t="shared" ca="1" si="762"/>
        <v>3</v>
      </c>
      <c r="J3487" s="7">
        <f t="shared" ca="1" si="763"/>
        <v>32</v>
      </c>
      <c r="K3487" s="7">
        <f t="shared" ca="1" si="764"/>
        <v>12</v>
      </c>
      <c r="L3487" s="7" t="str">
        <f t="shared" ca="1" si="765"/>
        <v>Net Banking</v>
      </c>
      <c r="M3487" s="7" t="str">
        <f t="shared" ca="1" si="766"/>
        <v>Canada</v>
      </c>
      <c r="N3487" s="8" t="str">
        <f t="shared" ca="1" si="767"/>
        <v>Delivered</v>
      </c>
    </row>
    <row r="3488" spans="1:14" x14ac:dyDescent="0.35">
      <c r="A3488" s="5" t="str">
        <f t="shared" si="768"/>
        <v>AMZ13488</v>
      </c>
      <c r="B3488" s="6">
        <f t="shared" ca="1" si="769"/>
        <v>45865</v>
      </c>
      <c r="C3488" s="7" t="str">
        <f t="shared" ca="1" si="756"/>
        <v>CUS67378</v>
      </c>
      <c r="D3488" s="7" t="str">
        <f t="shared" ca="1" si="757"/>
        <v>Home &amp; Kitchen</v>
      </c>
      <c r="E3488" s="7" t="str">
        <f t="shared" ca="1" si="758"/>
        <v>Iphone Charger</v>
      </c>
      <c r="F3488" s="7" t="str">
        <f t="shared" ca="1" si="759"/>
        <v>Amazon Fulfilled</v>
      </c>
      <c r="G3488" s="7" t="str">
        <f t="shared" ca="1" si="760"/>
        <v>No</v>
      </c>
      <c r="H3488" s="7">
        <f t="shared" ca="1" si="761"/>
        <v>592</v>
      </c>
      <c r="I3488" s="7">
        <f t="shared" ca="1" si="762"/>
        <v>2</v>
      </c>
      <c r="J3488" s="7">
        <f t="shared" ca="1" si="763"/>
        <v>11</v>
      </c>
      <c r="K3488" s="7">
        <f t="shared" ca="1" si="764"/>
        <v>12</v>
      </c>
      <c r="L3488" s="7" t="str">
        <f t="shared" ca="1" si="765"/>
        <v>Net Banking</v>
      </c>
      <c r="M3488" s="7" t="str">
        <f t="shared" ca="1" si="766"/>
        <v>UK</v>
      </c>
      <c r="N3488" s="8" t="str">
        <f t="shared" ca="1" si="767"/>
        <v>Delivered</v>
      </c>
    </row>
    <row r="3489" spans="1:14" x14ac:dyDescent="0.35">
      <c r="A3489" s="5" t="str">
        <f t="shared" si="768"/>
        <v>AMZ13489</v>
      </c>
      <c r="B3489" s="6">
        <f t="shared" ca="1" si="769"/>
        <v>45903</v>
      </c>
      <c r="C3489" s="7" t="str">
        <f t="shared" ca="1" si="756"/>
        <v>CUS41471</v>
      </c>
      <c r="D3489" s="7" t="str">
        <f t="shared" ca="1" si="757"/>
        <v>Beauty</v>
      </c>
      <c r="E3489" s="7" t="str">
        <f t="shared" ca="1" si="758"/>
        <v>Face Cream</v>
      </c>
      <c r="F3489" s="7" t="str">
        <f t="shared" ca="1" si="759"/>
        <v>Amazon Fulfilled</v>
      </c>
      <c r="G3489" s="7" t="str">
        <f t="shared" ca="1" si="760"/>
        <v>No</v>
      </c>
      <c r="H3489" s="7">
        <f t="shared" ca="1" si="761"/>
        <v>139</v>
      </c>
      <c r="I3489" s="7">
        <f t="shared" ca="1" si="762"/>
        <v>2</v>
      </c>
      <c r="J3489" s="7">
        <f t="shared" ca="1" si="763"/>
        <v>17</v>
      </c>
      <c r="K3489" s="7">
        <f t="shared" ca="1" si="764"/>
        <v>13</v>
      </c>
      <c r="L3489" s="7" t="str">
        <f t="shared" ca="1" si="765"/>
        <v>Debit Card</v>
      </c>
      <c r="M3489" s="7" t="str">
        <f t="shared" ca="1" si="766"/>
        <v>USA</v>
      </c>
      <c r="N3489" s="8" t="str">
        <f t="shared" ca="1" si="767"/>
        <v>Cancelled</v>
      </c>
    </row>
    <row r="3490" spans="1:14" x14ac:dyDescent="0.35">
      <c r="A3490" s="5" t="str">
        <f t="shared" si="768"/>
        <v>AMZ13490</v>
      </c>
      <c r="B3490" s="6">
        <f t="shared" ca="1" si="769"/>
        <v>45978</v>
      </c>
      <c r="C3490" s="7" t="str">
        <f t="shared" ca="1" si="756"/>
        <v>CUS38723</v>
      </c>
      <c r="D3490" s="7" t="str">
        <f t="shared" ca="1" si="757"/>
        <v>Electronics</v>
      </c>
      <c r="E3490" s="7" t="str">
        <f t="shared" ca="1" si="758"/>
        <v>Yoga Mat</v>
      </c>
      <c r="F3490" s="7" t="str">
        <f t="shared" ca="1" si="759"/>
        <v>Third-Party Seller</v>
      </c>
      <c r="G3490" s="7" t="str">
        <f t="shared" ca="1" si="760"/>
        <v>Yes</v>
      </c>
      <c r="H3490" s="7">
        <f t="shared" ca="1" si="761"/>
        <v>197</v>
      </c>
      <c r="I3490" s="7">
        <f t="shared" ca="1" si="762"/>
        <v>1</v>
      </c>
      <c r="J3490" s="7">
        <f t="shared" ca="1" si="763"/>
        <v>4</v>
      </c>
      <c r="K3490" s="7">
        <f t="shared" ca="1" si="764"/>
        <v>5</v>
      </c>
      <c r="L3490" s="7" t="str">
        <f t="shared" ca="1" si="765"/>
        <v>Amazon Pay</v>
      </c>
      <c r="M3490" s="7" t="str">
        <f t="shared" ca="1" si="766"/>
        <v>USA</v>
      </c>
      <c r="N3490" s="8" t="str">
        <f t="shared" ca="1" si="767"/>
        <v>Returned</v>
      </c>
    </row>
    <row r="3491" spans="1:14" x14ac:dyDescent="0.35">
      <c r="A3491" s="5" t="str">
        <f t="shared" si="768"/>
        <v>AMZ13491</v>
      </c>
      <c r="B3491" s="6">
        <f t="shared" ca="1" si="769"/>
        <v>45966</v>
      </c>
      <c r="C3491" s="7" t="str">
        <f t="shared" ca="1" si="756"/>
        <v>CUS82272</v>
      </c>
      <c r="D3491" s="7" t="str">
        <f t="shared" ca="1" si="757"/>
        <v>Electronics</v>
      </c>
      <c r="E3491" s="7" t="str">
        <f t="shared" ca="1" si="758"/>
        <v>Yoga Mat</v>
      </c>
      <c r="F3491" s="7" t="str">
        <f t="shared" ca="1" si="759"/>
        <v>Amazon Fulfilled</v>
      </c>
      <c r="G3491" s="7" t="str">
        <f t="shared" ca="1" si="760"/>
        <v>Yes</v>
      </c>
      <c r="H3491" s="7">
        <f t="shared" ca="1" si="761"/>
        <v>135</v>
      </c>
      <c r="I3491" s="7">
        <f t="shared" ca="1" si="762"/>
        <v>1</v>
      </c>
      <c r="J3491" s="7">
        <f t="shared" ca="1" si="763"/>
        <v>34</v>
      </c>
      <c r="K3491" s="7">
        <f t="shared" ca="1" si="764"/>
        <v>13</v>
      </c>
      <c r="L3491" s="7" t="str">
        <f t="shared" ca="1" si="765"/>
        <v>Credit Card</v>
      </c>
      <c r="M3491" s="7" t="str">
        <f t="shared" ca="1" si="766"/>
        <v>UK</v>
      </c>
      <c r="N3491" s="8" t="str">
        <f t="shared" ca="1" si="767"/>
        <v>Returned</v>
      </c>
    </row>
    <row r="3492" spans="1:14" x14ac:dyDescent="0.35">
      <c r="A3492" s="5" t="str">
        <f t="shared" si="768"/>
        <v>AMZ13492</v>
      </c>
      <c r="B3492" s="6">
        <f t="shared" ca="1" si="769"/>
        <v>45907</v>
      </c>
      <c r="C3492" s="7" t="str">
        <f t="shared" ca="1" si="756"/>
        <v>CUS51161</v>
      </c>
      <c r="D3492" s="7" t="str">
        <f t="shared" ca="1" si="757"/>
        <v>Sports</v>
      </c>
      <c r="E3492" s="7" t="str">
        <f t="shared" ca="1" si="758"/>
        <v>Running Shoes</v>
      </c>
      <c r="F3492" s="7" t="str">
        <f t="shared" ca="1" si="759"/>
        <v>Amazon Fulfilled</v>
      </c>
      <c r="G3492" s="7" t="str">
        <f t="shared" ca="1" si="760"/>
        <v>Yes</v>
      </c>
      <c r="H3492" s="7">
        <f t="shared" ca="1" si="761"/>
        <v>271</v>
      </c>
      <c r="I3492" s="7">
        <f t="shared" ca="1" si="762"/>
        <v>1</v>
      </c>
      <c r="J3492" s="7">
        <f t="shared" ca="1" si="763"/>
        <v>21</v>
      </c>
      <c r="K3492" s="7">
        <f t="shared" ca="1" si="764"/>
        <v>12</v>
      </c>
      <c r="L3492" s="7" t="str">
        <f t="shared" ca="1" si="765"/>
        <v>Amazon Pay</v>
      </c>
      <c r="M3492" s="7" t="str">
        <f t="shared" ca="1" si="766"/>
        <v>Canada</v>
      </c>
      <c r="N3492" s="8" t="str">
        <f t="shared" ca="1" si="767"/>
        <v>Delivered</v>
      </c>
    </row>
    <row r="3493" spans="1:14" x14ac:dyDescent="0.35">
      <c r="A3493" s="5" t="str">
        <f t="shared" si="768"/>
        <v>AMZ13493</v>
      </c>
      <c r="B3493" s="6">
        <f t="shared" ca="1" si="769"/>
        <v>45951</v>
      </c>
      <c r="C3493" s="7" t="str">
        <f t="shared" ca="1" si="756"/>
        <v>CUS22956</v>
      </c>
      <c r="D3493" s="7" t="str">
        <f t="shared" ca="1" si="757"/>
        <v>Home &amp; Kitchen</v>
      </c>
      <c r="E3493" s="7" t="str">
        <f t="shared" ca="1" si="758"/>
        <v>Noise Cancelling Headphones</v>
      </c>
      <c r="F3493" s="7" t="str">
        <f t="shared" ca="1" si="759"/>
        <v>Third-Party Seller</v>
      </c>
      <c r="G3493" s="7" t="str">
        <f t="shared" ca="1" si="760"/>
        <v>No</v>
      </c>
      <c r="H3493" s="7">
        <f t="shared" ca="1" si="761"/>
        <v>746</v>
      </c>
      <c r="I3493" s="7">
        <f t="shared" ca="1" si="762"/>
        <v>2</v>
      </c>
      <c r="J3493" s="7">
        <f t="shared" ca="1" si="763"/>
        <v>21</v>
      </c>
      <c r="K3493" s="7">
        <f t="shared" ca="1" si="764"/>
        <v>14</v>
      </c>
      <c r="L3493" s="7" t="str">
        <f t="shared" ca="1" si="765"/>
        <v>Debit Card</v>
      </c>
      <c r="M3493" s="7" t="str">
        <f t="shared" ca="1" si="766"/>
        <v>India</v>
      </c>
      <c r="N3493" s="8" t="str">
        <f t="shared" ca="1" si="767"/>
        <v>Cancelled</v>
      </c>
    </row>
    <row r="3494" spans="1:14" x14ac:dyDescent="0.35">
      <c r="A3494" s="5" t="str">
        <f t="shared" si="768"/>
        <v>AMZ13494</v>
      </c>
      <c r="B3494" s="6">
        <f t="shared" ca="1" si="769"/>
        <v>45955</v>
      </c>
      <c r="C3494" s="7" t="str">
        <f t="shared" ca="1" si="756"/>
        <v>CUS66964</v>
      </c>
      <c r="D3494" s="7" t="str">
        <f t="shared" ca="1" si="757"/>
        <v>Fashion</v>
      </c>
      <c r="E3494" s="7" t="str">
        <f t="shared" ca="1" si="758"/>
        <v>Smart Watch</v>
      </c>
      <c r="F3494" s="7" t="str">
        <f t="shared" ca="1" si="759"/>
        <v>Amazon Fulfilled</v>
      </c>
      <c r="G3494" s="7" t="str">
        <f t="shared" ca="1" si="760"/>
        <v>No</v>
      </c>
      <c r="H3494" s="7">
        <f t="shared" ca="1" si="761"/>
        <v>701</v>
      </c>
      <c r="I3494" s="7">
        <f t="shared" ca="1" si="762"/>
        <v>2</v>
      </c>
      <c r="J3494" s="7">
        <f t="shared" ca="1" si="763"/>
        <v>3</v>
      </c>
      <c r="K3494" s="7">
        <f t="shared" ca="1" si="764"/>
        <v>8</v>
      </c>
      <c r="L3494" s="7" t="str">
        <f t="shared" ca="1" si="765"/>
        <v>Amazon Pay</v>
      </c>
      <c r="M3494" s="7" t="str">
        <f t="shared" ca="1" si="766"/>
        <v>India</v>
      </c>
      <c r="N3494" s="8" t="str">
        <f t="shared" ca="1" si="767"/>
        <v>Cancelled</v>
      </c>
    </row>
    <row r="3495" spans="1:14" x14ac:dyDescent="0.35">
      <c r="A3495" s="5" t="str">
        <f t="shared" si="768"/>
        <v>AMZ13495</v>
      </c>
      <c r="B3495" s="6">
        <f t="shared" ca="1" si="769"/>
        <v>45919</v>
      </c>
      <c r="C3495" s="7" t="str">
        <f t="shared" ca="1" si="756"/>
        <v>CUS95809</v>
      </c>
      <c r="D3495" s="7" t="str">
        <f t="shared" ca="1" si="757"/>
        <v>Beauty</v>
      </c>
      <c r="E3495" s="7" t="str">
        <f t="shared" ca="1" si="758"/>
        <v>Running Shoes</v>
      </c>
      <c r="F3495" s="7" t="str">
        <f t="shared" ca="1" si="759"/>
        <v>Amazon Fulfilled</v>
      </c>
      <c r="G3495" s="7" t="str">
        <f t="shared" ca="1" si="760"/>
        <v>Yes</v>
      </c>
      <c r="H3495" s="7">
        <f t="shared" ca="1" si="761"/>
        <v>508</v>
      </c>
      <c r="I3495" s="7">
        <f t="shared" ca="1" si="762"/>
        <v>1</v>
      </c>
      <c r="J3495" s="7">
        <f t="shared" ca="1" si="763"/>
        <v>11</v>
      </c>
      <c r="K3495" s="7">
        <f t="shared" ca="1" si="764"/>
        <v>8</v>
      </c>
      <c r="L3495" s="7" t="str">
        <f t="shared" ca="1" si="765"/>
        <v>Amazon Pay</v>
      </c>
      <c r="M3495" s="7" t="str">
        <f t="shared" ca="1" si="766"/>
        <v>India</v>
      </c>
      <c r="N3495" s="8" t="str">
        <f t="shared" ca="1" si="767"/>
        <v>Delivered</v>
      </c>
    </row>
    <row r="3496" spans="1:14" x14ac:dyDescent="0.35">
      <c r="A3496" s="5" t="str">
        <f t="shared" si="768"/>
        <v>AMZ13496</v>
      </c>
      <c r="B3496" s="6">
        <f t="shared" ca="1" si="769"/>
        <v>45985</v>
      </c>
      <c r="C3496" s="7" t="str">
        <f t="shared" ca="1" si="756"/>
        <v>CUS14360</v>
      </c>
      <c r="D3496" s="7" t="str">
        <f t="shared" ca="1" si="757"/>
        <v>Books</v>
      </c>
      <c r="E3496" s="7" t="str">
        <f t="shared" ca="1" si="758"/>
        <v>Iphone Charger</v>
      </c>
      <c r="F3496" s="7" t="str">
        <f t="shared" ca="1" si="759"/>
        <v>Third-Party Seller</v>
      </c>
      <c r="G3496" s="7" t="str">
        <f t="shared" ca="1" si="760"/>
        <v>Yes</v>
      </c>
      <c r="H3496" s="7">
        <f t="shared" ca="1" si="761"/>
        <v>29</v>
      </c>
      <c r="I3496" s="7">
        <f t="shared" ca="1" si="762"/>
        <v>2</v>
      </c>
      <c r="J3496" s="7">
        <f t="shared" ca="1" si="763"/>
        <v>7</v>
      </c>
      <c r="K3496" s="7">
        <f t="shared" ca="1" si="764"/>
        <v>11</v>
      </c>
      <c r="L3496" s="7" t="str">
        <f t="shared" ca="1" si="765"/>
        <v>Debit Card</v>
      </c>
      <c r="M3496" s="7" t="str">
        <f t="shared" ca="1" si="766"/>
        <v>India</v>
      </c>
      <c r="N3496" s="8" t="str">
        <f t="shared" ca="1" si="767"/>
        <v>Returned</v>
      </c>
    </row>
    <row r="3497" spans="1:14" x14ac:dyDescent="0.35">
      <c r="A3497" s="5" t="str">
        <f t="shared" si="768"/>
        <v>AMZ13497</v>
      </c>
      <c r="B3497" s="6">
        <f t="shared" ca="1" si="769"/>
        <v>45997</v>
      </c>
      <c r="C3497" s="7" t="str">
        <f t="shared" ca="1" si="756"/>
        <v>CUS15327</v>
      </c>
      <c r="D3497" s="7" t="str">
        <f t="shared" ca="1" si="757"/>
        <v>Books</v>
      </c>
      <c r="E3497" s="7" t="str">
        <f t="shared" ca="1" si="758"/>
        <v>Noise Cancelling Headphones</v>
      </c>
      <c r="F3497" s="7" t="str">
        <f t="shared" ca="1" si="759"/>
        <v>Third-Party Seller</v>
      </c>
      <c r="G3497" s="7" t="str">
        <f t="shared" ca="1" si="760"/>
        <v>No</v>
      </c>
      <c r="H3497" s="7">
        <f t="shared" ca="1" si="761"/>
        <v>313</v>
      </c>
      <c r="I3497" s="7">
        <f t="shared" ca="1" si="762"/>
        <v>1</v>
      </c>
      <c r="J3497" s="7">
        <f t="shared" ca="1" si="763"/>
        <v>31</v>
      </c>
      <c r="K3497" s="7">
        <f t="shared" ca="1" si="764"/>
        <v>15</v>
      </c>
      <c r="L3497" s="7" t="str">
        <f t="shared" ca="1" si="765"/>
        <v>Net Banking</v>
      </c>
      <c r="M3497" s="7" t="str">
        <f t="shared" ca="1" si="766"/>
        <v>Canada</v>
      </c>
      <c r="N3497" s="8" t="str">
        <f t="shared" ca="1" si="767"/>
        <v>Cancelled</v>
      </c>
    </row>
    <row r="3498" spans="1:14" x14ac:dyDescent="0.35">
      <c r="A3498" s="5" t="str">
        <f t="shared" si="768"/>
        <v>AMZ13498</v>
      </c>
      <c r="B3498" s="6">
        <f t="shared" ca="1" si="769"/>
        <v>45868</v>
      </c>
      <c r="C3498" s="7" t="str">
        <f t="shared" ca="1" si="756"/>
        <v>CUS10587</v>
      </c>
      <c r="D3498" s="7" t="str">
        <f t="shared" ca="1" si="757"/>
        <v>Beauty</v>
      </c>
      <c r="E3498" s="7" t="str">
        <f t="shared" ca="1" si="758"/>
        <v>Yoga Mat</v>
      </c>
      <c r="F3498" s="7" t="str">
        <f t="shared" ca="1" si="759"/>
        <v>Amazon Fulfilled</v>
      </c>
      <c r="G3498" s="7" t="str">
        <f t="shared" ca="1" si="760"/>
        <v>No</v>
      </c>
      <c r="H3498" s="7">
        <f t="shared" ca="1" si="761"/>
        <v>725</v>
      </c>
      <c r="I3498" s="7">
        <f t="shared" ca="1" si="762"/>
        <v>2</v>
      </c>
      <c r="J3498" s="7">
        <f t="shared" ca="1" si="763"/>
        <v>21</v>
      </c>
      <c r="K3498" s="7">
        <f t="shared" ca="1" si="764"/>
        <v>8</v>
      </c>
      <c r="L3498" s="7" t="str">
        <f t="shared" ca="1" si="765"/>
        <v>Amazon Pay</v>
      </c>
      <c r="M3498" s="7" t="str">
        <f t="shared" ca="1" si="766"/>
        <v>UK</v>
      </c>
      <c r="N3498" s="8" t="str">
        <f t="shared" ca="1" si="767"/>
        <v>Cancelled</v>
      </c>
    </row>
    <row r="3499" spans="1:14" x14ac:dyDescent="0.35">
      <c r="A3499" s="5" t="str">
        <f t="shared" si="768"/>
        <v>AMZ13499</v>
      </c>
      <c r="B3499" s="6">
        <f t="shared" ca="1" si="769"/>
        <v>45987</v>
      </c>
      <c r="C3499" s="7" t="str">
        <f t="shared" ca="1" si="756"/>
        <v>CUS14894</v>
      </c>
      <c r="D3499" s="7" t="str">
        <f t="shared" ca="1" si="757"/>
        <v>Beauty</v>
      </c>
      <c r="E3499" s="7" t="str">
        <f t="shared" ca="1" si="758"/>
        <v>Iphone Charger</v>
      </c>
      <c r="F3499" s="7" t="str">
        <f t="shared" ca="1" si="759"/>
        <v>Amazon Fulfilled</v>
      </c>
      <c r="G3499" s="7" t="str">
        <f t="shared" ca="1" si="760"/>
        <v>Yes</v>
      </c>
      <c r="H3499" s="7">
        <f t="shared" ca="1" si="761"/>
        <v>163</v>
      </c>
      <c r="I3499" s="7">
        <f t="shared" ca="1" si="762"/>
        <v>2</v>
      </c>
      <c r="J3499" s="7">
        <f t="shared" ca="1" si="763"/>
        <v>9</v>
      </c>
      <c r="K3499" s="7">
        <f t="shared" ca="1" si="764"/>
        <v>15</v>
      </c>
      <c r="L3499" s="7" t="str">
        <f t="shared" ca="1" si="765"/>
        <v>Credit Card</v>
      </c>
      <c r="M3499" s="7" t="str">
        <f t="shared" ca="1" si="766"/>
        <v>India</v>
      </c>
      <c r="N3499" s="8" t="str">
        <f t="shared" ca="1" si="767"/>
        <v>Delivered</v>
      </c>
    </row>
    <row r="3500" spans="1:14" x14ac:dyDescent="0.35">
      <c r="A3500" s="5" t="str">
        <f t="shared" si="768"/>
        <v>AMZ13500</v>
      </c>
      <c r="B3500" s="6">
        <f t="shared" ca="1" si="769"/>
        <v>45921</v>
      </c>
      <c r="C3500" s="7" t="str">
        <f t="shared" ca="1" si="756"/>
        <v>CUS32271</v>
      </c>
      <c r="D3500" s="7" t="str">
        <f t="shared" ca="1" si="757"/>
        <v>Home &amp; Kitchen</v>
      </c>
      <c r="E3500" s="7" t="str">
        <f t="shared" ca="1" si="758"/>
        <v>Face Cream</v>
      </c>
      <c r="F3500" s="7" t="str">
        <f t="shared" ca="1" si="759"/>
        <v>Amazon Fulfilled</v>
      </c>
      <c r="G3500" s="7" t="str">
        <f t="shared" ca="1" si="760"/>
        <v>Yes</v>
      </c>
      <c r="H3500" s="7">
        <f t="shared" ca="1" si="761"/>
        <v>88</v>
      </c>
      <c r="I3500" s="7">
        <f t="shared" ca="1" si="762"/>
        <v>3</v>
      </c>
      <c r="J3500" s="7">
        <f t="shared" ca="1" si="763"/>
        <v>37</v>
      </c>
      <c r="K3500" s="7">
        <f t="shared" ca="1" si="764"/>
        <v>13</v>
      </c>
      <c r="L3500" s="7" t="str">
        <f t="shared" ca="1" si="765"/>
        <v>Net Banking</v>
      </c>
      <c r="M3500" s="7" t="str">
        <f t="shared" ca="1" si="766"/>
        <v>USA</v>
      </c>
      <c r="N3500" s="8" t="str">
        <f t="shared" ca="1" si="767"/>
        <v>Cancelled</v>
      </c>
    </row>
    <row r="3501" spans="1:14" x14ac:dyDescent="0.35">
      <c r="A3501" s="5" t="str">
        <f t="shared" si="768"/>
        <v>AMZ13501</v>
      </c>
      <c r="B3501" s="6">
        <f t="shared" ca="1" si="769"/>
        <v>45917</v>
      </c>
      <c r="C3501" s="7" t="str">
        <f t="shared" ca="1" si="756"/>
        <v>CUS10999</v>
      </c>
      <c r="D3501" s="7" t="str">
        <f t="shared" ca="1" si="757"/>
        <v>Beauty</v>
      </c>
      <c r="E3501" s="7" t="str">
        <f t="shared" ca="1" si="758"/>
        <v>Smart Watch</v>
      </c>
      <c r="F3501" s="7" t="str">
        <f t="shared" ca="1" si="759"/>
        <v>Third-Party Seller</v>
      </c>
      <c r="G3501" s="7" t="str">
        <f t="shared" ca="1" si="760"/>
        <v>Yes</v>
      </c>
      <c r="H3501" s="7">
        <f t="shared" ca="1" si="761"/>
        <v>386</v>
      </c>
      <c r="I3501" s="7">
        <f t="shared" ca="1" si="762"/>
        <v>2</v>
      </c>
      <c r="J3501" s="7">
        <f t="shared" ca="1" si="763"/>
        <v>12</v>
      </c>
      <c r="K3501" s="7">
        <f t="shared" ca="1" si="764"/>
        <v>9</v>
      </c>
      <c r="L3501" s="7" t="str">
        <f t="shared" ca="1" si="765"/>
        <v>Net Banking</v>
      </c>
      <c r="M3501" s="7" t="str">
        <f t="shared" ca="1" si="766"/>
        <v>UK</v>
      </c>
      <c r="N3501" s="8" t="str">
        <f t="shared" ca="1" si="767"/>
        <v>Delivered</v>
      </c>
    </row>
    <row r="3502" spans="1:14" x14ac:dyDescent="0.35">
      <c r="A3502" s="5" t="str">
        <f t="shared" si="768"/>
        <v>AMZ13502</v>
      </c>
      <c r="B3502" s="6">
        <f t="shared" ca="1" si="769"/>
        <v>45851</v>
      </c>
      <c r="C3502" s="7" t="str">
        <f t="shared" ca="1" si="756"/>
        <v>CUS62948</v>
      </c>
      <c r="D3502" s="7" t="str">
        <f t="shared" ca="1" si="757"/>
        <v>Books</v>
      </c>
      <c r="E3502" s="7" t="str">
        <f t="shared" ca="1" si="758"/>
        <v>Bluetooth Speaker</v>
      </c>
      <c r="F3502" s="7" t="str">
        <f t="shared" ca="1" si="759"/>
        <v>Amazon Fulfilled</v>
      </c>
      <c r="G3502" s="7" t="str">
        <f t="shared" ca="1" si="760"/>
        <v>Yes</v>
      </c>
      <c r="H3502" s="7">
        <f t="shared" ca="1" si="761"/>
        <v>422</v>
      </c>
      <c r="I3502" s="7">
        <f t="shared" ca="1" si="762"/>
        <v>3</v>
      </c>
      <c r="J3502" s="7">
        <f t="shared" ca="1" si="763"/>
        <v>37</v>
      </c>
      <c r="K3502" s="7">
        <f t="shared" ca="1" si="764"/>
        <v>12</v>
      </c>
      <c r="L3502" s="7" t="str">
        <f t="shared" ca="1" si="765"/>
        <v>Credit Card</v>
      </c>
      <c r="M3502" s="7" t="str">
        <f t="shared" ca="1" si="766"/>
        <v>UK</v>
      </c>
      <c r="N3502" s="8" t="str">
        <f t="shared" ca="1" si="767"/>
        <v>Delivered</v>
      </c>
    </row>
    <row r="3503" spans="1:14" x14ac:dyDescent="0.35">
      <c r="A3503" s="5" t="str">
        <f t="shared" si="768"/>
        <v>AMZ13503</v>
      </c>
      <c r="B3503" s="6">
        <f t="shared" ca="1" si="769"/>
        <v>46022</v>
      </c>
      <c r="C3503" s="7" t="str">
        <f t="shared" ca="1" si="756"/>
        <v>CUS59027</v>
      </c>
      <c r="D3503" s="7" t="str">
        <f t="shared" ca="1" si="757"/>
        <v>Electronics</v>
      </c>
      <c r="E3503" s="7" t="str">
        <f t="shared" ca="1" si="758"/>
        <v>Yoga Mat</v>
      </c>
      <c r="F3503" s="7" t="str">
        <f t="shared" ca="1" si="759"/>
        <v>Third-Party Seller</v>
      </c>
      <c r="G3503" s="7" t="str">
        <f t="shared" ca="1" si="760"/>
        <v>No</v>
      </c>
      <c r="H3503" s="7">
        <f t="shared" ca="1" si="761"/>
        <v>219</v>
      </c>
      <c r="I3503" s="7">
        <f t="shared" ca="1" si="762"/>
        <v>1</v>
      </c>
      <c r="J3503" s="7">
        <f t="shared" ca="1" si="763"/>
        <v>16</v>
      </c>
      <c r="K3503" s="7">
        <f t="shared" ca="1" si="764"/>
        <v>11</v>
      </c>
      <c r="L3503" s="7" t="str">
        <f t="shared" ca="1" si="765"/>
        <v>Amazon Pay</v>
      </c>
      <c r="M3503" s="7" t="str">
        <f t="shared" ca="1" si="766"/>
        <v>USA</v>
      </c>
      <c r="N3503" s="8" t="str">
        <f t="shared" ca="1" si="767"/>
        <v>Returned</v>
      </c>
    </row>
    <row r="3504" spans="1:14" x14ac:dyDescent="0.35">
      <c r="A3504" s="5" t="str">
        <f t="shared" si="768"/>
        <v>AMZ13504</v>
      </c>
      <c r="B3504" s="6">
        <f t="shared" ca="1" si="769"/>
        <v>46022</v>
      </c>
      <c r="C3504" s="7" t="str">
        <f t="shared" ca="1" si="756"/>
        <v>CUS40171</v>
      </c>
      <c r="D3504" s="7" t="str">
        <f t="shared" ca="1" si="757"/>
        <v>Beauty</v>
      </c>
      <c r="E3504" s="7" t="str">
        <f t="shared" ca="1" si="758"/>
        <v>Running Shoes</v>
      </c>
      <c r="F3504" s="7" t="str">
        <f t="shared" ca="1" si="759"/>
        <v>Third-Party Seller</v>
      </c>
      <c r="G3504" s="7" t="str">
        <f t="shared" ca="1" si="760"/>
        <v>Yes</v>
      </c>
      <c r="H3504" s="7">
        <f t="shared" ca="1" si="761"/>
        <v>614</v>
      </c>
      <c r="I3504" s="7">
        <f t="shared" ca="1" si="762"/>
        <v>1</v>
      </c>
      <c r="J3504" s="7">
        <f t="shared" ca="1" si="763"/>
        <v>5</v>
      </c>
      <c r="K3504" s="7">
        <f t="shared" ca="1" si="764"/>
        <v>12</v>
      </c>
      <c r="L3504" s="7" t="str">
        <f t="shared" ca="1" si="765"/>
        <v>Amazon Pay</v>
      </c>
      <c r="M3504" s="7" t="str">
        <f t="shared" ca="1" si="766"/>
        <v>USA</v>
      </c>
      <c r="N3504" s="8" t="str">
        <f t="shared" ca="1" si="767"/>
        <v>Delivered</v>
      </c>
    </row>
    <row r="3505" spans="1:14" x14ac:dyDescent="0.35">
      <c r="A3505" s="5" t="str">
        <f t="shared" si="768"/>
        <v>AMZ13505</v>
      </c>
      <c r="B3505" s="6">
        <f t="shared" ca="1" si="769"/>
        <v>46017</v>
      </c>
      <c r="C3505" s="7" t="str">
        <f t="shared" ca="1" si="756"/>
        <v>CUS19184</v>
      </c>
      <c r="D3505" s="7" t="str">
        <f t="shared" ca="1" si="757"/>
        <v>Beauty</v>
      </c>
      <c r="E3505" s="7" t="str">
        <f t="shared" ca="1" si="758"/>
        <v>Water Bottle</v>
      </c>
      <c r="F3505" s="7" t="str">
        <f t="shared" ca="1" si="759"/>
        <v>Amazon Fulfilled</v>
      </c>
      <c r="G3505" s="7" t="str">
        <f t="shared" ca="1" si="760"/>
        <v>Yes</v>
      </c>
      <c r="H3505" s="7">
        <f t="shared" ca="1" si="761"/>
        <v>77</v>
      </c>
      <c r="I3505" s="7">
        <f t="shared" ca="1" si="762"/>
        <v>3</v>
      </c>
      <c r="J3505" s="7">
        <f t="shared" ca="1" si="763"/>
        <v>33</v>
      </c>
      <c r="K3505" s="7">
        <f t="shared" ca="1" si="764"/>
        <v>7</v>
      </c>
      <c r="L3505" s="7" t="str">
        <f t="shared" ca="1" si="765"/>
        <v>Credit Card</v>
      </c>
      <c r="M3505" s="7" t="str">
        <f t="shared" ca="1" si="766"/>
        <v>India</v>
      </c>
      <c r="N3505" s="8" t="str">
        <f t="shared" ca="1" si="767"/>
        <v>Cancelled</v>
      </c>
    </row>
    <row r="3506" spans="1:14" x14ac:dyDescent="0.35">
      <c r="A3506" s="5" t="str">
        <f t="shared" si="768"/>
        <v>AMZ13506</v>
      </c>
      <c r="B3506" s="6">
        <f t="shared" ca="1" si="769"/>
        <v>46021</v>
      </c>
      <c r="C3506" s="7" t="str">
        <f t="shared" ca="1" si="756"/>
        <v>CUS30763</v>
      </c>
      <c r="D3506" s="7" t="str">
        <f t="shared" ca="1" si="757"/>
        <v>Beauty</v>
      </c>
      <c r="E3506" s="7" t="str">
        <f t="shared" ca="1" si="758"/>
        <v>Bluetooth Speaker</v>
      </c>
      <c r="F3506" s="7" t="str">
        <f t="shared" ca="1" si="759"/>
        <v>Third-Party Seller</v>
      </c>
      <c r="G3506" s="7" t="str">
        <f t="shared" ca="1" si="760"/>
        <v>No</v>
      </c>
      <c r="H3506" s="7">
        <f t="shared" ca="1" si="761"/>
        <v>561</v>
      </c>
      <c r="I3506" s="7">
        <f t="shared" ca="1" si="762"/>
        <v>4</v>
      </c>
      <c r="J3506" s="7">
        <f t="shared" ca="1" si="763"/>
        <v>23</v>
      </c>
      <c r="K3506" s="7">
        <f t="shared" ca="1" si="764"/>
        <v>14</v>
      </c>
      <c r="L3506" s="7" t="str">
        <f t="shared" ca="1" si="765"/>
        <v>Net Banking</v>
      </c>
      <c r="M3506" s="7" t="str">
        <f t="shared" ca="1" si="766"/>
        <v>USA</v>
      </c>
      <c r="N3506" s="8" t="str">
        <f t="shared" ca="1" si="767"/>
        <v>Cancelled</v>
      </c>
    </row>
    <row r="3507" spans="1:14" x14ac:dyDescent="0.35">
      <c r="A3507" s="5" t="str">
        <f t="shared" si="768"/>
        <v>AMZ13507</v>
      </c>
      <c r="B3507" s="6">
        <f t="shared" ca="1" si="769"/>
        <v>45917</v>
      </c>
      <c r="C3507" s="7" t="str">
        <f t="shared" ca="1" si="756"/>
        <v>CUS94020</v>
      </c>
      <c r="D3507" s="7" t="str">
        <f t="shared" ca="1" si="757"/>
        <v>Fashion</v>
      </c>
      <c r="E3507" s="7" t="str">
        <f t="shared" ca="1" si="758"/>
        <v>Iphone Charger</v>
      </c>
      <c r="F3507" s="7" t="str">
        <f t="shared" ca="1" si="759"/>
        <v>Amazon Fulfilled</v>
      </c>
      <c r="G3507" s="7" t="str">
        <f t="shared" ca="1" si="760"/>
        <v>Yes</v>
      </c>
      <c r="H3507" s="7">
        <f t="shared" ca="1" si="761"/>
        <v>415</v>
      </c>
      <c r="I3507" s="7">
        <f t="shared" ca="1" si="762"/>
        <v>1</v>
      </c>
      <c r="J3507" s="7">
        <f t="shared" ca="1" si="763"/>
        <v>23</v>
      </c>
      <c r="K3507" s="7">
        <f t="shared" ca="1" si="764"/>
        <v>12</v>
      </c>
      <c r="L3507" s="7" t="str">
        <f t="shared" ca="1" si="765"/>
        <v>Net Banking</v>
      </c>
      <c r="M3507" s="7" t="str">
        <f t="shared" ca="1" si="766"/>
        <v>UK</v>
      </c>
      <c r="N3507" s="8" t="str">
        <f t="shared" ca="1" si="767"/>
        <v>Delivered</v>
      </c>
    </row>
    <row r="3508" spans="1:14" x14ac:dyDescent="0.35">
      <c r="A3508" s="5" t="str">
        <f t="shared" si="768"/>
        <v>AMZ13508</v>
      </c>
      <c r="B3508" s="6">
        <f t="shared" ca="1" si="769"/>
        <v>45878</v>
      </c>
      <c r="C3508" s="7" t="str">
        <f t="shared" ca="1" si="756"/>
        <v>CUS32138</v>
      </c>
      <c r="D3508" s="7" t="str">
        <f t="shared" ca="1" si="757"/>
        <v>Fashion</v>
      </c>
      <c r="E3508" s="7" t="str">
        <f t="shared" ca="1" si="758"/>
        <v>Cotton T-Shirt</v>
      </c>
      <c r="F3508" s="7" t="str">
        <f t="shared" ca="1" si="759"/>
        <v>Third-Party Seller</v>
      </c>
      <c r="G3508" s="7" t="str">
        <f t="shared" ca="1" si="760"/>
        <v>No</v>
      </c>
      <c r="H3508" s="7">
        <f t="shared" ca="1" si="761"/>
        <v>460</v>
      </c>
      <c r="I3508" s="7">
        <f t="shared" ca="1" si="762"/>
        <v>2</v>
      </c>
      <c r="J3508" s="7">
        <f t="shared" ca="1" si="763"/>
        <v>16</v>
      </c>
      <c r="K3508" s="7">
        <f t="shared" ca="1" si="764"/>
        <v>3</v>
      </c>
      <c r="L3508" s="7" t="str">
        <f t="shared" ca="1" si="765"/>
        <v>Debit Card</v>
      </c>
      <c r="M3508" s="7" t="str">
        <f t="shared" ca="1" si="766"/>
        <v>India</v>
      </c>
      <c r="N3508" s="8" t="str">
        <f t="shared" ca="1" si="767"/>
        <v>Delivered</v>
      </c>
    </row>
    <row r="3509" spans="1:14" x14ac:dyDescent="0.35">
      <c r="A3509" s="5" t="str">
        <f t="shared" si="768"/>
        <v>AMZ13509</v>
      </c>
      <c r="B3509" s="6">
        <f t="shared" ca="1" si="769"/>
        <v>45985</v>
      </c>
      <c r="C3509" s="7" t="str">
        <f t="shared" ca="1" si="756"/>
        <v>CUS20090</v>
      </c>
      <c r="D3509" s="7" t="str">
        <f t="shared" ca="1" si="757"/>
        <v>Sports</v>
      </c>
      <c r="E3509" s="7" t="str">
        <f t="shared" ca="1" si="758"/>
        <v>Air  Fryer</v>
      </c>
      <c r="F3509" s="7" t="str">
        <f t="shared" ca="1" si="759"/>
        <v>Third-Party Seller</v>
      </c>
      <c r="G3509" s="7" t="str">
        <f t="shared" ca="1" si="760"/>
        <v>No</v>
      </c>
      <c r="H3509" s="7">
        <f t="shared" ca="1" si="761"/>
        <v>201</v>
      </c>
      <c r="I3509" s="7">
        <f t="shared" ca="1" si="762"/>
        <v>4</v>
      </c>
      <c r="J3509" s="7">
        <f t="shared" ca="1" si="763"/>
        <v>8</v>
      </c>
      <c r="K3509" s="7">
        <f t="shared" ca="1" si="764"/>
        <v>9</v>
      </c>
      <c r="L3509" s="7" t="str">
        <f t="shared" ca="1" si="765"/>
        <v>UPI</v>
      </c>
      <c r="M3509" s="7" t="str">
        <f t="shared" ca="1" si="766"/>
        <v>UK</v>
      </c>
      <c r="N3509" s="8" t="str">
        <f t="shared" ca="1" si="767"/>
        <v>Delivered</v>
      </c>
    </row>
    <row r="3510" spans="1:14" x14ac:dyDescent="0.35">
      <c r="A3510" s="5" t="str">
        <f t="shared" si="768"/>
        <v>AMZ13510</v>
      </c>
      <c r="B3510" s="6">
        <f t="shared" ca="1" si="769"/>
        <v>45893</v>
      </c>
      <c r="C3510" s="7" t="str">
        <f t="shared" ca="1" si="756"/>
        <v>CUS86507</v>
      </c>
      <c r="D3510" s="7" t="str">
        <f t="shared" ca="1" si="757"/>
        <v>Books</v>
      </c>
      <c r="E3510" s="7" t="str">
        <f t="shared" ca="1" si="758"/>
        <v>Bluetooth Speaker</v>
      </c>
      <c r="F3510" s="7" t="str">
        <f t="shared" ca="1" si="759"/>
        <v>Amazon Fulfilled</v>
      </c>
      <c r="G3510" s="7" t="str">
        <f t="shared" ca="1" si="760"/>
        <v>No</v>
      </c>
      <c r="H3510" s="7">
        <f t="shared" ca="1" si="761"/>
        <v>505</v>
      </c>
      <c r="I3510" s="7">
        <f t="shared" ca="1" si="762"/>
        <v>1</v>
      </c>
      <c r="J3510" s="7">
        <f t="shared" ca="1" si="763"/>
        <v>21</v>
      </c>
      <c r="K3510" s="7">
        <f t="shared" ca="1" si="764"/>
        <v>11</v>
      </c>
      <c r="L3510" s="7" t="str">
        <f t="shared" ca="1" si="765"/>
        <v>Debit Card</v>
      </c>
      <c r="M3510" s="7" t="str">
        <f t="shared" ca="1" si="766"/>
        <v>India</v>
      </c>
      <c r="N3510" s="8" t="str">
        <f t="shared" ca="1" si="767"/>
        <v>Delivered</v>
      </c>
    </row>
    <row r="3511" spans="1:14" x14ac:dyDescent="0.35">
      <c r="A3511" s="5" t="str">
        <f t="shared" si="768"/>
        <v>AMZ13511</v>
      </c>
      <c r="B3511" s="6">
        <f t="shared" ca="1" si="769"/>
        <v>45990</v>
      </c>
      <c r="C3511" s="7" t="str">
        <f t="shared" ca="1" si="756"/>
        <v>CUS21669</v>
      </c>
      <c r="D3511" s="7" t="str">
        <f t="shared" ca="1" si="757"/>
        <v>Books</v>
      </c>
      <c r="E3511" s="7" t="str">
        <f t="shared" ca="1" si="758"/>
        <v>Water Bottle</v>
      </c>
      <c r="F3511" s="7" t="str">
        <f t="shared" ca="1" si="759"/>
        <v>Amazon Fulfilled</v>
      </c>
      <c r="G3511" s="7" t="str">
        <f t="shared" ca="1" si="760"/>
        <v>Yes</v>
      </c>
      <c r="H3511" s="7">
        <f t="shared" ca="1" si="761"/>
        <v>304</v>
      </c>
      <c r="I3511" s="7">
        <f t="shared" ca="1" si="762"/>
        <v>3</v>
      </c>
      <c r="J3511" s="7">
        <f t="shared" ca="1" si="763"/>
        <v>10</v>
      </c>
      <c r="K3511" s="7">
        <f t="shared" ca="1" si="764"/>
        <v>7</v>
      </c>
      <c r="L3511" s="7" t="str">
        <f t="shared" ca="1" si="765"/>
        <v>Debit Card</v>
      </c>
      <c r="M3511" s="7" t="str">
        <f t="shared" ca="1" si="766"/>
        <v>Canada</v>
      </c>
      <c r="N3511" s="8" t="str">
        <f t="shared" ca="1" si="767"/>
        <v>Cancelled</v>
      </c>
    </row>
    <row r="3512" spans="1:14" x14ac:dyDescent="0.35">
      <c r="A3512" s="5" t="str">
        <f t="shared" si="768"/>
        <v>AMZ13512</v>
      </c>
      <c r="B3512" s="6">
        <f t="shared" ca="1" si="769"/>
        <v>45900</v>
      </c>
      <c r="C3512" s="7" t="str">
        <f t="shared" ca="1" si="756"/>
        <v>CUS57022</v>
      </c>
      <c r="D3512" s="7" t="str">
        <f t="shared" ca="1" si="757"/>
        <v>Books</v>
      </c>
      <c r="E3512" s="7" t="str">
        <f t="shared" ca="1" si="758"/>
        <v>Smart Watch</v>
      </c>
      <c r="F3512" s="7" t="str">
        <f t="shared" ca="1" si="759"/>
        <v>Third-Party Seller</v>
      </c>
      <c r="G3512" s="7" t="str">
        <f t="shared" ca="1" si="760"/>
        <v>Yes</v>
      </c>
      <c r="H3512" s="7">
        <f t="shared" ca="1" si="761"/>
        <v>457</v>
      </c>
      <c r="I3512" s="7">
        <f t="shared" ca="1" si="762"/>
        <v>1</v>
      </c>
      <c r="J3512" s="7">
        <f t="shared" ca="1" si="763"/>
        <v>23</v>
      </c>
      <c r="K3512" s="7">
        <f t="shared" ca="1" si="764"/>
        <v>4</v>
      </c>
      <c r="L3512" s="7" t="str">
        <f t="shared" ca="1" si="765"/>
        <v>UPI</v>
      </c>
      <c r="M3512" s="7" t="str">
        <f t="shared" ca="1" si="766"/>
        <v>UK</v>
      </c>
      <c r="N3512" s="8" t="str">
        <f t="shared" ca="1" si="767"/>
        <v>Returned</v>
      </c>
    </row>
    <row r="3513" spans="1:14" x14ac:dyDescent="0.35">
      <c r="A3513" s="5" t="str">
        <f t="shared" si="768"/>
        <v>AMZ13513</v>
      </c>
      <c r="B3513" s="6">
        <f t="shared" ca="1" si="769"/>
        <v>45981</v>
      </c>
      <c r="C3513" s="7" t="str">
        <f t="shared" ca="1" si="756"/>
        <v>CUS84806</v>
      </c>
      <c r="D3513" s="7" t="str">
        <f t="shared" ca="1" si="757"/>
        <v>Sports</v>
      </c>
      <c r="E3513" s="7" t="str">
        <f t="shared" ca="1" si="758"/>
        <v>Face Cream</v>
      </c>
      <c r="F3513" s="7" t="str">
        <f t="shared" ca="1" si="759"/>
        <v>Amazon Fulfilled</v>
      </c>
      <c r="G3513" s="7" t="str">
        <f t="shared" ca="1" si="760"/>
        <v>Yes</v>
      </c>
      <c r="H3513" s="7">
        <f t="shared" ca="1" si="761"/>
        <v>240</v>
      </c>
      <c r="I3513" s="7">
        <f t="shared" ca="1" si="762"/>
        <v>2</v>
      </c>
      <c r="J3513" s="7">
        <f t="shared" ca="1" si="763"/>
        <v>27</v>
      </c>
      <c r="K3513" s="7">
        <f t="shared" ca="1" si="764"/>
        <v>12</v>
      </c>
      <c r="L3513" s="7" t="str">
        <f t="shared" ca="1" si="765"/>
        <v>Debit Card</v>
      </c>
      <c r="M3513" s="7" t="str">
        <f t="shared" ca="1" si="766"/>
        <v>Canada</v>
      </c>
      <c r="N3513" s="8" t="str">
        <f t="shared" ca="1" si="767"/>
        <v>Cancelled</v>
      </c>
    </row>
    <row r="3514" spans="1:14" x14ac:dyDescent="0.35">
      <c r="A3514" s="5" t="str">
        <f t="shared" si="768"/>
        <v>AMZ13514</v>
      </c>
      <c r="B3514" s="6">
        <f t="shared" ca="1" si="769"/>
        <v>45970</v>
      </c>
      <c r="C3514" s="7" t="str">
        <f t="shared" ca="1" si="756"/>
        <v>CUS52260</v>
      </c>
      <c r="D3514" s="7" t="str">
        <f t="shared" ca="1" si="757"/>
        <v>Books</v>
      </c>
      <c r="E3514" s="7" t="str">
        <f t="shared" ca="1" si="758"/>
        <v>Running Shoes</v>
      </c>
      <c r="F3514" s="7" t="str">
        <f t="shared" ca="1" si="759"/>
        <v>Third-Party Seller</v>
      </c>
      <c r="G3514" s="7" t="str">
        <f t="shared" ca="1" si="760"/>
        <v>No</v>
      </c>
      <c r="H3514" s="7">
        <f t="shared" ca="1" si="761"/>
        <v>792</v>
      </c>
      <c r="I3514" s="7">
        <f t="shared" ca="1" si="762"/>
        <v>3</v>
      </c>
      <c r="J3514" s="7">
        <f t="shared" ca="1" si="763"/>
        <v>7</v>
      </c>
      <c r="K3514" s="7">
        <f t="shared" ca="1" si="764"/>
        <v>3</v>
      </c>
      <c r="L3514" s="7" t="str">
        <f t="shared" ca="1" si="765"/>
        <v>Credit Card</v>
      </c>
      <c r="M3514" s="7" t="str">
        <f t="shared" ca="1" si="766"/>
        <v>USA</v>
      </c>
      <c r="N3514" s="8" t="str">
        <f t="shared" ca="1" si="767"/>
        <v>Delivered</v>
      </c>
    </row>
    <row r="3515" spans="1:14" x14ac:dyDescent="0.35">
      <c r="A3515" s="5" t="str">
        <f t="shared" si="768"/>
        <v>AMZ13515</v>
      </c>
      <c r="B3515" s="6">
        <f t="shared" ca="1" si="769"/>
        <v>45992</v>
      </c>
      <c r="C3515" s="7" t="str">
        <f t="shared" ca="1" si="756"/>
        <v>CUS34375</v>
      </c>
      <c r="D3515" s="7" t="str">
        <f t="shared" ca="1" si="757"/>
        <v>Electronics</v>
      </c>
      <c r="E3515" s="7" t="str">
        <f t="shared" ca="1" si="758"/>
        <v>Running Shoes</v>
      </c>
      <c r="F3515" s="7" t="str">
        <f t="shared" ca="1" si="759"/>
        <v>Third-Party Seller</v>
      </c>
      <c r="G3515" s="7" t="str">
        <f t="shared" ca="1" si="760"/>
        <v>Yes</v>
      </c>
      <c r="H3515" s="7">
        <f t="shared" ca="1" si="761"/>
        <v>517</v>
      </c>
      <c r="I3515" s="7">
        <f t="shared" ca="1" si="762"/>
        <v>4</v>
      </c>
      <c r="J3515" s="7">
        <f t="shared" ca="1" si="763"/>
        <v>22</v>
      </c>
      <c r="K3515" s="7">
        <f t="shared" ca="1" si="764"/>
        <v>11</v>
      </c>
      <c r="L3515" s="7" t="str">
        <f t="shared" ca="1" si="765"/>
        <v>Amazon Pay</v>
      </c>
      <c r="M3515" s="7" t="str">
        <f t="shared" ca="1" si="766"/>
        <v>USA</v>
      </c>
      <c r="N3515" s="8" t="str">
        <f t="shared" ca="1" si="767"/>
        <v>Returned</v>
      </c>
    </row>
    <row r="3516" spans="1:14" x14ac:dyDescent="0.35">
      <c r="A3516" s="5" t="str">
        <f t="shared" si="768"/>
        <v>AMZ13516</v>
      </c>
      <c r="B3516" s="6">
        <f t="shared" ca="1" si="769"/>
        <v>45900</v>
      </c>
      <c r="C3516" s="7" t="str">
        <f t="shared" ca="1" si="756"/>
        <v>CUS64612</v>
      </c>
      <c r="D3516" s="7" t="str">
        <f t="shared" ca="1" si="757"/>
        <v>Home &amp; Kitchen</v>
      </c>
      <c r="E3516" s="7" t="str">
        <f t="shared" ca="1" si="758"/>
        <v>Yoga Mat</v>
      </c>
      <c r="F3516" s="7" t="str">
        <f t="shared" ca="1" si="759"/>
        <v>Amazon Fulfilled</v>
      </c>
      <c r="G3516" s="7" t="str">
        <f t="shared" ca="1" si="760"/>
        <v>Yes</v>
      </c>
      <c r="H3516" s="7">
        <f t="shared" ca="1" si="761"/>
        <v>447</v>
      </c>
      <c r="I3516" s="7">
        <f t="shared" ca="1" si="762"/>
        <v>2</v>
      </c>
      <c r="J3516" s="7">
        <f t="shared" ca="1" si="763"/>
        <v>34</v>
      </c>
      <c r="K3516" s="7">
        <f t="shared" ca="1" si="764"/>
        <v>5</v>
      </c>
      <c r="L3516" s="7" t="str">
        <f t="shared" ca="1" si="765"/>
        <v>Amazon Pay</v>
      </c>
      <c r="M3516" s="7" t="str">
        <f t="shared" ca="1" si="766"/>
        <v>UK</v>
      </c>
      <c r="N3516" s="8" t="str">
        <f t="shared" ca="1" si="767"/>
        <v>Cancelled</v>
      </c>
    </row>
    <row r="3517" spans="1:14" x14ac:dyDescent="0.35">
      <c r="A3517" s="5" t="str">
        <f t="shared" si="768"/>
        <v>AMZ13517</v>
      </c>
      <c r="B3517" s="6">
        <f t="shared" ca="1" si="769"/>
        <v>45988</v>
      </c>
      <c r="C3517" s="7" t="str">
        <f t="shared" ca="1" si="756"/>
        <v>CUS46569</v>
      </c>
      <c r="D3517" s="7" t="str">
        <f t="shared" ca="1" si="757"/>
        <v>Fashion</v>
      </c>
      <c r="E3517" s="7" t="str">
        <f t="shared" ca="1" si="758"/>
        <v>Water Bottle</v>
      </c>
      <c r="F3517" s="7" t="str">
        <f t="shared" ca="1" si="759"/>
        <v>Amazon Fulfilled</v>
      </c>
      <c r="G3517" s="7" t="str">
        <f t="shared" ca="1" si="760"/>
        <v>No</v>
      </c>
      <c r="H3517" s="7">
        <f t="shared" ca="1" si="761"/>
        <v>586</v>
      </c>
      <c r="I3517" s="7">
        <f t="shared" ca="1" si="762"/>
        <v>3</v>
      </c>
      <c r="J3517" s="7">
        <f t="shared" ca="1" si="763"/>
        <v>35</v>
      </c>
      <c r="K3517" s="7">
        <f t="shared" ca="1" si="764"/>
        <v>7</v>
      </c>
      <c r="L3517" s="7" t="str">
        <f t="shared" ca="1" si="765"/>
        <v>Net Banking</v>
      </c>
      <c r="M3517" s="7" t="str">
        <f t="shared" ca="1" si="766"/>
        <v>UK</v>
      </c>
      <c r="N3517" s="8" t="str">
        <f t="shared" ca="1" si="767"/>
        <v>Delivered</v>
      </c>
    </row>
    <row r="3518" spans="1:14" x14ac:dyDescent="0.35">
      <c r="A3518" s="5" t="str">
        <f t="shared" si="768"/>
        <v>AMZ13518</v>
      </c>
      <c r="B3518" s="6">
        <f t="shared" ca="1" si="769"/>
        <v>45959</v>
      </c>
      <c r="C3518" s="7" t="str">
        <f t="shared" ca="1" si="756"/>
        <v>CUS17318</v>
      </c>
      <c r="D3518" s="7" t="str">
        <f t="shared" ca="1" si="757"/>
        <v>Books</v>
      </c>
      <c r="E3518" s="7" t="str">
        <f t="shared" ca="1" si="758"/>
        <v>Face Cream</v>
      </c>
      <c r="F3518" s="7" t="str">
        <f t="shared" ca="1" si="759"/>
        <v>Amazon Fulfilled</v>
      </c>
      <c r="G3518" s="7" t="str">
        <f t="shared" ca="1" si="760"/>
        <v>No</v>
      </c>
      <c r="H3518" s="7">
        <f t="shared" ca="1" si="761"/>
        <v>386</v>
      </c>
      <c r="I3518" s="7">
        <f t="shared" ca="1" si="762"/>
        <v>1</v>
      </c>
      <c r="J3518" s="7">
        <f t="shared" ca="1" si="763"/>
        <v>11</v>
      </c>
      <c r="K3518" s="7">
        <f t="shared" ca="1" si="764"/>
        <v>9</v>
      </c>
      <c r="L3518" s="7" t="str">
        <f t="shared" ca="1" si="765"/>
        <v>Debit Card</v>
      </c>
      <c r="M3518" s="7" t="str">
        <f t="shared" ca="1" si="766"/>
        <v>UK</v>
      </c>
      <c r="N3518" s="8" t="str">
        <f t="shared" ca="1" si="767"/>
        <v>Delivered</v>
      </c>
    </row>
    <row r="3519" spans="1:14" x14ac:dyDescent="0.35">
      <c r="A3519" s="5" t="str">
        <f t="shared" si="768"/>
        <v>AMZ13519</v>
      </c>
      <c r="B3519" s="6">
        <f t="shared" ca="1" si="769"/>
        <v>45890</v>
      </c>
      <c r="C3519" s="7" t="str">
        <f t="shared" ca="1" si="756"/>
        <v>CUS61902</v>
      </c>
      <c r="D3519" s="7" t="str">
        <f t="shared" ca="1" si="757"/>
        <v>Books</v>
      </c>
      <c r="E3519" s="7" t="str">
        <f t="shared" ca="1" si="758"/>
        <v>Bluetooth Speaker</v>
      </c>
      <c r="F3519" s="7" t="str">
        <f t="shared" ca="1" si="759"/>
        <v>Amazon Fulfilled</v>
      </c>
      <c r="G3519" s="7" t="str">
        <f t="shared" ca="1" si="760"/>
        <v>Yes</v>
      </c>
      <c r="H3519" s="7">
        <f t="shared" ca="1" si="761"/>
        <v>77</v>
      </c>
      <c r="I3519" s="7">
        <f t="shared" ca="1" si="762"/>
        <v>1</v>
      </c>
      <c r="J3519" s="7">
        <f t="shared" ca="1" si="763"/>
        <v>27</v>
      </c>
      <c r="K3519" s="7">
        <f t="shared" ca="1" si="764"/>
        <v>12</v>
      </c>
      <c r="L3519" s="7" t="str">
        <f t="shared" ca="1" si="765"/>
        <v>Credit Card</v>
      </c>
      <c r="M3519" s="7" t="str">
        <f t="shared" ca="1" si="766"/>
        <v>UK</v>
      </c>
      <c r="N3519" s="8" t="str">
        <f t="shared" ca="1" si="767"/>
        <v>Delivered</v>
      </c>
    </row>
    <row r="3520" spans="1:14" x14ac:dyDescent="0.35">
      <c r="A3520" s="5" t="str">
        <f t="shared" si="768"/>
        <v>AMZ13520</v>
      </c>
      <c r="B3520" s="6">
        <f t="shared" ca="1" si="769"/>
        <v>45850</v>
      </c>
      <c r="C3520" s="7" t="str">
        <f t="shared" ca="1" si="756"/>
        <v>CUS49421</v>
      </c>
      <c r="D3520" s="7" t="str">
        <f t="shared" ca="1" si="757"/>
        <v>Beauty</v>
      </c>
      <c r="E3520" s="7" t="str">
        <f t="shared" ca="1" si="758"/>
        <v>Air  Fryer</v>
      </c>
      <c r="F3520" s="7" t="str">
        <f t="shared" ca="1" si="759"/>
        <v>Amazon Fulfilled</v>
      </c>
      <c r="G3520" s="7" t="str">
        <f t="shared" ca="1" si="760"/>
        <v>No</v>
      </c>
      <c r="H3520" s="7">
        <f t="shared" ca="1" si="761"/>
        <v>572</v>
      </c>
      <c r="I3520" s="7">
        <f t="shared" ca="1" si="762"/>
        <v>2</v>
      </c>
      <c r="J3520" s="7">
        <f t="shared" ca="1" si="763"/>
        <v>15</v>
      </c>
      <c r="K3520" s="7">
        <f t="shared" ca="1" si="764"/>
        <v>14</v>
      </c>
      <c r="L3520" s="7" t="str">
        <f t="shared" ca="1" si="765"/>
        <v>UPI</v>
      </c>
      <c r="M3520" s="7" t="str">
        <f t="shared" ca="1" si="766"/>
        <v>Canada</v>
      </c>
      <c r="N3520" s="8" t="str">
        <f t="shared" ca="1" si="767"/>
        <v>Returned</v>
      </c>
    </row>
    <row r="3521" spans="1:14" x14ac:dyDescent="0.35">
      <c r="A3521" s="5" t="str">
        <f t="shared" si="768"/>
        <v>AMZ13521</v>
      </c>
      <c r="B3521" s="6">
        <f t="shared" ca="1" si="769"/>
        <v>46007</v>
      </c>
      <c r="C3521" s="7" t="str">
        <f t="shared" ca="1" si="756"/>
        <v>CUS75660</v>
      </c>
      <c r="D3521" s="7" t="str">
        <f t="shared" ca="1" si="757"/>
        <v>Home &amp; Kitchen</v>
      </c>
      <c r="E3521" s="7" t="str">
        <f t="shared" ca="1" si="758"/>
        <v>Cotton T-Shirt</v>
      </c>
      <c r="F3521" s="7" t="str">
        <f t="shared" ca="1" si="759"/>
        <v>Third-Party Seller</v>
      </c>
      <c r="G3521" s="7" t="str">
        <f t="shared" ca="1" si="760"/>
        <v>Yes</v>
      </c>
      <c r="H3521" s="7">
        <f t="shared" ca="1" si="761"/>
        <v>428</v>
      </c>
      <c r="I3521" s="7">
        <f t="shared" ca="1" si="762"/>
        <v>1</v>
      </c>
      <c r="J3521" s="7">
        <f t="shared" ca="1" si="763"/>
        <v>15</v>
      </c>
      <c r="K3521" s="7">
        <f t="shared" ca="1" si="764"/>
        <v>7</v>
      </c>
      <c r="L3521" s="7" t="str">
        <f t="shared" ca="1" si="765"/>
        <v>UPI</v>
      </c>
      <c r="M3521" s="7" t="str">
        <f t="shared" ca="1" si="766"/>
        <v>UK</v>
      </c>
      <c r="N3521" s="8" t="str">
        <f t="shared" ca="1" si="767"/>
        <v>Returned</v>
      </c>
    </row>
    <row r="3522" spans="1:14" x14ac:dyDescent="0.35">
      <c r="A3522" s="5" t="str">
        <f t="shared" si="768"/>
        <v>AMZ13522</v>
      </c>
      <c r="B3522" s="6">
        <f t="shared" ca="1" si="769"/>
        <v>45864</v>
      </c>
      <c r="C3522" s="7" t="str">
        <f t="shared" ref="C3522:C3585" ca="1" si="770">"CUS"&amp;RANDBETWEEN(10000,99999)</f>
        <v>CUS63291</v>
      </c>
      <c r="D3522" s="7" t="str">
        <f t="shared" ref="D3522:D3585" ca="1" si="771">CHOOSE(RANDBETWEEN(1,6),"Electronics","Fashion","Home &amp; Kitchen","Beauty","Books","Sports")</f>
        <v>Books</v>
      </c>
      <c r="E3522" s="7" t="str">
        <f t="shared" ref="E3522:E3585" ca="1" si="772">CHOOSE(RANDBETWEEN(1,10),"Iphone Charger","Bluetooth Speaker","Running Shoes","Cotton T-Shirt","Air  Fryer","Face Cream","Yoga Mat","Smart Watch","Noise Cancelling Headphones","Water Bottle")</f>
        <v>Yoga Mat</v>
      </c>
      <c r="F3522" s="7" t="str">
        <f t="shared" ref="F3522:F3585" ca="1" si="773">CHOOSE(RANDBETWEEN(1,2),"Amazon Fulfilled","Third-Party Seller")</f>
        <v>Third-Party Seller</v>
      </c>
      <c r="G3522" s="7" t="str">
        <f t="shared" ref="G3522:G3585" ca="1" si="774">CHOOSE(RANDBETWEEN(1,2),"Yes","No")</f>
        <v>No</v>
      </c>
      <c r="H3522" s="7">
        <f t="shared" ref="H3522:H3585" ca="1" si="775">RANDBETWEEN(8,800)</f>
        <v>370</v>
      </c>
      <c r="I3522" s="7">
        <f t="shared" ref="I3522:I3585" ca="1" si="776">RANDBETWEEN(1,4)</f>
        <v>3</v>
      </c>
      <c r="J3522" s="7">
        <f t="shared" ref="J3522:J3585" ca="1" si="777">RANDBETWEEN(0,40)</f>
        <v>30</v>
      </c>
      <c r="K3522" s="7">
        <f t="shared" ref="K3522:K3585" ca="1" si="778">IF(J3522="Yes",0,RANDBETWEEN(3,15))</f>
        <v>3</v>
      </c>
      <c r="L3522" s="7" t="str">
        <f t="shared" ref="L3522:L3585" ca="1" si="779">CHOOSE(RANDBETWEEN(1,5),"Credit Card","Debit Card","UPI","Net Banking","Amazon Pay")</f>
        <v>UPI</v>
      </c>
      <c r="M3522" s="7" t="str">
        <f t="shared" ref="M3522:M3585" ca="1" si="780">CHOOSE(RANDBETWEEN(1,4),"USA","India","UK","Canada")</f>
        <v>UK</v>
      </c>
      <c r="N3522" s="8" t="str">
        <f t="shared" ref="N3522:N3585" ca="1" si="781">CHOOSE(RANDBETWEEN(1,5),"Delivered","Delivered","Delivered","Returned","Cancelled")</f>
        <v>Returned</v>
      </c>
    </row>
    <row r="3523" spans="1:14" x14ac:dyDescent="0.35">
      <c r="A3523" s="5" t="str">
        <f t="shared" ref="A3523:A3586" si="782">"AMZ"&amp;10000+ROW()</f>
        <v>AMZ13523</v>
      </c>
      <c r="B3523" s="6">
        <f t="shared" ref="B3523:B3586" ca="1" si="783">RANDBETWEEN(DATE(2025,7,1), DATE(2025,12,31))</f>
        <v>45849</v>
      </c>
      <c r="C3523" s="7" t="str">
        <f t="shared" ca="1" si="770"/>
        <v>CUS13933</v>
      </c>
      <c r="D3523" s="7" t="str">
        <f t="shared" ca="1" si="771"/>
        <v>Electronics</v>
      </c>
      <c r="E3523" s="7" t="str">
        <f t="shared" ca="1" si="772"/>
        <v>Noise Cancelling Headphones</v>
      </c>
      <c r="F3523" s="7" t="str">
        <f t="shared" ca="1" si="773"/>
        <v>Third-Party Seller</v>
      </c>
      <c r="G3523" s="7" t="str">
        <f t="shared" ca="1" si="774"/>
        <v>Yes</v>
      </c>
      <c r="H3523" s="7">
        <f t="shared" ca="1" si="775"/>
        <v>181</v>
      </c>
      <c r="I3523" s="7">
        <f t="shared" ca="1" si="776"/>
        <v>1</v>
      </c>
      <c r="J3523" s="7">
        <f t="shared" ca="1" si="777"/>
        <v>24</v>
      </c>
      <c r="K3523" s="7">
        <f t="shared" ca="1" si="778"/>
        <v>3</v>
      </c>
      <c r="L3523" s="7" t="str">
        <f t="shared" ca="1" si="779"/>
        <v>Debit Card</v>
      </c>
      <c r="M3523" s="7" t="str">
        <f t="shared" ca="1" si="780"/>
        <v>USA</v>
      </c>
      <c r="N3523" s="8" t="str">
        <f t="shared" ca="1" si="781"/>
        <v>Delivered</v>
      </c>
    </row>
    <row r="3524" spans="1:14" x14ac:dyDescent="0.35">
      <c r="A3524" s="5" t="str">
        <f t="shared" si="782"/>
        <v>AMZ13524</v>
      </c>
      <c r="B3524" s="6">
        <f t="shared" ca="1" si="783"/>
        <v>45987</v>
      </c>
      <c r="C3524" s="7" t="str">
        <f t="shared" ca="1" si="770"/>
        <v>CUS59123</v>
      </c>
      <c r="D3524" s="7" t="str">
        <f t="shared" ca="1" si="771"/>
        <v>Sports</v>
      </c>
      <c r="E3524" s="7" t="str">
        <f t="shared" ca="1" si="772"/>
        <v>Bluetooth Speaker</v>
      </c>
      <c r="F3524" s="7" t="str">
        <f t="shared" ca="1" si="773"/>
        <v>Third-Party Seller</v>
      </c>
      <c r="G3524" s="7" t="str">
        <f t="shared" ca="1" si="774"/>
        <v>Yes</v>
      </c>
      <c r="H3524" s="7">
        <f t="shared" ca="1" si="775"/>
        <v>751</v>
      </c>
      <c r="I3524" s="7">
        <f t="shared" ca="1" si="776"/>
        <v>2</v>
      </c>
      <c r="J3524" s="7">
        <f t="shared" ca="1" si="777"/>
        <v>20</v>
      </c>
      <c r="K3524" s="7">
        <f t="shared" ca="1" si="778"/>
        <v>9</v>
      </c>
      <c r="L3524" s="7" t="str">
        <f t="shared" ca="1" si="779"/>
        <v>Debit Card</v>
      </c>
      <c r="M3524" s="7" t="str">
        <f t="shared" ca="1" si="780"/>
        <v>UK</v>
      </c>
      <c r="N3524" s="8" t="str">
        <f t="shared" ca="1" si="781"/>
        <v>Cancelled</v>
      </c>
    </row>
    <row r="3525" spans="1:14" x14ac:dyDescent="0.35">
      <c r="A3525" s="5" t="str">
        <f t="shared" si="782"/>
        <v>AMZ13525</v>
      </c>
      <c r="B3525" s="6">
        <f t="shared" ca="1" si="783"/>
        <v>45845</v>
      </c>
      <c r="C3525" s="7" t="str">
        <f t="shared" ca="1" si="770"/>
        <v>CUS10897</v>
      </c>
      <c r="D3525" s="7" t="str">
        <f t="shared" ca="1" si="771"/>
        <v>Home &amp; Kitchen</v>
      </c>
      <c r="E3525" s="7" t="str">
        <f t="shared" ca="1" si="772"/>
        <v>Iphone Charger</v>
      </c>
      <c r="F3525" s="7" t="str">
        <f t="shared" ca="1" si="773"/>
        <v>Amazon Fulfilled</v>
      </c>
      <c r="G3525" s="7" t="str">
        <f t="shared" ca="1" si="774"/>
        <v>Yes</v>
      </c>
      <c r="H3525" s="7">
        <f t="shared" ca="1" si="775"/>
        <v>279</v>
      </c>
      <c r="I3525" s="7">
        <f t="shared" ca="1" si="776"/>
        <v>2</v>
      </c>
      <c r="J3525" s="7">
        <f t="shared" ca="1" si="777"/>
        <v>9</v>
      </c>
      <c r="K3525" s="7">
        <f t="shared" ca="1" si="778"/>
        <v>15</v>
      </c>
      <c r="L3525" s="7" t="str">
        <f t="shared" ca="1" si="779"/>
        <v>Credit Card</v>
      </c>
      <c r="M3525" s="7" t="str">
        <f t="shared" ca="1" si="780"/>
        <v>UK</v>
      </c>
      <c r="N3525" s="8" t="str">
        <f t="shared" ca="1" si="781"/>
        <v>Returned</v>
      </c>
    </row>
    <row r="3526" spans="1:14" x14ac:dyDescent="0.35">
      <c r="A3526" s="5" t="str">
        <f t="shared" si="782"/>
        <v>AMZ13526</v>
      </c>
      <c r="B3526" s="6">
        <f t="shared" ca="1" si="783"/>
        <v>45898</v>
      </c>
      <c r="C3526" s="7" t="str">
        <f t="shared" ca="1" si="770"/>
        <v>CUS93808</v>
      </c>
      <c r="D3526" s="7" t="str">
        <f t="shared" ca="1" si="771"/>
        <v>Home &amp; Kitchen</v>
      </c>
      <c r="E3526" s="7" t="str">
        <f t="shared" ca="1" si="772"/>
        <v>Water Bottle</v>
      </c>
      <c r="F3526" s="7" t="str">
        <f t="shared" ca="1" si="773"/>
        <v>Amazon Fulfilled</v>
      </c>
      <c r="G3526" s="7" t="str">
        <f t="shared" ca="1" si="774"/>
        <v>Yes</v>
      </c>
      <c r="H3526" s="7">
        <f t="shared" ca="1" si="775"/>
        <v>32</v>
      </c>
      <c r="I3526" s="7">
        <f t="shared" ca="1" si="776"/>
        <v>4</v>
      </c>
      <c r="J3526" s="7">
        <f t="shared" ca="1" si="777"/>
        <v>9</v>
      </c>
      <c r="K3526" s="7">
        <f t="shared" ca="1" si="778"/>
        <v>9</v>
      </c>
      <c r="L3526" s="7" t="str">
        <f t="shared" ca="1" si="779"/>
        <v>Debit Card</v>
      </c>
      <c r="M3526" s="7" t="str">
        <f t="shared" ca="1" si="780"/>
        <v>UK</v>
      </c>
      <c r="N3526" s="8" t="str">
        <f t="shared" ca="1" si="781"/>
        <v>Delivered</v>
      </c>
    </row>
    <row r="3527" spans="1:14" x14ac:dyDescent="0.35">
      <c r="A3527" s="5" t="str">
        <f t="shared" si="782"/>
        <v>AMZ13527</v>
      </c>
      <c r="B3527" s="6">
        <f t="shared" ca="1" si="783"/>
        <v>45969</v>
      </c>
      <c r="C3527" s="7" t="str">
        <f t="shared" ca="1" si="770"/>
        <v>CUS77801</v>
      </c>
      <c r="D3527" s="7" t="str">
        <f t="shared" ca="1" si="771"/>
        <v>Beauty</v>
      </c>
      <c r="E3527" s="7" t="str">
        <f t="shared" ca="1" si="772"/>
        <v>Cotton T-Shirt</v>
      </c>
      <c r="F3527" s="7" t="str">
        <f t="shared" ca="1" si="773"/>
        <v>Amazon Fulfilled</v>
      </c>
      <c r="G3527" s="7" t="str">
        <f t="shared" ca="1" si="774"/>
        <v>Yes</v>
      </c>
      <c r="H3527" s="7">
        <f t="shared" ca="1" si="775"/>
        <v>253</v>
      </c>
      <c r="I3527" s="7">
        <f t="shared" ca="1" si="776"/>
        <v>1</v>
      </c>
      <c r="J3527" s="7">
        <f t="shared" ca="1" si="777"/>
        <v>33</v>
      </c>
      <c r="K3527" s="7">
        <f t="shared" ca="1" si="778"/>
        <v>4</v>
      </c>
      <c r="L3527" s="7" t="str">
        <f t="shared" ca="1" si="779"/>
        <v>Net Banking</v>
      </c>
      <c r="M3527" s="7" t="str">
        <f t="shared" ca="1" si="780"/>
        <v>UK</v>
      </c>
      <c r="N3527" s="8" t="str">
        <f t="shared" ca="1" si="781"/>
        <v>Delivered</v>
      </c>
    </row>
    <row r="3528" spans="1:14" x14ac:dyDescent="0.35">
      <c r="A3528" s="5" t="str">
        <f t="shared" si="782"/>
        <v>AMZ13528</v>
      </c>
      <c r="B3528" s="6">
        <f t="shared" ca="1" si="783"/>
        <v>46004</v>
      </c>
      <c r="C3528" s="7" t="str">
        <f t="shared" ca="1" si="770"/>
        <v>CUS10827</v>
      </c>
      <c r="D3528" s="7" t="str">
        <f t="shared" ca="1" si="771"/>
        <v>Beauty</v>
      </c>
      <c r="E3528" s="7" t="str">
        <f t="shared" ca="1" si="772"/>
        <v>Noise Cancelling Headphones</v>
      </c>
      <c r="F3528" s="7" t="str">
        <f t="shared" ca="1" si="773"/>
        <v>Third-Party Seller</v>
      </c>
      <c r="G3528" s="7" t="str">
        <f t="shared" ca="1" si="774"/>
        <v>No</v>
      </c>
      <c r="H3528" s="7">
        <f t="shared" ca="1" si="775"/>
        <v>585</v>
      </c>
      <c r="I3528" s="7">
        <f t="shared" ca="1" si="776"/>
        <v>4</v>
      </c>
      <c r="J3528" s="7">
        <f t="shared" ca="1" si="777"/>
        <v>30</v>
      </c>
      <c r="K3528" s="7">
        <f t="shared" ca="1" si="778"/>
        <v>10</v>
      </c>
      <c r="L3528" s="7" t="str">
        <f t="shared" ca="1" si="779"/>
        <v>Credit Card</v>
      </c>
      <c r="M3528" s="7" t="str">
        <f t="shared" ca="1" si="780"/>
        <v>India</v>
      </c>
      <c r="N3528" s="8" t="str">
        <f t="shared" ca="1" si="781"/>
        <v>Delivered</v>
      </c>
    </row>
    <row r="3529" spans="1:14" x14ac:dyDescent="0.35">
      <c r="A3529" s="5" t="str">
        <f t="shared" si="782"/>
        <v>AMZ13529</v>
      </c>
      <c r="B3529" s="6">
        <f t="shared" ca="1" si="783"/>
        <v>45885</v>
      </c>
      <c r="C3529" s="7" t="str">
        <f t="shared" ca="1" si="770"/>
        <v>CUS38959</v>
      </c>
      <c r="D3529" s="7" t="str">
        <f t="shared" ca="1" si="771"/>
        <v>Fashion</v>
      </c>
      <c r="E3529" s="7" t="str">
        <f t="shared" ca="1" si="772"/>
        <v>Running Shoes</v>
      </c>
      <c r="F3529" s="7" t="str">
        <f t="shared" ca="1" si="773"/>
        <v>Amazon Fulfilled</v>
      </c>
      <c r="G3529" s="7" t="str">
        <f t="shared" ca="1" si="774"/>
        <v>No</v>
      </c>
      <c r="H3529" s="7">
        <f t="shared" ca="1" si="775"/>
        <v>345</v>
      </c>
      <c r="I3529" s="7">
        <f t="shared" ca="1" si="776"/>
        <v>4</v>
      </c>
      <c r="J3529" s="7">
        <f t="shared" ca="1" si="777"/>
        <v>22</v>
      </c>
      <c r="K3529" s="7">
        <f t="shared" ca="1" si="778"/>
        <v>10</v>
      </c>
      <c r="L3529" s="7" t="str">
        <f t="shared" ca="1" si="779"/>
        <v>Amazon Pay</v>
      </c>
      <c r="M3529" s="7" t="str">
        <f t="shared" ca="1" si="780"/>
        <v>India</v>
      </c>
      <c r="N3529" s="8" t="str">
        <f t="shared" ca="1" si="781"/>
        <v>Delivered</v>
      </c>
    </row>
    <row r="3530" spans="1:14" x14ac:dyDescent="0.35">
      <c r="A3530" s="5" t="str">
        <f t="shared" si="782"/>
        <v>AMZ13530</v>
      </c>
      <c r="B3530" s="6">
        <f t="shared" ca="1" si="783"/>
        <v>45899</v>
      </c>
      <c r="C3530" s="7" t="str">
        <f t="shared" ca="1" si="770"/>
        <v>CUS80701</v>
      </c>
      <c r="D3530" s="7" t="str">
        <f t="shared" ca="1" si="771"/>
        <v>Sports</v>
      </c>
      <c r="E3530" s="7" t="str">
        <f t="shared" ca="1" si="772"/>
        <v>Bluetooth Speaker</v>
      </c>
      <c r="F3530" s="7" t="str">
        <f t="shared" ca="1" si="773"/>
        <v>Third-Party Seller</v>
      </c>
      <c r="G3530" s="7" t="str">
        <f t="shared" ca="1" si="774"/>
        <v>No</v>
      </c>
      <c r="H3530" s="7">
        <f t="shared" ca="1" si="775"/>
        <v>42</v>
      </c>
      <c r="I3530" s="7">
        <f t="shared" ca="1" si="776"/>
        <v>3</v>
      </c>
      <c r="J3530" s="7">
        <f t="shared" ca="1" si="777"/>
        <v>17</v>
      </c>
      <c r="K3530" s="7">
        <f t="shared" ca="1" si="778"/>
        <v>10</v>
      </c>
      <c r="L3530" s="7" t="str">
        <f t="shared" ca="1" si="779"/>
        <v>Credit Card</v>
      </c>
      <c r="M3530" s="7" t="str">
        <f t="shared" ca="1" si="780"/>
        <v>USA</v>
      </c>
      <c r="N3530" s="8" t="str">
        <f t="shared" ca="1" si="781"/>
        <v>Cancelled</v>
      </c>
    </row>
    <row r="3531" spans="1:14" x14ac:dyDescent="0.35">
      <c r="A3531" s="5" t="str">
        <f t="shared" si="782"/>
        <v>AMZ13531</v>
      </c>
      <c r="B3531" s="6">
        <f t="shared" ca="1" si="783"/>
        <v>45972</v>
      </c>
      <c r="C3531" s="7" t="str">
        <f t="shared" ca="1" si="770"/>
        <v>CUS52745</v>
      </c>
      <c r="D3531" s="7" t="str">
        <f t="shared" ca="1" si="771"/>
        <v>Sports</v>
      </c>
      <c r="E3531" s="7" t="str">
        <f t="shared" ca="1" si="772"/>
        <v>Noise Cancelling Headphones</v>
      </c>
      <c r="F3531" s="7" t="str">
        <f t="shared" ca="1" si="773"/>
        <v>Third-Party Seller</v>
      </c>
      <c r="G3531" s="7" t="str">
        <f t="shared" ca="1" si="774"/>
        <v>No</v>
      </c>
      <c r="H3531" s="7">
        <f t="shared" ca="1" si="775"/>
        <v>678</v>
      </c>
      <c r="I3531" s="7">
        <f t="shared" ca="1" si="776"/>
        <v>1</v>
      </c>
      <c r="J3531" s="7">
        <f t="shared" ca="1" si="777"/>
        <v>25</v>
      </c>
      <c r="K3531" s="7">
        <f t="shared" ca="1" si="778"/>
        <v>8</v>
      </c>
      <c r="L3531" s="7" t="str">
        <f t="shared" ca="1" si="779"/>
        <v>Net Banking</v>
      </c>
      <c r="M3531" s="7" t="str">
        <f t="shared" ca="1" si="780"/>
        <v>Canada</v>
      </c>
      <c r="N3531" s="8" t="str">
        <f t="shared" ca="1" si="781"/>
        <v>Delivered</v>
      </c>
    </row>
    <row r="3532" spans="1:14" x14ac:dyDescent="0.35">
      <c r="A3532" s="5" t="str">
        <f t="shared" si="782"/>
        <v>AMZ13532</v>
      </c>
      <c r="B3532" s="6">
        <f t="shared" ca="1" si="783"/>
        <v>46011</v>
      </c>
      <c r="C3532" s="7" t="str">
        <f t="shared" ca="1" si="770"/>
        <v>CUS23967</v>
      </c>
      <c r="D3532" s="7" t="str">
        <f t="shared" ca="1" si="771"/>
        <v>Sports</v>
      </c>
      <c r="E3532" s="7" t="str">
        <f t="shared" ca="1" si="772"/>
        <v>Iphone Charger</v>
      </c>
      <c r="F3532" s="7" t="str">
        <f t="shared" ca="1" si="773"/>
        <v>Third-Party Seller</v>
      </c>
      <c r="G3532" s="7" t="str">
        <f t="shared" ca="1" si="774"/>
        <v>Yes</v>
      </c>
      <c r="H3532" s="7">
        <f t="shared" ca="1" si="775"/>
        <v>142</v>
      </c>
      <c r="I3532" s="7">
        <f t="shared" ca="1" si="776"/>
        <v>1</v>
      </c>
      <c r="J3532" s="7">
        <f t="shared" ca="1" si="777"/>
        <v>9</v>
      </c>
      <c r="K3532" s="7">
        <f t="shared" ca="1" si="778"/>
        <v>6</v>
      </c>
      <c r="L3532" s="7" t="str">
        <f t="shared" ca="1" si="779"/>
        <v>Credit Card</v>
      </c>
      <c r="M3532" s="7" t="str">
        <f t="shared" ca="1" si="780"/>
        <v>USA</v>
      </c>
      <c r="N3532" s="8" t="str">
        <f t="shared" ca="1" si="781"/>
        <v>Cancelled</v>
      </c>
    </row>
    <row r="3533" spans="1:14" x14ac:dyDescent="0.35">
      <c r="A3533" s="5" t="str">
        <f t="shared" si="782"/>
        <v>AMZ13533</v>
      </c>
      <c r="B3533" s="6">
        <f t="shared" ca="1" si="783"/>
        <v>46004</v>
      </c>
      <c r="C3533" s="7" t="str">
        <f t="shared" ca="1" si="770"/>
        <v>CUS32397</v>
      </c>
      <c r="D3533" s="7" t="str">
        <f t="shared" ca="1" si="771"/>
        <v>Fashion</v>
      </c>
      <c r="E3533" s="7" t="str">
        <f t="shared" ca="1" si="772"/>
        <v>Iphone Charger</v>
      </c>
      <c r="F3533" s="7" t="str">
        <f t="shared" ca="1" si="773"/>
        <v>Amazon Fulfilled</v>
      </c>
      <c r="G3533" s="7" t="str">
        <f t="shared" ca="1" si="774"/>
        <v>Yes</v>
      </c>
      <c r="H3533" s="7">
        <f t="shared" ca="1" si="775"/>
        <v>248</v>
      </c>
      <c r="I3533" s="7">
        <f t="shared" ca="1" si="776"/>
        <v>2</v>
      </c>
      <c r="J3533" s="7">
        <f t="shared" ca="1" si="777"/>
        <v>36</v>
      </c>
      <c r="K3533" s="7">
        <f t="shared" ca="1" si="778"/>
        <v>7</v>
      </c>
      <c r="L3533" s="7" t="str">
        <f t="shared" ca="1" si="779"/>
        <v>Amazon Pay</v>
      </c>
      <c r="M3533" s="7" t="str">
        <f t="shared" ca="1" si="780"/>
        <v>Canada</v>
      </c>
      <c r="N3533" s="8" t="str">
        <f t="shared" ca="1" si="781"/>
        <v>Delivered</v>
      </c>
    </row>
    <row r="3534" spans="1:14" x14ac:dyDescent="0.35">
      <c r="A3534" s="5" t="str">
        <f t="shared" si="782"/>
        <v>AMZ13534</v>
      </c>
      <c r="B3534" s="6">
        <f t="shared" ca="1" si="783"/>
        <v>45895</v>
      </c>
      <c r="C3534" s="7" t="str">
        <f t="shared" ca="1" si="770"/>
        <v>CUS70917</v>
      </c>
      <c r="D3534" s="7" t="str">
        <f t="shared" ca="1" si="771"/>
        <v>Books</v>
      </c>
      <c r="E3534" s="7" t="str">
        <f t="shared" ca="1" si="772"/>
        <v>Iphone Charger</v>
      </c>
      <c r="F3534" s="7" t="str">
        <f t="shared" ca="1" si="773"/>
        <v>Third-Party Seller</v>
      </c>
      <c r="G3534" s="7" t="str">
        <f t="shared" ca="1" si="774"/>
        <v>Yes</v>
      </c>
      <c r="H3534" s="7">
        <f t="shared" ca="1" si="775"/>
        <v>616</v>
      </c>
      <c r="I3534" s="7">
        <f t="shared" ca="1" si="776"/>
        <v>3</v>
      </c>
      <c r="J3534" s="7">
        <f t="shared" ca="1" si="777"/>
        <v>32</v>
      </c>
      <c r="K3534" s="7">
        <f t="shared" ca="1" si="778"/>
        <v>13</v>
      </c>
      <c r="L3534" s="7" t="str">
        <f t="shared" ca="1" si="779"/>
        <v>Credit Card</v>
      </c>
      <c r="M3534" s="7" t="str">
        <f t="shared" ca="1" si="780"/>
        <v>UK</v>
      </c>
      <c r="N3534" s="8" t="str">
        <f t="shared" ca="1" si="781"/>
        <v>Returned</v>
      </c>
    </row>
    <row r="3535" spans="1:14" x14ac:dyDescent="0.35">
      <c r="A3535" s="5" t="str">
        <f t="shared" si="782"/>
        <v>AMZ13535</v>
      </c>
      <c r="B3535" s="6">
        <f t="shared" ca="1" si="783"/>
        <v>45979</v>
      </c>
      <c r="C3535" s="7" t="str">
        <f t="shared" ca="1" si="770"/>
        <v>CUS95395</v>
      </c>
      <c r="D3535" s="7" t="str">
        <f t="shared" ca="1" si="771"/>
        <v>Home &amp; Kitchen</v>
      </c>
      <c r="E3535" s="7" t="str">
        <f t="shared" ca="1" si="772"/>
        <v>Iphone Charger</v>
      </c>
      <c r="F3535" s="7" t="str">
        <f t="shared" ca="1" si="773"/>
        <v>Amazon Fulfilled</v>
      </c>
      <c r="G3535" s="7" t="str">
        <f t="shared" ca="1" si="774"/>
        <v>No</v>
      </c>
      <c r="H3535" s="7">
        <f t="shared" ca="1" si="775"/>
        <v>306</v>
      </c>
      <c r="I3535" s="7">
        <f t="shared" ca="1" si="776"/>
        <v>4</v>
      </c>
      <c r="J3535" s="7">
        <f t="shared" ca="1" si="777"/>
        <v>4</v>
      </c>
      <c r="K3535" s="7">
        <f t="shared" ca="1" si="778"/>
        <v>13</v>
      </c>
      <c r="L3535" s="7" t="str">
        <f t="shared" ca="1" si="779"/>
        <v>Net Banking</v>
      </c>
      <c r="M3535" s="7" t="str">
        <f t="shared" ca="1" si="780"/>
        <v>USA</v>
      </c>
      <c r="N3535" s="8" t="str">
        <f t="shared" ca="1" si="781"/>
        <v>Delivered</v>
      </c>
    </row>
    <row r="3536" spans="1:14" x14ac:dyDescent="0.35">
      <c r="A3536" s="5" t="str">
        <f t="shared" si="782"/>
        <v>AMZ13536</v>
      </c>
      <c r="B3536" s="6">
        <f t="shared" ca="1" si="783"/>
        <v>45884</v>
      </c>
      <c r="C3536" s="7" t="str">
        <f t="shared" ca="1" si="770"/>
        <v>CUS49889</v>
      </c>
      <c r="D3536" s="7" t="str">
        <f t="shared" ca="1" si="771"/>
        <v>Books</v>
      </c>
      <c r="E3536" s="7" t="str">
        <f t="shared" ca="1" si="772"/>
        <v>Water Bottle</v>
      </c>
      <c r="F3536" s="7" t="str">
        <f t="shared" ca="1" si="773"/>
        <v>Amazon Fulfilled</v>
      </c>
      <c r="G3536" s="7" t="str">
        <f t="shared" ca="1" si="774"/>
        <v>Yes</v>
      </c>
      <c r="H3536" s="7">
        <f t="shared" ca="1" si="775"/>
        <v>412</v>
      </c>
      <c r="I3536" s="7">
        <f t="shared" ca="1" si="776"/>
        <v>4</v>
      </c>
      <c r="J3536" s="7">
        <f t="shared" ca="1" si="777"/>
        <v>37</v>
      </c>
      <c r="K3536" s="7">
        <f t="shared" ca="1" si="778"/>
        <v>12</v>
      </c>
      <c r="L3536" s="7" t="str">
        <f t="shared" ca="1" si="779"/>
        <v>UPI</v>
      </c>
      <c r="M3536" s="7" t="str">
        <f t="shared" ca="1" si="780"/>
        <v>Canada</v>
      </c>
      <c r="N3536" s="8" t="str">
        <f t="shared" ca="1" si="781"/>
        <v>Delivered</v>
      </c>
    </row>
    <row r="3537" spans="1:14" x14ac:dyDescent="0.35">
      <c r="A3537" s="5" t="str">
        <f t="shared" si="782"/>
        <v>AMZ13537</v>
      </c>
      <c r="B3537" s="6">
        <f t="shared" ca="1" si="783"/>
        <v>45855</v>
      </c>
      <c r="C3537" s="7" t="str">
        <f t="shared" ca="1" si="770"/>
        <v>CUS68898</v>
      </c>
      <c r="D3537" s="7" t="str">
        <f t="shared" ca="1" si="771"/>
        <v>Sports</v>
      </c>
      <c r="E3537" s="7" t="str">
        <f t="shared" ca="1" si="772"/>
        <v>Running Shoes</v>
      </c>
      <c r="F3537" s="7" t="str">
        <f t="shared" ca="1" si="773"/>
        <v>Third-Party Seller</v>
      </c>
      <c r="G3537" s="7" t="str">
        <f t="shared" ca="1" si="774"/>
        <v>No</v>
      </c>
      <c r="H3537" s="7">
        <f t="shared" ca="1" si="775"/>
        <v>705</v>
      </c>
      <c r="I3537" s="7">
        <f t="shared" ca="1" si="776"/>
        <v>4</v>
      </c>
      <c r="J3537" s="7">
        <f t="shared" ca="1" si="777"/>
        <v>26</v>
      </c>
      <c r="K3537" s="7">
        <f t="shared" ca="1" si="778"/>
        <v>6</v>
      </c>
      <c r="L3537" s="7" t="str">
        <f t="shared" ca="1" si="779"/>
        <v>UPI</v>
      </c>
      <c r="M3537" s="7" t="str">
        <f t="shared" ca="1" si="780"/>
        <v>UK</v>
      </c>
      <c r="N3537" s="8" t="str">
        <f t="shared" ca="1" si="781"/>
        <v>Delivered</v>
      </c>
    </row>
    <row r="3538" spans="1:14" x14ac:dyDescent="0.35">
      <c r="A3538" s="5" t="str">
        <f t="shared" si="782"/>
        <v>AMZ13538</v>
      </c>
      <c r="B3538" s="6">
        <f t="shared" ca="1" si="783"/>
        <v>46017</v>
      </c>
      <c r="C3538" s="7" t="str">
        <f t="shared" ca="1" si="770"/>
        <v>CUS47010</v>
      </c>
      <c r="D3538" s="7" t="str">
        <f t="shared" ca="1" si="771"/>
        <v>Beauty</v>
      </c>
      <c r="E3538" s="7" t="str">
        <f t="shared" ca="1" si="772"/>
        <v>Air  Fryer</v>
      </c>
      <c r="F3538" s="7" t="str">
        <f t="shared" ca="1" si="773"/>
        <v>Third-Party Seller</v>
      </c>
      <c r="G3538" s="7" t="str">
        <f t="shared" ca="1" si="774"/>
        <v>No</v>
      </c>
      <c r="H3538" s="7">
        <f t="shared" ca="1" si="775"/>
        <v>107</v>
      </c>
      <c r="I3538" s="7">
        <f t="shared" ca="1" si="776"/>
        <v>1</v>
      </c>
      <c r="J3538" s="7">
        <f t="shared" ca="1" si="777"/>
        <v>18</v>
      </c>
      <c r="K3538" s="7">
        <f t="shared" ca="1" si="778"/>
        <v>15</v>
      </c>
      <c r="L3538" s="7" t="str">
        <f t="shared" ca="1" si="779"/>
        <v>Debit Card</v>
      </c>
      <c r="M3538" s="7" t="str">
        <f t="shared" ca="1" si="780"/>
        <v>Canada</v>
      </c>
      <c r="N3538" s="8" t="str">
        <f t="shared" ca="1" si="781"/>
        <v>Delivered</v>
      </c>
    </row>
    <row r="3539" spans="1:14" x14ac:dyDescent="0.35">
      <c r="A3539" s="5" t="str">
        <f t="shared" si="782"/>
        <v>AMZ13539</v>
      </c>
      <c r="B3539" s="6">
        <f t="shared" ca="1" si="783"/>
        <v>45963</v>
      </c>
      <c r="C3539" s="7" t="str">
        <f t="shared" ca="1" si="770"/>
        <v>CUS30275</v>
      </c>
      <c r="D3539" s="7" t="str">
        <f t="shared" ca="1" si="771"/>
        <v>Sports</v>
      </c>
      <c r="E3539" s="7" t="str">
        <f t="shared" ca="1" si="772"/>
        <v>Iphone Charger</v>
      </c>
      <c r="F3539" s="7" t="str">
        <f t="shared" ca="1" si="773"/>
        <v>Third-Party Seller</v>
      </c>
      <c r="G3539" s="7" t="str">
        <f t="shared" ca="1" si="774"/>
        <v>Yes</v>
      </c>
      <c r="H3539" s="7">
        <f t="shared" ca="1" si="775"/>
        <v>224</v>
      </c>
      <c r="I3539" s="7">
        <f t="shared" ca="1" si="776"/>
        <v>3</v>
      </c>
      <c r="J3539" s="7">
        <f t="shared" ca="1" si="777"/>
        <v>35</v>
      </c>
      <c r="K3539" s="7">
        <f t="shared" ca="1" si="778"/>
        <v>5</v>
      </c>
      <c r="L3539" s="7" t="str">
        <f t="shared" ca="1" si="779"/>
        <v>Debit Card</v>
      </c>
      <c r="M3539" s="7" t="str">
        <f t="shared" ca="1" si="780"/>
        <v>India</v>
      </c>
      <c r="N3539" s="8" t="str">
        <f t="shared" ca="1" si="781"/>
        <v>Delivered</v>
      </c>
    </row>
    <row r="3540" spans="1:14" x14ac:dyDescent="0.35">
      <c r="A3540" s="5" t="str">
        <f t="shared" si="782"/>
        <v>AMZ13540</v>
      </c>
      <c r="B3540" s="6">
        <f t="shared" ca="1" si="783"/>
        <v>45904</v>
      </c>
      <c r="C3540" s="7" t="str">
        <f t="shared" ca="1" si="770"/>
        <v>CUS83654</v>
      </c>
      <c r="D3540" s="7" t="str">
        <f t="shared" ca="1" si="771"/>
        <v>Fashion</v>
      </c>
      <c r="E3540" s="7" t="str">
        <f t="shared" ca="1" si="772"/>
        <v>Cotton T-Shirt</v>
      </c>
      <c r="F3540" s="7" t="str">
        <f t="shared" ca="1" si="773"/>
        <v>Amazon Fulfilled</v>
      </c>
      <c r="G3540" s="7" t="str">
        <f t="shared" ca="1" si="774"/>
        <v>No</v>
      </c>
      <c r="H3540" s="7">
        <f t="shared" ca="1" si="775"/>
        <v>668</v>
      </c>
      <c r="I3540" s="7">
        <f t="shared" ca="1" si="776"/>
        <v>1</v>
      </c>
      <c r="J3540" s="7">
        <f t="shared" ca="1" si="777"/>
        <v>22</v>
      </c>
      <c r="K3540" s="7">
        <f t="shared" ca="1" si="778"/>
        <v>3</v>
      </c>
      <c r="L3540" s="7" t="str">
        <f t="shared" ca="1" si="779"/>
        <v>Credit Card</v>
      </c>
      <c r="M3540" s="7" t="str">
        <f t="shared" ca="1" si="780"/>
        <v>Canada</v>
      </c>
      <c r="N3540" s="8" t="str">
        <f t="shared" ca="1" si="781"/>
        <v>Cancelled</v>
      </c>
    </row>
    <row r="3541" spans="1:14" x14ac:dyDescent="0.35">
      <c r="A3541" s="5" t="str">
        <f t="shared" si="782"/>
        <v>AMZ13541</v>
      </c>
      <c r="B3541" s="6">
        <f t="shared" ca="1" si="783"/>
        <v>45868</v>
      </c>
      <c r="C3541" s="7" t="str">
        <f t="shared" ca="1" si="770"/>
        <v>CUS67297</v>
      </c>
      <c r="D3541" s="7" t="str">
        <f t="shared" ca="1" si="771"/>
        <v>Home &amp; Kitchen</v>
      </c>
      <c r="E3541" s="7" t="str">
        <f t="shared" ca="1" si="772"/>
        <v>Water Bottle</v>
      </c>
      <c r="F3541" s="7" t="str">
        <f t="shared" ca="1" si="773"/>
        <v>Third-Party Seller</v>
      </c>
      <c r="G3541" s="7" t="str">
        <f t="shared" ca="1" si="774"/>
        <v>Yes</v>
      </c>
      <c r="H3541" s="7">
        <f t="shared" ca="1" si="775"/>
        <v>784</v>
      </c>
      <c r="I3541" s="7">
        <f t="shared" ca="1" si="776"/>
        <v>3</v>
      </c>
      <c r="J3541" s="7">
        <f t="shared" ca="1" si="777"/>
        <v>21</v>
      </c>
      <c r="K3541" s="7">
        <f t="shared" ca="1" si="778"/>
        <v>6</v>
      </c>
      <c r="L3541" s="7" t="str">
        <f t="shared" ca="1" si="779"/>
        <v>Debit Card</v>
      </c>
      <c r="M3541" s="7" t="str">
        <f t="shared" ca="1" si="780"/>
        <v>India</v>
      </c>
      <c r="N3541" s="8" t="str">
        <f t="shared" ca="1" si="781"/>
        <v>Cancelled</v>
      </c>
    </row>
    <row r="3542" spans="1:14" x14ac:dyDescent="0.35">
      <c r="A3542" s="5" t="str">
        <f t="shared" si="782"/>
        <v>AMZ13542</v>
      </c>
      <c r="B3542" s="6">
        <f t="shared" ca="1" si="783"/>
        <v>46012</v>
      </c>
      <c r="C3542" s="7" t="str">
        <f t="shared" ca="1" si="770"/>
        <v>CUS81614</v>
      </c>
      <c r="D3542" s="7" t="str">
        <f t="shared" ca="1" si="771"/>
        <v>Home &amp; Kitchen</v>
      </c>
      <c r="E3542" s="7" t="str">
        <f t="shared" ca="1" si="772"/>
        <v>Face Cream</v>
      </c>
      <c r="F3542" s="7" t="str">
        <f t="shared" ca="1" si="773"/>
        <v>Amazon Fulfilled</v>
      </c>
      <c r="G3542" s="7" t="str">
        <f t="shared" ca="1" si="774"/>
        <v>Yes</v>
      </c>
      <c r="H3542" s="7">
        <f t="shared" ca="1" si="775"/>
        <v>147</v>
      </c>
      <c r="I3542" s="7">
        <f t="shared" ca="1" si="776"/>
        <v>4</v>
      </c>
      <c r="J3542" s="7">
        <f t="shared" ca="1" si="777"/>
        <v>21</v>
      </c>
      <c r="K3542" s="7">
        <f t="shared" ca="1" si="778"/>
        <v>15</v>
      </c>
      <c r="L3542" s="7" t="str">
        <f t="shared" ca="1" si="779"/>
        <v>Debit Card</v>
      </c>
      <c r="M3542" s="7" t="str">
        <f t="shared" ca="1" si="780"/>
        <v>India</v>
      </c>
      <c r="N3542" s="8" t="str">
        <f t="shared" ca="1" si="781"/>
        <v>Delivered</v>
      </c>
    </row>
    <row r="3543" spans="1:14" x14ac:dyDescent="0.35">
      <c r="A3543" s="5" t="str">
        <f t="shared" si="782"/>
        <v>AMZ13543</v>
      </c>
      <c r="B3543" s="6">
        <f t="shared" ca="1" si="783"/>
        <v>45915</v>
      </c>
      <c r="C3543" s="7" t="str">
        <f t="shared" ca="1" si="770"/>
        <v>CUS40560</v>
      </c>
      <c r="D3543" s="7" t="str">
        <f t="shared" ca="1" si="771"/>
        <v>Books</v>
      </c>
      <c r="E3543" s="7" t="str">
        <f t="shared" ca="1" si="772"/>
        <v>Smart Watch</v>
      </c>
      <c r="F3543" s="7" t="str">
        <f t="shared" ca="1" si="773"/>
        <v>Third-Party Seller</v>
      </c>
      <c r="G3543" s="7" t="str">
        <f t="shared" ca="1" si="774"/>
        <v>No</v>
      </c>
      <c r="H3543" s="7">
        <f t="shared" ca="1" si="775"/>
        <v>344</v>
      </c>
      <c r="I3543" s="7">
        <f t="shared" ca="1" si="776"/>
        <v>4</v>
      </c>
      <c r="J3543" s="7">
        <f t="shared" ca="1" si="777"/>
        <v>33</v>
      </c>
      <c r="K3543" s="7">
        <f t="shared" ca="1" si="778"/>
        <v>13</v>
      </c>
      <c r="L3543" s="7" t="str">
        <f t="shared" ca="1" si="779"/>
        <v>Amazon Pay</v>
      </c>
      <c r="M3543" s="7" t="str">
        <f t="shared" ca="1" si="780"/>
        <v>UK</v>
      </c>
      <c r="N3543" s="8" t="str">
        <f t="shared" ca="1" si="781"/>
        <v>Delivered</v>
      </c>
    </row>
    <row r="3544" spans="1:14" x14ac:dyDescent="0.35">
      <c r="A3544" s="5" t="str">
        <f t="shared" si="782"/>
        <v>AMZ13544</v>
      </c>
      <c r="B3544" s="6">
        <f t="shared" ca="1" si="783"/>
        <v>45865</v>
      </c>
      <c r="C3544" s="7" t="str">
        <f t="shared" ca="1" si="770"/>
        <v>CUS35686</v>
      </c>
      <c r="D3544" s="7" t="str">
        <f t="shared" ca="1" si="771"/>
        <v>Home &amp; Kitchen</v>
      </c>
      <c r="E3544" s="7" t="str">
        <f t="shared" ca="1" si="772"/>
        <v>Smart Watch</v>
      </c>
      <c r="F3544" s="7" t="str">
        <f t="shared" ca="1" si="773"/>
        <v>Third-Party Seller</v>
      </c>
      <c r="G3544" s="7" t="str">
        <f t="shared" ca="1" si="774"/>
        <v>Yes</v>
      </c>
      <c r="H3544" s="7">
        <f t="shared" ca="1" si="775"/>
        <v>617</v>
      </c>
      <c r="I3544" s="7">
        <f t="shared" ca="1" si="776"/>
        <v>3</v>
      </c>
      <c r="J3544" s="7">
        <f t="shared" ca="1" si="777"/>
        <v>30</v>
      </c>
      <c r="K3544" s="7">
        <f t="shared" ca="1" si="778"/>
        <v>6</v>
      </c>
      <c r="L3544" s="7" t="str">
        <f t="shared" ca="1" si="779"/>
        <v>Credit Card</v>
      </c>
      <c r="M3544" s="7" t="str">
        <f t="shared" ca="1" si="780"/>
        <v>USA</v>
      </c>
      <c r="N3544" s="8" t="str">
        <f t="shared" ca="1" si="781"/>
        <v>Delivered</v>
      </c>
    </row>
    <row r="3545" spans="1:14" x14ac:dyDescent="0.35">
      <c r="A3545" s="5" t="str">
        <f t="shared" si="782"/>
        <v>AMZ13545</v>
      </c>
      <c r="B3545" s="6">
        <f t="shared" ca="1" si="783"/>
        <v>45962</v>
      </c>
      <c r="C3545" s="7" t="str">
        <f t="shared" ca="1" si="770"/>
        <v>CUS40966</v>
      </c>
      <c r="D3545" s="7" t="str">
        <f t="shared" ca="1" si="771"/>
        <v>Fashion</v>
      </c>
      <c r="E3545" s="7" t="str">
        <f t="shared" ca="1" si="772"/>
        <v>Water Bottle</v>
      </c>
      <c r="F3545" s="7" t="str">
        <f t="shared" ca="1" si="773"/>
        <v>Third-Party Seller</v>
      </c>
      <c r="G3545" s="7" t="str">
        <f t="shared" ca="1" si="774"/>
        <v>No</v>
      </c>
      <c r="H3545" s="7">
        <f t="shared" ca="1" si="775"/>
        <v>243</v>
      </c>
      <c r="I3545" s="7">
        <f t="shared" ca="1" si="776"/>
        <v>3</v>
      </c>
      <c r="J3545" s="7">
        <f t="shared" ca="1" si="777"/>
        <v>15</v>
      </c>
      <c r="K3545" s="7">
        <f t="shared" ca="1" si="778"/>
        <v>7</v>
      </c>
      <c r="L3545" s="7" t="str">
        <f t="shared" ca="1" si="779"/>
        <v>Debit Card</v>
      </c>
      <c r="M3545" s="7" t="str">
        <f t="shared" ca="1" si="780"/>
        <v>India</v>
      </c>
      <c r="N3545" s="8" t="str">
        <f t="shared" ca="1" si="781"/>
        <v>Delivered</v>
      </c>
    </row>
    <row r="3546" spans="1:14" x14ac:dyDescent="0.35">
      <c r="A3546" s="5" t="str">
        <f t="shared" si="782"/>
        <v>AMZ13546</v>
      </c>
      <c r="B3546" s="6">
        <f t="shared" ca="1" si="783"/>
        <v>45922</v>
      </c>
      <c r="C3546" s="7" t="str">
        <f t="shared" ca="1" si="770"/>
        <v>CUS90106</v>
      </c>
      <c r="D3546" s="7" t="str">
        <f t="shared" ca="1" si="771"/>
        <v>Beauty</v>
      </c>
      <c r="E3546" s="7" t="str">
        <f t="shared" ca="1" si="772"/>
        <v>Face Cream</v>
      </c>
      <c r="F3546" s="7" t="str">
        <f t="shared" ca="1" si="773"/>
        <v>Third-Party Seller</v>
      </c>
      <c r="G3546" s="7" t="str">
        <f t="shared" ca="1" si="774"/>
        <v>No</v>
      </c>
      <c r="H3546" s="7">
        <f t="shared" ca="1" si="775"/>
        <v>701</v>
      </c>
      <c r="I3546" s="7">
        <f t="shared" ca="1" si="776"/>
        <v>1</v>
      </c>
      <c r="J3546" s="7">
        <f t="shared" ca="1" si="777"/>
        <v>8</v>
      </c>
      <c r="K3546" s="7">
        <f t="shared" ca="1" si="778"/>
        <v>5</v>
      </c>
      <c r="L3546" s="7" t="str">
        <f t="shared" ca="1" si="779"/>
        <v>Debit Card</v>
      </c>
      <c r="M3546" s="7" t="str">
        <f t="shared" ca="1" si="780"/>
        <v>Canada</v>
      </c>
      <c r="N3546" s="8" t="str">
        <f t="shared" ca="1" si="781"/>
        <v>Delivered</v>
      </c>
    </row>
    <row r="3547" spans="1:14" x14ac:dyDescent="0.35">
      <c r="A3547" s="5" t="str">
        <f t="shared" si="782"/>
        <v>AMZ13547</v>
      </c>
      <c r="B3547" s="6">
        <f t="shared" ca="1" si="783"/>
        <v>45985</v>
      </c>
      <c r="C3547" s="7" t="str">
        <f t="shared" ca="1" si="770"/>
        <v>CUS90123</v>
      </c>
      <c r="D3547" s="7" t="str">
        <f t="shared" ca="1" si="771"/>
        <v>Books</v>
      </c>
      <c r="E3547" s="7" t="str">
        <f t="shared" ca="1" si="772"/>
        <v>Smart Watch</v>
      </c>
      <c r="F3547" s="7" t="str">
        <f t="shared" ca="1" si="773"/>
        <v>Third-Party Seller</v>
      </c>
      <c r="G3547" s="7" t="str">
        <f t="shared" ca="1" si="774"/>
        <v>Yes</v>
      </c>
      <c r="H3547" s="7">
        <f t="shared" ca="1" si="775"/>
        <v>546</v>
      </c>
      <c r="I3547" s="7">
        <f t="shared" ca="1" si="776"/>
        <v>1</v>
      </c>
      <c r="J3547" s="7">
        <f t="shared" ca="1" si="777"/>
        <v>31</v>
      </c>
      <c r="K3547" s="7">
        <f t="shared" ca="1" si="778"/>
        <v>8</v>
      </c>
      <c r="L3547" s="7" t="str">
        <f t="shared" ca="1" si="779"/>
        <v>UPI</v>
      </c>
      <c r="M3547" s="7" t="str">
        <f t="shared" ca="1" si="780"/>
        <v>India</v>
      </c>
      <c r="N3547" s="8" t="str">
        <f t="shared" ca="1" si="781"/>
        <v>Delivered</v>
      </c>
    </row>
    <row r="3548" spans="1:14" x14ac:dyDescent="0.35">
      <c r="A3548" s="5" t="str">
        <f t="shared" si="782"/>
        <v>AMZ13548</v>
      </c>
      <c r="B3548" s="6">
        <f t="shared" ca="1" si="783"/>
        <v>45981</v>
      </c>
      <c r="C3548" s="7" t="str">
        <f t="shared" ca="1" si="770"/>
        <v>CUS92101</v>
      </c>
      <c r="D3548" s="7" t="str">
        <f t="shared" ca="1" si="771"/>
        <v>Home &amp; Kitchen</v>
      </c>
      <c r="E3548" s="7" t="str">
        <f t="shared" ca="1" si="772"/>
        <v>Water Bottle</v>
      </c>
      <c r="F3548" s="7" t="str">
        <f t="shared" ca="1" si="773"/>
        <v>Third-Party Seller</v>
      </c>
      <c r="G3548" s="7" t="str">
        <f t="shared" ca="1" si="774"/>
        <v>No</v>
      </c>
      <c r="H3548" s="7">
        <f t="shared" ca="1" si="775"/>
        <v>679</v>
      </c>
      <c r="I3548" s="7">
        <f t="shared" ca="1" si="776"/>
        <v>4</v>
      </c>
      <c r="J3548" s="7">
        <f t="shared" ca="1" si="777"/>
        <v>12</v>
      </c>
      <c r="K3548" s="7">
        <f t="shared" ca="1" si="778"/>
        <v>7</v>
      </c>
      <c r="L3548" s="7" t="str">
        <f t="shared" ca="1" si="779"/>
        <v>Debit Card</v>
      </c>
      <c r="M3548" s="7" t="str">
        <f t="shared" ca="1" si="780"/>
        <v>Canada</v>
      </c>
      <c r="N3548" s="8" t="str">
        <f t="shared" ca="1" si="781"/>
        <v>Cancelled</v>
      </c>
    </row>
    <row r="3549" spans="1:14" x14ac:dyDescent="0.35">
      <c r="A3549" s="5" t="str">
        <f t="shared" si="782"/>
        <v>AMZ13549</v>
      </c>
      <c r="B3549" s="6">
        <f t="shared" ca="1" si="783"/>
        <v>45965</v>
      </c>
      <c r="C3549" s="7" t="str">
        <f t="shared" ca="1" si="770"/>
        <v>CUS77414</v>
      </c>
      <c r="D3549" s="7" t="str">
        <f t="shared" ca="1" si="771"/>
        <v>Electronics</v>
      </c>
      <c r="E3549" s="7" t="str">
        <f t="shared" ca="1" si="772"/>
        <v>Air  Fryer</v>
      </c>
      <c r="F3549" s="7" t="str">
        <f t="shared" ca="1" si="773"/>
        <v>Amazon Fulfilled</v>
      </c>
      <c r="G3549" s="7" t="str">
        <f t="shared" ca="1" si="774"/>
        <v>Yes</v>
      </c>
      <c r="H3549" s="7">
        <f t="shared" ca="1" si="775"/>
        <v>191</v>
      </c>
      <c r="I3549" s="7">
        <f t="shared" ca="1" si="776"/>
        <v>1</v>
      </c>
      <c r="J3549" s="7">
        <f t="shared" ca="1" si="777"/>
        <v>13</v>
      </c>
      <c r="K3549" s="7">
        <f t="shared" ca="1" si="778"/>
        <v>6</v>
      </c>
      <c r="L3549" s="7" t="str">
        <f t="shared" ca="1" si="779"/>
        <v>UPI</v>
      </c>
      <c r="M3549" s="7" t="str">
        <f t="shared" ca="1" si="780"/>
        <v>India</v>
      </c>
      <c r="N3549" s="8" t="str">
        <f t="shared" ca="1" si="781"/>
        <v>Returned</v>
      </c>
    </row>
    <row r="3550" spans="1:14" x14ac:dyDescent="0.35">
      <c r="A3550" s="5" t="str">
        <f t="shared" si="782"/>
        <v>AMZ13550</v>
      </c>
      <c r="B3550" s="6">
        <f t="shared" ca="1" si="783"/>
        <v>45982</v>
      </c>
      <c r="C3550" s="7" t="str">
        <f t="shared" ca="1" si="770"/>
        <v>CUS55934</v>
      </c>
      <c r="D3550" s="7" t="str">
        <f t="shared" ca="1" si="771"/>
        <v>Home &amp; Kitchen</v>
      </c>
      <c r="E3550" s="7" t="str">
        <f t="shared" ca="1" si="772"/>
        <v>Water Bottle</v>
      </c>
      <c r="F3550" s="7" t="str">
        <f t="shared" ca="1" si="773"/>
        <v>Amazon Fulfilled</v>
      </c>
      <c r="G3550" s="7" t="str">
        <f t="shared" ca="1" si="774"/>
        <v>Yes</v>
      </c>
      <c r="H3550" s="7">
        <f t="shared" ca="1" si="775"/>
        <v>616</v>
      </c>
      <c r="I3550" s="7">
        <f t="shared" ca="1" si="776"/>
        <v>4</v>
      </c>
      <c r="J3550" s="7">
        <f t="shared" ca="1" si="777"/>
        <v>37</v>
      </c>
      <c r="K3550" s="7">
        <f t="shared" ca="1" si="778"/>
        <v>14</v>
      </c>
      <c r="L3550" s="7" t="str">
        <f t="shared" ca="1" si="779"/>
        <v>UPI</v>
      </c>
      <c r="M3550" s="7" t="str">
        <f t="shared" ca="1" si="780"/>
        <v>USA</v>
      </c>
      <c r="N3550" s="8" t="str">
        <f t="shared" ca="1" si="781"/>
        <v>Delivered</v>
      </c>
    </row>
    <row r="3551" spans="1:14" x14ac:dyDescent="0.35">
      <c r="A3551" s="5" t="str">
        <f t="shared" si="782"/>
        <v>AMZ13551</v>
      </c>
      <c r="B3551" s="6">
        <f t="shared" ca="1" si="783"/>
        <v>45905</v>
      </c>
      <c r="C3551" s="7" t="str">
        <f t="shared" ca="1" si="770"/>
        <v>CUS73382</v>
      </c>
      <c r="D3551" s="7" t="str">
        <f t="shared" ca="1" si="771"/>
        <v>Home &amp; Kitchen</v>
      </c>
      <c r="E3551" s="7" t="str">
        <f t="shared" ca="1" si="772"/>
        <v>Yoga Mat</v>
      </c>
      <c r="F3551" s="7" t="str">
        <f t="shared" ca="1" si="773"/>
        <v>Third-Party Seller</v>
      </c>
      <c r="G3551" s="7" t="str">
        <f t="shared" ca="1" si="774"/>
        <v>No</v>
      </c>
      <c r="H3551" s="7">
        <f t="shared" ca="1" si="775"/>
        <v>608</v>
      </c>
      <c r="I3551" s="7">
        <f t="shared" ca="1" si="776"/>
        <v>1</v>
      </c>
      <c r="J3551" s="7">
        <f t="shared" ca="1" si="777"/>
        <v>2</v>
      </c>
      <c r="K3551" s="7">
        <f t="shared" ca="1" si="778"/>
        <v>13</v>
      </c>
      <c r="L3551" s="7" t="str">
        <f t="shared" ca="1" si="779"/>
        <v>Amazon Pay</v>
      </c>
      <c r="M3551" s="7" t="str">
        <f t="shared" ca="1" si="780"/>
        <v>India</v>
      </c>
      <c r="N3551" s="8" t="str">
        <f t="shared" ca="1" si="781"/>
        <v>Delivered</v>
      </c>
    </row>
    <row r="3552" spans="1:14" x14ac:dyDescent="0.35">
      <c r="A3552" s="5" t="str">
        <f t="shared" si="782"/>
        <v>AMZ13552</v>
      </c>
      <c r="B3552" s="6">
        <f t="shared" ca="1" si="783"/>
        <v>45996</v>
      </c>
      <c r="C3552" s="7" t="str">
        <f t="shared" ca="1" si="770"/>
        <v>CUS45878</v>
      </c>
      <c r="D3552" s="7" t="str">
        <f t="shared" ca="1" si="771"/>
        <v>Sports</v>
      </c>
      <c r="E3552" s="7" t="str">
        <f t="shared" ca="1" si="772"/>
        <v>Iphone Charger</v>
      </c>
      <c r="F3552" s="7" t="str">
        <f t="shared" ca="1" si="773"/>
        <v>Amazon Fulfilled</v>
      </c>
      <c r="G3552" s="7" t="str">
        <f t="shared" ca="1" si="774"/>
        <v>No</v>
      </c>
      <c r="H3552" s="7">
        <f t="shared" ca="1" si="775"/>
        <v>420</v>
      </c>
      <c r="I3552" s="7">
        <f t="shared" ca="1" si="776"/>
        <v>1</v>
      </c>
      <c r="J3552" s="7">
        <f t="shared" ca="1" si="777"/>
        <v>36</v>
      </c>
      <c r="K3552" s="7">
        <f t="shared" ca="1" si="778"/>
        <v>12</v>
      </c>
      <c r="L3552" s="7" t="str">
        <f t="shared" ca="1" si="779"/>
        <v>Amazon Pay</v>
      </c>
      <c r="M3552" s="7" t="str">
        <f t="shared" ca="1" si="780"/>
        <v>Canada</v>
      </c>
      <c r="N3552" s="8" t="str">
        <f t="shared" ca="1" si="781"/>
        <v>Returned</v>
      </c>
    </row>
    <row r="3553" spans="1:14" x14ac:dyDescent="0.35">
      <c r="A3553" s="5" t="str">
        <f t="shared" si="782"/>
        <v>AMZ13553</v>
      </c>
      <c r="B3553" s="6">
        <f t="shared" ca="1" si="783"/>
        <v>45974</v>
      </c>
      <c r="C3553" s="7" t="str">
        <f t="shared" ca="1" si="770"/>
        <v>CUS25569</v>
      </c>
      <c r="D3553" s="7" t="str">
        <f t="shared" ca="1" si="771"/>
        <v>Beauty</v>
      </c>
      <c r="E3553" s="7" t="str">
        <f t="shared" ca="1" si="772"/>
        <v>Yoga Mat</v>
      </c>
      <c r="F3553" s="7" t="str">
        <f t="shared" ca="1" si="773"/>
        <v>Third-Party Seller</v>
      </c>
      <c r="G3553" s="7" t="str">
        <f t="shared" ca="1" si="774"/>
        <v>No</v>
      </c>
      <c r="H3553" s="7">
        <f t="shared" ca="1" si="775"/>
        <v>525</v>
      </c>
      <c r="I3553" s="7">
        <f t="shared" ca="1" si="776"/>
        <v>4</v>
      </c>
      <c r="J3553" s="7">
        <f t="shared" ca="1" si="777"/>
        <v>32</v>
      </c>
      <c r="K3553" s="7">
        <f t="shared" ca="1" si="778"/>
        <v>8</v>
      </c>
      <c r="L3553" s="7" t="str">
        <f t="shared" ca="1" si="779"/>
        <v>UPI</v>
      </c>
      <c r="M3553" s="7" t="str">
        <f t="shared" ca="1" si="780"/>
        <v>UK</v>
      </c>
      <c r="N3553" s="8" t="str">
        <f t="shared" ca="1" si="781"/>
        <v>Delivered</v>
      </c>
    </row>
    <row r="3554" spans="1:14" x14ac:dyDescent="0.35">
      <c r="A3554" s="5" t="str">
        <f t="shared" si="782"/>
        <v>AMZ13554</v>
      </c>
      <c r="B3554" s="6">
        <f t="shared" ca="1" si="783"/>
        <v>45880</v>
      </c>
      <c r="C3554" s="7" t="str">
        <f t="shared" ca="1" si="770"/>
        <v>CUS56989</v>
      </c>
      <c r="D3554" s="7" t="str">
        <f t="shared" ca="1" si="771"/>
        <v>Books</v>
      </c>
      <c r="E3554" s="7" t="str">
        <f t="shared" ca="1" si="772"/>
        <v>Face Cream</v>
      </c>
      <c r="F3554" s="7" t="str">
        <f t="shared" ca="1" si="773"/>
        <v>Amazon Fulfilled</v>
      </c>
      <c r="G3554" s="7" t="str">
        <f t="shared" ca="1" si="774"/>
        <v>Yes</v>
      </c>
      <c r="H3554" s="7">
        <f t="shared" ca="1" si="775"/>
        <v>684</v>
      </c>
      <c r="I3554" s="7">
        <f t="shared" ca="1" si="776"/>
        <v>1</v>
      </c>
      <c r="J3554" s="7">
        <f t="shared" ca="1" si="777"/>
        <v>1</v>
      </c>
      <c r="K3554" s="7">
        <f t="shared" ca="1" si="778"/>
        <v>9</v>
      </c>
      <c r="L3554" s="7" t="str">
        <f t="shared" ca="1" si="779"/>
        <v>Amazon Pay</v>
      </c>
      <c r="M3554" s="7" t="str">
        <f t="shared" ca="1" si="780"/>
        <v>UK</v>
      </c>
      <c r="N3554" s="8" t="str">
        <f t="shared" ca="1" si="781"/>
        <v>Returned</v>
      </c>
    </row>
    <row r="3555" spans="1:14" x14ac:dyDescent="0.35">
      <c r="A3555" s="5" t="str">
        <f t="shared" si="782"/>
        <v>AMZ13555</v>
      </c>
      <c r="B3555" s="6">
        <f t="shared" ca="1" si="783"/>
        <v>46014</v>
      </c>
      <c r="C3555" s="7" t="str">
        <f t="shared" ca="1" si="770"/>
        <v>CUS14723</v>
      </c>
      <c r="D3555" s="7" t="str">
        <f t="shared" ca="1" si="771"/>
        <v>Home &amp; Kitchen</v>
      </c>
      <c r="E3555" s="7" t="str">
        <f t="shared" ca="1" si="772"/>
        <v>Yoga Mat</v>
      </c>
      <c r="F3555" s="7" t="str">
        <f t="shared" ca="1" si="773"/>
        <v>Amazon Fulfilled</v>
      </c>
      <c r="G3555" s="7" t="str">
        <f t="shared" ca="1" si="774"/>
        <v>No</v>
      </c>
      <c r="H3555" s="7">
        <f t="shared" ca="1" si="775"/>
        <v>345</v>
      </c>
      <c r="I3555" s="7">
        <f t="shared" ca="1" si="776"/>
        <v>3</v>
      </c>
      <c r="J3555" s="7">
        <f t="shared" ca="1" si="777"/>
        <v>29</v>
      </c>
      <c r="K3555" s="7">
        <f t="shared" ca="1" si="778"/>
        <v>10</v>
      </c>
      <c r="L3555" s="7" t="str">
        <f t="shared" ca="1" si="779"/>
        <v>Amazon Pay</v>
      </c>
      <c r="M3555" s="7" t="str">
        <f t="shared" ca="1" si="780"/>
        <v>UK</v>
      </c>
      <c r="N3555" s="8" t="str">
        <f t="shared" ca="1" si="781"/>
        <v>Delivered</v>
      </c>
    </row>
    <row r="3556" spans="1:14" x14ac:dyDescent="0.35">
      <c r="A3556" s="5" t="str">
        <f t="shared" si="782"/>
        <v>AMZ13556</v>
      </c>
      <c r="B3556" s="6">
        <f t="shared" ca="1" si="783"/>
        <v>45950</v>
      </c>
      <c r="C3556" s="7" t="str">
        <f t="shared" ca="1" si="770"/>
        <v>CUS54481</v>
      </c>
      <c r="D3556" s="7" t="str">
        <f t="shared" ca="1" si="771"/>
        <v>Sports</v>
      </c>
      <c r="E3556" s="7" t="str">
        <f t="shared" ca="1" si="772"/>
        <v>Smart Watch</v>
      </c>
      <c r="F3556" s="7" t="str">
        <f t="shared" ca="1" si="773"/>
        <v>Amazon Fulfilled</v>
      </c>
      <c r="G3556" s="7" t="str">
        <f t="shared" ca="1" si="774"/>
        <v>Yes</v>
      </c>
      <c r="H3556" s="7">
        <f t="shared" ca="1" si="775"/>
        <v>598</v>
      </c>
      <c r="I3556" s="7">
        <f t="shared" ca="1" si="776"/>
        <v>4</v>
      </c>
      <c r="J3556" s="7">
        <f t="shared" ca="1" si="777"/>
        <v>27</v>
      </c>
      <c r="K3556" s="7">
        <f t="shared" ca="1" si="778"/>
        <v>10</v>
      </c>
      <c r="L3556" s="7" t="str">
        <f t="shared" ca="1" si="779"/>
        <v>Credit Card</v>
      </c>
      <c r="M3556" s="7" t="str">
        <f t="shared" ca="1" si="780"/>
        <v>UK</v>
      </c>
      <c r="N3556" s="8" t="str">
        <f t="shared" ca="1" si="781"/>
        <v>Delivered</v>
      </c>
    </row>
    <row r="3557" spans="1:14" x14ac:dyDescent="0.35">
      <c r="A3557" s="5" t="str">
        <f t="shared" si="782"/>
        <v>AMZ13557</v>
      </c>
      <c r="B3557" s="6">
        <f t="shared" ca="1" si="783"/>
        <v>45903</v>
      </c>
      <c r="C3557" s="7" t="str">
        <f t="shared" ca="1" si="770"/>
        <v>CUS27796</v>
      </c>
      <c r="D3557" s="7" t="str">
        <f t="shared" ca="1" si="771"/>
        <v>Electronics</v>
      </c>
      <c r="E3557" s="7" t="str">
        <f t="shared" ca="1" si="772"/>
        <v>Yoga Mat</v>
      </c>
      <c r="F3557" s="7" t="str">
        <f t="shared" ca="1" si="773"/>
        <v>Amazon Fulfilled</v>
      </c>
      <c r="G3557" s="7" t="str">
        <f t="shared" ca="1" si="774"/>
        <v>Yes</v>
      </c>
      <c r="H3557" s="7">
        <f t="shared" ca="1" si="775"/>
        <v>197</v>
      </c>
      <c r="I3557" s="7">
        <f t="shared" ca="1" si="776"/>
        <v>3</v>
      </c>
      <c r="J3557" s="7">
        <f t="shared" ca="1" si="777"/>
        <v>27</v>
      </c>
      <c r="K3557" s="7">
        <f t="shared" ca="1" si="778"/>
        <v>11</v>
      </c>
      <c r="L3557" s="7" t="str">
        <f t="shared" ca="1" si="779"/>
        <v>Credit Card</v>
      </c>
      <c r="M3557" s="7" t="str">
        <f t="shared" ca="1" si="780"/>
        <v>Canada</v>
      </c>
      <c r="N3557" s="8" t="str">
        <f t="shared" ca="1" si="781"/>
        <v>Cancelled</v>
      </c>
    </row>
    <row r="3558" spans="1:14" x14ac:dyDescent="0.35">
      <c r="A3558" s="5" t="str">
        <f t="shared" si="782"/>
        <v>AMZ13558</v>
      </c>
      <c r="B3558" s="6">
        <f t="shared" ca="1" si="783"/>
        <v>46010</v>
      </c>
      <c r="C3558" s="7" t="str">
        <f t="shared" ca="1" si="770"/>
        <v>CUS73924</v>
      </c>
      <c r="D3558" s="7" t="str">
        <f t="shared" ca="1" si="771"/>
        <v>Home &amp; Kitchen</v>
      </c>
      <c r="E3558" s="7" t="str">
        <f t="shared" ca="1" si="772"/>
        <v>Cotton T-Shirt</v>
      </c>
      <c r="F3558" s="7" t="str">
        <f t="shared" ca="1" si="773"/>
        <v>Third-Party Seller</v>
      </c>
      <c r="G3558" s="7" t="str">
        <f t="shared" ca="1" si="774"/>
        <v>No</v>
      </c>
      <c r="H3558" s="7">
        <f t="shared" ca="1" si="775"/>
        <v>256</v>
      </c>
      <c r="I3558" s="7">
        <f t="shared" ca="1" si="776"/>
        <v>3</v>
      </c>
      <c r="J3558" s="7">
        <f t="shared" ca="1" si="777"/>
        <v>35</v>
      </c>
      <c r="K3558" s="7">
        <f t="shared" ca="1" si="778"/>
        <v>15</v>
      </c>
      <c r="L3558" s="7" t="str">
        <f t="shared" ca="1" si="779"/>
        <v>Amazon Pay</v>
      </c>
      <c r="M3558" s="7" t="str">
        <f t="shared" ca="1" si="780"/>
        <v>USA</v>
      </c>
      <c r="N3558" s="8" t="str">
        <f t="shared" ca="1" si="781"/>
        <v>Returned</v>
      </c>
    </row>
    <row r="3559" spans="1:14" x14ac:dyDescent="0.35">
      <c r="A3559" s="5" t="str">
        <f t="shared" si="782"/>
        <v>AMZ13559</v>
      </c>
      <c r="B3559" s="6">
        <f t="shared" ca="1" si="783"/>
        <v>45871</v>
      </c>
      <c r="C3559" s="7" t="str">
        <f t="shared" ca="1" si="770"/>
        <v>CUS95196</v>
      </c>
      <c r="D3559" s="7" t="str">
        <f t="shared" ca="1" si="771"/>
        <v>Fashion</v>
      </c>
      <c r="E3559" s="7" t="str">
        <f t="shared" ca="1" si="772"/>
        <v>Water Bottle</v>
      </c>
      <c r="F3559" s="7" t="str">
        <f t="shared" ca="1" si="773"/>
        <v>Amazon Fulfilled</v>
      </c>
      <c r="G3559" s="7" t="str">
        <f t="shared" ca="1" si="774"/>
        <v>Yes</v>
      </c>
      <c r="H3559" s="7">
        <f t="shared" ca="1" si="775"/>
        <v>155</v>
      </c>
      <c r="I3559" s="7">
        <f t="shared" ca="1" si="776"/>
        <v>3</v>
      </c>
      <c r="J3559" s="7">
        <f t="shared" ca="1" si="777"/>
        <v>33</v>
      </c>
      <c r="K3559" s="7">
        <f t="shared" ca="1" si="778"/>
        <v>11</v>
      </c>
      <c r="L3559" s="7" t="str">
        <f t="shared" ca="1" si="779"/>
        <v>Credit Card</v>
      </c>
      <c r="M3559" s="7" t="str">
        <f t="shared" ca="1" si="780"/>
        <v>UK</v>
      </c>
      <c r="N3559" s="8" t="str">
        <f t="shared" ca="1" si="781"/>
        <v>Delivered</v>
      </c>
    </row>
    <row r="3560" spans="1:14" x14ac:dyDescent="0.35">
      <c r="A3560" s="5" t="str">
        <f t="shared" si="782"/>
        <v>AMZ13560</v>
      </c>
      <c r="B3560" s="6">
        <f t="shared" ca="1" si="783"/>
        <v>45870</v>
      </c>
      <c r="C3560" s="7" t="str">
        <f t="shared" ca="1" si="770"/>
        <v>CUS10772</v>
      </c>
      <c r="D3560" s="7" t="str">
        <f t="shared" ca="1" si="771"/>
        <v>Fashion</v>
      </c>
      <c r="E3560" s="7" t="str">
        <f t="shared" ca="1" si="772"/>
        <v>Water Bottle</v>
      </c>
      <c r="F3560" s="7" t="str">
        <f t="shared" ca="1" si="773"/>
        <v>Third-Party Seller</v>
      </c>
      <c r="G3560" s="7" t="str">
        <f t="shared" ca="1" si="774"/>
        <v>Yes</v>
      </c>
      <c r="H3560" s="7">
        <f t="shared" ca="1" si="775"/>
        <v>126</v>
      </c>
      <c r="I3560" s="7">
        <f t="shared" ca="1" si="776"/>
        <v>4</v>
      </c>
      <c r="J3560" s="7">
        <f t="shared" ca="1" si="777"/>
        <v>36</v>
      </c>
      <c r="K3560" s="7">
        <f t="shared" ca="1" si="778"/>
        <v>3</v>
      </c>
      <c r="L3560" s="7" t="str">
        <f t="shared" ca="1" si="779"/>
        <v>UPI</v>
      </c>
      <c r="M3560" s="7" t="str">
        <f t="shared" ca="1" si="780"/>
        <v>USA</v>
      </c>
      <c r="N3560" s="8" t="str">
        <f t="shared" ca="1" si="781"/>
        <v>Delivered</v>
      </c>
    </row>
    <row r="3561" spans="1:14" x14ac:dyDescent="0.35">
      <c r="A3561" s="5" t="str">
        <f t="shared" si="782"/>
        <v>AMZ13561</v>
      </c>
      <c r="B3561" s="6">
        <f t="shared" ca="1" si="783"/>
        <v>45973</v>
      </c>
      <c r="C3561" s="7" t="str">
        <f t="shared" ca="1" si="770"/>
        <v>CUS12123</v>
      </c>
      <c r="D3561" s="7" t="str">
        <f t="shared" ca="1" si="771"/>
        <v>Books</v>
      </c>
      <c r="E3561" s="7" t="str">
        <f t="shared" ca="1" si="772"/>
        <v>Smart Watch</v>
      </c>
      <c r="F3561" s="7" t="str">
        <f t="shared" ca="1" si="773"/>
        <v>Amazon Fulfilled</v>
      </c>
      <c r="G3561" s="7" t="str">
        <f t="shared" ca="1" si="774"/>
        <v>No</v>
      </c>
      <c r="H3561" s="7">
        <f t="shared" ca="1" si="775"/>
        <v>97</v>
      </c>
      <c r="I3561" s="7">
        <f t="shared" ca="1" si="776"/>
        <v>2</v>
      </c>
      <c r="J3561" s="7">
        <f t="shared" ca="1" si="777"/>
        <v>16</v>
      </c>
      <c r="K3561" s="7">
        <f t="shared" ca="1" si="778"/>
        <v>8</v>
      </c>
      <c r="L3561" s="7" t="str">
        <f t="shared" ca="1" si="779"/>
        <v>Credit Card</v>
      </c>
      <c r="M3561" s="7" t="str">
        <f t="shared" ca="1" si="780"/>
        <v>India</v>
      </c>
      <c r="N3561" s="8" t="str">
        <f t="shared" ca="1" si="781"/>
        <v>Cancelled</v>
      </c>
    </row>
    <row r="3562" spans="1:14" x14ac:dyDescent="0.35">
      <c r="A3562" s="5" t="str">
        <f t="shared" si="782"/>
        <v>AMZ13562</v>
      </c>
      <c r="B3562" s="6">
        <f t="shared" ca="1" si="783"/>
        <v>45942</v>
      </c>
      <c r="C3562" s="7" t="str">
        <f t="shared" ca="1" si="770"/>
        <v>CUS40715</v>
      </c>
      <c r="D3562" s="7" t="str">
        <f t="shared" ca="1" si="771"/>
        <v>Fashion</v>
      </c>
      <c r="E3562" s="7" t="str">
        <f t="shared" ca="1" si="772"/>
        <v>Water Bottle</v>
      </c>
      <c r="F3562" s="7" t="str">
        <f t="shared" ca="1" si="773"/>
        <v>Amazon Fulfilled</v>
      </c>
      <c r="G3562" s="7" t="str">
        <f t="shared" ca="1" si="774"/>
        <v>Yes</v>
      </c>
      <c r="H3562" s="7">
        <f t="shared" ca="1" si="775"/>
        <v>776</v>
      </c>
      <c r="I3562" s="7">
        <f t="shared" ca="1" si="776"/>
        <v>1</v>
      </c>
      <c r="J3562" s="7">
        <f t="shared" ca="1" si="777"/>
        <v>5</v>
      </c>
      <c r="K3562" s="7">
        <f t="shared" ca="1" si="778"/>
        <v>8</v>
      </c>
      <c r="L3562" s="7" t="str">
        <f t="shared" ca="1" si="779"/>
        <v>Debit Card</v>
      </c>
      <c r="M3562" s="7" t="str">
        <f t="shared" ca="1" si="780"/>
        <v>Canada</v>
      </c>
      <c r="N3562" s="8" t="str">
        <f t="shared" ca="1" si="781"/>
        <v>Cancelled</v>
      </c>
    </row>
    <row r="3563" spans="1:14" x14ac:dyDescent="0.35">
      <c r="A3563" s="5" t="str">
        <f t="shared" si="782"/>
        <v>AMZ13563</v>
      </c>
      <c r="B3563" s="6">
        <f t="shared" ca="1" si="783"/>
        <v>45949</v>
      </c>
      <c r="C3563" s="7" t="str">
        <f t="shared" ca="1" si="770"/>
        <v>CUS31449</v>
      </c>
      <c r="D3563" s="7" t="str">
        <f t="shared" ca="1" si="771"/>
        <v>Sports</v>
      </c>
      <c r="E3563" s="7" t="str">
        <f t="shared" ca="1" si="772"/>
        <v>Cotton T-Shirt</v>
      </c>
      <c r="F3563" s="7" t="str">
        <f t="shared" ca="1" si="773"/>
        <v>Third-Party Seller</v>
      </c>
      <c r="G3563" s="7" t="str">
        <f t="shared" ca="1" si="774"/>
        <v>Yes</v>
      </c>
      <c r="H3563" s="7">
        <f t="shared" ca="1" si="775"/>
        <v>323</v>
      </c>
      <c r="I3563" s="7">
        <f t="shared" ca="1" si="776"/>
        <v>4</v>
      </c>
      <c r="J3563" s="7">
        <f t="shared" ca="1" si="777"/>
        <v>29</v>
      </c>
      <c r="K3563" s="7">
        <f t="shared" ca="1" si="778"/>
        <v>14</v>
      </c>
      <c r="L3563" s="7" t="str">
        <f t="shared" ca="1" si="779"/>
        <v>Amazon Pay</v>
      </c>
      <c r="M3563" s="7" t="str">
        <f t="shared" ca="1" si="780"/>
        <v>UK</v>
      </c>
      <c r="N3563" s="8" t="str">
        <f t="shared" ca="1" si="781"/>
        <v>Delivered</v>
      </c>
    </row>
    <row r="3564" spans="1:14" x14ac:dyDescent="0.35">
      <c r="A3564" s="5" t="str">
        <f t="shared" si="782"/>
        <v>AMZ13564</v>
      </c>
      <c r="B3564" s="6">
        <f t="shared" ca="1" si="783"/>
        <v>45978</v>
      </c>
      <c r="C3564" s="7" t="str">
        <f t="shared" ca="1" si="770"/>
        <v>CUS99038</v>
      </c>
      <c r="D3564" s="7" t="str">
        <f t="shared" ca="1" si="771"/>
        <v>Books</v>
      </c>
      <c r="E3564" s="7" t="str">
        <f t="shared" ca="1" si="772"/>
        <v>Bluetooth Speaker</v>
      </c>
      <c r="F3564" s="7" t="str">
        <f t="shared" ca="1" si="773"/>
        <v>Third-Party Seller</v>
      </c>
      <c r="G3564" s="7" t="str">
        <f t="shared" ca="1" si="774"/>
        <v>Yes</v>
      </c>
      <c r="H3564" s="7">
        <f t="shared" ca="1" si="775"/>
        <v>54</v>
      </c>
      <c r="I3564" s="7">
        <f t="shared" ca="1" si="776"/>
        <v>2</v>
      </c>
      <c r="J3564" s="7">
        <f t="shared" ca="1" si="777"/>
        <v>5</v>
      </c>
      <c r="K3564" s="7">
        <f t="shared" ca="1" si="778"/>
        <v>11</v>
      </c>
      <c r="L3564" s="7" t="str">
        <f t="shared" ca="1" si="779"/>
        <v>UPI</v>
      </c>
      <c r="M3564" s="7" t="str">
        <f t="shared" ca="1" si="780"/>
        <v>India</v>
      </c>
      <c r="N3564" s="8" t="str">
        <f t="shared" ca="1" si="781"/>
        <v>Cancelled</v>
      </c>
    </row>
    <row r="3565" spans="1:14" x14ac:dyDescent="0.35">
      <c r="A3565" s="5" t="str">
        <f t="shared" si="782"/>
        <v>AMZ13565</v>
      </c>
      <c r="B3565" s="6">
        <f t="shared" ca="1" si="783"/>
        <v>45916</v>
      </c>
      <c r="C3565" s="7" t="str">
        <f t="shared" ca="1" si="770"/>
        <v>CUS68660</v>
      </c>
      <c r="D3565" s="7" t="str">
        <f t="shared" ca="1" si="771"/>
        <v>Fashion</v>
      </c>
      <c r="E3565" s="7" t="str">
        <f t="shared" ca="1" si="772"/>
        <v>Yoga Mat</v>
      </c>
      <c r="F3565" s="7" t="str">
        <f t="shared" ca="1" si="773"/>
        <v>Third-Party Seller</v>
      </c>
      <c r="G3565" s="7" t="str">
        <f t="shared" ca="1" si="774"/>
        <v>No</v>
      </c>
      <c r="H3565" s="7">
        <f t="shared" ca="1" si="775"/>
        <v>264</v>
      </c>
      <c r="I3565" s="7">
        <f t="shared" ca="1" si="776"/>
        <v>4</v>
      </c>
      <c r="J3565" s="7">
        <f t="shared" ca="1" si="777"/>
        <v>30</v>
      </c>
      <c r="K3565" s="7">
        <f t="shared" ca="1" si="778"/>
        <v>12</v>
      </c>
      <c r="L3565" s="7" t="str">
        <f t="shared" ca="1" si="779"/>
        <v>Credit Card</v>
      </c>
      <c r="M3565" s="7" t="str">
        <f t="shared" ca="1" si="780"/>
        <v>India</v>
      </c>
      <c r="N3565" s="8" t="str">
        <f t="shared" ca="1" si="781"/>
        <v>Delivered</v>
      </c>
    </row>
    <row r="3566" spans="1:14" x14ac:dyDescent="0.35">
      <c r="A3566" s="5" t="str">
        <f t="shared" si="782"/>
        <v>AMZ13566</v>
      </c>
      <c r="B3566" s="6">
        <f t="shared" ca="1" si="783"/>
        <v>45967</v>
      </c>
      <c r="C3566" s="7" t="str">
        <f t="shared" ca="1" si="770"/>
        <v>CUS80014</v>
      </c>
      <c r="D3566" s="7" t="str">
        <f t="shared" ca="1" si="771"/>
        <v>Fashion</v>
      </c>
      <c r="E3566" s="7" t="str">
        <f t="shared" ca="1" si="772"/>
        <v>Yoga Mat</v>
      </c>
      <c r="F3566" s="7" t="str">
        <f t="shared" ca="1" si="773"/>
        <v>Amazon Fulfilled</v>
      </c>
      <c r="G3566" s="7" t="str">
        <f t="shared" ca="1" si="774"/>
        <v>No</v>
      </c>
      <c r="H3566" s="7">
        <f t="shared" ca="1" si="775"/>
        <v>89</v>
      </c>
      <c r="I3566" s="7">
        <f t="shared" ca="1" si="776"/>
        <v>3</v>
      </c>
      <c r="J3566" s="7">
        <f t="shared" ca="1" si="777"/>
        <v>35</v>
      </c>
      <c r="K3566" s="7">
        <f t="shared" ca="1" si="778"/>
        <v>9</v>
      </c>
      <c r="L3566" s="7" t="str">
        <f t="shared" ca="1" si="779"/>
        <v>Debit Card</v>
      </c>
      <c r="M3566" s="7" t="str">
        <f t="shared" ca="1" si="780"/>
        <v>USA</v>
      </c>
      <c r="N3566" s="8" t="str">
        <f t="shared" ca="1" si="781"/>
        <v>Delivered</v>
      </c>
    </row>
    <row r="3567" spans="1:14" x14ac:dyDescent="0.35">
      <c r="A3567" s="5" t="str">
        <f t="shared" si="782"/>
        <v>AMZ13567</v>
      </c>
      <c r="B3567" s="6">
        <f t="shared" ca="1" si="783"/>
        <v>45882</v>
      </c>
      <c r="C3567" s="7" t="str">
        <f t="shared" ca="1" si="770"/>
        <v>CUS88292</v>
      </c>
      <c r="D3567" s="7" t="str">
        <f t="shared" ca="1" si="771"/>
        <v>Sports</v>
      </c>
      <c r="E3567" s="7" t="str">
        <f t="shared" ca="1" si="772"/>
        <v>Running Shoes</v>
      </c>
      <c r="F3567" s="7" t="str">
        <f t="shared" ca="1" si="773"/>
        <v>Amazon Fulfilled</v>
      </c>
      <c r="G3567" s="7" t="str">
        <f t="shared" ca="1" si="774"/>
        <v>Yes</v>
      </c>
      <c r="H3567" s="7">
        <f t="shared" ca="1" si="775"/>
        <v>512</v>
      </c>
      <c r="I3567" s="7">
        <f t="shared" ca="1" si="776"/>
        <v>3</v>
      </c>
      <c r="J3567" s="7">
        <f t="shared" ca="1" si="777"/>
        <v>16</v>
      </c>
      <c r="K3567" s="7">
        <f t="shared" ca="1" si="778"/>
        <v>8</v>
      </c>
      <c r="L3567" s="7" t="str">
        <f t="shared" ca="1" si="779"/>
        <v>Net Banking</v>
      </c>
      <c r="M3567" s="7" t="str">
        <f t="shared" ca="1" si="780"/>
        <v>USA</v>
      </c>
      <c r="N3567" s="8" t="str">
        <f t="shared" ca="1" si="781"/>
        <v>Delivered</v>
      </c>
    </row>
    <row r="3568" spans="1:14" x14ac:dyDescent="0.35">
      <c r="A3568" s="5" t="str">
        <f t="shared" si="782"/>
        <v>AMZ13568</v>
      </c>
      <c r="B3568" s="6">
        <f t="shared" ca="1" si="783"/>
        <v>45990</v>
      </c>
      <c r="C3568" s="7" t="str">
        <f t="shared" ca="1" si="770"/>
        <v>CUS18776</v>
      </c>
      <c r="D3568" s="7" t="str">
        <f t="shared" ca="1" si="771"/>
        <v>Electronics</v>
      </c>
      <c r="E3568" s="7" t="str">
        <f t="shared" ca="1" si="772"/>
        <v>Yoga Mat</v>
      </c>
      <c r="F3568" s="7" t="str">
        <f t="shared" ca="1" si="773"/>
        <v>Amazon Fulfilled</v>
      </c>
      <c r="G3568" s="7" t="str">
        <f t="shared" ca="1" si="774"/>
        <v>Yes</v>
      </c>
      <c r="H3568" s="7">
        <f t="shared" ca="1" si="775"/>
        <v>712</v>
      </c>
      <c r="I3568" s="7">
        <f t="shared" ca="1" si="776"/>
        <v>2</v>
      </c>
      <c r="J3568" s="7">
        <f t="shared" ca="1" si="777"/>
        <v>24</v>
      </c>
      <c r="K3568" s="7">
        <f t="shared" ca="1" si="778"/>
        <v>15</v>
      </c>
      <c r="L3568" s="7" t="str">
        <f t="shared" ca="1" si="779"/>
        <v>Net Banking</v>
      </c>
      <c r="M3568" s="7" t="str">
        <f t="shared" ca="1" si="780"/>
        <v>Canada</v>
      </c>
      <c r="N3568" s="8" t="str">
        <f t="shared" ca="1" si="781"/>
        <v>Delivered</v>
      </c>
    </row>
    <row r="3569" spans="1:14" x14ac:dyDescent="0.35">
      <c r="A3569" s="5" t="str">
        <f t="shared" si="782"/>
        <v>AMZ13569</v>
      </c>
      <c r="B3569" s="6">
        <f t="shared" ca="1" si="783"/>
        <v>45900</v>
      </c>
      <c r="C3569" s="7" t="str">
        <f t="shared" ca="1" si="770"/>
        <v>CUS28921</v>
      </c>
      <c r="D3569" s="7" t="str">
        <f t="shared" ca="1" si="771"/>
        <v>Fashion</v>
      </c>
      <c r="E3569" s="7" t="str">
        <f t="shared" ca="1" si="772"/>
        <v>Smart Watch</v>
      </c>
      <c r="F3569" s="7" t="str">
        <f t="shared" ca="1" si="773"/>
        <v>Amazon Fulfilled</v>
      </c>
      <c r="G3569" s="7" t="str">
        <f t="shared" ca="1" si="774"/>
        <v>No</v>
      </c>
      <c r="H3569" s="7">
        <f t="shared" ca="1" si="775"/>
        <v>35</v>
      </c>
      <c r="I3569" s="7">
        <f t="shared" ca="1" si="776"/>
        <v>2</v>
      </c>
      <c r="J3569" s="7">
        <f t="shared" ca="1" si="777"/>
        <v>20</v>
      </c>
      <c r="K3569" s="7">
        <f t="shared" ca="1" si="778"/>
        <v>9</v>
      </c>
      <c r="L3569" s="7" t="str">
        <f t="shared" ca="1" si="779"/>
        <v>UPI</v>
      </c>
      <c r="M3569" s="7" t="str">
        <f t="shared" ca="1" si="780"/>
        <v>Canada</v>
      </c>
      <c r="N3569" s="8" t="str">
        <f t="shared" ca="1" si="781"/>
        <v>Delivered</v>
      </c>
    </row>
    <row r="3570" spans="1:14" x14ac:dyDescent="0.35">
      <c r="A3570" s="5" t="str">
        <f t="shared" si="782"/>
        <v>AMZ13570</v>
      </c>
      <c r="B3570" s="6">
        <f t="shared" ca="1" si="783"/>
        <v>45896</v>
      </c>
      <c r="C3570" s="7" t="str">
        <f t="shared" ca="1" si="770"/>
        <v>CUS80261</v>
      </c>
      <c r="D3570" s="7" t="str">
        <f t="shared" ca="1" si="771"/>
        <v>Home &amp; Kitchen</v>
      </c>
      <c r="E3570" s="7" t="str">
        <f t="shared" ca="1" si="772"/>
        <v>Face Cream</v>
      </c>
      <c r="F3570" s="7" t="str">
        <f t="shared" ca="1" si="773"/>
        <v>Third-Party Seller</v>
      </c>
      <c r="G3570" s="7" t="str">
        <f t="shared" ca="1" si="774"/>
        <v>No</v>
      </c>
      <c r="H3570" s="7">
        <f t="shared" ca="1" si="775"/>
        <v>110</v>
      </c>
      <c r="I3570" s="7">
        <f t="shared" ca="1" si="776"/>
        <v>2</v>
      </c>
      <c r="J3570" s="7">
        <f t="shared" ca="1" si="777"/>
        <v>31</v>
      </c>
      <c r="K3570" s="7">
        <f t="shared" ca="1" si="778"/>
        <v>10</v>
      </c>
      <c r="L3570" s="7" t="str">
        <f t="shared" ca="1" si="779"/>
        <v>Credit Card</v>
      </c>
      <c r="M3570" s="7" t="str">
        <f t="shared" ca="1" si="780"/>
        <v>Canada</v>
      </c>
      <c r="N3570" s="8" t="str">
        <f t="shared" ca="1" si="781"/>
        <v>Delivered</v>
      </c>
    </row>
    <row r="3571" spans="1:14" x14ac:dyDescent="0.35">
      <c r="A3571" s="5" t="str">
        <f t="shared" si="782"/>
        <v>AMZ13571</v>
      </c>
      <c r="B3571" s="6">
        <f t="shared" ca="1" si="783"/>
        <v>45985</v>
      </c>
      <c r="C3571" s="7" t="str">
        <f t="shared" ca="1" si="770"/>
        <v>CUS24975</v>
      </c>
      <c r="D3571" s="7" t="str">
        <f t="shared" ca="1" si="771"/>
        <v>Beauty</v>
      </c>
      <c r="E3571" s="7" t="str">
        <f t="shared" ca="1" si="772"/>
        <v>Iphone Charger</v>
      </c>
      <c r="F3571" s="7" t="str">
        <f t="shared" ca="1" si="773"/>
        <v>Third-Party Seller</v>
      </c>
      <c r="G3571" s="7" t="str">
        <f t="shared" ca="1" si="774"/>
        <v>No</v>
      </c>
      <c r="H3571" s="7">
        <f t="shared" ca="1" si="775"/>
        <v>548</v>
      </c>
      <c r="I3571" s="7">
        <f t="shared" ca="1" si="776"/>
        <v>2</v>
      </c>
      <c r="J3571" s="7">
        <f t="shared" ca="1" si="777"/>
        <v>11</v>
      </c>
      <c r="K3571" s="7">
        <f t="shared" ca="1" si="778"/>
        <v>4</v>
      </c>
      <c r="L3571" s="7" t="str">
        <f t="shared" ca="1" si="779"/>
        <v>Amazon Pay</v>
      </c>
      <c r="M3571" s="7" t="str">
        <f t="shared" ca="1" si="780"/>
        <v>Canada</v>
      </c>
      <c r="N3571" s="8" t="str">
        <f t="shared" ca="1" si="781"/>
        <v>Delivered</v>
      </c>
    </row>
    <row r="3572" spans="1:14" x14ac:dyDescent="0.35">
      <c r="A3572" s="5" t="str">
        <f t="shared" si="782"/>
        <v>AMZ13572</v>
      </c>
      <c r="B3572" s="6">
        <f t="shared" ca="1" si="783"/>
        <v>45912</v>
      </c>
      <c r="C3572" s="7" t="str">
        <f t="shared" ca="1" si="770"/>
        <v>CUS71873</v>
      </c>
      <c r="D3572" s="7" t="str">
        <f t="shared" ca="1" si="771"/>
        <v>Fashion</v>
      </c>
      <c r="E3572" s="7" t="str">
        <f t="shared" ca="1" si="772"/>
        <v>Yoga Mat</v>
      </c>
      <c r="F3572" s="7" t="str">
        <f t="shared" ca="1" si="773"/>
        <v>Third-Party Seller</v>
      </c>
      <c r="G3572" s="7" t="str">
        <f t="shared" ca="1" si="774"/>
        <v>No</v>
      </c>
      <c r="H3572" s="7">
        <f t="shared" ca="1" si="775"/>
        <v>501</v>
      </c>
      <c r="I3572" s="7">
        <f t="shared" ca="1" si="776"/>
        <v>4</v>
      </c>
      <c r="J3572" s="7">
        <f t="shared" ca="1" si="777"/>
        <v>23</v>
      </c>
      <c r="K3572" s="7">
        <f t="shared" ca="1" si="778"/>
        <v>9</v>
      </c>
      <c r="L3572" s="7" t="str">
        <f t="shared" ca="1" si="779"/>
        <v>Credit Card</v>
      </c>
      <c r="M3572" s="7" t="str">
        <f t="shared" ca="1" si="780"/>
        <v>India</v>
      </c>
      <c r="N3572" s="8" t="str">
        <f t="shared" ca="1" si="781"/>
        <v>Delivered</v>
      </c>
    </row>
    <row r="3573" spans="1:14" x14ac:dyDescent="0.35">
      <c r="A3573" s="5" t="str">
        <f t="shared" si="782"/>
        <v>AMZ13573</v>
      </c>
      <c r="B3573" s="6">
        <f t="shared" ca="1" si="783"/>
        <v>45856</v>
      </c>
      <c r="C3573" s="7" t="str">
        <f t="shared" ca="1" si="770"/>
        <v>CUS11704</v>
      </c>
      <c r="D3573" s="7" t="str">
        <f t="shared" ca="1" si="771"/>
        <v>Home &amp; Kitchen</v>
      </c>
      <c r="E3573" s="7" t="str">
        <f t="shared" ca="1" si="772"/>
        <v>Cotton T-Shirt</v>
      </c>
      <c r="F3573" s="7" t="str">
        <f t="shared" ca="1" si="773"/>
        <v>Amazon Fulfilled</v>
      </c>
      <c r="G3573" s="7" t="str">
        <f t="shared" ca="1" si="774"/>
        <v>No</v>
      </c>
      <c r="H3573" s="7">
        <f t="shared" ca="1" si="775"/>
        <v>203</v>
      </c>
      <c r="I3573" s="7">
        <f t="shared" ca="1" si="776"/>
        <v>1</v>
      </c>
      <c r="J3573" s="7">
        <f t="shared" ca="1" si="777"/>
        <v>31</v>
      </c>
      <c r="K3573" s="7">
        <f t="shared" ca="1" si="778"/>
        <v>11</v>
      </c>
      <c r="L3573" s="7" t="str">
        <f t="shared" ca="1" si="779"/>
        <v>Debit Card</v>
      </c>
      <c r="M3573" s="7" t="str">
        <f t="shared" ca="1" si="780"/>
        <v>USA</v>
      </c>
      <c r="N3573" s="8" t="str">
        <f t="shared" ca="1" si="781"/>
        <v>Returned</v>
      </c>
    </row>
    <row r="3574" spans="1:14" x14ac:dyDescent="0.35">
      <c r="A3574" s="5" t="str">
        <f t="shared" si="782"/>
        <v>AMZ13574</v>
      </c>
      <c r="B3574" s="6">
        <f t="shared" ca="1" si="783"/>
        <v>45856</v>
      </c>
      <c r="C3574" s="7" t="str">
        <f t="shared" ca="1" si="770"/>
        <v>CUS15775</v>
      </c>
      <c r="D3574" s="7" t="str">
        <f t="shared" ca="1" si="771"/>
        <v>Beauty</v>
      </c>
      <c r="E3574" s="7" t="str">
        <f t="shared" ca="1" si="772"/>
        <v>Water Bottle</v>
      </c>
      <c r="F3574" s="7" t="str">
        <f t="shared" ca="1" si="773"/>
        <v>Third-Party Seller</v>
      </c>
      <c r="G3574" s="7" t="str">
        <f t="shared" ca="1" si="774"/>
        <v>Yes</v>
      </c>
      <c r="H3574" s="7">
        <f t="shared" ca="1" si="775"/>
        <v>456</v>
      </c>
      <c r="I3574" s="7">
        <f t="shared" ca="1" si="776"/>
        <v>3</v>
      </c>
      <c r="J3574" s="7">
        <f t="shared" ca="1" si="777"/>
        <v>8</v>
      </c>
      <c r="K3574" s="7">
        <f t="shared" ca="1" si="778"/>
        <v>8</v>
      </c>
      <c r="L3574" s="7" t="str">
        <f t="shared" ca="1" si="779"/>
        <v>Credit Card</v>
      </c>
      <c r="M3574" s="7" t="str">
        <f t="shared" ca="1" si="780"/>
        <v>Canada</v>
      </c>
      <c r="N3574" s="8" t="str">
        <f t="shared" ca="1" si="781"/>
        <v>Returned</v>
      </c>
    </row>
    <row r="3575" spans="1:14" x14ac:dyDescent="0.35">
      <c r="A3575" s="5" t="str">
        <f t="shared" si="782"/>
        <v>AMZ13575</v>
      </c>
      <c r="B3575" s="6">
        <f t="shared" ca="1" si="783"/>
        <v>45941</v>
      </c>
      <c r="C3575" s="7" t="str">
        <f t="shared" ca="1" si="770"/>
        <v>CUS11517</v>
      </c>
      <c r="D3575" s="7" t="str">
        <f t="shared" ca="1" si="771"/>
        <v>Fashion</v>
      </c>
      <c r="E3575" s="7" t="str">
        <f t="shared" ca="1" si="772"/>
        <v>Cotton T-Shirt</v>
      </c>
      <c r="F3575" s="7" t="str">
        <f t="shared" ca="1" si="773"/>
        <v>Third-Party Seller</v>
      </c>
      <c r="G3575" s="7" t="str">
        <f t="shared" ca="1" si="774"/>
        <v>Yes</v>
      </c>
      <c r="H3575" s="7">
        <f t="shared" ca="1" si="775"/>
        <v>433</v>
      </c>
      <c r="I3575" s="7">
        <f t="shared" ca="1" si="776"/>
        <v>4</v>
      </c>
      <c r="J3575" s="7">
        <f t="shared" ca="1" si="777"/>
        <v>7</v>
      </c>
      <c r="K3575" s="7">
        <f t="shared" ca="1" si="778"/>
        <v>11</v>
      </c>
      <c r="L3575" s="7" t="str">
        <f t="shared" ca="1" si="779"/>
        <v>Debit Card</v>
      </c>
      <c r="M3575" s="7" t="str">
        <f t="shared" ca="1" si="780"/>
        <v>India</v>
      </c>
      <c r="N3575" s="8" t="str">
        <f t="shared" ca="1" si="781"/>
        <v>Delivered</v>
      </c>
    </row>
    <row r="3576" spans="1:14" x14ac:dyDescent="0.35">
      <c r="A3576" s="5" t="str">
        <f t="shared" si="782"/>
        <v>AMZ13576</v>
      </c>
      <c r="B3576" s="6">
        <f t="shared" ca="1" si="783"/>
        <v>45925</v>
      </c>
      <c r="C3576" s="7" t="str">
        <f t="shared" ca="1" si="770"/>
        <v>CUS90598</v>
      </c>
      <c r="D3576" s="7" t="str">
        <f t="shared" ca="1" si="771"/>
        <v>Home &amp; Kitchen</v>
      </c>
      <c r="E3576" s="7" t="str">
        <f t="shared" ca="1" si="772"/>
        <v>Smart Watch</v>
      </c>
      <c r="F3576" s="7" t="str">
        <f t="shared" ca="1" si="773"/>
        <v>Third-Party Seller</v>
      </c>
      <c r="G3576" s="7" t="str">
        <f t="shared" ca="1" si="774"/>
        <v>No</v>
      </c>
      <c r="H3576" s="7">
        <f t="shared" ca="1" si="775"/>
        <v>515</v>
      </c>
      <c r="I3576" s="7">
        <f t="shared" ca="1" si="776"/>
        <v>2</v>
      </c>
      <c r="J3576" s="7">
        <f t="shared" ca="1" si="777"/>
        <v>10</v>
      </c>
      <c r="K3576" s="7">
        <f t="shared" ca="1" si="778"/>
        <v>13</v>
      </c>
      <c r="L3576" s="7" t="str">
        <f t="shared" ca="1" si="779"/>
        <v>Credit Card</v>
      </c>
      <c r="M3576" s="7" t="str">
        <f t="shared" ca="1" si="780"/>
        <v>USA</v>
      </c>
      <c r="N3576" s="8" t="str">
        <f t="shared" ca="1" si="781"/>
        <v>Delivered</v>
      </c>
    </row>
    <row r="3577" spans="1:14" x14ac:dyDescent="0.35">
      <c r="A3577" s="5" t="str">
        <f t="shared" si="782"/>
        <v>AMZ13577</v>
      </c>
      <c r="B3577" s="6">
        <f t="shared" ca="1" si="783"/>
        <v>45915</v>
      </c>
      <c r="C3577" s="7" t="str">
        <f t="shared" ca="1" si="770"/>
        <v>CUS76377</v>
      </c>
      <c r="D3577" s="7" t="str">
        <f t="shared" ca="1" si="771"/>
        <v>Sports</v>
      </c>
      <c r="E3577" s="7" t="str">
        <f t="shared" ca="1" si="772"/>
        <v>Face Cream</v>
      </c>
      <c r="F3577" s="7" t="str">
        <f t="shared" ca="1" si="773"/>
        <v>Third-Party Seller</v>
      </c>
      <c r="G3577" s="7" t="str">
        <f t="shared" ca="1" si="774"/>
        <v>Yes</v>
      </c>
      <c r="H3577" s="7">
        <f t="shared" ca="1" si="775"/>
        <v>181</v>
      </c>
      <c r="I3577" s="7">
        <f t="shared" ca="1" si="776"/>
        <v>3</v>
      </c>
      <c r="J3577" s="7">
        <f t="shared" ca="1" si="777"/>
        <v>24</v>
      </c>
      <c r="K3577" s="7">
        <f t="shared" ca="1" si="778"/>
        <v>14</v>
      </c>
      <c r="L3577" s="7" t="str">
        <f t="shared" ca="1" si="779"/>
        <v>Net Banking</v>
      </c>
      <c r="M3577" s="7" t="str">
        <f t="shared" ca="1" si="780"/>
        <v>Canada</v>
      </c>
      <c r="N3577" s="8" t="str">
        <f t="shared" ca="1" si="781"/>
        <v>Delivered</v>
      </c>
    </row>
    <row r="3578" spans="1:14" x14ac:dyDescent="0.35">
      <c r="A3578" s="5" t="str">
        <f t="shared" si="782"/>
        <v>AMZ13578</v>
      </c>
      <c r="B3578" s="6">
        <f t="shared" ca="1" si="783"/>
        <v>45938</v>
      </c>
      <c r="C3578" s="7" t="str">
        <f t="shared" ca="1" si="770"/>
        <v>CUS76791</v>
      </c>
      <c r="D3578" s="7" t="str">
        <f t="shared" ca="1" si="771"/>
        <v>Home &amp; Kitchen</v>
      </c>
      <c r="E3578" s="7" t="str">
        <f t="shared" ca="1" si="772"/>
        <v>Cotton T-Shirt</v>
      </c>
      <c r="F3578" s="7" t="str">
        <f t="shared" ca="1" si="773"/>
        <v>Amazon Fulfilled</v>
      </c>
      <c r="G3578" s="7" t="str">
        <f t="shared" ca="1" si="774"/>
        <v>No</v>
      </c>
      <c r="H3578" s="7">
        <f t="shared" ca="1" si="775"/>
        <v>260</v>
      </c>
      <c r="I3578" s="7">
        <f t="shared" ca="1" si="776"/>
        <v>4</v>
      </c>
      <c r="J3578" s="7">
        <f t="shared" ca="1" si="777"/>
        <v>16</v>
      </c>
      <c r="K3578" s="7">
        <f t="shared" ca="1" si="778"/>
        <v>4</v>
      </c>
      <c r="L3578" s="7" t="str">
        <f t="shared" ca="1" si="779"/>
        <v>Debit Card</v>
      </c>
      <c r="M3578" s="7" t="str">
        <f t="shared" ca="1" si="780"/>
        <v>USA</v>
      </c>
      <c r="N3578" s="8" t="str">
        <f t="shared" ca="1" si="781"/>
        <v>Delivered</v>
      </c>
    </row>
    <row r="3579" spans="1:14" x14ac:dyDescent="0.35">
      <c r="A3579" s="5" t="str">
        <f t="shared" si="782"/>
        <v>AMZ13579</v>
      </c>
      <c r="B3579" s="6">
        <f t="shared" ca="1" si="783"/>
        <v>45936</v>
      </c>
      <c r="C3579" s="7" t="str">
        <f t="shared" ca="1" si="770"/>
        <v>CUS35533</v>
      </c>
      <c r="D3579" s="7" t="str">
        <f t="shared" ca="1" si="771"/>
        <v>Fashion</v>
      </c>
      <c r="E3579" s="7" t="str">
        <f t="shared" ca="1" si="772"/>
        <v>Bluetooth Speaker</v>
      </c>
      <c r="F3579" s="7" t="str">
        <f t="shared" ca="1" si="773"/>
        <v>Amazon Fulfilled</v>
      </c>
      <c r="G3579" s="7" t="str">
        <f t="shared" ca="1" si="774"/>
        <v>Yes</v>
      </c>
      <c r="H3579" s="7">
        <f t="shared" ca="1" si="775"/>
        <v>562</v>
      </c>
      <c r="I3579" s="7">
        <f t="shared" ca="1" si="776"/>
        <v>4</v>
      </c>
      <c r="J3579" s="7">
        <f t="shared" ca="1" si="777"/>
        <v>26</v>
      </c>
      <c r="K3579" s="7">
        <f t="shared" ca="1" si="778"/>
        <v>14</v>
      </c>
      <c r="L3579" s="7" t="str">
        <f t="shared" ca="1" si="779"/>
        <v>Net Banking</v>
      </c>
      <c r="M3579" s="7" t="str">
        <f t="shared" ca="1" si="780"/>
        <v>India</v>
      </c>
      <c r="N3579" s="8" t="str">
        <f t="shared" ca="1" si="781"/>
        <v>Returned</v>
      </c>
    </row>
    <row r="3580" spans="1:14" x14ac:dyDescent="0.35">
      <c r="A3580" s="5" t="str">
        <f t="shared" si="782"/>
        <v>AMZ13580</v>
      </c>
      <c r="B3580" s="6">
        <f t="shared" ca="1" si="783"/>
        <v>45878</v>
      </c>
      <c r="C3580" s="7" t="str">
        <f t="shared" ca="1" si="770"/>
        <v>CUS90936</v>
      </c>
      <c r="D3580" s="7" t="str">
        <f t="shared" ca="1" si="771"/>
        <v>Fashion</v>
      </c>
      <c r="E3580" s="7" t="str">
        <f t="shared" ca="1" si="772"/>
        <v>Water Bottle</v>
      </c>
      <c r="F3580" s="7" t="str">
        <f t="shared" ca="1" si="773"/>
        <v>Amazon Fulfilled</v>
      </c>
      <c r="G3580" s="7" t="str">
        <f t="shared" ca="1" si="774"/>
        <v>No</v>
      </c>
      <c r="H3580" s="7">
        <f t="shared" ca="1" si="775"/>
        <v>198</v>
      </c>
      <c r="I3580" s="7">
        <f t="shared" ca="1" si="776"/>
        <v>1</v>
      </c>
      <c r="J3580" s="7">
        <f t="shared" ca="1" si="777"/>
        <v>24</v>
      </c>
      <c r="K3580" s="7">
        <f t="shared" ca="1" si="778"/>
        <v>12</v>
      </c>
      <c r="L3580" s="7" t="str">
        <f t="shared" ca="1" si="779"/>
        <v>Amazon Pay</v>
      </c>
      <c r="M3580" s="7" t="str">
        <f t="shared" ca="1" si="780"/>
        <v>USA</v>
      </c>
      <c r="N3580" s="8" t="str">
        <f t="shared" ca="1" si="781"/>
        <v>Returned</v>
      </c>
    </row>
    <row r="3581" spans="1:14" x14ac:dyDescent="0.35">
      <c r="A3581" s="5" t="str">
        <f t="shared" si="782"/>
        <v>AMZ13581</v>
      </c>
      <c r="B3581" s="6">
        <f t="shared" ca="1" si="783"/>
        <v>45894</v>
      </c>
      <c r="C3581" s="7" t="str">
        <f t="shared" ca="1" si="770"/>
        <v>CUS92719</v>
      </c>
      <c r="D3581" s="7" t="str">
        <f t="shared" ca="1" si="771"/>
        <v>Fashion</v>
      </c>
      <c r="E3581" s="7" t="str">
        <f t="shared" ca="1" si="772"/>
        <v>Iphone Charger</v>
      </c>
      <c r="F3581" s="7" t="str">
        <f t="shared" ca="1" si="773"/>
        <v>Amazon Fulfilled</v>
      </c>
      <c r="G3581" s="7" t="str">
        <f t="shared" ca="1" si="774"/>
        <v>Yes</v>
      </c>
      <c r="H3581" s="7">
        <f t="shared" ca="1" si="775"/>
        <v>330</v>
      </c>
      <c r="I3581" s="7">
        <f t="shared" ca="1" si="776"/>
        <v>4</v>
      </c>
      <c r="J3581" s="7">
        <f t="shared" ca="1" si="777"/>
        <v>10</v>
      </c>
      <c r="K3581" s="7">
        <f t="shared" ca="1" si="778"/>
        <v>14</v>
      </c>
      <c r="L3581" s="7" t="str">
        <f t="shared" ca="1" si="779"/>
        <v>Debit Card</v>
      </c>
      <c r="M3581" s="7" t="str">
        <f t="shared" ca="1" si="780"/>
        <v>UK</v>
      </c>
      <c r="N3581" s="8" t="str">
        <f t="shared" ca="1" si="781"/>
        <v>Cancelled</v>
      </c>
    </row>
    <row r="3582" spans="1:14" x14ac:dyDescent="0.35">
      <c r="A3582" s="5" t="str">
        <f t="shared" si="782"/>
        <v>AMZ13582</v>
      </c>
      <c r="B3582" s="6">
        <f t="shared" ca="1" si="783"/>
        <v>45869</v>
      </c>
      <c r="C3582" s="7" t="str">
        <f t="shared" ca="1" si="770"/>
        <v>CUS15075</v>
      </c>
      <c r="D3582" s="7" t="str">
        <f t="shared" ca="1" si="771"/>
        <v>Beauty</v>
      </c>
      <c r="E3582" s="7" t="str">
        <f t="shared" ca="1" si="772"/>
        <v>Noise Cancelling Headphones</v>
      </c>
      <c r="F3582" s="7" t="str">
        <f t="shared" ca="1" si="773"/>
        <v>Third-Party Seller</v>
      </c>
      <c r="G3582" s="7" t="str">
        <f t="shared" ca="1" si="774"/>
        <v>Yes</v>
      </c>
      <c r="H3582" s="7">
        <f t="shared" ca="1" si="775"/>
        <v>658</v>
      </c>
      <c r="I3582" s="7">
        <f t="shared" ca="1" si="776"/>
        <v>3</v>
      </c>
      <c r="J3582" s="7">
        <f t="shared" ca="1" si="777"/>
        <v>39</v>
      </c>
      <c r="K3582" s="7">
        <f t="shared" ca="1" si="778"/>
        <v>4</v>
      </c>
      <c r="L3582" s="7" t="str">
        <f t="shared" ca="1" si="779"/>
        <v>UPI</v>
      </c>
      <c r="M3582" s="7" t="str">
        <f t="shared" ca="1" si="780"/>
        <v>UK</v>
      </c>
      <c r="N3582" s="8" t="str">
        <f t="shared" ca="1" si="781"/>
        <v>Delivered</v>
      </c>
    </row>
    <row r="3583" spans="1:14" x14ac:dyDescent="0.35">
      <c r="A3583" s="5" t="str">
        <f t="shared" si="782"/>
        <v>AMZ13583</v>
      </c>
      <c r="B3583" s="6">
        <f t="shared" ca="1" si="783"/>
        <v>45953</v>
      </c>
      <c r="C3583" s="7" t="str">
        <f t="shared" ca="1" si="770"/>
        <v>CUS82257</v>
      </c>
      <c r="D3583" s="7" t="str">
        <f t="shared" ca="1" si="771"/>
        <v>Beauty</v>
      </c>
      <c r="E3583" s="7" t="str">
        <f t="shared" ca="1" si="772"/>
        <v>Yoga Mat</v>
      </c>
      <c r="F3583" s="7" t="str">
        <f t="shared" ca="1" si="773"/>
        <v>Third-Party Seller</v>
      </c>
      <c r="G3583" s="7" t="str">
        <f t="shared" ca="1" si="774"/>
        <v>Yes</v>
      </c>
      <c r="H3583" s="7">
        <f t="shared" ca="1" si="775"/>
        <v>786</v>
      </c>
      <c r="I3583" s="7">
        <f t="shared" ca="1" si="776"/>
        <v>1</v>
      </c>
      <c r="J3583" s="7">
        <f t="shared" ca="1" si="777"/>
        <v>8</v>
      </c>
      <c r="K3583" s="7">
        <f t="shared" ca="1" si="778"/>
        <v>8</v>
      </c>
      <c r="L3583" s="7" t="str">
        <f t="shared" ca="1" si="779"/>
        <v>UPI</v>
      </c>
      <c r="M3583" s="7" t="str">
        <f t="shared" ca="1" si="780"/>
        <v>Canada</v>
      </c>
      <c r="N3583" s="8" t="str">
        <f t="shared" ca="1" si="781"/>
        <v>Delivered</v>
      </c>
    </row>
    <row r="3584" spans="1:14" x14ac:dyDescent="0.35">
      <c r="A3584" s="5" t="str">
        <f t="shared" si="782"/>
        <v>AMZ13584</v>
      </c>
      <c r="B3584" s="6">
        <f t="shared" ca="1" si="783"/>
        <v>45999</v>
      </c>
      <c r="C3584" s="7" t="str">
        <f t="shared" ca="1" si="770"/>
        <v>CUS58206</v>
      </c>
      <c r="D3584" s="7" t="str">
        <f t="shared" ca="1" si="771"/>
        <v>Home &amp; Kitchen</v>
      </c>
      <c r="E3584" s="7" t="str">
        <f t="shared" ca="1" si="772"/>
        <v>Water Bottle</v>
      </c>
      <c r="F3584" s="7" t="str">
        <f t="shared" ca="1" si="773"/>
        <v>Amazon Fulfilled</v>
      </c>
      <c r="G3584" s="7" t="str">
        <f t="shared" ca="1" si="774"/>
        <v>Yes</v>
      </c>
      <c r="H3584" s="7">
        <f t="shared" ca="1" si="775"/>
        <v>780</v>
      </c>
      <c r="I3584" s="7">
        <f t="shared" ca="1" si="776"/>
        <v>2</v>
      </c>
      <c r="J3584" s="7">
        <f t="shared" ca="1" si="777"/>
        <v>24</v>
      </c>
      <c r="K3584" s="7">
        <f t="shared" ca="1" si="778"/>
        <v>9</v>
      </c>
      <c r="L3584" s="7" t="str">
        <f t="shared" ca="1" si="779"/>
        <v>Debit Card</v>
      </c>
      <c r="M3584" s="7" t="str">
        <f t="shared" ca="1" si="780"/>
        <v>Canada</v>
      </c>
      <c r="N3584" s="8" t="str">
        <f t="shared" ca="1" si="781"/>
        <v>Delivered</v>
      </c>
    </row>
    <row r="3585" spans="1:14" x14ac:dyDescent="0.35">
      <c r="A3585" s="5" t="str">
        <f t="shared" si="782"/>
        <v>AMZ13585</v>
      </c>
      <c r="B3585" s="6">
        <f t="shared" ca="1" si="783"/>
        <v>45881</v>
      </c>
      <c r="C3585" s="7" t="str">
        <f t="shared" ca="1" si="770"/>
        <v>CUS28929</v>
      </c>
      <c r="D3585" s="7" t="str">
        <f t="shared" ca="1" si="771"/>
        <v>Home &amp; Kitchen</v>
      </c>
      <c r="E3585" s="7" t="str">
        <f t="shared" ca="1" si="772"/>
        <v>Face Cream</v>
      </c>
      <c r="F3585" s="7" t="str">
        <f t="shared" ca="1" si="773"/>
        <v>Amazon Fulfilled</v>
      </c>
      <c r="G3585" s="7" t="str">
        <f t="shared" ca="1" si="774"/>
        <v>Yes</v>
      </c>
      <c r="H3585" s="7">
        <f t="shared" ca="1" si="775"/>
        <v>552</v>
      </c>
      <c r="I3585" s="7">
        <f t="shared" ca="1" si="776"/>
        <v>2</v>
      </c>
      <c r="J3585" s="7">
        <f t="shared" ca="1" si="777"/>
        <v>16</v>
      </c>
      <c r="K3585" s="7">
        <f t="shared" ca="1" si="778"/>
        <v>14</v>
      </c>
      <c r="L3585" s="7" t="str">
        <f t="shared" ca="1" si="779"/>
        <v>Credit Card</v>
      </c>
      <c r="M3585" s="7" t="str">
        <f t="shared" ca="1" si="780"/>
        <v>UK</v>
      </c>
      <c r="N3585" s="8" t="str">
        <f t="shared" ca="1" si="781"/>
        <v>Cancelled</v>
      </c>
    </row>
    <row r="3586" spans="1:14" x14ac:dyDescent="0.35">
      <c r="A3586" s="5" t="str">
        <f t="shared" si="782"/>
        <v>AMZ13586</v>
      </c>
      <c r="B3586" s="6">
        <f t="shared" ca="1" si="783"/>
        <v>45952</v>
      </c>
      <c r="C3586" s="7" t="str">
        <f t="shared" ref="C3586:C3649" ca="1" si="784">"CUS"&amp;RANDBETWEEN(10000,99999)</f>
        <v>CUS52324</v>
      </c>
      <c r="D3586" s="7" t="str">
        <f t="shared" ref="D3586:D3649" ca="1" si="785">CHOOSE(RANDBETWEEN(1,6),"Electronics","Fashion","Home &amp; Kitchen","Beauty","Books","Sports")</f>
        <v>Fashion</v>
      </c>
      <c r="E3586" s="7" t="str">
        <f t="shared" ref="E3586:E3649" ca="1" si="786">CHOOSE(RANDBETWEEN(1,10),"Iphone Charger","Bluetooth Speaker","Running Shoes","Cotton T-Shirt","Air  Fryer","Face Cream","Yoga Mat","Smart Watch","Noise Cancelling Headphones","Water Bottle")</f>
        <v>Water Bottle</v>
      </c>
      <c r="F3586" s="7" t="str">
        <f t="shared" ref="F3586:F3649" ca="1" si="787">CHOOSE(RANDBETWEEN(1,2),"Amazon Fulfilled","Third-Party Seller")</f>
        <v>Third-Party Seller</v>
      </c>
      <c r="G3586" s="7" t="str">
        <f t="shared" ref="G3586:G3649" ca="1" si="788">CHOOSE(RANDBETWEEN(1,2),"Yes","No")</f>
        <v>No</v>
      </c>
      <c r="H3586" s="7">
        <f t="shared" ref="H3586:H3649" ca="1" si="789">RANDBETWEEN(8,800)</f>
        <v>641</v>
      </c>
      <c r="I3586" s="7">
        <f t="shared" ref="I3586:I3649" ca="1" si="790">RANDBETWEEN(1,4)</f>
        <v>3</v>
      </c>
      <c r="J3586" s="7">
        <f t="shared" ref="J3586:J3649" ca="1" si="791">RANDBETWEEN(0,40)</f>
        <v>28</v>
      </c>
      <c r="K3586" s="7">
        <f t="shared" ref="K3586:K3649" ca="1" si="792">IF(J3586="Yes",0,RANDBETWEEN(3,15))</f>
        <v>8</v>
      </c>
      <c r="L3586" s="7" t="str">
        <f t="shared" ref="L3586:L3649" ca="1" si="793">CHOOSE(RANDBETWEEN(1,5),"Credit Card","Debit Card","UPI","Net Banking","Amazon Pay")</f>
        <v>Debit Card</v>
      </c>
      <c r="M3586" s="7" t="str">
        <f t="shared" ref="M3586:M3649" ca="1" si="794">CHOOSE(RANDBETWEEN(1,4),"USA","India","UK","Canada")</f>
        <v>Canada</v>
      </c>
      <c r="N3586" s="8" t="str">
        <f t="shared" ref="N3586:N3649" ca="1" si="795">CHOOSE(RANDBETWEEN(1,5),"Delivered","Delivered","Delivered","Returned","Cancelled")</f>
        <v>Delivered</v>
      </c>
    </row>
    <row r="3587" spans="1:14" x14ac:dyDescent="0.35">
      <c r="A3587" s="5" t="str">
        <f t="shared" ref="A3587:A3650" si="796">"AMZ"&amp;10000+ROW()</f>
        <v>AMZ13587</v>
      </c>
      <c r="B3587" s="6">
        <f t="shared" ref="B3587:B3650" ca="1" si="797">RANDBETWEEN(DATE(2025,7,1), DATE(2025,12,31))</f>
        <v>45974</v>
      </c>
      <c r="C3587" s="7" t="str">
        <f t="shared" ca="1" si="784"/>
        <v>CUS42276</v>
      </c>
      <c r="D3587" s="7" t="str">
        <f t="shared" ca="1" si="785"/>
        <v>Books</v>
      </c>
      <c r="E3587" s="7" t="str">
        <f t="shared" ca="1" si="786"/>
        <v>Smart Watch</v>
      </c>
      <c r="F3587" s="7" t="str">
        <f t="shared" ca="1" si="787"/>
        <v>Amazon Fulfilled</v>
      </c>
      <c r="G3587" s="7" t="str">
        <f t="shared" ca="1" si="788"/>
        <v>No</v>
      </c>
      <c r="H3587" s="7">
        <f t="shared" ca="1" si="789"/>
        <v>394</v>
      </c>
      <c r="I3587" s="7">
        <f t="shared" ca="1" si="790"/>
        <v>4</v>
      </c>
      <c r="J3587" s="7">
        <f t="shared" ca="1" si="791"/>
        <v>26</v>
      </c>
      <c r="K3587" s="7">
        <f t="shared" ca="1" si="792"/>
        <v>6</v>
      </c>
      <c r="L3587" s="7" t="str">
        <f t="shared" ca="1" si="793"/>
        <v>Net Banking</v>
      </c>
      <c r="M3587" s="7" t="str">
        <f t="shared" ca="1" si="794"/>
        <v>India</v>
      </c>
      <c r="N3587" s="8" t="str">
        <f t="shared" ca="1" si="795"/>
        <v>Delivered</v>
      </c>
    </row>
    <row r="3588" spans="1:14" x14ac:dyDescent="0.35">
      <c r="A3588" s="5" t="str">
        <f t="shared" si="796"/>
        <v>AMZ13588</v>
      </c>
      <c r="B3588" s="6">
        <f t="shared" ca="1" si="797"/>
        <v>45958</v>
      </c>
      <c r="C3588" s="7" t="str">
        <f t="shared" ca="1" si="784"/>
        <v>CUS23064</v>
      </c>
      <c r="D3588" s="7" t="str">
        <f t="shared" ca="1" si="785"/>
        <v>Fashion</v>
      </c>
      <c r="E3588" s="7" t="str">
        <f t="shared" ca="1" si="786"/>
        <v>Yoga Mat</v>
      </c>
      <c r="F3588" s="7" t="str">
        <f t="shared" ca="1" si="787"/>
        <v>Amazon Fulfilled</v>
      </c>
      <c r="G3588" s="7" t="str">
        <f t="shared" ca="1" si="788"/>
        <v>No</v>
      </c>
      <c r="H3588" s="7">
        <f t="shared" ca="1" si="789"/>
        <v>488</v>
      </c>
      <c r="I3588" s="7">
        <f t="shared" ca="1" si="790"/>
        <v>1</v>
      </c>
      <c r="J3588" s="7">
        <f t="shared" ca="1" si="791"/>
        <v>33</v>
      </c>
      <c r="K3588" s="7">
        <f t="shared" ca="1" si="792"/>
        <v>6</v>
      </c>
      <c r="L3588" s="7" t="str">
        <f t="shared" ca="1" si="793"/>
        <v>Debit Card</v>
      </c>
      <c r="M3588" s="7" t="str">
        <f t="shared" ca="1" si="794"/>
        <v>UK</v>
      </c>
      <c r="N3588" s="8" t="str">
        <f t="shared" ca="1" si="795"/>
        <v>Delivered</v>
      </c>
    </row>
    <row r="3589" spans="1:14" x14ac:dyDescent="0.35">
      <c r="A3589" s="5" t="str">
        <f t="shared" si="796"/>
        <v>AMZ13589</v>
      </c>
      <c r="B3589" s="6">
        <f t="shared" ca="1" si="797"/>
        <v>45994</v>
      </c>
      <c r="C3589" s="7" t="str">
        <f t="shared" ca="1" si="784"/>
        <v>CUS18638</v>
      </c>
      <c r="D3589" s="7" t="str">
        <f t="shared" ca="1" si="785"/>
        <v>Electronics</v>
      </c>
      <c r="E3589" s="7" t="str">
        <f t="shared" ca="1" si="786"/>
        <v>Iphone Charger</v>
      </c>
      <c r="F3589" s="7" t="str">
        <f t="shared" ca="1" si="787"/>
        <v>Third-Party Seller</v>
      </c>
      <c r="G3589" s="7" t="str">
        <f t="shared" ca="1" si="788"/>
        <v>Yes</v>
      </c>
      <c r="H3589" s="7">
        <f t="shared" ca="1" si="789"/>
        <v>231</v>
      </c>
      <c r="I3589" s="7">
        <f t="shared" ca="1" si="790"/>
        <v>4</v>
      </c>
      <c r="J3589" s="7">
        <f t="shared" ca="1" si="791"/>
        <v>32</v>
      </c>
      <c r="K3589" s="7">
        <f t="shared" ca="1" si="792"/>
        <v>15</v>
      </c>
      <c r="L3589" s="7" t="str">
        <f t="shared" ca="1" si="793"/>
        <v>Debit Card</v>
      </c>
      <c r="M3589" s="7" t="str">
        <f t="shared" ca="1" si="794"/>
        <v>Canada</v>
      </c>
      <c r="N3589" s="8" t="str">
        <f t="shared" ca="1" si="795"/>
        <v>Delivered</v>
      </c>
    </row>
    <row r="3590" spans="1:14" x14ac:dyDescent="0.35">
      <c r="A3590" s="5" t="str">
        <f t="shared" si="796"/>
        <v>AMZ13590</v>
      </c>
      <c r="B3590" s="6">
        <f t="shared" ca="1" si="797"/>
        <v>46007</v>
      </c>
      <c r="C3590" s="7" t="str">
        <f t="shared" ca="1" si="784"/>
        <v>CUS43183</v>
      </c>
      <c r="D3590" s="7" t="str">
        <f t="shared" ca="1" si="785"/>
        <v>Fashion</v>
      </c>
      <c r="E3590" s="7" t="str">
        <f t="shared" ca="1" si="786"/>
        <v>Bluetooth Speaker</v>
      </c>
      <c r="F3590" s="7" t="str">
        <f t="shared" ca="1" si="787"/>
        <v>Amazon Fulfilled</v>
      </c>
      <c r="G3590" s="7" t="str">
        <f t="shared" ca="1" si="788"/>
        <v>Yes</v>
      </c>
      <c r="H3590" s="7">
        <f t="shared" ca="1" si="789"/>
        <v>742</v>
      </c>
      <c r="I3590" s="7">
        <f t="shared" ca="1" si="790"/>
        <v>4</v>
      </c>
      <c r="J3590" s="7">
        <f t="shared" ca="1" si="791"/>
        <v>40</v>
      </c>
      <c r="K3590" s="7">
        <f t="shared" ca="1" si="792"/>
        <v>15</v>
      </c>
      <c r="L3590" s="7" t="str">
        <f t="shared" ca="1" si="793"/>
        <v>Debit Card</v>
      </c>
      <c r="M3590" s="7" t="str">
        <f t="shared" ca="1" si="794"/>
        <v>India</v>
      </c>
      <c r="N3590" s="8" t="str">
        <f t="shared" ca="1" si="795"/>
        <v>Delivered</v>
      </c>
    </row>
    <row r="3591" spans="1:14" x14ac:dyDescent="0.35">
      <c r="A3591" s="5" t="str">
        <f t="shared" si="796"/>
        <v>AMZ13591</v>
      </c>
      <c r="B3591" s="6">
        <f t="shared" ca="1" si="797"/>
        <v>45964</v>
      </c>
      <c r="C3591" s="7" t="str">
        <f t="shared" ca="1" si="784"/>
        <v>CUS23199</v>
      </c>
      <c r="D3591" s="7" t="str">
        <f t="shared" ca="1" si="785"/>
        <v>Sports</v>
      </c>
      <c r="E3591" s="7" t="str">
        <f t="shared" ca="1" si="786"/>
        <v>Bluetooth Speaker</v>
      </c>
      <c r="F3591" s="7" t="str">
        <f t="shared" ca="1" si="787"/>
        <v>Amazon Fulfilled</v>
      </c>
      <c r="G3591" s="7" t="str">
        <f t="shared" ca="1" si="788"/>
        <v>No</v>
      </c>
      <c r="H3591" s="7">
        <f t="shared" ca="1" si="789"/>
        <v>61</v>
      </c>
      <c r="I3591" s="7">
        <f t="shared" ca="1" si="790"/>
        <v>4</v>
      </c>
      <c r="J3591" s="7">
        <f t="shared" ca="1" si="791"/>
        <v>2</v>
      </c>
      <c r="K3591" s="7">
        <f t="shared" ca="1" si="792"/>
        <v>14</v>
      </c>
      <c r="L3591" s="7" t="str">
        <f t="shared" ca="1" si="793"/>
        <v>Debit Card</v>
      </c>
      <c r="M3591" s="7" t="str">
        <f t="shared" ca="1" si="794"/>
        <v>India</v>
      </c>
      <c r="N3591" s="8" t="str">
        <f t="shared" ca="1" si="795"/>
        <v>Cancelled</v>
      </c>
    </row>
    <row r="3592" spans="1:14" x14ac:dyDescent="0.35">
      <c r="A3592" s="5" t="str">
        <f t="shared" si="796"/>
        <v>AMZ13592</v>
      </c>
      <c r="B3592" s="6">
        <f t="shared" ca="1" si="797"/>
        <v>45849</v>
      </c>
      <c r="C3592" s="7" t="str">
        <f t="shared" ca="1" si="784"/>
        <v>CUS19351</v>
      </c>
      <c r="D3592" s="7" t="str">
        <f t="shared" ca="1" si="785"/>
        <v>Beauty</v>
      </c>
      <c r="E3592" s="7" t="str">
        <f t="shared" ca="1" si="786"/>
        <v>Water Bottle</v>
      </c>
      <c r="F3592" s="7" t="str">
        <f t="shared" ca="1" si="787"/>
        <v>Amazon Fulfilled</v>
      </c>
      <c r="G3592" s="7" t="str">
        <f t="shared" ca="1" si="788"/>
        <v>Yes</v>
      </c>
      <c r="H3592" s="7">
        <f t="shared" ca="1" si="789"/>
        <v>357</v>
      </c>
      <c r="I3592" s="7">
        <f t="shared" ca="1" si="790"/>
        <v>1</v>
      </c>
      <c r="J3592" s="7">
        <f t="shared" ca="1" si="791"/>
        <v>12</v>
      </c>
      <c r="K3592" s="7">
        <f t="shared" ca="1" si="792"/>
        <v>14</v>
      </c>
      <c r="L3592" s="7" t="str">
        <f t="shared" ca="1" si="793"/>
        <v>Net Banking</v>
      </c>
      <c r="M3592" s="7" t="str">
        <f t="shared" ca="1" si="794"/>
        <v>USA</v>
      </c>
      <c r="N3592" s="8" t="str">
        <f t="shared" ca="1" si="795"/>
        <v>Delivered</v>
      </c>
    </row>
    <row r="3593" spans="1:14" x14ac:dyDescent="0.35">
      <c r="A3593" s="5" t="str">
        <f t="shared" si="796"/>
        <v>AMZ13593</v>
      </c>
      <c r="B3593" s="6">
        <f t="shared" ca="1" si="797"/>
        <v>45857</v>
      </c>
      <c r="C3593" s="7" t="str">
        <f t="shared" ca="1" si="784"/>
        <v>CUS68923</v>
      </c>
      <c r="D3593" s="7" t="str">
        <f t="shared" ca="1" si="785"/>
        <v>Fashion</v>
      </c>
      <c r="E3593" s="7" t="str">
        <f t="shared" ca="1" si="786"/>
        <v>Water Bottle</v>
      </c>
      <c r="F3593" s="7" t="str">
        <f t="shared" ca="1" si="787"/>
        <v>Third-Party Seller</v>
      </c>
      <c r="G3593" s="7" t="str">
        <f t="shared" ca="1" si="788"/>
        <v>Yes</v>
      </c>
      <c r="H3593" s="7">
        <f t="shared" ca="1" si="789"/>
        <v>159</v>
      </c>
      <c r="I3593" s="7">
        <f t="shared" ca="1" si="790"/>
        <v>1</v>
      </c>
      <c r="J3593" s="7">
        <f t="shared" ca="1" si="791"/>
        <v>40</v>
      </c>
      <c r="K3593" s="7">
        <f t="shared" ca="1" si="792"/>
        <v>13</v>
      </c>
      <c r="L3593" s="7" t="str">
        <f t="shared" ca="1" si="793"/>
        <v>UPI</v>
      </c>
      <c r="M3593" s="7" t="str">
        <f t="shared" ca="1" si="794"/>
        <v>USA</v>
      </c>
      <c r="N3593" s="8" t="str">
        <f t="shared" ca="1" si="795"/>
        <v>Delivered</v>
      </c>
    </row>
    <row r="3594" spans="1:14" x14ac:dyDescent="0.35">
      <c r="A3594" s="5" t="str">
        <f t="shared" si="796"/>
        <v>AMZ13594</v>
      </c>
      <c r="B3594" s="6">
        <f t="shared" ca="1" si="797"/>
        <v>45958</v>
      </c>
      <c r="C3594" s="7" t="str">
        <f t="shared" ca="1" si="784"/>
        <v>CUS89126</v>
      </c>
      <c r="D3594" s="7" t="str">
        <f t="shared" ca="1" si="785"/>
        <v>Sports</v>
      </c>
      <c r="E3594" s="7" t="str">
        <f t="shared" ca="1" si="786"/>
        <v>Face Cream</v>
      </c>
      <c r="F3594" s="7" t="str">
        <f t="shared" ca="1" si="787"/>
        <v>Amazon Fulfilled</v>
      </c>
      <c r="G3594" s="7" t="str">
        <f t="shared" ca="1" si="788"/>
        <v>Yes</v>
      </c>
      <c r="H3594" s="7">
        <f t="shared" ca="1" si="789"/>
        <v>294</v>
      </c>
      <c r="I3594" s="7">
        <f t="shared" ca="1" si="790"/>
        <v>2</v>
      </c>
      <c r="J3594" s="7">
        <f t="shared" ca="1" si="791"/>
        <v>16</v>
      </c>
      <c r="K3594" s="7">
        <f t="shared" ca="1" si="792"/>
        <v>14</v>
      </c>
      <c r="L3594" s="7" t="str">
        <f t="shared" ca="1" si="793"/>
        <v>Net Banking</v>
      </c>
      <c r="M3594" s="7" t="str">
        <f t="shared" ca="1" si="794"/>
        <v>UK</v>
      </c>
      <c r="N3594" s="8" t="str">
        <f t="shared" ca="1" si="795"/>
        <v>Returned</v>
      </c>
    </row>
    <row r="3595" spans="1:14" x14ac:dyDescent="0.35">
      <c r="A3595" s="5" t="str">
        <f t="shared" si="796"/>
        <v>AMZ13595</v>
      </c>
      <c r="B3595" s="6">
        <f t="shared" ca="1" si="797"/>
        <v>46010</v>
      </c>
      <c r="C3595" s="7" t="str">
        <f t="shared" ca="1" si="784"/>
        <v>CUS62350</v>
      </c>
      <c r="D3595" s="7" t="str">
        <f t="shared" ca="1" si="785"/>
        <v>Fashion</v>
      </c>
      <c r="E3595" s="7" t="str">
        <f t="shared" ca="1" si="786"/>
        <v>Air  Fryer</v>
      </c>
      <c r="F3595" s="7" t="str">
        <f t="shared" ca="1" si="787"/>
        <v>Amazon Fulfilled</v>
      </c>
      <c r="G3595" s="7" t="str">
        <f t="shared" ca="1" si="788"/>
        <v>No</v>
      </c>
      <c r="H3595" s="7">
        <f t="shared" ca="1" si="789"/>
        <v>594</v>
      </c>
      <c r="I3595" s="7">
        <f t="shared" ca="1" si="790"/>
        <v>1</v>
      </c>
      <c r="J3595" s="7">
        <f t="shared" ca="1" si="791"/>
        <v>26</v>
      </c>
      <c r="K3595" s="7">
        <f t="shared" ca="1" si="792"/>
        <v>7</v>
      </c>
      <c r="L3595" s="7" t="str">
        <f t="shared" ca="1" si="793"/>
        <v>Amazon Pay</v>
      </c>
      <c r="M3595" s="7" t="str">
        <f t="shared" ca="1" si="794"/>
        <v>USA</v>
      </c>
      <c r="N3595" s="8" t="str">
        <f t="shared" ca="1" si="795"/>
        <v>Delivered</v>
      </c>
    </row>
    <row r="3596" spans="1:14" x14ac:dyDescent="0.35">
      <c r="A3596" s="5" t="str">
        <f t="shared" si="796"/>
        <v>AMZ13596</v>
      </c>
      <c r="B3596" s="6">
        <f t="shared" ca="1" si="797"/>
        <v>45919</v>
      </c>
      <c r="C3596" s="7" t="str">
        <f t="shared" ca="1" si="784"/>
        <v>CUS63147</v>
      </c>
      <c r="D3596" s="7" t="str">
        <f t="shared" ca="1" si="785"/>
        <v>Home &amp; Kitchen</v>
      </c>
      <c r="E3596" s="7" t="str">
        <f t="shared" ca="1" si="786"/>
        <v>Noise Cancelling Headphones</v>
      </c>
      <c r="F3596" s="7" t="str">
        <f t="shared" ca="1" si="787"/>
        <v>Third-Party Seller</v>
      </c>
      <c r="G3596" s="7" t="str">
        <f t="shared" ca="1" si="788"/>
        <v>Yes</v>
      </c>
      <c r="H3596" s="7">
        <f t="shared" ca="1" si="789"/>
        <v>682</v>
      </c>
      <c r="I3596" s="7">
        <f t="shared" ca="1" si="790"/>
        <v>2</v>
      </c>
      <c r="J3596" s="7">
        <f t="shared" ca="1" si="791"/>
        <v>11</v>
      </c>
      <c r="K3596" s="7">
        <f t="shared" ca="1" si="792"/>
        <v>14</v>
      </c>
      <c r="L3596" s="7" t="str">
        <f t="shared" ca="1" si="793"/>
        <v>Net Banking</v>
      </c>
      <c r="M3596" s="7" t="str">
        <f t="shared" ca="1" si="794"/>
        <v>Canada</v>
      </c>
      <c r="N3596" s="8" t="str">
        <f t="shared" ca="1" si="795"/>
        <v>Cancelled</v>
      </c>
    </row>
    <row r="3597" spans="1:14" x14ac:dyDescent="0.35">
      <c r="A3597" s="5" t="str">
        <f t="shared" si="796"/>
        <v>AMZ13597</v>
      </c>
      <c r="B3597" s="6">
        <f t="shared" ca="1" si="797"/>
        <v>45955</v>
      </c>
      <c r="C3597" s="7" t="str">
        <f t="shared" ca="1" si="784"/>
        <v>CUS21727</v>
      </c>
      <c r="D3597" s="7" t="str">
        <f t="shared" ca="1" si="785"/>
        <v>Electronics</v>
      </c>
      <c r="E3597" s="7" t="str">
        <f t="shared" ca="1" si="786"/>
        <v>Water Bottle</v>
      </c>
      <c r="F3597" s="7" t="str">
        <f t="shared" ca="1" si="787"/>
        <v>Third-Party Seller</v>
      </c>
      <c r="G3597" s="7" t="str">
        <f t="shared" ca="1" si="788"/>
        <v>No</v>
      </c>
      <c r="H3597" s="7">
        <f t="shared" ca="1" si="789"/>
        <v>604</v>
      </c>
      <c r="I3597" s="7">
        <f t="shared" ca="1" si="790"/>
        <v>2</v>
      </c>
      <c r="J3597" s="7">
        <f t="shared" ca="1" si="791"/>
        <v>29</v>
      </c>
      <c r="K3597" s="7">
        <f t="shared" ca="1" si="792"/>
        <v>10</v>
      </c>
      <c r="L3597" s="7" t="str">
        <f t="shared" ca="1" si="793"/>
        <v>UPI</v>
      </c>
      <c r="M3597" s="7" t="str">
        <f t="shared" ca="1" si="794"/>
        <v>UK</v>
      </c>
      <c r="N3597" s="8" t="str">
        <f t="shared" ca="1" si="795"/>
        <v>Returned</v>
      </c>
    </row>
    <row r="3598" spans="1:14" x14ac:dyDescent="0.35">
      <c r="A3598" s="5" t="str">
        <f t="shared" si="796"/>
        <v>AMZ13598</v>
      </c>
      <c r="B3598" s="6">
        <f t="shared" ca="1" si="797"/>
        <v>45874</v>
      </c>
      <c r="C3598" s="7" t="str">
        <f t="shared" ca="1" si="784"/>
        <v>CUS27620</v>
      </c>
      <c r="D3598" s="7" t="str">
        <f t="shared" ca="1" si="785"/>
        <v>Fashion</v>
      </c>
      <c r="E3598" s="7" t="str">
        <f t="shared" ca="1" si="786"/>
        <v>Noise Cancelling Headphones</v>
      </c>
      <c r="F3598" s="7" t="str">
        <f t="shared" ca="1" si="787"/>
        <v>Amazon Fulfilled</v>
      </c>
      <c r="G3598" s="7" t="str">
        <f t="shared" ca="1" si="788"/>
        <v>No</v>
      </c>
      <c r="H3598" s="7">
        <f t="shared" ca="1" si="789"/>
        <v>524</v>
      </c>
      <c r="I3598" s="7">
        <f t="shared" ca="1" si="790"/>
        <v>3</v>
      </c>
      <c r="J3598" s="7">
        <f t="shared" ca="1" si="791"/>
        <v>35</v>
      </c>
      <c r="K3598" s="7">
        <f t="shared" ca="1" si="792"/>
        <v>7</v>
      </c>
      <c r="L3598" s="7" t="str">
        <f t="shared" ca="1" si="793"/>
        <v>Debit Card</v>
      </c>
      <c r="M3598" s="7" t="str">
        <f t="shared" ca="1" si="794"/>
        <v>Canada</v>
      </c>
      <c r="N3598" s="8" t="str">
        <f t="shared" ca="1" si="795"/>
        <v>Delivered</v>
      </c>
    </row>
    <row r="3599" spans="1:14" x14ac:dyDescent="0.35">
      <c r="A3599" s="5" t="str">
        <f t="shared" si="796"/>
        <v>AMZ13599</v>
      </c>
      <c r="B3599" s="6">
        <f t="shared" ca="1" si="797"/>
        <v>45872</v>
      </c>
      <c r="C3599" s="7" t="str">
        <f t="shared" ca="1" si="784"/>
        <v>CUS85552</v>
      </c>
      <c r="D3599" s="7" t="str">
        <f t="shared" ca="1" si="785"/>
        <v>Fashion</v>
      </c>
      <c r="E3599" s="7" t="str">
        <f t="shared" ca="1" si="786"/>
        <v>Bluetooth Speaker</v>
      </c>
      <c r="F3599" s="7" t="str">
        <f t="shared" ca="1" si="787"/>
        <v>Amazon Fulfilled</v>
      </c>
      <c r="G3599" s="7" t="str">
        <f t="shared" ca="1" si="788"/>
        <v>Yes</v>
      </c>
      <c r="H3599" s="7">
        <f t="shared" ca="1" si="789"/>
        <v>87</v>
      </c>
      <c r="I3599" s="7">
        <f t="shared" ca="1" si="790"/>
        <v>4</v>
      </c>
      <c r="J3599" s="7">
        <f t="shared" ca="1" si="791"/>
        <v>27</v>
      </c>
      <c r="K3599" s="7">
        <f t="shared" ca="1" si="792"/>
        <v>13</v>
      </c>
      <c r="L3599" s="7" t="str">
        <f t="shared" ca="1" si="793"/>
        <v>Credit Card</v>
      </c>
      <c r="M3599" s="7" t="str">
        <f t="shared" ca="1" si="794"/>
        <v>USA</v>
      </c>
      <c r="N3599" s="8" t="str">
        <f t="shared" ca="1" si="795"/>
        <v>Cancelled</v>
      </c>
    </row>
    <row r="3600" spans="1:14" x14ac:dyDescent="0.35">
      <c r="A3600" s="5" t="str">
        <f t="shared" si="796"/>
        <v>AMZ13600</v>
      </c>
      <c r="B3600" s="6">
        <f t="shared" ca="1" si="797"/>
        <v>45936</v>
      </c>
      <c r="C3600" s="7" t="str">
        <f t="shared" ca="1" si="784"/>
        <v>CUS49964</v>
      </c>
      <c r="D3600" s="7" t="str">
        <f t="shared" ca="1" si="785"/>
        <v>Electronics</v>
      </c>
      <c r="E3600" s="7" t="str">
        <f t="shared" ca="1" si="786"/>
        <v>Noise Cancelling Headphones</v>
      </c>
      <c r="F3600" s="7" t="str">
        <f t="shared" ca="1" si="787"/>
        <v>Amazon Fulfilled</v>
      </c>
      <c r="G3600" s="7" t="str">
        <f t="shared" ca="1" si="788"/>
        <v>No</v>
      </c>
      <c r="H3600" s="7">
        <f t="shared" ca="1" si="789"/>
        <v>795</v>
      </c>
      <c r="I3600" s="7">
        <f t="shared" ca="1" si="790"/>
        <v>4</v>
      </c>
      <c r="J3600" s="7">
        <f t="shared" ca="1" si="791"/>
        <v>13</v>
      </c>
      <c r="K3600" s="7">
        <f t="shared" ca="1" si="792"/>
        <v>10</v>
      </c>
      <c r="L3600" s="7" t="str">
        <f t="shared" ca="1" si="793"/>
        <v>Credit Card</v>
      </c>
      <c r="M3600" s="7" t="str">
        <f t="shared" ca="1" si="794"/>
        <v>India</v>
      </c>
      <c r="N3600" s="8" t="str">
        <f t="shared" ca="1" si="795"/>
        <v>Delivered</v>
      </c>
    </row>
    <row r="3601" spans="1:14" x14ac:dyDescent="0.35">
      <c r="A3601" s="5" t="str">
        <f t="shared" si="796"/>
        <v>AMZ13601</v>
      </c>
      <c r="B3601" s="6">
        <f t="shared" ca="1" si="797"/>
        <v>45859</v>
      </c>
      <c r="C3601" s="7" t="str">
        <f t="shared" ca="1" si="784"/>
        <v>CUS79259</v>
      </c>
      <c r="D3601" s="7" t="str">
        <f t="shared" ca="1" si="785"/>
        <v>Books</v>
      </c>
      <c r="E3601" s="7" t="str">
        <f t="shared" ca="1" si="786"/>
        <v>Water Bottle</v>
      </c>
      <c r="F3601" s="7" t="str">
        <f t="shared" ca="1" si="787"/>
        <v>Third-Party Seller</v>
      </c>
      <c r="G3601" s="7" t="str">
        <f t="shared" ca="1" si="788"/>
        <v>No</v>
      </c>
      <c r="H3601" s="7">
        <f t="shared" ca="1" si="789"/>
        <v>674</v>
      </c>
      <c r="I3601" s="7">
        <f t="shared" ca="1" si="790"/>
        <v>4</v>
      </c>
      <c r="J3601" s="7">
        <f t="shared" ca="1" si="791"/>
        <v>23</v>
      </c>
      <c r="K3601" s="7">
        <f t="shared" ca="1" si="792"/>
        <v>7</v>
      </c>
      <c r="L3601" s="7" t="str">
        <f t="shared" ca="1" si="793"/>
        <v>Net Banking</v>
      </c>
      <c r="M3601" s="7" t="str">
        <f t="shared" ca="1" si="794"/>
        <v>India</v>
      </c>
      <c r="N3601" s="8" t="str">
        <f t="shared" ca="1" si="795"/>
        <v>Returned</v>
      </c>
    </row>
    <row r="3602" spans="1:14" x14ac:dyDescent="0.35">
      <c r="A3602" s="5" t="str">
        <f t="shared" si="796"/>
        <v>AMZ13602</v>
      </c>
      <c r="B3602" s="6">
        <f t="shared" ca="1" si="797"/>
        <v>45989</v>
      </c>
      <c r="C3602" s="7" t="str">
        <f t="shared" ca="1" si="784"/>
        <v>CUS35710</v>
      </c>
      <c r="D3602" s="7" t="str">
        <f t="shared" ca="1" si="785"/>
        <v>Home &amp; Kitchen</v>
      </c>
      <c r="E3602" s="7" t="str">
        <f t="shared" ca="1" si="786"/>
        <v>Water Bottle</v>
      </c>
      <c r="F3602" s="7" t="str">
        <f t="shared" ca="1" si="787"/>
        <v>Amazon Fulfilled</v>
      </c>
      <c r="G3602" s="7" t="str">
        <f t="shared" ca="1" si="788"/>
        <v>No</v>
      </c>
      <c r="H3602" s="7">
        <f t="shared" ca="1" si="789"/>
        <v>53</v>
      </c>
      <c r="I3602" s="7">
        <f t="shared" ca="1" si="790"/>
        <v>3</v>
      </c>
      <c r="J3602" s="7">
        <f t="shared" ca="1" si="791"/>
        <v>34</v>
      </c>
      <c r="K3602" s="7">
        <f t="shared" ca="1" si="792"/>
        <v>4</v>
      </c>
      <c r="L3602" s="7" t="str">
        <f t="shared" ca="1" si="793"/>
        <v>UPI</v>
      </c>
      <c r="M3602" s="7" t="str">
        <f t="shared" ca="1" si="794"/>
        <v>India</v>
      </c>
      <c r="N3602" s="8" t="str">
        <f t="shared" ca="1" si="795"/>
        <v>Delivered</v>
      </c>
    </row>
    <row r="3603" spans="1:14" x14ac:dyDescent="0.35">
      <c r="A3603" s="5" t="str">
        <f t="shared" si="796"/>
        <v>AMZ13603</v>
      </c>
      <c r="B3603" s="6">
        <f t="shared" ca="1" si="797"/>
        <v>45928</v>
      </c>
      <c r="C3603" s="7" t="str">
        <f t="shared" ca="1" si="784"/>
        <v>CUS69563</v>
      </c>
      <c r="D3603" s="7" t="str">
        <f t="shared" ca="1" si="785"/>
        <v>Fashion</v>
      </c>
      <c r="E3603" s="7" t="str">
        <f t="shared" ca="1" si="786"/>
        <v>Cotton T-Shirt</v>
      </c>
      <c r="F3603" s="7" t="str">
        <f t="shared" ca="1" si="787"/>
        <v>Amazon Fulfilled</v>
      </c>
      <c r="G3603" s="7" t="str">
        <f t="shared" ca="1" si="788"/>
        <v>Yes</v>
      </c>
      <c r="H3603" s="7">
        <f t="shared" ca="1" si="789"/>
        <v>725</v>
      </c>
      <c r="I3603" s="7">
        <f t="shared" ca="1" si="790"/>
        <v>3</v>
      </c>
      <c r="J3603" s="7">
        <f t="shared" ca="1" si="791"/>
        <v>27</v>
      </c>
      <c r="K3603" s="7">
        <f t="shared" ca="1" si="792"/>
        <v>15</v>
      </c>
      <c r="L3603" s="7" t="str">
        <f t="shared" ca="1" si="793"/>
        <v>Amazon Pay</v>
      </c>
      <c r="M3603" s="7" t="str">
        <f t="shared" ca="1" si="794"/>
        <v>Canada</v>
      </c>
      <c r="N3603" s="8" t="str">
        <f t="shared" ca="1" si="795"/>
        <v>Returned</v>
      </c>
    </row>
    <row r="3604" spans="1:14" x14ac:dyDescent="0.35">
      <c r="A3604" s="5" t="str">
        <f t="shared" si="796"/>
        <v>AMZ13604</v>
      </c>
      <c r="B3604" s="6">
        <f t="shared" ca="1" si="797"/>
        <v>45963</v>
      </c>
      <c r="C3604" s="7" t="str">
        <f t="shared" ca="1" si="784"/>
        <v>CUS20040</v>
      </c>
      <c r="D3604" s="7" t="str">
        <f t="shared" ca="1" si="785"/>
        <v>Books</v>
      </c>
      <c r="E3604" s="7" t="str">
        <f t="shared" ca="1" si="786"/>
        <v>Noise Cancelling Headphones</v>
      </c>
      <c r="F3604" s="7" t="str">
        <f t="shared" ca="1" si="787"/>
        <v>Third-Party Seller</v>
      </c>
      <c r="G3604" s="7" t="str">
        <f t="shared" ca="1" si="788"/>
        <v>Yes</v>
      </c>
      <c r="H3604" s="7">
        <f t="shared" ca="1" si="789"/>
        <v>664</v>
      </c>
      <c r="I3604" s="7">
        <f t="shared" ca="1" si="790"/>
        <v>1</v>
      </c>
      <c r="J3604" s="7">
        <f t="shared" ca="1" si="791"/>
        <v>5</v>
      </c>
      <c r="K3604" s="7">
        <f t="shared" ca="1" si="792"/>
        <v>12</v>
      </c>
      <c r="L3604" s="7" t="str">
        <f t="shared" ca="1" si="793"/>
        <v>Debit Card</v>
      </c>
      <c r="M3604" s="7" t="str">
        <f t="shared" ca="1" si="794"/>
        <v>India</v>
      </c>
      <c r="N3604" s="8" t="str">
        <f t="shared" ca="1" si="795"/>
        <v>Delivered</v>
      </c>
    </row>
    <row r="3605" spans="1:14" x14ac:dyDescent="0.35">
      <c r="A3605" s="5" t="str">
        <f t="shared" si="796"/>
        <v>AMZ13605</v>
      </c>
      <c r="B3605" s="6">
        <f t="shared" ca="1" si="797"/>
        <v>45939</v>
      </c>
      <c r="C3605" s="7" t="str">
        <f t="shared" ca="1" si="784"/>
        <v>CUS43611</v>
      </c>
      <c r="D3605" s="7" t="str">
        <f t="shared" ca="1" si="785"/>
        <v>Books</v>
      </c>
      <c r="E3605" s="7" t="str">
        <f t="shared" ca="1" si="786"/>
        <v>Running Shoes</v>
      </c>
      <c r="F3605" s="7" t="str">
        <f t="shared" ca="1" si="787"/>
        <v>Amazon Fulfilled</v>
      </c>
      <c r="G3605" s="7" t="str">
        <f t="shared" ca="1" si="788"/>
        <v>No</v>
      </c>
      <c r="H3605" s="7">
        <f t="shared" ca="1" si="789"/>
        <v>160</v>
      </c>
      <c r="I3605" s="7">
        <f t="shared" ca="1" si="790"/>
        <v>1</v>
      </c>
      <c r="J3605" s="7">
        <f t="shared" ca="1" si="791"/>
        <v>31</v>
      </c>
      <c r="K3605" s="7">
        <f t="shared" ca="1" si="792"/>
        <v>5</v>
      </c>
      <c r="L3605" s="7" t="str">
        <f t="shared" ca="1" si="793"/>
        <v>Net Banking</v>
      </c>
      <c r="M3605" s="7" t="str">
        <f t="shared" ca="1" si="794"/>
        <v>UK</v>
      </c>
      <c r="N3605" s="8" t="str">
        <f t="shared" ca="1" si="795"/>
        <v>Delivered</v>
      </c>
    </row>
    <row r="3606" spans="1:14" x14ac:dyDescent="0.35">
      <c r="A3606" s="5" t="str">
        <f t="shared" si="796"/>
        <v>AMZ13606</v>
      </c>
      <c r="B3606" s="6">
        <f t="shared" ca="1" si="797"/>
        <v>45949</v>
      </c>
      <c r="C3606" s="7" t="str">
        <f t="shared" ca="1" si="784"/>
        <v>CUS43259</v>
      </c>
      <c r="D3606" s="7" t="str">
        <f t="shared" ca="1" si="785"/>
        <v>Beauty</v>
      </c>
      <c r="E3606" s="7" t="str">
        <f t="shared" ca="1" si="786"/>
        <v>Running Shoes</v>
      </c>
      <c r="F3606" s="7" t="str">
        <f t="shared" ca="1" si="787"/>
        <v>Amazon Fulfilled</v>
      </c>
      <c r="G3606" s="7" t="str">
        <f t="shared" ca="1" si="788"/>
        <v>No</v>
      </c>
      <c r="H3606" s="7">
        <f t="shared" ca="1" si="789"/>
        <v>516</v>
      </c>
      <c r="I3606" s="7">
        <f t="shared" ca="1" si="790"/>
        <v>1</v>
      </c>
      <c r="J3606" s="7">
        <f t="shared" ca="1" si="791"/>
        <v>19</v>
      </c>
      <c r="K3606" s="7">
        <f t="shared" ca="1" si="792"/>
        <v>7</v>
      </c>
      <c r="L3606" s="7" t="str">
        <f t="shared" ca="1" si="793"/>
        <v>Debit Card</v>
      </c>
      <c r="M3606" s="7" t="str">
        <f t="shared" ca="1" si="794"/>
        <v>UK</v>
      </c>
      <c r="N3606" s="8" t="str">
        <f t="shared" ca="1" si="795"/>
        <v>Delivered</v>
      </c>
    </row>
    <row r="3607" spans="1:14" x14ac:dyDescent="0.35">
      <c r="A3607" s="5" t="str">
        <f t="shared" si="796"/>
        <v>AMZ13607</v>
      </c>
      <c r="B3607" s="6">
        <f t="shared" ca="1" si="797"/>
        <v>45860</v>
      </c>
      <c r="C3607" s="7" t="str">
        <f t="shared" ca="1" si="784"/>
        <v>CUS14477</v>
      </c>
      <c r="D3607" s="7" t="str">
        <f t="shared" ca="1" si="785"/>
        <v>Home &amp; Kitchen</v>
      </c>
      <c r="E3607" s="7" t="str">
        <f t="shared" ca="1" si="786"/>
        <v>Face Cream</v>
      </c>
      <c r="F3607" s="7" t="str">
        <f t="shared" ca="1" si="787"/>
        <v>Third-Party Seller</v>
      </c>
      <c r="G3607" s="7" t="str">
        <f t="shared" ca="1" si="788"/>
        <v>No</v>
      </c>
      <c r="H3607" s="7">
        <f t="shared" ca="1" si="789"/>
        <v>258</v>
      </c>
      <c r="I3607" s="7">
        <f t="shared" ca="1" si="790"/>
        <v>2</v>
      </c>
      <c r="J3607" s="7">
        <f t="shared" ca="1" si="791"/>
        <v>17</v>
      </c>
      <c r="K3607" s="7">
        <f t="shared" ca="1" si="792"/>
        <v>10</v>
      </c>
      <c r="L3607" s="7" t="str">
        <f t="shared" ca="1" si="793"/>
        <v>UPI</v>
      </c>
      <c r="M3607" s="7" t="str">
        <f t="shared" ca="1" si="794"/>
        <v>UK</v>
      </c>
      <c r="N3607" s="8" t="str">
        <f t="shared" ca="1" si="795"/>
        <v>Delivered</v>
      </c>
    </row>
    <row r="3608" spans="1:14" x14ac:dyDescent="0.35">
      <c r="A3608" s="5" t="str">
        <f t="shared" si="796"/>
        <v>AMZ13608</v>
      </c>
      <c r="B3608" s="6">
        <f t="shared" ca="1" si="797"/>
        <v>45966</v>
      </c>
      <c r="C3608" s="7" t="str">
        <f t="shared" ca="1" si="784"/>
        <v>CUS50852</v>
      </c>
      <c r="D3608" s="7" t="str">
        <f t="shared" ca="1" si="785"/>
        <v>Beauty</v>
      </c>
      <c r="E3608" s="7" t="str">
        <f t="shared" ca="1" si="786"/>
        <v>Smart Watch</v>
      </c>
      <c r="F3608" s="7" t="str">
        <f t="shared" ca="1" si="787"/>
        <v>Amazon Fulfilled</v>
      </c>
      <c r="G3608" s="7" t="str">
        <f t="shared" ca="1" si="788"/>
        <v>Yes</v>
      </c>
      <c r="H3608" s="7">
        <f t="shared" ca="1" si="789"/>
        <v>86</v>
      </c>
      <c r="I3608" s="7">
        <f t="shared" ca="1" si="790"/>
        <v>1</v>
      </c>
      <c r="J3608" s="7">
        <f t="shared" ca="1" si="791"/>
        <v>12</v>
      </c>
      <c r="K3608" s="7">
        <f t="shared" ca="1" si="792"/>
        <v>12</v>
      </c>
      <c r="L3608" s="7" t="str">
        <f t="shared" ca="1" si="793"/>
        <v>Net Banking</v>
      </c>
      <c r="M3608" s="7" t="str">
        <f t="shared" ca="1" si="794"/>
        <v>India</v>
      </c>
      <c r="N3608" s="8" t="str">
        <f t="shared" ca="1" si="795"/>
        <v>Delivered</v>
      </c>
    </row>
    <row r="3609" spans="1:14" x14ac:dyDescent="0.35">
      <c r="A3609" s="5" t="str">
        <f t="shared" si="796"/>
        <v>AMZ13609</v>
      </c>
      <c r="B3609" s="6">
        <f t="shared" ca="1" si="797"/>
        <v>46007</v>
      </c>
      <c r="C3609" s="7" t="str">
        <f t="shared" ca="1" si="784"/>
        <v>CUS53467</v>
      </c>
      <c r="D3609" s="7" t="str">
        <f t="shared" ca="1" si="785"/>
        <v>Home &amp; Kitchen</v>
      </c>
      <c r="E3609" s="7" t="str">
        <f t="shared" ca="1" si="786"/>
        <v>Bluetooth Speaker</v>
      </c>
      <c r="F3609" s="7" t="str">
        <f t="shared" ca="1" si="787"/>
        <v>Third-Party Seller</v>
      </c>
      <c r="G3609" s="7" t="str">
        <f t="shared" ca="1" si="788"/>
        <v>No</v>
      </c>
      <c r="H3609" s="7">
        <f t="shared" ca="1" si="789"/>
        <v>177</v>
      </c>
      <c r="I3609" s="7">
        <f t="shared" ca="1" si="790"/>
        <v>4</v>
      </c>
      <c r="J3609" s="7">
        <f t="shared" ca="1" si="791"/>
        <v>9</v>
      </c>
      <c r="K3609" s="7">
        <f t="shared" ca="1" si="792"/>
        <v>6</v>
      </c>
      <c r="L3609" s="7" t="str">
        <f t="shared" ca="1" si="793"/>
        <v>Amazon Pay</v>
      </c>
      <c r="M3609" s="7" t="str">
        <f t="shared" ca="1" si="794"/>
        <v>UK</v>
      </c>
      <c r="N3609" s="8" t="str">
        <f t="shared" ca="1" si="795"/>
        <v>Delivered</v>
      </c>
    </row>
    <row r="3610" spans="1:14" x14ac:dyDescent="0.35">
      <c r="A3610" s="5" t="str">
        <f t="shared" si="796"/>
        <v>AMZ13610</v>
      </c>
      <c r="B3610" s="6">
        <f t="shared" ca="1" si="797"/>
        <v>45845</v>
      </c>
      <c r="C3610" s="7" t="str">
        <f t="shared" ca="1" si="784"/>
        <v>CUS27871</v>
      </c>
      <c r="D3610" s="7" t="str">
        <f t="shared" ca="1" si="785"/>
        <v>Electronics</v>
      </c>
      <c r="E3610" s="7" t="str">
        <f t="shared" ca="1" si="786"/>
        <v>Air  Fryer</v>
      </c>
      <c r="F3610" s="7" t="str">
        <f t="shared" ca="1" si="787"/>
        <v>Third-Party Seller</v>
      </c>
      <c r="G3610" s="7" t="str">
        <f t="shared" ca="1" si="788"/>
        <v>Yes</v>
      </c>
      <c r="H3610" s="7">
        <f t="shared" ca="1" si="789"/>
        <v>772</v>
      </c>
      <c r="I3610" s="7">
        <f t="shared" ca="1" si="790"/>
        <v>4</v>
      </c>
      <c r="J3610" s="7">
        <f t="shared" ca="1" si="791"/>
        <v>31</v>
      </c>
      <c r="K3610" s="7">
        <f t="shared" ca="1" si="792"/>
        <v>10</v>
      </c>
      <c r="L3610" s="7" t="str">
        <f t="shared" ca="1" si="793"/>
        <v>Amazon Pay</v>
      </c>
      <c r="M3610" s="7" t="str">
        <f t="shared" ca="1" si="794"/>
        <v>USA</v>
      </c>
      <c r="N3610" s="8" t="str">
        <f t="shared" ca="1" si="795"/>
        <v>Returned</v>
      </c>
    </row>
    <row r="3611" spans="1:14" x14ac:dyDescent="0.35">
      <c r="A3611" s="5" t="str">
        <f t="shared" si="796"/>
        <v>AMZ13611</v>
      </c>
      <c r="B3611" s="6">
        <f t="shared" ca="1" si="797"/>
        <v>45904</v>
      </c>
      <c r="C3611" s="7" t="str">
        <f t="shared" ca="1" si="784"/>
        <v>CUS18409</v>
      </c>
      <c r="D3611" s="7" t="str">
        <f t="shared" ca="1" si="785"/>
        <v>Sports</v>
      </c>
      <c r="E3611" s="7" t="str">
        <f t="shared" ca="1" si="786"/>
        <v>Bluetooth Speaker</v>
      </c>
      <c r="F3611" s="7" t="str">
        <f t="shared" ca="1" si="787"/>
        <v>Amazon Fulfilled</v>
      </c>
      <c r="G3611" s="7" t="str">
        <f t="shared" ca="1" si="788"/>
        <v>No</v>
      </c>
      <c r="H3611" s="7">
        <f t="shared" ca="1" si="789"/>
        <v>716</v>
      </c>
      <c r="I3611" s="7">
        <f t="shared" ca="1" si="790"/>
        <v>1</v>
      </c>
      <c r="J3611" s="7">
        <f t="shared" ca="1" si="791"/>
        <v>32</v>
      </c>
      <c r="K3611" s="7">
        <f t="shared" ca="1" si="792"/>
        <v>6</v>
      </c>
      <c r="L3611" s="7" t="str">
        <f t="shared" ca="1" si="793"/>
        <v>UPI</v>
      </c>
      <c r="M3611" s="7" t="str">
        <f t="shared" ca="1" si="794"/>
        <v>UK</v>
      </c>
      <c r="N3611" s="8" t="str">
        <f t="shared" ca="1" si="795"/>
        <v>Delivered</v>
      </c>
    </row>
    <row r="3612" spans="1:14" x14ac:dyDescent="0.35">
      <c r="A3612" s="5" t="str">
        <f t="shared" si="796"/>
        <v>AMZ13612</v>
      </c>
      <c r="B3612" s="6">
        <f t="shared" ca="1" si="797"/>
        <v>46022</v>
      </c>
      <c r="C3612" s="7" t="str">
        <f t="shared" ca="1" si="784"/>
        <v>CUS90831</v>
      </c>
      <c r="D3612" s="7" t="str">
        <f t="shared" ca="1" si="785"/>
        <v>Home &amp; Kitchen</v>
      </c>
      <c r="E3612" s="7" t="str">
        <f t="shared" ca="1" si="786"/>
        <v>Water Bottle</v>
      </c>
      <c r="F3612" s="7" t="str">
        <f t="shared" ca="1" si="787"/>
        <v>Amazon Fulfilled</v>
      </c>
      <c r="G3612" s="7" t="str">
        <f t="shared" ca="1" si="788"/>
        <v>No</v>
      </c>
      <c r="H3612" s="7">
        <f t="shared" ca="1" si="789"/>
        <v>485</v>
      </c>
      <c r="I3612" s="7">
        <f t="shared" ca="1" si="790"/>
        <v>3</v>
      </c>
      <c r="J3612" s="7">
        <f t="shared" ca="1" si="791"/>
        <v>27</v>
      </c>
      <c r="K3612" s="7">
        <f t="shared" ca="1" si="792"/>
        <v>6</v>
      </c>
      <c r="L3612" s="7" t="str">
        <f t="shared" ca="1" si="793"/>
        <v>UPI</v>
      </c>
      <c r="M3612" s="7" t="str">
        <f t="shared" ca="1" si="794"/>
        <v>Canada</v>
      </c>
      <c r="N3612" s="8" t="str">
        <f t="shared" ca="1" si="795"/>
        <v>Delivered</v>
      </c>
    </row>
    <row r="3613" spans="1:14" x14ac:dyDescent="0.35">
      <c r="A3613" s="5" t="str">
        <f t="shared" si="796"/>
        <v>AMZ13613</v>
      </c>
      <c r="B3613" s="6">
        <f t="shared" ca="1" si="797"/>
        <v>46022</v>
      </c>
      <c r="C3613" s="7" t="str">
        <f t="shared" ca="1" si="784"/>
        <v>CUS69773</v>
      </c>
      <c r="D3613" s="7" t="str">
        <f t="shared" ca="1" si="785"/>
        <v>Home &amp; Kitchen</v>
      </c>
      <c r="E3613" s="7" t="str">
        <f t="shared" ca="1" si="786"/>
        <v>Water Bottle</v>
      </c>
      <c r="F3613" s="7" t="str">
        <f t="shared" ca="1" si="787"/>
        <v>Third-Party Seller</v>
      </c>
      <c r="G3613" s="7" t="str">
        <f t="shared" ca="1" si="788"/>
        <v>No</v>
      </c>
      <c r="H3613" s="7">
        <f t="shared" ca="1" si="789"/>
        <v>774</v>
      </c>
      <c r="I3613" s="7">
        <f t="shared" ca="1" si="790"/>
        <v>2</v>
      </c>
      <c r="J3613" s="7">
        <f t="shared" ca="1" si="791"/>
        <v>27</v>
      </c>
      <c r="K3613" s="7">
        <f t="shared" ca="1" si="792"/>
        <v>11</v>
      </c>
      <c r="L3613" s="7" t="str">
        <f t="shared" ca="1" si="793"/>
        <v>Net Banking</v>
      </c>
      <c r="M3613" s="7" t="str">
        <f t="shared" ca="1" si="794"/>
        <v>Canada</v>
      </c>
      <c r="N3613" s="8" t="str">
        <f t="shared" ca="1" si="795"/>
        <v>Delivered</v>
      </c>
    </row>
    <row r="3614" spans="1:14" x14ac:dyDescent="0.35">
      <c r="A3614" s="5" t="str">
        <f t="shared" si="796"/>
        <v>AMZ13614</v>
      </c>
      <c r="B3614" s="6">
        <f t="shared" ca="1" si="797"/>
        <v>46012</v>
      </c>
      <c r="C3614" s="7" t="str">
        <f t="shared" ca="1" si="784"/>
        <v>CUS11484</v>
      </c>
      <c r="D3614" s="7" t="str">
        <f t="shared" ca="1" si="785"/>
        <v>Home &amp; Kitchen</v>
      </c>
      <c r="E3614" s="7" t="str">
        <f t="shared" ca="1" si="786"/>
        <v>Water Bottle</v>
      </c>
      <c r="F3614" s="7" t="str">
        <f t="shared" ca="1" si="787"/>
        <v>Third-Party Seller</v>
      </c>
      <c r="G3614" s="7" t="str">
        <f t="shared" ca="1" si="788"/>
        <v>No</v>
      </c>
      <c r="H3614" s="7">
        <f t="shared" ca="1" si="789"/>
        <v>107</v>
      </c>
      <c r="I3614" s="7">
        <f t="shared" ca="1" si="790"/>
        <v>2</v>
      </c>
      <c r="J3614" s="7">
        <f t="shared" ca="1" si="791"/>
        <v>13</v>
      </c>
      <c r="K3614" s="7">
        <f t="shared" ca="1" si="792"/>
        <v>4</v>
      </c>
      <c r="L3614" s="7" t="str">
        <f t="shared" ca="1" si="793"/>
        <v>Amazon Pay</v>
      </c>
      <c r="M3614" s="7" t="str">
        <f t="shared" ca="1" si="794"/>
        <v>UK</v>
      </c>
      <c r="N3614" s="8" t="str">
        <f t="shared" ca="1" si="795"/>
        <v>Returned</v>
      </c>
    </row>
    <row r="3615" spans="1:14" x14ac:dyDescent="0.35">
      <c r="A3615" s="5" t="str">
        <f t="shared" si="796"/>
        <v>AMZ13615</v>
      </c>
      <c r="B3615" s="6">
        <f t="shared" ca="1" si="797"/>
        <v>45871</v>
      </c>
      <c r="C3615" s="7" t="str">
        <f t="shared" ca="1" si="784"/>
        <v>CUS92577</v>
      </c>
      <c r="D3615" s="7" t="str">
        <f t="shared" ca="1" si="785"/>
        <v>Beauty</v>
      </c>
      <c r="E3615" s="7" t="str">
        <f t="shared" ca="1" si="786"/>
        <v>Bluetooth Speaker</v>
      </c>
      <c r="F3615" s="7" t="str">
        <f t="shared" ca="1" si="787"/>
        <v>Third-Party Seller</v>
      </c>
      <c r="G3615" s="7" t="str">
        <f t="shared" ca="1" si="788"/>
        <v>Yes</v>
      </c>
      <c r="H3615" s="7">
        <f t="shared" ca="1" si="789"/>
        <v>687</v>
      </c>
      <c r="I3615" s="7">
        <f t="shared" ca="1" si="790"/>
        <v>3</v>
      </c>
      <c r="J3615" s="7">
        <f t="shared" ca="1" si="791"/>
        <v>40</v>
      </c>
      <c r="K3615" s="7">
        <f t="shared" ca="1" si="792"/>
        <v>8</v>
      </c>
      <c r="L3615" s="7" t="str">
        <f t="shared" ca="1" si="793"/>
        <v>Debit Card</v>
      </c>
      <c r="M3615" s="7" t="str">
        <f t="shared" ca="1" si="794"/>
        <v>UK</v>
      </c>
      <c r="N3615" s="8" t="str">
        <f t="shared" ca="1" si="795"/>
        <v>Delivered</v>
      </c>
    </row>
    <row r="3616" spans="1:14" x14ac:dyDescent="0.35">
      <c r="A3616" s="5" t="str">
        <f t="shared" si="796"/>
        <v>AMZ13616</v>
      </c>
      <c r="B3616" s="6">
        <f t="shared" ca="1" si="797"/>
        <v>45975</v>
      </c>
      <c r="C3616" s="7" t="str">
        <f t="shared" ca="1" si="784"/>
        <v>CUS18704</v>
      </c>
      <c r="D3616" s="7" t="str">
        <f t="shared" ca="1" si="785"/>
        <v>Books</v>
      </c>
      <c r="E3616" s="7" t="str">
        <f t="shared" ca="1" si="786"/>
        <v>Smart Watch</v>
      </c>
      <c r="F3616" s="7" t="str">
        <f t="shared" ca="1" si="787"/>
        <v>Third-Party Seller</v>
      </c>
      <c r="G3616" s="7" t="str">
        <f t="shared" ca="1" si="788"/>
        <v>No</v>
      </c>
      <c r="H3616" s="7">
        <f t="shared" ca="1" si="789"/>
        <v>257</v>
      </c>
      <c r="I3616" s="7">
        <f t="shared" ca="1" si="790"/>
        <v>1</v>
      </c>
      <c r="J3616" s="7">
        <f t="shared" ca="1" si="791"/>
        <v>24</v>
      </c>
      <c r="K3616" s="7">
        <f t="shared" ca="1" si="792"/>
        <v>15</v>
      </c>
      <c r="L3616" s="7" t="str">
        <f t="shared" ca="1" si="793"/>
        <v>Net Banking</v>
      </c>
      <c r="M3616" s="7" t="str">
        <f t="shared" ca="1" si="794"/>
        <v>USA</v>
      </c>
      <c r="N3616" s="8" t="str">
        <f t="shared" ca="1" si="795"/>
        <v>Cancelled</v>
      </c>
    </row>
    <row r="3617" spans="1:14" x14ac:dyDescent="0.35">
      <c r="A3617" s="5" t="str">
        <f t="shared" si="796"/>
        <v>AMZ13617</v>
      </c>
      <c r="B3617" s="6">
        <f t="shared" ca="1" si="797"/>
        <v>45874</v>
      </c>
      <c r="C3617" s="7" t="str">
        <f t="shared" ca="1" si="784"/>
        <v>CUS31834</v>
      </c>
      <c r="D3617" s="7" t="str">
        <f t="shared" ca="1" si="785"/>
        <v>Electronics</v>
      </c>
      <c r="E3617" s="7" t="str">
        <f t="shared" ca="1" si="786"/>
        <v>Smart Watch</v>
      </c>
      <c r="F3617" s="7" t="str">
        <f t="shared" ca="1" si="787"/>
        <v>Third-Party Seller</v>
      </c>
      <c r="G3617" s="7" t="str">
        <f t="shared" ca="1" si="788"/>
        <v>Yes</v>
      </c>
      <c r="H3617" s="7">
        <f t="shared" ca="1" si="789"/>
        <v>365</v>
      </c>
      <c r="I3617" s="7">
        <f t="shared" ca="1" si="790"/>
        <v>1</v>
      </c>
      <c r="J3617" s="7">
        <f t="shared" ca="1" si="791"/>
        <v>23</v>
      </c>
      <c r="K3617" s="7">
        <f t="shared" ca="1" si="792"/>
        <v>10</v>
      </c>
      <c r="L3617" s="7" t="str">
        <f t="shared" ca="1" si="793"/>
        <v>Amazon Pay</v>
      </c>
      <c r="M3617" s="7" t="str">
        <f t="shared" ca="1" si="794"/>
        <v>India</v>
      </c>
      <c r="N3617" s="8" t="str">
        <f t="shared" ca="1" si="795"/>
        <v>Delivered</v>
      </c>
    </row>
    <row r="3618" spans="1:14" x14ac:dyDescent="0.35">
      <c r="A3618" s="5" t="str">
        <f t="shared" si="796"/>
        <v>AMZ13618</v>
      </c>
      <c r="B3618" s="6">
        <f t="shared" ca="1" si="797"/>
        <v>45968</v>
      </c>
      <c r="C3618" s="7" t="str">
        <f t="shared" ca="1" si="784"/>
        <v>CUS46302</v>
      </c>
      <c r="D3618" s="7" t="str">
        <f t="shared" ca="1" si="785"/>
        <v>Beauty</v>
      </c>
      <c r="E3618" s="7" t="str">
        <f t="shared" ca="1" si="786"/>
        <v>Bluetooth Speaker</v>
      </c>
      <c r="F3618" s="7" t="str">
        <f t="shared" ca="1" si="787"/>
        <v>Third-Party Seller</v>
      </c>
      <c r="G3618" s="7" t="str">
        <f t="shared" ca="1" si="788"/>
        <v>Yes</v>
      </c>
      <c r="H3618" s="7">
        <f t="shared" ca="1" si="789"/>
        <v>156</v>
      </c>
      <c r="I3618" s="7">
        <f t="shared" ca="1" si="790"/>
        <v>4</v>
      </c>
      <c r="J3618" s="7">
        <f t="shared" ca="1" si="791"/>
        <v>18</v>
      </c>
      <c r="K3618" s="7">
        <f t="shared" ca="1" si="792"/>
        <v>10</v>
      </c>
      <c r="L3618" s="7" t="str">
        <f t="shared" ca="1" si="793"/>
        <v>Debit Card</v>
      </c>
      <c r="M3618" s="7" t="str">
        <f t="shared" ca="1" si="794"/>
        <v>UK</v>
      </c>
      <c r="N3618" s="8" t="str">
        <f t="shared" ca="1" si="795"/>
        <v>Delivered</v>
      </c>
    </row>
    <row r="3619" spans="1:14" x14ac:dyDescent="0.35">
      <c r="A3619" s="5" t="str">
        <f t="shared" si="796"/>
        <v>AMZ13619</v>
      </c>
      <c r="B3619" s="6">
        <f t="shared" ca="1" si="797"/>
        <v>45907</v>
      </c>
      <c r="C3619" s="7" t="str">
        <f t="shared" ca="1" si="784"/>
        <v>CUS72748</v>
      </c>
      <c r="D3619" s="7" t="str">
        <f t="shared" ca="1" si="785"/>
        <v>Beauty</v>
      </c>
      <c r="E3619" s="7" t="str">
        <f t="shared" ca="1" si="786"/>
        <v>Air  Fryer</v>
      </c>
      <c r="F3619" s="7" t="str">
        <f t="shared" ca="1" si="787"/>
        <v>Amazon Fulfilled</v>
      </c>
      <c r="G3619" s="7" t="str">
        <f t="shared" ca="1" si="788"/>
        <v>No</v>
      </c>
      <c r="H3619" s="7">
        <f t="shared" ca="1" si="789"/>
        <v>564</v>
      </c>
      <c r="I3619" s="7">
        <f t="shared" ca="1" si="790"/>
        <v>1</v>
      </c>
      <c r="J3619" s="7">
        <f t="shared" ca="1" si="791"/>
        <v>24</v>
      </c>
      <c r="K3619" s="7">
        <f t="shared" ca="1" si="792"/>
        <v>14</v>
      </c>
      <c r="L3619" s="7" t="str">
        <f t="shared" ca="1" si="793"/>
        <v>Debit Card</v>
      </c>
      <c r="M3619" s="7" t="str">
        <f t="shared" ca="1" si="794"/>
        <v>Canada</v>
      </c>
      <c r="N3619" s="8" t="str">
        <f t="shared" ca="1" si="795"/>
        <v>Delivered</v>
      </c>
    </row>
    <row r="3620" spans="1:14" x14ac:dyDescent="0.35">
      <c r="A3620" s="5" t="str">
        <f t="shared" si="796"/>
        <v>AMZ13620</v>
      </c>
      <c r="B3620" s="6">
        <f t="shared" ca="1" si="797"/>
        <v>45871</v>
      </c>
      <c r="C3620" s="7" t="str">
        <f t="shared" ca="1" si="784"/>
        <v>CUS96495</v>
      </c>
      <c r="D3620" s="7" t="str">
        <f t="shared" ca="1" si="785"/>
        <v>Sports</v>
      </c>
      <c r="E3620" s="7" t="str">
        <f t="shared" ca="1" si="786"/>
        <v>Iphone Charger</v>
      </c>
      <c r="F3620" s="7" t="str">
        <f t="shared" ca="1" si="787"/>
        <v>Third-Party Seller</v>
      </c>
      <c r="G3620" s="7" t="str">
        <f t="shared" ca="1" si="788"/>
        <v>Yes</v>
      </c>
      <c r="H3620" s="7">
        <f t="shared" ca="1" si="789"/>
        <v>440</v>
      </c>
      <c r="I3620" s="7">
        <f t="shared" ca="1" si="790"/>
        <v>4</v>
      </c>
      <c r="J3620" s="7">
        <f t="shared" ca="1" si="791"/>
        <v>16</v>
      </c>
      <c r="K3620" s="7">
        <f t="shared" ca="1" si="792"/>
        <v>11</v>
      </c>
      <c r="L3620" s="7" t="str">
        <f t="shared" ca="1" si="793"/>
        <v>Net Banking</v>
      </c>
      <c r="M3620" s="7" t="str">
        <f t="shared" ca="1" si="794"/>
        <v>India</v>
      </c>
      <c r="N3620" s="8" t="str">
        <f t="shared" ca="1" si="795"/>
        <v>Delivered</v>
      </c>
    </row>
    <row r="3621" spans="1:14" x14ac:dyDescent="0.35">
      <c r="A3621" s="5" t="str">
        <f t="shared" si="796"/>
        <v>AMZ13621</v>
      </c>
      <c r="B3621" s="6">
        <f t="shared" ca="1" si="797"/>
        <v>45918</v>
      </c>
      <c r="C3621" s="7" t="str">
        <f t="shared" ca="1" si="784"/>
        <v>CUS13809</v>
      </c>
      <c r="D3621" s="7" t="str">
        <f t="shared" ca="1" si="785"/>
        <v>Books</v>
      </c>
      <c r="E3621" s="7" t="str">
        <f t="shared" ca="1" si="786"/>
        <v>Iphone Charger</v>
      </c>
      <c r="F3621" s="7" t="str">
        <f t="shared" ca="1" si="787"/>
        <v>Amazon Fulfilled</v>
      </c>
      <c r="G3621" s="7" t="str">
        <f t="shared" ca="1" si="788"/>
        <v>No</v>
      </c>
      <c r="H3621" s="7">
        <f t="shared" ca="1" si="789"/>
        <v>357</v>
      </c>
      <c r="I3621" s="7">
        <f t="shared" ca="1" si="790"/>
        <v>4</v>
      </c>
      <c r="J3621" s="7">
        <f t="shared" ca="1" si="791"/>
        <v>24</v>
      </c>
      <c r="K3621" s="7">
        <f t="shared" ca="1" si="792"/>
        <v>15</v>
      </c>
      <c r="L3621" s="7" t="str">
        <f t="shared" ca="1" si="793"/>
        <v>Amazon Pay</v>
      </c>
      <c r="M3621" s="7" t="str">
        <f t="shared" ca="1" si="794"/>
        <v>India</v>
      </c>
      <c r="N3621" s="8" t="str">
        <f t="shared" ca="1" si="795"/>
        <v>Delivered</v>
      </c>
    </row>
    <row r="3622" spans="1:14" x14ac:dyDescent="0.35">
      <c r="A3622" s="5" t="str">
        <f t="shared" si="796"/>
        <v>AMZ13622</v>
      </c>
      <c r="B3622" s="6">
        <f t="shared" ca="1" si="797"/>
        <v>45950</v>
      </c>
      <c r="C3622" s="7" t="str">
        <f t="shared" ca="1" si="784"/>
        <v>CUS97953</v>
      </c>
      <c r="D3622" s="7" t="str">
        <f t="shared" ca="1" si="785"/>
        <v>Fashion</v>
      </c>
      <c r="E3622" s="7" t="str">
        <f t="shared" ca="1" si="786"/>
        <v>Iphone Charger</v>
      </c>
      <c r="F3622" s="7" t="str">
        <f t="shared" ca="1" si="787"/>
        <v>Third-Party Seller</v>
      </c>
      <c r="G3622" s="7" t="str">
        <f t="shared" ca="1" si="788"/>
        <v>No</v>
      </c>
      <c r="H3622" s="7">
        <f t="shared" ca="1" si="789"/>
        <v>737</v>
      </c>
      <c r="I3622" s="7">
        <f t="shared" ca="1" si="790"/>
        <v>1</v>
      </c>
      <c r="J3622" s="7">
        <f t="shared" ca="1" si="791"/>
        <v>4</v>
      </c>
      <c r="K3622" s="7">
        <f t="shared" ca="1" si="792"/>
        <v>11</v>
      </c>
      <c r="L3622" s="7" t="str">
        <f t="shared" ca="1" si="793"/>
        <v>Credit Card</v>
      </c>
      <c r="M3622" s="7" t="str">
        <f t="shared" ca="1" si="794"/>
        <v>USA</v>
      </c>
      <c r="N3622" s="8" t="str">
        <f t="shared" ca="1" si="795"/>
        <v>Delivered</v>
      </c>
    </row>
    <row r="3623" spans="1:14" x14ac:dyDescent="0.35">
      <c r="A3623" s="5" t="str">
        <f t="shared" si="796"/>
        <v>AMZ13623</v>
      </c>
      <c r="B3623" s="6">
        <f t="shared" ca="1" si="797"/>
        <v>46017</v>
      </c>
      <c r="C3623" s="7" t="str">
        <f t="shared" ca="1" si="784"/>
        <v>CUS87349</v>
      </c>
      <c r="D3623" s="7" t="str">
        <f t="shared" ca="1" si="785"/>
        <v>Fashion</v>
      </c>
      <c r="E3623" s="7" t="str">
        <f t="shared" ca="1" si="786"/>
        <v>Noise Cancelling Headphones</v>
      </c>
      <c r="F3623" s="7" t="str">
        <f t="shared" ca="1" si="787"/>
        <v>Third-Party Seller</v>
      </c>
      <c r="G3623" s="7" t="str">
        <f t="shared" ca="1" si="788"/>
        <v>No</v>
      </c>
      <c r="H3623" s="7">
        <f t="shared" ca="1" si="789"/>
        <v>398</v>
      </c>
      <c r="I3623" s="7">
        <f t="shared" ca="1" si="790"/>
        <v>1</v>
      </c>
      <c r="J3623" s="7">
        <f t="shared" ca="1" si="791"/>
        <v>36</v>
      </c>
      <c r="K3623" s="7">
        <f t="shared" ca="1" si="792"/>
        <v>6</v>
      </c>
      <c r="L3623" s="7" t="str">
        <f t="shared" ca="1" si="793"/>
        <v>Amazon Pay</v>
      </c>
      <c r="M3623" s="7" t="str">
        <f t="shared" ca="1" si="794"/>
        <v>USA</v>
      </c>
      <c r="N3623" s="8" t="str">
        <f t="shared" ca="1" si="795"/>
        <v>Returned</v>
      </c>
    </row>
    <row r="3624" spans="1:14" x14ac:dyDescent="0.35">
      <c r="A3624" s="5" t="str">
        <f t="shared" si="796"/>
        <v>AMZ13624</v>
      </c>
      <c r="B3624" s="6">
        <f t="shared" ca="1" si="797"/>
        <v>45859</v>
      </c>
      <c r="C3624" s="7" t="str">
        <f t="shared" ca="1" si="784"/>
        <v>CUS82437</v>
      </c>
      <c r="D3624" s="7" t="str">
        <f t="shared" ca="1" si="785"/>
        <v>Sports</v>
      </c>
      <c r="E3624" s="7" t="str">
        <f t="shared" ca="1" si="786"/>
        <v>Running Shoes</v>
      </c>
      <c r="F3624" s="7" t="str">
        <f t="shared" ca="1" si="787"/>
        <v>Third-Party Seller</v>
      </c>
      <c r="G3624" s="7" t="str">
        <f t="shared" ca="1" si="788"/>
        <v>Yes</v>
      </c>
      <c r="H3624" s="7">
        <f t="shared" ca="1" si="789"/>
        <v>680</v>
      </c>
      <c r="I3624" s="7">
        <f t="shared" ca="1" si="790"/>
        <v>4</v>
      </c>
      <c r="J3624" s="7">
        <f t="shared" ca="1" si="791"/>
        <v>3</v>
      </c>
      <c r="K3624" s="7">
        <f t="shared" ca="1" si="792"/>
        <v>15</v>
      </c>
      <c r="L3624" s="7" t="str">
        <f t="shared" ca="1" si="793"/>
        <v>UPI</v>
      </c>
      <c r="M3624" s="7" t="str">
        <f t="shared" ca="1" si="794"/>
        <v>USA</v>
      </c>
      <c r="N3624" s="8" t="str">
        <f t="shared" ca="1" si="795"/>
        <v>Delivered</v>
      </c>
    </row>
    <row r="3625" spans="1:14" x14ac:dyDescent="0.35">
      <c r="A3625" s="5" t="str">
        <f t="shared" si="796"/>
        <v>AMZ13625</v>
      </c>
      <c r="B3625" s="6">
        <f t="shared" ca="1" si="797"/>
        <v>46006</v>
      </c>
      <c r="C3625" s="7" t="str">
        <f t="shared" ca="1" si="784"/>
        <v>CUS78410</v>
      </c>
      <c r="D3625" s="7" t="str">
        <f t="shared" ca="1" si="785"/>
        <v>Books</v>
      </c>
      <c r="E3625" s="7" t="str">
        <f t="shared" ca="1" si="786"/>
        <v>Yoga Mat</v>
      </c>
      <c r="F3625" s="7" t="str">
        <f t="shared" ca="1" si="787"/>
        <v>Amazon Fulfilled</v>
      </c>
      <c r="G3625" s="7" t="str">
        <f t="shared" ca="1" si="788"/>
        <v>Yes</v>
      </c>
      <c r="H3625" s="7">
        <f t="shared" ca="1" si="789"/>
        <v>481</v>
      </c>
      <c r="I3625" s="7">
        <f t="shared" ca="1" si="790"/>
        <v>4</v>
      </c>
      <c r="J3625" s="7">
        <f t="shared" ca="1" si="791"/>
        <v>9</v>
      </c>
      <c r="K3625" s="7">
        <f t="shared" ca="1" si="792"/>
        <v>5</v>
      </c>
      <c r="L3625" s="7" t="str">
        <f t="shared" ca="1" si="793"/>
        <v>Net Banking</v>
      </c>
      <c r="M3625" s="7" t="str">
        <f t="shared" ca="1" si="794"/>
        <v>USA</v>
      </c>
      <c r="N3625" s="8" t="str">
        <f t="shared" ca="1" si="795"/>
        <v>Cancelled</v>
      </c>
    </row>
    <row r="3626" spans="1:14" x14ac:dyDescent="0.35">
      <c r="A3626" s="5" t="str">
        <f t="shared" si="796"/>
        <v>AMZ13626</v>
      </c>
      <c r="B3626" s="6">
        <f t="shared" ca="1" si="797"/>
        <v>45847</v>
      </c>
      <c r="C3626" s="7" t="str">
        <f t="shared" ca="1" si="784"/>
        <v>CUS26320</v>
      </c>
      <c r="D3626" s="7" t="str">
        <f t="shared" ca="1" si="785"/>
        <v>Fashion</v>
      </c>
      <c r="E3626" s="7" t="str">
        <f t="shared" ca="1" si="786"/>
        <v>Smart Watch</v>
      </c>
      <c r="F3626" s="7" t="str">
        <f t="shared" ca="1" si="787"/>
        <v>Third-Party Seller</v>
      </c>
      <c r="G3626" s="7" t="str">
        <f t="shared" ca="1" si="788"/>
        <v>No</v>
      </c>
      <c r="H3626" s="7">
        <f t="shared" ca="1" si="789"/>
        <v>346</v>
      </c>
      <c r="I3626" s="7">
        <f t="shared" ca="1" si="790"/>
        <v>4</v>
      </c>
      <c r="J3626" s="7">
        <f t="shared" ca="1" si="791"/>
        <v>34</v>
      </c>
      <c r="K3626" s="7">
        <f t="shared" ca="1" si="792"/>
        <v>15</v>
      </c>
      <c r="L3626" s="7" t="str">
        <f t="shared" ca="1" si="793"/>
        <v>Amazon Pay</v>
      </c>
      <c r="M3626" s="7" t="str">
        <f t="shared" ca="1" si="794"/>
        <v>India</v>
      </c>
      <c r="N3626" s="8" t="str">
        <f t="shared" ca="1" si="795"/>
        <v>Cancelled</v>
      </c>
    </row>
    <row r="3627" spans="1:14" x14ac:dyDescent="0.35">
      <c r="A3627" s="5" t="str">
        <f t="shared" si="796"/>
        <v>AMZ13627</v>
      </c>
      <c r="B3627" s="6">
        <f t="shared" ca="1" si="797"/>
        <v>46003</v>
      </c>
      <c r="C3627" s="7" t="str">
        <f t="shared" ca="1" si="784"/>
        <v>CUS40439</v>
      </c>
      <c r="D3627" s="7" t="str">
        <f t="shared" ca="1" si="785"/>
        <v>Books</v>
      </c>
      <c r="E3627" s="7" t="str">
        <f t="shared" ca="1" si="786"/>
        <v>Cotton T-Shirt</v>
      </c>
      <c r="F3627" s="7" t="str">
        <f t="shared" ca="1" si="787"/>
        <v>Amazon Fulfilled</v>
      </c>
      <c r="G3627" s="7" t="str">
        <f t="shared" ca="1" si="788"/>
        <v>No</v>
      </c>
      <c r="H3627" s="7">
        <f t="shared" ca="1" si="789"/>
        <v>322</v>
      </c>
      <c r="I3627" s="7">
        <f t="shared" ca="1" si="790"/>
        <v>1</v>
      </c>
      <c r="J3627" s="7">
        <f t="shared" ca="1" si="791"/>
        <v>11</v>
      </c>
      <c r="K3627" s="7">
        <f t="shared" ca="1" si="792"/>
        <v>4</v>
      </c>
      <c r="L3627" s="7" t="str">
        <f t="shared" ca="1" si="793"/>
        <v>Net Banking</v>
      </c>
      <c r="M3627" s="7" t="str">
        <f t="shared" ca="1" si="794"/>
        <v>UK</v>
      </c>
      <c r="N3627" s="8" t="str">
        <f t="shared" ca="1" si="795"/>
        <v>Delivered</v>
      </c>
    </row>
    <row r="3628" spans="1:14" x14ac:dyDescent="0.35">
      <c r="A3628" s="5" t="str">
        <f t="shared" si="796"/>
        <v>AMZ13628</v>
      </c>
      <c r="B3628" s="6">
        <f t="shared" ca="1" si="797"/>
        <v>45931</v>
      </c>
      <c r="C3628" s="7" t="str">
        <f t="shared" ca="1" si="784"/>
        <v>CUS23779</v>
      </c>
      <c r="D3628" s="7" t="str">
        <f t="shared" ca="1" si="785"/>
        <v>Fashion</v>
      </c>
      <c r="E3628" s="7" t="str">
        <f t="shared" ca="1" si="786"/>
        <v>Noise Cancelling Headphones</v>
      </c>
      <c r="F3628" s="7" t="str">
        <f t="shared" ca="1" si="787"/>
        <v>Third-Party Seller</v>
      </c>
      <c r="G3628" s="7" t="str">
        <f t="shared" ca="1" si="788"/>
        <v>No</v>
      </c>
      <c r="H3628" s="7">
        <f t="shared" ca="1" si="789"/>
        <v>520</v>
      </c>
      <c r="I3628" s="7">
        <f t="shared" ca="1" si="790"/>
        <v>4</v>
      </c>
      <c r="J3628" s="7">
        <f t="shared" ca="1" si="791"/>
        <v>21</v>
      </c>
      <c r="K3628" s="7">
        <f t="shared" ca="1" si="792"/>
        <v>15</v>
      </c>
      <c r="L3628" s="7" t="str">
        <f t="shared" ca="1" si="793"/>
        <v>UPI</v>
      </c>
      <c r="M3628" s="7" t="str">
        <f t="shared" ca="1" si="794"/>
        <v>UK</v>
      </c>
      <c r="N3628" s="8" t="str">
        <f t="shared" ca="1" si="795"/>
        <v>Returned</v>
      </c>
    </row>
    <row r="3629" spans="1:14" x14ac:dyDescent="0.35">
      <c r="A3629" s="5" t="str">
        <f t="shared" si="796"/>
        <v>AMZ13629</v>
      </c>
      <c r="B3629" s="6">
        <f t="shared" ca="1" si="797"/>
        <v>45919</v>
      </c>
      <c r="C3629" s="7" t="str">
        <f t="shared" ca="1" si="784"/>
        <v>CUS81828</v>
      </c>
      <c r="D3629" s="7" t="str">
        <f t="shared" ca="1" si="785"/>
        <v>Electronics</v>
      </c>
      <c r="E3629" s="7" t="str">
        <f t="shared" ca="1" si="786"/>
        <v>Iphone Charger</v>
      </c>
      <c r="F3629" s="7" t="str">
        <f t="shared" ca="1" si="787"/>
        <v>Third-Party Seller</v>
      </c>
      <c r="G3629" s="7" t="str">
        <f t="shared" ca="1" si="788"/>
        <v>Yes</v>
      </c>
      <c r="H3629" s="7">
        <f t="shared" ca="1" si="789"/>
        <v>66</v>
      </c>
      <c r="I3629" s="7">
        <f t="shared" ca="1" si="790"/>
        <v>4</v>
      </c>
      <c r="J3629" s="7">
        <f t="shared" ca="1" si="791"/>
        <v>28</v>
      </c>
      <c r="K3629" s="7">
        <f t="shared" ca="1" si="792"/>
        <v>4</v>
      </c>
      <c r="L3629" s="7" t="str">
        <f t="shared" ca="1" si="793"/>
        <v>Credit Card</v>
      </c>
      <c r="M3629" s="7" t="str">
        <f t="shared" ca="1" si="794"/>
        <v>India</v>
      </c>
      <c r="N3629" s="8" t="str">
        <f t="shared" ca="1" si="795"/>
        <v>Cancelled</v>
      </c>
    </row>
    <row r="3630" spans="1:14" x14ac:dyDescent="0.35">
      <c r="A3630" s="5" t="str">
        <f t="shared" si="796"/>
        <v>AMZ13630</v>
      </c>
      <c r="B3630" s="6">
        <f t="shared" ca="1" si="797"/>
        <v>45903</v>
      </c>
      <c r="C3630" s="7" t="str">
        <f t="shared" ca="1" si="784"/>
        <v>CUS95878</v>
      </c>
      <c r="D3630" s="7" t="str">
        <f t="shared" ca="1" si="785"/>
        <v>Home &amp; Kitchen</v>
      </c>
      <c r="E3630" s="7" t="str">
        <f t="shared" ca="1" si="786"/>
        <v>Noise Cancelling Headphones</v>
      </c>
      <c r="F3630" s="7" t="str">
        <f t="shared" ca="1" si="787"/>
        <v>Amazon Fulfilled</v>
      </c>
      <c r="G3630" s="7" t="str">
        <f t="shared" ca="1" si="788"/>
        <v>No</v>
      </c>
      <c r="H3630" s="7">
        <f t="shared" ca="1" si="789"/>
        <v>98</v>
      </c>
      <c r="I3630" s="7">
        <f t="shared" ca="1" si="790"/>
        <v>3</v>
      </c>
      <c r="J3630" s="7">
        <f t="shared" ca="1" si="791"/>
        <v>12</v>
      </c>
      <c r="K3630" s="7">
        <f t="shared" ca="1" si="792"/>
        <v>14</v>
      </c>
      <c r="L3630" s="7" t="str">
        <f t="shared" ca="1" si="793"/>
        <v>Debit Card</v>
      </c>
      <c r="M3630" s="7" t="str">
        <f t="shared" ca="1" si="794"/>
        <v>USA</v>
      </c>
      <c r="N3630" s="8" t="str">
        <f t="shared" ca="1" si="795"/>
        <v>Cancelled</v>
      </c>
    </row>
    <row r="3631" spans="1:14" x14ac:dyDescent="0.35">
      <c r="A3631" s="5" t="str">
        <f t="shared" si="796"/>
        <v>AMZ13631</v>
      </c>
      <c r="B3631" s="6">
        <f t="shared" ca="1" si="797"/>
        <v>45884</v>
      </c>
      <c r="C3631" s="7" t="str">
        <f t="shared" ca="1" si="784"/>
        <v>CUS67675</v>
      </c>
      <c r="D3631" s="7" t="str">
        <f t="shared" ca="1" si="785"/>
        <v>Home &amp; Kitchen</v>
      </c>
      <c r="E3631" s="7" t="str">
        <f t="shared" ca="1" si="786"/>
        <v>Face Cream</v>
      </c>
      <c r="F3631" s="7" t="str">
        <f t="shared" ca="1" si="787"/>
        <v>Amazon Fulfilled</v>
      </c>
      <c r="G3631" s="7" t="str">
        <f t="shared" ca="1" si="788"/>
        <v>Yes</v>
      </c>
      <c r="H3631" s="7">
        <f t="shared" ca="1" si="789"/>
        <v>276</v>
      </c>
      <c r="I3631" s="7">
        <f t="shared" ca="1" si="790"/>
        <v>3</v>
      </c>
      <c r="J3631" s="7">
        <f t="shared" ca="1" si="791"/>
        <v>28</v>
      </c>
      <c r="K3631" s="7">
        <f t="shared" ca="1" si="792"/>
        <v>15</v>
      </c>
      <c r="L3631" s="7" t="str">
        <f t="shared" ca="1" si="793"/>
        <v>Amazon Pay</v>
      </c>
      <c r="M3631" s="7" t="str">
        <f t="shared" ca="1" si="794"/>
        <v>Canada</v>
      </c>
      <c r="N3631" s="8" t="str">
        <f t="shared" ca="1" si="795"/>
        <v>Cancelled</v>
      </c>
    </row>
    <row r="3632" spans="1:14" x14ac:dyDescent="0.35">
      <c r="A3632" s="5" t="str">
        <f t="shared" si="796"/>
        <v>AMZ13632</v>
      </c>
      <c r="B3632" s="6">
        <f t="shared" ca="1" si="797"/>
        <v>45882</v>
      </c>
      <c r="C3632" s="7" t="str">
        <f t="shared" ca="1" si="784"/>
        <v>CUS85258</v>
      </c>
      <c r="D3632" s="7" t="str">
        <f t="shared" ca="1" si="785"/>
        <v>Home &amp; Kitchen</v>
      </c>
      <c r="E3632" s="7" t="str">
        <f t="shared" ca="1" si="786"/>
        <v>Face Cream</v>
      </c>
      <c r="F3632" s="7" t="str">
        <f t="shared" ca="1" si="787"/>
        <v>Third-Party Seller</v>
      </c>
      <c r="G3632" s="7" t="str">
        <f t="shared" ca="1" si="788"/>
        <v>Yes</v>
      </c>
      <c r="H3632" s="7">
        <f t="shared" ca="1" si="789"/>
        <v>428</v>
      </c>
      <c r="I3632" s="7">
        <f t="shared" ca="1" si="790"/>
        <v>2</v>
      </c>
      <c r="J3632" s="7">
        <f t="shared" ca="1" si="791"/>
        <v>2</v>
      </c>
      <c r="K3632" s="7">
        <f t="shared" ca="1" si="792"/>
        <v>5</v>
      </c>
      <c r="L3632" s="7" t="str">
        <f t="shared" ca="1" si="793"/>
        <v>Net Banking</v>
      </c>
      <c r="M3632" s="7" t="str">
        <f t="shared" ca="1" si="794"/>
        <v>UK</v>
      </c>
      <c r="N3632" s="8" t="str">
        <f t="shared" ca="1" si="795"/>
        <v>Delivered</v>
      </c>
    </row>
    <row r="3633" spans="1:14" x14ac:dyDescent="0.35">
      <c r="A3633" s="5" t="str">
        <f t="shared" si="796"/>
        <v>AMZ13633</v>
      </c>
      <c r="B3633" s="6">
        <f t="shared" ca="1" si="797"/>
        <v>45861</v>
      </c>
      <c r="C3633" s="7" t="str">
        <f t="shared" ca="1" si="784"/>
        <v>CUS87371</v>
      </c>
      <c r="D3633" s="7" t="str">
        <f t="shared" ca="1" si="785"/>
        <v>Books</v>
      </c>
      <c r="E3633" s="7" t="str">
        <f t="shared" ca="1" si="786"/>
        <v>Water Bottle</v>
      </c>
      <c r="F3633" s="7" t="str">
        <f t="shared" ca="1" si="787"/>
        <v>Amazon Fulfilled</v>
      </c>
      <c r="G3633" s="7" t="str">
        <f t="shared" ca="1" si="788"/>
        <v>Yes</v>
      </c>
      <c r="H3633" s="7">
        <f t="shared" ca="1" si="789"/>
        <v>98</v>
      </c>
      <c r="I3633" s="7">
        <f t="shared" ca="1" si="790"/>
        <v>4</v>
      </c>
      <c r="J3633" s="7">
        <f t="shared" ca="1" si="791"/>
        <v>25</v>
      </c>
      <c r="K3633" s="7">
        <f t="shared" ca="1" si="792"/>
        <v>12</v>
      </c>
      <c r="L3633" s="7" t="str">
        <f t="shared" ca="1" si="793"/>
        <v>Debit Card</v>
      </c>
      <c r="M3633" s="7" t="str">
        <f t="shared" ca="1" si="794"/>
        <v>UK</v>
      </c>
      <c r="N3633" s="8" t="str">
        <f t="shared" ca="1" si="795"/>
        <v>Returned</v>
      </c>
    </row>
    <row r="3634" spans="1:14" x14ac:dyDescent="0.35">
      <c r="A3634" s="5" t="str">
        <f t="shared" si="796"/>
        <v>AMZ13634</v>
      </c>
      <c r="B3634" s="6">
        <f t="shared" ca="1" si="797"/>
        <v>45949</v>
      </c>
      <c r="C3634" s="7" t="str">
        <f t="shared" ca="1" si="784"/>
        <v>CUS53231</v>
      </c>
      <c r="D3634" s="7" t="str">
        <f t="shared" ca="1" si="785"/>
        <v>Fashion</v>
      </c>
      <c r="E3634" s="7" t="str">
        <f t="shared" ca="1" si="786"/>
        <v>Face Cream</v>
      </c>
      <c r="F3634" s="7" t="str">
        <f t="shared" ca="1" si="787"/>
        <v>Amazon Fulfilled</v>
      </c>
      <c r="G3634" s="7" t="str">
        <f t="shared" ca="1" si="788"/>
        <v>Yes</v>
      </c>
      <c r="H3634" s="7">
        <f t="shared" ca="1" si="789"/>
        <v>510</v>
      </c>
      <c r="I3634" s="7">
        <f t="shared" ca="1" si="790"/>
        <v>3</v>
      </c>
      <c r="J3634" s="7">
        <f t="shared" ca="1" si="791"/>
        <v>31</v>
      </c>
      <c r="K3634" s="7">
        <f t="shared" ca="1" si="792"/>
        <v>8</v>
      </c>
      <c r="L3634" s="7" t="str">
        <f t="shared" ca="1" si="793"/>
        <v>UPI</v>
      </c>
      <c r="M3634" s="7" t="str">
        <f t="shared" ca="1" si="794"/>
        <v>India</v>
      </c>
      <c r="N3634" s="8" t="str">
        <f t="shared" ca="1" si="795"/>
        <v>Delivered</v>
      </c>
    </row>
    <row r="3635" spans="1:14" x14ac:dyDescent="0.35">
      <c r="A3635" s="5" t="str">
        <f t="shared" si="796"/>
        <v>AMZ13635</v>
      </c>
      <c r="B3635" s="6">
        <f t="shared" ca="1" si="797"/>
        <v>45899</v>
      </c>
      <c r="C3635" s="7" t="str">
        <f t="shared" ca="1" si="784"/>
        <v>CUS93618</v>
      </c>
      <c r="D3635" s="7" t="str">
        <f t="shared" ca="1" si="785"/>
        <v>Electronics</v>
      </c>
      <c r="E3635" s="7" t="str">
        <f t="shared" ca="1" si="786"/>
        <v>Face Cream</v>
      </c>
      <c r="F3635" s="7" t="str">
        <f t="shared" ca="1" si="787"/>
        <v>Amazon Fulfilled</v>
      </c>
      <c r="G3635" s="7" t="str">
        <f t="shared" ca="1" si="788"/>
        <v>No</v>
      </c>
      <c r="H3635" s="7">
        <f t="shared" ca="1" si="789"/>
        <v>479</v>
      </c>
      <c r="I3635" s="7">
        <f t="shared" ca="1" si="790"/>
        <v>1</v>
      </c>
      <c r="J3635" s="7">
        <f t="shared" ca="1" si="791"/>
        <v>9</v>
      </c>
      <c r="K3635" s="7">
        <f t="shared" ca="1" si="792"/>
        <v>3</v>
      </c>
      <c r="L3635" s="7" t="str">
        <f t="shared" ca="1" si="793"/>
        <v>Amazon Pay</v>
      </c>
      <c r="M3635" s="7" t="str">
        <f t="shared" ca="1" si="794"/>
        <v>USA</v>
      </c>
      <c r="N3635" s="8" t="str">
        <f t="shared" ca="1" si="795"/>
        <v>Delivered</v>
      </c>
    </row>
    <row r="3636" spans="1:14" x14ac:dyDescent="0.35">
      <c r="A3636" s="5" t="str">
        <f t="shared" si="796"/>
        <v>AMZ13636</v>
      </c>
      <c r="B3636" s="6">
        <f t="shared" ca="1" si="797"/>
        <v>45940</v>
      </c>
      <c r="C3636" s="7" t="str">
        <f t="shared" ca="1" si="784"/>
        <v>CUS97865</v>
      </c>
      <c r="D3636" s="7" t="str">
        <f t="shared" ca="1" si="785"/>
        <v>Electronics</v>
      </c>
      <c r="E3636" s="7" t="str">
        <f t="shared" ca="1" si="786"/>
        <v>Bluetooth Speaker</v>
      </c>
      <c r="F3636" s="7" t="str">
        <f t="shared" ca="1" si="787"/>
        <v>Third-Party Seller</v>
      </c>
      <c r="G3636" s="7" t="str">
        <f t="shared" ca="1" si="788"/>
        <v>No</v>
      </c>
      <c r="H3636" s="7">
        <f t="shared" ca="1" si="789"/>
        <v>354</v>
      </c>
      <c r="I3636" s="7">
        <f t="shared" ca="1" si="790"/>
        <v>3</v>
      </c>
      <c r="J3636" s="7">
        <f t="shared" ca="1" si="791"/>
        <v>7</v>
      </c>
      <c r="K3636" s="7">
        <f t="shared" ca="1" si="792"/>
        <v>11</v>
      </c>
      <c r="L3636" s="7" t="str">
        <f t="shared" ca="1" si="793"/>
        <v>UPI</v>
      </c>
      <c r="M3636" s="7" t="str">
        <f t="shared" ca="1" si="794"/>
        <v>UK</v>
      </c>
      <c r="N3636" s="8" t="str">
        <f t="shared" ca="1" si="795"/>
        <v>Delivered</v>
      </c>
    </row>
    <row r="3637" spans="1:14" x14ac:dyDescent="0.35">
      <c r="A3637" s="5" t="str">
        <f t="shared" si="796"/>
        <v>AMZ13637</v>
      </c>
      <c r="B3637" s="6">
        <f t="shared" ca="1" si="797"/>
        <v>45894</v>
      </c>
      <c r="C3637" s="7" t="str">
        <f t="shared" ca="1" si="784"/>
        <v>CUS89795</v>
      </c>
      <c r="D3637" s="7" t="str">
        <f t="shared" ca="1" si="785"/>
        <v>Books</v>
      </c>
      <c r="E3637" s="7" t="str">
        <f t="shared" ca="1" si="786"/>
        <v>Iphone Charger</v>
      </c>
      <c r="F3637" s="7" t="str">
        <f t="shared" ca="1" si="787"/>
        <v>Third-Party Seller</v>
      </c>
      <c r="G3637" s="7" t="str">
        <f t="shared" ca="1" si="788"/>
        <v>Yes</v>
      </c>
      <c r="H3637" s="7">
        <f t="shared" ca="1" si="789"/>
        <v>735</v>
      </c>
      <c r="I3637" s="7">
        <f t="shared" ca="1" si="790"/>
        <v>1</v>
      </c>
      <c r="J3637" s="7">
        <f t="shared" ca="1" si="791"/>
        <v>5</v>
      </c>
      <c r="K3637" s="7">
        <f t="shared" ca="1" si="792"/>
        <v>4</v>
      </c>
      <c r="L3637" s="7" t="str">
        <f t="shared" ca="1" si="793"/>
        <v>Amazon Pay</v>
      </c>
      <c r="M3637" s="7" t="str">
        <f t="shared" ca="1" si="794"/>
        <v>UK</v>
      </c>
      <c r="N3637" s="8" t="str">
        <f t="shared" ca="1" si="795"/>
        <v>Cancelled</v>
      </c>
    </row>
    <row r="3638" spans="1:14" x14ac:dyDescent="0.35">
      <c r="A3638" s="5" t="str">
        <f t="shared" si="796"/>
        <v>AMZ13638</v>
      </c>
      <c r="B3638" s="6">
        <f t="shared" ca="1" si="797"/>
        <v>45915</v>
      </c>
      <c r="C3638" s="7" t="str">
        <f t="shared" ca="1" si="784"/>
        <v>CUS58047</v>
      </c>
      <c r="D3638" s="7" t="str">
        <f t="shared" ca="1" si="785"/>
        <v>Home &amp; Kitchen</v>
      </c>
      <c r="E3638" s="7" t="str">
        <f t="shared" ca="1" si="786"/>
        <v>Water Bottle</v>
      </c>
      <c r="F3638" s="7" t="str">
        <f t="shared" ca="1" si="787"/>
        <v>Amazon Fulfilled</v>
      </c>
      <c r="G3638" s="7" t="str">
        <f t="shared" ca="1" si="788"/>
        <v>No</v>
      </c>
      <c r="H3638" s="7">
        <f t="shared" ca="1" si="789"/>
        <v>510</v>
      </c>
      <c r="I3638" s="7">
        <f t="shared" ca="1" si="790"/>
        <v>4</v>
      </c>
      <c r="J3638" s="7">
        <f t="shared" ca="1" si="791"/>
        <v>8</v>
      </c>
      <c r="K3638" s="7">
        <f t="shared" ca="1" si="792"/>
        <v>9</v>
      </c>
      <c r="L3638" s="7" t="str">
        <f t="shared" ca="1" si="793"/>
        <v>UPI</v>
      </c>
      <c r="M3638" s="7" t="str">
        <f t="shared" ca="1" si="794"/>
        <v>Canada</v>
      </c>
      <c r="N3638" s="8" t="str">
        <f t="shared" ca="1" si="795"/>
        <v>Returned</v>
      </c>
    </row>
    <row r="3639" spans="1:14" x14ac:dyDescent="0.35">
      <c r="A3639" s="5" t="str">
        <f t="shared" si="796"/>
        <v>AMZ13639</v>
      </c>
      <c r="B3639" s="6">
        <f t="shared" ca="1" si="797"/>
        <v>45854</v>
      </c>
      <c r="C3639" s="7" t="str">
        <f t="shared" ca="1" si="784"/>
        <v>CUS65654</v>
      </c>
      <c r="D3639" s="7" t="str">
        <f t="shared" ca="1" si="785"/>
        <v>Home &amp; Kitchen</v>
      </c>
      <c r="E3639" s="7" t="str">
        <f t="shared" ca="1" si="786"/>
        <v>Cotton T-Shirt</v>
      </c>
      <c r="F3639" s="7" t="str">
        <f t="shared" ca="1" si="787"/>
        <v>Third-Party Seller</v>
      </c>
      <c r="G3639" s="7" t="str">
        <f t="shared" ca="1" si="788"/>
        <v>Yes</v>
      </c>
      <c r="H3639" s="7">
        <f t="shared" ca="1" si="789"/>
        <v>658</v>
      </c>
      <c r="I3639" s="7">
        <f t="shared" ca="1" si="790"/>
        <v>4</v>
      </c>
      <c r="J3639" s="7">
        <f t="shared" ca="1" si="791"/>
        <v>32</v>
      </c>
      <c r="K3639" s="7">
        <f t="shared" ca="1" si="792"/>
        <v>11</v>
      </c>
      <c r="L3639" s="7" t="str">
        <f t="shared" ca="1" si="793"/>
        <v>Net Banking</v>
      </c>
      <c r="M3639" s="7" t="str">
        <f t="shared" ca="1" si="794"/>
        <v>USA</v>
      </c>
      <c r="N3639" s="8" t="str">
        <f t="shared" ca="1" si="795"/>
        <v>Returned</v>
      </c>
    </row>
    <row r="3640" spans="1:14" x14ac:dyDescent="0.35">
      <c r="A3640" s="5" t="str">
        <f t="shared" si="796"/>
        <v>AMZ13640</v>
      </c>
      <c r="B3640" s="6">
        <f t="shared" ca="1" si="797"/>
        <v>45853</v>
      </c>
      <c r="C3640" s="7" t="str">
        <f t="shared" ca="1" si="784"/>
        <v>CUS69194</v>
      </c>
      <c r="D3640" s="7" t="str">
        <f t="shared" ca="1" si="785"/>
        <v>Home &amp; Kitchen</v>
      </c>
      <c r="E3640" s="7" t="str">
        <f t="shared" ca="1" si="786"/>
        <v>Water Bottle</v>
      </c>
      <c r="F3640" s="7" t="str">
        <f t="shared" ca="1" si="787"/>
        <v>Third-Party Seller</v>
      </c>
      <c r="G3640" s="7" t="str">
        <f t="shared" ca="1" si="788"/>
        <v>No</v>
      </c>
      <c r="H3640" s="7">
        <f t="shared" ca="1" si="789"/>
        <v>238</v>
      </c>
      <c r="I3640" s="7">
        <f t="shared" ca="1" si="790"/>
        <v>3</v>
      </c>
      <c r="J3640" s="7">
        <f t="shared" ca="1" si="791"/>
        <v>36</v>
      </c>
      <c r="K3640" s="7">
        <f t="shared" ca="1" si="792"/>
        <v>10</v>
      </c>
      <c r="L3640" s="7" t="str">
        <f t="shared" ca="1" si="793"/>
        <v>Credit Card</v>
      </c>
      <c r="M3640" s="7" t="str">
        <f t="shared" ca="1" si="794"/>
        <v>Canada</v>
      </c>
      <c r="N3640" s="8" t="str">
        <f t="shared" ca="1" si="795"/>
        <v>Returned</v>
      </c>
    </row>
    <row r="3641" spans="1:14" x14ac:dyDescent="0.35">
      <c r="A3641" s="5" t="str">
        <f t="shared" si="796"/>
        <v>AMZ13641</v>
      </c>
      <c r="B3641" s="6">
        <f t="shared" ca="1" si="797"/>
        <v>45855</v>
      </c>
      <c r="C3641" s="7" t="str">
        <f t="shared" ca="1" si="784"/>
        <v>CUS34885</v>
      </c>
      <c r="D3641" s="7" t="str">
        <f t="shared" ca="1" si="785"/>
        <v>Home &amp; Kitchen</v>
      </c>
      <c r="E3641" s="7" t="str">
        <f t="shared" ca="1" si="786"/>
        <v>Running Shoes</v>
      </c>
      <c r="F3641" s="7" t="str">
        <f t="shared" ca="1" si="787"/>
        <v>Third-Party Seller</v>
      </c>
      <c r="G3641" s="7" t="str">
        <f t="shared" ca="1" si="788"/>
        <v>No</v>
      </c>
      <c r="H3641" s="7">
        <f t="shared" ca="1" si="789"/>
        <v>314</v>
      </c>
      <c r="I3641" s="7">
        <f t="shared" ca="1" si="790"/>
        <v>3</v>
      </c>
      <c r="J3641" s="7">
        <f t="shared" ca="1" si="791"/>
        <v>25</v>
      </c>
      <c r="K3641" s="7">
        <f t="shared" ca="1" si="792"/>
        <v>8</v>
      </c>
      <c r="L3641" s="7" t="str">
        <f t="shared" ca="1" si="793"/>
        <v>Amazon Pay</v>
      </c>
      <c r="M3641" s="7" t="str">
        <f t="shared" ca="1" si="794"/>
        <v>UK</v>
      </c>
      <c r="N3641" s="8" t="str">
        <f t="shared" ca="1" si="795"/>
        <v>Returned</v>
      </c>
    </row>
    <row r="3642" spans="1:14" x14ac:dyDescent="0.35">
      <c r="A3642" s="5" t="str">
        <f t="shared" si="796"/>
        <v>AMZ13642</v>
      </c>
      <c r="B3642" s="6">
        <f t="shared" ca="1" si="797"/>
        <v>45868</v>
      </c>
      <c r="C3642" s="7" t="str">
        <f t="shared" ca="1" si="784"/>
        <v>CUS72988</v>
      </c>
      <c r="D3642" s="7" t="str">
        <f t="shared" ca="1" si="785"/>
        <v>Home &amp; Kitchen</v>
      </c>
      <c r="E3642" s="7" t="str">
        <f t="shared" ca="1" si="786"/>
        <v>Face Cream</v>
      </c>
      <c r="F3642" s="7" t="str">
        <f t="shared" ca="1" si="787"/>
        <v>Third-Party Seller</v>
      </c>
      <c r="G3642" s="7" t="str">
        <f t="shared" ca="1" si="788"/>
        <v>No</v>
      </c>
      <c r="H3642" s="7">
        <f t="shared" ca="1" si="789"/>
        <v>625</v>
      </c>
      <c r="I3642" s="7">
        <f t="shared" ca="1" si="790"/>
        <v>1</v>
      </c>
      <c r="J3642" s="7">
        <f t="shared" ca="1" si="791"/>
        <v>6</v>
      </c>
      <c r="K3642" s="7">
        <f t="shared" ca="1" si="792"/>
        <v>14</v>
      </c>
      <c r="L3642" s="7" t="str">
        <f t="shared" ca="1" si="793"/>
        <v>UPI</v>
      </c>
      <c r="M3642" s="7" t="str">
        <f t="shared" ca="1" si="794"/>
        <v>India</v>
      </c>
      <c r="N3642" s="8" t="str">
        <f t="shared" ca="1" si="795"/>
        <v>Cancelled</v>
      </c>
    </row>
    <row r="3643" spans="1:14" x14ac:dyDescent="0.35">
      <c r="A3643" s="5" t="str">
        <f t="shared" si="796"/>
        <v>AMZ13643</v>
      </c>
      <c r="B3643" s="6">
        <f t="shared" ca="1" si="797"/>
        <v>45854</v>
      </c>
      <c r="C3643" s="7" t="str">
        <f t="shared" ca="1" si="784"/>
        <v>CUS10436</v>
      </c>
      <c r="D3643" s="7" t="str">
        <f t="shared" ca="1" si="785"/>
        <v>Sports</v>
      </c>
      <c r="E3643" s="7" t="str">
        <f t="shared" ca="1" si="786"/>
        <v>Cotton T-Shirt</v>
      </c>
      <c r="F3643" s="7" t="str">
        <f t="shared" ca="1" si="787"/>
        <v>Third-Party Seller</v>
      </c>
      <c r="G3643" s="7" t="str">
        <f t="shared" ca="1" si="788"/>
        <v>Yes</v>
      </c>
      <c r="H3643" s="7">
        <f t="shared" ca="1" si="789"/>
        <v>240</v>
      </c>
      <c r="I3643" s="7">
        <f t="shared" ca="1" si="790"/>
        <v>2</v>
      </c>
      <c r="J3643" s="7">
        <f t="shared" ca="1" si="791"/>
        <v>23</v>
      </c>
      <c r="K3643" s="7">
        <f t="shared" ca="1" si="792"/>
        <v>6</v>
      </c>
      <c r="L3643" s="7" t="str">
        <f t="shared" ca="1" si="793"/>
        <v>UPI</v>
      </c>
      <c r="M3643" s="7" t="str">
        <f t="shared" ca="1" si="794"/>
        <v>USA</v>
      </c>
      <c r="N3643" s="8" t="str">
        <f t="shared" ca="1" si="795"/>
        <v>Returned</v>
      </c>
    </row>
    <row r="3644" spans="1:14" x14ac:dyDescent="0.35">
      <c r="A3644" s="5" t="str">
        <f t="shared" si="796"/>
        <v>AMZ13644</v>
      </c>
      <c r="B3644" s="6">
        <f t="shared" ca="1" si="797"/>
        <v>46008</v>
      </c>
      <c r="C3644" s="7" t="str">
        <f t="shared" ca="1" si="784"/>
        <v>CUS58831</v>
      </c>
      <c r="D3644" s="7" t="str">
        <f t="shared" ca="1" si="785"/>
        <v>Home &amp; Kitchen</v>
      </c>
      <c r="E3644" s="7" t="str">
        <f t="shared" ca="1" si="786"/>
        <v>Yoga Mat</v>
      </c>
      <c r="F3644" s="7" t="str">
        <f t="shared" ca="1" si="787"/>
        <v>Third-Party Seller</v>
      </c>
      <c r="G3644" s="7" t="str">
        <f t="shared" ca="1" si="788"/>
        <v>Yes</v>
      </c>
      <c r="H3644" s="7">
        <f t="shared" ca="1" si="789"/>
        <v>520</v>
      </c>
      <c r="I3644" s="7">
        <f t="shared" ca="1" si="790"/>
        <v>1</v>
      </c>
      <c r="J3644" s="7">
        <f t="shared" ca="1" si="791"/>
        <v>0</v>
      </c>
      <c r="K3644" s="7">
        <f t="shared" ca="1" si="792"/>
        <v>4</v>
      </c>
      <c r="L3644" s="7" t="str">
        <f t="shared" ca="1" si="793"/>
        <v>Amazon Pay</v>
      </c>
      <c r="M3644" s="7" t="str">
        <f t="shared" ca="1" si="794"/>
        <v>USA</v>
      </c>
      <c r="N3644" s="8" t="str">
        <f t="shared" ca="1" si="795"/>
        <v>Delivered</v>
      </c>
    </row>
    <row r="3645" spans="1:14" x14ac:dyDescent="0.35">
      <c r="A3645" s="5" t="str">
        <f t="shared" si="796"/>
        <v>AMZ13645</v>
      </c>
      <c r="B3645" s="6">
        <f t="shared" ca="1" si="797"/>
        <v>45993</v>
      </c>
      <c r="C3645" s="7" t="str">
        <f t="shared" ca="1" si="784"/>
        <v>CUS26839</v>
      </c>
      <c r="D3645" s="7" t="str">
        <f t="shared" ca="1" si="785"/>
        <v>Books</v>
      </c>
      <c r="E3645" s="7" t="str">
        <f t="shared" ca="1" si="786"/>
        <v>Noise Cancelling Headphones</v>
      </c>
      <c r="F3645" s="7" t="str">
        <f t="shared" ca="1" si="787"/>
        <v>Third-Party Seller</v>
      </c>
      <c r="G3645" s="7" t="str">
        <f t="shared" ca="1" si="788"/>
        <v>No</v>
      </c>
      <c r="H3645" s="7">
        <f t="shared" ca="1" si="789"/>
        <v>753</v>
      </c>
      <c r="I3645" s="7">
        <f t="shared" ca="1" si="790"/>
        <v>1</v>
      </c>
      <c r="J3645" s="7">
        <f t="shared" ca="1" si="791"/>
        <v>4</v>
      </c>
      <c r="K3645" s="7">
        <f t="shared" ca="1" si="792"/>
        <v>4</v>
      </c>
      <c r="L3645" s="7" t="str">
        <f t="shared" ca="1" si="793"/>
        <v>UPI</v>
      </c>
      <c r="M3645" s="7" t="str">
        <f t="shared" ca="1" si="794"/>
        <v>India</v>
      </c>
      <c r="N3645" s="8" t="str">
        <f t="shared" ca="1" si="795"/>
        <v>Delivered</v>
      </c>
    </row>
    <row r="3646" spans="1:14" x14ac:dyDescent="0.35">
      <c r="A3646" s="5" t="str">
        <f t="shared" si="796"/>
        <v>AMZ13646</v>
      </c>
      <c r="B3646" s="6">
        <f t="shared" ca="1" si="797"/>
        <v>45867</v>
      </c>
      <c r="C3646" s="7" t="str">
        <f t="shared" ca="1" si="784"/>
        <v>CUS56831</v>
      </c>
      <c r="D3646" s="7" t="str">
        <f t="shared" ca="1" si="785"/>
        <v>Fashion</v>
      </c>
      <c r="E3646" s="7" t="str">
        <f t="shared" ca="1" si="786"/>
        <v>Noise Cancelling Headphones</v>
      </c>
      <c r="F3646" s="7" t="str">
        <f t="shared" ca="1" si="787"/>
        <v>Third-Party Seller</v>
      </c>
      <c r="G3646" s="7" t="str">
        <f t="shared" ca="1" si="788"/>
        <v>No</v>
      </c>
      <c r="H3646" s="7">
        <f t="shared" ca="1" si="789"/>
        <v>177</v>
      </c>
      <c r="I3646" s="7">
        <f t="shared" ca="1" si="790"/>
        <v>3</v>
      </c>
      <c r="J3646" s="7">
        <f t="shared" ca="1" si="791"/>
        <v>26</v>
      </c>
      <c r="K3646" s="7">
        <f t="shared" ca="1" si="792"/>
        <v>10</v>
      </c>
      <c r="L3646" s="7" t="str">
        <f t="shared" ca="1" si="793"/>
        <v>Credit Card</v>
      </c>
      <c r="M3646" s="7" t="str">
        <f t="shared" ca="1" si="794"/>
        <v>UK</v>
      </c>
      <c r="N3646" s="8" t="str">
        <f t="shared" ca="1" si="795"/>
        <v>Delivered</v>
      </c>
    </row>
    <row r="3647" spans="1:14" x14ac:dyDescent="0.35">
      <c r="A3647" s="5" t="str">
        <f t="shared" si="796"/>
        <v>AMZ13647</v>
      </c>
      <c r="B3647" s="6">
        <f t="shared" ca="1" si="797"/>
        <v>45972</v>
      </c>
      <c r="C3647" s="7" t="str">
        <f t="shared" ca="1" si="784"/>
        <v>CUS62792</v>
      </c>
      <c r="D3647" s="7" t="str">
        <f t="shared" ca="1" si="785"/>
        <v>Electronics</v>
      </c>
      <c r="E3647" s="7" t="str">
        <f t="shared" ca="1" si="786"/>
        <v>Running Shoes</v>
      </c>
      <c r="F3647" s="7" t="str">
        <f t="shared" ca="1" si="787"/>
        <v>Third-Party Seller</v>
      </c>
      <c r="G3647" s="7" t="str">
        <f t="shared" ca="1" si="788"/>
        <v>No</v>
      </c>
      <c r="H3647" s="7">
        <f t="shared" ca="1" si="789"/>
        <v>280</v>
      </c>
      <c r="I3647" s="7">
        <f t="shared" ca="1" si="790"/>
        <v>2</v>
      </c>
      <c r="J3647" s="7">
        <f t="shared" ca="1" si="791"/>
        <v>1</v>
      </c>
      <c r="K3647" s="7">
        <f t="shared" ca="1" si="792"/>
        <v>11</v>
      </c>
      <c r="L3647" s="7" t="str">
        <f t="shared" ca="1" si="793"/>
        <v>Net Banking</v>
      </c>
      <c r="M3647" s="7" t="str">
        <f t="shared" ca="1" si="794"/>
        <v>India</v>
      </c>
      <c r="N3647" s="8" t="str">
        <f t="shared" ca="1" si="795"/>
        <v>Cancelled</v>
      </c>
    </row>
    <row r="3648" spans="1:14" x14ac:dyDescent="0.35">
      <c r="A3648" s="5" t="str">
        <f t="shared" si="796"/>
        <v>AMZ13648</v>
      </c>
      <c r="B3648" s="6">
        <f t="shared" ca="1" si="797"/>
        <v>46006</v>
      </c>
      <c r="C3648" s="7" t="str">
        <f t="shared" ca="1" si="784"/>
        <v>CUS37012</v>
      </c>
      <c r="D3648" s="7" t="str">
        <f t="shared" ca="1" si="785"/>
        <v>Home &amp; Kitchen</v>
      </c>
      <c r="E3648" s="7" t="str">
        <f t="shared" ca="1" si="786"/>
        <v>Air  Fryer</v>
      </c>
      <c r="F3648" s="7" t="str">
        <f t="shared" ca="1" si="787"/>
        <v>Third-Party Seller</v>
      </c>
      <c r="G3648" s="7" t="str">
        <f t="shared" ca="1" si="788"/>
        <v>Yes</v>
      </c>
      <c r="H3648" s="7">
        <f t="shared" ca="1" si="789"/>
        <v>772</v>
      </c>
      <c r="I3648" s="7">
        <f t="shared" ca="1" si="790"/>
        <v>4</v>
      </c>
      <c r="J3648" s="7">
        <f t="shared" ca="1" si="791"/>
        <v>12</v>
      </c>
      <c r="K3648" s="7">
        <f t="shared" ca="1" si="792"/>
        <v>11</v>
      </c>
      <c r="L3648" s="7" t="str">
        <f t="shared" ca="1" si="793"/>
        <v>Debit Card</v>
      </c>
      <c r="M3648" s="7" t="str">
        <f t="shared" ca="1" si="794"/>
        <v>India</v>
      </c>
      <c r="N3648" s="8" t="str">
        <f t="shared" ca="1" si="795"/>
        <v>Returned</v>
      </c>
    </row>
    <row r="3649" spans="1:14" x14ac:dyDescent="0.35">
      <c r="A3649" s="5" t="str">
        <f t="shared" si="796"/>
        <v>AMZ13649</v>
      </c>
      <c r="B3649" s="6">
        <f t="shared" ca="1" si="797"/>
        <v>45942</v>
      </c>
      <c r="C3649" s="7" t="str">
        <f t="shared" ca="1" si="784"/>
        <v>CUS10571</v>
      </c>
      <c r="D3649" s="7" t="str">
        <f t="shared" ca="1" si="785"/>
        <v>Home &amp; Kitchen</v>
      </c>
      <c r="E3649" s="7" t="str">
        <f t="shared" ca="1" si="786"/>
        <v>Water Bottle</v>
      </c>
      <c r="F3649" s="7" t="str">
        <f t="shared" ca="1" si="787"/>
        <v>Third-Party Seller</v>
      </c>
      <c r="G3649" s="7" t="str">
        <f t="shared" ca="1" si="788"/>
        <v>No</v>
      </c>
      <c r="H3649" s="7">
        <f t="shared" ca="1" si="789"/>
        <v>67</v>
      </c>
      <c r="I3649" s="7">
        <f t="shared" ca="1" si="790"/>
        <v>4</v>
      </c>
      <c r="J3649" s="7">
        <f t="shared" ca="1" si="791"/>
        <v>40</v>
      </c>
      <c r="K3649" s="7">
        <f t="shared" ca="1" si="792"/>
        <v>8</v>
      </c>
      <c r="L3649" s="7" t="str">
        <f t="shared" ca="1" si="793"/>
        <v>Debit Card</v>
      </c>
      <c r="M3649" s="7" t="str">
        <f t="shared" ca="1" si="794"/>
        <v>Canada</v>
      </c>
      <c r="N3649" s="8" t="str">
        <f t="shared" ca="1" si="795"/>
        <v>Delivered</v>
      </c>
    </row>
    <row r="3650" spans="1:14" x14ac:dyDescent="0.35">
      <c r="A3650" s="5" t="str">
        <f t="shared" si="796"/>
        <v>AMZ13650</v>
      </c>
      <c r="B3650" s="6">
        <f t="shared" ca="1" si="797"/>
        <v>45909</v>
      </c>
      <c r="C3650" s="7" t="str">
        <f t="shared" ref="C3650:C3713" ca="1" si="798">"CUS"&amp;RANDBETWEEN(10000,99999)</f>
        <v>CUS58811</v>
      </c>
      <c r="D3650" s="7" t="str">
        <f t="shared" ref="D3650:D3713" ca="1" si="799">CHOOSE(RANDBETWEEN(1,6),"Electronics","Fashion","Home &amp; Kitchen","Beauty","Books","Sports")</f>
        <v>Books</v>
      </c>
      <c r="E3650" s="7" t="str">
        <f t="shared" ref="E3650:E3713" ca="1" si="800">CHOOSE(RANDBETWEEN(1,10),"Iphone Charger","Bluetooth Speaker","Running Shoes","Cotton T-Shirt","Air  Fryer","Face Cream","Yoga Mat","Smart Watch","Noise Cancelling Headphones","Water Bottle")</f>
        <v>Water Bottle</v>
      </c>
      <c r="F3650" s="7" t="str">
        <f t="shared" ref="F3650:F3713" ca="1" si="801">CHOOSE(RANDBETWEEN(1,2),"Amazon Fulfilled","Third-Party Seller")</f>
        <v>Amazon Fulfilled</v>
      </c>
      <c r="G3650" s="7" t="str">
        <f t="shared" ref="G3650:G3713" ca="1" si="802">CHOOSE(RANDBETWEEN(1,2),"Yes","No")</f>
        <v>Yes</v>
      </c>
      <c r="H3650" s="7">
        <f t="shared" ref="H3650:H3713" ca="1" si="803">RANDBETWEEN(8,800)</f>
        <v>27</v>
      </c>
      <c r="I3650" s="7">
        <f t="shared" ref="I3650:I3713" ca="1" si="804">RANDBETWEEN(1,4)</f>
        <v>1</v>
      </c>
      <c r="J3650" s="7">
        <f t="shared" ref="J3650:J3713" ca="1" si="805">RANDBETWEEN(0,40)</f>
        <v>20</v>
      </c>
      <c r="K3650" s="7">
        <f t="shared" ref="K3650:K3713" ca="1" si="806">IF(J3650="Yes",0,RANDBETWEEN(3,15))</f>
        <v>6</v>
      </c>
      <c r="L3650" s="7" t="str">
        <f t="shared" ref="L3650:L3713" ca="1" si="807">CHOOSE(RANDBETWEEN(1,5),"Credit Card","Debit Card","UPI","Net Banking","Amazon Pay")</f>
        <v>Credit Card</v>
      </c>
      <c r="M3650" s="7" t="str">
        <f t="shared" ref="M3650:M3713" ca="1" si="808">CHOOSE(RANDBETWEEN(1,4),"USA","India","UK","Canada")</f>
        <v>USA</v>
      </c>
      <c r="N3650" s="8" t="str">
        <f t="shared" ref="N3650:N3713" ca="1" si="809">CHOOSE(RANDBETWEEN(1,5),"Delivered","Delivered","Delivered","Returned","Cancelled")</f>
        <v>Delivered</v>
      </c>
    </row>
    <row r="3651" spans="1:14" x14ac:dyDescent="0.35">
      <c r="A3651" s="5" t="str">
        <f t="shared" ref="A3651:A3714" si="810">"AMZ"&amp;10000+ROW()</f>
        <v>AMZ13651</v>
      </c>
      <c r="B3651" s="6">
        <f t="shared" ref="B3651:B3714" ca="1" si="811">RANDBETWEEN(DATE(2025,7,1), DATE(2025,12,31))</f>
        <v>46007</v>
      </c>
      <c r="C3651" s="7" t="str">
        <f t="shared" ca="1" si="798"/>
        <v>CUS92691</v>
      </c>
      <c r="D3651" s="7" t="str">
        <f t="shared" ca="1" si="799"/>
        <v>Home &amp; Kitchen</v>
      </c>
      <c r="E3651" s="7" t="str">
        <f t="shared" ca="1" si="800"/>
        <v>Bluetooth Speaker</v>
      </c>
      <c r="F3651" s="7" t="str">
        <f t="shared" ca="1" si="801"/>
        <v>Amazon Fulfilled</v>
      </c>
      <c r="G3651" s="7" t="str">
        <f t="shared" ca="1" si="802"/>
        <v>No</v>
      </c>
      <c r="H3651" s="7">
        <f t="shared" ca="1" si="803"/>
        <v>706</v>
      </c>
      <c r="I3651" s="7">
        <f t="shared" ca="1" si="804"/>
        <v>1</v>
      </c>
      <c r="J3651" s="7">
        <f t="shared" ca="1" si="805"/>
        <v>34</v>
      </c>
      <c r="K3651" s="7">
        <f t="shared" ca="1" si="806"/>
        <v>3</v>
      </c>
      <c r="L3651" s="7" t="str">
        <f t="shared" ca="1" si="807"/>
        <v>Net Banking</v>
      </c>
      <c r="M3651" s="7" t="str">
        <f t="shared" ca="1" si="808"/>
        <v>India</v>
      </c>
      <c r="N3651" s="8" t="str">
        <f t="shared" ca="1" si="809"/>
        <v>Delivered</v>
      </c>
    </row>
    <row r="3652" spans="1:14" x14ac:dyDescent="0.35">
      <c r="A3652" s="5" t="str">
        <f t="shared" si="810"/>
        <v>AMZ13652</v>
      </c>
      <c r="B3652" s="6">
        <f t="shared" ca="1" si="811"/>
        <v>45856</v>
      </c>
      <c r="C3652" s="7" t="str">
        <f t="shared" ca="1" si="798"/>
        <v>CUS33510</v>
      </c>
      <c r="D3652" s="7" t="str">
        <f t="shared" ca="1" si="799"/>
        <v>Electronics</v>
      </c>
      <c r="E3652" s="7" t="str">
        <f t="shared" ca="1" si="800"/>
        <v>Noise Cancelling Headphones</v>
      </c>
      <c r="F3652" s="7" t="str">
        <f t="shared" ca="1" si="801"/>
        <v>Third-Party Seller</v>
      </c>
      <c r="G3652" s="7" t="str">
        <f t="shared" ca="1" si="802"/>
        <v>No</v>
      </c>
      <c r="H3652" s="7">
        <f t="shared" ca="1" si="803"/>
        <v>35</v>
      </c>
      <c r="I3652" s="7">
        <f t="shared" ca="1" si="804"/>
        <v>2</v>
      </c>
      <c r="J3652" s="7">
        <f t="shared" ca="1" si="805"/>
        <v>19</v>
      </c>
      <c r="K3652" s="7">
        <f t="shared" ca="1" si="806"/>
        <v>12</v>
      </c>
      <c r="L3652" s="7" t="str">
        <f t="shared" ca="1" si="807"/>
        <v>Net Banking</v>
      </c>
      <c r="M3652" s="7" t="str">
        <f t="shared" ca="1" si="808"/>
        <v>Canada</v>
      </c>
      <c r="N3652" s="8" t="str">
        <f t="shared" ca="1" si="809"/>
        <v>Cancelled</v>
      </c>
    </row>
    <row r="3653" spans="1:14" x14ac:dyDescent="0.35">
      <c r="A3653" s="5" t="str">
        <f t="shared" si="810"/>
        <v>AMZ13653</v>
      </c>
      <c r="B3653" s="6">
        <f t="shared" ca="1" si="811"/>
        <v>45869</v>
      </c>
      <c r="C3653" s="7" t="str">
        <f t="shared" ca="1" si="798"/>
        <v>CUS58493</v>
      </c>
      <c r="D3653" s="7" t="str">
        <f t="shared" ca="1" si="799"/>
        <v>Sports</v>
      </c>
      <c r="E3653" s="7" t="str">
        <f t="shared" ca="1" si="800"/>
        <v>Cotton T-Shirt</v>
      </c>
      <c r="F3653" s="7" t="str">
        <f t="shared" ca="1" si="801"/>
        <v>Amazon Fulfilled</v>
      </c>
      <c r="G3653" s="7" t="str">
        <f t="shared" ca="1" si="802"/>
        <v>No</v>
      </c>
      <c r="H3653" s="7">
        <f t="shared" ca="1" si="803"/>
        <v>551</v>
      </c>
      <c r="I3653" s="7">
        <f t="shared" ca="1" si="804"/>
        <v>1</v>
      </c>
      <c r="J3653" s="7">
        <f t="shared" ca="1" si="805"/>
        <v>1</v>
      </c>
      <c r="K3653" s="7">
        <f t="shared" ca="1" si="806"/>
        <v>7</v>
      </c>
      <c r="L3653" s="7" t="str">
        <f t="shared" ca="1" si="807"/>
        <v>UPI</v>
      </c>
      <c r="M3653" s="7" t="str">
        <f t="shared" ca="1" si="808"/>
        <v>India</v>
      </c>
      <c r="N3653" s="8" t="str">
        <f t="shared" ca="1" si="809"/>
        <v>Cancelled</v>
      </c>
    </row>
    <row r="3654" spans="1:14" x14ac:dyDescent="0.35">
      <c r="A3654" s="5" t="str">
        <f t="shared" si="810"/>
        <v>AMZ13654</v>
      </c>
      <c r="B3654" s="6">
        <f t="shared" ca="1" si="811"/>
        <v>46005</v>
      </c>
      <c r="C3654" s="7" t="str">
        <f t="shared" ca="1" si="798"/>
        <v>CUS25150</v>
      </c>
      <c r="D3654" s="7" t="str">
        <f t="shared" ca="1" si="799"/>
        <v>Beauty</v>
      </c>
      <c r="E3654" s="7" t="str">
        <f t="shared" ca="1" si="800"/>
        <v>Yoga Mat</v>
      </c>
      <c r="F3654" s="7" t="str">
        <f t="shared" ca="1" si="801"/>
        <v>Third-Party Seller</v>
      </c>
      <c r="G3654" s="7" t="str">
        <f t="shared" ca="1" si="802"/>
        <v>No</v>
      </c>
      <c r="H3654" s="7">
        <f t="shared" ca="1" si="803"/>
        <v>511</v>
      </c>
      <c r="I3654" s="7">
        <f t="shared" ca="1" si="804"/>
        <v>2</v>
      </c>
      <c r="J3654" s="7">
        <f t="shared" ca="1" si="805"/>
        <v>13</v>
      </c>
      <c r="K3654" s="7">
        <f t="shared" ca="1" si="806"/>
        <v>14</v>
      </c>
      <c r="L3654" s="7" t="str">
        <f t="shared" ca="1" si="807"/>
        <v>UPI</v>
      </c>
      <c r="M3654" s="7" t="str">
        <f t="shared" ca="1" si="808"/>
        <v>UK</v>
      </c>
      <c r="N3654" s="8" t="str">
        <f t="shared" ca="1" si="809"/>
        <v>Delivered</v>
      </c>
    </row>
    <row r="3655" spans="1:14" x14ac:dyDescent="0.35">
      <c r="A3655" s="5" t="str">
        <f t="shared" si="810"/>
        <v>AMZ13655</v>
      </c>
      <c r="B3655" s="6">
        <f t="shared" ca="1" si="811"/>
        <v>45870</v>
      </c>
      <c r="C3655" s="7" t="str">
        <f t="shared" ca="1" si="798"/>
        <v>CUS62694</v>
      </c>
      <c r="D3655" s="7" t="str">
        <f t="shared" ca="1" si="799"/>
        <v>Fashion</v>
      </c>
      <c r="E3655" s="7" t="str">
        <f t="shared" ca="1" si="800"/>
        <v>Iphone Charger</v>
      </c>
      <c r="F3655" s="7" t="str">
        <f t="shared" ca="1" si="801"/>
        <v>Amazon Fulfilled</v>
      </c>
      <c r="G3655" s="7" t="str">
        <f t="shared" ca="1" si="802"/>
        <v>No</v>
      </c>
      <c r="H3655" s="7">
        <f t="shared" ca="1" si="803"/>
        <v>549</v>
      </c>
      <c r="I3655" s="7">
        <f t="shared" ca="1" si="804"/>
        <v>3</v>
      </c>
      <c r="J3655" s="7">
        <f t="shared" ca="1" si="805"/>
        <v>36</v>
      </c>
      <c r="K3655" s="7">
        <f t="shared" ca="1" si="806"/>
        <v>4</v>
      </c>
      <c r="L3655" s="7" t="str">
        <f t="shared" ca="1" si="807"/>
        <v>Credit Card</v>
      </c>
      <c r="M3655" s="7" t="str">
        <f t="shared" ca="1" si="808"/>
        <v>USA</v>
      </c>
      <c r="N3655" s="8" t="str">
        <f t="shared" ca="1" si="809"/>
        <v>Delivered</v>
      </c>
    </row>
    <row r="3656" spans="1:14" x14ac:dyDescent="0.35">
      <c r="A3656" s="5" t="str">
        <f t="shared" si="810"/>
        <v>AMZ13656</v>
      </c>
      <c r="B3656" s="6">
        <f t="shared" ca="1" si="811"/>
        <v>46017</v>
      </c>
      <c r="C3656" s="7" t="str">
        <f t="shared" ca="1" si="798"/>
        <v>CUS66477</v>
      </c>
      <c r="D3656" s="7" t="str">
        <f t="shared" ca="1" si="799"/>
        <v>Beauty</v>
      </c>
      <c r="E3656" s="7" t="str">
        <f t="shared" ca="1" si="800"/>
        <v>Cotton T-Shirt</v>
      </c>
      <c r="F3656" s="7" t="str">
        <f t="shared" ca="1" si="801"/>
        <v>Amazon Fulfilled</v>
      </c>
      <c r="G3656" s="7" t="str">
        <f t="shared" ca="1" si="802"/>
        <v>No</v>
      </c>
      <c r="H3656" s="7">
        <f t="shared" ca="1" si="803"/>
        <v>28</v>
      </c>
      <c r="I3656" s="7">
        <f t="shared" ca="1" si="804"/>
        <v>4</v>
      </c>
      <c r="J3656" s="7">
        <f t="shared" ca="1" si="805"/>
        <v>10</v>
      </c>
      <c r="K3656" s="7">
        <f t="shared" ca="1" si="806"/>
        <v>3</v>
      </c>
      <c r="L3656" s="7" t="str">
        <f t="shared" ca="1" si="807"/>
        <v>Credit Card</v>
      </c>
      <c r="M3656" s="7" t="str">
        <f t="shared" ca="1" si="808"/>
        <v>USA</v>
      </c>
      <c r="N3656" s="8" t="str">
        <f t="shared" ca="1" si="809"/>
        <v>Cancelled</v>
      </c>
    </row>
    <row r="3657" spans="1:14" x14ac:dyDescent="0.35">
      <c r="A3657" s="5" t="str">
        <f t="shared" si="810"/>
        <v>AMZ13657</v>
      </c>
      <c r="B3657" s="6">
        <f t="shared" ca="1" si="811"/>
        <v>45964</v>
      </c>
      <c r="C3657" s="7" t="str">
        <f t="shared" ca="1" si="798"/>
        <v>CUS66811</v>
      </c>
      <c r="D3657" s="7" t="str">
        <f t="shared" ca="1" si="799"/>
        <v>Home &amp; Kitchen</v>
      </c>
      <c r="E3657" s="7" t="str">
        <f t="shared" ca="1" si="800"/>
        <v>Smart Watch</v>
      </c>
      <c r="F3657" s="7" t="str">
        <f t="shared" ca="1" si="801"/>
        <v>Amazon Fulfilled</v>
      </c>
      <c r="G3657" s="7" t="str">
        <f t="shared" ca="1" si="802"/>
        <v>No</v>
      </c>
      <c r="H3657" s="7">
        <f t="shared" ca="1" si="803"/>
        <v>306</v>
      </c>
      <c r="I3657" s="7">
        <f t="shared" ca="1" si="804"/>
        <v>4</v>
      </c>
      <c r="J3657" s="7">
        <f t="shared" ca="1" si="805"/>
        <v>31</v>
      </c>
      <c r="K3657" s="7">
        <f t="shared" ca="1" si="806"/>
        <v>11</v>
      </c>
      <c r="L3657" s="7" t="str">
        <f t="shared" ca="1" si="807"/>
        <v>Amazon Pay</v>
      </c>
      <c r="M3657" s="7" t="str">
        <f t="shared" ca="1" si="808"/>
        <v>UK</v>
      </c>
      <c r="N3657" s="8" t="str">
        <f t="shared" ca="1" si="809"/>
        <v>Delivered</v>
      </c>
    </row>
    <row r="3658" spans="1:14" x14ac:dyDescent="0.35">
      <c r="A3658" s="5" t="str">
        <f t="shared" si="810"/>
        <v>AMZ13658</v>
      </c>
      <c r="B3658" s="6">
        <f t="shared" ca="1" si="811"/>
        <v>46009</v>
      </c>
      <c r="C3658" s="7" t="str">
        <f t="shared" ca="1" si="798"/>
        <v>CUS21692</v>
      </c>
      <c r="D3658" s="7" t="str">
        <f t="shared" ca="1" si="799"/>
        <v>Home &amp; Kitchen</v>
      </c>
      <c r="E3658" s="7" t="str">
        <f t="shared" ca="1" si="800"/>
        <v>Yoga Mat</v>
      </c>
      <c r="F3658" s="7" t="str">
        <f t="shared" ca="1" si="801"/>
        <v>Amazon Fulfilled</v>
      </c>
      <c r="G3658" s="7" t="str">
        <f t="shared" ca="1" si="802"/>
        <v>Yes</v>
      </c>
      <c r="H3658" s="7">
        <f t="shared" ca="1" si="803"/>
        <v>792</v>
      </c>
      <c r="I3658" s="7">
        <f t="shared" ca="1" si="804"/>
        <v>2</v>
      </c>
      <c r="J3658" s="7">
        <f t="shared" ca="1" si="805"/>
        <v>18</v>
      </c>
      <c r="K3658" s="7">
        <f t="shared" ca="1" si="806"/>
        <v>9</v>
      </c>
      <c r="L3658" s="7" t="str">
        <f t="shared" ca="1" si="807"/>
        <v>Debit Card</v>
      </c>
      <c r="M3658" s="7" t="str">
        <f t="shared" ca="1" si="808"/>
        <v>USA</v>
      </c>
      <c r="N3658" s="8" t="str">
        <f t="shared" ca="1" si="809"/>
        <v>Delivered</v>
      </c>
    </row>
    <row r="3659" spans="1:14" x14ac:dyDescent="0.35">
      <c r="A3659" s="5" t="str">
        <f t="shared" si="810"/>
        <v>AMZ13659</v>
      </c>
      <c r="B3659" s="6">
        <f t="shared" ca="1" si="811"/>
        <v>45964</v>
      </c>
      <c r="C3659" s="7" t="str">
        <f t="shared" ca="1" si="798"/>
        <v>CUS15879</v>
      </c>
      <c r="D3659" s="7" t="str">
        <f t="shared" ca="1" si="799"/>
        <v>Electronics</v>
      </c>
      <c r="E3659" s="7" t="str">
        <f t="shared" ca="1" si="800"/>
        <v>Bluetooth Speaker</v>
      </c>
      <c r="F3659" s="7" t="str">
        <f t="shared" ca="1" si="801"/>
        <v>Amazon Fulfilled</v>
      </c>
      <c r="G3659" s="7" t="str">
        <f t="shared" ca="1" si="802"/>
        <v>Yes</v>
      </c>
      <c r="H3659" s="7">
        <f t="shared" ca="1" si="803"/>
        <v>289</v>
      </c>
      <c r="I3659" s="7">
        <f t="shared" ca="1" si="804"/>
        <v>2</v>
      </c>
      <c r="J3659" s="7">
        <f t="shared" ca="1" si="805"/>
        <v>32</v>
      </c>
      <c r="K3659" s="7">
        <f t="shared" ca="1" si="806"/>
        <v>12</v>
      </c>
      <c r="L3659" s="7" t="str">
        <f t="shared" ca="1" si="807"/>
        <v>Net Banking</v>
      </c>
      <c r="M3659" s="7" t="str">
        <f t="shared" ca="1" si="808"/>
        <v>India</v>
      </c>
      <c r="N3659" s="8" t="str">
        <f t="shared" ca="1" si="809"/>
        <v>Returned</v>
      </c>
    </row>
    <row r="3660" spans="1:14" x14ac:dyDescent="0.35">
      <c r="A3660" s="5" t="str">
        <f t="shared" si="810"/>
        <v>AMZ13660</v>
      </c>
      <c r="B3660" s="6">
        <f t="shared" ca="1" si="811"/>
        <v>45884</v>
      </c>
      <c r="C3660" s="7" t="str">
        <f t="shared" ca="1" si="798"/>
        <v>CUS25297</v>
      </c>
      <c r="D3660" s="7" t="str">
        <f t="shared" ca="1" si="799"/>
        <v>Electronics</v>
      </c>
      <c r="E3660" s="7" t="str">
        <f t="shared" ca="1" si="800"/>
        <v>Smart Watch</v>
      </c>
      <c r="F3660" s="7" t="str">
        <f t="shared" ca="1" si="801"/>
        <v>Amazon Fulfilled</v>
      </c>
      <c r="G3660" s="7" t="str">
        <f t="shared" ca="1" si="802"/>
        <v>Yes</v>
      </c>
      <c r="H3660" s="7">
        <f t="shared" ca="1" si="803"/>
        <v>117</v>
      </c>
      <c r="I3660" s="7">
        <f t="shared" ca="1" si="804"/>
        <v>2</v>
      </c>
      <c r="J3660" s="7">
        <f t="shared" ca="1" si="805"/>
        <v>10</v>
      </c>
      <c r="K3660" s="7">
        <f t="shared" ca="1" si="806"/>
        <v>15</v>
      </c>
      <c r="L3660" s="7" t="str">
        <f t="shared" ca="1" si="807"/>
        <v>Amazon Pay</v>
      </c>
      <c r="M3660" s="7" t="str">
        <f t="shared" ca="1" si="808"/>
        <v>USA</v>
      </c>
      <c r="N3660" s="8" t="str">
        <f t="shared" ca="1" si="809"/>
        <v>Delivered</v>
      </c>
    </row>
    <row r="3661" spans="1:14" x14ac:dyDescent="0.35">
      <c r="A3661" s="5" t="str">
        <f t="shared" si="810"/>
        <v>AMZ13661</v>
      </c>
      <c r="B3661" s="6">
        <f t="shared" ca="1" si="811"/>
        <v>45931</v>
      </c>
      <c r="C3661" s="7" t="str">
        <f t="shared" ca="1" si="798"/>
        <v>CUS90475</v>
      </c>
      <c r="D3661" s="7" t="str">
        <f t="shared" ca="1" si="799"/>
        <v>Home &amp; Kitchen</v>
      </c>
      <c r="E3661" s="7" t="str">
        <f t="shared" ca="1" si="800"/>
        <v>Iphone Charger</v>
      </c>
      <c r="F3661" s="7" t="str">
        <f t="shared" ca="1" si="801"/>
        <v>Third-Party Seller</v>
      </c>
      <c r="G3661" s="7" t="str">
        <f t="shared" ca="1" si="802"/>
        <v>Yes</v>
      </c>
      <c r="H3661" s="7">
        <f t="shared" ca="1" si="803"/>
        <v>416</v>
      </c>
      <c r="I3661" s="7">
        <f t="shared" ca="1" si="804"/>
        <v>4</v>
      </c>
      <c r="J3661" s="7">
        <f t="shared" ca="1" si="805"/>
        <v>39</v>
      </c>
      <c r="K3661" s="7">
        <f t="shared" ca="1" si="806"/>
        <v>14</v>
      </c>
      <c r="L3661" s="7" t="str">
        <f t="shared" ca="1" si="807"/>
        <v>UPI</v>
      </c>
      <c r="M3661" s="7" t="str">
        <f t="shared" ca="1" si="808"/>
        <v>UK</v>
      </c>
      <c r="N3661" s="8" t="str">
        <f t="shared" ca="1" si="809"/>
        <v>Delivered</v>
      </c>
    </row>
    <row r="3662" spans="1:14" x14ac:dyDescent="0.35">
      <c r="A3662" s="5" t="str">
        <f t="shared" si="810"/>
        <v>AMZ13662</v>
      </c>
      <c r="B3662" s="6">
        <f t="shared" ca="1" si="811"/>
        <v>45922</v>
      </c>
      <c r="C3662" s="7" t="str">
        <f t="shared" ca="1" si="798"/>
        <v>CUS97093</v>
      </c>
      <c r="D3662" s="7" t="str">
        <f t="shared" ca="1" si="799"/>
        <v>Sports</v>
      </c>
      <c r="E3662" s="7" t="str">
        <f t="shared" ca="1" si="800"/>
        <v>Bluetooth Speaker</v>
      </c>
      <c r="F3662" s="7" t="str">
        <f t="shared" ca="1" si="801"/>
        <v>Amazon Fulfilled</v>
      </c>
      <c r="G3662" s="7" t="str">
        <f t="shared" ca="1" si="802"/>
        <v>No</v>
      </c>
      <c r="H3662" s="7">
        <f t="shared" ca="1" si="803"/>
        <v>508</v>
      </c>
      <c r="I3662" s="7">
        <f t="shared" ca="1" si="804"/>
        <v>1</v>
      </c>
      <c r="J3662" s="7">
        <f t="shared" ca="1" si="805"/>
        <v>2</v>
      </c>
      <c r="K3662" s="7">
        <f t="shared" ca="1" si="806"/>
        <v>15</v>
      </c>
      <c r="L3662" s="7" t="str">
        <f t="shared" ca="1" si="807"/>
        <v>Credit Card</v>
      </c>
      <c r="M3662" s="7" t="str">
        <f t="shared" ca="1" si="808"/>
        <v>India</v>
      </c>
      <c r="N3662" s="8" t="str">
        <f t="shared" ca="1" si="809"/>
        <v>Delivered</v>
      </c>
    </row>
    <row r="3663" spans="1:14" x14ac:dyDescent="0.35">
      <c r="A3663" s="5" t="str">
        <f t="shared" si="810"/>
        <v>AMZ13663</v>
      </c>
      <c r="B3663" s="6">
        <f t="shared" ca="1" si="811"/>
        <v>45863</v>
      </c>
      <c r="C3663" s="7" t="str">
        <f t="shared" ca="1" si="798"/>
        <v>CUS32202</v>
      </c>
      <c r="D3663" s="7" t="str">
        <f t="shared" ca="1" si="799"/>
        <v>Home &amp; Kitchen</v>
      </c>
      <c r="E3663" s="7" t="str">
        <f t="shared" ca="1" si="800"/>
        <v>Air  Fryer</v>
      </c>
      <c r="F3663" s="7" t="str">
        <f t="shared" ca="1" si="801"/>
        <v>Amazon Fulfilled</v>
      </c>
      <c r="G3663" s="7" t="str">
        <f t="shared" ca="1" si="802"/>
        <v>Yes</v>
      </c>
      <c r="H3663" s="7">
        <f t="shared" ca="1" si="803"/>
        <v>196</v>
      </c>
      <c r="I3663" s="7">
        <f t="shared" ca="1" si="804"/>
        <v>4</v>
      </c>
      <c r="J3663" s="7">
        <f t="shared" ca="1" si="805"/>
        <v>13</v>
      </c>
      <c r="K3663" s="7">
        <f t="shared" ca="1" si="806"/>
        <v>8</v>
      </c>
      <c r="L3663" s="7" t="str">
        <f t="shared" ca="1" si="807"/>
        <v>Credit Card</v>
      </c>
      <c r="M3663" s="7" t="str">
        <f t="shared" ca="1" si="808"/>
        <v>India</v>
      </c>
      <c r="N3663" s="8" t="str">
        <f t="shared" ca="1" si="809"/>
        <v>Returned</v>
      </c>
    </row>
    <row r="3664" spans="1:14" x14ac:dyDescent="0.35">
      <c r="A3664" s="5" t="str">
        <f t="shared" si="810"/>
        <v>AMZ13664</v>
      </c>
      <c r="B3664" s="6">
        <f t="shared" ca="1" si="811"/>
        <v>45937</v>
      </c>
      <c r="C3664" s="7" t="str">
        <f t="shared" ca="1" si="798"/>
        <v>CUS33462</v>
      </c>
      <c r="D3664" s="7" t="str">
        <f t="shared" ca="1" si="799"/>
        <v>Beauty</v>
      </c>
      <c r="E3664" s="7" t="str">
        <f t="shared" ca="1" si="800"/>
        <v>Water Bottle</v>
      </c>
      <c r="F3664" s="7" t="str">
        <f t="shared" ca="1" si="801"/>
        <v>Third-Party Seller</v>
      </c>
      <c r="G3664" s="7" t="str">
        <f t="shared" ca="1" si="802"/>
        <v>No</v>
      </c>
      <c r="H3664" s="7">
        <f t="shared" ca="1" si="803"/>
        <v>640</v>
      </c>
      <c r="I3664" s="7">
        <f t="shared" ca="1" si="804"/>
        <v>3</v>
      </c>
      <c r="J3664" s="7">
        <f t="shared" ca="1" si="805"/>
        <v>14</v>
      </c>
      <c r="K3664" s="7">
        <f t="shared" ca="1" si="806"/>
        <v>3</v>
      </c>
      <c r="L3664" s="7" t="str">
        <f t="shared" ca="1" si="807"/>
        <v>Amazon Pay</v>
      </c>
      <c r="M3664" s="7" t="str">
        <f t="shared" ca="1" si="808"/>
        <v>USA</v>
      </c>
      <c r="N3664" s="8" t="str">
        <f t="shared" ca="1" si="809"/>
        <v>Delivered</v>
      </c>
    </row>
    <row r="3665" spans="1:14" x14ac:dyDescent="0.35">
      <c r="A3665" s="5" t="str">
        <f t="shared" si="810"/>
        <v>AMZ13665</v>
      </c>
      <c r="B3665" s="6">
        <f t="shared" ca="1" si="811"/>
        <v>46008</v>
      </c>
      <c r="C3665" s="7" t="str">
        <f t="shared" ca="1" si="798"/>
        <v>CUS37333</v>
      </c>
      <c r="D3665" s="7" t="str">
        <f t="shared" ca="1" si="799"/>
        <v>Books</v>
      </c>
      <c r="E3665" s="7" t="str">
        <f t="shared" ca="1" si="800"/>
        <v>Yoga Mat</v>
      </c>
      <c r="F3665" s="7" t="str">
        <f t="shared" ca="1" si="801"/>
        <v>Third-Party Seller</v>
      </c>
      <c r="G3665" s="7" t="str">
        <f t="shared" ca="1" si="802"/>
        <v>Yes</v>
      </c>
      <c r="H3665" s="7">
        <f t="shared" ca="1" si="803"/>
        <v>750</v>
      </c>
      <c r="I3665" s="7">
        <f t="shared" ca="1" si="804"/>
        <v>4</v>
      </c>
      <c r="J3665" s="7">
        <f t="shared" ca="1" si="805"/>
        <v>19</v>
      </c>
      <c r="K3665" s="7">
        <f t="shared" ca="1" si="806"/>
        <v>15</v>
      </c>
      <c r="L3665" s="7" t="str">
        <f t="shared" ca="1" si="807"/>
        <v>Credit Card</v>
      </c>
      <c r="M3665" s="7" t="str">
        <f t="shared" ca="1" si="808"/>
        <v>Canada</v>
      </c>
      <c r="N3665" s="8" t="str">
        <f t="shared" ca="1" si="809"/>
        <v>Returned</v>
      </c>
    </row>
    <row r="3666" spans="1:14" x14ac:dyDescent="0.35">
      <c r="A3666" s="5" t="str">
        <f t="shared" si="810"/>
        <v>AMZ13666</v>
      </c>
      <c r="B3666" s="6">
        <f t="shared" ca="1" si="811"/>
        <v>45956</v>
      </c>
      <c r="C3666" s="7" t="str">
        <f t="shared" ca="1" si="798"/>
        <v>CUS50787</v>
      </c>
      <c r="D3666" s="7" t="str">
        <f t="shared" ca="1" si="799"/>
        <v>Home &amp; Kitchen</v>
      </c>
      <c r="E3666" s="7" t="str">
        <f t="shared" ca="1" si="800"/>
        <v>Noise Cancelling Headphones</v>
      </c>
      <c r="F3666" s="7" t="str">
        <f t="shared" ca="1" si="801"/>
        <v>Third-Party Seller</v>
      </c>
      <c r="G3666" s="7" t="str">
        <f t="shared" ca="1" si="802"/>
        <v>Yes</v>
      </c>
      <c r="H3666" s="7">
        <f t="shared" ca="1" si="803"/>
        <v>408</v>
      </c>
      <c r="I3666" s="7">
        <f t="shared" ca="1" si="804"/>
        <v>1</v>
      </c>
      <c r="J3666" s="7">
        <f t="shared" ca="1" si="805"/>
        <v>27</v>
      </c>
      <c r="K3666" s="7">
        <f t="shared" ca="1" si="806"/>
        <v>11</v>
      </c>
      <c r="L3666" s="7" t="str">
        <f t="shared" ca="1" si="807"/>
        <v>Net Banking</v>
      </c>
      <c r="M3666" s="7" t="str">
        <f t="shared" ca="1" si="808"/>
        <v>India</v>
      </c>
      <c r="N3666" s="8" t="str">
        <f t="shared" ca="1" si="809"/>
        <v>Delivered</v>
      </c>
    </row>
    <row r="3667" spans="1:14" x14ac:dyDescent="0.35">
      <c r="A3667" s="5" t="str">
        <f t="shared" si="810"/>
        <v>AMZ13667</v>
      </c>
      <c r="B3667" s="6">
        <f t="shared" ca="1" si="811"/>
        <v>45920</v>
      </c>
      <c r="C3667" s="7" t="str">
        <f t="shared" ca="1" si="798"/>
        <v>CUS69965</v>
      </c>
      <c r="D3667" s="7" t="str">
        <f t="shared" ca="1" si="799"/>
        <v>Books</v>
      </c>
      <c r="E3667" s="7" t="str">
        <f t="shared" ca="1" si="800"/>
        <v>Bluetooth Speaker</v>
      </c>
      <c r="F3667" s="7" t="str">
        <f t="shared" ca="1" si="801"/>
        <v>Third-Party Seller</v>
      </c>
      <c r="G3667" s="7" t="str">
        <f t="shared" ca="1" si="802"/>
        <v>No</v>
      </c>
      <c r="H3667" s="7">
        <f t="shared" ca="1" si="803"/>
        <v>313</v>
      </c>
      <c r="I3667" s="7">
        <f t="shared" ca="1" si="804"/>
        <v>3</v>
      </c>
      <c r="J3667" s="7">
        <f t="shared" ca="1" si="805"/>
        <v>23</v>
      </c>
      <c r="K3667" s="7">
        <f t="shared" ca="1" si="806"/>
        <v>4</v>
      </c>
      <c r="L3667" s="7" t="str">
        <f t="shared" ca="1" si="807"/>
        <v>UPI</v>
      </c>
      <c r="M3667" s="7" t="str">
        <f t="shared" ca="1" si="808"/>
        <v>USA</v>
      </c>
      <c r="N3667" s="8" t="str">
        <f t="shared" ca="1" si="809"/>
        <v>Delivered</v>
      </c>
    </row>
    <row r="3668" spans="1:14" x14ac:dyDescent="0.35">
      <c r="A3668" s="5" t="str">
        <f t="shared" si="810"/>
        <v>AMZ13668</v>
      </c>
      <c r="B3668" s="6">
        <f t="shared" ca="1" si="811"/>
        <v>45993</v>
      </c>
      <c r="C3668" s="7" t="str">
        <f t="shared" ca="1" si="798"/>
        <v>CUS89806</v>
      </c>
      <c r="D3668" s="7" t="str">
        <f t="shared" ca="1" si="799"/>
        <v>Sports</v>
      </c>
      <c r="E3668" s="7" t="str">
        <f t="shared" ca="1" si="800"/>
        <v>Running Shoes</v>
      </c>
      <c r="F3668" s="7" t="str">
        <f t="shared" ca="1" si="801"/>
        <v>Amazon Fulfilled</v>
      </c>
      <c r="G3668" s="7" t="str">
        <f t="shared" ca="1" si="802"/>
        <v>No</v>
      </c>
      <c r="H3668" s="7">
        <f t="shared" ca="1" si="803"/>
        <v>41</v>
      </c>
      <c r="I3668" s="7">
        <f t="shared" ca="1" si="804"/>
        <v>3</v>
      </c>
      <c r="J3668" s="7">
        <f t="shared" ca="1" si="805"/>
        <v>14</v>
      </c>
      <c r="K3668" s="7">
        <f t="shared" ca="1" si="806"/>
        <v>13</v>
      </c>
      <c r="L3668" s="7" t="str">
        <f t="shared" ca="1" si="807"/>
        <v>Amazon Pay</v>
      </c>
      <c r="M3668" s="7" t="str">
        <f t="shared" ca="1" si="808"/>
        <v>Canada</v>
      </c>
      <c r="N3668" s="8" t="str">
        <f t="shared" ca="1" si="809"/>
        <v>Delivered</v>
      </c>
    </row>
    <row r="3669" spans="1:14" x14ac:dyDescent="0.35">
      <c r="A3669" s="5" t="str">
        <f t="shared" si="810"/>
        <v>AMZ13669</v>
      </c>
      <c r="B3669" s="6">
        <f t="shared" ca="1" si="811"/>
        <v>45904</v>
      </c>
      <c r="C3669" s="7" t="str">
        <f t="shared" ca="1" si="798"/>
        <v>CUS79204</v>
      </c>
      <c r="D3669" s="7" t="str">
        <f t="shared" ca="1" si="799"/>
        <v>Beauty</v>
      </c>
      <c r="E3669" s="7" t="str">
        <f t="shared" ca="1" si="800"/>
        <v>Noise Cancelling Headphones</v>
      </c>
      <c r="F3669" s="7" t="str">
        <f t="shared" ca="1" si="801"/>
        <v>Amazon Fulfilled</v>
      </c>
      <c r="G3669" s="7" t="str">
        <f t="shared" ca="1" si="802"/>
        <v>No</v>
      </c>
      <c r="H3669" s="7">
        <f t="shared" ca="1" si="803"/>
        <v>569</v>
      </c>
      <c r="I3669" s="7">
        <f t="shared" ca="1" si="804"/>
        <v>1</v>
      </c>
      <c r="J3669" s="7">
        <f t="shared" ca="1" si="805"/>
        <v>2</v>
      </c>
      <c r="K3669" s="7">
        <f t="shared" ca="1" si="806"/>
        <v>13</v>
      </c>
      <c r="L3669" s="7" t="str">
        <f t="shared" ca="1" si="807"/>
        <v>Net Banking</v>
      </c>
      <c r="M3669" s="7" t="str">
        <f t="shared" ca="1" si="808"/>
        <v>USA</v>
      </c>
      <c r="N3669" s="8" t="str">
        <f t="shared" ca="1" si="809"/>
        <v>Delivered</v>
      </c>
    </row>
    <row r="3670" spans="1:14" x14ac:dyDescent="0.35">
      <c r="A3670" s="5" t="str">
        <f t="shared" si="810"/>
        <v>AMZ13670</v>
      </c>
      <c r="B3670" s="6">
        <f t="shared" ca="1" si="811"/>
        <v>45960</v>
      </c>
      <c r="C3670" s="7" t="str">
        <f t="shared" ca="1" si="798"/>
        <v>CUS27633</v>
      </c>
      <c r="D3670" s="7" t="str">
        <f t="shared" ca="1" si="799"/>
        <v>Books</v>
      </c>
      <c r="E3670" s="7" t="str">
        <f t="shared" ca="1" si="800"/>
        <v>Smart Watch</v>
      </c>
      <c r="F3670" s="7" t="str">
        <f t="shared" ca="1" si="801"/>
        <v>Third-Party Seller</v>
      </c>
      <c r="G3670" s="7" t="str">
        <f t="shared" ca="1" si="802"/>
        <v>No</v>
      </c>
      <c r="H3670" s="7">
        <f t="shared" ca="1" si="803"/>
        <v>150</v>
      </c>
      <c r="I3670" s="7">
        <f t="shared" ca="1" si="804"/>
        <v>4</v>
      </c>
      <c r="J3670" s="7">
        <f t="shared" ca="1" si="805"/>
        <v>26</v>
      </c>
      <c r="K3670" s="7">
        <f t="shared" ca="1" si="806"/>
        <v>4</v>
      </c>
      <c r="L3670" s="7" t="str">
        <f t="shared" ca="1" si="807"/>
        <v>Net Banking</v>
      </c>
      <c r="M3670" s="7" t="str">
        <f t="shared" ca="1" si="808"/>
        <v>Canada</v>
      </c>
      <c r="N3670" s="8" t="str">
        <f t="shared" ca="1" si="809"/>
        <v>Delivered</v>
      </c>
    </row>
    <row r="3671" spans="1:14" x14ac:dyDescent="0.35">
      <c r="A3671" s="5" t="str">
        <f t="shared" si="810"/>
        <v>AMZ13671</v>
      </c>
      <c r="B3671" s="6">
        <f t="shared" ca="1" si="811"/>
        <v>46003</v>
      </c>
      <c r="C3671" s="7" t="str">
        <f t="shared" ca="1" si="798"/>
        <v>CUS63356</v>
      </c>
      <c r="D3671" s="7" t="str">
        <f t="shared" ca="1" si="799"/>
        <v>Home &amp; Kitchen</v>
      </c>
      <c r="E3671" s="7" t="str">
        <f t="shared" ca="1" si="800"/>
        <v>Water Bottle</v>
      </c>
      <c r="F3671" s="7" t="str">
        <f t="shared" ca="1" si="801"/>
        <v>Amazon Fulfilled</v>
      </c>
      <c r="G3671" s="7" t="str">
        <f t="shared" ca="1" si="802"/>
        <v>No</v>
      </c>
      <c r="H3671" s="7">
        <f t="shared" ca="1" si="803"/>
        <v>616</v>
      </c>
      <c r="I3671" s="7">
        <f t="shared" ca="1" si="804"/>
        <v>4</v>
      </c>
      <c r="J3671" s="7">
        <f t="shared" ca="1" si="805"/>
        <v>20</v>
      </c>
      <c r="K3671" s="7">
        <f t="shared" ca="1" si="806"/>
        <v>15</v>
      </c>
      <c r="L3671" s="7" t="str">
        <f t="shared" ca="1" si="807"/>
        <v>UPI</v>
      </c>
      <c r="M3671" s="7" t="str">
        <f t="shared" ca="1" si="808"/>
        <v>UK</v>
      </c>
      <c r="N3671" s="8" t="str">
        <f t="shared" ca="1" si="809"/>
        <v>Delivered</v>
      </c>
    </row>
    <row r="3672" spans="1:14" x14ac:dyDescent="0.35">
      <c r="A3672" s="5" t="str">
        <f t="shared" si="810"/>
        <v>AMZ13672</v>
      </c>
      <c r="B3672" s="6">
        <f t="shared" ca="1" si="811"/>
        <v>45888</v>
      </c>
      <c r="C3672" s="7" t="str">
        <f t="shared" ca="1" si="798"/>
        <v>CUS51503</v>
      </c>
      <c r="D3672" s="7" t="str">
        <f t="shared" ca="1" si="799"/>
        <v>Home &amp; Kitchen</v>
      </c>
      <c r="E3672" s="7" t="str">
        <f t="shared" ca="1" si="800"/>
        <v>Smart Watch</v>
      </c>
      <c r="F3672" s="7" t="str">
        <f t="shared" ca="1" si="801"/>
        <v>Third-Party Seller</v>
      </c>
      <c r="G3672" s="7" t="str">
        <f t="shared" ca="1" si="802"/>
        <v>No</v>
      </c>
      <c r="H3672" s="7">
        <f t="shared" ca="1" si="803"/>
        <v>301</v>
      </c>
      <c r="I3672" s="7">
        <f t="shared" ca="1" si="804"/>
        <v>1</v>
      </c>
      <c r="J3672" s="7">
        <f t="shared" ca="1" si="805"/>
        <v>17</v>
      </c>
      <c r="K3672" s="7">
        <f t="shared" ca="1" si="806"/>
        <v>9</v>
      </c>
      <c r="L3672" s="7" t="str">
        <f t="shared" ca="1" si="807"/>
        <v>Amazon Pay</v>
      </c>
      <c r="M3672" s="7" t="str">
        <f t="shared" ca="1" si="808"/>
        <v>Canada</v>
      </c>
      <c r="N3672" s="8" t="str">
        <f t="shared" ca="1" si="809"/>
        <v>Delivered</v>
      </c>
    </row>
    <row r="3673" spans="1:14" x14ac:dyDescent="0.35">
      <c r="A3673" s="5" t="str">
        <f t="shared" si="810"/>
        <v>AMZ13673</v>
      </c>
      <c r="B3673" s="6">
        <f t="shared" ca="1" si="811"/>
        <v>45914</v>
      </c>
      <c r="C3673" s="7" t="str">
        <f t="shared" ca="1" si="798"/>
        <v>CUS97163</v>
      </c>
      <c r="D3673" s="7" t="str">
        <f t="shared" ca="1" si="799"/>
        <v>Fashion</v>
      </c>
      <c r="E3673" s="7" t="str">
        <f t="shared" ca="1" si="800"/>
        <v>Yoga Mat</v>
      </c>
      <c r="F3673" s="7" t="str">
        <f t="shared" ca="1" si="801"/>
        <v>Amazon Fulfilled</v>
      </c>
      <c r="G3673" s="7" t="str">
        <f t="shared" ca="1" si="802"/>
        <v>No</v>
      </c>
      <c r="H3673" s="7">
        <f t="shared" ca="1" si="803"/>
        <v>132</v>
      </c>
      <c r="I3673" s="7">
        <f t="shared" ca="1" si="804"/>
        <v>3</v>
      </c>
      <c r="J3673" s="7">
        <f t="shared" ca="1" si="805"/>
        <v>24</v>
      </c>
      <c r="K3673" s="7">
        <f t="shared" ca="1" si="806"/>
        <v>10</v>
      </c>
      <c r="L3673" s="7" t="str">
        <f t="shared" ca="1" si="807"/>
        <v>UPI</v>
      </c>
      <c r="M3673" s="7" t="str">
        <f t="shared" ca="1" si="808"/>
        <v>India</v>
      </c>
      <c r="N3673" s="8" t="str">
        <f t="shared" ca="1" si="809"/>
        <v>Cancelled</v>
      </c>
    </row>
    <row r="3674" spans="1:14" x14ac:dyDescent="0.35">
      <c r="A3674" s="5" t="str">
        <f t="shared" si="810"/>
        <v>AMZ13674</v>
      </c>
      <c r="B3674" s="6">
        <f t="shared" ca="1" si="811"/>
        <v>45978</v>
      </c>
      <c r="C3674" s="7" t="str">
        <f t="shared" ca="1" si="798"/>
        <v>CUS85732</v>
      </c>
      <c r="D3674" s="7" t="str">
        <f t="shared" ca="1" si="799"/>
        <v>Sports</v>
      </c>
      <c r="E3674" s="7" t="str">
        <f t="shared" ca="1" si="800"/>
        <v>Iphone Charger</v>
      </c>
      <c r="F3674" s="7" t="str">
        <f t="shared" ca="1" si="801"/>
        <v>Third-Party Seller</v>
      </c>
      <c r="G3674" s="7" t="str">
        <f t="shared" ca="1" si="802"/>
        <v>No</v>
      </c>
      <c r="H3674" s="7">
        <f t="shared" ca="1" si="803"/>
        <v>389</v>
      </c>
      <c r="I3674" s="7">
        <f t="shared" ca="1" si="804"/>
        <v>1</v>
      </c>
      <c r="J3674" s="7">
        <f t="shared" ca="1" si="805"/>
        <v>16</v>
      </c>
      <c r="K3674" s="7">
        <f t="shared" ca="1" si="806"/>
        <v>11</v>
      </c>
      <c r="L3674" s="7" t="str">
        <f t="shared" ca="1" si="807"/>
        <v>Amazon Pay</v>
      </c>
      <c r="M3674" s="7" t="str">
        <f t="shared" ca="1" si="808"/>
        <v>Canada</v>
      </c>
      <c r="N3674" s="8" t="str">
        <f t="shared" ca="1" si="809"/>
        <v>Delivered</v>
      </c>
    </row>
    <row r="3675" spans="1:14" x14ac:dyDescent="0.35">
      <c r="A3675" s="5" t="str">
        <f t="shared" si="810"/>
        <v>AMZ13675</v>
      </c>
      <c r="B3675" s="6">
        <f t="shared" ca="1" si="811"/>
        <v>45951</v>
      </c>
      <c r="C3675" s="7" t="str">
        <f t="shared" ca="1" si="798"/>
        <v>CUS51838</v>
      </c>
      <c r="D3675" s="7" t="str">
        <f t="shared" ca="1" si="799"/>
        <v>Fashion</v>
      </c>
      <c r="E3675" s="7" t="str">
        <f t="shared" ca="1" si="800"/>
        <v>Noise Cancelling Headphones</v>
      </c>
      <c r="F3675" s="7" t="str">
        <f t="shared" ca="1" si="801"/>
        <v>Amazon Fulfilled</v>
      </c>
      <c r="G3675" s="7" t="str">
        <f t="shared" ca="1" si="802"/>
        <v>No</v>
      </c>
      <c r="H3675" s="7">
        <f t="shared" ca="1" si="803"/>
        <v>792</v>
      </c>
      <c r="I3675" s="7">
        <f t="shared" ca="1" si="804"/>
        <v>3</v>
      </c>
      <c r="J3675" s="7">
        <f t="shared" ca="1" si="805"/>
        <v>16</v>
      </c>
      <c r="K3675" s="7">
        <f t="shared" ca="1" si="806"/>
        <v>10</v>
      </c>
      <c r="L3675" s="7" t="str">
        <f t="shared" ca="1" si="807"/>
        <v>Credit Card</v>
      </c>
      <c r="M3675" s="7" t="str">
        <f t="shared" ca="1" si="808"/>
        <v>UK</v>
      </c>
      <c r="N3675" s="8" t="str">
        <f t="shared" ca="1" si="809"/>
        <v>Cancelled</v>
      </c>
    </row>
    <row r="3676" spans="1:14" x14ac:dyDescent="0.35">
      <c r="A3676" s="5" t="str">
        <f t="shared" si="810"/>
        <v>AMZ13676</v>
      </c>
      <c r="B3676" s="6">
        <f t="shared" ca="1" si="811"/>
        <v>45943</v>
      </c>
      <c r="C3676" s="7" t="str">
        <f t="shared" ca="1" si="798"/>
        <v>CUS43650</v>
      </c>
      <c r="D3676" s="7" t="str">
        <f t="shared" ca="1" si="799"/>
        <v>Books</v>
      </c>
      <c r="E3676" s="7" t="str">
        <f t="shared" ca="1" si="800"/>
        <v>Running Shoes</v>
      </c>
      <c r="F3676" s="7" t="str">
        <f t="shared" ca="1" si="801"/>
        <v>Third-Party Seller</v>
      </c>
      <c r="G3676" s="7" t="str">
        <f t="shared" ca="1" si="802"/>
        <v>No</v>
      </c>
      <c r="H3676" s="7">
        <f t="shared" ca="1" si="803"/>
        <v>217</v>
      </c>
      <c r="I3676" s="7">
        <f t="shared" ca="1" si="804"/>
        <v>3</v>
      </c>
      <c r="J3676" s="7">
        <f t="shared" ca="1" si="805"/>
        <v>39</v>
      </c>
      <c r="K3676" s="7">
        <f t="shared" ca="1" si="806"/>
        <v>5</v>
      </c>
      <c r="L3676" s="7" t="str">
        <f t="shared" ca="1" si="807"/>
        <v>Net Banking</v>
      </c>
      <c r="M3676" s="7" t="str">
        <f t="shared" ca="1" si="808"/>
        <v>UK</v>
      </c>
      <c r="N3676" s="8" t="str">
        <f t="shared" ca="1" si="809"/>
        <v>Returned</v>
      </c>
    </row>
    <row r="3677" spans="1:14" x14ac:dyDescent="0.35">
      <c r="A3677" s="5" t="str">
        <f t="shared" si="810"/>
        <v>AMZ13677</v>
      </c>
      <c r="B3677" s="6">
        <f t="shared" ca="1" si="811"/>
        <v>45952</v>
      </c>
      <c r="C3677" s="7" t="str">
        <f t="shared" ca="1" si="798"/>
        <v>CUS27529</v>
      </c>
      <c r="D3677" s="7" t="str">
        <f t="shared" ca="1" si="799"/>
        <v>Books</v>
      </c>
      <c r="E3677" s="7" t="str">
        <f t="shared" ca="1" si="800"/>
        <v>Bluetooth Speaker</v>
      </c>
      <c r="F3677" s="7" t="str">
        <f t="shared" ca="1" si="801"/>
        <v>Amazon Fulfilled</v>
      </c>
      <c r="G3677" s="7" t="str">
        <f t="shared" ca="1" si="802"/>
        <v>No</v>
      </c>
      <c r="H3677" s="7">
        <f t="shared" ca="1" si="803"/>
        <v>97</v>
      </c>
      <c r="I3677" s="7">
        <f t="shared" ca="1" si="804"/>
        <v>3</v>
      </c>
      <c r="J3677" s="7">
        <f t="shared" ca="1" si="805"/>
        <v>37</v>
      </c>
      <c r="K3677" s="7">
        <f t="shared" ca="1" si="806"/>
        <v>5</v>
      </c>
      <c r="L3677" s="7" t="str">
        <f t="shared" ca="1" si="807"/>
        <v>Debit Card</v>
      </c>
      <c r="M3677" s="7" t="str">
        <f t="shared" ca="1" si="808"/>
        <v>Canada</v>
      </c>
      <c r="N3677" s="8" t="str">
        <f t="shared" ca="1" si="809"/>
        <v>Returned</v>
      </c>
    </row>
    <row r="3678" spans="1:14" x14ac:dyDescent="0.35">
      <c r="A3678" s="5" t="str">
        <f t="shared" si="810"/>
        <v>AMZ13678</v>
      </c>
      <c r="B3678" s="6">
        <f t="shared" ca="1" si="811"/>
        <v>45934</v>
      </c>
      <c r="C3678" s="7" t="str">
        <f t="shared" ca="1" si="798"/>
        <v>CUS33396</v>
      </c>
      <c r="D3678" s="7" t="str">
        <f t="shared" ca="1" si="799"/>
        <v>Sports</v>
      </c>
      <c r="E3678" s="7" t="str">
        <f t="shared" ca="1" si="800"/>
        <v>Iphone Charger</v>
      </c>
      <c r="F3678" s="7" t="str">
        <f t="shared" ca="1" si="801"/>
        <v>Third-Party Seller</v>
      </c>
      <c r="G3678" s="7" t="str">
        <f t="shared" ca="1" si="802"/>
        <v>No</v>
      </c>
      <c r="H3678" s="7">
        <f t="shared" ca="1" si="803"/>
        <v>72</v>
      </c>
      <c r="I3678" s="7">
        <f t="shared" ca="1" si="804"/>
        <v>1</v>
      </c>
      <c r="J3678" s="7">
        <f t="shared" ca="1" si="805"/>
        <v>28</v>
      </c>
      <c r="K3678" s="7">
        <f t="shared" ca="1" si="806"/>
        <v>14</v>
      </c>
      <c r="L3678" s="7" t="str">
        <f t="shared" ca="1" si="807"/>
        <v>Amazon Pay</v>
      </c>
      <c r="M3678" s="7" t="str">
        <f t="shared" ca="1" si="808"/>
        <v>USA</v>
      </c>
      <c r="N3678" s="8" t="str">
        <f t="shared" ca="1" si="809"/>
        <v>Returned</v>
      </c>
    </row>
    <row r="3679" spans="1:14" x14ac:dyDescent="0.35">
      <c r="A3679" s="5" t="str">
        <f t="shared" si="810"/>
        <v>AMZ13679</v>
      </c>
      <c r="B3679" s="6">
        <f t="shared" ca="1" si="811"/>
        <v>45942</v>
      </c>
      <c r="C3679" s="7" t="str">
        <f t="shared" ca="1" si="798"/>
        <v>CUS80644</v>
      </c>
      <c r="D3679" s="7" t="str">
        <f t="shared" ca="1" si="799"/>
        <v>Home &amp; Kitchen</v>
      </c>
      <c r="E3679" s="7" t="str">
        <f t="shared" ca="1" si="800"/>
        <v>Iphone Charger</v>
      </c>
      <c r="F3679" s="7" t="str">
        <f t="shared" ca="1" si="801"/>
        <v>Third-Party Seller</v>
      </c>
      <c r="G3679" s="7" t="str">
        <f t="shared" ca="1" si="802"/>
        <v>Yes</v>
      </c>
      <c r="H3679" s="7">
        <f t="shared" ca="1" si="803"/>
        <v>594</v>
      </c>
      <c r="I3679" s="7">
        <f t="shared" ca="1" si="804"/>
        <v>1</v>
      </c>
      <c r="J3679" s="7">
        <f t="shared" ca="1" si="805"/>
        <v>32</v>
      </c>
      <c r="K3679" s="7">
        <f t="shared" ca="1" si="806"/>
        <v>12</v>
      </c>
      <c r="L3679" s="7" t="str">
        <f t="shared" ca="1" si="807"/>
        <v>Amazon Pay</v>
      </c>
      <c r="M3679" s="7" t="str">
        <f t="shared" ca="1" si="808"/>
        <v>UK</v>
      </c>
      <c r="N3679" s="8" t="str">
        <f t="shared" ca="1" si="809"/>
        <v>Delivered</v>
      </c>
    </row>
    <row r="3680" spans="1:14" x14ac:dyDescent="0.35">
      <c r="A3680" s="5" t="str">
        <f t="shared" si="810"/>
        <v>AMZ13680</v>
      </c>
      <c r="B3680" s="6">
        <f t="shared" ca="1" si="811"/>
        <v>45987</v>
      </c>
      <c r="C3680" s="7" t="str">
        <f t="shared" ca="1" si="798"/>
        <v>CUS35996</v>
      </c>
      <c r="D3680" s="7" t="str">
        <f t="shared" ca="1" si="799"/>
        <v>Books</v>
      </c>
      <c r="E3680" s="7" t="str">
        <f t="shared" ca="1" si="800"/>
        <v>Iphone Charger</v>
      </c>
      <c r="F3680" s="7" t="str">
        <f t="shared" ca="1" si="801"/>
        <v>Third-Party Seller</v>
      </c>
      <c r="G3680" s="7" t="str">
        <f t="shared" ca="1" si="802"/>
        <v>Yes</v>
      </c>
      <c r="H3680" s="7">
        <f t="shared" ca="1" si="803"/>
        <v>507</v>
      </c>
      <c r="I3680" s="7">
        <f t="shared" ca="1" si="804"/>
        <v>2</v>
      </c>
      <c r="J3680" s="7">
        <f t="shared" ca="1" si="805"/>
        <v>34</v>
      </c>
      <c r="K3680" s="7">
        <f t="shared" ca="1" si="806"/>
        <v>10</v>
      </c>
      <c r="L3680" s="7" t="str">
        <f t="shared" ca="1" si="807"/>
        <v>Amazon Pay</v>
      </c>
      <c r="M3680" s="7" t="str">
        <f t="shared" ca="1" si="808"/>
        <v>USA</v>
      </c>
      <c r="N3680" s="8" t="str">
        <f t="shared" ca="1" si="809"/>
        <v>Returned</v>
      </c>
    </row>
    <row r="3681" spans="1:14" x14ac:dyDescent="0.35">
      <c r="A3681" s="5" t="str">
        <f t="shared" si="810"/>
        <v>AMZ13681</v>
      </c>
      <c r="B3681" s="6">
        <f t="shared" ca="1" si="811"/>
        <v>45905</v>
      </c>
      <c r="C3681" s="7" t="str">
        <f t="shared" ca="1" si="798"/>
        <v>CUS77084</v>
      </c>
      <c r="D3681" s="7" t="str">
        <f t="shared" ca="1" si="799"/>
        <v>Electronics</v>
      </c>
      <c r="E3681" s="7" t="str">
        <f t="shared" ca="1" si="800"/>
        <v>Noise Cancelling Headphones</v>
      </c>
      <c r="F3681" s="7" t="str">
        <f t="shared" ca="1" si="801"/>
        <v>Amazon Fulfilled</v>
      </c>
      <c r="G3681" s="7" t="str">
        <f t="shared" ca="1" si="802"/>
        <v>Yes</v>
      </c>
      <c r="H3681" s="7">
        <f t="shared" ca="1" si="803"/>
        <v>187</v>
      </c>
      <c r="I3681" s="7">
        <f t="shared" ca="1" si="804"/>
        <v>2</v>
      </c>
      <c r="J3681" s="7">
        <f t="shared" ca="1" si="805"/>
        <v>27</v>
      </c>
      <c r="K3681" s="7">
        <f t="shared" ca="1" si="806"/>
        <v>3</v>
      </c>
      <c r="L3681" s="7" t="str">
        <f t="shared" ca="1" si="807"/>
        <v>UPI</v>
      </c>
      <c r="M3681" s="7" t="str">
        <f t="shared" ca="1" si="808"/>
        <v>USA</v>
      </c>
      <c r="N3681" s="8" t="str">
        <f t="shared" ca="1" si="809"/>
        <v>Delivered</v>
      </c>
    </row>
    <row r="3682" spans="1:14" x14ac:dyDescent="0.35">
      <c r="A3682" s="5" t="str">
        <f t="shared" si="810"/>
        <v>AMZ13682</v>
      </c>
      <c r="B3682" s="6">
        <f t="shared" ca="1" si="811"/>
        <v>45962</v>
      </c>
      <c r="C3682" s="7" t="str">
        <f t="shared" ca="1" si="798"/>
        <v>CUS32726</v>
      </c>
      <c r="D3682" s="7" t="str">
        <f t="shared" ca="1" si="799"/>
        <v>Fashion</v>
      </c>
      <c r="E3682" s="7" t="str">
        <f t="shared" ca="1" si="800"/>
        <v>Cotton T-Shirt</v>
      </c>
      <c r="F3682" s="7" t="str">
        <f t="shared" ca="1" si="801"/>
        <v>Third-Party Seller</v>
      </c>
      <c r="G3682" s="7" t="str">
        <f t="shared" ca="1" si="802"/>
        <v>No</v>
      </c>
      <c r="H3682" s="7">
        <f t="shared" ca="1" si="803"/>
        <v>250</v>
      </c>
      <c r="I3682" s="7">
        <f t="shared" ca="1" si="804"/>
        <v>1</v>
      </c>
      <c r="J3682" s="7">
        <f t="shared" ca="1" si="805"/>
        <v>24</v>
      </c>
      <c r="K3682" s="7">
        <f t="shared" ca="1" si="806"/>
        <v>5</v>
      </c>
      <c r="L3682" s="7" t="str">
        <f t="shared" ca="1" si="807"/>
        <v>Amazon Pay</v>
      </c>
      <c r="M3682" s="7" t="str">
        <f t="shared" ca="1" si="808"/>
        <v>India</v>
      </c>
      <c r="N3682" s="8" t="str">
        <f t="shared" ca="1" si="809"/>
        <v>Delivered</v>
      </c>
    </row>
    <row r="3683" spans="1:14" x14ac:dyDescent="0.35">
      <c r="A3683" s="5" t="str">
        <f t="shared" si="810"/>
        <v>AMZ13683</v>
      </c>
      <c r="B3683" s="6">
        <f t="shared" ca="1" si="811"/>
        <v>45864</v>
      </c>
      <c r="C3683" s="7" t="str">
        <f t="shared" ca="1" si="798"/>
        <v>CUS79402</v>
      </c>
      <c r="D3683" s="7" t="str">
        <f t="shared" ca="1" si="799"/>
        <v>Sports</v>
      </c>
      <c r="E3683" s="7" t="str">
        <f t="shared" ca="1" si="800"/>
        <v>Yoga Mat</v>
      </c>
      <c r="F3683" s="7" t="str">
        <f t="shared" ca="1" si="801"/>
        <v>Third-Party Seller</v>
      </c>
      <c r="G3683" s="7" t="str">
        <f t="shared" ca="1" si="802"/>
        <v>No</v>
      </c>
      <c r="H3683" s="7">
        <f t="shared" ca="1" si="803"/>
        <v>255</v>
      </c>
      <c r="I3683" s="7">
        <f t="shared" ca="1" si="804"/>
        <v>1</v>
      </c>
      <c r="J3683" s="7">
        <f t="shared" ca="1" si="805"/>
        <v>22</v>
      </c>
      <c r="K3683" s="7">
        <f t="shared" ca="1" si="806"/>
        <v>12</v>
      </c>
      <c r="L3683" s="7" t="str">
        <f t="shared" ca="1" si="807"/>
        <v>Debit Card</v>
      </c>
      <c r="M3683" s="7" t="str">
        <f t="shared" ca="1" si="808"/>
        <v>UK</v>
      </c>
      <c r="N3683" s="8" t="str">
        <f t="shared" ca="1" si="809"/>
        <v>Delivered</v>
      </c>
    </row>
    <row r="3684" spans="1:14" x14ac:dyDescent="0.35">
      <c r="A3684" s="5" t="str">
        <f t="shared" si="810"/>
        <v>AMZ13684</v>
      </c>
      <c r="B3684" s="6">
        <f t="shared" ca="1" si="811"/>
        <v>46020</v>
      </c>
      <c r="C3684" s="7" t="str">
        <f t="shared" ca="1" si="798"/>
        <v>CUS97754</v>
      </c>
      <c r="D3684" s="7" t="str">
        <f t="shared" ca="1" si="799"/>
        <v>Sports</v>
      </c>
      <c r="E3684" s="7" t="str">
        <f t="shared" ca="1" si="800"/>
        <v>Face Cream</v>
      </c>
      <c r="F3684" s="7" t="str">
        <f t="shared" ca="1" si="801"/>
        <v>Third-Party Seller</v>
      </c>
      <c r="G3684" s="7" t="str">
        <f t="shared" ca="1" si="802"/>
        <v>No</v>
      </c>
      <c r="H3684" s="7">
        <f t="shared" ca="1" si="803"/>
        <v>247</v>
      </c>
      <c r="I3684" s="7">
        <f t="shared" ca="1" si="804"/>
        <v>2</v>
      </c>
      <c r="J3684" s="7">
        <f t="shared" ca="1" si="805"/>
        <v>35</v>
      </c>
      <c r="K3684" s="7">
        <f t="shared" ca="1" si="806"/>
        <v>7</v>
      </c>
      <c r="L3684" s="7" t="str">
        <f t="shared" ca="1" si="807"/>
        <v>Net Banking</v>
      </c>
      <c r="M3684" s="7" t="str">
        <f t="shared" ca="1" si="808"/>
        <v>Canada</v>
      </c>
      <c r="N3684" s="8" t="str">
        <f t="shared" ca="1" si="809"/>
        <v>Returned</v>
      </c>
    </row>
    <row r="3685" spans="1:14" x14ac:dyDescent="0.35">
      <c r="A3685" s="5" t="str">
        <f t="shared" si="810"/>
        <v>AMZ13685</v>
      </c>
      <c r="B3685" s="6">
        <f t="shared" ca="1" si="811"/>
        <v>45867</v>
      </c>
      <c r="C3685" s="7" t="str">
        <f t="shared" ca="1" si="798"/>
        <v>CUS89920</v>
      </c>
      <c r="D3685" s="7" t="str">
        <f t="shared" ca="1" si="799"/>
        <v>Fashion</v>
      </c>
      <c r="E3685" s="7" t="str">
        <f t="shared" ca="1" si="800"/>
        <v>Iphone Charger</v>
      </c>
      <c r="F3685" s="7" t="str">
        <f t="shared" ca="1" si="801"/>
        <v>Third-Party Seller</v>
      </c>
      <c r="G3685" s="7" t="str">
        <f t="shared" ca="1" si="802"/>
        <v>Yes</v>
      </c>
      <c r="H3685" s="7">
        <f t="shared" ca="1" si="803"/>
        <v>174</v>
      </c>
      <c r="I3685" s="7">
        <f t="shared" ca="1" si="804"/>
        <v>4</v>
      </c>
      <c r="J3685" s="7">
        <f t="shared" ca="1" si="805"/>
        <v>28</v>
      </c>
      <c r="K3685" s="7">
        <f t="shared" ca="1" si="806"/>
        <v>13</v>
      </c>
      <c r="L3685" s="7" t="str">
        <f t="shared" ca="1" si="807"/>
        <v>Net Banking</v>
      </c>
      <c r="M3685" s="7" t="str">
        <f t="shared" ca="1" si="808"/>
        <v>India</v>
      </c>
      <c r="N3685" s="8" t="str">
        <f t="shared" ca="1" si="809"/>
        <v>Delivered</v>
      </c>
    </row>
    <row r="3686" spans="1:14" x14ac:dyDescent="0.35">
      <c r="A3686" s="5" t="str">
        <f t="shared" si="810"/>
        <v>AMZ13686</v>
      </c>
      <c r="B3686" s="6">
        <f t="shared" ca="1" si="811"/>
        <v>45955</v>
      </c>
      <c r="C3686" s="7" t="str">
        <f t="shared" ca="1" si="798"/>
        <v>CUS40731</v>
      </c>
      <c r="D3686" s="7" t="str">
        <f t="shared" ca="1" si="799"/>
        <v>Sports</v>
      </c>
      <c r="E3686" s="7" t="str">
        <f t="shared" ca="1" si="800"/>
        <v>Yoga Mat</v>
      </c>
      <c r="F3686" s="7" t="str">
        <f t="shared" ca="1" si="801"/>
        <v>Third-Party Seller</v>
      </c>
      <c r="G3686" s="7" t="str">
        <f t="shared" ca="1" si="802"/>
        <v>No</v>
      </c>
      <c r="H3686" s="7">
        <f t="shared" ca="1" si="803"/>
        <v>593</v>
      </c>
      <c r="I3686" s="7">
        <f t="shared" ca="1" si="804"/>
        <v>4</v>
      </c>
      <c r="J3686" s="7">
        <f t="shared" ca="1" si="805"/>
        <v>15</v>
      </c>
      <c r="K3686" s="7">
        <f t="shared" ca="1" si="806"/>
        <v>7</v>
      </c>
      <c r="L3686" s="7" t="str">
        <f t="shared" ca="1" si="807"/>
        <v>UPI</v>
      </c>
      <c r="M3686" s="7" t="str">
        <f t="shared" ca="1" si="808"/>
        <v>Canada</v>
      </c>
      <c r="N3686" s="8" t="str">
        <f t="shared" ca="1" si="809"/>
        <v>Delivered</v>
      </c>
    </row>
    <row r="3687" spans="1:14" x14ac:dyDescent="0.35">
      <c r="A3687" s="5" t="str">
        <f t="shared" si="810"/>
        <v>AMZ13687</v>
      </c>
      <c r="B3687" s="6">
        <f t="shared" ca="1" si="811"/>
        <v>45966</v>
      </c>
      <c r="C3687" s="7" t="str">
        <f t="shared" ca="1" si="798"/>
        <v>CUS88993</v>
      </c>
      <c r="D3687" s="7" t="str">
        <f t="shared" ca="1" si="799"/>
        <v>Sports</v>
      </c>
      <c r="E3687" s="7" t="str">
        <f t="shared" ca="1" si="800"/>
        <v>Air  Fryer</v>
      </c>
      <c r="F3687" s="7" t="str">
        <f t="shared" ca="1" si="801"/>
        <v>Third-Party Seller</v>
      </c>
      <c r="G3687" s="7" t="str">
        <f t="shared" ca="1" si="802"/>
        <v>No</v>
      </c>
      <c r="H3687" s="7">
        <f t="shared" ca="1" si="803"/>
        <v>251</v>
      </c>
      <c r="I3687" s="7">
        <f t="shared" ca="1" si="804"/>
        <v>2</v>
      </c>
      <c r="J3687" s="7">
        <f t="shared" ca="1" si="805"/>
        <v>36</v>
      </c>
      <c r="K3687" s="7">
        <f t="shared" ca="1" si="806"/>
        <v>7</v>
      </c>
      <c r="L3687" s="7" t="str">
        <f t="shared" ca="1" si="807"/>
        <v>Amazon Pay</v>
      </c>
      <c r="M3687" s="7" t="str">
        <f t="shared" ca="1" si="808"/>
        <v>USA</v>
      </c>
      <c r="N3687" s="8" t="str">
        <f t="shared" ca="1" si="809"/>
        <v>Delivered</v>
      </c>
    </row>
    <row r="3688" spans="1:14" x14ac:dyDescent="0.35">
      <c r="A3688" s="5" t="str">
        <f t="shared" si="810"/>
        <v>AMZ13688</v>
      </c>
      <c r="B3688" s="6">
        <f t="shared" ca="1" si="811"/>
        <v>46012</v>
      </c>
      <c r="C3688" s="7" t="str">
        <f t="shared" ca="1" si="798"/>
        <v>CUS61312</v>
      </c>
      <c r="D3688" s="7" t="str">
        <f t="shared" ca="1" si="799"/>
        <v>Books</v>
      </c>
      <c r="E3688" s="7" t="str">
        <f t="shared" ca="1" si="800"/>
        <v>Iphone Charger</v>
      </c>
      <c r="F3688" s="7" t="str">
        <f t="shared" ca="1" si="801"/>
        <v>Amazon Fulfilled</v>
      </c>
      <c r="G3688" s="7" t="str">
        <f t="shared" ca="1" si="802"/>
        <v>No</v>
      </c>
      <c r="H3688" s="7">
        <f t="shared" ca="1" si="803"/>
        <v>41</v>
      </c>
      <c r="I3688" s="7">
        <f t="shared" ca="1" si="804"/>
        <v>1</v>
      </c>
      <c r="J3688" s="7">
        <f t="shared" ca="1" si="805"/>
        <v>38</v>
      </c>
      <c r="K3688" s="7">
        <f t="shared" ca="1" si="806"/>
        <v>12</v>
      </c>
      <c r="L3688" s="7" t="str">
        <f t="shared" ca="1" si="807"/>
        <v>Credit Card</v>
      </c>
      <c r="M3688" s="7" t="str">
        <f t="shared" ca="1" si="808"/>
        <v>Canada</v>
      </c>
      <c r="N3688" s="8" t="str">
        <f t="shared" ca="1" si="809"/>
        <v>Returned</v>
      </c>
    </row>
    <row r="3689" spans="1:14" x14ac:dyDescent="0.35">
      <c r="A3689" s="5" t="str">
        <f t="shared" si="810"/>
        <v>AMZ13689</v>
      </c>
      <c r="B3689" s="6">
        <f t="shared" ca="1" si="811"/>
        <v>45887</v>
      </c>
      <c r="C3689" s="7" t="str">
        <f t="shared" ca="1" si="798"/>
        <v>CUS80140</v>
      </c>
      <c r="D3689" s="7" t="str">
        <f t="shared" ca="1" si="799"/>
        <v>Books</v>
      </c>
      <c r="E3689" s="7" t="str">
        <f t="shared" ca="1" si="800"/>
        <v>Face Cream</v>
      </c>
      <c r="F3689" s="7" t="str">
        <f t="shared" ca="1" si="801"/>
        <v>Amazon Fulfilled</v>
      </c>
      <c r="G3689" s="7" t="str">
        <f t="shared" ca="1" si="802"/>
        <v>Yes</v>
      </c>
      <c r="H3689" s="7">
        <f t="shared" ca="1" si="803"/>
        <v>711</v>
      </c>
      <c r="I3689" s="7">
        <f t="shared" ca="1" si="804"/>
        <v>2</v>
      </c>
      <c r="J3689" s="7">
        <f t="shared" ca="1" si="805"/>
        <v>34</v>
      </c>
      <c r="K3689" s="7">
        <f t="shared" ca="1" si="806"/>
        <v>15</v>
      </c>
      <c r="L3689" s="7" t="str">
        <f t="shared" ca="1" si="807"/>
        <v>Debit Card</v>
      </c>
      <c r="M3689" s="7" t="str">
        <f t="shared" ca="1" si="808"/>
        <v>UK</v>
      </c>
      <c r="N3689" s="8" t="str">
        <f t="shared" ca="1" si="809"/>
        <v>Returned</v>
      </c>
    </row>
    <row r="3690" spans="1:14" x14ac:dyDescent="0.35">
      <c r="A3690" s="5" t="str">
        <f t="shared" si="810"/>
        <v>AMZ13690</v>
      </c>
      <c r="B3690" s="6">
        <f t="shared" ca="1" si="811"/>
        <v>45892</v>
      </c>
      <c r="C3690" s="7" t="str">
        <f t="shared" ca="1" si="798"/>
        <v>CUS87206</v>
      </c>
      <c r="D3690" s="7" t="str">
        <f t="shared" ca="1" si="799"/>
        <v>Beauty</v>
      </c>
      <c r="E3690" s="7" t="str">
        <f t="shared" ca="1" si="800"/>
        <v>Water Bottle</v>
      </c>
      <c r="F3690" s="7" t="str">
        <f t="shared" ca="1" si="801"/>
        <v>Third-Party Seller</v>
      </c>
      <c r="G3690" s="7" t="str">
        <f t="shared" ca="1" si="802"/>
        <v>Yes</v>
      </c>
      <c r="H3690" s="7">
        <f t="shared" ca="1" si="803"/>
        <v>224</v>
      </c>
      <c r="I3690" s="7">
        <f t="shared" ca="1" si="804"/>
        <v>2</v>
      </c>
      <c r="J3690" s="7">
        <f t="shared" ca="1" si="805"/>
        <v>19</v>
      </c>
      <c r="K3690" s="7">
        <f t="shared" ca="1" si="806"/>
        <v>4</v>
      </c>
      <c r="L3690" s="7" t="str">
        <f t="shared" ca="1" si="807"/>
        <v>Credit Card</v>
      </c>
      <c r="M3690" s="7" t="str">
        <f t="shared" ca="1" si="808"/>
        <v>USA</v>
      </c>
      <c r="N3690" s="8" t="str">
        <f t="shared" ca="1" si="809"/>
        <v>Cancelled</v>
      </c>
    </row>
    <row r="3691" spans="1:14" x14ac:dyDescent="0.35">
      <c r="A3691" s="5" t="str">
        <f t="shared" si="810"/>
        <v>AMZ13691</v>
      </c>
      <c r="B3691" s="6">
        <f t="shared" ca="1" si="811"/>
        <v>45889</v>
      </c>
      <c r="C3691" s="7" t="str">
        <f t="shared" ca="1" si="798"/>
        <v>CUS90898</v>
      </c>
      <c r="D3691" s="7" t="str">
        <f t="shared" ca="1" si="799"/>
        <v>Books</v>
      </c>
      <c r="E3691" s="7" t="str">
        <f t="shared" ca="1" si="800"/>
        <v>Cotton T-Shirt</v>
      </c>
      <c r="F3691" s="7" t="str">
        <f t="shared" ca="1" si="801"/>
        <v>Amazon Fulfilled</v>
      </c>
      <c r="G3691" s="7" t="str">
        <f t="shared" ca="1" si="802"/>
        <v>Yes</v>
      </c>
      <c r="H3691" s="7">
        <f t="shared" ca="1" si="803"/>
        <v>232</v>
      </c>
      <c r="I3691" s="7">
        <f t="shared" ca="1" si="804"/>
        <v>4</v>
      </c>
      <c r="J3691" s="7">
        <f t="shared" ca="1" si="805"/>
        <v>38</v>
      </c>
      <c r="K3691" s="7">
        <f t="shared" ca="1" si="806"/>
        <v>3</v>
      </c>
      <c r="L3691" s="7" t="str">
        <f t="shared" ca="1" si="807"/>
        <v>UPI</v>
      </c>
      <c r="M3691" s="7" t="str">
        <f t="shared" ca="1" si="808"/>
        <v>Canada</v>
      </c>
      <c r="N3691" s="8" t="str">
        <f t="shared" ca="1" si="809"/>
        <v>Delivered</v>
      </c>
    </row>
    <row r="3692" spans="1:14" x14ac:dyDescent="0.35">
      <c r="A3692" s="5" t="str">
        <f t="shared" si="810"/>
        <v>AMZ13692</v>
      </c>
      <c r="B3692" s="6">
        <f t="shared" ca="1" si="811"/>
        <v>45853</v>
      </c>
      <c r="C3692" s="7" t="str">
        <f t="shared" ca="1" si="798"/>
        <v>CUS62080</v>
      </c>
      <c r="D3692" s="7" t="str">
        <f t="shared" ca="1" si="799"/>
        <v>Books</v>
      </c>
      <c r="E3692" s="7" t="str">
        <f t="shared" ca="1" si="800"/>
        <v>Water Bottle</v>
      </c>
      <c r="F3692" s="7" t="str">
        <f t="shared" ca="1" si="801"/>
        <v>Amazon Fulfilled</v>
      </c>
      <c r="G3692" s="7" t="str">
        <f t="shared" ca="1" si="802"/>
        <v>No</v>
      </c>
      <c r="H3692" s="7">
        <f t="shared" ca="1" si="803"/>
        <v>739</v>
      </c>
      <c r="I3692" s="7">
        <f t="shared" ca="1" si="804"/>
        <v>4</v>
      </c>
      <c r="J3692" s="7">
        <f t="shared" ca="1" si="805"/>
        <v>40</v>
      </c>
      <c r="K3692" s="7">
        <f t="shared" ca="1" si="806"/>
        <v>11</v>
      </c>
      <c r="L3692" s="7" t="str">
        <f t="shared" ca="1" si="807"/>
        <v>Amazon Pay</v>
      </c>
      <c r="M3692" s="7" t="str">
        <f t="shared" ca="1" si="808"/>
        <v>India</v>
      </c>
      <c r="N3692" s="8" t="str">
        <f t="shared" ca="1" si="809"/>
        <v>Delivered</v>
      </c>
    </row>
    <row r="3693" spans="1:14" x14ac:dyDescent="0.35">
      <c r="A3693" s="5" t="str">
        <f t="shared" si="810"/>
        <v>AMZ13693</v>
      </c>
      <c r="B3693" s="6">
        <f t="shared" ca="1" si="811"/>
        <v>45968</v>
      </c>
      <c r="C3693" s="7" t="str">
        <f t="shared" ca="1" si="798"/>
        <v>CUS74844</v>
      </c>
      <c r="D3693" s="7" t="str">
        <f t="shared" ca="1" si="799"/>
        <v>Home &amp; Kitchen</v>
      </c>
      <c r="E3693" s="7" t="str">
        <f t="shared" ca="1" si="800"/>
        <v>Iphone Charger</v>
      </c>
      <c r="F3693" s="7" t="str">
        <f t="shared" ca="1" si="801"/>
        <v>Amazon Fulfilled</v>
      </c>
      <c r="G3693" s="7" t="str">
        <f t="shared" ca="1" si="802"/>
        <v>Yes</v>
      </c>
      <c r="H3693" s="7">
        <f t="shared" ca="1" si="803"/>
        <v>280</v>
      </c>
      <c r="I3693" s="7">
        <f t="shared" ca="1" si="804"/>
        <v>1</v>
      </c>
      <c r="J3693" s="7">
        <f t="shared" ca="1" si="805"/>
        <v>6</v>
      </c>
      <c r="K3693" s="7">
        <f t="shared" ca="1" si="806"/>
        <v>12</v>
      </c>
      <c r="L3693" s="7" t="str">
        <f t="shared" ca="1" si="807"/>
        <v>Debit Card</v>
      </c>
      <c r="M3693" s="7" t="str">
        <f t="shared" ca="1" si="808"/>
        <v>Canada</v>
      </c>
      <c r="N3693" s="8" t="str">
        <f t="shared" ca="1" si="809"/>
        <v>Returned</v>
      </c>
    </row>
    <row r="3694" spans="1:14" x14ac:dyDescent="0.35">
      <c r="A3694" s="5" t="str">
        <f t="shared" si="810"/>
        <v>AMZ13694</v>
      </c>
      <c r="B3694" s="6">
        <f t="shared" ca="1" si="811"/>
        <v>45935</v>
      </c>
      <c r="C3694" s="7" t="str">
        <f t="shared" ca="1" si="798"/>
        <v>CUS12575</v>
      </c>
      <c r="D3694" s="7" t="str">
        <f t="shared" ca="1" si="799"/>
        <v>Electronics</v>
      </c>
      <c r="E3694" s="7" t="str">
        <f t="shared" ca="1" si="800"/>
        <v>Running Shoes</v>
      </c>
      <c r="F3694" s="7" t="str">
        <f t="shared" ca="1" si="801"/>
        <v>Third-Party Seller</v>
      </c>
      <c r="G3694" s="7" t="str">
        <f t="shared" ca="1" si="802"/>
        <v>No</v>
      </c>
      <c r="H3694" s="7">
        <f t="shared" ca="1" si="803"/>
        <v>102</v>
      </c>
      <c r="I3694" s="7">
        <f t="shared" ca="1" si="804"/>
        <v>3</v>
      </c>
      <c r="J3694" s="7">
        <f t="shared" ca="1" si="805"/>
        <v>7</v>
      </c>
      <c r="K3694" s="7">
        <f t="shared" ca="1" si="806"/>
        <v>4</v>
      </c>
      <c r="L3694" s="7" t="str">
        <f t="shared" ca="1" si="807"/>
        <v>Net Banking</v>
      </c>
      <c r="M3694" s="7" t="str">
        <f t="shared" ca="1" si="808"/>
        <v>India</v>
      </c>
      <c r="N3694" s="8" t="str">
        <f t="shared" ca="1" si="809"/>
        <v>Cancelled</v>
      </c>
    </row>
    <row r="3695" spans="1:14" x14ac:dyDescent="0.35">
      <c r="A3695" s="5" t="str">
        <f t="shared" si="810"/>
        <v>AMZ13695</v>
      </c>
      <c r="B3695" s="6">
        <f t="shared" ca="1" si="811"/>
        <v>46022</v>
      </c>
      <c r="C3695" s="7" t="str">
        <f t="shared" ca="1" si="798"/>
        <v>CUS79096</v>
      </c>
      <c r="D3695" s="7" t="str">
        <f t="shared" ca="1" si="799"/>
        <v>Electronics</v>
      </c>
      <c r="E3695" s="7" t="str">
        <f t="shared" ca="1" si="800"/>
        <v>Smart Watch</v>
      </c>
      <c r="F3695" s="7" t="str">
        <f t="shared" ca="1" si="801"/>
        <v>Third-Party Seller</v>
      </c>
      <c r="G3695" s="7" t="str">
        <f t="shared" ca="1" si="802"/>
        <v>Yes</v>
      </c>
      <c r="H3695" s="7">
        <f t="shared" ca="1" si="803"/>
        <v>81</v>
      </c>
      <c r="I3695" s="7">
        <f t="shared" ca="1" si="804"/>
        <v>2</v>
      </c>
      <c r="J3695" s="7">
        <f t="shared" ca="1" si="805"/>
        <v>9</v>
      </c>
      <c r="K3695" s="7">
        <f t="shared" ca="1" si="806"/>
        <v>6</v>
      </c>
      <c r="L3695" s="7" t="str">
        <f t="shared" ca="1" si="807"/>
        <v>UPI</v>
      </c>
      <c r="M3695" s="7" t="str">
        <f t="shared" ca="1" si="808"/>
        <v>USA</v>
      </c>
      <c r="N3695" s="8" t="str">
        <f t="shared" ca="1" si="809"/>
        <v>Delivered</v>
      </c>
    </row>
    <row r="3696" spans="1:14" x14ac:dyDescent="0.35">
      <c r="A3696" s="5" t="str">
        <f t="shared" si="810"/>
        <v>AMZ13696</v>
      </c>
      <c r="B3696" s="6">
        <f t="shared" ca="1" si="811"/>
        <v>45896</v>
      </c>
      <c r="C3696" s="7" t="str">
        <f t="shared" ca="1" si="798"/>
        <v>CUS46457</v>
      </c>
      <c r="D3696" s="7" t="str">
        <f t="shared" ca="1" si="799"/>
        <v>Sports</v>
      </c>
      <c r="E3696" s="7" t="str">
        <f t="shared" ca="1" si="800"/>
        <v>Smart Watch</v>
      </c>
      <c r="F3696" s="7" t="str">
        <f t="shared" ca="1" si="801"/>
        <v>Amazon Fulfilled</v>
      </c>
      <c r="G3696" s="7" t="str">
        <f t="shared" ca="1" si="802"/>
        <v>No</v>
      </c>
      <c r="H3696" s="7">
        <f t="shared" ca="1" si="803"/>
        <v>495</v>
      </c>
      <c r="I3696" s="7">
        <f t="shared" ca="1" si="804"/>
        <v>2</v>
      </c>
      <c r="J3696" s="7">
        <f t="shared" ca="1" si="805"/>
        <v>16</v>
      </c>
      <c r="K3696" s="7">
        <f t="shared" ca="1" si="806"/>
        <v>4</v>
      </c>
      <c r="L3696" s="7" t="str">
        <f t="shared" ca="1" si="807"/>
        <v>Amazon Pay</v>
      </c>
      <c r="M3696" s="7" t="str">
        <f t="shared" ca="1" si="808"/>
        <v>UK</v>
      </c>
      <c r="N3696" s="8" t="str">
        <f t="shared" ca="1" si="809"/>
        <v>Delivered</v>
      </c>
    </row>
    <row r="3697" spans="1:14" x14ac:dyDescent="0.35">
      <c r="A3697" s="5" t="str">
        <f t="shared" si="810"/>
        <v>AMZ13697</v>
      </c>
      <c r="B3697" s="6">
        <f t="shared" ca="1" si="811"/>
        <v>45905</v>
      </c>
      <c r="C3697" s="7" t="str">
        <f t="shared" ca="1" si="798"/>
        <v>CUS47164</v>
      </c>
      <c r="D3697" s="7" t="str">
        <f t="shared" ca="1" si="799"/>
        <v>Home &amp; Kitchen</v>
      </c>
      <c r="E3697" s="7" t="str">
        <f t="shared" ca="1" si="800"/>
        <v>Iphone Charger</v>
      </c>
      <c r="F3697" s="7" t="str">
        <f t="shared" ca="1" si="801"/>
        <v>Amazon Fulfilled</v>
      </c>
      <c r="G3697" s="7" t="str">
        <f t="shared" ca="1" si="802"/>
        <v>No</v>
      </c>
      <c r="H3697" s="7">
        <f t="shared" ca="1" si="803"/>
        <v>468</v>
      </c>
      <c r="I3697" s="7">
        <f t="shared" ca="1" si="804"/>
        <v>3</v>
      </c>
      <c r="J3697" s="7">
        <f t="shared" ca="1" si="805"/>
        <v>35</v>
      </c>
      <c r="K3697" s="7">
        <f t="shared" ca="1" si="806"/>
        <v>4</v>
      </c>
      <c r="L3697" s="7" t="str">
        <f t="shared" ca="1" si="807"/>
        <v>UPI</v>
      </c>
      <c r="M3697" s="7" t="str">
        <f t="shared" ca="1" si="808"/>
        <v>India</v>
      </c>
      <c r="N3697" s="8" t="str">
        <f t="shared" ca="1" si="809"/>
        <v>Returned</v>
      </c>
    </row>
    <row r="3698" spans="1:14" x14ac:dyDescent="0.35">
      <c r="A3698" s="5" t="str">
        <f t="shared" si="810"/>
        <v>AMZ13698</v>
      </c>
      <c r="B3698" s="6">
        <f t="shared" ca="1" si="811"/>
        <v>45945</v>
      </c>
      <c r="C3698" s="7" t="str">
        <f t="shared" ca="1" si="798"/>
        <v>CUS71071</v>
      </c>
      <c r="D3698" s="7" t="str">
        <f t="shared" ca="1" si="799"/>
        <v>Beauty</v>
      </c>
      <c r="E3698" s="7" t="str">
        <f t="shared" ca="1" si="800"/>
        <v>Noise Cancelling Headphones</v>
      </c>
      <c r="F3698" s="7" t="str">
        <f t="shared" ca="1" si="801"/>
        <v>Third-Party Seller</v>
      </c>
      <c r="G3698" s="7" t="str">
        <f t="shared" ca="1" si="802"/>
        <v>No</v>
      </c>
      <c r="H3698" s="7">
        <f t="shared" ca="1" si="803"/>
        <v>25</v>
      </c>
      <c r="I3698" s="7">
        <f t="shared" ca="1" si="804"/>
        <v>3</v>
      </c>
      <c r="J3698" s="7">
        <f t="shared" ca="1" si="805"/>
        <v>9</v>
      </c>
      <c r="K3698" s="7">
        <f t="shared" ca="1" si="806"/>
        <v>13</v>
      </c>
      <c r="L3698" s="7" t="str">
        <f t="shared" ca="1" si="807"/>
        <v>UPI</v>
      </c>
      <c r="M3698" s="7" t="str">
        <f t="shared" ca="1" si="808"/>
        <v>UK</v>
      </c>
      <c r="N3698" s="8" t="str">
        <f t="shared" ca="1" si="809"/>
        <v>Delivered</v>
      </c>
    </row>
    <row r="3699" spans="1:14" x14ac:dyDescent="0.35">
      <c r="A3699" s="5" t="str">
        <f t="shared" si="810"/>
        <v>AMZ13699</v>
      </c>
      <c r="B3699" s="6">
        <f t="shared" ca="1" si="811"/>
        <v>45887</v>
      </c>
      <c r="C3699" s="7" t="str">
        <f t="shared" ca="1" si="798"/>
        <v>CUS91098</v>
      </c>
      <c r="D3699" s="7" t="str">
        <f t="shared" ca="1" si="799"/>
        <v>Sports</v>
      </c>
      <c r="E3699" s="7" t="str">
        <f t="shared" ca="1" si="800"/>
        <v>Bluetooth Speaker</v>
      </c>
      <c r="F3699" s="7" t="str">
        <f t="shared" ca="1" si="801"/>
        <v>Amazon Fulfilled</v>
      </c>
      <c r="G3699" s="7" t="str">
        <f t="shared" ca="1" si="802"/>
        <v>No</v>
      </c>
      <c r="H3699" s="7">
        <f t="shared" ca="1" si="803"/>
        <v>190</v>
      </c>
      <c r="I3699" s="7">
        <f t="shared" ca="1" si="804"/>
        <v>4</v>
      </c>
      <c r="J3699" s="7">
        <f t="shared" ca="1" si="805"/>
        <v>4</v>
      </c>
      <c r="K3699" s="7">
        <f t="shared" ca="1" si="806"/>
        <v>5</v>
      </c>
      <c r="L3699" s="7" t="str">
        <f t="shared" ca="1" si="807"/>
        <v>Net Banking</v>
      </c>
      <c r="M3699" s="7" t="str">
        <f t="shared" ca="1" si="808"/>
        <v>Canada</v>
      </c>
      <c r="N3699" s="8" t="str">
        <f t="shared" ca="1" si="809"/>
        <v>Delivered</v>
      </c>
    </row>
    <row r="3700" spans="1:14" x14ac:dyDescent="0.35">
      <c r="A3700" s="5" t="str">
        <f t="shared" si="810"/>
        <v>AMZ13700</v>
      </c>
      <c r="B3700" s="6">
        <f t="shared" ca="1" si="811"/>
        <v>45982</v>
      </c>
      <c r="C3700" s="7" t="str">
        <f t="shared" ca="1" si="798"/>
        <v>CUS86220</v>
      </c>
      <c r="D3700" s="7" t="str">
        <f t="shared" ca="1" si="799"/>
        <v>Beauty</v>
      </c>
      <c r="E3700" s="7" t="str">
        <f t="shared" ca="1" si="800"/>
        <v>Bluetooth Speaker</v>
      </c>
      <c r="F3700" s="7" t="str">
        <f t="shared" ca="1" si="801"/>
        <v>Amazon Fulfilled</v>
      </c>
      <c r="G3700" s="7" t="str">
        <f t="shared" ca="1" si="802"/>
        <v>Yes</v>
      </c>
      <c r="H3700" s="7">
        <f t="shared" ca="1" si="803"/>
        <v>658</v>
      </c>
      <c r="I3700" s="7">
        <f t="shared" ca="1" si="804"/>
        <v>4</v>
      </c>
      <c r="J3700" s="7">
        <f t="shared" ca="1" si="805"/>
        <v>17</v>
      </c>
      <c r="K3700" s="7">
        <f t="shared" ca="1" si="806"/>
        <v>13</v>
      </c>
      <c r="L3700" s="7" t="str">
        <f t="shared" ca="1" si="807"/>
        <v>Net Banking</v>
      </c>
      <c r="M3700" s="7" t="str">
        <f t="shared" ca="1" si="808"/>
        <v>UK</v>
      </c>
      <c r="N3700" s="8" t="str">
        <f t="shared" ca="1" si="809"/>
        <v>Cancelled</v>
      </c>
    </row>
    <row r="3701" spans="1:14" x14ac:dyDescent="0.35">
      <c r="A3701" s="5" t="str">
        <f t="shared" si="810"/>
        <v>AMZ13701</v>
      </c>
      <c r="B3701" s="6">
        <f t="shared" ca="1" si="811"/>
        <v>45960</v>
      </c>
      <c r="C3701" s="7" t="str">
        <f t="shared" ca="1" si="798"/>
        <v>CUS96922</v>
      </c>
      <c r="D3701" s="7" t="str">
        <f t="shared" ca="1" si="799"/>
        <v>Beauty</v>
      </c>
      <c r="E3701" s="7" t="str">
        <f t="shared" ca="1" si="800"/>
        <v>Cotton T-Shirt</v>
      </c>
      <c r="F3701" s="7" t="str">
        <f t="shared" ca="1" si="801"/>
        <v>Third-Party Seller</v>
      </c>
      <c r="G3701" s="7" t="str">
        <f t="shared" ca="1" si="802"/>
        <v>Yes</v>
      </c>
      <c r="H3701" s="7">
        <f t="shared" ca="1" si="803"/>
        <v>70</v>
      </c>
      <c r="I3701" s="7">
        <f t="shared" ca="1" si="804"/>
        <v>2</v>
      </c>
      <c r="J3701" s="7">
        <f t="shared" ca="1" si="805"/>
        <v>22</v>
      </c>
      <c r="K3701" s="7">
        <f t="shared" ca="1" si="806"/>
        <v>9</v>
      </c>
      <c r="L3701" s="7" t="str">
        <f t="shared" ca="1" si="807"/>
        <v>Net Banking</v>
      </c>
      <c r="M3701" s="7" t="str">
        <f t="shared" ca="1" si="808"/>
        <v>USA</v>
      </c>
      <c r="N3701" s="8" t="str">
        <f t="shared" ca="1" si="809"/>
        <v>Delivered</v>
      </c>
    </row>
    <row r="3702" spans="1:14" x14ac:dyDescent="0.35">
      <c r="A3702" s="5" t="str">
        <f t="shared" si="810"/>
        <v>AMZ13702</v>
      </c>
      <c r="B3702" s="6">
        <f t="shared" ca="1" si="811"/>
        <v>46013</v>
      </c>
      <c r="C3702" s="7" t="str">
        <f t="shared" ca="1" si="798"/>
        <v>CUS34955</v>
      </c>
      <c r="D3702" s="7" t="str">
        <f t="shared" ca="1" si="799"/>
        <v>Books</v>
      </c>
      <c r="E3702" s="7" t="str">
        <f t="shared" ca="1" si="800"/>
        <v>Air  Fryer</v>
      </c>
      <c r="F3702" s="7" t="str">
        <f t="shared" ca="1" si="801"/>
        <v>Amazon Fulfilled</v>
      </c>
      <c r="G3702" s="7" t="str">
        <f t="shared" ca="1" si="802"/>
        <v>No</v>
      </c>
      <c r="H3702" s="7">
        <f t="shared" ca="1" si="803"/>
        <v>542</v>
      </c>
      <c r="I3702" s="7">
        <f t="shared" ca="1" si="804"/>
        <v>4</v>
      </c>
      <c r="J3702" s="7">
        <f t="shared" ca="1" si="805"/>
        <v>37</v>
      </c>
      <c r="K3702" s="7">
        <f t="shared" ca="1" si="806"/>
        <v>7</v>
      </c>
      <c r="L3702" s="7" t="str">
        <f t="shared" ca="1" si="807"/>
        <v>Net Banking</v>
      </c>
      <c r="M3702" s="7" t="str">
        <f t="shared" ca="1" si="808"/>
        <v>USA</v>
      </c>
      <c r="N3702" s="8" t="str">
        <f t="shared" ca="1" si="809"/>
        <v>Delivered</v>
      </c>
    </row>
    <row r="3703" spans="1:14" x14ac:dyDescent="0.35">
      <c r="A3703" s="5" t="str">
        <f t="shared" si="810"/>
        <v>AMZ13703</v>
      </c>
      <c r="B3703" s="6">
        <f t="shared" ca="1" si="811"/>
        <v>45933</v>
      </c>
      <c r="C3703" s="7" t="str">
        <f t="shared" ca="1" si="798"/>
        <v>CUS93760</v>
      </c>
      <c r="D3703" s="7" t="str">
        <f t="shared" ca="1" si="799"/>
        <v>Fashion</v>
      </c>
      <c r="E3703" s="7" t="str">
        <f t="shared" ca="1" si="800"/>
        <v>Cotton T-Shirt</v>
      </c>
      <c r="F3703" s="7" t="str">
        <f t="shared" ca="1" si="801"/>
        <v>Amazon Fulfilled</v>
      </c>
      <c r="G3703" s="7" t="str">
        <f t="shared" ca="1" si="802"/>
        <v>No</v>
      </c>
      <c r="H3703" s="7">
        <f t="shared" ca="1" si="803"/>
        <v>593</v>
      </c>
      <c r="I3703" s="7">
        <f t="shared" ca="1" si="804"/>
        <v>1</v>
      </c>
      <c r="J3703" s="7">
        <f t="shared" ca="1" si="805"/>
        <v>27</v>
      </c>
      <c r="K3703" s="7">
        <f t="shared" ca="1" si="806"/>
        <v>5</v>
      </c>
      <c r="L3703" s="7" t="str">
        <f t="shared" ca="1" si="807"/>
        <v>Credit Card</v>
      </c>
      <c r="M3703" s="7" t="str">
        <f t="shared" ca="1" si="808"/>
        <v>UK</v>
      </c>
      <c r="N3703" s="8" t="str">
        <f t="shared" ca="1" si="809"/>
        <v>Delivered</v>
      </c>
    </row>
    <row r="3704" spans="1:14" x14ac:dyDescent="0.35">
      <c r="A3704" s="5" t="str">
        <f t="shared" si="810"/>
        <v>AMZ13704</v>
      </c>
      <c r="B3704" s="6">
        <f t="shared" ca="1" si="811"/>
        <v>45849</v>
      </c>
      <c r="C3704" s="7" t="str">
        <f t="shared" ca="1" si="798"/>
        <v>CUS67586</v>
      </c>
      <c r="D3704" s="7" t="str">
        <f t="shared" ca="1" si="799"/>
        <v>Electronics</v>
      </c>
      <c r="E3704" s="7" t="str">
        <f t="shared" ca="1" si="800"/>
        <v>Yoga Mat</v>
      </c>
      <c r="F3704" s="7" t="str">
        <f t="shared" ca="1" si="801"/>
        <v>Third-Party Seller</v>
      </c>
      <c r="G3704" s="7" t="str">
        <f t="shared" ca="1" si="802"/>
        <v>No</v>
      </c>
      <c r="H3704" s="7">
        <f t="shared" ca="1" si="803"/>
        <v>770</v>
      </c>
      <c r="I3704" s="7">
        <f t="shared" ca="1" si="804"/>
        <v>3</v>
      </c>
      <c r="J3704" s="7">
        <f t="shared" ca="1" si="805"/>
        <v>21</v>
      </c>
      <c r="K3704" s="7">
        <f t="shared" ca="1" si="806"/>
        <v>7</v>
      </c>
      <c r="L3704" s="7" t="str">
        <f t="shared" ca="1" si="807"/>
        <v>UPI</v>
      </c>
      <c r="M3704" s="7" t="str">
        <f t="shared" ca="1" si="808"/>
        <v>UK</v>
      </c>
      <c r="N3704" s="8" t="str">
        <f t="shared" ca="1" si="809"/>
        <v>Cancelled</v>
      </c>
    </row>
    <row r="3705" spans="1:14" x14ac:dyDescent="0.35">
      <c r="A3705" s="5" t="str">
        <f t="shared" si="810"/>
        <v>AMZ13705</v>
      </c>
      <c r="B3705" s="6">
        <f t="shared" ca="1" si="811"/>
        <v>45986</v>
      </c>
      <c r="C3705" s="7" t="str">
        <f t="shared" ca="1" si="798"/>
        <v>CUS70023</v>
      </c>
      <c r="D3705" s="7" t="str">
        <f t="shared" ca="1" si="799"/>
        <v>Electronics</v>
      </c>
      <c r="E3705" s="7" t="str">
        <f t="shared" ca="1" si="800"/>
        <v>Air  Fryer</v>
      </c>
      <c r="F3705" s="7" t="str">
        <f t="shared" ca="1" si="801"/>
        <v>Amazon Fulfilled</v>
      </c>
      <c r="G3705" s="7" t="str">
        <f t="shared" ca="1" si="802"/>
        <v>No</v>
      </c>
      <c r="H3705" s="7">
        <f t="shared" ca="1" si="803"/>
        <v>517</v>
      </c>
      <c r="I3705" s="7">
        <f t="shared" ca="1" si="804"/>
        <v>1</v>
      </c>
      <c r="J3705" s="7">
        <f t="shared" ca="1" si="805"/>
        <v>9</v>
      </c>
      <c r="K3705" s="7">
        <f t="shared" ca="1" si="806"/>
        <v>12</v>
      </c>
      <c r="L3705" s="7" t="str">
        <f t="shared" ca="1" si="807"/>
        <v>Credit Card</v>
      </c>
      <c r="M3705" s="7" t="str">
        <f t="shared" ca="1" si="808"/>
        <v>India</v>
      </c>
      <c r="N3705" s="8" t="str">
        <f t="shared" ca="1" si="809"/>
        <v>Delivered</v>
      </c>
    </row>
    <row r="3706" spans="1:14" x14ac:dyDescent="0.35">
      <c r="A3706" s="5" t="str">
        <f t="shared" si="810"/>
        <v>AMZ13706</v>
      </c>
      <c r="B3706" s="6">
        <f t="shared" ca="1" si="811"/>
        <v>45954</v>
      </c>
      <c r="C3706" s="7" t="str">
        <f t="shared" ca="1" si="798"/>
        <v>CUS86798</v>
      </c>
      <c r="D3706" s="7" t="str">
        <f t="shared" ca="1" si="799"/>
        <v>Electronics</v>
      </c>
      <c r="E3706" s="7" t="str">
        <f t="shared" ca="1" si="800"/>
        <v>Bluetooth Speaker</v>
      </c>
      <c r="F3706" s="7" t="str">
        <f t="shared" ca="1" si="801"/>
        <v>Amazon Fulfilled</v>
      </c>
      <c r="G3706" s="7" t="str">
        <f t="shared" ca="1" si="802"/>
        <v>No</v>
      </c>
      <c r="H3706" s="7">
        <f t="shared" ca="1" si="803"/>
        <v>143</v>
      </c>
      <c r="I3706" s="7">
        <f t="shared" ca="1" si="804"/>
        <v>3</v>
      </c>
      <c r="J3706" s="7">
        <f t="shared" ca="1" si="805"/>
        <v>5</v>
      </c>
      <c r="K3706" s="7">
        <f t="shared" ca="1" si="806"/>
        <v>10</v>
      </c>
      <c r="L3706" s="7" t="str">
        <f t="shared" ca="1" si="807"/>
        <v>UPI</v>
      </c>
      <c r="M3706" s="7" t="str">
        <f t="shared" ca="1" si="808"/>
        <v>Canada</v>
      </c>
      <c r="N3706" s="8" t="str">
        <f t="shared" ca="1" si="809"/>
        <v>Delivered</v>
      </c>
    </row>
    <row r="3707" spans="1:14" x14ac:dyDescent="0.35">
      <c r="A3707" s="5" t="str">
        <f t="shared" si="810"/>
        <v>AMZ13707</v>
      </c>
      <c r="B3707" s="6">
        <f t="shared" ca="1" si="811"/>
        <v>45841</v>
      </c>
      <c r="C3707" s="7" t="str">
        <f t="shared" ca="1" si="798"/>
        <v>CUS17836</v>
      </c>
      <c r="D3707" s="7" t="str">
        <f t="shared" ca="1" si="799"/>
        <v>Electronics</v>
      </c>
      <c r="E3707" s="7" t="str">
        <f t="shared" ca="1" si="800"/>
        <v>Air  Fryer</v>
      </c>
      <c r="F3707" s="7" t="str">
        <f t="shared" ca="1" si="801"/>
        <v>Amazon Fulfilled</v>
      </c>
      <c r="G3707" s="7" t="str">
        <f t="shared" ca="1" si="802"/>
        <v>Yes</v>
      </c>
      <c r="H3707" s="7">
        <f t="shared" ca="1" si="803"/>
        <v>448</v>
      </c>
      <c r="I3707" s="7">
        <f t="shared" ca="1" si="804"/>
        <v>2</v>
      </c>
      <c r="J3707" s="7">
        <f t="shared" ca="1" si="805"/>
        <v>38</v>
      </c>
      <c r="K3707" s="7">
        <f t="shared" ca="1" si="806"/>
        <v>12</v>
      </c>
      <c r="L3707" s="7" t="str">
        <f t="shared" ca="1" si="807"/>
        <v>Credit Card</v>
      </c>
      <c r="M3707" s="7" t="str">
        <f t="shared" ca="1" si="808"/>
        <v>Canada</v>
      </c>
      <c r="N3707" s="8" t="str">
        <f t="shared" ca="1" si="809"/>
        <v>Returned</v>
      </c>
    </row>
    <row r="3708" spans="1:14" x14ac:dyDescent="0.35">
      <c r="A3708" s="5" t="str">
        <f t="shared" si="810"/>
        <v>AMZ13708</v>
      </c>
      <c r="B3708" s="6">
        <f t="shared" ca="1" si="811"/>
        <v>45935</v>
      </c>
      <c r="C3708" s="7" t="str">
        <f t="shared" ca="1" si="798"/>
        <v>CUS80661</v>
      </c>
      <c r="D3708" s="7" t="str">
        <f t="shared" ca="1" si="799"/>
        <v>Electronics</v>
      </c>
      <c r="E3708" s="7" t="str">
        <f t="shared" ca="1" si="800"/>
        <v>Iphone Charger</v>
      </c>
      <c r="F3708" s="7" t="str">
        <f t="shared" ca="1" si="801"/>
        <v>Amazon Fulfilled</v>
      </c>
      <c r="G3708" s="7" t="str">
        <f t="shared" ca="1" si="802"/>
        <v>No</v>
      </c>
      <c r="H3708" s="7">
        <f t="shared" ca="1" si="803"/>
        <v>691</v>
      </c>
      <c r="I3708" s="7">
        <f t="shared" ca="1" si="804"/>
        <v>1</v>
      </c>
      <c r="J3708" s="7">
        <f t="shared" ca="1" si="805"/>
        <v>7</v>
      </c>
      <c r="K3708" s="7">
        <f t="shared" ca="1" si="806"/>
        <v>11</v>
      </c>
      <c r="L3708" s="7" t="str">
        <f t="shared" ca="1" si="807"/>
        <v>Net Banking</v>
      </c>
      <c r="M3708" s="7" t="str">
        <f t="shared" ca="1" si="808"/>
        <v>USA</v>
      </c>
      <c r="N3708" s="8" t="str">
        <f t="shared" ca="1" si="809"/>
        <v>Delivered</v>
      </c>
    </row>
    <row r="3709" spans="1:14" x14ac:dyDescent="0.35">
      <c r="A3709" s="5" t="str">
        <f t="shared" si="810"/>
        <v>AMZ13709</v>
      </c>
      <c r="B3709" s="6">
        <f t="shared" ca="1" si="811"/>
        <v>46001</v>
      </c>
      <c r="C3709" s="7" t="str">
        <f t="shared" ca="1" si="798"/>
        <v>CUS93079</v>
      </c>
      <c r="D3709" s="7" t="str">
        <f t="shared" ca="1" si="799"/>
        <v>Sports</v>
      </c>
      <c r="E3709" s="7" t="str">
        <f t="shared" ca="1" si="800"/>
        <v>Iphone Charger</v>
      </c>
      <c r="F3709" s="7" t="str">
        <f t="shared" ca="1" si="801"/>
        <v>Third-Party Seller</v>
      </c>
      <c r="G3709" s="7" t="str">
        <f t="shared" ca="1" si="802"/>
        <v>No</v>
      </c>
      <c r="H3709" s="7">
        <f t="shared" ca="1" si="803"/>
        <v>359</v>
      </c>
      <c r="I3709" s="7">
        <f t="shared" ca="1" si="804"/>
        <v>2</v>
      </c>
      <c r="J3709" s="7">
        <f t="shared" ca="1" si="805"/>
        <v>33</v>
      </c>
      <c r="K3709" s="7">
        <f t="shared" ca="1" si="806"/>
        <v>10</v>
      </c>
      <c r="L3709" s="7" t="str">
        <f t="shared" ca="1" si="807"/>
        <v>UPI</v>
      </c>
      <c r="M3709" s="7" t="str">
        <f t="shared" ca="1" si="808"/>
        <v>USA</v>
      </c>
      <c r="N3709" s="8" t="str">
        <f t="shared" ca="1" si="809"/>
        <v>Delivered</v>
      </c>
    </row>
    <row r="3710" spans="1:14" x14ac:dyDescent="0.35">
      <c r="A3710" s="5" t="str">
        <f t="shared" si="810"/>
        <v>AMZ13710</v>
      </c>
      <c r="B3710" s="6">
        <f t="shared" ca="1" si="811"/>
        <v>45934</v>
      </c>
      <c r="C3710" s="7" t="str">
        <f t="shared" ca="1" si="798"/>
        <v>CUS48512</v>
      </c>
      <c r="D3710" s="7" t="str">
        <f t="shared" ca="1" si="799"/>
        <v>Sports</v>
      </c>
      <c r="E3710" s="7" t="str">
        <f t="shared" ca="1" si="800"/>
        <v>Cotton T-Shirt</v>
      </c>
      <c r="F3710" s="7" t="str">
        <f t="shared" ca="1" si="801"/>
        <v>Amazon Fulfilled</v>
      </c>
      <c r="G3710" s="7" t="str">
        <f t="shared" ca="1" si="802"/>
        <v>No</v>
      </c>
      <c r="H3710" s="7">
        <f t="shared" ca="1" si="803"/>
        <v>556</v>
      </c>
      <c r="I3710" s="7">
        <f t="shared" ca="1" si="804"/>
        <v>1</v>
      </c>
      <c r="J3710" s="7">
        <f t="shared" ca="1" si="805"/>
        <v>5</v>
      </c>
      <c r="K3710" s="7">
        <f t="shared" ca="1" si="806"/>
        <v>12</v>
      </c>
      <c r="L3710" s="7" t="str">
        <f t="shared" ca="1" si="807"/>
        <v>Credit Card</v>
      </c>
      <c r="M3710" s="7" t="str">
        <f t="shared" ca="1" si="808"/>
        <v>India</v>
      </c>
      <c r="N3710" s="8" t="str">
        <f t="shared" ca="1" si="809"/>
        <v>Returned</v>
      </c>
    </row>
    <row r="3711" spans="1:14" x14ac:dyDescent="0.35">
      <c r="A3711" s="5" t="str">
        <f t="shared" si="810"/>
        <v>AMZ13711</v>
      </c>
      <c r="B3711" s="6">
        <f t="shared" ca="1" si="811"/>
        <v>45980</v>
      </c>
      <c r="C3711" s="7" t="str">
        <f t="shared" ca="1" si="798"/>
        <v>CUS76292</v>
      </c>
      <c r="D3711" s="7" t="str">
        <f t="shared" ca="1" si="799"/>
        <v>Beauty</v>
      </c>
      <c r="E3711" s="7" t="str">
        <f t="shared" ca="1" si="800"/>
        <v>Noise Cancelling Headphones</v>
      </c>
      <c r="F3711" s="7" t="str">
        <f t="shared" ca="1" si="801"/>
        <v>Third-Party Seller</v>
      </c>
      <c r="G3711" s="7" t="str">
        <f t="shared" ca="1" si="802"/>
        <v>Yes</v>
      </c>
      <c r="H3711" s="7">
        <f t="shared" ca="1" si="803"/>
        <v>681</v>
      </c>
      <c r="I3711" s="7">
        <f t="shared" ca="1" si="804"/>
        <v>4</v>
      </c>
      <c r="J3711" s="7">
        <f t="shared" ca="1" si="805"/>
        <v>34</v>
      </c>
      <c r="K3711" s="7">
        <f t="shared" ca="1" si="806"/>
        <v>6</v>
      </c>
      <c r="L3711" s="7" t="str">
        <f t="shared" ca="1" si="807"/>
        <v>Net Banking</v>
      </c>
      <c r="M3711" s="7" t="str">
        <f t="shared" ca="1" si="808"/>
        <v>India</v>
      </c>
      <c r="N3711" s="8" t="str">
        <f t="shared" ca="1" si="809"/>
        <v>Delivered</v>
      </c>
    </row>
    <row r="3712" spans="1:14" x14ac:dyDescent="0.35">
      <c r="A3712" s="5" t="str">
        <f t="shared" si="810"/>
        <v>AMZ13712</v>
      </c>
      <c r="B3712" s="6">
        <f t="shared" ca="1" si="811"/>
        <v>45895</v>
      </c>
      <c r="C3712" s="7" t="str">
        <f t="shared" ca="1" si="798"/>
        <v>CUS57002</v>
      </c>
      <c r="D3712" s="7" t="str">
        <f t="shared" ca="1" si="799"/>
        <v>Books</v>
      </c>
      <c r="E3712" s="7" t="str">
        <f t="shared" ca="1" si="800"/>
        <v>Iphone Charger</v>
      </c>
      <c r="F3712" s="7" t="str">
        <f t="shared" ca="1" si="801"/>
        <v>Amazon Fulfilled</v>
      </c>
      <c r="G3712" s="7" t="str">
        <f t="shared" ca="1" si="802"/>
        <v>Yes</v>
      </c>
      <c r="H3712" s="7">
        <f t="shared" ca="1" si="803"/>
        <v>167</v>
      </c>
      <c r="I3712" s="7">
        <f t="shared" ca="1" si="804"/>
        <v>3</v>
      </c>
      <c r="J3712" s="7">
        <f t="shared" ca="1" si="805"/>
        <v>11</v>
      </c>
      <c r="K3712" s="7">
        <f t="shared" ca="1" si="806"/>
        <v>3</v>
      </c>
      <c r="L3712" s="7" t="str">
        <f t="shared" ca="1" si="807"/>
        <v>UPI</v>
      </c>
      <c r="M3712" s="7" t="str">
        <f t="shared" ca="1" si="808"/>
        <v>USA</v>
      </c>
      <c r="N3712" s="8" t="str">
        <f t="shared" ca="1" si="809"/>
        <v>Delivered</v>
      </c>
    </row>
    <row r="3713" spans="1:14" x14ac:dyDescent="0.35">
      <c r="A3713" s="5" t="str">
        <f t="shared" si="810"/>
        <v>AMZ13713</v>
      </c>
      <c r="B3713" s="6">
        <f t="shared" ca="1" si="811"/>
        <v>45941</v>
      </c>
      <c r="C3713" s="7" t="str">
        <f t="shared" ca="1" si="798"/>
        <v>CUS17128</v>
      </c>
      <c r="D3713" s="7" t="str">
        <f t="shared" ca="1" si="799"/>
        <v>Electronics</v>
      </c>
      <c r="E3713" s="7" t="str">
        <f t="shared" ca="1" si="800"/>
        <v>Cotton T-Shirt</v>
      </c>
      <c r="F3713" s="7" t="str">
        <f t="shared" ca="1" si="801"/>
        <v>Third-Party Seller</v>
      </c>
      <c r="G3713" s="7" t="str">
        <f t="shared" ca="1" si="802"/>
        <v>No</v>
      </c>
      <c r="H3713" s="7">
        <f t="shared" ca="1" si="803"/>
        <v>408</v>
      </c>
      <c r="I3713" s="7">
        <f t="shared" ca="1" si="804"/>
        <v>1</v>
      </c>
      <c r="J3713" s="7">
        <f t="shared" ca="1" si="805"/>
        <v>9</v>
      </c>
      <c r="K3713" s="7">
        <f t="shared" ca="1" si="806"/>
        <v>14</v>
      </c>
      <c r="L3713" s="7" t="str">
        <f t="shared" ca="1" si="807"/>
        <v>Credit Card</v>
      </c>
      <c r="M3713" s="7" t="str">
        <f t="shared" ca="1" si="808"/>
        <v>UK</v>
      </c>
      <c r="N3713" s="8" t="str">
        <f t="shared" ca="1" si="809"/>
        <v>Delivered</v>
      </c>
    </row>
    <row r="3714" spans="1:14" x14ac:dyDescent="0.35">
      <c r="A3714" s="5" t="str">
        <f t="shared" si="810"/>
        <v>AMZ13714</v>
      </c>
      <c r="B3714" s="6">
        <f t="shared" ca="1" si="811"/>
        <v>45862</v>
      </c>
      <c r="C3714" s="7" t="str">
        <f t="shared" ref="C3714:C3777" ca="1" si="812">"CUS"&amp;RANDBETWEEN(10000,99999)</f>
        <v>CUS86566</v>
      </c>
      <c r="D3714" s="7" t="str">
        <f t="shared" ref="D3714:D3777" ca="1" si="813">CHOOSE(RANDBETWEEN(1,6),"Electronics","Fashion","Home &amp; Kitchen","Beauty","Books","Sports")</f>
        <v>Electronics</v>
      </c>
      <c r="E3714" s="7" t="str">
        <f t="shared" ref="E3714:E3777" ca="1" si="814">CHOOSE(RANDBETWEEN(1,10),"Iphone Charger","Bluetooth Speaker","Running Shoes","Cotton T-Shirt","Air  Fryer","Face Cream","Yoga Mat","Smart Watch","Noise Cancelling Headphones","Water Bottle")</f>
        <v>Running Shoes</v>
      </c>
      <c r="F3714" s="7" t="str">
        <f t="shared" ref="F3714:F3777" ca="1" si="815">CHOOSE(RANDBETWEEN(1,2),"Amazon Fulfilled","Third-Party Seller")</f>
        <v>Amazon Fulfilled</v>
      </c>
      <c r="G3714" s="7" t="str">
        <f t="shared" ref="G3714:G3777" ca="1" si="816">CHOOSE(RANDBETWEEN(1,2),"Yes","No")</f>
        <v>Yes</v>
      </c>
      <c r="H3714" s="7">
        <f t="shared" ref="H3714:H3777" ca="1" si="817">RANDBETWEEN(8,800)</f>
        <v>585</v>
      </c>
      <c r="I3714" s="7">
        <f t="shared" ref="I3714:I3777" ca="1" si="818">RANDBETWEEN(1,4)</f>
        <v>2</v>
      </c>
      <c r="J3714" s="7">
        <f t="shared" ref="J3714:J3777" ca="1" si="819">RANDBETWEEN(0,40)</f>
        <v>20</v>
      </c>
      <c r="K3714" s="7">
        <f t="shared" ref="K3714:K3777" ca="1" si="820">IF(J3714="Yes",0,RANDBETWEEN(3,15))</f>
        <v>13</v>
      </c>
      <c r="L3714" s="7" t="str">
        <f t="shared" ref="L3714:L3777" ca="1" si="821">CHOOSE(RANDBETWEEN(1,5),"Credit Card","Debit Card","UPI","Net Banking","Amazon Pay")</f>
        <v>Credit Card</v>
      </c>
      <c r="M3714" s="7" t="str">
        <f t="shared" ref="M3714:M3777" ca="1" si="822">CHOOSE(RANDBETWEEN(1,4),"USA","India","UK","Canada")</f>
        <v>UK</v>
      </c>
      <c r="N3714" s="8" t="str">
        <f t="shared" ref="N3714:N3777" ca="1" si="823">CHOOSE(RANDBETWEEN(1,5),"Delivered","Delivered","Delivered","Returned","Cancelled")</f>
        <v>Cancelled</v>
      </c>
    </row>
    <row r="3715" spans="1:14" x14ac:dyDescent="0.35">
      <c r="A3715" s="5" t="str">
        <f t="shared" ref="A3715:A3778" si="824">"AMZ"&amp;10000+ROW()</f>
        <v>AMZ13715</v>
      </c>
      <c r="B3715" s="6">
        <f t="shared" ref="B3715:B3778" ca="1" si="825">RANDBETWEEN(DATE(2025,7,1), DATE(2025,12,31))</f>
        <v>45987</v>
      </c>
      <c r="C3715" s="7" t="str">
        <f t="shared" ca="1" si="812"/>
        <v>CUS33925</v>
      </c>
      <c r="D3715" s="7" t="str">
        <f t="shared" ca="1" si="813"/>
        <v>Beauty</v>
      </c>
      <c r="E3715" s="7" t="str">
        <f t="shared" ca="1" si="814"/>
        <v>Smart Watch</v>
      </c>
      <c r="F3715" s="7" t="str">
        <f t="shared" ca="1" si="815"/>
        <v>Third-Party Seller</v>
      </c>
      <c r="G3715" s="7" t="str">
        <f t="shared" ca="1" si="816"/>
        <v>No</v>
      </c>
      <c r="H3715" s="7">
        <f t="shared" ca="1" si="817"/>
        <v>613</v>
      </c>
      <c r="I3715" s="7">
        <f t="shared" ca="1" si="818"/>
        <v>1</v>
      </c>
      <c r="J3715" s="7">
        <f t="shared" ca="1" si="819"/>
        <v>6</v>
      </c>
      <c r="K3715" s="7">
        <f t="shared" ca="1" si="820"/>
        <v>3</v>
      </c>
      <c r="L3715" s="7" t="str">
        <f t="shared" ca="1" si="821"/>
        <v>Net Banking</v>
      </c>
      <c r="M3715" s="7" t="str">
        <f t="shared" ca="1" si="822"/>
        <v>Canada</v>
      </c>
      <c r="N3715" s="8" t="str">
        <f t="shared" ca="1" si="823"/>
        <v>Delivered</v>
      </c>
    </row>
    <row r="3716" spans="1:14" x14ac:dyDescent="0.35">
      <c r="A3716" s="5" t="str">
        <f t="shared" si="824"/>
        <v>AMZ13716</v>
      </c>
      <c r="B3716" s="6">
        <f t="shared" ca="1" si="825"/>
        <v>45887</v>
      </c>
      <c r="C3716" s="7" t="str">
        <f t="shared" ca="1" si="812"/>
        <v>CUS19211</v>
      </c>
      <c r="D3716" s="7" t="str">
        <f t="shared" ca="1" si="813"/>
        <v>Electronics</v>
      </c>
      <c r="E3716" s="7" t="str">
        <f t="shared" ca="1" si="814"/>
        <v>Iphone Charger</v>
      </c>
      <c r="F3716" s="7" t="str">
        <f t="shared" ca="1" si="815"/>
        <v>Third-Party Seller</v>
      </c>
      <c r="G3716" s="7" t="str">
        <f t="shared" ca="1" si="816"/>
        <v>No</v>
      </c>
      <c r="H3716" s="7">
        <f t="shared" ca="1" si="817"/>
        <v>162</v>
      </c>
      <c r="I3716" s="7">
        <f t="shared" ca="1" si="818"/>
        <v>3</v>
      </c>
      <c r="J3716" s="7">
        <f t="shared" ca="1" si="819"/>
        <v>19</v>
      </c>
      <c r="K3716" s="7">
        <f t="shared" ca="1" si="820"/>
        <v>9</v>
      </c>
      <c r="L3716" s="7" t="str">
        <f t="shared" ca="1" si="821"/>
        <v>Amazon Pay</v>
      </c>
      <c r="M3716" s="7" t="str">
        <f t="shared" ca="1" si="822"/>
        <v>USA</v>
      </c>
      <c r="N3716" s="8" t="str">
        <f t="shared" ca="1" si="823"/>
        <v>Returned</v>
      </c>
    </row>
    <row r="3717" spans="1:14" x14ac:dyDescent="0.35">
      <c r="A3717" s="5" t="str">
        <f t="shared" si="824"/>
        <v>AMZ13717</v>
      </c>
      <c r="B3717" s="6">
        <f t="shared" ca="1" si="825"/>
        <v>45861</v>
      </c>
      <c r="C3717" s="7" t="str">
        <f t="shared" ca="1" si="812"/>
        <v>CUS56198</v>
      </c>
      <c r="D3717" s="7" t="str">
        <f t="shared" ca="1" si="813"/>
        <v>Beauty</v>
      </c>
      <c r="E3717" s="7" t="str">
        <f t="shared" ca="1" si="814"/>
        <v>Cotton T-Shirt</v>
      </c>
      <c r="F3717" s="7" t="str">
        <f t="shared" ca="1" si="815"/>
        <v>Third-Party Seller</v>
      </c>
      <c r="G3717" s="7" t="str">
        <f t="shared" ca="1" si="816"/>
        <v>No</v>
      </c>
      <c r="H3717" s="7">
        <f t="shared" ca="1" si="817"/>
        <v>591</v>
      </c>
      <c r="I3717" s="7">
        <f t="shared" ca="1" si="818"/>
        <v>3</v>
      </c>
      <c r="J3717" s="7">
        <f t="shared" ca="1" si="819"/>
        <v>22</v>
      </c>
      <c r="K3717" s="7">
        <f t="shared" ca="1" si="820"/>
        <v>9</v>
      </c>
      <c r="L3717" s="7" t="str">
        <f t="shared" ca="1" si="821"/>
        <v>UPI</v>
      </c>
      <c r="M3717" s="7" t="str">
        <f t="shared" ca="1" si="822"/>
        <v>UK</v>
      </c>
      <c r="N3717" s="8" t="str">
        <f t="shared" ca="1" si="823"/>
        <v>Cancelled</v>
      </c>
    </row>
    <row r="3718" spans="1:14" x14ac:dyDescent="0.35">
      <c r="A3718" s="5" t="str">
        <f t="shared" si="824"/>
        <v>AMZ13718</v>
      </c>
      <c r="B3718" s="6">
        <f t="shared" ca="1" si="825"/>
        <v>45852</v>
      </c>
      <c r="C3718" s="7" t="str">
        <f t="shared" ca="1" si="812"/>
        <v>CUS89970</v>
      </c>
      <c r="D3718" s="7" t="str">
        <f t="shared" ca="1" si="813"/>
        <v>Electronics</v>
      </c>
      <c r="E3718" s="7" t="str">
        <f t="shared" ca="1" si="814"/>
        <v>Water Bottle</v>
      </c>
      <c r="F3718" s="7" t="str">
        <f t="shared" ca="1" si="815"/>
        <v>Amazon Fulfilled</v>
      </c>
      <c r="G3718" s="7" t="str">
        <f t="shared" ca="1" si="816"/>
        <v>Yes</v>
      </c>
      <c r="H3718" s="7">
        <f t="shared" ca="1" si="817"/>
        <v>142</v>
      </c>
      <c r="I3718" s="7">
        <f t="shared" ca="1" si="818"/>
        <v>2</v>
      </c>
      <c r="J3718" s="7">
        <f t="shared" ca="1" si="819"/>
        <v>16</v>
      </c>
      <c r="K3718" s="7">
        <f t="shared" ca="1" si="820"/>
        <v>14</v>
      </c>
      <c r="L3718" s="7" t="str">
        <f t="shared" ca="1" si="821"/>
        <v>Amazon Pay</v>
      </c>
      <c r="M3718" s="7" t="str">
        <f t="shared" ca="1" si="822"/>
        <v>USA</v>
      </c>
      <c r="N3718" s="8" t="str">
        <f t="shared" ca="1" si="823"/>
        <v>Delivered</v>
      </c>
    </row>
    <row r="3719" spans="1:14" x14ac:dyDescent="0.35">
      <c r="A3719" s="5" t="str">
        <f t="shared" si="824"/>
        <v>AMZ13719</v>
      </c>
      <c r="B3719" s="6">
        <f t="shared" ca="1" si="825"/>
        <v>45840</v>
      </c>
      <c r="C3719" s="7" t="str">
        <f t="shared" ca="1" si="812"/>
        <v>CUS50275</v>
      </c>
      <c r="D3719" s="7" t="str">
        <f t="shared" ca="1" si="813"/>
        <v>Books</v>
      </c>
      <c r="E3719" s="7" t="str">
        <f t="shared" ca="1" si="814"/>
        <v>Yoga Mat</v>
      </c>
      <c r="F3719" s="7" t="str">
        <f t="shared" ca="1" si="815"/>
        <v>Amazon Fulfilled</v>
      </c>
      <c r="G3719" s="7" t="str">
        <f t="shared" ca="1" si="816"/>
        <v>No</v>
      </c>
      <c r="H3719" s="7">
        <f t="shared" ca="1" si="817"/>
        <v>556</v>
      </c>
      <c r="I3719" s="7">
        <f t="shared" ca="1" si="818"/>
        <v>4</v>
      </c>
      <c r="J3719" s="7">
        <f t="shared" ca="1" si="819"/>
        <v>12</v>
      </c>
      <c r="K3719" s="7">
        <f t="shared" ca="1" si="820"/>
        <v>4</v>
      </c>
      <c r="L3719" s="7" t="str">
        <f t="shared" ca="1" si="821"/>
        <v>UPI</v>
      </c>
      <c r="M3719" s="7" t="str">
        <f t="shared" ca="1" si="822"/>
        <v>UK</v>
      </c>
      <c r="N3719" s="8" t="str">
        <f t="shared" ca="1" si="823"/>
        <v>Delivered</v>
      </c>
    </row>
    <row r="3720" spans="1:14" x14ac:dyDescent="0.35">
      <c r="A3720" s="5" t="str">
        <f t="shared" si="824"/>
        <v>AMZ13720</v>
      </c>
      <c r="B3720" s="6">
        <f t="shared" ca="1" si="825"/>
        <v>45894</v>
      </c>
      <c r="C3720" s="7" t="str">
        <f t="shared" ca="1" si="812"/>
        <v>CUS73431</v>
      </c>
      <c r="D3720" s="7" t="str">
        <f t="shared" ca="1" si="813"/>
        <v>Sports</v>
      </c>
      <c r="E3720" s="7" t="str">
        <f t="shared" ca="1" si="814"/>
        <v>Cotton T-Shirt</v>
      </c>
      <c r="F3720" s="7" t="str">
        <f t="shared" ca="1" si="815"/>
        <v>Amazon Fulfilled</v>
      </c>
      <c r="G3720" s="7" t="str">
        <f t="shared" ca="1" si="816"/>
        <v>No</v>
      </c>
      <c r="H3720" s="7">
        <f t="shared" ca="1" si="817"/>
        <v>647</v>
      </c>
      <c r="I3720" s="7">
        <f t="shared" ca="1" si="818"/>
        <v>2</v>
      </c>
      <c r="J3720" s="7">
        <f t="shared" ca="1" si="819"/>
        <v>23</v>
      </c>
      <c r="K3720" s="7">
        <f t="shared" ca="1" si="820"/>
        <v>14</v>
      </c>
      <c r="L3720" s="7" t="str">
        <f t="shared" ca="1" si="821"/>
        <v>Amazon Pay</v>
      </c>
      <c r="M3720" s="7" t="str">
        <f t="shared" ca="1" si="822"/>
        <v>Canada</v>
      </c>
      <c r="N3720" s="8" t="str">
        <f t="shared" ca="1" si="823"/>
        <v>Cancelled</v>
      </c>
    </row>
    <row r="3721" spans="1:14" x14ac:dyDescent="0.35">
      <c r="A3721" s="5" t="str">
        <f t="shared" si="824"/>
        <v>AMZ13721</v>
      </c>
      <c r="B3721" s="6">
        <f t="shared" ca="1" si="825"/>
        <v>46008</v>
      </c>
      <c r="C3721" s="7" t="str">
        <f t="shared" ca="1" si="812"/>
        <v>CUS13378</v>
      </c>
      <c r="D3721" s="7" t="str">
        <f t="shared" ca="1" si="813"/>
        <v>Home &amp; Kitchen</v>
      </c>
      <c r="E3721" s="7" t="str">
        <f t="shared" ca="1" si="814"/>
        <v>Running Shoes</v>
      </c>
      <c r="F3721" s="7" t="str">
        <f t="shared" ca="1" si="815"/>
        <v>Amazon Fulfilled</v>
      </c>
      <c r="G3721" s="7" t="str">
        <f t="shared" ca="1" si="816"/>
        <v>Yes</v>
      </c>
      <c r="H3721" s="7">
        <f t="shared" ca="1" si="817"/>
        <v>518</v>
      </c>
      <c r="I3721" s="7">
        <f t="shared" ca="1" si="818"/>
        <v>1</v>
      </c>
      <c r="J3721" s="7">
        <f t="shared" ca="1" si="819"/>
        <v>28</v>
      </c>
      <c r="K3721" s="7">
        <f t="shared" ca="1" si="820"/>
        <v>15</v>
      </c>
      <c r="L3721" s="7" t="str">
        <f t="shared" ca="1" si="821"/>
        <v>Debit Card</v>
      </c>
      <c r="M3721" s="7" t="str">
        <f t="shared" ca="1" si="822"/>
        <v>USA</v>
      </c>
      <c r="N3721" s="8" t="str">
        <f t="shared" ca="1" si="823"/>
        <v>Delivered</v>
      </c>
    </row>
    <row r="3722" spans="1:14" x14ac:dyDescent="0.35">
      <c r="A3722" s="5" t="str">
        <f t="shared" si="824"/>
        <v>AMZ13722</v>
      </c>
      <c r="B3722" s="6">
        <f t="shared" ca="1" si="825"/>
        <v>45925</v>
      </c>
      <c r="C3722" s="7" t="str">
        <f t="shared" ca="1" si="812"/>
        <v>CUS58325</v>
      </c>
      <c r="D3722" s="7" t="str">
        <f t="shared" ca="1" si="813"/>
        <v>Electronics</v>
      </c>
      <c r="E3722" s="7" t="str">
        <f t="shared" ca="1" si="814"/>
        <v>Iphone Charger</v>
      </c>
      <c r="F3722" s="7" t="str">
        <f t="shared" ca="1" si="815"/>
        <v>Amazon Fulfilled</v>
      </c>
      <c r="G3722" s="7" t="str">
        <f t="shared" ca="1" si="816"/>
        <v>No</v>
      </c>
      <c r="H3722" s="7">
        <f t="shared" ca="1" si="817"/>
        <v>150</v>
      </c>
      <c r="I3722" s="7">
        <f t="shared" ca="1" si="818"/>
        <v>1</v>
      </c>
      <c r="J3722" s="7">
        <f t="shared" ca="1" si="819"/>
        <v>33</v>
      </c>
      <c r="K3722" s="7">
        <f t="shared" ca="1" si="820"/>
        <v>15</v>
      </c>
      <c r="L3722" s="7" t="str">
        <f t="shared" ca="1" si="821"/>
        <v>Credit Card</v>
      </c>
      <c r="M3722" s="7" t="str">
        <f t="shared" ca="1" si="822"/>
        <v>Canada</v>
      </c>
      <c r="N3722" s="8" t="str">
        <f t="shared" ca="1" si="823"/>
        <v>Cancelled</v>
      </c>
    </row>
    <row r="3723" spans="1:14" x14ac:dyDescent="0.35">
      <c r="A3723" s="5" t="str">
        <f t="shared" si="824"/>
        <v>AMZ13723</v>
      </c>
      <c r="B3723" s="6">
        <f t="shared" ca="1" si="825"/>
        <v>45918</v>
      </c>
      <c r="C3723" s="7" t="str">
        <f t="shared" ca="1" si="812"/>
        <v>CUS26688</v>
      </c>
      <c r="D3723" s="7" t="str">
        <f t="shared" ca="1" si="813"/>
        <v>Fashion</v>
      </c>
      <c r="E3723" s="7" t="str">
        <f t="shared" ca="1" si="814"/>
        <v>Yoga Mat</v>
      </c>
      <c r="F3723" s="7" t="str">
        <f t="shared" ca="1" si="815"/>
        <v>Third-Party Seller</v>
      </c>
      <c r="G3723" s="7" t="str">
        <f t="shared" ca="1" si="816"/>
        <v>Yes</v>
      </c>
      <c r="H3723" s="7">
        <f t="shared" ca="1" si="817"/>
        <v>428</v>
      </c>
      <c r="I3723" s="7">
        <f t="shared" ca="1" si="818"/>
        <v>3</v>
      </c>
      <c r="J3723" s="7">
        <f t="shared" ca="1" si="819"/>
        <v>15</v>
      </c>
      <c r="K3723" s="7">
        <f t="shared" ca="1" si="820"/>
        <v>3</v>
      </c>
      <c r="L3723" s="7" t="str">
        <f t="shared" ca="1" si="821"/>
        <v>UPI</v>
      </c>
      <c r="M3723" s="7" t="str">
        <f t="shared" ca="1" si="822"/>
        <v>India</v>
      </c>
      <c r="N3723" s="8" t="str">
        <f t="shared" ca="1" si="823"/>
        <v>Delivered</v>
      </c>
    </row>
    <row r="3724" spans="1:14" x14ac:dyDescent="0.35">
      <c r="A3724" s="5" t="str">
        <f t="shared" si="824"/>
        <v>AMZ13724</v>
      </c>
      <c r="B3724" s="6">
        <f t="shared" ca="1" si="825"/>
        <v>45867</v>
      </c>
      <c r="C3724" s="7" t="str">
        <f t="shared" ca="1" si="812"/>
        <v>CUS22243</v>
      </c>
      <c r="D3724" s="7" t="str">
        <f t="shared" ca="1" si="813"/>
        <v>Fashion</v>
      </c>
      <c r="E3724" s="7" t="str">
        <f t="shared" ca="1" si="814"/>
        <v>Cotton T-Shirt</v>
      </c>
      <c r="F3724" s="7" t="str">
        <f t="shared" ca="1" si="815"/>
        <v>Third-Party Seller</v>
      </c>
      <c r="G3724" s="7" t="str">
        <f t="shared" ca="1" si="816"/>
        <v>No</v>
      </c>
      <c r="H3724" s="7">
        <f t="shared" ca="1" si="817"/>
        <v>598</v>
      </c>
      <c r="I3724" s="7">
        <f t="shared" ca="1" si="818"/>
        <v>1</v>
      </c>
      <c r="J3724" s="7">
        <f t="shared" ca="1" si="819"/>
        <v>37</v>
      </c>
      <c r="K3724" s="7">
        <f t="shared" ca="1" si="820"/>
        <v>10</v>
      </c>
      <c r="L3724" s="7" t="str">
        <f t="shared" ca="1" si="821"/>
        <v>UPI</v>
      </c>
      <c r="M3724" s="7" t="str">
        <f t="shared" ca="1" si="822"/>
        <v>UK</v>
      </c>
      <c r="N3724" s="8" t="str">
        <f t="shared" ca="1" si="823"/>
        <v>Delivered</v>
      </c>
    </row>
    <row r="3725" spans="1:14" x14ac:dyDescent="0.35">
      <c r="A3725" s="5" t="str">
        <f t="shared" si="824"/>
        <v>AMZ13725</v>
      </c>
      <c r="B3725" s="6">
        <f t="shared" ca="1" si="825"/>
        <v>45849</v>
      </c>
      <c r="C3725" s="7" t="str">
        <f t="shared" ca="1" si="812"/>
        <v>CUS14299</v>
      </c>
      <c r="D3725" s="7" t="str">
        <f t="shared" ca="1" si="813"/>
        <v>Electronics</v>
      </c>
      <c r="E3725" s="7" t="str">
        <f t="shared" ca="1" si="814"/>
        <v>Iphone Charger</v>
      </c>
      <c r="F3725" s="7" t="str">
        <f t="shared" ca="1" si="815"/>
        <v>Amazon Fulfilled</v>
      </c>
      <c r="G3725" s="7" t="str">
        <f t="shared" ca="1" si="816"/>
        <v>Yes</v>
      </c>
      <c r="H3725" s="7">
        <f t="shared" ca="1" si="817"/>
        <v>220</v>
      </c>
      <c r="I3725" s="7">
        <f t="shared" ca="1" si="818"/>
        <v>3</v>
      </c>
      <c r="J3725" s="7">
        <f t="shared" ca="1" si="819"/>
        <v>34</v>
      </c>
      <c r="K3725" s="7">
        <f t="shared" ca="1" si="820"/>
        <v>8</v>
      </c>
      <c r="L3725" s="7" t="str">
        <f t="shared" ca="1" si="821"/>
        <v>Debit Card</v>
      </c>
      <c r="M3725" s="7" t="str">
        <f t="shared" ca="1" si="822"/>
        <v>Canada</v>
      </c>
      <c r="N3725" s="8" t="str">
        <f t="shared" ca="1" si="823"/>
        <v>Delivered</v>
      </c>
    </row>
    <row r="3726" spans="1:14" x14ac:dyDescent="0.35">
      <c r="A3726" s="5" t="str">
        <f t="shared" si="824"/>
        <v>AMZ13726</v>
      </c>
      <c r="B3726" s="6">
        <f t="shared" ca="1" si="825"/>
        <v>46021</v>
      </c>
      <c r="C3726" s="7" t="str">
        <f t="shared" ca="1" si="812"/>
        <v>CUS59512</v>
      </c>
      <c r="D3726" s="7" t="str">
        <f t="shared" ca="1" si="813"/>
        <v>Fashion</v>
      </c>
      <c r="E3726" s="7" t="str">
        <f t="shared" ca="1" si="814"/>
        <v>Cotton T-Shirt</v>
      </c>
      <c r="F3726" s="7" t="str">
        <f t="shared" ca="1" si="815"/>
        <v>Amazon Fulfilled</v>
      </c>
      <c r="G3726" s="7" t="str">
        <f t="shared" ca="1" si="816"/>
        <v>No</v>
      </c>
      <c r="H3726" s="7">
        <f t="shared" ca="1" si="817"/>
        <v>662</v>
      </c>
      <c r="I3726" s="7">
        <f t="shared" ca="1" si="818"/>
        <v>4</v>
      </c>
      <c r="J3726" s="7">
        <f t="shared" ca="1" si="819"/>
        <v>26</v>
      </c>
      <c r="K3726" s="7">
        <f t="shared" ca="1" si="820"/>
        <v>8</v>
      </c>
      <c r="L3726" s="7" t="str">
        <f t="shared" ca="1" si="821"/>
        <v>Debit Card</v>
      </c>
      <c r="M3726" s="7" t="str">
        <f t="shared" ca="1" si="822"/>
        <v>UK</v>
      </c>
      <c r="N3726" s="8" t="str">
        <f t="shared" ca="1" si="823"/>
        <v>Cancelled</v>
      </c>
    </row>
    <row r="3727" spans="1:14" x14ac:dyDescent="0.35">
      <c r="A3727" s="5" t="str">
        <f t="shared" si="824"/>
        <v>AMZ13727</v>
      </c>
      <c r="B3727" s="6">
        <f t="shared" ca="1" si="825"/>
        <v>46008</v>
      </c>
      <c r="C3727" s="7" t="str">
        <f t="shared" ca="1" si="812"/>
        <v>CUS46404</v>
      </c>
      <c r="D3727" s="7" t="str">
        <f t="shared" ca="1" si="813"/>
        <v>Fashion</v>
      </c>
      <c r="E3727" s="7" t="str">
        <f t="shared" ca="1" si="814"/>
        <v>Smart Watch</v>
      </c>
      <c r="F3727" s="7" t="str">
        <f t="shared" ca="1" si="815"/>
        <v>Third-Party Seller</v>
      </c>
      <c r="G3727" s="7" t="str">
        <f t="shared" ca="1" si="816"/>
        <v>No</v>
      </c>
      <c r="H3727" s="7">
        <f t="shared" ca="1" si="817"/>
        <v>433</v>
      </c>
      <c r="I3727" s="7">
        <f t="shared" ca="1" si="818"/>
        <v>2</v>
      </c>
      <c r="J3727" s="7">
        <f t="shared" ca="1" si="819"/>
        <v>19</v>
      </c>
      <c r="K3727" s="7">
        <f t="shared" ca="1" si="820"/>
        <v>7</v>
      </c>
      <c r="L3727" s="7" t="str">
        <f t="shared" ca="1" si="821"/>
        <v>Amazon Pay</v>
      </c>
      <c r="M3727" s="7" t="str">
        <f t="shared" ca="1" si="822"/>
        <v>USA</v>
      </c>
      <c r="N3727" s="8" t="str">
        <f t="shared" ca="1" si="823"/>
        <v>Delivered</v>
      </c>
    </row>
    <row r="3728" spans="1:14" x14ac:dyDescent="0.35">
      <c r="A3728" s="5" t="str">
        <f t="shared" si="824"/>
        <v>AMZ13728</v>
      </c>
      <c r="B3728" s="6">
        <f t="shared" ca="1" si="825"/>
        <v>46017</v>
      </c>
      <c r="C3728" s="7" t="str">
        <f t="shared" ca="1" si="812"/>
        <v>CUS39124</v>
      </c>
      <c r="D3728" s="7" t="str">
        <f t="shared" ca="1" si="813"/>
        <v>Beauty</v>
      </c>
      <c r="E3728" s="7" t="str">
        <f t="shared" ca="1" si="814"/>
        <v>Water Bottle</v>
      </c>
      <c r="F3728" s="7" t="str">
        <f t="shared" ca="1" si="815"/>
        <v>Amazon Fulfilled</v>
      </c>
      <c r="G3728" s="7" t="str">
        <f t="shared" ca="1" si="816"/>
        <v>Yes</v>
      </c>
      <c r="H3728" s="7">
        <f t="shared" ca="1" si="817"/>
        <v>692</v>
      </c>
      <c r="I3728" s="7">
        <f t="shared" ca="1" si="818"/>
        <v>1</v>
      </c>
      <c r="J3728" s="7">
        <f t="shared" ca="1" si="819"/>
        <v>3</v>
      </c>
      <c r="K3728" s="7">
        <f t="shared" ca="1" si="820"/>
        <v>11</v>
      </c>
      <c r="L3728" s="7" t="str">
        <f t="shared" ca="1" si="821"/>
        <v>UPI</v>
      </c>
      <c r="M3728" s="7" t="str">
        <f t="shared" ca="1" si="822"/>
        <v>India</v>
      </c>
      <c r="N3728" s="8" t="str">
        <f t="shared" ca="1" si="823"/>
        <v>Delivered</v>
      </c>
    </row>
    <row r="3729" spans="1:14" x14ac:dyDescent="0.35">
      <c r="A3729" s="5" t="str">
        <f t="shared" si="824"/>
        <v>AMZ13729</v>
      </c>
      <c r="B3729" s="6">
        <f t="shared" ca="1" si="825"/>
        <v>45849</v>
      </c>
      <c r="C3729" s="7" t="str">
        <f t="shared" ca="1" si="812"/>
        <v>CUS84477</v>
      </c>
      <c r="D3729" s="7" t="str">
        <f t="shared" ca="1" si="813"/>
        <v>Electronics</v>
      </c>
      <c r="E3729" s="7" t="str">
        <f t="shared" ca="1" si="814"/>
        <v>Smart Watch</v>
      </c>
      <c r="F3729" s="7" t="str">
        <f t="shared" ca="1" si="815"/>
        <v>Third-Party Seller</v>
      </c>
      <c r="G3729" s="7" t="str">
        <f t="shared" ca="1" si="816"/>
        <v>No</v>
      </c>
      <c r="H3729" s="7">
        <f t="shared" ca="1" si="817"/>
        <v>691</v>
      </c>
      <c r="I3729" s="7">
        <f t="shared" ca="1" si="818"/>
        <v>1</v>
      </c>
      <c r="J3729" s="7">
        <f t="shared" ca="1" si="819"/>
        <v>9</v>
      </c>
      <c r="K3729" s="7">
        <f t="shared" ca="1" si="820"/>
        <v>12</v>
      </c>
      <c r="L3729" s="7" t="str">
        <f t="shared" ca="1" si="821"/>
        <v>Net Banking</v>
      </c>
      <c r="M3729" s="7" t="str">
        <f t="shared" ca="1" si="822"/>
        <v>Canada</v>
      </c>
      <c r="N3729" s="8" t="str">
        <f t="shared" ca="1" si="823"/>
        <v>Delivered</v>
      </c>
    </row>
    <row r="3730" spans="1:14" x14ac:dyDescent="0.35">
      <c r="A3730" s="5" t="str">
        <f t="shared" si="824"/>
        <v>AMZ13730</v>
      </c>
      <c r="B3730" s="6">
        <f t="shared" ca="1" si="825"/>
        <v>45984</v>
      </c>
      <c r="C3730" s="7" t="str">
        <f t="shared" ca="1" si="812"/>
        <v>CUS69324</v>
      </c>
      <c r="D3730" s="7" t="str">
        <f t="shared" ca="1" si="813"/>
        <v>Electronics</v>
      </c>
      <c r="E3730" s="7" t="str">
        <f t="shared" ca="1" si="814"/>
        <v>Cotton T-Shirt</v>
      </c>
      <c r="F3730" s="7" t="str">
        <f t="shared" ca="1" si="815"/>
        <v>Third-Party Seller</v>
      </c>
      <c r="G3730" s="7" t="str">
        <f t="shared" ca="1" si="816"/>
        <v>Yes</v>
      </c>
      <c r="H3730" s="7">
        <f t="shared" ca="1" si="817"/>
        <v>517</v>
      </c>
      <c r="I3730" s="7">
        <f t="shared" ca="1" si="818"/>
        <v>2</v>
      </c>
      <c r="J3730" s="7">
        <f t="shared" ca="1" si="819"/>
        <v>1</v>
      </c>
      <c r="K3730" s="7">
        <f t="shared" ca="1" si="820"/>
        <v>5</v>
      </c>
      <c r="L3730" s="7" t="str">
        <f t="shared" ca="1" si="821"/>
        <v>Credit Card</v>
      </c>
      <c r="M3730" s="7" t="str">
        <f t="shared" ca="1" si="822"/>
        <v>USA</v>
      </c>
      <c r="N3730" s="8" t="str">
        <f t="shared" ca="1" si="823"/>
        <v>Cancelled</v>
      </c>
    </row>
    <row r="3731" spans="1:14" x14ac:dyDescent="0.35">
      <c r="A3731" s="5" t="str">
        <f t="shared" si="824"/>
        <v>AMZ13731</v>
      </c>
      <c r="B3731" s="6">
        <f t="shared" ca="1" si="825"/>
        <v>45904</v>
      </c>
      <c r="C3731" s="7" t="str">
        <f t="shared" ca="1" si="812"/>
        <v>CUS99510</v>
      </c>
      <c r="D3731" s="7" t="str">
        <f t="shared" ca="1" si="813"/>
        <v>Sports</v>
      </c>
      <c r="E3731" s="7" t="str">
        <f t="shared" ca="1" si="814"/>
        <v>Water Bottle</v>
      </c>
      <c r="F3731" s="7" t="str">
        <f t="shared" ca="1" si="815"/>
        <v>Amazon Fulfilled</v>
      </c>
      <c r="G3731" s="7" t="str">
        <f t="shared" ca="1" si="816"/>
        <v>No</v>
      </c>
      <c r="H3731" s="7">
        <f t="shared" ca="1" si="817"/>
        <v>453</v>
      </c>
      <c r="I3731" s="7">
        <f t="shared" ca="1" si="818"/>
        <v>3</v>
      </c>
      <c r="J3731" s="7">
        <f t="shared" ca="1" si="819"/>
        <v>34</v>
      </c>
      <c r="K3731" s="7">
        <f t="shared" ca="1" si="820"/>
        <v>5</v>
      </c>
      <c r="L3731" s="7" t="str">
        <f t="shared" ca="1" si="821"/>
        <v>Credit Card</v>
      </c>
      <c r="M3731" s="7" t="str">
        <f t="shared" ca="1" si="822"/>
        <v>USA</v>
      </c>
      <c r="N3731" s="8" t="str">
        <f t="shared" ca="1" si="823"/>
        <v>Cancelled</v>
      </c>
    </row>
    <row r="3732" spans="1:14" x14ac:dyDescent="0.35">
      <c r="A3732" s="5" t="str">
        <f t="shared" si="824"/>
        <v>AMZ13732</v>
      </c>
      <c r="B3732" s="6">
        <f t="shared" ca="1" si="825"/>
        <v>45875</v>
      </c>
      <c r="C3732" s="7" t="str">
        <f t="shared" ca="1" si="812"/>
        <v>CUS59498</v>
      </c>
      <c r="D3732" s="7" t="str">
        <f t="shared" ca="1" si="813"/>
        <v>Beauty</v>
      </c>
      <c r="E3732" s="7" t="str">
        <f t="shared" ca="1" si="814"/>
        <v>Bluetooth Speaker</v>
      </c>
      <c r="F3732" s="7" t="str">
        <f t="shared" ca="1" si="815"/>
        <v>Third-Party Seller</v>
      </c>
      <c r="G3732" s="7" t="str">
        <f t="shared" ca="1" si="816"/>
        <v>No</v>
      </c>
      <c r="H3732" s="7">
        <f t="shared" ca="1" si="817"/>
        <v>348</v>
      </c>
      <c r="I3732" s="7">
        <f t="shared" ca="1" si="818"/>
        <v>3</v>
      </c>
      <c r="J3732" s="7">
        <f t="shared" ca="1" si="819"/>
        <v>32</v>
      </c>
      <c r="K3732" s="7">
        <f t="shared" ca="1" si="820"/>
        <v>4</v>
      </c>
      <c r="L3732" s="7" t="str">
        <f t="shared" ca="1" si="821"/>
        <v>Amazon Pay</v>
      </c>
      <c r="M3732" s="7" t="str">
        <f t="shared" ca="1" si="822"/>
        <v>USA</v>
      </c>
      <c r="N3732" s="8" t="str">
        <f t="shared" ca="1" si="823"/>
        <v>Returned</v>
      </c>
    </row>
    <row r="3733" spans="1:14" x14ac:dyDescent="0.35">
      <c r="A3733" s="5" t="str">
        <f t="shared" si="824"/>
        <v>AMZ13733</v>
      </c>
      <c r="B3733" s="6">
        <f t="shared" ca="1" si="825"/>
        <v>45924</v>
      </c>
      <c r="C3733" s="7" t="str">
        <f t="shared" ca="1" si="812"/>
        <v>CUS74405</v>
      </c>
      <c r="D3733" s="7" t="str">
        <f t="shared" ca="1" si="813"/>
        <v>Books</v>
      </c>
      <c r="E3733" s="7" t="str">
        <f t="shared" ca="1" si="814"/>
        <v>Air  Fryer</v>
      </c>
      <c r="F3733" s="7" t="str">
        <f t="shared" ca="1" si="815"/>
        <v>Amazon Fulfilled</v>
      </c>
      <c r="G3733" s="7" t="str">
        <f t="shared" ca="1" si="816"/>
        <v>Yes</v>
      </c>
      <c r="H3733" s="7">
        <f t="shared" ca="1" si="817"/>
        <v>710</v>
      </c>
      <c r="I3733" s="7">
        <f t="shared" ca="1" si="818"/>
        <v>1</v>
      </c>
      <c r="J3733" s="7">
        <f t="shared" ca="1" si="819"/>
        <v>24</v>
      </c>
      <c r="K3733" s="7">
        <f t="shared" ca="1" si="820"/>
        <v>5</v>
      </c>
      <c r="L3733" s="7" t="str">
        <f t="shared" ca="1" si="821"/>
        <v>Credit Card</v>
      </c>
      <c r="M3733" s="7" t="str">
        <f t="shared" ca="1" si="822"/>
        <v>Canada</v>
      </c>
      <c r="N3733" s="8" t="str">
        <f t="shared" ca="1" si="823"/>
        <v>Cancelled</v>
      </c>
    </row>
    <row r="3734" spans="1:14" x14ac:dyDescent="0.35">
      <c r="A3734" s="5" t="str">
        <f t="shared" si="824"/>
        <v>AMZ13734</v>
      </c>
      <c r="B3734" s="6">
        <f t="shared" ca="1" si="825"/>
        <v>45981</v>
      </c>
      <c r="C3734" s="7" t="str">
        <f t="shared" ca="1" si="812"/>
        <v>CUS18964</v>
      </c>
      <c r="D3734" s="7" t="str">
        <f t="shared" ca="1" si="813"/>
        <v>Home &amp; Kitchen</v>
      </c>
      <c r="E3734" s="7" t="str">
        <f t="shared" ca="1" si="814"/>
        <v>Noise Cancelling Headphones</v>
      </c>
      <c r="F3734" s="7" t="str">
        <f t="shared" ca="1" si="815"/>
        <v>Third-Party Seller</v>
      </c>
      <c r="G3734" s="7" t="str">
        <f t="shared" ca="1" si="816"/>
        <v>No</v>
      </c>
      <c r="H3734" s="7">
        <f t="shared" ca="1" si="817"/>
        <v>775</v>
      </c>
      <c r="I3734" s="7">
        <f t="shared" ca="1" si="818"/>
        <v>4</v>
      </c>
      <c r="J3734" s="7">
        <f t="shared" ca="1" si="819"/>
        <v>36</v>
      </c>
      <c r="K3734" s="7">
        <f t="shared" ca="1" si="820"/>
        <v>9</v>
      </c>
      <c r="L3734" s="7" t="str">
        <f t="shared" ca="1" si="821"/>
        <v>Credit Card</v>
      </c>
      <c r="M3734" s="7" t="str">
        <f t="shared" ca="1" si="822"/>
        <v>Canada</v>
      </c>
      <c r="N3734" s="8" t="str">
        <f t="shared" ca="1" si="823"/>
        <v>Cancelled</v>
      </c>
    </row>
    <row r="3735" spans="1:14" x14ac:dyDescent="0.35">
      <c r="A3735" s="5" t="str">
        <f t="shared" si="824"/>
        <v>AMZ13735</v>
      </c>
      <c r="B3735" s="6">
        <f t="shared" ca="1" si="825"/>
        <v>45979</v>
      </c>
      <c r="C3735" s="7" t="str">
        <f t="shared" ca="1" si="812"/>
        <v>CUS39178</v>
      </c>
      <c r="D3735" s="7" t="str">
        <f t="shared" ca="1" si="813"/>
        <v>Beauty</v>
      </c>
      <c r="E3735" s="7" t="str">
        <f t="shared" ca="1" si="814"/>
        <v>Iphone Charger</v>
      </c>
      <c r="F3735" s="7" t="str">
        <f t="shared" ca="1" si="815"/>
        <v>Amazon Fulfilled</v>
      </c>
      <c r="G3735" s="7" t="str">
        <f t="shared" ca="1" si="816"/>
        <v>Yes</v>
      </c>
      <c r="H3735" s="7">
        <f t="shared" ca="1" si="817"/>
        <v>692</v>
      </c>
      <c r="I3735" s="7">
        <f t="shared" ca="1" si="818"/>
        <v>2</v>
      </c>
      <c r="J3735" s="7">
        <f t="shared" ca="1" si="819"/>
        <v>10</v>
      </c>
      <c r="K3735" s="7">
        <f t="shared" ca="1" si="820"/>
        <v>11</v>
      </c>
      <c r="L3735" s="7" t="str">
        <f t="shared" ca="1" si="821"/>
        <v>Net Banking</v>
      </c>
      <c r="M3735" s="7" t="str">
        <f t="shared" ca="1" si="822"/>
        <v>Canada</v>
      </c>
      <c r="N3735" s="8" t="str">
        <f t="shared" ca="1" si="823"/>
        <v>Returned</v>
      </c>
    </row>
    <row r="3736" spans="1:14" x14ac:dyDescent="0.35">
      <c r="A3736" s="5" t="str">
        <f t="shared" si="824"/>
        <v>AMZ13736</v>
      </c>
      <c r="B3736" s="6">
        <f t="shared" ca="1" si="825"/>
        <v>45888</v>
      </c>
      <c r="C3736" s="7" t="str">
        <f t="shared" ca="1" si="812"/>
        <v>CUS19600</v>
      </c>
      <c r="D3736" s="7" t="str">
        <f t="shared" ca="1" si="813"/>
        <v>Home &amp; Kitchen</v>
      </c>
      <c r="E3736" s="7" t="str">
        <f t="shared" ca="1" si="814"/>
        <v>Yoga Mat</v>
      </c>
      <c r="F3736" s="7" t="str">
        <f t="shared" ca="1" si="815"/>
        <v>Amazon Fulfilled</v>
      </c>
      <c r="G3736" s="7" t="str">
        <f t="shared" ca="1" si="816"/>
        <v>No</v>
      </c>
      <c r="H3736" s="7">
        <f t="shared" ca="1" si="817"/>
        <v>800</v>
      </c>
      <c r="I3736" s="7">
        <f t="shared" ca="1" si="818"/>
        <v>2</v>
      </c>
      <c r="J3736" s="7">
        <f t="shared" ca="1" si="819"/>
        <v>32</v>
      </c>
      <c r="K3736" s="7">
        <f t="shared" ca="1" si="820"/>
        <v>6</v>
      </c>
      <c r="L3736" s="7" t="str">
        <f t="shared" ca="1" si="821"/>
        <v>Amazon Pay</v>
      </c>
      <c r="M3736" s="7" t="str">
        <f t="shared" ca="1" si="822"/>
        <v>India</v>
      </c>
      <c r="N3736" s="8" t="str">
        <f t="shared" ca="1" si="823"/>
        <v>Delivered</v>
      </c>
    </row>
    <row r="3737" spans="1:14" x14ac:dyDescent="0.35">
      <c r="A3737" s="5" t="str">
        <f t="shared" si="824"/>
        <v>AMZ13737</v>
      </c>
      <c r="B3737" s="6">
        <f t="shared" ca="1" si="825"/>
        <v>45993</v>
      </c>
      <c r="C3737" s="7" t="str">
        <f t="shared" ca="1" si="812"/>
        <v>CUS12148</v>
      </c>
      <c r="D3737" s="7" t="str">
        <f t="shared" ca="1" si="813"/>
        <v>Fashion</v>
      </c>
      <c r="E3737" s="7" t="str">
        <f t="shared" ca="1" si="814"/>
        <v>Smart Watch</v>
      </c>
      <c r="F3737" s="7" t="str">
        <f t="shared" ca="1" si="815"/>
        <v>Third-Party Seller</v>
      </c>
      <c r="G3737" s="7" t="str">
        <f t="shared" ca="1" si="816"/>
        <v>No</v>
      </c>
      <c r="H3737" s="7">
        <f t="shared" ca="1" si="817"/>
        <v>263</v>
      </c>
      <c r="I3737" s="7">
        <f t="shared" ca="1" si="818"/>
        <v>3</v>
      </c>
      <c r="J3737" s="7">
        <f t="shared" ca="1" si="819"/>
        <v>34</v>
      </c>
      <c r="K3737" s="7">
        <f t="shared" ca="1" si="820"/>
        <v>14</v>
      </c>
      <c r="L3737" s="7" t="str">
        <f t="shared" ca="1" si="821"/>
        <v>Amazon Pay</v>
      </c>
      <c r="M3737" s="7" t="str">
        <f t="shared" ca="1" si="822"/>
        <v>USA</v>
      </c>
      <c r="N3737" s="8" t="str">
        <f t="shared" ca="1" si="823"/>
        <v>Delivered</v>
      </c>
    </row>
    <row r="3738" spans="1:14" x14ac:dyDescent="0.35">
      <c r="A3738" s="5" t="str">
        <f t="shared" si="824"/>
        <v>AMZ13738</v>
      </c>
      <c r="B3738" s="6">
        <f t="shared" ca="1" si="825"/>
        <v>46007</v>
      </c>
      <c r="C3738" s="7" t="str">
        <f t="shared" ca="1" si="812"/>
        <v>CUS44430</v>
      </c>
      <c r="D3738" s="7" t="str">
        <f t="shared" ca="1" si="813"/>
        <v>Books</v>
      </c>
      <c r="E3738" s="7" t="str">
        <f t="shared" ca="1" si="814"/>
        <v>Face Cream</v>
      </c>
      <c r="F3738" s="7" t="str">
        <f t="shared" ca="1" si="815"/>
        <v>Amazon Fulfilled</v>
      </c>
      <c r="G3738" s="7" t="str">
        <f t="shared" ca="1" si="816"/>
        <v>No</v>
      </c>
      <c r="H3738" s="7">
        <f t="shared" ca="1" si="817"/>
        <v>341</v>
      </c>
      <c r="I3738" s="7">
        <f t="shared" ca="1" si="818"/>
        <v>2</v>
      </c>
      <c r="J3738" s="7">
        <f t="shared" ca="1" si="819"/>
        <v>31</v>
      </c>
      <c r="K3738" s="7">
        <f t="shared" ca="1" si="820"/>
        <v>12</v>
      </c>
      <c r="L3738" s="7" t="str">
        <f t="shared" ca="1" si="821"/>
        <v>Credit Card</v>
      </c>
      <c r="M3738" s="7" t="str">
        <f t="shared" ca="1" si="822"/>
        <v>India</v>
      </c>
      <c r="N3738" s="8" t="str">
        <f t="shared" ca="1" si="823"/>
        <v>Returned</v>
      </c>
    </row>
    <row r="3739" spans="1:14" x14ac:dyDescent="0.35">
      <c r="A3739" s="5" t="str">
        <f t="shared" si="824"/>
        <v>AMZ13739</v>
      </c>
      <c r="B3739" s="6">
        <f t="shared" ca="1" si="825"/>
        <v>45869</v>
      </c>
      <c r="C3739" s="7" t="str">
        <f t="shared" ca="1" si="812"/>
        <v>CUS82127</v>
      </c>
      <c r="D3739" s="7" t="str">
        <f t="shared" ca="1" si="813"/>
        <v>Fashion</v>
      </c>
      <c r="E3739" s="7" t="str">
        <f t="shared" ca="1" si="814"/>
        <v>Air  Fryer</v>
      </c>
      <c r="F3739" s="7" t="str">
        <f t="shared" ca="1" si="815"/>
        <v>Third-Party Seller</v>
      </c>
      <c r="G3739" s="7" t="str">
        <f t="shared" ca="1" si="816"/>
        <v>No</v>
      </c>
      <c r="H3739" s="7">
        <f t="shared" ca="1" si="817"/>
        <v>778</v>
      </c>
      <c r="I3739" s="7">
        <f t="shared" ca="1" si="818"/>
        <v>1</v>
      </c>
      <c r="J3739" s="7">
        <f t="shared" ca="1" si="819"/>
        <v>20</v>
      </c>
      <c r="K3739" s="7">
        <f t="shared" ca="1" si="820"/>
        <v>5</v>
      </c>
      <c r="L3739" s="7" t="str">
        <f t="shared" ca="1" si="821"/>
        <v>Credit Card</v>
      </c>
      <c r="M3739" s="7" t="str">
        <f t="shared" ca="1" si="822"/>
        <v>UK</v>
      </c>
      <c r="N3739" s="8" t="str">
        <f t="shared" ca="1" si="823"/>
        <v>Returned</v>
      </c>
    </row>
    <row r="3740" spans="1:14" x14ac:dyDescent="0.35">
      <c r="A3740" s="5" t="str">
        <f t="shared" si="824"/>
        <v>AMZ13740</v>
      </c>
      <c r="B3740" s="6">
        <f t="shared" ca="1" si="825"/>
        <v>45981</v>
      </c>
      <c r="C3740" s="7" t="str">
        <f t="shared" ca="1" si="812"/>
        <v>CUS71968</v>
      </c>
      <c r="D3740" s="7" t="str">
        <f t="shared" ca="1" si="813"/>
        <v>Beauty</v>
      </c>
      <c r="E3740" s="7" t="str">
        <f t="shared" ca="1" si="814"/>
        <v>Noise Cancelling Headphones</v>
      </c>
      <c r="F3740" s="7" t="str">
        <f t="shared" ca="1" si="815"/>
        <v>Third-Party Seller</v>
      </c>
      <c r="G3740" s="7" t="str">
        <f t="shared" ca="1" si="816"/>
        <v>Yes</v>
      </c>
      <c r="H3740" s="7">
        <f t="shared" ca="1" si="817"/>
        <v>744</v>
      </c>
      <c r="I3740" s="7">
        <f t="shared" ca="1" si="818"/>
        <v>2</v>
      </c>
      <c r="J3740" s="7">
        <f t="shared" ca="1" si="819"/>
        <v>2</v>
      </c>
      <c r="K3740" s="7">
        <f t="shared" ca="1" si="820"/>
        <v>9</v>
      </c>
      <c r="L3740" s="7" t="str">
        <f t="shared" ca="1" si="821"/>
        <v>Net Banking</v>
      </c>
      <c r="M3740" s="7" t="str">
        <f t="shared" ca="1" si="822"/>
        <v>India</v>
      </c>
      <c r="N3740" s="8" t="str">
        <f t="shared" ca="1" si="823"/>
        <v>Cancelled</v>
      </c>
    </row>
    <row r="3741" spans="1:14" x14ac:dyDescent="0.35">
      <c r="A3741" s="5" t="str">
        <f t="shared" si="824"/>
        <v>AMZ13741</v>
      </c>
      <c r="B3741" s="6">
        <f t="shared" ca="1" si="825"/>
        <v>45910</v>
      </c>
      <c r="C3741" s="7" t="str">
        <f t="shared" ca="1" si="812"/>
        <v>CUS70836</v>
      </c>
      <c r="D3741" s="7" t="str">
        <f t="shared" ca="1" si="813"/>
        <v>Fashion</v>
      </c>
      <c r="E3741" s="7" t="str">
        <f t="shared" ca="1" si="814"/>
        <v>Cotton T-Shirt</v>
      </c>
      <c r="F3741" s="7" t="str">
        <f t="shared" ca="1" si="815"/>
        <v>Third-Party Seller</v>
      </c>
      <c r="G3741" s="7" t="str">
        <f t="shared" ca="1" si="816"/>
        <v>Yes</v>
      </c>
      <c r="H3741" s="7">
        <f t="shared" ca="1" si="817"/>
        <v>760</v>
      </c>
      <c r="I3741" s="7">
        <f t="shared" ca="1" si="818"/>
        <v>1</v>
      </c>
      <c r="J3741" s="7">
        <f t="shared" ca="1" si="819"/>
        <v>0</v>
      </c>
      <c r="K3741" s="7">
        <f t="shared" ca="1" si="820"/>
        <v>13</v>
      </c>
      <c r="L3741" s="7" t="str">
        <f t="shared" ca="1" si="821"/>
        <v>Credit Card</v>
      </c>
      <c r="M3741" s="7" t="str">
        <f t="shared" ca="1" si="822"/>
        <v>India</v>
      </c>
      <c r="N3741" s="8" t="str">
        <f t="shared" ca="1" si="823"/>
        <v>Cancelled</v>
      </c>
    </row>
    <row r="3742" spans="1:14" x14ac:dyDescent="0.35">
      <c r="A3742" s="5" t="str">
        <f t="shared" si="824"/>
        <v>AMZ13742</v>
      </c>
      <c r="B3742" s="6">
        <f t="shared" ca="1" si="825"/>
        <v>45908</v>
      </c>
      <c r="C3742" s="7" t="str">
        <f t="shared" ca="1" si="812"/>
        <v>CUS13137</v>
      </c>
      <c r="D3742" s="7" t="str">
        <f t="shared" ca="1" si="813"/>
        <v>Home &amp; Kitchen</v>
      </c>
      <c r="E3742" s="7" t="str">
        <f t="shared" ca="1" si="814"/>
        <v>Yoga Mat</v>
      </c>
      <c r="F3742" s="7" t="str">
        <f t="shared" ca="1" si="815"/>
        <v>Amazon Fulfilled</v>
      </c>
      <c r="G3742" s="7" t="str">
        <f t="shared" ca="1" si="816"/>
        <v>No</v>
      </c>
      <c r="H3742" s="7">
        <f t="shared" ca="1" si="817"/>
        <v>491</v>
      </c>
      <c r="I3742" s="7">
        <f t="shared" ca="1" si="818"/>
        <v>1</v>
      </c>
      <c r="J3742" s="7">
        <f t="shared" ca="1" si="819"/>
        <v>35</v>
      </c>
      <c r="K3742" s="7">
        <f t="shared" ca="1" si="820"/>
        <v>15</v>
      </c>
      <c r="L3742" s="7" t="str">
        <f t="shared" ca="1" si="821"/>
        <v>Credit Card</v>
      </c>
      <c r="M3742" s="7" t="str">
        <f t="shared" ca="1" si="822"/>
        <v>India</v>
      </c>
      <c r="N3742" s="8" t="str">
        <f t="shared" ca="1" si="823"/>
        <v>Returned</v>
      </c>
    </row>
    <row r="3743" spans="1:14" x14ac:dyDescent="0.35">
      <c r="A3743" s="5" t="str">
        <f t="shared" si="824"/>
        <v>AMZ13743</v>
      </c>
      <c r="B3743" s="6">
        <f t="shared" ca="1" si="825"/>
        <v>45886</v>
      </c>
      <c r="C3743" s="7" t="str">
        <f t="shared" ca="1" si="812"/>
        <v>CUS95645</v>
      </c>
      <c r="D3743" s="7" t="str">
        <f t="shared" ca="1" si="813"/>
        <v>Home &amp; Kitchen</v>
      </c>
      <c r="E3743" s="7" t="str">
        <f t="shared" ca="1" si="814"/>
        <v>Water Bottle</v>
      </c>
      <c r="F3743" s="7" t="str">
        <f t="shared" ca="1" si="815"/>
        <v>Third-Party Seller</v>
      </c>
      <c r="G3743" s="7" t="str">
        <f t="shared" ca="1" si="816"/>
        <v>Yes</v>
      </c>
      <c r="H3743" s="7">
        <f t="shared" ca="1" si="817"/>
        <v>267</v>
      </c>
      <c r="I3743" s="7">
        <f t="shared" ca="1" si="818"/>
        <v>1</v>
      </c>
      <c r="J3743" s="7">
        <f t="shared" ca="1" si="819"/>
        <v>1</v>
      </c>
      <c r="K3743" s="7">
        <f t="shared" ca="1" si="820"/>
        <v>11</v>
      </c>
      <c r="L3743" s="7" t="str">
        <f t="shared" ca="1" si="821"/>
        <v>Debit Card</v>
      </c>
      <c r="M3743" s="7" t="str">
        <f t="shared" ca="1" si="822"/>
        <v>UK</v>
      </c>
      <c r="N3743" s="8" t="str">
        <f t="shared" ca="1" si="823"/>
        <v>Delivered</v>
      </c>
    </row>
    <row r="3744" spans="1:14" x14ac:dyDescent="0.35">
      <c r="A3744" s="5" t="str">
        <f t="shared" si="824"/>
        <v>AMZ13744</v>
      </c>
      <c r="B3744" s="6">
        <f t="shared" ca="1" si="825"/>
        <v>46014</v>
      </c>
      <c r="C3744" s="7" t="str">
        <f t="shared" ca="1" si="812"/>
        <v>CUS83267</v>
      </c>
      <c r="D3744" s="7" t="str">
        <f t="shared" ca="1" si="813"/>
        <v>Beauty</v>
      </c>
      <c r="E3744" s="7" t="str">
        <f t="shared" ca="1" si="814"/>
        <v>Iphone Charger</v>
      </c>
      <c r="F3744" s="7" t="str">
        <f t="shared" ca="1" si="815"/>
        <v>Third-Party Seller</v>
      </c>
      <c r="G3744" s="7" t="str">
        <f t="shared" ca="1" si="816"/>
        <v>No</v>
      </c>
      <c r="H3744" s="7">
        <f t="shared" ca="1" si="817"/>
        <v>341</v>
      </c>
      <c r="I3744" s="7">
        <f t="shared" ca="1" si="818"/>
        <v>2</v>
      </c>
      <c r="J3744" s="7">
        <f t="shared" ca="1" si="819"/>
        <v>30</v>
      </c>
      <c r="K3744" s="7">
        <f t="shared" ca="1" si="820"/>
        <v>7</v>
      </c>
      <c r="L3744" s="7" t="str">
        <f t="shared" ca="1" si="821"/>
        <v>Debit Card</v>
      </c>
      <c r="M3744" s="7" t="str">
        <f t="shared" ca="1" si="822"/>
        <v>UK</v>
      </c>
      <c r="N3744" s="8" t="str">
        <f t="shared" ca="1" si="823"/>
        <v>Cancelled</v>
      </c>
    </row>
    <row r="3745" spans="1:14" x14ac:dyDescent="0.35">
      <c r="A3745" s="5" t="str">
        <f t="shared" si="824"/>
        <v>AMZ13745</v>
      </c>
      <c r="B3745" s="6">
        <f t="shared" ca="1" si="825"/>
        <v>45896</v>
      </c>
      <c r="C3745" s="7" t="str">
        <f t="shared" ca="1" si="812"/>
        <v>CUS79220</v>
      </c>
      <c r="D3745" s="7" t="str">
        <f t="shared" ca="1" si="813"/>
        <v>Electronics</v>
      </c>
      <c r="E3745" s="7" t="str">
        <f t="shared" ca="1" si="814"/>
        <v>Air  Fryer</v>
      </c>
      <c r="F3745" s="7" t="str">
        <f t="shared" ca="1" si="815"/>
        <v>Third-Party Seller</v>
      </c>
      <c r="G3745" s="7" t="str">
        <f t="shared" ca="1" si="816"/>
        <v>No</v>
      </c>
      <c r="H3745" s="7">
        <f t="shared" ca="1" si="817"/>
        <v>743</v>
      </c>
      <c r="I3745" s="7">
        <f t="shared" ca="1" si="818"/>
        <v>1</v>
      </c>
      <c r="J3745" s="7">
        <f t="shared" ca="1" si="819"/>
        <v>13</v>
      </c>
      <c r="K3745" s="7">
        <f t="shared" ca="1" si="820"/>
        <v>12</v>
      </c>
      <c r="L3745" s="7" t="str">
        <f t="shared" ca="1" si="821"/>
        <v>Credit Card</v>
      </c>
      <c r="M3745" s="7" t="str">
        <f t="shared" ca="1" si="822"/>
        <v>India</v>
      </c>
      <c r="N3745" s="8" t="str">
        <f t="shared" ca="1" si="823"/>
        <v>Delivered</v>
      </c>
    </row>
    <row r="3746" spans="1:14" x14ac:dyDescent="0.35">
      <c r="A3746" s="5" t="str">
        <f t="shared" si="824"/>
        <v>AMZ13746</v>
      </c>
      <c r="B3746" s="6">
        <f t="shared" ca="1" si="825"/>
        <v>45933</v>
      </c>
      <c r="C3746" s="7" t="str">
        <f t="shared" ca="1" si="812"/>
        <v>CUS37614</v>
      </c>
      <c r="D3746" s="7" t="str">
        <f t="shared" ca="1" si="813"/>
        <v>Books</v>
      </c>
      <c r="E3746" s="7" t="str">
        <f t="shared" ca="1" si="814"/>
        <v>Running Shoes</v>
      </c>
      <c r="F3746" s="7" t="str">
        <f t="shared" ca="1" si="815"/>
        <v>Third-Party Seller</v>
      </c>
      <c r="G3746" s="7" t="str">
        <f t="shared" ca="1" si="816"/>
        <v>Yes</v>
      </c>
      <c r="H3746" s="7">
        <f t="shared" ca="1" si="817"/>
        <v>789</v>
      </c>
      <c r="I3746" s="7">
        <f t="shared" ca="1" si="818"/>
        <v>2</v>
      </c>
      <c r="J3746" s="7">
        <f t="shared" ca="1" si="819"/>
        <v>28</v>
      </c>
      <c r="K3746" s="7">
        <f t="shared" ca="1" si="820"/>
        <v>8</v>
      </c>
      <c r="L3746" s="7" t="str">
        <f t="shared" ca="1" si="821"/>
        <v>Credit Card</v>
      </c>
      <c r="M3746" s="7" t="str">
        <f t="shared" ca="1" si="822"/>
        <v>India</v>
      </c>
      <c r="N3746" s="8" t="str">
        <f t="shared" ca="1" si="823"/>
        <v>Delivered</v>
      </c>
    </row>
    <row r="3747" spans="1:14" x14ac:dyDescent="0.35">
      <c r="A3747" s="5" t="str">
        <f t="shared" si="824"/>
        <v>AMZ13747</v>
      </c>
      <c r="B3747" s="6">
        <f t="shared" ca="1" si="825"/>
        <v>45990</v>
      </c>
      <c r="C3747" s="7" t="str">
        <f t="shared" ca="1" si="812"/>
        <v>CUS64722</v>
      </c>
      <c r="D3747" s="7" t="str">
        <f t="shared" ca="1" si="813"/>
        <v>Beauty</v>
      </c>
      <c r="E3747" s="7" t="str">
        <f t="shared" ca="1" si="814"/>
        <v>Water Bottle</v>
      </c>
      <c r="F3747" s="7" t="str">
        <f t="shared" ca="1" si="815"/>
        <v>Third-Party Seller</v>
      </c>
      <c r="G3747" s="7" t="str">
        <f t="shared" ca="1" si="816"/>
        <v>No</v>
      </c>
      <c r="H3747" s="7">
        <f t="shared" ca="1" si="817"/>
        <v>51</v>
      </c>
      <c r="I3747" s="7">
        <f t="shared" ca="1" si="818"/>
        <v>3</v>
      </c>
      <c r="J3747" s="7">
        <f t="shared" ca="1" si="819"/>
        <v>22</v>
      </c>
      <c r="K3747" s="7">
        <f t="shared" ca="1" si="820"/>
        <v>10</v>
      </c>
      <c r="L3747" s="7" t="str">
        <f t="shared" ca="1" si="821"/>
        <v>Debit Card</v>
      </c>
      <c r="M3747" s="7" t="str">
        <f t="shared" ca="1" si="822"/>
        <v>Canada</v>
      </c>
      <c r="N3747" s="8" t="str">
        <f t="shared" ca="1" si="823"/>
        <v>Cancelled</v>
      </c>
    </row>
    <row r="3748" spans="1:14" x14ac:dyDescent="0.35">
      <c r="A3748" s="5" t="str">
        <f t="shared" si="824"/>
        <v>AMZ13748</v>
      </c>
      <c r="B3748" s="6">
        <f t="shared" ca="1" si="825"/>
        <v>45925</v>
      </c>
      <c r="C3748" s="7" t="str">
        <f t="shared" ca="1" si="812"/>
        <v>CUS17799</v>
      </c>
      <c r="D3748" s="7" t="str">
        <f t="shared" ca="1" si="813"/>
        <v>Beauty</v>
      </c>
      <c r="E3748" s="7" t="str">
        <f t="shared" ca="1" si="814"/>
        <v>Water Bottle</v>
      </c>
      <c r="F3748" s="7" t="str">
        <f t="shared" ca="1" si="815"/>
        <v>Third-Party Seller</v>
      </c>
      <c r="G3748" s="7" t="str">
        <f t="shared" ca="1" si="816"/>
        <v>No</v>
      </c>
      <c r="H3748" s="7">
        <f t="shared" ca="1" si="817"/>
        <v>221</v>
      </c>
      <c r="I3748" s="7">
        <f t="shared" ca="1" si="818"/>
        <v>1</v>
      </c>
      <c r="J3748" s="7">
        <f t="shared" ca="1" si="819"/>
        <v>7</v>
      </c>
      <c r="K3748" s="7">
        <f t="shared" ca="1" si="820"/>
        <v>4</v>
      </c>
      <c r="L3748" s="7" t="str">
        <f t="shared" ca="1" si="821"/>
        <v>Credit Card</v>
      </c>
      <c r="M3748" s="7" t="str">
        <f t="shared" ca="1" si="822"/>
        <v>Canada</v>
      </c>
      <c r="N3748" s="8" t="str">
        <f t="shared" ca="1" si="823"/>
        <v>Delivered</v>
      </c>
    </row>
    <row r="3749" spans="1:14" x14ac:dyDescent="0.35">
      <c r="A3749" s="5" t="str">
        <f t="shared" si="824"/>
        <v>AMZ13749</v>
      </c>
      <c r="B3749" s="6">
        <f t="shared" ca="1" si="825"/>
        <v>45940</v>
      </c>
      <c r="C3749" s="7" t="str">
        <f t="shared" ca="1" si="812"/>
        <v>CUS43773</v>
      </c>
      <c r="D3749" s="7" t="str">
        <f t="shared" ca="1" si="813"/>
        <v>Books</v>
      </c>
      <c r="E3749" s="7" t="str">
        <f t="shared" ca="1" si="814"/>
        <v>Cotton T-Shirt</v>
      </c>
      <c r="F3749" s="7" t="str">
        <f t="shared" ca="1" si="815"/>
        <v>Third-Party Seller</v>
      </c>
      <c r="G3749" s="7" t="str">
        <f t="shared" ca="1" si="816"/>
        <v>No</v>
      </c>
      <c r="H3749" s="7">
        <f t="shared" ca="1" si="817"/>
        <v>357</v>
      </c>
      <c r="I3749" s="7">
        <f t="shared" ca="1" si="818"/>
        <v>3</v>
      </c>
      <c r="J3749" s="7">
        <f t="shared" ca="1" si="819"/>
        <v>4</v>
      </c>
      <c r="K3749" s="7">
        <f t="shared" ca="1" si="820"/>
        <v>4</v>
      </c>
      <c r="L3749" s="7" t="str">
        <f t="shared" ca="1" si="821"/>
        <v>Debit Card</v>
      </c>
      <c r="M3749" s="7" t="str">
        <f t="shared" ca="1" si="822"/>
        <v>India</v>
      </c>
      <c r="N3749" s="8" t="str">
        <f t="shared" ca="1" si="823"/>
        <v>Cancelled</v>
      </c>
    </row>
    <row r="3750" spans="1:14" x14ac:dyDescent="0.35">
      <c r="A3750" s="5" t="str">
        <f t="shared" si="824"/>
        <v>AMZ13750</v>
      </c>
      <c r="B3750" s="6">
        <f t="shared" ca="1" si="825"/>
        <v>45995</v>
      </c>
      <c r="C3750" s="7" t="str">
        <f t="shared" ca="1" si="812"/>
        <v>CUS45439</v>
      </c>
      <c r="D3750" s="7" t="str">
        <f t="shared" ca="1" si="813"/>
        <v>Beauty</v>
      </c>
      <c r="E3750" s="7" t="str">
        <f t="shared" ca="1" si="814"/>
        <v>Noise Cancelling Headphones</v>
      </c>
      <c r="F3750" s="7" t="str">
        <f t="shared" ca="1" si="815"/>
        <v>Third-Party Seller</v>
      </c>
      <c r="G3750" s="7" t="str">
        <f t="shared" ca="1" si="816"/>
        <v>No</v>
      </c>
      <c r="H3750" s="7">
        <f t="shared" ca="1" si="817"/>
        <v>21</v>
      </c>
      <c r="I3750" s="7">
        <f t="shared" ca="1" si="818"/>
        <v>3</v>
      </c>
      <c r="J3750" s="7">
        <f t="shared" ca="1" si="819"/>
        <v>22</v>
      </c>
      <c r="K3750" s="7">
        <f t="shared" ca="1" si="820"/>
        <v>8</v>
      </c>
      <c r="L3750" s="7" t="str">
        <f t="shared" ca="1" si="821"/>
        <v>Net Banking</v>
      </c>
      <c r="M3750" s="7" t="str">
        <f t="shared" ca="1" si="822"/>
        <v>India</v>
      </c>
      <c r="N3750" s="8" t="str">
        <f t="shared" ca="1" si="823"/>
        <v>Delivered</v>
      </c>
    </row>
    <row r="3751" spans="1:14" x14ac:dyDescent="0.35">
      <c r="A3751" s="5" t="str">
        <f t="shared" si="824"/>
        <v>AMZ13751</v>
      </c>
      <c r="B3751" s="6">
        <f t="shared" ca="1" si="825"/>
        <v>45988</v>
      </c>
      <c r="C3751" s="7" t="str">
        <f t="shared" ca="1" si="812"/>
        <v>CUS84828</v>
      </c>
      <c r="D3751" s="7" t="str">
        <f t="shared" ca="1" si="813"/>
        <v>Fashion</v>
      </c>
      <c r="E3751" s="7" t="str">
        <f t="shared" ca="1" si="814"/>
        <v>Noise Cancelling Headphones</v>
      </c>
      <c r="F3751" s="7" t="str">
        <f t="shared" ca="1" si="815"/>
        <v>Third-Party Seller</v>
      </c>
      <c r="G3751" s="7" t="str">
        <f t="shared" ca="1" si="816"/>
        <v>Yes</v>
      </c>
      <c r="H3751" s="7">
        <f t="shared" ca="1" si="817"/>
        <v>135</v>
      </c>
      <c r="I3751" s="7">
        <f t="shared" ca="1" si="818"/>
        <v>3</v>
      </c>
      <c r="J3751" s="7">
        <f t="shared" ca="1" si="819"/>
        <v>23</v>
      </c>
      <c r="K3751" s="7">
        <f t="shared" ca="1" si="820"/>
        <v>9</v>
      </c>
      <c r="L3751" s="7" t="str">
        <f t="shared" ca="1" si="821"/>
        <v>Net Banking</v>
      </c>
      <c r="M3751" s="7" t="str">
        <f t="shared" ca="1" si="822"/>
        <v>Canada</v>
      </c>
      <c r="N3751" s="8" t="str">
        <f t="shared" ca="1" si="823"/>
        <v>Delivered</v>
      </c>
    </row>
    <row r="3752" spans="1:14" x14ac:dyDescent="0.35">
      <c r="A3752" s="5" t="str">
        <f t="shared" si="824"/>
        <v>AMZ13752</v>
      </c>
      <c r="B3752" s="6">
        <f t="shared" ca="1" si="825"/>
        <v>46022</v>
      </c>
      <c r="C3752" s="7" t="str">
        <f t="shared" ca="1" si="812"/>
        <v>CUS76644</v>
      </c>
      <c r="D3752" s="7" t="str">
        <f t="shared" ca="1" si="813"/>
        <v>Fashion</v>
      </c>
      <c r="E3752" s="7" t="str">
        <f t="shared" ca="1" si="814"/>
        <v>Smart Watch</v>
      </c>
      <c r="F3752" s="7" t="str">
        <f t="shared" ca="1" si="815"/>
        <v>Amazon Fulfilled</v>
      </c>
      <c r="G3752" s="7" t="str">
        <f t="shared" ca="1" si="816"/>
        <v>No</v>
      </c>
      <c r="H3752" s="7">
        <f t="shared" ca="1" si="817"/>
        <v>309</v>
      </c>
      <c r="I3752" s="7">
        <f t="shared" ca="1" si="818"/>
        <v>4</v>
      </c>
      <c r="J3752" s="7">
        <f t="shared" ca="1" si="819"/>
        <v>38</v>
      </c>
      <c r="K3752" s="7">
        <f t="shared" ca="1" si="820"/>
        <v>5</v>
      </c>
      <c r="L3752" s="7" t="str">
        <f t="shared" ca="1" si="821"/>
        <v>Amazon Pay</v>
      </c>
      <c r="M3752" s="7" t="str">
        <f t="shared" ca="1" si="822"/>
        <v>USA</v>
      </c>
      <c r="N3752" s="8" t="str">
        <f t="shared" ca="1" si="823"/>
        <v>Delivered</v>
      </c>
    </row>
    <row r="3753" spans="1:14" x14ac:dyDescent="0.35">
      <c r="A3753" s="5" t="str">
        <f t="shared" si="824"/>
        <v>AMZ13753</v>
      </c>
      <c r="B3753" s="6">
        <f t="shared" ca="1" si="825"/>
        <v>45912</v>
      </c>
      <c r="C3753" s="7" t="str">
        <f t="shared" ca="1" si="812"/>
        <v>CUS55551</v>
      </c>
      <c r="D3753" s="7" t="str">
        <f t="shared" ca="1" si="813"/>
        <v>Beauty</v>
      </c>
      <c r="E3753" s="7" t="str">
        <f t="shared" ca="1" si="814"/>
        <v>Bluetooth Speaker</v>
      </c>
      <c r="F3753" s="7" t="str">
        <f t="shared" ca="1" si="815"/>
        <v>Amazon Fulfilled</v>
      </c>
      <c r="G3753" s="7" t="str">
        <f t="shared" ca="1" si="816"/>
        <v>Yes</v>
      </c>
      <c r="H3753" s="7">
        <f t="shared" ca="1" si="817"/>
        <v>773</v>
      </c>
      <c r="I3753" s="7">
        <f t="shared" ca="1" si="818"/>
        <v>1</v>
      </c>
      <c r="J3753" s="7">
        <f t="shared" ca="1" si="819"/>
        <v>20</v>
      </c>
      <c r="K3753" s="7">
        <f t="shared" ca="1" si="820"/>
        <v>5</v>
      </c>
      <c r="L3753" s="7" t="str">
        <f t="shared" ca="1" si="821"/>
        <v>Credit Card</v>
      </c>
      <c r="M3753" s="7" t="str">
        <f t="shared" ca="1" si="822"/>
        <v>UK</v>
      </c>
      <c r="N3753" s="8" t="str">
        <f t="shared" ca="1" si="823"/>
        <v>Cancelled</v>
      </c>
    </row>
    <row r="3754" spans="1:14" x14ac:dyDescent="0.35">
      <c r="A3754" s="5" t="str">
        <f t="shared" si="824"/>
        <v>AMZ13754</v>
      </c>
      <c r="B3754" s="6">
        <f t="shared" ca="1" si="825"/>
        <v>45854</v>
      </c>
      <c r="C3754" s="7" t="str">
        <f t="shared" ca="1" si="812"/>
        <v>CUS69984</v>
      </c>
      <c r="D3754" s="7" t="str">
        <f t="shared" ca="1" si="813"/>
        <v>Home &amp; Kitchen</v>
      </c>
      <c r="E3754" s="7" t="str">
        <f t="shared" ca="1" si="814"/>
        <v>Air  Fryer</v>
      </c>
      <c r="F3754" s="7" t="str">
        <f t="shared" ca="1" si="815"/>
        <v>Third-Party Seller</v>
      </c>
      <c r="G3754" s="7" t="str">
        <f t="shared" ca="1" si="816"/>
        <v>Yes</v>
      </c>
      <c r="H3754" s="7">
        <f t="shared" ca="1" si="817"/>
        <v>211</v>
      </c>
      <c r="I3754" s="7">
        <f t="shared" ca="1" si="818"/>
        <v>1</v>
      </c>
      <c r="J3754" s="7">
        <f t="shared" ca="1" si="819"/>
        <v>8</v>
      </c>
      <c r="K3754" s="7">
        <f t="shared" ca="1" si="820"/>
        <v>13</v>
      </c>
      <c r="L3754" s="7" t="str">
        <f t="shared" ca="1" si="821"/>
        <v>UPI</v>
      </c>
      <c r="M3754" s="7" t="str">
        <f t="shared" ca="1" si="822"/>
        <v>USA</v>
      </c>
      <c r="N3754" s="8" t="str">
        <f t="shared" ca="1" si="823"/>
        <v>Returned</v>
      </c>
    </row>
    <row r="3755" spans="1:14" x14ac:dyDescent="0.35">
      <c r="A3755" s="5" t="str">
        <f t="shared" si="824"/>
        <v>AMZ13755</v>
      </c>
      <c r="B3755" s="6">
        <f t="shared" ca="1" si="825"/>
        <v>46017</v>
      </c>
      <c r="C3755" s="7" t="str">
        <f t="shared" ca="1" si="812"/>
        <v>CUS70757</v>
      </c>
      <c r="D3755" s="7" t="str">
        <f t="shared" ca="1" si="813"/>
        <v>Sports</v>
      </c>
      <c r="E3755" s="7" t="str">
        <f t="shared" ca="1" si="814"/>
        <v>Cotton T-Shirt</v>
      </c>
      <c r="F3755" s="7" t="str">
        <f t="shared" ca="1" si="815"/>
        <v>Third-Party Seller</v>
      </c>
      <c r="G3755" s="7" t="str">
        <f t="shared" ca="1" si="816"/>
        <v>No</v>
      </c>
      <c r="H3755" s="7">
        <f t="shared" ca="1" si="817"/>
        <v>262</v>
      </c>
      <c r="I3755" s="7">
        <f t="shared" ca="1" si="818"/>
        <v>4</v>
      </c>
      <c r="J3755" s="7">
        <f t="shared" ca="1" si="819"/>
        <v>35</v>
      </c>
      <c r="K3755" s="7">
        <f t="shared" ca="1" si="820"/>
        <v>4</v>
      </c>
      <c r="L3755" s="7" t="str">
        <f t="shared" ca="1" si="821"/>
        <v>Debit Card</v>
      </c>
      <c r="M3755" s="7" t="str">
        <f t="shared" ca="1" si="822"/>
        <v>Canada</v>
      </c>
      <c r="N3755" s="8" t="str">
        <f t="shared" ca="1" si="823"/>
        <v>Delivered</v>
      </c>
    </row>
    <row r="3756" spans="1:14" x14ac:dyDescent="0.35">
      <c r="A3756" s="5" t="str">
        <f t="shared" si="824"/>
        <v>AMZ13756</v>
      </c>
      <c r="B3756" s="6">
        <f t="shared" ca="1" si="825"/>
        <v>45959</v>
      </c>
      <c r="C3756" s="7" t="str">
        <f t="shared" ca="1" si="812"/>
        <v>CUS17035</v>
      </c>
      <c r="D3756" s="7" t="str">
        <f t="shared" ca="1" si="813"/>
        <v>Fashion</v>
      </c>
      <c r="E3756" s="7" t="str">
        <f t="shared" ca="1" si="814"/>
        <v>Cotton T-Shirt</v>
      </c>
      <c r="F3756" s="7" t="str">
        <f t="shared" ca="1" si="815"/>
        <v>Third-Party Seller</v>
      </c>
      <c r="G3756" s="7" t="str">
        <f t="shared" ca="1" si="816"/>
        <v>Yes</v>
      </c>
      <c r="H3756" s="7">
        <f t="shared" ca="1" si="817"/>
        <v>468</v>
      </c>
      <c r="I3756" s="7">
        <f t="shared" ca="1" si="818"/>
        <v>4</v>
      </c>
      <c r="J3756" s="7">
        <f t="shared" ca="1" si="819"/>
        <v>13</v>
      </c>
      <c r="K3756" s="7">
        <f t="shared" ca="1" si="820"/>
        <v>6</v>
      </c>
      <c r="L3756" s="7" t="str">
        <f t="shared" ca="1" si="821"/>
        <v>Net Banking</v>
      </c>
      <c r="M3756" s="7" t="str">
        <f t="shared" ca="1" si="822"/>
        <v>UK</v>
      </c>
      <c r="N3756" s="8" t="str">
        <f t="shared" ca="1" si="823"/>
        <v>Delivered</v>
      </c>
    </row>
    <row r="3757" spans="1:14" x14ac:dyDescent="0.35">
      <c r="A3757" s="5" t="str">
        <f t="shared" si="824"/>
        <v>AMZ13757</v>
      </c>
      <c r="B3757" s="6">
        <f t="shared" ca="1" si="825"/>
        <v>45891</v>
      </c>
      <c r="C3757" s="7" t="str">
        <f t="shared" ca="1" si="812"/>
        <v>CUS98111</v>
      </c>
      <c r="D3757" s="7" t="str">
        <f t="shared" ca="1" si="813"/>
        <v>Beauty</v>
      </c>
      <c r="E3757" s="7" t="str">
        <f t="shared" ca="1" si="814"/>
        <v>Smart Watch</v>
      </c>
      <c r="F3757" s="7" t="str">
        <f t="shared" ca="1" si="815"/>
        <v>Amazon Fulfilled</v>
      </c>
      <c r="G3757" s="7" t="str">
        <f t="shared" ca="1" si="816"/>
        <v>No</v>
      </c>
      <c r="H3757" s="7">
        <f t="shared" ca="1" si="817"/>
        <v>384</v>
      </c>
      <c r="I3757" s="7">
        <f t="shared" ca="1" si="818"/>
        <v>1</v>
      </c>
      <c r="J3757" s="7">
        <f t="shared" ca="1" si="819"/>
        <v>21</v>
      </c>
      <c r="K3757" s="7">
        <f t="shared" ca="1" si="820"/>
        <v>10</v>
      </c>
      <c r="L3757" s="7" t="str">
        <f t="shared" ca="1" si="821"/>
        <v>Debit Card</v>
      </c>
      <c r="M3757" s="7" t="str">
        <f t="shared" ca="1" si="822"/>
        <v>India</v>
      </c>
      <c r="N3757" s="8" t="str">
        <f t="shared" ca="1" si="823"/>
        <v>Returned</v>
      </c>
    </row>
    <row r="3758" spans="1:14" x14ac:dyDescent="0.35">
      <c r="A3758" s="5" t="str">
        <f t="shared" si="824"/>
        <v>AMZ13758</v>
      </c>
      <c r="B3758" s="6">
        <f t="shared" ca="1" si="825"/>
        <v>45854</v>
      </c>
      <c r="C3758" s="7" t="str">
        <f t="shared" ca="1" si="812"/>
        <v>CUS58425</v>
      </c>
      <c r="D3758" s="7" t="str">
        <f t="shared" ca="1" si="813"/>
        <v>Fashion</v>
      </c>
      <c r="E3758" s="7" t="str">
        <f t="shared" ca="1" si="814"/>
        <v>Yoga Mat</v>
      </c>
      <c r="F3758" s="7" t="str">
        <f t="shared" ca="1" si="815"/>
        <v>Amazon Fulfilled</v>
      </c>
      <c r="G3758" s="7" t="str">
        <f t="shared" ca="1" si="816"/>
        <v>No</v>
      </c>
      <c r="H3758" s="7">
        <f t="shared" ca="1" si="817"/>
        <v>359</v>
      </c>
      <c r="I3758" s="7">
        <f t="shared" ca="1" si="818"/>
        <v>4</v>
      </c>
      <c r="J3758" s="7">
        <f t="shared" ca="1" si="819"/>
        <v>22</v>
      </c>
      <c r="K3758" s="7">
        <f t="shared" ca="1" si="820"/>
        <v>4</v>
      </c>
      <c r="L3758" s="7" t="str">
        <f t="shared" ca="1" si="821"/>
        <v>Net Banking</v>
      </c>
      <c r="M3758" s="7" t="str">
        <f t="shared" ca="1" si="822"/>
        <v>India</v>
      </c>
      <c r="N3758" s="8" t="str">
        <f t="shared" ca="1" si="823"/>
        <v>Cancelled</v>
      </c>
    </row>
    <row r="3759" spans="1:14" x14ac:dyDescent="0.35">
      <c r="A3759" s="5" t="str">
        <f t="shared" si="824"/>
        <v>AMZ13759</v>
      </c>
      <c r="B3759" s="6">
        <f t="shared" ca="1" si="825"/>
        <v>45982</v>
      </c>
      <c r="C3759" s="7" t="str">
        <f t="shared" ca="1" si="812"/>
        <v>CUS31204</v>
      </c>
      <c r="D3759" s="7" t="str">
        <f t="shared" ca="1" si="813"/>
        <v>Fashion</v>
      </c>
      <c r="E3759" s="7" t="str">
        <f t="shared" ca="1" si="814"/>
        <v>Noise Cancelling Headphones</v>
      </c>
      <c r="F3759" s="7" t="str">
        <f t="shared" ca="1" si="815"/>
        <v>Amazon Fulfilled</v>
      </c>
      <c r="G3759" s="7" t="str">
        <f t="shared" ca="1" si="816"/>
        <v>Yes</v>
      </c>
      <c r="H3759" s="7">
        <f t="shared" ca="1" si="817"/>
        <v>768</v>
      </c>
      <c r="I3759" s="7">
        <f t="shared" ca="1" si="818"/>
        <v>4</v>
      </c>
      <c r="J3759" s="7">
        <f t="shared" ca="1" si="819"/>
        <v>19</v>
      </c>
      <c r="K3759" s="7">
        <f t="shared" ca="1" si="820"/>
        <v>8</v>
      </c>
      <c r="L3759" s="7" t="str">
        <f t="shared" ca="1" si="821"/>
        <v>Net Banking</v>
      </c>
      <c r="M3759" s="7" t="str">
        <f t="shared" ca="1" si="822"/>
        <v>UK</v>
      </c>
      <c r="N3759" s="8" t="str">
        <f t="shared" ca="1" si="823"/>
        <v>Delivered</v>
      </c>
    </row>
    <row r="3760" spans="1:14" x14ac:dyDescent="0.35">
      <c r="A3760" s="5" t="str">
        <f t="shared" si="824"/>
        <v>AMZ13760</v>
      </c>
      <c r="B3760" s="6">
        <f t="shared" ca="1" si="825"/>
        <v>45938</v>
      </c>
      <c r="C3760" s="7" t="str">
        <f t="shared" ca="1" si="812"/>
        <v>CUS22892</v>
      </c>
      <c r="D3760" s="7" t="str">
        <f t="shared" ca="1" si="813"/>
        <v>Beauty</v>
      </c>
      <c r="E3760" s="7" t="str">
        <f t="shared" ca="1" si="814"/>
        <v>Face Cream</v>
      </c>
      <c r="F3760" s="7" t="str">
        <f t="shared" ca="1" si="815"/>
        <v>Amazon Fulfilled</v>
      </c>
      <c r="G3760" s="7" t="str">
        <f t="shared" ca="1" si="816"/>
        <v>No</v>
      </c>
      <c r="H3760" s="7">
        <f t="shared" ca="1" si="817"/>
        <v>365</v>
      </c>
      <c r="I3760" s="7">
        <f t="shared" ca="1" si="818"/>
        <v>4</v>
      </c>
      <c r="J3760" s="7">
        <f t="shared" ca="1" si="819"/>
        <v>3</v>
      </c>
      <c r="K3760" s="7">
        <f t="shared" ca="1" si="820"/>
        <v>10</v>
      </c>
      <c r="L3760" s="7" t="str">
        <f t="shared" ca="1" si="821"/>
        <v>Amazon Pay</v>
      </c>
      <c r="M3760" s="7" t="str">
        <f t="shared" ca="1" si="822"/>
        <v>UK</v>
      </c>
      <c r="N3760" s="8" t="str">
        <f t="shared" ca="1" si="823"/>
        <v>Delivered</v>
      </c>
    </row>
    <row r="3761" spans="1:14" x14ac:dyDescent="0.35">
      <c r="A3761" s="5" t="str">
        <f t="shared" si="824"/>
        <v>AMZ13761</v>
      </c>
      <c r="B3761" s="6">
        <f t="shared" ca="1" si="825"/>
        <v>45927</v>
      </c>
      <c r="C3761" s="7" t="str">
        <f t="shared" ca="1" si="812"/>
        <v>CUS67270</v>
      </c>
      <c r="D3761" s="7" t="str">
        <f t="shared" ca="1" si="813"/>
        <v>Fashion</v>
      </c>
      <c r="E3761" s="7" t="str">
        <f t="shared" ca="1" si="814"/>
        <v>Cotton T-Shirt</v>
      </c>
      <c r="F3761" s="7" t="str">
        <f t="shared" ca="1" si="815"/>
        <v>Third-Party Seller</v>
      </c>
      <c r="G3761" s="7" t="str">
        <f t="shared" ca="1" si="816"/>
        <v>Yes</v>
      </c>
      <c r="H3761" s="7">
        <f t="shared" ca="1" si="817"/>
        <v>349</v>
      </c>
      <c r="I3761" s="7">
        <f t="shared" ca="1" si="818"/>
        <v>3</v>
      </c>
      <c r="J3761" s="7">
        <f t="shared" ca="1" si="819"/>
        <v>3</v>
      </c>
      <c r="K3761" s="7">
        <f t="shared" ca="1" si="820"/>
        <v>12</v>
      </c>
      <c r="L3761" s="7" t="str">
        <f t="shared" ca="1" si="821"/>
        <v>Credit Card</v>
      </c>
      <c r="M3761" s="7" t="str">
        <f t="shared" ca="1" si="822"/>
        <v>India</v>
      </c>
      <c r="N3761" s="8" t="str">
        <f t="shared" ca="1" si="823"/>
        <v>Cancelled</v>
      </c>
    </row>
    <row r="3762" spans="1:14" x14ac:dyDescent="0.35">
      <c r="A3762" s="5" t="str">
        <f t="shared" si="824"/>
        <v>AMZ13762</v>
      </c>
      <c r="B3762" s="6">
        <f t="shared" ca="1" si="825"/>
        <v>45877</v>
      </c>
      <c r="C3762" s="7" t="str">
        <f t="shared" ca="1" si="812"/>
        <v>CUS32715</v>
      </c>
      <c r="D3762" s="7" t="str">
        <f t="shared" ca="1" si="813"/>
        <v>Beauty</v>
      </c>
      <c r="E3762" s="7" t="str">
        <f t="shared" ca="1" si="814"/>
        <v>Yoga Mat</v>
      </c>
      <c r="F3762" s="7" t="str">
        <f t="shared" ca="1" si="815"/>
        <v>Amazon Fulfilled</v>
      </c>
      <c r="G3762" s="7" t="str">
        <f t="shared" ca="1" si="816"/>
        <v>No</v>
      </c>
      <c r="H3762" s="7">
        <f t="shared" ca="1" si="817"/>
        <v>228</v>
      </c>
      <c r="I3762" s="7">
        <f t="shared" ca="1" si="818"/>
        <v>1</v>
      </c>
      <c r="J3762" s="7">
        <f t="shared" ca="1" si="819"/>
        <v>38</v>
      </c>
      <c r="K3762" s="7">
        <f t="shared" ca="1" si="820"/>
        <v>14</v>
      </c>
      <c r="L3762" s="7" t="str">
        <f t="shared" ca="1" si="821"/>
        <v>Credit Card</v>
      </c>
      <c r="M3762" s="7" t="str">
        <f t="shared" ca="1" si="822"/>
        <v>USA</v>
      </c>
      <c r="N3762" s="8" t="str">
        <f t="shared" ca="1" si="823"/>
        <v>Delivered</v>
      </c>
    </row>
    <row r="3763" spans="1:14" x14ac:dyDescent="0.35">
      <c r="A3763" s="5" t="str">
        <f t="shared" si="824"/>
        <v>AMZ13763</v>
      </c>
      <c r="B3763" s="6">
        <f t="shared" ca="1" si="825"/>
        <v>45924</v>
      </c>
      <c r="C3763" s="7" t="str">
        <f t="shared" ca="1" si="812"/>
        <v>CUS64870</v>
      </c>
      <c r="D3763" s="7" t="str">
        <f t="shared" ca="1" si="813"/>
        <v>Sports</v>
      </c>
      <c r="E3763" s="7" t="str">
        <f t="shared" ca="1" si="814"/>
        <v>Yoga Mat</v>
      </c>
      <c r="F3763" s="7" t="str">
        <f t="shared" ca="1" si="815"/>
        <v>Third-Party Seller</v>
      </c>
      <c r="G3763" s="7" t="str">
        <f t="shared" ca="1" si="816"/>
        <v>No</v>
      </c>
      <c r="H3763" s="7">
        <f t="shared" ca="1" si="817"/>
        <v>301</v>
      </c>
      <c r="I3763" s="7">
        <f t="shared" ca="1" si="818"/>
        <v>2</v>
      </c>
      <c r="J3763" s="7">
        <f t="shared" ca="1" si="819"/>
        <v>30</v>
      </c>
      <c r="K3763" s="7">
        <f t="shared" ca="1" si="820"/>
        <v>4</v>
      </c>
      <c r="L3763" s="7" t="str">
        <f t="shared" ca="1" si="821"/>
        <v>Debit Card</v>
      </c>
      <c r="M3763" s="7" t="str">
        <f t="shared" ca="1" si="822"/>
        <v>India</v>
      </c>
      <c r="N3763" s="8" t="str">
        <f t="shared" ca="1" si="823"/>
        <v>Delivered</v>
      </c>
    </row>
    <row r="3764" spans="1:14" x14ac:dyDescent="0.35">
      <c r="A3764" s="5" t="str">
        <f t="shared" si="824"/>
        <v>AMZ13764</v>
      </c>
      <c r="B3764" s="6">
        <f t="shared" ca="1" si="825"/>
        <v>45922</v>
      </c>
      <c r="C3764" s="7" t="str">
        <f t="shared" ca="1" si="812"/>
        <v>CUS94747</v>
      </c>
      <c r="D3764" s="7" t="str">
        <f t="shared" ca="1" si="813"/>
        <v>Home &amp; Kitchen</v>
      </c>
      <c r="E3764" s="7" t="str">
        <f t="shared" ca="1" si="814"/>
        <v>Iphone Charger</v>
      </c>
      <c r="F3764" s="7" t="str">
        <f t="shared" ca="1" si="815"/>
        <v>Third-Party Seller</v>
      </c>
      <c r="G3764" s="7" t="str">
        <f t="shared" ca="1" si="816"/>
        <v>Yes</v>
      </c>
      <c r="H3764" s="7">
        <f t="shared" ca="1" si="817"/>
        <v>88</v>
      </c>
      <c r="I3764" s="7">
        <f t="shared" ca="1" si="818"/>
        <v>1</v>
      </c>
      <c r="J3764" s="7">
        <f t="shared" ca="1" si="819"/>
        <v>10</v>
      </c>
      <c r="K3764" s="7">
        <f t="shared" ca="1" si="820"/>
        <v>8</v>
      </c>
      <c r="L3764" s="7" t="str">
        <f t="shared" ca="1" si="821"/>
        <v>Net Banking</v>
      </c>
      <c r="M3764" s="7" t="str">
        <f t="shared" ca="1" si="822"/>
        <v>USA</v>
      </c>
      <c r="N3764" s="8" t="str">
        <f t="shared" ca="1" si="823"/>
        <v>Cancelled</v>
      </c>
    </row>
    <row r="3765" spans="1:14" x14ac:dyDescent="0.35">
      <c r="A3765" s="5" t="str">
        <f t="shared" si="824"/>
        <v>AMZ13765</v>
      </c>
      <c r="B3765" s="6">
        <f t="shared" ca="1" si="825"/>
        <v>45845</v>
      </c>
      <c r="C3765" s="7" t="str">
        <f t="shared" ca="1" si="812"/>
        <v>CUS49821</v>
      </c>
      <c r="D3765" s="7" t="str">
        <f t="shared" ca="1" si="813"/>
        <v>Books</v>
      </c>
      <c r="E3765" s="7" t="str">
        <f t="shared" ca="1" si="814"/>
        <v>Yoga Mat</v>
      </c>
      <c r="F3765" s="7" t="str">
        <f t="shared" ca="1" si="815"/>
        <v>Third-Party Seller</v>
      </c>
      <c r="G3765" s="7" t="str">
        <f t="shared" ca="1" si="816"/>
        <v>No</v>
      </c>
      <c r="H3765" s="7">
        <f t="shared" ca="1" si="817"/>
        <v>260</v>
      </c>
      <c r="I3765" s="7">
        <f t="shared" ca="1" si="818"/>
        <v>3</v>
      </c>
      <c r="J3765" s="7">
        <f t="shared" ca="1" si="819"/>
        <v>22</v>
      </c>
      <c r="K3765" s="7">
        <f t="shared" ca="1" si="820"/>
        <v>3</v>
      </c>
      <c r="L3765" s="7" t="str">
        <f t="shared" ca="1" si="821"/>
        <v>Credit Card</v>
      </c>
      <c r="M3765" s="7" t="str">
        <f t="shared" ca="1" si="822"/>
        <v>India</v>
      </c>
      <c r="N3765" s="8" t="str">
        <f t="shared" ca="1" si="823"/>
        <v>Delivered</v>
      </c>
    </row>
    <row r="3766" spans="1:14" x14ac:dyDescent="0.35">
      <c r="A3766" s="5" t="str">
        <f t="shared" si="824"/>
        <v>AMZ13766</v>
      </c>
      <c r="B3766" s="6">
        <f t="shared" ca="1" si="825"/>
        <v>45850</v>
      </c>
      <c r="C3766" s="7" t="str">
        <f t="shared" ca="1" si="812"/>
        <v>CUS58143</v>
      </c>
      <c r="D3766" s="7" t="str">
        <f t="shared" ca="1" si="813"/>
        <v>Home &amp; Kitchen</v>
      </c>
      <c r="E3766" s="7" t="str">
        <f t="shared" ca="1" si="814"/>
        <v>Face Cream</v>
      </c>
      <c r="F3766" s="7" t="str">
        <f t="shared" ca="1" si="815"/>
        <v>Third-Party Seller</v>
      </c>
      <c r="G3766" s="7" t="str">
        <f t="shared" ca="1" si="816"/>
        <v>Yes</v>
      </c>
      <c r="H3766" s="7">
        <f t="shared" ca="1" si="817"/>
        <v>798</v>
      </c>
      <c r="I3766" s="7">
        <f t="shared" ca="1" si="818"/>
        <v>4</v>
      </c>
      <c r="J3766" s="7">
        <f t="shared" ca="1" si="819"/>
        <v>31</v>
      </c>
      <c r="K3766" s="7">
        <f t="shared" ca="1" si="820"/>
        <v>5</v>
      </c>
      <c r="L3766" s="7" t="str">
        <f t="shared" ca="1" si="821"/>
        <v>Net Banking</v>
      </c>
      <c r="M3766" s="7" t="str">
        <f t="shared" ca="1" si="822"/>
        <v>UK</v>
      </c>
      <c r="N3766" s="8" t="str">
        <f t="shared" ca="1" si="823"/>
        <v>Delivered</v>
      </c>
    </row>
    <row r="3767" spans="1:14" x14ac:dyDescent="0.35">
      <c r="A3767" s="5" t="str">
        <f t="shared" si="824"/>
        <v>AMZ13767</v>
      </c>
      <c r="B3767" s="6">
        <f t="shared" ca="1" si="825"/>
        <v>45841</v>
      </c>
      <c r="C3767" s="7" t="str">
        <f t="shared" ca="1" si="812"/>
        <v>CUS80113</v>
      </c>
      <c r="D3767" s="7" t="str">
        <f t="shared" ca="1" si="813"/>
        <v>Home &amp; Kitchen</v>
      </c>
      <c r="E3767" s="7" t="str">
        <f t="shared" ca="1" si="814"/>
        <v>Noise Cancelling Headphones</v>
      </c>
      <c r="F3767" s="7" t="str">
        <f t="shared" ca="1" si="815"/>
        <v>Amazon Fulfilled</v>
      </c>
      <c r="G3767" s="7" t="str">
        <f t="shared" ca="1" si="816"/>
        <v>Yes</v>
      </c>
      <c r="H3767" s="7">
        <f t="shared" ca="1" si="817"/>
        <v>541</v>
      </c>
      <c r="I3767" s="7">
        <f t="shared" ca="1" si="818"/>
        <v>4</v>
      </c>
      <c r="J3767" s="7">
        <f t="shared" ca="1" si="819"/>
        <v>9</v>
      </c>
      <c r="K3767" s="7">
        <f t="shared" ca="1" si="820"/>
        <v>5</v>
      </c>
      <c r="L3767" s="7" t="str">
        <f t="shared" ca="1" si="821"/>
        <v>UPI</v>
      </c>
      <c r="M3767" s="7" t="str">
        <f t="shared" ca="1" si="822"/>
        <v>India</v>
      </c>
      <c r="N3767" s="8" t="str">
        <f t="shared" ca="1" si="823"/>
        <v>Delivered</v>
      </c>
    </row>
    <row r="3768" spans="1:14" x14ac:dyDescent="0.35">
      <c r="A3768" s="5" t="str">
        <f t="shared" si="824"/>
        <v>AMZ13768</v>
      </c>
      <c r="B3768" s="6">
        <f t="shared" ca="1" si="825"/>
        <v>45905</v>
      </c>
      <c r="C3768" s="7" t="str">
        <f t="shared" ca="1" si="812"/>
        <v>CUS52166</v>
      </c>
      <c r="D3768" s="7" t="str">
        <f t="shared" ca="1" si="813"/>
        <v>Beauty</v>
      </c>
      <c r="E3768" s="7" t="str">
        <f t="shared" ca="1" si="814"/>
        <v>Water Bottle</v>
      </c>
      <c r="F3768" s="7" t="str">
        <f t="shared" ca="1" si="815"/>
        <v>Amazon Fulfilled</v>
      </c>
      <c r="G3768" s="7" t="str">
        <f t="shared" ca="1" si="816"/>
        <v>No</v>
      </c>
      <c r="H3768" s="7">
        <f t="shared" ca="1" si="817"/>
        <v>665</v>
      </c>
      <c r="I3768" s="7">
        <f t="shared" ca="1" si="818"/>
        <v>1</v>
      </c>
      <c r="J3768" s="7">
        <f t="shared" ca="1" si="819"/>
        <v>17</v>
      </c>
      <c r="K3768" s="7">
        <f t="shared" ca="1" si="820"/>
        <v>9</v>
      </c>
      <c r="L3768" s="7" t="str">
        <f t="shared" ca="1" si="821"/>
        <v>Net Banking</v>
      </c>
      <c r="M3768" s="7" t="str">
        <f t="shared" ca="1" si="822"/>
        <v>Canada</v>
      </c>
      <c r="N3768" s="8" t="str">
        <f t="shared" ca="1" si="823"/>
        <v>Delivered</v>
      </c>
    </row>
    <row r="3769" spans="1:14" x14ac:dyDescent="0.35">
      <c r="A3769" s="5" t="str">
        <f t="shared" si="824"/>
        <v>AMZ13769</v>
      </c>
      <c r="B3769" s="6">
        <f t="shared" ca="1" si="825"/>
        <v>45913</v>
      </c>
      <c r="C3769" s="7" t="str">
        <f t="shared" ca="1" si="812"/>
        <v>CUS74180</v>
      </c>
      <c r="D3769" s="7" t="str">
        <f t="shared" ca="1" si="813"/>
        <v>Home &amp; Kitchen</v>
      </c>
      <c r="E3769" s="7" t="str">
        <f t="shared" ca="1" si="814"/>
        <v>Bluetooth Speaker</v>
      </c>
      <c r="F3769" s="7" t="str">
        <f t="shared" ca="1" si="815"/>
        <v>Third-Party Seller</v>
      </c>
      <c r="G3769" s="7" t="str">
        <f t="shared" ca="1" si="816"/>
        <v>Yes</v>
      </c>
      <c r="H3769" s="7">
        <f t="shared" ca="1" si="817"/>
        <v>428</v>
      </c>
      <c r="I3769" s="7">
        <f t="shared" ca="1" si="818"/>
        <v>3</v>
      </c>
      <c r="J3769" s="7">
        <f t="shared" ca="1" si="819"/>
        <v>21</v>
      </c>
      <c r="K3769" s="7">
        <f t="shared" ca="1" si="820"/>
        <v>14</v>
      </c>
      <c r="L3769" s="7" t="str">
        <f t="shared" ca="1" si="821"/>
        <v>UPI</v>
      </c>
      <c r="M3769" s="7" t="str">
        <f t="shared" ca="1" si="822"/>
        <v>USA</v>
      </c>
      <c r="N3769" s="8" t="str">
        <f t="shared" ca="1" si="823"/>
        <v>Delivered</v>
      </c>
    </row>
    <row r="3770" spans="1:14" x14ac:dyDescent="0.35">
      <c r="A3770" s="5" t="str">
        <f t="shared" si="824"/>
        <v>AMZ13770</v>
      </c>
      <c r="B3770" s="6">
        <f t="shared" ca="1" si="825"/>
        <v>45989</v>
      </c>
      <c r="C3770" s="7" t="str">
        <f t="shared" ca="1" si="812"/>
        <v>CUS80158</v>
      </c>
      <c r="D3770" s="7" t="str">
        <f t="shared" ca="1" si="813"/>
        <v>Sports</v>
      </c>
      <c r="E3770" s="7" t="str">
        <f t="shared" ca="1" si="814"/>
        <v>Iphone Charger</v>
      </c>
      <c r="F3770" s="7" t="str">
        <f t="shared" ca="1" si="815"/>
        <v>Amazon Fulfilled</v>
      </c>
      <c r="G3770" s="7" t="str">
        <f t="shared" ca="1" si="816"/>
        <v>No</v>
      </c>
      <c r="H3770" s="7">
        <f t="shared" ca="1" si="817"/>
        <v>33</v>
      </c>
      <c r="I3770" s="7">
        <f t="shared" ca="1" si="818"/>
        <v>3</v>
      </c>
      <c r="J3770" s="7">
        <f t="shared" ca="1" si="819"/>
        <v>37</v>
      </c>
      <c r="K3770" s="7">
        <f t="shared" ca="1" si="820"/>
        <v>3</v>
      </c>
      <c r="L3770" s="7" t="str">
        <f t="shared" ca="1" si="821"/>
        <v>Debit Card</v>
      </c>
      <c r="M3770" s="7" t="str">
        <f t="shared" ca="1" si="822"/>
        <v>Canada</v>
      </c>
      <c r="N3770" s="8" t="str">
        <f t="shared" ca="1" si="823"/>
        <v>Delivered</v>
      </c>
    </row>
    <row r="3771" spans="1:14" x14ac:dyDescent="0.35">
      <c r="A3771" s="5" t="str">
        <f t="shared" si="824"/>
        <v>AMZ13771</v>
      </c>
      <c r="B3771" s="6">
        <f t="shared" ca="1" si="825"/>
        <v>45941</v>
      </c>
      <c r="C3771" s="7" t="str">
        <f t="shared" ca="1" si="812"/>
        <v>CUS95382</v>
      </c>
      <c r="D3771" s="7" t="str">
        <f t="shared" ca="1" si="813"/>
        <v>Fashion</v>
      </c>
      <c r="E3771" s="7" t="str">
        <f t="shared" ca="1" si="814"/>
        <v>Yoga Mat</v>
      </c>
      <c r="F3771" s="7" t="str">
        <f t="shared" ca="1" si="815"/>
        <v>Amazon Fulfilled</v>
      </c>
      <c r="G3771" s="7" t="str">
        <f t="shared" ca="1" si="816"/>
        <v>No</v>
      </c>
      <c r="H3771" s="7">
        <f t="shared" ca="1" si="817"/>
        <v>436</v>
      </c>
      <c r="I3771" s="7">
        <f t="shared" ca="1" si="818"/>
        <v>1</v>
      </c>
      <c r="J3771" s="7">
        <f t="shared" ca="1" si="819"/>
        <v>17</v>
      </c>
      <c r="K3771" s="7">
        <f t="shared" ca="1" si="820"/>
        <v>5</v>
      </c>
      <c r="L3771" s="7" t="str">
        <f t="shared" ca="1" si="821"/>
        <v>Net Banking</v>
      </c>
      <c r="M3771" s="7" t="str">
        <f t="shared" ca="1" si="822"/>
        <v>India</v>
      </c>
      <c r="N3771" s="8" t="str">
        <f t="shared" ca="1" si="823"/>
        <v>Cancelled</v>
      </c>
    </row>
    <row r="3772" spans="1:14" x14ac:dyDescent="0.35">
      <c r="A3772" s="5" t="str">
        <f t="shared" si="824"/>
        <v>AMZ13772</v>
      </c>
      <c r="B3772" s="6">
        <f t="shared" ca="1" si="825"/>
        <v>45926</v>
      </c>
      <c r="C3772" s="7" t="str">
        <f t="shared" ca="1" si="812"/>
        <v>CUS41843</v>
      </c>
      <c r="D3772" s="7" t="str">
        <f t="shared" ca="1" si="813"/>
        <v>Electronics</v>
      </c>
      <c r="E3772" s="7" t="str">
        <f t="shared" ca="1" si="814"/>
        <v>Bluetooth Speaker</v>
      </c>
      <c r="F3772" s="7" t="str">
        <f t="shared" ca="1" si="815"/>
        <v>Third-Party Seller</v>
      </c>
      <c r="G3772" s="7" t="str">
        <f t="shared" ca="1" si="816"/>
        <v>No</v>
      </c>
      <c r="H3772" s="7">
        <f t="shared" ca="1" si="817"/>
        <v>189</v>
      </c>
      <c r="I3772" s="7">
        <f t="shared" ca="1" si="818"/>
        <v>4</v>
      </c>
      <c r="J3772" s="7">
        <f t="shared" ca="1" si="819"/>
        <v>24</v>
      </c>
      <c r="K3772" s="7">
        <f t="shared" ca="1" si="820"/>
        <v>15</v>
      </c>
      <c r="L3772" s="7" t="str">
        <f t="shared" ca="1" si="821"/>
        <v>Amazon Pay</v>
      </c>
      <c r="M3772" s="7" t="str">
        <f t="shared" ca="1" si="822"/>
        <v>India</v>
      </c>
      <c r="N3772" s="8" t="str">
        <f t="shared" ca="1" si="823"/>
        <v>Delivered</v>
      </c>
    </row>
    <row r="3773" spans="1:14" x14ac:dyDescent="0.35">
      <c r="A3773" s="5" t="str">
        <f t="shared" si="824"/>
        <v>AMZ13773</v>
      </c>
      <c r="B3773" s="6">
        <f t="shared" ca="1" si="825"/>
        <v>45841</v>
      </c>
      <c r="C3773" s="7" t="str">
        <f t="shared" ca="1" si="812"/>
        <v>CUS43681</v>
      </c>
      <c r="D3773" s="7" t="str">
        <f t="shared" ca="1" si="813"/>
        <v>Home &amp; Kitchen</v>
      </c>
      <c r="E3773" s="7" t="str">
        <f t="shared" ca="1" si="814"/>
        <v>Water Bottle</v>
      </c>
      <c r="F3773" s="7" t="str">
        <f t="shared" ca="1" si="815"/>
        <v>Amazon Fulfilled</v>
      </c>
      <c r="G3773" s="7" t="str">
        <f t="shared" ca="1" si="816"/>
        <v>Yes</v>
      </c>
      <c r="H3773" s="7">
        <f t="shared" ca="1" si="817"/>
        <v>584</v>
      </c>
      <c r="I3773" s="7">
        <f t="shared" ca="1" si="818"/>
        <v>1</v>
      </c>
      <c r="J3773" s="7">
        <f t="shared" ca="1" si="819"/>
        <v>3</v>
      </c>
      <c r="K3773" s="7">
        <f t="shared" ca="1" si="820"/>
        <v>15</v>
      </c>
      <c r="L3773" s="7" t="str">
        <f t="shared" ca="1" si="821"/>
        <v>Net Banking</v>
      </c>
      <c r="M3773" s="7" t="str">
        <f t="shared" ca="1" si="822"/>
        <v>USA</v>
      </c>
      <c r="N3773" s="8" t="str">
        <f t="shared" ca="1" si="823"/>
        <v>Returned</v>
      </c>
    </row>
    <row r="3774" spans="1:14" x14ac:dyDescent="0.35">
      <c r="A3774" s="5" t="str">
        <f t="shared" si="824"/>
        <v>AMZ13774</v>
      </c>
      <c r="B3774" s="6">
        <f t="shared" ca="1" si="825"/>
        <v>46019</v>
      </c>
      <c r="C3774" s="7" t="str">
        <f t="shared" ca="1" si="812"/>
        <v>CUS16695</v>
      </c>
      <c r="D3774" s="7" t="str">
        <f t="shared" ca="1" si="813"/>
        <v>Fashion</v>
      </c>
      <c r="E3774" s="7" t="str">
        <f t="shared" ca="1" si="814"/>
        <v>Water Bottle</v>
      </c>
      <c r="F3774" s="7" t="str">
        <f t="shared" ca="1" si="815"/>
        <v>Third-Party Seller</v>
      </c>
      <c r="G3774" s="7" t="str">
        <f t="shared" ca="1" si="816"/>
        <v>No</v>
      </c>
      <c r="H3774" s="7">
        <f t="shared" ca="1" si="817"/>
        <v>736</v>
      </c>
      <c r="I3774" s="7">
        <f t="shared" ca="1" si="818"/>
        <v>3</v>
      </c>
      <c r="J3774" s="7">
        <f t="shared" ca="1" si="819"/>
        <v>5</v>
      </c>
      <c r="K3774" s="7">
        <f t="shared" ca="1" si="820"/>
        <v>13</v>
      </c>
      <c r="L3774" s="7" t="str">
        <f t="shared" ca="1" si="821"/>
        <v>Credit Card</v>
      </c>
      <c r="M3774" s="7" t="str">
        <f t="shared" ca="1" si="822"/>
        <v>India</v>
      </c>
      <c r="N3774" s="8" t="str">
        <f t="shared" ca="1" si="823"/>
        <v>Delivered</v>
      </c>
    </row>
    <row r="3775" spans="1:14" x14ac:dyDescent="0.35">
      <c r="A3775" s="5" t="str">
        <f t="shared" si="824"/>
        <v>AMZ13775</v>
      </c>
      <c r="B3775" s="6">
        <f t="shared" ca="1" si="825"/>
        <v>46002</v>
      </c>
      <c r="C3775" s="7" t="str">
        <f t="shared" ca="1" si="812"/>
        <v>CUS36521</v>
      </c>
      <c r="D3775" s="7" t="str">
        <f t="shared" ca="1" si="813"/>
        <v>Electronics</v>
      </c>
      <c r="E3775" s="7" t="str">
        <f t="shared" ca="1" si="814"/>
        <v>Noise Cancelling Headphones</v>
      </c>
      <c r="F3775" s="7" t="str">
        <f t="shared" ca="1" si="815"/>
        <v>Amazon Fulfilled</v>
      </c>
      <c r="G3775" s="7" t="str">
        <f t="shared" ca="1" si="816"/>
        <v>No</v>
      </c>
      <c r="H3775" s="7">
        <f t="shared" ca="1" si="817"/>
        <v>366</v>
      </c>
      <c r="I3775" s="7">
        <f t="shared" ca="1" si="818"/>
        <v>3</v>
      </c>
      <c r="J3775" s="7">
        <f t="shared" ca="1" si="819"/>
        <v>26</v>
      </c>
      <c r="K3775" s="7">
        <f t="shared" ca="1" si="820"/>
        <v>8</v>
      </c>
      <c r="L3775" s="7" t="str">
        <f t="shared" ca="1" si="821"/>
        <v>Debit Card</v>
      </c>
      <c r="M3775" s="7" t="str">
        <f t="shared" ca="1" si="822"/>
        <v>USA</v>
      </c>
      <c r="N3775" s="8" t="str">
        <f t="shared" ca="1" si="823"/>
        <v>Delivered</v>
      </c>
    </row>
    <row r="3776" spans="1:14" x14ac:dyDescent="0.35">
      <c r="A3776" s="5" t="str">
        <f t="shared" si="824"/>
        <v>AMZ13776</v>
      </c>
      <c r="B3776" s="6">
        <f t="shared" ca="1" si="825"/>
        <v>45856</v>
      </c>
      <c r="C3776" s="7" t="str">
        <f t="shared" ca="1" si="812"/>
        <v>CUS59003</v>
      </c>
      <c r="D3776" s="7" t="str">
        <f t="shared" ca="1" si="813"/>
        <v>Beauty</v>
      </c>
      <c r="E3776" s="7" t="str">
        <f t="shared" ca="1" si="814"/>
        <v>Cotton T-Shirt</v>
      </c>
      <c r="F3776" s="7" t="str">
        <f t="shared" ca="1" si="815"/>
        <v>Third-Party Seller</v>
      </c>
      <c r="G3776" s="7" t="str">
        <f t="shared" ca="1" si="816"/>
        <v>No</v>
      </c>
      <c r="H3776" s="7">
        <f t="shared" ca="1" si="817"/>
        <v>710</v>
      </c>
      <c r="I3776" s="7">
        <f t="shared" ca="1" si="818"/>
        <v>3</v>
      </c>
      <c r="J3776" s="7">
        <f t="shared" ca="1" si="819"/>
        <v>32</v>
      </c>
      <c r="K3776" s="7">
        <f t="shared" ca="1" si="820"/>
        <v>6</v>
      </c>
      <c r="L3776" s="7" t="str">
        <f t="shared" ca="1" si="821"/>
        <v>Amazon Pay</v>
      </c>
      <c r="M3776" s="7" t="str">
        <f t="shared" ca="1" si="822"/>
        <v>USA</v>
      </c>
      <c r="N3776" s="8" t="str">
        <f t="shared" ca="1" si="823"/>
        <v>Returned</v>
      </c>
    </row>
    <row r="3777" spans="1:14" x14ac:dyDescent="0.35">
      <c r="A3777" s="5" t="str">
        <f t="shared" si="824"/>
        <v>AMZ13777</v>
      </c>
      <c r="B3777" s="6">
        <f t="shared" ca="1" si="825"/>
        <v>45985</v>
      </c>
      <c r="C3777" s="7" t="str">
        <f t="shared" ca="1" si="812"/>
        <v>CUS76473</v>
      </c>
      <c r="D3777" s="7" t="str">
        <f t="shared" ca="1" si="813"/>
        <v>Fashion</v>
      </c>
      <c r="E3777" s="7" t="str">
        <f t="shared" ca="1" si="814"/>
        <v>Yoga Mat</v>
      </c>
      <c r="F3777" s="7" t="str">
        <f t="shared" ca="1" si="815"/>
        <v>Amazon Fulfilled</v>
      </c>
      <c r="G3777" s="7" t="str">
        <f t="shared" ca="1" si="816"/>
        <v>Yes</v>
      </c>
      <c r="H3777" s="7">
        <f t="shared" ca="1" si="817"/>
        <v>32</v>
      </c>
      <c r="I3777" s="7">
        <f t="shared" ca="1" si="818"/>
        <v>3</v>
      </c>
      <c r="J3777" s="7">
        <f t="shared" ca="1" si="819"/>
        <v>26</v>
      </c>
      <c r="K3777" s="7">
        <f t="shared" ca="1" si="820"/>
        <v>3</v>
      </c>
      <c r="L3777" s="7" t="str">
        <f t="shared" ca="1" si="821"/>
        <v>Net Banking</v>
      </c>
      <c r="M3777" s="7" t="str">
        <f t="shared" ca="1" si="822"/>
        <v>UK</v>
      </c>
      <c r="N3777" s="8" t="str">
        <f t="shared" ca="1" si="823"/>
        <v>Delivered</v>
      </c>
    </row>
    <row r="3778" spans="1:14" x14ac:dyDescent="0.35">
      <c r="A3778" s="5" t="str">
        <f t="shared" si="824"/>
        <v>AMZ13778</v>
      </c>
      <c r="B3778" s="6">
        <f t="shared" ca="1" si="825"/>
        <v>45867</v>
      </c>
      <c r="C3778" s="7" t="str">
        <f t="shared" ref="C3778:C3841" ca="1" si="826">"CUS"&amp;RANDBETWEEN(10000,99999)</f>
        <v>CUS15105</v>
      </c>
      <c r="D3778" s="7" t="str">
        <f t="shared" ref="D3778:D3841" ca="1" si="827">CHOOSE(RANDBETWEEN(1,6),"Electronics","Fashion","Home &amp; Kitchen","Beauty","Books","Sports")</f>
        <v>Books</v>
      </c>
      <c r="E3778" s="7" t="str">
        <f t="shared" ref="E3778:E3841" ca="1" si="828">CHOOSE(RANDBETWEEN(1,10),"Iphone Charger","Bluetooth Speaker","Running Shoes","Cotton T-Shirt","Air  Fryer","Face Cream","Yoga Mat","Smart Watch","Noise Cancelling Headphones","Water Bottle")</f>
        <v>Bluetooth Speaker</v>
      </c>
      <c r="F3778" s="7" t="str">
        <f t="shared" ref="F3778:F3841" ca="1" si="829">CHOOSE(RANDBETWEEN(1,2),"Amazon Fulfilled","Third-Party Seller")</f>
        <v>Third-Party Seller</v>
      </c>
      <c r="G3778" s="7" t="str">
        <f t="shared" ref="G3778:G3841" ca="1" si="830">CHOOSE(RANDBETWEEN(1,2),"Yes","No")</f>
        <v>No</v>
      </c>
      <c r="H3778" s="7">
        <f t="shared" ref="H3778:H3841" ca="1" si="831">RANDBETWEEN(8,800)</f>
        <v>185</v>
      </c>
      <c r="I3778" s="7">
        <f t="shared" ref="I3778:I3841" ca="1" si="832">RANDBETWEEN(1,4)</f>
        <v>3</v>
      </c>
      <c r="J3778" s="7">
        <f t="shared" ref="J3778:J3841" ca="1" si="833">RANDBETWEEN(0,40)</f>
        <v>4</v>
      </c>
      <c r="K3778" s="7">
        <f t="shared" ref="K3778:K3841" ca="1" si="834">IF(J3778="Yes",0,RANDBETWEEN(3,15))</f>
        <v>14</v>
      </c>
      <c r="L3778" s="7" t="str">
        <f t="shared" ref="L3778:L3841" ca="1" si="835">CHOOSE(RANDBETWEEN(1,5),"Credit Card","Debit Card","UPI","Net Banking","Amazon Pay")</f>
        <v>Net Banking</v>
      </c>
      <c r="M3778" s="7" t="str">
        <f t="shared" ref="M3778:M3841" ca="1" si="836">CHOOSE(RANDBETWEEN(1,4),"USA","India","UK","Canada")</f>
        <v>India</v>
      </c>
      <c r="N3778" s="8" t="str">
        <f t="shared" ref="N3778:N3841" ca="1" si="837">CHOOSE(RANDBETWEEN(1,5),"Delivered","Delivered","Delivered","Returned","Cancelled")</f>
        <v>Cancelled</v>
      </c>
    </row>
    <row r="3779" spans="1:14" x14ac:dyDescent="0.35">
      <c r="A3779" s="5" t="str">
        <f t="shared" ref="A3779:A3842" si="838">"AMZ"&amp;10000+ROW()</f>
        <v>AMZ13779</v>
      </c>
      <c r="B3779" s="6">
        <f t="shared" ref="B3779:B3842" ca="1" si="839">RANDBETWEEN(DATE(2025,7,1), DATE(2025,12,31))</f>
        <v>45958</v>
      </c>
      <c r="C3779" s="7" t="str">
        <f t="shared" ca="1" si="826"/>
        <v>CUS49639</v>
      </c>
      <c r="D3779" s="7" t="str">
        <f t="shared" ca="1" si="827"/>
        <v>Electronics</v>
      </c>
      <c r="E3779" s="7" t="str">
        <f t="shared" ca="1" si="828"/>
        <v>Cotton T-Shirt</v>
      </c>
      <c r="F3779" s="7" t="str">
        <f t="shared" ca="1" si="829"/>
        <v>Amazon Fulfilled</v>
      </c>
      <c r="G3779" s="7" t="str">
        <f t="shared" ca="1" si="830"/>
        <v>No</v>
      </c>
      <c r="H3779" s="7">
        <f t="shared" ca="1" si="831"/>
        <v>411</v>
      </c>
      <c r="I3779" s="7">
        <f t="shared" ca="1" si="832"/>
        <v>1</v>
      </c>
      <c r="J3779" s="7">
        <f t="shared" ca="1" si="833"/>
        <v>39</v>
      </c>
      <c r="K3779" s="7">
        <f t="shared" ca="1" si="834"/>
        <v>5</v>
      </c>
      <c r="L3779" s="7" t="str">
        <f t="shared" ca="1" si="835"/>
        <v>Debit Card</v>
      </c>
      <c r="M3779" s="7" t="str">
        <f t="shared" ca="1" si="836"/>
        <v>India</v>
      </c>
      <c r="N3779" s="8" t="str">
        <f t="shared" ca="1" si="837"/>
        <v>Delivered</v>
      </c>
    </row>
    <row r="3780" spans="1:14" x14ac:dyDescent="0.35">
      <c r="A3780" s="5" t="str">
        <f t="shared" si="838"/>
        <v>AMZ13780</v>
      </c>
      <c r="B3780" s="6">
        <f t="shared" ca="1" si="839"/>
        <v>45994</v>
      </c>
      <c r="C3780" s="7" t="str">
        <f t="shared" ca="1" si="826"/>
        <v>CUS64913</v>
      </c>
      <c r="D3780" s="7" t="str">
        <f t="shared" ca="1" si="827"/>
        <v>Electronics</v>
      </c>
      <c r="E3780" s="7" t="str">
        <f t="shared" ca="1" si="828"/>
        <v>Cotton T-Shirt</v>
      </c>
      <c r="F3780" s="7" t="str">
        <f t="shared" ca="1" si="829"/>
        <v>Third-Party Seller</v>
      </c>
      <c r="G3780" s="7" t="str">
        <f t="shared" ca="1" si="830"/>
        <v>Yes</v>
      </c>
      <c r="H3780" s="7">
        <f t="shared" ca="1" si="831"/>
        <v>153</v>
      </c>
      <c r="I3780" s="7">
        <f t="shared" ca="1" si="832"/>
        <v>2</v>
      </c>
      <c r="J3780" s="7">
        <f t="shared" ca="1" si="833"/>
        <v>40</v>
      </c>
      <c r="K3780" s="7">
        <f t="shared" ca="1" si="834"/>
        <v>9</v>
      </c>
      <c r="L3780" s="7" t="str">
        <f t="shared" ca="1" si="835"/>
        <v>Debit Card</v>
      </c>
      <c r="M3780" s="7" t="str">
        <f t="shared" ca="1" si="836"/>
        <v>India</v>
      </c>
      <c r="N3780" s="8" t="str">
        <f t="shared" ca="1" si="837"/>
        <v>Delivered</v>
      </c>
    </row>
    <row r="3781" spans="1:14" x14ac:dyDescent="0.35">
      <c r="A3781" s="5" t="str">
        <f t="shared" si="838"/>
        <v>AMZ13781</v>
      </c>
      <c r="B3781" s="6">
        <f t="shared" ca="1" si="839"/>
        <v>45861</v>
      </c>
      <c r="C3781" s="7" t="str">
        <f t="shared" ca="1" si="826"/>
        <v>CUS88722</v>
      </c>
      <c r="D3781" s="7" t="str">
        <f t="shared" ca="1" si="827"/>
        <v>Sports</v>
      </c>
      <c r="E3781" s="7" t="str">
        <f t="shared" ca="1" si="828"/>
        <v>Noise Cancelling Headphones</v>
      </c>
      <c r="F3781" s="7" t="str">
        <f t="shared" ca="1" si="829"/>
        <v>Amazon Fulfilled</v>
      </c>
      <c r="G3781" s="7" t="str">
        <f t="shared" ca="1" si="830"/>
        <v>Yes</v>
      </c>
      <c r="H3781" s="7">
        <f t="shared" ca="1" si="831"/>
        <v>541</v>
      </c>
      <c r="I3781" s="7">
        <f t="shared" ca="1" si="832"/>
        <v>4</v>
      </c>
      <c r="J3781" s="7">
        <f t="shared" ca="1" si="833"/>
        <v>38</v>
      </c>
      <c r="K3781" s="7">
        <f t="shared" ca="1" si="834"/>
        <v>12</v>
      </c>
      <c r="L3781" s="7" t="str">
        <f t="shared" ca="1" si="835"/>
        <v>UPI</v>
      </c>
      <c r="M3781" s="7" t="str">
        <f t="shared" ca="1" si="836"/>
        <v>USA</v>
      </c>
      <c r="N3781" s="8" t="str">
        <f t="shared" ca="1" si="837"/>
        <v>Delivered</v>
      </c>
    </row>
    <row r="3782" spans="1:14" x14ac:dyDescent="0.35">
      <c r="A3782" s="5" t="str">
        <f t="shared" si="838"/>
        <v>AMZ13782</v>
      </c>
      <c r="B3782" s="6">
        <f t="shared" ca="1" si="839"/>
        <v>45897</v>
      </c>
      <c r="C3782" s="7" t="str">
        <f t="shared" ca="1" si="826"/>
        <v>CUS21617</v>
      </c>
      <c r="D3782" s="7" t="str">
        <f t="shared" ca="1" si="827"/>
        <v>Electronics</v>
      </c>
      <c r="E3782" s="7" t="str">
        <f t="shared" ca="1" si="828"/>
        <v>Yoga Mat</v>
      </c>
      <c r="F3782" s="7" t="str">
        <f t="shared" ca="1" si="829"/>
        <v>Amazon Fulfilled</v>
      </c>
      <c r="G3782" s="7" t="str">
        <f t="shared" ca="1" si="830"/>
        <v>No</v>
      </c>
      <c r="H3782" s="7">
        <f t="shared" ca="1" si="831"/>
        <v>26</v>
      </c>
      <c r="I3782" s="7">
        <f t="shared" ca="1" si="832"/>
        <v>2</v>
      </c>
      <c r="J3782" s="7">
        <f t="shared" ca="1" si="833"/>
        <v>36</v>
      </c>
      <c r="K3782" s="7">
        <f t="shared" ca="1" si="834"/>
        <v>6</v>
      </c>
      <c r="L3782" s="7" t="str">
        <f t="shared" ca="1" si="835"/>
        <v>Amazon Pay</v>
      </c>
      <c r="M3782" s="7" t="str">
        <f t="shared" ca="1" si="836"/>
        <v>Canada</v>
      </c>
      <c r="N3782" s="8" t="str">
        <f t="shared" ca="1" si="837"/>
        <v>Returned</v>
      </c>
    </row>
    <row r="3783" spans="1:14" x14ac:dyDescent="0.35">
      <c r="A3783" s="5" t="str">
        <f t="shared" si="838"/>
        <v>AMZ13783</v>
      </c>
      <c r="B3783" s="6">
        <f t="shared" ca="1" si="839"/>
        <v>45936</v>
      </c>
      <c r="C3783" s="7" t="str">
        <f t="shared" ca="1" si="826"/>
        <v>CUS60495</v>
      </c>
      <c r="D3783" s="7" t="str">
        <f t="shared" ca="1" si="827"/>
        <v>Books</v>
      </c>
      <c r="E3783" s="7" t="str">
        <f t="shared" ca="1" si="828"/>
        <v>Air  Fryer</v>
      </c>
      <c r="F3783" s="7" t="str">
        <f t="shared" ca="1" si="829"/>
        <v>Third-Party Seller</v>
      </c>
      <c r="G3783" s="7" t="str">
        <f t="shared" ca="1" si="830"/>
        <v>No</v>
      </c>
      <c r="H3783" s="7">
        <f t="shared" ca="1" si="831"/>
        <v>428</v>
      </c>
      <c r="I3783" s="7">
        <f t="shared" ca="1" si="832"/>
        <v>1</v>
      </c>
      <c r="J3783" s="7">
        <f t="shared" ca="1" si="833"/>
        <v>15</v>
      </c>
      <c r="K3783" s="7">
        <f t="shared" ca="1" si="834"/>
        <v>9</v>
      </c>
      <c r="L3783" s="7" t="str">
        <f t="shared" ca="1" si="835"/>
        <v>UPI</v>
      </c>
      <c r="M3783" s="7" t="str">
        <f t="shared" ca="1" si="836"/>
        <v>USA</v>
      </c>
      <c r="N3783" s="8" t="str">
        <f t="shared" ca="1" si="837"/>
        <v>Delivered</v>
      </c>
    </row>
    <row r="3784" spans="1:14" x14ac:dyDescent="0.35">
      <c r="A3784" s="5" t="str">
        <f t="shared" si="838"/>
        <v>AMZ13784</v>
      </c>
      <c r="B3784" s="6">
        <f t="shared" ca="1" si="839"/>
        <v>45854</v>
      </c>
      <c r="C3784" s="7" t="str">
        <f t="shared" ca="1" si="826"/>
        <v>CUS38550</v>
      </c>
      <c r="D3784" s="7" t="str">
        <f t="shared" ca="1" si="827"/>
        <v>Books</v>
      </c>
      <c r="E3784" s="7" t="str">
        <f t="shared" ca="1" si="828"/>
        <v>Cotton T-Shirt</v>
      </c>
      <c r="F3784" s="7" t="str">
        <f t="shared" ca="1" si="829"/>
        <v>Third-Party Seller</v>
      </c>
      <c r="G3784" s="7" t="str">
        <f t="shared" ca="1" si="830"/>
        <v>No</v>
      </c>
      <c r="H3784" s="7">
        <f t="shared" ca="1" si="831"/>
        <v>750</v>
      </c>
      <c r="I3784" s="7">
        <f t="shared" ca="1" si="832"/>
        <v>1</v>
      </c>
      <c r="J3784" s="7">
        <f t="shared" ca="1" si="833"/>
        <v>27</v>
      </c>
      <c r="K3784" s="7">
        <f t="shared" ca="1" si="834"/>
        <v>4</v>
      </c>
      <c r="L3784" s="7" t="str">
        <f t="shared" ca="1" si="835"/>
        <v>Debit Card</v>
      </c>
      <c r="M3784" s="7" t="str">
        <f t="shared" ca="1" si="836"/>
        <v>USA</v>
      </c>
      <c r="N3784" s="8" t="str">
        <f t="shared" ca="1" si="837"/>
        <v>Delivered</v>
      </c>
    </row>
    <row r="3785" spans="1:14" x14ac:dyDescent="0.35">
      <c r="A3785" s="5" t="str">
        <f t="shared" si="838"/>
        <v>AMZ13785</v>
      </c>
      <c r="B3785" s="6">
        <f t="shared" ca="1" si="839"/>
        <v>45984</v>
      </c>
      <c r="C3785" s="7" t="str">
        <f t="shared" ca="1" si="826"/>
        <v>CUS53541</v>
      </c>
      <c r="D3785" s="7" t="str">
        <f t="shared" ca="1" si="827"/>
        <v>Beauty</v>
      </c>
      <c r="E3785" s="7" t="str">
        <f t="shared" ca="1" si="828"/>
        <v>Running Shoes</v>
      </c>
      <c r="F3785" s="7" t="str">
        <f t="shared" ca="1" si="829"/>
        <v>Amazon Fulfilled</v>
      </c>
      <c r="G3785" s="7" t="str">
        <f t="shared" ca="1" si="830"/>
        <v>No</v>
      </c>
      <c r="H3785" s="7">
        <f t="shared" ca="1" si="831"/>
        <v>331</v>
      </c>
      <c r="I3785" s="7">
        <f t="shared" ca="1" si="832"/>
        <v>2</v>
      </c>
      <c r="J3785" s="7">
        <f t="shared" ca="1" si="833"/>
        <v>34</v>
      </c>
      <c r="K3785" s="7">
        <f t="shared" ca="1" si="834"/>
        <v>7</v>
      </c>
      <c r="L3785" s="7" t="str">
        <f t="shared" ca="1" si="835"/>
        <v>Credit Card</v>
      </c>
      <c r="M3785" s="7" t="str">
        <f t="shared" ca="1" si="836"/>
        <v>India</v>
      </c>
      <c r="N3785" s="8" t="str">
        <f t="shared" ca="1" si="837"/>
        <v>Delivered</v>
      </c>
    </row>
    <row r="3786" spans="1:14" x14ac:dyDescent="0.35">
      <c r="A3786" s="5" t="str">
        <f t="shared" si="838"/>
        <v>AMZ13786</v>
      </c>
      <c r="B3786" s="6">
        <f t="shared" ca="1" si="839"/>
        <v>45929</v>
      </c>
      <c r="C3786" s="7" t="str">
        <f t="shared" ca="1" si="826"/>
        <v>CUS42347</v>
      </c>
      <c r="D3786" s="7" t="str">
        <f t="shared" ca="1" si="827"/>
        <v>Electronics</v>
      </c>
      <c r="E3786" s="7" t="str">
        <f t="shared" ca="1" si="828"/>
        <v>Face Cream</v>
      </c>
      <c r="F3786" s="7" t="str">
        <f t="shared" ca="1" si="829"/>
        <v>Third-Party Seller</v>
      </c>
      <c r="G3786" s="7" t="str">
        <f t="shared" ca="1" si="830"/>
        <v>Yes</v>
      </c>
      <c r="H3786" s="7">
        <f t="shared" ca="1" si="831"/>
        <v>717</v>
      </c>
      <c r="I3786" s="7">
        <f t="shared" ca="1" si="832"/>
        <v>4</v>
      </c>
      <c r="J3786" s="7">
        <f t="shared" ca="1" si="833"/>
        <v>4</v>
      </c>
      <c r="K3786" s="7">
        <f t="shared" ca="1" si="834"/>
        <v>5</v>
      </c>
      <c r="L3786" s="7" t="str">
        <f t="shared" ca="1" si="835"/>
        <v>Credit Card</v>
      </c>
      <c r="M3786" s="7" t="str">
        <f t="shared" ca="1" si="836"/>
        <v>UK</v>
      </c>
      <c r="N3786" s="8" t="str">
        <f t="shared" ca="1" si="837"/>
        <v>Delivered</v>
      </c>
    </row>
    <row r="3787" spans="1:14" x14ac:dyDescent="0.35">
      <c r="A3787" s="5" t="str">
        <f t="shared" si="838"/>
        <v>AMZ13787</v>
      </c>
      <c r="B3787" s="6">
        <f t="shared" ca="1" si="839"/>
        <v>45941</v>
      </c>
      <c r="C3787" s="7" t="str">
        <f t="shared" ca="1" si="826"/>
        <v>CUS44636</v>
      </c>
      <c r="D3787" s="7" t="str">
        <f t="shared" ca="1" si="827"/>
        <v>Home &amp; Kitchen</v>
      </c>
      <c r="E3787" s="7" t="str">
        <f t="shared" ca="1" si="828"/>
        <v>Air  Fryer</v>
      </c>
      <c r="F3787" s="7" t="str">
        <f t="shared" ca="1" si="829"/>
        <v>Amazon Fulfilled</v>
      </c>
      <c r="G3787" s="7" t="str">
        <f t="shared" ca="1" si="830"/>
        <v>Yes</v>
      </c>
      <c r="H3787" s="7">
        <f t="shared" ca="1" si="831"/>
        <v>278</v>
      </c>
      <c r="I3787" s="7">
        <f t="shared" ca="1" si="832"/>
        <v>3</v>
      </c>
      <c r="J3787" s="7">
        <f t="shared" ca="1" si="833"/>
        <v>40</v>
      </c>
      <c r="K3787" s="7">
        <f t="shared" ca="1" si="834"/>
        <v>7</v>
      </c>
      <c r="L3787" s="7" t="str">
        <f t="shared" ca="1" si="835"/>
        <v>Credit Card</v>
      </c>
      <c r="M3787" s="7" t="str">
        <f t="shared" ca="1" si="836"/>
        <v>India</v>
      </c>
      <c r="N3787" s="8" t="str">
        <f t="shared" ca="1" si="837"/>
        <v>Delivered</v>
      </c>
    </row>
    <row r="3788" spans="1:14" x14ac:dyDescent="0.35">
      <c r="A3788" s="5" t="str">
        <f t="shared" si="838"/>
        <v>AMZ13788</v>
      </c>
      <c r="B3788" s="6">
        <f t="shared" ca="1" si="839"/>
        <v>45916</v>
      </c>
      <c r="C3788" s="7" t="str">
        <f t="shared" ca="1" si="826"/>
        <v>CUS69725</v>
      </c>
      <c r="D3788" s="7" t="str">
        <f t="shared" ca="1" si="827"/>
        <v>Books</v>
      </c>
      <c r="E3788" s="7" t="str">
        <f t="shared" ca="1" si="828"/>
        <v>Water Bottle</v>
      </c>
      <c r="F3788" s="7" t="str">
        <f t="shared" ca="1" si="829"/>
        <v>Third-Party Seller</v>
      </c>
      <c r="G3788" s="7" t="str">
        <f t="shared" ca="1" si="830"/>
        <v>Yes</v>
      </c>
      <c r="H3788" s="7">
        <f t="shared" ca="1" si="831"/>
        <v>746</v>
      </c>
      <c r="I3788" s="7">
        <f t="shared" ca="1" si="832"/>
        <v>2</v>
      </c>
      <c r="J3788" s="7">
        <f t="shared" ca="1" si="833"/>
        <v>30</v>
      </c>
      <c r="K3788" s="7">
        <f t="shared" ca="1" si="834"/>
        <v>12</v>
      </c>
      <c r="L3788" s="7" t="str">
        <f t="shared" ca="1" si="835"/>
        <v>UPI</v>
      </c>
      <c r="M3788" s="7" t="str">
        <f t="shared" ca="1" si="836"/>
        <v>India</v>
      </c>
      <c r="N3788" s="8" t="str">
        <f t="shared" ca="1" si="837"/>
        <v>Returned</v>
      </c>
    </row>
    <row r="3789" spans="1:14" x14ac:dyDescent="0.35">
      <c r="A3789" s="5" t="str">
        <f t="shared" si="838"/>
        <v>AMZ13789</v>
      </c>
      <c r="B3789" s="6">
        <f t="shared" ca="1" si="839"/>
        <v>46021</v>
      </c>
      <c r="C3789" s="7" t="str">
        <f t="shared" ca="1" si="826"/>
        <v>CUS41649</v>
      </c>
      <c r="D3789" s="7" t="str">
        <f t="shared" ca="1" si="827"/>
        <v>Fashion</v>
      </c>
      <c r="E3789" s="7" t="str">
        <f t="shared" ca="1" si="828"/>
        <v>Air  Fryer</v>
      </c>
      <c r="F3789" s="7" t="str">
        <f t="shared" ca="1" si="829"/>
        <v>Third-Party Seller</v>
      </c>
      <c r="G3789" s="7" t="str">
        <f t="shared" ca="1" si="830"/>
        <v>Yes</v>
      </c>
      <c r="H3789" s="7">
        <f t="shared" ca="1" si="831"/>
        <v>602</v>
      </c>
      <c r="I3789" s="7">
        <f t="shared" ca="1" si="832"/>
        <v>4</v>
      </c>
      <c r="J3789" s="7">
        <f t="shared" ca="1" si="833"/>
        <v>13</v>
      </c>
      <c r="K3789" s="7">
        <f t="shared" ca="1" si="834"/>
        <v>6</v>
      </c>
      <c r="L3789" s="7" t="str">
        <f t="shared" ca="1" si="835"/>
        <v>Amazon Pay</v>
      </c>
      <c r="M3789" s="7" t="str">
        <f t="shared" ca="1" si="836"/>
        <v>Canada</v>
      </c>
      <c r="N3789" s="8" t="str">
        <f t="shared" ca="1" si="837"/>
        <v>Returned</v>
      </c>
    </row>
    <row r="3790" spans="1:14" x14ac:dyDescent="0.35">
      <c r="A3790" s="5" t="str">
        <f t="shared" si="838"/>
        <v>AMZ13790</v>
      </c>
      <c r="B3790" s="6">
        <f t="shared" ca="1" si="839"/>
        <v>45942</v>
      </c>
      <c r="C3790" s="7" t="str">
        <f t="shared" ca="1" si="826"/>
        <v>CUS67627</v>
      </c>
      <c r="D3790" s="7" t="str">
        <f t="shared" ca="1" si="827"/>
        <v>Fashion</v>
      </c>
      <c r="E3790" s="7" t="str">
        <f t="shared" ca="1" si="828"/>
        <v>Iphone Charger</v>
      </c>
      <c r="F3790" s="7" t="str">
        <f t="shared" ca="1" si="829"/>
        <v>Amazon Fulfilled</v>
      </c>
      <c r="G3790" s="7" t="str">
        <f t="shared" ca="1" si="830"/>
        <v>Yes</v>
      </c>
      <c r="H3790" s="7">
        <f t="shared" ca="1" si="831"/>
        <v>241</v>
      </c>
      <c r="I3790" s="7">
        <f t="shared" ca="1" si="832"/>
        <v>4</v>
      </c>
      <c r="J3790" s="7">
        <f t="shared" ca="1" si="833"/>
        <v>12</v>
      </c>
      <c r="K3790" s="7">
        <f t="shared" ca="1" si="834"/>
        <v>10</v>
      </c>
      <c r="L3790" s="7" t="str">
        <f t="shared" ca="1" si="835"/>
        <v>Amazon Pay</v>
      </c>
      <c r="M3790" s="7" t="str">
        <f t="shared" ca="1" si="836"/>
        <v>Canada</v>
      </c>
      <c r="N3790" s="8" t="str">
        <f t="shared" ca="1" si="837"/>
        <v>Cancelled</v>
      </c>
    </row>
    <row r="3791" spans="1:14" x14ac:dyDescent="0.35">
      <c r="A3791" s="5" t="str">
        <f t="shared" si="838"/>
        <v>AMZ13791</v>
      </c>
      <c r="B3791" s="6">
        <f t="shared" ca="1" si="839"/>
        <v>45855</v>
      </c>
      <c r="C3791" s="7" t="str">
        <f t="shared" ca="1" si="826"/>
        <v>CUS96590</v>
      </c>
      <c r="D3791" s="7" t="str">
        <f t="shared" ca="1" si="827"/>
        <v>Electronics</v>
      </c>
      <c r="E3791" s="7" t="str">
        <f t="shared" ca="1" si="828"/>
        <v>Smart Watch</v>
      </c>
      <c r="F3791" s="7" t="str">
        <f t="shared" ca="1" si="829"/>
        <v>Third-Party Seller</v>
      </c>
      <c r="G3791" s="7" t="str">
        <f t="shared" ca="1" si="830"/>
        <v>Yes</v>
      </c>
      <c r="H3791" s="7">
        <f t="shared" ca="1" si="831"/>
        <v>591</v>
      </c>
      <c r="I3791" s="7">
        <f t="shared" ca="1" si="832"/>
        <v>3</v>
      </c>
      <c r="J3791" s="7">
        <f t="shared" ca="1" si="833"/>
        <v>16</v>
      </c>
      <c r="K3791" s="7">
        <f t="shared" ca="1" si="834"/>
        <v>13</v>
      </c>
      <c r="L3791" s="7" t="str">
        <f t="shared" ca="1" si="835"/>
        <v>Credit Card</v>
      </c>
      <c r="M3791" s="7" t="str">
        <f t="shared" ca="1" si="836"/>
        <v>Canada</v>
      </c>
      <c r="N3791" s="8" t="str">
        <f t="shared" ca="1" si="837"/>
        <v>Delivered</v>
      </c>
    </row>
    <row r="3792" spans="1:14" x14ac:dyDescent="0.35">
      <c r="A3792" s="5" t="str">
        <f t="shared" si="838"/>
        <v>AMZ13792</v>
      </c>
      <c r="B3792" s="6">
        <f t="shared" ca="1" si="839"/>
        <v>45938</v>
      </c>
      <c r="C3792" s="7" t="str">
        <f t="shared" ca="1" si="826"/>
        <v>CUS32605</v>
      </c>
      <c r="D3792" s="7" t="str">
        <f t="shared" ca="1" si="827"/>
        <v>Sports</v>
      </c>
      <c r="E3792" s="7" t="str">
        <f t="shared" ca="1" si="828"/>
        <v>Noise Cancelling Headphones</v>
      </c>
      <c r="F3792" s="7" t="str">
        <f t="shared" ca="1" si="829"/>
        <v>Amazon Fulfilled</v>
      </c>
      <c r="G3792" s="7" t="str">
        <f t="shared" ca="1" si="830"/>
        <v>Yes</v>
      </c>
      <c r="H3792" s="7">
        <f t="shared" ca="1" si="831"/>
        <v>245</v>
      </c>
      <c r="I3792" s="7">
        <f t="shared" ca="1" si="832"/>
        <v>1</v>
      </c>
      <c r="J3792" s="7">
        <f t="shared" ca="1" si="833"/>
        <v>5</v>
      </c>
      <c r="K3792" s="7">
        <f t="shared" ca="1" si="834"/>
        <v>11</v>
      </c>
      <c r="L3792" s="7" t="str">
        <f t="shared" ca="1" si="835"/>
        <v>Amazon Pay</v>
      </c>
      <c r="M3792" s="7" t="str">
        <f t="shared" ca="1" si="836"/>
        <v>UK</v>
      </c>
      <c r="N3792" s="8" t="str">
        <f t="shared" ca="1" si="837"/>
        <v>Delivered</v>
      </c>
    </row>
    <row r="3793" spans="1:14" x14ac:dyDescent="0.35">
      <c r="A3793" s="5" t="str">
        <f t="shared" si="838"/>
        <v>AMZ13793</v>
      </c>
      <c r="B3793" s="6">
        <f t="shared" ca="1" si="839"/>
        <v>45900</v>
      </c>
      <c r="C3793" s="7" t="str">
        <f t="shared" ca="1" si="826"/>
        <v>CUS30100</v>
      </c>
      <c r="D3793" s="7" t="str">
        <f t="shared" ca="1" si="827"/>
        <v>Sports</v>
      </c>
      <c r="E3793" s="7" t="str">
        <f t="shared" ca="1" si="828"/>
        <v>Running Shoes</v>
      </c>
      <c r="F3793" s="7" t="str">
        <f t="shared" ca="1" si="829"/>
        <v>Amazon Fulfilled</v>
      </c>
      <c r="G3793" s="7" t="str">
        <f t="shared" ca="1" si="830"/>
        <v>Yes</v>
      </c>
      <c r="H3793" s="7">
        <f t="shared" ca="1" si="831"/>
        <v>432</v>
      </c>
      <c r="I3793" s="7">
        <f t="shared" ca="1" si="832"/>
        <v>4</v>
      </c>
      <c r="J3793" s="7">
        <f t="shared" ca="1" si="833"/>
        <v>21</v>
      </c>
      <c r="K3793" s="7">
        <f t="shared" ca="1" si="834"/>
        <v>11</v>
      </c>
      <c r="L3793" s="7" t="str">
        <f t="shared" ca="1" si="835"/>
        <v>Credit Card</v>
      </c>
      <c r="M3793" s="7" t="str">
        <f t="shared" ca="1" si="836"/>
        <v>USA</v>
      </c>
      <c r="N3793" s="8" t="str">
        <f t="shared" ca="1" si="837"/>
        <v>Returned</v>
      </c>
    </row>
    <row r="3794" spans="1:14" x14ac:dyDescent="0.35">
      <c r="A3794" s="5" t="str">
        <f t="shared" si="838"/>
        <v>AMZ13794</v>
      </c>
      <c r="B3794" s="6">
        <f t="shared" ca="1" si="839"/>
        <v>45983</v>
      </c>
      <c r="C3794" s="7" t="str">
        <f t="shared" ca="1" si="826"/>
        <v>CUS40179</v>
      </c>
      <c r="D3794" s="7" t="str">
        <f t="shared" ca="1" si="827"/>
        <v>Fashion</v>
      </c>
      <c r="E3794" s="7" t="str">
        <f t="shared" ca="1" si="828"/>
        <v>Running Shoes</v>
      </c>
      <c r="F3794" s="7" t="str">
        <f t="shared" ca="1" si="829"/>
        <v>Third-Party Seller</v>
      </c>
      <c r="G3794" s="7" t="str">
        <f t="shared" ca="1" si="830"/>
        <v>Yes</v>
      </c>
      <c r="H3794" s="7">
        <f t="shared" ca="1" si="831"/>
        <v>229</v>
      </c>
      <c r="I3794" s="7">
        <f t="shared" ca="1" si="832"/>
        <v>1</v>
      </c>
      <c r="J3794" s="7">
        <f t="shared" ca="1" si="833"/>
        <v>4</v>
      </c>
      <c r="K3794" s="7">
        <f t="shared" ca="1" si="834"/>
        <v>4</v>
      </c>
      <c r="L3794" s="7" t="str">
        <f t="shared" ca="1" si="835"/>
        <v>Debit Card</v>
      </c>
      <c r="M3794" s="7" t="str">
        <f t="shared" ca="1" si="836"/>
        <v>India</v>
      </c>
      <c r="N3794" s="8" t="str">
        <f t="shared" ca="1" si="837"/>
        <v>Cancelled</v>
      </c>
    </row>
    <row r="3795" spans="1:14" x14ac:dyDescent="0.35">
      <c r="A3795" s="5" t="str">
        <f t="shared" si="838"/>
        <v>AMZ13795</v>
      </c>
      <c r="B3795" s="6">
        <f t="shared" ca="1" si="839"/>
        <v>45840</v>
      </c>
      <c r="C3795" s="7" t="str">
        <f t="shared" ca="1" si="826"/>
        <v>CUS26378</v>
      </c>
      <c r="D3795" s="7" t="str">
        <f t="shared" ca="1" si="827"/>
        <v>Electronics</v>
      </c>
      <c r="E3795" s="7" t="str">
        <f t="shared" ca="1" si="828"/>
        <v>Face Cream</v>
      </c>
      <c r="F3795" s="7" t="str">
        <f t="shared" ca="1" si="829"/>
        <v>Third-Party Seller</v>
      </c>
      <c r="G3795" s="7" t="str">
        <f t="shared" ca="1" si="830"/>
        <v>Yes</v>
      </c>
      <c r="H3795" s="7">
        <f t="shared" ca="1" si="831"/>
        <v>395</v>
      </c>
      <c r="I3795" s="7">
        <f t="shared" ca="1" si="832"/>
        <v>2</v>
      </c>
      <c r="J3795" s="7">
        <f t="shared" ca="1" si="833"/>
        <v>18</v>
      </c>
      <c r="K3795" s="7">
        <f t="shared" ca="1" si="834"/>
        <v>14</v>
      </c>
      <c r="L3795" s="7" t="str">
        <f t="shared" ca="1" si="835"/>
        <v>UPI</v>
      </c>
      <c r="M3795" s="7" t="str">
        <f t="shared" ca="1" si="836"/>
        <v>UK</v>
      </c>
      <c r="N3795" s="8" t="str">
        <f t="shared" ca="1" si="837"/>
        <v>Delivered</v>
      </c>
    </row>
    <row r="3796" spans="1:14" x14ac:dyDescent="0.35">
      <c r="A3796" s="5" t="str">
        <f t="shared" si="838"/>
        <v>AMZ13796</v>
      </c>
      <c r="B3796" s="6">
        <f t="shared" ca="1" si="839"/>
        <v>45912</v>
      </c>
      <c r="C3796" s="7" t="str">
        <f t="shared" ca="1" si="826"/>
        <v>CUS88889</v>
      </c>
      <c r="D3796" s="7" t="str">
        <f t="shared" ca="1" si="827"/>
        <v>Books</v>
      </c>
      <c r="E3796" s="7" t="str">
        <f t="shared" ca="1" si="828"/>
        <v>Smart Watch</v>
      </c>
      <c r="F3796" s="7" t="str">
        <f t="shared" ca="1" si="829"/>
        <v>Third-Party Seller</v>
      </c>
      <c r="G3796" s="7" t="str">
        <f t="shared" ca="1" si="830"/>
        <v>Yes</v>
      </c>
      <c r="H3796" s="7">
        <f t="shared" ca="1" si="831"/>
        <v>377</v>
      </c>
      <c r="I3796" s="7">
        <f t="shared" ca="1" si="832"/>
        <v>1</v>
      </c>
      <c r="J3796" s="7">
        <f t="shared" ca="1" si="833"/>
        <v>20</v>
      </c>
      <c r="K3796" s="7">
        <f t="shared" ca="1" si="834"/>
        <v>7</v>
      </c>
      <c r="L3796" s="7" t="str">
        <f t="shared" ca="1" si="835"/>
        <v>Credit Card</v>
      </c>
      <c r="M3796" s="7" t="str">
        <f t="shared" ca="1" si="836"/>
        <v>USA</v>
      </c>
      <c r="N3796" s="8" t="str">
        <f t="shared" ca="1" si="837"/>
        <v>Delivered</v>
      </c>
    </row>
    <row r="3797" spans="1:14" x14ac:dyDescent="0.35">
      <c r="A3797" s="5" t="str">
        <f t="shared" si="838"/>
        <v>AMZ13797</v>
      </c>
      <c r="B3797" s="6">
        <f t="shared" ca="1" si="839"/>
        <v>45996</v>
      </c>
      <c r="C3797" s="7" t="str">
        <f t="shared" ca="1" si="826"/>
        <v>CUS77487</v>
      </c>
      <c r="D3797" s="7" t="str">
        <f t="shared" ca="1" si="827"/>
        <v>Home &amp; Kitchen</v>
      </c>
      <c r="E3797" s="7" t="str">
        <f t="shared" ca="1" si="828"/>
        <v>Yoga Mat</v>
      </c>
      <c r="F3797" s="7" t="str">
        <f t="shared" ca="1" si="829"/>
        <v>Amazon Fulfilled</v>
      </c>
      <c r="G3797" s="7" t="str">
        <f t="shared" ca="1" si="830"/>
        <v>Yes</v>
      </c>
      <c r="H3797" s="7">
        <f t="shared" ca="1" si="831"/>
        <v>318</v>
      </c>
      <c r="I3797" s="7">
        <f t="shared" ca="1" si="832"/>
        <v>4</v>
      </c>
      <c r="J3797" s="7">
        <f t="shared" ca="1" si="833"/>
        <v>29</v>
      </c>
      <c r="K3797" s="7">
        <f t="shared" ca="1" si="834"/>
        <v>6</v>
      </c>
      <c r="L3797" s="7" t="str">
        <f t="shared" ca="1" si="835"/>
        <v>Debit Card</v>
      </c>
      <c r="M3797" s="7" t="str">
        <f t="shared" ca="1" si="836"/>
        <v>UK</v>
      </c>
      <c r="N3797" s="8" t="str">
        <f t="shared" ca="1" si="837"/>
        <v>Delivered</v>
      </c>
    </row>
    <row r="3798" spans="1:14" x14ac:dyDescent="0.35">
      <c r="A3798" s="5" t="str">
        <f t="shared" si="838"/>
        <v>AMZ13798</v>
      </c>
      <c r="B3798" s="6">
        <f t="shared" ca="1" si="839"/>
        <v>45954</v>
      </c>
      <c r="C3798" s="7" t="str">
        <f t="shared" ca="1" si="826"/>
        <v>CUS33406</v>
      </c>
      <c r="D3798" s="7" t="str">
        <f t="shared" ca="1" si="827"/>
        <v>Books</v>
      </c>
      <c r="E3798" s="7" t="str">
        <f t="shared" ca="1" si="828"/>
        <v>Yoga Mat</v>
      </c>
      <c r="F3798" s="7" t="str">
        <f t="shared" ca="1" si="829"/>
        <v>Amazon Fulfilled</v>
      </c>
      <c r="G3798" s="7" t="str">
        <f t="shared" ca="1" si="830"/>
        <v>Yes</v>
      </c>
      <c r="H3798" s="7">
        <f t="shared" ca="1" si="831"/>
        <v>235</v>
      </c>
      <c r="I3798" s="7">
        <f t="shared" ca="1" si="832"/>
        <v>3</v>
      </c>
      <c r="J3798" s="7">
        <f t="shared" ca="1" si="833"/>
        <v>4</v>
      </c>
      <c r="K3798" s="7">
        <f t="shared" ca="1" si="834"/>
        <v>9</v>
      </c>
      <c r="L3798" s="7" t="str">
        <f t="shared" ca="1" si="835"/>
        <v>UPI</v>
      </c>
      <c r="M3798" s="7" t="str">
        <f t="shared" ca="1" si="836"/>
        <v>Canada</v>
      </c>
      <c r="N3798" s="8" t="str">
        <f t="shared" ca="1" si="837"/>
        <v>Returned</v>
      </c>
    </row>
    <row r="3799" spans="1:14" x14ac:dyDescent="0.35">
      <c r="A3799" s="5" t="str">
        <f t="shared" si="838"/>
        <v>AMZ13799</v>
      </c>
      <c r="B3799" s="6">
        <f t="shared" ca="1" si="839"/>
        <v>45864</v>
      </c>
      <c r="C3799" s="7" t="str">
        <f t="shared" ca="1" si="826"/>
        <v>CUS85544</v>
      </c>
      <c r="D3799" s="7" t="str">
        <f t="shared" ca="1" si="827"/>
        <v>Electronics</v>
      </c>
      <c r="E3799" s="7" t="str">
        <f t="shared" ca="1" si="828"/>
        <v>Iphone Charger</v>
      </c>
      <c r="F3799" s="7" t="str">
        <f t="shared" ca="1" si="829"/>
        <v>Amazon Fulfilled</v>
      </c>
      <c r="G3799" s="7" t="str">
        <f t="shared" ca="1" si="830"/>
        <v>No</v>
      </c>
      <c r="H3799" s="7">
        <f t="shared" ca="1" si="831"/>
        <v>550</v>
      </c>
      <c r="I3799" s="7">
        <f t="shared" ca="1" si="832"/>
        <v>3</v>
      </c>
      <c r="J3799" s="7">
        <f t="shared" ca="1" si="833"/>
        <v>21</v>
      </c>
      <c r="K3799" s="7">
        <f t="shared" ca="1" si="834"/>
        <v>10</v>
      </c>
      <c r="L3799" s="7" t="str">
        <f t="shared" ca="1" si="835"/>
        <v>Debit Card</v>
      </c>
      <c r="M3799" s="7" t="str">
        <f t="shared" ca="1" si="836"/>
        <v>UK</v>
      </c>
      <c r="N3799" s="8" t="str">
        <f t="shared" ca="1" si="837"/>
        <v>Delivered</v>
      </c>
    </row>
    <row r="3800" spans="1:14" x14ac:dyDescent="0.35">
      <c r="A3800" s="5" t="str">
        <f t="shared" si="838"/>
        <v>AMZ13800</v>
      </c>
      <c r="B3800" s="6">
        <f t="shared" ca="1" si="839"/>
        <v>45972</v>
      </c>
      <c r="C3800" s="7" t="str">
        <f t="shared" ca="1" si="826"/>
        <v>CUS59735</v>
      </c>
      <c r="D3800" s="7" t="str">
        <f t="shared" ca="1" si="827"/>
        <v>Fashion</v>
      </c>
      <c r="E3800" s="7" t="str">
        <f t="shared" ca="1" si="828"/>
        <v>Bluetooth Speaker</v>
      </c>
      <c r="F3800" s="7" t="str">
        <f t="shared" ca="1" si="829"/>
        <v>Amazon Fulfilled</v>
      </c>
      <c r="G3800" s="7" t="str">
        <f t="shared" ca="1" si="830"/>
        <v>Yes</v>
      </c>
      <c r="H3800" s="7">
        <f t="shared" ca="1" si="831"/>
        <v>412</v>
      </c>
      <c r="I3800" s="7">
        <f t="shared" ca="1" si="832"/>
        <v>1</v>
      </c>
      <c r="J3800" s="7">
        <f t="shared" ca="1" si="833"/>
        <v>22</v>
      </c>
      <c r="K3800" s="7">
        <f t="shared" ca="1" si="834"/>
        <v>15</v>
      </c>
      <c r="L3800" s="7" t="str">
        <f t="shared" ca="1" si="835"/>
        <v>Debit Card</v>
      </c>
      <c r="M3800" s="7" t="str">
        <f t="shared" ca="1" si="836"/>
        <v>India</v>
      </c>
      <c r="N3800" s="8" t="str">
        <f t="shared" ca="1" si="837"/>
        <v>Delivered</v>
      </c>
    </row>
    <row r="3801" spans="1:14" x14ac:dyDescent="0.35">
      <c r="A3801" s="5" t="str">
        <f t="shared" si="838"/>
        <v>AMZ13801</v>
      </c>
      <c r="B3801" s="6">
        <f t="shared" ca="1" si="839"/>
        <v>45990</v>
      </c>
      <c r="C3801" s="7" t="str">
        <f t="shared" ca="1" si="826"/>
        <v>CUS71246</v>
      </c>
      <c r="D3801" s="7" t="str">
        <f t="shared" ca="1" si="827"/>
        <v>Beauty</v>
      </c>
      <c r="E3801" s="7" t="str">
        <f t="shared" ca="1" si="828"/>
        <v>Iphone Charger</v>
      </c>
      <c r="F3801" s="7" t="str">
        <f t="shared" ca="1" si="829"/>
        <v>Amazon Fulfilled</v>
      </c>
      <c r="G3801" s="7" t="str">
        <f t="shared" ca="1" si="830"/>
        <v>No</v>
      </c>
      <c r="H3801" s="7">
        <f t="shared" ca="1" si="831"/>
        <v>191</v>
      </c>
      <c r="I3801" s="7">
        <f t="shared" ca="1" si="832"/>
        <v>1</v>
      </c>
      <c r="J3801" s="7">
        <f t="shared" ca="1" si="833"/>
        <v>29</v>
      </c>
      <c r="K3801" s="7">
        <f t="shared" ca="1" si="834"/>
        <v>6</v>
      </c>
      <c r="L3801" s="7" t="str">
        <f t="shared" ca="1" si="835"/>
        <v>Credit Card</v>
      </c>
      <c r="M3801" s="7" t="str">
        <f t="shared" ca="1" si="836"/>
        <v>India</v>
      </c>
      <c r="N3801" s="8" t="str">
        <f t="shared" ca="1" si="837"/>
        <v>Cancelled</v>
      </c>
    </row>
    <row r="3802" spans="1:14" x14ac:dyDescent="0.35">
      <c r="A3802" s="5" t="str">
        <f t="shared" si="838"/>
        <v>AMZ13802</v>
      </c>
      <c r="B3802" s="6">
        <f t="shared" ca="1" si="839"/>
        <v>45864</v>
      </c>
      <c r="C3802" s="7" t="str">
        <f t="shared" ca="1" si="826"/>
        <v>CUS32536</v>
      </c>
      <c r="D3802" s="7" t="str">
        <f t="shared" ca="1" si="827"/>
        <v>Sports</v>
      </c>
      <c r="E3802" s="7" t="str">
        <f t="shared" ca="1" si="828"/>
        <v>Water Bottle</v>
      </c>
      <c r="F3802" s="7" t="str">
        <f t="shared" ca="1" si="829"/>
        <v>Third-Party Seller</v>
      </c>
      <c r="G3802" s="7" t="str">
        <f t="shared" ca="1" si="830"/>
        <v>Yes</v>
      </c>
      <c r="H3802" s="7">
        <f t="shared" ca="1" si="831"/>
        <v>668</v>
      </c>
      <c r="I3802" s="7">
        <f t="shared" ca="1" si="832"/>
        <v>4</v>
      </c>
      <c r="J3802" s="7">
        <f t="shared" ca="1" si="833"/>
        <v>29</v>
      </c>
      <c r="K3802" s="7">
        <f t="shared" ca="1" si="834"/>
        <v>3</v>
      </c>
      <c r="L3802" s="7" t="str">
        <f t="shared" ca="1" si="835"/>
        <v>UPI</v>
      </c>
      <c r="M3802" s="7" t="str">
        <f t="shared" ca="1" si="836"/>
        <v>UK</v>
      </c>
      <c r="N3802" s="8" t="str">
        <f t="shared" ca="1" si="837"/>
        <v>Delivered</v>
      </c>
    </row>
    <row r="3803" spans="1:14" x14ac:dyDescent="0.35">
      <c r="A3803" s="5" t="str">
        <f t="shared" si="838"/>
        <v>AMZ13803</v>
      </c>
      <c r="B3803" s="6">
        <f t="shared" ca="1" si="839"/>
        <v>45914</v>
      </c>
      <c r="C3803" s="7" t="str">
        <f t="shared" ca="1" si="826"/>
        <v>CUS79765</v>
      </c>
      <c r="D3803" s="7" t="str">
        <f t="shared" ca="1" si="827"/>
        <v>Electronics</v>
      </c>
      <c r="E3803" s="7" t="str">
        <f t="shared" ca="1" si="828"/>
        <v>Air  Fryer</v>
      </c>
      <c r="F3803" s="7" t="str">
        <f t="shared" ca="1" si="829"/>
        <v>Third-Party Seller</v>
      </c>
      <c r="G3803" s="7" t="str">
        <f t="shared" ca="1" si="830"/>
        <v>No</v>
      </c>
      <c r="H3803" s="7">
        <f t="shared" ca="1" si="831"/>
        <v>421</v>
      </c>
      <c r="I3803" s="7">
        <f t="shared" ca="1" si="832"/>
        <v>1</v>
      </c>
      <c r="J3803" s="7">
        <f t="shared" ca="1" si="833"/>
        <v>40</v>
      </c>
      <c r="K3803" s="7">
        <f t="shared" ca="1" si="834"/>
        <v>9</v>
      </c>
      <c r="L3803" s="7" t="str">
        <f t="shared" ca="1" si="835"/>
        <v>Amazon Pay</v>
      </c>
      <c r="M3803" s="7" t="str">
        <f t="shared" ca="1" si="836"/>
        <v>USA</v>
      </c>
      <c r="N3803" s="8" t="str">
        <f t="shared" ca="1" si="837"/>
        <v>Delivered</v>
      </c>
    </row>
    <row r="3804" spans="1:14" x14ac:dyDescent="0.35">
      <c r="A3804" s="5" t="str">
        <f t="shared" si="838"/>
        <v>AMZ13804</v>
      </c>
      <c r="B3804" s="6">
        <f t="shared" ca="1" si="839"/>
        <v>45982</v>
      </c>
      <c r="C3804" s="7" t="str">
        <f t="shared" ca="1" si="826"/>
        <v>CUS80579</v>
      </c>
      <c r="D3804" s="7" t="str">
        <f t="shared" ca="1" si="827"/>
        <v>Electronics</v>
      </c>
      <c r="E3804" s="7" t="str">
        <f t="shared" ca="1" si="828"/>
        <v>Noise Cancelling Headphones</v>
      </c>
      <c r="F3804" s="7" t="str">
        <f t="shared" ca="1" si="829"/>
        <v>Amazon Fulfilled</v>
      </c>
      <c r="G3804" s="7" t="str">
        <f t="shared" ca="1" si="830"/>
        <v>Yes</v>
      </c>
      <c r="H3804" s="7">
        <f t="shared" ca="1" si="831"/>
        <v>647</v>
      </c>
      <c r="I3804" s="7">
        <f t="shared" ca="1" si="832"/>
        <v>4</v>
      </c>
      <c r="J3804" s="7">
        <f t="shared" ca="1" si="833"/>
        <v>17</v>
      </c>
      <c r="K3804" s="7">
        <f t="shared" ca="1" si="834"/>
        <v>7</v>
      </c>
      <c r="L3804" s="7" t="str">
        <f t="shared" ca="1" si="835"/>
        <v>Debit Card</v>
      </c>
      <c r="M3804" s="7" t="str">
        <f t="shared" ca="1" si="836"/>
        <v>India</v>
      </c>
      <c r="N3804" s="8" t="str">
        <f t="shared" ca="1" si="837"/>
        <v>Cancelled</v>
      </c>
    </row>
    <row r="3805" spans="1:14" x14ac:dyDescent="0.35">
      <c r="A3805" s="5" t="str">
        <f t="shared" si="838"/>
        <v>AMZ13805</v>
      </c>
      <c r="B3805" s="6">
        <f t="shared" ca="1" si="839"/>
        <v>45864</v>
      </c>
      <c r="C3805" s="7" t="str">
        <f t="shared" ca="1" si="826"/>
        <v>CUS89243</v>
      </c>
      <c r="D3805" s="7" t="str">
        <f t="shared" ca="1" si="827"/>
        <v>Electronics</v>
      </c>
      <c r="E3805" s="7" t="str">
        <f t="shared" ca="1" si="828"/>
        <v>Yoga Mat</v>
      </c>
      <c r="F3805" s="7" t="str">
        <f t="shared" ca="1" si="829"/>
        <v>Third-Party Seller</v>
      </c>
      <c r="G3805" s="7" t="str">
        <f t="shared" ca="1" si="830"/>
        <v>No</v>
      </c>
      <c r="H3805" s="7">
        <f t="shared" ca="1" si="831"/>
        <v>331</v>
      </c>
      <c r="I3805" s="7">
        <f t="shared" ca="1" si="832"/>
        <v>4</v>
      </c>
      <c r="J3805" s="7">
        <f t="shared" ca="1" si="833"/>
        <v>1</v>
      </c>
      <c r="K3805" s="7">
        <f t="shared" ca="1" si="834"/>
        <v>13</v>
      </c>
      <c r="L3805" s="7" t="str">
        <f t="shared" ca="1" si="835"/>
        <v>Amazon Pay</v>
      </c>
      <c r="M3805" s="7" t="str">
        <f t="shared" ca="1" si="836"/>
        <v>India</v>
      </c>
      <c r="N3805" s="8" t="str">
        <f t="shared" ca="1" si="837"/>
        <v>Delivered</v>
      </c>
    </row>
    <row r="3806" spans="1:14" x14ac:dyDescent="0.35">
      <c r="A3806" s="5" t="str">
        <f t="shared" si="838"/>
        <v>AMZ13806</v>
      </c>
      <c r="B3806" s="6">
        <f t="shared" ca="1" si="839"/>
        <v>45948</v>
      </c>
      <c r="C3806" s="7" t="str">
        <f t="shared" ca="1" si="826"/>
        <v>CUS64394</v>
      </c>
      <c r="D3806" s="7" t="str">
        <f t="shared" ca="1" si="827"/>
        <v>Electronics</v>
      </c>
      <c r="E3806" s="7" t="str">
        <f t="shared" ca="1" si="828"/>
        <v>Iphone Charger</v>
      </c>
      <c r="F3806" s="7" t="str">
        <f t="shared" ca="1" si="829"/>
        <v>Amazon Fulfilled</v>
      </c>
      <c r="G3806" s="7" t="str">
        <f t="shared" ca="1" si="830"/>
        <v>No</v>
      </c>
      <c r="H3806" s="7">
        <f t="shared" ca="1" si="831"/>
        <v>780</v>
      </c>
      <c r="I3806" s="7">
        <f t="shared" ca="1" si="832"/>
        <v>3</v>
      </c>
      <c r="J3806" s="7">
        <f t="shared" ca="1" si="833"/>
        <v>9</v>
      </c>
      <c r="K3806" s="7">
        <f t="shared" ca="1" si="834"/>
        <v>7</v>
      </c>
      <c r="L3806" s="7" t="str">
        <f t="shared" ca="1" si="835"/>
        <v>UPI</v>
      </c>
      <c r="M3806" s="7" t="str">
        <f t="shared" ca="1" si="836"/>
        <v>India</v>
      </c>
      <c r="N3806" s="8" t="str">
        <f t="shared" ca="1" si="837"/>
        <v>Delivered</v>
      </c>
    </row>
    <row r="3807" spans="1:14" x14ac:dyDescent="0.35">
      <c r="A3807" s="5" t="str">
        <f t="shared" si="838"/>
        <v>AMZ13807</v>
      </c>
      <c r="B3807" s="6">
        <f t="shared" ca="1" si="839"/>
        <v>46020</v>
      </c>
      <c r="C3807" s="7" t="str">
        <f t="shared" ca="1" si="826"/>
        <v>CUS68834</v>
      </c>
      <c r="D3807" s="7" t="str">
        <f t="shared" ca="1" si="827"/>
        <v>Beauty</v>
      </c>
      <c r="E3807" s="7" t="str">
        <f t="shared" ca="1" si="828"/>
        <v>Running Shoes</v>
      </c>
      <c r="F3807" s="7" t="str">
        <f t="shared" ca="1" si="829"/>
        <v>Third-Party Seller</v>
      </c>
      <c r="G3807" s="7" t="str">
        <f t="shared" ca="1" si="830"/>
        <v>No</v>
      </c>
      <c r="H3807" s="7">
        <f t="shared" ca="1" si="831"/>
        <v>307</v>
      </c>
      <c r="I3807" s="7">
        <f t="shared" ca="1" si="832"/>
        <v>4</v>
      </c>
      <c r="J3807" s="7">
        <f t="shared" ca="1" si="833"/>
        <v>19</v>
      </c>
      <c r="K3807" s="7">
        <f t="shared" ca="1" si="834"/>
        <v>6</v>
      </c>
      <c r="L3807" s="7" t="str">
        <f t="shared" ca="1" si="835"/>
        <v>Credit Card</v>
      </c>
      <c r="M3807" s="7" t="str">
        <f t="shared" ca="1" si="836"/>
        <v>UK</v>
      </c>
      <c r="N3807" s="8" t="str">
        <f t="shared" ca="1" si="837"/>
        <v>Cancelled</v>
      </c>
    </row>
    <row r="3808" spans="1:14" x14ac:dyDescent="0.35">
      <c r="A3808" s="5" t="str">
        <f t="shared" si="838"/>
        <v>AMZ13808</v>
      </c>
      <c r="B3808" s="6">
        <f t="shared" ca="1" si="839"/>
        <v>45979</v>
      </c>
      <c r="C3808" s="7" t="str">
        <f t="shared" ca="1" si="826"/>
        <v>CUS78908</v>
      </c>
      <c r="D3808" s="7" t="str">
        <f t="shared" ca="1" si="827"/>
        <v>Beauty</v>
      </c>
      <c r="E3808" s="7" t="str">
        <f t="shared" ca="1" si="828"/>
        <v>Air  Fryer</v>
      </c>
      <c r="F3808" s="7" t="str">
        <f t="shared" ca="1" si="829"/>
        <v>Amazon Fulfilled</v>
      </c>
      <c r="G3808" s="7" t="str">
        <f t="shared" ca="1" si="830"/>
        <v>No</v>
      </c>
      <c r="H3808" s="7">
        <f t="shared" ca="1" si="831"/>
        <v>487</v>
      </c>
      <c r="I3808" s="7">
        <f t="shared" ca="1" si="832"/>
        <v>1</v>
      </c>
      <c r="J3808" s="7">
        <f t="shared" ca="1" si="833"/>
        <v>35</v>
      </c>
      <c r="K3808" s="7">
        <f t="shared" ca="1" si="834"/>
        <v>14</v>
      </c>
      <c r="L3808" s="7" t="str">
        <f t="shared" ca="1" si="835"/>
        <v>Debit Card</v>
      </c>
      <c r="M3808" s="7" t="str">
        <f t="shared" ca="1" si="836"/>
        <v>Canada</v>
      </c>
      <c r="N3808" s="8" t="str">
        <f t="shared" ca="1" si="837"/>
        <v>Delivered</v>
      </c>
    </row>
    <row r="3809" spans="1:14" x14ac:dyDescent="0.35">
      <c r="A3809" s="5" t="str">
        <f t="shared" si="838"/>
        <v>AMZ13809</v>
      </c>
      <c r="B3809" s="6">
        <f t="shared" ca="1" si="839"/>
        <v>45913</v>
      </c>
      <c r="C3809" s="7" t="str">
        <f t="shared" ca="1" si="826"/>
        <v>CUS14905</v>
      </c>
      <c r="D3809" s="7" t="str">
        <f t="shared" ca="1" si="827"/>
        <v>Home &amp; Kitchen</v>
      </c>
      <c r="E3809" s="7" t="str">
        <f t="shared" ca="1" si="828"/>
        <v>Running Shoes</v>
      </c>
      <c r="F3809" s="7" t="str">
        <f t="shared" ca="1" si="829"/>
        <v>Third-Party Seller</v>
      </c>
      <c r="G3809" s="7" t="str">
        <f t="shared" ca="1" si="830"/>
        <v>No</v>
      </c>
      <c r="H3809" s="7">
        <f t="shared" ca="1" si="831"/>
        <v>539</v>
      </c>
      <c r="I3809" s="7">
        <f t="shared" ca="1" si="832"/>
        <v>4</v>
      </c>
      <c r="J3809" s="7">
        <f t="shared" ca="1" si="833"/>
        <v>15</v>
      </c>
      <c r="K3809" s="7">
        <f t="shared" ca="1" si="834"/>
        <v>13</v>
      </c>
      <c r="L3809" s="7" t="str">
        <f t="shared" ca="1" si="835"/>
        <v>Debit Card</v>
      </c>
      <c r="M3809" s="7" t="str">
        <f t="shared" ca="1" si="836"/>
        <v>UK</v>
      </c>
      <c r="N3809" s="8" t="str">
        <f t="shared" ca="1" si="837"/>
        <v>Returned</v>
      </c>
    </row>
    <row r="3810" spans="1:14" x14ac:dyDescent="0.35">
      <c r="A3810" s="5" t="str">
        <f t="shared" si="838"/>
        <v>AMZ13810</v>
      </c>
      <c r="B3810" s="6">
        <f t="shared" ca="1" si="839"/>
        <v>45915</v>
      </c>
      <c r="C3810" s="7" t="str">
        <f t="shared" ca="1" si="826"/>
        <v>CUS86993</v>
      </c>
      <c r="D3810" s="7" t="str">
        <f t="shared" ca="1" si="827"/>
        <v>Beauty</v>
      </c>
      <c r="E3810" s="7" t="str">
        <f t="shared" ca="1" si="828"/>
        <v>Noise Cancelling Headphones</v>
      </c>
      <c r="F3810" s="7" t="str">
        <f t="shared" ca="1" si="829"/>
        <v>Amazon Fulfilled</v>
      </c>
      <c r="G3810" s="7" t="str">
        <f t="shared" ca="1" si="830"/>
        <v>No</v>
      </c>
      <c r="H3810" s="7">
        <f t="shared" ca="1" si="831"/>
        <v>787</v>
      </c>
      <c r="I3810" s="7">
        <f t="shared" ca="1" si="832"/>
        <v>3</v>
      </c>
      <c r="J3810" s="7">
        <f t="shared" ca="1" si="833"/>
        <v>36</v>
      </c>
      <c r="K3810" s="7">
        <f t="shared" ca="1" si="834"/>
        <v>3</v>
      </c>
      <c r="L3810" s="7" t="str">
        <f t="shared" ca="1" si="835"/>
        <v>Credit Card</v>
      </c>
      <c r="M3810" s="7" t="str">
        <f t="shared" ca="1" si="836"/>
        <v>Canada</v>
      </c>
      <c r="N3810" s="8" t="str">
        <f t="shared" ca="1" si="837"/>
        <v>Cancelled</v>
      </c>
    </row>
    <row r="3811" spans="1:14" x14ac:dyDescent="0.35">
      <c r="A3811" s="5" t="str">
        <f t="shared" si="838"/>
        <v>AMZ13811</v>
      </c>
      <c r="B3811" s="6">
        <f t="shared" ca="1" si="839"/>
        <v>45994</v>
      </c>
      <c r="C3811" s="7" t="str">
        <f t="shared" ca="1" si="826"/>
        <v>CUS63969</v>
      </c>
      <c r="D3811" s="7" t="str">
        <f t="shared" ca="1" si="827"/>
        <v>Fashion</v>
      </c>
      <c r="E3811" s="7" t="str">
        <f t="shared" ca="1" si="828"/>
        <v>Water Bottle</v>
      </c>
      <c r="F3811" s="7" t="str">
        <f t="shared" ca="1" si="829"/>
        <v>Third-Party Seller</v>
      </c>
      <c r="G3811" s="7" t="str">
        <f t="shared" ca="1" si="830"/>
        <v>No</v>
      </c>
      <c r="H3811" s="7">
        <f t="shared" ca="1" si="831"/>
        <v>77</v>
      </c>
      <c r="I3811" s="7">
        <f t="shared" ca="1" si="832"/>
        <v>2</v>
      </c>
      <c r="J3811" s="7">
        <f t="shared" ca="1" si="833"/>
        <v>39</v>
      </c>
      <c r="K3811" s="7">
        <f t="shared" ca="1" si="834"/>
        <v>10</v>
      </c>
      <c r="L3811" s="7" t="str">
        <f t="shared" ca="1" si="835"/>
        <v>Amazon Pay</v>
      </c>
      <c r="M3811" s="7" t="str">
        <f t="shared" ca="1" si="836"/>
        <v>India</v>
      </c>
      <c r="N3811" s="8" t="str">
        <f t="shared" ca="1" si="837"/>
        <v>Returned</v>
      </c>
    </row>
    <row r="3812" spans="1:14" x14ac:dyDescent="0.35">
      <c r="A3812" s="5" t="str">
        <f t="shared" si="838"/>
        <v>AMZ13812</v>
      </c>
      <c r="B3812" s="6">
        <f t="shared" ca="1" si="839"/>
        <v>45990</v>
      </c>
      <c r="C3812" s="7" t="str">
        <f t="shared" ca="1" si="826"/>
        <v>CUS43787</v>
      </c>
      <c r="D3812" s="7" t="str">
        <f t="shared" ca="1" si="827"/>
        <v>Electronics</v>
      </c>
      <c r="E3812" s="7" t="str">
        <f t="shared" ca="1" si="828"/>
        <v>Smart Watch</v>
      </c>
      <c r="F3812" s="7" t="str">
        <f t="shared" ca="1" si="829"/>
        <v>Amazon Fulfilled</v>
      </c>
      <c r="G3812" s="7" t="str">
        <f t="shared" ca="1" si="830"/>
        <v>No</v>
      </c>
      <c r="H3812" s="7">
        <f t="shared" ca="1" si="831"/>
        <v>114</v>
      </c>
      <c r="I3812" s="7">
        <f t="shared" ca="1" si="832"/>
        <v>1</v>
      </c>
      <c r="J3812" s="7">
        <f t="shared" ca="1" si="833"/>
        <v>33</v>
      </c>
      <c r="K3812" s="7">
        <f t="shared" ca="1" si="834"/>
        <v>15</v>
      </c>
      <c r="L3812" s="7" t="str">
        <f t="shared" ca="1" si="835"/>
        <v>Credit Card</v>
      </c>
      <c r="M3812" s="7" t="str">
        <f t="shared" ca="1" si="836"/>
        <v>India</v>
      </c>
      <c r="N3812" s="8" t="str">
        <f t="shared" ca="1" si="837"/>
        <v>Delivered</v>
      </c>
    </row>
    <row r="3813" spans="1:14" x14ac:dyDescent="0.35">
      <c r="A3813" s="5" t="str">
        <f t="shared" si="838"/>
        <v>AMZ13813</v>
      </c>
      <c r="B3813" s="6">
        <f t="shared" ca="1" si="839"/>
        <v>45846</v>
      </c>
      <c r="C3813" s="7" t="str">
        <f t="shared" ca="1" si="826"/>
        <v>CUS79990</v>
      </c>
      <c r="D3813" s="7" t="str">
        <f t="shared" ca="1" si="827"/>
        <v>Home &amp; Kitchen</v>
      </c>
      <c r="E3813" s="7" t="str">
        <f t="shared" ca="1" si="828"/>
        <v>Water Bottle</v>
      </c>
      <c r="F3813" s="7" t="str">
        <f t="shared" ca="1" si="829"/>
        <v>Amazon Fulfilled</v>
      </c>
      <c r="G3813" s="7" t="str">
        <f t="shared" ca="1" si="830"/>
        <v>No</v>
      </c>
      <c r="H3813" s="7">
        <f t="shared" ca="1" si="831"/>
        <v>754</v>
      </c>
      <c r="I3813" s="7">
        <f t="shared" ca="1" si="832"/>
        <v>4</v>
      </c>
      <c r="J3813" s="7">
        <f t="shared" ca="1" si="833"/>
        <v>30</v>
      </c>
      <c r="K3813" s="7">
        <f t="shared" ca="1" si="834"/>
        <v>8</v>
      </c>
      <c r="L3813" s="7" t="str">
        <f t="shared" ca="1" si="835"/>
        <v>UPI</v>
      </c>
      <c r="M3813" s="7" t="str">
        <f t="shared" ca="1" si="836"/>
        <v>UK</v>
      </c>
      <c r="N3813" s="8" t="str">
        <f t="shared" ca="1" si="837"/>
        <v>Returned</v>
      </c>
    </row>
    <row r="3814" spans="1:14" x14ac:dyDescent="0.35">
      <c r="A3814" s="5" t="str">
        <f t="shared" si="838"/>
        <v>AMZ13814</v>
      </c>
      <c r="B3814" s="6">
        <f t="shared" ca="1" si="839"/>
        <v>45981</v>
      </c>
      <c r="C3814" s="7" t="str">
        <f t="shared" ca="1" si="826"/>
        <v>CUS42816</v>
      </c>
      <c r="D3814" s="7" t="str">
        <f t="shared" ca="1" si="827"/>
        <v>Fashion</v>
      </c>
      <c r="E3814" s="7" t="str">
        <f t="shared" ca="1" si="828"/>
        <v>Face Cream</v>
      </c>
      <c r="F3814" s="7" t="str">
        <f t="shared" ca="1" si="829"/>
        <v>Amazon Fulfilled</v>
      </c>
      <c r="G3814" s="7" t="str">
        <f t="shared" ca="1" si="830"/>
        <v>Yes</v>
      </c>
      <c r="H3814" s="7">
        <f t="shared" ca="1" si="831"/>
        <v>272</v>
      </c>
      <c r="I3814" s="7">
        <f t="shared" ca="1" si="832"/>
        <v>3</v>
      </c>
      <c r="J3814" s="7">
        <f t="shared" ca="1" si="833"/>
        <v>22</v>
      </c>
      <c r="K3814" s="7">
        <f t="shared" ca="1" si="834"/>
        <v>14</v>
      </c>
      <c r="L3814" s="7" t="str">
        <f t="shared" ca="1" si="835"/>
        <v>UPI</v>
      </c>
      <c r="M3814" s="7" t="str">
        <f t="shared" ca="1" si="836"/>
        <v>UK</v>
      </c>
      <c r="N3814" s="8" t="str">
        <f t="shared" ca="1" si="837"/>
        <v>Delivered</v>
      </c>
    </row>
    <row r="3815" spans="1:14" x14ac:dyDescent="0.35">
      <c r="A3815" s="5" t="str">
        <f t="shared" si="838"/>
        <v>AMZ13815</v>
      </c>
      <c r="B3815" s="6">
        <f t="shared" ca="1" si="839"/>
        <v>45894</v>
      </c>
      <c r="C3815" s="7" t="str">
        <f t="shared" ca="1" si="826"/>
        <v>CUS46362</v>
      </c>
      <c r="D3815" s="7" t="str">
        <f t="shared" ca="1" si="827"/>
        <v>Electronics</v>
      </c>
      <c r="E3815" s="7" t="str">
        <f t="shared" ca="1" si="828"/>
        <v>Face Cream</v>
      </c>
      <c r="F3815" s="7" t="str">
        <f t="shared" ca="1" si="829"/>
        <v>Third-Party Seller</v>
      </c>
      <c r="G3815" s="7" t="str">
        <f t="shared" ca="1" si="830"/>
        <v>Yes</v>
      </c>
      <c r="H3815" s="7">
        <f t="shared" ca="1" si="831"/>
        <v>213</v>
      </c>
      <c r="I3815" s="7">
        <f t="shared" ca="1" si="832"/>
        <v>1</v>
      </c>
      <c r="J3815" s="7">
        <f t="shared" ca="1" si="833"/>
        <v>21</v>
      </c>
      <c r="K3815" s="7">
        <f t="shared" ca="1" si="834"/>
        <v>10</v>
      </c>
      <c r="L3815" s="7" t="str">
        <f t="shared" ca="1" si="835"/>
        <v>Credit Card</v>
      </c>
      <c r="M3815" s="7" t="str">
        <f t="shared" ca="1" si="836"/>
        <v>India</v>
      </c>
      <c r="N3815" s="8" t="str">
        <f t="shared" ca="1" si="837"/>
        <v>Delivered</v>
      </c>
    </row>
    <row r="3816" spans="1:14" x14ac:dyDescent="0.35">
      <c r="A3816" s="5" t="str">
        <f t="shared" si="838"/>
        <v>AMZ13816</v>
      </c>
      <c r="B3816" s="6">
        <f t="shared" ca="1" si="839"/>
        <v>46018</v>
      </c>
      <c r="C3816" s="7" t="str">
        <f t="shared" ca="1" si="826"/>
        <v>CUS57499</v>
      </c>
      <c r="D3816" s="7" t="str">
        <f t="shared" ca="1" si="827"/>
        <v>Beauty</v>
      </c>
      <c r="E3816" s="7" t="str">
        <f t="shared" ca="1" si="828"/>
        <v>Noise Cancelling Headphones</v>
      </c>
      <c r="F3816" s="7" t="str">
        <f t="shared" ca="1" si="829"/>
        <v>Amazon Fulfilled</v>
      </c>
      <c r="G3816" s="7" t="str">
        <f t="shared" ca="1" si="830"/>
        <v>Yes</v>
      </c>
      <c r="H3816" s="7">
        <f t="shared" ca="1" si="831"/>
        <v>772</v>
      </c>
      <c r="I3816" s="7">
        <f t="shared" ca="1" si="832"/>
        <v>4</v>
      </c>
      <c r="J3816" s="7">
        <f t="shared" ca="1" si="833"/>
        <v>40</v>
      </c>
      <c r="K3816" s="7">
        <f t="shared" ca="1" si="834"/>
        <v>14</v>
      </c>
      <c r="L3816" s="7" t="str">
        <f t="shared" ca="1" si="835"/>
        <v>Amazon Pay</v>
      </c>
      <c r="M3816" s="7" t="str">
        <f t="shared" ca="1" si="836"/>
        <v>Canada</v>
      </c>
      <c r="N3816" s="8" t="str">
        <f t="shared" ca="1" si="837"/>
        <v>Cancelled</v>
      </c>
    </row>
    <row r="3817" spans="1:14" x14ac:dyDescent="0.35">
      <c r="A3817" s="5" t="str">
        <f t="shared" si="838"/>
        <v>AMZ13817</v>
      </c>
      <c r="B3817" s="6">
        <f t="shared" ca="1" si="839"/>
        <v>45965</v>
      </c>
      <c r="C3817" s="7" t="str">
        <f t="shared" ca="1" si="826"/>
        <v>CUS54325</v>
      </c>
      <c r="D3817" s="7" t="str">
        <f t="shared" ca="1" si="827"/>
        <v>Beauty</v>
      </c>
      <c r="E3817" s="7" t="str">
        <f t="shared" ca="1" si="828"/>
        <v>Noise Cancelling Headphones</v>
      </c>
      <c r="F3817" s="7" t="str">
        <f t="shared" ca="1" si="829"/>
        <v>Amazon Fulfilled</v>
      </c>
      <c r="G3817" s="7" t="str">
        <f t="shared" ca="1" si="830"/>
        <v>No</v>
      </c>
      <c r="H3817" s="7">
        <f t="shared" ca="1" si="831"/>
        <v>794</v>
      </c>
      <c r="I3817" s="7">
        <f t="shared" ca="1" si="832"/>
        <v>2</v>
      </c>
      <c r="J3817" s="7">
        <f t="shared" ca="1" si="833"/>
        <v>1</v>
      </c>
      <c r="K3817" s="7">
        <f t="shared" ca="1" si="834"/>
        <v>3</v>
      </c>
      <c r="L3817" s="7" t="str">
        <f t="shared" ca="1" si="835"/>
        <v>UPI</v>
      </c>
      <c r="M3817" s="7" t="str">
        <f t="shared" ca="1" si="836"/>
        <v>Canada</v>
      </c>
      <c r="N3817" s="8" t="str">
        <f t="shared" ca="1" si="837"/>
        <v>Delivered</v>
      </c>
    </row>
    <row r="3818" spans="1:14" x14ac:dyDescent="0.35">
      <c r="A3818" s="5" t="str">
        <f t="shared" si="838"/>
        <v>AMZ13818</v>
      </c>
      <c r="B3818" s="6">
        <f t="shared" ca="1" si="839"/>
        <v>45906</v>
      </c>
      <c r="C3818" s="7" t="str">
        <f t="shared" ca="1" si="826"/>
        <v>CUS38009</v>
      </c>
      <c r="D3818" s="7" t="str">
        <f t="shared" ca="1" si="827"/>
        <v>Books</v>
      </c>
      <c r="E3818" s="7" t="str">
        <f t="shared" ca="1" si="828"/>
        <v>Bluetooth Speaker</v>
      </c>
      <c r="F3818" s="7" t="str">
        <f t="shared" ca="1" si="829"/>
        <v>Amazon Fulfilled</v>
      </c>
      <c r="G3818" s="7" t="str">
        <f t="shared" ca="1" si="830"/>
        <v>Yes</v>
      </c>
      <c r="H3818" s="7">
        <f t="shared" ca="1" si="831"/>
        <v>602</v>
      </c>
      <c r="I3818" s="7">
        <f t="shared" ca="1" si="832"/>
        <v>2</v>
      </c>
      <c r="J3818" s="7">
        <f t="shared" ca="1" si="833"/>
        <v>24</v>
      </c>
      <c r="K3818" s="7">
        <f t="shared" ca="1" si="834"/>
        <v>5</v>
      </c>
      <c r="L3818" s="7" t="str">
        <f t="shared" ca="1" si="835"/>
        <v>Net Banking</v>
      </c>
      <c r="M3818" s="7" t="str">
        <f t="shared" ca="1" si="836"/>
        <v>India</v>
      </c>
      <c r="N3818" s="8" t="str">
        <f t="shared" ca="1" si="837"/>
        <v>Delivered</v>
      </c>
    </row>
    <row r="3819" spans="1:14" x14ac:dyDescent="0.35">
      <c r="A3819" s="5" t="str">
        <f t="shared" si="838"/>
        <v>AMZ13819</v>
      </c>
      <c r="B3819" s="6">
        <f t="shared" ca="1" si="839"/>
        <v>45848</v>
      </c>
      <c r="C3819" s="7" t="str">
        <f t="shared" ca="1" si="826"/>
        <v>CUS94984</v>
      </c>
      <c r="D3819" s="7" t="str">
        <f t="shared" ca="1" si="827"/>
        <v>Sports</v>
      </c>
      <c r="E3819" s="7" t="str">
        <f t="shared" ca="1" si="828"/>
        <v>Cotton T-Shirt</v>
      </c>
      <c r="F3819" s="7" t="str">
        <f t="shared" ca="1" si="829"/>
        <v>Amazon Fulfilled</v>
      </c>
      <c r="G3819" s="7" t="str">
        <f t="shared" ca="1" si="830"/>
        <v>No</v>
      </c>
      <c r="H3819" s="7">
        <f t="shared" ca="1" si="831"/>
        <v>619</v>
      </c>
      <c r="I3819" s="7">
        <f t="shared" ca="1" si="832"/>
        <v>1</v>
      </c>
      <c r="J3819" s="7">
        <f t="shared" ca="1" si="833"/>
        <v>31</v>
      </c>
      <c r="K3819" s="7">
        <f t="shared" ca="1" si="834"/>
        <v>6</v>
      </c>
      <c r="L3819" s="7" t="str">
        <f t="shared" ca="1" si="835"/>
        <v>Credit Card</v>
      </c>
      <c r="M3819" s="7" t="str">
        <f t="shared" ca="1" si="836"/>
        <v>India</v>
      </c>
      <c r="N3819" s="8" t="str">
        <f t="shared" ca="1" si="837"/>
        <v>Delivered</v>
      </c>
    </row>
    <row r="3820" spans="1:14" x14ac:dyDescent="0.35">
      <c r="A3820" s="5" t="str">
        <f t="shared" si="838"/>
        <v>AMZ13820</v>
      </c>
      <c r="B3820" s="6">
        <f t="shared" ca="1" si="839"/>
        <v>45962</v>
      </c>
      <c r="C3820" s="7" t="str">
        <f t="shared" ca="1" si="826"/>
        <v>CUS74915</v>
      </c>
      <c r="D3820" s="7" t="str">
        <f t="shared" ca="1" si="827"/>
        <v>Fashion</v>
      </c>
      <c r="E3820" s="7" t="str">
        <f t="shared" ca="1" si="828"/>
        <v>Yoga Mat</v>
      </c>
      <c r="F3820" s="7" t="str">
        <f t="shared" ca="1" si="829"/>
        <v>Amazon Fulfilled</v>
      </c>
      <c r="G3820" s="7" t="str">
        <f t="shared" ca="1" si="830"/>
        <v>Yes</v>
      </c>
      <c r="H3820" s="7">
        <f t="shared" ca="1" si="831"/>
        <v>77</v>
      </c>
      <c r="I3820" s="7">
        <f t="shared" ca="1" si="832"/>
        <v>3</v>
      </c>
      <c r="J3820" s="7">
        <f t="shared" ca="1" si="833"/>
        <v>6</v>
      </c>
      <c r="K3820" s="7">
        <f t="shared" ca="1" si="834"/>
        <v>12</v>
      </c>
      <c r="L3820" s="7" t="str">
        <f t="shared" ca="1" si="835"/>
        <v>Credit Card</v>
      </c>
      <c r="M3820" s="7" t="str">
        <f t="shared" ca="1" si="836"/>
        <v>Canada</v>
      </c>
      <c r="N3820" s="8" t="str">
        <f t="shared" ca="1" si="837"/>
        <v>Delivered</v>
      </c>
    </row>
    <row r="3821" spans="1:14" x14ac:dyDescent="0.35">
      <c r="A3821" s="5" t="str">
        <f t="shared" si="838"/>
        <v>AMZ13821</v>
      </c>
      <c r="B3821" s="6">
        <f t="shared" ca="1" si="839"/>
        <v>45942</v>
      </c>
      <c r="C3821" s="7" t="str">
        <f t="shared" ca="1" si="826"/>
        <v>CUS25026</v>
      </c>
      <c r="D3821" s="7" t="str">
        <f t="shared" ca="1" si="827"/>
        <v>Beauty</v>
      </c>
      <c r="E3821" s="7" t="str">
        <f t="shared" ca="1" si="828"/>
        <v>Noise Cancelling Headphones</v>
      </c>
      <c r="F3821" s="7" t="str">
        <f t="shared" ca="1" si="829"/>
        <v>Third-Party Seller</v>
      </c>
      <c r="G3821" s="7" t="str">
        <f t="shared" ca="1" si="830"/>
        <v>No</v>
      </c>
      <c r="H3821" s="7">
        <f t="shared" ca="1" si="831"/>
        <v>612</v>
      </c>
      <c r="I3821" s="7">
        <f t="shared" ca="1" si="832"/>
        <v>2</v>
      </c>
      <c r="J3821" s="7">
        <f t="shared" ca="1" si="833"/>
        <v>16</v>
      </c>
      <c r="K3821" s="7">
        <f t="shared" ca="1" si="834"/>
        <v>7</v>
      </c>
      <c r="L3821" s="7" t="str">
        <f t="shared" ca="1" si="835"/>
        <v>Debit Card</v>
      </c>
      <c r="M3821" s="7" t="str">
        <f t="shared" ca="1" si="836"/>
        <v>India</v>
      </c>
      <c r="N3821" s="8" t="str">
        <f t="shared" ca="1" si="837"/>
        <v>Delivered</v>
      </c>
    </row>
    <row r="3822" spans="1:14" x14ac:dyDescent="0.35">
      <c r="A3822" s="5" t="str">
        <f t="shared" si="838"/>
        <v>AMZ13822</v>
      </c>
      <c r="B3822" s="6">
        <f t="shared" ca="1" si="839"/>
        <v>45979</v>
      </c>
      <c r="C3822" s="7" t="str">
        <f t="shared" ca="1" si="826"/>
        <v>CUS34254</v>
      </c>
      <c r="D3822" s="7" t="str">
        <f t="shared" ca="1" si="827"/>
        <v>Home &amp; Kitchen</v>
      </c>
      <c r="E3822" s="7" t="str">
        <f t="shared" ca="1" si="828"/>
        <v>Running Shoes</v>
      </c>
      <c r="F3822" s="7" t="str">
        <f t="shared" ca="1" si="829"/>
        <v>Third-Party Seller</v>
      </c>
      <c r="G3822" s="7" t="str">
        <f t="shared" ca="1" si="830"/>
        <v>Yes</v>
      </c>
      <c r="H3822" s="7">
        <f t="shared" ca="1" si="831"/>
        <v>618</v>
      </c>
      <c r="I3822" s="7">
        <f t="shared" ca="1" si="832"/>
        <v>3</v>
      </c>
      <c r="J3822" s="7">
        <f t="shared" ca="1" si="833"/>
        <v>35</v>
      </c>
      <c r="K3822" s="7">
        <f t="shared" ca="1" si="834"/>
        <v>8</v>
      </c>
      <c r="L3822" s="7" t="str">
        <f t="shared" ca="1" si="835"/>
        <v>UPI</v>
      </c>
      <c r="M3822" s="7" t="str">
        <f t="shared" ca="1" si="836"/>
        <v>UK</v>
      </c>
      <c r="N3822" s="8" t="str">
        <f t="shared" ca="1" si="837"/>
        <v>Delivered</v>
      </c>
    </row>
    <row r="3823" spans="1:14" x14ac:dyDescent="0.35">
      <c r="A3823" s="5" t="str">
        <f t="shared" si="838"/>
        <v>AMZ13823</v>
      </c>
      <c r="B3823" s="6">
        <f t="shared" ca="1" si="839"/>
        <v>45915</v>
      </c>
      <c r="C3823" s="7" t="str">
        <f t="shared" ca="1" si="826"/>
        <v>CUS10503</v>
      </c>
      <c r="D3823" s="7" t="str">
        <f t="shared" ca="1" si="827"/>
        <v>Sports</v>
      </c>
      <c r="E3823" s="7" t="str">
        <f t="shared" ca="1" si="828"/>
        <v>Bluetooth Speaker</v>
      </c>
      <c r="F3823" s="7" t="str">
        <f t="shared" ca="1" si="829"/>
        <v>Amazon Fulfilled</v>
      </c>
      <c r="G3823" s="7" t="str">
        <f t="shared" ca="1" si="830"/>
        <v>Yes</v>
      </c>
      <c r="H3823" s="7">
        <f t="shared" ca="1" si="831"/>
        <v>581</v>
      </c>
      <c r="I3823" s="7">
        <f t="shared" ca="1" si="832"/>
        <v>2</v>
      </c>
      <c r="J3823" s="7">
        <f t="shared" ca="1" si="833"/>
        <v>31</v>
      </c>
      <c r="K3823" s="7">
        <f t="shared" ca="1" si="834"/>
        <v>6</v>
      </c>
      <c r="L3823" s="7" t="str">
        <f t="shared" ca="1" si="835"/>
        <v>Debit Card</v>
      </c>
      <c r="M3823" s="7" t="str">
        <f t="shared" ca="1" si="836"/>
        <v>UK</v>
      </c>
      <c r="N3823" s="8" t="str">
        <f t="shared" ca="1" si="837"/>
        <v>Cancelled</v>
      </c>
    </row>
    <row r="3824" spans="1:14" x14ac:dyDescent="0.35">
      <c r="A3824" s="5" t="str">
        <f t="shared" si="838"/>
        <v>AMZ13824</v>
      </c>
      <c r="B3824" s="6">
        <f t="shared" ca="1" si="839"/>
        <v>45931</v>
      </c>
      <c r="C3824" s="7" t="str">
        <f t="shared" ca="1" si="826"/>
        <v>CUS33018</v>
      </c>
      <c r="D3824" s="7" t="str">
        <f t="shared" ca="1" si="827"/>
        <v>Fashion</v>
      </c>
      <c r="E3824" s="7" t="str">
        <f t="shared" ca="1" si="828"/>
        <v>Yoga Mat</v>
      </c>
      <c r="F3824" s="7" t="str">
        <f t="shared" ca="1" si="829"/>
        <v>Third-Party Seller</v>
      </c>
      <c r="G3824" s="7" t="str">
        <f t="shared" ca="1" si="830"/>
        <v>Yes</v>
      </c>
      <c r="H3824" s="7">
        <f t="shared" ca="1" si="831"/>
        <v>52</v>
      </c>
      <c r="I3824" s="7">
        <f t="shared" ca="1" si="832"/>
        <v>3</v>
      </c>
      <c r="J3824" s="7">
        <f t="shared" ca="1" si="833"/>
        <v>3</v>
      </c>
      <c r="K3824" s="7">
        <f t="shared" ca="1" si="834"/>
        <v>5</v>
      </c>
      <c r="L3824" s="7" t="str">
        <f t="shared" ca="1" si="835"/>
        <v>Amazon Pay</v>
      </c>
      <c r="M3824" s="7" t="str">
        <f t="shared" ca="1" si="836"/>
        <v>India</v>
      </c>
      <c r="N3824" s="8" t="str">
        <f t="shared" ca="1" si="837"/>
        <v>Returned</v>
      </c>
    </row>
    <row r="3825" spans="1:14" x14ac:dyDescent="0.35">
      <c r="A3825" s="5" t="str">
        <f t="shared" si="838"/>
        <v>AMZ13825</v>
      </c>
      <c r="B3825" s="6">
        <f t="shared" ca="1" si="839"/>
        <v>45906</v>
      </c>
      <c r="C3825" s="7" t="str">
        <f t="shared" ca="1" si="826"/>
        <v>CUS91602</v>
      </c>
      <c r="D3825" s="7" t="str">
        <f t="shared" ca="1" si="827"/>
        <v>Fashion</v>
      </c>
      <c r="E3825" s="7" t="str">
        <f t="shared" ca="1" si="828"/>
        <v>Face Cream</v>
      </c>
      <c r="F3825" s="7" t="str">
        <f t="shared" ca="1" si="829"/>
        <v>Third-Party Seller</v>
      </c>
      <c r="G3825" s="7" t="str">
        <f t="shared" ca="1" si="830"/>
        <v>No</v>
      </c>
      <c r="H3825" s="7">
        <f t="shared" ca="1" si="831"/>
        <v>153</v>
      </c>
      <c r="I3825" s="7">
        <f t="shared" ca="1" si="832"/>
        <v>3</v>
      </c>
      <c r="J3825" s="7">
        <f t="shared" ca="1" si="833"/>
        <v>18</v>
      </c>
      <c r="K3825" s="7">
        <f t="shared" ca="1" si="834"/>
        <v>12</v>
      </c>
      <c r="L3825" s="7" t="str">
        <f t="shared" ca="1" si="835"/>
        <v>Credit Card</v>
      </c>
      <c r="M3825" s="7" t="str">
        <f t="shared" ca="1" si="836"/>
        <v>USA</v>
      </c>
      <c r="N3825" s="8" t="str">
        <f t="shared" ca="1" si="837"/>
        <v>Cancelled</v>
      </c>
    </row>
    <row r="3826" spans="1:14" x14ac:dyDescent="0.35">
      <c r="A3826" s="5" t="str">
        <f t="shared" si="838"/>
        <v>AMZ13826</v>
      </c>
      <c r="B3826" s="6">
        <f t="shared" ca="1" si="839"/>
        <v>45848</v>
      </c>
      <c r="C3826" s="7" t="str">
        <f t="shared" ca="1" si="826"/>
        <v>CUS26466</v>
      </c>
      <c r="D3826" s="7" t="str">
        <f t="shared" ca="1" si="827"/>
        <v>Books</v>
      </c>
      <c r="E3826" s="7" t="str">
        <f t="shared" ca="1" si="828"/>
        <v>Noise Cancelling Headphones</v>
      </c>
      <c r="F3826" s="7" t="str">
        <f t="shared" ca="1" si="829"/>
        <v>Amazon Fulfilled</v>
      </c>
      <c r="G3826" s="7" t="str">
        <f t="shared" ca="1" si="830"/>
        <v>Yes</v>
      </c>
      <c r="H3826" s="7">
        <f t="shared" ca="1" si="831"/>
        <v>663</v>
      </c>
      <c r="I3826" s="7">
        <f t="shared" ca="1" si="832"/>
        <v>4</v>
      </c>
      <c r="J3826" s="7">
        <f t="shared" ca="1" si="833"/>
        <v>33</v>
      </c>
      <c r="K3826" s="7">
        <f t="shared" ca="1" si="834"/>
        <v>7</v>
      </c>
      <c r="L3826" s="7" t="str">
        <f t="shared" ca="1" si="835"/>
        <v>UPI</v>
      </c>
      <c r="M3826" s="7" t="str">
        <f t="shared" ca="1" si="836"/>
        <v>UK</v>
      </c>
      <c r="N3826" s="8" t="str">
        <f t="shared" ca="1" si="837"/>
        <v>Cancelled</v>
      </c>
    </row>
    <row r="3827" spans="1:14" x14ac:dyDescent="0.35">
      <c r="A3827" s="5" t="str">
        <f t="shared" si="838"/>
        <v>AMZ13827</v>
      </c>
      <c r="B3827" s="6">
        <f t="shared" ca="1" si="839"/>
        <v>45944</v>
      </c>
      <c r="C3827" s="7" t="str">
        <f t="shared" ca="1" si="826"/>
        <v>CUS59514</v>
      </c>
      <c r="D3827" s="7" t="str">
        <f t="shared" ca="1" si="827"/>
        <v>Sports</v>
      </c>
      <c r="E3827" s="7" t="str">
        <f t="shared" ca="1" si="828"/>
        <v>Yoga Mat</v>
      </c>
      <c r="F3827" s="7" t="str">
        <f t="shared" ca="1" si="829"/>
        <v>Amazon Fulfilled</v>
      </c>
      <c r="G3827" s="7" t="str">
        <f t="shared" ca="1" si="830"/>
        <v>Yes</v>
      </c>
      <c r="H3827" s="7">
        <f t="shared" ca="1" si="831"/>
        <v>656</v>
      </c>
      <c r="I3827" s="7">
        <f t="shared" ca="1" si="832"/>
        <v>1</v>
      </c>
      <c r="J3827" s="7">
        <f t="shared" ca="1" si="833"/>
        <v>16</v>
      </c>
      <c r="K3827" s="7">
        <f t="shared" ca="1" si="834"/>
        <v>12</v>
      </c>
      <c r="L3827" s="7" t="str">
        <f t="shared" ca="1" si="835"/>
        <v>Amazon Pay</v>
      </c>
      <c r="M3827" s="7" t="str">
        <f t="shared" ca="1" si="836"/>
        <v>USA</v>
      </c>
      <c r="N3827" s="8" t="str">
        <f t="shared" ca="1" si="837"/>
        <v>Delivered</v>
      </c>
    </row>
    <row r="3828" spans="1:14" x14ac:dyDescent="0.35">
      <c r="A3828" s="5" t="str">
        <f t="shared" si="838"/>
        <v>AMZ13828</v>
      </c>
      <c r="B3828" s="6">
        <f t="shared" ca="1" si="839"/>
        <v>45963</v>
      </c>
      <c r="C3828" s="7" t="str">
        <f t="shared" ca="1" si="826"/>
        <v>CUS87367</v>
      </c>
      <c r="D3828" s="7" t="str">
        <f t="shared" ca="1" si="827"/>
        <v>Home &amp; Kitchen</v>
      </c>
      <c r="E3828" s="7" t="str">
        <f t="shared" ca="1" si="828"/>
        <v>Cotton T-Shirt</v>
      </c>
      <c r="F3828" s="7" t="str">
        <f t="shared" ca="1" si="829"/>
        <v>Third-Party Seller</v>
      </c>
      <c r="G3828" s="7" t="str">
        <f t="shared" ca="1" si="830"/>
        <v>No</v>
      </c>
      <c r="H3828" s="7">
        <f t="shared" ca="1" si="831"/>
        <v>569</v>
      </c>
      <c r="I3828" s="7">
        <f t="shared" ca="1" si="832"/>
        <v>3</v>
      </c>
      <c r="J3828" s="7">
        <f t="shared" ca="1" si="833"/>
        <v>40</v>
      </c>
      <c r="K3828" s="7">
        <f t="shared" ca="1" si="834"/>
        <v>13</v>
      </c>
      <c r="L3828" s="7" t="str">
        <f t="shared" ca="1" si="835"/>
        <v>Debit Card</v>
      </c>
      <c r="M3828" s="7" t="str">
        <f t="shared" ca="1" si="836"/>
        <v>India</v>
      </c>
      <c r="N3828" s="8" t="str">
        <f t="shared" ca="1" si="837"/>
        <v>Cancelled</v>
      </c>
    </row>
    <row r="3829" spans="1:14" x14ac:dyDescent="0.35">
      <c r="A3829" s="5" t="str">
        <f t="shared" si="838"/>
        <v>AMZ13829</v>
      </c>
      <c r="B3829" s="6">
        <f t="shared" ca="1" si="839"/>
        <v>45955</v>
      </c>
      <c r="C3829" s="7" t="str">
        <f t="shared" ca="1" si="826"/>
        <v>CUS23268</v>
      </c>
      <c r="D3829" s="7" t="str">
        <f t="shared" ca="1" si="827"/>
        <v>Fashion</v>
      </c>
      <c r="E3829" s="7" t="str">
        <f t="shared" ca="1" si="828"/>
        <v>Noise Cancelling Headphones</v>
      </c>
      <c r="F3829" s="7" t="str">
        <f t="shared" ca="1" si="829"/>
        <v>Amazon Fulfilled</v>
      </c>
      <c r="G3829" s="7" t="str">
        <f t="shared" ca="1" si="830"/>
        <v>Yes</v>
      </c>
      <c r="H3829" s="7">
        <f t="shared" ca="1" si="831"/>
        <v>740</v>
      </c>
      <c r="I3829" s="7">
        <f t="shared" ca="1" si="832"/>
        <v>4</v>
      </c>
      <c r="J3829" s="7">
        <f t="shared" ca="1" si="833"/>
        <v>38</v>
      </c>
      <c r="K3829" s="7">
        <f t="shared" ca="1" si="834"/>
        <v>8</v>
      </c>
      <c r="L3829" s="7" t="str">
        <f t="shared" ca="1" si="835"/>
        <v>Net Banking</v>
      </c>
      <c r="M3829" s="7" t="str">
        <f t="shared" ca="1" si="836"/>
        <v>UK</v>
      </c>
      <c r="N3829" s="8" t="str">
        <f t="shared" ca="1" si="837"/>
        <v>Delivered</v>
      </c>
    </row>
    <row r="3830" spans="1:14" x14ac:dyDescent="0.35">
      <c r="A3830" s="5" t="str">
        <f t="shared" si="838"/>
        <v>AMZ13830</v>
      </c>
      <c r="B3830" s="6">
        <f t="shared" ca="1" si="839"/>
        <v>45846</v>
      </c>
      <c r="C3830" s="7" t="str">
        <f t="shared" ca="1" si="826"/>
        <v>CUS53382</v>
      </c>
      <c r="D3830" s="7" t="str">
        <f t="shared" ca="1" si="827"/>
        <v>Electronics</v>
      </c>
      <c r="E3830" s="7" t="str">
        <f t="shared" ca="1" si="828"/>
        <v>Running Shoes</v>
      </c>
      <c r="F3830" s="7" t="str">
        <f t="shared" ca="1" si="829"/>
        <v>Amazon Fulfilled</v>
      </c>
      <c r="G3830" s="7" t="str">
        <f t="shared" ca="1" si="830"/>
        <v>Yes</v>
      </c>
      <c r="H3830" s="7">
        <f t="shared" ca="1" si="831"/>
        <v>551</v>
      </c>
      <c r="I3830" s="7">
        <f t="shared" ca="1" si="832"/>
        <v>3</v>
      </c>
      <c r="J3830" s="7">
        <f t="shared" ca="1" si="833"/>
        <v>24</v>
      </c>
      <c r="K3830" s="7">
        <f t="shared" ca="1" si="834"/>
        <v>5</v>
      </c>
      <c r="L3830" s="7" t="str">
        <f t="shared" ca="1" si="835"/>
        <v>Net Banking</v>
      </c>
      <c r="M3830" s="7" t="str">
        <f t="shared" ca="1" si="836"/>
        <v>USA</v>
      </c>
      <c r="N3830" s="8" t="str">
        <f t="shared" ca="1" si="837"/>
        <v>Cancelled</v>
      </c>
    </row>
    <row r="3831" spans="1:14" x14ac:dyDescent="0.35">
      <c r="A3831" s="5" t="str">
        <f t="shared" si="838"/>
        <v>AMZ13831</v>
      </c>
      <c r="B3831" s="6">
        <f t="shared" ca="1" si="839"/>
        <v>45900</v>
      </c>
      <c r="C3831" s="7" t="str">
        <f t="shared" ca="1" si="826"/>
        <v>CUS53238</v>
      </c>
      <c r="D3831" s="7" t="str">
        <f t="shared" ca="1" si="827"/>
        <v>Beauty</v>
      </c>
      <c r="E3831" s="7" t="str">
        <f t="shared" ca="1" si="828"/>
        <v>Noise Cancelling Headphones</v>
      </c>
      <c r="F3831" s="7" t="str">
        <f t="shared" ca="1" si="829"/>
        <v>Third-Party Seller</v>
      </c>
      <c r="G3831" s="7" t="str">
        <f t="shared" ca="1" si="830"/>
        <v>Yes</v>
      </c>
      <c r="H3831" s="7">
        <f t="shared" ca="1" si="831"/>
        <v>351</v>
      </c>
      <c r="I3831" s="7">
        <f t="shared" ca="1" si="832"/>
        <v>1</v>
      </c>
      <c r="J3831" s="7">
        <f t="shared" ca="1" si="833"/>
        <v>25</v>
      </c>
      <c r="K3831" s="7">
        <f t="shared" ca="1" si="834"/>
        <v>7</v>
      </c>
      <c r="L3831" s="7" t="str">
        <f t="shared" ca="1" si="835"/>
        <v>Debit Card</v>
      </c>
      <c r="M3831" s="7" t="str">
        <f t="shared" ca="1" si="836"/>
        <v>Canada</v>
      </c>
      <c r="N3831" s="8" t="str">
        <f t="shared" ca="1" si="837"/>
        <v>Delivered</v>
      </c>
    </row>
    <row r="3832" spans="1:14" x14ac:dyDescent="0.35">
      <c r="A3832" s="5" t="str">
        <f t="shared" si="838"/>
        <v>AMZ13832</v>
      </c>
      <c r="B3832" s="6">
        <f t="shared" ca="1" si="839"/>
        <v>46007</v>
      </c>
      <c r="C3832" s="7" t="str">
        <f t="shared" ca="1" si="826"/>
        <v>CUS15969</v>
      </c>
      <c r="D3832" s="7" t="str">
        <f t="shared" ca="1" si="827"/>
        <v>Books</v>
      </c>
      <c r="E3832" s="7" t="str">
        <f t="shared" ca="1" si="828"/>
        <v>Smart Watch</v>
      </c>
      <c r="F3832" s="7" t="str">
        <f t="shared" ca="1" si="829"/>
        <v>Amazon Fulfilled</v>
      </c>
      <c r="G3832" s="7" t="str">
        <f t="shared" ca="1" si="830"/>
        <v>No</v>
      </c>
      <c r="H3832" s="7">
        <f t="shared" ca="1" si="831"/>
        <v>753</v>
      </c>
      <c r="I3832" s="7">
        <f t="shared" ca="1" si="832"/>
        <v>3</v>
      </c>
      <c r="J3832" s="7">
        <f t="shared" ca="1" si="833"/>
        <v>12</v>
      </c>
      <c r="K3832" s="7">
        <f t="shared" ca="1" si="834"/>
        <v>15</v>
      </c>
      <c r="L3832" s="7" t="str">
        <f t="shared" ca="1" si="835"/>
        <v>Amazon Pay</v>
      </c>
      <c r="M3832" s="7" t="str">
        <f t="shared" ca="1" si="836"/>
        <v>India</v>
      </c>
      <c r="N3832" s="8" t="str">
        <f t="shared" ca="1" si="837"/>
        <v>Delivered</v>
      </c>
    </row>
    <row r="3833" spans="1:14" x14ac:dyDescent="0.35">
      <c r="A3833" s="5" t="str">
        <f t="shared" si="838"/>
        <v>AMZ13833</v>
      </c>
      <c r="B3833" s="6">
        <f t="shared" ca="1" si="839"/>
        <v>45987</v>
      </c>
      <c r="C3833" s="7" t="str">
        <f t="shared" ca="1" si="826"/>
        <v>CUS35751</v>
      </c>
      <c r="D3833" s="7" t="str">
        <f t="shared" ca="1" si="827"/>
        <v>Fashion</v>
      </c>
      <c r="E3833" s="7" t="str">
        <f t="shared" ca="1" si="828"/>
        <v>Iphone Charger</v>
      </c>
      <c r="F3833" s="7" t="str">
        <f t="shared" ca="1" si="829"/>
        <v>Amazon Fulfilled</v>
      </c>
      <c r="G3833" s="7" t="str">
        <f t="shared" ca="1" si="830"/>
        <v>No</v>
      </c>
      <c r="H3833" s="7">
        <f t="shared" ca="1" si="831"/>
        <v>388</v>
      </c>
      <c r="I3833" s="7">
        <f t="shared" ca="1" si="832"/>
        <v>1</v>
      </c>
      <c r="J3833" s="7">
        <f t="shared" ca="1" si="833"/>
        <v>11</v>
      </c>
      <c r="K3833" s="7">
        <f t="shared" ca="1" si="834"/>
        <v>5</v>
      </c>
      <c r="L3833" s="7" t="str">
        <f t="shared" ca="1" si="835"/>
        <v>UPI</v>
      </c>
      <c r="M3833" s="7" t="str">
        <f t="shared" ca="1" si="836"/>
        <v>USA</v>
      </c>
      <c r="N3833" s="8" t="str">
        <f t="shared" ca="1" si="837"/>
        <v>Delivered</v>
      </c>
    </row>
    <row r="3834" spans="1:14" x14ac:dyDescent="0.35">
      <c r="A3834" s="5" t="str">
        <f t="shared" si="838"/>
        <v>AMZ13834</v>
      </c>
      <c r="B3834" s="6">
        <f t="shared" ca="1" si="839"/>
        <v>45848</v>
      </c>
      <c r="C3834" s="7" t="str">
        <f t="shared" ca="1" si="826"/>
        <v>CUS84592</v>
      </c>
      <c r="D3834" s="7" t="str">
        <f t="shared" ca="1" si="827"/>
        <v>Home &amp; Kitchen</v>
      </c>
      <c r="E3834" s="7" t="str">
        <f t="shared" ca="1" si="828"/>
        <v>Face Cream</v>
      </c>
      <c r="F3834" s="7" t="str">
        <f t="shared" ca="1" si="829"/>
        <v>Amazon Fulfilled</v>
      </c>
      <c r="G3834" s="7" t="str">
        <f t="shared" ca="1" si="830"/>
        <v>No</v>
      </c>
      <c r="H3834" s="7">
        <f t="shared" ca="1" si="831"/>
        <v>776</v>
      </c>
      <c r="I3834" s="7">
        <f t="shared" ca="1" si="832"/>
        <v>2</v>
      </c>
      <c r="J3834" s="7">
        <f t="shared" ca="1" si="833"/>
        <v>7</v>
      </c>
      <c r="K3834" s="7">
        <f t="shared" ca="1" si="834"/>
        <v>5</v>
      </c>
      <c r="L3834" s="7" t="str">
        <f t="shared" ca="1" si="835"/>
        <v>Debit Card</v>
      </c>
      <c r="M3834" s="7" t="str">
        <f t="shared" ca="1" si="836"/>
        <v>India</v>
      </c>
      <c r="N3834" s="8" t="str">
        <f t="shared" ca="1" si="837"/>
        <v>Delivered</v>
      </c>
    </row>
    <row r="3835" spans="1:14" x14ac:dyDescent="0.35">
      <c r="A3835" s="5" t="str">
        <f t="shared" si="838"/>
        <v>AMZ13835</v>
      </c>
      <c r="B3835" s="6">
        <f t="shared" ca="1" si="839"/>
        <v>45933</v>
      </c>
      <c r="C3835" s="7" t="str">
        <f t="shared" ca="1" si="826"/>
        <v>CUS59520</v>
      </c>
      <c r="D3835" s="7" t="str">
        <f t="shared" ca="1" si="827"/>
        <v>Books</v>
      </c>
      <c r="E3835" s="7" t="str">
        <f t="shared" ca="1" si="828"/>
        <v>Iphone Charger</v>
      </c>
      <c r="F3835" s="7" t="str">
        <f t="shared" ca="1" si="829"/>
        <v>Third-Party Seller</v>
      </c>
      <c r="G3835" s="7" t="str">
        <f t="shared" ca="1" si="830"/>
        <v>Yes</v>
      </c>
      <c r="H3835" s="7">
        <f t="shared" ca="1" si="831"/>
        <v>48</v>
      </c>
      <c r="I3835" s="7">
        <f t="shared" ca="1" si="832"/>
        <v>1</v>
      </c>
      <c r="J3835" s="7">
        <f t="shared" ca="1" si="833"/>
        <v>30</v>
      </c>
      <c r="K3835" s="7">
        <f t="shared" ca="1" si="834"/>
        <v>8</v>
      </c>
      <c r="L3835" s="7" t="str">
        <f t="shared" ca="1" si="835"/>
        <v>Credit Card</v>
      </c>
      <c r="M3835" s="7" t="str">
        <f t="shared" ca="1" si="836"/>
        <v>USA</v>
      </c>
      <c r="N3835" s="8" t="str">
        <f t="shared" ca="1" si="837"/>
        <v>Delivered</v>
      </c>
    </row>
    <row r="3836" spans="1:14" x14ac:dyDescent="0.35">
      <c r="A3836" s="5" t="str">
        <f t="shared" si="838"/>
        <v>AMZ13836</v>
      </c>
      <c r="B3836" s="6">
        <f t="shared" ca="1" si="839"/>
        <v>45924</v>
      </c>
      <c r="C3836" s="7" t="str">
        <f t="shared" ca="1" si="826"/>
        <v>CUS59976</v>
      </c>
      <c r="D3836" s="7" t="str">
        <f t="shared" ca="1" si="827"/>
        <v>Books</v>
      </c>
      <c r="E3836" s="7" t="str">
        <f t="shared" ca="1" si="828"/>
        <v>Yoga Mat</v>
      </c>
      <c r="F3836" s="7" t="str">
        <f t="shared" ca="1" si="829"/>
        <v>Third-Party Seller</v>
      </c>
      <c r="G3836" s="7" t="str">
        <f t="shared" ca="1" si="830"/>
        <v>No</v>
      </c>
      <c r="H3836" s="7">
        <f t="shared" ca="1" si="831"/>
        <v>461</v>
      </c>
      <c r="I3836" s="7">
        <f t="shared" ca="1" si="832"/>
        <v>1</v>
      </c>
      <c r="J3836" s="7">
        <f t="shared" ca="1" si="833"/>
        <v>14</v>
      </c>
      <c r="K3836" s="7">
        <f t="shared" ca="1" si="834"/>
        <v>8</v>
      </c>
      <c r="L3836" s="7" t="str">
        <f t="shared" ca="1" si="835"/>
        <v>Credit Card</v>
      </c>
      <c r="M3836" s="7" t="str">
        <f t="shared" ca="1" si="836"/>
        <v>USA</v>
      </c>
      <c r="N3836" s="8" t="str">
        <f t="shared" ca="1" si="837"/>
        <v>Returned</v>
      </c>
    </row>
    <row r="3837" spans="1:14" x14ac:dyDescent="0.35">
      <c r="A3837" s="5" t="str">
        <f t="shared" si="838"/>
        <v>AMZ13837</v>
      </c>
      <c r="B3837" s="6">
        <f t="shared" ca="1" si="839"/>
        <v>45859</v>
      </c>
      <c r="C3837" s="7" t="str">
        <f t="shared" ca="1" si="826"/>
        <v>CUS87152</v>
      </c>
      <c r="D3837" s="7" t="str">
        <f t="shared" ca="1" si="827"/>
        <v>Fashion</v>
      </c>
      <c r="E3837" s="7" t="str">
        <f t="shared" ca="1" si="828"/>
        <v>Smart Watch</v>
      </c>
      <c r="F3837" s="7" t="str">
        <f t="shared" ca="1" si="829"/>
        <v>Amazon Fulfilled</v>
      </c>
      <c r="G3837" s="7" t="str">
        <f t="shared" ca="1" si="830"/>
        <v>Yes</v>
      </c>
      <c r="H3837" s="7">
        <f t="shared" ca="1" si="831"/>
        <v>209</v>
      </c>
      <c r="I3837" s="7">
        <f t="shared" ca="1" si="832"/>
        <v>4</v>
      </c>
      <c r="J3837" s="7">
        <f t="shared" ca="1" si="833"/>
        <v>38</v>
      </c>
      <c r="K3837" s="7">
        <f t="shared" ca="1" si="834"/>
        <v>5</v>
      </c>
      <c r="L3837" s="7" t="str">
        <f t="shared" ca="1" si="835"/>
        <v>UPI</v>
      </c>
      <c r="M3837" s="7" t="str">
        <f t="shared" ca="1" si="836"/>
        <v>USA</v>
      </c>
      <c r="N3837" s="8" t="str">
        <f t="shared" ca="1" si="837"/>
        <v>Delivered</v>
      </c>
    </row>
    <row r="3838" spans="1:14" x14ac:dyDescent="0.35">
      <c r="A3838" s="5" t="str">
        <f t="shared" si="838"/>
        <v>AMZ13838</v>
      </c>
      <c r="B3838" s="6">
        <f t="shared" ca="1" si="839"/>
        <v>45899</v>
      </c>
      <c r="C3838" s="7" t="str">
        <f t="shared" ca="1" si="826"/>
        <v>CUS47464</v>
      </c>
      <c r="D3838" s="7" t="str">
        <f t="shared" ca="1" si="827"/>
        <v>Home &amp; Kitchen</v>
      </c>
      <c r="E3838" s="7" t="str">
        <f t="shared" ca="1" si="828"/>
        <v>Smart Watch</v>
      </c>
      <c r="F3838" s="7" t="str">
        <f t="shared" ca="1" si="829"/>
        <v>Third-Party Seller</v>
      </c>
      <c r="G3838" s="7" t="str">
        <f t="shared" ca="1" si="830"/>
        <v>Yes</v>
      </c>
      <c r="H3838" s="7">
        <f t="shared" ca="1" si="831"/>
        <v>640</v>
      </c>
      <c r="I3838" s="7">
        <f t="shared" ca="1" si="832"/>
        <v>1</v>
      </c>
      <c r="J3838" s="7">
        <f t="shared" ca="1" si="833"/>
        <v>5</v>
      </c>
      <c r="K3838" s="7">
        <f t="shared" ca="1" si="834"/>
        <v>10</v>
      </c>
      <c r="L3838" s="7" t="str">
        <f t="shared" ca="1" si="835"/>
        <v>Net Banking</v>
      </c>
      <c r="M3838" s="7" t="str">
        <f t="shared" ca="1" si="836"/>
        <v>Canada</v>
      </c>
      <c r="N3838" s="8" t="str">
        <f t="shared" ca="1" si="837"/>
        <v>Cancelled</v>
      </c>
    </row>
    <row r="3839" spans="1:14" x14ac:dyDescent="0.35">
      <c r="A3839" s="5" t="str">
        <f t="shared" si="838"/>
        <v>AMZ13839</v>
      </c>
      <c r="B3839" s="6">
        <f t="shared" ca="1" si="839"/>
        <v>45966</v>
      </c>
      <c r="C3839" s="7" t="str">
        <f t="shared" ca="1" si="826"/>
        <v>CUS58593</v>
      </c>
      <c r="D3839" s="7" t="str">
        <f t="shared" ca="1" si="827"/>
        <v>Sports</v>
      </c>
      <c r="E3839" s="7" t="str">
        <f t="shared" ca="1" si="828"/>
        <v>Noise Cancelling Headphones</v>
      </c>
      <c r="F3839" s="7" t="str">
        <f t="shared" ca="1" si="829"/>
        <v>Third-Party Seller</v>
      </c>
      <c r="G3839" s="7" t="str">
        <f t="shared" ca="1" si="830"/>
        <v>No</v>
      </c>
      <c r="H3839" s="7">
        <f t="shared" ca="1" si="831"/>
        <v>758</v>
      </c>
      <c r="I3839" s="7">
        <f t="shared" ca="1" si="832"/>
        <v>3</v>
      </c>
      <c r="J3839" s="7">
        <f t="shared" ca="1" si="833"/>
        <v>30</v>
      </c>
      <c r="K3839" s="7">
        <f t="shared" ca="1" si="834"/>
        <v>11</v>
      </c>
      <c r="L3839" s="7" t="str">
        <f t="shared" ca="1" si="835"/>
        <v>Credit Card</v>
      </c>
      <c r="M3839" s="7" t="str">
        <f t="shared" ca="1" si="836"/>
        <v>USA</v>
      </c>
      <c r="N3839" s="8" t="str">
        <f t="shared" ca="1" si="837"/>
        <v>Delivered</v>
      </c>
    </row>
    <row r="3840" spans="1:14" x14ac:dyDescent="0.35">
      <c r="A3840" s="5" t="str">
        <f t="shared" si="838"/>
        <v>AMZ13840</v>
      </c>
      <c r="B3840" s="6">
        <f t="shared" ca="1" si="839"/>
        <v>45999</v>
      </c>
      <c r="C3840" s="7" t="str">
        <f t="shared" ca="1" si="826"/>
        <v>CUS47560</v>
      </c>
      <c r="D3840" s="7" t="str">
        <f t="shared" ca="1" si="827"/>
        <v>Sports</v>
      </c>
      <c r="E3840" s="7" t="str">
        <f t="shared" ca="1" si="828"/>
        <v>Bluetooth Speaker</v>
      </c>
      <c r="F3840" s="7" t="str">
        <f t="shared" ca="1" si="829"/>
        <v>Amazon Fulfilled</v>
      </c>
      <c r="G3840" s="7" t="str">
        <f t="shared" ca="1" si="830"/>
        <v>No</v>
      </c>
      <c r="H3840" s="7">
        <f t="shared" ca="1" si="831"/>
        <v>643</v>
      </c>
      <c r="I3840" s="7">
        <f t="shared" ca="1" si="832"/>
        <v>2</v>
      </c>
      <c r="J3840" s="7">
        <f t="shared" ca="1" si="833"/>
        <v>10</v>
      </c>
      <c r="K3840" s="7">
        <f t="shared" ca="1" si="834"/>
        <v>11</v>
      </c>
      <c r="L3840" s="7" t="str">
        <f t="shared" ca="1" si="835"/>
        <v>UPI</v>
      </c>
      <c r="M3840" s="7" t="str">
        <f t="shared" ca="1" si="836"/>
        <v>India</v>
      </c>
      <c r="N3840" s="8" t="str">
        <f t="shared" ca="1" si="837"/>
        <v>Delivered</v>
      </c>
    </row>
    <row r="3841" spans="1:14" x14ac:dyDescent="0.35">
      <c r="A3841" s="5" t="str">
        <f t="shared" si="838"/>
        <v>AMZ13841</v>
      </c>
      <c r="B3841" s="6">
        <f t="shared" ca="1" si="839"/>
        <v>46002</v>
      </c>
      <c r="C3841" s="7" t="str">
        <f t="shared" ca="1" si="826"/>
        <v>CUS84299</v>
      </c>
      <c r="D3841" s="7" t="str">
        <f t="shared" ca="1" si="827"/>
        <v>Beauty</v>
      </c>
      <c r="E3841" s="7" t="str">
        <f t="shared" ca="1" si="828"/>
        <v>Noise Cancelling Headphones</v>
      </c>
      <c r="F3841" s="7" t="str">
        <f t="shared" ca="1" si="829"/>
        <v>Amazon Fulfilled</v>
      </c>
      <c r="G3841" s="7" t="str">
        <f t="shared" ca="1" si="830"/>
        <v>Yes</v>
      </c>
      <c r="H3841" s="7">
        <f t="shared" ca="1" si="831"/>
        <v>740</v>
      </c>
      <c r="I3841" s="7">
        <f t="shared" ca="1" si="832"/>
        <v>1</v>
      </c>
      <c r="J3841" s="7">
        <f t="shared" ca="1" si="833"/>
        <v>10</v>
      </c>
      <c r="K3841" s="7">
        <f t="shared" ca="1" si="834"/>
        <v>13</v>
      </c>
      <c r="L3841" s="7" t="str">
        <f t="shared" ca="1" si="835"/>
        <v>Credit Card</v>
      </c>
      <c r="M3841" s="7" t="str">
        <f t="shared" ca="1" si="836"/>
        <v>Canada</v>
      </c>
      <c r="N3841" s="8" t="str">
        <f t="shared" ca="1" si="837"/>
        <v>Delivered</v>
      </c>
    </row>
    <row r="3842" spans="1:14" x14ac:dyDescent="0.35">
      <c r="A3842" s="5" t="str">
        <f t="shared" si="838"/>
        <v>AMZ13842</v>
      </c>
      <c r="B3842" s="6">
        <f t="shared" ca="1" si="839"/>
        <v>45958</v>
      </c>
      <c r="C3842" s="7" t="str">
        <f t="shared" ref="C3842:C3905" ca="1" si="840">"CUS"&amp;RANDBETWEEN(10000,99999)</f>
        <v>CUS59300</v>
      </c>
      <c r="D3842" s="7" t="str">
        <f t="shared" ref="D3842:D3905" ca="1" si="841">CHOOSE(RANDBETWEEN(1,6),"Electronics","Fashion","Home &amp; Kitchen","Beauty","Books","Sports")</f>
        <v>Electronics</v>
      </c>
      <c r="E3842" s="7" t="str">
        <f t="shared" ref="E3842:E3905" ca="1" si="842">CHOOSE(RANDBETWEEN(1,10),"Iphone Charger","Bluetooth Speaker","Running Shoes","Cotton T-Shirt","Air  Fryer","Face Cream","Yoga Mat","Smart Watch","Noise Cancelling Headphones","Water Bottle")</f>
        <v>Face Cream</v>
      </c>
      <c r="F3842" s="7" t="str">
        <f t="shared" ref="F3842:F3905" ca="1" si="843">CHOOSE(RANDBETWEEN(1,2),"Amazon Fulfilled","Third-Party Seller")</f>
        <v>Amazon Fulfilled</v>
      </c>
      <c r="G3842" s="7" t="str">
        <f t="shared" ref="G3842:G3905" ca="1" si="844">CHOOSE(RANDBETWEEN(1,2),"Yes","No")</f>
        <v>No</v>
      </c>
      <c r="H3842" s="7">
        <f t="shared" ref="H3842:H3905" ca="1" si="845">RANDBETWEEN(8,800)</f>
        <v>540</v>
      </c>
      <c r="I3842" s="7">
        <f t="shared" ref="I3842:I3905" ca="1" si="846">RANDBETWEEN(1,4)</f>
        <v>4</v>
      </c>
      <c r="J3842" s="7">
        <f t="shared" ref="J3842:J3905" ca="1" si="847">RANDBETWEEN(0,40)</f>
        <v>25</v>
      </c>
      <c r="K3842" s="7">
        <f t="shared" ref="K3842:K3905" ca="1" si="848">IF(J3842="Yes",0,RANDBETWEEN(3,15))</f>
        <v>13</v>
      </c>
      <c r="L3842" s="7" t="str">
        <f t="shared" ref="L3842:L3905" ca="1" si="849">CHOOSE(RANDBETWEEN(1,5),"Credit Card","Debit Card","UPI","Net Banking","Amazon Pay")</f>
        <v>Net Banking</v>
      </c>
      <c r="M3842" s="7" t="str">
        <f t="shared" ref="M3842:M3905" ca="1" si="850">CHOOSE(RANDBETWEEN(1,4),"USA","India","UK","Canada")</f>
        <v>USA</v>
      </c>
      <c r="N3842" s="8" t="str">
        <f t="shared" ref="N3842:N3905" ca="1" si="851">CHOOSE(RANDBETWEEN(1,5),"Delivered","Delivered","Delivered","Returned","Cancelled")</f>
        <v>Returned</v>
      </c>
    </row>
    <row r="3843" spans="1:14" x14ac:dyDescent="0.35">
      <c r="A3843" s="5" t="str">
        <f t="shared" ref="A3843:A3906" si="852">"AMZ"&amp;10000+ROW()</f>
        <v>AMZ13843</v>
      </c>
      <c r="B3843" s="6">
        <f t="shared" ref="B3843:B3906" ca="1" si="853">RANDBETWEEN(DATE(2025,7,1), DATE(2025,12,31))</f>
        <v>45879</v>
      </c>
      <c r="C3843" s="7" t="str">
        <f t="shared" ca="1" si="840"/>
        <v>CUS55122</v>
      </c>
      <c r="D3843" s="7" t="str">
        <f t="shared" ca="1" si="841"/>
        <v>Home &amp; Kitchen</v>
      </c>
      <c r="E3843" s="7" t="str">
        <f t="shared" ca="1" si="842"/>
        <v>Water Bottle</v>
      </c>
      <c r="F3843" s="7" t="str">
        <f t="shared" ca="1" si="843"/>
        <v>Third-Party Seller</v>
      </c>
      <c r="G3843" s="7" t="str">
        <f t="shared" ca="1" si="844"/>
        <v>No</v>
      </c>
      <c r="H3843" s="7">
        <f t="shared" ca="1" si="845"/>
        <v>490</v>
      </c>
      <c r="I3843" s="7">
        <f t="shared" ca="1" si="846"/>
        <v>1</v>
      </c>
      <c r="J3843" s="7">
        <f t="shared" ca="1" si="847"/>
        <v>34</v>
      </c>
      <c r="K3843" s="7">
        <f t="shared" ca="1" si="848"/>
        <v>14</v>
      </c>
      <c r="L3843" s="7" t="str">
        <f t="shared" ca="1" si="849"/>
        <v>Debit Card</v>
      </c>
      <c r="M3843" s="7" t="str">
        <f t="shared" ca="1" si="850"/>
        <v>Canada</v>
      </c>
      <c r="N3843" s="8" t="str">
        <f t="shared" ca="1" si="851"/>
        <v>Returned</v>
      </c>
    </row>
    <row r="3844" spans="1:14" x14ac:dyDescent="0.35">
      <c r="A3844" s="5" t="str">
        <f t="shared" si="852"/>
        <v>AMZ13844</v>
      </c>
      <c r="B3844" s="6">
        <f t="shared" ca="1" si="853"/>
        <v>45920</v>
      </c>
      <c r="C3844" s="7" t="str">
        <f t="shared" ca="1" si="840"/>
        <v>CUS12110</v>
      </c>
      <c r="D3844" s="7" t="str">
        <f t="shared" ca="1" si="841"/>
        <v>Electronics</v>
      </c>
      <c r="E3844" s="7" t="str">
        <f t="shared" ca="1" si="842"/>
        <v>Cotton T-Shirt</v>
      </c>
      <c r="F3844" s="7" t="str">
        <f t="shared" ca="1" si="843"/>
        <v>Third-Party Seller</v>
      </c>
      <c r="G3844" s="7" t="str">
        <f t="shared" ca="1" si="844"/>
        <v>No</v>
      </c>
      <c r="H3844" s="7">
        <f t="shared" ca="1" si="845"/>
        <v>424</v>
      </c>
      <c r="I3844" s="7">
        <f t="shared" ca="1" si="846"/>
        <v>3</v>
      </c>
      <c r="J3844" s="7">
        <f t="shared" ca="1" si="847"/>
        <v>29</v>
      </c>
      <c r="K3844" s="7">
        <f t="shared" ca="1" si="848"/>
        <v>5</v>
      </c>
      <c r="L3844" s="7" t="str">
        <f t="shared" ca="1" si="849"/>
        <v>Net Banking</v>
      </c>
      <c r="M3844" s="7" t="str">
        <f t="shared" ca="1" si="850"/>
        <v>USA</v>
      </c>
      <c r="N3844" s="8" t="str">
        <f t="shared" ca="1" si="851"/>
        <v>Returned</v>
      </c>
    </row>
    <row r="3845" spans="1:14" x14ac:dyDescent="0.35">
      <c r="A3845" s="5" t="str">
        <f t="shared" si="852"/>
        <v>AMZ13845</v>
      </c>
      <c r="B3845" s="6">
        <f t="shared" ca="1" si="853"/>
        <v>45907</v>
      </c>
      <c r="C3845" s="7" t="str">
        <f t="shared" ca="1" si="840"/>
        <v>CUS27460</v>
      </c>
      <c r="D3845" s="7" t="str">
        <f t="shared" ca="1" si="841"/>
        <v>Beauty</v>
      </c>
      <c r="E3845" s="7" t="str">
        <f t="shared" ca="1" si="842"/>
        <v>Bluetooth Speaker</v>
      </c>
      <c r="F3845" s="7" t="str">
        <f t="shared" ca="1" si="843"/>
        <v>Third-Party Seller</v>
      </c>
      <c r="G3845" s="7" t="str">
        <f t="shared" ca="1" si="844"/>
        <v>Yes</v>
      </c>
      <c r="H3845" s="7">
        <f t="shared" ca="1" si="845"/>
        <v>174</v>
      </c>
      <c r="I3845" s="7">
        <f t="shared" ca="1" si="846"/>
        <v>1</v>
      </c>
      <c r="J3845" s="7">
        <f t="shared" ca="1" si="847"/>
        <v>13</v>
      </c>
      <c r="K3845" s="7">
        <f t="shared" ca="1" si="848"/>
        <v>5</v>
      </c>
      <c r="L3845" s="7" t="str">
        <f t="shared" ca="1" si="849"/>
        <v>Amazon Pay</v>
      </c>
      <c r="M3845" s="7" t="str">
        <f t="shared" ca="1" si="850"/>
        <v>Canada</v>
      </c>
      <c r="N3845" s="8" t="str">
        <f t="shared" ca="1" si="851"/>
        <v>Cancelled</v>
      </c>
    </row>
    <row r="3846" spans="1:14" x14ac:dyDescent="0.35">
      <c r="A3846" s="5" t="str">
        <f t="shared" si="852"/>
        <v>AMZ13846</v>
      </c>
      <c r="B3846" s="6">
        <f t="shared" ca="1" si="853"/>
        <v>45985</v>
      </c>
      <c r="C3846" s="7" t="str">
        <f t="shared" ca="1" si="840"/>
        <v>CUS98011</v>
      </c>
      <c r="D3846" s="7" t="str">
        <f t="shared" ca="1" si="841"/>
        <v>Electronics</v>
      </c>
      <c r="E3846" s="7" t="str">
        <f t="shared" ca="1" si="842"/>
        <v>Cotton T-Shirt</v>
      </c>
      <c r="F3846" s="7" t="str">
        <f t="shared" ca="1" si="843"/>
        <v>Third-Party Seller</v>
      </c>
      <c r="G3846" s="7" t="str">
        <f t="shared" ca="1" si="844"/>
        <v>Yes</v>
      </c>
      <c r="H3846" s="7">
        <f t="shared" ca="1" si="845"/>
        <v>129</v>
      </c>
      <c r="I3846" s="7">
        <f t="shared" ca="1" si="846"/>
        <v>4</v>
      </c>
      <c r="J3846" s="7">
        <f t="shared" ca="1" si="847"/>
        <v>13</v>
      </c>
      <c r="K3846" s="7">
        <f t="shared" ca="1" si="848"/>
        <v>7</v>
      </c>
      <c r="L3846" s="7" t="str">
        <f t="shared" ca="1" si="849"/>
        <v>Net Banking</v>
      </c>
      <c r="M3846" s="7" t="str">
        <f t="shared" ca="1" si="850"/>
        <v>India</v>
      </c>
      <c r="N3846" s="8" t="str">
        <f t="shared" ca="1" si="851"/>
        <v>Delivered</v>
      </c>
    </row>
    <row r="3847" spans="1:14" x14ac:dyDescent="0.35">
      <c r="A3847" s="5" t="str">
        <f t="shared" si="852"/>
        <v>AMZ13847</v>
      </c>
      <c r="B3847" s="6">
        <f t="shared" ca="1" si="853"/>
        <v>45902</v>
      </c>
      <c r="C3847" s="7" t="str">
        <f t="shared" ca="1" si="840"/>
        <v>CUS23403</v>
      </c>
      <c r="D3847" s="7" t="str">
        <f t="shared" ca="1" si="841"/>
        <v>Home &amp; Kitchen</v>
      </c>
      <c r="E3847" s="7" t="str">
        <f t="shared" ca="1" si="842"/>
        <v>Iphone Charger</v>
      </c>
      <c r="F3847" s="7" t="str">
        <f t="shared" ca="1" si="843"/>
        <v>Amazon Fulfilled</v>
      </c>
      <c r="G3847" s="7" t="str">
        <f t="shared" ca="1" si="844"/>
        <v>Yes</v>
      </c>
      <c r="H3847" s="7">
        <f t="shared" ca="1" si="845"/>
        <v>694</v>
      </c>
      <c r="I3847" s="7">
        <f t="shared" ca="1" si="846"/>
        <v>3</v>
      </c>
      <c r="J3847" s="7">
        <f t="shared" ca="1" si="847"/>
        <v>16</v>
      </c>
      <c r="K3847" s="7">
        <f t="shared" ca="1" si="848"/>
        <v>9</v>
      </c>
      <c r="L3847" s="7" t="str">
        <f t="shared" ca="1" si="849"/>
        <v>Debit Card</v>
      </c>
      <c r="M3847" s="7" t="str">
        <f t="shared" ca="1" si="850"/>
        <v>India</v>
      </c>
      <c r="N3847" s="8" t="str">
        <f t="shared" ca="1" si="851"/>
        <v>Delivered</v>
      </c>
    </row>
    <row r="3848" spans="1:14" x14ac:dyDescent="0.35">
      <c r="A3848" s="5" t="str">
        <f t="shared" si="852"/>
        <v>AMZ13848</v>
      </c>
      <c r="B3848" s="6">
        <f t="shared" ca="1" si="853"/>
        <v>45939</v>
      </c>
      <c r="C3848" s="7" t="str">
        <f t="shared" ca="1" si="840"/>
        <v>CUS74296</v>
      </c>
      <c r="D3848" s="7" t="str">
        <f t="shared" ca="1" si="841"/>
        <v>Electronics</v>
      </c>
      <c r="E3848" s="7" t="str">
        <f t="shared" ca="1" si="842"/>
        <v>Smart Watch</v>
      </c>
      <c r="F3848" s="7" t="str">
        <f t="shared" ca="1" si="843"/>
        <v>Amazon Fulfilled</v>
      </c>
      <c r="G3848" s="7" t="str">
        <f t="shared" ca="1" si="844"/>
        <v>Yes</v>
      </c>
      <c r="H3848" s="7">
        <f t="shared" ca="1" si="845"/>
        <v>307</v>
      </c>
      <c r="I3848" s="7">
        <f t="shared" ca="1" si="846"/>
        <v>4</v>
      </c>
      <c r="J3848" s="7">
        <f t="shared" ca="1" si="847"/>
        <v>10</v>
      </c>
      <c r="K3848" s="7">
        <f t="shared" ca="1" si="848"/>
        <v>11</v>
      </c>
      <c r="L3848" s="7" t="str">
        <f t="shared" ca="1" si="849"/>
        <v>Amazon Pay</v>
      </c>
      <c r="M3848" s="7" t="str">
        <f t="shared" ca="1" si="850"/>
        <v>USA</v>
      </c>
      <c r="N3848" s="8" t="str">
        <f t="shared" ca="1" si="851"/>
        <v>Returned</v>
      </c>
    </row>
    <row r="3849" spans="1:14" x14ac:dyDescent="0.35">
      <c r="A3849" s="5" t="str">
        <f t="shared" si="852"/>
        <v>AMZ13849</v>
      </c>
      <c r="B3849" s="6">
        <f t="shared" ca="1" si="853"/>
        <v>45850</v>
      </c>
      <c r="C3849" s="7" t="str">
        <f t="shared" ca="1" si="840"/>
        <v>CUS30427</v>
      </c>
      <c r="D3849" s="7" t="str">
        <f t="shared" ca="1" si="841"/>
        <v>Fashion</v>
      </c>
      <c r="E3849" s="7" t="str">
        <f t="shared" ca="1" si="842"/>
        <v>Air  Fryer</v>
      </c>
      <c r="F3849" s="7" t="str">
        <f t="shared" ca="1" si="843"/>
        <v>Amazon Fulfilled</v>
      </c>
      <c r="G3849" s="7" t="str">
        <f t="shared" ca="1" si="844"/>
        <v>Yes</v>
      </c>
      <c r="H3849" s="7">
        <f t="shared" ca="1" si="845"/>
        <v>557</v>
      </c>
      <c r="I3849" s="7">
        <f t="shared" ca="1" si="846"/>
        <v>3</v>
      </c>
      <c r="J3849" s="7">
        <f t="shared" ca="1" si="847"/>
        <v>29</v>
      </c>
      <c r="K3849" s="7">
        <f t="shared" ca="1" si="848"/>
        <v>6</v>
      </c>
      <c r="L3849" s="7" t="str">
        <f t="shared" ca="1" si="849"/>
        <v>Amazon Pay</v>
      </c>
      <c r="M3849" s="7" t="str">
        <f t="shared" ca="1" si="850"/>
        <v>USA</v>
      </c>
      <c r="N3849" s="8" t="str">
        <f t="shared" ca="1" si="851"/>
        <v>Delivered</v>
      </c>
    </row>
    <row r="3850" spans="1:14" x14ac:dyDescent="0.35">
      <c r="A3850" s="5" t="str">
        <f t="shared" si="852"/>
        <v>AMZ13850</v>
      </c>
      <c r="B3850" s="6">
        <f t="shared" ca="1" si="853"/>
        <v>45921</v>
      </c>
      <c r="C3850" s="7" t="str">
        <f t="shared" ca="1" si="840"/>
        <v>CUS17179</v>
      </c>
      <c r="D3850" s="7" t="str">
        <f t="shared" ca="1" si="841"/>
        <v>Electronics</v>
      </c>
      <c r="E3850" s="7" t="str">
        <f t="shared" ca="1" si="842"/>
        <v>Bluetooth Speaker</v>
      </c>
      <c r="F3850" s="7" t="str">
        <f t="shared" ca="1" si="843"/>
        <v>Third-Party Seller</v>
      </c>
      <c r="G3850" s="7" t="str">
        <f t="shared" ca="1" si="844"/>
        <v>No</v>
      </c>
      <c r="H3850" s="7">
        <f t="shared" ca="1" si="845"/>
        <v>776</v>
      </c>
      <c r="I3850" s="7">
        <f t="shared" ca="1" si="846"/>
        <v>4</v>
      </c>
      <c r="J3850" s="7">
        <f t="shared" ca="1" si="847"/>
        <v>5</v>
      </c>
      <c r="K3850" s="7">
        <f t="shared" ca="1" si="848"/>
        <v>5</v>
      </c>
      <c r="L3850" s="7" t="str">
        <f t="shared" ca="1" si="849"/>
        <v>Debit Card</v>
      </c>
      <c r="M3850" s="7" t="str">
        <f t="shared" ca="1" si="850"/>
        <v>UK</v>
      </c>
      <c r="N3850" s="8" t="str">
        <f t="shared" ca="1" si="851"/>
        <v>Delivered</v>
      </c>
    </row>
    <row r="3851" spans="1:14" x14ac:dyDescent="0.35">
      <c r="A3851" s="5" t="str">
        <f t="shared" si="852"/>
        <v>AMZ13851</v>
      </c>
      <c r="B3851" s="6">
        <f t="shared" ca="1" si="853"/>
        <v>45982</v>
      </c>
      <c r="C3851" s="7" t="str">
        <f t="shared" ca="1" si="840"/>
        <v>CUS30661</v>
      </c>
      <c r="D3851" s="7" t="str">
        <f t="shared" ca="1" si="841"/>
        <v>Home &amp; Kitchen</v>
      </c>
      <c r="E3851" s="7" t="str">
        <f t="shared" ca="1" si="842"/>
        <v>Water Bottle</v>
      </c>
      <c r="F3851" s="7" t="str">
        <f t="shared" ca="1" si="843"/>
        <v>Amazon Fulfilled</v>
      </c>
      <c r="G3851" s="7" t="str">
        <f t="shared" ca="1" si="844"/>
        <v>Yes</v>
      </c>
      <c r="H3851" s="7">
        <f t="shared" ca="1" si="845"/>
        <v>275</v>
      </c>
      <c r="I3851" s="7">
        <f t="shared" ca="1" si="846"/>
        <v>3</v>
      </c>
      <c r="J3851" s="7">
        <f t="shared" ca="1" si="847"/>
        <v>40</v>
      </c>
      <c r="K3851" s="7">
        <f t="shared" ca="1" si="848"/>
        <v>7</v>
      </c>
      <c r="L3851" s="7" t="str">
        <f t="shared" ca="1" si="849"/>
        <v>Credit Card</v>
      </c>
      <c r="M3851" s="7" t="str">
        <f t="shared" ca="1" si="850"/>
        <v>Canada</v>
      </c>
      <c r="N3851" s="8" t="str">
        <f t="shared" ca="1" si="851"/>
        <v>Returned</v>
      </c>
    </row>
    <row r="3852" spans="1:14" x14ac:dyDescent="0.35">
      <c r="A3852" s="5" t="str">
        <f t="shared" si="852"/>
        <v>AMZ13852</v>
      </c>
      <c r="B3852" s="6">
        <f t="shared" ca="1" si="853"/>
        <v>45886</v>
      </c>
      <c r="C3852" s="7" t="str">
        <f t="shared" ca="1" si="840"/>
        <v>CUS38857</v>
      </c>
      <c r="D3852" s="7" t="str">
        <f t="shared" ca="1" si="841"/>
        <v>Electronics</v>
      </c>
      <c r="E3852" s="7" t="str">
        <f t="shared" ca="1" si="842"/>
        <v>Bluetooth Speaker</v>
      </c>
      <c r="F3852" s="7" t="str">
        <f t="shared" ca="1" si="843"/>
        <v>Third-Party Seller</v>
      </c>
      <c r="G3852" s="7" t="str">
        <f t="shared" ca="1" si="844"/>
        <v>Yes</v>
      </c>
      <c r="H3852" s="7">
        <f t="shared" ca="1" si="845"/>
        <v>726</v>
      </c>
      <c r="I3852" s="7">
        <f t="shared" ca="1" si="846"/>
        <v>3</v>
      </c>
      <c r="J3852" s="7">
        <f t="shared" ca="1" si="847"/>
        <v>15</v>
      </c>
      <c r="K3852" s="7">
        <f t="shared" ca="1" si="848"/>
        <v>4</v>
      </c>
      <c r="L3852" s="7" t="str">
        <f t="shared" ca="1" si="849"/>
        <v>Credit Card</v>
      </c>
      <c r="M3852" s="7" t="str">
        <f t="shared" ca="1" si="850"/>
        <v>USA</v>
      </c>
      <c r="N3852" s="8" t="str">
        <f t="shared" ca="1" si="851"/>
        <v>Returned</v>
      </c>
    </row>
    <row r="3853" spans="1:14" x14ac:dyDescent="0.35">
      <c r="A3853" s="5" t="str">
        <f t="shared" si="852"/>
        <v>AMZ13853</v>
      </c>
      <c r="B3853" s="6">
        <f t="shared" ca="1" si="853"/>
        <v>45918</v>
      </c>
      <c r="C3853" s="7" t="str">
        <f t="shared" ca="1" si="840"/>
        <v>CUS18776</v>
      </c>
      <c r="D3853" s="7" t="str">
        <f t="shared" ca="1" si="841"/>
        <v>Electronics</v>
      </c>
      <c r="E3853" s="7" t="str">
        <f t="shared" ca="1" si="842"/>
        <v>Face Cream</v>
      </c>
      <c r="F3853" s="7" t="str">
        <f t="shared" ca="1" si="843"/>
        <v>Third-Party Seller</v>
      </c>
      <c r="G3853" s="7" t="str">
        <f t="shared" ca="1" si="844"/>
        <v>No</v>
      </c>
      <c r="H3853" s="7">
        <f t="shared" ca="1" si="845"/>
        <v>708</v>
      </c>
      <c r="I3853" s="7">
        <f t="shared" ca="1" si="846"/>
        <v>3</v>
      </c>
      <c r="J3853" s="7">
        <f t="shared" ca="1" si="847"/>
        <v>37</v>
      </c>
      <c r="K3853" s="7">
        <f t="shared" ca="1" si="848"/>
        <v>8</v>
      </c>
      <c r="L3853" s="7" t="str">
        <f t="shared" ca="1" si="849"/>
        <v>Debit Card</v>
      </c>
      <c r="M3853" s="7" t="str">
        <f t="shared" ca="1" si="850"/>
        <v>India</v>
      </c>
      <c r="N3853" s="8" t="str">
        <f t="shared" ca="1" si="851"/>
        <v>Cancelled</v>
      </c>
    </row>
    <row r="3854" spans="1:14" x14ac:dyDescent="0.35">
      <c r="A3854" s="5" t="str">
        <f t="shared" si="852"/>
        <v>AMZ13854</v>
      </c>
      <c r="B3854" s="6">
        <f t="shared" ca="1" si="853"/>
        <v>45911</v>
      </c>
      <c r="C3854" s="7" t="str">
        <f t="shared" ca="1" si="840"/>
        <v>CUS54295</v>
      </c>
      <c r="D3854" s="7" t="str">
        <f t="shared" ca="1" si="841"/>
        <v>Beauty</v>
      </c>
      <c r="E3854" s="7" t="str">
        <f t="shared" ca="1" si="842"/>
        <v>Bluetooth Speaker</v>
      </c>
      <c r="F3854" s="7" t="str">
        <f t="shared" ca="1" si="843"/>
        <v>Third-Party Seller</v>
      </c>
      <c r="G3854" s="7" t="str">
        <f t="shared" ca="1" si="844"/>
        <v>Yes</v>
      </c>
      <c r="H3854" s="7">
        <f t="shared" ca="1" si="845"/>
        <v>191</v>
      </c>
      <c r="I3854" s="7">
        <f t="shared" ca="1" si="846"/>
        <v>2</v>
      </c>
      <c r="J3854" s="7">
        <f t="shared" ca="1" si="847"/>
        <v>21</v>
      </c>
      <c r="K3854" s="7">
        <f t="shared" ca="1" si="848"/>
        <v>10</v>
      </c>
      <c r="L3854" s="7" t="str">
        <f t="shared" ca="1" si="849"/>
        <v>Net Banking</v>
      </c>
      <c r="M3854" s="7" t="str">
        <f t="shared" ca="1" si="850"/>
        <v>UK</v>
      </c>
      <c r="N3854" s="8" t="str">
        <f t="shared" ca="1" si="851"/>
        <v>Delivered</v>
      </c>
    </row>
    <row r="3855" spans="1:14" x14ac:dyDescent="0.35">
      <c r="A3855" s="5" t="str">
        <f t="shared" si="852"/>
        <v>AMZ13855</v>
      </c>
      <c r="B3855" s="6">
        <f t="shared" ca="1" si="853"/>
        <v>45859</v>
      </c>
      <c r="C3855" s="7" t="str">
        <f t="shared" ca="1" si="840"/>
        <v>CUS90379</v>
      </c>
      <c r="D3855" s="7" t="str">
        <f t="shared" ca="1" si="841"/>
        <v>Beauty</v>
      </c>
      <c r="E3855" s="7" t="str">
        <f t="shared" ca="1" si="842"/>
        <v>Smart Watch</v>
      </c>
      <c r="F3855" s="7" t="str">
        <f t="shared" ca="1" si="843"/>
        <v>Amazon Fulfilled</v>
      </c>
      <c r="G3855" s="7" t="str">
        <f t="shared" ca="1" si="844"/>
        <v>Yes</v>
      </c>
      <c r="H3855" s="7">
        <f t="shared" ca="1" si="845"/>
        <v>367</v>
      </c>
      <c r="I3855" s="7">
        <f t="shared" ca="1" si="846"/>
        <v>1</v>
      </c>
      <c r="J3855" s="7">
        <f t="shared" ca="1" si="847"/>
        <v>18</v>
      </c>
      <c r="K3855" s="7">
        <f t="shared" ca="1" si="848"/>
        <v>9</v>
      </c>
      <c r="L3855" s="7" t="str">
        <f t="shared" ca="1" si="849"/>
        <v>Amazon Pay</v>
      </c>
      <c r="M3855" s="7" t="str">
        <f t="shared" ca="1" si="850"/>
        <v>UK</v>
      </c>
      <c r="N3855" s="8" t="str">
        <f t="shared" ca="1" si="851"/>
        <v>Delivered</v>
      </c>
    </row>
    <row r="3856" spans="1:14" x14ac:dyDescent="0.35">
      <c r="A3856" s="5" t="str">
        <f t="shared" si="852"/>
        <v>AMZ13856</v>
      </c>
      <c r="B3856" s="6">
        <f t="shared" ca="1" si="853"/>
        <v>45986</v>
      </c>
      <c r="C3856" s="7" t="str">
        <f t="shared" ca="1" si="840"/>
        <v>CUS73626</v>
      </c>
      <c r="D3856" s="7" t="str">
        <f t="shared" ca="1" si="841"/>
        <v>Beauty</v>
      </c>
      <c r="E3856" s="7" t="str">
        <f t="shared" ca="1" si="842"/>
        <v>Noise Cancelling Headphones</v>
      </c>
      <c r="F3856" s="7" t="str">
        <f t="shared" ca="1" si="843"/>
        <v>Amazon Fulfilled</v>
      </c>
      <c r="G3856" s="7" t="str">
        <f t="shared" ca="1" si="844"/>
        <v>No</v>
      </c>
      <c r="H3856" s="7">
        <f t="shared" ca="1" si="845"/>
        <v>283</v>
      </c>
      <c r="I3856" s="7">
        <f t="shared" ca="1" si="846"/>
        <v>1</v>
      </c>
      <c r="J3856" s="7">
        <f t="shared" ca="1" si="847"/>
        <v>23</v>
      </c>
      <c r="K3856" s="7">
        <f t="shared" ca="1" si="848"/>
        <v>6</v>
      </c>
      <c r="L3856" s="7" t="str">
        <f t="shared" ca="1" si="849"/>
        <v>Debit Card</v>
      </c>
      <c r="M3856" s="7" t="str">
        <f t="shared" ca="1" si="850"/>
        <v>Canada</v>
      </c>
      <c r="N3856" s="8" t="str">
        <f t="shared" ca="1" si="851"/>
        <v>Delivered</v>
      </c>
    </row>
    <row r="3857" spans="1:14" x14ac:dyDescent="0.35">
      <c r="A3857" s="5" t="str">
        <f t="shared" si="852"/>
        <v>AMZ13857</v>
      </c>
      <c r="B3857" s="6">
        <f t="shared" ca="1" si="853"/>
        <v>45843</v>
      </c>
      <c r="C3857" s="7" t="str">
        <f t="shared" ca="1" si="840"/>
        <v>CUS91943</v>
      </c>
      <c r="D3857" s="7" t="str">
        <f t="shared" ca="1" si="841"/>
        <v>Home &amp; Kitchen</v>
      </c>
      <c r="E3857" s="7" t="str">
        <f t="shared" ca="1" si="842"/>
        <v>Iphone Charger</v>
      </c>
      <c r="F3857" s="7" t="str">
        <f t="shared" ca="1" si="843"/>
        <v>Third-Party Seller</v>
      </c>
      <c r="G3857" s="7" t="str">
        <f t="shared" ca="1" si="844"/>
        <v>No</v>
      </c>
      <c r="H3857" s="7">
        <f t="shared" ca="1" si="845"/>
        <v>485</v>
      </c>
      <c r="I3857" s="7">
        <f t="shared" ca="1" si="846"/>
        <v>4</v>
      </c>
      <c r="J3857" s="7">
        <f t="shared" ca="1" si="847"/>
        <v>5</v>
      </c>
      <c r="K3857" s="7">
        <f t="shared" ca="1" si="848"/>
        <v>3</v>
      </c>
      <c r="L3857" s="7" t="str">
        <f t="shared" ca="1" si="849"/>
        <v>Amazon Pay</v>
      </c>
      <c r="M3857" s="7" t="str">
        <f t="shared" ca="1" si="850"/>
        <v>USA</v>
      </c>
      <c r="N3857" s="8" t="str">
        <f t="shared" ca="1" si="851"/>
        <v>Returned</v>
      </c>
    </row>
    <row r="3858" spans="1:14" x14ac:dyDescent="0.35">
      <c r="A3858" s="5" t="str">
        <f t="shared" si="852"/>
        <v>AMZ13858</v>
      </c>
      <c r="B3858" s="6">
        <f t="shared" ca="1" si="853"/>
        <v>46018</v>
      </c>
      <c r="C3858" s="7" t="str">
        <f t="shared" ca="1" si="840"/>
        <v>CUS97562</v>
      </c>
      <c r="D3858" s="7" t="str">
        <f t="shared" ca="1" si="841"/>
        <v>Electronics</v>
      </c>
      <c r="E3858" s="7" t="str">
        <f t="shared" ca="1" si="842"/>
        <v>Noise Cancelling Headphones</v>
      </c>
      <c r="F3858" s="7" t="str">
        <f t="shared" ca="1" si="843"/>
        <v>Third-Party Seller</v>
      </c>
      <c r="G3858" s="7" t="str">
        <f t="shared" ca="1" si="844"/>
        <v>No</v>
      </c>
      <c r="H3858" s="7">
        <f t="shared" ca="1" si="845"/>
        <v>707</v>
      </c>
      <c r="I3858" s="7">
        <f t="shared" ca="1" si="846"/>
        <v>2</v>
      </c>
      <c r="J3858" s="7">
        <f t="shared" ca="1" si="847"/>
        <v>4</v>
      </c>
      <c r="K3858" s="7">
        <f t="shared" ca="1" si="848"/>
        <v>11</v>
      </c>
      <c r="L3858" s="7" t="str">
        <f t="shared" ca="1" si="849"/>
        <v>Net Banking</v>
      </c>
      <c r="M3858" s="7" t="str">
        <f t="shared" ca="1" si="850"/>
        <v>Canada</v>
      </c>
      <c r="N3858" s="8" t="str">
        <f t="shared" ca="1" si="851"/>
        <v>Returned</v>
      </c>
    </row>
    <row r="3859" spans="1:14" x14ac:dyDescent="0.35">
      <c r="A3859" s="5" t="str">
        <f t="shared" si="852"/>
        <v>AMZ13859</v>
      </c>
      <c r="B3859" s="6">
        <f t="shared" ca="1" si="853"/>
        <v>46018</v>
      </c>
      <c r="C3859" s="7" t="str">
        <f t="shared" ca="1" si="840"/>
        <v>CUS18959</v>
      </c>
      <c r="D3859" s="7" t="str">
        <f t="shared" ca="1" si="841"/>
        <v>Sports</v>
      </c>
      <c r="E3859" s="7" t="str">
        <f t="shared" ca="1" si="842"/>
        <v>Face Cream</v>
      </c>
      <c r="F3859" s="7" t="str">
        <f t="shared" ca="1" si="843"/>
        <v>Amazon Fulfilled</v>
      </c>
      <c r="G3859" s="7" t="str">
        <f t="shared" ca="1" si="844"/>
        <v>No</v>
      </c>
      <c r="H3859" s="7">
        <f t="shared" ca="1" si="845"/>
        <v>541</v>
      </c>
      <c r="I3859" s="7">
        <f t="shared" ca="1" si="846"/>
        <v>2</v>
      </c>
      <c r="J3859" s="7">
        <f t="shared" ca="1" si="847"/>
        <v>40</v>
      </c>
      <c r="K3859" s="7">
        <f t="shared" ca="1" si="848"/>
        <v>8</v>
      </c>
      <c r="L3859" s="7" t="str">
        <f t="shared" ca="1" si="849"/>
        <v>Debit Card</v>
      </c>
      <c r="M3859" s="7" t="str">
        <f t="shared" ca="1" si="850"/>
        <v>Canada</v>
      </c>
      <c r="N3859" s="8" t="str">
        <f t="shared" ca="1" si="851"/>
        <v>Cancelled</v>
      </c>
    </row>
    <row r="3860" spans="1:14" x14ac:dyDescent="0.35">
      <c r="A3860" s="5" t="str">
        <f t="shared" si="852"/>
        <v>AMZ13860</v>
      </c>
      <c r="B3860" s="6">
        <f t="shared" ca="1" si="853"/>
        <v>45885</v>
      </c>
      <c r="C3860" s="7" t="str">
        <f t="shared" ca="1" si="840"/>
        <v>CUS84199</v>
      </c>
      <c r="D3860" s="7" t="str">
        <f t="shared" ca="1" si="841"/>
        <v>Electronics</v>
      </c>
      <c r="E3860" s="7" t="str">
        <f t="shared" ca="1" si="842"/>
        <v>Yoga Mat</v>
      </c>
      <c r="F3860" s="7" t="str">
        <f t="shared" ca="1" si="843"/>
        <v>Third-Party Seller</v>
      </c>
      <c r="G3860" s="7" t="str">
        <f t="shared" ca="1" si="844"/>
        <v>Yes</v>
      </c>
      <c r="H3860" s="7">
        <f t="shared" ca="1" si="845"/>
        <v>556</v>
      </c>
      <c r="I3860" s="7">
        <f t="shared" ca="1" si="846"/>
        <v>2</v>
      </c>
      <c r="J3860" s="7">
        <f t="shared" ca="1" si="847"/>
        <v>9</v>
      </c>
      <c r="K3860" s="7">
        <f t="shared" ca="1" si="848"/>
        <v>15</v>
      </c>
      <c r="L3860" s="7" t="str">
        <f t="shared" ca="1" si="849"/>
        <v>UPI</v>
      </c>
      <c r="M3860" s="7" t="str">
        <f t="shared" ca="1" si="850"/>
        <v>UK</v>
      </c>
      <c r="N3860" s="8" t="str">
        <f t="shared" ca="1" si="851"/>
        <v>Delivered</v>
      </c>
    </row>
    <row r="3861" spans="1:14" x14ac:dyDescent="0.35">
      <c r="A3861" s="5" t="str">
        <f t="shared" si="852"/>
        <v>AMZ13861</v>
      </c>
      <c r="B3861" s="6">
        <f t="shared" ca="1" si="853"/>
        <v>45880</v>
      </c>
      <c r="C3861" s="7" t="str">
        <f t="shared" ca="1" si="840"/>
        <v>CUS60580</v>
      </c>
      <c r="D3861" s="7" t="str">
        <f t="shared" ca="1" si="841"/>
        <v>Beauty</v>
      </c>
      <c r="E3861" s="7" t="str">
        <f t="shared" ca="1" si="842"/>
        <v>Smart Watch</v>
      </c>
      <c r="F3861" s="7" t="str">
        <f t="shared" ca="1" si="843"/>
        <v>Amazon Fulfilled</v>
      </c>
      <c r="G3861" s="7" t="str">
        <f t="shared" ca="1" si="844"/>
        <v>Yes</v>
      </c>
      <c r="H3861" s="7">
        <f t="shared" ca="1" si="845"/>
        <v>132</v>
      </c>
      <c r="I3861" s="7">
        <f t="shared" ca="1" si="846"/>
        <v>2</v>
      </c>
      <c r="J3861" s="7">
        <f t="shared" ca="1" si="847"/>
        <v>13</v>
      </c>
      <c r="K3861" s="7">
        <f t="shared" ca="1" si="848"/>
        <v>15</v>
      </c>
      <c r="L3861" s="7" t="str">
        <f t="shared" ca="1" si="849"/>
        <v>Amazon Pay</v>
      </c>
      <c r="M3861" s="7" t="str">
        <f t="shared" ca="1" si="850"/>
        <v>USA</v>
      </c>
      <c r="N3861" s="8" t="str">
        <f t="shared" ca="1" si="851"/>
        <v>Delivered</v>
      </c>
    </row>
    <row r="3862" spans="1:14" x14ac:dyDescent="0.35">
      <c r="A3862" s="5" t="str">
        <f t="shared" si="852"/>
        <v>AMZ13862</v>
      </c>
      <c r="B3862" s="6">
        <f t="shared" ca="1" si="853"/>
        <v>45919</v>
      </c>
      <c r="C3862" s="7" t="str">
        <f t="shared" ca="1" si="840"/>
        <v>CUS23364</v>
      </c>
      <c r="D3862" s="7" t="str">
        <f t="shared" ca="1" si="841"/>
        <v>Sports</v>
      </c>
      <c r="E3862" s="7" t="str">
        <f t="shared" ca="1" si="842"/>
        <v>Smart Watch</v>
      </c>
      <c r="F3862" s="7" t="str">
        <f t="shared" ca="1" si="843"/>
        <v>Third-Party Seller</v>
      </c>
      <c r="G3862" s="7" t="str">
        <f t="shared" ca="1" si="844"/>
        <v>No</v>
      </c>
      <c r="H3862" s="7">
        <f t="shared" ca="1" si="845"/>
        <v>365</v>
      </c>
      <c r="I3862" s="7">
        <f t="shared" ca="1" si="846"/>
        <v>1</v>
      </c>
      <c r="J3862" s="7">
        <f t="shared" ca="1" si="847"/>
        <v>1</v>
      </c>
      <c r="K3862" s="7">
        <f t="shared" ca="1" si="848"/>
        <v>10</v>
      </c>
      <c r="L3862" s="7" t="str">
        <f t="shared" ca="1" si="849"/>
        <v>Credit Card</v>
      </c>
      <c r="M3862" s="7" t="str">
        <f t="shared" ca="1" si="850"/>
        <v>Canada</v>
      </c>
      <c r="N3862" s="8" t="str">
        <f t="shared" ca="1" si="851"/>
        <v>Cancelled</v>
      </c>
    </row>
    <row r="3863" spans="1:14" x14ac:dyDescent="0.35">
      <c r="A3863" s="5" t="str">
        <f t="shared" si="852"/>
        <v>AMZ13863</v>
      </c>
      <c r="B3863" s="6">
        <f t="shared" ca="1" si="853"/>
        <v>45849</v>
      </c>
      <c r="C3863" s="7" t="str">
        <f t="shared" ca="1" si="840"/>
        <v>CUS57024</v>
      </c>
      <c r="D3863" s="7" t="str">
        <f t="shared" ca="1" si="841"/>
        <v>Sports</v>
      </c>
      <c r="E3863" s="7" t="str">
        <f t="shared" ca="1" si="842"/>
        <v>Water Bottle</v>
      </c>
      <c r="F3863" s="7" t="str">
        <f t="shared" ca="1" si="843"/>
        <v>Third-Party Seller</v>
      </c>
      <c r="G3863" s="7" t="str">
        <f t="shared" ca="1" si="844"/>
        <v>No</v>
      </c>
      <c r="H3863" s="7">
        <f t="shared" ca="1" si="845"/>
        <v>210</v>
      </c>
      <c r="I3863" s="7">
        <f t="shared" ca="1" si="846"/>
        <v>4</v>
      </c>
      <c r="J3863" s="7">
        <f t="shared" ca="1" si="847"/>
        <v>10</v>
      </c>
      <c r="K3863" s="7">
        <f t="shared" ca="1" si="848"/>
        <v>10</v>
      </c>
      <c r="L3863" s="7" t="str">
        <f t="shared" ca="1" si="849"/>
        <v>UPI</v>
      </c>
      <c r="M3863" s="7" t="str">
        <f t="shared" ca="1" si="850"/>
        <v>India</v>
      </c>
      <c r="N3863" s="8" t="str">
        <f t="shared" ca="1" si="851"/>
        <v>Delivered</v>
      </c>
    </row>
    <row r="3864" spans="1:14" x14ac:dyDescent="0.35">
      <c r="A3864" s="5" t="str">
        <f t="shared" si="852"/>
        <v>AMZ13864</v>
      </c>
      <c r="B3864" s="6">
        <f t="shared" ca="1" si="853"/>
        <v>46022</v>
      </c>
      <c r="C3864" s="7" t="str">
        <f t="shared" ca="1" si="840"/>
        <v>CUS74543</v>
      </c>
      <c r="D3864" s="7" t="str">
        <f t="shared" ca="1" si="841"/>
        <v>Sports</v>
      </c>
      <c r="E3864" s="7" t="str">
        <f t="shared" ca="1" si="842"/>
        <v>Air  Fryer</v>
      </c>
      <c r="F3864" s="7" t="str">
        <f t="shared" ca="1" si="843"/>
        <v>Third-Party Seller</v>
      </c>
      <c r="G3864" s="7" t="str">
        <f t="shared" ca="1" si="844"/>
        <v>No</v>
      </c>
      <c r="H3864" s="7">
        <f t="shared" ca="1" si="845"/>
        <v>341</v>
      </c>
      <c r="I3864" s="7">
        <f t="shared" ca="1" si="846"/>
        <v>1</v>
      </c>
      <c r="J3864" s="7">
        <f t="shared" ca="1" si="847"/>
        <v>2</v>
      </c>
      <c r="K3864" s="7">
        <f t="shared" ca="1" si="848"/>
        <v>3</v>
      </c>
      <c r="L3864" s="7" t="str">
        <f t="shared" ca="1" si="849"/>
        <v>Amazon Pay</v>
      </c>
      <c r="M3864" s="7" t="str">
        <f t="shared" ca="1" si="850"/>
        <v>India</v>
      </c>
      <c r="N3864" s="8" t="str">
        <f t="shared" ca="1" si="851"/>
        <v>Returned</v>
      </c>
    </row>
    <row r="3865" spans="1:14" x14ac:dyDescent="0.35">
      <c r="A3865" s="5" t="str">
        <f t="shared" si="852"/>
        <v>AMZ13865</v>
      </c>
      <c r="B3865" s="6">
        <f t="shared" ca="1" si="853"/>
        <v>45867</v>
      </c>
      <c r="C3865" s="7" t="str">
        <f t="shared" ca="1" si="840"/>
        <v>CUS22948</v>
      </c>
      <c r="D3865" s="7" t="str">
        <f t="shared" ca="1" si="841"/>
        <v>Fashion</v>
      </c>
      <c r="E3865" s="7" t="str">
        <f t="shared" ca="1" si="842"/>
        <v>Cotton T-Shirt</v>
      </c>
      <c r="F3865" s="7" t="str">
        <f t="shared" ca="1" si="843"/>
        <v>Third-Party Seller</v>
      </c>
      <c r="G3865" s="7" t="str">
        <f t="shared" ca="1" si="844"/>
        <v>No</v>
      </c>
      <c r="H3865" s="7">
        <f t="shared" ca="1" si="845"/>
        <v>359</v>
      </c>
      <c r="I3865" s="7">
        <f t="shared" ca="1" si="846"/>
        <v>2</v>
      </c>
      <c r="J3865" s="7">
        <f t="shared" ca="1" si="847"/>
        <v>25</v>
      </c>
      <c r="K3865" s="7">
        <f t="shared" ca="1" si="848"/>
        <v>12</v>
      </c>
      <c r="L3865" s="7" t="str">
        <f t="shared" ca="1" si="849"/>
        <v>Net Banking</v>
      </c>
      <c r="M3865" s="7" t="str">
        <f t="shared" ca="1" si="850"/>
        <v>India</v>
      </c>
      <c r="N3865" s="8" t="str">
        <f t="shared" ca="1" si="851"/>
        <v>Returned</v>
      </c>
    </row>
    <row r="3866" spans="1:14" x14ac:dyDescent="0.35">
      <c r="A3866" s="5" t="str">
        <f t="shared" si="852"/>
        <v>AMZ13866</v>
      </c>
      <c r="B3866" s="6">
        <f t="shared" ca="1" si="853"/>
        <v>45853</v>
      </c>
      <c r="C3866" s="7" t="str">
        <f t="shared" ca="1" si="840"/>
        <v>CUS52719</v>
      </c>
      <c r="D3866" s="7" t="str">
        <f t="shared" ca="1" si="841"/>
        <v>Fashion</v>
      </c>
      <c r="E3866" s="7" t="str">
        <f t="shared" ca="1" si="842"/>
        <v>Cotton T-Shirt</v>
      </c>
      <c r="F3866" s="7" t="str">
        <f t="shared" ca="1" si="843"/>
        <v>Third-Party Seller</v>
      </c>
      <c r="G3866" s="7" t="str">
        <f t="shared" ca="1" si="844"/>
        <v>Yes</v>
      </c>
      <c r="H3866" s="7">
        <f t="shared" ca="1" si="845"/>
        <v>701</v>
      </c>
      <c r="I3866" s="7">
        <f t="shared" ca="1" si="846"/>
        <v>3</v>
      </c>
      <c r="J3866" s="7">
        <f t="shared" ca="1" si="847"/>
        <v>31</v>
      </c>
      <c r="K3866" s="7">
        <f t="shared" ca="1" si="848"/>
        <v>12</v>
      </c>
      <c r="L3866" s="7" t="str">
        <f t="shared" ca="1" si="849"/>
        <v>Credit Card</v>
      </c>
      <c r="M3866" s="7" t="str">
        <f t="shared" ca="1" si="850"/>
        <v>UK</v>
      </c>
      <c r="N3866" s="8" t="str">
        <f t="shared" ca="1" si="851"/>
        <v>Cancelled</v>
      </c>
    </row>
    <row r="3867" spans="1:14" x14ac:dyDescent="0.35">
      <c r="A3867" s="5" t="str">
        <f t="shared" si="852"/>
        <v>AMZ13867</v>
      </c>
      <c r="B3867" s="6">
        <f t="shared" ca="1" si="853"/>
        <v>45937</v>
      </c>
      <c r="C3867" s="7" t="str">
        <f t="shared" ca="1" si="840"/>
        <v>CUS37001</v>
      </c>
      <c r="D3867" s="7" t="str">
        <f t="shared" ca="1" si="841"/>
        <v>Fashion</v>
      </c>
      <c r="E3867" s="7" t="str">
        <f t="shared" ca="1" si="842"/>
        <v>Air  Fryer</v>
      </c>
      <c r="F3867" s="7" t="str">
        <f t="shared" ca="1" si="843"/>
        <v>Third-Party Seller</v>
      </c>
      <c r="G3867" s="7" t="str">
        <f t="shared" ca="1" si="844"/>
        <v>No</v>
      </c>
      <c r="H3867" s="7">
        <f t="shared" ca="1" si="845"/>
        <v>307</v>
      </c>
      <c r="I3867" s="7">
        <f t="shared" ca="1" si="846"/>
        <v>3</v>
      </c>
      <c r="J3867" s="7">
        <f t="shared" ca="1" si="847"/>
        <v>36</v>
      </c>
      <c r="K3867" s="7">
        <f t="shared" ca="1" si="848"/>
        <v>7</v>
      </c>
      <c r="L3867" s="7" t="str">
        <f t="shared" ca="1" si="849"/>
        <v>Amazon Pay</v>
      </c>
      <c r="M3867" s="7" t="str">
        <f t="shared" ca="1" si="850"/>
        <v>USA</v>
      </c>
      <c r="N3867" s="8" t="str">
        <f t="shared" ca="1" si="851"/>
        <v>Delivered</v>
      </c>
    </row>
    <row r="3868" spans="1:14" x14ac:dyDescent="0.35">
      <c r="A3868" s="5" t="str">
        <f t="shared" si="852"/>
        <v>AMZ13868</v>
      </c>
      <c r="B3868" s="6">
        <f t="shared" ca="1" si="853"/>
        <v>46004</v>
      </c>
      <c r="C3868" s="7" t="str">
        <f t="shared" ca="1" si="840"/>
        <v>CUS72721</v>
      </c>
      <c r="D3868" s="7" t="str">
        <f t="shared" ca="1" si="841"/>
        <v>Beauty</v>
      </c>
      <c r="E3868" s="7" t="str">
        <f t="shared" ca="1" si="842"/>
        <v>Noise Cancelling Headphones</v>
      </c>
      <c r="F3868" s="7" t="str">
        <f t="shared" ca="1" si="843"/>
        <v>Amazon Fulfilled</v>
      </c>
      <c r="G3868" s="7" t="str">
        <f t="shared" ca="1" si="844"/>
        <v>Yes</v>
      </c>
      <c r="H3868" s="7">
        <f t="shared" ca="1" si="845"/>
        <v>182</v>
      </c>
      <c r="I3868" s="7">
        <f t="shared" ca="1" si="846"/>
        <v>4</v>
      </c>
      <c r="J3868" s="7">
        <f t="shared" ca="1" si="847"/>
        <v>34</v>
      </c>
      <c r="K3868" s="7">
        <f t="shared" ca="1" si="848"/>
        <v>8</v>
      </c>
      <c r="L3868" s="7" t="str">
        <f t="shared" ca="1" si="849"/>
        <v>Credit Card</v>
      </c>
      <c r="M3868" s="7" t="str">
        <f t="shared" ca="1" si="850"/>
        <v>Canada</v>
      </c>
      <c r="N3868" s="8" t="str">
        <f t="shared" ca="1" si="851"/>
        <v>Delivered</v>
      </c>
    </row>
    <row r="3869" spans="1:14" x14ac:dyDescent="0.35">
      <c r="A3869" s="5" t="str">
        <f t="shared" si="852"/>
        <v>AMZ13869</v>
      </c>
      <c r="B3869" s="6">
        <f t="shared" ca="1" si="853"/>
        <v>45904</v>
      </c>
      <c r="C3869" s="7" t="str">
        <f t="shared" ca="1" si="840"/>
        <v>CUS86177</v>
      </c>
      <c r="D3869" s="7" t="str">
        <f t="shared" ca="1" si="841"/>
        <v>Sports</v>
      </c>
      <c r="E3869" s="7" t="str">
        <f t="shared" ca="1" si="842"/>
        <v>Running Shoes</v>
      </c>
      <c r="F3869" s="7" t="str">
        <f t="shared" ca="1" si="843"/>
        <v>Third-Party Seller</v>
      </c>
      <c r="G3869" s="7" t="str">
        <f t="shared" ca="1" si="844"/>
        <v>Yes</v>
      </c>
      <c r="H3869" s="7">
        <f t="shared" ca="1" si="845"/>
        <v>195</v>
      </c>
      <c r="I3869" s="7">
        <f t="shared" ca="1" si="846"/>
        <v>4</v>
      </c>
      <c r="J3869" s="7">
        <f t="shared" ca="1" si="847"/>
        <v>16</v>
      </c>
      <c r="K3869" s="7">
        <f t="shared" ca="1" si="848"/>
        <v>14</v>
      </c>
      <c r="L3869" s="7" t="str">
        <f t="shared" ca="1" si="849"/>
        <v>Amazon Pay</v>
      </c>
      <c r="M3869" s="7" t="str">
        <f t="shared" ca="1" si="850"/>
        <v>India</v>
      </c>
      <c r="N3869" s="8" t="str">
        <f t="shared" ca="1" si="851"/>
        <v>Delivered</v>
      </c>
    </row>
    <row r="3870" spans="1:14" x14ac:dyDescent="0.35">
      <c r="A3870" s="5" t="str">
        <f t="shared" si="852"/>
        <v>AMZ13870</v>
      </c>
      <c r="B3870" s="6">
        <f t="shared" ca="1" si="853"/>
        <v>45910</v>
      </c>
      <c r="C3870" s="7" t="str">
        <f t="shared" ca="1" si="840"/>
        <v>CUS51745</v>
      </c>
      <c r="D3870" s="7" t="str">
        <f t="shared" ca="1" si="841"/>
        <v>Home &amp; Kitchen</v>
      </c>
      <c r="E3870" s="7" t="str">
        <f t="shared" ca="1" si="842"/>
        <v>Water Bottle</v>
      </c>
      <c r="F3870" s="7" t="str">
        <f t="shared" ca="1" si="843"/>
        <v>Third-Party Seller</v>
      </c>
      <c r="G3870" s="7" t="str">
        <f t="shared" ca="1" si="844"/>
        <v>Yes</v>
      </c>
      <c r="H3870" s="7">
        <f t="shared" ca="1" si="845"/>
        <v>173</v>
      </c>
      <c r="I3870" s="7">
        <f t="shared" ca="1" si="846"/>
        <v>2</v>
      </c>
      <c r="J3870" s="7">
        <f t="shared" ca="1" si="847"/>
        <v>26</v>
      </c>
      <c r="K3870" s="7">
        <f t="shared" ca="1" si="848"/>
        <v>13</v>
      </c>
      <c r="L3870" s="7" t="str">
        <f t="shared" ca="1" si="849"/>
        <v>Net Banking</v>
      </c>
      <c r="M3870" s="7" t="str">
        <f t="shared" ca="1" si="850"/>
        <v>India</v>
      </c>
      <c r="N3870" s="8" t="str">
        <f t="shared" ca="1" si="851"/>
        <v>Delivered</v>
      </c>
    </row>
    <row r="3871" spans="1:14" x14ac:dyDescent="0.35">
      <c r="A3871" s="5" t="str">
        <f t="shared" si="852"/>
        <v>AMZ13871</v>
      </c>
      <c r="B3871" s="6">
        <f t="shared" ca="1" si="853"/>
        <v>45899</v>
      </c>
      <c r="C3871" s="7" t="str">
        <f t="shared" ca="1" si="840"/>
        <v>CUS48109</v>
      </c>
      <c r="D3871" s="7" t="str">
        <f t="shared" ca="1" si="841"/>
        <v>Home &amp; Kitchen</v>
      </c>
      <c r="E3871" s="7" t="str">
        <f t="shared" ca="1" si="842"/>
        <v>Smart Watch</v>
      </c>
      <c r="F3871" s="7" t="str">
        <f t="shared" ca="1" si="843"/>
        <v>Third-Party Seller</v>
      </c>
      <c r="G3871" s="7" t="str">
        <f t="shared" ca="1" si="844"/>
        <v>No</v>
      </c>
      <c r="H3871" s="7">
        <f t="shared" ca="1" si="845"/>
        <v>34</v>
      </c>
      <c r="I3871" s="7">
        <f t="shared" ca="1" si="846"/>
        <v>2</v>
      </c>
      <c r="J3871" s="7">
        <f t="shared" ca="1" si="847"/>
        <v>12</v>
      </c>
      <c r="K3871" s="7">
        <f t="shared" ca="1" si="848"/>
        <v>11</v>
      </c>
      <c r="L3871" s="7" t="str">
        <f t="shared" ca="1" si="849"/>
        <v>Amazon Pay</v>
      </c>
      <c r="M3871" s="7" t="str">
        <f t="shared" ca="1" si="850"/>
        <v>UK</v>
      </c>
      <c r="N3871" s="8" t="str">
        <f t="shared" ca="1" si="851"/>
        <v>Delivered</v>
      </c>
    </row>
    <row r="3872" spans="1:14" x14ac:dyDescent="0.35">
      <c r="A3872" s="5" t="str">
        <f t="shared" si="852"/>
        <v>AMZ13872</v>
      </c>
      <c r="B3872" s="6">
        <f t="shared" ca="1" si="853"/>
        <v>45899</v>
      </c>
      <c r="C3872" s="7" t="str">
        <f t="shared" ca="1" si="840"/>
        <v>CUS69161</v>
      </c>
      <c r="D3872" s="7" t="str">
        <f t="shared" ca="1" si="841"/>
        <v>Home &amp; Kitchen</v>
      </c>
      <c r="E3872" s="7" t="str">
        <f t="shared" ca="1" si="842"/>
        <v>Cotton T-Shirt</v>
      </c>
      <c r="F3872" s="7" t="str">
        <f t="shared" ca="1" si="843"/>
        <v>Amazon Fulfilled</v>
      </c>
      <c r="G3872" s="7" t="str">
        <f t="shared" ca="1" si="844"/>
        <v>No</v>
      </c>
      <c r="H3872" s="7">
        <f t="shared" ca="1" si="845"/>
        <v>470</v>
      </c>
      <c r="I3872" s="7">
        <f t="shared" ca="1" si="846"/>
        <v>1</v>
      </c>
      <c r="J3872" s="7">
        <f t="shared" ca="1" si="847"/>
        <v>10</v>
      </c>
      <c r="K3872" s="7">
        <f t="shared" ca="1" si="848"/>
        <v>11</v>
      </c>
      <c r="L3872" s="7" t="str">
        <f t="shared" ca="1" si="849"/>
        <v>Amazon Pay</v>
      </c>
      <c r="M3872" s="7" t="str">
        <f t="shared" ca="1" si="850"/>
        <v>India</v>
      </c>
      <c r="N3872" s="8" t="str">
        <f t="shared" ca="1" si="851"/>
        <v>Delivered</v>
      </c>
    </row>
    <row r="3873" spans="1:14" x14ac:dyDescent="0.35">
      <c r="A3873" s="5" t="str">
        <f t="shared" si="852"/>
        <v>AMZ13873</v>
      </c>
      <c r="B3873" s="6">
        <f t="shared" ca="1" si="853"/>
        <v>45848</v>
      </c>
      <c r="C3873" s="7" t="str">
        <f t="shared" ca="1" si="840"/>
        <v>CUS74291</v>
      </c>
      <c r="D3873" s="7" t="str">
        <f t="shared" ca="1" si="841"/>
        <v>Books</v>
      </c>
      <c r="E3873" s="7" t="str">
        <f t="shared" ca="1" si="842"/>
        <v>Iphone Charger</v>
      </c>
      <c r="F3873" s="7" t="str">
        <f t="shared" ca="1" si="843"/>
        <v>Third-Party Seller</v>
      </c>
      <c r="G3873" s="7" t="str">
        <f t="shared" ca="1" si="844"/>
        <v>Yes</v>
      </c>
      <c r="H3873" s="7">
        <f t="shared" ca="1" si="845"/>
        <v>686</v>
      </c>
      <c r="I3873" s="7">
        <f t="shared" ca="1" si="846"/>
        <v>4</v>
      </c>
      <c r="J3873" s="7">
        <f t="shared" ca="1" si="847"/>
        <v>4</v>
      </c>
      <c r="K3873" s="7">
        <f t="shared" ca="1" si="848"/>
        <v>6</v>
      </c>
      <c r="L3873" s="7" t="str">
        <f t="shared" ca="1" si="849"/>
        <v>Debit Card</v>
      </c>
      <c r="M3873" s="7" t="str">
        <f t="shared" ca="1" si="850"/>
        <v>India</v>
      </c>
      <c r="N3873" s="8" t="str">
        <f t="shared" ca="1" si="851"/>
        <v>Delivered</v>
      </c>
    </row>
    <row r="3874" spans="1:14" x14ac:dyDescent="0.35">
      <c r="A3874" s="5" t="str">
        <f t="shared" si="852"/>
        <v>AMZ13874</v>
      </c>
      <c r="B3874" s="6">
        <f t="shared" ca="1" si="853"/>
        <v>45854</v>
      </c>
      <c r="C3874" s="7" t="str">
        <f t="shared" ca="1" si="840"/>
        <v>CUS96150</v>
      </c>
      <c r="D3874" s="7" t="str">
        <f t="shared" ca="1" si="841"/>
        <v>Beauty</v>
      </c>
      <c r="E3874" s="7" t="str">
        <f t="shared" ca="1" si="842"/>
        <v>Bluetooth Speaker</v>
      </c>
      <c r="F3874" s="7" t="str">
        <f t="shared" ca="1" si="843"/>
        <v>Amazon Fulfilled</v>
      </c>
      <c r="G3874" s="7" t="str">
        <f t="shared" ca="1" si="844"/>
        <v>Yes</v>
      </c>
      <c r="H3874" s="7">
        <f t="shared" ca="1" si="845"/>
        <v>424</v>
      </c>
      <c r="I3874" s="7">
        <f t="shared" ca="1" si="846"/>
        <v>2</v>
      </c>
      <c r="J3874" s="7">
        <f t="shared" ca="1" si="847"/>
        <v>28</v>
      </c>
      <c r="K3874" s="7">
        <f t="shared" ca="1" si="848"/>
        <v>5</v>
      </c>
      <c r="L3874" s="7" t="str">
        <f t="shared" ca="1" si="849"/>
        <v>Amazon Pay</v>
      </c>
      <c r="M3874" s="7" t="str">
        <f t="shared" ca="1" si="850"/>
        <v>India</v>
      </c>
      <c r="N3874" s="8" t="str">
        <f t="shared" ca="1" si="851"/>
        <v>Delivered</v>
      </c>
    </row>
    <row r="3875" spans="1:14" x14ac:dyDescent="0.35">
      <c r="A3875" s="5" t="str">
        <f t="shared" si="852"/>
        <v>AMZ13875</v>
      </c>
      <c r="B3875" s="6">
        <f t="shared" ca="1" si="853"/>
        <v>45958</v>
      </c>
      <c r="C3875" s="7" t="str">
        <f t="shared" ca="1" si="840"/>
        <v>CUS51291</v>
      </c>
      <c r="D3875" s="7" t="str">
        <f t="shared" ca="1" si="841"/>
        <v>Beauty</v>
      </c>
      <c r="E3875" s="7" t="str">
        <f t="shared" ca="1" si="842"/>
        <v>Air  Fryer</v>
      </c>
      <c r="F3875" s="7" t="str">
        <f t="shared" ca="1" si="843"/>
        <v>Third-Party Seller</v>
      </c>
      <c r="G3875" s="7" t="str">
        <f t="shared" ca="1" si="844"/>
        <v>No</v>
      </c>
      <c r="H3875" s="7">
        <f t="shared" ca="1" si="845"/>
        <v>160</v>
      </c>
      <c r="I3875" s="7">
        <f t="shared" ca="1" si="846"/>
        <v>4</v>
      </c>
      <c r="J3875" s="7">
        <f t="shared" ca="1" si="847"/>
        <v>6</v>
      </c>
      <c r="K3875" s="7">
        <f t="shared" ca="1" si="848"/>
        <v>10</v>
      </c>
      <c r="L3875" s="7" t="str">
        <f t="shared" ca="1" si="849"/>
        <v>Credit Card</v>
      </c>
      <c r="M3875" s="7" t="str">
        <f t="shared" ca="1" si="850"/>
        <v>Canada</v>
      </c>
      <c r="N3875" s="8" t="str">
        <f t="shared" ca="1" si="851"/>
        <v>Delivered</v>
      </c>
    </row>
    <row r="3876" spans="1:14" x14ac:dyDescent="0.35">
      <c r="A3876" s="5" t="str">
        <f t="shared" si="852"/>
        <v>AMZ13876</v>
      </c>
      <c r="B3876" s="6">
        <f t="shared" ca="1" si="853"/>
        <v>45944</v>
      </c>
      <c r="C3876" s="7" t="str">
        <f t="shared" ca="1" si="840"/>
        <v>CUS52465</v>
      </c>
      <c r="D3876" s="7" t="str">
        <f t="shared" ca="1" si="841"/>
        <v>Fashion</v>
      </c>
      <c r="E3876" s="7" t="str">
        <f t="shared" ca="1" si="842"/>
        <v>Air  Fryer</v>
      </c>
      <c r="F3876" s="7" t="str">
        <f t="shared" ca="1" si="843"/>
        <v>Third-Party Seller</v>
      </c>
      <c r="G3876" s="7" t="str">
        <f t="shared" ca="1" si="844"/>
        <v>Yes</v>
      </c>
      <c r="H3876" s="7">
        <f t="shared" ca="1" si="845"/>
        <v>94</v>
      </c>
      <c r="I3876" s="7">
        <f t="shared" ca="1" si="846"/>
        <v>3</v>
      </c>
      <c r="J3876" s="7">
        <f t="shared" ca="1" si="847"/>
        <v>34</v>
      </c>
      <c r="K3876" s="7">
        <f t="shared" ca="1" si="848"/>
        <v>10</v>
      </c>
      <c r="L3876" s="7" t="str">
        <f t="shared" ca="1" si="849"/>
        <v>Credit Card</v>
      </c>
      <c r="M3876" s="7" t="str">
        <f t="shared" ca="1" si="850"/>
        <v>Canada</v>
      </c>
      <c r="N3876" s="8" t="str">
        <f t="shared" ca="1" si="851"/>
        <v>Delivered</v>
      </c>
    </row>
    <row r="3877" spans="1:14" x14ac:dyDescent="0.35">
      <c r="A3877" s="5" t="str">
        <f t="shared" si="852"/>
        <v>AMZ13877</v>
      </c>
      <c r="B3877" s="6">
        <f t="shared" ca="1" si="853"/>
        <v>45924</v>
      </c>
      <c r="C3877" s="7" t="str">
        <f t="shared" ca="1" si="840"/>
        <v>CUS39836</v>
      </c>
      <c r="D3877" s="7" t="str">
        <f t="shared" ca="1" si="841"/>
        <v>Books</v>
      </c>
      <c r="E3877" s="7" t="str">
        <f t="shared" ca="1" si="842"/>
        <v>Iphone Charger</v>
      </c>
      <c r="F3877" s="7" t="str">
        <f t="shared" ca="1" si="843"/>
        <v>Third-Party Seller</v>
      </c>
      <c r="G3877" s="7" t="str">
        <f t="shared" ca="1" si="844"/>
        <v>No</v>
      </c>
      <c r="H3877" s="7">
        <f t="shared" ca="1" si="845"/>
        <v>702</v>
      </c>
      <c r="I3877" s="7">
        <f t="shared" ca="1" si="846"/>
        <v>2</v>
      </c>
      <c r="J3877" s="7">
        <f t="shared" ca="1" si="847"/>
        <v>19</v>
      </c>
      <c r="K3877" s="7">
        <f t="shared" ca="1" si="848"/>
        <v>5</v>
      </c>
      <c r="L3877" s="7" t="str">
        <f t="shared" ca="1" si="849"/>
        <v>Credit Card</v>
      </c>
      <c r="M3877" s="7" t="str">
        <f t="shared" ca="1" si="850"/>
        <v>UK</v>
      </c>
      <c r="N3877" s="8" t="str">
        <f t="shared" ca="1" si="851"/>
        <v>Delivered</v>
      </c>
    </row>
    <row r="3878" spans="1:14" x14ac:dyDescent="0.35">
      <c r="A3878" s="5" t="str">
        <f t="shared" si="852"/>
        <v>AMZ13878</v>
      </c>
      <c r="B3878" s="6">
        <f t="shared" ca="1" si="853"/>
        <v>45850</v>
      </c>
      <c r="C3878" s="7" t="str">
        <f t="shared" ca="1" si="840"/>
        <v>CUS34372</v>
      </c>
      <c r="D3878" s="7" t="str">
        <f t="shared" ca="1" si="841"/>
        <v>Fashion</v>
      </c>
      <c r="E3878" s="7" t="str">
        <f t="shared" ca="1" si="842"/>
        <v>Bluetooth Speaker</v>
      </c>
      <c r="F3878" s="7" t="str">
        <f t="shared" ca="1" si="843"/>
        <v>Third-Party Seller</v>
      </c>
      <c r="G3878" s="7" t="str">
        <f t="shared" ca="1" si="844"/>
        <v>Yes</v>
      </c>
      <c r="H3878" s="7">
        <f t="shared" ca="1" si="845"/>
        <v>531</v>
      </c>
      <c r="I3878" s="7">
        <f t="shared" ca="1" si="846"/>
        <v>1</v>
      </c>
      <c r="J3878" s="7">
        <f t="shared" ca="1" si="847"/>
        <v>24</v>
      </c>
      <c r="K3878" s="7">
        <f t="shared" ca="1" si="848"/>
        <v>10</v>
      </c>
      <c r="L3878" s="7" t="str">
        <f t="shared" ca="1" si="849"/>
        <v>Debit Card</v>
      </c>
      <c r="M3878" s="7" t="str">
        <f t="shared" ca="1" si="850"/>
        <v>UK</v>
      </c>
      <c r="N3878" s="8" t="str">
        <f t="shared" ca="1" si="851"/>
        <v>Returned</v>
      </c>
    </row>
    <row r="3879" spans="1:14" x14ac:dyDescent="0.35">
      <c r="A3879" s="5" t="str">
        <f t="shared" si="852"/>
        <v>AMZ13879</v>
      </c>
      <c r="B3879" s="6">
        <f t="shared" ca="1" si="853"/>
        <v>45989</v>
      </c>
      <c r="C3879" s="7" t="str">
        <f t="shared" ca="1" si="840"/>
        <v>CUS12902</v>
      </c>
      <c r="D3879" s="7" t="str">
        <f t="shared" ca="1" si="841"/>
        <v>Sports</v>
      </c>
      <c r="E3879" s="7" t="str">
        <f t="shared" ca="1" si="842"/>
        <v>Noise Cancelling Headphones</v>
      </c>
      <c r="F3879" s="7" t="str">
        <f t="shared" ca="1" si="843"/>
        <v>Amazon Fulfilled</v>
      </c>
      <c r="G3879" s="7" t="str">
        <f t="shared" ca="1" si="844"/>
        <v>Yes</v>
      </c>
      <c r="H3879" s="7">
        <f t="shared" ca="1" si="845"/>
        <v>228</v>
      </c>
      <c r="I3879" s="7">
        <f t="shared" ca="1" si="846"/>
        <v>4</v>
      </c>
      <c r="J3879" s="7">
        <f t="shared" ca="1" si="847"/>
        <v>2</v>
      </c>
      <c r="K3879" s="7">
        <f t="shared" ca="1" si="848"/>
        <v>10</v>
      </c>
      <c r="L3879" s="7" t="str">
        <f t="shared" ca="1" si="849"/>
        <v>Amazon Pay</v>
      </c>
      <c r="M3879" s="7" t="str">
        <f t="shared" ca="1" si="850"/>
        <v>USA</v>
      </c>
      <c r="N3879" s="8" t="str">
        <f t="shared" ca="1" si="851"/>
        <v>Returned</v>
      </c>
    </row>
    <row r="3880" spans="1:14" x14ac:dyDescent="0.35">
      <c r="A3880" s="5" t="str">
        <f t="shared" si="852"/>
        <v>AMZ13880</v>
      </c>
      <c r="B3880" s="6">
        <f t="shared" ca="1" si="853"/>
        <v>45909</v>
      </c>
      <c r="C3880" s="7" t="str">
        <f t="shared" ca="1" si="840"/>
        <v>CUS38368</v>
      </c>
      <c r="D3880" s="7" t="str">
        <f t="shared" ca="1" si="841"/>
        <v>Fashion</v>
      </c>
      <c r="E3880" s="7" t="str">
        <f t="shared" ca="1" si="842"/>
        <v>Water Bottle</v>
      </c>
      <c r="F3880" s="7" t="str">
        <f t="shared" ca="1" si="843"/>
        <v>Third-Party Seller</v>
      </c>
      <c r="G3880" s="7" t="str">
        <f t="shared" ca="1" si="844"/>
        <v>No</v>
      </c>
      <c r="H3880" s="7">
        <f t="shared" ca="1" si="845"/>
        <v>289</v>
      </c>
      <c r="I3880" s="7">
        <f t="shared" ca="1" si="846"/>
        <v>3</v>
      </c>
      <c r="J3880" s="7">
        <f t="shared" ca="1" si="847"/>
        <v>22</v>
      </c>
      <c r="K3880" s="7">
        <f t="shared" ca="1" si="848"/>
        <v>8</v>
      </c>
      <c r="L3880" s="7" t="str">
        <f t="shared" ca="1" si="849"/>
        <v>UPI</v>
      </c>
      <c r="M3880" s="7" t="str">
        <f t="shared" ca="1" si="850"/>
        <v>UK</v>
      </c>
      <c r="N3880" s="8" t="str">
        <f t="shared" ca="1" si="851"/>
        <v>Returned</v>
      </c>
    </row>
    <row r="3881" spans="1:14" x14ac:dyDescent="0.35">
      <c r="A3881" s="5" t="str">
        <f t="shared" si="852"/>
        <v>AMZ13881</v>
      </c>
      <c r="B3881" s="6">
        <f t="shared" ca="1" si="853"/>
        <v>45985</v>
      </c>
      <c r="C3881" s="7" t="str">
        <f t="shared" ca="1" si="840"/>
        <v>CUS34717</v>
      </c>
      <c r="D3881" s="7" t="str">
        <f t="shared" ca="1" si="841"/>
        <v>Home &amp; Kitchen</v>
      </c>
      <c r="E3881" s="7" t="str">
        <f t="shared" ca="1" si="842"/>
        <v>Smart Watch</v>
      </c>
      <c r="F3881" s="7" t="str">
        <f t="shared" ca="1" si="843"/>
        <v>Amazon Fulfilled</v>
      </c>
      <c r="G3881" s="7" t="str">
        <f t="shared" ca="1" si="844"/>
        <v>Yes</v>
      </c>
      <c r="H3881" s="7">
        <f t="shared" ca="1" si="845"/>
        <v>123</v>
      </c>
      <c r="I3881" s="7">
        <f t="shared" ca="1" si="846"/>
        <v>3</v>
      </c>
      <c r="J3881" s="7">
        <f t="shared" ca="1" si="847"/>
        <v>18</v>
      </c>
      <c r="K3881" s="7">
        <f t="shared" ca="1" si="848"/>
        <v>5</v>
      </c>
      <c r="L3881" s="7" t="str">
        <f t="shared" ca="1" si="849"/>
        <v>Net Banking</v>
      </c>
      <c r="M3881" s="7" t="str">
        <f t="shared" ca="1" si="850"/>
        <v>Canada</v>
      </c>
      <c r="N3881" s="8" t="str">
        <f t="shared" ca="1" si="851"/>
        <v>Returned</v>
      </c>
    </row>
    <row r="3882" spans="1:14" x14ac:dyDescent="0.35">
      <c r="A3882" s="5" t="str">
        <f t="shared" si="852"/>
        <v>AMZ13882</v>
      </c>
      <c r="B3882" s="6">
        <f t="shared" ca="1" si="853"/>
        <v>45962</v>
      </c>
      <c r="C3882" s="7" t="str">
        <f t="shared" ca="1" si="840"/>
        <v>CUS83626</v>
      </c>
      <c r="D3882" s="7" t="str">
        <f t="shared" ca="1" si="841"/>
        <v>Books</v>
      </c>
      <c r="E3882" s="7" t="str">
        <f t="shared" ca="1" si="842"/>
        <v>Yoga Mat</v>
      </c>
      <c r="F3882" s="7" t="str">
        <f t="shared" ca="1" si="843"/>
        <v>Amazon Fulfilled</v>
      </c>
      <c r="G3882" s="7" t="str">
        <f t="shared" ca="1" si="844"/>
        <v>Yes</v>
      </c>
      <c r="H3882" s="7">
        <f t="shared" ca="1" si="845"/>
        <v>223</v>
      </c>
      <c r="I3882" s="7">
        <f t="shared" ca="1" si="846"/>
        <v>3</v>
      </c>
      <c r="J3882" s="7">
        <f t="shared" ca="1" si="847"/>
        <v>2</v>
      </c>
      <c r="K3882" s="7">
        <f t="shared" ca="1" si="848"/>
        <v>12</v>
      </c>
      <c r="L3882" s="7" t="str">
        <f t="shared" ca="1" si="849"/>
        <v>Debit Card</v>
      </c>
      <c r="M3882" s="7" t="str">
        <f t="shared" ca="1" si="850"/>
        <v>UK</v>
      </c>
      <c r="N3882" s="8" t="str">
        <f t="shared" ca="1" si="851"/>
        <v>Returned</v>
      </c>
    </row>
    <row r="3883" spans="1:14" x14ac:dyDescent="0.35">
      <c r="A3883" s="5" t="str">
        <f t="shared" si="852"/>
        <v>AMZ13883</v>
      </c>
      <c r="B3883" s="6">
        <f t="shared" ca="1" si="853"/>
        <v>46007</v>
      </c>
      <c r="C3883" s="7" t="str">
        <f t="shared" ca="1" si="840"/>
        <v>CUS88914</v>
      </c>
      <c r="D3883" s="7" t="str">
        <f t="shared" ca="1" si="841"/>
        <v>Home &amp; Kitchen</v>
      </c>
      <c r="E3883" s="7" t="str">
        <f t="shared" ca="1" si="842"/>
        <v>Face Cream</v>
      </c>
      <c r="F3883" s="7" t="str">
        <f t="shared" ca="1" si="843"/>
        <v>Third-Party Seller</v>
      </c>
      <c r="G3883" s="7" t="str">
        <f t="shared" ca="1" si="844"/>
        <v>Yes</v>
      </c>
      <c r="H3883" s="7">
        <f t="shared" ca="1" si="845"/>
        <v>392</v>
      </c>
      <c r="I3883" s="7">
        <f t="shared" ca="1" si="846"/>
        <v>3</v>
      </c>
      <c r="J3883" s="7">
        <f t="shared" ca="1" si="847"/>
        <v>12</v>
      </c>
      <c r="K3883" s="7">
        <f t="shared" ca="1" si="848"/>
        <v>14</v>
      </c>
      <c r="L3883" s="7" t="str">
        <f t="shared" ca="1" si="849"/>
        <v>UPI</v>
      </c>
      <c r="M3883" s="7" t="str">
        <f t="shared" ca="1" si="850"/>
        <v>India</v>
      </c>
      <c r="N3883" s="8" t="str">
        <f t="shared" ca="1" si="851"/>
        <v>Delivered</v>
      </c>
    </row>
    <row r="3884" spans="1:14" x14ac:dyDescent="0.35">
      <c r="A3884" s="5" t="str">
        <f t="shared" si="852"/>
        <v>AMZ13884</v>
      </c>
      <c r="B3884" s="6">
        <f t="shared" ca="1" si="853"/>
        <v>46004</v>
      </c>
      <c r="C3884" s="7" t="str">
        <f t="shared" ca="1" si="840"/>
        <v>CUS53102</v>
      </c>
      <c r="D3884" s="7" t="str">
        <f t="shared" ca="1" si="841"/>
        <v>Books</v>
      </c>
      <c r="E3884" s="7" t="str">
        <f t="shared" ca="1" si="842"/>
        <v>Running Shoes</v>
      </c>
      <c r="F3884" s="7" t="str">
        <f t="shared" ca="1" si="843"/>
        <v>Amazon Fulfilled</v>
      </c>
      <c r="G3884" s="7" t="str">
        <f t="shared" ca="1" si="844"/>
        <v>Yes</v>
      </c>
      <c r="H3884" s="7">
        <f t="shared" ca="1" si="845"/>
        <v>683</v>
      </c>
      <c r="I3884" s="7">
        <f t="shared" ca="1" si="846"/>
        <v>3</v>
      </c>
      <c r="J3884" s="7">
        <f t="shared" ca="1" si="847"/>
        <v>28</v>
      </c>
      <c r="K3884" s="7">
        <f t="shared" ca="1" si="848"/>
        <v>14</v>
      </c>
      <c r="L3884" s="7" t="str">
        <f t="shared" ca="1" si="849"/>
        <v>Debit Card</v>
      </c>
      <c r="M3884" s="7" t="str">
        <f t="shared" ca="1" si="850"/>
        <v>UK</v>
      </c>
      <c r="N3884" s="8" t="str">
        <f t="shared" ca="1" si="851"/>
        <v>Delivered</v>
      </c>
    </row>
    <row r="3885" spans="1:14" x14ac:dyDescent="0.35">
      <c r="A3885" s="5" t="str">
        <f t="shared" si="852"/>
        <v>AMZ13885</v>
      </c>
      <c r="B3885" s="6">
        <f t="shared" ca="1" si="853"/>
        <v>45887</v>
      </c>
      <c r="C3885" s="7" t="str">
        <f t="shared" ca="1" si="840"/>
        <v>CUS43948</v>
      </c>
      <c r="D3885" s="7" t="str">
        <f t="shared" ca="1" si="841"/>
        <v>Beauty</v>
      </c>
      <c r="E3885" s="7" t="str">
        <f t="shared" ca="1" si="842"/>
        <v>Bluetooth Speaker</v>
      </c>
      <c r="F3885" s="7" t="str">
        <f t="shared" ca="1" si="843"/>
        <v>Third-Party Seller</v>
      </c>
      <c r="G3885" s="7" t="str">
        <f t="shared" ca="1" si="844"/>
        <v>No</v>
      </c>
      <c r="H3885" s="7">
        <f t="shared" ca="1" si="845"/>
        <v>537</v>
      </c>
      <c r="I3885" s="7">
        <f t="shared" ca="1" si="846"/>
        <v>3</v>
      </c>
      <c r="J3885" s="7">
        <f t="shared" ca="1" si="847"/>
        <v>38</v>
      </c>
      <c r="K3885" s="7">
        <f t="shared" ca="1" si="848"/>
        <v>8</v>
      </c>
      <c r="L3885" s="7" t="str">
        <f t="shared" ca="1" si="849"/>
        <v>UPI</v>
      </c>
      <c r="M3885" s="7" t="str">
        <f t="shared" ca="1" si="850"/>
        <v>Canada</v>
      </c>
      <c r="N3885" s="8" t="str">
        <f t="shared" ca="1" si="851"/>
        <v>Cancelled</v>
      </c>
    </row>
    <row r="3886" spans="1:14" x14ac:dyDescent="0.35">
      <c r="A3886" s="5" t="str">
        <f t="shared" si="852"/>
        <v>AMZ13886</v>
      </c>
      <c r="B3886" s="6">
        <f t="shared" ca="1" si="853"/>
        <v>45872</v>
      </c>
      <c r="C3886" s="7" t="str">
        <f t="shared" ca="1" si="840"/>
        <v>CUS96445</v>
      </c>
      <c r="D3886" s="7" t="str">
        <f t="shared" ca="1" si="841"/>
        <v>Books</v>
      </c>
      <c r="E3886" s="7" t="str">
        <f t="shared" ca="1" si="842"/>
        <v>Face Cream</v>
      </c>
      <c r="F3886" s="7" t="str">
        <f t="shared" ca="1" si="843"/>
        <v>Third-Party Seller</v>
      </c>
      <c r="G3886" s="7" t="str">
        <f t="shared" ca="1" si="844"/>
        <v>No</v>
      </c>
      <c r="H3886" s="7">
        <f t="shared" ca="1" si="845"/>
        <v>709</v>
      </c>
      <c r="I3886" s="7">
        <f t="shared" ca="1" si="846"/>
        <v>4</v>
      </c>
      <c r="J3886" s="7">
        <f t="shared" ca="1" si="847"/>
        <v>14</v>
      </c>
      <c r="K3886" s="7">
        <f t="shared" ca="1" si="848"/>
        <v>14</v>
      </c>
      <c r="L3886" s="7" t="str">
        <f t="shared" ca="1" si="849"/>
        <v>Debit Card</v>
      </c>
      <c r="M3886" s="7" t="str">
        <f t="shared" ca="1" si="850"/>
        <v>India</v>
      </c>
      <c r="N3886" s="8" t="str">
        <f t="shared" ca="1" si="851"/>
        <v>Returned</v>
      </c>
    </row>
    <row r="3887" spans="1:14" x14ac:dyDescent="0.35">
      <c r="A3887" s="5" t="str">
        <f t="shared" si="852"/>
        <v>AMZ13887</v>
      </c>
      <c r="B3887" s="6">
        <f t="shared" ca="1" si="853"/>
        <v>45965</v>
      </c>
      <c r="C3887" s="7" t="str">
        <f t="shared" ca="1" si="840"/>
        <v>CUS26686</v>
      </c>
      <c r="D3887" s="7" t="str">
        <f t="shared" ca="1" si="841"/>
        <v>Home &amp; Kitchen</v>
      </c>
      <c r="E3887" s="7" t="str">
        <f t="shared" ca="1" si="842"/>
        <v>Running Shoes</v>
      </c>
      <c r="F3887" s="7" t="str">
        <f t="shared" ca="1" si="843"/>
        <v>Amazon Fulfilled</v>
      </c>
      <c r="G3887" s="7" t="str">
        <f t="shared" ca="1" si="844"/>
        <v>No</v>
      </c>
      <c r="H3887" s="7">
        <f t="shared" ca="1" si="845"/>
        <v>696</v>
      </c>
      <c r="I3887" s="7">
        <f t="shared" ca="1" si="846"/>
        <v>3</v>
      </c>
      <c r="J3887" s="7">
        <f t="shared" ca="1" si="847"/>
        <v>4</v>
      </c>
      <c r="K3887" s="7">
        <f t="shared" ca="1" si="848"/>
        <v>14</v>
      </c>
      <c r="L3887" s="7" t="str">
        <f t="shared" ca="1" si="849"/>
        <v>Credit Card</v>
      </c>
      <c r="M3887" s="7" t="str">
        <f t="shared" ca="1" si="850"/>
        <v>USA</v>
      </c>
      <c r="N3887" s="8" t="str">
        <f t="shared" ca="1" si="851"/>
        <v>Delivered</v>
      </c>
    </row>
    <row r="3888" spans="1:14" x14ac:dyDescent="0.35">
      <c r="A3888" s="5" t="str">
        <f t="shared" si="852"/>
        <v>AMZ13888</v>
      </c>
      <c r="B3888" s="6">
        <f t="shared" ca="1" si="853"/>
        <v>45860</v>
      </c>
      <c r="C3888" s="7" t="str">
        <f t="shared" ca="1" si="840"/>
        <v>CUS14611</v>
      </c>
      <c r="D3888" s="7" t="str">
        <f t="shared" ca="1" si="841"/>
        <v>Sports</v>
      </c>
      <c r="E3888" s="7" t="str">
        <f t="shared" ca="1" si="842"/>
        <v>Air  Fryer</v>
      </c>
      <c r="F3888" s="7" t="str">
        <f t="shared" ca="1" si="843"/>
        <v>Third-Party Seller</v>
      </c>
      <c r="G3888" s="7" t="str">
        <f t="shared" ca="1" si="844"/>
        <v>No</v>
      </c>
      <c r="H3888" s="7">
        <f t="shared" ca="1" si="845"/>
        <v>136</v>
      </c>
      <c r="I3888" s="7">
        <f t="shared" ca="1" si="846"/>
        <v>4</v>
      </c>
      <c r="J3888" s="7">
        <f t="shared" ca="1" si="847"/>
        <v>2</v>
      </c>
      <c r="K3888" s="7">
        <f t="shared" ca="1" si="848"/>
        <v>3</v>
      </c>
      <c r="L3888" s="7" t="str">
        <f t="shared" ca="1" si="849"/>
        <v>Amazon Pay</v>
      </c>
      <c r="M3888" s="7" t="str">
        <f t="shared" ca="1" si="850"/>
        <v>India</v>
      </c>
      <c r="N3888" s="8" t="str">
        <f t="shared" ca="1" si="851"/>
        <v>Delivered</v>
      </c>
    </row>
    <row r="3889" spans="1:14" x14ac:dyDescent="0.35">
      <c r="A3889" s="5" t="str">
        <f t="shared" si="852"/>
        <v>AMZ13889</v>
      </c>
      <c r="B3889" s="6">
        <f t="shared" ca="1" si="853"/>
        <v>45992</v>
      </c>
      <c r="C3889" s="7" t="str">
        <f t="shared" ca="1" si="840"/>
        <v>CUS82520</v>
      </c>
      <c r="D3889" s="7" t="str">
        <f t="shared" ca="1" si="841"/>
        <v>Electronics</v>
      </c>
      <c r="E3889" s="7" t="str">
        <f t="shared" ca="1" si="842"/>
        <v>Water Bottle</v>
      </c>
      <c r="F3889" s="7" t="str">
        <f t="shared" ca="1" si="843"/>
        <v>Amazon Fulfilled</v>
      </c>
      <c r="G3889" s="7" t="str">
        <f t="shared" ca="1" si="844"/>
        <v>Yes</v>
      </c>
      <c r="H3889" s="7">
        <f t="shared" ca="1" si="845"/>
        <v>90</v>
      </c>
      <c r="I3889" s="7">
        <f t="shared" ca="1" si="846"/>
        <v>1</v>
      </c>
      <c r="J3889" s="7">
        <f t="shared" ca="1" si="847"/>
        <v>25</v>
      </c>
      <c r="K3889" s="7">
        <f t="shared" ca="1" si="848"/>
        <v>13</v>
      </c>
      <c r="L3889" s="7" t="str">
        <f t="shared" ca="1" si="849"/>
        <v>Debit Card</v>
      </c>
      <c r="M3889" s="7" t="str">
        <f t="shared" ca="1" si="850"/>
        <v>India</v>
      </c>
      <c r="N3889" s="8" t="str">
        <f t="shared" ca="1" si="851"/>
        <v>Delivered</v>
      </c>
    </row>
    <row r="3890" spans="1:14" x14ac:dyDescent="0.35">
      <c r="A3890" s="5" t="str">
        <f t="shared" si="852"/>
        <v>AMZ13890</v>
      </c>
      <c r="B3890" s="6">
        <f t="shared" ca="1" si="853"/>
        <v>45971</v>
      </c>
      <c r="C3890" s="7" t="str">
        <f t="shared" ca="1" si="840"/>
        <v>CUS83362</v>
      </c>
      <c r="D3890" s="7" t="str">
        <f t="shared" ca="1" si="841"/>
        <v>Fashion</v>
      </c>
      <c r="E3890" s="7" t="str">
        <f t="shared" ca="1" si="842"/>
        <v>Face Cream</v>
      </c>
      <c r="F3890" s="7" t="str">
        <f t="shared" ca="1" si="843"/>
        <v>Amazon Fulfilled</v>
      </c>
      <c r="G3890" s="7" t="str">
        <f t="shared" ca="1" si="844"/>
        <v>Yes</v>
      </c>
      <c r="H3890" s="7">
        <f t="shared" ca="1" si="845"/>
        <v>559</v>
      </c>
      <c r="I3890" s="7">
        <f t="shared" ca="1" si="846"/>
        <v>3</v>
      </c>
      <c r="J3890" s="7">
        <f t="shared" ca="1" si="847"/>
        <v>19</v>
      </c>
      <c r="K3890" s="7">
        <f t="shared" ca="1" si="848"/>
        <v>10</v>
      </c>
      <c r="L3890" s="7" t="str">
        <f t="shared" ca="1" si="849"/>
        <v>Credit Card</v>
      </c>
      <c r="M3890" s="7" t="str">
        <f t="shared" ca="1" si="850"/>
        <v>Canada</v>
      </c>
      <c r="N3890" s="8" t="str">
        <f t="shared" ca="1" si="851"/>
        <v>Delivered</v>
      </c>
    </row>
    <row r="3891" spans="1:14" x14ac:dyDescent="0.35">
      <c r="A3891" s="5" t="str">
        <f t="shared" si="852"/>
        <v>AMZ13891</v>
      </c>
      <c r="B3891" s="6">
        <f t="shared" ca="1" si="853"/>
        <v>45898</v>
      </c>
      <c r="C3891" s="7" t="str">
        <f t="shared" ca="1" si="840"/>
        <v>CUS64445</v>
      </c>
      <c r="D3891" s="7" t="str">
        <f t="shared" ca="1" si="841"/>
        <v>Home &amp; Kitchen</v>
      </c>
      <c r="E3891" s="7" t="str">
        <f t="shared" ca="1" si="842"/>
        <v>Face Cream</v>
      </c>
      <c r="F3891" s="7" t="str">
        <f t="shared" ca="1" si="843"/>
        <v>Third-Party Seller</v>
      </c>
      <c r="G3891" s="7" t="str">
        <f t="shared" ca="1" si="844"/>
        <v>No</v>
      </c>
      <c r="H3891" s="7">
        <f t="shared" ca="1" si="845"/>
        <v>483</v>
      </c>
      <c r="I3891" s="7">
        <f t="shared" ca="1" si="846"/>
        <v>4</v>
      </c>
      <c r="J3891" s="7">
        <f t="shared" ca="1" si="847"/>
        <v>4</v>
      </c>
      <c r="K3891" s="7">
        <f t="shared" ca="1" si="848"/>
        <v>13</v>
      </c>
      <c r="L3891" s="7" t="str">
        <f t="shared" ca="1" si="849"/>
        <v>Debit Card</v>
      </c>
      <c r="M3891" s="7" t="str">
        <f t="shared" ca="1" si="850"/>
        <v>USA</v>
      </c>
      <c r="N3891" s="8" t="str">
        <f t="shared" ca="1" si="851"/>
        <v>Cancelled</v>
      </c>
    </row>
    <row r="3892" spans="1:14" x14ac:dyDescent="0.35">
      <c r="A3892" s="5" t="str">
        <f t="shared" si="852"/>
        <v>AMZ13892</v>
      </c>
      <c r="B3892" s="6">
        <f t="shared" ca="1" si="853"/>
        <v>45968</v>
      </c>
      <c r="C3892" s="7" t="str">
        <f t="shared" ca="1" si="840"/>
        <v>CUS48584</v>
      </c>
      <c r="D3892" s="7" t="str">
        <f t="shared" ca="1" si="841"/>
        <v>Fashion</v>
      </c>
      <c r="E3892" s="7" t="str">
        <f t="shared" ca="1" si="842"/>
        <v>Face Cream</v>
      </c>
      <c r="F3892" s="7" t="str">
        <f t="shared" ca="1" si="843"/>
        <v>Third-Party Seller</v>
      </c>
      <c r="G3892" s="7" t="str">
        <f t="shared" ca="1" si="844"/>
        <v>No</v>
      </c>
      <c r="H3892" s="7">
        <f t="shared" ca="1" si="845"/>
        <v>717</v>
      </c>
      <c r="I3892" s="7">
        <f t="shared" ca="1" si="846"/>
        <v>2</v>
      </c>
      <c r="J3892" s="7">
        <f t="shared" ca="1" si="847"/>
        <v>29</v>
      </c>
      <c r="K3892" s="7">
        <f t="shared" ca="1" si="848"/>
        <v>5</v>
      </c>
      <c r="L3892" s="7" t="str">
        <f t="shared" ca="1" si="849"/>
        <v>Amazon Pay</v>
      </c>
      <c r="M3892" s="7" t="str">
        <f t="shared" ca="1" si="850"/>
        <v>India</v>
      </c>
      <c r="N3892" s="8" t="str">
        <f t="shared" ca="1" si="851"/>
        <v>Delivered</v>
      </c>
    </row>
    <row r="3893" spans="1:14" x14ac:dyDescent="0.35">
      <c r="A3893" s="5" t="str">
        <f t="shared" si="852"/>
        <v>AMZ13893</v>
      </c>
      <c r="B3893" s="6">
        <f t="shared" ca="1" si="853"/>
        <v>45886</v>
      </c>
      <c r="C3893" s="7" t="str">
        <f t="shared" ca="1" si="840"/>
        <v>CUS56940</v>
      </c>
      <c r="D3893" s="7" t="str">
        <f t="shared" ca="1" si="841"/>
        <v>Sports</v>
      </c>
      <c r="E3893" s="7" t="str">
        <f t="shared" ca="1" si="842"/>
        <v>Face Cream</v>
      </c>
      <c r="F3893" s="7" t="str">
        <f t="shared" ca="1" si="843"/>
        <v>Third-Party Seller</v>
      </c>
      <c r="G3893" s="7" t="str">
        <f t="shared" ca="1" si="844"/>
        <v>No</v>
      </c>
      <c r="H3893" s="7">
        <f t="shared" ca="1" si="845"/>
        <v>771</v>
      </c>
      <c r="I3893" s="7">
        <f t="shared" ca="1" si="846"/>
        <v>2</v>
      </c>
      <c r="J3893" s="7">
        <f t="shared" ca="1" si="847"/>
        <v>25</v>
      </c>
      <c r="K3893" s="7">
        <f t="shared" ca="1" si="848"/>
        <v>4</v>
      </c>
      <c r="L3893" s="7" t="str">
        <f t="shared" ca="1" si="849"/>
        <v>Net Banking</v>
      </c>
      <c r="M3893" s="7" t="str">
        <f t="shared" ca="1" si="850"/>
        <v>Canada</v>
      </c>
      <c r="N3893" s="8" t="str">
        <f t="shared" ca="1" si="851"/>
        <v>Returned</v>
      </c>
    </row>
    <row r="3894" spans="1:14" x14ac:dyDescent="0.35">
      <c r="A3894" s="5" t="str">
        <f t="shared" si="852"/>
        <v>AMZ13894</v>
      </c>
      <c r="B3894" s="6">
        <f t="shared" ca="1" si="853"/>
        <v>45936</v>
      </c>
      <c r="C3894" s="7" t="str">
        <f t="shared" ca="1" si="840"/>
        <v>CUS53758</v>
      </c>
      <c r="D3894" s="7" t="str">
        <f t="shared" ca="1" si="841"/>
        <v>Books</v>
      </c>
      <c r="E3894" s="7" t="str">
        <f t="shared" ca="1" si="842"/>
        <v>Bluetooth Speaker</v>
      </c>
      <c r="F3894" s="7" t="str">
        <f t="shared" ca="1" si="843"/>
        <v>Third-Party Seller</v>
      </c>
      <c r="G3894" s="7" t="str">
        <f t="shared" ca="1" si="844"/>
        <v>Yes</v>
      </c>
      <c r="H3894" s="7">
        <f t="shared" ca="1" si="845"/>
        <v>376</v>
      </c>
      <c r="I3894" s="7">
        <f t="shared" ca="1" si="846"/>
        <v>3</v>
      </c>
      <c r="J3894" s="7">
        <f t="shared" ca="1" si="847"/>
        <v>8</v>
      </c>
      <c r="K3894" s="7">
        <f t="shared" ca="1" si="848"/>
        <v>9</v>
      </c>
      <c r="L3894" s="7" t="str">
        <f t="shared" ca="1" si="849"/>
        <v>UPI</v>
      </c>
      <c r="M3894" s="7" t="str">
        <f t="shared" ca="1" si="850"/>
        <v>UK</v>
      </c>
      <c r="N3894" s="8" t="str">
        <f t="shared" ca="1" si="851"/>
        <v>Delivered</v>
      </c>
    </row>
    <row r="3895" spans="1:14" x14ac:dyDescent="0.35">
      <c r="A3895" s="5" t="str">
        <f t="shared" si="852"/>
        <v>AMZ13895</v>
      </c>
      <c r="B3895" s="6">
        <f t="shared" ca="1" si="853"/>
        <v>45897</v>
      </c>
      <c r="C3895" s="7" t="str">
        <f t="shared" ca="1" si="840"/>
        <v>CUS92150</v>
      </c>
      <c r="D3895" s="7" t="str">
        <f t="shared" ca="1" si="841"/>
        <v>Fashion</v>
      </c>
      <c r="E3895" s="7" t="str">
        <f t="shared" ca="1" si="842"/>
        <v>Running Shoes</v>
      </c>
      <c r="F3895" s="7" t="str">
        <f t="shared" ca="1" si="843"/>
        <v>Third-Party Seller</v>
      </c>
      <c r="G3895" s="7" t="str">
        <f t="shared" ca="1" si="844"/>
        <v>Yes</v>
      </c>
      <c r="H3895" s="7">
        <f t="shared" ca="1" si="845"/>
        <v>8</v>
      </c>
      <c r="I3895" s="7">
        <f t="shared" ca="1" si="846"/>
        <v>4</v>
      </c>
      <c r="J3895" s="7">
        <f t="shared" ca="1" si="847"/>
        <v>38</v>
      </c>
      <c r="K3895" s="7">
        <f t="shared" ca="1" si="848"/>
        <v>6</v>
      </c>
      <c r="L3895" s="7" t="str">
        <f t="shared" ca="1" si="849"/>
        <v>UPI</v>
      </c>
      <c r="M3895" s="7" t="str">
        <f t="shared" ca="1" si="850"/>
        <v>India</v>
      </c>
      <c r="N3895" s="8" t="str">
        <f t="shared" ca="1" si="851"/>
        <v>Delivered</v>
      </c>
    </row>
    <row r="3896" spans="1:14" x14ac:dyDescent="0.35">
      <c r="A3896" s="5" t="str">
        <f t="shared" si="852"/>
        <v>AMZ13896</v>
      </c>
      <c r="B3896" s="6">
        <f t="shared" ca="1" si="853"/>
        <v>45890</v>
      </c>
      <c r="C3896" s="7" t="str">
        <f t="shared" ca="1" si="840"/>
        <v>CUS64871</v>
      </c>
      <c r="D3896" s="7" t="str">
        <f t="shared" ca="1" si="841"/>
        <v>Home &amp; Kitchen</v>
      </c>
      <c r="E3896" s="7" t="str">
        <f t="shared" ca="1" si="842"/>
        <v>Running Shoes</v>
      </c>
      <c r="F3896" s="7" t="str">
        <f t="shared" ca="1" si="843"/>
        <v>Third-Party Seller</v>
      </c>
      <c r="G3896" s="7" t="str">
        <f t="shared" ca="1" si="844"/>
        <v>Yes</v>
      </c>
      <c r="H3896" s="7">
        <f t="shared" ca="1" si="845"/>
        <v>506</v>
      </c>
      <c r="I3896" s="7">
        <f t="shared" ca="1" si="846"/>
        <v>4</v>
      </c>
      <c r="J3896" s="7">
        <f t="shared" ca="1" si="847"/>
        <v>31</v>
      </c>
      <c r="K3896" s="7">
        <f t="shared" ca="1" si="848"/>
        <v>12</v>
      </c>
      <c r="L3896" s="7" t="str">
        <f t="shared" ca="1" si="849"/>
        <v>Net Banking</v>
      </c>
      <c r="M3896" s="7" t="str">
        <f t="shared" ca="1" si="850"/>
        <v>UK</v>
      </c>
      <c r="N3896" s="8" t="str">
        <f t="shared" ca="1" si="851"/>
        <v>Delivered</v>
      </c>
    </row>
    <row r="3897" spans="1:14" x14ac:dyDescent="0.35">
      <c r="A3897" s="5" t="str">
        <f t="shared" si="852"/>
        <v>AMZ13897</v>
      </c>
      <c r="B3897" s="6">
        <f t="shared" ca="1" si="853"/>
        <v>45936</v>
      </c>
      <c r="C3897" s="7" t="str">
        <f t="shared" ca="1" si="840"/>
        <v>CUS42493</v>
      </c>
      <c r="D3897" s="7" t="str">
        <f t="shared" ca="1" si="841"/>
        <v>Fashion</v>
      </c>
      <c r="E3897" s="7" t="str">
        <f t="shared" ca="1" si="842"/>
        <v>Running Shoes</v>
      </c>
      <c r="F3897" s="7" t="str">
        <f t="shared" ca="1" si="843"/>
        <v>Amazon Fulfilled</v>
      </c>
      <c r="G3897" s="7" t="str">
        <f t="shared" ca="1" si="844"/>
        <v>No</v>
      </c>
      <c r="H3897" s="7">
        <f t="shared" ca="1" si="845"/>
        <v>297</v>
      </c>
      <c r="I3897" s="7">
        <f t="shared" ca="1" si="846"/>
        <v>1</v>
      </c>
      <c r="J3897" s="7">
        <f t="shared" ca="1" si="847"/>
        <v>34</v>
      </c>
      <c r="K3897" s="7">
        <f t="shared" ca="1" si="848"/>
        <v>3</v>
      </c>
      <c r="L3897" s="7" t="str">
        <f t="shared" ca="1" si="849"/>
        <v>UPI</v>
      </c>
      <c r="M3897" s="7" t="str">
        <f t="shared" ca="1" si="850"/>
        <v>USA</v>
      </c>
      <c r="N3897" s="8" t="str">
        <f t="shared" ca="1" si="851"/>
        <v>Cancelled</v>
      </c>
    </row>
    <row r="3898" spans="1:14" x14ac:dyDescent="0.35">
      <c r="A3898" s="5" t="str">
        <f t="shared" si="852"/>
        <v>AMZ13898</v>
      </c>
      <c r="B3898" s="6">
        <f t="shared" ca="1" si="853"/>
        <v>45868</v>
      </c>
      <c r="C3898" s="7" t="str">
        <f t="shared" ca="1" si="840"/>
        <v>CUS94332</v>
      </c>
      <c r="D3898" s="7" t="str">
        <f t="shared" ca="1" si="841"/>
        <v>Electronics</v>
      </c>
      <c r="E3898" s="7" t="str">
        <f t="shared" ca="1" si="842"/>
        <v>Yoga Mat</v>
      </c>
      <c r="F3898" s="7" t="str">
        <f t="shared" ca="1" si="843"/>
        <v>Amazon Fulfilled</v>
      </c>
      <c r="G3898" s="7" t="str">
        <f t="shared" ca="1" si="844"/>
        <v>Yes</v>
      </c>
      <c r="H3898" s="7">
        <f t="shared" ca="1" si="845"/>
        <v>418</v>
      </c>
      <c r="I3898" s="7">
        <f t="shared" ca="1" si="846"/>
        <v>2</v>
      </c>
      <c r="J3898" s="7">
        <f t="shared" ca="1" si="847"/>
        <v>28</v>
      </c>
      <c r="K3898" s="7">
        <f t="shared" ca="1" si="848"/>
        <v>5</v>
      </c>
      <c r="L3898" s="7" t="str">
        <f t="shared" ca="1" si="849"/>
        <v>Net Banking</v>
      </c>
      <c r="M3898" s="7" t="str">
        <f t="shared" ca="1" si="850"/>
        <v>UK</v>
      </c>
      <c r="N3898" s="8" t="str">
        <f t="shared" ca="1" si="851"/>
        <v>Returned</v>
      </c>
    </row>
    <row r="3899" spans="1:14" x14ac:dyDescent="0.35">
      <c r="A3899" s="5" t="str">
        <f t="shared" si="852"/>
        <v>AMZ13899</v>
      </c>
      <c r="B3899" s="6">
        <f t="shared" ca="1" si="853"/>
        <v>45902</v>
      </c>
      <c r="C3899" s="7" t="str">
        <f t="shared" ca="1" si="840"/>
        <v>CUS87789</v>
      </c>
      <c r="D3899" s="7" t="str">
        <f t="shared" ca="1" si="841"/>
        <v>Books</v>
      </c>
      <c r="E3899" s="7" t="str">
        <f t="shared" ca="1" si="842"/>
        <v>Running Shoes</v>
      </c>
      <c r="F3899" s="7" t="str">
        <f t="shared" ca="1" si="843"/>
        <v>Third-Party Seller</v>
      </c>
      <c r="G3899" s="7" t="str">
        <f t="shared" ca="1" si="844"/>
        <v>Yes</v>
      </c>
      <c r="H3899" s="7">
        <f t="shared" ca="1" si="845"/>
        <v>590</v>
      </c>
      <c r="I3899" s="7">
        <f t="shared" ca="1" si="846"/>
        <v>2</v>
      </c>
      <c r="J3899" s="7">
        <f t="shared" ca="1" si="847"/>
        <v>40</v>
      </c>
      <c r="K3899" s="7">
        <f t="shared" ca="1" si="848"/>
        <v>13</v>
      </c>
      <c r="L3899" s="7" t="str">
        <f t="shared" ca="1" si="849"/>
        <v>Credit Card</v>
      </c>
      <c r="M3899" s="7" t="str">
        <f t="shared" ca="1" si="850"/>
        <v>USA</v>
      </c>
      <c r="N3899" s="8" t="str">
        <f t="shared" ca="1" si="851"/>
        <v>Returned</v>
      </c>
    </row>
    <row r="3900" spans="1:14" x14ac:dyDescent="0.35">
      <c r="A3900" s="5" t="str">
        <f t="shared" si="852"/>
        <v>AMZ13900</v>
      </c>
      <c r="B3900" s="6">
        <f t="shared" ca="1" si="853"/>
        <v>45901</v>
      </c>
      <c r="C3900" s="7" t="str">
        <f t="shared" ca="1" si="840"/>
        <v>CUS76086</v>
      </c>
      <c r="D3900" s="7" t="str">
        <f t="shared" ca="1" si="841"/>
        <v>Electronics</v>
      </c>
      <c r="E3900" s="7" t="str">
        <f t="shared" ca="1" si="842"/>
        <v>Running Shoes</v>
      </c>
      <c r="F3900" s="7" t="str">
        <f t="shared" ca="1" si="843"/>
        <v>Third-Party Seller</v>
      </c>
      <c r="G3900" s="7" t="str">
        <f t="shared" ca="1" si="844"/>
        <v>No</v>
      </c>
      <c r="H3900" s="7">
        <f t="shared" ca="1" si="845"/>
        <v>469</v>
      </c>
      <c r="I3900" s="7">
        <f t="shared" ca="1" si="846"/>
        <v>4</v>
      </c>
      <c r="J3900" s="7">
        <f t="shared" ca="1" si="847"/>
        <v>9</v>
      </c>
      <c r="K3900" s="7">
        <f t="shared" ca="1" si="848"/>
        <v>13</v>
      </c>
      <c r="L3900" s="7" t="str">
        <f t="shared" ca="1" si="849"/>
        <v>Debit Card</v>
      </c>
      <c r="M3900" s="7" t="str">
        <f t="shared" ca="1" si="850"/>
        <v>USA</v>
      </c>
      <c r="N3900" s="8" t="str">
        <f t="shared" ca="1" si="851"/>
        <v>Delivered</v>
      </c>
    </row>
    <row r="3901" spans="1:14" x14ac:dyDescent="0.35">
      <c r="A3901" s="5" t="str">
        <f t="shared" si="852"/>
        <v>AMZ13901</v>
      </c>
      <c r="B3901" s="6">
        <f t="shared" ca="1" si="853"/>
        <v>45871</v>
      </c>
      <c r="C3901" s="7" t="str">
        <f t="shared" ca="1" si="840"/>
        <v>CUS90587</v>
      </c>
      <c r="D3901" s="7" t="str">
        <f t="shared" ca="1" si="841"/>
        <v>Sports</v>
      </c>
      <c r="E3901" s="7" t="str">
        <f t="shared" ca="1" si="842"/>
        <v>Air  Fryer</v>
      </c>
      <c r="F3901" s="7" t="str">
        <f t="shared" ca="1" si="843"/>
        <v>Amazon Fulfilled</v>
      </c>
      <c r="G3901" s="7" t="str">
        <f t="shared" ca="1" si="844"/>
        <v>Yes</v>
      </c>
      <c r="H3901" s="7">
        <f t="shared" ca="1" si="845"/>
        <v>391</v>
      </c>
      <c r="I3901" s="7">
        <f t="shared" ca="1" si="846"/>
        <v>1</v>
      </c>
      <c r="J3901" s="7">
        <f t="shared" ca="1" si="847"/>
        <v>6</v>
      </c>
      <c r="K3901" s="7">
        <f t="shared" ca="1" si="848"/>
        <v>11</v>
      </c>
      <c r="L3901" s="7" t="str">
        <f t="shared" ca="1" si="849"/>
        <v>Debit Card</v>
      </c>
      <c r="M3901" s="7" t="str">
        <f t="shared" ca="1" si="850"/>
        <v>USA</v>
      </c>
      <c r="N3901" s="8" t="str">
        <f t="shared" ca="1" si="851"/>
        <v>Delivered</v>
      </c>
    </row>
    <row r="3902" spans="1:14" x14ac:dyDescent="0.35">
      <c r="A3902" s="5" t="str">
        <f t="shared" si="852"/>
        <v>AMZ13902</v>
      </c>
      <c r="B3902" s="6">
        <f t="shared" ca="1" si="853"/>
        <v>45844</v>
      </c>
      <c r="C3902" s="7" t="str">
        <f t="shared" ca="1" si="840"/>
        <v>CUS25718</v>
      </c>
      <c r="D3902" s="7" t="str">
        <f t="shared" ca="1" si="841"/>
        <v>Beauty</v>
      </c>
      <c r="E3902" s="7" t="str">
        <f t="shared" ca="1" si="842"/>
        <v>Iphone Charger</v>
      </c>
      <c r="F3902" s="7" t="str">
        <f t="shared" ca="1" si="843"/>
        <v>Third-Party Seller</v>
      </c>
      <c r="G3902" s="7" t="str">
        <f t="shared" ca="1" si="844"/>
        <v>Yes</v>
      </c>
      <c r="H3902" s="7">
        <f t="shared" ca="1" si="845"/>
        <v>290</v>
      </c>
      <c r="I3902" s="7">
        <f t="shared" ca="1" si="846"/>
        <v>2</v>
      </c>
      <c r="J3902" s="7">
        <f t="shared" ca="1" si="847"/>
        <v>35</v>
      </c>
      <c r="K3902" s="7">
        <f t="shared" ca="1" si="848"/>
        <v>4</v>
      </c>
      <c r="L3902" s="7" t="str">
        <f t="shared" ca="1" si="849"/>
        <v>Debit Card</v>
      </c>
      <c r="M3902" s="7" t="str">
        <f t="shared" ca="1" si="850"/>
        <v>USA</v>
      </c>
      <c r="N3902" s="8" t="str">
        <f t="shared" ca="1" si="851"/>
        <v>Returned</v>
      </c>
    </row>
    <row r="3903" spans="1:14" x14ac:dyDescent="0.35">
      <c r="A3903" s="5" t="str">
        <f t="shared" si="852"/>
        <v>AMZ13903</v>
      </c>
      <c r="B3903" s="6">
        <f t="shared" ca="1" si="853"/>
        <v>45876</v>
      </c>
      <c r="C3903" s="7" t="str">
        <f t="shared" ca="1" si="840"/>
        <v>CUS83852</v>
      </c>
      <c r="D3903" s="7" t="str">
        <f t="shared" ca="1" si="841"/>
        <v>Beauty</v>
      </c>
      <c r="E3903" s="7" t="str">
        <f t="shared" ca="1" si="842"/>
        <v>Face Cream</v>
      </c>
      <c r="F3903" s="7" t="str">
        <f t="shared" ca="1" si="843"/>
        <v>Amazon Fulfilled</v>
      </c>
      <c r="G3903" s="7" t="str">
        <f t="shared" ca="1" si="844"/>
        <v>No</v>
      </c>
      <c r="H3903" s="7">
        <f t="shared" ca="1" si="845"/>
        <v>349</v>
      </c>
      <c r="I3903" s="7">
        <f t="shared" ca="1" si="846"/>
        <v>4</v>
      </c>
      <c r="J3903" s="7">
        <f t="shared" ca="1" si="847"/>
        <v>13</v>
      </c>
      <c r="K3903" s="7">
        <f t="shared" ca="1" si="848"/>
        <v>15</v>
      </c>
      <c r="L3903" s="7" t="str">
        <f t="shared" ca="1" si="849"/>
        <v>Amazon Pay</v>
      </c>
      <c r="M3903" s="7" t="str">
        <f t="shared" ca="1" si="850"/>
        <v>India</v>
      </c>
      <c r="N3903" s="8" t="str">
        <f t="shared" ca="1" si="851"/>
        <v>Returned</v>
      </c>
    </row>
    <row r="3904" spans="1:14" x14ac:dyDescent="0.35">
      <c r="A3904" s="5" t="str">
        <f t="shared" si="852"/>
        <v>AMZ13904</v>
      </c>
      <c r="B3904" s="6">
        <f t="shared" ca="1" si="853"/>
        <v>45959</v>
      </c>
      <c r="C3904" s="7" t="str">
        <f t="shared" ca="1" si="840"/>
        <v>CUS46967</v>
      </c>
      <c r="D3904" s="7" t="str">
        <f t="shared" ca="1" si="841"/>
        <v>Books</v>
      </c>
      <c r="E3904" s="7" t="str">
        <f t="shared" ca="1" si="842"/>
        <v>Air  Fryer</v>
      </c>
      <c r="F3904" s="7" t="str">
        <f t="shared" ca="1" si="843"/>
        <v>Third-Party Seller</v>
      </c>
      <c r="G3904" s="7" t="str">
        <f t="shared" ca="1" si="844"/>
        <v>Yes</v>
      </c>
      <c r="H3904" s="7">
        <f t="shared" ca="1" si="845"/>
        <v>550</v>
      </c>
      <c r="I3904" s="7">
        <f t="shared" ca="1" si="846"/>
        <v>3</v>
      </c>
      <c r="J3904" s="7">
        <f t="shared" ca="1" si="847"/>
        <v>32</v>
      </c>
      <c r="K3904" s="7">
        <f t="shared" ca="1" si="848"/>
        <v>15</v>
      </c>
      <c r="L3904" s="7" t="str">
        <f t="shared" ca="1" si="849"/>
        <v>Amazon Pay</v>
      </c>
      <c r="M3904" s="7" t="str">
        <f t="shared" ca="1" si="850"/>
        <v>UK</v>
      </c>
      <c r="N3904" s="8" t="str">
        <f t="shared" ca="1" si="851"/>
        <v>Cancelled</v>
      </c>
    </row>
    <row r="3905" spans="1:14" x14ac:dyDescent="0.35">
      <c r="A3905" s="5" t="str">
        <f t="shared" si="852"/>
        <v>AMZ13905</v>
      </c>
      <c r="B3905" s="6">
        <f t="shared" ca="1" si="853"/>
        <v>45902</v>
      </c>
      <c r="C3905" s="7" t="str">
        <f t="shared" ca="1" si="840"/>
        <v>CUS76813</v>
      </c>
      <c r="D3905" s="7" t="str">
        <f t="shared" ca="1" si="841"/>
        <v>Books</v>
      </c>
      <c r="E3905" s="7" t="str">
        <f t="shared" ca="1" si="842"/>
        <v>Face Cream</v>
      </c>
      <c r="F3905" s="7" t="str">
        <f t="shared" ca="1" si="843"/>
        <v>Third-Party Seller</v>
      </c>
      <c r="G3905" s="7" t="str">
        <f t="shared" ca="1" si="844"/>
        <v>No</v>
      </c>
      <c r="H3905" s="7">
        <f t="shared" ca="1" si="845"/>
        <v>368</v>
      </c>
      <c r="I3905" s="7">
        <f t="shared" ca="1" si="846"/>
        <v>4</v>
      </c>
      <c r="J3905" s="7">
        <f t="shared" ca="1" si="847"/>
        <v>37</v>
      </c>
      <c r="K3905" s="7">
        <f t="shared" ca="1" si="848"/>
        <v>6</v>
      </c>
      <c r="L3905" s="7" t="str">
        <f t="shared" ca="1" si="849"/>
        <v>Credit Card</v>
      </c>
      <c r="M3905" s="7" t="str">
        <f t="shared" ca="1" si="850"/>
        <v>UK</v>
      </c>
      <c r="N3905" s="8" t="str">
        <f t="shared" ca="1" si="851"/>
        <v>Returned</v>
      </c>
    </row>
    <row r="3906" spans="1:14" x14ac:dyDescent="0.35">
      <c r="A3906" s="5" t="str">
        <f t="shared" si="852"/>
        <v>AMZ13906</v>
      </c>
      <c r="B3906" s="6">
        <f t="shared" ca="1" si="853"/>
        <v>45936</v>
      </c>
      <c r="C3906" s="7" t="str">
        <f t="shared" ref="C3906:C3969" ca="1" si="854">"CUS"&amp;RANDBETWEEN(10000,99999)</f>
        <v>CUS27295</v>
      </c>
      <c r="D3906" s="7" t="str">
        <f t="shared" ref="D3906:D3969" ca="1" si="855">CHOOSE(RANDBETWEEN(1,6),"Electronics","Fashion","Home &amp; Kitchen","Beauty","Books","Sports")</f>
        <v>Books</v>
      </c>
      <c r="E3906" s="7" t="str">
        <f t="shared" ref="E3906:E3969" ca="1" si="856">CHOOSE(RANDBETWEEN(1,10),"Iphone Charger","Bluetooth Speaker","Running Shoes","Cotton T-Shirt","Air  Fryer","Face Cream","Yoga Mat","Smart Watch","Noise Cancelling Headphones","Water Bottle")</f>
        <v>Air  Fryer</v>
      </c>
      <c r="F3906" s="7" t="str">
        <f t="shared" ref="F3906:F3969" ca="1" si="857">CHOOSE(RANDBETWEEN(1,2),"Amazon Fulfilled","Third-Party Seller")</f>
        <v>Third-Party Seller</v>
      </c>
      <c r="G3906" s="7" t="str">
        <f t="shared" ref="G3906:G3969" ca="1" si="858">CHOOSE(RANDBETWEEN(1,2),"Yes","No")</f>
        <v>No</v>
      </c>
      <c r="H3906" s="7">
        <f t="shared" ref="H3906:H3969" ca="1" si="859">RANDBETWEEN(8,800)</f>
        <v>417</v>
      </c>
      <c r="I3906" s="7">
        <f t="shared" ref="I3906:I3969" ca="1" si="860">RANDBETWEEN(1,4)</f>
        <v>3</v>
      </c>
      <c r="J3906" s="7">
        <f t="shared" ref="J3906:J3969" ca="1" si="861">RANDBETWEEN(0,40)</f>
        <v>18</v>
      </c>
      <c r="K3906" s="7">
        <f t="shared" ref="K3906:K3969" ca="1" si="862">IF(J3906="Yes",0,RANDBETWEEN(3,15))</f>
        <v>6</v>
      </c>
      <c r="L3906" s="7" t="str">
        <f t="shared" ref="L3906:L3969" ca="1" si="863">CHOOSE(RANDBETWEEN(1,5),"Credit Card","Debit Card","UPI","Net Banking","Amazon Pay")</f>
        <v>Amazon Pay</v>
      </c>
      <c r="M3906" s="7" t="str">
        <f t="shared" ref="M3906:M3969" ca="1" si="864">CHOOSE(RANDBETWEEN(1,4),"USA","India","UK","Canada")</f>
        <v>UK</v>
      </c>
      <c r="N3906" s="8" t="str">
        <f t="shared" ref="N3906:N3969" ca="1" si="865">CHOOSE(RANDBETWEEN(1,5),"Delivered","Delivered","Delivered","Returned","Cancelled")</f>
        <v>Cancelled</v>
      </c>
    </row>
    <row r="3907" spans="1:14" x14ac:dyDescent="0.35">
      <c r="A3907" s="5" t="str">
        <f t="shared" ref="A3907:A3970" si="866">"AMZ"&amp;10000+ROW()</f>
        <v>AMZ13907</v>
      </c>
      <c r="B3907" s="6">
        <f t="shared" ref="B3907:B3970" ca="1" si="867">RANDBETWEEN(DATE(2025,7,1), DATE(2025,12,31))</f>
        <v>45931</v>
      </c>
      <c r="C3907" s="7" t="str">
        <f t="shared" ca="1" si="854"/>
        <v>CUS84992</v>
      </c>
      <c r="D3907" s="7" t="str">
        <f t="shared" ca="1" si="855"/>
        <v>Beauty</v>
      </c>
      <c r="E3907" s="7" t="str">
        <f t="shared" ca="1" si="856"/>
        <v>Running Shoes</v>
      </c>
      <c r="F3907" s="7" t="str">
        <f t="shared" ca="1" si="857"/>
        <v>Third-Party Seller</v>
      </c>
      <c r="G3907" s="7" t="str">
        <f t="shared" ca="1" si="858"/>
        <v>Yes</v>
      </c>
      <c r="H3907" s="7">
        <f t="shared" ca="1" si="859"/>
        <v>306</v>
      </c>
      <c r="I3907" s="7">
        <f t="shared" ca="1" si="860"/>
        <v>4</v>
      </c>
      <c r="J3907" s="7">
        <f t="shared" ca="1" si="861"/>
        <v>21</v>
      </c>
      <c r="K3907" s="7">
        <f t="shared" ca="1" si="862"/>
        <v>14</v>
      </c>
      <c r="L3907" s="7" t="str">
        <f t="shared" ca="1" si="863"/>
        <v>UPI</v>
      </c>
      <c r="M3907" s="7" t="str">
        <f t="shared" ca="1" si="864"/>
        <v>India</v>
      </c>
      <c r="N3907" s="8" t="str">
        <f t="shared" ca="1" si="865"/>
        <v>Delivered</v>
      </c>
    </row>
    <row r="3908" spans="1:14" x14ac:dyDescent="0.35">
      <c r="A3908" s="5" t="str">
        <f t="shared" si="866"/>
        <v>AMZ13908</v>
      </c>
      <c r="B3908" s="6">
        <f t="shared" ca="1" si="867"/>
        <v>46013</v>
      </c>
      <c r="C3908" s="7" t="str">
        <f t="shared" ca="1" si="854"/>
        <v>CUS42399</v>
      </c>
      <c r="D3908" s="7" t="str">
        <f t="shared" ca="1" si="855"/>
        <v>Electronics</v>
      </c>
      <c r="E3908" s="7" t="str">
        <f t="shared" ca="1" si="856"/>
        <v>Bluetooth Speaker</v>
      </c>
      <c r="F3908" s="7" t="str">
        <f t="shared" ca="1" si="857"/>
        <v>Amazon Fulfilled</v>
      </c>
      <c r="G3908" s="7" t="str">
        <f t="shared" ca="1" si="858"/>
        <v>Yes</v>
      </c>
      <c r="H3908" s="7">
        <f t="shared" ca="1" si="859"/>
        <v>485</v>
      </c>
      <c r="I3908" s="7">
        <f t="shared" ca="1" si="860"/>
        <v>1</v>
      </c>
      <c r="J3908" s="7">
        <f t="shared" ca="1" si="861"/>
        <v>18</v>
      </c>
      <c r="K3908" s="7">
        <f t="shared" ca="1" si="862"/>
        <v>11</v>
      </c>
      <c r="L3908" s="7" t="str">
        <f t="shared" ca="1" si="863"/>
        <v>Amazon Pay</v>
      </c>
      <c r="M3908" s="7" t="str">
        <f t="shared" ca="1" si="864"/>
        <v>USA</v>
      </c>
      <c r="N3908" s="8" t="str">
        <f t="shared" ca="1" si="865"/>
        <v>Cancelled</v>
      </c>
    </row>
    <row r="3909" spans="1:14" x14ac:dyDescent="0.35">
      <c r="A3909" s="5" t="str">
        <f t="shared" si="866"/>
        <v>AMZ13909</v>
      </c>
      <c r="B3909" s="6">
        <f t="shared" ca="1" si="867"/>
        <v>46015</v>
      </c>
      <c r="C3909" s="7" t="str">
        <f t="shared" ca="1" si="854"/>
        <v>CUS82086</v>
      </c>
      <c r="D3909" s="7" t="str">
        <f t="shared" ca="1" si="855"/>
        <v>Sports</v>
      </c>
      <c r="E3909" s="7" t="str">
        <f t="shared" ca="1" si="856"/>
        <v>Cotton T-Shirt</v>
      </c>
      <c r="F3909" s="7" t="str">
        <f t="shared" ca="1" si="857"/>
        <v>Third-Party Seller</v>
      </c>
      <c r="G3909" s="7" t="str">
        <f t="shared" ca="1" si="858"/>
        <v>No</v>
      </c>
      <c r="H3909" s="7">
        <f t="shared" ca="1" si="859"/>
        <v>736</v>
      </c>
      <c r="I3909" s="7">
        <f t="shared" ca="1" si="860"/>
        <v>4</v>
      </c>
      <c r="J3909" s="7">
        <f t="shared" ca="1" si="861"/>
        <v>28</v>
      </c>
      <c r="K3909" s="7">
        <f t="shared" ca="1" si="862"/>
        <v>15</v>
      </c>
      <c r="L3909" s="7" t="str">
        <f t="shared" ca="1" si="863"/>
        <v>UPI</v>
      </c>
      <c r="M3909" s="7" t="str">
        <f t="shared" ca="1" si="864"/>
        <v>India</v>
      </c>
      <c r="N3909" s="8" t="str">
        <f t="shared" ca="1" si="865"/>
        <v>Delivered</v>
      </c>
    </row>
    <row r="3910" spans="1:14" x14ac:dyDescent="0.35">
      <c r="A3910" s="5" t="str">
        <f t="shared" si="866"/>
        <v>AMZ13910</v>
      </c>
      <c r="B3910" s="6">
        <f t="shared" ca="1" si="867"/>
        <v>46001</v>
      </c>
      <c r="C3910" s="7" t="str">
        <f t="shared" ca="1" si="854"/>
        <v>CUS43648</v>
      </c>
      <c r="D3910" s="7" t="str">
        <f t="shared" ca="1" si="855"/>
        <v>Fashion</v>
      </c>
      <c r="E3910" s="7" t="str">
        <f t="shared" ca="1" si="856"/>
        <v>Cotton T-Shirt</v>
      </c>
      <c r="F3910" s="7" t="str">
        <f t="shared" ca="1" si="857"/>
        <v>Third-Party Seller</v>
      </c>
      <c r="G3910" s="7" t="str">
        <f t="shared" ca="1" si="858"/>
        <v>No</v>
      </c>
      <c r="H3910" s="7">
        <f t="shared" ca="1" si="859"/>
        <v>318</v>
      </c>
      <c r="I3910" s="7">
        <f t="shared" ca="1" si="860"/>
        <v>4</v>
      </c>
      <c r="J3910" s="7">
        <f t="shared" ca="1" si="861"/>
        <v>17</v>
      </c>
      <c r="K3910" s="7">
        <f t="shared" ca="1" si="862"/>
        <v>6</v>
      </c>
      <c r="L3910" s="7" t="str">
        <f t="shared" ca="1" si="863"/>
        <v>Amazon Pay</v>
      </c>
      <c r="M3910" s="7" t="str">
        <f t="shared" ca="1" si="864"/>
        <v>UK</v>
      </c>
      <c r="N3910" s="8" t="str">
        <f t="shared" ca="1" si="865"/>
        <v>Delivered</v>
      </c>
    </row>
    <row r="3911" spans="1:14" x14ac:dyDescent="0.35">
      <c r="A3911" s="5" t="str">
        <f t="shared" si="866"/>
        <v>AMZ13911</v>
      </c>
      <c r="B3911" s="6">
        <f t="shared" ca="1" si="867"/>
        <v>45854</v>
      </c>
      <c r="C3911" s="7" t="str">
        <f t="shared" ca="1" si="854"/>
        <v>CUS47237</v>
      </c>
      <c r="D3911" s="7" t="str">
        <f t="shared" ca="1" si="855"/>
        <v>Beauty</v>
      </c>
      <c r="E3911" s="7" t="str">
        <f t="shared" ca="1" si="856"/>
        <v>Running Shoes</v>
      </c>
      <c r="F3911" s="7" t="str">
        <f t="shared" ca="1" si="857"/>
        <v>Amazon Fulfilled</v>
      </c>
      <c r="G3911" s="7" t="str">
        <f t="shared" ca="1" si="858"/>
        <v>No</v>
      </c>
      <c r="H3911" s="7">
        <f t="shared" ca="1" si="859"/>
        <v>437</v>
      </c>
      <c r="I3911" s="7">
        <f t="shared" ca="1" si="860"/>
        <v>1</v>
      </c>
      <c r="J3911" s="7">
        <f t="shared" ca="1" si="861"/>
        <v>28</v>
      </c>
      <c r="K3911" s="7">
        <f t="shared" ca="1" si="862"/>
        <v>6</v>
      </c>
      <c r="L3911" s="7" t="str">
        <f t="shared" ca="1" si="863"/>
        <v>Net Banking</v>
      </c>
      <c r="M3911" s="7" t="str">
        <f t="shared" ca="1" si="864"/>
        <v>UK</v>
      </c>
      <c r="N3911" s="8" t="str">
        <f t="shared" ca="1" si="865"/>
        <v>Delivered</v>
      </c>
    </row>
    <row r="3912" spans="1:14" x14ac:dyDescent="0.35">
      <c r="A3912" s="5" t="str">
        <f t="shared" si="866"/>
        <v>AMZ13912</v>
      </c>
      <c r="B3912" s="6">
        <f t="shared" ca="1" si="867"/>
        <v>45847</v>
      </c>
      <c r="C3912" s="7" t="str">
        <f t="shared" ca="1" si="854"/>
        <v>CUS90298</v>
      </c>
      <c r="D3912" s="7" t="str">
        <f t="shared" ca="1" si="855"/>
        <v>Electronics</v>
      </c>
      <c r="E3912" s="7" t="str">
        <f t="shared" ca="1" si="856"/>
        <v>Cotton T-Shirt</v>
      </c>
      <c r="F3912" s="7" t="str">
        <f t="shared" ca="1" si="857"/>
        <v>Third-Party Seller</v>
      </c>
      <c r="G3912" s="7" t="str">
        <f t="shared" ca="1" si="858"/>
        <v>No</v>
      </c>
      <c r="H3912" s="7">
        <f t="shared" ca="1" si="859"/>
        <v>747</v>
      </c>
      <c r="I3912" s="7">
        <f t="shared" ca="1" si="860"/>
        <v>3</v>
      </c>
      <c r="J3912" s="7">
        <f t="shared" ca="1" si="861"/>
        <v>7</v>
      </c>
      <c r="K3912" s="7">
        <f t="shared" ca="1" si="862"/>
        <v>6</v>
      </c>
      <c r="L3912" s="7" t="str">
        <f t="shared" ca="1" si="863"/>
        <v>UPI</v>
      </c>
      <c r="M3912" s="7" t="str">
        <f t="shared" ca="1" si="864"/>
        <v>India</v>
      </c>
      <c r="N3912" s="8" t="str">
        <f t="shared" ca="1" si="865"/>
        <v>Delivered</v>
      </c>
    </row>
    <row r="3913" spans="1:14" x14ac:dyDescent="0.35">
      <c r="A3913" s="5" t="str">
        <f t="shared" si="866"/>
        <v>AMZ13913</v>
      </c>
      <c r="B3913" s="6">
        <f t="shared" ca="1" si="867"/>
        <v>45863</v>
      </c>
      <c r="C3913" s="7" t="str">
        <f t="shared" ca="1" si="854"/>
        <v>CUS72662</v>
      </c>
      <c r="D3913" s="7" t="str">
        <f t="shared" ca="1" si="855"/>
        <v>Electronics</v>
      </c>
      <c r="E3913" s="7" t="str">
        <f t="shared" ca="1" si="856"/>
        <v>Face Cream</v>
      </c>
      <c r="F3913" s="7" t="str">
        <f t="shared" ca="1" si="857"/>
        <v>Third-Party Seller</v>
      </c>
      <c r="G3913" s="7" t="str">
        <f t="shared" ca="1" si="858"/>
        <v>No</v>
      </c>
      <c r="H3913" s="7">
        <f t="shared" ca="1" si="859"/>
        <v>589</v>
      </c>
      <c r="I3913" s="7">
        <f t="shared" ca="1" si="860"/>
        <v>1</v>
      </c>
      <c r="J3913" s="7">
        <f t="shared" ca="1" si="861"/>
        <v>21</v>
      </c>
      <c r="K3913" s="7">
        <f t="shared" ca="1" si="862"/>
        <v>15</v>
      </c>
      <c r="L3913" s="7" t="str">
        <f t="shared" ca="1" si="863"/>
        <v>Net Banking</v>
      </c>
      <c r="M3913" s="7" t="str">
        <f t="shared" ca="1" si="864"/>
        <v>UK</v>
      </c>
      <c r="N3913" s="8" t="str">
        <f t="shared" ca="1" si="865"/>
        <v>Returned</v>
      </c>
    </row>
    <row r="3914" spans="1:14" x14ac:dyDescent="0.35">
      <c r="A3914" s="5" t="str">
        <f t="shared" si="866"/>
        <v>AMZ13914</v>
      </c>
      <c r="B3914" s="6">
        <f t="shared" ca="1" si="867"/>
        <v>45977</v>
      </c>
      <c r="C3914" s="7" t="str">
        <f t="shared" ca="1" si="854"/>
        <v>CUS77147</v>
      </c>
      <c r="D3914" s="7" t="str">
        <f t="shared" ca="1" si="855"/>
        <v>Fashion</v>
      </c>
      <c r="E3914" s="7" t="str">
        <f t="shared" ca="1" si="856"/>
        <v>Running Shoes</v>
      </c>
      <c r="F3914" s="7" t="str">
        <f t="shared" ca="1" si="857"/>
        <v>Third-Party Seller</v>
      </c>
      <c r="G3914" s="7" t="str">
        <f t="shared" ca="1" si="858"/>
        <v>No</v>
      </c>
      <c r="H3914" s="7">
        <f t="shared" ca="1" si="859"/>
        <v>531</v>
      </c>
      <c r="I3914" s="7">
        <f t="shared" ca="1" si="860"/>
        <v>1</v>
      </c>
      <c r="J3914" s="7">
        <f t="shared" ca="1" si="861"/>
        <v>12</v>
      </c>
      <c r="K3914" s="7">
        <f t="shared" ca="1" si="862"/>
        <v>9</v>
      </c>
      <c r="L3914" s="7" t="str">
        <f t="shared" ca="1" si="863"/>
        <v>Net Banking</v>
      </c>
      <c r="M3914" s="7" t="str">
        <f t="shared" ca="1" si="864"/>
        <v>India</v>
      </c>
      <c r="N3914" s="8" t="str">
        <f t="shared" ca="1" si="865"/>
        <v>Delivered</v>
      </c>
    </row>
    <row r="3915" spans="1:14" x14ac:dyDescent="0.35">
      <c r="A3915" s="5" t="str">
        <f t="shared" si="866"/>
        <v>AMZ13915</v>
      </c>
      <c r="B3915" s="6">
        <f t="shared" ca="1" si="867"/>
        <v>45841</v>
      </c>
      <c r="C3915" s="7" t="str">
        <f t="shared" ca="1" si="854"/>
        <v>CUS88585</v>
      </c>
      <c r="D3915" s="7" t="str">
        <f t="shared" ca="1" si="855"/>
        <v>Electronics</v>
      </c>
      <c r="E3915" s="7" t="str">
        <f t="shared" ca="1" si="856"/>
        <v>Water Bottle</v>
      </c>
      <c r="F3915" s="7" t="str">
        <f t="shared" ca="1" si="857"/>
        <v>Third-Party Seller</v>
      </c>
      <c r="G3915" s="7" t="str">
        <f t="shared" ca="1" si="858"/>
        <v>No</v>
      </c>
      <c r="H3915" s="7">
        <f t="shared" ca="1" si="859"/>
        <v>370</v>
      </c>
      <c r="I3915" s="7">
        <f t="shared" ca="1" si="860"/>
        <v>2</v>
      </c>
      <c r="J3915" s="7">
        <f t="shared" ca="1" si="861"/>
        <v>9</v>
      </c>
      <c r="K3915" s="7">
        <f t="shared" ca="1" si="862"/>
        <v>9</v>
      </c>
      <c r="L3915" s="7" t="str">
        <f t="shared" ca="1" si="863"/>
        <v>UPI</v>
      </c>
      <c r="M3915" s="7" t="str">
        <f t="shared" ca="1" si="864"/>
        <v>India</v>
      </c>
      <c r="N3915" s="8" t="str">
        <f t="shared" ca="1" si="865"/>
        <v>Delivered</v>
      </c>
    </row>
    <row r="3916" spans="1:14" x14ac:dyDescent="0.35">
      <c r="A3916" s="5" t="str">
        <f t="shared" si="866"/>
        <v>AMZ13916</v>
      </c>
      <c r="B3916" s="6">
        <f t="shared" ca="1" si="867"/>
        <v>45868</v>
      </c>
      <c r="C3916" s="7" t="str">
        <f t="shared" ca="1" si="854"/>
        <v>CUS28944</v>
      </c>
      <c r="D3916" s="7" t="str">
        <f t="shared" ca="1" si="855"/>
        <v>Home &amp; Kitchen</v>
      </c>
      <c r="E3916" s="7" t="str">
        <f t="shared" ca="1" si="856"/>
        <v>Air  Fryer</v>
      </c>
      <c r="F3916" s="7" t="str">
        <f t="shared" ca="1" si="857"/>
        <v>Amazon Fulfilled</v>
      </c>
      <c r="G3916" s="7" t="str">
        <f t="shared" ca="1" si="858"/>
        <v>No</v>
      </c>
      <c r="H3916" s="7">
        <f t="shared" ca="1" si="859"/>
        <v>382</v>
      </c>
      <c r="I3916" s="7">
        <f t="shared" ca="1" si="860"/>
        <v>3</v>
      </c>
      <c r="J3916" s="7">
        <f t="shared" ca="1" si="861"/>
        <v>24</v>
      </c>
      <c r="K3916" s="7">
        <f t="shared" ca="1" si="862"/>
        <v>7</v>
      </c>
      <c r="L3916" s="7" t="str">
        <f t="shared" ca="1" si="863"/>
        <v>Credit Card</v>
      </c>
      <c r="M3916" s="7" t="str">
        <f t="shared" ca="1" si="864"/>
        <v>UK</v>
      </c>
      <c r="N3916" s="8" t="str">
        <f t="shared" ca="1" si="865"/>
        <v>Delivered</v>
      </c>
    </row>
    <row r="3917" spans="1:14" x14ac:dyDescent="0.35">
      <c r="A3917" s="5" t="str">
        <f t="shared" si="866"/>
        <v>AMZ13917</v>
      </c>
      <c r="B3917" s="6">
        <f t="shared" ca="1" si="867"/>
        <v>45925</v>
      </c>
      <c r="C3917" s="7" t="str">
        <f t="shared" ca="1" si="854"/>
        <v>CUS67288</v>
      </c>
      <c r="D3917" s="7" t="str">
        <f t="shared" ca="1" si="855"/>
        <v>Home &amp; Kitchen</v>
      </c>
      <c r="E3917" s="7" t="str">
        <f t="shared" ca="1" si="856"/>
        <v>Running Shoes</v>
      </c>
      <c r="F3917" s="7" t="str">
        <f t="shared" ca="1" si="857"/>
        <v>Amazon Fulfilled</v>
      </c>
      <c r="G3917" s="7" t="str">
        <f t="shared" ca="1" si="858"/>
        <v>Yes</v>
      </c>
      <c r="H3917" s="7">
        <f t="shared" ca="1" si="859"/>
        <v>303</v>
      </c>
      <c r="I3917" s="7">
        <f t="shared" ca="1" si="860"/>
        <v>1</v>
      </c>
      <c r="J3917" s="7">
        <f t="shared" ca="1" si="861"/>
        <v>39</v>
      </c>
      <c r="K3917" s="7">
        <f t="shared" ca="1" si="862"/>
        <v>6</v>
      </c>
      <c r="L3917" s="7" t="str">
        <f t="shared" ca="1" si="863"/>
        <v>Amazon Pay</v>
      </c>
      <c r="M3917" s="7" t="str">
        <f t="shared" ca="1" si="864"/>
        <v>Canada</v>
      </c>
      <c r="N3917" s="8" t="str">
        <f t="shared" ca="1" si="865"/>
        <v>Returned</v>
      </c>
    </row>
    <row r="3918" spans="1:14" x14ac:dyDescent="0.35">
      <c r="A3918" s="5" t="str">
        <f t="shared" si="866"/>
        <v>AMZ13918</v>
      </c>
      <c r="B3918" s="6">
        <f t="shared" ca="1" si="867"/>
        <v>45852</v>
      </c>
      <c r="C3918" s="7" t="str">
        <f t="shared" ca="1" si="854"/>
        <v>CUS71718</v>
      </c>
      <c r="D3918" s="7" t="str">
        <f t="shared" ca="1" si="855"/>
        <v>Electronics</v>
      </c>
      <c r="E3918" s="7" t="str">
        <f t="shared" ca="1" si="856"/>
        <v>Air  Fryer</v>
      </c>
      <c r="F3918" s="7" t="str">
        <f t="shared" ca="1" si="857"/>
        <v>Third-Party Seller</v>
      </c>
      <c r="G3918" s="7" t="str">
        <f t="shared" ca="1" si="858"/>
        <v>No</v>
      </c>
      <c r="H3918" s="7">
        <f t="shared" ca="1" si="859"/>
        <v>714</v>
      </c>
      <c r="I3918" s="7">
        <f t="shared" ca="1" si="860"/>
        <v>1</v>
      </c>
      <c r="J3918" s="7">
        <f t="shared" ca="1" si="861"/>
        <v>28</v>
      </c>
      <c r="K3918" s="7">
        <f t="shared" ca="1" si="862"/>
        <v>4</v>
      </c>
      <c r="L3918" s="7" t="str">
        <f t="shared" ca="1" si="863"/>
        <v>Net Banking</v>
      </c>
      <c r="M3918" s="7" t="str">
        <f t="shared" ca="1" si="864"/>
        <v>USA</v>
      </c>
      <c r="N3918" s="8" t="str">
        <f t="shared" ca="1" si="865"/>
        <v>Delivered</v>
      </c>
    </row>
    <row r="3919" spans="1:14" x14ac:dyDescent="0.35">
      <c r="A3919" s="5" t="str">
        <f t="shared" si="866"/>
        <v>AMZ13919</v>
      </c>
      <c r="B3919" s="6">
        <f t="shared" ca="1" si="867"/>
        <v>45902</v>
      </c>
      <c r="C3919" s="7" t="str">
        <f t="shared" ca="1" si="854"/>
        <v>CUS92286</v>
      </c>
      <c r="D3919" s="7" t="str">
        <f t="shared" ca="1" si="855"/>
        <v>Beauty</v>
      </c>
      <c r="E3919" s="7" t="str">
        <f t="shared" ca="1" si="856"/>
        <v>Cotton T-Shirt</v>
      </c>
      <c r="F3919" s="7" t="str">
        <f t="shared" ca="1" si="857"/>
        <v>Third-Party Seller</v>
      </c>
      <c r="G3919" s="7" t="str">
        <f t="shared" ca="1" si="858"/>
        <v>No</v>
      </c>
      <c r="H3919" s="7">
        <f t="shared" ca="1" si="859"/>
        <v>760</v>
      </c>
      <c r="I3919" s="7">
        <f t="shared" ca="1" si="860"/>
        <v>2</v>
      </c>
      <c r="J3919" s="7">
        <f t="shared" ca="1" si="861"/>
        <v>35</v>
      </c>
      <c r="K3919" s="7">
        <f t="shared" ca="1" si="862"/>
        <v>12</v>
      </c>
      <c r="L3919" s="7" t="str">
        <f t="shared" ca="1" si="863"/>
        <v>UPI</v>
      </c>
      <c r="M3919" s="7" t="str">
        <f t="shared" ca="1" si="864"/>
        <v>UK</v>
      </c>
      <c r="N3919" s="8" t="str">
        <f t="shared" ca="1" si="865"/>
        <v>Returned</v>
      </c>
    </row>
    <row r="3920" spans="1:14" x14ac:dyDescent="0.35">
      <c r="A3920" s="5" t="str">
        <f t="shared" si="866"/>
        <v>AMZ13920</v>
      </c>
      <c r="B3920" s="6">
        <f t="shared" ca="1" si="867"/>
        <v>45971</v>
      </c>
      <c r="C3920" s="7" t="str">
        <f t="shared" ca="1" si="854"/>
        <v>CUS75671</v>
      </c>
      <c r="D3920" s="7" t="str">
        <f t="shared" ca="1" si="855"/>
        <v>Sports</v>
      </c>
      <c r="E3920" s="7" t="str">
        <f t="shared" ca="1" si="856"/>
        <v>Yoga Mat</v>
      </c>
      <c r="F3920" s="7" t="str">
        <f t="shared" ca="1" si="857"/>
        <v>Third-Party Seller</v>
      </c>
      <c r="G3920" s="7" t="str">
        <f t="shared" ca="1" si="858"/>
        <v>No</v>
      </c>
      <c r="H3920" s="7">
        <f t="shared" ca="1" si="859"/>
        <v>29</v>
      </c>
      <c r="I3920" s="7">
        <f t="shared" ca="1" si="860"/>
        <v>4</v>
      </c>
      <c r="J3920" s="7">
        <f t="shared" ca="1" si="861"/>
        <v>17</v>
      </c>
      <c r="K3920" s="7">
        <f t="shared" ca="1" si="862"/>
        <v>8</v>
      </c>
      <c r="L3920" s="7" t="str">
        <f t="shared" ca="1" si="863"/>
        <v>Debit Card</v>
      </c>
      <c r="M3920" s="7" t="str">
        <f t="shared" ca="1" si="864"/>
        <v>Canada</v>
      </c>
      <c r="N3920" s="8" t="str">
        <f t="shared" ca="1" si="865"/>
        <v>Delivered</v>
      </c>
    </row>
    <row r="3921" spans="1:14" x14ac:dyDescent="0.35">
      <c r="A3921" s="5" t="str">
        <f t="shared" si="866"/>
        <v>AMZ13921</v>
      </c>
      <c r="B3921" s="6">
        <f t="shared" ca="1" si="867"/>
        <v>45915</v>
      </c>
      <c r="C3921" s="7" t="str">
        <f t="shared" ca="1" si="854"/>
        <v>CUS36018</v>
      </c>
      <c r="D3921" s="7" t="str">
        <f t="shared" ca="1" si="855"/>
        <v>Books</v>
      </c>
      <c r="E3921" s="7" t="str">
        <f t="shared" ca="1" si="856"/>
        <v>Yoga Mat</v>
      </c>
      <c r="F3921" s="7" t="str">
        <f t="shared" ca="1" si="857"/>
        <v>Third-Party Seller</v>
      </c>
      <c r="G3921" s="7" t="str">
        <f t="shared" ca="1" si="858"/>
        <v>No</v>
      </c>
      <c r="H3921" s="7">
        <f t="shared" ca="1" si="859"/>
        <v>313</v>
      </c>
      <c r="I3921" s="7">
        <f t="shared" ca="1" si="860"/>
        <v>2</v>
      </c>
      <c r="J3921" s="7">
        <f t="shared" ca="1" si="861"/>
        <v>4</v>
      </c>
      <c r="K3921" s="7">
        <f t="shared" ca="1" si="862"/>
        <v>15</v>
      </c>
      <c r="L3921" s="7" t="str">
        <f t="shared" ca="1" si="863"/>
        <v>Net Banking</v>
      </c>
      <c r="M3921" s="7" t="str">
        <f t="shared" ca="1" si="864"/>
        <v>India</v>
      </c>
      <c r="N3921" s="8" t="str">
        <f t="shared" ca="1" si="865"/>
        <v>Cancelled</v>
      </c>
    </row>
    <row r="3922" spans="1:14" x14ac:dyDescent="0.35">
      <c r="A3922" s="5" t="str">
        <f t="shared" si="866"/>
        <v>AMZ13922</v>
      </c>
      <c r="B3922" s="6">
        <f t="shared" ca="1" si="867"/>
        <v>46007</v>
      </c>
      <c r="C3922" s="7" t="str">
        <f t="shared" ca="1" si="854"/>
        <v>CUS55115</v>
      </c>
      <c r="D3922" s="7" t="str">
        <f t="shared" ca="1" si="855"/>
        <v>Electronics</v>
      </c>
      <c r="E3922" s="7" t="str">
        <f t="shared" ca="1" si="856"/>
        <v>Air  Fryer</v>
      </c>
      <c r="F3922" s="7" t="str">
        <f t="shared" ca="1" si="857"/>
        <v>Amazon Fulfilled</v>
      </c>
      <c r="G3922" s="7" t="str">
        <f t="shared" ca="1" si="858"/>
        <v>Yes</v>
      </c>
      <c r="H3922" s="7">
        <f t="shared" ca="1" si="859"/>
        <v>25</v>
      </c>
      <c r="I3922" s="7">
        <f t="shared" ca="1" si="860"/>
        <v>3</v>
      </c>
      <c r="J3922" s="7">
        <f t="shared" ca="1" si="861"/>
        <v>26</v>
      </c>
      <c r="K3922" s="7">
        <f t="shared" ca="1" si="862"/>
        <v>4</v>
      </c>
      <c r="L3922" s="7" t="str">
        <f t="shared" ca="1" si="863"/>
        <v>UPI</v>
      </c>
      <c r="M3922" s="7" t="str">
        <f t="shared" ca="1" si="864"/>
        <v>Canada</v>
      </c>
      <c r="N3922" s="8" t="str">
        <f t="shared" ca="1" si="865"/>
        <v>Returned</v>
      </c>
    </row>
    <row r="3923" spans="1:14" x14ac:dyDescent="0.35">
      <c r="A3923" s="5" t="str">
        <f t="shared" si="866"/>
        <v>AMZ13923</v>
      </c>
      <c r="B3923" s="6">
        <f t="shared" ca="1" si="867"/>
        <v>45852</v>
      </c>
      <c r="C3923" s="7" t="str">
        <f t="shared" ca="1" si="854"/>
        <v>CUS15675</v>
      </c>
      <c r="D3923" s="7" t="str">
        <f t="shared" ca="1" si="855"/>
        <v>Books</v>
      </c>
      <c r="E3923" s="7" t="str">
        <f t="shared" ca="1" si="856"/>
        <v>Cotton T-Shirt</v>
      </c>
      <c r="F3923" s="7" t="str">
        <f t="shared" ca="1" si="857"/>
        <v>Third-Party Seller</v>
      </c>
      <c r="G3923" s="7" t="str">
        <f t="shared" ca="1" si="858"/>
        <v>No</v>
      </c>
      <c r="H3923" s="7">
        <f t="shared" ca="1" si="859"/>
        <v>723</v>
      </c>
      <c r="I3923" s="7">
        <f t="shared" ca="1" si="860"/>
        <v>1</v>
      </c>
      <c r="J3923" s="7">
        <f t="shared" ca="1" si="861"/>
        <v>31</v>
      </c>
      <c r="K3923" s="7">
        <f t="shared" ca="1" si="862"/>
        <v>10</v>
      </c>
      <c r="L3923" s="7" t="str">
        <f t="shared" ca="1" si="863"/>
        <v>Credit Card</v>
      </c>
      <c r="M3923" s="7" t="str">
        <f t="shared" ca="1" si="864"/>
        <v>UK</v>
      </c>
      <c r="N3923" s="8" t="str">
        <f t="shared" ca="1" si="865"/>
        <v>Delivered</v>
      </c>
    </row>
    <row r="3924" spans="1:14" x14ac:dyDescent="0.35">
      <c r="A3924" s="5" t="str">
        <f t="shared" si="866"/>
        <v>AMZ13924</v>
      </c>
      <c r="B3924" s="6">
        <f t="shared" ca="1" si="867"/>
        <v>45957</v>
      </c>
      <c r="C3924" s="7" t="str">
        <f t="shared" ca="1" si="854"/>
        <v>CUS37264</v>
      </c>
      <c r="D3924" s="7" t="str">
        <f t="shared" ca="1" si="855"/>
        <v>Sports</v>
      </c>
      <c r="E3924" s="7" t="str">
        <f t="shared" ca="1" si="856"/>
        <v>Iphone Charger</v>
      </c>
      <c r="F3924" s="7" t="str">
        <f t="shared" ca="1" si="857"/>
        <v>Third-Party Seller</v>
      </c>
      <c r="G3924" s="7" t="str">
        <f t="shared" ca="1" si="858"/>
        <v>No</v>
      </c>
      <c r="H3924" s="7">
        <f t="shared" ca="1" si="859"/>
        <v>175</v>
      </c>
      <c r="I3924" s="7">
        <f t="shared" ca="1" si="860"/>
        <v>4</v>
      </c>
      <c r="J3924" s="7">
        <f t="shared" ca="1" si="861"/>
        <v>30</v>
      </c>
      <c r="K3924" s="7">
        <f t="shared" ca="1" si="862"/>
        <v>3</v>
      </c>
      <c r="L3924" s="7" t="str">
        <f t="shared" ca="1" si="863"/>
        <v>Debit Card</v>
      </c>
      <c r="M3924" s="7" t="str">
        <f t="shared" ca="1" si="864"/>
        <v>Canada</v>
      </c>
      <c r="N3924" s="8" t="str">
        <f t="shared" ca="1" si="865"/>
        <v>Cancelled</v>
      </c>
    </row>
    <row r="3925" spans="1:14" x14ac:dyDescent="0.35">
      <c r="A3925" s="5" t="str">
        <f t="shared" si="866"/>
        <v>AMZ13925</v>
      </c>
      <c r="B3925" s="6">
        <f t="shared" ca="1" si="867"/>
        <v>45967</v>
      </c>
      <c r="C3925" s="7" t="str">
        <f t="shared" ca="1" si="854"/>
        <v>CUS72027</v>
      </c>
      <c r="D3925" s="7" t="str">
        <f t="shared" ca="1" si="855"/>
        <v>Electronics</v>
      </c>
      <c r="E3925" s="7" t="str">
        <f t="shared" ca="1" si="856"/>
        <v>Water Bottle</v>
      </c>
      <c r="F3925" s="7" t="str">
        <f t="shared" ca="1" si="857"/>
        <v>Third-Party Seller</v>
      </c>
      <c r="G3925" s="7" t="str">
        <f t="shared" ca="1" si="858"/>
        <v>Yes</v>
      </c>
      <c r="H3925" s="7">
        <f t="shared" ca="1" si="859"/>
        <v>135</v>
      </c>
      <c r="I3925" s="7">
        <f t="shared" ca="1" si="860"/>
        <v>3</v>
      </c>
      <c r="J3925" s="7">
        <f t="shared" ca="1" si="861"/>
        <v>36</v>
      </c>
      <c r="K3925" s="7">
        <f t="shared" ca="1" si="862"/>
        <v>13</v>
      </c>
      <c r="L3925" s="7" t="str">
        <f t="shared" ca="1" si="863"/>
        <v>Debit Card</v>
      </c>
      <c r="M3925" s="7" t="str">
        <f t="shared" ca="1" si="864"/>
        <v>UK</v>
      </c>
      <c r="N3925" s="8" t="str">
        <f t="shared" ca="1" si="865"/>
        <v>Cancelled</v>
      </c>
    </row>
    <row r="3926" spans="1:14" x14ac:dyDescent="0.35">
      <c r="A3926" s="5" t="str">
        <f t="shared" si="866"/>
        <v>AMZ13926</v>
      </c>
      <c r="B3926" s="6">
        <f t="shared" ca="1" si="867"/>
        <v>45997</v>
      </c>
      <c r="C3926" s="7" t="str">
        <f t="shared" ca="1" si="854"/>
        <v>CUS21264</v>
      </c>
      <c r="D3926" s="7" t="str">
        <f t="shared" ca="1" si="855"/>
        <v>Books</v>
      </c>
      <c r="E3926" s="7" t="str">
        <f t="shared" ca="1" si="856"/>
        <v>Water Bottle</v>
      </c>
      <c r="F3926" s="7" t="str">
        <f t="shared" ca="1" si="857"/>
        <v>Third-Party Seller</v>
      </c>
      <c r="G3926" s="7" t="str">
        <f t="shared" ca="1" si="858"/>
        <v>Yes</v>
      </c>
      <c r="H3926" s="7">
        <f t="shared" ca="1" si="859"/>
        <v>129</v>
      </c>
      <c r="I3926" s="7">
        <f t="shared" ca="1" si="860"/>
        <v>2</v>
      </c>
      <c r="J3926" s="7">
        <f t="shared" ca="1" si="861"/>
        <v>32</v>
      </c>
      <c r="K3926" s="7">
        <f t="shared" ca="1" si="862"/>
        <v>6</v>
      </c>
      <c r="L3926" s="7" t="str">
        <f t="shared" ca="1" si="863"/>
        <v>Debit Card</v>
      </c>
      <c r="M3926" s="7" t="str">
        <f t="shared" ca="1" si="864"/>
        <v>USA</v>
      </c>
      <c r="N3926" s="8" t="str">
        <f t="shared" ca="1" si="865"/>
        <v>Delivered</v>
      </c>
    </row>
    <row r="3927" spans="1:14" x14ac:dyDescent="0.35">
      <c r="A3927" s="5" t="str">
        <f t="shared" si="866"/>
        <v>AMZ13927</v>
      </c>
      <c r="B3927" s="6">
        <f t="shared" ca="1" si="867"/>
        <v>45909</v>
      </c>
      <c r="C3927" s="7" t="str">
        <f t="shared" ca="1" si="854"/>
        <v>CUS68743</v>
      </c>
      <c r="D3927" s="7" t="str">
        <f t="shared" ca="1" si="855"/>
        <v>Beauty</v>
      </c>
      <c r="E3927" s="7" t="str">
        <f t="shared" ca="1" si="856"/>
        <v>Face Cream</v>
      </c>
      <c r="F3927" s="7" t="str">
        <f t="shared" ca="1" si="857"/>
        <v>Third-Party Seller</v>
      </c>
      <c r="G3927" s="7" t="str">
        <f t="shared" ca="1" si="858"/>
        <v>No</v>
      </c>
      <c r="H3927" s="7">
        <f t="shared" ca="1" si="859"/>
        <v>170</v>
      </c>
      <c r="I3927" s="7">
        <f t="shared" ca="1" si="860"/>
        <v>4</v>
      </c>
      <c r="J3927" s="7">
        <f t="shared" ca="1" si="861"/>
        <v>15</v>
      </c>
      <c r="K3927" s="7">
        <f t="shared" ca="1" si="862"/>
        <v>11</v>
      </c>
      <c r="L3927" s="7" t="str">
        <f t="shared" ca="1" si="863"/>
        <v>Credit Card</v>
      </c>
      <c r="M3927" s="7" t="str">
        <f t="shared" ca="1" si="864"/>
        <v>Canada</v>
      </c>
      <c r="N3927" s="8" t="str">
        <f t="shared" ca="1" si="865"/>
        <v>Delivered</v>
      </c>
    </row>
    <row r="3928" spans="1:14" x14ac:dyDescent="0.35">
      <c r="A3928" s="5" t="str">
        <f t="shared" si="866"/>
        <v>AMZ13928</v>
      </c>
      <c r="B3928" s="6">
        <f t="shared" ca="1" si="867"/>
        <v>45971</v>
      </c>
      <c r="C3928" s="7" t="str">
        <f t="shared" ca="1" si="854"/>
        <v>CUS11855</v>
      </c>
      <c r="D3928" s="7" t="str">
        <f t="shared" ca="1" si="855"/>
        <v>Home &amp; Kitchen</v>
      </c>
      <c r="E3928" s="7" t="str">
        <f t="shared" ca="1" si="856"/>
        <v>Water Bottle</v>
      </c>
      <c r="F3928" s="7" t="str">
        <f t="shared" ca="1" si="857"/>
        <v>Amazon Fulfilled</v>
      </c>
      <c r="G3928" s="7" t="str">
        <f t="shared" ca="1" si="858"/>
        <v>Yes</v>
      </c>
      <c r="H3928" s="7">
        <f t="shared" ca="1" si="859"/>
        <v>618</v>
      </c>
      <c r="I3928" s="7">
        <f t="shared" ca="1" si="860"/>
        <v>4</v>
      </c>
      <c r="J3928" s="7">
        <f t="shared" ca="1" si="861"/>
        <v>29</v>
      </c>
      <c r="K3928" s="7">
        <f t="shared" ca="1" si="862"/>
        <v>4</v>
      </c>
      <c r="L3928" s="7" t="str">
        <f t="shared" ca="1" si="863"/>
        <v>Net Banking</v>
      </c>
      <c r="M3928" s="7" t="str">
        <f t="shared" ca="1" si="864"/>
        <v>Canada</v>
      </c>
      <c r="N3928" s="8" t="str">
        <f t="shared" ca="1" si="865"/>
        <v>Delivered</v>
      </c>
    </row>
    <row r="3929" spans="1:14" x14ac:dyDescent="0.35">
      <c r="A3929" s="5" t="str">
        <f t="shared" si="866"/>
        <v>AMZ13929</v>
      </c>
      <c r="B3929" s="6">
        <f t="shared" ca="1" si="867"/>
        <v>45872</v>
      </c>
      <c r="C3929" s="7" t="str">
        <f t="shared" ca="1" si="854"/>
        <v>CUS63814</v>
      </c>
      <c r="D3929" s="7" t="str">
        <f t="shared" ca="1" si="855"/>
        <v>Beauty</v>
      </c>
      <c r="E3929" s="7" t="str">
        <f t="shared" ca="1" si="856"/>
        <v>Iphone Charger</v>
      </c>
      <c r="F3929" s="7" t="str">
        <f t="shared" ca="1" si="857"/>
        <v>Amazon Fulfilled</v>
      </c>
      <c r="G3929" s="7" t="str">
        <f t="shared" ca="1" si="858"/>
        <v>Yes</v>
      </c>
      <c r="H3929" s="7">
        <f t="shared" ca="1" si="859"/>
        <v>350</v>
      </c>
      <c r="I3929" s="7">
        <f t="shared" ca="1" si="860"/>
        <v>1</v>
      </c>
      <c r="J3929" s="7">
        <f t="shared" ca="1" si="861"/>
        <v>35</v>
      </c>
      <c r="K3929" s="7">
        <f t="shared" ca="1" si="862"/>
        <v>4</v>
      </c>
      <c r="L3929" s="7" t="str">
        <f t="shared" ca="1" si="863"/>
        <v>UPI</v>
      </c>
      <c r="M3929" s="7" t="str">
        <f t="shared" ca="1" si="864"/>
        <v>India</v>
      </c>
      <c r="N3929" s="8" t="str">
        <f t="shared" ca="1" si="865"/>
        <v>Delivered</v>
      </c>
    </row>
    <row r="3930" spans="1:14" x14ac:dyDescent="0.35">
      <c r="A3930" s="5" t="str">
        <f t="shared" si="866"/>
        <v>AMZ13930</v>
      </c>
      <c r="B3930" s="6">
        <f t="shared" ca="1" si="867"/>
        <v>45872</v>
      </c>
      <c r="C3930" s="7" t="str">
        <f t="shared" ca="1" si="854"/>
        <v>CUS25478</v>
      </c>
      <c r="D3930" s="7" t="str">
        <f t="shared" ca="1" si="855"/>
        <v>Beauty</v>
      </c>
      <c r="E3930" s="7" t="str">
        <f t="shared" ca="1" si="856"/>
        <v>Cotton T-Shirt</v>
      </c>
      <c r="F3930" s="7" t="str">
        <f t="shared" ca="1" si="857"/>
        <v>Amazon Fulfilled</v>
      </c>
      <c r="G3930" s="7" t="str">
        <f t="shared" ca="1" si="858"/>
        <v>No</v>
      </c>
      <c r="H3930" s="7">
        <f t="shared" ca="1" si="859"/>
        <v>132</v>
      </c>
      <c r="I3930" s="7">
        <f t="shared" ca="1" si="860"/>
        <v>2</v>
      </c>
      <c r="J3930" s="7">
        <f t="shared" ca="1" si="861"/>
        <v>38</v>
      </c>
      <c r="K3930" s="7">
        <f t="shared" ca="1" si="862"/>
        <v>14</v>
      </c>
      <c r="L3930" s="7" t="str">
        <f t="shared" ca="1" si="863"/>
        <v>Amazon Pay</v>
      </c>
      <c r="M3930" s="7" t="str">
        <f t="shared" ca="1" si="864"/>
        <v>USA</v>
      </c>
      <c r="N3930" s="8" t="str">
        <f t="shared" ca="1" si="865"/>
        <v>Delivered</v>
      </c>
    </row>
    <row r="3931" spans="1:14" x14ac:dyDescent="0.35">
      <c r="A3931" s="5" t="str">
        <f t="shared" si="866"/>
        <v>AMZ13931</v>
      </c>
      <c r="B3931" s="6">
        <f t="shared" ca="1" si="867"/>
        <v>45993</v>
      </c>
      <c r="C3931" s="7" t="str">
        <f t="shared" ca="1" si="854"/>
        <v>CUS84396</v>
      </c>
      <c r="D3931" s="7" t="str">
        <f t="shared" ca="1" si="855"/>
        <v>Fashion</v>
      </c>
      <c r="E3931" s="7" t="str">
        <f t="shared" ca="1" si="856"/>
        <v>Cotton T-Shirt</v>
      </c>
      <c r="F3931" s="7" t="str">
        <f t="shared" ca="1" si="857"/>
        <v>Amazon Fulfilled</v>
      </c>
      <c r="G3931" s="7" t="str">
        <f t="shared" ca="1" si="858"/>
        <v>Yes</v>
      </c>
      <c r="H3931" s="7">
        <f t="shared" ca="1" si="859"/>
        <v>525</v>
      </c>
      <c r="I3931" s="7">
        <f t="shared" ca="1" si="860"/>
        <v>2</v>
      </c>
      <c r="J3931" s="7">
        <f t="shared" ca="1" si="861"/>
        <v>9</v>
      </c>
      <c r="K3931" s="7">
        <f t="shared" ca="1" si="862"/>
        <v>15</v>
      </c>
      <c r="L3931" s="7" t="str">
        <f t="shared" ca="1" si="863"/>
        <v>Credit Card</v>
      </c>
      <c r="M3931" s="7" t="str">
        <f t="shared" ca="1" si="864"/>
        <v>Canada</v>
      </c>
      <c r="N3931" s="8" t="str">
        <f t="shared" ca="1" si="865"/>
        <v>Delivered</v>
      </c>
    </row>
    <row r="3932" spans="1:14" x14ac:dyDescent="0.35">
      <c r="A3932" s="5" t="str">
        <f t="shared" si="866"/>
        <v>AMZ13932</v>
      </c>
      <c r="B3932" s="6">
        <f t="shared" ca="1" si="867"/>
        <v>45911</v>
      </c>
      <c r="C3932" s="7" t="str">
        <f t="shared" ca="1" si="854"/>
        <v>CUS33399</v>
      </c>
      <c r="D3932" s="7" t="str">
        <f t="shared" ca="1" si="855"/>
        <v>Sports</v>
      </c>
      <c r="E3932" s="7" t="str">
        <f t="shared" ca="1" si="856"/>
        <v>Iphone Charger</v>
      </c>
      <c r="F3932" s="7" t="str">
        <f t="shared" ca="1" si="857"/>
        <v>Third-Party Seller</v>
      </c>
      <c r="G3932" s="7" t="str">
        <f t="shared" ca="1" si="858"/>
        <v>Yes</v>
      </c>
      <c r="H3932" s="7">
        <f t="shared" ca="1" si="859"/>
        <v>59</v>
      </c>
      <c r="I3932" s="7">
        <f t="shared" ca="1" si="860"/>
        <v>3</v>
      </c>
      <c r="J3932" s="7">
        <f t="shared" ca="1" si="861"/>
        <v>20</v>
      </c>
      <c r="K3932" s="7">
        <f t="shared" ca="1" si="862"/>
        <v>15</v>
      </c>
      <c r="L3932" s="7" t="str">
        <f t="shared" ca="1" si="863"/>
        <v>Net Banking</v>
      </c>
      <c r="M3932" s="7" t="str">
        <f t="shared" ca="1" si="864"/>
        <v>USA</v>
      </c>
      <c r="N3932" s="8" t="str">
        <f t="shared" ca="1" si="865"/>
        <v>Delivered</v>
      </c>
    </row>
    <row r="3933" spans="1:14" x14ac:dyDescent="0.35">
      <c r="A3933" s="5" t="str">
        <f t="shared" si="866"/>
        <v>AMZ13933</v>
      </c>
      <c r="B3933" s="6">
        <f t="shared" ca="1" si="867"/>
        <v>45915</v>
      </c>
      <c r="C3933" s="7" t="str">
        <f t="shared" ca="1" si="854"/>
        <v>CUS51587</v>
      </c>
      <c r="D3933" s="7" t="str">
        <f t="shared" ca="1" si="855"/>
        <v>Books</v>
      </c>
      <c r="E3933" s="7" t="str">
        <f t="shared" ca="1" si="856"/>
        <v>Cotton T-Shirt</v>
      </c>
      <c r="F3933" s="7" t="str">
        <f t="shared" ca="1" si="857"/>
        <v>Third-Party Seller</v>
      </c>
      <c r="G3933" s="7" t="str">
        <f t="shared" ca="1" si="858"/>
        <v>Yes</v>
      </c>
      <c r="H3933" s="7">
        <f t="shared" ca="1" si="859"/>
        <v>783</v>
      </c>
      <c r="I3933" s="7">
        <f t="shared" ca="1" si="860"/>
        <v>1</v>
      </c>
      <c r="J3933" s="7">
        <f t="shared" ca="1" si="861"/>
        <v>34</v>
      </c>
      <c r="K3933" s="7">
        <f t="shared" ca="1" si="862"/>
        <v>14</v>
      </c>
      <c r="L3933" s="7" t="str">
        <f t="shared" ca="1" si="863"/>
        <v>UPI</v>
      </c>
      <c r="M3933" s="7" t="str">
        <f t="shared" ca="1" si="864"/>
        <v>UK</v>
      </c>
      <c r="N3933" s="8" t="str">
        <f t="shared" ca="1" si="865"/>
        <v>Delivered</v>
      </c>
    </row>
    <row r="3934" spans="1:14" x14ac:dyDescent="0.35">
      <c r="A3934" s="5" t="str">
        <f t="shared" si="866"/>
        <v>AMZ13934</v>
      </c>
      <c r="B3934" s="6">
        <f t="shared" ca="1" si="867"/>
        <v>45941</v>
      </c>
      <c r="C3934" s="7" t="str">
        <f t="shared" ca="1" si="854"/>
        <v>CUS35036</v>
      </c>
      <c r="D3934" s="7" t="str">
        <f t="shared" ca="1" si="855"/>
        <v>Electronics</v>
      </c>
      <c r="E3934" s="7" t="str">
        <f t="shared" ca="1" si="856"/>
        <v>Yoga Mat</v>
      </c>
      <c r="F3934" s="7" t="str">
        <f t="shared" ca="1" si="857"/>
        <v>Amazon Fulfilled</v>
      </c>
      <c r="G3934" s="7" t="str">
        <f t="shared" ca="1" si="858"/>
        <v>Yes</v>
      </c>
      <c r="H3934" s="7">
        <f t="shared" ca="1" si="859"/>
        <v>242</v>
      </c>
      <c r="I3934" s="7">
        <f t="shared" ca="1" si="860"/>
        <v>2</v>
      </c>
      <c r="J3934" s="7">
        <f t="shared" ca="1" si="861"/>
        <v>22</v>
      </c>
      <c r="K3934" s="7">
        <f t="shared" ca="1" si="862"/>
        <v>10</v>
      </c>
      <c r="L3934" s="7" t="str">
        <f t="shared" ca="1" si="863"/>
        <v>Net Banking</v>
      </c>
      <c r="M3934" s="7" t="str">
        <f t="shared" ca="1" si="864"/>
        <v>USA</v>
      </c>
      <c r="N3934" s="8" t="str">
        <f t="shared" ca="1" si="865"/>
        <v>Delivered</v>
      </c>
    </row>
    <row r="3935" spans="1:14" x14ac:dyDescent="0.35">
      <c r="A3935" s="5" t="str">
        <f t="shared" si="866"/>
        <v>AMZ13935</v>
      </c>
      <c r="B3935" s="6">
        <f t="shared" ca="1" si="867"/>
        <v>45998</v>
      </c>
      <c r="C3935" s="7" t="str">
        <f t="shared" ca="1" si="854"/>
        <v>CUS61739</v>
      </c>
      <c r="D3935" s="7" t="str">
        <f t="shared" ca="1" si="855"/>
        <v>Home &amp; Kitchen</v>
      </c>
      <c r="E3935" s="7" t="str">
        <f t="shared" ca="1" si="856"/>
        <v>Water Bottle</v>
      </c>
      <c r="F3935" s="7" t="str">
        <f t="shared" ca="1" si="857"/>
        <v>Amazon Fulfilled</v>
      </c>
      <c r="G3935" s="7" t="str">
        <f t="shared" ca="1" si="858"/>
        <v>Yes</v>
      </c>
      <c r="H3935" s="7">
        <f t="shared" ca="1" si="859"/>
        <v>432</v>
      </c>
      <c r="I3935" s="7">
        <f t="shared" ca="1" si="860"/>
        <v>1</v>
      </c>
      <c r="J3935" s="7">
        <f t="shared" ca="1" si="861"/>
        <v>5</v>
      </c>
      <c r="K3935" s="7">
        <f t="shared" ca="1" si="862"/>
        <v>7</v>
      </c>
      <c r="L3935" s="7" t="str">
        <f t="shared" ca="1" si="863"/>
        <v>UPI</v>
      </c>
      <c r="M3935" s="7" t="str">
        <f t="shared" ca="1" si="864"/>
        <v>Canada</v>
      </c>
      <c r="N3935" s="8" t="str">
        <f t="shared" ca="1" si="865"/>
        <v>Cancelled</v>
      </c>
    </row>
    <row r="3936" spans="1:14" x14ac:dyDescent="0.35">
      <c r="A3936" s="5" t="str">
        <f t="shared" si="866"/>
        <v>AMZ13936</v>
      </c>
      <c r="B3936" s="6">
        <f t="shared" ca="1" si="867"/>
        <v>46016</v>
      </c>
      <c r="C3936" s="7" t="str">
        <f t="shared" ca="1" si="854"/>
        <v>CUS32360</v>
      </c>
      <c r="D3936" s="7" t="str">
        <f t="shared" ca="1" si="855"/>
        <v>Beauty</v>
      </c>
      <c r="E3936" s="7" t="str">
        <f t="shared" ca="1" si="856"/>
        <v>Face Cream</v>
      </c>
      <c r="F3936" s="7" t="str">
        <f t="shared" ca="1" si="857"/>
        <v>Third-Party Seller</v>
      </c>
      <c r="G3936" s="7" t="str">
        <f t="shared" ca="1" si="858"/>
        <v>Yes</v>
      </c>
      <c r="H3936" s="7">
        <f t="shared" ca="1" si="859"/>
        <v>504</v>
      </c>
      <c r="I3936" s="7">
        <f t="shared" ca="1" si="860"/>
        <v>4</v>
      </c>
      <c r="J3936" s="7">
        <f t="shared" ca="1" si="861"/>
        <v>39</v>
      </c>
      <c r="K3936" s="7">
        <f t="shared" ca="1" si="862"/>
        <v>13</v>
      </c>
      <c r="L3936" s="7" t="str">
        <f t="shared" ca="1" si="863"/>
        <v>Amazon Pay</v>
      </c>
      <c r="M3936" s="7" t="str">
        <f t="shared" ca="1" si="864"/>
        <v>UK</v>
      </c>
      <c r="N3936" s="8" t="str">
        <f t="shared" ca="1" si="865"/>
        <v>Returned</v>
      </c>
    </row>
    <row r="3937" spans="1:14" x14ac:dyDescent="0.35">
      <c r="A3937" s="5" t="str">
        <f t="shared" si="866"/>
        <v>AMZ13937</v>
      </c>
      <c r="B3937" s="6">
        <f t="shared" ca="1" si="867"/>
        <v>45996</v>
      </c>
      <c r="C3937" s="7" t="str">
        <f t="shared" ca="1" si="854"/>
        <v>CUS30474</v>
      </c>
      <c r="D3937" s="7" t="str">
        <f t="shared" ca="1" si="855"/>
        <v>Electronics</v>
      </c>
      <c r="E3937" s="7" t="str">
        <f t="shared" ca="1" si="856"/>
        <v>Noise Cancelling Headphones</v>
      </c>
      <c r="F3937" s="7" t="str">
        <f t="shared" ca="1" si="857"/>
        <v>Amazon Fulfilled</v>
      </c>
      <c r="G3937" s="7" t="str">
        <f t="shared" ca="1" si="858"/>
        <v>No</v>
      </c>
      <c r="H3937" s="7">
        <f t="shared" ca="1" si="859"/>
        <v>693</v>
      </c>
      <c r="I3937" s="7">
        <f t="shared" ca="1" si="860"/>
        <v>2</v>
      </c>
      <c r="J3937" s="7">
        <f t="shared" ca="1" si="861"/>
        <v>25</v>
      </c>
      <c r="K3937" s="7">
        <f t="shared" ca="1" si="862"/>
        <v>8</v>
      </c>
      <c r="L3937" s="7" t="str">
        <f t="shared" ca="1" si="863"/>
        <v>Debit Card</v>
      </c>
      <c r="M3937" s="7" t="str">
        <f t="shared" ca="1" si="864"/>
        <v>India</v>
      </c>
      <c r="N3937" s="8" t="str">
        <f t="shared" ca="1" si="865"/>
        <v>Returned</v>
      </c>
    </row>
    <row r="3938" spans="1:14" x14ac:dyDescent="0.35">
      <c r="A3938" s="5" t="str">
        <f t="shared" si="866"/>
        <v>AMZ13938</v>
      </c>
      <c r="B3938" s="6">
        <f t="shared" ca="1" si="867"/>
        <v>45877</v>
      </c>
      <c r="C3938" s="7" t="str">
        <f t="shared" ca="1" si="854"/>
        <v>CUS17344</v>
      </c>
      <c r="D3938" s="7" t="str">
        <f t="shared" ca="1" si="855"/>
        <v>Beauty</v>
      </c>
      <c r="E3938" s="7" t="str">
        <f t="shared" ca="1" si="856"/>
        <v>Air  Fryer</v>
      </c>
      <c r="F3938" s="7" t="str">
        <f t="shared" ca="1" si="857"/>
        <v>Amazon Fulfilled</v>
      </c>
      <c r="G3938" s="7" t="str">
        <f t="shared" ca="1" si="858"/>
        <v>Yes</v>
      </c>
      <c r="H3938" s="7">
        <f t="shared" ca="1" si="859"/>
        <v>660</v>
      </c>
      <c r="I3938" s="7">
        <f t="shared" ca="1" si="860"/>
        <v>2</v>
      </c>
      <c r="J3938" s="7">
        <f t="shared" ca="1" si="861"/>
        <v>2</v>
      </c>
      <c r="K3938" s="7">
        <f t="shared" ca="1" si="862"/>
        <v>8</v>
      </c>
      <c r="L3938" s="7" t="str">
        <f t="shared" ca="1" si="863"/>
        <v>Net Banking</v>
      </c>
      <c r="M3938" s="7" t="str">
        <f t="shared" ca="1" si="864"/>
        <v>USA</v>
      </c>
      <c r="N3938" s="8" t="str">
        <f t="shared" ca="1" si="865"/>
        <v>Returned</v>
      </c>
    </row>
    <row r="3939" spans="1:14" x14ac:dyDescent="0.35">
      <c r="A3939" s="5" t="str">
        <f t="shared" si="866"/>
        <v>AMZ13939</v>
      </c>
      <c r="B3939" s="6">
        <f t="shared" ca="1" si="867"/>
        <v>46008</v>
      </c>
      <c r="C3939" s="7" t="str">
        <f t="shared" ca="1" si="854"/>
        <v>CUS84851</v>
      </c>
      <c r="D3939" s="7" t="str">
        <f t="shared" ca="1" si="855"/>
        <v>Home &amp; Kitchen</v>
      </c>
      <c r="E3939" s="7" t="str">
        <f t="shared" ca="1" si="856"/>
        <v>Running Shoes</v>
      </c>
      <c r="F3939" s="7" t="str">
        <f t="shared" ca="1" si="857"/>
        <v>Third-Party Seller</v>
      </c>
      <c r="G3939" s="7" t="str">
        <f t="shared" ca="1" si="858"/>
        <v>Yes</v>
      </c>
      <c r="H3939" s="7">
        <f t="shared" ca="1" si="859"/>
        <v>598</v>
      </c>
      <c r="I3939" s="7">
        <f t="shared" ca="1" si="860"/>
        <v>4</v>
      </c>
      <c r="J3939" s="7">
        <f t="shared" ca="1" si="861"/>
        <v>0</v>
      </c>
      <c r="K3939" s="7">
        <f t="shared" ca="1" si="862"/>
        <v>6</v>
      </c>
      <c r="L3939" s="7" t="str">
        <f t="shared" ca="1" si="863"/>
        <v>Credit Card</v>
      </c>
      <c r="M3939" s="7" t="str">
        <f t="shared" ca="1" si="864"/>
        <v>India</v>
      </c>
      <c r="N3939" s="8" t="str">
        <f t="shared" ca="1" si="865"/>
        <v>Delivered</v>
      </c>
    </row>
    <row r="3940" spans="1:14" x14ac:dyDescent="0.35">
      <c r="A3940" s="5" t="str">
        <f t="shared" si="866"/>
        <v>AMZ13940</v>
      </c>
      <c r="B3940" s="6">
        <f t="shared" ca="1" si="867"/>
        <v>45979</v>
      </c>
      <c r="C3940" s="7" t="str">
        <f t="shared" ca="1" si="854"/>
        <v>CUS20856</v>
      </c>
      <c r="D3940" s="7" t="str">
        <f t="shared" ca="1" si="855"/>
        <v>Books</v>
      </c>
      <c r="E3940" s="7" t="str">
        <f t="shared" ca="1" si="856"/>
        <v>Water Bottle</v>
      </c>
      <c r="F3940" s="7" t="str">
        <f t="shared" ca="1" si="857"/>
        <v>Third-Party Seller</v>
      </c>
      <c r="G3940" s="7" t="str">
        <f t="shared" ca="1" si="858"/>
        <v>Yes</v>
      </c>
      <c r="H3940" s="7">
        <f t="shared" ca="1" si="859"/>
        <v>423</v>
      </c>
      <c r="I3940" s="7">
        <f t="shared" ca="1" si="860"/>
        <v>3</v>
      </c>
      <c r="J3940" s="7">
        <f t="shared" ca="1" si="861"/>
        <v>37</v>
      </c>
      <c r="K3940" s="7">
        <f t="shared" ca="1" si="862"/>
        <v>7</v>
      </c>
      <c r="L3940" s="7" t="str">
        <f t="shared" ca="1" si="863"/>
        <v>Net Banking</v>
      </c>
      <c r="M3940" s="7" t="str">
        <f t="shared" ca="1" si="864"/>
        <v>India</v>
      </c>
      <c r="N3940" s="8" t="str">
        <f t="shared" ca="1" si="865"/>
        <v>Returned</v>
      </c>
    </row>
    <row r="3941" spans="1:14" x14ac:dyDescent="0.35">
      <c r="A3941" s="5" t="str">
        <f t="shared" si="866"/>
        <v>AMZ13941</v>
      </c>
      <c r="B3941" s="6">
        <f t="shared" ca="1" si="867"/>
        <v>45972</v>
      </c>
      <c r="C3941" s="7" t="str">
        <f t="shared" ca="1" si="854"/>
        <v>CUS71601</v>
      </c>
      <c r="D3941" s="7" t="str">
        <f t="shared" ca="1" si="855"/>
        <v>Beauty</v>
      </c>
      <c r="E3941" s="7" t="str">
        <f t="shared" ca="1" si="856"/>
        <v>Face Cream</v>
      </c>
      <c r="F3941" s="7" t="str">
        <f t="shared" ca="1" si="857"/>
        <v>Amazon Fulfilled</v>
      </c>
      <c r="G3941" s="7" t="str">
        <f t="shared" ca="1" si="858"/>
        <v>Yes</v>
      </c>
      <c r="H3941" s="7">
        <f t="shared" ca="1" si="859"/>
        <v>501</v>
      </c>
      <c r="I3941" s="7">
        <f t="shared" ca="1" si="860"/>
        <v>3</v>
      </c>
      <c r="J3941" s="7">
        <f t="shared" ca="1" si="861"/>
        <v>17</v>
      </c>
      <c r="K3941" s="7">
        <f t="shared" ca="1" si="862"/>
        <v>15</v>
      </c>
      <c r="L3941" s="7" t="str">
        <f t="shared" ca="1" si="863"/>
        <v>Net Banking</v>
      </c>
      <c r="M3941" s="7" t="str">
        <f t="shared" ca="1" si="864"/>
        <v>USA</v>
      </c>
      <c r="N3941" s="8" t="str">
        <f t="shared" ca="1" si="865"/>
        <v>Delivered</v>
      </c>
    </row>
    <row r="3942" spans="1:14" x14ac:dyDescent="0.35">
      <c r="A3942" s="5" t="str">
        <f t="shared" si="866"/>
        <v>AMZ13942</v>
      </c>
      <c r="B3942" s="6">
        <f t="shared" ca="1" si="867"/>
        <v>45892</v>
      </c>
      <c r="C3942" s="7" t="str">
        <f t="shared" ca="1" si="854"/>
        <v>CUS62350</v>
      </c>
      <c r="D3942" s="7" t="str">
        <f t="shared" ca="1" si="855"/>
        <v>Sports</v>
      </c>
      <c r="E3942" s="7" t="str">
        <f t="shared" ca="1" si="856"/>
        <v>Yoga Mat</v>
      </c>
      <c r="F3942" s="7" t="str">
        <f t="shared" ca="1" si="857"/>
        <v>Third-Party Seller</v>
      </c>
      <c r="G3942" s="7" t="str">
        <f t="shared" ca="1" si="858"/>
        <v>No</v>
      </c>
      <c r="H3942" s="7">
        <f t="shared" ca="1" si="859"/>
        <v>257</v>
      </c>
      <c r="I3942" s="7">
        <f t="shared" ca="1" si="860"/>
        <v>3</v>
      </c>
      <c r="J3942" s="7">
        <f t="shared" ca="1" si="861"/>
        <v>11</v>
      </c>
      <c r="K3942" s="7">
        <f t="shared" ca="1" si="862"/>
        <v>4</v>
      </c>
      <c r="L3942" s="7" t="str">
        <f t="shared" ca="1" si="863"/>
        <v>Credit Card</v>
      </c>
      <c r="M3942" s="7" t="str">
        <f t="shared" ca="1" si="864"/>
        <v>Canada</v>
      </c>
      <c r="N3942" s="8" t="str">
        <f t="shared" ca="1" si="865"/>
        <v>Delivered</v>
      </c>
    </row>
    <row r="3943" spans="1:14" x14ac:dyDescent="0.35">
      <c r="A3943" s="5" t="str">
        <f t="shared" si="866"/>
        <v>AMZ13943</v>
      </c>
      <c r="B3943" s="6">
        <f t="shared" ca="1" si="867"/>
        <v>45891</v>
      </c>
      <c r="C3943" s="7" t="str">
        <f t="shared" ca="1" si="854"/>
        <v>CUS96149</v>
      </c>
      <c r="D3943" s="7" t="str">
        <f t="shared" ca="1" si="855"/>
        <v>Home &amp; Kitchen</v>
      </c>
      <c r="E3943" s="7" t="str">
        <f t="shared" ca="1" si="856"/>
        <v>Face Cream</v>
      </c>
      <c r="F3943" s="7" t="str">
        <f t="shared" ca="1" si="857"/>
        <v>Amazon Fulfilled</v>
      </c>
      <c r="G3943" s="7" t="str">
        <f t="shared" ca="1" si="858"/>
        <v>No</v>
      </c>
      <c r="H3943" s="7">
        <f t="shared" ca="1" si="859"/>
        <v>740</v>
      </c>
      <c r="I3943" s="7">
        <f t="shared" ca="1" si="860"/>
        <v>3</v>
      </c>
      <c r="J3943" s="7">
        <f t="shared" ca="1" si="861"/>
        <v>18</v>
      </c>
      <c r="K3943" s="7">
        <f t="shared" ca="1" si="862"/>
        <v>6</v>
      </c>
      <c r="L3943" s="7" t="str">
        <f t="shared" ca="1" si="863"/>
        <v>Amazon Pay</v>
      </c>
      <c r="M3943" s="7" t="str">
        <f t="shared" ca="1" si="864"/>
        <v>Canada</v>
      </c>
      <c r="N3943" s="8" t="str">
        <f t="shared" ca="1" si="865"/>
        <v>Delivered</v>
      </c>
    </row>
    <row r="3944" spans="1:14" x14ac:dyDescent="0.35">
      <c r="A3944" s="5" t="str">
        <f t="shared" si="866"/>
        <v>AMZ13944</v>
      </c>
      <c r="B3944" s="6">
        <f t="shared" ca="1" si="867"/>
        <v>45846</v>
      </c>
      <c r="C3944" s="7" t="str">
        <f t="shared" ca="1" si="854"/>
        <v>CUS64793</v>
      </c>
      <c r="D3944" s="7" t="str">
        <f t="shared" ca="1" si="855"/>
        <v>Sports</v>
      </c>
      <c r="E3944" s="7" t="str">
        <f t="shared" ca="1" si="856"/>
        <v>Face Cream</v>
      </c>
      <c r="F3944" s="7" t="str">
        <f t="shared" ca="1" si="857"/>
        <v>Amazon Fulfilled</v>
      </c>
      <c r="G3944" s="7" t="str">
        <f t="shared" ca="1" si="858"/>
        <v>Yes</v>
      </c>
      <c r="H3944" s="7">
        <f t="shared" ca="1" si="859"/>
        <v>557</v>
      </c>
      <c r="I3944" s="7">
        <f t="shared" ca="1" si="860"/>
        <v>2</v>
      </c>
      <c r="J3944" s="7">
        <f t="shared" ca="1" si="861"/>
        <v>34</v>
      </c>
      <c r="K3944" s="7">
        <f t="shared" ca="1" si="862"/>
        <v>9</v>
      </c>
      <c r="L3944" s="7" t="str">
        <f t="shared" ca="1" si="863"/>
        <v>Amazon Pay</v>
      </c>
      <c r="M3944" s="7" t="str">
        <f t="shared" ca="1" si="864"/>
        <v>USA</v>
      </c>
      <c r="N3944" s="8" t="str">
        <f t="shared" ca="1" si="865"/>
        <v>Delivered</v>
      </c>
    </row>
    <row r="3945" spans="1:14" x14ac:dyDescent="0.35">
      <c r="A3945" s="5" t="str">
        <f t="shared" si="866"/>
        <v>AMZ13945</v>
      </c>
      <c r="B3945" s="6">
        <f t="shared" ca="1" si="867"/>
        <v>45894</v>
      </c>
      <c r="C3945" s="7" t="str">
        <f t="shared" ca="1" si="854"/>
        <v>CUS93703</v>
      </c>
      <c r="D3945" s="7" t="str">
        <f t="shared" ca="1" si="855"/>
        <v>Electronics</v>
      </c>
      <c r="E3945" s="7" t="str">
        <f t="shared" ca="1" si="856"/>
        <v>Running Shoes</v>
      </c>
      <c r="F3945" s="7" t="str">
        <f t="shared" ca="1" si="857"/>
        <v>Third-Party Seller</v>
      </c>
      <c r="G3945" s="7" t="str">
        <f t="shared" ca="1" si="858"/>
        <v>Yes</v>
      </c>
      <c r="H3945" s="7">
        <f t="shared" ca="1" si="859"/>
        <v>546</v>
      </c>
      <c r="I3945" s="7">
        <f t="shared" ca="1" si="860"/>
        <v>2</v>
      </c>
      <c r="J3945" s="7">
        <f t="shared" ca="1" si="861"/>
        <v>27</v>
      </c>
      <c r="K3945" s="7">
        <f t="shared" ca="1" si="862"/>
        <v>4</v>
      </c>
      <c r="L3945" s="7" t="str">
        <f t="shared" ca="1" si="863"/>
        <v>UPI</v>
      </c>
      <c r="M3945" s="7" t="str">
        <f t="shared" ca="1" si="864"/>
        <v>UK</v>
      </c>
      <c r="N3945" s="8" t="str">
        <f t="shared" ca="1" si="865"/>
        <v>Returned</v>
      </c>
    </row>
    <row r="3946" spans="1:14" x14ac:dyDescent="0.35">
      <c r="A3946" s="5" t="str">
        <f t="shared" si="866"/>
        <v>AMZ13946</v>
      </c>
      <c r="B3946" s="6">
        <f t="shared" ca="1" si="867"/>
        <v>45939</v>
      </c>
      <c r="C3946" s="7" t="str">
        <f t="shared" ca="1" si="854"/>
        <v>CUS99977</v>
      </c>
      <c r="D3946" s="7" t="str">
        <f t="shared" ca="1" si="855"/>
        <v>Fashion</v>
      </c>
      <c r="E3946" s="7" t="str">
        <f t="shared" ca="1" si="856"/>
        <v>Water Bottle</v>
      </c>
      <c r="F3946" s="7" t="str">
        <f t="shared" ca="1" si="857"/>
        <v>Amazon Fulfilled</v>
      </c>
      <c r="G3946" s="7" t="str">
        <f t="shared" ca="1" si="858"/>
        <v>No</v>
      </c>
      <c r="H3946" s="7">
        <f t="shared" ca="1" si="859"/>
        <v>277</v>
      </c>
      <c r="I3946" s="7">
        <f t="shared" ca="1" si="860"/>
        <v>4</v>
      </c>
      <c r="J3946" s="7">
        <f t="shared" ca="1" si="861"/>
        <v>35</v>
      </c>
      <c r="K3946" s="7">
        <f t="shared" ca="1" si="862"/>
        <v>6</v>
      </c>
      <c r="L3946" s="7" t="str">
        <f t="shared" ca="1" si="863"/>
        <v>Net Banking</v>
      </c>
      <c r="M3946" s="7" t="str">
        <f t="shared" ca="1" si="864"/>
        <v>Canada</v>
      </c>
      <c r="N3946" s="8" t="str">
        <f t="shared" ca="1" si="865"/>
        <v>Returned</v>
      </c>
    </row>
    <row r="3947" spans="1:14" x14ac:dyDescent="0.35">
      <c r="A3947" s="5" t="str">
        <f t="shared" si="866"/>
        <v>AMZ13947</v>
      </c>
      <c r="B3947" s="6">
        <f t="shared" ca="1" si="867"/>
        <v>45900</v>
      </c>
      <c r="C3947" s="7" t="str">
        <f t="shared" ca="1" si="854"/>
        <v>CUS69816</v>
      </c>
      <c r="D3947" s="7" t="str">
        <f t="shared" ca="1" si="855"/>
        <v>Home &amp; Kitchen</v>
      </c>
      <c r="E3947" s="7" t="str">
        <f t="shared" ca="1" si="856"/>
        <v>Running Shoes</v>
      </c>
      <c r="F3947" s="7" t="str">
        <f t="shared" ca="1" si="857"/>
        <v>Amazon Fulfilled</v>
      </c>
      <c r="G3947" s="7" t="str">
        <f t="shared" ca="1" si="858"/>
        <v>No</v>
      </c>
      <c r="H3947" s="7">
        <f t="shared" ca="1" si="859"/>
        <v>600</v>
      </c>
      <c r="I3947" s="7">
        <f t="shared" ca="1" si="860"/>
        <v>4</v>
      </c>
      <c r="J3947" s="7">
        <f t="shared" ca="1" si="861"/>
        <v>17</v>
      </c>
      <c r="K3947" s="7">
        <f t="shared" ca="1" si="862"/>
        <v>8</v>
      </c>
      <c r="L3947" s="7" t="str">
        <f t="shared" ca="1" si="863"/>
        <v>Amazon Pay</v>
      </c>
      <c r="M3947" s="7" t="str">
        <f t="shared" ca="1" si="864"/>
        <v>USA</v>
      </c>
      <c r="N3947" s="8" t="str">
        <f t="shared" ca="1" si="865"/>
        <v>Delivered</v>
      </c>
    </row>
    <row r="3948" spans="1:14" x14ac:dyDescent="0.35">
      <c r="A3948" s="5" t="str">
        <f t="shared" si="866"/>
        <v>AMZ13948</v>
      </c>
      <c r="B3948" s="6">
        <f t="shared" ca="1" si="867"/>
        <v>45955</v>
      </c>
      <c r="C3948" s="7" t="str">
        <f t="shared" ca="1" si="854"/>
        <v>CUS60556</v>
      </c>
      <c r="D3948" s="7" t="str">
        <f t="shared" ca="1" si="855"/>
        <v>Electronics</v>
      </c>
      <c r="E3948" s="7" t="str">
        <f t="shared" ca="1" si="856"/>
        <v>Iphone Charger</v>
      </c>
      <c r="F3948" s="7" t="str">
        <f t="shared" ca="1" si="857"/>
        <v>Amazon Fulfilled</v>
      </c>
      <c r="G3948" s="7" t="str">
        <f t="shared" ca="1" si="858"/>
        <v>No</v>
      </c>
      <c r="H3948" s="7">
        <f t="shared" ca="1" si="859"/>
        <v>593</v>
      </c>
      <c r="I3948" s="7">
        <f t="shared" ca="1" si="860"/>
        <v>2</v>
      </c>
      <c r="J3948" s="7">
        <f t="shared" ca="1" si="861"/>
        <v>13</v>
      </c>
      <c r="K3948" s="7">
        <f t="shared" ca="1" si="862"/>
        <v>14</v>
      </c>
      <c r="L3948" s="7" t="str">
        <f t="shared" ca="1" si="863"/>
        <v>UPI</v>
      </c>
      <c r="M3948" s="7" t="str">
        <f t="shared" ca="1" si="864"/>
        <v>USA</v>
      </c>
      <c r="N3948" s="8" t="str">
        <f t="shared" ca="1" si="865"/>
        <v>Delivered</v>
      </c>
    </row>
    <row r="3949" spans="1:14" x14ac:dyDescent="0.35">
      <c r="A3949" s="5" t="str">
        <f t="shared" si="866"/>
        <v>AMZ13949</v>
      </c>
      <c r="B3949" s="6">
        <f t="shared" ca="1" si="867"/>
        <v>45931</v>
      </c>
      <c r="C3949" s="7" t="str">
        <f t="shared" ca="1" si="854"/>
        <v>CUS30523</v>
      </c>
      <c r="D3949" s="7" t="str">
        <f t="shared" ca="1" si="855"/>
        <v>Books</v>
      </c>
      <c r="E3949" s="7" t="str">
        <f t="shared" ca="1" si="856"/>
        <v>Cotton T-Shirt</v>
      </c>
      <c r="F3949" s="7" t="str">
        <f t="shared" ca="1" si="857"/>
        <v>Amazon Fulfilled</v>
      </c>
      <c r="G3949" s="7" t="str">
        <f t="shared" ca="1" si="858"/>
        <v>Yes</v>
      </c>
      <c r="H3949" s="7">
        <f t="shared" ca="1" si="859"/>
        <v>429</v>
      </c>
      <c r="I3949" s="7">
        <f t="shared" ca="1" si="860"/>
        <v>3</v>
      </c>
      <c r="J3949" s="7">
        <f t="shared" ca="1" si="861"/>
        <v>30</v>
      </c>
      <c r="K3949" s="7">
        <f t="shared" ca="1" si="862"/>
        <v>5</v>
      </c>
      <c r="L3949" s="7" t="str">
        <f t="shared" ca="1" si="863"/>
        <v>Amazon Pay</v>
      </c>
      <c r="M3949" s="7" t="str">
        <f t="shared" ca="1" si="864"/>
        <v>UK</v>
      </c>
      <c r="N3949" s="8" t="str">
        <f t="shared" ca="1" si="865"/>
        <v>Delivered</v>
      </c>
    </row>
    <row r="3950" spans="1:14" x14ac:dyDescent="0.35">
      <c r="A3950" s="5" t="str">
        <f t="shared" si="866"/>
        <v>AMZ13950</v>
      </c>
      <c r="B3950" s="6">
        <f t="shared" ca="1" si="867"/>
        <v>45845</v>
      </c>
      <c r="C3950" s="7" t="str">
        <f t="shared" ca="1" si="854"/>
        <v>CUS99080</v>
      </c>
      <c r="D3950" s="7" t="str">
        <f t="shared" ca="1" si="855"/>
        <v>Home &amp; Kitchen</v>
      </c>
      <c r="E3950" s="7" t="str">
        <f t="shared" ca="1" si="856"/>
        <v>Yoga Mat</v>
      </c>
      <c r="F3950" s="7" t="str">
        <f t="shared" ca="1" si="857"/>
        <v>Third-Party Seller</v>
      </c>
      <c r="G3950" s="7" t="str">
        <f t="shared" ca="1" si="858"/>
        <v>Yes</v>
      </c>
      <c r="H3950" s="7">
        <f t="shared" ca="1" si="859"/>
        <v>585</v>
      </c>
      <c r="I3950" s="7">
        <f t="shared" ca="1" si="860"/>
        <v>3</v>
      </c>
      <c r="J3950" s="7">
        <f t="shared" ca="1" si="861"/>
        <v>28</v>
      </c>
      <c r="K3950" s="7">
        <f t="shared" ca="1" si="862"/>
        <v>7</v>
      </c>
      <c r="L3950" s="7" t="str">
        <f t="shared" ca="1" si="863"/>
        <v>Debit Card</v>
      </c>
      <c r="M3950" s="7" t="str">
        <f t="shared" ca="1" si="864"/>
        <v>UK</v>
      </c>
      <c r="N3950" s="8" t="str">
        <f t="shared" ca="1" si="865"/>
        <v>Cancelled</v>
      </c>
    </row>
    <row r="3951" spans="1:14" x14ac:dyDescent="0.35">
      <c r="A3951" s="5" t="str">
        <f t="shared" si="866"/>
        <v>AMZ13951</v>
      </c>
      <c r="B3951" s="6">
        <f t="shared" ca="1" si="867"/>
        <v>45973</v>
      </c>
      <c r="C3951" s="7" t="str">
        <f t="shared" ca="1" si="854"/>
        <v>CUS52110</v>
      </c>
      <c r="D3951" s="7" t="str">
        <f t="shared" ca="1" si="855"/>
        <v>Home &amp; Kitchen</v>
      </c>
      <c r="E3951" s="7" t="str">
        <f t="shared" ca="1" si="856"/>
        <v>Smart Watch</v>
      </c>
      <c r="F3951" s="7" t="str">
        <f t="shared" ca="1" si="857"/>
        <v>Amazon Fulfilled</v>
      </c>
      <c r="G3951" s="7" t="str">
        <f t="shared" ca="1" si="858"/>
        <v>No</v>
      </c>
      <c r="H3951" s="7">
        <f t="shared" ca="1" si="859"/>
        <v>63</v>
      </c>
      <c r="I3951" s="7">
        <f t="shared" ca="1" si="860"/>
        <v>1</v>
      </c>
      <c r="J3951" s="7">
        <f t="shared" ca="1" si="861"/>
        <v>22</v>
      </c>
      <c r="K3951" s="7">
        <f t="shared" ca="1" si="862"/>
        <v>15</v>
      </c>
      <c r="L3951" s="7" t="str">
        <f t="shared" ca="1" si="863"/>
        <v>UPI</v>
      </c>
      <c r="M3951" s="7" t="str">
        <f t="shared" ca="1" si="864"/>
        <v>India</v>
      </c>
      <c r="N3951" s="8" t="str">
        <f t="shared" ca="1" si="865"/>
        <v>Delivered</v>
      </c>
    </row>
    <row r="3952" spans="1:14" x14ac:dyDescent="0.35">
      <c r="A3952" s="5" t="str">
        <f t="shared" si="866"/>
        <v>AMZ13952</v>
      </c>
      <c r="B3952" s="6">
        <f t="shared" ca="1" si="867"/>
        <v>45979</v>
      </c>
      <c r="C3952" s="7" t="str">
        <f t="shared" ca="1" si="854"/>
        <v>CUS74737</v>
      </c>
      <c r="D3952" s="7" t="str">
        <f t="shared" ca="1" si="855"/>
        <v>Fashion</v>
      </c>
      <c r="E3952" s="7" t="str">
        <f t="shared" ca="1" si="856"/>
        <v>Yoga Mat</v>
      </c>
      <c r="F3952" s="7" t="str">
        <f t="shared" ca="1" si="857"/>
        <v>Amazon Fulfilled</v>
      </c>
      <c r="G3952" s="7" t="str">
        <f t="shared" ca="1" si="858"/>
        <v>No</v>
      </c>
      <c r="H3952" s="7">
        <f t="shared" ca="1" si="859"/>
        <v>483</v>
      </c>
      <c r="I3952" s="7">
        <f t="shared" ca="1" si="860"/>
        <v>2</v>
      </c>
      <c r="J3952" s="7">
        <f t="shared" ca="1" si="861"/>
        <v>1</v>
      </c>
      <c r="K3952" s="7">
        <f t="shared" ca="1" si="862"/>
        <v>4</v>
      </c>
      <c r="L3952" s="7" t="str">
        <f t="shared" ca="1" si="863"/>
        <v>Net Banking</v>
      </c>
      <c r="M3952" s="7" t="str">
        <f t="shared" ca="1" si="864"/>
        <v>Canada</v>
      </c>
      <c r="N3952" s="8" t="str">
        <f t="shared" ca="1" si="865"/>
        <v>Returned</v>
      </c>
    </row>
    <row r="3953" spans="1:14" x14ac:dyDescent="0.35">
      <c r="A3953" s="5" t="str">
        <f t="shared" si="866"/>
        <v>AMZ13953</v>
      </c>
      <c r="B3953" s="6">
        <f t="shared" ca="1" si="867"/>
        <v>46019</v>
      </c>
      <c r="C3953" s="7" t="str">
        <f t="shared" ca="1" si="854"/>
        <v>CUS73332</v>
      </c>
      <c r="D3953" s="7" t="str">
        <f t="shared" ca="1" si="855"/>
        <v>Books</v>
      </c>
      <c r="E3953" s="7" t="str">
        <f t="shared" ca="1" si="856"/>
        <v>Iphone Charger</v>
      </c>
      <c r="F3953" s="7" t="str">
        <f t="shared" ca="1" si="857"/>
        <v>Amazon Fulfilled</v>
      </c>
      <c r="G3953" s="7" t="str">
        <f t="shared" ca="1" si="858"/>
        <v>No</v>
      </c>
      <c r="H3953" s="7">
        <f t="shared" ca="1" si="859"/>
        <v>66</v>
      </c>
      <c r="I3953" s="7">
        <f t="shared" ca="1" si="860"/>
        <v>1</v>
      </c>
      <c r="J3953" s="7">
        <f t="shared" ca="1" si="861"/>
        <v>30</v>
      </c>
      <c r="K3953" s="7">
        <f t="shared" ca="1" si="862"/>
        <v>13</v>
      </c>
      <c r="L3953" s="7" t="str">
        <f t="shared" ca="1" si="863"/>
        <v>Net Banking</v>
      </c>
      <c r="M3953" s="7" t="str">
        <f t="shared" ca="1" si="864"/>
        <v>USA</v>
      </c>
      <c r="N3953" s="8" t="str">
        <f t="shared" ca="1" si="865"/>
        <v>Delivered</v>
      </c>
    </row>
    <row r="3954" spans="1:14" x14ac:dyDescent="0.35">
      <c r="A3954" s="5" t="str">
        <f t="shared" si="866"/>
        <v>AMZ13954</v>
      </c>
      <c r="B3954" s="6">
        <f t="shared" ca="1" si="867"/>
        <v>45861</v>
      </c>
      <c r="C3954" s="7" t="str">
        <f t="shared" ca="1" si="854"/>
        <v>CUS75098</v>
      </c>
      <c r="D3954" s="7" t="str">
        <f t="shared" ca="1" si="855"/>
        <v>Electronics</v>
      </c>
      <c r="E3954" s="7" t="str">
        <f t="shared" ca="1" si="856"/>
        <v>Water Bottle</v>
      </c>
      <c r="F3954" s="7" t="str">
        <f t="shared" ca="1" si="857"/>
        <v>Third-Party Seller</v>
      </c>
      <c r="G3954" s="7" t="str">
        <f t="shared" ca="1" si="858"/>
        <v>No</v>
      </c>
      <c r="H3954" s="7">
        <f t="shared" ca="1" si="859"/>
        <v>388</v>
      </c>
      <c r="I3954" s="7">
        <f t="shared" ca="1" si="860"/>
        <v>2</v>
      </c>
      <c r="J3954" s="7">
        <f t="shared" ca="1" si="861"/>
        <v>28</v>
      </c>
      <c r="K3954" s="7">
        <f t="shared" ca="1" si="862"/>
        <v>13</v>
      </c>
      <c r="L3954" s="7" t="str">
        <f t="shared" ca="1" si="863"/>
        <v>Credit Card</v>
      </c>
      <c r="M3954" s="7" t="str">
        <f t="shared" ca="1" si="864"/>
        <v>Canada</v>
      </c>
      <c r="N3954" s="8" t="str">
        <f t="shared" ca="1" si="865"/>
        <v>Cancelled</v>
      </c>
    </row>
    <row r="3955" spans="1:14" x14ac:dyDescent="0.35">
      <c r="A3955" s="5" t="str">
        <f t="shared" si="866"/>
        <v>AMZ13955</v>
      </c>
      <c r="B3955" s="6">
        <f t="shared" ca="1" si="867"/>
        <v>45926</v>
      </c>
      <c r="C3955" s="7" t="str">
        <f t="shared" ca="1" si="854"/>
        <v>CUS61768</v>
      </c>
      <c r="D3955" s="7" t="str">
        <f t="shared" ca="1" si="855"/>
        <v>Electronics</v>
      </c>
      <c r="E3955" s="7" t="str">
        <f t="shared" ca="1" si="856"/>
        <v>Water Bottle</v>
      </c>
      <c r="F3955" s="7" t="str">
        <f t="shared" ca="1" si="857"/>
        <v>Third-Party Seller</v>
      </c>
      <c r="G3955" s="7" t="str">
        <f t="shared" ca="1" si="858"/>
        <v>Yes</v>
      </c>
      <c r="H3955" s="7">
        <f t="shared" ca="1" si="859"/>
        <v>283</v>
      </c>
      <c r="I3955" s="7">
        <f t="shared" ca="1" si="860"/>
        <v>2</v>
      </c>
      <c r="J3955" s="7">
        <f t="shared" ca="1" si="861"/>
        <v>14</v>
      </c>
      <c r="K3955" s="7">
        <f t="shared" ca="1" si="862"/>
        <v>10</v>
      </c>
      <c r="L3955" s="7" t="str">
        <f t="shared" ca="1" si="863"/>
        <v>Debit Card</v>
      </c>
      <c r="M3955" s="7" t="str">
        <f t="shared" ca="1" si="864"/>
        <v>UK</v>
      </c>
      <c r="N3955" s="8" t="str">
        <f t="shared" ca="1" si="865"/>
        <v>Cancelled</v>
      </c>
    </row>
    <row r="3956" spans="1:14" x14ac:dyDescent="0.35">
      <c r="A3956" s="5" t="str">
        <f t="shared" si="866"/>
        <v>AMZ13956</v>
      </c>
      <c r="B3956" s="6">
        <f t="shared" ca="1" si="867"/>
        <v>46010</v>
      </c>
      <c r="C3956" s="7" t="str">
        <f t="shared" ca="1" si="854"/>
        <v>CUS25394</v>
      </c>
      <c r="D3956" s="7" t="str">
        <f t="shared" ca="1" si="855"/>
        <v>Electronics</v>
      </c>
      <c r="E3956" s="7" t="str">
        <f t="shared" ca="1" si="856"/>
        <v>Cotton T-Shirt</v>
      </c>
      <c r="F3956" s="7" t="str">
        <f t="shared" ca="1" si="857"/>
        <v>Third-Party Seller</v>
      </c>
      <c r="G3956" s="7" t="str">
        <f t="shared" ca="1" si="858"/>
        <v>Yes</v>
      </c>
      <c r="H3956" s="7">
        <f t="shared" ca="1" si="859"/>
        <v>663</v>
      </c>
      <c r="I3956" s="7">
        <f t="shared" ca="1" si="860"/>
        <v>2</v>
      </c>
      <c r="J3956" s="7">
        <f t="shared" ca="1" si="861"/>
        <v>32</v>
      </c>
      <c r="K3956" s="7">
        <f t="shared" ca="1" si="862"/>
        <v>15</v>
      </c>
      <c r="L3956" s="7" t="str">
        <f t="shared" ca="1" si="863"/>
        <v>Credit Card</v>
      </c>
      <c r="M3956" s="7" t="str">
        <f t="shared" ca="1" si="864"/>
        <v>India</v>
      </c>
      <c r="N3956" s="8" t="str">
        <f t="shared" ca="1" si="865"/>
        <v>Cancelled</v>
      </c>
    </row>
    <row r="3957" spans="1:14" x14ac:dyDescent="0.35">
      <c r="A3957" s="5" t="str">
        <f t="shared" si="866"/>
        <v>AMZ13957</v>
      </c>
      <c r="B3957" s="6">
        <f t="shared" ca="1" si="867"/>
        <v>45921</v>
      </c>
      <c r="C3957" s="7" t="str">
        <f t="shared" ca="1" si="854"/>
        <v>CUS26056</v>
      </c>
      <c r="D3957" s="7" t="str">
        <f t="shared" ca="1" si="855"/>
        <v>Electronics</v>
      </c>
      <c r="E3957" s="7" t="str">
        <f t="shared" ca="1" si="856"/>
        <v>Cotton T-Shirt</v>
      </c>
      <c r="F3957" s="7" t="str">
        <f t="shared" ca="1" si="857"/>
        <v>Third-Party Seller</v>
      </c>
      <c r="G3957" s="7" t="str">
        <f t="shared" ca="1" si="858"/>
        <v>No</v>
      </c>
      <c r="H3957" s="7">
        <f t="shared" ca="1" si="859"/>
        <v>85</v>
      </c>
      <c r="I3957" s="7">
        <f t="shared" ca="1" si="860"/>
        <v>4</v>
      </c>
      <c r="J3957" s="7">
        <f t="shared" ca="1" si="861"/>
        <v>2</v>
      </c>
      <c r="K3957" s="7">
        <f t="shared" ca="1" si="862"/>
        <v>9</v>
      </c>
      <c r="L3957" s="7" t="str">
        <f t="shared" ca="1" si="863"/>
        <v>Debit Card</v>
      </c>
      <c r="M3957" s="7" t="str">
        <f t="shared" ca="1" si="864"/>
        <v>UK</v>
      </c>
      <c r="N3957" s="8" t="str">
        <f t="shared" ca="1" si="865"/>
        <v>Delivered</v>
      </c>
    </row>
    <row r="3958" spans="1:14" x14ac:dyDescent="0.35">
      <c r="A3958" s="5" t="str">
        <f t="shared" si="866"/>
        <v>AMZ13958</v>
      </c>
      <c r="B3958" s="6">
        <f t="shared" ca="1" si="867"/>
        <v>45895</v>
      </c>
      <c r="C3958" s="7" t="str">
        <f t="shared" ca="1" si="854"/>
        <v>CUS99298</v>
      </c>
      <c r="D3958" s="7" t="str">
        <f t="shared" ca="1" si="855"/>
        <v>Fashion</v>
      </c>
      <c r="E3958" s="7" t="str">
        <f t="shared" ca="1" si="856"/>
        <v>Yoga Mat</v>
      </c>
      <c r="F3958" s="7" t="str">
        <f t="shared" ca="1" si="857"/>
        <v>Amazon Fulfilled</v>
      </c>
      <c r="G3958" s="7" t="str">
        <f t="shared" ca="1" si="858"/>
        <v>No</v>
      </c>
      <c r="H3958" s="7">
        <f t="shared" ca="1" si="859"/>
        <v>732</v>
      </c>
      <c r="I3958" s="7">
        <f t="shared" ca="1" si="860"/>
        <v>2</v>
      </c>
      <c r="J3958" s="7">
        <f t="shared" ca="1" si="861"/>
        <v>34</v>
      </c>
      <c r="K3958" s="7">
        <f t="shared" ca="1" si="862"/>
        <v>8</v>
      </c>
      <c r="L3958" s="7" t="str">
        <f t="shared" ca="1" si="863"/>
        <v>Debit Card</v>
      </c>
      <c r="M3958" s="7" t="str">
        <f t="shared" ca="1" si="864"/>
        <v>USA</v>
      </c>
      <c r="N3958" s="8" t="str">
        <f t="shared" ca="1" si="865"/>
        <v>Delivered</v>
      </c>
    </row>
    <row r="3959" spans="1:14" x14ac:dyDescent="0.35">
      <c r="A3959" s="5" t="str">
        <f t="shared" si="866"/>
        <v>AMZ13959</v>
      </c>
      <c r="B3959" s="6">
        <f t="shared" ca="1" si="867"/>
        <v>45886</v>
      </c>
      <c r="C3959" s="7" t="str">
        <f t="shared" ca="1" si="854"/>
        <v>CUS66164</v>
      </c>
      <c r="D3959" s="7" t="str">
        <f t="shared" ca="1" si="855"/>
        <v>Books</v>
      </c>
      <c r="E3959" s="7" t="str">
        <f t="shared" ca="1" si="856"/>
        <v>Running Shoes</v>
      </c>
      <c r="F3959" s="7" t="str">
        <f t="shared" ca="1" si="857"/>
        <v>Amazon Fulfilled</v>
      </c>
      <c r="G3959" s="7" t="str">
        <f t="shared" ca="1" si="858"/>
        <v>Yes</v>
      </c>
      <c r="H3959" s="7">
        <f t="shared" ca="1" si="859"/>
        <v>126</v>
      </c>
      <c r="I3959" s="7">
        <f t="shared" ca="1" si="860"/>
        <v>2</v>
      </c>
      <c r="J3959" s="7">
        <f t="shared" ca="1" si="861"/>
        <v>23</v>
      </c>
      <c r="K3959" s="7">
        <f t="shared" ca="1" si="862"/>
        <v>15</v>
      </c>
      <c r="L3959" s="7" t="str">
        <f t="shared" ca="1" si="863"/>
        <v>UPI</v>
      </c>
      <c r="M3959" s="7" t="str">
        <f t="shared" ca="1" si="864"/>
        <v>USA</v>
      </c>
      <c r="N3959" s="8" t="str">
        <f t="shared" ca="1" si="865"/>
        <v>Delivered</v>
      </c>
    </row>
    <row r="3960" spans="1:14" x14ac:dyDescent="0.35">
      <c r="A3960" s="5" t="str">
        <f t="shared" si="866"/>
        <v>AMZ13960</v>
      </c>
      <c r="B3960" s="6">
        <f t="shared" ca="1" si="867"/>
        <v>45914</v>
      </c>
      <c r="C3960" s="7" t="str">
        <f t="shared" ca="1" si="854"/>
        <v>CUS52433</v>
      </c>
      <c r="D3960" s="7" t="str">
        <f t="shared" ca="1" si="855"/>
        <v>Sports</v>
      </c>
      <c r="E3960" s="7" t="str">
        <f t="shared" ca="1" si="856"/>
        <v>Smart Watch</v>
      </c>
      <c r="F3960" s="7" t="str">
        <f t="shared" ca="1" si="857"/>
        <v>Third-Party Seller</v>
      </c>
      <c r="G3960" s="7" t="str">
        <f t="shared" ca="1" si="858"/>
        <v>Yes</v>
      </c>
      <c r="H3960" s="7">
        <f t="shared" ca="1" si="859"/>
        <v>519</v>
      </c>
      <c r="I3960" s="7">
        <f t="shared" ca="1" si="860"/>
        <v>3</v>
      </c>
      <c r="J3960" s="7">
        <f t="shared" ca="1" si="861"/>
        <v>28</v>
      </c>
      <c r="K3960" s="7">
        <f t="shared" ca="1" si="862"/>
        <v>12</v>
      </c>
      <c r="L3960" s="7" t="str">
        <f t="shared" ca="1" si="863"/>
        <v>UPI</v>
      </c>
      <c r="M3960" s="7" t="str">
        <f t="shared" ca="1" si="864"/>
        <v>UK</v>
      </c>
      <c r="N3960" s="8" t="str">
        <f t="shared" ca="1" si="865"/>
        <v>Returned</v>
      </c>
    </row>
    <row r="3961" spans="1:14" x14ac:dyDescent="0.35">
      <c r="A3961" s="5" t="str">
        <f t="shared" si="866"/>
        <v>AMZ13961</v>
      </c>
      <c r="B3961" s="6">
        <f t="shared" ca="1" si="867"/>
        <v>46001</v>
      </c>
      <c r="C3961" s="7" t="str">
        <f t="shared" ca="1" si="854"/>
        <v>CUS94453</v>
      </c>
      <c r="D3961" s="7" t="str">
        <f t="shared" ca="1" si="855"/>
        <v>Beauty</v>
      </c>
      <c r="E3961" s="7" t="str">
        <f t="shared" ca="1" si="856"/>
        <v>Bluetooth Speaker</v>
      </c>
      <c r="F3961" s="7" t="str">
        <f t="shared" ca="1" si="857"/>
        <v>Amazon Fulfilled</v>
      </c>
      <c r="G3961" s="7" t="str">
        <f t="shared" ca="1" si="858"/>
        <v>No</v>
      </c>
      <c r="H3961" s="7">
        <f t="shared" ca="1" si="859"/>
        <v>397</v>
      </c>
      <c r="I3961" s="7">
        <f t="shared" ca="1" si="860"/>
        <v>4</v>
      </c>
      <c r="J3961" s="7">
        <f t="shared" ca="1" si="861"/>
        <v>2</v>
      </c>
      <c r="K3961" s="7">
        <f t="shared" ca="1" si="862"/>
        <v>4</v>
      </c>
      <c r="L3961" s="7" t="str">
        <f t="shared" ca="1" si="863"/>
        <v>Debit Card</v>
      </c>
      <c r="M3961" s="7" t="str">
        <f t="shared" ca="1" si="864"/>
        <v>Canada</v>
      </c>
      <c r="N3961" s="8" t="str">
        <f t="shared" ca="1" si="865"/>
        <v>Delivered</v>
      </c>
    </row>
    <row r="3962" spans="1:14" x14ac:dyDescent="0.35">
      <c r="A3962" s="5" t="str">
        <f t="shared" si="866"/>
        <v>AMZ13962</v>
      </c>
      <c r="B3962" s="6">
        <f t="shared" ca="1" si="867"/>
        <v>45965</v>
      </c>
      <c r="C3962" s="7" t="str">
        <f t="shared" ca="1" si="854"/>
        <v>CUS23330</v>
      </c>
      <c r="D3962" s="7" t="str">
        <f t="shared" ca="1" si="855"/>
        <v>Sports</v>
      </c>
      <c r="E3962" s="7" t="str">
        <f t="shared" ca="1" si="856"/>
        <v>Iphone Charger</v>
      </c>
      <c r="F3962" s="7" t="str">
        <f t="shared" ca="1" si="857"/>
        <v>Amazon Fulfilled</v>
      </c>
      <c r="G3962" s="7" t="str">
        <f t="shared" ca="1" si="858"/>
        <v>No</v>
      </c>
      <c r="H3962" s="7">
        <f t="shared" ca="1" si="859"/>
        <v>28</v>
      </c>
      <c r="I3962" s="7">
        <f t="shared" ca="1" si="860"/>
        <v>4</v>
      </c>
      <c r="J3962" s="7">
        <f t="shared" ca="1" si="861"/>
        <v>19</v>
      </c>
      <c r="K3962" s="7">
        <f t="shared" ca="1" si="862"/>
        <v>3</v>
      </c>
      <c r="L3962" s="7" t="str">
        <f t="shared" ca="1" si="863"/>
        <v>UPI</v>
      </c>
      <c r="M3962" s="7" t="str">
        <f t="shared" ca="1" si="864"/>
        <v>USA</v>
      </c>
      <c r="N3962" s="8" t="str">
        <f t="shared" ca="1" si="865"/>
        <v>Cancelled</v>
      </c>
    </row>
    <row r="3963" spans="1:14" x14ac:dyDescent="0.35">
      <c r="A3963" s="5" t="str">
        <f t="shared" si="866"/>
        <v>AMZ13963</v>
      </c>
      <c r="B3963" s="6">
        <f t="shared" ca="1" si="867"/>
        <v>45966</v>
      </c>
      <c r="C3963" s="7" t="str">
        <f t="shared" ca="1" si="854"/>
        <v>CUS95614</v>
      </c>
      <c r="D3963" s="7" t="str">
        <f t="shared" ca="1" si="855"/>
        <v>Electronics</v>
      </c>
      <c r="E3963" s="7" t="str">
        <f t="shared" ca="1" si="856"/>
        <v>Smart Watch</v>
      </c>
      <c r="F3963" s="7" t="str">
        <f t="shared" ca="1" si="857"/>
        <v>Amazon Fulfilled</v>
      </c>
      <c r="G3963" s="7" t="str">
        <f t="shared" ca="1" si="858"/>
        <v>Yes</v>
      </c>
      <c r="H3963" s="7">
        <f t="shared" ca="1" si="859"/>
        <v>424</v>
      </c>
      <c r="I3963" s="7">
        <f t="shared" ca="1" si="860"/>
        <v>3</v>
      </c>
      <c r="J3963" s="7">
        <f t="shared" ca="1" si="861"/>
        <v>35</v>
      </c>
      <c r="K3963" s="7">
        <f t="shared" ca="1" si="862"/>
        <v>14</v>
      </c>
      <c r="L3963" s="7" t="str">
        <f t="shared" ca="1" si="863"/>
        <v>Amazon Pay</v>
      </c>
      <c r="M3963" s="7" t="str">
        <f t="shared" ca="1" si="864"/>
        <v>India</v>
      </c>
      <c r="N3963" s="8" t="str">
        <f t="shared" ca="1" si="865"/>
        <v>Cancelled</v>
      </c>
    </row>
    <row r="3964" spans="1:14" x14ac:dyDescent="0.35">
      <c r="A3964" s="5" t="str">
        <f t="shared" si="866"/>
        <v>AMZ13964</v>
      </c>
      <c r="B3964" s="6">
        <f t="shared" ca="1" si="867"/>
        <v>46013</v>
      </c>
      <c r="C3964" s="7" t="str">
        <f t="shared" ca="1" si="854"/>
        <v>CUS19284</v>
      </c>
      <c r="D3964" s="7" t="str">
        <f t="shared" ca="1" si="855"/>
        <v>Fashion</v>
      </c>
      <c r="E3964" s="7" t="str">
        <f t="shared" ca="1" si="856"/>
        <v>Air  Fryer</v>
      </c>
      <c r="F3964" s="7" t="str">
        <f t="shared" ca="1" si="857"/>
        <v>Amazon Fulfilled</v>
      </c>
      <c r="G3964" s="7" t="str">
        <f t="shared" ca="1" si="858"/>
        <v>No</v>
      </c>
      <c r="H3964" s="7">
        <f t="shared" ca="1" si="859"/>
        <v>453</v>
      </c>
      <c r="I3964" s="7">
        <f t="shared" ca="1" si="860"/>
        <v>2</v>
      </c>
      <c r="J3964" s="7">
        <f t="shared" ca="1" si="861"/>
        <v>10</v>
      </c>
      <c r="K3964" s="7">
        <f t="shared" ca="1" si="862"/>
        <v>15</v>
      </c>
      <c r="L3964" s="7" t="str">
        <f t="shared" ca="1" si="863"/>
        <v>Amazon Pay</v>
      </c>
      <c r="M3964" s="7" t="str">
        <f t="shared" ca="1" si="864"/>
        <v>USA</v>
      </c>
      <c r="N3964" s="8" t="str">
        <f t="shared" ca="1" si="865"/>
        <v>Delivered</v>
      </c>
    </row>
    <row r="3965" spans="1:14" x14ac:dyDescent="0.35">
      <c r="A3965" s="5" t="str">
        <f t="shared" si="866"/>
        <v>AMZ13965</v>
      </c>
      <c r="B3965" s="6">
        <f t="shared" ca="1" si="867"/>
        <v>45867</v>
      </c>
      <c r="C3965" s="7" t="str">
        <f t="shared" ca="1" si="854"/>
        <v>CUS12420</v>
      </c>
      <c r="D3965" s="7" t="str">
        <f t="shared" ca="1" si="855"/>
        <v>Sports</v>
      </c>
      <c r="E3965" s="7" t="str">
        <f t="shared" ca="1" si="856"/>
        <v>Yoga Mat</v>
      </c>
      <c r="F3965" s="7" t="str">
        <f t="shared" ca="1" si="857"/>
        <v>Amazon Fulfilled</v>
      </c>
      <c r="G3965" s="7" t="str">
        <f t="shared" ca="1" si="858"/>
        <v>Yes</v>
      </c>
      <c r="H3965" s="7">
        <f t="shared" ca="1" si="859"/>
        <v>449</v>
      </c>
      <c r="I3965" s="7">
        <f t="shared" ca="1" si="860"/>
        <v>3</v>
      </c>
      <c r="J3965" s="7">
        <f t="shared" ca="1" si="861"/>
        <v>36</v>
      </c>
      <c r="K3965" s="7">
        <f t="shared" ca="1" si="862"/>
        <v>13</v>
      </c>
      <c r="L3965" s="7" t="str">
        <f t="shared" ca="1" si="863"/>
        <v>Credit Card</v>
      </c>
      <c r="M3965" s="7" t="str">
        <f t="shared" ca="1" si="864"/>
        <v>UK</v>
      </c>
      <c r="N3965" s="8" t="str">
        <f t="shared" ca="1" si="865"/>
        <v>Delivered</v>
      </c>
    </row>
    <row r="3966" spans="1:14" x14ac:dyDescent="0.35">
      <c r="A3966" s="5" t="str">
        <f t="shared" si="866"/>
        <v>AMZ13966</v>
      </c>
      <c r="B3966" s="6">
        <f t="shared" ca="1" si="867"/>
        <v>45936</v>
      </c>
      <c r="C3966" s="7" t="str">
        <f t="shared" ca="1" si="854"/>
        <v>CUS31582</v>
      </c>
      <c r="D3966" s="7" t="str">
        <f t="shared" ca="1" si="855"/>
        <v>Fashion</v>
      </c>
      <c r="E3966" s="7" t="str">
        <f t="shared" ca="1" si="856"/>
        <v>Bluetooth Speaker</v>
      </c>
      <c r="F3966" s="7" t="str">
        <f t="shared" ca="1" si="857"/>
        <v>Amazon Fulfilled</v>
      </c>
      <c r="G3966" s="7" t="str">
        <f t="shared" ca="1" si="858"/>
        <v>No</v>
      </c>
      <c r="H3966" s="7">
        <f t="shared" ca="1" si="859"/>
        <v>281</v>
      </c>
      <c r="I3966" s="7">
        <f t="shared" ca="1" si="860"/>
        <v>4</v>
      </c>
      <c r="J3966" s="7">
        <f t="shared" ca="1" si="861"/>
        <v>26</v>
      </c>
      <c r="K3966" s="7">
        <f t="shared" ca="1" si="862"/>
        <v>9</v>
      </c>
      <c r="L3966" s="7" t="str">
        <f t="shared" ca="1" si="863"/>
        <v>UPI</v>
      </c>
      <c r="M3966" s="7" t="str">
        <f t="shared" ca="1" si="864"/>
        <v>USA</v>
      </c>
      <c r="N3966" s="8" t="str">
        <f t="shared" ca="1" si="865"/>
        <v>Cancelled</v>
      </c>
    </row>
    <row r="3967" spans="1:14" x14ac:dyDescent="0.35">
      <c r="A3967" s="5" t="str">
        <f t="shared" si="866"/>
        <v>AMZ13967</v>
      </c>
      <c r="B3967" s="6">
        <f t="shared" ca="1" si="867"/>
        <v>45843</v>
      </c>
      <c r="C3967" s="7" t="str">
        <f t="shared" ca="1" si="854"/>
        <v>CUS15730</v>
      </c>
      <c r="D3967" s="7" t="str">
        <f t="shared" ca="1" si="855"/>
        <v>Home &amp; Kitchen</v>
      </c>
      <c r="E3967" s="7" t="str">
        <f t="shared" ca="1" si="856"/>
        <v>Smart Watch</v>
      </c>
      <c r="F3967" s="7" t="str">
        <f t="shared" ca="1" si="857"/>
        <v>Third-Party Seller</v>
      </c>
      <c r="G3967" s="7" t="str">
        <f t="shared" ca="1" si="858"/>
        <v>Yes</v>
      </c>
      <c r="H3967" s="7">
        <f t="shared" ca="1" si="859"/>
        <v>138</v>
      </c>
      <c r="I3967" s="7">
        <f t="shared" ca="1" si="860"/>
        <v>2</v>
      </c>
      <c r="J3967" s="7">
        <f t="shared" ca="1" si="861"/>
        <v>17</v>
      </c>
      <c r="K3967" s="7">
        <f t="shared" ca="1" si="862"/>
        <v>11</v>
      </c>
      <c r="L3967" s="7" t="str">
        <f t="shared" ca="1" si="863"/>
        <v>Net Banking</v>
      </c>
      <c r="M3967" s="7" t="str">
        <f t="shared" ca="1" si="864"/>
        <v>Canada</v>
      </c>
      <c r="N3967" s="8" t="str">
        <f t="shared" ca="1" si="865"/>
        <v>Delivered</v>
      </c>
    </row>
    <row r="3968" spans="1:14" x14ac:dyDescent="0.35">
      <c r="A3968" s="5" t="str">
        <f t="shared" si="866"/>
        <v>AMZ13968</v>
      </c>
      <c r="B3968" s="6">
        <f t="shared" ca="1" si="867"/>
        <v>46017</v>
      </c>
      <c r="C3968" s="7" t="str">
        <f t="shared" ca="1" si="854"/>
        <v>CUS70518</v>
      </c>
      <c r="D3968" s="7" t="str">
        <f t="shared" ca="1" si="855"/>
        <v>Fashion</v>
      </c>
      <c r="E3968" s="7" t="str">
        <f t="shared" ca="1" si="856"/>
        <v>Cotton T-Shirt</v>
      </c>
      <c r="F3968" s="7" t="str">
        <f t="shared" ca="1" si="857"/>
        <v>Amazon Fulfilled</v>
      </c>
      <c r="G3968" s="7" t="str">
        <f t="shared" ca="1" si="858"/>
        <v>Yes</v>
      </c>
      <c r="H3968" s="7">
        <f t="shared" ca="1" si="859"/>
        <v>613</v>
      </c>
      <c r="I3968" s="7">
        <f t="shared" ca="1" si="860"/>
        <v>4</v>
      </c>
      <c r="J3968" s="7">
        <f t="shared" ca="1" si="861"/>
        <v>12</v>
      </c>
      <c r="K3968" s="7">
        <f t="shared" ca="1" si="862"/>
        <v>15</v>
      </c>
      <c r="L3968" s="7" t="str">
        <f t="shared" ca="1" si="863"/>
        <v>Amazon Pay</v>
      </c>
      <c r="M3968" s="7" t="str">
        <f t="shared" ca="1" si="864"/>
        <v>UK</v>
      </c>
      <c r="N3968" s="8" t="str">
        <f t="shared" ca="1" si="865"/>
        <v>Delivered</v>
      </c>
    </row>
    <row r="3969" spans="1:14" x14ac:dyDescent="0.35">
      <c r="A3969" s="5" t="str">
        <f t="shared" si="866"/>
        <v>AMZ13969</v>
      </c>
      <c r="B3969" s="6">
        <f t="shared" ca="1" si="867"/>
        <v>45983</v>
      </c>
      <c r="C3969" s="7" t="str">
        <f t="shared" ca="1" si="854"/>
        <v>CUS78238</v>
      </c>
      <c r="D3969" s="7" t="str">
        <f t="shared" ca="1" si="855"/>
        <v>Fashion</v>
      </c>
      <c r="E3969" s="7" t="str">
        <f t="shared" ca="1" si="856"/>
        <v>Running Shoes</v>
      </c>
      <c r="F3969" s="7" t="str">
        <f t="shared" ca="1" si="857"/>
        <v>Amazon Fulfilled</v>
      </c>
      <c r="G3969" s="7" t="str">
        <f t="shared" ca="1" si="858"/>
        <v>No</v>
      </c>
      <c r="H3969" s="7">
        <f t="shared" ca="1" si="859"/>
        <v>238</v>
      </c>
      <c r="I3969" s="7">
        <f t="shared" ca="1" si="860"/>
        <v>4</v>
      </c>
      <c r="J3969" s="7">
        <f t="shared" ca="1" si="861"/>
        <v>32</v>
      </c>
      <c r="K3969" s="7">
        <f t="shared" ca="1" si="862"/>
        <v>7</v>
      </c>
      <c r="L3969" s="7" t="str">
        <f t="shared" ca="1" si="863"/>
        <v>Net Banking</v>
      </c>
      <c r="M3969" s="7" t="str">
        <f t="shared" ca="1" si="864"/>
        <v>USA</v>
      </c>
      <c r="N3969" s="8" t="str">
        <f t="shared" ca="1" si="865"/>
        <v>Delivered</v>
      </c>
    </row>
    <row r="3970" spans="1:14" x14ac:dyDescent="0.35">
      <c r="A3970" s="5" t="str">
        <f t="shared" si="866"/>
        <v>AMZ13970</v>
      </c>
      <c r="B3970" s="6">
        <f t="shared" ca="1" si="867"/>
        <v>46006</v>
      </c>
      <c r="C3970" s="7" t="str">
        <f t="shared" ref="C3970:C4033" ca="1" si="868">"CUS"&amp;RANDBETWEEN(10000,99999)</f>
        <v>CUS43759</v>
      </c>
      <c r="D3970" s="7" t="str">
        <f t="shared" ref="D3970:D4033" ca="1" si="869">CHOOSE(RANDBETWEEN(1,6),"Electronics","Fashion","Home &amp; Kitchen","Beauty","Books","Sports")</f>
        <v>Books</v>
      </c>
      <c r="E3970" s="7" t="str">
        <f t="shared" ref="E3970:E4033" ca="1" si="870">CHOOSE(RANDBETWEEN(1,10),"Iphone Charger","Bluetooth Speaker","Running Shoes","Cotton T-Shirt","Air  Fryer","Face Cream","Yoga Mat","Smart Watch","Noise Cancelling Headphones","Water Bottle")</f>
        <v>Noise Cancelling Headphones</v>
      </c>
      <c r="F3970" s="7" t="str">
        <f t="shared" ref="F3970:F4033" ca="1" si="871">CHOOSE(RANDBETWEEN(1,2),"Amazon Fulfilled","Third-Party Seller")</f>
        <v>Third-Party Seller</v>
      </c>
      <c r="G3970" s="7" t="str">
        <f t="shared" ref="G3970:G4033" ca="1" si="872">CHOOSE(RANDBETWEEN(1,2),"Yes","No")</f>
        <v>No</v>
      </c>
      <c r="H3970" s="7">
        <f t="shared" ref="H3970:H4033" ca="1" si="873">RANDBETWEEN(8,800)</f>
        <v>74</v>
      </c>
      <c r="I3970" s="7">
        <f t="shared" ref="I3970:I4033" ca="1" si="874">RANDBETWEEN(1,4)</f>
        <v>1</v>
      </c>
      <c r="J3970" s="7">
        <f t="shared" ref="J3970:J4033" ca="1" si="875">RANDBETWEEN(0,40)</f>
        <v>31</v>
      </c>
      <c r="K3970" s="7">
        <f t="shared" ref="K3970:K4033" ca="1" si="876">IF(J3970="Yes",0,RANDBETWEEN(3,15))</f>
        <v>10</v>
      </c>
      <c r="L3970" s="7" t="str">
        <f t="shared" ref="L3970:L4033" ca="1" si="877">CHOOSE(RANDBETWEEN(1,5),"Credit Card","Debit Card","UPI","Net Banking","Amazon Pay")</f>
        <v>Net Banking</v>
      </c>
      <c r="M3970" s="7" t="str">
        <f t="shared" ref="M3970:M4033" ca="1" si="878">CHOOSE(RANDBETWEEN(1,4),"USA","India","UK","Canada")</f>
        <v>India</v>
      </c>
      <c r="N3970" s="8" t="str">
        <f t="shared" ref="N3970:N4033" ca="1" si="879">CHOOSE(RANDBETWEEN(1,5),"Delivered","Delivered","Delivered","Returned","Cancelled")</f>
        <v>Delivered</v>
      </c>
    </row>
    <row r="3971" spans="1:14" x14ac:dyDescent="0.35">
      <c r="A3971" s="5" t="str">
        <f t="shared" ref="A3971:A4034" si="880">"AMZ"&amp;10000+ROW()</f>
        <v>AMZ13971</v>
      </c>
      <c r="B3971" s="6">
        <f t="shared" ref="B3971:B4034" ca="1" si="881">RANDBETWEEN(DATE(2025,7,1), DATE(2025,12,31))</f>
        <v>45996</v>
      </c>
      <c r="C3971" s="7" t="str">
        <f t="shared" ca="1" si="868"/>
        <v>CUS46060</v>
      </c>
      <c r="D3971" s="7" t="str">
        <f t="shared" ca="1" si="869"/>
        <v>Beauty</v>
      </c>
      <c r="E3971" s="7" t="str">
        <f t="shared" ca="1" si="870"/>
        <v>Air  Fryer</v>
      </c>
      <c r="F3971" s="7" t="str">
        <f t="shared" ca="1" si="871"/>
        <v>Third-Party Seller</v>
      </c>
      <c r="G3971" s="7" t="str">
        <f t="shared" ca="1" si="872"/>
        <v>Yes</v>
      </c>
      <c r="H3971" s="7">
        <f t="shared" ca="1" si="873"/>
        <v>303</v>
      </c>
      <c r="I3971" s="7">
        <f t="shared" ca="1" si="874"/>
        <v>1</v>
      </c>
      <c r="J3971" s="7">
        <f t="shared" ca="1" si="875"/>
        <v>2</v>
      </c>
      <c r="K3971" s="7">
        <f t="shared" ca="1" si="876"/>
        <v>7</v>
      </c>
      <c r="L3971" s="7" t="str">
        <f t="shared" ca="1" si="877"/>
        <v>Net Banking</v>
      </c>
      <c r="M3971" s="7" t="str">
        <f t="shared" ca="1" si="878"/>
        <v>Canada</v>
      </c>
      <c r="N3971" s="8" t="str">
        <f t="shared" ca="1" si="879"/>
        <v>Delivered</v>
      </c>
    </row>
    <row r="3972" spans="1:14" x14ac:dyDescent="0.35">
      <c r="A3972" s="5" t="str">
        <f t="shared" si="880"/>
        <v>AMZ13972</v>
      </c>
      <c r="B3972" s="6">
        <f t="shared" ca="1" si="881"/>
        <v>45926</v>
      </c>
      <c r="C3972" s="7" t="str">
        <f t="shared" ca="1" si="868"/>
        <v>CUS25836</v>
      </c>
      <c r="D3972" s="7" t="str">
        <f t="shared" ca="1" si="869"/>
        <v>Beauty</v>
      </c>
      <c r="E3972" s="7" t="str">
        <f t="shared" ca="1" si="870"/>
        <v>Face Cream</v>
      </c>
      <c r="F3972" s="7" t="str">
        <f t="shared" ca="1" si="871"/>
        <v>Third-Party Seller</v>
      </c>
      <c r="G3972" s="7" t="str">
        <f t="shared" ca="1" si="872"/>
        <v>No</v>
      </c>
      <c r="H3972" s="7">
        <f t="shared" ca="1" si="873"/>
        <v>622</v>
      </c>
      <c r="I3972" s="7">
        <f t="shared" ca="1" si="874"/>
        <v>1</v>
      </c>
      <c r="J3972" s="7">
        <f t="shared" ca="1" si="875"/>
        <v>0</v>
      </c>
      <c r="K3972" s="7">
        <f t="shared" ca="1" si="876"/>
        <v>10</v>
      </c>
      <c r="L3972" s="7" t="str">
        <f t="shared" ca="1" si="877"/>
        <v>Net Banking</v>
      </c>
      <c r="M3972" s="7" t="str">
        <f t="shared" ca="1" si="878"/>
        <v>Canada</v>
      </c>
      <c r="N3972" s="8" t="str">
        <f t="shared" ca="1" si="879"/>
        <v>Cancelled</v>
      </c>
    </row>
    <row r="3973" spans="1:14" x14ac:dyDescent="0.35">
      <c r="A3973" s="5" t="str">
        <f t="shared" si="880"/>
        <v>AMZ13973</v>
      </c>
      <c r="B3973" s="6">
        <f t="shared" ca="1" si="881"/>
        <v>45880</v>
      </c>
      <c r="C3973" s="7" t="str">
        <f t="shared" ca="1" si="868"/>
        <v>CUS84397</v>
      </c>
      <c r="D3973" s="7" t="str">
        <f t="shared" ca="1" si="869"/>
        <v>Sports</v>
      </c>
      <c r="E3973" s="7" t="str">
        <f t="shared" ca="1" si="870"/>
        <v>Cotton T-Shirt</v>
      </c>
      <c r="F3973" s="7" t="str">
        <f t="shared" ca="1" si="871"/>
        <v>Third-Party Seller</v>
      </c>
      <c r="G3973" s="7" t="str">
        <f t="shared" ca="1" si="872"/>
        <v>No</v>
      </c>
      <c r="H3973" s="7">
        <f t="shared" ca="1" si="873"/>
        <v>584</v>
      </c>
      <c r="I3973" s="7">
        <f t="shared" ca="1" si="874"/>
        <v>4</v>
      </c>
      <c r="J3973" s="7">
        <f t="shared" ca="1" si="875"/>
        <v>7</v>
      </c>
      <c r="K3973" s="7">
        <f t="shared" ca="1" si="876"/>
        <v>14</v>
      </c>
      <c r="L3973" s="7" t="str">
        <f t="shared" ca="1" si="877"/>
        <v>Net Banking</v>
      </c>
      <c r="M3973" s="7" t="str">
        <f t="shared" ca="1" si="878"/>
        <v>UK</v>
      </c>
      <c r="N3973" s="8" t="str">
        <f t="shared" ca="1" si="879"/>
        <v>Delivered</v>
      </c>
    </row>
    <row r="3974" spans="1:14" x14ac:dyDescent="0.35">
      <c r="A3974" s="5" t="str">
        <f t="shared" si="880"/>
        <v>AMZ13974</v>
      </c>
      <c r="B3974" s="6">
        <f t="shared" ca="1" si="881"/>
        <v>45955</v>
      </c>
      <c r="C3974" s="7" t="str">
        <f t="shared" ca="1" si="868"/>
        <v>CUS91652</v>
      </c>
      <c r="D3974" s="7" t="str">
        <f t="shared" ca="1" si="869"/>
        <v>Fashion</v>
      </c>
      <c r="E3974" s="7" t="str">
        <f t="shared" ca="1" si="870"/>
        <v>Air  Fryer</v>
      </c>
      <c r="F3974" s="7" t="str">
        <f t="shared" ca="1" si="871"/>
        <v>Amazon Fulfilled</v>
      </c>
      <c r="G3974" s="7" t="str">
        <f t="shared" ca="1" si="872"/>
        <v>No</v>
      </c>
      <c r="H3974" s="7">
        <f t="shared" ca="1" si="873"/>
        <v>611</v>
      </c>
      <c r="I3974" s="7">
        <f t="shared" ca="1" si="874"/>
        <v>2</v>
      </c>
      <c r="J3974" s="7">
        <f t="shared" ca="1" si="875"/>
        <v>21</v>
      </c>
      <c r="K3974" s="7">
        <f t="shared" ca="1" si="876"/>
        <v>14</v>
      </c>
      <c r="L3974" s="7" t="str">
        <f t="shared" ca="1" si="877"/>
        <v>Debit Card</v>
      </c>
      <c r="M3974" s="7" t="str">
        <f t="shared" ca="1" si="878"/>
        <v>Canada</v>
      </c>
      <c r="N3974" s="8" t="str">
        <f t="shared" ca="1" si="879"/>
        <v>Delivered</v>
      </c>
    </row>
    <row r="3975" spans="1:14" x14ac:dyDescent="0.35">
      <c r="A3975" s="5" t="str">
        <f t="shared" si="880"/>
        <v>AMZ13975</v>
      </c>
      <c r="B3975" s="6">
        <f t="shared" ca="1" si="881"/>
        <v>45982</v>
      </c>
      <c r="C3975" s="7" t="str">
        <f t="shared" ca="1" si="868"/>
        <v>CUS71936</v>
      </c>
      <c r="D3975" s="7" t="str">
        <f t="shared" ca="1" si="869"/>
        <v>Fashion</v>
      </c>
      <c r="E3975" s="7" t="str">
        <f t="shared" ca="1" si="870"/>
        <v>Running Shoes</v>
      </c>
      <c r="F3975" s="7" t="str">
        <f t="shared" ca="1" si="871"/>
        <v>Amazon Fulfilled</v>
      </c>
      <c r="G3975" s="7" t="str">
        <f t="shared" ca="1" si="872"/>
        <v>Yes</v>
      </c>
      <c r="H3975" s="7">
        <f t="shared" ca="1" si="873"/>
        <v>715</v>
      </c>
      <c r="I3975" s="7">
        <f t="shared" ca="1" si="874"/>
        <v>2</v>
      </c>
      <c r="J3975" s="7">
        <f t="shared" ca="1" si="875"/>
        <v>16</v>
      </c>
      <c r="K3975" s="7">
        <f t="shared" ca="1" si="876"/>
        <v>11</v>
      </c>
      <c r="L3975" s="7" t="str">
        <f t="shared" ca="1" si="877"/>
        <v>UPI</v>
      </c>
      <c r="M3975" s="7" t="str">
        <f t="shared" ca="1" si="878"/>
        <v>USA</v>
      </c>
      <c r="N3975" s="8" t="str">
        <f t="shared" ca="1" si="879"/>
        <v>Delivered</v>
      </c>
    </row>
    <row r="3976" spans="1:14" x14ac:dyDescent="0.35">
      <c r="A3976" s="5" t="str">
        <f t="shared" si="880"/>
        <v>AMZ13976</v>
      </c>
      <c r="B3976" s="6">
        <f t="shared" ca="1" si="881"/>
        <v>45970</v>
      </c>
      <c r="C3976" s="7" t="str">
        <f t="shared" ca="1" si="868"/>
        <v>CUS63355</v>
      </c>
      <c r="D3976" s="7" t="str">
        <f t="shared" ca="1" si="869"/>
        <v>Electronics</v>
      </c>
      <c r="E3976" s="7" t="str">
        <f t="shared" ca="1" si="870"/>
        <v>Noise Cancelling Headphones</v>
      </c>
      <c r="F3976" s="7" t="str">
        <f t="shared" ca="1" si="871"/>
        <v>Amazon Fulfilled</v>
      </c>
      <c r="G3976" s="7" t="str">
        <f t="shared" ca="1" si="872"/>
        <v>No</v>
      </c>
      <c r="H3976" s="7">
        <f t="shared" ca="1" si="873"/>
        <v>65</v>
      </c>
      <c r="I3976" s="7">
        <f t="shared" ca="1" si="874"/>
        <v>1</v>
      </c>
      <c r="J3976" s="7">
        <f t="shared" ca="1" si="875"/>
        <v>9</v>
      </c>
      <c r="K3976" s="7">
        <f t="shared" ca="1" si="876"/>
        <v>12</v>
      </c>
      <c r="L3976" s="7" t="str">
        <f t="shared" ca="1" si="877"/>
        <v>Amazon Pay</v>
      </c>
      <c r="M3976" s="7" t="str">
        <f t="shared" ca="1" si="878"/>
        <v>India</v>
      </c>
      <c r="N3976" s="8" t="str">
        <f t="shared" ca="1" si="879"/>
        <v>Delivered</v>
      </c>
    </row>
    <row r="3977" spans="1:14" x14ac:dyDescent="0.35">
      <c r="A3977" s="5" t="str">
        <f t="shared" si="880"/>
        <v>AMZ13977</v>
      </c>
      <c r="B3977" s="6">
        <f t="shared" ca="1" si="881"/>
        <v>45900</v>
      </c>
      <c r="C3977" s="7" t="str">
        <f t="shared" ca="1" si="868"/>
        <v>CUS22677</v>
      </c>
      <c r="D3977" s="7" t="str">
        <f t="shared" ca="1" si="869"/>
        <v>Home &amp; Kitchen</v>
      </c>
      <c r="E3977" s="7" t="str">
        <f t="shared" ca="1" si="870"/>
        <v>Iphone Charger</v>
      </c>
      <c r="F3977" s="7" t="str">
        <f t="shared" ca="1" si="871"/>
        <v>Third-Party Seller</v>
      </c>
      <c r="G3977" s="7" t="str">
        <f t="shared" ca="1" si="872"/>
        <v>Yes</v>
      </c>
      <c r="H3977" s="7">
        <f t="shared" ca="1" si="873"/>
        <v>177</v>
      </c>
      <c r="I3977" s="7">
        <f t="shared" ca="1" si="874"/>
        <v>3</v>
      </c>
      <c r="J3977" s="7">
        <f t="shared" ca="1" si="875"/>
        <v>12</v>
      </c>
      <c r="K3977" s="7">
        <f t="shared" ca="1" si="876"/>
        <v>14</v>
      </c>
      <c r="L3977" s="7" t="str">
        <f t="shared" ca="1" si="877"/>
        <v>Credit Card</v>
      </c>
      <c r="M3977" s="7" t="str">
        <f t="shared" ca="1" si="878"/>
        <v>Canada</v>
      </c>
      <c r="N3977" s="8" t="str">
        <f t="shared" ca="1" si="879"/>
        <v>Delivered</v>
      </c>
    </row>
    <row r="3978" spans="1:14" x14ac:dyDescent="0.35">
      <c r="A3978" s="5" t="str">
        <f t="shared" si="880"/>
        <v>AMZ13978</v>
      </c>
      <c r="B3978" s="6">
        <f t="shared" ca="1" si="881"/>
        <v>45908</v>
      </c>
      <c r="C3978" s="7" t="str">
        <f t="shared" ca="1" si="868"/>
        <v>CUS58799</v>
      </c>
      <c r="D3978" s="7" t="str">
        <f t="shared" ca="1" si="869"/>
        <v>Books</v>
      </c>
      <c r="E3978" s="7" t="str">
        <f t="shared" ca="1" si="870"/>
        <v>Noise Cancelling Headphones</v>
      </c>
      <c r="F3978" s="7" t="str">
        <f t="shared" ca="1" si="871"/>
        <v>Third-Party Seller</v>
      </c>
      <c r="G3978" s="7" t="str">
        <f t="shared" ca="1" si="872"/>
        <v>Yes</v>
      </c>
      <c r="H3978" s="7">
        <f t="shared" ca="1" si="873"/>
        <v>433</v>
      </c>
      <c r="I3978" s="7">
        <f t="shared" ca="1" si="874"/>
        <v>4</v>
      </c>
      <c r="J3978" s="7">
        <f t="shared" ca="1" si="875"/>
        <v>24</v>
      </c>
      <c r="K3978" s="7">
        <f t="shared" ca="1" si="876"/>
        <v>13</v>
      </c>
      <c r="L3978" s="7" t="str">
        <f t="shared" ca="1" si="877"/>
        <v>Debit Card</v>
      </c>
      <c r="M3978" s="7" t="str">
        <f t="shared" ca="1" si="878"/>
        <v>Canada</v>
      </c>
      <c r="N3978" s="8" t="str">
        <f t="shared" ca="1" si="879"/>
        <v>Cancelled</v>
      </c>
    </row>
    <row r="3979" spans="1:14" x14ac:dyDescent="0.35">
      <c r="A3979" s="5" t="str">
        <f t="shared" si="880"/>
        <v>AMZ13979</v>
      </c>
      <c r="B3979" s="6">
        <f t="shared" ca="1" si="881"/>
        <v>45915</v>
      </c>
      <c r="C3979" s="7" t="str">
        <f t="shared" ca="1" si="868"/>
        <v>CUS39158</v>
      </c>
      <c r="D3979" s="7" t="str">
        <f t="shared" ca="1" si="869"/>
        <v>Fashion</v>
      </c>
      <c r="E3979" s="7" t="str">
        <f t="shared" ca="1" si="870"/>
        <v>Air  Fryer</v>
      </c>
      <c r="F3979" s="7" t="str">
        <f t="shared" ca="1" si="871"/>
        <v>Amazon Fulfilled</v>
      </c>
      <c r="G3979" s="7" t="str">
        <f t="shared" ca="1" si="872"/>
        <v>No</v>
      </c>
      <c r="H3979" s="7">
        <f t="shared" ca="1" si="873"/>
        <v>686</v>
      </c>
      <c r="I3979" s="7">
        <f t="shared" ca="1" si="874"/>
        <v>1</v>
      </c>
      <c r="J3979" s="7">
        <f t="shared" ca="1" si="875"/>
        <v>38</v>
      </c>
      <c r="K3979" s="7">
        <f t="shared" ca="1" si="876"/>
        <v>7</v>
      </c>
      <c r="L3979" s="7" t="str">
        <f t="shared" ca="1" si="877"/>
        <v>Debit Card</v>
      </c>
      <c r="M3979" s="7" t="str">
        <f t="shared" ca="1" si="878"/>
        <v>India</v>
      </c>
      <c r="N3979" s="8" t="str">
        <f t="shared" ca="1" si="879"/>
        <v>Cancelled</v>
      </c>
    </row>
    <row r="3980" spans="1:14" x14ac:dyDescent="0.35">
      <c r="A3980" s="5" t="str">
        <f t="shared" si="880"/>
        <v>AMZ13980</v>
      </c>
      <c r="B3980" s="6">
        <f t="shared" ca="1" si="881"/>
        <v>45952</v>
      </c>
      <c r="C3980" s="7" t="str">
        <f t="shared" ca="1" si="868"/>
        <v>CUS81828</v>
      </c>
      <c r="D3980" s="7" t="str">
        <f t="shared" ca="1" si="869"/>
        <v>Home &amp; Kitchen</v>
      </c>
      <c r="E3980" s="7" t="str">
        <f t="shared" ca="1" si="870"/>
        <v>Smart Watch</v>
      </c>
      <c r="F3980" s="7" t="str">
        <f t="shared" ca="1" si="871"/>
        <v>Amazon Fulfilled</v>
      </c>
      <c r="G3980" s="7" t="str">
        <f t="shared" ca="1" si="872"/>
        <v>No</v>
      </c>
      <c r="H3980" s="7">
        <f t="shared" ca="1" si="873"/>
        <v>630</v>
      </c>
      <c r="I3980" s="7">
        <f t="shared" ca="1" si="874"/>
        <v>1</v>
      </c>
      <c r="J3980" s="7">
        <f t="shared" ca="1" si="875"/>
        <v>4</v>
      </c>
      <c r="K3980" s="7">
        <f t="shared" ca="1" si="876"/>
        <v>5</v>
      </c>
      <c r="L3980" s="7" t="str">
        <f t="shared" ca="1" si="877"/>
        <v>Debit Card</v>
      </c>
      <c r="M3980" s="7" t="str">
        <f t="shared" ca="1" si="878"/>
        <v>UK</v>
      </c>
      <c r="N3980" s="8" t="str">
        <f t="shared" ca="1" si="879"/>
        <v>Delivered</v>
      </c>
    </row>
    <row r="3981" spans="1:14" x14ac:dyDescent="0.35">
      <c r="A3981" s="5" t="str">
        <f t="shared" si="880"/>
        <v>AMZ13981</v>
      </c>
      <c r="B3981" s="6">
        <f t="shared" ca="1" si="881"/>
        <v>45984</v>
      </c>
      <c r="C3981" s="7" t="str">
        <f t="shared" ca="1" si="868"/>
        <v>CUS35147</v>
      </c>
      <c r="D3981" s="7" t="str">
        <f t="shared" ca="1" si="869"/>
        <v>Books</v>
      </c>
      <c r="E3981" s="7" t="str">
        <f t="shared" ca="1" si="870"/>
        <v>Air  Fryer</v>
      </c>
      <c r="F3981" s="7" t="str">
        <f t="shared" ca="1" si="871"/>
        <v>Third-Party Seller</v>
      </c>
      <c r="G3981" s="7" t="str">
        <f t="shared" ca="1" si="872"/>
        <v>Yes</v>
      </c>
      <c r="H3981" s="7">
        <f t="shared" ca="1" si="873"/>
        <v>160</v>
      </c>
      <c r="I3981" s="7">
        <f t="shared" ca="1" si="874"/>
        <v>4</v>
      </c>
      <c r="J3981" s="7">
        <f t="shared" ca="1" si="875"/>
        <v>35</v>
      </c>
      <c r="K3981" s="7">
        <f t="shared" ca="1" si="876"/>
        <v>9</v>
      </c>
      <c r="L3981" s="7" t="str">
        <f t="shared" ca="1" si="877"/>
        <v>UPI</v>
      </c>
      <c r="M3981" s="7" t="str">
        <f t="shared" ca="1" si="878"/>
        <v>Canada</v>
      </c>
      <c r="N3981" s="8" t="str">
        <f t="shared" ca="1" si="879"/>
        <v>Delivered</v>
      </c>
    </row>
    <row r="3982" spans="1:14" x14ac:dyDescent="0.35">
      <c r="A3982" s="5" t="str">
        <f t="shared" si="880"/>
        <v>AMZ13982</v>
      </c>
      <c r="B3982" s="6">
        <f t="shared" ca="1" si="881"/>
        <v>45928</v>
      </c>
      <c r="C3982" s="7" t="str">
        <f t="shared" ca="1" si="868"/>
        <v>CUS60513</v>
      </c>
      <c r="D3982" s="7" t="str">
        <f t="shared" ca="1" si="869"/>
        <v>Sports</v>
      </c>
      <c r="E3982" s="7" t="str">
        <f t="shared" ca="1" si="870"/>
        <v>Smart Watch</v>
      </c>
      <c r="F3982" s="7" t="str">
        <f t="shared" ca="1" si="871"/>
        <v>Third-Party Seller</v>
      </c>
      <c r="G3982" s="7" t="str">
        <f t="shared" ca="1" si="872"/>
        <v>Yes</v>
      </c>
      <c r="H3982" s="7">
        <f t="shared" ca="1" si="873"/>
        <v>105</v>
      </c>
      <c r="I3982" s="7">
        <f t="shared" ca="1" si="874"/>
        <v>1</v>
      </c>
      <c r="J3982" s="7">
        <f t="shared" ca="1" si="875"/>
        <v>0</v>
      </c>
      <c r="K3982" s="7">
        <f t="shared" ca="1" si="876"/>
        <v>14</v>
      </c>
      <c r="L3982" s="7" t="str">
        <f t="shared" ca="1" si="877"/>
        <v>Net Banking</v>
      </c>
      <c r="M3982" s="7" t="str">
        <f t="shared" ca="1" si="878"/>
        <v>Canada</v>
      </c>
      <c r="N3982" s="8" t="str">
        <f t="shared" ca="1" si="879"/>
        <v>Delivered</v>
      </c>
    </row>
    <row r="3983" spans="1:14" x14ac:dyDescent="0.35">
      <c r="A3983" s="5" t="str">
        <f t="shared" si="880"/>
        <v>AMZ13983</v>
      </c>
      <c r="B3983" s="6">
        <f t="shared" ca="1" si="881"/>
        <v>45968</v>
      </c>
      <c r="C3983" s="7" t="str">
        <f t="shared" ca="1" si="868"/>
        <v>CUS24462</v>
      </c>
      <c r="D3983" s="7" t="str">
        <f t="shared" ca="1" si="869"/>
        <v>Electronics</v>
      </c>
      <c r="E3983" s="7" t="str">
        <f t="shared" ca="1" si="870"/>
        <v>Water Bottle</v>
      </c>
      <c r="F3983" s="7" t="str">
        <f t="shared" ca="1" si="871"/>
        <v>Third-Party Seller</v>
      </c>
      <c r="G3983" s="7" t="str">
        <f t="shared" ca="1" si="872"/>
        <v>Yes</v>
      </c>
      <c r="H3983" s="7">
        <f t="shared" ca="1" si="873"/>
        <v>122</v>
      </c>
      <c r="I3983" s="7">
        <f t="shared" ca="1" si="874"/>
        <v>1</v>
      </c>
      <c r="J3983" s="7">
        <f t="shared" ca="1" si="875"/>
        <v>7</v>
      </c>
      <c r="K3983" s="7">
        <f t="shared" ca="1" si="876"/>
        <v>5</v>
      </c>
      <c r="L3983" s="7" t="str">
        <f t="shared" ca="1" si="877"/>
        <v>Net Banking</v>
      </c>
      <c r="M3983" s="7" t="str">
        <f t="shared" ca="1" si="878"/>
        <v>USA</v>
      </c>
      <c r="N3983" s="8" t="str">
        <f t="shared" ca="1" si="879"/>
        <v>Returned</v>
      </c>
    </row>
    <row r="3984" spans="1:14" x14ac:dyDescent="0.35">
      <c r="A3984" s="5" t="str">
        <f t="shared" si="880"/>
        <v>AMZ13984</v>
      </c>
      <c r="B3984" s="6">
        <f t="shared" ca="1" si="881"/>
        <v>45981</v>
      </c>
      <c r="C3984" s="7" t="str">
        <f t="shared" ca="1" si="868"/>
        <v>CUS46470</v>
      </c>
      <c r="D3984" s="7" t="str">
        <f t="shared" ca="1" si="869"/>
        <v>Home &amp; Kitchen</v>
      </c>
      <c r="E3984" s="7" t="str">
        <f t="shared" ca="1" si="870"/>
        <v>Noise Cancelling Headphones</v>
      </c>
      <c r="F3984" s="7" t="str">
        <f t="shared" ca="1" si="871"/>
        <v>Third-Party Seller</v>
      </c>
      <c r="G3984" s="7" t="str">
        <f t="shared" ca="1" si="872"/>
        <v>No</v>
      </c>
      <c r="H3984" s="7">
        <f t="shared" ca="1" si="873"/>
        <v>203</v>
      </c>
      <c r="I3984" s="7">
        <f t="shared" ca="1" si="874"/>
        <v>2</v>
      </c>
      <c r="J3984" s="7">
        <f t="shared" ca="1" si="875"/>
        <v>35</v>
      </c>
      <c r="K3984" s="7">
        <f t="shared" ca="1" si="876"/>
        <v>4</v>
      </c>
      <c r="L3984" s="7" t="str">
        <f t="shared" ca="1" si="877"/>
        <v>Amazon Pay</v>
      </c>
      <c r="M3984" s="7" t="str">
        <f t="shared" ca="1" si="878"/>
        <v>UK</v>
      </c>
      <c r="N3984" s="8" t="str">
        <f t="shared" ca="1" si="879"/>
        <v>Returned</v>
      </c>
    </row>
    <row r="3985" spans="1:14" x14ac:dyDescent="0.35">
      <c r="A3985" s="5" t="str">
        <f t="shared" si="880"/>
        <v>AMZ13985</v>
      </c>
      <c r="B3985" s="6">
        <f t="shared" ca="1" si="881"/>
        <v>45893</v>
      </c>
      <c r="C3985" s="7" t="str">
        <f t="shared" ca="1" si="868"/>
        <v>CUS43403</v>
      </c>
      <c r="D3985" s="7" t="str">
        <f t="shared" ca="1" si="869"/>
        <v>Sports</v>
      </c>
      <c r="E3985" s="7" t="str">
        <f t="shared" ca="1" si="870"/>
        <v>Bluetooth Speaker</v>
      </c>
      <c r="F3985" s="7" t="str">
        <f t="shared" ca="1" si="871"/>
        <v>Amazon Fulfilled</v>
      </c>
      <c r="G3985" s="7" t="str">
        <f t="shared" ca="1" si="872"/>
        <v>Yes</v>
      </c>
      <c r="H3985" s="7">
        <f t="shared" ca="1" si="873"/>
        <v>598</v>
      </c>
      <c r="I3985" s="7">
        <f t="shared" ca="1" si="874"/>
        <v>4</v>
      </c>
      <c r="J3985" s="7">
        <f t="shared" ca="1" si="875"/>
        <v>7</v>
      </c>
      <c r="K3985" s="7">
        <f t="shared" ca="1" si="876"/>
        <v>3</v>
      </c>
      <c r="L3985" s="7" t="str">
        <f t="shared" ca="1" si="877"/>
        <v>Credit Card</v>
      </c>
      <c r="M3985" s="7" t="str">
        <f t="shared" ca="1" si="878"/>
        <v>UK</v>
      </c>
      <c r="N3985" s="8" t="str">
        <f t="shared" ca="1" si="879"/>
        <v>Returned</v>
      </c>
    </row>
    <row r="3986" spans="1:14" x14ac:dyDescent="0.35">
      <c r="A3986" s="5" t="str">
        <f t="shared" si="880"/>
        <v>AMZ13986</v>
      </c>
      <c r="B3986" s="6">
        <f t="shared" ca="1" si="881"/>
        <v>45938</v>
      </c>
      <c r="C3986" s="7" t="str">
        <f t="shared" ca="1" si="868"/>
        <v>CUS93814</v>
      </c>
      <c r="D3986" s="7" t="str">
        <f t="shared" ca="1" si="869"/>
        <v>Sports</v>
      </c>
      <c r="E3986" s="7" t="str">
        <f t="shared" ca="1" si="870"/>
        <v>Noise Cancelling Headphones</v>
      </c>
      <c r="F3986" s="7" t="str">
        <f t="shared" ca="1" si="871"/>
        <v>Amazon Fulfilled</v>
      </c>
      <c r="G3986" s="7" t="str">
        <f t="shared" ca="1" si="872"/>
        <v>No</v>
      </c>
      <c r="H3986" s="7">
        <f t="shared" ca="1" si="873"/>
        <v>598</v>
      </c>
      <c r="I3986" s="7">
        <f t="shared" ca="1" si="874"/>
        <v>4</v>
      </c>
      <c r="J3986" s="7">
        <f t="shared" ca="1" si="875"/>
        <v>27</v>
      </c>
      <c r="K3986" s="7">
        <f t="shared" ca="1" si="876"/>
        <v>8</v>
      </c>
      <c r="L3986" s="7" t="str">
        <f t="shared" ca="1" si="877"/>
        <v>Credit Card</v>
      </c>
      <c r="M3986" s="7" t="str">
        <f t="shared" ca="1" si="878"/>
        <v>India</v>
      </c>
      <c r="N3986" s="8" t="str">
        <f t="shared" ca="1" si="879"/>
        <v>Returned</v>
      </c>
    </row>
    <row r="3987" spans="1:14" x14ac:dyDescent="0.35">
      <c r="A3987" s="5" t="str">
        <f t="shared" si="880"/>
        <v>AMZ13987</v>
      </c>
      <c r="B3987" s="6">
        <f t="shared" ca="1" si="881"/>
        <v>45904</v>
      </c>
      <c r="C3987" s="7" t="str">
        <f t="shared" ca="1" si="868"/>
        <v>CUS61512</v>
      </c>
      <c r="D3987" s="7" t="str">
        <f t="shared" ca="1" si="869"/>
        <v>Fashion</v>
      </c>
      <c r="E3987" s="7" t="str">
        <f t="shared" ca="1" si="870"/>
        <v>Iphone Charger</v>
      </c>
      <c r="F3987" s="7" t="str">
        <f t="shared" ca="1" si="871"/>
        <v>Amazon Fulfilled</v>
      </c>
      <c r="G3987" s="7" t="str">
        <f t="shared" ca="1" si="872"/>
        <v>Yes</v>
      </c>
      <c r="H3987" s="7">
        <f t="shared" ca="1" si="873"/>
        <v>410</v>
      </c>
      <c r="I3987" s="7">
        <f t="shared" ca="1" si="874"/>
        <v>3</v>
      </c>
      <c r="J3987" s="7">
        <f t="shared" ca="1" si="875"/>
        <v>27</v>
      </c>
      <c r="K3987" s="7">
        <f t="shared" ca="1" si="876"/>
        <v>5</v>
      </c>
      <c r="L3987" s="7" t="str">
        <f t="shared" ca="1" si="877"/>
        <v>Credit Card</v>
      </c>
      <c r="M3987" s="7" t="str">
        <f t="shared" ca="1" si="878"/>
        <v>India</v>
      </c>
      <c r="N3987" s="8" t="str">
        <f t="shared" ca="1" si="879"/>
        <v>Cancelled</v>
      </c>
    </row>
    <row r="3988" spans="1:14" x14ac:dyDescent="0.35">
      <c r="A3988" s="5" t="str">
        <f t="shared" si="880"/>
        <v>AMZ13988</v>
      </c>
      <c r="B3988" s="6">
        <f t="shared" ca="1" si="881"/>
        <v>46016</v>
      </c>
      <c r="C3988" s="7" t="str">
        <f t="shared" ca="1" si="868"/>
        <v>CUS71971</v>
      </c>
      <c r="D3988" s="7" t="str">
        <f t="shared" ca="1" si="869"/>
        <v>Fashion</v>
      </c>
      <c r="E3988" s="7" t="str">
        <f t="shared" ca="1" si="870"/>
        <v>Iphone Charger</v>
      </c>
      <c r="F3988" s="7" t="str">
        <f t="shared" ca="1" si="871"/>
        <v>Amazon Fulfilled</v>
      </c>
      <c r="G3988" s="7" t="str">
        <f t="shared" ca="1" si="872"/>
        <v>No</v>
      </c>
      <c r="H3988" s="7">
        <f t="shared" ca="1" si="873"/>
        <v>636</v>
      </c>
      <c r="I3988" s="7">
        <f t="shared" ca="1" si="874"/>
        <v>3</v>
      </c>
      <c r="J3988" s="7">
        <f t="shared" ca="1" si="875"/>
        <v>8</v>
      </c>
      <c r="K3988" s="7">
        <f t="shared" ca="1" si="876"/>
        <v>9</v>
      </c>
      <c r="L3988" s="7" t="str">
        <f t="shared" ca="1" si="877"/>
        <v>UPI</v>
      </c>
      <c r="M3988" s="7" t="str">
        <f t="shared" ca="1" si="878"/>
        <v>Canada</v>
      </c>
      <c r="N3988" s="8" t="str">
        <f t="shared" ca="1" si="879"/>
        <v>Delivered</v>
      </c>
    </row>
    <row r="3989" spans="1:14" x14ac:dyDescent="0.35">
      <c r="A3989" s="5" t="str">
        <f t="shared" si="880"/>
        <v>AMZ13989</v>
      </c>
      <c r="B3989" s="6">
        <f t="shared" ca="1" si="881"/>
        <v>45888</v>
      </c>
      <c r="C3989" s="7" t="str">
        <f t="shared" ca="1" si="868"/>
        <v>CUS77823</v>
      </c>
      <c r="D3989" s="7" t="str">
        <f t="shared" ca="1" si="869"/>
        <v>Fashion</v>
      </c>
      <c r="E3989" s="7" t="str">
        <f t="shared" ca="1" si="870"/>
        <v>Smart Watch</v>
      </c>
      <c r="F3989" s="7" t="str">
        <f t="shared" ca="1" si="871"/>
        <v>Amazon Fulfilled</v>
      </c>
      <c r="G3989" s="7" t="str">
        <f t="shared" ca="1" si="872"/>
        <v>No</v>
      </c>
      <c r="H3989" s="7">
        <f t="shared" ca="1" si="873"/>
        <v>600</v>
      </c>
      <c r="I3989" s="7">
        <f t="shared" ca="1" si="874"/>
        <v>4</v>
      </c>
      <c r="J3989" s="7">
        <f t="shared" ca="1" si="875"/>
        <v>35</v>
      </c>
      <c r="K3989" s="7">
        <f t="shared" ca="1" si="876"/>
        <v>15</v>
      </c>
      <c r="L3989" s="7" t="str">
        <f t="shared" ca="1" si="877"/>
        <v>Debit Card</v>
      </c>
      <c r="M3989" s="7" t="str">
        <f t="shared" ca="1" si="878"/>
        <v>UK</v>
      </c>
      <c r="N3989" s="8" t="str">
        <f t="shared" ca="1" si="879"/>
        <v>Delivered</v>
      </c>
    </row>
    <row r="3990" spans="1:14" x14ac:dyDescent="0.35">
      <c r="A3990" s="5" t="str">
        <f t="shared" si="880"/>
        <v>AMZ13990</v>
      </c>
      <c r="B3990" s="6">
        <f t="shared" ca="1" si="881"/>
        <v>45858</v>
      </c>
      <c r="C3990" s="7" t="str">
        <f t="shared" ca="1" si="868"/>
        <v>CUS44599</v>
      </c>
      <c r="D3990" s="7" t="str">
        <f t="shared" ca="1" si="869"/>
        <v>Fashion</v>
      </c>
      <c r="E3990" s="7" t="str">
        <f t="shared" ca="1" si="870"/>
        <v>Running Shoes</v>
      </c>
      <c r="F3990" s="7" t="str">
        <f t="shared" ca="1" si="871"/>
        <v>Third-Party Seller</v>
      </c>
      <c r="G3990" s="7" t="str">
        <f t="shared" ca="1" si="872"/>
        <v>Yes</v>
      </c>
      <c r="H3990" s="7">
        <f t="shared" ca="1" si="873"/>
        <v>256</v>
      </c>
      <c r="I3990" s="7">
        <f t="shared" ca="1" si="874"/>
        <v>2</v>
      </c>
      <c r="J3990" s="7">
        <f t="shared" ca="1" si="875"/>
        <v>17</v>
      </c>
      <c r="K3990" s="7">
        <f t="shared" ca="1" si="876"/>
        <v>5</v>
      </c>
      <c r="L3990" s="7" t="str">
        <f t="shared" ca="1" si="877"/>
        <v>Debit Card</v>
      </c>
      <c r="M3990" s="7" t="str">
        <f t="shared" ca="1" si="878"/>
        <v>USA</v>
      </c>
      <c r="N3990" s="8" t="str">
        <f t="shared" ca="1" si="879"/>
        <v>Delivered</v>
      </c>
    </row>
    <row r="3991" spans="1:14" x14ac:dyDescent="0.35">
      <c r="A3991" s="5" t="str">
        <f t="shared" si="880"/>
        <v>AMZ13991</v>
      </c>
      <c r="B3991" s="6">
        <f t="shared" ca="1" si="881"/>
        <v>45960</v>
      </c>
      <c r="C3991" s="7" t="str">
        <f t="shared" ca="1" si="868"/>
        <v>CUS57929</v>
      </c>
      <c r="D3991" s="7" t="str">
        <f t="shared" ca="1" si="869"/>
        <v>Home &amp; Kitchen</v>
      </c>
      <c r="E3991" s="7" t="str">
        <f t="shared" ca="1" si="870"/>
        <v>Yoga Mat</v>
      </c>
      <c r="F3991" s="7" t="str">
        <f t="shared" ca="1" si="871"/>
        <v>Third-Party Seller</v>
      </c>
      <c r="G3991" s="7" t="str">
        <f t="shared" ca="1" si="872"/>
        <v>Yes</v>
      </c>
      <c r="H3991" s="7">
        <f t="shared" ca="1" si="873"/>
        <v>721</v>
      </c>
      <c r="I3991" s="7">
        <f t="shared" ca="1" si="874"/>
        <v>3</v>
      </c>
      <c r="J3991" s="7">
        <f t="shared" ca="1" si="875"/>
        <v>32</v>
      </c>
      <c r="K3991" s="7">
        <f t="shared" ca="1" si="876"/>
        <v>11</v>
      </c>
      <c r="L3991" s="7" t="str">
        <f t="shared" ca="1" si="877"/>
        <v>Credit Card</v>
      </c>
      <c r="M3991" s="7" t="str">
        <f t="shared" ca="1" si="878"/>
        <v>USA</v>
      </c>
      <c r="N3991" s="8" t="str">
        <f t="shared" ca="1" si="879"/>
        <v>Delivered</v>
      </c>
    </row>
    <row r="3992" spans="1:14" x14ac:dyDescent="0.35">
      <c r="A3992" s="5" t="str">
        <f t="shared" si="880"/>
        <v>AMZ13992</v>
      </c>
      <c r="B3992" s="6">
        <f t="shared" ca="1" si="881"/>
        <v>45871</v>
      </c>
      <c r="C3992" s="7" t="str">
        <f t="shared" ca="1" si="868"/>
        <v>CUS60912</v>
      </c>
      <c r="D3992" s="7" t="str">
        <f t="shared" ca="1" si="869"/>
        <v>Home &amp; Kitchen</v>
      </c>
      <c r="E3992" s="7" t="str">
        <f t="shared" ca="1" si="870"/>
        <v>Yoga Mat</v>
      </c>
      <c r="F3992" s="7" t="str">
        <f t="shared" ca="1" si="871"/>
        <v>Amazon Fulfilled</v>
      </c>
      <c r="G3992" s="7" t="str">
        <f t="shared" ca="1" si="872"/>
        <v>No</v>
      </c>
      <c r="H3992" s="7">
        <f t="shared" ca="1" si="873"/>
        <v>501</v>
      </c>
      <c r="I3992" s="7">
        <f t="shared" ca="1" si="874"/>
        <v>1</v>
      </c>
      <c r="J3992" s="7">
        <f t="shared" ca="1" si="875"/>
        <v>14</v>
      </c>
      <c r="K3992" s="7">
        <f t="shared" ca="1" si="876"/>
        <v>12</v>
      </c>
      <c r="L3992" s="7" t="str">
        <f t="shared" ca="1" si="877"/>
        <v>UPI</v>
      </c>
      <c r="M3992" s="7" t="str">
        <f t="shared" ca="1" si="878"/>
        <v>Canada</v>
      </c>
      <c r="N3992" s="8" t="str">
        <f t="shared" ca="1" si="879"/>
        <v>Delivered</v>
      </c>
    </row>
    <row r="3993" spans="1:14" x14ac:dyDescent="0.35">
      <c r="A3993" s="5" t="str">
        <f t="shared" si="880"/>
        <v>AMZ13993</v>
      </c>
      <c r="B3993" s="6">
        <f t="shared" ca="1" si="881"/>
        <v>46002</v>
      </c>
      <c r="C3993" s="7" t="str">
        <f t="shared" ca="1" si="868"/>
        <v>CUS69905</v>
      </c>
      <c r="D3993" s="7" t="str">
        <f t="shared" ca="1" si="869"/>
        <v>Books</v>
      </c>
      <c r="E3993" s="7" t="str">
        <f t="shared" ca="1" si="870"/>
        <v>Iphone Charger</v>
      </c>
      <c r="F3993" s="7" t="str">
        <f t="shared" ca="1" si="871"/>
        <v>Amazon Fulfilled</v>
      </c>
      <c r="G3993" s="7" t="str">
        <f t="shared" ca="1" si="872"/>
        <v>Yes</v>
      </c>
      <c r="H3993" s="7">
        <f t="shared" ca="1" si="873"/>
        <v>221</v>
      </c>
      <c r="I3993" s="7">
        <f t="shared" ca="1" si="874"/>
        <v>4</v>
      </c>
      <c r="J3993" s="7">
        <f t="shared" ca="1" si="875"/>
        <v>31</v>
      </c>
      <c r="K3993" s="7">
        <f t="shared" ca="1" si="876"/>
        <v>8</v>
      </c>
      <c r="L3993" s="7" t="str">
        <f t="shared" ca="1" si="877"/>
        <v>Credit Card</v>
      </c>
      <c r="M3993" s="7" t="str">
        <f t="shared" ca="1" si="878"/>
        <v>India</v>
      </c>
      <c r="N3993" s="8" t="str">
        <f t="shared" ca="1" si="879"/>
        <v>Delivered</v>
      </c>
    </row>
    <row r="3994" spans="1:14" x14ac:dyDescent="0.35">
      <c r="A3994" s="5" t="str">
        <f t="shared" si="880"/>
        <v>AMZ13994</v>
      </c>
      <c r="B3994" s="6">
        <f t="shared" ca="1" si="881"/>
        <v>45882</v>
      </c>
      <c r="C3994" s="7" t="str">
        <f t="shared" ca="1" si="868"/>
        <v>CUS35860</v>
      </c>
      <c r="D3994" s="7" t="str">
        <f t="shared" ca="1" si="869"/>
        <v>Beauty</v>
      </c>
      <c r="E3994" s="7" t="str">
        <f t="shared" ca="1" si="870"/>
        <v>Air  Fryer</v>
      </c>
      <c r="F3994" s="7" t="str">
        <f t="shared" ca="1" si="871"/>
        <v>Third-Party Seller</v>
      </c>
      <c r="G3994" s="7" t="str">
        <f t="shared" ca="1" si="872"/>
        <v>No</v>
      </c>
      <c r="H3994" s="7">
        <f t="shared" ca="1" si="873"/>
        <v>672</v>
      </c>
      <c r="I3994" s="7">
        <f t="shared" ca="1" si="874"/>
        <v>2</v>
      </c>
      <c r="J3994" s="7">
        <f t="shared" ca="1" si="875"/>
        <v>19</v>
      </c>
      <c r="K3994" s="7">
        <f t="shared" ca="1" si="876"/>
        <v>3</v>
      </c>
      <c r="L3994" s="7" t="str">
        <f t="shared" ca="1" si="877"/>
        <v>Net Banking</v>
      </c>
      <c r="M3994" s="7" t="str">
        <f t="shared" ca="1" si="878"/>
        <v>Canada</v>
      </c>
      <c r="N3994" s="8" t="str">
        <f t="shared" ca="1" si="879"/>
        <v>Cancelled</v>
      </c>
    </row>
    <row r="3995" spans="1:14" x14ac:dyDescent="0.35">
      <c r="A3995" s="5" t="str">
        <f t="shared" si="880"/>
        <v>AMZ13995</v>
      </c>
      <c r="B3995" s="6">
        <f t="shared" ca="1" si="881"/>
        <v>45935</v>
      </c>
      <c r="C3995" s="7" t="str">
        <f t="shared" ca="1" si="868"/>
        <v>CUS37693</v>
      </c>
      <c r="D3995" s="7" t="str">
        <f t="shared" ca="1" si="869"/>
        <v>Electronics</v>
      </c>
      <c r="E3995" s="7" t="str">
        <f t="shared" ca="1" si="870"/>
        <v>Running Shoes</v>
      </c>
      <c r="F3995" s="7" t="str">
        <f t="shared" ca="1" si="871"/>
        <v>Amazon Fulfilled</v>
      </c>
      <c r="G3995" s="7" t="str">
        <f t="shared" ca="1" si="872"/>
        <v>Yes</v>
      </c>
      <c r="H3995" s="7">
        <f t="shared" ca="1" si="873"/>
        <v>667</v>
      </c>
      <c r="I3995" s="7">
        <f t="shared" ca="1" si="874"/>
        <v>2</v>
      </c>
      <c r="J3995" s="7">
        <f t="shared" ca="1" si="875"/>
        <v>7</v>
      </c>
      <c r="K3995" s="7">
        <f t="shared" ca="1" si="876"/>
        <v>12</v>
      </c>
      <c r="L3995" s="7" t="str">
        <f t="shared" ca="1" si="877"/>
        <v>UPI</v>
      </c>
      <c r="M3995" s="7" t="str">
        <f t="shared" ca="1" si="878"/>
        <v>India</v>
      </c>
      <c r="N3995" s="8" t="str">
        <f t="shared" ca="1" si="879"/>
        <v>Cancelled</v>
      </c>
    </row>
    <row r="3996" spans="1:14" x14ac:dyDescent="0.35">
      <c r="A3996" s="5" t="str">
        <f t="shared" si="880"/>
        <v>AMZ13996</v>
      </c>
      <c r="B3996" s="6">
        <f t="shared" ca="1" si="881"/>
        <v>45966</v>
      </c>
      <c r="C3996" s="7" t="str">
        <f t="shared" ca="1" si="868"/>
        <v>CUS57538</v>
      </c>
      <c r="D3996" s="7" t="str">
        <f t="shared" ca="1" si="869"/>
        <v>Books</v>
      </c>
      <c r="E3996" s="7" t="str">
        <f t="shared" ca="1" si="870"/>
        <v>Air  Fryer</v>
      </c>
      <c r="F3996" s="7" t="str">
        <f t="shared" ca="1" si="871"/>
        <v>Third-Party Seller</v>
      </c>
      <c r="G3996" s="7" t="str">
        <f t="shared" ca="1" si="872"/>
        <v>No</v>
      </c>
      <c r="H3996" s="7">
        <f t="shared" ca="1" si="873"/>
        <v>191</v>
      </c>
      <c r="I3996" s="7">
        <f t="shared" ca="1" si="874"/>
        <v>4</v>
      </c>
      <c r="J3996" s="7">
        <f t="shared" ca="1" si="875"/>
        <v>26</v>
      </c>
      <c r="K3996" s="7">
        <f t="shared" ca="1" si="876"/>
        <v>14</v>
      </c>
      <c r="L3996" s="7" t="str">
        <f t="shared" ca="1" si="877"/>
        <v>Amazon Pay</v>
      </c>
      <c r="M3996" s="7" t="str">
        <f t="shared" ca="1" si="878"/>
        <v>Canada</v>
      </c>
      <c r="N3996" s="8" t="str">
        <f t="shared" ca="1" si="879"/>
        <v>Delivered</v>
      </c>
    </row>
    <row r="3997" spans="1:14" x14ac:dyDescent="0.35">
      <c r="A3997" s="5" t="str">
        <f t="shared" si="880"/>
        <v>AMZ13997</v>
      </c>
      <c r="B3997" s="6">
        <f t="shared" ca="1" si="881"/>
        <v>45965</v>
      </c>
      <c r="C3997" s="7" t="str">
        <f t="shared" ca="1" si="868"/>
        <v>CUS87999</v>
      </c>
      <c r="D3997" s="7" t="str">
        <f t="shared" ca="1" si="869"/>
        <v>Home &amp; Kitchen</v>
      </c>
      <c r="E3997" s="7" t="str">
        <f t="shared" ca="1" si="870"/>
        <v>Noise Cancelling Headphones</v>
      </c>
      <c r="F3997" s="7" t="str">
        <f t="shared" ca="1" si="871"/>
        <v>Amazon Fulfilled</v>
      </c>
      <c r="G3997" s="7" t="str">
        <f t="shared" ca="1" si="872"/>
        <v>Yes</v>
      </c>
      <c r="H3997" s="7">
        <f t="shared" ca="1" si="873"/>
        <v>659</v>
      </c>
      <c r="I3997" s="7">
        <f t="shared" ca="1" si="874"/>
        <v>3</v>
      </c>
      <c r="J3997" s="7">
        <f t="shared" ca="1" si="875"/>
        <v>10</v>
      </c>
      <c r="K3997" s="7">
        <f t="shared" ca="1" si="876"/>
        <v>11</v>
      </c>
      <c r="L3997" s="7" t="str">
        <f t="shared" ca="1" si="877"/>
        <v>Debit Card</v>
      </c>
      <c r="M3997" s="7" t="str">
        <f t="shared" ca="1" si="878"/>
        <v>UK</v>
      </c>
      <c r="N3997" s="8" t="str">
        <f t="shared" ca="1" si="879"/>
        <v>Delivered</v>
      </c>
    </row>
    <row r="3998" spans="1:14" x14ac:dyDescent="0.35">
      <c r="A3998" s="5" t="str">
        <f t="shared" si="880"/>
        <v>AMZ13998</v>
      </c>
      <c r="B3998" s="6">
        <f t="shared" ca="1" si="881"/>
        <v>46000</v>
      </c>
      <c r="C3998" s="7" t="str">
        <f t="shared" ca="1" si="868"/>
        <v>CUS15793</v>
      </c>
      <c r="D3998" s="7" t="str">
        <f t="shared" ca="1" si="869"/>
        <v>Fashion</v>
      </c>
      <c r="E3998" s="7" t="str">
        <f t="shared" ca="1" si="870"/>
        <v>Water Bottle</v>
      </c>
      <c r="F3998" s="7" t="str">
        <f t="shared" ca="1" si="871"/>
        <v>Third-Party Seller</v>
      </c>
      <c r="G3998" s="7" t="str">
        <f t="shared" ca="1" si="872"/>
        <v>Yes</v>
      </c>
      <c r="H3998" s="7">
        <f t="shared" ca="1" si="873"/>
        <v>125</v>
      </c>
      <c r="I3998" s="7">
        <f t="shared" ca="1" si="874"/>
        <v>3</v>
      </c>
      <c r="J3998" s="7">
        <f t="shared" ca="1" si="875"/>
        <v>19</v>
      </c>
      <c r="K3998" s="7">
        <f t="shared" ca="1" si="876"/>
        <v>10</v>
      </c>
      <c r="L3998" s="7" t="str">
        <f t="shared" ca="1" si="877"/>
        <v>UPI</v>
      </c>
      <c r="M3998" s="7" t="str">
        <f t="shared" ca="1" si="878"/>
        <v>USA</v>
      </c>
      <c r="N3998" s="8" t="str">
        <f t="shared" ca="1" si="879"/>
        <v>Delivered</v>
      </c>
    </row>
    <row r="3999" spans="1:14" x14ac:dyDescent="0.35">
      <c r="A3999" s="5" t="str">
        <f t="shared" si="880"/>
        <v>AMZ13999</v>
      </c>
      <c r="B3999" s="6">
        <f t="shared" ca="1" si="881"/>
        <v>45941</v>
      </c>
      <c r="C3999" s="7" t="str">
        <f t="shared" ca="1" si="868"/>
        <v>CUS35573</v>
      </c>
      <c r="D3999" s="7" t="str">
        <f t="shared" ca="1" si="869"/>
        <v>Fashion</v>
      </c>
      <c r="E3999" s="7" t="str">
        <f t="shared" ca="1" si="870"/>
        <v>Running Shoes</v>
      </c>
      <c r="F3999" s="7" t="str">
        <f t="shared" ca="1" si="871"/>
        <v>Amazon Fulfilled</v>
      </c>
      <c r="G3999" s="7" t="str">
        <f t="shared" ca="1" si="872"/>
        <v>No</v>
      </c>
      <c r="H3999" s="7">
        <f t="shared" ca="1" si="873"/>
        <v>246</v>
      </c>
      <c r="I3999" s="7">
        <f t="shared" ca="1" si="874"/>
        <v>3</v>
      </c>
      <c r="J3999" s="7">
        <f t="shared" ca="1" si="875"/>
        <v>12</v>
      </c>
      <c r="K3999" s="7">
        <f t="shared" ca="1" si="876"/>
        <v>11</v>
      </c>
      <c r="L3999" s="7" t="str">
        <f t="shared" ca="1" si="877"/>
        <v>Net Banking</v>
      </c>
      <c r="M3999" s="7" t="str">
        <f t="shared" ca="1" si="878"/>
        <v>Canada</v>
      </c>
      <c r="N3999" s="8" t="str">
        <f t="shared" ca="1" si="879"/>
        <v>Delivered</v>
      </c>
    </row>
    <row r="4000" spans="1:14" x14ac:dyDescent="0.35">
      <c r="A4000" s="5" t="str">
        <f t="shared" si="880"/>
        <v>AMZ14000</v>
      </c>
      <c r="B4000" s="6">
        <f t="shared" ca="1" si="881"/>
        <v>46017</v>
      </c>
      <c r="C4000" s="7" t="str">
        <f t="shared" ca="1" si="868"/>
        <v>CUS51285</v>
      </c>
      <c r="D4000" s="7" t="str">
        <f t="shared" ca="1" si="869"/>
        <v>Home &amp; Kitchen</v>
      </c>
      <c r="E4000" s="7" t="str">
        <f t="shared" ca="1" si="870"/>
        <v>Air  Fryer</v>
      </c>
      <c r="F4000" s="7" t="str">
        <f t="shared" ca="1" si="871"/>
        <v>Third-Party Seller</v>
      </c>
      <c r="G4000" s="7" t="str">
        <f t="shared" ca="1" si="872"/>
        <v>No</v>
      </c>
      <c r="H4000" s="7">
        <f t="shared" ca="1" si="873"/>
        <v>654</v>
      </c>
      <c r="I4000" s="7">
        <f t="shared" ca="1" si="874"/>
        <v>3</v>
      </c>
      <c r="J4000" s="7">
        <f t="shared" ca="1" si="875"/>
        <v>38</v>
      </c>
      <c r="K4000" s="7">
        <f t="shared" ca="1" si="876"/>
        <v>13</v>
      </c>
      <c r="L4000" s="7" t="str">
        <f t="shared" ca="1" si="877"/>
        <v>Credit Card</v>
      </c>
      <c r="M4000" s="7" t="str">
        <f t="shared" ca="1" si="878"/>
        <v>UK</v>
      </c>
      <c r="N4000" s="8" t="str">
        <f t="shared" ca="1" si="879"/>
        <v>Cancelled</v>
      </c>
    </row>
    <row r="4001" spans="1:14" x14ac:dyDescent="0.35">
      <c r="A4001" s="5" t="str">
        <f t="shared" si="880"/>
        <v>AMZ14001</v>
      </c>
      <c r="B4001" s="6">
        <f t="shared" ca="1" si="881"/>
        <v>45889</v>
      </c>
      <c r="C4001" s="7" t="str">
        <f t="shared" ca="1" si="868"/>
        <v>CUS55196</v>
      </c>
      <c r="D4001" s="7" t="str">
        <f t="shared" ca="1" si="869"/>
        <v>Sports</v>
      </c>
      <c r="E4001" s="7" t="str">
        <f t="shared" ca="1" si="870"/>
        <v>Yoga Mat</v>
      </c>
      <c r="F4001" s="7" t="str">
        <f t="shared" ca="1" si="871"/>
        <v>Amazon Fulfilled</v>
      </c>
      <c r="G4001" s="7" t="str">
        <f t="shared" ca="1" si="872"/>
        <v>No</v>
      </c>
      <c r="H4001" s="7">
        <f t="shared" ca="1" si="873"/>
        <v>256</v>
      </c>
      <c r="I4001" s="7">
        <f t="shared" ca="1" si="874"/>
        <v>3</v>
      </c>
      <c r="J4001" s="7">
        <f t="shared" ca="1" si="875"/>
        <v>40</v>
      </c>
      <c r="K4001" s="7">
        <f t="shared" ca="1" si="876"/>
        <v>10</v>
      </c>
      <c r="L4001" s="7" t="str">
        <f t="shared" ca="1" si="877"/>
        <v>UPI</v>
      </c>
      <c r="M4001" s="7" t="str">
        <f t="shared" ca="1" si="878"/>
        <v>USA</v>
      </c>
      <c r="N4001" s="8" t="str">
        <f t="shared" ca="1" si="879"/>
        <v>Delivered</v>
      </c>
    </row>
    <row r="4002" spans="1:14" x14ac:dyDescent="0.35">
      <c r="A4002" s="5" t="str">
        <f t="shared" si="880"/>
        <v>AMZ14002</v>
      </c>
      <c r="B4002" s="6">
        <f t="shared" ca="1" si="881"/>
        <v>45965</v>
      </c>
      <c r="C4002" s="7" t="str">
        <f t="shared" ca="1" si="868"/>
        <v>CUS44292</v>
      </c>
      <c r="D4002" s="7" t="str">
        <f t="shared" ca="1" si="869"/>
        <v>Fashion</v>
      </c>
      <c r="E4002" s="7" t="str">
        <f t="shared" ca="1" si="870"/>
        <v>Running Shoes</v>
      </c>
      <c r="F4002" s="7" t="str">
        <f t="shared" ca="1" si="871"/>
        <v>Third-Party Seller</v>
      </c>
      <c r="G4002" s="7" t="str">
        <f t="shared" ca="1" si="872"/>
        <v>No</v>
      </c>
      <c r="H4002" s="7">
        <f t="shared" ca="1" si="873"/>
        <v>380</v>
      </c>
      <c r="I4002" s="7">
        <f t="shared" ca="1" si="874"/>
        <v>2</v>
      </c>
      <c r="J4002" s="7">
        <f t="shared" ca="1" si="875"/>
        <v>32</v>
      </c>
      <c r="K4002" s="7">
        <f t="shared" ca="1" si="876"/>
        <v>15</v>
      </c>
      <c r="L4002" s="7" t="str">
        <f t="shared" ca="1" si="877"/>
        <v>Amazon Pay</v>
      </c>
      <c r="M4002" s="7" t="str">
        <f t="shared" ca="1" si="878"/>
        <v>Canada</v>
      </c>
      <c r="N4002" s="8" t="str">
        <f t="shared" ca="1" si="879"/>
        <v>Delivered</v>
      </c>
    </row>
    <row r="4003" spans="1:14" x14ac:dyDescent="0.35">
      <c r="A4003" s="5" t="str">
        <f t="shared" si="880"/>
        <v>AMZ14003</v>
      </c>
      <c r="B4003" s="6">
        <f t="shared" ca="1" si="881"/>
        <v>45974</v>
      </c>
      <c r="C4003" s="7" t="str">
        <f t="shared" ca="1" si="868"/>
        <v>CUS16733</v>
      </c>
      <c r="D4003" s="7" t="str">
        <f t="shared" ca="1" si="869"/>
        <v>Electronics</v>
      </c>
      <c r="E4003" s="7" t="str">
        <f t="shared" ca="1" si="870"/>
        <v>Air  Fryer</v>
      </c>
      <c r="F4003" s="7" t="str">
        <f t="shared" ca="1" si="871"/>
        <v>Third-Party Seller</v>
      </c>
      <c r="G4003" s="7" t="str">
        <f t="shared" ca="1" si="872"/>
        <v>No</v>
      </c>
      <c r="H4003" s="7">
        <f t="shared" ca="1" si="873"/>
        <v>500</v>
      </c>
      <c r="I4003" s="7">
        <f t="shared" ca="1" si="874"/>
        <v>4</v>
      </c>
      <c r="J4003" s="7">
        <f t="shared" ca="1" si="875"/>
        <v>1</v>
      </c>
      <c r="K4003" s="7">
        <f t="shared" ca="1" si="876"/>
        <v>10</v>
      </c>
      <c r="L4003" s="7" t="str">
        <f t="shared" ca="1" si="877"/>
        <v>Net Banking</v>
      </c>
      <c r="M4003" s="7" t="str">
        <f t="shared" ca="1" si="878"/>
        <v>USA</v>
      </c>
      <c r="N4003" s="8" t="str">
        <f t="shared" ca="1" si="879"/>
        <v>Delivered</v>
      </c>
    </row>
    <row r="4004" spans="1:14" x14ac:dyDescent="0.35">
      <c r="A4004" s="5" t="str">
        <f t="shared" si="880"/>
        <v>AMZ14004</v>
      </c>
      <c r="B4004" s="6">
        <f t="shared" ca="1" si="881"/>
        <v>45931</v>
      </c>
      <c r="C4004" s="7" t="str">
        <f t="shared" ca="1" si="868"/>
        <v>CUS60814</v>
      </c>
      <c r="D4004" s="7" t="str">
        <f t="shared" ca="1" si="869"/>
        <v>Electronics</v>
      </c>
      <c r="E4004" s="7" t="str">
        <f t="shared" ca="1" si="870"/>
        <v>Iphone Charger</v>
      </c>
      <c r="F4004" s="7" t="str">
        <f t="shared" ca="1" si="871"/>
        <v>Amazon Fulfilled</v>
      </c>
      <c r="G4004" s="7" t="str">
        <f t="shared" ca="1" si="872"/>
        <v>No</v>
      </c>
      <c r="H4004" s="7">
        <f t="shared" ca="1" si="873"/>
        <v>645</v>
      </c>
      <c r="I4004" s="7">
        <f t="shared" ca="1" si="874"/>
        <v>1</v>
      </c>
      <c r="J4004" s="7">
        <f t="shared" ca="1" si="875"/>
        <v>11</v>
      </c>
      <c r="K4004" s="7">
        <f t="shared" ca="1" si="876"/>
        <v>7</v>
      </c>
      <c r="L4004" s="7" t="str">
        <f t="shared" ca="1" si="877"/>
        <v>UPI</v>
      </c>
      <c r="M4004" s="7" t="str">
        <f t="shared" ca="1" si="878"/>
        <v>USA</v>
      </c>
      <c r="N4004" s="8" t="str">
        <f t="shared" ca="1" si="879"/>
        <v>Delivered</v>
      </c>
    </row>
    <row r="4005" spans="1:14" x14ac:dyDescent="0.35">
      <c r="A4005" s="5" t="str">
        <f t="shared" si="880"/>
        <v>AMZ14005</v>
      </c>
      <c r="B4005" s="6">
        <f t="shared" ca="1" si="881"/>
        <v>45996</v>
      </c>
      <c r="C4005" s="7" t="str">
        <f t="shared" ca="1" si="868"/>
        <v>CUS51928</v>
      </c>
      <c r="D4005" s="7" t="str">
        <f t="shared" ca="1" si="869"/>
        <v>Beauty</v>
      </c>
      <c r="E4005" s="7" t="str">
        <f t="shared" ca="1" si="870"/>
        <v>Running Shoes</v>
      </c>
      <c r="F4005" s="7" t="str">
        <f t="shared" ca="1" si="871"/>
        <v>Amazon Fulfilled</v>
      </c>
      <c r="G4005" s="7" t="str">
        <f t="shared" ca="1" si="872"/>
        <v>No</v>
      </c>
      <c r="H4005" s="7">
        <f t="shared" ca="1" si="873"/>
        <v>789</v>
      </c>
      <c r="I4005" s="7">
        <f t="shared" ca="1" si="874"/>
        <v>2</v>
      </c>
      <c r="J4005" s="7">
        <f t="shared" ca="1" si="875"/>
        <v>12</v>
      </c>
      <c r="K4005" s="7">
        <f t="shared" ca="1" si="876"/>
        <v>5</v>
      </c>
      <c r="L4005" s="7" t="str">
        <f t="shared" ca="1" si="877"/>
        <v>Amazon Pay</v>
      </c>
      <c r="M4005" s="7" t="str">
        <f t="shared" ca="1" si="878"/>
        <v>USA</v>
      </c>
      <c r="N4005" s="8" t="str">
        <f t="shared" ca="1" si="879"/>
        <v>Delivered</v>
      </c>
    </row>
    <row r="4006" spans="1:14" x14ac:dyDescent="0.35">
      <c r="A4006" s="5" t="str">
        <f t="shared" si="880"/>
        <v>AMZ14006</v>
      </c>
      <c r="B4006" s="6">
        <f t="shared" ca="1" si="881"/>
        <v>45971</v>
      </c>
      <c r="C4006" s="7" t="str">
        <f t="shared" ca="1" si="868"/>
        <v>CUS86918</v>
      </c>
      <c r="D4006" s="7" t="str">
        <f t="shared" ca="1" si="869"/>
        <v>Fashion</v>
      </c>
      <c r="E4006" s="7" t="str">
        <f t="shared" ca="1" si="870"/>
        <v>Yoga Mat</v>
      </c>
      <c r="F4006" s="7" t="str">
        <f t="shared" ca="1" si="871"/>
        <v>Third-Party Seller</v>
      </c>
      <c r="G4006" s="7" t="str">
        <f t="shared" ca="1" si="872"/>
        <v>No</v>
      </c>
      <c r="H4006" s="7">
        <f t="shared" ca="1" si="873"/>
        <v>91</v>
      </c>
      <c r="I4006" s="7">
        <f t="shared" ca="1" si="874"/>
        <v>2</v>
      </c>
      <c r="J4006" s="7">
        <f t="shared" ca="1" si="875"/>
        <v>17</v>
      </c>
      <c r="K4006" s="7">
        <f t="shared" ca="1" si="876"/>
        <v>8</v>
      </c>
      <c r="L4006" s="7" t="str">
        <f t="shared" ca="1" si="877"/>
        <v>Net Banking</v>
      </c>
      <c r="M4006" s="7" t="str">
        <f t="shared" ca="1" si="878"/>
        <v>Canada</v>
      </c>
      <c r="N4006" s="8" t="str">
        <f t="shared" ca="1" si="879"/>
        <v>Delivered</v>
      </c>
    </row>
    <row r="4007" spans="1:14" x14ac:dyDescent="0.35">
      <c r="A4007" s="5" t="str">
        <f t="shared" si="880"/>
        <v>AMZ14007</v>
      </c>
      <c r="B4007" s="6">
        <f t="shared" ca="1" si="881"/>
        <v>45993</v>
      </c>
      <c r="C4007" s="7" t="str">
        <f t="shared" ca="1" si="868"/>
        <v>CUS45240</v>
      </c>
      <c r="D4007" s="7" t="str">
        <f t="shared" ca="1" si="869"/>
        <v>Sports</v>
      </c>
      <c r="E4007" s="7" t="str">
        <f t="shared" ca="1" si="870"/>
        <v>Yoga Mat</v>
      </c>
      <c r="F4007" s="7" t="str">
        <f t="shared" ca="1" si="871"/>
        <v>Third-Party Seller</v>
      </c>
      <c r="G4007" s="7" t="str">
        <f t="shared" ca="1" si="872"/>
        <v>Yes</v>
      </c>
      <c r="H4007" s="7">
        <f t="shared" ca="1" si="873"/>
        <v>386</v>
      </c>
      <c r="I4007" s="7">
        <f t="shared" ca="1" si="874"/>
        <v>1</v>
      </c>
      <c r="J4007" s="7">
        <f t="shared" ca="1" si="875"/>
        <v>1</v>
      </c>
      <c r="K4007" s="7">
        <f t="shared" ca="1" si="876"/>
        <v>9</v>
      </c>
      <c r="L4007" s="7" t="str">
        <f t="shared" ca="1" si="877"/>
        <v>UPI</v>
      </c>
      <c r="M4007" s="7" t="str">
        <f t="shared" ca="1" si="878"/>
        <v>UK</v>
      </c>
      <c r="N4007" s="8" t="str">
        <f t="shared" ca="1" si="879"/>
        <v>Cancelled</v>
      </c>
    </row>
    <row r="4008" spans="1:14" x14ac:dyDescent="0.35">
      <c r="A4008" s="5" t="str">
        <f t="shared" si="880"/>
        <v>AMZ14008</v>
      </c>
      <c r="B4008" s="6">
        <f t="shared" ca="1" si="881"/>
        <v>46018</v>
      </c>
      <c r="C4008" s="7" t="str">
        <f t="shared" ca="1" si="868"/>
        <v>CUS69634</v>
      </c>
      <c r="D4008" s="7" t="str">
        <f t="shared" ca="1" si="869"/>
        <v>Home &amp; Kitchen</v>
      </c>
      <c r="E4008" s="7" t="str">
        <f t="shared" ca="1" si="870"/>
        <v>Noise Cancelling Headphones</v>
      </c>
      <c r="F4008" s="7" t="str">
        <f t="shared" ca="1" si="871"/>
        <v>Third-Party Seller</v>
      </c>
      <c r="G4008" s="7" t="str">
        <f t="shared" ca="1" si="872"/>
        <v>Yes</v>
      </c>
      <c r="H4008" s="7">
        <f t="shared" ca="1" si="873"/>
        <v>179</v>
      </c>
      <c r="I4008" s="7">
        <f t="shared" ca="1" si="874"/>
        <v>4</v>
      </c>
      <c r="J4008" s="7">
        <f t="shared" ca="1" si="875"/>
        <v>22</v>
      </c>
      <c r="K4008" s="7">
        <f t="shared" ca="1" si="876"/>
        <v>15</v>
      </c>
      <c r="L4008" s="7" t="str">
        <f t="shared" ca="1" si="877"/>
        <v>Net Banking</v>
      </c>
      <c r="M4008" s="7" t="str">
        <f t="shared" ca="1" si="878"/>
        <v>USA</v>
      </c>
      <c r="N4008" s="8" t="str">
        <f t="shared" ca="1" si="879"/>
        <v>Delivered</v>
      </c>
    </row>
    <row r="4009" spans="1:14" x14ac:dyDescent="0.35">
      <c r="A4009" s="5" t="str">
        <f t="shared" si="880"/>
        <v>AMZ14009</v>
      </c>
      <c r="B4009" s="6">
        <f t="shared" ca="1" si="881"/>
        <v>45997</v>
      </c>
      <c r="C4009" s="7" t="str">
        <f t="shared" ca="1" si="868"/>
        <v>CUS99009</v>
      </c>
      <c r="D4009" s="7" t="str">
        <f t="shared" ca="1" si="869"/>
        <v>Fashion</v>
      </c>
      <c r="E4009" s="7" t="str">
        <f t="shared" ca="1" si="870"/>
        <v>Smart Watch</v>
      </c>
      <c r="F4009" s="7" t="str">
        <f t="shared" ca="1" si="871"/>
        <v>Amazon Fulfilled</v>
      </c>
      <c r="G4009" s="7" t="str">
        <f t="shared" ca="1" si="872"/>
        <v>Yes</v>
      </c>
      <c r="H4009" s="7">
        <f t="shared" ca="1" si="873"/>
        <v>90</v>
      </c>
      <c r="I4009" s="7">
        <f t="shared" ca="1" si="874"/>
        <v>3</v>
      </c>
      <c r="J4009" s="7">
        <f t="shared" ca="1" si="875"/>
        <v>31</v>
      </c>
      <c r="K4009" s="7">
        <f t="shared" ca="1" si="876"/>
        <v>15</v>
      </c>
      <c r="L4009" s="7" t="str">
        <f t="shared" ca="1" si="877"/>
        <v>Credit Card</v>
      </c>
      <c r="M4009" s="7" t="str">
        <f t="shared" ca="1" si="878"/>
        <v>UK</v>
      </c>
      <c r="N4009" s="8" t="str">
        <f t="shared" ca="1" si="879"/>
        <v>Cancelled</v>
      </c>
    </row>
    <row r="4010" spans="1:14" x14ac:dyDescent="0.35">
      <c r="A4010" s="5" t="str">
        <f t="shared" si="880"/>
        <v>AMZ14010</v>
      </c>
      <c r="B4010" s="6">
        <f t="shared" ca="1" si="881"/>
        <v>46018</v>
      </c>
      <c r="C4010" s="7" t="str">
        <f t="shared" ca="1" si="868"/>
        <v>CUS95373</v>
      </c>
      <c r="D4010" s="7" t="str">
        <f t="shared" ca="1" si="869"/>
        <v>Beauty</v>
      </c>
      <c r="E4010" s="7" t="str">
        <f t="shared" ca="1" si="870"/>
        <v>Face Cream</v>
      </c>
      <c r="F4010" s="7" t="str">
        <f t="shared" ca="1" si="871"/>
        <v>Third-Party Seller</v>
      </c>
      <c r="G4010" s="7" t="str">
        <f t="shared" ca="1" si="872"/>
        <v>No</v>
      </c>
      <c r="H4010" s="7">
        <f t="shared" ca="1" si="873"/>
        <v>120</v>
      </c>
      <c r="I4010" s="7">
        <f t="shared" ca="1" si="874"/>
        <v>2</v>
      </c>
      <c r="J4010" s="7">
        <f t="shared" ca="1" si="875"/>
        <v>27</v>
      </c>
      <c r="K4010" s="7">
        <f t="shared" ca="1" si="876"/>
        <v>11</v>
      </c>
      <c r="L4010" s="7" t="str">
        <f t="shared" ca="1" si="877"/>
        <v>Net Banking</v>
      </c>
      <c r="M4010" s="7" t="str">
        <f t="shared" ca="1" si="878"/>
        <v>UK</v>
      </c>
      <c r="N4010" s="8" t="str">
        <f t="shared" ca="1" si="879"/>
        <v>Cancelled</v>
      </c>
    </row>
    <row r="4011" spans="1:14" x14ac:dyDescent="0.35">
      <c r="A4011" s="5" t="str">
        <f t="shared" si="880"/>
        <v>AMZ14011</v>
      </c>
      <c r="B4011" s="6">
        <f t="shared" ca="1" si="881"/>
        <v>45926</v>
      </c>
      <c r="C4011" s="7" t="str">
        <f t="shared" ca="1" si="868"/>
        <v>CUS92990</v>
      </c>
      <c r="D4011" s="7" t="str">
        <f t="shared" ca="1" si="869"/>
        <v>Electronics</v>
      </c>
      <c r="E4011" s="7" t="str">
        <f t="shared" ca="1" si="870"/>
        <v>Face Cream</v>
      </c>
      <c r="F4011" s="7" t="str">
        <f t="shared" ca="1" si="871"/>
        <v>Third-Party Seller</v>
      </c>
      <c r="G4011" s="7" t="str">
        <f t="shared" ca="1" si="872"/>
        <v>Yes</v>
      </c>
      <c r="H4011" s="7">
        <f t="shared" ca="1" si="873"/>
        <v>54</v>
      </c>
      <c r="I4011" s="7">
        <f t="shared" ca="1" si="874"/>
        <v>4</v>
      </c>
      <c r="J4011" s="7">
        <f t="shared" ca="1" si="875"/>
        <v>33</v>
      </c>
      <c r="K4011" s="7">
        <f t="shared" ca="1" si="876"/>
        <v>7</v>
      </c>
      <c r="L4011" s="7" t="str">
        <f t="shared" ca="1" si="877"/>
        <v>Net Banking</v>
      </c>
      <c r="M4011" s="7" t="str">
        <f t="shared" ca="1" si="878"/>
        <v>USA</v>
      </c>
      <c r="N4011" s="8" t="str">
        <f t="shared" ca="1" si="879"/>
        <v>Cancelled</v>
      </c>
    </row>
    <row r="4012" spans="1:14" x14ac:dyDescent="0.35">
      <c r="A4012" s="5" t="str">
        <f t="shared" si="880"/>
        <v>AMZ14012</v>
      </c>
      <c r="B4012" s="6">
        <f t="shared" ca="1" si="881"/>
        <v>45873</v>
      </c>
      <c r="C4012" s="7" t="str">
        <f t="shared" ca="1" si="868"/>
        <v>CUS77876</v>
      </c>
      <c r="D4012" s="7" t="str">
        <f t="shared" ca="1" si="869"/>
        <v>Home &amp; Kitchen</v>
      </c>
      <c r="E4012" s="7" t="str">
        <f t="shared" ca="1" si="870"/>
        <v>Yoga Mat</v>
      </c>
      <c r="F4012" s="7" t="str">
        <f t="shared" ca="1" si="871"/>
        <v>Third-Party Seller</v>
      </c>
      <c r="G4012" s="7" t="str">
        <f t="shared" ca="1" si="872"/>
        <v>Yes</v>
      </c>
      <c r="H4012" s="7">
        <f t="shared" ca="1" si="873"/>
        <v>196</v>
      </c>
      <c r="I4012" s="7">
        <f t="shared" ca="1" si="874"/>
        <v>2</v>
      </c>
      <c r="J4012" s="7">
        <f t="shared" ca="1" si="875"/>
        <v>23</v>
      </c>
      <c r="K4012" s="7">
        <f t="shared" ca="1" si="876"/>
        <v>8</v>
      </c>
      <c r="L4012" s="7" t="str">
        <f t="shared" ca="1" si="877"/>
        <v>Debit Card</v>
      </c>
      <c r="M4012" s="7" t="str">
        <f t="shared" ca="1" si="878"/>
        <v>UK</v>
      </c>
      <c r="N4012" s="8" t="str">
        <f t="shared" ca="1" si="879"/>
        <v>Returned</v>
      </c>
    </row>
    <row r="4013" spans="1:14" x14ac:dyDescent="0.35">
      <c r="A4013" s="5" t="str">
        <f t="shared" si="880"/>
        <v>AMZ14013</v>
      </c>
      <c r="B4013" s="6">
        <f t="shared" ca="1" si="881"/>
        <v>46000</v>
      </c>
      <c r="C4013" s="7" t="str">
        <f t="shared" ca="1" si="868"/>
        <v>CUS33113</v>
      </c>
      <c r="D4013" s="7" t="str">
        <f t="shared" ca="1" si="869"/>
        <v>Home &amp; Kitchen</v>
      </c>
      <c r="E4013" s="7" t="str">
        <f t="shared" ca="1" si="870"/>
        <v>Iphone Charger</v>
      </c>
      <c r="F4013" s="7" t="str">
        <f t="shared" ca="1" si="871"/>
        <v>Amazon Fulfilled</v>
      </c>
      <c r="G4013" s="7" t="str">
        <f t="shared" ca="1" si="872"/>
        <v>No</v>
      </c>
      <c r="H4013" s="7">
        <f t="shared" ca="1" si="873"/>
        <v>111</v>
      </c>
      <c r="I4013" s="7">
        <f t="shared" ca="1" si="874"/>
        <v>1</v>
      </c>
      <c r="J4013" s="7">
        <f t="shared" ca="1" si="875"/>
        <v>4</v>
      </c>
      <c r="K4013" s="7">
        <f t="shared" ca="1" si="876"/>
        <v>5</v>
      </c>
      <c r="L4013" s="7" t="str">
        <f t="shared" ca="1" si="877"/>
        <v>Net Banking</v>
      </c>
      <c r="M4013" s="7" t="str">
        <f t="shared" ca="1" si="878"/>
        <v>Canada</v>
      </c>
      <c r="N4013" s="8" t="str">
        <f t="shared" ca="1" si="879"/>
        <v>Delivered</v>
      </c>
    </row>
    <row r="4014" spans="1:14" x14ac:dyDescent="0.35">
      <c r="A4014" s="5" t="str">
        <f t="shared" si="880"/>
        <v>AMZ14014</v>
      </c>
      <c r="B4014" s="6">
        <f t="shared" ca="1" si="881"/>
        <v>45847</v>
      </c>
      <c r="C4014" s="7" t="str">
        <f t="shared" ca="1" si="868"/>
        <v>CUS72526</v>
      </c>
      <c r="D4014" s="7" t="str">
        <f t="shared" ca="1" si="869"/>
        <v>Beauty</v>
      </c>
      <c r="E4014" s="7" t="str">
        <f t="shared" ca="1" si="870"/>
        <v>Air  Fryer</v>
      </c>
      <c r="F4014" s="7" t="str">
        <f t="shared" ca="1" si="871"/>
        <v>Third-Party Seller</v>
      </c>
      <c r="G4014" s="7" t="str">
        <f t="shared" ca="1" si="872"/>
        <v>No</v>
      </c>
      <c r="H4014" s="7">
        <f t="shared" ca="1" si="873"/>
        <v>237</v>
      </c>
      <c r="I4014" s="7">
        <f t="shared" ca="1" si="874"/>
        <v>3</v>
      </c>
      <c r="J4014" s="7">
        <f t="shared" ca="1" si="875"/>
        <v>31</v>
      </c>
      <c r="K4014" s="7">
        <f t="shared" ca="1" si="876"/>
        <v>7</v>
      </c>
      <c r="L4014" s="7" t="str">
        <f t="shared" ca="1" si="877"/>
        <v>UPI</v>
      </c>
      <c r="M4014" s="7" t="str">
        <f t="shared" ca="1" si="878"/>
        <v>Canada</v>
      </c>
      <c r="N4014" s="8" t="str">
        <f t="shared" ca="1" si="879"/>
        <v>Delivered</v>
      </c>
    </row>
    <row r="4015" spans="1:14" x14ac:dyDescent="0.35">
      <c r="A4015" s="5" t="str">
        <f t="shared" si="880"/>
        <v>AMZ14015</v>
      </c>
      <c r="B4015" s="6">
        <f t="shared" ca="1" si="881"/>
        <v>45988</v>
      </c>
      <c r="C4015" s="7" t="str">
        <f t="shared" ca="1" si="868"/>
        <v>CUS95089</v>
      </c>
      <c r="D4015" s="7" t="str">
        <f t="shared" ca="1" si="869"/>
        <v>Home &amp; Kitchen</v>
      </c>
      <c r="E4015" s="7" t="str">
        <f t="shared" ca="1" si="870"/>
        <v>Running Shoes</v>
      </c>
      <c r="F4015" s="7" t="str">
        <f t="shared" ca="1" si="871"/>
        <v>Amazon Fulfilled</v>
      </c>
      <c r="G4015" s="7" t="str">
        <f t="shared" ca="1" si="872"/>
        <v>No</v>
      </c>
      <c r="H4015" s="7">
        <f t="shared" ca="1" si="873"/>
        <v>80</v>
      </c>
      <c r="I4015" s="7">
        <f t="shared" ca="1" si="874"/>
        <v>1</v>
      </c>
      <c r="J4015" s="7">
        <f t="shared" ca="1" si="875"/>
        <v>12</v>
      </c>
      <c r="K4015" s="7">
        <f t="shared" ca="1" si="876"/>
        <v>7</v>
      </c>
      <c r="L4015" s="7" t="str">
        <f t="shared" ca="1" si="877"/>
        <v>UPI</v>
      </c>
      <c r="M4015" s="7" t="str">
        <f t="shared" ca="1" si="878"/>
        <v>USA</v>
      </c>
      <c r="N4015" s="8" t="str">
        <f t="shared" ca="1" si="879"/>
        <v>Delivered</v>
      </c>
    </row>
    <row r="4016" spans="1:14" x14ac:dyDescent="0.35">
      <c r="A4016" s="5" t="str">
        <f t="shared" si="880"/>
        <v>AMZ14016</v>
      </c>
      <c r="B4016" s="6">
        <f t="shared" ca="1" si="881"/>
        <v>45909</v>
      </c>
      <c r="C4016" s="7" t="str">
        <f t="shared" ca="1" si="868"/>
        <v>CUS70349</v>
      </c>
      <c r="D4016" s="7" t="str">
        <f t="shared" ca="1" si="869"/>
        <v>Home &amp; Kitchen</v>
      </c>
      <c r="E4016" s="7" t="str">
        <f t="shared" ca="1" si="870"/>
        <v>Water Bottle</v>
      </c>
      <c r="F4016" s="7" t="str">
        <f t="shared" ca="1" si="871"/>
        <v>Third-Party Seller</v>
      </c>
      <c r="G4016" s="7" t="str">
        <f t="shared" ca="1" si="872"/>
        <v>No</v>
      </c>
      <c r="H4016" s="7">
        <f t="shared" ca="1" si="873"/>
        <v>560</v>
      </c>
      <c r="I4016" s="7">
        <f t="shared" ca="1" si="874"/>
        <v>3</v>
      </c>
      <c r="J4016" s="7">
        <f t="shared" ca="1" si="875"/>
        <v>30</v>
      </c>
      <c r="K4016" s="7">
        <f t="shared" ca="1" si="876"/>
        <v>15</v>
      </c>
      <c r="L4016" s="7" t="str">
        <f t="shared" ca="1" si="877"/>
        <v>UPI</v>
      </c>
      <c r="M4016" s="7" t="str">
        <f t="shared" ca="1" si="878"/>
        <v>USA</v>
      </c>
      <c r="N4016" s="8" t="str">
        <f t="shared" ca="1" si="879"/>
        <v>Delivered</v>
      </c>
    </row>
    <row r="4017" spans="1:14" x14ac:dyDescent="0.35">
      <c r="A4017" s="5" t="str">
        <f t="shared" si="880"/>
        <v>AMZ14017</v>
      </c>
      <c r="B4017" s="6">
        <f t="shared" ca="1" si="881"/>
        <v>45843</v>
      </c>
      <c r="C4017" s="7" t="str">
        <f t="shared" ca="1" si="868"/>
        <v>CUS35132</v>
      </c>
      <c r="D4017" s="7" t="str">
        <f t="shared" ca="1" si="869"/>
        <v>Books</v>
      </c>
      <c r="E4017" s="7" t="str">
        <f t="shared" ca="1" si="870"/>
        <v>Water Bottle</v>
      </c>
      <c r="F4017" s="7" t="str">
        <f t="shared" ca="1" si="871"/>
        <v>Amazon Fulfilled</v>
      </c>
      <c r="G4017" s="7" t="str">
        <f t="shared" ca="1" si="872"/>
        <v>Yes</v>
      </c>
      <c r="H4017" s="7">
        <f t="shared" ca="1" si="873"/>
        <v>214</v>
      </c>
      <c r="I4017" s="7">
        <f t="shared" ca="1" si="874"/>
        <v>3</v>
      </c>
      <c r="J4017" s="7">
        <f t="shared" ca="1" si="875"/>
        <v>4</v>
      </c>
      <c r="K4017" s="7">
        <f t="shared" ca="1" si="876"/>
        <v>4</v>
      </c>
      <c r="L4017" s="7" t="str">
        <f t="shared" ca="1" si="877"/>
        <v>Credit Card</v>
      </c>
      <c r="M4017" s="7" t="str">
        <f t="shared" ca="1" si="878"/>
        <v>UK</v>
      </c>
      <c r="N4017" s="8" t="str">
        <f t="shared" ca="1" si="879"/>
        <v>Delivered</v>
      </c>
    </row>
    <row r="4018" spans="1:14" x14ac:dyDescent="0.35">
      <c r="A4018" s="5" t="str">
        <f t="shared" si="880"/>
        <v>AMZ14018</v>
      </c>
      <c r="B4018" s="6">
        <f t="shared" ca="1" si="881"/>
        <v>46008</v>
      </c>
      <c r="C4018" s="7" t="str">
        <f t="shared" ca="1" si="868"/>
        <v>CUS43946</v>
      </c>
      <c r="D4018" s="7" t="str">
        <f t="shared" ca="1" si="869"/>
        <v>Books</v>
      </c>
      <c r="E4018" s="7" t="str">
        <f t="shared" ca="1" si="870"/>
        <v>Cotton T-Shirt</v>
      </c>
      <c r="F4018" s="7" t="str">
        <f t="shared" ca="1" si="871"/>
        <v>Third-Party Seller</v>
      </c>
      <c r="G4018" s="7" t="str">
        <f t="shared" ca="1" si="872"/>
        <v>Yes</v>
      </c>
      <c r="H4018" s="7">
        <f t="shared" ca="1" si="873"/>
        <v>175</v>
      </c>
      <c r="I4018" s="7">
        <f t="shared" ca="1" si="874"/>
        <v>2</v>
      </c>
      <c r="J4018" s="7">
        <f t="shared" ca="1" si="875"/>
        <v>39</v>
      </c>
      <c r="K4018" s="7">
        <f t="shared" ca="1" si="876"/>
        <v>6</v>
      </c>
      <c r="L4018" s="7" t="str">
        <f t="shared" ca="1" si="877"/>
        <v>Debit Card</v>
      </c>
      <c r="M4018" s="7" t="str">
        <f t="shared" ca="1" si="878"/>
        <v>India</v>
      </c>
      <c r="N4018" s="8" t="str">
        <f t="shared" ca="1" si="879"/>
        <v>Cancelled</v>
      </c>
    </row>
    <row r="4019" spans="1:14" x14ac:dyDescent="0.35">
      <c r="A4019" s="5" t="str">
        <f t="shared" si="880"/>
        <v>AMZ14019</v>
      </c>
      <c r="B4019" s="6">
        <f t="shared" ca="1" si="881"/>
        <v>45869</v>
      </c>
      <c r="C4019" s="7" t="str">
        <f t="shared" ca="1" si="868"/>
        <v>CUS98555</v>
      </c>
      <c r="D4019" s="7" t="str">
        <f t="shared" ca="1" si="869"/>
        <v>Beauty</v>
      </c>
      <c r="E4019" s="7" t="str">
        <f t="shared" ca="1" si="870"/>
        <v>Face Cream</v>
      </c>
      <c r="F4019" s="7" t="str">
        <f t="shared" ca="1" si="871"/>
        <v>Third-Party Seller</v>
      </c>
      <c r="G4019" s="7" t="str">
        <f t="shared" ca="1" si="872"/>
        <v>No</v>
      </c>
      <c r="H4019" s="7">
        <f t="shared" ca="1" si="873"/>
        <v>67</v>
      </c>
      <c r="I4019" s="7">
        <f t="shared" ca="1" si="874"/>
        <v>4</v>
      </c>
      <c r="J4019" s="7">
        <f t="shared" ca="1" si="875"/>
        <v>4</v>
      </c>
      <c r="K4019" s="7">
        <f t="shared" ca="1" si="876"/>
        <v>3</v>
      </c>
      <c r="L4019" s="7" t="str">
        <f t="shared" ca="1" si="877"/>
        <v>Debit Card</v>
      </c>
      <c r="M4019" s="7" t="str">
        <f t="shared" ca="1" si="878"/>
        <v>Canada</v>
      </c>
      <c r="N4019" s="8" t="str">
        <f t="shared" ca="1" si="879"/>
        <v>Delivered</v>
      </c>
    </row>
    <row r="4020" spans="1:14" x14ac:dyDescent="0.35">
      <c r="A4020" s="5" t="str">
        <f t="shared" si="880"/>
        <v>AMZ14020</v>
      </c>
      <c r="B4020" s="6">
        <f t="shared" ca="1" si="881"/>
        <v>45964</v>
      </c>
      <c r="C4020" s="7" t="str">
        <f t="shared" ca="1" si="868"/>
        <v>CUS31370</v>
      </c>
      <c r="D4020" s="7" t="str">
        <f t="shared" ca="1" si="869"/>
        <v>Sports</v>
      </c>
      <c r="E4020" s="7" t="str">
        <f t="shared" ca="1" si="870"/>
        <v>Face Cream</v>
      </c>
      <c r="F4020" s="7" t="str">
        <f t="shared" ca="1" si="871"/>
        <v>Amazon Fulfilled</v>
      </c>
      <c r="G4020" s="7" t="str">
        <f t="shared" ca="1" si="872"/>
        <v>No</v>
      </c>
      <c r="H4020" s="7">
        <f t="shared" ca="1" si="873"/>
        <v>763</v>
      </c>
      <c r="I4020" s="7">
        <f t="shared" ca="1" si="874"/>
        <v>4</v>
      </c>
      <c r="J4020" s="7">
        <f t="shared" ca="1" si="875"/>
        <v>28</v>
      </c>
      <c r="K4020" s="7">
        <f t="shared" ca="1" si="876"/>
        <v>10</v>
      </c>
      <c r="L4020" s="7" t="str">
        <f t="shared" ca="1" si="877"/>
        <v>Net Banking</v>
      </c>
      <c r="M4020" s="7" t="str">
        <f t="shared" ca="1" si="878"/>
        <v>Canada</v>
      </c>
      <c r="N4020" s="8" t="str">
        <f t="shared" ca="1" si="879"/>
        <v>Delivered</v>
      </c>
    </row>
    <row r="4021" spans="1:14" x14ac:dyDescent="0.35">
      <c r="A4021" s="5" t="str">
        <f t="shared" si="880"/>
        <v>AMZ14021</v>
      </c>
      <c r="B4021" s="6">
        <f t="shared" ca="1" si="881"/>
        <v>45961</v>
      </c>
      <c r="C4021" s="7" t="str">
        <f t="shared" ca="1" si="868"/>
        <v>CUS90844</v>
      </c>
      <c r="D4021" s="7" t="str">
        <f t="shared" ca="1" si="869"/>
        <v>Fashion</v>
      </c>
      <c r="E4021" s="7" t="str">
        <f t="shared" ca="1" si="870"/>
        <v>Iphone Charger</v>
      </c>
      <c r="F4021" s="7" t="str">
        <f t="shared" ca="1" si="871"/>
        <v>Amazon Fulfilled</v>
      </c>
      <c r="G4021" s="7" t="str">
        <f t="shared" ca="1" si="872"/>
        <v>Yes</v>
      </c>
      <c r="H4021" s="7">
        <f t="shared" ca="1" si="873"/>
        <v>233</v>
      </c>
      <c r="I4021" s="7">
        <f t="shared" ca="1" si="874"/>
        <v>3</v>
      </c>
      <c r="J4021" s="7">
        <f t="shared" ca="1" si="875"/>
        <v>31</v>
      </c>
      <c r="K4021" s="7">
        <f t="shared" ca="1" si="876"/>
        <v>6</v>
      </c>
      <c r="L4021" s="7" t="str">
        <f t="shared" ca="1" si="877"/>
        <v>Debit Card</v>
      </c>
      <c r="M4021" s="7" t="str">
        <f t="shared" ca="1" si="878"/>
        <v>USA</v>
      </c>
      <c r="N4021" s="8" t="str">
        <f t="shared" ca="1" si="879"/>
        <v>Delivered</v>
      </c>
    </row>
    <row r="4022" spans="1:14" x14ac:dyDescent="0.35">
      <c r="A4022" s="5" t="str">
        <f t="shared" si="880"/>
        <v>AMZ14022</v>
      </c>
      <c r="B4022" s="6">
        <f t="shared" ca="1" si="881"/>
        <v>46007</v>
      </c>
      <c r="C4022" s="7" t="str">
        <f t="shared" ca="1" si="868"/>
        <v>CUS65541</v>
      </c>
      <c r="D4022" s="7" t="str">
        <f t="shared" ca="1" si="869"/>
        <v>Fashion</v>
      </c>
      <c r="E4022" s="7" t="str">
        <f t="shared" ca="1" si="870"/>
        <v>Yoga Mat</v>
      </c>
      <c r="F4022" s="7" t="str">
        <f t="shared" ca="1" si="871"/>
        <v>Amazon Fulfilled</v>
      </c>
      <c r="G4022" s="7" t="str">
        <f t="shared" ca="1" si="872"/>
        <v>No</v>
      </c>
      <c r="H4022" s="7">
        <f t="shared" ca="1" si="873"/>
        <v>304</v>
      </c>
      <c r="I4022" s="7">
        <f t="shared" ca="1" si="874"/>
        <v>1</v>
      </c>
      <c r="J4022" s="7">
        <f t="shared" ca="1" si="875"/>
        <v>35</v>
      </c>
      <c r="K4022" s="7">
        <f t="shared" ca="1" si="876"/>
        <v>7</v>
      </c>
      <c r="L4022" s="7" t="str">
        <f t="shared" ca="1" si="877"/>
        <v>Credit Card</v>
      </c>
      <c r="M4022" s="7" t="str">
        <f t="shared" ca="1" si="878"/>
        <v>USA</v>
      </c>
      <c r="N4022" s="8" t="str">
        <f t="shared" ca="1" si="879"/>
        <v>Returned</v>
      </c>
    </row>
    <row r="4023" spans="1:14" x14ac:dyDescent="0.35">
      <c r="A4023" s="5" t="str">
        <f t="shared" si="880"/>
        <v>AMZ14023</v>
      </c>
      <c r="B4023" s="6">
        <f t="shared" ca="1" si="881"/>
        <v>45924</v>
      </c>
      <c r="C4023" s="7" t="str">
        <f t="shared" ca="1" si="868"/>
        <v>CUS31648</v>
      </c>
      <c r="D4023" s="7" t="str">
        <f t="shared" ca="1" si="869"/>
        <v>Home &amp; Kitchen</v>
      </c>
      <c r="E4023" s="7" t="str">
        <f t="shared" ca="1" si="870"/>
        <v>Face Cream</v>
      </c>
      <c r="F4023" s="7" t="str">
        <f t="shared" ca="1" si="871"/>
        <v>Amazon Fulfilled</v>
      </c>
      <c r="G4023" s="7" t="str">
        <f t="shared" ca="1" si="872"/>
        <v>No</v>
      </c>
      <c r="H4023" s="7">
        <f t="shared" ca="1" si="873"/>
        <v>567</v>
      </c>
      <c r="I4023" s="7">
        <f t="shared" ca="1" si="874"/>
        <v>2</v>
      </c>
      <c r="J4023" s="7">
        <f t="shared" ca="1" si="875"/>
        <v>31</v>
      </c>
      <c r="K4023" s="7">
        <f t="shared" ca="1" si="876"/>
        <v>14</v>
      </c>
      <c r="L4023" s="7" t="str">
        <f t="shared" ca="1" si="877"/>
        <v>Credit Card</v>
      </c>
      <c r="M4023" s="7" t="str">
        <f t="shared" ca="1" si="878"/>
        <v>India</v>
      </c>
      <c r="N4023" s="8" t="str">
        <f t="shared" ca="1" si="879"/>
        <v>Delivered</v>
      </c>
    </row>
    <row r="4024" spans="1:14" x14ac:dyDescent="0.35">
      <c r="A4024" s="5" t="str">
        <f t="shared" si="880"/>
        <v>AMZ14024</v>
      </c>
      <c r="B4024" s="6">
        <f t="shared" ca="1" si="881"/>
        <v>45918</v>
      </c>
      <c r="C4024" s="7" t="str">
        <f t="shared" ca="1" si="868"/>
        <v>CUS14129</v>
      </c>
      <c r="D4024" s="7" t="str">
        <f t="shared" ca="1" si="869"/>
        <v>Books</v>
      </c>
      <c r="E4024" s="7" t="str">
        <f t="shared" ca="1" si="870"/>
        <v>Water Bottle</v>
      </c>
      <c r="F4024" s="7" t="str">
        <f t="shared" ca="1" si="871"/>
        <v>Third-Party Seller</v>
      </c>
      <c r="G4024" s="7" t="str">
        <f t="shared" ca="1" si="872"/>
        <v>No</v>
      </c>
      <c r="H4024" s="7">
        <f t="shared" ca="1" si="873"/>
        <v>203</v>
      </c>
      <c r="I4024" s="7">
        <f t="shared" ca="1" si="874"/>
        <v>3</v>
      </c>
      <c r="J4024" s="7">
        <f t="shared" ca="1" si="875"/>
        <v>4</v>
      </c>
      <c r="K4024" s="7">
        <f t="shared" ca="1" si="876"/>
        <v>15</v>
      </c>
      <c r="L4024" s="7" t="str">
        <f t="shared" ca="1" si="877"/>
        <v>Net Banking</v>
      </c>
      <c r="M4024" s="7" t="str">
        <f t="shared" ca="1" si="878"/>
        <v>India</v>
      </c>
      <c r="N4024" s="8" t="str">
        <f t="shared" ca="1" si="879"/>
        <v>Delivered</v>
      </c>
    </row>
    <row r="4025" spans="1:14" x14ac:dyDescent="0.35">
      <c r="A4025" s="5" t="str">
        <f t="shared" si="880"/>
        <v>AMZ14025</v>
      </c>
      <c r="B4025" s="6">
        <f t="shared" ca="1" si="881"/>
        <v>45854</v>
      </c>
      <c r="C4025" s="7" t="str">
        <f t="shared" ca="1" si="868"/>
        <v>CUS56278</v>
      </c>
      <c r="D4025" s="7" t="str">
        <f t="shared" ca="1" si="869"/>
        <v>Fashion</v>
      </c>
      <c r="E4025" s="7" t="str">
        <f t="shared" ca="1" si="870"/>
        <v>Air  Fryer</v>
      </c>
      <c r="F4025" s="7" t="str">
        <f t="shared" ca="1" si="871"/>
        <v>Third-Party Seller</v>
      </c>
      <c r="G4025" s="7" t="str">
        <f t="shared" ca="1" si="872"/>
        <v>Yes</v>
      </c>
      <c r="H4025" s="7">
        <f t="shared" ca="1" si="873"/>
        <v>76</v>
      </c>
      <c r="I4025" s="7">
        <f t="shared" ca="1" si="874"/>
        <v>4</v>
      </c>
      <c r="J4025" s="7">
        <f t="shared" ca="1" si="875"/>
        <v>37</v>
      </c>
      <c r="K4025" s="7">
        <f t="shared" ca="1" si="876"/>
        <v>10</v>
      </c>
      <c r="L4025" s="7" t="str">
        <f t="shared" ca="1" si="877"/>
        <v>UPI</v>
      </c>
      <c r="M4025" s="7" t="str">
        <f t="shared" ca="1" si="878"/>
        <v>India</v>
      </c>
      <c r="N4025" s="8" t="str">
        <f t="shared" ca="1" si="879"/>
        <v>Returned</v>
      </c>
    </row>
    <row r="4026" spans="1:14" x14ac:dyDescent="0.35">
      <c r="A4026" s="5" t="str">
        <f t="shared" si="880"/>
        <v>AMZ14026</v>
      </c>
      <c r="B4026" s="6">
        <f t="shared" ca="1" si="881"/>
        <v>45912</v>
      </c>
      <c r="C4026" s="7" t="str">
        <f t="shared" ca="1" si="868"/>
        <v>CUS30633</v>
      </c>
      <c r="D4026" s="7" t="str">
        <f t="shared" ca="1" si="869"/>
        <v>Sports</v>
      </c>
      <c r="E4026" s="7" t="str">
        <f t="shared" ca="1" si="870"/>
        <v>Yoga Mat</v>
      </c>
      <c r="F4026" s="7" t="str">
        <f t="shared" ca="1" si="871"/>
        <v>Amazon Fulfilled</v>
      </c>
      <c r="G4026" s="7" t="str">
        <f t="shared" ca="1" si="872"/>
        <v>No</v>
      </c>
      <c r="H4026" s="7">
        <f t="shared" ca="1" si="873"/>
        <v>484</v>
      </c>
      <c r="I4026" s="7">
        <f t="shared" ca="1" si="874"/>
        <v>1</v>
      </c>
      <c r="J4026" s="7">
        <f t="shared" ca="1" si="875"/>
        <v>16</v>
      </c>
      <c r="K4026" s="7">
        <f t="shared" ca="1" si="876"/>
        <v>8</v>
      </c>
      <c r="L4026" s="7" t="str">
        <f t="shared" ca="1" si="877"/>
        <v>UPI</v>
      </c>
      <c r="M4026" s="7" t="str">
        <f t="shared" ca="1" si="878"/>
        <v>India</v>
      </c>
      <c r="N4026" s="8" t="str">
        <f t="shared" ca="1" si="879"/>
        <v>Cancelled</v>
      </c>
    </row>
    <row r="4027" spans="1:14" x14ac:dyDescent="0.35">
      <c r="A4027" s="5" t="str">
        <f t="shared" si="880"/>
        <v>AMZ14027</v>
      </c>
      <c r="B4027" s="6">
        <f t="shared" ca="1" si="881"/>
        <v>45840</v>
      </c>
      <c r="C4027" s="7" t="str">
        <f t="shared" ca="1" si="868"/>
        <v>CUS91844</v>
      </c>
      <c r="D4027" s="7" t="str">
        <f t="shared" ca="1" si="869"/>
        <v>Beauty</v>
      </c>
      <c r="E4027" s="7" t="str">
        <f t="shared" ca="1" si="870"/>
        <v>Noise Cancelling Headphones</v>
      </c>
      <c r="F4027" s="7" t="str">
        <f t="shared" ca="1" si="871"/>
        <v>Third-Party Seller</v>
      </c>
      <c r="G4027" s="7" t="str">
        <f t="shared" ca="1" si="872"/>
        <v>Yes</v>
      </c>
      <c r="H4027" s="7">
        <f t="shared" ca="1" si="873"/>
        <v>658</v>
      </c>
      <c r="I4027" s="7">
        <f t="shared" ca="1" si="874"/>
        <v>4</v>
      </c>
      <c r="J4027" s="7">
        <f t="shared" ca="1" si="875"/>
        <v>9</v>
      </c>
      <c r="K4027" s="7">
        <f t="shared" ca="1" si="876"/>
        <v>10</v>
      </c>
      <c r="L4027" s="7" t="str">
        <f t="shared" ca="1" si="877"/>
        <v>Debit Card</v>
      </c>
      <c r="M4027" s="7" t="str">
        <f t="shared" ca="1" si="878"/>
        <v>India</v>
      </c>
      <c r="N4027" s="8" t="str">
        <f t="shared" ca="1" si="879"/>
        <v>Delivered</v>
      </c>
    </row>
    <row r="4028" spans="1:14" x14ac:dyDescent="0.35">
      <c r="A4028" s="5" t="str">
        <f t="shared" si="880"/>
        <v>AMZ14028</v>
      </c>
      <c r="B4028" s="6">
        <f t="shared" ca="1" si="881"/>
        <v>45973</v>
      </c>
      <c r="C4028" s="7" t="str">
        <f t="shared" ca="1" si="868"/>
        <v>CUS66402</v>
      </c>
      <c r="D4028" s="7" t="str">
        <f t="shared" ca="1" si="869"/>
        <v>Home &amp; Kitchen</v>
      </c>
      <c r="E4028" s="7" t="str">
        <f t="shared" ca="1" si="870"/>
        <v>Noise Cancelling Headphones</v>
      </c>
      <c r="F4028" s="7" t="str">
        <f t="shared" ca="1" si="871"/>
        <v>Amazon Fulfilled</v>
      </c>
      <c r="G4028" s="7" t="str">
        <f t="shared" ca="1" si="872"/>
        <v>Yes</v>
      </c>
      <c r="H4028" s="7">
        <f t="shared" ca="1" si="873"/>
        <v>402</v>
      </c>
      <c r="I4028" s="7">
        <f t="shared" ca="1" si="874"/>
        <v>3</v>
      </c>
      <c r="J4028" s="7">
        <f t="shared" ca="1" si="875"/>
        <v>7</v>
      </c>
      <c r="K4028" s="7">
        <f t="shared" ca="1" si="876"/>
        <v>11</v>
      </c>
      <c r="L4028" s="7" t="str">
        <f t="shared" ca="1" si="877"/>
        <v>Debit Card</v>
      </c>
      <c r="M4028" s="7" t="str">
        <f t="shared" ca="1" si="878"/>
        <v>UK</v>
      </c>
      <c r="N4028" s="8" t="str">
        <f t="shared" ca="1" si="879"/>
        <v>Delivered</v>
      </c>
    </row>
    <row r="4029" spans="1:14" x14ac:dyDescent="0.35">
      <c r="A4029" s="5" t="str">
        <f t="shared" si="880"/>
        <v>AMZ14029</v>
      </c>
      <c r="B4029" s="6">
        <f t="shared" ca="1" si="881"/>
        <v>45953</v>
      </c>
      <c r="C4029" s="7" t="str">
        <f t="shared" ca="1" si="868"/>
        <v>CUS16488</v>
      </c>
      <c r="D4029" s="7" t="str">
        <f t="shared" ca="1" si="869"/>
        <v>Fashion</v>
      </c>
      <c r="E4029" s="7" t="str">
        <f t="shared" ca="1" si="870"/>
        <v>Noise Cancelling Headphones</v>
      </c>
      <c r="F4029" s="7" t="str">
        <f t="shared" ca="1" si="871"/>
        <v>Third-Party Seller</v>
      </c>
      <c r="G4029" s="7" t="str">
        <f t="shared" ca="1" si="872"/>
        <v>Yes</v>
      </c>
      <c r="H4029" s="7">
        <f t="shared" ca="1" si="873"/>
        <v>800</v>
      </c>
      <c r="I4029" s="7">
        <f t="shared" ca="1" si="874"/>
        <v>3</v>
      </c>
      <c r="J4029" s="7">
        <f t="shared" ca="1" si="875"/>
        <v>8</v>
      </c>
      <c r="K4029" s="7">
        <f t="shared" ca="1" si="876"/>
        <v>12</v>
      </c>
      <c r="L4029" s="7" t="str">
        <f t="shared" ca="1" si="877"/>
        <v>Amazon Pay</v>
      </c>
      <c r="M4029" s="7" t="str">
        <f t="shared" ca="1" si="878"/>
        <v>USA</v>
      </c>
      <c r="N4029" s="8" t="str">
        <f t="shared" ca="1" si="879"/>
        <v>Cancelled</v>
      </c>
    </row>
    <row r="4030" spans="1:14" x14ac:dyDescent="0.35">
      <c r="A4030" s="5" t="str">
        <f t="shared" si="880"/>
        <v>AMZ14030</v>
      </c>
      <c r="B4030" s="6">
        <f t="shared" ca="1" si="881"/>
        <v>45899</v>
      </c>
      <c r="C4030" s="7" t="str">
        <f t="shared" ca="1" si="868"/>
        <v>CUS24018</v>
      </c>
      <c r="D4030" s="7" t="str">
        <f t="shared" ca="1" si="869"/>
        <v>Beauty</v>
      </c>
      <c r="E4030" s="7" t="str">
        <f t="shared" ca="1" si="870"/>
        <v>Iphone Charger</v>
      </c>
      <c r="F4030" s="7" t="str">
        <f t="shared" ca="1" si="871"/>
        <v>Third-Party Seller</v>
      </c>
      <c r="G4030" s="7" t="str">
        <f t="shared" ca="1" si="872"/>
        <v>No</v>
      </c>
      <c r="H4030" s="7">
        <f t="shared" ca="1" si="873"/>
        <v>115</v>
      </c>
      <c r="I4030" s="7">
        <f t="shared" ca="1" si="874"/>
        <v>1</v>
      </c>
      <c r="J4030" s="7">
        <f t="shared" ca="1" si="875"/>
        <v>17</v>
      </c>
      <c r="K4030" s="7">
        <f t="shared" ca="1" si="876"/>
        <v>5</v>
      </c>
      <c r="L4030" s="7" t="str">
        <f t="shared" ca="1" si="877"/>
        <v>Amazon Pay</v>
      </c>
      <c r="M4030" s="7" t="str">
        <f t="shared" ca="1" si="878"/>
        <v>Canada</v>
      </c>
      <c r="N4030" s="8" t="str">
        <f t="shared" ca="1" si="879"/>
        <v>Cancelled</v>
      </c>
    </row>
    <row r="4031" spans="1:14" x14ac:dyDescent="0.35">
      <c r="A4031" s="5" t="str">
        <f t="shared" si="880"/>
        <v>AMZ14031</v>
      </c>
      <c r="B4031" s="6">
        <f t="shared" ca="1" si="881"/>
        <v>46003</v>
      </c>
      <c r="C4031" s="7" t="str">
        <f t="shared" ca="1" si="868"/>
        <v>CUS11823</v>
      </c>
      <c r="D4031" s="7" t="str">
        <f t="shared" ca="1" si="869"/>
        <v>Fashion</v>
      </c>
      <c r="E4031" s="7" t="str">
        <f t="shared" ca="1" si="870"/>
        <v>Face Cream</v>
      </c>
      <c r="F4031" s="7" t="str">
        <f t="shared" ca="1" si="871"/>
        <v>Amazon Fulfilled</v>
      </c>
      <c r="G4031" s="7" t="str">
        <f t="shared" ca="1" si="872"/>
        <v>No</v>
      </c>
      <c r="H4031" s="7">
        <f t="shared" ca="1" si="873"/>
        <v>469</v>
      </c>
      <c r="I4031" s="7">
        <f t="shared" ca="1" si="874"/>
        <v>4</v>
      </c>
      <c r="J4031" s="7">
        <f t="shared" ca="1" si="875"/>
        <v>38</v>
      </c>
      <c r="K4031" s="7">
        <f t="shared" ca="1" si="876"/>
        <v>6</v>
      </c>
      <c r="L4031" s="7" t="str">
        <f t="shared" ca="1" si="877"/>
        <v>Net Banking</v>
      </c>
      <c r="M4031" s="7" t="str">
        <f t="shared" ca="1" si="878"/>
        <v>UK</v>
      </c>
      <c r="N4031" s="8" t="str">
        <f t="shared" ca="1" si="879"/>
        <v>Delivered</v>
      </c>
    </row>
    <row r="4032" spans="1:14" x14ac:dyDescent="0.35">
      <c r="A4032" s="5" t="str">
        <f t="shared" si="880"/>
        <v>AMZ14032</v>
      </c>
      <c r="B4032" s="6">
        <f t="shared" ca="1" si="881"/>
        <v>45963</v>
      </c>
      <c r="C4032" s="7" t="str">
        <f t="shared" ca="1" si="868"/>
        <v>CUS10307</v>
      </c>
      <c r="D4032" s="7" t="str">
        <f t="shared" ca="1" si="869"/>
        <v>Fashion</v>
      </c>
      <c r="E4032" s="7" t="str">
        <f t="shared" ca="1" si="870"/>
        <v>Noise Cancelling Headphones</v>
      </c>
      <c r="F4032" s="7" t="str">
        <f t="shared" ca="1" si="871"/>
        <v>Third-Party Seller</v>
      </c>
      <c r="G4032" s="7" t="str">
        <f t="shared" ca="1" si="872"/>
        <v>No</v>
      </c>
      <c r="H4032" s="7">
        <f t="shared" ca="1" si="873"/>
        <v>617</v>
      </c>
      <c r="I4032" s="7">
        <f t="shared" ca="1" si="874"/>
        <v>4</v>
      </c>
      <c r="J4032" s="7">
        <f t="shared" ca="1" si="875"/>
        <v>30</v>
      </c>
      <c r="K4032" s="7">
        <f t="shared" ca="1" si="876"/>
        <v>10</v>
      </c>
      <c r="L4032" s="7" t="str">
        <f t="shared" ca="1" si="877"/>
        <v>Net Banking</v>
      </c>
      <c r="M4032" s="7" t="str">
        <f t="shared" ca="1" si="878"/>
        <v>Canada</v>
      </c>
      <c r="N4032" s="8" t="str">
        <f t="shared" ca="1" si="879"/>
        <v>Returned</v>
      </c>
    </row>
    <row r="4033" spans="1:14" x14ac:dyDescent="0.35">
      <c r="A4033" s="5" t="str">
        <f t="shared" si="880"/>
        <v>AMZ14033</v>
      </c>
      <c r="B4033" s="6">
        <f t="shared" ca="1" si="881"/>
        <v>45880</v>
      </c>
      <c r="C4033" s="7" t="str">
        <f t="shared" ca="1" si="868"/>
        <v>CUS72625</v>
      </c>
      <c r="D4033" s="7" t="str">
        <f t="shared" ca="1" si="869"/>
        <v>Sports</v>
      </c>
      <c r="E4033" s="7" t="str">
        <f t="shared" ca="1" si="870"/>
        <v>Smart Watch</v>
      </c>
      <c r="F4033" s="7" t="str">
        <f t="shared" ca="1" si="871"/>
        <v>Amazon Fulfilled</v>
      </c>
      <c r="G4033" s="7" t="str">
        <f t="shared" ca="1" si="872"/>
        <v>No</v>
      </c>
      <c r="H4033" s="7">
        <f t="shared" ca="1" si="873"/>
        <v>429</v>
      </c>
      <c r="I4033" s="7">
        <f t="shared" ca="1" si="874"/>
        <v>4</v>
      </c>
      <c r="J4033" s="7">
        <f t="shared" ca="1" si="875"/>
        <v>31</v>
      </c>
      <c r="K4033" s="7">
        <f t="shared" ca="1" si="876"/>
        <v>8</v>
      </c>
      <c r="L4033" s="7" t="str">
        <f t="shared" ca="1" si="877"/>
        <v>Amazon Pay</v>
      </c>
      <c r="M4033" s="7" t="str">
        <f t="shared" ca="1" si="878"/>
        <v>USA</v>
      </c>
      <c r="N4033" s="8" t="str">
        <f t="shared" ca="1" si="879"/>
        <v>Returned</v>
      </c>
    </row>
    <row r="4034" spans="1:14" x14ac:dyDescent="0.35">
      <c r="A4034" s="5" t="str">
        <f t="shared" si="880"/>
        <v>AMZ14034</v>
      </c>
      <c r="B4034" s="6">
        <f t="shared" ca="1" si="881"/>
        <v>45899</v>
      </c>
      <c r="C4034" s="7" t="str">
        <f t="shared" ref="C4034:C4097" ca="1" si="882">"CUS"&amp;RANDBETWEEN(10000,99999)</f>
        <v>CUS79541</v>
      </c>
      <c r="D4034" s="7" t="str">
        <f t="shared" ref="D4034:D4097" ca="1" si="883">CHOOSE(RANDBETWEEN(1,6),"Electronics","Fashion","Home &amp; Kitchen","Beauty","Books","Sports")</f>
        <v>Home &amp; Kitchen</v>
      </c>
      <c r="E4034" s="7" t="str">
        <f t="shared" ref="E4034:E4097" ca="1" si="884">CHOOSE(RANDBETWEEN(1,10),"Iphone Charger","Bluetooth Speaker","Running Shoes","Cotton T-Shirt","Air  Fryer","Face Cream","Yoga Mat","Smart Watch","Noise Cancelling Headphones","Water Bottle")</f>
        <v>Cotton T-Shirt</v>
      </c>
      <c r="F4034" s="7" t="str">
        <f t="shared" ref="F4034:F4097" ca="1" si="885">CHOOSE(RANDBETWEEN(1,2),"Amazon Fulfilled","Third-Party Seller")</f>
        <v>Third-Party Seller</v>
      </c>
      <c r="G4034" s="7" t="str">
        <f t="shared" ref="G4034:G4097" ca="1" si="886">CHOOSE(RANDBETWEEN(1,2),"Yes","No")</f>
        <v>No</v>
      </c>
      <c r="H4034" s="7">
        <f t="shared" ref="H4034:H4097" ca="1" si="887">RANDBETWEEN(8,800)</f>
        <v>776</v>
      </c>
      <c r="I4034" s="7">
        <f t="shared" ref="I4034:I4097" ca="1" si="888">RANDBETWEEN(1,4)</f>
        <v>4</v>
      </c>
      <c r="J4034" s="7">
        <f t="shared" ref="J4034:J4097" ca="1" si="889">RANDBETWEEN(0,40)</f>
        <v>22</v>
      </c>
      <c r="K4034" s="7">
        <f t="shared" ref="K4034:K4097" ca="1" si="890">IF(J4034="Yes",0,RANDBETWEEN(3,15))</f>
        <v>11</v>
      </c>
      <c r="L4034" s="7" t="str">
        <f t="shared" ref="L4034:L4097" ca="1" si="891">CHOOSE(RANDBETWEEN(1,5),"Credit Card","Debit Card","UPI","Net Banking","Amazon Pay")</f>
        <v>Amazon Pay</v>
      </c>
      <c r="M4034" s="7" t="str">
        <f t="shared" ref="M4034:M4097" ca="1" si="892">CHOOSE(RANDBETWEEN(1,4),"USA","India","UK","Canada")</f>
        <v>Canada</v>
      </c>
      <c r="N4034" s="8" t="str">
        <f t="shared" ref="N4034:N4097" ca="1" si="893">CHOOSE(RANDBETWEEN(1,5),"Delivered","Delivered","Delivered","Returned","Cancelled")</f>
        <v>Delivered</v>
      </c>
    </row>
    <row r="4035" spans="1:14" x14ac:dyDescent="0.35">
      <c r="A4035" s="5" t="str">
        <f t="shared" ref="A4035:A4098" si="894">"AMZ"&amp;10000+ROW()</f>
        <v>AMZ14035</v>
      </c>
      <c r="B4035" s="6">
        <f t="shared" ref="B4035:B4098" ca="1" si="895">RANDBETWEEN(DATE(2025,7,1), DATE(2025,12,31))</f>
        <v>45933</v>
      </c>
      <c r="C4035" s="7" t="str">
        <f t="shared" ca="1" si="882"/>
        <v>CUS81544</v>
      </c>
      <c r="D4035" s="7" t="str">
        <f t="shared" ca="1" si="883"/>
        <v>Books</v>
      </c>
      <c r="E4035" s="7" t="str">
        <f t="shared" ca="1" si="884"/>
        <v>Noise Cancelling Headphones</v>
      </c>
      <c r="F4035" s="7" t="str">
        <f t="shared" ca="1" si="885"/>
        <v>Amazon Fulfilled</v>
      </c>
      <c r="G4035" s="7" t="str">
        <f t="shared" ca="1" si="886"/>
        <v>No</v>
      </c>
      <c r="H4035" s="7">
        <f t="shared" ca="1" si="887"/>
        <v>396</v>
      </c>
      <c r="I4035" s="7">
        <f t="shared" ca="1" si="888"/>
        <v>4</v>
      </c>
      <c r="J4035" s="7">
        <f t="shared" ca="1" si="889"/>
        <v>1</v>
      </c>
      <c r="K4035" s="7">
        <f t="shared" ca="1" si="890"/>
        <v>5</v>
      </c>
      <c r="L4035" s="7" t="str">
        <f t="shared" ca="1" si="891"/>
        <v>Amazon Pay</v>
      </c>
      <c r="M4035" s="7" t="str">
        <f t="shared" ca="1" si="892"/>
        <v>UK</v>
      </c>
      <c r="N4035" s="8" t="str">
        <f t="shared" ca="1" si="893"/>
        <v>Delivered</v>
      </c>
    </row>
    <row r="4036" spans="1:14" x14ac:dyDescent="0.35">
      <c r="A4036" s="5" t="str">
        <f t="shared" si="894"/>
        <v>AMZ14036</v>
      </c>
      <c r="B4036" s="6">
        <f t="shared" ca="1" si="895"/>
        <v>45870</v>
      </c>
      <c r="C4036" s="7" t="str">
        <f t="shared" ca="1" si="882"/>
        <v>CUS90167</v>
      </c>
      <c r="D4036" s="7" t="str">
        <f t="shared" ca="1" si="883"/>
        <v>Beauty</v>
      </c>
      <c r="E4036" s="7" t="str">
        <f t="shared" ca="1" si="884"/>
        <v>Air  Fryer</v>
      </c>
      <c r="F4036" s="7" t="str">
        <f t="shared" ca="1" si="885"/>
        <v>Third-Party Seller</v>
      </c>
      <c r="G4036" s="7" t="str">
        <f t="shared" ca="1" si="886"/>
        <v>No</v>
      </c>
      <c r="H4036" s="7">
        <f t="shared" ca="1" si="887"/>
        <v>153</v>
      </c>
      <c r="I4036" s="7">
        <f t="shared" ca="1" si="888"/>
        <v>2</v>
      </c>
      <c r="J4036" s="7">
        <f t="shared" ca="1" si="889"/>
        <v>30</v>
      </c>
      <c r="K4036" s="7">
        <f t="shared" ca="1" si="890"/>
        <v>9</v>
      </c>
      <c r="L4036" s="7" t="str">
        <f t="shared" ca="1" si="891"/>
        <v>Debit Card</v>
      </c>
      <c r="M4036" s="7" t="str">
        <f t="shared" ca="1" si="892"/>
        <v>USA</v>
      </c>
      <c r="N4036" s="8" t="str">
        <f t="shared" ca="1" si="893"/>
        <v>Delivered</v>
      </c>
    </row>
    <row r="4037" spans="1:14" x14ac:dyDescent="0.35">
      <c r="A4037" s="5" t="str">
        <f t="shared" si="894"/>
        <v>AMZ14037</v>
      </c>
      <c r="B4037" s="6">
        <f t="shared" ca="1" si="895"/>
        <v>45950</v>
      </c>
      <c r="C4037" s="7" t="str">
        <f t="shared" ca="1" si="882"/>
        <v>CUS31147</v>
      </c>
      <c r="D4037" s="7" t="str">
        <f t="shared" ca="1" si="883"/>
        <v>Books</v>
      </c>
      <c r="E4037" s="7" t="str">
        <f t="shared" ca="1" si="884"/>
        <v>Running Shoes</v>
      </c>
      <c r="F4037" s="7" t="str">
        <f t="shared" ca="1" si="885"/>
        <v>Third-Party Seller</v>
      </c>
      <c r="G4037" s="7" t="str">
        <f t="shared" ca="1" si="886"/>
        <v>No</v>
      </c>
      <c r="H4037" s="7">
        <f t="shared" ca="1" si="887"/>
        <v>226</v>
      </c>
      <c r="I4037" s="7">
        <f t="shared" ca="1" si="888"/>
        <v>1</v>
      </c>
      <c r="J4037" s="7">
        <f t="shared" ca="1" si="889"/>
        <v>18</v>
      </c>
      <c r="K4037" s="7">
        <f t="shared" ca="1" si="890"/>
        <v>10</v>
      </c>
      <c r="L4037" s="7" t="str">
        <f t="shared" ca="1" si="891"/>
        <v>Debit Card</v>
      </c>
      <c r="M4037" s="7" t="str">
        <f t="shared" ca="1" si="892"/>
        <v>UK</v>
      </c>
      <c r="N4037" s="8" t="str">
        <f t="shared" ca="1" si="893"/>
        <v>Delivered</v>
      </c>
    </row>
    <row r="4038" spans="1:14" x14ac:dyDescent="0.35">
      <c r="A4038" s="5" t="str">
        <f t="shared" si="894"/>
        <v>AMZ14038</v>
      </c>
      <c r="B4038" s="6">
        <f t="shared" ca="1" si="895"/>
        <v>46009</v>
      </c>
      <c r="C4038" s="7" t="str">
        <f t="shared" ca="1" si="882"/>
        <v>CUS81275</v>
      </c>
      <c r="D4038" s="7" t="str">
        <f t="shared" ca="1" si="883"/>
        <v>Beauty</v>
      </c>
      <c r="E4038" s="7" t="str">
        <f t="shared" ca="1" si="884"/>
        <v>Water Bottle</v>
      </c>
      <c r="F4038" s="7" t="str">
        <f t="shared" ca="1" si="885"/>
        <v>Amazon Fulfilled</v>
      </c>
      <c r="G4038" s="7" t="str">
        <f t="shared" ca="1" si="886"/>
        <v>No</v>
      </c>
      <c r="H4038" s="7">
        <f t="shared" ca="1" si="887"/>
        <v>772</v>
      </c>
      <c r="I4038" s="7">
        <f t="shared" ca="1" si="888"/>
        <v>2</v>
      </c>
      <c r="J4038" s="7">
        <f t="shared" ca="1" si="889"/>
        <v>9</v>
      </c>
      <c r="K4038" s="7">
        <f t="shared" ca="1" si="890"/>
        <v>14</v>
      </c>
      <c r="L4038" s="7" t="str">
        <f t="shared" ca="1" si="891"/>
        <v>Amazon Pay</v>
      </c>
      <c r="M4038" s="7" t="str">
        <f t="shared" ca="1" si="892"/>
        <v>Canada</v>
      </c>
      <c r="N4038" s="8" t="str">
        <f t="shared" ca="1" si="893"/>
        <v>Delivered</v>
      </c>
    </row>
    <row r="4039" spans="1:14" x14ac:dyDescent="0.35">
      <c r="A4039" s="5" t="str">
        <f t="shared" si="894"/>
        <v>AMZ14039</v>
      </c>
      <c r="B4039" s="6">
        <f t="shared" ca="1" si="895"/>
        <v>45911</v>
      </c>
      <c r="C4039" s="7" t="str">
        <f t="shared" ca="1" si="882"/>
        <v>CUS54803</v>
      </c>
      <c r="D4039" s="7" t="str">
        <f t="shared" ca="1" si="883"/>
        <v>Books</v>
      </c>
      <c r="E4039" s="7" t="str">
        <f t="shared" ca="1" si="884"/>
        <v>Smart Watch</v>
      </c>
      <c r="F4039" s="7" t="str">
        <f t="shared" ca="1" si="885"/>
        <v>Third-Party Seller</v>
      </c>
      <c r="G4039" s="7" t="str">
        <f t="shared" ca="1" si="886"/>
        <v>No</v>
      </c>
      <c r="H4039" s="7">
        <f t="shared" ca="1" si="887"/>
        <v>547</v>
      </c>
      <c r="I4039" s="7">
        <f t="shared" ca="1" si="888"/>
        <v>4</v>
      </c>
      <c r="J4039" s="7">
        <f t="shared" ca="1" si="889"/>
        <v>6</v>
      </c>
      <c r="K4039" s="7">
        <f t="shared" ca="1" si="890"/>
        <v>7</v>
      </c>
      <c r="L4039" s="7" t="str">
        <f t="shared" ca="1" si="891"/>
        <v>Net Banking</v>
      </c>
      <c r="M4039" s="7" t="str">
        <f t="shared" ca="1" si="892"/>
        <v>USA</v>
      </c>
      <c r="N4039" s="8" t="str">
        <f t="shared" ca="1" si="893"/>
        <v>Cancelled</v>
      </c>
    </row>
    <row r="4040" spans="1:14" x14ac:dyDescent="0.35">
      <c r="A4040" s="5" t="str">
        <f t="shared" si="894"/>
        <v>AMZ14040</v>
      </c>
      <c r="B4040" s="6">
        <f t="shared" ca="1" si="895"/>
        <v>45951</v>
      </c>
      <c r="C4040" s="7" t="str">
        <f t="shared" ca="1" si="882"/>
        <v>CUS32059</v>
      </c>
      <c r="D4040" s="7" t="str">
        <f t="shared" ca="1" si="883"/>
        <v>Electronics</v>
      </c>
      <c r="E4040" s="7" t="str">
        <f t="shared" ca="1" si="884"/>
        <v>Cotton T-Shirt</v>
      </c>
      <c r="F4040" s="7" t="str">
        <f t="shared" ca="1" si="885"/>
        <v>Third-Party Seller</v>
      </c>
      <c r="G4040" s="7" t="str">
        <f t="shared" ca="1" si="886"/>
        <v>Yes</v>
      </c>
      <c r="H4040" s="7">
        <f t="shared" ca="1" si="887"/>
        <v>341</v>
      </c>
      <c r="I4040" s="7">
        <f t="shared" ca="1" si="888"/>
        <v>1</v>
      </c>
      <c r="J4040" s="7">
        <f t="shared" ca="1" si="889"/>
        <v>10</v>
      </c>
      <c r="K4040" s="7">
        <f t="shared" ca="1" si="890"/>
        <v>10</v>
      </c>
      <c r="L4040" s="7" t="str">
        <f t="shared" ca="1" si="891"/>
        <v>Net Banking</v>
      </c>
      <c r="M4040" s="7" t="str">
        <f t="shared" ca="1" si="892"/>
        <v>India</v>
      </c>
      <c r="N4040" s="8" t="str">
        <f t="shared" ca="1" si="893"/>
        <v>Delivered</v>
      </c>
    </row>
    <row r="4041" spans="1:14" x14ac:dyDescent="0.35">
      <c r="A4041" s="5" t="str">
        <f t="shared" si="894"/>
        <v>AMZ14041</v>
      </c>
      <c r="B4041" s="6">
        <f t="shared" ca="1" si="895"/>
        <v>46012</v>
      </c>
      <c r="C4041" s="7" t="str">
        <f t="shared" ca="1" si="882"/>
        <v>CUS67097</v>
      </c>
      <c r="D4041" s="7" t="str">
        <f t="shared" ca="1" si="883"/>
        <v>Electronics</v>
      </c>
      <c r="E4041" s="7" t="str">
        <f t="shared" ca="1" si="884"/>
        <v>Running Shoes</v>
      </c>
      <c r="F4041" s="7" t="str">
        <f t="shared" ca="1" si="885"/>
        <v>Amazon Fulfilled</v>
      </c>
      <c r="G4041" s="7" t="str">
        <f t="shared" ca="1" si="886"/>
        <v>Yes</v>
      </c>
      <c r="H4041" s="7">
        <f t="shared" ca="1" si="887"/>
        <v>531</v>
      </c>
      <c r="I4041" s="7">
        <f t="shared" ca="1" si="888"/>
        <v>1</v>
      </c>
      <c r="J4041" s="7">
        <f t="shared" ca="1" si="889"/>
        <v>14</v>
      </c>
      <c r="K4041" s="7">
        <f t="shared" ca="1" si="890"/>
        <v>14</v>
      </c>
      <c r="L4041" s="7" t="str">
        <f t="shared" ca="1" si="891"/>
        <v>Credit Card</v>
      </c>
      <c r="M4041" s="7" t="str">
        <f t="shared" ca="1" si="892"/>
        <v>UK</v>
      </c>
      <c r="N4041" s="8" t="str">
        <f t="shared" ca="1" si="893"/>
        <v>Delivered</v>
      </c>
    </row>
    <row r="4042" spans="1:14" x14ac:dyDescent="0.35">
      <c r="A4042" s="5" t="str">
        <f t="shared" si="894"/>
        <v>AMZ14042</v>
      </c>
      <c r="B4042" s="6">
        <f t="shared" ca="1" si="895"/>
        <v>46019</v>
      </c>
      <c r="C4042" s="7" t="str">
        <f t="shared" ca="1" si="882"/>
        <v>CUS80781</v>
      </c>
      <c r="D4042" s="7" t="str">
        <f t="shared" ca="1" si="883"/>
        <v>Sports</v>
      </c>
      <c r="E4042" s="7" t="str">
        <f t="shared" ca="1" si="884"/>
        <v>Water Bottle</v>
      </c>
      <c r="F4042" s="7" t="str">
        <f t="shared" ca="1" si="885"/>
        <v>Third-Party Seller</v>
      </c>
      <c r="G4042" s="7" t="str">
        <f t="shared" ca="1" si="886"/>
        <v>Yes</v>
      </c>
      <c r="H4042" s="7">
        <f t="shared" ca="1" si="887"/>
        <v>432</v>
      </c>
      <c r="I4042" s="7">
        <f t="shared" ca="1" si="888"/>
        <v>3</v>
      </c>
      <c r="J4042" s="7">
        <f t="shared" ca="1" si="889"/>
        <v>33</v>
      </c>
      <c r="K4042" s="7">
        <f t="shared" ca="1" si="890"/>
        <v>13</v>
      </c>
      <c r="L4042" s="7" t="str">
        <f t="shared" ca="1" si="891"/>
        <v>Credit Card</v>
      </c>
      <c r="M4042" s="7" t="str">
        <f t="shared" ca="1" si="892"/>
        <v>Canada</v>
      </c>
      <c r="N4042" s="8" t="str">
        <f t="shared" ca="1" si="893"/>
        <v>Delivered</v>
      </c>
    </row>
    <row r="4043" spans="1:14" x14ac:dyDescent="0.35">
      <c r="A4043" s="5" t="str">
        <f t="shared" si="894"/>
        <v>AMZ14043</v>
      </c>
      <c r="B4043" s="6">
        <f t="shared" ca="1" si="895"/>
        <v>45886</v>
      </c>
      <c r="C4043" s="7" t="str">
        <f t="shared" ca="1" si="882"/>
        <v>CUS80773</v>
      </c>
      <c r="D4043" s="7" t="str">
        <f t="shared" ca="1" si="883"/>
        <v>Sports</v>
      </c>
      <c r="E4043" s="7" t="str">
        <f t="shared" ca="1" si="884"/>
        <v>Bluetooth Speaker</v>
      </c>
      <c r="F4043" s="7" t="str">
        <f t="shared" ca="1" si="885"/>
        <v>Third-Party Seller</v>
      </c>
      <c r="G4043" s="7" t="str">
        <f t="shared" ca="1" si="886"/>
        <v>Yes</v>
      </c>
      <c r="H4043" s="7">
        <f t="shared" ca="1" si="887"/>
        <v>673</v>
      </c>
      <c r="I4043" s="7">
        <f t="shared" ca="1" si="888"/>
        <v>3</v>
      </c>
      <c r="J4043" s="7">
        <f t="shared" ca="1" si="889"/>
        <v>36</v>
      </c>
      <c r="K4043" s="7">
        <f t="shared" ca="1" si="890"/>
        <v>11</v>
      </c>
      <c r="L4043" s="7" t="str">
        <f t="shared" ca="1" si="891"/>
        <v>UPI</v>
      </c>
      <c r="M4043" s="7" t="str">
        <f t="shared" ca="1" si="892"/>
        <v>USA</v>
      </c>
      <c r="N4043" s="8" t="str">
        <f t="shared" ca="1" si="893"/>
        <v>Delivered</v>
      </c>
    </row>
    <row r="4044" spans="1:14" x14ac:dyDescent="0.35">
      <c r="A4044" s="5" t="str">
        <f t="shared" si="894"/>
        <v>AMZ14044</v>
      </c>
      <c r="B4044" s="6">
        <f t="shared" ca="1" si="895"/>
        <v>45941</v>
      </c>
      <c r="C4044" s="7" t="str">
        <f t="shared" ca="1" si="882"/>
        <v>CUS74186</v>
      </c>
      <c r="D4044" s="7" t="str">
        <f t="shared" ca="1" si="883"/>
        <v>Home &amp; Kitchen</v>
      </c>
      <c r="E4044" s="7" t="str">
        <f t="shared" ca="1" si="884"/>
        <v>Iphone Charger</v>
      </c>
      <c r="F4044" s="7" t="str">
        <f t="shared" ca="1" si="885"/>
        <v>Third-Party Seller</v>
      </c>
      <c r="G4044" s="7" t="str">
        <f t="shared" ca="1" si="886"/>
        <v>Yes</v>
      </c>
      <c r="H4044" s="7">
        <f t="shared" ca="1" si="887"/>
        <v>492</v>
      </c>
      <c r="I4044" s="7">
        <f t="shared" ca="1" si="888"/>
        <v>1</v>
      </c>
      <c r="J4044" s="7">
        <f t="shared" ca="1" si="889"/>
        <v>39</v>
      </c>
      <c r="K4044" s="7">
        <f t="shared" ca="1" si="890"/>
        <v>12</v>
      </c>
      <c r="L4044" s="7" t="str">
        <f t="shared" ca="1" si="891"/>
        <v>Credit Card</v>
      </c>
      <c r="M4044" s="7" t="str">
        <f t="shared" ca="1" si="892"/>
        <v>Canada</v>
      </c>
      <c r="N4044" s="8" t="str">
        <f t="shared" ca="1" si="893"/>
        <v>Delivered</v>
      </c>
    </row>
    <row r="4045" spans="1:14" x14ac:dyDescent="0.35">
      <c r="A4045" s="5" t="str">
        <f t="shared" si="894"/>
        <v>AMZ14045</v>
      </c>
      <c r="B4045" s="6">
        <f t="shared" ca="1" si="895"/>
        <v>45871</v>
      </c>
      <c r="C4045" s="7" t="str">
        <f t="shared" ca="1" si="882"/>
        <v>CUS40755</v>
      </c>
      <c r="D4045" s="7" t="str">
        <f t="shared" ca="1" si="883"/>
        <v>Beauty</v>
      </c>
      <c r="E4045" s="7" t="str">
        <f t="shared" ca="1" si="884"/>
        <v>Bluetooth Speaker</v>
      </c>
      <c r="F4045" s="7" t="str">
        <f t="shared" ca="1" si="885"/>
        <v>Amazon Fulfilled</v>
      </c>
      <c r="G4045" s="7" t="str">
        <f t="shared" ca="1" si="886"/>
        <v>Yes</v>
      </c>
      <c r="H4045" s="7">
        <f t="shared" ca="1" si="887"/>
        <v>782</v>
      </c>
      <c r="I4045" s="7">
        <f t="shared" ca="1" si="888"/>
        <v>2</v>
      </c>
      <c r="J4045" s="7">
        <f t="shared" ca="1" si="889"/>
        <v>30</v>
      </c>
      <c r="K4045" s="7">
        <f t="shared" ca="1" si="890"/>
        <v>13</v>
      </c>
      <c r="L4045" s="7" t="str">
        <f t="shared" ca="1" si="891"/>
        <v>Amazon Pay</v>
      </c>
      <c r="M4045" s="7" t="str">
        <f t="shared" ca="1" si="892"/>
        <v>Canada</v>
      </c>
      <c r="N4045" s="8" t="str">
        <f t="shared" ca="1" si="893"/>
        <v>Delivered</v>
      </c>
    </row>
    <row r="4046" spans="1:14" x14ac:dyDescent="0.35">
      <c r="A4046" s="5" t="str">
        <f t="shared" si="894"/>
        <v>AMZ14046</v>
      </c>
      <c r="B4046" s="6">
        <f t="shared" ca="1" si="895"/>
        <v>45926</v>
      </c>
      <c r="C4046" s="7" t="str">
        <f t="shared" ca="1" si="882"/>
        <v>CUS99758</v>
      </c>
      <c r="D4046" s="7" t="str">
        <f t="shared" ca="1" si="883"/>
        <v>Books</v>
      </c>
      <c r="E4046" s="7" t="str">
        <f t="shared" ca="1" si="884"/>
        <v>Running Shoes</v>
      </c>
      <c r="F4046" s="7" t="str">
        <f t="shared" ca="1" si="885"/>
        <v>Third-Party Seller</v>
      </c>
      <c r="G4046" s="7" t="str">
        <f t="shared" ca="1" si="886"/>
        <v>No</v>
      </c>
      <c r="H4046" s="7">
        <f t="shared" ca="1" si="887"/>
        <v>437</v>
      </c>
      <c r="I4046" s="7">
        <f t="shared" ca="1" si="888"/>
        <v>2</v>
      </c>
      <c r="J4046" s="7">
        <f t="shared" ca="1" si="889"/>
        <v>27</v>
      </c>
      <c r="K4046" s="7">
        <f t="shared" ca="1" si="890"/>
        <v>5</v>
      </c>
      <c r="L4046" s="7" t="str">
        <f t="shared" ca="1" si="891"/>
        <v>Net Banking</v>
      </c>
      <c r="M4046" s="7" t="str">
        <f t="shared" ca="1" si="892"/>
        <v>India</v>
      </c>
      <c r="N4046" s="8" t="str">
        <f t="shared" ca="1" si="893"/>
        <v>Delivered</v>
      </c>
    </row>
    <row r="4047" spans="1:14" x14ac:dyDescent="0.35">
      <c r="A4047" s="5" t="str">
        <f t="shared" si="894"/>
        <v>AMZ14047</v>
      </c>
      <c r="B4047" s="6">
        <f t="shared" ca="1" si="895"/>
        <v>45968</v>
      </c>
      <c r="C4047" s="7" t="str">
        <f t="shared" ca="1" si="882"/>
        <v>CUS43085</v>
      </c>
      <c r="D4047" s="7" t="str">
        <f t="shared" ca="1" si="883"/>
        <v>Home &amp; Kitchen</v>
      </c>
      <c r="E4047" s="7" t="str">
        <f t="shared" ca="1" si="884"/>
        <v>Face Cream</v>
      </c>
      <c r="F4047" s="7" t="str">
        <f t="shared" ca="1" si="885"/>
        <v>Amazon Fulfilled</v>
      </c>
      <c r="G4047" s="7" t="str">
        <f t="shared" ca="1" si="886"/>
        <v>No</v>
      </c>
      <c r="H4047" s="7">
        <f t="shared" ca="1" si="887"/>
        <v>342</v>
      </c>
      <c r="I4047" s="7">
        <f t="shared" ca="1" si="888"/>
        <v>2</v>
      </c>
      <c r="J4047" s="7">
        <f t="shared" ca="1" si="889"/>
        <v>34</v>
      </c>
      <c r="K4047" s="7">
        <f t="shared" ca="1" si="890"/>
        <v>12</v>
      </c>
      <c r="L4047" s="7" t="str">
        <f t="shared" ca="1" si="891"/>
        <v>Credit Card</v>
      </c>
      <c r="M4047" s="7" t="str">
        <f t="shared" ca="1" si="892"/>
        <v>UK</v>
      </c>
      <c r="N4047" s="8" t="str">
        <f t="shared" ca="1" si="893"/>
        <v>Cancelled</v>
      </c>
    </row>
    <row r="4048" spans="1:14" x14ac:dyDescent="0.35">
      <c r="A4048" s="5" t="str">
        <f t="shared" si="894"/>
        <v>AMZ14048</v>
      </c>
      <c r="B4048" s="6">
        <f t="shared" ca="1" si="895"/>
        <v>45962</v>
      </c>
      <c r="C4048" s="7" t="str">
        <f t="shared" ca="1" si="882"/>
        <v>CUS15817</v>
      </c>
      <c r="D4048" s="7" t="str">
        <f t="shared" ca="1" si="883"/>
        <v>Fashion</v>
      </c>
      <c r="E4048" s="7" t="str">
        <f t="shared" ca="1" si="884"/>
        <v>Air  Fryer</v>
      </c>
      <c r="F4048" s="7" t="str">
        <f t="shared" ca="1" si="885"/>
        <v>Third-Party Seller</v>
      </c>
      <c r="G4048" s="7" t="str">
        <f t="shared" ca="1" si="886"/>
        <v>No</v>
      </c>
      <c r="H4048" s="7">
        <f t="shared" ca="1" si="887"/>
        <v>570</v>
      </c>
      <c r="I4048" s="7">
        <f t="shared" ca="1" si="888"/>
        <v>1</v>
      </c>
      <c r="J4048" s="7">
        <f t="shared" ca="1" si="889"/>
        <v>24</v>
      </c>
      <c r="K4048" s="7">
        <f t="shared" ca="1" si="890"/>
        <v>9</v>
      </c>
      <c r="L4048" s="7" t="str">
        <f t="shared" ca="1" si="891"/>
        <v>UPI</v>
      </c>
      <c r="M4048" s="7" t="str">
        <f t="shared" ca="1" si="892"/>
        <v>Canada</v>
      </c>
      <c r="N4048" s="8" t="str">
        <f t="shared" ca="1" si="893"/>
        <v>Delivered</v>
      </c>
    </row>
    <row r="4049" spans="1:14" x14ac:dyDescent="0.35">
      <c r="A4049" s="5" t="str">
        <f t="shared" si="894"/>
        <v>AMZ14049</v>
      </c>
      <c r="B4049" s="6">
        <f t="shared" ca="1" si="895"/>
        <v>45960</v>
      </c>
      <c r="C4049" s="7" t="str">
        <f t="shared" ca="1" si="882"/>
        <v>CUS66496</v>
      </c>
      <c r="D4049" s="7" t="str">
        <f t="shared" ca="1" si="883"/>
        <v>Home &amp; Kitchen</v>
      </c>
      <c r="E4049" s="7" t="str">
        <f t="shared" ca="1" si="884"/>
        <v>Noise Cancelling Headphones</v>
      </c>
      <c r="F4049" s="7" t="str">
        <f t="shared" ca="1" si="885"/>
        <v>Third-Party Seller</v>
      </c>
      <c r="G4049" s="7" t="str">
        <f t="shared" ca="1" si="886"/>
        <v>No</v>
      </c>
      <c r="H4049" s="7">
        <f t="shared" ca="1" si="887"/>
        <v>724</v>
      </c>
      <c r="I4049" s="7">
        <f t="shared" ca="1" si="888"/>
        <v>3</v>
      </c>
      <c r="J4049" s="7">
        <f t="shared" ca="1" si="889"/>
        <v>29</v>
      </c>
      <c r="K4049" s="7">
        <f t="shared" ca="1" si="890"/>
        <v>9</v>
      </c>
      <c r="L4049" s="7" t="str">
        <f t="shared" ca="1" si="891"/>
        <v>Amazon Pay</v>
      </c>
      <c r="M4049" s="7" t="str">
        <f t="shared" ca="1" si="892"/>
        <v>USA</v>
      </c>
      <c r="N4049" s="8" t="str">
        <f t="shared" ca="1" si="893"/>
        <v>Returned</v>
      </c>
    </row>
    <row r="4050" spans="1:14" x14ac:dyDescent="0.35">
      <c r="A4050" s="5" t="str">
        <f t="shared" si="894"/>
        <v>AMZ14050</v>
      </c>
      <c r="B4050" s="6">
        <f t="shared" ca="1" si="895"/>
        <v>46003</v>
      </c>
      <c r="C4050" s="7" t="str">
        <f t="shared" ca="1" si="882"/>
        <v>CUS31516</v>
      </c>
      <c r="D4050" s="7" t="str">
        <f t="shared" ca="1" si="883"/>
        <v>Sports</v>
      </c>
      <c r="E4050" s="7" t="str">
        <f t="shared" ca="1" si="884"/>
        <v>Noise Cancelling Headphones</v>
      </c>
      <c r="F4050" s="7" t="str">
        <f t="shared" ca="1" si="885"/>
        <v>Third-Party Seller</v>
      </c>
      <c r="G4050" s="7" t="str">
        <f t="shared" ca="1" si="886"/>
        <v>Yes</v>
      </c>
      <c r="H4050" s="7">
        <f t="shared" ca="1" si="887"/>
        <v>675</v>
      </c>
      <c r="I4050" s="7">
        <f t="shared" ca="1" si="888"/>
        <v>2</v>
      </c>
      <c r="J4050" s="7">
        <f t="shared" ca="1" si="889"/>
        <v>9</v>
      </c>
      <c r="K4050" s="7">
        <f t="shared" ca="1" si="890"/>
        <v>12</v>
      </c>
      <c r="L4050" s="7" t="str">
        <f t="shared" ca="1" si="891"/>
        <v>Debit Card</v>
      </c>
      <c r="M4050" s="7" t="str">
        <f t="shared" ca="1" si="892"/>
        <v>Canada</v>
      </c>
      <c r="N4050" s="8" t="str">
        <f t="shared" ca="1" si="893"/>
        <v>Delivered</v>
      </c>
    </row>
    <row r="4051" spans="1:14" x14ac:dyDescent="0.35">
      <c r="A4051" s="5" t="str">
        <f t="shared" si="894"/>
        <v>AMZ14051</v>
      </c>
      <c r="B4051" s="6">
        <f t="shared" ca="1" si="895"/>
        <v>45855</v>
      </c>
      <c r="C4051" s="7" t="str">
        <f t="shared" ca="1" si="882"/>
        <v>CUS72689</v>
      </c>
      <c r="D4051" s="7" t="str">
        <f t="shared" ca="1" si="883"/>
        <v>Beauty</v>
      </c>
      <c r="E4051" s="7" t="str">
        <f t="shared" ca="1" si="884"/>
        <v>Cotton T-Shirt</v>
      </c>
      <c r="F4051" s="7" t="str">
        <f t="shared" ca="1" si="885"/>
        <v>Amazon Fulfilled</v>
      </c>
      <c r="G4051" s="7" t="str">
        <f t="shared" ca="1" si="886"/>
        <v>Yes</v>
      </c>
      <c r="H4051" s="7">
        <f t="shared" ca="1" si="887"/>
        <v>520</v>
      </c>
      <c r="I4051" s="7">
        <f t="shared" ca="1" si="888"/>
        <v>2</v>
      </c>
      <c r="J4051" s="7">
        <f t="shared" ca="1" si="889"/>
        <v>40</v>
      </c>
      <c r="K4051" s="7">
        <f t="shared" ca="1" si="890"/>
        <v>13</v>
      </c>
      <c r="L4051" s="7" t="str">
        <f t="shared" ca="1" si="891"/>
        <v>Amazon Pay</v>
      </c>
      <c r="M4051" s="7" t="str">
        <f t="shared" ca="1" si="892"/>
        <v>India</v>
      </c>
      <c r="N4051" s="8" t="str">
        <f t="shared" ca="1" si="893"/>
        <v>Delivered</v>
      </c>
    </row>
    <row r="4052" spans="1:14" x14ac:dyDescent="0.35">
      <c r="A4052" s="5" t="str">
        <f t="shared" si="894"/>
        <v>AMZ14052</v>
      </c>
      <c r="B4052" s="6">
        <f t="shared" ca="1" si="895"/>
        <v>45892</v>
      </c>
      <c r="C4052" s="7" t="str">
        <f t="shared" ca="1" si="882"/>
        <v>CUS58072</v>
      </c>
      <c r="D4052" s="7" t="str">
        <f t="shared" ca="1" si="883"/>
        <v>Fashion</v>
      </c>
      <c r="E4052" s="7" t="str">
        <f t="shared" ca="1" si="884"/>
        <v>Noise Cancelling Headphones</v>
      </c>
      <c r="F4052" s="7" t="str">
        <f t="shared" ca="1" si="885"/>
        <v>Amazon Fulfilled</v>
      </c>
      <c r="G4052" s="7" t="str">
        <f t="shared" ca="1" si="886"/>
        <v>No</v>
      </c>
      <c r="H4052" s="7">
        <f t="shared" ca="1" si="887"/>
        <v>47</v>
      </c>
      <c r="I4052" s="7">
        <f t="shared" ca="1" si="888"/>
        <v>4</v>
      </c>
      <c r="J4052" s="7">
        <f t="shared" ca="1" si="889"/>
        <v>34</v>
      </c>
      <c r="K4052" s="7">
        <f t="shared" ca="1" si="890"/>
        <v>11</v>
      </c>
      <c r="L4052" s="7" t="str">
        <f t="shared" ca="1" si="891"/>
        <v>Amazon Pay</v>
      </c>
      <c r="M4052" s="7" t="str">
        <f t="shared" ca="1" si="892"/>
        <v>Canada</v>
      </c>
      <c r="N4052" s="8" t="str">
        <f t="shared" ca="1" si="893"/>
        <v>Delivered</v>
      </c>
    </row>
    <row r="4053" spans="1:14" x14ac:dyDescent="0.35">
      <c r="A4053" s="5" t="str">
        <f t="shared" si="894"/>
        <v>AMZ14053</v>
      </c>
      <c r="B4053" s="6">
        <f t="shared" ca="1" si="895"/>
        <v>45866</v>
      </c>
      <c r="C4053" s="7" t="str">
        <f t="shared" ca="1" si="882"/>
        <v>CUS46720</v>
      </c>
      <c r="D4053" s="7" t="str">
        <f t="shared" ca="1" si="883"/>
        <v>Books</v>
      </c>
      <c r="E4053" s="7" t="str">
        <f t="shared" ca="1" si="884"/>
        <v>Cotton T-Shirt</v>
      </c>
      <c r="F4053" s="7" t="str">
        <f t="shared" ca="1" si="885"/>
        <v>Amazon Fulfilled</v>
      </c>
      <c r="G4053" s="7" t="str">
        <f t="shared" ca="1" si="886"/>
        <v>No</v>
      </c>
      <c r="H4053" s="7">
        <f t="shared" ca="1" si="887"/>
        <v>194</v>
      </c>
      <c r="I4053" s="7">
        <f t="shared" ca="1" si="888"/>
        <v>2</v>
      </c>
      <c r="J4053" s="7">
        <f t="shared" ca="1" si="889"/>
        <v>23</v>
      </c>
      <c r="K4053" s="7">
        <f t="shared" ca="1" si="890"/>
        <v>9</v>
      </c>
      <c r="L4053" s="7" t="str">
        <f t="shared" ca="1" si="891"/>
        <v>UPI</v>
      </c>
      <c r="M4053" s="7" t="str">
        <f t="shared" ca="1" si="892"/>
        <v>USA</v>
      </c>
      <c r="N4053" s="8" t="str">
        <f t="shared" ca="1" si="893"/>
        <v>Returned</v>
      </c>
    </row>
    <row r="4054" spans="1:14" x14ac:dyDescent="0.35">
      <c r="A4054" s="5" t="str">
        <f t="shared" si="894"/>
        <v>AMZ14054</v>
      </c>
      <c r="B4054" s="6">
        <f t="shared" ca="1" si="895"/>
        <v>45845</v>
      </c>
      <c r="C4054" s="7" t="str">
        <f t="shared" ca="1" si="882"/>
        <v>CUS35671</v>
      </c>
      <c r="D4054" s="7" t="str">
        <f t="shared" ca="1" si="883"/>
        <v>Home &amp; Kitchen</v>
      </c>
      <c r="E4054" s="7" t="str">
        <f t="shared" ca="1" si="884"/>
        <v>Noise Cancelling Headphones</v>
      </c>
      <c r="F4054" s="7" t="str">
        <f t="shared" ca="1" si="885"/>
        <v>Amazon Fulfilled</v>
      </c>
      <c r="G4054" s="7" t="str">
        <f t="shared" ca="1" si="886"/>
        <v>No</v>
      </c>
      <c r="H4054" s="7">
        <f t="shared" ca="1" si="887"/>
        <v>30</v>
      </c>
      <c r="I4054" s="7">
        <f t="shared" ca="1" si="888"/>
        <v>4</v>
      </c>
      <c r="J4054" s="7">
        <f t="shared" ca="1" si="889"/>
        <v>21</v>
      </c>
      <c r="K4054" s="7">
        <f t="shared" ca="1" si="890"/>
        <v>6</v>
      </c>
      <c r="L4054" s="7" t="str">
        <f t="shared" ca="1" si="891"/>
        <v>Debit Card</v>
      </c>
      <c r="M4054" s="7" t="str">
        <f t="shared" ca="1" si="892"/>
        <v>USA</v>
      </c>
      <c r="N4054" s="8" t="str">
        <f t="shared" ca="1" si="893"/>
        <v>Cancelled</v>
      </c>
    </row>
    <row r="4055" spans="1:14" x14ac:dyDescent="0.35">
      <c r="A4055" s="5" t="str">
        <f t="shared" si="894"/>
        <v>AMZ14055</v>
      </c>
      <c r="B4055" s="6">
        <f t="shared" ca="1" si="895"/>
        <v>45992</v>
      </c>
      <c r="C4055" s="7" t="str">
        <f t="shared" ca="1" si="882"/>
        <v>CUS42387</v>
      </c>
      <c r="D4055" s="7" t="str">
        <f t="shared" ca="1" si="883"/>
        <v>Fashion</v>
      </c>
      <c r="E4055" s="7" t="str">
        <f t="shared" ca="1" si="884"/>
        <v>Air  Fryer</v>
      </c>
      <c r="F4055" s="7" t="str">
        <f t="shared" ca="1" si="885"/>
        <v>Third-Party Seller</v>
      </c>
      <c r="G4055" s="7" t="str">
        <f t="shared" ca="1" si="886"/>
        <v>Yes</v>
      </c>
      <c r="H4055" s="7">
        <f t="shared" ca="1" si="887"/>
        <v>791</v>
      </c>
      <c r="I4055" s="7">
        <f t="shared" ca="1" si="888"/>
        <v>1</v>
      </c>
      <c r="J4055" s="7">
        <f t="shared" ca="1" si="889"/>
        <v>37</v>
      </c>
      <c r="K4055" s="7">
        <f t="shared" ca="1" si="890"/>
        <v>8</v>
      </c>
      <c r="L4055" s="7" t="str">
        <f t="shared" ca="1" si="891"/>
        <v>Amazon Pay</v>
      </c>
      <c r="M4055" s="7" t="str">
        <f t="shared" ca="1" si="892"/>
        <v>USA</v>
      </c>
      <c r="N4055" s="8" t="str">
        <f t="shared" ca="1" si="893"/>
        <v>Delivered</v>
      </c>
    </row>
    <row r="4056" spans="1:14" x14ac:dyDescent="0.35">
      <c r="A4056" s="5" t="str">
        <f t="shared" si="894"/>
        <v>AMZ14056</v>
      </c>
      <c r="B4056" s="6">
        <f t="shared" ca="1" si="895"/>
        <v>45944</v>
      </c>
      <c r="C4056" s="7" t="str">
        <f t="shared" ca="1" si="882"/>
        <v>CUS57198</v>
      </c>
      <c r="D4056" s="7" t="str">
        <f t="shared" ca="1" si="883"/>
        <v>Home &amp; Kitchen</v>
      </c>
      <c r="E4056" s="7" t="str">
        <f t="shared" ca="1" si="884"/>
        <v>Water Bottle</v>
      </c>
      <c r="F4056" s="7" t="str">
        <f t="shared" ca="1" si="885"/>
        <v>Third-Party Seller</v>
      </c>
      <c r="G4056" s="7" t="str">
        <f t="shared" ca="1" si="886"/>
        <v>No</v>
      </c>
      <c r="H4056" s="7">
        <f t="shared" ca="1" si="887"/>
        <v>396</v>
      </c>
      <c r="I4056" s="7">
        <f t="shared" ca="1" si="888"/>
        <v>4</v>
      </c>
      <c r="J4056" s="7">
        <f t="shared" ca="1" si="889"/>
        <v>33</v>
      </c>
      <c r="K4056" s="7">
        <f t="shared" ca="1" si="890"/>
        <v>7</v>
      </c>
      <c r="L4056" s="7" t="str">
        <f t="shared" ca="1" si="891"/>
        <v>UPI</v>
      </c>
      <c r="M4056" s="7" t="str">
        <f t="shared" ca="1" si="892"/>
        <v>USA</v>
      </c>
      <c r="N4056" s="8" t="str">
        <f t="shared" ca="1" si="893"/>
        <v>Cancelled</v>
      </c>
    </row>
    <row r="4057" spans="1:14" x14ac:dyDescent="0.35">
      <c r="A4057" s="5" t="str">
        <f t="shared" si="894"/>
        <v>AMZ14057</v>
      </c>
      <c r="B4057" s="6">
        <f t="shared" ca="1" si="895"/>
        <v>45896</v>
      </c>
      <c r="C4057" s="7" t="str">
        <f t="shared" ca="1" si="882"/>
        <v>CUS53837</v>
      </c>
      <c r="D4057" s="7" t="str">
        <f t="shared" ca="1" si="883"/>
        <v>Home &amp; Kitchen</v>
      </c>
      <c r="E4057" s="7" t="str">
        <f t="shared" ca="1" si="884"/>
        <v>Noise Cancelling Headphones</v>
      </c>
      <c r="F4057" s="7" t="str">
        <f t="shared" ca="1" si="885"/>
        <v>Amazon Fulfilled</v>
      </c>
      <c r="G4057" s="7" t="str">
        <f t="shared" ca="1" si="886"/>
        <v>No</v>
      </c>
      <c r="H4057" s="7">
        <f t="shared" ca="1" si="887"/>
        <v>205</v>
      </c>
      <c r="I4057" s="7">
        <f t="shared" ca="1" si="888"/>
        <v>4</v>
      </c>
      <c r="J4057" s="7">
        <f t="shared" ca="1" si="889"/>
        <v>13</v>
      </c>
      <c r="K4057" s="7">
        <f t="shared" ca="1" si="890"/>
        <v>6</v>
      </c>
      <c r="L4057" s="7" t="str">
        <f t="shared" ca="1" si="891"/>
        <v>Debit Card</v>
      </c>
      <c r="M4057" s="7" t="str">
        <f t="shared" ca="1" si="892"/>
        <v>UK</v>
      </c>
      <c r="N4057" s="8" t="str">
        <f t="shared" ca="1" si="893"/>
        <v>Cancelled</v>
      </c>
    </row>
    <row r="4058" spans="1:14" x14ac:dyDescent="0.35">
      <c r="A4058" s="5" t="str">
        <f t="shared" si="894"/>
        <v>AMZ14058</v>
      </c>
      <c r="B4058" s="6">
        <f t="shared" ca="1" si="895"/>
        <v>46012</v>
      </c>
      <c r="C4058" s="7" t="str">
        <f t="shared" ca="1" si="882"/>
        <v>CUS18491</v>
      </c>
      <c r="D4058" s="7" t="str">
        <f t="shared" ca="1" si="883"/>
        <v>Sports</v>
      </c>
      <c r="E4058" s="7" t="str">
        <f t="shared" ca="1" si="884"/>
        <v>Iphone Charger</v>
      </c>
      <c r="F4058" s="7" t="str">
        <f t="shared" ca="1" si="885"/>
        <v>Amazon Fulfilled</v>
      </c>
      <c r="G4058" s="7" t="str">
        <f t="shared" ca="1" si="886"/>
        <v>Yes</v>
      </c>
      <c r="H4058" s="7">
        <f t="shared" ca="1" si="887"/>
        <v>187</v>
      </c>
      <c r="I4058" s="7">
        <f t="shared" ca="1" si="888"/>
        <v>4</v>
      </c>
      <c r="J4058" s="7">
        <f t="shared" ca="1" si="889"/>
        <v>39</v>
      </c>
      <c r="K4058" s="7">
        <f t="shared" ca="1" si="890"/>
        <v>15</v>
      </c>
      <c r="L4058" s="7" t="str">
        <f t="shared" ca="1" si="891"/>
        <v>UPI</v>
      </c>
      <c r="M4058" s="7" t="str">
        <f t="shared" ca="1" si="892"/>
        <v>USA</v>
      </c>
      <c r="N4058" s="8" t="str">
        <f t="shared" ca="1" si="893"/>
        <v>Delivered</v>
      </c>
    </row>
    <row r="4059" spans="1:14" x14ac:dyDescent="0.35">
      <c r="A4059" s="5" t="str">
        <f t="shared" si="894"/>
        <v>AMZ14059</v>
      </c>
      <c r="B4059" s="6">
        <f t="shared" ca="1" si="895"/>
        <v>45988</v>
      </c>
      <c r="C4059" s="7" t="str">
        <f t="shared" ca="1" si="882"/>
        <v>CUS95051</v>
      </c>
      <c r="D4059" s="7" t="str">
        <f t="shared" ca="1" si="883"/>
        <v>Fashion</v>
      </c>
      <c r="E4059" s="7" t="str">
        <f t="shared" ca="1" si="884"/>
        <v>Air  Fryer</v>
      </c>
      <c r="F4059" s="7" t="str">
        <f t="shared" ca="1" si="885"/>
        <v>Amazon Fulfilled</v>
      </c>
      <c r="G4059" s="7" t="str">
        <f t="shared" ca="1" si="886"/>
        <v>No</v>
      </c>
      <c r="H4059" s="7">
        <f t="shared" ca="1" si="887"/>
        <v>726</v>
      </c>
      <c r="I4059" s="7">
        <f t="shared" ca="1" si="888"/>
        <v>1</v>
      </c>
      <c r="J4059" s="7">
        <f t="shared" ca="1" si="889"/>
        <v>3</v>
      </c>
      <c r="K4059" s="7">
        <f t="shared" ca="1" si="890"/>
        <v>10</v>
      </c>
      <c r="L4059" s="7" t="str">
        <f t="shared" ca="1" si="891"/>
        <v>Net Banking</v>
      </c>
      <c r="M4059" s="7" t="str">
        <f t="shared" ca="1" si="892"/>
        <v>Canada</v>
      </c>
      <c r="N4059" s="8" t="str">
        <f t="shared" ca="1" si="893"/>
        <v>Delivered</v>
      </c>
    </row>
    <row r="4060" spans="1:14" x14ac:dyDescent="0.35">
      <c r="A4060" s="5" t="str">
        <f t="shared" si="894"/>
        <v>AMZ14060</v>
      </c>
      <c r="B4060" s="6">
        <f t="shared" ca="1" si="895"/>
        <v>45972</v>
      </c>
      <c r="C4060" s="7" t="str">
        <f t="shared" ca="1" si="882"/>
        <v>CUS57831</v>
      </c>
      <c r="D4060" s="7" t="str">
        <f t="shared" ca="1" si="883"/>
        <v>Electronics</v>
      </c>
      <c r="E4060" s="7" t="str">
        <f t="shared" ca="1" si="884"/>
        <v>Face Cream</v>
      </c>
      <c r="F4060" s="7" t="str">
        <f t="shared" ca="1" si="885"/>
        <v>Third-Party Seller</v>
      </c>
      <c r="G4060" s="7" t="str">
        <f t="shared" ca="1" si="886"/>
        <v>Yes</v>
      </c>
      <c r="H4060" s="7">
        <f t="shared" ca="1" si="887"/>
        <v>573</v>
      </c>
      <c r="I4060" s="7">
        <f t="shared" ca="1" si="888"/>
        <v>4</v>
      </c>
      <c r="J4060" s="7">
        <f t="shared" ca="1" si="889"/>
        <v>1</v>
      </c>
      <c r="K4060" s="7">
        <f t="shared" ca="1" si="890"/>
        <v>6</v>
      </c>
      <c r="L4060" s="7" t="str">
        <f t="shared" ca="1" si="891"/>
        <v>UPI</v>
      </c>
      <c r="M4060" s="7" t="str">
        <f t="shared" ca="1" si="892"/>
        <v>UK</v>
      </c>
      <c r="N4060" s="8" t="str">
        <f t="shared" ca="1" si="893"/>
        <v>Delivered</v>
      </c>
    </row>
    <row r="4061" spans="1:14" x14ac:dyDescent="0.35">
      <c r="A4061" s="5" t="str">
        <f t="shared" si="894"/>
        <v>AMZ14061</v>
      </c>
      <c r="B4061" s="6">
        <f t="shared" ca="1" si="895"/>
        <v>45864</v>
      </c>
      <c r="C4061" s="7" t="str">
        <f t="shared" ca="1" si="882"/>
        <v>CUS24824</v>
      </c>
      <c r="D4061" s="7" t="str">
        <f t="shared" ca="1" si="883"/>
        <v>Home &amp; Kitchen</v>
      </c>
      <c r="E4061" s="7" t="str">
        <f t="shared" ca="1" si="884"/>
        <v>Noise Cancelling Headphones</v>
      </c>
      <c r="F4061" s="7" t="str">
        <f t="shared" ca="1" si="885"/>
        <v>Amazon Fulfilled</v>
      </c>
      <c r="G4061" s="7" t="str">
        <f t="shared" ca="1" si="886"/>
        <v>No</v>
      </c>
      <c r="H4061" s="7">
        <f t="shared" ca="1" si="887"/>
        <v>212</v>
      </c>
      <c r="I4061" s="7">
        <f t="shared" ca="1" si="888"/>
        <v>4</v>
      </c>
      <c r="J4061" s="7">
        <f t="shared" ca="1" si="889"/>
        <v>6</v>
      </c>
      <c r="K4061" s="7">
        <f t="shared" ca="1" si="890"/>
        <v>10</v>
      </c>
      <c r="L4061" s="7" t="str">
        <f t="shared" ca="1" si="891"/>
        <v>Debit Card</v>
      </c>
      <c r="M4061" s="7" t="str">
        <f t="shared" ca="1" si="892"/>
        <v>India</v>
      </c>
      <c r="N4061" s="8" t="str">
        <f t="shared" ca="1" si="893"/>
        <v>Cancelled</v>
      </c>
    </row>
    <row r="4062" spans="1:14" x14ac:dyDescent="0.35">
      <c r="A4062" s="5" t="str">
        <f t="shared" si="894"/>
        <v>AMZ14062</v>
      </c>
      <c r="B4062" s="6">
        <f t="shared" ca="1" si="895"/>
        <v>45860</v>
      </c>
      <c r="C4062" s="7" t="str">
        <f t="shared" ca="1" si="882"/>
        <v>CUS12631</v>
      </c>
      <c r="D4062" s="7" t="str">
        <f t="shared" ca="1" si="883"/>
        <v>Fashion</v>
      </c>
      <c r="E4062" s="7" t="str">
        <f t="shared" ca="1" si="884"/>
        <v>Running Shoes</v>
      </c>
      <c r="F4062" s="7" t="str">
        <f t="shared" ca="1" si="885"/>
        <v>Amazon Fulfilled</v>
      </c>
      <c r="G4062" s="7" t="str">
        <f t="shared" ca="1" si="886"/>
        <v>Yes</v>
      </c>
      <c r="H4062" s="7">
        <f t="shared" ca="1" si="887"/>
        <v>448</v>
      </c>
      <c r="I4062" s="7">
        <f t="shared" ca="1" si="888"/>
        <v>3</v>
      </c>
      <c r="J4062" s="7">
        <f t="shared" ca="1" si="889"/>
        <v>0</v>
      </c>
      <c r="K4062" s="7">
        <f t="shared" ca="1" si="890"/>
        <v>3</v>
      </c>
      <c r="L4062" s="7" t="str">
        <f t="shared" ca="1" si="891"/>
        <v>UPI</v>
      </c>
      <c r="M4062" s="7" t="str">
        <f t="shared" ca="1" si="892"/>
        <v>UK</v>
      </c>
      <c r="N4062" s="8" t="str">
        <f t="shared" ca="1" si="893"/>
        <v>Cancelled</v>
      </c>
    </row>
    <row r="4063" spans="1:14" x14ac:dyDescent="0.35">
      <c r="A4063" s="5" t="str">
        <f t="shared" si="894"/>
        <v>AMZ14063</v>
      </c>
      <c r="B4063" s="6">
        <f t="shared" ca="1" si="895"/>
        <v>45961</v>
      </c>
      <c r="C4063" s="7" t="str">
        <f t="shared" ca="1" si="882"/>
        <v>CUS71737</v>
      </c>
      <c r="D4063" s="7" t="str">
        <f t="shared" ca="1" si="883"/>
        <v>Sports</v>
      </c>
      <c r="E4063" s="7" t="str">
        <f t="shared" ca="1" si="884"/>
        <v>Iphone Charger</v>
      </c>
      <c r="F4063" s="7" t="str">
        <f t="shared" ca="1" si="885"/>
        <v>Amazon Fulfilled</v>
      </c>
      <c r="G4063" s="7" t="str">
        <f t="shared" ca="1" si="886"/>
        <v>Yes</v>
      </c>
      <c r="H4063" s="7">
        <f t="shared" ca="1" si="887"/>
        <v>314</v>
      </c>
      <c r="I4063" s="7">
        <f t="shared" ca="1" si="888"/>
        <v>3</v>
      </c>
      <c r="J4063" s="7">
        <f t="shared" ca="1" si="889"/>
        <v>6</v>
      </c>
      <c r="K4063" s="7">
        <f t="shared" ca="1" si="890"/>
        <v>7</v>
      </c>
      <c r="L4063" s="7" t="str">
        <f t="shared" ca="1" si="891"/>
        <v>UPI</v>
      </c>
      <c r="M4063" s="7" t="str">
        <f t="shared" ca="1" si="892"/>
        <v>Canada</v>
      </c>
      <c r="N4063" s="8" t="str">
        <f t="shared" ca="1" si="893"/>
        <v>Delivered</v>
      </c>
    </row>
    <row r="4064" spans="1:14" x14ac:dyDescent="0.35">
      <c r="A4064" s="5" t="str">
        <f t="shared" si="894"/>
        <v>AMZ14064</v>
      </c>
      <c r="B4064" s="6">
        <f t="shared" ca="1" si="895"/>
        <v>45901</v>
      </c>
      <c r="C4064" s="7" t="str">
        <f t="shared" ca="1" si="882"/>
        <v>CUS14620</v>
      </c>
      <c r="D4064" s="7" t="str">
        <f t="shared" ca="1" si="883"/>
        <v>Beauty</v>
      </c>
      <c r="E4064" s="7" t="str">
        <f t="shared" ca="1" si="884"/>
        <v>Yoga Mat</v>
      </c>
      <c r="F4064" s="7" t="str">
        <f t="shared" ca="1" si="885"/>
        <v>Third-Party Seller</v>
      </c>
      <c r="G4064" s="7" t="str">
        <f t="shared" ca="1" si="886"/>
        <v>Yes</v>
      </c>
      <c r="H4064" s="7">
        <f t="shared" ca="1" si="887"/>
        <v>52</v>
      </c>
      <c r="I4064" s="7">
        <f t="shared" ca="1" si="888"/>
        <v>4</v>
      </c>
      <c r="J4064" s="7">
        <f t="shared" ca="1" si="889"/>
        <v>16</v>
      </c>
      <c r="K4064" s="7">
        <f t="shared" ca="1" si="890"/>
        <v>8</v>
      </c>
      <c r="L4064" s="7" t="str">
        <f t="shared" ca="1" si="891"/>
        <v>Credit Card</v>
      </c>
      <c r="M4064" s="7" t="str">
        <f t="shared" ca="1" si="892"/>
        <v>UK</v>
      </c>
      <c r="N4064" s="8" t="str">
        <f t="shared" ca="1" si="893"/>
        <v>Delivered</v>
      </c>
    </row>
    <row r="4065" spans="1:14" x14ac:dyDescent="0.35">
      <c r="A4065" s="5" t="str">
        <f t="shared" si="894"/>
        <v>AMZ14065</v>
      </c>
      <c r="B4065" s="6">
        <f t="shared" ca="1" si="895"/>
        <v>45965</v>
      </c>
      <c r="C4065" s="7" t="str">
        <f t="shared" ca="1" si="882"/>
        <v>CUS96129</v>
      </c>
      <c r="D4065" s="7" t="str">
        <f t="shared" ca="1" si="883"/>
        <v>Books</v>
      </c>
      <c r="E4065" s="7" t="str">
        <f t="shared" ca="1" si="884"/>
        <v>Iphone Charger</v>
      </c>
      <c r="F4065" s="7" t="str">
        <f t="shared" ca="1" si="885"/>
        <v>Third-Party Seller</v>
      </c>
      <c r="G4065" s="7" t="str">
        <f t="shared" ca="1" si="886"/>
        <v>No</v>
      </c>
      <c r="H4065" s="7">
        <f t="shared" ca="1" si="887"/>
        <v>486</v>
      </c>
      <c r="I4065" s="7">
        <f t="shared" ca="1" si="888"/>
        <v>3</v>
      </c>
      <c r="J4065" s="7">
        <f t="shared" ca="1" si="889"/>
        <v>21</v>
      </c>
      <c r="K4065" s="7">
        <f t="shared" ca="1" si="890"/>
        <v>9</v>
      </c>
      <c r="L4065" s="7" t="str">
        <f t="shared" ca="1" si="891"/>
        <v>Credit Card</v>
      </c>
      <c r="M4065" s="7" t="str">
        <f t="shared" ca="1" si="892"/>
        <v>India</v>
      </c>
      <c r="N4065" s="8" t="str">
        <f t="shared" ca="1" si="893"/>
        <v>Returned</v>
      </c>
    </row>
    <row r="4066" spans="1:14" x14ac:dyDescent="0.35">
      <c r="A4066" s="5" t="str">
        <f t="shared" si="894"/>
        <v>AMZ14066</v>
      </c>
      <c r="B4066" s="6">
        <f t="shared" ca="1" si="895"/>
        <v>46021</v>
      </c>
      <c r="C4066" s="7" t="str">
        <f t="shared" ca="1" si="882"/>
        <v>CUS86077</v>
      </c>
      <c r="D4066" s="7" t="str">
        <f t="shared" ca="1" si="883"/>
        <v>Fashion</v>
      </c>
      <c r="E4066" s="7" t="str">
        <f t="shared" ca="1" si="884"/>
        <v>Iphone Charger</v>
      </c>
      <c r="F4066" s="7" t="str">
        <f t="shared" ca="1" si="885"/>
        <v>Amazon Fulfilled</v>
      </c>
      <c r="G4066" s="7" t="str">
        <f t="shared" ca="1" si="886"/>
        <v>No</v>
      </c>
      <c r="H4066" s="7">
        <f t="shared" ca="1" si="887"/>
        <v>21</v>
      </c>
      <c r="I4066" s="7">
        <f t="shared" ca="1" si="888"/>
        <v>1</v>
      </c>
      <c r="J4066" s="7">
        <f t="shared" ca="1" si="889"/>
        <v>3</v>
      </c>
      <c r="K4066" s="7">
        <f t="shared" ca="1" si="890"/>
        <v>3</v>
      </c>
      <c r="L4066" s="7" t="str">
        <f t="shared" ca="1" si="891"/>
        <v>Net Banking</v>
      </c>
      <c r="M4066" s="7" t="str">
        <f t="shared" ca="1" si="892"/>
        <v>UK</v>
      </c>
      <c r="N4066" s="8" t="str">
        <f t="shared" ca="1" si="893"/>
        <v>Delivered</v>
      </c>
    </row>
    <row r="4067" spans="1:14" x14ac:dyDescent="0.35">
      <c r="A4067" s="5" t="str">
        <f t="shared" si="894"/>
        <v>AMZ14067</v>
      </c>
      <c r="B4067" s="6">
        <f t="shared" ca="1" si="895"/>
        <v>45866</v>
      </c>
      <c r="C4067" s="7" t="str">
        <f t="shared" ca="1" si="882"/>
        <v>CUS13522</v>
      </c>
      <c r="D4067" s="7" t="str">
        <f t="shared" ca="1" si="883"/>
        <v>Home &amp; Kitchen</v>
      </c>
      <c r="E4067" s="7" t="str">
        <f t="shared" ca="1" si="884"/>
        <v>Yoga Mat</v>
      </c>
      <c r="F4067" s="7" t="str">
        <f t="shared" ca="1" si="885"/>
        <v>Amazon Fulfilled</v>
      </c>
      <c r="G4067" s="7" t="str">
        <f t="shared" ca="1" si="886"/>
        <v>No</v>
      </c>
      <c r="H4067" s="7">
        <f t="shared" ca="1" si="887"/>
        <v>161</v>
      </c>
      <c r="I4067" s="7">
        <f t="shared" ca="1" si="888"/>
        <v>1</v>
      </c>
      <c r="J4067" s="7">
        <f t="shared" ca="1" si="889"/>
        <v>5</v>
      </c>
      <c r="K4067" s="7">
        <f t="shared" ca="1" si="890"/>
        <v>3</v>
      </c>
      <c r="L4067" s="7" t="str">
        <f t="shared" ca="1" si="891"/>
        <v>UPI</v>
      </c>
      <c r="M4067" s="7" t="str">
        <f t="shared" ca="1" si="892"/>
        <v>UK</v>
      </c>
      <c r="N4067" s="8" t="str">
        <f t="shared" ca="1" si="893"/>
        <v>Delivered</v>
      </c>
    </row>
    <row r="4068" spans="1:14" x14ac:dyDescent="0.35">
      <c r="A4068" s="5" t="str">
        <f t="shared" si="894"/>
        <v>AMZ14068</v>
      </c>
      <c r="B4068" s="6">
        <f t="shared" ca="1" si="895"/>
        <v>45893</v>
      </c>
      <c r="C4068" s="7" t="str">
        <f t="shared" ca="1" si="882"/>
        <v>CUS99441</v>
      </c>
      <c r="D4068" s="7" t="str">
        <f t="shared" ca="1" si="883"/>
        <v>Fashion</v>
      </c>
      <c r="E4068" s="7" t="str">
        <f t="shared" ca="1" si="884"/>
        <v>Noise Cancelling Headphones</v>
      </c>
      <c r="F4068" s="7" t="str">
        <f t="shared" ca="1" si="885"/>
        <v>Third-Party Seller</v>
      </c>
      <c r="G4068" s="7" t="str">
        <f t="shared" ca="1" si="886"/>
        <v>Yes</v>
      </c>
      <c r="H4068" s="7">
        <f t="shared" ca="1" si="887"/>
        <v>440</v>
      </c>
      <c r="I4068" s="7">
        <f t="shared" ca="1" si="888"/>
        <v>3</v>
      </c>
      <c r="J4068" s="7">
        <f t="shared" ca="1" si="889"/>
        <v>38</v>
      </c>
      <c r="K4068" s="7">
        <f t="shared" ca="1" si="890"/>
        <v>6</v>
      </c>
      <c r="L4068" s="7" t="str">
        <f t="shared" ca="1" si="891"/>
        <v>UPI</v>
      </c>
      <c r="M4068" s="7" t="str">
        <f t="shared" ca="1" si="892"/>
        <v>USA</v>
      </c>
      <c r="N4068" s="8" t="str">
        <f t="shared" ca="1" si="893"/>
        <v>Delivered</v>
      </c>
    </row>
    <row r="4069" spans="1:14" x14ac:dyDescent="0.35">
      <c r="A4069" s="5" t="str">
        <f t="shared" si="894"/>
        <v>AMZ14069</v>
      </c>
      <c r="B4069" s="6">
        <f t="shared" ca="1" si="895"/>
        <v>45996</v>
      </c>
      <c r="C4069" s="7" t="str">
        <f t="shared" ca="1" si="882"/>
        <v>CUS92099</v>
      </c>
      <c r="D4069" s="7" t="str">
        <f t="shared" ca="1" si="883"/>
        <v>Sports</v>
      </c>
      <c r="E4069" s="7" t="str">
        <f t="shared" ca="1" si="884"/>
        <v>Water Bottle</v>
      </c>
      <c r="F4069" s="7" t="str">
        <f t="shared" ca="1" si="885"/>
        <v>Third-Party Seller</v>
      </c>
      <c r="G4069" s="7" t="str">
        <f t="shared" ca="1" si="886"/>
        <v>Yes</v>
      </c>
      <c r="H4069" s="7">
        <f t="shared" ca="1" si="887"/>
        <v>372</v>
      </c>
      <c r="I4069" s="7">
        <f t="shared" ca="1" si="888"/>
        <v>3</v>
      </c>
      <c r="J4069" s="7">
        <f t="shared" ca="1" si="889"/>
        <v>10</v>
      </c>
      <c r="K4069" s="7">
        <f t="shared" ca="1" si="890"/>
        <v>3</v>
      </c>
      <c r="L4069" s="7" t="str">
        <f t="shared" ca="1" si="891"/>
        <v>Debit Card</v>
      </c>
      <c r="M4069" s="7" t="str">
        <f t="shared" ca="1" si="892"/>
        <v>UK</v>
      </c>
      <c r="N4069" s="8" t="str">
        <f t="shared" ca="1" si="893"/>
        <v>Delivered</v>
      </c>
    </row>
    <row r="4070" spans="1:14" x14ac:dyDescent="0.35">
      <c r="A4070" s="5" t="str">
        <f t="shared" si="894"/>
        <v>AMZ14070</v>
      </c>
      <c r="B4070" s="6">
        <f t="shared" ca="1" si="895"/>
        <v>45910</v>
      </c>
      <c r="C4070" s="7" t="str">
        <f t="shared" ca="1" si="882"/>
        <v>CUS75580</v>
      </c>
      <c r="D4070" s="7" t="str">
        <f t="shared" ca="1" si="883"/>
        <v>Sports</v>
      </c>
      <c r="E4070" s="7" t="str">
        <f t="shared" ca="1" si="884"/>
        <v>Yoga Mat</v>
      </c>
      <c r="F4070" s="7" t="str">
        <f t="shared" ca="1" si="885"/>
        <v>Third-Party Seller</v>
      </c>
      <c r="G4070" s="7" t="str">
        <f t="shared" ca="1" si="886"/>
        <v>No</v>
      </c>
      <c r="H4070" s="7">
        <f t="shared" ca="1" si="887"/>
        <v>94</v>
      </c>
      <c r="I4070" s="7">
        <f t="shared" ca="1" si="888"/>
        <v>2</v>
      </c>
      <c r="J4070" s="7">
        <f t="shared" ca="1" si="889"/>
        <v>0</v>
      </c>
      <c r="K4070" s="7">
        <f t="shared" ca="1" si="890"/>
        <v>5</v>
      </c>
      <c r="L4070" s="7" t="str">
        <f t="shared" ca="1" si="891"/>
        <v>Amazon Pay</v>
      </c>
      <c r="M4070" s="7" t="str">
        <f t="shared" ca="1" si="892"/>
        <v>USA</v>
      </c>
      <c r="N4070" s="8" t="str">
        <f t="shared" ca="1" si="893"/>
        <v>Cancelled</v>
      </c>
    </row>
    <row r="4071" spans="1:14" x14ac:dyDescent="0.35">
      <c r="A4071" s="5" t="str">
        <f t="shared" si="894"/>
        <v>AMZ14071</v>
      </c>
      <c r="B4071" s="6">
        <f t="shared" ca="1" si="895"/>
        <v>46014</v>
      </c>
      <c r="C4071" s="7" t="str">
        <f t="shared" ca="1" si="882"/>
        <v>CUS58173</v>
      </c>
      <c r="D4071" s="7" t="str">
        <f t="shared" ca="1" si="883"/>
        <v>Books</v>
      </c>
      <c r="E4071" s="7" t="str">
        <f t="shared" ca="1" si="884"/>
        <v>Face Cream</v>
      </c>
      <c r="F4071" s="7" t="str">
        <f t="shared" ca="1" si="885"/>
        <v>Third-Party Seller</v>
      </c>
      <c r="G4071" s="7" t="str">
        <f t="shared" ca="1" si="886"/>
        <v>Yes</v>
      </c>
      <c r="H4071" s="7">
        <f t="shared" ca="1" si="887"/>
        <v>755</v>
      </c>
      <c r="I4071" s="7">
        <f t="shared" ca="1" si="888"/>
        <v>3</v>
      </c>
      <c r="J4071" s="7">
        <f t="shared" ca="1" si="889"/>
        <v>36</v>
      </c>
      <c r="K4071" s="7">
        <f t="shared" ca="1" si="890"/>
        <v>9</v>
      </c>
      <c r="L4071" s="7" t="str">
        <f t="shared" ca="1" si="891"/>
        <v>Credit Card</v>
      </c>
      <c r="M4071" s="7" t="str">
        <f t="shared" ca="1" si="892"/>
        <v>India</v>
      </c>
      <c r="N4071" s="8" t="str">
        <f t="shared" ca="1" si="893"/>
        <v>Returned</v>
      </c>
    </row>
    <row r="4072" spans="1:14" x14ac:dyDescent="0.35">
      <c r="A4072" s="5" t="str">
        <f t="shared" si="894"/>
        <v>AMZ14072</v>
      </c>
      <c r="B4072" s="6">
        <f t="shared" ca="1" si="895"/>
        <v>45861</v>
      </c>
      <c r="C4072" s="7" t="str">
        <f t="shared" ca="1" si="882"/>
        <v>CUS69715</v>
      </c>
      <c r="D4072" s="7" t="str">
        <f t="shared" ca="1" si="883"/>
        <v>Books</v>
      </c>
      <c r="E4072" s="7" t="str">
        <f t="shared" ca="1" si="884"/>
        <v>Noise Cancelling Headphones</v>
      </c>
      <c r="F4072" s="7" t="str">
        <f t="shared" ca="1" si="885"/>
        <v>Third-Party Seller</v>
      </c>
      <c r="G4072" s="7" t="str">
        <f t="shared" ca="1" si="886"/>
        <v>Yes</v>
      </c>
      <c r="H4072" s="7">
        <f t="shared" ca="1" si="887"/>
        <v>786</v>
      </c>
      <c r="I4072" s="7">
        <f t="shared" ca="1" si="888"/>
        <v>2</v>
      </c>
      <c r="J4072" s="7">
        <f t="shared" ca="1" si="889"/>
        <v>30</v>
      </c>
      <c r="K4072" s="7">
        <f t="shared" ca="1" si="890"/>
        <v>3</v>
      </c>
      <c r="L4072" s="7" t="str">
        <f t="shared" ca="1" si="891"/>
        <v>Credit Card</v>
      </c>
      <c r="M4072" s="7" t="str">
        <f t="shared" ca="1" si="892"/>
        <v>USA</v>
      </c>
      <c r="N4072" s="8" t="str">
        <f t="shared" ca="1" si="893"/>
        <v>Delivered</v>
      </c>
    </row>
    <row r="4073" spans="1:14" x14ac:dyDescent="0.35">
      <c r="A4073" s="5" t="str">
        <f t="shared" si="894"/>
        <v>AMZ14073</v>
      </c>
      <c r="B4073" s="6">
        <f t="shared" ca="1" si="895"/>
        <v>45947</v>
      </c>
      <c r="C4073" s="7" t="str">
        <f t="shared" ca="1" si="882"/>
        <v>CUS14485</v>
      </c>
      <c r="D4073" s="7" t="str">
        <f t="shared" ca="1" si="883"/>
        <v>Electronics</v>
      </c>
      <c r="E4073" s="7" t="str">
        <f t="shared" ca="1" si="884"/>
        <v>Iphone Charger</v>
      </c>
      <c r="F4073" s="7" t="str">
        <f t="shared" ca="1" si="885"/>
        <v>Third-Party Seller</v>
      </c>
      <c r="G4073" s="7" t="str">
        <f t="shared" ca="1" si="886"/>
        <v>No</v>
      </c>
      <c r="H4073" s="7">
        <f t="shared" ca="1" si="887"/>
        <v>95</v>
      </c>
      <c r="I4073" s="7">
        <f t="shared" ca="1" si="888"/>
        <v>3</v>
      </c>
      <c r="J4073" s="7">
        <f t="shared" ca="1" si="889"/>
        <v>28</v>
      </c>
      <c r="K4073" s="7">
        <f t="shared" ca="1" si="890"/>
        <v>10</v>
      </c>
      <c r="L4073" s="7" t="str">
        <f t="shared" ca="1" si="891"/>
        <v>UPI</v>
      </c>
      <c r="M4073" s="7" t="str">
        <f t="shared" ca="1" si="892"/>
        <v>Canada</v>
      </c>
      <c r="N4073" s="8" t="str">
        <f t="shared" ca="1" si="893"/>
        <v>Cancelled</v>
      </c>
    </row>
    <row r="4074" spans="1:14" x14ac:dyDescent="0.35">
      <c r="A4074" s="5" t="str">
        <f t="shared" si="894"/>
        <v>AMZ14074</v>
      </c>
      <c r="B4074" s="6">
        <f t="shared" ca="1" si="895"/>
        <v>45995</v>
      </c>
      <c r="C4074" s="7" t="str">
        <f t="shared" ca="1" si="882"/>
        <v>CUS67756</v>
      </c>
      <c r="D4074" s="7" t="str">
        <f t="shared" ca="1" si="883"/>
        <v>Home &amp; Kitchen</v>
      </c>
      <c r="E4074" s="7" t="str">
        <f t="shared" ca="1" si="884"/>
        <v>Air  Fryer</v>
      </c>
      <c r="F4074" s="7" t="str">
        <f t="shared" ca="1" si="885"/>
        <v>Third-Party Seller</v>
      </c>
      <c r="G4074" s="7" t="str">
        <f t="shared" ca="1" si="886"/>
        <v>No</v>
      </c>
      <c r="H4074" s="7">
        <f t="shared" ca="1" si="887"/>
        <v>699</v>
      </c>
      <c r="I4074" s="7">
        <f t="shared" ca="1" si="888"/>
        <v>3</v>
      </c>
      <c r="J4074" s="7">
        <f t="shared" ca="1" si="889"/>
        <v>1</v>
      </c>
      <c r="K4074" s="7">
        <f t="shared" ca="1" si="890"/>
        <v>10</v>
      </c>
      <c r="L4074" s="7" t="str">
        <f t="shared" ca="1" si="891"/>
        <v>Net Banking</v>
      </c>
      <c r="M4074" s="7" t="str">
        <f t="shared" ca="1" si="892"/>
        <v>India</v>
      </c>
      <c r="N4074" s="8" t="str">
        <f t="shared" ca="1" si="893"/>
        <v>Cancelled</v>
      </c>
    </row>
    <row r="4075" spans="1:14" x14ac:dyDescent="0.35">
      <c r="A4075" s="5" t="str">
        <f t="shared" si="894"/>
        <v>AMZ14075</v>
      </c>
      <c r="B4075" s="6">
        <f t="shared" ca="1" si="895"/>
        <v>45959</v>
      </c>
      <c r="C4075" s="7" t="str">
        <f t="shared" ca="1" si="882"/>
        <v>CUS54278</v>
      </c>
      <c r="D4075" s="7" t="str">
        <f t="shared" ca="1" si="883"/>
        <v>Books</v>
      </c>
      <c r="E4075" s="7" t="str">
        <f t="shared" ca="1" si="884"/>
        <v>Iphone Charger</v>
      </c>
      <c r="F4075" s="7" t="str">
        <f t="shared" ca="1" si="885"/>
        <v>Amazon Fulfilled</v>
      </c>
      <c r="G4075" s="7" t="str">
        <f t="shared" ca="1" si="886"/>
        <v>Yes</v>
      </c>
      <c r="H4075" s="7">
        <f t="shared" ca="1" si="887"/>
        <v>720</v>
      </c>
      <c r="I4075" s="7">
        <f t="shared" ca="1" si="888"/>
        <v>2</v>
      </c>
      <c r="J4075" s="7">
        <f t="shared" ca="1" si="889"/>
        <v>14</v>
      </c>
      <c r="K4075" s="7">
        <f t="shared" ca="1" si="890"/>
        <v>12</v>
      </c>
      <c r="L4075" s="7" t="str">
        <f t="shared" ca="1" si="891"/>
        <v>Credit Card</v>
      </c>
      <c r="M4075" s="7" t="str">
        <f t="shared" ca="1" si="892"/>
        <v>USA</v>
      </c>
      <c r="N4075" s="8" t="str">
        <f t="shared" ca="1" si="893"/>
        <v>Delivered</v>
      </c>
    </row>
    <row r="4076" spans="1:14" x14ac:dyDescent="0.35">
      <c r="A4076" s="5" t="str">
        <f t="shared" si="894"/>
        <v>AMZ14076</v>
      </c>
      <c r="B4076" s="6">
        <f t="shared" ca="1" si="895"/>
        <v>45855</v>
      </c>
      <c r="C4076" s="7" t="str">
        <f t="shared" ca="1" si="882"/>
        <v>CUS10325</v>
      </c>
      <c r="D4076" s="7" t="str">
        <f t="shared" ca="1" si="883"/>
        <v>Sports</v>
      </c>
      <c r="E4076" s="7" t="str">
        <f t="shared" ca="1" si="884"/>
        <v>Noise Cancelling Headphones</v>
      </c>
      <c r="F4076" s="7" t="str">
        <f t="shared" ca="1" si="885"/>
        <v>Amazon Fulfilled</v>
      </c>
      <c r="G4076" s="7" t="str">
        <f t="shared" ca="1" si="886"/>
        <v>No</v>
      </c>
      <c r="H4076" s="7">
        <f t="shared" ca="1" si="887"/>
        <v>388</v>
      </c>
      <c r="I4076" s="7">
        <f t="shared" ca="1" si="888"/>
        <v>4</v>
      </c>
      <c r="J4076" s="7">
        <f t="shared" ca="1" si="889"/>
        <v>32</v>
      </c>
      <c r="K4076" s="7">
        <f t="shared" ca="1" si="890"/>
        <v>3</v>
      </c>
      <c r="L4076" s="7" t="str">
        <f t="shared" ca="1" si="891"/>
        <v>Net Banking</v>
      </c>
      <c r="M4076" s="7" t="str">
        <f t="shared" ca="1" si="892"/>
        <v>India</v>
      </c>
      <c r="N4076" s="8" t="str">
        <f t="shared" ca="1" si="893"/>
        <v>Delivered</v>
      </c>
    </row>
    <row r="4077" spans="1:14" x14ac:dyDescent="0.35">
      <c r="A4077" s="5" t="str">
        <f t="shared" si="894"/>
        <v>AMZ14077</v>
      </c>
      <c r="B4077" s="6">
        <f t="shared" ca="1" si="895"/>
        <v>46021</v>
      </c>
      <c r="C4077" s="7" t="str">
        <f t="shared" ca="1" si="882"/>
        <v>CUS14964</v>
      </c>
      <c r="D4077" s="7" t="str">
        <f t="shared" ca="1" si="883"/>
        <v>Fashion</v>
      </c>
      <c r="E4077" s="7" t="str">
        <f t="shared" ca="1" si="884"/>
        <v>Bluetooth Speaker</v>
      </c>
      <c r="F4077" s="7" t="str">
        <f t="shared" ca="1" si="885"/>
        <v>Third-Party Seller</v>
      </c>
      <c r="G4077" s="7" t="str">
        <f t="shared" ca="1" si="886"/>
        <v>Yes</v>
      </c>
      <c r="H4077" s="7">
        <f t="shared" ca="1" si="887"/>
        <v>713</v>
      </c>
      <c r="I4077" s="7">
        <f t="shared" ca="1" si="888"/>
        <v>1</v>
      </c>
      <c r="J4077" s="7">
        <f t="shared" ca="1" si="889"/>
        <v>29</v>
      </c>
      <c r="K4077" s="7">
        <f t="shared" ca="1" si="890"/>
        <v>4</v>
      </c>
      <c r="L4077" s="7" t="str">
        <f t="shared" ca="1" si="891"/>
        <v>Net Banking</v>
      </c>
      <c r="M4077" s="7" t="str">
        <f t="shared" ca="1" si="892"/>
        <v>Canada</v>
      </c>
      <c r="N4077" s="8" t="str">
        <f t="shared" ca="1" si="893"/>
        <v>Cancelled</v>
      </c>
    </row>
    <row r="4078" spans="1:14" x14ac:dyDescent="0.35">
      <c r="A4078" s="5" t="str">
        <f t="shared" si="894"/>
        <v>AMZ14078</v>
      </c>
      <c r="B4078" s="6">
        <f t="shared" ca="1" si="895"/>
        <v>45978</v>
      </c>
      <c r="C4078" s="7" t="str">
        <f t="shared" ca="1" si="882"/>
        <v>CUS67837</v>
      </c>
      <c r="D4078" s="7" t="str">
        <f t="shared" ca="1" si="883"/>
        <v>Beauty</v>
      </c>
      <c r="E4078" s="7" t="str">
        <f t="shared" ca="1" si="884"/>
        <v>Bluetooth Speaker</v>
      </c>
      <c r="F4078" s="7" t="str">
        <f t="shared" ca="1" si="885"/>
        <v>Third-Party Seller</v>
      </c>
      <c r="G4078" s="7" t="str">
        <f t="shared" ca="1" si="886"/>
        <v>No</v>
      </c>
      <c r="H4078" s="7">
        <f t="shared" ca="1" si="887"/>
        <v>292</v>
      </c>
      <c r="I4078" s="7">
        <f t="shared" ca="1" si="888"/>
        <v>3</v>
      </c>
      <c r="J4078" s="7">
        <f t="shared" ca="1" si="889"/>
        <v>15</v>
      </c>
      <c r="K4078" s="7">
        <f t="shared" ca="1" si="890"/>
        <v>13</v>
      </c>
      <c r="L4078" s="7" t="str">
        <f t="shared" ca="1" si="891"/>
        <v>Net Banking</v>
      </c>
      <c r="M4078" s="7" t="str">
        <f t="shared" ca="1" si="892"/>
        <v>UK</v>
      </c>
      <c r="N4078" s="8" t="str">
        <f t="shared" ca="1" si="893"/>
        <v>Delivered</v>
      </c>
    </row>
    <row r="4079" spans="1:14" x14ac:dyDescent="0.35">
      <c r="A4079" s="5" t="str">
        <f t="shared" si="894"/>
        <v>AMZ14079</v>
      </c>
      <c r="B4079" s="6">
        <f t="shared" ca="1" si="895"/>
        <v>45992</v>
      </c>
      <c r="C4079" s="7" t="str">
        <f t="shared" ca="1" si="882"/>
        <v>CUS35573</v>
      </c>
      <c r="D4079" s="7" t="str">
        <f t="shared" ca="1" si="883"/>
        <v>Sports</v>
      </c>
      <c r="E4079" s="7" t="str">
        <f t="shared" ca="1" si="884"/>
        <v>Bluetooth Speaker</v>
      </c>
      <c r="F4079" s="7" t="str">
        <f t="shared" ca="1" si="885"/>
        <v>Amazon Fulfilled</v>
      </c>
      <c r="G4079" s="7" t="str">
        <f t="shared" ca="1" si="886"/>
        <v>No</v>
      </c>
      <c r="H4079" s="7">
        <f t="shared" ca="1" si="887"/>
        <v>46</v>
      </c>
      <c r="I4079" s="7">
        <f t="shared" ca="1" si="888"/>
        <v>4</v>
      </c>
      <c r="J4079" s="7">
        <f t="shared" ca="1" si="889"/>
        <v>14</v>
      </c>
      <c r="K4079" s="7">
        <f t="shared" ca="1" si="890"/>
        <v>5</v>
      </c>
      <c r="L4079" s="7" t="str">
        <f t="shared" ca="1" si="891"/>
        <v>Net Banking</v>
      </c>
      <c r="M4079" s="7" t="str">
        <f t="shared" ca="1" si="892"/>
        <v>UK</v>
      </c>
      <c r="N4079" s="8" t="str">
        <f t="shared" ca="1" si="893"/>
        <v>Delivered</v>
      </c>
    </row>
    <row r="4080" spans="1:14" x14ac:dyDescent="0.35">
      <c r="A4080" s="5" t="str">
        <f t="shared" si="894"/>
        <v>AMZ14080</v>
      </c>
      <c r="B4080" s="6">
        <f t="shared" ca="1" si="895"/>
        <v>46001</v>
      </c>
      <c r="C4080" s="7" t="str">
        <f t="shared" ca="1" si="882"/>
        <v>CUS93098</v>
      </c>
      <c r="D4080" s="7" t="str">
        <f t="shared" ca="1" si="883"/>
        <v>Electronics</v>
      </c>
      <c r="E4080" s="7" t="str">
        <f t="shared" ca="1" si="884"/>
        <v>Yoga Mat</v>
      </c>
      <c r="F4080" s="7" t="str">
        <f t="shared" ca="1" si="885"/>
        <v>Amazon Fulfilled</v>
      </c>
      <c r="G4080" s="7" t="str">
        <f t="shared" ca="1" si="886"/>
        <v>Yes</v>
      </c>
      <c r="H4080" s="7">
        <f t="shared" ca="1" si="887"/>
        <v>276</v>
      </c>
      <c r="I4080" s="7">
        <f t="shared" ca="1" si="888"/>
        <v>2</v>
      </c>
      <c r="J4080" s="7">
        <f t="shared" ca="1" si="889"/>
        <v>24</v>
      </c>
      <c r="K4080" s="7">
        <f t="shared" ca="1" si="890"/>
        <v>13</v>
      </c>
      <c r="L4080" s="7" t="str">
        <f t="shared" ca="1" si="891"/>
        <v>Debit Card</v>
      </c>
      <c r="M4080" s="7" t="str">
        <f t="shared" ca="1" si="892"/>
        <v>USA</v>
      </c>
      <c r="N4080" s="8" t="str">
        <f t="shared" ca="1" si="893"/>
        <v>Delivered</v>
      </c>
    </row>
    <row r="4081" spans="1:14" x14ac:dyDescent="0.35">
      <c r="A4081" s="5" t="str">
        <f t="shared" si="894"/>
        <v>AMZ14081</v>
      </c>
      <c r="B4081" s="6">
        <f t="shared" ca="1" si="895"/>
        <v>45944</v>
      </c>
      <c r="C4081" s="7" t="str">
        <f t="shared" ca="1" si="882"/>
        <v>CUS20789</v>
      </c>
      <c r="D4081" s="7" t="str">
        <f t="shared" ca="1" si="883"/>
        <v>Fashion</v>
      </c>
      <c r="E4081" s="7" t="str">
        <f t="shared" ca="1" si="884"/>
        <v>Face Cream</v>
      </c>
      <c r="F4081" s="7" t="str">
        <f t="shared" ca="1" si="885"/>
        <v>Third-Party Seller</v>
      </c>
      <c r="G4081" s="7" t="str">
        <f t="shared" ca="1" si="886"/>
        <v>No</v>
      </c>
      <c r="H4081" s="7">
        <f t="shared" ca="1" si="887"/>
        <v>660</v>
      </c>
      <c r="I4081" s="7">
        <f t="shared" ca="1" si="888"/>
        <v>4</v>
      </c>
      <c r="J4081" s="7">
        <f t="shared" ca="1" si="889"/>
        <v>22</v>
      </c>
      <c r="K4081" s="7">
        <f t="shared" ca="1" si="890"/>
        <v>14</v>
      </c>
      <c r="L4081" s="7" t="str">
        <f t="shared" ca="1" si="891"/>
        <v>UPI</v>
      </c>
      <c r="M4081" s="7" t="str">
        <f t="shared" ca="1" si="892"/>
        <v>Canada</v>
      </c>
      <c r="N4081" s="8" t="str">
        <f t="shared" ca="1" si="893"/>
        <v>Delivered</v>
      </c>
    </row>
    <row r="4082" spans="1:14" x14ac:dyDescent="0.35">
      <c r="A4082" s="5" t="str">
        <f t="shared" si="894"/>
        <v>AMZ14082</v>
      </c>
      <c r="B4082" s="6">
        <f t="shared" ca="1" si="895"/>
        <v>45886</v>
      </c>
      <c r="C4082" s="7" t="str">
        <f t="shared" ca="1" si="882"/>
        <v>CUS66217</v>
      </c>
      <c r="D4082" s="7" t="str">
        <f t="shared" ca="1" si="883"/>
        <v>Books</v>
      </c>
      <c r="E4082" s="7" t="str">
        <f t="shared" ca="1" si="884"/>
        <v>Face Cream</v>
      </c>
      <c r="F4082" s="7" t="str">
        <f t="shared" ca="1" si="885"/>
        <v>Amazon Fulfilled</v>
      </c>
      <c r="G4082" s="7" t="str">
        <f t="shared" ca="1" si="886"/>
        <v>No</v>
      </c>
      <c r="H4082" s="7">
        <f t="shared" ca="1" si="887"/>
        <v>499</v>
      </c>
      <c r="I4082" s="7">
        <f t="shared" ca="1" si="888"/>
        <v>4</v>
      </c>
      <c r="J4082" s="7">
        <f t="shared" ca="1" si="889"/>
        <v>33</v>
      </c>
      <c r="K4082" s="7">
        <f t="shared" ca="1" si="890"/>
        <v>15</v>
      </c>
      <c r="L4082" s="7" t="str">
        <f t="shared" ca="1" si="891"/>
        <v>UPI</v>
      </c>
      <c r="M4082" s="7" t="str">
        <f t="shared" ca="1" si="892"/>
        <v>India</v>
      </c>
      <c r="N4082" s="8" t="str">
        <f t="shared" ca="1" si="893"/>
        <v>Delivered</v>
      </c>
    </row>
    <row r="4083" spans="1:14" x14ac:dyDescent="0.35">
      <c r="A4083" s="5" t="str">
        <f t="shared" si="894"/>
        <v>AMZ14083</v>
      </c>
      <c r="B4083" s="6">
        <f t="shared" ca="1" si="895"/>
        <v>45969</v>
      </c>
      <c r="C4083" s="7" t="str">
        <f t="shared" ca="1" si="882"/>
        <v>CUS65141</v>
      </c>
      <c r="D4083" s="7" t="str">
        <f t="shared" ca="1" si="883"/>
        <v>Home &amp; Kitchen</v>
      </c>
      <c r="E4083" s="7" t="str">
        <f t="shared" ca="1" si="884"/>
        <v>Smart Watch</v>
      </c>
      <c r="F4083" s="7" t="str">
        <f t="shared" ca="1" si="885"/>
        <v>Amazon Fulfilled</v>
      </c>
      <c r="G4083" s="7" t="str">
        <f t="shared" ca="1" si="886"/>
        <v>No</v>
      </c>
      <c r="H4083" s="7">
        <f t="shared" ca="1" si="887"/>
        <v>18</v>
      </c>
      <c r="I4083" s="7">
        <f t="shared" ca="1" si="888"/>
        <v>1</v>
      </c>
      <c r="J4083" s="7">
        <f t="shared" ca="1" si="889"/>
        <v>36</v>
      </c>
      <c r="K4083" s="7">
        <f t="shared" ca="1" si="890"/>
        <v>13</v>
      </c>
      <c r="L4083" s="7" t="str">
        <f t="shared" ca="1" si="891"/>
        <v>Credit Card</v>
      </c>
      <c r="M4083" s="7" t="str">
        <f t="shared" ca="1" si="892"/>
        <v>Canada</v>
      </c>
      <c r="N4083" s="8" t="str">
        <f t="shared" ca="1" si="893"/>
        <v>Delivered</v>
      </c>
    </row>
    <row r="4084" spans="1:14" x14ac:dyDescent="0.35">
      <c r="A4084" s="5" t="str">
        <f t="shared" si="894"/>
        <v>AMZ14084</v>
      </c>
      <c r="B4084" s="6">
        <f t="shared" ca="1" si="895"/>
        <v>46009</v>
      </c>
      <c r="C4084" s="7" t="str">
        <f t="shared" ca="1" si="882"/>
        <v>CUS53134</v>
      </c>
      <c r="D4084" s="7" t="str">
        <f t="shared" ca="1" si="883"/>
        <v>Electronics</v>
      </c>
      <c r="E4084" s="7" t="str">
        <f t="shared" ca="1" si="884"/>
        <v>Noise Cancelling Headphones</v>
      </c>
      <c r="F4084" s="7" t="str">
        <f t="shared" ca="1" si="885"/>
        <v>Amazon Fulfilled</v>
      </c>
      <c r="G4084" s="7" t="str">
        <f t="shared" ca="1" si="886"/>
        <v>Yes</v>
      </c>
      <c r="H4084" s="7">
        <f t="shared" ca="1" si="887"/>
        <v>142</v>
      </c>
      <c r="I4084" s="7">
        <f t="shared" ca="1" si="888"/>
        <v>4</v>
      </c>
      <c r="J4084" s="7">
        <f t="shared" ca="1" si="889"/>
        <v>0</v>
      </c>
      <c r="K4084" s="7">
        <f t="shared" ca="1" si="890"/>
        <v>9</v>
      </c>
      <c r="L4084" s="7" t="str">
        <f t="shared" ca="1" si="891"/>
        <v>Debit Card</v>
      </c>
      <c r="M4084" s="7" t="str">
        <f t="shared" ca="1" si="892"/>
        <v>UK</v>
      </c>
      <c r="N4084" s="8" t="str">
        <f t="shared" ca="1" si="893"/>
        <v>Delivered</v>
      </c>
    </row>
    <row r="4085" spans="1:14" x14ac:dyDescent="0.35">
      <c r="A4085" s="5" t="str">
        <f t="shared" si="894"/>
        <v>AMZ14085</v>
      </c>
      <c r="B4085" s="6">
        <f t="shared" ca="1" si="895"/>
        <v>45931</v>
      </c>
      <c r="C4085" s="7" t="str">
        <f t="shared" ca="1" si="882"/>
        <v>CUS92439</v>
      </c>
      <c r="D4085" s="7" t="str">
        <f t="shared" ca="1" si="883"/>
        <v>Home &amp; Kitchen</v>
      </c>
      <c r="E4085" s="7" t="str">
        <f t="shared" ca="1" si="884"/>
        <v>Iphone Charger</v>
      </c>
      <c r="F4085" s="7" t="str">
        <f t="shared" ca="1" si="885"/>
        <v>Third-Party Seller</v>
      </c>
      <c r="G4085" s="7" t="str">
        <f t="shared" ca="1" si="886"/>
        <v>Yes</v>
      </c>
      <c r="H4085" s="7">
        <f t="shared" ca="1" si="887"/>
        <v>316</v>
      </c>
      <c r="I4085" s="7">
        <f t="shared" ca="1" si="888"/>
        <v>2</v>
      </c>
      <c r="J4085" s="7">
        <f t="shared" ca="1" si="889"/>
        <v>31</v>
      </c>
      <c r="K4085" s="7">
        <f t="shared" ca="1" si="890"/>
        <v>3</v>
      </c>
      <c r="L4085" s="7" t="str">
        <f t="shared" ca="1" si="891"/>
        <v>Debit Card</v>
      </c>
      <c r="M4085" s="7" t="str">
        <f t="shared" ca="1" si="892"/>
        <v>India</v>
      </c>
      <c r="N4085" s="8" t="str">
        <f t="shared" ca="1" si="893"/>
        <v>Cancelled</v>
      </c>
    </row>
    <row r="4086" spans="1:14" x14ac:dyDescent="0.35">
      <c r="A4086" s="5" t="str">
        <f t="shared" si="894"/>
        <v>AMZ14086</v>
      </c>
      <c r="B4086" s="6">
        <f t="shared" ca="1" si="895"/>
        <v>45899</v>
      </c>
      <c r="C4086" s="7" t="str">
        <f t="shared" ca="1" si="882"/>
        <v>CUS86398</v>
      </c>
      <c r="D4086" s="7" t="str">
        <f t="shared" ca="1" si="883"/>
        <v>Fashion</v>
      </c>
      <c r="E4086" s="7" t="str">
        <f t="shared" ca="1" si="884"/>
        <v>Yoga Mat</v>
      </c>
      <c r="F4086" s="7" t="str">
        <f t="shared" ca="1" si="885"/>
        <v>Third-Party Seller</v>
      </c>
      <c r="G4086" s="7" t="str">
        <f t="shared" ca="1" si="886"/>
        <v>No</v>
      </c>
      <c r="H4086" s="7">
        <f t="shared" ca="1" si="887"/>
        <v>616</v>
      </c>
      <c r="I4086" s="7">
        <f t="shared" ca="1" si="888"/>
        <v>2</v>
      </c>
      <c r="J4086" s="7">
        <f t="shared" ca="1" si="889"/>
        <v>24</v>
      </c>
      <c r="K4086" s="7">
        <f t="shared" ca="1" si="890"/>
        <v>9</v>
      </c>
      <c r="L4086" s="7" t="str">
        <f t="shared" ca="1" si="891"/>
        <v>Amazon Pay</v>
      </c>
      <c r="M4086" s="7" t="str">
        <f t="shared" ca="1" si="892"/>
        <v>Canada</v>
      </c>
      <c r="N4086" s="8" t="str">
        <f t="shared" ca="1" si="893"/>
        <v>Delivered</v>
      </c>
    </row>
    <row r="4087" spans="1:14" x14ac:dyDescent="0.35">
      <c r="A4087" s="5" t="str">
        <f t="shared" si="894"/>
        <v>AMZ14087</v>
      </c>
      <c r="B4087" s="6">
        <f t="shared" ca="1" si="895"/>
        <v>45971</v>
      </c>
      <c r="C4087" s="7" t="str">
        <f t="shared" ca="1" si="882"/>
        <v>CUS59466</v>
      </c>
      <c r="D4087" s="7" t="str">
        <f t="shared" ca="1" si="883"/>
        <v>Electronics</v>
      </c>
      <c r="E4087" s="7" t="str">
        <f t="shared" ca="1" si="884"/>
        <v>Iphone Charger</v>
      </c>
      <c r="F4087" s="7" t="str">
        <f t="shared" ca="1" si="885"/>
        <v>Amazon Fulfilled</v>
      </c>
      <c r="G4087" s="7" t="str">
        <f t="shared" ca="1" si="886"/>
        <v>Yes</v>
      </c>
      <c r="H4087" s="7">
        <f t="shared" ca="1" si="887"/>
        <v>435</v>
      </c>
      <c r="I4087" s="7">
        <f t="shared" ca="1" si="888"/>
        <v>1</v>
      </c>
      <c r="J4087" s="7">
        <f t="shared" ca="1" si="889"/>
        <v>4</v>
      </c>
      <c r="K4087" s="7">
        <f t="shared" ca="1" si="890"/>
        <v>8</v>
      </c>
      <c r="L4087" s="7" t="str">
        <f t="shared" ca="1" si="891"/>
        <v>Net Banking</v>
      </c>
      <c r="M4087" s="7" t="str">
        <f t="shared" ca="1" si="892"/>
        <v>UK</v>
      </c>
      <c r="N4087" s="8" t="str">
        <f t="shared" ca="1" si="893"/>
        <v>Delivered</v>
      </c>
    </row>
    <row r="4088" spans="1:14" x14ac:dyDescent="0.35">
      <c r="A4088" s="5" t="str">
        <f t="shared" si="894"/>
        <v>AMZ14088</v>
      </c>
      <c r="B4088" s="6">
        <f t="shared" ca="1" si="895"/>
        <v>45960</v>
      </c>
      <c r="C4088" s="7" t="str">
        <f t="shared" ca="1" si="882"/>
        <v>CUS75282</v>
      </c>
      <c r="D4088" s="7" t="str">
        <f t="shared" ca="1" si="883"/>
        <v>Beauty</v>
      </c>
      <c r="E4088" s="7" t="str">
        <f t="shared" ca="1" si="884"/>
        <v>Cotton T-Shirt</v>
      </c>
      <c r="F4088" s="7" t="str">
        <f t="shared" ca="1" si="885"/>
        <v>Amazon Fulfilled</v>
      </c>
      <c r="G4088" s="7" t="str">
        <f t="shared" ca="1" si="886"/>
        <v>Yes</v>
      </c>
      <c r="H4088" s="7">
        <f t="shared" ca="1" si="887"/>
        <v>224</v>
      </c>
      <c r="I4088" s="7">
        <f t="shared" ca="1" si="888"/>
        <v>1</v>
      </c>
      <c r="J4088" s="7">
        <f t="shared" ca="1" si="889"/>
        <v>21</v>
      </c>
      <c r="K4088" s="7">
        <f t="shared" ca="1" si="890"/>
        <v>5</v>
      </c>
      <c r="L4088" s="7" t="str">
        <f t="shared" ca="1" si="891"/>
        <v>UPI</v>
      </c>
      <c r="M4088" s="7" t="str">
        <f t="shared" ca="1" si="892"/>
        <v>India</v>
      </c>
      <c r="N4088" s="8" t="str">
        <f t="shared" ca="1" si="893"/>
        <v>Delivered</v>
      </c>
    </row>
    <row r="4089" spans="1:14" x14ac:dyDescent="0.35">
      <c r="A4089" s="5" t="str">
        <f t="shared" si="894"/>
        <v>AMZ14089</v>
      </c>
      <c r="B4089" s="6">
        <f t="shared" ca="1" si="895"/>
        <v>45976</v>
      </c>
      <c r="C4089" s="7" t="str">
        <f t="shared" ca="1" si="882"/>
        <v>CUS19359</v>
      </c>
      <c r="D4089" s="7" t="str">
        <f t="shared" ca="1" si="883"/>
        <v>Books</v>
      </c>
      <c r="E4089" s="7" t="str">
        <f t="shared" ca="1" si="884"/>
        <v>Running Shoes</v>
      </c>
      <c r="F4089" s="7" t="str">
        <f t="shared" ca="1" si="885"/>
        <v>Third-Party Seller</v>
      </c>
      <c r="G4089" s="7" t="str">
        <f t="shared" ca="1" si="886"/>
        <v>Yes</v>
      </c>
      <c r="H4089" s="7">
        <f t="shared" ca="1" si="887"/>
        <v>92</v>
      </c>
      <c r="I4089" s="7">
        <f t="shared" ca="1" si="888"/>
        <v>4</v>
      </c>
      <c r="J4089" s="7">
        <f t="shared" ca="1" si="889"/>
        <v>21</v>
      </c>
      <c r="K4089" s="7">
        <f t="shared" ca="1" si="890"/>
        <v>13</v>
      </c>
      <c r="L4089" s="7" t="str">
        <f t="shared" ca="1" si="891"/>
        <v>UPI</v>
      </c>
      <c r="M4089" s="7" t="str">
        <f t="shared" ca="1" si="892"/>
        <v>Canada</v>
      </c>
      <c r="N4089" s="8" t="str">
        <f t="shared" ca="1" si="893"/>
        <v>Returned</v>
      </c>
    </row>
    <row r="4090" spans="1:14" x14ac:dyDescent="0.35">
      <c r="A4090" s="5" t="str">
        <f t="shared" si="894"/>
        <v>AMZ14090</v>
      </c>
      <c r="B4090" s="6">
        <f t="shared" ca="1" si="895"/>
        <v>45916</v>
      </c>
      <c r="C4090" s="7" t="str">
        <f t="shared" ca="1" si="882"/>
        <v>CUS53081</v>
      </c>
      <c r="D4090" s="7" t="str">
        <f t="shared" ca="1" si="883"/>
        <v>Beauty</v>
      </c>
      <c r="E4090" s="7" t="str">
        <f t="shared" ca="1" si="884"/>
        <v>Smart Watch</v>
      </c>
      <c r="F4090" s="7" t="str">
        <f t="shared" ca="1" si="885"/>
        <v>Third-Party Seller</v>
      </c>
      <c r="G4090" s="7" t="str">
        <f t="shared" ca="1" si="886"/>
        <v>No</v>
      </c>
      <c r="H4090" s="7">
        <f t="shared" ca="1" si="887"/>
        <v>150</v>
      </c>
      <c r="I4090" s="7">
        <f t="shared" ca="1" si="888"/>
        <v>1</v>
      </c>
      <c r="J4090" s="7">
        <f t="shared" ca="1" si="889"/>
        <v>39</v>
      </c>
      <c r="K4090" s="7">
        <f t="shared" ca="1" si="890"/>
        <v>10</v>
      </c>
      <c r="L4090" s="7" t="str">
        <f t="shared" ca="1" si="891"/>
        <v>Debit Card</v>
      </c>
      <c r="M4090" s="7" t="str">
        <f t="shared" ca="1" si="892"/>
        <v>UK</v>
      </c>
      <c r="N4090" s="8" t="str">
        <f t="shared" ca="1" si="893"/>
        <v>Cancelled</v>
      </c>
    </row>
    <row r="4091" spans="1:14" x14ac:dyDescent="0.35">
      <c r="A4091" s="5" t="str">
        <f t="shared" si="894"/>
        <v>AMZ14091</v>
      </c>
      <c r="B4091" s="6">
        <f t="shared" ca="1" si="895"/>
        <v>45897</v>
      </c>
      <c r="C4091" s="7" t="str">
        <f t="shared" ca="1" si="882"/>
        <v>CUS75277</v>
      </c>
      <c r="D4091" s="7" t="str">
        <f t="shared" ca="1" si="883"/>
        <v>Sports</v>
      </c>
      <c r="E4091" s="7" t="str">
        <f t="shared" ca="1" si="884"/>
        <v>Water Bottle</v>
      </c>
      <c r="F4091" s="7" t="str">
        <f t="shared" ca="1" si="885"/>
        <v>Third-Party Seller</v>
      </c>
      <c r="G4091" s="7" t="str">
        <f t="shared" ca="1" si="886"/>
        <v>No</v>
      </c>
      <c r="H4091" s="7">
        <f t="shared" ca="1" si="887"/>
        <v>64</v>
      </c>
      <c r="I4091" s="7">
        <f t="shared" ca="1" si="888"/>
        <v>4</v>
      </c>
      <c r="J4091" s="7">
        <f t="shared" ca="1" si="889"/>
        <v>4</v>
      </c>
      <c r="K4091" s="7">
        <f t="shared" ca="1" si="890"/>
        <v>15</v>
      </c>
      <c r="L4091" s="7" t="str">
        <f t="shared" ca="1" si="891"/>
        <v>Amazon Pay</v>
      </c>
      <c r="M4091" s="7" t="str">
        <f t="shared" ca="1" si="892"/>
        <v>UK</v>
      </c>
      <c r="N4091" s="8" t="str">
        <f t="shared" ca="1" si="893"/>
        <v>Cancelled</v>
      </c>
    </row>
    <row r="4092" spans="1:14" x14ac:dyDescent="0.35">
      <c r="A4092" s="5" t="str">
        <f t="shared" si="894"/>
        <v>AMZ14092</v>
      </c>
      <c r="B4092" s="6">
        <f t="shared" ca="1" si="895"/>
        <v>45853</v>
      </c>
      <c r="C4092" s="7" t="str">
        <f t="shared" ca="1" si="882"/>
        <v>CUS11074</v>
      </c>
      <c r="D4092" s="7" t="str">
        <f t="shared" ca="1" si="883"/>
        <v>Home &amp; Kitchen</v>
      </c>
      <c r="E4092" s="7" t="str">
        <f t="shared" ca="1" si="884"/>
        <v>Noise Cancelling Headphones</v>
      </c>
      <c r="F4092" s="7" t="str">
        <f t="shared" ca="1" si="885"/>
        <v>Third-Party Seller</v>
      </c>
      <c r="G4092" s="7" t="str">
        <f t="shared" ca="1" si="886"/>
        <v>Yes</v>
      </c>
      <c r="H4092" s="7">
        <f t="shared" ca="1" si="887"/>
        <v>664</v>
      </c>
      <c r="I4092" s="7">
        <f t="shared" ca="1" si="888"/>
        <v>2</v>
      </c>
      <c r="J4092" s="7">
        <f t="shared" ca="1" si="889"/>
        <v>17</v>
      </c>
      <c r="K4092" s="7">
        <f t="shared" ca="1" si="890"/>
        <v>12</v>
      </c>
      <c r="L4092" s="7" t="str">
        <f t="shared" ca="1" si="891"/>
        <v>UPI</v>
      </c>
      <c r="M4092" s="7" t="str">
        <f t="shared" ca="1" si="892"/>
        <v>USA</v>
      </c>
      <c r="N4092" s="8" t="str">
        <f t="shared" ca="1" si="893"/>
        <v>Delivered</v>
      </c>
    </row>
    <row r="4093" spans="1:14" x14ac:dyDescent="0.35">
      <c r="A4093" s="5" t="str">
        <f t="shared" si="894"/>
        <v>AMZ14093</v>
      </c>
      <c r="B4093" s="6">
        <f t="shared" ca="1" si="895"/>
        <v>45882</v>
      </c>
      <c r="C4093" s="7" t="str">
        <f t="shared" ca="1" si="882"/>
        <v>CUS65030</v>
      </c>
      <c r="D4093" s="7" t="str">
        <f t="shared" ca="1" si="883"/>
        <v>Home &amp; Kitchen</v>
      </c>
      <c r="E4093" s="7" t="str">
        <f t="shared" ca="1" si="884"/>
        <v>Face Cream</v>
      </c>
      <c r="F4093" s="7" t="str">
        <f t="shared" ca="1" si="885"/>
        <v>Amazon Fulfilled</v>
      </c>
      <c r="G4093" s="7" t="str">
        <f t="shared" ca="1" si="886"/>
        <v>Yes</v>
      </c>
      <c r="H4093" s="7">
        <f t="shared" ca="1" si="887"/>
        <v>553</v>
      </c>
      <c r="I4093" s="7">
        <f t="shared" ca="1" si="888"/>
        <v>2</v>
      </c>
      <c r="J4093" s="7">
        <f t="shared" ca="1" si="889"/>
        <v>10</v>
      </c>
      <c r="K4093" s="7">
        <f t="shared" ca="1" si="890"/>
        <v>12</v>
      </c>
      <c r="L4093" s="7" t="str">
        <f t="shared" ca="1" si="891"/>
        <v>Net Banking</v>
      </c>
      <c r="M4093" s="7" t="str">
        <f t="shared" ca="1" si="892"/>
        <v>Canada</v>
      </c>
      <c r="N4093" s="8" t="str">
        <f t="shared" ca="1" si="893"/>
        <v>Delivered</v>
      </c>
    </row>
    <row r="4094" spans="1:14" x14ac:dyDescent="0.35">
      <c r="A4094" s="5" t="str">
        <f t="shared" si="894"/>
        <v>AMZ14094</v>
      </c>
      <c r="B4094" s="6">
        <f t="shared" ca="1" si="895"/>
        <v>45903</v>
      </c>
      <c r="C4094" s="7" t="str">
        <f t="shared" ca="1" si="882"/>
        <v>CUS55807</v>
      </c>
      <c r="D4094" s="7" t="str">
        <f t="shared" ca="1" si="883"/>
        <v>Electronics</v>
      </c>
      <c r="E4094" s="7" t="str">
        <f t="shared" ca="1" si="884"/>
        <v>Water Bottle</v>
      </c>
      <c r="F4094" s="7" t="str">
        <f t="shared" ca="1" si="885"/>
        <v>Third-Party Seller</v>
      </c>
      <c r="G4094" s="7" t="str">
        <f t="shared" ca="1" si="886"/>
        <v>Yes</v>
      </c>
      <c r="H4094" s="7">
        <f t="shared" ca="1" si="887"/>
        <v>638</v>
      </c>
      <c r="I4094" s="7">
        <f t="shared" ca="1" si="888"/>
        <v>3</v>
      </c>
      <c r="J4094" s="7">
        <f t="shared" ca="1" si="889"/>
        <v>30</v>
      </c>
      <c r="K4094" s="7">
        <f t="shared" ca="1" si="890"/>
        <v>6</v>
      </c>
      <c r="L4094" s="7" t="str">
        <f t="shared" ca="1" si="891"/>
        <v>UPI</v>
      </c>
      <c r="M4094" s="7" t="str">
        <f t="shared" ca="1" si="892"/>
        <v>Canada</v>
      </c>
      <c r="N4094" s="8" t="str">
        <f t="shared" ca="1" si="893"/>
        <v>Cancelled</v>
      </c>
    </row>
    <row r="4095" spans="1:14" x14ac:dyDescent="0.35">
      <c r="A4095" s="5" t="str">
        <f t="shared" si="894"/>
        <v>AMZ14095</v>
      </c>
      <c r="B4095" s="6">
        <f t="shared" ca="1" si="895"/>
        <v>45895</v>
      </c>
      <c r="C4095" s="7" t="str">
        <f t="shared" ca="1" si="882"/>
        <v>CUS40219</v>
      </c>
      <c r="D4095" s="7" t="str">
        <f t="shared" ca="1" si="883"/>
        <v>Books</v>
      </c>
      <c r="E4095" s="7" t="str">
        <f t="shared" ca="1" si="884"/>
        <v>Cotton T-Shirt</v>
      </c>
      <c r="F4095" s="7" t="str">
        <f t="shared" ca="1" si="885"/>
        <v>Amazon Fulfilled</v>
      </c>
      <c r="G4095" s="7" t="str">
        <f t="shared" ca="1" si="886"/>
        <v>No</v>
      </c>
      <c r="H4095" s="7">
        <f t="shared" ca="1" si="887"/>
        <v>416</v>
      </c>
      <c r="I4095" s="7">
        <f t="shared" ca="1" si="888"/>
        <v>1</v>
      </c>
      <c r="J4095" s="7">
        <f t="shared" ca="1" si="889"/>
        <v>33</v>
      </c>
      <c r="K4095" s="7">
        <f t="shared" ca="1" si="890"/>
        <v>13</v>
      </c>
      <c r="L4095" s="7" t="str">
        <f t="shared" ca="1" si="891"/>
        <v>Net Banking</v>
      </c>
      <c r="M4095" s="7" t="str">
        <f t="shared" ca="1" si="892"/>
        <v>UK</v>
      </c>
      <c r="N4095" s="8" t="str">
        <f t="shared" ca="1" si="893"/>
        <v>Cancelled</v>
      </c>
    </row>
    <row r="4096" spans="1:14" x14ac:dyDescent="0.35">
      <c r="A4096" s="5" t="str">
        <f t="shared" si="894"/>
        <v>AMZ14096</v>
      </c>
      <c r="B4096" s="6">
        <f t="shared" ca="1" si="895"/>
        <v>45919</v>
      </c>
      <c r="C4096" s="7" t="str">
        <f t="shared" ca="1" si="882"/>
        <v>CUS16627</v>
      </c>
      <c r="D4096" s="7" t="str">
        <f t="shared" ca="1" si="883"/>
        <v>Electronics</v>
      </c>
      <c r="E4096" s="7" t="str">
        <f t="shared" ca="1" si="884"/>
        <v>Face Cream</v>
      </c>
      <c r="F4096" s="7" t="str">
        <f t="shared" ca="1" si="885"/>
        <v>Amazon Fulfilled</v>
      </c>
      <c r="G4096" s="7" t="str">
        <f t="shared" ca="1" si="886"/>
        <v>Yes</v>
      </c>
      <c r="H4096" s="7">
        <f t="shared" ca="1" si="887"/>
        <v>510</v>
      </c>
      <c r="I4096" s="7">
        <f t="shared" ca="1" si="888"/>
        <v>4</v>
      </c>
      <c r="J4096" s="7">
        <f t="shared" ca="1" si="889"/>
        <v>29</v>
      </c>
      <c r="K4096" s="7">
        <f t="shared" ca="1" si="890"/>
        <v>9</v>
      </c>
      <c r="L4096" s="7" t="str">
        <f t="shared" ca="1" si="891"/>
        <v>Amazon Pay</v>
      </c>
      <c r="M4096" s="7" t="str">
        <f t="shared" ca="1" si="892"/>
        <v>India</v>
      </c>
      <c r="N4096" s="8" t="str">
        <f t="shared" ca="1" si="893"/>
        <v>Cancelled</v>
      </c>
    </row>
    <row r="4097" spans="1:14" x14ac:dyDescent="0.35">
      <c r="A4097" s="5" t="str">
        <f t="shared" si="894"/>
        <v>AMZ14097</v>
      </c>
      <c r="B4097" s="6">
        <f t="shared" ca="1" si="895"/>
        <v>46008</v>
      </c>
      <c r="C4097" s="7" t="str">
        <f t="shared" ca="1" si="882"/>
        <v>CUS21114</v>
      </c>
      <c r="D4097" s="7" t="str">
        <f t="shared" ca="1" si="883"/>
        <v>Fashion</v>
      </c>
      <c r="E4097" s="7" t="str">
        <f t="shared" ca="1" si="884"/>
        <v>Air  Fryer</v>
      </c>
      <c r="F4097" s="7" t="str">
        <f t="shared" ca="1" si="885"/>
        <v>Amazon Fulfilled</v>
      </c>
      <c r="G4097" s="7" t="str">
        <f t="shared" ca="1" si="886"/>
        <v>Yes</v>
      </c>
      <c r="H4097" s="7">
        <f t="shared" ca="1" si="887"/>
        <v>266</v>
      </c>
      <c r="I4097" s="7">
        <f t="shared" ca="1" si="888"/>
        <v>2</v>
      </c>
      <c r="J4097" s="7">
        <f t="shared" ca="1" si="889"/>
        <v>25</v>
      </c>
      <c r="K4097" s="7">
        <f t="shared" ca="1" si="890"/>
        <v>5</v>
      </c>
      <c r="L4097" s="7" t="str">
        <f t="shared" ca="1" si="891"/>
        <v>UPI</v>
      </c>
      <c r="M4097" s="7" t="str">
        <f t="shared" ca="1" si="892"/>
        <v>USA</v>
      </c>
      <c r="N4097" s="8" t="str">
        <f t="shared" ca="1" si="893"/>
        <v>Delivered</v>
      </c>
    </row>
    <row r="4098" spans="1:14" x14ac:dyDescent="0.35">
      <c r="A4098" s="5" t="str">
        <f t="shared" si="894"/>
        <v>AMZ14098</v>
      </c>
      <c r="B4098" s="6">
        <f t="shared" ca="1" si="895"/>
        <v>45924</v>
      </c>
      <c r="C4098" s="7" t="str">
        <f t="shared" ref="C4098:C4161" ca="1" si="896">"CUS"&amp;RANDBETWEEN(10000,99999)</f>
        <v>CUS48863</v>
      </c>
      <c r="D4098" s="7" t="str">
        <f t="shared" ref="D4098:D4161" ca="1" si="897">CHOOSE(RANDBETWEEN(1,6),"Electronics","Fashion","Home &amp; Kitchen","Beauty","Books","Sports")</f>
        <v>Home &amp; Kitchen</v>
      </c>
      <c r="E4098" s="7" t="str">
        <f t="shared" ref="E4098:E4161" ca="1" si="898">CHOOSE(RANDBETWEEN(1,10),"Iphone Charger","Bluetooth Speaker","Running Shoes","Cotton T-Shirt","Air  Fryer","Face Cream","Yoga Mat","Smart Watch","Noise Cancelling Headphones","Water Bottle")</f>
        <v>Iphone Charger</v>
      </c>
      <c r="F4098" s="7" t="str">
        <f t="shared" ref="F4098:F4161" ca="1" si="899">CHOOSE(RANDBETWEEN(1,2),"Amazon Fulfilled","Third-Party Seller")</f>
        <v>Amazon Fulfilled</v>
      </c>
      <c r="G4098" s="7" t="str">
        <f t="shared" ref="G4098:G4161" ca="1" si="900">CHOOSE(RANDBETWEEN(1,2),"Yes","No")</f>
        <v>Yes</v>
      </c>
      <c r="H4098" s="7">
        <f t="shared" ref="H4098:H4161" ca="1" si="901">RANDBETWEEN(8,800)</f>
        <v>175</v>
      </c>
      <c r="I4098" s="7">
        <f t="shared" ref="I4098:I4161" ca="1" si="902">RANDBETWEEN(1,4)</f>
        <v>2</v>
      </c>
      <c r="J4098" s="7">
        <f t="shared" ref="J4098:J4161" ca="1" si="903">RANDBETWEEN(0,40)</f>
        <v>6</v>
      </c>
      <c r="K4098" s="7">
        <f t="shared" ref="K4098:K4161" ca="1" si="904">IF(J4098="Yes",0,RANDBETWEEN(3,15))</f>
        <v>9</v>
      </c>
      <c r="L4098" s="7" t="str">
        <f t="shared" ref="L4098:L4161" ca="1" si="905">CHOOSE(RANDBETWEEN(1,5),"Credit Card","Debit Card","UPI","Net Banking","Amazon Pay")</f>
        <v>UPI</v>
      </c>
      <c r="M4098" s="7" t="str">
        <f t="shared" ref="M4098:M4161" ca="1" si="906">CHOOSE(RANDBETWEEN(1,4),"USA","India","UK","Canada")</f>
        <v>Canada</v>
      </c>
      <c r="N4098" s="8" t="str">
        <f t="shared" ref="N4098:N4161" ca="1" si="907">CHOOSE(RANDBETWEEN(1,5),"Delivered","Delivered","Delivered","Returned","Cancelled")</f>
        <v>Delivered</v>
      </c>
    </row>
    <row r="4099" spans="1:14" x14ac:dyDescent="0.35">
      <c r="A4099" s="5" t="str">
        <f t="shared" ref="A4099:A4162" si="908">"AMZ"&amp;10000+ROW()</f>
        <v>AMZ14099</v>
      </c>
      <c r="B4099" s="6">
        <f t="shared" ref="B4099:B4162" ca="1" si="909">RANDBETWEEN(DATE(2025,7,1), DATE(2025,12,31))</f>
        <v>45885</v>
      </c>
      <c r="C4099" s="7" t="str">
        <f t="shared" ca="1" si="896"/>
        <v>CUS25619</v>
      </c>
      <c r="D4099" s="7" t="str">
        <f t="shared" ca="1" si="897"/>
        <v>Beauty</v>
      </c>
      <c r="E4099" s="7" t="str">
        <f t="shared" ca="1" si="898"/>
        <v>Water Bottle</v>
      </c>
      <c r="F4099" s="7" t="str">
        <f t="shared" ca="1" si="899"/>
        <v>Third-Party Seller</v>
      </c>
      <c r="G4099" s="7" t="str">
        <f t="shared" ca="1" si="900"/>
        <v>No</v>
      </c>
      <c r="H4099" s="7">
        <f t="shared" ca="1" si="901"/>
        <v>13</v>
      </c>
      <c r="I4099" s="7">
        <f t="shared" ca="1" si="902"/>
        <v>3</v>
      </c>
      <c r="J4099" s="7">
        <f t="shared" ca="1" si="903"/>
        <v>33</v>
      </c>
      <c r="K4099" s="7">
        <f t="shared" ca="1" si="904"/>
        <v>13</v>
      </c>
      <c r="L4099" s="7" t="str">
        <f t="shared" ca="1" si="905"/>
        <v>Credit Card</v>
      </c>
      <c r="M4099" s="7" t="str">
        <f t="shared" ca="1" si="906"/>
        <v>India</v>
      </c>
      <c r="N4099" s="8" t="str">
        <f t="shared" ca="1" si="907"/>
        <v>Cancelled</v>
      </c>
    </row>
    <row r="4100" spans="1:14" x14ac:dyDescent="0.35">
      <c r="A4100" s="5" t="str">
        <f t="shared" si="908"/>
        <v>AMZ14100</v>
      </c>
      <c r="B4100" s="6">
        <f t="shared" ca="1" si="909"/>
        <v>45975</v>
      </c>
      <c r="C4100" s="7" t="str">
        <f t="shared" ca="1" si="896"/>
        <v>CUS52548</v>
      </c>
      <c r="D4100" s="7" t="str">
        <f t="shared" ca="1" si="897"/>
        <v>Books</v>
      </c>
      <c r="E4100" s="7" t="str">
        <f t="shared" ca="1" si="898"/>
        <v>Water Bottle</v>
      </c>
      <c r="F4100" s="7" t="str">
        <f t="shared" ca="1" si="899"/>
        <v>Third-Party Seller</v>
      </c>
      <c r="G4100" s="7" t="str">
        <f t="shared" ca="1" si="900"/>
        <v>Yes</v>
      </c>
      <c r="H4100" s="7">
        <f t="shared" ca="1" si="901"/>
        <v>693</v>
      </c>
      <c r="I4100" s="7">
        <f t="shared" ca="1" si="902"/>
        <v>4</v>
      </c>
      <c r="J4100" s="7">
        <f t="shared" ca="1" si="903"/>
        <v>9</v>
      </c>
      <c r="K4100" s="7">
        <f t="shared" ca="1" si="904"/>
        <v>13</v>
      </c>
      <c r="L4100" s="7" t="str">
        <f t="shared" ca="1" si="905"/>
        <v>Net Banking</v>
      </c>
      <c r="M4100" s="7" t="str">
        <f t="shared" ca="1" si="906"/>
        <v>UK</v>
      </c>
      <c r="N4100" s="8" t="str">
        <f t="shared" ca="1" si="907"/>
        <v>Delivered</v>
      </c>
    </row>
    <row r="4101" spans="1:14" x14ac:dyDescent="0.35">
      <c r="A4101" s="5" t="str">
        <f t="shared" si="908"/>
        <v>AMZ14101</v>
      </c>
      <c r="B4101" s="6">
        <f t="shared" ca="1" si="909"/>
        <v>45920</v>
      </c>
      <c r="C4101" s="7" t="str">
        <f t="shared" ca="1" si="896"/>
        <v>CUS43239</v>
      </c>
      <c r="D4101" s="7" t="str">
        <f t="shared" ca="1" si="897"/>
        <v>Fashion</v>
      </c>
      <c r="E4101" s="7" t="str">
        <f t="shared" ca="1" si="898"/>
        <v>Face Cream</v>
      </c>
      <c r="F4101" s="7" t="str">
        <f t="shared" ca="1" si="899"/>
        <v>Amazon Fulfilled</v>
      </c>
      <c r="G4101" s="7" t="str">
        <f t="shared" ca="1" si="900"/>
        <v>No</v>
      </c>
      <c r="H4101" s="7">
        <f t="shared" ca="1" si="901"/>
        <v>222</v>
      </c>
      <c r="I4101" s="7">
        <f t="shared" ca="1" si="902"/>
        <v>2</v>
      </c>
      <c r="J4101" s="7">
        <f t="shared" ca="1" si="903"/>
        <v>37</v>
      </c>
      <c r="K4101" s="7">
        <f t="shared" ca="1" si="904"/>
        <v>12</v>
      </c>
      <c r="L4101" s="7" t="str">
        <f t="shared" ca="1" si="905"/>
        <v>UPI</v>
      </c>
      <c r="M4101" s="7" t="str">
        <f t="shared" ca="1" si="906"/>
        <v>Canada</v>
      </c>
      <c r="N4101" s="8" t="str">
        <f t="shared" ca="1" si="907"/>
        <v>Returned</v>
      </c>
    </row>
    <row r="4102" spans="1:14" x14ac:dyDescent="0.35">
      <c r="A4102" s="5" t="str">
        <f t="shared" si="908"/>
        <v>AMZ14102</v>
      </c>
      <c r="B4102" s="6">
        <f t="shared" ca="1" si="909"/>
        <v>45947</v>
      </c>
      <c r="C4102" s="7" t="str">
        <f t="shared" ca="1" si="896"/>
        <v>CUS39952</v>
      </c>
      <c r="D4102" s="7" t="str">
        <f t="shared" ca="1" si="897"/>
        <v>Books</v>
      </c>
      <c r="E4102" s="7" t="str">
        <f t="shared" ca="1" si="898"/>
        <v>Face Cream</v>
      </c>
      <c r="F4102" s="7" t="str">
        <f t="shared" ca="1" si="899"/>
        <v>Third-Party Seller</v>
      </c>
      <c r="G4102" s="7" t="str">
        <f t="shared" ca="1" si="900"/>
        <v>Yes</v>
      </c>
      <c r="H4102" s="7">
        <f t="shared" ca="1" si="901"/>
        <v>567</v>
      </c>
      <c r="I4102" s="7">
        <f t="shared" ca="1" si="902"/>
        <v>4</v>
      </c>
      <c r="J4102" s="7">
        <f t="shared" ca="1" si="903"/>
        <v>9</v>
      </c>
      <c r="K4102" s="7">
        <f t="shared" ca="1" si="904"/>
        <v>5</v>
      </c>
      <c r="L4102" s="7" t="str">
        <f t="shared" ca="1" si="905"/>
        <v>UPI</v>
      </c>
      <c r="M4102" s="7" t="str">
        <f t="shared" ca="1" si="906"/>
        <v>India</v>
      </c>
      <c r="N4102" s="8" t="str">
        <f t="shared" ca="1" si="907"/>
        <v>Cancelled</v>
      </c>
    </row>
    <row r="4103" spans="1:14" x14ac:dyDescent="0.35">
      <c r="A4103" s="5" t="str">
        <f t="shared" si="908"/>
        <v>AMZ14103</v>
      </c>
      <c r="B4103" s="6">
        <f t="shared" ca="1" si="909"/>
        <v>45890</v>
      </c>
      <c r="C4103" s="7" t="str">
        <f t="shared" ca="1" si="896"/>
        <v>CUS31445</v>
      </c>
      <c r="D4103" s="7" t="str">
        <f t="shared" ca="1" si="897"/>
        <v>Home &amp; Kitchen</v>
      </c>
      <c r="E4103" s="7" t="str">
        <f t="shared" ca="1" si="898"/>
        <v>Bluetooth Speaker</v>
      </c>
      <c r="F4103" s="7" t="str">
        <f t="shared" ca="1" si="899"/>
        <v>Third-Party Seller</v>
      </c>
      <c r="G4103" s="7" t="str">
        <f t="shared" ca="1" si="900"/>
        <v>Yes</v>
      </c>
      <c r="H4103" s="7">
        <f t="shared" ca="1" si="901"/>
        <v>528</v>
      </c>
      <c r="I4103" s="7">
        <f t="shared" ca="1" si="902"/>
        <v>3</v>
      </c>
      <c r="J4103" s="7">
        <f t="shared" ca="1" si="903"/>
        <v>0</v>
      </c>
      <c r="K4103" s="7">
        <f t="shared" ca="1" si="904"/>
        <v>13</v>
      </c>
      <c r="L4103" s="7" t="str">
        <f t="shared" ca="1" si="905"/>
        <v>Debit Card</v>
      </c>
      <c r="M4103" s="7" t="str">
        <f t="shared" ca="1" si="906"/>
        <v>Canada</v>
      </c>
      <c r="N4103" s="8" t="str">
        <f t="shared" ca="1" si="907"/>
        <v>Delivered</v>
      </c>
    </row>
    <row r="4104" spans="1:14" x14ac:dyDescent="0.35">
      <c r="A4104" s="5" t="str">
        <f t="shared" si="908"/>
        <v>AMZ14104</v>
      </c>
      <c r="B4104" s="6">
        <f t="shared" ca="1" si="909"/>
        <v>45850</v>
      </c>
      <c r="C4104" s="7" t="str">
        <f t="shared" ca="1" si="896"/>
        <v>CUS40498</v>
      </c>
      <c r="D4104" s="7" t="str">
        <f t="shared" ca="1" si="897"/>
        <v>Sports</v>
      </c>
      <c r="E4104" s="7" t="str">
        <f t="shared" ca="1" si="898"/>
        <v>Air  Fryer</v>
      </c>
      <c r="F4104" s="7" t="str">
        <f t="shared" ca="1" si="899"/>
        <v>Amazon Fulfilled</v>
      </c>
      <c r="G4104" s="7" t="str">
        <f t="shared" ca="1" si="900"/>
        <v>Yes</v>
      </c>
      <c r="H4104" s="7">
        <f t="shared" ca="1" si="901"/>
        <v>325</v>
      </c>
      <c r="I4104" s="7">
        <f t="shared" ca="1" si="902"/>
        <v>2</v>
      </c>
      <c r="J4104" s="7">
        <f t="shared" ca="1" si="903"/>
        <v>14</v>
      </c>
      <c r="K4104" s="7">
        <f t="shared" ca="1" si="904"/>
        <v>5</v>
      </c>
      <c r="L4104" s="7" t="str">
        <f t="shared" ca="1" si="905"/>
        <v>UPI</v>
      </c>
      <c r="M4104" s="7" t="str">
        <f t="shared" ca="1" si="906"/>
        <v>USA</v>
      </c>
      <c r="N4104" s="8" t="str">
        <f t="shared" ca="1" si="907"/>
        <v>Returned</v>
      </c>
    </row>
    <row r="4105" spans="1:14" x14ac:dyDescent="0.35">
      <c r="A4105" s="5" t="str">
        <f t="shared" si="908"/>
        <v>AMZ14105</v>
      </c>
      <c r="B4105" s="6">
        <f t="shared" ca="1" si="909"/>
        <v>45969</v>
      </c>
      <c r="C4105" s="7" t="str">
        <f t="shared" ca="1" si="896"/>
        <v>CUS69336</v>
      </c>
      <c r="D4105" s="7" t="str">
        <f t="shared" ca="1" si="897"/>
        <v>Home &amp; Kitchen</v>
      </c>
      <c r="E4105" s="7" t="str">
        <f t="shared" ca="1" si="898"/>
        <v>Air  Fryer</v>
      </c>
      <c r="F4105" s="7" t="str">
        <f t="shared" ca="1" si="899"/>
        <v>Amazon Fulfilled</v>
      </c>
      <c r="G4105" s="7" t="str">
        <f t="shared" ca="1" si="900"/>
        <v>No</v>
      </c>
      <c r="H4105" s="7">
        <f t="shared" ca="1" si="901"/>
        <v>565</v>
      </c>
      <c r="I4105" s="7">
        <f t="shared" ca="1" si="902"/>
        <v>4</v>
      </c>
      <c r="J4105" s="7">
        <f t="shared" ca="1" si="903"/>
        <v>21</v>
      </c>
      <c r="K4105" s="7">
        <f t="shared" ca="1" si="904"/>
        <v>5</v>
      </c>
      <c r="L4105" s="7" t="str">
        <f t="shared" ca="1" si="905"/>
        <v>UPI</v>
      </c>
      <c r="M4105" s="7" t="str">
        <f t="shared" ca="1" si="906"/>
        <v>Canada</v>
      </c>
      <c r="N4105" s="8" t="str">
        <f t="shared" ca="1" si="907"/>
        <v>Delivered</v>
      </c>
    </row>
    <row r="4106" spans="1:14" x14ac:dyDescent="0.35">
      <c r="A4106" s="5" t="str">
        <f t="shared" si="908"/>
        <v>AMZ14106</v>
      </c>
      <c r="B4106" s="6">
        <f t="shared" ca="1" si="909"/>
        <v>45903</v>
      </c>
      <c r="C4106" s="7" t="str">
        <f t="shared" ca="1" si="896"/>
        <v>CUS27183</v>
      </c>
      <c r="D4106" s="7" t="str">
        <f t="shared" ca="1" si="897"/>
        <v>Sports</v>
      </c>
      <c r="E4106" s="7" t="str">
        <f t="shared" ca="1" si="898"/>
        <v>Bluetooth Speaker</v>
      </c>
      <c r="F4106" s="7" t="str">
        <f t="shared" ca="1" si="899"/>
        <v>Third-Party Seller</v>
      </c>
      <c r="G4106" s="7" t="str">
        <f t="shared" ca="1" si="900"/>
        <v>No</v>
      </c>
      <c r="H4106" s="7">
        <f t="shared" ca="1" si="901"/>
        <v>476</v>
      </c>
      <c r="I4106" s="7">
        <f t="shared" ca="1" si="902"/>
        <v>2</v>
      </c>
      <c r="J4106" s="7">
        <f t="shared" ca="1" si="903"/>
        <v>13</v>
      </c>
      <c r="K4106" s="7">
        <f t="shared" ca="1" si="904"/>
        <v>14</v>
      </c>
      <c r="L4106" s="7" t="str">
        <f t="shared" ca="1" si="905"/>
        <v>Credit Card</v>
      </c>
      <c r="M4106" s="7" t="str">
        <f t="shared" ca="1" si="906"/>
        <v>USA</v>
      </c>
      <c r="N4106" s="8" t="str">
        <f t="shared" ca="1" si="907"/>
        <v>Returned</v>
      </c>
    </row>
    <row r="4107" spans="1:14" x14ac:dyDescent="0.35">
      <c r="A4107" s="5" t="str">
        <f t="shared" si="908"/>
        <v>AMZ14107</v>
      </c>
      <c r="B4107" s="6">
        <f t="shared" ca="1" si="909"/>
        <v>45979</v>
      </c>
      <c r="C4107" s="7" t="str">
        <f t="shared" ca="1" si="896"/>
        <v>CUS35533</v>
      </c>
      <c r="D4107" s="7" t="str">
        <f t="shared" ca="1" si="897"/>
        <v>Electronics</v>
      </c>
      <c r="E4107" s="7" t="str">
        <f t="shared" ca="1" si="898"/>
        <v>Iphone Charger</v>
      </c>
      <c r="F4107" s="7" t="str">
        <f t="shared" ca="1" si="899"/>
        <v>Third-Party Seller</v>
      </c>
      <c r="G4107" s="7" t="str">
        <f t="shared" ca="1" si="900"/>
        <v>Yes</v>
      </c>
      <c r="H4107" s="7">
        <f t="shared" ca="1" si="901"/>
        <v>608</v>
      </c>
      <c r="I4107" s="7">
        <f t="shared" ca="1" si="902"/>
        <v>3</v>
      </c>
      <c r="J4107" s="7">
        <f t="shared" ca="1" si="903"/>
        <v>37</v>
      </c>
      <c r="K4107" s="7">
        <f t="shared" ca="1" si="904"/>
        <v>12</v>
      </c>
      <c r="L4107" s="7" t="str">
        <f t="shared" ca="1" si="905"/>
        <v>Amazon Pay</v>
      </c>
      <c r="M4107" s="7" t="str">
        <f t="shared" ca="1" si="906"/>
        <v>USA</v>
      </c>
      <c r="N4107" s="8" t="str">
        <f t="shared" ca="1" si="907"/>
        <v>Delivered</v>
      </c>
    </row>
    <row r="4108" spans="1:14" x14ac:dyDescent="0.35">
      <c r="A4108" s="5" t="str">
        <f t="shared" si="908"/>
        <v>AMZ14108</v>
      </c>
      <c r="B4108" s="6">
        <f t="shared" ca="1" si="909"/>
        <v>45866</v>
      </c>
      <c r="C4108" s="7" t="str">
        <f t="shared" ca="1" si="896"/>
        <v>CUS47103</v>
      </c>
      <c r="D4108" s="7" t="str">
        <f t="shared" ca="1" si="897"/>
        <v>Home &amp; Kitchen</v>
      </c>
      <c r="E4108" s="7" t="str">
        <f t="shared" ca="1" si="898"/>
        <v>Air  Fryer</v>
      </c>
      <c r="F4108" s="7" t="str">
        <f t="shared" ca="1" si="899"/>
        <v>Third-Party Seller</v>
      </c>
      <c r="G4108" s="7" t="str">
        <f t="shared" ca="1" si="900"/>
        <v>Yes</v>
      </c>
      <c r="H4108" s="7">
        <f t="shared" ca="1" si="901"/>
        <v>295</v>
      </c>
      <c r="I4108" s="7">
        <f t="shared" ca="1" si="902"/>
        <v>2</v>
      </c>
      <c r="J4108" s="7">
        <f t="shared" ca="1" si="903"/>
        <v>21</v>
      </c>
      <c r="K4108" s="7">
        <f t="shared" ca="1" si="904"/>
        <v>15</v>
      </c>
      <c r="L4108" s="7" t="str">
        <f t="shared" ca="1" si="905"/>
        <v>UPI</v>
      </c>
      <c r="M4108" s="7" t="str">
        <f t="shared" ca="1" si="906"/>
        <v>UK</v>
      </c>
      <c r="N4108" s="8" t="str">
        <f t="shared" ca="1" si="907"/>
        <v>Delivered</v>
      </c>
    </row>
    <row r="4109" spans="1:14" x14ac:dyDescent="0.35">
      <c r="A4109" s="5" t="str">
        <f t="shared" si="908"/>
        <v>AMZ14109</v>
      </c>
      <c r="B4109" s="6">
        <f t="shared" ca="1" si="909"/>
        <v>46012</v>
      </c>
      <c r="C4109" s="7" t="str">
        <f t="shared" ca="1" si="896"/>
        <v>CUS93267</v>
      </c>
      <c r="D4109" s="7" t="str">
        <f t="shared" ca="1" si="897"/>
        <v>Books</v>
      </c>
      <c r="E4109" s="7" t="str">
        <f t="shared" ca="1" si="898"/>
        <v>Iphone Charger</v>
      </c>
      <c r="F4109" s="7" t="str">
        <f t="shared" ca="1" si="899"/>
        <v>Amazon Fulfilled</v>
      </c>
      <c r="G4109" s="7" t="str">
        <f t="shared" ca="1" si="900"/>
        <v>No</v>
      </c>
      <c r="H4109" s="7">
        <f t="shared" ca="1" si="901"/>
        <v>587</v>
      </c>
      <c r="I4109" s="7">
        <f t="shared" ca="1" si="902"/>
        <v>4</v>
      </c>
      <c r="J4109" s="7">
        <f t="shared" ca="1" si="903"/>
        <v>36</v>
      </c>
      <c r="K4109" s="7">
        <f t="shared" ca="1" si="904"/>
        <v>3</v>
      </c>
      <c r="L4109" s="7" t="str">
        <f t="shared" ca="1" si="905"/>
        <v>Credit Card</v>
      </c>
      <c r="M4109" s="7" t="str">
        <f t="shared" ca="1" si="906"/>
        <v>USA</v>
      </c>
      <c r="N4109" s="8" t="str">
        <f t="shared" ca="1" si="907"/>
        <v>Returned</v>
      </c>
    </row>
    <row r="4110" spans="1:14" x14ac:dyDescent="0.35">
      <c r="A4110" s="5" t="str">
        <f t="shared" si="908"/>
        <v>AMZ14110</v>
      </c>
      <c r="B4110" s="6">
        <f t="shared" ca="1" si="909"/>
        <v>45996</v>
      </c>
      <c r="C4110" s="7" t="str">
        <f t="shared" ca="1" si="896"/>
        <v>CUS54658</v>
      </c>
      <c r="D4110" s="7" t="str">
        <f t="shared" ca="1" si="897"/>
        <v>Home &amp; Kitchen</v>
      </c>
      <c r="E4110" s="7" t="str">
        <f t="shared" ca="1" si="898"/>
        <v>Cotton T-Shirt</v>
      </c>
      <c r="F4110" s="7" t="str">
        <f t="shared" ca="1" si="899"/>
        <v>Third-Party Seller</v>
      </c>
      <c r="G4110" s="7" t="str">
        <f t="shared" ca="1" si="900"/>
        <v>No</v>
      </c>
      <c r="H4110" s="7">
        <f t="shared" ca="1" si="901"/>
        <v>756</v>
      </c>
      <c r="I4110" s="7">
        <f t="shared" ca="1" si="902"/>
        <v>4</v>
      </c>
      <c r="J4110" s="7">
        <f t="shared" ca="1" si="903"/>
        <v>10</v>
      </c>
      <c r="K4110" s="7">
        <f t="shared" ca="1" si="904"/>
        <v>15</v>
      </c>
      <c r="L4110" s="7" t="str">
        <f t="shared" ca="1" si="905"/>
        <v>Debit Card</v>
      </c>
      <c r="M4110" s="7" t="str">
        <f t="shared" ca="1" si="906"/>
        <v>UK</v>
      </c>
      <c r="N4110" s="8" t="str">
        <f t="shared" ca="1" si="907"/>
        <v>Delivered</v>
      </c>
    </row>
    <row r="4111" spans="1:14" x14ac:dyDescent="0.35">
      <c r="A4111" s="5" t="str">
        <f t="shared" si="908"/>
        <v>AMZ14111</v>
      </c>
      <c r="B4111" s="6">
        <f t="shared" ca="1" si="909"/>
        <v>45968</v>
      </c>
      <c r="C4111" s="7" t="str">
        <f t="shared" ca="1" si="896"/>
        <v>CUS58041</v>
      </c>
      <c r="D4111" s="7" t="str">
        <f t="shared" ca="1" si="897"/>
        <v>Sports</v>
      </c>
      <c r="E4111" s="7" t="str">
        <f t="shared" ca="1" si="898"/>
        <v>Noise Cancelling Headphones</v>
      </c>
      <c r="F4111" s="7" t="str">
        <f t="shared" ca="1" si="899"/>
        <v>Amazon Fulfilled</v>
      </c>
      <c r="G4111" s="7" t="str">
        <f t="shared" ca="1" si="900"/>
        <v>Yes</v>
      </c>
      <c r="H4111" s="7">
        <f t="shared" ca="1" si="901"/>
        <v>243</v>
      </c>
      <c r="I4111" s="7">
        <f t="shared" ca="1" si="902"/>
        <v>1</v>
      </c>
      <c r="J4111" s="7">
        <f t="shared" ca="1" si="903"/>
        <v>22</v>
      </c>
      <c r="K4111" s="7">
        <f t="shared" ca="1" si="904"/>
        <v>12</v>
      </c>
      <c r="L4111" s="7" t="str">
        <f t="shared" ca="1" si="905"/>
        <v>Amazon Pay</v>
      </c>
      <c r="M4111" s="7" t="str">
        <f t="shared" ca="1" si="906"/>
        <v>UK</v>
      </c>
      <c r="N4111" s="8" t="str">
        <f t="shared" ca="1" si="907"/>
        <v>Cancelled</v>
      </c>
    </row>
    <row r="4112" spans="1:14" x14ac:dyDescent="0.35">
      <c r="A4112" s="5" t="str">
        <f t="shared" si="908"/>
        <v>AMZ14112</v>
      </c>
      <c r="B4112" s="6">
        <f t="shared" ca="1" si="909"/>
        <v>45924</v>
      </c>
      <c r="C4112" s="7" t="str">
        <f t="shared" ca="1" si="896"/>
        <v>CUS31192</v>
      </c>
      <c r="D4112" s="7" t="str">
        <f t="shared" ca="1" si="897"/>
        <v>Home &amp; Kitchen</v>
      </c>
      <c r="E4112" s="7" t="str">
        <f t="shared" ca="1" si="898"/>
        <v>Air  Fryer</v>
      </c>
      <c r="F4112" s="7" t="str">
        <f t="shared" ca="1" si="899"/>
        <v>Amazon Fulfilled</v>
      </c>
      <c r="G4112" s="7" t="str">
        <f t="shared" ca="1" si="900"/>
        <v>Yes</v>
      </c>
      <c r="H4112" s="7">
        <f t="shared" ca="1" si="901"/>
        <v>589</v>
      </c>
      <c r="I4112" s="7">
        <f t="shared" ca="1" si="902"/>
        <v>4</v>
      </c>
      <c r="J4112" s="7">
        <f t="shared" ca="1" si="903"/>
        <v>7</v>
      </c>
      <c r="K4112" s="7">
        <f t="shared" ca="1" si="904"/>
        <v>3</v>
      </c>
      <c r="L4112" s="7" t="str">
        <f t="shared" ca="1" si="905"/>
        <v>UPI</v>
      </c>
      <c r="M4112" s="7" t="str">
        <f t="shared" ca="1" si="906"/>
        <v>UK</v>
      </c>
      <c r="N4112" s="8" t="str">
        <f t="shared" ca="1" si="907"/>
        <v>Delivered</v>
      </c>
    </row>
    <row r="4113" spans="1:14" x14ac:dyDescent="0.35">
      <c r="A4113" s="5" t="str">
        <f t="shared" si="908"/>
        <v>AMZ14113</v>
      </c>
      <c r="B4113" s="6">
        <f t="shared" ca="1" si="909"/>
        <v>45993</v>
      </c>
      <c r="C4113" s="7" t="str">
        <f t="shared" ca="1" si="896"/>
        <v>CUS63750</v>
      </c>
      <c r="D4113" s="7" t="str">
        <f t="shared" ca="1" si="897"/>
        <v>Home &amp; Kitchen</v>
      </c>
      <c r="E4113" s="7" t="str">
        <f t="shared" ca="1" si="898"/>
        <v>Smart Watch</v>
      </c>
      <c r="F4113" s="7" t="str">
        <f t="shared" ca="1" si="899"/>
        <v>Third-Party Seller</v>
      </c>
      <c r="G4113" s="7" t="str">
        <f t="shared" ca="1" si="900"/>
        <v>No</v>
      </c>
      <c r="H4113" s="7">
        <f t="shared" ca="1" si="901"/>
        <v>263</v>
      </c>
      <c r="I4113" s="7">
        <f t="shared" ca="1" si="902"/>
        <v>4</v>
      </c>
      <c r="J4113" s="7">
        <f t="shared" ca="1" si="903"/>
        <v>14</v>
      </c>
      <c r="K4113" s="7">
        <f t="shared" ca="1" si="904"/>
        <v>11</v>
      </c>
      <c r="L4113" s="7" t="str">
        <f t="shared" ca="1" si="905"/>
        <v>Credit Card</v>
      </c>
      <c r="M4113" s="7" t="str">
        <f t="shared" ca="1" si="906"/>
        <v>UK</v>
      </c>
      <c r="N4113" s="8" t="str">
        <f t="shared" ca="1" si="907"/>
        <v>Cancelled</v>
      </c>
    </row>
    <row r="4114" spans="1:14" x14ac:dyDescent="0.35">
      <c r="A4114" s="5" t="str">
        <f t="shared" si="908"/>
        <v>AMZ14114</v>
      </c>
      <c r="B4114" s="6">
        <f t="shared" ca="1" si="909"/>
        <v>45921</v>
      </c>
      <c r="C4114" s="7" t="str">
        <f t="shared" ca="1" si="896"/>
        <v>CUS92552</v>
      </c>
      <c r="D4114" s="7" t="str">
        <f t="shared" ca="1" si="897"/>
        <v>Books</v>
      </c>
      <c r="E4114" s="7" t="str">
        <f t="shared" ca="1" si="898"/>
        <v>Water Bottle</v>
      </c>
      <c r="F4114" s="7" t="str">
        <f t="shared" ca="1" si="899"/>
        <v>Amazon Fulfilled</v>
      </c>
      <c r="G4114" s="7" t="str">
        <f t="shared" ca="1" si="900"/>
        <v>No</v>
      </c>
      <c r="H4114" s="7">
        <f t="shared" ca="1" si="901"/>
        <v>58</v>
      </c>
      <c r="I4114" s="7">
        <f t="shared" ca="1" si="902"/>
        <v>4</v>
      </c>
      <c r="J4114" s="7">
        <f t="shared" ca="1" si="903"/>
        <v>39</v>
      </c>
      <c r="K4114" s="7">
        <f t="shared" ca="1" si="904"/>
        <v>11</v>
      </c>
      <c r="L4114" s="7" t="str">
        <f t="shared" ca="1" si="905"/>
        <v>Credit Card</v>
      </c>
      <c r="M4114" s="7" t="str">
        <f t="shared" ca="1" si="906"/>
        <v>Canada</v>
      </c>
      <c r="N4114" s="8" t="str">
        <f t="shared" ca="1" si="907"/>
        <v>Delivered</v>
      </c>
    </row>
    <row r="4115" spans="1:14" x14ac:dyDescent="0.35">
      <c r="A4115" s="5" t="str">
        <f t="shared" si="908"/>
        <v>AMZ14115</v>
      </c>
      <c r="B4115" s="6">
        <f t="shared" ca="1" si="909"/>
        <v>45970</v>
      </c>
      <c r="C4115" s="7" t="str">
        <f t="shared" ca="1" si="896"/>
        <v>CUS45222</v>
      </c>
      <c r="D4115" s="7" t="str">
        <f t="shared" ca="1" si="897"/>
        <v>Beauty</v>
      </c>
      <c r="E4115" s="7" t="str">
        <f t="shared" ca="1" si="898"/>
        <v>Running Shoes</v>
      </c>
      <c r="F4115" s="7" t="str">
        <f t="shared" ca="1" si="899"/>
        <v>Amazon Fulfilled</v>
      </c>
      <c r="G4115" s="7" t="str">
        <f t="shared" ca="1" si="900"/>
        <v>Yes</v>
      </c>
      <c r="H4115" s="7">
        <f t="shared" ca="1" si="901"/>
        <v>166</v>
      </c>
      <c r="I4115" s="7">
        <f t="shared" ca="1" si="902"/>
        <v>1</v>
      </c>
      <c r="J4115" s="7">
        <f t="shared" ca="1" si="903"/>
        <v>4</v>
      </c>
      <c r="K4115" s="7">
        <f t="shared" ca="1" si="904"/>
        <v>9</v>
      </c>
      <c r="L4115" s="7" t="str">
        <f t="shared" ca="1" si="905"/>
        <v>Net Banking</v>
      </c>
      <c r="M4115" s="7" t="str">
        <f t="shared" ca="1" si="906"/>
        <v>USA</v>
      </c>
      <c r="N4115" s="8" t="str">
        <f t="shared" ca="1" si="907"/>
        <v>Cancelled</v>
      </c>
    </row>
    <row r="4116" spans="1:14" x14ac:dyDescent="0.35">
      <c r="A4116" s="5" t="str">
        <f t="shared" si="908"/>
        <v>AMZ14116</v>
      </c>
      <c r="B4116" s="6">
        <f t="shared" ca="1" si="909"/>
        <v>45948</v>
      </c>
      <c r="C4116" s="7" t="str">
        <f t="shared" ca="1" si="896"/>
        <v>CUS14352</v>
      </c>
      <c r="D4116" s="7" t="str">
        <f t="shared" ca="1" si="897"/>
        <v>Home &amp; Kitchen</v>
      </c>
      <c r="E4116" s="7" t="str">
        <f t="shared" ca="1" si="898"/>
        <v>Cotton T-Shirt</v>
      </c>
      <c r="F4116" s="7" t="str">
        <f t="shared" ca="1" si="899"/>
        <v>Third-Party Seller</v>
      </c>
      <c r="G4116" s="7" t="str">
        <f t="shared" ca="1" si="900"/>
        <v>No</v>
      </c>
      <c r="H4116" s="7">
        <f t="shared" ca="1" si="901"/>
        <v>580</v>
      </c>
      <c r="I4116" s="7">
        <f t="shared" ca="1" si="902"/>
        <v>3</v>
      </c>
      <c r="J4116" s="7">
        <f t="shared" ca="1" si="903"/>
        <v>26</v>
      </c>
      <c r="K4116" s="7">
        <f t="shared" ca="1" si="904"/>
        <v>3</v>
      </c>
      <c r="L4116" s="7" t="str">
        <f t="shared" ca="1" si="905"/>
        <v>Amazon Pay</v>
      </c>
      <c r="M4116" s="7" t="str">
        <f t="shared" ca="1" si="906"/>
        <v>Canada</v>
      </c>
      <c r="N4116" s="8" t="str">
        <f t="shared" ca="1" si="907"/>
        <v>Returned</v>
      </c>
    </row>
    <row r="4117" spans="1:14" x14ac:dyDescent="0.35">
      <c r="A4117" s="5" t="str">
        <f t="shared" si="908"/>
        <v>AMZ14117</v>
      </c>
      <c r="B4117" s="6">
        <f t="shared" ca="1" si="909"/>
        <v>45847</v>
      </c>
      <c r="C4117" s="7" t="str">
        <f t="shared" ca="1" si="896"/>
        <v>CUS60870</v>
      </c>
      <c r="D4117" s="7" t="str">
        <f t="shared" ca="1" si="897"/>
        <v>Fashion</v>
      </c>
      <c r="E4117" s="7" t="str">
        <f t="shared" ca="1" si="898"/>
        <v>Iphone Charger</v>
      </c>
      <c r="F4117" s="7" t="str">
        <f t="shared" ca="1" si="899"/>
        <v>Third-Party Seller</v>
      </c>
      <c r="G4117" s="7" t="str">
        <f t="shared" ca="1" si="900"/>
        <v>Yes</v>
      </c>
      <c r="H4117" s="7">
        <f t="shared" ca="1" si="901"/>
        <v>196</v>
      </c>
      <c r="I4117" s="7">
        <f t="shared" ca="1" si="902"/>
        <v>2</v>
      </c>
      <c r="J4117" s="7">
        <f t="shared" ca="1" si="903"/>
        <v>12</v>
      </c>
      <c r="K4117" s="7">
        <f t="shared" ca="1" si="904"/>
        <v>5</v>
      </c>
      <c r="L4117" s="7" t="str">
        <f t="shared" ca="1" si="905"/>
        <v>Net Banking</v>
      </c>
      <c r="M4117" s="7" t="str">
        <f t="shared" ca="1" si="906"/>
        <v>Canada</v>
      </c>
      <c r="N4117" s="8" t="str">
        <f t="shared" ca="1" si="907"/>
        <v>Delivered</v>
      </c>
    </row>
    <row r="4118" spans="1:14" x14ac:dyDescent="0.35">
      <c r="A4118" s="5" t="str">
        <f t="shared" si="908"/>
        <v>AMZ14118</v>
      </c>
      <c r="B4118" s="6">
        <f t="shared" ca="1" si="909"/>
        <v>45945</v>
      </c>
      <c r="C4118" s="7" t="str">
        <f t="shared" ca="1" si="896"/>
        <v>CUS29051</v>
      </c>
      <c r="D4118" s="7" t="str">
        <f t="shared" ca="1" si="897"/>
        <v>Fashion</v>
      </c>
      <c r="E4118" s="7" t="str">
        <f t="shared" ca="1" si="898"/>
        <v>Smart Watch</v>
      </c>
      <c r="F4118" s="7" t="str">
        <f t="shared" ca="1" si="899"/>
        <v>Amazon Fulfilled</v>
      </c>
      <c r="G4118" s="7" t="str">
        <f t="shared" ca="1" si="900"/>
        <v>Yes</v>
      </c>
      <c r="H4118" s="7">
        <f t="shared" ca="1" si="901"/>
        <v>608</v>
      </c>
      <c r="I4118" s="7">
        <f t="shared" ca="1" si="902"/>
        <v>2</v>
      </c>
      <c r="J4118" s="7">
        <f t="shared" ca="1" si="903"/>
        <v>34</v>
      </c>
      <c r="K4118" s="7">
        <f t="shared" ca="1" si="904"/>
        <v>6</v>
      </c>
      <c r="L4118" s="7" t="str">
        <f t="shared" ca="1" si="905"/>
        <v>Debit Card</v>
      </c>
      <c r="M4118" s="7" t="str">
        <f t="shared" ca="1" si="906"/>
        <v>USA</v>
      </c>
      <c r="N4118" s="8" t="str">
        <f t="shared" ca="1" si="907"/>
        <v>Delivered</v>
      </c>
    </row>
    <row r="4119" spans="1:14" x14ac:dyDescent="0.35">
      <c r="A4119" s="5" t="str">
        <f t="shared" si="908"/>
        <v>AMZ14119</v>
      </c>
      <c r="B4119" s="6">
        <f t="shared" ca="1" si="909"/>
        <v>45933</v>
      </c>
      <c r="C4119" s="7" t="str">
        <f t="shared" ca="1" si="896"/>
        <v>CUS63161</v>
      </c>
      <c r="D4119" s="7" t="str">
        <f t="shared" ca="1" si="897"/>
        <v>Home &amp; Kitchen</v>
      </c>
      <c r="E4119" s="7" t="str">
        <f t="shared" ca="1" si="898"/>
        <v>Smart Watch</v>
      </c>
      <c r="F4119" s="7" t="str">
        <f t="shared" ca="1" si="899"/>
        <v>Amazon Fulfilled</v>
      </c>
      <c r="G4119" s="7" t="str">
        <f t="shared" ca="1" si="900"/>
        <v>Yes</v>
      </c>
      <c r="H4119" s="7">
        <f t="shared" ca="1" si="901"/>
        <v>46</v>
      </c>
      <c r="I4119" s="7">
        <f t="shared" ca="1" si="902"/>
        <v>1</v>
      </c>
      <c r="J4119" s="7">
        <f t="shared" ca="1" si="903"/>
        <v>2</v>
      </c>
      <c r="K4119" s="7">
        <f t="shared" ca="1" si="904"/>
        <v>10</v>
      </c>
      <c r="L4119" s="7" t="str">
        <f t="shared" ca="1" si="905"/>
        <v>Debit Card</v>
      </c>
      <c r="M4119" s="7" t="str">
        <f t="shared" ca="1" si="906"/>
        <v>UK</v>
      </c>
      <c r="N4119" s="8" t="str">
        <f t="shared" ca="1" si="907"/>
        <v>Delivered</v>
      </c>
    </row>
    <row r="4120" spans="1:14" x14ac:dyDescent="0.35">
      <c r="A4120" s="5" t="str">
        <f t="shared" si="908"/>
        <v>AMZ14120</v>
      </c>
      <c r="B4120" s="6">
        <f t="shared" ca="1" si="909"/>
        <v>45957</v>
      </c>
      <c r="C4120" s="7" t="str">
        <f t="shared" ca="1" si="896"/>
        <v>CUS85544</v>
      </c>
      <c r="D4120" s="7" t="str">
        <f t="shared" ca="1" si="897"/>
        <v>Books</v>
      </c>
      <c r="E4120" s="7" t="str">
        <f t="shared" ca="1" si="898"/>
        <v>Cotton T-Shirt</v>
      </c>
      <c r="F4120" s="7" t="str">
        <f t="shared" ca="1" si="899"/>
        <v>Amazon Fulfilled</v>
      </c>
      <c r="G4120" s="7" t="str">
        <f t="shared" ca="1" si="900"/>
        <v>Yes</v>
      </c>
      <c r="H4120" s="7">
        <f t="shared" ca="1" si="901"/>
        <v>310</v>
      </c>
      <c r="I4120" s="7">
        <f t="shared" ca="1" si="902"/>
        <v>4</v>
      </c>
      <c r="J4120" s="7">
        <f t="shared" ca="1" si="903"/>
        <v>40</v>
      </c>
      <c r="K4120" s="7">
        <f t="shared" ca="1" si="904"/>
        <v>4</v>
      </c>
      <c r="L4120" s="7" t="str">
        <f t="shared" ca="1" si="905"/>
        <v>Debit Card</v>
      </c>
      <c r="M4120" s="7" t="str">
        <f t="shared" ca="1" si="906"/>
        <v>USA</v>
      </c>
      <c r="N4120" s="8" t="str">
        <f t="shared" ca="1" si="907"/>
        <v>Delivered</v>
      </c>
    </row>
    <row r="4121" spans="1:14" x14ac:dyDescent="0.35">
      <c r="A4121" s="5" t="str">
        <f t="shared" si="908"/>
        <v>AMZ14121</v>
      </c>
      <c r="B4121" s="6">
        <f t="shared" ca="1" si="909"/>
        <v>45865</v>
      </c>
      <c r="C4121" s="7" t="str">
        <f t="shared" ca="1" si="896"/>
        <v>CUS16864</v>
      </c>
      <c r="D4121" s="7" t="str">
        <f t="shared" ca="1" si="897"/>
        <v>Electronics</v>
      </c>
      <c r="E4121" s="7" t="str">
        <f t="shared" ca="1" si="898"/>
        <v>Face Cream</v>
      </c>
      <c r="F4121" s="7" t="str">
        <f t="shared" ca="1" si="899"/>
        <v>Third-Party Seller</v>
      </c>
      <c r="G4121" s="7" t="str">
        <f t="shared" ca="1" si="900"/>
        <v>No</v>
      </c>
      <c r="H4121" s="7">
        <f t="shared" ca="1" si="901"/>
        <v>376</v>
      </c>
      <c r="I4121" s="7">
        <f t="shared" ca="1" si="902"/>
        <v>1</v>
      </c>
      <c r="J4121" s="7">
        <f t="shared" ca="1" si="903"/>
        <v>21</v>
      </c>
      <c r="K4121" s="7">
        <f t="shared" ca="1" si="904"/>
        <v>14</v>
      </c>
      <c r="L4121" s="7" t="str">
        <f t="shared" ca="1" si="905"/>
        <v>Credit Card</v>
      </c>
      <c r="M4121" s="7" t="str">
        <f t="shared" ca="1" si="906"/>
        <v>USA</v>
      </c>
      <c r="N4121" s="8" t="str">
        <f t="shared" ca="1" si="907"/>
        <v>Delivered</v>
      </c>
    </row>
    <row r="4122" spans="1:14" x14ac:dyDescent="0.35">
      <c r="A4122" s="5" t="str">
        <f t="shared" si="908"/>
        <v>AMZ14122</v>
      </c>
      <c r="B4122" s="6">
        <f t="shared" ca="1" si="909"/>
        <v>45988</v>
      </c>
      <c r="C4122" s="7" t="str">
        <f t="shared" ca="1" si="896"/>
        <v>CUS24584</v>
      </c>
      <c r="D4122" s="7" t="str">
        <f t="shared" ca="1" si="897"/>
        <v>Electronics</v>
      </c>
      <c r="E4122" s="7" t="str">
        <f t="shared" ca="1" si="898"/>
        <v>Smart Watch</v>
      </c>
      <c r="F4122" s="7" t="str">
        <f t="shared" ca="1" si="899"/>
        <v>Third-Party Seller</v>
      </c>
      <c r="G4122" s="7" t="str">
        <f t="shared" ca="1" si="900"/>
        <v>Yes</v>
      </c>
      <c r="H4122" s="7">
        <f t="shared" ca="1" si="901"/>
        <v>383</v>
      </c>
      <c r="I4122" s="7">
        <f t="shared" ca="1" si="902"/>
        <v>4</v>
      </c>
      <c r="J4122" s="7">
        <f t="shared" ca="1" si="903"/>
        <v>28</v>
      </c>
      <c r="K4122" s="7">
        <f t="shared" ca="1" si="904"/>
        <v>10</v>
      </c>
      <c r="L4122" s="7" t="str">
        <f t="shared" ca="1" si="905"/>
        <v>Net Banking</v>
      </c>
      <c r="M4122" s="7" t="str">
        <f t="shared" ca="1" si="906"/>
        <v>UK</v>
      </c>
      <c r="N4122" s="8" t="str">
        <f t="shared" ca="1" si="907"/>
        <v>Delivered</v>
      </c>
    </row>
    <row r="4123" spans="1:14" x14ac:dyDescent="0.35">
      <c r="A4123" s="5" t="str">
        <f t="shared" si="908"/>
        <v>AMZ14123</v>
      </c>
      <c r="B4123" s="6">
        <f t="shared" ca="1" si="909"/>
        <v>45861</v>
      </c>
      <c r="C4123" s="7" t="str">
        <f t="shared" ca="1" si="896"/>
        <v>CUS67738</v>
      </c>
      <c r="D4123" s="7" t="str">
        <f t="shared" ca="1" si="897"/>
        <v>Sports</v>
      </c>
      <c r="E4123" s="7" t="str">
        <f t="shared" ca="1" si="898"/>
        <v>Water Bottle</v>
      </c>
      <c r="F4123" s="7" t="str">
        <f t="shared" ca="1" si="899"/>
        <v>Third-Party Seller</v>
      </c>
      <c r="G4123" s="7" t="str">
        <f t="shared" ca="1" si="900"/>
        <v>No</v>
      </c>
      <c r="H4123" s="7">
        <f t="shared" ca="1" si="901"/>
        <v>447</v>
      </c>
      <c r="I4123" s="7">
        <f t="shared" ca="1" si="902"/>
        <v>2</v>
      </c>
      <c r="J4123" s="7">
        <f t="shared" ca="1" si="903"/>
        <v>35</v>
      </c>
      <c r="K4123" s="7">
        <f t="shared" ca="1" si="904"/>
        <v>12</v>
      </c>
      <c r="L4123" s="7" t="str">
        <f t="shared" ca="1" si="905"/>
        <v>Net Banking</v>
      </c>
      <c r="M4123" s="7" t="str">
        <f t="shared" ca="1" si="906"/>
        <v>India</v>
      </c>
      <c r="N4123" s="8" t="str">
        <f t="shared" ca="1" si="907"/>
        <v>Delivered</v>
      </c>
    </row>
    <row r="4124" spans="1:14" x14ac:dyDescent="0.35">
      <c r="A4124" s="5" t="str">
        <f t="shared" si="908"/>
        <v>AMZ14124</v>
      </c>
      <c r="B4124" s="6">
        <f t="shared" ca="1" si="909"/>
        <v>46000</v>
      </c>
      <c r="C4124" s="7" t="str">
        <f t="shared" ca="1" si="896"/>
        <v>CUS69735</v>
      </c>
      <c r="D4124" s="7" t="str">
        <f t="shared" ca="1" si="897"/>
        <v>Fashion</v>
      </c>
      <c r="E4124" s="7" t="str">
        <f t="shared" ca="1" si="898"/>
        <v>Iphone Charger</v>
      </c>
      <c r="F4124" s="7" t="str">
        <f t="shared" ca="1" si="899"/>
        <v>Third-Party Seller</v>
      </c>
      <c r="G4124" s="7" t="str">
        <f t="shared" ca="1" si="900"/>
        <v>No</v>
      </c>
      <c r="H4124" s="7">
        <f t="shared" ca="1" si="901"/>
        <v>403</v>
      </c>
      <c r="I4124" s="7">
        <f t="shared" ca="1" si="902"/>
        <v>1</v>
      </c>
      <c r="J4124" s="7">
        <f t="shared" ca="1" si="903"/>
        <v>6</v>
      </c>
      <c r="K4124" s="7">
        <f t="shared" ca="1" si="904"/>
        <v>5</v>
      </c>
      <c r="L4124" s="7" t="str">
        <f t="shared" ca="1" si="905"/>
        <v>Net Banking</v>
      </c>
      <c r="M4124" s="7" t="str">
        <f t="shared" ca="1" si="906"/>
        <v>UK</v>
      </c>
      <c r="N4124" s="8" t="str">
        <f t="shared" ca="1" si="907"/>
        <v>Delivered</v>
      </c>
    </row>
    <row r="4125" spans="1:14" x14ac:dyDescent="0.35">
      <c r="A4125" s="5" t="str">
        <f t="shared" si="908"/>
        <v>AMZ14125</v>
      </c>
      <c r="B4125" s="6">
        <f t="shared" ca="1" si="909"/>
        <v>45983</v>
      </c>
      <c r="C4125" s="7" t="str">
        <f t="shared" ca="1" si="896"/>
        <v>CUS48542</v>
      </c>
      <c r="D4125" s="7" t="str">
        <f t="shared" ca="1" si="897"/>
        <v>Sports</v>
      </c>
      <c r="E4125" s="7" t="str">
        <f t="shared" ca="1" si="898"/>
        <v>Noise Cancelling Headphones</v>
      </c>
      <c r="F4125" s="7" t="str">
        <f t="shared" ca="1" si="899"/>
        <v>Third-Party Seller</v>
      </c>
      <c r="G4125" s="7" t="str">
        <f t="shared" ca="1" si="900"/>
        <v>Yes</v>
      </c>
      <c r="H4125" s="7">
        <f t="shared" ca="1" si="901"/>
        <v>338</v>
      </c>
      <c r="I4125" s="7">
        <f t="shared" ca="1" si="902"/>
        <v>3</v>
      </c>
      <c r="J4125" s="7">
        <f t="shared" ca="1" si="903"/>
        <v>14</v>
      </c>
      <c r="K4125" s="7">
        <f t="shared" ca="1" si="904"/>
        <v>13</v>
      </c>
      <c r="L4125" s="7" t="str">
        <f t="shared" ca="1" si="905"/>
        <v>Debit Card</v>
      </c>
      <c r="M4125" s="7" t="str">
        <f t="shared" ca="1" si="906"/>
        <v>Canada</v>
      </c>
      <c r="N4125" s="8" t="str">
        <f t="shared" ca="1" si="907"/>
        <v>Delivered</v>
      </c>
    </row>
    <row r="4126" spans="1:14" x14ac:dyDescent="0.35">
      <c r="A4126" s="5" t="str">
        <f t="shared" si="908"/>
        <v>AMZ14126</v>
      </c>
      <c r="B4126" s="6">
        <f t="shared" ca="1" si="909"/>
        <v>45867</v>
      </c>
      <c r="C4126" s="7" t="str">
        <f t="shared" ca="1" si="896"/>
        <v>CUS67480</v>
      </c>
      <c r="D4126" s="7" t="str">
        <f t="shared" ca="1" si="897"/>
        <v>Home &amp; Kitchen</v>
      </c>
      <c r="E4126" s="7" t="str">
        <f t="shared" ca="1" si="898"/>
        <v>Face Cream</v>
      </c>
      <c r="F4126" s="7" t="str">
        <f t="shared" ca="1" si="899"/>
        <v>Amazon Fulfilled</v>
      </c>
      <c r="G4126" s="7" t="str">
        <f t="shared" ca="1" si="900"/>
        <v>No</v>
      </c>
      <c r="H4126" s="7">
        <f t="shared" ca="1" si="901"/>
        <v>313</v>
      </c>
      <c r="I4126" s="7">
        <f t="shared" ca="1" si="902"/>
        <v>4</v>
      </c>
      <c r="J4126" s="7">
        <f t="shared" ca="1" si="903"/>
        <v>33</v>
      </c>
      <c r="K4126" s="7">
        <f t="shared" ca="1" si="904"/>
        <v>4</v>
      </c>
      <c r="L4126" s="7" t="str">
        <f t="shared" ca="1" si="905"/>
        <v>UPI</v>
      </c>
      <c r="M4126" s="7" t="str">
        <f t="shared" ca="1" si="906"/>
        <v>India</v>
      </c>
      <c r="N4126" s="8" t="str">
        <f t="shared" ca="1" si="907"/>
        <v>Returned</v>
      </c>
    </row>
    <row r="4127" spans="1:14" x14ac:dyDescent="0.35">
      <c r="A4127" s="5" t="str">
        <f t="shared" si="908"/>
        <v>AMZ14127</v>
      </c>
      <c r="B4127" s="6">
        <f t="shared" ca="1" si="909"/>
        <v>45876</v>
      </c>
      <c r="C4127" s="7" t="str">
        <f t="shared" ca="1" si="896"/>
        <v>CUS59914</v>
      </c>
      <c r="D4127" s="7" t="str">
        <f t="shared" ca="1" si="897"/>
        <v>Electronics</v>
      </c>
      <c r="E4127" s="7" t="str">
        <f t="shared" ca="1" si="898"/>
        <v>Cotton T-Shirt</v>
      </c>
      <c r="F4127" s="7" t="str">
        <f t="shared" ca="1" si="899"/>
        <v>Third-Party Seller</v>
      </c>
      <c r="G4127" s="7" t="str">
        <f t="shared" ca="1" si="900"/>
        <v>No</v>
      </c>
      <c r="H4127" s="7">
        <f t="shared" ca="1" si="901"/>
        <v>692</v>
      </c>
      <c r="I4127" s="7">
        <f t="shared" ca="1" si="902"/>
        <v>3</v>
      </c>
      <c r="J4127" s="7">
        <f t="shared" ca="1" si="903"/>
        <v>19</v>
      </c>
      <c r="K4127" s="7">
        <f t="shared" ca="1" si="904"/>
        <v>4</v>
      </c>
      <c r="L4127" s="7" t="str">
        <f t="shared" ca="1" si="905"/>
        <v>Debit Card</v>
      </c>
      <c r="M4127" s="7" t="str">
        <f t="shared" ca="1" si="906"/>
        <v>India</v>
      </c>
      <c r="N4127" s="8" t="str">
        <f t="shared" ca="1" si="907"/>
        <v>Delivered</v>
      </c>
    </row>
    <row r="4128" spans="1:14" x14ac:dyDescent="0.35">
      <c r="A4128" s="5" t="str">
        <f t="shared" si="908"/>
        <v>AMZ14128</v>
      </c>
      <c r="B4128" s="6">
        <f t="shared" ca="1" si="909"/>
        <v>46002</v>
      </c>
      <c r="C4128" s="7" t="str">
        <f t="shared" ca="1" si="896"/>
        <v>CUS54397</v>
      </c>
      <c r="D4128" s="7" t="str">
        <f t="shared" ca="1" si="897"/>
        <v>Home &amp; Kitchen</v>
      </c>
      <c r="E4128" s="7" t="str">
        <f t="shared" ca="1" si="898"/>
        <v>Smart Watch</v>
      </c>
      <c r="F4128" s="7" t="str">
        <f t="shared" ca="1" si="899"/>
        <v>Amazon Fulfilled</v>
      </c>
      <c r="G4128" s="7" t="str">
        <f t="shared" ca="1" si="900"/>
        <v>Yes</v>
      </c>
      <c r="H4128" s="7">
        <f t="shared" ca="1" si="901"/>
        <v>798</v>
      </c>
      <c r="I4128" s="7">
        <f t="shared" ca="1" si="902"/>
        <v>3</v>
      </c>
      <c r="J4128" s="7">
        <f t="shared" ca="1" si="903"/>
        <v>4</v>
      </c>
      <c r="K4128" s="7">
        <f t="shared" ca="1" si="904"/>
        <v>3</v>
      </c>
      <c r="L4128" s="7" t="str">
        <f t="shared" ca="1" si="905"/>
        <v>Credit Card</v>
      </c>
      <c r="M4128" s="7" t="str">
        <f t="shared" ca="1" si="906"/>
        <v>UK</v>
      </c>
      <c r="N4128" s="8" t="str">
        <f t="shared" ca="1" si="907"/>
        <v>Returned</v>
      </c>
    </row>
    <row r="4129" spans="1:14" x14ac:dyDescent="0.35">
      <c r="A4129" s="5" t="str">
        <f t="shared" si="908"/>
        <v>AMZ14129</v>
      </c>
      <c r="B4129" s="6">
        <f t="shared" ca="1" si="909"/>
        <v>46020</v>
      </c>
      <c r="C4129" s="7" t="str">
        <f t="shared" ca="1" si="896"/>
        <v>CUS65362</v>
      </c>
      <c r="D4129" s="7" t="str">
        <f t="shared" ca="1" si="897"/>
        <v>Sports</v>
      </c>
      <c r="E4129" s="7" t="str">
        <f t="shared" ca="1" si="898"/>
        <v>Water Bottle</v>
      </c>
      <c r="F4129" s="7" t="str">
        <f t="shared" ca="1" si="899"/>
        <v>Third-Party Seller</v>
      </c>
      <c r="G4129" s="7" t="str">
        <f t="shared" ca="1" si="900"/>
        <v>Yes</v>
      </c>
      <c r="H4129" s="7">
        <f t="shared" ca="1" si="901"/>
        <v>77</v>
      </c>
      <c r="I4129" s="7">
        <f t="shared" ca="1" si="902"/>
        <v>3</v>
      </c>
      <c r="J4129" s="7">
        <f t="shared" ca="1" si="903"/>
        <v>36</v>
      </c>
      <c r="K4129" s="7">
        <f t="shared" ca="1" si="904"/>
        <v>15</v>
      </c>
      <c r="L4129" s="7" t="str">
        <f t="shared" ca="1" si="905"/>
        <v>UPI</v>
      </c>
      <c r="M4129" s="7" t="str">
        <f t="shared" ca="1" si="906"/>
        <v>UK</v>
      </c>
      <c r="N4129" s="8" t="str">
        <f t="shared" ca="1" si="907"/>
        <v>Delivered</v>
      </c>
    </row>
    <row r="4130" spans="1:14" x14ac:dyDescent="0.35">
      <c r="A4130" s="5" t="str">
        <f t="shared" si="908"/>
        <v>AMZ14130</v>
      </c>
      <c r="B4130" s="6">
        <f t="shared" ca="1" si="909"/>
        <v>45909</v>
      </c>
      <c r="C4130" s="7" t="str">
        <f t="shared" ca="1" si="896"/>
        <v>CUS11321</v>
      </c>
      <c r="D4130" s="7" t="str">
        <f t="shared" ca="1" si="897"/>
        <v>Electronics</v>
      </c>
      <c r="E4130" s="7" t="str">
        <f t="shared" ca="1" si="898"/>
        <v>Bluetooth Speaker</v>
      </c>
      <c r="F4130" s="7" t="str">
        <f t="shared" ca="1" si="899"/>
        <v>Amazon Fulfilled</v>
      </c>
      <c r="G4130" s="7" t="str">
        <f t="shared" ca="1" si="900"/>
        <v>No</v>
      </c>
      <c r="H4130" s="7">
        <f t="shared" ca="1" si="901"/>
        <v>705</v>
      </c>
      <c r="I4130" s="7">
        <f t="shared" ca="1" si="902"/>
        <v>4</v>
      </c>
      <c r="J4130" s="7">
        <f t="shared" ca="1" si="903"/>
        <v>31</v>
      </c>
      <c r="K4130" s="7">
        <f t="shared" ca="1" si="904"/>
        <v>9</v>
      </c>
      <c r="L4130" s="7" t="str">
        <f t="shared" ca="1" si="905"/>
        <v>Debit Card</v>
      </c>
      <c r="M4130" s="7" t="str">
        <f t="shared" ca="1" si="906"/>
        <v>UK</v>
      </c>
      <c r="N4130" s="8" t="str">
        <f t="shared" ca="1" si="907"/>
        <v>Cancelled</v>
      </c>
    </row>
    <row r="4131" spans="1:14" x14ac:dyDescent="0.35">
      <c r="A4131" s="5" t="str">
        <f t="shared" si="908"/>
        <v>AMZ14131</v>
      </c>
      <c r="B4131" s="6">
        <f t="shared" ca="1" si="909"/>
        <v>45909</v>
      </c>
      <c r="C4131" s="7" t="str">
        <f t="shared" ca="1" si="896"/>
        <v>CUS95843</v>
      </c>
      <c r="D4131" s="7" t="str">
        <f t="shared" ca="1" si="897"/>
        <v>Sports</v>
      </c>
      <c r="E4131" s="7" t="str">
        <f t="shared" ca="1" si="898"/>
        <v>Running Shoes</v>
      </c>
      <c r="F4131" s="7" t="str">
        <f t="shared" ca="1" si="899"/>
        <v>Amazon Fulfilled</v>
      </c>
      <c r="G4131" s="7" t="str">
        <f t="shared" ca="1" si="900"/>
        <v>No</v>
      </c>
      <c r="H4131" s="7">
        <f t="shared" ca="1" si="901"/>
        <v>490</v>
      </c>
      <c r="I4131" s="7">
        <f t="shared" ca="1" si="902"/>
        <v>2</v>
      </c>
      <c r="J4131" s="7">
        <f t="shared" ca="1" si="903"/>
        <v>5</v>
      </c>
      <c r="K4131" s="7">
        <f t="shared" ca="1" si="904"/>
        <v>11</v>
      </c>
      <c r="L4131" s="7" t="str">
        <f t="shared" ca="1" si="905"/>
        <v>Net Banking</v>
      </c>
      <c r="M4131" s="7" t="str">
        <f t="shared" ca="1" si="906"/>
        <v>USA</v>
      </c>
      <c r="N4131" s="8" t="str">
        <f t="shared" ca="1" si="907"/>
        <v>Delivered</v>
      </c>
    </row>
    <row r="4132" spans="1:14" x14ac:dyDescent="0.35">
      <c r="A4132" s="5" t="str">
        <f t="shared" si="908"/>
        <v>AMZ14132</v>
      </c>
      <c r="B4132" s="6">
        <f t="shared" ca="1" si="909"/>
        <v>46003</v>
      </c>
      <c r="C4132" s="7" t="str">
        <f t="shared" ca="1" si="896"/>
        <v>CUS86165</v>
      </c>
      <c r="D4132" s="7" t="str">
        <f t="shared" ca="1" si="897"/>
        <v>Fashion</v>
      </c>
      <c r="E4132" s="7" t="str">
        <f t="shared" ca="1" si="898"/>
        <v>Smart Watch</v>
      </c>
      <c r="F4132" s="7" t="str">
        <f t="shared" ca="1" si="899"/>
        <v>Third-Party Seller</v>
      </c>
      <c r="G4132" s="7" t="str">
        <f t="shared" ca="1" si="900"/>
        <v>No</v>
      </c>
      <c r="H4132" s="7">
        <f t="shared" ca="1" si="901"/>
        <v>747</v>
      </c>
      <c r="I4132" s="7">
        <f t="shared" ca="1" si="902"/>
        <v>3</v>
      </c>
      <c r="J4132" s="7">
        <f t="shared" ca="1" si="903"/>
        <v>7</v>
      </c>
      <c r="K4132" s="7">
        <f t="shared" ca="1" si="904"/>
        <v>9</v>
      </c>
      <c r="L4132" s="7" t="str">
        <f t="shared" ca="1" si="905"/>
        <v>UPI</v>
      </c>
      <c r="M4132" s="7" t="str">
        <f t="shared" ca="1" si="906"/>
        <v>India</v>
      </c>
      <c r="N4132" s="8" t="str">
        <f t="shared" ca="1" si="907"/>
        <v>Returned</v>
      </c>
    </row>
    <row r="4133" spans="1:14" x14ac:dyDescent="0.35">
      <c r="A4133" s="5" t="str">
        <f t="shared" si="908"/>
        <v>AMZ14133</v>
      </c>
      <c r="B4133" s="6">
        <f t="shared" ca="1" si="909"/>
        <v>45940</v>
      </c>
      <c r="C4133" s="7" t="str">
        <f t="shared" ca="1" si="896"/>
        <v>CUS62187</v>
      </c>
      <c r="D4133" s="7" t="str">
        <f t="shared" ca="1" si="897"/>
        <v>Home &amp; Kitchen</v>
      </c>
      <c r="E4133" s="7" t="str">
        <f t="shared" ca="1" si="898"/>
        <v>Cotton T-Shirt</v>
      </c>
      <c r="F4133" s="7" t="str">
        <f t="shared" ca="1" si="899"/>
        <v>Third-Party Seller</v>
      </c>
      <c r="G4133" s="7" t="str">
        <f t="shared" ca="1" si="900"/>
        <v>Yes</v>
      </c>
      <c r="H4133" s="7">
        <f t="shared" ca="1" si="901"/>
        <v>79</v>
      </c>
      <c r="I4133" s="7">
        <f t="shared" ca="1" si="902"/>
        <v>1</v>
      </c>
      <c r="J4133" s="7">
        <f t="shared" ca="1" si="903"/>
        <v>15</v>
      </c>
      <c r="K4133" s="7">
        <f t="shared" ca="1" si="904"/>
        <v>7</v>
      </c>
      <c r="L4133" s="7" t="str">
        <f t="shared" ca="1" si="905"/>
        <v>Amazon Pay</v>
      </c>
      <c r="M4133" s="7" t="str">
        <f t="shared" ca="1" si="906"/>
        <v>India</v>
      </c>
      <c r="N4133" s="8" t="str">
        <f t="shared" ca="1" si="907"/>
        <v>Cancelled</v>
      </c>
    </row>
    <row r="4134" spans="1:14" x14ac:dyDescent="0.35">
      <c r="A4134" s="5" t="str">
        <f t="shared" si="908"/>
        <v>AMZ14134</v>
      </c>
      <c r="B4134" s="6">
        <f t="shared" ca="1" si="909"/>
        <v>45976</v>
      </c>
      <c r="C4134" s="7" t="str">
        <f t="shared" ca="1" si="896"/>
        <v>CUS51516</v>
      </c>
      <c r="D4134" s="7" t="str">
        <f t="shared" ca="1" si="897"/>
        <v>Electronics</v>
      </c>
      <c r="E4134" s="7" t="str">
        <f t="shared" ca="1" si="898"/>
        <v>Noise Cancelling Headphones</v>
      </c>
      <c r="F4134" s="7" t="str">
        <f t="shared" ca="1" si="899"/>
        <v>Third-Party Seller</v>
      </c>
      <c r="G4134" s="7" t="str">
        <f t="shared" ca="1" si="900"/>
        <v>Yes</v>
      </c>
      <c r="H4134" s="7">
        <f t="shared" ca="1" si="901"/>
        <v>536</v>
      </c>
      <c r="I4134" s="7">
        <f t="shared" ca="1" si="902"/>
        <v>1</v>
      </c>
      <c r="J4134" s="7">
        <f t="shared" ca="1" si="903"/>
        <v>11</v>
      </c>
      <c r="K4134" s="7">
        <f t="shared" ca="1" si="904"/>
        <v>11</v>
      </c>
      <c r="L4134" s="7" t="str">
        <f t="shared" ca="1" si="905"/>
        <v>Debit Card</v>
      </c>
      <c r="M4134" s="7" t="str">
        <f t="shared" ca="1" si="906"/>
        <v>India</v>
      </c>
      <c r="N4134" s="8" t="str">
        <f t="shared" ca="1" si="907"/>
        <v>Delivered</v>
      </c>
    </row>
    <row r="4135" spans="1:14" x14ac:dyDescent="0.35">
      <c r="A4135" s="5" t="str">
        <f t="shared" si="908"/>
        <v>AMZ14135</v>
      </c>
      <c r="B4135" s="6">
        <f t="shared" ca="1" si="909"/>
        <v>46004</v>
      </c>
      <c r="C4135" s="7" t="str">
        <f t="shared" ca="1" si="896"/>
        <v>CUS29012</v>
      </c>
      <c r="D4135" s="7" t="str">
        <f t="shared" ca="1" si="897"/>
        <v>Beauty</v>
      </c>
      <c r="E4135" s="7" t="str">
        <f t="shared" ca="1" si="898"/>
        <v>Bluetooth Speaker</v>
      </c>
      <c r="F4135" s="7" t="str">
        <f t="shared" ca="1" si="899"/>
        <v>Amazon Fulfilled</v>
      </c>
      <c r="G4135" s="7" t="str">
        <f t="shared" ca="1" si="900"/>
        <v>Yes</v>
      </c>
      <c r="H4135" s="7">
        <f t="shared" ca="1" si="901"/>
        <v>44</v>
      </c>
      <c r="I4135" s="7">
        <f t="shared" ca="1" si="902"/>
        <v>3</v>
      </c>
      <c r="J4135" s="7">
        <f t="shared" ca="1" si="903"/>
        <v>9</v>
      </c>
      <c r="K4135" s="7">
        <f t="shared" ca="1" si="904"/>
        <v>3</v>
      </c>
      <c r="L4135" s="7" t="str">
        <f t="shared" ca="1" si="905"/>
        <v>Net Banking</v>
      </c>
      <c r="M4135" s="7" t="str">
        <f t="shared" ca="1" si="906"/>
        <v>India</v>
      </c>
      <c r="N4135" s="8" t="str">
        <f t="shared" ca="1" si="907"/>
        <v>Delivered</v>
      </c>
    </row>
    <row r="4136" spans="1:14" x14ac:dyDescent="0.35">
      <c r="A4136" s="5" t="str">
        <f t="shared" si="908"/>
        <v>AMZ14136</v>
      </c>
      <c r="B4136" s="6">
        <f t="shared" ca="1" si="909"/>
        <v>45887</v>
      </c>
      <c r="C4136" s="7" t="str">
        <f t="shared" ca="1" si="896"/>
        <v>CUS70394</v>
      </c>
      <c r="D4136" s="7" t="str">
        <f t="shared" ca="1" si="897"/>
        <v>Electronics</v>
      </c>
      <c r="E4136" s="7" t="str">
        <f t="shared" ca="1" si="898"/>
        <v>Air  Fryer</v>
      </c>
      <c r="F4136" s="7" t="str">
        <f t="shared" ca="1" si="899"/>
        <v>Amazon Fulfilled</v>
      </c>
      <c r="G4136" s="7" t="str">
        <f t="shared" ca="1" si="900"/>
        <v>Yes</v>
      </c>
      <c r="H4136" s="7">
        <f t="shared" ca="1" si="901"/>
        <v>795</v>
      </c>
      <c r="I4136" s="7">
        <f t="shared" ca="1" si="902"/>
        <v>4</v>
      </c>
      <c r="J4136" s="7">
        <f t="shared" ca="1" si="903"/>
        <v>31</v>
      </c>
      <c r="K4136" s="7">
        <f t="shared" ca="1" si="904"/>
        <v>4</v>
      </c>
      <c r="L4136" s="7" t="str">
        <f t="shared" ca="1" si="905"/>
        <v>UPI</v>
      </c>
      <c r="M4136" s="7" t="str">
        <f t="shared" ca="1" si="906"/>
        <v>Canada</v>
      </c>
      <c r="N4136" s="8" t="str">
        <f t="shared" ca="1" si="907"/>
        <v>Returned</v>
      </c>
    </row>
    <row r="4137" spans="1:14" x14ac:dyDescent="0.35">
      <c r="A4137" s="5" t="str">
        <f t="shared" si="908"/>
        <v>AMZ14137</v>
      </c>
      <c r="B4137" s="6">
        <f t="shared" ca="1" si="909"/>
        <v>45943</v>
      </c>
      <c r="C4137" s="7" t="str">
        <f t="shared" ca="1" si="896"/>
        <v>CUS23086</v>
      </c>
      <c r="D4137" s="7" t="str">
        <f t="shared" ca="1" si="897"/>
        <v>Electronics</v>
      </c>
      <c r="E4137" s="7" t="str">
        <f t="shared" ca="1" si="898"/>
        <v>Bluetooth Speaker</v>
      </c>
      <c r="F4137" s="7" t="str">
        <f t="shared" ca="1" si="899"/>
        <v>Third-Party Seller</v>
      </c>
      <c r="G4137" s="7" t="str">
        <f t="shared" ca="1" si="900"/>
        <v>No</v>
      </c>
      <c r="H4137" s="7">
        <f t="shared" ca="1" si="901"/>
        <v>609</v>
      </c>
      <c r="I4137" s="7">
        <f t="shared" ca="1" si="902"/>
        <v>4</v>
      </c>
      <c r="J4137" s="7">
        <f t="shared" ca="1" si="903"/>
        <v>39</v>
      </c>
      <c r="K4137" s="7">
        <f t="shared" ca="1" si="904"/>
        <v>12</v>
      </c>
      <c r="L4137" s="7" t="str">
        <f t="shared" ca="1" si="905"/>
        <v>UPI</v>
      </c>
      <c r="M4137" s="7" t="str">
        <f t="shared" ca="1" si="906"/>
        <v>Canada</v>
      </c>
      <c r="N4137" s="8" t="str">
        <f t="shared" ca="1" si="907"/>
        <v>Delivered</v>
      </c>
    </row>
    <row r="4138" spans="1:14" x14ac:dyDescent="0.35">
      <c r="A4138" s="5" t="str">
        <f t="shared" si="908"/>
        <v>AMZ14138</v>
      </c>
      <c r="B4138" s="6">
        <f t="shared" ca="1" si="909"/>
        <v>45950</v>
      </c>
      <c r="C4138" s="7" t="str">
        <f t="shared" ca="1" si="896"/>
        <v>CUS39339</v>
      </c>
      <c r="D4138" s="7" t="str">
        <f t="shared" ca="1" si="897"/>
        <v>Home &amp; Kitchen</v>
      </c>
      <c r="E4138" s="7" t="str">
        <f t="shared" ca="1" si="898"/>
        <v>Noise Cancelling Headphones</v>
      </c>
      <c r="F4138" s="7" t="str">
        <f t="shared" ca="1" si="899"/>
        <v>Amazon Fulfilled</v>
      </c>
      <c r="G4138" s="7" t="str">
        <f t="shared" ca="1" si="900"/>
        <v>No</v>
      </c>
      <c r="H4138" s="7">
        <f t="shared" ca="1" si="901"/>
        <v>477</v>
      </c>
      <c r="I4138" s="7">
        <f t="shared" ca="1" si="902"/>
        <v>3</v>
      </c>
      <c r="J4138" s="7">
        <f t="shared" ca="1" si="903"/>
        <v>39</v>
      </c>
      <c r="K4138" s="7">
        <f t="shared" ca="1" si="904"/>
        <v>4</v>
      </c>
      <c r="L4138" s="7" t="str">
        <f t="shared" ca="1" si="905"/>
        <v>UPI</v>
      </c>
      <c r="M4138" s="7" t="str">
        <f t="shared" ca="1" si="906"/>
        <v>USA</v>
      </c>
      <c r="N4138" s="8" t="str">
        <f t="shared" ca="1" si="907"/>
        <v>Delivered</v>
      </c>
    </row>
    <row r="4139" spans="1:14" x14ac:dyDescent="0.35">
      <c r="A4139" s="5" t="str">
        <f t="shared" si="908"/>
        <v>AMZ14139</v>
      </c>
      <c r="B4139" s="6">
        <f t="shared" ca="1" si="909"/>
        <v>45868</v>
      </c>
      <c r="C4139" s="7" t="str">
        <f t="shared" ca="1" si="896"/>
        <v>CUS19343</v>
      </c>
      <c r="D4139" s="7" t="str">
        <f t="shared" ca="1" si="897"/>
        <v>Electronics</v>
      </c>
      <c r="E4139" s="7" t="str">
        <f t="shared" ca="1" si="898"/>
        <v>Water Bottle</v>
      </c>
      <c r="F4139" s="7" t="str">
        <f t="shared" ca="1" si="899"/>
        <v>Amazon Fulfilled</v>
      </c>
      <c r="G4139" s="7" t="str">
        <f t="shared" ca="1" si="900"/>
        <v>Yes</v>
      </c>
      <c r="H4139" s="7">
        <f t="shared" ca="1" si="901"/>
        <v>783</v>
      </c>
      <c r="I4139" s="7">
        <f t="shared" ca="1" si="902"/>
        <v>2</v>
      </c>
      <c r="J4139" s="7">
        <f t="shared" ca="1" si="903"/>
        <v>6</v>
      </c>
      <c r="K4139" s="7">
        <f t="shared" ca="1" si="904"/>
        <v>9</v>
      </c>
      <c r="L4139" s="7" t="str">
        <f t="shared" ca="1" si="905"/>
        <v>Amazon Pay</v>
      </c>
      <c r="M4139" s="7" t="str">
        <f t="shared" ca="1" si="906"/>
        <v>Canada</v>
      </c>
      <c r="N4139" s="8" t="str">
        <f t="shared" ca="1" si="907"/>
        <v>Delivered</v>
      </c>
    </row>
    <row r="4140" spans="1:14" x14ac:dyDescent="0.35">
      <c r="A4140" s="5" t="str">
        <f t="shared" si="908"/>
        <v>AMZ14140</v>
      </c>
      <c r="B4140" s="6">
        <f t="shared" ca="1" si="909"/>
        <v>45922</v>
      </c>
      <c r="C4140" s="7" t="str">
        <f t="shared" ca="1" si="896"/>
        <v>CUS21019</v>
      </c>
      <c r="D4140" s="7" t="str">
        <f t="shared" ca="1" si="897"/>
        <v>Electronics</v>
      </c>
      <c r="E4140" s="7" t="str">
        <f t="shared" ca="1" si="898"/>
        <v>Smart Watch</v>
      </c>
      <c r="F4140" s="7" t="str">
        <f t="shared" ca="1" si="899"/>
        <v>Amazon Fulfilled</v>
      </c>
      <c r="G4140" s="7" t="str">
        <f t="shared" ca="1" si="900"/>
        <v>No</v>
      </c>
      <c r="H4140" s="7">
        <f t="shared" ca="1" si="901"/>
        <v>337</v>
      </c>
      <c r="I4140" s="7">
        <f t="shared" ca="1" si="902"/>
        <v>4</v>
      </c>
      <c r="J4140" s="7">
        <f t="shared" ca="1" si="903"/>
        <v>1</v>
      </c>
      <c r="K4140" s="7">
        <f t="shared" ca="1" si="904"/>
        <v>8</v>
      </c>
      <c r="L4140" s="7" t="str">
        <f t="shared" ca="1" si="905"/>
        <v>Net Banking</v>
      </c>
      <c r="M4140" s="7" t="str">
        <f t="shared" ca="1" si="906"/>
        <v>UK</v>
      </c>
      <c r="N4140" s="8" t="str">
        <f t="shared" ca="1" si="907"/>
        <v>Delivered</v>
      </c>
    </row>
    <row r="4141" spans="1:14" x14ac:dyDescent="0.35">
      <c r="A4141" s="5" t="str">
        <f t="shared" si="908"/>
        <v>AMZ14141</v>
      </c>
      <c r="B4141" s="6">
        <f t="shared" ca="1" si="909"/>
        <v>45951</v>
      </c>
      <c r="C4141" s="7" t="str">
        <f t="shared" ca="1" si="896"/>
        <v>CUS92116</v>
      </c>
      <c r="D4141" s="7" t="str">
        <f t="shared" ca="1" si="897"/>
        <v>Electronics</v>
      </c>
      <c r="E4141" s="7" t="str">
        <f t="shared" ca="1" si="898"/>
        <v>Face Cream</v>
      </c>
      <c r="F4141" s="7" t="str">
        <f t="shared" ca="1" si="899"/>
        <v>Third-Party Seller</v>
      </c>
      <c r="G4141" s="7" t="str">
        <f t="shared" ca="1" si="900"/>
        <v>Yes</v>
      </c>
      <c r="H4141" s="7">
        <f t="shared" ca="1" si="901"/>
        <v>799</v>
      </c>
      <c r="I4141" s="7">
        <f t="shared" ca="1" si="902"/>
        <v>3</v>
      </c>
      <c r="J4141" s="7">
        <f t="shared" ca="1" si="903"/>
        <v>38</v>
      </c>
      <c r="K4141" s="7">
        <f t="shared" ca="1" si="904"/>
        <v>14</v>
      </c>
      <c r="L4141" s="7" t="str">
        <f t="shared" ca="1" si="905"/>
        <v>Debit Card</v>
      </c>
      <c r="M4141" s="7" t="str">
        <f t="shared" ca="1" si="906"/>
        <v>USA</v>
      </c>
      <c r="N4141" s="8" t="str">
        <f t="shared" ca="1" si="907"/>
        <v>Delivered</v>
      </c>
    </row>
    <row r="4142" spans="1:14" x14ac:dyDescent="0.35">
      <c r="A4142" s="5" t="str">
        <f t="shared" si="908"/>
        <v>AMZ14142</v>
      </c>
      <c r="B4142" s="6">
        <f t="shared" ca="1" si="909"/>
        <v>45919</v>
      </c>
      <c r="C4142" s="7" t="str">
        <f t="shared" ca="1" si="896"/>
        <v>CUS90795</v>
      </c>
      <c r="D4142" s="7" t="str">
        <f t="shared" ca="1" si="897"/>
        <v>Fashion</v>
      </c>
      <c r="E4142" s="7" t="str">
        <f t="shared" ca="1" si="898"/>
        <v>Face Cream</v>
      </c>
      <c r="F4142" s="7" t="str">
        <f t="shared" ca="1" si="899"/>
        <v>Amazon Fulfilled</v>
      </c>
      <c r="G4142" s="7" t="str">
        <f t="shared" ca="1" si="900"/>
        <v>No</v>
      </c>
      <c r="H4142" s="7">
        <f t="shared" ca="1" si="901"/>
        <v>187</v>
      </c>
      <c r="I4142" s="7">
        <f t="shared" ca="1" si="902"/>
        <v>3</v>
      </c>
      <c r="J4142" s="7">
        <f t="shared" ca="1" si="903"/>
        <v>3</v>
      </c>
      <c r="K4142" s="7">
        <f t="shared" ca="1" si="904"/>
        <v>3</v>
      </c>
      <c r="L4142" s="7" t="str">
        <f t="shared" ca="1" si="905"/>
        <v>Net Banking</v>
      </c>
      <c r="M4142" s="7" t="str">
        <f t="shared" ca="1" si="906"/>
        <v>UK</v>
      </c>
      <c r="N4142" s="8" t="str">
        <f t="shared" ca="1" si="907"/>
        <v>Delivered</v>
      </c>
    </row>
    <row r="4143" spans="1:14" x14ac:dyDescent="0.35">
      <c r="A4143" s="5" t="str">
        <f t="shared" si="908"/>
        <v>AMZ14143</v>
      </c>
      <c r="B4143" s="6">
        <f t="shared" ca="1" si="909"/>
        <v>45921</v>
      </c>
      <c r="C4143" s="7" t="str">
        <f t="shared" ca="1" si="896"/>
        <v>CUS36189</v>
      </c>
      <c r="D4143" s="7" t="str">
        <f t="shared" ca="1" si="897"/>
        <v>Home &amp; Kitchen</v>
      </c>
      <c r="E4143" s="7" t="str">
        <f t="shared" ca="1" si="898"/>
        <v>Yoga Mat</v>
      </c>
      <c r="F4143" s="7" t="str">
        <f t="shared" ca="1" si="899"/>
        <v>Third-Party Seller</v>
      </c>
      <c r="G4143" s="7" t="str">
        <f t="shared" ca="1" si="900"/>
        <v>No</v>
      </c>
      <c r="H4143" s="7">
        <f t="shared" ca="1" si="901"/>
        <v>499</v>
      </c>
      <c r="I4143" s="7">
        <f t="shared" ca="1" si="902"/>
        <v>1</v>
      </c>
      <c r="J4143" s="7">
        <f t="shared" ca="1" si="903"/>
        <v>1</v>
      </c>
      <c r="K4143" s="7">
        <f t="shared" ca="1" si="904"/>
        <v>13</v>
      </c>
      <c r="L4143" s="7" t="str">
        <f t="shared" ca="1" si="905"/>
        <v>UPI</v>
      </c>
      <c r="M4143" s="7" t="str">
        <f t="shared" ca="1" si="906"/>
        <v>UK</v>
      </c>
      <c r="N4143" s="8" t="str">
        <f t="shared" ca="1" si="907"/>
        <v>Delivered</v>
      </c>
    </row>
    <row r="4144" spans="1:14" x14ac:dyDescent="0.35">
      <c r="A4144" s="5" t="str">
        <f t="shared" si="908"/>
        <v>AMZ14144</v>
      </c>
      <c r="B4144" s="6">
        <f t="shared" ca="1" si="909"/>
        <v>45965</v>
      </c>
      <c r="C4144" s="7" t="str">
        <f t="shared" ca="1" si="896"/>
        <v>CUS96596</v>
      </c>
      <c r="D4144" s="7" t="str">
        <f t="shared" ca="1" si="897"/>
        <v>Beauty</v>
      </c>
      <c r="E4144" s="7" t="str">
        <f t="shared" ca="1" si="898"/>
        <v>Air  Fryer</v>
      </c>
      <c r="F4144" s="7" t="str">
        <f t="shared" ca="1" si="899"/>
        <v>Amazon Fulfilled</v>
      </c>
      <c r="G4144" s="7" t="str">
        <f t="shared" ca="1" si="900"/>
        <v>No</v>
      </c>
      <c r="H4144" s="7">
        <f t="shared" ca="1" si="901"/>
        <v>262</v>
      </c>
      <c r="I4144" s="7">
        <f t="shared" ca="1" si="902"/>
        <v>3</v>
      </c>
      <c r="J4144" s="7">
        <f t="shared" ca="1" si="903"/>
        <v>14</v>
      </c>
      <c r="K4144" s="7">
        <f t="shared" ca="1" si="904"/>
        <v>10</v>
      </c>
      <c r="L4144" s="7" t="str">
        <f t="shared" ca="1" si="905"/>
        <v>Net Banking</v>
      </c>
      <c r="M4144" s="7" t="str">
        <f t="shared" ca="1" si="906"/>
        <v>UK</v>
      </c>
      <c r="N4144" s="8" t="str">
        <f t="shared" ca="1" si="907"/>
        <v>Delivered</v>
      </c>
    </row>
    <row r="4145" spans="1:14" x14ac:dyDescent="0.35">
      <c r="A4145" s="5" t="str">
        <f t="shared" si="908"/>
        <v>AMZ14145</v>
      </c>
      <c r="B4145" s="6">
        <f t="shared" ca="1" si="909"/>
        <v>46002</v>
      </c>
      <c r="C4145" s="7" t="str">
        <f t="shared" ca="1" si="896"/>
        <v>CUS55998</v>
      </c>
      <c r="D4145" s="7" t="str">
        <f t="shared" ca="1" si="897"/>
        <v>Electronics</v>
      </c>
      <c r="E4145" s="7" t="str">
        <f t="shared" ca="1" si="898"/>
        <v>Cotton T-Shirt</v>
      </c>
      <c r="F4145" s="7" t="str">
        <f t="shared" ca="1" si="899"/>
        <v>Third-Party Seller</v>
      </c>
      <c r="G4145" s="7" t="str">
        <f t="shared" ca="1" si="900"/>
        <v>No</v>
      </c>
      <c r="H4145" s="7">
        <f t="shared" ca="1" si="901"/>
        <v>730</v>
      </c>
      <c r="I4145" s="7">
        <f t="shared" ca="1" si="902"/>
        <v>2</v>
      </c>
      <c r="J4145" s="7">
        <f t="shared" ca="1" si="903"/>
        <v>35</v>
      </c>
      <c r="K4145" s="7">
        <f t="shared" ca="1" si="904"/>
        <v>14</v>
      </c>
      <c r="L4145" s="7" t="str">
        <f t="shared" ca="1" si="905"/>
        <v>Net Banking</v>
      </c>
      <c r="M4145" s="7" t="str">
        <f t="shared" ca="1" si="906"/>
        <v>UK</v>
      </c>
      <c r="N4145" s="8" t="str">
        <f t="shared" ca="1" si="907"/>
        <v>Delivered</v>
      </c>
    </row>
    <row r="4146" spans="1:14" x14ac:dyDescent="0.35">
      <c r="A4146" s="5" t="str">
        <f t="shared" si="908"/>
        <v>AMZ14146</v>
      </c>
      <c r="B4146" s="6">
        <f t="shared" ca="1" si="909"/>
        <v>45919</v>
      </c>
      <c r="C4146" s="7" t="str">
        <f t="shared" ca="1" si="896"/>
        <v>CUS16248</v>
      </c>
      <c r="D4146" s="7" t="str">
        <f t="shared" ca="1" si="897"/>
        <v>Beauty</v>
      </c>
      <c r="E4146" s="7" t="str">
        <f t="shared" ca="1" si="898"/>
        <v>Water Bottle</v>
      </c>
      <c r="F4146" s="7" t="str">
        <f t="shared" ca="1" si="899"/>
        <v>Third-Party Seller</v>
      </c>
      <c r="G4146" s="7" t="str">
        <f t="shared" ca="1" si="900"/>
        <v>No</v>
      </c>
      <c r="H4146" s="7">
        <f t="shared" ca="1" si="901"/>
        <v>49</v>
      </c>
      <c r="I4146" s="7">
        <f t="shared" ca="1" si="902"/>
        <v>2</v>
      </c>
      <c r="J4146" s="7">
        <f t="shared" ca="1" si="903"/>
        <v>5</v>
      </c>
      <c r="K4146" s="7">
        <f t="shared" ca="1" si="904"/>
        <v>7</v>
      </c>
      <c r="L4146" s="7" t="str">
        <f t="shared" ca="1" si="905"/>
        <v>Debit Card</v>
      </c>
      <c r="M4146" s="7" t="str">
        <f t="shared" ca="1" si="906"/>
        <v>UK</v>
      </c>
      <c r="N4146" s="8" t="str">
        <f t="shared" ca="1" si="907"/>
        <v>Returned</v>
      </c>
    </row>
    <row r="4147" spans="1:14" x14ac:dyDescent="0.35">
      <c r="A4147" s="5" t="str">
        <f t="shared" si="908"/>
        <v>AMZ14147</v>
      </c>
      <c r="B4147" s="6">
        <f t="shared" ca="1" si="909"/>
        <v>45882</v>
      </c>
      <c r="C4147" s="7" t="str">
        <f t="shared" ca="1" si="896"/>
        <v>CUS23453</v>
      </c>
      <c r="D4147" s="7" t="str">
        <f t="shared" ca="1" si="897"/>
        <v>Sports</v>
      </c>
      <c r="E4147" s="7" t="str">
        <f t="shared" ca="1" si="898"/>
        <v>Face Cream</v>
      </c>
      <c r="F4147" s="7" t="str">
        <f t="shared" ca="1" si="899"/>
        <v>Third-Party Seller</v>
      </c>
      <c r="G4147" s="7" t="str">
        <f t="shared" ca="1" si="900"/>
        <v>No</v>
      </c>
      <c r="H4147" s="7">
        <f t="shared" ca="1" si="901"/>
        <v>165</v>
      </c>
      <c r="I4147" s="7">
        <f t="shared" ca="1" si="902"/>
        <v>1</v>
      </c>
      <c r="J4147" s="7">
        <f t="shared" ca="1" si="903"/>
        <v>34</v>
      </c>
      <c r="K4147" s="7">
        <f t="shared" ca="1" si="904"/>
        <v>4</v>
      </c>
      <c r="L4147" s="7" t="str">
        <f t="shared" ca="1" si="905"/>
        <v>UPI</v>
      </c>
      <c r="M4147" s="7" t="str">
        <f t="shared" ca="1" si="906"/>
        <v>UK</v>
      </c>
      <c r="N4147" s="8" t="str">
        <f t="shared" ca="1" si="907"/>
        <v>Delivered</v>
      </c>
    </row>
    <row r="4148" spans="1:14" x14ac:dyDescent="0.35">
      <c r="A4148" s="5" t="str">
        <f t="shared" si="908"/>
        <v>AMZ14148</v>
      </c>
      <c r="B4148" s="6">
        <f t="shared" ca="1" si="909"/>
        <v>46022</v>
      </c>
      <c r="C4148" s="7" t="str">
        <f t="shared" ca="1" si="896"/>
        <v>CUS93763</v>
      </c>
      <c r="D4148" s="7" t="str">
        <f t="shared" ca="1" si="897"/>
        <v>Home &amp; Kitchen</v>
      </c>
      <c r="E4148" s="7" t="str">
        <f t="shared" ca="1" si="898"/>
        <v>Water Bottle</v>
      </c>
      <c r="F4148" s="7" t="str">
        <f t="shared" ca="1" si="899"/>
        <v>Third-Party Seller</v>
      </c>
      <c r="G4148" s="7" t="str">
        <f t="shared" ca="1" si="900"/>
        <v>Yes</v>
      </c>
      <c r="H4148" s="7">
        <f t="shared" ca="1" si="901"/>
        <v>317</v>
      </c>
      <c r="I4148" s="7">
        <f t="shared" ca="1" si="902"/>
        <v>4</v>
      </c>
      <c r="J4148" s="7">
        <f t="shared" ca="1" si="903"/>
        <v>20</v>
      </c>
      <c r="K4148" s="7">
        <f t="shared" ca="1" si="904"/>
        <v>7</v>
      </c>
      <c r="L4148" s="7" t="str">
        <f t="shared" ca="1" si="905"/>
        <v>UPI</v>
      </c>
      <c r="M4148" s="7" t="str">
        <f t="shared" ca="1" si="906"/>
        <v>USA</v>
      </c>
      <c r="N4148" s="8" t="str">
        <f t="shared" ca="1" si="907"/>
        <v>Delivered</v>
      </c>
    </row>
    <row r="4149" spans="1:14" x14ac:dyDescent="0.35">
      <c r="A4149" s="5" t="str">
        <f t="shared" si="908"/>
        <v>AMZ14149</v>
      </c>
      <c r="B4149" s="6">
        <f t="shared" ca="1" si="909"/>
        <v>45946</v>
      </c>
      <c r="C4149" s="7" t="str">
        <f t="shared" ca="1" si="896"/>
        <v>CUS56899</v>
      </c>
      <c r="D4149" s="7" t="str">
        <f t="shared" ca="1" si="897"/>
        <v>Home &amp; Kitchen</v>
      </c>
      <c r="E4149" s="7" t="str">
        <f t="shared" ca="1" si="898"/>
        <v>Face Cream</v>
      </c>
      <c r="F4149" s="7" t="str">
        <f t="shared" ca="1" si="899"/>
        <v>Third-Party Seller</v>
      </c>
      <c r="G4149" s="7" t="str">
        <f t="shared" ca="1" si="900"/>
        <v>No</v>
      </c>
      <c r="H4149" s="7">
        <f t="shared" ca="1" si="901"/>
        <v>346</v>
      </c>
      <c r="I4149" s="7">
        <f t="shared" ca="1" si="902"/>
        <v>2</v>
      </c>
      <c r="J4149" s="7">
        <f t="shared" ca="1" si="903"/>
        <v>26</v>
      </c>
      <c r="K4149" s="7">
        <f t="shared" ca="1" si="904"/>
        <v>7</v>
      </c>
      <c r="L4149" s="7" t="str">
        <f t="shared" ca="1" si="905"/>
        <v>UPI</v>
      </c>
      <c r="M4149" s="7" t="str">
        <f t="shared" ca="1" si="906"/>
        <v>India</v>
      </c>
      <c r="N4149" s="8" t="str">
        <f t="shared" ca="1" si="907"/>
        <v>Delivered</v>
      </c>
    </row>
    <row r="4150" spans="1:14" x14ac:dyDescent="0.35">
      <c r="A4150" s="5" t="str">
        <f t="shared" si="908"/>
        <v>AMZ14150</v>
      </c>
      <c r="B4150" s="6">
        <f t="shared" ca="1" si="909"/>
        <v>45987</v>
      </c>
      <c r="C4150" s="7" t="str">
        <f t="shared" ca="1" si="896"/>
        <v>CUS67244</v>
      </c>
      <c r="D4150" s="7" t="str">
        <f t="shared" ca="1" si="897"/>
        <v>Books</v>
      </c>
      <c r="E4150" s="7" t="str">
        <f t="shared" ca="1" si="898"/>
        <v>Water Bottle</v>
      </c>
      <c r="F4150" s="7" t="str">
        <f t="shared" ca="1" si="899"/>
        <v>Third-Party Seller</v>
      </c>
      <c r="G4150" s="7" t="str">
        <f t="shared" ca="1" si="900"/>
        <v>Yes</v>
      </c>
      <c r="H4150" s="7">
        <f t="shared" ca="1" si="901"/>
        <v>768</v>
      </c>
      <c r="I4150" s="7">
        <f t="shared" ca="1" si="902"/>
        <v>1</v>
      </c>
      <c r="J4150" s="7">
        <f t="shared" ca="1" si="903"/>
        <v>27</v>
      </c>
      <c r="K4150" s="7">
        <f t="shared" ca="1" si="904"/>
        <v>11</v>
      </c>
      <c r="L4150" s="7" t="str">
        <f t="shared" ca="1" si="905"/>
        <v>Credit Card</v>
      </c>
      <c r="M4150" s="7" t="str">
        <f t="shared" ca="1" si="906"/>
        <v>USA</v>
      </c>
      <c r="N4150" s="8" t="str">
        <f t="shared" ca="1" si="907"/>
        <v>Delivered</v>
      </c>
    </row>
    <row r="4151" spans="1:14" x14ac:dyDescent="0.35">
      <c r="A4151" s="5" t="str">
        <f t="shared" si="908"/>
        <v>AMZ14151</v>
      </c>
      <c r="B4151" s="6">
        <f t="shared" ca="1" si="909"/>
        <v>46004</v>
      </c>
      <c r="C4151" s="7" t="str">
        <f t="shared" ca="1" si="896"/>
        <v>CUS33133</v>
      </c>
      <c r="D4151" s="7" t="str">
        <f t="shared" ca="1" si="897"/>
        <v>Beauty</v>
      </c>
      <c r="E4151" s="7" t="str">
        <f t="shared" ca="1" si="898"/>
        <v>Air  Fryer</v>
      </c>
      <c r="F4151" s="7" t="str">
        <f t="shared" ca="1" si="899"/>
        <v>Third-Party Seller</v>
      </c>
      <c r="G4151" s="7" t="str">
        <f t="shared" ca="1" si="900"/>
        <v>No</v>
      </c>
      <c r="H4151" s="7">
        <f t="shared" ca="1" si="901"/>
        <v>676</v>
      </c>
      <c r="I4151" s="7">
        <f t="shared" ca="1" si="902"/>
        <v>1</v>
      </c>
      <c r="J4151" s="7">
        <f t="shared" ca="1" si="903"/>
        <v>15</v>
      </c>
      <c r="K4151" s="7">
        <f t="shared" ca="1" si="904"/>
        <v>7</v>
      </c>
      <c r="L4151" s="7" t="str">
        <f t="shared" ca="1" si="905"/>
        <v>Amazon Pay</v>
      </c>
      <c r="M4151" s="7" t="str">
        <f t="shared" ca="1" si="906"/>
        <v>UK</v>
      </c>
      <c r="N4151" s="8" t="str">
        <f t="shared" ca="1" si="907"/>
        <v>Returned</v>
      </c>
    </row>
    <row r="4152" spans="1:14" x14ac:dyDescent="0.35">
      <c r="A4152" s="5" t="str">
        <f t="shared" si="908"/>
        <v>AMZ14152</v>
      </c>
      <c r="B4152" s="6">
        <f t="shared" ca="1" si="909"/>
        <v>46017</v>
      </c>
      <c r="C4152" s="7" t="str">
        <f t="shared" ca="1" si="896"/>
        <v>CUS26184</v>
      </c>
      <c r="D4152" s="7" t="str">
        <f t="shared" ca="1" si="897"/>
        <v>Books</v>
      </c>
      <c r="E4152" s="7" t="str">
        <f t="shared" ca="1" si="898"/>
        <v>Smart Watch</v>
      </c>
      <c r="F4152" s="7" t="str">
        <f t="shared" ca="1" si="899"/>
        <v>Amazon Fulfilled</v>
      </c>
      <c r="G4152" s="7" t="str">
        <f t="shared" ca="1" si="900"/>
        <v>No</v>
      </c>
      <c r="H4152" s="7">
        <f t="shared" ca="1" si="901"/>
        <v>45</v>
      </c>
      <c r="I4152" s="7">
        <f t="shared" ca="1" si="902"/>
        <v>2</v>
      </c>
      <c r="J4152" s="7">
        <f t="shared" ca="1" si="903"/>
        <v>16</v>
      </c>
      <c r="K4152" s="7">
        <f t="shared" ca="1" si="904"/>
        <v>10</v>
      </c>
      <c r="L4152" s="7" t="str">
        <f t="shared" ca="1" si="905"/>
        <v>Credit Card</v>
      </c>
      <c r="M4152" s="7" t="str">
        <f t="shared" ca="1" si="906"/>
        <v>Canada</v>
      </c>
      <c r="N4152" s="8" t="str">
        <f t="shared" ca="1" si="907"/>
        <v>Delivered</v>
      </c>
    </row>
    <row r="4153" spans="1:14" x14ac:dyDescent="0.35">
      <c r="A4153" s="5" t="str">
        <f t="shared" si="908"/>
        <v>AMZ14153</v>
      </c>
      <c r="B4153" s="6">
        <f t="shared" ca="1" si="909"/>
        <v>46003</v>
      </c>
      <c r="C4153" s="7" t="str">
        <f t="shared" ca="1" si="896"/>
        <v>CUS67943</v>
      </c>
      <c r="D4153" s="7" t="str">
        <f t="shared" ca="1" si="897"/>
        <v>Home &amp; Kitchen</v>
      </c>
      <c r="E4153" s="7" t="str">
        <f t="shared" ca="1" si="898"/>
        <v>Air  Fryer</v>
      </c>
      <c r="F4153" s="7" t="str">
        <f t="shared" ca="1" si="899"/>
        <v>Amazon Fulfilled</v>
      </c>
      <c r="G4153" s="7" t="str">
        <f t="shared" ca="1" si="900"/>
        <v>Yes</v>
      </c>
      <c r="H4153" s="7">
        <f t="shared" ca="1" si="901"/>
        <v>504</v>
      </c>
      <c r="I4153" s="7">
        <f t="shared" ca="1" si="902"/>
        <v>3</v>
      </c>
      <c r="J4153" s="7">
        <f t="shared" ca="1" si="903"/>
        <v>7</v>
      </c>
      <c r="K4153" s="7">
        <f t="shared" ca="1" si="904"/>
        <v>5</v>
      </c>
      <c r="L4153" s="7" t="str">
        <f t="shared" ca="1" si="905"/>
        <v>Net Banking</v>
      </c>
      <c r="M4153" s="7" t="str">
        <f t="shared" ca="1" si="906"/>
        <v>India</v>
      </c>
      <c r="N4153" s="8" t="str">
        <f t="shared" ca="1" si="907"/>
        <v>Delivered</v>
      </c>
    </row>
    <row r="4154" spans="1:14" x14ac:dyDescent="0.35">
      <c r="A4154" s="5" t="str">
        <f t="shared" si="908"/>
        <v>AMZ14154</v>
      </c>
      <c r="B4154" s="6">
        <f t="shared" ca="1" si="909"/>
        <v>45967</v>
      </c>
      <c r="C4154" s="7" t="str">
        <f t="shared" ca="1" si="896"/>
        <v>CUS62524</v>
      </c>
      <c r="D4154" s="7" t="str">
        <f t="shared" ca="1" si="897"/>
        <v>Books</v>
      </c>
      <c r="E4154" s="7" t="str">
        <f t="shared" ca="1" si="898"/>
        <v>Iphone Charger</v>
      </c>
      <c r="F4154" s="7" t="str">
        <f t="shared" ca="1" si="899"/>
        <v>Amazon Fulfilled</v>
      </c>
      <c r="G4154" s="7" t="str">
        <f t="shared" ca="1" si="900"/>
        <v>No</v>
      </c>
      <c r="H4154" s="7">
        <f t="shared" ca="1" si="901"/>
        <v>208</v>
      </c>
      <c r="I4154" s="7">
        <f t="shared" ca="1" si="902"/>
        <v>2</v>
      </c>
      <c r="J4154" s="7">
        <f t="shared" ca="1" si="903"/>
        <v>26</v>
      </c>
      <c r="K4154" s="7">
        <f t="shared" ca="1" si="904"/>
        <v>4</v>
      </c>
      <c r="L4154" s="7" t="str">
        <f t="shared" ca="1" si="905"/>
        <v>UPI</v>
      </c>
      <c r="M4154" s="7" t="str">
        <f t="shared" ca="1" si="906"/>
        <v>USA</v>
      </c>
      <c r="N4154" s="8" t="str">
        <f t="shared" ca="1" si="907"/>
        <v>Delivered</v>
      </c>
    </row>
    <row r="4155" spans="1:14" x14ac:dyDescent="0.35">
      <c r="A4155" s="5" t="str">
        <f t="shared" si="908"/>
        <v>AMZ14155</v>
      </c>
      <c r="B4155" s="6">
        <f t="shared" ca="1" si="909"/>
        <v>45944</v>
      </c>
      <c r="C4155" s="7" t="str">
        <f t="shared" ca="1" si="896"/>
        <v>CUS50550</v>
      </c>
      <c r="D4155" s="7" t="str">
        <f t="shared" ca="1" si="897"/>
        <v>Beauty</v>
      </c>
      <c r="E4155" s="7" t="str">
        <f t="shared" ca="1" si="898"/>
        <v>Water Bottle</v>
      </c>
      <c r="F4155" s="7" t="str">
        <f t="shared" ca="1" si="899"/>
        <v>Third-Party Seller</v>
      </c>
      <c r="G4155" s="7" t="str">
        <f t="shared" ca="1" si="900"/>
        <v>Yes</v>
      </c>
      <c r="H4155" s="7">
        <f t="shared" ca="1" si="901"/>
        <v>330</v>
      </c>
      <c r="I4155" s="7">
        <f t="shared" ca="1" si="902"/>
        <v>1</v>
      </c>
      <c r="J4155" s="7">
        <f t="shared" ca="1" si="903"/>
        <v>30</v>
      </c>
      <c r="K4155" s="7">
        <f t="shared" ca="1" si="904"/>
        <v>5</v>
      </c>
      <c r="L4155" s="7" t="str">
        <f t="shared" ca="1" si="905"/>
        <v>Debit Card</v>
      </c>
      <c r="M4155" s="7" t="str">
        <f t="shared" ca="1" si="906"/>
        <v>UK</v>
      </c>
      <c r="N4155" s="8" t="str">
        <f t="shared" ca="1" si="907"/>
        <v>Delivered</v>
      </c>
    </row>
    <row r="4156" spans="1:14" x14ac:dyDescent="0.35">
      <c r="A4156" s="5" t="str">
        <f t="shared" si="908"/>
        <v>AMZ14156</v>
      </c>
      <c r="B4156" s="6">
        <f t="shared" ca="1" si="909"/>
        <v>45895</v>
      </c>
      <c r="C4156" s="7" t="str">
        <f t="shared" ca="1" si="896"/>
        <v>CUS97137</v>
      </c>
      <c r="D4156" s="7" t="str">
        <f t="shared" ca="1" si="897"/>
        <v>Home &amp; Kitchen</v>
      </c>
      <c r="E4156" s="7" t="str">
        <f t="shared" ca="1" si="898"/>
        <v>Yoga Mat</v>
      </c>
      <c r="F4156" s="7" t="str">
        <f t="shared" ca="1" si="899"/>
        <v>Third-Party Seller</v>
      </c>
      <c r="G4156" s="7" t="str">
        <f t="shared" ca="1" si="900"/>
        <v>Yes</v>
      </c>
      <c r="H4156" s="7">
        <f t="shared" ca="1" si="901"/>
        <v>223</v>
      </c>
      <c r="I4156" s="7">
        <f t="shared" ca="1" si="902"/>
        <v>3</v>
      </c>
      <c r="J4156" s="7">
        <f t="shared" ca="1" si="903"/>
        <v>37</v>
      </c>
      <c r="K4156" s="7">
        <f t="shared" ca="1" si="904"/>
        <v>7</v>
      </c>
      <c r="L4156" s="7" t="str">
        <f t="shared" ca="1" si="905"/>
        <v>Debit Card</v>
      </c>
      <c r="M4156" s="7" t="str">
        <f t="shared" ca="1" si="906"/>
        <v>Canada</v>
      </c>
      <c r="N4156" s="8" t="str">
        <f t="shared" ca="1" si="907"/>
        <v>Delivered</v>
      </c>
    </row>
    <row r="4157" spans="1:14" x14ac:dyDescent="0.35">
      <c r="A4157" s="5" t="str">
        <f t="shared" si="908"/>
        <v>AMZ14157</v>
      </c>
      <c r="B4157" s="6">
        <f t="shared" ca="1" si="909"/>
        <v>46014</v>
      </c>
      <c r="C4157" s="7" t="str">
        <f t="shared" ca="1" si="896"/>
        <v>CUS15220</v>
      </c>
      <c r="D4157" s="7" t="str">
        <f t="shared" ca="1" si="897"/>
        <v>Beauty</v>
      </c>
      <c r="E4157" s="7" t="str">
        <f t="shared" ca="1" si="898"/>
        <v>Water Bottle</v>
      </c>
      <c r="F4157" s="7" t="str">
        <f t="shared" ca="1" si="899"/>
        <v>Third-Party Seller</v>
      </c>
      <c r="G4157" s="7" t="str">
        <f t="shared" ca="1" si="900"/>
        <v>Yes</v>
      </c>
      <c r="H4157" s="7">
        <f t="shared" ca="1" si="901"/>
        <v>16</v>
      </c>
      <c r="I4157" s="7">
        <f t="shared" ca="1" si="902"/>
        <v>3</v>
      </c>
      <c r="J4157" s="7">
        <f t="shared" ca="1" si="903"/>
        <v>39</v>
      </c>
      <c r="K4157" s="7">
        <f t="shared" ca="1" si="904"/>
        <v>9</v>
      </c>
      <c r="L4157" s="7" t="str">
        <f t="shared" ca="1" si="905"/>
        <v>Credit Card</v>
      </c>
      <c r="M4157" s="7" t="str">
        <f t="shared" ca="1" si="906"/>
        <v>USA</v>
      </c>
      <c r="N4157" s="8" t="str">
        <f t="shared" ca="1" si="907"/>
        <v>Cancelled</v>
      </c>
    </row>
    <row r="4158" spans="1:14" x14ac:dyDescent="0.35">
      <c r="A4158" s="5" t="str">
        <f t="shared" si="908"/>
        <v>AMZ14158</v>
      </c>
      <c r="B4158" s="6">
        <f t="shared" ca="1" si="909"/>
        <v>46010</v>
      </c>
      <c r="C4158" s="7" t="str">
        <f t="shared" ca="1" si="896"/>
        <v>CUS52773</v>
      </c>
      <c r="D4158" s="7" t="str">
        <f t="shared" ca="1" si="897"/>
        <v>Fashion</v>
      </c>
      <c r="E4158" s="7" t="str">
        <f t="shared" ca="1" si="898"/>
        <v>Face Cream</v>
      </c>
      <c r="F4158" s="7" t="str">
        <f t="shared" ca="1" si="899"/>
        <v>Third-Party Seller</v>
      </c>
      <c r="G4158" s="7" t="str">
        <f t="shared" ca="1" si="900"/>
        <v>No</v>
      </c>
      <c r="H4158" s="7">
        <f t="shared" ca="1" si="901"/>
        <v>597</v>
      </c>
      <c r="I4158" s="7">
        <f t="shared" ca="1" si="902"/>
        <v>3</v>
      </c>
      <c r="J4158" s="7">
        <f t="shared" ca="1" si="903"/>
        <v>20</v>
      </c>
      <c r="K4158" s="7">
        <f t="shared" ca="1" si="904"/>
        <v>15</v>
      </c>
      <c r="L4158" s="7" t="str">
        <f t="shared" ca="1" si="905"/>
        <v>Net Banking</v>
      </c>
      <c r="M4158" s="7" t="str">
        <f t="shared" ca="1" si="906"/>
        <v>Canada</v>
      </c>
      <c r="N4158" s="8" t="str">
        <f t="shared" ca="1" si="907"/>
        <v>Returned</v>
      </c>
    </row>
    <row r="4159" spans="1:14" x14ac:dyDescent="0.35">
      <c r="A4159" s="5" t="str">
        <f t="shared" si="908"/>
        <v>AMZ14159</v>
      </c>
      <c r="B4159" s="6">
        <f t="shared" ca="1" si="909"/>
        <v>45920</v>
      </c>
      <c r="C4159" s="7" t="str">
        <f t="shared" ca="1" si="896"/>
        <v>CUS36575</v>
      </c>
      <c r="D4159" s="7" t="str">
        <f t="shared" ca="1" si="897"/>
        <v>Fashion</v>
      </c>
      <c r="E4159" s="7" t="str">
        <f t="shared" ca="1" si="898"/>
        <v>Iphone Charger</v>
      </c>
      <c r="F4159" s="7" t="str">
        <f t="shared" ca="1" si="899"/>
        <v>Amazon Fulfilled</v>
      </c>
      <c r="G4159" s="7" t="str">
        <f t="shared" ca="1" si="900"/>
        <v>No</v>
      </c>
      <c r="H4159" s="7">
        <f t="shared" ca="1" si="901"/>
        <v>412</v>
      </c>
      <c r="I4159" s="7">
        <f t="shared" ca="1" si="902"/>
        <v>1</v>
      </c>
      <c r="J4159" s="7">
        <f t="shared" ca="1" si="903"/>
        <v>20</v>
      </c>
      <c r="K4159" s="7">
        <f t="shared" ca="1" si="904"/>
        <v>8</v>
      </c>
      <c r="L4159" s="7" t="str">
        <f t="shared" ca="1" si="905"/>
        <v>UPI</v>
      </c>
      <c r="M4159" s="7" t="str">
        <f t="shared" ca="1" si="906"/>
        <v>India</v>
      </c>
      <c r="N4159" s="8" t="str">
        <f t="shared" ca="1" si="907"/>
        <v>Delivered</v>
      </c>
    </row>
    <row r="4160" spans="1:14" x14ac:dyDescent="0.35">
      <c r="A4160" s="5" t="str">
        <f t="shared" si="908"/>
        <v>AMZ14160</v>
      </c>
      <c r="B4160" s="6">
        <f t="shared" ca="1" si="909"/>
        <v>46014</v>
      </c>
      <c r="C4160" s="7" t="str">
        <f t="shared" ca="1" si="896"/>
        <v>CUS62140</v>
      </c>
      <c r="D4160" s="7" t="str">
        <f t="shared" ca="1" si="897"/>
        <v>Electronics</v>
      </c>
      <c r="E4160" s="7" t="str">
        <f t="shared" ca="1" si="898"/>
        <v>Running Shoes</v>
      </c>
      <c r="F4160" s="7" t="str">
        <f t="shared" ca="1" si="899"/>
        <v>Amazon Fulfilled</v>
      </c>
      <c r="G4160" s="7" t="str">
        <f t="shared" ca="1" si="900"/>
        <v>Yes</v>
      </c>
      <c r="H4160" s="7">
        <f t="shared" ca="1" si="901"/>
        <v>113</v>
      </c>
      <c r="I4160" s="7">
        <f t="shared" ca="1" si="902"/>
        <v>3</v>
      </c>
      <c r="J4160" s="7">
        <f t="shared" ca="1" si="903"/>
        <v>20</v>
      </c>
      <c r="K4160" s="7">
        <f t="shared" ca="1" si="904"/>
        <v>3</v>
      </c>
      <c r="L4160" s="7" t="str">
        <f t="shared" ca="1" si="905"/>
        <v>Amazon Pay</v>
      </c>
      <c r="M4160" s="7" t="str">
        <f t="shared" ca="1" si="906"/>
        <v>India</v>
      </c>
      <c r="N4160" s="8" t="str">
        <f t="shared" ca="1" si="907"/>
        <v>Delivered</v>
      </c>
    </row>
    <row r="4161" spans="1:14" x14ac:dyDescent="0.35">
      <c r="A4161" s="5" t="str">
        <f t="shared" si="908"/>
        <v>AMZ14161</v>
      </c>
      <c r="B4161" s="6">
        <f t="shared" ca="1" si="909"/>
        <v>45917</v>
      </c>
      <c r="C4161" s="7" t="str">
        <f t="shared" ca="1" si="896"/>
        <v>CUS88421</v>
      </c>
      <c r="D4161" s="7" t="str">
        <f t="shared" ca="1" si="897"/>
        <v>Sports</v>
      </c>
      <c r="E4161" s="7" t="str">
        <f t="shared" ca="1" si="898"/>
        <v>Smart Watch</v>
      </c>
      <c r="F4161" s="7" t="str">
        <f t="shared" ca="1" si="899"/>
        <v>Amazon Fulfilled</v>
      </c>
      <c r="G4161" s="7" t="str">
        <f t="shared" ca="1" si="900"/>
        <v>Yes</v>
      </c>
      <c r="H4161" s="7">
        <f t="shared" ca="1" si="901"/>
        <v>100</v>
      </c>
      <c r="I4161" s="7">
        <f t="shared" ca="1" si="902"/>
        <v>2</v>
      </c>
      <c r="J4161" s="7">
        <f t="shared" ca="1" si="903"/>
        <v>2</v>
      </c>
      <c r="K4161" s="7">
        <f t="shared" ca="1" si="904"/>
        <v>8</v>
      </c>
      <c r="L4161" s="7" t="str">
        <f t="shared" ca="1" si="905"/>
        <v>Net Banking</v>
      </c>
      <c r="M4161" s="7" t="str">
        <f t="shared" ca="1" si="906"/>
        <v>USA</v>
      </c>
      <c r="N4161" s="8" t="str">
        <f t="shared" ca="1" si="907"/>
        <v>Delivered</v>
      </c>
    </row>
    <row r="4162" spans="1:14" x14ac:dyDescent="0.35">
      <c r="A4162" s="5" t="str">
        <f t="shared" si="908"/>
        <v>AMZ14162</v>
      </c>
      <c r="B4162" s="6">
        <f t="shared" ca="1" si="909"/>
        <v>45994</v>
      </c>
      <c r="C4162" s="7" t="str">
        <f t="shared" ref="C4162:C4225" ca="1" si="910">"CUS"&amp;RANDBETWEEN(10000,99999)</f>
        <v>CUS45849</v>
      </c>
      <c r="D4162" s="7" t="str">
        <f t="shared" ref="D4162:D4225" ca="1" si="911">CHOOSE(RANDBETWEEN(1,6),"Electronics","Fashion","Home &amp; Kitchen","Beauty","Books","Sports")</f>
        <v>Fashion</v>
      </c>
      <c r="E4162" s="7" t="str">
        <f t="shared" ref="E4162:E4225" ca="1" si="912">CHOOSE(RANDBETWEEN(1,10),"Iphone Charger","Bluetooth Speaker","Running Shoes","Cotton T-Shirt","Air  Fryer","Face Cream","Yoga Mat","Smart Watch","Noise Cancelling Headphones","Water Bottle")</f>
        <v>Noise Cancelling Headphones</v>
      </c>
      <c r="F4162" s="7" t="str">
        <f t="shared" ref="F4162:F4225" ca="1" si="913">CHOOSE(RANDBETWEEN(1,2),"Amazon Fulfilled","Third-Party Seller")</f>
        <v>Amazon Fulfilled</v>
      </c>
      <c r="G4162" s="7" t="str">
        <f t="shared" ref="G4162:G4225" ca="1" si="914">CHOOSE(RANDBETWEEN(1,2),"Yes","No")</f>
        <v>No</v>
      </c>
      <c r="H4162" s="7">
        <f t="shared" ref="H4162:H4225" ca="1" si="915">RANDBETWEEN(8,800)</f>
        <v>91</v>
      </c>
      <c r="I4162" s="7">
        <f t="shared" ref="I4162:I4225" ca="1" si="916">RANDBETWEEN(1,4)</f>
        <v>3</v>
      </c>
      <c r="J4162" s="7">
        <f t="shared" ref="J4162:J4225" ca="1" si="917">RANDBETWEEN(0,40)</f>
        <v>0</v>
      </c>
      <c r="K4162" s="7">
        <f t="shared" ref="K4162:K4225" ca="1" si="918">IF(J4162="Yes",0,RANDBETWEEN(3,15))</f>
        <v>7</v>
      </c>
      <c r="L4162" s="7" t="str">
        <f t="shared" ref="L4162:L4225" ca="1" si="919">CHOOSE(RANDBETWEEN(1,5),"Credit Card","Debit Card","UPI","Net Banking","Amazon Pay")</f>
        <v>Amazon Pay</v>
      </c>
      <c r="M4162" s="7" t="str">
        <f t="shared" ref="M4162:M4225" ca="1" si="920">CHOOSE(RANDBETWEEN(1,4),"USA","India","UK","Canada")</f>
        <v>India</v>
      </c>
      <c r="N4162" s="8" t="str">
        <f t="shared" ref="N4162:N4225" ca="1" si="921">CHOOSE(RANDBETWEEN(1,5),"Delivered","Delivered","Delivered","Returned","Cancelled")</f>
        <v>Returned</v>
      </c>
    </row>
    <row r="4163" spans="1:14" x14ac:dyDescent="0.35">
      <c r="A4163" s="5" t="str">
        <f t="shared" ref="A4163:A4226" si="922">"AMZ"&amp;10000+ROW()</f>
        <v>AMZ14163</v>
      </c>
      <c r="B4163" s="6">
        <f t="shared" ref="B4163:B4226" ca="1" si="923">RANDBETWEEN(DATE(2025,7,1), DATE(2025,12,31))</f>
        <v>45973</v>
      </c>
      <c r="C4163" s="7" t="str">
        <f t="shared" ca="1" si="910"/>
        <v>CUS24559</v>
      </c>
      <c r="D4163" s="7" t="str">
        <f t="shared" ca="1" si="911"/>
        <v>Fashion</v>
      </c>
      <c r="E4163" s="7" t="str">
        <f t="shared" ca="1" si="912"/>
        <v>Yoga Mat</v>
      </c>
      <c r="F4163" s="7" t="str">
        <f t="shared" ca="1" si="913"/>
        <v>Third-Party Seller</v>
      </c>
      <c r="G4163" s="7" t="str">
        <f t="shared" ca="1" si="914"/>
        <v>No</v>
      </c>
      <c r="H4163" s="7">
        <f t="shared" ca="1" si="915"/>
        <v>316</v>
      </c>
      <c r="I4163" s="7">
        <f t="shared" ca="1" si="916"/>
        <v>2</v>
      </c>
      <c r="J4163" s="7">
        <f t="shared" ca="1" si="917"/>
        <v>18</v>
      </c>
      <c r="K4163" s="7">
        <f t="shared" ca="1" si="918"/>
        <v>4</v>
      </c>
      <c r="L4163" s="7" t="str">
        <f t="shared" ca="1" si="919"/>
        <v>Debit Card</v>
      </c>
      <c r="M4163" s="7" t="str">
        <f t="shared" ca="1" si="920"/>
        <v>Canada</v>
      </c>
      <c r="N4163" s="8" t="str">
        <f t="shared" ca="1" si="921"/>
        <v>Cancelled</v>
      </c>
    </row>
    <row r="4164" spans="1:14" x14ac:dyDescent="0.35">
      <c r="A4164" s="5" t="str">
        <f t="shared" si="922"/>
        <v>AMZ14164</v>
      </c>
      <c r="B4164" s="6">
        <f t="shared" ca="1" si="923"/>
        <v>45940</v>
      </c>
      <c r="C4164" s="7" t="str">
        <f t="shared" ca="1" si="910"/>
        <v>CUS71428</v>
      </c>
      <c r="D4164" s="7" t="str">
        <f t="shared" ca="1" si="911"/>
        <v>Sports</v>
      </c>
      <c r="E4164" s="7" t="str">
        <f t="shared" ca="1" si="912"/>
        <v>Water Bottle</v>
      </c>
      <c r="F4164" s="7" t="str">
        <f t="shared" ca="1" si="913"/>
        <v>Amazon Fulfilled</v>
      </c>
      <c r="G4164" s="7" t="str">
        <f t="shared" ca="1" si="914"/>
        <v>Yes</v>
      </c>
      <c r="H4164" s="7">
        <f t="shared" ca="1" si="915"/>
        <v>655</v>
      </c>
      <c r="I4164" s="7">
        <f t="shared" ca="1" si="916"/>
        <v>2</v>
      </c>
      <c r="J4164" s="7">
        <f t="shared" ca="1" si="917"/>
        <v>15</v>
      </c>
      <c r="K4164" s="7">
        <f t="shared" ca="1" si="918"/>
        <v>4</v>
      </c>
      <c r="L4164" s="7" t="str">
        <f t="shared" ca="1" si="919"/>
        <v>UPI</v>
      </c>
      <c r="M4164" s="7" t="str">
        <f t="shared" ca="1" si="920"/>
        <v>USA</v>
      </c>
      <c r="N4164" s="8" t="str">
        <f t="shared" ca="1" si="921"/>
        <v>Delivered</v>
      </c>
    </row>
    <row r="4165" spans="1:14" x14ac:dyDescent="0.35">
      <c r="A4165" s="5" t="str">
        <f t="shared" si="922"/>
        <v>AMZ14165</v>
      </c>
      <c r="B4165" s="6">
        <f t="shared" ca="1" si="923"/>
        <v>45951</v>
      </c>
      <c r="C4165" s="7" t="str">
        <f t="shared" ca="1" si="910"/>
        <v>CUS12398</v>
      </c>
      <c r="D4165" s="7" t="str">
        <f t="shared" ca="1" si="911"/>
        <v>Books</v>
      </c>
      <c r="E4165" s="7" t="str">
        <f t="shared" ca="1" si="912"/>
        <v>Bluetooth Speaker</v>
      </c>
      <c r="F4165" s="7" t="str">
        <f t="shared" ca="1" si="913"/>
        <v>Third-Party Seller</v>
      </c>
      <c r="G4165" s="7" t="str">
        <f t="shared" ca="1" si="914"/>
        <v>No</v>
      </c>
      <c r="H4165" s="7">
        <f t="shared" ca="1" si="915"/>
        <v>211</v>
      </c>
      <c r="I4165" s="7">
        <f t="shared" ca="1" si="916"/>
        <v>4</v>
      </c>
      <c r="J4165" s="7">
        <f t="shared" ca="1" si="917"/>
        <v>4</v>
      </c>
      <c r="K4165" s="7">
        <f t="shared" ca="1" si="918"/>
        <v>13</v>
      </c>
      <c r="L4165" s="7" t="str">
        <f t="shared" ca="1" si="919"/>
        <v>Credit Card</v>
      </c>
      <c r="M4165" s="7" t="str">
        <f t="shared" ca="1" si="920"/>
        <v>USA</v>
      </c>
      <c r="N4165" s="8" t="str">
        <f t="shared" ca="1" si="921"/>
        <v>Delivered</v>
      </c>
    </row>
    <row r="4166" spans="1:14" x14ac:dyDescent="0.35">
      <c r="A4166" s="5" t="str">
        <f t="shared" si="922"/>
        <v>AMZ14166</v>
      </c>
      <c r="B4166" s="6">
        <f t="shared" ca="1" si="923"/>
        <v>45910</v>
      </c>
      <c r="C4166" s="7" t="str">
        <f t="shared" ca="1" si="910"/>
        <v>CUS63604</v>
      </c>
      <c r="D4166" s="7" t="str">
        <f t="shared" ca="1" si="911"/>
        <v>Books</v>
      </c>
      <c r="E4166" s="7" t="str">
        <f t="shared" ca="1" si="912"/>
        <v>Bluetooth Speaker</v>
      </c>
      <c r="F4166" s="7" t="str">
        <f t="shared" ca="1" si="913"/>
        <v>Third-Party Seller</v>
      </c>
      <c r="G4166" s="7" t="str">
        <f t="shared" ca="1" si="914"/>
        <v>Yes</v>
      </c>
      <c r="H4166" s="7">
        <f t="shared" ca="1" si="915"/>
        <v>317</v>
      </c>
      <c r="I4166" s="7">
        <f t="shared" ca="1" si="916"/>
        <v>2</v>
      </c>
      <c r="J4166" s="7">
        <f t="shared" ca="1" si="917"/>
        <v>2</v>
      </c>
      <c r="K4166" s="7">
        <f t="shared" ca="1" si="918"/>
        <v>8</v>
      </c>
      <c r="L4166" s="7" t="str">
        <f t="shared" ca="1" si="919"/>
        <v>Amazon Pay</v>
      </c>
      <c r="M4166" s="7" t="str">
        <f t="shared" ca="1" si="920"/>
        <v>India</v>
      </c>
      <c r="N4166" s="8" t="str">
        <f t="shared" ca="1" si="921"/>
        <v>Delivered</v>
      </c>
    </row>
    <row r="4167" spans="1:14" x14ac:dyDescent="0.35">
      <c r="A4167" s="5" t="str">
        <f t="shared" si="922"/>
        <v>AMZ14167</v>
      </c>
      <c r="B4167" s="6">
        <f t="shared" ca="1" si="923"/>
        <v>46009</v>
      </c>
      <c r="C4167" s="7" t="str">
        <f t="shared" ca="1" si="910"/>
        <v>CUS17726</v>
      </c>
      <c r="D4167" s="7" t="str">
        <f t="shared" ca="1" si="911"/>
        <v>Fashion</v>
      </c>
      <c r="E4167" s="7" t="str">
        <f t="shared" ca="1" si="912"/>
        <v>Yoga Mat</v>
      </c>
      <c r="F4167" s="7" t="str">
        <f t="shared" ca="1" si="913"/>
        <v>Third-Party Seller</v>
      </c>
      <c r="G4167" s="7" t="str">
        <f t="shared" ca="1" si="914"/>
        <v>No</v>
      </c>
      <c r="H4167" s="7">
        <f t="shared" ca="1" si="915"/>
        <v>592</v>
      </c>
      <c r="I4167" s="7">
        <f t="shared" ca="1" si="916"/>
        <v>3</v>
      </c>
      <c r="J4167" s="7">
        <f t="shared" ca="1" si="917"/>
        <v>28</v>
      </c>
      <c r="K4167" s="7">
        <f t="shared" ca="1" si="918"/>
        <v>13</v>
      </c>
      <c r="L4167" s="7" t="str">
        <f t="shared" ca="1" si="919"/>
        <v>Net Banking</v>
      </c>
      <c r="M4167" s="7" t="str">
        <f t="shared" ca="1" si="920"/>
        <v>UK</v>
      </c>
      <c r="N4167" s="8" t="str">
        <f t="shared" ca="1" si="921"/>
        <v>Delivered</v>
      </c>
    </row>
    <row r="4168" spans="1:14" x14ac:dyDescent="0.35">
      <c r="A4168" s="5" t="str">
        <f t="shared" si="922"/>
        <v>AMZ14168</v>
      </c>
      <c r="B4168" s="6">
        <f t="shared" ca="1" si="923"/>
        <v>45995</v>
      </c>
      <c r="C4168" s="7" t="str">
        <f t="shared" ca="1" si="910"/>
        <v>CUS79119</v>
      </c>
      <c r="D4168" s="7" t="str">
        <f t="shared" ca="1" si="911"/>
        <v>Electronics</v>
      </c>
      <c r="E4168" s="7" t="str">
        <f t="shared" ca="1" si="912"/>
        <v>Water Bottle</v>
      </c>
      <c r="F4168" s="7" t="str">
        <f t="shared" ca="1" si="913"/>
        <v>Third-Party Seller</v>
      </c>
      <c r="G4168" s="7" t="str">
        <f t="shared" ca="1" si="914"/>
        <v>Yes</v>
      </c>
      <c r="H4168" s="7">
        <f t="shared" ca="1" si="915"/>
        <v>650</v>
      </c>
      <c r="I4168" s="7">
        <f t="shared" ca="1" si="916"/>
        <v>3</v>
      </c>
      <c r="J4168" s="7">
        <f t="shared" ca="1" si="917"/>
        <v>36</v>
      </c>
      <c r="K4168" s="7">
        <f t="shared" ca="1" si="918"/>
        <v>14</v>
      </c>
      <c r="L4168" s="7" t="str">
        <f t="shared" ca="1" si="919"/>
        <v>Amazon Pay</v>
      </c>
      <c r="M4168" s="7" t="str">
        <f t="shared" ca="1" si="920"/>
        <v>USA</v>
      </c>
      <c r="N4168" s="8" t="str">
        <f t="shared" ca="1" si="921"/>
        <v>Delivered</v>
      </c>
    </row>
    <row r="4169" spans="1:14" x14ac:dyDescent="0.35">
      <c r="A4169" s="5" t="str">
        <f t="shared" si="922"/>
        <v>AMZ14169</v>
      </c>
      <c r="B4169" s="6">
        <f t="shared" ca="1" si="923"/>
        <v>45900</v>
      </c>
      <c r="C4169" s="7" t="str">
        <f t="shared" ca="1" si="910"/>
        <v>CUS59446</v>
      </c>
      <c r="D4169" s="7" t="str">
        <f t="shared" ca="1" si="911"/>
        <v>Home &amp; Kitchen</v>
      </c>
      <c r="E4169" s="7" t="str">
        <f t="shared" ca="1" si="912"/>
        <v>Smart Watch</v>
      </c>
      <c r="F4169" s="7" t="str">
        <f t="shared" ca="1" si="913"/>
        <v>Third-Party Seller</v>
      </c>
      <c r="G4169" s="7" t="str">
        <f t="shared" ca="1" si="914"/>
        <v>Yes</v>
      </c>
      <c r="H4169" s="7">
        <f t="shared" ca="1" si="915"/>
        <v>780</v>
      </c>
      <c r="I4169" s="7">
        <f t="shared" ca="1" si="916"/>
        <v>1</v>
      </c>
      <c r="J4169" s="7">
        <f t="shared" ca="1" si="917"/>
        <v>33</v>
      </c>
      <c r="K4169" s="7">
        <f t="shared" ca="1" si="918"/>
        <v>12</v>
      </c>
      <c r="L4169" s="7" t="str">
        <f t="shared" ca="1" si="919"/>
        <v>Debit Card</v>
      </c>
      <c r="M4169" s="7" t="str">
        <f t="shared" ca="1" si="920"/>
        <v>USA</v>
      </c>
      <c r="N4169" s="8" t="str">
        <f t="shared" ca="1" si="921"/>
        <v>Delivered</v>
      </c>
    </row>
    <row r="4170" spans="1:14" x14ac:dyDescent="0.35">
      <c r="A4170" s="5" t="str">
        <f t="shared" si="922"/>
        <v>AMZ14170</v>
      </c>
      <c r="B4170" s="6">
        <f t="shared" ca="1" si="923"/>
        <v>45879</v>
      </c>
      <c r="C4170" s="7" t="str">
        <f t="shared" ca="1" si="910"/>
        <v>CUS13501</v>
      </c>
      <c r="D4170" s="7" t="str">
        <f t="shared" ca="1" si="911"/>
        <v>Home &amp; Kitchen</v>
      </c>
      <c r="E4170" s="7" t="str">
        <f t="shared" ca="1" si="912"/>
        <v>Air  Fryer</v>
      </c>
      <c r="F4170" s="7" t="str">
        <f t="shared" ca="1" si="913"/>
        <v>Third-Party Seller</v>
      </c>
      <c r="G4170" s="7" t="str">
        <f t="shared" ca="1" si="914"/>
        <v>No</v>
      </c>
      <c r="H4170" s="7">
        <f t="shared" ca="1" si="915"/>
        <v>334</v>
      </c>
      <c r="I4170" s="7">
        <f t="shared" ca="1" si="916"/>
        <v>1</v>
      </c>
      <c r="J4170" s="7">
        <f t="shared" ca="1" si="917"/>
        <v>13</v>
      </c>
      <c r="K4170" s="7">
        <f t="shared" ca="1" si="918"/>
        <v>5</v>
      </c>
      <c r="L4170" s="7" t="str">
        <f t="shared" ca="1" si="919"/>
        <v>Net Banking</v>
      </c>
      <c r="M4170" s="7" t="str">
        <f t="shared" ca="1" si="920"/>
        <v>UK</v>
      </c>
      <c r="N4170" s="8" t="str">
        <f t="shared" ca="1" si="921"/>
        <v>Returned</v>
      </c>
    </row>
    <row r="4171" spans="1:14" x14ac:dyDescent="0.35">
      <c r="A4171" s="5" t="str">
        <f t="shared" si="922"/>
        <v>AMZ14171</v>
      </c>
      <c r="B4171" s="6">
        <f t="shared" ca="1" si="923"/>
        <v>45993</v>
      </c>
      <c r="C4171" s="7" t="str">
        <f t="shared" ca="1" si="910"/>
        <v>CUS47256</v>
      </c>
      <c r="D4171" s="7" t="str">
        <f t="shared" ca="1" si="911"/>
        <v>Books</v>
      </c>
      <c r="E4171" s="7" t="str">
        <f t="shared" ca="1" si="912"/>
        <v>Noise Cancelling Headphones</v>
      </c>
      <c r="F4171" s="7" t="str">
        <f t="shared" ca="1" si="913"/>
        <v>Third-Party Seller</v>
      </c>
      <c r="G4171" s="7" t="str">
        <f t="shared" ca="1" si="914"/>
        <v>Yes</v>
      </c>
      <c r="H4171" s="7">
        <f t="shared" ca="1" si="915"/>
        <v>400</v>
      </c>
      <c r="I4171" s="7">
        <f t="shared" ca="1" si="916"/>
        <v>2</v>
      </c>
      <c r="J4171" s="7">
        <f t="shared" ca="1" si="917"/>
        <v>1</v>
      </c>
      <c r="K4171" s="7">
        <f t="shared" ca="1" si="918"/>
        <v>11</v>
      </c>
      <c r="L4171" s="7" t="str">
        <f t="shared" ca="1" si="919"/>
        <v>Net Banking</v>
      </c>
      <c r="M4171" s="7" t="str">
        <f t="shared" ca="1" si="920"/>
        <v>Canada</v>
      </c>
      <c r="N4171" s="8" t="str">
        <f t="shared" ca="1" si="921"/>
        <v>Delivered</v>
      </c>
    </row>
    <row r="4172" spans="1:14" x14ac:dyDescent="0.35">
      <c r="A4172" s="5" t="str">
        <f t="shared" si="922"/>
        <v>AMZ14172</v>
      </c>
      <c r="B4172" s="6">
        <f t="shared" ca="1" si="923"/>
        <v>45878</v>
      </c>
      <c r="C4172" s="7" t="str">
        <f t="shared" ca="1" si="910"/>
        <v>CUS18806</v>
      </c>
      <c r="D4172" s="7" t="str">
        <f t="shared" ca="1" si="911"/>
        <v>Books</v>
      </c>
      <c r="E4172" s="7" t="str">
        <f t="shared" ca="1" si="912"/>
        <v>Water Bottle</v>
      </c>
      <c r="F4172" s="7" t="str">
        <f t="shared" ca="1" si="913"/>
        <v>Third-Party Seller</v>
      </c>
      <c r="G4172" s="7" t="str">
        <f t="shared" ca="1" si="914"/>
        <v>Yes</v>
      </c>
      <c r="H4172" s="7">
        <f t="shared" ca="1" si="915"/>
        <v>352</v>
      </c>
      <c r="I4172" s="7">
        <f t="shared" ca="1" si="916"/>
        <v>2</v>
      </c>
      <c r="J4172" s="7">
        <f t="shared" ca="1" si="917"/>
        <v>26</v>
      </c>
      <c r="K4172" s="7">
        <f t="shared" ca="1" si="918"/>
        <v>15</v>
      </c>
      <c r="L4172" s="7" t="str">
        <f t="shared" ca="1" si="919"/>
        <v>Amazon Pay</v>
      </c>
      <c r="M4172" s="7" t="str">
        <f t="shared" ca="1" si="920"/>
        <v>India</v>
      </c>
      <c r="N4172" s="8" t="str">
        <f t="shared" ca="1" si="921"/>
        <v>Delivered</v>
      </c>
    </row>
    <row r="4173" spans="1:14" x14ac:dyDescent="0.35">
      <c r="A4173" s="5" t="str">
        <f t="shared" si="922"/>
        <v>AMZ14173</v>
      </c>
      <c r="B4173" s="6">
        <f t="shared" ca="1" si="923"/>
        <v>45926</v>
      </c>
      <c r="C4173" s="7" t="str">
        <f t="shared" ca="1" si="910"/>
        <v>CUS72182</v>
      </c>
      <c r="D4173" s="7" t="str">
        <f t="shared" ca="1" si="911"/>
        <v>Books</v>
      </c>
      <c r="E4173" s="7" t="str">
        <f t="shared" ca="1" si="912"/>
        <v>Face Cream</v>
      </c>
      <c r="F4173" s="7" t="str">
        <f t="shared" ca="1" si="913"/>
        <v>Amazon Fulfilled</v>
      </c>
      <c r="G4173" s="7" t="str">
        <f t="shared" ca="1" si="914"/>
        <v>No</v>
      </c>
      <c r="H4173" s="7">
        <f t="shared" ca="1" si="915"/>
        <v>297</v>
      </c>
      <c r="I4173" s="7">
        <f t="shared" ca="1" si="916"/>
        <v>4</v>
      </c>
      <c r="J4173" s="7">
        <f t="shared" ca="1" si="917"/>
        <v>10</v>
      </c>
      <c r="K4173" s="7">
        <f t="shared" ca="1" si="918"/>
        <v>12</v>
      </c>
      <c r="L4173" s="7" t="str">
        <f t="shared" ca="1" si="919"/>
        <v>Amazon Pay</v>
      </c>
      <c r="M4173" s="7" t="str">
        <f t="shared" ca="1" si="920"/>
        <v>UK</v>
      </c>
      <c r="N4173" s="8" t="str">
        <f t="shared" ca="1" si="921"/>
        <v>Delivered</v>
      </c>
    </row>
    <row r="4174" spans="1:14" x14ac:dyDescent="0.35">
      <c r="A4174" s="5" t="str">
        <f t="shared" si="922"/>
        <v>AMZ14174</v>
      </c>
      <c r="B4174" s="6">
        <f t="shared" ca="1" si="923"/>
        <v>45982</v>
      </c>
      <c r="C4174" s="7" t="str">
        <f t="shared" ca="1" si="910"/>
        <v>CUS71909</v>
      </c>
      <c r="D4174" s="7" t="str">
        <f t="shared" ca="1" si="911"/>
        <v>Sports</v>
      </c>
      <c r="E4174" s="7" t="str">
        <f t="shared" ca="1" si="912"/>
        <v>Water Bottle</v>
      </c>
      <c r="F4174" s="7" t="str">
        <f t="shared" ca="1" si="913"/>
        <v>Third-Party Seller</v>
      </c>
      <c r="G4174" s="7" t="str">
        <f t="shared" ca="1" si="914"/>
        <v>No</v>
      </c>
      <c r="H4174" s="7">
        <f t="shared" ca="1" si="915"/>
        <v>76</v>
      </c>
      <c r="I4174" s="7">
        <f t="shared" ca="1" si="916"/>
        <v>2</v>
      </c>
      <c r="J4174" s="7">
        <f t="shared" ca="1" si="917"/>
        <v>5</v>
      </c>
      <c r="K4174" s="7">
        <f t="shared" ca="1" si="918"/>
        <v>4</v>
      </c>
      <c r="L4174" s="7" t="str">
        <f t="shared" ca="1" si="919"/>
        <v>Credit Card</v>
      </c>
      <c r="M4174" s="7" t="str">
        <f t="shared" ca="1" si="920"/>
        <v>USA</v>
      </c>
      <c r="N4174" s="8" t="str">
        <f t="shared" ca="1" si="921"/>
        <v>Delivered</v>
      </c>
    </row>
    <row r="4175" spans="1:14" x14ac:dyDescent="0.35">
      <c r="A4175" s="5" t="str">
        <f t="shared" si="922"/>
        <v>AMZ14175</v>
      </c>
      <c r="B4175" s="6">
        <f t="shared" ca="1" si="923"/>
        <v>45968</v>
      </c>
      <c r="C4175" s="7" t="str">
        <f t="shared" ca="1" si="910"/>
        <v>CUS25628</v>
      </c>
      <c r="D4175" s="7" t="str">
        <f t="shared" ca="1" si="911"/>
        <v>Beauty</v>
      </c>
      <c r="E4175" s="7" t="str">
        <f t="shared" ca="1" si="912"/>
        <v>Face Cream</v>
      </c>
      <c r="F4175" s="7" t="str">
        <f t="shared" ca="1" si="913"/>
        <v>Amazon Fulfilled</v>
      </c>
      <c r="G4175" s="7" t="str">
        <f t="shared" ca="1" si="914"/>
        <v>Yes</v>
      </c>
      <c r="H4175" s="7">
        <f t="shared" ca="1" si="915"/>
        <v>446</v>
      </c>
      <c r="I4175" s="7">
        <f t="shared" ca="1" si="916"/>
        <v>3</v>
      </c>
      <c r="J4175" s="7">
        <f t="shared" ca="1" si="917"/>
        <v>10</v>
      </c>
      <c r="K4175" s="7">
        <f t="shared" ca="1" si="918"/>
        <v>12</v>
      </c>
      <c r="L4175" s="7" t="str">
        <f t="shared" ca="1" si="919"/>
        <v>UPI</v>
      </c>
      <c r="M4175" s="7" t="str">
        <f t="shared" ca="1" si="920"/>
        <v>USA</v>
      </c>
      <c r="N4175" s="8" t="str">
        <f t="shared" ca="1" si="921"/>
        <v>Delivered</v>
      </c>
    </row>
    <row r="4176" spans="1:14" x14ac:dyDescent="0.35">
      <c r="A4176" s="5" t="str">
        <f t="shared" si="922"/>
        <v>AMZ14176</v>
      </c>
      <c r="B4176" s="6">
        <f t="shared" ca="1" si="923"/>
        <v>45952</v>
      </c>
      <c r="C4176" s="7" t="str">
        <f t="shared" ca="1" si="910"/>
        <v>CUS94519</v>
      </c>
      <c r="D4176" s="7" t="str">
        <f t="shared" ca="1" si="911"/>
        <v>Home &amp; Kitchen</v>
      </c>
      <c r="E4176" s="7" t="str">
        <f t="shared" ca="1" si="912"/>
        <v>Face Cream</v>
      </c>
      <c r="F4176" s="7" t="str">
        <f t="shared" ca="1" si="913"/>
        <v>Third-Party Seller</v>
      </c>
      <c r="G4176" s="7" t="str">
        <f t="shared" ca="1" si="914"/>
        <v>Yes</v>
      </c>
      <c r="H4176" s="7">
        <f t="shared" ca="1" si="915"/>
        <v>268</v>
      </c>
      <c r="I4176" s="7">
        <f t="shared" ca="1" si="916"/>
        <v>3</v>
      </c>
      <c r="J4176" s="7">
        <f t="shared" ca="1" si="917"/>
        <v>15</v>
      </c>
      <c r="K4176" s="7">
        <f t="shared" ca="1" si="918"/>
        <v>6</v>
      </c>
      <c r="L4176" s="7" t="str">
        <f t="shared" ca="1" si="919"/>
        <v>UPI</v>
      </c>
      <c r="M4176" s="7" t="str">
        <f t="shared" ca="1" si="920"/>
        <v>UK</v>
      </c>
      <c r="N4176" s="8" t="str">
        <f t="shared" ca="1" si="921"/>
        <v>Delivered</v>
      </c>
    </row>
    <row r="4177" spans="1:14" x14ac:dyDescent="0.35">
      <c r="A4177" s="5" t="str">
        <f t="shared" si="922"/>
        <v>AMZ14177</v>
      </c>
      <c r="B4177" s="6">
        <f t="shared" ca="1" si="923"/>
        <v>45848</v>
      </c>
      <c r="C4177" s="7" t="str">
        <f t="shared" ca="1" si="910"/>
        <v>CUS59161</v>
      </c>
      <c r="D4177" s="7" t="str">
        <f t="shared" ca="1" si="911"/>
        <v>Electronics</v>
      </c>
      <c r="E4177" s="7" t="str">
        <f t="shared" ca="1" si="912"/>
        <v>Face Cream</v>
      </c>
      <c r="F4177" s="7" t="str">
        <f t="shared" ca="1" si="913"/>
        <v>Third-Party Seller</v>
      </c>
      <c r="G4177" s="7" t="str">
        <f t="shared" ca="1" si="914"/>
        <v>No</v>
      </c>
      <c r="H4177" s="7">
        <f t="shared" ca="1" si="915"/>
        <v>159</v>
      </c>
      <c r="I4177" s="7">
        <f t="shared" ca="1" si="916"/>
        <v>4</v>
      </c>
      <c r="J4177" s="7">
        <f t="shared" ca="1" si="917"/>
        <v>2</v>
      </c>
      <c r="K4177" s="7">
        <f t="shared" ca="1" si="918"/>
        <v>11</v>
      </c>
      <c r="L4177" s="7" t="str">
        <f t="shared" ca="1" si="919"/>
        <v>Debit Card</v>
      </c>
      <c r="M4177" s="7" t="str">
        <f t="shared" ca="1" si="920"/>
        <v>UK</v>
      </c>
      <c r="N4177" s="8" t="str">
        <f t="shared" ca="1" si="921"/>
        <v>Delivered</v>
      </c>
    </row>
    <row r="4178" spans="1:14" x14ac:dyDescent="0.35">
      <c r="A4178" s="5" t="str">
        <f t="shared" si="922"/>
        <v>AMZ14178</v>
      </c>
      <c r="B4178" s="6">
        <f t="shared" ca="1" si="923"/>
        <v>45945</v>
      </c>
      <c r="C4178" s="7" t="str">
        <f t="shared" ca="1" si="910"/>
        <v>CUS57512</v>
      </c>
      <c r="D4178" s="7" t="str">
        <f t="shared" ca="1" si="911"/>
        <v>Books</v>
      </c>
      <c r="E4178" s="7" t="str">
        <f t="shared" ca="1" si="912"/>
        <v>Air  Fryer</v>
      </c>
      <c r="F4178" s="7" t="str">
        <f t="shared" ca="1" si="913"/>
        <v>Third-Party Seller</v>
      </c>
      <c r="G4178" s="7" t="str">
        <f t="shared" ca="1" si="914"/>
        <v>Yes</v>
      </c>
      <c r="H4178" s="7">
        <f t="shared" ca="1" si="915"/>
        <v>605</v>
      </c>
      <c r="I4178" s="7">
        <f t="shared" ca="1" si="916"/>
        <v>1</v>
      </c>
      <c r="J4178" s="7">
        <f t="shared" ca="1" si="917"/>
        <v>38</v>
      </c>
      <c r="K4178" s="7">
        <f t="shared" ca="1" si="918"/>
        <v>7</v>
      </c>
      <c r="L4178" s="7" t="str">
        <f t="shared" ca="1" si="919"/>
        <v>Amazon Pay</v>
      </c>
      <c r="M4178" s="7" t="str">
        <f t="shared" ca="1" si="920"/>
        <v>Canada</v>
      </c>
      <c r="N4178" s="8" t="str">
        <f t="shared" ca="1" si="921"/>
        <v>Returned</v>
      </c>
    </row>
    <row r="4179" spans="1:14" x14ac:dyDescent="0.35">
      <c r="A4179" s="5" t="str">
        <f t="shared" si="922"/>
        <v>AMZ14179</v>
      </c>
      <c r="B4179" s="6">
        <f t="shared" ca="1" si="923"/>
        <v>45997</v>
      </c>
      <c r="C4179" s="7" t="str">
        <f t="shared" ca="1" si="910"/>
        <v>CUS15972</v>
      </c>
      <c r="D4179" s="7" t="str">
        <f t="shared" ca="1" si="911"/>
        <v>Sports</v>
      </c>
      <c r="E4179" s="7" t="str">
        <f t="shared" ca="1" si="912"/>
        <v>Air  Fryer</v>
      </c>
      <c r="F4179" s="7" t="str">
        <f t="shared" ca="1" si="913"/>
        <v>Third-Party Seller</v>
      </c>
      <c r="G4179" s="7" t="str">
        <f t="shared" ca="1" si="914"/>
        <v>Yes</v>
      </c>
      <c r="H4179" s="7">
        <f t="shared" ca="1" si="915"/>
        <v>654</v>
      </c>
      <c r="I4179" s="7">
        <f t="shared" ca="1" si="916"/>
        <v>1</v>
      </c>
      <c r="J4179" s="7">
        <f t="shared" ca="1" si="917"/>
        <v>29</v>
      </c>
      <c r="K4179" s="7">
        <f t="shared" ca="1" si="918"/>
        <v>12</v>
      </c>
      <c r="L4179" s="7" t="str">
        <f t="shared" ca="1" si="919"/>
        <v>Net Banking</v>
      </c>
      <c r="M4179" s="7" t="str">
        <f t="shared" ca="1" si="920"/>
        <v>Canada</v>
      </c>
      <c r="N4179" s="8" t="str">
        <f t="shared" ca="1" si="921"/>
        <v>Delivered</v>
      </c>
    </row>
    <row r="4180" spans="1:14" x14ac:dyDescent="0.35">
      <c r="A4180" s="5" t="str">
        <f t="shared" si="922"/>
        <v>AMZ14180</v>
      </c>
      <c r="B4180" s="6">
        <f t="shared" ca="1" si="923"/>
        <v>46016</v>
      </c>
      <c r="C4180" s="7" t="str">
        <f t="shared" ca="1" si="910"/>
        <v>CUS61229</v>
      </c>
      <c r="D4180" s="7" t="str">
        <f t="shared" ca="1" si="911"/>
        <v>Books</v>
      </c>
      <c r="E4180" s="7" t="str">
        <f t="shared" ca="1" si="912"/>
        <v>Yoga Mat</v>
      </c>
      <c r="F4180" s="7" t="str">
        <f t="shared" ca="1" si="913"/>
        <v>Amazon Fulfilled</v>
      </c>
      <c r="G4180" s="7" t="str">
        <f t="shared" ca="1" si="914"/>
        <v>Yes</v>
      </c>
      <c r="H4180" s="7">
        <f t="shared" ca="1" si="915"/>
        <v>419</v>
      </c>
      <c r="I4180" s="7">
        <f t="shared" ca="1" si="916"/>
        <v>4</v>
      </c>
      <c r="J4180" s="7">
        <f t="shared" ca="1" si="917"/>
        <v>38</v>
      </c>
      <c r="K4180" s="7">
        <f t="shared" ca="1" si="918"/>
        <v>8</v>
      </c>
      <c r="L4180" s="7" t="str">
        <f t="shared" ca="1" si="919"/>
        <v>Credit Card</v>
      </c>
      <c r="M4180" s="7" t="str">
        <f t="shared" ca="1" si="920"/>
        <v>UK</v>
      </c>
      <c r="N4180" s="8" t="str">
        <f t="shared" ca="1" si="921"/>
        <v>Delivered</v>
      </c>
    </row>
    <row r="4181" spans="1:14" x14ac:dyDescent="0.35">
      <c r="A4181" s="5" t="str">
        <f t="shared" si="922"/>
        <v>AMZ14181</v>
      </c>
      <c r="B4181" s="6">
        <f t="shared" ca="1" si="923"/>
        <v>46016</v>
      </c>
      <c r="C4181" s="7" t="str">
        <f t="shared" ca="1" si="910"/>
        <v>CUS17998</v>
      </c>
      <c r="D4181" s="7" t="str">
        <f t="shared" ca="1" si="911"/>
        <v>Fashion</v>
      </c>
      <c r="E4181" s="7" t="str">
        <f t="shared" ca="1" si="912"/>
        <v>Yoga Mat</v>
      </c>
      <c r="F4181" s="7" t="str">
        <f t="shared" ca="1" si="913"/>
        <v>Amazon Fulfilled</v>
      </c>
      <c r="G4181" s="7" t="str">
        <f t="shared" ca="1" si="914"/>
        <v>No</v>
      </c>
      <c r="H4181" s="7">
        <f t="shared" ca="1" si="915"/>
        <v>395</v>
      </c>
      <c r="I4181" s="7">
        <f t="shared" ca="1" si="916"/>
        <v>2</v>
      </c>
      <c r="J4181" s="7">
        <f t="shared" ca="1" si="917"/>
        <v>11</v>
      </c>
      <c r="K4181" s="7">
        <f t="shared" ca="1" si="918"/>
        <v>12</v>
      </c>
      <c r="L4181" s="7" t="str">
        <f t="shared" ca="1" si="919"/>
        <v>Credit Card</v>
      </c>
      <c r="M4181" s="7" t="str">
        <f t="shared" ca="1" si="920"/>
        <v>India</v>
      </c>
      <c r="N4181" s="8" t="str">
        <f t="shared" ca="1" si="921"/>
        <v>Delivered</v>
      </c>
    </row>
    <row r="4182" spans="1:14" x14ac:dyDescent="0.35">
      <c r="A4182" s="5" t="str">
        <f t="shared" si="922"/>
        <v>AMZ14182</v>
      </c>
      <c r="B4182" s="6">
        <f t="shared" ca="1" si="923"/>
        <v>45931</v>
      </c>
      <c r="C4182" s="7" t="str">
        <f t="shared" ca="1" si="910"/>
        <v>CUS90924</v>
      </c>
      <c r="D4182" s="7" t="str">
        <f t="shared" ca="1" si="911"/>
        <v>Fashion</v>
      </c>
      <c r="E4182" s="7" t="str">
        <f t="shared" ca="1" si="912"/>
        <v>Smart Watch</v>
      </c>
      <c r="F4182" s="7" t="str">
        <f t="shared" ca="1" si="913"/>
        <v>Amazon Fulfilled</v>
      </c>
      <c r="G4182" s="7" t="str">
        <f t="shared" ca="1" si="914"/>
        <v>No</v>
      </c>
      <c r="H4182" s="7">
        <f t="shared" ca="1" si="915"/>
        <v>388</v>
      </c>
      <c r="I4182" s="7">
        <f t="shared" ca="1" si="916"/>
        <v>3</v>
      </c>
      <c r="J4182" s="7">
        <f t="shared" ca="1" si="917"/>
        <v>12</v>
      </c>
      <c r="K4182" s="7">
        <f t="shared" ca="1" si="918"/>
        <v>3</v>
      </c>
      <c r="L4182" s="7" t="str">
        <f t="shared" ca="1" si="919"/>
        <v>Debit Card</v>
      </c>
      <c r="M4182" s="7" t="str">
        <f t="shared" ca="1" si="920"/>
        <v>UK</v>
      </c>
      <c r="N4182" s="8" t="str">
        <f t="shared" ca="1" si="921"/>
        <v>Delivered</v>
      </c>
    </row>
    <row r="4183" spans="1:14" x14ac:dyDescent="0.35">
      <c r="A4183" s="5" t="str">
        <f t="shared" si="922"/>
        <v>AMZ14183</v>
      </c>
      <c r="B4183" s="6">
        <f t="shared" ca="1" si="923"/>
        <v>45924</v>
      </c>
      <c r="C4183" s="7" t="str">
        <f t="shared" ca="1" si="910"/>
        <v>CUS34359</v>
      </c>
      <c r="D4183" s="7" t="str">
        <f t="shared" ca="1" si="911"/>
        <v>Beauty</v>
      </c>
      <c r="E4183" s="7" t="str">
        <f t="shared" ca="1" si="912"/>
        <v>Water Bottle</v>
      </c>
      <c r="F4183" s="7" t="str">
        <f t="shared" ca="1" si="913"/>
        <v>Third-Party Seller</v>
      </c>
      <c r="G4183" s="7" t="str">
        <f t="shared" ca="1" si="914"/>
        <v>Yes</v>
      </c>
      <c r="H4183" s="7">
        <f t="shared" ca="1" si="915"/>
        <v>141</v>
      </c>
      <c r="I4183" s="7">
        <f t="shared" ca="1" si="916"/>
        <v>2</v>
      </c>
      <c r="J4183" s="7">
        <f t="shared" ca="1" si="917"/>
        <v>34</v>
      </c>
      <c r="K4183" s="7">
        <f t="shared" ca="1" si="918"/>
        <v>10</v>
      </c>
      <c r="L4183" s="7" t="str">
        <f t="shared" ca="1" si="919"/>
        <v>Amazon Pay</v>
      </c>
      <c r="M4183" s="7" t="str">
        <f t="shared" ca="1" si="920"/>
        <v>Canada</v>
      </c>
      <c r="N4183" s="8" t="str">
        <f t="shared" ca="1" si="921"/>
        <v>Returned</v>
      </c>
    </row>
    <row r="4184" spans="1:14" x14ac:dyDescent="0.35">
      <c r="A4184" s="5" t="str">
        <f t="shared" si="922"/>
        <v>AMZ14184</v>
      </c>
      <c r="B4184" s="6">
        <f t="shared" ca="1" si="923"/>
        <v>46015</v>
      </c>
      <c r="C4184" s="7" t="str">
        <f t="shared" ca="1" si="910"/>
        <v>CUS63826</v>
      </c>
      <c r="D4184" s="7" t="str">
        <f t="shared" ca="1" si="911"/>
        <v>Beauty</v>
      </c>
      <c r="E4184" s="7" t="str">
        <f t="shared" ca="1" si="912"/>
        <v>Smart Watch</v>
      </c>
      <c r="F4184" s="7" t="str">
        <f t="shared" ca="1" si="913"/>
        <v>Amazon Fulfilled</v>
      </c>
      <c r="G4184" s="7" t="str">
        <f t="shared" ca="1" si="914"/>
        <v>No</v>
      </c>
      <c r="H4184" s="7">
        <f t="shared" ca="1" si="915"/>
        <v>633</v>
      </c>
      <c r="I4184" s="7">
        <f t="shared" ca="1" si="916"/>
        <v>1</v>
      </c>
      <c r="J4184" s="7">
        <f t="shared" ca="1" si="917"/>
        <v>30</v>
      </c>
      <c r="K4184" s="7">
        <f t="shared" ca="1" si="918"/>
        <v>4</v>
      </c>
      <c r="L4184" s="7" t="str">
        <f t="shared" ca="1" si="919"/>
        <v>Amazon Pay</v>
      </c>
      <c r="M4184" s="7" t="str">
        <f t="shared" ca="1" si="920"/>
        <v>UK</v>
      </c>
      <c r="N4184" s="8" t="str">
        <f t="shared" ca="1" si="921"/>
        <v>Cancelled</v>
      </c>
    </row>
    <row r="4185" spans="1:14" x14ac:dyDescent="0.35">
      <c r="A4185" s="5" t="str">
        <f t="shared" si="922"/>
        <v>AMZ14185</v>
      </c>
      <c r="B4185" s="6">
        <f t="shared" ca="1" si="923"/>
        <v>45902</v>
      </c>
      <c r="C4185" s="7" t="str">
        <f t="shared" ca="1" si="910"/>
        <v>CUS92795</v>
      </c>
      <c r="D4185" s="7" t="str">
        <f t="shared" ca="1" si="911"/>
        <v>Fashion</v>
      </c>
      <c r="E4185" s="7" t="str">
        <f t="shared" ca="1" si="912"/>
        <v>Yoga Mat</v>
      </c>
      <c r="F4185" s="7" t="str">
        <f t="shared" ca="1" si="913"/>
        <v>Third-Party Seller</v>
      </c>
      <c r="G4185" s="7" t="str">
        <f t="shared" ca="1" si="914"/>
        <v>No</v>
      </c>
      <c r="H4185" s="7">
        <f t="shared" ca="1" si="915"/>
        <v>528</v>
      </c>
      <c r="I4185" s="7">
        <f t="shared" ca="1" si="916"/>
        <v>2</v>
      </c>
      <c r="J4185" s="7">
        <f t="shared" ca="1" si="917"/>
        <v>18</v>
      </c>
      <c r="K4185" s="7">
        <f t="shared" ca="1" si="918"/>
        <v>13</v>
      </c>
      <c r="L4185" s="7" t="str">
        <f t="shared" ca="1" si="919"/>
        <v>Credit Card</v>
      </c>
      <c r="M4185" s="7" t="str">
        <f t="shared" ca="1" si="920"/>
        <v>India</v>
      </c>
      <c r="N4185" s="8" t="str">
        <f t="shared" ca="1" si="921"/>
        <v>Cancelled</v>
      </c>
    </row>
    <row r="4186" spans="1:14" x14ac:dyDescent="0.35">
      <c r="A4186" s="5" t="str">
        <f t="shared" si="922"/>
        <v>AMZ14186</v>
      </c>
      <c r="B4186" s="6">
        <f t="shared" ca="1" si="923"/>
        <v>45880</v>
      </c>
      <c r="C4186" s="7" t="str">
        <f t="shared" ca="1" si="910"/>
        <v>CUS38509</v>
      </c>
      <c r="D4186" s="7" t="str">
        <f t="shared" ca="1" si="911"/>
        <v>Home &amp; Kitchen</v>
      </c>
      <c r="E4186" s="7" t="str">
        <f t="shared" ca="1" si="912"/>
        <v>Air  Fryer</v>
      </c>
      <c r="F4186" s="7" t="str">
        <f t="shared" ca="1" si="913"/>
        <v>Third-Party Seller</v>
      </c>
      <c r="G4186" s="7" t="str">
        <f t="shared" ca="1" si="914"/>
        <v>No</v>
      </c>
      <c r="H4186" s="7">
        <f t="shared" ca="1" si="915"/>
        <v>179</v>
      </c>
      <c r="I4186" s="7">
        <f t="shared" ca="1" si="916"/>
        <v>3</v>
      </c>
      <c r="J4186" s="7">
        <f t="shared" ca="1" si="917"/>
        <v>1</v>
      </c>
      <c r="K4186" s="7">
        <f t="shared" ca="1" si="918"/>
        <v>10</v>
      </c>
      <c r="L4186" s="7" t="str">
        <f t="shared" ca="1" si="919"/>
        <v>Amazon Pay</v>
      </c>
      <c r="M4186" s="7" t="str">
        <f t="shared" ca="1" si="920"/>
        <v>Canada</v>
      </c>
      <c r="N4186" s="8" t="str">
        <f t="shared" ca="1" si="921"/>
        <v>Delivered</v>
      </c>
    </row>
    <row r="4187" spans="1:14" x14ac:dyDescent="0.35">
      <c r="A4187" s="5" t="str">
        <f t="shared" si="922"/>
        <v>AMZ14187</v>
      </c>
      <c r="B4187" s="6">
        <f t="shared" ca="1" si="923"/>
        <v>45903</v>
      </c>
      <c r="C4187" s="7" t="str">
        <f t="shared" ca="1" si="910"/>
        <v>CUS25891</v>
      </c>
      <c r="D4187" s="7" t="str">
        <f t="shared" ca="1" si="911"/>
        <v>Fashion</v>
      </c>
      <c r="E4187" s="7" t="str">
        <f t="shared" ca="1" si="912"/>
        <v>Smart Watch</v>
      </c>
      <c r="F4187" s="7" t="str">
        <f t="shared" ca="1" si="913"/>
        <v>Amazon Fulfilled</v>
      </c>
      <c r="G4187" s="7" t="str">
        <f t="shared" ca="1" si="914"/>
        <v>No</v>
      </c>
      <c r="H4187" s="7">
        <f t="shared" ca="1" si="915"/>
        <v>377</v>
      </c>
      <c r="I4187" s="7">
        <f t="shared" ca="1" si="916"/>
        <v>4</v>
      </c>
      <c r="J4187" s="7">
        <f t="shared" ca="1" si="917"/>
        <v>5</v>
      </c>
      <c r="K4187" s="7">
        <f t="shared" ca="1" si="918"/>
        <v>13</v>
      </c>
      <c r="L4187" s="7" t="str">
        <f t="shared" ca="1" si="919"/>
        <v>Amazon Pay</v>
      </c>
      <c r="M4187" s="7" t="str">
        <f t="shared" ca="1" si="920"/>
        <v>USA</v>
      </c>
      <c r="N4187" s="8" t="str">
        <f t="shared" ca="1" si="921"/>
        <v>Cancelled</v>
      </c>
    </row>
    <row r="4188" spans="1:14" x14ac:dyDescent="0.35">
      <c r="A4188" s="5" t="str">
        <f t="shared" si="922"/>
        <v>AMZ14188</v>
      </c>
      <c r="B4188" s="6">
        <f t="shared" ca="1" si="923"/>
        <v>45839</v>
      </c>
      <c r="C4188" s="7" t="str">
        <f t="shared" ca="1" si="910"/>
        <v>CUS48809</v>
      </c>
      <c r="D4188" s="7" t="str">
        <f t="shared" ca="1" si="911"/>
        <v>Sports</v>
      </c>
      <c r="E4188" s="7" t="str">
        <f t="shared" ca="1" si="912"/>
        <v>Water Bottle</v>
      </c>
      <c r="F4188" s="7" t="str">
        <f t="shared" ca="1" si="913"/>
        <v>Third-Party Seller</v>
      </c>
      <c r="G4188" s="7" t="str">
        <f t="shared" ca="1" si="914"/>
        <v>No</v>
      </c>
      <c r="H4188" s="7">
        <f t="shared" ca="1" si="915"/>
        <v>559</v>
      </c>
      <c r="I4188" s="7">
        <f t="shared" ca="1" si="916"/>
        <v>3</v>
      </c>
      <c r="J4188" s="7">
        <f t="shared" ca="1" si="917"/>
        <v>9</v>
      </c>
      <c r="K4188" s="7">
        <f t="shared" ca="1" si="918"/>
        <v>4</v>
      </c>
      <c r="L4188" s="7" t="str">
        <f t="shared" ca="1" si="919"/>
        <v>Amazon Pay</v>
      </c>
      <c r="M4188" s="7" t="str">
        <f t="shared" ca="1" si="920"/>
        <v>Canada</v>
      </c>
      <c r="N4188" s="8" t="str">
        <f t="shared" ca="1" si="921"/>
        <v>Delivered</v>
      </c>
    </row>
    <row r="4189" spans="1:14" x14ac:dyDescent="0.35">
      <c r="A4189" s="5" t="str">
        <f t="shared" si="922"/>
        <v>AMZ14189</v>
      </c>
      <c r="B4189" s="6">
        <f t="shared" ca="1" si="923"/>
        <v>45895</v>
      </c>
      <c r="C4189" s="7" t="str">
        <f t="shared" ca="1" si="910"/>
        <v>CUS65511</v>
      </c>
      <c r="D4189" s="7" t="str">
        <f t="shared" ca="1" si="911"/>
        <v>Home &amp; Kitchen</v>
      </c>
      <c r="E4189" s="7" t="str">
        <f t="shared" ca="1" si="912"/>
        <v>Noise Cancelling Headphones</v>
      </c>
      <c r="F4189" s="7" t="str">
        <f t="shared" ca="1" si="913"/>
        <v>Third-Party Seller</v>
      </c>
      <c r="G4189" s="7" t="str">
        <f t="shared" ca="1" si="914"/>
        <v>Yes</v>
      </c>
      <c r="H4189" s="7">
        <f t="shared" ca="1" si="915"/>
        <v>73</v>
      </c>
      <c r="I4189" s="7">
        <f t="shared" ca="1" si="916"/>
        <v>3</v>
      </c>
      <c r="J4189" s="7">
        <f t="shared" ca="1" si="917"/>
        <v>5</v>
      </c>
      <c r="K4189" s="7">
        <f t="shared" ca="1" si="918"/>
        <v>15</v>
      </c>
      <c r="L4189" s="7" t="str">
        <f t="shared" ca="1" si="919"/>
        <v>Amazon Pay</v>
      </c>
      <c r="M4189" s="7" t="str">
        <f t="shared" ca="1" si="920"/>
        <v>India</v>
      </c>
      <c r="N4189" s="8" t="str">
        <f t="shared" ca="1" si="921"/>
        <v>Delivered</v>
      </c>
    </row>
    <row r="4190" spans="1:14" x14ac:dyDescent="0.35">
      <c r="A4190" s="5" t="str">
        <f t="shared" si="922"/>
        <v>AMZ14190</v>
      </c>
      <c r="B4190" s="6">
        <f t="shared" ca="1" si="923"/>
        <v>45974</v>
      </c>
      <c r="C4190" s="7" t="str">
        <f t="shared" ca="1" si="910"/>
        <v>CUS58309</v>
      </c>
      <c r="D4190" s="7" t="str">
        <f t="shared" ca="1" si="911"/>
        <v>Fashion</v>
      </c>
      <c r="E4190" s="7" t="str">
        <f t="shared" ca="1" si="912"/>
        <v>Running Shoes</v>
      </c>
      <c r="F4190" s="7" t="str">
        <f t="shared" ca="1" si="913"/>
        <v>Third-Party Seller</v>
      </c>
      <c r="G4190" s="7" t="str">
        <f t="shared" ca="1" si="914"/>
        <v>No</v>
      </c>
      <c r="H4190" s="7">
        <f t="shared" ca="1" si="915"/>
        <v>241</v>
      </c>
      <c r="I4190" s="7">
        <f t="shared" ca="1" si="916"/>
        <v>3</v>
      </c>
      <c r="J4190" s="7">
        <f t="shared" ca="1" si="917"/>
        <v>32</v>
      </c>
      <c r="K4190" s="7">
        <f t="shared" ca="1" si="918"/>
        <v>8</v>
      </c>
      <c r="L4190" s="7" t="str">
        <f t="shared" ca="1" si="919"/>
        <v>UPI</v>
      </c>
      <c r="M4190" s="7" t="str">
        <f t="shared" ca="1" si="920"/>
        <v>Canada</v>
      </c>
      <c r="N4190" s="8" t="str">
        <f t="shared" ca="1" si="921"/>
        <v>Returned</v>
      </c>
    </row>
    <row r="4191" spans="1:14" x14ac:dyDescent="0.35">
      <c r="A4191" s="5" t="str">
        <f t="shared" si="922"/>
        <v>AMZ14191</v>
      </c>
      <c r="B4191" s="6">
        <f t="shared" ca="1" si="923"/>
        <v>45886</v>
      </c>
      <c r="C4191" s="7" t="str">
        <f t="shared" ca="1" si="910"/>
        <v>CUS49067</v>
      </c>
      <c r="D4191" s="7" t="str">
        <f t="shared" ca="1" si="911"/>
        <v>Electronics</v>
      </c>
      <c r="E4191" s="7" t="str">
        <f t="shared" ca="1" si="912"/>
        <v>Water Bottle</v>
      </c>
      <c r="F4191" s="7" t="str">
        <f t="shared" ca="1" si="913"/>
        <v>Amazon Fulfilled</v>
      </c>
      <c r="G4191" s="7" t="str">
        <f t="shared" ca="1" si="914"/>
        <v>Yes</v>
      </c>
      <c r="H4191" s="7">
        <f t="shared" ca="1" si="915"/>
        <v>643</v>
      </c>
      <c r="I4191" s="7">
        <f t="shared" ca="1" si="916"/>
        <v>4</v>
      </c>
      <c r="J4191" s="7">
        <f t="shared" ca="1" si="917"/>
        <v>20</v>
      </c>
      <c r="K4191" s="7">
        <f t="shared" ca="1" si="918"/>
        <v>3</v>
      </c>
      <c r="L4191" s="7" t="str">
        <f t="shared" ca="1" si="919"/>
        <v>Debit Card</v>
      </c>
      <c r="M4191" s="7" t="str">
        <f t="shared" ca="1" si="920"/>
        <v>Canada</v>
      </c>
      <c r="N4191" s="8" t="str">
        <f t="shared" ca="1" si="921"/>
        <v>Delivered</v>
      </c>
    </row>
    <row r="4192" spans="1:14" x14ac:dyDescent="0.35">
      <c r="A4192" s="5" t="str">
        <f t="shared" si="922"/>
        <v>AMZ14192</v>
      </c>
      <c r="B4192" s="6">
        <f t="shared" ca="1" si="923"/>
        <v>45934</v>
      </c>
      <c r="C4192" s="7" t="str">
        <f t="shared" ca="1" si="910"/>
        <v>CUS52503</v>
      </c>
      <c r="D4192" s="7" t="str">
        <f t="shared" ca="1" si="911"/>
        <v>Electronics</v>
      </c>
      <c r="E4192" s="7" t="str">
        <f t="shared" ca="1" si="912"/>
        <v>Cotton T-Shirt</v>
      </c>
      <c r="F4192" s="7" t="str">
        <f t="shared" ca="1" si="913"/>
        <v>Third-Party Seller</v>
      </c>
      <c r="G4192" s="7" t="str">
        <f t="shared" ca="1" si="914"/>
        <v>No</v>
      </c>
      <c r="H4192" s="7">
        <f t="shared" ca="1" si="915"/>
        <v>99</v>
      </c>
      <c r="I4192" s="7">
        <f t="shared" ca="1" si="916"/>
        <v>3</v>
      </c>
      <c r="J4192" s="7">
        <f t="shared" ca="1" si="917"/>
        <v>8</v>
      </c>
      <c r="K4192" s="7">
        <f t="shared" ca="1" si="918"/>
        <v>10</v>
      </c>
      <c r="L4192" s="7" t="str">
        <f t="shared" ca="1" si="919"/>
        <v>Debit Card</v>
      </c>
      <c r="M4192" s="7" t="str">
        <f t="shared" ca="1" si="920"/>
        <v>Canada</v>
      </c>
      <c r="N4192" s="8" t="str">
        <f t="shared" ca="1" si="921"/>
        <v>Delivered</v>
      </c>
    </row>
    <row r="4193" spans="1:14" x14ac:dyDescent="0.35">
      <c r="A4193" s="5" t="str">
        <f t="shared" si="922"/>
        <v>AMZ14193</v>
      </c>
      <c r="B4193" s="6">
        <f t="shared" ca="1" si="923"/>
        <v>45966</v>
      </c>
      <c r="C4193" s="7" t="str">
        <f t="shared" ca="1" si="910"/>
        <v>CUS56298</v>
      </c>
      <c r="D4193" s="7" t="str">
        <f t="shared" ca="1" si="911"/>
        <v>Electronics</v>
      </c>
      <c r="E4193" s="7" t="str">
        <f t="shared" ca="1" si="912"/>
        <v>Face Cream</v>
      </c>
      <c r="F4193" s="7" t="str">
        <f t="shared" ca="1" si="913"/>
        <v>Amazon Fulfilled</v>
      </c>
      <c r="G4193" s="7" t="str">
        <f t="shared" ca="1" si="914"/>
        <v>No</v>
      </c>
      <c r="H4193" s="7">
        <f t="shared" ca="1" si="915"/>
        <v>661</v>
      </c>
      <c r="I4193" s="7">
        <f t="shared" ca="1" si="916"/>
        <v>2</v>
      </c>
      <c r="J4193" s="7">
        <f t="shared" ca="1" si="917"/>
        <v>36</v>
      </c>
      <c r="K4193" s="7">
        <f t="shared" ca="1" si="918"/>
        <v>8</v>
      </c>
      <c r="L4193" s="7" t="str">
        <f t="shared" ca="1" si="919"/>
        <v>UPI</v>
      </c>
      <c r="M4193" s="7" t="str">
        <f t="shared" ca="1" si="920"/>
        <v>USA</v>
      </c>
      <c r="N4193" s="8" t="str">
        <f t="shared" ca="1" si="921"/>
        <v>Cancelled</v>
      </c>
    </row>
    <row r="4194" spans="1:14" x14ac:dyDescent="0.35">
      <c r="A4194" s="5" t="str">
        <f t="shared" si="922"/>
        <v>AMZ14194</v>
      </c>
      <c r="B4194" s="6">
        <f t="shared" ca="1" si="923"/>
        <v>45939</v>
      </c>
      <c r="C4194" s="7" t="str">
        <f t="shared" ca="1" si="910"/>
        <v>CUS55182</v>
      </c>
      <c r="D4194" s="7" t="str">
        <f t="shared" ca="1" si="911"/>
        <v>Sports</v>
      </c>
      <c r="E4194" s="7" t="str">
        <f t="shared" ca="1" si="912"/>
        <v>Yoga Mat</v>
      </c>
      <c r="F4194" s="7" t="str">
        <f t="shared" ca="1" si="913"/>
        <v>Amazon Fulfilled</v>
      </c>
      <c r="G4194" s="7" t="str">
        <f t="shared" ca="1" si="914"/>
        <v>Yes</v>
      </c>
      <c r="H4194" s="7">
        <f t="shared" ca="1" si="915"/>
        <v>451</v>
      </c>
      <c r="I4194" s="7">
        <f t="shared" ca="1" si="916"/>
        <v>2</v>
      </c>
      <c r="J4194" s="7">
        <f t="shared" ca="1" si="917"/>
        <v>30</v>
      </c>
      <c r="K4194" s="7">
        <f t="shared" ca="1" si="918"/>
        <v>3</v>
      </c>
      <c r="L4194" s="7" t="str">
        <f t="shared" ca="1" si="919"/>
        <v>Debit Card</v>
      </c>
      <c r="M4194" s="7" t="str">
        <f t="shared" ca="1" si="920"/>
        <v>India</v>
      </c>
      <c r="N4194" s="8" t="str">
        <f t="shared" ca="1" si="921"/>
        <v>Cancelled</v>
      </c>
    </row>
    <row r="4195" spans="1:14" x14ac:dyDescent="0.35">
      <c r="A4195" s="5" t="str">
        <f t="shared" si="922"/>
        <v>AMZ14195</v>
      </c>
      <c r="B4195" s="6">
        <f t="shared" ca="1" si="923"/>
        <v>45989</v>
      </c>
      <c r="C4195" s="7" t="str">
        <f t="shared" ca="1" si="910"/>
        <v>CUS42035</v>
      </c>
      <c r="D4195" s="7" t="str">
        <f t="shared" ca="1" si="911"/>
        <v>Sports</v>
      </c>
      <c r="E4195" s="7" t="str">
        <f t="shared" ca="1" si="912"/>
        <v>Noise Cancelling Headphones</v>
      </c>
      <c r="F4195" s="7" t="str">
        <f t="shared" ca="1" si="913"/>
        <v>Third-Party Seller</v>
      </c>
      <c r="G4195" s="7" t="str">
        <f t="shared" ca="1" si="914"/>
        <v>No</v>
      </c>
      <c r="H4195" s="7">
        <f t="shared" ca="1" si="915"/>
        <v>13</v>
      </c>
      <c r="I4195" s="7">
        <f t="shared" ca="1" si="916"/>
        <v>2</v>
      </c>
      <c r="J4195" s="7">
        <f t="shared" ca="1" si="917"/>
        <v>33</v>
      </c>
      <c r="K4195" s="7">
        <f t="shared" ca="1" si="918"/>
        <v>12</v>
      </c>
      <c r="L4195" s="7" t="str">
        <f t="shared" ca="1" si="919"/>
        <v>Credit Card</v>
      </c>
      <c r="M4195" s="7" t="str">
        <f t="shared" ca="1" si="920"/>
        <v>USA</v>
      </c>
      <c r="N4195" s="8" t="str">
        <f t="shared" ca="1" si="921"/>
        <v>Returned</v>
      </c>
    </row>
    <row r="4196" spans="1:14" x14ac:dyDescent="0.35">
      <c r="A4196" s="5" t="str">
        <f t="shared" si="922"/>
        <v>AMZ14196</v>
      </c>
      <c r="B4196" s="6">
        <f t="shared" ca="1" si="923"/>
        <v>46015</v>
      </c>
      <c r="C4196" s="7" t="str">
        <f t="shared" ca="1" si="910"/>
        <v>CUS18107</v>
      </c>
      <c r="D4196" s="7" t="str">
        <f t="shared" ca="1" si="911"/>
        <v>Fashion</v>
      </c>
      <c r="E4196" s="7" t="str">
        <f t="shared" ca="1" si="912"/>
        <v>Air  Fryer</v>
      </c>
      <c r="F4196" s="7" t="str">
        <f t="shared" ca="1" si="913"/>
        <v>Third-Party Seller</v>
      </c>
      <c r="G4196" s="7" t="str">
        <f t="shared" ca="1" si="914"/>
        <v>Yes</v>
      </c>
      <c r="H4196" s="7">
        <f t="shared" ca="1" si="915"/>
        <v>91</v>
      </c>
      <c r="I4196" s="7">
        <f t="shared" ca="1" si="916"/>
        <v>1</v>
      </c>
      <c r="J4196" s="7">
        <f t="shared" ca="1" si="917"/>
        <v>39</v>
      </c>
      <c r="K4196" s="7">
        <f t="shared" ca="1" si="918"/>
        <v>9</v>
      </c>
      <c r="L4196" s="7" t="str">
        <f t="shared" ca="1" si="919"/>
        <v>Credit Card</v>
      </c>
      <c r="M4196" s="7" t="str">
        <f t="shared" ca="1" si="920"/>
        <v>UK</v>
      </c>
      <c r="N4196" s="8" t="str">
        <f t="shared" ca="1" si="921"/>
        <v>Delivered</v>
      </c>
    </row>
    <row r="4197" spans="1:14" x14ac:dyDescent="0.35">
      <c r="A4197" s="5" t="str">
        <f t="shared" si="922"/>
        <v>AMZ14197</v>
      </c>
      <c r="B4197" s="6">
        <f t="shared" ca="1" si="923"/>
        <v>45908</v>
      </c>
      <c r="C4197" s="7" t="str">
        <f t="shared" ca="1" si="910"/>
        <v>CUS68748</v>
      </c>
      <c r="D4197" s="7" t="str">
        <f t="shared" ca="1" si="911"/>
        <v>Fashion</v>
      </c>
      <c r="E4197" s="7" t="str">
        <f t="shared" ca="1" si="912"/>
        <v>Yoga Mat</v>
      </c>
      <c r="F4197" s="7" t="str">
        <f t="shared" ca="1" si="913"/>
        <v>Third-Party Seller</v>
      </c>
      <c r="G4197" s="7" t="str">
        <f t="shared" ca="1" si="914"/>
        <v>No</v>
      </c>
      <c r="H4197" s="7">
        <f t="shared" ca="1" si="915"/>
        <v>190</v>
      </c>
      <c r="I4197" s="7">
        <f t="shared" ca="1" si="916"/>
        <v>4</v>
      </c>
      <c r="J4197" s="7">
        <f t="shared" ca="1" si="917"/>
        <v>12</v>
      </c>
      <c r="K4197" s="7">
        <f t="shared" ca="1" si="918"/>
        <v>4</v>
      </c>
      <c r="L4197" s="7" t="str">
        <f t="shared" ca="1" si="919"/>
        <v>Net Banking</v>
      </c>
      <c r="M4197" s="7" t="str">
        <f t="shared" ca="1" si="920"/>
        <v>USA</v>
      </c>
      <c r="N4197" s="8" t="str">
        <f t="shared" ca="1" si="921"/>
        <v>Delivered</v>
      </c>
    </row>
    <row r="4198" spans="1:14" x14ac:dyDescent="0.35">
      <c r="A4198" s="5" t="str">
        <f t="shared" si="922"/>
        <v>AMZ14198</v>
      </c>
      <c r="B4198" s="6">
        <f t="shared" ca="1" si="923"/>
        <v>45954</v>
      </c>
      <c r="C4198" s="7" t="str">
        <f t="shared" ca="1" si="910"/>
        <v>CUS97893</v>
      </c>
      <c r="D4198" s="7" t="str">
        <f t="shared" ca="1" si="911"/>
        <v>Electronics</v>
      </c>
      <c r="E4198" s="7" t="str">
        <f t="shared" ca="1" si="912"/>
        <v>Cotton T-Shirt</v>
      </c>
      <c r="F4198" s="7" t="str">
        <f t="shared" ca="1" si="913"/>
        <v>Amazon Fulfilled</v>
      </c>
      <c r="G4198" s="7" t="str">
        <f t="shared" ca="1" si="914"/>
        <v>No</v>
      </c>
      <c r="H4198" s="7">
        <f t="shared" ca="1" si="915"/>
        <v>641</v>
      </c>
      <c r="I4198" s="7">
        <f t="shared" ca="1" si="916"/>
        <v>1</v>
      </c>
      <c r="J4198" s="7">
        <f t="shared" ca="1" si="917"/>
        <v>11</v>
      </c>
      <c r="K4198" s="7">
        <f t="shared" ca="1" si="918"/>
        <v>10</v>
      </c>
      <c r="L4198" s="7" t="str">
        <f t="shared" ca="1" si="919"/>
        <v>Amazon Pay</v>
      </c>
      <c r="M4198" s="7" t="str">
        <f t="shared" ca="1" si="920"/>
        <v>UK</v>
      </c>
      <c r="N4198" s="8" t="str">
        <f t="shared" ca="1" si="921"/>
        <v>Returned</v>
      </c>
    </row>
    <row r="4199" spans="1:14" x14ac:dyDescent="0.35">
      <c r="A4199" s="5" t="str">
        <f t="shared" si="922"/>
        <v>AMZ14199</v>
      </c>
      <c r="B4199" s="6">
        <f t="shared" ca="1" si="923"/>
        <v>45930</v>
      </c>
      <c r="C4199" s="7" t="str">
        <f t="shared" ca="1" si="910"/>
        <v>CUS79532</v>
      </c>
      <c r="D4199" s="7" t="str">
        <f t="shared" ca="1" si="911"/>
        <v>Electronics</v>
      </c>
      <c r="E4199" s="7" t="str">
        <f t="shared" ca="1" si="912"/>
        <v>Air  Fryer</v>
      </c>
      <c r="F4199" s="7" t="str">
        <f t="shared" ca="1" si="913"/>
        <v>Amazon Fulfilled</v>
      </c>
      <c r="G4199" s="7" t="str">
        <f t="shared" ca="1" si="914"/>
        <v>No</v>
      </c>
      <c r="H4199" s="7">
        <f t="shared" ca="1" si="915"/>
        <v>247</v>
      </c>
      <c r="I4199" s="7">
        <f t="shared" ca="1" si="916"/>
        <v>2</v>
      </c>
      <c r="J4199" s="7">
        <f t="shared" ca="1" si="917"/>
        <v>0</v>
      </c>
      <c r="K4199" s="7">
        <f t="shared" ca="1" si="918"/>
        <v>8</v>
      </c>
      <c r="L4199" s="7" t="str">
        <f t="shared" ca="1" si="919"/>
        <v>Credit Card</v>
      </c>
      <c r="M4199" s="7" t="str">
        <f t="shared" ca="1" si="920"/>
        <v>USA</v>
      </c>
      <c r="N4199" s="8" t="str">
        <f t="shared" ca="1" si="921"/>
        <v>Delivered</v>
      </c>
    </row>
    <row r="4200" spans="1:14" x14ac:dyDescent="0.35">
      <c r="A4200" s="5" t="str">
        <f t="shared" si="922"/>
        <v>AMZ14200</v>
      </c>
      <c r="B4200" s="6">
        <f t="shared" ca="1" si="923"/>
        <v>46010</v>
      </c>
      <c r="C4200" s="7" t="str">
        <f t="shared" ca="1" si="910"/>
        <v>CUS35243</v>
      </c>
      <c r="D4200" s="7" t="str">
        <f t="shared" ca="1" si="911"/>
        <v>Books</v>
      </c>
      <c r="E4200" s="7" t="str">
        <f t="shared" ca="1" si="912"/>
        <v>Iphone Charger</v>
      </c>
      <c r="F4200" s="7" t="str">
        <f t="shared" ca="1" si="913"/>
        <v>Amazon Fulfilled</v>
      </c>
      <c r="G4200" s="7" t="str">
        <f t="shared" ca="1" si="914"/>
        <v>Yes</v>
      </c>
      <c r="H4200" s="7">
        <f t="shared" ca="1" si="915"/>
        <v>135</v>
      </c>
      <c r="I4200" s="7">
        <f t="shared" ca="1" si="916"/>
        <v>2</v>
      </c>
      <c r="J4200" s="7">
        <f t="shared" ca="1" si="917"/>
        <v>16</v>
      </c>
      <c r="K4200" s="7">
        <f t="shared" ca="1" si="918"/>
        <v>11</v>
      </c>
      <c r="L4200" s="7" t="str">
        <f t="shared" ca="1" si="919"/>
        <v>UPI</v>
      </c>
      <c r="M4200" s="7" t="str">
        <f t="shared" ca="1" si="920"/>
        <v>India</v>
      </c>
      <c r="N4200" s="8" t="str">
        <f t="shared" ca="1" si="921"/>
        <v>Delivered</v>
      </c>
    </row>
    <row r="4201" spans="1:14" x14ac:dyDescent="0.35">
      <c r="A4201" s="5" t="str">
        <f t="shared" si="922"/>
        <v>AMZ14201</v>
      </c>
      <c r="B4201" s="6">
        <f t="shared" ca="1" si="923"/>
        <v>45899</v>
      </c>
      <c r="C4201" s="7" t="str">
        <f t="shared" ca="1" si="910"/>
        <v>CUS11170</v>
      </c>
      <c r="D4201" s="7" t="str">
        <f t="shared" ca="1" si="911"/>
        <v>Electronics</v>
      </c>
      <c r="E4201" s="7" t="str">
        <f t="shared" ca="1" si="912"/>
        <v>Smart Watch</v>
      </c>
      <c r="F4201" s="7" t="str">
        <f t="shared" ca="1" si="913"/>
        <v>Third-Party Seller</v>
      </c>
      <c r="G4201" s="7" t="str">
        <f t="shared" ca="1" si="914"/>
        <v>No</v>
      </c>
      <c r="H4201" s="7">
        <f t="shared" ca="1" si="915"/>
        <v>520</v>
      </c>
      <c r="I4201" s="7">
        <f t="shared" ca="1" si="916"/>
        <v>1</v>
      </c>
      <c r="J4201" s="7">
        <f t="shared" ca="1" si="917"/>
        <v>39</v>
      </c>
      <c r="K4201" s="7">
        <f t="shared" ca="1" si="918"/>
        <v>9</v>
      </c>
      <c r="L4201" s="7" t="str">
        <f t="shared" ca="1" si="919"/>
        <v>Amazon Pay</v>
      </c>
      <c r="M4201" s="7" t="str">
        <f t="shared" ca="1" si="920"/>
        <v>Canada</v>
      </c>
      <c r="N4201" s="8" t="str">
        <f t="shared" ca="1" si="921"/>
        <v>Cancelled</v>
      </c>
    </row>
    <row r="4202" spans="1:14" x14ac:dyDescent="0.35">
      <c r="A4202" s="5" t="str">
        <f t="shared" si="922"/>
        <v>AMZ14202</v>
      </c>
      <c r="B4202" s="6">
        <f t="shared" ca="1" si="923"/>
        <v>45953</v>
      </c>
      <c r="C4202" s="7" t="str">
        <f t="shared" ca="1" si="910"/>
        <v>CUS99521</v>
      </c>
      <c r="D4202" s="7" t="str">
        <f t="shared" ca="1" si="911"/>
        <v>Beauty</v>
      </c>
      <c r="E4202" s="7" t="str">
        <f t="shared" ca="1" si="912"/>
        <v>Yoga Mat</v>
      </c>
      <c r="F4202" s="7" t="str">
        <f t="shared" ca="1" si="913"/>
        <v>Third-Party Seller</v>
      </c>
      <c r="G4202" s="7" t="str">
        <f t="shared" ca="1" si="914"/>
        <v>Yes</v>
      </c>
      <c r="H4202" s="7">
        <f t="shared" ca="1" si="915"/>
        <v>709</v>
      </c>
      <c r="I4202" s="7">
        <f t="shared" ca="1" si="916"/>
        <v>3</v>
      </c>
      <c r="J4202" s="7">
        <f t="shared" ca="1" si="917"/>
        <v>32</v>
      </c>
      <c r="K4202" s="7">
        <f t="shared" ca="1" si="918"/>
        <v>3</v>
      </c>
      <c r="L4202" s="7" t="str">
        <f t="shared" ca="1" si="919"/>
        <v>Credit Card</v>
      </c>
      <c r="M4202" s="7" t="str">
        <f t="shared" ca="1" si="920"/>
        <v>Canada</v>
      </c>
      <c r="N4202" s="8" t="str">
        <f t="shared" ca="1" si="921"/>
        <v>Delivered</v>
      </c>
    </row>
    <row r="4203" spans="1:14" x14ac:dyDescent="0.35">
      <c r="A4203" s="5" t="str">
        <f t="shared" si="922"/>
        <v>AMZ14203</v>
      </c>
      <c r="B4203" s="6">
        <f t="shared" ca="1" si="923"/>
        <v>46010</v>
      </c>
      <c r="C4203" s="7" t="str">
        <f t="shared" ca="1" si="910"/>
        <v>CUS83567</v>
      </c>
      <c r="D4203" s="7" t="str">
        <f t="shared" ca="1" si="911"/>
        <v>Books</v>
      </c>
      <c r="E4203" s="7" t="str">
        <f t="shared" ca="1" si="912"/>
        <v>Bluetooth Speaker</v>
      </c>
      <c r="F4203" s="7" t="str">
        <f t="shared" ca="1" si="913"/>
        <v>Third-Party Seller</v>
      </c>
      <c r="G4203" s="7" t="str">
        <f t="shared" ca="1" si="914"/>
        <v>No</v>
      </c>
      <c r="H4203" s="7">
        <f t="shared" ca="1" si="915"/>
        <v>61</v>
      </c>
      <c r="I4203" s="7">
        <f t="shared" ca="1" si="916"/>
        <v>3</v>
      </c>
      <c r="J4203" s="7">
        <f t="shared" ca="1" si="917"/>
        <v>3</v>
      </c>
      <c r="K4203" s="7">
        <f t="shared" ca="1" si="918"/>
        <v>9</v>
      </c>
      <c r="L4203" s="7" t="str">
        <f t="shared" ca="1" si="919"/>
        <v>Debit Card</v>
      </c>
      <c r="M4203" s="7" t="str">
        <f t="shared" ca="1" si="920"/>
        <v>USA</v>
      </c>
      <c r="N4203" s="8" t="str">
        <f t="shared" ca="1" si="921"/>
        <v>Cancelled</v>
      </c>
    </row>
    <row r="4204" spans="1:14" x14ac:dyDescent="0.35">
      <c r="A4204" s="5" t="str">
        <f t="shared" si="922"/>
        <v>AMZ14204</v>
      </c>
      <c r="B4204" s="6">
        <f t="shared" ca="1" si="923"/>
        <v>45956</v>
      </c>
      <c r="C4204" s="7" t="str">
        <f t="shared" ca="1" si="910"/>
        <v>CUS57813</v>
      </c>
      <c r="D4204" s="7" t="str">
        <f t="shared" ca="1" si="911"/>
        <v>Fashion</v>
      </c>
      <c r="E4204" s="7" t="str">
        <f t="shared" ca="1" si="912"/>
        <v>Face Cream</v>
      </c>
      <c r="F4204" s="7" t="str">
        <f t="shared" ca="1" si="913"/>
        <v>Amazon Fulfilled</v>
      </c>
      <c r="G4204" s="7" t="str">
        <f t="shared" ca="1" si="914"/>
        <v>Yes</v>
      </c>
      <c r="H4204" s="7">
        <f t="shared" ca="1" si="915"/>
        <v>300</v>
      </c>
      <c r="I4204" s="7">
        <f t="shared" ca="1" si="916"/>
        <v>2</v>
      </c>
      <c r="J4204" s="7">
        <f t="shared" ca="1" si="917"/>
        <v>35</v>
      </c>
      <c r="K4204" s="7">
        <f t="shared" ca="1" si="918"/>
        <v>10</v>
      </c>
      <c r="L4204" s="7" t="str">
        <f t="shared" ca="1" si="919"/>
        <v>UPI</v>
      </c>
      <c r="M4204" s="7" t="str">
        <f t="shared" ca="1" si="920"/>
        <v>UK</v>
      </c>
      <c r="N4204" s="8" t="str">
        <f t="shared" ca="1" si="921"/>
        <v>Returned</v>
      </c>
    </row>
    <row r="4205" spans="1:14" x14ac:dyDescent="0.35">
      <c r="A4205" s="5" t="str">
        <f t="shared" si="922"/>
        <v>AMZ14205</v>
      </c>
      <c r="B4205" s="6">
        <f t="shared" ca="1" si="923"/>
        <v>45975</v>
      </c>
      <c r="C4205" s="7" t="str">
        <f t="shared" ca="1" si="910"/>
        <v>CUS11290</v>
      </c>
      <c r="D4205" s="7" t="str">
        <f t="shared" ca="1" si="911"/>
        <v>Books</v>
      </c>
      <c r="E4205" s="7" t="str">
        <f t="shared" ca="1" si="912"/>
        <v>Face Cream</v>
      </c>
      <c r="F4205" s="7" t="str">
        <f t="shared" ca="1" si="913"/>
        <v>Amazon Fulfilled</v>
      </c>
      <c r="G4205" s="7" t="str">
        <f t="shared" ca="1" si="914"/>
        <v>No</v>
      </c>
      <c r="H4205" s="7">
        <f t="shared" ca="1" si="915"/>
        <v>762</v>
      </c>
      <c r="I4205" s="7">
        <f t="shared" ca="1" si="916"/>
        <v>3</v>
      </c>
      <c r="J4205" s="7">
        <f t="shared" ca="1" si="917"/>
        <v>14</v>
      </c>
      <c r="K4205" s="7">
        <f t="shared" ca="1" si="918"/>
        <v>6</v>
      </c>
      <c r="L4205" s="7" t="str">
        <f t="shared" ca="1" si="919"/>
        <v>Amazon Pay</v>
      </c>
      <c r="M4205" s="7" t="str">
        <f t="shared" ca="1" si="920"/>
        <v>USA</v>
      </c>
      <c r="N4205" s="8" t="str">
        <f t="shared" ca="1" si="921"/>
        <v>Returned</v>
      </c>
    </row>
    <row r="4206" spans="1:14" x14ac:dyDescent="0.35">
      <c r="A4206" s="5" t="str">
        <f t="shared" si="922"/>
        <v>AMZ14206</v>
      </c>
      <c r="B4206" s="6">
        <f t="shared" ca="1" si="923"/>
        <v>45891</v>
      </c>
      <c r="C4206" s="7" t="str">
        <f t="shared" ca="1" si="910"/>
        <v>CUS85913</v>
      </c>
      <c r="D4206" s="7" t="str">
        <f t="shared" ca="1" si="911"/>
        <v>Fashion</v>
      </c>
      <c r="E4206" s="7" t="str">
        <f t="shared" ca="1" si="912"/>
        <v>Noise Cancelling Headphones</v>
      </c>
      <c r="F4206" s="7" t="str">
        <f t="shared" ca="1" si="913"/>
        <v>Amazon Fulfilled</v>
      </c>
      <c r="G4206" s="7" t="str">
        <f t="shared" ca="1" si="914"/>
        <v>No</v>
      </c>
      <c r="H4206" s="7">
        <f t="shared" ca="1" si="915"/>
        <v>587</v>
      </c>
      <c r="I4206" s="7">
        <f t="shared" ca="1" si="916"/>
        <v>4</v>
      </c>
      <c r="J4206" s="7">
        <f t="shared" ca="1" si="917"/>
        <v>17</v>
      </c>
      <c r="K4206" s="7">
        <f t="shared" ca="1" si="918"/>
        <v>7</v>
      </c>
      <c r="L4206" s="7" t="str">
        <f t="shared" ca="1" si="919"/>
        <v>Debit Card</v>
      </c>
      <c r="M4206" s="7" t="str">
        <f t="shared" ca="1" si="920"/>
        <v>USA</v>
      </c>
      <c r="N4206" s="8" t="str">
        <f t="shared" ca="1" si="921"/>
        <v>Cancelled</v>
      </c>
    </row>
    <row r="4207" spans="1:14" x14ac:dyDescent="0.35">
      <c r="A4207" s="5" t="str">
        <f t="shared" si="922"/>
        <v>AMZ14207</v>
      </c>
      <c r="B4207" s="6">
        <f t="shared" ca="1" si="923"/>
        <v>45980</v>
      </c>
      <c r="C4207" s="7" t="str">
        <f t="shared" ca="1" si="910"/>
        <v>CUS17331</v>
      </c>
      <c r="D4207" s="7" t="str">
        <f t="shared" ca="1" si="911"/>
        <v>Fashion</v>
      </c>
      <c r="E4207" s="7" t="str">
        <f t="shared" ca="1" si="912"/>
        <v>Face Cream</v>
      </c>
      <c r="F4207" s="7" t="str">
        <f t="shared" ca="1" si="913"/>
        <v>Amazon Fulfilled</v>
      </c>
      <c r="G4207" s="7" t="str">
        <f t="shared" ca="1" si="914"/>
        <v>No</v>
      </c>
      <c r="H4207" s="7">
        <f t="shared" ca="1" si="915"/>
        <v>549</v>
      </c>
      <c r="I4207" s="7">
        <f t="shared" ca="1" si="916"/>
        <v>1</v>
      </c>
      <c r="J4207" s="7">
        <f t="shared" ca="1" si="917"/>
        <v>16</v>
      </c>
      <c r="K4207" s="7">
        <f t="shared" ca="1" si="918"/>
        <v>11</v>
      </c>
      <c r="L4207" s="7" t="str">
        <f t="shared" ca="1" si="919"/>
        <v>Amazon Pay</v>
      </c>
      <c r="M4207" s="7" t="str">
        <f t="shared" ca="1" si="920"/>
        <v>USA</v>
      </c>
      <c r="N4207" s="8" t="str">
        <f t="shared" ca="1" si="921"/>
        <v>Delivered</v>
      </c>
    </row>
    <row r="4208" spans="1:14" x14ac:dyDescent="0.35">
      <c r="A4208" s="5" t="str">
        <f t="shared" si="922"/>
        <v>AMZ14208</v>
      </c>
      <c r="B4208" s="6">
        <f t="shared" ca="1" si="923"/>
        <v>45946</v>
      </c>
      <c r="C4208" s="7" t="str">
        <f t="shared" ca="1" si="910"/>
        <v>CUS48500</v>
      </c>
      <c r="D4208" s="7" t="str">
        <f t="shared" ca="1" si="911"/>
        <v>Fashion</v>
      </c>
      <c r="E4208" s="7" t="str">
        <f t="shared" ca="1" si="912"/>
        <v>Noise Cancelling Headphones</v>
      </c>
      <c r="F4208" s="7" t="str">
        <f t="shared" ca="1" si="913"/>
        <v>Amazon Fulfilled</v>
      </c>
      <c r="G4208" s="7" t="str">
        <f t="shared" ca="1" si="914"/>
        <v>Yes</v>
      </c>
      <c r="H4208" s="7">
        <f t="shared" ca="1" si="915"/>
        <v>690</v>
      </c>
      <c r="I4208" s="7">
        <f t="shared" ca="1" si="916"/>
        <v>3</v>
      </c>
      <c r="J4208" s="7">
        <f t="shared" ca="1" si="917"/>
        <v>14</v>
      </c>
      <c r="K4208" s="7">
        <f t="shared" ca="1" si="918"/>
        <v>7</v>
      </c>
      <c r="L4208" s="7" t="str">
        <f t="shared" ca="1" si="919"/>
        <v>UPI</v>
      </c>
      <c r="M4208" s="7" t="str">
        <f t="shared" ca="1" si="920"/>
        <v>India</v>
      </c>
      <c r="N4208" s="8" t="str">
        <f t="shared" ca="1" si="921"/>
        <v>Delivered</v>
      </c>
    </row>
    <row r="4209" spans="1:14" x14ac:dyDescent="0.35">
      <c r="A4209" s="5" t="str">
        <f t="shared" si="922"/>
        <v>AMZ14209</v>
      </c>
      <c r="B4209" s="6">
        <f t="shared" ca="1" si="923"/>
        <v>46014</v>
      </c>
      <c r="C4209" s="7" t="str">
        <f t="shared" ca="1" si="910"/>
        <v>CUS49896</v>
      </c>
      <c r="D4209" s="7" t="str">
        <f t="shared" ca="1" si="911"/>
        <v>Books</v>
      </c>
      <c r="E4209" s="7" t="str">
        <f t="shared" ca="1" si="912"/>
        <v>Smart Watch</v>
      </c>
      <c r="F4209" s="7" t="str">
        <f t="shared" ca="1" si="913"/>
        <v>Amazon Fulfilled</v>
      </c>
      <c r="G4209" s="7" t="str">
        <f t="shared" ca="1" si="914"/>
        <v>Yes</v>
      </c>
      <c r="H4209" s="7">
        <f t="shared" ca="1" si="915"/>
        <v>349</v>
      </c>
      <c r="I4209" s="7">
        <f t="shared" ca="1" si="916"/>
        <v>3</v>
      </c>
      <c r="J4209" s="7">
        <f t="shared" ca="1" si="917"/>
        <v>12</v>
      </c>
      <c r="K4209" s="7">
        <f t="shared" ca="1" si="918"/>
        <v>12</v>
      </c>
      <c r="L4209" s="7" t="str">
        <f t="shared" ca="1" si="919"/>
        <v>Credit Card</v>
      </c>
      <c r="M4209" s="7" t="str">
        <f t="shared" ca="1" si="920"/>
        <v>USA</v>
      </c>
      <c r="N4209" s="8" t="str">
        <f t="shared" ca="1" si="921"/>
        <v>Cancelled</v>
      </c>
    </row>
    <row r="4210" spans="1:14" x14ac:dyDescent="0.35">
      <c r="A4210" s="5" t="str">
        <f t="shared" si="922"/>
        <v>AMZ14210</v>
      </c>
      <c r="B4210" s="6">
        <f t="shared" ca="1" si="923"/>
        <v>45960</v>
      </c>
      <c r="C4210" s="7" t="str">
        <f t="shared" ca="1" si="910"/>
        <v>CUS11191</v>
      </c>
      <c r="D4210" s="7" t="str">
        <f t="shared" ca="1" si="911"/>
        <v>Sports</v>
      </c>
      <c r="E4210" s="7" t="str">
        <f t="shared" ca="1" si="912"/>
        <v>Noise Cancelling Headphones</v>
      </c>
      <c r="F4210" s="7" t="str">
        <f t="shared" ca="1" si="913"/>
        <v>Amazon Fulfilled</v>
      </c>
      <c r="G4210" s="7" t="str">
        <f t="shared" ca="1" si="914"/>
        <v>Yes</v>
      </c>
      <c r="H4210" s="7">
        <f t="shared" ca="1" si="915"/>
        <v>728</v>
      </c>
      <c r="I4210" s="7">
        <f t="shared" ca="1" si="916"/>
        <v>1</v>
      </c>
      <c r="J4210" s="7">
        <f t="shared" ca="1" si="917"/>
        <v>13</v>
      </c>
      <c r="K4210" s="7">
        <f t="shared" ca="1" si="918"/>
        <v>15</v>
      </c>
      <c r="L4210" s="7" t="str">
        <f t="shared" ca="1" si="919"/>
        <v>Net Banking</v>
      </c>
      <c r="M4210" s="7" t="str">
        <f t="shared" ca="1" si="920"/>
        <v>USA</v>
      </c>
      <c r="N4210" s="8" t="str">
        <f t="shared" ca="1" si="921"/>
        <v>Returned</v>
      </c>
    </row>
    <row r="4211" spans="1:14" x14ac:dyDescent="0.35">
      <c r="A4211" s="5" t="str">
        <f t="shared" si="922"/>
        <v>AMZ14211</v>
      </c>
      <c r="B4211" s="6">
        <f t="shared" ca="1" si="923"/>
        <v>45950</v>
      </c>
      <c r="C4211" s="7" t="str">
        <f t="shared" ca="1" si="910"/>
        <v>CUS35532</v>
      </c>
      <c r="D4211" s="7" t="str">
        <f t="shared" ca="1" si="911"/>
        <v>Electronics</v>
      </c>
      <c r="E4211" s="7" t="str">
        <f t="shared" ca="1" si="912"/>
        <v>Yoga Mat</v>
      </c>
      <c r="F4211" s="7" t="str">
        <f t="shared" ca="1" si="913"/>
        <v>Amazon Fulfilled</v>
      </c>
      <c r="G4211" s="7" t="str">
        <f t="shared" ca="1" si="914"/>
        <v>Yes</v>
      </c>
      <c r="H4211" s="7">
        <f t="shared" ca="1" si="915"/>
        <v>684</v>
      </c>
      <c r="I4211" s="7">
        <f t="shared" ca="1" si="916"/>
        <v>2</v>
      </c>
      <c r="J4211" s="7">
        <f t="shared" ca="1" si="917"/>
        <v>3</v>
      </c>
      <c r="K4211" s="7">
        <f t="shared" ca="1" si="918"/>
        <v>14</v>
      </c>
      <c r="L4211" s="7" t="str">
        <f t="shared" ca="1" si="919"/>
        <v>Net Banking</v>
      </c>
      <c r="M4211" s="7" t="str">
        <f t="shared" ca="1" si="920"/>
        <v>Canada</v>
      </c>
      <c r="N4211" s="8" t="str">
        <f t="shared" ca="1" si="921"/>
        <v>Delivered</v>
      </c>
    </row>
    <row r="4212" spans="1:14" x14ac:dyDescent="0.35">
      <c r="A4212" s="5" t="str">
        <f t="shared" si="922"/>
        <v>AMZ14212</v>
      </c>
      <c r="B4212" s="6">
        <f t="shared" ca="1" si="923"/>
        <v>45972</v>
      </c>
      <c r="C4212" s="7" t="str">
        <f t="shared" ca="1" si="910"/>
        <v>CUS65218</v>
      </c>
      <c r="D4212" s="7" t="str">
        <f t="shared" ca="1" si="911"/>
        <v>Electronics</v>
      </c>
      <c r="E4212" s="7" t="str">
        <f t="shared" ca="1" si="912"/>
        <v>Bluetooth Speaker</v>
      </c>
      <c r="F4212" s="7" t="str">
        <f t="shared" ca="1" si="913"/>
        <v>Third-Party Seller</v>
      </c>
      <c r="G4212" s="7" t="str">
        <f t="shared" ca="1" si="914"/>
        <v>No</v>
      </c>
      <c r="H4212" s="7">
        <f t="shared" ca="1" si="915"/>
        <v>583</v>
      </c>
      <c r="I4212" s="7">
        <f t="shared" ca="1" si="916"/>
        <v>4</v>
      </c>
      <c r="J4212" s="7">
        <f t="shared" ca="1" si="917"/>
        <v>37</v>
      </c>
      <c r="K4212" s="7">
        <f t="shared" ca="1" si="918"/>
        <v>4</v>
      </c>
      <c r="L4212" s="7" t="str">
        <f t="shared" ca="1" si="919"/>
        <v>Net Banking</v>
      </c>
      <c r="M4212" s="7" t="str">
        <f t="shared" ca="1" si="920"/>
        <v>Canada</v>
      </c>
      <c r="N4212" s="8" t="str">
        <f t="shared" ca="1" si="921"/>
        <v>Delivered</v>
      </c>
    </row>
    <row r="4213" spans="1:14" x14ac:dyDescent="0.35">
      <c r="A4213" s="5" t="str">
        <f t="shared" si="922"/>
        <v>AMZ14213</v>
      </c>
      <c r="B4213" s="6">
        <f t="shared" ca="1" si="923"/>
        <v>45893</v>
      </c>
      <c r="C4213" s="7" t="str">
        <f t="shared" ca="1" si="910"/>
        <v>CUS88576</v>
      </c>
      <c r="D4213" s="7" t="str">
        <f t="shared" ca="1" si="911"/>
        <v>Beauty</v>
      </c>
      <c r="E4213" s="7" t="str">
        <f t="shared" ca="1" si="912"/>
        <v>Running Shoes</v>
      </c>
      <c r="F4213" s="7" t="str">
        <f t="shared" ca="1" si="913"/>
        <v>Amazon Fulfilled</v>
      </c>
      <c r="G4213" s="7" t="str">
        <f t="shared" ca="1" si="914"/>
        <v>No</v>
      </c>
      <c r="H4213" s="7">
        <f t="shared" ca="1" si="915"/>
        <v>378</v>
      </c>
      <c r="I4213" s="7">
        <f t="shared" ca="1" si="916"/>
        <v>1</v>
      </c>
      <c r="J4213" s="7">
        <f t="shared" ca="1" si="917"/>
        <v>34</v>
      </c>
      <c r="K4213" s="7">
        <f t="shared" ca="1" si="918"/>
        <v>3</v>
      </c>
      <c r="L4213" s="7" t="str">
        <f t="shared" ca="1" si="919"/>
        <v>Amazon Pay</v>
      </c>
      <c r="M4213" s="7" t="str">
        <f t="shared" ca="1" si="920"/>
        <v>India</v>
      </c>
      <c r="N4213" s="8" t="str">
        <f t="shared" ca="1" si="921"/>
        <v>Delivered</v>
      </c>
    </row>
    <row r="4214" spans="1:14" x14ac:dyDescent="0.35">
      <c r="A4214" s="5" t="str">
        <f t="shared" si="922"/>
        <v>AMZ14214</v>
      </c>
      <c r="B4214" s="6">
        <f t="shared" ca="1" si="923"/>
        <v>45862</v>
      </c>
      <c r="C4214" s="7" t="str">
        <f t="shared" ca="1" si="910"/>
        <v>CUS46296</v>
      </c>
      <c r="D4214" s="7" t="str">
        <f t="shared" ca="1" si="911"/>
        <v>Electronics</v>
      </c>
      <c r="E4214" s="7" t="str">
        <f t="shared" ca="1" si="912"/>
        <v>Bluetooth Speaker</v>
      </c>
      <c r="F4214" s="7" t="str">
        <f t="shared" ca="1" si="913"/>
        <v>Third-Party Seller</v>
      </c>
      <c r="G4214" s="7" t="str">
        <f t="shared" ca="1" si="914"/>
        <v>No</v>
      </c>
      <c r="H4214" s="7">
        <f t="shared" ca="1" si="915"/>
        <v>276</v>
      </c>
      <c r="I4214" s="7">
        <f t="shared" ca="1" si="916"/>
        <v>2</v>
      </c>
      <c r="J4214" s="7">
        <f t="shared" ca="1" si="917"/>
        <v>39</v>
      </c>
      <c r="K4214" s="7">
        <f t="shared" ca="1" si="918"/>
        <v>14</v>
      </c>
      <c r="L4214" s="7" t="str">
        <f t="shared" ca="1" si="919"/>
        <v>Credit Card</v>
      </c>
      <c r="M4214" s="7" t="str">
        <f t="shared" ca="1" si="920"/>
        <v>UK</v>
      </c>
      <c r="N4214" s="8" t="str">
        <f t="shared" ca="1" si="921"/>
        <v>Delivered</v>
      </c>
    </row>
    <row r="4215" spans="1:14" x14ac:dyDescent="0.35">
      <c r="A4215" s="5" t="str">
        <f t="shared" si="922"/>
        <v>AMZ14215</v>
      </c>
      <c r="B4215" s="6">
        <f t="shared" ca="1" si="923"/>
        <v>45983</v>
      </c>
      <c r="C4215" s="7" t="str">
        <f t="shared" ca="1" si="910"/>
        <v>CUS34522</v>
      </c>
      <c r="D4215" s="7" t="str">
        <f t="shared" ca="1" si="911"/>
        <v>Sports</v>
      </c>
      <c r="E4215" s="7" t="str">
        <f t="shared" ca="1" si="912"/>
        <v>Yoga Mat</v>
      </c>
      <c r="F4215" s="7" t="str">
        <f t="shared" ca="1" si="913"/>
        <v>Third-Party Seller</v>
      </c>
      <c r="G4215" s="7" t="str">
        <f t="shared" ca="1" si="914"/>
        <v>No</v>
      </c>
      <c r="H4215" s="7">
        <f t="shared" ca="1" si="915"/>
        <v>160</v>
      </c>
      <c r="I4215" s="7">
        <f t="shared" ca="1" si="916"/>
        <v>3</v>
      </c>
      <c r="J4215" s="7">
        <f t="shared" ca="1" si="917"/>
        <v>13</v>
      </c>
      <c r="K4215" s="7">
        <f t="shared" ca="1" si="918"/>
        <v>11</v>
      </c>
      <c r="L4215" s="7" t="str">
        <f t="shared" ca="1" si="919"/>
        <v>Credit Card</v>
      </c>
      <c r="M4215" s="7" t="str">
        <f t="shared" ca="1" si="920"/>
        <v>Canada</v>
      </c>
      <c r="N4215" s="8" t="str">
        <f t="shared" ca="1" si="921"/>
        <v>Delivered</v>
      </c>
    </row>
    <row r="4216" spans="1:14" x14ac:dyDescent="0.35">
      <c r="A4216" s="5" t="str">
        <f t="shared" si="922"/>
        <v>AMZ14216</v>
      </c>
      <c r="B4216" s="6">
        <f t="shared" ca="1" si="923"/>
        <v>46013</v>
      </c>
      <c r="C4216" s="7" t="str">
        <f t="shared" ca="1" si="910"/>
        <v>CUS45922</v>
      </c>
      <c r="D4216" s="7" t="str">
        <f t="shared" ca="1" si="911"/>
        <v>Electronics</v>
      </c>
      <c r="E4216" s="7" t="str">
        <f t="shared" ca="1" si="912"/>
        <v>Iphone Charger</v>
      </c>
      <c r="F4216" s="7" t="str">
        <f t="shared" ca="1" si="913"/>
        <v>Third-Party Seller</v>
      </c>
      <c r="G4216" s="7" t="str">
        <f t="shared" ca="1" si="914"/>
        <v>Yes</v>
      </c>
      <c r="H4216" s="7">
        <f t="shared" ca="1" si="915"/>
        <v>243</v>
      </c>
      <c r="I4216" s="7">
        <f t="shared" ca="1" si="916"/>
        <v>1</v>
      </c>
      <c r="J4216" s="7">
        <f t="shared" ca="1" si="917"/>
        <v>8</v>
      </c>
      <c r="K4216" s="7">
        <f t="shared" ca="1" si="918"/>
        <v>3</v>
      </c>
      <c r="L4216" s="7" t="str">
        <f t="shared" ca="1" si="919"/>
        <v>Amazon Pay</v>
      </c>
      <c r="M4216" s="7" t="str">
        <f t="shared" ca="1" si="920"/>
        <v>UK</v>
      </c>
      <c r="N4216" s="8" t="str">
        <f t="shared" ca="1" si="921"/>
        <v>Cancelled</v>
      </c>
    </row>
    <row r="4217" spans="1:14" x14ac:dyDescent="0.35">
      <c r="A4217" s="5" t="str">
        <f t="shared" si="922"/>
        <v>AMZ14217</v>
      </c>
      <c r="B4217" s="6">
        <f t="shared" ca="1" si="923"/>
        <v>45872</v>
      </c>
      <c r="C4217" s="7" t="str">
        <f t="shared" ca="1" si="910"/>
        <v>CUS73054</v>
      </c>
      <c r="D4217" s="7" t="str">
        <f t="shared" ca="1" si="911"/>
        <v>Home &amp; Kitchen</v>
      </c>
      <c r="E4217" s="7" t="str">
        <f t="shared" ca="1" si="912"/>
        <v>Smart Watch</v>
      </c>
      <c r="F4217" s="7" t="str">
        <f t="shared" ca="1" si="913"/>
        <v>Amazon Fulfilled</v>
      </c>
      <c r="G4217" s="7" t="str">
        <f t="shared" ca="1" si="914"/>
        <v>Yes</v>
      </c>
      <c r="H4217" s="7">
        <f t="shared" ca="1" si="915"/>
        <v>564</v>
      </c>
      <c r="I4217" s="7">
        <f t="shared" ca="1" si="916"/>
        <v>1</v>
      </c>
      <c r="J4217" s="7">
        <f t="shared" ca="1" si="917"/>
        <v>32</v>
      </c>
      <c r="K4217" s="7">
        <f t="shared" ca="1" si="918"/>
        <v>6</v>
      </c>
      <c r="L4217" s="7" t="str">
        <f t="shared" ca="1" si="919"/>
        <v>Amazon Pay</v>
      </c>
      <c r="M4217" s="7" t="str">
        <f t="shared" ca="1" si="920"/>
        <v>India</v>
      </c>
      <c r="N4217" s="8" t="str">
        <f t="shared" ca="1" si="921"/>
        <v>Delivered</v>
      </c>
    </row>
    <row r="4218" spans="1:14" x14ac:dyDescent="0.35">
      <c r="A4218" s="5" t="str">
        <f t="shared" si="922"/>
        <v>AMZ14218</v>
      </c>
      <c r="B4218" s="6">
        <f t="shared" ca="1" si="923"/>
        <v>45933</v>
      </c>
      <c r="C4218" s="7" t="str">
        <f t="shared" ca="1" si="910"/>
        <v>CUS45954</v>
      </c>
      <c r="D4218" s="7" t="str">
        <f t="shared" ca="1" si="911"/>
        <v>Beauty</v>
      </c>
      <c r="E4218" s="7" t="str">
        <f t="shared" ca="1" si="912"/>
        <v>Cotton T-Shirt</v>
      </c>
      <c r="F4218" s="7" t="str">
        <f t="shared" ca="1" si="913"/>
        <v>Amazon Fulfilled</v>
      </c>
      <c r="G4218" s="7" t="str">
        <f t="shared" ca="1" si="914"/>
        <v>Yes</v>
      </c>
      <c r="H4218" s="7">
        <f t="shared" ca="1" si="915"/>
        <v>461</v>
      </c>
      <c r="I4218" s="7">
        <f t="shared" ca="1" si="916"/>
        <v>1</v>
      </c>
      <c r="J4218" s="7">
        <f t="shared" ca="1" si="917"/>
        <v>26</v>
      </c>
      <c r="K4218" s="7">
        <f t="shared" ca="1" si="918"/>
        <v>6</v>
      </c>
      <c r="L4218" s="7" t="str">
        <f t="shared" ca="1" si="919"/>
        <v>Debit Card</v>
      </c>
      <c r="M4218" s="7" t="str">
        <f t="shared" ca="1" si="920"/>
        <v>USA</v>
      </c>
      <c r="N4218" s="8" t="str">
        <f t="shared" ca="1" si="921"/>
        <v>Delivered</v>
      </c>
    </row>
    <row r="4219" spans="1:14" x14ac:dyDescent="0.35">
      <c r="A4219" s="5" t="str">
        <f t="shared" si="922"/>
        <v>AMZ14219</v>
      </c>
      <c r="B4219" s="6">
        <f t="shared" ca="1" si="923"/>
        <v>45928</v>
      </c>
      <c r="C4219" s="7" t="str">
        <f t="shared" ca="1" si="910"/>
        <v>CUS66294</v>
      </c>
      <c r="D4219" s="7" t="str">
        <f t="shared" ca="1" si="911"/>
        <v>Books</v>
      </c>
      <c r="E4219" s="7" t="str">
        <f t="shared" ca="1" si="912"/>
        <v>Bluetooth Speaker</v>
      </c>
      <c r="F4219" s="7" t="str">
        <f t="shared" ca="1" si="913"/>
        <v>Amazon Fulfilled</v>
      </c>
      <c r="G4219" s="7" t="str">
        <f t="shared" ca="1" si="914"/>
        <v>Yes</v>
      </c>
      <c r="H4219" s="7">
        <f t="shared" ca="1" si="915"/>
        <v>689</v>
      </c>
      <c r="I4219" s="7">
        <f t="shared" ca="1" si="916"/>
        <v>1</v>
      </c>
      <c r="J4219" s="7">
        <f t="shared" ca="1" si="917"/>
        <v>22</v>
      </c>
      <c r="K4219" s="7">
        <f t="shared" ca="1" si="918"/>
        <v>5</v>
      </c>
      <c r="L4219" s="7" t="str">
        <f t="shared" ca="1" si="919"/>
        <v>UPI</v>
      </c>
      <c r="M4219" s="7" t="str">
        <f t="shared" ca="1" si="920"/>
        <v>Canada</v>
      </c>
      <c r="N4219" s="8" t="str">
        <f t="shared" ca="1" si="921"/>
        <v>Delivered</v>
      </c>
    </row>
    <row r="4220" spans="1:14" x14ac:dyDescent="0.35">
      <c r="A4220" s="5" t="str">
        <f t="shared" si="922"/>
        <v>AMZ14220</v>
      </c>
      <c r="B4220" s="6">
        <f t="shared" ca="1" si="923"/>
        <v>45874</v>
      </c>
      <c r="C4220" s="7" t="str">
        <f t="shared" ca="1" si="910"/>
        <v>CUS27720</v>
      </c>
      <c r="D4220" s="7" t="str">
        <f t="shared" ca="1" si="911"/>
        <v>Sports</v>
      </c>
      <c r="E4220" s="7" t="str">
        <f t="shared" ca="1" si="912"/>
        <v>Smart Watch</v>
      </c>
      <c r="F4220" s="7" t="str">
        <f t="shared" ca="1" si="913"/>
        <v>Amazon Fulfilled</v>
      </c>
      <c r="G4220" s="7" t="str">
        <f t="shared" ca="1" si="914"/>
        <v>Yes</v>
      </c>
      <c r="H4220" s="7">
        <f t="shared" ca="1" si="915"/>
        <v>423</v>
      </c>
      <c r="I4220" s="7">
        <f t="shared" ca="1" si="916"/>
        <v>4</v>
      </c>
      <c r="J4220" s="7">
        <f t="shared" ca="1" si="917"/>
        <v>11</v>
      </c>
      <c r="K4220" s="7">
        <f t="shared" ca="1" si="918"/>
        <v>5</v>
      </c>
      <c r="L4220" s="7" t="str">
        <f t="shared" ca="1" si="919"/>
        <v>UPI</v>
      </c>
      <c r="M4220" s="7" t="str">
        <f t="shared" ca="1" si="920"/>
        <v>India</v>
      </c>
      <c r="N4220" s="8" t="str">
        <f t="shared" ca="1" si="921"/>
        <v>Returned</v>
      </c>
    </row>
    <row r="4221" spans="1:14" x14ac:dyDescent="0.35">
      <c r="A4221" s="5" t="str">
        <f t="shared" si="922"/>
        <v>AMZ14221</v>
      </c>
      <c r="B4221" s="6">
        <f t="shared" ca="1" si="923"/>
        <v>46019</v>
      </c>
      <c r="C4221" s="7" t="str">
        <f t="shared" ca="1" si="910"/>
        <v>CUS38980</v>
      </c>
      <c r="D4221" s="7" t="str">
        <f t="shared" ca="1" si="911"/>
        <v>Sports</v>
      </c>
      <c r="E4221" s="7" t="str">
        <f t="shared" ca="1" si="912"/>
        <v>Running Shoes</v>
      </c>
      <c r="F4221" s="7" t="str">
        <f t="shared" ca="1" si="913"/>
        <v>Amazon Fulfilled</v>
      </c>
      <c r="G4221" s="7" t="str">
        <f t="shared" ca="1" si="914"/>
        <v>Yes</v>
      </c>
      <c r="H4221" s="7">
        <f t="shared" ca="1" si="915"/>
        <v>604</v>
      </c>
      <c r="I4221" s="7">
        <f t="shared" ca="1" si="916"/>
        <v>2</v>
      </c>
      <c r="J4221" s="7">
        <f t="shared" ca="1" si="917"/>
        <v>4</v>
      </c>
      <c r="K4221" s="7">
        <f t="shared" ca="1" si="918"/>
        <v>13</v>
      </c>
      <c r="L4221" s="7" t="str">
        <f t="shared" ca="1" si="919"/>
        <v>Amazon Pay</v>
      </c>
      <c r="M4221" s="7" t="str">
        <f t="shared" ca="1" si="920"/>
        <v>India</v>
      </c>
      <c r="N4221" s="8" t="str">
        <f t="shared" ca="1" si="921"/>
        <v>Delivered</v>
      </c>
    </row>
    <row r="4222" spans="1:14" x14ac:dyDescent="0.35">
      <c r="A4222" s="5" t="str">
        <f t="shared" si="922"/>
        <v>AMZ14222</v>
      </c>
      <c r="B4222" s="6">
        <f t="shared" ca="1" si="923"/>
        <v>45846</v>
      </c>
      <c r="C4222" s="7" t="str">
        <f t="shared" ca="1" si="910"/>
        <v>CUS28122</v>
      </c>
      <c r="D4222" s="7" t="str">
        <f t="shared" ca="1" si="911"/>
        <v>Fashion</v>
      </c>
      <c r="E4222" s="7" t="str">
        <f t="shared" ca="1" si="912"/>
        <v>Noise Cancelling Headphones</v>
      </c>
      <c r="F4222" s="7" t="str">
        <f t="shared" ca="1" si="913"/>
        <v>Amazon Fulfilled</v>
      </c>
      <c r="G4222" s="7" t="str">
        <f t="shared" ca="1" si="914"/>
        <v>No</v>
      </c>
      <c r="H4222" s="7">
        <f t="shared" ca="1" si="915"/>
        <v>87</v>
      </c>
      <c r="I4222" s="7">
        <f t="shared" ca="1" si="916"/>
        <v>4</v>
      </c>
      <c r="J4222" s="7">
        <f t="shared" ca="1" si="917"/>
        <v>19</v>
      </c>
      <c r="K4222" s="7">
        <f t="shared" ca="1" si="918"/>
        <v>11</v>
      </c>
      <c r="L4222" s="7" t="str">
        <f t="shared" ca="1" si="919"/>
        <v>Debit Card</v>
      </c>
      <c r="M4222" s="7" t="str">
        <f t="shared" ca="1" si="920"/>
        <v>USA</v>
      </c>
      <c r="N4222" s="8" t="str">
        <f t="shared" ca="1" si="921"/>
        <v>Delivered</v>
      </c>
    </row>
    <row r="4223" spans="1:14" x14ac:dyDescent="0.35">
      <c r="A4223" s="5" t="str">
        <f t="shared" si="922"/>
        <v>AMZ14223</v>
      </c>
      <c r="B4223" s="6">
        <f t="shared" ca="1" si="923"/>
        <v>45850</v>
      </c>
      <c r="C4223" s="7" t="str">
        <f t="shared" ca="1" si="910"/>
        <v>CUS23077</v>
      </c>
      <c r="D4223" s="7" t="str">
        <f t="shared" ca="1" si="911"/>
        <v>Electronics</v>
      </c>
      <c r="E4223" s="7" t="str">
        <f t="shared" ca="1" si="912"/>
        <v>Yoga Mat</v>
      </c>
      <c r="F4223" s="7" t="str">
        <f t="shared" ca="1" si="913"/>
        <v>Third-Party Seller</v>
      </c>
      <c r="G4223" s="7" t="str">
        <f t="shared" ca="1" si="914"/>
        <v>Yes</v>
      </c>
      <c r="H4223" s="7">
        <f t="shared" ca="1" si="915"/>
        <v>576</v>
      </c>
      <c r="I4223" s="7">
        <f t="shared" ca="1" si="916"/>
        <v>1</v>
      </c>
      <c r="J4223" s="7">
        <f t="shared" ca="1" si="917"/>
        <v>13</v>
      </c>
      <c r="K4223" s="7">
        <f t="shared" ca="1" si="918"/>
        <v>4</v>
      </c>
      <c r="L4223" s="7" t="str">
        <f t="shared" ca="1" si="919"/>
        <v>Debit Card</v>
      </c>
      <c r="M4223" s="7" t="str">
        <f t="shared" ca="1" si="920"/>
        <v>USA</v>
      </c>
      <c r="N4223" s="8" t="str">
        <f t="shared" ca="1" si="921"/>
        <v>Returned</v>
      </c>
    </row>
    <row r="4224" spans="1:14" x14ac:dyDescent="0.35">
      <c r="A4224" s="5" t="str">
        <f t="shared" si="922"/>
        <v>AMZ14224</v>
      </c>
      <c r="B4224" s="6">
        <f t="shared" ca="1" si="923"/>
        <v>46002</v>
      </c>
      <c r="C4224" s="7" t="str">
        <f t="shared" ca="1" si="910"/>
        <v>CUS78233</v>
      </c>
      <c r="D4224" s="7" t="str">
        <f t="shared" ca="1" si="911"/>
        <v>Sports</v>
      </c>
      <c r="E4224" s="7" t="str">
        <f t="shared" ca="1" si="912"/>
        <v>Face Cream</v>
      </c>
      <c r="F4224" s="7" t="str">
        <f t="shared" ca="1" si="913"/>
        <v>Third-Party Seller</v>
      </c>
      <c r="G4224" s="7" t="str">
        <f t="shared" ca="1" si="914"/>
        <v>No</v>
      </c>
      <c r="H4224" s="7">
        <f t="shared" ca="1" si="915"/>
        <v>720</v>
      </c>
      <c r="I4224" s="7">
        <f t="shared" ca="1" si="916"/>
        <v>1</v>
      </c>
      <c r="J4224" s="7">
        <f t="shared" ca="1" si="917"/>
        <v>2</v>
      </c>
      <c r="K4224" s="7">
        <f t="shared" ca="1" si="918"/>
        <v>6</v>
      </c>
      <c r="L4224" s="7" t="str">
        <f t="shared" ca="1" si="919"/>
        <v>UPI</v>
      </c>
      <c r="M4224" s="7" t="str">
        <f t="shared" ca="1" si="920"/>
        <v>UK</v>
      </c>
      <c r="N4224" s="8" t="str">
        <f t="shared" ca="1" si="921"/>
        <v>Delivered</v>
      </c>
    </row>
    <row r="4225" spans="1:14" x14ac:dyDescent="0.35">
      <c r="A4225" s="5" t="str">
        <f t="shared" si="922"/>
        <v>AMZ14225</v>
      </c>
      <c r="B4225" s="6">
        <f t="shared" ca="1" si="923"/>
        <v>45903</v>
      </c>
      <c r="C4225" s="7" t="str">
        <f t="shared" ca="1" si="910"/>
        <v>CUS12427</v>
      </c>
      <c r="D4225" s="7" t="str">
        <f t="shared" ca="1" si="911"/>
        <v>Beauty</v>
      </c>
      <c r="E4225" s="7" t="str">
        <f t="shared" ca="1" si="912"/>
        <v>Yoga Mat</v>
      </c>
      <c r="F4225" s="7" t="str">
        <f t="shared" ca="1" si="913"/>
        <v>Third-Party Seller</v>
      </c>
      <c r="G4225" s="7" t="str">
        <f t="shared" ca="1" si="914"/>
        <v>Yes</v>
      </c>
      <c r="H4225" s="7">
        <f t="shared" ca="1" si="915"/>
        <v>303</v>
      </c>
      <c r="I4225" s="7">
        <f t="shared" ca="1" si="916"/>
        <v>4</v>
      </c>
      <c r="J4225" s="7">
        <f t="shared" ca="1" si="917"/>
        <v>30</v>
      </c>
      <c r="K4225" s="7">
        <f t="shared" ca="1" si="918"/>
        <v>6</v>
      </c>
      <c r="L4225" s="7" t="str">
        <f t="shared" ca="1" si="919"/>
        <v>Net Banking</v>
      </c>
      <c r="M4225" s="7" t="str">
        <f t="shared" ca="1" si="920"/>
        <v>India</v>
      </c>
      <c r="N4225" s="8" t="str">
        <f t="shared" ca="1" si="921"/>
        <v>Returned</v>
      </c>
    </row>
    <row r="4226" spans="1:14" x14ac:dyDescent="0.35">
      <c r="A4226" s="5" t="str">
        <f t="shared" si="922"/>
        <v>AMZ14226</v>
      </c>
      <c r="B4226" s="6">
        <f t="shared" ca="1" si="923"/>
        <v>46021</v>
      </c>
      <c r="C4226" s="7" t="str">
        <f t="shared" ref="C4226:C4289" ca="1" si="924">"CUS"&amp;RANDBETWEEN(10000,99999)</f>
        <v>CUS30700</v>
      </c>
      <c r="D4226" s="7" t="str">
        <f t="shared" ref="D4226:D4289" ca="1" si="925">CHOOSE(RANDBETWEEN(1,6),"Electronics","Fashion","Home &amp; Kitchen","Beauty","Books","Sports")</f>
        <v>Home &amp; Kitchen</v>
      </c>
      <c r="E4226" s="7" t="str">
        <f t="shared" ref="E4226:E4289" ca="1" si="926">CHOOSE(RANDBETWEEN(1,10),"Iphone Charger","Bluetooth Speaker","Running Shoes","Cotton T-Shirt","Air  Fryer","Face Cream","Yoga Mat","Smart Watch","Noise Cancelling Headphones","Water Bottle")</f>
        <v>Iphone Charger</v>
      </c>
      <c r="F4226" s="7" t="str">
        <f t="shared" ref="F4226:F4289" ca="1" si="927">CHOOSE(RANDBETWEEN(1,2),"Amazon Fulfilled","Third-Party Seller")</f>
        <v>Amazon Fulfilled</v>
      </c>
      <c r="G4226" s="7" t="str">
        <f t="shared" ref="G4226:G4289" ca="1" si="928">CHOOSE(RANDBETWEEN(1,2),"Yes","No")</f>
        <v>Yes</v>
      </c>
      <c r="H4226" s="7">
        <f t="shared" ref="H4226:H4289" ca="1" si="929">RANDBETWEEN(8,800)</f>
        <v>506</v>
      </c>
      <c r="I4226" s="7">
        <f t="shared" ref="I4226:I4289" ca="1" si="930">RANDBETWEEN(1,4)</f>
        <v>2</v>
      </c>
      <c r="J4226" s="7">
        <f t="shared" ref="J4226:J4289" ca="1" si="931">RANDBETWEEN(0,40)</f>
        <v>7</v>
      </c>
      <c r="K4226" s="7">
        <f t="shared" ref="K4226:K4289" ca="1" si="932">IF(J4226="Yes",0,RANDBETWEEN(3,15))</f>
        <v>6</v>
      </c>
      <c r="L4226" s="7" t="str">
        <f t="shared" ref="L4226:L4289" ca="1" si="933">CHOOSE(RANDBETWEEN(1,5),"Credit Card","Debit Card","UPI","Net Banking","Amazon Pay")</f>
        <v>UPI</v>
      </c>
      <c r="M4226" s="7" t="str">
        <f t="shared" ref="M4226:M4289" ca="1" si="934">CHOOSE(RANDBETWEEN(1,4),"USA","India","UK","Canada")</f>
        <v>Canada</v>
      </c>
      <c r="N4226" s="8" t="str">
        <f t="shared" ref="N4226:N4289" ca="1" si="935">CHOOSE(RANDBETWEEN(1,5),"Delivered","Delivered","Delivered","Returned","Cancelled")</f>
        <v>Delivered</v>
      </c>
    </row>
    <row r="4227" spans="1:14" x14ac:dyDescent="0.35">
      <c r="A4227" s="5" t="str">
        <f t="shared" ref="A4227:A4290" si="936">"AMZ"&amp;10000+ROW()</f>
        <v>AMZ14227</v>
      </c>
      <c r="B4227" s="6">
        <f t="shared" ref="B4227:B4290" ca="1" si="937">RANDBETWEEN(DATE(2025,7,1), DATE(2025,12,31))</f>
        <v>45956</v>
      </c>
      <c r="C4227" s="7" t="str">
        <f t="shared" ca="1" si="924"/>
        <v>CUS62175</v>
      </c>
      <c r="D4227" s="7" t="str">
        <f t="shared" ca="1" si="925"/>
        <v>Beauty</v>
      </c>
      <c r="E4227" s="7" t="str">
        <f t="shared" ca="1" si="926"/>
        <v>Bluetooth Speaker</v>
      </c>
      <c r="F4227" s="7" t="str">
        <f t="shared" ca="1" si="927"/>
        <v>Third-Party Seller</v>
      </c>
      <c r="G4227" s="7" t="str">
        <f t="shared" ca="1" si="928"/>
        <v>No</v>
      </c>
      <c r="H4227" s="7">
        <f t="shared" ca="1" si="929"/>
        <v>164</v>
      </c>
      <c r="I4227" s="7">
        <f t="shared" ca="1" si="930"/>
        <v>1</v>
      </c>
      <c r="J4227" s="7">
        <f t="shared" ca="1" si="931"/>
        <v>13</v>
      </c>
      <c r="K4227" s="7">
        <f t="shared" ca="1" si="932"/>
        <v>13</v>
      </c>
      <c r="L4227" s="7" t="str">
        <f t="shared" ca="1" si="933"/>
        <v>Debit Card</v>
      </c>
      <c r="M4227" s="7" t="str">
        <f t="shared" ca="1" si="934"/>
        <v>Canada</v>
      </c>
      <c r="N4227" s="8" t="str">
        <f t="shared" ca="1" si="935"/>
        <v>Delivered</v>
      </c>
    </row>
    <row r="4228" spans="1:14" x14ac:dyDescent="0.35">
      <c r="A4228" s="5" t="str">
        <f t="shared" si="936"/>
        <v>AMZ14228</v>
      </c>
      <c r="B4228" s="6">
        <f t="shared" ca="1" si="937"/>
        <v>45843</v>
      </c>
      <c r="C4228" s="7" t="str">
        <f t="shared" ca="1" si="924"/>
        <v>CUS49559</v>
      </c>
      <c r="D4228" s="7" t="str">
        <f t="shared" ca="1" si="925"/>
        <v>Beauty</v>
      </c>
      <c r="E4228" s="7" t="str">
        <f t="shared" ca="1" si="926"/>
        <v>Yoga Mat</v>
      </c>
      <c r="F4228" s="7" t="str">
        <f t="shared" ca="1" si="927"/>
        <v>Third-Party Seller</v>
      </c>
      <c r="G4228" s="7" t="str">
        <f t="shared" ca="1" si="928"/>
        <v>Yes</v>
      </c>
      <c r="H4228" s="7">
        <f t="shared" ca="1" si="929"/>
        <v>105</v>
      </c>
      <c r="I4228" s="7">
        <f t="shared" ca="1" si="930"/>
        <v>1</v>
      </c>
      <c r="J4228" s="7">
        <f t="shared" ca="1" si="931"/>
        <v>27</v>
      </c>
      <c r="K4228" s="7">
        <f t="shared" ca="1" si="932"/>
        <v>8</v>
      </c>
      <c r="L4228" s="7" t="str">
        <f t="shared" ca="1" si="933"/>
        <v>Credit Card</v>
      </c>
      <c r="M4228" s="7" t="str">
        <f t="shared" ca="1" si="934"/>
        <v>UK</v>
      </c>
      <c r="N4228" s="8" t="str">
        <f t="shared" ca="1" si="935"/>
        <v>Delivered</v>
      </c>
    </row>
    <row r="4229" spans="1:14" x14ac:dyDescent="0.35">
      <c r="A4229" s="5" t="str">
        <f t="shared" si="936"/>
        <v>AMZ14229</v>
      </c>
      <c r="B4229" s="6">
        <f t="shared" ca="1" si="937"/>
        <v>45911</v>
      </c>
      <c r="C4229" s="7" t="str">
        <f t="shared" ca="1" si="924"/>
        <v>CUS33784</v>
      </c>
      <c r="D4229" s="7" t="str">
        <f t="shared" ca="1" si="925"/>
        <v>Electronics</v>
      </c>
      <c r="E4229" s="7" t="str">
        <f t="shared" ca="1" si="926"/>
        <v>Face Cream</v>
      </c>
      <c r="F4229" s="7" t="str">
        <f t="shared" ca="1" si="927"/>
        <v>Amazon Fulfilled</v>
      </c>
      <c r="G4229" s="7" t="str">
        <f t="shared" ca="1" si="928"/>
        <v>Yes</v>
      </c>
      <c r="H4229" s="7">
        <f t="shared" ca="1" si="929"/>
        <v>67</v>
      </c>
      <c r="I4229" s="7">
        <f t="shared" ca="1" si="930"/>
        <v>2</v>
      </c>
      <c r="J4229" s="7">
        <f t="shared" ca="1" si="931"/>
        <v>7</v>
      </c>
      <c r="K4229" s="7">
        <f t="shared" ca="1" si="932"/>
        <v>6</v>
      </c>
      <c r="L4229" s="7" t="str">
        <f t="shared" ca="1" si="933"/>
        <v>UPI</v>
      </c>
      <c r="M4229" s="7" t="str">
        <f t="shared" ca="1" si="934"/>
        <v>India</v>
      </c>
      <c r="N4229" s="8" t="str">
        <f t="shared" ca="1" si="935"/>
        <v>Returned</v>
      </c>
    </row>
    <row r="4230" spans="1:14" x14ac:dyDescent="0.35">
      <c r="A4230" s="5" t="str">
        <f t="shared" si="936"/>
        <v>AMZ14230</v>
      </c>
      <c r="B4230" s="6">
        <f t="shared" ca="1" si="937"/>
        <v>45893</v>
      </c>
      <c r="C4230" s="7" t="str">
        <f t="shared" ca="1" si="924"/>
        <v>CUS52912</v>
      </c>
      <c r="D4230" s="7" t="str">
        <f t="shared" ca="1" si="925"/>
        <v>Sports</v>
      </c>
      <c r="E4230" s="7" t="str">
        <f t="shared" ca="1" si="926"/>
        <v>Water Bottle</v>
      </c>
      <c r="F4230" s="7" t="str">
        <f t="shared" ca="1" si="927"/>
        <v>Third-Party Seller</v>
      </c>
      <c r="G4230" s="7" t="str">
        <f t="shared" ca="1" si="928"/>
        <v>Yes</v>
      </c>
      <c r="H4230" s="7">
        <f t="shared" ca="1" si="929"/>
        <v>57</v>
      </c>
      <c r="I4230" s="7">
        <f t="shared" ca="1" si="930"/>
        <v>3</v>
      </c>
      <c r="J4230" s="7">
        <f t="shared" ca="1" si="931"/>
        <v>3</v>
      </c>
      <c r="K4230" s="7">
        <f t="shared" ca="1" si="932"/>
        <v>10</v>
      </c>
      <c r="L4230" s="7" t="str">
        <f t="shared" ca="1" si="933"/>
        <v>Net Banking</v>
      </c>
      <c r="M4230" s="7" t="str">
        <f t="shared" ca="1" si="934"/>
        <v>Canada</v>
      </c>
      <c r="N4230" s="8" t="str">
        <f t="shared" ca="1" si="935"/>
        <v>Delivered</v>
      </c>
    </row>
    <row r="4231" spans="1:14" x14ac:dyDescent="0.35">
      <c r="A4231" s="5" t="str">
        <f t="shared" si="936"/>
        <v>AMZ14231</v>
      </c>
      <c r="B4231" s="6">
        <f t="shared" ca="1" si="937"/>
        <v>46006</v>
      </c>
      <c r="C4231" s="7" t="str">
        <f t="shared" ca="1" si="924"/>
        <v>CUS46946</v>
      </c>
      <c r="D4231" s="7" t="str">
        <f t="shared" ca="1" si="925"/>
        <v>Electronics</v>
      </c>
      <c r="E4231" s="7" t="str">
        <f t="shared" ca="1" si="926"/>
        <v>Air  Fryer</v>
      </c>
      <c r="F4231" s="7" t="str">
        <f t="shared" ca="1" si="927"/>
        <v>Amazon Fulfilled</v>
      </c>
      <c r="G4231" s="7" t="str">
        <f t="shared" ca="1" si="928"/>
        <v>No</v>
      </c>
      <c r="H4231" s="7">
        <f t="shared" ca="1" si="929"/>
        <v>717</v>
      </c>
      <c r="I4231" s="7">
        <f t="shared" ca="1" si="930"/>
        <v>4</v>
      </c>
      <c r="J4231" s="7">
        <f t="shared" ca="1" si="931"/>
        <v>10</v>
      </c>
      <c r="K4231" s="7">
        <f t="shared" ca="1" si="932"/>
        <v>13</v>
      </c>
      <c r="L4231" s="7" t="str">
        <f t="shared" ca="1" si="933"/>
        <v>UPI</v>
      </c>
      <c r="M4231" s="7" t="str">
        <f t="shared" ca="1" si="934"/>
        <v>UK</v>
      </c>
      <c r="N4231" s="8" t="str">
        <f t="shared" ca="1" si="935"/>
        <v>Delivered</v>
      </c>
    </row>
    <row r="4232" spans="1:14" x14ac:dyDescent="0.35">
      <c r="A4232" s="5" t="str">
        <f t="shared" si="936"/>
        <v>AMZ14232</v>
      </c>
      <c r="B4232" s="6">
        <f t="shared" ca="1" si="937"/>
        <v>45906</v>
      </c>
      <c r="C4232" s="7" t="str">
        <f t="shared" ca="1" si="924"/>
        <v>CUS77503</v>
      </c>
      <c r="D4232" s="7" t="str">
        <f t="shared" ca="1" si="925"/>
        <v>Electronics</v>
      </c>
      <c r="E4232" s="7" t="str">
        <f t="shared" ca="1" si="926"/>
        <v>Cotton T-Shirt</v>
      </c>
      <c r="F4232" s="7" t="str">
        <f t="shared" ca="1" si="927"/>
        <v>Third-Party Seller</v>
      </c>
      <c r="G4232" s="7" t="str">
        <f t="shared" ca="1" si="928"/>
        <v>No</v>
      </c>
      <c r="H4232" s="7">
        <f t="shared" ca="1" si="929"/>
        <v>230</v>
      </c>
      <c r="I4232" s="7">
        <f t="shared" ca="1" si="930"/>
        <v>3</v>
      </c>
      <c r="J4232" s="7">
        <f t="shared" ca="1" si="931"/>
        <v>5</v>
      </c>
      <c r="K4232" s="7">
        <f t="shared" ca="1" si="932"/>
        <v>8</v>
      </c>
      <c r="L4232" s="7" t="str">
        <f t="shared" ca="1" si="933"/>
        <v>Amazon Pay</v>
      </c>
      <c r="M4232" s="7" t="str">
        <f t="shared" ca="1" si="934"/>
        <v>Canada</v>
      </c>
      <c r="N4232" s="8" t="str">
        <f t="shared" ca="1" si="935"/>
        <v>Delivered</v>
      </c>
    </row>
    <row r="4233" spans="1:14" x14ac:dyDescent="0.35">
      <c r="A4233" s="5" t="str">
        <f t="shared" si="936"/>
        <v>AMZ14233</v>
      </c>
      <c r="B4233" s="6">
        <f t="shared" ca="1" si="937"/>
        <v>45848</v>
      </c>
      <c r="C4233" s="7" t="str">
        <f t="shared" ca="1" si="924"/>
        <v>CUS89995</v>
      </c>
      <c r="D4233" s="7" t="str">
        <f t="shared" ca="1" si="925"/>
        <v>Home &amp; Kitchen</v>
      </c>
      <c r="E4233" s="7" t="str">
        <f t="shared" ca="1" si="926"/>
        <v>Water Bottle</v>
      </c>
      <c r="F4233" s="7" t="str">
        <f t="shared" ca="1" si="927"/>
        <v>Third-Party Seller</v>
      </c>
      <c r="G4233" s="7" t="str">
        <f t="shared" ca="1" si="928"/>
        <v>No</v>
      </c>
      <c r="H4233" s="7">
        <f t="shared" ca="1" si="929"/>
        <v>591</v>
      </c>
      <c r="I4233" s="7">
        <f t="shared" ca="1" si="930"/>
        <v>3</v>
      </c>
      <c r="J4233" s="7">
        <f t="shared" ca="1" si="931"/>
        <v>23</v>
      </c>
      <c r="K4233" s="7">
        <f t="shared" ca="1" si="932"/>
        <v>3</v>
      </c>
      <c r="L4233" s="7" t="str">
        <f t="shared" ca="1" si="933"/>
        <v>Debit Card</v>
      </c>
      <c r="M4233" s="7" t="str">
        <f t="shared" ca="1" si="934"/>
        <v>UK</v>
      </c>
      <c r="N4233" s="8" t="str">
        <f t="shared" ca="1" si="935"/>
        <v>Cancelled</v>
      </c>
    </row>
    <row r="4234" spans="1:14" x14ac:dyDescent="0.35">
      <c r="A4234" s="5" t="str">
        <f t="shared" si="936"/>
        <v>AMZ14234</v>
      </c>
      <c r="B4234" s="6">
        <f t="shared" ca="1" si="937"/>
        <v>45929</v>
      </c>
      <c r="C4234" s="7" t="str">
        <f t="shared" ca="1" si="924"/>
        <v>CUS85262</v>
      </c>
      <c r="D4234" s="7" t="str">
        <f t="shared" ca="1" si="925"/>
        <v>Sports</v>
      </c>
      <c r="E4234" s="7" t="str">
        <f t="shared" ca="1" si="926"/>
        <v>Air  Fryer</v>
      </c>
      <c r="F4234" s="7" t="str">
        <f t="shared" ca="1" si="927"/>
        <v>Third-Party Seller</v>
      </c>
      <c r="G4234" s="7" t="str">
        <f t="shared" ca="1" si="928"/>
        <v>Yes</v>
      </c>
      <c r="H4234" s="7">
        <f t="shared" ca="1" si="929"/>
        <v>781</v>
      </c>
      <c r="I4234" s="7">
        <f t="shared" ca="1" si="930"/>
        <v>1</v>
      </c>
      <c r="J4234" s="7">
        <f t="shared" ca="1" si="931"/>
        <v>9</v>
      </c>
      <c r="K4234" s="7">
        <f t="shared" ca="1" si="932"/>
        <v>7</v>
      </c>
      <c r="L4234" s="7" t="str">
        <f t="shared" ca="1" si="933"/>
        <v>Amazon Pay</v>
      </c>
      <c r="M4234" s="7" t="str">
        <f t="shared" ca="1" si="934"/>
        <v>India</v>
      </c>
      <c r="N4234" s="8" t="str">
        <f t="shared" ca="1" si="935"/>
        <v>Returned</v>
      </c>
    </row>
    <row r="4235" spans="1:14" x14ac:dyDescent="0.35">
      <c r="A4235" s="5" t="str">
        <f t="shared" si="936"/>
        <v>AMZ14235</v>
      </c>
      <c r="B4235" s="6">
        <f t="shared" ca="1" si="937"/>
        <v>45888</v>
      </c>
      <c r="C4235" s="7" t="str">
        <f t="shared" ca="1" si="924"/>
        <v>CUS31311</v>
      </c>
      <c r="D4235" s="7" t="str">
        <f t="shared" ca="1" si="925"/>
        <v>Home &amp; Kitchen</v>
      </c>
      <c r="E4235" s="7" t="str">
        <f t="shared" ca="1" si="926"/>
        <v>Face Cream</v>
      </c>
      <c r="F4235" s="7" t="str">
        <f t="shared" ca="1" si="927"/>
        <v>Third-Party Seller</v>
      </c>
      <c r="G4235" s="7" t="str">
        <f t="shared" ca="1" si="928"/>
        <v>Yes</v>
      </c>
      <c r="H4235" s="7">
        <f t="shared" ca="1" si="929"/>
        <v>660</v>
      </c>
      <c r="I4235" s="7">
        <f t="shared" ca="1" si="930"/>
        <v>4</v>
      </c>
      <c r="J4235" s="7">
        <f t="shared" ca="1" si="931"/>
        <v>14</v>
      </c>
      <c r="K4235" s="7">
        <f t="shared" ca="1" si="932"/>
        <v>6</v>
      </c>
      <c r="L4235" s="7" t="str">
        <f t="shared" ca="1" si="933"/>
        <v>UPI</v>
      </c>
      <c r="M4235" s="7" t="str">
        <f t="shared" ca="1" si="934"/>
        <v>Canada</v>
      </c>
      <c r="N4235" s="8" t="str">
        <f t="shared" ca="1" si="935"/>
        <v>Delivered</v>
      </c>
    </row>
    <row r="4236" spans="1:14" x14ac:dyDescent="0.35">
      <c r="A4236" s="5" t="str">
        <f t="shared" si="936"/>
        <v>AMZ14236</v>
      </c>
      <c r="B4236" s="6">
        <f t="shared" ca="1" si="937"/>
        <v>46000</v>
      </c>
      <c r="C4236" s="7" t="str">
        <f t="shared" ca="1" si="924"/>
        <v>CUS20711</v>
      </c>
      <c r="D4236" s="7" t="str">
        <f t="shared" ca="1" si="925"/>
        <v>Beauty</v>
      </c>
      <c r="E4236" s="7" t="str">
        <f t="shared" ca="1" si="926"/>
        <v>Smart Watch</v>
      </c>
      <c r="F4236" s="7" t="str">
        <f t="shared" ca="1" si="927"/>
        <v>Amazon Fulfilled</v>
      </c>
      <c r="G4236" s="7" t="str">
        <f t="shared" ca="1" si="928"/>
        <v>Yes</v>
      </c>
      <c r="H4236" s="7">
        <f t="shared" ca="1" si="929"/>
        <v>123</v>
      </c>
      <c r="I4236" s="7">
        <f t="shared" ca="1" si="930"/>
        <v>1</v>
      </c>
      <c r="J4236" s="7">
        <f t="shared" ca="1" si="931"/>
        <v>4</v>
      </c>
      <c r="K4236" s="7">
        <f t="shared" ca="1" si="932"/>
        <v>14</v>
      </c>
      <c r="L4236" s="7" t="str">
        <f t="shared" ca="1" si="933"/>
        <v>Amazon Pay</v>
      </c>
      <c r="M4236" s="7" t="str">
        <f t="shared" ca="1" si="934"/>
        <v>USA</v>
      </c>
      <c r="N4236" s="8" t="str">
        <f t="shared" ca="1" si="935"/>
        <v>Delivered</v>
      </c>
    </row>
    <row r="4237" spans="1:14" x14ac:dyDescent="0.35">
      <c r="A4237" s="5" t="str">
        <f t="shared" si="936"/>
        <v>AMZ14237</v>
      </c>
      <c r="B4237" s="6">
        <f t="shared" ca="1" si="937"/>
        <v>45945</v>
      </c>
      <c r="C4237" s="7" t="str">
        <f t="shared" ca="1" si="924"/>
        <v>CUS80344</v>
      </c>
      <c r="D4237" s="7" t="str">
        <f t="shared" ca="1" si="925"/>
        <v>Beauty</v>
      </c>
      <c r="E4237" s="7" t="str">
        <f t="shared" ca="1" si="926"/>
        <v>Air  Fryer</v>
      </c>
      <c r="F4237" s="7" t="str">
        <f t="shared" ca="1" si="927"/>
        <v>Third-Party Seller</v>
      </c>
      <c r="G4237" s="7" t="str">
        <f t="shared" ca="1" si="928"/>
        <v>Yes</v>
      </c>
      <c r="H4237" s="7">
        <f t="shared" ca="1" si="929"/>
        <v>615</v>
      </c>
      <c r="I4237" s="7">
        <f t="shared" ca="1" si="930"/>
        <v>4</v>
      </c>
      <c r="J4237" s="7">
        <f t="shared" ca="1" si="931"/>
        <v>24</v>
      </c>
      <c r="K4237" s="7">
        <f t="shared" ca="1" si="932"/>
        <v>14</v>
      </c>
      <c r="L4237" s="7" t="str">
        <f t="shared" ca="1" si="933"/>
        <v>Amazon Pay</v>
      </c>
      <c r="M4237" s="7" t="str">
        <f t="shared" ca="1" si="934"/>
        <v>Canada</v>
      </c>
      <c r="N4237" s="8" t="str">
        <f t="shared" ca="1" si="935"/>
        <v>Delivered</v>
      </c>
    </row>
    <row r="4238" spans="1:14" x14ac:dyDescent="0.35">
      <c r="A4238" s="5" t="str">
        <f t="shared" si="936"/>
        <v>AMZ14238</v>
      </c>
      <c r="B4238" s="6">
        <f t="shared" ca="1" si="937"/>
        <v>45841</v>
      </c>
      <c r="C4238" s="7" t="str">
        <f t="shared" ca="1" si="924"/>
        <v>CUS56820</v>
      </c>
      <c r="D4238" s="7" t="str">
        <f t="shared" ca="1" si="925"/>
        <v>Beauty</v>
      </c>
      <c r="E4238" s="7" t="str">
        <f t="shared" ca="1" si="926"/>
        <v>Cotton T-Shirt</v>
      </c>
      <c r="F4238" s="7" t="str">
        <f t="shared" ca="1" si="927"/>
        <v>Third-Party Seller</v>
      </c>
      <c r="G4238" s="7" t="str">
        <f t="shared" ca="1" si="928"/>
        <v>Yes</v>
      </c>
      <c r="H4238" s="7">
        <f t="shared" ca="1" si="929"/>
        <v>348</v>
      </c>
      <c r="I4238" s="7">
        <f t="shared" ca="1" si="930"/>
        <v>3</v>
      </c>
      <c r="J4238" s="7">
        <f t="shared" ca="1" si="931"/>
        <v>24</v>
      </c>
      <c r="K4238" s="7">
        <f t="shared" ca="1" si="932"/>
        <v>8</v>
      </c>
      <c r="L4238" s="7" t="str">
        <f t="shared" ca="1" si="933"/>
        <v>UPI</v>
      </c>
      <c r="M4238" s="7" t="str">
        <f t="shared" ca="1" si="934"/>
        <v>USA</v>
      </c>
      <c r="N4238" s="8" t="str">
        <f t="shared" ca="1" si="935"/>
        <v>Cancelled</v>
      </c>
    </row>
    <row r="4239" spans="1:14" x14ac:dyDescent="0.35">
      <c r="A4239" s="5" t="str">
        <f t="shared" si="936"/>
        <v>AMZ14239</v>
      </c>
      <c r="B4239" s="6">
        <f t="shared" ca="1" si="937"/>
        <v>46004</v>
      </c>
      <c r="C4239" s="7" t="str">
        <f t="shared" ca="1" si="924"/>
        <v>CUS74907</v>
      </c>
      <c r="D4239" s="7" t="str">
        <f t="shared" ca="1" si="925"/>
        <v>Beauty</v>
      </c>
      <c r="E4239" s="7" t="str">
        <f t="shared" ca="1" si="926"/>
        <v>Water Bottle</v>
      </c>
      <c r="F4239" s="7" t="str">
        <f t="shared" ca="1" si="927"/>
        <v>Third-Party Seller</v>
      </c>
      <c r="G4239" s="7" t="str">
        <f t="shared" ca="1" si="928"/>
        <v>Yes</v>
      </c>
      <c r="H4239" s="7">
        <f t="shared" ca="1" si="929"/>
        <v>797</v>
      </c>
      <c r="I4239" s="7">
        <f t="shared" ca="1" si="930"/>
        <v>1</v>
      </c>
      <c r="J4239" s="7">
        <f t="shared" ca="1" si="931"/>
        <v>31</v>
      </c>
      <c r="K4239" s="7">
        <f t="shared" ca="1" si="932"/>
        <v>15</v>
      </c>
      <c r="L4239" s="7" t="str">
        <f t="shared" ca="1" si="933"/>
        <v>Credit Card</v>
      </c>
      <c r="M4239" s="7" t="str">
        <f t="shared" ca="1" si="934"/>
        <v>Canada</v>
      </c>
      <c r="N4239" s="8" t="str">
        <f t="shared" ca="1" si="935"/>
        <v>Cancelled</v>
      </c>
    </row>
    <row r="4240" spans="1:14" x14ac:dyDescent="0.35">
      <c r="A4240" s="5" t="str">
        <f t="shared" si="936"/>
        <v>AMZ14240</v>
      </c>
      <c r="B4240" s="6">
        <f t="shared" ca="1" si="937"/>
        <v>46016</v>
      </c>
      <c r="C4240" s="7" t="str">
        <f t="shared" ca="1" si="924"/>
        <v>CUS73657</v>
      </c>
      <c r="D4240" s="7" t="str">
        <f t="shared" ca="1" si="925"/>
        <v>Sports</v>
      </c>
      <c r="E4240" s="7" t="str">
        <f t="shared" ca="1" si="926"/>
        <v>Iphone Charger</v>
      </c>
      <c r="F4240" s="7" t="str">
        <f t="shared" ca="1" si="927"/>
        <v>Amazon Fulfilled</v>
      </c>
      <c r="G4240" s="7" t="str">
        <f t="shared" ca="1" si="928"/>
        <v>Yes</v>
      </c>
      <c r="H4240" s="7">
        <f t="shared" ca="1" si="929"/>
        <v>374</v>
      </c>
      <c r="I4240" s="7">
        <f t="shared" ca="1" si="930"/>
        <v>4</v>
      </c>
      <c r="J4240" s="7">
        <f t="shared" ca="1" si="931"/>
        <v>25</v>
      </c>
      <c r="K4240" s="7">
        <f t="shared" ca="1" si="932"/>
        <v>3</v>
      </c>
      <c r="L4240" s="7" t="str">
        <f t="shared" ca="1" si="933"/>
        <v>UPI</v>
      </c>
      <c r="M4240" s="7" t="str">
        <f t="shared" ca="1" si="934"/>
        <v>UK</v>
      </c>
      <c r="N4240" s="8" t="str">
        <f t="shared" ca="1" si="935"/>
        <v>Delivered</v>
      </c>
    </row>
    <row r="4241" spans="1:14" x14ac:dyDescent="0.35">
      <c r="A4241" s="5" t="str">
        <f t="shared" si="936"/>
        <v>AMZ14241</v>
      </c>
      <c r="B4241" s="6">
        <f t="shared" ca="1" si="937"/>
        <v>45959</v>
      </c>
      <c r="C4241" s="7" t="str">
        <f t="shared" ca="1" si="924"/>
        <v>CUS57346</v>
      </c>
      <c r="D4241" s="7" t="str">
        <f t="shared" ca="1" si="925"/>
        <v>Books</v>
      </c>
      <c r="E4241" s="7" t="str">
        <f t="shared" ca="1" si="926"/>
        <v>Water Bottle</v>
      </c>
      <c r="F4241" s="7" t="str">
        <f t="shared" ca="1" si="927"/>
        <v>Third-Party Seller</v>
      </c>
      <c r="G4241" s="7" t="str">
        <f t="shared" ca="1" si="928"/>
        <v>No</v>
      </c>
      <c r="H4241" s="7">
        <f t="shared" ca="1" si="929"/>
        <v>793</v>
      </c>
      <c r="I4241" s="7">
        <f t="shared" ca="1" si="930"/>
        <v>2</v>
      </c>
      <c r="J4241" s="7">
        <f t="shared" ca="1" si="931"/>
        <v>7</v>
      </c>
      <c r="K4241" s="7">
        <f t="shared" ca="1" si="932"/>
        <v>11</v>
      </c>
      <c r="L4241" s="7" t="str">
        <f t="shared" ca="1" si="933"/>
        <v>Net Banking</v>
      </c>
      <c r="M4241" s="7" t="str">
        <f t="shared" ca="1" si="934"/>
        <v>India</v>
      </c>
      <c r="N4241" s="8" t="str">
        <f t="shared" ca="1" si="935"/>
        <v>Cancelled</v>
      </c>
    </row>
    <row r="4242" spans="1:14" x14ac:dyDescent="0.35">
      <c r="A4242" s="5" t="str">
        <f t="shared" si="936"/>
        <v>AMZ14242</v>
      </c>
      <c r="B4242" s="6">
        <f t="shared" ca="1" si="937"/>
        <v>45936</v>
      </c>
      <c r="C4242" s="7" t="str">
        <f t="shared" ca="1" si="924"/>
        <v>CUS54434</v>
      </c>
      <c r="D4242" s="7" t="str">
        <f t="shared" ca="1" si="925"/>
        <v>Electronics</v>
      </c>
      <c r="E4242" s="7" t="str">
        <f t="shared" ca="1" si="926"/>
        <v>Water Bottle</v>
      </c>
      <c r="F4242" s="7" t="str">
        <f t="shared" ca="1" si="927"/>
        <v>Third-Party Seller</v>
      </c>
      <c r="G4242" s="7" t="str">
        <f t="shared" ca="1" si="928"/>
        <v>No</v>
      </c>
      <c r="H4242" s="7">
        <f t="shared" ca="1" si="929"/>
        <v>661</v>
      </c>
      <c r="I4242" s="7">
        <f t="shared" ca="1" si="930"/>
        <v>4</v>
      </c>
      <c r="J4242" s="7">
        <f t="shared" ca="1" si="931"/>
        <v>34</v>
      </c>
      <c r="K4242" s="7">
        <f t="shared" ca="1" si="932"/>
        <v>12</v>
      </c>
      <c r="L4242" s="7" t="str">
        <f t="shared" ca="1" si="933"/>
        <v>Net Banking</v>
      </c>
      <c r="M4242" s="7" t="str">
        <f t="shared" ca="1" si="934"/>
        <v>Canada</v>
      </c>
      <c r="N4242" s="8" t="str">
        <f t="shared" ca="1" si="935"/>
        <v>Delivered</v>
      </c>
    </row>
    <row r="4243" spans="1:14" x14ac:dyDescent="0.35">
      <c r="A4243" s="5" t="str">
        <f t="shared" si="936"/>
        <v>AMZ14243</v>
      </c>
      <c r="B4243" s="6">
        <f t="shared" ca="1" si="937"/>
        <v>45946</v>
      </c>
      <c r="C4243" s="7" t="str">
        <f t="shared" ca="1" si="924"/>
        <v>CUS50915</v>
      </c>
      <c r="D4243" s="7" t="str">
        <f t="shared" ca="1" si="925"/>
        <v>Home &amp; Kitchen</v>
      </c>
      <c r="E4243" s="7" t="str">
        <f t="shared" ca="1" si="926"/>
        <v>Smart Watch</v>
      </c>
      <c r="F4243" s="7" t="str">
        <f t="shared" ca="1" si="927"/>
        <v>Third-Party Seller</v>
      </c>
      <c r="G4243" s="7" t="str">
        <f t="shared" ca="1" si="928"/>
        <v>Yes</v>
      </c>
      <c r="H4243" s="7">
        <f t="shared" ca="1" si="929"/>
        <v>741</v>
      </c>
      <c r="I4243" s="7">
        <f t="shared" ca="1" si="930"/>
        <v>1</v>
      </c>
      <c r="J4243" s="7">
        <f t="shared" ca="1" si="931"/>
        <v>3</v>
      </c>
      <c r="K4243" s="7">
        <f t="shared" ca="1" si="932"/>
        <v>9</v>
      </c>
      <c r="L4243" s="7" t="str">
        <f t="shared" ca="1" si="933"/>
        <v>Amazon Pay</v>
      </c>
      <c r="M4243" s="7" t="str">
        <f t="shared" ca="1" si="934"/>
        <v>UK</v>
      </c>
      <c r="N4243" s="8" t="str">
        <f t="shared" ca="1" si="935"/>
        <v>Cancelled</v>
      </c>
    </row>
    <row r="4244" spans="1:14" x14ac:dyDescent="0.35">
      <c r="A4244" s="5" t="str">
        <f t="shared" si="936"/>
        <v>AMZ14244</v>
      </c>
      <c r="B4244" s="6">
        <f t="shared" ca="1" si="937"/>
        <v>45919</v>
      </c>
      <c r="C4244" s="7" t="str">
        <f t="shared" ca="1" si="924"/>
        <v>CUS90276</v>
      </c>
      <c r="D4244" s="7" t="str">
        <f t="shared" ca="1" si="925"/>
        <v>Fashion</v>
      </c>
      <c r="E4244" s="7" t="str">
        <f t="shared" ca="1" si="926"/>
        <v>Smart Watch</v>
      </c>
      <c r="F4244" s="7" t="str">
        <f t="shared" ca="1" si="927"/>
        <v>Third-Party Seller</v>
      </c>
      <c r="G4244" s="7" t="str">
        <f t="shared" ca="1" si="928"/>
        <v>Yes</v>
      </c>
      <c r="H4244" s="7">
        <f t="shared" ca="1" si="929"/>
        <v>724</v>
      </c>
      <c r="I4244" s="7">
        <f t="shared" ca="1" si="930"/>
        <v>4</v>
      </c>
      <c r="J4244" s="7">
        <f t="shared" ca="1" si="931"/>
        <v>15</v>
      </c>
      <c r="K4244" s="7">
        <f t="shared" ca="1" si="932"/>
        <v>11</v>
      </c>
      <c r="L4244" s="7" t="str">
        <f t="shared" ca="1" si="933"/>
        <v>Net Banking</v>
      </c>
      <c r="M4244" s="7" t="str">
        <f t="shared" ca="1" si="934"/>
        <v>India</v>
      </c>
      <c r="N4244" s="8" t="str">
        <f t="shared" ca="1" si="935"/>
        <v>Delivered</v>
      </c>
    </row>
    <row r="4245" spans="1:14" x14ac:dyDescent="0.35">
      <c r="A4245" s="5" t="str">
        <f t="shared" si="936"/>
        <v>AMZ14245</v>
      </c>
      <c r="B4245" s="6">
        <f t="shared" ca="1" si="937"/>
        <v>45896</v>
      </c>
      <c r="C4245" s="7" t="str">
        <f t="shared" ca="1" si="924"/>
        <v>CUS86866</v>
      </c>
      <c r="D4245" s="7" t="str">
        <f t="shared" ca="1" si="925"/>
        <v>Sports</v>
      </c>
      <c r="E4245" s="7" t="str">
        <f t="shared" ca="1" si="926"/>
        <v>Smart Watch</v>
      </c>
      <c r="F4245" s="7" t="str">
        <f t="shared" ca="1" si="927"/>
        <v>Amazon Fulfilled</v>
      </c>
      <c r="G4245" s="7" t="str">
        <f t="shared" ca="1" si="928"/>
        <v>Yes</v>
      </c>
      <c r="H4245" s="7">
        <f t="shared" ca="1" si="929"/>
        <v>453</v>
      </c>
      <c r="I4245" s="7">
        <f t="shared" ca="1" si="930"/>
        <v>3</v>
      </c>
      <c r="J4245" s="7">
        <f t="shared" ca="1" si="931"/>
        <v>6</v>
      </c>
      <c r="K4245" s="7">
        <f t="shared" ca="1" si="932"/>
        <v>5</v>
      </c>
      <c r="L4245" s="7" t="str">
        <f t="shared" ca="1" si="933"/>
        <v>UPI</v>
      </c>
      <c r="M4245" s="7" t="str">
        <f t="shared" ca="1" si="934"/>
        <v>UK</v>
      </c>
      <c r="N4245" s="8" t="str">
        <f t="shared" ca="1" si="935"/>
        <v>Delivered</v>
      </c>
    </row>
    <row r="4246" spans="1:14" x14ac:dyDescent="0.35">
      <c r="A4246" s="5" t="str">
        <f t="shared" si="936"/>
        <v>AMZ14246</v>
      </c>
      <c r="B4246" s="6">
        <f t="shared" ca="1" si="937"/>
        <v>45857</v>
      </c>
      <c r="C4246" s="7" t="str">
        <f t="shared" ca="1" si="924"/>
        <v>CUS68479</v>
      </c>
      <c r="D4246" s="7" t="str">
        <f t="shared" ca="1" si="925"/>
        <v>Sports</v>
      </c>
      <c r="E4246" s="7" t="str">
        <f t="shared" ca="1" si="926"/>
        <v>Smart Watch</v>
      </c>
      <c r="F4246" s="7" t="str">
        <f t="shared" ca="1" si="927"/>
        <v>Amazon Fulfilled</v>
      </c>
      <c r="G4246" s="7" t="str">
        <f t="shared" ca="1" si="928"/>
        <v>No</v>
      </c>
      <c r="H4246" s="7">
        <f t="shared" ca="1" si="929"/>
        <v>299</v>
      </c>
      <c r="I4246" s="7">
        <f t="shared" ca="1" si="930"/>
        <v>4</v>
      </c>
      <c r="J4246" s="7">
        <f t="shared" ca="1" si="931"/>
        <v>30</v>
      </c>
      <c r="K4246" s="7">
        <f t="shared" ca="1" si="932"/>
        <v>5</v>
      </c>
      <c r="L4246" s="7" t="str">
        <f t="shared" ca="1" si="933"/>
        <v>Amazon Pay</v>
      </c>
      <c r="M4246" s="7" t="str">
        <f t="shared" ca="1" si="934"/>
        <v>UK</v>
      </c>
      <c r="N4246" s="8" t="str">
        <f t="shared" ca="1" si="935"/>
        <v>Returned</v>
      </c>
    </row>
    <row r="4247" spans="1:14" x14ac:dyDescent="0.35">
      <c r="A4247" s="5" t="str">
        <f t="shared" si="936"/>
        <v>AMZ14247</v>
      </c>
      <c r="B4247" s="6">
        <f t="shared" ca="1" si="937"/>
        <v>45889</v>
      </c>
      <c r="C4247" s="7" t="str">
        <f t="shared" ca="1" si="924"/>
        <v>CUS71424</v>
      </c>
      <c r="D4247" s="7" t="str">
        <f t="shared" ca="1" si="925"/>
        <v>Beauty</v>
      </c>
      <c r="E4247" s="7" t="str">
        <f t="shared" ca="1" si="926"/>
        <v>Yoga Mat</v>
      </c>
      <c r="F4247" s="7" t="str">
        <f t="shared" ca="1" si="927"/>
        <v>Third-Party Seller</v>
      </c>
      <c r="G4247" s="7" t="str">
        <f t="shared" ca="1" si="928"/>
        <v>No</v>
      </c>
      <c r="H4247" s="7">
        <f t="shared" ca="1" si="929"/>
        <v>690</v>
      </c>
      <c r="I4247" s="7">
        <f t="shared" ca="1" si="930"/>
        <v>4</v>
      </c>
      <c r="J4247" s="7">
        <f t="shared" ca="1" si="931"/>
        <v>22</v>
      </c>
      <c r="K4247" s="7">
        <f t="shared" ca="1" si="932"/>
        <v>14</v>
      </c>
      <c r="L4247" s="7" t="str">
        <f t="shared" ca="1" si="933"/>
        <v>Debit Card</v>
      </c>
      <c r="M4247" s="7" t="str">
        <f t="shared" ca="1" si="934"/>
        <v>Canada</v>
      </c>
      <c r="N4247" s="8" t="str">
        <f t="shared" ca="1" si="935"/>
        <v>Delivered</v>
      </c>
    </row>
    <row r="4248" spans="1:14" x14ac:dyDescent="0.35">
      <c r="A4248" s="5" t="str">
        <f t="shared" si="936"/>
        <v>AMZ14248</v>
      </c>
      <c r="B4248" s="6">
        <f t="shared" ca="1" si="937"/>
        <v>46020</v>
      </c>
      <c r="C4248" s="7" t="str">
        <f t="shared" ca="1" si="924"/>
        <v>CUS33664</v>
      </c>
      <c r="D4248" s="7" t="str">
        <f t="shared" ca="1" si="925"/>
        <v>Electronics</v>
      </c>
      <c r="E4248" s="7" t="str">
        <f t="shared" ca="1" si="926"/>
        <v>Yoga Mat</v>
      </c>
      <c r="F4248" s="7" t="str">
        <f t="shared" ca="1" si="927"/>
        <v>Amazon Fulfilled</v>
      </c>
      <c r="G4248" s="7" t="str">
        <f t="shared" ca="1" si="928"/>
        <v>Yes</v>
      </c>
      <c r="H4248" s="7">
        <f t="shared" ca="1" si="929"/>
        <v>684</v>
      </c>
      <c r="I4248" s="7">
        <f t="shared" ca="1" si="930"/>
        <v>4</v>
      </c>
      <c r="J4248" s="7">
        <f t="shared" ca="1" si="931"/>
        <v>28</v>
      </c>
      <c r="K4248" s="7">
        <f t="shared" ca="1" si="932"/>
        <v>3</v>
      </c>
      <c r="L4248" s="7" t="str">
        <f t="shared" ca="1" si="933"/>
        <v>Debit Card</v>
      </c>
      <c r="M4248" s="7" t="str">
        <f t="shared" ca="1" si="934"/>
        <v>UK</v>
      </c>
      <c r="N4248" s="8" t="str">
        <f t="shared" ca="1" si="935"/>
        <v>Delivered</v>
      </c>
    </row>
    <row r="4249" spans="1:14" x14ac:dyDescent="0.35">
      <c r="A4249" s="5" t="str">
        <f t="shared" si="936"/>
        <v>AMZ14249</v>
      </c>
      <c r="B4249" s="6">
        <f t="shared" ca="1" si="937"/>
        <v>45861</v>
      </c>
      <c r="C4249" s="7" t="str">
        <f t="shared" ca="1" si="924"/>
        <v>CUS32493</v>
      </c>
      <c r="D4249" s="7" t="str">
        <f t="shared" ca="1" si="925"/>
        <v>Electronics</v>
      </c>
      <c r="E4249" s="7" t="str">
        <f t="shared" ca="1" si="926"/>
        <v>Cotton T-Shirt</v>
      </c>
      <c r="F4249" s="7" t="str">
        <f t="shared" ca="1" si="927"/>
        <v>Third-Party Seller</v>
      </c>
      <c r="G4249" s="7" t="str">
        <f t="shared" ca="1" si="928"/>
        <v>No</v>
      </c>
      <c r="H4249" s="7">
        <f t="shared" ca="1" si="929"/>
        <v>554</v>
      </c>
      <c r="I4249" s="7">
        <f t="shared" ca="1" si="930"/>
        <v>4</v>
      </c>
      <c r="J4249" s="7">
        <f t="shared" ca="1" si="931"/>
        <v>8</v>
      </c>
      <c r="K4249" s="7">
        <f t="shared" ca="1" si="932"/>
        <v>3</v>
      </c>
      <c r="L4249" s="7" t="str">
        <f t="shared" ca="1" si="933"/>
        <v>UPI</v>
      </c>
      <c r="M4249" s="7" t="str">
        <f t="shared" ca="1" si="934"/>
        <v>USA</v>
      </c>
      <c r="N4249" s="8" t="str">
        <f t="shared" ca="1" si="935"/>
        <v>Delivered</v>
      </c>
    </row>
    <row r="4250" spans="1:14" x14ac:dyDescent="0.35">
      <c r="A4250" s="5" t="str">
        <f t="shared" si="936"/>
        <v>AMZ14250</v>
      </c>
      <c r="B4250" s="6">
        <f t="shared" ca="1" si="937"/>
        <v>45877</v>
      </c>
      <c r="C4250" s="7" t="str">
        <f t="shared" ca="1" si="924"/>
        <v>CUS66295</v>
      </c>
      <c r="D4250" s="7" t="str">
        <f t="shared" ca="1" si="925"/>
        <v>Beauty</v>
      </c>
      <c r="E4250" s="7" t="str">
        <f t="shared" ca="1" si="926"/>
        <v>Noise Cancelling Headphones</v>
      </c>
      <c r="F4250" s="7" t="str">
        <f t="shared" ca="1" si="927"/>
        <v>Third-Party Seller</v>
      </c>
      <c r="G4250" s="7" t="str">
        <f t="shared" ca="1" si="928"/>
        <v>No</v>
      </c>
      <c r="H4250" s="7">
        <f t="shared" ca="1" si="929"/>
        <v>328</v>
      </c>
      <c r="I4250" s="7">
        <f t="shared" ca="1" si="930"/>
        <v>4</v>
      </c>
      <c r="J4250" s="7">
        <f t="shared" ca="1" si="931"/>
        <v>27</v>
      </c>
      <c r="K4250" s="7">
        <f t="shared" ca="1" si="932"/>
        <v>6</v>
      </c>
      <c r="L4250" s="7" t="str">
        <f t="shared" ca="1" si="933"/>
        <v>Credit Card</v>
      </c>
      <c r="M4250" s="7" t="str">
        <f t="shared" ca="1" si="934"/>
        <v>USA</v>
      </c>
      <c r="N4250" s="8" t="str">
        <f t="shared" ca="1" si="935"/>
        <v>Delivered</v>
      </c>
    </row>
    <row r="4251" spans="1:14" x14ac:dyDescent="0.35">
      <c r="A4251" s="5" t="str">
        <f t="shared" si="936"/>
        <v>AMZ14251</v>
      </c>
      <c r="B4251" s="6">
        <f t="shared" ca="1" si="937"/>
        <v>45985</v>
      </c>
      <c r="C4251" s="7" t="str">
        <f t="shared" ca="1" si="924"/>
        <v>CUS11634</v>
      </c>
      <c r="D4251" s="7" t="str">
        <f t="shared" ca="1" si="925"/>
        <v>Beauty</v>
      </c>
      <c r="E4251" s="7" t="str">
        <f t="shared" ca="1" si="926"/>
        <v>Air  Fryer</v>
      </c>
      <c r="F4251" s="7" t="str">
        <f t="shared" ca="1" si="927"/>
        <v>Amazon Fulfilled</v>
      </c>
      <c r="G4251" s="7" t="str">
        <f t="shared" ca="1" si="928"/>
        <v>Yes</v>
      </c>
      <c r="H4251" s="7">
        <f t="shared" ca="1" si="929"/>
        <v>472</v>
      </c>
      <c r="I4251" s="7">
        <f t="shared" ca="1" si="930"/>
        <v>3</v>
      </c>
      <c r="J4251" s="7">
        <f t="shared" ca="1" si="931"/>
        <v>28</v>
      </c>
      <c r="K4251" s="7">
        <f t="shared" ca="1" si="932"/>
        <v>4</v>
      </c>
      <c r="L4251" s="7" t="str">
        <f t="shared" ca="1" si="933"/>
        <v>Amazon Pay</v>
      </c>
      <c r="M4251" s="7" t="str">
        <f t="shared" ca="1" si="934"/>
        <v>Canada</v>
      </c>
      <c r="N4251" s="8" t="str">
        <f t="shared" ca="1" si="935"/>
        <v>Delivered</v>
      </c>
    </row>
    <row r="4252" spans="1:14" x14ac:dyDescent="0.35">
      <c r="A4252" s="5" t="str">
        <f t="shared" si="936"/>
        <v>AMZ14252</v>
      </c>
      <c r="B4252" s="6">
        <f t="shared" ca="1" si="937"/>
        <v>46002</v>
      </c>
      <c r="C4252" s="7" t="str">
        <f t="shared" ca="1" si="924"/>
        <v>CUS93703</v>
      </c>
      <c r="D4252" s="7" t="str">
        <f t="shared" ca="1" si="925"/>
        <v>Books</v>
      </c>
      <c r="E4252" s="7" t="str">
        <f t="shared" ca="1" si="926"/>
        <v>Cotton T-Shirt</v>
      </c>
      <c r="F4252" s="7" t="str">
        <f t="shared" ca="1" si="927"/>
        <v>Amazon Fulfilled</v>
      </c>
      <c r="G4252" s="7" t="str">
        <f t="shared" ca="1" si="928"/>
        <v>Yes</v>
      </c>
      <c r="H4252" s="7">
        <f t="shared" ca="1" si="929"/>
        <v>382</v>
      </c>
      <c r="I4252" s="7">
        <f t="shared" ca="1" si="930"/>
        <v>2</v>
      </c>
      <c r="J4252" s="7">
        <f t="shared" ca="1" si="931"/>
        <v>36</v>
      </c>
      <c r="K4252" s="7">
        <f t="shared" ca="1" si="932"/>
        <v>14</v>
      </c>
      <c r="L4252" s="7" t="str">
        <f t="shared" ca="1" si="933"/>
        <v>Net Banking</v>
      </c>
      <c r="M4252" s="7" t="str">
        <f t="shared" ca="1" si="934"/>
        <v>USA</v>
      </c>
      <c r="N4252" s="8" t="str">
        <f t="shared" ca="1" si="935"/>
        <v>Delivered</v>
      </c>
    </row>
    <row r="4253" spans="1:14" x14ac:dyDescent="0.35">
      <c r="A4253" s="5" t="str">
        <f t="shared" si="936"/>
        <v>AMZ14253</v>
      </c>
      <c r="B4253" s="6">
        <f t="shared" ca="1" si="937"/>
        <v>45871</v>
      </c>
      <c r="C4253" s="7" t="str">
        <f t="shared" ca="1" si="924"/>
        <v>CUS32505</v>
      </c>
      <c r="D4253" s="7" t="str">
        <f t="shared" ca="1" si="925"/>
        <v>Beauty</v>
      </c>
      <c r="E4253" s="7" t="str">
        <f t="shared" ca="1" si="926"/>
        <v>Face Cream</v>
      </c>
      <c r="F4253" s="7" t="str">
        <f t="shared" ca="1" si="927"/>
        <v>Third-Party Seller</v>
      </c>
      <c r="G4253" s="7" t="str">
        <f t="shared" ca="1" si="928"/>
        <v>Yes</v>
      </c>
      <c r="H4253" s="7">
        <f t="shared" ca="1" si="929"/>
        <v>128</v>
      </c>
      <c r="I4253" s="7">
        <f t="shared" ca="1" si="930"/>
        <v>2</v>
      </c>
      <c r="J4253" s="7">
        <f t="shared" ca="1" si="931"/>
        <v>27</v>
      </c>
      <c r="K4253" s="7">
        <f t="shared" ca="1" si="932"/>
        <v>9</v>
      </c>
      <c r="L4253" s="7" t="str">
        <f t="shared" ca="1" si="933"/>
        <v>Net Banking</v>
      </c>
      <c r="M4253" s="7" t="str">
        <f t="shared" ca="1" si="934"/>
        <v>Canada</v>
      </c>
      <c r="N4253" s="8" t="str">
        <f t="shared" ca="1" si="935"/>
        <v>Returned</v>
      </c>
    </row>
    <row r="4254" spans="1:14" x14ac:dyDescent="0.35">
      <c r="A4254" s="5" t="str">
        <f t="shared" si="936"/>
        <v>AMZ14254</v>
      </c>
      <c r="B4254" s="6">
        <f t="shared" ca="1" si="937"/>
        <v>45930</v>
      </c>
      <c r="C4254" s="7" t="str">
        <f t="shared" ca="1" si="924"/>
        <v>CUS29113</v>
      </c>
      <c r="D4254" s="7" t="str">
        <f t="shared" ca="1" si="925"/>
        <v>Fashion</v>
      </c>
      <c r="E4254" s="7" t="str">
        <f t="shared" ca="1" si="926"/>
        <v>Face Cream</v>
      </c>
      <c r="F4254" s="7" t="str">
        <f t="shared" ca="1" si="927"/>
        <v>Third-Party Seller</v>
      </c>
      <c r="G4254" s="7" t="str">
        <f t="shared" ca="1" si="928"/>
        <v>No</v>
      </c>
      <c r="H4254" s="7">
        <f t="shared" ca="1" si="929"/>
        <v>154</v>
      </c>
      <c r="I4254" s="7">
        <f t="shared" ca="1" si="930"/>
        <v>2</v>
      </c>
      <c r="J4254" s="7">
        <f t="shared" ca="1" si="931"/>
        <v>25</v>
      </c>
      <c r="K4254" s="7">
        <f t="shared" ca="1" si="932"/>
        <v>3</v>
      </c>
      <c r="L4254" s="7" t="str">
        <f t="shared" ca="1" si="933"/>
        <v>Debit Card</v>
      </c>
      <c r="M4254" s="7" t="str">
        <f t="shared" ca="1" si="934"/>
        <v>USA</v>
      </c>
      <c r="N4254" s="8" t="str">
        <f t="shared" ca="1" si="935"/>
        <v>Delivered</v>
      </c>
    </row>
    <row r="4255" spans="1:14" x14ac:dyDescent="0.35">
      <c r="A4255" s="5" t="str">
        <f t="shared" si="936"/>
        <v>AMZ14255</v>
      </c>
      <c r="B4255" s="6">
        <f t="shared" ca="1" si="937"/>
        <v>45974</v>
      </c>
      <c r="C4255" s="7" t="str">
        <f t="shared" ca="1" si="924"/>
        <v>CUS45182</v>
      </c>
      <c r="D4255" s="7" t="str">
        <f t="shared" ca="1" si="925"/>
        <v>Beauty</v>
      </c>
      <c r="E4255" s="7" t="str">
        <f t="shared" ca="1" si="926"/>
        <v>Water Bottle</v>
      </c>
      <c r="F4255" s="7" t="str">
        <f t="shared" ca="1" si="927"/>
        <v>Amazon Fulfilled</v>
      </c>
      <c r="G4255" s="7" t="str">
        <f t="shared" ca="1" si="928"/>
        <v>Yes</v>
      </c>
      <c r="H4255" s="7">
        <f t="shared" ca="1" si="929"/>
        <v>226</v>
      </c>
      <c r="I4255" s="7">
        <f t="shared" ca="1" si="930"/>
        <v>2</v>
      </c>
      <c r="J4255" s="7">
        <f t="shared" ca="1" si="931"/>
        <v>3</v>
      </c>
      <c r="K4255" s="7">
        <f t="shared" ca="1" si="932"/>
        <v>3</v>
      </c>
      <c r="L4255" s="7" t="str">
        <f t="shared" ca="1" si="933"/>
        <v>Debit Card</v>
      </c>
      <c r="M4255" s="7" t="str">
        <f t="shared" ca="1" si="934"/>
        <v>Canada</v>
      </c>
      <c r="N4255" s="8" t="str">
        <f t="shared" ca="1" si="935"/>
        <v>Delivered</v>
      </c>
    </row>
    <row r="4256" spans="1:14" x14ac:dyDescent="0.35">
      <c r="A4256" s="5" t="str">
        <f t="shared" si="936"/>
        <v>AMZ14256</v>
      </c>
      <c r="B4256" s="6">
        <f t="shared" ca="1" si="937"/>
        <v>45909</v>
      </c>
      <c r="C4256" s="7" t="str">
        <f t="shared" ca="1" si="924"/>
        <v>CUS20724</v>
      </c>
      <c r="D4256" s="7" t="str">
        <f t="shared" ca="1" si="925"/>
        <v>Electronics</v>
      </c>
      <c r="E4256" s="7" t="str">
        <f t="shared" ca="1" si="926"/>
        <v>Iphone Charger</v>
      </c>
      <c r="F4256" s="7" t="str">
        <f t="shared" ca="1" si="927"/>
        <v>Third-Party Seller</v>
      </c>
      <c r="G4256" s="7" t="str">
        <f t="shared" ca="1" si="928"/>
        <v>Yes</v>
      </c>
      <c r="H4256" s="7">
        <f t="shared" ca="1" si="929"/>
        <v>239</v>
      </c>
      <c r="I4256" s="7">
        <f t="shared" ca="1" si="930"/>
        <v>4</v>
      </c>
      <c r="J4256" s="7">
        <f t="shared" ca="1" si="931"/>
        <v>40</v>
      </c>
      <c r="K4256" s="7">
        <f t="shared" ca="1" si="932"/>
        <v>9</v>
      </c>
      <c r="L4256" s="7" t="str">
        <f t="shared" ca="1" si="933"/>
        <v>Amazon Pay</v>
      </c>
      <c r="M4256" s="7" t="str">
        <f t="shared" ca="1" si="934"/>
        <v>Canada</v>
      </c>
      <c r="N4256" s="8" t="str">
        <f t="shared" ca="1" si="935"/>
        <v>Delivered</v>
      </c>
    </row>
    <row r="4257" spans="1:14" x14ac:dyDescent="0.35">
      <c r="A4257" s="5" t="str">
        <f t="shared" si="936"/>
        <v>AMZ14257</v>
      </c>
      <c r="B4257" s="6">
        <f t="shared" ca="1" si="937"/>
        <v>45976</v>
      </c>
      <c r="C4257" s="7" t="str">
        <f t="shared" ca="1" si="924"/>
        <v>CUS59320</v>
      </c>
      <c r="D4257" s="7" t="str">
        <f t="shared" ca="1" si="925"/>
        <v>Home &amp; Kitchen</v>
      </c>
      <c r="E4257" s="7" t="str">
        <f t="shared" ca="1" si="926"/>
        <v>Face Cream</v>
      </c>
      <c r="F4257" s="7" t="str">
        <f t="shared" ca="1" si="927"/>
        <v>Amazon Fulfilled</v>
      </c>
      <c r="G4257" s="7" t="str">
        <f t="shared" ca="1" si="928"/>
        <v>Yes</v>
      </c>
      <c r="H4257" s="7">
        <f t="shared" ca="1" si="929"/>
        <v>179</v>
      </c>
      <c r="I4257" s="7">
        <f t="shared" ca="1" si="930"/>
        <v>1</v>
      </c>
      <c r="J4257" s="7">
        <f t="shared" ca="1" si="931"/>
        <v>16</v>
      </c>
      <c r="K4257" s="7">
        <f t="shared" ca="1" si="932"/>
        <v>7</v>
      </c>
      <c r="L4257" s="7" t="str">
        <f t="shared" ca="1" si="933"/>
        <v>UPI</v>
      </c>
      <c r="M4257" s="7" t="str">
        <f t="shared" ca="1" si="934"/>
        <v>Canada</v>
      </c>
      <c r="N4257" s="8" t="str">
        <f t="shared" ca="1" si="935"/>
        <v>Returned</v>
      </c>
    </row>
    <row r="4258" spans="1:14" x14ac:dyDescent="0.35">
      <c r="A4258" s="5" t="str">
        <f t="shared" si="936"/>
        <v>AMZ14258</v>
      </c>
      <c r="B4258" s="6">
        <f t="shared" ca="1" si="937"/>
        <v>45959</v>
      </c>
      <c r="C4258" s="7" t="str">
        <f t="shared" ca="1" si="924"/>
        <v>CUS77965</v>
      </c>
      <c r="D4258" s="7" t="str">
        <f t="shared" ca="1" si="925"/>
        <v>Sports</v>
      </c>
      <c r="E4258" s="7" t="str">
        <f t="shared" ca="1" si="926"/>
        <v>Bluetooth Speaker</v>
      </c>
      <c r="F4258" s="7" t="str">
        <f t="shared" ca="1" si="927"/>
        <v>Third-Party Seller</v>
      </c>
      <c r="G4258" s="7" t="str">
        <f t="shared" ca="1" si="928"/>
        <v>Yes</v>
      </c>
      <c r="H4258" s="7">
        <f t="shared" ca="1" si="929"/>
        <v>697</v>
      </c>
      <c r="I4258" s="7">
        <f t="shared" ca="1" si="930"/>
        <v>2</v>
      </c>
      <c r="J4258" s="7">
        <f t="shared" ca="1" si="931"/>
        <v>25</v>
      </c>
      <c r="K4258" s="7">
        <f t="shared" ca="1" si="932"/>
        <v>12</v>
      </c>
      <c r="L4258" s="7" t="str">
        <f t="shared" ca="1" si="933"/>
        <v>UPI</v>
      </c>
      <c r="M4258" s="7" t="str">
        <f t="shared" ca="1" si="934"/>
        <v>UK</v>
      </c>
      <c r="N4258" s="8" t="str">
        <f t="shared" ca="1" si="935"/>
        <v>Delivered</v>
      </c>
    </row>
    <row r="4259" spans="1:14" x14ac:dyDescent="0.35">
      <c r="A4259" s="5" t="str">
        <f t="shared" si="936"/>
        <v>AMZ14259</v>
      </c>
      <c r="B4259" s="6">
        <f t="shared" ca="1" si="937"/>
        <v>45861</v>
      </c>
      <c r="C4259" s="7" t="str">
        <f t="shared" ca="1" si="924"/>
        <v>CUS97662</v>
      </c>
      <c r="D4259" s="7" t="str">
        <f t="shared" ca="1" si="925"/>
        <v>Fashion</v>
      </c>
      <c r="E4259" s="7" t="str">
        <f t="shared" ca="1" si="926"/>
        <v>Iphone Charger</v>
      </c>
      <c r="F4259" s="7" t="str">
        <f t="shared" ca="1" si="927"/>
        <v>Amazon Fulfilled</v>
      </c>
      <c r="G4259" s="7" t="str">
        <f t="shared" ca="1" si="928"/>
        <v>No</v>
      </c>
      <c r="H4259" s="7">
        <f t="shared" ca="1" si="929"/>
        <v>356</v>
      </c>
      <c r="I4259" s="7">
        <f t="shared" ca="1" si="930"/>
        <v>4</v>
      </c>
      <c r="J4259" s="7">
        <f t="shared" ca="1" si="931"/>
        <v>1</v>
      </c>
      <c r="K4259" s="7">
        <f t="shared" ca="1" si="932"/>
        <v>9</v>
      </c>
      <c r="L4259" s="7" t="str">
        <f t="shared" ca="1" si="933"/>
        <v>Amazon Pay</v>
      </c>
      <c r="M4259" s="7" t="str">
        <f t="shared" ca="1" si="934"/>
        <v>India</v>
      </c>
      <c r="N4259" s="8" t="str">
        <f t="shared" ca="1" si="935"/>
        <v>Cancelled</v>
      </c>
    </row>
    <row r="4260" spans="1:14" x14ac:dyDescent="0.35">
      <c r="A4260" s="5" t="str">
        <f t="shared" si="936"/>
        <v>AMZ14260</v>
      </c>
      <c r="B4260" s="6">
        <f t="shared" ca="1" si="937"/>
        <v>45928</v>
      </c>
      <c r="C4260" s="7" t="str">
        <f t="shared" ca="1" si="924"/>
        <v>CUS24986</v>
      </c>
      <c r="D4260" s="7" t="str">
        <f t="shared" ca="1" si="925"/>
        <v>Electronics</v>
      </c>
      <c r="E4260" s="7" t="str">
        <f t="shared" ca="1" si="926"/>
        <v>Bluetooth Speaker</v>
      </c>
      <c r="F4260" s="7" t="str">
        <f t="shared" ca="1" si="927"/>
        <v>Amazon Fulfilled</v>
      </c>
      <c r="G4260" s="7" t="str">
        <f t="shared" ca="1" si="928"/>
        <v>No</v>
      </c>
      <c r="H4260" s="7">
        <f t="shared" ca="1" si="929"/>
        <v>385</v>
      </c>
      <c r="I4260" s="7">
        <f t="shared" ca="1" si="930"/>
        <v>4</v>
      </c>
      <c r="J4260" s="7">
        <f t="shared" ca="1" si="931"/>
        <v>10</v>
      </c>
      <c r="K4260" s="7">
        <f t="shared" ca="1" si="932"/>
        <v>8</v>
      </c>
      <c r="L4260" s="7" t="str">
        <f t="shared" ca="1" si="933"/>
        <v>Amazon Pay</v>
      </c>
      <c r="M4260" s="7" t="str">
        <f t="shared" ca="1" si="934"/>
        <v>UK</v>
      </c>
      <c r="N4260" s="8" t="str">
        <f t="shared" ca="1" si="935"/>
        <v>Cancelled</v>
      </c>
    </row>
    <row r="4261" spans="1:14" x14ac:dyDescent="0.35">
      <c r="A4261" s="5" t="str">
        <f t="shared" si="936"/>
        <v>AMZ14261</v>
      </c>
      <c r="B4261" s="6">
        <f t="shared" ca="1" si="937"/>
        <v>45924</v>
      </c>
      <c r="C4261" s="7" t="str">
        <f t="shared" ca="1" si="924"/>
        <v>CUS87526</v>
      </c>
      <c r="D4261" s="7" t="str">
        <f t="shared" ca="1" si="925"/>
        <v>Sports</v>
      </c>
      <c r="E4261" s="7" t="str">
        <f t="shared" ca="1" si="926"/>
        <v>Noise Cancelling Headphones</v>
      </c>
      <c r="F4261" s="7" t="str">
        <f t="shared" ca="1" si="927"/>
        <v>Amazon Fulfilled</v>
      </c>
      <c r="G4261" s="7" t="str">
        <f t="shared" ca="1" si="928"/>
        <v>Yes</v>
      </c>
      <c r="H4261" s="7">
        <f t="shared" ca="1" si="929"/>
        <v>447</v>
      </c>
      <c r="I4261" s="7">
        <f t="shared" ca="1" si="930"/>
        <v>1</v>
      </c>
      <c r="J4261" s="7">
        <f t="shared" ca="1" si="931"/>
        <v>27</v>
      </c>
      <c r="K4261" s="7">
        <f t="shared" ca="1" si="932"/>
        <v>11</v>
      </c>
      <c r="L4261" s="7" t="str">
        <f t="shared" ca="1" si="933"/>
        <v>Net Banking</v>
      </c>
      <c r="M4261" s="7" t="str">
        <f t="shared" ca="1" si="934"/>
        <v>USA</v>
      </c>
      <c r="N4261" s="8" t="str">
        <f t="shared" ca="1" si="935"/>
        <v>Delivered</v>
      </c>
    </row>
    <row r="4262" spans="1:14" x14ac:dyDescent="0.35">
      <c r="A4262" s="5" t="str">
        <f t="shared" si="936"/>
        <v>AMZ14262</v>
      </c>
      <c r="B4262" s="6">
        <f t="shared" ca="1" si="937"/>
        <v>45897</v>
      </c>
      <c r="C4262" s="7" t="str">
        <f t="shared" ca="1" si="924"/>
        <v>CUS68230</v>
      </c>
      <c r="D4262" s="7" t="str">
        <f t="shared" ca="1" si="925"/>
        <v>Electronics</v>
      </c>
      <c r="E4262" s="7" t="str">
        <f t="shared" ca="1" si="926"/>
        <v>Noise Cancelling Headphones</v>
      </c>
      <c r="F4262" s="7" t="str">
        <f t="shared" ca="1" si="927"/>
        <v>Amazon Fulfilled</v>
      </c>
      <c r="G4262" s="7" t="str">
        <f t="shared" ca="1" si="928"/>
        <v>No</v>
      </c>
      <c r="H4262" s="7">
        <f t="shared" ca="1" si="929"/>
        <v>208</v>
      </c>
      <c r="I4262" s="7">
        <f t="shared" ca="1" si="930"/>
        <v>4</v>
      </c>
      <c r="J4262" s="7">
        <f t="shared" ca="1" si="931"/>
        <v>23</v>
      </c>
      <c r="K4262" s="7">
        <f t="shared" ca="1" si="932"/>
        <v>4</v>
      </c>
      <c r="L4262" s="7" t="str">
        <f t="shared" ca="1" si="933"/>
        <v>Credit Card</v>
      </c>
      <c r="M4262" s="7" t="str">
        <f t="shared" ca="1" si="934"/>
        <v>USA</v>
      </c>
      <c r="N4262" s="8" t="str">
        <f t="shared" ca="1" si="935"/>
        <v>Cancelled</v>
      </c>
    </row>
    <row r="4263" spans="1:14" x14ac:dyDescent="0.35">
      <c r="A4263" s="5" t="str">
        <f t="shared" si="936"/>
        <v>AMZ14263</v>
      </c>
      <c r="B4263" s="6">
        <f t="shared" ca="1" si="937"/>
        <v>45848</v>
      </c>
      <c r="C4263" s="7" t="str">
        <f t="shared" ca="1" si="924"/>
        <v>CUS52322</v>
      </c>
      <c r="D4263" s="7" t="str">
        <f t="shared" ca="1" si="925"/>
        <v>Home &amp; Kitchen</v>
      </c>
      <c r="E4263" s="7" t="str">
        <f t="shared" ca="1" si="926"/>
        <v>Iphone Charger</v>
      </c>
      <c r="F4263" s="7" t="str">
        <f t="shared" ca="1" si="927"/>
        <v>Amazon Fulfilled</v>
      </c>
      <c r="G4263" s="7" t="str">
        <f t="shared" ca="1" si="928"/>
        <v>No</v>
      </c>
      <c r="H4263" s="7">
        <f t="shared" ca="1" si="929"/>
        <v>624</v>
      </c>
      <c r="I4263" s="7">
        <f t="shared" ca="1" si="930"/>
        <v>2</v>
      </c>
      <c r="J4263" s="7">
        <f t="shared" ca="1" si="931"/>
        <v>10</v>
      </c>
      <c r="K4263" s="7">
        <f t="shared" ca="1" si="932"/>
        <v>6</v>
      </c>
      <c r="L4263" s="7" t="str">
        <f t="shared" ca="1" si="933"/>
        <v>Amazon Pay</v>
      </c>
      <c r="M4263" s="7" t="str">
        <f t="shared" ca="1" si="934"/>
        <v>India</v>
      </c>
      <c r="N4263" s="8" t="str">
        <f t="shared" ca="1" si="935"/>
        <v>Returned</v>
      </c>
    </row>
    <row r="4264" spans="1:14" x14ac:dyDescent="0.35">
      <c r="A4264" s="5" t="str">
        <f t="shared" si="936"/>
        <v>AMZ14264</v>
      </c>
      <c r="B4264" s="6">
        <f t="shared" ca="1" si="937"/>
        <v>45902</v>
      </c>
      <c r="C4264" s="7" t="str">
        <f t="shared" ca="1" si="924"/>
        <v>CUS72504</v>
      </c>
      <c r="D4264" s="7" t="str">
        <f t="shared" ca="1" si="925"/>
        <v>Fashion</v>
      </c>
      <c r="E4264" s="7" t="str">
        <f t="shared" ca="1" si="926"/>
        <v>Smart Watch</v>
      </c>
      <c r="F4264" s="7" t="str">
        <f t="shared" ca="1" si="927"/>
        <v>Amazon Fulfilled</v>
      </c>
      <c r="G4264" s="7" t="str">
        <f t="shared" ca="1" si="928"/>
        <v>No</v>
      </c>
      <c r="H4264" s="7">
        <f t="shared" ca="1" si="929"/>
        <v>57</v>
      </c>
      <c r="I4264" s="7">
        <f t="shared" ca="1" si="930"/>
        <v>1</v>
      </c>
      <c r="J4264" s="7">
        <f t="shared" ca="1" si="931"/>
        <v>37</v>
      </c>
      <c r="K4264" s="7">
        <f t="shared" ca="1" si="932"/>
        <v>7</v>
      </c>
      <c r="L4264" s="7" t="str">
        <f t="shared" ca="1" si="933"/>
        <v>UPI</v>
      </c>
      <c r="M4264" s="7" t="str">
        <f t="shared" ca="1" si="934"/>
        <v>Canada</v>
      </c>
      <c r="N4264" s="8" t="str">
        <f t="shared" ca="1" si="935"/>
        <v>Delivered</v>
      </c>
    </row>
    <row r="4265" spans="1:14" x14ac:dyDescent="0.35">
      <c r="A4265" s="5" t="str">
        <f t="shared" si="936"/>
        <v>AMZ14265</v>
      </c>
      <c r="B4265" s="6">
        <f t="shared" ca="1" si="937"/>
        <v>46010</v>
      </c>
      <c r="C4265" s="7" t="str">
        <f t="shared" ca="1" si="924"/>
        <v>CUS80353</v>
      </c>
      <c r="D4265" s="7" t="str">
        <f t="shared" ca="1" si="925"/>
        <v>Books</v>
      </c>
      <c r="E4265" s="7" t="str">
        <f t="shared" ca="1" si="926"/>
        <v>Face Cream</v>
      </c>
      <c r="F4265" s="7" t="str">
        <f t="shared" ca="1" si="927"/>
        <v>Third-Party Seller</v>
      </c>
      <c r="G4265" s="7" t="str">
        <f t="shared" ca="1" si="928"/>
        <v>No</v>
      </c>
      <c r="H4265" s="7">
        <f t="shared" ca="1" si="929"/>
        <v>664</v>
      </c>
      <c r="I4265" s="7">
        <f t="shared" ca="1" si="930"/>
        <v>4</v>
      </c>
      <c r="J4265" s="7">
        <f t="shared" ca="1" si="931"/>
        <v>32</v>
      </c>
      <c r="K4265" s="7">
        <f t="shared" ca="1" si="932"/>
        <v>13</v>
      </c>
      <c r="L4265" s="7" t="str">
        <f t="shared" ca="1" si="933"/>
        <v>Credit Card</v>
      </c>
      <c r="M4265" s="7" t="str">
        <f t="shared" ca="1" si="934"/>
        <v>USA</v>
      </c>
      <c r="N4265" s="8" t="str">
        <f t="shared" ca="1" si="935"/>
        <v>Delivered</v>
      </c>
    </row>
    <row r="4266" spans="1:14" x14ac:dyDescent="0.35">
      <c r="A4266" s="5" t="str">
        <f t="shared" si="936"/>
        <v>AMZ14266</v>
      </c>
      <c r="B4266" s="6">
        <f t="shared" ca="1" si="937"/>
        <v>45878</v>
      </c>
      <c r="C4266" s="7" t="str">
        <f t="shared" ca="1" si="924"/>
        <v>CUS33942</v>
      </c>
      <c r="D4266" s="7" t="str">
        <f t="shared" ca="1" si="925"/>
        <v>Fashion</v>
      </c>
      <c r="E4266" s="7" t="str">
        <f t="shared" ca="1" si="926"/>
        <v>Cotton T-Shirt</v>
      </c>
      <c r="F4266" s="7" t="str">
        <f t="shared" ca="1" si="927"/>
        <v>Amazon Fulfilled</v>
      </c>
      <c r="G4266" s="7" t="str">
        <f t="shared" ca="1" si="928"/>
        <v>No</v>
      </c>
      <c r="H4266" s="7">
        <f t="shared" ca="1" si="929"/>
        <v>537</v>
      </c>
      <c r="I4266" s="7">
        <f t="shared" ca="1" si="930"/>
        <v>3</v>
      </c>
      <c r="J4266" s="7">
        <f t="shared" ca="1" si="931"/>
        <v>37</v>
      </c>
      <c r="K4266" s="7">
        <f t="shared" ca="1" si="932"/>
        <v>8</v>
      </c>
      <c r="L4266" s="7" t="str">
        <f t="shared" ca="1" si="933"/>
        <v>Amazon Pay</v>
      </c>
      <c r="M4266" s="7" t="str">
        <f t="shared" ca="1" si="934"/>
        <v>Canada</v>
      </c>
      <c r="N4266" s="8" t="str">
        <f t="shared" ca="1" si="935"/>
        <v>Delivered</v>
      </c>
    </row>
    <row r="4267" spans="1:14" x14ac:dyDescent="0.35">
      <c r="A4267" s="5" t="str">
        <f t="shared" si="936"/>
        <v>AMZ14267</v>
      </c>
      <c r="B4267" s="6">
        <f t="shared" ca="1" si="937"/>
        <v>45867</v>
      </c>
      <c r="C4267" s="7" t="str">
        <f t="shared" ca="1" si="924"/>
        <v>CUS11388</v>
      </c>
      <c r="D4267" s="7" t="str">
        <f t="shared" ca="1" si="925"/>
        <v>Home &amp; Kitchen</v>
      </c>
      <c r="E4267" s="7" t="str">
        <f t="shared" ca="1" si="926"/>
        <v>Noise Cancelling Headphones</v>
      </c>
      <c r="F4267" s="7" t="str">
        <f t="shared" ca="1" si="927"/>
        <v>Amazon Fulfilled</v>
      </c>
      <c r="G4267" s="7" t="str">
        <f t="shared" ca="1" si="928"/>
        <v>Yes</v>
      </c>
      <c r="H4267" s="7">
        <f t="shared" ca="1" si="929"/>
        <v>443</v>
      </c>
      <c r="I4267" s="7">
        <f t="shared" ca="1" si="930"/>
        <v>2</v>
      </c>
      <c r="J4267" s="7">
        <f t="shared" ca="1" si="931"/>
        <v>20</v>
      </c>
      <c r="K4267" s="7">
        <f t="shared" ca="1" si="932"/>
        <v>5</v>
      </c>
      <c r="L4267" s="7" t="str">
        <f t="shared" ca="1" si="933"/>
        <v>Amazon Pay</v>
      </c>
      <c r="M4267" s="7" t="str">
        <f t="shared" ca="1" si="934"/>
        <v>UK</v>
      </c>
      <c r="N4267" s="8" t="str">
        <f t="shared" ca="1" si="935"/>
        <v>Returned</v>
      </c>
    </row>
    <row r="4268" spans="1:14" x14ac:dyDescent="0.35">
      <c r="A4268" s="5" t="str">
        <f t="shared" si="936"/>
        <v>AMZ14268</v>
      </c>
      <c r="B4268" s="6">
        <f t="shared" ca="1" si="937"/>
        <v>45973</v>
      </c>
      <c r="C4268" s="7" t="str">
        <f t="shared" ca="1" si="924"/>
        <v>CUS34919</v>
      </c>
      <c r="D4268" s="7" t="str">
        <f t="shared" ca="1" si="925"/>
        <v>Beauty</v>
      </c>
      <c r="E4268" s="7" t="str">
        <f t="shared" ca="1" si="926"/>
        <v>Water Bottle</v>
      </c>
      <c r="F4268" s="7" t="str">
        <f t="shared" ca="1" si="927"/>
        <v>Third-Party Seller</v>
      </c>
      <c r="G4268" s="7" t="str">
        <f t="shared" ca="1" si="928"/>
        <v>Yes</v>
      </c>
      <c r="H4268" s="7">
        <f t="shared" ca="1" si="929"/>
        <v>761</v>
      </c>
      <c r="I4268" s="7">
        <f t="shared" ca="1" si="930"/>
        <v>3</v>
      </c>
      <c r="J4268" s="7">
        <f t="shared" ca="1" si="931"/>
        <v>4</v>
      </c>
      <c r="K4268" s="7">
        <f t="shared" ca="1" si="932"/>
        <v>14</v>
      </c>
      <c r="L4268" s="7" t="str">
        <f t="shared" ca="1" si="933"/>
        <v>Credit Card</v>
      </c>
      <c r="M4268" s="7" t="str">
        <f t="shared" ca="1" si="934"/>
        <v>USA</v>
      </c>
      <c r="N4268" s="8" t="str">
        <f t="shared" ca="1" si="935"/>
        <v>Delivered</v>
      </c>
    </row>
    <row r="4269" spans="1:14" x14ac:dyDescent="0.35">
      <c r="A4269" s="5" t="str">
        <f t="shared" si="936"/>
        <v>AMZ14269</v>
      </c>
      <c r="B4269" s="6">
        <f t="shared" ca="1" si="937"/>
        <v>46016</v>
      </c>
      <c r="C4269" s="7" t="str">
        <f t="shared" ca="1" si="924"/>
        <v>CUS11362</v>
      </c>
      <c r="D4269" s="7" t="str">
        <f t="shared" ca="1" si="925"/>
        <v>Electronics</v>
      </c>
      <c r="E4269" s="7" t="str">
        <f t="shared" ca="1" si="926"/>
        <v>Water Bottle</v>
      </c>
      <c r="F4269" s="7" t="str">
        <f t="shared" ca="1" si="927"/>
        <v>Amazon Fulfilled</v>
      </c>
      <c r="G4269" s="7" t="str">
        <f t="shared" ca="1" si="928"/>
        <v>Yes</v>
      </c>
      <c r="H4269" s="7">
        <f t="shared" ca="1" si="929"/>
        <v>437</v>
      </c>
      <c r="I4269" s="7">
        <f t="shared" ca="1" si="930"/>
        <v>4</v>
      </c>
      <c r="J4269" s="7">
        <f t="shared" ca="1" si="931"/>
        <v>18</v>
      </c>
      <c r="K4269" s="7">
        <f t="shared" ca="1" si="932"/>
        <v>13</v>
      </c>
      <c r="L4269" s="7" t="str">
        <f t="shared" ca="1" si="933"/>
        <v>Debit Card</v>
      </c>
      <c r="M4269" s="7" t="str">
        <f t="shared" ca="1" si="934"/>
        <v>India</v>
      </c>
      <c r="N4269" s="8" t="str">
        <f t="shared" ca="1" si="935"/>
        <v>Delivered</v>
      </c>
    </row>
    <row r="4270" spans="1:14" x14ac:dyDescent="0.35">
      <c r="A4270" s="5" t="str">
        <f t="shared" si="936"/>
        <v>AMZ14270</v>
      </c>
      <c r="B4270" s="6">
        <f t="shared" ca="1" si="937"/>
        <v>45950</v>
      </c>
      <c r="C4270" s="7" t="str">
        <f t="shared" ca="1" si="924"/>
        <v>CUS32935</v>
      </c>
      <c r="D4270" s="7" t="str">
        <f t="shared" ca="1" si="925"/>
        <v>Electronics</v>
      </c>
      <c r="E4270" s="7" t="str">
        <f t="shared" ca="1" si="926"/>
        <v>Face Cream</v>
      </c>
      <c r="F4270" s="7" t="str">
        <f t="shared" ca="1" si="927"/>
        <v>Third-Party Seller</v>
      </c>
      <c r="G4270" s="7" t="str">
        <f t="shared" ca="1" si="928"/>
        <v>No</v>
      </c>
      <c r="H4270" s="7">
        <f t="shared" ca="1" si="929"/>
        <v>75</v>
      </c>
      <c r="I4270" s="7">
        <f t="shared" ca="1" si="930"/>
        <v>4</v>
      </c>
      <c r="J4270" s="7">
        <f t="shared" ca="1" si="931"/>
        <v>14</v>
      </c>
      <c r="K4270" s="7">
        <f t="shared" ca="1" si="932"/>
        <v>15</v>
      </c>
      <c r="L4270" s="7" t="str">
        <f t="shared" ca="1" si="933"/>
        <v>UPI</v>
      </c>
      <c r="M4270" s="7" t="str">
        <f t="shared" ca="1" si="934"/>
        <v>UK</v>
      </c>
      <c r="N4270" s="8" t="str">
        <f t="shared" ca="1" si="935"/>
        <v>Delivered</v>
      </c>
    </row>
    <row r="4271" spans="1:14" x14ac:dyDescent="0.35">
      <c r="A4271" s="5" t="str">
        <f t="shared" si="936"/>
        <v>AMZ14271</v>
      </c>
      <c r="B4271" s="6">
        <f t="shared" ca="1" si="937"/>
        <v>45968</v>
      </c>
      <c r="C4271" s="7" t="str">
        <f t="shared" ca="1" si="924"/>
        <v>CUS40319</v>
      </c>
      <c r="D4271" s="7" t="str">
        <f t="shared" ca="1" si="925"/>
        <v>Sports</v>
      </c>
      <c r="E4271" s="7" t="str">
        <f t="shared" ca="1" si="926"/>
        <v>Smart Watch</v>
      </c>
      <c r="F4271" s="7" t="str">
        <f t="shared" ca="1" si="927"/>
        <v>Third-Party Seller</v>
      </c>
      <c r="G4271" s="7" t="str">
        <f t="shared" ca="1" si="928"/>
        <v>No</v>
      </c>
      <c r="H4271" s="7">
        <f t="shared" ca="1" si="929"/>
        <v>414</v>
      </c>
      <c r="I4271" s="7">
        <f t="shared" ca="1" si="930"/>
        <v>4</v>
      </c>
      <c r="J4271" s="7">
        <f t="shared" ca="1" si="931"/>
        <v>19</v>
      </c>
      <c r="K4271" s="7">
        <f t="shared" ca="1" si="932"/>
        <v>7</v>
      </c>
      <c r="L4271" s="7" t="str">
        <f t="shared" ca="1" si="933"/>
        <v>Debit Card</v>
      </c>
      <c r="M4271" s="7" t="str">
        <f t="shared" ca="1" si="934"/>
        <v>India</v>
      </c>
      <c r="N4271" s="8" t="str">
        <f t="shared" ca="1" si="935"/>
        <v>Delivered</v>
      </c>
    </row>
    <row r="4272" spans="1:14" x14ac:dyDescent="0.35">
      <c r="A4272" s="5" t="str">
        <f t="shared" si="936"/>
        <v>AMZ14272</v>
      </c>
      <c r="B4272" s="6">
        <f t="shared" ca="1" si="937"/>
        <v>45855</v>
      </c>
      <c r="C4272" s="7" t="str">
        <f t="shared" ca="1" si="924"/>
        <v>CUS74185</v>
      </c>
      <c r="D4272" s="7" t="str">
        <f t="shared" ca="1" si="925"/>
        <v>Home &amp; Kitchen</v>
      </c>
      <c r="E4272" s="7" t="str">
        <f t="shared" ca="1" si="926"/>
        <v>Cotton T-Shirt</v>
      </c>
      <c r="F4272" s="7" t="str">
        <f t="shared" ca="1" si="927"/>
        <v>Amazon Fulfilled</v>
      </c>
      <c r="G4272" s="7" t="str">
        <f t="shared" ca="1" si="928"/>
        <v>Yes</v>
      </c>
      <c r="H4272" s="7">
        <f t="shared" ca="1" si="929"/>
        <v>658</v>
      </c>
      <c r="I4272" s="7">
        <f t="shared" ca="1" si="930"/>
        <v>2</v>
      </c>
      <c r="J4272" s="7">
        <f t="shared" ca="1" si="931"/>
        <v>3</v>
      </c>
      <c r="K4272" s="7">
        <f t="shared" ca="1" si="932"/>
        <v>11</v>
      </c>
      <c r="L4272" s="7" t="str">
        <f t="shared" ca="1" si="933"/>
        <v>UPI</v>
      </c>
      <c r="M4272" s="7" t="str">
        <f t="shared" ca="1" si="934"/>
        <v>UK</v>
      </c>
      <c r="N4272" s="8" t="str">
        <f t="shared" ca="1" si="935"/>
        <v>Delivered</v>
      </c>
    </row>
    <row r="4273" spans="1:14" x14ac:dyDescent="0.35">
      <c r="A4273" s="5" t="str">
        <f t="shared" si="936"/>
        <v>AMZ14273</v>
      </c>
      <c r="B4273" s="6">
        <f t="shared" ca="1" si="937"/>
        <v>45870</v>
      </c>
      <c r="C4273" s="7" t="str">
        <f t="shared" ca="1" si="924"/>
        <v>CUS28388</v>
      </c>
      <c r="D4273" s="7" t="str">
        <f t="shared" ca="1" si="925"/>
        <v>Beauty</v>
      </c>
      <c r="E4273" s="7" t="str">
        <f t="shared" ca="1" si="926"/>
        <v>Noise Cancelling Headphones</v>
      </c>
      <c r="F4273" s="7" t="str">
        <f t="shared" ca="1" si="927"/>
        <v>Amazon Fulfilled</v>
      </c>
      <c r="G4273" s="7" t="str">
        <f t="shared" ca="1" si="928"/>
        <v>Yes</v>
      </c>
      <c r="H4273" s="7">
        <f t="shared" ca="1" si="929"/>
        <v>586</v>
      </c>
      <c r="I4273" s="7">
        <f t="shared" ca="1" si="930"/>
        <v>2</v>
      </c>
      <c r="J4273" s="7">
        <f t="shared" ca="1" si="931"/>
        <v>11</v>
      </c>
      <c r="K4273" s="7">
        <f t="shared" ca="1" si="932"/>
        <v>13</v>
      </c>
      <c r="L4273" s="7" t="str">
        <f t="shared" ca="1" si="933"/>
        <v>Credit Card</v>
      </c>
      <c r="M4273" s="7" t="str">
        <f t="shared" ca="1" si="934"/>
        <v>USA</v>
      </c>
      <c r="N4273" s="8" t="str">
        <f t="shared" ca="1" si="935"/>
        <v>Delivered</v>
      </c>
    </row>
    <row r="4274" spans="1:14" x14ac:dyDescent="0.35">
      <c r="A4274" s="5" t="str">
        <f t="shared" si="936"/>
        <v>AMZ14274</v>
      </c>
      <c r="B4274" s="6">
        <f t="shared" ca="1" si="937"/>
        <v>45901</v>
      </c>
      <c r="C4274" s="7" t="str">
        <f t="shared" ca="1" si="924"/>
        <v>CUS42741</v>
      </c>
      <c r="D4274" s="7" t="str">
        <f t="shared" ca="1" si="925"/>
        <v>Beauty</v>
      </c>
      <c r="E4274" s="7" t="str">
        <f t="shared" ca="1" si="926"/>
        <v>Water Bottle</v>
      </c>
      <c r="F4274" s="7" t="str">
        <f t="shared" ca="1" si="927"/>
        <v>Third-Party Seller</v>
      </c>
      <c r="G4274" s="7" t="str">
        <f t="shared" ca="1" si="928"/>
        <v>Yes</v>
      </c>
      <c r="H4274" s="7">
        <f t="shared" ca="1" si="929"/>
        <v>258</v>
      </c>
      <c r="I4274" s="7">
        <f t="shared" ca="1" si="930"/>
        <v>4</v>
      </c>
      <c r="J4274" s="7">
        <f t="shared" ca="1" si="931"/>
        <v>23</v>
      </c>
      <c r="K4274" s="7">
        <f t="shared" ca="1" si="932"/>
        <v>8</v>
      </c>
      <c r="L4274" s="7" t="str">
        <f t="shared" ca="1" si="933"/>
        <v>Debit Card</v>
      </c>
      <c r="M4274" s="7" t="str">
        <f t="shared" ca="1" si="934"/>
        <v>USA</v>
      </c>
      <c r="N4274" s="8" t="str">
        <f t="shared" ca="1" si="935"/>
        <v>Returned</v>
      </c>
    </row>
    <row r="4275" spans="1:14" x14ac:dyDescent="0.35">
      <c r="A4275" s="5" t="str">
        <f t="shared" si="936"/>
        <v>AMZ14275</v>
      </c>
      <c r="B4275" s="6">
        <f t="shared" ca="1" si="937"/>
        <v>45866</v>
      </c>
      <c r="C4275" s="7" t="str">
        <f t="shared" ca="1" si="924"/>
        <v>CUS50290</v>
      </c>
      <c r="D4275" s="7" t="str">
        <f t="shared" ca="1" si="925"/>
        <v>Electronics</v>
      </c>
      <c r="E4275" s="7" t="str">
        <f t="shared" ca="1" si="926"/>
        <v>Yoga Mat</v>
      </c>
      <c r="F4275" s="7" t="str">
        <f t="shared" ca="1" si="927"/>
        <v>Amazon Fulfilled</v>
      </c>
      <c r="G4275" s="7" t="str">
        <f t="shared" ca="1" si="928"/>
        <v>No</v>
      </c>
      <c r="H4275" s="7">
        <f t="shared" ca="1" si="929"/>
        <v>159</v>
      </c>
      <c r="I4275" s="7">
        <f t="shared" ca="1" si="930"/>
        <v>1</v>
      </c>
      <c r="J4275" s="7">
        <f t="shared" ca="1" si="931"/>
        <v>24</v>
      </c>
      <c r="K4275" s="7">
        <f t="shared" ca="1" si="932"/>
        <v>8</v>
      </c>
      <c r="L4275" s="7" t="str">
        <f t="shared" ca="1" si="933"/>
        <v>Net Banking</v>
      </c>
      <c r="M4275" s="7" t="str">
        <f t="shared" ca="1" si="934"/>
        <v>UK</v>
      </c>
      <c r="N4275" s="8" t="str">
        <f t="shared" ca="1" si="935"/>
        <v>Delivered</v>
      </c>
    </row>
    <row r="4276" spans="1:14" x14ac:dyDescent="0.35">
      <c r="A4276" s="5" t="str">
        <f t="shared" si="936"/>
        <v>AMZ14276</v>
      </c>
      <c r="B4276" s="6">
        <f t="shared" ca="1" si="937"/>
        <v>45869</v>
      </c>
      <c r="C4276" s="7" t="str">
        <f t="shared" ca="1" si="924"/>
        <v>CUS60527</v>
      </c>
      <c r="D4276" s="7" t="str">
        <f t="shared" ca="1" si="925"/>
        <v>Home &amp; Kitchen</v>
      </c>
      <c r="E4276" s="7" t="str">
        <f t="shared" ca="1" si="926"/>
        <v>Air  Fryer</v>
      </c>
      <c r="F4276" s="7" t="str">
        <f t="shared" ca="1" si="927"/>
        <v>Third-Party Seller</v>
      </c>
      <c r="G4276" s="7" t="str">
        <f t="shared" ca="1" si="928"/>
        <v>No</v>
      </c>
      <c r="H4276" s="7">
        <f t="shared" ca="1" si="929"/>
        <v>409</v>
      </c>
      <c r="I4276" s="7">
        <f t="shared" ca="1" si="930"/>
        <v>2</v>
      </c>
      <c r="J4276" s="7">
        <f t="shared" ca="1" si="931"/>
        <v>8</v>
      </c>
      <c r="K4276" s="7">
        <f t="shared" ca="1" si="932"/>
        <v>5</v>
      </c>
      <c r="L4276" s="7" t="str">
        <f t="shared" ca="1" si="933"/>
        <v>Net Banking</v>
      </c>
      <c r="M4276" s="7" t="str">
        <f t="shared" ca="1" si="934"/>
        <v>India</v>
      </c>
      <c r="N4276" s="8" t="str">
        <f t="shared" ca="1" si="935"/>
        <v>Delivered</v>
      </c>
    </row>
    <row r="4277" spans="1:14" x14ac:dyDescent="0.35">
      <c r="A4277" s="5" t="str">
        <f t="shared" si="936"/>
        <v>AMZ14277</v>
      </c>
      <c r="B4277" s="6">
        <f t="shared" ca="1" si="937"/>
        <v>46005</v>
      </c>
      <c r="C4277" s="7" t="str">
        <f t="shared" ca="1" si="924"/>
        <v>CUS46076</v>
      </c>
      <c r="D4277" s="7" t="str">
        <f t="shared" ca="1" si="925"/>
        <v>Beauty</v>
      </c>
      <c r="E4277" s="7" t="str">
        <f t="shared" ca="1" si="926"/>
        <v>Water Bottle</v>
      </c>
      <c r="F4277" s="7" t="str">
        <f t="shared" ca="1" si="927"/>
        <v>Third-Party Seller</v>
      </c>
      <c r="G4277" s="7" t="str">
        <f t="shared" ca="1" si="928"/>
        <v>Yes</v>
      </c>
      <c r="H4277" s="7">
        <f t="shared" ca="1" si="929"/>
        <v>89</v>
      </c>
      <c r="I4277" s="7">
        <f t="shared" ca="1" si="930"/>
        <v>1</v>
      </c>
      <c r="J4277" s="7">
        <f t="shared" ca="1" si="931"/>
        <v>20</v>
      </c>
      <c r="K4277" s="7">
        <f t="shared" ca="1" si="932"/>
        <v>6</v>
      </c>
      <c r="L4277" s="7" t="str">
        <f t="shared" ca="1" si="933"/>
        <v>Debit Card</v>
      </c>
      <c r="M4277" s="7" t="str">
        <f t="shared" ca="1" si="934"/>
        <v>USA</v>
      </c>
      <c r="N4277" s="8" t="str">
        <f t="shared" ca="1" si="935"/>
        <v>Delivered</v>
      </c>
    </row>
    <row r="4278" spans="1:14" x14ac:dyDescent="0.35">
      <c r="A4278" s="5" t="str">
        <f t="shared" si="936"/>
        <v>AMZ14278</v>
      </c>
      <c r="B4278" s="6">
        <f t="shared" ca="1" si="937"/>
        <v>45844</v>
      </c>
      <c r="C4278" s="7" t="str">
        <f t="shared" ca="1" si="924"/>
        <v>CUS79441</v>
      </c>
      <c r="D4278" s="7" t="str">
        <f t="shared" ca="1" si="925"/>
        <v>Electronics</v>
      </c>
      <c r="E4278" s="7" t="str">
        <f t="shared" ca="1" si="926"/>
        <v>Face Cream</v>
      </c>
      <c r="F4278" s="7" t="str">
        <f t="shared" ca="1" si="927"/>
        <v>Third-Party Seller</v>
      </c>
      <c r="G4278" s="7" t="str">
        <f t="shared" ca="1" si="928"/>
        <v>No</v>
      </c>
      <c r="H4278" s="7">
        <f t="shared" ca="1" si="929"/>
        <v>257</v>
      </c>
      <c r="I4278" s="7">
        <f t="shared" ca="1" si="930"/>
        <v>1</v>
      </c>
      <c r="J4278" s="7">
        <f t="shared" ca="1" si="931"/>
        <v>9</v>
      </c>
      <c r="K4278" s="7">
        <f t="shared" ca="1" si="932"/>
        <v>10</v>
      </c>
      <c r="L4278" s="7" t="str">
        <f t="shared" ca="1" si="933"/>
        <v>Debit Card</v>
      </c>
      <c r="M4278" s="7" t="str">
        <f t="shared" ca="1" si="934"/>
        <v>USA</v>
      </c>
      <c r="N4278" s="8" t="str">
        <f t="shared" ca="1" si="935"/>
        <v>Delivered</v>
      </c>
    </row>
    <row r="4279" spans="1:14" x14ac:dyDescent="0.35">
      <c r="A4279" s="5" t="str">
        <f t="shared" si="936"/>
        <v>AMZ14279</v>
      </c>
      <c r="B4279" s="6">
        <f t="shared" ca="1" si="937"/>
        <v>45855</v>
      </c>
      <c r="C4279" s="7" t="str">
        <f t="shared" ca="1" si="924"/>
        <v>CUS24845</v>
      </c>
      <c r="D4279" s="7" t="str">
        <f t="shared" ca="1" si="925"/>
        <v>Beauty</v>
      </c>
      <c r="E4279" s="7" t="str">
        <f t="shared" ca="1" si="926"/>
        <v>Cotton T-Shirt</v>
      </c>
      <c r="F4279" s="7" t="str">
        <f t="shared" ca="1" si="927"/>
        <v>Amazon Fulfilled</v>
      </c>
      <c r="G4279" s="7" t="str">
        <f t="shared" ca="1" si="928"/>
        <v>Yes</v>
      </c>
      <c r="H4279" s="7">
        <f t="shared" ca="1" si="929"/>
        <v>276</v>
      </c>
      <c r="I4279" s="7">
        <f t="shared" ca="1" si="930"/>
        <v>3</v>
      </c>
      <c r="J4279" s="7">
        <f t="shared" ca="1" si="931"/>
        <v>7</v>
      </c>
      <c r="K4279" s="7">
        <f t="shared" ca="1" si="932"/>
        <v>10</v>
      </c>
      <c r="L4279" s="7" t="str">
        <f t="shared" ca="1" si="933"/>
        <v>Net Banking</v>
      </c>
      <c r="M4279" s="7" t="str">
        <f t="shared" ca="1" si="934"/>
        <v>USA</v>
      </c>
      <c r="N4279" s="8" t="str">
        <f t="shared" ca="1" si="935"/>
        <v>Delivered</v>
      </c>
    </row>
    <row r="4280" spans="1:14" x14ac:dyDescent="0.35">
      <c r="A4280" s="5" t="str">
        <f t="shared" si="936"/>
        <v>AMZ14280</v>
      </c>
      <c r="B4280" s="6">
        <f t="shared" ca="1" si="937"/>
        <v>45933</v>
      </c>
      <c r="C4280" s="7" t="str">
        <f t="shared" ca="1" si="924"/>
        <v>CUS37572</v>
      </c>
      <c r="D4280" s="7" t="str">
        <f t="shared" ca="1" si="925"/>
        <v>Sports</v>
      </c>
      <c r="E4280" s="7" t="str">
        <f t="shared" ca="1" si="926"/>
        <v>Noise Cancelling Headphones</v>
      </c>
      <c r="F4280" s="7" t="str">
        <f t="shared" ca="1" si="927"/>
        <v>Amazon Fulfilled</v>
      </c>
      <c r="G4280" s="7" t="str">
        <f t="shared" ca="1" si="928"/>
        <v>Yes</v>
      </c>
      <c r="H4280" s="7">
        <f t="shared" ca="1" si="929"/>
        <v>561</v>
      </c>
      <c r="I4280" s="7">
        <f t="shared" ca="1" si="930"/>
        <v>3</v>
      </c>
      <c r="J4280" s="7">
        <f t="shared" ca="1" si="931"/>
        <v>16</v>
      </c>
      <c r="K4280" s="7">
        <f t="shared" ca="1" si="932"/>
        <v>4</v>
      </c>
      <c r="L4280" s="7" t="str">
        <f t="shared" ca="1" si="933"/>
        <v>Amazon Pay</v>
      </c>
      <c r="M4280" s="7" t="str">
        <f t="shared" ca="1" si="934"/>
        <v>UK</v>
      </c>
      <c r="N4280" s="8" t="str">
        <f t="shared" ca="1" si="935"/>
        <v>Returned</v>
      </c>
    </row>
    <row r="4281" spans="1:14" x14ac:dyDescent="0.35">
      <c r="A4281" s="5" t="str">
        <f t="shared" si="936"/>
        <v>AMZ14281</v>
      </c>
      <c r="B4281" s="6">
        <f t="shared" ca="1" si="937"/>
        <v>45865</v>
      </c>
      <c r="C4281" s="7" t="str">
        <f t="shared" ca="1" si="924"/>
        <v>CUS13645</v>
      </c>
      <c r="D4281" s="7" t="str">
        <f t="shared" ca="1" si="925"/>
        <v>Electronics</v>
      </c>
      <c r="E4281" s="7" t="str">
        <f t="shared" ca="1" si="926"/>
        <v>Yoga Mat</v>
      </c>
      <c r="F4281" s="7" t="str">
        <f t="shared" ca="1" si="927"/>
        <v>Third-Party Seller</v>
      </c>
      <c r="G4281" s="7" t="str">
        <f t="shared" ca="1" si="928"/>
        <v>No</v>
      </c>
      <c r="H4281" s="7">
        <f t="shared" ca="1" si="929"/>
        <v>586</v>
      </c>
      <c r="I4281" s="7">
        <f t="shared" ca="1" si="930"/>
        <v>1</v>
      </c>
      <c r="J4281" s="7">
        <f t="shared" ca="1" si="931"/>
        <v>34</v>
      </c>
      <c r="K4281" s="7">
        <f t="shared" ca="1" si="932"/>
        <v>7</v>
      </c>
      <c r="L4281" s="7" t="str">
        <f t="shared" ca="1" si="933"/>
        <v>Net Banking</v>
      </c>
      <c r="M4281" s="7" t="str">
        <f t="shared" ca="1" si="934"/>
        <v>India</v>
      </c>
      <c r="N4281" s="8" t="str">
        <f t="shared" ca="1" si="935"/>
        <v>Delivered</v>
      </c>
    </row>
    <row r="4282" spans="1:14" x14ac:dyDescent="0.35">
      <c r="A4282" s="5" t="str">
        <f t="shared" si="936"/>
        <v>AMZ14282</v>
      </c>
      <c r="B4282" s="6">
        <f t="shared" ca="1" si="937"/>
        <v>45844</v>
      </c>
      <c r="C4282" s="7" t="str">
        <f t="shared" ca="1" si="924"/>
        <v>CUS95473</v>
      </c>
      <c r="D4282" s="7" t="str">
        <f t="shared" ca="1" si="925"/>
        <v>Home &amp; Kitchen</v>
      </c>
      <c r="E4282" s="7" t="str">
        <f t="shared" ca="1" si="926"/>
        <v>Face Cream</v>
      </c>
      <c r="F4282" s="7" t="str">
        <f t="shared" ca="1" si="927"/>
        <v>Third-Party Seller</v>
      </c>
      <c r="G4282" s="7" t="str">
        <f t="shared" ca="1" si="928"/>
        <v>No</v>
      </c>
      <c r="H4282" s="7">
        <f t="shared" ca="1" si="929"/>
        <v>444</v>
      </c>
      <c r="I4282" s="7">
        <f t="shared" ca="1" si="930"/>
        <v>3</v>
      </c>
      <c r="J4282" s="7">
        <f t="shared" ca="1" si="931"/>
        <v>29</v>
      </c>
      <c r="K4282" s="7">
        <f t="shared" ca="1" si="932"/>
        <v>4</v>
      </c>
      <c r="L4282" s="7" t="str">
        <f t="shared" ca="1" si="933"/>
        <v>Credit Card</v>
      </c>
      <c r="M4282" s="7" t="str">
        <f t="shared" ca="1" si="934"/>
        <v>UK</v>
      </c>
      <c r="N4282" s="8" t="str">
        <f t="shared" ca="1" si="935"/>
        <v>Delivered</v>
      </c>
    </row>
    <row r="4283" spans="1:14" x14ac:dyDescent="0.35">
      <c r="A4283" s="5" t="str">
        <f t="shared" si="936"/>
        <v>AMZ14283</v>
      </c>
      <c r="B4283" s="6">
        <f t="shared" ca="1" si="937"/>
        <v>45974</v>
      </c>
      <c r="C4283" s="7" t="str">
        <f t="shared" ca="1" si="924"/>
        <v>CUS62029</v>
      </c>
      <c r="D4283" s="7" t="str">
        <f t="shared" ca="1" si="925"/>
        <v>Electronics</v>
      </c>
      <c r="E4283" s="7" t="str">
        <f t="shared" ca="1" si="926"/>
        <v>Cotton T-Shirt</v>
      </c>
      <c r="F4283" s="7" t="str">
        <f t="shared" ca="1" si="927"/>
        <v>Amazon Fulfilled</v>
      </c>
      <c r="G4283" s="7" t="str">
        <f t="shared" ca="1" si="928"/>
        <v>Yes</v>
      </c>
      <c r="H4283" s="7">
        <f t="shared" ca="1" si="929"/>
        <v>779</v>
      </c>
      <c r="I4283" s="7">
        <f t="shared" ca="1" si="930"/>
        <v>2</v>
      </c>
      <c r="J4283" s="7">
        <f t="shared" ca="1" si="931"/>
        <v>25</v>
      </c>
      <c r="K4283" s="7">
        <f t="shared" ca="1" si="932"/>
        <v>11</v>
      </c>
      <c r="L4283" s="7" t="str">
        <f t="shared" ca="1" si="933"/>
        <v>Net Banking</v>
      </c>
      <c r="M4283" s="7" t="str">
        <f t="shared" ca="1" si="934"/>
        <v>UK</v>
      </c>
      <c r="N4283" s="8" t="str">
        <f t="shared" ca="1" si="935"/>
        <v>Returned</v>
      </c>
    </row>
    <row r="4284" spans="1:14" x14ac:dyDescent="0.35">
      <c r="A4284" s="5" t="str">
        <f t="shared" si="936"/>
        <v>AMZ14284</v>
      </c>
      <c r="B4284" s="6">
        <f t="shared" ca="1" si="937"/>
        <v>45874</v>
      </c>
      <c r="C4284" s="7" t="str">
        <f t="shared" ca="1" si="924"/>
        <v>CUS52590</v>
      </c>
      <c r="D4284" s="7" t="str">
        <f t="shared" ca="1" si="925"/>
        <v>Electronics</v>
      </c>
      <c r="E4284" s="7" t="str">
        <f t="shared" ca="1" si="926"/>
        <v>Bluetooth Speaker</v>
      </c>
      <c r="F4284" s="7" t="str">
        <f t="shared" ca="1" si="927"/>
        <v>Third-Party Seller</v>
      </c>
      <c r="G4284" s="7" t="str">
        <f t="shared" ca="1" si="928"/>
        <v>No</v>
      </c>
      <c r="H4284" s="7">
        <f t="shared" ca="1" si="929"/>
        <v>773</v>
      </c>
      <c r="I4284" s="7">
        <f t="shared" ca="1" si="930"/>
        <v>4</v>
      </c>
      <c r="J4284" s="7">
        <f t="shared" ca="1" si="931"/>
        <v>4</v>
      </c>
      <c r="K4284" s="7">
        <f t="shared" ca="1" si="932"/>
        <v>14</v>
      </c>
      <c r="L4284" s="7" t="str">
        <f t="shared" ca="1" si="933"/>
        <v>UPI</v>
      </c>
      <c r="M4284" s="7" t="str">
        <f t="shared" ca="1" si="934"/>
        <v>USA</v>
      </c>
      <c r="N4284" s="8" t="str">
        <f t="shared" ca="1" si="935"/>
        <v>Delivered</v>
      </c>
    </row>
    <row r="4285" spans="1:14" x14ac:dyDescent="0.35">
      <c r="A4285" s="5" t="str">
        <f t="shared" si="936"/>
        <v>AMZ14285</v>
      </c>
      <c r="B4285" s="6">
        <f t="shared" ca="1" si="937"/>
        <v>45966</v>
      </c>
      <c r="C4285" s="7" t="str">
        <f t="shared" ca="1" si="924"/>
        <v>CUS99794</v>
      </c>
      <c r="D4285" s="7" t="str">
        <f t="shared" ca="1" si="925"/>
        <v>Home &amp; Kitchen</v>
      </c>
      <c r="E4285" s="7" t="str">
        <f t="shared" ca="1" si="926"/>
        <v>Bluetooth Speaker</v>
      </c>
      <c r="F4285" s="7" t="str">
        <f t="shared" ca="1" si="927"/>
        <v>Amazon Fulfilled</v>
      </c>
      <c r="G4285" s="7" t="str">
        <f t="shared" ca="1" si="928"/>
        <v>No</v>
      </c>
      <c r="H4285" s="7">
        <f t="shared" ca="1" si="929"/>
        <v>278</v>
      </c>
      <c r="I4285" s="7">
        <f t="shared" ca="1" si="930"/>
        <v>4</v>
      </c>
      <c r="J4285" s="7">
        <f t="shared" ca="1" si="931"/>
        <v>35</v>
      </c>
      <c r="K4285" s="7">
        <f t="shared" ca="1" si="932"/>
        <v>5</v>
      </c>
      <c r="L4285" s="7" t="str">
        <f t="shared" ca="1" si="933"/>
        <v>Debit Card</v>
      </c>
      <c r="M4285" s="7" t="str">
        <f t="shared" ca="1" si="934"/>
        <v>USA</v>
      </c>
      <c r="N4285" s="8" t="str">
        <f t="shared" ca="1" si="935"/>
        <v>Delivered</v>
      </c>
    </row>
    <row r="4286" spans="1:14" x14ac:dyDescent="0.35">
      <c r="A4286" s="5" t="str">
        <f t="shared" si="936"/>
        <v>AMZ14286</v>
      </c>
      <c r="B4286" s="6">
        <f t="shared" ca="1" si="937"/>
        <v>45952</v>
      </c>
      <c r="C4286" s="7" t="str">
        <f t="shared" ca="1" si="924"/>
        <v>CUS23715</v>
      </c>
      <c r="D4286" s="7" t="str">
        <f t="shared" ca="1" si="925"/>
        <v>Fashion</v>
      </c>
      <c r="E4286" s="7" t="str">
        <f t="shared" ca="1" si="926"/>
        <v>Cotton T-Shirt</v>
      </c>
      <c r="F4286" s="7" t="str">
        <f t="shared" ca="1" si="927"/>
        <v>Third-Party Seller</v>
      </c>
      <c r="G4286" s="7" t="str">
        <f t="shared" ca="1" si="928"/>
        <v>Yes</v>
      </c>
      <c r="H4286" s="7">
        <f t="shared" ca="1" si="929"/>
        <v>615</v>
      </c>
      <c r="I4286" s="7">
        <f t="shared" ca="1" si="930"/>
        <v>1</v>
      </c>
      <c r="J4286" s="7">
        <f t="shared" ca="1" si="931"/>
        <v>13</v>
      </c>
      <c r="K4286" s="7">
        <f t="shared" ca="1" si="932"/>
        <v>3</v>
      </c>
      <c r="L4286" s="7" t="str">
        <f t="shared" ca="1" si="933"/>
        <v>Credit Card</v>
      </c>
      <c r="M4286" s="7" t="str">
        <f t="shared" ca="1" si="934"/>
        <v>UK</v>
      </c>
      <c r="N4286" s="8" t="str">
        <f t="shared" ca="1" si="935"/>
        <v>Delivered</v>
      </c>
    </row>
    <row r="4287" spans="1:14" x14ac:dyDescent="0.35">
      <c r="A4287" s="5" t="str">
        <f t="shared" si="936"/>
        <v>AMZ14287</v>
      </c>
      <c r="B4287" s="6">
        <f t="shared" ca="1" si="937"/>
        <v>45892</v>
      </c>
      <c r="C4287" s="7" t="str">
        <f t="shared" ca="1" si="924"/>
        <v>CUS67839</v>
      </c>
      <c r="D4287" s="7" t="str">
        <f t="shared" ca="1" si="925"/>
        <v>Beauty</v>
      </c>
      <c r="E4287" s="7" t="str">
        <f t="shared" ca="1" si="926"/>
        <v>Smart Watch</v>
      </c>
      <c r="F4287" s="7" t="str">
        <f t="shared" ca="1" si="927"/>
        <v>Amazon Fulfilled</v>
      </c>
      <c r="G4287" s="7" t="str">
        <f t="shared" ca="1" si="928"/>
        <v>No</v>
      </c>
      <c r="H4287" s="7">
        <f t="shared" ca="1" si="929"/>
        <v>366</v>
      </c>
      <c r="I4287" s="7">
        <f t="shared" ca="1" si="930"/>
        <v>3</v>
      </c>
      <c r="J4287" s="7">
        <f t="shared" ca="1" si="931"/>
        <v>8</v>
      </c>
      <c r="K4287" s="7">
        <f t="shared" ca="1" si="932"/>
        <v>3</v>
      </c>
      <c r="L4287" s="7" t="str">
        <f t="shared" ca="1" si="933"/>
        <v>Amazon Pay</v>
      </c>
      <c r="M4287" s="7" t="str">
        <f t="shared" ca="1" si="934"/>
        <v>USA</v>
      </c>
      <c r="N4287" s="8" t="str">
        <f t="shared" ca="1" si="935"/>
        <v>Returned</v>
      </c>
    </row>
    <row r="4288" spans="1:14" x14ac:dyDescent="0.35">
      <c r="A4288" s="5" t="str">
        <f t="shared" si="936"/>
        <v>AMZ14288</v>
      </c>
      <c r="B4288" s="6">
        <f t="shared" ca="1" si="937"/>
        <v>45880</v>
      </c>
      <c r="C4288" s="7" t="str">
        <f t="shared" ca="1" si="924"/>
        <v>CUS76340</v>
      </c>
      <c r="D4288" s="7" t="str">
        <f t="shared" ca="1" si="925"/>
        <v>Home &amp; Kitchen</v>
      </c>
      <c r="E4288" s="7" t="str">
        <f t="shared" ca="1" si="926"/>
        <v>Noise Cancelling Headphones</v>
      </c>
      <c r="F4288" s="7" t="str">
        <f t="shared" ca="1" si="927"/>
        <v>Third-Party Seller</v>
      </c>
      <c r="G4288" s="7" t="str">
        <f t="shared" ca="1" si="928"/>
        <v>No</v>
      </c>
      <c r="H4288" s="7">
        <f t="shared" ca="1" si="929"/>
        <v>593</v>
      </c>
      <c r="I4288" s="7">
        <f t="shared" ca="1" si="930"/>
        <v>4</v>
      </c>
      <c r="J4288" s="7">
        <f t="shared" ca="1" si="931"/>
        <v>12</v>
      </c>
      <c r="K4288" s="7">
        <f t="shared" ca="1" si="932"/>
        <v>15</v>
      </c>
      <c r="L4288" s="7" t="str">
        <f t="shared" ca="1" si="933"/>
        <v>Credit Card</v>
      </c>
      <c r="M4288" s="7" t="str">
        <f t="shared" ca="1" si="934"/>
        <v>USA</v>
      </c>
      <c r="N4288" s="8" t="str">
        <f t="shared" ca="1" si="935"/>
        <v>Cancelled</v>
      </c>
    </row>
    <row r="4289" spans="1:14" x14ac:dyDescent="0.35">
      <c r="A4289" s="5" t="str">
        <f t="shared" si="936"/>
        <v>AMZ14289</v>
      </c>
      <c r="B4289" s="6">
        <f t="shared" ca="1" si="937"/>
        <v>45941</v>
      </c>
      <c r="C4289" s="7" t="str">
        <f t="shared" ca="1" si="924"/>
        <v>CUS86341</v>
      </c>
      <c r="D4289" s="7" t="str">
        <f t="shared" ca="1" si="925"/>
        <v>Fashion</v>
      </c>
      <c r="E4289" s="7" t="str">
        <f t="shared" ca="1" si="926"/>
        <v>Cotton T-Shirt</v>
      </c>
      <c r="F4289" s="7" t="str">
        <f t="shared" ca="1" si="927"/>
        <v>Amazon Fulfilled</v>
      </c>
      <c r="G4289" s="7" t="str">
        <f t="shared" ca="1" si="928"/>
        <v>Yes</v>
      </c>
      <c r="H4289" s="7">
        <f t="shared" ca="1" si="929"/>
        <v>336</v>
      </c>
      <c r="I4289" s="7">
        <f t="shared" ca="1" si="930"/>
        <v>4</v>
      </c>
      <c r="J4289" s="7">
        <f t="shared" ca="1" si="931"/>
        <v>36</v>
      </c>
      <c r="K4289" s="7">
        <f t="shared" ca="1" si="932"/>
        <v>14</v>
      </c>
      <c r="L4289" s="7" t="str">
        <f t="shared" ca="1" si="933"/>
        <v>Credit Card</v>
      </c>
      <c r="M4289" s="7" t="str">
        <f t="shared" ca="1" si="934"/>
        <v>India</v>
      </c>
      <c r="N4289" s="8" t="str">
        <f t="shared" ca="1" si="935"/>
        <v>Delivered</v>
      </c>
    </row>
    <row r="4290" spans="1:14" x14ac:dyDescent="0.35">
      <c r="A4290" s="5" t="str">
        <f t="shared" si="936"/>
        <v>AMZ14290</v>
      </c>
      <c r="B4290" s="6">
        <f t="shared" ca="1" si="937"/>
        <v>46000</v>
      </c>
      <c r="C4290" s="7" t="str">
        <f t="shared" ref="C4290:C4353" ca="1" si="938">"CUS"&amp;RANDBETWEEN(10000,99999)</f>
        <v>CUS12825</v>
      </c>
      <c r="D4290" s="7" t="str">
        <f t="shared" ref="D4290:D4353" ca="1" si="939">CHOOSE(RANDBETWEEN(1,6),"Electronics","Fashion","Home &amp; Kitchen","Beauty","Books","Sports")</f>
        <v>Books</v>
      </c>
      <c r="E4290" s="7" t="str">
        <f t="shared" ref="E4290:E4353" ca="1" si="940">CHOOSE(RANDBETWEEN(1,10),"Iphone Charger","Bluetooth Speaker","Running Shoes","Cotton T-Shirt","Air  Fryer","Face Cream","Yoga Mat","Smart Watch","Noise Cancelling Headphones","Water Bottle")</f>
        <v>Iphone Charger</v>
      </c>
      <c r="F4290" s="7" t="str">
        <f t="shared" ref="F4290:F4353" ca="1" si="941">CHOOSE(RANDBETWEEN(1,2),"Amazon Fulfilled","Third-Party Seller")</f>
        <v>Amazon Fulfilled</v>
      </c>
      <c r="G4290" s="7" t="str">
        <f t="shared" ref="G4290:G4353" ca="1" si="942">CHOOSE(RANDBETWEEN(1,2),"Yes","No")</f>
        <v>Yes</v>
      </c>
      <c r="H4290" s="7">
        <f t="shared" ref="H4290:H4353" ca="1" si="943">RANDBETWEEN(8,800)</f>
        <v>300</v>
      </c>
      <c r="I4290" s="7">
        <f t="shared" ref="I4290:I4353" ca="1" si="944">RANDBETWEEN(1,4)</f>
        <v>4</v>
      </c>
      <c r="J4290" s="7">
        <f t="shared" ref="J4290:J4353" ca="1" si="945">RANDBETWEEN(0,40)</f>
        <v>39</v>
      </c>
      <c r="K4290" s="7">
        <f t="shared" ref="K4290:K4353" ca="1" si="946">IF(J4290="Yes",0,RANDBETWEEN(3,15))</f>
        <v>11</v>
      </c>
      <c r="L4290" s="7" t="str">
        <f t="shared" ref="L4290:L4353" ca="1" si="947">CHOOSE(RANDBETWEEN(1,5),"Credit Card","Debit Card","UPI","Net Banking","Amazon Pay")</f>
        <v>Credit Card</v>
      </c>
      <c r="M4290" s="7" t="str">
        <f t="shared" ref="M4290:M4353" ca="1" si="948">CHOOSE(RANDBETWEEN(1,4),"USA","India","UK","Canada")</f>
        <v>UK</v>
      </c>
      <c r="N4290" s="8" t="str">
        <f t="shared" ref="N4290:N4353" ca="1" si="949">CHOOSE(RANDBETWEEN(1,5),"Delivered","Delivered","Delivered","Returned","Cancelled")</f>
        <v>Returned</v>
      </c>
    </row>
    <row r="4291" spans="1:14" x14ac:dyDescent="0.35">
      <c r="A4291" s="5" t="str">
        <f t="shared" ref="A4291:A4354" si="950">"AMZ"&amp;10000+ROW()</f>
        <v>AMZ14291</v>
      </c>
      <c r="B4291" s="6">
        <f t="shared" ref="B4291:B4354" ca="1" si="951">RANDBETWEEN(DATE(2025,7,1), DATE(2025,12,31))</f>
        <v>45975</v>
      </c>
      <c r="C4291" s="7" t="str">
        <f t="shared" ca="1" si="938"/>
        <v>CUS22128</v>
      </c>
      <c r="D4291" s="7" t="str">
        <f t="shared" ca="1" si="939"/>
        <v>Books</v>
      </c>
      <c r="E4291" s="7" t="str">
        <f t="shared" ca="1" si="940"/>
        <v>Air  Fryer</v>
      </c>
      <c r="F4291" s="7" t="str">
        <f t="shared" ca="1" si="941"/>
        <v>Amazon Fulfilled</v>
      </c>
      <c r="G4291" s="7" t="str">
        <f t="shared" ca="1" si="942"/>
        <v>Yes</v>
      </c>
      <c r="H4291" s="7">
        <f t="shared" ca="1" si="943"/>
        <v>136</v>
      </c>
      <c r="I4291" s="7">
        <f t="shared" ca="1" si="944"/>
        <v>1</v>
      </c>
      <c r="J4291" s="7">
        <f t="shared" ca="1" si="945"/>
        <v>0</v>
      </c>
      <c r="K4291" s="7">
        <f t="shared" ca="1" si="946"/>
        <v>15</v>
      </c>
      <c r="L4291" s="7" t="str">
        <f t="shared" ca="1" si="947"/>
        <v>UPI</v>
      </c>
      <c r="M4291" s="7" t="str">
        <f t="shared" ca="1" si="948"/>
        <v>UK</v>
      </c>
      <c r="N4291" s="8" t="str">
        <f t="shared" ca="1" si="949"/>
        <v>Returned</v>
      </c>
    </row>
    <row r="4292" spans="1:14" x14ac:dyDescent="0.35">
      <c r="A4292" s="5" t="str">
        <f t="shared" si="950"/>
        <v>AMZ14292</v>
      </c>
      <c r="B4292" s="6">
        <f t="shared" ca="1" si="951"/>
        <v>45970</v>
      </c>
      <c r="C4292" s="7" t="str">
        <f t="shared" ca="1" si="938"/>
        <v>CUS46482</v>
      </c>
      <c r="D4292" s="7" t="str">
        <f t="shared" ca="1" si="939"/>
        <v>Sports</v>
      </c>
      <c r="E4292" s="7" t="str">
        <f t="shared" ca="1" si="940"/>
        <v>Smart Watch</v>
      </c>
      <c r="F4292" s="7" t="str">
        <f t="shared" ca="1" si="941"/>
        <v>Amazon Fulfilled</v>
      </c>
      <c r="G4292" s="7" t="str">
        <f t="shared" ca="1" si="942"/>
        <v>Yes</v>
      </c>
      <c r="H4292" s="7">
        <f t="shared" ca="1" si="943"/>
        <v>87</v>
      </c>
      <c r="I4292" s="7">
        <f t="shared" ca="1" si="944"/>
        <v>1</v>
      </c>
      <c r="J4292" s="7">
        <f t="shared" ca="1" si="945"/>
        <v>7</v>
      </c>
      <c r="K4292" s="7">
        <f t="shared" ca="1" si="946"/>
        <v>5</v>
      </c>
      <c r="L4292" s="7" t="str">
        <f t="shared" ca="1" si="947"/>
        <v>UPI</v>
      </c>
      <c r="M4292" s="7" t="str">
        <f t="shared" ca="1" si="948"/>
        <v>India</v>
      </c>
      <c r="N4292" s="8" t="str">
        <f t="shared" ca="1" si="949"/>
        <v>Delivered</v>
      </c>
    </row>
    <row r="4293" spans="1:14" x14ac:dyDescent="0.35">
      <c r="A4293" s="5" t="str">
        <f t="shared" si="950"/>
        <v>AMZ14293</v>
      </c>
      <c r="B4293" s="6">
        <f t="shared" ca="1" si="951"/>
        <v>45880</v>
      </c>
      <c r="C4293" s="7" t="str">
        <f t="shared" ca="1" si="938"/>
        <v>CUS27618</v>
      </c>
      <c r="D4293" s="7" t="str">
        <f t="shared" ca="1" si="939"/>
        <v>Fashion</v>
      </c>
      <c r="E4293" s="7" t="str">
        <f t="shared" ca="1" si="940"/>
        <v>Cotton T-Shirt</v>
      </c>
      <c r="F4293" s="7" t="str">
        <f t="shared" ca="1" si="941"/>
        <v>Amazon Fulfilled</v>
      </c>
      <c r="G4293" s="7" t="str">
        <f t="shared" ca="1" si="942"/>
        <v>No</v>
      </c>
      <c r="H4293" s="7">
        <f t="shared" ca="1" si="943"/>
        <v>531</v>
      </c>
      <c r="I4293" s="7">
        <f t="shared" ca="1" si="944"/>
        <v>2</v>
      </c>
      <c r="J4293" s="7">
        <f t="shared" ca="1" si="945"/>
        <v>15</v>
      </c>
      <c r="K4293" s="7">
        <f t="shared" ca="1" si="946"/>
        <v>14</v>
      </c>
      <c r="L4293" s="7" t="str">
        <f t="shared" ca="1" si="947"/>
        <v>UPI</v>
      </c>
      <c r="M4293" s="7" t="str">
        <f t="shared" ca="1" si="948"/>
        <v>UK</v>
      </c>
      <c r="N4293" s="8" t="str">
        <f t="shared" ca="1" si="949"/>
        <v>Cancelled</v>
      </c>
    </row>
    <row r="4294" spans="1:14" x14ac:dyDescent="0.35">
      <c r="A4294" s="5" t="str">
        <f t="shared" si="950"/>
        <v>AMZ14294</v>
      </c>
      <c r="B4294" s="6">
        <f t="shared" ca="1" si="951"/>
        <v>45947</v>
      </c>
      <c r="C4294" s="7" t="str">
        <f t="shared" ca="1" si="938"/>
        <v>CUS69788</v>
      </c>
      <c r="D4294" s="7" t="str">
        <f t="shared" ca="1" si="939"/>
        <v>Electronics</v>
      </c>
      <c r="E4294" s="7" t="str">
        <f t="shared" ca="1" si="940"/>
        <v>Face Cream</v>
      </c>
      <c r="F4294" s="7" t="str">
        <f t="shared" ca="1" si="941"/>
        <v>Amazon Fulfilled</v>
      </c>
      <c r="G4294" s="7" t="str">
        <f t="shared" ca="1" si="942"/>
        <v>No</v>
      </c>
      <c r="H4294" s="7">
        <f t="shared" ca="1" si="943"/>
        <v>297</v>
      </c>
      <c r="I4294" s="7">
        <f t="shared" ca="1" si="944"/>
        <v>1</v>
      </c>
      <c r="J4294" s="7">
        <f t="shared" ca="1" si="945"/>
        <v>19</v>
      </c>
      <c r="K4294" s="7">
        <f t="shared" ca="1" si="946"/>
        <v>9</v>
      </c>
      <c r="L4294" s="7" t="str">
        <f t="shared" ca="1" si="947"/>
        <v>Amazon Pay</v>
      </c>
      <c r="M4294" s="7" t="str">
        <f t="shared" ca="1" si="948"/>
        <v>UK</v>
      </c>
      <c r="N4294" s="8" t="str">
        <f t="shared" ca="1" si="949"/>
        <v>Cancelled</v>
      </c>
    </row>
    <row r="4295" spans="1:14" x14ac:dyDescent="0.35">
      <c r="A4295" s="5" t="str">
        <f t="shared" si="950"/>
        <v>AMZ14295</v>
      </c>
      <c r="B4295" s="6">
        <f t="shared" ca="1" si="951"/>
        <v>45867</v>
      </c>
      <c r="C4295" s="7" t="str">
        <f t="shared" ca="1" si="938"/>
        <v>CUS14243</v>
      </c>
      <c r="D4295" s="7" t="str">
        <f t="shared" ca="1" si="939"/>
        <v>Electronics</v>
      </c>
      <c r="E4295" s="7" t="str">
        <f t="shared" ca="1" si="940"/>
        <v>Iphone Charger</v>
      </c>
      <c r="F4295" s="7" t="str">
        <f t="shared" ca="1" si="941"/>
        <v>Third-Party Seller</v>
      </c>
      <c r="G4295" s="7" t="str">
        <f t="shared" ca="1" si="942"/>
        <v>No</v>
      </c>
      <c r="H4295" s="7">
        <f t="shared" ca="1" si="943"/>
        <v>491</v>
      </c>
      <c r="I4295" s="7">
        <f t="shared" ca="1" si="944"/>
        <v>2</v>
      </c>
      <c r="J4295" s="7">
        <f t="shared" ca="1" si="945"/>
        <v>33</v>
      </c>
      <c r="K4295" s="7">
        <f t="shared" ca="1" si="946"/>
        <v>14</v>
      </c>
      <c r="L4295" s="7" t="str">
        <f t="shared" ca="1" si="947"/>
        <v>UPI</v>
      </c>
      <c r="M4295" s="7" t="str">
        <f t="shared" ca="1" si="948"/>
        <v>India</v>
      </c>
      <c r="N4295" s="8" t="str">
        <f t="shared" ca="1" si="949"/>
        <v>Delivered</v>
      </c>
    </row>
    <row r="4296" spans="1:14" x14ac:dyDescent="0.35">
      <c r="A4296" s="5" t="str">
        <f t="shared" si="950"/>
        <v>AMZ14296</v>
      </c>
      <c r="B4296" s="6">
        <f t="shared" ca="1" si="951"/>
        <v>45992</v>
      </c>
      <c r="C4296" s="7" t="str">
        <f t="shared" ca="1" si="938"/>
        <v>CUS63207</v>
      </c>
      <c r="D4296" s="7" t="str">
        <f t="shared" ca="1" si="939"/>
        <v>Beauty</v>
      </c>
      <c r="E4296" s="7" t="str">
        <f t="shared" ca="1" si="940"/>
        <v>Noise Cancelling Headphones</v>
      </c>
      <c r="F4296" s="7" t="str">
        <f t="shared" ca="1" si="941"/>
        <v>Third-Party Seller</v>
      </c>
      <c r="G4296" s="7" t="str">
        <f t="shared" ca="1" si="942"/>
        <v>No</v>
      </c>
      <c r="H4296" s="7">
        <f t="shared" ca="1" si="943"/>
        <v>745</v>
      </c>
      <c r="I4296" s="7">
        <f t="shared" ca="1" si="944"/>
        <v>1</v>
      </c>
      <c r="J4296" s="7">
        <f t="shared" ca="1" si="945"/>
        <v>40</v>
      </c>
      <c r="K4296" s="7">
        <f t="shared" ca="1" si="946"/>
        <v>7</v>
      </c>
      <c r="L4296" s="7" t="str">
        <f t="shared" ca="1" si="947"/>
        <v>Credit Card</v>
      </c>
      <c r="M4296" s="7" t="str">
        <f t="shared" ca="1" si="948"/>
        <v>USA</v>
      </c>
      <c r="N4296" s="8" t="str">
        <f t="shared" ca="1" si="949"/>
        <v>Delivered</v>
      </c>
    </row>
    <row r="4297" spans="1:14" x14ac:dyDescent="0.35">
      <c r="A4297" s="5" t="str">
        <f t="shared" si="950"/>
        <v>AMZ14297</v>
      </c>
      <c r="B4297" s="6">
        <f t="shared" ca="1" si="951"/>
        <v>45866</v>
      </c>
      <c r="C4297" s="7" t="str">
        <f t="shared" ca="1" si="938"/>
        <v>CUS79071</v>
      </c>
      <c r="D4297" s="7" t="str">
        <f t="shared" ca="1" si="939"/>
        <v>Beauty</v>
      </c>
      <c r="E4297" s="7" t="str">
        <f t="shared" ca="1" si="940"/>
        <v>Cotton T-Shirt</v>
      </c>
      <c r="F4297" s="7" t="str">
        <f t="shared" ca="1" si="941"/>
        <v>Third-Party Seller</v>
      </c>
      <c r="G4297" s="7" t="str">
        <f t="shared" ca="1" si="942"/>
        <v>Yes</v>
      </c>
      <c r="H4297" s="7">
        <f t="shared" ca="1" si="943"/>
        <v>504</v>
      </c>
      <c r="I4297" s="7">
        <f t="shared" ca="1" si="944"/>
        <v>4</v>
      </c>
      <c r="J4297" s="7">
        <f t="shared" ca="1" si="945"/>
        <v>32</v>
      </c>
      <c r="K4297" s="7">
        <f t="shared" ca="1" si="946"/>
        <v>6</v>
      </c>
      <c r="L4297" s="7" t="str">
        <f t="shared" ca="1" si="947"/>
        <v>Credit Card</v>
      </c>
      <c r="M4297" s="7" t="str">
        <f t="shared" ca="1" si="948"/>
        <v>UK</v>
      </c>
      <c r="N4297" s="8" t="str">
        <f t="shared" ca="1" si="949"/>
        <v>Delivered</v>
      </c>
    </row>
    <row r="4298" spans="1:14" x14ac:dyDescent="0.35">
      <c r="A4298" s="5" t="str">
        <f t="shared" si="950"/>
        <v>AMZ14298</v>
      </c>
      <c r="B4298" s="6">
        <f t="shared" ca="1" si="951"/>
        <v>45872</v>
      </c>
      <c r="C4298" s="7" t="str">
        <f t="shared" ca="1" si="938"/>
        <v>CUS37382</v>
      </c>
      <c r="D4298" s="7" t="str">
        <f t="shared" ca="1" si="939"/>
        <v>Beauty</v>
      </c>
      <c r="E4298" s="7" t="str">
        <f t="shared" ca="1" si="940"/>
        <v>Smart Watch</v>
      </c>
      <c r="F4298" s="7" t="str">
        <f t="shared" ca="1" si="941"/>
        <v>Third-Party Seller</v>
      </c>
      <c r="G4298" s="7" t="str">
        <f t="shared" ca="1" si="942"/>
        <v>No</v>
      </c>
      <c r="H4298" s="7">
        <f t="shared" ca="1" si="943"/>
        <v>132</v>
      </c>
      <c r="I4298" s="7">
        <f t="shared" ca="1" si="944"/>
        <v>4</v>
      </c>
      <c r="J4298" s="7">
        <f t="shared" ca="1" si="945"/>
        <v>32</v>
      </c>
      <c r="K4298" s="7">
        <f t="shared" ca="1" si="946"/>
        <v>3</v>
      </c>
      <c r="L4298" s="7" t="str">
        <f t="shared" ca="1" si="947"/>
        <v>UPI</v>
      </c>
      <c r="M4298" s="7" t="str">
        <f t="shared" ca="1" si="948"/>
        <v>USA</v>
      </c>
      <c r="N4298" s="8" t="str">
        <f t="shared" ca="1" si="949"/>
        <v>Delivered</v>
      </c>
    </row>
    <row r="4299" spans="1:14" x14ac:dyDescent="0.35">
      <c r="A4299" s="5" t="str">
        <f t="shared" si="950"/>
        <v>AMZ14299</v>
      </c>
      <c r="B4299" s="6">
        <f t="shared" ca="1" si="951"/>
        <v>45921</v>
      </c>
      <c r="C4299" s="7" t="str">
        <f t="shared" ca="1" si="938"/>
        <v>CUS41222</v>
      </c>
      <c r="D4299" s="7" t="str">
        <f t="shared" ca="1" si="939"/>
        <v>Beauty</v>
      </c>
      <c r="E4299" s="7" t="str">
        <f t="shared" ca="1" si="940"/>
        <v>Running Shoes</v>
      </c>
      <c r="F4299" s="7" t="str">
        <f t="shared" ca="1" si="941"/>
        <v>Amazon Fulfilled</v>
      </c>
      <c r="G4299" s="7" t="str">
        <f t="shared" ca="1" si="942"/>
        <v>No</v>
      </c>
      <c r="H4299" s="7">
        <f t="shared" ca="1" si="943"/>
        <v>60</v>
      </c>
      <c r="I4299" s="7">
        <f t="shared" ca="1" si="944"/>
        <v>1</v>
      </c>
      <c r="J4299" s="7">
        <f t="shared" ca="1" si="945"/>
        <v>26</v>
      </c>
      <c r="K4299" s="7">
        <f t="shared" ca="1" si="946"/>
        <v>5</v>
      </c>
      <c r="L4299" s="7" t="str">
        <f t="shared" ca="1" si="947"/>
        <v>Net Banking</v>
      </c>
      <c r="M4299" s="7" t="str">
        <f t="shared" ca="1" si="948"/>
        <v>UK</v>
      </c>
      <c r="N4299" s="8" t="str">
        <f t="shared" ca="1" si="949"/>
        <v>Cancelled</v>
      </c>
    </row>
    <row r="4300" spans="1:14" x14ac:dyDescent="0.35">
      <c r="A4300" s="5" t="str">
        <f t="shared" si="950"/>
        <v>AMZ14300</v>
      </c>
      <c r="B4300" s="6">
        <f t="shared" ca="1" si="951"/>
        <v>45938</v>
      </c>
      <c r="C4300" s="7" t="str">
        <f t="shared" ca="1" si="938"/>
        <v>CUS83712</v>
      </c>
      <c r="D4300" s="7" t="str">
        <f t="shared" ca="1" si="939"/>
        <v>Beauty</v>
      </c>
      <c r="E4300" s="7" t="str">
        <f t="shared" ca="1" si="940"/>
        <v>Water Bottle</v>
      </c>
      <c r="F4300" s="7" t="str">
        <f t="shared" ca="1" si="941"/>
        <v>Amazon Fulfilled</v>
      </c>
      <c r="G4300" s="7" t="str">
        <f t="shared" ca="1" si="942"/>
        <v>Yes</v>
      </c>
      <c r="H4300" s="7">
        <f t="shared" ca="1" si="943"/>
        <v>412</v>
      </c>
      <c r="I4300" s="7">
        <f t="shared" ca="1" si="944"/>
        <v>2</v>
      </c>
      <c r="J4300" s="7">
        <f t="shared" ca="1" si="945"/>
        <v>18</v>
      </c>
      <c r="K4300" s="7">
        <f t="shared" ca="1" si="946"/>
        <v>9</v>
      </c>
      <c r="L4300" s="7" t="str">
        <f t="shared" ca="1" si="947"/>
        <v>Net Banking</v>
      </c>
      <c r="M4300" s="7" t="str">
        <f t="shared" ca="1" si="948"/>
        <v>UK</v>
      </c>
      <c r="N4300" s="8" t="str">
        <f t="shared" ca="1" si="949"/>
        <v>Returned</v>
      </c>
    </row>
    <row r="4301" spans="1:14" x14ac:dyDescent="0.35">
      <c r="A4301" s="5" t="str">
        <f t="shared" si="950"/>
        <v>AMZ14301</v>
      </c>
      <c r="B4301" s="6">
        <f t="shared" ca="1" si="951"/>
        <v>45953</v>
      </c>
      <c r="C4301" s="7" t="str">
        <f t="shared" ca="1" si="938"/>
        <v>CUS13287</v>
      </c>
      <c r="D4301" s="7" t="str">
        <f t="shared" ca="1" si="939"/>
        <v>Home &amp; Kitchen</v>
      </c>
      <c r="E4301" s="7" t="str">
        <f t="shared" ca="1" si="940"/>
        <v>Running Shoes</v>
      </c>
      <c r="F4301" s="7" t="str">
        <f t="shared" ca="1" si="941"/>
        <v>Third-Party Seller</v>
      </c>
      <c r="G4301" s="7" t="str">
        <f t="shared" ca="1" si="942"/>
        <v>Yes</v>
      </c>
      <c r="H4301" s="7">
        <f t="shared" ca="1" si="943"/>
        <v>525</v>
      </c>
      <c r="I4301" s="7">
        <f t="shared" ca="1" si="944"/>
        <v>1</v>
      </c>
      <c r="J4301" s="7">
        <f t="shared" ca="1" si="945"/>
        <v>33</v>
      </c>
      <c r="K4301" s="7">
        <f t="shared" ca="1" si="946"/>
        <v>11</v>
      </c>
      <c r="L4301" s="7" t="str">
        <f t="shared" ca="1" si="947"/>
        <v>Net Banking</v>
      </c>
      <c r="M4301" s="7" t="str">
        <f t="shared" ca="1" si="948"/>
        <v>UK</v>
      </c>
      <c r="N4301" s="8" t="str">
        <f t="shared" ca="1" si="949"/>
        <v>Delivered</v>
      </c>
    </row>
    <row r="4302" spans="1:14" x14ac:dyDescent="0.35">
      <c r="A4302" s="5" t="str">
        <f t="shared" si="950"/>
        <v>AMZ14302</v>
      </c>
      <c r="B4302" s="6">
        <f t="shared" ca="1" si="951"/>
        <v>45865</v>
      </c>
      <c r="C4302" s="7" t="str">
        <f t="shared" ca="1" si="938"/>
        <v>CUS39711</v>
      </c>
      <c r="D4302" s="7" t="str">
        <f t="shared" ca="1" si="939"/>
        <v>Beauty</v>
      </c>
      <c r="E4302" s="7" t="str">
        <f t="shared" ca="1" si="940"/>
        <v>Cotton T-Shirt</v>
      </c>
      <c r="F4302" s="7" t="str">
        <f t="shared" ca="1" si="941"/>
        <v>Third-Party Seller</v>
      </c>
      <c r="G4302" s="7" t="str">
        <f t="shared" ca="1" si="942"/>
        <v>Yes</v>
      </c>
      <c r="H4302" s="7">
        <f t="shared" ca="1" si="943"/>
        <v>440</v>
      </c>
      <c r="I4302" s="7">
        <f t="shared" ca="1" si="944"/>
        <v>2</v>
      </c>
      <c r="J4302" s="7">
        <f t="shared" ca="1" si="945"/>
        <v>26</v>
      </c>
      <c r="K4302" s="7">
        <f t="shared" ca="1" si="946"/>
        <v>12</v>
      </c>
      <c r="L4302" s="7" t="str">
        <f t="shared" ca="1" si="947"/>
        <v>Credit Card</v>
      </c>
      <c r="M4302" s="7" t="str">
        <f t="shared" ca="1" si="948"/>
        <v>India</v>
      </c>
      <c r="N4302" s="8" t="str">
        <f t="shared" ca="1" si="949"/>
        <v>Cancelled</v>
      </c>
    </row>
    <row r="4303" spans="1:14" x14ac:dyDescent="0.35">
      <c r="A4303" s="5" t="str">
        <f t="shared" si="950"/>
        <v>AMZ14303</v>
      </c>
      <c r="B4303" s="6">
        <f t="shared" ca="1" si="951"/>
        <v>45948</v>
      </c>
      <c r="C4303" s="7" t="str">
        <f t="shared" ca="1" si="938"/>
        <v>CUS49049</v>
      </c>
      <c r="D4303" s="7" t="str">
        <f t="shared" ca="1" si="939"/>
        <v>Beauty</v>
      </c>
      <c r="E4303" s="7" t="str">
        <f t="shared" ca="1" si="940"/>
        <v>Iphone Charger</v>
      </c>
      <c r="F4303" s="7" t="str">
        <f t="shared" ca="1" si="941"/>
        <v>Third-Party Seller</v>
      </c>
      <c r="G4303" s="7" t="str">
        <f t="shared" ca="1" si="942"/>
        <v>Yes</v>
      </c>
      <c r="H4303" s="7">
        <f t="shared" ca="1" si="943"/>
        <v>559</v>
      </c>
      <c r="I4303" s="7">
        <f t="shared" ca="1" si="944"/>
        <v>2</v>
      </c>
      <c r="J4303" s="7">
        <f t="shared" ca="1" si="945"/>
        <v>26</v>
      </c>
      <c r="K4303" s="7">
        <f t="shared" ca="1" si="946"/>
        <v>14</v>
      </c>
      <c r="L4303" s="7" t="str">
        <f t="shared" ca="1" si="947"/>
        <v>Amazon Pay</v>
      </c>
      <c r="M4303" s="7" t="str">
        <f t="shared" ca="1" si="948"/>
        <v>India</v>
      </c>
      <c r="N4303" s="8" t="str">
        <f t="shared" ca="1" si="949"/>
        <v>Delivered</v>
      </c>
    </row>
    <row r="4304" spans="1:14" x14ac:dyDescent="0.35">
      <c r="A4304" s="5" t="str">
        <f t="shared" si="950"/>
        <v>AMZ14304</v>
      </c>
      <c r="B4304" s="6">
        <f t="shared" ca="1" si="951"/>
        <v>45922</v>
      </c>
      <c r="C4304" s="7" t="str">
        <f t="shared" ca="1" si="938"/>
        <v>CUS57177</v>
      </c>
      <c r="D4304" s="7" t="str">
        <f t="shared" ca="1" si="939"/>
        <v>Fashion</v>
      </c>
      <c r="E4304" s="7" t="str">
        <f t="shared" ca="1" si="940"/>
        <v>Smart Watch</v>
      </c>
      <c r="F4304" s="7" t="str">
        <f t="shared" ca="1" si="941"/>
        <v>Third-Party Seller</v>
      </c>
      <c r="G4304" s="7" t="str">
        <f t="shared" ca="1" si="942"/>
        <v>Yes</v>
      </c>
      <c r="H4304" s="7">
        <f t="shared" ca="1" si="943"/>
        <v>704</v>
      </c>
      <c r="I4304" s="7">
        <f t="shared" ca="1" si="944"/>
        <v>1</v>
      </c>
      <c r="J4304" s="7">
        <f t="shared" ca="1" si="945"/>
        <v>28</v>
      </c>
      <c r="K4304" s="7">
        <f t="shared" ca="1" si="946"/>
        <v>13</v>
      </c>
      <c r="L4304" s="7" t="str">
        <f t="shared" ca="1" si="947"/>
        <v>Debit Card</v>
      </c>
      <c r="M4304" s="7" t="str">
        <f t="shared" ca="1" si="948"/>
        <v>UK</v>
      </c>
      <c r="N4304" s="8" t="str">
        <f t="shared" ca="1" si="949"/>
        <v>Delivered</v>
      </c>
    </row>
    <row r="4305" spans="1:14" x14ac:dyDescent="0.35">
      <c r="A4305" s="5" t="str">
        <f t="shared" si="950"/>
        <v>AMZ14305</v>
      </c>
      <c r="B4305" s="6">
        <f t="shared" ca="1" si="951"/>
        <v>45936</v>
      </c>
      <c r="C4305" s="7" t="str">
        <f t="shared" ca="1" si="938"/>
        <v>CUS16767</v>
      </c>
      <c r="D4305" s="7" t="str">
        <f t="shared" ca="1" si="939"/>
        <v>Electronics</v>
      </c>
      <c r="E4305" s="7" t="str">
        <f t="shared" ca="1" si="940"/>
        <v>Water Bottle</v>
      </c>
      <c r="F4305" s="7" t="str">
        <f t="shared" ca="1" si="941"/>
        <v>Amazon Fulfilled</v>
      </c>
      <c r="G4305" s="7" t="str">
        <f t="shared" ca="1" si="942"/>
        <v>No</v>
      </c>
      <c r="H4305" s="7">
        <f t="shared" ca="1" si="943"/>
        <v>385</v>
      </c>
      <c r="I4305" s="7">
        <f t="shared" ca="1" si="944"/>
        <v>3</v>
      </c>
      <c r="J4305" s="7">
        <f t="shared" ca="1" si="945"/>
        <v>1</v>
      </c>
      <c r="K4305" s="7">
        <f t="shared" ca="1" si="946"/>
        <v>5</v>
      </c>
      <c r="L4305" s="7" t="str">
        <f t="shared" ca="1" si="947"/>
        <v>Net Banking</v>
      </c>
      <c r="M4305" s="7" t="str">
        <f t="shared" ca="1" si="948"/>
        <v>UK</v>
      </c>
      <c r="N4305" s="8" t="str">
        <f t="shared" ca="1" si="949"/>
        <v>Delivered</v>
      </c>
    </row>
    <row r="4306" spans="1:14" x14ac:dyDescent="0.35">
      <c r="A4306" s="5" t="str">
        <f t="shared" si="950"/>
        <v>AMZ14306</v>
      </c>
      <c r="B4306" s="6">
        <f t="shared" ca="1" si="951"/>
        <v>45930</v>
      </c>
      <c r="C4306" s="7" t="str">
        <f t="shared" ca="1" si="938"/>
        <v>CUS98705</v>
      </c>
      <c r="D4306" s="7" t="str">
        <f t="shared" ca="1" si="939"/>
        <v>Electronics</v>
      </c>
      <c r="E4306" s="7" t="str">
        <f t="shared" ca="1" si="940"/>
        <v>Running Shoes</v>
      </c>
      <c r="F4306" s="7" t="str">
        <f t="shared" ca="1" si="941"/>
        <v>Third-Party Seller</v>
      </c>
      <c r="G4306" s="7" t="str">
        <f t="shared" ca="1" si="942"/>
        <v>Yes</v>
      </c>
      <c r="H4306" s="7">
        <f t="shared" ca="1" si="943"/>
        <v>306</v>
      </c>
      <c r="I4306" s="7">
        <f t="shared" ca="1" si="944"/>
        <v>2</v>
      </c>
      <c r="J4306" s="7">
        <f t="shared" ca="1" si="945"/>
        <v>35</v>
      </c>
      <c r="K4306" s="7">
        <f t="shared" ca="1" si="946"/>
        <v>4</v>
      </c>
      <c r="L4306" s="7" t="str">
        <f t="shared" ca="1" si="947"/>
        <v>UPI</v>
      </c>
      <c r="M4306" s="7" t="str">
        <f t="shared" ca="1" si="948"/>
        <v>UK</v>
      </c>
      <c r="N4306" s="8" t="str">
        <f t="shared" ca="1" si="949"/>
        <v>Returned</v>
      </c>
    </row>
    <row r="4307" spans="1:14" x14ac:dyDescent="0.35">
      <c r="A4307" s="5" t="str">
        <f t="shared" si="950"/>
        <v>AMZ14307</v>
      </c>
      <c r="B4307" s="6">
        <f t="shared" ca="1" si="951"/>
        <v>45873</v>
      </c>
      <c r="C4307" s="7" t="str">
        <f t="shared" ca="1" si="938"/>
        <v>CUS71877</v>
      </c>
      <c r="D4307" s="7" t="str">
        <f t="shared" ca="1" si="939"/>
        <v>Beauty</v>
      </c>
      <c r="E4307" s="7" t="str">
        <f t="shared" ca="1" si="940"/>
        <v>Bluetooth Speaker</v>
      </c>
      <c r="F4307" s="7" t="str">
        <f t="shared" ca="1" si="941"/>
        <v>Amazon Fulfilled</v>
      </c>
      <c r="G4307" s="7" t="str">
        <f t="shared" ca="1" si="942"/>
        <v>No</v>
      </c>
      <c r="H4307" s="7">
        <f t="shared" ca="1" si="943"/>
        <v>694</v>
      </c>
      <c r="I4307" s="7">
        <f t="shared" ca="1" si="944"/>
        <v>1</v>
      </c>
      <c r="J4307" s="7">
        <f t="shared" ca="1" si="945"/>
        <v>7</v>
      </c>
      <c r="K4307" s="7">
        <f t="shared" ca="1" si="946"/>
        <v>8</v>
      </c>
      <c r="L4307" s="7" t="str">
        <f t="shared" ca="1" si="947"/>
        <v>Amazon Pay</v>
      </c>
      <c r="M4307" s="7" t="str">
        <f t="shared" ca="1" si="948"/>
        <v>USA</v>
      </c>
      <c r="N4307" s="8" t="str">
        <f t="shared" ca="1" si="949"/>
        <v>Cancelled</v>
      </c>
    </row>
    <row r="4308" spans="1:14" x14ac:dyDescent="0.35">
      <c r="A4308" s="5" t="str">
        <f t="shared" si="950"/>
        <v>AMZ14308</v>
      </c>
      <c r="B4308" s="6">
        <f t="shared" ca="1" si="951"/>
        <v>45927</v>
      </c>
      <c r="C4308" s="7" t="str">
        <f t="shared" ca="1" si="938"/>
        <v>CUS61107</v>
      </c>
      <c r="D4308" s="7" t="str">
        <f t="shared" ca="1" si="939"/>
        <v>Electronics</v>
      </c>
      <c r="E4308" s="7" t="str">
        <f t="shared" ca="1" si="940"/>
        <v>Yoga Mat</v>
      </c>
      <c r="F4308" s="7" t="str">
        <f t="shared" ca="1" si="941"/>
        <v>Amazon Fulfilled</v>
      </c>
      <c r="G4308" s="7" t="str">
        <f t="shared" ca="1" si="942"/>
        <v>No</v>
      </c>
      <c r="H4308" s="7">
        <f t="shared" ca="1" si="943"/>
        <v>205</v>
      </c>
      <c r="I4308" s="7">
        <f t="shared" ca="1" si="944"/>
        <v>4</v>
      </c>
      <c r="J4308" s="7">
        <f t="shared" ca="1" si="945"/>
        <v>17</v>
      </c>
      <c r="K4308" s="7">
        <f t="shared" ca="1" si="946"/>
        <v>4</v>
      </c>
      <c r="L4308" s="7" t="str">
        <f t="shared" ca="1" si="947"/>
        <v>Debit Card</v>
      </c>
      <c r="M4308" s="7" t="str">
        <f t="shared" ca="1" si="948"/>
        <v>UK</v>
      </c>
      <c r="N4308" s="8" t="str">
        <f t="shared" ca="1" si="949"/>
        <v>Delivered</v>
      </c>
    </row>
    <row r="4309" spans="1:14" x14ac:dyDescent="0.35">
      <c r="A4309" s="5" t="str">
        <f t="shared" si="950"/>
        <v>AMZ14309</v>
      </c>
      <c r="B4309" s="6">
        <f t="shared" ca="1" si="951"/>
        <v>45951</v>
      </c>
      <c r="C4309" s="7" t="str">
        <f t="shared" ca="1" si="938"/>
        <v>CUS54874</v>
      </c>
      <c r="D4309" s="7" t="str">
        <f t="shared" ca="1" si="939"/>
        <v>Beauty</v>
      </c>
      <c r="E4309" s="7" t="str">
        <f t="shared" ca="1" si="940"/>
        <v>Iphone Charger</v>
      </c>
      <c r="F4309" s="7" t="str">
        <f t="shared" ca="1" si="941"/>
        <v>Third-Party Seller</v>
      </c>
      <c r="G4309" s="7" t="str">
        <f t="shared" ca="1" si="942"/>
        <v>No</v>
      </c>
      <c r="H4309" s="7">
        <f t="shared" ca="1" si="943"/>
        <v>101</v>
      </c>
      <c r="I4309" s="7">
        <f t="shared" ca="1" si="944"/>
        <v>4</v>
      </c>
      <c r="J4309" s="7">
        <f t="shared" ca="1" si="945"/>
        <v>25</v>
      </c>
      <c r="K4309" s="7">
        <f t="shared" ca="1" si="946"/>
        <v>10</v>
      </c>
      <c r="L4309" s="7" t="str">
        <f t="shared" ca="1" si="947"/>
        <v>Debit Card</v>
      </c>
      <c r="M4309" s="7" t="str">
        <f t="shared" ca="1" si="948"/>
        <v>USA</v>
      </c>
      <c r="N4309" s="8" t="str">
        <f t="shared" ca="1" si="949"/>
        <v>Delivered</v>
      </c>
    </row>
    <row r="4310" spans="1:14" x14ac:dyDescent="0.35">
      <c r="A4310" s="5" t="str">
        <f t="shared" si="950"/>
        <v>AMZ14310</v>
      </c>
      <c r="B4310" s="6">
        <f t="shared" ca="1" si="951"/>
        <v>45918</v>
      </c>
      <c r="C4310" s="7" t="str">
        <f t="shared" ca="1" si="938"/>
        <v>CUS81071</v>
      </c>
      <c r="D4310" s="7" t="str">
        <f t="shared" ca="1" si="939"/>
        <v>Fashion</v>
      </c>
      <c r="E4310" s="7" t="str">
        <f t="shared" ca="1" si="940"/>
        <v>Air  Fryer</v>
      </c>
      <c r="F4310" s="7" t="str">
        <f t="shared" ca="1" si="941"/>
        <v>Third-Party Seller</v>
      </c>
      <c r="G4310" s="7" t="str">
        <f t="shared" ca="1" si="942"/>
        <v>No</v>
      </c>
      <c r="H4310" s="7">
        <f t="shared" ca="1" si="943"/>
        <v>583</v>
      </c>
      <c r="I4310" s="7">
        <f t="shared" ca="1" si="944"/>
        <v>2</v>
      </c>
      <c r="J4310" s="7">
        <f t="shared" ca="1" si="945"/>
        <v>7</v>
      </c>
      <c r="K4310" s="7">
        <f t="shared" ca="1" si="946"/>
        <v>10</v>
      </c>
      <c r="L4310" s="7" t="str">
        <f t="shared" ca="1" si="947"/>
        <v>Credit Card</v>
      </c>
      <c r="M4310" s="7" t="str">
        <f t="shared" ca="1" si="948"/>
        <v>Canada</v>
      </c>
      <c r="N4310" s="8" t="str">
        <f t="shared" ca="1" si="949"/>
        <v>Delivered</v>
      </c>
    </row>
    <row r="4311" spans="1:14" x14ac:dyDescent="0.35">
      <c r="A4311" s="5" t="str">
        <f t="shared" si="950"/>
        <v>AMZ14311</v>
      </c>
      <c r="B4311" s="6">
        <f t="shared" ca="1" si="951"/>
        <v>45905</v>
      </c>
      <c r="C4311" s="7" t="str">
        <f t="shared" ca="1" si="938"/>
        <v>CUS11103</v>
      </c>
      <c r="D4311" s="7" t="str">
        <f t="shared" ca="1" si="939"/>
        <v>Home &amp; Kitchen</v>
      </c>
      <c r="E4311" s="7" t="str">
        <f t="shared" ca="1" si="940"/>
        <v>Face Cream</v>
      </c>
      <c r="F4311" s="7" t="str">
        <f t="shared" ca="1" si="941"/>
        <v>Amazon Fulfilled</v>
      </c>
      <c r="G4311" s="7" t="str">
        <f t="shared" ca="1" si="942"/>
        <v>No</v>
      </c>
      <c r="H4311" s="7">
        <f t="shared" ca="1" si="943"/>
        <v>233</v>
      </c>
      <c r="I4311" s="7">
        <f t="shared" ca="1" si="944"/>
        <v>2</v>
      </c>
      <c r="J4311" s="7">
        <f t="shared" ca="1" si="945"/>
        <v>7</v>
      </c>
      <c r="K4311" s="7">
        <f t="shared" ca="1" si="946"/>
        <v>4</v>
      </c>
      <c r="L4311" s="7" t="str">
        <f t="shared" ca="1" si="947"/>
        <v>Net Banking</v>
      </c>
      <c r="M4311" s="7" t="str">
        <f t="shared" ca="1" si="948"/>
        <v>Canada</v>
      </c>
      <c r="N4311" s="8" t="str">
        <f t="shared" ca="1" si="949"/>
        <v>Delivered</v>
      </c>
    </row>
    <row r="4312" spans="1:14" x14ac:dyDescent="0.35">
      <c r="A4312" s="5" t="str">
        <f t="shared" si="950"/>
        <v>AMZ14312</v>
      </c>
      <c r="B4312" s="6">
        <f t="shared" ca="1" si="951"/>
        <v>45958</v>
      </c>
      <c r="C4312" s="7" t="str">
        <f t="shared" ca="1" si="938"/>
        <v>CUS55290</v>
      </c>
      <c r="D4312" s="7" t="str">
        <f t="shared" ca="1" si="939"/>
        <v>Electronics</v>
      </c>
      <c r="E4312" s="7" t="str">
        <f t="shared" ca="1" si="940"/>
        <v>Running Shoes</v>
      </c>
      <c r="F4312" s="7" t="str">
        <f t="shared" ca="1" si="941"/>
        <v>Third-Party Seller</v>
      </c>
      <c r="G4312" s="7" t="str">
        <f t="shared" ca="1" si="942"/>
        <v>Yes</v>
      </c>
      <c r="H4312" s="7">
        <f t="shared" ca="1" si="943"/>
        <v>317</v>
      </c>
      <c r="I4312" s="7">
        <f t="shared" ca="1" si="944"/>
        <v>4</v>
      </c>
      <c r="J4312" s="7">
        <f t="shared" ca="1" si="945"/>
        <v>21</v>
      </c>
      <c r="K4312" s="7">
        <f t="shared" ca="1" si="946"/>
        <v>4</v>
      </c>
      <c r="L4312" s="7" t="str">
        <f t="shared" ca="1" si="947"/>
        <v>Net Banking</v>
      </c>
      <c r="M4312" s="7" t="str">
        <f t="shared" ca="1" si="948"/>
        <v>UK</v>
      </c>
      <c r="N4312" s="8" t="str">
        <f t="shared" ca="1" si="949"/>
        <v>Delivered</v>
      </c>
    </row>
    <row r="4313" spans="1:14" x14ac:dyDescent="0.35">
      <c r="A4313" s="5" t="str">
        <f t="shared" si="950"/>
        <v>AMZ14313</v>
      </c>
      <c r="B4313" s="6">
        <f t="shared" ca="1" si="951"/>
        <v>45943</v>
      </c>
      <c r="C4313" s="7" t="str">
        <f t="shared" ca="1" si="938"/>
        <v>CUS66086</v>
      </c>
      <c r="D4313" s="7" t="str">
        <f t="shared" ca="1" si="939"/>
        <v>Books</v>
      </c>
      <c r="E4313" s="7" t="str">
        <f t="shared" ca="1" si="940"/>
        <v>Bluetooth Speaker</v>
      </c>
      <c r="F4313" s="7" t="str">
        <f t="shared" ca="1" si="941"/>
        <v>Amazon Fulfilled</v>
      </c>
      <c r="G4313" s="7" t="str">
        <f t="shared" ca="1" si="942"/>
        <v>Yes</v>
      </c>
      <c r="H4313" s="7">
        <f t="shared" ca="1" si="943"/>
        <v>256</v>
      </c>
      <c r="I4313" s="7">
        <f t="shared" ca="1" si="944"/>
        <v>2</v>
      </c>
      <c r="J4313" s="7">
        <f t="shared" ca="1" si="945"/>
        <v>12</v>
      </c>
      <c r="K4313" s="7">
        <f t="shared" ca="1" si="946"/>
        <v>12</v>
      </c>
      <c r="L4313" s="7" t="str">
        <f t="shared" ca="1" si="947"/>
        <v>Debit Card</v>
      </c>
      <c r="M4313" s="7" t="str">
        <f t="shared" ca="1" si="948"/>
        <v>Canada</v>
      </c>
      <c r="N4313" s="8" t="str">
        <f t="shared" ca="1" si="949"/>
        <v>Delivered</v>
      </c>
    </row>
    <row r="4314" spans="1:14" x14ac:dyDescent="0.35">
      <c r="A4314" s="5" t="str">
        <f t="shared" si="950"/>
        <v>AMZ14314</v>
      </c>
      <c r="B4314" s="6">
        <f t="shared" ca="1" si="951"/>
        <v>45968</v>
      </c>
      <c r="C4314" s="7" t="str">
        <f t="shared" ca="1" si="938"/>
        <v>CUS15786</v>
      </c>
      <c r="D4314" s="7" t="str">
        <f t="shared" ca="1" si="939"/>
        <v>Beauty</v>
      </c>
      <c r="E4314" s="7" t="str">
        <f t="shared" ca="1" si="940"/>
        <v>Water Bottle</v>
      </c>
      <c r="F4314" s="7" t="str">
        <f t="shared" ca="1" si="941"/>
        <v>Amazon Fulfilled</v>
      </c>
      <c r="G4314" s="7" t="str">
        <f t="shared" ca="1" si="942"/>
        <v>Yes</v>
      </c>
      <c r="H4314" s="7">
        <f t="shared" ca="1" si="943"/>
        <v>489</v>
      </c>
      <c r="I4314" s="7">
        <f t="shared" ca="1" si="944"/>
        <v>1</v>
      </c>
      <c r="J4314" s="7">
        <f t="shared" ca="1" si="945"/>
        <v>2</v>
      </c>
      <c r="K4314" s="7">
        <f t="shared" ca="1" si="946"/>
        <v>9</v>
      </c>
      <c r="L4314" s="7" t="str">
        <f t="shared" ca="1" si="947"/>
        <v>Amazon Pay</v>
      </c>
      <c r="M4314" s="7" t="str">
        <f t="shared" ca="1" si="948"/>
        <v>UK</v>
      </c>
      <c r="N4314" s="8" t="str">
        <f t="shared" ca="1" si="949"/>
        <v>Delivered</v>
      </c>
    </row>
    <row r="4315" spans="1:14" x14ac:dyDescent="0.35">
      <c r="A4315" s="5" t="str">
        <f t="shared" si="950"/>
        <v>AMZ14315</v>
      </c>
      <c r="B4315" s="6">
        <f t="shared" ca="1" si="951"/>
        <v>45982</v>
      </c>
      <c r="C4315" s="7" t="str">
        <f t="shared" ca="1" si="938"/>
        <v>CUS60846</v>
      </c>
      <c r="D4315" s="7" t="str">
        <f t="shared" ca="1" si="939"/>
        <v>Fashion</v>
      </c>
      <c r="E4315" s="7" t="str">
        <f t="shared" ca="1" si="940"/>
        <v>Air  Fryer</v>
      </c>
      <c r="F4315" s="7" t="str">
        <f t="shared" ca="1" si="941"/>
        <v>Third-Party Seller</v>
      </c>
      <c r="G4315" s="7" t="str">
        <f t="shared" ca="1" si="942"/>
        <v>Yes</v>
      </c>
      <c r="H4315" s="7">
        <f t="shared" ca="1" si="943"/>
        <v>776</v>
      </c>
      <c r="I4315" s="7">
        <f t="shared" ca="1" si="944"/>
        <v>4</v>
      </c>
      <c r="J4315" s="7">
        <f t="shared" ca="1" si="945"/>
        <v>31</v>
      </c>
      <c r="K4315" s="7">
        <f t="shared" ca="1" si="946"/>
        <v>14</v>
      </c>
      <c r="L4315" s="7" t="str">
        <f t="shared" ca="1" si="947"/>
        <v>Debit Card</v>
      </c>
      <c r="M4315" s="7" t="str">
        <f t="shared" ca="1" si="948"/>
        <v>USA</v>
      </c>
      <c r="N4315" s="8" t="str">
        <f t="shared" ca="1" si="949"/>
        <v>Delivered</v>
      </c>
    </row>
    <row r="4316" spans="1:14" x14ac:dyDescent="0.35">
      <c r="A4316" s="5" t="str">
        <f t="shared" si="950"/>
        <v>AMZ14316</v>
      </c>
      <c r="B4316" s="6">
        <f t="shared" ca="1" si="951"/>
        <v>45994</v>
      </c>
      <c r="C4316" s="7" t="str">
        <f t="shared" ca="1" si="938"/>
        <v>CUS58568</v>
      </c>
      <c r="D4316" s="7" t="str">
        <f t="shared" ca="1" si="939"/>
        <v>Electronics</v>
      </c>
      <c r="E4316" s="7" t="str">
        <f t="shared" ca="1" si="940"/>
        <v>Noise Cancelling Headphones</v>
      </c>
      <c r="F4316" s="7" t="str">
        <f t="shared" ca="1" si="941"/>
        <v>Amazon Fulfilled</v>
      </c>
      <c r="G4316" s="7" t="str">
        <f t="shared" ca="1" si="942"/>
        <v>No</v>
      </c>
      <c r="H4316" s="7">
        <f t="shared" ca="1" si="943"/>
        <v>509</v>
      </c>
      <c r="I4316" s="7">
        <f t="shared" ca="1" si="944"/>
        <v>2</v>
      </c>
      <c r="J4316" s="7">
        <f t="shared" ca="1" si="945"/>
        <v>40</v>
      </c>
      <c r="K4316" s="7">
        <f t="shared" ca="1" si="946"/>
        <v>12</v>
      </c>
      <c r="L4316" s="7" t="str">
        <f t="shared" ca="1" si="947"/>
        <v>Credit Card</v>
      </c>
      <c r="M4316" s="7" t="str">
        <f t="shared" ca="1" si="948"/>
        <v>UK</v>
      </c>
      <c r="N4316" s="8" t="str">
        <f t="shared" ca="1" si="949"/>
        <v>Returned</v>
      </c>
    </row>
    <row r="4317" spans="1:14" x14ac:dyDescent="0.35">
      <c r="A4317" s="5" t="str">
        <f t="shared" si="950"/>
        <v>AMZ14317</v>
      </c>
      <c r="B4317" s="6">
        <f t="shared" ca="1" si="951"/>
        <v>45897</v>
      </c>
      <c r="C4317" s="7" t="str">
        <f t="shared" ca="1" si="938"/>
        <v>CUS64602</v>
      </c>
      <c r="D4317" s="7" t="str">
        <f t="shared" ca="1" si="939"/>
        <v>Books</v>
      </c>
      <c r="E4317" s="7" t="str">
        <f t="shared" ca="1" si="940"/>
        <v>Face Cream</v>
      </c>
      <c r="F4317" s="7" t="str">
        <f t="shared" ca="1" si="941"/>
        <v>Amazon Fulfilled</v>
      </c>
      <c r="G4317" s="7" t="str">
        <f t="shared" ca="1" si="942"/>
        <v>No</v>
      </c>
      <c r="H4317" s="7">
        <f t="shared" ca="1" si="943"/>
        <v>336</v>
      </c>
      <c r="I4317" s="7">
        <f t="shared" ca="1" si="944"/>
        <v>1</v>
      </c>
      <c r="J4317" s="7">
        <f t="shared" ca="1" si="945"/>
        <v>19</v>
      </c>
      <c r="K4317" s="7">
        <f t="shared" ca="1" si="946"/>
        <v>6</v>
      </c>
      <c r="L4317" s="7" t="str">
        <f t="shared" ca="1" si="947"/>
        <v>Debit Card</v>
      </c>
      <c r="M4317" s="7" t="str">
        <f t="shared" ca="1" si="948"/>
        <v>UK</v>
      </c>
      <c r="N4317" s="8" t="str">
        <f t="shared" ca="1" si="949"/>
        <v>Returned</v>
      </c>
    </row>
    <row r="4318" spans="1:14" x14ac:dyDescent="0.35">
      <c r="A4318" s="5" t="str">
        <f t="shared" si="950"/>
        <v>AMZ14318</v>
      </c>
      <c r="B4318" s="6">
        <f t="shared" ca="1" si="951"/>
        <v>45927</v>
      </c>
      <c r="C4318" s="7" t="str">
        <f t="shared" ca="1" si="938"/>
        <v>CUS17891</v>
      </c>
      <c r="D4318" s="7" t="str">
        <f t="shared" ca="1" si="939"/>
        <v>Beauty</v>
      </c>
      <c r="E4318" s="7" t="str">
        <f t="shared" ca="1" si="940"/>
        <v>Yoga Mat</v>
      </c>
      <c r="F4318" s="7" t="str">
        <f t="shared" ca="1" si="941"/>
        <v>Third-Party Seller</v>
      </c>
      <c r="G4318" s="7" t="str">
        <f t="shared" ca="1" si="942"/>
        <v>Yes</v>
      </c>
      <c r="H4318" s="7">
        <f t="shared" ca="1" si="943"/>
        <v>526</v>
      </c>
      <c r="I4318" s="7">
        <f t="shared" ca="1" si="944"/>
        <v>2</v>
      </c>
      <c r="J4318" s="7">
        <f t="shared" ca="1" si="945"/>
        <v>20</v>
      </c>
      <c r="K4318" s="7">
        <f t="shared" ca="1" si="946"/>
        <v>9</v>
      </c>
      <c r="L4318" s="7" t="str">
        <f t="shared" ca="1" si="947"/>
        <v>Credit Card</v>
      </c>
      <c r="M4318" s="7" t="str">
        <f t="shared" ca="1" si="948"/>
        <v>USA</v>
      </c>
      <c r="N4318" s="8" t="str">
        <f t="shared" ca="1" si="949"/>
        <v>Delivered</v>
      </c>
    </row>
    <row r="4319" spans="1:14" x14ac:dyDescent="0.35">
      <c r="A4319" s="5" t="str">
        <f t="shared" si="950"/>
        <v>AMZ14319</v>
      </c>
      <c r="B4319" s="6">
        <f t="shared" ca="1" si="951"/>
        <v>46014</v>
      </c>
      <c r="C4319" s="7" t="str">
        <f t="shared" ca="1" si="938"/>
        <v>CUS69644</v>
      </c>
      <c r="D4319" s="7" t="str">
        <f t="shared" ca="1" si="939"/>
        <v>Sports</v>
      </c>
      <c r="E4319" s="7" t="str">
        <f t="shared" ca="1" si="940"/>
        <v>Noise Cancelling Headphones</v>
      </c>
      <c r="F4319" s="7" t="str">
        <f t="shared" ca="1" si="941"/>
        <v>Amazon Fulfilled</v>
      </c>
      <c r="G4319" s="7" t="str">
        <f t="shared" ca="1" si="942"/>
        <v>No</v>
      </c>
      <c r="H4319" s="7">
        <f t="shared" ca="1" si="943"/>
        <v>751</v>
      </c>
      <c r="I4319" s="7">
        <f t="shared" ca="1" si="944"/>
        <v>1</v>
      </c>
      <c r="J4319" s="7">
        <f t="shared" ca="1" si="945"/>
        <v>12</v>
      </c>
      <c r="K4319" s="7">
        <f t="shared" ca="1" si="946"/>
        <v>14</v>
      </c>
      <c r="L4319" s="7" t="str">
        <f t="shared" ca="1" si="947"/>
        <v>Debit Card</v>
      </c>
      <c r="M4319" s="7" t="str">
        <f t="shared" ca="1" si="948"/>
        <v>India</v>
      </c>
      <c r="N4319" s="8" t="str">
        <f t="shared" ca="1" si="949"/>
        <v>Delivered</v>
      </c>
    </row>
    <row r="4320" spans="1:14" x14ac:dyDescent="0.35">
      <c r="A4320" s="5" t="str">
        <f t="shared" si="950"/>
        <v>AMZ14320</v>
      </c>
      <c r="B4320" s="6">
        <f t="shared" ca="1" si="951"/>
        <v>45990</v>
      </c>
      <c r="C4320" s="7" t="str">
        <f t="shared" ca="1" si="938"/>
        <v>CUS26732</v>
      </c>
      <c r="D4320" s="7" t="str">
        <f t="shared" ca="1" si="939"/>
        <v>Sports</v>
      </c>
      <c r="E4320" s="7" t="str">
        <f t="shared" ca="1" si="940"/>
        <v>Iphone Charger</v>
      </c>
      <c r="F4320" s="7" t="str">
        <f t="shared" ca="1" si="941"/>
        <v>Third-Party Seller</v>
      </c>
      <c r="G4320" s="7" t="str">
        <f t="shared" ca="1" si="942"/>
        <v>Yes</v>
      </c>
      <c r="H4320" s="7">
        <f t="shared" ca="1" si="943"/>
        <v>45</v>
      </c>
      <c r="I4320" s="7">
        <f t="shared" ca="1" si="944"/>
        <v>4</v>
      </c>
      <c r="J4320" s="7">
        <f t="shared" ca="1" si="945"/>
        <v>30</v>
      </c>
      <c r="K4320" s="7">
        <f t="shared" ca="1" si="946"/>
        <v>12</v>
      </c>
      <c r="L4320" s="7" t="str">
        <f t="shared" ca="1" si="947"/>
        <v>Amazon Pay</v>
      </c>
      <c r="M4320" s="7" t="str">
        <f t="shared" ca="1" si="948"/>
        <v>USA</v>
      </c>
      <c r="N4320" s="8" t="str">
        <f t="shared" ca="1" si="949"/>
        <v>Cancelled</v>
      </c>
    </row>
    <row r="4321" spans="1:14" x14ac:dyDescent="0.35">
      <c r="A4321" s="5" t="str">
        <f t="shared" si="950"/>
        <v>AMZ14321</v>
      </c>
      <c r="B4321" s="6">
        <f t="shared" ca="1" si="951"/>
        <v>45845</v>
      </c>
      <c r="C4321" s="7" t="str">
        <f t="shared" ca="1" si="938"/>
        <v>CUS39227</v>
      </c>
      <c r="D4321" s="7" t="str">
        <f t="shared" ca="1" si="939"/>
        <v>Fashion</v>
      </c>
      <c r="E4321" s="7" t="str">
        <f t="shared" ca="1" si="940"/>
        <v>Bluetooth Speaker</v>
      </c>
      <c r="F4321" s="7" t="str">
        <f t="shared" ca="1" si="941"/>
        <v>Third-Party Seller</v>
      </c>
      <c r="G4321" s="7" t="str">
        <f t="shared" ca="1" si="942"/>
        <v>Yes</v>
      </c>
      <c r="H4321" s="7">
        <f t="shared" ca="1" si="943"/>
        <v>152</v>
      </c>
      <c r="I4321" s="7">
        <f t="shared" ca="1" si="944"/>
        <v>3</v>
      </c>
      <c r="J4321" s="7">
        <f t="shared" ca="1" si="945"/>
        <v>23</v>
      </c>
      <c r="K4321" s="7">
        <f t="shared" ca="1" si="946"/>
        <v>15</v>
      </c>
      <c r="L4321" s="7" t="str">
        <f t="shared" ca="1" si="947"/>
        <v>Amazon Pay</v>
      </c>
      <c r="M4321" s="7" t="str">
        <f t="shared" ca="1" si="948"/>
        <v>Canada</v>
      </c>
      <c r="N4321" s="8" t="str">
        <f t="shared" ca="1" si="949"/>
        <v>Cancelled</v>
      </c>
    </row>
    <row r="4322" spans="1:14" x14ac:dyDescent="0.35">
      <c r="A4322" s="5" t="str">
        <f t="shared" si="950"/>
        <v>AMZ14322</v>
      </c>
      <c r="B4322" s="6">
        <f t="shared" ca="1" si="951"/>
        <v>45860</v>
      </c>
      <c r="C4322" s="7" t="str">
        <f t="shared" ca="1" si="938"/>
        <v>CUS33415</v>
      </c>
      <c r="D4322" s="7" t="str">
        <f t="shared" ca="1" si="939"/>
        <v>Beauty</v>
      </c>
      <c r="E4322" s="7" t="str">
        <f t="shared" ca="1" si="940"/>
        <v>Face Cream</v>
      </c>
      <c r="F4322" s="7" t="str">
        <f t="shared" ca="1" si="941"/>
        <v>Amazon Fulfilled</v>
      </c>
      <c r="G4322" s="7" t="str">
        <f t="shared" ca="1" si="942"/>
        <v>Yes</v>
      </c>
      <c r="H4322" s="7">
        <f t="shared" ca="1" si="943"/>
        <v>590</v>
      </c>
      <c r="I4322" s="7">
        <f t="shared" ca="1" si="944"/>
        <v>1</v>
      </c>
      <c r="J4322" s="7">
        <f t="shared" ca="1" si="945"/>
        <v>32</v>
      </c>
      <c r="K4322" s="7">
        <f t="shared" ca="1" si="946"/>
        <v>4</v>
      </c>
      <c r="L4322" s="7" t="str">
        <f t="shared" ca="1" si="947"/>
        <v>UPI</v>
      </c>
      <c r="M4322" s="7" t="str">
        <f t="shared" ca="1" si="948"/>
        <v>UK</v>
      </c>
      <c r="N4322" s="8" t="str">
        <f t="shared" ca="1" si="949"/>
        <v>Cancelled</v>
      </c>
    </row>
    <row r="4323" spans="1:14" x14ac:dyDescent="0.35">
      <c r="A4323" s="5" t="str">
        <f t="shared" si="950"/>
        <v>AMZ14323</v>
      </c>
      <c r="B4323" s="6">
        <f t="shared" ca="1" si="951"/>
        <v>45943</v>
      </c>
      <c r="C4323" s="7" t="str">
        <f t="shared" ca="1" si="938"/>
        <v>CUS25710</v>
      </c>
      <c r="D4323" s="7" t="str">
        <f t="shared" ca="1" si="939"/>
        <v>Fashion</v>
      </c>
      <c r="E4323" s="7" t="str">
        <f t="shared" ca="1" si="940"/>
        <v>Iphone Charger</v>
      </c>
      <c r="F4323" s="7" t="str">
        <f t="shared" ca="1" si="941"/>
        <v>Third-Party Seller</v>
      </c>
      <c r="G4323" s="7" t="str">
        <f t="shared" ca="1" si="942"/>
        <v>Yes</v>
      </c>
      <c r="H4323" s="7">
        <f t="shared" ca="1" si="943"/>
        <v>247</v>
      </c>
      <c r="I4323" s="7">
        <f t="shared" ca="1" si="944"/>
        <v>2</v>
      </c>
      <c r="J4323" s="7">
        <f t="shared" ca="1" si="945"/>
        <v>35</v>
      </c>
      <c r="K4323" s="7">
        <f t="shared" ca="1" si="946"/>
        <v>7</v>
      </c>
      <c r="L4323" s="7" t="str">
        <f t="shared" ca="1" si="947"/>
        <v>Net Banking</v>
      </c>
      <c r="M4323" s="7" t="str">
        <f t="shared" ca="1" si="948"/>
        <v>USA</v>
      </c>
      <c r="N4323" s="8" t="str">
        <f t="shared" ca="1" si="949"/>
        <v>Delivered</v>
      </c>
    </row>
    <row r="4324" spans="1:14" x14ac:dyDescent="0.35">
      <c r="A4324" s="5" t="str">
        <f t="shared" si="950"/>
        <v>AMZ14324</v>
      </c>
      <c r="B4324" s="6">
        <f t="shared" ca="1" si="951"/>
        <v>45855</v>
      </c>
      <c r="C4324" s="7" t="str">
        <f t="shared" ca="1" si="938"/>
        <v>CUS67990</v>
      </c>
      <c r="D4324" s="7" t="str">
        <f t="shared" ca="1" si="939"/>
        <v>Fashion</v>
      </c>
      <c r="E4324" s="7" t="str">
        <f t="shared" ca="1" si="940"/>
        <v>Cotton T-Shirt</v>
      </c>
      <c r="F4324" s="7" t="str">
        <f t="shared" ca="1" si="941"/>
        <v>Amazon Fulfilled</v>
      </c>
      <c r="G4324" s="7" t="str">
        <f t="shared" ca="1" si="942"/>
        <v>No</v>
      </c>
      <c r="H4324" s="7">
        <f t="shared" ca="1" si="943"/>
        <v>677</v>
      </c>
      <c r="I4324" s="7">
        <f t="shared" ca="1" si="944"/>
        <v>2</v>
      </c>
      <c r="J4324" s="7">
        <f t="shared" ca="1" si="945"/>
        <v>11</v>
      </c>
      <c r="K4324" s="7">
        <f t="shared" ca="1" si="946"/>
        <v>15</v>
      </c>
      <c r="L4324" s="7" t="str">
        <f t="shared" ca="1" si="947"/>
        <v>Net Banking</v>
      </c>
      <c r="M4324" s="7" t="str">
        <f t="shared" ca="1" si="948"/>
        <v>Canada</v>
      </c>
      <c r="N4324" s="8" t="str">
        <f t="shared" ca="1" si="949"/>
        <v>Delivered</v>
      </c>
    </row>
    <row r="4325" spans="1:14" x14ac:dyDescent="0.35">
      <c r="A4325" s="5" t="str">
        <f t="shared" si="950"/>
        <v>AMZ14325</v>
      </c>
      <c r="B4325" s="6">
        <f t="shared" ca="1" si="951"/>
        <v>45971</v>
      </c>
      <c r="C4325" s="7" t="str">
        <f t="shared" ca="1" si="938"/>
        <v>CUS86515</v>
      </c>
      <c r="D4325" s="7" t="str">
        <f t="shared" ca="1" si="939"/>
        <v>Books</v>
      </c>
      <c r="E4325" s="7" t="str">
        <f t="shared" ca="1" si="940"/>
        <v>Face Cream</v>
      </c>
      <c r="F4325" s="7" t="str">
        <f t="shared" ca="1" si="941"/>
        <v>Third-Party Seller</v>
      </c>
      <c r="G4325" s="7" t="str">
        <f t="shared" ca="1" si="942"/>
        <v>Yes</v>
      </c>
      <c r="H4325" s="7">
        <f t="shared" ca="1" si="943"/>
        <v>223</v>
      </c>
      <c r="I4325" s="7">
        <f t="shared" ca="1" si="944"/>
        <v>1</v>
      </c>
      <c r="J4325" s="7">
        <f t="shared" ca="1" si="945"/>
        <v>27</v>
      </c>
      <c r="K4325" s="7">
        <f t="shared" ca="1" si="946"/>
        <v>7</v>
      </c>
      <c r="L4325" s="7" t="str">
        <f t="shared" ca="1" si="947"/>
        <v>Net Banking</v>
      </c>
      <c r="M4325" s="7" t="str">
        <f t="shared" ca="1" si="948"/>
        <v>USA</v>
      </c>
      <c r="N4325" s="8" t="str">
        <f t="shared" ca="1" si="949"/>
        <v>Returned</v>
      </c>
    </row>
    <row r="4326" spans="1:14" x14ac:dyDescent="0.35">
      <c r="A4326" s="5" t="str">
        <f t="shared" si="950"/>
        <v>AMZ14326</v>
      </c>
      <c r="B4326" s="6">
        <f t="shared" ca="1" si="951"/>
        <v>45967</v>
      </c>
      <c r="C4326" s="7" t="str">
        <f t="shared" ca="1" si="938"/>
        <v>CUS49595</v>
      </c>
      <c r="D4326" s="7" t="str">
        <f t="shared" ca="1" si="939"/>
        <v>Beauty</v>
      </c>
      <c r="E4326" s="7" t="str">
        <f t="shared" ca="1" si="940"/>
        <v>Iphone Charger</v>
      </c>
      <c r="F4326" s="7" t="str">
        <f t="shared" ca="1" si="941"/>
        <v>Amazon Fulfilled</v>
      </c>
      <c r="G4326" s="7" t="str">
        <f t="shared" ca="1" si="942"/>
        <v>Yes</v>
      </c>
      <c r="H4326" s="7">
        <f t="shared" ca="1" si="943"/>
        <v>596</v>
      </c>
      <c r="I4326" s="7">
        <f t="shared" ca="1" si="944"/>
        <v>2</v>
      </c>
      <c r="J4326" s="7">
        <f t="shared" ca="1" si="945"/>
        <v>40</v>
      </c>
      <c r="K4326" s="7">
        <f t="shared" ca="1" si="946"/>
        <v>5</v>
      </c>
      <c r="L4326" s="7" t="str">
        <f t="shared" ca="1" si="947"/>
        <v>UPI</v>
      </c>
      <c r="M4326" s="7" t="str">
        <f t="shared" ca="1" si="948"/>
        <v>USA</v>
      </c>
      <c r="N4326" s="8" t="str">
        <f t="shared" ca="1" si="949"/>
        <v>Returned</v>
      </c>
    </row>
    <row r="4327" spans="1:14" x14ac:dyDescent="0.35">
      <c r="A4327" s="5" t="str">
        <f t="shared" si="950"/>
        <v>AMZ14327</v>
      </c>
      <c r="B4327" s="6">
        <f t="shared" ca="1" si="951"/>
        <v>45944</v>
      </c>
      <c r="C4327" s="7" t="str">
        <f t="shared" ca="1" si="938"/>
        <v>CUS88931</v>
      </c>
      <c r="D4327" s="7" t="str">
        <f t="shared" ca="1" si="939"/>
        <v>Fashion</v>
      </c>
      <c r="E4327" s="7" t="str">
        <f t="shared" ca="1" si="940"/>
        <v>Face Cream</v>
      </c>
      <c r="F4327" s="7" t="str">
        <f t="shared" ca="1" si="941"/>
        <v>Amazon Fulfilled</v>
      </c>
      <c r="G4327" s="7" t="str">
        <f t="shared" ca="1" si="942"/>
        <v>Yes</v>
      </c>
      <c r="H4327" s="7">
        <f t="shared" ca="1" si="943"/>
        <v>159</v>
      </c>
      <c r="I4327" s="7">
        <f t="shared" ca="1" si="944"/>
        <v>4</v>
      </c>
      <c r="J4327" s="7">
        <f t="shared" ca="1" si="945"/>
        <v>11</v>
      </c>
      <c r="K4327" s="7">
        <f t="shared" ca="1" si="946"/>
        <v>14</v>
      </c>
      <c r="L4327" s="7" t="str">
        <f t="shared" ca="1" si="947"/>
        <v>Credit Card</v>
      </c>
      <c r="M4327" s="7" t="str">
        <f t="shared" ca="1" si="948"/>
        <v>UK</v>
      </c>
      <c r="N4327" s="8" t="str">
        <f t="shared" ca="1" si="949"/>
        <v>Delivered</v>
      </c>
    </row>
    <row r="4328" spans="1:14" x14ac:dyDescent="0.35">
      <c r="A4328" s="5" t="str">
        <f t="shared" si="950"/>
        <v>AMZ14328</v>
      </c>
      <c r="B4328" s="6">
        <f t="shared" ca="1" si="951"/>
        <v>46007</v>
      </c>
      <c r="C4328" s="7" t="str">
        <f t="shared" ca="1" si="938"/>
        <v>CUS49085</v>
      </c>
      <c r="D4328" s="7" t="str">
        <f t="shared" ca="1" si="939"/>
        <v>Beauty</v>
      </c>
      <c r="E4328" s="7" t="str">
        <f t="shared" ca="1" si="940"/>
        <v>Iphone Charger</v>
      </c>
      <c r="F4328" s="7" t="str">
        <f t="shared" ca="1" si="941"/>
        <v>Third-Party Seller</v>
      </c>
      <c r="G4328" s="7" t="str">
        <f t="shared" ca="1" si="942"/>
        <v>Yes</v>
      </c>
      <c r="H4328" s="7">
        <f t="shared" ca="1" si="943"/>
        <v>769</v>
      </c>
      <c r="I4328" s="7">
        <f t="shared" ca="1" si="944"/>
        <v>1</v>
      </c>
      <c r="J4328" s="7">
        <f t="shared" ca="1" si="945"/>
        <v>24</v>
      </c>
      <c r="K4328" s="7">
        <f t="shared" ca="1" si="946"/>
        <v>14</v>
      </c>
      <c r="L4328" s="7" t="str">
        <f t="shared" ca="1" si="947"/>
        <v>Amazon Pay</v>
      </c>
      <c r="M4328" s="7" t="str">
        <f t="shared" ca="1" si="948"/>
        <v>USA</v>
      </c>
      <c r="N4328" s="8" t="str">
        <f t="shared" ca="1" si="949"/>
        <v>Delivered</v>
      </c>
    </row>
    <row r="4329" spans="1:14" x14ac:dyDescent="0.35">
      <c r="A4329" s="5" t="str">
        <f t="shared" si="950"/>
        <v>AMZ14329</v>
      </c>
      <c r="B4329" s="6">
        <f t="shared" ca="1" si="951"/>
        <v>45862</v>
      </c>
      <c r="C4329" s="7" t="str">
        <f t="shared" ca="1" si="938"/>
        <v>CUS77651</v>
      </c>
      <c r="D4329" s="7" t="str">
        <f t="shared" ca="1" si="939"/>
        <v>Beauty</v>
      </c>
      <c r="E4329" s="7" t="str">
        <f t="shared" ca="1" si="940"/>
        <v>Noise Cancelling Headphones</v>
      </c>
      <c r="F4329" s="7" t="str">
        <f t="shared" ca="1" si="941"/>
        <v>Third-Party Seller</v>
      </c>
      <c r="G4329" s="7" t="str">
        <f t="shared" ca="1" si="942"/>
        <v>Yes</v>
      </c>
      <c r="H4329" s="7">
        <f t="shared" ca="1" si="943"/>
        <v>88</v>
      </c>
      <c r="I4329" s="7">
        <f t="shared" ca="1" si="944"/>
        <v>2</v>
      </c>
      <c r="J4329" s="7">
        <f t="shared" ca="1" si="945"/>
        <v>12</v>
      </c>
      <c r="K4329" s="7">
        <f t="shared" ca="1" si="946"/>
        <v>4</v>
      </c>
      <c r="L4329" s="7" t="str">
        <f t="shared" ca="1" si="947"/>
        <v>Net Banking</v>
      </c>
      <c r="M4329" s="7" t="str">
        <f t="shared" ca="1" si="948"/>
        <v>UK</v>
      </c>
      <c r="N4329" s="8" t="str">
        <f t="shared" ca="1" si="949"/>
        <v>Delivered</v>
      </c>
    </row>
    <row r="4330" spans="1:14" x14ac:dyDescent="0.35">
      <c r="A4330" s="5" t="str">
        <f t="shared" si="950"/>
        <v>AMZ14330</v>
      </c>
      <c r="B4330" s="6">
        <f t="shared" ca="1" si="951"/>
        <v>45884</v>
      </c>
      <c r="C4330" s="7" t="str">
        <f t="shared" ca="1" si="938"/>
        <v>CUS81874</v>
      </c>
      <c r="D4330" s="7" t="str">
        <f t="shared" ca="1" si="939"/>
        <v>Beauty</v>
      </c>
      <c r="E4330" s="7" t="str">
        <f t="shared" ca="1" si="940"/>
        <v>Iphone Charger</v>
      </c>
      <c r="F4330" s="7" t="str">
        <f t="shared" ca="1" si="941"/>
        <v>Amazon Fulfilled</v>
      </c>
      <c r="G4330" s="7" t="str">
        <f t="shared" ca="1" si="942"/>
        <v>No</v>
      </c>
      <c r="H4330" s="7">
        <f t="shared" ca="1" si="943"/>
        <v>490</v>
      </c>
      <c r="I4330" s="7">
        <f t="shared" ca="1" si="944"/>
        <v>2</v>
      </c>
      <c r="J4330" s="7">
        <f t="shared" ca="1" si="945"/>
        <v>14</v>
      </c>
      <c r="K4330" s="7">
        <f t="shared" ca="1" si="946"/>
        <v>10</v>
      </c>
      <c r="L4330" s="7" t="str">
        <f t="shared" ca="1" si="947"/>
        <v>Credit Card</v>
      </c>
      <c r="M4330" s="7" t="str">
        <f t="shared" ca="1" si="948"/>
        <v>UK</v>
      </c>
      <c r="N4330" s="8" t="str">
        <f t="shared" ca="1" si="949"/>
        <v>Cancelled</v>
      </c>
    </row>
    <row r="4331" spans="1:14" x14ac:dyDescent="0.35">
      <c r="A4331" s="5" t="str">
        <f t="shared" si="950"/>
        <v>AMZ14331</v>
      </c>
      <c r="B4331" s="6">
        <f t="shared" ca="1" si="951"/>
        <v>45858</v>
      </c>
      <c r="C4331" s="7" t="str">
        <f t="shared" ca="1" si="938"/>
        <v>CUS63478</v>
      </c>
      <c r="D4331" s="7" t="str">
        <f t="shared" ca="1" si="939"/>
        <v>Sports</v>
      </c>
      <c r="E4331" s="7" t="str">
        <f t="shared" ca="1" si="940"/>
        <v>Smart Watch</v>
      </c>
      <c r="F4331" s="7" t="str">
        <f t="shared" ca="1" si="941"/>
        <v>Third-Party Seller</v>
      </c>
      <c r="G4331" s="7" t="str">
        <f t="shared" ca="1" si="942"/>
        <v>Yes</v>
      </c>
      <c r="H4331" s="7">
        <f t="shared" ca="1" si="943"/>
        <v>707</v>
      </c>
      <c r="I4331" s="7">
        <f t="shared" ca="1" si="944"/>
        <v>2</v>
      </c>
      <c r="J4331" s="7">
        <f t="shared" ca="1" si="945"/>
        <v>14</v>
      </c>
      <c r="K4331" s="7">
        <f t="shared" ca="1" si="946"/>
        <v>5</v>
      </c>
      <c r="L4331" s="7" t="str">
        <f t="shared" ca="1" si="947"/>
        <v>Amazon Pay</v>
      </c>
      <c r="M4331" s="7" t="str">
        <f t="shared" ca="1" si="948"/>
        <v>USA</v>
      </c>
      <c r="N4331" s="8" t="str">
        <f t="shared" ca="1" si="949"/>
        <v>Delivered</v>
      </c>
    </row>
    <row r="4332" spans="1:14" x14ac:dyDescent="0.35">
      <c r="A4332" s="5" t="str">
        <f t="shared" si="950"/>
        <v>AMZ14332</v>
      </c>
      <c r="B4332" s="6">
        <f t="shared" ca="1" si="951"/>
        <v>45995</v>
      </c>
      <c r="C4332" s="7" t="str">
        <f t="shared" ca="1" si="938"/>
        <v>CUS60678</v>
      </c>
      <c r="D4332" s="7" t="str">
        <f t="shared" ca="1" si="939"/>
        <v>Electronics</v>
      </c>
      <c r="E4332" s="7" t="str">
        <f t="shared" ca="1" si="940"/>
        <v>Running Shoes</v>
      </c>
      <c r="F4332" s="7" t="str">
        <f t="shared" ca="1" si="941"/>
        <v>Amazon Fulfilled</v>
      </c>
      <c r="G4332" s="7" t="str">
        <f t="shared" ca="1" si="942"/>
        <v>Yes</v>
      </c>
      <c r="H4332" s="7">
        <f t="shared" ca="1" si="943"/>
        <v>699</v>
      </c>
      <c r="I4332" s="7">
        <f t="shared" ca="1" si="944"/>
        <v>1</v>
      </c>
      <c r="J4332" s="7">
        <f t="shared" ca="1" si="945"/>
        <v>29</v>
      </c>
      <c r="K4332" s="7">
        <f t="shared" ca="1" si="946"/>
        <v>4</v>
      </c>
      <c r="L4332" s="7" t="str">
        <f t="shared" ca="1" si="947"/>
        <v>Amazon Pay</v>
      </c>
      <c r="M4332" s="7" t="str">
        <f t="shared" ca="1" si="948"/>
        <v>Canada</v>
      </c>
      <c r="N4332" s="8" t="str">
        <f t="shared" ca="1" si="949"/>
        <v>Delivered</v>
      </c>
    </row>
    <row r="4333" spans="1:14" x14ac:dyDescent="0.35">
      <c r="A4333" s="5" t="str">
        <f t="shared" si="950"/>
        <v>AMZ14333</v>
      </c>
      <c r="B4333" s="6">
        <f t="shared" ca="1" si="951"/>
        <v>45877</v>
      </c>
      <c r="C4333" s="7" t="str">
        <f t="shared" ca="1" si="938"/>
        <v>CUS67333</v>
      </c>
      <c r="D4333" s="7" t="str">
        <f t="shared" ca="1" si="939"/>
        <v>Fashion</v>
      </c>
      <c r="E4333" s="7" t="str">
        <f t="shared" ca="1" si="940"/>
        <v>Water Bottle</v>
      </c>
      <c r="F4333" s="7" t="str">
        <f t="shared" ca="1" si="941"/>
        <v>Amazon Fulfilled</v>
      </c>
      <c r="G4333" s="7" t="str">
        <f t="shared" ca="1" si="942"/>
        <v>No</v>
      </c>
      <c r="H4333" s="7">
        <f t="shared" ca="1" si="943"/>
        <v>570</v>
      </c>
      <c r="I4333" s="7">
        <f t="shared" ca="1" si="944"/>
        <v>1</v>
      </c>
      <c r="J4333" s="7">
        <f t="shared" ca="1" si="945"/>
        <v>18</v>
      </c>
      <c r="K4333" s="7">
        <f t="shared" ca="1" si="946"/>
        <v>4</v>
      </c>
      <c r="L4333" s="7" t="str">
        <f t="shared" ca="1" si="947"/>
        <v>Amazon Pay</v>
      </c>
      <c r="M4333" s="7" t="str">
        <f t="shared" ca="1" si="948"/>
        <v>USA</v>
      </c>
      <c r="N4333" s="8" t="str">
        <f t="shared" ca="1" si="949"/>
        <v>Delivered</v>
      </c>
    </row>
    <row r="4334" spans="1:14" x14ac:dyDescent="0.35">
      <c r="A4334" s="5" t="str">
        <f t="shared" si="950"/>
        <v>AMZ14334</v>
      </c>
      <c r="B4334" s="6">
        <f t="shared" ca="1" si="951"/>
        <v>45939</v>
      </c>
      <c r="C4334" s="7" t="str">
        <f t="shared" ca="1" si="938"/>
        <v>CUS82569</v>
      </c>
      <c r="D4334" s="7" t="str">
        <f t="shared" ca="1" si="939"/>
        <v>Books</v>
      </c>
      <c r="E4334" s="7" t="str">
        <f t="shared" ca="1" si="940"/>
        <v>Yoga Mat</v>
      </c>
      <c r="F4334" s="7" t="str">
        <f t="shared" ca="1" si="941"/>
        <v>Third-Party Seller</v>
      </c>
      <c r="G4334" s="7" t="str">
        <f t="shared" ca="1" si="942"/>
        <v>No</v>
      </c>
      <c r="H4334" s="7">
        <f t="shared" ca="1" si="943"/>
        <v>125</v>
      </c>
      <c r="I4334" s="7">
        <f t="shared" ca="1" si="944"/>
        <v>2</v>
      </c>
      <c r="J4334" s="7">
        <f t="shared" ca="1" si="945"/>
        <v>31</v>
      </c>
      <c r="K4334" s="7">
        <f t="shared" ca="1" si="946"/>
        <v>8</v>
      </c>
      <c r="L4334" s="7" t="str">
        <f t="shared" ca="1" si="947"/>
        <v>UPI</v>
      </c>
      <c r="M4334" s="7" t="str">
        <f t="shared" ca="1" si="948"/>
        <v>USA</v>
      </c>
      <c r="N4334" s="8" t="str">
        <f t="shared" ca="1" si="949"/>
        <v>Delivered</v>
      </c>
    </row>
    <row r="4335" spans="1:14" x14ac:dyDescent="0.35">
      <c r="A4335" s="5" t="str">
        <f t="shared" si="950"/>
        <v>AMZ14335</v>
      </c>
      <c r="B4335" s="6">
        <f t="shared" ca="1" si="951"/>
        <v>45879</v>
      </c>
      <c r="C4335" s="7" t="str">
        <f t="shared" ca="1" si="938"/>
        <v>CUS70574</v>
      </c>
      <c r="D4335" s="7" t="str">
        <f t="shared" ca="1" si="939"/>
        <v>Beauty</v>
      </c>
      <c r="E4335" s="7" t="str">
        <f t="shared" ca="1" si="940"/>
        <v>Face Cream</v>
      </c>
      <c r="F4335" s="7" t="str">
        <f t="shared" ca="1" si="941"/>
        <v>Third-Party Seller</v>
      </c>
      <c r="G4335" s="7" t="str">
        <f t="shared" ca="1" si="942"/>
        <v>No</v>
      </c>
      <c r="H4335" s="7">
        <f t="shared" ca="1" si="943"/>
        <v>440</v>
      </c>
      <c r="I4335" s="7">
        <f t="shared" ca="1" si="944"/>
        <v>2</v>
      </c>
      <c r="J4335" s="7">
        <f t="shared" ca="1" si="945"/>
        <v>9</v>
      </c>
      <c r="K4335" s="7">
        <f t="shared" ca="1" si="946"/>
        <v>4</v>
      </c>
      <c r="L4335" s="7" t="str">
        <f t="shared" ca="1" si="947"/>
        <v>Net Banking</v>
      </c>
      <c r="M4335" s="7" t="str">
        <f t="shared" ca="1" si="948"/>
        <v>USA</v>
      </c>
      <c r="N4335" s="8" t="str">
        <f t="shared" ca="1" si="949"/>
        <v>Delivered</v>
      </c>
    </row>
    <row r="4336" spans="1:14" x14ac:dyDescent="0.35">
      <c r="A4336" s="5" t="str">
        <f t="shared" si="950"/>
        <v>AMZ14336</v>
      </c>
      <c r="B4336" s="6">
        <f t="shared" ca="1" si="951"/>
        <v>45841</v>
      </c>
      <c r="C4336" s="7" t="str">
        <f t="shared" ca="1" si="938"/>
        <v>CUS60597</v>
      </c>
      <c r="D4336" s="7" t="str">
        <f t="shared" ca="1" si="939"/>
        <v>Electronics</v>
      </c>
      <c r="E4336" s="7" t="str">
        <f t="shared" ca="1" si="940"/>
        <v>Running Shoes</v>
      </c>
      <c r="F4336" s="7" t="str">
        <f t="shared" ca="1" si="941"/>
        <v>Third-Party Seller</v>
      </c>
      <c r="G4336" s="7" t="str">
        <f t="shared" ca="1" si="942"/>
        <v>Yes</v>
      </c>
      <c r="H4336" s="7">
        <f t="shared" ca="1" si="943"/>
        <v>670</v>
      </c>
      <c r="I4336" s="7">
        <f t="shared" ca="1" si="944"/>
        <v>1</v>
      </c>
      <c r="J4336" s="7">
        <f t="shared" ca="1" si="945"/>
        <v>31</v>
      </c>
      <c r="K4336" s="7">
        <f t="shared" ca="1" si="946"/>
        <v>6</v>
      </c>
      <c r="L4336" s="7" t="str">
        <f t="shared" ca="1" si="947"/>
        <v>Net Banking</v>
      </c>
      <c r="M4336" s="7" t="str">
        <f t="shared" ca="1" si="948"/>
        <v>UK</v>
      </c>
      <c r="N4336" s="8" t="str">
        <f t="shared" ca="1" si="949"/>
        <v>Delivered</v>
      </c>
    </row>
    <row r="4337" spans="1:14" x14ac:dyDescent="0.35">
      <c r="A4337" s="5" t="str">
        <f t="shared" si="950"/>
        <v>AMZ14337</v>
      </c>
      <c r="B4337" s="6">
        <f t="shared" ca="1" si="951"/>
        <v>45998</v>
      </c>
      <c r="C4337" s="7" t="str">
        <f t="shared" ca="1" si="938"/>
        <v>CUS52180</v>
      </c>
      <c r="D4337" s="7" t="str">
        <f t="shared" ca="1" si="939"/>
        <v>Electronics</v>
      </c>
      <c r="E4337" s="7" t="str">
        <f t="shared" ca="1" si="940"/>
        <v>Iphone Charger</v>
      </c>
      <c r="F4337" s="7" t="str">
        <f t="shared" ca="1" si="941"/>
        <v>Third-Party Seller</v>
      </c>
      <c r="G4337" s="7" t="str">
        <f t="shared" ca="1" si="942"/>
        <v>Yes</v>
      </c>
      <c r="H4337" s="7">
        <f t="shared" ca="1" si="943"/>
        <v>652</v>
      </c>
      <c r="I4337" s="7">
        <f t="shared" ca="1" si="944"/>
        <v>1</v>
      </c>
      <c r="J4337" s="7">
        <f t="shared" ca="1" si="945"/>
        <v>34</v>
      </c>
      <c r="K4337" s="7">
        <f t="shared" ca="1" si="946"/>
        <v>7</v>
      </c>
      <c r="L4337" s="7" t="str">
        <f t="shared" ca="1" si="947"/>
        <v>Amazon Pay</v>
      </c>
      <c r="M4337" s="7" t="str">
        <f t="shared" ca="1" si="948"/>
        <v>UK</v>
      </c>
      <c r="N4337" s="8" t="str">
        <f t="shared" ca="1" si="949"/>
        <v>Returned</v>
      </c>
    </row>
    <row r="4338" spans="1:14" x14ac:dyDescent="0.35">
      <c r="A4338" s="5" t="str">
        <f t="shared" si="950"/>
        <v>AMZ14338</v>
      </c>
      <c r="B4338" s="6">
        <f t="shared" ca="1" si="951"/>
        <v>45975</v>
      </c>
      <c r="C4338" s="7" t="str">
        <f t="shared" ca="1" si="938"/>
        <v>CUS99070</v>
      </c>
      <c r="D4338" s="7" t="str">
        <f t="shared" ca="1" si="939"/>
        <v>Sports</v>
      </c>
      <c r="E4338" s="7" t="str">
        <f t="shared" ca="1" si="940"/>
        <v>Air  Fryer</v>
      </c>
      <c r="F4338" s="7" t="str">
        <f t="shared" ca="1" si="941"/>
        <v>Third-Party Seller</v>
      </c>
      <c r="G4338" s="7" t="str">
        <f t="shared" ca="1" si="942"/>
        <v>Yes</v>
      </c>
      <c r="H4338" s="7">
        <f t="shared" ca="1" si="943"/>
        <v>281</v>
      </c>
      <c r="I4338" s="7">
        <f t="shared" ca="1" si="944"/>
        <v>4</v>
      </c>
      <c r="J4338" s="7">
        <f t="shared" ca="1" si="945"/>
        <v>9</v>
      </c>
      <c r="K4338" s="7">
        <f t="shared" ca="1" si="946"/>
        <v>7</v>
      </c>
      <c r="L4338" s="7" t="str">
        <f t="shared" ca="1" si="947"/>
        <v>Debit Card</v>
      </c>
      <c r="M4338" s="7" t="str">
        <f t="shared" ca="1" si="948"/>
        <v>India</v>
      </c>
      <c r="N4338" s="8" t="str">
        <f t="shared" ca="1" si="949"/>
        <v>Cancelled</v>
      </c>
    </row>
    <row r="4339" spans="1:14" x14ac:dyDescent="0.35">
      <c r="A4339" s="5" t="str">
        <f t="shared" si="950"/>
        <v>AMZ14339</v>
      </c>
      <c r="B4339" s="6">
        <f t="shared" ca="1" si="951"/>
        <v>45932</v>
      </c>
      <c r="C4339" s="7" t="str">
        <f t="shared" ca="1" si="938"/>
        <v>CUS24079</v>
      </c>
      <c r="D4339" s="7" t="str">
        <f t="shared" ca="1" si="939"/>
        <v>Electronics</v>
      </c>
      <c r="E4339" s="7" t="str">
        <f t="shared" ca="1" si="940"/>
        <v>Noise Cancelling Headphones</v>
      </c>
      <c r="F4339" s="7" t="str">
        <f t="shared" ca="1" si="941"/>
        <v>Amazon Fulfilled</v>
      </c>
      <c r="G4339" s="7" t="str">
        <f t="shared" ca="1" si="942"/>
        <v>Yes</v>
      </c>
      <c r="H4339" s="7">
        <f t="shared" ca="1" si="943"/>
        <v>605</v>
      </c>
      <c r="I4339" s="7">
        <f t="shared" ca="1" si="944"/>
        <v>1</v>
      </c>
      <c r="J4339" s="7">
        <f t="shared" ca="1" si="945"/>
        <v>33</v>
      </c>
      <c r="K4339" s="7">
        <f t="shared" ca="1" si="946"/>
        <v>9</v>
      </c>
      <c r="L4339" s="7" t="str">
        <f t="shared" ca="1" si="947"/>
        <v>Debit Card</v>
      </c>
      <c r="M4339" s="7" t="str">
        <f t="shared" ca="1" si="948"/>
        <v>USA</v>
      </c>
      <c r="N4339" s="8" t="str">
        <f t="shared" ca="1" si="949"/>
        <v>Returned</v>
      </c>
    </row>
    <row r="4340" spans="1:14" x14ac:dyDescent="0.35">
      <c r="A4340" s="5" t="str">
        <f t="shared" si="950"/>
        <v>AMZ14340</v>
      </c>
      <c r="B4340" s="6">
        <f t="shared" ca="1" si="951"/>
        <v>45841</v>
      </c>
      <c r="C4340" s="7" t="str">
        <f t="shared" ca="1" si="938"/>
        <v>CUS48598</v>
      </c>
      <c r="D4340" s="7" t="str">
        <f t="shared" ca="1" si="939"/>
        <v>Home &amp; Kitchen</v>
      </c>
      <c r="E4340" s="7" t="str">
        <f t="shared" ca="1" si="940"/>
        <v>Cotton T-Shirt</v>
      </c>
      <c r="F4340" s="7" t="str">
        <f t="shared" ca="1" si="941"/>
        <v>Amazon Fulfilled</v>
      </c>
      <c r="G4340" s="7" t="str">
        <f t="shared" ca="1" si="942"/>
        <v>Yes</v>
      </c>
      <c r="H4340" s="7">
        <f t="shared" ca="1" si="943"/>
        <v>591</v>
      </c>
      <c r="I4340" s="7">
        <f t="shared" ca="1" si="944"/>
        <v>1</v>
      </c>
      <c r="J4340" s="7">
        <f t="shared" ca="1" si="945"/>
        <v>8</v>
      </c>
      <c r="K4340" s="7">
        <f t="shared" ca="1" si="946"/>
        <v>11</v>
      </c>
      <c r="L4340" s="7" t="str">
        <f t="shared" ca="1" si="947"/>
        <v>Debit Card</v>
      </c>
      <c r="M4340" s="7" t="str">
        <f t="shared" ca="1" si="948"/>
        <v>UK</v>
      </c>
      <c r="N4340" s="8" t="str">
        <f t="shared" ca="1" si="949"/>
        <v>Delivered</v>
      </c>
    </row>
    <row r="4341" spans="1:14" x14ac:dyDescent="0.35">
      <c r="A4341" s="5" t="str">
        <f t="shared" si="950"/>
        <v>AMZ14341</v>
      </c>
      <c r="B4341" s="6">
        <f t="shared" ca="1" si="951"/>
        <v>45993</v>
      </c>
      <c r="C4341" s="7" t="str">
        <f t="shared" ca="1" si="938"/>
        <v>CUS88076</v>
      </c>
      <c r="D4341" s="7" t="str">
        <f t="shared" ca="1" si="939"/>
        <v>Electronics</v>
      </c>
      <c r="E4341" s="7" t="str">
        <f t="shared" ca="1" si="940"/>
        <v>Face Cream</v>
      </c>
      <c r="F4341" s="7" t="str">
        <f t="shared" ca="1" si="941"/>
        <v>Third-Party Seller</v>
      </c>
      <c r="G4341" s="7" t="str">
        <f t="shared" ca="1" si="942"/>
        <v>Yes</v>
      </c>
      <c r="H4341" s="7">
        <f t="shared" ca="1" si="943"/>
        <v>543</v>
      </c>
      <c r="I4341" s="7">
        <f t="shared" ca="1" si="944"/>
        <v>4</v>
      </c>
      <c r="J4341" s="7">
        <f t="shared" ca="1" si="945"/>
        <v>28</v>
      </c>
      <c r="K4341" s="7">
        <f t="shared" ca="1" si="946"/>
        <v>10</v>
      </c>
      <c r="L4341" s="7" t="str">
        <f t="shared" ca="1" si="947"/>
        <v>Net Banking</v>
      </c>
      <c r="M4341" s="7" t="str">
        <f t="shared" ca="1" si="948"/>
        <v>Canada</v>
      </c>
      <c r="N4341" s="8" t="str">
        <f t="shared" ca="1" si="949"/>
        <v>Delivered</v>
      </c>
    </row>
    <row r="4342" spans="1:14" x14ac:dyDescent="0.35">
      <c r="A4342" s="5" t="str">
        <f t="shared" si="950"/>
        <v>AMZ14342</v>
      </c>
      <c r="B4342" s="6">
        <f t="shared" ca="1" si="951"/>
        <v>45878</v>
      </c>
      <c r="C4342" s="7" t="str">
        <f t="shared" ca="1" si="938"/>
        <v>CUS62877</v>
      </c>
      <c r="D4342" s="7" t="str">
        <f t="shared" ca="1" si="939"/>
        <v>Beauty</v>
      </c>
      <c r="E4342" s="7" t="str">
        <f t="shared" ca="1" si="940"/>
        <v>Iphone Charger</v>
      </c>
      <c r="F4342" s="7" t="str">
        <f t="shared" ca="1" si="941"/>
        <v>Third-Party Seller</v>
      </c>
      <c r="G4342" s="7" t="str">
        <f t="shared" ca="1" si="942"/>
        <v>No</v>
      </c>
      <c r="H4342" s="7">
        <f t="shared" ca="1" si="943"/>
        <v>629</v>
      </c>
      <c r="I4342" s="7">
        <f t="shared" ca="1" si="944"/>
        <v>3</v>
      </c>
      <c r="J4342" s="7">
        <f t="shared" ca="1" si="945"/>
        <v>39</v>
      </c>
      <c r="K4342" s="7">
        <f t="shared" ca="1" si="946"/>
        <v>6</v>
      </c>
      <c r="L4342" s="7" t="str">
        <f t="shared" ca="1" si="947"/>
        <v>UPI</v>
      </c>
      <c r="M4342" s="7" t="str">
        <f t="shared" ca="1" si="948"/>
        <v>Canada</v>
      </c>
      <c r="N4342" s="8" t="str">
        <f t="shared" ca="1" si="949"/>
        <v>Cancelled</v>
      </c>
    </row>
    <row r="4343" spans="1:14" x14ac:dyDescent="0.35">
      <c r="A4343" s="5" t="str">
        <f t="shared" si="950"/>
        <v>AMZ14343</v>
      </c>
      <c r="B4343" s="6">
        <f t="shared" ca="1" si="951"/>
        <v>46009</v>
      </c>
      <c r="C4343" s="7" t="str">
        <f t="shared" ca="1" si="938"/>
        <v>CUS66669</v>
      </c>
      <c r="D4343" s="7" t="str">
        <f t="shared" ca="1" si="939"/>
        <v>Sports</v>
      </c>
      <c r="E4343" s="7" t="str">
        <f t="shared" ca="1" si="940"/>
        <v>Cotton T-Shirt</v>
      </c>
      <c r="F4343" s="7" t="str">
        <f t="shared" ca="1" si="941"/>
        <v>Third-Party Seller</v>
      </c>
      <c r="G4343" s="7" t="str">
        <f t="shared" ca="1" si="942"/>
        <v>Yes</v>
      </c>
      <c r="H4343" s="7">
        <f t="shared" ca="1" si="943"/>
        <v>274</v>
      </c>
      <c r="I4343" s="7">
        <f t="shared" ca="1" si="944"/>
        <v>2</v>
      </c>
      <c r="J4343" s="7">
        <f t="shared" ca="1" si="945"/>
        <v>30</v>
      </c>
      <c r="K4343" s="7">
        <f t="shared" ca="1" si="946"/>
        <v>14</v>
      </c>
      <c r="L4343" s="7" t="str">
        <f t="shared" ca="1" si="947"/>
        <v>Net Banking</v>
      </c>
      <c r="M4343" s="7" t="str">
        <f t="shared" ca="1" si="948"/>
        <v>Canada</v>
      </c>
      <c r="N4343" s="8" t="str">
        <f t="shared" ca="1" si="949"/>
        <v>Delivered</v>
      </c>
    </row>
    <row r="4344" spans="1:14" x14ac:dyDescent="0.35">
      <c r="A4344" s="5" t="str">
        <f t="shared" si="950"/>
        <v>AMZ14344</v>
      </c>
      <c r="B4344" s="6">
        <f t="shared" ca="1" si="951"/>
        <v>45966</v>
      </c>
      <c r="C4344" s="7" t="str">
        <f t="shared" ca="1" si="938"/>
        <v>CUS36502</v>
      </c>
      <c r="D4344" s="7" t="str">
        <f t="shared" ca="1" si="939"/>
        <v>Fashion</v>
      </c>
      <c r="E4344" s="7" t="str">
        <f t="shared" ca="1" si="940"/>
        <v>Cotton T-Shirt</v>
      </c>
      <c r="F4344" s="7" t="str">
        <f t="shared" ca="1" si="941"/>
        <v>Amazon Fulfilled</v>
      </c>
      <c r="G4344" s="7" t="str">
        <f t="shared" ca="1" si="942"/>
        <v>No</v>
      </c>
      <c r="H4344" s="7">
        <f t="shared" ca="1" si="943"/>
        <v>542</v>
      </c>
      <c r="I4344" s="7">
        <f t="shared" ca="1" si="944"/>
        <v>2</v>
      </c>
      <c r="J4344" s="7">
        <f t="shared" ca="1" si="945"/>
        <v>36</v>
      </c>
      <c r="K4344" s="7">
        <f t="shared" ca="1" si="946"/>
        <v>4</v>
      </c>
      <c r="L4344" s="7" t="str">
        <f t="shared" ca="1" si="947"/>
        <v>Debit Card</v>
      </c>
      <c r="M4344" s="7" t="str">
        <f t="shared" ca="1" si="948"/>
        <v>USA</v>
      </c>
      <c r="N4344" s="8" t="str">
        <f t="shared" ca="1" si="949"/>
        <v>Delivered</v>
      </c>
    </row>
    <row r="4345" spans="1:14" x14ac:dyDescent="0.35">
      <c r="A4345" s="5" t="str">
        <f t="shared" si="950"/>
        <v>AMZ14345</v>
      </c>
      <c r="B4345" s="6">
        <f t="shared" ca="1" si="951"/>
        <v>46014</v>
      </c>
      <c r="C4345" s="7" t="str">
        <f t="shared" ca="1" si="938"/>
        <v>CUS33465</v>
      </c>
      <c r="D4345" s="7" t="str">
        <f t="shared" ca="1" si="939"/>
        <v>Beauty</v>
      </c>
      <c r="E4345" s="7" t="str">
        <f t="shared" ca="1" si="940"/>
        <v>Bluetooth Speaker</v>
      </c>
      <c r="F4345" s="7" t="str">
        <f t="shared" ca="1" si="941"/>
        <v>Amazon Fulfilled</v>
      </c>
      <c r="G4345" s="7" t="str">
        <f t="shared" ca="1" si="942"/>
        <v>Yes</v>
      </c>
      <c r="H4345" s="7">
        <f t="shared" ca="1" si="943"/>
        <v>19</v>
      </c>
      <c r="I4345" s="7">
        <f t="shared" ca="1" si="944"/>
        <v>3</v>
      </c>
      <c r="J4345" s="7">
        <f t="shared" ca="1" si="945"/>
        <v>24</v>
      </c>
      <c r="K4345" s="7">
        <f t="shared" ca="1" si="946"/>
        <v>3</v>
      </c>
      <c r="L4345" s="7" t="str">
        <f t="shared" ca="1" si="947"/>
        <v>Net Banking</v>
      </c>
      <c r="M4345" s="7" t="str">
        <f t="shared" ca="1" si="948"/>
        <v>India</v>
      </c>
      <c r="N4345" s="8" t="str">
        <f t="shared" ca="1" si="949"/>
        <v>Delivered</v>
      </c>
    </row>
    <row r="4346" spans="1:14" x14ac:dyDescent="0.35">
      <c r="A4346" s="5" t="str">
        <f t="shared" si="950"/>
        <v>AMZ14346</v>
      </c>
      <c r="B4346" s="6">
        <f t="shared" ca="1" si="951"/>
        <v>45905</v>
      </c>
      <c r="C4346" s="7" t="str">
        <f t="shared" ca="1" si="938"/>
        <v>CUS14987</v>
      </c>
      <c r="D4346" s="7" t="str">
        <f t="shared" ca="1" si="939"/>
        <v>Beauty</v>
      </c>
      <c r="E4346" s="7" t="str">
        <f t="shared" ca="1" si="940"/>
        <v>Air  Fryer</v>
      </c>
      <c r="F4346" s="7" t="str">
        <f t="shared" ca="1" si="941"/>
        <v>Amazon Fulfilled</v>
      </c>
      <c r="G4346" s="7" t="str">
        <f t="shared" ca="1" si="942"/>
        <v>No</v>
      </c>
      <c r="H4346" s="7">
        <f t="shared" ca="1" si="943"/>
        <v>141</v>
      </c>
      <c r="I4346" s="7">
        <f t="shared" ca="1" si="944"/>
        <v>1</v>
      </c>
      <c r="J4346" s="7">
        <f t="shared" ca="1" si="945"/>
        <v>27</v>
      </c>
      <c r="K4346" s="7">
        <f t="shared" ca="1" si="946"/>
        <v>7</v>
      </c>
      <c r="L4346" s="7" t="str">
        <f t="shared" ca="1" si="947"/>
        <v>Debit Card</v>
      </c>
      <c r="M4346" s="7" t="str">
        <f t="shared" ca="1" si="948"/>
        <v>USA</v>
      </c>
      <c r="N4346" s="8" t="str">
        <f t="shared" ca="1" si="949"/>
        <v>Delivered</v>
      </c>
    </row>
    <row r="4347" spans="1:14" x14ac:dyDescent="0.35">
      <c r="A4347" s="5" t="str">
        <f t="shared" si="950"/>
        <v>AMZ14347</v>
      </c>
      <c r="B4347" s="6">
        <f t="shared" ca="1" si="951"/>
        <v>45854</v>
      </c>
      <c r="C4347" s="7" t="str">
        <f t="shared" ca="1" si="938"/>
        <v>CUS37661</v>
      </c>
      <c r="D4347" s="7" t="str">
        <f t="shared" ca="1" si="939"/>
        <v>Beauty</v>
      </c>
      <c r="E4347" s="7" t="str">
        <f t="shared" ca="1" si="940"/>
        <v>Noise Cancelling Headphones</v>
      </c>
      <c r="F4347" s="7" t="str">
        <f t="shared" ca="1" si="941"/>
        <v>Amazon Fulfilled</v>
      </c>
      <c r="G4347" s="7" t="str">
        <f t="shared" ca="1" si="942"/>
        <v>Yes</v>
      </c>
      <c r="H4347" s="7">
        <f t="shared" ca="1" si="943"/>
        <v>722</v>
      </c>
      <c r="I4347" s="7">
        <f t="shared" ca="1" si="944"/>
        <v>4</v>
      </c>
      <c r="J4347" s="7">
        <f t="shared" ca="1" si="945"/>
        <v>19</v>
      </c>
      <c r="K4347" s="7">
        <f t="shared" ca="1" si="946"/>
        <v>9</v>
      </c>
      <c r="L4347" s="7" t="str">
        <f t="shared" ca="1" si="947"/>
        <v>Net Banking</v>
      </c>
      <c r="M4347" s="7" t="str">
        <f t="shared" ca="1" si="948"/>
        <v>India</v>
      </c>
      <c r="N4347" s="8" t="str">
        <f t="shared" ca="1" si="949"/>
        <v>Delivered</v>
      </c>
    </row>
    <row r="4348" spans="1:14" x14ac:dyDescent="0.35">
      <c r="A4348" s="5" t="str">
        <f t="shared" si="950"/>
        <v>AMZ14348</v>
      </c>
      <c r="B4348" s="6">
        <f t="shared" ca="1" si="951"/>
        <v>46001</v>
      </c>
      <c r="C4348" s="7" t="str">
        <f t="shared" ca="1" si="938"/>
        <v>CUS93498</v>
      </c>
      <c r="D4348" s="7" t="str">
        <f t="shared" ca="1" si="939"/>
        <v>Home &amp; Kitchen</v>
      </c>
      <c r="E4348" s="7" t="str">
        <f t="shared" ca="1" si="940"/>
        <v>Face Cream</v>
      </c>
      <c r="F4348" s="7" t="str">
        <f t="shared" ca="1" si="941"/>
        <v>Third-Party Seller</v>
      </c>
      <c r="G4348" s="7" t="str">
        <f t="shared" ca="1" si="942"/>
        <v>Yes</v>
      </c>
      <c r="H4348" s="7">
        <f t="shared" ca="1" si="943"/>
        <v>188</v>
      </c>
      <c r="I4348" s="7">
        <f t="shared" ca="1" si="944"/>
        <v>4</v>
      </c>
      <c r="J4348" s="7">
        <f t="shared" ca="1" si="945"/>
        <v>6</v>
      </c>
      <c r="K4348" s="7">
        <f t="shared" ca="1" si="946"/>
        <v>15</v>
      </c>
      <c r="L4348" s="7" t="str">
        <f t="shared" ca="1" si="947"/>
        <v>UPI</v>
      </c>
      <c r="M4348" s="7" t="str">
        <f t="shared" ca="1" si="948"/>
        <v>India</v>
      </c>
      <c r="N4348" s="8" t="str">
        <f t="shared" ca="1" si="949"/>
        <v>Returned</v>
      </c>
    </row>
    <row r="4349" spans="1:14" x14ac:dyDescent="0.35">
      <c r="A4349" s="5" t="str">
        <f t="shared" si="950"/>
        <v>AMZ14349</v>
      </c>
      <c r="B4349" s="6">
        <f t="shared" ca="1" si="951"/>
        <v>45957</v>
      </c>
      <c r="C4349" s="7" t="str">
        <f t="shared" ca="1" si="938"/>
        <v>CUS47851</v>
      </c>
      <c r="D4349" s="7" t="str">
        <f t="shared" ca="1" si="939"/>
        <v>Home &amp; Kitchen</v>
      </c>
      <c r="E4349" s="7" t="str">
        <f t="shared" ca="1" si="940"/>
        <v>Smart Watch</v>
      </c>
      <c r="F4349" s="7" t="str">
        <f t="shared" ca="1" si="941"/>
        <v>Amazon Fulfilled</v>
      </c>
      <c r="G4349" s="7" t="str">
        <f t="shared" ca="1" si="942"/>
        <v>Yes</v>
      </c>
      <c r="H4349" s="7">
        <f t="shared" ca="1" si="943"/>
        <v>737</v>
      </c>
      <c r="I4349" s="7">
        <f t="shared" ca="1" si="944"/>
        <v>4</v>
      </c>
      <c r="J4349" s="7">
        <f t="shared" ca="1" si="945"/>
        <v>10</v>
      </c>
      <c r="K4349" s="7">
        <f t="shared" ca="1" si="946"/>
        <v>8</v>
      </c>
      <c r="L4349" s="7" t="str">
        <f t="shared" ca="1" si="947"/>
        <v>UPI</v>
      </c>
      <c r="M4349" s="7" t="str">
        <f t="shared" ca="1" si="948"/>
        <v>UK</v>
      </c>
      <c r="N4349" s="8" t="str">
        <f t="shared" ca="1" si="949"/>
        <v>Returned</v>
      </c>
    </row>
    <row r="4350" spans="1:14" x14ac:dyDescent="0.35">
      <c r="A4350" s="5" t="str">
        <f t="shared" si="950"/>
        <v>AMZ14350</v>
      </c>
      <c r="B4350" s="6">
        <f t="shared" ca="1" si="951"/>
        <v>45962</v>
      </c>
      <c r="C4350" s="7" t="str">
        <f t="shared" ca="1" si="938"/>
        <v>CUS17192</v>
      </c>
      <c r="D4350" s="7" t="str">
        <f t="shared" ca="1" si="939"/>
        <v>Electronics</v>
      </c>
      <c r="E4350" s="7" t="str">
        <f t="shared" ca="1" si="940"/>
        <v>Face Cream</v>
      </c>
      <c r="F4350" s="7" t="str">
        <f t="shared" ca="1" si="941"/>
        <v>Third-Party Seller</v>
      </c>
      <c r="G4350" s="7" t="str">
        <f t="shared" ca="1" si="942"/>
        <v>Yes</v>
      </c>
      <c r="H4350" s="7">
        <f t="shared" ca="1" si="943"/>
        <v>573</v>
      </c>
      <c r="I4350" s="7">
        <f t="shared" ca="1" si="944"/>
        <v>3</v>
      </c>
      <c r="J4350" s="7">
        <f t="shared" ca="1" si="945"/>
        <v>0</v>
      </c>
      <c r="K4350" s="7">
        <f t="shared" ca="1" si="946"/>
        <v>15</v>
      </c>
      <c r="L4350" s="7" t="str">
        <f t="shared" ca="1" si="947"/>
        <v>UPI</v>
      </c>
      <c r="M4350" s="7" t="str">
        <f t="shared" ca="1" si="948"/>
        <v>UK</v>
      </c>
      <c r="N4350" s="8" t="str">
        <f t="shared" ca="1" si="949"/>
        <v>Delivered</v>
      </c>
    </row>
    <row r="4351" spans="1:14" x14ac:dyDescent="0.35">
      <c r="A4351" s="5" t="str">
        <f t="shared" si="950"/>
        <v>AMZ14351</v>
      </c>
      <c r="B4351" s="6">
        <f t="shared" ca="1" si="951"/>
        <v>46022</v>
      </c>
      <c r="C4351" s="7" t="str">
        <f t="shared" ca="1" si="938"/>
        <v>CUS59897</v>
      </c>
      <c r="D4351" s="7" t="str">
        <f t="shared" ca="1" si="939"/>
        <v>Beauty</v>
      </c>
      <c r="E4351" s="7" t="str">
        <f t="shared" ca="1" si="940"/>
        <v>Bluetooth Speaker</v>
      </c>
      <c r="F4351" s="7" t="str">
        <f t="shared" ca="1" si="941"/>
        <v>Amazon Fulfilled</v>
      </c>
      <c r="G4351" s="7" t="str">
        <f t="shared" ca="1" si="942"/>
        <v>No</v>
      </c>
      <c r="H4351" s="7">
        <f t="shared" ca="1" si="943"/>
        <v>368</v>
      </c>
      <c r="I4351" s="7">
        <f t="shared" ca="1" si="944"/>
        <v>1</v>
      </c>
      <c r="J4351" s="7">
        <f t="shared" ca="1" si="945"/>
        <v>16</v>
      </c>
      <c r="K4351" s="7">
        <f t="shared" ca="1" si="946"/>
        <v>11</v>
      </c>
      <c r="L4351" s="7" t="str">
        <f t="shared" ca="1" si="947"/>
        <v>Net Banking</v>
      </c>
      <c r="M4351" s="7" t="str">
        <f t="shared" ca="1" si="948"/>
        <v>India</v>
      </c>
      <c r="N4351" s="8" t="str">
        <f t="shared" ca="1" si="949"/>
        <v>Cancelled</v>
      </c>
    </row>
    <row r="4352" spans="1:14" x14ac:dyDescent="0.35">
      <c r="A4352" s="5" t="str">
        <f t="shared" si="950"/>
        <v>AMZ14352</v>
      </c>
      <c r="B4352" s="6">
        <f t="shared" ca="1" si="951"/>
        <v>45855</v>
      </c>
      <c r="C4352" s="7" t="str">
        <f t="shared" ca="1" si="938"/>
        <v>CUS86624</v>
      </c>
      <c r="D4352" s="7" t="str">
        <f t="shared" ca="1" si="939"/>
        <v>Home &amp; Kitchen</v>
      </c>
      <c r="E4352" s="7" t="str">
        <f t="shared" ca="1" si="940"/>
        <v>Noise Cancelling Headphones</v>
      </c>
      <c r="F4352" s="7" t="str">
        <f t="shared" ca="1" si="941"/>
        <v>Amazon Fulfilled</v>
      </c>
      <c r="G4352" s="7" t="str">
        <f t="shared" ca="1" si="942"/>
        <v>No</v>
      </c>
      <c r="H4352" s="7">
        <f t="shared" ca="1" si="943"/>
        <v>263</v>
      </c>
      <c r="I4352" s="7">
        <f t="shared" ca="1" si="944"/>
        <v>3</v>
      </c>
      <c r="J4352" s="7">
        <f t="shared" ca="1" si="945"/>
        <v>6</v>
      </c>
      <c r="K4352" s="7">
        <f t="shared" ca="1" si="946"/>
        <v>10</v>
      </c>
      <c r="L4352" s="7" t="str">
        <f t="shared" ca="1" si="947"/>
        <v>Amazon Pay</v>
      </c>
      <c r="M4352" s="7" t="str">
        <f t="shared" ca="1" si="948"/>
        <v>Canada</v>
      </c>
      <c r="N4352" s="8" t="str">
        <f t="shared" ca="1" si="949"/>
        <v>Delivered</v>
      </c>
    </row>
    <row r="4353" spans="1:14" x14ac:dyDescent="0.35">
      <c r="A4353" s="5" t="str">
        <f t="shared" si="950"/>
        <v>AMZ14353</v>
      </c>
      <c r="B4353" s="6">
        <f t="shared" ca="1" si="951"/>
        <v>45856</v>
      </c>
      <c r="C4353" s="7" t="str">
        <f t="shared" ca="1" si="938"/>
        <v>CUS22782</v>
      </c>
      <c r="D4353" s="7" t="str">
        <f t="shared" ca="1" si="939"/>
        <v>Beauty</v>
      </c>
      <c r="E4353" s="7" t="str">
        <f t="shared" ca="1" si="940"/>
        <v>Air  Fryer</v>
      </c>
      <c r="F4353" s="7" t="str">
        <f t="shared" ca="1" si="941"/>
        <v>Third-Party Seller</v>
      </c>
      <c r="G4353" s="7" t="str">
        <f t="shared" ca="1" si="942"/>
        <v>Yes</v>
      </c>
      <c r="H4353" s="7">
        <f t="shared" ca="1" si="943"/>
        <v>696</v>
      </c>
      <c r="I4353" s="7">
        <f t="shared" ca="1" si="944"/>
        <v>2</v>
      </c>
      <c r="J4353" s="7">
        <f t="shared" ca="1" si="945"/>
        <v>1</v>
      </c>
      <c r="K4353" s="7">
        <f t="shared" ca="1" si="946"/>
        <v>12</v>
      </c>
      <c r="L4353" s="7" t="str">
        <f t="shared" ca="1" si="947"/>
        <v>UPI</v>
      </c>
      <c r="M4353" s="7" t="str">
        <f t="shared" ca="1" si="948"/>
        <v>UK</v>
      </c>
      <c r="N4353" s="8" t="str">
        <f t="shared" ca="1" si="949"/>
        <v>Returned</v>
      </c>
    </row>
    <row r="4354" spans="1:14" x14ac:dyDescent="0.35">
      <c r="A4354" s="5" t="str">
        <f t="shared" si="950"/>
        <v>AMZ14354</v>
      </c>
      <c r="B4354" s="6">
        <f t="shared" ca="1" si="951"/>
        <v>46007</v>
      </c>
      <c r="C4354" s="7" t="str">
        <f t="shared" ref="C4354:C4417" ca="1" si="952">"CUS"&amp;RANDBETWEEN(10000,99999)</f>
        <v>CUS45421</v>
      </c>
      <c r="D4354" s="7" t="str">
        <f t="shared" ref="D4354:D4417" ca="1" si="953">CHOOSE(RANDBETWEEN(1,6),"Electronics","Fashion","Home &amp; Kitchen","Beauty","Books","Sports")</f>
        <v>Home &amp; Kitchen</v>
      </c>
      <c r="E4354" s="7" t="str">
        <f t="shared" ref="E4354:E4417" ca="1" si="954">CHOOSE(RANDBETWEEN(1,10),"Iphone Charger","Bluetooth Speaker","Running Shoes","Cotton T-Shirt","Air  Fryer","Face Cream","Yoga Mat","Smart Watch","Noise Cancelling Headphones","Water Bottle")</f>
        <v>Bluetooth Speaker</v>
      </c>
      <c r="F4354" s="7" t="str">
        <f t="shared" ref="F4354:F4417" ca="1" si="955">CHOOSE(RANDBETWEEN(1,2),"Amazon Fulfilled","Third-Party Seller")</f>
        <v>Amazon Fulfilled</v>
      </c>
      <c r="G4354" s="7" t="str">
        <f t="shared" ref="G4354:G4417" ca="1" si="956">CHOOSE(RANDBETWEEN(1,2),"Yes","No")</f>
        <v>Yes</v>
      </c>
      <c r="H4354" s="7">
        <f t="shared" ref="H4354:H4417" ca="1" si="957">RANDBETWEEN(8,800)</f>
        <v>356</v>
      </c>
      <c r="I4354" s="7">
        <f t="shared" ref="I4354:I4417" ca="1" si="958">RANDBETWEEN(1,4)</f>
        <v>4</v>
      </c>
      <c r="J4354" s="7">
        <f t="shared" ref="J4354:J4417" ca="1" si="959">RANDBETWEEN(0,40)</f>
        <v>21</v>
      </c>
      <c r="K4354" s="7">
        <f t="shared" ref="K4354:K4417" ca="1" si="960">IF(J4354="Yes",0,RANDBETWEEN(3,15))</f>
        <v>8</v>
      </c>
      <c r="L4354" s="7" t="str">
        <f t="shared" ref="L4354:L4417" ca="1" si="961">CHOOSE(RANDBETWEEN(1,5),"Credit Card","Debit Card","UPI","Net Banking","Amazon Pay")</f>
        <v>Net Banking</v>
      </c>
      <c r="M4354" s="7" t="str">
        <f t="shared" ref="M4354:M4417" ca="1" si="962">CHOOSE(RANDBETWEEN(1,4),"USA","India","UK","Canada")</f>
        <v>UK</v>
      </c>
      <c r="N4354" s="8" t="str">
        <f t="shared" ref="N4354:N4417" ca="1" si="963">CHOOSE(RANDBETWEEN(1,5),"Delivered","Delivered","Delivered","Returned","Cancelled")</f>
        <v>Returned</v>
      </c>
    </row>
    <row r="4355" spans="1:14" x14ac:dyDescent="0.35">
      <c r="A4355" s="5" t="str">
        <f t="shared" ref="A4355:A4418" si="964">"AMZ"&amp;10000+ROW()</f>
        <v>AMZ14355</v>
      </c>
      <c r="B4355" s="6">
        <f t="shared" ref="B4355:B4418" ca="1" si="965">RANDBETWEEN(DATE(2025,7,1), DATE(2025,12,31))</f>
        <v>45954</v>
      </c>
      <c r="C4355" s="7" t="str">
        <f t="shared" ca="1" si="952"/>
        <v>CUS92724</v>
      </c>
      <c r="D4355" s="7" t="str">
        <f t="shared" ca="1" si="953"/>
        <v>Fashion</v>
      </c>
      <c r="E4355" s="7" t="str">
        <f t="shared" ca="1" si="954"/>
        <v>Bluetooth Speaker</v>
      </c>
      <c r="F4355" s="7" t="str">
        <f t="shared" ca="1" si="955"/>
        <v>Amazon Fulfilled</v>
      </c>
      <c r="G4355" s="7" t="str">
        <f t="shared" ca="1" si="956"/>
        <v>No</v>
      </c>
      <c r="H4355" s="7">
        <f t="shared" ca="1" si="957"/>
        <v>527</v>
      </c>
      <c r="I4355" s="7">
        <f t="shared" ca="1" si="958"/>
        <v>2</v>
      </c>
      <c r="J4355" s="7">
        <f t="shared" ca="1" si="959"/>
        <v>29</v>
      </c>
      <c r="K4355" s="7">
        <f t="shared" ca="1" si="960"/>
        <v>11</v>
      </c>
      <c r="L4355" s="7" t="str">
        <f t="shared" ca="1" si="961"/>
        <v>UPI</v>
      </c>
      <c r="M4355" s="7" t="str">
        <f t="shared" ca="1" si="962"/>
        <v>India</v>
      </c>
      <c r="N4355" s="8" t="str">
        <f t="shared" ca="1" si="963"/>
        <v>Delivered</v>
      </c>
    </row>
    <row r="4356" spans="1:14" x14ac:dyDescent="0.35">
      <c r="A4356" s="5" t="str">
        <f t="shared" si="964"/>
        <v>AMZ14356</v>
      </c>
      <c r="B4356" s="6">
        <f t="shared" ca="1" si="965"/>
        <v>45900</v>
      </c>
      <c r="C4356" s="7" t="str">
        <f t="shared" ca="1" si="952"/>
        <v>CUS52190</v>
      </c>
      <c r="D4356" s="7" t="str">
        <f t="shared" ca="1" si="953"/>
        <v>Fashion</v>
      </c>
      <c r="E4356" s="7" t="str">
        <f t="shared" ca="1" si="954"/>
        <v>Air  Fryer</v>
      </c>
      <c r="F4356" s="7" t="str">
        <f t="shared" ca="1" si="955"/>
        <v>Third-Party Seller</v>
      </c>
      <c r="G4356" s="7" t="str">
        <f t="shared" ca="1" si="956"/>
        <v>No</v>
      </c>
      <c r="H4356" s="7">
        <f t="shared" ca="1" si="957"/>
        <v>477</v>
      </c>
      <c r="I4356" s="7">
        <f t="shared" ca="1" si="958"/>
        <v>4</v>
      </c>
      <c r="J4356" s="7">
        <f t="shared" ca="1" si="959"/>
        <v>5</v>
      </c>
      <c r="K4356" s="7">
        <f t="shared" ca="1" si="960"/>
        <v>9</v>
      </c>
      <c r="L4356" s="7" t="str">
        <f t="shared" ca="1" si="961"/>
        <v>UPI</v>
      </c>
      <c r="M4356" s="7" t="str">
        <f t="shared" ca="1" si="962"/>
        <v>USA</v>
      </c>
      <c r="N4356" s="8" t="str">
        <f t="shared" ca="1" si="963"/>
        <v>Delivered</v>
      </c>
    </row>
    <row r="4357" spans="1:14" x14ac:dyDescent="0.35">
      <c r="A4357" s="5" t="str">
        <f t="shared" si="964"/>
        <v>AMZ14357</v>
      </c>
      <c r="B4357" s="6">
        <f t="shared" ca="1" si="965"/>
        <v>46021</v>
      </c>
      <c r="C4357" s="7" t="str">
        <f t="shared" ca="1" si="952"/>
        <v>CUS76915</v>
      </c>
      <c r="D4357" s="7" t="str">
        <f t="shared" ca="1" si="953"/>
        <v>Sports</v>
      </c>
      <c r="E4357" s="7" t="str">
        <f t="shared" ca="1" si="954"/>
        <v>Running Shoes</v>
      </c>
      <c r="F4357" s="7" t="str">
        <f t="shared" ca="1" si="955"/>
        <v>Amazon Fulfilled</v>
      </c>
      <c r="G4357" s="7" t="str">
        <f t="shared" ca="1" si="956"/>
        <v>Yes</v>
      </c>
      <c r="H4357" s="7">
        <f t="shared" ca="1" si="957"/>
        <v>145</v>
      </c>
      <c r="I4357" s="7">
        <f t="shared" ca="1" si="958"/>
        <v>1</v>
      </c>
      <c r="J4357" s="7">
        <f t="shared" ca="1" si="959"/>
        <v>28</v>
      </c>
      <c r="K4357" s="7">
        <f t="shared" ca="1" si="960"/>
        <v>9</v>
      </c>
      <c r="L4357" s="7" t="str">
        <f t="shared" ca="1" si="961"/>
        <v>Net Banking</v>
      </c>
      <c r="M4357" s="7" t="str">
        <f t="shared" ca="1" si="962"/>
        <v>India</v>
      </c>
      <c r="N4357" s="8" t="str">
        <f t="shared" ca="1" si="963"/>
        <v>Delivered</v>
      </c>
    </row>
    <row r="4358" spans="1:14" x14ac:dyDescent="0.35">
      <c r="A4358" s="5" t="str">
        <f t="shared" si="964"/>
        <v>AMZ14358</v>
      </c>
      <c r="B4358" s="6">
        <f t="shared" ca="1" si="965"/>
        <v>45934</v>
      </c>
      <c r="C4358" s="7" t="str">
        <f t="shared" ca="1" si="952"/>
        <v>CUS36731</v>
      </c>
      <c r="D4358" s="7" t="str">
        <f t="shared" ca="1" si="953"/>
        <v>Home &amp; Kitchen</v>
      </c>
      <c r="E4358" s="7" t="str">
        <f t="shared" ca="1" si="954"/>
        <v>Water Bottle</v>
      </c>
      <c r="F4358" s="7" t="str">
        <f t="shared" ca="1" si="955"/>
        <v>Amazon Fulfilled</v>
      </c>
      <c r="G4358" s="7" t="str">
        <f t="shared" ca="1" si="956"/>
        <v>Yes</v>
      </c>
      <c r="H4358" s="7">
        <f t="shared" ca="1" si="957"/>
        <v>79</v>
      </c>
      <c r="I4358" s="7">
        <f t="shared" ca="1" si="958"/>
        <v>1</v>
      </c>
      <c r="J4358" s="7">
        <f t="shared" ca="1" si="959"/>
        <v>18</v>
      </c>
      <c r="K4358" s="7">
        <f t="shared" ca="1" si="960"/>
        <v>10</v>
      </c>
      <c r="L4358" s="7" t="str">
        <f t="shared" ca="1" si="961"/>
        <v>Net Banking</v>
      </c>
      <c r="M4358" s="7" t="str">
        <f t="shared" ca="1" si="962"/>
        <v>USA</v>
      </c>
      <c r="N4358" s="8" t="str">
        <f t="shared" ca="1" si="963"/>
        <v>Delivered</v>
      </c>
    </row>
    <row r="4359" spans="1:14" x14ac:dyDescent="0.35">
      <c r="A4359" s="5" t="str">
        <f t="shared" si="964"/>
        <v>AMZ14359</v>
      </c>
      <c r="B4359" s="6">
        <f t="shared" ca="1" si="965"/>
        <v>45839</v>
      </c>
      <c r="C4359" s="7" t="str">
        <f t="shared" ca="1" si="952"/>
        <v>CUS57244</v>
      </c>
      <c r="D4359" s="7" t="str">
        <f t="shared" ca="1" si="953"/>
        <v>Books</v>
      </c>
      <c r="E4359" s="7" t="str">
        <f t="shared" ca="1" si="954"/>
        <v>Cotton T-Shirt</v>
      </c>
      <c r="F4359" s="7" t="str">
        <f t="shared" ca="1" si="955"/>
        <v>Third-Party Seller</v>
      </c>
      <c r="G4359" s="7" t="str">
        <f t="shared" ca="1" si="956"/>
        <v>No</v>
      </c>
      <c r="H4359" s="7">
        <f t="shared" ca="1" si="957"/>
        <v>761</v>
      </c>
      <c r="I4359" s="7">
        <f t="shared" ca="1" si="958"/>
        <v>2</v>
      </c>
      <c r="J4359" s="7">
        <f t="shared" ca="1" si="959"/>
        <v>27</v>
      </c>
      <c r="K4359" s="7">
        <f t="shared" ca="1" si="960"/>
        <v>4</v>
      </c>
      <c r="L4359" s="7" t="str">
        <f t="shared" ca="1" si="961"/>
        <v>Amazon Pay</v>
      </c>
      <c r="M4359" s="7" t="str">
        <f t="shared" ca="1" si="962"/>
        <v>Canada</v>
      </c>
      <c r="N4359" s="8" t="str">
        <f t="shared" ca="1" si="963"/>
        <v>Delivered</v>
      </c>
    </row>
    <row r="4360" spans="1:14" x14ac:dyDescent="0.35">
      <c r="A4360" s="5" t="str">
        <f t="shared" si="964"/>
        <v>AMZ14360</v>
      </c>
      <c r="B4360" s="6">
        <f t="shared" ca="1" si="965"/>
        <v>45933</v>
      </c>
      <c r="C4360" s="7" t="str">
        <f t="shared" ca="1" si="952"/>
        <v>CUS95300</v>
      </c>
      <c r="D4360" s="7" t="str">
        <f t="shared" ca="1" si="953"/>
        <v>Fashion</v>
      </c>
      <c r="E4360" s="7" t="str">
        <f t="shared" ca="1" si="954"/>
        <v>Water Bottle</v>
      </c>
      <c r="F4360" s="7" t="str">
        <f t="shared" ca="1" si="955"/>
        <v>Amazon Fulfilled</v>
      </c>
      <c r="G4360" s="7" t="str">
        <f t="shared" ca="1" si="956"/>
        <v>No</v>
      </c>
      <c r="H4360" s="7">
        <f t="shared" ca="1" si="957"/>
        <v>69</v>
      </c>
      <c r="I4360" s="7">
        <f t="shared" ca="1" si="958"/>
        <v>2</v>
      </c>
      <c r="J4360" s="7">
        <f t="shared" ca="1" si="959"/>
        <v>40</v>
      </c>
      <c r="K4360" s="7">
        <f t="shared" ca="1" si="960"/>
        <v>7</v>
      </c>
      <c r="L4360" s="7" t="str">
        <f t="shared" ca="1" si="961"/>
        <v>Debit Card</v>
      </c>
      <c r="M4360" s="7" t="str">
        <f t="shared" ca="1" si="962"/>
        <v>USA</v>
      </c>
      <c r="N4360" s="8" t="str">
        <f t="shared" ca="1" si="963"/>
        <v>Delivered</v>
      </c>
    </row>
    <row r="4361" spans="1:14" x14ac:dyDescent="0.35">
      <c r="A4361" s="5" t="str">
        <f t="shared" si="964"/>
        <v>AMZ14361</v>
      </c>
      <c r="B4361" s="6">
        <f t="shared" ca="1" si="965"/>
        <v>46008</v>
      </c>
      <c r="C4361" s="7" t="str">
        <f t="shared" ca="1" si="952"/>
        <v>CUS41118</v>
      </c>
      <c r="D4361" s="7" t="str">
        <f t="shared" ca="1" si="953"/>
        <v>Beauty</v>
      </c>
      <c r="E4361" s="7" t="str">
        <f t="shared" ca="1" si="954"/>
        <v>Air  Fryer</v>
      </c>
      <c r="F4361" s="7" t="str">
        <f t="shared" ca="1" si="955"/>
        <v>Amazon Fulfilled</v>
      </c>
      <c r="G4361" s="7" t="str">
        <f t="shared" ca="1" si="956"/>
        <v>Yes</v>
      </c>
      <c r="H4361" s="7">
        <f t="shared" ca="1" si="957"/>
        <v>344</v>
      </c>
      <c r="I4361" s="7">
        <f t="shared" ca="1" si="958"/>
        <v>2</v>
      </c>
      <c r="J4361" s="7">
        <f t="shared" ca="1" si="959"/>
        <v>2</v>
      </c>
      <c r="K4361" s="7">
        <f t="shared" ca="1" si="960"/>
        <v>9</v>
      </c>
      <c r="L4361" s="7" t="str">
        <f t="shared" ca="1" si="961"/>
        <v>UPI</v>
      </c>
      <c r="M4361" s="7" t="str">
        <f t="shared" ca="1" si="962"/>
        <v>USA</v>
      </c>
      <c r="N4361" s="8" t="str">
        <f t="shared" ca="1" si="963"/>
        <v>Returned</v>
      </c>
    </row>
    <row r="4362" spans="1:14" x14ac:dyDescent="0.35">
      <c r="A4362" s="5" t="str">
        <f t="shared" si="964"/>
        <v>AMZ14362</v>
      </c>
      <c r="B4362" s="6">
        <f t="shared" ca="1" si="965"/>
        <v>45967</v>
      </c>
      <c r="C4362" s="7" t="str">
        <f t="shared" ca="1" si="952"/>
        <v>CUS33935</v>
      </c>
      <c r="D4362" s="7" t="str">
        <f t="shared" ca="1" si="953"/>
        <v>Books</v>
      </c>
      <c r="E4362" s="7" t="str">
        <f t="shared" ca="1" si="954"/>
        <v>Water Bottle</v>
      </c>
      <c r="F4362" s="7" t="str">
        <f t="shared" ca="1" si="955"/>
        <v>Amazon Fulfilled</v>
      </c>
      <c r="G4362" s="7" t="str">
        <f t="shared" ca="1" si="956"/>
        <v>No</v>
      </c>
      <c r="H4362" s="7">
        <f t="shared" ca="1" si="957"/>
        <v>665</v>
      </c>
      <c r="I4362" s="7">
        <f t="shared" ca="1" si="958"/>
        <v>1</v>
      </c>
      <c r="J4362" s="7">
        <f t="shared" ca="1" si="959"/>
        <v>33</v>
      </c>
      <c r="K4362" s="7">
        <f t="shared" ca="1" si="960"/>
        <v>10</v>
      </c>
      <c r="L4362" s="7" t="str">
        <f t="shared" ca="1" si="961"/>
        <v>Net Banking</v>
      </c>
      <c r="M4362" s="7" t="str">
        <f t="shared" ca="1" si="962"/>
        <v>UK</v>
      </c>
      <c r="N4362" s="8" t="str">
        <f t="shared" ca="1" si="963"/>
        <v>Delivered</v>
      </c>
    </row>
    <row r="4363" spans="1:14" x14ac:dyDescent="0.35">
      <c r="A4363" s="5" t="str">
        <f t="shared" si="964"/>
        <v>AMZ14363</v>
      </c>
      <c r="B4363" s="6">
        <f t="shared" ca="1" si="965"/>
        <v>45901</v>
      </c>
      <c r="C4363" s="7" t="str">
        <f t="shared" ca="1" si="952"/>
        <v>CUS88037</v>
      </c>
      <c r="D4363" s="7" t="str">
        <f t="shared" ca="1" si="953"/>
        <v>Electronics</v>
      </c>
      <c r="E4363" s="7" t="str">
        <f t="shared" ca="1" si="954"/>
        <v>Smart Watch</v>
      </c>
      <c r="F4363" s="7" t="str">
        <f t="shared" ca="1" si="955"/>
        <v>Third-Party Seller</v>
      </c>
      <c r="G4363" s="7" t="str">
        <f t="shared" ca="1" si="956"/>
        <v>Yes</v>
      </c>
      <c r="H4363" s="7">
        <f t="shared" ca="1" si="957"/>
        <v>613</v>
      </c>
      <c r="I4363" s="7">
        <f t="shared" ca="1" si="958"/>
        <v>3</v>
      </c>
      <c r="J4363" s="7">
        <f t="shared" ca="1" si="959"/>
        <v>30</v>
      </c>
      <c r="K4363" s="7">
        <f t="shared" ca="1" si="960"/>
        <v>3</v>
      </c>
      <c r="L4363" s="7" t="str">
        <f t="shared" ca="1" si="961"/>
        <v>Credit Card</v>
      </c>
      <c r="M4363" s="7" t="str">
        <f t="shared" ca="1" si="962"/>
        <v>USA</v>
      </c>
      <c r="N4363" s="8" t="str">
        <f t="shared" ca="1" si="963"/>
        <v>Delivered</v>
      </c>
    </row>
    <row r="4364" spans="1:14" x14ac:dyDescent="0.35">
      <c r="A4364" s="5" t="str">
        <f t="shared" si="964"/>
        <v>AMZ14364</v>
      </c>
      <c r="B4364" s="6">
        <f t="shared" ca="1" si="965"/>
        <v>45858</v>
      </c>
      <c r="C4364" s="7" t="str">
        <f t="shared" ca="1" si="952"/>
        <v>CUS54144</v>
      </c>
      <c r="D4364" s="7" t="str">
        <f t="shared" ca="1" si="953"/>
        <v>Sports</v>
      </c>
      <c r="E4364" s="7" t="str">
        <f t="shared" ca="1" si="954"/>
        <v>Running Shoes</v>
      </c>
      <c r="F4364" s="7" t="str">
        <f t="shared" ca="1" si="955"/>
        <v>Amazon Fulfilled</v>
      </c>
      <c r="G4364" s="7" t="str">
        <f t="shared" ca="1" si="956"/>
        <v>No</v>
      </c>
      <c r="H4364" s="7">
        <f t="shared" ca="1" si="957"/>
        <v>153</v>
      </c>
      <c r="I4364" s="7">
        <f t="shared" ca="1" si="958"/>
        <v>3</v>
      </c>
      <c r="J4364" s="7">
        <f t="shared" ca="1" si="959"/>
        <v>21</v>
      </c>
      <c r="K4364" s="7">
        <f t="shared" ca="1" si="960"/>
        <v>5</v>
      </c>
      <c r="L4364" s="7" t="str">
        <f t="shared" ca="1" si="961"/>
        <v>UPI</v>
      </c>
      <c r="M4364" s="7" t="str">
        <f t="shared" ca="1" si="962"/>
        <v>India</v>
      </c>
      <c r="N4364" s="8" t="str">
        <f t="shared" ca="1" si="963"/>
        <v>Delivered</v>
      </c>
    </row>
    <row r="4365" spans="1:14" x14ac:dyDescent="0.35">
      <c r="A4365" s="5" t="str">
        <f t="shared" si="964"/>
        <v>AMZ14365</v>
      </c>
      <c r="B4365" s="6">
        <f t="shared" ca="1" si="965"/>
        <v>46008</v>
      </c>
      <c r="C4365" s="7" t="str">
        <f t="shared" ca="1" si="952"/>
        <v>CUS10323</v>
      </c>
      <c r="D4365" s="7" t="str">
        <f t="shared" ca="1" si="953"/>
        <v>Electronics</v>
      </c>
      <c r="E4365" s="7" t="str">
        <f t="shared" ca="1" si="954"/>
        <v>Smart Watch</v>
      </c>
      <c r="F4365" s="7" t="str">
        <f t="shared" ca="1" si="955"/>
        <v>Amazon Fulfilled</v>
      </c>
      <c r="G4365" s="7" t="str">
        <f t="shared" ca="1" si="956"/>
        <v>No</v>
      </c>
      <c r="H4365" s="7">
        <f t="shared" ca="1" si="957"/>
        <v>770</v>
      </c>
      <c r="I4365" s="7">
        <f t="shared" ca="1" si="958"/>
        <v>3</v>
      </c>
      <c r="J4365" s="7">
        <f t="shared" ca="1" si="959"/>
        <v>27</v>
      </c>
      <c r="K4365" s="7">
        <f t="shared" ca="1" si="960"/>
        <v>9</v>
      </c>
      <c r="L4365" s="7" t="str">
        <f t="shared" ca="1" si="961"/>
        <v>Credit Card</v>
      </c>
      <c r="M4365" s="7" t="str">
        <f t="shared" ca="1" si="962"/>
        <v>India</v>
      </c>
      <c r="N4365" s="8" t="str">
        <f t="shared" ca="1" si="963"/>
        <v>Cancelled</v>
      </c>
    </row>
    <row r="4366" spans="1:14" x14ac:dyDescent="0.35">
      <c r="A4366" s="5" t="str">
        <f t="shared" si="964"/>
        <v>AMZ14366</v>
      </c>
      <c r="B4366" s="6">
        <f t="shared" ca="1" si="965"/>
        <v>45968</v>
      </c>
      <c r="C4366" s="7" t="str">
        <f t="shared" ca="1" si="952"/>
        <v>CUS38400</v>
      </c>
      <c r="D4366" s="7" t="str">
        <f t="shared" ca="1" si="953"/>
        <v>Home &amp; Kitchen</v>
      </c>
      <c r="E4366" s="7" t="str">
        <f t="shared" ca="1" si="954"/>
        <v>Yoga Mat</v>
      </c>
      <c r="F4366" s="7" t="str">
        <f t="shared" ca="1" si="955"/>
        <v>Amazon Fulfilled</v>
      </c>
      <c r="G4366" s="7" t="str">
        <f t="shared" ca="1" si="956"/>
        <v>Yes</v>
      </c>
      <c r="H4366" s="7">
        <f t="shared" ca="1" si="957"/>
        <v>280</v>
      </c>
      <c r="I4366" s="7">
        <f t="shared" ca="1" si="958"/>
        <v>2</v>
      </c>
      <c r="J4366" s="7">
        <f t="shared" ca="1" si="959"/>
        <v>32</v>
      </c>
      <c r="K4366" s="7">
        <f t="shared" ca="1" si="960"/>
        <v>5</v>
      </c>
      <c r="L4366" s="7" t="str">
        <f t="shared" ca="1" si="961"/>
        <v>UPI</v>
      </c>
      <c r="M4366" s="7" t="str">
        <f t="shared" ca="1" si="962"/>
        <v>USA</v>
      </c>
      <c r="N4366" s="8" t="str">
        <f t="shared" ca="1" si="963"/>
        <v>Delivered</v>
      </c>
    </row>
    <row r="4367" spans="1:14" x14ac:dyDescent="0.35">
      <c r="A4367" s="5" t="str">
        <f t="shared" si="964"/>
        <v>AMZ14367</v>
      </c>
      <c r="B4367" s="6">
        <f t="shared" ca="1" si="965"/>
        <v>46005</v>
      </c>
      <c r="C4367" s="7" t="str">
        <f t="shared" ca="1" si="952"/>
        <v>CUS55388</v>
      </c>
      <c r="D4367" s="7" t="str">
        <f t="shared" ca="1" si="953"/>
        <v>Books</v>
      </c>
      <c r="E4367" s="7" t="str">
        <f t="shared" ca="1" si="954"/>
        <v>Bluetooth Speaker</v>
      </c>
      <c r="F4367" s="7" t="str">
        <f t="shared" ca="1" si="955"/>
        <v>Amazon Fulfilled</v>
      </c>
      <c r="G4367" s="7" t="str">
        <f t="shared" ca="1" si="956"/>
        <v>No</v>
      </c>
      <c r="H4367" s="7">
        <f t="shared" ca="1" si="957"/>
        <v>593</v>
      </c>
      <c r="I4367" s="7">
        <f t="shared" ca="1" si="958"/>
        <v>3</v>
      </c>
      <c r="J4367" s="7">
        <f t="shared" ca="1" si="959"/>
        <v>31</v>
      </c>
      <c r="K4367" s="7">
        <f t="shared" ca="1" si="960"/>
        <v>8</v>
      </c>
      <c r="L4367" s="7" t="str">
        <f t="shared" ca="1" si="961"/>
        <v>UPI</v>
      </c>
      <c r="M4367" s="7" t="str">
        <f t="shared" ca="1" si="962"/>
        <v>Canada</v>
      </c>
      <c r="N4367" s="8" t="str">
        <f t="shared" ca="1" si="963"/>
        <v>Cancelled</v>
      </c>
    </row>
    <row r="4368" spans="1:14" x14ac:dyDescent="0.35">
      <c r="A4368" s="5" t="str">
        <f t="shared" si="964"/>
        <v>AMZ14368</v>
      </c>
      <c r="B4368" s="6">
        <f t="shared" ca="1" si="965"/>
        <v>45866</v>
      </c>
      <c r="C4368" s="7" t="str">
        <f t="shared" ca="1" si="952"/>
        <v>CUS36569</v>
      </c>
      <c r="D4368" s="7" t="str">
        <f t="shared" ca="1" si="953"/>
        <v>Beauty</v>
      </c>
      <c r="E4368" s="7" t="str">
        <f t="shared" ca="1" si="954"/>
        <v>Face Cream</v>
      </c>
      <c r="F4368" s="7" t="str">
        <f t="shared" ca="1" si="955"/>
        <v>Third-Party Seller</v>
      </c>
      <c r="G4368" s="7" t="str">
        <f t="shared" ca="1" si="956"/>
        <v>Yes</v>
      </c>
      <c r="H4368" s="7">
        <f t="shared" ca="1" si="957"/>
        <v>299</v>
      </c>
      <c r="I4368" s="7">
        <f t="shared" ca="1" si="958"/>
        <v>3</v>
      </c>
      <c r="J4368" s="7">
        <f t="shared" ca="1" si="959"/>
        <v>16</v>
      </c>
      <c r="K4368" s="7">
        <f t="shared" ca="1" si="960"/>
        <v>6</v>
      </c>
      <c r="L4368" s="7" t="str">
        <f t="shared" ca="1" si="961"/>
        <v>UPI</v>
      </c>
      <c r="M4368" s="7" t="str">
        <f t="shared" ca="1" si="962"/>
        <v>India</v>
      </c>
      <c r="N4368" s="8" t="str">
        <f t="shared" ca="1" si="963"/>
        <v>Cancelled</v>
      </c>
    </row>
    <row r="4369" spans="1:14" x14ac:dyDescent="0.35">
      <c r="A4369" s="5" t="str">
        <f t="shared" si="964"/>
        <v>AMZ14369</v>
      </c>
      <c r="B4369" s="6">
        <f t="shared" ca="1" si="965"/>
        <v>45908</v>
      </c>
      <c r="C4369" s="7" t="str">
        <f t="shared" ca="1" si="952"/>
        <v>CUS15112</v>
      </c>
      <c r="D4369" s="7" t="str">
        <f t="shared" ca="1" si="953"/>
        <v>Books</v>
      </c>
      <c r="E4369" s="7" t="str">
        <f t="shared" ca="1" si="954"/>
        <v>Yoga Mat</v>
      </c>
      <c r="F4369" s="7" t="str">
        <f t="shared" ca="1" si="955"/>
        <v>Amazon Fulfilled</v>
      </c>
      <c r="G4369" s="7" t="str">
        <f t="shared" ca="1" si="956"/>
        <v>No</v>
      </c>
      <c r="H4369" s="7">
        <f t="shared" ca="1" si="957"/>
        <v>470</v>
      </c>
      <c r="I4369" s="7">
        <f t="shared" ca="1" si="958"/>
        <v>1</v>
      </c>
      <c r="J4369" s="7">
        <f t="shared" ca="1" si="959"/>
        <v>22</v>
      </c>
      <c r="K4369" s="7">
        <f t="shared" ca="1" si="960"/>
        <v>5</v>
      </c>
      <c r="L4369" s="7" t="str">
        <f t="shared" ca="1" si="961"/>
        <v>Credit Card</v>
      </c>
      <c r="M4369" s="7" t="str">
        <f t="shared" ca="1" si="962"/>
        <v>USA</v>
      </c>
      <c r="N4369" s="8" t="str">
        <f t="shared" ca="1" si="963"/>
        <v>Cancelled</v>
      </c>
    </row>
    <row r="4370" spans="1:14" x14ac:dyDescent="0.35">
      <c r="A4370" s="5" t="str">
        <f t="shared" si="964"/>
        <v>AMZ14370</v>
      </c>
      <c r="B4370" s="6">
        <f t="shared" ca="1" si="965"/>
        <v>45845</v>
      </c>
      <c r="C4370" s="7" t="str">
        <f t="shared" ca="1" si="952"/>
        <v>CUS29432</v>
      </c>
      <c r="D4370" s="7" t="str">
        <f t="shared" ca="1" si="953"/>
        <v>Home &amp; Kitchen</v>
      </c>
      <c r="E4370" s="7" t="str">
        <f t="shared" ca="1" si="954"/>
        <v>Smart Watch</v>
      </c>
      <c r="F4370" s="7" t="str">
        <f t="shared" ca="1" si="955"/>
        <v>Amazon Fulfilled</v>
      </c>
      <c r="G4370" s="7" t="str">
        <f t="shared" ca="1" si="956"/>
        <v>Yes</v>
      </c>
      <c r="H4370" s="7">
        <f t="shared" ca="1" si="957"/>
        <v>648</v>
      </c>
      <c r="I4370" s="7">
        <f t="shared" ca="1" si="958"/>
        <v>4</v>
      </c>
      <c r="J4370" s="7">
        <f t="shared" ca="1" si="959"/>
        <v>37</v>
      </c>
      <c r="K4370" s="7">
        <f t="shared" ca="1" si="960"/>
        <v>9</v>
      </c>
      <c r="L4370" s="7" t="str">
        <f t="shared" ca="1" si="961"/>
        <v>Amazon Pay</v>
      </c>
      <c r="M4370" s="7" t="str">
        <f t="shared" ca="1" si="962"/>
        <v>India</v>
      </c>
      <c r="N4370" s="8" t="str">
        <f t="shared" ca="1" si="963"/>
        <v>Delivered</v>
      </c>
    </row>
    <row r="4371" spans="1:14" x14ac:dyDescent="0.35">
      <c r="A4371" s="5" t="str">
        <f t="shared" si="964"/>
        <v>AMZ14371</v>
      </c>
      <c r="B4371" s="6">
        <f t="shared" ca="1" si="965"/>
        <v>46010</v>
      </c>
      <c r="C4371" s="7" t="str">
        <f t="shared" ca="1" si="952"/>
        <v>CUS86833</v>
      </c>
      <c r="D4371" s="7" t="str">
        <f t="shared" ca="1" si="953"/>
        <v>Fashion</v>
      </c>
      <c r="E4371" s="7" t="str">
        <f t="shared" ca="1" si="954"/>
        <v>Iphone Charger</v>
      </c>
      <c r="F4371" s="7" t="str">
        <f t="shared" ca="1" si="955"/>
        <v>Third-Party Seller</v>
      </c>
      <c r="G4371" s="7" t="str">
        <f t="shared" ca="1" si="956"/>
        <v>No</v>
      </c>
      <c r="H4371" s="7">
        <f t="shared" ca="1" si="957"/>
        <v>773</v>
      </c>
      <c r="I4371" s="7">
        <f t="shared" ca="1" si="958"/>
        <v>4</v>
      </c>
      <c r="J4371" s="7">
        <f t="shared" ca="1" si="959"/>
        <v>30</v>
      </c>
      <c r="K4371" s="7">
        <f t="shared" ca="1" si="960"/>
        <v>11</v>
      </c>
      <c r="L4371" s="7" t="str">
        <f t="shared" ca="1" si="961"/>
        <v>UPI</v>
      </c>
      <c r="M4371" s="7" t="str">
        <f t="shared" ca="1" si="962"/>
        <v>India</v>
      </c>
      <c r="N4371" s="8" t="str">
        <f t="shared" ca="1" si="963"/>
        <v>Returned</v>
      </c>
    </row>
    <row r="4372" spans="1:14" x14ac:dyDescent="0.35">
      <c r="A4372" s="5" t="str">
        <f t="shared" si="964"/>
        <v>AMZ14372</v>
      </c>
      <c r="B4372" s="6">
        <f t="shared" ca="1" si="965"/>
        <v>45928</v>
      </c>
      <c r="C4372" s="7" t="str">
        <f t="shared" ca="1" si="952"/>
        <v>CUS28280</v>
      </c>
      <c r="D4372" s="7" t="str">
        <f t="shared" ca="1" si="953"/>
        <v>Home &amp; Kitchen</v>
      </c>
      <c r="E4372" s="7" t="str">
        <f t="shared" ca="1" si="954"/>
        <v>Cotton T-Shirt</v>
      </c>
      <c r="F4372" s="7" t="str">
        <f t="shared" ca="1" si="955"/>
        <v>Third-Party Seller</v>
      </c>
      <c r="G4372" s="7" t="str">
        <f t="shared" ca="1" si="956"/>
        <v>Yes</v>
      </c>
      <c r="H4372" s="7">
        <f t="shared" ca="1" si="957"/>
        <v>453</v>
      </c>
      <c r="I4372" s="7">
        <f t="shared" ca="1" si="958"/>
        <v>1</v>
      </c>
      <c r="J4372" s="7">
        <f t="shared" ca="1" si="959"/>
        <v>25</v>
      </c>
      <c r="K4372" s="7">
        <f t="shared" ca="1" si="960"/>
        <v>4</v>
      </c>
      <c r="L4372" s="7" t="str">
        <f t="shared" ca="1" si="961"/>
        <v>Credit Card</v>
      </c>
      <c r="M4372" s="7" t="str">
        <f t="shared" ca="1" si="962"/>
        <v>UK</v>
      </c>
      <c r="N4372" s="8" t="str">
        <f t="shared" ca="1" si="963"/>
        <v>Delivered</v>
      </c>
    </row>
    <row r="4373" spans="1:14" x14ac:dyDescent="0.35">
      <c r="A4373" s="5" t="str">
        <f t="shared" si="964"/>
        <v>AMZ14373</v>
      </c>
      <c r="B4373" s="6">
        <f t="shared" ca="1" si="965"/>
        <v>45891</v>
      </c>
      <c r="C4373" s="7" t="str">
        <f t="shared" ca="1" si="952"/>
        <v>CUS94386</v>
      </c>
      <c r="D4373" s="7" t="str">
        <f t="shared" ca="1" si="953"/>
        <v>Books</v>
      </c>
      <c r="E4373" s="7" t="str">
        <f t="shared" ca="1" si="954"/>
        <v>Yoga Mat</v>
      </c>
      <c r="F4373" s="7" t="str">
        <f t="shared" ca="1" si="955"/>
        <v>Third-Party Seller</v>
      </c>
      <c r="G4373" s="7" t="str">
        <f t="shared" ca="1" si="956"/>
        <v>Yes</v>
      </c>
      <c r="H4373" s="7">
        <f t="shared" ca="1" si="957"/>
        <v>423</v>
      </c>
      <c r="I4373" s="7">
        <f t="shared" ca="1" si="958"/>
        <v>3</v>
      </c>
      <c r="J4373" s="7">
        <f t="shared" ca="1" si="959"/>
        <v>32</v>
      </c>
      <c r="K4373" s="7">
        <f t="shared" ca="1" si="960"/>
        <v>6</v>
      </c>
      <c r="L4373" s="7" t="str">
        <f t="shared" ca="1" si="961"/>
        <v>Net Banking</v>
      </c>
      <c r="M4373" s="7" t="str">
        <f t="shared" ca="1" si="962"/>
        <v>India</v>
      </c>
      <c r="N4373" s="8" t="str">
        <f t="shared" ca="1" si="963"/>
        <v>Delivered</v>
      </c>
    </row>
    <row r="4374" spans="1:14" x14ac:dyDescent="0.35">
      <c r="A4374" s="5" t="str">
        <f t="shared" si="964"/>
        <v>AMZ14374</v>
      </c>
      <c r="B4374" s="6">
        <f t="shared" ca="1" si="965"/>
        <v>46017</v>
      </c>
      <c r="C4374" s="7" t="str">
        <f t="shared" ca="1" si="952"/>
        <v>CUS98921</v>
      </c>
      <c r="D4374" s="7" t="str">
        <f t="shared" ca="1" si="953"/>
        <v>Beauty</v>
      </c>
      <c r="E4374" s="7" t="str">
        <f t="shared" ca="1" si="954"/>
        <v>Water Bottle</v>
      </c>
      <c r="F4374" s="7" t="str">
        <f t="shared" ca="1" si="955"/>
        <v>Amazon Fulfilled</v>
      </c>
      <c r="G4374" s="7" t="str">
        <f t="shared" ca="1" si="956"/>
        <v>No</v>
      </c>
      <c r="H4374" s="7">
        <f t="shared" ca="1" si="957"/>
        <v>385</v>
      </c>
      <c r="I4374" s="7">
        <f t="shared" ca="1" si="958"/>
        <v>1</v>
      </c>
      <c r="J4374" s="7">
        <f t="shared" ca="1" si="959"/>
        <v>24</v>
      </c>
      <c r="K4374" s="7">
        <f t="shared" ca="1" si="960"/>
        <v>13</v>
      </c>
      <c r="L4374" s="7" t="str">
        <f t="shared" ca="1" si="961"/>
        <v>UPI</v>
      </c>
      <c r="M4374" s="7" t="str">
        <f t="shared" ca="1" si="962"/>
        <v>Canada</v>
      </c>
      <c r="N4374" s="8" t="str">
        <f t="shared" ca="1" si="963"/>
        <v>Delivered</v>
      </c>
    </row>
    <row r="4375" spans="1:14" x14ac:dyDescent="0.35">
      <c r="A4375" s="5" t="str">
        <f t="shared" si="964"/>
        <v>AMZ14375</v>
      </c>
      <c r="B4375" s="6">
        <f t="shared" ca="1" si="965"/>
        <v>45993</v>
      </c>
      <c r="C4375" s="7" t="str">
        <f t="shared" ca="1" si="952"/>
        <v>CUS77257</v>
      </c>
      <c r="D4375" s="7" t="str">
        <f t="shared" ca="1" si="953"/>
        <v>Beauty</v>
      </c>
      <c r="E4375" s="7" t="str">
        <f t="shared" ca="1" si="954"/>
        <v>Running Shoes</v>
      </c>
      <c r="F4375" s="7" t="str">
        <f t="shared" ca="1" si="955"/>
        <v>Amazon Fulfilled</v>
      </c>
      <c r="G4375" s="7" t="str">
        <f t="shared" ca="1" si="956"/>
        <v>No</v>
      </c>
      <c r="H4375" s="7">
        <f t="shared" ca="1" si="957"/>
        <v>681</v>
      </c>
      <c r="I4375" s="7">
        <f t="shared" ca="1" si="958"/>
        <v>3</v>
      </c>
      <c r="J4375" s="7">
        <f t="shared" ca="1" si="959"/>
        <v>22</v>
      </c>
      <c r="K4375" s="7">
        <f t="shared" ca="1" si="960"/>
        <v>8</v>
      </c>
      <c r="L4375" s="7" t="str">
        <f t="shared" ca="1" si="961"/>
        <v>Credit Card</v>
      </c>
      <c r="M4375" s="7" t="str">
        <f t="shared" ca="1" si="962"/>
        <v>USA</v>
      </c>
      <c r="N4375" s="8" t="str">
        <f t="shared" ca="1" si="963"/>
        <v>Delivered</v>
      </c>
    </row>
    <row r="4376" spans="1:14" x14ac:dyDescent="0.35">
      <c r="A4376" s="5" t="str">
        <f t="shared" si="964"/>
        <v>AMZ14376</v>
      </c>
      <c r="B4376" s="6">
        <f t="shared" ca="1" si="965"/>
        <v>45924</v>
      </c>
      <c r="C4376" s="7" t="str">
        <f t="shared" ca="1" si="952"/>
        <v>CUS58802</v>
      </c>
      <c r="D4376" s="7" t="str">
        <f t="shared" ca="1" si="953"/>
        <v>Books</v>
      </c>
      <c r="E4376" s="7" t="str">
        <f t="shared" ca="1" si="954"/>
        <v>Smart Watch</v>
      </c>
      <c r="F4376" s="7" t="str">
        <f t="shared" ca="1" si="955"/>
        <v>Third-Party Seller</v>
      </c>
      <c r="G4376" s="7" t="str">
        <f t="shared" ca="1" si="956"/>
        <v>Yes</v>
      </c>
      <c r="H4376" s="7">
        <f t="shared" ca="1" si="957"/>
        <v>799</v>
      </c>
      <c r="I4376" s="7">
        <f t="shared" ca="1" si="958"/>
        <v>4</v>
      </c>
      <c r="J4376" s="7">
        <f t="shared" ca="1" si="959"/>
        <v>28</v>
      </c>
      <c r="K4376" s="7">
        <f t="shared" ca="1" si="960"/>
        <v>6</v>
      </c>
      <c r="L4376" s="7" t="str">
        <f t="shared" ca="1" si="961"/>
        <v>Debit Card</v>
      </c>
      <c r="M4376" s="7" t="str">
        <f t="shared" ca="1" si="962"/>
        <v>Canada</v>
      </c>
      <c r="N4376" s="8" t="str">
        <f t="shared" ca="1" si="963"/>
        <v>Returned</v>
      </c>
    </row>
    <row r="4377" spans="1:14" x14ac:dyDescent="0.35">
      <c r="A4377" s="5" t="str">
        <f t="shared" si="964"/>
        <v>AMZ14377</v>
      </c>
      <c r="B4377" s="6">
        <f t="shared" ca="1" si="965"/>
        <v>45927</v>
      </c>
      <c r="C4377" s="7" t="str">
        <f t="shared" ca="1" si="952"/>
        <v>CUS23121</v>
      </c>
      <c r="D4377" s="7" t="str">
        <f t="shared" ca="1" si="953"/>
        <v>Fashion</v>
      </c>
      <c r="E4377" s="7" t="str">
        <f t="shared" ca="1" si="954"/>
        <v>Noise Cancelling Headphones</v>
      </c>
      <c r="F4377" s="7" t="str">
        <f t="shared" ca="1" si="955"/>
        <v>Amazon Fulfilled</v>
      </c>
      <c r="G4377" s="7" t="str">
        <f t="shared" ca="1" si="956"/>
        <v>No</v>
      </c>
      <c r="H4377" s="7">
        <f t="shared" ca="1" si="957"/>
        <v>746</v>
      </c>
      <c r="I4377" s="7">
        <f t="shared" ca="1" si="958"/>
        <v>4</v>
      </c>
      <c r="J4377" s="7">
        <f t="shared" ca="1" si="959"/>
        <v>33</v>
      </c>
      <c r="K4377" s="7">
        <f t="shared" ca="1" si="960"/>
        <v>15</v>
      </c>
      <c r="L4377" s="7" t="str">
        <f t="shared" ca="1" si="961"/>
        <v>Amazon Pay</v>
      </c>
      <c r="M4377" s="7" t="str">
        <f t="shared" ca="1" si="962"/>
        <v>USA</v>
      </c>
      <c r="N4377" s="8" t="str">
        <f t="shared" ca="1" si="963"/>
        <v>Delivered</v>
      </c>
    </row>
    <row r="4378" spans="1:14" x14ac:dyDescent="0.35">
      <c r="A4378" s="5" t="str">
        <f t="shared" si="964"/>
        <v>AMZ14378</v>
      </c>
      <c r="B4378" s="6">
        <f t="shared" ca="1" si="965"/>
        <v>45861</v>
      </c>
      <c r="C4378" s="7" t="str">
        <f t="shared" ca="1" si="952"/>
        <v>CUS17780</v>
      </c>
      <c r="D4378" s="7" t="str">
        <f t="shared" ca="1" si="953"/>
        <v>Electronics</v>
      </c>
      <c r="E4378" s="7" t="str">
        <f t="shared" ca="1" si="954"/>
        <v>Bluetooth Speaker</v>
      </c>
      <c r="F4378" s="7" t="str">
        <f t="shared" ca="1" si="955"/>
        <v>Third-Party Seller</v>
      </c>
      <c r="G4378" s="7" t="str">
        <f t="shared" ca="1" si="956"/>
        <v>No</v>
      </c>
      <c r="H4378" s="7">
        <f t="shared" ca="1" si="957"/>
        <v>704</v>
      </c>
      <c r="I4378" s="7">
        <f t="shared" ca="1" si="958"/>
        <v>2</v>
      </c>
      <c r="J4378" s="7">
        <f t="shared" ca="1" si="959"/>
        <v>39</v>
      </c>
      <c r="K4378" s="7">
        <f t="shared" ca="1" si="960"/>
        <v>7</v>
      </c>
      <c r="L4378" s="7" t="str">
        <f t="shared" ca="1" si="961"/>
        <v>Debit Card</v>
      </c>
      <c r="M4378" s="7" t="str">
        <f t="shared" ca="1" si="962"/>
        <v>UK</v>
      </c>
      <c r="N4378" s="8" t="str">
        <f t="shared" ca="1" si="963"/>
        <v>Cancelled</v>
      </c>
    </row>
    <row r="4379" spans="1:14" x14ac:dyDescent="0.35">
      <c r="A4379" s="5" t="str">
        <f t="shared" si="964"/>
        <v>AMZ14379</v>
      </c>
      <c r="B4379" s="6">
        <f t="shared" ca="1" si="965"/>
        <v>45913</v>
      </c>
      <c r="C4379" s="7" t="str">
        <f t="shared" ca="1" si="952"/>
        <v>CUS14004</v>
      </c>
      <c r="D4379" s="7" t="str">
        <f t="shared" ca="1" si="953"/>
        <v>Electronics</v>
      </c>
      <c r="E4379" s="7" t="str">
        <f t="shared" ca="1" si="954"/>
        <v>Water Bottle</v>
      </c>
      <c r="F4379" s="7" t="str">
        <f t="shared" ca="1" si="955"/>
        <v>Amazon Fulfilled</v>
      </c>
      <c r="G4379" s="7" t="str">
        <f t="shared" ca="1" si="956"/>
        <v>Yes</v>
      </c>
      <c r="H4379" s="7">
        <f t="shared" ca="1" si="957"/>
        <v>777</v>
      </c>
      <c r="I4379" s="7">
        <f t="shared" ca="1" si="958"/>
        <v>2</v>
      </c>
      <c r="J4379" s="7">
        <f t="shared" ca="1" si="959"/>
        <v>36</v>
      </c>
      <c r="K4379" s="7">
        <f t="shared" ca="1" si="960"/>
        <v>11</v>
      </c>
      <c r="L4379" s="7" t="str">
        <f t="shared" ca="1" si="961"/>
        <v>Debit Card</v>
      </c>
      <c r="M4379" s="7" t="str">
        <f t="shared" ca="1" si="962"/>
        <v>India</v>
      </c>
      <c r="N4379" s="8" t="str">
        <f t="shared" ca="1" si="963"/>
        <v>Delivered</v>
      </c>
    </row>
    <row r="4380" spans="1:14" x14ac:dyDescent="0.35">
      <c r="A4380" s="5" t="str">
        <f t="shared" si="964"/>
        <v>AMZ14380</v>
      </c>
      <c r="B4380" s="6">
        <f t="shared" ca="1" si="965"/>
        <v>45963</v>
      </c>
      <c r="C4380" s="7" t="str">
        <f t="shared" ca="1" si="952"/>
        <v>CUS89218</v>
      </c>
      <c r="D4380" s="7" t="str">
        <f t="shared" ca="1" si="953"/>
        <v>Electronics</v>
      </c>
      <c r="E4380" s="7" t="str">
        <f t="shared" ca="1" si="954"/>
        <v>Water Bottle</v>
      </c>
      <c r="F4380" s="7" t="str">
        <f t="shared" ca="1" si="955"/>
        <v>Third-Party Seller</v>
      </c>
      <c r="G4380" s="7" t="str">
        <f t="shared" ca="1" si="956"/>
        <v>Yes</v>
      </c>
      <c r="H4380" s="7">
        <f t="shared" ca="1" si="957"/>
        <v>512</v>
      </c>
      <c r="I4380" s="7">
        <f t="shared" ca="1" si="958"/>
        <v>3</v>
      </c>
      <c r="J4380" s="7">
        <f t="shared" ca="1" si="959"/>
        <v>19</v>
      </c>
      <c r="K4380" s="7">
        <f t="shared" ca="1" si="960"/>
        <v>5</v>
      </c>
      <c r="L4380" s="7" t="str">
        <f t="shared" ca="1" si="961"/>
        <v>Debit Card</v>
      </c>
      <c r="M4380" s="7" t="str">
        <f t="shared" ca="1" si="962"/>
        <v>USA</v>
      </c>
      <c r="N4380" s="8" t="str">
        <f t="shared" ca="1" si="963"/>
        <v>Delivered</v>
      </c>
    </row>
    <row r="4381" spans="1:14" x14ac:dyDescent="0.35">
      <c r="A4381" s="5" t="str">
        <f t="shared" si="964"/>
        <v>AMZ14381</v>
      </c>
      <c r="B4381" s="6">
        <f t="shared" ca="1" si="965"/>
        <v>45949</v>
      </c>
      <c r="C4381" s="7" t="str">
        <f t="shared" ca="1" si="952"/>
        <v>CUS62683</v>
      </c>
      <c r="D4381" s="7" t="str">
        <f t="shared" ca="1" si="953"/>
        <v>Sports</v>
      </c>
      <c r="E4381" s="7" t="str">
        <f t="shared" ca="1" si="954"/>
        <v>Cotton T-Shirt</v>
      </c>
      <c r="F4381" s="7" t="str">
        <f t="shared" ca="1" si="955"/>
        <v>Amazon Fulfilled</v>
      </c>
      <c r="G4381" s="7" t="str">
        <f t="shared" ca="1" si="956"/>
        <v>No</v>
      </c>
      <c r="H4381" s="7">
        <f t="shared" ca="1" si="957"/>
        <v>652</v>
      </c>
      <c r="I4381" s="7">
        <f t="shared" ca="1" si="958"/>
        <v>4</v>
      </c>
      <c r="J4381" s="7">
        <f t="shared" ca="1" si="959"/>
        <v>16</v>
      </c>
      <c r="K4381" s="7">
        <f t="shared" ca="1" si="960"/>
        <v>13</v>
      </c>
      <c r="L4381" s="7" t="str">
        <f t="shared" ca="1" si="961"/>
        <v>UPI</v>
      </c>
      <c r="M4381" s="7" t="str">
        <f t="shared" ca="1" si="962"/>
        <v>USA</v>
      </c>
      <c r="N4381" s="8" t="str">
        <f t="shared" ca="1" si="963"/>
        <v>Delivered</v>
      </c>
    </row>
    <row r="4382" spans="1:14" x14ac:dyDescent="0.35">
      <c r="A4382" s="5" t="str">
        <f t="shared" si="964"/>
        <v>AMZ14382</v>
      </c>
      <c r="B4382" s="6">
        <f t="shared" ca="1" si="965"/>
        <v>45970</v>
      </c>
      <c r="C4382" s="7" t="str">
        <f t="shared" ca="1" si="952"/>
        <v>CUS25491</v>
      </c>
      <c r="D4382" s="7" t="str">
        <f t="shared" ca="1" si="953"/>
        <v>Beauty</v>
      </c>
      <c r="E4382" s="7" t="str">
        <f t="shared" ca="1" si="954"/>
        <v>Yoga Mat</v>
      </c>
      <c r="F4382" s="7" t="str">
        <f t="shared" ca="1" si="955"/>
        <v>Amazon Fulfilled</v>
      </c>
      <c r="G4382" s="7" t="str">
        <f t="shared" ca="1" si="956"/>
        <v>No</v>
      </c>
      <c r="H4382" s="7">
        <f t="shared" ca="1" si="957"/>
        <v>340</v>
      </c>
      <c r="I4382" s="7">
        <f t="shared" ca="1" si="958"/>
        <v>3</v>
      </c>
      <c r="J4382" s="7">
        <f t="shared" ca="1" si="959"/>
        <v>33</v>
      </c>
      <c r="K4382" s="7">
        <f t="shared" ca="1" si="960"/>
        <v>10</v>
      </c>
      <c r="L4382" s="7" t="str">
        <f t="shared" ca="1" si="961"/>
        <v>Debit Card</v>
      </c>
      <c r="M4382" s="7" t="str">
        <f t="shared" ca="1" si="962"/>
        <v>Canada</v>
      </c>
      <c r="N4382" s="8" t="str">
        <f t="shared" ca="1" si="963"/>
        <v>Cancelled</v>
      </c>
    </row>
    <row r="4383" spans="1:14" x14ac:dyDescent="0.35">
      <c r="A4383" s="5" t="str">
        <f t="shared" si="964"/>
        <v>AMZ14383</v>
      </c>
      <c r="B4383" s="6">
        <f t="shared" ca="1" si="965"/>
        <v>45909</v>
      </c>
      <c r="C4383" s="7" t="str">
        <f t="shared" ca="1" si="952"/>
        <v>CUS89557</v>
      </c>
      <c r="D4383" s="7" t="str">
        <f t="shared" ca="1" si="953"/>
        <v>Electronics</v>
      </c>
      <c r="E4383" s="7" t="str">
        <f t="shared" ca="1" si="954"/>
        <v>Iphone Charger</v>
      </c>
      <c r="F4383" s="7" t="str">
        <f t="shared" ca="1" si="955"/>
        <v>Third-Party Seller</v>
      </c>
      <c r="G4383" s="7" t="str">
        <f t="shared" ca="1" si="956"/>
        <v>No</v>
      </c>
      <c r="H4383" s="7">
        <f t="shared" ca="1" si="957"/>
        <v>768</v>
      </c>
      <c r="I4383" s="7">
        <f t="shared" ca="1" si="958"/>
        <v>4</v>
      </c>
      <c r="J4383" s="7">
        <f t="shared" ca="1" si="959"/>
        <v>38</v>
      </c>
      <c r="K4383" s="7">
        <f t="shared" ca="1" si="960"/>
        <v>12</v>
      </c>
      <c r="L4383" s="7" t="str">
        <f t="shared" ca="1" si="961"/>
        <v>Amazon Pay</v>
      </c>
      <c r="M4383" s="7" t="str">
        <f t="shared" ca="1" si="962"/>
        <v>India</v>
      </c>
      <c r="N4383" s="8" t="str">
        <f t="shared" ca="1" si="963"/>
        <v>Delivered</v>
      </c>
    </row>
    <row r="4384" spans="1:14" x14ac:dyDescent="0.35">
      <c r="A4384" s="5" t="str">
        <f t="shared" si="964"/>
        <v>AMZ14384</v>
      </c>
      <c r="B4384" s="6">
        <f t="shared" ca="1" si="965"/>
        <v>45840</v>
      </c>
      <c r="C4384" s="7" t="str">
        <f t="shared" ca="1" si="952"/>
        <v>CUS78342</v>
      </c>
      <c r="D4384" s="7" t="str">
        <f t="shared" ca="1" si="953"/>
        <v>Beauty</v>
      </c>
      <c r="E4384" s="7" t="str">
        <f t="shared" ca="1" si="954"/>
        <v>Face Cream</v>
      </c>
      <c r="F4384" s="7" t="str">
        <f t="shared" ca="1" si="955"/>
        <v>Amazon Fulfilled</v>
      </c>
      <c r="G4384" s="7" t="str">
        <f t="shared" ca="1" si="956"/>
        <v>Yes</v>
      </c>
      <c r="H4384" s="7">
        <f t="shared" ca="1" si="957"/>
        <v>133</v>
      </c>
      <c r="I4384" s="7">
        <f t="shared" ca="1" si="958"/>
        <v>1</v>
      </c>
      <c r="J4384" s="7">
        <f t="shared" ca="1" si="959"/>
        <v>5</v>
      </c>
      <c r="K4384" s="7">
        <f t="shared" ca="1" si="960"/>
        <v>5</v>
      </c>
      <c r="L4384" s="7" t="str">
        <f t="shared" ca="1" si="961"/>
        <v>Amazon Pay</v>
      </c>
      <c r="M4384" s="7" t="str">
        <f t="shared" ca="1" si="962"/>
        <v>India</v>
      </c>
      <c r="N4384" s="8" t="str">
        <f t="shared" ca="1" si="963"/>
        <v>Cancelled</v>
      </c>
    </row>
    <row r="4385" spans="1:14" x14ac:dyDescent="0.35">
      <c r="A4385" s="5" t="str">
        <f t="shared" si="964"/>
        <v>AMZ14385</v>
      </c>
      <c r="B4385" s="6">
        <f t="shared" ca="1" si="965"/>
        <v>45983</v>
      </c>
      <c r="C4385" s="7" t="str">
        <f t="shared" ca="1" si="952"/>
        <v>CUS97478</v>
      </c>
      <c r="D4385" s="7" t="str">
        <f t="shared" ca="1" si="953"/>
        <v>Electronics</v>
      </c>
      <c r="E4385" s="7" t="str">
        <f t="shared" ca="1" si="954"/>
        <v>Cotton T-Shirt</v>
      </c>
      <c r="F4385" s="7" t="str">
        <f t="shared" ca="1" si="955"/>
        <v>Third-Party Seller</v>
      </c>
      <c r="G4385" s="7" t="str">
        <f t="shared" ca="1" si="956"/>
        <v>No</v>
      </c>
      <c r="H4385" s="7">
        <f t="shared" ca="1" si="957"/>
        <v>89</v>
      </c>
      <c r="I4385" s="7">
        <f t="shared" ca="1" si="958"/>
        <v>2</v>
      </c>
      <c r="J4385" s="7">
        <f t="shared" ca="1" si="959"/>
        <v>17</v>
      </c>
      <c r="K4385" s="7">
        <f t="shared" ca="1" si="960"/>
        <v>8</v>
      </c>
      <c r="L4385" s="7" t="str">
        <f t="shared" ca="1" si="961"/>
        <v>Net Banking</v>
      </c>
      <c r="M4385" s="7" t="str">
        <f t="shared" ca="1" si="962"/>
        <v>UK</v>
      </c>
      <c r="N4385" s="8" t="str">
        <f t="shared" ca="1" si="963"/>
        <v>Delivered</v>
      </c>
    </row>
    <row r="4386" spans="1:14" x14ac:dyDescent="0.35">
      <c r="A4386" s="5" t="str">
        <f t="shared" si="964"/>
        <v>AMZ14386</v>
      </c>
      <c r="B4386" s="6">
        <f t="shared" ca="1" si="965"/>
        <v>45937</v>
      </c>
      <c r="C4386" s="7" t="str">
        <f t="shared" ca="1" si="952"/>
        <v>CUS55752</v>
      </c>
      <c r="D4386" s="7" t="str">
        <f t="shared" ca="1" si="953"/>
        <v>Electronics</v>
      </c>
      <c r="E4386" s="7" t="str">
        <f t="shared" ca="1" si="954"/>
        <v>Face Cream</v>
      </c>
      <c r="F4386" s="7" t="str">
        <f t="shared" ca="1" si="955"/>
        <v>Amazon Fulfilled</v>
      </c>
      <c r="G4386" s="7" t="str">
        <f t="shared" ca="1" si="956"/>
        <v>Yes</v>
      </c>
      <c r="H4386" s="7">
        <f t="shared" ca="1" si="957"/>
        <v>314</v>
      </c>
      <c r="I4386" s="7">
        <f t="shared" ca="1" si="958"/>
        <v>4</v>
      </c>
      <c r="J4386" s="7">
        <f t="shared" ca="1" si="959"/>
        <v>27</v>
      </c>
      <c r="K4386" s="7">
        <f t="shared" ca="1" si="960"/>
        <v>15</v>
      </c>
      <c r="L4386" s="7" t="str">
        <f t="shared" ca="1" si="961"/>
        <v>Net Banking</v>
      </c>
      <c r="M4386" s="7" t="str">
        <f t="shared" ca="1" si="962"/>
        <v>UK</v>
      </c>
      <c r="N4386" s="8" t="str">
        <f t="shared" ca="1" si="963"/>
        <v>Cancelled</v>
      </c>
    </row>
    <row r="4387" spans="1:14" x14ac:dyDescent="0.35">
      <c r="A4387" s="5" t="str">
        <f t="shared" si="964"/>
        <v>AMZ14387</v>
      </c>
      <c r="B4387" s="6">
        <f t="shared" ca="1" si="965"/>
        <v>45892</v>
      </c>
      <c r="C4387" s="7" t="str">
        <f t="shared" ca="1" si="952"/>
        <v>CUS17682</v>
      </c>
      <c r="D4387" s="7" t="str">
        <f t="shared" ca="1" si="953"/>
        <v>Fashion</v>
      </c>
      <c r="E4387" s="7" t="str">
        <f t="shared" ca="1" si="954"/>
        <v>Running Shoes</v>
      </c>
      <c r="F4387" s="7" t="str">
        <f t="shared" ca="1" si="955"/>
        <v>Amazon Fulfilled</v>
      </c>
      <c r="G4387" s="7" t="str">
        <f t="shared" ca="1" si="956"/>
        <v>No</v>
      </c>
      <c r="H4387" s="7">
        <f t="shared" ca="1" si="957"/>
        <v>35</v>
      </c>
      <c r="I4387" s="7">
        <f t="shared" ca="1" si="958"/>
        <v>4</v>
      </c>
      <c r="J4387" s="7">
        <f t="shared" ca="1" si="959"/>
        <v>7</v>
      </c>
      <c r="K4387" s="7">
        <f t="shared" ca="1" si="960"/>
        <v>5</v>
      </c>
      <c r="L4387" s="7" t="str">
        <f t="shared" ca="1" si="961"/>
        <v>Credit Card</v>
      </c>
      <c r="M4387" s="7" t="str">
        <f t="shared" ca="1" si="962"/>
        <v>India</v>
      </c>
      <c r="N4387" s="8" t="str">
        <f t="shared" ca="1" si="963"/>
        <v>Returned</v>
      </c>
    </row>
    <row r="4388" spans="1:14" x14ac:dyDescent="0.35">
      <c r="A4388" s="5" t="str">
        <f t="shared" si="964"/>
        <v>AMZ14388</v>
      </c>
      <c r="B4388" s="6">
        <f t="shared" ca="1" si="965"/>
        <v>45968</v>
      </c>
      <c r="C4388" s="7" t="str">
        <f t="shared" ca="1" si="952"/>
        <v>CUS77317</v>
      </c>
      <c r="D4388" s="7" t="str">
        <f t="shared" ca="1" si="953"/>
        <v>Books</v>
      </c>
      <c r="E4388" s="7" t="str">
        <f t="shared" ca="1" si="954"/>
        <v>Smart Watch</v>
      </c>
      <c r="F4388" s="7" t="str">
        <f t="shared" ca="1" si="955"/>
        <v>Amazon Fulfilled</v>
      </c>
      <c r="G4388" s="7" t="str">
        <f t="shared" ca="1" si="956"/>
        <v>Yes</v>
      </c>
      <c r="H4388" s="7">
        <f t="shared" ca="1" si="957"/>
        <v>151</v>
      </c>
      <c r="I4388" s="7">
        <f t="shared" ca="1" si="958"/>
        <v>1</v>
      </c>
      <c r="J4388" s="7">
        <f t="shared" ca="1" si="959"/>
        <v>26</v>
      </c>
      <c r="K4388" s="7">
        <f t="shared" ca="1" si="960"/>
        <v>13</v>
      </c>
      <c r="L4388" s="7" t="str">
        <f t="shared" ca="1" si="961"/>
        <v>Amazon Pay</v>
      </c>
      <c r="M4388" s="7" t="str">
        <f t="shared" ca="1" si="962"/>
        <v>India</v>
      </c>
      <c r="N4388" s="8" t="str">
        <f t="shared" ca="1" si="963"/>
        <v>Cancelled</v>
      </c>
    </row>
    <row r="4389" spans="1:14" x14ac:dyDescent="0.35">
      <c r="A4389" s="5" t="str">
        <f t="shared" si="964"/>
        <v>AMZ14389</v>
      </c>
      <c r="B4389" s="6">
        <f t="shared" ca="1" si="965"/>
        <v>45922</v>
      </c>
      <c r="C4389" s="7" t="str">
        <f t="shared" ca="1" si="952"/>
        <v>CUS45917</v>
      </c>
      <c r="D4389" s="7" t="str">
        <f t="shared" ca="1" si="953"/>
        <v>Books</v>
      </c>
      <c r="E4389" s="7" t="str">
        <f t="shared" ca="1" si="954"/>
        <v>Bluetooth Speaker</v>
      </c>
      <c r="F4389" s="7" t="str">
        <f t="shared" ca="1" si="955"/>
        <v>Third-Party Seller</v>
      </c>
      <c r="G4389" s="7" t="str">
        <f t="shared" ca="1" si="956"/>
        <v>Yes</v>
      </c>
      <c r="H4389" s="7">
        <f t="shared" ca="1" si="957"/>
        <v>542</v>
      </c>
      <c r="I4389" s="7">
        <f t="shared" ca="1" si="958"/>
        <v>4</v>
      </c>
      <c r="J4389" s="7">
        <f t="shared" ca="1" si="959"/>
        <v>11</v>
      </c>
      <c r="K4389" s="7">
        <f t="shared" ca="1" si="960"/>
        <v>12</v>
      </c>
      <c r="L4389" s="7" t="str">
        <f t="shared" ca="1" si="961"/>
        <v>UPI</v>
      </c>
      <c r="M4389" s="7" t="str">
        <f t="shared" ca="1" si="962"/>
        <v>Canada</v>
      </c>
      <c r="N4389" s="8" t="str">
        <f t="shared" ca="1" si="963"/>
        <v>Returned</v>
      </c>
    </row>
    <row r="4390" spans="1:14" x14ac:dyDescent="0.35">
      <c r="A4390" s="5" t="str">
        <f t="shared" si="964"/>
        <v>AMZ14390</v>
      </c>
      <c r="B4390" s="6">
        <f t="shared" ca="1" si="965"/>
        <v>45846</v>
      </c>
      <c r="C4390" s="7" t="str">
        <f t="shared" ca="1" si="952"/>
        <v>CUS43762</v>
      </c>
      <c r="D4390" s="7" t="str">
        <f t="shared" ca="1" si="953"/>
        <v>Home &amp; Kitchen</v>
      </c>
      <c r="E4390" s="7" t="str">
        <f t="shared" ca="1" si="954"/>
        <v>Noise Cancelling Headphones</v>
      </c>
      <c r="F4390" s="7" t="str">
        <f t="shared" ca="1" si="955"/>
        <v>Amazon Fulfilled</v>
      </c>
      <c r="G4390" s="7" t="str">
        <f t="shared" ca="1" si="956"/>
        <v>Yes</v>
      </c>
      <c r="H4390" s="7">
        <f t="shared" ca="1" si="957"/>
        <v>696</v>
      </c>
      <c r="I4390" s="7">
        <f t="shared" ca="1" si="958"/>
        <v>3</v>
      </c>
      <c r="J4390" s="7">
        <f t="shared" ca="1" si="959"/>
        <v>40</v>
      </c>
      <c r="K4390" s="7">
        <f t="shared" ca="1" si="960"/>
        <v>7</v>
      </c>
      <c r="L4390" s="7" t="str">
        <f t="shared" ca="1" si="961"/>
        <v>Credit Card</v>
      </c>
      <c r="M4390" s="7" t="str">
        <f t="shared" ca="1" si="962"/>
        <v>USA</v>
      </c>
      <c r="N4390" s="8" t="str">
        <f t="shared" ca="1" si="963"/>
        <v>Returned</v>
      </c>
    </row>
    <row r="4391" spans="1:14" x14ac:dyDescent="0.35">
      <c r="A4391" s="5" t="str">
        <f t="shared" si="964"/>
        <v>AMZ14391</v>
      </c>
      <c r="B4391" s="6">
        <f t="shared" ca="1" si="965"/>
        <v>46010</v>
      </c>
      <c r="C4391" s="7" t="str">
        <f t="shared" ca="1" si="952"/>
        <v>CUS29078</v>
      </c>
      <c r="D4391" s="7" t="str">
        <f t="shared" ca="1" si="953"/>
        <v>Fashion</v>
      </c>
      <c r="E4391" s="7" t="str">
        <f t="shared" ca="1" si="954"/>
        <v>Running Shoes</v>
      </c>
      <c r="F4391" s="7" t="str">
        <f t="shared" ca="1" si="955"/>
        <v>Amazon Fulfilled</v>
      </c>
      <c r="G4391" s="7" t="str">
        <f t="shared" ca="1" si="956"/>
        <v>Yes</v>
      </c>
      <c r="H4391" s="7">
        <f t="shared" ca="1" si="957"/>
        <v>293</v>
      </c>
      <c r="I4391" s="7">
        <f t="shared" ca="1" si="958"/>
        <v>3</v>
      </c>
      <c r="J4391" s="7">
        <f t="shared" ca="1" si="959"/>
        <v>18</v>
      </c>
      <c r="K4391" s="7">
        <f t="shared" ca="1" si="960"/>
        <v>15</v>
      </c>
      <c r="L4391" s="7" t="str">
        <f t="shared" ca="1" si="961"/>
        <v>Net Banking</v>
      </c>
      <c r="M4391" s="7" t="str">
        <f t="shared" ca="1" si="962"/>
        <v>India</v>
      </c>
      <c r="N4391" s="8" t="str">
        <f t="shared" ca="1" si="963"/>
        <v>Returned</v>
      </c>
    </row>
    <row r="4392" spans="1:14" x14ac:dyDescent="0.35">
      <c r="A4392" s="5" t="str">
        <f t="shared" si="964"/>
        <v>AMZ14392</v>
      </c>
      <c r="B4392" s="6">
        <f t="shared" ca="1" si="965"/>
        <v>45941</v>
      </c>
      <c r="C4392" s="7" t="str">
        <f t="shared" ca="1" si="952"/>
        <v>CUS74011</v>
      </c>
      <c r="D4392" s="7" t="str">
        <f t="shared" ca="1" si="953"/>
        <v>Home &amp; Kitchen</v>
      </c>
      <c r="E4392" s="7" t="str">
        <f t="shared" ca="1" si="954"/>
        <v>Cotton T-Shirt</v>
      </c>
      <c r="F4392" s="7" t="str">
        <f t="shared" ca="1" si="955"/>
        <v>Amazon Fulfilled</v>
      </c>
      <c r="G4392" s="7" t="str">
        <f t="shared" ca="1" si="956"/>
        <v>Yes</v>
      </c>
      <c r="H4392" s="7">
        <f t="shared" ca="1" si="957"/>
        <v>373</v>
      </c>
      <c r="I4392" s="7">
        <f t="shared" ca="1" si="958"/>
        <v>4</v>
      </c>
      <c r="J4392" s="7">
        <f t="shared" ca="1" si="959"/>
        <v>4</v>
      </c>
      <c r="K4392" s="7">
        <f t="shared" ca="1" si="960"/>
        <v>4</v>
      </c>
      <c r="L4392" s="7" t="str">
        <f t="shared" ca="1" si="961"/>
        <v>Debit Card</v>
      </c>
      <c r="M4392" s="7" t="str">
        <f t="shared" ca="1" si="962"/>
        <v>USA</v>
      </c>
      <c r="N4392" s="8" t="str">
        <f t="shared" ca="1" si="963"/>
        <v>Returned</v>
      </c>
    </row>
    <row r="4393" spans="1:14" x14ac:dyDescent="0.35">
      <c r="A4393" s="5" t="str">
        <f t="shared" si="964"/>
        <v>AMZ14393</v>
      </c>
      <c r="B4393" s="6">
        <f t="shared" ca="1" si="965"/>
        <v>45944</v>
      </c>
      <c r="C4393" s="7" t="str">
        <f t="shared" ca="1" si="952"/>
        <v>CUS52267</v>
      </c>
      <c r="D4393" s="7" t="str">
        <f t="shared" ca="1" si="953"/>
        <v>Sports</v>
      </c>
      <c r="E4393" s="7" t="str">
        <f t="shared" ca="1" si="954"/>
        <v>Air  Fryer</v>
      </c>
      <c r="F4393" s="7" t="str">
        <f t="shared" ca="1" si="955"/>
        <v>Third-Party Seller</v>
      </c>
      <c r="G4393" s="7" t="str">
        <f t="shared" ca="1" si="956"/>
        <v>No</v>
      </c>
      <c r="H4393" s="7">
        <f t="shared" ca="1" si="957"/>
        <v>75</v>
      </c>
      <c r="I4393" s="7">
        <f t="shared" ca="1" si="958"/>
        <v>2</v>
      </c>
      <c r="J4393" s="7">
        <f t="shared" ca="1" si="959"/>
        <v>35</v>
      </c>
      <c r="K4393" s="7">
        <f t="shared" ca="1" si="960"/>
        <v>15</v>
      </c>
      <c r="L4393" s="7" t="str">
        <f t="shared" ca="1" si="961"/>
        <v>Amazon Pay</v>
      </c>
      <c r="M4393" s="7" t="str">
        <f t="shared" ca="1" si="962"/>
        <v>Canada</v>
      </c>
      <c r="N4393" s="8" t="str">
        <f t="shared" ca="1" si="963"/>
        <v>Cancelled</v>
      </c>
    </row>
    <row r="4394" spans="1:14" x14ac:dyDescent="0.35">
      <c r="A4394" s="5" t="str">
        <f t="shared" si="964"/>
        <v>AMZ14394</v>
      </c>
      <c r="B4394" s="6">
        <f t="shared" ca="1" si="965"/>
        <v>45913</v>
      </c>
      <c r="C4394" s="7" t="str">
        <f t="shared" ca="1" si="952"/>
        <v>CUS86095</v>
      </c>
      <c r="D4394" s="7" t="str">
        <f t="shared" ca="1" si="953"/>
        <v>Beauty</v>
      </c>
      <c r="E4394" s="7" t="str">
        <f t="shared" ca="1" si="954"/>
        <v>Bluetooth Speaker</v>
      </c>
      <c r="F4394" s="7" t="str">
        <f t="shared" ca="1" si="955"/>
        <v>Amazon Fulfilled</v>
      </c>
      <c r="G4394" s="7" t="str">
        <f t="shared" ca="1" si="956"/>
        <v>No</v>
      </c>
      <c r="H4394" s="7">
        <f t="shared" ca="1" si="957"/>
        <v>384</v>
      </c>
      <c r="I4394" s="7">
        <f t="shared" ca="1" si="958"/>
        <v>1</v>
      </c>
      <c r="J4394" s="7">
        <f t="shared" ca="1" si="959"/>
        <v>35</v>
      </c>
      <c r="K4394" s="7">
        <f t="shared" ca="1" si="960"/>
        <v>7</v>
      </c>
      <c r="L4394" s="7" t="str">
        <f t="shared" ca="1" si="961"/>
        <v>UPI</v>
      </c>
      <c r="M4394" s="7" t="str">
        <f t="shared" ca="1" si="962"/>
        <v>UK</v>
      </c>
      <c r="N4394" s="8" t="str">
        <f t="shared" ca="1" si="963"/>
        <v>Delivered</v>
      </c>
    </row>
    <row r="4395" spans="1:14" x14ac:dyDescent="0.35">
      <c r="A4395" s="5" t="str">
        <f t="shared" si="964"/>
        <v>AMZ14395</v>
      </c>
      <c r="B4395" s="6">
        <f t="shared" ca="1" si="965"/>
        <v>45916</v>
      </c>
      <c r="C4395" s="7" t="str">
        <f t="shared" ca="1" si="952"/>
        <v>CUS74794</v>
      </c>
      <c r="D4395" s="7" t="str">
        <f t="shared" ca="1" si="953"/>
        <v>Beauty</v>
      </c>
      <c r="E4395" s="7" t="str">
        <f t="shared" ca="1" si="954"/>
        <v>Air  Fryer</v>
      </c>
      <c r="F4395" s="7" t="str">
        <f t="shared" ca="1" si="955"/>
        <v>Third-Party Seller</v>
      </c>
      <c r="G4395" s="7" t="str">
        <f t="shared" ca="1" si="956"/>
        <v>Yes</v>
      </c>
      <c r="H4395" s="7">
        <f t="shared" ca="1" si="957"/>
        <v>467</v>
      </c>
      <c r="I4395" s="7">
        <f t="shared" ca="1" si="958"/>
        <v>3</v>
      </c>
      <c r="J4395" s="7">
        <f t="shared" ca="1" si="959"/>
        <v>39</v>
      </c>
      <c r="K4395" s="7">
        <f t="shared" ca="1" si="960"/>
        <v>4</v>
      </c>
      <c r="L4395" s="7" t="str">
        <f t="shared" ca="1" si="961"/>
        <v>Credit Card</v>
      </c>
      <c r="M4395" s="7" t="str">
        <f t="shared" ca="1" si="962"/>
        <v>Canada</v>
      </c>
      <c r="N4395" s="8" t="str">
        <f t="shared" ca="1" si="963"/>
        <v>Returned</v>
      </c>
    </row>
    <row r="4396" spans="1:14" x14ac:dyDescent="0.35">
      <c r="A4396" s="5" t="str">
        <f t="shared" si="964"/>
        <v>AMZ14396</v>
      </c>
      <c r="B4396" s="6">
        <f t="shared" ca="1" si="965"/>
        <v>45923</v>
      </c>
      <c r="C4396" s="7" t="str">
        <f t="shared" ca="1" si="952"/>
        <v>CUS83521</v>
      </c>
      <c r="D4396" s="7" t="str">
        <f t="shared" ca="1" si="953"/>
        <v>Books</v>
      </c>
      <c r="E4396" s="7" t="str">
        <f t="shared" ca="1" si="954"/>
        <v>Cotton T-Shirt</v>
      </c>
      <c r="F4396" s="7" t="str">
        <f t="shared" ca="1" si="955"/>
        <v>Third-Party Seller</v>
      </c>
      <c r="G4396" s="7" t="str">
        <f t="shared" ca="1" si="956"/>
        <v>No</v>
      </c>
      <c r="H4396" s="7">
        <f t="shared" ca="1" si="957"/>
        <v>670</v>
      </c>
      <c r="I4396" s="7">
        <f t="shared" ca="1" si="958"/>
        <v>1</v>
      </c>
      <c r="J4396" s="7">
        <f t="shared" ca="1" si="959"/>
        <v>33</v>
      </c>
      <c r="K4396" s="7">
        <f t="shared" ca="1" si="960"/>
        <v>8</v>
      </c>
      <c r="L4396" s="7" t="str">
        <f t="shared" ca="1" si="961"/>
        <v>Net Banking</v>
      </c>
      <c r="M4396" s="7" t="str">
        <f t="shared" ca="1" si="962"/>
        <v>Canada</v>
      </c>
      <c r="N4396" s="8" t="str">
        <f t="shared" ca="1" si="963"/>
        <v>Returned</v>
      </c>
    </row>
    <row r="4397" spans="1:14" x14ac:dyDescent="0.35">
      <c r="A4397" s="5" t="str">
        <f t="shared" si="964"/>
        <v>AMZ14397</v>
      </c>
      <c r="B4397" s="6">
        <f t="shared" ca="1" si="965"/>
        <v>45911</v>
      </c>
      <c r="C4397" s="7" t="str">
        <f t="shared" ca="1" si="952"/>
        <v>CUS48053</v>
      </c>
      <c r="D4397" s="7" t="str">
        <f t="shared" ca="1" si="953"/>
        <v>Beauty</v>
      </c>
      <c r="E4397" s="7" t="str">
        <f t="shared" ca="1" si="954"/>
        <v>Bluetooth Speaker</v>
      </c>
      <c r="F4397" s="7" t="str">
        <f t="shared" ca="1" si="955"/>
        <v>Amazon Fulfilled</v>
      </c>
      <c r="G4397" s="7" t="str">
        <f t="shared" ca="1" si="956"/>
        <v>No</v>
      </c>
      <c r="H4397" s="7">
        <f t="shared" ca="1" si="957"/>
        <v>189</v>
      </c>
      <c r="I4397" s="7">
        <f t="shared" ca="1" si="958"/>
        <v>2</v>
      </c>
      <c r="J4397" s="7">
        <f t="shared" ca="1" si="959"/>
        <v>32</v>
      </c>
      <c r="K4397" s="7">
        <f t="shared" ca="1" si="960"/>
        <v>6</v>
      </c>
      <c r="L4397" s="7" t="str">
        <f t="shared" ca="1" si="961"/>
        <v>Credit Card</v>
      </c>
      <c r="M4397" s="7" t="str">
        <f t="shared" ca="1" si="962"/>
        <v>UK</v>
      </c>
      <c r="N4397" s="8" t="str">
        <f t="shared" ca="1" si="963"/>
        <v>Delivered</v>
      </c>
    </row>
    <row r="4398" spans="1:14" x14ac:dyDescent="0.35">
      <c r="A4398" s="5" t="str">
        <f t="shared" si="964"/>
        <v>AMZ14398</v>
      </c>
      <c r="B4398" s="6">
        <f t="shared" ca="1" si="965"/>
        <v>45976</v>
      </c>
      <c r="C4398" s="7" t="str">
        <f t="shared" ca="1" si="952"/>
        <v>CUS70412</v>
      </c>
      <c r="D4398" s="7" t="str">
        <f t="shared" ca="1" si="953"/>
        <v>Home &amp; Kitchen</v>
      </c>
      <c r="E4398" s="7" t="str">
        <f t="shared" ca="1" si="954"/>
        <v>Running Shoes</v>
      </c>
      <c r="F4398" s="7" t="str">
        <f t="shared" ca="1" si="955"/>
        <v>Third-Party Seller</v>
      </c>
      <c r="G4398" s="7" t="str">
        <f t="shared" ca="1" si="956"/>
        <v>No</v>
      </c>
      <c r="H4398" s="7">
        <f t="shared" ca="1" si="957"/>
        <v>200</v>
      </c>
      <c r="I4398" s="7">
        <f t="shared" ca="1" si="958"/>
        <v>2</v>
      </c>
      <c r="J4398" s="7">
        <f t="shared" ca="1" si="959"/>
        <v>15</v>
      </c>
      <c r="K4398" s="7">
        <f t="shared" ca="1" si="960"/>
        <v>7</v>
      </c>
      <c r="L4398" s="7" t="str">
        <f t="shared" ca="1" si="961"/>
        <v>Credit Card</v>
      </c>
      <c r="M4398" s="7" t="str">
        <f t="shared" ca="1" si="962"/>
        <v>India</v>
      </c>
      <c r="N4398" s="8" t="str">
        <f t="shared" ca="1" si="963"/>
        <v>Returned</v>
      </c>
    </row>
    <row r="4399" spans="1:14" x14ac:dyDescent="0.35">
      <c r="A4399" s="5" t="str">
        <f t="shared" si="964"/>
        <v>AMZ14399</v>
      </c>
      <c r="B4399" s="6">
        <f t="shared" ca="1" si="965"/>
        <v>45877</v>
      </c>
      <c r="C4399" s="7" t="str">
        <f t="shared" ca="1" si="952"/>
        <v>CUS83332</v>
      </c>
      <c r="D4399" s="7" t="str">
        <f t="shared" ca="1" si="953"/>
        <v>Electronics</v>
      </c>
      <c r="E4399" s="7" t="str">
        <f t="shared" ca="1" si="954"/>
        <v>Yoga Mat</v>
      </c>
      <c r="F4399" s="7" t="str">
        <f t="shared" ca="1" si="955"/>
        <v>Amazon Fulfilled</v>
      </c>
      <c r="G4399" s="7" t="str">
        <f t="shared" ca="1" si="956"/>
        <v>Yes</v>
      </c>
      <c r="H4399" s="7">
        <f t="shared" ca="1" si="957"/>
        <v>115</v>
      </c>
      <c r="I4399" s="7">
        <f t="shared" ca="1" si="958"/>
        <v>2</v>
      </c>
      <c r="J4399" s="7">
        <f t="shared" ca="1" si="959"/>
        <v>19</v>
      </c>
      <c r="K4399" s="7">
        <f t="shared" ca="1" si="960"/>
        <v>12</v>
      </c>
      <c r="L4399" s="7" t="str">
        <f t="shared" ca="1" si="961"/>
        <v>Net Banking</v>
      </c>
      <c r="M4399" s="7" t="str">
        <f t="shared" ca="1" si="962"/>
        <v>UK</v>
      </c>
      <c r="N4399" s="8" t="str">
        <f t="shared" ca="1" si="963"/>
        <v>Returned</v>
      </c>
    </row>
    <row r="4400" spans="1:14" x14ac:dyDescent="0.35">
      <c r="A4400" s="5" t="str">
        <f t="shared" si="964"/>
        <v>AMZ14400</v>
      </c>
      <c r="B4400" s="6">
        <f t="shared" ca="1" si="965"/>
        <v>45852</v>
      </c>
      <c r="C4400" s="7" t="str">
        <f t="shared" ca="1" si="952"/>
        <v>CUS58209</v>
      </c>
      <c r="D4400" s="7" t="str">
        <f t="shared" ca="1" si="953"/>
        <v>Beauty</v>
      </c>
      <c r="E4400" s="7" t="str">
        <f t="shared" ca="1" si="954"/>
        <v>Noise Cancelling Headphones</v>
      </c>
      <c r="F4400" s="7" t="str">
        <f t="shared" ca="1" si="955"/>
        <v>Third-Party Seller</v>
      </c>
      <c r="G4400" s="7" t="str">
        <f t="shared" ca="1" si="956"/>
        <v>Yes</v>
      </c>
      <c r="H4400" s="7">
        <f t="shared" ca="1" si="957"/>
        <v>781</v>
      </c>
      <c r="I4400" s="7">
        <f t="shared" ca="1" si="958"/>
        <v>4</v>
      </c>
      <c r="J4400" s="7">
        <f t="shared" ca="1" si="959"/>
        <v>16</v>
      </c>
      <c r="K4400" s="7">
        <f t="shared" ca="1" si="960"/>
        <v>6</v>
      </c>
      <c r="L4400" s="7" t="str">
        <f t="shared" ca="1" si="961"/>
        <v>Amazon Pay</v>
      </c>
      <c r="M4400" s="7" t="str">
        <f t="shared" ca="1" si="962"/>
        <v>India</v>
      </c>
      <c r="N4400" s="8" t="str">
        <f t="shared" ca="1" si="963"/>
        <v>Delivered</v>
      </c>
    </row>
    <row r="4401" spans="1:14" x14ac:dyDescent="0.35">
      <c r="A4401" s="5" t="str">
        <f t="shared" si="964"/>
        <v>AMZ14401</v>
      </c>
      <c r="B4401" s="6">
        <f t="shared" ca="1" si="965"/>
        <v>45944</v>
      </c>
      <c r="C4401" s="7" t="str">
        <f t="shared" ca="1" si="952"/>
        <v>CUS94502</v>
      </c>
      <c r="D4401" s="7" t="str">
        <f t="shared" ca="1" si="953"/>
        <v>Books</v>
      </c>
      <c r="E4401" s="7" t="str">
        <f t="shared" ca="1" si="954"/>
        <v>Yoga Mat</v>
      </c>
      <c r="F4401" s="7" t="str">
        <f t="shared" ca="1" si="955"/>
        <v>Amazon Fulfilled</v>
      </c>
      <c r="G4401" s="7" t="str">
        <f t="shared" ca="1" si="956"/>
        <v>Yes</v>
      </c>
      <c r="H4401" s="7">
        <f t="shared" ca="1" si="957"/>
        <v>50</v>
      </c>
      <c r="I4401" s="7">
        <f t="shared" ca="1" si="958"/>
        <v>2</v>
      </c>
      <c r="J4401" s="7">
        <f t="shared" ca="1" si="959"/>
        <v>19</v>
      </c>
      <c r="K4401" s="7">
        <f t="shared" ca="1" si="960"/>
        <v>14</v>
      </c>
      <c r="L4401" s="7" t="str">
        <f t="shared" ca="1" si="961"/>
        <v>UPI</v>
      </c>
      <c r="M4401" s="7" t="str">
        <f t="shared" ca="1" si="962"/>
        <v>Canada</v>
      </c>
      <c r="N4401" s="8" t="str">
        <f t="shared" ca="1" si="963"/>
        <v>Returned</v>
      </c>
    </row>
    <row r="4402" spans="1:14" x14ac:dyDescent="0.35">
      <c r="A4402" s="5" t="str">
        <f t="shared" si="964"/>
        <v>AMZ14402</v>
      </c>
      <c r="B4402" s="6">
        <f t="shared" ca="1" si="965"/>
        <v>46000</v>
      </c>
      <c r="C4402" s="7" t="str">
        <f t="shared" ca="1" si="952"/>
        <v>CUS92583</v>
      </c>
      <c r="D4402" s="7" t="str">
        <f t="shared" ca="1" si="953"/>
        <v>Home &amp; Kitchen</v>
      </c>
      <c r="E4402" s="7" t="str">
        <f t="shared" ca="1" si="954"/>
        <v>Water Bottle</v>
      </c>
      <c r="F4402" s="7" t="str">
        <f t="shared" ca="1" si="955"/>
        <v>Third-Party Seller</v>
      </c>
      <c r="G4402" s="7" t="str">
        <f t="shared" ca="1" si="956"/>
        <v>Yes</v>
      </c>
      <c r="H4402" s="7">
        <f t="shared" ca="1" si="957"/>
        <v>158</v>
      </c>
      <c r="I4402" s="7">
        <f t="shared" ca="1" si="958"/>
        <v>1</v>
      </c>
      <c r="J4402" s="7">
        <f t="shared" ca="1" si="959"/>
        <v>2</v>
      </c>
      <c r="K4402" s="7">
        <f t="shared" ca="1" si="960"/>
        <v>7</v>
      </c>
      <c r="L4402" s="7" t="str">
        <f t="shared" ca="1" si="961"/>
        <v>Credit Card</v>
      </c>
      <c r="M4402" s="7" t="str">
        <f t="shared" ca="1" si="962"/>
        <v>Canada</v>
      </c>
      <c r="N4402" s="8" t="str">
        <f t="shared" ca="1" si="963"/>
        <v>Returned</v>
      </c>
    </row>
    <row r="4403" spans="1:14" x14ac:dyDescent="0.35">
      <c r="A4403" s="5" t="str">
        <f t="shared" si="964"/>
        <v>AMZ14403</v>
      </c>
      <c r="B4403" s="6">
        <f t="shared" ca="1" si="965"/>
        <v>45871</v>
      </c>
      <c r="C4403" s="7" t="str">
        <f t="shared" ca="1" si="952"/>
        <v>CUS10482</v>
      </c>
      <c r="D4403" s="7" t="str">
        <f t="shared" ca="1" si="953"/>
        <v>Beauty</v>
      </c>
      <c r="E4403" s="7" t="str">
        <f t="shared" ca="1" si="954"/>
        <v>Face Cream</v>
      </c>
      <c r="F4403" s="7" t="str">
        <f t="shared" ca="1" si="955"/>
        <v>Third-Party Seller</v>
      </c>
      <c r="G4403" s="7" t="str">
        <f t="shared" ca="1" si="956"/>
        <v>No</v>
      </c>
      <c r="H4403" s="7">
        <f t="shared" ca="1" si="957"/>
        <v>754</v>
      </c>
      <c r="I4403" s="7">
        <f t="shared" ca="1" si="958"/>
        <v>1</v>
      </c>
      <c r="J4403" s="7">
        <f t="shared" ca="1" si="959"/>
        <v>9</v>
      </c>
      <c r="K4403" s="7">
        <f t="shared" ca="1" si="960"/>
        <v>4</v>
      </c>
      <c r="L4403" s="7" t="str">
        <f t="shared" ca="1" si="961"/>
        <v>Amazon Pay</v>
      </c>
      <c r="M4403" s="7" t="str">
        <f t="shared" ca="1" si="962"/>
        <v>Canada</v>
      </c>
      <c r="N4403" s="8" t="str">
        <f t="shared" ca="1" si="963"/>
        <v>Returned</v>
      </c>
    </row>
    <row r="4404" spans="1:14" x14ac:dyDescent="0.35">
      <c r="A4404" s="5" t="str">
        <f t="shared" si="964"/>
        <v>AMZ14404</v>
      </c>
      <c r="B4404" s="6">
        <f t="shared" ca="1" si="965"/>
        <v>45898</v>
      </c>
      <c r="C4404" s="7" t="str">
        <f t="shared" ca="1" si="952"/>
        <v>CUS96392</v>
      </c>
      <c r="D4404" s="7" t="str">
        <f t="shared" ca="1" si="953"/>
        <v>Home &amp; Kitchen</v>
      </c>
      <c r="E4404" s="7" t="str">
        <f t="shared" ca="1" si="954"/>
        <v>Noise Cancelling Headphones</v>
      </c>
      <c r="F4404" s="7" t="str">
        <f t="shared" ca="1" si="955"/>
        <v>Third-Party Seller</v>
      </c>
      <c r="G4404" s="7" t="str">
        <f t="shared" ca="1" si="956"/>
        <v>Yes</v>
      </c>
      <c r="H4404" s="7">
        <f t="shared" ca="1" si="957"/>
        <v>234</v>
      </c>
      <c r="I4404" s="7">
        <f t="shared" ca="1" si="958"/>
        <v>2</v>
      </c>
      <c r="J4404" s="7">
        <f t="shared" ca="1" si="959"/>
        <v>37</v>
      </c>
      <c r="K4404" s="7">
        <f t="shared" ca="1" si="960"/>
        <v>10</v>
      </c>
      <c r="L4404" s="7" t="str">
        <f t="shared" ca="1" si="961"/>
        <v>Debit Card</v>
      </c>
      <c r="M4404" s="7" t="str">
        <f t="shared" ca="1" si="962"/>
        <v>UK</v>
      </c>
      <c r="N4404" s="8" t="str">
        <f t="shared" ca="1" si="963"/>
        <v>Delivered</v>
      </c>
    </row>
    <row r="4405" spans="1:14" x14ac:dyDescent="0.35">
      <c r="A4405" s="5" t="str">
        <f t="shared" si="964"/>
        <v>AMZ14405</v>
      </c>
      <c r="B4405" s="6">
        <f t="shared" ca="1" si="965"/>
        <v>46007</v>
      </c>
      <c r="C4405" s="7" t="str">
        <f t="shared" ca="1" si="952"/>
        <v>CUS89270</v>
      </c>
      <c r="D4405" s="7" t="str">
        <f t="shared" ca="1" si="953"/>
        <v>Fashion</v>
      </c>
      <c r="E4405" s="7" t="str">
        <f t="shared" ca="1" si="954"/>
        <v>Air  Fryer</v>
      </c>
      <c r="F4405" s="7" t="str">
        <f t="shared" ca="1" si="955"/>
        <v>Third-Party Seller</v>
      </c>
      <c r="G4405" s="7" t="str">
        <f t="shared" ca="1" si="956"/>
        <v>No</v>
      </c>
      <c r="H4405" s="7">
        <f t="shared" ca="1" si="957"/>
        <v>396</v>
      </c>
      <c r="I4405" s="7">
        <f t="shared" ca="1" si="958"/>
        <v>1</v>
      </c>
      <c r="J4405" s="7">
        <f t="shared" ca="1" si="959"/>
        <v>20</v>
      </c>
      <c r="K4405" s="7">
        <f t="shared" ca="1" si="960"/>
        <v>12</v>
      </c>
      <c r="L4405" s="7" t="str">
        <f t="shared" ca="1" si="961"/>
        <v>Net Banking</v>
      </c>
      <c r="M4405" s="7" t="str">
        <f t="shared" ca="1" si="962"/>
        <v>UK</v>
      </c>
      <c r="N4405" s="8" t="str">
        <f t="shared" ca="1" si="963"/>
        <v>Delivered</v>
      </c>
    </row>
    <row r="4406" spans="1:14" x14ac:dyDescent="0.35">
      <c r="A4406" s="5" t="str">
        <f t="shared" si="964"/>
        <v>AMZ14406</v>
      </c>
      <c r="B4406" s="6">
        <f t="shared" ca="1" si="965"/>
        <v>45991</v>
      </c>
      <c r="C4406" s="7" t="str">
        <f t="shared" ca="1" si="952"/>
        <v>CUS85674</v>
      </c>
      <c r="D4406" s="7" t="str">
        <f t="shared" ca="1" si="953"/>
        <v>Home &amp; Kitchen</v>
      </c>
      <c r="E4406" s="7" t="str">
        <f t="shared" ca="1" si="954"/>
        <v>Iphone Charger</v>
      </c>
      <c r="F4406" s="7" t="str">
        <f t="shared" ca="1" si="955"/>
        <v>Amazon Fulfilled</v>
      </c>
      <c r="G4406" s="7" t="str">
        <f t="shared" ca="1" si="956"/>
        <v>Yes</v>
      </c>
      <c r="H4406" s="7">
        <f t="shared" ca="1" si="957"/>
        <v>244</v>
      </c>
      <c r="I4406" s="7">
        <f t="shared" ca="1" si="958"/>
        <v>2</v>
      </c>
      <c r="J4406" s="7">
        <f t="shared" ca="1" si="959"/>
        <v>36</v>
      </c>
      <c r="K4406" s="7">
        <f t="shared" ca="1" si="960"/>
        <v>13</v>
      </c>
      <c r="L4406" s="7" t="str">
        <f t="shared" ca="1" si="961"/>
        <v>Net Banking</v>
      </c>
      <c r="M4406" s="7" t="str">
        <f t="shared" ca="1" si="962"/>
        <v>India</v>
      </c>
      <c r="N4406" s="8" t="str">
        <f t="shared" ca="1" si="963"/>
        <v>Cancelled</v>
      </c>
    </row>
    <row r="4407" spans="1:14" x14ac:dyDescent="0.35">
      <c r="A4407" s="5" t="str">
        <f t="shared" si="964"/>
        <v>AMZ14407</v>
      </c>
      <c r="B4407" s="6">
        <f t="shared" ca="1" si="965"/>
        <v>45935</v>
      </c>
      <c r="C4407" s="7" t="str">
        <f t="shared" ca="1" si="952"/>
        <v>CUS98547</v>
      </c>
      <c r="D4407" s="7" t="str">
        <f t="shared" ca="1" si="953"/>
        <v>Books</v>
      </c>
      <c r="E4407" s="7" t="str">
        <f t="shared" ca="1" si="954"/>
        <v>Noise Cancelling Headphones</v>
      </c>
      <c r="F4407" s="7" t="str">
        <f t="shared" ca="1" si="955"/>
        <v>Amazon Fulfilled</v>
      </c>
      <c r="G4407" s="7" t="str">
        <f t="shared" ca="1" si="956"/>
        <v>Yes</v>
      </c>
      <c r="H4407" s="7">
        <f t="shared" ca="1" si="957"/>
        <v>214</v>
      </c>
      <c r="I4407" s="7">
        <f t="shared" ca="1" si="958"/>
        <v>1</v>
      </c>
      <c r="J4407" s="7">
        <f t="shared" ca="1" si="959"/>
        <v>25</v>
      </c>
      <c r="K4407" s="7">
        <f t="shared" ca="1" si="960"/>
        <v>12</v>
      </c>
      <c r="L4407" s="7" t="str">
        <f t="shared" ca="1" si="961"/>
        <v>Amazon Pay</v>
      </c>
      <c r="M4407" s="7" t="str">
        <f t="shared" ca="1" si="962"/>
        <v>India</v>
      </c>
      <c r="N4407" s="8" t="str">
        <f t="shared" ca="1" si="963"/>
        <v>Cancelled</v>
      </c>
    </row>
    <row r="4408" spans="1:14" x14ac:dyDescent="0.35">
      <c r="A4408" s="5" t="str">
        <f t="shared" si="964"/>
        <v>AMZ14408</v>
      </c>
      <c r="B4408" s="6">
        <f t="shared" ca="1" si="965"/>
        <v>45989</v>
      </c>
      <c r="C4408" s="7" t="str">
        <f t="shared" ca="1" si="952"/>
        <v>CUS42147</v>
      </c>
      <c r="D4408" s="7" t="str">
        <f t="shared" ca="1" si="953"/>
        <v>Electronics</v>
      </c>
      <c r="E4408" s="7" t="str">
        <f t="shared" ca="1" si="954"/>
        <v>Water Bottle</v>
      </c>
      <c r="F4408" s="7" t="str">
        <f t="shared" ca="1" si="955"/>
        <v>Amazon Fulfilled</v>
      </c>
      <c r="G4408" s="7" t="str">
        <f t="shared" ca="1" si="956"/>
        <v>Yes</v>
      </c>
      <c r="H4408" s="7">
        <f t="shared" ca="1" si="957"/>
        <v>371</v>
      </c>
      <c r="I4408" s="7">
        <f t="shared" ca="1" si="958"/>
        <v>1</v>
      </c>
      <c r="J4408" s="7">
        <f t="shared" ca="1" si="959"/>
        <v>32</v>
      </c>
      <c r="K4408" s="7">
        <f t="shared" ca="1" si="960"/>
        <v>13</v>
      </c>
      <c r="L4408" s="7" t="str">
        <f t="shared" ca="1" si="961"/>
        <v>Debit Card</v>
      </c>
      <c r="M4408" s="7" t="str">
        <f t="shared" ca="1" si="962"/>
        <v>UK</v>
      </c>
      <c r="N4408" s="8" t="str">
        <f t="shared" ca="1" si="963"/>
        <v>Delivered</v>
      </c>
    </row>
    <row r="4409" spans="1:14" x14ac:dyDescent="0.35">
      <c r="A4409" s="5" t="str">
        <f t="shared" si="964"/>
        <v>AMZ14409</v>
      </c>
      <c r="B4409" s="6">
        <f t="shared" ca="1" si="965"/>
        <v>45931</v>
      </c>
      <c r="C4409" s="7" t="str">
        <f t="shared" ca="1" si="952"/>
        <v>CUS35730</v>
      </c>
      <c r="D4409" s="7" t="str">
        <f t="shared" ca="1" si="953"/>
        <v>Fashion</v>
      </c>
      <c r="E4409" s="7" t="str">
        <f t="shared" ca="1" si="954"/>
        <v>Water Bottle</v>
      </c>
      <c r="F4409" s="7" t="str">
        <f t="shared" ca="1" si="955"/>
        <v>Amazon Fulfilled</v>
      </c>
      <c r="G4409" s="7" t="str">
        <f t="shared" ca="1" si="956"/>
        <v>Yes</v>
      </c>
      <c r="H4409" s="7">
        <f t="shared" ca="1" si="957"/>
        <v>495</v>
      </c>
      <c r="I4409" s="7">
        <f t="shared" ca="1" si="958"/>
        <v>1</v>
      </c>
      <c r="J4409" s="7">
        <f t="shared" ca="1" si="959"/>
        <v>26</v>
      </c>
      <c r="K4409" s="7">
        <f t="shared" ca="1" si="960"/>
        <v>5</v>
      </c>
      <c r="L4409" s="7" t="str">
        <f t="shared" ca="1" si="961"/>
        <v>Debit Card</v>
      </c>
      <c r="M4409" s="7" t="str">
        <f t="shared" ca="1" si="962"/>
        <v>UK</v>
      </c>
      <c r="N4409" s="8" t="str">
        <f t="shared" ca="1" si="963"/>
        <v>Delivered</v>
      </c>
    </row>
    <row r="4410" spans="1:14" x14ac:dyDescent="0.35">
      <c r="A4410" s="5" t="str">
        <f t="shared" si="964"/>
        <v>AMZ14410</v>
      </c>
      <c r="B4410" s="6">
        <f t="shared" ca="1" si="965"/>
        <v>45842</v>
      </c>
      <c r="C4410" s="7" t="str">
        <f t="shared" ca="1" si="952"/>
        <v>CUS68494</v>
      </c>
      <c r="D4410" s="7" t="str">
        <f t="shared" ca="1" si="953"/>
        <v>Fashion</v>
      </c>
      <c r="E4410" s="7" t="str">
        <f t="shared" ca="1" si="954"/>
        <v>Running Shoes</v>
      </c>
      <c r="F4410" s="7" t="str">
        <f t="shared" ca="1" si="955"/>
        <v>Amazon Fulfilled</v>
      </c>
      <c r="G4410" s="7" t="str">
        <f t="shared" ca="1" si="956"/>
        <v>Yes</v>
      </c>
      <c r="H4410" s="7">
        <f t="shared" ca="1" si="957"/>
        <v>349</v>
      </c>
      <c r="I4410" s="7">
        <f t="shared" ca="1" si="958"/>
        <v>1</v>
      </c>
      <c r="J4410" s="7">
        <f t="shared" ca="1" si="959"/>
        <v>9</v>
      </c>
      <c r="K4410" s="7">
        <f t="shared" ca="1" si="960"/>
        <v>5</v>
      </c>
      <c r="L4410" s="7" t="str">
        <f t="shared" ca="1" si="961"/>
        <v>Debit Card</v>
      </c>
      <c r="M4410" s="7" t="str">
        <f t="shared" ca="1" si="962"/>
        <v>USA</v>
      </c>
      <c r="N4410" s="8" t="str">
        <f t="shared" ca="1" si="963"/>
        <v>Delivered</v>
      </c>
    </row>
    <row r="4411" spans="1:14" x14ac:dyDescent="0.35">
      <c r="A4411" s="5" t="str">
        <f t="shared" si="964"/>
        <v>AMZ14411</v>
      </c>
      <c r="B4411" s="6">
        <f t="shared" ca="1" si="965"/>
        <v>46000</v>
      </c>
      <c r="C4411" s="7" t="str">
        <f t="shared" ca="1" si="952"/>
        <v>CUS53988</v>
      </c>
      <c r="D4411" s="7" t="str">
        <f t="shared" ca="1" si="953"/>
        <v>Home &amp; Kitchen</v>
      </c>
      <c r="E4411" s="7" t="str">
        <f t="shared" ca="1" si="954"/>
        <v>Noise Cancelling Headphones</v>
      </c>
      <c r="F4411" s="7" t="str">
        <f t="shared" ca="1" si="955"/>
        <v>Third-Party Seller</v>
      </c>
      <c r="G4411" s="7" t="str">
        <f t="shared" ca="1" si="956"/>
        <v>No</v>
      </c>
      <c r="H4411" s="7">
        <f t="shared" ca="1" si="957"/>
        <v>394</v>
      </c>
      <c r="I4411" s="7">
        <f t="shared" ca="1" si="958"/>
        <v>4</v>
      </c>
      <c r="J4411" s="7">
        <f t="shared" ca="1" si="959"/>
        <v>27</v>
      </c>
      <c r="K4411" s="7">
        <f t="shared" ca="1" si="960"/>
        <v>7</v>
      </c>
      <c r="L4411" s="7" t="str">
        <f t="shared" ca="1" si="961"/>
        <v>Net Banking</v>
      </c>
      <c r="M4411" s="7" t="str">
        <f t="shared" ca="1" si="962"/>
        <v>UK</v>
      </c>
      <c r="N4411" s="8" t="str">
        <f t="shared" ca="1" si="963"/>
        <v>Delivered</v>
      </c>
    </row>
    <row r="4412" spans="1:14" x14ac:dyDescent="0.35">
      <c r="A4412" s="5" t="str">
        <f t="shared" si="964"/>
        <v>AMZ14412</v>
      </c>
      <c r="B4412" s="6">
        <f t="shared" ca="1" si="965"/>
        <v>45924</v>
      </c>
      <c r="C4412" s="7" t="str">
        <f t="shared" ca="1" si="952"/>
        <v>CUS60406</v>
      </c>
      <c r="D4412" s="7" t="str">
        <f t="shared" ca="1" si="953"/>
        <v>Books</v>
      </c>
      <c r="E4412" s="7" t="str">
        <f t="shared" ca="1" si="954"/>
        <v>Noise Cancelling Headphones</v>
      </c>
      <c r="F4412" s="7" t="str">
        <f t="shared" ca="1" si="955"/>
        <v>Third-Party Seller</v>
      </c>
      <c r="G4412" s="7" t="str">
        <f t="shared" ca="1" si="956"/>
        <v>Yes</v>
      </c>
      <c r="H4412" s="7">
        <f t="shared" ca="1" si="957"/>
        <v>434</v>
      </c>
      <c r="I4412" s="7">
        <f t="shared" ca="1" si="958"/>
        <v>3</v>
      </c>
      <c r="J4412" s="7">
        <f t="shared" ca="1" si="959"/>
        <v>1</v>
      </c>
      <c r="K4412" s="7">
        <f t="shared" ca="1" si="960"/>
        <v>15</v>
      </c>
      <c r="L4412" s="7" t="str">
        <f t="shared" ca="1" si="961"/>
        <v>UPI</v>
      </c>
      <c r="M4412" s="7" t="str">
        <f t="shared" ca="1" si="962"/>
        <v>Canada</v>
      </c>
      <c r="N4412" s="8" t="str">
        <f t="shared" ca="1" si="963"/>
        <v>Delivered</v>
      </c>
    </row>
    <row r="4413" spans="1:14" x14ac:dyDescent="0.35">
      <c r="A4413" s="5" t="str">
        <f t="shared" si="964"/>
        <v>AMZ14413</v>
      </c>
      <c r="B4413" s="6">
        <f t="shared" ca="1" si="965"/>
        <v>45840</v>
      </c>
      <c r="C4413" s="7" t="str">
        <f t="shared" ca="1" si="952"/>
        <v>CUS26608</v>
      </c>
      <c r="D4413" s="7" t="str">
        <f t="shared" ca="1" si="953"/>
        <v>Electronics</v>
      </c>
      <c r="E4413" s="7" t="str">
        <f t="shared" ca="1" si="954"/>
        <v>Face Cream</v>
      </c>
      <c r="F4413" s="7" t="str">
        <f t="shared" ca="1" si="955"/>
        <v>Amazon Fulfilled</v>
      </c>
      <c r="G4413" s="7" t="str">
        <f t="shared" ca="1" si="956"/>
        <v>No</v>
      </c>
      <c r="H4413" s="7">
        <f t="shared" ca="1" si="957"/>
        <v>590</v>
      </c>
      <c r="I4413" s="7">
        <f t="shared" ca="1" si="958"/>
        <v>3</v>
      </c>
      <c r="J4413" s="7">
        <f t="shared" ca="1" si="959"/>
        <v>10</v>
      </c>
      <c r="K4413" s="7">
        <f t="shared" ca="1" si="960"/>
        <v>11</v>
      </c>
      <c r="L4413" s="7" t="str">
        <f t="shared" ca="1" si="961"/>
        <v>Debit Card</v>
      </c>
      <c r="M4413" s="7" t="str">
        <f t="shared" ca="1" si="962"/>
        <v>USA</v>
      </c>
      <c r="N4413" s="8" t="str">
        <f t="shared" ca="1" si="963"/>
        <v>Delivered</v>
      </c>
    </row>
    <row r="4414" spans="1:14" x14ac:dyDescent="0.35">
      <c r="A4414" s="5" t="str">
        <f t="shared" si="964"/>
        <v>AMZ14414</v>
      </c>
      <c r="B4414" s="6">
        <f t="shared" ca="1" si="965"/>
        <v>46012</v>
      </c>
      <c r="C4414" s="7" t="str">
        <f t="shared" ca="1" si="952"/>
        <v>CUS92438</v>
      </c>
      <c r="D4414" s="7" t="str">
        <f t="shared" ca="1" si="953"/>
        <v>Electronics</v>
      </c>
      <c r="E4414" s="7" t="str">
        <f t="shared" ca="1" si="954"/>
        <v>Air  Fryer</v>
      </c>
      <c r="F4414" s="7" t="str">
        <f t="shared" ca="1" si="955"/>
        <v>Third-Party Seller</v>
      </c>
      <c r="G4414" s="7" t="str">
        <f t="shared" ca="1" si="956"/>
        <v>No</v>
      </c>
      <c r="H4414" s="7">
        <f t="shared" ca="1" si="957"/>
        <v>368</v>
      </c>
      <c r="I4414" s="7">
        <f t="shared" ca="1" si="958"/>
        <v>1</v>
      </c>
      <c r="J4414" s="7">
        <f t="shared" ca="1" si="959"/>
        <v>10</v>
      </c>
      <c r="K4414" s="7">
        <f t="shared" ca="1" si="960"/>
        <v>9</v>
      </c>
      <c r="L4414" s="7" t="str">
        <f t="shared" ca="1" si="961"/>
        <v>Debit Card</v>
      </c>
      <c r="M4414" s="7" t="str">
        <f t="shared" ca="1" si="962"/>
        <v>India</v>
      </c>
      <c r="N4414" s="8" t="str">
        <f t="shared" ca="1" si="963"/>
        <v>Returned</v>
      </c>
    </row>
    <row r="4415" spans="1:14" x14ac:dyDescent="0.35">
      <c r="A4415" s="5" t="str">
        <f t="shared" si="964"/>
        <v>AMZ14415</v>
      </c>
      <c r="B4415" s="6">
        <f t="shared" ca="1" si="965"/>
        <v>45842</v>
      </c>
      <c r="C4415" s="7" t="str">
        <f t="shared" ca="1" si="952"/>
        <v>CUS49086</v>
      </c>
      <c r="D4415" s="7" t="str">
        <f t="shared" ca="1" si="953"/>
        <v>Sports</v>
      </c>
      <c r="E4415" s="7" t="str">
        <f t="shared" ca="1" si="954"/>
        <v>Running Shoes</v>
      </c>
      <c r="F4415" s="7" t="str">
        <f t="shared" ca="1" si="955"/>
        <v>Third-Party Seller</v>
      </c>
      <c r="G4415" s="7" t="str">
        <f t="shared" ca="1" si="956"/>
        <v>No</v>
      </c>
      <c r="H4415" s="7">
        <f t="shared" ca="1" si="957"/>
        <v>139</v>
      </c>
      <c r="I4415" s="7">
        <f t="shared" ca="1" si="958"/>
        <v>1</v>
      </c>
      <c r="J4415" s="7">
        <f t="shared" ca="1" si="959"/>
        <v>19</v>
      </c>
      <c r="K4415" s="7">
        <f t="shared" ca="1" si="960"/>
        <v>7</v>
      </c>
      <c r="L4415" s="7" t="str">
        <f t="shared" ca="1" si="961"/>
        <v>Net Banking</v>
      </c>
      <c r="M4415" s="7" t="str">
        <f t="shared" ca="1" si="962"/>
        <v>USA</v>
      </c>
      <c r="N4415" s="8" t="str">
        <f t="shared" ca="1" si="963"/>
        <v>Cancelled</v>
      </c>
    </row>
    <row r="4416" spans="1:14" x14ac:dyDescent="0.35">
      <c r="A4416" s="5" t="str">
        <f t="shared" si="964"/>
        <v>AMZ14416</v>
      </c>
      <c r="B4416" s="6">
        <f t="shared" ca="1" si="965"/>
        <v>45874</v>
      </c>
      <c r="C4416" s="7" t="str">
        <f t="shared" ca="1" si="952"/>
        <v>CUS44348</v>
      </c>
      <c r="D4416" s="7" t="str">
        <f t="shared" ca="1" si="953"/>
        <v>Beauty</v>
      </c>
      <c r="E4416" s="7" t="str">
        <f t="shared" ca="1" si="954"/>
        <v>Smart Watch</v>
      </c>
      <c r="F4416" s="7" t="str">
        <f t="shared" ca="1" si="955"/>
        <v>Third-Party Seller</v>
      </c>
      <c r="G4416" s="7" t="str">
        <f t="shared" ca="1" si="956"/>
        <v>Yes</v>
      </c>
      <c r="H4416" s="7">
        <f t="shared" ca="1" si="957"/>
        <v>628</v>
      </c>
      <c r="I4416" s="7">
        <f t="shared" ca="1" si="958"/>
        <v>3</v>
      </c>
      <c r="J4416" s="7">
        <f t="shared" ca="1" si="959"/>
        <v>10</v>
      </c>
      <c r="K4416" s="7">
        <f t="shared" ca="1" si="960"/>
        <v>7</v>
      </c>
      <c r="L4416" s="7" t="str">
        <f t="shared" ca="1" si="961"/>
        <v>Net Banking</v>
      </c>
      <c r="M4416" s="7" t="str">
        <f t="shared" ca="1" si="962"/>
        <v>UK</v>
      </c>
      <c r="N4416" s="8" t="str">
        <f t="shared" ca="1" si="963"/>
        <v>Returned</v>
      </c>
    </row>
    <row r="4417" spans="1:14" x14ac:dyDescent="0.35">
      <c r="A4417" s="5" t="str">
        <f t="shared" si="964"/>
        <v>AMZ14417</v>
      </c>
      <c r="B4417" s="6">
        <f t="shared" ca="1" si="965"/>
        <v>45845</v>
      </c>
      <c r="C4417" s="7" t="str">
        <f t="shared" ca="1" si="952"/>
        <v>CUS36854</v>
      </c>
      <c r="D4417" s="7" t="str">
        <f t="shared" ca="1" si="953"/>
        <v>Home &amp; Kitchen</v>
      </c>
      <c r="E4417" s="7" t="str">
        <f t="shared" ca="1" si="954"/>
        <v>Cotton T-Shirt</v>
      </c>
      <c r="F4417" s="7" t="str">
        <f t="shared" ca="1" si="955"/>
        <v>Third-Party Seller</v>
      </c>
      <c r="G4417" s="7" t="str">
        <f t="shared" ca="1" si="956"/>
        <v>Yes</v>
      </c>
      <c r="H4417" s="7">
        <f t="shared" ca="1" si="957"/>
        <v>255</v>
      </c>
      <c r="I4417" s="7">
        <f t="shared" ca="1" si="958"/>
        <v>4</v>
      </c>
      <c r="J4417" s="7">
        <f t="shared" ca="1" si="959"/>
        <v>35</v>
      </c>
      <c r="K4417" s="7">
        <f t="shared" ca="1" si="960"/>
        <v>3</v>
      </c>
      <c r="L4417" s="7" t="str">
        <f t="shared" ca="1" si="961"/>
        <v>UPI</v>
      </c>
      <c r="M4417" s="7" t="str">
        <f t="shared" ca="1" si="962"/>
        <v>UK</v>
      </c>
      <c r="N4417" s="8" t="str">
        <f t="shared" ca="1" si="963"/>
        <v>Returned</v>
      </c>
    </row>
    <row r="4418" spans="1:14" x14ac:dyDescent="0.35">
      <c r="A4418" s="5" t="str">
        <f t="shared" si="964"/>
        <v>AMZ14418</v>
      </c>
      <c r="B4418" s="6">
        <f t="shared" ca="1" si="965"/>
        <v>45920</v>
      </c>
      <c r="C4418" s="7" t="str">
        <f t="shared" ref="C4418:C4481" ca="1" si="966">"CUS"&amp;RANDBETWEEN(10000,99999)</f>
        <v>CUS95232</v>
      </c>
      <c r="D4418" s="7" t="str">
        <f t="shared" ref="D4418:D4481" ca="1" si="967">CHOOSE(RANDBETWEEN(1,6),"Electronics","Fashion","Home &amp; Kitchen","Beauty","Books","Sports")</f>
        <v>Home &amp; Kitchen</v>
      </c>
      <c r="E4418" s="7" t="str">
        <f t="shared" ref="E4418:E4481" ca="1" si="968">CHOOSE(RANDBETWEEN(1,10),"Iphone Charger","Bluetooth Speaker","Running Shoes","Cotton T-Shirt","Air  Fryer","Face Cream","Yoga Mat","Smart Watch","Noise Cancelling Headphones","Water Bottle")</f>
        <v>Cotton T-Shirt</v>
      </c>
      <c r="F4418" s="7" t="str">
        <f t="shared" ref="F4418:F4481" ca="1" si="969">CHOOSE(RANDBETWEEN(1,2),"Amazon Fulfilled","Third-Party Seller")</f>
        <v>Amazon Fulfilled</v>
      </c>
      <c r="G4418" s="7" t="str">
        <f t="shared" ref="G4418:G4481" ca="1" si="970">CHOOSE(RANDBETWEEN(1,2),"Yes","No")</f>
        <v>No</v>
      </c>
      <c r="H4418" s="7">
        <f t="shared" ref="H4418:H4481" ca="1" si="971">RANDBETWEEN(8,800)</f>
        <v>676</v>
      </c>
      <c r="I4418" s="7">
        <f t="shared" ref="I4418:I4481" ca="1" si="972">RANDBETWEEN(1,4)</f>
        <v>4</v>
      </c>
      <c r="J4418" s="7">
        <f t="shared" ref="J4418:J4481" ca="1" si="973">RANDBETWEEN(0,40)</f>
        <v>28</v>
      </c>
      <c r="K4418" s="7">
        <f t="shared" ref="K4418:K4481" ca="1" si="974">IF(J4418="Yes",0,RANDBETWEEN(3,15))</f>
        <v>11</v>
      </c>
      <c r="L4418" s="7" t="str">
        <f t="shared" ref="L4418:L4481" ca="1" si="975">CHOOSE(RANDBETWEEN(1,5),"Credit Card","Debit Card","UPI","Net Banking","Amazon Pay")</f>
        <v>Debit Card</v>
      </c>
      <c r="M4418" s="7" t="str">
        <f t="shared" ref="M4418:M4481" ca="1" si="976">CHOOSE(RANDBETWEEN(1,4),"USA","India","UK","Canada")</f>
        <v>Canada</v>
      </c>
      <c r="N4418" s="8" t="str">
        <f t="shared" ref="N4418:N4481" ca="1" si="977">CHOOSE(RANDBETWEEN(1,5),"Delivered","Delivered","Delivered","Returned","Cancelled")</f>
        <v>Cancelled</v>
      </c>
    </row>
    <row r="4419" spans="1:14" x14ac:dyDescent="0.35">
      <c r="A4419" s="5" t="str">
        <f t="shared" ref="A4419:A4482" si="978">"AMZ"&amp;10000+ROW()</f>
        <v>AMZ14419</v>
      </c>
      <c r="B4419" s="6">
        <f t="shared" ref="B4419:B4482" ca="1" si="979">RANDBETWEEN(DATE(2025,7,1), DATE(2025,12,31))</f>
        <v>45910</v>
      </c>
      <c r="C4419" s="7" t="str">
        <f t="shared" ca="1" si="966"/>
        <v>CUS43338</v>
      </c>
      <c r="D4419" s="7" t="str">
        <f t="shared" ca="1" si="967"/>
        <v>Fashion</v>
      </c>
      <c r="E4419" s="7" t="str">
        <f t="shared" ca="1" si="968"/>
        <v>Face Cream</v>
      </c>
      <c r="F4419" s="7" t="str">
        <f t="shared" ca="1" si="969"/>
        <v>Amazon Fulfilled</v>
      </c>
      <c r="G4419" s="7" t="str">
        <f t="shared" ca="1" si="970"/>
        <v>Yes</v>
      </c>
      <c r="H4419" s="7">
        <f t="shared" ca="1" si="971"/>
        <v>705</v>
      </c>
      <c r="I4419" s="7">
        <f t="shared" ca="1" si="972"/>
        <v>3</v>
      </c>
      <c r="J4419" s="7">
        <f t="shared" ca="1" si="973"/>
        <v>7</v>
      </c>
      <c r="K4419" s="7">
        <f t="shared" ca="1" si="974"/>
        <v>3</v>
      </c>
      <c r="L4419" s="7" t="str">
        <f t="shared" ca="1" si="975"/>
        <v>Net Banking</v>
      </c>
      <c r="M4419" s="7" t="str">
        <f t="shared" ca="1" si="976"/>
        <v>UK</v>
      </c>
      <c r="N4419" s="8" t="str">
        <f t="shared" ca="1" si="977"/>
        <v>Delivered</v>
      </c>
    </row>
    <row r="4420" spans="1:14" x14ac:dyDescent="0.35">
      <c r="A4420" s="5" t="str">
        <f t="shared" si="978"/>
        <v>AMZ14420</v>
      </c>
      <c r="B4420" s="6">
        <f t="shared" ca="1" si="979"/>
        <v>45886</v>
      </c>
      <c r="C4420" s="7" t="str">
        <f t="shared" ca="1" si="966"/>
        <v>CUS42441</v>
      </c>
      <c r="D4420" s="7" t="str">
        <f t="shared" ca="1" si="967"/>
        <v>Beauty</v>
      </c>
      <c r="E4420" s="7" t="str">
        <f t="shared" ca="1" si="968"/>
        <v>Bluetooth Speaker</v>
      </c>
      <c r="F4420" s="7" t="str">
        <f t="shared" ca="1" si="969"/>
        <v>Amazon Fulfilled</v>
      </c>
      <c r="G4420" s="7" t="str">
        <f t="shared" ca="1" si="970"/>
        <v>No</v>
      </c>
      <c r="H4420" s="7">
        <f t="shared" ca="1" si="971"/>
        <v>245</v>
      </c>
      <c r="I4420" s="7">
        <f t="shared" ca="1" si="972"/>
        <v>1</v>
      </c>
      <c r="J4420" s="7">
        <f t="shared" ca="1" si="973"/>
        <v>24</v>
      </c>
      <c r="K4420" s="7">
        <f t="shared" ca="1" si="974"/>
        <v>14</v>
      </c>
      <c r="L4420" s="7" t="str">
        <f t="shared" ca="1" si="975"/>
        <v>Credit Card</v>
      </c>
      <c r="M4420" s="7" t="str">
        <f t="shared" ca="1" si="976"/>
        <v>USA</v>
      </c>
      <c r="N4420" s="8" t="str">
        <f t="shared" ca="1" si="977"/>
        <v>Returned</v>
      </c>
    </row>
    <row r="4421" spans="1:14" x14ac:dyDescent="0.35">
      <c r="A4421" s="5" t="str">
        <f t="shared" si="978"/>
        <v>AMZ14421</v>
      </c>
      <c r="B4421" s="6">
        <f t="shared" ca="1" si="979"/>
        <v>45950</v>
      </c>
      <c r="C4421" s="7" t="str">
        <f t="shared" ca="1" si="966"/>
        <v>CUS15855</v>
      </c>
      <c r="D4421" s="7" t="str">
        <f t="shared" ca="1" si="967"/>
        <v>Electronics</v>
      </c>
      <c r="E4421" s="7" t="str">
        <f t="shared" ca="1" si="968"/>
        <v>Air  Fryer</v>
      </c>
      <c r="F4421" s="7" t="str">
        <f t="shared" ca="1" si="969"/>
        <v>Third-Party Seller</v>
      </c>
      <c r="G4421" s="7" t="str">
        <f t="shared" ca="1" si="970"/>
        <v>No</v>
      </c>
      <c r="H4421" s="7">
        <f t="shared" ca="1" si="971"/>
        <v>36</v>
      </c>
      <c r="I4421" s="7">
        <f t="shared" ca="1" si="972"/>
        <v>1</v>
      </c>
      <c r="J4421" s="7">
        <f t="shared" ca="1" si="973"/>
        <v>19</v>
      </c>
      <c r="K4421" s="7">
        <f t="shared" ca="1" si="974"/>
        <v>9</v>
      </c>
      <c r="L4421" s="7" t="str">
        <f t="shared" ca="1" si="975"/>
        <v>Debit Card</v>
      </c>
      <c r="M4421" s="7" t="str">
        <f t="shared" ca="1" si="976"/>
        <v>USA</v>
      </c>
      <c r="N4421" s="8" t="str">
        <f t="shared" ca="1" si="977"/>
        <v>Cancelled</v>
      </c>
    </row>
    <row r="4422" spans="1:14" x14ac:dyDescent="0.35">
      <c r="A4422" s="5" t="str">
        <f t="shared" si="978"/>
        <v>AMZ14422</v>
      </c>
      <c r="B4422" s="6">
        <f t="shared" ca="1" si="979"/>
        <v>45985</v>
      </c>
      <c r="C4422" s="7" t="str">
        <f t="shared" ca="1" si="966"/>
        <v>CUS43797</v>
      </c>
      <c r="D4422" s="7" t="str">
        <f t="shared" ca="1" si="967"/>
        <v>Home &amp; Kitchen</v>
      </c>
      <c r="E4422" s="7" t="str">
        <f t="shared" ca="1" si="968"/>
        <v>Face Cream</v>
      </c>
      <c r="F4422" s="7" t="str">
        <f t="shared" ca="1" si="969"/>
        <v>Third-Party Seller</v>
      </c>
      <c r="G4422" s="7" t="str">
        <f t="shared" ca="1" si="970"/>
        <v>No</v>
      </c>
      <c r="H4422" s="7">
        <f t="shared" ca="1" si="971"/>
        <v>384</v>
      </c>
      <c r="I4422" s="7">
        <f t="shared" ca="1" si="972"/>
        <v>3</v>
      </c>
      <c r="J4422" s="7">
        <f t="shared" ca="1" si="973"/>
        <v>4</v>
      </c>
      <c r="K4422" s="7">
        <f t="shared" ca="1" si="974"/>
        <v>4</v>
      </c>
      <c r="L4422" s="7" t="str">
        <f t="shared" ca="1" si="975"/>
        <v>UPI</v>
      </c>
      <c r="M4422" s="7" t="str">
        <f t="shared" ca="1" si="976"/>
        <v>India</v>
      </c>
      <c r="N4422" s="8" t="str">
        <f t="shared" ca="1" si="977"/>
        <v>Delivered</v>
      </c>
    </row>
    <row r="4423" spans="1:14" x14ac:dyDescent="0.35">
      <c r="A4423" s="5" t="str">
        <f t="shared" si="978"/>
        <v>AMZ14423</v>
      </c>
      <c r="B4423" s="6">
        <f t="shared" ca="1" si="979"/>
        <v>45923</v>
      </c>
      <c r="C4423" s="7" t="str">
        <f t="shared" ca="1" si="966"/>
        <v>CUS80095</v>
      </c>
      <c r="D4423" s="7" t="str">
        <f t="shared" ca="1" si="967"/>
        <v>Books</v>
      </c>
      <c r="E4423" s="7" t="str">
        <f t="shared" ca="1" si="968"/>
        <v>Smart Watch</v>
      </c>
      <c r="F4423" s="7" t="str">
        <f t="shared" ca="1" si="969"/>
        <v>Amazon Fulfilled</v>
      </c>
      <c r="G4423" s="7" t="str">
        <f t="shared" ca="1" si="970"/>
        <v>No</v>
      </c>
      <c r="H4423" s="7">
        <f t="shared" ca="1" si="971"/>
        <v>474</v>
      </c>
      <c r="I4423" s="7">
        <f t="shared" ca="1" si="972"/>
        <v>2</v>
      </c>
      <c r="J4423" s="7">
        <f t="shared" ca="1" si="973"/>
        <v>10</v>
      </c>
      <c r="K4423" s="7">
        <f t="shared" ca="1" si="974"/>
        <v>5</v>
      </c>
      <c r="L4423" s="7" t="str">
        <f t="shared" ca="1" si="975"/>
        <v>Credit Card</v>
      </c>
      <c r="M4423" s="7" t="str">
        <f t="shared" ca="1" si="976"/>
        <v>Canada</v>
      </c>
      <c r="N4423" s="8" t="str">
        <f t="shared" ca="1" si="977"/>
        <v>Delivered</v>
      </c>
    </row>
    <row r="4424" spans="1:14" x14ac:dyDescent="0.35">
      <c r="A4424" s="5" t="str">
        <f t="shared" si="978"/>
        <v>AMZ14424</v>
      </c>
      <c r="B4424" s="6">
        <f t="shared" ca="1" si="979"/>
        <v>45943</v>
      </c>
      <c r="C4424" s="7" t="str">
        <f t="shared" ca="1" si="966"/>
        <v>CUS34149</v>
      </c>
      <c r="D4424" s="7" t="str">
        <f t="shared" ca="1" si="967"/>
        <v>Fashion</v>
      </c>
      <c r="E4424" s="7" t="str">
        <f t="shared" ca="1" si="968"/>
        <v>Noise Cancelling Headphones</v>
      </c>
      <c r="F4424" s="7" t="str">
        <f t="shared" ca="1" si="969"/>
        <v>Third-Party Seller</v>
      </c>
      <c r="G4424" s="7" t="str">
        <f t="shared" ca="1" si="970"/>
        <v>No</v>
      </c>
      <c r="H4424" s="7">
        <f t="shared" ca="1" si="971"/>
        <v>109</v>
      </c>
      <c r="I4424" s="7">
        <f t="shared" ca="1" si="972"/>
        <v>4</v>
      </c>
      <c r="J4424" s="7">
        <f t="shared" ca="1" si="973"/>
        <v>8</v>
      </c>
      <c r="K4424" s="7">
        <f t="shared" ca="1" si="974"/>
        <v>13</v>
      </c>
      <c r="L4424" s="7" t="str">
        <f t="shared" ca="1" si="975"/>
        <v>Credit Card</v>
      </c>
      <c r="M4424" s="7" t="str">
        <f t="shared" ca="1" si="976"/>
        <v>India</v>
      </c>
      <c r="N4424" s="8" t="str">
        <f t="shared" ca="1" si="977"/>
        <v>Returned</v>
      </c>
    </row>
    <row r="4425" spans="1:14" x14ac:dyDescent="0.35">
      <c r="A4425" s="5" t="str">
        <f t="shared" si="978"/>
        <v>AMZ14425</v>
      </c>
      <c r="B4425" s="6">
        <f t="shared" ca="1" si="979"/>
        <v>45927</v>
      </c>
      <c r="C4425" s="7" t="str">
        <f t="shared" ca="1" si="966"/>
        <v>CUS31053</v>
      </c>
      <c r="D4425" s="7" t="str">
        <f t="shared" ca="1" si="967"/>
        <v>Electronics</v>
      </c>
      <c r="E4425" s="7" t="str">
        <f t="shared" ca="1" si="968"/>
        <v>Air  Fryer</v>
      </c>
      <c r="F4425" s="7" t="str">
        <f t="shared" ca="1" si="969"/>
        <v>Third-Party Seller</v>
      </c>
      <c r="G4425" s="7" t="str">
        <f t="shared" ca="1" si="970"/>
        <v>Yes</v>
      </c>
      <c r="H4425" s="7">
        <f t="shared" ca="1" si="971"/>
        <v>159</v>
      </c>
      <c r="I4425" s="7">
        <f t="shared" ca="1" si="972"/>
        <v>4</v>
      </c>
      <c r="J4425" s="7">
        <f t="shared" ca="1" si="973"/>
        <v>12</v>
      </c>
      <c r="K4425" s="7">
        <f t="shared" ca="1" si="974"/>
        <v>5</v>
      </c>
      <c r="L4425" s="7" t="str">
        <f t="shared" ca="1" si="975"/>
        <v>Amazon Pay</v>
      </c>
      <c r="M4425" s="7" t="str">
        <f t="shared" ca="1" si="976"/>
        <v>Canada</v>
      </c>
      <c r="N4425" s="8" t="str">
        <f t="shared" ca="1" si="977"/>
        <v>Cancelled</v>
      </c>
    </row>
    <row r="4426" spans="1:14" x14ac:dyDescent="0.35">
      <c r="A4426" s="5" t="str">
        <f t="shared" si="978"/>
        <v>AMZ14426</v>
      </c>
      <c r="B4426" s="6">
        <f t="shared" ca="1" si="979"/>
        <v>45925</v>
      </c>
      <c r="C4426" s="7" t="str">
        <f t="shared" ca="1" si="966"/>
        <v>CUS81051</v>
      </c>
      <c r="D4426" s="7" t="str">
        <f t="shared" ca="1" si="967"/>
        <v>Books</v>
      </c>
      <c r="E4426" s="7" t="str">
        <f t="shared" ca="1" si="968"/>
        <v>Iphone Charger</v>
      </c>
      <c r="F4426" s="7" t="str">
        <f t="shared" ca="1" si="969"/>
        <v>Third-Party Seller</v>
      </c>
      <c r="G4426" s="7" t="str">
        <f t="shared" ca="1" si="970"/>
        <v>No</v>
      </c>
      <c r="H4426" s="7">
        <f t="shared" ca="1" si="971"/>
        <v>268</v>
      </c>
      <c r="I4426" s="7">
        <f t="shared" ca="1" si="972"/>
        <v>4</v>
      </c>
      <c r="J4426" s="7">
        <f t="shared" ca="1" si="973"/>
        <v>5</v>
      </c>
      <c r="K4426" s="7">
        <f t="shared" ca="1" si="974"/>
        <v>15</v>
      </c>
      <c r="L4426" s="7" t="str">
        <f t="shared" ca="1" si="975"/>
        <v>Net Banking</v>
      </c>
      <c r="M4426" s="7" t="str">
        <f t="shared" ca="1" si="976"/>
        <v>UK</v>
      </c>
      <c r="N4426" s="8" t="str">
        <f t="shared" ca="1" si="977"/>
        <v>Delivered</v>
      </c>
    </row>
    <row r="4427" spans="1:14" x14ac:dyDescent="0.35">
      <c r="A4427" s="5" t="str">
        <f t="shared" si="978"/>
        <v>AMZ14427</v>
      </c>
      <c r="B4427" s="6">
        <f t="shared" ca="1" si="979"/>
        <v>45874</v>
      </c>
      <c r="C4427" s="7" t="str">
        <f t="shared" ca="1" si="966"/>
        <v>CUS66461</v>
      </c>
      <c r="D4427" s="7" t="str">
        <f t="shared" ca="1" si="967"/>
        <v>Books</v>
      </c>
      <c r="E4427" s="7" t="str">
        <f t="shared" ca="1" si="968"/>
        <v>Smart Watch</v>
      </c>
      <c r="F4427" s="7" t="str">
        <f t="shared" ca="1" si="969"/>
        <v>Third-Party Seller</v>
      </c>
      <c r="G4427" s="7" t="str">
        <f t="shared" ca="1" si="970"/>
        <v>No</v>
      </c>
      <c r="H4427" s="7">
        <f t="shared" ca="1" si="971"/>
        <v>13</v>
      </c>
      <c r="I4427" s="7">
        <f t="shared" ca="1" si="972"/>
        <v>3</v>
      </c>
      <c r="J4427" s="7">
        <f t="shared" ca="1" si="973"/>
        <v>20</v>
      </c>
      <c r="K4427" s="7">
        <f t="shared" ca="1" si="974"/>
        <v>11</v>
      </c>
      <c r="L4427" s="7" t="str">
        <f t="shared" ca="1" si="975"/>
        <v>Net Banking</v>
      </c>
      <c r="M4427" s="7" t="str">
        <f t="shared" ca="1" si="976"/>
        <v>India</v>
      </c>
      <c r="N4427" s="8" t="str">
        <f t="shared" ca="1" si="977"/>
        <v>Delivered</v>
      </c>
    </row>
    <row r="4428" spans="1:14" x14ac:dyDescent="0.35">
      <c r="A4428" s="5" t="str">
        <f t="shared" si="978"/>
        <v>AMZ14428</v>
      </c>
      <c r="B4428" s="6">
        <f t="shared" ca="1" si="979"/>
        <v>45839</v>
      </c>
      <c r="C4428" s="7" t="str">
        <f t="shared" ca="1" si="966"/>
        <v>CUS14255</v>
      </c>
      <c r="D4428" s="7" t="str">
        <f t="shared" ca="1" si="967"/>
        <v>Home &amp; Kitchen</v>
      </c>
      <c r="E4428" s="7" t="str">
        <f t="shared" ca="1" si="968"/>
        <v>Noise Cancelling Headphones</v>
      </c>
      <c r="F4428" s="7" t="str">
        <f t="shared" ca="1" si="969"/>
        <v>Amazon Fulfilled</v>
      </c>
      <c r="G4428" s="7" t="str">
        <f t="shared" ca="1" si="970"/>
        <v>Yes</v>
      </c>
      <c r="H4428" s="7">
        <f t="shared" ca="1" si="971"/>
        <v>105</v>
      </c>
      <c r="I4428" s="7">
        <f t="shared" ca="1" si="972"/>
        <v>3</v>
      </c>
      <c r="J4428" s="7">
        <f t="shared" ca="1" si="973"/>
        <v>21</v>
      </c>
      <c r="K4428" s="7">
        <f t="shared" ca="1" si="974"/>
        <v>13</v>
      </c>
      <c r="L4428" s="7" t="str">
        <f t="shared" ca="1" si="975"/>
        <v>Debit Card</v>
      </c>
      <c r="M4428" s="7" t="str">
        <f t="shared" ca="1" si="976"/>
        <v>UK</v>
      </c>
      <c r="N4428" s="8" t="str">
        <f t="shared" ca="1" si="977"/>
        <v>Returned</v>
      </c>
    </row>
    <row r="4429" spans="1:14" x14ac:dyDescent="0.35">
      <c r="A4429" s="5" t="str">
        <f t="shared" si="978"/>
        <v>AMZ14429</v>
      </c>
      <c r="B4429" s="6">
        <f t="shared" ca="1" si="979"/>
        <v>45867</v>
      </c>
      <c r="C4429" s="7" t="str">
        <f t="shared" ca="1" si="966"/>
        <v>CUS48544</v>
      </c>
      <c r="D4429" s="7" t="str">
        <f t="shared" ca="1" si="967"/>
        <v>Beauty</v>
      </c>
      <c r="E4429" s="7" t="str">
        <f t="shared" ca="1" si="968"/>
        <v>Iphone Charger</v>
      </c>
      <c r="F4429" s="7" t="str">
        <f t="shared" ca="1" si="969"/>
        <v>Third-Party Seller</v>
      </c>
      <c r="G4429" s="7" t="str">
        <f t="shared" ca="1" si="970"/>
        <v>No</v>
      </c>
      <c r="H4429" s="7">
        <f t="shared" ca="1" si="971"/>
        <v>724</v>
      </c>
      <c r="I4429" s="7">
        <f t="shared" ca="1" si="972"/>
        <v>3</v>
      </c>
      <c r="J4429" s="7">
        <f t="shared" ca="1" si="973"/>
        <v>34</v>
      </c>
      <c r="K4429" s="7">
        <f t="shared" ca="1" si="974"/>
        <v>13</v>
      </c>
      <c r="L4429" s="7" t="str">
        <f t="shared" ca="1" si="975"/>
        <v>Credit Card</v>
      </c>
      <c r="M4429" s="7" t="str">
        <f t="shared" ca="1" si="976"/>
        <v>UK</v>
      </c>
      <c r="N4429" s="8" t="str">
        <f t="shared" ca="1" si="977"/>
        <v>Returned</v>
      </c>
    </row>
    <row r="4430" spans="1:14" x14ac:dyDescent="0.35">
      <c r="A4430" s="5" t="str">
        <f t="shared" si="978"/>
        <v>AMZ14430</v>
      </c>
      <c r="B4430" s="6">
        <f t="shared" ca="1" si="979"/>
        <v>45968</v>
      </c>
      <c r="C4430" s="7" t="str">
        <f t="shared" ca="1" si="966"/>
        <v>CUS54937</v>
      </c>
      <c r="D4430" s="7" t="str">
        <f t="shared" ca="1" si="967"/>
        <v>Beauty</v>
      </c>
      <c r="E4430" s="7" t="str">
        <f t="shared" ca="1" si="968"/>
        <v>Smart Watch</v>
      </c>
      <c r="F4430" s="7" t="str">
        <f t="shared" ca="1" si="969"/>
        <v>Third-Party Seller</v>
      </c>
      <c r="G4430" s="7" t="str">
        <f t="shared" ca="1" si="970"/>
        <v>No</v>
      </c>
      <c r="H4430" s="7">
        <f t="shared" ca="1" si="971"/>
        <v>260</v>
      </c>
      <c r="I4430" s="7">
        <f t="shared" ca="1" si="972"/>
        <v>1</v>
      </c>
      <c r="J4430" s="7">
        <f t="shared" ca="1" si="973"/>
        <v>16</v>
      </c>
      <c r="K4430" s="7">
        <f t="shared" ca="1" si="974"/>
        <v>9</v>
      </c>
      <c r="L4430" s="7" t="str">
        <f t="shared" ca="1" si="975"/>
        <v>Net Banking</v>
      </c>
      <c r="M4430" s="7" t="str">
        <f t="shared" ca="1" si="976"/>
        <v>India</v>
      </c>
      <c r="N4430" s="8" t="str">
        <f t="shared" ca="1" si="977"/>
        <v>Cancelled</v>
      </c>
    </row>
    <row r="4431" spans="1:14" x14ac:dyDescent="0.35">
      <c r="A4431" s="5" t="str">
        <f t="shared" si="978"/>
        <v>AMZ14431</v>
      </c>
      <c r="B4431" s="6">
        <f t="shared" ca="1" si="979"/>
        <v>46021</v>
      </c>
      <c r="C4431" s="7" t="str">
        <f t="shared" ca="1" si="966"/>
        <v>CUS55711</v>
      </c>
      <c r="D4431" s="7" t="str">
        <f t="shared" ca="1" si="967"/>
        <v>Home &amp; Kitchen</v>
      </c>
      <c r="E4431" s="7" t="str">
        <f t="shared" ca="1" si="968"/>
        <v>Bluetooth Speaker</v>
      </c>
      <c r="F4431" s="7" t="str">
        <f t="shared" ca="1" si="969"/>
        <v>Third-Party Seller</v>
      </c>
      <c r="G4431" s="7" t="str">
        <f t="shared" ca="1" si="970"/>
        <v>Yes</v>
      </c>
      <c r="H4431" s="7">
        <f t="shared" ca="1" si="971"/>
        <v>601</v>
      </c>
      <c r="I4431" s="7">
        <f t="shared" ca="1" si="972"/>
        <v>1</v>
      </c>
      <c r="J4431" s="7">
        <f t="shared" ca="1" si="973"/>
        <v>4</v>
      </c>
      <c r="K4431" s="7">
        <f t="shared" ca="1" si="974"/>
        <v>12</v>
      </c>
      <c r="L4431" s="7" t="str">
        <f t="shared" ca="1" si="975"/>
        <v>Debit Card</v>
      </c>
      <c r="M4431" s="7" t="str">
        <f t="shared" ca="1" si="976"/>
        <v>Canada</v>
      </c>
      <c r="N4431" s="8" t="str">
        <f t="shared" ca="1" si="977"/>
        <v>Cancelled</v>
      </c>
    </row>
    <row r="4432" spans="1:14" x14ac:dyDescent="0.35">
      <c r="A4432" s="5" t="str">
        <f t="shared" si="978"/>
        <v>AMZ14432</v>
      </c>
      <c r="B4432" s="6">
        <f t="shared" ca="1" si="979"/>
        <v>45904</v>
      </c>
      <c r="C4432" s="7" t="str">
        <f t="shared" ca="1" si="966"/>
        <v>CUS97938</v>
      </c>
      <c r="D4432" s="7" t="str">
        <f t="shared" ca="1" si="967"/>
        <v>Books</v>
      </c>
      <c r="E4432" s="7" t="str">
        <f t="shared" ca="1" si="968"/>
        <v>Running Shoes</v>
      </c>
      <c r="F4432" s="7" t="str">
        <f t="shared" ca="1" si="969"/>
        <v>Third-Party Seller</v>
      </c>
      <c r="G4432" s="7" t="str">
        <f t="shared" ca="1" si="970"/>
        <v>Yes</v>
      </c>
      <c r="H4432" s="7">
        <f t="shared" ca="1" si="971"/>
        <v>16</v>
      </c>
      <c r="I4432" s="7">
        <f t="shared" ca="1" si="972"/>
        <v>3</v>
      </c>
      <c r="J4432" s="7">
        <f t="shared" ca="1" si="973"/>
        <v>38</v>
      </c>
      <c r="K4432" s="7">
        <f t="shared" ca="1" si="974"/>
        <v>13</v>
      </c>
      <c r="L4432" s="7" t="str">
        <f t="shared" ca="1" si="975"/>
        <v>UPI</v>
      </c>
      <c r="M4432" s="7" t="str">
        <f t="shared" ca="1" si="976"/>
        <v>Canada</v>
      </c>
      <c r="N4432" s="8" t="str">
        <f t="shared" ca="1" si="977"/>
        <v>Returned</v>
      </c>
    </row>
    <row r="4433" spans="1:14" x14ac:dyDescent="0.35">
      <c r="A4433" s="5" t="str">
        <f t="shared" si="978"/>
        <v>AMZ14433</v>
      </c>
      <c r="B4433" s="6">
        <f t="shared" ca="1" si="979"/>
        <v>45874</v>
      </c>
      <c r="C4433" s="7" t="str">
        <f t="shared" ca="1" si="966"/>
        <v>CUS57846</v>
      </c>
      <c r="D4433" s="7" t="str">
        <f t="shared" ca="1" si="967"/>
        <v>Sports</v>
      </c>
      <c r="E4433" s="7" t="str">
        <f t="shared" ca="1" si="968"/>
        <v>Yoga Mat</v>
      </c>
      <c r="F4433" s="7" t="str">
        <f t="shared" ca="1" si="969"/>
        <v>Amazon Fulfilled</v>
      </c>
      <c r="G4433" s="7" t="str">
        <f t="shared" ca="1" si="970"/>
        <v>Yes</v>
      </c>
      <c r="H4433" s="7">
        <f t="shared" ca="1" si="971"/>
        <v>96</v>
      </c>
      <c r="I4433" s="7">
        <f t="shared" ca="1" si="972"/>
        <v>1</v>
      </c>
      <c r="J4433" s="7">
        <f t="shared" ca="1" si="973"/>
        <v>40</v>
      </c>
      <c r="K4433" s="7">
        <f t="shared" ca="1" si="974"/>
        <v>5</v>
      </c>
      <c r="L4433" s="7" t="str">
        <f t="shared" ca="1" si="975"/>
        <v>UPI</v>
      </c>
      <c r="M4433" s="7" t="str">
        <f t="shared" ca="1" si="976"/>
        <v>Canada</v>
      </c>
      <c r="N4433" s="8" t="str">
        <f t="shared" ca="1" si="977"/>
        <v>Returned</v>
      </c>
    </row>
    <row r="4434" spans="1:14" x14ac:dyDescent="0.35">
      <c r="A4434" s="5" t="str">
        <f t="shared" si="978"/>
        <v>AMZ14434</v>
      </c>
      <c r="B4434" s="6">
        <f t="shared" ca="1" si="979"/>
        <v>46003</v>
      </c>
      <c r="C4434" s="7" t="str">
        <f t="shared" ca="1" si="966"/>
        <v>CUS60055</v>
      </c>
      <c r="D4434" s="7" t="str">
        <f t="shared" ca="1" si="967"/>
        <v>Beauty</v>
      </c>
      <c r="E4434" s="7" t="str">
        <f t="shared" ca="1" si="968"/>
        <v>Face Cream</v>
      </c>
      <c r="F4434" s="7" t="str">
        <f t="shared" ca="1" si="969"/>
        <v>Third-Party Seller</v>
      </c>
      <c r="G4434" s="7" t="str">
        <f t="shared" ca="1" si="970"/>
        <v>Yes</v>
      </c>
      <c r="H4434" s="7">
        <f t="shared" ca="1" si="971"/>
        <v>187</v>
      </c>
      <c r="I4434" s="7">
        <f t="shared" ca="1" si="972"/>
        <v>4</v>
      </c>
      <c r="J4434" s="7">
        <f t="shared" ca="1" si="973"/>
        <v>19</v>
      </c>
      <c r="K4434" s="7">
        <f t="shared" ca="1" si="974"/>
        <v>5</v>
      </c>
      <c r="L4434" s="7" t="str">
        <f t="shared" ca="1" si="975"/>
        <v>Net Banking</v>
      </c>
      <c r="M4434" s="7" t="str">
        <f t="shared" ca="1" si="976"/>
        <v>UK</v>
      </c>
      <c r="N4434" s="8" t="str">
        <f t="shared" ca="1" si="977"/>
        <v>Delivered</v>
      </c>
    </row>
    <row r="4435" spans="1:14" x14ac:dyDescent="0.35">
      <c r="A4435" s="5" t="str">
        <f t="shared" si="978"/>
        <v>AMZ14435</v>
      </c>
      <c r="B4435" s="6">
        <f t="shared" ca="1" si="979"/>
        <v>45843</v>
      </c>
      <c r="C4435" s="7" t="str">
        <f t="shared" ca="1" si="966"/>
        <v>CUS55765</v>
      </c>
      <c r="D4435" s="7" t="str">
        <f t="shared" ca="1" si="967"/>
        <v>Fashion</v>
      </c>
      <c r="E4435" s="7" t="str">
        <f t="shared" ca="1" si="968"/>
        <v>Bluetooth Speaker</v>
      </c>
      <c r="F4435" s="7" t="str">
        <f t="shared" ca="1" si="969"/>
        <v>Amazon Fulfilled</v>
      </c>
      <c r="G4435" s="7" t="str">
        <f t="shared" ca="1" si="970"/>
        <v>No</v>
      </c>
      <c r="H4435" s="7">
        <f t="shared" ca="1" si="971"/>
        <v>443</v>
      </c>
      <c r="I4435" s="7">
        <f t="shared" ca="1" si="972"/>
        <v>4</v>
      </c>
      <c r="J4435" s="7">
        <f t="shared" ca="1" si="973"/>
        <v>38</v>
      </c>
      <c r="K4435" s="7">
        <f t="shared" ca="1" si="974"/>
        <v>7</v>
      </c>
      <c r="L4435" s="7" t="str">
        <f t="shared" ca="1" si="975"/>
        <v>UPI</v>
      </c>
      <c r="M4435" s="7" t="str">
        <f t="shared" ca="1" si="976"/>
        <v>India</v>
      </c>
      <c r="N4435" s="8" t="str">
        <f t="shared" ca="1" si="977"/>
        <v>Delivered</v>
      </c>
    </row>
    <row r="4436" spans="1:14" x14ac:dyDescent="0.35">
      <c r="A4436" s="5" t="str">
        <f t="shared" si="978"/>
        <v>AMZ14436</v>
      </c>
      <c r="B4436" s="6">
        <f t="shared" ca="1" si="979"/>
        <v>45902</v>
      </c>
      <c r="C4436" s="7" t="str">
        <f t="shared" ca="1" si="966"/>
        <v>CUS99090</v>
      </c>
      <c r="D4436" s="7" t="str">
        <f t="shared" ca="1" si="967"/>
        <v>Electronics</v>
      </c>
      <c r="E4436" s="7" t="str">
        <f t="shared" ca="1" si="968"/>
        <v>Smart Watch</v>
      </c>
      <c r="F4436" s="7" t="str">
        <f t="shared" ca="1" si="969"/>
        <v>Third-Party Seller</v>
      </c>
      <c r="G4436" s="7" t="str">
        <f t="shared" ca="1" si="970"/>
        <v>Yes</v>
      </c>
      <c r="H4436" s="7">
        <f t="shared" ca="1" si="971"/>
        <v>561</v>
      </c>
      <c r="I4436" s="7">
        <f t="shared" ca="1" si="972"/>
        <v>3</v>
      </c>
      <c r="J4436" s="7">
        <f t="shared" ca="1" si="973"/>
        <v>33</v>
      </c>
      <c r="K4436" s="7">
        <f t="shared" ca="1" si="974"/>
        <v>13</v>
      </c>
      <c r="L4436" s="7" t="str">
        <f t="shared" ca="1" si="975"/>
        <v>UPI</v>
      </c>
      <c r="M4436" s="7" t="str">
        <f t="shared" ca="1" si="976"/>
        <v>UK</v>
      </c>
      <c r="N4436" s="8" t="str">
        <f t="shared" ca="1" si="977"/>
        <v>Delivered</v>
      </c>
    </row>
    <row r="4437" spans="1:14" x14ac:dyDescent="0.35">
      <c r="A4437" s="5" t="str">
        <f t="shared" si="978"/>
        <v>AMZ14437</v>
      </c>
      <c r="B4437" s="6">
        <f t="shared" ca="1" si="979"/>
        <v>45860</v>
      </c>
      <c r="C4437" s="7" t="str">
        <f t="shared" ca="1" si="966"/>
        <v>CUS91041</v>
      </c>
      <c r="D4437" s="7" t="str">
        <f t="shared" ca="1" si="967"/>
        <v>Home &amp; Kitchen</v>
      </c>
      <c r="E4437" s="7" t="str">
        <f t="shared" ca="1" si="968"/>
        <v>Yoga Mat</v>
      </c>
      <c r="F4437" s="7" t="str">
        <f t="shared" ca="1" si="969"/>
        <v>Amazon Fulfilled</v>
      </c>
      <c r="G4437" s="7" t="str">
        <f t="shared" ca="1" si="970"/>
        <v>Yes</v>
      </c>
      <c r="H4437" s="7">
        <f t="shared" ca="1" si="971"/>
        <v>327</v>
      </c>
      <c r="I4437" s="7">
        <f t="shared" ca="1" si="972"/>
        <v>4</v>
      </c>
      <c r="J4437" s="7">
        <f t="shared" ca="1" si="973"/>
        <v>30</v>
      </c>
      <c r="K4437" s="7">
        <f t="shared" ca="1" si="974"/>
        <v>12</v>
      </c>
      <c r="L4437" s="7" t="str">
        <f t="shared" ca="1" si="975"/>
        <v>Credit Card</v>
      </c>
      <c r="M4437" s="7" t="str">
        <f t="shared" ca="1" si="976"/>
        <v>India</v>
      </c>
      <c r="N4437" s="8" t="str">
        <f t="shared" ca="1" si="977"/>
        <v>Returned</v>
      </c>
    </row>
    <row r="4438" spans="1:14" x14ac:dyDescent="0.35">
      <c r="A4438" s="5" t="str">
        <f t="shared" si="978"/>
        <v>AMZ14438</v>
      </c>
      <c r="B4438" s="6">
        <f t="shared" ca="1" si="979"/>
        <v>45914</v>
      </c>
      <c r="C4438" s="7" t="str">
        <f t="shared" ca="1" si="966"/>
        <v>CUS98272</v>
      </c>
      <c r="D4438" s="7" t="str">
        <f t="shared" ca="1" si="967"/>
        <v>Home &amp; Kitchen</v>
      </c>
      <c r="E4438" s="7" t="str">
        <f t="shared" ca="1" si="968"/>
        <v>Bluetooth Speaker</v>
      </c>
      <c r="F4438" s="7" t="str">
        <f t="shared" ca="1" si="969"/>
        <v>Amazon Fulfilled</v>
      </c>
      <c r="G4438" s="7" t="str">
        <f t="shared" ca="1" si="970"/>
        <v>No</v>
      </c>
      <c r="H4438" s="7">
        <f t="shared" ca="1" si="971"/>
        <v>182</v>
      </c>
      <c r="I4438" s="7">
        <f t="shared" ca="1" si="972"/>
        <v>4</v>
      </c>
      <c r="J4438" s="7">
        <f t="shared" ca="1" si="973"/>
        <v>26</v>
      </c>
      <c r="K4438" s="7">
        <f t="shared" ca="1" si="974"/>
        <v>8</v>
      </c>
      <c r="L4438" s="7" t="str">
        <f t="shared" ca="1" si="975"/>
        <v>Debit Card</v>
      </c>
      <c r="M4438" s="7" t="str">
        <f t="shared" ca="1" si="976"/>
        <v>UK</v>
      </c>
      <c r="N4438" s="8" t="str">
        <f t="shared" ca="1" si="977"/>
        <v>Delivered</v>
      </c>
    </row>
    <row r="4439" spans="1:14" x14ac:dyDescent="0.35">
      <c r="A4439" s="5" t="str">
        <f t="shared" si="978"/>
        <v>AMZ14439</v>
      </c>
      <c r="B4439" s="6">
        <f t="shared" ca="1" si="979"/>
        <v>45902</v>
      </c>
      <c r="C4439" s="7" t="str">
        <f t="shared" ca="1" si="966"/>
        <v>CUS86792</v>
      </c>
      <c r="D4439" s="7" t="str">
        <f t="shared" ca="1" si="967"/>
        <v>Beauty</v>
      </c>
      <c r="E4439" s="7" t="str">
        <f t="shared" ca="1" si="968"/>
        <v>Air  Fryer</v>
      </c>
      <c r="F4439" s="7" t="str">
        <f t="shared" ca="1" si="969"/>
        <v>Amazon Fulfilled</v>
      </c>
      <c r="G4439" s="7" t="str">
        <f t="shared" ca="1" si="970"/>
        <v>No</v>
      </c>
      <c r="H4439" s="7">
        <f t="shared" ca="1" si="971"/>
        <v>784</v>
      </c>
      <c r="I4439" s="7">
        <f t="shared" ca="1" si="972"/>
        <v>2</v>
      </c>
      <c r="J4439" s="7">
        <f t="shared" ca="1" si="973"/>
        <v>14</v>
      </c>
      <c r="K4439" s="7">
        <f t="shared" ca="1" si="974"/>
        <v>13</v>
      </c>
      <c r="L4439" s="7" t="str">
        <f t="shared" ca="1" si="975"/>
        <v>Net Banking</v>
      </c>
      <c r="M4439" s="7" t="str">
        <f t="shared" ca="1" si="976"/>
        <v>India</v>
      </c>
      <c r="N4439" s="8" t="str">
        <f t="shared" ca="1" si="977"/>
        <v>Delivered</v>
      </c>
    </row>
    <row r="4440" spans="1:14" x14ac:dyDescent="0.35">
      <c r="A4440" s="5" t="str">
        <f t="shared" si="978"/>
        <v>AMZ14440</v>
      </c>
      <c r="B4440" s="6">
        <f t="shared" ca="1" si="979"/>
        <v>45854</v>
      </c>
      <c r="C4440" s="7" t="str">
        <f t="shared" ca="1" si="966"/>
        <v>CUS30444</v>
      </c>
      <c r="D4440" s="7" t="str">
        <f t="shared" ca="1" si="967"/>
        <v>Beauty</v>
      </c>
      <c r="E4440" s="7" t="str">
        <f t="shared" ca="1" si="968"/>
        <v>Water Bottle</v>
      </c>
      <c r="F4440" s="7" t="str">
        <f t="shared" ca="1" si="969"/>
        <v>Amazon Fulfilled</v>
      </c>
      <c r="G4440" s="7" t="str">
        <f t="shared" ca="1" si="970"/>
        <v>No</v>
      </c>
      <c r="H4440" s="7">
        <f t="shared" ca="1" si="971"/>
        <v>472</v>
      </c>
      <c r="I4440" s="7">
        <f t="shared" ca="1" si="972"/>
        <v>1</v>
      </c>
      <c r="J4440" s="7">
        <f t="shared" ca="1" si="973"/>
        <v>19</v>
      </c>
      <c r="K4440" s="7">
        <f t="shared" ca="1" si="974"/>
        <v>5</v>
      </c>
      <c r="L4440" s="7" t="str">
        <f t="shared" ca="1" si="975"/>
        <v>Net Banking</v>
      </c>
      <c r="M4440" s="7" t="str">
        <f t="shared" ca="1" si="976"/>
        <v>USA</v>
      </c>
      <c r="N4440" s="8" t="str">
        <f t="shared" ca="1" si="977"/>
        <v>Cancelled</v>
      </c>
    </row>
    <row r="4441" spans="1:14" x14ac:dyDescent="0.35">
      <c r="A4441" s="5" t="str">
        <f t="shared" si="978"/>
        <v>AMZ14441</v>
      </c>
      <c r="B4441" s="6">
        <f t="shared" ca="1" si="979"/>
        <v>45939</v>
      </c>
      <c r="C4441" s="7" t="str">
        <f t="shared" ca="1" si="966"/>
        <v>CUS73098</v>
      </c>
      <c r="D4441" s="7" t="str">
        <f t="shared" ca="1" si="967"/>
        <v>Fashion</v>
      </c>
      <c r="E4441" s="7" t="str">
        <f t="shared" ca="1" si="968"/>
        <v>Iphone Charger</v>
      </c>
      <c r="F4441" s="7" t="str">
        <f t="shared" ca="1" si="969"/>
        <v>Third-Party Seller</v>
      </c>
      <c r="G4441" s="7" t="str">
        <f t="shared" ca="1" si="970"/>
        <v>Yes</v>
      </c>
      <c r="H4441" s="7">
        <f t="shared" ca="1" si="971"/>
        <v>582</v>
      </c>
      <c r="I4441" s="7">
        <f t="shared" ca="1" si="972"/>
        <v>1</v>
      </c>
      <c r="J4441" s="7">
        <f t="shared" ca="1" si="973"/>
        <v>34</v>
      </c>
      <c r="K4441" s="7">
        <f t="shared" ca="1" si="974"/>
        <v>9</v>
      </c>
      <c r="L4441" s="7" t="str">
        <f t="shared" ca="1" si="975"/>
        <v>Net Banking</v>
      </c>
      <c r="M4441" s="7" t="str">
        <f t="shared" ca="1" si="976"/>
        <v>Canada</v>
      </c>
      <c r="N4441" s="8" t="str">
        <f t="shared" ca="1" si="977"/>
        <v>Cancelled</v>
      </c>
    </row>
    <row r="4442" spans="1:14" x14ac:dyDescent="0.35">
      <c r="A4442" s="5" t="str">
        <f t="shared" si="978"/>
        <v>AMZ14442</v>
      </c>
      <c r="B4442" s="6">
        <f t="shared" ca="1" si="979"/>
        <v>45987</v>
      </c>
      <c r="C4442" s="7" t="str">
        <f t="shared" ca="1" si="966"/>
        <v>CUS47844</v>
      </c>
      <c r="D4442" s="7" t="str">
        <f t="shared" ca="1" si="967"/>
        <v>Books</v>
      </c>
      <c r="E4442" s="7" t="str">
        <f t="shared" ca="1" si="968"/>
        <v>Bluetooth Speaker</v>
      </c>
      <c r="F4442" s="7" t="str">
        <f t="shared" ca="1" si="969"/>
        <v>Third-Party Seller</v>
      </c>
      <c r="G4442" s="7" t="str">
        <f t="shared" ca="1" si="970"/>
        <v>Yes</v>
      </c>
      <c r="H4442" s="7">
        <f t="shared" ca="1" si="971"/>
        <v>33</v>
      </c>
      <c r="I4442" s="7">
        <f t="shared" ca="1" si="972"/>
        <v>2</v>
      </c>
      <c r="J4442" s="7">
        <f t="shared" ca="1" si="973"/>
        <v>27</v>
      </c>
      <c r="K4442" s="7">
        <f t="shared" ca="1" si="974"/>
        <v>11</v>
      </c>
      <c r="L4442" s="7" t="str">
        <f t="shared" ca="1" si="975"/>
        <v>UPI</v>
      </c>
      <c r="M4442" s="7" t="str">
        <f t="shared" ca="1" si="976"/>
        <v>Canada</v>
      </c>
      <c r="N4442" s="8" t="str">
        <f t="shared" ca="1" si="977"/>
        <v>Delivered</v>
      </c>
    </row>
    <row r="4443" spans="1:14" x14ac:dyDescent="0.35">
      <c r="A4443" s="5" t="str">
        <f t="shared" si="978"/>
        <v>AMZ14443</v>
      </c>
      <c r="B4443" s="6">
        <f t="shared" ca="1" si="979"/>
        <v>45988</v>
      </c>
      <c r="C4443" s="7" t="str">
        <f t="shared" ca="1" si="966"/>
        <v>CUS94324</v>
      </c>
      <c r="D4443" s="7" t="str">
        <f t="shared" ca="1" si="967"/>
        <v>Sports</v>
      </c>
      <c r="E4443" s="7" t="str">
        <f t="shared" ca="1" si="968"/>
        <v>Yoga Mat</v>
      </c>
      <c r="F4443" s="7" t="str">
        <f t="shared" ca="1" si="969"/>
        <v>Third-Party Seller</v>
      </c>
      <c r="G4443" s="7" t="str">
        <f t="shared" ca="1" si="970"/>
        <v>Yes</v>
      </c>
      <c r="H4443" s="7">
        <f t="shared" ca="1" si="971"/>
        <v>393</v>
      </c>
      <c r="I4443" s="7">
        <f t="shared" ca="1" si="972"/>
        <v>1</v>
      </c>
      <c r="J4443" s="7">
        <f t="shared" ca="1" si="973"/>
        <v>5</v>
      </c>
      <c r="K4443" s="7">
        <f t="shared" ca="1" si="974"/>
        <v>9</v>
      </c>
      <c r="L4443" s="7" t="str">
        <f t="shared" ca="1" si="975"/>
        <v>UPI</v>
      </c>
      <c r="M4443" s="7" t="str">
        <f t="shared" ca="1" si="976"/>
        <v>UK</v>
      </c>
      <c r="N4443" s="8" t="str">
        <f t="shared" ca="1" si="977"/>
        <v>Delivered</v>
      </c>
    </row>
    <row r="4444" spans="1:14" x14ac:dyDescent="0.35">
      <c r="A4444" s="5" t="str">
        <f t="shared" si="978"/>
        <v>AMZ14444</v>
      </c>
      <c r="B4444" s="6">
        <f t="shared" ca="1" si="979"/>
        <v>45931</v>
      </c>
      <c r="C4444" s="7" t="str">
        <f t="shared" ca="1" si="966"/>
        <v>CUS16936</v>
      </c>
      <c r="D4444" s="7" t="str">
        <f t="shared" ca="1" si="967"/>
        <v>Home &amp; Kitchen</v>
      </c>
      <c r="E4444" s="7" t="str">
        <f t="shared" ca="1" si="968"/>
        <v>Face Cream</v>
      </c>
      <c r="F4444" s="7" t="str">
        <f t="shared" ca="1" si="969"/>
        <v>Amazon Fulfilled</v>
      </c>
      <c r="G4444" s="7" t="str">
        <f t="shared" ca="1" si="970"/>
        <v>Yes</v>
      </c>
      <c r="H4444" s="7">
        <f t="shared" ca="1" si="971"/>
        <v>218</v>
      </c>
      <c r="I4444" s="7">
        <f t="shared" ca="1" si="972"/>
        <v>1</v>
      </c>
      <c r="J4444" s="7">
        <f t="shared" ca="1" si="973"/>
        <v>6</v>
      </c>
      <c r="K4444" s="7">
        <f t="shared" ca="1" si="974"/>
        <v>12</v>
      </c>
      <c r="L4444" s="7" t="str">
        <f t="shared" ca="1" si="975"/>
        <v>Credit Card</v>
      </c>
      <c r="M4444" s="7" t="str">
        <f t="shared" ca="1" si="976"/>
        <v>India</v>
      </c>
      <c r="N4444" s="8" t="str">
        <f t="shared" ca="1" si="977"/>
        <v>Delivered</v>
      </c>
    </row>
    <row r="4445" spans="1:14" x14ac:dyDescent="0.35">
      <c r="A4445" s="5" t="str">
        <f t="shared" si="978"/>
        <v>AMZ14445</v>
      </c>
      <c r="B4445" s="6">
        <f t="shared" ca="1" si="979"/>
        <v>45944</v>
      </c>
      <c r="C4445" s="7" t="str">
        <f t="shared" ca="1" si="966"/>
        <v>CUS76551</v>
      </c>
      <c r="D4445" s="7" t="str">
        <f t="shared" ca="1" si="967"/>
        <v>Home &amp; Kitchen</v>
      </c>
      <c r="E4445" s="7" t="str">
        <f t="shared" ca="1" si="968"/>
        <v>Running Shoes</v>
      </c>
      <c r="F4445" s="7" t="str">
        <f t="shared" ca="1" si="969"/>
        <v>Third-Party Seller</v>
      </c>
      <c r="G4445" s="7" t="str">
        <f t="shared" ca="1" si="970"/>
        <v>No</v>
      </c>
      <c r="H4445" s="7">
        <f t="shared" ca="1" si="971"/>
        <v>743</v>
      </c>
      <c r="I4445" s="7">
        <f t="shared" ca="1" si="972"/>
        <v>4</v>
      </c>
      <c r="J4445" s="7">
        <f t="shared" ca="1" si="973"/>
        <v>11</v>
      </c>
      <c r="K4445" s="7">
        <f t="shared" ca="1" si="974"/>
        <v>3</v>
      </c>
      <c r="L4445" s="7" t="str">
        <f t="shared" ca="1" si="975"/>
        <v>Net Banking</v>
      </c>
      <c r="M4445" s="7" t="str">
        <f t="shared" ca="1" si="976"/>
        <v>USA</v>
      </c>
      <c r="N4445" s="8" t="str">
        <f t="shared" ca="1" si="977"/>
        <v>Returned</v>
      </c>
    </row>
    <row r="4446" spans="1:14" x14ac:dyDescent="0.35">
      <c r="A4446" s="5" t="str">
        <f t="shared" si="978"/>
        <v>AMZ14446</v>
      </c>
      <c r="B4446" s="6">
        <f t="shared" ca="1" si="979"/>
        <v>45935</v>
      </c>
      <c r="C4446" s="7" t="str">
        <f t="shared" ca="1" si="966"/>
        <v>CUS54629</v>
      </c>
      <c r="D4446" s="7" t="str">
        <f t="shared" ca="1" si="967"/>
        <v>Sports</v>
      </c>
      <c r="E4446" s="7" t="str">
        <f t="shared" ca="1" si="968"/>
        <v>Running Shoes</v>
      </c>
      <c r="F4446" s="7" t="str">
        <f t="shared" ca="1" si="969"/>
        <v>Third-Party Seller</v>
      </c>
      <c r="G4446" s="7" t="str">
        <f t="shared" ca="1" si="970"/>
        <v>No</v>
      </c>
      <c r="H4446" s="7">
        <f t="shared" ca="1" si="971"/>
        <v>579</v>
      </c>
      <c r="I4446" s="7">
        <f t="shared" ca="1" si="972"/>
        <v>3</v>
      </c>
      <c r="J4446" s="7">
        <f t="shared" ca="1" si="973"/>
        <v>12</v>
      </c>
      <c r="K4446" s="7">
        <f t="shared" ca="1" si="974"/>
        <v>14</v>
      </c>
      <c r="L4446" s="7" t="str">
        <f t="shared" ca="1" si="975"/>
        <v>Net Banking</v>
      </c>
      <c r="M4446" s="7" t="str">
        <f t="shared" ca="1" si="976"/>
        <v>Canada</v>
      </c>
      <c r="N4446" s="8" t="str">
        <f t="shared" ca="1" si="977"/>
        <v>Delivered</v>
      </c>
    </row>
    <row r="4447" spans="1:14" x14ac:dyDescent="0.35">
      <c r="A4447" s="5" t="str">
        <f t="shared" si="978"/>
        <v>AMZ14447</v>
      </c>
      <c r="B4447" s="6">
        <f t="shared" ca="1" si="979"/>
        <v>45990</v>
      </c>
      <c r="C4447" s="7" t="str">
        <f t="shared" ca="1" si="966"/>
        <v>CUS73764</v>
      </c>
      <c r="D4447" s="7" t="str">
        <f t="shared" ca="1" si="967"/>
        <v>Home &amp; Kitchen</v>
      </c>
      <c r="E4447" s="7" t="str">
        <f t="shared" ca="1" si="968"/>
        <v>Cotton T-Shirt</v>
      </c>
      <c r="F4447" s="7" t="str">
        <f t="shared" ca="1" si="969"/>
        <v>Amazon Fulfilled</v>
      </c>
      <c r="G4447" s="7" t="str">
        <f t="shared" ca="1" si="970"/>
        <v>Yes</v>
      </c>
      <c r="H4447" s="7">
        <f t="shared" ca="1" si="971"/>
        <v>525</v>
      </c>
      <c r="I4447" s="7">
        <f t="shared" ca="1" si="972"/>
        <v>2</v>
      </c>
      <c r="J4447" s="7">
        <f t="shared" ca="1" si="973"/>
        <v>0</v>
      </c>
      <c r="K4447" s="7">
        <f t="shared" ca="1" si="974"/>
        <v>11</v>
      </c>
      <c r="L4447" s="7" t="str">
        <f t="shared" ca="1" si="975"/>
        <v>Net Banking</v>
      </c>
      <c r="M4447" s="7" t="str">
        <f t="shared" ca="1" si="976"/>
        <v>UK</v>
      </c>
      <c r="N4447" s="8" t="str">
        <f t="shared" ca="1" si="977"/>
        <v>Returned</v>
      </c>
    </row>
    <row r="4448" spans="1:14" x14ac:dyDescent="0.35">
      <c r="A4448" s="5" t="str">
        <f t="shared" si="978"/>
        <v>AMZ14448</v>
      </c>
      <c r="B4448" s="6">
        <f t="shared" ca="1" si="979"/>
        <v>45906</v>
      </c>
      <c r="C4448" s="7" t="str">
        <f t="shared" ca="1" si="966"/>
        <v>CUS20329</v>
      </c>
      <c r="D4448" s="7" t="str">
        <f t="shared" ca="1" si="967"/>
        <v>Sports</v>
      </c>
      <c r="E4448" s="7" t="str">
        <f t="shared" ca="1" si="968"/>
        <v>Iphone Charger</v>
      </c>
      <c r="F4448" s="7" t="str">
        <f t="shared" ca="1" si="969"/>
        <v>Amazon Fulfilled</v>
      </c>
      <c r="G4448" s="7" t="str">
        <f t="shared" ca="1" si="970"/>
        <v>Yes</v>
      </c>
      <c r="H4448" s="7">
        <f t="shared" ca="1" si="971"/>
        <v>675</v>
      </c>
      <c r="I4448" s="7">
        <f t="shared" ca="1" si="972"/>
        <v>2</v>
      </c>
      <c r="J4448" s="7">
        <f t="shared" ca="1" si="973"/>
        <v>28</v>
      </c>
      <c r="K4448" s="7">
        <f t="shared" ca="1" si="974"/>
        <v>14</v>
      </c>
      <c r="L4448" s="7" t="str">
        <f t="shared" ca="1" si="975"/>
        <v>UPI</v>
      </c>
      <c r="M4448" s="7" t="str">
        <f t="shared" ca="1" si="976"/>
        <v>India</v>
      </c>
      <c r="N4448" s="8" t="str">
        <f t="shared" ca="1" si="977"/>
        <v>Returned</v>
      </c>
    </row>
    <row r="4449" spans="1:14" x14ac:dyDescent="0.35">
      <c r="A4449" s="5" t="str">
        <f t="shared" si="978"/>
        <v>AMZ14449</v>
      </c>
      <c r="B4449" s="6">
        <f t="shared" ca="1" si="979"/>
        <v>46014</v>
      </c>
      <c r="C4449" s="7" t="str">
        <f t="shared" ca="1" si="966"/>
        <v>CUS29298</v>
      </c>
      <c r="D4449" s="7" t="str">
        <f t="shared" ca="1" si="967"/>
        <v>Electronics</v>
      </c>
      <c r="E4449" s="7" t="str">
        <f t="shared" ca="1" si="968"/>
        <v>Air  Fryer</v>
      </c>
      <c r="F4449" s="7" t="str">
        <f t="shared" ca="1" si="969"/>
        <v>Amazon Fulfilled</v>
      </c>
      <c r="G4449" s="7" t="str">
        <f t="shared" ca="1" si="970"/>
        <v>No</v>
      </c>
      <c r="H4449" s="7">
        <f t="shared" ca="1" si="971"/>
        <v>198</v>
      </c>
      <c r="I4449" s="7">
        <f t="shared" ca="1" si="972"/>
        <v>1</v>
      </c>
      <c r="J4449" s="7">
        <f t="shared" ca="1" si="973"/>
        <v>12</v>
      </c>
      <c r="K4449" s="7">
        <f t="shared" ca="1" si="974"/>
        <v>7</v>
      </c>
      <c r="L4449" s="7" t="str">
        <f t="shared" ca="1" si="975"/>
        <v>Credit Card</v>
      </c>
      <c r="M4449" s="7" t="str">
        <f t="shared" ca="1" si="976"/>
        <v>India</v>
      </c>
      <c r="N4449" s="8" t="str">
        <f t="shared" ca="1" si="977"/>
        <v>Delivered</v>
      </c>
    </row>
    <row r="4450" spans="1:14" x14ac:dyDescent="0.35">
      <c r="A4450" s="5" t="str">
        <f t="shared" si="978"/>
        <v>AMZ14450</v>
      </c>
      <c r="B4450" s="6">
        <f t="shared" ca="1" si="979"/>
        <v>45961</v>
      </c>
      <c r="C4450" s="7" t="str">
        <f t="shared" ca="1" si="966"/>
        <v>CUS11352</v>
      </c>
      <c r="D4450" s="7" t="str">
        <f t="shared" ca="1" si="967"/>
        <v>Home &amp; Kitchen</v>
      </c>
      <c r="E4450" s="7" t="str">
        <f t="shared" ca="1" si="968"/>
        <v>Yoga Mat</v>
      </c>
      <c r="F4450" s="7" t="str">
        <f t="shared" ca="1" si="969"/>
        <v>Third-Party Seller</v>
      </c>
      <c r="G4450" s="7" t="str">
        <f t="shared" ca="1" si="970"/>
        <v>No</v>
      </c>
      <c r="H4450" s="7">
        <f t="shared" ca="1" si="971"/>
        <v>674</v>
      </c>
      <c r="I4450" s="7">
        <f t="shared" ca="1" si="972"/>
        <v>3</v>
      </c>
      <c r="J4450" s="7">
        <f t="shared" ca="1" si="973"/>
        <v>16</v>
      </c>
      <c r="K4450" s="7">
        <f t="shared" ca="1" si="974"/>
        <v>5</v>
      </c>
      <c r="L4450" s="7" t="str">
        <f t="shared" ca="1" si="975"/>
        <v>Net Banking</v>
      </c>
      <c r="M4450" s="7" t="str">
        <f t="shared" ca="1" si="976"/>
        <v>India</v>
      </c>
      <c r="N4450" s="8" t="str">
        <f t="shared" ca="1" si="977"/>
        <v>Returned</v>
      </c>
    </row>
    <row r="4451" spans="1:14" x14ac:dyDescent="0.35">
      <c r="A4451" s="5" t="str">
        <f t="shared" si="978"/>
        <v>AMZ14451</v>
      </c>
      <c r="B4451" s="6">
        <f t="shared" ca="1" si="979"/>
        <v>45879</v>
      </c>
      <c r="C4451" s="7" t="str">
        <f t="shared" ca="1" si="966"/>
        <v>CUS51043</v>
      </c>
      <c r="D4451" s="7" t="str">
        <f t="shared" ca="1" si="967"/>
        <v>Fashion</v>
      </c>
      <c r="E4451" s="7" t="str">
        <f t="shared" ca="1" si="968"/>
        <v>Iphone Charger</v>
      </c>
      <c r="F4451" s="7" t="str">
        <f t="shared" ca="1" si="969"/>
        <v>Amazon Fulfilled</v>
      </c>
      <c r="G4451" s="7" t="str">
        <f t="shared" ca="1" si="970"/>
        <v>No</v>
      </c>
      <c r="H4451" s="7">
        <f t="shared" ca="1" si="971"/>
        <v>798</v>
      </c>
      <c r="I4451" s="7">
        <f t="shared" ca="1" si="972"/>
        <v>2</v>
      </c>
      <c r="J4451" s="7">
        <f t="shared" ca="1" si="973"/>
        <v>27</v>
      </c>
      <c r="K4451" s="7">
        <f t="shared" ca="1" si="974"/>
        <v>7</v>
      </c>
      <c r="L4451" s="7" t="str">
        <f t="shared" ca="1" si="975"/>
        <v>UPI</v>
      </c>
      <c r="M4451" s="7" t="str">
        <f t="shared" ca="1" si="976"/>
        <v>UK</v>
      </c>
      <c r="N4451" s="8" t="str">
        <f t="shared" ca="1" si="977"/>
        <v>Delivered</v>
      </c>
    </row>
    <row r="4452" spans="1:14" x14ac:dyDescent="0.35">
      <c r="A4452" s="5" t="str">
        <f t="shared" si="978"/>
        <v>AMZ14452</v>
      </c>
      <c r="B4452" s="6">
        <f t="shared" ca="1" si="979"/>
        <v>45942</v>
      </c>
      <c r="C4452" s="7" t="str">
        <f t="shared" ca="1" si="966"/>
        <v>CUS58096</v>
      </c>
      <c r="D4452" s="7" t="str">
        <f t="shared" ca="1" si="967"/>
        <v>Books</v>
      </c>
      <c r="E4452" s="7" t="str">
        <f t="shared" ca="1" si="968"/>
        <v>Air  Fryer</v>
      </c>
      <c r="F4452" s="7" t="str">
        <f t="shared" ca="1" si="969"/>
        <v>Third-Party Seller</v>
      </c>
      <c r="G4452" s="7" t="str">
        <f t="shared" ca="1" si="970"/>
        <v>No</v>
      </c>
      <c r="H4452" s="7">
        <f t="shared" ca="1" si="971"/>
        <v>82</v>
      </c>
      <c r="I4452" s="7">
        <f t="shared" ca="1" si="972"/>
        <v>2</v>
      </c>
      <c r="J4452" s="7">
        <f t="shared" ca="1" si="973"/>
        <v>30</v>
      </c>
      <c r="K4452" s="7">
        <f t="shared" ca="1" si="974"/>
        <v>14</v>
      </c>
      <c r="L4452" s="7" t="str">
        <f t="shared" ca="1" si="975"/>
        <v>Net Banking</v>
      </c>
      <c r="M4452" s="7" t="str">
        <f t="shared" ca="1" si="976"/>
        <v>USA</v>
      </c>
      <c r="N4452" s="8" t="str">
        <f t="shared" ca="1" si="977"/>
        <v>Returned</v>
      </c>
    </row>
    <row r="4453" spans="1:14" x14ac:dyDescent="0.35">
      <c r="A4453" s="5" t="str">
        <f t="shared" si="978"/>
        <v>AMZ14453</v>
      </c>
      <c r="B4453" s="6">
        <f t="shared" ca="1" si="979"/>
        <v>46006</v>
      </c>
      <c r="C4453" s="7" t="str">
        <f t="shared" ca="1" si="966"/>
        <v>CUS68638</v>
      </c>
      <c r="D4453" s="7" t="str">
        <f t="shared" ca="1" si="967"/>
        <v>Home &amp; Kitchen</v>
      </c>
      <c r="E4453" s="7" t="str">
        <f t="shared" ca="1" si="968"/>
        <v>Yoga Mat</v>
      </c>
      <c r="F4453" s="7" t="str">
        <f t="shared" ca="1" si="969"/>
        <v>Amazon Fulfilled</v>
      </c>
      <c r="G4453" s="7" t="str">
        <f t="shared" ca="1" si="970"/>
        <v>Yes</v>
      </c>
      <c r="H4453" s="7">
        <f t="shared" ca="1" si="971"/>
        <v>558</v>
      </c>
      <c r="I4453" s="7">
        <f t="shared" ca="1" si="972"/>
        <v>4</v>
      </c>
      <c r="J4453" s="7">
        <f t="shared" ca="1" si="973"/>
        <v>26</v>
      </c>
      <c r="K4453" s="7">
        <f t="shared" ca="1" si="974"/>
        <v>14</v>
      </c>
      <c r="L4453" s="7" t="str">
        <f t="shared" ca="1" si="975"/>
        <v>UPI</v>
      </c>
      <c r="M4453" s="7" t="str">
        <f t="shared" ca="1" si="976"/>
        <v>UK</v>
      </c>
      <c r="N4453" s="8" t="str">
        <f t="shared" ca="1" si="977"/>
        <v>Cancelled</v>
      </c>
    </row>
    <row r="4454" spans="1:14" x14ac:dyDescent="0.35">
      <c r="A4454" s="5" t="str">
        <f t="shared" si="978"/>
        <v>AMZ14454</v>
      </c>
      <c r="B4454" s="6">
        <f t="shared" ca="1" si="979"/>
        <v>45929</v>
      </c>
      <c r="C4454" s="7" t="str">
        <f t="shared" ca="1" si="966"/>
        <v>CUS87551</v>
      </c>
      <c r="D4454" s="7" t="str">
        <f t="shared" ca="1" si="967"/>
        <v>Home &amp; Kitchen</v>
      </c>
      <c r="E4454" s="7" t="str">
        <f t="shared" ca="1" si="968"/>
        <v>Cotton T-Shirt</v>
      </c>
      <c r="F4454" s="7" t="str">
        <f t="shared" ca="1" si="969"/>
        <v>Amazon Fulfilled</v>
      </c>
      <c r="G4454" s="7" t="str">
        <f t="shared" ca="1" si="970"/>
        <v>No</v>
      </c>
      <c r="H4454" s="7">
        <f t="shared" ca="1" si="971"/>
        <v>65</v>
      </c>
      <c r="I4454" s="7">
        <f t="shared" ca="1" si="972"/>
        <v>2</v>
      </c>
      <c r="J4454" s="7">
        <f t="shared" ca="1" si="973"/>
        <v>27</v>
      </c>
      <c r="K4454" s="7">
        <f t="shared" ca="1" si="974"/>
        <v>11</v>
      </c>
      <c r="L4454" s="7" t="str">
        <f t="shared" ca="1" si="975"/>
        <v>Credit Card</v>
      </c>
      <c r="M4454" s="7" t="str">
        <f t="shared" ca="1" si="976"/>
        <v>Canada</v>
      </c>
      <c r="N4454" s="8" t="str">
        <f t="shared" ca="1" si="977"/>
        <v>Delivered</v>
      </c>
    </row>
    <row r="4455" spans="1:14" x14ac:dyDescent="0.35">
      <c r="A4455" s="5" t="str">
        <f t="shared" si="978"/>
        <v>AMZ14455</v>
      </c>
      <c r="B4455" s="6">
        <f t="shared" ca="1" si="979"/>
        <v>45927</v>
      </c>
      <c r="C4455" s="7" t="str">
        <f t="shared" ca="1" si="966"/>
        <v>CUS84553</v>
      </c>
      <c r="D4455" s="7" t="str">
        <f t="shared" ca="1" si="967"/>
        <v>Electronics</v>
      </c>
      <c r="E4455" s="7" t="str">
        <f t="shared" ca="1" si="968"/>
        <v>Face Cream</v>
      </c>
      <c r="F4455" s="7" t="str">
        <f t="shared" ca="1" si="969"/>
        <v>Amazon Fulfilled</v>
      </c>
      <c r="G4455" s="7" t="str">
        <f t="shared" ca="1" si="970"/>
        <v>No</v>
      </c>
      <c r="H4455" s="7">
        <f t="shared" ca="1" si="971"/>
        <v>642</v>
      </c>
      <c r="I4455" s="7">
        <f t="shared" ca="1" si="972"/>
        <v>3</v>
      </c>
      <c r="J4455" s="7">
        <f t="shared" ca="1" si="973"/>
        <v>13</v>
      </c>
      <c r="K4455" s="7">
        <f t="shared" ca="1" si="974"/>
        <v>9</v>
      </c>
      <c r="L4455" s="7" t="str">
        <f t="shared" ca="1" si="975"/>
        <v>Credit Card</v>
      </c>
      <c r="M4455" s="7" t="str">
        <f t="shared" ca="1" si="976"/>
        <v>UK</v>
      </c>
      <c r="N4455" s="8" t="str">
        <f t="shared" ca="1" si="977"/>
        <v>Returned</v>
      </c>
    </row>
    <row r="4456" spans="1:14" x14ac:dyDescent="0.35">
      <c r="A4456" s="5" t="str">
        <f t="shared" si="978"/>
        <v>AMZ14456</v>
      </c>
      <c r="B4456" s="6">
        <f t="shared" ca="1" si="979"/>
        <v>45942</v>
      </c>
      <c r="C4456" s="7" t="str">
        <f t="shared" ca="1" si="966"/>
        <v>CUS23887</v>
      </c>
      <c r="D4456" s="7" t="str">
        <f t="shared" ca="1" si="967"/>
        <v>Electronics</v>
      </c>
      <c r="E4456" s="7" t="str">
        <f t="shared" ca="1" si="968"/>
        <v>Cotton T-Shirt</v>
      </c>
      <c r="F4456" s="7" t="str">
        <f t="shared" ca="1" si="969"/>
        <v>Amazon Fulfilled</v>
      </c>
      <c r="G4456" s="7" t="str">
        <f t="shared" ca="1" si="970"/>
        <v>Yes</v>
      </c>
      <c r="H4456" s="7">
        <f t="shared" ca="1" si="971"/>
        <v>766</v>
      </c>
      <c r="I4456" s="7">
        <f t="shared" ca="1" si="972"/>
        <v>4</v>
      </c>
      <c r="J4456" s="7">
        <f t="shared" ca="1" si="973"/>
        <v>26</v>
      </c>
      <c r="K4456" s="7">
        <f t="shared" ca="1" si="974"/>
        <v>11</v>
      </c>
      <c r="L4456" s="7" t="str">
        <f t="shared" ca="1" si="975"/>
        <v>Amazon Pay</v>
      </c>
      <c r="M4456" s="7" t="str">
        <f t="shared" ca="1" si="976"/>
        <v>UK</v>
      </c>
      <c r="N4456" s="8" t="str">
        <f t="shared" ca="1" si="977"/>
        <v>Returned</v>
      </c>
    </row>
    <row r="4457" spans="1:14" x14ac:dyDescent="0.35">
      <c r="A4457" s="5" t="str">
        <f t="shared" si="978"/>
        <v>AMZ14457</v>
      </c>
      <c r="B4457" s="6">
        <f t="shared" ca="1" si="979"/>
        <v>45932</v>
      </c>
      <c r="C4457" s="7" t="str">
        <f t="shared" ca="1" si="966"/>
        <v>CUS87764</v>
      </c>
      <c r="D4457" s="7" t="str">
        <f t="shared" ca="1" si="967"/>
        <v>Beauty</v>
      </c>
      <c r="E4457" s="7" t="str">
        <f t="shared" ca="1" si="968"/>
        <v>Bluetooth Speaker</v>
      </c>
      <c r="F4457" s="7" t="str">
        <f t="shared" ca="1" si="969"/>
        <v>Third-Party Seller</v>
      </c>
      <c r="G4457" s="7" t="str">
        <f t="shared" ca="1" si="970"/>
        <v>Yes</v>
      </c>
      <c r="H4457" s="7">
        <f t="shared" ca="1" si="971"/>
        <v>190</v>
      </c>
      <c r="I4457" s="7">
        <f t="shared" ca="1" si="972"/>
        <v>4</v>
      </c>
      <c r="J4457" s="7">
        <f t="shared" ca="1" si="973"/>
        <v>13</v>
      </c>
      <c r="K4457" s="7">
        <f t="shared" ca="1" si="974"/>
        <v>7</v>
      </c>
      <c r="L4457" s="7" t="str">
        <f t="shared" ca="1" si="975"/>
        <v>Net Banking</v>
      </c>
      <c r="M4457" s="7" t="str">
        <f t="shared" ca="1" si="976"/>
        <v>Canada</v>
      </c>
      <c r="N4457" s="8" t="str">
        <f t="shared" ca="1" si="977"/>
        <v>Returned</v>
      </c>
    </row>
    <row r="4458" spans="1:14" x14ac:dyDescent="0.35">
      <c r="A4458" s="5" t="str">
        <f t="shared" si="978"/>
        <v>AMZ14458</v>
      </c>
      <c r="B4458" s="6">
        <f t="shared" ca="1" si="979"/>
        <v>45927</v>
      </c>
      <c r="C4458" s="7" t="str">
        <f t="shared" ca="1" si="966"/>
        <v>CUS91167</v>
      </c>
      <c r="D4458" s="7" t="str">
        <f t="shared" ca="1" si="967"/>
        <v>Beauty</v>
      </c>
      <c r="E4458" s="7" t="str">
        <f t="shared" ca="1" si="968"/>
        <v>Cotton T-Shirt</v>
      </c>
      <c r="F4458" s="7" t="str">
        <f t="shared" ca="1" si="969"/>
        <v>Third-Party Seller</v>
      </c>
      <c r="G4458" s="7" t="str">
        <f t="shared" ca="1" si="970"/>
        <v>Yes</v>
      </c>
      <c r="H4458" s="7">
        <f t="shared" ca="1" si="971"/>
        <v>678</v>
      </c>
      <c r="I4458" s="7">
        <f t="shared" ca="1" si="972"/>
        <v>2</v>
      </c>
      <c r="J4458" s="7">
        <f t="shared" ca="1" si="973"/>
        <v>5</v>
      </c>
      <c r="K4458" s="7">
        <f t="shared" ca="1" si="974"/>
        <v>3</v>
      </c>
      <c r="L4458" s="7" t="str">
        <f t="shared" ca="1" si="975"/>
        <v>Credit Card</v>
      </c>
      <c r="M4458" s="7" t="str">
        <f t="shared" ca="1" si="976"/>
        <v>India</v>
      </c>
      <c r="N4458" s="8" t="str">
        <f t="shared" ca="1" si="977"/>
        <v>Delivered</v>
      </c>
    </row>
    <row r="4459" spans="1:14" x14ac:dyDescent="0.35">
      <c r="A4459" s="5" t="str">
        <f t="shared" si="978"/>
        <v>AMZ14459</v>
      </c>
      <c r="B4459" s="6">
        <f t="shared" ca="1" si="979"/>
        <v>45896</v>
      </c>
      <c r="C4459" s="7" t="str">
        <f t="shared" ca="1" si="966"/>
        <v>CUS63733</v>
      </c>
      <c r="D4459" s="7" t="str">
        <f t="shared" ca="1" si="967"/>
        <v>Books</v>
      </c>
      <c r="E4459" s="7" t="str">
        <f t="shared" ca="1" si="968"/>
        <v>Yoga Mat</v>
      </c>
      <c r="F4459" s="7" t="str">
        <f t="shared" ca="1" si="969"/>
        <v>Amazon Fulfilled</v>
      </c>
      <c r="G4459" s="7" t="str">
        <f t="shared" ca="1" si="970"/>
        <v>Yes</v>
      </c>
      <c r="H4459" s="7">
        <f t="shared" ca="1" si="971"/>
        <v>515</v>
      </c>
      <c r="I4459" s="7">
        <f t="shared" ca="1" si="972"/>
        <v>1</v>
      </c>
      <c r="J4459" s="7">
        <f t="shared" ca="1" si="973"/>
        <v>19</v>
      </c>
      <c r="K4459" s="7">
        <f t="shared" ca="1" si="974"/>
        <v>4</v>
      </c>
      <c r="L4459" s="7" t="str">
        <f t="shared" ca="1" si="975"/>
        <v>Amazon Pay</v>
      </c>
      <c r="M4459" s="7" t="str">
        <f t="shared" ca="1" si="976"/>
        <v>UK</v>
      </c>
      <c r="N4459" s="8" t="str">
        <f t="shared" ca="1" si="977"/>
        <v>Delivered</v>
      </c>
    </row>
    <row r="4460" spans="1:14" x14ac:dyDescent="0.35">
      <c r="A4460" s="5" t="str">
        <f t="shared" si="978"/>
        <v>AMZ14460</v>
      </c>
      <c r="B4460" s="6">
        <f t="shared" ca="1" si="979"/>
        <v>45843</v>
      </c>
      <c r="C4460" s="7" t="str">
        <f t="shared" ca="1" si="966"/>
        <v>CUS20827</v>
      </c>
      <c r="D4460" s="7" t="str">
        <f t="shared" ca="1" si="967"/>
        <v>Fashion</v>
      </c>
      <c r="E4460" s="7" t="str">
        <f t="shared" ca="1" si="968"/>
        <v>Smart Watch</v>
      </c>
      <c r="F4460" s="7" t="str">
        <f t="shared" ca="1" si="969"/>
        <v>Third-Party Seller</v>
      </c>
      <c r="G4460" s="7" t="str">
        <f t="shared" ca="1" si="970"/>
        <v>Yes</v>
      </c>
      <c r="H4460" s="7">
        <f t="shared" ca="1" si="971"/>
        <v>418</v>
      </c>
      <c r="I4460" s="7">
        <f t="shared" ca="1" si="972"/>
        <v>3</v>
      </c>
      <c r="J4460" s="7">
        <f t="shared" ca="1" si="973"/>
        <v>29</v>
      </c>
      <c r="K4460" s="7">
        <f t="shared" ca="1" si="974"/>
        <v>13</v>
      </c>
      <c r="L4460" s="7" t="str">
        <f t="shared" ca="1" si="975"/>
        <v>Net Banking</v>
      </c>
      <c r="M4460" s="7" t="str">
        <f t="shared" ca="1" si="976"/>
        <v>India</v>
      </c>
      <c r="N4460" s="8" t="str">
        <f t="shared" ca="1" si="977"/>
        <v>Delivered</v>
      </c>
    </row>
    <row r="4461" spans="1:14" x14ac:dyDescent="0.35">
      <c r="A4461" s="5" t="str">
        <f t="shared" si="978"/>
        <v>AMZ14461</v>
      </c>
      <c r="B4461" s="6">
        <f t="shared" ca="1" si="979"/>
        <v>45850</v>
      </c>
      <c r="C4461" s="7" t="str">
        <f t="shared" ca="1" si="966"/>
        <v>CUS69540</v>
      </c>
      <c r="D4461" s="7" t="str">
        <f t="shared" ca="1" si="967"/>
        <v>Fashion</v>
      </c>
      <c r="E4461" s="7" t="str">
        <f t="shared" ca="1" si="968"/>
        <v>Water Bottle</v>
      </c>
      <c r="F4461" s="7" t="str">
        <f t="shared" ca="1" si="969"/>
        <v>Third-Party Seller</v>
      </c>
      <c r="G4461" s="7" t="str">
        <f t="shared" ca="1" si="970"/>
        <v>No</v>
      </c>
      <c r="H4461" s="7">
        <f t="shared" ca="1" si="971"/>
        <v>304</v>
      </c>
      <c r="I4461" s="7">
        <f t="shared" ca="1" si="972"/>
        <v>2</v>
      </c>
      <c r="J4461" s="7">
        <f t="shared" ca="1" si="973"/>
        <v>1</v>
      </c>
      <c r="K4461" s="7">
        <f t="shared" ca="1" si="974"/>
        <v>6</v>
      </c>
      <c r="L4461" s="7" t="str">
        <f t="shared" ca="1" si="975"/>
        <v>Amazon Pay</v>
      </c>
      <c r="M4461" s="7" t="str">
        <f t="shared" ca="1" si="976"/>
        <v>UK</v>
      </c>
      <c r="N4461" s="8" t="str">
        <f t="shared" ca="1" si="977"/>
        <v>Delivered</v>
      </c>
    </row>
    <row r="4462" spans="1:14" x14ac:dyDescent="0.35">
      <c r="A4462" s="5" t="str">
        <f t="shared" si="978"/>
        <v>AMZ14462</v>
      </c>
      <c r="B4462" s="6">
        <f t="shared" ca="1" si="979"/>
        <v>45954</v>
      </c>
      <c r="C4462" s="7" t="str">
        <f t="shared" ca="1" si="966"/>
        <v>CUS49168</v>
      </c>
      <c r="D4462" s="7" t="str">
        <f t="shared" ca="1" si="967"/>
        <v>Beauty</v>
      </c>
      <c r="E4462" s="7" t="str">
        <f t="shared" ca="1" si="968"/>
        <v>Bluetooth Speaker</v>
      </c>
      <c r="F4462" s="7" t="str">
        <f t="shared" ca="1" si="969"/>
        <v>Third-Party Seller</v>
      </c>
      <c r="G4462" s="7" t="str">
        <f t="shared" ca="1" si="970"/>
        <v>No</v>
      </c>
      <c r="H4462" s="7">
        <f t="shared" ca="1" si="971"/>
        <v>308</v>
      </c>
      <c r="I4462" s="7">
        <f t="shared" ca="1" si="972"/>
        <v>3</v>
      </c>
      <c r="J4462" s="7">
        <f t="shared" ca="1" si="973"/>
        <v>39</v>
      </c>
      <c r="K4462" s="7">
        <f t="shared" ca="1" si="974"/>
        <v>3</v>
      </c>
      <c r="L4462" s="7" t="str">
        <f t="shared" ca="1" si="975"/>
        <v>UPI</v>
      </c>
      <c r="M4462" s="7" t="str">
        <f t="shared" ca="1" si="976"/>
        <v>India</v>
      </c>
      <c r="N4462" s="8" t="str">
        <f t="shared" ca="1" si="977"/>
        <v>Delivered</v>
      </c>
    </row>
    <row r="4463" spans="1:14" x14ac:dyDescent="0.35">
      <c r="A4463" s="5" t="str">
        <f t="shared" si="978"/>
        <v>AMZ14463</v>
      </c>
      <c r="B4463" s="6">
        <f t="shared" ca="1" si="979"/>
        <v>45949</v>
      </c>
      <c r="C4463" s="7" t="str">
        <f t="shared" ca="1" si="966"/>
        <v>CUS80292</v>
      </c>
      <c r="D4463" s="7" t="str">
        <f t="shared" ca="1" si="967"/>
        <v>Electronics</v>
      </c>
      <c r="E4463" s="7" t="str">
        <f t="shared" ca="1" si="968"/>
        <v>Running Shoes</v>
      </c>
      <c r="F4463" s="7" t="str">
        <f t="shared" ca="1" si="969"/>
        <v>Third-Party Seller</v>
      </c>
      <c r="G4463" s="7" t="str">
        <f t="shared" ca="1" si="970"/>
        <v>Yes</v>
      </c>
      <c r="H4463" s="7">
        <f t="shared" ca="1" si="971"/>
        <v>326</v>
      </c>
      <c r="I4463" s="7">
        <f t="shared" ca="1" si="972"/>
        <v>2</v>
      </c>
      <c r="J4463" s="7">
        <f t="shared" ca="1" si="973"/>
        <v>25</v>
      </c>
      <c r="K4463" s="7">
        <f t="shared" ca="1" si="974"/>
        <v>3</v>
      </c>
      <c r="L4463" s="7" t="str">
        <f t="shared" ca="1" si="975"/>
        <v>Amazon Pay</v>
      </c>
      <c r="M4463" s="7" t="str">
        <f t="shared" ca="1" si="976"/>
        <v>India</v>
      </c>
      <c r="N4463" s="8" t="str">
        <f t="shared" ca="1" si="977"/>
        <v>Returned</v>
      </c>
    </row>
    <row r="4464" spans="1:14" x14ac:dyDescent="0.35">
      <c r="A4464" s="5" t="str">
        <f t="shared" si="978"/>
        <v>AMZ14464</v>
      </c>
      <c r="B4464" s="6">
        <f t="shared" ca="1" si="979"/>
        <v>45951</v>
      </c>
      <c r="C4464" s="7" t="str">
        <f t="shared" ca="1" si="966"/>
        <v>CUS71613</v>
      </c>
      <c r="D4464" s="7" t="str">
        <f t="shared" ca="1" si="967"/>
        <v>Beauty</v>
      </c>
      <c r="E4464" s="7" t="str">
        <f t="shared" ca="1" si="968"/>
        <v>Running Shoes</v>
      </c>
      <c r="F4464" s="7" t="str">
        <f t="shared" ca="1" si="969"/>
        <v>Third-Party Seller</v>
      </c>
      <c r="G4464" s="7" t="str">
        <f t="shared" ca="1" si="970"/>
        <v>Yes</v>
      </c>
      <c r="H4464" s="7">
        <f t="shared" ca="1" si="971"/>
        <v>761</v>
      </c>
      <c r="I4464" s="7">
        <f t="shared" ca="1" si="972"/>
        <v>2</v>
      </c>
      <c r="J4464" s="7">
        <f t="shared" ca="1" si="973"/>
        <v>14</v>
      </c>
      <c r="K4464" s="7">
        <f t="shared" ca="1" si="974"/>
        <v>10</v>
      </c>
      <c r="L4464" s="7" t="str">
        <f t="shared" ca="1" si="975"/>
        <v>Net Banking</v>
      </c>
      <c r="M4464" s="7" t="str">
        <f t="shared" ca="1" si="976"/>
        <v>USA</v>
      </c>
      <c r="N4464" s="8" t="str">
        <f t="shared" ca="1" si="977"/>
        <v>Returned</v>
      </c>
    </row>
    <row r="4465" spans="1:14" x14ac:dyDescent="0.35">
      <c r="A4465" s="5" t="str">
        <f t="shared" si="978"/>
        <v>AMZ14465</v>
      </c>
      <c r="B4465" s="6">
        <f t="shared" ca="1" si="979"/>
        <v>46002</v>
      </c>
      <c r="C4465" s="7" t="str">
        <f t="shared" ca="1" si="966"/>
        <v>CUS33532</v>
      </c>
      <c r="D4465" s="7" t="str">
        <f t="shared" ca="1" si="967"/>
        <v>Electronics</v>
      </c>
      <c r="E4465" s="7" t="str">
        <f t="shared" ca="1" si="968"/>
        <v>Iphone Charger</v>
      </c>
      <c r="F4465" s="7" t="str">
        <f t="shared" ca="1" si="969"/>
        <v>Third-Party Seller</v>
      </c>
      <c r="G4465" s="7" t="str">
        <f t="shared" ca="1" si="970"/>
        <v>No</v>
      </c>
      <c r="H4465" s="7">
        <f t="shared" ca="1" si="971"/>
        <v>786</v>
      </c>
      <c r="I4465" s="7">
        <f t="shared" ca="1" si="972"/>
        <v>2</v>
      </c>
      <c r="J4465" s="7">
        <f t="shared" ca="1" si="973"/>
        <v>16</v>
      </c>
      <c r="K4465" s="7">
        <f t="shared" ca="1" si="974"/>
        <v>13</v>
      </c>
      <c r="L4465" s="7" t="str">
        <f t="shared" ca="1" si="975"/>
        <v>Debit Card</v>
      </c>
      <c r="M4465" s="7" t="str">
        <f t="shared" ca="1" si="976"/>
        <v>UK</v>
      </c>
      <c r="N4465" s="8" t="str">
        <f t="shared" ca="1" si="977"/>
        <v>Cancelled</v>
      </c>
    </row>
    <row r="4466" spans="1:14" x14ac:dyDescent="0.35">
      <c r="A4466" s="5" t="str">
        <f t="shared" si="978"/>
        <v>AMZ14466</v>
      </c>
      <c r="B4466" s="6">
        <f t="shared" ca="1" si="979"/>
        <v>46020</v>
      </c>
      <c r="C4466" s="7" t="str">
        <f t="shared" ca="1" si="966"/>
        <v>CUS56427</v>
      </c>
      <c r="D4466" s="7" t="str">
        <f t="shared" ca="1" si="967"/>
        <v>Electronics</v>
      </c>
      <c r="E4466" s="7" t="str">
        <f t="shared" ca="1" si="968"/>
        <v>Water Bottle</v>
      </c>
      <c r="F4466" s="7" t="str">
        <f t="shared" ca="1" si="969"/>
        <v>Amazon Fulfilled</v>
      </c>
      <c r="G4466" s="7" t="str">
        <f t="shared" ca="1" si="970"/>
        <v>No</v>
      </c>
      <c r="H4466" s="7">
        <f t="shared" ca="1" si="971"/>
        <v>731</v>
      </c>
      <c r="I4466" s="7">
        <f t="shared" ca="1" si="972"/>
        <v>4</v>
      </c>
      <c r="J4466" s="7">
        <f t="shared" ca="1" si="973"/>
        <v>27</v>
      </c>
      <c r="K4466" s="7">
        <f t="shared" ca="1" si="974"/>
        <v>15</v>
      </c>
      <c r="L4466" s="7" t="str">
        <f t="shared" ca="1" si="975"/>
        <v>Net Banking</v>
      </c>
      <c r="M4466" s="7" t="str">
        <f t="shared" ca="1" si="976"/>
        <v>USA</v>
      </c>
      <c r="N4466" s="8" t="str">
        <f t="shared" ca="1" si="977"/>
        <v>Returned</v>
      </c>
    </row>
    <row r="4467" spans="1:14" x14ac:dyDescent="0.35">
      <c r="A4467" s="5" t="str">
        <f t="shared" si="978"/>
        <v>AMZ14467</v>
      </c>
      <c r="B4467" s="6">
        <f t="shared" ca="1" si="979"/>
        <v>45956</v>
      </c>
      <c r="C4467" s="7" t="str">
        <f t="shared" ca="1" si="966"/>
        <v>CUS69847</v>
      </c>
      <c r="D4467" s="7" t="str">
        <f t="shared" ca="1" si="967"/>
        <v>Beauty</v>
      </c>
      <c r="E4467" s="7" t="str">
        <f t="shared" ca="1" si="968"/>
        <v>Bluetooth Speaker</v>
      </c>
      <c r="F4467" s="7" t="str">
        <f t="shared" ca="1" si="969"/>
        <v>Third-Party Seller</v>
      </c>
      <c r="G4467" s="7" t="str">
        <f t="shared" ca="1" si="970"/>
        <v>Yes</v>
      </c>
      <c r="H4467" s="7">
        <f t="shared" ca="1" si="971"/>
        <v>752</v>
      </c>
      <c r="I4467" s="7">
        <f t="shared" ca="1" si="972"/>
        <v>1</v>
      </c>
      <c r="J4467" s="7">
        <f t="shared" ca="1" si="973"/>
        <v>20</v>
      </c>
      <c r="K4467" s="7">
        <f t="shared" ca="1" si="974"/>
        <v>8</v>
      </c>
      <c r="L4467" s="7" t="str">
        <f t="shared" ca="1" si="975"/>
        <v>Credit Card</v>
      </c>
      <c r="M4467" s="7" t="str">
        <f t="shared" ca="1" si="976"/>
        <v>Canada</v>
      </c>
      <c r="N4467" s="8" t="str">
        <f t="shared" ca="1" si="977"/>
        <v>Delivered</v>
      </c>
    </row>
    <row r="4468" spans="1:14" x14ac:dyDescent="0.35">
      <c r="A4468" s="5" t="str">
        <f t="shared" si="978"/>
        <v>AMZ14468</v>
      </c>
      <c r="B4468" s="6">
        <f t="shared" ca="1" si="979"/>
        <v>45997</v>
      </c>
      <c r="C4468" s="7" t="str">
        <f t="shared" ca="1" si="966"/>
        <v>CUS99079</v>
      </c>
      <c r="D4468" s="7" t="str">
        <f t="shared" ca="1" si="967"/>
        <v>Fashion</v>
      </c>
      <c r="E4468" s="7" t="str">
        <f t="shared" ca="1" si="968"/>
        <v>Cotton T-Shirt</v>
      </c>
      <c r="F4468" s="7" t="str">
        <f t="shared" ca="1" si="969"/>
        <v>Third-Party Seller</v>
      </c>
      <c r="G4468" s="7" t="str">
        <f t="shared" ca="1" si="970"/>
        <v>No</v>
      </c>
      <c r="H4468" s="7">
        <f t="shared" ca="1" si="971"/>
        <v>292</v>
      </c>
      <c r="I4468" s="7">
        <f t="shared" ca="1" si="972"/>
        <v>4</v>
      </c>
      <c r="J4468" s="7">
        <f t="shared" ca="1" si="973"/>
        <v>31</v>
      </c>
      <c r="K4468" s="7">
        <f t="shared" ca="1" si="974"/>
        <v>14</v>
      </c>
      <c r="L4468" s="7" t="str">
        <f t="shared" ca="1" si="975"/>
        <v>UPI</v>
      </c>
      <c r="M4468" s="7" t="str">
        <f t="shared" ca="1" si="976"/>
        <v>India</v>
      </c>
      <c r="N4468" s="8" t="str">
        <f t="shared" ca="1" si="977"/>
        <v>Delivered</v>
      </c>
    </row>
    <row r="4469" spans="1:14" x14ac:dyDescent="0.35">
      <c r="A4469" s="5" t="str">
        <f t="shared" si="978"/>
        <v>AMZ14469</v>
      </c>
      <c r="B4469" s="6">
        <f t="shared" ca="1" si="979"/>
        <v>45932</v>
      </c>
      <c r="C4469" s="7" t="str">
        <f t="shared" ca="1" si="966"/>
        <v>CUS33615</v>
      </c>
      <c r="D4469" s="7" t="str">
        <f t="shared" ca="1" si="967"/>
        <v>Sports</v>
      </c>
      <c r="E4469" s="7" t="str">
        <f t="shared" ca="1" si="968"/>
        <v>Running Shoes</v>
      </c>
      <c r="F4469" s="7" t="str">
        <f t="shared" ca="1" si="969"/>
        <v>Amazon Fulfilled</v>
      </c>
      <c r="G4469" s="7" t="str">
        <f t="shared" ca="1" si="970"/>
        <v>Yes</v>
      </c>
      <c r="H4469" s="7">
        <f t="shared" ca="1" si="971"/>
        <v>97</v>
      </c>
      <c r="I4469" s="7">
        <f t="shared" ca="1" si="972"/>
        <v>4</v>
      </c>
      <c r="J4469" s="7">
        <f t="shared" ca="1" si="973"/>
        <v>21</v>
      </c>
      <c r="K4469" s="7">
        <f t="shared" ca="1" si="974"/>
        <v>9</v>
      </c>
      <c r="L4469" s="7" t="str">
        <f t="shared" ca="1" si="975"/>
        <v>Debit Card</v>
      </c>
      <c r="M4469" s="7" t="str">
        <f t="shared" ca="1" si="976"/>
        <v>Canada</v>
      </c>
      <c r="N4469" s="8" t="str">
        <f t="shared" ca="1" si="977"/>
        <v>Delivered</v>
      </c>
    </row>
    <row r="4470" spans="1:14" x14ac:dyDescent="0.35">
      <c r="A4470" s="5" t="str">
        <f t="shared" si="978"/>
        <v>AMZ14470</v>
      </c>
      <c r="B4470" s="6">
        <f t="shared" ca="1" si="979"/>
        <v>46002</v>
      </c>
      <c r="C4470" s="7" t="str">
        <f t="shared" ca="1" si="966"/>
        <v>CUS26430</v>
      </c>
      <c r="D4470" s="7" t="str">
        <f t="shared" ca="1" si="967"/>
        <v>Sports</v>
      </c>
      <c r="E4470" s="7" t="str">
        <f t="shared" ca="1" si="968"/>
        <v>Face Cream</v>
      </c>
      <c r="F4470" s="7" t="str">
        <f t="shared" ca="1" si="969"/>
        <v>Third-Party Seller</v>
      </c>
      <c r="G4470" s="7" t="str">
        <f t="shared" ca="1" si="970"/>
        <v>Yes</v>
      </c>
      <c r="H4470" s="7">
        <f t="shared" ca="1" si="971"/>
        <v>196</v>
      </c>
      <c r="I4470" s="7">
        <f t="shared" ca="1" si="972"/>
        <v>2</v>
      </c>
      <c r="J4470" s="7">
        <f t="shared" ca="1" si="973"/>
        <v>10</v>
      </c>
      <c r="K4470" s="7">
        <f t="shared" ca="1" si="974"/>
        <v>15</v>
      </c>
      <c r="L4470" s="7" t="str">
        <f t="shared" ca="1" si="975"/>
        <v>Net Banking</v>
      </c>
      <c r="M4470" s="7" t="str">
        <f t="shared" ca="1" si="976"/>
        <v>USA</v>
      </c>
      <c r="N4470" s="8" t="str">
        <f t="shared" ca="1" si="977"/>
        <v>Delivered</v>
      </c>
    </row>
    <row r="4471" spans="1:14" x14ac:dyDescent="0.35">
      <c r="A4471" s="5" t="str">
        <f t="shared" si="978"/>
        <v>AMZ14471</v>
      </c>
      <c r="B4471" s="6">
        <f t="shared" ca="1" si="979"/>
        <v>45948</v>
      </c>
      <c r="C4471" s="7" t="str">
        <f t="shared" ca="1" si="966"/>
        <v>CUS88976</v>
      </c>
      <c r="D4471" s="7" t="str">
        <f t="shared" ca="1" si="967"/>
        <v>Electronics</v>
      </c>
      <c r="E4471" s="7" t="str">
        <f t="shared" ca="1" si="968"/>
        <v>Running Shoes</v>
      </c>
      <c r="F4471" s="7" t="str">
        <f t="shared" ca="1" si="969"/>
        <v>Third-Party Seller</v>
      </c>
      <c r="G4471" s="7" t="str">
        <f t="shared" ca="1" si="970"/>
        <v>Yes</v>
      </c>
      <c r="H4471" s="7">
        <f t="shared" ca="1" si="971"/>
        <v>125</v>
      </c>
      <c r="I4471" s="7">
        <f t="shared" ca="1" si="972"/>
        <v>1</v>
      </c>
      <c r="J4471" s="7">
        <f t="shared" ca="1" si="973"/>
        <v>21</v>
      </c>
      <c r="K4471" s="7">
        <f t="shared" ca="1" si="974"/>
        <v>3</v>
      </c>
      <c r="L4471" s="7" t="str">
        <f t="shared" ca="1" si="975"/>
        <v>Debit Card</v>
      </c>
      <c r="M4471" s="7" t="str">
        <f t="shared" ca="1" si="976"/>
        <v>UK</v>
      </c>
      <c r="N4471" s="8" t="str">
        <f t="shared" ca="1" si="977"/>
        <v>Returned</v>
      </c>
    </row>
    <row r="4472" spans="1:14" x14ac:dyDescent="0.35">
      <c r="A4472" s="5" t="str">
        <f t="shared" si="978"/>
        <v>AMZ14472</v>
      </c>
      <c r="B4472" s="6">
        <f t="shared" ca="1" si="979"/>
        <v>45844</v>
      </c>
      <c r="C4472" s="7" t="str">
        <f t="shared" ca="1" si="966"/>
        <v>CUS13823</v>
      </c>
      <c r="D4472" s="7" t="str">
        <f t="shared" ca="1" si="967"/>
        <v>Electronics</v>
      </c>
      <c r="E4472" s="7" t="str">
        <f t="shared" ca="1" si="968"/>
        <v>Running Shoes</v>
      </c>
      <c r="F4472" s="7" t="str">
        <f t="shared" ca="1" si="969"/>
        <v>Third-Party Seller</v>
      </c>
      <c r="G4472" s="7" t="str">
        <f t="shared" ca="1" si="970"/>
        <v>No</v>
      </c>
      <c r="H4472" s="7">
        <f t="shared" ca="1" si="971"/>
        <v>294</v>
      </c>
      <c r="I4472" s="7">
        <f t="shared" ca="1" si="972"/>
        <v>2</v>
      </c>
      <c r="J4472" s="7">
        <f t="shared" ca="1" si="973"/>
        <v>40</v>
      </c>
      <c r="K4472" s="7">
        <f t="shared" ca="1" si="974"/>
        <v>13</v>
      </c>
      <c r="L4472" s="7" t="str">
        <f t="shared" ca="1" si="975"/>
        <v>Debit Card</v>
      </c>
      <c r="M4472" s="7" t="str">
        <f t="shared" ca="1" si="976"/>
        <v>UK</v>
      </c>
      <c r="N4472" s="8" t="str">
        <f t="shared" ca="1" si="977"/>
        <v>Delivered</v>
      </c>
    </row>
    <row r="4473" spans="1:14" x14ac:dyDescent="0.35">
      <c r="A4473" s="5" t="str">
        <f t="shared" si="978"/>
        <v>AMZ14473</v>
      </c>
      <c r="B4473" s="6">
        <f t="shared" ca="1" si="979"/>
        <v>45862</v>
      </c>
      <c r="C4473" s="7" t="str">
        <f t="shared" ca="1" si="966"/>
        <v>CUS12087</v>
      </c>
      <c r="D4473" s="7" t="str">
        <f t="shared" ca="1" si="967"/>
        <v>Books</v>
      </c>
      <c r="E4473" s="7" t="str">
        <f t="shared" ca="1" si="968"/>
        <v>Water Bottle</v>
      </c>
      <c r="F4473" s="7" t="str">
        <f t="shared" ca="1" si="969"/>
        <v>Amazon Fulfilled</v>
      </c>
      <c r="G4473" s="7" t="str">
        <f t="shared" ca="1" si="970"/>
        <v>Yes</v>
      </c>
      <c r="H4473" s="7">
        <f t="shared" ca="1" si="971"/>
        <v>610</v>
      </c>
      <c r="I4473" s="7">
        <f t="shared" ca="1" si="972"/>
        <v>1</v>
      </c>
      <c r="J4473" s="7">
        <f t="shared" ca="1" si="973"/>
        <v>33</v>
      </c>
      <c r="K4473" s="7">
        <f t="shared" ca="1" si="974"/>
        <v>11</v>
      </c>
      <c r="L4473" s="7" t="str">
        <f t="shared" ca="1" si="975"/>
        <v>Net Banking</v>
      </c>
      <c r="M4473" s="7" t="str">
        <f t="shared" ca="1" si="976"/>
        <v>UK</v>
      </c>
      <c r="N4473" s="8" t="str">
        <f t="shared" ca="1" si="977"/>
        <v>Delivered</v>
      </c>
    </row>
    <row r="4474" spans="1:14" x14ac:dyDescent="0.35">
      <c r="A4474" s="5" t="str">
        <f t="shared" si="978"/>
        <v>AMZ14474</v>
      </c>
      <c r="B4474" s="6">
        <f t="shared" ca="1" si="979"/>
        <v>45887</v>
      </c>
      <c r="C4474" s="7" t="str">
        <f t="shared" ca="1" si="966"/>
        <v>CUS16337</v>
      </c>
      <c r="D4474" s="7" t="str">
        <f t="shared" ca="1" si="967"/>
        <v>Beauty</v>
      </c>
      <c r="E4474" s="7" t="str">
        <f t="shared" ca="1" si="968"/>
        <v>Yoga Mat</v>
      </c>
      <c r="F4474" s="7" t="str">
        <f t="shared" ca="1" si="969"/>
        <v>Amazon Fulfilled</v>
      </c>
      <c r="G4474" s="7" t="str">
        <f t="shared" ca="1" si="970"/>
        <v>Yes</v>
      </c>
      <c r="H4474" s="7">
        <f t="shared" ca="1" si="971"/>
        <v>108</v>
      </c>
      <c r="I4474" s="7">
        <f t="shared" ca="1" si="972"/>
        <v>4</v>
      </c>
      <c r="J4474" s="7">
        <f t="shared" ca="1" si="973"/>
        <v>31</v>
      </c>
      <c r="K4474" s="7">
        <f t="shared" ca="1" si="974"/>
        <v>14</v>
      </c>
      <c r="L4474" s="7" t="str">
        <f t="shared" ca="1" si="975"/>
        <v>Credit Card</v>
      </c>
      <c r="M4474" s="7" t="str">
        <f t="shared" ca="1" si="976"/>
        <v>UK</v>
      </c>
      <c r="N4474" s="8" t="str">
        <f t="shared" ca="1" si="977"/>
        <v>Cancelled</v>
      </c>
    </row>
    <row r="4475" spans="1:14" x14ac:dyDescent="0.35">
      <c r="A4475" s="5" t="str">
        <f t="shared" si="978"/>
        <v>AMZ14475</v>
      </c>
      <c r="B4475" s="6">
        <f t="shared" ca="1" si="979"/>
        <v>45909</v>
      </c>
      <c r="C4475" s="7" t="str">
        <f t="shared" ca="1" si="966"/>
        <v>CUS28915</v>
      </c>
      <c r="D4475" s="7" t="str">
        <f t="shared" ca="1" si="967"/>
        <v>Sports</v>
      </c>
      <c r="E4475" s="7" t="str">
        <f t="shared" ca="1" si="968"/>
        <v>Air  Fryer</v>
      </c>
      <c r="F4475" s="7" t="str">
        <f t="shared" ca="1" si="969"/>
        <v>Amazon Fulfilled</v>
      </c>
      <c r="G4475" s="7" t="str">
        <f t="shared" ca="1" si="970"/>
        <v>Yes</v>
      </c>
      <c r="H4475" s="7">
        <f t="shared" ca="1" si="971"/>
        <v>570</v>
      </c>
      <c r="I4475" s="7">
        <f t="shared" ca="1" si="972"/>
        <v>2</v>
      </c>
      <c r="J4475" s="7">
        <f t="shared" ca="1" si="973"/>
        <v>31</v>
      </c>
      <c r="K4475" s="7">
        <f t="shared" ca="1" si="974"/>
        <v>11</v>
      </c>
      <c r="L4475" s="7" t="str">
        <f t="shared" ca="1" si="975"/>
        <v>Net Banking</v>
      </c>
      <c r="M4475" s="7" t="str">
        <f t="shared" ca="1" si="976"/>
        <v>India</v>
      </c>
      <c r="N4475" s="8" t="str">
        <f t="shared" ca="1" si="977"/>
        <v>Cancelled</v>
      </c>
    </row>
    <row r="4476" spans="1:14" x14ac:dyDescent="0.35">
      <c r="A4476" s="5" t="str">
        <f t="shared" si="978"/>
        <v>AMZ14476</v>
      </c>
      <c r="B4476" s="6">
        <f t="shared" ca="1" si="979"/>
        <v>45869</v>
      </c>
      <c r="C4476" s="7" t="str">
        <f t="shared" ca="1" si="966"/>
        <v>CUS48105</v>
      </c>
      <c r="D4476" s="7" t="str">
        <f t="shared" ca="1" si="967"/>
        <v>Beauty</v>
      </c>
      <c r="E4476" s="7" t="str">
        <f t="shared" ca="1" si="968"/>
        <v>Noise Cancelling Headphones</v>
      </c>
      <c r="F4476" s="7" t="str">
        <f t="shared" ca="1" si="969"/>
        <v>Amazon Fulfilled</v>
      </c>
      <c r="G4476" s="7" t="str">
        <f t="shared" ca="1" si="970"/>
        <v>No</v>
      </c>
      <c r="H4476" s="7">
        <f t="shared" ca="1" si="971"/>
        <v>547</v>
      </c>
      <c r="I4476" s="7">
        <f t="shared" ca="1" si="972"/>
        <v>4</v>
      </c>
      <c r="J4476" s="7">
        <f t="shared" ca="1" si="973"/>
        <v>20</v>
      </c>
      <c r="K4476" s="7">
        <f t="shared" ca="1" si="974"/>
        <v>10</v>
      </c>
      <c r="L4476" s="7" t="str">
        <f t="shared" ca="1" si="975"/>
        <v>Credit Card</v>
      </c>
      <c r="M4476" s="7" t="str">
        <f t="shared" ca="1" si="976"/>
        <v>USA</v>
      </c>
      <c r="N4476" s="8" t="str">
        <f t="shared" ca="1" si="977"/>
        <v>Cancelled</v>
      </c>
    </row>
    <row r="4477" spans="1:14" x14ac:dyDescent="0.35">
      <c r="A4477" s="5" t="str">
        <f t="shared" si="978"/>
        <v>AMZ14477</v>
      </c>
      <c r="B4477" s="6">
        <f t="shared" ca="1" si="979"/>
        <v>45880</v>
      </c>
      <c r="C4477" s="7" t="str">
        <f t="shared" ca="1" si="966"/>
        <v>CUS22315</v>
      </c>
      <c r="D4477" s="7" t="str">
        <f t="shared" ca="1" si="967"/>
        <v>Sports</v>
      </c>
      <c r="E4477" s="7" t="str">
        <f t="shared" ca="1" si="968"/>
        <v>Yoga Mat</v>
      </c>
      <c r="F4477" s="7" t="str">
        <f t="shared" ca="1" si="969"/>
        <v>Third-Party Seller</v>
      </c>
      <c r="G4477" s="7" t="str">
        <f t="shared" ca="1" si="970"/>
        <v>No</v>
      </c>
      <c r="H4477" s="7">
        <f t="shared" ca="1" si="971"/>
        <v>234</v>
      </c>
      <c r="I4477" s="7">
        <f t="shared" ca="1" si="972"/>
        <v>2</v>
      </c>
      <c r="J4477" s="7">
        <f t="shared" ca="1" si="973"/>
        <v>12</v>
      </c>
      <c r="K4477" s="7">
        <f t="shared" ca="1" si="974"/>
        <v>13</v>
      </c>
      <c r="L4477" s="7" t="str">
        <f t="shared" ca="1" si="975"/>
        <v>Credit Card</v>
      </c>
      <c r="M4477" s="7" t="str">
        <f t="shared" ca="1" si="976"/>
        <v>Canada</v>
      </c>
      <c r="N4477" s="8" t="str">
        <f t="shared" ca="1" si="977"/>
        <v>Cancelled</v>
      </c>
    </row>
    <row r="4478" spans="1:14" x14ac:dyDescent="0.35">
      <c r="A4478" s="5" t="str">
        <f t="shared" si="978"/>
        <v>AMZ14478</v>
      </c>
      <c r="B4478" s="6">
        <f t="shared" ca="1" si="979"/>
        <v>45868</v>
      </c>
      <c r="C4478" s="7" t="str">
        <f t="shared" ca="1" si="966"/>
        <v>CUS65047</v>
      </c>
      <c r="D4478" s="7" t="str">
        <f t="shared" ca="1" si="967"/>
        <v>Electronics</v>
      </c>
      <c r="E4478" s="7" t="str">
        <f t="shared" ca="1" si="968"/>
        <v>Cotton T-Shirt</v>
      </c>
      <c r="F4478" s="7" t="str">
        <f t="shared" ca="1" si="969"/>
        <v>Amazon Fulfilled</v>
      </c>
      <c r="G4478" s="7" t="str">
        <f t="shared" ca="1" si="970"/>
        <v>Yes</v>
      </c>
      <c r="H4478" s="7">
        <f t="shared" ca="1" si="971"/>
        <v>180</v>
      </c>
      <c r="I4478" s="7">
        <f t="shared" ca="1" si="972"/>
        <v>3</v>
      </c>
      <c r="J4478" s="7">
        <f t="shared" ca="1" si="973"/>
        <v>16</v>
      </c>
      <c r="K4478" s="7">
        <f t="shared" ca="1" si="974"/>
        <v>15</v>
      </c>
      <c r="L4478" s="7" t="str">
        <f t="shared" ca="1" si="975"/>
        <v>Amazon Pay</v>
      </c>
      <c r="M4478" s="7" t="str">
        <f t="shared" ca="1" si="976"/>
        <v>UK</v>
      </c>
      <c r="N4478" s="8" t="str">
        <f t="shared" ca="1" si="977"/>
        <v>Cancelled</v>
      </c>
    </row>
    <row r="4479" spans="1:14" x14ac:dyDescent="0.35">
      <c r="A4479" s="5" t="str">
        <f t="shared" si="978"/>
        <v>AMZ14479</v>
      </c>
      <c r="B4479" s="6">
        <f t="shared" ca="1" si="979"/>
        <v>46002</v>
      </c>
      <c r="C4479" s="7" t="str">
        <f t="shared" ca="1" si="966"/>
        <v>CUS33827</v>
      </c>
      <c r="D4479" s="7" t="str">
        <f t="shared" ca="1" si="967"/>
        <v>Beauty</v>
      </c>
      <c r="E4479" s="7" t="str">
        <f t="shared" ca="1" si="968"/>
        <v>Air  Fryer</v>
      </c>
      <c r="F4479" s="7" t="str">
        <f t="shared" ca="1" si="969"/>
        <v>Third-Party Seller</v>
      </c>
      <c r="G4479" s="7" t="str">
        <f t="shared" ca="1" si="970"/>
        <v>No</v>
      </c>
      <c r="H4479" s="7">
        <f t="shared" ca="1" si="971"/>
        <v>136</v>
      </c>
      <c r="I4479" s="7">
        <f t="shared" ca="1" si="972"/>
        <v>1</v>
      </c>
      <c r="J4479" s="7">
        <f t="shared" ca="1" si="973"/>
        <v>37</v>
      </c>
      <c r="K4479" s="7">
        <f t="shared" ca="1" si="974"/>
        <v>11</v>
      </c>
      <c r="L4479" s="7" t="str">
        <f t="shared" ca="1" si="975"/>
        <v>UPI</v>
      </c>
      <c r="M4479" s="7" t="str">
        <f t="shared" ca="1" si="976"/>
        <v>USA</v>
      </c>
      <c r="N4479" s="8" t="str">
        <f t="shared" ca="1" si="977"/>
        <v>Delivered</v>
      </c>
    </row>
    <row r="4480" spans="1:14" x14ac:dyDescent="0.35">
      <c r="A4480" s="5" t="str">
        <f t="shared" si="978"/>
        <v>AMZ14480</v>
      </c>
      <c r="B4480" s="6">
        <f t="shared" ca="1" si="979"/>
        <v>45873</v>
      </c>
      <c r="C4480" s="7" t="str">
        <f t="shared" ca="1" si="966"/>
        <v>CUS28584</v>
      </c>
      <c r="D4480" s="7" t="str">
        <f t="shared" ca="1" si="967"/>
        <v>Electronics</v>
      </c>
      <c r="E4480" s="7" t="str">
        <f t="shared" ca="1" si="968"/>
        <v>Air  Fryer</v>
      </c>
      <c r="F4480" s="7" t="str">
        <f t="shared" ca="1" si="969"/>
        <v>Amazon Fulfilled</v>
      </c>
      <c r="G4480" s="7" t="str">
        <f t="shared" ca="1" si="970"/>
        <v>No</v>
      </c>
      <c r="H4480" s="7">
        <f t="shared" ca="1" si="971"/>
        <v>401</v>
      </c>
      <c r="I4480" s="7">
        <f t="shared" ca="1" si="972"/>
        <v>4</v>
      </c>
      <c r="J4480" s="7">
        <f t="shared" ca="1" si="973"/>
        <v>16</v>
      </c>
      <c r="K4480" s="7">
        <f t="shared" ca="1" si="974"/>
        <v>6</v>
      </c>
      <c r="L4480" s="7" t="str">
        <f t="shared" ca="1" si="975"/>
        <v>Amazon Pay</v>
      </c>
      <c r="M4480" s="7" t="str">
        <f t="shared" ca="1" si="976"/>
        <v>UK</v>
      </c>
      <c r="N4480" s="8" t="str">
        <f t="shared" ca="1" si="977"/>
        <v>Delivered</v>
      </c>
    </row>
    <row r="4481" spans="1:14" x14ac:dyDescent="0.35">
      <c r="A4481" s="5" t="str">
        <f t="shared" si="978"/>
        <v>AMZ14481</v>
      </c>
      <c r="B4481" s="6">
        <f t="shared" ca="1" si="979"/>
        <v>45953</v>
      </c>
      <c r="C4481" s="7" t="str">
        <f t="shared" ca="1" si="966"/>
        <v>CUS67533</v>
      </c>
      <c r="D4481" s="7" t="str">
        <f t="shared" ca="1" si="967"/>
        <v>Fashion</v>
      </c>
      <c r="E4481" s="7" t="str">
        <f t="shared" ca="1" si="968"/>
        <v>Smart Watch</v>
      </c>
      <c r="F4481" s="7" t="str">
        <f t="shared" ca="1" si="969"/>
        <v>Amazon Fulfilled</v>
      </c>
      <c r="G4481" s="7" t="str">
        <f t="shared" ca="1" si="970"/>
        <v>Yes</v>
      </c>
      <c r="H4481" s="7">
        <f t="shared" ca="1" si="971"/>
        <v>18</v>
      </c>
      <c r="I4481" s="7">
        <f t="shared" ca="1" si="972"/>
        <v>4</v>
      </c>
      <c r="J4481" s="7">
        <f t="shared" ca="1" si="973"/>
        <v>20</v>
      </c>
      <c r="K4481" s="7">
        <f t="shared" ca="1" si="974"/>
        <v>10</v>
      </c>
      <c r="L4481" s="7" t="str">
        <f t="shared" ca="1" si="975"/>
        <v>Debit Card</v>
      </c>
      <c r="M4481" s="7" t="str">
        <f t="shared" ca="1" si="976"/>
        <v>USA</v>
      </c>
      <c r="N4481" s="8" t="str">
        <f t="shared" ca="1" si="977"/>
        <v>Delivered</v>
      </c>
    </row>
    <row r="4482" spans="1:14" x14ac:dyDescent="0.35">
      <c r="A4482" s="5" t="str">
        <f t="shared" si="978"/>
        <v>AMZ14482</v>
      </c>
      <c r="B4482" s="6">
        <f t="shared" ca="1" si="979"/>
        <v>45933</v>
      </c>
      <c r="C4482" s="7" t="str">
        <f t="shared" ref="C4482:C4545" ca="1" si="980">"CUS"&amp;RANDBETWEEN(10000,99999)</f>
        <v>CUS59257</v>
      </c>
      <c r="D4482" s="7" t="str">
        <f t="shared" ref="D4482:D4545" ca="1" si="981">CHOOSE(RANDBETWEEN(1,6),"Electronics","Fashion","Home &amp; Kitchen","Beauty","Books","Sports")</f>
        <v>Beauty</v>
      </c>
      <c r="E4482" s="7" t="str">
        <f t="shared" ref="E4482:E4545" ca="1" si="982">CHOOSE(RANDBETWEEN(1,10),"Iphone Charger","Bluetooth Speaker","Running Shoes","Cotton T-Shirt","Air  Fryer","Face Cream","Yoga Mat","Smart Watch","Noise Cancelling Headphones","Water Bottle")</f>
        <v>Smart Watch</v>
      </c>
      <c r="F4482" s="7" t="str">
        <f t="shared" ref="F4482:F4545" ca="1" si="983">CHOOSE(RANDBETWEEN(1,2),"Amazon Fulfilled","Third-Party Seller")</f>
        <v>Third-Party Seller</v>
      </c>
      <c r="G4482" s="7" t="str">
        <f t="shared" ref="G4482:G4545" ca="1" si="984">CHOOSE(RANDBETWEEN(1,2),"Yes","No")</f>
        <v>No</v>
      </c>
      <c r="H4482" s="7">
        <f t="shared" ref="H4482:H4545" ca="1" si="985">RANDBETWEEN(8,800)</f>
        <v>629</v>
      </c>
      <c r="I4482" s="7">
        <f t="shared" ref="I4482:I4545" ca="1" si="986">RANDBETWEEN(1,4)</f>
        <v>2</v>
      </c>
      <c r="J4482" s="7">
        <f t="shared" ref="J4482:J4545" ca="1" si="987">RANDBETWEEN(0,40)</f>
        <v>32</v>
      </c>
      <c r="K4482" s="7">
        <f t="shared" ref="K4482:K4545" ca="1" si="988">IF(J4482="Yes",0,RANDBETWEEN(3,15))</f>
        <v>9</v>
      </c>
      <c r="L4482" s="7" t="str">
        <f t="shared" ref="L4482:L4545" ca="1" si="989">CHOOSE(RANDBETWEEN(1,5),"Credit Card","Debit Card","UPI","Net Banking","Amazon Pay")</f>
        <v>UPI</v>
      </c>
      <c r="M4482" s="7" t="str">
        <f t="shared" ref="M4482:M4545" ca="1" si="990">CHOOSE(RANDBETWEEN(1,4),"USA","India","UK","Canada")</f>
        <v>India</v>
      </c>
      <c r="N4482" s="8" t="str">
        <f t="shared" ref="N4482:N4545" ca="1" si="991">CHOOSE(RANDBETWEEN(1,5),"Delivered","Delivered","Delivered","Returned","Cancelled")</f>
        <v>Delivered</v>
      </c>
    </row>
    <row r="4483" spans="1:14" x14ac:dyDescent="0.35">
      <c r="A4483" s="5" t="str">
        <f t="shared" ref="A4483:A4546" si="992">"AMZ"&amp;10000+ROW()</f>
        <v>AMZ14483</v>
      </c>
      <c r="B4483" s="6">
        <f t="shared" ref="B4483:B4546" ca="1" si="993">RANDBETWEEN(DATE(2025,7,1), DATE(2025,12,31))</f>
        <v>45856</v>
      </c>
      <c r="C4483" s="7" t="str">
        <f t="shared" ca="1" si="980"/>
        <v>CUS16369</v>
      </c>
      <c r="D4483" s="7" t="str">
        <f t="shared" ca="1" si="981"/>
        <v>Beauty</v>
      </c>
      <c r="E4483" s="7" t="str">
        <f t="shared" ca="1" si="982"/>
        <v>Noise Cancelling Headphones</v>
      </c>
      <c r="F4483" s="7" t="str">
        <f t="shared" ca="1" si="983"/>
        <v>Amazon Fulfilled</v>
      </c>
      <c r="G4483" s="7" t="str">
        <f t="shared" ca="1" si="984"/>
        <v>No</v>
      </c>
      <c r="H4483" s="7">
        <f t="shared" ca="1" si="985"/>
        <v>105</v>
      </c>
      <c r="I4483" s="7">
        <f t="shared" ca="1" si="986"/>
        <v>2</v>
      </c>
      <c r="J4483" s="7">
        <f t="shared" ca="1" si="987"/>
        <v>28</v>
      </c>
      <c r="K4483" s="7">
        <f t="shared" ca="1" si="988"/>
        <v>9</v>
      </c>
      <c r="L4483" s="7" t="str">
        <f t="shared" ca="1" si="989"/>
        <v>Amazon Pay</v>
      </c>
      <c r="M4483" s="7" t="str">
        <f t="shared" ca="1" si="990"/>
        <v>UK</v>
      </c>
      <c r="N4483" s="8" t="str">
        <f t="shared" ca="1" si="991"/>
        <v>Delivered</v>
      </c>
    </row>
    <row r="4484" spans="1:14" x14ac:dyDescent="0.35">
      <c r="A4484" s="5" t="str">
        <f t="shared" si="992"/>
        <v>AMZ14484</v>
      </c>
      <c r="B4484" s="6">
        <f t="shared" ca="1" si="993"/>
        <v>45958</v>
      </c>
      <c r="C4484" s="7" t="str">
        <f t="shared" ca="1" si="980"/>
        <v>CUS73189</v>
      </c>
      <c r="D4484" s="7" t="str">
        <f t="shared" ca="1" si="981"/>
        <v>Beauty</v>
      </c>
      <c r="E4484" s="7" t="str">
        <f t="shared" ca="1" si="982"/>
        <v>Face Cream</v>
      </c>
      <c r="F4484" s="7" t="str">
        <f t="shared" ca="1" si="983"/>
        <v>Third-Party Seller</v>
      </c>
      <c r="G4484" s="7" t="str">
        <f t="shared" ca="1" si="984"/>
        <v>No</v>
      </c>
      <c r="H4484" s="7">
        <f t="shared" ca="1" si="985"/>
        <v>593</v>
      </c>
      <c r="I4484" s="7">
        <f t="shared" ca="1" si="986"/>
        <v>1</v>
      </c>
      <c r="J4484" s="7">
        <f t="shared" ca="1" si="987"/>
        <v>2</v>
      </c>
      <c r="K4484" s="7">
        <f t="shared" ca="1" si="988"/>
        <v>3</v>
      </c>
      <c r="L4484" s="7" t="str">
        <f t="shared" ca="1" si="989"/>
        <v>Debit Card</v>
      </c>
      <c r="M4484" s="7" t="str">
        <f t="shared" ca="1" si="990"/>
        <v>UK</v>
      </c>
      <c r="N4484" s="8" t="str">
        <f t="shared" ca="1" si="991"/>
        <v>Returned</v>
      </c>
    </row>
    <row r="4485" spans="1:14" x14ac:dyDescent="0.35">
      <c r="A4485" s="5" t="str">
        <f t="shared" si="992"/>
        <v>AMZ14485</v>
      </c>
      <c r="B4485" s="6">
        <f t="shared" ca="1" si="993"/>
        <v>45926</v>
      </c>
      <c r="C4485" s="7" t="str">
        <f t="shared" ca="1" si="980"/>
        <v>CUS28954</v>
      </c>
      <c r="D4485" s="7" t="str">
        <f t="shared" ca="1" si="981"/>
        <v>Beauty</v>
      </c>
      <c r="E4485" s="7" t="str">
        <f t="shared" ca="1" si="982"/>
        <v>Smart Watch</v>
      </c>
      <c r="F4485" s="7" t="str">
        <f t="shared" ca="1" si="983"/>
        <v>Amazon Fulfilled</v>
      </c>
      <c r="G4485" s="7" t="str">
        <f t="shared" ca="1" si="984"/>
        <v>Yes</v>
      </c>
      <c r="H4485" s="7">
        <f t="shared" ca="1" si="985"/>
        <v>733</v>
      </c>
      <c r="I4485" s="7">
        <f t="shared" ca="1" si="986"/>
        <v>2</v>
      </c>
      <c r="J4485" s="7">
        <f t="shared" ca="1" si="987"/>
        <v>23</v>
      </c>
      <c r="K4485" s="7">
        <f t="shared" ca="1" si="988"/>
        <v>8</v>
      </c>
      <c r="L4485" s="7" t="str">
        <f t="shared" ca="1" si="989"/>
        <v>Net Banking</v>
      </c>
      <c r="M4485" s="7" t="str">
        <f t="shared" ca="1" si="990"/>
        <v>India</v>
      </c>
      <c r="N4485" s="8" t="str">
        <f t="shared" ca="1" si="991"/>
        <v>Cancelled</v>
      </c>
    </row>
    <row r="4486" spans="1:14" x14ac:dyDescent="0.35">
      <c r="A4486" s="5" t="str">
        <f t="shared" si="992"/>
        <v>AMZ14486</v>
      </c>
      <c r="B4486" s="6">
        <f t="shared" ca="1" si="993"/>
        <v>45905</v>
      </c>
      <c r="C4486" s="7" t="str">
        <f t="shared" ca="1" si="980"/>
        <v>CUS28484</v>
      </c>
      <c r="D4486" s="7" t="str">
        <f t="shared" ca="1" si="981"/>
        <v>Fashion</v>
      </c>
      <c r="E4486" s="7" t="str">
        <f t="shared" ca="1" si="982"/>
        <v>Air  Fryer</v>
      </c>
      <c r="F4486" s="7" t="str">
        <f t="shared" ca="1" si="983"/>
        <v>Third-Party Seller</v>
      </c>
      <c r="G4486" s="7" t="str">
        <f t="shared" ca="1" si="984"/>
        <v>Yes</v>
      </c>
      <c r="H4486" s="7">
        <f t="shared" ca="1" si="985"/>
        <v>448</v>
      </c>
      <c r="I4486" s="7">
        <f t="shared" ca="1" si="986"/>
        <v>2</v>
      </c>
      <c r="J4486" s="7">
        <f t="shared" ca="1" si="987"/>
        <v>37</v>
      </c>
      <c r="K4486" s="7">
        <f t="shared" ca="1" si="988"/>
        <v>8</v>
      </c>
      <c r="L4486" s="7" t="str">
        <f t="shared" ca="1" si="989"/>
        <v>Credit Card</v>
      </c>
      <c r="M4486" s="7" t="str">
        <f t="shared" ca="1" si="990"/>
        <v>USA</v>
      </c>
      <c r="N4486" s="8" t="str">
        <f t="shared" ca="1" si="991"/>
        <v>Delivered</v>
      </c>
    </row>
    <row r="4487" spans="1:14" x14ac:dyDescent="0.35">
      <c r="A4487" s="5" t="str">
        <f t="shared" si="992"/>
        <v>AMZ14487</v>
      </c>
      <c r="B4487" s="6">
        <f t="shared" ca="1" si="993"/>
        <v>45895</v>
      </c>
      <c r="C4487" s="7" t="str">
        <f t="shared" ca="1" si="980"/>
        <v>CUS54371</v>
      </c>
      <c r="D4487" s="7" t="str">
        <f t="shared" ca="1" si="981"/>
        <v>Fashion</v>
      </c>
      <c r="E4487" s="7" t="str">
        <f t="shared" ca="1" si="982"/>
        <v>Smart Watch</v>
      </c>
      <c r="F4487" s="7" t="str">
        <f t="shared" ca="1" si="983"/>
        <v>Amazon Fulfilled</v>
      </c>
      <c r="G4487" s="7" t="str">
        <f t="shared" ca="1" si="984"/>
        <v>No</v>
      </c>
      <c r="H4487" s="7">
        <f t="shared" ca="1" si="985"/>
        <v>585</v>
      </c>
      <c r="I4487" s="7">
        <f t="shared" ca="1" si="986"/>
        <v>2</v>
      </c>
      <c r="J4487" s="7">
        <f t="shared" ca="1" si="987"/>
        <v>38</v>
      </c>
      <c r="K4487" s="7">
        <f t="shared" ca="1" si="988"/>
        <v>11</v>
      </c>
      <c r="L4487" s="7" t="str">
        <f t="shared" ca="1" si="989"/>
        <v>Amazon Pay</v>
      </c>
      <c r="M4487" s="7" t="str">
        <f t="shared" ca="1" si="990"/>
        <v>India</v>
      </c>
      <c r="N4487" s="8" t="str">
        <f t="shared" ca="1" si="991"/>
        <v>Delivered</v>
      </c>
    </row>
    <row r="4488" spans="1:14" x14ac:dyDescent="0.35">
      <c r="A4488" s="5" t="str">
        <f t="shared" si="992"/>
        <v>AMZ14488</v>
      </c>
      <c r="B4488" s="6">
        <f t="shared" ca="1" si="993"/>
        <v>46014</v>
      </c>
      <c r="C4488" s="7" t="str">
        <f t="shared" ca="1" si="980"/>
        <v>CUS58377</v>
      </c>
      <c r="D4488" s="7" t="str">
        <f t="shared" ca="1" si="981"/>
        <v>Fashion</v>
      </c>
      <c r="E4488" s="7" t="str">
        <f t="shared" ca="1" si="982"/>
        <v>Face Cream</v>
      </c>
      <c r="F4488" s="7" t="str">
        <f t="shared" ca="1" si="983"/>
        <v>Third-Party Seller</v>
      </c>
      <c r="G4488" s="7" t="str">
        <f t="shared" ca="1" si="984"/>
        <v>Yes</v>
      </c>
      <c r="H4488" s="7">
        <f t="shared" ca="1" si="985"/>
        <v>422</v>
      </c>
      <c r="I4488" s="7">
        <f t="shared" ca="1" si="986"/>
        <v>2</v>
      </c>
      <c r="J4488" s="7">
        <f t="shared" ca="1" si="987"/>
        <v>0</v>
      </c>
      <c r="K4488" s="7">
        <f t="shared" ca="1" si="988"/>
        <v>6</v>
      </c>
      <c r="L4488" s="7" t="str">
        <f t="shared" ca="1" si="989"/>
        <v>Debit Card</v>
      </c>
      <c r="M4488" s="7" t="str">
        <f t="shared" ca="1" si="990"/>
        <v>USA</v>
      </c>
      <c r="N4488" s="8" t="str">
        <f t="shared" ca="1" si="991"/>
        <v>Delivered</v>
      </c>
    </row>
    <row r="4489" spans="1:14" x14ac:dyDescent="0.35">
      <c r="A4489" s="5" t="str">
        <f t="shared" si="992"/>
        <v>AMZ14489</v>
      </c>
      <c r="B4489" s="6">
        <f t="shared" ca="1" si="993"/>
        <v>45903</v>
      </c>
      <c r="C4489" s="7" t="str">
        <f t="shared" ca="1" si="980"/>
        <v>CUS96850</v>
      </c>
      <c r="D4489" s="7" t="str">
        <f t="shared" ca="1" si="981"/>
        <v>Beauty</v>
      </c>
      <c r="E4489" s="7" t="str">
        <f t="shared" ca="1" si="982"/>
        <v>Cotton T-Shirt</v>
      </c>
      <c r="F4489" s="7" t="str">
        <f t="shared" ca="1" si="983"/>
        <v>Third-Party Seller</v>
      </c>
      <c r="G4489" s="7" t="str">
        <f t="shared" ca="1" si="984"/>
        <v>No</v>
      </c>
      <c r="H4489" s="7">
        <f t="shared" ca="1" si="985"/>
        <v>141</v>
      </c>
      <c r="I4489" s="7">
        <f t="shared" ca="1" si="986"/>
        <v>3</v>
      </c>
      <c r="J4489" s="7">
        <f t="shared" ca="1" si="987"/>
        <v>31</v>
      </c>
      <c r="K4489" s="7">
        <f t="shared" ca="1" si="988"/>
        <v>7</v>
      </c>
      <c r="L4489" s="7" t="str">
        <f t="shared" ca="1" si="989"/>
        <v>Net Banking</v>
      </c>
      <c r="M4489" s="7" t="str">
        <f t="shared" ca="1" si="990"/>
        <v>Canada</v>
      </c>
      <c r="N4489" s="8" t="str">
        <f t="shared" ca="1" si="991"/>
        <v>Cancelled</v>
      </c>
    </row>
    <row r="4490" spans="1:14" x14ac:dyDescent="0.35">
      <c r="A4490" s="5" t="str">
        <f t="shared" si="992"/>
        <v>AMZ14490</v>
      </c>
      <c r="B4490" s="6">
        <f t="shared" ca="1" si="993"/>
        <v>45850</v>
      </c>
      <c r="C4490" s="7" t="str">
        <f t="shared" ca="1" si="980"/>
        <v>CUS16608</v>
      </c>
      <c r="D4490" s="7" t="str">
        <f t="shared" ca="1" si="981"/>
        <v>Fashion</v>
      </c>
      <c r="E4490" s="7" t="str">
        <f t="shared" ca="1" si="982"/>
        <v>Cotton T-Shirt</v>
      </c>
      <c r="F4490" s="7" t="str">
        <f t="shared" ca="1" si="983"/>
        <v>Amazon Fulfilled</v>
      </c>
      <c r="G4490" s="7" t="str">
        <f t="shared" ca="1" si="984"/>
        <v>No</v>
      </c>
      <c r="H4490" s="7">
        <f t="shared" ca="1" si="985"/>
        <v>701</v>
      </c>
      <c r="I4490" s="7">
        <f t="shared" ca="1" si="986"/>
        <v>4</v>
      </c>
      <c r="J4490" s="7">
        <f t="shared" ca="1" si="987"/>
        <v>18</v>
      </c>
      <c r="K4490" s="7">
        <f t="shared" ca="1" si="988"/>
        <v>4</v>
      </c>
      <c r="L4490" s="7" t="str">
        <f t="shared" ca="1" si="989"/>
        <v>Net Banking</v>
      </c>
      <c r="M4490" s="7" t="str">
        <f t="shared" ca="1" si="990"/>
        <v>USA</v>
      </c>
      <c r="N4490" s="8" t="str">
        <f t="shared" ca="1" si="991"/>
        <v>Cancelled</v>
      </c>
    </row>
    <row r="4491" spans="1:14" x14ac:dyDescent="0.35">
      <c r="A4491" s="5" t="str">
        <f t="shared" si="992"/>
        <v>AMZ14491</v>
      </c>
      <c r="B4491" s="6">
        <f t="shared" ca="1" si="993"/>
        <v>45860</v>
      </c>
      <c r="C4491" s="7" t="str">
        <f t="shared" ca="1" si="980"/>
        <v>CUS72267</v>
      </c>
      <c r="D4491" s="7" t="str">
        <f t="shared" ca="1" si="981"/>
        <v>Beauty</v>
      </c>
      <c r="E4491" s="7" t="str">
        <f t="shared" ca="1" si="982"/>
        <v>Smart Watch</v>
      </c>
      <c r="F4491" s="7" t="str">
        <f t="shared" ca="1" si="983"/>
        <v>Amazon Fulfilled</v>
      </c>
      <c r="G4491" s="7" t="str">
        <f t="shared" ca="1" si="984"/>
        <v>No</v>
      </c>
      <c r="H4491" s="7">
        <f t="shared" ca="1" si="985"/>
        <v>577</v>
      </c>
      <c r="I4491" s="7">
        <f t="shared" ca="1" si="986"/>
        <v>1</v>
      </c>
      <c r="J4491" s="7">
        <f t="shared" ca="1" si="987"/>
        <v>22</v>
      </c>
      <c r="K4491" s="7">
        <f t="shared" ca="1" si="988"/>
        <v>9</v>
      </c>
      <c r="L4491" s="7" t="str">
        <f t="shared" ca="1" si="989"/>
        <v>UPI</v>
      </c>
      <c r="M4491" s="7" t="str">
        <f t="shared" ca="1" si="990"/>
        <v>India</v>
      </c>
      <c r="N4491" s="8" t="str">
        <f t="shared" ca="1" si="991"/>
        <v>Delivered</v>
      </c>
    </row>
    <row r="4492" spans="1:14" x14ac:dyDescent="0.35">
      <c r="A4492" s="5" t="str">
        <f t="shared" si="992"/>
        <v>AMZ14492</v>
      </c>
      <c r="B4492" s="6">
        <f t="shared" ca="1" si="993"/>
        <v>45898</v>
      </c>
      <c r="C4492" s="7" t="str">
        <f t="shared" ca="1" si="980"/>
        <v>CUS25616</v>
      </c>
      <c r="D4492" s="7" t="str">
        <f t="shared" ca="1" si="981"/>
        <v>Home &amp; Kitchen</v>
      </c>
      <c r="E4492" s="7" t="str">
        <f t="shared" ca="1" si="982"/>
        <v>Cotton T-Shirt</v>
      </c>
      <c r="F4492" s="7" t="str">
        <f t="shared" ca="1" si="983"/>
        <v>Third-Party Seller</v>
      </c>
      <c r="G4492" s="7" t="str">
        <f t="shared" ca="1" si="984"/>
        <v>Yes</v>
      </c>
      <c r="H4492" s="7">
        <f t="shared" ca="1" si="985"/>
        <v>382</v>
      </c>
      <c r="I4492" s="7">
        <f t="shared" ca="1" si="986"/>
        <v>1</v>
      </c>
      <c r="J4492" s="7">
        <f t="shared" ca="1" si="987"/>
        <v>7</v>
      </c>
      <c r="K4492" s="7">
        <f t="shared" ca="1" si="988"/>
        <v>12</v>
      </c>
      <c r="L4492" s="7" t="str">
        <f t="shared" ca="1" si="989"/>
        <v>Amazon Pay</v>
      </c>
      <c r="M4492" s="7" t="str">
        <f t="shared" ca="1" si="990"/>
        <v>USA</v>
      </c>
      <c r="N4492" s="8" t="str">
        <f t="shared" ca="1" si="991"/>
        <v>Delivered</v>
      </c>
    </row>
    <row r="4493" spans="1:14" x14ac:dyDescent="0.35">
      <c r="A4493" s="5" t="str">
        <f t="shared" si="992"/>
        <v>AMZ14493</v>
      </c>
      <c r="B4493" s="6">
        <f t="shared" ca="1" si="993"/>
        <v>45930</v>
      </c>
      <c r="C4493" s="7" t="str">
        <f t="shared" ca="1" si="980"/>
        <v>CUS80221</v>
      </c>
      <c r="D4493" s="7" t="str">
        <f t="shared" ca="1" si="981"/>
        <v>Fashion</v>
      </c>
      <c r="E4493" s="7" t="str">
        <f t="shared" ca="1" si="982"/>
        <v>Smart Watch</v>
      </c>
      <c r="F4493" s="7" t="str">
        <f t="shared" ca="1" si="983"/>
        <v>Amazon Fulfilled</v>
      </c>
      <c r="G4493" s="7" t="str">
        <f t="shared" ca="1" si="984"/>
        <v>Yes</v>
      </c>
      <c r="H4493" s="7">
        <f t="shared" ca="1" si="985"/>
        <v>728</v>
      </c>
      <c r="I4493" s="7">
        <f t="shared" ca="1" si="986"/>
        <v>2</v>
      </c>
      <c r="J4493" s="7">
        <f t="shared" ca="1" si="987"/>
        <v>33</v>
      </c>
      <c r="K4493" s="7">
        <f t="shared" ca="1" si="988"/>
        <v>15</v>
      </c>
      <c r="L4493" s="7" t="str">
        <f t="shared" ca="1" si="989"/>
        <v>Amazon Pay</v>
      </c>
      <c r="M4493" s="7" t="str">
        <f t="shared" ca="1" si="990"/>
        <v>Canada</v>
      </c>
      <c r="N4493" s="8" t="str">
        <f t="shared" ca="1" si="991"/>
        <v>Cancelled</v>
      </c>
    </row>
    <row r="4494" spans="1:14" x14ac:dyDescent="0.35">
      <c r="A4494" s="5" t="str">
        <f t="shared" si="992"/>
        <v>AMZ14494</v>
      </c>
      <c r="B4494" s="6">
        <f t="shared" ca="1" si="993"/>
        <v>46012</v>
      </c>
      <c r="C4494" s="7" t="str">
        <f t="shared" ca="1" si="980"/>
        <v>CUS44723</v>
      </c>
      <c r="D4494" s="7" t="str">
        <f t="shared" ca="1" si="981"/>
        <v>Home &amp; Kitchen</v>
      </c>
      <c r="E4494" s="7" t="str">
        <f t="shared" ca="1" si="982"/>
        <v>Noise Cancelling Headphones</v>
      </c>
      <c r="F4494" s="7" t="str">
        <f t="shared" ca="1" si="983"/>
        <v>Amazon Fulfilled</v>
      </c>
      <c r="G4494" s="7" t="str">
        <f t="shared" ca="1" si="984"/>
        <v>No</v>
      </c>
      <c r="H4494" s="7">
        <f t="shared" ca="1" si="985"/>
        <v>269</v>
      </c>
      <c r="I4494" s="7">
        <f t="shared" ca="1" si="986"/>
        <v>3</v>
      </c>
      <c r="J4494" s="7">
        <f t="shared" ca="1" si="987"/>
        <v>27</v>
      </c>
      <c r="K4494" s="7">
        <f t="shared" ca="1" si="988"/>
        <v>7</v>
      </c>
      <c r="L4494" s="7" t="str">
        <f t="shared" ca="1" si="989"/>
        <v>Amazon Pay</v>
      </c>
      <c r="M4494" s="7" t="str">
        <f t="shared" ca="1" si="990"/>
        <v>Canada</v>
      </c>
      <c r="N4494" s="8" t="str">
        <f t="shared" ca="1" si="991"/>
        <v>Delivered</v>
      </c>
    </row>
    <row r="4495" spans="1:14" x14ac:dyDescent="0.35">
      <c r="A4495" s="5" t="str">
        <f t="shared" si="992"/>
        <v>AMZ14495</v>
      </c>
      <c r="B4495" s="6">
        <f t="shared" ca="1" si="993"/>
        <v>45871</v>
      </c>
      <c r="C4495" s="7" t="str">
        <f t="shared" ca="1" si="980"/>
        <v>CUS29452</v>
      </c>
      <c r="D4495" s="7" t="str">
        <f t="shared" ca="1" si="981"/>
        <v>Sports</v>
      </c>
      <c r="E4495" s="7" t="str">
        <f t="shared" ca="1" si="982"/>
        <v>Smart Watch</v>
      </c>
      <c r="F4495" s="7" t="str">
        <f t="shared" ca="1" si="983"/>
        <v>Third-Party Seller</v>
      </c>
      <c r="G4495" s="7" t="str">
        <f t="shared" ca="1" si="984"/>
        <v>Yes</v>
      </c>
      <c r="H4495" s="7">
        <f t="shared" ca="1" si="985"/>
        <v>547</v>
      </c>
      <c r="I4495" s="7">
        <f t="shared" ca="1" si="986"/>
        <v>2</v>
      </c>
      <c r="J4495" s="7">
        <f t="shared" ca="1" si="987"/>
        <v>8</v>
      </c>
      <c r="K4495" s="7">
        <f t="shared" ca="1" si="988"/>
        <v>8</v>
      </c>
      <c r="L4495" s="7" t="str">
        <f t="shared" ca="1" si="989"/>
        <v>UPI</v>
      </c>
      <c r="M4495" s="7" t="str">
        <f t="shared" ca="1" si="990"/>
        <v>USA</v>
      </c>
      <c r="N4495" s="8" t="str">
        <f t="shared" ca="1" si="991"/>
        <v>Returned</v>
      </c>
    </row>
    <row r="4496" spans="1:14" x14ac:dyDescent="0.35">
      <c r="A4496" s="5" t="str">
        <f t="shared" si="992"/>
        <v>AMZ14496</v>
      </c>
      <c r="B4496" s="6">
        <f t="shared" ca="1" si="993"/>
        <v>45861</v>
      </c>
      <c r="C4496" s="7" t="str">
        <f t="shared" ca="1" si="980"/>
        <v>CUS81751</v>
      </c>
      <c r="D4496" s="7" t="str">
        <f t="shared" ca="1" si="981"/>
        <v>Beauty</v>
      </c>
      <c r="E4496" s="7" t="str">
        <f t="shared" ca="1" si="982"/>
        <v>Cotton T-Shirt</v>
      </c>
      <c r="F4496" s="7" t="str">
        <f t="shared" ca="1" si="983"/>
        <v>Amazon Fulfilled</v>
      </c>
      <c r="G4496" s="7" t="str">
        <f t="shared" ca="1" si="984"/>
        <v>Yes</v>
      </c>
      <c r="H4496" s="7">
        <f t="shared" ca="1" si="985"/>
        <v>266</v>
      </c>
      <c r="I4496" s="7">
        <f t="shared" ca="1" si="986"/>
        <v>4</v>
      </c>
      <c r="J4496" s="7">
        <f t="shared" ca="1" si="987"/>
        <v>13</v>
      </c>
      <c r="K4496" s="7">
        <f t="shared" ca="1" si="988"/>
        <v>12</v>
      </c>
      <c r="L4496" s="7" t="str">
        <f t="shared" ca="1" si="989"/>
        <v>Credit Card</v>
      </c>
      <c r="M4496" s="7" t="str">
        <f t="shared" ca="1" si="990"/>
        <v>Canada</v>
      </c>
      <c r="N4496" s="8" t="str">
        <f t="shared" ca="1" si="991"/>
        <v>Delivered</v>
      </c>
    </row>
    <row r="4497" spans="1:14" x14ac:dyDescent="0.35">
      <c r="A4497" s="5" t="str">
        <f t="shared" si="992"/>
        <v>AMZ14497</v>
      </c>
      <c r="B4497" s="6">
        <f t="shared" ca="1" si="993"/>
        <v>46018</v>
      </c>
      <c r="C4497" s="7" t="str">
        <f t="shared" ca="1" si="980"/>
        <v>CUS44980</v>
      </c>
      <c r="D4497" s="7" t="str">
        <f t="shared" ca="1" si="981"/>
        <v>Sports</v>
      </c>
      <c r="E4497" s="7" t="str">
        <f t="shared" ca="1" si="982"/>
        <v>Yoga Mat</v>
      </c>
      <c r="F4497" s="7" t="str">
        <f t="shared" ca="1" si="983"/>
        <v>Amazon Fulfilled</v>
      </c>
      <c r="G4497" s="7" t="str">
        <f t="shared" ca="1" si="984"/>
        <v>Yes</v>
      </c>
      <c r="H4497" s="7">
        <f t="shared" ca="1" si="985"/>
        <v>278</v>
      </c>
      <c r="I4497" s="7">
        <f t="shared" ca="1" si="986"/>
        <v>2</v>
      </c>
      <c r="J4497" s="7">
        <f t="shared" ca="1" si="987"/>
        <v>32</v>
      </c>
      <c r="K4497" s="7">
        <f t="shared" ca="1" si="988"/>
        <v>6</v>
      </c>
      <c r="L4497" s="7" t="str">
        <f t="shared" ca="1" si="989"/>
        <v>Amazon Pay</v>
      </c>
      <c r="M4497" s="7" t="str">
        <f t="shared" ca="1" si="990"/>
        <v>India</v>
      </c>
      <c r="N4497" s="8" t="str">
        <f t="shared" ca="1" si="991"/>
        <v>Delivered</v>
      </c>
    </row>
    <row r="4498" spans="1:14" x14ac:dyDescent="0.35">
      <c r="A4498" s="5" t="str">
        <f t="shared" si="992"/>
        <v>AMZ14498</v>
      </c>
      <c r="B4498" s="6">
        <f t="shared" ca="1" si="993"/>
        <v>46004</v>
      </c>
      <c r="C4498" s="7" t="str">
        <f t="shared" ca="1" si="980"/>
        <v>CUS18005</v>
      </c>
      <c r="D4498" s="7" t="str">
        <f t="shared" ca="1" si="981"/>
        <v>Fashion</v>
      </c>
      <c r="E4498" s="7" t="str">
        <f t="shared" ca="1" si="982"/>
        <v>Noise Cancelling Headphones</v>
      </c>
      <c r="F4498" s="7" t="str">
        <f t="shared" ca="1" si="983"/>
        <v>Amazon Fulfilled</v>
      </c>
      <c r="G4498" s="7" t="str">
        <f t="shared" ca="1" si="984"/>
        <v>Yes</v>
      </c>
      <c r="H4498" s="7">
        <f t="shared" ca="1" si="985"/>
        <v>319</v>
      </c>
      <c r="I4498" s="7">
        <f t="shared" ca="1" si="986"/>
        <v>3</v>
      </c>
      <c r="J4498" s="7">
        <f t="shared" ca="1" si="987"/>
        <v>39</v>
      </c>
      <c r="K4498" s="7">
        <f t="shared" ca="1" si="988"/>
        <v>12</v>
      </c>
      <c r="L4498" s="7" t="str">
        <f t="shared" ca="1" si="989"/>
        <v>Net Banking</v>
      </c>
      <c r="M4498" s="7" t="str">
        <f t="shared" ca="1" si="990"/>
        <v>USA</v>
      </c>
      <c r="N4498" s="8" t="str">
        <f t="shared" ca="1" si="991"/>
        <v>Delivered</v>
      </c>
    </row>
    <row r="4499" spans="1:14" x14ac:dyDescent="0.35">
      <c r="A4499" s="5" t="str">
        <f t="shared" si="992"/>
        <v>AMZ14499</v>
      </c>
      <c r="B4499" s="6">
        <f t="shared" ca="1" si="993"/>
        <v>45967</v>
      </c>
      <c r="C4499" s="7" t="str">
        <f t="shared" ca="1" si="980"/>
        <v>CUS20490</v>
      </c>
      <c r="D4499" s="7" t="str">
        <f t="shared" ca="1" si="981"/>
        <v>Books</v>
      </c>
      <c r="E4499" s="7" t="str">
        <f t="shared" ca="1" si="982"/>
        <v>Iphone Charger</v>
      </c>
      <c r="F4499" s="7" t="str">
        <f t="shared" ca="1" si="983"/>
        <v>Third-Party Seller</v>
      </c>
      <c r="G4499" s="7" t="str">
        <f t="shared" ca="1" si="984"/>
        <v>Yes</v>
      </c>
      <c r="H4499" s="7">
        <f t="shared" ca="1" si="985"/>
        <v>73</v>
      </c>
      <c r="I4499" s="7">
        <f t="shared" ca="1" si="986"/>
        <v>1</v>
      </c>
      <c r="J4499" s="7">
        <f t="shared" ca="1" si="987"/>
        <v>0</v>
      </c>
      <c r="K4499" s="7">
        <f t="shared" ca="1" si="988"/>
        <v>5</v>
      </c>
      <c r="L4499" s="7" t="str">
        <f t="shared" ca="1" si="989"/>
        <v>Credit Card</v>
      </c>
      <c r="M4499" s="7" t="str">
        <f t="shared" ca="1" si="990"/>
        <v>Canada</v>
      </c>
      <c r="N4499" s="8" t="str">
        <f t="shared" ca="1" si="991"/>
        <v>Delivered</v>
      </c>
    </row>
    <row r="4500" spans="1:14" x14ac:dyDescent="0.35">
      <c r="A4500" s="5" t="str">
        <f t="shared" si="992"/>
        <v>AMZ14500</v>
      </c>
      <c r="B4500" s="6">
        <f t="shared" ca="1" si="993"/>
        <v>45846</v>
      </c>
      <c r="C4500" s="7" t="str">
        <f t="shared" ca="1" si="980"/>
        <v>CUS11740</v>
      </c>
      <c r="D4500" s="7" t="str">
        <f t="shared" ca="1" si="981"/>
        <v>Sports</v>
      </c>
      <c r="E4500" s="7" t="str">
        <f t="shared" ca="1" si="982"/>
        <v>Running Shoes</v>
      </c>
      <c r="F4500" s="7" t="str">
        <f t="shared" ca="1" si="983"/>
        <v>Third-Party Seller</v>
      </c>
      <c r="G4500" s="7" t="str">
        <f t="shared" ca="1" si="984"/>
        <v>No</v>
      </c>
      <c r="H4500" s="7">
        <f t="shared" ca="1" si="985"/>
        <v>385</v>
      </c>
      <c r="I4500" s="7">
        <f t="shared" ca="1" si="986"/>
        <v>4</v>
      </c>
      <c r="J4500" s="7">
        <f t="shared" ca="1" si="987"/>
        <v>13</v>
      </c>
      <c r="K4500" s="7">
        <f t="shared" ca="1" si="988"/>
        <v>7</v>
      </c>
      <c r="L4500" s="7" t="str">
        <f t="shared" ca="1" si="989"/>
        <v>UPI</v>
      </c>
      <c r="M4500" s="7" t="str">
        <f t="shared" ca="1" si="990"/>
        <v>UK</v>
      </c>
      <c r="N4500" s="8" t="str">
        <f t="shared" ca="1" si="991"/>
        <v>Cancelled</v>
      </c>
    </row>
    <row r="4501" spans="1:14" x14ac:dyDescent="0.35">
      <c r="A4501" s="5" t="str">
        <f t="shared" si="992"/>
        <v>AMZ14501</v>
      </c>
      <c r="B4501" s="6">
        <f t="shared" ca="1" si="993"/>
        <v>45859</v>
      </c>
      <c r="C4501" s="7" t="str">
        <f t="shared" ca="1" si="980"/>
        <v>CUS86689</v>
      </c>
      <c r="D4501" s="7" t="str">
        <f t="shared" ca="1" si="981"/>
        <v>Sports</v>
      </c>
      <c r="E4501" s="7" t="str">
        <f t="shared" ca="1" si="982"/>
        <v>Face Cream</v>
      </c>
      <c r="F4501" s="7" t="str">
        <f t="shared" ca="1" si="983"/>
        <v>Amazon Fulfilled</v>
      </c>
      <c r="G4501" s="7" t="str">
        <f t="shared" ca="1" si="984"/>
        <v>No</v>
      </c>
      <c r="H4501" s="7">
        <f t="shared" ca="1" si="985"/>
        <v>601</v>
      </c>
      <c r="I4501" s="7">
        <f t="shared" ca="1" si="986"/>
        <v>3</v>
      </c>
      <c r="J4501" s="7">
        <f t="shared" ca="1" si="987"/>
        <v>21</v>
      </c>
      <c r="K4501" s="7">
        <f t="shared" ca="1" si="988"/>
        <v>7</v>
      </c>
      <c r="L4501" s="7" t="str">
        <f t="shared" ca="1" si="989"/>
        <v>Net Banking</v>
      </c>
      <c r="M4501" s="7" t="str">
        <f t="shared" ca="1" si="990"/>
        <v>USA</v>
      </c>
      <c r="N4501" s="8" t="str">
        <f t="shared" ca="1" si="991"/>
        <v>Delivered</v>
      </c>
    </row>
    <row r="4502" spans="1:14" x14ac:dyDescent="0.35">
      <c r="A4502" s="5" t="str">
        <f t="shared" si="992"/>
        <v>AMZ14502</v>
      </c>
      <c r="B4502" s="6">
        <f t="shared" ca="1" si="993"/>
        <v>45842</v>
      </c>
      <c r="C4502" s="7" t="str">
        <f t="shared" ca="1" si="980"/>
        <v>CUS96606</v>
      </c>
      <c r="D4502" s="7" t="str">
        <f t="shared" ca="1" si="981"/>
        <v>Beauty</v>
      </c>
      <c r="E4502" s="7" t="str">
        <f t="shared" ca="1" si="982"/>
        <v>Running Shoes</v>
      </c>
      <c r="F4502" s="7" t="str">
        <f t="shared" ca="1" si="983"/>
        <v>Third-Party Seller</v>
      </c>
      <c r="G4502" s="7" t="str">
        <f t="shared" ca="1" si="984"/>
        <v>Yes</v>
      </c>
      <c r="H4502" s="7">
        <f t="shared" ca="1" si="985"/>
        <v>655</v>
      </c>
      <c r="I4502" s="7">
        <f t="shared" ca="1" si="986"/>
        <v>3</v>
      </c>
      <c r="J4502" s="7">
        <f t="shared" ca="1" si="987"/>
        <v>2</v>
      </c>
      <c r="K4502" s="7">
        <f t="shared" ca="1" si="988"/>
        <v>14</v>
      </c>
      <c r="L4502" s="7" t="str">
        <f t="shared" ca="1" si="989"/>
        <v>Credit Card</v>
      </c>
      <c r="M4502" s="7" t="str">
        <f t="shared" ca="1" si="990"/>
        <v>Canada</v>
      </c>
      <c r="N4502" s="8" t="str">
        <f t="shared" ca="1" si="991"/>
        <v>Returned</v>
      </c>
    </row>
    <row r="4503" spans="1:14" x14ac:dyDescent="0.35">
      <c r="A4503" s="5" t="str">
        <f t="shared" si="992"/>
        <v>AMZ14503</v>
      </c>
      <c r="B4503" s="6">
        <f t="shared" ca="1" si="993"/>
        <v>45880</v>
      </c>
      <c r="C4503" s="7" t="str">
        <f t="shared" ca="1" si="980"/>
        <v>CUS53390</v>
      </c>
      <c r="D4503" s="7" t="str">
        <f t="shared" ca="1" si="981"/>
        <v>Home &amp; Kitchen</v>
      </c>
      <c r="E4503" s="7" t="str">
        <f t="shared" ca="1" si="982"/>
        <v>Cotton T-Shirt</v>
      </c>
      <c r="F4503" s="7" t="str">
        <f t="shared" ca="1" si="983"/>
        <v>Amazon Fulfilled</v>
      </c>
      <c r="G4503" s="7" t="str">
        <f t="shared" ca="1" si="984"/>
        <v>Yes</v>
      </c>
      <c r="H4503" s="7">
        <f t="shared" ca="1" si="985"/>
        <v>41</v>
      </c>
      <c r="I4503" s="7">
        <f t="shared" ca="1" si="986"/>
        <v>4</v>
      </c>
      <c r="J4503" s="7">
        <f t="shared" ca="1" si="987"/>
        <v>16</v>
      </c>
      <c r="K4503" s="7">
        <f t="shared" ca="1" si="988"/>
        <v>7</v>
      </c>
      <c r="L4503" s="7" t="str">
        <f t="shared" ca="1" si="989"/>
        <v>Net Banking</v>
      </c>
      <c r="M4503" s="7" t="str">
        <f t="shared" ca="1" si="990"/>
        <v>India</v>
      </c>
      <c r="N4503" s="8" t="str">
        <f t="shared" ca="1" si="991"/>
        <v>Delivered</v>
      </c>
    </row>
    <row r="4504" spans="1:14" x14ac:dyDescent="0.35">
      <c r="A4504" s="5" t="str">
        <f t="shared" si="992"/>
        <v>AMZ14504</v>
      </c>
      <c r="B4504" s="6">
        <f t="shared" ca="1" si="993"/>
        <v>45898</v>
      </c>
      <c r="C4504" s="7" t="str">
        <f t="shared" ca="1" si="980"/>
        <v>CUS88154</v>
      </c>
      <c r="D4504" s="7" t="str">
        <f t="shared" ca="1" si="981"/>
        <v>Fashion</v>
      </c>
      <c r="E4504" s="7" t="str">
        <f t="shared" ca="1" si="982"/>
        <v>Noise Cancelling Headphones</v>
      </c>
      <c r="F4504" s="7" t="str">
        <f t="shared" ca="1" si="983"/>
        <v>Amazon Fulfilled</v>
      </c>
      <c r="G4504" s="7" t="str">
        <f t="shared" ca="1" si="984"/>
        <v>Yes</v>
      </c>
      <c r="H4504" s="7">
        <f t="shared" ca="1" si="985"/>
        <v>378</v>
      </c>
      <c r="I4504" s="7">
        <f t="shared" ca="1" si="986"/>
        <v>3</v>
      </c>
      <c r="J4504" s="7">
        <f t="shared" ca="1" si="987"/>
        <v>10</v>
      </c>
      <c r="K4504" s="7">
        <f t="shared" ca="1" si="988"/>
        <v>9</v>
      </c>
      <c r="L4504" s="7" t="str">
        <f t="shared" ca="1" si="989"/>
        <v>Amazon Pay</v>
      </c>
      <c r="M4504" s="7" t="str">
        <f t="shared" ca="1" si="990"/>
        <v>USA</v>
      </c>
      <c r="N4504" s="8" t="str">
        <f t="shared" ca="1" si="991"/>
        <v>Returned</v>
      </c>
    </row>
    <row r="4505" spans="1:14" x14ac:dyDescent="0.35">
      <c r="A4505" s="5" t="str">
        <f t="shared" si="992"/>
        <v>AMZ14505</v>
      </c>
      <c r="B4505" s="6">
        <f t="shared" ca="1" si="993"/>
        <v>45939</v>
      </c>
      <c r="C4505" s="7" t="str">
        <f t="shared" ca="1" si="980"/>
        <v>CUS71991</v>
      </c>
      <c r="D4505" s="7" t="str">
        <f t="shared" ca="1" si="981"/>
        <v>Books</v>
      </c>
      <c r="E4505" s="7" t="str">
        <f t="shared" ca="1" si="982"/>
        <v>Water Bottle</v>
      </c>
      <c r="F4505" s="7" t="str">
        <f t="shared" ca="1" si="983"/>
        <v>Third-Party Seller</v>
      </c>
      <c r="G4505" s="7" t="str">
        <f t="shared" ca="1" si="984"/>
        <v>Yes</v>
      </c>
      <c r="H4505" s="7">
        <f t="shared" ca="1" si="985"/>
        <v>102</v>
      </c>
      <c r="I4505" s="7">
        <f t="shared" ca="1" si="986"/>
        <v>4</v>
      </c>
      <c r="J4505" s="7">
        <f t="shared" ca="1" si="987"/>
        <v>11</v>
      </c>
      <c r="K4505" s="7">
        <f t="shared" ca="1" si="988"/>
        <v>10</v>
      </c>
      <c r="L4505" s="7" t="str">
        <f t="shared" ca="1" si="989"/>
        <v>Net Banking</v>
      </c>
      <c r="M4505" s="7" t="str">
        <f t="shared" ca="1" si="990"/>
        <v>India</v>
      </c>
      <c r="N4505" s="8" t="str">
        <f t="shared" ca="1" si="991"/>
        <v>Delivered</v>
      </c>
    </row>
    <row r="4506" spans="1:14" x14ac:dyDescent="0.35">
      <c r="A4506" s="5" t="str">
        <f t="shared" si="992"/>
        <v>AMZ14506</v>
      </c>
      <c r="B4506" s="6">
        <f t="shared" ca="1" si="993"/>
        <v>45906</v>
      </c>
      <c r="C4506" s="7" t="str">
        <f t="shared" ca="1" si="980"/>
        <v>CUS76581</v>
      </c>
      <c r="D4506" s="7" t="str">
        <f t="shared" ca="1" si="981"/>
        <v>Beauty</v>
      </c>
      <c r="E4506" s="7" t="str">
        <f t="shared" ca="1" si="982"/>
        <v>Bluetooth Speaker</v>
      </c>
      <c r="F4506" s="7" t="str">
        <f t="shared" ca="1" si="983"/>
        <v>Third-Party Seller</v>
      </c>
      <c r="G4506" s="7" t="str">
        <f t="shared" ca="1" si="984"/>
        <v>No</v>
      </c>
      <c r="H4506" s="7">
        <f t="shared" ca="1" si="985"/>
        <v>27</v>
      </c>
      <c r="I4506" s="7">
        <f t="shared" ca="1" si="986"/>
        <v>1</v>
      </c>
      <c r="J4506" s="7">
        <f t="shared" ca="1" si="987"/>
        <v>7</v>
      </c>
      <c r="K4506" s="7">
        <f t="shared" ca="1" si="988"/>
        <v>11</v>
      </c>
      <c r="L4506" s="7" t="str">
        <f t="shared" ca="1" si="989"/>
        <v>UPI</v>
      </c>
      <c r="M4506" s="7" t="str">
        <f t="shared" ca="1" si="990"/>
        <v>Canada</v>
      </c>
      <c r="N4506" s="8" t="str">
        <f t="shared" ca="1" si="991"/>
        <v>Delivered</v>
      </c>
    </row>
    <row r="4507" spans="1:14" x14ac:dyDescent="0.35">
      <c r="A4507" s="5" t="str">
        <f t="shared" si="992"/>
        <v>AMZ14507</v>
      </c>
      <c r="B4507" s="6">
        <f t="shared" ca="1" si="993"/>
        <v>45926</v>
      </c>
      <c r="C4507" s="7" t="str">
        <f t="shared" ca="1" si="980"/>
        <v>CUS84374</v>
      </c>
      <c r="D4507" s="7" t="str">
        <f t="shared" ca="1" si="981"/>
        <v>Sports</v>
      </c>
      <c r="E4507" s="7" t="str">
        <f t="shared" ca="1" si="982"/>
        <v>Running Shoes</v>
      </c>
      <c r="F4507" s="7" t="str">
        <f t="shared" ca="1" si="983"/>
        <v>Third-Party Seller</v>
      </c>
      <c r="G4507" s="7" t="str">
        <f t="shared" ca="1" si="984"/>
        <v>Yes</v>
      </c>
      <c r="H4507" s="7">
        <f t="shared" ca="1" si="985"/>
        <v>323</v>
      </c>
      <c r="I4507" s="7">
        <f t="shared" ca="1" si="986"/>
        <v>1</v>
      </c>
      <c r="J4507" s="7">
        <f t="shared" ca="1" si="987"/>
        <v>4</v>
      </c>
      <c r="K4507" s="7">
        <f t="shared" ca="1" si="988"/>
        <v>14</v>
      </c>
      <c r="L4507" s="7" t="str">
        <f t="shared" ca="1" si="989"/>
        <v>Credit Card</v>
      </c>
      <c r="M4507" s="7" t="str">
        <f t="shared" ca="1" si="990"/>
        <v>UK</v>
      </c>
      <c r="N4507" s="8" t="str">
        <f t="shared" ca="1" si="991"/>
        <v>Returned</v>
      </c>
    </row>
    <row r="4508" spans="1:14" x14ac:dyDescent="0.35">
      <c r="A4508" s="5" t="str">
        <f t="shared" si="992"/>
        <v>AMZ14508</v>
      </c>
      <c r="B4508" s="6">
        <f t="shared" ca="1" si="993"/>
        <v>45981</v>
      </c>
      <c r="C4508" s="7" t="str">
        <f t="shared" ca="1" si="980"/>
        <v>CUS17896</v>
      </c>
      <c r="D4508" s="7" t="str">
        <f t="shared" ca="1" si="981"/>
        <v>Home &amp; Kitchen</v>
      </c>
      <c r="E4508" s="7" t="str">
        <f t="shared" ca="1" si="982"/>
        <v>Air  Fryer</v>
      </c>
      <c r="F4508" s="7" t="str">
        <f t="shared" ca="1" si="983"/>
        <v>Third-Party Seller</v>
      </c>
      <c r="G4508" s="7" t="str">
        <f t="shared" ca="1" si="984"/>
        <v>Yes</v>
      </c>
      <c r="H4508" s="7">
        <f t="shared" ca="1" si="985"/>
        <v>578</v>
      </c>
      <c r="I4508" s="7">
        <f t="shared" ca="1" si="986"/>
        <v>2</v>
      </c>
      <c r="J4508" s="7">
        <f t="shared" ca="1" si="987"/>
        <v>7</v>
      </c>
      <c r="K4508" s="7">
        <f t="shared" ca="1" si="988"/>
        <v>6</v>
      </c>
      <c r="L4508" s="7" t="str">
        <f t="shared" ca="1" si="989"/>
        <v>Amazon Pay</v>
      </c>
      <c r="M4508" s="7" t="str">
        <f t="shared" ca="1" si="990"/>
        <v>India</v>
      </c>
      <c r="N4508" s="8" t="str">
        <f t="shared" ca="1" si="991"/>
        <v>Delivered</v>
      </c>
    </row>
    <row r="4509" spans="1:14" x14ac:dyDescent="0.35">
      <c r="A4509" s="5" t="str">
        <f t="shared" si="992"/>
        <v>AMZ14509</v>
      </c>
      <c r="B4509" s="6">
        <f t="shared" ca="1" si="993"/>
        <v>45975</v>
      </c>
      <c r="C4509" s="7" t="str">
        <f t="shared" ca="1" si="980"/>
        <v>CUS11501</v>
      </c>
      <c r="D4509" s="7" t="str">
        <f t="shared" ca="1" si="981"/>
        <v>Books</v>
      </c>
      <c r="E4509" s="7" t="str">
        <f t="shared" ca="1" si="982"/>
        <v>Iphone Charger</v>
      </c>
      <c r="F4509" s="7" t="str">
        <f t="shared" ca="1" si="983"/>
        <v>Amazon Fulfilled</v>
      </c>
      <c r="G4509" s="7" t="str">
        <f t="shared" ca="1" si="984"/>
        <v>Yes</v>
      </c>
      <c r="H4509" s="7">
        <f t="shared" ca="1" si="985"/>
        <v>250</v>
      </c>
      <c r="I4509" s="7">
        <f t="shared" ca="1" si="986"/>
        <v>1</v>
      </c>
      <c r="J4509" s="7">
        <f t="shared" ca="1" si="987"/>
        <v>4</v>
      </c>
      <c r="K4509" s="7">
        <f t="shared" ca="1" si="988"/>
        <v>3</v>
      </c>
      <c r="L4509" s="7" t="str">
        <f t="shared" ca="1" si="989"/>
        <v>Debit Card</v>
      </c>
      <c r="M4509" s="7" t="str">
        <f t="shared" ca="1" si="990"/>
        <v>India</v>
      </c>
      <c r="N4509" s="8" t="str">
        <f t="shared" ca="1" si="991"/>
        <v>Delivered</v>
      </c>
    </row>
    <row r="4510" spans="1:14" x14ac:dyDescent="0.35">
      <c r="A4510" s="5" t="str">
        <f t="shared" si="992"/>
        <v>AMZ14510</v>
      </c>
      <c r="B4510" s="6">
        <f t="shared" ca="1" si="993"/>
        <v>45967</v>
      </c>
      <c r="C4510" s="7" t="str">
        <f t="shared" ca="1" si="980"/>
        <v>CUS38860</v>
      </c>
      <c r="D4510" s="7" t="str">
        <f t="shared" ca="1" si="981"/>
        <v>Books</v>
      </c>
      <c r="E4510" s="7" t="str">
        <f t="shared" ca="1" si="982"/>
        <v>Noise Cancelling Headphones</v>
      </c>
      <c r="F4510" s="7" t="str">
        <f t="shared" ca="1" si="983"/>
        <v>Amazon Fulfilled</v>
      </c>
      <c r="G4510" s="7" t="str">
        <f t="shared" ca="1" si="984"/>
        <v>No</v>
      </c>
      <c r="H4510" s="7">
        <f t="shared" ca="1" si="985"/>
        <v>372</v>
      </c>
      <c r="I4510" s="7">
        <f t="shared" ca="1" si="986"/>
        <v>3</v>
      </c>
      <c r="J4510" s="7">
        <f t="shared" ca="1" si="987"/>
        <v>7</v>
      </c>
      <c r="K4510" s="7">
        <f t="shared" ca="1" si="988"/>
        <v>14</v>
      </c>
      <c r="L4510" s="7" t="str">
        <f t="shared" ca="1" si="989"/>
        <v>Amazon Pay</v>
      </c>
      <c r="M4510" s="7" t="str">
        <f t="shared" ca="1" si="990"/>
        <v>USA</v>
      </c>
      <c r="N4510" s="8" t="str">
        <f t="shared" ca="1" si="991"/>
        <v>Delivered</v>
      </c>
    </row>
    <row r="4511" spans="1:14" x14ac:dyDescent="0.35">
      <c r="A4511" s="5" t="str">
        <f t="shared" si="992"/>
        <v>AMZ14511</v>
      </c>
      <c r="B4511" s="6">
        <f t="shared" ca="1" si="993"/>
        <v>45959</v>
      </c>
      <c r="C4511" s="7" t="str">
        <f t="shared" ca="1" si="980"/>
        <v>CUS11541</v>
      </c>
      <c r="D4511" s="7" t="str">
        <f t="shared" ca="1" si="981"/>
        <v>Electronics</v>
      </c>
      <c r="E4511" s="7" t="str">
        <f t="shared" ca="1" si="982"/>
        <v>Iphone Charger</v>
      </c>
      <c r="F4511" s="7" t="str">
        <f t="shared" ca="1" si="983"/>
        <v>Amazon Fulfilled</v>
      </c>
      <c r="G4511" s="7" t="str">
        <f t="shared" ca="1" si="984"/>
        <v>Yes</v>
      </c>
      <c r="H4511" s="7">
        <f t="shared" ca="1" si="985"/>
        <v>91</v>
      </c>
      <c r="I4511" s="7">
        <f t="shared" ca="1" si="986"/>
        <v>3</v>
      </c>
      <c r="J4511" s="7">
        <f t="shared" ca="1" si="987"/>
        <v>19</v>
      </c>
      <c r="K4511" s="7">
        <f t="shared" ca="1" si="988"/>
        <v>6</v>
      </c>
      <c r="L4511" s="7" t="str">
        <f t="shared" ca="1" si="989"/>
        <v>Credit Card</v>
      </c>
      <c r="M4511" s="7" t="str">
        <f t="shared" ca="1" si="990"/>
        <v>UK</v>
      </c>
      <c r="N4511" s="8" t="str">
        <f t="shared" ca="1" si="991"/>
        <v>Cancelled</v>
      </c>
    </row>
    <row r="4512" spans="1:14" x14ac:dyDescent="0.35">
      <c r="A4512" s="5" t="str">
        <f t="shared" si="992"/>
        <v>AMZ14512</v>
      </c>
      <c r="B4512" s="6">
        <f t="shared" ca="1" si="993"/>
        <v>45886</v>
      </c>
      <c r="C4512" s="7" t="str">
        <f t="shared" ca="1" si="980"/>
        <v>CUS38867</v>
      </c>
      <c r="D4512" s="7" t="str">
        <f t="shared" ca="1" si="981"/>
        <v>Fashion</v>
      </c>
      <c r="E4512" s="7" t="str">
        <f t="shared" ca="1" si="982"/>
        <v>Bluetooth Speaker</v>
      </c>
      <c r="F4512" s="7" t="str">
        <f t="shared" ca="1" si="983"/>
        <v>Third-Party Seller</v>
      </c>
      <c r="G4512" s="7" t="str">
        <f t="shared" ca="1" si="984"/>
        <v>Yes</v>
      </c>
      <c r="H4512" s="7">
        <f t="shared" ca="1" si="985"/>
        <v>732</v>
      </c>
      <c r="I4512" s="7">
        <f t="shared" ca="1" si="986"/>
        <v>1</v>
      </c>
      <c r="J4512" s="7">
        <f t="shared" ca="1" si="987"/>
        <v>38</v>
      </c>
      <c r="K4512" s="7">
        <f t="shared" ca="1" si="988"/>
        <v>8</v>
      </c>
      <c r="L4512" s="7" t="str">
        <f t="shared" ca="1" si="989"/>
        <v>Amazon Pay</v>
      </c>
      <c r="M4512" s="7" t="str">
        <f t="shared" ca="1" si="990"/>
        <v>USA</v>
      </c>
      <c r="N4512" s="8" t="str">
        <f t="shared" ca="1" si="991"/>
        <v>Delivered</v>
      </c>
    </row>
    <row r="4513" spans="1:14" x14ac:dyDescent="0.35">
      <c r="A4513" s="5" t="str">
        <f t="shared" si="992"/>
        <v>AMZ14513</v>
      </c>
      <c r="B4513" s="6">
        <f t="shared" ca="1" si="993"/>
        <v>45963</v>
      </c>
      <c r="C4513" s="7" t="str">
        <f t="shared" ca="1" si="980"/>
        <v>CUS96801</v>
      </c>
      <c r="D4513" s="7" t="str">
        <f t="shared" ca="1" si="981"/>
        <v>Electronics</v>
      </c>
      <c r="E4513" s="7" t="str">
        <f t="shared" ca="1" si="982"/>
        <v>Yoga Mat</v>
      </c>
      <c r="F4513" s="7" t="str">
        <f t="shared" ca="1" si="983"/>
        <v>Amazon Fulfilled</v>
      </c>
      <c r="G4513" s="7" t="str">
        <f t="shared" ca="1" si="984"/>
        <v>No</v>
      </c>
      <c r="H4513" s="7">
        <f t="shared" ca="1" si="985"/>
        <v>725</v>
      </c>
      <c r="I4513" s="7">
        <f t="shared" ca="1" si="986"/>
        <v>2</v>
      </c>
      <c r="J4513" s="7">
        <f t="shared" ca="1" si="987"/>
        <v>5</v>
      </c>
      <c r="K4513" s="7">
        <f t="shared" ca="1" si="988"/>
        <v>7</v>
      </c>
      <c r="L4513" s="7" t="str">
        <f t="shared" ca="1" si="989"/>
        <v>Debit Card</v>
      </c>
      <c r="M4513" s="7" t="str">
        <f t="shared" ca="1" si="990"/>
        <v>Canada</v>
      </c>
      <c r="N4513" s="8" t="str">
        <f t="shared" ca="1" si="991"/>
        <v>Delivered</v>
      </c>
    </row>
    <row r="4514" spans="1:14" x14ac:dyDescent="0.35">
      <c r="A4514" s="5" t="str">
        <f t="shared" si="992"/>
        <v>AMZ14514</v>
      </c>
      <c r="B4514" s="6">
        <f t="shared" ca="1" si="993"/>
        <v>45955</v>
      </c>
      <c r="C4514" s="7" t="str">
        <f t="shared" ca="1" si="980"/>
        <v>CUS18290</v>
      </c>
      <c r="D4514" s="7" t="str">
        <f t="shared" ca="1" si="981"/>
        <v>Sports</v>
      </c>
      <c r="E4514" s="7" t="str">
        <f t="shared" ca="1" si="982"/>
        <v>Smart Watch</v>
      </c>
      <c r="F4514" s="7" t="str">
        <f t="shared" ca="1" si="983"/>
        <v>Third-Party Seller</v>
      </c>
      <c r="G4514" s="7" t="str">
        <f t="shared" ca="1" si="984"/>
        <v>No</v>
      </c>
      <c r="H4514" s="7">
        <f t="shared" ca="1" si="985"/>
        <v>191</v>
      </c>
      <c r="I4514" s="7">
        <f t="shared" ca="1" si="986"/>
        <v>4</v>
      </c>
      <c r="J4514" s="7">
        <f t="shared" ca="1" si="987"/>
        <v>11</v>
      </c>
      <c r="K4514" s="7">
        <f t="shared" ca="1" si="988"/>
        <v>14</v>
      </c>
      <c r="L4514" s="7" t="str">
        <f t="shared" ca="1" si="989"/>
        <v>UPI</v>
      </c>
      <c r="M4514" s="7" t="str">
        <f t="shared" ca="1" si="990"/>
        <v>Canada</v>
      </c>
      <c r="N4514" s="8" t="str">
        <f t="shared" ca="1" si="991"/>
        <v>Cancelled</v>
      </c>
    </row>
    <row r="4515" spans="1:14" x14ac:dyDescent="0.35">
      <c r="A4515" s="5" t="str">
        <f t="shared" si="992"/>
        <v>AMZ14515</v>
      </c>
      <c r="B4515" s="6">
        <f t="shared" ca="1" si="993"/>
        <v>45919</v>
      </c>
      <c r="C4515" s="7" t="str">
        <f t="shared" ca="1" si="980"/>
        <v>CUS12451</v>
      </c>
      <c r="D4515" s="7" t="str">
        <f t="shared" ca="1" si="981"/>
        <v>Sports</v>
      </c>
      <c r="E4515" s="7" t="str">
        <f t="shared" ca="1" si="982"/>
        <v>Cotton T-Shirt</v>
      </c>
      <c r="F4515" s="7" t="str">
        <f t="shared" ca="1" si="983"/>
        <v>Third-Party Seller</v>
      </c>
      <c r="G4515" s="7" t="str">
        <f t="shared" ca="1" si="984"/>
        <v>No</v>
      </c>
      <c r="H4515" s="7">
        <f t="shared" ca="1" si="985"/>
        <v>179</v>
      </c>
      <c r="I4515" s="7">
        <f t="shared" ca="1" si="986"/>
        <v>4</v>
      </c>
      <c r="J4515" s="7">
        <f t="shared" ca="1" si="987"/>
        <v>32</v>
      </c>
      <c r="K4515" s="7">
        <f t="shared" ca="1" si="988"/>
        <v>5</v>
      </c>
      <c r="L4515" s="7" t="str">
        <f t="shared" ca="1" si="989"/>
        <v>Net Banking</v>
      </c>
      <c r="M4515" s="7" t="str">
        <f t="shared" ca="1" si="990"/>
        <v>Canada</v>
      </c>
      <c r="N4515" s="8" t="str">
        <f t="shared" ca="1" si="991"/>
        <v>Delivered</v>
      </c>
    </row>
    <row r="4516" spans="1:14" x14ac:dyDescent="0.35">
      <c r="A4516" s="5" t="str">
        <f t="shared" si="992"/>
        <v>AMZ14516</v>
      </c>
      <c r="B4516" s="6">
        <f t="shared" ca="1" si="993"/>
        <v>45960</v>
      </c>
      <c r="C4516" s="7" t="str">
        <f t="shared" ca="1" si="980"/>
        <v>CUS28788</v>
      </c>
      <c r="D4516" s="7" t="str">
        <f t="shared" ca="1" si="981"/>
        <v>Books</v>
      </c>
      <c r="E4516" s="7" t="str">
        <f t="shared" ca="1" si="982"/>
        <v>Noise Cancelling Headphones</v>
      </c>
      <c r="F4516" s="7" t="str">
        <f t="shared" ca="1" si="983"/>
        <v>Third-Party Seller</v>
      </c>
      <c r="G4516" s="7" t="str">
        <f t="shared" ca="1" si="984"/>
        <v>Yes</v>
      </c>
      <c r="H4516" s="7">
        <f t="shared" ca="1" si="985"/>
        <v>337</v>
      </c>
      <c r="I4516" s="7">
        <f t="shared" ca="1" si="986"/>
        <v>3</v>
      </c>
      <c r="J4516" s="7">
        <f t="shared" ca="1" si="987"/>
        <v>28</v>
      </c>
      <c r="K4516" s="7">
        <f t="shared" ca="1" si="988"/>
        <v>3</v>
      </c>
      <c r="L4516" s="7" t="str">
        <f t="shared" ca="1" si="989"/>
        <v>UPI</v>
      </c>
      <c r="M4516" s="7" t="str">
        <f t="shared" ca="1" si="990"/>
        <v>Canada</v>
      </c>
      <c r="N4516" s="8" t="str">
        <f t="shared" ca="1" si="991"/>
        <v>Delivered</v>
      </c>
    </row>
    <row r="4517" spans="1:14" x14ac:dyDescent="0.35">
      <c r="A4517" s="5" t="str">
        <f t="shared" si="992"/>
        <v>AMZ14517</v>
      </c>
      <c r="B4517" s="6">
        <f t="shared" ca="1" si="993"/>
        <v>45993</v>
      </c>
      <c r="C4517" s="7" t="str">
        <f t="shared" ca="1" si="980"/>
        <v>CUS22881</v>
      </c>
      <c r="D4517" s="7" t="str">
        <f t="shared" ca="1" si="981"/>
        <v>Sports</v>
      </c>
      <c r="E4517" s="7" t="str">
        <f t="shared" ca="1" si="982"/>
        <v>Smart Watch</v>
      </c>
      <c r="F4517" s="7" t="str">
        <f t="shared" ca="1" si="983"/>
        <v>Amazon Fulfilled</v>
      </c>
      <c r="G4517" s="7" t="str">
        <f t="shared" ca="1" si="984"/>
        <v>No</v>
      </c>
      <c r="H4517" s="7">
        <f t="shared" ca="1" si="985"/>
        <v>674</v>
      </c>
      <c r="I4517" s="7">
        <f t="shared" ca="1" si="986"/>
        <v>1</v>
      </c>
      <c r="J4517" s="7">
        <f t="shared" ca="1" si="987"/>
        <v>38</v>
      </c>
      <c r="K4517" s="7">
        <f t="shared" ca="1" si="988"/>
        <v>6</v>
      </c>
      <c r="L4517" s="7" t="str">
        <f t="shared" ca="1" si="989"/>
        <v>Net Banking</v>
      </c>
      <c r="M4517" s="7" t="str">
        <f t="shared" ca="1" si="990"/>
        <v>USA</v>
      </c>
      <c r="N4517" s="8" t="str">
        <f t="shared" ca="1" si="991"/>
        <v>Cancelled</v>
      </c>
    </row>
    <row r="4518" spans="1:14" x14ac:dyDescent="0.35">
      <c r="A4518" s="5" t="str">
        <f t="shared" si="992"/>
        <v>AMZ14518</v>
      </c>
      <c r="B4518" s="6">
        <f t="shared" ca="1" si="993"/>
        <v>45865</v>
      </c>
      <c r="C4518" s="7" t="str">
        <f t="shared" ca="1" si="980"/>
        <v>CUS18398</v>
      </c>
      <c r="D4518" s="7" t="str">
        <f t="shared" ca="1" si="981"/>
        <v>Fashion</v>
      </c>
      <c r="E4518" s="7" t="str">
        <f t="shared" ca="1" si="982"/>
        <v>Face Cream</v>
      </c>
      <c r="F4518" s="7" t="str">
        <f t="shared" ca="1" si="983"/>
        <v>Third-Party Seller</v>
      </c>
      <c r="G4518" s="7" t="str">
        <f t="shared" ca="1" si="984"/>
        <v>No</v>
      </c>
      <c r="H4518" s="7">
        <f t="shared" ca="1" si="985"/>
        <v>403</v>
      </c>
      <c r="I4518" s="7">
        <f t="shared" ca="1" si="986"/>
        <v>4</v>
      </c>
      <c r="J4518" s="7">
        <f t="shared" ca="1" si="987"/>
        <v>19</v>
      </c>
      <c r="K4518" s="7">
        <f t="shared" ca="1" si="988"/>
        <v>12</v>
      </c>
      <c r="L4518" s="7" t="str">
        <f t="shared" ca="1" si="989"/>
        <v>Amazon Pay</v>
      </c>
      <c r="M4518" s="7" t="str">
        <f t="shared" ca="1" si="990"/>
        <v>Canada</v>
      </c>
      <c r="N4518" s="8" t="str">
        <f t="shared" ca="1" si="991"/>
        <v>Returned</v>
      </c>
    </row>
    <row r="4519" spans="1:14" x14ac:dyDescent="0.35">
      <c r="A4519" s="5" t="str">
        <f t="shared" si="992"/>
        <v>AMZ14519</v>
      </c>
      <c r="B4519" s="6">
        <f t="shared" ca="1" si="993"/>
        <v>45934</v>
      </c>
      <c r="C4519" s="7" t="str">
        <f t="shared" ca="1" si="980"/>
        <v>CUS87117</v>
      </c>
      <c r="D4519" s="7" t="str">
        <f t="shared" ca="1" si="981"/>
        <v>Electronics</v>
      </c>
      <c r="E4519" s="7" t="str">
        <f t="shared" ca="1" si="982"/>
        <v>Water Bottle</v>
      </c>
      <c r="F4519" s="7" t="str">
        <f t="shared" ca="1" si="983"/>
        <v>Third-Party Seller</v>
      </c>
      <c r="G4519" s="7" t="str">
        <f t="shared" ca="1" si="984"/>
        <v>Yes</v>
      </c>
      <c r="H4519" s="7">
        <f t="shared" ca="1" si="985"/>
        <v>328</v>
      </c>
      <c r="I4519" s="7">
        <f t="shared" ca="1" si="986"/>
        <v>3</v>
      </c>
      <c r="J4519" s="7">
        <f t="shared" ca="1" si="987"/>
        <v>21</v>
      </c>
      <c r="K4519" s="7">
        <f t="shared" ca="1" si="988"/>
        <v>3</v>
      </c>
      <c r="L4519" s="7" t="str">
        <f t="shared" ca="1" si="989"/>
        <v>Credit Card</v>
      </c>
      <c r="M4519" s="7" t="str">
        <f t="shared" ca="1" si="990"/>
        <v>UK</v>
      </c>
      <c r="N4519" s="8" t="str">
        <f t="shared" ca="1" si="991"/>
        <v>Delivered</v>
      </c>
    </row>
    <row r="4520" spans="1:14" x14ac:dyDescent="0.35">
      <c r="A4520" s="5" t="str">
        <f t="shared" si="992"/>
        <v>AMZ14520</v>
      </c>
      <c r="B4520" s="6">
        <f t="shared" ca="1" si="993"/>
        <v>45901</v>
      </c>
      <c r="C4520" s="7" t="str">
        <f t="shared" ca="1" si="980"/>
        <v>CUS30951</v>
      </c>
      <c r="D4520" s="7" t="str">
        <f t="shared" ca="1" si="981"/>
        <v>Fashion</v>
      </c>
      <c r="E4520" s="7" t="str">
        <f t="shared" ca="1" si="982"/>
        <v>Face Cream</v>
      </c>
      <c r="F4520" s="7" t="str">
        <f t="shared" ca="1" si="983"/>
        <v>Amazon Fulfilled</v>
      </c>
      <c r="G4520" s="7" t="str">
        <f t="shared" ca="1" si="984"/>
        <v>No</v>
      </c>
      <c r="H4520" s="7">
        <f t="shared" ca="1" si="985"/>
        <v>646</v>
      </c>
      <c r="I4520" s="7">
        <f t="shared" ca="1" si="986"/>
        <v>3</v>
      </c>
      <c r="J4520" s="7">
        <f t="shared" ca="1" si="987"/>
        <v>13</v>
      </c>
      <c r="K4520" s="7">
        <f t="shared" ca="1" si="988"/>
        <v>15</v>
      </c>
      <c r="L4520" s="7" t="str">
        <f t="shared" ca="1" si="989"/>
        <v>UPI</v>
      </c>
      <c r="M4520" s="7" t="str">
        <f t="shared" ca="1" si="990"/>
        <v>Canada</v>
      </c>
      <c r="N4520" s="8" t="str">
        <f t="shared" ca="1" si="991"/>
        <v>Delivered</v>
      </c>
    </row>
    <row r="4521" spans="1:14" x14ac:dyDescent="0.35">
      <c r="A4521" s="5" t="str">
        <f t="shared" si="992"/>
        <v>AMZ14521</v>
      </c>
      <c r="B4521" s="6">
        <f t="shared" ca="1" si="993"/>
        <v>45926</v>
      </c>
      <c r="C4521" s="7" t="str">
        <f t="shared" ca="1" si="980"/>
        <v>CUS72770</v>
      </c>
      <c r="D4521" s="7" t="str">
        <f t="shared" ca="1" si="981"/>
        <v>Fashion</v>
      </c>
      <c r="E4521" s="7" t="str">
        <f t="shared" ca="1" si="982"/>
        <v>Running Shoes</v>
      </c>
      <c r="F4521" s="7" t="str">
        <f t="shared" ca="1" si="983"/>
        <v>Third-Party Seller</v>
      </c>
      <c r="G4521" s="7" t="str">
        <f t="shared" ca="1" si="984"/>
        <v>No</v>
      </c>
      <c r="H4521" s="7">
        <f t="shared" ca="1" si="985"/>
        <v>485</v>
      </c>
      <c r="I4521" s="7">
        <f t="shared" ca="1" si="986"/>
        <v>3</v>
      </c>
      <c r="J4521" s="7">
        <f t="shared" ca="1" si="987"/>
        <v>0</v>
      </c>
      <c r="K4521" s="7">
        <f t="shared" ca="1" si="988"/>
        <v>8</v>
      </c>
      <c r="L4521" s="7" t="str">
        <f t="shared" ca="1" si="989"/>
        <v>Debit Card</v>
      </c>
      <c r="M4521" s="7" t="str">
        <f t="shared" ca="1" si="990"/>
        <v>Canada</v>
      </c>
      <c r="N4521" s="8" t="str">
        <f t="shared" ca="1" si="991"/>
        <v>Cancelled</v>
      </c>
    </row>
    <row r="4522" spans="1:14" x14ac:dyDescent="0.35">
      <c r="A4522" s="5" t="str">
        <f t="shared" si="992"/>
        <v>AMZ14522</v>
      </c>
      <c r="B4522" s="6">
        <f t="shared" ca="1" si="993"/>
        <v>45964</v>
      </c>
      <c r="C4522" s="7" t="str">
        <f t="shared" ca="1" si="980"/>
        <v>CUS89969</v>
      </c>
      <c r="D4522" s="7" t="str">
        <f t="shared" ca="1" si="981"/>
        <v>Books</v>
      </c>
      <c r="E4522" s="7" t="str">
        <f t="shared" ca="1" si="982"/>
        <v>Yoga Mat</v>
      </c>
      <c r="F4522" s="7" t="str">
        <f t="shared" ca="1" si="983"/>
        <v>Third-Party Seller</v>
      </c>
      <c r="G4522" s="7" t="str">
        <f t="shared" ca="1" si="984"/>
        <v>Yes</v>
      </c>
      <c r="H4522" s="7">
        <f t="shared" ca="1" si="985"/>
        <v>644</v>
      </c>
      <c r="I4522" s="7">
        <f t="shared" ca="1" si="986"/>
        <v>3</v>
      </c>
      <c r="J4522" s="7">
        <f t="shared" ca="1" si="987"/>
        <v>15</v>
      </c>
      <c r="K4522" s="7">
        <f t="shared" ca="1" si="988"/>
        <v>10</v>
      </c>
      <c r="L4522" s="7" t="str">
        <f t="shared" ca="1" si="989"/>
        <v>UPI</v>
      </c>
      <c r="M4522" s="7" t="str">
        <f t="shared" ca="1" si="990"/>
        <v>Canada</v>
      </c>
      <c r="N4522" s="8" t="str">
        <f t="shared" ca="1" si="991"/>
        <v>Cancelled</v>
      </c>
    </row>
    <row r="4523" spans="1:14" x14ac:dyDescent="0.35">
      <c r="A4523" s="5" t="str">
        <f t="shared" si="992"/>
        <v>AMZ14523</v>
      </c>
      <c r="B4523" s="6">
        <f t="shared" ca="1" si="993"/>
        <v>46011</v>
      </c>
      <c r="C4523" s="7" t="str">
        <f t="shared" ca="1" si="980"/>
        <v>CUS71003</v>
      </c>
      <c r="D4523" s="7" t="str">
        <f t="shared" ca="1" si="981"/>
        <v>Books</v>
      </c>
      <c r="E4523" s="7" t="str">
        <f t="shared" ca="1" si="982"/>
        <v>Noise Cancelling Headphones</v>
      </c>
      <c r="F4523" s="7" t="str">
        <f t="shared" ca="1" si="983"/>
        <v>Third-Party Seller</v>
      </c>
      <c r="G4523" s="7" t="str">
        <f t="shared" ca="1" si="984"/>
        <v>Yes</v>
      </c>
      <c r="H4523" s="7">
        <f t="shared" ca="1" si="985"/>
        <v>393</v>
      </c>
      <c r="I4523" s="7">
        <f t="shared" ca="1" si="986"/>
        <v>2</v>
      </c>
      <c r="J4523" s="7">
        <f t="shared" ca="1" si="987"/>
        <v>24</v>
      </c>
      <c r="K4523" s="7">
        <f t="shared" ca="1" si="988"/>
        <v>6</v>
      </c>
      <c r="L4523" s="7" t="str">
        <f t="shared" ca="1" si="989"/>
        <v>Debit Card</v>
      </c>
      <c r="M4523" s="7" t="str">
        <f t="shared" ca="1" si="990"/>
        <v>USA</v>
      </c>
      <c r="N4523" s="8" t="str">
        <f t="shared" ca="1" si="991"/>
        <v>Cancelled</v>
      </c>
    </row>
    <row r="4524" spans="1:14" x14ac:dyDescent="0.35">
      <c r="A4524" s="5" t="str">
        <f t="shared" si="992"/>
        <v>AMZ14524</v>
      </c>
      <c r="B4524" s="6">
        <f t="shared" ca="1" si="993"/>
        <v>45935</v>
      </c>
      <c r="C4524" s="7" t="str">
        <f t="shared" ca="1" si="980"/>
        <v>CUS65317</v>
      </c>
      <c r="D4524" s="7" t="str">
        <f t="shared" ca="1" si="981"/>
        <v>Fashion</v>
      </c>
      <c r="E4524" s="7" t="str">
        <f t="shared" ca="1" si="982"/>
        <v>Cotton T-Shirt</v>
      </c>
      <c r="F4524" s="7" t="str">
        <f t="shared" ca="1" si="983"/>
        <v>Amazon Fulfilled</v>
      </c>
      <c r="G4524" s="7" t="str">
        <f t="shared" ca="1" si="984"/>
        <v>No</v>
      </c>
      <c r="H4524" s="7">
        <f t="shared" ca="1" si="985"/>
        <v>748</v>
      </c>
      <c r="I4524" s="7">
        <f t="shared" ca="1" si="986"/>
        <v>4</v>
      </c>
      <c r="J4524" s="7">
        <f t="shared" ca="1" si="987"/>
        <v>24</v>
      </c>
      <c r="K4524" s="7">
        <f t="shared" ca="1" si="988"/>
        <v>4</v>
      </c>
      <c r="L4524" s="7" t="str">
        <f t="shared" ca="1" si="989"/>
        <v>UPI</v>
      </c>
      <c r="M4524" s="7" t="str">
        <f t="shared" ca="1" si="990"/>
        <v>USA</v>
      </c>
      <c r="N4524" s="8" t="str">
        <f t="shared" ca="1" si="991"/>
        <v>Cancelled</v>
      </c>
    </row>
    <row r="4525" spans="1:14" x14ac:dyDescent="0.35">
      <c r="A4525" s="5" t="str">
        <f t="shared" si="992"/>
        <v>AMZ14525</v>
      </c>
      <c r="B4525" s="6">
        <f t="shared" ca="1" si="993"/>
        <v>45967</v>
      </c>
      <c r="C4525" s="7" t="str">
        <f t="shared" ca="1" si="980"/>
        <v>CUS66840</v>
      </c>
      <c r="D4525" s="7" t="str">
        <f t="shared" ca="1" si="981"/>
        <v>Beauty</v>
      </c>
      <c r="E4525" s="7" t="str">
        <f t="shared" ca="1" si="982"/>
        <v>Iphone Charger</v>
      </c>
      <c r="F4525" s="7" t="str">
        <f t="shared" ca="1" si="983"/>
        <v>Amazon Fulfilled</v>
      </c>
      <c r="G4525" s="7" t="str">
        <f t="shared" ca="1" si="984"/>
        <v>No</v>
      </c>
      <c r="H4525" s="7">
        <f t="shared" ca="1" si="985"/>
        <v>726</v>
      </c>
      <c r="I4525" s="7">
        <f t="shared" ca="1" si="986"/>
        <v>3</v>
      </c>
      <c r="J4525" s="7">
        <f t="shared" ca="1" si="987"/>
        <v>32</v>
      </c>
      <c r="K4525" s="7">
        <f t="shared" ca="1" si="988"/>
        <v>5</v>
      </c>
      <c r="L4525" s="7" t="str">
        <f t="shared" ca="1" si="989"/>
        <v>Net Banking</v>
      </c>
      <c r="M4525" s="7" t="str">
        <f t="shared" ca="1" si="990"/>
        <v>UK</v>
      </c>
      <c r="N4525" s="8" t="str">
        <f t="shared" ca="1" si="991"/>
        <v>Delivered</v>
      </c>
    </row>
    <row r="4526" spans="1:14" x14ac:dyDescent="0.35">
      <c r="A4526" s="5" t="str">
        <f t="shared" si="992"/>
        <v>AMZ14526</v>
      </c>
      <c r="B4526" s="6">
        <f t="shared" ca="1" si="993"/>
        <v>45974</v>
      </c>
      <c r="C4526" s="7" t="str">
        <f t="shared" ca="1" si="980"/>
        <v>CUS47957</v>
      </c>
      <c r="D4526" s="7" t="str">
        <f t="shared" ca="1" si="981"/>
        <v>Beauty</v>
      </c>
      <c r="E4526" s="7" t="str">
        <f t="shared" ca="1" si="982"/>
        <v>Face Cream</v>
      </c>
      <c r="F4526" s="7" t="str">
        <f t="shared" ca="1" si="983"/>
        <v>Third-Party Seller</v>
      </c>
      <c r="G4526" s="7" t="str">
        <f t="shared" ca="1" si="984"/>
        <v>No</v>
      </c>
      <c r="H4526" s="7">
        <f t="shared" ca="1" si="985"/>
        <v>297</v>
      </c>
      <c r="I4526" s="7">
        <f t="shared" ca="1" si="986"/>
        <v>2</v>
      </c>
      <c r="J4526" s="7">
        <f t="shared" ca="1" si="987"/>
        <v>7</v>
      </c>
      <c r="K4526" s="7">
        <f t="shared" ca="1" si="988"/>
        <v>11</v>
      </c>
      <c r="L4526" s="7" t="str">
        <f t="shared" ca="1" si="989"/>
        <v>Debit Card</v>
      </c>
      <c r="M4526" s="7" t="str">
        <f t="shared" ca="1" si="990"/>
        <v>Canada</v>
      </c>
      <c r="N4526" s="8" t="str">
        <f t="shared" ca="1" si="991"/>
        <v>Delivered</v>
      </c>
    </row>
    <row r="4527" spans="1:14" x14ac:dyDescent="0.35">
      <c r="A4527" s="5" t="str">
        <f t="shared" si="992"/>
        <v>AMZ14527</v>
      </c>
      <c r="B4527" s="6">
        <f t="shared" ca="1" si="993"/>
        <v>45895</v>
      </c>
      <c r="C4527" s="7" t="str">
        <f t="shared" ca="1" si="980"/>
        <v>CUS44137</v>
      </c>
      <c r="D4527" s="7" t="str">
        <f t="shared" ca="1" si="981"/>
        <v>Books</v>
      </c>
      <c r="E4527" s="7" t="str">
        <f t="shared" ca="1" si="982"/>
        <v>Noise Cancelling Headphones</v>
      </c>
      <c r="F4527" s="7" t="str">
        <f t="shared" ca="1" si="983"/>
        <v>Amazon Fulfilled</v>
      </c>
      <c r="G4527" s="7" t="str">
        <f t="shared" ca="1" si="984"/>
        <v>No</v>
      </c>
      <c r="H4527" s="7">
        <f t="shared" ca="1" si="985"/>
        <v>215</v>
      </c>
      <c r="I4527" s="7">
        <f t="shared" ca="1" si="986"/>
        <v>2</v>
      </c>
      <c r="J4527" s="7">
        <f t="shared" ca="1" si="987"/>
        <v>32</v>
      </c>
      <c r="K4527" s="7">
        <f t="shared" ca="1" si="988"/>
        <v>14</v>
      </c>
      <c r="L4527" s="7" t="str">
        <f t="shared" ca="1" si="989"/>
        <v>Net Banking</v>
      </c>
      <c r="M4527" s="7" t="str">
        <f t="shared" ca="1" si="990"/>
        <v>Canada</v>
      </c>
      <c r="N4527" s="8" t="str">
        <f t="shared" ca="1" si="991"/>
        <v>Returned</v>
      </c>
    </row>
    <row r="4528" spans="1:14" x14ac:dyDescent="0.35">
      <c r="A4528" s="5" t="str">
        <f t="shared" si="992"/>
        <v>AMZ14528</v>
      </c>
      <c r="B4528" s="6">
        <f t="shared" ca="1" si="993"/>
        <v>45954</v>
      </c>
      <c r="C4528" s="7" t="str">
        <f t="shared" ca="1" si="980"/>
        <v>CUS87982</v>
      </c>
      <c r="D4528" s="7" t="str">
        <f t="shared" ca="1" si="981"/>
        <v>Fashion</v>
      </c>
      <c r="E4528" s="7" t="str">
        <f t="shared" ca="1" si="982"/>
        <v>Face Cream</v>
      </c>
      <c r="F4528" s="7" t="str">
        <f t="shared" ca="1" si="983"/>
        <v>Third-Party Seller</v>
      </c>
      <c r="G4528" s="7" t="str">
        <f t="shared" ca="1" si="984"/>
        <v>Yes</v>
      </c>
      <c r="H4528" s="7">
        <f t="shared" ca="1" si="985"/>
        <v>216</v>
      </c>
      <c r="I4528" s="7">
        <f t="shared" ca="1" si="986"/>
        <v>4</v>
      </c>
      <c r="J4528" s="7">
        <f t="shared" ca="1" si="987"/>
        <v>19</v>
      </c>
      <c r="K4528" s="7">
        <f t="shared" ca="1" si="988"/>
        <v>8</v>
      </c>
      <c r="L4528" s="7" t="str">
        <f t="shared" ca="1" si="989"/>
        <v>Net Banking</v>
      </c>
      <c r="M4528" s="7" t="str">
        <f t="shared" ca="1" si="990"/>
        <v>India</v>
      </c>
      <c r="N4528" s="8" t="str">
        <f t="shared" ca="1" si="991"/>
        <v>Delivered</v>
      </c>
    </row>
    <row r="4529" spans="1:14" x14ac:dyDescent="0.35">
      <c r="A4529" s="5" t="str">
        <f t="shared" si="992"/>
        <v>AMZ14529</v>
      </c>
      <c r="B4529" s="6">
        <f t="shared" ca="1" si="993"/>
        <v>45944</v>
      </c>
      <c r="C4529" s="7" t="str">
        <f t="shared" ca="1" si="980"/>
        <v>CUS91342</v>
      </c>
      <c r="D4529" s="7" t="str">
        <f t="shared" ca="1" si="981"/>
        <v>Fashion</v>
      </c>
      <c r="E4529" s="7" t="str">
        <f t="shared" ca="1" si="982"/>
        <v>Iphone Charger</v>
      </c>
      <c r="F4529" s="7" t="str">
        <f t="shared" ca="1" si="983"/>
        <v>Third-Party Seller</v>
      </c>
      <c r="G4529" s="7" t="str">
        <f t="shared" ca="1" si="984"/>
        <v>Yes</v>
      </c>
      <c r="H4529" s="7">
        <f t="shared" ca="1" si="985"/>
        <v>485</v>
      </c>
      <c r="I4529" s="7">
        <f t="shared" ca="1" si="986"/>
        <v>4</v>
      </c>
      <c r="J4529" s="7">
        <f t="shared" ca="1" si="987"/>
        <v>22</v>
      </c>
      <c r="K4529" s="7">
        <f t="shared" ca="1" si="988"/>
        <v>7</v>
      </c>
      <c r="L4529" s="7" t="str">
        <f t="shared" ca="1" si="989"/>
        <v>Amazon Pay</v>
      </c>
      <c r="M4529" s="7" t="str">
        <f t="shared" ca="1" si="990"/>
        <v>UK</v>
      </c>
      <c r="N4529" s="8" t="str">
        <f t="shared" ca="1" si="991"/>
        <v>Delivered</v>
      </c>
    </row>
    <row r="4530" spans="1:14" x14ac:dyDescent="0.35">
      <c r="A4530" s="5" t="str">
        <f t="shared" si="992"/>
        <v>AMZ14530</v>
      </c>
      <c r="B4530" s="6">
        <f t="shared" ca="1" si="993"/>
        <v>45963</v>
      </c>
      <c r="C4530" s="7" t="str">
        <f t="shared" ca="1" si="980"/>
        <v>CUS27732</v>
      </c>
      <c r="D4530" s="7" t="str">
        <f t="shared" ca="1" si="981"/>
        <v>Fashion</v>
      </c>
      <c r="E4530" s="7" t="str">
        <f t="shared" ca="1" si="982"/>
        <v>Water Bottle</v>
      </c>
      <c r="F4530" s="7" t="str">
        <f t="shared" ca="1" si="983"/>
        <v>Amazon Fulfilled</v>
      </c>
      <c r="G4530" s="7" t="str">
        <f t="shared" ca="1" si="984"/>
        <v>Yes</v>
      </c>
      <c r="H4530" s="7">
        <f t="shared" ca="1" si="985"/>
        <v>248</v>
      </c>
      <c r="I4530" s="7">
        <f t="shared" ca="1" si="986"/>
        <v>1</v>
      </c>
      <c r="J4530" s="7">
        <f t="shared" ca="1" si="987"/>
        <v>26</v>
      </c>
      <c r="K4530" s="7">
        <f t="shared" ca="1" si="988"/>
        <v>13</v>
      </c>
      <c r="L4530" s="7" t="str">
        <f t="shared" ca="1" si="989"/>
        <v>Net Banking</v>
      </c>
      <c r="M4530" s="7" t="str">
        <f t="shared" ca="1" si="990"/>
        <v>Canada</v>
      </c>
      <c r="N4530" s="8" t="str">
        <f t="shared" ca="1" si="991"/>
        <v>Returned</v>
      </c>
    </row>
    <row r="4531" spans="1:14" x14ac:dyDescent="0.35">
      <c r="A4531" s="5" t="str">
        <f t="shared" si="992"/>
        <v>AMZ14531</v>
      </c>
      <c r="B4531" s="6">
        <f t="shared" ca="1" si="993"/>
        <v>46002</v>
      </c>
      <c r="C4531" s="7" t="str">
        <f t="shared" ca="1" si="980"/>
        <v>CUS67298</v>
      </c>
      <c r="D4531" s="7" t="str">
        <f t="shared" ca="1" si="981"/>
        <v>Home &amp; Kitchen</v>
      </c>
      <c r="E4531" s="7" t="str">
        <f t="shared" ca="1" si="982"/>
        <v>Bluetooth Speaker</v>
      </c>
      <c r="F4531" s="7" t="str">
        <f t="shared" ca="1" si="983"/>
        <v>Amazon Fulfilled</v>
      </c>
      <c r="G4531" s="7" t="str">
        <f t="shared" ca="1" si="984"/>
        <v>Yes</v>
      </c>
      <c r="H4531" s="7">
        <f t="shared" ca="1" si="985"/>
        <v>613</v>
      </c>
      <c r="I4531" s="7">
        <f t="shared" ca="1" si="986"/>
        <v>4</v>
      </c>
      <c r="J4531" s="7">
        <f t="shared" ca="1" si="987"/>
        <v>30</v>
      </c>
      <c r="K4531" s="7">
        <f t="shared" ca="1" si="988"/>
        <v>3</v>
      </c>
      <c r="L4531" s="7" t="str">
        <f t="shared" ca="1" si="989"/>
        <v>Credit Card</v>
      </c>
      <c r="M4531" s="7" t="str">
        <f t="shared" ca="1" si="990"/>
        <v>India</v>
      </c>
      <c r="N4531" s="8" t="str">
        <f t="shared" ca="1" si="991"/>
        <v>Delivered</v>
      </c>
    </row>
    <row r="4532" spans="1:14" x14ac:dyDescent="0.35">
      <c r="A4532" s="5" t="str">
        <f t="shared" si="992"/>
        <v>AMZ14532</v>
      </c>
      <c r="B4532" s="6">
        <f t="shared" ca="1" si="993"/>
        <v>45879</v>
      </c>
      <c r="C4532" s="7" t="str">
        <f t="shared" ca="1" si="980"/>
        <v>CUS27727</v>
      </c>
      <c r="D4532" s="7" t="str">
        <f t="shared" ca="1" si="981"/>
        <v>Home &amp; Kitchen</v>
      </c>
      <c r="E4532" s="7" t="str">
        <f t="shared" ca="1" si="982"/>
        <v>Iphone Charger</v>
      </c>
      <c r="F4532" s="7" t="str">
        <f t="shared" ca="1" si="983"/>
        <v>Third-Party Seller</v>
      </c>
      <c r="G4532" s="7" t="str">
        <f t="shared" ca="1" si="984"/>
        <v>Yes</v>
      </c>
      <c r="H4532" s="7">
        <f t="shared" ca="1" si="985"/>
        <v>622</v>
      </c>
      <c r="I4532" s="7">
        <f t="shared" ca="1" si="986"/>
        <v>4</v>
      </c>
      <c r="J4532" s="7">
        <f t="shared" ca="1" si="987"/>
        <v>20</v>
      </c>
      <c r="K4532" s="7">
        <f t="shared" ca="1" si="988"/>
        <v>5</v>
      </c>
      <c r="L4532" s="7" t="str">
        <f t="shared" ca="1" si="989"/>
        <v>Net Banking</v>
      </c>
      <c r="M4532" s="7" t="str">
        <f t="shared" ca="1" si="990"/>
        <v>USA</v>
      </c>
      <c r="N4532" s="8" t="str">
        <f t="shared" ca="1" si="991"/>
        <v>Delivered</v>
      </c>
    </row>
    <row r="4533" spans="1:14" x14ac:dyDescent="0.35">
      <c r="A4533" s="5" t="str">
        <f t="shared" si="992"/>
        <v>AMZ14533</v>
      </c>
      <c r="B4533" s="6">
        <f t="shared" ca="1" si="993"/>
        <v>45869</v>
      </c>
      <c r="C4533" s="7" t="str">
        <f t="shared" ca="1" si="980"/>
        <v>CUS48771</v>
      </c>
      <c r="D4533" s="7" t="str">
        <f t="shared" ca="1" si="981"/>
        <v>Sports</v>
      </c>
      <c r="E4533" s="7" t="str">
        <f t="shared" ca="1" si="982"/>
        <v>Water Bottle</v>
      </c>
      <c r="F4533" s="7" t="str">
        <f t="shared" ca="1" si="983"/>
        <v>Third-Party Seller</v>
      </c>
      <c r="G4533" s="7" t="str">
        <f t="shared" ca="1" si="984"/>
        <v>Yes</v>
      </c>
      <c r="H4533" s="7">
        <f t="shared" ca="1" si="985"/>
        <v>334</v>
      </c>
      <c r="I4533" s="7">
        <f t="shared" ca="1" si="986"/>
        <v>1</v>
      </c>
      <c r="J4533" s="7">
        <f t="shared" ca="1" si="987"/>
        <v>29</v>
      </c>
      <c r="K4533" s="7">
        <f t="shared" ca="1" si="988"/>
        <v>13</v>
      </c>
      <c r="L4533" s="7" t="str">
        <f t="shared" ca="1" si="989"/>
        <v>Debit Card</v>
      </c>
      <c r="M4533" s="7" t="str">
        <f t="shared" ca="1" si="990"/>
        <v>USA</v>
      </c>
      <c r="N4533" s="8" t="str">
        <f t="shared" ca="1" si="991"/>
        <v>Returned</v>
      </c>
    </row>
    <row r="4534" spans="1:14" x14ac:dyDescent="0.35">
      <c r="A4534" s="5" t="str">
        <f t="shared" si="992"/>
        <v>AMZ14534</v>
      </c>
      <c r="B4534" s="6">
        <f t="shared" ca="1" si="993"/>
        <v>45923</v>
      </c>
      <c r="C4534" s="7" t="str">
        <f t="shared" ca="1" si="980"/>
        <v>CUS58438</v>
      </c>
      <c r="D4534" s="7" t="str">
        <f t="shared" ca="1" si="981"/>
        <v>Home &amp; Kitchen</v>
      </c>
      <c r="E4534" s="7" t="str">
        <f t="shared" ca="1" si="982"/>
        <v>Yoga Mat</v>
      </c>
      <c r="F4534" s="7" t="str">
        <f t="shared" ca="1" si="983"/>
        <v>Amazon Fulfilled</v>
      </c>
      <c r="G4534" s="7" t="str">
        <f t="shared" ca="1" si="984"/>
        <v>Yes</v>
      </c>
      <c r="H4534" s="7">
        <f t="shared" ca="1" si="985"/>
        <v>141</v>
      </c>
      <c r="I4534" s="7">
        <f t="shared" ca="1" si="986"/>
        <v>4</v>
      </c>
      <c r="J4534" s="7">
        <f t="shared" ca="1" si="987"/>
        <v>39</v>
      </c>
      <c r="K4534" s="7">
        <f t="shared" ca="1" si="988"/>
        <v>10</v>
      </c>
      <c r="L4534" s="7" t="str">
        <f t="shared" ca="1" si="989"/>
        <v>Net Banking</v>
      </c>
      <c r="M4534" s="7" t="str">
        <f t="shared" ca="1" si="990"/>
        <v>Canada</v>
      </c>
      <c r="N4534" s="8" t="str">
        <f t="shared" ca="1" si="991"/>
        <v>Delivered</v>
      </c>
    </row>
    <row r="4535" spans="1:14" x14ac:dyDescent="0.35">
      <c r="A4535" s="5" t="str">
        <f t="shared" si="992"/>
        <v>AMZ14535</v>
      </c>
      <c r="B4535" s="6">
        <f t="shared" ca="1" si="993"/>
        <v>45857</v>
      </c>
      <c r="C4535" s="7" t="str">
        <f t="shared" ca="1" si="980"/>
        <v>CUS26486</v>
      </c>
      <c r="D4535" s="7" t="str">
        <f t="shared" ca="1" si="981"/>
        <v>Books</v>
      </c>
      <c r="E4535" s="7" t="str">
        <f t="shared" ca="1" si="982"/>
        <v>Cotton T-Shirt</v>
      </c>
      <c r="F4535" s="7" t="str">
        <f t="shared" ca="1" si="983"/>
        <v>Amazon Fulfilled</v>
      </c>
      <c r="G4535" s="7" t="str">
        <f t="shared" ca="1" si="984"/>
        <v>No</v>
      </c>
      <c r="H4535" s="7">
        <f t="shared" ca="1" si="985"/>
        <v>442</v>
      </c>
      <c r="I4535" s="7">
        <f t="shared" ca="1" si="986"/>
        <v>2</v>
      </c>
      <c r="J4535" s="7">
        <f t="shared" ca="1" si="987"/>
        <v>17</v>
      </c>
      <c r="K4535" s="7">
        <f t="shared" ca="1" si="988"/>
        <v>15</v>
      </c>
      <c r="L4535" s="7" t="str">
        <f t="shared" ca="1" si="989"/>
        <v>Amazon Pay</v>
      </c>
      <c r="M4535" s="7" t="str">
        <f t="shared" ca="1" si="990"/>
        <v>Canada</v>
      </c>
      <c r="N4535" s="8" t="str">
        <f t="shared" ca="1" si="991"/>
        <v>Delivered</v>
      </c>
    </row>
    <row r="4536" spans="1:14" x14ac:dyDescent="0.35">
      <c r="A4536" s="5" t="str">
        <f t="shared" si="992"/>
        <v>AMZ14536</v>
      </c>
      <c r="B4536" s="6">
        <f t="shared" ca="1" si="993"/>
        <v>45855</v>
      </c>
      <c r="C4536" s="7" t="str">
        <f t="shared" ca="1" si="980"/>
        <v>CUS86559</v>
      </c>
      <c r="D4536" s="7" t="str">
        <f t="shared" ca="1" si="981"/>
        <v>Sports</v>
      </c>
      <c r="E4536" s="7" t="str">
        <f t="shared" ca="1" si="982"/>
        <v>Yoga Mat</v>
      </c>
      <c r="F4536" s="7" t="str">
        <f t="shared" ca="1" si="983"/>
        <v>Third-Party Seller</v>
      </c>
      <c r="G4536" s="7" t="str">
        <f t="shared" ca="1" si="984"/>
        <v>Yes</v>
      </c>
      <c r="H4536" s="7">
        <f t="shared" ca="1" si="985"/>
        <v>445</v>
      </c>
      <c r="I4536" s="7">
        <f t="shared" ca="1" si="986"/>
        <v>2</v>
      </c>
      <c r="J4536" s="7">
        <f t="shared" ca="1" si="987"/>
        <v>15</v>
      </c>
      <c r="K4536" s="7">
        <f t="shared" ca="1" si="988"/>
        <v>5</v>
      </c>
      <c r="L4536" s="7" t="str">
        <f t="shared" ca="1" si="989"/>
        <v>Credit Card</v>
      </c>
      <c r="M4536" s="7" t="str">
        <f t="shared" ca="1" si="990"/>
        <v>USA</v>
      </c>
      <c r="N4536" s="8" t="str">
        <f t="shared" ca="1" si="991"/>
        <v>Delivered</v>
      </c>
    </row>
    <row r="4537" spans="1:14" x14ac:dyDescent="0.35">
      <c r="A4537" s="5" t="str">
        <f t="shared" si="992"/>
        <v>AMZ14537</v>
      </c>
      <c r="B4537" s="6">
        <f t="shared" ca="1" si="993"/>
        <v>45910</v>
      </c>
      <c r="C4537" s="7" t="str">
        <f t="shared" ca="1" si="980"/>
        <v>CUS97067</v>
      </c>
      <c r="D4537" s="7" t="str">
        <f t="shared" ca="1" si="981"/>
        <v>Fashion</v>
      </c>
      <c r="E4537" s="7" t="str">
        <f t="shared" ca="1" si="982"/>
        <v>Face Cream</v>
      </c>
      <c r="F4537" s="7" t="str">
        <f t="shared" ca="1" si="983"/>
        <v>Third-Party Seller</v>
      </c>
      <c r="G4537" s="7" t="str">
        <f t="shared" ca="1" si="984"/>
        <v>Yes</v>
      </c>
      <c r="H4537" s="7">
        <f t="shared" ca="1" si="985"/>
        <v>617</v>
      </c>
      <c r="I4537" s="7">
        <f t="shared" ca="1" si="986"/>
        <v>1</v>
      </c>
      <c r="J4537" s="7">
        <f t="shared" ca="1" si="987"/>
        <v>3</v>
      </c>
      <c r="K4537" s="7">
        <f t="shared" ca="1" si="988"/>
        <v>15</v>
      </c>
      <c r="L4537" s="7" t="str">
        <f t="shared" ca="1" si="989"/>
        <v>Net Banking</v>
      </c>
      <c r="M4537" s="7" t="str">
        <f t="shared" ca="1" si="990"/>
        <v>USA</v>
      </c>
      <c r="N4537" s="8" t="str">
        <f t="shared" ca="1" si="991"/>
        <v>Delivered</v>
      </c>
    </row>
    <row r="4538" spans="1:14" x14ac:dyDescent="0.35">
      <c r="A4538" s="5" t="str">
        <f t="shared" si="992"/>
        <v>AMZ14538</v>
      </c>
      <c r="B4538" s="6">
        <f t="shared" ca="1" si="993"/>
        <v>45842</v>
      </c>
      <c r="C4538" s="7" t="str">
        <f t="shared" ca="1" si="980"/>
        <v>CUS17935</v>
      </c>
      <c r="D4538" s="7" t="str">
        <f t="shared" ca="1" si="981"/>
        <v>Electronics</v>
      </c>
      <c r="E4538" s="7" t="str">
        <f t="shared" ca="1" si="982"/>
        <v>Noise Cancelling Headphones</v>
      </c>
      <c r="F4538" s="7" t="str">
        <f t="shared" ca="1" si="983"/>
        <v>Amazon Fulfilled</v>
      </c>
      <c r="G4538" s="7" t="str">
        <f t="shared" ca="1" si="984"/>
        <v>Yes</v>
      </c>
      <c r="H4538" s="7">
        <f t="shared" ca="1" si="985"/>
        <v>279</v>
      </c>
      <c r="I4538" s="7">
        <f t="shared" ca="1" si="986"/>
        <v>4</v>
      </c>
      <c r="J4538" s="7">
        <f t="shared" ca="1" si="987"/>
        <v>27</v>
      </c>
      <c r="K4538" s="7">
        <f t="shared" ca="1" si="988"/>
        <v>10</v>
      </c>
      <c r="L4538" s="7" t="str">
        <f t="shared" ca="1" si="989"/>
        <v>Net Banking</v>
      </c>
      <c r="M4538" s="7" t="str">
        <f t="shared" ca="1" si="990"/>
        <v>USA</v>
      </c>
      <c r="N4538" s="8" t="str">
        <f t="shared" ca="1" si="991"/>
        <v>Returned</v>
      </c>
    </row>
    <row r="4539" spans="1:14" x14ac:dyDescent="0.35">
      <c r="A4539" s="5" t="str">
        <f t="shared" si="992"/>
        <v>AMZ14539</v>
      </c>
      <c r="B4539" s="6">
        <f t="shared" ca="1" si="993"/>
        <v>45974</v>
      </c>
      <c r="C4539" s="7" t="str">
        <f t="shared" ca="1" si="980"/>
        <v>CUS52108</v>
      </c>
      <c r="D4539" s="7" t="str">
        <f t="shared" ca="1" si="981"/>
        <v>Beauty</v>
      </c>
      <c r="E4539" s="7" t="str">
        <f t="shared" ca="1" si="982"/>
        <v>Yoga Mat</v>
      </c>
      <c r="F4539" s="7" t="str">
        <f t="shared" ca="1" si="983"/>
        <v>Amazon Fulfilled</v>
      </c>
      <c r="G4539" s="7" t="str">
        <f t="shared" ca="1" si="984"/>
        <v>Yes</v>
      </c>
      <c r="H4539" s="7">
        <f t="shared" ca="1" si="985"/>
        <v>343</v>
      </c>
      <c r="I4539" s="7">
        <f t="shared" ca="1" si="986"/>
        <v>2</v>
      </c>
      <c r="J4539" s="7">
        <f t="shared" ca="1" si="987"/>
        <v>5</v>
      </c>
      <c r="K4539" s="7">
        <f t="shared" ca="1" si="988"/>
        <v>7</v>
      </c>
      <c r="L4539" s="7" t="str">
        <f t="shared" ca="1" si="989"/>
        <v>Credit Card</v>
      </c>
      <c r="M4539" s="7" t="str">
        <f t="shared" ca="1" si="990"/>
        <v>UK</v>
      </c>
      <c r="N4539" s="8" t="str">
        <f t="shared" ca="1" si="991"/>
        <v>Delivered</v>
      </c>
    </row>
    <row r="4540" spans="1:14" x14ac:dyDescent="0.35">
      <c r="A4540" s="5" t="str">
        <f t="shared" si="992"/>
        <v>AMZ14540</v>
      </c>
      <c r="B4540" s="6">
        <f t="shared" ca="1" si="993"/>
        <v>45987</v>
      </c>
      <c r="C4540" s="7" t="str">
        <f t="shared" ca="1" si="980"/>
        <v>CUS97997</v>
      </c>
      <c r="D4540" s="7" t="str">
        <f t="shared" ca="1" si="981"/>
        <v>Electronics</v>
      </c>
      <c r="E4540" s="7" t="str">
        <f t="shared" ca="1" si="982"/>
        <v>Yoga Mat</v>
      </c>
      <c r="F4540" s="7" t="str">
        <f t="shared" ca="1" si="983"/>
        <v>Third-Party Seller</v>
      </c>
      <c r="G4540" s="7" t="str">
        <f t="shared" ca="1" si="984"/>
        <v>No</v>
      </c>
      <c r="H4540" s="7">
        <f t="shared" ca="1" si="985"/>
        <v>387</v>
      </c>
      <c r="I4540" s="7">
        <f t="shared" ca="1" si="986"/>
        <v>2</v>
      </c>
      <c r="J4540" s="7">
        <f t="shared" ca="1" si="987"/>
        <v>11</v>
      </c>
      <c r="K4540" s="7">
        <f t="shared" ca="1" si="988"/>
        <v>8</v>
      </c>
      <c r="L4540" s="7" t="str">
        <f t="shared" ca="1" si="989"/>
        <v>UPI</v>
      </c>
      <c r="M4540" s="7" t="str">
        <f t="shared" ca="1" si="990"/>
        <v>USA</v>
      </c>
      <c r="N4540" s="8" t="str">
        <f t="shared" ca="1" si="991"/>
        <v>Delivered</v>
      </c>
    </row>
    <row r="4541" spans="1:14" x14ac:dyDescent="0.35">
      <c r="A4541" s="5" t="str">
        <f t="shared" si="992"/>
        <v>AMZ14541</v>
      </c>
      <c r="B4541" s="6">
        <f t="shared" ca="1" si="993"/>
        <v>45920</v>
      </c>
      <c r="C4541" s="7" t="str">
        <f t="shared" ca="1" si="980"/>
        <v>CUS51463</v>
      </c>
      <c r="D4541" s="7" t="str">
        <f t="shared" ca="1" si="981"/>
        <v>Sports</v>
      </c>
      <c r="E4541" s="7" t="str">
        <f t="shared" ca="1" si="982"/>
        <v>Noise Cancelling Headphones</v>
      </c>
      <c r="F4541" s="7" t="str">
        <f t="shared" ca="1" si="983"/>
        <v>Amazon Fulfilled</v>
      </c>
      <c r="G4541" s="7" t="str">
        <f t="shared" ca="1" si="984"/>
        <v>Yes</v>
      </c>
      <c r="H4541" s="7">
        <f t="shared" ca="1" si="985"/>
        <v>167</v>
      </c>
      <c r="I4541" s="7">
        <f t="shared" ca="1" si="986"/>
        <v>1</v>
      </c>
      <c r="J4541" s="7">
        <f t="shared" ca="1" si="987"/>
        <v>15</v>
      </c>
      <c r="K4541" s="7">
        <f t="shared" ca="1" si="988"/>
        <v>5</v>
      </c>
      <c r="L4541" s="7" t="str">
        <f t="shared" ca="1" si="989"/>
        <v>UPI</v>
      </c>
      <c r="M4541" s="7" t="str">
        <f t="shared" ca="1" si="990"/>
        <v>UK</v>
      </c>
      <c r="N4541" s="8" t="str">
        <f t="shared" ca="1" si="991"/>
        <v>Cancelled</v>
      </c>
    </row>
    <row r="4542" spans="1:14" x14ac:dyDescent="0.35">
      <c r="A4542" s="5" t="str">
        <f t="shared" si="992"/>
        <v>AMZ14542</v>
      </c>
      <c r="B4542" s="6">
        <f t="shared" ca="1" si="993"/>
        <v>45913</v>
      </c>
      <c r="C4542" s="7" t="str">
        <f t="shared" ca="1" si="980"/>
        <v>CUS28861</v>
      </c>
      <c r="D4542" s="7" t="str">
        <f t="shared" ca="1" si="981"/>
        <v>Beauty</v>
      </c>
      <c r="E4542" s="7" t="str">
        <f t="shared" ca="1" si="982"/>
        <v>Face Cream</v>
      </c>
      <c r="F4542" s="7" t="str">
        <f t="shared" ca="1" si="983"/>
        <v>Amazon Fulfilled</v>
      </c>
      <c r="G4542" s="7" t="str">
        <f t="shared" ca="1" si="984"/>
        <v>Yes</v>
      </c>
      <c r="H4542" s="7">
        <f t="shared" ca="1" si="985"/>
        <v>657</v>
      </c>
      <c r="I4542" s="7">
        <f t="shared" ca="1" si="986"/>
        <v>1</v>
      </c>
      <c r="J4542" s="7">
        <f t="shared" ca="1" si="987"/>
        <v>8</v>
      </c>
      <c r="K4542" s="7">
        <f t="shared" ca="1" si="988"/>
        <v>3</v>
      </c>
      <c r="L4542" s="7" t="str">
        <f t="shared" ca="1" si="989"/>
        <v>Debit Card</v>
      </c>
      <c r="M4542" s="7" t="str">
        <f t="shared" ca="1" si="990"/>
        <v>India</v>
      </c>
      <c r="N4542" s="8" t="str">
        <f t="shared" ca="1" si="991"/>
        <v>Delivered</v>
      </c>
    </row>
    <row r="4543" spans="1:14" x14ac:dyDescent="0.35">
      <c r="A4543" s="5" t="str">
        <f t="shared" si="992"/>
        <v>AMZ14543</v>
      </c>
      <c r="B4543" s="6">
        <f t="shared" ca="1" si="993"/>
        <v>45840</v>
      </c>
      <c r="C4543" s="7" t="str">
        <f t="shared" ca="1" si="980"/>
        <v>CUS73331</v>
      </c>
      <c r="D4543" s="7" t="str">
        <f t="shared" ca="1" si="981"/>
        <v>Fashion</v>
      </c>
      <c r="E4543" s="7" t="str">
        <f t="shared" ca="1" si="982"/>
        <v>Bluetooth Speaker</v>
      </c>
      <c r="F4543" s="7" t="str">
        <f t="shared" ca="1" si="983"/>
        <v>Third-Party Seller</v>
      </c>
      <c r="G4543" s="7" t="str">
        <f t="shared" ca="1" si="984"/>
        <v>No</v>
      </c>
      <c r="H4543" s="7">
        <f t="shared" ca="1" si="985"/>
        <v>339</v>
      </c>
      <c r="I4543" s="7">
        <f t="shared" ca="1" si="986"/>
        <v>2</v>
      </c>
      <c r="J4543" s="7">
        <f t="shared" ca="1" si="987"/>
        <v>40</v>
      </c>
      <c r="K4543" s="7">
        <f t="shared" ca="1" si="988"/>
        <v>8</v>
      </c>
      <c r="L4543" s="7" t="str">
        <f t="shared" ca="1" si="989"/>
        <v>Debit Card</v>
      </c>
      <c r="M4543" s="7" t="str">
        <f t="shared" ca="1" si="990"/>
        <v>Canada</v>
      </c>
      <c r="N4543" s="8" t="str">
        <f t="shared" ca="1" si="991"/>
        <v>Delivered</v>
      </c>
    </row>
    <row r="4544" spans="1:14" x14ac:dyDescent="0.35">
      <c r="A4544" s="5" t="str">
        <f t="shared" si="992"/>
        <v>AMZ14544</v>
      </c>
      <c r="B4544" s="6">
        <f t="shared" ca="1" si="993"/>
        <v>46003</v>
      </c>
      <c r="C4544" s="7" t="str">
        <f t="shared" ca="1" si="980"/>
        <v>CUS23995</v>
      </c>
      <c r="D4544" s="7" t="str">
        <f t="shared" ca="1" si="981"/>
        <v>Books</v>
      </c>
      <c r="E4544" s="7" t="str">
        <f t="shared" ca="1" si="982"/>
        <v>Water Bottle</v>
      </c>
      <c r="F4544" s="7" t="str">
        <f t="shared" ca="1" si="983"/>
        <v>Amazon Fulfilled</v>
      </c>
      <c r="G4544" s="7" t="str">
        <f t="shared" ca="1" si="984"/>
        <v>No</v>
      </c>
      <c r="H4544" s="7">
        <f t="shared" ca="1" si="985"/>
        <v>214</v>
      </c>
      <c r="I4544" s="7">
        <f t="shared" ca="1" si="986"/>
        <v>3</v>
      </c>
      <c r="J4544" s="7">
        <f t="shared" ca="1" si="987"/>
        <v>7</v>
      </c>
      <c r="K4544" s="7">
        <f t="shared" ca="1" si="988"/>
        <v>6</v>
      </c>
      <c r="L4544" s="7" t="str">
        <f t="shared" ca="1" si="989"/>
        <v>UPI</v>
      </c>
      <c r="M4544" s="7" t="str">
        <f t="shared" ca="1" si="990"/>
        <v>UK</v>
      </c>
      <c r="N4544" s="8" t="str">
        <f t="shared" ca="1" si="991"/>
        <v>Delivered</v>
      </c>
    </row>
    <row r="4545" spans="1:14" x14ac:dyDescent="0.35">
      <c r="A4545" s="5" t="str">
        <f t="shared" si="992"/>
        <v>AMZ14545</v>
      </c>
      <c r="B4545" s="6">
        <f t="shared" ca="1" si="993"/>
        <v>45894</v>
      </c>
      <c r="C4545" s="7" t="str">
        <f t="shared" ca="1" si="980"/>
        <v>CUS48425</v>
      </c>
      <c r="D4545" s="7" t="str">
        <f t="shared" ca="1" si="981"/>
        <v>Sports</v>
      </c>
      <c r="E4545" s="7" t="str">
        <f t="shared" ca="1" si="982"/>
        <v>Running Shoes</v>
      </c>
      <c r="F4545" s="7" t="str">
        <f t="shared" ca="1" si="983"/>
        <v>Amazon Fulfilled</v>
      </c>
      <c r="G4545" s="7" t="str">
        <f t="shared" ca="1" si="984"/>
        <v>Yes</v>
      </c>
      <c r="H4545" s="7">
        <f t="shared" ca="1" si="985"/>
        <v>386</v>
      </c>
      <c r="I4545" s="7">
        <f t="shared" ca="1" si="986"/>
        <v>3</v>
      </c>
      <c r="J4545" s="7">
        <f t="shared" ca="1" si="987"/>
        <v>16</v>
      </c>
      <c r="K4545" s="7">
        <f t="shared" ca="1" si="988"/>
        <v>9</v>
      </c>
      <c r="L4545" s="7" t="str">
        <f t="shared" ca="1" si="989"/>
        <v>Net Banking</v>
      </c>
      <c r="M4545" s="7" t="str">
        <f t="shared" ca="1" si="990"/>
        <v>USA</v>
      </c>
      <c r="N4545" s="8" t="str">
        <f t="shared" ca="1" si="991"/>
        <v>Delivered</v>
      </c>
    </row>
    <row r="4546" spans="1:14" x14ac:dyDescent="0.35">
      <c r="A4546" s="5" t="str">
        <f t="shared" si="992"/>
        <v>AMZ14546</v>
      </c>
      <c r="B4546" s="6">
        <f t="shared" ca="1" si="993"/>
        <v>45846</v>
      </c>
      <c r="C4546" s="7" t="str">
        <f t="shared" ref="C4546:C4609" ca="1" si="994">"CUS"&amp;RANDBETWEEN(10000,99999)</f>
        <v>CUS95363</v>
      </c>
      <c r="D4546" s="7" t="str">
        <f t="shared" ref="D4546:D4609" ca="1" si="995">CHOOSE(RANDBETWEEN(1,6),"Electronics","Fashion","Home &amp; Kitchen","Beauty","Books","Sports")</f>
        <v>Home &amp; Kitchen</v>
      </c>
      <c r="E4546" s="7" t="str">
        <f t="shared" ref="E4546:E4609" ca="1" si="996">CHOOSE(RANDBETWEEN(1,10),"Iphone Charger","Bluetooth Speaker","Running Shoes","Cotton T-Shirt","Air  Fryer","Face Cream","Yoga Mat","Smart Watch","Noise Cancelling Headphones","Water Bottle")</f>
        <v>Bluetooth Speaker</v>
      </c>
      <c r="F4546" s="7" t="str">
        <f t="shared" ref="F4546:F4609" ca="1" si="997">CHOOSE(RANDBETWEEN(1,2),"Amazon Fulfilled","Third-Party Seller")</f>
        <v>Third-Party Seller</v>
      </c>
      <c r="G4546" s="7" t="str">
        <f t="shared" ref="G4546:G4609" ca="1" si="998">CHOOSE(RANDBETWEEN(1,2),"Yes","No")</f>
        <v>No</v>
      </c>
      <c r="H4546" s="7">
        <f t="shared" ref="H4546:H4609" ca="1" si="999">RANDBETWEEN(8,800)</f>
        <v>51</v>
      </c>
      <c r="I4546" s="7">
        <f t="shared" ref="I4546:I4609" ca="1" si="1000">RANDBETWEEN(1,4)</f>
        <v>4</v>
      </c>
      <c r="J4546" s="7">
        <f t="shared" ref="J4546:J4609" ca="1" si="1001">RANDBETWEEN(0,40)</f>
        <v>26</v>
      </c>
      <c r="K4546" s="7">
        <f t="shared" ref="K4546:K4609" ca="1" si="1002">IF(J4546="Yes",0,RANDBETWEEN(3,15))</f>
        <v>9</v>
      </c>
      <c r="L4546" s="7" t="str">
        <f t="shared" ref="L4546:L4609" ca="1" si="1003">CHOOSE(RANDBETWEEN(1,5),"Credit Card","Debit Card","UPI","Net Banking","Amazon Pay")</f>
        <v>Net Banking</v>
      </c>
      <c r="M4546" s="7" t="str">
        <f t="shared" ref="M4546:M4609" ca="1" si="1004">CHOOSE(RANDBETWEEN(1,4),"USA","India","UK","Canada")</f>
        <v>USA</v>
      </c>
      <c r="N4546" s="8" t="str">
        <f t="shared" ref="N4546:N4609" ca="1" si="1005">CHOOSE(RANDBETWEEN(1,5),"Delivered","Delivered","Delivered","Returned","Cancelled")</f>
        <v>Delivered</v>
      </c>
    </row>
    <row r="4547" spans="1:14" x14ac:dyDescent="0.35">
      <c r="A4547" s="5" t="str">
        <f t="shared" ref="A4547:A4610" si="1006">"AMZ"&amp;10000+ROW()</f>
        <v>AMZ14547</v>
      </c>
      <c r="B4547" s="6">
        <f t="shared" ref="B4547:B4610" ca="1" si="1007">RANDBETWEEN(DATE(2025,7,1), DATE(2025,12,31))</f>
        <v>45892</v>
      </c>
      <c r="C4547" s="7" t="str">
        <f t="shared" ca="1" si="994"/>
        <v>CUS91903</v>
      </c>
      <c r="D4547" s="7" t="str">
        <f t="shared" ca="1" si="995"/>
        <v>Sports</v>
      </c>
      <c r="E4547" s="7" t="str">
        <f t="shared" ca="1" si="996"/>
        <v>Running Shoes</v>
      </c>
      <c r="F4547" s="7" t="str">
        <f t="shared" ca="1" si="997"/>
        <v>Third-Party Seller</v>
      </c>
      <c r="G4547" s="7" t="str">
        <f t="shared" ca="1" si="998"/>
        <v>Yes</v>
      </c>
      <c r="H4547" s="7">
        <f t="shared" ca="1" si="999"/>
        <v>302</v>
      </c>
      <c r="I4547" s="7">
        <f t="shared" ca="1" si="1000"/>
        <v>4</v>
      </c>
      <c r="J4547" s="7">
        <f t="shared" ca="1" si="1001"/>
        <v>18</v>
      </c>
      <c r="K4547" s="7">
        <f t="shared" ca="1" si="1002"/>
        <v>5</v>
      </c>
      <c r="L4547" s="7" t="str">
        <f t="shared" ca="1" si="1003"/>
        <v>UPI</v>
      </c>
      <c r="M4547" s="7" t="str">
        <f t="shared" ca="1" si="1004"/>
        <v>India</v>
      </c>
      <c r="N4547" s="8" t="str">
        <f t="shared" ca="1" si="1005"/>
        <v>Delivered</v>
      </c>
    </row>
    <row r="4548" spans="1:14" x14ac:dyDescent="0.35">
      <c r="A4548" s="5" t="str">
        <f t="shared" si="1006"/>
        <v>AMZ14548</v>
      </c>
      <c r="B4548" s="6">
        <f t="shared" ca="1" si="1007"/>
        <v>45880</v>
      </c>
      <c r="C4548" s="7" t="str">
        <f t="shared" ca="1" si="994"/>
        <v>CUS86310</v>
      </c>
      <c r="D4548" s="7" t="str">
        <f t="shared" ca="1" si="995"/>
        <v>Books</v>
      </c>
      <c r="E4548" s="7" t="str">
        <f t="shared" ca="1" si="996"/>
        <v>Air  Fryer</v>
      </c>
      <c r="F4548" s="7" t="str">
        <f t="shared" ca="1" si="997"/>
        <v>Amazon Fulfilled</v>
      </c>
      <c r="G4548" s="7" t="str">
        <f t="shared" ca="1" si="998"/>
        <v>Yes</v>
      </c>
      <c r="H4548" s="7">
        <f t="shared" ca="1" si="999"/>
        <v>771</v>
      </c>
      <c r="I4548" s="7">
        <f t="shared" ca="1" si="1000"/>
        <v>3</v>
      </c>
      <c r="J4548" s="7">
        <f t="shared" ca="1" si="1001"/>
        <v>28</v>
      </c>
      <c r="K4548" s="7">
        <f t="shared" ca="1" si="1002"/>
        <v>10</v>
      </c>
      <c r="L4548" s="7" t="str">
        <f t="shared" ca="1" si="1003"/>
        <v>Debit Card</v>
      </c>
      <c r="M4548" s="7" t="str">
        <f t="shared" ca="1" si="1004"/>
        <v>UK</v>
      </c>
      <c r="N4548" s="8" t="str">
        <f t="shared" ca="1" si="1005"/>
        <v>Delivered</v>
      </c>
    </row>
    <row r="4549" spans="1:14" x14ac:dyDescent="0.35">
      <c r="A4549" s="5" t="str">
        <f t="shared" si="1006"/>
        <v>AMZ14549</v>
      </c>
      <c r="B4549" s="6">
        <f t="shared" ca="1" si="1007"/>
        <v>45958</v>
      </c>
      <c r="C4549" s="7" t="str">
        <f t="shared" ca="1" si="994"/>
        <v>CUS27561</v>
      </c>
      <c r="D4549" s="7" t="str">
        <f t="shared" ca="1" si="995"/>
        <v>Beauty</v>
      </c>
      <c r="E4549" s="7" t="str">
        <f t="shared" ca="1" si="996"/>
        <v>Bluetooth Speaker</v>
      </c>
      <c r="F4549" s="7" t="str">
        <f t="shared" ca="1" si="997"/>
        <v>Amazon Fulfilled</v>
      </c>
      <c r="G4549" s="7" t="str">
        <f t="shared" ca="1" si="998"/>
        <v>Yes</v>
      </c>
      <c r="H4549" s="7">
        <f t="shared" ca="1" si="999"/>
        <v>33</v>
      </c>
      <c r="I4549" s="7">
        <f t="shared" ca="1" si="1000"/>
        <v>2</v>
      </c>
      <c r="J4549" s="7">
        <f t="shared" ca="1" si="1001"/>
        <v>7</v>
      </c>
      <c r="K4549" s="7">
        <f t="shared" ca="1" si="1002"/>
        <v>6</v>
      </c>
      <c r="L4549" s="7" t="str">
        <f t="shared" ca="1" si="1003"/>
        <v>Debit Card</v>
      </c>
      <c r="M4549" s="7" t="str">
        <f t="shared" ca="1" si="1004"/>
        <v>Canada</v>
      </c>
      <c r="N4549" s="8" t="str">
        <f t="shared" ca="1" si="1005"/>
        <v>Cancelled</v>
      </c>
    </row>
    <row r="4550" spans="1:14" x14ac:dyDescent="0.35">
      <c r="A4550" s="5" t="str">
        <f t="shared" si="1006"/>
        <v>AMZ14550</v>
      </c>
      <c r="B4550" s="6">
        <f t="shared" ca="1" si="1007"/>
        <v>46000</v>
      </c>
      <c r="C4550" s="7" t="str">
        <f t="shared" ca="1" si="994"/>
        <v>CUS66705</v>
      </c>
      <c r="D4550" s="7" t="str">
        <f t="shared" ca="1" si="995"/>
        <v>Home &amp; Kitchen</v>
      </c>
      <c r="E4550" s="7" t="str">
        <f t="shared" ca="1" si="996"/>
        <v>Running Shoes</v>
      </c>
      <c r="F4550" s="7" t="str">
        <f t="shared" ca="1" si="997"/>
        <v>Third-Party Seller</v>
      </c>
      <c r="G4550" s="7" t="str">
        <f t="shared" ca="1" si="998"/>
        <v>Yes</v>
      </c>
      <c r="H4550" s="7">
        <f t="shared" ca="1" si="999"/>
        <v>60</v>
      </c>
      <c r="I4550" s="7">
        <f t="shared" ca="1" si="1000"/>
        <v>3</v>
      </c>
      <c r="J4550" s="7">
        <f t="shared" ca="1" si="1001"/>
        <v>12</v>
      </c>
      <c r="K4550" s="7">
        <f t="shared" ca="1" si="1002"/>
        <v>15</v>
      </c>
      <c r="L4550" s="7" t="str">
        <f t="shared" ca="1" si="1003"/>
        <v>Net Banking</v>
      </c>
      <c r="M4550" s="7" t="str">
        <f t="shared" ca="1" si="1004"/>
        <v>Canada</v>
      </c>
      <c r="N4550" s="8" t="str">
        <f t="shared" ca="1" si="1005"/>
        <v>Delivered</v>
      </c>
    </row>
    <row r="4551" spans="1:14" x14ac:dyDescent="0.35">
      <c r="A4551" s="5" t="str">
        <f t="shared" si="1006"/>
        <v>AMZ14551</v>
      </c>
      <c r="B4551" s="6">
        <f t="shared" ca="1" si="1007"/>
        <v>45894</v>
      </c>
      <c r="C4551" s="7" t="str">
        <f t="shared" ca="1" si="994"/>
        <v>CUS38749</v>
      </c>
      <c r="D4551" s="7" t="str">
        <f t="shared" ca="1" si="995"/>
        <v>Home &amp; Kitchen</v>
      </c>
      <c r="E4551" s="7" t="str">
        <f t="shared" ca="1" si="996"/>
        <v>Bluetooth Speaker</v>
      </c>
      <c r="F4551" s="7" t="str">
        <f t="shared" ca="1" si="997"/>
        <v>Amazon Fulfilled</v>
      </c>
      <c r="G4551" s="7" t="str">
        <f t="shared" ca="1" si="998"/>
        <v>Yes</v>
      </c>
      <c r="H4551" s="7">
        <f t="shared" ca="1" si="999"/>
        <v>297</v>
      </c>
      <c r="I4551" s="7">
        <f t="shared" ca="1" si="1000"/>
        <v>3</v>
      </c>
      <c r="J4551" s="7">
        <f t="shared" ca="1" si="1001"/>
        <v>23</v>
      </c>
      <c r="K4551" s="7">
        <f t="shared" ca="1" si="1002"/>
        <v>8</v>
      </c>
      <c r="L4551" s="7" t="str">
        <f t="shared" ca="1" si="1003"/>
        <v>Debit Card</v>
      </c>
      <c r="M4551" s="7" t="str">
        <f t="shared" ca="1" si="1004"/>
        <v>USA</v>
      </c>
      <c r="N4551" s="8" t="str">
        <f t="shared" ca="1" si="1005"/>
        <v>Delivered</v>
      </c>
    </row>
    <row r="4552" spans="1:14" x14ac:dyDescent="0.35">
      <c r="A4552" s="5" t="str">
        <f t="shared" si="1006"/>
        <v>AMZ14552</v>
      </c>
      <c r="B4552" s="6">
        <f t="shared" ca="1" si="1007"/>
        <v>45880</v>
      </c>
      <c r="C4552" s="7" t="str">
        <f t="shared" ca="1" si="994"/>
        <v>CUS96470</v>
      </c>
      <c r="D4552" s="7" t="str">
        <f t="shared" ca="1" si="995"/>
        <v>Electronics</v>
      </c>
      <c r="E4552" s="7" t="str">
        <f t="shared" ca="1" si="996"/>
        <v>Cotton T-Shirt</v>
      </c>
      <c r="F4552" s="7" t="str">
        <f t="shared" ca="1" si="997"/>
        <v>Third-Party Seller</v>
      </c>
      <c r="G4552" s="7" t="str">
        <f t="shared" ca="1" si="998"/>
        <v>Yes</v>
      </c>
      <c r="H4552" s="7">
        <f t="shared" ca="1" si="999"/>
        <v>486</v>
      </c>
      <c r="I4552" s="7">
        <f t="shared" ca="1" si="1000"/>
        <v>1</v>
      </c>
      <c r="J4552" s="7">
        <f t="shared" ca="1" si="1001"/>
        <v>1</v>
      </c>
      <c r="K4552" s="7">
        <f t="shared" ca="1" si="1002"/>
        <v>9</v>
      </c>
      <c r="L4552" s="7" t="str">
        <f t="shared" ca="1" si="1003"/>
        <v>Debit Card</v>
      </c>
      <c r="M4552" s="7" t="str">
        <f t="shared" ca="1" si="1004"/>
        <v>Canada</v>
      </c>
      <c r="N4552" s="8" t="str">
        <f t="shared" ca="1" si="1005"/>
        <v>Delivered</v>
      </c>
    </row>
    <row r="4553" spans="1:14" x14ac:dyDescent="0.35">
      <c r="A4553" s="5" t="str">
        <f t="shared" si="1006"/>
        <v>AMZ14553</v>
      </c>
      <c r="B4553" s="6">
        <f t="shared" ca="1" si="1007"/>
        <v>45924</v>
      </c>
      <c r="C4553" s="7" t="str">
        <f t="shared" ca="1" si="994"/>
        <v>CUS42396</v>
      </c>
      <c r="D4553" s="7" t="str">
        <f t="shared" ca="1" si="995"/>
        <v>Books</v>
      </c>
      <c r="E4553" s="7" t="str">
        <f t="shared" ca="1" si="996"/>
        <v>Face Cream</v>
      </c>
      <c r="F4553" s="7" t="str">
        <f t="shared" ca="1" si="997"/>
        <v>Third-Party Seller</v>
      </c>
      <c r="G4553" s="7" t="str">
        <f t="shared" ca="1" si="998"/>
        <v>Yes</v>
      </c>
      <c r="H4553" s="7">
        <f t="shared" ca="1" si="999"/>
        <v>774</v>
      </c>
      <c r="I4553" s="7">
        <f t="shared" ca="1" si="1000"/>
        <v>3</v>
      </c>
      <c r="J4553" s="7">
        <f t="shared" ca="1" si="1001"/>
        <v>37</v>
      </c>
      <c r="K4553" s="7">
        <f t="shared" ca="1" si="1002"/>
        <v>7</v>
      </c>
      <c r="L4553" s="7" t="str">
        <f t="shared" ca="1" si="1003"/>
        <v>Amazon Pay</v>
      </c>
      <c r="M4553" s="7" t="str">
        <f t="shared" ca="1" si="1004"/>
        <v>UK</v>
      </c>
      <c r="N4553" s="8" t="str">
        <f t="shared" ca="1" si="1005"/>
        <v>Delivered</v>
      </c>
    </row>
    <row r="4554" spans="1:14" x14ac:dyDescent="0.35">
      <c r="A4554" s="5" t="str">
        <f t="shared" si="1006"/>
        <v>AMZ14554</v>
      </c>
      <c r="B4554" s="6">
        <f t="shared" ca="1" si="1007"/>
        <v>45862</v>
      </c>
      <c r="C4554" s="7" t="str">
        <f t="shared" ca="1" si="994"/>
        <v>CUS72657</v>
      </c>
      <c r="D4554" s="7" t="str">
        <f t="shared" ca="1" si="995"/>
        <v>Books</v>
      </c>
      <c r="E4554" s="7" t="str">
        <f t="shared" ca="1" si="996"/>
        <v>Bluetooth Speaker</v>
      </c>
      <c r="F4554" s="7" t="str">
        <f t="shared" ca="1" si="997"/>
        <v>Amazon Fulfilled</v>
      </c>
      <c r="G4554" s="7" t="str">
        <f t="shared" ca="1" si="998"/>
        <v>Yes</v>
      </c>
      <c r="H4554" s="7">
        <f t="shared" ca="1" si="999"/>
        <v>666</v>
      </c>
      <c r="I4554" s="7">
        <f t="shared" ca="1" si="1000"/>
        <v>4</v>
      </c>
      <c r="J4554" s="7">
        <f t="shared" ca="1" si="1001"/>
        <v>15</v>
      </c>
      <c r="K4554" s="7">
        <f t="shared" ca="1" si="1002"/>
        <v>4</v>
      </c>
      <c r="L4554" s="7" t="str">
        <f t="shared" ca="1" si="1003"/>
        <v>Debit Card</v>
      </c>
      <c r="M4554" s="7" t="str">
        <f t="shared" ca="1" si="1004"/>
        <v>USA</v>
      </c>
      <c r="N4554" s="8" t="str">
        <f t="shared" ca="1" si="1005"/>
        <v>Returned</v>
      </c>
    </row>
    <row r="4555" spans="1:14" x14ac:dyDescent="0.35">
      <c r="A4555" s="5" t="str">
        <f t="shared" si="1006"/>
        <v>AMZ14555</v>
      </c>
      <c r="B4555" s="6">
        <f t="shared" ca="1" si="1007"/>
        <v>45863</v>
      </c>
      <c r="C4555" s="7" t="str">
        <f t="shared" ca="1" si="994"/>
        <v>CUS91941</v>
      </c>
      <c r="D4555" s="7" t="str">
        <f t="shared" ca="1" si="995"/>
        <v>Home &amp; Kitchen</v>
      </c>
      <c r="E4555" s="7" t="str">
        <f t="shared" ca="1" si="996"/>
        <v>Cotton T-Shirt</v>
      </c>
      <c r="F4555" s="7" t="str">
        <f t="shared" ca="1" si="997"/>
        <v>Amazon Fulfilled</v>
      </c>
      <c r="G4555" s="7" t="str">
        <f t="shared" ca="1" si="998"/>
        <v>Yes</v>
      </c>
      <c r="H4555" s="7">
        <f t="shared" ca="1" si="999"/>
        <v>593</v>
      </c>
      <c r="I4555" s="7">
        <f t="shared" ca="1" si="1000"/>
        <v>2</v>
      </c>
      <c r="J4555" s="7">
        <f t="shared" ca="1" si="1001"/>
        <v>3</v>
      </c>
      <c r="K4555" s="7">
        <f t="shared" ca="1" si="1002"/>
        <v>10</v>
      </c>
      <c r="L4555" s="7" t="str">
        <f t="shared" ca="1" si="1003"/>
        <v>Debit Card</v>
      </c>
      <c r="M4555" s="7" t="str">
        <f t="shared" ca="1" si="1004"/>
        <v>India</v>
      </c>
      <c r="N4555" s="8" t="str">
        <f t="shared" ca="1" si="1005"/>
        <v>Cancelled</v>
      </c>
    </row>
    <row r="4556" spans="1:14" x14ac:dyDescent="0.35">
      <c r="A4556" s="5" t="str">
        <f t="shared" si="1006"/>
        <v>AMZ14556</v>
      </c>
      <c r="B4556" s="6">
        <f t="shared" ca="1" si="1007"/>
        <v>45940</v>
      </c>
      <c r="C4556" s="7" t="str">
        <f t="shared" ca="1" si="994"/>
        <v>CUS33059</v>
      </c>
      <c r="D4556" s="7" t="str">
        <f t="shared" ca="1" si="995"/>
        <v>Beauty</v>
      </c>
      <c r="E4556" s="7" t="str">
        <f t="shared" ca="1" si="996"/>
        <v>Iphone Charger</v>
      </c>
      <c r="F4556" s="7" t="str">
        <f t="shared" ca="1" si="997"/>
        <v>Amazon Fulfilled</v>
      </c>
      <c r="G4556" s="7" t="str">
        <f t="shared" ca="1" si="998"/>
        <v>Yes</v>
      </c>
      <c r="H4556" s="7">
        <f t="shared" ca="1" si="999"/>
        <v>76</v>
      </c>
      <c r="I4556" s="7">
        <f t="shared" ca="1" si="1000"/>
        <v>1</v>
      </c>
      <c r="J4556" s="7">
        <f t="shared" ca="1" si="1001"/>
        <v>30</v>
      </c>
      <c r="K4556" s="7">
        <f t="shared" ca="1" si="1002"/>
        <v>15</v>
      </c>
      <c r="L4556" s="7" t="str">
        <f t="shared" ca="1" si="1003"/>
        <v>Debit Card</v>
      </c>
      <c r="M4556" s="7" t="str">
        <f t="shared" ca="1" si="1004"/>
        <v>UK</v>
      </c>
      <c r="N4556" s="8" t="str">
        <f t="shared" ca="1" si="1005"/>
        <v>Cancelled</v>
      </c>
    </row>
    <row r="4557" spans="1:14" x14ac:dyDescent="0.35">
      <c r="A4557" s="5" t="str">
        <f t="shared" si="1006"/>
        <v>AMZ14557</v>
      </c>
      <c r="B4557" s="6">
        <f t="shared" ca="1" si="1007"/>
        <v>45919</v>
      </c>
      <c r="C4557" s="7" t="str">
        <f t="shared" ca="1" si="994"/>
        <v>CUS55820</v>
      </c>
      <c r="D4557" s="7" t="str">
        <f t="shared" ca="1" si="995"/>
        <v>Fashion</v>
      </c>
      <c r="E4557" s="7" t="str">
        <f t="shared" ca="1" si="996"/>
        <v>Bluetooth Speaker</v>
      </c>
      <c r="F4557" s="7" t="str">
        <f t="shared" ca="1" si="997"/>
        <v>Amazon Fulfilled</v>
      </c>
      <c r="G4557" s="7" t="str">
        <f t="shared" ca="1" si="998"/>
        <v>Yes</v>
      </c>
      <c r="H4557" s="7">
        <f t="shared" ca="1" si="999"/>
        <v>510</v>
      </c>
      <c r="I4557" s="7">
        <f t="shared" ca="1" si="1000"/>
        <v>2</v>
      </c>
      <c r="J4557" s="7">
        <f t="shared" ca="1" si="1001"/>
        <v>40</v>
      </c>
      <c r="K4557" s="7">
        <f t="shared" ca="1" si="1002"/>
        <v>7</v>
      </c>
      <c r="L4557" s="7" t="str">
        <f t="shared" ca="1" si="1003"/>
        <v>Net Banking</v>
      </c>
      <c r="M4557" s="7" t="str">
        <f t="shared" ca="1" si="1004"/>
        <v>USA</v>
      </c>
      <c r="N4557" s="8" t="str">
        <f t="shared" ca="1" si="1005"/>
        <v>Returned</v>
      </c>
    </row>
    <row r="4558" spans="1:14" x14ac:dyDescent="0.35">
      <c r="A4558" s="5" t="str">
        <f t="shared" si="1006"/>
        <v>AMZ14558</v>
      </c>
      <c r="B4558" s="6">
        <f t="shared" ca="1" si="1007"/>
        <v>45981</v>
      </c>
      <c r="C4558" s="7" t="str">
        <f t="shared" ca="1" si="994"/>
        <v>CUS20286</v>
      </c>
      <c r="D4558" s="7" t="str">
        <f t="shared" ca="1" si="995"/>
        <v>Electronics</v>
      </c>
      <c r="E4558" s="7" t="str">
        <f t="shared" ca="1" si="996"/>
        <v>Face Cream</v>
      </c>
      <c r="F4558" s="7" t="str">
        <f t="shared" ca="1" si="997"/>
        <v>Amazon Fulfilled</v>
      </c>
      <c r="G4558" s="7" t="str">
        <f t="shared" ca="1" si="998"/>
        <v>Yes</v>
      </c>
      <c r="H4558" s="7">
        <f t="shared" ca="1" si="999"/>
        <v>712</v>
      </c>
      <c r="I4558" s="7">
        <f t="shared" ca="1" si="1000"/>
        <v>3</v>
      </c>
      <c r="J4558" s="7">
        <f t="shared" ca="1" si="1001"/>
        <v>31</v>
      </c>
      <c r="K4558" s="7">
        <f t="shared" ca="1" si="1002"/>
        <v>10</v>
      </c>
      <c r="L4558" s="7" t="str">
        <f t="shared" ca="1" si="1003"/>
        <v>Credit Card</v>
      </c>
      <c r="M4558" s="7" t="str">
        <f t="shared" ca="1" si="1004"/>
        <v>USA</v>
      </c>
      <c r="N4558" s="8" t="str">
        <f t="shared" ca="1" si="1005"/>
        <v>Cancelled</v>
      </c>
    </row>
    <row r="4559" spans="1:14" x14ac:dyDescent="0.35">
      <c r="A4559" s="5" t="str">
        <f t="shared" si="1006"/>
        <v>AMZ14559</v>
      </c>
      <c r="B4559" s="6">
        <f t="shared" ca="1" si="1007"/>
        <v>45971</v>
      </c>
      <c r="C4559" s="7" t="str">
        <f t="shared" ca="1" si="994"/>
        <v>CUS92716</v>
      </c>
      <c r="D4559" s="7" t="str">
        <f t="shared" ca="1" si="995"/>
        <v>Beauty</v>
      </c>
      <c r="E4559" s="7" t="str">
        <f t="shared" ca="1" si="996"/>
        <v>Yoga Mat</v>
      </c>
      <c r="F4559" s="7" t="str">
        <f t="shared" ca="1" si="997"/>
        <v>Third-Party Seller</v>
      </c>
      <c r="G4559" s="7" t="str">
        <f t="shared" ca="1" si="998"/>
        <v>Yes</v>
      </c>
      <c r="H4559" s="7">
        <f t="shared" ca="1" si="999"/>
        <v>495</v>
      </c>
      <c r="I4559" s="7">
        <f t="shared" ca="1" si="1000"/>
        <v>2</v>
      </c>
      <c r="J4559" s="7">
        <f t="shared" ca="1" si="1001"/>
        <v>4</v>
      </c>
      <c r="K4559" s="7">
        <f t="shared" ca="1" si="1002"/>
        <v>13</v>
      </c>
      <c r="L4559" s="7" t="str">
        <f t="shared" ca="1" si="1003"/>
        <v>Net Banking</v>
      </c>
      <c r="M4559" s="7" t="str">
        <f t="shared" ca="1" si="1004"/>
        <v>USA</v>
      </c>
      <c r="N4559" s="8" t="str">
        <f t="shared" ca="1" si="1005"/>
        <v>Cancelled</v>
      </c>
    </row>
    <row r="4560" spans="1:14" x14ac:dyDescent="0.35">
      <c r="A4560" s="5" t="str">
        <f t="shared" si="1006"/>
        <v>AMZ14560</v>
      </c>
      <c r="B4560" s="6">
        <f t="shared" ca="1" si="1007"/>
        <v>45885</v>
      </c>
      <c r="C4560" s="7" t="str">
        <f t="shared" ca="1" si="994"/>
        <v>CUS34026</v>
      </c>
      <c r="D4560" s="7" t="str">
        <f t="shared" ca="1" si="995"/>
        <v>Home &amp; Kitchen</v>
      </c>
      <c r="E4560" s="7" t="str">
        <f t="shared" ca="1" si="996"/>
        <v>Water Bottle</v>
      </c>
      <c r="F4560" s="7" t="str">
        <f t="shared" ca="1" si="997"/>
        <v>Amazon Fulfilled</v>
      </c>
      <c r="G4560" s="7" t="str">
        <f t="shared" ca="1" si="998"/>
        <v>No</v>
      </c>
      <c r="H4560" s="7">
        <f t="shared" ca="1" si="999"/>
        <v>381</v>
      </c>
      <c r="I4560" s="7">
        <f t="shared" ca="1" si="1000"/>
        <v>3</v>
      </c>
      <c r="J4560" s="7">
        <f t="shared" ca="1" si="1001"/>
        <v>27</v>
      </c>
      <c r="K4560" s="7">
        <f t="shared" ca="1" si="1002"/>
        <v>8</v>
      </c>
      <c r="L4560" s="7" t="str">
        <f t="shared" ca="1" si="1003"/>
        <v>Amazon Pay</v>
      </c>
      <c r="M4560" s="7" t="str">
        <f t="shared" ca="1" si="1004"/>
        <v>India</v>
      </c>
      <c r="N4560" s="8" t="str">
        <f t="shared" ca="1" si="1005"/>
        <v>Delivered</v>
      </c>
    </row>
    <row r="4561" spans="1:14" x14ac:dyDescent="0.35">
      <c r="A4561" s="5" t="str">
        <f t="shared" si="1006"/>
        <v>AMZ14561</v>
      </c>
      <c r="B4561" s="6">
        <f t="shared" ca="1" si="1007"/>
        <v>45962</v>
      </c>
      <c r="C4561" s="7" t="str">
        <f t="shared" ca="1" si="994"/>
        <v>CUS35694</v>
      </c>
      <c r="D4561" s="7" t="str">
        <f t="shared" ca="1" si="995"/>
        <v>Electronics</v>
      </c>
      <c r="E4561" s="7" t="str">
        <f t="shared" ca="1" si="996"/>
        <v>Iphone Charger</v>
      </c>
      <c r="F4561" s="7" t="str">
        <f t="shared" ca="1" si="997"/>
        <v>Third-Party Seller</v>
      </c>
      <c r="G4561" s="7" t="str">
        <f t="shared" ca="1" si="998"/>
        <v>No</v>
      </c>
      <c r="H4561" s="7">
        <f t="shared" ca="1" si="999"/>
        <v>708</v>
      </c>
      <c r="I4561" s="7">
        <f t="shared" ca="1" si="1000"/>
        <v>3</v>
      </c>
      <c r="J4561" s="7">
        <f t="shared" ca="1" si="1001"/>
        <v>27</v>
      </c>
      <c r="K4561" s="7">
        <f t="shared" ca="1" si="1002"/>
        <v>7</v>
      </c>
      <c r="L4561" s="7" t="str">
        <f t="shared" ca="1" si="1003"/>
        <v>Credit Card</v>
      </c>
      <c r="M4561" s="7" t="str">
        <f t="shared" ca="1" si="1004"/>
        <v>India</v>
      </c>
      <c r="N4561" s="8" t="str">
        <f t="shared" ca="1" si="1005"/>
        <v>Delivered</v>
      </c>
    </row>
    <row r="4562" spans="1:14" x14ac:dyDescent="0.35">
      <c r="A4562" s="5" t="str">
        <f t="shared" si="1006"/>
        <v>AMZ14562</v>
      </c>
      <c r="B4562" s="6">
        <f t="shared" ca="1" si="1007"/>
        <v>45844</v>
      </c>
      <c r="C4562" s="7" t="str">
        <f t="shared" ca="1" si="994"/>
        <v>CUS61474</v>
      </c>
      <c r="D4562" s="7" t="str">
        <f t="shared" ca="1" si="995"/>
        <v>Books</v>
      </c>
      <c r="E4562" s="7" t="str">
        <f t="shared" ca="1" si="996"/>
        <v>Yoga Mat</v>
      </c>
      <c r="F4562" s="7" t="str">
        <f t="shared" ca="1" si="997"/>
        <v>Third-Party Seller</v>
      </c>
      <c r="G4562" s="7" t="str">
        <f t="shared" ca="1" si="998"/>
        <v>No</v>
      </c>
      <c r="H4562" s="7">
        <f t="shared" ca="1" si="999"/>
        <v>670</v>
      </c>
      <c r="I4562" s="7">
        <f t="shared" ca="1" si="1000"/>
        <v>4</v>
      </c>
      <c r="J4562" s="7">
        <f t="shared" ca="1" si="1001"/>
        <v>20</v>
      </c>
      <c r="K4562" s="7">
        <f t="shared" ca="1" si="1002"/>
        <v>12</v>
      </c>
      <c r="L4562" s="7" t="str">
        <f t="shared" ca="1" si="1003"/>
        <v>Net Banking</v>
      </c>
      <c r="M4562" s="7" t="str">
        <f t="shared" ca="1" si="1004"/>
        <v>USA</v>
      </c>
      <c r="N4562" s="8" t="str">
        <f t="shared" ca="1" si="1005"/>
        <v>Delivered</v>
      </c>
    </row>
    <row r="4563" spans="1:14" x14ac:dyDescent="0.35">
      <c r="A4563" s="5" t="str">
        <f t="shared" si="1006"/>
        <v>AMZ14563</v>
      </c>
      <c r="B4563" s="6">
        <f t="shared" ca="1" si="1007"/>
        <v>45879</v>
      </c>
      <c r="C4563" s="7" t="str">
        <f t="shared" ca="1" si="994"/>
        <v>CUS80833</v>
      </c>
      <c r="D4563" s="7" t="str">
        <f t="shared" ca="1" si="995"/>
        <v>Home &amp; Kitchen</v>
      </c>
      <c r="E4563" s="7" t="str">
        <f t="shared" ca="1" si="996"/>
        <v>Yoga Mat</v>
      </c>
      <c r="F4563" s="7" t="str">
        <f t="shared" ca="1" si="997"/>
        <v>Amazon Fulfilled</v>
      </c>
      <c r="G4563" s="7" t="str">
        <f t="shared" ca="1" si="998"/>
        <v>No</v>
      </c>
      <c r="H4563" s="7">
        <f t="shared" ca="1" si="999"/>
        <v>49</v>
      </c>
      <c r="I4563" s="7">
        <f t="shared" ca="1" si="1000"/>
        <v>4</v>
      </c>
      <c r="J4563" s="7">
        <f t="shared" ca="1" si="1001"/>
        <v>16</v>
      </c>
      <c r="K4563" s="7">
        <f t="shared" ca="1" si="1002"/>
        <v>7</v>
      </c>
      <c r="L4563" s="7" t="str">
        <f t="shared" ca="1" si="1003"/>
        <v>UPI</v>
      </c>
      <c r="M4563" s="7" t="str">
        <f t="shared" ca="1" si="1004"/>
        <v>Canada</v>
      </c>
      <c r="N4563" s="8" t="str">
        <f t="shared" ca="1" si="1005"/>
        <v>Delivered</v>
      </c>
    </row>
    <row r="4564" spans="1:14" x14ac:dyDescent="0.35">
      <c r="A4564" s="5" t="str">
        <f t="shared" si="1006"/>
        <v>AMZ14564</v>
      </c>
      <c r="B4564" s="6">
        <f t="shared" ca="1" si="1007"/>
        <v>45968</v>
      </c>
      <c r="C4564" s="7" t="str">
        <f t="shared" ca="1" si="994"/>
        <v>CUS13535</v>
      </c>
      <c r="D4564" s="7" t="str">
        <f t="shared" ca="1" si="995"/>
        <v>Electronics</v>
      </c>
      <c r="E4564" s="7" t="str">
        <f t="shared" ca="1" si="996"/>
        <v>Yoga Mat</v>
      </c>
      <c r="F4564" s="7" t="str">
        <f t="shared" ca="1" si="997"/>
        <v>Amazon Fulfilled</v>
      </c>
      <c r="G4564" s="7" t="str">
        <f t="shared" ca="1" si="998"/>
        <v>Yes</v>
      </c>
      <c r="H4564" s="7">
        <f t="shared" ca="1" si="999"/>
        <v>102</v>
      </c>
      <c r="I4564" s="7">
        <f t="shared" ca="1" si="1000"/>
        <v>3</v>
      </c>
      <c r="J4564" s="7">
        <f t="shared" ca="1" si="1001"/>
        <v>38</v>
      </c>
      <c r="K4564" s="7">
        <f t="shared" ca="1" si="1002"/>
        <v>14</v>
      </c>
      <c r="L4564" s="7" t="str">
        <f t="shared" ca="1" si="1003"/>
        <v>Credit Card</v>
      </c>
      <c r="M4564" s="7" t="str">
        <f t="shared" ca="1" si="1004"/>
        <v>USA</v>
      </c>
      <c r="N4564" s="8" t="str">
        <f t="shared" ca="1" si="1005"/>
        <v>Delivered</v>
      </c>
    </row>
    <row r="4565" spans="1:14" x14ac:dyDescent="0.35">
      <c r="A4565" s="5" t="str">
        <f t="shared" si="1006"/>
        <v>AMZ14565</v>
      </c>
      <c r="B4565" s="6">
        <f t="shared" ca="1" si="1007"/>
        <v>45994</v>
      </c>
      <c r="C4565" s="7" t="str">
        <f t="shared" ca="1" si="994"/>
        <v>CUS49157</v>
      </c>
      <c r="D4565" s="7" t="str">
        <f t="shared" ca="1" si="995"/>
        <v>Home &amp; Kitchen</v>
      </c>
      <c r="E4565" s="7" t="str">
        <f t="shared" ca="1" si="996"/>
        <v>Running Shoes</v>
      </c>
      <c r="F4565" s="7" t="str">
        <f t="shared" ca="1" si="997"/>
        <v>Third-Party Seller</v>
      </c>
      <c r="G4565" s="7" t="str">
        <f t="shared" ca="1" si="998"/>
        <v>Yes</v>
      </c>
      <c r="H4565" s="7">
        <f t="shared" ca="1" si="999"/>
        <v>148</v>
      </c>
      <c r="I4565" s="7">
        <f t="shared" ca="1" si="1000"/>
        <v>4</v>
      </c>
      <c r="J4565" s="7">
        <f t="shared" ca="1" si="1001"/>
        <v>33</v>
      </c>
      <c r="K4565" s="7">
        <f t="shared" ca="1" si="1002"/>
        <v>4</v>
      </c>
      <c r="L4565" s="7" t="str">
        <f t="shared" ca="1" si="1003"/>
        <v>Net Banking</v>
      </c>
      <c r="M4565" s="7" t="str">
        <f t="shared" ca="1" si="1004"/>
        <v>India</v>
      </c>
      <c r="N4565" s="8" t="str">
        <f t="shared" ca="1" si="1005"/>
        <v>Delivered</v>
      </c>
    </row>
    <row r="4566" spans="1:14" x14ac:dyDescent="0.35">
      <c r="A4566" s="5" t="str">
        <f t="shared" si="1006"/>
        <v>AMZ14566</v>
      </c>
      <c r="B4566" s="6">
        <f t="shared" ca="1" si="1007"/>
        <v>45908</v>
      </c>
      <c r="C4566" s="7" t="str">
        <f t="shared" ca="1" si="994"/>
        <v>CUS99910</v>
      </c>
      <c r="D4566" s="7" t="str">
        <f t="shared" ca="1" si="995"/>
        <v>Sports</v>
      </c>
      <c r="E4566" s="7" t="str">
        <f t="shared" ca="1" si="996"/>
        <v>Yoga Mat</v>
      </c>
      <c r="F4566" s="7" t="str">
        <f t="shared" ca="1" si="997"/>
        <v>Third-Party Seller</v>
      </c>
      <c r="G4566" s="7" t="str">
        <f t="shared" ca="1" si="998"/>
        <v>No</v>
      </c>
      <c r="H4566" s="7">
        <f t="shared" ca="1" si="999"/>
        <v>678</v>
      </c>
      <c r="I4566" s="7">
        <f t="shared" ca="1" si="1000"/>
        <v>4</v>
      </c>
      <c r="J4566" s="7">
        <f t="shared" ca="1" si="1001"/>
        <v>37</v>
      </c>
      <c r="K4566" s="7">
        <f t="shared" ca="1" si="1002"/>
        <v>6</v>
      </c>
      <c r="L4566" s="7" t="str">
        <f t="shared" ca="1" si="1003"/>
        <v>Amazon Pay</v>
      </c>
      <c r="M4566" s="7" t="str">
        <f t="shared" ca="1" si="1004"/>
        <v>India</v>
      </c>
      <c r="N4566" s="8" t="str">
        <f t="shared" ca="1" si="1005"/>
        <v>Delivered</v>
      </c>
    </row>
    <row r="4567" spans="1:14" x14ac:dyDescent="0.35">
      <c r="A4567" s="5" t="str">
        <f t="shared" si="1006"/>
        <v>AMZ14567</v>
      </c>
      <c r="B4567" s="6">
        <f t="shared" ca="1" si="1007"/>
        <v>45914</v>
      </c>
      <c r="C4567" s="7" t="str">
        <f t="shared" ca="1" si="994"/>
        <v>CUS31432</v>
      </c>
      <c r="D4567" s="7" t="str">
        <f t="shared" ca="1" si="995"/>
        <v>Home &amp; Kitchen</v>
      </c>
      <c r="E4567" s="7" t="str">
        <f t="shared" ca="1" si="996"/>
        <v>Water Bottle</v>
      </c>
      <c r="F4567" s="7" t="str">
        <f t="shared" ca="1" si="997"/>
        <v>Third-Party Seller</v>
      </c>
      <c r="G4567" s="7" t="str">
        <f t="shared" ca="1" si="998"/>
        <v>No</v>
      </c>
      <c r="H4567" s="7">
        <f t="shared" ca="1" si="999"/>
        <v>171</v>
      </c>
      <c r="I4567" s="7">
        <f t="shared" ca="1" si="1000"/>
        <v>1</v>
      </c>
      <c r="J4567" s="7">
        <f t="shared" ca="1" si="1001"/>
        <v>34</v>
      </c>
      <c r="K4567" s="7">
        <f t="shared" ca="1" si="1002"/>
        <v>5</v>
      </c>
      <c r="L4567" s="7" t="str">
        <f t="shared" ca="1" si="1003"/>
        <v>UPI</v>
      </c>
      <c r="M4567" s="7" t="str">
        <f t="shared" ca="1" si="1004"/>
        <v>Canada</v>
      </c>
      <c r="N4567" s="8" t="str">
        <f t="shared" ca="1" si="1005"/>
        <v>Cancelled</v>
      </c>
    </row>
    <row r="4568" spans="1:14" x14ac:dyDescent="0.35">
      <c r="A4568" s="5" t="str">
        <f t="shared" si="1006"/>
        <v>AMZ14568</v>
      </c>
      <c r="B4568" s="6">
        <f t="shared" ca="1" si="1007"/>
        <v>45962</v>
      </c>
      <c r="C4568" s="7" t="str">
        <f t="shared" ca="1" si="994"/>
        <v>CUS61185</v>
      </c>
      <c r="D4568" s="7" t="str">
        <f t="shared" ca="1" si="995"/>
        <v>Electronics</v>
      </c>
      <c r="E4568" s="7" t="str">
        <f t="shared" ca="1" si="996"/>
        <v>Cotton T-Shirt</v>
      </c>
      <c r="F4568" s="7" t="str">
        <f t="shared" ca="1" si="997"/>
        <v>Amazon Fulfilled</v>
      </c>
      <c r="G4568" s="7" t="str">
        <f t="shared" ca="1" si="998"/>
        <v>Yes</v>
      </c>
      <c r="H4568" s="7">
        <f t="shared" ca="1" si="999"/>
        <v>637</v>
      </c>
      <c r="I4568" s="7">
        <f t="shared" ca="1" si="1000"/>
        <v>4</v>
      </c>
      <c r="J4568" s="7">
        <f t="shared" ca="1" si="1001"/>
        <v>27</v>
      </c>
      <c r="K4568" s="7">
        <f t="shared" ca="1" si="1002"/>
        <v>11</v>
      </c>
      <c r="L4568" s="7" t="str">
        <f t="shared" ca="1" si="1003"/>
        <v>Net Banking</v>
      </c>
      <c r="M4568" s="7" t="str">
        <f t="shared" ca="1" si="1004"/>
        <v>UK</v>
      </c>
      <c r="N4568" s="8" t="str">
        <f t="shared" ca="1" si="1005"/>
        <v>Delivered</v>
      </c>
    </row>
    <row r="4569" spans="1:14" x14ac:dyDescent="0.35">
      <c r="A4569" s="5" t="str">
        <f t="shared" si="1006"/>
        <v>AMZ14569</v>
      </c>
      <c r="B4569" s="6">
        <f t="shared" ca="1" si="1007"/>
        <v>45900</v>
      </c>
      <c r="C4569" s="7" t="str">
        <f t="shared" ca="1" si="994"/>
        <v>CUS69061</v>
      </c>
      <c r="D4569" s="7" t="str">
        <f t="shared" ca="1" si="995"/>
        <v>Sports</v>
      </c>
      <c r="E4569" s="7" t="str">
        <f t="shared" ca="1" si="996"/>
        <v>Cotton T-Shirt</v>
      </c>
      <c r="F4569" s="7" t="str">
        <f t="shared" ca="1" si="997"/>
        <v>Amazon Fulfilled</v>
      </c>
      <c r="G4569" s="7" t="str">
        <f t="shared" ca="1" si="998"/>
        <v>Yes</v>
      </c>
      <c r="H4569" s="7">
        <f t="shared" ca="1" si="999"/>
        <v>388</v>
      </c>
      <c r="I4569" s="7">
        <f t="shared" ca="1" si="1000"/>
        <v>3</v>
      </c>
      <c r="J4569" s="7">
        <f t="shared" ca="1" si="1001"/>
        <v>6</v>
      </c>
      <c r="K4569" s="7">
        <f t="shared" ca="1" si="1002"/>
        <v>5</v>
      </c>
      <c r="L4569" s="7" t="str">
        <f t="shared" ca="1" si="1003"/>
        <v>UPI</v>
      </c>
      <c r="M4569" s="7" t="str">
        <f t="shared" ca="1" si="1004"/>
        <v>UK</v>
      </c>
      <c r="N4569" s="8" t="str">
        <f t="shared" ca="1" si="1005"/>
        <v>Delivered</v>
      </c>
    </row>
    <row r="4570" spans="1:14" x14ac:dyDescent="0.35">
      <c r="A4570" s="5" t="str">
        <f t="shared" si="1006"/>
        <v>AMZ14570</v>
      </c>
      <c r="B4570" s="6">
        <f t="shared" ca="1" si="1007"/>
        <v>45913</v>
      </c>
      <c r="C4570" s="7" t="str">
        <f t="shared" ca="1" si="994"/>
        <v>CUS98872</v>
      </c>
      <c r="D4570" s="7" t="str">
        <f t="shared" ca="1" si="995"/>
        <v>Sports</v>
      </c>
      <c r="E4570" s="7" t="str">
        <f t="shared" ca="1" si="996"/>
        <v>Cotton T-Shirt</v>
      </c>
      <c r="F4570" s="7" t="str">
        <f t="shared" ca="1" si="997"/>
        <v>Third-Party Seller</v>
      </c>
      <c r="G4570" s="7" t="str">
        <f t="shared" ca="1" si="998"/>
        <v>Yes</v>
      </c>
      <c r="H4570" s="7">
        <f t="shared" ca="1" si="999"/>
        <v>725</v>
      </c>
      <c r="I4570" s="7">
        <f t="shared" ca="1" si="1000"/>
        <v>2</v>
      </c>
      <c r="J4570" s="7">
        <f t="shared" ca="1" si="1001"/>
        <v>20</v>
      </c>
      <c r="K4570" s="7">
        <f t="shared" ca="1" si="1002"/>
        <v>14</v>
      </c>
      <c r="L4570" s="7" t="str">
        <f t="shared" ca="1" si="1003"/>
        <v>Net Banking</v>
      </c>
      <c r="M4570" s="7" t="str">
        <f t="shared" ca="1" si="1004"/>
        <v>UK</v>
      </c>
      <c r="N4570" s="8" t="str">
        <f t="shared" ca="1" si="1005"/>
        <v>Delivered</v>
      </c>
    </row>
    <row r="4571" spans="1:14" x14ac:dyDescent="0.35">
      <c r="A4571" s="5" t="str">
        <f t="shared" si="1006"/>
        <v>AMZ14571</v>
      </c>
      <c r="B4571" s="6">
        <f t="shared" ca="1" si="1007"/>
        <v>45922</v>
      </c>
      <c r="C4571" s="7" t="str">
        <f t="shared" ca="1" si="994"/>
        <v>CUS66162</v>
      </c>
      <c r="D4571" s="7" t="str">
        <f t="shared" ca="1" si="995"/>
        <v>Sports</v>
      </c>
      <c r="E4571" s="7" t="str">
        <f t="shared" ca="1" si="996"/>
        <v>Smart Watch</v>
      </c>
      <c r="F4571" s="7" t="str">
        <f t="shared" ca="1" si="997"/>
        <v>Amazon Fulfilled</v>
      </c>
      <c r="G4571" s="7" t="str">
        <f t="shared" ca="1" si="998"/>
        <v>No</v>
      </c>
      <c r="H4571" s="7">
        <f t="shared" ca="1" si="999"/>
        <v>701</v>
      </c>
      <c r="I4571" s="7">
        <f t="shared" ca="1" si="1000"/>
        <v>4</v>
      </c>
      <c r="J4571" s="7">
        <f t="shared" ca="1" si="1001"/>
        <v>8</v>
      </c>
      <c r="K4571" s="7">
        <f t="shared" ca="1" si="1002"/>
        <v>11</v>
      </c>
      <c r="L4571" s="7" t="str">
        <f t="shared" ca="1" si="1003"/>
        <v>Debit Card</v>
      </c>
      <c r="M4571" s="7" t="str">
        <f t="shared" ca="1" si="1004"/>
        <v>Canada</v>
      </c>
      <c r="N4571" s="8" t="str">
        <f t="shared" ca="1" si="1005"/>
        <v>Returned</v>
      </c>
    </row>
    <row r="4572" spans="1:14" x14ac:dyDescent="0.35">
      <c r="A4572" s="5" t="str">
        <f t="shared" si="1006"/>
        <v>AMZ14572</v>
      </c>
      <c r="B4572" s="6">
        <f t="shared" ca="1" si="1007"/>
        <v>45977</v>
      </c>
      <c r="C4572" s="7" t="str">
        <f t="shared" ca="1" si="994"/>
        <v>CUS94086</v>
      </c>
      <c r="D4572" s="7" t="str">
        <f t="shared" ca="1" si="995"/>
        <v>Sports</v>
      </c>
      <c r="E4572" s="7" t="str">
        <f t="shared" ca="1" si="996"/>
        <v>Running Shoes</v>
      </c>
      <c r="F4572" s="7" t="str">
        <f t="shared" ca="1" si="997"/>
        <v>Third-Party Seller</v>
      </c>
      <c r="G4572" s="7" t="str">
        <f t="shared" ca="1" si="998"/>
        <v>Yes</v>
      </c>
      <c r="H4572" s="7">
        <f t="shared" ca="1" si="999"/>
        <v>249</v>
      </c>
      <c r="I4572" s="7">
        <f t="shared" ca="1" si="1000"/>
        <v>4</v>
      </c>
      <c r="J4572" s="7">
        <f t="shared" ca="1" si="1001"/>
        <v>26</v>
      </c>
      <c r="K4572" s="7">
        <f t="shared" ca="1" si="1002"/>
        <v>4</v>
      </c>
      <c r="L4572" s="7" t="str">
        <f t="shared" ca="1" si="1003"/>
        <v>Credit Card</v>
      </c>
      <c r="M4572" s="7" t="str">
        <f t="shared" ca="1" si="1004"/>
        <v>India</v>
      </c>
      <c r="N4572" s="8" t="str">
        <f t="shared" ca="1" si="1005"/>
        <v>Delivered</v>
      </c>
    </row>
    <row r="4573" spans="1:14" x14ac:dyDescent="0.35">
      <c r="A4573" s="5" t="str">
        <f t="shared" si="1006"/>
        <v>AMZ14573</v>
      </c>
      <c r="B4573" s="6">
        <f t="shared" ca="1" si="1007"/>
        <v>45844</v>
      </c>
      <c r="C4573" s="7" t="str">
        <f t="shared" ca="1" si="994"/>
        <v>CUS73680</v>
      </c>
      <c r="D4573" s="7" t="str">
        <f t="shared" ca="1" si="995"/>
        <v>Electronics</v>
      </c>
      <c r="E4573" s="7" t="str">
        <f t="shared" ca="1" si="996"/>
        <v>Air  Fryer</v>
      </c>
      <c r="F4573" s="7" t="str">
        <f t="shared" ca="1" si="997"/>
        <v>Third-Party Seller</v>
      </c>
      <c r="G4573" s="7" t="str">
        <f t="shared" ca="1" si="998"/>
        <v>Yes</v>
      </c>
      <c r="H4573" s="7">
        <f t="shared" ca="1" si="999"/>
        <v>720</v>
      </c>
      <c r="I4573" s="7">
        <f t="shared" ca="1" si="1000"/>
        <v>3</v>
      </c>
      <c r="J4573" s="7">
        <f t="shared" ca="1" si="1001"/>
        <v>8</v>
      </c>
      <c r="K4573" s="7">
        <f t="shared" ca="1" si="1002"/>
        <v>3</v>
      </c>
      <c r="L4573" s="7" t="str">
        <f t="shared" ca="1" si="1003"/>
        <v>Amazon Pay</v>
      </c>
      <c r="M4573" s="7" t="str">
        <f t="shared" ca="1" si="1004"/>
        <v>UK</v>
      </c>
      <c r="N4573" s="8" t="str">
        <f t="shared" ca="1" si="1005"/>
        <v>Returned</v>
      </c>
    </row>
    <row r="4574" spans="1:14" x14ac:dyDescent="0.35">
      <c r="A4574" s="5" t="str">
        <f t="shared" si="1006"/>
        <v>AMZ14574</v>
      </c>
      <c r="B4574" s="6">
        <f t="shared" ca="1" si="1007"/>
        <v>45960</v>
      </c>
      <c r="C4574" s="7" t="str">
        <f t="shared" ca="1" si="994"/>
        <v>CUS35780</v>
      </c>
      <c r="D4574" s="7" t="str">
        <f t="shared" ca="1" si="995"/>
        <v>Electronics</v>
      </c>
      <c r="E4574" s="7" t="str">
        <f t="shared" ca="1" si="996"/>
        <v>Noise Cancelling Headphones</v>
      </c>
      <c r="F4574" s="7" t="str">
        <f t="shared" ca="1" si="997"/>
        <v>Third-Party Seller</v>
      </c>
      <c r="G4574" s="7" t="str">
        <f t="shared" ca="1" si="998"/>
        <v>Yes</v>
      </c>
      <c r="H4574" s="7">
        <f t="shared" ca="1" si="999"/>
        <v>765</v>
      </c>
      <c r="I4574" s="7">
        <f t="shared" ca="1" si="1000"/>
        <v>2</v>
      </c>
      <c r="J4574" s="7">
        <f t="shared" ca="1" si="1001"/>
        <v>6</v>
      </c>
      <c r="K4574" s="7">
        <f t="shared" ca="1" si="1002"/>
        <v>13</v>
      </c>
      <c r="L4574" s="7" t="str">
        <f t="shared" ca="1" si="1003"/>
        <v>Credit Card</v>
      </c>
      <c r="M4574" s="7" t="str">
        <f t="shared" ca="1" si="1004"/>
        <v>USA</v>
      </c>
      <c r="N4574" s="8" t="str">
        <f t="shared" ca="1" si="1005"/>
        <v>Delivered</v>
      </c>
    </row>
    <row r="4575" spans="1:14" x14ac:dyDescent="0.35">
      <c r="A4575" s="5" t="str">
        <f t="shared" si="1006"/>
        <v>AMZ14575</v>
      </c>
      <c r="B4575" s="6">
        <f t="shared" ca="1" si="1007"/>
        <v>45910</v>
      </c>
      <c r="C4575" s="7" t="str">
        <f t="shared" ca="1" si="994"/>
        <v>CUS65641</v>
      </c>
      <c r="D4575" s="7" t="str">
        <f t="shared" ca="1" si="995"/>
        <v>Books</v>
      </c>
      <c r="E4575" s="7" t="str">
        <f t="shared" ca="1" si="996"/>
        <v>Noise Cancelling Headphones</v>
      </c>
      <c r="F4575" s="7" t="str">
        <f t="shared" ca="1" si="997"/>
        <v>Third-Party Seller</v>
      </c>
      <c r="G4575" s="7" t="str">
        <f t="shared" ca="1" si="998"/>
        <v>No</v>
      </c>
      <c r="H4575" s="7">
        <f t="shared" ca="1" si="999"/>
        <v>686</v>
      </c>
      <c r="I4575" s="7">
        <f t="shared" ca="1" si="1000"/>
        <v>4</v>
      </c>
      <c r="J4575" s="7">
        <f t="shared" ca="1" si="1001"/>
        <v>39</v>
      </c>
      <c r="K4575" s="7">
        <f t="shared" ca="1" si="1002"/>
        <v>11</v>
      </c>
      <c r="L4575" s="7" t="str">
        <f t="shared" ca="1" si="1003"/>
        <v>Debit Card</v>
      </c>
      <c r="M4575" s="7" t="str">
        <f t="shared" ca="1" si="1004"/>
        <v>USA</v>
      </c>
      <c r="N4575" s="8" t="str">
        <f t="shared" ca="1" si="1005"/>
        <v>Returned</v>
      </c>
    </row>
    <row r="4576" spans="1:14" x14ac:dyDescent="0.35">
      <c r="A4576" s="5" t="str">
        <f t="shared" si="1006"/>
        <v>AMZ14576</v>
      </c>
      <c r="B4576" s="6">
        <f t="shared" ca="1" si="1007"/>
        <v>45885</v>
      </c>
      <c r="C4576" s="7" t="str">
        <f t="shared" ca="1" si="994"/>
        <v>CUS54606</v>
      </c>
      <c r="D4576" s="7" t="str">
        <f t="shared" ca="1" si="995"/>
        <v>Books</v>
      </c>
      <c r="E4576" s="7" t="str">
        <f t="shared" ca="1" si="996"/>
        <v>Running Shoes</v>
      </c>
      <c r="F4576" s="7" t="str">
        <f t="shared" ca="1" si="997"/>
        <v>Amazon Fulfilled</v>
      </c>
      <c r="G4576" s="7" t="str">
        <f t="shared" ca="1" si="998"/>
        <v>No</v>
      </c>
      <c r="H4576" s="7">
        <f t="shared" ca="1" si="999"/>
        <v>29</v>
      </c>
      <c r="I4576" s="7">
        <f t="shared" ca="1" si="1000"/>
        <v>1</v>
      </c>
      <c r="J4576" s="7">
        <f t="shared" ca="1" si="1001"/>
        <v>1</v>
      </c>
      <c r="K4576" s="7">
        <f t="shared" ca="1" si="1002"/>
        <v>6</v>
      </c>
      <c r="L4576" s="7" t="str">
        <f t="shared" ca="1" si="1003"/>
        <v>UPI</v>
      </c>
      <c r="M4576" s="7" t="str">
        <f t="shared" ca="1" si="1004"/>
        <v>Canada</v>
      </c>
      <c r="N4576" s="8" t="str">
        <f t="shared" ca="1" si="1005"/>
        <v>Delivered</v>
      </c>
    </row>
    <row r="4577" spans="1:14" x14ac:dyDescent="0.35">
      <c r="A4577" s="5" t="str">
        <f t="shared" si="1006"/>
        <v>AMZ14577</v>
      </c>
      <c r="B4577" s="6">
        <f t="shared" ca="1" si="1007"/>
        <v>45842</v>
      </c>
      <c r="C4577" s="7" t="str">
        <f t="shared" ca="1" si="994"/>
        <v>CUS19598</v>
      </c>
      <c r="D4577" s="7" t="str">
        <f t="shared" ca="1" si="995"/>
        <v>Electronics</v>
      </c>
      <c r="E4577" s="7" t="str">
        <f t="shared" ca="1" si="996"/>
        <v>Running Shoes</v>
      </c>
      <c r="F4577" s="7" t="str">
        <f t="shared" ca="1" si="997"/>
        <v>Amazon Fulfilled</v>
      </c>
      <c r="G4577" s="7" t="str">
        <f t="shared" ca="1" si="998"/>
        <v>Yes</v>
      </c>
      <c r="H4577" s="7">
        <f t="shared" ca="1" si="999"/>
        <v>422</v>
      </c>
      <c r="I4577" s="7">
        <f t="shared" ca="1" si="1000"/>
        <v>2</v>
      </c>
      <c r="J4577" s="7">
        <f t="shared" ca="1" si="1001"/>
        <v>31</v>
      </c>
      <c r="K4577" s="7">
        <f t="shared" ca="1" si="1002"/>
        <v>15</v>
      </c>
      <c r="L4577" s="7" t="str">
        <f t="shared" ca="1" si="1003"/>
        <v>Amazon Pay</v>
      </c>
      <c r="M4577" s="7" t="str">
        <f t="shared" ca="1" si="1004"/>
        <v>India</v>
      </c>
      <c r="N4577" s="8" t="str">
        <f t="shared" ca="1" si="1005"/>
        <v>Delivered</v>
      </c>
    </row>
    <row r="4578" spans="1:14" x14ac:dyDescent="0.35">
      <c r="A4578" s="5" t="str">
        <f t="shared" si="1006"/>
        <v>AMZ14578</v>
      </c>
      <c r="B4578" s="6">
        <f t="shared" ca="1" si="1007"/>
        <v>45995</v>
      </c>
      <c r="C4578" s="7" t="str">
        <f t="shared" ca="1" si="994"/>
        <v>CUS44194</v>
      </c>
      <c r="D4578" s="7" t="str">
        <f t="shared" ca="1" si="995"/>
        <v>Home &amp; Kitchen</v>
      </c>
      <c r="E4578" s="7" t="str">
        <f t="shared" ca="1" si="996"/>
        <v>Smart Watch</v>
      </c>
      <c r="F4578" s="7" t="str">
        <f t="shared" ca="1" si="997"/>
        <v>Amazon Fulfilled</v>
      </c>
      <c r="G4578" s="7" t="str">
        <f t="shared" ca="1" si="998"/>
        <v>Yes</v>
      </c>
      <c r="H4578" s="7">
        <f t="shared" ca="1" si="999"/>
        <v>338</v>
      </c>
      <c r="I4578" s="7">
        <f t="shared" ca="1" si="1000"/>
        <v>2</v>
      </c>
      <c r="J4578" s="7">
        <f t="shared" ca="1" si="1001"/>
        <v>12</v>
      </c>
      <c r="K4578" s="7">
        <f t="shared" ca="1" si="1002"/>
        <v>4</v>
      </c>
      <c r="L4578" s="7" t="str">
        <f t="shared" ca="1" si="1003"/>
        <v>Amazon Pay</v>
      </c>
      <c r="M4578" s="7" t="str">
        <f t="shared" ca="1" si="1004"/>
        <v>India</v>
      </c>
      <c r="N4578" s="8" t="str">
        <f t="shared" ca="1" si="1005"/>
        <v>Delivered</v>
      </c>
    </row>
    <row r="4579" spans="1:14" x14ac:dyDescent="0.35">
      <c r="A4579" s="5" t="str">
        <f t="shared" si="1006"/>
        <v>AMZ14579</v>
      </c>
      <c r="B4579" s="6">
        <f t="shared" ca="1" si="1007"/>
        <v>45969</v>
      </c>
      <c r="C4579" s="7" t="str">
        <f t="shared" ca="1" si="994"/>
        <v>CUS84165</v>
      </c>
      <c r="D4579" s="7" t="str">
        <f t="shared" ca="1" si="995"/>
        <v>Beauty</v>
      </c>
      <c r="E4579" s="7" t="str">
        <f t="shared" ca="1" si="996"/>
        <v>Running Shoes</v>
      </c>
      <c r="F4579" s="7" t="str">
        <f t="shared" ca="1" si="997"/>
        <v>Third-Party Seller</v>
      </c>
      <c r="G4579" s="7" t="str">
        <f t="shared" ca="1" si="998"/>
        <v>Yes</v>
      </c>
      <c r="H4579" s="7">
        <f t="shared" ca="1" si="999"/>
        <v>691</v>
      </c>
      <c r="I4579" s="7">
        <f t="shared" ca="1" si="1000"/>
        <v>2</v>
      </c>
      <c r="J4579" s="7">
        <f t="shared" ca="1" si="1001"/>
        <v>17</v>
      </c>
      <c r="K4579" s="7">
        <f t="shared" ca="1" si="1002"/>
        <v>12</v>
      </c>
      <c r="L4579" s="7" t="str">
        <f t="shared" ca="1" si="1003"/>
        <v>UPI</v>
      </c>
      <c r="M4579" s="7" t="str">
        <f t="shared" ca="1" si="1004"/>
        <v>India</v>
      </c>
      <c r="N4579" s="8" t="str">
        <f t="shared" ca="1" si="1005"/>
        <v>Delivered</v>
      </c>
    </row>
    <row r="4580" spans="1:14" x14ac:dyDescent="0.35">
      <c r="A4580" s="5" t="str">
        <f t="shared" si="1006"/>
        <v>AMZ14580</v>
      </c>
      <c r="B4580" s="6">
        <f t="shared" ca="1" si="1007"/>
        <v>45941</v>
      </c>
      <c r="C4580" s="7" t="str">
        <f t="shared" ca="1" si="994"/>
        <v>CUS39252</v>
      </c>
      <c r="D4580" s="7" t="str">
        <f t="shared" ca="1" si="995"/>
        <v>Home &amp; Kitchen</v>
      </c>
      <c r="E4580" s="7" t="str">
        <f t="shared" ca="1" si="996"/>
        <v>Smart Watch</v>
      </c>
      <c r="F4580" s="7" t="str">
        <f t="shared" ca="1" si="997"/>
        <v>Third-Party Seller</v>
      </c>
      <c r="G4580" s="7" t="str">
        <f t="shared" ca="1" si="998"/>
        <v>Yes</v>
      </c>
      <c r="H4580" s="7">
        <f t="shared" ca="1" si="999"/>
        <v>242</v>
      </c>
      <c r="I4580" s="7">
        <f t="shared" ca="1" si="1000"/>
        <v>4</v>
      </c>
      <c r="J4580" s="7">
        <f t="shared" ca="1" si="1001"/>
        <v>35</v>
      </c>
      <c r="K4580" s="7">
        <f t="shared" ca="1" si="1002"/>
        <v>10</v>
      </c>
      <c r="L4580" s="7" t="str">
        <f t="shared" ca="1" si="1003"/>
        <v>Credit Card</v>
      </c>
      <c r="M4580" s="7" t="str">
        <f t="shared" ca="1" si="1004"/>
        <v>Canada</v>
      </c>
      <c r="N4580" s="8" t="str">
        <f t="shared" ca="1" si="1005"/>
        <v>Delivered</v>
      </c>
    </row>
    <row r="4581" spans="1:14" x14ac:dyDescent="0.35">
      <c r="A4581" s="5" t="str">
        <f t="shared" si="1006"/>
        <v>AMZ14581</v>
      </c>
      <c r="B4581" s="6">
        <f t="shared" ca="1" si="1007"/>
        <v>45985</v>
      </c>
      <c r="C4581" s="7" t="str">
        <f t="shared" ca="1" si="994"/>
        <v>CUS62818</v>
      </c>
      <c r="D4581" s="7" t="str">
        <f t="shared" ca="1" si="995"/>
        <v>Sports</v>
      </c>
      <c r="E4581" s="7" t="str">
        <f t="shared" ca="1" si="996"/>
        <v>Face Cream</v>
      </c>
      <c r="F4581" s="7" t="str">
        <f t="shared" ca="1" si="997"/>
        <v>Amazon Fulfilled</v>
      </c>
      <c r="G4581" s="7" t="str">
        <f t="shared" ca="1" si="998"/>
        <v>No</v>
      </c>
      <c r="H4581" s="7">
        <f t="shared" ca="1" si="999"/>
        <v>400</v>
      </c>
      <c r="I4581" s="7">
        <f t="shared" ca="1" si="1000"/>
        <v>4</v>
      </c>
      <c r="J4581" s="7">
        <f t="shared" ca="1" si="1001"/>
        <v>12</v>
      </c>
      <c r="K4581" s="7">
        <f t="shared" ca="1" si="1002"/>
        <v>11</v>
      </c>
      <c r="L4581" s="7" t="str">
        <f t="shared" ca="1" si="1003"/>
        <v>Credit Card</v>
      </c>
      <c r="M4581" s="7" t="str">
        <f t="shared" ca="1" si="1004"/>
        <v>USA</v>
      </c>
      <c r="N4581" s="8" t="str">
        <f t="shared" ca="1" si="1005"/>
        <v>Cancelled</v>
      </c>
    </row>
    <row r="4582" spans="1:14" x14ac:dyDescent="0.35">
      <c r="A4582" s="5" t="str">
        <f t="shared" si="1006"/>
        <v>AMZ14582</v>
      </c>
      <c r="B4582" s="6">
        <f t="shared" ca="1" si="1007"/>
        <v>45950</v>
      </c>
      <c r="C4582" s="7" t="str">
        <f t="shared" ca="1" si="994"/>
        <v>CUS76899</v>
      </c>
      <c r="D4582" s="7" t="str">
        <f t="shared" ca="1" si="995"/>
        <v>Electronics</v>
      </c>
      <c r="E4582" s="7" t="str">
        <f t="shared" ca="1" si="996"/>
        <v>Yoga Mat</v>
      </c>
      <c r="F4582" s="7" t="str">
        <f t="shared" ca="1" si="997"/>
        <v>Amazon Fulfilled</v>
      </c>
      <c r="G4582" s="7" t="str">
        <f t="shared" ca="1" si="998"/>
        <v>No</v>
      </c>
      <c r="H4582" s="7">
        <f t="shared" ca="1" si="999"/>
        <v>409</v>
      </c>
      <c r="I4582" s="7">
        <f t="shared" ca="1" si="1000"/>
        <v>3</v>
      </c>
      <c r="J4582" s="7">
        <f t="shared" ca="1" si="1001"/>
        <v>37</v>
      </c>
      <c r="K4582" s="7">
        <f t="shared" ca="1" si="1002"/>
        <v>14</v>
      </c>
      <c r="L4582" s="7" t="str">
        <f t="shared" ca="1" si="1003"/>
        <v>Debit Card</v>
      </c>
      <c r="M4582" s="7" t="str">
        <f t="shared" ca="1" si="1004"/>
        <v>USA</v>
      </c>
      <c r="N4582" s="8" t="str">
        <f t="shared" ca="1" si="1005"/>
        <v>Returned</v>
      </c>
    </row>
    <row r="4583" spans="1:14" x14ac:dyDescent="0.35">
      <c r="A4583" s="5" t="str">
        <f t="shared" si="1006"/>
        <v>AMZ14583</v>
      </c>
      <c r="B4583" s="6">
        <f t="shared" ca="1" si="1007"/>
        <v>45897</v>
      </c>
      <c r="C4583" s="7" t="str">
        <f t="shared" ca="1" si="994"/>
        <v>CUS37167</v>
      </c>
      <c r="D4583" s="7" t="str">
        <f t="shared" ca="1" si="995"/>
        <v>Fashion</v>
      </c>
      <c r="E4583" s="7" t="str">
        <f t="shared" ca="1" si="996"/>
        <v>Yoga Mat</v>
      </c>
      <c r="F4583" s="7" t="str">
        <f t="shared" ca="1" si="997"/>
        <v>Third-Party Seller</v>
      </c>
      <c r="G4583" s="7" t="str">
        <f t="shared" ca="1" si="998"/>
        <v>No</v>
      </c>
      <c r="H4583" s="7">
        <f t="shared" ca="1" si="999"/>
        <v>267</v>
      </c>
      <c r="I4583" s="7">
        <f t="shared" ca="1" si="1000"/>
        <v>3</v>
      </c>
      <c r="J4583" s="7">
        <f t="shared" ca="1" si="1001"/>
        <v>35</v>
      </c>
      <c r="K4583" s="7">
        <f t="shared" ca="1" si="1002"/>
        <v>11</v>
      </c>
      <c r="L4583" s="7" t="str">
        <f t="shared" ca="1" si="1003"/>
        <v>UPI</v>
      </c>
      <c r="M4583" s="7" t="str">
        <f t="shared" ca="1" si="1004"/>
        <v>Canada</v>
      </c>
      <c r="N4583" s="8" t="str">
        <f t="shared" ca="1" si="1005"/>
        <v>Delivered</v>
      </c>
    </row>
    <row r="4584" spans="1:14" x14ac:dyDescent="0.35">
      <c r="A4584" s="5" t="str">
        <f t="shared" si="1006"/>
        <v>AMZ14584</v>
      </c>
      <c r="B4584" s="6">
        <f t="shared" ca="1" si="1007"/>
        <v>45988</v>
      </c>
      <c r="C4584" s="7" t="str">
        <f t="shared" ca="1" si="994"/>
        <v>CUS26659</v>
      </c>
      <c r="D4584" s="7" t="str">
        <f t="shared" ca="1" si="995"/>
        <v>Books</v>
      </c>
      <c r="E4584" s="7" t="str">
        <f t="shared" ca="1" si="996"/>
        <v>Running Shoes</v>
      </c>
      <c r="F4584" s="7" t="str">
        <f t="shared" ca="1" si="997"/>
        <v>Third-Party Seller</v>
      </c>
      <c r="G4584" s="7" t="str">
        <f t="shared" ca="1" si="998"/>
        <v>No</v>
      </c>
      <c r="H4584" s="7">
        <f t="shared" ca="1" si="999"/>
        <v>646</v>
      </c>
      <c r="I4584" s="7">
        <f t="shared" ca="1" si="1000"/>
        <v>1</v>
      </c>
      <c r="J4584" s="7">
        <f t="shared" ca="1" si="1001"/>
        <v>15</v>
      </c>
      <c r="K4584" s="7">
        <f t="shared" ca="1" si="1002"/>
        <v>10</v>
      </c>
      <c r="L4584" s="7" t="str">
        <f t="shared" ca="1" si="1003"/>
        <v>UPI</v>
      </c>
      <c r="M4584" s="7" t="str">
        <f t="shared" ca="1" si="1004"/>
        <v>UK</v>
      </c>
      <c r="N4584" s="8" t="str">
        <f t="shared" ca="1" si="1005"/>
        <v>Delivered</v>
      </c>
    </row>
    <row r="4585" spans="1:14" x14ac:dyDescent="0.35">
      <c r="A4585" s="5" t="str">
        <f t="shared" si="1006"/>
        <v>AMZ14585</v>
      </c>
      <c r="B4585" s="6">
        <f t="shared" ca="1" si="1007"/>
        <v>45994</v>
      </c>
      <c r="C4585" s="7" t="str">
        <f t="shared" ca="1" si="994"/>
        <v>CUS61234</v>
      </c>
      <c r="D4585" s="7" t="str">
        <f t="shared" ca="1" si="995"/>
        <v>Home &amp; Kitchen</v>
      </c>
      <c r="E4585" s="7" t="str">
        <f t="shared" ca="1" si="996"/>
        <v>Air  Fryer</v>
      </c>
      <c r="F4585" s="7" t="str">
        <f t="shared" ca="1" si="997"/>
        <v>Third-Party Seller</v>
      </c>
      <c r="G4585" s="7" t="str">
        <f t="shared" ca="1" si="998"/>
        <v>Yes</v>
      </c>
      <c r="H4585" s="7">
        <f t="shared" ca="1" si="999"/>
        <v>619</v>
      </c>
      <c r="I4585" s="7">
        <f t="shared" ca="1" si="1000"/>
        <v>3</v>
      </c>
      <c r="J4585" s="7">
        <f t="shared" ca="1" si="1001"/>
        <v>5</v>
      </c>
      <c r="K4585" s="7">
        <f t="shared" ca="1" si="1002"/>
        <v>15</v>
      </c>
      <c r="L4585" s="7" t="str">
        <f t="shared" ca="1" si="1003"/>
        <v>Credit Card</v>
      </c>
      <c r="M4585" s="7" t="str">
        <f t="shared" ca="1" si="1004"/>
        <v>USA</v>
      </c>
      <c r="N4585" s="8" t="str">
        <f t="shared" ca="1" si="1005"/>
        <v>Delivered</v>
      </c>
    </row>
    <row r="4586" spans="1:14" x14ac:dyDescent="0.35">
      <c r="A4586" s="5" t="str">
        <f t="shared" si="1006"/>
        <v>AMZ14586</v>
      </c>
      <c r="B4586" s="6">
        <f t="shared" ca="1" si="1007"/>
        <v>45874</v>
      </c>
      <c r="C4586" s="7" t="str">
        <f t="shared" ca="1" si="994"/>
        <v>CUS95139</v>
      </c>
      <c r="D4586" s="7" t="str">
        <f t="shared" ca="1" si="995"/>
        <v>Home &amp; Kitchen</v>
      </c>
      <c r="E4586" s="7" t="str">
        <f t="shared" ca="1" si="996"/>
        <v>Face Cream</v>
      </c>
      <c r="F4586" s="7" t="str">
        <f t="shared" ca="1" si="997"/>
        <v>Third-Party Seller</v>
      </c>
      <c r="G4586" s="7" t="str">
        <f t="shared" ca="1" si="998"/>
        <v>No</v>
      </c>
      <c r="H4586" s="7">
        <f t="shared" ca="1" si="999"/>
        <v>595</v>
      </c>
      <c r="I4586" s="7">
        <f t="shared" ca="1" si="1000"/>
        <v>2</v>
      </c>
      <c r="J4586" s="7">
        <f t="shared" ca="1" si="1001"/>
        <v>20</v>
      </c>
      <c r="K4586" s="7">
        <f t="shared" ca="1" si="1002"/>
        <v>11</v>
      </c>
      <c r="L4586" s="7" t="str">
        <f t="shared" ca="1" si="1003"/>
        <v>Debit Card</v>
      </c>
      <c r="M4586" s="7" t="str">
        <f t="shared" ca="1" si="1004"/>
        <v>USA</v>
      </c>
      <c r="N4586" s="8" t="str">
        <f t="shared" ca="1" si="1005"/>
        <v>Delivered</v>
      </c>
    </row>
    <row r="4587" spans="1:14" x14ac:dyDescent="0.35">
      <c r="A4587" s="5" t="str">
        <f t="shared" si="1006"/>
        <v>AMZ14587</v>
      </c>
      <c r="B4587" s="6">
        <f t="shared" ca="1" si="1007"/>
        <v>45875</v>
      </c>
      <c r="C4587" s="7" t="str">
        <f t="shared" ca="1" si="994"/>
        <v>CUS22591</v>
      </c>
      <c r="D4587" s="7" t="str">
        <f t="shared" ca="1" si="995"/>
        <v>Fashion</v>
      </c>
      <c r="E4587" s="7" t="str">
        <f t="shared" ca="1" si="996"/>
        <v>Iphone Charger</v>
      </c>
      <c r="F4587" s="7" t="str">
        <f t="shared" ca="1" si="997"/>
        <v>Third-Party Seller</v>
      </c>
      <c r="G4587" s="7" t="str">
        <f t="shared" ca="1" si="998"/>
        <v>Yes</v>
      </c>
      <c r="H4587" s="7">
        <f t="shared" ca="1" si="999"/>
        <v>37</v>
      </c>
      <c r="I4587" s="7">
        <f t="shared" ca="1" si="1000"/>
        <v>1</v>
      </c>
      <c r="J4587" s="7">
        <f t="shared" ca="1" si="1001"/>
        <v>19</v>
      </c>
      <c r="K4587" s="7">
        <f t="shared" ca="1" si="1002"/>
        <v>5</v>
      </c>
      <c r="L4587" s="7" t="str">
        <f t="shared" ca="1" si="1003"/>
        <v>Debit Card</v>
      </c>
      <c r="M4587" s="7" t="str">
        <f t="shared" ca="1" si="1004"/>
        <v>Canada</v>
      </c>
      <c r="N4587" s="8" t="str">
        <f t="shared" ca="1" si="1005"/>
        <v>Cancelled</v>
      </c>
    </row>
    <row r="4588" spans="1:14" x14ac:dyDescent="0.35">
      <c r="A4588" s="5" t="str">
        <f t="shared" si="1006"/>
        <v>AMZ14588</v>
      </c>
      <c r="B4588" s="6">
        <f t="shared" ca="1" si="1007"/>
        <v>45940</v>
      </c>
      <c r="C4588" s="7" t="str">
        <f t="shared" ca="1" si="994"/>
        <v>CUS39983</v>
      </c>
      <c r="D4588" s="7" t="str">
        <f t="shared" ca="1" si="995"/>
        <v>Home &amp; Kitchen</v>
      </c>
      <c r="E4588" s="7" t="str">
        <f t="shared" ca="1" si="996"/>
        <v>Noise Cancelling Headphones</v>
      </c>
      <c r="F4588" s="7" t="str">
        <f t="shared" ca="1" si="997"/>
        <v>Third-Party Seller</v>
      </c>
      <c r="G4588" s="7" t="str">
        <f t="shared" ca="1" si="998"/>
        <v>No</v>
      </c>
      <c r="H4588" s="7">
        <f t="shared" ca="1" si="999"/>
        <v>742</v>
      </c>
      <c r="I4588" s="7">
        <f t="shared" ca="1" si="1000"/>
        <v>4</v>
      </c>
      <c r="J4588" s="7">
        <f t="shared" ca="1" si="1001"/>
        <v>8</v>
      </c>
      <c r="K4588" s="7">
        <f t="shared" ca="1" si="1002"/>
        <v>14</v>
      </c>
      <c r="L4588" s="7" t="str">
        <f t="shared" ca="1" si="1003"/>
        <v>UPI</v>
      </c>
      <c r="M4588" s="7" t="str">
        <f t="shared" ca="1" si="1004"/>
        <v>India</v>
      </c>
      <c r="N4588" s="8" t="str">
        <f t="shared" ca="1" si="1005"/>
        <v>Returned</v>
      </c>
    </row>
    <row r="4589" spans="1:14" x14ac:dyDescent="0.35">
      <c r="A4589" s="5" t="str">
        <f t="shared" si="1006"/>
        <v>AMZ14589</v>
      </c>
      <c r="B4589" s="6">
        <f t="shared" ca="1" si="1007"/>
        <v>45932</v>
      </c>
      <c r="C4589" s="7" t="str">
        <f t="shared" ca="1" si="994"/>
        <v>CUS59072</v>
      </c>
      <c r="D4589" s="7" t="str">
        <f t="shared" ca="1" si="995"/>
        <v>Home &amp; Kitchen</v>
      </c>
      <c r="E4589" s="7" t="str">
        <f t="shared" ca="1" si="996"/>
        <v>Water Bottle</v>
      </c>
      <c r="F4589" s="7" t="str">
        <f t="shared" ca="1" si="997"/>
        <v>Third-Party Seller</v>
      </c>
      <c r="G4589" s="7" t="str">
        <f t="shared" ca="1" si="998"/>
        <v>No</v>
      </c>
      <c r="H4589" s="7">
        <f t="shared" ca="1" si="999"/>
        <v>586</v>
      </c>
      <c r="I4589" s="7">
        <f t="shared" ca="1" si="1000"/>
        <v>4</v>
      </c>
      <c r="J4589" s="7">
        <f t="shared" ca="1" si="1001"/>
        <v>37</v>
      </c>
      <c r="K4589" s="7">
        <f t="shared" ca="1" si="1002"/>
        <v>5</v>
      </c>
      <c r="L4589" s="7" t="str">
        <f t="shared" ca="1" si="1003"/>
        <v>UPI</v>
      </c>
      <c r="M4589" s="7" t="str">
        <f t="shared" ca="1" si="1004"/>
        <v>USA</v>
      </c>
      <c r="N4589" s="8" t="str">
        <f t="shared" ca="1" si="1005"/>
        <v>Cancelled</v>
      </c>
    </row>
    <row r="4590" spans="1:14" x14ac:dyDescent="0.35">
      <c r="A4590" s="5" t="str">
        <f t="shared" si="1006"/>
        <v>AMZ14590</v>
      </c>
      <c r="B4590" s="6">
        <f t="shared" ca="1" si="1007"/>
        <v>45877</v>
      </c>
      <c r="C4590" s="7" t="str">
        <f t="shared" ca="1" si="994"/>
        <v>CUS65353</v>
      </c>
      <c r="D4590" s="7" t="str">
        <f t="shared" ca="1" si="995"/>
        <v>Electronics</v>
      </c>
      <c r="E4590" s="7" t="str">
        <f t="shared" ca="1" si="996"/>
        <v>Yoga Mat</v>
      </c>
      <c r="F4590" s="7" t="str">
        <f t="shared" ca="1" si="997"/>
        <v>Amazon Fulfilled</v>
      </c>
      <c r="G4590" s="7" t="str">
        <f t="shared" ca="1" si="998"/>
        <v>No</v>
      </c>
      <c r="H4590" s="7">
        <f t="shared" ca="1" si="999"/>
        <v>436</v>
      </c>
      <c r="I4590" s="7">
        <f t="shared" ca="1" si="1000"/>
        <v>1</v>
      </c>
      <c r="J4590" s="7">
        <f t="shared" ca="1" si="1001"/>
        <v>7</v>
      </c>
      <c r="K4590" s="7">
        <f t="shared" ca="1" si="1002"/>
        <v>5</v>
      </c>
      <c r="L4590" s="7" t="str">
        <f t="shared" ca="1" si="1003"/>
        <v>Amazon Pay</v>
      </c>
      <c r="M4590" s="7" t="str">
        <f t="shared" ca="1" si="1004"/>
        <v>USA</v>
      </c>
      <c r="N4590" s="8" t="str">
        <f t="shared" ca="1" si="1005"/>
        <v>Delivered</v>
      </c>
    </row>
    <row r="4591" spans="1:14" x14ac:dyDescent="0.35">
      <c r="A4591" s="5" t="str">
        <f t="shared" si="1006"/>
        <v>AMZ14591</v>
      </c>
      <c r="B4591" s="6">
        <f t="shared" ca="1" si="1007"/>
        <v>45923</v>
      </c>
      <c r="C4591" s="7" t="str">
        <f t="shared" ca="1" si="994"/>
        <v>CUS47796</v>
      </c>
      <c r="D4591" s="7" t="str">
        <f t="shared" ca="1" si="995"/>
        <v>Home &amp; Kitchen</v>
      </c>
      <c r="E4591" s="7" t="str">
        <f t="shared" ca="1" si="996"/>
        <v>Air  Fryer</v>
      </c>
      <c r="F4591" s="7" t="str">
        <f t="shared" ca="1" si="997"/>
        <v>Third-Party Seller</v>
      </c>
      <c r="G4591" s="7" t="str">
        <f t="shared" ca="1" si="998"/>
        <v>Yes</v>
      </c>
      <c r="H4591" s="7">
        <f t="shared" ca="1" si="999"/>
        <v>182</v>
      </c>
      <c r="I4591" s="7">
        <f t="shared" ca="1" si="1000"/>
        <v>3</v>
      </c>
      <c r="J4591" s="7">
        <f t="shared" ca="1" si="1001"/>
        <v>35</v>
      </c>
      <c r="K4591" s="7">
        <f t="shared" ca="1" si="1002"/>
        <v>9</v>
      </c>
      <c r="L4591" s="7" t="str">
        <f t="shared" ca="1" si="1003"/>
        <v>Debit Card</v>
      </c>
      <c r="M4591" s="7" t="str">
        <f t="shared" ca="1" si="1004"/>
        <v>Canada</v>
      </c>
      <c r="N4591" s="8" t="str">
        <f t="shared" ca="1" si="1005"/>
        <v>Returned</v>
      </c>
    </row>
    <row r="4592" spans="1:14" x14ac:dyDescent="0.35">
      <c r="A4592" s="5" t="str">
        <f t="shared" si="1006"/>
        <v>AMZ14592</v>
      </c>
      <c r="B4592" s="6">
        <f t="shared" ca="1" si="1007"/>
        <v>45986</v>
      </c>
      <c r="C4592" s="7" t="str">
        <f t="shared" ca="1" si="994"/>
        <v>CUS13731</v>
      </c>
      <c r="D4592" s="7" t="str">
        <f t="shared" ca="1" si="995"/>
        <v>Sports</v>
      </c>
      <c r="E4592" s="7" t="str">
        <f t="shared" ca="1" si="996"/>
        <v>Bluetooth Speaker</v>
      </c>
      <c r="F4592" s="7" t="str">
        <f t="shared" ca="1" si="997"/>
        <v>Amazon Fulfilled</v>
      </c>
      <c r="G4592" s="7" t="str">
        <f t="shared" ca="1" si="998"/>
        <v>No</v>
      </c>
      <c r="H4592" s="7">
        <f t="shared" ca="1" si="999"/>
        <v>581</v>
      </c>
      <c r="I4592" s="7">
        <f t="shared" ca="1" si="1000"/>
        <v>3</v>
      </c>
      <c r="J4592" s="7">
        <f t="shared" ca="1" si="1001"/>
        <v>28</v>
      </c>
      <c r="K4592" s="7">
        <f t="shared" ca="1" si="1002"/>
        <v>14</v>
      </c>
      <c r="L4592" s="7" t="str">
        <f t="shared" ca="1" si="1003"/>
        <v>UPI</v>
      </c>
      <c r="M4592" s="7" t="str">
        <f t="shared" ca="1" si="1004"/>
        <v>Canada</v>
      </c>
      <c r="N4592" s="8" t="str">
        <f t="shared" ca="1" si="1005"/>
        <v>Cancelled</v>
      </c>
    </row>
    <row r="4593" spans="1:14" x14ac:dyDescent="0.35">
      <c r="A4593" s="5" t="str">
        <f t="shared" si="1006"/>
        <v>AMZ14593</v>
      </c>
      <c r="B4593" s="6">
        <f t="shared" ca="1" si="1007"/>
        <v>45889</v>
      </c>
      <c r="C4593" s="7" t="str">
        <f t="shared" ca="1" si="994"/>
        <v>CUS62698</v>
      </c>
      <c r="D4593" s="7" t="str">
        <f t="shared" ca="1" si="995"/>
        <v>Fashion</v>
      </c>
      <c r="E4593" s="7" t="str">
        <f t="shared" ca="1" si="996"/>
        <v>Air  Fryer</v>
      </c>
      <c r="F4593" s="7" t="str">
        <f t="shared" ca="1" si="997"/>
        <v>Amazon Fulfilled</v>
      </c>
      <c r="G4593" s="7" t="str">
        <f t="shared" ca="1" si="998"/>
        <v>No</v>
      </c>
      <c r="H4593" s="7">
        <f t="shared" ca="1" si="999"/>
        <v>138</v>
      </c>
      <c r="I4593" s="7">
        <f t="shared" ca="1" si="1000"/>
        <v>4</v>
      </c>
      <c r="J4593" s="7">
        <f t="shared" ca="1" si="1001"/>
        <v>34</v>
      </c>
      <c r="K4593" s="7">
        <f t="shared" ca="1" si="1002"/>
        <v>5</v>
      </c>
      <c r="L4593" s="7" t="str">
        <f t="shared" ca="1" si="1003"/>
        <v>Net Banking</v>
      </c>
      <c r="M4593" s="7" t="str">
        <f t="shared" ca="1" si="1004"/>
        <v>Canada</v>
      </c>
      <c r="N4593" s="8" t="str">
        <f t="shared" ca="1" si="1005"/>
        <v>Delivered</v>
      </c>
    </row>
    <row r="4594" spans="1:14" x14ac:dyDescent="0.35">
      <c r="A4594" s="5" t="str">
        <f t="shared" si="1006"/>
        <v>AMZ14594</v>
      </c>
      <c r="B4594" s="6">
        <f t="shared" ca="1" si="1007"/>
        <v>45920</v>
      </c>
      <c r="C4594" s="7" t="str">
        <f t="shared" ca="1" si="994"/>
        <v>CUS84485</v>
      </c>
      <c r="D4594" s="7" t="str">
        <f t="shared" ca="1" si="995"/>
        <v>Sports</v>
      </c>
      <c r="E4594" s="7" t="str">
        <f t="shared" ca="1" si="996"/>
        <v>Cotton T-Shirt</v>
      </c>
      <c r="F4594" s="7" t="str">
        <f t="shared" ca="1" si="997"/>
        <v>Amazon Fulfilled</v>
      </c>
      <c r="G4594" s="7" t="str">
        <f t="shared" ca="1" si="998"/>
        <v>Yes</v>
      </c>
      <c r="H4594" s="7">
        <f t="shared" ca="1" si="999"/>
        <v>642</v>
      </c>
      <c r="I4594" s="7">
        <f t="shared" ca="1" si="1000"/>
        <v>1</v>
      </c>
      <c r="J4594" s="7">
        <f t="shared" ca="1" si="1001"/>
        <v>30</v>
      </c>
      <c r="K4594" s="7">
        <f t="shared" ca="1" si="1002"/>
        <v>7</v>
      </c>
      <c r="L4594" s="7" t="str">
        <f t="shared" ca="1" si="1003"/>
        <v>UPI</v>
      </c>
      <c r="M4594" s="7" t="str">
        <f t="shared" ca="1" si="1004"/>
        <v>UK</v>
      </c>
      <c r="N4594" s="8" t="str">
        <f t="shared" ca="1" si="1005"/>
        <v>Delivered</v>
      </c>
    </row>
    <row r="4595" spans="1:14" x14ac:dyDescent="0.35">
      <c r="A4595" s="5" t="str">
        <f t="shared" si="1006"/>
        <v>AMZ14595</v>
      </c>
      <c r="B4595" s="6">
        <f t="shared" ca="1" si="1007"/>
        <v>45941</v>
      </c>
      <c r="C4595" s="7" t="str">
        <f t="shared" ca="1" si="994"/>
        <v>CUS29829</v>
      </c>
      <c r="D4595" s="7" t="str">
        <f t="shared" ca="1" si="995"/>
        <v>Electronics</v>
      </c>
      <c r="E4595" s="7" t="str">
        <f t="shared" ca="1" si="996"/>
        <v>Bluetooth Speaker</v>
      </c>
      <c r="F4595" s="7" t="str">
        <f t="shared" ca="1" si="997"/>
        <v>Third-Party Seller</v>
      </c>
      <c r="G4595" s="7" t="str">
        <f t="shared" ca="1" si="998"/>
        <v>Yes</v>
      </c>
      <c r="H4595" s="7">
        <f t="shared" ca="1" si="999"/>
        <v>324</v>
      </c>
      <c r="I4595" s="7">
        <f t="shared" ca="1" si="1000"/>
        <v>2</v>
      </c>
      <c r="J4595" s="7">
        <f t="shared" ca="1" si="1001"/>
        <v>1</v>
      </c>
      <c r="K4595" s="7">
        <f t="shared" ca="1" si="1002"/>
        <v>10</v>
      </c>
      <c r="L4595" s="7" t="str">
        <f t="shared" ca="1" si="1003"/>
        <v>Net Banking</v>
      </c>
      <c r="M4595" s="7" t="str">
        <f t="shared" ca="1" si="1004"/>
        <v>India</v>
      </c>
      <c r="N4595" s="8" t="str">
        <f t="shared" ca="1" si="1005"/>
        <v>Delivered</v>
      </c>
    </row>
    <row r="4596" spans="1:14" x14ac:dyDescent="0.35">
      <c r="A4596" s="5" t="str">
        <f t="shared" si="1006"/>
        <v>AMZ14596</v>
      </c>
      <c r="B4596" s="6">
        <f t="shared" ca="1" si="1007"/>
        <v>45911</v>
      </c>
      <c r="C4596" s="7" t="str">
        <f t="shared" ca="1" si="994"/>
        <v>CUS29341</v>
      </c>
      <c r="D4596" s="7" t="str">
        <f t="shared" ca="1" si="995"/>
        <v>Sports</v>
      </c>
      <c r="E4596" s="7" t="str">
        <f t="shared" ca="1" si="996"/>
        <v>Bluetooth Speaker</v>
      </c>
      <c r="F4596" s="7" t="str">
        <f t="shared" ca="1" si="997"/>
        <v>Third-Party Seller</v>
      </c>
      <c r="G4596" s="7" t="str">
        <f t="shared" ca="1" si="998"/>
        <v>Yes</v>
      </c>
      <c r="H4596" s="7">
        <f t="shared" ca="1" si="999"/>
        <v>248</v>
      </c>
      <c r="I4596" s="7">
        <f t="shared" ca="1" si="1000"/>
        <v>1</v>
      </c>
      <c r="J4596" s="7">
        <f t="shared" ca="1" si="1001"/>
        <v>39</v>
      </c>
      <c r="K4596" s="7">
        <f t="shared" ca="1" si="1002"/>
        <v>12</v>
      </c>
      <c r="L4596" s="7" t="str">
        <f t="shared" ca="1" si="1003"/>
        <v>Credit Card</v>
      </c>
      <c r="M4596" s="7" t="str">
        <f t="shared" ca="1" si="1004"/>
        <v>India</v>
      </c>
      <c r="N4596" s="8" t="str">
        <f t="shared" ca="1" si="1005"/>
        <v>Returned</v>
      </c>
    </row>
    <row r="4597" spans="1:14" x14ac:dyDescent="0.35">
      <c r="A4597" s="5" t="str">
        <f t="shared" si="1006"/>
        <v>AMZ14597</v>
      </c>
      <c r="B4597" s="6">
        <f t="shared" ca="1" si="1007"/>
        <v>45995</v>
      </c>
      <c r="C4597" s="7" t="str">
        <f t="shared" ca="1" si="994"/>
        <v>CUS45829</v>
      </c>
      <c r="D4597" s="7" t="str">
        <f t="shared" ca="1" si="995"/>
        <v>Books</v>
      </c>
      <c r="E4597" s="7" t="str">
        <f t="shared" ca="1" si="996"/>
        <v>Yoga Mat</v>
      </c>
      <c r="F4597" s="7" t="str">
        <f t="shared" ca="1" si="997"/>
        <v>Amazon Fulfilled</v>
      </c>
      <c r="G4597" s="7" t="str">
        <f t="shared" ca="1" si="998"/>
        <v>No</v>
      </c>
      <c r="H4597" s="7">
        <f t="shared" ca="1" si="999"/>
        <v>370</v>
      </c>
      <c r="I4597" s="7">
        <f t="shared" ca="1" si="1000"/>
        <v>3</v>
      </c>
      <c r="J4597" s="7">
        <f t="shared" ca="1" si="1001"/>
        <v>6</v>
      </c>
      <c r="K4597" s="7">
        <f t="shared" ca="1" si="1002"/>
        <v>7</v>
      </c>
      <c r="L4597" s="7" t="str">
        <f t="shared" ca="1" si="1003"/>
        <v>UPI</v>
      </c>
      <c r="M4597" s="7" t="str">
        <f t="shared" ca="1" si="1004"/>
        <v>USA</v>
      </c>
      <c r="N4597" s="8" t="str">
        <f t="shared" ca="1" si="1005"/>
        <v>Cancelled</v>
      </c>
    </row>
    <row r="4598" spans="1:14" x14ac:dyDescent="0.35">
      <c r="A4598" s="5" t="str">
        <f t="shared" si="1006"/>
        <v>AMZ14598</v>
      </c>
      <c r="B4598" s="6">
        <f t="shared" ca="1" si="1007"/>
        <v>45940</v>
      </c>
      <c r="C4598" s="7" t="str">
        <f t="shared" ca="1" si="994"/>
        <v>CUS19253</v>
      </c>
      <c r="D4598" s="7" t="str">
        <f t="shared" ca="1" si="995"/>
        <v>Electronics</v>
      </c>
      <c r="E4598" s="7" t="str">
        <f t="shared" ca="1" si="996"/>
        <v>Running Shoes</v>
      </c>
      <c r="F4598" s="7" t="str">
        <f t="shared" ca="1" si="997"/>
        <v>Third-Party Seller</v>
      </c>
      <c r="G4598" s="7" t="str">
        <f t="shared" ca="1" si="998"/>
        <v>Yes</v>
      </c>
      <c r="H4598" s="7">
        <f t="shared" ca="1" si="999"/>
        <v>200</v>
      </c>
      <c r="I4598" s="7">
        <f t="shared" ca="1" si="1000"/>
        <v>4</v>
      </c>
      <c r="J4598" s="7">
        <f t="shared" ca="1" si="1001"/>
        <v>37</v>
      </c>
      <c r="K4598" s="7">
        <f t="shared" ca="1" si="1002"/>
        <v>12</v>
      </c>
      <c r="L4598" s="7" t="str">
        <f t="shared" ca="1" si="1003"/>
        <v>Amazon Pay</v>
      </c>
      <c r="M4598" s="7" t="str">
        <f t="shared" ca="1" si="1004"/>
        <v>Canada</v>
      </c>
      <c r="N4598" s="8" t="str">
        <f t="shared" ca="1" si="1005"/>
        <v>Delivered</v>
      </c>
    </row>
    <row r="4599" spans="1:14" x14ac:dyDescent="0.35">
      <c r="A4599" s="5" t="str">
        <f t="shared" si="1006"/>
        <v>AMZ14599</v>
      </c>
      <c r="B4599" s="6">
        <f t="shared" ca="1" si="1007"/>
        <v>45946</v>
      </c>
      <c r="C4599" s="7" t="str">
        <f t="shared" ca="1" si="994"/>
        <v>CUS75623</v>
      </c>
      <c r="D4599" s="7" t="str">
        <f t="shared" ca="1" si="995"/>
        <v>Electronics</v>
      </c>
      <c r="E4599" s="7" t="str">
        <f t="shared" ca="1" si="996"/>
        <v>Air  Fryer</v>
      </c>
      <c r="F4599" s="7" t="str">
        <f t="shared" ca="1" si="997"/>
        <v>Third-Party Seller</v>
      </c>
      <c r="G4599" s="7" t="str">
        <f t="shared" ca="1" si="998"/>
        <v>Yes</v>
      </c>
      <c r="H4599" s="7">
        <f t="shared" ca="1" si="999"/>
        <v>247</v>
      </c>
      <c r="I4599" s="7">
        <f t="shared" ca="1" si="1000"/>
        <v>3</v>
      </c>
      <c r="J4599" s="7">
        <f t="shared" ca="1" si="1001"/>
        <v>16</v>
      </c>
      <c r="K4599" s="7">
        <f t="shared" ca="1" si="1002"/>
        <v>15</v>
      </c>
      <c r="L4599" s="7" t="str">
        <f t="shared" ca="1" si="1003"/>
        <v>Net Banking</v>
      </c>
      <c r="M4599" s="7" t="str">
        <f t="shared" ca="1" si="1004"/>
        <v>Canada</v>
      </c>
      <c r="N4599" s="8" t="str">
        <f t="shared" ca="1" si="1005"/>
        <v>Cancelled</v>
      </c>
    </row>
    <row r="4600" spans="1:14" x14ac:dyDescent="0.35">
      <c r="A4600" s="5" t="str">
        <f t="shared" si="1006"/>
        <v>AMZ14600</v>
      </c>
      <c r="B4600" s="6">
        <f t="shared" ca="1" si="1007"/>
        <v>45877</v>
      </c>
      <c r="C4600" s="7" t="str">
        <f t="shared" ca="1" si="994"/>
        <v>CUS51065</v>
      </c>
      <c r="D4600" s="7" t="str">
        <f t="shared" ca="1" si="995"/>
        <v>Beauty</v>
      </c>
      <c r="E4600" s="7" t="str">
        <f t="shared" ca="1" si="996"/>
        <v>Bluetooth Speaker</v>
      </c>
      <c r="F4600" s="7" t="str">
        <f t="shared" ca="1" si="997"/>
        <v>Third-Party Seller</v>
      </c>
      <c r="G4600" s="7" t="str">
        <f t="shared" ca="1" si="998"/>
        <v>No</v>
      </c>
      <c r="H4600" s="7">
        <f t="shared" ca="1" si="999"/>
        <v>633</v>
      </c>
      <c r="I4600" s="7">
        <f t="shared" ca="1" si="1000"/>
        <v>2</v>
      </c>
      <c r="J4600" s="7">
        <f t="shared" ca="1" si="1001"/>
        <v>20</v>
      </c>
      <c r="K4600" s="7">
        <f t="shared" ca="1" si="1002"/>
        <v>11</v>
      </c>
      <c r="L4600" s="7" t="str">
        <f t="shared" ca="1" si="1003"/>
        <v>Debit Card</v>
      </c>
      <c r="M4600" s="7" t="str">
        <f t="shared" ca="1" si="1004"/>
        <v>Canada</v>
      </c>
      <c r="N4600" s="8" t="str">
        <f t="shared" ca="1" si="1005"/>
        <v>Delivered</v>
      </c>
    </row>
    <row r="4601" spans="1:14" x14ac:dyDescent="0.35">
      <c r="A4601" s="5" t="str">
        <f t="shared" si="1006"/>
        <v>AMZ14601</v>
      </c>
      <c r="B4601" s="6">
        <f t="shared" ca="1" si="1007"/>
        <v>45970</v>
      </c>
      <c r="C4601" s="7" t="str">
        <f t="shared" ca="1" si="994"/>
        <v>CUS44302</v>
      </c>
      <c r="D4601" s="7" t="str">
        <f t="shared" ca="1" si="995"/>
        <v>Electronics</v>
      </c>
      <c r="E4601" s="7" t="str">
        <f t="shared" ca="1" si="996"/>
        <v>Running Shoes</v>
      </c>
      <c r="F4601" s="7" t="str">
        <f t="shared" ca="1" si="997"/>
        <v>Amazon Fulfilled</v>
      </c>
      <c r="G4601" s="7" t="str">
        <f t="shared" ca="1" si="998"/>
        <v>No</v>
      </c>
      <c r="H4601" s="7">
        <f t="shared" ca="1" si="999"/>
        <v>395</v>
      </c>
      <c r="I4601" s="7">
        <f t="shared" ca="1" si="1000"/>
        <v>4</v>
      </c>
      <c r="J4601" s="7">
        <f t="shared" ca="1" si="1001"/>
        <v>37</v>
      </c>
      <c r="K4601" s="7">
        <f t="shared" ca="1" si="1002"/>
        <v>5</v>
      </c>
      <c r="L4601" s="7" t="str">
        <f t="shared" ca="1" si="1003"/>
        <v>Net Banking</v>
      </c>
      <c r="M4601" s="7" t="str">
        <f t="shared" ca="1" si="1004"/>
        <v>USA</v>
      </c>
      <c r="N4601" s="8" t="str">
        <f t="shared" ca="1" si="1005"/>
        <v>Delivered</v>
      </c>
    </row>
    <row r="4602" spans="1:14" x14ac:dyDescent="0.35">
      <c r="A4602" s="5" t="str">
        <f t="shared" si="1006"/>
        <v>AMZ14602</v>
      </c>
      <c r="B4602" s="6">
        <f t="shared" ca="1" si="1007"/>
        <v>45969</v>
      </c>
      <c r="C4602" s="7" t="str">
        <f t="shared" ca="1" si="994"/>
        <v>CUS14150</v>
      </c>
      <c r="D4602" s="7" t="str">
        <f t="shared" ca="1" si="995"/>
        <v>Fashion</v>
      </c>
      <c r="E4602" s="7" t="str">
        <f t="shared" ca="1" si="996"/>
        <v>Iphone Charger</v>
      </c>
      <c r="F4602" s="7" t="str">
        <f t="shared" ca="1" si="997"/>
        <v>Amazon Fulfilled</v>
      </c>
      <c r="G4602" s="7" t="str">
        <f t="shared" ca="1" si="998"/>
        <v>Yes</v>
      </c>
      <c r="H4602" s="7">
        <f t="shared" ca="1" si="999"/>
        <v>112</v>
      </c>
      <c r="I4602" s="7">
        <f t="shared" ca="1" si="1000"/>
        <v>3</v>
      </c>
      <c r="J4602" s="7">
        <f t="shared" ca="1" si="1001"/>
        <v>13</v>
      </c>
      <c r="K4602" s="7">
        <f t="shared" ca="1" si="1002"/>
        <v>12</v>
      </c>
      <c r="L4602" s="7" t="str">
        <f t="shared" ca="1" si="1003"/>
        <v>Amazon Pay</v>
      </c>
      <c r="M4602" s="7" t="str">
        <f t="shared" ca="1" si="1004"/>
        <v>USA</v>
      </c>
      <c r="N4602" s="8" t="str">
        <f t="shared" ca="1" si="1005"/>
        <v>Delivered</v>
      </c>
    </row>
    <row r="4603" spans="1:14" x14ac:dyDescent="0.35">
      <c r="A4603" s="5" t="str">
        <f t="shared" si="1006"/>
        <v>AMZ14603</v>
      </c>
      <c r="B4603" s="6">
        <f t="shared" ca="1" si="1007"/>
        <v>45950</v>
      </c>
      <c r="C4603" s="7" t="str">
        <f t="shared" ca="1" si="994"/>
        <v>CUS48098</v>
      </c>
      <c r="D4603" s="7" t="str">
        <f t="shared" ca="1" si="995"/>
        <v>Sports</v>
      </c>
      <c r="E4603" s="7" t="str">
        <f t="shared" ca="1" si="996"/>
        <v>Air  Fryer</v>
      </c>
      <c r="F4603" s="7" t="str">
        <f t="shared" ca="1" si="997"/>
        <v>Amazon Fulfilled</v>
      </c>
      <c r="G4603" s="7" t="str">
        <f t="shared" ca="1" si="998"/>
        <v>Yes</v>
      </c>
      <c r="H4603" s="7">
        <f t="shared" ca="1" si="999"/>
        <v>439</v>
      </c>
      <c r="I4603" s="7">
        <f t="shared" ca="1" si="1000"/>
        <v>4</v>
      </c>
      <c r="J4603" s="7">
        <f t="shared" ca="1" si="1001"/>
        <v>31</v>
      </c>
      <c r="K4603" s="7">
        <f t="shared" ca="1" si="1002"/>
        <v>11</v>
      </c>
      <c r="L4603" s="7" t="str">
        <f t="shared" ca="1" si="1003"/>
        <v>Amazon Pay</v>
      </c>
      <c r="M4603" s="7" t="str">
        <f t="shared" ca="1" si="1004"/>
        <v>USA</v>
      </c>
      <c r="N4603" s="8" t="str">
        <f t="shared" ca="1" si="1005"/>
        <v>Delivered</v>
      </c>
    </row>
    <row r="4604" spans="1:14" x14ac:dyDescent="0.35">
      <c r="A4604" s="5" t="str">
        <f t="shared" si="1006"/>
        <v>AMZ14604</v>
      </c>
      <c r="B4604" s="6">
        <f t="shared" ca="1" si="1007"/>
        <v>45875</v>
      </c>
      <c r="C4604" s="7" t="str">
        <f t="shared" ca="1" si="994"/>
        <v>CUS24315</v>
      </c>
      <c r="D4604" s="7" t="str">
        <f t="shared" ca="1" si="995"/>
        <v>Books</v>
      </c>
      <c r="E4604" s="7" t="str">
        <f t="shared" ca="1" si="996"/>
        <v>Smart Watch</v>
      </c>
      <c r="F4604" s="7" t="str">
        <f t="shared" ca="1" si="997"/>
        <v>Amazon Fulfilled</v>
      </c>
      <c r="G4604" s="7" t="str">
        <f t="shared" ca="1" si="998"/>
        <v>Yes</v>
      </c>
      <c r="H4604" s="7">
        <f t="shared" ca="1" si="999"/>
        <v>200</v>
      </c>
      <c r="I4604" s="7">
        <f t="shared" ca="1" si="1000"/>
        <v>1</v>
      </c>
      <c r="J4604" s="7">
        <f t="shared" ca="1" si="1001"/>
        <v>31</v>
      </c>
      <c r="K4604" s="7">
        <f t="shared" ca="1" si="1002"/>
        <v>5</v>
      </c>
      <c r="L4604" s="7" t="str">
        <f t="shared" ca="1" si="1003"/>
        <v>Debit Card</v>
      </c>
      <c r="M4604" s="7" t="str">
        <f t="shared" ca="1" si="1004"/>
        <v>UK</v>
      </c>
      <c r="N4604" s="8" t="str">
        <f t="shared" ca="1" si="1005"/>
        <v>Cancelled</v>
      </c>
    </row>
    <row r="4605" spans="1:14" x14ac:dyDescent="0.35">
      <c r="A4605" s="5" t="str">
        <f t="shared" si="1006"/>
        <v>AMZ14605</v>
      </c>
      <c r="B4605" s="6">
        <f t="shared" ca="1" si="1007"/>
        <v>45904</v>
      </c>
      <c r="C4605" s="7" t="str">
        <f t="shared" ca="1" si="994"/>
        <v>CUS93260</v>
      </c>
      <c r="D4605" s="7" t="str">
        <f t="shared" ca="1" si="995"/>
        <v>Beauty</v>
      </c>
      <c r="E4605" s="7" t="str">
        <f t="shared" ca="1" si="996"/>
        <v>Face Cream</v>
      </c>
      <c r="F4605" s="7" t="str">
        <f t="shared" ca="1" si="997"/>
        <v>Amazon Fulfilled</v>
      </c>
      <c r="G4605" s="7" t="str">
        <f t="shared" ca="1" si="998"/>
        <v>Yes</v>
      </c>
      <c r="H4605" s="7">
        <f t="shared" ca="1" si="999"/>
        <v>535</v>
      </c>
      <c r="I4605" s="7">
        <f t="shared" ca="1" si="1000"/>
        <v>1</v>
      </c>
      <c r="J4605" s="7">
        <f t="shared" ca="1" si="1001"/>
        <v>1</v>
      </c>
      <c r="K4605" s="7">
        <f t="shared" ca="1" si="1002"/>
        <v>3</v>
      </c>
      <c r="L4605" s="7" t="str">
        <f t="shared" ca="1" si="1003"/>
        <v>Credit Card</v>
      </c>
      <c r="M4605" s="7" t="str">
        <f t="shared" ca="1" si="1004"/>
        <v>USA</v>
      </c>
      <c r="N4605" s="8" t="str">
        <f t="shared" ca="1" si="1005"/>
        <v>Returned</v>
      </c>
    </row>
    <row r="4606" spans="1:14" x14ac:dyDescent="0.35">
      <c r="A4606" s="5" t="str">
        <f t="shared" si="1006"/>
        <v>AMZ14606</v>
      </c>
      <c r="B4606" s="6">
        <f t="shared" ca="1" si="1007"/>
        <v>45997</v>
      </c>
      <c r="C4606" s="7" t="str">
        <f t="shared" ca="1" si="994"/>
        <v>CUS50393</v>
      </c>
      <c r="D4606" s="7" t="str">
        <f t="shared" ca="1" si="995"/>
        <v>Sports</v>
      </c>
      <c r="E4606" s="7" t="str">
        <f t="shared" ca="1" si="996"/>
        <v>Noise Cancelling Headphones</v>
      </c>
      <c r="F4606" s="7" t="str">
        <f t="shared" ca="1" si="997"/>
        <v>Third-Party Seller</v>
      </c>
      <c r="G4606" s="7" t="str">
        <f t="shared" ca="1" si="998"/>
        <v>No</v>
      </c>
      <c r="H4606" s="7">
        <f t="shared" ca="1" si="999"/>
        <v>315</v>
      </c>
      <c r="I4606" s="7">
        <f t="shared" ca="1" si="1000"/>
        <v>1</v>
      </c>
      <c r="J4606" s="7">
        <f t="shared" ca="1" si="1001"/>
        <v>13</v>
      </c>
      <c r="K4606" s="7">
        <f t="shared" ca="1" si="1002"/>
        <v>12</v>
      </c>
      <c r="L4606" s="7" t="str">
        <f t="shared" ca="1" si="1003"/>
        <v>Credit Card</v>
      </c>
      <c r="M4606" s="7" t="str">
        <f t="shared" ca="1" si="1004"/>
        <v>UK</v>
      </c>
      <c r="N4606" s="8" t="str">
        <f t="shared" ca="1" si="1005"/>
        <v>Delivered</v>
      </c>
    </row>
    <row r="4607" spans="1:14" x14ac:dyDescent="0.35">
      <c r="A4607" s="5" t="str">
        <f t="shared" si="1006"/>
        <v>AMZ14607</v>
      </c>
      <c r="B4607" s="6">
        <f t="shared" ca="1" si="1007"/>
        <v>45911</v>
      </c>
      <c r="C4607" s="7" t="str">
        <f t="shared" ca="1" si="994"/>
        <v>CUS12143</v>
      </c>
      <c r="D4607" s="7" t="str">
        <f t="shared" ca="1" si="995"/>
        <v>Books</v>
      </c>
      <c r="E4607" s="7" t="str">
        <f t="shared" ca="1" si="996"/>
        <v>Noise Cancelling Headphones</v>
      </c>
      <c r="F4607" s="7" t="str">
        <f t="shared" ca="1" si="997"/>
        <v>Amazon Fulfilled</v>
      </c>
      <c r="G4607" s="7" t="str">
        <f t="shared" ca="1" si="998"/>
        <v>Yes</v>
      </c>
      <c r="H4607" s="7">
        <f t="shared" ca="1" si="999"/>
        <v>187</v>
      </c>
      <c r="I4607" s="7">
        <f t="shared" ca="1" si="1000"/>
        <v>2</v>
      </c>
      <c r="J4607" s="7">
        <f t="shared" ca="1" si="1001"/>
        <v>15</v>
      </c>
      <c r="K4607" s="7">
        <f t="shared" ca="1" si="1002"/>
        <v>11</v>
      </c>
      <c r="L4607" s="7" t="str">
        <f t="shared" ca="1" si="1003"/>
        <v>Amazon Pay</v>
      </c>
      <c r="M4607" s="7" t="str">
        <f t="shared" ca="1" si="1004"/>
        <v>USA</v>
      </c>
      <c r="N4607" s="8" t="str">
        <f t="shared" ca="1" si="1005"/>
        <v>Cancelled</v>
      </c>
    </row>
    <row r="4608" spans="1:14" x14ac:dyDescent="0.35">
      <c r="A4608" s="5" t="str">
        <f t="shared" si="1006"/>
        <v>AMZ14608</v>
      </c>
      <c r="B4608" s="6">
        <f t="shared" ca="1" si="1007"/>
        <v>45887</v>
      </c>
      <c r="C4608" s="7" t="str">
        <f t="shared" ca="1" si="994"/>
        <v>CUS45558</v>
      </c>
      <c r="D4608" s="7" t="str">
        <f t="shared" ca="1" si="995"/>
        <v>Beauty</v>
      </c>
      <c r="E4608" s="7" t="str">
        <f t="shared" ca="1" si="996"/>
        <v>Bluetooth Speaker</v>
      </c>
      <c r="F4608" s="7" t="str">
        <f t="shared" ca="1" si="997"/>
        <v>Third-Party Seller</v>
      </c>
      <c r="G4608" s="7" t="str">
        <f t="shared" ca="1" si="998"/>
        <v>Yes</v>
      </c>
      <c r="H4608" s="7">
        <f t="shared" ca="1" si="999"/>
        <v>77</v>
      </c>
      <c r="I4608" s="7">
        <f t="shared" ca="1" si="1000"/>
        <v>2</v>
      </c>
      <c r="J4608" s="7">
        <f t="shared" ca="1" si="1001"/>
        <v>28</v>
      </c>
      <c r="K4608" s="7">
        <f t="shared" ca="1" si="1002"/>
        <v>8</v>
      </c>
      <c r="L4608" s="7" t="str">
        <f t="shared" ca="1" si="1003"/>
        <v>Net Banking</v>
      </c>
      <c r="M4608" s="7" t="str">
        <f t="shared" ca="1" si="1004"/>
        <v>UK</v>
      </c>
      <c r="N4608" s="8" t="str">
        <f t="shared" ca="1" si="1005"/>
        <v>Delivered</v>
      </c>
    </row>
    <row r="4609" spans="1:14" x14ac:dyDescent="0.35">
      <c r="A4609" s="5" t="str">
        <f t="shared" si="1006"/>
        <v>AMZ14609</v>
      </c>
      <c r="B4609" s="6">
        <f t="shared" ca="1" si="1007"/>
        <v>45853</v>
      </c>
      <c r="C4609" s="7" t="str">
        <f t="shared" ca="1" si="994"/>
        <v>CUS42124</v>
      </c>
      <c r="D4609" s="7" t="str">
        <f t="shared" ca="1" si="995"/>
        <v>Beauty</v>
      </c>
      <c r="E4609" s="7" t="str">
        <f t="shared" ca="1" si="996"/>
        <v>Face Cream</v>
      </c>
      <c r="F4609" s="7" t="str">
        <f t="shared" ca="1" si="997"/>
        <v>Amazon Fulfilled</v>
      </c>
      <c r="G4609" s="7" t="str">
        <f t="shared" ca="1" si="998"/>
        <v>Yes</v>
      </c>
      <c r="H4609" s="7">
        <f t="shared" ca="1" si="999"/>
        <v>467</v>
      </c>
      <c r="I4609" s="7">
        <f t="shared" ca="1" si="1000"/>
        <v>3</v>
      </c>
      <c r="J4609" s="7">
        <f t="shared" ca="1" si="1001"/>
        <v>10</v>
      </c>
      <c r="K4609" s="7">
        <f t="shared" ca="1" si="1002"/>
        <v>13</v>
      </c>
      <c r="L4609" s="7" t="str">
        <f t="shared" ca="1" si="1003"/>
        <v>UPI</v>
      </c>
      <c r="M4609" s="7" t="str">
        <f t="shared" ca="1" si="1004"/>
        <v>Canada</v>
      </c>
      <c r="N4609" s="8" t="str">
        <f t="shared" ca="1" si="1005"/>
        <v>Delivered</v>
      </c>
    </row>
    <row r="4610" spans="1:14" x14ac:dyDescent="0.35">
      <c r="A4610" s="5" t="str">
        <f t="shared" si="1006"/>
        <v>AMZ14610</v>
      </c>
      <c r="B4610" s="6">
        <f t="shared" ca="1" si="1007"/>
        <v>45975</v>
      </c>
      <c r="C4610" s="7" t="str">
        <f t="shared" ref="C4610:C4673" ca="1" si="1008">"CUS"&amp;RANDBETWEEN(10000,99999)</f>
        <v>CUS64096</v>
      </c>
      <c r="D4610" s="7" t="str">
        <f t="shared" ref="D4610:D4673" ca="1" si="1009">CHOOSE(RANDBETWEEN(1,6),"Electronics","Fashion","Home &amp; Kitchen","Beauty","Books","Sports")</f>
        <v>Fashion</v>
      </c>
      <c r="E4610" s="7" t="str">
        <f t="shared" ref="E4610:E4673" ca="1" si="1010">CHOOSE(RANDBETWEEN(1,10),"Iphone Charger","Bluetooth Speaker","Running Shoes","Cotton T-Shirt","Air  Fryer","Face Cream","Yoga Mat","Smart Watch","Noise Cancelling Headphones","Water Bottle")</f>
        <v>Face Cream</v>
      </c>
      <c r="F4610" s="7" t="str">
        <f t="shared" ref="F4610:F4673" ca="1" si="1011">CHOOSE(RANDBETWEEN(1,2),"Amazon Fulfilled","Third-Party Seller")</f>
        <v>Amazon Fulfilled</v>
      </c>
      <c r="G4610" s="7" t="str">
        <f t="shared" ref="G4610:G4673" ca="1" si="1012">CHOOSE(RANDBETWEEN(1,2),"Yes","No")</f>
        <v>No</v>
      </c>
      <c r="H4610" s="7">
        <f t="shared" ref="H4610:H4673" ca="1" si="1013">RANDBETWEEN(8,800)</f>
        <v>773</v>
      </c>
      <c r="I4610" s="7">
        <f t="shared" ref="I4610:I4673" ca="1" si="1014">RANDBETWEEN(1,4)</f>
        <v>4</v>
      </c>
      <c r="J4610" s="7">
        <f t="shared" ref="J4610:J4673" ca="1" si="1015">RANDBETWEEN(0,40)</f>
        <v>2</v>
      </c>
      <c r="K4610" s="7">
        <f t="shared" ref="K4610:K4673" ca="1" si="1016">IF(J4610="Yes",0,RANDBETWEEN(3,15))</f>
        <v>9</v>
      </c>
      <c r="L4610" s="7" t="str">
        <f t="shared" ref="L4610:L4673" ca="1" si="1017">CHOOSE(RANDBETWEEN(1,5),"Credit Card","Debit Card","UPI","Net Banking","Amazon Pay")</f>
        <v>UPI</v>
      </c>
      <c r="M4610" s="7" t="str">
        <f t="shared" ref="M4610:M4673" ca="1" si="1018">CHOOSE(RANDBETWEEN(1,4),"USA","India","UK","Canada")</f>
        <v>USA</v>
      </c>
      <c r="N4610" s="8" t="str">
        <f t="shared" ref="N4610:N4673" ca="1" si="1019">CHOOSE(RANDBETWEEN(1,5),"Delivered","Delivered","Delivered","Returned","Cancelled")</f>
        <v>Cancelled</v>
      </c>
    </row>
    <row r="4611" spans="1:14" x14ac:dyDescent="0.35">
      <c r="A4611" s="5" t="str">
        <f t="shared" ref="A4611:A4674" si="1020">"AMZ"&amp;10000+ROW()</f>
        <v>AMZ14611</v>
      </c>
      <c r="B4611" s="6">
        <f t="shared" ref="B4611:B4674" ca="1" si="1021">RANDBETWEEN(DATE(2025,7,1), DATE(2025,12,31))</f>
        <v>45903</v>
      </c>
      <c r="C4611" s="7" t="str">
        <f t="shared" ca="1" si="1008"/>
        <v>CUS40618</v>
      </c>
      <c r="D4611" s="7" t="str">
        <f t="shared" ca="1" si="1009"/>
        <v>Fashion</v>
      </c>
      <c r="E4611" s="7" t="str">
        <f t="shared" ca="1" si="1010"/>
        <v>Running Shoes</v>
      </c>
      <c r="F4611" s="7" t="str">
        <f t="shared" ca="1" si="1011"/>
        <v>Amazon Fulfilled</v>
      </c>
      <c r="G4611" s="7" t="str">
        <f t="shared" ca="1" si="1012"/>
        <v>No</v>
      </c>
      <c r="H4611" s="7">
        <f t="shared" ca="1" si="1013"/>
        <v>415</v>
      </c>
      <c r="I4611" s="7">
        <f t="shared" ca="1" si="1014"/>
        <v>2</v>
      </c>
      <c r="J4611" s="7">
        <f t="shared" ca="1" si="1015"/>
        <v>23</v>
      </c>
      <c r="K4611" s="7">
        <f t="shared" ca="1" si="1016"/>
        <v>13</v>
      </c>
      <c r="L4611" s="7" t="str">
        <f t="shared" ca="1" si="1017"/>
        <v>Credit Card</v>
      </c>
      <c r="M4611" s="7" t="str">
        <f t="shared" ca="1" si="1018"/>
        <v>USA</v>
      </c>
      <c r="N4611" s="8" t="str">
        <f t="shared" ca="1" si="1019"/>
        <v>Cancelled</v>
      </c>
    </row>
    <row r="4612" spans="1:14" x14ac:dyDescent="0.35">
      <c r="A4612" s="5" t="str">
        <f t="shared" si="1020"/>
        <v>AMZ14612</v>
      </c>
      <c r="B4612" s="6">
        <f t="shared" ca="1" si="1021"/>
        <v>45896</v>
      </c>
      <c r="C4612" s="7" t="str">
        <f t="shared" ca="1" si="1008"/>
        <v>CUS53085</v>
      </c>
      <c r="D4612" s="7" t="str">
        <f t="shared" ca="1" si="1009"/>
        <v>Books</v>
      </c>
      <c r="E4612" s="7" t="str">
        <f t="shared" ca="1" si="1010"/>
        <v>Bluetooth Speaker</v>
      </c>
      <c r="F4612" s="7" t="str">
        <f t="shared" ca="1" si="1011"/>
        <v>Third-Party Seller</v>
      </c>
      <c r="G4612" s="7" t="str">
        <f t="shared" ca="1" si="1012"/>
        <v>No</v>
      </c>
      <c r="H4612" s="7">
        <f t="shared" ca="1" si="1013"/>
        <v>539</v>
      </c>
      <c r="I4612" s="7">
        <f t="shared" ca="1" si="1014"/>
        <v>1</v>
      </c>
      <c r="J4612" s="7">
        <f t="shared" ca="1" si="1015"/>
        <v>30</v>
      </c>
      <c r="K4612" s="7">
        <f t="shared" ca="1" si="1016"/>
        <v>10</v>
      </c>
      <c r="L4612" s="7" t="str">
        <f t="shared" ca="1" si="1017"/>
        <v>UPI</v>
      </c>
      <c r="M4612" s="7" t="str">
        <f t="shared" ca="1" si="1018"/>
        <v>India</v>
      </c>
      <c r="N4612" s="8" t="str">
        <f t="shared" ca="1" si="1019"/>
        <v>Cancelled</v>
      </c>
    </row>
    <row r="4613" spans="1:14" x14ac:dyDescent="0.35">
      <c r="A4613" s="5" t="str">
        <f t="shared" si="1020"/>
        <v>AMZ14613</v>
      </c>
      <c r="B4613" s="6">
        <f t="shared" ca="1" si="1021"/>
        <v>45985</v>
      </c>
      <c r="C4613" s="7" t="str">
        <f t="shared" ca="1" si="1008"/>
        <v>CUS88159</v>
      </c>
      <c r="D4613" s="7" t="str">
        <f t="shared" ca="1" si="1009"/>
        <v>Beauty</v>
      </c>
      <c r="E4613" s="7" t="str">
        <f t="shared" ca="1" si="1010"/>
        <v>Face Cream</v>
      </c>
      <c r="F4613" s="7" t="str">
        <f t="shared" ca="1" si="1011"/>
        <v>Third-Party Seller</v>
      </c>
      <c r="G4613" s="7" t="str">
        <f t="shared" ca="1" si="1012"/>
        <v>No</v>
      </c>
      <c r="H4613" s="7">
        <f t="shared" ca="1" si="1013"/>
        <v>213</v>
      </c>
      <c r="I4613" s="7">
        <f t="shared" ca="1" si="1014"/>
        <v>2</v>
      </c>
      <c r="J4613" s="7">
        <f t="shared" ca="1" si="1015"/>
        <v>2</v>
      </c>
      <c r="K4613" s="7">
        <f t="shared" ca="1" si="1016"/>
        <v>15</v>
      </c>
      <c r="L4613" s="7" t="str">
        <f t="shared" ca="1" si="1017"/>
        <v>Credit Card</v>
      </c>
      <c r="M4613" s="7" t="str">
        <f t="shared" ca="1" si="1018"/>
        <v>Canada</v>
      </c>
      <c r="N4613" s="8" t="str">
        <f t="shared" ca="1" si="1019"/>
        <v>Returned</v>
      </c>
    </row>
    <row r="4614" spans="1:14" x14ac:dyDescent="0.35">
      <c r="A4614" s="5" t="str">
        <f t="shared" si="1020"/>
        <v>AMZ14614</v>
      </c>
      <c r="B4614" s="6">
        <f t="shared" ca="1" si="1021"/>
        <v>45925</v>
      </c>
      <c r="C4614" s="7" t="str">
        <f t="shared" ca="1" si="1008"/>
        <v>CUS78429</v>
      </c>
      <c r="D4614" s="7" t="str">
        <f t="shared" ca="1" si="1009"/>
        <v>Sports</v>
      </c>
      <c r="E4614" s="7" t="str">
        <f t="shared" ca="1" si="1010"/>
        <v>Yoga Mat</v>
      </c>
      <c r="F4614" s="7" t="str">
        <f t="shared" ca="1" si="1011"/>
        <v>Amazon Fulfilled</v>
      </c>
      <c r="G4614" s="7" t="str">
        <f t="shared" ca="1" si="1012"/>
        <v>No</v>
      </c>
      <c r="H4614" s="7">
        <f t="shared" ca="1" si="1013"/>
        <v>341</v>
      </c>
      <c r="I4614" s="7">
        <f t="shared" ca="1" si="1014"/>
        <v>4</v>
      </c>
      <c r="J4614" s="7">
        <f t="shared" ca="1" si="1015"/>
        <v>32</v>
      </c>
      <c r="K4614" s="7">
        <f t="shared" ca="1" si="1016"/>
        <v>8</v>
      </c>
      <c r="L4614" s="7" t="str">
        <f t="shared" ca="1" si="1017"/>
        <v>Net Banking</v>
      </c>
      <c r="M4614" s="7" t="str">
        <f t="shared" ca="1" si="1018"/>
        <v>India</v>
      </c>
      <c r="N4614" s="8" t="str">
        <f t="shared" ca="1" si="1019"/>
        <v>Returned</v>
      </c>
    </row>
    <row r="4615" spans="1:14" x14ac:dyDescent="0.35">
      <c r="A4615" s="5" t="str">
        <f t="shared" si="1020"/>
        <v>AMZ14615</v>
      </c>
      <c r="B4615" s="6">
        <f t="shared" ca="1" si="1021"/>
        <v>45937</v>
      </c>
      <c r="C4615" s="7" t="str">
        <f t="shared" ca="1" si="1008"/>
        <v>CUS55521</v>
      </c>
      <c r="D4615" s="7" t="str">
        <f t="shared" ca="1" si="1009"/>
        <v>Beauty</v>
      </c>
      <c r="E4615" s="7" t="str">
        <f t="shared" ca="1" si="1010"/>
        <v>Yoga Mat</v>
      </c>
      <c r="F4615" s="7" t="str">
        <f t="shared" ca="1" si="1011"/>
        <v>Third-Party Seller</v>
      </c>
      <c r="G4615" s="7" t="str">
        <f t="shared" ca="1" si="1012"/>
        <v>Yes</v>
      </c>
      <c r="H4615" s="7">
        <f t="shared" ca="1" si="1013"/>
        <v>201</v>
      </c>
      <c r="I4615" s="7">
        <f t="shared" ca="1" si="1014"/>
        <v>2</v>
      </c>
      <c r="J4615" s="7">
        <f t="shared" ca="1" si="1015"/>
        <v>23</v>
      </c>
      <c r="K4615" s="7">
        <f t="shared" ca="1" si="1016"/>
        <v>7</v>
      </c>
      <c r="L4615" s="7" t="str">
        <f t="shared" ca="1" si="1017"/>
        <v>UPI</v>
      </c>
      <c r="M4615" s="7" t="str">
        <f t="shared" ca="1" si="1018"/>
        <v>Canada</v>
      </c>
      <c r="N4615" s="8" t="str">
        <f t="shared" ca="1" si="1019"/>
        <v>Delivered</v>
      </c>
    </row>
    <row r="4616" spans="1:14" x14ac:dyDescent="0.35">
      <c r="A4616" s="5" t="str">
        <f t="shared" si="1020"/>
        <v>AMZ14616</v>
      </c>
      <c r="B4616" s="6">
        <f t="shared" ca="1" si="1021"/>
        <v>45879</v>
      </c>
      <c r="C4616" s="7" t="str">
        <f t="shared" ca="1" si="1008"/>
        <v>CUS20009</v>
      </c>
      <c r="D4616" s="7" t="str">
        <f t="shared" ca="1" si="1009"/>
        <v>Sports</v>
      </c>
      <c r="E4616" s="7" t="str">
        <f t="shared" ca="1" si="1010"/>
        <v>Cotton T-Shirt</v>
      </c>
      <c r="F4616" s="7" t="str">
        <f t="shared" ca="1" si="1011"/>
        <v>Third-Party Seller</v>
      </c>
      <c r="G4616" s="7" t="str">
        <f t="shared" ca="1" si="1012"/>
        <v>No</v>
      </c>
      <c r="H4616" s="7">
        <f t="shared" ca="1" si="1013"/>
        <v>216</v>
      </c>
      <c r="I4616" s="7">
        <f t="shared" ca="1" si="1014"/>
        <v>3</v>
      </c>
      <c r="J4616" s="7">
        <f t="shared" ca="1" si="1015"/>
        <v>5</v>
      </c>
      <c r="K4616" s="7">
        <f t="shared" ca="1" si="1016"/>
        <v>4</v>
      </c>
      <c r="L4616" s="7" t="str">
        <f t="shared" ca="1" si="1017"/>
        <v>Net Banking</v>
      </c>
      <c r="M4616" s="7" t="str">
        <f t="shared" ca="1" si="1018"/>
        <v>USA</v>
      </c>
      <c r="N4616" s="8" t="str">
        <f t="shared" ca="1" si="1019"/>
        <v>Delivered</v>
      </c>
    </row>
    <row r="4617" spans="1:14" x14ac:dyDescent="0.35">
      <c r="A4617" s="5" t="str">
        <f t="shared" si="1020"/>
        <v>AMZ14617</v>
      </c>
      <c r="B4617" s="6">
        <f t="shared" ca="1" si="1021"/>
        <v>45908</v>
      </c>
      <c r="C4617" s="7" t="str">
        <f t="shared" ca="1" si="1008"/>
        <v>CUS69916</v>
      </c>
      <c r="D4617" s="7" t="str">
        <f t="shared" ca="1" si="1009"/>
        <v>Fashion</v>
      </c>
      <c r="E4617" s="7" t="str">
        <f t="shared" ca="1" si="1010"/>
        <v>Running Shoes</v>
      </c>
      <c r="F4617" s="7" t="str">
        <f t="shared" ca="1" si="1011"/>
        <v>Amazon Fulfilled</v>
      </c>
      <c r="G4617" s="7" t="str">
        <f t="shared" ca="1" si="1012"/>
        <v>Yes</v>
      </c>
      <c r="H4617" s="7">
        <f t="shared" ca="1" si="1013"/>
        <v>224</v>
      </c>
      <c r="I4617" s="7">
        <f t="shared" ca="1" si="1014"/>
        <v>2</v>
      </c>
      <c r="J4617" s="7">
        <f t="shared" ca="1" si="1015"/>
        <v>12</v>
      </c>
      <c r="K4617" s="7">
        <f t="shared" ca="1" si="1016"/>
        <v>3</v>
      </c>
      <c r="L4617" s="7" t="str">
        <f t="shared" ca="1" si="1017"/>
        <v>Credit Card</v>
      </c>
      <c r="M4617" s="7" t="str">
        <f t="shared" ca="1" si="1018"/>
        <v>UK</v>
      </c>
      <c r="N4617" s="8" t="str">
        <f t="shared" ca="1" si="1019"/>
        <v>Delivered</v>
      </c>
    </row>
    <row r="4618" spans="1:14" x14ac:dyDescent="0.35">
      <c r="A4618" s="5" t="str">
        <f t="shared" si="1020"/>
        <v>AMZ14618</v>
      </c>
      <c r="B4618" s="6">
        <f t="shared" ca="1" si="1021"/>
        <v>45863</v>
      </c>
      <c r="C4618" s="7" t="str">
        <f t="shared" ca="1" si="1008"/>
        <v>CUS63710</v>
      </c>
      <c r="D4618" s="7" t="str">
        <f t="shared" ca="1" si="1009"/>
        <v>Sports</v>
      </c>
      <c r="E4618" s="7" t="str">
        <f t="shared" ca="1" si="1010"/>
        <v>Bluetooth Speaker</v>
      </c>
      <c r="F4618" s="7" t="str">
        <f t="shared" ca="1" si="1011"/>
        <v>Third-Party Seller</v>
      </c>
      <c r="G4618" s="7" t="str">
        <f t="shared" ca="1" si="1012"/>
        <v>Yes</v>
      </c>
      <c r="H4618" s="7">
        <f t="shared" ca="1" si="1013"/>
        <v>372</v>
      </c>
      <c r="I4618" s="7">
        <f t="shared" ca="1" si="1014"/>
        <v>1</v>
      </c>
      <c r="J4618" s="7">
        <f t="shared" ca="1" si="1015"/>
        <v>16</v>
      </c>
      <c r="K4618" s="7">
        <f t="shared" ca="1" si="1016"/>
        <v>15</v>
      </c>
      <c r="L4618" s="7" t="str">
        <f t="shared" ca="1" si="1017"/>
        <v>UPI</v>
      </c>
      <c r="M4618" s="7" t="str">
        <f t="shared" ca="1" si="1018"/>
        <v>Canada</v>
      </c>
      <c r="N4618" s="8" t="str">
        <f t="shared" ca="1" si="1019"/>
        <v>Cancelled</v>
      </c>
    </row>
    <row r="4619" spans="1:14" x14ac:dyDescent="0.35">
      <c r="A4619" s="5" t="str">
        <f t="shared" si="1020"/>
        <v>AMZ14619</v>
      </c>
      <c r="B4619" s="6">
        <f t="shared" ca="1" si="1021"/>
        <v>45839</v>
      </c>
      <c r="C4619" s="7" t="str">
        <f t="shared" ca="1" si="1008"/>
        <v>CUS87700</v>
      </c>
      <c r="D4619" s="7" t="str">
        <f t="shared" ca="1" si="1009"/>
        <v>Beauty</v>
      </c>
      <c r="E4619" s="7" t="str">
        <f t="shared" ca="1" si="1010"/>
        <v>Bluetooth Speaker</v>
      </c>
      <c r="F4619" s="7" t="str">
        <f t="shared" ca="1" si="1011"/>
        <v>Amazon Fulfilled</v>
      </c>
      <c r="G4619" s="7" t="str">
        <f t="shared" ca="1" si="1012"/>
        <v>Yes</v>
      </c>
      <c r="H4619" s="7">
        <f t="shared" ca="1" si="1013"/>
        <v>205</v>
      </c>
      <c r="I4619" s="7">
        <f t="shared" ca="1" si="1014"/>
        <v>3</v>
      </c>
      <c r="J4619" s="7">
        <f t="shared" ca="1" si="1015"/>
        <v>33</v>
      </c>
      <c r="K4619" s="7">
        <f t="shared" ca="1" si="1016"/>
        <v>7</v>
      </c>
      <c r="L4619" s="7" t="str">
        <f t="shared" ca="1" si="1017"/>
        <v>Debit Card</v>
      </c>
      <c r="M4619" s="7" t="str">
        <f t="shared" ca="1" si="1018"/>
        <v>USA</v>
      </c>
      <c r="N4619" s="8" t="str">
        <f t="shared" ca="1" si="1019"/>
        <v>Returned</v>
      </c>
    </row>
    <row r="4620" spans="1:14" x14ac:dyDescent="0.35">
      <c r="A4620" s="5" t="str">
        <f t="shared" si="1020"/>
        <v>AMZ14620</v>
      </c>
      <c r="B4620" s="6">
        <f t="shared" ca="1" si="1021"/>
        <v>46014</v>
      </c>
      <c r="C4620" s="7" t="str">
        <f t="shared" ca="1" si="1008"/>
        <v>CUS88780</v>
      </c>
      <c r="D4620" s="7" t="str">
        <f t="shared" ca="1" si="1009"/>
        <v>Home &amp; Kitchen</v>
      </c>
      <c r="E4620" s="7" t="str">
        <f t="shared" ca="1" si="1010"/>
        <v>Yoga Mat</v>
      </c>
      <c r="F4620" s="7" t="str">
        <f t="shared" ca="1" si="1011"/>
        <v>Amazon Fulfilled</v>
      </c>
      <c r="G4620" s="7" t="str">
        <f t="shared" ca="1" si="1012"/>
        <v>Yes</v>
      </c>
      <c r="H4620" s="7">
        <f t="shared" ca="1" si="1013"/>
        <v>441</v>
      </c>
      <c r="I4620" s="7">
        <f t="shared" ca="1" si="1014"/>
        <v>2</v>
      </c>
      <c r="J4620" s="7">
        <f t="shared" ca="1" si="1015"/>
        <v>21</v>
      </c>
      <c r="K4620" s="7">
        <f t="shared" ca="1" si="1016"/>
        <v>13</v>
      </c>
      <c r="L4620" s="7" t="str">
        <f t="shared" ca="1" si="1017"/>
        <v>UPI</v>
      </c>
      <c r="M4620" s="7" t="str">
        <f t="shared" ca="1" si="1018"/>
        <v>Canada</v>
      </c>
      <c r="N4620" s="8" t="str">
        <f t="shared" ca="1" si="1019"/>
        <v>Delivered</v>
      </c>
    </row>
    <row r="4621" spans="1:14" x14ac:dyDescent="0.35">
      <c r="A4621" s="5" t="str">
        <f t="shared" si="1020"/>
        <v>AMZ14621</v>
      </c>
      <c r="B4621" s="6">
        <f t="shared" ca="1" si="1021"/>
        <v>45882</v>
      </c>
      <c r="C4621" s="7" t="str">
        <f t="shared" ca="1" si="1008"/>
        <v>CUS98944</v>
      </c>
      <c r="D4621" s="7" t="str">
        <f t="shared" ca="1" si="1009"/>
        <v>Sports</v>
      </c>
      <c r="E4621" s="7" t="str">
        <f t="shared" ca="1" si="1010"/>
        <v>Noise Cancelling Headphones</v>
      </c>
      <c r="F4621" s="7" t="str">
        <f t="shared" ca="1" si="1011"/>
        <v>Third-Party Seller</v>
      </c>
      <c r="G4621" s="7" t="str">
        <f t="shared" ca="1" si="1012"/>
        <v>Yes</v>
      </c>
      <c r="H4621" s="7">
        <f t="shared" ca="1" si="1013"/>
        <v>725</v>
      </c>
      <c r="I4621" s="7">
        <f t="shared" ca="1" si="1014"/>
        <v>2</v>
      </c>
      <c r="J4621" s="7">
        <f t="shared" ca="1" si="1015"/>
        <v>12</v>
      </c>
      <c r="K4621" s="7">
        <f t="shared" ca="1" si="1016"/>
        <v>11</v>
      </c>
      <c r="L4621" s="7" t="str">
        <f t="shared" ca="1" si="1017"/>
        <v>Net Banking</v>
      </c>
      <c r="M4621" s="7" t="str">
        <f t="shared" ca="1" si="1018"/>
        <v>UK</v>
      </c>
      <c r="N4621" s="8" t="str">
        <f t="shared" ca="1" si="1019"/>
        <v>Delivered</v>
      </c>
    </row>
    <row r="4622" spans="1:14" x14ac:dyDescent="0.35">
      <c r="A4622" s="5" t="str">
        <f t="shared" si="1020"/>
        <v>AMZ14622</v>
      </c>
      <c r="B4622" s="6">
        <f t="shared" ca="1" si="1021"/>
        <v>45886</v>
      </c>
      <c r="C4622" s="7" t="str">
        <f t="shared" ca="1" si="1008"/>
        <v>CUS99050</v>
      </c>
      <c r="D4622" s="7" t="str">
        <f t="shared" ca="1" si="1009"/>
        <v>Electronics</v>
      </c>
      <c r="E4622" s="7" t="str">
        <f t="shared" ca="1" si="1010"/>
        <v>Air  Fryer</v>
      </c>
      <c r="F4622" s="7" t="str">
        <f t="shared" ca="1" si="1011"/>
        <v>Third-Party Seller</v>
      </c>
      <c r="G4622" s="7" t="str">
        <f t="shared" ca="1" si="1012"/>
        <v>Yes</v>
      </c>
      <c r="H4622" s="7">
        <f t="shared" ca="1" si="1013"/>
        <v>742</v>
      </c>
      <c r="I4622" s="7">
        <f t="shared" ca="1" si="1014"/>
        <v>3</v>
      </c>
      <c r="J4622" s="7">
        <f t="shared" ca="1" si="1015"/>
        <v>35</v>
      </c>
      <c r="K4622" s="7">
        <f t="shared" ca="1" si="1016"/>
        <v>6</v>
      </c>
      <c r="L4622" s="7" t="str">
        <f t="shared" ca="1" si="1017"/>
        <v>Net Banking</v>
      </c>
      <c r="M4622" s="7" t="str">
        <f t="shared" ca="1" si="1018"/>
        <v>Canada</v>
      </c>
      <c r="N4622" s="8" t="str">
        <f t="shared" ca="1" si="1019"/>
        <v>Delivered</v>
      </c>
    </row>
    <row r="4623" spans="1:14" x14ac:dyDescent="0.35">
      <c r="A4623" s="5" t="str">
        <f t="shared" si="1020"/>
        <v>AMZ14623</v>
      </c>
      <c r="B4623" s="6">
        <f t="shared" ca="1" si="1021"/>
        <v>45912</v>
      </c>
      <c r="C4623" s="7" t="str">
        <f t="shared" ca="1" si="1008"/>
        <v>CUS75568</v>
      </c>
      <c r="D4623" s="7" t="str">
        <f t="shared" ca="1" si="1009"/>
        <v>Home &amp; Kitchen</v>
      </c>
      <c r="E4623" s="7" t="str">
        <f t="shared" ca="1" si="1010"/>
        <v>Iphone Charger</v>
      </c>
      <c r="F4623" s="7" t="str">
        <f t="shared" ca="1" si="1011"/>
        <v>Amazon Fulfilled</v>
      </c>
      <c r="G4623" s="7" t="str">
        <f t="shared" ca="1" si="1012"/>
        <v>Yes</v>
      </c>
      <c r="H4623" s="7">
        <f t="shared" ca="1" si="1013"/>
        <v>553</v>
      </c>
      <c r="I4623" s="7">
        <f t="shared" ca="1" si="1014"/>
        <v>1</v>
      </c>
      <c r="J4623" s="7">
        <f t="shared" ca="1" si="1015"/>
        <v>35</v>
      </c>
      <c r="K4623" s="7">
        <f t="shared" ca="1" si="1016"/>
        <v>6</v>
      </c>
      <c r="L4623" s="7" t="str">
        <f t="shared" ca="1" si="1017"/>
        <v>Credit Card</v>
      </c>
      <c r="M4623" s="7" t="str">
        <f t="shared" ca="1" si="1018"/>
        <v>India</v>
      </c>
      <c r="N4623" s="8" t="str">
        <f t="shared" ca="1" si="1019"/>
        <v>Delivered</v>
      </c>
    </row>
    <row r="4624" spans="1:14" x14ac:dyDescent="0.35">
      <c r="A4624" s="5" t="str">
        <f t="shared" si="1020"/>
        <v>AMZ14624</v>
      </c>
      <c r="B4624" s="6">
        <f t="shared" ca="1" si="1021"/>
        <v>45860</v>
      </c>
      <c r="C4624" s="7" t="str">
        <f t="shared" ca="1" si="1008"/>
        <v>CUS18162</v>
      </c>
      <c r="D4624" s="7" t="str">
        <f t="shared" ca="1" si="1009"/>
        <v>Books</v>
      </c>
      <c r="E4624" s="7" t="str">
        <f t="shared" ca="1" si="1010"/>
        <v>Smart Watch</v>
      </c>
      <c r="F4624" s="7" t="str">
        <f t="shared" ca="1" si="1011"/>
        <v>Amazon Fulfilled</v>
      </c>
      <c r="G4624" s="7" t="str">
        <f t="shared" ca="1" si="1012"/>
        <v>No</v>
      </c>
      <c r="H4624" s="7">
        <f t="shared" ca="1" si="1013"/>
        <v>632</v>
      </c>
      <c r="I4624" s="7">
        <f t="shared" ca="1" si="1014"/>
        <v>3</v>
      </c>
      <c r="J4624" s="7">
        <f t="shared" ca="1" si="1015"/>
        <v>4</v>
      </c>
      <c r="K4624" s="7">
        <f t="shared" ca="1" si="1016"/>
        <v>11</v>
      </c>
      <c r="L4624" s="7" t="str">
        <f t="shared" ca="1" si="1017"/>
        <v>Credit Card</v>
      </c>
      <c r="M4624" s="7" t="str">
        <f t="shared" ca="1" si="1018"/>
        <v>Canada</v>
      </c>
      <c r="N4624" s="8" t="str">
        <f t="shared" ca="1" si="1019"/>
        <v>Delivered</v>
      </c>
    </row>
    <row r="4625" spans="1:14" x14ac:dyDescent="0.35">
      <c r="A4625" s="5" t="str">
        <f t="shared" si="1020"/>
        <v>AMZ14625</v>
      </c>
      <c r="B4625" s="6">
        <f t="shared" ca="1" si="1021"/>
        <v>45889</v>
      </c>
      <c r="C4625" s="7" t="str">
        <f t="shared" ca="1" si="1008"/>
        <v>CUS44116</v>
      </c>
      <c r="D4625" s="7" t="str">
        <f t="shared" ca="1" si="1009"/>
        <v>Beauty</v>
      </c>
      <c r="E4625" s="7" t="str">
        <f t="shared" ca="1" si="1010"/>
        <v>Water Bottle</v>
      </c>
      <c r="F4625" s="7" t="str">
        <f t="shared" ca="1" si="1011"/>
        <v>Amazon Fulfilled</v>
      </c>
      <c r="G4625" s="7" t="str">
        <f t="shared" ca="1" si="1012"/>
        <v>No</v>
      </c>
      <c r="H4625" s="7">
        <f t="shared" ca="1" si="1013"/>
        <v>432</v>
      </c>
      <c r="I4625" s="7">
        <f t="shared" ca="1" si="1014"/>
        <v>2</v>
      </c>
      <c r="J4625" s="7">
        <f t="shared" ca="1" si="1015"/>
        <v>22</v>
      </c>
      <c r="K4625" s="7">
        <f t="shared" ca="1" si="1016"/>
        <v>5</v>
      </c>
      <c r="L4625" s="7" t="str">
        <f t="shared" ca="1" si="1017"/>
        <v>Amazon Pay</v>
      </c>
      <c r="M4625" s="7" t="str">
        <f t="shared" ca="1" si="1018"/>
        <v>USA</v>
      </c>
      <c r="N4625" s="8" t="str">
        <f t="shared" ca="1" si="1019"/>
        <v>Returned</v>
      </c>
    </row>
    <row r="4626" spans="1:14" x14ac:dyDescent="0.35">
      <c r="A4626" s="5" t="str">
        <f t="shared" si="1020"/>
        <v>AMZ14626</v>
      </c>
      <c r="B4626" s="6">
        <f t="shared" ca="1" si="1021"/>
        <v>45960</v>
      </c>
      <c r="C4626" s="7" t="str">
        <f t="shared" ca="1" si="1008"/>
        <v>CUS28284</v>
      </c>
      <c r="D4626" s="7" t="str">
        <f t="shared" ca="1" si="1009"/>
        <v>Sports</v>
      </c>
      <c r="E4626" s="7" t="str">
        <f t="shared" ca="1" si="1010"/>
        <v>Yoga Mat</v>
      </c>
      <c r="F4626" s="7" t="str">
        <f t="shared" ca="1" si="1011"/>
        <v>Amazon Fulfilled</v>
      </c>
      <c r="G4626" s="7" t="str">
        <f t="shared" ca="1" si="1012"/>
        <v>No</v>
      </c>
      <c r="H4626" s="7">
        <f t="shared" ca="1" si="1013"/>
        <v>337</v>
      </c>
      <c r="I4626" s="7">
        <f t="shared" ca="1" si="1014"/>
        <v>2</v>
      </c>
      <c r="J4626" s="7">
        <f t="shared" ca="1" si="1015"/>
        <v>19</v>
      </c>
      <c r="K4626" s="7">
        <f t="shared" ca="1" si="1016"/>
        <v>8</v>
      </c>
      <c r="L4626" s="7" t="str">
        <f t="shared" ca="1" si="1017"/>
        <v>Amazon Pay</v>
      </c>
      <c r="M4626" s="7" t="str">
        <f t="shared" ca="1" si="1018"/>
        <v>USA</v>
      </c>
      <c r="N4626" s="8" t="str">
        <f t="shared" ca="1" si="1019"/>
        <v>Delivered</v>
      </c>
    </row>
    <row r="4627" spans="1:14" x14ac:dyDescent="0.35">
      <c r="A4627" s="5" t="str">
        <f t="shared" si="1020"/>
        <v>AMZ14627</v>
      </c>
      <c r="B4627" s="6">
        <f t="shared" ca="1" si="1021"/>
        <v>45971</v>
      </c>
      <c r="C4627" s="7" t="str">
        <f t="shared" ca="1" si="1008"/>
        <v>CUS15659</v>
      </c>
      <c r="D4627" s="7" t="str">
        <f t="shared" ca="1" si="1009"/>
        <v>Beauty</v>
      </c>
      <c r="E4627" s="7" t="str">
        <f t="shared" ca="1" si="1010"/>
        <v>Water Bottle</v>
      </c>
      <c r="F4627" s="7" t="str">
        <f t="shared" ca="1" si="1011"/>
        <v>Third-Party Seller</v>
      </c>
      <c r="G4627" s="7" t="str">
        <f t="shared" ca="1" si="1012"/>
        <v>No</v>
      </c>
      <c r="H4627" s="7">
        <f t="shared" ca="1" si="1013"/>
        <v>263</v>
      </c>
      <c r="I4627" s="7">
        <f t="shared" ca="1" si="1014"/>
        <v>3</v>
      </c>
      <c r="J4627" s="7">
        <f t="shared" ca="1" si="1015"/>
        <v>22</v>
      </c>
      <c r="K4627" s="7">
        <f t="shared" ca="1" si="1016"/>
        <v>6</v>
      </c>
      <c r="L4627" s="7" t="str">
        <f t="shared" ca="1" si="1017"/>
        <v>Amazon Pay</v>
      </c>
      <c r="M4627" s="7" t="str">
        <f t="shared" ca="1" si="1018"/>
        <v>USA</v>
      </c>
      <c r="N4627" s="8" t="str">
        <f t="shared" ca="1" si="1019"/>
        <v>Returned</v>
      </c>
    </row>
    <row r="4628" spans="1:14" x14ac:dyDescent="0.35">
      <c r="A4628" s="5" t="str">
        <f t="shared" si="1020"/>
        <v>AMZ14628</v>
      </c>
      <c r="B4628" s="6">
        <f t="shared" ca="1" si="1021"/>
        <v>45928</v>
      </c>
      <c r="C4628" s="7" t="str">
        <f t="shared" ca="1" si="1008"/>
        <v>CUS92245</v>
      </c>
      <c r="D4628" s="7" t="str">
        <f t="shared" ca="1" si="1009"/>
        <v>Sports</v>
      </c>
      <c r="E4628" s="7" t="str">
        <f t="shared" ca="1" si="1010"/>
        <v>Bluetooth Speaker</v>
      </c>
      <c r="F4628" s="7" t="str">
        <f t="shared" ca="1" si="1011"/>
        <v>Amazon Fulfilled</v>
      </c>
      <c r="G4628" s="7" t="str">
        <f t="shared" ca="1" si="1012"/>
        <v>Yes</v>
      </c>
      <c r="H4628" s="7">
        <f t="shared" ca="1" si="1013"/>
        <v>676</v>
      </c>
      <c r="I4628" s="7">
        <f t="shared" ca="1" si="1014"/>
        <v>4</v>
      </c>
      <c r="J4628" s="7">
        <f t="shared" ca="1" si="1015"/>
        <v>8</v>
      </c>
      <c r="K4628" s="7">
        <f t="shared" ca="1" si="1016"/>
        <v>4</v>
      </c>
      <c r="L4628" s="7" t="str">
        <f t="shared" ca="1" si="1017"/>
        <v>Net Banking</v>
      </c>
      <c r="M4628" s="7" t="str">
        <f t="shared" ca="1" si="1018"/>
        <v>Canada</v>
      </c>
      <c r="N4628" s="8" t="str">
        <f t="shared" ca="1" si="1019"/>
        <v>Delivered</v>
      </c>
    </row>
    <row r="4629" spans="1:14" x14ac:dyDescent="0.35">
      <c r="A4629" s="5" t="str">
        <f t="shared" si="1020"/>
        <v>AMZ14629</v>
      </c>
      <c r="B4629" s="6">
        <f t="shared" ca="1" si="1021"/>
        <v>45955</v>
      </c>
      <c r="C4629" s="7" t="str">
        <f t="shared" ca="1" si="1008"/>
        <v>CUS32271</v>
      </c>
      <c r="D4629" s="7" t="str">
        <f t="shared" ca="1" si="1009"/>
        <v>Books</v>
      </c>
      <c r="E4629" s="7" t="str">
        <f t="shared" ca="1" si="1010"/>
        <v>Air  Fryer</v>
      </c>
      <c r="F4629" s="7" t="str">
        <f t="shared" ca="1" si="1011"/>
        <v>Amazon Fulfilled</v>
      </c>
      <c r="G4629" s="7" t="str">
        <f t="shared" ca="1" si="1012"/>
        <v>Yes</v>
      </c>
      <c r="H4629" s="7">
        <f t="shared" ca="1" si="1013"/>
        <v>630</v>
      </c>
      <c r="I4629" s="7">
        <f t="shared" ca="1" si="1014"/>
        <v>4</v>
      </c>
      <c r="J4629" s="7">
        <f t="shared" ca="1" si="1015"/>
        <v>35</v>
      </c>
      <c r="K4629" s="7">
        <f t="shared" ca="1" si="1016"/>
        <v>10</v>
      </c>
      <c r="L4629" s="7" t="str">
        <f t="shared" ca="1" si="1017"/>
        <v>Credit Card</v>
      </c>
      <c r="M4629" s="7" t="str">
        <f t="shared" ca="1" si="1018"/>
        <v>India</v>
      </c>
      <c r="N4629" s="8" t="str">
        <f t="shared" ca="1" si="1019"/>
        <v>Cancelled</v>
      </c>
    </row>
    <row r="4630" spans="1:14" x14ac:dyDescent="0.35">
      <c r="A4630" s="5" t="str">
        <f t="shared" si="1020"/>
        <v>AMZ14630</v>
      </c>
      <c r="B4630" s="6">
        <f t="shared" ca="1" si="1021"/>
        <v>45913</v>
      </c>
      <c r="C4630" s="7" t="str">
        <f t="shared" ca="1" si="1008"/>
        <v>CUS18256</v>
      </c>
      <c r="D4630" s="7" t="str">
        <f t="shared" ca="1" si="1009"/>
        <v>Home &amp; Kitchen</v>
      </c>
      <c r="E4630" s="7" t="str">
        <f t="shared" ca="1" si="1010"/>
        <v>Face Cream</v>
      </c>
      <c r="F4630" s="7" t="str">
        <f t="shared" ca="1" si="1011"/>
        <v>Third-Party Seller</v>
      </c>
      <c r="G4630" s="7" t="str">
        <f t="shared" ca="1" si="1012"/>
        <v>Yes</v>
      </c>
      <c r="H4630" s="7">
        <f t="shared" ca="1" si="1013"/>
        <v>371</v>
      </c>
      <c r="I4630" s="7">
        <f t="shared" ca="1" si="1014"/>
        <v>4</v>
      </c>
      <c r="J4630" s="7">
        <f t="shared" ca="1" si="1015"/>
        <v>0</v>
      </c>
      <c r="K4630" s="7">
        <f t="shared" ca="1" si="1016"/>
        <v>4</v>
      </c>
      <c r="L4630" s="7" t="str">
        <f t="shared" ca="1" si="1017"/>
        <v>Net Banking</v>
      </c>
      <c r="M4630" s="7" t="str">
        <f t="shared" ca="1" si="1018"/>
        <v>USA</v>
      </c>
      <c r="N4630" s="8" t="str">
        <f t="shared" ca="1" si="1019"/>
        <v>Returned</v>
      </c>
    </row>
    <row r="4631" spans="1:14" x14ac:dyDescent="0.35">
      <c r="A4631" s="5" t="str">
        <f t="shared" si="1020"/>
        <v>AMZ14631</v>
      </c>
      <c r="B4631" s="6">
        <f t="shared" ca="1" si="1021"/>
        <v>45964</v>
      </c>
      <c r="C4631" s="7" t="str">
        <f t="shared" ca="1" si="1008"/>
        <v>CUS79281</v>
      </c>
      <c r="D4631" s="7" t="str">
        <f t="shared" ca="1" si="1009"/>
        <v>Sports</v>
      </c>
      <c r="E4631" s="7" t="str">
        <f t="shared" ca="1" si="1010"/>
        <v>Air  Fryer</v>
      </c>
      <c r="F4631" s="7" t="str">
        <f t="shared" ca="1" si="1011"/>
        <v>Third-Party Seller</v>
      </c>
      <c r="G4631" s="7" t="str">
        <f t="shared" ca="1" si="1012"/>
        <v>No</v>
      </c>
      <c r="H4631" s="7">
        <f t="shared" ca="1" si="1013"/>
        <v>465</v>
      </c>
      <c r="I4631" s="7">
        <f t="shared" ca="1" si="1014"/>
        <v>1</v>
      </c>
      <c r="J4631" s="7">
        <f t="shared" ca="1" si="1015"/>
        <v>24</v>
      </c>
      <c r="K4631" s="7">
        <f t="shared" ca="1" si="1016"/>
        <v>14</v>
      </c>
      <c r="L4631" s="7" t="str">
        <f t="shared" ca="1" si="1017"/>
        <v>Debit Card</v>
      </c>
      <c r="M4631" s="7" t="str">
        <f t="shared" ca="1" si="1018"/>
        <v>UK</v>
      </c>
      <c r="N4631" s="8" t="str">
        <f t="shared" ca="1" si="1019"/>
        <v>Cancelled</v>
      </c>
    </row>
    <row r="4632" spans="1:14" x14ac:dyDescent="0.35">
      <c r="A4632" s="5" t="str">
        <f t="shared" si="1020"/>
        <v>AMZ14632</v>
      </c>
      <c r="B4632" s="6">
        <f t="shared" ca="1" si="1021"/>
        <v>45922</v>
      </c>
      <c r="C4632" s="7" t="str">
        <f t="shared" ca="1" si="1008"/>
        <v>CUS82991</v>
      </c>
      <c r="D4632" s="7" t="str">
        <f t="shared" ca="1" si="1009"/>
        <v>Home &amp; Kitchen</v>
      </c>
      <c r="E4632" s="7" t="str">
        <f t="shared" ca="1" si="1010"/>
        <v>Water Bottle</v>
      </c>
      <c r="F4632" s="7" t="str">
        <f t="shared" ca="1" si="1011"/>
        <v>Third-Party Seller</v>
      </c>
      <c r="G4632" s="7" t="str">
        <f t="shared" ca="1" si="1012"/>
        <v>No</v>
      </c>
      <c r="H4632" s="7">
        <f t="shared" ca="1" si="1013"/>
        <v>765</v>
      </c>
      <c r="I4632" s="7">
        <f t="shared" ca="1" si="1014"/>
        <v>1</v>
      </c>
      <c r="J4632" s="7">
        <f t="shared" ca="1" si="1015"/>
        <v>12</v>
      </c>
      <c r="K4632" s="7">
        <f t="shared" ca="1" si="1016"/>
        <v>5</v>
      </c>
      <c r="L4632" s="7" t="str">
        <f t="shared" ca="1" si="1017"/>
        <v>Credit Card</v>
      </c>
      <c r="M4632" s="7" t="str">
        <f t="shared" ca="1" si="1018"/>
        <v>UK</v>
      </c>
      <c r="N4632" s="8" t="str">
        <f t="shared" ca="1" si="1019"/>
        <v>Returned</v>
      </c>
    </row>
    <row r="4633" spans="1:14" x14ac:dyDescent="0.35">
      <c r="A4633" s="5" t="str">
        <f t="shared" si="1020"/>
        <v>AMZ14633</v>
      </c>
      <c r="B4633" s="6">
        <f t="shared" ca="1" si="1021"/>
        <v>45890</v>
      </c>
      <c r="C4633" s="7" t="str">
        <f t="shared" ca="1" si="1008"/>
        <v>CUS32622</v>
      </c>
      <c r="D4633" s="7" t="str">
        <f t="shared" ca="1" si="1009"/>
        <v>Sports</v>
      </c>
      <c r="E4633" s="7" t="str">
        <f t="shared" ca="1" si="1010"/>
        <v>Yoga Mat</v>
      </c>
      <c r="F4633" s="7" t="str">
        <f t="shared" ca="1" si="1011"/>
        <v>Amazon Fulfilled</v>
      </c>
      <c r="G4633" s="7" t="str">
        <f t="shared" ca="1" si="1012"/>
        <v>Yes</v>
      </c>
      <c r="H4633" s="7">
        <f t="shared" ca="1" si="1013"/>
        <v>343</v>
      </c>
      <c r="I4633" s="7">
        <f t="shared" ca="1" si="1014"/>
        <v>3</v>
      </c>
      <c r="J4633" s="7">
        <f t="shared" ca="1" si="1015"/>
        <v>10</v>
      </c>
      <c r="K4633" s="7">
        <f t="shared" ca="1" si="1016"/>
        <v>14</v>
      </c>
      <c r="L4633" s="7" t="str">
        <f t="shared" ca="1" si="1017"/>
        <v>Net Banking</v>
      </c>
      <c r="M4633" s="7" t="str">
        <f t="shared" ca="1" si="1018"/>
        <v>Canada</v>
      </c>
      <c r="N4633" s="8" t="str">
        <f t="shared" ca="1" si="1019"/>
        <v>Delivered</v>
      </c>
    </row>
    <row r="4634" spans="1:14" x14ac:dyDescent="0.35">
      <c r="A4634" s="5" t="str">
        <f t="shared" si="1020"/>
        <v>AMZ14634</v>
      </c>
      <c r="B4634" s="6">
        <f t="shared" ca="1" si="1021"/>
        <v>45977</v>
      </c>
      <c r="C4634" s="7" t="str">
        <f t="shared" ca="1" si="1008"/>
        <v>CUS82396</v>
      </c>
      <c r="D4634" s="7" t="str">
        <f t="shared" ca="1" si="1009"/>
        <v>Fashion</v>
      </c>
      <c r="E4634" s="7" t="str">
        <f t="shared" ca="1" si="1010"/>
        <v>Face Cream</v>
      </c>
      <c r="F4634" s="7" t="str">
        <f t="shared" ca="1" si="1011"/>
        <v>Amazon Fulfilled</v>
      </c>
      <c r="G4634" s="7" t="str">
        <f t="shared" ca="1" si="1012"/>
        <v>Yes</v>
      </c>
      <c r="H4634" s="7">
        <f t="shared" ca="1" si="1013"/>
        <v>506</v>
      </c>
      <c r="I4634" s="7">
        <f t="shared" ca="1" si="1014"/>
        <v>1</v>
      </c>
      <c r="J4634" s="7">
        <f t="shared" ca="1" si="1015"/>
        <v>29</v>
      </c>
      <c r="K4634" s="7">
        <f t="shared" ca="1" si="1016"/>
        <v>13</v>
      </c>
      <c r="L4634" s="7" t="str">
        <f t="shared" ca="1" si="1017"/>
        <v>UPI</v>
      </c>
      <c r="M4634" s="7" t="str">
        <f t="shared" ca="1" si="1018"/>
        <v>India</v>
      </c>
      <c r="N4634" s="8" t="str">
        <f t="shared" ca="1" si="1019"/>
        <v>Cancelled</v>
      </c>
    </row>
    <row r="4635" spans="1:14" x14ac:dyDescent="0.35">
      <c r="A4635" s="5" t="str">
        <f t="shared" si="1020"/>
        <v>AMZ14635</v>
      </c>
      <c r="B4635" s="6">
        <f t="shared" ca="1" si="1021"/>
        <v>45930</v>
      </c>
      <c r="C4635" s="7" t="str">
        <f t="shared" ca="1" si="1008"/>
        <v>CUS82478</v>
      </c>
      <c r="D4635" s="7" t="str">
        <f t="shared" ca="1" si="1009"/>
        <v>Electronics</v>
      </c>
      <c r="E4635" s="7" t="str">
        <f t="shared" ca="1" si="1010"/>
        <v>Yoga Mat</v>
      </c>
      <c r="F4635" s="7" t="str">
        <f t="shared" ca="1" si="1011"/>
        <v>Third-Party Seller</v>
      </c>
      <c r="G4635" s="7" t="str">
        <f t="shared" ca="1" si="1012"/>
        <v>No</v>
      </c>
      <c r="H4635" s="7">
        <f t="shared" ca="1" si="1013"/>
        <v>471</v>
      </c>
      <c r="I4635" s="7">
        <f t="shared" ca="1" si="1014"/>
        <v>2</v>
      </c>
      <c r="J4635" s="7">
        <f t="shared" ca="1" si="1015"/>
        <v>11</v>
      </c>
      <c r="K4635" s="7">
        <f t="shared" ca="1" si="1016"/>
        <v>11</v>
      </c>
      <c r="L4635" s="7" t="str">
        <f t="shared" ca="1" si="1017"/>
        <v>Amazon Pay</v>
      </c>
      <c r="M4635" s="7" t="str">
        <f t="shared" ca="1" si="1018"/>
        <v>India</v>
      </c>
      <c r="N4635" s="8" t="str">
        <f t="shared" ca="1" si="1019"/>
        <v>Delivered</v>
      </c>
    </row>
    <row r="4636" spans="1:14" x14ac:dyDescent="0.35">
      <c r="A4636" s="5" t="str">
        <f t="shared" si="1020"/>
        <v>AMZ14636</v>
      </c>
      <c r="B4636" s="6">
        <f t="shared" ca="1" si="1021"/>
        <v>45916</v>
      </c>
      <c r="C4636" s="7" t="str">
        <f t="shared" ca="1" si="1008"/>
        <v>CUS84892</v>
      </c>
      <c r="D4636" s="7" t="str">
        <f t="shared" ca="1" si="1009"/>
        <v>Books</v>
      </c>
      <c r="E4636" s="7" t="str">
        <f t="shared" ca="1" si="1010"/>
        <v>Water Bottle</v>
      </c>
      <c r="F4636" s="7" t="str">
        <f t="shared" ca="1" si="1011"/>
        <v>Amazon Fulfilled</v>
      </c>
      <c r="G4636" s="7" t="str">
        <f t="shared" ca="1" si="1012"/>
        <v>No</v>
      </c>
      <c r="H4636" s="7">
        <f t="shared" ca="1" si="1013"/>
        <v>608</v>
      </c>
      <c r="I4636" s="7">
        <f t="shared" ca="1" si="1014"/>
        <v>3</v>
      </c>
      <c r="J4636" s="7">
        <f t="shared" ca="1" si="1015"/>
        <v>8</v>
      </c>
      <c r="K4636" s="7">
        <f t="shared" ca="1" si="1016"/>
        <v>3</v>
      </c>
      <c r="L4636" s="7" t="str">
        <f t="shared" ca="1" si="1017"/>
        <v>UPI</v>
      </c>
      <c r="M4636" s="7" t="str">
        <f t="shared" ca="1" si="1018"/>
        <v>India</v>
      </c>
      <c r="N4636" s="8" t="str">
        <f t="shared" ca="1" si="1019"/>
        <v>Returned</v>
      </c>
    </row>
    <row r="4637" spans="1:14" x14ac:dyDescent="0.35">
      <c r="A4637" s="5" t="str">
        <f t="shared" si="1020"/>
        <v>AMZ14637</v>
      </c>
      <c r="B4637" s="6">
        <f t="shared" ca="1" si="1021"/>
        <v>45875</v>
      </c>
      <c r="C4637" s="7" t="str">
        <f t="shared" ca="1" si="1008"/>
        <v>CUS46831</v>
      </c>
      <c r="D4637" s="7" t="str">
        <f t="shared" ca="1" si="1009"/>
        <v>Home &amp; Kitchen</v>
      </c>
      <c r="E4637" s="7" t="str">
        <f t="shared" ca="1" si="1010"/>
        <v>Water Bottle</v>
      </c>
      <c r="F4637" s="7" t="str">
        <f t="shared" ca="1" si="1011"/>
        <v>Third-Party Seller</v>
      </c>
      <c r="G4637" s="7" t="str">
        <f t="shared" ca="1" si="1012"/>
        <v>Yes</v>
      </c>
      <c r="H4637" s="7">
        <f t="shared" ca="1" si="1013"/>
        <v>285</v>
      </c>
      <c r="I4637" s="7">
        <f t="shared" ca="1" si="1014"/>
        <v>3</v>
      </c>
      <c r="J4637" s="7">
        <f t="shared" ca="1" si="1015"/>
        <v>0</v>
      </c>
      <c r="K4637" s="7">
        <f t="shared" ca="1" si="1016"/>
        <v>13</v>
      </c>
      <c r="L4637" s="7" t="str">
        <f t="shared" ca="1" si="1017"/>
        <v>Amazon Pay</v>
      </c>
      <c r="M4637" s="7" t="str">
        <f t="shared" ca="1" si="1018"/>
        <v>Canada</v>
      </c>
      <c r="N4637" s="8" t="str">
        <f t="shared" ca="1" si="1019"/>
        <v>Cancelled</v>
      </c>
    </row>
    <row r="4638" spans="1:14" x14ac:dyDescent="0.35">
      <c r="A4638" s="5" t="str">
        <f t="shared" si="1020"/>
        <v>AMZ14638</v>
      </c>
      <c r="B4638" s="6">
        <f t="shared" ca="1" si="1021"/>
        <v>45989</v>
      </c>
      <c r="C4638" s="7" t="str">
        <f t="shared" ca="1" si="1008"/>
        <v>CUS45369</v>
      </c>
      <c r="D4638" s="7" t="str">
        <f t="shared" ca="1" si="1009"/>
        <v>Electronics</v>
      </c>
      <c r="E4638" s="7" t="str">
        <f t="shared" ca="1" si="1010"/>
        <v>Cotton T-Shirt</v>
      </c>
      <c r="F4638" s="7" t="str">
        <f t="shared" ca="1" si="1011"/>
        <v>Third-Party Seller</v>
      </c>
      <c r="G4638" s="7" t="str">
        <f t="shared" ca="1" si="1012"/>
        <v>No</v>
      </c>
      <c r="H4638" s="7">
        <f t="shared" ca="1" si="1013"/>
        <v>487</v>
      </c>
      <c r="I4638" s="7">
        <f t="shared" ca="1" si="1014"/>
        <v>3</v>
      </c>
      <c r="J4638" s="7">
        <f t="shared" ca="1" si="1015"/>
        <v>25</v>
      </c>
      <c r="K4638" s="7">
        <f t="shared" ca="1" si="1016"/>
        <v>9</v>
      </c>
      <c r="L4638" s="7" t="str">
        <f t="shared" ca="1" si="1017"/>
        <v>Credit Card</v>
      </c>
      <c r="M4638" s="7" t="str">
        <f t="shared" ca="1" si="1018"/>
        <v>UK</v>
      </c>
      <c r="N4638" s="8" t="str">
        <f t="shared" ca="1" si="1019"/>
        <v>Returned</v>
      </c>
    </row>
    <row r="4639" spans="1:14" x14ac:dyDescent="0.35">
      <c r="A4639" s="5" t="str">
        <f t="shared" si="1020"/>
        <v>AMZ14639</v>
      </c>
      <c r="B4639" s="6">
        <f t="shared" ca="1" si="1021"/>
        <v>45869</v>
      </c>
      <c r="C4639" s="7" t="str">
        <f t="shared" ca="1" si="1008"/>
        <v>CUS73334</v>
      </c>
      <c r="D4639" s="7" t="str">
        <f t="shared" ca="1" si="1009"/>
        <v>Fashion</v>
      </c>
      <c r="E4639" s="7" t="str">
        <f t="shared" ca="1" si="1010"/>
        <v>Yoga Mat</v>
      </c>
      <c r="F4639" s="7" t="str">
        <f t="shared" ca="1" si="1011"/>
        <v>Third-Party Seller</v>
      </c>
      <c r="G4639" s="7" t="str">
        <f t="shared" ca="1" si="1012"/>
        <v>No</v>
      </c>
      <c r="H4639" s="7">
        <f t="shared" ca="1" si="1013"/>
        <v>643</v>
      </c>
      <c r="I4639" s="7">
        <f t="shared" ca="1" si="1014"/>
        <v>4</v>
      </c>
      <c r="J4639" s="7">
        <f t="shared" ca="1" si="1015"/>
        <v>18</v>
      </c>
      <c r="K4639" s="7">
        <f t="shared" ca="1" si="1016"/>
        <v>9</v>
      </c>
      <c r="L4639" s="7" t="str">
        <f t="shared" ca="1" si="1017"/>
        <v>Net Banking</v>
      </c>
      <c r="M4639" s="7" t="str">
        <f t="shared" ca="1" si="1018"/>
        <v>USA</v>
      </c>
      <c r="N4639" s="8" t="str">
        <f t="shared" ca="1" si="1019"/>
        <v>Delivered</v>
      </c>
    </row>
    <row r="4640" spans="1:14" x14ac:dyDescent="0.35">
      <c r="A4640" s="5" t="str">
        <f t="shared" si="1020"/>
        <v>AMZ14640</v>
      </c>
      <c r="B4640" s="6">
        <f t="shared" ca="1" si="1021"/>
        <v>46014</v>
      </c>
      <c r="C4640" s="7" t="str">
        <f t="shared" ca="1" si="1008"/>
        <v>CUS17689</v>
      </c>
      <c r="D4640" s="7" t="str">
        <f t="shared" ca="1" si="1009"/>
        <v>Beauty</v>
      </c>
      <c r="E4640" s="7" t="str">
        <f t="shared" ca="1" si="1010"/>
        <v>Cotton T-Shirt</v>
      </c>
      <c r="F4640" s="7" t="str">
        <f t="shared" ca="1" si="1011"/>
        <v>Third-Party Seller</v>
      </c>
      <c r="G4640" s="7" t="str">
        <f t="shared" ca="1" si="1012"/>
        <v>Yes</v>
      </c>
      <c r="H4640" s="7">
        <f t="shared" ca="1" si="1013"/>
        <v>430</v>
      </c>
      <c r="I4640" s="7">
        <f t="shared" ca="1" si="1014"/>
        <v>1</v>
      </c>
      <c r="J4640" s="7">
        <f t="shared" ca="1" si="1015"/>
        <v>34</v>
      </c>
      <c r="K4640" s="7">
        <f t="shared" ca="1" si="1016"/>
        <v>15</v>
      </c>
      <c r="L4640" s="7" t="str">
        <f t="shared" ca="1" si="1017"/>
        <v>Credit Card</v>
      </c>
      <c r="M4640" s="7" t="str">
        <f t="shared" ca="1" si="1018"/>
        <v>India</v>
      </c>
      <c r="N4640" s="8" t="str">
        <f t="shared" ca="1" si="1019"/>
        <v>Delivered</v>
      </c>
    </row>
    <row r="4641" spans="1:14" x14ac:dyDescent="0.35">
      <c r="A4641" s="5" t="str">
        <f t="shared" si="1020"/>
        <v>AMZ14641</v>
      </c>
      <c r="B4641" s="6">
        <f t="shared" ca="1" si="1021"/>
        <v>45886</v>
      </c>
      <c r="C4641" s="7" t="str">
        <f t="shared" ca="1" si="1008"/>
        <v>CUS12102</v>
      </c>
      <c r="D4641" s="7" t="str">
        <f t="shared" ca="1" si="1009"/>
        <v>Sports</v>
      </c>
      <c r="E4641" s="7" t="str">
        <f t="shared" ca="1" si="1010"/>
        <v>Yoga Mat</v>
      </c>
      <c r="F4641" s="7" t="str">
        <f t="shared" ca="1" si="1011"/>
        <v>Third-Party Seller</v>
      </c>
      <c r="G4641" s="7" t="str">
        <f t="shared" ca="1" si="1012"/>
        <v>No</v>
      </c>
      <c r="H4641" s="7">
        <f t="shared" ca="1" si="1013"/>
        <v>338</v>
      </c>
      <c r="I4641" s="7">
        <f t="shared" ca="1" si="1014"/>
        <v>4</v>
      </c>
      <c r="J4641" s="7">
        <f t="shared" ca="1" si="1015"/>
        <v>13</v>
      </c>
      <c r="K4641" s="7">
        <f t="shared" ca="1" si="1016"/>
        <v>9</v>
      </c>
      <c r="L4641" s="7" t="str">
        <f t="shared" ca="1" si="1017"/>
        <v>Net Banking</v>
      </c>
      <c r="M4641" s="7" t="str">
        <f t="shared" ca="1" si="1018"/>
        <v>UK</v>
      </c>
      <c r="N4641" s="8" t="str">
        <f t="shared" ca="1" si="1019"/>
        <v>Delivered</v>
      </c>
    </row>
    <row r="4642" spans="1:14" x14ac:dyDescent="0.35">
      <c r="A4642" s="5" t="str">
        <f t="shared" si="1020"/>
        <v>AMZ14642</v>
      </c>
      <c r="B4642" s="6">
        <f t="shared" ca="1" si="1021"/>
        <v>45959</v>
      </c>
      <c r="C4642" s="7" t="str">
        <f t="shared" ca="1" si="1008"/>
        <v>CUS54158</v>
      </c>
      <c r="D4642" s="7" t="str">
        <f t="shared" ca="1" si="1009"/>
        <v>Fashion</v>
      </c>
      <c r="E4642" s="7" t="str">
        <f t="shared" ca="1" si="1010"/>
        <v>Cotton T-Shirt</v>
      </c>
      <c r="F4642" s="7" t="str">
        <f t="shared" ca="1" si="1011"/>
        <v>Amazon Fulfilled</v>
      </c>
      <c r="G4642" s="7" t="str">
        <f t="shared" ca="1" si="1012"/>
        <v>Yes</v>
      </c>
      <c r="H4642" s="7">
        <f t="shared" ca="1" si="1013"/>
        <v>792</v>
      </c>
      <c r="I4642" s="7">
        <f t="shared" ca="1" si="1014"/>
        <v>3</v>
      </c>
      <c r="J4642" s="7">
        <f t="shared" ca="1" si="1015"/>
        <v>18</v>
      </c>
      <c r="K4642" s="7">
        <f t="shared" ca="1" si="1016"/>
        <v>4</v>
      </c>
      <c r="L4642" s="7" t="str">
        <f t="shared" ca="1" si="1017"/>
        <v>Amazon Pay</v>
      </c>
      <c r="M4642" s="7" t="str">
        <f t="shared" ca="1" si="1018"/>
        <v>USA</v>
      </c>
      <c r="N4642" s="8" t="str">
        <f t="shared" ca="1" si="1019"/>
        <v>Delivered</v>
      </c>
    </row>
    <row r="4643" spans="1:14" x14ac:dyDescent="0.35">
      <c r="A4643" s="5" t="str">
        <f t="shared" si="1020"/>
        <v>AMZ14643</v>
      </c>
      <c r="B4643" s="6">
        <f t="shared" ca="1" si="1021"/>
        <v>45848</v>
      </c>
      <c r="C4643" s="7" t="str">
        <f t="shared" ca="1" si="1008"/>
        <v>CUS52726</v>
      </c>
      <c r="D4643" s="7" t="str">
        <f t="shared" ca="1" si="1009"/>
        <v>Home &amp; Kitchen</v>
      </c>
      <c r="E4643" s="7" t="str">
        <f t="shared" ca="1" si="1010"/>
        <v>Smart Watch</v>
      </c>
      <c r="F4643" s="7" t="str">
        <f t="shared" ca="1" si="1011"/>
        <v>Third-Party Seller</v>
      </c>
      <c r="G4643" s="7" t="str">
        <f t="shared" ca="1" si="1012"/>
        <v>Yes</v>
      </c>
      <c r="H4643" s="7">
        <f t="shared" ca="1" si="1013"/>
        <v>348</v>
      </c>
      <c r="I4643" s="7">
        <f t="shared" ca="1" si="1014"/>
        <v>2</v>
      </c>
      <c r="J4643" s="7">
        <f t="shared" ca="1" si="1015"/>
        <v>8</v>
      </c>
      <c r="K4643" s="7">
        <f t="shared" ca="1" si="1016"/>
        <v>3</v>
      </c>
      <c r="L4643" s="7" t="str">
        <f t="shared" ca="1" si="1017"/>
        <v>Amazon Pay</v>
      </c>
      <c r="M4643" s="7" t="str">
        <f t="shared" ca="1" si="1018"/>
        <v>UK</v>
      </c>
      <c r="N4643" s="8" t="str">
        <f t="shared" ca="1" si="1019"/>
        <v>Returned</v>
      </c>
    </row>
    <row r="4644" spans="1:14" x14ac:dyDescent="0.35">
      <c r="A4644" s="5" t="str">
        <f t="shared" si="1020"/>
        <v>AMZ14644</v>
      </c>
      <c r="B4644" s="6">
        <f t="shared" ca="1" si="1021"/>
        <v>45937</v>
      </c>
      <c r="C4644" s="7" t="str">
        <f t="shared" ca="1" si="1008"/>
        <v>CUS22983</v>
      </c>
      <c r="D4644" s="7" t="str">
        <f t="shared" ca="1" si="1009"/>
        <v>Electronics</v>
      </c>
      <c r="E4644" s="7" t="str">
        <f t="shared" ca="1" si="1010"/>
        <v>Bluetooth Speaker</v>
      </c>
      <c r="F4644" s="7" t="str">
        <f t="shared" ca="1" si="1011"/>
        <v>Third-Party Seller</v>
      </c>
      <c r="G4644" s="7" t="str">
        <f t="shared" ca="1" si="1012"/>
        <v>Yes</v>
      </c>
      <c r="H4644" s="7">
        <f t="shared" ca="1" si="1013"/>
        <v>84</v>
      </c>
      <c r="I4644" s="7">
        <f t="shared" ca="1" si="1014"/>
        <v>3</v>
      </c>
      <c r="J4644" s="7">
        <f t="shared" ca="1" si="1015"/>
        <v>13</v>
      </c>
      <c r="K4644" s="7">
        <f t="shared" ca="1" si="1016"/>
        <v>3</v>
      </c>
      <c r="L4644" s="7" t="str">
        <f t="shared" ca="1" si="1017"/>
        <v>Credit Card</v>
      </c>
      <c r="M4644" s="7" t="str">
        <f t="shared" ca="1" si="1018"/>
        <v>Canada</v>
      </c>
      <c r="N4644" s="8" t="str">
        <f t="shared" ca="1" si="1019"/>
        <v>Returned</v>
      </c>
    </row>
    <row r="4645" spans="1:14" x14ac:dyDescent="0.35">
      <c r="A4645" s="5" t="str">
        <f t="shared" si="1020"/>
        <v>AMZ14645</v>
      </c>
      <c r="B4645" s="6">
        <f t="shared" ca="1" si="1021"/>
        <v>45996</v>
      </c>
      <c r="C4645" s="7" t="str">
        <f t="shared" ca="1" si="1008"/>
        <v>CUS10937</v>
      </c>
      <c r="D4645" s="7" t="str">
        <f t="shared" ca="1" si="1009"/>
        <v>Books</v>
      </c>
      <c r="E4645" s="7" t="str">
        <f t="shared" ca="1" si="1010"/>
        <v>Iphone Charger</v>
      </c>
      <c r="F4645" s="7" t="str">
        <f t="shared" ca="1" si="1011"/>
        <v>Amazon Fulfilled</v>
      </c>
      <c r="G4645" s="7" t="str">
        <f t="shared" ca="1" si="1012"/>
        <v>No</v>
      </c>
      <c r="H4645" s="7">
        <f t="shared" ca="1" si="1013"/>
        <v>343</v>
      </c>
      <c r="I4645" s="7">
        <f t="shared" ca="1" si="1014"/>
        <v>2</v>
      </c>
      <c r="J4645" s="7">
        <f t="shared" ca="1" si="1015"/>
        <v>38</v>
      </c>
      <c r="K4645" s="7">
        <f t="shared" ca="1" si="1016"/>
        <v>9</v>
      </c>
      <c r="L4645" s="7" t="str">
        <f t="shared" ca="1" si="1017"/>
        <v>UPI</v>
      </c>
      <c r="M4645" s="7" t="str">
        <f t="shared" ca="1" si="1018"/>
        <v>India</v>
      </c>
      <c r="N4645" s="8" t="str">
        <f t="shared" ca="1" si="1019"/>
        <v>Delivered</v>
      </c>
    </row>
    <row r="4646" spans="1:14" x14ac:dyDescent="0.35">
      <c r="A4646" s="5" t="str">
        <f t="shared" si="1020"/>
        <v>AMZ14646</v>
      </c>
      <c r="B4646" s="6">
        <f t="shared" ca="1" si="1021"/>
        <v>45863</v>
      </c>
      <c r="C4646" s="7" t="str">
        <f t="shared" ca="1" si="1008"/>
        <v>CUS56158</v>
      </c>
      <c r="D4646" s="7" t="str">
        <f t="shared" ca="1" si="1009"/>
        <v>Fashion</v>
      </c>
      <c r="E4646" s="7" t="str">
        <f t="shared" ca="1" si="1010"/>
        <v>Bluetooth Speaker</v>
      </c>
      <c r="F4646" s="7" t="str">
        <f t="shared" ca="1" si="1011"/>
        <v>Amazon Fulfilled</v>
      </c>
      <c r="G4646" s="7" t="str">
        <f t="shared" ca="1" si="1012"/>
        <v>No</v>
      </c>
      <c r="H4646" s="7">
        <f t="shared" ca="1" si="1013"/>
        <v>211</v>
      </c>
      <c r="I4646" s="7">
        <f t="shared" ca="1" si="1014"/>
        <v>1</v>
      </c>
      <c r="J4646" s="7">
        <f t="shared" ca="1" si="1015"/>
        <v>2</v>
      </c>
      <c r="K4646" s="7">
        <f t="shared" ca="1" si="1016"/>
        <v>8</v>
      </c>
      <c r="L4646" s="7" t="str">
        <f t="shared" ca="1" si="1017"/>
        <v>UPI</v>
      </c>
      <c r="M4646" s="7" t="str">
        <f t="shared" ca="1" si="1018"/>
        <v>India</v>
      </c>
      <c r="N4646" s="8" t="str">
        <f t="shared" ca="1" si="1019"/>
        <v>Cancelled</v>
      </c>
    </row>
    <row r="4647" spans="1:14" x14ac:dyDescent="0.35">
      <c r="A4647" s="5" t="str">
        <f t="shared" si="1020"/>
        <v>AMZ14647</v>
      </c>
      <c r="B4647" s="6">
        <f t="shared" ca="1" si="1021"/>
        <v>45968</v>
      </c>
      <c r="C4647" s="7" t="str">
        <f t="shared" ca="1" si="1008"/>
        <v>CUS58920</v>
      </c>
      <c r="D4647" s="7" t="str">
        <f t="shared" ca="1" si="1009"/>
        <v>Electronics</v>
      </c>
      <c r="E4647" s="7" t="str">
        <f t="shared" ca="1" si="1010"/>
        <v>Smart Watch</v>
      </c>
      <c r="F4647" s="7" t="str">
        <f t="shared" ca="1" si="1011"/>
        <v>Amazon Fulfilled</v>
      </c>
      <c r="G4647" s="7" t="str">
        <f t="shared" ca="1" si="1012"/>
        <v>No</v>
      </c>
      <c r="H4647" s="7">
        <f t="shared" ca="1" si="1013"/>
        <v>407</v>
      </c>
      <c r="I4647" s="7">
        <f t="shared" ca="1" si="1014"/>
        <v>1</v>
      </c>
      <c r="J4647" s="7">
        <f t="shared" ca="1" si="1015"/>
        <v>0</v>
      </c>
      <c r="K4647" s="7">
        <f t="shared" ca="1" si="1016"/>
        <v>8</v>
      </c>
      <c r="L4647" s="7" t="str">
        <f t="shared" ca="1" si="1017"/>
        <v>Credit Card</v>
      </c>
      <c r="M4647" s="7" t="str">
        <f t="shared" ca="1" si="1018"/>
        <v>USA</v>
      </c>
      <c r="N4647" s="8" t="str">
        <f t="shared" ca="1" si="1019"/>
        <v>Delivered</v>
      </c>
    </row>
    <row r="4648" spans="1:14" x14ac:dyDescent="0.35">
      <c r="A4648" s="5" t="str">
        <f t="shared" si="1020"/>
        <v>AMZ14648</v>
      </c>
      <c r="B4648" s="6">
        <f t="shared" ca="1" si="1021"/>
        <v>46018</v>
      </c>
      <c r="C4648" s="7" t="str">
        <f t="shared" ca="1" si="1008"/>
        <v>CUS74135</v>
      </c>
      <c r="D4648" s="7" t="str">
        <f t="shared" ca="1" si="1009"/>
        <v>Beauty</v>
      </c>
      <c r="E4648" s="7" t="str">
        <f t="shared" ca="1" si="1010"/>
        <v>Noise Cancelling Headphones</v>
      </c>
      <c r="F4648" s="7" t="str">
        <f t="shared" ca="1" si="1011"/>
        <v>Amazon Fulfilled</v>
      </c>
      <c r="G4648" s="7" t="str">
        <f t="shared" ca="1" si="1012"/>
        <v>Yes</v>
      </c>
      <c r="H4648" s="7">
        <f t="shared" ca="1" si="1013"/>
        <v>78</v>
      </c>
      <c r="I4648" s="7">
        <f t="shared" ca="1" si="1014"/>
        <v>1</v>
      </c>
      <c r="J4648" s="7">
        <f t="shared" ca="1" si="1015"/>
        <v>20</v>
      </c>
      <c r="K4648" s="7">
        <f t="shared" ca="1" si="1016"/>
        <v>14</v>
      </c>
      <c r="L4648" s="7" t="str">
        <f t="shared" ca="1" si="1017"/>
        <v>Net Banking</v>
      </c>
      <c r="M4648" s="7" t="str">
        <f t="shared" ca="1" si="1018"/>
        <v>Canada</v>
      </c>
      <c r="N4648" s="8" t="str">
        <f t="shared" ca="1" si="1019"/>
        <v>Delivered</v>
      </c>
    </row>
    <row r="4649" spans="1:14" x14ac:dyDescent="0.35">
      <c r="A4649" s="5" t="str">
        <f t="shared" si="1020"/>
        <v>AMZ14649</v>
      </c>
      <c r="B4649" s="6">
        <f t="shared" ca="1" si="1021"/>
        <v>46009</v>
      </c>
      <c r="C4649" s="7" t="str">
        <f t="shared" ca="1" si="1008"/>
        <v>CUS78750</v>
      </c>
      <c r="D4649" s="7" t="str">
        <f t="shared" ca="1" si="1009"/>
        <v>Home &amp; Kitchen</v>
      </c>
      <c r="E4649" s="7" t="str">
        <f t="shared" ca="1" si="1010"/>
        <v>Cotton T-Shirt</v>
      </c>
      <c r="F4649" s="7" t="str">
        <f t="shared" ca="1" si="1011"/>
        <v>Third-Party Seller</v>
      </c>
      <c r="G4649" s="7" t="str">
        <f t="shared" ca="1" si="1012"/>
        <v>No</v>
      </c>
      <c r="H4649" s="7">
        <f t="shared" ca="1" si="1013"/>
        <v>446</v>
      </c>
      <c r="I4649" s="7">
        <f t="shared" ca="1" si="1014"/>
        <v>4</v>
      </c>
      <c r="J4649" s="7">
        <f t="shared" ca="1" si="1015"/>
        <v>11</v>
      </c>
      <c r="K4649" s="7">
        <f t="shared" ca="1" si="1016"/>
        <v>12</v>
      </c>
      <c r="L4649" s="7" t="str">
        <f t="shared" ca="1" si="1017"/>
        <v>Amazon Pay</v>
      </c>
      <c r="M4649" s="7" t="str">
        <f t="shared" ca="1" si="1018"/>
        <v>India</v>
      </c>
      <c r="N4649" s="8" t="str">
        <f t="shared" ca="1" si="1019"/>
        <v>Delivered</v>
      </c>
    </row>
    <row r="4650" spans="1:14" x14ac:dyDescent="0.35">
      <c r="A4650" s="5" t="str">
        <f t="shared" si="1020"/>
        <v>AMZ14650</v>
      </c>
      <c r="B4650" s="6">
        <f t="shared" ca="1" si="1021"/>
        <v>46019</v>
      </c>
      <c r="C4650" s="7" t="str">
        <f t="shared" ca="1" si="1008"/>
        <v>CUS59030</v>
      </c>
      <c r="D4650" s="7" t="str">
        <f t="shared" ca="1" si="1009"/>
        <v>Sports</v>
      </c>
      <c r="E4650" s="7" t="str">
        <f t="shared" ca="1" si="1010"/>
        <v>Noise Cancelling Headphones</v>
      </c>
      <c r="F4650" s="7" t="str">
        <f t="shared" ca="1" si="1011"/>
        <v>Third-Party Seller</v>
      </c>
      <c r="G4650" s="7" t="str">
        <f t="shared" ca="1" si="1012"/>
        <v>Yes</v>
      </c>
      <c r="H4650" s="7">
        <f t="shared" ca="1" si="1013"/>
        <v>150</v>
      </c>
      <c r="I4650" s="7">
        <f t="shared" ca="1" si="1014"/>
        <v>4</v>
      </c>
      <c r="J4650" s="7">
        <f t="shared" ca="1" si="1015"/>
        <v>10</v>
      </c>
      <c r="K4650" s="7">
        <f t="shared" ca="1" si="1016"/>
        <v>3</v>
      </c>
      <c r="L4650" s="7" t="str">
        <f t="shared" ca="1" si="1017"/>
        <v>Net Banking</v>
      </c>
      <c r="M4650" s="7" t="str">
        <f t="shared" ca="1" si="1018"/>
        <v>UK</v>
      </c>
      <c r="N4650" s="8" t="str">
        <f t="shared" ca="1" si="1019"/>
        <v>Delivered</v>
      </c>
    </row>
    <row r="4651" spans="1:14" x14ac:dyDescent="0.35">
      <c r="A4651" s="5" t="str">
        <f t="shared" si="1020"/>
        <v>AMZ14651</v>
      </c>
      <c r="B4651" s="6">
        <f t="shared" ca="1" si="1021"/>
        <v>45980</v>
      </c>
      <c r="C4651" s="7" t="str">
        <f t="shared" ca="1" si="1008"/>
        <v>CUS75843</v>
      </c>
      <c r="D4651" s="7" t="str">
        <f t="shared" ca="1" si="1009"/>
        <v>Electronics</v>
      </c>
      <c r="E4651" s="7" t="str">
        <f t="shared" ca="1" si="1010"/>
        <v>Face Cream</v>
      </c>
      <c r="F4651" s="7" t="str">
        <f t="shared" ca="1" si="1011"/>
        <v>Amazon Fulfilled</v>
      </c>
      <c r="G4651" s="7" t="str">
        <f t="shared" ca="1" si="1012"/>
        <v>No</v>
      </c>
      <c r="H4651" s="7">
        <f t="shared" ca="1" si="1013"/>
        <v>158</v>
      </c>
      <c r="I4651" s="7">
        <f t="shared" ca="1" si="1014"/>
        <v>1</v>
      </c>
      <c r="J4651" s="7">
        <f t="shared" ca="1" si="1015"/>
        <v>3</v>
      </c>
      <c r="K4651" s="7">
        <f t="shared" ca="1" si="1016"/>
        <v>9</v>
      </c>
      <c r="L4651" s="7" t="str">
        <f t="shared" ca="1" si="1017"/>
        <v>Amazon Pay</v>
      </c>
      <c r="M4651" s="7" t="str">
        <f t="shared" ca="1" si="1018"/>
        <v>USA</v>
      </c>
      <c r="N4651" s="8" t="str">
        <f t="shared" ca="1" si="1019"/>
        <v>Returned</v>
      </c>
    </row>
    <row r="4652" spans="1:14" x14ac:dyDescent="0.35">
      <c r="A4652" s="5" t="str">
        <f t="shared" si="1020"/>
        <v>AMZ14652</v>
      </c>
      <c r="B4652" s="6">
        <f t="shared" ca="1" si="1021"/>
        <v>45991</v>
      </c>
      <c r="C4652" s="7" t="str">
        <f t="shared" ca="1" si="1008"/>
        <v>CUS58112</v>
      </c>
      <c r="D4652" s="7" t="str">
        <f t="shared" ca="1" si="1009"/>
        <v>Fashion</v>
      </c>
      <c r="E4652" s="7" t="str">
        <f t="shared" ca="1" si="1010"/>
        <v>Cotton T-Shirt</v>
      </c>
      <c r="F4652" s="7" t="str">
        <f t="shared" ca="1" si="1011"/>
        <v>Amazon Fulfilled</v>
      </c>
      <c r="G4652" s="7" t="str">
        <f t="shared" ca="1" si="1012"/>
        <v>Yes</v>
      </c>
      <c r="H4652" s="7">
        <f t="shared" ca="1" si="1013"/>
        <v>379</v>
      </c>
      <c r="I4652" s="7">
        <f t="shared" ca="1" si="1014"/>
        <v>1</v>
      </c>
      <c r="J4652" s="7">
        <f t="shared" ca="1" si="1015"/>
        <v>40</v>
      </c>
      <c r="K4652" s="7">
        <f t="shared" ca="1" si="1016"/>
        <v>4</v>
      </c>
      <c r="L4652" s="7" t="str">
        <f t="shared" ca="1" si="1017"/>
        <v>Credit Card</v>
      </c>
      <c r="M4652" s="7" t="str">
        <f t="shared" ca="1" si="1018"/>
        <v>UK</v>
      </c>
      <c r="N4652" s="8" t="str">
        <f t="shared" ca="1" si="1019"/>
        <v>Delivered</v>
      </c>
    </row>
    <row r="4653" spans="1:14" x14ac:dyDescent="0.35">
      <c r="A4653" s="5" t="str">
        <f t="shared" si="1020"/>
        <v>AMZ14653</v>
      </c>
      <c r="B4653" s="6">
        <f t="shared" ca="1" si="1021"/>
        <v>45844</v>
      </c>
      <c r="C4653" s="7" t="str">
        <f t="shared" ca="1" si="1008"/>
        <v>CUS87293</v>
      </c>
      <c r="D4653" s="7" t="str">
        <f t="shared" ca="1" si="1009"/>
        <v>Sports</v>
      </c>
      <c r="E4653" s="7" t="str">
        <f t="shared" ca="1" si="1010"/>
        <v>Water Bottle</v>
      </c>
      <c r="F4653" s="7" t="str">
        <f t="shared" ca="1" si="1011"/>
        <v>Third-Party Seller</v>
      </c>
      <c r="G4653" s="7" t="str">
        <f t="shared" ca="1" si="1012"/>
        <v>No</v>
      </c>
      <c r="H4653" s="7">
        <f t="shared" ca="1" si="1013"/>
        <v>586</v>
      </c>
      <c r="I4653" s="7">
        <f t="shared" ca="1" si="1014"/>
        <v>1</v>
      </c>
      <c r="J4653" s="7">
        <f t="shared" ca="1" si="1015"/>
        <v>40</v>
      </c>
      <c r="K4653" s="7">
        <f t="shared" ca="1" si="1016"/>
        <v>8</v>
      </c>
      <c r="L4653" s="7" t="str">
        <f t="shared" ca="1" si="1017"/>
        <v>UPI</v>
      </c>
      <c r="M4653" s="7" t="str">
        <f t="shared" ca="1" si="1018"/>
        <v>UK</v>
      </c>
      <c r="N4653" s="8" t="str">
        <f t="shared" ca="1" si="1019"/>
        <v>Delivered</v>
      </c>
    </row>
    <row r="4654" spans="1:14" x14ac:dyDescent="0.35">
      <c r="A4654" s="5" t="str">
        <f t="shared" si="1020"/>
        <v>AMZ14654</v>
      </c>
      <c r="B4654" s="6">
        <f t="shared" ca="1" si="1021"/>
        <v>45894</v>
      </c>
      <c r="C4654" s="7" t="str">
        <f t="shared" ca="1" si="1008"/>
        <v>CUS13916</v>
      </c>
      <c r="D4654" s="7" t="str">
        <f t="shared" ca="1" si="1009"/>
        <v>Books</v>
      </c>
      <c r="E4654" s="7" t="str">
        <f t="shared" ca="1" si="1010"/>
        <v>Air  Fryer</v>
      </c>
      <c r="F4654" s="7" t="str">
        <f t="shared" ca="1" si="1011"/>
        <v>Amazon Fulfilled</v>
      </c>
      <c r="G4654" s="7" t="str">
        <f t="shared" ca="1" si="1012"/>
        <v>No</v>
      </c>
      <c r="H4654" s="7">
        <f t="shared" ca="1" si="1013"/>
        <v>794</v>
      </c>
      <c r="I4654" s="7">
        <f t="shared" ca="1" si="1014"/>
        <v>3</v>
      </c>
      <c r="J4654" s="7">
        <f t="shared" ca="1" si="1015"/>
        <v>0</v>
      </c>
      <c r="K4654" s="7">
        <f t="shared" ca="1" si="1016"/>
        <v>9</v>
      </c>
      <c r="L4654" s="7" t="str">
        <f t="shared" ca="1" si="1017"/>
        <v>Net Banking</v>
      </c>
      <c r="M4654" s="7" t="str">
        <f t="shared" ca="1" si="1018"/>
        <v>USA</v>
      </c>
      <c r="N4654" s="8" t="str">
        <f t="shared" ca="1" si="1019"/>
        <v>Returned</v>
      </c>
    </row>
    <row r="4655" spans="1:14" x14ac:dyDescent="0.35">
      <c r="A4655" s="5" t="str">
        <f t="shared" si="1020"/>
        <v>AMZ14655</v>
      </c>
      <c r="B4655" s="6">
        <f t="shared" ca="1" si="1021"/>
        <v>45998</v>
      </c>
      <c r="C4655" s="7" t="str">
        <f t="shared" ca="1" si="1008"/>
        <v>CUS34209</v>
      </c>
      <c r="D4655" s="7" t="str">
        <f t="shared" ca="1" si="1009"/>
        <v>Sports</v>
      </c>
      <c r="E4655" s="7" t="str">
        <f t="shared" ca="1" si="1010"/>
        <v>Face Cream</v>
      </c>
      <c r="F4655" s="7" t="str">
        <f t="shared" ca="1" si="1011"/>
        <v>Third-Party Seller</v>
      </c>
      <c r="G4655" s="7" t="str">
        <f t="shared" ca="1" si="1012"/>
        <v>No</v>
      </c>
      <c r="H4655" s="7">
        <f t="shared" ca="1" si="1013"/>
        <v>614</v>
      </c>
      <c r="I4655" s="7">
        <f t="shared" ca="1" si="1014"/>
        <v>2</v>
      </c>
      <c r="J4655" s="7">
        <f t="shared" ca="1" si="1015"/>
        <v>20</v>
      </c>
      <c r="K4655" s="7">
        <f t="shared" ca="1" si="1016"/>
        <v>6</v>
      </c>
      <c r="L4655" s="7" t="str">
        <f t="shared" ca="1" si="1017"/>
        <v>UPI</v>
      </c>
      <c r="M4655" s="7" t="str">
        <f t="shared" ca="1" si="1018"/>
        <v>India</v>
      </c>
      <c r="N4655" s="8" t="str">
        <f t="shared" ca="1" si="1019"/>
        <v>Cancelled</v>
      </c>
    </row>
    <row r="4656" spans="1:14" x14ac:dyDescent="0.35">
      <c r="A4656" s="5" t="str">
        <f t="shared" si="1020"/>
        <v>AMZ14656</v>
      </c>
      <c r="B4656" s="6">
        <f t="shared" ca="1" si="1021"/>
        <v>45991</v>
      </c>
      <c r="C4656" s="7" t="str">
        <f t="shared" ca="1" si="1008"/>
        <v>CUS72599</v>
      </c>
      <c r="D4656" s="7" t="str">
        <f t="shared" ca="1" si="1009"/>
        <v>Beauty</v>
      </c>
      <c r="E4656" s="7" t="str">
        <f t="shared" ca="1" si="1010"/>
        <v>Cotton T-Shirt</v>
      </c>
      <c r="F4656" s="7" t="str">
        <f t="shared" ca="1" si="1011"/>
        <v>Amazon Fulfilled</v>
      </c>
      <c r="G4656" s="7" t="str">
        <f t="shared" ca="1" si="1012"/>
        <v>No</v>
      </c>
      <c r="H4656" s="7">
        <f t="shared" ca="1" si="1013"/>
        <v>714</v>
      </c>
      <c r="I4656" s="7">
        <f t="shared" ca="1" si="1014"/>
        <v>3</v>
      </c>
      <c r="J4656" s="7">
        <f t="shared" ca="1" si="1015"/>
        <v>0</v>
      </c>
      <c r="K4656" s="7">
        <f t="shared" ca="1" si="1016"/>
        <v>7</v>
      </c>
      <c r="L4656" s="7" t="str">
        <f t="shared" ca="1" si="1017"/>
        <v>Net Banking</v>
      </c>
      <c r="M4656" s="7" t="str">
        <f t="shared" ca="1" si="1018"/>
        <v>Canada</v>
      </c>
      <c r="N4656" s="8" t="str">
        <f t="shared" ca="1" si="1019"/>
        <v>Delivered</v>
      </c>
    </row>
    <row r="4657" spans="1:14" x14ac:dyDescent="0.35">
      <c r="A4657" s="5" t="str">
        <f t="shared" si="1020"/>
        <v>AMZ14657</v>
      </c>
      <c r="B4657" s="6">
        <f t="shared" ca="1" si="1021"/>
        <v>45913</v>
      </c>
      <c r="C4657" s="7" t="str">
        <f t="shared" ca="1" si="1008"/>
        <v>CUS73936</v>
      </c>
      <c r="D4657" s="7" t="str">
        <f t="shared" ca="1" si="1009"/>
        <v>Fashion</v>
      </c>
      <c r="E4657" s="7" t="str">
        <f t="shared" ca="1" si="1010"/>
        <v>Yoga Mat</v>
      </c>
      <c r="F4657" s="7" t="str">
        <f t="shared" ca="1" si="1011"/>
        <v>Amazon Fulfilled</v>
      </c>
      <c r="G4657" s="7" t="str">
        <f t="shared" ca="1" si="1012"/>
        <v>No</v>
      </c>
      <c r="H4657" s="7">
        <f t="shared" ca="1" si="1013"/>
        <v>771</v>
      </c>
      <c r="I4657" s="7">
        <f t="shared" ca="1" si="1014"/>
        <v>3</v>
      </c>
      <c r="J4657" s="7">
        <f t="shared" ca="1" si="1015"/>
        <v>1</v>
      </c>
      <c r="K4657" s="7">
        <f t="shared" ca="1" si="1016"/>
        <v>11</v>
      </c>
      <c r="L4657" s="7" t="str">
        <f t="shared" ca="1" si="1017"/>
        <v>Net Banking</v>
      </c>
      <c r="M4657" s="7" t="str">
        <f t="shared" ca="1" si="1018"/>
        <v>India</v>
      </c>
      <c r="N4657" s="8" t="str">
        <f t="shared" ca="1" si="1019"/>
        <v>Delivered</v>
      </c>
    </row>
    <row r="4658" spans="1:14" x14ac:dyDescent="0.35">
      <c r="A4658" s="5" t="str">
        <f t="shared" si="1020"/>
        <v>AMZ14658</v>
      </c>
      <c r="B4658" s="6">
        <f t="shared" ca="1" si="1021"/>
        <v>45951</v>
      </c>
      <c r="C4658" s="7" t="str">
        <f t="shared" ca="1" si="1008"/>
        <v>CUS57878</v>
      </c>
      <c r="D4658" s="7" t="str">
        <f t="shared" ca="1" si="1009"/>
        <v>Beauty</v>
      </c>
      <c r="E4658" s="7" t="str">
        <f t="shared" ca="1" si="1010"/>
        <v>Iphone Charger</v>
      </c>
      <c r="F4658" s="7" t="str">
        <f t="shared" ca="1" si="1011"/>
        <v>Third-Party Seller</v>
      </c>
      <c r="G4658" s="7" t="str">
        <f t="shared" ca="1" si="1012"/>
        <v>Yes</v>
      </c>
      <c r="H4658" s="7">
        <f t="shared" ca="1" si="1013"/>
        <v>420</v>
      </c>
      <c r="I4658" s="7">
        <f t="shared" ca="1" si="1014"/>
        <v>2</v>
      </c>
      <c r="J4658" s="7">
        <f t="shared" ca="1" si="1015"/>
        <v>29</v>
      </c>
      <c r="K4658" s="7">
        <f t="shared" ca="1" si="1016"/>
        <v>7</v>
      </c>
      <c r="L4658" s="7" t="str">
        <f t="shared" ca="1" si="1017"/>
        <v>Net Banking</v>
      </c>
      <c r="M4658" s="7" t="str">
        <f t="shared" ca="1" si="1018"/>
        <v>India</v>
      </c>
      <c r="N4658" s="8" t="str">
        <f t="shared" ca="1" si="1019"/>
        <v>Delivered</v>
      </c>
    </row>
    <row r="4659" spans="1:14" x14ac:dyDescent="0.35">
      <c r="A4659" s="5" t="str">
        <f t="shared" si="1020"/>
        <v>AMZ14659</v>
      </c>
      <c r="B4659" s="6">
        <f t="shared" ca="1" si="1021"/>
        <v>45839</v>
      </c>
      <c r="C4659" s="7" t="str">
        <f t="shared" ca="1" si="1008"/>
        <v>CUS97200</v>
      </c>
      <c r="D4659" s="7" t="str">
        <f t="shared" ca="1" si="1009"/>
        <v>Sports</v>
      </c>
      <c r="E4659" s="7" t="str">
        <f t="shared" ca="1" si="1010"/>
        <v>Air  Fryer</v>
      </c>
      <c r="F4659" s="7" t="str">
        <f t="shared" ca="1" si="1011"/>
        <v>Amazon Fulfilled</v>
      </c>
      <c r="G4659" s="7" t="str">
        <f t="shared" ca="1" si="1012"/>
        <v>Yes</v>
      </c>
      <c r="H4659" s="7">
        <f t="shared" ca="1" si="1013"/>
        <v>755</v>
      </c>
      <c r="I4659" s="7">
        <f t="shared" ca="1" si="1014"/>
        <v>2</v>
      </c>
      <c r="J4659" s="7">
        <f t="shared" ca="1" si="1015"/>
        <v>0</v>
      </c>
      <c r="K4659" s="7">
        <f t="shared" ca="1" si="1016"/>
        <v>12</v>
      </c>
      <c r="L4659" s="7" t="str">
        <f t="shared" ca="1" si="1017"/>
        <v>Amazon Pay</v>
      </c>
      <c r="M4659" s="7" t="str">
        <f t="shared" ca="1" si="1018"/>
        <v>UK</v>
      </c>
      <c r="N4659" s="8" t="str">
        <f t="shared" ca="1" si="1019"/>
        <v>Returned</v>
      </c>
    </row>
    <row r="4660" spans="1:14" x14ac:dyDescent="0.35">
      <c r="A4660" s="5" t="str">
        <f t="shared" si="1020"/>
        <v>AMZ14660</v>
      </c>
      <c r="B4660" s="6">
        <f t="shared" ca="1" si="1021"/>
        <v>45914</v>
      </c>
      <c r="C4660" s="7" t="str">
        <f t="shared" ca="1" si="1008"/>
        <v>CUS20909</v>
      </c>
      <c r="D4660" s="7" t="str">
        <f t="shared" ca="1" si="1009"/>
        <v>Fashion</v>
      </c>
      <c r="E4660" s="7" t="str">
        <f t="shared" ca="1" si="1010"/>
        <v>Iphone Charger</v>
      </c>
      <c r="F4660" s="7" t="str">
        <f t="shared" ca="1" si="1011"/>
        <v>Amazon Fulfilled</v>
      </c>
      <c r="G4660" s="7" t="str">
        <f t="shared" ca="1" si="1012"/>
        <v>No</v>
      </c>
      <c r="H4660" s="7">
        <f t="shared" ca="1" si="1013"/>
        <v>617</v>
      </c>
      <c r="I4660" s="7">
        <f t="shared" ca="1" si="1014"/>
        <v>3</v>
      </c>
      <c r="J4660" s="7">
        <f t="shared" ca="1" si="1015"/>
        <v>27</v>
      </c>
      <c r="K4660" s="7">
        <f t="shared" ca="1" si="1016"/>
        <v>3</v>
      </c>
      <c r="L4660" s="7" t="str">
        <f t="shared" ca="1" si="1017"/>
        <v>Debit Card</v>
      </c>
      <c r="M4660" s="7" t="str">
        <f t="shared" ca="1" si="1018"/>
        <v>India</v>
      </c>
      <c r="N4660" s="8" t="str">
        <f t="shared" ca="1" si="1019"/>
        <v>Cancelled</v>
      </c>
    </row>
    <row r="4661" spans="1:14" x14ac:dyDescent="0.35">
      <c r="A4661" s="5" t="str">
        <f t="shared" si="1020"/>
        <v>AMZ14661</v>
      </c>
      <c r="B4661" s="6">
        <f t="shared" ca="1" si="1021"/>
        <v>45950</v>
      </c>
      <c r="C4661" s="7" t="str">
        <f t="shared" ca="1" si="1008"/>
        <v>CUS52173</v>
      </c>
      <c r="D4661" s="7" t="str">
        <f t="shared" ca="1" si="1009"/>
        <v>Fashion</v>
      </c>
      <c r="E4661" s="7" t="str">
        <f t="shared" ca="1" si="1010"/>
        <v>Bluetooth Speaker</v>
      </c>
      <c r="F4661" s="7" t="str">
        <f t="shared" ca="1" si="1011"/>
        <v>Third-Party Seller</v>
      </c>
      <c r="G4661" s="7" t="str">
        <f t="shared" ca="1" si="1012"/>
        <v>No</v>
      </c>
      <c r="H4661" s="7">
        <f t="shared" ca="1" si="1013"/>
        <v>325</v>
      </c>
      <c r="I4661" s="7">
        <f t="shared" ca="1" si="1014"/>
        <v>2</v>
      </c>
      <c r="J4661" s="7">
        <f t="shared" ca="1" si="1015"/>
        <v>1</v>
      </c>
      <c r="K4661" s="7">
        <f t="shared" ca="1" si="1016"/>
        <v>15</v>
      </c>
      <c r="L4661" s="7" t="str">
        <f t="shared" ca="1" si="1017"/>
        <v>Debit Card</v>
      </c>
      <c r="M4661" s="7" t="str">
        <f t="shared" ca="1" si="1018"/>
        <v>USA</v>
      </c>
      <c r="N4661" s="8" t="str">
        <f t="shared" ca="1" si="1019"/>
        <v>Cancelled</v>
      </c>
    </row>
    <row r="4662" spans="1:14" x14ac:dyDescent="0.35">
      <c r="A4662" s="5" t="str">
        <f t="shared" si="1020"/>
        <v>AMZ14662</v>
      </c>
      <c r="B4662" s="6">
        <f t="shared" ca="1" si="1021"/>
        <v>45857</v>
      </c>
      <c r="C4662" s="7" t="str">
        <f t="shared" ca="1" si="1008"/>
        <v>CUS45694</v>
      </c>
      <c r="D4662" s="7" t="str">
        <f t="shared" ca="1" si="1009"/>
        <v>Home &amp; Kitchen</v>
      </c>
      <c r="E4662" s="7" t="str">
        <f t="shared" ca="1" si="1010"/>
        <v>Bluetooth Speaker</v>
      </c>
      <c r="F4662" s="7" t="str">
        <f t="shared" ca="1" si="1011"/>
        <v>Third-Party Seller</v>
      </c>
      <c r="G4662" s="7" t="str">
        <f t="shared" ca="1" si="1012"/>
        <v>No</v>
      </c>
      <c r="H4662" s="7">
        <f t="shared" ca="1" si="1013"/>
        <v>31</v>
      </c>
      <c r="I4662" s="7">
        <f t="shared" ca="1" si="1014"/>
        <v>4</v>
      </c>
      <c r="J4662" s="7">
        <f t="shared" ca="1" si="1015"/>
        <v>34</v>
      </c>
      <c r="K4662" s="7">
        <f t="shared" ca="1" si="1016"/>
        <v>13</v>
      </c>
      <c r="L4662" s="7" t="str">
        <f t="shared" ca="1" si="1017"/>
        <v>UPI</v>
      </c>
      <c r="M4662" s="7" t="str">
        <f t="shared" ca="1" si="1018"/>
        <v>Canada</v>
      </c>
      <c r="N4662" s="8" t="str">
        <f t="shared" ca="1" si="1019"/>
        <v>Delivered</v>
      </c>
    </row>
    <row r="4663" spans="1:14" x14ac:dyDescent="0.35">
      <c r="A4663" s="5" t="str">
        <f t="shared" si="1020"/>
        <v>AMZ14663</v>
      </c>
      <c r="B4663" s="6">
        <f t="shared" ca="1" si="1021"/>
        <v>45934</v>
      </c>
      <c r="C4663" s="7" t="str">
        <f t="shared" ca="1" si="1008"/>
        <v>CUS93821</v>
      </c>
      <c r="D4663" s="7" t="str">
        <f t="shared" ca="1" si="1009"/>
        <v>Electronics</v>
      </c>
      <c r="E4663" s="7" t="str">
        <f t="shared" ca="1" si="1010"/>
        <v>Iphone Charger</v>
      </c>
      <c r="F4663" s="7" t="str">
        <f t="shared" ca="1" si="1011"/>
        <v>Third-Party Seller</v>
      </c>
      <c r="G4663" s="7" t="str">
        <f t="shared" ca="1" si="1012"/>
        <v>Yes</v>
      </c>
      <c r="H4663" s="7">
        <f t="shared" ca="1" si="1013"/>
        <v>304</v>
      </c>
      <c r="I4663" s="7">
        <f t="shared" ca="1" si="1014"/>
        <v>4</v>
      </c>
      <c r="J4663" s="7">
        <f t="shared" ca="1" si="1015"/>
        <v>25</v>
      </c>
      <c r="K4663" s="7">
        <f t="shared" ca="1" si="1016"/>
        <v>14</v>
      </c>
      <c r="L4663" s="7" t="str">
        <f t="shared" ca="1" si="1017"/>
        <v>Credit Card</v>
      </c>
      <c r="M4663" s="7" t="str">
        <f t="shared" ca="1" si="1018"/>
        <v>USA</v>
      </c>
      <c r="N4663" s="8" t="str">
        <f t="shared" ca="1" si="1019"/>
        <v>Returned</v>
      </c>
    </row>
    <row r="4664" spans="1:14" x14ac:dyDescent="0.35">
      <c r="A4664" s="5" t="str">
        <f t="shared" si="1020"/>
        <v>AMZ14664</v>
      </c>
      <c r="B4664" s="6">
        <f t="shared" ca="1" si="1021"/>
        <v>45984</v>
      </c>
      <c r="C4664" s="7" t="str">
        <f t="shared" ca="1" si="1008"/>
        <v>CUS18269</v>
      </c>
      <c r="D4664" s="7" t="str">
        <f t="shared" ca="1" si="1009"/>
        <v>Beauty</v>
      </c>
      <c r="E4664" s="7" t="str">
        <f t="shared" ca="1" si="1010"/>
        <v>Water Bottle</v>
      </c>
      <c r="F4664" s="7" t="str">
        <f t="shared" ca="1" si="1011"/>
        <v>Third-Party Seller</v>
      </c>
      <c r="G4664" s="7" t="str">
        <f t="shared" ca="1" si="1012"/>
        <v>Yes</v>
      </c>
      <c r="H4664" s="7">
        <f t="shared" ca="1" si="1013"/>
        <v>340</v>
      </c>
      <c r="I4664" s="7">
        <f t="shared" ca="1" si="1014"/>
        <v>4</v>
      </c>
      <c r="J4664" s="7">
        <f t="shared" ca="1" si="1015"/>
        <v>15</v>
      </c>
      <c r="K4664" s="7">
        <f t="shared" ca="1" si="1016"/>
        <v>6</v>
      </c>
      <c r="L4664" s="7" t="str">
        <f t="shared" ca="1" si="1017"/>
        <v>Credit Card</v>
      </c>
      <c r="M4664" s="7" t="str">
        <f t="shared" ca="1" si="1018"/>
        <v>India</v>
      </c>
      <c r="N4664" s="8" t="str">
        <f t="shared" ca="1" si="1019"/>
        <v>Delivered</v>
      </c>
    </row>
    <row r="4665" spans="1:14" x14ac:dyDescent="0.35">
      <c r="A4665" s="5" t="str">
        <f t="shared" si="1020"/>
        <v>AMZ14665</v>
      </c>
      <c r="B4665" s="6">
        <f t="shared" ca="1" si="1021"/>
        <v>45884</v>
      </c>
      <c r="C4665" s="7" t="str">
        <f t="shared" ca="1" si="1008"/>
        <v>CUS11582</v>
      </c>
      <c r="D4665" s="7" t="str">
        <f t="shared" ca="1" si="1009"/>
        <v>Fashion</v>
      </c>
      <c r="E4665" s="7" t="str">
        <f t="shared" ca="1" si="1010"/>
        <v>Noise Cancelling Headphones</v>
      </c>
      <c r="F4665" s="7" t="str">
        <f t="shared" ca="1" si="1011"/>
        <v>Third-Party Seller</v>
      </c>
      <c r="G4665" s="7" t="str">
        <f t="shared" ca="1" si="1012"/>
        <v>No</v>
      </c>
      <c r="H4665" s="7">
        <f t="shared" ca="1" si="1013"/>
        <v>752</v>
      </c>
      <c r="I4665" s="7">
        <f t="shared" ca="1" si="1014"/>
        <v>2</v>
      </c>
      <c r="J4665" s="7">
        <f t="shared" ca="1" si="1015"/>
        <v>35</v>
      </c>
      <c r="K4665" s="7">
        <f t="shared" ca="1" si="1016"/>
        <v>8</v>
      </c>
      <c r="L4665" s="7" t="str">
        <f t="shared" ca="1" si="1017"/>
        <v>Amazon Pay</v>
      </c>
      <c r="M4665" s="7" t="str">
        <f t="shared" ca="1" si="1018"/>
        <v>UK</v>
      </c>
      <c r="N4665" s="8" t="str">
        <f t="shared" ca="1" si="1019"/>
        <v>Delivered</v>
      </c>
    </row>
    <row r="4666" spans="1:14" x14ac:dyDescent="0.35">
      <c r="A4666" s="5" t="str">
        <f t="shared" si="1020"/>
        <v>AMZ14666</v>
      </c>
      <c r="B4666" s="6">
        <f t="shared" ca="1" si="1021"/>
        <v>45957</v>
      </c>
      <c r="C4666" s="7" t="str">
        <f t="shared" ca="1" si="1008"/>
        <v>CUS31981</v>
      </c>
      <c r="D4666" s="7" t="str">
        <f t="shared" ca="1" si="1009"/>
        <v>Beauty</v>
      </c>
      <c r="E4666" s="7" t="str">
        <f t="shared" ca="1" si="1010"/>
        <v>Smart Watch</v>
      </c>
      <c r="F4666" s="7" t="str">
        <f t="shared" ca="1" si="1011"/>
        <v>Amazon Fulfilled</v>
      </c>
      <c r="G4666" s="7" t="str">
        <f t="shared" ca="1" si="1012"/>
        <v>Yes</v>
      </c>
      <c r="H4666" s="7">
        <f t="shared" ca="1" si="1013"/>
        <v>176</v>
      </c>
      <c r="I4666" s="7">
        <f t="shared" ca="1" si="1014"/>
        <v>4</v>
      </c>
      <c r="J4666" s="7">
        <f t="shared" ca="1" si="1015"/>
        <v>37</v>
      </c>
      <c r="K4666" s="7">
        <f t="shared" ca="1" si="1016"/>
        <v>6</v>
      </c>
      <c r="L4666" s="7" t="str">
        <f t="shared" ca="1" si="1017"/>
        <v>UPI</v>
      </c>
      <c r="M4666" s="7" t="str">
        <f t="shared" ca="1" si="1018"/>
        <v>USA</v>
      </c>
      <c r="N4666" s="8" t="str">
        <f t="shared" ca="1" si="1019"/>
        <v>Delivered</v>
      </c>
    </row>
    <row r="4667" spans="1:14" x14ac:dyDescent="0.35">
      <c r="A4667" s="5" t="str">
        <f t="shared" si="1020"/>
        <v>AMZ14667</v>
      </c>
      <c r="B4667" s="6">
        <f t="shared" ca="1" si="1021"/>
        <v>45910</v>
      </c>
      <c r="C4667" s="7" t="str">
        <f t="shared" ca="1" si="1008"/>
        <v>CUS79750</v>
      </c>
      <c r="D4667" s="7" t="str">
        <f t="shared" ca="1" si="1009"/>
        <v>Home &amp; Kitchen</v>
      </c>
      <c r="E4667" s="7" t="str">
        <f t="shared" ca="1" si="1010"/>
        <v>Running Shoes</v>
      </c>
      <c r="F4667" s="7" t="str">
        <f t="shared" ca="1" si="1011"/>
        <v>Third-Party Seller</v>
      </c>
      <c r="G4667" s="7" t="str">
        <f t="shared" ca="1" si="1012"/>
        <v>Yes</v>
      </c>
      <c r="H4667" s="7">
        <f t="shared" ca="1" si="1013"/>
        <v>448</v>
      </c>
      <c r="I4667" s="7">
        <f t="shared" ca="1" si="1014"/>
        <v>4</v>
      </c>
      <c r="J4667" s="7">
        <f t="shared" ca="1" si="1015"/>
        <v>7</v>
      </c>
      <c r="K4667" s="7">
        <f t="shared" ca="1" si="1016"/>
        <v>14</v>
      </c>
      <c r="L4667" s="7" t="str">
        <f t="shared" ca="1" si="1017"/>
        <v>Credit Card</v>
      </c>
      <c r="M4667" s="7" t="str">
        <f t="shared" ca="1" si="1018"/>
        <v>India</v>
      </c>
      <c r="N4667" s="8" t="str">
        <f t="shared" ca="1" si="1019"/>
        <v>Returned</v>
      </c>
    </row>
    <row r="4668" spans="1:14" x14ac:dyDescent="0.35">
      <c r="A4668" s="5" t="str">
        <f t="shared" si="1020"/>
        <v>AMZ14668</v>
      </c>
      <c r="B4668" s="6">
        <f t="shared" ca="1" si="1021"/>
        <v>45887</v>
      </c>
      <c r="C4668" s="7" t="str">
        <f t="shared" ca="1" si="1008"/>
        <v>CUS32053</v>
      </c>
      <c r="D4668" s="7" t="str">
        <f t="shared" ca="1" si="1009"/>
        <v>Home &amp; Kitchen</v>
      </c>
      <c r="E4668" s="7" t="str">
        <f t="shared" ca="1" si="1010"/>
        <v>Smart Watch</v>
      </c>
      <c r="F4668" s="7" t="str">
        <f t="shared" ca="1" si="1011"/>
        <v>Amazon Fulfilled</v>
      </c>
      <c r="G4668" s="7" t="str">
        <f t="shared" ca="1" si="1012"/>
        <v>No</v>
      </c>
      <c r="H4668" s="7">
        <f t="shared" ca="1" si="1013"/>
        <v>642</v>
      </c>
      <c r="I4668" s="7">
        <f t="shared" ca="1" si="1014"/>
        <v>3</v>
      </c>
      <c r="J4668" s="7">
        <f t="shared" ca="1" si="1015"/>
        <v>7</v>
      </c>
      <c r="K4668" s="7">
        <f t="shared" ca="1" si="1016"/>
        <v>13</v>
      </c>
      <c r="L4668" s="7" t="str">
        <f t="shared" ca="1" si="1017"/>
        <v>Amazon Pay</v>
      </c>
      <c r="M4668" s="7" t="str">
        <f t="shared" ca="1" si="1018"/>
        <v>Canada</v>
      </c>
      <c r="N4668" s="8" t="str">
        <f t="shared" ca="1" si="1019"/>
        <v>Delivered</v>
      </c>
    </row>
    <row r="4669" spans="1:14" x14ac:dyDescent="0.35">
      <c r="A4669" s="5" t="str">
        <f t="shared" si="1020"/>
        <v>AMZ14669</v>
      </c>
      <c r="B4669" s="6">
        <f t="shared" ca="1" si="1021"/>
        <v>45993</v>
      </c>
      <c r="C4669" s="7" t="str">
        <f t="shared" ca="1" si="1008"/>
        <v>CUS84516</v>
      </c>
      <c r="D4669" s="7" t="str">
        <f t="shared" ca="1" si="1009"/>
        <v>Home &amp; Kitchen</v>
      </c>
      <c r="E4669" s="7" t="str">
        <f t="shared" ca="1" si="1010"/>
        <v>Face Cream</v>
      </c>
      <c r="F4669" s="7" t="str">
        <f t="shared" ca="1" si="1011"/>
        <v>Amazon Fulfilled</v>
      </c>
      <c r="G4669" s="7" t="str">
        <f t="shared" ca="1" si="1012"/>
        <v>No</v>
      </c>
      <c r="H4669" s="7">
        <f t="shared" ca="1" si="1013"/>
        <v>391</v>
      </c>
      <c r="I4669" s="7">
        <f t="shared" ca="1" si="1014"/>
        <v>4</v>
      </c>
      <c r="J4669" s="7">
        <f t="shared" ca="1" si="1015"/>
        <v>2</v>
      </c>
      <c r="K4669" s="7">
        <f t="shared" ca="1" si="1016"/>
        <v>13</v>
      </c>
      <c r="L4669" s="7" t="str">
        <f t="shared" ca="1" si="1017"/>
        <v>Net Banking</v>
      </c>
      <c r="M4669" s="7" t="str">
        <f t="shared" ca="1" si="1018"/>
        <v>India</v>
      </c>
      <c r="N4669" s="8" t="str">
        <f t="shared" ca="1" si="1019"/>
        <v>Cancelled</v>
      </c>
    </row>
    <row r="4670" spans="1:14" x14ac:dyDescent="0.35">
      <c r="A4670" s="5" t="str">
        <f t="shared" si="1020"/>
        <v>AMZ14670</v>
      </c>
      <c r="B4670" s="6">
        <f t="shared" ca="1" si="1021"/>
        <v>45886</v>
      </c>
      <c r="C4670" s="7" t="str">
        <f t="shared" ca="1" si="1008"/>
        <v>CUS80065</v>
      </c>
      <c r="D4670" s="7" t="str">
        <f t="shared" ca="1" si="1009"/>
        <v>Books</v>
      </c>
      <c r="E4670" s="7" t="str">
        <f t="shared" ca="1" si="1010"/>
        <v>Air  Fryer</v>
      </c>
      <c r="F4670" s="7" t="str">
        <f t="shared" ca="1" si="1011"/>
        <v>Third-Party Seller</v>
      </c>
      <c r="G4670" s="7" t="str">
        <f t="shared" ca="1" si="1012"/>
        <v>Yes</v>
      </c>
      <c r="H4670" s="7">
        <f t="shared" ca="1" si="1013"/>
        <v>477</v>
      </c>
      <c r="I4670" s="7">
        <f t="shared" ca="1" si="1014"/>
        <v>2</v>
      </c>
      <c r="J4670" s="7">
        <f t="shared" ca="1" si="1015"/>
        <v>39</v>
      </c>
      <c r="K4670" s="7">
        <f t="shared" ca="1" si="1016"/>
        <v>8</v>
      </c>
      <c r="L4670" s="7" t="str">
        <f t="shared" ca="1" si="1017"/>
        <v>Credit Card</v>
      </c>
      <c r="M4670" s="7" t="str">
        <f t="shared" ca="1" si="1018"/>
        <v>India</v>
      </c>
      <c r="N4670" s="8" t="str">
        <f t="shared" ca="1" si="1019"/>
        <v>Delivered</v>
      </c>
    </row>
    <row r="4671" spans="1:14" x14ac:dyDescent="0.35">
      <c r="A4671" s="5" t="str">
        <f t="shared" si="1020"/>
        <v>AMZ14671</v>
      </c>
      <c r="B4671" s="6">
        <f t="shared" ca="1" si="1021"/>
        <v>45955</v>
      </c>
      <c r="C4671" s="7" t="str">
        <f t="shared" ca="1" si="1008"/>
        <v>CUS49754</v>
      </c>
      <c r="D4671" s="7" t="str">
        <f t="shared" ca="1" si="1009"/>
        <v>Beauty</v>
      </c>
      <c r="E4671" s="7" t="str">
        <f t="shared" ca="1" si="1010"/>
        <v>Smart Watch</v>
      </c>
      <c r="F4671" s="7" t="str">
        <f t="shared" ca="1" si="1011"/>
        <v>Amazon Fulfilled</v>
      </c>
      <c r="G4671" s="7" t="str">
        <f t="shared" ca="1" si="1012"/>
        <v>No</v>
      </c>
      <c r="H4671" s="7">
        <f t="shared" ca="1" si="1013"/>
        <v>150</v>
      </c>
      <c r="I4671" s="7">
        <f t="shared" ca="1" si="1014"/>
        <v>1</v>
      </c>
      <c r="J4671" s="7">
        <f t="shared" ca="1" si="1015"/>
        <v>15</v>
      </c>
      <c r="K4671" s="7">
        <f t="shared" ca="1" si="1016"/>
        <v>8</v>
      </c>
      <c r="L4671" s="7" t="str">
        <f t="shared" ca="1" si="1017"/>
        <v>Amazon Pay</v>
      </c>
      <c r="M4671" s="7" t="str">
        <f t="shared" ca="1" si="1018"/>
        <v>India</v>
      </c>
      <c r="N4671" s="8" t="str">
        <f t="shared" ca="1" si="1019"/>
        <v>Delivered</v>
      </c>
    </row>
    <row r="4672" spans="1:14" x14ac:dyDescent="0.35">
      <c r="A4672" s="5" t="str">
        <f t="shared" si="1020"/>
        <v>AMZ14672</v>
      </c>
      <c r="B4672" s="6">
        <f t="shared" ca="1" si="1021"/>
        <v>46008</v>
      </c>
      <c r="C4672" s="7" t="str">
        <f t="shared" ca="1" si="1008"/>
        <v>CUS59044</v>
      </c>
      <c r="D4672" s="7" t="str">
        <f t="shared" ca="1" si="1009"/>
        <v>Books</v>
      </c>
      <c r="E4672" s="7" t="str">
        <f t="shared" ca="1" si="1010"/>
        <v>Smart Watch</v>
      </c>
      <c r="F4672" s="7" t="str">
        <f t="shared" ca="1" si="1011"/>
        <v>Amazon Fulfilled</v>
      </c>
      <c r="G4672" s="7" t="str">
        <f t="shared" ca="1" si="1012"/>
        <v>Yes</v>
      </c>
      <c r="H4672" s="7">
        <f t="shared" ca="1" si="1013"/>
        <v>561</v>
      </c>
      <c r="I4672" s="7">
        <f t="shared" ca="1" si="1014"/>
        <v>3</v>
      </c>
      <c r="J4672" s="7">
        <f t="shared" ca="1" si="1015"/>
        <v>20</v>
      </c>
      <c r="K4672" s="7">
        <f t="shared" ca="1" si="1016"/>
        <v>9</v>
      </c>
      <c r="L4672" s="7" t="str">
        <f t="shared" ca="1" si="1017"/>
        <v>Amazon Pay</v>
      </c>
      <c r="M4672" s="7" t="str">
        <f t="shared" ca="1" si="1018"/>
        <v>India</v>
      </c>
      <c r="N4672" s="8" t="str">
        <f t="shared" ca="1" si="1019"/>
        <v>Delivered</v>
      </c>
    </row>
    <row r="4673" spans="1:14" x14ac:dyDescent="0.35">
      <c r="A4673" s="5" t="str">
        <f t="shared" si="1020"/>
        <v>AMZ14673</v>
      </c>
      <c r="B4673" s="6">
        <f t="shared" ca="1" si="1021"/>
        <v>46007</v>
      </c>
      <c r="C4673" s="7" t="str">
        <f t="shared" ca="1" si="1008"/>
        <v>CUS75431</v>
      </c>
      <c r="D4673" s="7" t="str">
        <f t="shared" ca="1" si="1009"/>
        <v>Electronics</v>
      </c>
      <c r="E4673" s="7" t="str">
        <f t="shared" ca="1" si="1010"/>
        <v>Cotton T-Shirt</v>
      </c>
      <c r="F4673" s="7" t="str">
        <f t="shared" ca="1" si="1011"/>
        <v>Amazon Fulfilled</v>
      </c>
      <c r="G4673" s="7" t="str">
        <f t="shared" ca="1" si="1012"/>
        <v>No</v>
      </c>
      <c r="H4673" s="7">
        <f t="shared" ca="1" si="1013"/>
        <v>23</v>
      </c>
      <c r="I4673" s="7">
        <f t="shared" ca="1" si="1014"/>
        <v>1</v>
      </c>
      <c r="J4673" s="7">
        <f t="shared" ca="1" si="1015"/>
        <v>0</v>
      </c>
      <c r="K4673" s="7">
        <f t="shared" ca="1" si="1016"/>
        <v>6</v>
      </c>
      <c r="L4673" s="7" t="str">
        <f t="shared" ca="1" si="1017"/>
        <v>Amazon Pay</v>
      </c>
      <c r="M4673" s="7" t="str">
        <f t="shared" ca="1" si="1018"/>
        <v>India</v>
      </c>
      <c r="N4673" s="8" t="str">
        <f t="shared" ca="1" si="1019"/>
        <v>Delivered</v>
      </c>
    </row>
    <row r="4674" spans="1:14" x14ac:dyDescent="0.35">
      <c r="A4674" s="5" t="str">
        <f t="shared" si="1020"/>
        <v>AMZ14674</v>
      </c>
      <c r="B4674" s="6">
        <f t="shared" ca="1" si="1021"/>
        <v>45880</v>
      </c>
      <c r="C4674" s="7" t="str">
        <f t="shared" ref="C4674:C4737" ca="1" si="1022">"CUS"&amp;RANDBETWEEN(10000,99999)</f>
        <v>CUS30981</v>
      </c>
      <c r="D4674" s="7" t="str">
        <f t="shared" ref="D4674:D4737" ca="1" si="1023">CHOOSE(RANDBETWEEN(1,6),"Electronics","Fashion","Home &amp; Kitchen","Beauty","Books","Sports")</f>
        <v>Books</v>
      </c>
      <c r="E4674" s="7" t="str">
        <f t="shared" ref="E4674:E4737" ca="1" si="1024">CHOOSE(RANDBETWEEN(1,10),"Iphone Charger","Bluetooth Speaker","Running Shoes","Cotton T-Shirt","Air  Fryer","Face Cream","Yoga Mat","Smart Watch","Noise Cancelling Headphones","Water Bottle")</f>
        <v>Cotton T-Shirt</v>
      </c>
      <c r="F4674" s="7" t="str">
        <f t="shared" ref="F4674:F4737" ca="1" si="1025">CHOOSE(RANDBETWEEN(1,2),"Amazon Fulfilled","Third-Party Seller")</f>
        <v>Amazon Fulfilled</v>
      </c>
      <c r="G4674" s="7" t="str">
        <f t="shared" ref="G4674:G4737" ca="1" si="1026">CHOOSE(RANDBETWEEN(1,2),"Yes","No")</f>
        <v>No</v>
      </c>
      <c r="H4674" s="7">
        <f t="shared" ref="H4674:H4737" ca="1" si="1027">RANDBETWEEN(8,800)</f>
        <v>598</v>
      </c>
      <c r="I4674" s="7">
        <f t="shared" ref="I4674:I4737" ca="1" si="1028">RANDBETWEEN(1,4)</f>
        <v>2</v>
      </c>
      <c r="J4674" s="7">
        <f t="shared" ref="J4674:J4737" ca="1" si="1029">RANDBETWEEN(0,40)</f>
        <v>12</v>
      </c>
      <c r="K4674" s="7">
        <f t="shared" ref="K4674:K4737" ca="1" si="1030">IF(J4674="Yes",0,RANDBETWEEN(3,15))</f>
        <v>9</v>
      </c>
      <c r="L4674" s="7" t="str">
        <f t="shared" ref="L4674:L4737" ca="1" si="1031">CHOOSE(RANDBETWEEN(1,5),"Credit Card","Debit Card","UPI","Net Banking","Amazon Pay")</f>
        <v>Amazon Pay</v>
      </c>
      <c r="M4674" s="7" t="str">
        <f t="shared" ref="M4674:M4737" ca="1" si="1032">CHOOSE(RANDBETWEEN(1,4),"USA","India","UK","Canada")</f>
        <v>USA</v>
      </c>
      <c r="N4674" s="8" t="str">
        <f t="shared" ref="N4674:N4737" ca="1" si="1033">CHOOSE(RANDBETWEEN(1,5),"Delivered","Delivered","Delivered","Returned","Cancelled")</f>
        <v>Delivered</v>
      </c>
    </row>
    <row r="4675" spans="1:14" x14ac:dyDescent="0.35">
      <c r="A4675" s="5" t="str">
        <f t="shared" ref="A4675:A4738" si="1034">"AMZ"&amp;10000+ROW()</f>
        <v>AMZ14675</v>
      </c>
      <c r="B4675" s="6">
        <f t="shared" ref="B4675:B4738" ca="1" si="1035">RANDBETWEEN(DATE(2025,7,1), DATE(2025,12,31))</f>
        <v>45912</v>
      </c>
      <c r="C4675" s="7" t="str">
        <f t="shared" ca="1" si="1022"/>
        <v>CUS57947</v>
      </c>
      <c r="D4675" s="7" t="str">
        <f t="shared" ca="1" si="1023"/>
        <v>Books</v>
      </c>
      <c r="E4675" s="7" t="str">
        <f t="shared" ca="1" si="1024"/>
        <v>Iphone Charger</v>
      </c>
      <c r="F4675" s="7" t="str">
        <f t="shared" ca="1" si="1025"/>
        <v>Amazon Fulfilled</v>
      </c>
      <c r="G4675" s="7" t="str">
        <f t="shared" ca="1" si="1026"/>
        <v>No</v>
      </c>
      <c r="H4675" s="7">
        <f t="shared" ca="1" si="1027"/>
        <v>311</v>
      </c>
      <c r="I4675" s="7">
        <f t="shared" ca="1" si="1028"/>
        <v>2</v>
      </c>
      <c r="J4675" s="7">
        <f t="shared" ca="1" si="1029"/>
        <v>30</v>
      </c>
      <c r="K4675" s="7">
        <f t="shared" ca="1" si="1030"/>
        <v>10</v>
      </c>
      <c r="L4675" s="7" t="str">
        <f t="shared" ca="1" si="1031"/>
        <v>Amazon Pay</v>
      </c>
      <c r="M4675" s="7" t="str">
        <f t="shared" ca="1" si="1032"/>
        <v>USA</v>
      </c>
      <c r="N4675" s="8" t="str">
        <f t="shared" ca="1" si="1033"/>
        <v>Delivered</v>
      </c>
    </row>
    <row r="4676" spans="1:14" x14ac:dyDescent="0.35">
      <c r="A4676" s="5" t="str">
        <f t="shared" si="1034"/>
        <v>AMZ14676</v>
      </c>
      <c r="B4676" s="6">
        <f t="shared" ca="1" si="1035"/>
        <v>45864</v>
      </c>
      <c r="C4676" s="7" t="str">
        <f t="shared" ca="1" si="1022"/>
        <v>CUS29559</v>
      </c>
      <c r="D4676" s="7" t="str">
        <f t="shared" ca="1" si="1023"/>
        <v>Electronics</v>
      </c>
      <c r="E4676" s="7" t="str">
        <f t="shared" ca="1" si="1024"/>
        <v>Face Cream</v>
      </c>
      <c r="F4676" s="7" t="str">
        <f t="shared" ca="1" si="1025"/>
        <v>Third-Party Seller</v>
      </c>
      <c r="G4676" s="7" t="str">
        <f t="shared" ca="1" si="1026"/>
        <v>Yes</v>
      </c>
      <c r="H4676" s="7">
        <f t="shared" ca="1" si="1027"/>
        <v>575</v>
      </c>
      <c r="I4676" s="7">
        <f t="shared" ca="1" si="1028"/>
        <v>3</v>
      </c>
      <c r="J4676" s="7">
        <f t="shared" ca="1" si="1029"/>
        <v>3</v>
      </c>
      <c r="K4676" s="7">
        <f t="shared" ca="1" si="1030"/>
        <v>8</v>
      </c>
      <c r="L4676" s="7" t="str">
        <f t="shared" ca="1" si="1031"/>
        <v>Credit Card</v>
      </c>
      <c r="M4676" s="7" t="str">
        <f t="shared" ca="1" si="1032"/>
        <v>UK</v>
      </c>
      <c r="N4676" s="8" t="str">
        <f t="shared" ca="1" si="1033"/>
        <v>Delivered</v>
      </c>
    </row>
    <row r="4677" spans="1:14" x14ac:dyDescent="0.35">
      <c r="A4677" s="5" t="str">
        <f t="shared" si="1034"/>
        <v>AMZ14677</v>
      </c>
      <c r="B4677" s="6">
        <f t="shared" ca="1" si="1035"/>
        <v>45870</v>
      </c>
      <c r="C4677" s="7" t="str">
        <f t="shared" ca="1" si="1022"/>
        <v>CUS54529</v>
      </c>
      <c r="D4677" s="7" t="str">
        <f t="shared" ca="1" si="1023"/>
        <v>Sports</v>
      </c>
      <c r="E4677" s="7" t="str">
        <f t="shared" ca="1" si="1024"/>
        <v>Cotton T-Shirt</v>
      </c>
      <c r="F4677" s="7" t="str">
        <f t="shared" ca="1" si="1025"/>
        <v>Amazon Fulfilled</v>
      </c>
      <c r="G4677" s="7" t="str">
        <f t="shared" ca="1" si="1026"/>
        <v>No</v>
      </c>
      <c r="H4677" s="7">
        <f t="shared" ca="1" si="1027"/>
        <v>391</v>
      </c>
      <c r="I4677" s="7">
        <f t="shared" ca="1" si="1028"/>
        <v>4</v>
      </c>
      <c r="J4677" s="7">
        <f t="shared" ca="1" si="1029"/>
        <v>6</v>
      </c>
      <c r="K4677" s="7">
        <f t="shared" ca="1" si="1030"/>
        <v>10</v>
      </c>
      <c r="L4677" s="7" t="str">
        <f t="shared" ca="1" si="1031"/>
        <v>Debit Card</v>
      </c>
      <c r="M4677" s="7" t="str">
        <f t="shared" ca="1" si="1032"/>
        <v>USA</v>
      </c>
      <c r="N4677" s="8" t="str">
        <f t="shared" ca="1" si="1033"/>
        <v>Delivered</v>
      </c>
    </row>
    <row r="4678" spans="1:14" x14ac:dyDescent="0.35">
      <c r="A4678" s="5" t="str">
        <f t="shared" si="1034"/>
        <v>AMZ14678</v>
      </c>
      <c r="B4678" s="6">
        <f t="shared" ca="1" si="1035"/>
        <v>45852</v>
      </c>
      <c r="C4678" s="7" t="str">
        <f t="shared" ca="1" si="1022"/>
        <v>CUS57791</v>
      </c>
      <c r="D4678" s="7" t="str">
        <f t="shared" ca="1" si="1023"/>
        <v>Home &amp; Kitchen</v>
      </c>
      <c r="E4678" s="7" t="str">
        <f t="shared" ca="1" si="1024"/>
        <v>Air  Fryer</v>
      </c>
      <c r="F4678" s="7" t="str">
        <f t="shared" ca="1" si="1025"/>
        <v>Amazon Fulfilled</v>
      </c>
      <c r="G4678" s="7" t="str">
        <f t="shared" ca="1" si="1026"/>
        <v>No</v>
      </c>
      <c r="H4678" s="7">
        <f t="shared" ca="1" si="1027"/>
        <v>418</v>
      </c>
      <c r="I4678" s="7">
        <f t="shared" ca="1" si="1028"/>
        <v>2</v>
      </c>
      <c r="J4678" s="7">
        <f t="shared" ca="1" si="1029"/>
        <v>6</v>
      </c>
      <c r="K4678" s="7">
        <f t="shared" ca="1" si="1030"/>
        <v>14</v>
      </c>
      <c r="L4678" s="7" t="str">
        <f t="shared" ca="1" si="1031"/>
        <v>Credit Card</v>
      </c>
      <c r="M4678" s="7" t="str">
        <f t="shared" ca="1" si="1032"/>
        <v>Canada</v>
      </c>
      <c r="N4678" s="8" t="str">
        <f t="shared" ca="1" si="1033"/>
        <v>Cancelled</v>
      </c>
    </row>
    <row r="4679" spans="1:14" x14ac:dyDescent="0.35">
      <c r="A4679" s="5" t="str">
        <f t="shared" si="1034"/>
        <v>AMZ14679</v>
      </c>
      <c r="B4679" s="6">
        <f t="shared" ca="1" si="1035"/>
        <v>45856</v>
      </c>
      <c r="C4679" s="7" t="str">
        <f t="shared" ca="1" si="1022"/>
        <v>CUS45028</v>
      </c>
      <c r="D4679" s="7" t="str">
        <f t="shared" ca="1" si="1023"/>
        <v>Beauty</v>
      </c>
      <c r="E4679" s="7" t="str">
        <f t="shared" ca="1" si="1024"/>
        <v>Yoga Mat</v>
      </c>
      <c r="F4679" s="7" t="str">
        <f t="shared" ca="1" si="1025"/>
        <v>Amazon Fulfilled</v>
      </c>
      <c r="G4679" s="7" t="str">
        <f t="shared" ca="1" si="1026"/>
        <v>No</v>
      </c>
      <c r="H4679" s="7">
        <f t="shared" ca="1" si="1027"/>
        <v>144</v>
      </c>
      <c r="I4679" s="7">
        <f t="shared" ca="1" si="1028"/>
        <v>4</v>
      </c>
      <c r="J4679" s="7">
        <f t="shared" ca="1" si="1029"/>
        <v>27</v>
      </c>
      <c r="K4679" s="7">
        <f t="shared" ca="1" si="1030"/>
        <v>10</v>
      </c>
      <c r="L4679" s="7" t="str">
        <f t="shared" ca="1" si="1031"/>
        <v>Net Banking</v>
      </c>
      <c r="M4679" s="7" t="str">
        <f t="shared" ca="1" si="1032"/>
        <v>Canada</v>
      </c>
      <c r="N4679" s="8" t="str">
        <f t="shared" ca="1" si="1033"/>
        <v>Delivered</v>
      </c>
    </row>
    <row r="4680" spans="1:14" x14ac:dyDescent="0.35">
      <c r="A4680" s="5" t="str">
        <f t="shared" si="1034"/>
        <v>AMZ14680</v>
      </c>
      <c r="B4680" s="6">
        <f t="shared" ca="1" si="1035"/>
        <v>46001</v>
      </c>
      <c r="C4680" s="7" t="str">
        <f t="shared" ca="1" si="1022"/>
        <v>CUS21107</v>
      </c>
      <c r="D4680" s="7" t="str">
        <f t="shared" ca="1" si="1023"/>
        <v>Electronics</v>
      </c>
      <c r="E4680" s="7" t="str">
        <f t="shared" ca="1" si="1024"/>
        <v>Water Bottle</v>
      </c>
      <c r="F4680" s="7" t="str">
        <f t="shared" ca="1" si="1025"/>
        <v>Amazon Fulfilled</v>
      </c>
      <c r="G4680" s="7" t="str">
        <f t="shared" ca="1" si="1026"/>
        <v>No</v>
      </c>
      <c r="H4680" s="7">
        <f t="shared" ca="1" si="1027"/>
        <v>731</v>
      </c>
      <c r="I4680" s="7">
        <f t="shared" ca="1" si="1028"/>
        <v>1</v>
      </c>
      <c r="J4680" s="7">
        <f t="shared" ca="1" si="1029"/>
        <v>30</v>
      </c>
      <c r="K4680" s="7">
        <f t="shared" ca="1" si="1030"/>
        <v>14</v>
      </c>
      <c r="L4680" s="7" t="str">
        <f t="shared" ca="1" si="1031"/>
        <v>Credit Card</v>
      </c>
      <c r="M4680" s="7" t="str">
        <f t="shared" ca="1" si="1032"/>
        <v>India</v>
      </c>
      <c r="N4680" s="8" t="str">
        <f t="shared" ca="1" si="1033"/>
        <v>Delivered</v>
      </c>
    </row>
    <row r="4681" spans="1:14" x14ac:dyDescent="0.35">
      <c r="A4681" s="5" t="str">
        <f t="shared" si="1034"/>
        <v>AMZ14681</v>
      </c>
      <c r="B4681" s="6">
        <f t="shared" ca="1" si="1035"/>
        <v>45863</v>
      </c>
      <c r="C4681" s="7" t="str">
        <f t="shared" ca="1" si="1022"/>
        <v>CUS37683</v>
      </c>
      <c r="D4681" s="7" t="str">
        <f t="shared" ca="1" si="1023"/>
        <v>Electronics</v>
      </c>
      <c r="E4681" s="7" t="str">
        <f t="shared" ca="1" si="1024"/>
        <v>Iphone Charger</v>
      </c>
      <c r="F4681" s="7" t="str">
        <f t="shared" ca="1" si="1025"/>
        <v>Amazon Fulfilled</v>
      </c>
      <c r="G4681" s="7" t="str">
        <f t="shared" ca="1" si="1026"/>
        <v>Yes</v>
      </c>
      <c r="H4681" s="7">
        <f t="shared" ca="1" si="1027"/>
        <v>765</v>
      </c>
      <c r="I4681" s="7">
        <f t="shared" ca="1" si="1028"/>
        <v>1</v>
      </c>
      <c r="J4681" s="7">
        <f t="shared" ca="1" si="1029"/>
        <v>38</v>
      </c>
      <c r="K4681" s="7">
        <f t="shared" ca="1" si="1030"/>
        <v>9</v>
      </c>
      <c r="L4681" s="7" t="str">
        <f t="shared" ca="1" si="1031"/>
        <v>Amazon Pay</v>
      </c>
      <c r="M4681" s="7" t="str">
        <f t="shared" ca="1" si="1032"/>
        <v>USA</v>
      </c>
      <c r="N4681" s="8" t="str">
        <f t="shared" ca="1" si="1033"/>
        <v>Cancelled</v>
      </c>
    </row>
    <row r="4682" spans="1:14" x14ac:dyDescent="0.35">
      <c r="A4682" s="5" t="str">
        <f t="shared" si="1034"/>
        <v>AMZ14682</v>
      </c>
      <c r="B4682" s="6">
        <f t="shared" ca="1" si="1035"/>
        <v>45938</v>
      </c>
      <c r="C4682" s="7" t="str">
        <f t="shared" ca="1" si="1022"/>
        <v>CUS27980</v>
      </c>
      <c r="D4682" s="7" t="str">
        <f t="shared" ca="1" si="1023"/>
        <v>Electronics</v>
      </c>
      <c r="E4682" s="7" t="str">
        <f t="shared" ca="1" si="1024"/>
        <v>Running Shoes</v>
      </c>
      <c r="F4682" s="7" t="str">
        <f t="shared" ca="1" si="1025"/>
        <v>Amazon Fulfilled</v>
      </c>
      <c r="G4682" s="7" t="str">
        <f t="shared" ca="1" si="1026"/>
        <v>Yes</v>
      </c>
      <c r="H4682" s="7">
        <f t="shared" ca="1" si="1027"/>
        <v>589</v>
      </c>
      <c r="I4682" s="7">
        <f t="shared" ca="1" si="1028"/>
        <v>4</v>
      </c>
      <c r="J4682" s="7">
        <f t="shared" ca="1" si="1029"/>
        <v>21</v>
      </c>
      <c r="K4682" s="7">
        <f t="shared" ca="1" si="1030"/>
        <v>11</v>
      </c>
      <c r="L4682" s="7" t="str">
        <f t="shared" ca="1" si="1031"/>
        <v>Net Banking</v>
      </c>
      <c r="M4682" s="7" t="str">
        <f t="shared" ca="1" si="1032"/>
        <v>USA</v>
      </c>
      <c r="N4682" s="8" t="str">
        <f t="shared" ca="1" si="1033"/>
        <v>Delivered</v>
      </c>
    </row>
    <row r="4683" spans="1:14" x14ac:dyDescent="0.35">
      <c r="A4683" s="5" t="str">
        <f t="shared" si="1034"/>
        <v>AMZ14683</v>
      </c>
      <c r="B4683" s="6">
        <f t="shared" ca="1" si="1035"/>
        <v>45843</v>
      </c>
      <c r="C4683" s="7" t="str">
        <f t="shared" ca="1" si="1022"/>
        <v>CUS88665</v>
      </c>
      <c r="D4683" s="7" t="str">
        <f t="shared" ca="1" si="1023"/>
        <v>Books</v>
      </c>
      <c r="E4683" s="7" t="str">
        <f t="shared" ca="1" si="1024"/>
        <v>Running Shoes</v>
      </c>
      <c r="F4683" s="7" t="str">
        <f t="shared" ca="1" si="1025"/>
        <v>Amazon Fulfilled</v>
      </c>
      <c r="G4683" s="7" t="str">
        <f t="shared" ca="1" si="1026"/>
        <v>No</v>
      </c>
      <c r="H4683" s="7">
        <f t="shared" ca="1" si="1027"/>
        <v>524</v>
      </c>
      <c r="I4683" s="7">
        <f t="shared" ca="1" si="1028"/>
        <v>4</v>
      </c>
      <c r="J4683" s="7">
        <f t="shared" ca="1" si="1029"/>
        <v>9</v>
      </c>
      <c r="K4683" s="7">
        <f t="shared" ca="1" si="1030"/>
        <v>15</v>
      </c>
      <c r="L4683" s="7" t="str">
        <f t="shared" ca="1" si="1031"/>
        <v>UPI</v>
      </c>
      <c r="M4683" s="7" t="str">
        <f t="shared" ca="1" si="1032"/>
        <v>India</v>
      </c>
      <c r="N4683" s="8" t="str">
        <f t="shared" ca="1" si="1033"/>
        <v>Delivered</v>
      </c>
    </row>
    <row r="4684" spans="1:14" x14ac:dyDescent="0.35">
      <c r="A4684" s="5" t="str">
        <f t="shared" si="1034"/>
        <v>AMZ14684</v>
      </c>
      <c r="B4684" s="6">
        <f t="shared" ca="1" si="1035"/>
        <v>45961</v>
      </c>
      <c r="C4684" s="7" t="str">
        <f t="shared" ca="1" si="1022"/>
        <v>CUS66354</v>
      </c>
      <c r="D4684" s="7" t="str">
        <f t="shared" ca="1" si="1023"/>
        <v>Home &amp; Kitchen</v>
      </c>
      <c r="E4684" s="7" t="str">
        <f t="shared" ca="1" si="1024"/>
        <v>Bluetooth Speaker</v>
      </c>
      <c r="F4684" s="7" t="str">
        <f t="shared" ca="1" si="1025"/>
        <v>Third-Party Seller</v>
      </c>
      <c r="G4684" s="7" t="str">
        <f t="shared" ca="1" si="1026"/>
        <v>Yes</v>
      </c>
      <c r="H4684" s="7">
        <f t="shared" ca="1" si="1027"/>
        <v>412</v>
      </c>
      <c r="I4684" s="7">
        <f t="shared" ca="1" si="1028"/>
        <v>1</v>
      </c>
      <c r="J4684" s="7">
        <f t="shared" ca="1" si="1029"/>
        <v>22</v>
      </c>
      <c r="K4684" s="7">
        <f t="shared" ca="1" si="1030"/>
        <v>7</v>
      </c>
      <c r="L4684" s="7" t="str">
        <f t="shared" ca="1" si="1031"/>
        <v>Amazon Pay</v>
      </c>
      <c r="M4684" s="7" t="str">
        <f t="shared" ca="1" si="1032"/>
        <v>Canada</v>
      </c>
      <c r="N4684" s="8" t="str">
        <f t="shared" ca="1" si="1033"/>
        <v>Cancelled</v>
      </c>
    </row>
    <row r="4685" spans="1:14" x14ac:dyDescent="0.35">
      <c r="A4685" s="5" t="str">
        <f t="shared" si="1034"/>
        <v>AMZ14685</v>
      </c>
      <c r="B4685" s="6">
        <f t="shared" ca="1" si="1035"/>
        <v>45850</v>
      </c>
      <c r="C4685" s="7" t="str">
        <f t="shared" ca="1" si="1022"/>
        <v>CUS93309</v>
      </c>
      <c r="D4685" s="7" t="str">
        <f t="shared" ca="1" si="1023"/>
        <v>Sports</v>
      </c>
      <c r="E4685" s="7" t="str">
        <f t="shared" ca="1" si="1024"/>
        <v>Cotton T-Shirt</v>
      </c>
      <c r="F4685" s="7" t="str">
        <f t="shared" ca="1" si="1025"/>
        <v>Third-Party Seller</v>
      </c>
      <c r="G4685" s="7" t="str">
        <f t="shared" ca="1" si="1026"/>
        <v>Yes</v>
      </c>
      <c r="H4685" s="7">
        <f t="shared" ca="1" si="1027"/>
        <v>643</v>
      </c>
      <c r="I4685" s="7">
        <f t="shared" ca="1" si="1028"/>
        <v>2</v>
      </c>
      <c r="J4685" s="7">
        <f t="shared" ca="1" si="1029"/>
        <v>23</v>
      </c>
      <c r="K4685" s="7">
        <f t="shared" ca="1" si="1030"/>
        <v>7</v>
      </c>
      <c r="L4685" s="7" t="str">
        <f t="shared" ca="1" si="1031"/>
        <v>Net Banking</v>
      </c>
      <c r="M4685" s="7" t="str">
        <f t="shared" ca="1" si="1032"/>
        <v>India</v>
      </c>
      <c r="N4685" s="8" t="str">
        <f t="shared" ca="1" si="1033"/>
        <v>Delivered</v>
      </c>
    </row>
    <row r="4686" spans="1:14" x14ac:dyDescent="0.35">
      <c r="A4686" s="5" t="str">
        <f t="shared" si="1034"/>
        <v>AMZ14686</v>
      </c>
      <c r="B4686" s="6">
        <f t="shared" ca="1" si="1035"/>
        <v>45843</v>
      </c>
      <c r="C4686" s="7" t="str">
        <f t="shared" ca="1" si="1022"/>
        <v>CUS51736</v>
      </c>
      <c r="D4686" s="7" t="str">
        <f t="shared" ca="1" si="1023"/>
        <v>Electronics</v>
      </c>
      <c r="E4686" s="7" t="str">
        <f t="shared" ca="1" si="1024"/>
        <v>Noise Cancelling Headphones</v>
      </c>
      <c r="F4686" s="7" t="str">
        <f t="shared" ca="1" si="1025"/>
        <v>Amazon Fulfilled</v>
      </c>
      <c r="G4686" s="7" t="str">
        <f t="shared" ca="1" si="1026"/>
        <v>No</v>
      </c>
      <c r="H4686" s="7">
        <f t="shared" ca="1" si="1027"/>
        <v>761</v>
      </c>
      <c r="I4686" s="7">
        <f t="shared" ca="1" si="1028"/>
        <v>1</v>
      </c>
      <c r="J4686" s="7">
        <f t="shared" ca="1" si="1029"/>
        <v>20</v>
      </c>
      <c r="K4686" s="7">
        <f t="shared" ca="1" si="1030"/>
        <v>9</v>
      </c>
      <c r="L4686" s="7" t="str">
        <f t="shared" ca="1" si="1031"/>
        <v>Net Banking</v>
      </c>
      <c r="M4686" s="7" t="str">
        <f t="shared" ca="1" si="1032"/>
        <v>UK</v>
      </c>
      <c r="N4686" s="8" t="str">
        <f t="shared" ca="1" si="1033"/>
        <v>Delivered</v>
      </c>
    </row>
    <row r="4687" spans="1:14" x14ac:dyDescent="0.35">
      <c r="A4687" s="5" t="str">
        <f t="shared" si="1034"/>
        <v>AMZ14687</v>
      </c>
      <c r="B4687" s="6">
        <f t="shared" ca="1" si="1035"/>
        <v>45921</v>
      </c>
      <c r="C4687" s="7" t="str">
        <f t="shared" ca="1" si="1022"/>
        <v>CUS96632</v>
      </c>
      <c r="D4687" s="7" t="str">
        <f t="shared" ca="1" si="1023"/>
        <v>Books</v>
      </c>
      <c r="E4687" s="7" t="str">
        <f t="shared" ca="1" si="1024"/>
        <v>Face Cream</v>
      </c>
      <c r="F4687" s="7" t="str">
        <f t="shared" ca="1" si="1025"/>
        <v>Third-Party Seller</v>
      </c>
      <c r="G4687" s="7" t="str">
        <f t="shared" ca="1" si="1026"/>
        <v>No</v>
      </c>
      <c r="H4687" s="7">
        <f t="shared" ca="1" si="1027"/>
        <v>724</v>
      </c>
      <c r="I4687" s="7">
        <f t="shared" ca="1" si="1028"/>
        <v>1</v>
      </c>
      <c r="J4687" s="7">
        <f t="shared" ca="1" si="1029"/>
        <v>36</v>
      </c>
      <c r="K4687" s="7">
        <f t="shared" ca="1" si="1030"/>
        <v>14</v>
      </c>
      <c r="L4687" s="7" t="str">
        <f t="shared" ca="1" si="1031"/>
        <v>Amazon Pay</v>
      </c>
      <c r="M4687" s="7" t="str">
        <f t="shared" ca="1" si="1032"/>
        <v>USA</v>
      </c>
      <c r="N4687" s="8" t="str">
        <f t="shared" ca="1" si="1033"/>
        <v>Delivered</v>
      </c>
    </row>
    <row r="4688" spans="1:14" x14ac:dyDescent="0.35">
      <c r="A4688" s="5" t="str">
        <f t="shared" si="1034"/>
        <v>AMZ14688</v>
      </c>
      <c r="B4688" s="6">
        <f t="shared" ca="1" si="1035"/>
        <v>45957</v>
      </c>
      <c r="C4688" s="7" t="str">
        <f t="shared" ca="1" si="1022"/>
        <v>CUS38120</v>
      </c>
      <c r="D4688" s="7" t="str">
        <f t="shared" ca="1" si="1023"/>
        <v>Fashion</v>
      </c>
      <c r="E4688" s="7" t="str">
        <f t="shared" ca="1" si="1024"/>
        <v>Air  Fryer</v>
      </c>
      <c r="F4688" s="7" t="str">
        <f t="shared" ca="1" si="1025"/>
        <v>Third-Party Seller</v>
      </c>
      <c r="G4688" s="7" t="str">
        <f t="shared" ca="1" si="1026"/>
        <v>Yes</v>
      </c>
      <c r="H4688" s="7">
        <f t="shared" ca="1" si="1027"/>
        <v>384</v>
      </c>
      <c r="I4688" s="7">
        <f t="shared" ca="1" si="1028"/>
        <v>1</v>
      </c>
      <c r="J4688" s="7">
        <f t="shared" ca="1" si="1029"/>
        <v>35</v>
      </c>
      <c r="K4688" s="7">
        <f t="shared" ca="1" si="1030"/>
        <v>4</v>
      </c>
      <c r="L4688" s="7" t="str">
        <f t="shared" ca="1" si="1031"/>
        <v>UPI</v>
      </c>
      <c r="M4688" s="7" t="str">
        <f t="shared" ca="1" si="1032"/>
        <v>Canada</v>
      </c>
      <c r="N4688" s="8" t="str">
        <f t="shared" ca="1" si="1033"/>
        <v>Returned</v>
      </c>
    </row>
    <row r="4689" spans="1:14" x14ac:dyDescent="0.35">
      <c r="A4689" s="5" t="str">
        <f t="shared" si="1034"/>
        <v>AMZ14689</v>
      </c>
      <c r="B4689" s="6">
        <f t="shared" ca="1" si="1035"/>
        <v>45962</v>
      </c>
      <c r="C4689" s="7" t="str">
        <f t="shared" ca="1" si="1022"/>
        <v>CUS53511</v>
      </c>
      <c r="D4689" s="7" t="str">
        <f t="shared" ca="1" si="1023"/>
        <v>Fashion</v>
      </c>
      <c r="E4689" s="7" t="str">
        <f t="shared" ca="1" si="1024"/>
        <v>Air  Fryer</v>
      </c>
      <c r="F4689" s="7" t="str">
        <f t="shared" ca="1" si="1025"/>
        <v>Third-Party Seller</v>
      </c>
      <c r="G4689" s="7" t="str">
        <f t="shared" ca="1" si="1026"/>
        <v>Yes</v>
      </c>
      <c r="H4689" s="7">
        <f t="shared" ca="1" si="1027"/>
        <v>56</v>
      </c>
      <c r="I4689" s="7">
        <f t="shared" ca="1" si="1028"/>
        <v>2</v>
      </c>
      <c r="J4689" s="7">
        <f t="shared" ca="1" si="1029"/>
        <v>32</v>
      </c>
      <c r="K4689" s="7">
        <f t="shared" ca="1" si="1030"/>
        <v>6</v>
      </c>
      <c r="L4689" s="7" t="str">
        <f t="shared" ca="1" si="1031"/>
        <v>Amazon Pay</v>
      </c>
      <c r="M4689" s="7" t="str">
        <f t="shared" ca="1" si="1032"/>
        <v>USA</v>
      </c>
      <c r="N4689" s="8" t="str">
        <f t="shared" ca="1" si="1033"/>
        <v>Delivered</v>
      </c>
    </row>
    <row r="4690" spans="1:14" x14ac:dyDescent="0.35">
      <c r="A4690" s="5" t="str">
        <f t="shared" si="1034"/>
        <v>AMZ14690</v>
      </c>
      <c r="B4690" s="6">
        <f t="shared" ca="1" si="1035"/>
        <v>45969</v>
      </c>
      <c r="C4690" s="7" t="str">
        <f t="shared" ca="1" si="1022"/>
        <v>CUS53670</v>
      </c>
      <c r="D4690" s="7" t="str">
        <f t="shared" ca="1" si="1023"/>
        <v>Electronics</v>
      </c>
      <c r="E4690" s="7" t="str">
        <f t="shared" ca="1" si="1024"/>
        <v>Water Bottle</v>
      </c>
      <c r="F4690" s="7" t="str">
        <f t="shared" ca="1" si="1025"/>
        <v>Amazon Fulfilled</v>
      </c>
      <c r="G4690" s="7" t="str">
        <f t="shared" ca="1" si="1026"/>
        <v>Yes</v>
      </c>
      <c r="H4690" s="7">
        <f t="shared" ca="1" si="1027"/>
        <v>301</v>
      </c>
      <c r="I4690" s="7">
        <f t="shared" ca="1" si="1028"/>
        <v>1</v>
      </c>
      <c r="J4690" s="7">
        <f t="shared" ca="1" si="1029"/>
        <v>37</v>
      </c>
      <c r="K4690" s="7">
        <f t="shared" ca="1" si="1030"/>
        <v>9</v>
      </c>
      <c r="L4690" s="7" t="str">
        <f t="shared" ca="1" si="1031"/>
        <v>UPI</v>
      </c>
      <c r="M4690" s="7" t="str">
        <f t="shared" ca="1" si="1032"/>
        <v>USA</v>
      </c>
      <c r="N4690" s="8" t="str">
        <f t="shared" ca="1" si="1033"/>
        <v>Delivered</v>
      </c>
    </row>
    <row r="4691" spans="1:14" x14ac:dyDescent="0.35">
      <c r="A4691" s="5" t="str">
        <f t="shared" si="1034"/>
        <v>AMZ14691</v>
      </c>
      <c r="B4691" s="6">
        <f t="shared" ca="1" si="1035"/>
        <v>46021</v>
      </c>
      <c r="C4691" s="7" t="str">
        <f t="shared" ca="1" si="1022"/>
        <v>CUS19334</v>
      </c>
      <c r="D4691" s="7" t="str">
        <f t="shared" ca="1" si="1023"/>
        <v>Beauty</v>
      </c>
      <c r="E4691" s="7" t="str">
        <f t="shared" ca="1" si="1024"/>
        <v>Face Cream</v>
      </c>
      <c r="F4691" s="7" t="str">
        <f t="shared" ca="1" si="1025"/>
        <v>Amazon Fulfilled</v>
      </c>
      <c r="G4691" s="7" t="str">
        <f t="shared" ca="1" si="1026"/>
        <v>Yes</v>
      </c>
      <c r="H4691" s="7">
        <f t="shared" ca="1" si="1027"/>
        <v>656</v>
      </c>
      <c r="I4691" s="7">
        <f t="shared" ca="1" si="1028"/>
        <v>2</v>
      </c>
      <c r="J4691" s="7">
        <f t="shared" ca="1" si="1029"/>
        <v>23</v>
      </c>
      <c r="K4691" s="7">
        <f t="shared" ca="1" si="1030"/>
        <v>6</v>
      </c>
      <c r="L4691" s="7" t="str">
        <f t="shared" ca="1" si="1031"/>
        <v>Net Banking</v>
      </c>
      <c r="M4691" s="7" t="str">
        <f t="shared" ca="1" si="1032"/>
        <v>Canada</v>
      </c>
      <c r="N4691" s="8" t="str">
        <f t="shared" ca="1" si="1033"/>
        <v>Delivered</v>
      </c>
    </row>
    <row r="4692" spans="1:14" x14ac:dyDescent="0.35">
      <c r="A4692" s="5" t="str">
        <f t="shared" si="1034"/>
        <v>AMZ14692</v>
      </c>
      <c r="B4692" s="6">
        <f t="shared" ca="1" si="1035"/>
        <v>45981</v>
      </c>
      <c r="C4692" s="7" t="str">
        <f t="shared" ca="1" si="1022"/>
        <v>CUS46508</v>
      </c>
      <c r="D4692" s="7" t="str">
        <f t="shared" ca="1" si="1023"/>
        <v>Beauty</v>
      </c>
      <c r="E4692" s="7" t="str">
        <f t="shared" ca="1" si="1024"/>
        <v>Running Shoes</v>
      </c>
      <c r="F4692" s="7" t="str">
        <f t="shared" ca="1" si="1025"/>
        <v>Third-Party Seller</v>
      </c>
      <c r="G4692" s="7" t="str">
        <f t="shared" ca="1" si="1026"/>
        <v>No</v>
      </c>
      <c r="H4692" s="7">
        <f t="shared" ca="1" si="1027"/>
        <v>203</v>
      </c>
      <c r="I4692" s="7">
        <f t="shared" ca="1" si="1028"/>
        <v>2</v>
      </c>
      <c r="J4692" s="7">
        <f t="shared" ca="1" si="1029"/>
        <v>39</v>
      </c>
      <c r="K4692" s="7">
        <f t="shared" ca="1" si="1030"/>
        <v>6</v>
      </c>
      <c r="L4692" s="7" t="str">
        <f t="shared" ca="1" si="1031"/>
        <v>UPI</v>
      </c>
      <c r="M4692" s="7" t="str">
        <f t="shared" ca="1" si="1032"/>
        <v>USA</v>
      </c>
      <c r="N4692" s="8" t="str">
        <f t="shared" ca="1" si="1033"/>
        <v>Delivered</v>
      </c>
    </row>
    <row r="4693" spans="1:14" x14ac:dyDescent="0.35">
      <c r="A4693" s="5" t="str">
        <f t="shared" si="1034"/>
        <v>AMZ14693</v>
      </c>
      <c r="B4693" s="6">
        <f t="shared" ca="1" si="1035"/>
        <v>45868</v>
      </c>
      <c r="C4693" s="7" t="str">
        <f t="shared" ca="1" si="1022"/>
        <v>CUS11142</v>
      </c>
      <c r="D4693" s="7" t="str">
        <f t="shared" ca="1" si="1023"/>
        <v>Home &amp; Kitchen</v>
      </c>
      <c r="E4693" s="7" t="str">
        <f t="shared" ca="1" si="1024"/>
        <v>Smart Watch</v>
      </c>
      <c r="F4693" s="7" t="str">
        <f t="shared" ca="1" si="1025"/>
        <v>Amazon Fulfilled</v>
      </c>
      <c r="G4693" s="7" t="str">
        <f t="shared" ca="1" si="1026"/>
        <v>No</v>
      </c>
      <c r="H4693" s="7">
        <f t="shared" ca="1" si="1027"/>
        <v>183</v>
      </c>
      <c r="I4693" s="7">
        <f t="shared" ca="1" si="1028"/>
        <v>3</v>
      </c>
      <c r="J4693" s="7">
        <f t="shared" ca="1" si="1029"/>
        <v>25</v>
      </c>
      <c r="K4693" s="7">
        <f t="shared" ca="1" si="1030"/>
        <v>15</v>
      </c>
      <c r="L4693" s="7" t="str">
        <f t="shared" ca="1" si="1031"/>
        <v>Amazon Pay</v>
      </c>
      <c r="M4693" s="7" t="str">
        <f t="shared" ca="1" si="1032"/>
        <v>UK</v>
      </c>
      <c r="N4693" s="8" t="str">
        <f t="shared" ca="1" si="1033"/>
        <v>Delivered</v>
      </c>
    </row>
    <row r="4694" spans="1:14" x14ac:dyDescent="0.35">
      <c r="A4694" s="5" t="str">
        <f t="shared" si="1034"/>
        <v>AMZ14694</v>
      </c>
      <c r="B4694" s="6">
        <f t="shared" ca="1" si="1035"/>
        <v>45862</v>
      </c>
      <c r="C4694" s="7" t="str">
        <f t="shared" ca="1" si="1022"/>
        <v>CUS83867</v>
      </c>
      <c r="D4694" s="7" t="str">
        <f t="shared" ca="1" si="1023"/>
        <v>Beauty</v>
      </c>
      <c r="E4694" s="7" t="str">
        <f t="shared" ca="1" si="1024"/>
        <v>Running Shoes</v>
      </c>
      <c r="F4694" s="7" t="str">
        <f t="shared" ca="1" si="1025"/>
        <v>Amazon Fulfilled</v>
      </c>
      <c r="G4694" s="7" t="str">
        <f t="shared" ca="1" si="1026"/>
        <v>Yes</v>
      </c>
      <c r="H4694" s="7">
        <f t="shared" ca="1" si="1027"/>
        <v>692</v>
      </c>
      <c r="I4694" s="7">
        <f t="shared" ca="1" si="1028"/>
        <v>2</v>
      </c>
      <c r="J4694" s="7">
        <f t="shared" ca="1" si="1029"/>
        <v>32</v>
      </c>
      <c r="K4694" s="7">
        <f t="shared" ca="1" si="1030"/>
        <v>3</v>
      </c>
      <c r="L4694" s="7" t="str">
        <f t="shared" ca="1" si="1031"/>
        <v>Credit Card</v>
      </c>
      <c r="M4694" s="7" t="str">
        <f t="shared" ca="1" si="1032"/>
        <v>Canada</v>
      </c>
      <c r="N4694" s="8" t="str">
        <f t="shared" ca="1" si="1033"/>
        <v>Returned</v>
      </c>
    </row>
    <row r="4695" spans="1:14" x14ac:dyDescent="0.35">
      <c r="A4695" s="5" t="str">
        <f t="shared" si="1034"/>
        <v>AMZ14695</v>
      </c>
      <c r="B4695" s="6">
        <f t="shared" ca="1" si="1035"/>
        <v>45982</v>
      </c>
      <c r="C4695" s="7" t="str">
        <f t="shared" ca="1" si="1022"/>
        <v>CUS84162</v>
      </c>
      <c r="D4695" s="7" t="str">
        <f t="shared" ca="1" si="1023"/>
        <v>Electronics</v>
      </c>
      <c r="E4695" s="7" t="str">
        <f t="shared" ca="1" si="1024"/>
        <v>Smart Watch</v>
      </c>
      <c r="F4695" s="7" t="str">
        <f t="shared" ca="1" si="1025"/>
        <v>Third-Party Seller</v>
      </c>
      <c r="G4695" s="7" t="str">
        <f t="shared" ca="1" si="1026"/>
        <v>Yes</v>
      </c>
      <c r="H4695" s="7">
        <f t="shared" ca="1" si="1027"/>
        <v>165</v>
      </c>
      <c r="I4695" s="7">
        <f t="shared" ca="1" si="1028"/>
        <v>3</v>
      </c>
      <c r="J4695" s="7">
        <f t="shared" ca="1" si="1029"/>
        <v>8</v>
      </c>
      <c r="K4695" s="7">
        <f t="shared" ca="1" si="1030"/>
        <v>9</v>
      </c>
      <c r="L4695" s="7" t="str">
        <f t="shared" ca="1" si="1031"/>
        <v>UPI</v>
      </c>
      <c r="M4695" s="7" t="str">
        <f t="shared" ca="1" si="1032"/>
        <v>Canada</v>
      </c>
      <c r="N4695" s="8" t="str">
        <f t="shared" ca="1" si="1033"/>
        <v>Delivered</v>
      </c>
    </row>
    <row r="4696" spans="1:14" x14ac:dyDescent="0.35">
      <c r="A4696" s="5" t="str">
        <f t="shared" si="1034"/>
        <v>AMZ14696</v>
      </c>
      <c r="B4696" s="6">
        <f t="shared" ca="1" si="1035"/>
        <v>45996</v>
      </c>
      <c r="C4696" s="7" t="str">
        <f t="shared" ca="1" si="1022"/>
        <v>CUS97219</v>
      </c>
      <c r="D4696" s="7" t="str">
        <f t="shared" ca="1" si="1023"/>
        <v>Sports</v>
      </c>
      <c r="E4696" s="7" t="str">
        <f t="shared" ca="1" si="1024"/>
        <v>Cotton T-Shirt</v>
      </c>
      <c r="F4696" s="7" t="str">
        <f t="shared" ca="1" si="1025"/>
        <v>Third-Party Seller</v>
      </c>
      <c r="G4696" s="7" t="str">
        <f t="shared" ca="1" si="1026"/>
        <v>No</v>
      </c>
      <c r="H4696" s="7">
        <f t="shared" ca="1" si="1027"/>
        <v>241</v>
      </c>
      <c r="I4696" s="7">
        <f t="shared" ca="1" si="1028"/>
        <v>3</v>
      </c>
      <c r="J4696" s="7">
        <f t="shared" ca="1" si="1029"/>
        <v>24</v>
      </c>
      <c r="K4696" s="7">
        <f t="shared" ca="1" si="1030"/>
        <v>4</v>
      </c>
      <c r="L4696" s="7" t="str">
        <f t="shared" ca="1" si="1031"/>
        <v>Credit Card</v>
      </c>
      <c r="M4696" s="7" t="str">
        <f t="shared" ca="1" si="1032"/>
        <v>USA</v>
      </c>
      <c r="N4696" s="8" t="str">
        <f t="shared" ca="1" si="1033"/>
        <v>Returned</v>
      </c>
    </row>
    <row r="4697" spans="1:14" x14ac:dyDescent="0.35">
      <c r="A4697" s="5" t="str">
        <f t="shared" si="1034"/>
        <v>AMZ14697</v>
      </c>
      <c r="B4697" s="6">
        <f t="shared" ca="1" si="1035"/>
        <v>45885</v>
      </c>
      <c r="C4697" s="7" t="str">
        <f t="shared" ca="1" si="1022"/>
        <v>CUS23075</v>
      </c>
      <c r="D4697" s="7" t="str">
        <f t="shared" ca="1" si="1023"/>
        <v>Electronics</v>
      </c>
      <c r="E4697" s="7" t="str">
        <f t="shared" ca="1" si="1024"/>
        <v>Air  Fryer</v>
      </c>
      <c r="F4697" s="7" t="str">
        <f t="shared" ca="1" si="1025"/>
        <v>Third-Party Seller</v>
      </c>
      <c r="G4697" s="7" t="str">
        <f t="shared" ca="1" si="1026"/>
        <v>No</v>
      </c>
      <c r="H4697" s="7">
        <f t="shared" ca="1" si="1027"/>
        <v>269</v>
      </c>
      <c r="I4697" s="7">
        <f t="shared" ca="1" si="1028"/>
        <v>3</v>
      </c>
      <c r="J4697" s="7">
        <f t="shared" ca="1" si="1029"/>
        <v>23</v>
      </c>
      <c r="K4697" s="7">
        <f t="shared" ca="1" si="1030"/>
        <v>3</v>
      </c>
      <c r="L4697" s="7" t="str">
        <f t="shared" ca="1" si="1031"/>
        <v>Credit Card</v>
      </c>
      <c r="M4697" s="7" t="str">
        <f t="shared" ca="1" si="1032"/>
        <v>Canada</v>
      </c>
      <c r="N4697" s="8" t="str">
        <f t="shared" ca="1" si="1033"/>
        <v>Delivered</v>
      </c>
    </row>
    <row r="4698" spans="1:14" x14ac:dyDescent="0.35">
      <c r="A4698" s="5" t="str">
        <f t="shared" si="1034"/>
        <v>AMZ14698</v>
      </c>
      <c r="B4698" s="6">
        <f t="shared" ca="1" si="1035"/>
        <v>45913</v>
      </c>
      <c r="C4698" s="7" t="str">
        <f t="shared" ca="1" si="1022"/>
        <v>CUS68376</v>
      </c>
      <c r="D4698" s="7" t="str">
        <f t="shared" ca="1" si="1023"/>
        <v>Beauty</v>
      </c>
      <c r="E4698" s="7" t="str">
        <f t="shared" ca="1" si="1024"/>
        <v>Cotton T-Shirt</v>
      </c>
      <c r="F4698" s="7" t="str">
        <f t="shared" ca="1" si="1025"/>
        <v>Amazon Fulfilled</v>
      </c>
      <c r="G4698" s="7" t="str">
        <f t="shared" ca="1" si="1026"/>
        <v>No</v>
      </c>
      <c r="H4698" s="7">
        <f t="shared" ca="1" si="1027"/>
        <v>605</v>
      </c>
      <c r="I4698" s="7">
        <f t="shared" ca="1" si="1028"/>
        <v>3</v>
      </c>
      <c r="J4698" s="7">
        <f t="shared" ca="1" si="1029"/>
        <v>7</v>
      </c>
      <c r="K4698" s="7">
        <f t="shared" ca="1" si="1030"/>
        <v>14</v>
      </c>
      <c r="L4698" s="7" t="str">
        <f t="shared" ca="1" si="1031"/>
        <v>Credit Card</v>
      </c>
      <c r="M4698" s="7" t="str">
        <f t="shared" ca="1" si="1032"/>
        <v>UK</v>
      </c>
      <c r="N4698" s="8" t="str">
        <f t="shared" ca="1" si="1033"/>
        <v>Cancelled</v>
      </c>
    </row>
    <row r="4699" spans="1:14" x14ac:dyDescent="0.35">
      <c r="A4699" s="5" t="str">
        <f t="shared" si="1034"/>
        <v>AMZ14699</v>
      </c>
      <c r="B4699" s="6">
        <f t="shared" ca="1" si="1035"/>
        <v>46021</v>
      </c>
      <c r="C4699" s="7" t="str">
        <f t="shared" ca="1" si="1022"/>
        <v>CUS87478</v>
      </c>
      <c r="D4699" s="7" t="str">
        <f t="shared" ca="1" si="1023"/>
        <v>Home &amp; Kitchen</v>
      </c>
      <c r="E4699" s="7" t="str">
        <f t="shared" ca="1" si="1024"/>
        <v>Running Shoes</v>
      </c>
      <c r="F4699" s="7" t="str">
        <f t="shared" ca="1" si="1025"/>
        <v>Amazon Fulfilled</v>
      </c>
      <c r="G4699" s="7" t="str">
        <f t="shared" ca="1" si="1026"/>
        <v>No</v>
      </c>
      <c r="H4699" s="7">
        <f t="shared" ca="1" si="1027"/>
        <v>588</v>
      </c>
      <c r="I4699" s="7">
        <f t="shared" ca="1" si="1028"/>
        <v>3</v>
      </c>
      <c r="J4699" s="7">
        <f t="shared" ca="1" si="1029"/>
        <v>13</v>
      </c>
      <c r="K4699" s="7">
        <f t="shared" ca="1" si="1030"/>
        <v>9</v>
      </c>
      <c r="L4699" s="7" t="str">
        <f t="shared" ca="1" si="1031"/>
        <v>Net Banking</v>
      </c>
      <c r="M4699" s="7" t="str">
        <f t="shared" ca="1" si="1032"/>
        <v>India</v>
      </c>
      <c r="N4699" s="8" t="str">
        <f t="shared" ca="1" si="1033"/>
        <v>Delivered</v>
      </c>
    </row>
    <row r="4700" spans="1:14" x14ac:dyDescent="0.35">
      <c r="A4700" s="5" t="str">
        <f t="shared" si="1034"/>
        <v>AMZ14700</v>
      </c>
      <c r="B4700" s="6">
        <f t="shared" ca="1" si="1035"/>
        <v>45941</v>
      </c>
      <c r="C4700" s="7" t="str">
        <f t="shared" ca="1" si="1022"/>
        <v>CUS67314</v>
      </c>
      <c r="D4700" s="7" t="str">
        <f t="shared" ca="1" si="1023"/>
        <v>Electronics</v>
      </c>
      <c r="E4700" s="7" t="str">
        <f t="shared" ca="1" si="1024"/>
        <v>Cotton T-Shirt</v>
      </c>
      <c r="F4700" s="7" t="str">
        <f t="shared" ca="1" si="1025"/>
        <v>Third-Party Seller</v>
      </c>
      <c r="G4700" s="7" t="str">
        <f t="shared" ca="1" si="1026"/>
        <v>Yes</v>
      </c>
      <c r="H4700" s="7">
        <f t="shared" ca="1" si="1027"/>
        <v>634</v>
      </c>
      <c r="I4700" s="7">
        <f t="shared" ca="1" si="1028"/>
        <v>4</v>
      </c>
      <c r="J4700" s="7">
        <f t="shared" ca="1" si="1029"/>
        <v>15</v>
      </c>
      <c r="K4700" s="7">
        <f t="shared" ca="1" si="1030"/>
        <v>12</v>
      </c>
      <c r="L4700" s="7" t="str">
        <f t="shared" ca="1" si="1031"/>
        <v>Amazon Pay</v>
      </c>
      <c r="M4700" s="7" t="str">
        <f t="shared" ca="1" si="1032"/>
        <v>UK</v>
      </c>
      <c r="N4700" s="8" t="str">
        <f t="shared" ca="1" si="1033"/>
        <v>Delivered</v>
      </c>
    </row>
    <row r="4701" spans="1:14" x14ac:dyDescent="0.35">
      <c r="A4701" s="5" t="str">
        <f t="shared" si="1034"/>
        <v>AMZ14701</v>
      </c>
      <c r="B4701" s="6">
        <f t="shared" ca="1" si="1035"/>
        <v>45886</v>
      </c>
      <c r="C4701" s="7" t="str">
        <f t="shared" ca="1" si="1022"/>
        <v>CUS15956</v>
      </c>
      <c r="D4701" s="7" t="str">
        <f t="shared" ca="1" si="1023"/>
        <v>Home &amp; Kitchen</v>
      </c>
      <c r="E4701" s="7" t="str">
        <f t="shared" ca="1" si="1024"/>
        <v>Bluetooth Speaker</v>
      </c>
      <c r="F4701" s="7" t="str">
        <f t="shared" ca="1" si="1025"/>
        <v>Amazon Fulfilled</v>
      </c>
      <c r="G4701" s="7" t="str">
        <f t="shared" ca="1" si="1026"/>
        <v>No</v>
      </c>
      <c r="H4701" s="7">
        <f t="shared" ca="1" si="1027"/>
        <v>288</v>
      </c>
      <c r="I4701" s="7">
        <f t="shared" ca="1" si="1028"/>
        <v>4</v>
      </c>
      <c r="J4701" s="7">
        <f t="shared" ca="1" si="1029"/>
        <v>34</v>
      </c>
      <c r="K4701" s="7">
        <f t="shared" ca="1" si="1030"/>
        <v>12</v>
      </c>
      <c r="L4701" s="7" t="str">
        <f t="shared" ca="1" si="1031"/>
        <v>Debit Card</v>
      </c>
      <c r="M4701" s="7" t="str">
        <f t="shared" ca="1" si="1032"/>
        <v>India</v>
      </c>
      <c r="N4701" s="8" t="str">
        <f t="shared" ca="1" si="1033"/>
        <v>Cancelled</v>
      </c>
    </row>
    <row r="4702" spans="1:14" x14ac:dyDescent="0.35">
      <c r="A4702" s="5" t="str">
        <f t="shared" si="1034"/>
        <v>AMZ14702</v>
      </c>
      <c r="B4702" s="6">
        <f t="shared" ca="1" si="1035"/>
        <v>45886</v>
      </c>
      <c r="C4702" s="7" t="str">
        <f t="shared" ca="1" si="1022"/>
        <v>CUS17619</v>
      </c>
      <c r="D4702" s="7" t="str">
        <f t="shared" ca="1" si="1023"/>
        <v>Books</v>
      </c>
      <c r="E4702" s="7" t="str">
        <f t="shared" ca="1" si="1024"/>
        <v>Water Bottle</v>
      </c>
      <c r="F4702" s="7" t="str">
        <f t="shared" ca="1" si="1025"/>
        <v>Third-Party Seller</v>
      </c>
      <c r="G4702" s="7" t="str">
        <f t="shared" ca="1" si="1026"/>
        <v>No</v>
      </c>
      <c r="H4702" s="7">
        <f t="shared" ca="1" si="1027"/>
        <v>352</v>
      </c>
      <c r="I4702" s="7">
        <f t="shared" ca="1" si="1028"/>
        <v>4</v>
      </c>
      <c r="J4702" s="7">
        <f t="shared" ca="1" si="1029"/>
        <v>1</v>
      </c>
      <c r="K4702" s="7">
        <f t="shared" ca="1" si="1030"/>
        <v>8</v>
      </c>
      <c r="L4702" s="7" t="str">
        <f t="shared" ca="1" si="1031"/>
        <v>Amazon Pay</v>
      </c>
      <c r="M4702" s="7" t="str">
        <f t="shared" ca="1" si="1032"/>
        <v>Canada</v>
      </c>
      <c r="N4702" s="8" t="str">
        <f t="shared" ca="1" si="1033"/>
        <v>Delivered</v>
      </c>
    </row>
    <row r="4703" spans="1:14" x14ac:dyDescent="0.35">
      <c r="A4703" s="5" t="str">
        <f t="shared" si="1034"/>
        <v>AMZ14703</v>
      </c>
      <c r="B4703" s="6">
        <f t="shared" ca="1" si="1035"/>
        <v>45859</v>
      </c>
      <c r="C4703" s="7" t="str">
        <f t="shared" ca="1" si="1022"/>
        <v>CUS92212</v>
      </c>
      <c r="D4703" s="7" t="str">
        <f t="shared" ca="1" si="1023"/>
        <v>Electronics</v>
      </c>
      <c r="E4703" s="7" t="str">
        <f t="shared" ca="1" si="1024"/>
        <v>Cotton T-Shirt</v>
      </c>
      <c r="F4703" s="7" t="str">
        <f t="shared" ca="1" si="1025"/>
        <v>Third-Party Seller</v>
      </c>
      <c r="G4703" s="7" t="str">
        <f t="shared" ca="1" si="1026"/>
        <v>No</v>
      </c>
      <c r="H4703" s="7">
        <f t="shared" ca="1" si="1027"/>
        <v>750</v>
      </c>
      <c r="I4703" s="7">
        <f t="shared" ca="1" si="1028"/>
        <v>1</v>
      </c>
      <c r="J4703" s="7">
        <f t="shared" ca="1" si="1029"/>
        <v>9</v>
      </c>
      <c r="K4703" s="7">
        <f t="shared" ca="1" si="1030"/>
        <v>15</v>
      </c>
      <c r="L4703" s="7" t="str">
        <f t="shared" ca="1" si="1031"/>
        <v>UPI</v>
      </c>
      <c r="M4703" s="7" t="str">
        <f t="shared" ca="1" si="1032"/>
        <v>Canada</v>
      </c>
      <c r="N4703" s="8" t="str">
        <f t="shared" ca="1" si="1033"/>
        <v>Delivered</v>
      </c>
    </row>
    <row r="4704" spans="1:14" x14ac:dyDescent="0.35">
      <c r="A4704" s="5" t="str">
        <f t="shared" si="1034"/>
        <v>AMZ14704</v>
      </c>
      <c r="B4704" s="6">
        <f t="shared" ca="1" si="1035"/>
        <v>45936</v>
      </c>
      <c r="C4704" s="7" t="str">
        <f t="shared" ca="1" si="1022"/>
        <v>CUS36428</v>
      </c>
      <c r="D4704" s="7" t="str">
        <f t="shared" ca="1" si="1023"/>
        <v>Electronics</v>
      </c>
      <c r="E4704" s="7" t="str">
        <f t="shared" ca="1" si="1024"/>
        <v>Iphone Charger</v>
      </c>
      <c r="F4704" s="7" t="str">
        <f t="shared" ca="1" si="1025"/>
        <v>Amazon Fulfilled</v>
      </c>
      <c r="G4704" s="7" t="str">
        <f t="shared" ca="1" si="1026"/>
        <v>Yes</v>
      </c>
      <c r="H4704" s="7">
        <f t="shared" ca="1" si="1027"/>
        <v>86</v>
      </c>
      <c r="I4704" s="7">
        <f t="shared" ca="1" si="1028"/>
        <v>3</v>
      </c>
      <c r="J4704" s="7">
        <f t="shared" ca="1" si="1029"/>
        <v>33</v>
      </c>
      <c r="K4704" s="7">
        <f t="shared" ca="1" si="1030"/>
        <v>14</v>
      </c>
      <c r="L4704" s="7" t="str">
        <f t="shared" ca="1" si="1031"/>
        <v>Net Banking</v>
      </c>
      <c r="M4704" s="7" t="str">
        <f t="shared" ca="1" si="1032"/>
        <v>Canada</v>
      </c>
      <c r="N4704" s="8" t="str">
        <f t="shared" ca="1" si="1033"/>
        <v>Delivered</v>
      </c>
    </row>
    <row r="4705" spans="1:14" x14ac:dyDescent="0.35">
      <c r="A4705" s="5" t="str">
        <f t="shared" si="1034"/>
        <v>AMZ14705</v>
      </c>
      <c r="B4705" s="6">
        <f t="shared" ca="1" si="1035"/>
        <v>45914</v>
      </c>
      <c r="C4705" s="7" t="str">
        <f t="shared" ca="1" si="1022"/>
        <v>CUS92909</v>
      </c>
      <c r="D4705" s="7" t="str">
        <f t="shared" ca="1" si="1023"/>
        <v>Electronics</v>
      </c>
      <c r="E4705" s="7" t="str">
        <f t="shared" ca="1" si="1024"/>
        <v>Noise Cancelling Headphones</v>
      </c>
      <c r="F4705" s="7" t="str">
        <f t="shared" ca="1" si="1025"/>
        <v>Third-Party Seller</v>
      </c>
      <c r="G4705" s="7" t="str">
        <f t="shared" ca="1" si="1026"/>
        <v>Yes</v>
      </c>
      <c r="H4705" s="7">
        <f t="shared" ca="1" si="1027"/>
        <v>532</v>
      </c>
      <c r="I4705" s="7">
        <f t="shared" ca="1" si="1028"/>
        <v>3</v>
      </c>
      <c r="J4705" s="7">
        <f t="shared" ca="1" si="1029"/>
        <v>20</v>
      </c>
      <c r="K4705" s="7">
        <f t="shared" ca="1" si="1030"/>
        <v>8</v>
      </c>
      <c r="L4705" s="7" t="str">
        <f t="shared" ca="1" si="1031"/>
        <v>Debit Card</v>
      </c>
      <c r="M4705" s="7" t="str">
        <f t="shared" ca="1" si="1032"/>
        <v>USA</v>
      </c>
      <c r="N4705" s="8" t="str">
        <f t="shared" ca="1" si="1033"/>
        <v>Cancelled</v>
      </c>
    </row>
    <row r="4706" spans="1:14" x14ac:dyDescent="0.35">
      <c r="A4706" s="5" t="str">
        <f t="shared" si="1034"/>
        <v>AMZ14706</v>
      </c>
      <c r="B4706" s="6">
        <f t="shared" ca="1" si="1035"/>
        <v>45957</v>
      </c>
      <c r="C4706" s="7" t="str">
        <f t="shared" ca="1" si="1022"/>
        <v>CUS96307</v>
      </c>
      <c r="D4706" s="7" t="str">
        <f t="shared" ca="1" si="1023"/>
        <v>Books</v>
      </c>
      <c r="E4706" s="7" t="str">
        <f t="shared" ca="1" si="1024"/>
        <v>Running Shoes</v>
      </c>
      <c r="F4706" s="7" t="str">
        <f t="shared" ca="1" si="1025"/>
        <v>Amazon Fulfilled</v>
      </c>
      <c r="G4706" s="7" t="str">
        <f t="shared" ca="1" si="1026"/>
        <v>No</v>
      </c>
      <c r="H4706" s="7">
        <f t="shared" ca="1" si="1027"/>
        <v>372</v>
      </c>
      <c r="I4706" s="7">
        <f t="shared" ca="1" si="1028"/>
        <v>1</v>
      </c>
      <c r="J4706" s="7">
        <f t="shared" ca="1" si="1029"/>
        <v>28</v>
      </c>
      <c r="K4706" s="7">
        <f t="shared" ca="1" si="1030"/>
        <v>5</v>
      </c>
      <c r="L4706" s="7" t="str">
        <f t="shared" ca="1" si="1031"/>
        <v>Amazon Pay</v>
      </c>
      <c r="M4706" s="7" t="str">
        <f t="shared" ca="1" si="1032"/>
        <v>Canada</v>
      </c>
      <c r="N4706" s="8" t="str">
        <f t="shared" ca="1" si="1033"/>
        <v>Delivered</v>
      </c>
    </row>
    <row r="4707" spans="1:14" x14ac:dyDescent="0.35">
      <c r="A4707" s="5" t="str">
        <f t="shared" si="1034"/>
        <v>AMZ14707</v>
      </c>
      <c r="B4707" s="6">
        <f t="shared" ca="1" si="1035"/>
        <v>45904</v>
      </c>
      <c r="C4707" s="7" t="str">
        <f t="shared" ca="1" si="1022"/>
        <v>CUS98522</v>
      </c>
      <c r="D4707" s="7" t="str">
        <f t="shared" ca="1" si="1023"/>
        <v>Fashion</v>
      </c>
      <c r="E4707" s="7" t="str">
        <f t="shared" ca="1" si="1024"/>
        <v>Iphone Charger</v>
      </c>
      <c r="F4707" s="7" t="str">
        <f t="shared" ca="1" si="1025"/>
        <v>Amazon Fulfilled</v>
      </c>
      <c r="G4707" s="7" t="str">
        <f t="shared" ca="1" si="1026"/>
        <v>Yes</v>
      </c>
      <c r="H4707" s="7">
        <f t="shared" ca="1" si="1027"/>
        <v>421</v>
      </c>
      <c r="I4707" s="7">
        <f t="shared" ca="1" si="1028"/>
        <v>2</v>
      </c>
      <c r="J4707" s="7">
        <f t="shared" ca="1" si="1029"/>
        <v>23</v>
      </c>
      <c r="K4707" s="7">
        <f t="shared" ca="1" si="1030"/>
        <v>9</v>
      </c>
      <c r="L4707" s="7" t="str">
        <f t="shared" ca="1" si="1031"/>
        <v>Debit Card</v>
      </c>
      <c r="M4707" s="7" t="str">
        <f t="shared" ca="1" si="1032"/>
        <v>UK</v>
      </c>
      <c r="N4707" s="8" t="str">
        <f t="shared" ca="1" si="1033"/>
        <v>Delivered</v>
      </c>
    </row>
    <row r="4708" spans="1:14" x14ac:dyDescent="0.35">
      <c r="A4708" s="5" t="str">
        <f t="shared" si="1034"/>
        <v>AMZ14708</v>
      </c>
      <c r="B4708" s="6">
        <f t="shared" ca="1" si="1035"/>
        <v>45867</v>
      </c>
      <c r="C4708" s="7" t="str">
        <f t="shared" ca="1" si="1022"/>
        <v>CUS57149</v>
      </c>
      <c r="D4708" s="7" t="str">
        <f t="shared" ca="1" si="1023"/>
        <v>Fashion</v>
      </c>
      <c r="E4708" s="7" t="str">
        <f t="shared" ca="1" si="1024"/>
        <v>Iphone Charger</v>
      </c>
      <c r="F4708" s="7" t="str">
        <f t="shared" ca="1" si="1025"/>
        <v>Amazon Fulfilled</v>
      </c>
      <c r="G4708" s="7" t="str">
        <f t="shared" ca="1" si="1026"/>
        <v>Yes</v>
      </c>
      <c r="H4708" s="7">
        <f t="shared" ca="1" si="1027"/>
        <v>115</v>
      </c>
      <c r="I4708" s="7">
        <f t="shared" ca="1" si="1028"/>
        <v>3</v>
      </c>
      <c r="J4708" s="7">
        <f t="shared" ca="1" si="1029"/>
        <v>33</v>
      </c>
      <c r="K4708" s="7">
        <f t="shared" ca="1" si="1030"/>
        <v>3</v>
      </c>
      <c r="L4708" s="7" t="str">
        <f t="shared" ca="1" si="1031"/>
        <v>Amazon Pay</v>
      </c>
      <c r="M4708" s="7" t="str">
        <f t="shared" ca="1" si="1032"/>
        <v>USA</v>
      </c>
      <c r="N4708" s="8" t="str">
        <f t="shared" ca="1" si="1033"/>
        <v>Cancelled</v>
      </c>
    </row>
    <row r="4709" spans="1:14" x14ac:dyDescent="0.35">
      <c r="A4709" s="5" t="str">
        <f t="shared" si="1034"/>
        <v>AMZ14709</v>
      </c>
      <c r="B4709" s="6">
        <f t="shared" ca="1" si="1035"/>
        <v>45909</v>
      </c>
      <c r="C4709" s="7" t="str">
        <f t="shared" ca="1" si="1022"/>
        <v>CUS37300</v>
      </c>
      <c r="D4709" s="7" t="str">
        <f t="shared" ca="1" si="1023"/>
        <v>Fashion</v>
      </c>
      <c r="E4709" s="7" t="str">
        <f t="shared" ca="1" si="1024"/>
        <v>Bluetooth Speaker</v>
      </c>
      <c r="F4709" s="7" t="str">
        <f t="shared" ca="1" si="1025"/>
        <v>Amazon Fulfilled</v>
      </c>
      <c r="G4709" s="7" t="str">
        <f t="shared" ca="1" si="1026"/>
        <v>No</v>
      </c>
      <c r="H4709" s="7">
        <f t="shared" ca="1" si="1027"/>
        <v>431</v>
      </c>
      <c r="I4709" s="7">
        <f t="shared" ca="1" si="1028"/>
        <v>3</v>
      </c>
      <c r="J4709" s="7">
        <f t="shared" ca="1" si="1029"/>
        <v>6</v>
      </c>
      <c r="K4709" s="7">
        <f t="shared" ca="1" si="1030"/>
        <v>4</v>
      </c>
      <c r="L4709" s="7" t="str">
        <f t="shared" ca="1" si="1031"/>
        <v>UPI</v>
      </c>
      <c r="M4709" s="7" t="str">
        <f t="shared" ca="1" si="1032"/>
        <v>Canada</v>
      </c>
      <c r="N4709" s="8" t="str">
        <f t="shared" ca="1" si="1033"/>
        <v>Cancelled</v>
      </c>
    </row>
    <row r="4710" spans="1:14" x14ac:dyDescent="0.35">
      <c r="A4710" s="5" t="str">
        <f t="shared" si="1034"/>
        <v>AMZ14710</v>
      </c>
      <c r="B4710" s="6">
        <f t="shared" ca="1" si="1035"/>
        <v>45948</v>
      </c>
      <c r="C4710" s="7" t="str">
        <f t="shared" ca="1" si="1022"/>
        <v>CUS14179</v>
      </c>
      <c r="D4710" s="7" t="str">
        <f t="shared" ca="1" si="1023"/>
        <v>Books</v>
      </c>
      <c r="E4710" s="7" t="str">
        <f t="shared" ca="1" si="1024"/>
        <v>Iphone Charger</v>
      </c>
      <c r="F4710" s="7" t="str">
        <f t="shared" ca="1" si="1025"/>
        <v>Amazon Fulfilled</v>
      </c>
      <c r="G4710" s="7" t="str">
        <f t="shared" ca="1" si="1026"/>
        <v>Yes</v>
      </c>
      <c r="H4710" s="7">
        <f t="shared" ca="1" si="1027"/>
        <v>384</v>
      </c>
      <c r="I4710" s="7">
        <f t="shared" ca="1" si="1028"/>
        <v>4</v>
      </c>
      <c r="J4710" s="7">
        <f t="shared" ca="1" si="1029"/>
        <v>3</v>
      </c>
      <c r="K4710" s="7">
        <f t="shared" ca="1" si="1030"/>
        <v>10</v>
      </c>
      <c r="L4710" s="7" t="str">
        <f t="shared" ca="1" si="1031"/>
        <v>Credit Card</v>
      </c>
      <c r="M4710" s="7" t="str">
        <f t="shared" ca="1" si="1032"/>
        <v>UK</v>
      </c>
      <c r="N4710" s="8" t="str">
        <f t="shared" ca="1" si="1033"/>
        <v>Delivered</v>
      </c>
    </row>
    <row r="4711" spans="1:14" x14ac:dyDescent="0.35">
      <c r="A4711" s="5" t="str">
        <f t="shared" si="1034"/>
        <v>AMZ14711</v>
      </c>
      <c r="B4711" s="6">
        <f t="shared" ca="1" si="1035"/>
        <v>45985</v>
      </c>
      <c r="C4711" s="7" t="str">
        <f t="shared" ca="1" si="1022"/>
        <v>CUS12261</v>
      </c>
      <c r="D4711" s="7" t="str">
        <f t="shared" ca="1" si="1023"/>
        <v>Beauty</v>
      </c>
      <c r="E4711" s="7" t="str">
        <f t="shared" ca="1" si="1024"/>
        <v>Smart Watch</v>
      </c>
      <c r="F4711" s="7" t="str">
        <f t="shared" ca="1" si="1025"/>
        <v>Third-Party Seller</v>
      </c>
      <c r="G4711" s="7" t="str">
        <f t="shared" ca="1" si="1026"/>
        <v>Yes</v>
      </c>
      <c r="H4711" s="7">
        <f t="shared" ca="1" si="1027"/>
        <v>458</v>
      </c>
      <c r="I4711" s="7">
        <f t="shared" ca="1" si="1028"/>
        <v>3</v>
      </c>
      <c r="J4711" s="7">
        <f t="shared" ca="1" si="1029"/>
        <v>21</v>
      </c>
      <c r="K4711" s="7">
        <f t="shared" ca="1" si="1030"/>
        <v>10</v>
      </c>
      <c r="L4711" s="7" t="str">
        <f t="shared" ca="1" si="1031"/>
        <v>Net Banking</v>
      </c>
      <c r="M4711" s="7" t="str">
        <f t="shared" ca="1" si="1032"/>
        <v>UK</v>
      </c>
      <c r="N4711" s="8" t="str">
        <f t="shared" ca="1" si="1033"/>
        <v>Delivered</v>
      </c>
    </row>
    <row r="4712" spans="1:14" x14ac:dyDescent="0.35">
      <c r="A4712" s="5" t="str">
        <f t="shared" si="1034"/>
        <v>AMZ14712</v>
      </c>
      <c r="B4712" s="6">
        <f t="shared" ca="1" si="1035"/>
        <v>45903</v>
      </c>
      <c r="C4712" s="7" t="str">
        <f t="shared" ca="1" si="1022"/>
        <v>CUS79578</v>
      </c>
      <c r="D4712" s="7" t="str">
        <f t="shared" ca="1" si="1023"/>
        <v>Books</v>
      </c>
      <c r="E4712" s="7" t="str">
        <f t="shared" ca="1" si="1024"/>
        <v>Yoga Mat</v>
      </c>
      <c r="F4712" s="7" t="str">
        <f t="shared" ca="1" si="1025"/>
        <v>Third-Party Seller</v>
      </c>
      <c r="G4712" s="7" t="str">
        <f t="shared" ca="1" si="1026"/>
        <v>Yes</v>
      </c>
      <c r="H4712" s="7">
        <f t="shared" ca="1" si="1027"/>
        <v>526</v>
      </c>
      <c r="I4712" s="7">
        <f t="shared" ca="1" si="1028"/>
        <v>2</v>
      </c>
      <c r="J4712" s="7">
        <f t="shared" ca="1" si="1029"/>
        <v>2</v>
      </c>
      <c r="K4712" s="7">
        <f t="shared" ca="1" si="1030"/>
        <v>9</v>
      </c>
      <c r="L4712" s="7" t="str">
        <f t="shared" ca="1" si="1031"/>
        <v>Debit Card</v>
      </c>
      <c r="M4712" s="7" t="str">
        <f t="shared" ca="1" si="1032"/>
        <v>Canada</v>
      </c>
      <c r="N4712" s="8" t="str">
        <f t="shared" ca="1" si="1033"/>
        <v>Delivered</v>
      </c>
    </row>
    <row r="4713" spans="1:14" x14ac:dyDescent="0.35">
      <c r="A4713" s="5" t="str">
        <f t="shared" si="1034"/>
        <v>AMZ14713</v>
      </c>
      <c r="B4713" s="6">
        <f t="shared" ca="1" si="1035"/>
        <v>45860</v>
      </c>
      <c r="C4713" s="7" t="str">
        <f t="shared" ca="1" si="1022"/>
        <v>CUS16202</v>
      </c>
      <c r="D4713" s="7" t="str">
        <f t="shared" ca="1" si="1023"/>
        <v>Books</v>
      </c>
      <c r="E4713" s="7" t="str">
        <f t="shared" ca="1" si="1024"/>
        <v>Smart Watch</v>
      </c>
      <c r="F4713" s="7" t="str">
        <f t="shared" ca="1" si="1025"/>
        <v>Amazon Fulfilled</v>
      </c>
      <c r="G4713" s="7" t="str">
        <f t="shared" ca="1" si="1026"/>
        <v>No</v>
      </c>
      <c r="H4713" s="7">
        <f t="shared" ca="1" si="1027"/>
        <v>461</v>
      </c>
      <c r="I4713" s="7">
        <f t="shared" ca="1" si="1028"/>
        <v>1</v>
      </c>
      <c r="J4713" s="7">
        <f t="shared" ca="1" si="1029"/>
        <v>7</v>
      </c>
      <c r="K4713" s="7">
        <f t="shared" ca="1" si="1030"/>
        <v>14</v>
      </c>
      <c r="L4713" s="7" t="str">
        <f t="shared" ca="1" si="1031"/>
        <v>Amazon Pay</v>
      </c>
      <c r="M4713" s="7" t="str">
        <f t="shared" ca="1" si="1032"/>
        <v>USA</v>
      </c>
      <c r="N4713" s="8" t="str">
        <f t="shared" ca="1" si="1033"/>
        <v>Cancelled</v>
      </c>
    </row>
    <row r="4714" spans="1:14" x14ac:dyDescent="0.35">
      <c r="A4714" s="5" t="str">
        <f t="shared" si="1034"/>
        <v>AMZ14714</v>
      </c>
      <c r="B4714" s="6">
        <f t="shared" ca="1" si="1035"/>
        <v>45850</v>
      </c>
      <c r="C4714" s="7" t="str">
        <f t="shared" ca="1" si="1022"/>
        <v>CUS10094</v>
      </c>
      <c r="D4714" s="7" t="str">
        <f t="shared" ca="1" si="1023"/>
        <v>Electronics</v>
      </c>
      <c r="E4714" s="7" t="str">
        <f t="shared" ca="1" si="1024"/>
        <v>Iphone Charger</v>
      </c>
      <c r="F4714" s="7" t="str">
        <f t="shared" ca="1" si="1025"/>
        <v>Third-Party Seller</v>
      </c>
      <c r="G4714" s="7" t="str">
        <f t="shared" ca="1" si="1026"/>
        <v>No</v>
      </c>
      <c r="H4714" s="7">
        <f t="shared" ca="1" si="1027"/>
        <v>418</v>
      </c>
      <c r="I4714" s="7">
        <f t="shared" ca="1" si="1028"/>
        <v>3</v>
      </c>
      <c r="J4714" s="7">
        <f t="shared" ca="1" si="1029"/>
        <v>39</v>
      </c>
      <c r="K4714" s="7">
        <f t="shared" ca="1" si="1030"/>
        <v>12</v>
      </c>
      <c r="L4714" s="7" t="str">
        <f t="shared" ca="1" si="1031"/>
        <v>Net Banking</v>
      </c>
      <c r="M4714" s="7" t="str">
        <f t="shared" ca="1" si="1032"/>
        <v>USA</v>
      </c>
      <c r="N4714" s="8" t="str">
        <f t="shared" ca="1" si="1033"/>
        <v>Cancelled</v>
      </c>
    </row>
    <row r="4715" spans="1:14" x14ac:dyDescent="0.35">
      <c r="A4715" s="5" t="str">
        <f t="shared" si="1034"/>
        <v>AMZ14715</v>
      </c>
      <c r="B4715" s="6">
        <f t="shared" ca="1" si="1035"/>
        <v>45903</v>
      </c>
      <c r="C4715" s="7" t="str">
        <f t="shared" ca="1" si="1022"/>
        <v>CUS61497</v>
      </c>
      <c r="D4715" s="7" t="str">
        <f t="shared" ca="1" si="1023"/>
        <v>Electronics</v>
      </c>
      <c r="E4715" s="7" t="str">
        <f t="shared" ca="1" si="1024"/>
        <v>Water Bottle</v>
      </c>
      <c r="F4715" s="7" t="str">
        <f t="shared" ca="1" si="1025"/>
        <v>Amazon Fulfilled</v>
      </c>
      <c r="G4715" s="7" t="str">
        <f t="shared" ca="1" si="1026"/>
        <v>Yes</v>
      </c>
      <c r="H4715" s="7">
        <f t="shared" ca="1" si="1027"/>
        <v>79</v>
      </c>
      <c r="I4715" s="7">
        <f t="shared" ca="1" si="1028"/>
        <v>1</v>
      </c>
      <c r="J4715" s="7">
        <f t="shared" ca="1" si="1029"/>
        <v>34</v>
      </c>
      <c r="K4715" s="7">
        <f t="shared" ca="1" si="1030"/>
        <v>10</v>
      </c>
      <c r="L4715" s="7" t="str">
        <f t="shared" ca="1" si="1031"/>
        <v>Net Banking</v>
      </c>
      <c r="M4715" s="7" t="str">
        <f t="shared" ca="1" si="1032"/>
        <v>Canada</v>
      </c>
      <c r="N4715" s="8" t="str">
        <f t="shared" ca="1" si="1033"/>
        <v>Delivered</v>
      </c>
    </row>
    <row r="4716" spans="1:14" x14ac:dyDescent="0.35">
      <c r="A4716" s="5" t="str">
        <f t="shared" si="1034"/>
        <v>AMZ14716</v>
      </c>
      <c r="B4716" s="6">
        <f t="shared" ca="1" si="1035"/>
        <v>45993</v>
      </c>
      <c r="C4716" s="7" t="str">
        <f t="shared" ca="1" si="1022"/>
        <v>CUS41724</v>
      </c>
      <c r="D4716" s="7" t="str">
        <f t="shared" ca="1" si="1023"/>
        <v>Sports</v>
      </c>
      <c r="E4716" s="7" t="str">
        <f t="shared" ca="1" si="1024"/>
        <v>Noise Cancelling Headphones</v>
      </c>
      <c r="F4716" s="7" t="str">
        <f t="shared" ca="1" si="1025"/>
        <v>Amazon Fulfilled</v>
      </c>
      <c r="G4716" s="7" t="str">
        <f t="shared" ca="1" si="1026"/>
        <v>Yes</v>
      </c>
      <c r="H4716" s="7">
        <f t="shared" ca="1" si="1027"/>
        <v>232</v>
      </c>
      <c r="I4716" s="7">
        <f t="shared" ca="1" si="1028"/>
        <v>1</v>
      </c>
      <c r="J4716" s="7">
        <f t="shared" ca="1" si="1029"/>
        <v>1</v>
      </c>
      <c r="K4716" s="7">
        <f t="shared" ca="1" si="1030"/>
        <v>5</v>
      </c>
      <c r="L4716" s="7" t="str">
        <f t="shared" ca="1" si="1031"/>
        <v>Net Banking</v>
      </c>
      <c r="M4716" s="7" t="str">
        <f t="shared" ca="1" si="1032"/>
        <v>India</v>
      </c>
      <c r="N4716" s="8" t="str">
        <f t="shared" ca="1" si="1033"/>
        <v>Delivered</v>
      </c>
    </row>
    <row r="4717" spans="1:14" x14ac:dyDescent="0.35">
      <c r="A4717" s="5" t="str">
        <f t="shared" si="1034"/>
        <v>AMZ14717</v>
      </c>
      <c r="B4717" s="6">
        <f t="shared" ca="1" si="1035"/>
        <v>45919</v>
      </c>
      <c r="C4717" s="7" t="str">
        <f t="shared" ca="1" si="1022"/>
        <v>CUS26537</v>
      </c>
      <c r="D4717" s="7" t="str">
        <f t="shared" ca="1" si="1023"/>
        <v>Home &amp; Kitchen</v>
      </c>
      <c r="E4717" s="7" t="str">
        <f t="shared" ca="1" si="1024"/>
        <v>Cotton T-Shirt</v>
      </c>
      <c r="F4717" s="7" t="str">
        <f t="shared" ca="1" si="1025"/>
        <v>Third-Party Seller</v>
      </c>
      <c r="G4717" s="7" t="str">
        <f t="shared" ca="1" si="1026"/>
        <v>No</v>
      </c>
      <c r="H4717" s="7">
        <f t="shared" ca="1" si="1027"/>
        <v>443</v>
      </c>
      <c r="I4717" s="7">
        <f t="shared" ca="1" si="1028"/>
        <v>4</v>
      </c>
      <c r="J4717" s="7">
        <f t="shared" ca="1" si="1029"/>
        <v>25</v>
      </c>
      <c r="K4717" s="7">
        <f t="shared" ca="1" si="1030"/>
        <v>9</v>
      </c>
      <c r="L4717" s="7" t="str">
        <f t="shared" ca="1" si="1031"/>
        <v>Net Banking</v>
      </c>
      <c r="M4717" s="7" t="str">
        <f t="shared" ca="1" si="1032"/>
        <v>India</v>
      </c>
      <c r="N4717" s="8" t="str">
        <f t="shared" ca="1" si="1033"/>
        <v>Returned</v>
      </c>
    </row>
    <row r="4718" spans="1:14" x14ac:dyDescent="0.35">
      <c r="A4718" s="5" t="str">
        <f t="shared" si="1034"/>
        <v>AMZ14718</v>
      </c>
      <c r="B4718" s="6">
        <f t="shared" ca="1" si="1035"/>
        <v>45931</v>
      </c>
      <c r="C4718" s="7" t="str">
        <f t="shared" ca="1" si="1022"/>
        <v>CUS98394</v>
      </c>
      <c r="D4718" s="7" t="str">
        <f t="shared" ca="1" si="1023"/>
        <v>Books</v>
      </c>
      <c r="E4718" s="7" t="str">
        <f t="shared" ca="1" si="1024"/>
        <v>Smart Watch</v>
      </c>
      <c r="F4718" s="7" t="str">
        <f t="shared" ca="1" si="1025"/>
        <v>Third-Party Seller</v>
      </c>
      <c r="G4718" s="7" t="str">
        <f t="shared" ca="1" si="1026"/>
        <v>No</v>
      </c>
      <c r="H4718" s="7">
        <f t="shared" ca="1" si="1027"/>
        <v>762</v>
      </c>
      <c r="I4718" s="7">
        <f t="shared" ca="1" si="1028"/>
        <v>2</v>
      </c>
      <c r="J4718" s="7">
        <f t="shared" ca="1" si="1029"/>
        <v>3</v>
      </c>
      <c r="K4718" s="7">
        <f t="shared" ca="1" si="1030"/>
        <v>11</v>
      </c>
      <c r="L4718" s="7" t="str">
        <f t="shared" ca="1" si="1031"/>
        <v>Debit Card</v>
      </c>
      <c r="M4718" s="7" t="str">
        <f t="shared" ca="1" si="1032"/>
        <v>USA</v>
      </c>
      <c r="N4718" s="8" t="str">
        <f t="shared" ca="1" si="1033"/>
        <v>Delivered</v>
      </c>
    </row>
    <row r="4719" spans="1:14" x14ac:dyDescent="0.35">
      <c r="A4719" s="5" t="str">
        <f t="shared" si="1034"/>
        <v>AMZ14719</v>
      </c>
      <c r="B4719" s="6">
        <f t="shared" ca="1" si="1035"/>
        <v>45918</v>
      </c>
      <c r="C4719" s="7" t="str">
        <f t="shared" ca="1" si="1022"/>
        <v>CUS69136</v>
      </c>
      <c r="D4719" s="7" t="str">
        <f t="shared" ca="1" si="1023"/>
        <v>Fashion</v>
      </c>
      <c r="E4719" s="7" t="str">
        <f t="shared" ca="1" si="1024"/>
        <v>Noise Cancelling Headphones</v>
      </c>
      <c r="F4719" s="7" t="str">
        <f t="shared" ca="1" si="1025"/>
        <v>Third-Party Seller</v>
      </c>
      <c r="G4719" s="7" t="str">
        <f t="shared" ca="1" si="1026"/>
        <v>No</v>
      </c>
      <c r="H4719" s="7">
        <f t="shared" ca="1" si="1027"/>
        <v>393</v>
      </c>
      <c r="I4719" s="7">
        <f t="shared" ca="1" si="1028"/>
        <v>3</v>
      </c>
      <c r="J4719" s="7">
        <f t="shared" ca="1" si="1029"/>
        <v>15</v>
      </c>
      <c r="K4719" s="7">
        <f t="shared" ca="1" si="1030"/>
        <v>14</v>
      </c>
      <c r="L4719" s="7" t="str">
        <f t="shared" ca="1" si="1031"/>
        <v>Credit Card</v>
      </c>
      <c r="M4719" s="7" t="str">
        <f t="shared" ca="1" si="1032"/>
        <v>Canada</v>
      </c>
      <c r="N4719" s="8" t="str">
        <f t="shared" ca="1" si="1033"/>
        <v>Delivered</v>
      </c>
    </row>
    <row r="4720" spans="1:14" x14ac:dyDescent="0.35">
      <c r="A4720" s="5" t="str">
        <f t="shared" si="1034"/>
        <v>AMZ14720</v>
      </c>
      <c r="B4720" s="6">
        <f t="shared" ca="1" si="1035"/>
        <v>45905</v>
      </c>
      <c r="C4720" s="7" t="str">
        <f t="shared" ca="1" si="1022"/>
        <v>CUS90316</v>
      </c>
      <c r="D4720" s="7" t="str">
        <f t="shared" ca="1" si="1023"/>
        <v>Books</v>
      </c>
      <c r="E4720" s="7" t="str">
        <f t="shared" ca="1" si="1024"/>
        <v>Cotton T-Shirt</v>
      </c>
      <c r="F4720" s="7" t="str">
        <f t="shared" ca="1" si="1025"/>
        <v>Third-Party Seller</v>
      </c>
      <c r="G4720" s="7" t="str">
        <f t="shared" ca="1" si="1026"/>
        <v>No</v>
      </c>
      <c r="H4720" s="7">
        <f t="shared" ca="1" si="1027"/>
        <v>268</v>
      </c>
      <c r="I4720" s="7">
        <f t="shared" ca="1" si="1028"/>
        <v>3</v>
      </c>
      <c r="J4720" s="7">
        <f t="shared" ca="1" si="1029"/>
        <v>19</v>
      </c>
      <c r="K4720" s="7">
        <f t="shared" ca="1" si="1030"/>
        <v>10</v>
      </c>
      <c r="L4720" s="7" t="str">
        <f t="shared" ca="1" si="1031"/>
        <v>Net Banking</v>
      </c>
      <c r="M4720" s="7" t="str">
        <f t="shared" ca="1" si="1032"/>
        <v>UK</v>
      </c>
      <c r="N4720" s="8" t="str">
        <f t="shared" ca="1" si="1033"/>
        <v>Delivered</v>
      </c>
    </row>
    <row r="4721" spans="1:14" x14ac:dyDescent="0.35">
      <c r="A4721" s="5" t="str">
        <f t="shared" si="1034"/>
        <v>AMZ14721</v>
      </c>
      <c r="B4721" s="6">
        <f t="shared" ca="1" si="1035"/>
        <v>46021</v>
      </c>
      <c r="C4721" s="7" t="str">
        <f t="shared" ca="1" si="1022"/>
        <v>CUS58217</v>
      </c>
      <c r="D4721" s="7" t="str">
        <f t="shared" ca="1" si="1023"/>
        <v>Electronics</v>
      </c>
      <c r="E4721" s="7" t="str">
        <f t="shared" ca="1" si="1024"/>
        <v>Air  Fryer</v>
      </c>
      <c r="F4721" s="7" t="str">
        <f t="shared" ca="1" si="1025"/>
        <v>Third-Party Seller</v>
      </c>
      <c r="G4721" s="7" t="str">
        <f t="shared" ca="1" si="1026"/>
        <v>Yes</v>
      </c>
      <c r="H4721" s="7">
        <f t="shared" ca="1" si="1027"/>
        <v>311</v>
      </c>
      <c r="I4721" s="7">
        <f t="shared" ca="1" si="1028"/>
        <v>2</v>
      </c>
      <c r="J4721" s="7">
        <f t="shared" ca="1" si="1029"/>
        <v>1</v>
      </c>
      <c r="K4721" s="7">
        <f t="shared" ca="1" si="1030"/>
        <v>4</v>
      </c>
      <c r="L4721" s="7" t="str">
        <f t="shared" ca="1" si="1031"/>
        <v>Amazon Pay</v>
      </c>
      <c r="M4721" s="7" t="str">
        <f t="shared" ca="1" si="1032"/>
        <v>Canada</v>
      </c>
      <c r="N4721" s="8" t="str">
        <f t="shared" ca="1" si="1033"/>
        <v>Returned</v>
      </c>
    </row>
    <row r="4722" spans="1:14" x14ac:dyDescent="0.35">
      <c r="A4722" s="5" t="str">
        <f t="shared" si="1034"/>
        <v>AMZ14722</v>
      </c>
      <c r="B4722" s="6">
        <f t="shared" ca="1" si="1035"/>
        <v>46018</v>
      </c>
      <c r="C4722" s="7" t="str">
        <f t="shared" ca="1" si="1022"/>
        <v>CUS64379</v>
      </c>
      <c r="D4722" s="7" t="str">
        <f t="shared" ca="1" si="1023"/>
        <v>Books</v>
      </c>
      <c r="E4722" s="7" t="str">
        <f t="shared" ca="1" si="1024"/>
        <v>Air  Fryer</v>
      </c>
      <c r="F4722" s="7" t="str">
        <f t="shared" ca="1" si="1025"/>
        <v>Third-Party Seller</v>
      </c>
      <c r="G4722" s="7" t="str">
        <f t="shared" ca="1" si="1026"/>
        <v>Yes</v>
      </c>
      <c r="H4722" s="7">
        <f t="shared" ca="1" si="1027"/>
        <v>72</v>
      </c>
      <c r="I4722" s="7">
        <f t="shared" ca="1" si="1028"/>
        <v>3</v>
      </c>
      <c r="J4722" s="7">
        <f t="shared" ca="1" si="1029"/>
        <v>20</v>
      </c>
      <c r="K4722" s="7">
        <f t="shared" ca="1" si="1030"/>
        <v>7</v>
      </c>
      <c r="L4722" s="7" t="str">
        <f t="shared" ca="1" si="1031"/>
        <v>Debit Card</v>
      </c>
      <c r="M4722" s="7" t="str">
        <f t="shared" ca="1" si="1032"/>
        <v>USA</v>
      </c>
      <c r="N4722" s="8" t="str">
        <f t="shared" ca="1" si="1033"/>
        <v>Delivered</v>
      </c>
    </row>
    <row r="4723" spans="1:14" x14ac:dyDescent="0.35">
      <c r="A4723" s="5" t="str">
        <f t="shared" si="1034"/>
        <v>AMZ14723</v>
      </c>
      <c r="B4723" s="6">
        <f t="shared" ca="1" si="1035"/>
        <v>45879</v>
      </c>
      <c r="C4723" s="7" t="str">
        <f t="shared" ca="1" si="1022"/>
        <v>CUS57843</v>
      </c>
      <c r="D4723" s="7" t="str">
        <f t="shared" ca="1" si="1023"/>
        <v>Electronics</v>
      </c>
      <c r="E4723" s="7" t="str">
        <f t="shared" ca="1" si="1024"/>
        <v>Smart Watch</v>
      </c>
      <c r="F4723" s="7" t="str">
        <f t="shared" ca="1" si="1025"/>
        <v>Amazon Fulfilled</v>
      </c>
      <c r="G4723" s="7" t="str">
        <f t="shared" ca="1" si="1026"/>
        <v>No</v>
      </c>
      <c r="H4723" s="7">
        <f t="shared" ca="1" si="1027"/>
        <v>385</v>
      </c>
      <c r="I4723" s="7">
        <f t="shared" ca="1" si="1028"/>
        <v>4</v>
      </c>
      <c r="J4723" s="7">
        <f t="shared" ca="1" si="1029"/>
        <v>1</v>
      </c>
      <c r="K4723" s="7">
        <f t="shared" ca="1" si="1030"/>
        <v>9</v>
      </c>
      <c r="L4723" s="7" t="str">
        <f t="shared" ca="1" si="1031"/>
        <v>Credit Card</v>
      </c>
      <c r="M4723" s="7" t="str">
        <f t="shared" ca="1" si="1032"/>
        <v>India</v>
      </c>
      <c r="N4723" s="8" t="str">
        <f t="shared" ca="1" si="1033"/>
        <v>Delivered</v>
      </c>
    </row>
    <row r="4724" spans="1:14" x14ac:dyDescent="0.35">
      <c r="A4724" s="5" t="str">
        <f t="shared" si="1034"/>
        <v>AMZ14724</v>
      </c>
      <c r="B4724" s="6">
        <f t="shared" ca="1" si="1035"/>
        <v>45963</v>
      </c>
      <c r="C4724" s="7" t="str">
        <f t="shared" ca="1" si="1022"/>
        <v>CUS61246</v>
      </c>
      <c r="D4724" s="7" t="str">
        <f t="shared" ca="1" si="1023"/>
        <v>Fashion</v>
      </c>
      <c r="E4724" s="7" t="str">
        <f t="shared" ca="1" si="1024"/>
        <v>Bluetooth Speaker</v>
      </c>
      <c r="F4724" s="7" t="str">
        <f t="shared" ca="1" si="1025"/>
        <v>Third-Party Seller</v>
      </c>
      <c r="G4724" s="7" t="str">
        <f t="shared" ca="1" si="1026"/>
        <v>No</v>
      </c>
      <c r="H4724" s="7">
        <f t="shared" ca="1" si="1027"/>
        <v>572</v>
      </c>
      <c r="I4724" s="7">
        <f t="shared" ca="1" si="1028"/>
        <v>2</v>
      </c>
      <c r="J4724" s="7">
        <f t="shared" ca="1" si="1029"/>
        <v>2</v>
      </c>
      <c r="K4724" s="7">
        <f t="shared" ca="1" si="1030"/>
        <v>4</v>
      </c>
      <c r="L4724" s="7" t="str">
        <f t="shared" ca="1" si="1031"/>
        <v>UPI</v>
      </c>
      <c r="M4724" s="7" t="str">
        <f t="shared" ca="1" si="1032"/>
        <v>USA</v>
      </c>
      <c r="N4724" s="8" t="str">
        <f t="shared" ca="1" si="1033"/>
        <v>Delivered</v>
      </c>
    </row>
    <row r="4725" spans="1:14" x14ac:dyDescent="0.35">
      <c r="A4725" s="5" t="str">
        <f t="shared" si="1034"/>
        <v>AMZ14725</v>
      </c>
      <c r="B4725" s="6">
        <f t="shared" ca="1" si="1035"/>
        <v>45910</v>
      </c>
      <c r="C4725" s="7" t="str">
        <f t="shared" ca="1" si="1022"/>
        <v>CUS94552</v>
      </c>
      <c r="D4725" s="7" t="str">
        <f t="shared" ca="1" si="1023"/>
        <v>Books</v>
      </c>
      <c r="E4725" s="7" t="str">
        <f t="shared" ca="1" si="1024"/>
        <v>Cotton T-Shirt</v>
      </c>
      <c r="F4725" s="7" t="str">
        <f t="shared" ca="1" si="1025"/>
        <v>Third-Party Seller</v>
      </c>
      <c r="G4725" s="7" t="str">
        <f t="shared" ca="1" si="1026"/>
        <v>No</v>
      </c>
      <c r="H4725" s="7">
        <f t="shared" ca="1" si="1027"/>
        <v>9</v>
      </c>
      <c r="I4725" s="7">
        <f t="shared" ca="1" si="1028"/>
        <v>3</v>
      </c>
      <c r="J4725" s="7">
        <f t="shared" ca="1" si="1029"/>
        <v>13</v>
      </c>
      <c r="K4725" s="7">
        <f t="shared" ca="1" si="1030"/>
        <v>4</v>
      </c>
      <c r="L4725" s="7" t="str">
        <f t="shared" ca="1" si="1031"/>
        <v>Credit Card</v>
      </c>
      <c r="M4725" s="7" t="str">
        <f t="shared" ca="1" si="1032"/>
        <v>Canada</v>
      </c>
      <c r="N4725" s="8" t="str">
        <f t="shared" ca="1" si="1033"/>
        <v>Delivered</v>
      </c>
    </row>
    <row r="4726" spans="1:14" x14ac:dyDescent="0.35">
      <c r="A4726" s="5" t="str">
        <f t="shared" si="1034"/>
        <v>AMZ14726</v>
      </c>
      <c r="B4726" s="6">
        <f t="shared" ca="1" si="1035"/>
        <v>45893</v>
      </c>
      <c r="C4726" s="7" t="str">
        <f t="shared" ca="1" si="1022"/>
        <v>CUS31607</v>
      </c>
      <c r="D4726" s="7" t="str">
        <f t="shared" ca="1" si="1023"/>
        <v>Sports</v>
      </c>
      <c r="E4726" s="7" t="str">
        <f t="shared" ca="1" si="1024"/>
        <v>Running Shoes</v>
      </c>
      <c r="F4726" s="7" t="str">
        <f t="shared" ca="1" si="1025"/>
        <v>Third-Party Seller</v>
      </c>
      <c r="G4726" s="7" t="str">
        <f t="shared" ca="1" si="1026"/>
        <v>No</v>
      </c>
      <c r="H4726" s="7">
        <f t="shared" ca="1" si="1027"/>
        <v>149</v>
      </c>
      <c r="I4726" s="7">
        <f t="shared" ca="1" si="1028"/>
        <v>1</v>
      </c>
      <c r="J4726" s="7">
        <f t="shared" ca="1" si="1029"/>
        <v>37</v>
      </c>
      <c r="K4726" s="7">
        <f t="shared" ca="1" si="1030"/>
        <v>10</v>
      </c>
      <c r="L4726" s="7" t="str">
        <f t="shared" ca="1" si="1031"/>
        <v>Credit Card</v>
      </c>
      <c r="M4726" s="7" t="str">
        <f t="shared" ca="1" si="1032"/>
        <v>India</v>
      </c>
      <c r="N4726" s="8" t="str">
        <f t="shared" ca="1" si="1033"/>
        <v>Delivered</v>
      </c>
    </row>
    <row r="4727" spans="1:14" x14ac:dyDescent="0.35">
      <c r="A4727" s="5" t="str">
        <f t="shared" si="1034"/>
        <v>AMZ14727</v>
      </c>
      <c r="B4727" s="6">
        <f t="shared" ca="1" si="1035"/>
        <v>46015</v>
      </c>
      <c r="C4727" s="7" t="str">
        <f t="shared" ca="1" si="1022"/>
        <v>CUS30495</v>
      </c>
      <c r="D4727" s="7" t="str">
        <f t="shared" ca="1" si="1023"/>
        <v>Fashion</v>
      </c>
      <c r="E4727" s="7" t="str">
        <f t="shared" ca="1" si="1024"/>
        <v>Noise Cancelling Headphones</v>
      </c>
      <c r="F4727" s="7" t="str">
        <f t="shared" ca="1" si="1025"/>
        <v>Third-Party Seller</v>
      </c>
      <c r="G4727" s="7" t="str">
        <f t="shared" ca="1" si="1026"/>
        <v>Yes</v>
      </c>
      <c r="H4727" s="7">
        <f t="shared" ca="1" si="1027"/>
        <v>12</v>
      </c>
      <c r="I4727" s="7">
        <f t="shared" ca="1" si="1028"/>
        <v>1</v>
      </c>
      <c r="J4727" s="7">
        <f t="shared" ca="1" si="1029"/>
        <v>25</v>
      </c>
      <c r="K4727" s="7">
        <f t="shared" ca="1" si="1030"/>
        <v>7</v>
      </c>
      <c r="L4727" s="7" t="str">
        <f t="shared" ca="1" si="1031"/>
        <v>Debit Card</v>
      </c>
      <c r="M4727" s="7" t="str">
        <f t="shared" ca="1" si="1032"/>
        <v>Canada</v>
      </c>
      <c r="N4727" s="8" t="str">
        <f t="shared" ca="1" si="1033"/>
        <v>Returned</v>
      </c>
    </row>
    <row r="4728" spans="1:14" x14ac:dyDescent="0.35">
      <c r="A4728" s="5" t="str">
        <f t="shared" si="1034"/>
        <v>AMZ14728</v>
      </c>
      <c r="B4728" s="6">
        <f t="shared" ca="1" si="1035"/>
        <v>46021</v>
      </c>
      <c r="C4728" s="7" t="str">
        <f t="shared" ca="1" si="1022"/>
        <v>CUS88939</v>
      </c>
      <c r="D4728" s="7" t="str">
        <f t="shared" ca="1" si="1023"/>
        <v>Home &amp; Kitchen</v>
      </c>
      <c r="E4728" s="7" t="str">
        <f t="shared" ca="1" si="1024"/>
        <v>Bluetooth Speaker</v>
      </c>
      <c r="F4728" s="7" t="str">
        <f t="shared" ca="1" si="1025"/>
        <v>Third-Party Seller</v>
      </c>
      <c r="G4728" s="7" t="str">
        <f t="shared" ca="1" si="1026"/>
        <v>Yes</v>
      </c>
      <c r="H4728" s="7">
        <f t="shared" ca="1" si="1027"/>
        <v>256</v>
      </c>
      <c r="I4728" s="7">
        <f t="shared" ca="1" si="1028"/>
        <v>3</v>
      </c>
      <c r="J4728" s="7">
        <f t="shared" ca="1" si="1029"/>
        <v>23</v>
      </c>
      <c r="K4728" s="7">
        <f t="shared" ca="1" si="1030"/>
        <v>13</v>
      </c>
      <c r="L4728" s="7" t="str">
        <f t="shared" ca="1" si="1031"/>
        <v>UPI</v>
      </c>
      <c r="M4728" s="7" t="str">
        <f t="shared" ca="1" si="1032"/>
        <v>USA</v>
      </c>
      <c r="N4728" s="8" t="str">
        <f t="shared" ca="1" si="1033"/>
        <v>Returned</v>
      </c>
    </row>
    <row r="4729" spans="1:14" x14ac:dyDescent="0.35">
      <c r="A4729" s="5" t="str">
        <f t="shared" si="1034"/>
        <v>AMZ14729</v>
      </c>
      <c r="B4729" s="6">
        <f t="shared" ca="1" si="1035"/>
        <v>45940</v>
      </c>
      <c r="C4729" s="7" t="str">
        <f t="shared" ca="1" si="1022"/>
        <v>CUS72617</v>
      </c>
      <c r="D4729" s="7" t="str">
        <f t="shared" ca="1" si="1023"/>
        <v>Books</v>
      </c>
      <c r="E4729" s="7" t="str">
        <f t="shared" ca="1" si="1024"/>
        <v>Running Shoes</v>
      </c>
      <c r="F4729" s="7" t="str">
        <f t="shared" ca="1" si="1025"/>
        <v>Amazon Fulfilled</v>
      </c>
      <c r="G4729" s="7" t="str">
        <f t="shared" ca="1" si="1026"/>
        <v>No</v>
      </c>
      <c r="H4729" s="7">
        <f t="shared" ca="1" si="1027"/>
        <v>585</v>
      </c>
      <c r="I4729" s="7">
        <f t="shared" ca="1" si="1028"/>
        <v>3</v>
      </c>
      <c r="J4729" s="7">
        <f t="shared" ca="1" si="1029"/>
        <v>21</v>
      </c>
      <c r="K4729" s="7">
        <f t="shared" ca="1" si="1030"/>
        <v>8</v>
      </c>
      <c r="L4729" s="7" t="str">
        <f t="shared" ca="1" si="1031"/>
        <v>Net Banking</v>
      </c>
      <c r="M4729" s="7" t="str">
        <f t="shared" ca="1" si="1032"/>
        <v>USA</v>
      </c>
      <c r="N4729" s="8" t="str">
        <f t="shared" ca="1" si="1033"/>
        <v>Delivered</v>
      </c>
    </row>
    <row r="4730" spans="1:14" x14ac:dyDescent="0.35">
      <c r="A4730" s="5" t="str">
        <f t="shared" si="1034"/>
        <v>AMZ14730</v>
      </c>
      <c r="B4730" s="6">
        <f t="shared" ca="1" si="1035"/>
        <v>45995</v>
      </c>
      <c r="C4730" s="7" t="str">
        <f t="shared" ca="1" si="1022"/>
        <v>CUS29113</v>
      </c>
      <c r="D4730" s="7" t="str">
        <f t="shared" ca="1" si="1023"/>
        <v>Home &amp; Kitchen</v>
      </c>
      <c r="E4730" s="7" t="str">
        <f t="shared" ca="1" si="1024"/>
        <v>Yoga Mat</v>
      </c>
      <c r="F4730" s="7" t="str">
        <f t="shared" ca="1" si="1025"/>
        <v>Third-Party Seller</v>
      </c>
      <c r="G4730" s="7" t="str">
        <f t="shared" ca="1" si="1026"/>
        <v>No</v>
      </c>
      <c r="H4730" s="7">
        <f t="shared" ca="1" si="1027"/>
        <v>63</v>
      </c>
      <c r="I4730" s="7">
        <f t="shared" ca="1" si="1028"/>
        <v>4</v>
      </c>
      <c r="J4730" s="7">
        <f t="shared" ca="1" si="1029"/>
        <v>11</v>
      </c>
      <c r="K4730" s="7">
        <f t="shared" ca="1" si="1030"/>
        <v>15</v>
      </c>
      <c r="L4730" s="7" t="str">
        <f t="shared" ca="1" si="1031"/>
        <v>Amazon Pay</v>
      </c>
      <c r="M4730" s="7" t="str">
        <f t="shared" ca="1" si="1032"/>
        <v>UK</v>
      </c>
      <c r="N4730" s="8" t="str">
        <f t="shared" ca="1" si="1033"/>
        <v>Cancelled</v>
      </c>
    </row>
    <row r="4731" spans="1:14" x14ac:dyDescent="0.35">
      <c r="A4731" s="5" t="str">
        <f t="shared" si="1034"/>
        <v>AMZ14731</v>
      </c>
      <c r="B4731" s="6">
        <f t="shared" ca="1" si="1035"/>
        <v>46018</v>
      </c>
      <c r="C4731" s="7" t="str">
        <f t="shared" ca="1" si="1022"/>
        <v>CUS46273</v>
      </c>
      <c r="D4731" s="7" t="str">
        <f t="shared" ca="1" si="1023"/>
        <v>Sports</v>
      </c>
      <c r="E4731" s="7" t="str">
        <f t="shared" ca="1" si="1024"/>
        <v>Cotton T-Shirt</v>
      </c>
      <c r="F4731" s="7" t="str">
        <f t="shared" ca="1" si="1025"/>
        <v>Third-Party Seller</v>
      </c>
      <c r="G4731" s="7" t="str">
        <f t="shared" ca="1" si="1026"/>
        <v>Yes</v>
      </c>
      <c r="H4731" s="7">
        <f t="shared" ca="1" si="1027"/>
        <v>70</v>
      </c>
      <c r="I4731" s="7">
        <f t="shared" ca="1" si="1028"/>
        <v>4</v>
      </c>
      <c r="J4731" s="7">
        <f t="shared" ca="1" si="1029"/>
        <v>36</v>
      </c>
      <c r="K4731" s="7">
        <f t="shared" ca="1" si="1030"/>
        <v>9</v>
      </c>
      <c r="L4731" s="7" t="str">
        <f t="shared" ca="1" si="1031"/>
        <v>Debit Card</v>
      </c>
      <c r="M4731" s="7" t="str">
        <f t="shared" ca="1" si="1032"/>
        <v>India</v>
      </c>
      <c r="N4731" s="8" t="str">
        <f t="shared" ca="1" si="1033"/>
        <v>Returned</v>
      </c>
    </row>
    <row r="4732" spans="1:14" x14ac:dyDescent="0.35">
      <c r="A4732" s="5" t="str">
        <f t="shared" si="1034"/>
        <v>AMZ14732</v>
      </c>
      <c r="B4732" s="6">
        <f t="shared" ca="1" si="1035"/>
        <v>46014</v>
      </c>
      <c r="C4732" s="7" t="str">
        <f t="shared" ca="1" si="1022"/>
        <v>CUS48134</v>
      </c>
      <c r="D4732" s="7" t="str">
        <f t="shared" ca="1" si="1023"/>
        <v>Fashion</v>
      </c>
      <c r="E4732" s="7" t="str">
        <f t="shared" ca="1" si="1024"/>
        <v>Face Cream</v>
      </c>
      <c r="F4732" s="7" t="str">
        <f t="shared" ca="1" si="1025"/>
        <v>Amazon Fulfilled</v>
      </c>
      <c r="G4732" s="7" t="str">
        <f t="shared" ca="1" si="1026"/>
        <v>No</v>
      </c>
      <c r="H4732" s="7">
        <f t="shared" ca="1" si="1027"/>
        <v>701</v>
      </c>
      <c r="I4732" s="7">
        <f t="shared" ca="1" si="1028"/>
        <v>3</v>
      </c>
      <c r="J4732" s="7">
        <f t="shared" ca="1" si="1029"/>
        <v>13</v>
      </c>
      <c r="K4732" s="7">
        <f t="shared" ca="1" si="1030"/>
        <v>6</v>
      </c>
      <c r="L4732" s="7" t="str">
        <f t="shared" ca="1" si="1031"/>
        <v>Net Banking</v>
      </c>
      <c r="M4732" s="7" t="str">
        <f t="shared" ca="1" si="1032"/>
        <v>UK</v>
      </c>
      <c r="N4732" s="8" t="str">
        <f t="shared" ca="1" si="1033"/>
        <v>Returned</v>
      </c>
    </row>
    <row r="4733" spans="1:14" x14ac:dyDescent="0.35">
      <c r="A4733" s="5" t="str">
        <f t="shared" si="1034"/>
        <v>AMZ14733</v>
      </c>
      <c r="B4733" s="6">
        <f t="shared" ca="1" si="1035"/>
        <v>45971</v>
      </c>
      <c r="C4733" s="7" t="str">
        <f t="shared" ca="1" si="1022"/>
        <v>CUS99359</v>
      </c>
      <c r="D4733" s="7" t="str">
        <f t="shared" ca="1" si="1023"/>
        <v>Sports</v>
      </c>
      <c r="E4733" s="7" t="str">
        <f t="shared" ca="1" si="1024"/>
        <v>Water Bottle</v>
      </c>
      <c r="F4733" s="7" t="str">
        <f t="shared" ca="1" si="1025"/>
        <v>Amazon Fulfilled</v>
      </c>
      <c r="G4733" s="7" t="str">
        <f t="shared" ca="1" si="1026"/>
        <v>No</v>
      </c>
      <c r="H4733" s="7">
        <f t="shared" ca="1" si="1027"/>
        <v>357</v>
      </c>
      <c r="I4733" s="7">
        <f t="shared" ca="1" si="1028"/>
        <v>1</v>
      </c>
      <c r="J4733" s="7">
        <f t="shared" ca="1" si="1029"/>
        <v>20</v>
      </c>
      <c r="K4733" s="7">
        <f t="shared" ca="1" si="1030"/>
        <v>14</v>
      </c>
      <c r="L4733" s="7" t="str">
        <f t="shared" ca="1" si="1031"/>
        <v>Net Banking</v>
      </c>
      <c r="M4733" s="7" t="str">
        <f t="shared" ca="1" si="1032"/>
        <v>Canada</v>
      </c>
      <c r="N4733" s="8" t="str">
        <f t="shared" ca="1" si="1033"/>
        <v>Returned</v>
      </c>
    </row>
    <row r="4734" spans="1:14" x14ac:dyDescent="0.35">
      <c r="A4734" s="5" t="str">
        <f t="shared" si="1034"/>
        <v>AMZ14734</v>
      </c>
      <c r="B4734" s="6">
        <f t="shared" ca="1" si="1035"/>
        <v>46012</v>
      </c>
      <c r="C4734" s="7" t="str">
        <f t="shared" ca="1" si="1022"/>
        <v>CUS99742</v>
      </c>
      <c r="D4734" s="7" t="str">
        <f t="shared" ca="1" si="1023"/>
        <v>Books</v>
      </c>
      <c r="E4734" s="7" t="str">
        <f t="shared" ca="1" si="1024"/>
        <v>Noise Cancelling Headphones</v>
      </c>
      <c r="F4734" s="7" t="str">
        <f t="shared" ca="1" si="1025"/>
        <v>Third-Party Seller</v>
      </c>
      <c r="G4734" s="7" t="str">
        <f t="shared" ca="1" si="1026"/>
        <v>No</v>
      </c>
      <c r="H4734" s="7">
        <f t="shared" ca="1" si="1027"/>
        <v>791</v>
      </c>
      <c r="I4734" s="7">
        <f t="shared" ca="1" si="1028"/>
        <v>4</v>
      </c>
      <c r="J4734" s="7">
        <f t="shared" ca="1" si="1029"/>
        <v>29</v>
      </c>
      <c r="K4734" s="7">
        <f t="shared" ca="1" si="1030"/>
        <v>15</v>
      </c>
      <c r="L4734" s="7" t="str">
        <f t="shared" ca="1" si="1031"/>
        <v>Debit Card</v>
      </c>
      <c r="M4734" s="7" t="str">
        <f t="shared" ca="1" si="1032"/>
        <v>Canada</v>
      </c>
      <c r="N4734" s="8" t="str">
        <f t="shared" ca="1" si="1033"/>
        <v>Delivered</v>
      </c>
    </row>
    <row r="4735" spans="1:14" x14ac:dyDescent="0.35">
      <c r="A4735" s="5" t="str">
        <f t="shared" si="1034"/>
        <v>AMZ14735</v>
      </c>
      <c r="B4735" s="6">
        <f t="shared" ca="1" si="1035"/>
        <v>45988</v>
      </c>
      <c r="C4735" s="7" t="str">
        <f t="shared" ca="1" si="1022"/>
        <v>CUS29890</v>
      </c>
      <c r="D4735" s="7" t="str">
        <f t="shared" ca="1" si="1023"/>
        <v>Electronics</v>
      </c>
      <c r="E4735" s="7" t="str">
        <f t="shared" ca="1" si="1024"/>
        <v>Iphone Charger</v>
      </c>
      <c r="F4735" s="7" t="str">
        <f t="shared" ca="1" si="1025"/>
        <v>Third-Party Seller</v>
      </c>
      <c r="G4735" s="7" t="str">
        <f t="shared" ca="1" si="1026"/>
        <v>No</v>
      </c>
      <c r="H4735" s="7">
        <f t="shared" ca="1" si="1027"/>
        <v>272</v>
      </c>
      <c r="I4735" s="7">
        <f t="shared" ca="1" si="1028"/>
        <v>4</v>
      </c>
      <c r="J4735" s="7">
        <f t="shared" ca="1" si="1029"/>
        <v>39</v>
      </c>
      <c r="K4735" s="7">
        <f t="shared" ca="1" si="1030"/>
        <v>5</v>
      </c>
      <c r="L4735" s="7" t="str">
        <f t="shared" ca="1" si="1031"/>
        <v>Net Banking</v>
      </c>
      <c r="M4735" s="7" t="str">
        <f t="shared" ca="1" si="1032"/>
        <v>UK</v>
      </c>
      <c r="N4735" s="8" t="str">
        <f t="shared" ca="1" si="1033"/>
        <v>Delivered</v>
      </c>
    </row>
    <row r="4736" spans="1:14" x14ac:dyDescent="0.35">
      <c r="A4736" s="5" t="str">
        <f t="shared" si="1034"/>
        <v>AMZ14736</v>
      </c>
      <c r="B4736" s="6">
        <f t="shared" ca="1" si="1035"/>
        <v>45899</v>
      </c>
      <c r="C4736" s="7" t="str">
        <f t="shared" ca="1" si="1022"/>
        <v>CUS21760</v>
      </c>
      <c r="D4736" s="7" t="str">
        <f t="shared" ca="1" si="1023"/>
        <v>Beauty</v>
      </c>
      <c r="E4736" s="7" t="str">
        <f t="shared" ca="1" si="1024"/>
        <v>Yoga Mat</v>
      </c>
      <c r="F4736" s="7" t="str">
        <f t="shared" ca="1" si="1025"/>
        <v>Third-Party Seller</v>
      </c>
      <c r="G4736" s="7" t="str">
        <f t="shared" ca="1" si="1026"/>
        <v>Yes</v>
      </c>
      <c r="H4736" s="7">
        <f t="shared" ca="1" si="1027"/>
        <v>293</v>
      </c>
      <c r="I4736" s="7">
        <f t="shared" ca="1" si="1028"/>
        <v>3</v>
      </c>
      <c r="J4736" s="7">
        <f t="shared" ca="1" si="1029"/>
        <v>31</v>
      </c>
      <c r="K4736" s="7">
        <f t="shared" ca="1" si="1030"/>
        <v>14</v>
      </c>
      <c r="L4736" s="7" t="str">
        <f t="shared" ca="1" si="1031"/>
        <v>Debit Card</v>
      </c>
      <c r="M4736" s="7" t="str">
        <f t="shared" ca="1" si="1032"/>
        <v>India</v>
      </c>
      <c r="N4736" s="8" t="str">
        <f t="shared" ca="1" si="1033"/>
        <v>Cancelled</v>
      </c>
    </row>
    <row r="4737" spans="1:14" x14ac:dyDescent="0.35">
      <c r="A4737" s="5" t="str">
        <f t="shared" si="1034"/>
        <v>AMZ14737</v>
      </c>
      <c r="B4737" s="6">
        <f t="shared" ca="1" si="1035"/>
        <v>45940</v>
      </c>
      <c r="C4737" s="7" t="str">
        <f t="shared" ca="1" si="1022"/>
        <v>CUS34543</v>
      </c>
      <c r="D4737" s="7" t="str">
        <f t="shared" ca="1" si="1023"/>
        <v>Sports</v>
      </c>
      <c r="E4737" s="7" t="str">
        <f t="shared" ca="1" si="1024"/>
        <v>Yoga Mat</v>
      </c>
      <c r="F4737" s="7" t="str">
        <f t="shared" ca="1" si="1025"/>
        <v>Third-Party Seller</v>
      </c>
      <c r="G4737" s="7" t="str">
        <f t="shared" ca="1" si="1026"/>
        <v>Yes</v>
      </c>
      <c r="H4737" s="7">
        <f t="shared" ca="1" si="1027"/>
        <v>247</v>
      </c>
      <c r="I4737" s="7">
        <f t="shared" ca="1" si="1028"/>
        <v>3</v>
      </c>
      <c r="J4737" s="7">
        <f t="shared" ca="1" si="1029"/>
        <v>31</v>
      </c>
      <c r="K4737" s="7">
        <f t="shared" ca="1" si="1030"/>
        <v>10</v>
      </c>
      <c r="L4737" s="7" t="str">
        <f t="shared" ca="1" si="1031"/>
        <v>Amazon Pay</v>
      </c>
      <c r="M4737" s="7" t="str">
        <f t="shared" ca="1" si="1032"/>
        <v>UK</v>
      </c>
      <c r="N4737" s="8" t="str">
        <f t="shared" ca="1" si="1033"/>
        <v>Delivered</v>
      </c>
    </row>
    <row r="4738" spans="1:14" x14ac:dyDescent="0.35">
      <c r="A4738" s="5" t="str">
        <f t="shared" si="1034"/>
        <v>AMZ14738</v>
      </c>
      <c r="B4738" s="6">
        <f t="shared" ca="1" si="1035"/>
        <v>46001</v>
      </c>
      <c r="C4738" s="7" t="str">
        <f t="shared" ref="C4738:C4801" ca="1" si="1036">"CUS"&amp;RANDBETWEEN(10000,99999)</f>
        <v>CUS65975</v>
      </c>
      <c r="D4738" s="7" t="str">
        <f t="shared" ref="D4738:D4801" ca="1" si="1037">CHOOSE(RANDBETWEEN(1,6),"Electronics","Fashion","Home &amp; Kitchen","Beauty","Books","Sports")</f>
        <v>Sports</v>
      </c>
      <c r="E4738" s="7" t="str">
        <f t="shared" ref="E4738:E4801" ca="1" si="1038">CHOOSE(RANDBETWEEN(1,10),"Iphone Charger","Bluetooth Speaker","Running Shoes","Cotton T-Shirt","Air  Fryer","Face Cream","Yoga Mat","Smart Watch","Noise Cancelling Headphones","Water Bottle")</f>
        <v>Water Bottle</v>
      </c>
      <c r="F4738" s="7" t="str">
        <f t="shared" ref="F4738:F4801" ca="1" si="1039">CHOOSE(RANDBETWEEN(1,2),"Amazon Fulfilled","Third-Party Seller")</f>
        <v>Amazon Fulfilled</v>
      </c>
      <c r="G4738" s="7" t="str">
        <f t="shared" ref="G4738:G4801" ca="1" si="1040">CHOOSE(RANDBETWEEN(1,2),"Yes","No")</f>
        <v>No</v>
      </c>
      <c r="H4738" s="7">
        <f t="shared" ref="H4738:H4801" ca="1" si="1041">RANDBETWEEN(8,800)</f>
        <v>763</v>
      </c>
      <c r="I4738" s="7">
        <f t="shared" ref="I4738:I4801" ca="1" si="1042">RANDBETWEEN(1,4)</f>
        <v>2</v>
      </c>
      <c r="J4738" s="7">
        <f t="shared" ref="J4738:J4801" ca="1" si="1043">RANDBETWEEN(0,40)</f>
        <v>36</v>
      </c>
      <c r="K4738" s="7">
        <f t="shared" ref="K4738:K4801" ca="1" si="1044">IF(J4738="Yes",0,RANDBETWEEN(3,15))</f>
        <v>9</v>
      </c>
      <c r="L4738" s="7" t="str">
        <f t="shared" ref="L4738:L4801" ca="1" si="1045">CHOOSE(RANDBETWEEN(1,5),"Credit Card","Debit Card","UPI","Net Banking","Amazon Pay")</f>
        <v>Credit Card</v>
      </c>
      <c r="M4738" s="7" t="str">
        <f t="shared" ref="M4738:M4801" ca="1" si="1046">CHOOSE(RANDBETWEEN(1,4),"USA","India","UK","Canada")</f>
        <v>India</v>
      </c>
      <c r="N4738" s="8" t="str">
        <f t="shared" ref="N4738:N4801" ca="1" si="1047">CHOOSE(RANDBETWEEN(1,5),"Delivered","Delivered","Delivered","Returned","Cancelled")</f>
        <v>Delivered</v>
      </c>
    </row>
    <row r="4739" spans="1:14" x14ac:dyDescent="0.35">
      <c r="A4739" s="5" t="str">
        <f t="shared" ref="A4739:A4802" si="1048">"AMZ"&amp;10000+ROW()</f>
        <v>AMZ14739</v>
      </c>
      <c r="B4739" s="6">
        <f t="shared" ref="B4739:B4802" ca="1" si="1049">RANDBETWEEN(DATE(2025,7,1), DATE(2025,12,31))</f>
        <v>45902</v>
      </c>
      <c r="C4739" s="7" t="str">
        <f t="shared" ca="1" si="1036"/>
        <v>CUS89776</v>
      </c>
      <c r="D4739" s="7" t="str">
        <f t="shared" ca="1" si="1037"/>
        <v>Sports</v>
      </c>
      <c r="E4739" s="7" t="str">
        <f t="shared" ca="1" si="1038"/>
        <v>Cotton T-Shirt</v>
      </c>
      <c r="F4739" s="7" t="str">
        <f t="shared" ca="1" si="1039"/>
        <v>Amazon Fulfilled</v>
      </c>
      <c r="G4739" s="7" t="str">
        <f t="shared" ca="1" si="1040"/>
        <v>Yes</v>
      </c>
      <c r="H4739" s="7">
        <f t="shared" ca="1" si="1041"/>
        <v>609</v>
      </c>
      <c r="I4739" s="7">
        <f t="shared" ca="1" si="1042"/>
        <v>2</v>
      </c>
      <c r="J4739" s="7">
        <f t="shared" ca="1" si="1043"/>
        <v>17</v>
      </c>
      <c r="K4739" s="7">
        <f t="shared" ca="1" si="1044"/>
        <v>10</v>
      </c>
      <c r="L4739" s="7" t="str">
        <f t="shared" ca="1" si="1045"/>
        <v>Net Banking</v>
      </c>
      <c r="M4739" s="7" t="str">
        <f t="shared" ca="1" si="1046"/>
        <v>UK</v>
      </c>
      <c r="N4739" s="8" t="str">
        <f t="shared" ca="1" si="1047"/>
        <v>Delivered</v>
      </c>
    </row>
    <row r="4740" spans="1:14" x14ac:dyDescent="0.35">
      <c r="A4740" s="5" t="str">
        <f t="shared" si="1048"/>
        <v>AMZ14740</v>
      </c>
      <c r="B4740" s="6">
        <f t="shared" ca="1" si="1049"/>
        <v>45952</v>
      </c>
      <c r="C4740" s="7" t="str">
        <f t="shared" ca="1" si="1036"/>
        <v>CUS39822</v>
      </c>
      <c r="D4740" s="7" t="str">
        <f t="shared" ca="1" si="1037"/>
        <v>Books</v>
      </c>
      <c r="E4740" s="7" t="str">
        <f t="shared" ca="1" si="1038"/>
        <v>Cotton T-Shirt</v>
      </c>
      <c r="F4740" s="7" t="str">
        <f t="shared" ca="1" si="1039"/>
        <v>Third-Party Seller</v>
      </c>
      <c r="G4740" s="7" t="str">
        <f t="shared" ca="1" si="1040"/>
        <v>No</v>
      </c>
      <c r="H4740" s="7">
        <f t="shared" ca="1" si="1041"/>
        <v>573</v>
      </c>
      <c r="I4740" s="7">
        <f t="shared" ca="1" si="1042"/>
        <v>4</v>
      </c>
      <c r="J4740" s="7">
        <f t="shared" ca="1" si="1043"/>
        <v>12</v>
      </c>
      <c r="K4740" s="7">
        <f t="shared" ca="1" si="1044"/>
        <v>5</v>
      </c>
      <c r="L4740" s="7" t="str">
        <f t="shared" ca="1" si="1045"/>
        <v>Amazon Pay</v>
      </c>
      <c r="M4740" s="7" t="str">
        <f t="shared" ca="1" si="1046"/>
        <v>UK</v>
      </c>
      <c r="N4740" s="8" t="str">
        <f t="shared" ca="1" si="1047"/>
        <v>Returned</v>
      </c>
    </row>
    <row r="4741" spans="1:14" x14ac:dyDescent="0.35">
      <c r="A4741" s="5" t="str">
        <f t="shared" si="1048"/>
        <v>AMZ14741</v>
      </c>
      <c r="B4741" s="6">
        <f t="shared" ca="1" si="1049"/>
        <v>45903</v>
      </c>
      <c r="C4741" s="7" t="str">
        <f t="shared" ca="1" si="1036"/>
        <v>CUS74089</v>
      </c>
      <c r="D4741" s="7" t="str">
        <f t="shared" ca="1" si="1037"/>
        <v>Beauty</v>
      </c>
      <c r="E4741" s="7" t="str">
        <f t="shared" ca="1" si="1038"/>
        <v>Bluetooth Speaker</v>
      </c>
      <c r="F4741" s="7" t="str">
        <f t="shared" ca="1" si="1039"/>
        <v>Third-Party Seller</v>
      </c>
      <c r="G4741" s="7" t="str">
        <f t="shared" ca="1" si="1040"/>
        <v>Yes</v>
      </c>
      <c r="H4741" s="7">
        <f t="shared" ca="1" si="1041"/>
        <v>392</v>
      </c>
      <c r="I4741" s="7">
        <f t="shared" ca="1" si="1042"/>
        <v>3</v>
      </c>
      <c r="J4741" s="7">
        <f t="shared" ca="1" si="1043"/>
        <v>20</v>
      </c>
      <c r="K4741" s="7">
        <f t="shared" ca="1" si="1044"/>
        <v>12</v>
      </c>
      <c r="L4741" s="7" t="str">
        <f t="shared" ca="1" si="1045"/>
        <v>Credit Card</v>
      </c>
      <c r="M4741" s="7" t="str">
        <f t="shared" ca="1" si="1046"/>
        <v>Canada</v>
      </c>
      <c r="N4741" s="8" t="str">
        <f t="shared" ca="1" si="1047"/>
        <v>Delivered</v>
      </c>
    </row>
    <row r="4742" spans="1:14" x14ac:dyDescent="0.35">
      <c r="A4742" s="5" t="str">
        <f t="shared" si="1048"/>
        <v>AMZ14742</v>
      </c>
      <c r="B4742" s="6">
        <f t="shared" ca="1" si="1049"/>
        <v>45848</v>
      </c>
      <c r="C4742" s="7" t="str">
        <f t="shared" ca="1" si="1036"/>
        <v>CUS71894</v>
      </c>
      <c r="D4742" s="7" t="str">
        <f t="shared" ca="1" si="1037"/>
        <v>Fashion</v>
      </c>
      <c r="E4742" s="7" t="str">
        <f t="shared" ca="1" si="1038"/>
        <v>Water Bottle</v>
      </c>
      <c r="F4742" s="7" t="str">
        <f t="shared" ca="1" si="1039"/>
        <v>Amazon Fulfilled</v>
      </c>
      <c r="G4742" s="7" t="str">
        <f t="shared" ca="1" si="1040"/>
        <v>Yes</v>
      </c>
      <c r="H4742" s="7">
        <f t="shared" ca="1" si="1041"/>
        <v>767</v>
      </c>
      <c r="I4742" s="7">
        <f t="shared" ca="1" si="1042"/>
        <v>2</v>
      </c>
      <c r="J4742" s="7">
        <f t="shared" ca="1" si="1043"/>
        <v>18</v>
      </c>
      <c r="K4742" s="7">
        <f t="shared" ca="1" si="1044"/>
        <v>12</v>
      </c>
      <c r="L4742" s="7" t="str">
        <f t="shared" ca="1" si="1045"/>
        <v>Credit Card</v>
      </c>
      <c r="M4742" s="7" t="str">
        <f t="shared" ca="1" si="1046"/>
        <v>UK</v>
      </c>
      <c r="N4742" s="8" t="str">
        <f t="shared" ca="1" si="1047"/>
        <v>Delivered</v>
      </c>
    </row>
    <row r="4743" spans="1:14" x14ac:dyDescent="0.35">
      <c r="A4743" s="5" t="str">
        <f t="shared" si="1048"/>
        <v>AMZ14743</v>
      </c>
      <c r="B4743" s="6">
        <f t="shared" ca="1" si="1049"/>
        <v>45900</v>
      </c>
      <c r="C4743" s="7" t="str">
        <f t="shared" ca="1" si="1036"/>
        <v>CUS52712</v>
      </c>
      <c r="D4743" s="7" t="str">
        <f t="shared" ca="1" si="1037"/>
        <v>Books</v>
      </c>
      <c r="E4743" s="7" t="str">
        <f t="shared" ca="1" si="1038"/>
        <v>Running Shoes</v>
      </c>
      <c r="F4743" s="7" t="str">
        <f t="shared" ca="1" si="1039"/>
        <v>Third-Party Seller</v>
      </c>
      <c r="G4743" s="7" t="str">
        <f t="shared" ca="1" si="1040"/>
        <v>Yes</v>
      </c>
      <c r="H4743" s="7">
        <f t="shared" ca="1" si="1041"/>
        <v>39</v>
      </c>
      <c r="I4743" s="7">
        <f t="shared" ca="1" si="1042"/>
        <v>3</v>
      </c>
      <c r="J4743" s="7">
        <f t="shared" ca="1" si="1043"/>
        <v>30</v>
      </c>
      <c r="K4743" s="7">
        <f t="shared" ca="1" si="1044"/>
        <v>14</v>
      </c>
      <c r="L4743" s="7" t="str">
        <f t="shared" ca="1" si="1045"/>
        <v>Credit Card</v>
      </c>
      <c r="M4743" s="7" t="str">
        <f t="shared" ca="1" si="1046"/>
        <v>USA</v>
      </c>
      <c r="N4743" s="8" t="str">
        <f t="shared" ca="1" si="1047"/>
        <v>Delivered</v>
      </c>
    </row>
    <row r="4744" spans="1:14" x14ac:dyDescent="0.35">
      <c r="A4744" s="5" t="str">
        <f t="shared" si="1048"/>
        <v>AMZ14744</v>
      </c>
      <c r="B4744" s="6">
        <f t="shared" ca="1" si="1049"/>
        <v>45981</v>
      </c>
      <c r="C4744" s="7" t="str">
        <f t="shared" ca="1" si="1036"/>
        <v>CUS19206</v>
      </c>
      <c r="D4744" s="7" t="str">
        <f t="shared" ca="1" si="1037"/>
        <v>Home &amp; Kitchen</v>
      </c>
      <c r="E4744" s="7" t="str">
        <f t="shared" ca="1" si="1038"/>
        <v>Yoga Mat</v>
      </c>
      <c r="F4744" s="7" t="str">
        <f t="shared" ca="1" si="1039"/>
        <v>Amazon Fulfilled</v>
      </c>
      <c r="G4744" s="7" t="str">
        <f t="shared" ca="1" si="1040"/>
        <v>Yes</v>
      </c>
      <c r="H4744" s="7">
        <f t="shared" ca="1" si="1041"/>
        <v>493</v>
      </c>
      <c r="I4744" s="7">
        <f t="shared" ca="1" si="1042"/>
        <v>2</v>
      </c>
      <c r="J4744" s="7">
        <f t="shared" ca="1" si="1043"/>
        <v>18</v>
      </c>
      <c r="K4744" s="7">
        <f t="shared" ca="1" si="1044"/>
        <v>5</v>
      </c>
      <c r="L4744" s="7" t="str">
        <f t="shared" ca="1" si="1045"/>
        <v>Net Banking</v>
      </c>
      <c r="M4744" s="7" t="str">
        <f t="shared" ca="1" si="1046"/>
        <v>USA</v>
      </c>
      <c r="N4744" s="8" t="str">
        <f t="shared" ca="1" si="1047"/>
        <v>Delivered</v>
      </c>
    </row>
    <row r="4745" spans="1:14" x14ac:dyDescent="0.35">
      <c r="A4745" s="5" t="str">
        <f t="shared" si="1048"/>
        <v>AMZ14745</v>
      </c>
      <c r="B4745" s="6">
        <f t="shared" ca="1" si="1049"/>
        <v>45936</v>
      </c>
      <c r="C4745" s="7" t="str">
        <f t="shared" ca="1" si="1036"/>
        <v>CUS22644</v>
      </c>
      <c r="D4745" s="7" t="str">
        <f t="shared" ca="1" si="1037"/>
        <v>Sports</v>
      </c>
      <c r="E4745" s="7" t="str">
        <f t="shared" ca="1" si="1038"/>
        <v>Water Bottle</v>
      </c>
      <c r="F4745" s="7" t="str">
        <f t="shared" ca="1" si="1039"/>
        <v>Amazon Fulfilled</v>
      </c>
      <c r="G4745" s="7" t="str">
        <f t="shared" ca="1" si="1040"/>
        <v>Yes</v>
      </c>
      <c r="H4745" s="7">
        <f t="shared" ca="1" si="1041"/>
        <v>732</v>
      </c>
      <c r="I4745" s="7">
        <f t="shared" ca="1" si="1042"/>
        <v>4</v>
      </c>
      <c r="J4745" s="7">
        <f t="shared" ca="1" si="1043"/>
        <v>13</v>
      </c>
      <c r="K4745" s="7">
        <f t="shared" ca="1" si="1044"/>
        <v>10</v>
      </c>
      <c r="L4745" s="7" t="str">
        <f t="shared" ca="1" si="1045"/>
        <v>UPI</v>
      </c>
      <c r="M4745" s="7" t="str">
        <f t="shared" ca="1" si="1046"/>
        <v>India</v>
      </c>
      <c r="N4745" s="8" t="str">
        <f t="shared" ca="1" si="1047"/>
        <v>Cancelled</v>
      </c>
    </row>
    <row r="4746" spans="1:14" x14ac:dyDescent="0.35">
      <c r="A4746" s="5" t="str">
        <f t="shared" si="1048"/>
        <v>AMZ14746</v>
      </c>
      <c r="B4746" s="6">
        <f t="shared" ca="1" si="1049"/>
        <v>45977</v>
      </c>
      <c r="C4746" s="7" t="str">
        <f t="shared" ca="1" si="1036"/>
        <v>CUS65993</v>
      </c>
      <c r="D4746" s="7" t="str">
        <f t="shared" ca="1" si="1037"/>
        <v>Home &amp; Kitchen</v>
      </c>
      <c r="E4746" s="7" t="str">
        <f t="shared" ca="1" si="1038"/>
        <v>Face Cream</v>
      </c>
      <c r="F4746" s="7" t="str">
        <f t="shared" ca="1" si="1039"/>
        <v>Third-Party Seller</v>
      </c>
      <c r="G4746" s="7" t="str">
        <f t="shared" ca="1" si="1040"/>
        <v>Yes</v>
      </c>
      <c r="H4746" s="7">
        <f t="shared" ca="1" si="1041"/>
        <v>470</v>
      </c>
      <c r="I4746" s="7">
        <f t="shared" ca="1" si="1042"/>
        <v>2</v>
      </c>
      <c r="J4746" s="7">
        <f t="shared" ca="1" si="1043"/>
        <v>10</v>
      </c>
      <c r="K4746" s="7">
        <f t="shared" ca="1" si="1044"/>
        <v>14</v>
      </c>
      <c r="L4746" s="7" t="str">
        <f t="shared" ca="1" si="1045"/>
        <v>Debit Card</v>
      </c>
      <c r="M4746" s="7" t="str">
        <f t="shared" ca="1" si="1046"/>
        <v>Canada</v>
      </c>
      <c r="N4746" s="8" t="str">
        <f t="shared" ca="1" si="1047"/>
        <v>Returned</v>
      </c>
    </row>
    <row r="4747" spans="1:14" x14ac:dyDescent="0.35">
      <c r="A4747" s="5" t="str">
        <f t="shared" si="1048"/>
        <v>AMZ14747</v>
      </c>
      <c r="B4747" s="6">
        <f t="shared" ca="1" si="1049"/>
        <v>45989</v>
      </c>
      <c r="C4747" s="7" t="str">
        <f t="shared" ca="1" si="1036"/>
        <v>CUS23102</v>
      </c>
      <c r="D4747" s="7" t="str">
        <f t="shared" ca="1" si="1037"/>
        <v>Beauty</v>
      </c>
      <c r="E4747" s="7" t="str">
        <f t="shared" ca="1" si="1038"/>
        <v>Bluetooth Speaker</v>
      </c>
      <c r="F4747" s="7" t="str">
        <f t="shared" ca="1" si="1039"/>
        <v>Third-Party Seller</v>
      </c>
      <c r="G4747" s="7" t="str">
        <f t="shared" ca="1" si="1040"/>
        <v>Yes</v>
      </c>
      <c r="H4747" s="7">
        <f t="shared" ca="1" si="1041"/>
        <v>379</v>
      </c>
      <c r="I4747" s="7">
        <f t="shared" ca="1" si="1042"/>
        <v>1</v>
      </c>
      <c r="J4747" s="7">
        <f t="shared" ca="1" si="1043"/>
        <v>27</v>
      </c>
      <c r="K4747" s="7">
        <f t="shared" ca="1" si="1044"/>
        <v>7</v>
      </c>
      <c r="L4747" s="7" t="str">
        <f t="shared" ca="1" si="1045"/>
        <v>Credit Card</v>
      </c>
      <c r="M4747" s="7" t="str">
        <f t="shared" ca="1" si="1046"/>
        <v>India</v>
      </c>
      <c r="N4747" s="8" t="str">
        <f t="shared" ca="1" si="1047"/>
        <v>Returned</v>
      </c>
    </row>
    <row r="4748" spans="1:14" x14ac:dyDescent="0.35">
      <c r="A4748" s="5" t="str">
        <f t="shared" si="1048"/>
        <v>AMZ14748</v>
      </c>
      <c r="B4748" s="6">
        <f t="shared" ca="1" si="1049"/>
        <v>45957</v>
      </c>
      <c r="C4748" s="7" t="str">
        <f t="shared" ca="1" si="1036"/>
        <v>CUS35077</v>
      </c>
      <c r="D4748" s="7" t="str">
        <f t="shared" ca="1" si="1037"/>
        <v>Beauty</v>
      </c>
      <c r="E4748" s="7" t="str">
        <f t="shared" ca="1" si="1038"/>
        <v>Bluetooth Speaker</v>
      </c>
      <c r="F4748" s="7" t="str">
        <f t="shared" ca="1" si="1039"/>
        <v>Amazon Fulfilled</v>
      </c>
      <c r="G4748" s="7" t="str">
        <f t="shared" ca="1" si="1040"/>
        <v>No</v>
      </c>
      <c r="H4748" s="7">
        <f t="shared" ca="1" si="1041"/>
        <v>164</v>
      </c>
      <c r="I4748" s="7">
        <f t="shared" ca="1" si="1042"/>
        <v>1</v>
      </c>
      <c r="J4748" s="7">
        <f t="shared" ca="1" si="1043"/>
        <v>34</v>
      </c>
      <c r="K4748" s="7">
        <f t="shared" ca="1" si="1044"/>
        <v>7</v>
      </c>
      <c r="L4748" s="7" t="str">
        <f t="shared" ca="1" si="1045"/>
        <v>Credit Card</v>
      </c>
      <c r="M4748" s="7" t="str">
        <f t="shared" ca="1" si="1046"/>
        <v>India</v>
      </c>
      <c r="N4748" s="8" t="str">
        <f t="shared" ca="1" si="1047"/>
        <v>Delivered</v>
      </c>
    </row>
    <row r="4749" spans="1:14" x14ac:dyDescent="0.35">
      <c r="A4749" s="5" t="str">
        <f t="shared" si="1048"/>
        <v>AMZ14749</v>
      </c>
      <c r="B4749" s="6">
        <f t="shared" ca="1" si="1049"/>
        <v>45987</v>
      </c>
      <c r="C4749" s="7" t="str">
        <f t="shared" ca="1" si="1036"/>
        <v>CUS28065</v>
      </c>
      <c r="D4749" s="7" t="str">
        <f t="shared" ca="1" si="1037"/>
        <v>Fashion</v>
      </c>
      <c r="E4749" s="7" t="str">
        <f t="shared" ca="1" si="1038"/>
        <v>Running Shoes</v>
      </c>
      <c r="F4749" s="7" t="str">
        <f t="shared" ca="1" si="1039"/>
        <v>Amazon Fulfilled</v>
      </c>
      <c r="G4749" s="7" t="str">
        <f t="shared" ca="1" si="1040"/>
        <v>Yes</v>
      </c>
      <c r="H4749" s="7">
        <f t="shared" ca="1" si="1041"/>
        <v>357</v>
      </c>
      <c r="I4749" s="7">
        <f t="shared" ca="1" si="1042"/>
        <v>3</v>
      </c>
      <c r="J4749" s="7">
        <f t="shared" ca="1" si="1043"/>
        <v>25</v>
      </c>
      <c r="K4749" s="7">
        <f t="shared" ca="1" si="1044"/>
        <v>8</v>
      </c>
      <c r="L4749" s="7" t="str">
        <f t="shared" ca="1" si="1045"/>
        <v>Amazon Pay</v>
      </c>
      <c r="M4749" s="7" t="str">
        <f t="shared" ca="1" si="1046"/>
        <v>UK</v>
      </c>
      <c r="N4749" s="8" t="str">
        <f t="shared" ca="1" si="1047"/>
        <v>Cancelled</v>
      </c>
    </row>
    <row r="4750" spans="1:14" x14ac:dyDescent="0.35">
      <c r="A4750" s="5" t="str">
        <f t="shared" si="1048"/>
        <v>AMZ14750</v>
      </c>
      <c r="B4750" s="6">
        <f t="shared" ca="1" si="1049"/>
        <v>45864</v>
      </c>
      <c r="C4750" s="7" t="str">
        <f t="shared" ca="1" si="1036"/>
        <v>CUS66100</v>
      </c>
      <c r="D4750" s="7" t="str">
        <f t="shared" ca="1" si="1037"/>
        <v>Sports</v>
      </c>
      <c r="E4750" s="7" t="str">
        <f t="shared" ca="1" si="1038"/>
        <v>Water Bottle</v>
      </c>
      <c r="F4750" s="7" t="str">
        <f t="shared" ca="1" si="1039"/>
        <v>Third-Party Seller</v>
      </c>
      <c r="G4750" s="7" t="str">
        <f t="shared" ca="1" si="1040"/>
        <v>Yes</v>
      </c>
      <c r="H4750" s="7">
        <f t="shared" ca="1" si="1041"/>
        <v>372</v>
      </c>
      <c r="I4750" s="7">
        <f t="shared" ca="1" si="1042"/>
        <v>2</v>
      </c>
      <c r="J4750" s="7">
        <f t="shared" ca="1" si="1043"/>
        <v>22</v>
      </c>
      <c r="K4750" s="7">
        <f t="shared" ca="1" si="1044"/>
        <v>5</v>
      </c>
      <c r="L4750" s="7" t="str">
        <f t="shared" ca="1" si="1045"/>
        <v>Credit Card</v>
      </c>
      <c r="M4750" s="7" t="str">
        <f t="shared" ca="1" si="1046"/>
        <v>Canada</v>
      </c>
      <c r="N4750" s="8" t="str">
        <f t="shared" ca="1" si="1047"/>
        <v>Delivered</v>
      </c>
    </row>
    <row r="4751" spans="1:14" x14ac:dyDescent="0.35">
      <c r="A4751" s="5" t="str">
        <f t="shared" si="1048"/>
        <v>AMZ14751</v>
      </c>
      <c r="B4751" s="6">
        <f t="shared" ca="1" si="1049"/>
        <v>45885</v>
      </c>
      <c r="C4751" s="7" t="str">
        <f t="shared" ca="1" si="1036"/>
        <v>CUS40194</v>
      </c>
      <c r="D4751" s="7" t="str">
        <f t="shared" ca="1" si="1037"/>
        <v>Fashion</v>
      </c>
      <c r="E4751" s="7" t="str">
        <f t="shared" ca="1" si="1038"/>
        <v>Water Bottle</v>
      </c>
      <c r="F4751" s="7" t="str">
        <f t="shared" ca="1" si="1039"/>
        <v>Amazon Fulfilled</v>
      </c>
      <c r="G4751" s="7" t="str">
        <f t="shared" ca="1" si="1040"/>
        <v>Yes</v>
      </c>
      <c r="H4751" s="7">
        <f t="shared" ca="1" si="1041"/>
        <v>794</v>
      </c>
      <c r="I4751" s="7">
        <f t="shared" ca="1" si="1042"/>
        <v>2</v>
      </c>
      <c r="J4751" s="7">
        <f t="shared" ca="1" si="1043"/>
        <v>38</v>
      </c>
      <c r="K4751" s="7">
        <f t="shared" ca="1" si="1044"/>
        <v>13</v>
      </c>
      <c r="L4751" s="7" t="str">
        <f t="shared" ca="1" si="1045"/>
        <v>Credit Card</v>
      </c>
      <c r="M4751" s="7" t="str">
        <f t="shared" ca="1" si="1046"/>
        <v>USA</v>
      </c>
      <c r="N4751" s="8" t="str">
        <f t="shared" ca="1" si="1047"/>
        <v>Returned</v>
      </c>
    </row>
    <row r="4752" spans="1:14" x14ac:dyDescent="0.35">
      <c r="A4752" s="5" t="str">
        <f t="shared" si="1048"/>
        <v>AMZ14752</v>
      </c>
      <c r="B4752" s="6">
        <f t="shared" ca="1" si="1049"/>
        <v>45896</v>
      </c>
      <c r="C4752" s="7" t="str">
        <f t="shared" ca="1" si="1036"/>
        <v>CUS31751</v>
      </c>
      <c r="D4752" s="7" t="str">
        <f t="shared" ca="1" si="1037"/>
        <v>Books</v>
      </c>
      <c r="E4752" s="7" t="str">
        <f t="shared" ca="1" si="1038"/>
        <v>Cotton T-Shirt</v>
      </c>
      <c r="F4752" s="7" t="str">
        <f t="shared" ca="1" si="1039"/>
        <v>Amazon Fulfilled</v>
      </c>
      <c r="G4752" s="7" t="str">
        <f t="shared" ca="1" si="1040"/>
        <v>No</v>
      </c>
      <c r="H4752" s="7">
        <f t="shared" ca="1" si="1041"/>
        <v>505</v>
      </c>
      <c r="I4752" s="7">
        <f t="shared" ca="1" si="1042"/>
        <v>4</v>
      </c>
      <c r="J4752" s="7">
        <f t="shared" ca="1" si="1043"/>
        <v>23</v>
      </c>
      <c r="K4752" s="7">
        <f t="shared" ca="1" si="1044"/>
        <v>12</v>
      </c>
      <c r="L4752" s="7" t="str">
        <f t="shared" ca="1" si="1045"/>
        <v>Debit Card</v>
      </c>
      <c r="M4752" s="7" t="str">
        <f t="shared" ca="1" si="1046"/>
        <v>UK</v>
      </c>
      <c r="N4752" s="8" t="str">
        <f t="shared" ca="1" si="1047"/>
        <v>Cancelled</v>
      </c>
    </row>
    <row r="4753" spans="1:14" x14ac:dyDescent="0.35">
      <c r="A4753" s="5" t="str">
        <f t="shared" si="1048"/>
        <v>AMZ14753</v>
      </c>
      <c r="B4753" s="6">
        <f t="shared" ca="1" si="1049"/>
        <v>45911</v>
      </c>
      <c r="C4753" s="7" t="str">
        <f t="shared" ca="1" si="1036"/>
        <v>CUS90690</v>
      </c>
      <c r="D4753" s="7" t="str">
        <f t="shared" ca="1" si="1037"/>
        <v>Books</v>
      </c>
      <c r="E4753" s="7" t="str">
        <f t="shared" ca="1" si="1038"/>
        <v>Bluetooth Speaker</v>
      </c>
      <c r="F4753" s="7" t="str">
        <f t="shared" ca="1" si="1039"/>
        <v>Amazon Fulfilled</v>
      </c>
      <c r="G4753" s="7" t="str">
        <f t="shared" ca="1" si="1040"/>
        <v>No</v>
      </c>
      <c r="H4753" s="7">
        <f t="shared" ca="1" si="1041"/>
        <v>19</v>
      </c>
      <c r="I4753" s="7">
        <f t="shared" ca="1" si="1042"/>
        <v>2</v>
      </c>
      <c r="J4753" s="7">
        <f t="shared" ca="1" si="1043"/>
        <v>7</v>
      </c>
      <c r="K4753" s="7">
        <f t="shared" ca="1" si="1044"/>
        <v>10</v>
      </c>
      <c r="L4753" s="7" t="str">
        <f t="shared" ca="1" si="1045"/>
        <v>Amazon Pay</v>
      </c>
      <c r="M4753" s="7" t="str">
        <f t="shared" ca="1" si="1046"/>
        <v>UK</v>
      </c>
      <c r="N4753" s="8" t="str">
        <f t="shared" ca="1" si="1047"/>
        <v>Delivered</v>
      </c>
    </row>
    <row r="4754" spans="1:14" x14ac:dyDescent="0.35">
      <c r="A4754" s="5" t="str">
        <f t="shared" si="1048"/>
        <v>AMZ14754</v>
      </c>
      <c r="B4754" s="6">
        <f t="shared" ca="1" si="1049"/>
        <v>45964</v>
      </c>
      <c r="C4754" s="7" t="str">
        <f t="shared" ca="1" si="1036"/>
        <v>CUS79001</v>
      </c>
      <c r="D4754" s="7" t="str">
        <f t="shared" ca="1" si="1037"/>
        <v>Sports</v>
      </c>
      <c r="E4754" s="7" t="str">
        <f t="shared" ca="1" si="1038"/>
        <v>Smart Watch</v>
      </c>
      <c r="F4754" s="7" t="str">
        <f t="shared" ca="1" si="1039"/>
        <v>Amazon Fulfilled</v>
      </c>
      <c r="G4754" s="7" t="str">
        <f t="shared" ca="1" si="1040"/>
        <v>Yes</v>
      </c>
      <c r="H4754" s="7">
        <f t="shared" ca="1" si="1041"/>
        <v>457</v>
      </c>
      <c r="I4754" s="7">
        <f t="shared" ca="1" si="1042"/>
        <v>2</v>
      </c>
      <c r="J4754" s="7">
        <f t="shared" ca="1" si="1043"/>
        <v>18</v>
      </c>
      <c r="K4754" s="7">
        <f t="shared" ca="1" si="1044"/>
        <v>12</v>
      </c>
      <c r="L4754" s="7" t="str">
        <f t="shared" ca="1" si="1045"/>
        <v>Amazon Pay</v>
      </c>
      <c r="M4754" s="7" t="str">
        <f t="shared" ca="1" si="1046"/>
        <v>India</v>
      </c>
      <c r="N4754" s="8" t="str">
        <f t="shared" ca="1" si="1047"/>
        <v>Cancelled</v>
      </c>
    </row>
    <row r="4755" spans="1:14" x14ac:dyDescent="0.35">
      <c r="A4755" s="5" t="str">
        <f t="shared" si="1048"/>
        <v>AMZ14755</v>
      </c>
      <c r="B4755" s="6">
        <f t="shared" ca="1" si="1049"/>
        <v>45947</v>
      </c>
      <c r="C4755" s="7" t="str">
        <f t="shared" ca="1" si="1036"/>
        <v>CUS68654</v>
      </c>
      <c r="D4755" s="7" t="str">
        <f t="shared" ca="1" si="1037"/>
        <v>Beauty</v>
      </c>
      <c r="E4755" s="7" t="str">
        <f t="shared" ca="1" si="1038"/>
        <v>Yoga Mat</v>
      </c>
      <c r="F4755" s="7" t="str">
        <f t="shared" ca="1" si="1039"/>
        <v>Amazon Fulfilled</v>
      </c>
      <c r="G4755" s="7" t="str">
        <f t="shared" ca="1" si="1040"/>
        <v>No</v>
      </c>
      <c r="H4755" s="7">
        <f t="shared" ca="1" si="1041"/>
        <v>730</v>
      </c>
      <c r="I4755" s="7">
        <f t="shared" ca="1" si="1042"/>
        <v>3</v>
      </c>
      <c r="J4755" s="7">
        <f t="shared" ca="1" si="1043"/>
        <v>40</v>
      </c>
      <c r="K4755" s="7">
        <f t="shared" ca="1" si="1044"/>
        <v>6</v>
      </c>
      <c r="L4755" s="7" t="str">
        <f t="shared" ca="1" si="1045"/>
        <v>UPI</v>
      </c>
      <c r="M4755" s="7" t="str">
        <f t="shared" ca="1" si="1046"/>
        <v>USA</v>
      </c>
      <c r="N4755" s="8" t="str">
        <f t="shared" ca="1" si="1047"/>
        <v>Delivered</v>
      </c>
    </row>
    <row r="4756" spans="1:14" x14ac:dyDescent="0.35">
      <c r="A4756" s="5" t="str">
        <f t="shared" si="1048"/>
        <v>AMZ14756</v>
      </c>
      <c r="B4756" s="6">
        <f t="shared" ca="1" si="1049"/>
        <v>46016</v>
      </c>
      <c r="C4756" s="7" t="str">
        <f t="shared" ca="1" si="1036"/>
        <v>CUS76908</v>
      </c>
      <c r="D4756" s="7" t="str">
        <f t="shared" ca="1" si="1037"/>
        <v>Fashion</v>
      </c>
      <c r="E4756" s="7" t="str">
        <f t="shared" ca="1" si="1038"/>
        <v>Smart Watch</v>
      </c>
      <c r="F4756" s="7" t="str">
        <f t="shared" ca="1" si="1039"/>
        <v>Third-Party Seller</v>
      </c>
      <c r="G4756" s="7" t="str">
        <f t="shared" ca="1" si="1040"/>
        <v>No</v>
      </c>
      <c r="H4756" s="7">
        <f t="shared" ca="1" si="1041"/>
        <v>367</v>
      </c>
      <c r="I4756" s="7">
        <f t="shared" ca="1" si="1042"/>
        <v>2</v>
      </c>
      <c r="J4756" s="7">
        <f t="shared" ca="1" si="1043"/>
        <v>25</v>
      </c>
      <c r="K4756" s="7">
        <f t="shared" ca="1" si="1044"/>
        <v>8</v>
      </c>
      <c r="L4756" s="7" t="str">
        <f t="shared" ca="1" si="1045"/>
        <v>Credit Card</v>
      </c>
      <c r="M4756" s="7" t="str">
        <f t="shared" ca="1" si="1046"/>
        <v>Canada</v>
      </c>
      <c r="N4756" s="8" t="str">
        <f t="shared" ca="1" si="1047"/>
        <v>Delivered</v>
      </c>
    </row>
    <row r="4757" spans="1:14" x14ac:dyDescent="0.35">
      <c r="A4757" s="5" t="str">
        <f t="shared" si="1048"/>
        <v>AMZ14757</v>
      </c>
      <c r="B4757" s="6">
        <f t="shared" ca="1" si="1049"/>
        <v>45857</v>
      </c>
      <c r="C4757" s="7" t="str">
        <f t="shared" ca="1" si="1036"/>
        <v>CUS36362</v>
      </c>
      <c r="D4757" s="7" t="str">
        <f t="shared" ca="1" si="1037"/>
        <v>Home &amp; Kitchen</v>
      </c>
      <c r="E4757" s="7" t="str">
        <f t="shared" ca="1" si="1038"/>
        <v>Bluetooth Speaker</v>
      </c>
      <c r="F4757" s="7" t="str">
        <f t="shared" ca="1" si="1039"/>
        <v>Amazon Fulfilled</v>
      </c>
      <c r="G4757" s="7" t="str">
        <f t="shared" ca="1" si="1040"/>
        <v>Yes</v>
      </c>
      <c r="H4757" s="7">
        <f t="shared" ca="1" si="1041"/>
        <v>272</v>
      </c>
      <c r="I4757" s="7">
        <f t="shared" ca="1" si="1042"/>
        <v>3</v>
      </c>
      <c r="J4757" s="7">
        <f t="shared" ca="1" si="1043"/>
        <v>11</v>
      </c>
      <c r="K4757" s="7">
        <f t="shared" ca="1" si="1044"/>
        <v>14</v>
      </c>
      <c r="L4757" s="7" t="str">
        <f t="shared" ca="1" si="1045"/>
        <v>Credit Card</v>
      </c>
      <c r="M4757" s="7" t="str">
        <f t="shared" ca="1" si="1046"/>
        <v>Canada</v>
      </c>
      <c r="N4757" s="8" t="str">
        <f t="shared" ca="1" si="1047"/>
        <v>Delivered</v>
      </c>
    </row>
    <row r="4758" spans="1:14" x14ac:dyDescent="0.35">
      <c r="A4758" s="5" t="str">
        <f t="shared" si="1048"/>
        <v>AMZ14758</v>
      </c>
      <c r="B4758" s="6">
        <f t="shared" ca="1" si="1049"/>
        <v>45994</v>
      </c>
      <c r="C4758" s="7" t="str">
        <f t="shared" ca="1" si="1036"/>
        <v>CUS87288</v>
      </c>
      <c r="D4758" s="7" t="str">
        <f t="shared" ca="1" si="1037"/>
        <v>Electronics</v>
      </c>
      <c r="E4758" s="7" t="str">
        <f t="shared" ca="1" si="1038"/>
        <v>Running Shoes</v>
      </c>
      <c r="F4758" s="7" t="str">
        <f t="shared" ca="1" si="1039"/>
        <v>Amazon Fulfilled</v>
      </c>
      <c r="G4758" s="7" t="str">
        <f t="shared" ca="1" si="1040"/>
        <v>No</v>
      </c>
      <c r="H4758" s="7">
        <f t="shared" ca="1" si="1041"/>
        <v>102</v>
      </c>
      <c r="I4758" s="7">
        <f t="shared" ca="1" si="1042"/>
        <v>2</v>
      </c>
      <c r="J4758" s="7">
        <f t="shared" ca="1" si="1043"/>
        <v>24</v>
      </c>
      <c r="K4758" s="7">
        <f t="shared" ca="1" si="1044"/>
        <v>6</v>
      </c>
      <c r="L4758" s="7" t="str">
        <f t="shared" ca="1" si="1045"/>
        <v>UPI</v>
      </c>
      <c r="M4758" s="7" t="str">
        <f t="shared" ca="1" si="1046"/>
        <v>Canada</v>
      </c>
      <c r="N4758" s="8" t="str">
        <f t="shared" ca="1" si="1047"/>
        <v>Returned</v>
      </c>
    </row>
    <row r="4759" spans="1:14" x14ac:dyDescent="0.35">
      <c r="A4759" s="5" t="str">
        <f t="shared" si="1048"/>
        <v>AMZ14759</v>
      </c>
      <c r="B4759" s="6">
        <f t="shared" ca="1" si="1049"/>
        <v>45877</v>
      </c>
      <c r="C4759" s="7" t="str">
        <f t="shared" ca="1" si="1036"/>
        <v>CUS31266</v>
      </c>
      <c r="D4759" s="7" t="str">
        <f t="shared" ca="1" si="1037"/>
        <v>Electronics</v>
      </c>
      <c r="E4759" s="7" t="str">
        <f t="shared" ca="1" si="1038"/>
        <v>Noise Cancelling Headphones</v>
      </c>
      <c r="F4759" s="7" t="str">
        <f t="shared" ca="1" si="1039"/>
        <v>Third-Party Seller</v>
      </c>
      <c r="G4759" s="7" t="str">
        <f t="shared" ca="1" si="1040"/>
        <v>Yes</v>
      </c>
      <c r="H4759" s="7">
        <f t="shared" ca="1" si="1041"/>
        <v>239</v>
      </c>
      <c r="I4759" s="7">
        <f t="shared" ca="1" si="1042"/>
        <v>3</v>
      </c>
      <c r="J4759" s="7">
        <f t="shared" ca="1" si="1043"/>
        <v>14</v>
      </c>
      <c r="K4759" s="7">
        <f t="shared" ca="1" si="1044"/>
        <v>4</v>
      </c>
      <c r="L4759" s="7" t="str">
        <f t="shared" ca="1" si="1045"/>
        <v>Amazon Pay</v>
      </c>
      <c r="M4759" s="7" t="str">
        <f t="shared" ca="1" si="1046"/>
        <v>USA</v>
      </c>
      <c r="N4759" s="8" t="str">
        <f t="shared" ca="1" si="1047"/>
        <v>Delivered</v>
      </c>
    </row>
    <row r="4760" spans="1:14" x14ac:dyDescent="0.35">
      <c r="A4760" s="5" t="str">
        <f t="shared" si="1048"/>
        <v>AMZ14760</v>
      </c>
      <c r="B4760" s="6">
        <f t="shared" ca="1" si="1049"/>
        <v>45935</v>
      </c>
      <c r="C4760" s="7" t="str">
        <f t="shared" ca="1" si="1036"/>
        <v>CUS63672</v>
      </c>
      <c r="D4760" s="7" t="str">
        <f t="shared" ca="1" si="1037"/>
        <v>Fashion</v>
      </c>
      <c r="E4760" s="7" t="str">
        <f t="shared" ca="1" si="1038"/>
        <v>Running Shoes</v>
      </c>
      <c r="F4760" s="7" t="str">
        <f t="shared" ca="1" si="1039"/>
        <v>Amazon Fulfilled</v>
      </c>
      <c r="G4760" s="7" t="str">
        <f t="shared" ca="1" si="1040"/>
        <v>Yes</v>
      </c>
      <c r="H4760" s="7">
        <f t="shared" ca="1" si="1041"/>
        <v>435</v>
      </c>
      <c r="I4760" s="7">
        <f t="shared" ca="1" si="1042"/>
        <v>4</v>
      </c>
      <c r="J4760" s="7">
        <f t="shared" ca="1" si="1043"/>
        <v>39</v>
      </c>
      <c r="K4760" s="7">
        <f t="shared" ca="1" si="1044"/>
        <v>9</v>
      </c>
      <c r="L4760" s="7" t="str">
        <f t="shared" ca="1" si="1045"/>
        <v>UPI</v>
      </c>
      <c r="M4760" s="7" t="str">
        <f t="shared" ca="1" si="1046"/>
        <v>India</v>
      </c>
      <c r="N4760" s="8" t="str">
        <f t="shared" ca="1" si="1047"/>
        <v>Returned</v>
      </c>
    </row>
    <row r="4761" spans="1:14" x14ac:dyDescent="0.35">
      <c r="A4761" s="5" t="str">
        <f t="shared" si="1048"/>
        <v>AMZ14761</v>
      </c>
      <c r="B4761" s="6">
        <f t="shared" ca="1" si="1049"/>
        <v>45862</v>
      </c>
      <c r="C4761" s="7" t="str">
        <f t="shared" ca="1" si="1036"/>
        <v>CUS38436</v>
      </c>
      <c r="D4761" s="7" t="str">
        <f t="shared" ca="1" si="1037"/>
        <v>Home &amp; Kitchen</v>
      </c>
      <c r="E4761" s="7" t="str">
        <f t="shared" ca="1" si="1038"/>
        <v>Smart Watch</v>
      </c>
      <c r="F4761" s="7" t="str">
        <f t="shared" ca="1" si="1039"/>
        <v>Amazon Fulfilled</v>
      </c>
      <c r="G4761" s="7" t="str">
        <f t="shared" ca="1" si="1040"/>
        <v>Yes</v>
      </c>
      <c r="H4761" s="7">
        <f t="shared" ca="1" si="1041"/>
        <v>679</v>
      </c>
      <c r="I4761" s="7">
        <f t="shared" ca="1" si="1042"/>
        <v>3</v>
      </c>
      <c r="J4761" s="7">
        <f t="shared" ca="1" si="1043"/>
        <v>26</v>
      </c>
      <c r="K4761" s="7">
        <f t="shared" ca="1" si="1044"/>
        <v>3</v>
      </c>
      <c r="L4761" s="7" t="str">
        <f t="shared" ca="1" si="1045"/>
        <v>Debit Card</v>
      </c>
      <c r="M4761" s="7" t="str">
        <f t="shared" ca="1" si="1046"/>
        <v>Canada</v>
      </c>
      <c r="N4761" s="8" t="str">
        <f t="shared" ca="1" si="1047"/>
        <v>Delivered</v>
      </c>
    </row>
    <row r="4762" spans="1:14" x14ac:dyDescent="0.35">
      <c r="A4762" s="5" t="str">
        <f t="shared" si="1048"/>
        <v>AMZ14762</v>
      </c>
      <c r="B4762" s="6">
        <f t="shared" ca="1" si="1049"/>
        <v>46006</v>
      </c>
      <c r="C4762" s="7" t="str">
        <f t="shared" ca="1" si="1036"/>
        <v>CUS56024</v>
      </c>
      <c r="D4762" s="7" t="str">
        <f t="shared" ca="1" si="1037"/>
        <v>Home &amp; Kitchen</v>
      </c>
      <c r="E4762" s="7" t="str">
        <f t="shared" ca="1" si="1038"/>
        <v>Smart Watch</v>
      </c>
      <c r="F4762" s="7" t="str">
        <f t="shared" ca="1" si="1039"/>
        <v>Third-Party Seller</v>
      </c>
      <c r="G4762" s="7" t="str">
        <f t="shared" ca="1" si="1040"/>
        <v>Yes</v>
      </c>
      <c r="H4762" s="7">
        <f t="shared" ca="1" si="1041"/>
        <v>366</v>
      </c>
      <c r="I4762" s="7">
        <f t="shared" ca="1" si="1042"/>
        <v>1</v>
      </c>
      <c r="J4762" s="7">
        <f t="shared" ca="1" si="1043"/>
        <v>35</v>
      </c>
      <c r="K4762" s="7">
        <f t="shared" ca="1" si="1044"/>
        <v>5</v>
      </c>
      <c r="L4762" s="7" t="str">
        <f t="shared" ca="1" si="1045"/>
        <v>Credit Card</v>
      </c>
      <c r="M4762" s="7" t="str">
        <f t="shared" ca="1" si="1046"/>
        <v>Canada</v>
      </c>
      <c r="N4762" s="8" t="str">
        <f t="shared" ca="1" si="1047"/>
        <v>Returned</v>
      </c>
    </row>
    <row r="4763" spans="1:14" x14ac:dyDescent="0.35">
      <c r="A4763" s="5" t="str">
        <f t="shared" si="1048"/>
        <v>AMZ14763</v>
      </c>
      <c r="B4763" s="6">
        <f t="shared" ca="1" si="1049"/>
        <v>45921</v>
      </c>
      <c r="C4763" s="7" t="str">
        <f t="shared" ca="1" si="1036"/>
        <v>CUS56641</v>
      </c>
      <c r="D4763" s="7" t="str">
        <f t="shared" ca="1" si="1037"/>
        <v>Electronics</v>
      </c>
      <c r="E4763" s="7" t="str">
        <f t="shared" ca="1" si="1038"/>
        <v>Bluetooth Speaker</v>
      </c>
      <c r="F4763" s="7" t="str">
        <f t="shared" ca="1" si="1039"/>
        <v>Amazon Fulfilled</v>
      </c>
      <c r="G4763" s="7" t="str">
        <f t="shared" ca="1" si="1040"/>
        <v>Yes</v>
      </c>
      <c r="H4763" s="7">
        <f t="shared" ca="1" si="1041"/>
        <v>477</v>
      </c>
      <c r="I4763" s="7">
        <f t="shared" ca="1" si="1042"/>
        <v>1</v>
      </c>
      <c r="J4763" s="7">
        <f t="shared" ca="1" si="1043"/>
        <v>33</v>
      </c>
      <c r="K4763" s="7">
        <f t="shared" ca="1" si="1044"/>
        <v>15</v>
      </c>
      <c r="L4763" s="7" t="str">
        <f t="shared" ca="1" si="1045"/>
        <v>Net Banking</v>
      </c>
      <c r="M4763" s="7" t="str">
        <f t="shared" ca="1" si="1046"/>
        <v>India</v>
      </c>
      <c r="N4763" s="8" t="str">
        <f t="shared" ca="1" si="1047"/>
        <v>Cancelled</v>
      </c>
    </row>
    <row r="4764" spans="1:14" x14ac:dyDescent="0.35">
      <c r="A4764" s="5" t="str">
        <f t="shared" si="1048"/>
        <v>AMZ14764</v>
      </c>
      <c r="B4764" s="6">
        <f t="shared" ca="1" si="1049"/>
        <v>45878</v>
      </c>
      <c r="C4764" s="7" t="str">
        <f t="shared" ca="1" si="1036"/>
        <v>CUS86730</v>
      </c>
      <c r="D4764" s="7" t="str">
        <f t="shared" ca="1" si="1037"/>
        <v>Electronics</v>
      </c>
      <c r="E4764" s="7" t="str">
        <f t="shared" ca="1" si="1038"/>
        <v>Cotton T-Shirt</v>
      </c>
      <c r="F4764" s="7" t="str">
        <f t="shared" ca="1" si="1039"/>
        <v>Third-Party Seller</v>
      </c>
      <c r="G4764" s="7" t="str">
        <f t="shared" ca="1" si="1040"/>
        <v>No</v>
      </c>
      <c r="H4764" s="7">
        <f t="shared" ca="1" si="1041"/>
        <v>696</v>
      </c>
      <c r="I4764" s="7">
        <f t="shared" ca="1" si="1042"/>
        <v>3</v>
      </c>
      <c r="J4764" s="7">
        <f t="shared" ca="1" si="1043"/>
        <v>22</v>
      </c>
      <c r="K4764" s="7">
        <f t="shared" ca="1" si="1044"/>
        <v>6</v>
      </c>
      <c r="L4764" s="7" t="str">
        <f t="shared" ca="1" si="1045"/>
        <v>UPI</v>
      </c>
      <c r="M4764" s="7" t="str">
        <f t="shared" ca="1" si="1046"/>
        <v>India</v>
      </c>
      <c r="N4764" s="8" t="str">
        <f t="shared" ca="1" si="1047"/>
        <v>Delivered</v>
      </c>
    </row>
    <row r="4765" spans="1:14" x14ac:dyDescent="0.35">
      <c r="A4765" s="5" t="str">
        <f t="shared" si="1048"/>
        <v>AMZ14765</v>
      </c>
      <c r="B4765" s="6">
        <f t="shared" ca="1" si="1049"/>
        <v>45965</v>
      </c>
      <c r="C4765" s="7" t="str">
        <f t="shared" ca="1" si="1036"/>
        <v>CUS40249</v>
      </c>
      <c r="D4765" s="7" t="str">
        <f t="shared" ca="1" si="1037"/>
        <v>Electronics</v>
      </c>
      <c r="E4765" s="7" t="str">
        <f t="shared" ca="1" si="1038"/>
        <v>Smart Watch</v>
      </c>
      <c r="F4765" s="7" t="str">
        <f t="shared" ca="1" si="1039"/>
        <v>Third-Party Seller</v>
      </c>
      <c r="G4765" s="7" t="str">
        <f t="shared" ca="1" si="1040"/>
        <v>No</v>
      </c>
      <c r="H4765" s="7">
        <f t="shared" ca="1" si="1041"/>
        <v>705</v>
      </c>
      <c r="I4765" s="7">
        <f t="shared" ca="1" si="1042"/>
        <v>3</v>
      </c>
      <c r="J4765" s="7">
        <f t="shared" ca="1" si="1043"/>
        <v>38</v>
      </c>
      <c r="K4765" s="7">
        <f t="shared" ca="1" si="1044"/>
        <v>6</v>
      </c>
      <c r="L4765" s="7" t="str">
        <f t="shared" ca="1" si="1045"/>
        <v>Credit Card</v>
      </c>
      <c r="M4765" s="7" t="str">
        <f t="shared" ca="1" si="1046"/>
        <v>UK</v>
      </c>
      <c r="N4765" s="8" t="str">
        <f t="shared" ca="1" si="1047"/>
        <v>Delivered</v>
      </c>
    </row>
    <row r="4766" spans="1:14" x14ac:dyDescent="0.35">
      <c r="A4766" s="5" t="str">
        <f t="shared" si="1048"/>
        <v>AMZ14766</v>
      </c>
      <c r="B4766" s="6">
        <f t="shared" ca="1" si="1049"/>
        <v>46001</v>
      </c>
      <c r="C4766" s="7" t="str">
        <f t="shared" ca="1" si="1036"/>
        <v>CUS79055</v>
      </c>
      <c r="D4766" s="7" t="str">
        <f t="shared" ca="1" si="1037"/>
        <v>Fashion</v>
      </c>
      <c r="E4766" s="7" t="str">
        <f t="shared" ca="1" si="1038"/>
        <v>Running Shoes</v>
      </c>
      <c r="F4766" s="7" t="str">
        <f t="shared" ca="1" si="1039"/>
        <v>Amazon Fulfilled</v>
      </c>
      <c r="G4766" s="7" t="str">
        <f t="shared" ca="1" si="1040"/>
        <v>Yes</v>
      </c>
      <c r="H4766" s="7">
        <f t="shared" ca="1" si="1041"/>
        <v>710</v>
      </c>
      <c r="I4766" s="7">
        <f t="shared" ca="1" si="1042"/>
        <v>1</v>
      </c>
      <c r="J4766" s="7">
        <f t="shared" ca="1" si="1043"/>
        <v>5</v>
      </c>
      <c r="K4766" s="7">
        <f t="shared" ca="1" si="1044"/>
        <v>4</v>
      </c>
      <c r="L4766" s="7" t="str">
        <f t="shared" ca="1" si="1045"/>
        <v>Net Banking</v>
      </c>
      <c r="M4766" s="7" t="str">
        <f t="shared" ca="1" si="1046"/>
        <v>Canada</v>
      </c>
      <c r="N4766" s="8" t="str">
        <f t="shared" ca="1" si="1047"/>
        <v>Returned</v>
      </c>
    </row>
    <row r="4767" spans="1:14" x14ac:dyDescent="0.35">
      <c r="A4767" s="5" t="str">
        <f t="shared" si="1048"/>
        <v>AMZ14767</v>
      </c>
      <c r="B4767" s="6">
        <f t="shared" ca="1" si="1049"/>
        <v>46009</v>
      </c>
      <c r="C4767" s="7" t="str">
        <f t="shared" ca="1" si="1036"/>
        <v>CUS58370</v>
      </c>
      <c r="D4767" s="7" t="str">
        <f t="shared" ca="1" si="1037"/>
        <v>Books</v>
      </c>
      <c r="E4767" s="7" t="str">
        <f t="shared" ca="1" si="1038"/>
        <v>Running Shoes</v>
      </c>
      <c r="F4767" s="7" t="str">
        <f t="shared" ca="1" si="1039"/>
        <v>Amazon Fulfilled</v>
      </c>
      <c r="G4767" s="7" t="str">
        <f t="shared" ca="1" si="1040"/>
        <v>No</v>
      </c>
      <c r="H4767" s="7">
        <f t="shared" ca="1" si="1041"/>
        <v>49</v>
      </c>
      <c r="I4767" s="7">
        <f t="shared" ca="1" si="1042"/>
        <v>3</v>
      </c>
      <c r="J4767" s="7">
        <f t="shared" ca="1" si="1043"/>
        <v>35</v>
      </c>
      <c r="K4767" s="7">
        <f t="shared" ca="1" si="1044"/>
        <v>12</v>
      </c>
      <c r="L4767" s="7" t="str">
        <f t="shared" ca="1" si="1045"/>
        <v>Amazon Pay</v>
      </c>
      <c r="M4767" s="7" t="str">
        <f t="shared" ca="1" si="1046"/>
        <v>UK</v>
      </c>
      <c r="N4767" s="8" t="str">
        <f t="shared" ca="1" si="1047"/>
        <v>Delivered</v>
      </c>
    </row>
    <row r="4768" spans="1:14" x14ac:dyDescent="0.35">
      <c r="A4768" s="5" t="str">
        <f t="shared" si="1048"/>
        <v>AMZ14768</v>
      </c>
      <c r="B4768" s="6">
        <f t="shared" ca="1" si="1049"/>
        <v>45872</v>
      </c>
      <c r="C4768" s="7" t="str">
        <f t="shared" ca="1" si="1036"/>
        <v>CUS96312</v>
      </c>
      <c r="D4768" s="7" t="str">
        <f t="shared" ca="1" si="1037"/>
        <v>Sports</v>
      </c>
      <c r="E4768" s="7" t="str">
        <f t="shared" ca="1" si="1038"/>
        <v>Running Shoes</v>
      </c>
      <c r="F4768" s="7" t="str">
        <f t="shared" ca="1" si="1039"/>
        <v>Amazon Fulfilled</v>
      </c>
      <c r="G4768" s="7" t="str">
        <f t="shared" ca="1" si="1040"/>
        <v>No</v>
      </c>
      <c r="H4768" s="7">
        <f t="shared" ca="1" si="1041"/>
        <v>689</v>
      </c>
      <c r="I4768" s="7">
        <f t="shared" ca="1" si="1042"/>
        <v>3</v>
      </c>
      <c r="J4768" s="7">
        <f t="shared" ca="1" si="1043"/>
        <v>33</v>
      </c>
      <c r="K4768" s="7">
        <f t="shared" ca="1" si="1044"/>
        <v>15</v>
      </c>
      <c r="L4768" s="7" t="str">
        <f t="shared" ca="1" si="1045"/>
        <v>Net Banking</v>
      </c>
      <c r="M4768" s="7" t="str">
        <f t="shared" ca="1" si="1046"/>
        <v>UK</v>
      </c>
      <c r="N4768" s="8" t="str">
        <f t="shared" ca="1" si="1047"/>
        <v>Delivered</v>
      </c>
    </row>
    <row r="4769" spans="1:14" x14ac:dyDescent="0.35">
      <c r="A4769" s="5" t="str">
        <f t="shared" si="1048"/>
        <v>AMZ14769</v>
      </c>
      <c r="B4769" s="6">
        <f t="shared" ca="1" si="1049"/>
        <v>45882</v>
      </c>
      <c r="C4769" s="7" t="str">
        <f t="shared" ca="1" si="1036"/>
        <v>CUS70912</v>
      </c>
      <c r="D4769" s="7" t="str">
        <f t="shared" ca="1" si="1037"/>
        <v>Beauty</v>
      </c>
      <c r="E4769" s="7" t="str">
        <f t="shared" ca="1" si="1038"/>
        <v>Running Shoes</v>
      </c>
      <c r="F4769" s="7" t="str">
        <f t="shared" ca="1" si="1039"/>
        <v>Third-Party Seller</v>
      </c>
      <c r="G4769" s="7" t="str">
        <f t="shared" ca="1" si="1040"/>
        <v>No</v>
      </c>
      <c r="H4769" s="7">
        <f t="shared" ca="1" si="1041"/>
        <v>156</v>
      </c>
      <c r="I4769" s="7">
        <f t="shared" ca="1" si="1042"/>
        <v>2</v>
      </c>
      <c r="J4769" s="7">
        <f t="shared" ca="1" si="1043"/>
        <v>31</v>
      </c>
      <c r="K4769" s="7">
        <f t="shared" ca="1" si="1044"/>
        <v>14</v>
      </c>
      <c r="L4769" s="7" t="str">
        <f t="shared" ca="1" si="1045"/>
        <v>Amazon Pay</v>
      </c>
      <c r="M4769" s="7" t="str">
        <f t="shared" ca="1" si="1046"/>
        <v>Canada</v>
      </c>
      <c r="N4769" s="8" t="str">
        <f t="shared" ca="1" si="1047"/>
        <v>Cancelled</v>
      </c>
    </row>
    <row r="4770" spans="1:14" x14ac:dyDescent="0.35">
      <c r="A4770" s="5" t="str">
        <f t="shared" si="1048"/>
        <v>AMZ14770</v>
      </c>
      <c r="B4770" s="6">
        <f t="shared" ca="1" si="1049"/>
        <v>45997</v>
      </c>
      <c r="C4770" s="7" t="str">
        <f t="shared" ca="1" si="1036"/>
        <v>CUS91817</v>
      </c>
      <c r="D4770" s="7" t="str">
        <f t="shared" ca="1" si="1037"/>
        <v>Beauty</v>
      </c>
      <c r="E4770" s="7" t="str">
        <f t="shared" ca="1" si="1038"/>
        <v>Bluetooth Speaker</v>
      </c>
      <c r="F4770" s="7" t="str">
        <f t="shared" ca="1" si="1039"/>
        <v>Third-Party Seller</v>
      </c>
      <c r="G4770" s="7" t="str">
        <f t="shared" ca="1" si="1040"/>
        <v>Yes</v>
      </c>
      <c r="H4770" s="7">
        <f t="shared" ca="1" si="1041"/>
        <v>166</v>
      </c>
      <c r="I4770" s="7">
        <f t="shared" ca="1" si="1042"/>
        <v>1</v>
      </c>
      <c r="J4770" s="7">
        <f t="shared" ca="1" si="1043"/>
        <v>3</v>
      </c>
      <c r="K4770" s="7">
        <f t="shared" ca="1" si="1044"/>
        <v>7</v>
      </c>
      <c r="L4770" s="7" t="str">
        <f t="shared" ca="1" si="1045"/>
        <v>Credit Card</v>
      </c>
      <c r="M4770" s="7" t="str">
        <f t="shared" ca="1" si="1046"/>
        <v>Canada</v>
      </c>
      <c r="N4770" s="8" t="str">
        <f t="shared" ca="1" si="1047"/>
        <v>Delivered</v>
      </c>
    </row>
    <row r="4771" spans="1:14" x14ac:dyDescent="0.35">
      <c r="A4771" s="5" t="str">
        <f t="shared" si="1048"/>
        <v>AMZ14771</v>
      </c>
      <c r="B4771" s="6">
        <f t="shared" ca="1" si="1049"/>
        <v>45847</v>
      </c>
      <c r="C4771" s="7" t="str">
        <f t="shared" ca="1" si="1036"/>
        <v>CUS98020</v>
      </c>
      <c r="D4771" s="7" t="str">
        <f t="shared" ca="1" si="1037"/>
        <v>Beauty</v>
      </c>
      <c r="E4771" s="7" t="str">
        <f t="shared" ca="1" si="1038"/>
        <v>Bluetooth Speaker</v>
      </c>
      <c r="F4771" s="7" t="str">
        <f t="shared" ca="1" si="1039"/>
        <v>Third-Party Seller</v>
      </c>
      <c r="G4771" s="7" t="str">
        <f t="shared" ca="1" si="1040"/>
        <v>No</v>
      </c>
      <c r="H4771" s="7">
        <f t="shared" ca="1" si="1041"/>
        <v>600</v>
      </c>
      <c r="I4771" s="7">
        <f t="shared" ca="1" si="1042"/>
        <v>2</v>
      </c>
      <c r="J4771" s="7">
        <f t="shared" ca="1" si="1043"/>
        <v>24</v>
      </c>
      <c r="K4771" s="7">
        <f t="shared" ca="1" si="1044"/>
        <v>14</v>
      </c>
      <c r="L4771" s="7" t="str">
        <f t="shared" ca="1" si="1045"/>
        <v>UPI</v>
      </c>
      <c r="M4771" s="7" t="str">
        <f t="shared" ca="1" si="1046"/>
        <v>UK</v>
      </c>
      <c r="N4771" s="8" t="str">
        <f t="shared" ca="1" si="1047"/>
        <v>Delivered</v>
      </c>
    </row>
    <row r="4772" spans="1:14" x14ac:dyDescent="0.35">
      <c r="A4772" s="5" t="str">
        <f t="shared" si="1048"/>
        <v>AMZ14772</v>
      </c>
      <c r="B4772" s="6">
        <f t="shared" ca="1" si="1049"/>
        <v>45972</v>
      </c>
      <c r="C4772" s="7" t="str">
        <f t="shared" ca="1" si="1036"/>
        <v>CUS31582</v>
      </c>
      <c r="D4772" s="7" t="str">
        <f t="shared" ca="1" si="1037"/>
        <v>Beauty</v>
      </c>
      <c r="E4772" s="7" t="str">
        <f t="shared" ca="1" si="1038"/>
        <v>Cotton T-Shirt</v>
      </c>
      <c r="F4772" s="7" t="str">
        <f t="shared" ca="1" si="1039"/>
        <v>Amazon Fulfilled</v>
      </c>
      <c r="G4772" s="7" t="str">
        <f t="shared" ca="1" si="1040"/>
        <v>Yes</v>
      </c>
      <c r="H4772" s="7">
        <f t="shared" ca="1" si="1041"/>
        <v>10</v>
      </c>
      <c r="I4772" s="7">
        <f t="shared" ca="1" si="1042"/>
        <v>4</v>
      </c>
      <c r="J4772" s="7">
        <f t="shared" ca="1" si="1043"/>
        <v>19</v>
      </c>
      <c r="K4772" s="7">
        <f t="shared" ca="1" si="1044"/>
        <v>14</v>
      </c>
      <c r="L4772" s="7" t="str">
        <f t="shared" ca="1" si="1045"/>
        <v>Credit Card</v>
      </c>
      <c r="M4772" s="7" t="str">
        <f t="shared" ca="1" si="1046"/>
        <v>India</v>
      </c>
      <c r="N4772" s="8" t="str">
        <f t="shared" ca="1" si="1047"/>
        <v>Cancelled</v>
      </c>
    </row>
    <row r="4773" spans="1:14" x14ac:dyDescent="0.35">
      <c r="A4773" s="5" t="str">
        <f t="shared" si="1048"/>
        <v>AMZ14773</v>
      </c>
      <c r="B4773" s="6">
        <f t="shared" ca="1" si="1049"/>
        <v>45922</v>
      </c>
      <c r="C4773" s="7" t="str">
        <f t="shared" ca="1" si="1036"/>
        <v>CUS41707</v>
      </c>
      <c r="D4773" s="7" t="str">
        <f t="shared" ca="1" si="1037"/>
        <v>Books</v>
      </c>
      <c r="E4773" s="7" t="str">
        <f t="shared" ca="1" si="1038"/>
        <v>Air  Fryer</v>
      </c>
      <c r="F4773" s="7" t="str">
        <f t="shared" ca="1" si="1039"/>
        <v>Third-Party Seller</v>
      </c>
      <c r="G4773" s="7" t="str">
        <f t="shared" ca="1" si="1040"/>
        <v>Yes</v>
      </c>
      <c r="H4773" s="7">
        <f t="shared" ca="1" si="1041"/>
        <v>724</v>
      </c>
      <c r="I4773" s="7">
        <f t="shared" ca="1" si="1042"/>
        <v>1</v>
      </c>
      <c r="J4773" s="7">
        <f t="shared" ca="1" si="1043"/>
        <v>40</v>
      </c>
      <c r="K4773" s="7">
        <f t="shared" ca="1" si="1044"/>
        <v>12</v>
      </c>
      <c r="L4773" s="7" t="str">
        <f t="shared" ca="1" si="1045"/>
        <v>Amazon Pay</v>
      </c>
      <c r="M4773" s="7" t="str">
        <f t="shared" ca="1" si="1046"/>
        <v>Canada</v>
      </c>
      <c r="N4773" s="8" t="str">
        <f t="shared" ca="1" si="1047"/>
        <v>Delivered</v>
      </c>
    </row>
    <row r="4774" spans="1:14" x14ac:dyDescent="0.35">
      <c r="A4774" s="5" t="str">
        <f t="shared" si="1048"/>
        <v>AMZ14774</v>
      </c>
      <c r="B4774" s="6">
        <f t="shared" ca="1" si="1049"/>
        <v>45903</v>
      </c>
      <c r="C4774" s="7" t="str">
        <f t="shared" ca="1" si="1036"/>
        <v>CUS61643</v>
      </c>
      <c r="D4774" s="7" t="str">
        <f t="shared" ca="1" si="1037"/>
        <v>Electronics</v>
      </c>
      <c r="E4774" s="7" t="str">
        <f t="shared" ca="1" si="1038"/>
        <v>Cotton T-Shirt</v>
      </c>
      <c r="F4774" s="7" t="str">
        <f t="shared" ca="1" si="1039"/>
        <v>Third-Party Seller</v>
      </c>
      <c r="G4774" s="7" t="str">
        <f t="shared" ca="1" si="1040"/>
        <v>No</v>
      </c>
      <c r="H4774" s="7">
        <f t="shared" ca="1" si="1041"/>
        <v>170</v>
      </c>
      <c r="I4774" s="7">
        <f t="shared" ca="1" si="1042"/>
        <v>2</v>
      </c>
      <c r="J4774" s="7">
        <f t="shared" ca="1" si="1043"/>
        <v>3</v>
      </c>
      <c r="K4774" s="7">
        <f t="shared" ca="1" si="1044"/>
        <v>4</v>
      </c>
      <c r="L4774" s="7" t="str">
        <f t="shared" ca="1" si="1045"/>
        <v>Credit Card</v>
      </c>
      <c r="M4774" s="7" t="str">
        <f t="shared" ca="1" si="1046"/>
        <v>UK</v>
      </c>
      <c r="N4774" s="8" t="str">
        <f t="shared" ca="1" si="1047"/>
        <v>Returned</v>
      </c>
    </row>
    <row r="4775" spans="1:14" x14ac:dyDescent="0.35">
      <c r="A4775" s="5" t="str">
        <f t="shared" si="1048"/>
        <v>AMZ14775</v>
      </c>
      <c r="B4775" s="6">
        <f t="shared" ca="1" si="1049"/>
        <v>45976</v>
      </c>
      <c r="C4775" s="7" t="str">
        <f t="shared" ca="1" si="1036"/>
        <v>CUS68176</v>
      </c>
      <c r="D4775" s="7" t="str">
        <f t="shared" ca="1" si="1037"/>
        <v>Books</v>
      </c>
      <c r="E4775" s="7" t="str">
        <f t="shared" ca="1" si="1038"/>
        <v>Running Shoes</v>
      </c>
      <c r="F4775" s="7" t="str">
        <f t="shared" ca="1" si="1039"/>
        <v>Amazon Fulfilled</v>
      </c>
      <c r="G4775" s="7" t="str">
        <f t="shared" ca="1" si="1040"/>
        <v>Yes</v>
      </c>
      <c r="H4775" s="7">
        <f t="shared" ca="1" si="1041"/>
        <v>86</v>
      </c>
      <c r="I4775" s="7">
        <f t="shared" ca="1" si="1042"/>
        <v>4</v>
      </c>
      <c r="J4775" s="7">
        <f t="shared" ca="1" si="1043"/>
        <v>17</v>
      </c>
      <c r="K4775" s="7">
        <f t="shared" ca="1" si="1044"/>
        <v>12</v>
      </c>
      <c r="L4775" s="7" t="str">
        <f t="shared" ca="1" si="1045"/>
        <v>Debit Card</v>
      </c>
      <c r="M4775" s="7" t="str">
        <f t="shared" ca="1" si="1046"/>
        <v>USA</v>
      </c>
      <c r="N4775" s="8" t="str">
        <f t="shared" ca="1" si="1047"/>
        <v>Delivered</v>
      </c>
    </row>
    <row r="4776" spans="1:14" x14ac:dyDescent="0.35">
      <c r="A4776" s="5" t="str">
        <f t="shared" si="1048"/>
        <v>AMZ14776</v>
      </c>
      <c r="B4776" s="6">
        <f t="shared" ca="1" si="1049"/>
        <v>45912</v>
      </c>
      <c r="C4776" s="7" t="str">
        <f t="shared" ca="1" si="1036"/>
        <v>CUS20994</v>
      </c>
      <c r="D4776" s="7" t="str">
        <f t="shared" ca="1" si="1037"/>
        <v>Fashion</v>
      </c>
      <c r="E4776" s="7" t="str">
        <f t="shared" ca="1" si="1038"/>
        <v>Noise Cancelling Headphones</v>
      </c>
      <c r="F4776" s="7" t="str">
        <f t="shared" ca="1" si="1039"/>
        <v>Amazon Fulfilled</v>
      </c>
      <c r="G4776" s="7" t="str">
        <f t="shared" ca="1" si="1040"/>
        <v>Yes</v>
      </c>
      <c r="H4776" s="7">
        <f t="shared" ca="1" si="1041"/>
        <v>754</v>
      </c>
      <c r="I4776" s="7">
        <f t="shared" ca="1" si="1042"/>
        <v>4</v>
      </c>
      <c r="J4776" s="7">
        <f t="shared" ca="1" si="1043"/>
        <v>4</v>
      </c>
      <c r="K4776" s="7">
        <f t="shared" ca="1" si="1044"/>
        <v>13</v>
      </c>
      <c r="L4776" s="7" t="str">
        <f t="shared" ca="1" si="1045"/>
        <v>Net Banking</v>
      </c>
      <c r="M4776" s="7" t="str">
        <f t="shared" ca="1" si="1046"/>
        <v>India</v>
      </c>
      <c r="N4776" s="8" t="str">
        <f t="shared" ca="1" si="1047"/>
        <v>Delivered</v>
      </c>
    </row>
    <row r="4777" spans="1:14" x14ac:dyDescent="0.35">
      <c r="A4777" s="5" t="str">
        <f t="shared" si="1048"/>
        <v>AMZ14777</v>
      </c>
      <c r="B4777" s="6">
        <f t="shared" ca="1" si="1049"/>
        <v>45983</v>
      </c>
      <c r="C4777" s="7" t="str">
        <f t="shared" ca="1" si="1036"/>
        <v>CUS62020</v>
      </c>
      <c r="D4777" s="7" t="str">
        <f t="shared" ca="1" si="1037"/>
        <v>Sports</v>
      </c>
      <c r="E4777" s="7" t="str">
        <f t="shared" ca="1" si="1038"/>
        <v>Water Bottle</v>
      </c>
      <c r="F4777" s="7" t="str">
        <f t="shared" ca="1" si="1039"/>
        <v>Third-Party Seller</v>
      </c>
      <c r="G4777" s="7" t="str">
        <f t="shared" ca="1" si="1040"/>
        <v>Yes</v>
      </c>
      <c r="H4777" s="7">
        <f t="shared" ca="1" si="1041"/>
        <v>692</v>
      </c>
      <c r="I4777" s="7">
        <f t="shared" ca="1" si="1042"/>
        <v>2</v>
      </c>
      <c r="J4777" s="7">
        <f t="shared" ca="1" si="1043"/>
        <v>2</v>
      </c>
      <c r="K4777" s="7">
        <f t="shared" ca="1" si="1044"/>
        <v>7</v>
      </c>
      <c r="L4777" s="7" t="str">
        <f t="shared" ca="1" si="1045"/>
        <v>Net Banking</v>
      </c>
      <c r="M4777" s="7" t="str">
        <f t="shared" ca="1" si="1046"/>
        <v>UK</v>
      </c>
      <c r="N4777" s="8" t="str">
        <f t="shared" ca="1" si="1047"/>
        <v>Returned</v>
      </c>
    </row>
    <row r="4778" spans="1:14" x14ac:dyDescent="0.35">
      <c r="A4778" s="5" t="str">
        <f t="shared" si="1048"/>
        <v>AMZ14778</v>
      </c>
      <c r="B4778" s="6">
        <f t="shared" ca="1" si="1049"/>
        <v>45946</v>
      </c>
      <c r="C4778" s="7" t="str">
        <f t="shared" ca="1" si="1036"/>
        <v>CUS35222</v>
      </c>
      <c r="D4778" s="7" t="str">
        <f t="shared" ca="1" si="1037"/>
        <v>Fashion</v>
      </c>
      <c r="E4778" s="7" t="str">
        <f t="shared" ca="1" si="1038"/>
        <v>Face Cream</v>
      </c>
      <c r="F4778" s="7" t="str">
        <f t="shared" ca="1" si="1039"/>
        <v>Amazon Fulfilled</v>
      </c>
      <c r="G4778" s="7" t="str">
        <f t="shared" ca="1" si="1040"/>
        <v>No</v>
      </c>
      <c r="H4778" s="7">
        <f t="shared" ca="1" si="1041"/>
        <v>268</v>
      </c>
      <c r="I4778" s="7">
        <f t="shared" ca="1" si="1042"/>
        <v>3</v>
      </c>
      <c r="J4778" s="7">
        <f t="shared" ca="1" si="1043"/>
        <v>4</v>
      </c>
      <c r="K4778" s="7">
        <f t="shared" ca="1" si="1044"/>
        <v>15</v>
      </c>
      <c r="L4778" s="7" t="str">
        <f t="shared" ca="1" si="1045"/>
        <v>UPI</v>
      </c>
      <c r="M4778" s="7" t="str">
        <f t="shared" ca="1" si="1046"/>
        <v>USA</v>
      </c>
      <c r="N4778" s="8" t="str">
        <f t="shared" ca="1" si="1047"/>
        <v>Delivered</v>
      </c>
    </row>
    <row r="4779" spans="1:14" x14ac:dyDescent="0.35">
      <c r="A4779" s="5" t="str">
        <f t="shared" si="1048"/>
        <v>AMZ14779</v>
      </c>
      <c r="B4779" s="6">
        <f t="shared" ca="1" si="1049"/>
        <v>45867</v>
      </c>
      <c r="C4779" s="7" t="str">
        <f t="shared" ca="1" si="1036"/>
        <v>CUS80362</v>
      </c>
      <c r="D4779" s="7" t="str">
        <f t="shared" ca="1" si="1037"/>
        <v>Beauty</v>
      </c>
      <c r="E4779" s="7" t="str">
        <f t="shared" ca="1" si="1038"/>
        <v>Water Bottle</v>
      </c>
      <c r="F4779" s="7" t="str">
        <f t="shared" ca="1" si="1039"/>
        <v>Third-Party Seller</v>
      </c>
      <c r="G4779" s="7" t="str">
        <f t="shared" ca="1" si="1040"/>
        <v>No</v>
      </c>
      <c r="H4779" s="7">
        <f t="shared" ca="1" si="1041"/>
        <v>381</v>
      </c>
      <c r="I4779" s="7">
        <f t="shared" ca="1" si="1042"/>
        <v>3</v>
      </c>
      <c r="J4779" s="7">
        <f t="shared" ca="1" si="1043"/>
        <v>6</v>
      </c>
      <c r="K4779" s="7">
        <f t="shared" ca="1" si="1044"/>
        <v>15</v>
      </c>
      <c r="L4779" s="7" t="str">
        <f t="shared" ca="1" si="1045"/>
        <v>Debit Card</v>
      </c>
      <c r="M4779" s="7" t="str">
        <f t="shared" ca="1" si="1046"/>
        <v>UK</v>
      </c>
      <c r="N4779" s="8" t="str">
        <f t="shared" ca="1" si="1047"/>
        <v>Returned</v>
      </c>
    </row>
    <row r="4780" spans="1:14" x14ac:dyDescent="0.35">
      <c r="A4780" s="5" t="str">
        <f t="shared" si="1048"/>
        <v>AMZ14780</v>
      </c>
      <c r="B4780" s="6">
        <f t="shared" ca="1" si="1049"/>
        <v>45912</v>
      </c>
      <c r="C4780" s="7" t="str">
        <f t="shared" ca="1" si="1036"/>
        <v>CUS33700</v>
      </c>
      <c r="D4780" s="7" t="str">
        <f t="shared" ca="1" si="1037"/>
        <v>Beauty</v>
      </c>
      <c r="E4780" s="7" t="str">
        <f t="shared" ca="1" si="1038"/>
        <v>Air  Fryer</v>
      </c>
      <c r="F4780" s="7" t="str">
        <f t="shared" ca="1" si="1039"/>
        <v>Amazon Fulfilled</v>
      </c>
      <c r="G4780" s="7" t="str">
        <f t="shared" ca="1" si="1040"/>
        <v>No</v>
      </c>
      <c r="H4780" s="7">
        <f t="shared" ca="1" si="1041"/>
        <v>434</v>
      </c>
      <c r="I4780" s="7">
        <f t="shared" ca="1" si="1042"/>
        <v>1</v>
      </c>
      <c r="J4780" s="7">
        <f t="shared" ca="1" si="1043"/>
        <v>36</v>
      </c>
      <c r="K4780" s="7">
        <f t="shared" ca="1" si="1044"/>
        <v>6</v>
      </c>
      <c r="L4780" s="7" t="str">
        <f t="shared" ca="1" si="1045"/>
        <v>Net Banking</v>
      </c>
      <c r="M4780" s="7" t="str">
        <f t="shared" ca="1" si="1046"/>
        <v>India</v>
      </c>
      <c r="N4780" s="8" t="str">
        <f t="shared" ca="1" si="1047"/>
        <v>Delivered</v>
      </c>
    </row>
    <row r="4781" spans="1:14" x14ac:dyDescent="0.35">
      <c r="A4781" s="5" t="str">
        <f t="shared" si="1048"/>
        <v>AMZ14781</v>
      </c>
      <c r="B4781" s="6">
        <f t="shared" ca="1" si="1049"/>
        <v>45949</v>
      </c>
      <c r="C4781" s="7" t="str">
        <f t="shared" ca="1" si="1036"/>
        <v>CUS75788</v>
      </c>
      <c r="D4781" s="7" t="str">
        <f t="shared" ca="1" si="1037"/>
        <v>Home &amp; Kitchen</v>
      </c>
      <c r="E4781" s="7" t="str">
        <f t="shared" ca="1" si="1038"/>
        <v>Running Shoes</v>
      </c>
      <c r="F4781" s="7" t="str">
        <f t="shared" ca="1" si="1039"/>
        <v>Amazon Fulfilled</v>
      </c>
      <c r="G4781" s="7" t="str">
        <f t="shared" ca="1" si="1040"/>
        <v>No</v>
      </c>
      <c r="H4781" s="7">
        <f t="shared" ca="1" si="1041"/>
        <v>469</v>
      </c>
      <c r="I4781" s="7">
        <f t="shared" ca="1" si="1042"/>
        <v>1</v>
      </c>
      <c r="J4781" s="7">
        <f t="shared" ca="1" si="1043"/>
        <v>34</v>
      </c>
      <c r="K4781" s="7">
        <f t="shared" ca="1" si="1044"/>
        <v>10</v>
      </c>
      <c r="L4781" s="7" t="str">
        <f t="shared" ca="1" si="1045"/>
        <v>Debit Card</v>
      </c>
      <c r="M4781" s="7" t="str">
        <f t="shared" ca="1" si="1046"/>
        <v>Canada</v>
      </c>
      <c r="N4781" s="8" t="str">
        <f t="shared" ca="1" si="1047"/>
        <v>Returned</v>
      </c>
    </row>
    <row r="4782" spans="1:14" x14ac:dyDescent="0.35">
      <c r="A4782" s="5" t="str">
        <f t="shared" si="1048"/>
        <v>AMZ14782</v>
      </c>
      <c r="B4782" s="6">
        <f t="shared" ca="1" si="1049"/>
        <v>45854</v>
      </c>
      <c r="C4782" s="7" t="str">
        <f t="shared" ca="1" si="1036"/>
        <v>CUS60328</v>
      </c>
      <c r="D4782" s="7" t="str">
        <f t="shared" ca="1" si="1037"/>
        <v>Home &amp; Kitchen</v>
      </c>
      <c r="E4782" s="7" t="str">
        <f t="shared" ca="1" si="1038"/>
        <v>Cotton T-Shirt</v>
      </c>
      <c r="F4782" s="7" t="str">
        <f t="shared" ca="1" si="1039"/>
        <v>Amazon Fulfilled</v>
      </c>
      <c r="G4782" s="7" t="str">
        <f t="shared" ca="1" si="1040"/>
        <v>No</v>
      </c>
      <c r="H4782" s="7">
        <f t="shared" ca="1" si="1041"/>
        <v>182</v>
      </c>
      <c r="I4782" s="7">
        <f t="shared" ca="1" si="1042"/>
        <v>1</v>
      </c>
      <c r="J4782" s="7">
        <f t="shared" ca="1" si="1043"/>
        <v>36</v>
      </c>
      <c r="K4782" s="7">
        <f t="shared" ca="1" si="1044"/>
        <v>12</v>
      </c>
      <c r="L4782" s="7" t="str">
        <f t="shared" ca="1" si="1045"/>
        <v>Debit Card</v>
      </c>
      <c r="M4782" s="7" t="str">
        <f t="shared" ca="1" si="1046"/>
        <v>USA</v>
      </c>
      <c r="N4782" s="8" t="str">
        <f t="shared" ca="1" si="1047"/>
        <v>Delivered</v>
      </c>
    </row>
    <row r="4783" spans="1:14" x14ac:dyDescent="0.35">
      <c r="A4783" s="5" t="str">
        <f t="shared" si="1048"/>
        <v>AMZ14783</v>
      </c>
      <c r="B4783" s="6">
        <f t="shared" ca="1" si="1049"/>
        <v>45874</v>
      </c>
      <c r="C4783" s="7" t="str">
        <f t="shared" ca="1" si="1036"/>
        <v>CUS43206</v>
      </c>
      <c r="D4783" s="7" t="str">
        <f t="shared" ca="1" si="1037"/>
        <v>Home &amp; Kitchen</v>
      </c>
      <c r="E4783" s="7" t="str">
        <f t="shared" ca="1" si="1038"/>
        <v>Bluetooth Speaker</v>
      </c>
      <c r="F4783" s="7" t="str">
        <f t="shared" ca="1" si="1039"/>
        <v>Amazon Fulfilled</v>
      </c>
      <c r="G4783" s="7" t="str">
        <f t="shared" ca="1" si="1040"/>
        <v>No</v>
      </c>
      <c r="H4783" s="7">
        <f t="shared" ca="1" si="1041"/>
        <v>675</v>
      </c>
      <c r="I4783" s="7">
        <f t="shared" ca="1" si="1042"/>
        <v>3</v>
      </c>
      <c r="J4783" s="7">
        <f t="shared" ca="1" si="1043"/>
        <v>33</v>
      </c>
      <c r="K4783" s="7">
        <f t="shared" ca="1" si="1044"/>
        <v>13</v>
      </c>
      <c r="L4783" s="7" t="str">
        <f t="shared" ca="1" si="1045"/>
        <v>UPI</v>
      </c>
      <c r="M4783" s="7" t="str">
        <f t="shared" ca="1" si="1046"/>
        <v>Canada</v>
      </c>
      <c r="N4783" s="8" t="str">
        <f t="shared" ca="1" si="1047"/>
        <v>Delivered</v>
      </c>
    </row>
    <row r="4784" spans="1:14" x14ac:dyDescent="0.35">
      <c r="A4784" s="5" t="str">
        <f t="shared" si="1048"/>
        <v>AMZ14784</v>
      </c>
      <c r="B4784" s="6">
        <f t="shared" ca="1" si="1049"/>
        <v>45945</v>
      </c>
      <c r="C4784" s="7" t="str">
        <f t="shared" ca="1" si="1036"/>
        <v>CUS44653</v>
      </c>
      <c r="D4784" s="7" t="str">
        <f t="shared" ca="1" si="1037"/>
        <v>Fashion</v>
      </c>
      <c r="E4784" s="7" t="str">
        <f t="shared" ca="1" si="1038"/>
        <v>Face Cream</v>
      </c>
      <c r="F4784" s="7" t="str">
        <f t="shared" ca="1" si="1039"/>
        <v>Third-Party Seller</v>
      </c>
      <c r="G4784" s="7" t="str">
        <f t="shared" ca="1" si="1040"/>
        <v>No</v>
      </c>
      <c r="H4784" s="7">
        <f t="shared" ca="1" si="1041"/>
        <v>76</v>
      </c>
      <c r="I4784" s="7">
        <f t="shared" ca="1" si="1042"/>
        <v>4</v>
      </c>
      <c r="J4784" s="7">
        <f t="shared" ca="1" si="1043"/>
        <v>40</v>
      </c>
      <c r="K4784" s="7">
        <f t="shared" ca="1" si="1044"/>
        <v>13</v>
      </c>
      <c r="L4784" s="7" t="str">
        <f t="shared" ca="1" si="1045"/>
        <v>Net Banking</v>
      </c>
      <c r="M4784" s="7" t="str">
        <f t="shared" ca="1" si="1046"/>
        <v>India</v>
      </c>
      <c r="N4784" s="8" t="str">
        <f t="shared" ca="1" si="1047"/>
        <v>Delivered</v>
      </c>
    </row>
    <row r="4785" spans="1:14" x14ac:dyDescent="0.35">
      <c r="A4785" s="5" t="str">
        <f t="shared" si="1048"/>
        <v>AMZ14785</v>
      </c>
      <c r="B4785" s="6">
        <f t="shared" ca="1" si="1049"/>
        <v>45942</v>
      </c>
      <c r="C4785" s="7" t="str">
        <f t="shared" ca="1" si="1036"/>
        <v>CUS85258</v>
      </c>
      <c r="D4785" s="7" t="str">
        <f t="shared" ca="1" si="1037"/>
        <v>Home &amp; Kitchen</v>
      </c>
      <c r="E4785" s="7" t="str">
        <f t="shared" ca="1" si="1038"/>
        <v>Smart Watch</v>
      </c>
      <c r="F4785" s="7" t="str">
        <f t="shared" ca="1" si="1039"/>
        <v>Third-Party Seller</v>
      </c>
      <c r="G4785" s="7" t="str">
        <f t="shared" ca="1" si="1040"/>
        <v>Yes</v>
      </c>
      <c r="H4785" s="7">
        <f t="shared" ca="1" si="1041"/>
        <v>173</v>
      </c>
      <c r="I4785" s="7">
        <f t="shared" ca="1" si="1042"/>
        <v>3</v>
      </c>
      <c r="J4785" s="7">
        <f t="shared" ca="1" si="1043"/>
        <v>22</v>
      </c>
      <c r="K4785" s="7">
        <f t="shared" ca="1" si="1044"/>
        <v>3</v>
      </c>
      <c r="L4785" s="7" t="str">
        <f t="shared" ca="1" si="1045"/>
        <v>UPI</v>
      </c>
      <c r="M4785" s="7" t="str">
        <f t="shared" ca="1" si="1046"/>
        <v>India</v>
      </c>
      <c r="N4785" s="8" t="str">
        <f t="shared" ca="1" si="1047"/>
        <v>Cancelled</v>
      </c>
    </row>
    <row r="4786" spans="1:14" x14ac:dyDescent="0.35">
      <c r="A4786" s="5" t="str">
        <f t="shared" si="1048"/>
        <v>AMZ14786</v>
      </c>
      <c r="B4786" s="6">
        <f t="shared" ca="1" si="1049"/>
        <v>45995</v>
      </c>
      <c r="C4786" s="7" t="str">
        <f t="shared" ca="1" si="1036"/>
        <v>CUS76982</v>
      </c>
      <c r="D4786" s="7" t="str">
        <f t="shared" ca="1" si="1037"/>
        <v>Electronics</v>
      </c>
      <c r="E4786" s="7" t="str">
        <f t="shared" ca="1" si="1038"/>
        <v>Running Shoes</v>
      </c>
      <c r="F4786" s="7" t="str">
        <f t="shared" ca="1" si="1039"/>
        <v>Amazon Fulfilled</v>
      </c>
      <c r="G4786" s="7" t="str">
        <f t="shared" ca="1" si="1040"/>
        <v>Yes</v>
      </c>
      <c r="H4786" s="7">
        <f t="shared" ca="1" si="1041"/>
        <v>649</v>
      </c>
      <c r="I4786" s="7">
        <f t="shared" ca="1" si="1042"/>
        <v>2</v>
      </c>
      <c r="J4786" s="7">
        <f t="shared" ca="1" si="1043"/>
        <v>18</v>
      </c>
      <c r="K4786" s="7">
        <f t="shared" ca="1" si="1044"/>
        <v>4</v>
      </c>
      <c r="L4786" s="7" t="str">
        <f t="shared" ca="1" si="1045"/>
        <v>Credit Card</v>
      </c>
      <c r="M4786" s="7" t="str">
        <f t="shared" ca="1" si="1046"/>
        <v>Canada</v>
      </c>
      <c r="N4786" s="8" t="str">
        <f t="shared" ca="1" si="1047"/>
        <v>Delivered</v>
      </c>
    </row>
    <row r="4787" spans="1:14" x14ac:dyDescent="0.35">
      <c r="A4787" s="5" t="str">
        <f t="shared" si="1048"/>
        <v>AMZ14787</v>
      </c>
      <c r="B4787" s="6">
        <f t="shared" ca="1" si="1049"/>
        <v>45896</v>
      </c>
      <c r="C4787" s="7" t="str">
        <f t="shared" ca="1" si="1036"/>
        <v>CUS71375</v>
      </c>
      <c r="D4787" s="7" t="str">
        <f t="shared" ca="1" si="1037"/>
        <v>Electronics</v>
      </c>
      <c r="E4787" s="7" t="str">
        <f t="shared" ca="1" si="1038"/>
        <v>Noise Cancelling Headphones</v>
      </c>
      <c r="F4787" s="7" t="str">
        <f t="shared" ca="1" si="1039"/>
        <v>Third-Party Seller</v>
      </c>
      <c r="G4787" s="7" t="str">
        <f t="shared" ca="1" si="1040"/>
        <v>Yes</v>
      </c>
      <c r="H4787" s="7">
        <f t="shared" ca="1" si="1041"/>
        <v>353</v>
      </c>
      <c r="I4787" s="7">
        <f t="shared" ca="1" si="1042"/>
        <v>3</v>
      </c>
      <c r="J4787" s="7">
        <f t="shared" ca="1" si="1043"/>
        <v>6</v>
      </c>
      <c r="K4787" s="7">
        <f t="shared" ca="1" si="1044"/>
        <v>14</v>
      </c>
      <c r="L4787" s="7" t="str">
        <f t="shared" ca="1" si="1045"/>
        <v>Amazon Pay</v>
      </c>
      <c r="M4787" s="7" t="str">
        <f t="shared" ca="1" si="1046"/>
        <v>Canada</v>
      </c>
      <c r="N4787" s="8" t="str">
        <f t="shared" ca="1" si="1047"/>
        <v>Delivered</v>
      </c>
    </row>
    <row r="4788" spans="1:14" x14ac:dyDescent="0.35">
      <c r="A4788" s="5" t="str">
        <f t="shared" si="1048"/>
        <v>AMZ14788</v>
      </c>
      <c r="B4788" s="6">
        <f t="shared" ca="1" si="1049"/>
        <v>45892</v>
      </c>
      <c r="C4788" s="7" t="str">
        <f t="shared" ca="1" si="1036"/>
        <v>CUS25482</v>
      </c>
      <c r="D4788" s="7" t="str">
        <f t="shared" ca="1" si="1037"/>
        <v>Electronics</v>
      </c>
      <c r="E4788" s="7" t="str">
        <f t="shared" ca="1" si="1038"/>
        <v>Water Bottle</v>
      </c>
      <c r="F4788" s="7" t="str">
        <f t="shared" ca="1" si="1039"/>
        <v>Third-Party Seller</v>
      </c>
      <c r="G4788" s="7" t="str">
        <f t="shared" ca="1" si="1040"/>
        <v>No</v>
      </c>
      <c r="H4788" s="7">
        <f t="shared" ca="1" si="1041"/>
        <v>208</v>
      </c>
      <c r="I4788" s="7">
        <f t="shared" ca="1" si="1042"/>
        <v>1</v>
      </c>
      <c r="J4788" s="7">
        <f t="shared" ca="1" si="1043"/>
        <v>25</v>
      </c>
      <c r="K4788" s="7">
        <f t="shared" ca="1" si="1044"/>
        <v>8</v>
      </c>
      <c r="L4788" s="7" t="str">
        <f t="shared" ca="1" si="1045"/>
        <v>Debit Card</v>
      </c>
      <c r="M4788" s="7" t="str">
        <f t="shared" ca="1" si="1046"/>
        <v>USA</v>
      </c>
      <c r="N4788" s="8" t="str">
        <f t="shared" ca="1" si="1047"/>
        <v>Returned</v>
      </c>
    </row>
    <row r="4789" spans="1:14" x14ac:dyDescent="0.35">
      <c r="A4789" s="5" t="str">
        <f t="shared" si="1048"/>
        <v>AMZ14789</v>
      </c>
      <c r="B4789" s="6">
        <f t="shared" ca="1" si="1049"/>
        <v>46017</v>
      </c>
      <c r="C4789" s="7" t="str">
        <f t="shared" ca="1" si="1036"/>
        <v>CUS21429</v>
      </c>
      <c r="D4789" s="7" t="str">
        <f t="shared" ca="1" si="1037"/>
        <v>Electronics</v>
      </c>
      <c r="E4789" s="7" t="str">
        <f t="shared" ca="1" si="1038"/>
        <v>Smart Watch</v>
      </c>
      <c r="F4789" s="7" t="str">
        <f t="shared" ca="1" si="1039"/>
        <v>Third-Party Seller</v>
      </c>
      <c r="G4789" s="7" t="str">
        <f t="shared" ca="1" si="1040"/>
        <v>No</v>
      </c>
      <c r="H4789" s="7">
        <f t="shared" ca="1" si="1041"/>
        <v>499</v>
      </c>
      <c r="I4789" s="7">
        <f t="shared" ca="1" si="1042"/>
        <v>4</v>
      </c>
      <c r="J4789" s="7">
        <f t="shared" ca="1" si="1043"/>
        <v>33</v>
      </c>
      <c r="K4789" s="7">
        <f t="shared" ca="1" si="1044"/>
        <v>11</v>
      </c>
      <c r="L4789" s="7" t="str">
        <f t="shared" ca="1" si="1045"/>
        <v>Debit Card</v>
      </c>
      <c r="M4789" s="7" t="str">
        <f t="shared" ca="1" si="1046"/>
        <v>India</v>
      </c>
      <c r="N4789" s="8" t="str">
        <f t="shared" ca="1" si="1047"/>
        <v>Returned</v>
      </c>
    </row>
    <row r="4790" spans="1:14" x14ac:dyDescent="0.35">
      <c r="A4790" s="5" t="str">
        <f t="shared" si="1048"/>
        <v>AMZ14790</v>
      </c>
      <c r="B4790" s="6">
        <f t="shared" ca="1" si="1049"/>
        <v>45968</v>
      </c>
      <c r="C4790" s="7" t="str">
        <f t="shared" ca="1" si="1036"/>
        <v>CUS90075</v>
      </c>
      <c r="D4790" s="7" t="str">
        <f t="shared" ca="1" si="1037"/>
        <v>Fashion</v>
      </c>
      <c r="E4790" s="7" t="str">
        <f t="shared" ca="1" si="1038"/>
        <v>Water Bottle</v>
      </c>
      <c r="F4790" s="7" t="str">
        <f t="shared" ca="1" si="1039"/>
        <v>Third-Party Seller</v>
      </c>
      <c r="G4790" s="7" t="str">
        <f t="shared" ca="1" si="1040"/>
        <v>No</v>
      </c>
      <c r="H4790" s="7">
        <f t="shared" ca="1" si="1041"/>
        <v>247</v>
      </c>
      <c r="I4790" s="7">
        <f t="shared" ca="1" si="1042"/>
        <v>2</v>
      </c>
      <c r="J4790" s="7">
        <f t="shared" ca="1" si="1043"/>
        <v>30</v>
      </c>
      <c r="K4790" s="7">
        <f t="shared" ca="1" si="1044"/>
        <v>10</v>
      </c>
      <c r="L4790" s="7" t="str">
        <f t="shared" ca="1" si="1045"/>
        <v>Amazon Pay</v>
      </c>
      <c r="M4790" s="7" t="str">
        <f t="shared" ca="1" si="1046"/>
        <v>USA</v>
      </c>
      <c r="N4790" s="8" t="str">
        <f t="shared" ca="1" si="1047"/>
        <v>Returned</v>
      </c>
    </row>
    <row r="4791" spans="1:14" x14ac:dyDescent="0.35">
      <c r="A4791" s="5" t="str">
        <f t="shared" si="1048"/>
        <v>AMZ14791</v>
      </c>
      <c r="B4791" s="6">
        <f t="shared" ca="1" si="1049"/>
        <v>45894</v>
      </c>
      <c r="C4791" s="7" t="str">
        <f t="shared" ca="1" si="1036"/>
        <v>CUS66016</v>
      </c>
      <c r="D4791" s="7" t="str">
        <f t="shared" ca="1" si="1037"/>
        <v>Beauty</v>
      </c>
      <c r="E4791" s="7" t="str">
        <f t="shared" ca="1" si="1038"/>
        <v>Iphone Charger</v>
      </c>
      <c r="F4791" s="7" t="str">
        <f t="shared" ca="1" si="1039"/>
        <v>Third-Party Seller</v>
      </c>
      <c r="G4791" s="7" t="str">
        <f t="shared" ca="1" si="1040"/>
        <v>No</v>
      </c>
      <c r="H4791" s="7">
        <f t="shared" ca="1" si="1041"/>
        <v>72</v>
      </c>
      <c r="I4791" s="7">
        <f t="shared" ca="1" si="1042"/>
        <v>2</v>
      </c>
      <c r="J4791" s="7">
        <f t="shared" ca="1" si="1043"/>
        <v>2</v>
      </c>
      <c r="K4791" s="7">
        <f t="shared" ca="1" si="1044"/>
        <v>15</v>
      </c>
      <c r="L4791" s="7" t="str">
        <f t="shared" ca="1" si="1045"/>
        <v>UPI</v>
      </c>
      <c r="M4791" s="7" t="str">
        <f t="shared" ca="1" si="1046"/>
        <v>UK</v>
      </c>
      <c r="N4791" s="8" t="str">
        <f t="shared" ca="1" si="1047"/>
        <v>Delivered</v>
      </c>
    </row>
    <row r="4792" spans="1:14" x14ac:dyDescent="0.35">
      <c r="A4792" s="5" t="str">
        <f t="shared" si="1048"/>
        <v>AMZ14792</v>
      </c>
      <c r="B4792" s="6">
        <f t="shared" ca="1" si="1049"/>
        <v>45878</v>
      </c>
      <c r="C4792" s="7" t="str">
        <f t="shared" ca="1" si="1036"/>
        <v>CUS11318</v>
      </c>
      <c r="D4792" s="7" t="str">
        <f t="shared" ca="1" si="1037"/>
        <v>Electronics</v>
      </c>
      <c r="E4792" s="7" t="str">
        <f t="shared" ca="1" si="1038"/>
        <v>Smart Watch</v>
      </c>
      <c r="F4792" s="7" t="str">
        <f t="shared" ca="1" si="1039"/>
        <v>Amazon Fulfilled</v>
      </c>
      <c r="G4792" s="7" t="str">
        <f t="shared" ca="1" si="1040"/>
        <v>No</v>
      </c>
      <c r="H4792" s="7">
        <f t="shared" ca="1" si="1041"/>
        <v>290</v>
      </c>
      <c r="I4792" s="7">
        <f t="shared" ca="1" si="1042"/>
        <v>4</v>
      </c>
      <c r="J4792" s="7">
        <f t="shared" ca="1" si="1043"/>
        <v>2</v>
      </c>
      <c r="K4792" s="7">
        <f t="shared" ca="1" si="1044"/>
        <v>10</v>
      </c>
      <c r="L4792" s="7" t="str">
        <f t="shared" ca="1" si="1045"/>
        <v>Debit Card</v>
      </c>
      <c r="M4792" s="7" t="str">
        <f t="shared" ca="1" si="1046"/>
        <v>Canada</v>
      </c>
      <c r="N4792" s="8" t="str">
        <f t="shared" ca="1" si="1047"/>
        <v>Delivered</v>
      </c>
    </row>
    <row r="4793" spans="1:14" x14ac:dyDescent="0.35">
      <c r="A4793" s="5" t="str">
        <f t="shared" si="1048"/>
        <v>AMZ14793</v>
      </c>
      <c r="B4793" s="6">
        <f t="shared" ca="1" si="1049"/>
        <v>45854</v>
      </c>
      <c r="C4793" s="7" t="str">
        <f t="shared" ca="1" si="1036"/>
        <v>CUS11948</v>
      </c>
      <c r="D4793" s="7" t="str">
        <f t="shared" ca="1" si="1037"/>
        <v>Sports</v>
      </c>
      <c r="E4793" s="7" t="str">
        <f t="shared" ca="1" si="1038"/>
        <v>Face Cream</v>
      </c>
      <c r="F4793" s="7" t="str">
        <f t="shared" ca="1" si="1039"/>
        <v>Third-Party Seller</v>
      </c>
      <c r="G4793" s="7" t="str">
        <f t="shared" ca="1" si="1040"/>
        <v>No</v>
      </c>
      <c r="H4793" s="7">
        <f t="shared" ca="1" si="1041"/>
        <v>325</v>
      </c>
      <c r="I4793" s="7">
        <f t="shared" ca="1" si="1042"/>
        <v>3</v>
      </c>
      <c r="J4793" s="7">
        <f t="shared" ca="1" si="1043"/>
        <v>15</v>
      </c>
      <c r="K4793" s="7">
        <f t="shared" ca="1" si="1044"/>
        <v>14</v>
      </c>
      <c r="L4793" s="7" t="str">
        <f t="shared" ca="1" si="1045"/>
        <v>Amazon Pay</v>
      </c>
      <c r="M4793" s="7" t="str">
        <f t="shared" ca="1" si="1046"/>
        <v>USA</v>
      </c>
      <c r="N4793" s="8" t="str">
        <f t="shared" ca="1" si="1047"/>
        <v>Delivered</v>
      </c>
    </row>
    <row r="4794" spans="1:14" x14ac:dyDescent="0.35">
      <c r="A4794" s="5" t="str">
        <f t="shared" si="1048"/>
        <v>AMZ14794</v>
      </c>
      <c r="B4794" s="6">
        <f t="shared" ca="1" si="1049"/>
        <v>45954</v>
      </c>
      <c r="C4794" s="7" t="str">
        <f t="shared" ca="1" si="1036"/>
        <v>CUS63479</v>
      </c>
      <c r="D4794" s="7" t="str">
        <f t="shared" ca="1" si="1037"/>
        <v>Electronics</v>
      </c>
      <c r="E4794" s="7" t="str">
        <f t="shared" ca="1" si="1038"/>
        <v>Iphone Charger</v>
      </c>
      <c r="F4794" s="7" t="str">
        <f t="shared" ca="1" si="1039"/>
        <v>Amazon Fulfilled</v>
      </c>
      <c r="G4794" s="7" t="str">
        <f t="shared" ca="1" si="1040"/>
        <v>Yes</v>
      </c>
      <c r="H4794" s="7">
        <f t="shared" ca="1" si="1041"/>
        <v>163</v>
      </c>
      <c r="I4794" s="7">
        <f t="shared" ca="1" si="1042"/>
        <v>1</v>
      </c>
      <c r="J4794" s="7">
        <f t="shared" ca="1" si="1043"/>
        <v>21</v>
      </c>
      <c r="K4794" s="7">
        <f t="shared" ca="1" si="1044"/>
        <v>6</v>
      </c>
      <c r="L4794" s="7" t="str">
        <f t="shared" ca="1" si="1045"/>
        <v>UPI</v>
      </c>
      <c r="M4794" s="7" t="str">
        <f t="shared" ca="1" si="1046"/>
        <v>India</v>
      </c>
      <c r="N4794" s="8" t="str">
        <f t="shared" ca="1" si="1047"/>
        <v>Delivered</v>
      </c>
    </row>
    <row r="4795" spans="1:14" x14ac:dyDescent="0.35">
      <c r="A4795" s="5" t="str">
        <f t="shared" si="1048"/>
        <v>AMZ14795</v>
      </c>
      <c r="B4795" s="6">
        <f t="shared" ca="1" si="1049"/>
        <v>45970</v>
      </c>
      <c r="C4795" s="7" t="str">
        <f t="shared" ca="1" si="1036"/>
        <v>CUS90587</v>
      </c>
      <c r="D4795" s="7" t="str">
        <f t="shared" ca="1" si="1037"/>
        <v>Home &amp; Kitchen</v>
      </c>
      <c r="E4795" s="7" t="str">
        <f t="shared" ca="1" si="1038"/>
        <v>Yoga Mat</v>
      </c>
      <c r="F4795" s="7" t="str">
        <f t="shared" ca="1" si="1039"/>
        <v>Amazon Fulfilled</v>
      </c>
      <c r="G4795" s="7" t="str">
        <f t="shared" ca="1" si="1040"/>
        <v>No</v>
      </c>
      <c r="H4795" s="7">
        <f t="shared" ca="1" si="1041"/>
        <v>458</v>
      </c>
      <c r="I4795" s="7">
        <f t="shared" ca="1" si="1042"/>
        <v>3</v>
      </c>
      <c r="J4795" s="7">
        <f t="shared" ca="1" si="1043"/>
        <v>17</v>
      </c>
      <c r="K4795" s="7">
        <f t="shared" ca="1" si="1044"/>
        <v>15</v>
      </c>
      <c r="L4795" s="7" t="str">
        <f t="shared" ca="1" si="1045"/>
        <v>Amazon Pay</v>
      </c>
      <c r="M4795" s="7" t="str">
        <f t="shared" ca="1" si="1046"/>
        <v>Canada</v>
      </c>
      <c r="N4795" s="8" t="str">
        <f t="shared" ca="1" si="1047"/>
        <v>Delivered</v>
      </c>
    </row>
    <row r="4796" spans="1:14" x14ac:dyDescent="0.35">
      <c r="A4796" s="5" t="str">
        <f t="shared" si="1048"/>
        <v>AMZ14796</v>
      </c>
      <c r="B4796" s="6">
        <f t="shared" ca="1" si="1049"/>
        <v>45851</v>
      </c>
      <c r="C4796" s="7" t="str">
        <f t="shared" ca="1" si="1036"/>
        <v>CUS63150</v>
      </c>
      <c r="D4796" s="7" t="str">
        <f t="shared" ca="1" si="1037"/>
        <v>Beauty</v>
      </c>
      <c r="E4796" s="7" t="str">
        <f t="shared" ca="1" si="1038"/>
        <v>Smart Watch</v>
      </c>
      <c r="F4796" s="7" t="str">
        <f t="shared" ca="1" si="1039"/>
        <v>Amazon Fulfilled</v>
      </c>
      <c r="G4796" s="7" t="str">
        <f t="shared" ca="1" si="1040"/>
        <v>Yes</v>
      </c>
      <c r="H4796" s="7">
        <f t="shared" ca="1" si="1041"/>
        <v>172</v>
      </c>
      <c r="I4796" s="7">
        <f t="shared" ca="1" si="1042"/>
        <v>2</v>
      </c>
      <c r="J4796" s="7">
        <f t="shared" ca="1" si="1043"/>
        <v>29</v>
      </c>
      <c r="K4796" s="7">
        <f t="shared" ca="1" si="1044"/>
        <v>11</v>
      </c>
      <c r="L4796" s="7" t="str">
        <f t="shared" ca="1" si="1045"/>
        <v>Credit Card</v>
      </c>
      <c r="M4796" s="7" t="str">
        <f t="shared" ca="1" si="1046"/>
        <v>Canada</v>
      </c>
      <c r="N4796" s="8" t="str">
        <f t="shared" ca="1" si="1047"/>
        <v>Delivered</v>
      </c>
    </row>
    <row r="4797" spans="1:14" x14ac:dyDescent="0.35">
      <c r="A4797" s="5" t="str">
        <f t="shared" si="1048"/>
        <v>AMZ14797</v>
      </c>
      <c r="B4797" s="6">
        <f t="shared" ca="1" si="1049"/>
        <v>45924</v>
      </c>
      <c r="C4797" s="7" t="str">
        <f t="shared" ca="1" si="1036"/>
        <v>CUS86657</v>
      </c>
      <c r="D4797" s="7" t="str">
        <f t="shared" ca="1" si="1037"/>
        <v>Books</v>
      </c>
      <c r="E4797" s="7" t="str">
        <f t="shared" ca="1" si="1038"/>
        <v>Running Shoes</v>
      </c>
      <c r="F4797" s="7" t="str">
        <f t="shared" ca="1" si="1039"/>
        <v>Amazon Fulfilled</v>
      </c>
      <c r="G4797" s="7" t="str">
        <f t="shared" ca="1" si="1040"/>
        <v>No</v>
      </c>
      <c r="H4797" s="7">
        <f t="shared" ca="1" si="1041"/>
        <v>615</v>
      </c>
      <c r="I4797" s="7">
        <f t="shared" ca="1" si="1042"/>
        <v>2</v>
      </c>
      <c r="J4797" s="7">
        <f t="shared" ca="1" si="1043"/>
        <v>15</v>
      </c>
      <c r="K4797" s="7">
        <f t="shared" ca="1" si="1044"/>
        <v>7</v>
      </c>
      <c r="L4797" s="7" t="str">
        <f t="shared" ca="1" si="1045"/>
        <v>Debit Card</v>
      </c>
      <c r="M4797" s="7" t="str">
        <f t="shared" ca="1" si="1046"/>
        <v>Canada</v>
      </c>
      <c r="N4797" s="8" t="str">
        <f t="shared" ca="1" si="1047"/>
        <v>Delivered</v>
      </c>
    </row>
    <row r="4798" spans="1:14" x14ac:dyDescent="0.35">
      <c r="A4798" s="5" t="str">
        <f t="shared" si="1048"/>
        <v>AMZ14798</v>
      </c>
      <c r="B4798" s="6">
        <f t="shared" ca="1" si="1049"/>
        <v>45864</v>
      </c>
      <c r="C4798" s="7" t="str">
        <f t="shared" ca="1" si="1036"/>
        <v>CUS50481</v>
      </c>
      <c r="D4798" s="7" t="str">
        <f t="shared" ca="1" si="1037"/>
        <v>Beauty</v>
      </c>
      <c r="E4798" s="7" t="str">
        <f t="shared" ca="1" si="1038"/>
        <v>Cotton T-Shirt</v>
      </c>
      <c r="F4798" s="7" t="str">
        <f t="shared" ca="1" si="1039"/>
        <v>Amazon Fulfilled</v>
      </c>
      <c r="G4798" s="7" t="str">
        <f t="shared" ca="1" si="1040"/>
        <v>No</v>
      </c>
      <c r="H4798" s="7">
        <f t="shared" ca="1" si="1041"/>
        <v>443</v>
      </c>
      <c r="I4798" s="7">
        <f t="shared" ca="1" si="1042"/>
        <v>2</v>
      </c>
      <c r="J4798" s="7">
        <f t="shared" ca="1" si="1043"/>
        <v>8</v>
      </c>
      <c r="K4798" s="7">
        <f t="shared" ca="1" si="1044"/>
        <v>6</v>
      </c>
      <c r="L4798" s="7" t="str">
        <f t="shared" ca="1" si="1045"/>
        <v>Net Banking</v>
      </c>
      <c r="M4798" s="7" t="str">
        <f t="shared" ca="1" si="1046"/>
        <v>USA</v>
      </c>
      <c r="N4798" s="8" t="str">
        <f t="shared" ca="1" si="1047"/>
        <v>Returned</v>
      </c>
    </row>
    <row r="4799" spans="1:14" x14ac:dyDescent="0.35">
      <c r="A4799" s="5" t="str">
        <f t="shared" si="1048"/>
        <v>AMZ14799</v>
      </c>
      <c r="B4799" s="6">
        <f t="shared" ca="1" si="1049"/>
        <v>45937</v>
      </c>
      <c r="C4799" s="7" t="str">
        <f t="shared" ca="1" si="1036"/>
        <v>CUS49604</v>
      </c>
      <c r="D4799" s="7" t="str">
        <f t="shared" ca="1" si="1037"/>
        <v>Books</v>
      </c>
      <c r="E4799" s="7" t="str">
        <f t="shared" ca="1" si="1038"/>
        <v>Running Shoes</v>
      </c>
      <c r="F4799" s="7" t="str">
        <f t="shared" ca="1" si="1039"/>
        <v>Amazon Fulfilled</v>
      </c>
      <c r="G4799" s="7" t="str">
        <f t="shared" ca="1" si="1040"/>
        <v>Yes</v>
      </c>
      <c r="H4799" s="7">
        <f t="shared" ca="1" si="1041"/>
        <v>28</v>
      </c>
      <c r="I4799" s="7">
        <f t="shared" ca="1" si="1042"/>
        <v>4</v>
      </c>
      <c r="J4799" s="7">
        <f t="shared" ca="1" si="1043"/>
        <v>12</v>
      </c>
      <c r="K4799" s="7">
        <f t="shared" ca="1" si="1044"/>
        <v>11</v>
      </c>
      <c r="L4799" s="7" t="str">
        <f t="shared" ca="1" si="1045"/>
        <v>UPI</v>
      </c>
      <c r="M4799" s="7" t="str">
        <f t="shared" ca="1" si="1046"/>
        <v>USA</v>
      </c>
      <c r="N4799" s="8" t="str">
        <f t="shared" ca="1" si="1047"/>
        <v>Delivered</v>
      </c>
    </row>
    <row r="4800" spans="1:14" x14ac:dyDescent="0.35">
      <c r="A4800" s="5" t="str">
        <f t="shared" si="1048"/>
        <v>AMZ14800</v>
      </c>
      <c r="B4800" s="6">
        <f t="shared" ca="1" si="1049"/>
        <v>45930</v>
      </c>
      <c r="C4800" s="7" t="str">
        <f t="shared" ca="1" si="1036"/>
        <v>CUS94370</v>
      </c>
      <c r="D4800" s="7" t="str">
        <f t="shared" ca="1" si="1037"/>
        <v>Home &amp; Kitchen</v>
      </c>
      <c r="E4800" s="7" t="str">
        <f t="shared" ca="1" si="1038"/>
        <v>Air  Fryer</v>
      </c>
      <c r="F4800" s="7" t="str">
        <f t="shared" ca="1" si="1039"/>
        <v>Amazon Fulfilled</v>
      </c>
      <c r="G4800" s="7" t="str">
        <f t="shared" ca="1" si="1040"/>
        <v>Yes</v>
      </c>
      <c r="H4800" s="7">
        <f t="shared" ca="1" si="1041"/>
        <v>317</v>
      </c>
      <c r="I4800" s="7">
        <f t="shared" ca="1" si="1042"/>
        <v>1</v>
      </c>
      <c r="J4800" s="7">
        <f t="shared" ca="1" si="1043"/>
        <v>6</v>
      </c>
      <c r="K4800" s="7">
        <f t="shared" ca="1" si="1044"/>
        <v>14</v>
      </c>
      <c r="L4800" s="7" t="str">
        <f t="shared" ca="1" si="1045"/>
        <v>Amazon Pay</v>
      </c>
      <c r="M4800" s="7" t="str">
        <f t="shared" ca="1" si="1046"/>
        <v>India</v>
      </c>
      <c r="N4800" s="8" t="str">
        <f t="shared" ca="1" si="1047"/>
        <v>Delivered</v>
      </c>
    </row>
    <row r="4801" spans="1:14" x14ac:dyDescent="0.35">
      <c r="A4801" s="5" t="str">
        <f t="shared" si="1048"/>
        <v>AMZ14801</v>
      </c>
      <c r="B4801" s="6">
        <f t="shared" ca="1" si="1049"/>
        <v>45970</v>
      </c>
      <c r="C4801" s="7" t="str">
        <f t="shared" ca="1" si="1036"/>
        <v>CUS60153</v>
      </c>
      <c r="D4801" s="7" t="str">
        <f t="shared" ca="1" si="1037"/>
        <v>Home &amp; Kitchen</v>
      </c>
      <c r="E4801" s="7" t="str">
        <f t="shared" ca="1" si="1038"/>
        <v>Face Cream</v>
      </c>
      <c r="F4801" s="7" t="str">
        <f t="shared" ca="1" si="1039"/>
        <v>Third-Party Seller</v>
      </c>
      <c r="G4801" s="7" t="str">
        <f t="shared" ca="1" si="1040"/>
        <v>No</v>
      </c>
      <c r="H4801" s="7">
        <f t="shared" ca="1" si="1041"/>
        <v>95</v>
      </c>
      <c r="I4801" s="7">
        <f t="shared" ca="1" si="1042"/>
        <v>4</v>
      </c>
      <c r="J4801" s="7">
        <f t="shared" ca="1" si="1043"/>
        <v>36</v>
      </c>
      <c r="K4801" s="7">
        <f t="shared" ca="1" si="1044"/>
        <v>11</v>
      </c>
      <c r="L4801" s="7" t="str">
        <f t="shared" ca="1" si="1045"/>
        <v>Net Banking</v>
      </c>
      <c r="M4801" s="7" t="str">
        <f t="shared" ca="1" si="1046"/>
        <v>UK</v>
      </c>
      <c r="N4801" s="8" t="str">
        <f t="shared" ca="1" si="1047"/>
        <v>Delivered</v>
      </c>
    </row>
    <row r="4802" spans="1:14" x14ac:dyDescent="0.35">
      <c r="A4802" s="5" t="str">
        <f t="shared" si="1048"/>
        <v>AMZ14802</v>
      </c>
      <c r="B4802" s="6">
        <f t="shared" ca="1" si="1049"/>
        <v>45946</v>
      </c>
      <c r="C4802" s="7" t="str">
        <f t="shared" ref="C4802:C4865" ca="1" si="1050">"CUS"&amp;RANDBETWEEN(10000,99999)</f>
        <v>CUS93123</v>
      </c>
      <c r="D4802" s="7" t="str">
        <f t="shared" ref="D4802:D4865" ca="1" si="1051">CHOOSE(RANDBETWEEN(1,6),"Electronics","Fashion","Home &amp; Kitchen","Beauty","Books","Sports")</f>
        <v>Books</v>
      </c>
      <c r="E4802" s="7" t="str">
        <f t="shared" ref="E4802:E4865" ca="1" si="1052">CHOOSE(RANDBETWEEN(1,10),"Iphone Charger","Bluetooth Speaker","Running Shoes","Cotton T-Shirt","Air  Fryer","Face Cream","Yoga Mat","Smart Watch","Noise Cancelling Headphones","Water Bottle")</f>
        <v>Bluetooth Speaker</v>
      </c>
      <c r="F4802" s="7" t="str">
        <f t="shared" ref="F4802:F4865" ca="1" si="1053">CHOOSE(RANDBETWEEN(1,2),"Amazon Fulfilled","Third-Party Seller")</f>
        <v>Third-Party Seller</v>
      </c>
      <c r="G4802" s="7" t="str">
        <f t="shared" ref="G4802:G4865" ca="1" si="1054">CHOOSE(RANDBETWEEN(1,2),"Yes","No")</f>
        <v>No</v>
      </c>
      <c r="H4802" s="7">
        <f t="shared" ref="H4802:H4865" ca="1" si="1055">RANDBETWEEN(8,800)</f>
        <v>453</v>
      </c>
      <c r="I4802" s="7">
        <f t="shared" ref="I4802:I4865" ca="1" si="1056">RANDBETWEEN(1,4)</f>
        <v>1</v>
      </c>
      <c r="J4802" s="7">
        <f t="shared" ref="J4802:J4865" ca="1" si="1057">RANDBETWEEN(0,40)</f>
        <v>10</v>
      </c>
      <c r="K4802" s="7">
        <f t="shared" ref="K4802:K4865" ca="1" si="1058">IF(J4802="Yes",0,RANDBETWEEN(3,15))</f>
        <v>11</v>
      </c>
      <c r="L4802" s="7" t="str">
        <f t="shared" ref="L4802:L4865" ca="1" si="1059">CHOOSE(RANDBETWEEN(1,5),"Credit Card","Debit Card","UPI","Net Banking","Amazon Pay")</f>
        <v>Net Banking</v>
      </c>
      <c r="M4802" s="7" t="str">
        <f t="shared" ref="M4802:M4865" ca="1" si="1060">CHOOSE(RANDBETWEEN(1,4),"USA","India","UK","Canada")</f>
        <v>India</v>
      </c>
      <c r="N4802" s="8" t="str">
        <f t="shared" ref="N4802:N4865" ca="1" si="1061">CHOOSE(RANDBETWEEN(1,5),"Delivered","Delivered","Delivered","Returned","Cancelled")</f>
        <v>Delivered</v>
      </c>
    </row>
    <row r="4803" spans="1:14" x14ac:dyDescent="0.35">
      <c r="A4803" s="5" t="str">
        <f t="shared" ref="A4803:A4866" si="1062">"AMZ"&amp;10000+ROW()</f>
        <v>AMZ14803</v>
      </c>
      <c r="B4803" s="6">
        <f t="shared" ref="B4803:B4866" ca="1" si="1063">RANDBETWEEN(DATE(2025,7,1), DATE(2025,12,31))</f>
        <v>45916</v>
      </c>
      <c r="C4803" s="7" t="str">
        <f t="shared" ca="1" si="1050"/>
        <v>CUS99177</v>
      </c>
      <c r="D4803" s="7" t="str">
        <f t="shared" ca="1" si="1051"/>
        <v>Books</v>
      </c>
      <c r="E4803" s="7" t="str">
        <f t="shared" ca="1" si="1052"/>
        <v>Water Bottle</v>
      </c>
      <c r="F4803" s="7" t="str">
        <f t="shared" ca="1" si="1053"/>
        <v>Third-Party Seller</v>
      </c>
      <c r="G4803" s="7" t="str">
        <f t="shared" ca="1" si="1054"/>
        <v>Yes</v>
      </c>
      <c r="H4803" s="7">
        <f t="shared" ca="1" si="1055"/>
        <v>554</v>
      </c>
      <c r="I4803" s="7">
        <f t="shared" ca="1" si="1056"/>
        <v>2</v>
      </c>
      <c r="J4803" s="7">
        <f t="shared" ca="1" si="1057"/>
        <v>37</v>
      </c>
      <c r="K4803" s="7">
        <f t="shared" ca="1" si="1058"/>
        <v>9</v>
      </c>
      <c r="L4803" s="7" t="str">
        <f t="shared" ca="1" si="1059"/>
        <v>UPI</v>
      </c>
      <c r="M4803" s="7" t="str">
        <f t="shared" ca="1" si="1060"/>
        <v>Canada</v>
      </c>
      <c r="N4803" s="8" t="str">
        <f t="shared" ca="1" si="1061"/>
        <v>Delivered</v>
      </c>
    </row>
    <row r="4804" spans="1:14" x14ac:dyDescent="0.35">
      <c r="A4804" s="5" t="str">
        <f t="shared" si="1062"/>
        <v>AMZ14804</v>
      </c>
      <c r="B4804" s="6">
        <f t="shared" ca="1" si="1063"/>
        <v>45930</v>
      </c>
      <c r="C4804" s="7" t="str">
        <f t="shared" ca="1" si="1050"/>
        <v>CUS82037</v>
      </c>
      <c r="D4804" s="7" t="str">
        <f t="shared" ca="1" si="1051"/>
        <v>Home &amp; Kitchen</v>
      </c>
      <c r="E4804" s="7" t="str">
        <f t="shared" ca="1" si="1052"/>
        <v>Water Bottle</v>
      </c>
      <c r="F4804" s="7" t="str">
        <f t="shared" ca="1" si="1053"/>
        <v>Amazon Fulfilled</v>
      </c>
      <c r="G4804" s="7" t="str">
        <f t="shared" ca="1" si="1054"/>
        <v>Yes</v>
      </c>
      <c r="H4804" s="7">
        <f t="shared" ca="1" si="1055"/>
        <v>220</v>
      </c>
      <c r="I4804" s="7">
        <f t="shared" ca="1" si="1056"/>
        <v>3</v>
      </c>
      <c r="J4804" s="7">
        <f t="shared" ca="1" si="1057"/>
        <v>13</v>
      </c>
      <c r="K4804" s="7">
        <f t="shared" ca="1" si="1058"/>
        <v>3</v>
      </c>
      <c r="L4804" s="7" t="str">
        <f t="shared" ca="1" si="1059"/>
        <v>Amazon Pay</v>
      </c>
      <c r="M4804" s="7" t="str">
        <f t="shared" ca="1" si="1060"/>
        <v>India</v>
      </c>
      <c r="N4804" s="8" t="str">
        <f t="shared" ca="1" si="1061"/>
        <v>Cancelled</v>
      </c>
    </row>
    <row r="4805" spans="1:14" x14ac:dyDescent="0.35">
      <c r="A4805" s="5" t="str">
        <f t="shared" si="1062"/>
        <v>AMZ14805</v>
      </c>
      <c r="B4805" s="6">
        <f t="shared" ca="1" si="1063"/>
        <v>45848</v>
      </c>
      <c r="C4805" s="7" t="str">
        <f t="shared" ca="1" si="1050"/>
        <v>CUS64646</v>
      </c>
      <c r="D4805" s="7" t="str">
        <f t="shared" ca="1" si="1051"/>
        <v>Electronics</v>
      </c>
      <c r="E4805" s="7" t="str">
        <f t="shared" ca="1" si="1052"/>
        <v>Cotton T-Shirt</v>
      </c>
      <c r="F4805" s="7" t="str">
        <f t="shared" ca="1" si="1053"/>
        <v>Third-Party Seller</v>
      </c>
      <c r="G4805" s="7" t="str">
        <f t="shared" ca="1" si="1054"/>
        <v>No</v>
      </c>
      <c r="H4805" s="7">
        <f t="shared" ca="1" si="1055"/>
        <v>169</v>
      </c>
      <c r="I4805" s="7">
        <f t="shared" ca="1" si="1056"/>
        <v>2</v>
      </c>
      <c r="J4805" s="7">
        <f t="shared" ca="1" si="1057"/>
        <v>25</v>
      </c>
      <c r="K4805" s="7">
        <f t="shared" ca="1" si="1058"/>
        <v>9</v>
      </c>
      <c r="L4805" s="7" t="str">
        <f t="shared" ca="1" si="1059"/>
        <v>Amazon Pay</v>
      </c>
      <c r="M4805" s="7" t="str">
        <f t="shared" ca="1" si="1060"/>
        <v>India</v>
      </c>
      <c r="N4805" s="8" t="str">
        <f t="shared" ca="1" si="1061"/>
        <v>Returned</v>
      </c>
    </row>
    <row r="4806" spans="1:14" x14ac:dyDescent="0.35">
      <c r="A4806" s="5" t="str">
        <f t="shared" si="1062"/>
        <v>AMZ14806</v>
      </c>
      <c r="B4806" s="6">
        <f t="shared" ca="1" si="1063"/>
        <v>45865</v>
      </c>
      <c r="C4806" s="7" t="str">
        <f t="shared" ca="1" si="1050"/>
        <v>CUS75845</v>
      </c>
      <c r="D4806" s="7" t="str">
        <f t="shared" ca="1" si="1051"/>
        <v>Sports</v>
      </c>
      <c r="E4806" s="7" t="str">
        <f t="shared" ca="1" si="1052"/>
        <v>Iphone Charger</v>
      </c>
      <c r="F4806" s="7" t="str">
        <f t="shared" ca="1" si="1053"/>
        <v>Third-Party Seller</v>
      </c>
      <c r="G4806" s="7" t="str">
        <f t="shared" ca="1" si="1054"/>
        <v>Yes</v>
      </c>
      <c r="H4806" s="7">
        <f t="shared" ca="1" si="1055"/>
        <v>195</v>
      </c>
      <c r="I4806" s="7">
        <f t="shared" ca="1" si="1056"/>
        <v>1</v>
      </c>
      <c r="J4806" s="7">
        <f t="shared" ca="1" si="1057"/>
        <v>12</v>
      </c>
      <c r="K4806" s="7">
        <f t="shared" ca="1" si="1058"/>
        <v>14</v>
      </c>
      <c r="L4806" s="7" t="str">
        <f t="shared" ca="1" si="1059"/>
        <v>Net Banking</v>
      </c>
      <c r="M4806" s="7" t="str">
        <f t="shared" ca="1" si="1060"/>
        <v>UK</v>
      </c>
      <c r="N4806" s="8" t="str">
        <f t="shared" ca="1" si="1061"/>
        <v>Delivered</v>
      </c>
    </row>
    <row r="4807" spans="1:14" x14ac:dyDescent="0.35">
      <c r="A4807" s="5" t="str">
        <f t="shared" si="1062"/>
        <v>AMZ14807</v>
      </c>
      <c r="B4807" s="6">
        <f t="shared" ca="1" si="1063"/>
        <v>46010</v>
      </c>
      <c r="C4807" s="7" t="str">
        <f t="shared" ca="1" si="1050"/>
        <v>CUS71543</v>
      </c>
      <c r="D4807" s="7" t="str">
        <f t="shared" ca="1" si="1051"/>
        <v>Electronics</v>
      </c>
      <c r="E4807" s="7" t="str">
        <f t="shared" ca="1" si="1052"/>
        <v>Yoga Mat</v>
      </c>
      <c r="F4807" s="7" t="str">
        <f t="shared" ca="1" si="1053"/>
        <v>Amazon Fulfilled</v>
      </c>
      <c r="G4807" s="7" t="str">
        <f t="shared" ca="1" si="1054"/>
        <v>Yes</v>
      </c>
      <c r="H4807" s="7">
        <f t="shared" ca="1" si="1055"/>
        <v>123</v>
      </c>
      <c r="I4807" s="7">
        <f t="shared" ca="1" si="1056"/>
        <v>2</v>
      </c>
      <c r="J4807" s="7">
        <f t="shared" ca="1" si="1057"/>
        <v>25</v>
      </c>
      <c r="K4807" s="7">
        <f t="shared" ca="1" si="1058"/>
        <v>8</v>
      </c>
      <c r="L4807" s="7" t="str">
        <f t="shared" ca="1" si="1059"/>
        <v>Credit Card</v>
      </c>
      <c r="M4807" s="7" t="str">
        <f t="shared" ca="1" si="1060"/>
        <v>UK</v>
      </c>
      <c r="N4807" s="8" t="str">
        <f t="shared" ca="1" si="1061"/>
        <v>Delivered</v>
      </c>
    </row>
    <row r="4808" spans="1:14" x14ac:dyDescent="0.35">
      <c r="A4808" s="5" t="str">
        <f t="shared" si="1062"/>
        <v>AMZ14808</v>
      </c>
      <c r="B4808" s="6">
        <f t="shared" ca="1" si="1063"/>
        <v>45901</v>
      </c>
      <c r="C4808" s="7" t="str">
        <f t="shared" ca="1" si="1050"/>
        <v>CUS82152</v>
      </c>
      <c r="D4808" s="7" t="str">
        <f t="shared" ca="1" si="1051"/>
        <v>Fashion</v>
      </c>
      <c r="E4808" s="7" t="str">
        <f t="shared" ca="1" si="1052"/>
        <v>Water Bottle</v>
      </c>
      <c r="F4808" s="7" t="str">
        <f t="shared" ca="1" si="1053"/>
        <v>Amazon Fulfilled</v>
      </c>
      <c r="G4808" s="7" t="str">
        <f t="shared" ca="1" si="1054"/>
        <v>Yes</v>
      </c>
      <c r="H4808" s="7">
        <f t="shared" ca="1" si="1055"/>
        <v>20</v>
      </c>
      <c r="I4808" s="7">
        <f t="shared" ca="1" si="1056"/>
        <v>4</v>
      </c>
      <c r="J4808" s="7">
        <f t="shared" ca="1" si="1057"/>
        <v>26</v>
      </c>
      <c r="K4808" s="7">
        <f t="shared" ca="1" si="1058"/>
        <v>13</v>
      </c>
      <c r="L4808" s="7" t="str">
        <f t="shared" ca="1" si="1059"/>
        <v>Credit Card</v>
      </c>
      <c r="M4808" s="7" t="str">
        <f t="shared" ca="1" si="1060"/>
        <v>USA</v>
      </c>
      <c r="N4808" s="8" t="str">
        <f t="shared" ca="1" si="1061"/>
        <v>Delivered</v>
      </c>
    </row>
    <row r="4809" spans="1:14" x14ac:dyDescent="0.35">
      <c r="A4809" s="5" t="str">
        <f t="shared" si="1062"/>
        <v>AMZ14809</v>
      </c>
      <c r="B4809" s="6">
        <f t="shared" ca="1" si="1063"/>
        <v>46001</v>
      </c>
      <c r="C4809" s="7" t="str">
        <f t="shared" ca="1" si="1050"/>
        <v>CUS94532</v>
      </c>
      <c r="D4809" s="7" t="str">
        <f t="shared" ca="1" si="1051"/>
        <v>Home &amp; Kitchen</v>
      </c>
      <c r="E4809" s="7" t="str">
        <f t="shared" ca="1" si="1052"/>
        <v>Air  Fryer</v>
      </c>
      <c r="F4809" s="7" t="str">
        <f t="shared" ca="1" si="1053"/>
        <v>Third-Party Seller</v>
      </c>
      <c r="G4809" s="7" t="str">
        <f t="shared" ca="1" si="1054"/>
        <v>Yes</v>
      </c>
      <c r="H4809" s="7">
        <f t="shared" ca="1" si="1055"/>
        <v>393</v>
      </c>
      <c r="I4809" s="7">
        <f t="shared" ca="1" si="1056"/>
        <v>1</v>
      </c>
      <c r="J4809" s="7">
        <f t="shared" ca="1" si="1057"/>
        <v>32</v>
      </c>
      <c r="K4809" s="7">
        <f t="shared" ca="1" si="1058"/>
        <v>6</v>
      </c>
      <c r="L4809" s="7" t="str">
        <f t="shared" ca="1" si="1059"/>
        <v>Debit Card</v>
      </c>
      <c r="M4809" s="7" t="str">
        <f t="shared" ca="1" si="1060"/>
        <v>UK</v>
      </c>
      <c r="N4809" s="8" t="str">
        <f t="shared" ca="1" si="1061"/>
        <v>Delivered</v>
      </c>
    </row>
    <row r="4810" spans="1:14" x14ac:dyDescent="0.35">
      <c r="A4810" s="5" t="str">
        <f t="shared" si="1062"/>
        <v>AMZ14810</v>
      </c>
      <c r="B4810" s="6">
        <f t="shared" ca="1" si="1063"/>
        <v>46004</v>
      </c>
      <c r="C4810" s="7" t="str">
        <f t="shared" ca="1" si="1050"/>
        <v>CUS24585</v>
      </c>
      <c r="D4810" s="7" t="str">
        <f t="shared" ca="1" si="1051"/>
        <v>Electronics</v>
      </c>
      <c r="E4810" s="7" t="str">
        <f t="shared" ca="1" si="1052"/>
        <v>Noise Cancelling Headphones</v>
      </c>
      <c r="F4810" s="7" t="str">
        <f t="shared" ca="1" si="1053"/>
        <v>Amazon Fulfilled</v>
      </c>
      <c r="G4810" s="7" t="str">
        <f t="shared" ca="1" si="1054"/>
        <v>No</v>
      </c>
      <c r="H4810" s="7">
        <f t="shared" ca="1" si="1055"/>
        <v>352</v>
      </c>
      <c r="I4810" s="7">
        <f t="shared" ca="1" si="1056"/>
        <v>2</v>
      </c>
      <c r="J4810" s="7">
        <f t="shared" ca="1" si="1057"/>
        <v>33</v>
      </c>
      <c r="K4810" s="7">
        <f t="shared" ca="1" si="1058"/>
        <v>9</v>
      </c>
      <c r="L4810" s="7" t="str">
        <f t="shared" ca="1" si="1059"/>
        <v>UPI</v>
      </c>
      <c r="M4810" s="7" t="str">
        <f t="shared" ca="1" si="1060"/>
        <v>Canada</v>
      </c>
      <c r="N4810" s="8" t="str">
        <f t="shared" ca="1" si="1061"/>
        <v>Returned</v>
      </c>
    </row>
    <row r="4811" spans="1:14" x14ac:dyDescent="0.35">
      <c r="A4811" s="5" t="str">
        <f t="shared" si="1062"/>
        <v>AMZ14811</v>
      </c>
      <c r="B4811" s="6">
        <f t="shared" ca="1" si="1063"/>
        <v>45964</v>
      </c>
      <c r="C4811" s="7" t="str">
        <f t="shared" ca="1" si="1050"/>
        <v>CUS86423</v>
      </c>
      <c r="D4811" s="7" t="str">
        <f t="shared" ca="1" si="1051"/>
        <v>Fashion</v>
      </c>
      <c r="E4811" s="7" t="str">
        <f t="shared" ca="1" si="1052"/>
        <v>Running Shoes</v>
      </c>
      <c r="F4811" s="7" t="str">
        <f t="shared" ca="1" si="1053"/>
        <v>Third-Party Seller</v>
      </c>
      <c r="G4811" s="7" t="str">
        <f t="shared" ca="1" si="1054"/>
        <v>Yes</v>
      </c>
      <c r="H4811" s="7">
        <f t="shared" ca="1" si="1055"/>
        <v>589</v>
      </c>
      <c r="I4811" s="7">
        <f t="shared" ca="1" si="1056"/>
        <v>3</v>
      </c>
      <c r="J4811" s="7">
        <f t="shared" ca="1" si="1057"/>
        <v>19</v>
      </c>
      <c r="K4811" s="7">
        <f t="shared" ca="1" si="1058"/>
        <v>4</v>
      </c>
      <c r="L4811" s="7" t="str">
        <f t="shared" ca="1" si="1059"/>
        <v>Debit Card</v>
      </c>
      <c r="M4811" s="7" t="str">
        <f t="shared" ca="1" si="1060"/>
        <v>India</v>
      </c>
      <c r="N4811" s="8" t="str">
        <f t="shared" ca="1" si="1061"/>
        <v>Delivered</v>
      </c>
    </row>
    <row r="4812" spans="1:14" x14ac:dyDescent="0.35">
      <c r="A4812" s="5" t="str">
        <f t="shared" si="1062"/>
        <v>AMZ14812</v>
      </c>
      <c r="B4812" s="6">
        <f t="shared" ca="1" si="1063"/>
        <v>45953</v>
      </c>
      <c r="C4812" s="7" t="str">
        <f t="shared" ca="1" si="1050"/>
        <v>CUS28880</v>
      </c>
      <c r="D4812" s="7" t="str">
        <f t="shared" ca="1" si="1051"/>
        <v>Home &amp; Kitchen</v>
      </c>
      <c r="E4812" s="7" t="str">
        <f t="shared" ca="1" si="1052"/>
        <v>Face Cream</v>
      </c>
      <c r="F4812" s="7" t="str">
        <f t="shared" ca="1" si="1053"/>
        <v>Amazon Fulfilled</v>
      </c>
      <c r="G4812" s="7" t="str">
        <f t="shared" ca="1" si="1054"/>
        <v>Yes</v>
      </c>
      <c r="H4812" s="7">
        <f t="shared" ca="1" si="1055"/>
        <v>252</v>
      </c>
      <c r="I4812" s="7">
        <f t="shared" ca="1" si="1056"/>
        <v>3</v>
      </c>
      <c r="J4812" s="7">
        <f t="shared" ca="1" si="1057"/>
        <v>35</v>
      </c>
      <c r="K4812" s="7">
        <f t="shared" ca="1" si="1058"/>
        <v>14</v>
      </c>
      <c r="L4812" s="7" t="str">
        <f t="shared" ca="1" si="1059"/>
        <v>Debit Card</v>
      </c>
      <c r="M4812" s="7" t="str">
        <f t="shared" ca="1" si="1060"/>
        <v>USA</v>
      </c>
      <c r="N4812" s="8" t="str">
        <f t="shared" ca="1" si="1061"/>
        <v>Delivered</v>
      </c>
    </row>
    <row r="4813" spans="1:14" x14ac:dyDescent="0.35">
      <c r="A4813" s="5" t="str">
        <f t="shared" si="1062"/>
        <v>AMZ14813</v>
      </c>
      <c r="B4813" s="6">
        <f t="shared" ca="1" si="1063"/>
        <v>45937</v>
      </c>
      <c r="C4813" s="7" t="str">
        <f t="shared" ca="1" si="1050"/>
        <v>CUS17589</v>
      </c>
      <c r="D4813" s="7" t="str">
        <f t="shared" ca="1" si="1051"/>
        <v>Home &amp; Kitchen</v>
      </c>
      <c r="E4813" s="7" t="str">
        <f t="shared" ca="1" si="1052"/>
        <v>Face Cream</v>
      </c>
      <c r="F4813" s="7" t="str">
        <f t="shared" ca="1" si="1053"/>
        <v>Third-Party Seller</v>
      </c>
      <c r="G4813" s="7" t="str">
        <f t="shared" ca="1" si="1054"/>
        <v>No</v>
      </c>
      <c r="H4813" s="7">
        <f t="shared" ca="1" si="1055"/>
        <v>39</v>
      </c>
      <c r="I4813" s="7">
        <f t="shared" ca="1" si="1056"/>
        <v>2</v>
      </c>
      <c r="J4813" s="7">
        <f t="shared" ca="1" si="1057"/>
        <v>13</v>
      </c>
      <c r="K4813" s="7">
        <f t="shared" ca="1" si="1058"/>
        <v>5</v>
      </c>
      <c r="L4813" s="7" t="str">
        <f t="shared" ca="1" si="1059"/>
        <v>Credit Card</v>
      </c>
      <c r="M4813" s="7" t="str">
        <f t="shared" ca="1" si="1060"/>
        <v>UK</v>
      </c>
      <c r="N4813" s="8" t="str">
        <f t="shared" ca="1" si="1061"/>
        <v>Delivered</v>
      </c>
    </row>
    <row r="4814" spans="1:14" x14ac:dyDescent="0.35">
      <c r="A4814" s="5" t="str">
        <f t="shared" si="1062"/>
        <v>AMZ14814</v>
      </c>
      <c r="B4814" s="6">
        <f t="shared" ca="1" si="1063"/>
        <v>46016</v>
      </c>
      <c r="C4814" s="7" t="str">
        <f t="shared" ca="1" si="1050"/>
        <v>CUS15337</v>
      </c>
      <c r="D4814" s="7" t="str">
        <f t="shared" ca="1" si="1051"/>
        <v>Books</v>
      </c>
      <c r="E4814" s="7" t="str">
        <f t="shared" ca="1" si="1052"/>
        <v>Iphone Charger</v>
      </c>
      <c r="F4814" s="7" t="str">
        <f t="shared" ca="1" si="1053"/>
        <v>Third-Party Seller</v>
      </c>
      <c r="G4814" s="7" t="str">
        <f t="shared" ca="1" si="1054"/>
        <v>No</v>
      </c>
      <c r="H4814" s="7">
        <f t="shared" ca="1" si="1055"/>
        <v>91</v>
      </c>
      <c r="I4814" s="7">
        <f t="shared" ca="1" si="1056"/>
        <v>4</v>
      </c>
      <c r="J4814" s="7">
        <f t="shared" ca="1" si="1057"/>
        <v>28</v>
      </c>
      <c r="K4814" s="7">
        <f t="shared" ca="1" si="1058"/>
        <v>4</v>
      </c>
      <c r="L4814" s="7" t="str">
        <f t="shared" ca="1" si="1059"/>
        <v>Credit Card</v>
      </c>
      <c r="M4814" s="7" t="str">
        <f t="shared" ca="1" si="1060"/>
        <v>UK</v>
      </c>
      <c r="N4814" s="8" t="str">
        <f t="shared" ca="1" si="1061"/>
        <v>Cancelled</v>
      </c>
    </row>
    <row r="4815" spans="1:14" x14ac:dyDescent="0.35">
      <c r="A4815" s="5" t="str">
        <f t="shared" si="1062"/>
        <v>AMZ14815</v>
      </c>
      <c r="B4815" s="6">
        <f t="shared" ca="1" si="1063"/>
        <v>45897</v>
      </c>
      <c r="C4815" s="7" t="str">
        <f t="shared" ca="1" si="1050"/>
        <v>CUS33043</v>
      </c>
      <c r="D4815" s="7" t="str">
        <f t="shared" ca="1" si="1051"/>
        <v>Books</v>
      </c>
      <c r="E4815" s="7" t="str">
        <f t="shared" ca="1" si="1052"/>
        <v>Face Cream</v>
      </c>
      <c r="F4815" s="7" t="str">
        <f t="shared" ca="1" si="1053"/>
        <v>Third-Party Seller</v>
      </c>
      <c r="G4815" s="7" t="str">
        <f t="shared" ca="1" si="1054"/>
        <v>No</v>
      </c>
      <c r="H4815" s="7">
        <f t="shared" ca="1" si="1055"/>
        <v>482</v>
      </c>
      <c r="I4815" s="7">
        <f t="shared" ca="1" si="1056"/>
        <v>3</v>
      </c>
      <c r="J4815" s="7">
        <f t="shared" ca="1" si="1057"/>
        <v>9</v>
      </c>
      <c r="K4815" s="7">
        <f t="shared" ca="1" si="1058"/>
        <v>6</v>
      </c>
      <c r="L4815" s="7" t="str">
        <f t="shared" ca="1" si="1059"/>
        <v>UPI</v>
      </c>
      <c r="M4815" s="7" t="str">
        <f t="shared" ca="1" si="1060"/>
        <v>USA</v>
      </c>
      <c r="N4815" s="8" t="str">
        <f t="shared" ca="1" si="1061"/>
        <v>Delivered</v>
      </c>
    </row>
    <row r="4816" spans="1:14" x14ac:dyDescent="0.35">
      <c r="A4816" s="5" t="str">
        <f t="shared" si="1062"/>
        <v>AMZ14816</v>
      </c>
      <c r="B4816" s="6">
        <f t="shared" ca="1" si="1063"/>
        <v>45945</v>
      </c>
      <c r="C4816" s="7" t="str">
        <f t="shared" ca="1" si="1050"/>
        <v>CUS82272</v>
      </c>
      <c r="D4816" s="7" t="str">
        <f t="shared" ca="1" si="1051"/>
        <v>Beauty</v>
      </c>
      <c r="E4816" s="7" t="str">
        <f t="shared" ca="1" si="1052"/>
        <v>Running Shoes</v>
      </c>
      <c r="F4816" s="7" t="str">
        <f t="shared" ca="1" si="1053"/>
        <v>Amazon Fulfilled</v>
      </c>
      <c r="G4816" s="7" t="str">
        <f t="shared" ca="1" si="1054"/>
        <v>No</v>
      </c>
      <c r="H4816" s="7">
        <f t="shared" ca="1" si="1055"/>
        <v>653</v>
      </c>
      <c r="I4816" s="7">
        <f t="shared" ca="1" si="1056"/>
        <v>2</v>
      </c>
      <c r="J4816" s="7">
        <f t="shared" ca="1" si="1057"/>
        <v>8</v>
      </c>
      <c r="K4816" s="7">
        <f t="shared" ca="1" si="1058"/>
        <v>10</v>
      </c>
      <c r="L4816" s="7" t="str">
        <f t="shared" ca="1" si="1059"/>
        <v>Debit Card</v>
      </c>
      <c r="M4816" s="7" t="str">
        <f t="shared" ca="1" si="1060"/>
        <v>India</v>
      </c>
      <c r="N4816" s="8" t="str">
        <f t="shared" ca="1" si="1061"/>
        <v>Delivered</v>
      </c>
    </row>
    <row r="4817" spans="1:14" x14ac:dyDescent="0.35">
      <c r="A4817" s="5" t="str">
        <f t="shared" si="1062"/>
        <v>AMZ14817</v>
      </c>
      <c r="B4817" s="6">
        <f t="shared" ca="1" si="1063"/>
        <v>46004</v>
      </c>
      <c r="C4817" s="7" t="str">
        <f t="shared" ca="1" si="1050"/>
        <v>CUS25042</v>
      </c>
      <c r="D4817" s="7" t="str">
        <f t="shared" ca="1" si="1051"/>
        <v>Home &amp; Kitchen</v>
      </c>
      <c r="E4817" s="7" t="str">
        <f t="shared" ca="1" si="1052"/>
        <v>Cotton T-Shirt</v>
      </c>
      <c r="F4817" s="7" t="str">
        <f t="shared" ca="1" si="1053"/>
        <v>Amazon Fulfilled</v>
      </c>
      <c r="G4817" s="7" t="str">
        <f t="shared" ca="1" si="1054"/>
        <v>No</v>
      </c>
      <c r="H4817" s="7">
        <f t="shared" ca="1" si="1055"/>
        <v>151</v>
      </c>
      <c r="I4817" s="7">
        <f t="shared" ca="1" si="1056"/>
        <v>1</v>
      </c>
      <c r="J4817" s="7">
        <f t="shared" ca="1" si="1057"/>
        <v>32</v>
      </c>
      <c r="K4817" s="7">
        <f t="shared" ca="1" si="1058"/>
        <v>14</v>
      </c>
      <c r="L4817" s="7" t="str">
        <f t="shared" ca="1" si="1059"/>
        <v>Net Banking</v>
      </c>
      <c r="M4817" s="7" t="str">
        <f t="shared" ca="1" si="1060"/>
        <v>USA</v>
      </c>
      <c r="N4817" s="8" t="str">
        <f t="shared" ca="1" si="1061"/>
        <v>Delivered</v>
      </c>
    </row>
    <row r="4818" spans="1:14" x14ac:dyDescent="0.35">
      <c r="A4818" s="5" t="str">
        <f t="shared" si="1062"/>
        <v>AMZ14818</v>
      </c>
      <c r="B4818" s="6">
        <f t="shared" ca="1" si="1063"/>
        <v>45869</v>
      </c>
      <c r="C4818" s="7" t="str">
        <f t="shared" ca="1" si="1050"/>
        <v>CUS47783</v>
      </c>
      <c r="D4818" s="7" t="str">
        <f t="shared" ca="1" si="1051"/>
        <v>Electronics</v>
      </c>
      <c r="E4818" s="7" t="str">
        <f t="shared" ca="1" si="1052"/>
        <v>Face Cream</v>
      </c>
      <c r="F4818" s="7" t="str">
        <f t="shared" ca="1" si="1053"/>
        <v>Third-Party Seller</v>
      </c>
      <c r="G4818" s="7" t="str">
        <f t="shared" ca="1" si="1054"/>
        <v>Yes</v>
      </c>
      <c r="H4818" s="7">
        <f t="shared" ca="1" si="1055"/>
        <v>522</v>
      </c>
      <c r="I4818" s="7">
        <f t="shared" ca="1" si="1056"/>
        <v>1</v>
      </c>
      <c r="J4818" s="7">
        <f t="shared" ca="1" si="1057"/>
        <v>16</v>
      </c>
      <c r="K4818" s="7">
        <f t="shared" ca="1" si="1058"/>
        <v>11</v>
      </c>
      <c r="L4818" s="7" t="str">
        <f t="shared" ca="1" si="1059"/>
        <v>Debit Card</v>
      </c>
      <c r="M4818" s="7" t="str">
        <f t="shared" ca="1" si="1060"/>
        <v>Canada</v>
      </c>
      <c r="N4818" s="8" t="str">
        <f t="shared" ca="1" si="1061"/>
        <v>Returned</v>
      </c>
    </row>
    <row r="4819" spans="1:14" x14ac:dyDescent="0.35">
      <c r="A4819" s="5" t="str">
        <f t="shared" si="1062"/>
        <v>AMZ14819</v>
      </c>
      <c r="B4819" s="6">
        <f t="shared" ca="1" si="1063"/>
        <v>45896</v>
      </c>
      <c r="C4819" s="7" t="str">
        <f t="shared" ca="1" si="1050"/>
        <v>CUS36860</v>
      </c>
      <c r="D4819" s="7" t="str">
        <f t="shared" ca="1" si="1051"/>
        <v>Beauty</v>
      </c>
      <c r="E4819" s="7" t="str">
        <f t="shared" ca="1" si="1052"/>
        <v>Smart Watch</v>
      </c>
      <c r="F4819" s="7" t="str">
        <f t="shared" ca="1" si="1053"/>
        <v>Third-Party Seller</v>
      </c>
      <c r="G4819" s="7" t="str">
        <f t="shared" ca="1" si="1054"/>
        <v>No</v>
      </c>
      <c r="H4819" s="7">
        <f t="shared" ca="1" si="1055"/>
        <v>26</v>
      </c>
      <c r="I4819" s="7">
        <f t="shared" ca="1" si="1056"/>
        <v>2</v>
      </c>
      <c r="J4819" s="7">
        <f t="shared" ca="1" si="1057"/>
        <v>17</v>
      </c>
      <c r="K4819" s="7">
        <f t="shared" ca="1" si="1058"/>
        <v>10</v>
      </c>
      <c r="L4819" s="7" t="str">
        <f t="shared" ca="1" si="1059"/>
        <v>Amazon Pay</v>
      </c>
      <c r="M4819" s="7" t="str">
        <f t="shared" ca="1" si="1060"/>
        <v>India</v>
      </c>
      <c r="N4819" s="8" t="str">
        <f t="shared" ca="1" si="1061"/>
        <v>Returned</v>
      </c>
    </row>
    <row r="4820" spans="1:14" x14ac:dyDescent="0.35">
      <c r="A4820" s="5" t="str">
        <f t="shared" si="1062"/>
        <v>AMZ14820</v>
      </c>
      <c r="B4820" s="6">
        <f t="shared" ca="1" si="1063"/>
        <v>45851</v>
      </c>
      <c r="C4820" s="7" t="str">
        <f t="shared" ca="1" si="1050"/>
        <v>CUS15268</v>
      </c>
      <c r="D4820" s="7" t="str">
        <f t="shared" ca="1" si="1051"/>
        <v>Fashion</v>
      </c>
      <c r="E4820" s="7" t="str">
        <f t="shared" ca="1" si="1052"/>
        <v>Face Cream</v>
      </c>
      <c r="F4820" s="7" t="str">
        <f t="shared" ca="1" si="1053"/>
        <v>Amazon Fulfilled</v>
      </c>
      <c r="G4820" s="7" t="str">
        <f t="shared" ca="1" si="1054"/>
        <v>Yes</v>
      </c>
      <c r="H4820" s="7">
        <f t="shared" ca="1" si="1055"/>
        <v>586</v>
      </c>
      <c r="I4820" s="7">
        <f t="shared" ca="1" si="1056"/>
        <v>1</v>
      </c>
      <c r="J4820" s="7">
        <f t="shared" ca="1" si="1057"/>
        <v>10</v>
      </c>
      <c r="K4820" s="7">
        <f t="shared" ca="1" si="1058"/>
        <v>8</v>
      </c>
      <c r="L4820" s="7" t="str">
        <f t="shared" ca="1" si="1059"/>
        <v>Credit Card</v>
      </c>
      <c r="M4820" s="7" t="str">
        <f t="shared" ca="1" si="1060"/>
        <v>USA</v>
      </c>
      <c r="N4820" s="8" t="str">
        <f t="shared" ca="1" si="1061"/>
        <v>Cancelled</v>
      </c>
    </row>
    <row r="4821" spans="1:14" x14ac:dyDescent="0.35">
      <c r="A4821" s="5" t="str">
        <f t="shared" si="1062"/>
        <v>AMZ14821</v>
      </c>
      <c r="B4821" s="6">
        <f t="shared" ca="1" si="1063"/>
        <v>45949</v>
      </c>
      <c r="C4821" s="7" t="str">
        <f t="shared" ca="1" si="1050"/>
        <v>CUS68820</v>
      </c>
      <c r="D4821" s="7" t="str">
        <f t="shared" ca="1" si="1051"/>
        <v>Sports</v>
      </c>
      <c r="E4821" s="7" t="str">
        <f t="shared" ca="1" si="1052"/>
        <v>Smart Watch</v>
      </c>
      <c r="F4821" s="7" t="str">
        <f t="shared" ca="1" si="1053"/>
        <v>Amazon Fulfilled</v>
      </c>
      <c r="G4821" s="7" t="str">
        <f t="shared" ca="1" si="1054"/>
        <v>No</v>
      </c>
      <c r="H4821" s="7">
        <f t="shared" ca="1" si="1055"/>
        <v>373</v>
      </c>
      <c r="I4821" s="7">
        <f t="shared" ca="1" si="1056"/>
        <v>1</v>
      </c>
      <c r="J4821" s="7">
        <f t="shared" ca="1" si="1057"/>
        <v>7</v>
      </c>
      <c r="K4821" s="7">
        <f t="shared" ca="1" si="1058"/>
        <v>3</v>
      </c>
      <c r="L4821" s="7" t="str">
        <f t="shared" ca="1" si="1059"/>
        <v>Credit Card</v>
      </c>
      <c r="M4821" s="7" t="str">
        <f t="shared" ca="1" si="1060"/>
        <v>UK</v>
      </c>
      <c r="N4821" s="8" t="str">
        <f t="shared" ca="1" si="1061"/>
        <v>Delivered</v>
      </c>
    </row>
    <row r="4822" spans="1:14" x14ac:dyDescent="0.35">
      <c r="A4822" s="5" t="str">
        <f t="shared" si="1062"/>
        <v>AMZ14822</v>
      </c>
      <c r="B4822" s="6">
        <f t="shared" ca="1" si="1063"/>
        <v>45933</v>
      </c>
      <c r="C4822" s="7" t="str">
        <f t="shared" ca="1" si="1050"/>
        <v>CUS16840</v>
      </c>
      <c r="D4822" s="7" t="str">
        <f t="shared" ca="1" si="1051"/>
        <v>Beauty</v>
      </c>
      <c r="E4822" s="7" t="str">
        <f t="shared" ca="1" si="1052"/>
        <v>Cotton T-Shirt</v>
      </c>
      <c r="F4822" s="7" t="str">
        <f t="shared" ca="1" si="1053"/>
        <v>Amazon Fulfilled</v>
      </c>
      <c r="G4822" s="7" t="str">
        <f t="shared" ca="1" si="1054"/>
        <v>Yes</v>
      </c>
      <c r="H4822" s="7">
        <f t="shared" ca="1" si="1055"/>
        <v>700</v>
      </c>
      <c r="I4822" s="7">
        <f t="shared" ca="1" si="1056"/>
        <v>4</v>
      </c>
      <c r="J4822" s="7">
        <f t="shared" ca="1" si="1057"/>
        <v>22</v>
      </c>
      <c r="K4822" s="7">
        <f t="shared" ca="1" si="1058"/>
        <v>14</v>
      </c>
      <c r="L4822" s="7" t="str">
        <f t="shared" ca="1" si="1059"/>
        <v>Net Banking</v>
      </c>
      <c r="M4822" s="7" t="str">
        <f t="shared" ca="1" si="1060"/>
        <v>USA</v>
      </c>
      <c r="N4822" s="8" t="str">
        <f t="shared" ca="1" si="1061"/>
        <v>Delivered</v>
      </c>
    </row>
    <row r="4823" spans="1:14" x14ac:dyDescent="0.35">
      <c r="A4823" s="5" t="str">
        <f t="shared" si="1062"/>
        <v>AMZ14823</v>
      </c>
      <c r="B4823" s="6">
        <f t="shared" ca="1" si="1063"/>
        <v>45987</v>
      </c>
      <c r="C4823" s="7" t="str">
        <f t="shared" ca="1" si="1050"/>
        <v>CUS51107</v>
      </c>
      <c r="D4823" s="7" t="str">
        <f t="shared" ca="1" si="1051"/>
        <v>Home &amp; Kitchen</v>
      </c>
      <c r="E4823" s="7" t="str">
        <f t="shared" ca="1" si="1052"/>
        <v>Smart Watch</v>
      </c>
      <c r="F4823" s="7" t="str">
        <f t="shared" ca="1" si="1053"/>
        <v>Third-Party Seller</v>
      </c>
      <c r="G4823" s="7" t="str">
        <f t="shared" ca="1" si="1054"/>
        <v>No</v>
      </c>
      <c r="H4823" s="7">
        <f t="shared" ca="1" si="1055"/>
        <v>668</v>
      </c>
      <c r="I4823" s="7">
        <f t="shared" ca="1" si="1056"/>
        <v>4</v>
      </c>
      <c r="J4823" s="7">
        <f t="shared" ca="1" si="1057"/>
        <v>0</v>
      </c>
      <c r="K4823" s="7">
        <f t="shared" ca="1" si="1058"/>
        <v>11</v>
      </c>
      <c r="L4823" s="7" t="str">
        <f t="shared" ca="1" si="1059"/>
        <v>Debit Card</v>
      </c>
      <c r="M4823" s="7" t="str">
        <f t="shared" ca="1" si="1060"/>
        <v>India</v>
      </c>
      <c r="N4823" s="8" t="str">
        <f t="shared" ca="1" si="1061"/>
        <v>Returned</v>
      </c>
    </row>
    <row r="4824" spans="1:14" x14ac:dyDescent="0.35">
      <c r="A4824" s="5" t="str">
        <f t="shared" si="1062"/>
        <v>AMZ14824</v>
      </c>
      <c r="B4824" s="6">
        <f t="shared" ca="1" si="1063"/>
        <v>45915</v>
      </c>
      <c r="C4824" s="7" t="str">
        <f t="shared" ca="1" si="1050"/>
        <v>CUS41813</v>
      </c>
      <c r="D4824" s="7" t="str">
        <f t="shared" ca="1" si="1051"/>
        <v>Electronics</v>
      </c>
      <c r="E4824" s="7" t="str">
        <f t="shared" ca="1" si="1052"/>
        <v>Noise Cancelling Headphones</v>
      </c>
      <c r="F4824" s="7" t="str">
        <f t="shared" ca="1" si="1053"/>
        <v>Third-Party Seller</v>
      </c>
      <c r="G4824" s="7" t="str">
        <f t="shared" ca="1" si="1054"/>
        <v>No</v>
      </c>
      <c r="H4824" s="7">
        <f t="shared" ca="1" si="1055"/>
        <v>293</v>
      </c>
      <c r="I4824" s="7">
        <f t="shared" ca="1" si="1056"/>
        <v>3</v>
      </c>
      <c r="J4824" s="7">
        <f t="shared" ca="1" si="1057"/>
        <v>8</v>
      </c>
      <c r="K4824" s="7">
        <f t="shared" ca="1" si="1058"/>
        <v>15</v>
      </c>
      <c r="L4824" s="7" t="str">
        <f t="shared" ca="1" si="1059"/>
        <v>Credit Card</v>
      </c>
      <c r="M4824" s="7" t="str">
        <f t="shared" ca="1" si="1060"/>
        <v>India</v>
      </c>
      <c r="N4824" s="8" t="str">
        <f t="shared" ca="1" si="1061"/>
        <v>Cancelled</v>
      </c>
    </row>
    <row r="4825" spans="1:14" x14ac:dyDescent="0.35">
      <c r="A4825" s="5" t="str">
        <f t="shared" si="1062"/>
        <v>AMZ14825</v>
      </c>
      <c r="B4825" s="6">
        <f t="shared" ca="1" si="1063"/>
        <v>45994</v>
      </c>
      <c r="C4825" s="7" t="str">
        <f t="shared" ca="1" si="1050"/>
        <v>CUS58743</v>
      </c>
      <c r="D4825" s="7" t="str">
        <f t="shared" ca="1" si="1051"/>
        <v>Fashion</v>
      </c>
      <c r="E4825" s="7" t="str">
        <f t="shared" ca="1" si="1052"/>
        <v>Iphone Charger</v>
      </c>
      <c r="F4825" s="7" t="str">
        <f t="shared" ca="1" si="1053"/>
        <v>Third-Party Seller</v>
      </c>
      <c r="G4825" s="7" t="str">
        <f t="shared" ca="1" si="1054"/>
        <v>No</v>
      </c>
      <c r="H4825" s="7">
        <f t="shared" ca="1" si="1055"/>
        <v>48</v>
      </c>
      <c r="I4825" s="7">
        <f t="shared" ca="1" si="1056"/>
        <v>3</v>
      </c>
      <c r="J4825" s="7">
        <f t="shared" ca="1" si="1057"/>
        <v>20</v>
      </c>
      <c r="K4825" s="7">
        <f t="shared" ca="1" si="1058"/>
        <v>14</v>
      </c>
      <c r="L4825" s="7" t="str">
        <f t="shared" ca="1" si="1059"/>
        <v>Debit Card</v>
      </c>
      <c r="M4825" s="7" t="str">
        <f t="shared" ca="1" si="1060"/>
        <v>USA</v>
      </c>
      <c r="N4825" s="8" t="str">
        <f t="shared" ca="1" si="1061"/>
        <v>Delivered</v>
      </c>
    </row>
    <row r="4826" spans="1:14" x14ac:dyDescent="0.35">
      <c r="A4826" s="5" t="str">
        <f t="shared" si="1062"/>
        <v>AMZ14826</v>
      </c>
      <c r="B4826" s="6">
        <f t="shared" ca="1" si="1063"/>
        <v>45843</v>
      </c>
      <c r="C4826" s="7" t="str">
        <f t="shared" ca="1" si="1050"/>
        <v>CUS78092</v>
      </c>
      <c r="D4826" s="7" t="str">
        <f t="shared" ca="1" si="1051"/>
        <v>Sports</v>
      </c>
      <c r="E4826" s="7" t="str">
        <f t="shared" ca="1" si="1052"/>
        <v>Air  Fryer</v>
      </c>
      <c r="F4826" s="7" t="str">
        <f t="shared" ca="1" si="1053"/>
        <v>Third-Party Seller</v>
      </c>
      <c r="G4826" s="7" t="str">
        <f t="shared" ca="1" si="1054"/>
        <v>No</v>
      </c>
      <c r="H4826" s="7">
        <f t="shared" ca="1" si="1055"/>
        <v>407</v>
      </c>
      <c r="I4826" s="7">
        <f t="shared" ca="1" si="1056"/>
        <v>4</v>
      </c>
      <c r="J4826" s="7">
        <f t="shared" ca="1" si="1057"/>
        <v>29</v>
      </c>
      <c r="K4826" s="7">
        <f t="shared" ca="1" si="1058"/>
        <v>4</v>
      </c>
      <c r="L4826" s="7" t="str">
        <f t="shared" ca="1" si="1059"/>
        <v>Net Banking</v>
      </c>
      <c r="M4826" s="7" t="str">
        <f t="shared" ca="1" si="1060"/>
        <v>UK</v>
      </c>
      <c r="N4826" s="8" t="str">
        <f t="shared" ca="1" si="1061"/>
        <v>Delivered</v>
      </c>
    </row>
    <row r="4827" spans="1:14" x14ac:dyDescent="0.35">
      <c r="A4827" s="5" t="str">
        <f t="shared" si="1062"/>
        <v>AMZ14827</v>
      </c>
      <c r="B4827" s="6">
        <f t="shared" ca="1" si="1063"/>
        <v>45919</v>
      </c>
      <c r="C4827" s="7" t="str">
        <f t="shared" ca="1" si="1050"/>
        <v>CUS15085</v>
      </c>
      <c r="D4827" s="7" t="str">
        <f t="shared" ca="1" si="1051"/>
        <v>Electronics</v>
      </c>
      <c r="E4827" s="7" t="str">
        <f t="shared" ca="1" si="1052"/>
        <v>Face Cream</v>
      </c>
      <c r="F4827" s="7" t="str">
        <f t="shared" ca="1" si="1053"/>
        <v>Third-Party Seller</v>
      </c>
      <c r="G4827" s="7" t="str">
        <f t="shared" ca="1" si="1054"/>
        <v>Yes</v>
      </c>
      <c r="H4827" s="7">
        <f t="shared" ca="1" si="1055"/>
        <v>694</v>
      </c>
      <c r="I4827" s="7">
        <f t="shared" ca="1" si="1056"/>
        <v>3</v>
      </c>
      <c r="J4827" s="7">
        <f t="shared" ca="1" si="1057"/>
        <v>17</v>
      </c>
      <c r="K4827" s="7">
        <f t="shared" ca="1" si="1058"/>
        <v>6</v>
      </c>
      <c r="L4827" s="7" t="str">
        <f t="shared" ca="1" si="1059"/>
        <v>Net Banking</v>
      </c>
      <c r="M4827" s="7" t="str">
        <f t="shared" ca="1" si="1060"/>
        <v>Canada</v>
      </c>
      <c r="N4827" s="8" t="str">
        <f t="shared" ca="1" si="1061"/>
        <v>Cancelled</v>
      </c>
    </row>
    <row r="4828" spans="1:14" x14ac:dyDescent="0.35">
      <c r="A4828" s="5" t="str">
        <f t="shared" si="1062"/>
        <v>AMZ14828</v>
      </c>
      <c r="B4828" s="6">
        <f t="shared" ca="1" si="1063"/>
        <v>45929</v>
      </c>
      <c r="C4828" s="7" t="str">
        <f t="shared" ca="1" si="1050"/>
        <v>CUS95331</v>
      </c>
      <c r="D4828" s="7" t="str">
        <f t="shared" ca="1" si="1051"/>
        <v>Fashion</v>
      </c>
      <c r="E4828" s="7" t="str">
        <f t="shared" ca="1" si="1052"/>
        <v>Running Shoes</v>
      </c>
      <c r="F4828" s="7" t="str">
        <f t="shared" ca="1" si="1053"/>
        <v>Amazon Fulfilled</v>
      </c>
      <c r="G4828" s="7" t="str">
        <f t="shared" ca="1" si="1054"/>
        <v>Yes</v>
      </c>
      <c r="H4828" s="7">
        <f t="shared" ca="1" si="1055"/>
        <v>753</v>
      </c>
      <c r="I4828" s="7">
        <f t="shared" ca="1" si="1056"/>
        <v>2</v>
      </c>
      <c r="J4828" s="7">
        <f t="shared" ca="1" si="1057"/>
        <v>22</v>
      </c>
      <c r="K4828" s="7">
        <f t="shared" ca="1" si="1058"/>
        <v>12</v>
      </c>
      <c r="L4828" s="7" t="str">
        <f t="shared" ca="1" si="1059"/>
        <v>Net Banking</v>
      </c>
      <c r="M4828" s="7" t="str">
        <f t="shared" ca="1" si="1060"/>
        <v>UK</v>
      </c>
      <c r="N4828" s="8" t="str">
        <f t="shared" ca="1" si="1061"/>
        <v>Delivered</v>
      </c>
    </row>
    <row r="4829" spans="1:14" x14ac:dyDescent="0.35">
      <c r="A4829" s="5" t="str">
        <f t="shared" si="1062"/>
        <v>AMZ14829</v>
      </c>
      <c r="B4829" s="6">
        <f t="shared" ca="1" si="1063"/>
        <v>45868</v>
      </c>
      <c r="C4829" s="7" t="str">
        <f t="shared" ca="1" si="1050"/>
        <v>CUS57925</v>
      </c>
      <c r="D4829" s="7" t="str">
        <f t="shared" ca="1" si="1051"/>
        <v>Books</v>
      </c>
      <c r="E4829" s="7" t="str">
        <f t="shared" ca="1" si="1052"/>
        <v>Smart Watch</v>
      </c>
      <c r="F4829" s="7" t="str">
        <f t="shared" ca="1" si="1053"/>
        <v>Third-Party Seller</v>
      </c>
      <c r="G4829" s="7" t="str">
        <f t="shared" ca="1" si="1054"/>
        <v>Yes</v>
      </c>
      <c r="H4829" s="7">
        <f t="shared" ca="1" si="1055"/>
        <v>435</v>
      </c>
      <c r="I4829" s="7">
        <f t="shared" ca="1" si="1056"/>
        <v>4</v>
      </c>
      <c r="J4829" s="7">
        <f t="shared" ca="1" si="1057"/>
        <v>34</v>
      </c>
      <c r="K4829" s="7">
        <f t="shared" ca="1" si="1058"/>
        <v>12</v>
      </c>
      <c r="L4829" s="7" t="str">
        <f t="shared" ca="1" si="1059"/>
        <v>Amazon Pay</v>
      </c>
      <c r="M4829" s="7" t="str">
        <f t="shared" ca="1" si="1060"/>
        <v>UK</v>
      </c>
      <c r="N4829" s="8" t="str">
        <f t="shared" ca="1" si="1061"/>
        <v>Cancelled</v>
      </c>
    </row>
    <row r="4830" spans="1:14" x14ac:dyDescent="0.35">
      <c r="A4830" s="5" t="str">
        <f t="shared" si="1062"/>
        <v>AMZ14830</v>
      </c>
      <c r="B4830" s="6">
        <f t="shared" ca="1" si="1063"/>
        <v>45931</v>
      </c>
      <c r="C4830" s="7" t="str">
        <f t="shared" ca="1" si="1050"/>
        <v>CUS27043</v>
      </c>
      <c r="D4830" s="7" t="str">
        <f t="shared" ca="1" si="1051"/>
        <v>Home &amp; Kitchen</v>
      </c>
      <c r="E4830" s="7" t="str">
        <f t="shared" ca="1" si="1052"/>
        <v>Iphone Charger</v>
      </c>
      <c r="F4830" s="7" t="str">
        <f t="shared" ca="1" si="1053"/>
        <v>Third-Party Seller</v>
      </c>
      <c r="G4830" s="7" t="str">
        <f t="shared" ca="1" si="1054"/>
        <v>No</v>
      </c>
      <c r="H4830" s="7">
        <f t="shared" ca="1" si="1055"/>
        <v>189</v>
      </c>
      <c r="I4830" s="7">
        <f t="shared" ca="1" si="1056"/>
        <v>2</v>
      </c>
      <c r="J4830" s="7">
        <f t="shared" ca="1" si="1057"/>
        <v>1</v>
      </c>
      <c r="K4830" s="7">
        <f t="shared" ca="1" si="1058"/>
        <v>6</v>
      </c>
      <c r="L4830" s="7" t="str">
        <f t="shared" ca="1" si="1059"/>
        <v>Net Banking</v>
      </c>
      <c r="M4830" s="7" t="str">
        <f t="shared" ca="1" si="1060"/>
        <v>Canada</v>
      </c>
      <c r="N4830" s="8" t="str">
        <f t="shared" ca="1" si="1061"/>
        <v>Delivered</v>
      </c>
    </row>
    <row r="4831" spans="1:14" x14ac:dyDescent="0.35">
      <c r="A4831" s="5" t="str">
        <f t="shared" si="1062"/>
        <v>AMZ14831</v>
      </c>
      <c r="B4831" s="6">
        <f t="shared" ca="1" si="1063"/>
        <v>45959</v>
      </c>
      <c r="C4831" s="7" t="str">
        <f t="shared" ca="1" si="1050"/>
        <v>CUS23972</v>
      </c>
      <c r="D4831" s="7" t="str">
        <f t="shared" ca="1" si="1051"/>
        <v>Home &amp; Kitchen</v>
      </c>
      <c r="E4831" s="7" t="str">
        <f t="shared" ca="1" si="1052"/>
        <v>Water Bottle</v>
      </c>
      <c r="F4831" s="7" t="str">
        <f t="shared" ca="1" si="1053"/>
        <v>Third-Party Seller</v>
      </c>
      <c r="G4831" s="7" t="str">
        <f t="shared" ca="1" si="1054"/>
        <v>Yes</v>
      </c>
      <c r="H4831" s="7">
        <f t="shared" ca="1" si="1055"/>
        <v>124</v>
      </c>
      <c r="I4831" s="7">
        <f t="shared" ca="1" si="1056"/>
        <v>4</v>
      </c>
      <c r="J4831" s="7">
        <f t="shared" ca="1" si="1057"/>
        <v>19</v>
      </c>
      <c r="K4831" s="7">
        <f t="shared" ca="1" si="1058"/>
        <v>13</v>
      </c>
      <c r="L4831" s="7" t="str">
        <f t="shared" ca="1" si="1059"/>
        <v>Debit Card</v>
      </c>
      <c r="M4831" s="7" t="str">
        <f t="shared" ca="1" si="1060"/>
        <v>UK</v>
      </c>
      <c r="N4831" s="8" t="str">
        <f t="shared" ca="1" si="1061"/>
        <v>Delivered</v>
      </c>
    </row>
    <row r="4832" spans="1:14" x14ac:dyDescent="0.35">
      <c r="A4832" s="5" t="str">
        <f t="shared" si="1062"/>
        <v>AMZ14832</v>
      </c>
      <c r="B4832" s="6">
        <f t="shared" ca="1" si="1063"/>
        <v>45969</v>
      </c>
      <c r="C4832" s="7" t="str">
        <f t="shared" ca="1" si="1050"/>
        <v>CUS28340</v>
      </c>
      <c r="D4832" s="7" t="str">
        <f t="shared" ca="1" si="1051"/>
        <v>Books</v>
      </c>
      <c r="E4832" s="7" t="str">
        <f t="shared" ca="1" si="1052"/>
        <v>Yoga Mat</v>
      </c>
      <c r="F4832" s="7" t="str">
        <f t="shared" ca="1" si="1053"/>
        <v>Amazon Fulfilled</v>
      </c>
      <c r="G4832" s="7" t="str">
        <f t="shared" ca="1" si="1054"/>
        <v>No</v>
      </c>
      <c r="H4832" s="7">
        <f t="shared" ca="1" si="1055"/>
        <v>769</v>
      </c>
      <c r="I4832" s="7">
        <f t="shared" ca="1" si="1056"/>
        <v>2</v>
      </c>
      <c r="J4832" s="7">
        <f t="shared" ca="1" si="1057"/>
        <v>32</v>
      </c>
      <c r="K4832" s="7">
        <f t="shared" ca="1" si="1058"/>
        <v>3</v>
      </c>
      <c r="L4832" s="7" t="str">
        <f t="shared" ca="1" si="1059"/>
        <v>UPI</v>
      </c>
      <c r="M4832" s="7" t="str">
        <f t="shared" ca="1" si="1060"/>
        <v>USA</v>
      </c>
      <c r="N4832" s="8" t="str">
        <f t="shared" ca="1" si="1061"/>
        <v>Delivered</v>
      </c>
    </row>
    <row r="4833" spans="1:14" x14ac:dyDescent="0.35">
      <c r="A4833" s="5" t="str">
        <f t="shared" si="1062"/>
        <v>AMZ14833</v>
      </c>
      <c r="B4833" s="6">
        <f t="shared" ca="1" si="1063"/>
        <v>45946</v>
      </c>
      <c r="C4833" s="7" t="str">
        <f t="shared" ca="1" si="1050"/>
        <v>CUS82748</v>
      </c>
      <c r="D4833" s="7" t="str">
        <f t="shared" ca="1" si="1051"/>
        <v>Home &amp; Kitchen</v>
      </c>
      <c r="E4833" s="7" t="str">
        <f t="shared" ca="1" si="1052"/>
        <v>Noise Cancelling Headphones</v>
      </c>
      <c r="F4833" s="7" t="str">
        <f t="shared" ca="1" si="1053"/>
        <v>Amazon Fulfilled</v>
      </c>
      <c r="G4833" s="7" t="str">
        <f t="shared" ca="1" si="1054"/>
        <v>No</v>
      </c>
      <c r="H4833" s="7">
        <f t="shared" ca="1" si="1055"/>
        <v>190</v>
      </c>
      <c r="I4833" s="7">
        <f t="shared" ca="1" si="1056"/>
        <v>1</v>
      </c>
      <c r="J4833" s="7">
        <f t="shared" ca="1" si="1057"/>
        <v>34</v>
      </c>
      <c r="K4833" s="7">
        <f t="shared" ca="1" si="1058"/>
        <v>9</v>
      </c>
      <c r="L4833" s="7" t="str">
        <f t="shared" ca="1" si="1059"/>
        <v>Debit Card</v>
      </c>
      <c r="M4833" s="7" t="str">
        <f t="shared" ca="1" si="1060"/>
        <v>India</v>
      </c>
      <c r="N4833" s="8" t="str">
        <f t="shared" ca="1" si="1061"/>
        <v>Cancelled</v>
      </c>
    </row>
    <row r="4834" spans="1:14" x14ac:dyDescent="0.35">
      <c r="A4834" s="5" t="str">
        <f t="shared" si="1062"/>
        <v>AMZ14834</v>
      </c>
      <c r="B4834" s="6">
        <f t="shared" ca="1" si="1063"/>
        <v>45928</v>
      </c>
      <c r="C4834" s="7" t="str">
        <f t="shared" ca="1" si="1050"/>
        <v>CUS78165</v>
      </c>
      <c r="D4834" s="7" t="str">
        <f t="shared" ca="1" si="1051"/>
        <v>Fashion</v>
      </c>
      <c r="E4834" s="7" t="str">
        <f t="shared" ca="1" si="1052"/>
        <v>Smart Watch</v>
      </c>
      <c r="F4834" s="7" t="str">
        <f t="shared" ca="1" si="1053"/>
        <v>Amazon Fulfilled</v>
      </c>
      <c r="G4834" s="7" t="str">
        <f t="shared" ca="1" si="1054"/>
        <v>No</v>
      </c>
      <c r="H4834" s="7">
        <f t="shared" ca="1" si="1055"/>
        <v>722</v>
      </c>
      <c r="I4834" s="7">
        <f t="shared" ca="1" si="1056"/>
        <v>2</v>
      </c>
      <c r="J4834" s="7">
        <f t="shared" ca="1" si="1057"/>
        <v>6</v>
      </c>
      <c r="K4834" s="7">
        <f t="shared" ca="1" si="1058"/>
        <v>5</v>
      </c>
      <c r="L4834" s="7" t="str">
        <f t="shared" ca="1" si="1059"/>
        <v>Amazon Pay</v>
      </c>
      <c r="M4834" s="7" t="str">
        <f t="shared" ca="1" si="1060"/>
        <v>UK</v>
      </c>
      <c r="N4834" s="8" t="str">
        <f t="shared" ca="1" si="1061"/>
        <v>Delivered</v>
      </c>
    </row>
    <row r="4835" spans="1:14" x14ac:dyDescent="0.35">
      <c r="A4835" s="5" t="str">
        <f t="shared" si="1062"/>
        <v>AMZ14835</v>
      </c>
      <c r="B4835" s="6">
        <f t="shared" ca="1" si="1063"/>
        <v>45981</v>
      </c>
      <c r="C4835" s="7" t="str">
        <f t="shared" ca="1" si="1050"/>
        <v>CUS89840</v>
      </c>
      <c r="D4835" s="7" t="str">
        <f t="shared" ca="1" si="1051"/>
        <v>Books</v>
      </c>
      <c r="E4835" s="7" t="str">
        <f t="shared" ca="1" si="1052"/>
        <v>Bluetooth Speaker</v>
      </c>
      <c r="F4835" s="7" t="str">
        <f t="shared" ca="1" si="1053"/>
        <v>Third-Party Seller</v>
      </c>
      <c r="G4835" s="7" t="str">
        <f t="shared" ca="1" si="1054"/>
        <v>No</v>
      </c>
      <c r="H4835" s="7">
        <f t="shared" ca="1" si="1055"/>
        <v>513</v>
      </c>
      <c r="I4835" s="7">
        <f t="shared" ca="1" si="1056"/>
        <v>3</v>
      </c>
      <c r="J4835" s="7">
        <f t="shared" ca="1" si="1057"/>
        <v>12</v>
      </c>
      <c r="K4835" s="7">
        <f t="shared" ca="1" si="1058"/>
        <v>14</v>
      </c>
      <c r="L4835" s="7" t="str">
        <f t="shared" ca="1" si="1059"/>
        <v>Debit Card</v>
      </c>
      <c r="M4835" s="7" t="str">
        <f t="shared" ca="1" si="1060"/>
        <v>Canada</v>
      </c>
      <c r="N4835" s="8" t="str">
        <f t="shared" ca="1" si="1061"/>
        <v>Delivered</v>
      </c>
    </row>
    <row r="4836" spans="1:14" x14ac:dyDescent="0.35">
      <c r="A4836" s="5" t="str">
        <f t="shared" si="1062"/>
        <v>AMZ14836</v>
      </c>
      <c r="B4836" s="6">
        <f t="shared" ca="1" si="1063"/>
        <v>45984</v>
      </c>
      <c r="C4836" s="7" t="str">
        <f t="shared" ca="1" si="1050"/>
        <v>CUS92008</v>
      </c>
      <c r="D4836" s="7" t="str">
        <f t="shared" ca="1" si="1051"/>
        <v>Sports</v>
      </c>
      <c r="E4836" s="7" t="str">
        <f t="shared" ca="1" si="1052"/>
        <v>Iphone Charger</v>
      </c>
      <c r="F4836" s="7" t="str">
        <f t="shared" ca="1" si="1053"/>
        <v>Third-Party Seller</v>
      </c>
      <c r="G4836" s="7" t="str">
        <f t="shared" ca="1" si="1054"/>
        <v>No</v>
      </c>
      <c r="H4836" s="7">
        <f t="shared" ca="1" si="1055"/>
        <v>31</v>
      </c>
      <c r="I4836" s="7">
        <f t="shared" ca="1" si="1056"/>
        <v>3</v>
      </c>
      <c r="J4836" s="7">
        <f t="shared" ca="1" si="1057"/>
        <v>22</v>
      </c>
      <c r="K4836" s="7">
        <f t="shared" ca="1" si="1058"/>
        <v>10</v>
      </c>
      <c r="L4836" s="7" t="str">
        <f t="shared" ca="1" si="1059"/>
        <v>Credit Card</v>
      </c>
      <c r="M4836" s="7" t="str">
        <f t="shared" ca="1" si="1060"/>
        <v>USA</v>
      </c>
      <c r="N4836" s="8" t="str">
        <f t="shared" ca="1" si="1061"/>
        <v>Delivered</v>
      </c>
    </row>
    <row r="4837" spans="1:14" x14ac:dyDescent="0.35">
      <c r="A4837" s="5" t="str">
        <f t="shared" si="1062"/>
        <v>AMZ14837</v>
      </c>
      <c r="B4837" s="6">
        <f t="shared" ca="1" si="1063"/>
        <v>45934</v>
      </c>
      <c r="C4837" s="7" t="str">
        <f t="shared" ca="1" si="1050"/>
        <v>CUS24850</v>
      </c>
      <c r="D4837" s="7" t="str">
        <f t="shared" ca="1" si="1051"/>
        <v>Fashion</v>
      </c>
      <c r="E4837" s="7" t="str">
        <f t="shared" ca="1" si="1052"/>
        <v>Noise Cancelling Headphones</v>
      </c>
      <c r="F4837" s="7" t="str">
        <f t="shared" ca="1" si="1053"/>
        <v>Third-Party Seller</v>
      </c>
      <c r="G4837" s="7" t="str">
        <f t="shared" ca="1" si="1054"/>
        <v>No</v>
      </c>
      <c r="H4837" s="7">
        <f t="shared" ca="1" si="1055"/>
        <v>633</v>
      </c>
      <c r="I4837" s="7">
        <f t="shared" ca="1" si="1056"/>
        <v>2</v>
      </c>
      <c r="J4837" s="7">
        <f t="shared" ca="1" si="1057"/>
        <v>1</v>
      </c>
      <c r="K4837" s="7">
        <f t="shared" ca="1" si="1058"/>
        <v>11</v>
      </c>
      <c r="L4837" s="7" t="str">
        <f t="shared" ca="1" si="1059"/>
        <v>Debit Card</v>
      </c>
      <c r="M4837" s="7" t="str">
        <f t="shared" ca="1" si="1060"/>
        <v>USA</v>
      </c>
      <c r="N4837" s="8" t="str">
        <f t="shared" ca="1" si="1061"/>
        <v>Returned</v>
      </c>
    </row>
    <row r="4838" spans="1:14" x14ac:dyDescent="0.35">
      <c r="A4838" s="5" t="str">
        <f t="shared" si="1062"/>
        <v>AMZ14838</v>
      </c>
      <c r="B4838" s="6">
        <f t="shared" ca="1" si="1063"/>
        <v>46010</v>
      </c>
      <c r="C4838" s="7" t="str">
        <f t="shared" ca="1" si="1050"/>
        <v>CUS34980</v>
      </c>
      <c r="D4838" s="7" t="str">
        <f t="shared" ca="1" si="1051"/>
        <v>Books</v>
      </c>
      <c r="E4838" s="7" t="str">
        <f t="shared" ca="1" si="1052"/>
        <v>Cotton T-Shirt</v>
      </c>
      <c r="F4838" s="7" t="str">
        <f t="shared" ca="1" si="1053"/>
        <v>Amazon Fulfilled</v>
      </c>
      <c r="G4838" s="7" t="str">
        <f t="shared" ca="1" si="1054"/>
        <v>No</v>
      </c>
      <c r="H4838" s="7">
        <f t="shared" ca="1" si="1055"/>
        <v>740</v>
      </c>
      <c r="I4838" s="7">
        <f t="shared" ca="1" si="1056"/>
        <v>2</v>
      </c>
      <c r="J4838" s="7">
        <f t="shared" ca="1" si="1057"/>
        <v>36</v>
      </c>
      <c r="K4838" s="7">
        <f t="shared" ca="1" si="1058"/>
        <v>6</v>
      </c>
      <c r="L4838" s="7" t="str">
        <f t="shared" ca="1" si="1059"/>
        <v>Net Banking</v>
      </c>
      <c r="M4838" s="7" t="str">
        <f t="shared" ca="1" si="1060"/>
        <v>India</v>
      </c>
      <c r="N4838" s="8" t="str">
        <f t="shared" ca="1" si="1061"/>
        <v>Cancelled</v>
      </c>
    </row>
    <row r="4839" spans="1:14" x14ac:dyDescent="0.35">
      <c r="A4839" s="5" t="str">
        <f t="shared" si="1062"/>
        <v>AMZ14839</v>
      </c>
      <c r="B4839" s="6">
        <f t="shared" ca="1" si="1063"/>
        <v>45841</v>
      </c>
      <c r="C4839" s="7" t="str">
        <f t="shared" ca="1" si="1050"/>
        <v>CUS43072</v>
      </c>
      <c r="D4839" s="7" t="str">
        <f t="shared" ca="1" si="1051"/>
        <v>Electronics</v>
      </c>
      <c r="E4839" s="7" t="str">
        <f t="shared" ca="1" si="1052"/>
        <v>Water Bottle</v>
      </c>
      <c r="F4839" s="7" t="str">
        <f t="shared" ca="1" si="1053"/>
        <v>Third-Party Seller</v>
      </c>
      <c r="G4839" s="7" t="str">
        <f t="shared" ca="1" si="1054"/>
        <v>No</v>
      </c>
      <c r="H4839" s="7">
        <f t="shared" ca="1" si="1055"/>
        <v>432</v>
      </c>
      <c r="I4839" s="7">
        <f t="shared" ca="1" si="1056"/>
        <v>2</v>
      </c>
      <c r="J4839" s="7">
        <f t="shared" ca="1" si="1057"/>
        <v>21</v>
      </c>
      <c r="K4839" s="7">
        <f t="shared" ca="1" si="1058"/>
        <v>5</v>
      </c>
      <c r="L4839" s="7" t="str">
        <f t="shared" ca="1" si="1059"/>
        <v>Net Banking</v>
      </c>
      <c r="M4839" s="7" t="str">
        <f t="shared" ca="1" si="1060"/>
        <v>India</v>
      </c>
      <c r="N4839" s="8" t="str">
        <f t="shared" ca="1" si="1061"/>
        <v>Delivered</v>
      </c>
    </row>
    <row r="4840" spans="1:14" x14ac:dyDescent="0.35">
      <c r="A4840" s="5" t="str">
        <f t="shared" si="1062"/>
        <v>AMZ14840</v>
      </c>
      <c r="B4840" s="6">
        <f t="shared" ca="1" si="1063"/>
        <v>45843</v>
      </c>
      <c r="C4840" s="7" t="str">
        <f t="shared" ca="1" si="1050"/>
        <v>CUS91297</v>
      </c>
      <c r="D4840" s="7" t="str">
        <f t="shared" ca="1" si="1051"/>
        <v>Home &amp; Kitchen</v>
      </c>
      <c r="E4840" s="7" t="str">
        <f t="shared" ca="1" si="1052"/>
        <v>Noise Cancelling Headphones</v>
      </c>
      <c r="F4840" s="7" t="str">
        <f t="shared" ca="1" si="1053"/>
        <v>Amazon Fulfilled</v>
      </c>
      <c r="G4840" s="7" t="str">
        <f t="shared" ca="1" si="1054"/>
        <v>No</v>
      </c>
      <c r="H4840" s="7">
        <f t="shared" ca="1" si="1055"/>
        <v>787</v>
      </c>
      <c r="I4840" s="7">
        <f t="shared" ca="1" si="1056"/>
        <v>3</v>
      </c>
      <c r="J4840" s="7">
        <f t="shared" ca="1" si="1057"/>
        <v>23</v>
      </c>
      <c r="K4840" s="7">
        <f t="shared" ca="1" si="1058"/>
        <v>3</v>
      </c>
      <c r="L4840" s="7" t="str">
        <f t="shared" ca="1" si="1059"/>
        <v>Net Banking</v>
      </c>
      <c r="M4840" s="7" t="str">
        <f t="shared" ca="1" si="1060"/>
        <v>USA</v>
      </c>
      <c r="N4840" s="8" t="str">
        <f t="shared" ca="1" si="1061"/>
        <v>Cancelled</v>
      </c>
    </row>
    <row r="4841" spans="1:14" x14ac:dyDescent="0.35">
      <c r="A4841" s="5" t="str">
        <f t="shared" si="1062"/>
        <v>AMZ14841</v>
      </c>
      <c r="B4841" s="6">
        <f t="shared" ca="1" si="1063"/>
        <v>45984</v>
      </c>
      <c r="C4841" s="7" t="str">
        <f t="shared" ca="1" si="1050"/>
        <v>CUS83900</v>
      </c>
      <c r="D4841" s="7" t="str">
        <f t="shared" ca="1" si="1051"/>
        <v>Fashion</v>
      </c>
      <c r="E4841" s="7" t="str">
        <f t="shared" ca="1" si="1052"/>
        <v>Running Shoes</v>
      </c>
      <c r="F4841" s="7" t="str">
        <f t="shared" ca="1" si="1053"/>
        <v>Amazon Fulfilled</v>
      </c>
      <c r="G4841" s="7" t="str">
        <f t="shared" ca="1" si="1054"/>
        <v>Yes</v>
      </c>
      <c r="H4841" s="7">
        <f t="shared" ca="1" si="1055"/>
        <v>535</v>
      </c>
      <c r="I4841" s="7">
        <f t="shared" ca="1" si="1056"/>
        <v>3</v>
      </c>
      <c r="J4841" s="7">
        <f t="shared" ca="1" si="1057"/>
        <v>19</v>
      </c>
      <c r="K4841" s="7">
        <f t="shared" ca="1" si="1058"/>
        <v>4</v>
      </c>
      <c r="L4841" s="7" t="str">
        <f t="shared" ca="1" si="1059"/>
        <v>Amazon Pay</v>
      </c>
      <c r="M4841" s="7" t="str">
        <f t="shared" ca="1" si="1060"/>
        <v>UK</v>
      </c>
      <c r="N4841" s="8" t="str">
        <f t="shared" ca="1" si="1061"/>
        <v>Delivered</v>
      </c>
    </row>
    <row r="4842" spans="1:14" x14ac:dyDescent="0.35">
      <c r="A4842" s="5" t="str">
        <f t="shared" si="1062"/>
        <v>AMZ14842</v>
      </c>
      <c r="B4842" s="6">
        <f t="shared" ca="1" si="1063"/>
        <v>45970</v>
      </c>
      <c r="C4842" s="7" t="str">
        <f t="shared" ca="1" si="1050"/>
        <v>CUS89469</v>
      </c>
      <c r="D4842" s="7" t="str">
        <f t="shared" ca="1" si="1051"/>
        <v>Home &amp; Kitchen</v>
      </c>
      <c r="E4842" s="7" t="str">
        <f t="shared" ca="1" si="1052"/>
        <v>Water Bottle</v>
      </c>
      <c r="F4842" s="7" t="str">
        <f t="shared" ca="1" si="1053"/>
        <v>Third-Party Seller</v>
      </c>
      <c r="G4842" s="7" t="str">
        <f t="shared" ca="1" si="1054"/>
        <v>Yes</v>
      </c>
      <c r="H4842" s="7">
        <f t="shared" ca="1" si="1055"/>
        <v>648</v>
      </c>
      <c r="I4842" s="7">
        <f t="shared" ca="1" si="1056"/>
        <v>2</v>
      </c>
      <c r="J4842" s="7">
        <f t="shared" ca="1" si="1057"/>
        <v>26</v>
      </c>
      <c r="K4842" s="7">
        <f t="shared" ca="1" si="1058"/>
        <v>3</v>
      </c>
      <c r="L4842" s="7" t="str">
        <f t="shared" ca="1" si="1059"/>
        <v>UPI</v>
      </c>
      <c r="M4842" s="7" t="str">
        <f t="shared" ca="1" si="1060"/>
        <v>USA</v>
      </c>
      <c r="N4842" s="8" t="str">
        <f t="shared" ca="1" si="1061"/>
        <v>Delivered</v>
      </c>
    </row>
    <row r="4843" spans="1:14" x14ac:dyDescent="0.35">
      <c r="A4843" s="5" t="str">
        <f t="shared" si="1062"/>
        <v>AMZ14843</v>
      </c>
      <c r="B4843" s="6">
        <f t="shared" ca="1" si="1063"/>
        <v>45843</v>
      </c>
      <c r="C4843" s="7" t="str">
        <f t="shared" ca="1" si="1050"/>
        <v>CUS16991</v>
      </c>
      <c r="D4843" s="7" t="str">
        <f t="shared" ca="1" si="1051"/>
        <v>Books</v>
      </c>
      <c r="E4843" s="7" t="str">
        <f t="shared" ca="1" si="1052"/>
        <v>Cotton T-Shirt</v>
      </c>
      <c r="F4843" s="7" t="str">
        <f t="shared" ca="1" si="1053"/>
        <v>Third-Party Seller</v>
      </c>
      <c r="G4843" s="7" t="str">
        <f t="shared" ca="1" si="1054"/>
        <v>Yes</v>
      </c>
      <c r="H4843" s="7">
        <f t="shared" ca="1" si="1055"/>
        <v>714</v>
      </c>
      <c r="I4843" s="7">
        <f t="shared" ca="1" si="1056"/>
        <v>3</v>
      </c>
      <c r="J4843" s="7">
        <f t="shared" ca="1" si="1057"/>
        <v>3</v>
      </c>
      <c r="K4843" s="7">
        <f t="shared" ca="1" si="1058"/>
        <v>11</v>
      </c>
      <c r="L4843" s="7" t="str">
        <f t="shared" ca="1" si="1059"/>
        <v>UPI</v>
      </c>
      <c r="M4843" s="7" t="str">
        <f t="shared" ca="1" si="1060"/>
        <v>India</v>
      </c>
      <c r="N4843" s="8" t="str">
        <f t="shared" ca="1" si="1061"/>
        <v>Returned</v>
      </c>
    </row>
    <row r="4844" spans="1:14" x14ac:dyDescent="0.35">
      <c r="A4844" s="5" t="str">
        <f t="shared" si="1062"/>
        <v>AMZ14844</v>
      </c>
      <c r="B4844" s="6">
        <f t="shared" ca="1" si="1063"/>
        <v>45937</v>
      </c>
      <c r="C4844" s="7" t="str">
        <f t="shared" ca="1" si="1050"/>
        <v>CUS77167</v>
      </c>
      <c r="D4844" s="7" t="str">
        <f t="shared" ca="1" si="1051"/>
        <v>Books</v>
      </c>
      <c r="E4844" s="7" t="str">
        <f t="shared" ca="1" si="1052"/>
        <v>Water Bottle</v>
      </c>
      <c r="F4844" s="7" t="str">
        <f t="shared" ca="1" si="1053"/>
        <v>Third-Party Seller</v>
      </c>
      <c r="G4844" s="7" t="str">
        <f t="shared" ca="1" si="1054"/>
        <v>No</v>
      </c>
      <c r="H4844" s="7">
        <f t="shared" ca="1" si="1055"/>
        <v>350</v>
      </c>
      <c r="I4844" s="7">
        <f t="shared" ca="1" si="1056"/>
        <v>2</v>
      </c>
      <c r="J4844" s="7">
        <f t="shared" ca="1" si="1057"/>
        <v>38</v>
      </c>
      <c r="K4844" s="7">
        <f t="shared" ca="1" si="1058"/>
        <v>10</v>
      </c>
      <c r="L4844" s="7" t="str">
        <f t="shared" ca="1" si="1059"/>
        <v>Net Banking</v>
      </c>
      <c r="M4844" s="7" t="str">
        <f t="shared" ca="1" si="1060"/>
        <v>India</v>
      </c>
      <c r="N4844" s="8" t="str">
        <f t="shared" ca="1" si="1061"/>
        <v>Delivered</v>
      </c>
    </row>
    <row r="4845" spans="1:14" x14ac:dyDescent="0.35">
      <c r="A4845" s="5" t="str">
        <f t="shared" si="1062"/>
        <v>AMZ14845</v>
      </c>
      <c r="B4845" s="6">
        <f t="shared" ca="1" si="1063"/>
        <v>45979</v>
      </c>
      <c r="C4845" s="7" t="str">
        <f t="shared" ca="1" si="1050"/>
        <v>CUS88387</v>
      </c>
      <c r="D4845" s="7" t="str">
        <f t="shared" ca="1" si="1051"/>
        <v>Beauty</v>
      </c>
      <c r="E4845" s="7" t="str">
        <f t="shared" ca="1" si="1052"/>
        <v>Air  Fryer</v>
      </c>
      <c r="F4845" s="7" t="str">
        <f t="shared" ca="1" si="1053"/>
        <v>Third-Party Seller</v>
      </c>
      <c r="G4845" s="7" t="str">
        <f t="shared" ca="1" si="1054"/>
        <v>No</v>
      </c>
      <c r="H4845" s="7">
        <f t="shared" ca="1" si="1055"/>
        <v>340</v>
      </c>
      <c r="I4845" s="7">
        <f t="shared" ca="1" si="1056"/>
        <v>2</v>
      </c>
      <c r="J4845" s="7">
        <f t="shared" ca="1" si="1057"/>
        <v>38</v>
      </c>
      <c r="K4845" s="7">
        <f t="shared" ca="1" si="1058"/>
        <v>15</v>
      </c>
      <c r="L4845" s="7" t="str">
        <f t="shared" ca="1" si="1059"/>
        <v>Debit Card</v>
      </c>
      <c r="M4845" s="7" t="str">
        <f t="shared" ca="1" si="1060"/>
        <v>UK</v>
      </c>
      <c r="N4845" s="8" t="str">
        <f t="shared" ca="1" si="1061"/>
        <v>Delivered</v>
      </c>
    </row>
    <row r="4846" spans="1:14" x14ac:dyDescent="0.35">
      <c r="A4846" s="5" t="str">
        <f t="shared" si="1062"/>
        <v>AMZ14846</v>
      </c>
      <c r="B4846" s="6">
        <f t="shared" ca="1" si="1063"/>
        <v>46014</v>
      </c>
      <c r="C4846" s="7" t="str">
        <f t="shared" ca="1" si="1050"/>
        <v>CUS99522</v>
      </c>
      <c r="D4846" s="7" t="str">
        <f t="shared" ca="1" si="1051"/>
        <v>Beauty</v>
      </c>
      <c r="E4846" s="7" t="str">
        <f t="shared" ca="1" si="1052"/>
        <v>Iphone Charger</v>
      </c>
      <c r="F4846" s="7" t="str">
        <f t="shared" ca="1" si="1053"/>
        <v>Third-Party Seller</v>
      </c>
      <c r="G4846" s="7" t="str">
        <f t="shared" ca="1" si="1054"/>
        <v>No</v>
      </c>
      <c r="H4846" s="7">
        <f t="shared" ca="1" si="1055"/>
        <v>653</v>
      </c>
      <c r="I4846" s="7">
        <f t="shared" ca="1" si="1056"/>
        <v>4</v>
      </c>
      <c r="J4846" s="7">
        <f t="shared" ca="1" si="1057"/>
        <v>0</v>
      </c>
      <c r="K4846" s="7">
        <f t="shared" ca="1" si="1058"/>
        <v>4</v>
      </c>
      <c r="L4846" s="7" t="str">
        <f t="shared" ca="1" si="1059"/>
        <v>Net Banking</v>
      </c>
      <c r="M4846" s="7" t="str">
        <f t="shared" ca="1" si="1060"/>
        <v>UK</v>
      </c>
      <c r="N4846" s="8" t="str">
        <f t="shared" ca="1" si="1061"/>
        <v>Returned</v>
      </c>
    </row>
    <row r="4847" spans="1:14" x14ac:dyDescent="0.35">
      <c r="A4847" s="5" t="str">
        <f t="shared" si="1062"/>
        <v>AMZ14847</v>
      </c>
      <c r="B4847" s="6">
        <f t="shared" ca="1" si="1063"/>
        <v>45897</v>
      </c>
      <c r="C4847" s="7" t="str">
        <f t="shared" ca="1" si="1050"/>
        <v>CUS81479</v>
      </c>
      <c r="D4847" s="7" t="str">
        <f t="shared" ca="1" si="1051"/>
        <v>Sports</v>
      </c>
      <c r="E4847" s="7" t="str">
        <f t="shared" ca="1" si="1052"/>
        <v>Yoga Mat</v>
      </c>
      <c r="F4847" s="7" t="str">
        <f t="shared" ca="1" si="1053"/>
        <v>Amazon Fulfilled</v>
      </c>
      <c r="G4847" s="7" t="str">
        <f t="shared" ca="1" si="1054"/>
        <v>Yes</v>
      </c>
      <c r="H4847" s="7">
        <f t="shared" ca="1" si="1055"/>
        <v>445</v>
      </c>
      <c r="I4847" s="7">
        <f t="shared" ca="1" si="1056"/>
        <v>1</v>
      </c>
      <c r="J4847" s="7">
        <f t="shared" ca="1" si="1057"/>
        <v>33</v>
      </c>
      <c r="K4847" s="7">
        <f t="shared" ca="1" si="1058"/>
        <v>11</v>
      </c>
      <c r="L4847" s="7" t="str">
        <f t="shared" ca="1" si="1059"/>
        <v>Amazon Pay</v>
      </c>
      <c r="M4847" s="7" t="str">
        <f t="shared" ca="1" si="1060"/>
        <v>India</v>
      </c>
      <c r="N4847" s="8" t="str">
        <f t="shared" ca="1" si="1061"/>
        <v>Delivered</v>
      </c>
    </row>
    <row r="4848" spans="1:14" x14ac:dyDescent="0.35">
      <c r="A4848" s="5" t="str">
        <f t="shared" si="1062"/>
        <v>AMZ14848</v>
      </c>
      <c r="B4848" s="6">
        <f t="shared" ca="1" si="1063"/>
        <v>45938</v>
      </c>
      <c r="C4848" s="7" t="str">
        <f t="shared" ca="1" si="1050"/>
        <v>CUS73273</v>
      </c>
      <c r="D4848" s="7" t="str">
        <f t="shared" ca="1" si="1051"/>
        <v>Fashion</v>
      </c>
      <c r="E4848" s="7" t="str">
        <f t="shared" ca="1" si="1052"/>
        <v>Air  Fryer</v>
      </c>
      <c r="F4848" s="7" t="str">
        <f t="shared" ca="1" si="1053"/>
        <v>Third-Party Seller</v>
      </c>
      <c r="G4848" s="7" t="str">
        <f t="shared" ca="1" si="1054"/>
        <v>No</v>
      </c>
      <c r="H4848" s="7">
        <f t="shared" ca="1" si="1055"/>
        <v>12</v>
      </c>
      <c r="I4848" s="7">
        <f t="shared" ca="1" si="1056"/>
        <v>2</v>
      </c>
      <c r="J4848" s="7">
        <f t="shared" ca="1" si="1057"/>
        <v>28</v>
      </c>
      <c r="K4848" s="7">
        <f t="shared" ca="1" si="1058"/>
        <v>4</v>
      </c>
      <c r="L4848" s="7" t="str">
        <f t="shared" ca="1" si="1059"/>
        <v>Credit Card</v>
      </c>
      <c r="M4848" s="7" t="str">
        <f t="shared" ca="1" si="1060"/>
        <v>Canada</v>
      </c>
      <c r="N4848" s="8" t="str">
        <f t="shared" ca="1" si="1061"/>
        <v>Delivered</v>
      </c>
    </row>
    <row r="4849" spans="1:14" x14ac:dyDescent="0.35">
      <c r="A4849" s="5" t="str">
        <f t="shared" si="1062"/>
        <v>AMZ14849</v>
      </c>
      <c r="B4849" s="6">
        <f t="shared" ca="1" si="1063"/>
        <v>45849</v>
      </c>
      <c r="C4849" s="7" t="str">
        <f t="shared" ca="1" si="1050"/>
        <v>CUS51540</v>
      </c>
      <c r="D4849" s="7" t="str">
        <f t="shared" ca="1" si="1051"/>
        <v>Home &amp; Kitchen</v>
      </c>
      <c r="E4849" s="7" t="str">
        <f t="shared" ca="1" si="1052"/>
        <v>Running Shoes</v>
      </c>
      <c r="F4849" s="7" t="str">
        <f t="shared" ca="1" si="1053"/>
        <v>Amazon Fulfilled</v>
      </c>
      <c r="G4849" s="7" t="str">
        <f t="shared" ca="1" si="1054"/>
        <v>Yes</v>
      </c>
      <c r="H4849" s="7">
        <f t="shared" ca="1" si="1055"/>
        <v>92</v>
      </c>
      <c r="I4849" s="7">
        <f t="shared" ca="1" si="1056"/>
        <v>3</v>
      </c>
      <c r="J4849" s="7">
        <f t="shared" ca="1" si="1057"/>
        <v>33</v>
      </c>
      <c r="K4849" s="7">
        <f t="shared" ca="1" si="1058"/>
        <v>7</v>
      </c>
      <c r="L4849" s="7" t="str">
        <f t="shared" ca="1" si="1059"/>
        <v>Credit Card</v>
      </c>
      <c r="M4849" s="7" t="str">
        <f t="shared" ca="1" si="1060"/>
        <v>UK</v>
      </c>
      <c r="N4849" s="8" t="str">
        <f t="shared" ca="1" si="1061"/>
        <v>Delivered</v>
      </c>
    </row>
    <row r="4850" spans="1:14" x14ac:dyDescent="0.35">
      <c r="A4850" s="5" t="str">
        <f t="shared" si="1062"/>
        <v>AMZ14850</v>
      </c>
      <c r="B4850" s="6">
        <f t="shared" ca="1" si="1063"/>
        <v>46017</v>
      </c>
      <c r="C4850" s="7" t="str">
        <f t="shared" ca="1" si="1050"/>
        <v>CUS68186</v>
      </c>
      <c r="D4850" s="7" t="str">
        <f t="shared" ca="1" si="1051"/>
        <v>Home &amp; Kitchen</v>
      </c>
      <c r="E4850" s="7" t="str">
        <f t="shared" ca="1" si="1052"/>
        <v>Cotton T-Shirt</v>
      </c>
      <c r="F4850" s="7" t="str">
        <f t="shared" ca="1" si="1053"/>
        <v>Amazon Fulfilled</v>
      </c>
      <c r="G4850" s="7" t="str">
        <f t="shared" ca="1" si="1054"/>
        <v>Yes</v>
      </c>
      <c r="H4850" s="7">
        <f t="shared" ca="1" si="1055"/>
        <v>287</v>
      </c>
      <c r="I4850" s="7">
        <f t="shared" ca="1" si="1056"/>
        <v>4</v>
      </c>
      <c r="J4850" s="7">
        <f t="shared" ca="1" si="1057"/>
        <v>10</v>
      </c>
      <c r="K4850" s="7">
        <f t="shared" ca="1" si="1058"/>
        <v>6</v>
      </c>
      <c r="L4850" s="7" t="str">
        <f t="shared" ca="1" si="1059"/>
        <v>Net Banking</v>
      </c>
      <c r="M4850" s="7" t="str">
        <f t="shared" ca="1" si="1060"/>
        <v>Canada</v>
      </c>
      <c r="N4850" s="8" t="str">
        <f t="shared" ca="1" si="1061"/>
        <v>Returned</v>
      </c>
    </row>
    <row r="4851" spans="1:14" x14ac:dyDescent="0.35">
      <c r="A4851" s="5" t="str">
        <f t="shared" si="1062"/>
        <v>AMZ14851</v>
      </c>
      <c r="B4851" s="6">
        <f t="shared" ca="1" si="1063"/>
        <v>45948</v>
      </c>
      <c r="C4851" s="7" t="str">
        <f t="shared" ca="1" si="1050"/>
        <v>CUS12920</v>
      </c>
      <c r="D4851" s="7" t="str">
        <f t="shared" ca="1" si="1051"/>
        <v>Fashion</v>
      </c>
      <c r="E4851" s="7" t="str">
        <f t="shared" ca="1" si="1052"/>
        <v>Bluetooth Speaker</v>
      </c>
      <c r="F4851" s="7" t="str">
        <f t="shared" ca="1" si="1053"/>
        <v>Third-Party Seller</v>
      </c>
      <c r="G4851" s="7" t="str">
        <f t="shared" ca="1" si="1054"/>
        <v>Yes</v>
      </c>
      <c r="H4851" s="7">
        <f t="shared" ca="1" si="1055"/>
        <v>317</v>
      </c>
      <c r="I4851" s="7">
        <f t="shared" ca="1" si="1056"/>
        <v>2</v>
      </c>
      <c r="J4851" s="7">
        <f t="shared" ca="1" si="1057"/>
        <v>10</v>
      </c>
      <c r="K4851" s="7">
        <f t="shared" ca="1" si="1058"/>
        <v>11</v>
      </c>
      <c r="L4851" s="7" t="str">
        <f t="shared" ca="1" si="1059"/>
        <v>UPI</v>
      </c>
      <c r="M4851" s="7" t="str">
        <f t="shared" ca="1" si="1060"/>
        <v>UK</v>
      </c>
      <c r="N4851" s="8" t="str">
        <f t="shared" ca="1" si="1061"/>
        <v>Returned</v>
      </c>
    </row>
    <row r="4852" spans="1:14" x14ac:dyDescent="0.35">
      <c r="A4852" s="5" t="str">
        <f t="shared" si="1062"/>
        <v>AMZ14852</v>
      </c>
      <c r="B4852" s="6">
        <f t="shared" ca="1" si="1063"/>
        <v>45927</v>
      </c>
      <c r="C4852" s="7" t="str">
        <f t="shared" ca="1" si="1050"/>
        <v>CUS79288</v>
      </c>
      <c r="D4852" s="7" t="str">
        <f t="shared" ca="1" si="1051"/>
        <v>Beauty</v>
      </c>
      <c r="E4852" s="7" t="str">
        <f t="shared" ca="1" si="1052"/>
        <v>Bluetooth Speaker</v>
      </c>
      <c r="F4852" s="7" t="str">
        <f t="shared" ca="1" si="1053"/>
        <v>Amazon Fulfilled</v>
      </c>
      <c r="G4852" s="7" t="str">
        <f t="shared" ca="1" si="1054"/>
        <v>Yes</v>
      </c>
      <c r="H4852" s="7">
        <f t="shared" ca="1" si="1055"/>
        <v>207</v>
      </c>
      <c r="I4852" s="7">
        <f t="shared" ca="1" si="1056"/>
        <v>2</v>
      </c>
      <c r="J4852" s="7">
        <f t="shared" ca="1" si="1057"/>
        <v>0</v>
      </c>
      <c r="K4852" s="7">
        <f t="shared" ca="1" si="1058"/>
        <v>15</v>
      </c>
      <c r="L4852" s="7" t="str">
        <f t="shared" ca="1" si="1059"/>
        <v>UPI</v>
      </c>
      <c r="M4852" s="7" t="str">
        <f t="shared" ca="1" si="1060"/>
        <v>Canada</v>
      </c>
      <c r="N4852" s="8" t="str">
        <f t="shared" ca="1" si="1061"/>
        <v>Returned</v>
      </c>
    </row>
    <row r="4853" spans="1:14" x14ac:dyDescent="0.35">
      <c r="A4853" s="5" t="str">
        <f t="shared" si="1062"/>
        <v>AMZ14853</v>
      </c>
      <c r="B4853" s="6">
        <f t="shared" ca="1" si="1063"/>
        <v>45932</v>
      </c>
      <c r="C4853" s="7" t="str">
        <f t="shared" ca="1" si="1050"/>
        <v>CUS32019</v>
      </c>
      <c r="D4853" s="7" t="str">
        <f t="shared" ca="1" si="1051"/>
        <v>Home &amp; Kitchen</v>
      </c>
      <c r="E4853" s="7" t="str">
        <f t="shared" ca="1" si="1052"/>
        <v>Face Cream</v>
      </c>
      <c r="F4853" s="7" t="str">
        <f t="shared" ca="1" si="1053"/>
        <v>Amazon Fulfilled</v>
      </c>
      <c r="G4853" s="7" t="str">
        <f t="shared" ca="1" si="1054"/>
        <v>No</v>
      </c>
      <c r="H4853" s="7">
        <f t="shared" ca="1" si="1055"/>
        <v>221</v>
      </c>
      <c r="I4853" s="7">
        <f t="shared" ca="1" si="1056"/>
        <v>2</v>
      </c>
      <c r="J4853" s="7">
        <f t="shared" ca="1" si="1057"/>
        <v>6</v>
      </c>
      <c r="K4853" s="7">
        <f t="shared" ca="1" si="1058"/>
        <v>9</v>
      </c>
      <c r="L4853" s="7" t="str">
        <f t="shared" ca="1" si="1059"/>
        <v>UPI</v>
      </c>
      <c r="M4853" s="7" t="str">
        <f t="shared" ca="1" si="1060"/>
        <v>USA</v>
      </c>
      <c r="N4853" s="8" t="str">
        <f t="shared" ca="1" si="1061"/>
        <v>Delivered</v>
      </c>
    </row>
    <row r="4854" spans="1:14" x14ac:dyDescent="0.35">
      <c r="A4854" s="5" t="str">
        <f t="shared" si="1062"/>
        <v>AMZ14854</v>
      </c>
      <c r="B4854" s="6">
        <f t="shared" ca="1" si="1063"/>
        <v>45902</v>
      </c>
      <c r="C4854" s="7" t="str">
        <f t="shared" ca="1" si="1050"/>
        <v>CUS85283</v>
      </c>
      <c r="D4854" s="7" t="str">
        <f t="shared" ca="1" si="1051"/>
        <v>Sports</v>
      </c>
      <c r="E4854" s="7" t="str">
        <f t="shared" ca="1" si="1052"/>
        <v>Face Cream</v>
      </c>
      <c r="F4854" s="7" t="str">
        <f t="shared" ca="1" si="1053"/>
        <v>Third-Party Seller</v>
      </c>
      <c r="G4854" s="7" t="str">
        <f t="shared" ca="1" si="1054"/>
        <v>No</v>
      </c>
      <c r="H4854" s="7">
        <f t="shared" ca="1" si="1055"/>
        <v>215</v>
      </c>
      <c r="I4854" s="7">
        <f t="shared" ca="1" si="1056"/>
        <v>3</v>
      </c>
      <c r="J4854" s="7">
        <f t="shared" ca="1" si="1057"/>
        <v>33</v>
      </c>
      <c r="K4854" s="7">
        <f t="shared" ca="1" si="1058"/>
        <v>9</v>
      </c>
      <c r="L4854" s="7" t="str">
        <f t="shared" ca="1" si="1059"/>
        <v>Credit Card</v>
      </c>
      <c r="M4854" s="7" t="str">
        <f t="shared" ca="1" si="1060"/>
        <v>India</v>
      </c>
      <c r="N4854" s="8" t="str">
        <f t="shared" ca="1" si="1061"/>
        <v>Returned</v>
      </c>
    </row>
    <row r="4855" spans="1:14" x14ac:dyDescent="0.35">
      <c r="A4855" s="5" t="str">
        <f t="shared" si="1062"/>
        <v>AMZ14855</v>
      </c>
      <c r="B4855" s="6">
        <f t="shared" ca="1" si="1063"/>
        <v>45969</v>
      </c>
      <c r="C4855" s="7" t="str">
        <f t="shared" ca="1" si="1050"/>
        <v>CUS45479</v>
      </c>
      <c r="D4855" s="7" t="str">
        <f t="shared" ca="1" si="1051"/>
        <v>Home &amp; Kitchen</v>
      </c>
      <c r="E4855" s="7" t="str">
        <f t="shared" ca="1" si="1052"/>
        <v>Running Shoes</v>
      </c>
      <c r="F4855" s="7" t="str">
        <f t="shared" ca="1" si="1053"/>
        <v>Amazon Fulfilled</v>
      </c>
      <c r="G4855" s="7" t="str">
        <f t="shared" ca="1" si="1054"/>
        <v>Yes</v>
      </c>
      <c r="H4855" s="7">
        <f t="shared" ca="1" si="1055"/>
        <v>77</v>
      </c>
      <c r="I4855" s="7">
        <f t="shared" ca="1" si="1056"/>
        <v>1</v>
      </c>
      <c r="J4855" s="7">
        <f t="shared" ca="1" si="1057"/>
        <v>22</v>
      </c>
      <c r="K4855" s="7">
        <f t="shared" ca="1" si="1058"/>
        <v>6</v>
      </c>
      <c r="L4855" s="7" t="str">
        <f t="shared" ca="1" si="1059"/>
        <v>Credit Card</v>
      </c>
      <c r="M4855" s="7" t="str">
        <f t="shared" ca="1" si="1060"/>
        <v>USA</v>
      </c>
      <c r="N4855" s="8" t="str">
        <f t="shared" ca="1" si="1061"/>
        <v>Returned</v>
      </c>
    </row>
    <row r="4856" spans="1:14" x14ac:dyDescent="0.35">
      <c r="A4856" s="5" t="str">
        <f t="shared" si="1062"/>
        <v>AMZ14856</v>
      </c>
      <c r="B4856" s="6">
        <f t="shared" ca="1" si="1063"/>
        <v>45864</v>
      </c>
      <c r="C4856" s="7" t="str">
        <f t="shared" ca="1" si="1050"/>
        <v>CUS39299</v>
      </c>
      <c r="D4856" s="7" t="str">
        <f t="shared" ca="1" si="1051"/>
        <v>Books</v>
      </c>
      <c r="E4856" s="7" t="str">
        <f t="shared" ca="1" si="1052"/>
        <v>Water Bottle</v>
      </c>
      <c r="F4856" s="7" t="str">
        <f t="shared" ca="1" si="1053"/>
        <v>Third-Party Seller</v>
      </c>
      <c r="G4856" s="7" t="str">
        <f t="shared" ca="1" si="1054"/>
        <v>Yes</v>
      </c>
      <c r="H4856" s="7">
        <f t="shared" ca="1" si="1055"/>
        <v>528</v>
      </c>
      <c r="I4856" s="7">
        <f t="shared" ca="1" si="1056"/>
        <v>4</v>
      </c>
      <c r="J4856" s="7">
        <f t="shared" ca="1" si="1057"/>
        <v>14</v>
      </c>
      <c r="K4856" s="7">
        <f t="shared" ca="1" si="1058"/>
        <v>11</v>
      </c>
      <c r="L4856" s="7" t="str">
        <f t="shared" ca="1" si="1059"/>
        <v>Debit Card</v>
      </c>
      <c r="M4856" s="7" t="str">
        <f t="shared" ca="1" si="1060"/>
        <v>USA</v>
      </c>
      <c r="N4856" s="8" t="str">
        <f t="shared" ca="1" si="1061"/>
        <v>Returned</v>
      </c>
    </row>
    <row r="4857" spans="1:14" x14ac:dyDescent="0.35">
      <c r="A4857" s="5" t="str">
        <f t="shared" si="1062"/>
        <v>AMZ14857</v>
      </c>
      <c r="B4857" s="6">
        <f t="shared" ca="1" si="1063"/>
        <v>45856</v>
      </c>
      <c r="C4857" s="7" t="str">
        <f t="shared" ca="1" si="1050"/>
        <v>CUS37308</v>
      </c>
      <c r="D4857" s="7" t="str">
        <f t="shared" ca="1" si="1051"/>
        <v>Beauty</v>
      </c>
      <c r="E4857" s="7" t="str">
        <f t="shared" ca="1" si="1052"/>
        <v>Air  Fryer</v>
      </c>
      <c r="F4857" s="7" t="str">
        <f t="shared" ca="1" si="1053"/>
        <v>Third-Party Seller</v>
      </c>
      <c r="G4857" s="7" t="str">
        <f t="shared" ca="1" si="1054"/>
        <v>No</v>
      </c>
      <c r="H4857" s="7">
        <f t="shared" ca="1" si="1055"/>
        <v>507</v>
      </c>
      <c r="I4857" s="7">
        <f t="shared" ca="1" si="1056"/>
        <v>3</v>
      </c>
      <c r="J4857" s="7">
        <f t="shared" ca="1" si="1057"/>
        <v>5</v>
      </c>
      <c r="K4857" s="7">
        <f t="shared" ca="1" si="1058"/>
        <v>6</v>
      </c>
      <c r="L4857" s="7" t="str">
        <f t="shared" ca="1" si="1059"/>
        <v>Amazon Pay</v>
      </c>
      <c r="M4857" s="7" t="str">
        <f t="shared" ca="1" si="1060"/>
        <v>India</v>
      </c>
      <c r="N4857" s="8" t="str">
        <f t="shared" ca="1" si="1061"/>
        <v>Delivered</v>
      </c>
    </row>
    <row r="4858" spans="1:14" x14ac:dyDescent="0.35">
      <c r="A4858" s="5" t="str">
        <f t="shared" si="1062"/>
        <v>AMZ14858</v>
      </c>
      <c r="B4858" s="6">
        <f t="shared" ca="1" si="1063"/>
        <v>45839</v>
      </c>
      <c r="C4858" s="7" t="str">
        <f t="shared" ca="1" si="1050"/>
        <v>CUS54798</v>
      </c>
      <c r="D4858" s="7" t="str">
        <f t="shared" ca="1" si="1051"/>
        <v>Fashion</v>
      </c>
      <c r="E4858" s="7" t="str">
        <f t="shared" ca="1" si="1052"/>
        <v>Face Cream</v>
      </c>
      <c r="F4858" s="7" t="str">
        <f t="shared" ca="1" si="1053"/>
        <v>Amazon Fulfilled</v>
      </c>
      <c r="G4858" s="7" t="str">
        <f t="shared" ca="1" si="1054"/>
        <v>No</v>
      </c>
      <c r="H4858" s="7">
        <f t="shared" ca="1" si="1055"/>
        <v>793</v>
      </c>
      <c r="I4858" s="7">
        <f t="shared" ca="1" si="1056"/>
        <v>4</v>
      </c>
      <c r="J4858" s="7">
        <f t="shared" ca="1" si="1057"/>
        <v>0</v>
      </c>
      <c r="K4858" s="7">
        <f t="shared" ca="1" si="1058"/>
        <v>10</v>
      </c>
      <c r="L4858" s="7" t="str">
        <f t="shared" ca="1" si="1059"/>
        <v>Debit Card</v>
      </c>
      <c r="M4858" s="7" t="str">
        <f t="shared" ca="1" si="1060"/>
        <v>India</v>
      </c>
      <c r="N4858" s="8" t="str">
        <f t="shared" ca="1" si="1061"/>
        <v>Returned</v>
      </c>
    </row>
    <row r="4859" spans="1:14" x14ac:dyDescent="0.35">
      <c r="A4859" s="5" t="str">
        <f t="shared" si="1062"/>
        <v>AMZ14859</v>
      </c>
      <c r="B4859" s="6">
        <f t="shared" ca="1" si="1063"/>
        <v>45871</v>
      </c>
      <c r="C4859" s="7" t="str">
        <f t="shared" ca="1" si="1050"/>
        <v>CUS86825</v>
      </c>
      <c r="D4859" s="7" t="str">
        <f t="shared" ca="1" si="1051"/>
        <v>Fashion</v>
      </c>
      <c r="E4859" s="7" t="str">
        <f t="shared" ca="1" si="1052"/>
        <v>Air  Fryer</v>
      </c>
      <c r="F4859" s="7" t="str">
        <f t="shared" ca="1" si="1053"/>
        <v>Third-Party Seller</v>
      </c>
      <c r="G4859" s="7" t="str">
        <f t="shared" ca="1" si="1054"/>
        <v>Yes</v>
      </c>
      <c r="H4859" s="7">
        <f t="shared" ca="1" si="1055"/>
        <v>717</v>
      </c>
      <c r="I4859" s="7">
        <f t="shared" ca="1" si="1056"/>
        <v>4</v>
      </c>
      <c r="J4859" s="7">
        <f t="shared" ca="1" si="1057"/>
        <v>4</v>
      </c>
      <c r="K4859" s="7">
        <f t="shared" ca="1" si="1058"/>
        <v>7</v>
      </c>
      <c r="L4859" s="7" t="str">
        <f t="shared" ca="1" si="1059"/>
        <v>UPI</v>
      </c>
      <c r="M4859" s="7" t="str">
        <f t="shared" ca="1" si="1060"/>
        <v>UK</v>
      </c>
      <c r="N4859" s="8" t="str">
        <f t="shared" ca="1" si="1061"/>
        <v>Delivered</v>
      </c>
    </row>
    <row r="4860" spans="1:14" x14ac:dyDescent="0.35">
      <c r="A4860" s="5" t="str">
        <f t="shared" si="1062"/>
        <v>AMZ14860</v>
      </c>
      <c r="B4860" s="6">
        <f t="shared" ca="1" si="1063"/>
        <v>45960</v>
      </c>
      <c r="C4860" s="7" t="str">
        <f t="shared" ca="1" si="1050"/>
        <v>CUS22272</v>
      </c>
      <c r="D4860" s="7" t="str">
        <f t="shared" ca="1" si="1051"/>
        <v>Books</v>
      </c>
      <c r="E4860" s="7" t="str">
        <f t="shared" ca="1" si="1052"/>
        <v>Air  Fryer</v>
      </c>
      <c r="F4860" s="7" t="str">
        <f t="shared" ca="1" si="1053"/>
        <v>Amazon Fulfilled</v>
      </c>
      <c r="G4860" s="7" t="str">
        <f t="shared" ca="1" si="1054"/>
        <v>Yes</v>
      </c>
      <c r="H4860" s="7">
        <f t="shared" ca="1" si="1055"/>
        <v>533</v>
      </c>
      <c r="I4860" s="7">
        <f t="shared" ca="1" si="1056"/>
        <v>2</v>
      </c>
      <c r="J4860" s="7">
        <f t="shared" ca="1" si="1057"/>
        <v>39</v>
      </c>
      <c r="K4860" s="7">
        <f t="shared" ca="1" si="1058"/>
        <v>3</v>
      </c>
      <c r="L4860" s="7" t="str">
        <f t="shared" ca="1" si="1059"/>
        <v>Credit Card</v>
      </c>
      <c r="M4860" s="7" t="str">
        <f t="shared" ca="1" si="1060"/>
        <v>USA</v>
      </c>
      <c r="N4860" s="8" t="str">
        <f t="shared" ca="1" si="1061"/>
        <v>Returned</v>
      </c>
    </row>
    <row r="4861" spans="1:14" x14ac:dyDescent="0.35">
      <c r="A4861" s="5" t="str">
        <f t="shared" si="1062"/>
        <v>AMZ14861</v>
      </c>
      <c r="B4861" s="6">
        <f t="shared" ca="1" si="1063"/>
        <v>45921</v>
      </c>
      <c r="C4861" s="7" t="str">
        <f t="shared" ca="1" si="1050"/>
        <v>CUS53068</v>
      </c>
      <c r="D4861" s="7" t="str">
        <f t="shared" ca="1" si="1051"/>
        <v>Sports</v>
      </c>
      <c r="E4861" s="7" t="str">
        <f t="shared" ca="1" si="1052"/>
        <v>Water Bottle</v>
      </c>
      <c r="F4861" s="7" t="str">
        <f t="shared" ca="1" si="1053"/>
        <v>Amazon Fulfilled</v>
      </c>
      <c r="G4861" s="7" t="str">
        <f t="shared" ca="1" si="1054"/>
        <v>No</v>
      </c>
      <c r="H4861" s="7">
        <f t="shared" ca="1" si="1055"/>
        <v>180</v>
      </c>
      <c r="I4861" s="7">
        <f t="shared" ca="1" si="1056"/>
        <v>4</v>
      </c>
      <c r="J4861" s="7">
        <f t="shared" ca="1" si="1057"/>
        <v>39</v>
      </c>
      <c r="K4861" s="7">
        <f t="shared" ca="1" si="1058"/>
        <v>9</v>
      </c>
      <c r="L4861" s="7" t="str">
        <f t="shared" ca="1" si="1059"/>
        <v>Net Banking</v>
      </c>
      <c r="M4861" s="7" t="str">
        <f t="shared" ca="1" si="1060"/>
        <v>USA</v>
      </c>
      <c r="N4861" s="8" t="str">
        <f t="shared" ca="1" si="1061"/>
        <v>Delivered</v>
      </c>
    </row>
    <row r="4862" spans="1:14" x14ac:dyDescent="0.35">
      <c r="A4862" s="5" t="str">
        <f t="shared" si="1062"/>
        <v>AMZ14862</v>
      </c>
      <c r="B4862" s="6">
        <f t="shared" ca="1" si="1063"/>
        <v>45908</v>
      </c>
      <c r="C4862" s="7" t="str">
        <f t="shared" ca="1" si="1050"/>
        <v>CUS44157</v>
      </c>
      <c r="D4862" s="7" t="str">
        <f t="shared" ca="1" si="1051"/>
        <v>Home &amp; Kitchen</v>
      </c>
      <c r="E4862" s="7" t="str">
        <f t="shared" ca="1" si="1052"/>
        <v>Cotton T-Shirt</v>
      </c>
      <c r="F4862" s="7" t="str">
        <f t="shared" ca="1" si="1053"/>
        <v>Amazon Fulfilled</v>
      </c>
      <c r="G4862" s="7" t="str">
        <f t="shared" ca="1" si="1054"/>
        <v>Yes</v>
      </c>
      <c r="H4862" s="7">
        <f t="shared" ca="1" si="1055"/>
        <v>111</v>
      </c>
      <c r="I4862" s="7">
        <f t="shared" ca="1" si="1056"/>
        <v>4</v>
      </c>
      <c r="J4862" s="7">
        <f t="shared" ca="1" si="1057"/>
        <v>3</v>
      </c>
      <c r="K4862" s="7">
        <f t="shared" ca="1" si="1058"/>
        <v>7</v>
      </c>
      <c r="L4862" s="7" t="str">
        <f t="shared" ca="1" si="1059"/>
        <v>Net Banking</v>
      </c>
      <c r="M4862" s="7" t="str">
        <f t="shared" ca="1" si="1060"/>
        <v>USA</v>
      </c>
      <c r="N4862" s="8" t="str">
        <f t="shared" ca="1" si="1061"/>
        <v>Delivered</v>
      </c>
    </row>
    <row r="4863" spans="1:14" x14ac:dyDescent="0.35">
      <c r="A4863" s="5" t="str">
        <f t="shared" si="1062"/>
        <v>AMZ14863</v>
      </c>
      <c r="B4863" s="6">
        <f t="shared" ca="1" si="1063"/>
        <v>45968</v>
      </c>
      <c r="C4863" s="7" t="str">
        <f t="shared" ca="1" si="1050"/>
        <v>CUS20855</v>
      </c>
      <c r="D4863" s="7" t="str">
        <f t="shared" ca="1" si="1051"/>
        <v>Books</v>
      </c>
      <c r="E4863" s="7" t="str">
        <f t="shared" ca="1" si="1052"/>
        <v>Cotton T-Shirt</v>
      </c>
      <c r="F4863" s="7" t="str">
        <f t="shared" ca="1" si="1053"/>
        <v>Amazon Fulfilled</v>
      </c>
      <c r="G4863" s="7" t="str">
        <f t="shared" ca="1" si="1054"/>
        <v>No</v>
      </c>
      <c r="H4863" s="7">
        <f t="shared" ca="1" si="1055"/>
        <v>590</v>
      </c>
      <c r="I4863" s="7">
        <f t="shared" ca="1" si="1056"/>
        <v>1</v>
      </c>
      <c r="J4863" s="7">
        <f t="shared" ca="1" si="1057"/>
        <v>4</v>
      </c>
      <c r="K4863" s="7">
        <f t="shared" ca="1" si="1058"/>
        <v>4</v>
      </c>
      <c r="L4863" s="7" t="str">
        <f t="shared" ca="1" si="1059"/>
        <v>Credit Card</v>
      </c>
      <c r="M4863" s="7" t="str">
        <f t="shared" ca="1" si="1060"/>
        <v>UK</v>
      </c>
      <c r="N4863" s="8" t="str">
        <f t="shared" ca="1" si="1061"/>
        <v>Cancelled</v>
      </c>
    </row>
    <row r="4864" spans="1:14" x14ac:dyDescent="0.35">
      <c r="A4864" s="5" t="str">
        <f t="shared" si="1062"/>
        <v>AMZ14864</v>
      </c>
      <c r="B4864" s="6">
        <f t="shared" ca="1" si="1063"/>
        <v>45843</v>
      </c>
      <c r="C4864" s="7" t="str">
        <f t="shared" ca="1" si="1050"/>
        <v>CUS73126</v>
      </c>
      <c r="D4864" s="7" t="str">
        <f t="shared" ca="1" si="1051"/>
        <v>Home &amp; Kitchen</v>
      </c>
      <c r="E4864" s="7" t="str">
        <f t="shared" ca="1" si="1052"/>
        <v>Cotton T-Shirt</v>
      </c>
      <c r="F4864" s="7" t="str">
        <f t="shared" ca="1" si="1053"/>
        <v>Third-Party Seller</v>
      </c>
      <c r="G4864" s="7" t="str">
        <f t="shared" ca="1" si="1054"/>
        <v>Yes</v>
      </c>
      <c r="H4864" s="7">
        <f t="shared" ca="1" si="1055"/>
        <v>727</v>
      </c>
      <c r="I4864" s="7">
        <f t="shared" ca="1" si="1056"/>
        <v>4</v>
      </c>
      <c r="J4864" s="7">
        <f t="shared" ca="1" si="1057"/>
        <v>24</v>
      </c>
      <c r="K4864" s="7">
        <f t="shared" ca="1" si="1058"/>
        <v>12</v>
      </c>
      <c r="L4864" s="7" t="str">
        <f t="shared" ca="1" si="1059"/>
        <v>Credit Card</v>
      </c>
      <c r="M4864" s="7" t="str">
        <f t="shared" ca="1" si="1060"/>
        <v>USA</v>
      </c>
      <c r="N4864" s="8" t="str">
        <f t="shared" ca="1" si="1061"/>
        <v>Returned</v>
      </c>
    </row>
    <row r="4865" spans="1:14" x14ac:dyDescent="0.35">
      <c r="A4865" s="5" t="str">
        <f t="shared" si="1062"/>
        <v>AMZ14865</v>
      </c>
      <c r="B4865" s="6">
        <f t="shared" ca="1" si="1063"/>
        <v>45869</v>
      </c>
      <c r="C4865" s="7" t="str">
        <f t="shared" ca="1" si="1050"/>
        <v>CUS10930</v>
      </c>
      <c r="D4865" s="7" t="str">
        <f t="shared" ca="1" si="1051"/>
        <v>Beauty</v>
      </c>
      <c r="E4865" s="7" t="str">
        <f t="shared" ca="1" si="1052"/>
        <v>Noise Cancelling Headphones</v>
      </c>
      <c r="F4865" s="7" t="str">
        <f t="shared" ca="1" si="1053"/>
        <v>Third-Party Seller</v>
      </c>
      <c r="G4865" s="7" t="str">
        <f t="shared" ca="1" si="1054"/>
        <v>Yes</v>
      </c>
      <c r="H4865" s="7">
        <f t="shared" ca="1" si="1055"/>
        <v>137</v>
      </c>
      <c r="I4865" s="7">
        <f t="shared" ca="1" si="1056"/>
        <v>4</v>
      </c>
      <c r="J4865" s="7">
        <f t="shared" ca="1" si="1057"/>
        <v>30</v>
      </c>
      <c r="K4865" s="7">
        <f t="shared" ca="1" si="1058"/>
        <v>5</v>
      </c>
      <c r="L4865" s="7" t="str">
        <f t="shared" ca="1" si="1059"/>
        <v>Net Banking</v>
      </c>
      <c r="M4865" s="7" t="str">
        <f t="shared" ca="1" si="1060"/>
        <v>UK</v>
      </c>
      <c r="N4865" s="8" t="str">
        <f t="shared" ca="1" si="1061"/>
        <v>Delivered</v>
      </c>
    </row>
    <row r="4866" spans="1:14" x14ac:dyDescent="0.35">
      <c r="A4866" s="5" t="str">
        <f t="shared" si="1062"/>
        <v>AMZ14866</v>
      </c>
      <c r="B4866" s="6">
        <f t="shared" ca="1" si="1063"/>
        <v>45896</v>
      </c>
      <c r="C4866" s="7" t="str">
        <f t="shared" ref="C4866:C4929" ca="1" si="1064">"CUS"&amp;RANDBETWEEN(10000,99999)</f>
        <v>CUS60352</v>
      </c>
      <c r="D4866" s="7" t="str">
        <f t="shared" ref="D4866:D4929" ca="1" si="1065">CHOOSE(RANDBETWEEN(1,6),"Electronics","Fashion","Home &amp; Kitchen","Beauty","Books","Sports")</f>
        <v>Sports</v>
      </c>
      <c r="E4866" s="7" t="str">
        <f t="shared" ref="E4866:E4929" ca="1" si="1066">CHOOSE(RANDBETWEEN(1,10),"Iphone Charger","Bluetooth Speaker","Running Shoes","Cotton T-Shirt","Air  Fryer","Face Cream","Yoga Mat","Smart Watch","Noise Cancelling Headphones","Water Bottle")</f>
        <v>Face Cream</v>
      </c>
      <c r="F4866" s="7" t="str">
        <f t="shared" ref="F4866:F4929" ca="1" si="1067">CHOOSE(RANDBETWEEN(1,2),"Amazon Fulfilled","Third-Party Seller")</f>
        <v>Amazon Fulfilled</v>
      </c>
      <c r="G4866" s="7" t="str">
        <f t="shared" ref="G4866:G4929" ca="1" si="1068">CHOOSE(RANDBETWEEN(1,2),"Yes","No")</f>
        <v>No</v>
      </c>
      <c r="H4866" s="7">
        <f t="shared" ref="H4866:H4929" ca="1" si="1069">RANDBETWEEN(8,800)</f>
        <v>135</v>
      </c>
      <c r="I4866" s="7">
        <f t="shared" ref="I4866:I4929" ca="1" si="1070">RANDBETWEEN(1,4)</f>
        <v>1</v>
      </c>
      <c r="J4866" s="7">
        <f t="shared" ref="J4866:J4929" ca="1" si="1071">RANDBETWEEN(0,40)</f>
        <v>29</v>
      </c>
      <c r="K4866" s="7">
        <f t="shared" ref="K4866:K4929" ca="1" si="1072">IF(J4866="Yes",0,RANDBETWEEN(3,15))</f>
        <v>8</v>
      </c>
      <c r="L4866" s="7" t="str">
        <f t="shared" ref="L4866:L4929" ca="1" si="1073">CHOOSE(RANDBETWEEN(1,5),"Credit Card","Debit Card","UPI","Net Banking","Amazon Pay")</f>
        <v>Amazon Pay</v>
      </c>
      <c r="M4866" s="7" t="str">
        <f t="shared" ref="M4866:M4929" ca="1" si="1074">CHOOSE(RANDBETWEEN(1,4),"USA","India","UK","Canada")</f>
        <v>Canada</v>
      </c>
      <c r="N4866" s="8" t="str">
        <f t="shared" ref="N4866:N4929" ca="1" si="1075">CHOOSE(RANDBETWEEN(1,5),"Delivered","Delivered","Delivered","Returned","Cancelled")</f>
        <v>Delivered</v>
      </c>
    </row>
    <row r="4867" spans="1:14" x14ac:dyDescent="0.35">
      <c r="A4867" s="5" t="str">
        <f t="shared" ref="A4867:A4930" si="1076">"AMZ"&amp;10000+ROW()</f>
        <v>AMZ14867</v>
      </c>
      <c r="B4867" s="6">
        <f t="shared" ref="B4867:B4930" ca="1" si="1077">RANDBETWEEN(DATE(2025,7,1), DATE(2025,12,31))</f>
        <v>45927</v>
      </c>
      <c r="C4867" s="7" t="str">
        <f t="shared" ca="1" si="1064"/>
        <v>CUS97588</v>
      </c>
      <c r="D4867" s="7" t="str">
        <f t="shared" ca="1" si="1065"/>
        <v>Sports</v>
      </c>
      <c r="E4867" s="7" t="str">
        <f t="shared" ca="1" si="1066"/>
        <v>Iphone Charger</v>
      </c>
      <c r="F4867" s="7" t="str">
        <f t="shared" ca="1" si="1067"/>
        <v>Amazon Fulfilled</v>
      </c>
      <c r="G4867" s="7" t="str">
        <f t="shared" ca="1" si="1068"/>
        <v>Yes</v>
      </c>
      <c r="H4867" s="7">
        <f t="shared" ca="1" si="1069"/>
        <v>218</v>
      </c>
      <c r="I4867" s="7">
        <f t="shared" ca="1" si="1070"/>
        <v>1</v>
      </c>
      <c r="J4867" s="7">
        <f t="shared" ca="1" si="1071"/>
        <v>18</v>
      </c>
      <c r="K4867" s="7">
        <f t="shared" ca="1" si="1072"/>
        <v>15</v>
      </c>
      <c r="L4867" s="7" t="str">
        <f t="shared" ca="1" si="1073"/>
        <v>Debit Card</v>
      </c>
      <c r="M4867" s="7" t="str">
        <f t="shared" ca="1" si="1074"/>
        <v>USA</v>
      </c>
      <c r="N4867" s="8" t="str">
        <f t="shared" ca="1" si="1075"/>
        <v>Delivered</v>
      </c>
    </row>
    <row r="4868" spans="1:14" x14ac:dyDescent="0.35">
      <c r="A4868" s="5" t="str">
        <f t="shared" si="1076"/>
        <v>AMZ14868</v>
      </c>
      <c r="B4868" s="6">
        <f t="shared" ca="1" si="1077"/>
        <v>45981</v>
      </c>
      <c r="C4868" s="7" t="str">
        <f t="shared" ca="1" si="1064"/>
        <v>CUS60901</v>
      </c>
      <c r="D4868" s="7" t="str">
        <f t="shared" ca="1" si="1065"/>
        <v>Electronics</v>
      </c>
      <c r="E4868" s="7" t="str">
        <f t="shared" ca="1" si="1066"/>
        <v>Water Bottle</v>
      </c>
      <c r="F4868" s="7" t="str">
        <f t="shared" ca="1" si="1067"/>
        <v>Third-Party Seller</v>
      </c>
      <c r="G4868" s="7" t="str">
        <f t="shared" ca="1" si="1068"/>
        <v>No</v>
      </c>
      <c r="H4868" s="7">
        <f t="shared" ca="1" si="1069"/>
        <v>469</v>
      </c>
      <c r="I4868" s="7">
        <f t="shared" ca="1" si="1070"/>
        <v>2</v>
      </c>
      <c r="J4868" s="7">
        <f t="shared" ca="1" si="1071"/>
        <v>16</v>
      </c>
      <c r="K4868" s="7">
        <f t="shared" ca="1" si="1072"/>
        <v>10</v>
      </c>
      <c r="L4868" s="7" t="str">
        <f t="shared" ca="1" si="1073"/>
        <v>UPI</v>
      </c>
      <c r="M4868" s="7" t="str">
        <f t="shared" ca="1" si="1074"/>
        <v>Canada</v>
      </c>
      <c r="N4868" s="8" t="str">
        <f t="shared" ca="1" si="1075"/>
        <v>Delivered</v>
      </c>
    </row>
    <row r="4869" spans="1:14" x14ac:dyDescent="0.35">
      <c r="A4869" s="5" t="str">
        <f t="shared" si="1076"/>
        <v>AMZ14869</v>
      </c>
      <c r="B4869" s="6">
        <f t="shared" ca="1" si="1077"/>
        <v>45845</v>
      </c>
      <c r="C4869" s="7" t="str">
        <f t="shared" ca="1" si="1064"/>
        <v>CUS14709</v>
      </c>
      <c r="D4869" s="7" t="str">
        <f t="shared" ca="1" si="1065"/>
        <v>Home &amp; Kitchen</v>
      </c>
      <c r="E4869" s="7" t="str">
        <f t="shared" ca="1" si="1066"/>
        <v>Air  Fryer</v>
      </c>
      <c r="F4869" s="7" t="str">
        <f t="shared" ca="1" si="1067"/>
        <v>Amazon Fulfilled</v>
      </c>
      <c r="G4869" s="7" t="str">
        <f t="shared" ca="1" si="1068"/>
        <v>Yes</v>
      </c>
      <c r="H4869" s="7">
        <f t="shared" ca="1" si="1069"/>
        <v>214</v>
      </c>
      <c r="I4869" s="7">
        <f t="shared" ca="1" si="1070"/>
        <v>3</v>
      </c>
      <c r="J4869" s="7">
        <f t="shared" ca="1" si="1071"/>
        <v>21</v>
      </c>
      <c r="K4869" s="7">
        <f t="shared" ca="1" si="1072"/>
        <v>3</v>
      </c>
      <c r="L4869" s="7" t="str">
        <f t="shared" ca="1" si="1073"/>
        <v>UPI</v>
      </c>
      <c r="M4869" s="7" t="str">
        <f t="shared" ca="1" si="1074"/>
        <v>Canada</v>
      </c>
      <c r="N4869" s="8" t="str">
        <f t="shared" ca="1" si="1075"/>
        <v>Delivered</v>
      </c>
    </row>
    <row r="4870" spans="1:14" x14ac:dyDescent="0.35">
      <c r="A4870" s="5" t="str">
        <f t="shared" si="1076"/>
        <v>AMZ14870</v>
      </c>
      <c r="B4870" s="6">
        <f t="shared" ca="1" si="1077"/>
        <v>45970</v>
      </c>
      <c r="C4870" s="7" t="str">
        <f t="shared" ca="1" si="1064"/>
        <v>CUS33495</v>
      </c>
      <c r="D4870" s="7" t="str">
        <f t="shared" ca="1" si="1065"/>
        <v>Books</v>
      </c>
      <c r="E4870" s="7" t="str">
        <f t="shared" ca="1" si="1066"/>
        <v>Air  Fryer</v>
      </c>
      <c r="F4870" s="7" t="str">
        <f t="shared" ca="1" si="1067"/>
        <v>Third-Party Seller</v>
      </c>
      <c r="G4870" s="7" t="str">
        <f t="shared" ca="1" si="1068"/>
        <v>No</v>
      </c>
      <c r="H4870" s="7">
        <f t="shared" ca="1" si="1069"/>
        <v>179</v>
      </c>
      <c r="I4870" s="7">
        <f t="shared" ca="1" si="1070"/>
        <v>4</v>
      </c>
      <c r="J4870" s="7">
        <f t="shared" ca="1" si="1071"/>
        <v>12</v>
      </c>
      <c r="K4870" s="7">
        <f t="shared" ca="1" si="1072"/>
        <v>12</v>
      </c>
      <c r="L4870" s="7" t="str">
        <f t="shared" ca="1" si="1073"/>
        <v>Net Banking</v>
      </c>
      <c r="M4870" s="7" t="str">
        <f t="shared" ca="1" si="1074"/>
        <v>USA</v>
      </c>
      <c r="N4870" s="8" t="str">
        <f t="shared" ca="1" si="1075"/>
        <v>Delivered</v>
      </c>
    </row>
    <row r="4871" spans="1:14" x14ac:dyDescent="0.35">
      <c r="A4871" s="5" t="str">
        <f t="shared" si="1076"/>
        <v>AMZ14871</v>
      </c>
      <c r="B4871" s="6">
        <f t="shared" ca="1" si="1077"/>
        <v>45996</v>
      </c>
      <c r="C4871" s="7" t="str">
        <f t="shared" ca="1" si="1064"/>
        <v>CUS14912</v>
      </c>
      <c r="D4871" s="7" t="str">
        <f t="shared" ca="1" si="1065"/>
        <v>Beauty</v>
      </c>
      <c r="E4871" s="7" t="str">
        <f t="shared" ca="1" si="1066"/>
        <v>Cotton T-Shirt</v>
      </c>
      <c r="F4871" s="7" t="str">
        <f t="shared" ca="1" si="1067"/>
        <v>Third-Party Seller</v>
      </c>
      <c r="G4871" s="7" t="str">
        <f t="shared" ca="1" si="1068"/>
        <v>No</v>
      </c>
      <c r="H4871" s="7">
        <f t="shared" ca="1" si="1069"/>
        <v>543</v>
      </c>
      <c r="I4871" s="7">
        <f t="shared" ca="1" si="1070"/>
        <v>2</v>
      </c>
      <c r="J4871" s="7">
        <f t="shared" ca="1" si="1071"/>
        <v>2</v>
      </c>
      <c r="K4871" s="7">
        <f t="shared" ca="1" si="1072"/>
        <v>13</v>
      </c>
      <c r="L4871" s="7" t="str">
        <f t="shared" ca="1" si="1073"/>
        <v>Credit Card</v>
      </c>
      <c r="M4871" s="7" t="str">
        <f t="shared" ca="1" si="1074"/>
        <v>India</v>
      </c>
      <c r="N4871" s="8" t="str">
        <f t="shared" ca="1" si="1075"/>
        <v>Delivered</v>
      </c>
    </row>
    <row r="4872" spans="1:14" x14ac:dyDescent="0.35">
      <c r="A4872" s="5" t="str">
        <f t="shared" si="1076"/>
        <v>AMZ14872</v>
      </c>
      <c r="B4872" s="6">
        <f t="shared" ca="1" si="1077"/>
        <v>45899</v>
      </c>
      <c r="C4872" s="7" t="str">
        <f t="shared" ca="1" si="1064"/>
        <v>CUS13976</v>
      </c>
      <c r="D4872" s="7" t="str">
        <f t="shared" ca="1" si="1065"/>
        <v>Books</v>
      </c>
      <c r="E4872" s="7" t="str">
        <f t="shared" ca="1" si="1066"/>
        <v>Noise Cancelling Headphones</v>
      </c>
      <c r="F4872" s="7" t="str">
        <f t="shared" ca="1" si="1067"/>
        <v>Third-Party Seller</v>
      </c>
      <c r="G4872" s="7" t="str">
        <f t="shared" ca="1" si="1068"/>
        <v>Yes</v>
      </c>
      <c r="H4872" s="7">
        <f t="shared" ca="1" si="1069"/>
        <v>381</v>
      </c>
      <c r="I4872" s="7">
        <f t="shared" ca="1" si="1070"/>
        <v>3</v>
      </c>
      <c r="J4872" s="7">
        <f t="shared" ca="1" si="1071"/>
        <v>27</v>
      </c>
      <c r="K4872" s="7">
        <f t="shared" ca="1" si="1072"/>
        <v>4</v>
      </c>
      <c r="L4872" s="7" t="str">
        <f t="shared" ca="1" si="1073"/>
        <v>Debit Card</v>
      </c>
      <c r="M4872" s="7" t="str">
        <f t="shared" ca="1" si="1074"/>
        <v>USA</v>
      </c>
      <c r="N4872" s="8" t="str">
        <f t="shared" ca="1" si="1075"/>
        <v>Cancelled</v>
      </c>
    </row>
    <row r="4873" spans="1:14" x14ac:dyDescent="0.35">
      <c r="A4873" s="5" t="str">
        <f t="shared" si="1076"/>
        <v>AMZ14873</v>
      </c>
      <c r="B4873" s="6">
        <f t="shared" ca="1" si="1077"/>
        <v>45993</v>
      </c>
      <c r="C4873" s="7" t="str">
        <f t="shared" ca="1" si="1064"/>
        <v>CUS33759</v>
      </c>
      <c r="D4873" s="7" t="str">
        <f t="shared" ca="1" si="1065"/>
        <v>Books</v>
      </c>
      <c r="E4873" s="7" t="str">
        <f t="shared" ca="1" si="1066"/>
        <v>Air  Fryer</v>
      </c>
      <c r="F4873" s="7" t="str">
        <f t="shared" ca="1" si="1067"/>
        <v>Third-Party Seller</v>
      </c>
      <c r="G4873" s="7" t="str">
        <f t="shared" ca="1" si="1068"/>
        <v>No</v>
      </c>
      <c r="H4873" s="7">
        <f t="shared" ca="1" si="1069"/>
        <v>610</v>
      </c>
      <c r="I4873" s="7">
        <f t="shared" ca="1" si="1070"/>
        <v>4</v>
      </c>
      <c r="J4873" s="7">
        <f t="shared" ca="1" si="1071"/>
        <v>18</v>
      </c>
      <c r="K4873" s="7">
        <f t="shared" ca="1" si="1072"/>
        <v>8</v>
      </c>
      <c r="L4873" s="7" t="str">
        <f t="shared" ca="1" si="1073"/>
        <v>Credit Card</v>
      </c>
      <c r="M4873" s="7" t="str">
        <f t="shared" ca="1" si="1074"/>
        <v>India</v>
      </c>
      <c r="N4873" s="8" t="str">
        <f t="shared" ca="1" si="1075"/>
        <v>Delivered</v>
      </c>
    </row>
    <row r="4874" spans="1:14" x14ac:dyDescent="0.35">
      <c r="A4874" s="5" t="str">
        <f t="shared" si="1076"/>
        <v>AMZ14874</v>
      </c>
      <c r="B4874" s="6">
        <f t="shared" ca="1" si="1077"/>
        <v>45985</v>
      </c>
      <c r="C4874" s="7" t="str">
        <f t="shared" ca="1" si="1064"/>
        <v>CUS48097</v>
      </c>
      <c r="D4874" s="7" t="str">
        <f t="shared" ca="1" si="1065"/>
        <v>Beauty</v>
      </c>
      <c r="E4874" s="7" t="str">
        <f t="shared" ca="1" si="1066"/>
        <v>Smart Watch</v>
      </c>
      <c r="F4874" s="7" t="str">
        <f t="shared" ca="1" si="1067"/>
        <v>Amazon Fulfilled</v>
      </c>
      <c r="G4874" s="7" t="str">
        <f t="shared" ca="1" si="1068"/>
        <v>Yes</v>
      </c>
      <c r="H4874" s="7">
        <f t="shared" ca="1" si="1069"/>
        <v>458</v>
      </c>
      <c r="I4874" s="7">
        <f t="shared" ca="1" si="1070"/>
        <v>2</v>
      </c>
      <c r="J4874" s="7">
        <f t="shared" ca="1" si="1071"/>
        <v>4</v>
      </c>
      <c r="K4874" s="7">
        <f t="shared" ca="1" si="1072"/>
        <v>7</v>
      </c>
      <c r="L4874" s="7" t="str">
        <f t="shared" ca="1" si="1073"/>
        <v>Credit Card</v>
      </c>
      <c r="M4874" s="7" t="str">
        <f t="shared" ca="1" si="1074"/>
        <v>USA</v>
      </c>
      <c r="N4874" s="8" t="str">
        <f t="shared" ca="1" si="1075"/>
        <v>Cancelled</v>
      </c>
    </row>
    <row r="4875" spans="1:14" x14ac:dyDescent="0.35">
      <c r="A4875" s="5" t="str">
        <f t="shared" si="1076"/>
        <v>AMZ14875</v>
      </c>
      <c r="B4875" s="6">
        <f t="shared" ca="1" si="1077"/>
        <v>45962</v>
      </c>
      <c r="C4875" s="7" t="str">
        <f t="shared" ca="1" si="1064"/>
        <v>CUS17253</v>
      </c>
      <c r="D4875" s="7" t="str">
        <f t="shared" ca="1" si="1065"/>
        <v>Home &amp; Kitchen</v>
      </c>
      <c r="E4875" s="7" t="str">
        <f t="shared" ca="1" si="1066"/>
        <v>Water Bottle</v>
      </c>
      <c r="F4875" s="7" t="str">
        <f t="shared" ca="1" si="1067"/>
        <v>Amazon Fulfilled</v>
      </c>
      <c r="G4875" s="7" t="str">
        <f t="shared" ca="1" si="1068"/>
        <v>Yes</v>
      </c>
      <c r="H4875" s="7">
        <f t="shared" ca="1" si="1069"/>
        <v>160</v>
      </c>
      <c r="I4875" s="7">
        <f t="shared" ca="1" si="1070"/>
        <v>2</v>
      </c>
      <c r="J4875" s="7">
        <f t="shared" ca="1" si="1071"/>
        <v>13</v>
      </c>
      <c r="K4875" s="7">
        <f t="shared" ca="1" si="1072"/>
        <v>3</v>
      </c>
      <c r="L4875" s="7" t="str">
        <f t="shared" ca="1" si="1073"/>
        <v>Amazon Pay</v>
      </c>
      <c r="M4875" s="7" t="str">
        <f t="shared" ca="1" si="1074"/>
        <v>Canada</v>
      </c>
      <c r="N4875" s="8" t="str">
        <f t="shared" ca="1" si="1075"/>
        <v>Delivered</v>
      </c>
    </row>
    <row r="4876" spans="1:14" x14ac:dyDescent="0.35">
      <c r="A4876" s="5" t="str">
        <f t="shared" si="1076"/>
        <v>AMZ14876</v>
      </c>
      <c r="B4876" s="6">
        <f t="shared" ca="1" si="1077"/>
        <v>45976</v>
      </c>
      <c r="C4876" s="7" t="str">
        <f t="shared" ca="1" si="1064"/>
        <v>CUS59747</v>
      </c>
      <c r="D4876" s="7" t="str">
        <f t="shared" ca="1" si="1065"/>
        <v>Beauty</v>
      </c>
      <c r="E4876" s="7" t="str">
        <f t="shared" ca="1" si="1066"/>
        <v>Water Bottle</v>
      </c>
      <c r="F4876" s="7" t="str">
        <f t="shared" ca="1" si="1067"/>
        <v>Amazon Fulfilled</v>
      </c>
      <c r="G4876" s="7" t="str">
        <f t="shared" ca="1" si="1068"/>
        <v>No</v>
      </c>
      <c r="H4876" s="7">
        <f t="shared" ca="1" si="1069"/>
        <v>246</v>
      </c>
      <c r="I4876" s="7">
        <f t="shared" ca="1" si="1070"/>
        <v>2</v>
      </c>
      <c r="J4876" s="7">
        <f t="shared" ca="1" si="1071"/>
        <v>29</v>
      </c>
      <c r="K4876" s="7">
        <f t="shared" ca="1" si="1072"/>
        <v>9</v>
      </c>
      <c r="L4876" s="7" t="str">
        <f t="shared" ca="1" si="1073"/>
        <v>Credit Card</v>
      </c>
      <c r="M4876" s="7" t="str">
        <f t="shared" ca="1" si="1074"/>
        <v>USA</v>
      </c>
      <c r="N4876" s="8" t="str">
        <f t="shared" ca="1" si="1075"/>
        <v>Delivered</v>
      </c>
    </row>
    <row r="4877" spans="1:14" x14ac:dyDescent="0.35">
      <c r="A4877" s="5" t="str">
        <f t="shared" si="1076"/>
        <v>AMZ14877</v>
      </c>
      <c r="B4877" s="6">
        <f t="shared" ca="1" si="1077"/>
        <v>45846</v>
      </c>
      <c r="C4877" s="7" t="str">
        <f t="shared" ca="1" si="1064"/>
        <v>CUS85604</v>
      </c>
      <c r="D4877" s="7" t="str">
        <f t="shared" ca="1" si="1065"/>
        <v>Books</v>
      </c>
      <c r="E4877" s="7" t="str">
        <f t="shared" ca="1" si="1066"/>
        <v>Cotton T-Shirt</v>
      </c>
      <c r="F4877" s="7" t="str">
        <f t="shared" ca="1" si="1067"/>
        <v>Amazon Fulfilled</v>
      </c>
      <c r="G4877" s="7" t="str">
        <f t="shared" ca="1" si="1068"/>
        <v>No</v>
      </c>
      <c r="H4877" s="7">
        <f t="shared" ca="1" si="1069"/>
        <v>391</v>
      </c>
      <c r="I4877" s="7">
        <f t="shared" ca="1" si="1070"/>
        <v>2</v>
      </c>
      <c r="J4877" s="7">
        <f t="shared" ca="1" si="1071"/>
        <v>33</v>
      </c>
      <c r="K4877" s="7">
        <f t="shared" ca="1" si="1072"/>
        <v>15</v>
      </c>
      <c r="L4877" s="7" t="str">
        <f t="shared" ca="1" si="1073"/>
        <v>Debit Card</v>
      </c>
      <c r="M4877" s="7" t="str">
        <f t="shared" ca="1" si="1074"/>
        <v>UK</v>
      </c>
      <c r="N4877" s="8" t="str">
        <f t="shared" ca="1" si="1075"/>
        <v>Returned</v>
      </c>
    </row>
    <row r="4878" spans="1:14" x14ac:dyDescent="0.35">
      <c r="A4878" s="5" t="str">
        <f t="shared" si="1076"/>
        <v>AMZ14878</v>
      </c>
      <c r="B4878" s="6">
        <f t="shared" ca="1" si="1077"/>
        <v>46013</v>
      </c>
      <c r="C4878" s="7" t="str">
        <f t="shared" ca="1" si="1064"/>
        <v>CUS94241</v>
      </c>
      <c r="D4878" s="7" t="str">
        <f t="shared" ca="1" si="1065"/>
        <v>Electronics</v>
      </c>
      <c r="E4878" s="7" t="str">
        <f t="shared" ca="1" si="1066"/>
        <v>Yoga Mat</v>
      </c>
      <c r="F4878" s="7" t="str">
        <f t="shared" ca="1" si="1067"/>
        <v>Amazon Fulfilled</v>
      </c>
      <c r="G4878" s="7" t="str">
        <f t="shared" ca="1" si="1068"/>
        <v>No</v>
      </c>
      <c r="H4878" s="7">
        <f t="shared" ca="1" si="1069"/>
        <v>297</v>
      </c>
      <c r="I4878" s="7">
        <f t="shared" ca="1" si="1070"/>
        <v>3</v>
      </c>
      <c r="J4878" s="7">
        <f t="shared" ca="1" si="1071"/>
        <v>33</v>
      </c>
      <c r="K4878" s="7">
        <f t="shared" ca="1" si="1072"/>
        <v>11</v>
      </c>
      <c r="L4878" s="7" t="str">
        <f t="shared" ca="1" si="1073"/>
        <v>Amazon Pay</v>
      </c>
      <c r="M4878" s="7" t="str">
        <f t="shared" ca="1" si="1074"/>
        <v>UK</v>
      </c>
      <c r="N4878" s="8" t="str">
        <f t="shared" ca="1" si="1075"/>
        <v>Delivered</v>
      </c>
    </row>
    <row r="4879" spans="1:14" x14ac:dyDescent="0.35">
      <c r="A4879" s="5" t="str">
        <f t="shared" si="1076"/>
        <v>AMZ14879</v>
      </c>
      <c r="B4879" s="6">
        <f t="shared" ca="1" si="1077"/>
        <v>45861</v>
      </c>
      <c r="C4879" s="7" t="str">
        <f t="shared" ca="1" si="1064"/>
        <v>CUS84607</v>
      </c>
      <c r="D4879" s="7" t="str">
        <f t="shared" ca="1" si="1065"/>
        <v>Beauty</v>
      </c>
      <c r="E4879" s="7" t="str">
        <f t="shared" ca="1" si="1066"/>
        <v>Noise Cancelling Headphones</v>
      </c>
      <c r="F4879" s="7" t="str">
        <f t="shared" ca="1" si="1067"/>
        <v>Amazon Fulfilled</v>
      </c>
      <c r="G4879" s="7" t="str">
        <f t="shared" ca="1" si="1068"/>
        <v>No</v>
      </c>
      <c r="H4879" s="7">
        <f t="shared" ca="1" si="1069"/>
        <v>543</v>
      </c>
      <c r="I4879" s="7">
        <f t="shared" ca="1" si="1070"/>
        <v>2</v>
      </c>
      <c r="J4879" s="7">
        <f t="shared" ca="1" si="1071"/>
        <v>30</v>
      </c>
      <c r="K4879" s="7">
        <f t="shared" ca="1" si="1072"/>
        <v>4</v>
      </c>
      <c r="L4879" s="7" t="str">
        <f t="shared" ca="1" si="1073"/>
        <v>Net Banking</v>
      </c>
      <c r="M4879" s="7" t="str">
        <f t="shared" ca="1" si="1074"/>
        <v>UK</v>
      </c>
      <c r="N4879" s="8" t="str">
        <f t="shared" ca="1" si="1075"/>
        <v>Delivered</v>
      </c>
    </row>
    <row r="4880" spans="1:14" x14ac:dyDescent="0.35">
      <c r="A4880" s="5" t="str">
        <f t="shared" si="1076"/>
        <v>AMZ14880</v>
      </c>
      <c r="B4880" s="6">
        <f t="shared" ca="1" si="1077"/>
        <v>45954</v>
      </c>
      <c r="C4880" s="7" t="str">
        <f t="shared" ca="1" si="1064"/>
        <v>CUS29061</v>
      </c>
      <c r="D4880" s="7" t="str">
        <f t="shared" ca="1" si="1065"/>
        <v>Books</v>
      </c>
      <c r="E4880" s="7" t="str">
        <f t="shared" ca="1" si="1066"/>
        <v>Noise Cancelling Headphones</v>
      </c>
      <c r="F4880" s="7" t="str">
        <f t="shared" ca="1" si="1067"/>
        <v>Third-Party Seller</v>
      </c>
      <c r="G4880" s="7" t="str">
        <f t="shared" ca="1" si="1068"/>
        <v>Yes</v>
      </c>
      <c r="H4880" s="7">
        <f t="shared" ca="1" si="1069"/>
        <v>421</v>
      </c>
      <c r="I4880" s="7">
        <f t="shared" ca="1" si="1070"/>
        <v>2</v>
      </c>
      <c r="J4880" s="7">
        <f t="shared" ca="1" si="1071"/>
        <v>23</v>
      </c>
      <c r="K4880" s="7">
        <f t="shared" ca="1" si="1072"/>
        <v>10</v>
      </c>
      <c r="L4880" s="7" t="str">
        <f t="shared" ca="1" si="1073"/>
        <v>Net Banking</v>
      </c>
      <c r="M4880" s="7" t="str">
        <f t="shared" ca="1" si="1074"/>
        <v>UK</v>
      </c>
      <c r="N4880" s="8" t="str">
        <f t="shared" ca="1" si="1075"/>
        <v>Cancelled</v>
      </c>
    </row>
    <row r="4881" spans="1:14" x14ac:dyDescent="0.35">
      <c r="A4881" s="5" t="str">
        <f t="shared" si="1076"/>
        <v>AMZ14881</v>
      </c>
      <c r="B4881" s="6">
        <f t="shared" ca="1" si="1077"/>
        <v>45949</v>
      </c>
      <c r="C4881" s="7" t="str">
        <f t="shared" ca="1" si="1064"/>
        <v>CUS42517</v>
      </c>
      <c r="D4881" s="7" t="str">
        <f t="shared" ca="1" si="1065"/>
        <v>Fashion</v>
      </c>
      <c r="E4881" s="7" t="str">
        <f t="shared" ca="1" si="1066"/>
        <v>Water Bottle</v>
      </c>
      <c r="F4881" s="7" t="str">
        <f t="shared" ca="1" si="1067"/>
        <v>Third-Party Seller</v>
      </c>
      <c r="G4881" s="7" t="str">
        <f t="shared" ca="1" si="1068"/>
        <v>Yes</v>
      </c>
      <c r="H4881" s="7">
        <f t="shared" ca="1" si="1069"/>
        <v>725</v>
      </c>
      <c r="I4881" s="7">
        <f t="shared" ca="1" si="1070"/>
        <v>4</v>
      </c>
      <c r="J4881" s="7">
        <f t="shared" ca="1" si="1071"/>
        <v>14</v>
      </c>
      <c r="K4881" s="7">
        <f t="shared" ca="1" si="1072"/>
        <v>4</v>
      </c>
      <c r="L4881" s="7" t="str">
        <f t="shared" ca="1" si="1073"/>
        <v>Net Banking</v>
      </c>
      <c r="M4881" s="7" t="str">
        <f t="shared" ca="1" si="1074"/>
        <v>India</v>
      </c>
      <c r="N4881" s="8" t="str">
        <f t="shared" ca="1" si="1075"/>
        <v>Delivered</v>
      </c>
    </row>
    <row r="4882" spans="1:14" x14ac:dyDescent="0.35">
      <c r="A4882" s="5" t="str">
        <f t="shared" si="1076"/>
        <v>AMZ14882</v>
      </c>
      <c r="B4882" s="6">
        <f t="shared" ca="1" si="1077"/>
        <v>45852</v>
      </c>
      <c r="C4882" s="7" t="str">
        <f t="shared" ca="1" si="1064"/>
        <v>CUS54178</v>
      </c>
      <c r="D4882" s="7" t="str">
        <f t="shared" ca="1" si="1065"/>
        <v>Fashion</v>
      </c>
      <c r="E4882" s="7" t="str">
        <f t="shared" ca="1" si="1066"/>
        <v>Yoga Mat</v>
      </c>
      <c r="F4882" s="7" t="str">
        <f t="shared" ca="1" si="1067"/>
        <v>Third-Party Seller</v>
      </c>
      <c r="G4882" s="7" t="str">
        <f t="shared" ca="1" si="1068"/>
        <v>Yes</v>
      </c>
      <c r="H4882" s="7">
        <f t="shared" ca="1" si="1069"/>
        <v>727</v>
      </c>
      <c r="I4882" s="7">
        <f t="shared" ca="1" si="1070"/>
        <v>1</v>
      </c>
      <c r="J4882" s="7">
        <f t="shared" ca="1" si="1071"/>
        <v>7</v>
      </c>
      <c r="K4882" s="7">
        <f t="shared" ca="1" si="1072"/>
        <v>8</v>
      </c>
      <c r="L4882" s="7" t="str">
        <f t="shared" ca="1" si="1073"/>
        <v>Debit Card</v>
      </c>
      <c r="M4882" s="7" t="str">
        <f t="shared" ca="1" si="1074"/>
        <v>USA</v>
      </c>
      <c r="N4882" s="8" t="str">
        <f t="shared" ca="1" si="1075"/>
        <v>Delivered</v>
      </c>
    </row>
    <row r="4883" spans="1:14" x14ac:dyDescent="0.35">
      <c r="A4883" s="5" t="str">
        <f t="shared" si="1076"/>
        <v>AMZ14883</v>
      </c>
      <c r="B4883" s="6">
        <f t="shared" ca="1" si="1077"/>
        <v>45883</v>
      </c>
      <c r="C4883" s="7" t="str">
        <f t="shared" ca="1" si="1064"/>
        <v>CUS71657</v>
      </c>
      <c r="D4883" s="7" t="str">
        <f t="shared" ca="1" si="1065"/>
        <v>Fashion</v>
      </c>
      <c r="E4883" s="7" t="str">
        <f t="shared" ca="1" si="1066"/>
        <v>Water Bottle</v>
      </c>
      <c r="F4883" s="7" t="str">
        <f t="shared" ca="1" si="1067"/>
        <v>Amazon Fulfilled</v>
      </c>
      <c r="G4883" s="7" t="str">
        <f t="shared" ca="1" si="1068"/>
        <v>Yes</v>
      </c>
      <c r="H4883" s="7">
        <f t="shared" ca="1" si="1069"/>
        <v>728</v>
      </c>
      <c r="I4883" s="7">
        <f t="shared" ca="1" si="1070"/>
        <v>1</v>
      </c>
      <c r="J4883" s="7">
        <f t="shared" ca="1" si="1071"/>
        <v>36</v>
      </c>
      <c r="K4883" s="7">
        <f t="shared" ca="1" si="1072"/>
        <v>4</v>
      </c>
      <c r="L4883" s="7" t="str">
        <f t="shared" ca="1" si="1073"/>
        <v>Net Banking</v>
      </c>
      <c r="M4883" s="7" t="str">
        <f t="shared" ca="1" si="1074"/>
        <v>USA</v>
      </c>
      <c r="N4883" s="8" t="str">
        <f t="shared" ca="1" si="1075"/>
        <v>Cancelled</v>
      </c>
    </row>
    <row r="4884" spans="1:14" x14ac:dyDescent="0.35">
      <c r="A4884" s="5" t="str">
        <f t="shared" si="1076"/>
        <v>AMZ14884</v>
      </c>
      <c r="B4884" s="6">
        <f t="shared" ca="1" si="1077"/>
        <v>45977</v>
      </c>
      <c r="C4884" s="7" t="str">
        <f t="shared" ca="1" si="1064"/>
        <v>CUS24680</v>
      </c>
      <c r="D4884" s="7" t="str">
        <f t="shared" ca="1" si="1065"/>
        <v>Electronics</v>
      </c>
      <c r="E4884" s="7" t="str">
        <f t="shared" ca="1" si="1066"/>
        <v>Cotton T-Shirt</v>
      </c>
      <c r="F4884" s="7" t="str">
        <f t="shared" ca="1" si="1067"/>
        <v>Third-Party Seller</v>
      </c>
      <c r="G4884" s="7" t="str">
        <f t="shared" ca="1" si="1068"/>
        <v>No</v>
      </c>
      <c r="H4884" s="7">
        <f t="shared" ca="1" si="1069"/>
        <v>641</v>
      </c>
      <c r="I4884" s="7">
        <f t="shared" ca="1" si="1070"/>
        <v>4</v>
      </c>
      <c r="J4884" s="7">
        <f t="shared" ca="1" si="1071"/>
        <v>28</v>
      </c>
      <c r="K4884" s="7">
        <f t="shared" ca="1" si="1072"/>
        <v>11</v>
      </c>
      <c r="L4884" s="7" t="str">
        <f t="shared" ca="1" si="1073"/>
        <v>Credit Card</v>
      </c>
      <c r="M4884" s="7" t="str">
        <f t="shared" ca="1" si="1074"/>
        <v>India</v>
      </c>
      <c r="N4884" s="8" t="str">
        <f t="shared" ca="1" si="1075"/>
        <v>Delivered</v>
      </c>
    </row>
    <row r="4885" spans="1:14" x14ac:dyDescent="0.35">
      <c r="A4885" s="5" t="str">
        <f t="shared" si="1076"/>
        <v>AMZ14885</v>
      </c>
      <c r="B4885" s="6">
        <f t="shared" ca="1" si="1077"/>
        <v>45865</v>
      </c>
      <c r="C4885" s="7" t="str">
        <f t="shared" ca="1" si="1064"/>
        <v>CUS62895</v>
      </c>
      <c r="D4885" s="7" t="str">
        <f t="shared" ca="1" si="1065"/>
        <v>Fashion</v>
      </c>
      <c r="E4885" s="7" t="str">
        <f t="shared" ca="1" si="1066"/>
        <v>Running Shoes</v>
      </c>
      <c r="F4885" s="7" t="str">
        <f t="shared" ca="1" si="1067"/>
        <v>Amazon Fulfilled</v>
      </c>
      <c r="G4885" s="7" t="str">
        <f t="shared" ca="1" si="1068"/>
        <v>No</v>
      </c>
      <c r="H4885" s="7">
        <f t="shared" ca="1" si="1069"/>
        <v>21</v>
      </c>
      <c r="I4885" s="7">
        <f t="shared" ca="1" si="1070"/>
        <v>3</v>
      </c>
      <c r="J4885" s="7">
        <f t="shared" ca="1" si="1071"/>
        <v>12</v>
      </c>
      <c r="K4885" s="7">
        <f t="shared" ca="1" si="1072"/>
        <v>12</v>
      </c>
      <c r="L4885" s="7" t="str">
        <f t="shared" ca="1" si="1073"/>
        <v>UPI</v>
      </c>
      <c r="M4885" s="7" t="str">
        <f t="shared" ca="1" si="1074"/>
        <v>USA</v>
      </c>
      <c r="N4885" s="8" t="str">
        <f t="shared" ca="1" si="1075"/>
        <v>Delivered</v>
      </c>
    </row>
    <row r="4886" spans="1:14" x14ac:dyDescent="0.35">
      <c r="A4886" s="5" t="str">
        <f t="shared" si="1076"/>
        <v>AMZ14886</v>
      </c>
      <c r="B4886" s="6">
        <f t="shared" ca="1" si="1077"/>
        <v>45865</v>
      </c>
      <c r="C4886" s="7" t="str">
        <f t="shared" ca="1" si="1064"/>
        <v>CUS16047</v>
      </c>
      <c r="D4886" s="7" t="str">
        <f t="shared" ca="1" si="1065"/>
        <v>Fashion</v>
      </c>
      <c r="E4886" s="7" t="str">
        <f t="shared" ca="1" si="1066"/>
        <v>Cotton T-Shirt</v>
      </c>
      <c r="F4886" s="7" t="str">
        <f t="shared" ca="1" si="1067"/>
        <v>Amazon Fulfilled</v>
      </c>
      <c r="G4886" s="7" t="str">
        <f t="shared" ca="1" si="1068"/>
        <v>No</v>
      </c>
      <c r="H4886" s="7">
        <f t="shared" ca="1" si="1069"/>
        <v>603</v>
      </c>
      <c r="I4886" s="7">
        <f t="shared" ca="1" si="1070"/>
        <v>4</v>
      </c>
      <c r="J4886" s="7">
        <f t="shared" ca="1" si="1071"/>
        <v>35</v>
      </c>
      <c r="K4886" s="7">
        <f t="shared" ca="1" si="1072"/>
        <v>7</v>
      </c>
      <c r="L4886" s="7" t="str">
        <f t="shared" ca="1" si="1073"/>
        <v>Credit Card</v>
      </c>
      <c r="M4886" s="7" t="str">
        <f t="shared" ca="1" si="1074"/>
        <v>Canada</v>
      </c>
      <c r="N4886" s="8" t="str">
        <f t="shared" ca="1" si="1075"/>
        <v>Delivered</v>
      </c>
    </row>
    <row r="4887" spans="1:14" x14ac:dyDescent="0.35">
      <c r="A4887" s="5" t="str">
        <f t="shared" si="1076"/>
        <v>AMZ14887</v>
      </c>
      <c r="B4887" s="6">
        <f t="shared" ca="1" si="1077"/>
        <v>45883</v>
      </c>
      <c r="C4887" s="7" t="str">
        <f t="shared" ca="1" si="1064"/>
        <v>CUS46304</v>
      </c>
      <c r="D4887" s="7" t="str">
        <f t="shared" ca="1" si="1065"/>
        <v>Beauty</v>
      </c>
      <c r="E4887" s="7" t="str">
        <f t="shared" ca="1" si="1066"/>
        <v>Noise Cancelling Headphones</v>
      </c>
      <c r="F4887" s="7" t="str">
        <f t="shared" ca="1" si="1067"/>
        <v>Amazon Fulfilled</v>
      </c>
      <c r="G4887" s="7" t="str">
        <f t="shared" ca="1" si="1068"/>
        <v>No</v>
      </c>
      <c r="H4887" s="7">
        <f t="shared" ca="1" si="1069"/>
        <v>673</v>
      </c>
      <c r="I4887" s="7">
        <f t="shared" ca="1" si="1070"/>
        <v>3</v>
      </c>
      <c r="J4887" s="7">
        <f t="shared" ca="1" si="1071"/>
        <v>32</v>
      </c>
      <c r="K4887" s="7">
        <f t="shared" ca="1" si="1072"/>
        <v>6</v>
      </c>
      <c r="L4887" s="7" t="str">
        <f t="shared" ca="1" si="1073"/>
        <v>Credit Card</v>
      </c>
      <c r="M4887" s="7" t="str">
        <f t="shared" ca="1" si="1074"/>
        <v>Canada</v>
      </c>
      <c r="N4887" s="8" t="str">
        <f t="shared" ca="1" si="1075"/>
        <v>Returned</v>
      </c>
    </row>
    <row r="4888" spans="1:14" x14ac:dyDescent="0.35">
      <c r="A4888" s="5" t="str">
        <f t="shared" si="1076"/>
        <v>AMZ14888</v>
      </c>
      <c r="B4888" s="6">
        <f t="shared" ca="1" si="1077"/>
        <v>45931</v>
      </c>
      <c r="C4888" s="7" t="str">
        <f t="shared" ca="1" si="1064"/>
        <v>CUS94625</v>
      </c>
      <c r="D4888" s="7" t="str">
        <f t="shared" ca="1" si="1065"/>
        <v>Fashion</v>
      </c>
      <c r="E4888" s="7" t="str">
        <f t="shared" ca="1" si="1066"/>
        <v>Iphone Charger</v>
      </c>
      <c r="F4888" s="7" t="str">
        <f t="shared" ca="1" si="1067"/>
        <v>Amazon Fulfilled</v>
      </c>
      <c r="G4888" s="7" t="str">
        <f t="shared" ca="1" si="1068"/>
        <v>Yes</v>
      </c>
      <c r="H4888" s="7">
        <f t="shared" ca="1" si="1069"/>
        <v>205</v>
      </c>
      <c r="I4888" s="7">
        <f t="shared" ca="1" si="1070"/>
        <v>4</v>
      </c>
      <c r="J4888" s="7">
        <f t="shared" ca="1" si="1071"/>
        <v>3</v>
      </c>
      <c r="K4888" s="7">
        <f t="shared" ca="1" si="1072"/>
        <v>13</v>
      </c>
      <c r="L4888" s="7" t="str">
        <f t="shared" ca="1" si="1073"/>
        <v>UPI</v>
      </c>
      <c r="M4888" s="7" t="str">
        <f t="shared" ca="1" si="1074"/>
        <v>USA</v>
      </c>
      <c r="N4888" s="8" t="str">
        <f t="shared" ca="1" si="1075"/>
        <v>Delivered</v>
      </c>
    </row>
    <row r="4889" spans="1:14" x14ac:dyDescent="0.35">
      <c r="A4889" s="5" t="str">
        <f t="shared" si="1076"/>
        <v>AMZ14889</v>
      </c>
      <c r="B4889" s="6">
        <f t="shared" ca="1" si="1077"/>
        <v>46019</v>
      </c>
      <c r="C4889" s="7" t="str">
        <f t="shared" ca="1" si="1064"/>
        <v>CUS24550</v>
      </c>
      <c r="D4889" s="7" t="str">
        <f t="shared" ca="1" si="1065"/>
        <v>Home &amp; Kitchen</v>
      </c>
      <c r="E4889" s="7" t="str">
        <f t="shared" ca="1" si="1066"/>
        <v>Cotton T-Shirt</v>
      </c>
      <c r="F4889" s="7" t="str">
        <f t="shared" ca="1" si="1067"/>
        <v>Third-Party Seller</v>
      </c>
      <c r="G4889" s="7" t="str">
        <f t="shared" ca="1" si="1068"/>
        <v>Yes</v>
      </c>
      <c r="H4889" s="7">
        <f t="shared" ca="1" si="1069"/>
        <v>36</v>
      </c>
      <c r="I4889" s="7">
        <f t="shared" ca="1" si="1070"/>
        <v>1</v>
      </c>
      <c r="J4889" s="7">
        <f t="shared" ca="1" si="1071"/>
        <v>3</v>
      </c>
      <c r="K4889" s="7">
        <f t="shared" ca="1" si="1072"/>
        <v>4</v>
      </c>
      <c r="L4889" s="7" t="str">
        <f t="shared" ca="1" si="1073"/>
        <v>Credit Card</v>
      </c>
      <c r="M4889" s="7" t="str">
        <f t="shared" ca="1" si="1074"/>
        <v>UK</v>
      </c>
      <c r="N4889" s="8" t="str">
        <f t="shared" ca="1" si="1075"/>
        <v>Delivered</v>
      </c>
    </row>
    <row r="4890" spans="1:14" x14ac:dyDescent="0.35">
      <c r="A4890" s="5" t="str">
        <f t="shared" si="1076"/>
        <v>AMZ14890</v>
      </c>
      <c r="B4890" s="6">
        <f t="shared" ca="1" si="1077"/>
        <v>45971</v>
      </c>
      <c r="C4890" s="7" t="str">
        <f t="shared" ca="1" si="1064"/>
        <v>CUS52373</v>
      </c>
      <c r="D4890" s="7" t="str">
        <f t="shared" ca="1" si="1065"/>
        <v>Beauty</v>
      </c>
      <c r="E4890" s="7" t="str">
        <f t="shared" ca="1" si="1066"/>
        <v>Iphone Charger</v>
      </c>
      <c r="F4890" s="7" t="str">
        <f t="shared" ca="1" si="1067"/>
        <v>Third-Party Seller</v>
      </c>
      <c r="G4890" s="7" t="str">
        <f t="shared" ca="1" si="1068"/>
        <v>Yes</v>
      </c>
      <c r="H4890" s="7">
        <f t="shared" ca="1" si="1069"/>
        <v>344</v>
      </c>
      <c r="I4890" s="7">
        <f t="shared" ca="1" si="1070"/>
        <v>2</v>
      </c>
      <c r="J4890" s="7">
        <f t="shared" ca="1" si="1071"/>
        <v>16</v>
      </c>
      <c r="K4890" s="7">
        <f t="shared" ca="1" si="1072"/>
        <v>8</v>
      </c>
      <c r="L4890" s="7" t="str">
        <f t="shared" ca="1" si="1073"/>
        <v>UPI</v>
      </c>
      <c r="M4890" s="7" t="str">
        <f t="shared" ca="1" si="1074"/>
        <v>Canada</v>
      </c>
      <c r="N4890" s="8" t="str">
        <f t="shared" ca="1" si="1075"/>
        <v>Delivered</v>
      </c>
    </row>
    <row r="4891" spans="1:14" x14ac:dyDescent="0.35">
      <c r="A4891" s="5" t="str">
        <f t="shared" si="1076"/>
        <v>AMZ14891</v>
      </c>
      <c r="B4891" s="6">
        <f t="shared" ca="1" si="1077"/>
        <v>45974</v>
      </c>
      <c r="C4891" s="7" t="str">
        <f t="shared" ca="1" si="1064"/>
        <v>CUS14277</v>
      </c>
      <c r="D4891" s="7" t="str">
        <f t="shared" ca="1" si="1065"/>
        <v>Beauty</v>
      </c>
      <c r="E4891" s="7" t="str">
        <f t="shared" ca="1" si="1066"/>
        <v>Water Bottle</v>
      </c>
      <c r="F4891" s="7" t="str">
        <f t="shared" ca="1" si="1067"/>
        <v>Amazon Fulfilled</v>
      </c>
      <c r="G4891" s="7" t="str">
        <f t="shared" ca="1" si="1068"/>
        <v>Yes</v>
      </c>
      <c r="H4891" s="7">
        <f t="shared" ca="1" si="1069"/>
        <v>105</v>
      </c>
      <c r="I4891" s="7">
        <f t="shared" ca="1" si="1070"/>
        <v>1</v>
      </c>
      <c r="J4891" s="7">
        <f t="shared" ca="1" si="1071"/>
        <v>21</v>
      </c>
      <c r="K4891" s="7">
        <f t="shared" ca="1" si="1072"/>
        <v>4</v>
      </c>
      <c r="L4891" s="7" t="str">
        <f t="shared" ca="1" si="1073"/>
        <v>UPI</v>
      </c>
      <c r="M4891" s="7" t="str">
        <f t="shared" ca="1" si="1074"/>
        <v>India</v>
      </c>
      <c r="N4891" s="8" t="str">
        <f t="shared" ca="1" si="1075"/>
        <v>Delivered</v>
      </c>
    </row>
    <row r="4892" spans="1:14" x14ac:dyDescent="0.35">
      <c r="A4892" s="5" t="str">
        <f t="shared" si="1076"/>
        <v>AMZ14892</v>
      </c>
      <c r="B4892" s="6">
        <f t="shared" ca="1" si="1077"/>
        <v>45853</v>
      </c>
      <c r="C4892" s="7" t="str">
        <f t="shared" ca="1" si="1064"/>
        <v>CUS56177</v>
      </c>
      <c r="D4892" s="7" t="str">
        <f t="shared" ca="1" si="1065"/>
        <v>Home &amp; Kitchen</v>
      </c>
      <c r="E4892" s="7" t="str">
        <f t="shared" ca="1" si="1066"/>
        <v>Air  Fryer</v>
      </c>
      <c r="F4892" s="7" t="str">
        <f t="shared" ca="1" si="1067"/>
        <v>Amazon Fulfilled</v>
      </c>
      <c r="G4892" s="7" t="str">
        <f t="shared" ca="1" si="1068"/>
        <v>Yes</v>
      </c>
      <c r="H4892" s="7">
        <f t="shared" ca="1" si="1069"/>
        <v>226</v>
      </c>
      <c r="I4892" s="7">
        <f t="shared" ca="1" si="1070"/>
        <v>4</v>
      </c>
      <c r="J4892" s="7">
        <f t="shared" ca="1" si="1071"/>
        <v>25</v>
      </c>
      <c r="K4892" s="7">
        <f t="shared" ca="1" si="1072"/>
        <v>6</v>
      </c>
      <c r="L4892" s="7" t="str">
        <f t="shared" ca="1" si="1073"/>
        <v>Net Banking</v>
      </c>
      <c r="M4892" s="7" t="str">
        <f t="shared" ca="1" si="1074"/>
        <v>UK</v>
      </c>
      <c r="N4892" s="8" t="str">
        <f t="shared" ca="1" si="1075"/>
        <v>Cancelled</v>
      </c>
    </row>
    <row r="4893" spans="1:14" x14ac:dyDescent="0.35">
      <c r="A4893" s="5" t="str">
        <f t="shared" si="1076"/>
        <v>AMZ14893</v>
      </c>
      <c r="B4893" s="6">
        <f t="shared" ca="1" si="1077"/>
        <v>45966</v>
      </c>
      <c r="C4893" s="7" t="str">
        <f t="shared" ca="1" si="1064"/>
        <v>CUS35773</v>
      </c>
      <c r="D4893" s="7" t="str">
        <f t="shared" ca="1" si="1065"/>
        <v>Books</v>
      </c>
      <c r="E4893" s="7" t="str">
        <f t="shared" ca="1" si="1066"/>
        <v>Air  Fryer</v>
      </c>
      <c r="F4893" s="7" t="str">
        <f t="shared" ca="1" si="1067"/>
        <v>Amazon Fulfilled</v>
      </c>
      <c r="G4893" s="7" t="str">
        <f t="shared" ca="1" si="1068"/>
        <v>No</v>
      </c>
      <c r="H4893" s="7">
        <f t="shared" ca="1" si="1069"/>
        <v>91</v>
      </c>
      <c r="I4893" s="7">
        <f t="shared" ca="1" si="1070"/>
        <v>3</v>
      </c>
      <c r="J4893" s="7">
        <f t="shared" ca="1" si="1071"/>
        <v>3</v>
      </c>
      <c r="K4893" s="7">
        <f t="shared" ca="1" si="1072"/>
        <v>4</v>
      </c>
      <c r="L4893" s="7" t="str">
        <f t="shared" ca="1" si="1073"/>
        <v>UPI</v>
      </c>
      <c r="M4893" s="7" t="str">
        <f t="shared" ca="1" si="1074"/>
        <v>Canada</v>
      </c>
      <c r="N4893" s="8" t="str">
        <f t="shared" ca="1" si="1075"/>
        <v>Cancelled</v>
      </c>
    </row>
    <row r="4894" spans="1:14" x14ac:dyDescent="0.35">
      <c r="A4894" s="5" t="str">
        <f t="shared" si="1076"/>
        <v>AMZ14894</v>
      </c>
      <c r="B4894" s="6">
        <f t="shared" ca="1" si="1077"/>
        <v>45994</v>
      </c>
      <c r="C4894" s="7" t="str">
        <f t="shared" ca="1" si="1064"/>
        <v>CUS27073</v>
      </c>
      <c r="D4894" s="7" t="str">
        <f t="shared" ca="1" si="1065"/>
        <v>Books</v>
      </c>
      <c r="E4894" s="7" t="str">
        <f t="shared" ca="1" si="1066"/>
        <v>Air  Fryer</v>
      </c>
      <c r="F4894" s="7" t="str">
        <f t="shared" ca="1" si="1067"/>
        <v>Third-Party Seller</v>
      </c>
      <c r="G4894" s="7" t="str">
        <f t="shared" ca="1" si="1068"/>
        <v>Yes</v>
      </c>
      <c r="H4894" s="7">
        <f t="shared" ca="1" si="1069"/>
        <v>139</v>
      </c>
      <c r="I4894" s="7">
        <f t="shared" ca="1" si="1070"/>
        <v>3</v>
      </c>
      <c r="J4894" s="7">
        <f t="shared" ca="1" si="1071"/>
        <v>36</v>
      </c>
      <c r="K4894" s="7">
        <f t="shared" ca="1" si="1072"/>
        <v>14</v>
      </c>
      <c r="L4894" s="7" t="str">
        <f t="shared" ca="1" si="1073"/>
        <v>Net Banking</v>
      </c>
      <c r="M4894" s="7" t="str">
        <f t="shared" ca="1" si="1074"/>
        <v>India</v>
      </c>
      <c r="N4894" s="8" t="str">
        <f t="shared" ca="1" si="1075"/>
        <v>Cancelled</v>
      </c>
    </row>
    <row r="4895" spans="1:14" x14ac:dyDescent="0.35">
      <c r="A4895" s="5" t="str">
        <f t="shared" si="1076"/>
        <v>AMZ14895</v>
      </c>
      <c r="B4895" s="6">
        <f t="shared" ca="1" si="1077"/>
        <v>45894</v>
      </c>
      <c r="C4895" s="7" t="str">
        <f t="shared" ca="1" si="1064"/>
        <v>CUS14247</v>
      </c>
      <c r="D4895" s="7" t="str">
        <f t="shared" ca="1" si="1065"/>
        <v>Books</v>
      </c>
      <c r="E4895" s="7" t="str">
        <f t="shared" ca="1" si="1066"/>
        <v>Smart Watch</v>
      </c>
      <c r="F4895" s="7" t="str">
        <f t="shared" ca="1" si="1067"/>
        <v>Amazon Fulfilled</v>
      </c>
      <c r="G4895" s="7" t="str">
        <f t="shared" ca="1" si="1068"/>
        <v>Yes</v>
      </c>
      <c r="H4895" s="7">
        <f t="shared" ca="1" si="1069"/>
        <v>276</v>
      </c>
      <c r="I4895" s="7">
        <f t="shared" ca="1" si="1070"/>
        <v>2</v>
      </c>
      <c r="J4895" s="7">
        <f t="shared" ca="1" si="1071"/>
        <v>11</v>
      </c>
      <c r="K4895" s="7">
        <f t="shared" ca="1" si="1072"/>
        <v>10</v>
      </c>
      <c r="L4895" s="7" t="str">
        <f t="shared" ca="1" si="1073"/>
        <v>Amazon Pay</v>
      </c>
      <c r="M4895" s="7" t="str">
        <f t="shared" ca="1" si="1074"/>
        <v>India</v>
      </c>
      <c r="N4895" s="8" t="str">
        <f t="shared" ca="1" si="1075"/>
        <v>Returned</v>
      </c>
    </row>
    <row r="4896" spans="1:14" x14ac:dyDescent="0.35">
      <c r="A4896" s="5" t="str">
        <f t="shared" si="1076"/>
        <v>AMZ14896</v>
      </c>
      <c r="B4896" s="6">
        <f t="shared" ca="1" si="1077"/>
        <v>45938</v>
      </c>
      <c r="C4896" s="7" t="str">
        <f t="shared" ca="1" si="1064"/>
        <v>CUS25711</v>
      </c>
      <c r="D4896" s="7" t="str">
        <f t="shared" ca="1" si="1065"/>
        <v>Electronics</v>
      </c>
      <c r="E4896" s="7" t="str">
        <f t="shared" ca="1" si="1066"/>
        <v>Iphone Charger</v>
      </c>
      <c r="F4896" s="7" t="str">
        <f t="shared" ca="1" si="1067"/>
        <v>Third-Party Seller</v>
      </c>
      <c r="G4896" s="7" t="str">
        <f t="shared" ca="1" si="1068"/>
        <v>No</v>
      </c>
      <c r="H4896" s="7">
        <f t="shared" ca="1" si="1069"/>
        <v>681</v>
      </c>
      <c r="I4896" s="7">
        <f t="shared" ca="1" si="1070"/>
        <v>4</v>
      </c>
      <c r="J4896" s="7">
        <f t="shared" ca="1" si="1071"/>
        <v>4</v>
      </c>
      <c r="K4896" s="7">
        <f t="shared" ca="1" si="1072"/>
        <v>15</v>
      </c>
      <c r="L4896" s="7" t="str">
        <f t="shared" ca="1" si="1073"/>
        <v>Debit Card</v>
      </c>
      <c r="M4896" s="7" t="str">
        <f t="shared" ca="1" si="1074"/>
        <v>UK</v>
      </c>
      <c r="N4896" s="8" t="str">
        <f t="shared" ca="1" si="1075"/>
        <v>Delivered</v>
      </c>
    </row>
    <row r="4897" spans="1:14" x14ac:dyDescent="0.35">
      <c r="A4897" s="5" t="str">
        <f t="shared" si="1076"/>
        <v>AMZ14897</v>
      </c>
      <c r="B4897" s="6">
        <f t="shared" ca="1" si="1077"/>
        <v>45909</v>
      </c>
      <c r="C4897" s="7" t="str">
        <f t="shared" ca="1" si="1064"/>
        <v>CUS34773</v>
      </c>
      <c r="D4897" s="7" t="str">
        <f t="shared" ca="1" si="1065"/>
        <v>Home &amp; Kitchen</v>
      </c>
      <c r="E4897" s="7" t="str">
        <f t="shared" ca="1" si="1066"/>
        <v>Running Shoes</v>
      </c>
      <c r="F4897" s="7" t="str">
        <f t="shared" ca="1" si="1067"/>
        <v>Amazon Fulfilled</v>
      </c>
      <c r="G4897" s="7" t="str">
        <f t="shared" ca="1" si="1068"/>
        <v>Yes</v>
      </c>
      <c r="H4897" s="7">
        <f t="shared" ca="1" si="1069"/>
        <v>650</v>
      </c>
      <c r="I4897" s="7">
        <f t="shared" ca="1" si="1070"/>
        <v>3</v>
      </c>
      <c r="J4897" s="7">
        <f t="shared" ca="1" si="1071"/>
        <v>22</v>
      </c>
      <c r="K4897" s="7">
        <f t="shared" ca="1" si="1072"/>
        <v>3</v>
      </c>
      <c r="L4897" s="7" t="str">
        <f t="shared" ca="1" si="1073"/>
        <v>Net Banking</v>
      </c>
      <c r="M4897" s="7" t="str">
        <f t="shared" ca="1" si="1074"/>
        <v>India</v>
      </c>
      <c r="N4897" s="8" t="str">
        <f t="shared" ca="1" si="1075"/>
        <v>Delivered</v>
      </c>
    </row>
    <row r="4898" spans="1:14" x14ac:dyDescent="0.35">
      <c r="A4898" s="5" t="str">
        <f t="shared" si="1076"/>
        <v>AMZ14898</v>
      </c>
      <c r="B4898" s="6">
        <f t="shared" ca="1" si="1077"/>
        <v>45962</v>
      </c>
      <c r="C4898" s="7" t="str">
        <f t="shared" ca="1" si="1064"/>
        <v>CUS95447</v>
      </c>
      <c r="D4898" s="7" t="str">
        <f t="shared" ca="1" si="1065"/>
        <v>Electronics</v>
      </c>
      <c r="E4898" s="7" t="str">
        <f t="shared" ca="1" si="1066"/>
        <v>Water Bottle</v>
      </c>
      <c r="F4898" s="7" t="str">
        <f t="shared" ca="1" si="1067"/>
        <v>Amazon Fulfilled</v>
      </c>
      <c r="G4898" s="7" t="str">
        <f t="shared" ca="1" si="1068"/>
        <v>Yes</v>
      </c>
      <c r="H4898" s="7">
        <f t="shared" ca="1" si="1069"/>
        <v>642</v>
      </c>
      <c r="I4898" s="7">
        <f t="shared" ca="1" si="1070"/>
        <v>3</v>
      </c>
      <c r="J4898" s="7">
        <f t="shared" ca="1" si="1071"/>
        <v>8</v>
      </c>
      <c r="K4898" s="7">
        <f t="shared" ca="1" si="1072"/>
        <v>12</v>
      </c>
      <c r="L4898" s="7" t="str">
        <f t="shared" ca="1" si="1073"/>
        <v>Credit Card</v>
      </c>
      <c r="M4898" s="7" t="str">
        <f t="shared" ca="1" si="1074"/>
        <v>India</v>
      </c>
      <c r="N4898" s="8" t="str">
        <f t="shared" ca="1" si="1075"/>
        <v>Cancelled</v>
      </c>
    </row>
    <row r="4899" spans="1:14" x14ac:dyDescent="0.35">
      <c r="A4899" s="5" t="str">
        <f t="shared" si="1076"/>
        <v>AMZ14899</v>
      </c>
      <c r="B4899" s="6">
        <f t="shared" ca="1" si="1077"/>
        <v>46020</v>
      </c>
      <c r="C4899" s="7" t="str">
        <f t="shared" ca="1" si="1064"/>
        <v>CUS22047</v>
      </c>
      <c r="D4899" s="7" t="str">
        <f t="shared" ca="1" si="1065"/>
        <v>Fashion</v>
      </c>
      <c r="E4899" s="7" t="str">
        <f t="shared" ca="1" si="1066"/>
        <v>Smart Watch</v>
      </c>
      <c r="F4899" s="7" t="str">
        <f t="shared" ca="1" si="1067"/>
        <v>Amazon Fulfilled</v>
      </c>
      <c r="G4899" s="7" t="str">
        <f t="shared" ca="1" si="1068"/>
        <v>Yes</v>
      </c>
      <c r="H4899" s="7">
        <f t="shared" ca="1" si="1069"/>
        <v>222</v>
      </c>
      <c r="I4899" s="7">
        <f t="shared" ca="1" si="1070"/>
        <v>2</v>
      </c>
      <c r="J4899" s="7">
        <f t="shared" ca="1" si="1071"/>
        <v>30</v>
      </c>
      <c r="K4899" s="7">
        <f t="shared" ca="1" si="1072"/>
        <v>15</v>
      </c>
      <c r="L4899" s="7" t="str">
        <f t="shared" ca="1" si="1073"/>
        <v>UPI</v>
      </c>
      <c r="M4899" s="7" t="str">
        <f t="shared" ca="1" si="1074"/>
        <v>USA</v>
      </c>
      <c r="N4899" s="8" t="str">
        <f t="shared" ca="1" si="1075"/>
        <v>Delivered</v>
      </c>
    </row>
    <row r="4900" spans="1:14" x14ac:dyDescent="0.35">
      <c r="A4900" s="5" t="str">
        <f t="shared" si="1076"/>
        <v>AMZ14900</v>
      </c>
      <c r="B4900" s="6">
        <f t="shared" ca="1" si="1077"/>
        <v>46022</v>
      </c>
      <c r="C4900" s="7" t="str">
        <f t="shared" ca="1" si="1064"/>
        <v>CUS92611</v>
      </c>
      <c r="D4900" s="7" t="str">
        <f t="shared" ca="1" si="1065"/>
        <v>Sports</v>
      </c>
      <c r="E4900" s="7" t="str">
        <f t="shared" ca="1" si="1066"/>
        <v>Noise Cancelling Headphones</v>
      </c>
      <c r="F4900" s="7" t="str">
        <f t="shared" ca="1" si="1067"/>
        <v>Third-Party Seller</v>
      </c>
      <c r="G4900" s="7" t="str">
        <f t="shared" ca="1" si="1068"/>
        <v>Yes</v>
      </c>
      <c r="H4900" s="7">
        <f t="shared" ca="1" si="1069"/>
        <v>745</v>
      </c>
      <c r="I4900" s="7">
        <f t="shared" ca="1" si="1070"/>
        <v>1</v>
      </c>
      <c r="J4900" s="7">
        <f t="shared" ca="1" si="1071"/>
        <v>14</v>
      </c>
      <c r="K4900" s="7">
        <f t="shared" ca="1" si="1072"/>
        <v>3</v>
      </c>
      <c r="L4900" s="7" t="str">
        <f t="shared" ca="1" si="1073"/>
        <v>Amazon Pay</v>
      </c>
      <c r="M4900" s="7" t="str">
        <f t="shared" ca="1" si="1074"/>
        <v>UK</v>
      </c>
      <c r="N4900" s="8" t="str">
        <f t="shared" ca="1" si="1075"/>
        <v>Returned</v>
      </c>
    </row>
    <row r="4901" spans="1:14" x14ac:dyDescent="0.35">
      <c r="A4901" s="5" t="str">
        <f t="shared" si="1076"/>
        <v>AMZ14901</v>
      </c>
      <c r="B4901" s="6">
        <f t="shared" ca="1" si="1077"/>
        <v>45940</v>
      </c>
      <c r="C4901" s="7" t="str">
        <f t="shared" ca="1" si="1064"/>
        <v>CUS68886</v>
      </c>
      <c r="D4901" s="7" t="str">
        <f t="shared" ca="1" si="1065"/>
        <v>Sports</v>
      </c>
      <c r="E4901" s="7" t="str">
        <f t="shared" ca="1" si="1066"/>
        <v>Cotton T-Shirt</v>
      </c>
      <c r="F4901" s="7" t="str">
        <f t="shared" ca="1" si="1067"/>
        <v>Amazon Fulfilled</v>
      </c>
      <c r="G4901" s="7" t="str">
        <f t="shared" ca="1" si="1068"/>
        <v>Yes</v>
      </c>
      <c r="H4901" s="7">
        <f t="shared" ca="1" si="1069"/>
        <v>436</v>
      </c>
      <c r="I4901" s="7">
        <f t="shared" ca="1" si="1070"/>
        <v>1</v>
      </c>
      <c r="J4901" s="7">
        <f t="shared" ca="1" si="1071"/>
        <v>23</v>
      </c>
      <c r="K4901" s="7">
        <f t="shared" ca="1" si="1072"/>
        <v>12</v>
      </c>
      <c r="L4901" s="7" t="str">
        <f t="shared" ca="1" si="1073"/>
        <v>Debit Card</v>
      </c>
      <c r="M4901" s="7" t="str">
        <f t="shared" ca="1" si="1074"/>
        <v>Canada</v>
      </c>
      <c r="N4901" s="8" t="str">
        <f t="shared" ca="1" si="1075"/>
        <v>Cancelled</v>
      </c>
    </row>
    <row r="4902" spans="1:14" x14ac:dyDescent="0.35">
      <c r="A4902" s="5" t="str">
        <f t="shared" si="1076"/>
        <v>AMZ14902</v>
      </c>
      <c r="B4902" s="6">
        <f t="shared" ca="1" si="1077"/>
        <v>45881</v>
      </c>
      <c r="C4902" s="7" t="str">
        <f t="shared" ca="1" si="1064"/>
        <v>CUS83362</v>
      </c>
      <c r="D4902" s="7" t="str">
        <f t="shared" ca="1" si="1065"/>
        <v>Fashion</v>
      </c>
      <c r="E4902" s="7" t="str">
        <f t="shared" ca="1" si="1066"/>
        <v>Noise Cancelling Headphones</v>
      </c>
      <c r="F4902" s="7" t="str">
        <f t="shared" ca="1" si="1067"/>
        <v>Third-Party Seller</v>
      </c>
      <c r="G4902" s="7" t="str">
        <f t="shared" ca="1" si="1068"/>
        <v>No</v>
      </c>
      <c r="H4902" s="7">
        <f t="shared" ca="1" si="1069"/>
        <v>144</v>
      </c>
      <c r="I4902" s="7">
        <f t="shared" ca="1" si="1070"/>
        <v>1</v>
      </c>
      <c r="J4902" s="7">
        <f t="shared" ca="1" si="1071"/>
        <v>24</v>
      </c>
      <c r="K4902" s="7">
        <f t="shared" ca="1" si="1072"/>
        <v>11</v>
      </c>
      <c r="L4902" s="7" t="str">
        <f t="shared" ca="1" si="1073"/>
        <v>Credit Card</v>
      </c>
      <c r="M4902" s="7" t="str">
        <f t="shared" ca="1" si="1074"/>
        <v>UK</v>
      </c>
      <c r="N4902" s="8" t="str">
        <f t="shared" ca="1" si="1075"/>
        <v>Delivered</v>
      </c>
    </row>
    <row r="4903" spans="1:14" x14ac:dyDescent="0.35">
      <c r="A4903" s="5" t="str">
        <f t="shared" si="1076"/>
        <v>AMZ14903</v>
      </c>
      <c r="B4903" s="6">
        <f t="shared" ca="1" si="1077"/>
        <v>46021</v>
      </c>
      <c r="C4903" s="7" t="str">
        <f t="shared" ca="1" si="1064"/>
        <v>CUS94963</v>
      </c>
      <c r="D4903" s="7" t="str">
        <f t="shared" ca="1" si="1065"/>
        <v>Fashion</v>
      </c>
      <c r="E4903" s="7" t="str">
        <f t="shared" ca="1" si="1066"/>
        <v>Bluetooth Speaker</v>
      </c>
      <c r="F4903" s="7" t="str">
        <f t="shared" ca="1" si="1067"/>
        <v>Third-Party Seller</v>
      </c>
      <c r="G4903" s="7" t="str">
        <f t="shared" ca="1" si="1068"/>
        <v>Yes</v>
      </c>
      <c r="H4903" s="7">
        <f t="shared" ca="1" si="1069"/>
        <v>776</v>
      </c>
      <c r="I4903" s="7">
        <f t="shared" ca="1" si="1070"/>
        <v>3</v>
      </c>
      <c r="J4903" s="7">
        <f t="shared" ca="1" si="1071"/>
        <v>12</v>
      </c>
      <c r="K4903" s="7">
        <f t="shared" ca="1" si="1072"/>
        <v>5</v>
      </c>
      <c r="L4903" s="7" t="str">
        <f t="shared" ca="1" si="1073"/>
        <v>Credit Card</v>
      </c>
      <c r="M4903" s="7" t="str">
        <f t="shared" ca="1" si="1074"/>
        <v>India</v>
      </c>
      <c r="N4903" s="8" t="str">
        <f t="shared" ca="1" si="1075"/>
        <v>Delivered</v>
      </c>
    </row>
    <row r="4904" spans="1:14" x14ac:dyDescent="0.35">
      <c r="A4904" s="5" t="str">
        <f t="shared" si="1076"/>
        <v>AMZ14904</v>
      </c>
      <c r="B4904" s="6">
        <f t="shared" ca="1" si="1077"/>
        <v>45990</v>
      </c>
      <c r="C4904" s="7" t="str">
        <f t="shared" ca="1" si="1064"/>
        <v>CUS77785</v>
      </c>
      <c r="D4904" s="7" t="str">
        <f t="shared" ca="1" si="1065"/>
        <v>Sports</v>
      </c>
      <c r="E4904" s="7" t="str">
        <f t="shared" ca="1" si="1066"/>
        <v>Yoga Mat</v>
      </c>
      <c r="F4904" s="7" t="str">
        <f t="shared" ca="1" si="1067"/>
        <v>Amazon Fulfilled</v>
      </c>
      <c r="G4904" s="7" t="str">
        <f t="shared" ca="1" si="1068"/>
        <v>Yes</v>
      </c>
      <c r="H4904" s="7">
        <f t="shared" ca="1" si="1069"/>
        <v>285</v>
      </c>
      <c r="I4904" s="7">
        <f t="shared" ca="1" si="1070"/>
        <v>1</v>
      </c>
      <c r="J4904" s="7">
        <f t="shared" ca="1" si="1071"/>
        <v>26</v>
      </c>
      <c r="K4904" s="7">
        <f t="shared" ca="1" si="1072"/>
        <v>7</v>
      </c>
      <c r="L4904" s="7" t="str">
        <f t="shared" ca="1" si="1073"/>
        <v>Amazon Pay</v>
      </c>
      <c r="M4904" s="7" t="str">
        <f t="shared" ca="1" si="1074"/>
        <v>Canada</v>
      </c>
      <c r="N4904" s="8" t="str">
        <f t="shared" ca="1" si="1075"/>
        <v>Delivered</v>
      </c>
    </row>
    <row r="4905" spans="1:14" x14ac:dyDescent="0.35">
      <c r="A4905" s="5" t="str">
        <f t="shared" si="1076"/>
        <v>AMZ14905</v>
      </c>
      <c r="B4905" s="6">
        <f t="shared" ca="1" si="1077"/>
        <v>46019</v>
      </c>
      <c r="C4905" s="7" t="str">
        <f t="shared" ca="1" si="1064"/>
        <v>CUS84004</v>
      </c>
      <c r="D4905" s="7" t="str">
        <f t="shared" ca="1" si="1065"/>
        <v>Fashion</v>
      </c>
      <c r="E4905" s="7" t="str">
        <f t="shared" ca="1" si="1066"/>
        <v>Face Cream</v>
      </c>
      <c r="F4905" s="7" t="str">
        <f t="shared" ca="1" si="1067"/>
        <v>Amazon Fulfilled</v>
      </c>
      <c r="G4905" s="7" t="str">
        <f t="shared" ca="1" si="1068"/>
        <v>Yes</v>
      </c>
      <c r="H4905" s="7">
        <f t="shared" ca="1" si="1069"/>
        <v>100</v>
      </c>
      <c r="I4905" s="7">
        <f t="shared" ca="1" si="1070"/>
        <v>4</v>
      </c>
      <c r="J4905" s="7">
        <f t="shared" ca="1" si="1071"/>
        <v>4</v>
      </c>
      <c r="K4905" s="7">
        <f t="shared" ca="1" si="1072"/>
        <v>10</v>
      </c>
      <c r="L4905" s="7" t="str">
        <f t="shared" ca="1" si="1073"/>
        <v>Credit Card</v>
      </c>
      <c r="M4905" s="7" t="str">
        <f t="shared" ca="1" si="1074"/>
        <v>UK</v>
      </c>
      <c r="N4905" s="8" t="str">
        <f t="shared" ca="1" si="1075"/>
        <v>Cancelled</v>
      </c>
    </row>
    <row r="4906" spans="1:14" x14ac:dyDescent="0.35">
      <c r="A4906" s="5" t="str">
        <f t="shared" si="1076"/>
        <v>AMZ14906</v>
      </c>
      <c r="B4906" s="6">
        <f t="shared" ca="1" si="1077"/>
        <v>45885</v>
      </c>
      <c r="C4906" s="7" t="str">
        <f t="shared" ca="1" si="1064"/>
        <v>CUS57550</v>
      </c>
      <c r="D4906" s="7" t="str">
        <f t="shared" ca="1" si="1065"/>
        <v>Home &amp; Kitchen</v>
      </c>
      <c r="E4906" s="7" t="str">
        <f t="shared" ca="1" si="1066"/>
        <v>Noise Cancelling Headphones</v>
      </c>
      <c r="F4906" s="7" t="str">
        <f t="shared" ca="1" si="1067"/>
        <v>Amazon Fulfilled</v>
      </c>
      <c r="G4906" s="7" t="str">
        <f t="shared" ca="1" si="1068"/>
        <v>No</v>
      </c>
      <c r="H4906" s="7">
        <f t="shared" ca="1" si="1069"/>
        <v>452</v>
      </c>
      <c r="I4906" s="7">
        <f t="shared" ca="1" si="1070"/>
        <v>3</v>
      </c>
      <c r="J4906" s="7">
        <f t="shared" ca="1" si="1071"/>
        <v>18</v>
      </c>
      <c r="K4906" s="7">
        <f t="shared" ca="1" si="1072"/>
        <v>11</v>
      </c>
      <c r="L4906" s="7" t="str">
        <f t="shared" ca="1" si="1073"/>
        <v>Debit Card</v>
      </c>
      <c r="M4906" s="7" t="str">
        <f t="shared" ca="1" si="1074"/>
        <v>Canada</v>
      </c>
      <c r="N4906" s="8" t="str">
        <f t="shared" ca="1" si="1075"/>
        <v>Delivered</v>
      </c>
    </row>
    <row r="4907" spans="1:14" x14ac:dyDescent="0.35">
      <c r="A4907" s="5" t="str">
        <f t="shared" si="1076"/>
        <v>AMZ14907</v>
      </c>
      <c r="B4907" s="6">
        <f t="shared" ca="1" si="1077"/>
        <v>45974</v>
      </c>
      <c r="C4907" s="7" t="str">
        <f t="shared" ca="1" si="1064"/>
        <v>CUS42103</v>
      </c>
      <c r="D4907" s="7" t="str">
        <f t="shared" ca="1" si="1065"/>
        <v>Fashion</v>
      </c>
      <c r="E4907" s="7" t="str">
        <f t="shared" ca="1" si="1066"/>
        <v>Air  Fryer</v>
      </c>
      <c r="F4907" s="7" t="str">
        <f t="shared" ca="1" si="1067"/>
        <v>Amazon Fulfilled</v>
      </c>
      <c r="G4907" s="7" t="str">
        <f t="shared" ca="1" si="1068"/>
        <v>Yes</v>
      </c>
      <c r="H4907" s="7">
        <f t="shared" ca="1" si="1069"/>
        <v>598</v>
      </c>
      <c r="I4907" s="7">
        <f t="shared" ca="1" si="1070"/>
        <v>1</v>
      </c>
      <c r="J4907" s="7">
        <f t="shared" ca="1" si="1071"/>
        <v>40</v>
      </c>
      <c r="K4907" s="7">
        <f t="shared" ca="1" si="1072"/>
        <v>7</v>
      </c>
      <c r="L4907" s="7" t="str">
        <f t="shared" ca="1" si="1073"/>
        <v>Net Banking</v>
      </c>
      <c r="M4907" s="7" t="str">
        <f t="shared" ca="1" si="1074"/>
        <v>USA</v>
      </c>
      <c r="N4907" s="8" t="str">
        <f t="shared" ca="1" si="1075"/>
        <v>Delivered</v>
      </c>
    </row>
    <row r="4908" spans="1:14" x14ac:dyDescent="0.35">
      <c r="A4908" s="5" t="str">
        <f t="shared" si="1076"/>
        <v>AMZ14908</v>
      </c>
      <c r="B4908" s="6">
        <f t="shared" ca="1" si="1077"/>
        <v>45948</v>
      </c>
      <c r="C4908" s="7" t="str">
        <f t="shared" ca="1" si="1064"/>
        <v>CUS10075</v>
      </c>
      <c r="D4908" s="7" t="str">
        <f t="shared" ca="1" si="1065"/>
        <v>Electronics</v>
      </c>
      <c r="E4908" s="7" t="str">
        <f t="shared" ca="1" si="1066"/>
        <v>Running Shoes</v>
      </c>
      <c r="F4908" s="7" t="str">
        <f t="shared" ca="1" si="1067"/>
        <v>Amazon Fulfilled</v>
      </c>
      <c r="G4908" s="7" t="str">
        <f t="shared" ca="1" si="1068"/>
        <v>No</v>
      </c>
      <c r="H4908" s="7">
        <f t="shared" ca="1" si="1069"/>
        <v>90</v>
      </c>
      <c r="I4908" s="7">
        <f t="shared" ca="1" si="1070"/>
        <v>1</v>
      </c>
      <c r="J4908" s="7">
        <f t="shared" ca="1" si="1071"/>
        <v>31</v>
      </c>
      <c r="K4908" s="7">
        <f t="shared" ca="1" si="1072"/>
        <v>5</v>
      </c>
      <c r="L4908" s="7" t="str">
        <f t="shared" ca="1" si="1073"/>
        <v>Credit Card</v>
      </c>
      <c r="M4908" s="7" t="str">
        <f t="shared" ca="1" si="1074"/>
        <v>India</v>
      </c>
      <c r="N4908" s="8" t="str">
        <f t="shared" ca="1" si="1075"/>
        <v>Returned</v>
      </c>
    </row>
    <row r="4909" spans="1:14" x14ac:dyDescent="0.35">
      <c r="A4909" s="5" t="str">
        <f t="shared" si="1076"/>
        <v>AMZ14909</v>
      </c>
      <c r="B4909" s="6">
        <f t="shared" ca="1" si="1077"/>
        <v>45946</v>
      </c>
      <c r="C4909" s="7" t="str">
        <f t="shared" ca="1" si="1064"/>
        <v>CUS79224</v>
      </c>
      <c r="D4909" s="7" t="str">
        <f t="shared" ca="1" si="1065"/>
        <v>Books</v>
      </c>
      <c r="E4909" s="7" t="str">
        <f t="shared" ca="1" si="1066"/>
        <v>Running Shoes</v>
      </c>
      <c r="F4909" s="7" t="str">
        <f t="shared" ca="1" si="1067"/>
        <v>Amazon Fulfilled</v>
      </c>
      <c r="G4909" s="7" t="str">
        <f t="shared" ca="1" si="1068"/>
        <v>Yes</v>
      </c>
      <c r="H4909" s="7">
        <f t="shared" ca="1" si="1069"/>
        <v>790</v>
      </c>
      <c r="I4909" s="7">
        <f t="shared" ca="1" si="1070"/>
        <v>4</v>
      </c>
      <c r="J4909" s="7">
        <f t="shared" ca="1" si="1071"/>
        <v>40</v>
      </c>
      <c r="K4909" s="7">
        <f t="shared" ca="1" si="1072"/>
        <v>12</v>
      </c>
      <c r="L4909" s="7" t="str">
        <f t="shared" ca="1" si="1073"/>
        <v>Credit Card</v>
      </c>
      <c r="M4909" s="7" t="str">
        <f t="shared" ca="1" si="1074"/>
        <v>USA</v>
      </c>
      <c r="N4909" s="8" t="str">
        <f t="shared" ca="1" si="1075"/>
        <v>Delivered</v>
      </c>
    </row>
    <row r="4910" spans="1:14" x14ac:dyDescent="0.35">
      <c r="A4910" s="5" t="str">
        <f t="shared" si="1076"/>
        <v>AMZ14910</v>
      </c>
      <c r="B4910" s="6">
        <f t="shared" ca="1" si="1077"/>
        <v>45902</v>
      </c>
      <c r="C4910" s="7" t="str">
        <f t="shared" ca="1" si="1064"/>
        <v>CUS59228</v>
      </c>
      <c r="D4910" s="7" t="str">
        <f t="shared" ca="1" si="1065"/>
        <v>Home &amp; Kitchen</v>
      </c>
      <c r="E4910" s="7" t="str">
        <f t="shared" ca="1" si="1066"/>
        <v>Air  Fryer</v>
      </c>
      <c r="F4910" s="7" t="str">
        <f t="shared" ca="1" si="1067"/>
        <v>Amazon Fulfilled</v>
      </c>
      <c r="G4910" s="7" t="str">
        <f t="shared" ca="1" si="1068"/>
        <v>Yes</v>
      </c>
      <c r="H4910" s="7">
        <f t="shared" ca="1" si="1069"/>
        <v>790</v>
      </c>
      <c r="I4910" s="7">
        <f t="shared" ca="1" si="1070"/>
        <v>2</v>
      </c>
      <c r="J4910" s="7">
        <f t="shared" ca="1" si="1071"/>
        <v>0</v>
      </c>
      <c r="K4910" s="7">
        <f t="shared" ca="1" si="1072"/>
        <v>5</v>
      </c>
      <c r="L4910" s="7" t="str">
        <f t="shared" ca="1" si="1073"/>
        <v>UPI</v>
      </c>
      <c r="M4910" s="7" t="str">
        <f t="shared" ca="1" si="1074"/>
        <v>India</v>
      </c>
      <c r="N4910" s="8" t="str">
        <f t="shared" ca="1" si="1075"/>
        <v>Delivered</v>
      </c>
    </row>
    <row r="4911" spans="1:14" x14ac:dyDescent="0.35">
      <c r="A4911" s="5" t="str">
        <f t="shared" si="1076"/>
        <v>AMZ14911</v>
      </c>
      <c r="B4911" s="6">
        <f t="shared" ca="1" si="1077"/>
        <v>45876</v>
      </c>
      <c r="C4911" s="7" t="str">
        <f t="shared" ca="1" si="1064"/>
        <v>CUS85102</v>
      </c>
      <c r="D4911" s="7" t="str">
        <f t="shared" ca="1" si="1065"/>
        <v>Home &amp; Kitchen</v>
      </c>
      <c r="E4911" s="7" t="str">
        <f t="shared" ca="1" si="1066"/>
        <v>Iphone Charger</v>
      </c>
      <c r="F4911" s="7" t="str">
        <f t="shared" ca="1" si="1067"/>
        <v>Amazon Fulfilled</v>
      </c>
      <c r="G4911" s="7" t="str">
        <f t="shared" ca="1" si="1068"/>
        <v>Yes</v>
      </c>
      <c r="H4911" s="7">
        <f t="shared" ca="1" si="1069"/>
        <v>778</v>
      </c>
      <c r="I4911" s="7">
        <f t="shared" ca="1" si="1070"/>
        <v>3</v>
      </c>
      <c r="J4911" s="7">
        <f t="shared" ca="1" si="1071"/>
        <v>14</v>
      </c>
      <c r="K4911" s="7">
        <f t="shared" ca="1" si="1072"/>
        <v>14</v>
      </c>
      <c r="L4911" s="7" t="str">
        <f t="shared" ca="1" si="1073"/>
        <v>Net Banking</v>
      </c>
      <c r="M4911" s="7" t="str">
        <f t="shared" ca="1" si="1074"/>
        <v>Canada</v>
      </c>
      <c r="N4911" s="8" t="str">
        <f t="shared" ca="1" si="1075"/>
        <v>Delivered</v>
      </c>
    </row>
    <row r="4912" spans="1:14" x14ac:dyDescent="0.35">
      <c r="A4912" s="5" t="str">
        <f t="shared" si="1076"/>
        <v>AMZ14912</v>
      </c>
      <c r="B4912" s="6">
        <f t="shared" ca="1" si="1077"/>
        <v>45860</v>
      </c>
      <c r="C4912" s="7" t="str">
        <f t="shared" ca="1" si="1064"/>
        <v>CUS41453</v>
      </c>
      <c r="D4912" s="7" t="str">
        <f t="shared" ca="1" si="1065"/>
        <v>Fashion</v>
      </c>
      <c r="E4912" s="7" t="str">
        <f t="shared" ca="1" si="1066"/>
        <v>Bluetooth Speaker</v>
      </c>
      <c r="F4912" s="7" t="str">
        <f t="shared" ca="1" si="1067"/>
        <v>Third-Party Seller</v>
      </c>
      <c r="G4912" s="7" t="str">
        <f t="shared" ca="1" si="1068"/>
        <v>No</v>
      </c>
      <c r="H4912" s="7">
        <f t="shared" ca="1" si="1069"/>
        <v>515</v>
      </c>
      <c r="I4912" s="7">
        <f t="shared" ca="1" si="1070"/>
        <v>4</v>
      </c>
      <c r="J4912" s="7">
        <f t="shared" ca="1" si="1071"/>
        <v>26</v>
      </c>
      <c r="K4912" s="7">
        <f t="shared" ca="1" si="1072"/>
        <v>6</v>
      </c>
      <c r="L4912" s="7" t="str">
        <f t="shared" ca="1" si="1073"/>
        <v>Amazon Pay</v>
      </c>
      <c r="M4912" s="7" t="str">
        <f t="shared" ca="1" si="1074"/>
        <v>UK</v>
      </c>
      <c r="N4912" s="8" t="str">
        <f t="shared" ca="1" si="1075"/>
        <v>Delivered</v>
      </c>
    </row>
    <row r="4913" spans="1:14" x14ac:dyDescent="0.35">
      <c r="A4913" s="5" t="str">
        <f t="shared" si="1076"/>
        <v>AMZ14913</v>
      </c>
      <c r="B4913" s="6">
        <f t="shared" ca="1" si="1077"/>
        <v>45870</v>
      </c>
      <c r="C4913" s="7" t="str">
        <f t="shared" ca="1" si="1064"/>
        <v>CUS86097</v>
      </c>
      <c r="D4913" s="7" t="str">
        <f t="shared" ca="1" si="1065"/>
        <v>Fashion</v>
      </c>
      <c r="E4913" s="7" t="str">
        <f t="shared" ca="1" si="1066"/>
        <v>Smart Watch</v>
      </c>
      <c r="F4913" s="7" t="str">
        <f t="shared" ca="1" si="1067"/>
        <v>Amazon Fulfilled</v>
      </c>
      <c r="G4913" s="7" t="str">
        <f t="shared" ca="1" si="1068"/>
        <v>No</v>
      </c>
      <c r="H4913" s="7">
        <f t="shared" ca="1" si="1069"/>
        <v>160</v>
      </c>
      <c r="I4913" s="7">
        <f t="shared" ca="1" si="1070"/>
        <v>3</v>
      </c>
      <c r="J4913" s="7">
        <f t="shared" ca="1" si="1071"/>
        <v>6</v>
      </c>
      <c r="K4913" s="7">
        <f t="shared" ca="1" si="1072"/>
        <v>15</v>
      </c>
      <c r="L4913" s="7" t="str">
        <f t="shared" ca="1" si="1073"/>
        <v>Credit Card</v>
      </c>
      <c r="M4913" s="7" t="str">
        <f t="shared" ca="1" si="1074"/>
        <v>USA</v>
      </c>
      <c r="N4913" s="8" t="str">
        <f t="shared" ca="1" si="1075"/>
        <v>Delivered</v>
      </c>
    </row>
    <row r="4914" spans="1:14" x14ac:dyDescent="0.35">
      <c r="A4914" s="5" t="str">
        <f t="shared" si="1076"/>
        <v>AMZ14914</v>
      </c>
      <c r="B4914" s="6">
        <f t="shared" ca="1" si="1077"/>
        <v>45854</v>
      </c>
      <c r="C4914" s="7" t="str">
        <f t="shared" ca="1" si="1064"/>
        <v>CUS64125</v>
      </c>
      <c r="D4914" s="7" t="str">
        <f t="shared" ca="1" si="1065"/>
        <v>Beauty</v>
      </c>
      <c r="E4914" s="7" t="str">
        <f t="shared" ca="1" si="1066"/>
        <v>Bluetooth Speaker</v>
      </c>
      <c r="F4914" s="7" t="str">
        <f t="shared" ca="1" si="1067"/>
        <v>Third-Party Seller</v>
      </c>
      <c r="G4914" s="7" t="str">
        <f t="shared" ca="1" si="1068"/>
        <v>No</v>
      </c>
      <c r="H4914" s="7">
        <f t="shared" ca="1" si="1069"/>
        <v>733</v>
      </c>
      <c r="I4914" s="7">
        <f t="shared" ca="1" si="1070"/>
        <v>4</v>
      </c>
      <c r="J4914" s="7">
        <f t="shared" ca="1" si="1071"/>
        <v>8</v>
      </c>
      <c r="K4914" s="7">
        <f t="shared" ca="1" si="1072"/>
        <v>9</v>
      </c>
      <c r="L4914" s="7" t="str">
        <f t="shared" ca="1" si="1073"/>
        <v>Debit Card</v>
      </c>
      <c r="M4914" s="7" t="str">
        <f t="shared" ca="1" si="1074"/>
        <v>India</v>
      </c>
      <c r="N4914" s="8" t="str">
        <f t="shared" ca="1" si="1075"/>
        <v>Delivered</v>
      </c>
    </row>
    <row r="4915" spans="1:14" x14ac:dyDescent="0.35">
      <c r="A4915" s="5" t="str">
        <f t="shared" si="1076"/>
        <v>AMZ14915</v>
      </c>
      <c r="B4915" s="6">
        <f t="shared" ca="1" si="1077"/>
        <v>45989</v>
      </c>
      <c r="C4915" s="7" t="str">
        <f t="shared" ca="1" si="1064"/>
        <v>CUS85629</v>
      </c>
      <c r="D4915" s="7" t="str">
        <f t="shared" ca="1" si="1065"/>
        <v>Sports</v>
      </c>
      <c r="E4915" s="7" t="str">
        <f t="shared" ca="1" si="1066"/>
        <v>Yoga Mat</v>
      </c>
      <c r="F4915" s="7" t="str">
        <f t="shared" ca="1" si="1067"/>
        <v>Amazon Fulfilled</v>
      </c>
      <c r="G4915" s="7" t="str">
        <f t="shared" ca="1" si="1068"/>
        <v>No</v>
      </c>
      <c r="H4915" s="7">
        <f t="shared" ca="1" si="1069"/>
        <v>126</v>
      </c>
      <c r="I4915" s="7">
        <f t="shared" ca="1" si="1070"/>
        <v>1</v>
      </c>
      <c r="J4915" s="7">
        <f t="shared" ca="1" si="1071"/>
        <v>20</v>
      </c>
      <c r="K4915" s="7">
        <f t="shared" ca="1" si="1072"/>
        <v>6</v>
      </c>
      <c r="L4915" s="7" t="str">
        <f t="shared" ca="1" si="1073"/>
        <v>Net Banking</v>
      </c>
      <c r="M4915" s="7" t="str">
        <f t="shared" ca="1" si="1074"/>
        <v>Canada</v>
      </c>
      <c r="N4915" s="8" t="str">
        <f t="shared" ca="1" si="1075"/>
        <v>Delivered</v>
      </c>
    </row>
    <row r="4916" spans="1:14" x14ac:dyDescent="0.35">
      <c r="A4916" s="5" t="str">
        <f t="shared" si="1076"/>
        <v>AMZ14916</v>
      </c>
      <c r="B4916" s="6">
        <f t="shared" ca="1" si="1077"/>
        <v>45863</v>
      </c>
      <c r="C4916" s="7" t="str">
        <f t="shared" ca="1" si="1064"/>
        <v>CUS31832</v>
      </c>
      <c r="D4916" s="7" t="str">
        <f t="shared" ca="1" si="1065"/>
        <v>Fashion</v>
      </c>
      <c r="E4916" s="7" t="str">
        <f t="shared" ca="1" si="1066"/>
        <v>Iphone Charger</v>
      </c>
      <c r="F4916" s="7" t="str">
        <f t="shared" ca="1" si="1067"/>
        <v>Amazon Fulfilled</v>
      </c>
      <c r="G4916" s="7" t="str">
        <f t="shared" ca="1" si="1068"/>
        <v>Yes</v>
      </c>
      <c r="H4916" s="7">
        <f t="shared" ca="1" si="1069"/>
        <v>101</v>
      </c>
      <c r="I4916" s="7">
        <f t="shared" ca="1" si="1070"/>
        <v>1</v>
      </c>
      <c r="J4916" s="7">
        <f t="shared" ca="1" si="1071"/>
        <v>38</v>
      </c>
      <c r="K4916" s="7">
        <f t="shared" ca="1" si="1072"/>
        <v>3</v>
      </c>
      <c r="L4916" s="7" t="str">
        <f t="shared" ca="1" si="1073"/>
        <v>Debit Card</v>
      </c>
      <c r="M4916" s="7" t="str">
        <f t="shared" ca="1" si="1074"/>
        <v>UK</v>
      </c>
      <c r="N4916" s="8" t="str">
        <f t="shared" ca="1" si="1075"/>
        <v>Returned</v>
      </c>
    </row>
    <row r="4917" spans="1:14" x14ac:dyDescent="0.35">
      <c r="A4917" s="5" t="str">
        <f t="shared" si="1076"/>
        <v>AMZ14917</v>
      </c>
      <c r="B4917" s="6">
        <f t="shared" ca="1" si="1077"/>
        <v>46019</v>
      </c>
      <c r="C4917" s="7" t="str">
        <f t="shared" ca="1" si="1064"/>
        <v>CUS14468</v>
      </c>
      <c r="D4917" s="7" t="str">
        <f t="shared" ca="1" si="1065"/>
        <v>Beauty</v>
      </c>
      <c r="E4917" s="7" t="str">
        <f t="shared" ca="1" si="1066"/>
        <v>Face Cream</v>
      </c>
      <c r="F4917" s="7" t="str">
        <f t="shared" ca="1" si="1067"/>
        <v>Third-Party Seller</v>
      </c>
      <c r="G4917" s="7" t="str">
        <f t="shared" ca="1" si="1068"/>
        <v>Yes</v>
      </c>
      <c r="H4917" s="7">
        <f t="shared" ca="1" si="1069"/>
        <v>76</v>
      </c>
      <c r="I4917" s="7">
        <f t="shared" ca="1" si="1070"/>
        <v>3</v>
      </c>
      <c r="J4917" s="7">
        <f t="shared" ca="1" si="1071"/>
        <v>11</v>
      </c>
      <c r="K4917" s="7">
        <f t="shared" ca="1" si="1072"/>
        <v>11</v>
      </c>
      <c r="L4917" s="7" t="str">
        <f t="shared" ca="1" si="1073"/>
        <v>UPI</v>
      </c>
      <c r="M4917" s="7" t="str">
        <f t="shared" ca="1" si="1074"/>
        <v>USA</v>
      </c>
      <c r="N4917" s="8" t="str">
        <f t="shared" ca="1" si="1075"/>
        <v>Delivered</v>
      </c>
    </row>
    <row r="4918" spans="1:14" x14ac:dyDescent="0.35">
      <c r="A4918" s="5" t="str">
        <f t="shared" si="1076"/>
        <v>AMZ14918</v>
      </c>
      <c r="B4918" s="6">
        <f t="shared" ca="1" si="1077"/>
        <v>45889</v>
      </c>
      <c r="C4918" s="7" t="str">
        <f t="shared" ca="1" si="1064"/>
        <v>CUS47943</v>
      </c>
      <c r="D4918" s="7" t="str">
        <f t="shared" ca="1" si="1065"/>
        <v>Home &amp; Kitchen</v>
      </c>
      <c r="E4918" s="7" t="str">
        <f t="shared" ca="1" si="1066"/>
        <v>Smart Watch</v>
      </c>
      <c r="F4918" s="7" t="str">
        <f t="shared" ca="1" si="1067"/>
        <v>Amazon Fulfilled</v>
      </c>
      <c r="G4918" s="7" t="str">
        <f t="shared" ca="1" si="1068"/>
        <v>No</v>
      </c>
      <c r="H4918" s="7">
        <f t="shared" ca="1" si="1069"/>
        <v>516</v>
      </c>
      <c r="I4918" s="7">
        <f t="shared" ca="1" si="1070"/>
        <v>3</v>
      </c>
      <c r="J4918" s="7">
        <f t="shared" ca="1" si="1071"/>
        <v>3</v>
      </c>
      <c r="K4918" s="7">
        <f t="shared" ca="1" si="1072"/>
        <v>10</v>
      </c>
      <c r="L4918" s="7" t="str">
        <f t="shared" ca="1" si="1073"/>
        <v>Credit Card</v>
      </c>
      <c r="M4918" s="7" t="str">
        <f t="shared" ca="1" si="1074"/>
        <v>USA</v>
      </c>
      <c r="N4918" s="8" t="str">
        <f t="shared" ca="1" si="1075"/>
        <v>Delivered</v>
      </c>
    </row>
    <row r="4919" spans="1:14" x14ac:dyDescent="0.35">
      <c r="A4919" s="5" t="str">
        <f t="shared" si="1076"/>
        <v>AMZ14919</v>
      </c>
      <c r="B4919" s="6">
        <f t="shared" ca="1" si="1077"/>
        <v>45928</v>
      </c>
      <c r="C4919" s="7" t="str">
        <f t="shared" ca="1" si="1064"/>
        <v>CUS96933</v>
      </c>
      <c r="D4919" s="7" t="str">
        <f t="shared" ca="1" si="1065"/>
        <v>Electronics</v>
      </c>
      <c r="E4919" s="7" t="str">
        <f t="shared" ca="1" si="1066"/>
        <v>Yoga Mat</v>
      </c>
      <c r="F4919" s="7" t="str">
        <f t="shared" ca="1" si="1067"/>
        <v>Amazon Fulfilled</v>
      </c>
      <c r="G4919" s="7" t="str">
        <f t="shared" ca="1" si="1068"/>
        <v>Yes</v>
      </c>
      <c r="H4919" s="7">
        <f t="shared" ca="1" si="1069"/>
        <v>464</v>
      </c>
      <c r="I4919" s="7">
        <f t="shared" ca="1" si="1070"/>
        <v>4</v>
      </c>
      <c r="J4919" s="7">
        <f t="shared" ca="1" si="1071"/>
        <v>18</v>
      </c>
      <c r="K4919" s="7">
        <f t="shared" ca="1" si="1072"/>
        <v>8</v>
      </c>
      <c r="L4919" s="7" t="str">
        <f t="shared" ca="1" si="1073"/>
        <v>Net Banking</v>
      </c>
      <c r="M4919" s="7" t="str">
        <f t="shared" ca="1" si="1074"/>
        <v>UK</v>
      </c>
      <c r="N4919" s="8" t="str">
        <f t="shared" ca="1" si="1075"/>
        <v>Delivered</v>
      </c>
    </row>
    <row r="4920" spans="1:14" x14ac:dyDescent="0.35">
      <c r="A4920" s="5" t="str">
        <f t="shared" si="1076"/>
        <v>AMZ14920</v>
      </c>
      <c r="B4920" s="6">
        <f t="shared" ca="1" si="1077"/>
        <v>45959</v>
      </c>
      <c r="C4920" s="7" t="str">
        <f t="shared" ca="1" si="1064"/>
        <v>CUS23831</v>
      </c>
      <c r="D4920" s="7" t="str">
        <f t="shared" ca="1" si="1065"/>
        <v>Electronics</v>
      </c>
      <c r="E4920" s="7" t="str">
        <f t="shared" ca="1" si="1066"/>
        <v>Yoga Mat</v>
      </c>
      <c r="F4920" s="7" t="str">
        <f t="shared" ca="1" si="1067"/>
        <v>Amazon Fulfilled</v>
      </c>
      <c r="G4920" s="7" t="str">
        <f t="shared" ca="1" si="1068"/>
        <v>Yes</v>
      </c>
      <c r="H4920" s="7">
        <f t="shared" ca="1" si="1069"/>
        <v>252</v>
      </c>
      <c r="I4920" s="7">
        <f t="shared" ca="1" si="1070"/>
        <v>1</v>
      </c>
      <c r="J4920" s="7">
        <f t="shared" ca="1" si="1071"/>
        <v>22</v>
      </c>
      <c r="K4920" s="7">
        <f t="shared" ca="1" si="1072"/>
        <v>10</v>
      </c>
      <c r="L4920" s="7" t="str">
        <f t="shared" ca="1" si="1073"/>
        <v>UPI</v>
      </c>
      <c r="M4920" s="7" t="str">
        <f t="shared" ca="1" si="1074"/>
        <v>USA</v>
      </c>
      <c r="N4920" s="8" t="str">
        <f t="shared" ca="1" si="1075"/>
        <v>Delivered</v>
      </c>
    </row>
    <row r="4921" spans="1:14" x14ac:dyDescent="0.35">
      <c r="A4921" s="5" t="str">
        <f t="shared" si="1076"/>
        <v>AMZ14921</v>
      </c>
      <c r="B4921" s="6">
        <f t="shared" ca="1" si="1077"/>
        <v>45854</v>
      </c>
      <c r="C4921" s="7" t="str">
        <f t="shared" ca="1" si="1064"/>
        <v>CUS18715</v>
      </c>
      <c r="D4921" s="7" t="str">
        <f t="shared" ca="1" si="1065"/>
        <v>Electronics</v>
      </c>
      <c r="E4921" s="7" t="str">
        <f t="shared" ca="1" si="1066"/>
        <v>Smart Watch</v>
      </c>
      <c r="F4921" s="7" t="str">
        <f t="shared" ca="1" si="1067"/>
        <v>Third-Party Seller</v>
      </c>
      <c r="G4921" s="7" t="str">
        <f t="shared" ca="1" si="1068"/>
        <v>No</v>
      </c>
      <c r="H4921" s="7">
        <f t="shared" ca="1" si="1069"/>
        <v>580</v>
      </c>
      <c r="I4921" s="7">
        <f t="shared" ca="1" si="1070"/>
        <v>2</v>
      </c>
      <c r="J4921" s="7">
        <f t="shared" ca="1" si="1071"/>
        <v>7</v>
      </c>
      <c r="K4921" s="7">
        <f t="shared" ca="1" si="1072"/>
        <v>5</v>
      </c>
      <c r="L4921" s="7" t="str">
        <f t="shared" ca="1" si="1073"/>
        <v>Amazon Pay</v>
      </c>
      <c r="M4921" s="7" t="str">
        <f t="shared" ca="1" si="1074"/>
        <v>India</v>
      </c>
      <c r="N4921" s="8" t="str">
        <f t="shared" ca="1" si="1075"/>
        <v>Delivered</v>
      </c>
    </row>
    <row r="4922" spans="1:14" x14ac:dyDescent="0.35">
      <c r="A4922" s="5" t="str">
        <f t="shared" si="1076"/>
        <v>AMZ14922</v>
      </c>
      <c r="B4922" s="6">
        <f t="shared" ca="1" si="1077"/>
        <v>45892</v>
      </c>
      <c r="C4922" s="7" t="str">
        <f t="shared" ca="1" si="1064"/>
        <v>CUS88415</v>
      </c>
      <c r="D4922" s="7" t="str">
        <f t="shared" ca="1" si="1065"/>
        <v>Beauty</v>
      </c>
      <c r="E4922" s="7" t="str">
        <f t="shared" ca="1" si="1066"/>
        <v>Running Shoes</v>
      </c>
      <c r="F4922" s="7" t="str">
        <f t="shared" ca="1" si="1067"/>
        <v>Amazon Fulfilled</v>
      </c>
      <c r="G4922" s="7" t="str">
        <f t="shared" ca="1" si="1068"/>
        <v>No</v>
      </c>
      <c r="H4922" s="7">
        <f t="shared" ca="1" si="1069"/>
        <v>293</v>
      </c>
      <c r="I4922" s="7">
        <f t="shared" ca="1" si="1070"/>
        <v>2</v>
      </c>
      <c r="J4922" s="7">
        <f t="shared" ca="1" si="1071"/>
        <v>0</v>
      </c>
      <c r="K4922" s="7">
        <f t="shared" ca="1" si="1072"/>
        <v>12</v>
      </c>
      <c r="L4922" s="7" t="str">
        <f t="shared" ca="1" si="1073"/>
        <v>Credit Card</v>
      </c>
      <c r="M4922" s="7" t="str">
        <f t="shared" ca="1" si="1074"/>
        <v>Canada</v>
      </c>
      <c r="N4922" s="8" t="str">
        <f t="shared" ca="1" si="1075"/>
        <v>Delivered</v>
      </c>
    </row>
    <row r="4923" spans="1:14" x14ac:dyDescent="0.35">
      <c r="A4923" s="5" t="str">
        <f t="shared" si="1076"/>
        <v>AMZ14923</v>
      </c>
      <c r="B4923" s="6">
        <f t="shared" ca="1" si="1077"/>
        <v>46017</v>
      </c>
      <c r="C4923" s="7" t="str">
        <f t="shared" ca="1" si="1064"/>
        <v>CUS70419</v>
      </c>
      <c r="D4923" s="7" t="str">
        <f t="shared" ca="1" si="1065"/>
        <v>Electronics</v>
      </c>
      <c r="E4923" s="7" t="str">
        <f t="shared" ca="1" si="1066"/>
        <v>Air  Fryer</v>
      </c>
      <c r="F4923" s="7" t="str">
        <f t="shared" ca="1" si="1067"/>
        <v>Third-Party Seller</v>
      </c>
      <c r="G4923" s="7" t="str">
        <f t="shared" ca="1" si="1068"/>
        <v>Yes</v>
      </c>
      <c r="H4923" s="7">
        <f t="shared" ca="1" si="1069"/>
        <v>693</v>
      </c>
      <c r="I4923" s="7">
        <f t="shared" ca="1" si="1070"/>
        <v>2</v>
      </c>
      <c r="J4923" s="7">
        <f t="shared" ca="1" si="1071"/>
        <v>24</v>
      </c>
      <c r="K4923" s="7">
        <f t="shared" ca="1" si="1072"/>
        <v>7</v>
      </c>
      <c r="L4923" s="7" t="str">
        <f t="shared" ca="1" si="1073"/>
        <v>Amazon Pay</v>
      </c>
      <c r="M4923" s="7" t="str">
        <f t="shared" ca="1" si="1074"/>
        <v>India</v>
      </c>
      <c r="N4923" s="8" t="str">
        <f t="shared" ca="1" si="1075"/>
        <v>Delivered</v>
      </c>
    </row>
    <row r="4924" spans="1:14" x14ac:dyDescent="0.35">
      <c r="A4924" s="5" t="str">
        <f t="shared" si="1076"/>
        <v>AMZ14924</v>
      </c>
      <c r="B4924" s="6">
        <f t="shared" ca="1" si="1077"/>
        <v>45933</v>
      </c>
      <c r="C4924" s="7" t="str">
        <f t="shared" ca="1" si="1064"/>
        <v>CUS89802</v>
      </c>
      <c r="D4924" s="7" t="str">
        <f t="shared" ca="1" si="1065"/>
        <v>Books</v>
      </c>
      <c r="E4924" s="7" t="str">
        <f t="shared" ca="1" si="1066"/>
        <v>Water Bottle</v>
      </c>
      <c r="F4924" s="7" t="str">
        <f t="shared" ca="1" si="1067"/>
        <v>Third-Party Seller</v>
      </c>
      <c r="G4924" s="7" t="str">
        <f t="shared" ca="1" si="1068"/>
        <v>No</v>
      </c>
      <c r="H4924" s="7">
        <f t="shared" ca="1" si="1069"/>
        <v>357</v>
      </c>
      <c r="I4924" s="7">
        <f t="shared" ca="1" si="1070"/>
        <v>4</v>
      </c>
      <c r="J4924" s="7">
        <f t="shared" ca="1" si="1071"/>
        <v>19</v>
      </c>
      <c r="K4924" s="7">
        <f t="shared" ca="1" si="1072"/>
        <v>5</v>
      </c>
      <c r="L4924" s="7" t="str">
        <f t="shared" ca="1" si="1073"/>
        <v>Debit Card</v>
      </c>
      <c r="M4924" s="7" t="str">
        <f t="shared" ca="1" si="1074"/>
        <v>Canada</v>
      </c>
      <c r="N4924" s="8" t="str">
        <f t="shared" ca="1" si="1075"/>
        <v>Cancelled</v>
      </c>
    </row>
    <row r="4925" spans="1:14" x14ac:dyDescent="0.35">
      <c r="A4925" s="5" t="str">
        <f t="shared" si="1076"/>
        <v>AMZ14925</v>
      </c>
      <c r="B4925" s="6">
        <f t="shared" ca="1" si="1077"/>
        <v>45910</v>
      </c>
      <c r="C4925" s="7" t="str">
        <f t="shared" ca="1" si="1064"/>
        <v>CUS26984</v>
      </c>
      <c r="D4925" s="7" t="str">
        <f t="shared" ca="1" si="1065"/>
        <v>Home &amp; Kitchen</v>
      </c>
      <c r="E4925" s="7" t="str">
        <f t="shared" ca="1" si="1066"/>
        <v>Water Bottle</v>
      </c>
      <c r="F4925" s="7" t="str">
        <f t="shared" ca="1" si="1067"/>
        <v>Third-Party Seller</v>
      </c>
      <c r="G4925" s="7" t="str">
        <f t="shared" ca="1" si="1068"/>
        <v>No</v>
      </c>
      <c r="H4925" s="7">
        <f t="shared" ca="1" si="1069"/>
        <v>407</v>
      </c>
      <c r="I4925" s="7">
        <f t="shared" ca="1" si="1070"/>
        <v>4</v>
      </c>
      <c r="J4925" s="7">
        <f t="shared" ca="1" si="1071"/>
        <v>35</v>
      </c>
      <c r="K4925" s="7">
        <f t="shared" ca="1" si="1072"/>
        <v>5</v>
      </c>
      <c r="L4925" s="7" t="str">
        <f t="shared" ca="1" si="1073"/>
        <v>Net Banking</v>
      </c>
      <c r="M4925" s="7" t="str">
        <f t="shared" ca="1" si="1074"/>
        <v>Canada</v>
      </c>
      <c r="N4925" s="8" t="str">
        <f t="shared" ca="1" si="1075"/>
        <v>Returned</v>
      </c>
    </row>
    <row r="4926" spans="1:14" x14ac:dyDescent="0.35">
      <c r="A4926" s="5" t="str">
        <f t="shared" si="1076"/>
        <v>AMZ14926</v>
      </c>
      <c r="B4926" s="6">
        <f t="shared" ca="1" si="1077"/>
        <v>45925</v>
      </c>
      <c r="C4926" s="7" t="str">
        <f t="shared" ca="1" si="1064"/>
        <v>CUS10901</v>
      </c>
      <c r="D4926" s="7" t="str">
        <f t="shared" ca="1" si="1065"/>
        <v>Beauty</v>
      </c>
      <c r="E4926" s="7" t="str">
        <f t="shared" ca="1" si="1066"/>
        <v>Cotton T-Shirt</v>
      </c>
      <c r="F4926" s="7" t="str">
        <f t="shared" ca="1" si="1067"/>
        <v>Third-Party Seller</v>
      </c>
      <c r="G4926" s="7" t="str">
        <f t="shared" ca="1" si="1068"/>
        <v>Yes</v>
      </c>
      <c r="H4926" s="7">
        <f t="shared" ca="1" si="1069"/>
        <v>766</v>
      </c>
      <c r="I4926" s="7">
        <f t="shared" ca="1" si="1070"/>
        <v>4</v>
      </c>
      <c r="J4926" s="7">
        <f t="shared" ca="1" si="1071"/>
        <v>27</v>
      </c>
      <c r="K4926" s="7">
        <f t="shared" ca="1" si="1072"/>
        <v>12</v>
      </c>
      <c r="L4926" s="7" t="str">
        <f t="shared" ca="1" si="1073"/>
        <v>Credit Card</v>
      </c>
      <c r="M4926" s="7" t="str">
        <f t="shared" ca="1" si="1074"/>
        <v>Canada</v>
      </c>
      <c r="N4926" s="8" t="str">
        <f t="shared" ca="1" si="1075"/>
        <v>Delivered</v>
      </c>
    </row>
    <row r="4927" spans="1:14" x14ac:dyDescent="0.35">
      <c r="A4927" s="5" t="str">
        <f t="shared" si="1076"/>
        <v>AMZ14927</v>
      </c>
      <c r="B4927" s="6">
        <f t="shared" ca="1" si="1077"/>
        <v>45999</v>
      </c>
      <c r="C4927" s="7" t="str">
        <f t="shared" ca="1" si="1064"/>
        <v>CUS34297</v>
      </c>
      <c r="D4927" s="7" t="str">
        <f t="shared" ca="1" si="1065"/>
        <v>Books</v>
      </c>
      <c r="E4927" s="7" t="str">
        <f t="shared" ca="1" si="1066"/>
        <v>Bluetooth Speaker</v>
      </c>
      <c r="F4927" s="7" t="str">
        <f t="shared" ca="1" si="1067"/>
        <v>Third-Party Seller</v>
      </c>
      <c r="G4927" s="7" t="str">
        <f t="shared" ca="1" si="1068"/>
        <v>Yes</v>
      </c>
      <c r="H4927" s="7">
        <f t="shared" ca="1" si="1069"/>
        <v>65</v>
      </c>
      <c r="I4927" s="7">
        <f t="shared" ca="1" si="1070"/>
        <v>4</v>
      </c>
      <c r="J4927" s="7">
        <f t="shared" ca="1" si="1071"/>
        <v>33</v>
      </c>
      <c r="K4927" s="7">
        <f t="shared" ca="1" si="1072"/>
        <v>9</v>
      </c>
      <c r="L4927" s="7" t="str">
        <f t="shared" ca="1" si="1073"/>
        <v>Net Banking</v>
      </c>
      <c r="M4927" s="7" t="str">
        <f t="shared" ca="1" si="1074"/>
        <v>UK</v>
      </c>
      <c r="N4927" s="8" t="str">
        <f t="shared" ca="1" si="1075"/>
        <v>Delivered</v>
      </c>
    </row>
    <row r="4928" spans="1:14" x14ac:dyDescent="0.35">
      <c r="A4928" s="5" t="str">
        <f t="shared" si="1076"/>
        <v>AMZ14928</v>
      </c>
      <c r="B4928" s="6">
        <f t="shared" ca="1" si="1077"/>
        <v>45913</v>
      </c>
      <c r="C4928" s="7" t="str">
        <f t="shared" ca="1" si="1064"/>
        <v>CUS88540</v>
      </c>
      <c r="D4928" s="7" t="str">
        <f t="shared" ca="1" si="1065"/>
        <v>Fashion</v>
      </c>
      <c r="E4928" s="7" t="str">
        <f t="shared" ca="1" si="1066"/>
        <v>Cotton T-Shirt</v>
      </c>
      <c r="F4928" s="7" t="str">
        <f t="shared" ca="1" si="1067"/>
        <v>Amazon Fulfilled</v>
      </c>
      <c r="G4928" s="7" t="str">
        <f t="shared" ca="1" si="1068"/>
        <v>Yes</v>
      </c>
      <c r="H4928" s="7">
        <f t="shared" ca="1" si="1069"/>
        <v>12</v>
      </c>
      <c r="I4928" s="7">
        <f t="shared" ca="1" si="1070"/>
        <v>3</v>
      </c>
      <c r="J4928" s="7">
        <f t="shared" ca="1" si="1071"/>
        <v>28</v>
      </c>
      <c r="K4928" s="7">
        <f t="shared" ca="1" si="1072"/>
        <v>14</v>
      </c>
      <c r="L4928" s="7" t="str">
        <f t="shared" ca="1" si="1073"/>
        <v>Net Banking</v>
      </c>
      <c r="M4928" s="7" t="str">
        <f t="shared" ca="1" si="1074"/>
        <v>USA</v>
      </c>
      <c r="N4928" s="8" t="str">
        <f t="shared" ca="1" si="1075"/>
        <v>Delivered</v>
      </c>
    </row>
    <row r="4929" spans="1:14" x14ac:dyDescent="0.35">
      <c r="A4929" s="5" t="str">
        <f t="shared" si="1076"/>
        <v>AMZ14929</v>
      </c>
      <c r="B4929" s="6">
        <f t="shared" ca="1" si="1077"/>
        <v>45840</v>
      </c>
      <c r="C4929" s="7" t="str">
        <f t="shared" ca="1" si="1064"/>
        <v>CUS86325</v>
      </c>
      <c r="D4929" s="7" t="str">
        <f t="shared" ca="1" si="1065"/>
        <v>Books</v>
      </c>
      <c r="E4929" s="7" t="str">
        <f t="shared" ca="1" si="1066"/>
        <v>Iphone Charger</v>
      </c>
      <c r="F4929" s="7" t="str">
        <f t="shared" ca="1" si="1067"/>
        <v>Third-Party Seller</v>
      </c>
      <c r="G4929" s="7" t="str">
        <f t="shared" ca="1" si="1068"/>
        <v>Yes</v>
      </c>
      <c r="H4929" s="7">
        <f t="shared" ca="1" si="1069"/>
        <v>420</v>
      </c>
      <c r="I4929" s="7">
        <f t="shared" ca="1" si="1070"/>
        <v>1</v>
      </c>
      <c r="J4929" s="7">
        <f t="shared" ca="1" si="1071"/>
        <v>22</v>
      </c>
      <c r="K4929" s="7">
        <f t="shared" ca="1" si="1072"/>
        <v>8</v>
      </c>
      <c r="L4929" s="7" t="str">
        <f t="shared" ca="1" si="1073"/>
        <v>UPI</v>
      </c>
      <c r="M4929" s="7" t="str">
        <f t="shared" ca="1" si="1074"/>
        <v>Canada</v>
      </c>
      <c r="N4929" s="8" t="str">
        <f t="shared" ca="1" si="1075"/>
        <v>Delivered</v>
      </c>
    </row>
    <row r="4930" spans="1:14" x14ac:dyDescent="0.35">
      <c r="A4930" s="5" t="str">
        <f t="shared" si="1076"/>
        <v>AMZ14930</v>
      </c>
      <c r="B4930" s="6">
        <f t="shared" ca="1" si="1077"/>
        <v>45937</v>
      </c>
      <c r="C4930" s="7" t="str">
        <f t="shared" ref="C4930:C4993" ca="1" si="1078">"CUS"&amp;RANDBETWEEN(10000,99999)</f>
        <v>CUS31294</v>
      </c>
      <c r="D4930" s="7" t="str">
        <f t="shared" ref="D4930:D4993" ca="1" si="1079">CHOOSE(RANDBETWEEN(1,6),"Electronics","Fashion","Home &amp; Kitchen","Beauty","Books","Sports")</f>
        <v>Electronics</v>
      </c>
      <c r="E4930" s="7" t="str">
        <f t="shared" ref="E4930:E4993" ca="1" si="1080">CHOOSE(RANDBETWEEN(1,10),"Iphone Charger","Bluetooth Speaker","Running Shoes","Cotton T-Shirt","Air  Fryer","Face Cream","Yoga Mat","Smart Watch","Noise Cancelling Headphones","Water Bottle")</f>
        <v>Face Cream</v>
      </c>
      <c r="F4930" s="7" t="str">
        <f t="shared" ref="F4930:F4993" ca="1" si="1081">CHOOSE(RANDBETWEEN(1,2),"Amazon Fulfilled","Third-Party Seller")</f>
        <v>Third-Party Seller</v>
      </c>
      <c r="G4930" s="7" t="str">
        <f t="shared" ref="G4930:G4993" ca="1" si="1082">CHOOSE(RANDBETWEEN(1,2),"Yes","No")</f>
        <v>Yes</v>
      </c>
      <c r="H4930" s="7">
        <f t="shared" ref="H4930:H4993" ca="1" si="1083">RANDBETWEEN(8,800)</f>
        <v>739</v>
      </c>
      <c r="I4930" s="7">
        <f t="shared" ref="I4930:I4993" ca="1" si="1084">RANDBETWEEN(1,4)</f>
        <v>3</v>
      </c>
      <c r="J4930" s="7">
        <f t="shared" ref="J4930:J4993" ca="1" si="1085">RANDBETWEEN(0,40)</f>
        <v>7</v>
      </c>
      <c r="K4930" s="7">
        <f t="shared" ref="K4930:K4993" ca="1" si="1086">IF(J4930="Yes",0,RANDBETWEEN(3,15))</f>
        <v>12</v>
      </c>
      <c r="L4930" s="7" t="str">
        <f t="shared" ref="L4930:L4993" ca="1" si="1087">CHOOSE(RANDBETWEEN(1,5),"Credit Card","Debit Card","UPI","Net Banking","Amazon Pay")</f>
        <v>Debit Card</v>
      </c>
      <c r="M4930" s="7" t="str">
        <f t="shared" ref="M4930:M4993" ca="1" si="1088">CHOOSE(RANDBETWEEN(1,4),"USA","India","UK","Canada")</f>
        <v>USA</v>
      </c>
      <c r="N4930" s="8" t="str">
        <f t="shared" ref="N4930:N4993" ca="1" si="1089">CHOOSE(RANDBETWEEN(1,5),"Delivered","Delivered","Delivered","Returned","Cancelled")</f>
        <v>Delivered</v>
      </c>
    </row>
    <row r="4931" spans="1:14" x14ac:dyDescent="0.35">
      <c r="A4931" s="5" t="str">
        <f t="shared" ref="A4931:A4994" si="1090">"AMZ"&amp;10000+ROW()</f>
        <v>AMZ14931</v>
      </c>
      <c r="B4931" s="6">
        <f t="shared" ref="B4931:B4994" ca="1" si="1091">RANDBETWEEN(DATE(2025,7,1), DATE(2025,12,31))</f>
        <v>45913</v>
      </c>
      <c r="C4931" s="7" t="str">
        <f t="shared" ca="1" si="1078"/>
        <v>CUS43272</v>
      </c>
      <c r="D4931" s="7" t="str">
        <f t="shared" ca="1" si="1079"/>
        <v>Home &amp; Kitchen</v>
      </c>
      <c r="E4931" s="7" t="str">
        <f t="shared" ca="1" si="1080"/>
        <v>Face Cream</v>
      </c>
      <c r="F4931" s="7" t="str">
        <f t="shared" ca="1" si="1081"/>
        <v>Amazon Fulfilled</v>
      </c>
      <c r="G4931" s="7" t="str">
        <f t="shared" ca="1" si="1082"/>
        <v>No</v>
      </c>
      <c r="H4931" s="7">
        <f t="shared" ca="1" si="1083"/>
        <v>582</v>
      </c>
      <c r="I4931" s="7">
        <f t="shared" ca="1" si="1084"/>
        <v>2</v>
      </c>
      <c r="J4931" s="7">
        <f t="shared" ca="1" si="1085"/>
        <v>27</v>
      </c>
      <c r="K4931" s="7">
        <f t="shared" ca="1" si="1086"/>
        <v>7</v>
      </c>
      <c r="L4931" s="7" t="str">
        <f t="shared" ca="1" si="1087"/>
        <v>Amazon Pay</v>
      </c>
      <c r="M4931" s="7" t="str">
        <f t="shared" ca="1" si="1088"/>
        <v>UK</v>
      </c>
      <c r="N4931" s="8" t="str">
        <f t="shared" ca="1" si="1089"/>
        <v>Returned</v>
      </c>
    </row>
    <row r="4932" spans="1:14" x14ac:dyDescent="0.35">
      <c r="A4932" s="5" t="str">
        <f t="shared" si="1090"/>
        <v>AMZ14932</v>
      </c>
      <c r="B4932" s="6">
        <f t="shared" ca="1" si="1091"/>
        <v>45840</v>
      </c>
      <c r="C4932" s="7" t="str">
        <f t="shared" ca="1" si="1078"/>
        <v>CUS25110</v>
      </c>
      <c r="D4932" s="7" t="str">
        <f t="shared" ca="1" si="1079"/>
        <v>Electronics</v>
      </c>
      <c r="E4932" s="7" t="str">
        <f t="shared" ca="1" si="1080"/>
        <v>Cotton T-Shirt</v>
      </c>
      <c r="F4932" s="7" t="str">
        <f t="shared" ca="1" si="1081"/>
        <v>Third-Party Seller</v>
      </c>
      <c r="G4932" s="7" t="str">
        <f t="shared" ca="1" si="1082"/>
        <v>No</v>
      </c>
      <c r="H4932" s="7">
        <f t="shared" ca="1" si="1083"/>
        <v>714</v>
      </c>
      <c r="I4932" s="7">
        <f t="shared" ca="1" si="1084"/>
        <v>1</v>
      </c>
      <c r="J4932" s="7">
        <f t="shared" ca="1" si="1085"/>
        <v>32</v>
      </c>
      <c r="K4932" s="7">
        <f t="shared" ca="1" si="1086"/>
        <v>15</v>
      </c>
      <c r="L4932" s="7" t="str">
        <f t="shared" ca="1" si="1087"/>
        <v>Credit Card</v>
      </c>
      <c r="M4932" s="7" t="str">
        <f t="shared" ca="1" si="1088"/>
        <v>Canada</v>
      </c>
      <c r="N4932" s="8" t="str">
        <f t="shared" ca="1" si="1089"/>
        <v>Cancelled</v>
      </c>
    </row>
    <row r="4933" spans="1:14" x14ac:dyDescent="0.35">
      <c r="A4933" s="5" t="str">
        <f t="shared" si="1090"/>
        <v>AMZ14933</v>
      </c>
      <c r="B4933" s="6">
        <f t="shared" ca="1" si="1091"/>
        <v>45854</v>
      </c>
      <c r="C4933" s="7" t="str">
        <f t="shared" ca="1" si="1078"/>
        <v>CUS22295</v>
      </c>
      <c r="D4933" s="7" t="str">
        <f t="shared" ca="1" si="1079"/>
        <v>Books</v>
      </c>
      <c r="E4933" s="7" t="str">
        <f t="shared" ca="1" si="1080"/>
        <v>Cotton T-Shirt</v>
      </c>
      <c r="F4933" s="7" t="str">
        <f t="shared" ca="1" si="1081"/>
        <v>Third-Party Seller</v>
      </c>
      <c r="G4933" s="7" t="str">
        <f t="shared" ca="1" si="1082"/>
        <v>Yes</v>
      </c>
      <c r="H4933" s="7">
        <f t="shared" ca="1" si="1083"/>
        <v>209</v>
      </c>
      <c r="I4933" s="7">
        <f t="shared" ca="1" si="1084"/>
        <v>3</v>
      </c>
      <c r="J4933" s="7">
        <f t="shared" ca="1" si="1085"/>
        <v>37</v>
      </c>
      <c r="K4933" s="7">
        <f t="shared" ca="1" si="1086"/>
        <v>3</v>
      </c>
      <c r="L4933" s="7" t="str">
        <f t="shared" ca="1" si="1087"/>
        <v>Net Banking</v>
      </c>
      <c r="M4933" s="7" t="str">
        <f t="shared" ca="1" si="1088"/>
        <v>Canada</v>
      </c>
      <c r="N4933" s="8" t="str">
        <f t="shared" ca="1" si="1089"/>
        <v>Delivered</v>
      </c>
    </row>
    <row r="4934" spans="1:14" x14ac:dyDescent="0.35">
      <c r="A4934" s="5" t="str">
        <f t="shared" si="1090"/>
        <v>AMZ14934</v>
      </c>
      <c r="B4934" s="6">
        <f t="shared" ca="1" si="1091"/>
        <v>45932</v>
      </c>
      <c r="C4934" s="7" t="str">
        <f t="shared" ca="1" si="1078"/>
        <v>CUS31495</v>
      </c>
      <c r="D4934" s="7" t="str">
        <f t="shared" ca="1" si="1079"/>
        <v>Sports</v>
      </c>
      <c r="E4934" s="7" t="str">
        <f t="shared" ca="1" si="1080"/>
        <v>Yoga Mat</v>
      </c>
      <c r="F4934" s="7" t="str">
        <f t="shared" ca="1" si="1081"/>
        <v>Third-Party Seller</v>
      </c>
      <c r="G4934" s="7" t="str">
        <f t="shared" ca="1" si="1082"/>
        <v>Yes</v>
      </c>
      <c r="H4934" s="7">
        <f t="shared" ca="1" si="1083"/>
        <v>721</v>
      </c>
      <c r="I4934" s="7">
        <f t="shared" ca="1" si="1084"/>
        <v>4</v>
      </c>
      <c r="J4934" s="7">
        <f t="shared" ca="1" si="1085"/>
        <v>40</v>
      </c>
      <c r="K4934" s="7">
        <f t="shared" ca="1" si="1086"/>
        <v>12</v>
      </c>
      <c r="L4934" s="7" t="str">
        <f t="shared" ca="1" si="1087"/>
        <v>UPI</v>
      </c>
      <c r="M4934" s="7" t="str">
        <f t="shared" ca="1" si="1088"/>
        <v>UK</v>
      </c>
      <c r="N4934" s="8" t="str">
        <f t="shared" ca="1" si="1089"/>
        <v>Delivered</v>
      </c>
    </row>
    <row r="4935" spans="1:14" x14ac:dyDescent="0.35">
      <c r="A4935" s="5" t="str">
        <f t="shared" si="1090"/>
        <v>AMZ14935</v>
      </c>
      <c r="B4935" s="6">
        <f t="shared" ca="1" si="1091"/>
        <v>45854</v>
      </c>
      <c r="C4935" s="7" t="str">
        <f t="shared" ca="1" si="1078"/>
        <v>CUS22347</v>
      </c>
      <c r="D4935" s="7" t="str">
        <f t="shared" ca="1" si="1079"/>
        <v>Electronics</v>
      </c>
      <c r="E4935" s="7" t="str">
        <f t="shared" ca="1" si="1080"/>
        <v>Noise Cancelling Headphones</v>
      </c>
      <c r="F4935" s="7" t="str">
        <f t="shared" ca="1" si="1081"/>
        <v>Amazon Fulfilled</v>
      </c>
      <c r="G4935" s="7" t="str">
        <f t="shared" ca="1" si="1082"/>
        <v>Yes</v>
      </c>
      <c r="H4935" s="7">
        <f t="shared" ca="1" si="1083"/>
        <v>422</v>
      </c>
      <c r="I4935" s="7">
        <f t="shared" ca="1" si="1084"/>
        <v>3</v>
      </c>
      <c r="J4935" s="7">
        <f t="shared" ca="1" si="1085"/>
        <v>5</v>
      </c>
      <c r="K4935" s="7">
        <f t="shared" ca="1" si="1086"/>
        <v>12</v>
      </c>
      <c r="L4935" s="7" t="str">
        <f t="shared" ca="1" si="1087"/>
        <v>Credit Card</v>
      </c>
      <c r="M4935" s="7" t="str">
        <f t="shared" ca="1" si="1088"/>
        <v>USA</v>
      </c>
      <c r="N4935" s="8" t="str">
        <f t="shared" ca="1" si="1089"/>
        <v>Delivered</v>
      </c>
    </row>
    <row r="4936" spans="1:14" x14ac:dyDescent="0.35">
      <c r="A4936" s="5" t="str">
        <f t="shared" si="1090"/>
        <v>AMZ14936</v>
      </c>
      <c r="B4936" s="6">
        <f t="shared" ca="1" si="1091"/>
        <v>45899</v>
      </c>
      <c r="C4936" s="7" t="str">
        <f t="shared" ca="1" si="1078"/>
        <v>CUS85278</v>
      </c>
      <c r="D4936" s="7" t="str">
        <f t="shared" ca="1" si="1079"/>
        <v>Books</v>
      </c>
      <c r="E4936" s="7" t="str">
        <f t="shared" ca="1" si="1080"/>
        <v>Yoga Mat</v>
      </c>
      <c r="F4936" s="7" t="str">
        <f t="shared" ca="1" si="1081"/>
        <v>Third-Party Seller</v>
      </c>
      <c r="G4936" s="7" t="str">
        <f t="shared" ca="1" si="1082"/>
        <v>No</v>
      </c>
      <c r="H4936" s="7">
        <f t="shared" ca="1" si="1083"/>
        <v>414</v>
      </c>
      <c r="I4936" s="7">
        <f t="shared" ca="1" si="1084"/>
        <v>3</v>
      </c>
      <c r="J4936" s="7">
        <f t="shared" ca="1" si="1085"/>
        <v>35</v>
      </c>
      <c r="K4936" s="7">
        <f t="shared" ca="1" si="1086"/>
        <v>11</v>
      </c>
      <c r="L4936" s="7" t="str">
        <f t="shared" ca="1" si="1087"/>
        <v>Debit Card</v>
      </c>
      <c r="M4936" s="7" t="str">
        <f t="shared" ca="1" si="1088"/>
        <v>UK</v>
      </c>
      <c r="N4936" s="8" t="str">
        <f t="shared" ca="1" si="1089"/>
        <v>Returned</v>
      </c>
    </row>
    <row r="4937" spans="1:14" x14ac:dyDescent="0.35">
      <c r="A4937" s="5" t="str">
        <f t="shared" si="1090"/>
        <v>AMZ14937</v>
      </c>
      <c r="B4937" s="6">
        <f t="shared" ca="1" si="1091"/>
        <v>45939</v>
      </c>
      <c r="C4937" s="7" t="str">
        <f t="shared" ca="1" si="1078"/>
        <v>CUS96725</v>
      </c>
      <c r="D4937" s="7" t="str">
        <f t="shared" ca="1" si="1079"/>
        <v>Electronics</v>
      </c>
      <c r="E4937" s="7" t="str">
        <f t="shared" ca="1" si="1080"/>
        <v>Iphone Charger</v>
      </c>
      <c r="F4937" s="7" t="str">
        <f t="shared" ca="1" si="1081"/>
        <v>Third-Party Seller</v>
      </c>
      <c r="G4937" s="7" t="str">
        <f t="shared" ca="1" si="1082"/>
        <v>Yes</v>
      </c>
      <c r="H4937" s="7">
        <f t="shared" ca="1" si="1083"/>
        <v>208</v>
      </c>
      <c r="I4937" s="7">
        <f t="shared" ca="1" si="1084"/>
        <v>3</v>
      </c>
      <c r="J4937" s="7">
        <f t="shared" ca="1" si="1085"/>
        <v>28</v>
      </c>
      <c r="K4937" s="7">
        <f t="shared" ca="1" si="1086"/>
        <v>14</v>
      </c>
      <c r="L4937" s="7" t="str">
        <f t="shared" ca="1" si="1087"/>
        <v>Amazon Pay</v>
      </c>
      <c r="M4937" s="7" t="str">
        <f t="shared" ca="1" si="1088"/>
        <v>UK</v>
      </c>
      <c r="N4937" s="8" t="str">
        <f t="shared" ca="1" si="1089"/>
        <v>Delivered</v>
      </c>
    </row>
    <row r="4938" spans="1:14" x14ac:dyDescent="0.35">
      <c r="A4938" s="5" t="str">
        <f t="shared" si="1090"/>
        <v>AMZ14938</v>
      </c>
      <c r="B4938" s="6">
        <f t="shared" ca="1" si="1091"/>
        <v>45877</v>
      </c>
      <c r="C4938" s="7" t="str">
        <f t="shared" ca="1" si="1078"/>
        <v>CUS37437</v>
      </c>
      <c r="D4938" s="7" t="str">
        <f t="shared" ca="1" si="1079"/>
        <v>Sports</v>
      </c>
      <c r="E4938" s="7" t="str">
        <f t="shared" ca="1" si="1080"/>
        <v>Face Cream</v>
      </c>
      <c r="F4938" s="7" t="str">
        <f t="shared" ca="1" si="1081"/>
        <v>Third-Party Seller</v>
      </c>
      <c r="G4938" s="7" t="str">
        <f t="shared" ca="1" si="1082"/>
        <v>Yes</v>
      </c>
      <c r="H4938" s="7">
        <f t="shared" ca="1" si="1083"/>
        <v>358</v>
      </c>
      <c r="I4938" s="7">
        <f t="shared" ca="1" si="1084"/>
        <v>2</v>
      </c>
      <c r="J4938" s="7">
        <f t="shared" ca="1" si="1085"/>
        <v>9</v>
      </c>
      <c r="K4938" s="7">
        <f t="shared" ca="1" si="1086"/>
        <v>5</v>
      </c>
      <c r="L4938" s="7" t="str">
        <f t="shared" ca="1" si="1087"/>
        <v>Net Banking</v>
      </c>
      <c r="M4938" s="7" t="str">
        <f t="shared" ca="1" si="1088"/>
        <v>USA</v>
      </c>
      <c r="N4938" s="8" t="str">
        <f t="shared" ca="1" si="1089"/>
        <v>Delivered</v>
      </c>
    </row>
    <row r="4939" spans="1:14" x14ac:dyDescent="0.35">
      <c r="A4939" s="5" t="str">
        <f t="shared" si="1090"/>
        <v>AMZ14939</v>
      </c>
      <c r="B4939" s="6">
        <f t="shared" ca="1" si="1091"/>
        <v>45898</v>
      </c>
      <c r="C4939" s="7" t="str">
        <f t="shared" ca="1" si="1078"/>
        <v>CUS79464</v>
      </c>
      <c r="D4939" s="7" t="str">
        <f t="shared" ca="1" si="1079"/>
        <v>Sports</v>
      </c>
      <c r="E4939" s="7" t="str">
        <f t="shared" ca="1" si="1080"/>
        <v>Air  Fryer</v>
      </c>
      <c r="F4939" s="7" t="str">
        <f t="shared" ca="1" si="1081"/>
        <v>Third-Party Seller</v>
      </c>
      <c r="G4939" s="7" t="str">
        <f t="shared" ca="1" si="1082"/>
        <v>No</v>
      </c>
      <c r="H4939" s="7">
        <f t="shared" ca="1" si="1083"/>
        <v>640</v>
      </c>
      <c r="I4939" s="7">
        <f t="shared" ca="1" si="1084"/>
        <v>2</v>
      </c>
      <c r="J4939" s="7">
        <f t="shared" ca="1" si="1085"/>
        <v>1</v>
      </c>
      <c r="K4939" s="7">
        <f t="shared" ca="1" si="1086"/>
        <v>8</v>
      </c>
      <c r="L4939" s="7" t="str">
        <f t="shared" ca="1" si="1087"/>
        <v>Credit Card</v>
      </c>
      <c r="M4939" s="7" t="str">
        <f t="shared" ca="1" si="1088"/>
        <v>India</v>
      </c>
      <c r="N4939" s="8" t="str">
        <f t="shared" ca="1" si="1089"/>
        <v>Delivered</v>
      </c>
    </row>
    <row r="4940" spans="1:14" x14ac:dyDescent="0.35">
      <c r="A4940" s="5" t="str">
        <f t="shared" si="1090"/>
        <v>AMZ14940</v>
      </c>
      <c r="B4940" s="6">
        <f t="shared" ca="1" si="1091"/>
        <v>45871</v>
      </c>
      <c r="C4940" s="7" t="str">
        <f t="shared" ca="1" si="1078"/>
        <v>CUS40495</v>
      </c>
      <c r="D4940" s="7" t="str">
        <f t="shared" ca="1" si="1079"/>
        <v>Beauty</v>
      </c>
      <c r="E4940" s="7" t="str">
        <f t="shared" ca="1" si="1080"/>
        <v>Air  Fryer</v>
      </c>
      <c r="F4940" s="7" t="str">
        <f t="shared" ca="1" si="1081"/>
        <v>Amazon Fulfilled</v>
      </c>
      <c r="G4940" s="7" t="str">
        <f t="shared" ca="1" si="1082"/>
        <v>Yes</v>
      </c>
      <c r="H4940" s="7">
        <f t="shared" ca="1" si="1083"/>
        <v>541</v>
      </c>
      <c r="I4940" s="7">
        <f t="shared" ca="1" si="1084"/>
        <v>3</v>
      </c>
      <c r="J4940" s="7">
        <f t="shared" ca="1" si="1085"/>
        <v>2</v>
      </c>
      <c r="K4940" s="7">
        <f t="shared" ca="1" si="1086"/>
        <v>15</v>
      </c>
      <c r="L4940" s="7" t="str">
        <f t="shared" ca="1" si="1087"/>
        <v>Net Banking</v>
      </c>
      <c r="M4940" s="7" t="str">
        <f t="shared" ca="1" si="1088"/>
        <v>India</v>
      </c>
      <c r="N4940" s="8" t="str">
        <f t="shared" ca="1" si="1089"/>
        <v>Delivered</v>
      </c>
    </row>
    <row r="4941" spans="1:14" x14ac:dyDescent="0.35">
      <c r="A4941" s="5" t="str">
        <f t="shared" si="1090"/>
        <v>AMZ14941</v>
      </c>
      <c r="B4941" s="6">
        <f t="shared" ca="1" si="1091"/>
        <v>45986</v>
      </c>
      <c r="C4941" s="7" t="str">
        <f t="shared" ca="1" si="1078"/>
        <v>CUS92786</v>
      </c>
      <c r="D4941" s="7" t="str">
        <f t="shared" ca="1" si="1079"/>
        <v>Books</v>
      </c>
      <c r="E4941" s="7" t="str">
        <f t="shared" ca="1" si="1080"/>
        <v>Bluetooth Speaker</v>
      </c>
      <c r="F4941" s="7" t="str">
        <f t="shared" ca="1" si="1081"/>
        <v>Amazon Fulfilled</v>
      </c>
      <c r="G4941" s="7" t="str">
        <f t="shared" ca="1" si="1082"/>
        <v>No</v>
      </c>
      <c r="H4941" s="7">
        <f t="shared" ca="1" si="1083"/>
        <v>481</v>
      </c>
      <c r="I4941" s="7">
        <f t="shared" ca="1" si="1084"/>
        <v>4</v>
      </c>
      <c r="J4941" s="7">
        <f t="shared" ca="1" si="1085"/>
        <v>15</v>
      </c>
      <c r="K4941" s="7">
        <f t="shared" ca="1" si="1086"/>
        <v>10</v>
      </c>
      <c r="L4941" s="7" t="str">
        <f t="shared" ca="1" si="1087"/>
        <v>Net Banking</v>
      </c>
      <c r="M4941" s="7" t="str">
        <f t="shared" ca="1" si="1088"/>
        <v>UK</v>
      </c>
      <c r="N4941" s="8" t="str">
        <f t="shared" ca="1" si="1089"/>
        <v>Returned</v>
      </c>
    </row>
    <row r="4942" spans="1:14" x14ac:dyDescent="0.35">
      <c r="A4942" s="5" t="str">
        <f t="shared" si="1090"/>
        <v>AMZ14942</v>
      </c>
      <c r="B4942" s="6">
        <f t="shared" ca="1" si="1091"/>
        <v>45980</v>
      </c>
      <c r="C4942" s="7" t="str">
        <f t="shared" ca="1" si="1078"/>
        <v>CUS86438</v>
      </c>
      <c r="D4942" s="7" t="str">
        <f t="shared" ca="1" si="1079"/>
        <v>Fashion</v>
      </c>
      <c r="E4942" s="7" t="str">
        <f t="shared" ca="1" si="1080"/>
        <v>Yoga Mat</v>
      </c>
      <c r="F4942" s="7" t="str">
        <f t="shared" ca="1" si="1081"/>
        <v>Amazon Fulfilled</v>
      </c>
      <c r="G4942" s="7" t="str">
        <f t="shared" ca="1" si="1082"/>
        <v>Yes</v>
      </c>
      <c r="H4942" s="7">
        <f t="shared" ca="1" si="1083"/>
        <v>229</v>
      </c>
      <c r="I4942" s="7">
        <f t="shared" ca="1" si="1084"/>
        <v>4</v>
      </c>
      <c r="J4942" s="7">
        <f t="shared" ca="1" si="1085"/>
        <v>37</v>
      </c>
      <c r="K4942" s="7">
        <f t="shared" ca="1" si="1086"/>
        <v>8</v>
      </c>
      <c r="L4942" s="7" t="str">
        <f t="shared" ca="1" si="1087"/>
        <v>Credit Card</v>
      </c>
      <c r="M4942" s="7" t="str">
        <f t="shared" ca="1" si="1088"/>
        <v>USA</v>
      </c>
      <c r="N4942" s="8" t="str">
        <f t="shared" ca="1" si="1089"/>
        <v>Returned</v>
      </c>
    </row>
    <row r="4943" spans="1:14" x14ac:dyDescent="0.35">
      <c r="A4943" s="5" t="str">
        <f t="shared" si="1090"/>
        <v>AMZ14943</v>
      </c>
      <c r="B4943" s="6">
        <f t="shared" ca="1" si="1091"/>
        <v>45944</v>
      </c>
      <c r="C4943" s="7" t="str">
        <f t="shared" ca="1" si="1078"/>
        <v>CUS58957</v>
      </c>
      <c r="D4943" s="7" t="str">
        <f t="shared" ca="1" si="1079"/>
        <v>Electronics</v>
      </c>
      <c r="E4943" s="7" t="str">
        <f t="shared" ca="1" si="1080"/>
        <v>Water Bottle</v>
      </c>
      <c r="F4943" s="7" t="str">
        <f t="shared" ca="1" si="1081"/>
        <v>Third-Party Seller</v>
      </c>
      <c r="G4943" s="7" t="str">
        <f t="shared" ca="1" si="1082"/>
        <v>No</v>
      </c>
      <c r="H4943" s="7">
        <f t="shared" ca="1" si="1083"/>
        <v>654</v>
      </c>
      <c r="I4943" s="7">
        <f t="shared" ca="1" si="1084"/>
        <v>1</v>
      </c>
      <c r="J4943" s="7">
        <f t="shared" ca="1" si="1085"/>
        <v>39</v>
      </c>
      <c r="K4943" s="7">
        <f t="shared" ca="1" si="1086"/>
        <v>9</v>
      </c>
      <c r="L4943" s="7" t="str">
        <f t="shared" ca="1" si="1087"/>
        <v>Amazon Pay</v>
      </c>
      <c r="M4943" s="7" t="str">
        <f t="shared" ca="1" si="1088"/>
        <v>USA</v>
      </c>
      <c r="N4943" s="8" t="str">
        <f t="shared" ca="1" si="1089"/>
        <v>Returned</v>
      </c>
    </row>
    <row r="4944" spans="1:14" x14ac:dyDescent="0.35">
      <c r="A4944" s="5" t="str">
        <f t="shared" si="1090"/>
        <v>AMZ14944</v>
      </c>
      <c r="B4944" s="6">
        <f t="shared" ca="1" si="1091"/>
        <v>45980</v>
      </c>
      <c r="C4944" s="7" t="str">
        <f t="shared" ca="1" si="1078"/>
        <v>CUS20241</v>
      </c>
      <c r="D4944" s="7" t="str">
        <f t="shared" ca="1" si="1079"/>
        <v>Sports</v>
      </c>
      <c r="E4944" s="7" t="str">
        <f t="shared" ca="1" si="1080"/>
        <v>Water Bottle</v>
      </c>
      <c r="F4944" s="7" t="str">
        <f t="shared" ca="1" si="1081"/>
        <v>Amazon Fulfilled</v>
      </c>
      <c r="G4944" s="7" t="str">
        <f t="shared" ca="1" si="1082"/>
        <v>Yes</v>
      </c>
      <c r="H4944" s="7">
        <f t="shared" ca="1" si="1083"/>
        <v>487</v>
      </c>
      <c r="I4944" s="7">
        <f t="shared" ca="1" si="1084"/>
        <v>1</v>
      </c>
      <c r="J4944" s="7">
        <f t="shared" ca="1" si="1085"/>
        <v>8</v>
      </c>
      <c r="K4944" s="7">
        <f t="shared" ca="1" si="1086"/>
        <v>10</v>
      </c>
      <c r="L4944" s="7" t="str">
        <f t="shared" ca="1" si="1087"/>
        <v>Credit Card</v>
      </c>
      <c r="M4944" s="7" t="str">
        <f t="shared" ca="1" si="1088"/>
        <v>India</v>
      </c>
      <c r="N4944" s="8" t="str">
        <f t="shared" ca="1" si="1089"/>
        <v>Returned</v>
      </c>
    </row>
    <row r="4945" spans="1:14" x14ac:dyDescent="0.35">
      <c r="A4945" s="5" t="str">
        <f t="shared" si="1090"/>
        <v>AMZ14945</v>
      </c>
      <c r="B4945" s="6">
        <f t="shared" ca="1" si="1091"/>
        <v>45990</v>
      </c>
      <c r="C4945" s="7" t="str">
        <f t="shared" ca="1" si="1078"/>
        <v>CUS17601</v>
      </c>
      <c r="D4945" s="7" t="str">
        <f t="shared" ca="1" si="1079"/>
        <v>Electronics</v>
      </c>
      <c r="E4945" s="7" t="str">
        <f t="shared" ca="1" si="1080"/>
        <v>Iphone Charger</v>
      </c>
      <c r="F4945" s="7" t="str">
        <f t="shared" ca="1" si="1081"/>
        <v>Amazon Fulfilled</v>
      </c>
      <c r="G4945" s="7" t="str">
        <f t="shared" ca="1" si="1082"/>
        <v>Yes</v>
      </c>
      <c r="H4945" s="7">
        <f t="shared" ca="1" si="1083"/>
        <v>90</v>
      </c>
      <c r="I4945" s="7">
        <f t="shared" ca="1" si="1084"/>
        <v>4</v>
      </c>
      <c r="J4945" s="7">
        <f t="shared" ca="1" si="1085"/>
        <v>13</v>
      </c>
      <c r="K4945" s="7">
        <f t="shared" ca="1" si="1086"/>
        <v>13</v>
      </c>
      <c r="L4945" s="7" t="str">
        <f t="shared" ca="1" si="1087"/>
        <v>Debit Card</v>
      </c>
      <c r="M4945" s="7" t="str">
        <f t="shared" ca="1" si="1088"/>
        <v>UK</v>
      </c>
      <c r="N4945" s="8" t="str">
        <f t="shared" ca="1" si="1089"/>
        <v>Delivered</v>
      </c>
    </row>
    <row r="4946" spans="1:14" x14ac:dyDescent="0.35">
      <c r="A4946" s="5" t="str">
        <f t="shared" si="1090"/>
        <v>AMZ14946</v>
      </c>
      <c r="B4946" s="6">
        <f t="shared" ca="1" si="1091"/>
        <v>45903</v>
      </c>
      <c r="C4946" s="7" t="str">
        <f t="shared" ca="1" si="1078"/>
        <v>CUS46588</v>
      </c>
      <c r="D4946" s="7" t="str">
        <f t="shared" ca="1" si="1079"/>
        <v>Electronics</v>
      </c>
      <c r="E4946" s="7" t="str">
        <f t="shared" ca="1" si="1080"/>
        <v>Running Shoes</v>
      </c>
      <c r="F4946" s="7" t="str">
        <f t="shared" ca="1" si="1081"/>
        <v>Amazon Fulfilled</v>
      </c>
      <c r="G4946" s="7" t="str">
        <f t="shared" ca="1" si="1082"/>
        <v>No</v>
      </c>
      <c r="H4946" s="7">
        <f t="shared" ca="1" si="1083"/>
        <v>167</v>
      </c>
      <c r="I4946" s="7">
        <f t="shared" ca="1" si="1084"/>
        <v>4</v>
      </c>
      <c r="J4946" s="7">
        <f t="shared" ca="1" si="1085"/>
        <v>28</v>
      </c>
      <c r="K4946" s="7">
        <f t="shared" ca="1" si="1086"/>
        <v>10</v>
      </c>
      <c r="L4946" s="7" t="str">
        <f t="shared" ca="1" si="1087"/>
        <v>Debit Card</v>
      </c>
      <c r="M4946" s="7" t="str">
        <f t="shared" ca="1" si="1088"/>
        <v>USA</v>
      </c>
      <c r="N4946" s="8" t="str">
        <f t="shared" ca="1" si="1089"/>
        <v>Delivered</v>
      </c>
    </row>
    <row r="4947" spans="1:14" x14ac:dyDescent="0.35">
      <c r="A4947" s="5" t="str">
        <f t="shared" si="1090"/>
        <v>AMZ14947</v>
      </c>
      <c r="B4947" s="6">
        <f t="shared" ca="1" si="1091"/>
        <v>45894</v>
      </c>
      <c r="C4947" s="7" t="str">
        <f t="shared" ca="1" si="1078"/>
        <v>CUS17255</v>
      </c>
      <c r="D4947" s="7" t="str">
        <f t="shared" ca="1" si="1079"/>
        <v>Books</v>
      </c>
      <c r="E4947" s="7" t="str">
        <f t="shared" ca="1" si="1080"/>
        <v>Cotton T-Shirt</v>
      </c>
      <c r="F4947" s="7" t="str">
        <f t="shared" ca="1" si="1081"/>
        <v>Third-Party Seller</v>
      </c>
      <c r="G4947" s="7" t="str">
        <f t="shared" ca="1" si="1082"/>
        <v>Yes</v>
      </c>
      <c r="H4947" s="7">
        <f t="shared" ca="1" si="1083"/>
        <v>44</v>
      </c>
      <c r="I4947" s="7">
        <f t="shared" ca="1" si="1084"/>
        <v>3</v>
      </c>
      <c r="J4947" s="7">
        <f t="shared" ca="1" si="1085"/>
        <v>32</v>
      </c>
      <c r="K4947" s="7">
        <f t="shared" ca="1" si="1086"/>
        <v>3</v>
      </c>
      <c r="L4947" s="7" t="str">
        <f t="shared" ca="1" si="1087"/>
        <v>Net Banking</v>
      </c>
      <c r="M4947" s="7" t="str">
        <f t="shared" ca="1" si="1088"/>
        <v>UK</v>
      </c>
      <c r="N4947" s="8" t="str">
        <f t="shared" ca="1" si="1089"/>
        <v>Delivered</v>
      </c>
    </row>
    <row r="4948" spans="1:14" x14ac:dyDescent="0.35">
      <c r="A4948" s="5" t="str">
        <f t="shared" si="1090"/>
        <v>AMZ14948</v>
      </c>
      <c r="B4948" s="6">
        <f t="shared" ca="1" si="1091"/>
        <v>45871</v>
      </c>
      <c r="C4948" s="7" t="str">
        <f t="shared" ca="1" si="1078"/>
        <v>CUS81585</v>
      </c>
      <c r="D4948" s="7" t="str">
        <f t="shared" ca="1" si="1079"/>
        <v>Home &amp; Kitchen</v>
      </c>
      <c r="E4948" s="7" t="str">
        <f t="shared" ca="1" si="1080"/>
        <v>Smart Watch</v>
      </c>
      <c r="F4948" s="7" t="str">
        <f t="shared" ca="1" si="1081"/>
        <v>Third-Party Seller</v>
      </c>
      <c r="G4948" s="7" t="str">
        <f t="shared" ca="1" si="1082"/>
        <v>No</v>
      </c>
      <c r="H4948" s="7">
        <f t="shared" ca="1" si="1083"/>
        <v>775</v>
      </c>
      <c r="I4948" s="7">
        <f t="shared" ca="1" si="1084"/>
        <v>1</v>
      </c>
      <c r="J4948" s="7">
        <f t="shared" ca="1" si="1085"/>
        <v>34</v>
      </c>
      <c r="K4948" s="7">
        <f t="shared" ca="1" si="1086"/>
        <v>11</v>
      </c>
      <c r="L4948" s="7" t="str">
        <f t="shared" ca="1" si="1087"/>
        <v>Credit Card</v>
      </c>
      <c r="M4948" s="7" t="str">
        <f t="shared" ca="1" si="1088"/>
        <v>UK</v>
      </c>
      <c r="N4948" s="8" t="str">
        <f t="shared" ca="1" si="1089"/>
        <v>Delivered</v>
      </c>
    </row>
    <row r="4949" spans="1:14" x14ac:dyDescent="0.35">
      <c r="A4949" s="5" t="str">
        <f t="shared" si="1090"/>
        <v>AMZ14949</v>
      </c>
      <c r="B4949" s="6">
        <f t="shared" ca="1" si="1091"/>
        <v>45962</v>
      </c>
      <c r="C4949" s="7" t="str">
        <f t="shared" ca="1" si="1078"/>
        <v>CUS48205</v>
      </c>
      <c r="D4949" s="7" t="str">
        <f t="shared" ca="1" si="1079"/>
        <v>Electronics</v>
      </c>
      <c r="E4949" s="7" t="str">
        <f t="shared" ca="1" si="1080"/>
        <v>Face Cream</v>
      </c>
      <c r="F4949" s="7" t="str">
        <f t="shared" ca="1" si="1081"/>
        <v>Third-Party Seller</v>
      </c>
      <c r="G4949" s="7" t="str">
        <f t="shared" ca="1" si="1082"/>
        <v>Yes</v>
      </c>
      <c r="H4949" s="7">
        <f t="shared" ca="1" si="1083"/>
        <v>402</v>
      </c>
      <c r="I4949" s="7">
        <f t="shared" ca="1" si="1084"/>
        <v>4</v>
      </c>
      <c r="J4949" s="7">
        <f t="shared" ca="1" si="1085"/>
        <v>27</v>
      </c>
      <c r="K4949" s="7">
        <f t="shared" ca="1" si="1086"/>
        <v>8</v>
      </c>
      <c r="L4949" s="7" t="str">
        <f t="shared" ca="1" si="1087"/>
        <v>Debit Card</v>
      </c>
      <c r="M4949" s="7" t="str">
        <f t="shared" ca="1" si="1088"/>
        <v>Canada</v>
      </c>
      <c r="N4949" s="8" t="str">
        <f t="shared" ca="1" si="1089"/>
        <v>Delivered</v>
      </c>
    </row>
    <row r="4950" spans="1:14" x14ac:dyDescent="0.35">
      <c r="A4950" s="5" t="str">
        <f t="shared" si="1090"/>
        <v>AMZ14950</v>
      </c>
      <c r="B4950" s="6">
        <f t="shared" ca="1" si="1091"/>
        <v>45854</v>
      </c>
      <c r="C4950" s="7" t="str">
        <f t="shared" ca="1" si="1078"/>
        <v>CUS26579</v>
      </c>
      <c r="D4950" s="7" t="str">
        <f t="shared" ca="1" si="1079"/>
        <v>Books</v>
      </c>
      <c r="E4950" s="7" t="str">
        <f t="shared" ca="1" si="1080"/>
        <v>Noise Cancelling Headphones</v>
      </c>
      <c r="F4950" s="7" t="str">
        <f t="shared" ca="1" si="1081"/>
        <v>Third-Party Seller</v>
      </c>
      <c r="G4950" s="7" t="str">
        <f t="shared" ca="1" si="1082"/>
        <v>No</v>
      </c>
      <c r="H4950" s="7">
        <f t="shared" ca="1" si="1083"/>
        <v>537</v>
      </c>
      <c r="I4950" s="7">
        <f t="shared" ca="1" si="1084"/>
        <v>4</v>
      </c>
      <c r="J4950" s="7">
        <f t="shared" ca="1" si="1085"/>
        <v>33</v>
      </c>
      <c r="K4950" s="7">
        <f t="shared" ca="1" si="1086"/>
        <v>9</v>
      </c>
      <c r="L4950" s="7" t="str">
        <f t="shared" ca="1" si="1087"/>
        <v>UPI</v>
      </c>
      <c r="M4950" s="7" t="str">
        <f t="shared" ca="1" si="1088"/>
        <v>USA</v>
      </c>
      <c r="N4950" s="8" t="str">
        <f t="shared" ca="1" si="1089"/>
        <v>Delivered</v>
      </c>
    </row>
    <row r="4951" spans="1:14" x14ac:dyDescent="0.35">
      <c r="A4951" s="5" t="str">
        <f t="shared" si="1090"/>
        <v>AMZ14951</v>
      </c>
      <c r="B4951" s="6">
        <f t="shared" ca="1" si="1091"/>
        <v>45941</v>
      </c>
      <c r="C4951" s="7" t="str">
        <f t="shared" ca="1" si="1078"/>
        <v>CUS13549</v>
      </c>
      <c r="D4951" s="7" t="str">
        <f t="shared" ca="1" si="1079"/>
        <v>Sports</v>
      </c>
      <c r="E4951" s="7" t="str">
        <f t="shared" ca="1" si="1080"/>
        <v>Running Shoes</v>
      </c>
      <c r="F4951" s="7" t="str">
        <f t="shared" ca="1" si="1081"/>
        <v>Third-Party Seller</v>
      </c>
      <c r="G4951" s="7" t="str">
        <f t="shared" ca="1" si="1082"/>
        <v>Yes</v>
      </c>
      <c r="H4951" s="7">
        <f t="shared" ca="1" si="1083"/>
        <v>337</v>
      </c>
      <c r="I4951" s="7">
        <f t="shared" ca="1" si="1084"/>
        <v>4</v>
      </c>
      <c r="J4951" s="7">
        <f t="shared" ca="1" si="1085"/>
        <v>12</v>
      </c>
      <c r="K4951" s="7">
        <f t="shared" ca="1" si="1086"/>
        <v>10</v>
      </c>
      <c r="L4951" s="7" t="str">
        <f t="shared" ca="1" si="1087"/>
        <v>Debit Card</v>
      </c>
      <c r="M4951" s="7" t="str">
        <f t="shared" ca="1" si="1088"/>
        <v>UK</v>
      </c>
      <c r="N4951" s="8" t="str">
        <f t="shared" ca="1" si="1089"/>
        <v>Delivered</v>
      </c>
    </row>
    <row r="4952" spans="1:14" x14ac:dyDescent="0.35">
      <c r="A4952" s="5" t="str">
        <f t="shared" si="1090"/>
        <v>AMZ14952</v>
      </c>
      <c r="B4952" s="6">
        <f t="shared" ca="1" si="1091"/>
        <v>45872</v>
      </c>
      <c r="C4952" s="7" t="str">
        <f t="shared" ca="1" si="1078"/>
        <v>CUS96199</v>
      </c>
      <c r="D4952" s="7" t="str">
        <f t="shared" ca="1" si="1079"/>
        <v>Books</v>
      </c>
      <c r="E4952" s="7" t="str">
        <f t="shared" ca="1" si="1080"/>
        <v>Bluetooth Speaker</v>
      </c>
      <c r="F4952" s="7" t="str">
        <f t="shared" ca="1" si="1081"/>
        <v>Amazon Fulfilled</v>
      </c>
      <c r="G4952" s="7" t="str">
        <f t="shared" ca="1" si="1082"/>
        <v>No</v>
      </c>
      <c r="H4952" s="7">
        <f t="shared" ca="1" si="1083"/>
        <v>773</v>
      </c>
      <c r="I4952" s="7">
        <f t="shared" ca="1" si="1084"/>
        <v>3</v>
      </c>
      <c r="J4952" s="7">
        <f t="shared" ca="1" si="1085"/>
        <v>34</v>
      </c>
      <c r="K4952" s="7">
        <f t="shared" ca="1" si="1086"/>
        <v>7</v>
      </c>
      <c r="L4952" s="7" t="str">
        <f t="shared" ca="1" si="1087"/>
        <v>Debit Card</v>
      </c>
      <c r="M4952" s="7" t="str">
        <f t="shared" ca="1" si="1088"/>
        <v>USA</v>
      </c>
      <c r="N4952" s="8" t="str">
        <f t="shared" ca="1" si="1089"/>
        <v>Returned</v>
      </c>
    </row>
    <row r="4953" spans="1:14" x14ac:dyDescent="0.35">
      <c r="A4953" s="5" t="str">
        <f t="shared" si="1090"/>
        <v>AMZ14953</v>
      </c>
      <c r="B4953" s="6">
        <f t="shared" ca="1" si="1091"/>
        <v>45991</v>
      </c>
      <c r="C4953" s="7" t="str">
        <f t="shared" ca="1" si="1078"/>
        <v>CUS14857</v>
      </c>
      <c r="D4953" s="7" t="str">
        <f t="shared" ca="1" si="1079"/>
        <v>Fashion</v>
      </c>
      <c r="E4953" s="7" t="str">
        <f t="shared" ca="1" si="1080"/>
        <v>Noise Cancelling Headphones</v>
      </c>
      <c r="F4953" s="7" t="str">
        <f t="shared" ca="1" si="1081"/>
        <v>Amazon Fulfilled</v>
      </c>
      <c r="G4953" s="7" t="str">
        <f t="shared" ca="1" si="1082"/>
        <v>No</v>
      </c>
      <c r="H4953" s="7">
        <f t="shared" ca="1" si="1083"/>
        <v>183</v>
      </c>
      <c r="I4953" s="7">
        <f t="shared" ca="1" si="1084"/>
        <v>2</v>
      </c>
      <c r="J4953" s="7">
        <f t="shared" ca="1" si="1085"/>
        <v>25</v>
      </c>
      <c r="K4953" s="7">
        <f t="shared" ca="1" si="1086"/>
        <v>7</v>
      </c>
      <c r="L4953" s="7" t="str">
        <f t="shared" ca="1" si="1087"/>
        <v>Credit Card</v>
      </c>
      <c r="M4953" s="7" t="str">
        <f t="shared" ca="1" si="1088"/>
        <v>Canada</v>
      </c>
      <c r="N4953" s="8" t="str">
        <f t="shared" ca="1" si="1089"/>
        <v>Delivered</v>
      </c>
    </row>
    <row r="4954" spans="1:14" x14ac:dyDescent="0.35">
      <c r="A4954" s="5" t="str">
        <f t="shared" si="1090"/>
        <v>AMZ14954</v>
      </c>
      <c r="B4954" s="6">
        <f t="shared" ca="1" si="1091"/>
        <v>45913</v>
      </c>
      <c r="C4954" s="7" t="str">
        <f t="shared" ca="1" si="1078"/>
        <v>CUS80802</v>
      </c>
      <c r="D4954" s="7" t="str">
        <f t="shared" ca="1" si="1079"/>
        <v>Books</v>
      </c>
      <c r="E4954" s="7" t="str">
        <f t="shared" ca="1" si="1080"/>
        <v>Face Cream</v>
      </c>
      <c r="F4954" s="7" t="str">
        <f t="shared" ca="1" si="1081"/>
        <v>Third-Party Seller</v>
      </c>
      <c r="G4954" s="7" t="str">
        <f t="shared" ca="1" si="1082"/>
        <v>Yes</v>
      </c>
      <c r="H4954" s="7">
        <f t="shared" ca="1" si="1083"/>
        <v>670</v>
      </c>
      <c r="I4954" s="7">
        <f t="shared" ca="1" si="1084"/>
        <v>4</v>
      </c>
      <c r="J4954" s="7">
        <f t="shared" ca="1" si="1085"/>
        <v>29</v>
      </c>
      <c r="K4954" s="7">
        <f t="shared" ca="1" si="1086"/>
        <v>8</v>
      </c>
      <c r="L4954" s="7" t="str">
        <f t="shared" ca="1" si="1087"/>
        <v>Credit Card</v>
      </c>
      <c r="M4954" s="7" t="str">
        <f t="shared" ca="1" si="1088"/>
        <v>USA</v>
      </c>
      <c r="N4954" s="8" t="str">
        <f t="shared" ca="1" si="1089"/>
        <v>Delivered</v>
      </c>
    </row>
    <row r="4955" spans="1:14" x14ac:dyDescent="0.35">
      <c r="A4955" s="5" t="str">
        <f t="shared" si="1090"/>
        <v>AMZ14955</v>
      </c>
      <c r="B4955" s="6">
        <f t="shared" ca="1" si="1091"/>
        <v>45926</v>
      </c>
      <c r="C4955" s="7" t="str">
        <f t="shared" ca="1" si="1078"/>
        <v>CUS55232</v>
      </c>
      <c r="D4955" s="7" t="str">
        <f t="shared" ca="1" si="1079"/>
        <v>Fashion</v>
      </c>
      <c r="E4955" s="7" t="str">
        <f t="shared" ca="1" si="1080"/>
        <v>Cotton T-Shirt</v>
      </c>
      <c r="F4955" s="7" t="str">
        <f t="shared" ca="1" si="1081"/>
        <v>Third-Party Seller</v>
      </c>
      <c r="G4955" s="7" t="str">
        <f t="shared" ca="1" si="1082"/>
        <v>No</v>
      </c>
      <c r="H4955" s="7">
        <f t="shared" ca="1" si="1083"/>
        <v>24</v>
      </c>
      <c r="I4955" s="7">
        <f t="shared" ca="1" si="1084"/>
        <v>3</v>
      </c>
      <c r="J4955" s="7">
        <f t="shared" ca="1" si="1085"/>
        <v>38</v>
      </c>
      <c r="K4955" s="7">
        <f t="shared" ca="1" si="1086"/>
        <v>13</v>
      </c>
      <c r="L4955" s="7" t="str">
        <f t="shared" ca="1" si="1087"/>
        <v>Credit Card</v>
      </c>
      <c r="M4955" s="7" t="str">
        <f t="shared" ca="1" si="1088"/>
        <v>USA</v>
      </c>
      <c r="N4955" s="8" t="str">
        <f t="shared" ca="1" si="1089"/>
        <v>Cancelled</v>
      </c>
    </row>
    <row r="4956" spans="1:14" x14ac:dyDescent="0.35">
      <c r="A4956" s="5" t="str">
        <f t="shared" si="1090"/>
        <v>AMZ14956</v>
      </c>
      <c r="B4956" s="6">
        <f t="shared" ca="1" si="1091"/>
        <v>45920</v>
      </c>
      <c r="C4956" s="7" t="str">
        <f t="shared" ca="1" si="1078"/>
        <v>CUS60855</v>
      </c>
      <c r="D4956" s="7" t="str">
        <f t="shared" ca="1" si="1079"/>
        <v>Fashion</v>
      </c>
      <c r="E4956" s="7" t="str">
        <f t="shared" ca="1" si="1080"/>
        <v>Smart Watch</v>
      </c>
      <c r="F4956" s="7" t="str">
        <f t="shared" ca="1" si="1081"/>
        <v>Third-Party Seller</v>
      </c>
      <c r="G4956" s="7" t="str">
        <f t="shared" ca="1" si="1082"/>
        <v>No</v>
      </c>
      <c r="H4956" s="7">
        <f t="shared" ca="1" si="1083"/>
        <v>774</v>
      </c>
      <c r="I4956" s="7">
        <f t="shared" ca="1" si="1084"/>
        <v>1</v>
      </c>
      <c r="J4956" s="7">
        <f t="shared" ca="1" si="1085"/>
        <v>2</v>
      </c>
      <c r="K4956" s="7">
        <f t="shared" ca="1" si="1086"/>
        <v>4</v>
      </c>
      <c r="L4956" s="7" t="str">
        <f t="shared" ca="1" si="1087"/>
        <v>Net Banking</v>
      </c>
      <c r="M4956" s="7" t="str">
        <f t="shared" ca="1" si="1088"/>
        <v>USA</v>
      </c>
      <c r="N4956" s="8" t="str">
        <f t="shared" ca="1" si="1089"/>
        <v>Returned</v>
      </c>
    </row>
    <row r="4957" spans="1:14" x14ac:dyDescent="0.35">
      <c r="A4957" s="5" t="str">
        <f t="shared" si="1090"/>
        <v>AMZ14957</v>
      </c>
      <c r="B4957" s="6">
        <f t="shared" ca="1" si="1091"/>
        <v>45982</v>
      </c>
      <c r="C4957" s="7" t="str">
        <f t="shared" ca="1" si="1078"/>
        <v>CUS80200</v>
      </c>
      <c r="D4957" s="7" t="str">
        <f t="shared" ca="1" si="1079"/>
        <v>Electronics</v>
      </c>
      <c r="E4957" s="7" t="str">
        <f t="shared" ca="1" si="1080"/>
        <v>Face Cream</v>
      </c>
      <c r="F4957" s="7" t="str">
        <f t="shared" ca="1" si="1081"/>
        <v>Amazon Fulfilled</v>
      </c>
      <c r="G4957" s="7" t="str">
        <f t="shared" ca="1" si="1082"/>
        <v>No</v>
      </c>
      <c r="H4957" s="7">
        <f t="shared" ca="1" si="1083"/>
        <v>205</v>
      </c>
      <c r="I4957" s="7">
        <f t="shared" ca="1" si="1084"/>
        <v>1</v>
      </c>
      <c r="J4957" s="7">
        <f t="shared" ca="1" si="1085"/>
        <v>7</v>
      </c>
      <c r="K4957" s="7">
        <f t="shared" ca="1" si="1086"/>
        <v>12</v>
      </c>
      <c r="L4957" s="7" t="str">
        <f t="shared" ca="1" si="1087"/>
        <v>Debit Card</v>
      </c>
      <c r="M4957" s="7" t="str">
        <f t="shared" ca="1" si="1088"/>
        <v>UK</v>
      </c>
      <c r="N4957" s="8" t="str">
        <f t="shared" ca="1" si="1089"/>
        <v>Delivered</v>
      </c>
    </row>
    <row r="4958" spans="1:14" x14ac:dyDescent="0.35">
      <c r="A4958" s="5" t="str">
        <f t="shared" si="1090"/>
        <v>AMZ14958</v>
      </c>
      <c r="B4958" s="6">
        <f t="shared" ca="1" si="1091"/>
        <v>45933</v>
      </c>
      <c r="C4958" s="7" t="str">
        <f t="shared" ca="1" si="1078"/>
        <v>CUS93322</v>
      </c>
      <c r="D4958" s="7" t="str">
        <f t="shared" ca="1" si="1079"/>
        <v>Beauty</v>
      </c>
      <c r="E4958" s="7" t="str">
        <f t="shared" ca="1" si="1080"/>
        <v>Noise Cancelling Headphones</v>
      </c>
      <c r="F4958" s="7" t="str">
        <f t="shared" ca="1" si="1081"/>
        <v>Amazon Fulfilled</v>
      </c>
      <c r="G4958" s="7" t="str">
        <f t="shared" ca="1" si="1082"/>
        <v>Yes</v>
      </c>
      <c r="H4958" s="7">
        <f t="shared" ca="1" si="1083"/>
        <v>462</v>
      </c>
      <c r="I4958" s="7">
        <f t="shared" ca="1" si="1084"/>
        <v>3</v>
      </c>
      <c r="J4958" s="7">
        <f t="shared" ca="1" si="1085"/>
        <v>25</v>
      </c>
      <c r="K4958" s="7">
        <f t="shared" ca="1" si="1086"/>
        <v>14</v>
      </c>
      <c r="L4958" s="7" t="str">
        <f t="shared" ca="1" si="1087"/>
        <v>Credit Card</v>
      </c>
      <c r="M4958" s="7" t="str">
        <f t="shared" ca="1" si="1088"/>
        <v>Canada</v>
      </c>
      <c r="N4958" s="8" t="str">
        <f t="shared" ca="1" si="1089"/>
        <v>Delivered</v>
      </c>
    </row>
    <row r="4959" spans="1:14" x14ac:dyDescent="0.35">
      <c r="A4959" s="5" t="str">
        <f t="shared" si="1090"/>
        <v>AMZ14959</v>
      </c>
      <c r="B4959" s="6">
        <f t="shared" ca="1" si="1091"/>
        <v>45923</v>
      </c>
      <c r="C4959" s="7" t="str">
        <f t="shared" ca="1" si="1078"/>
        <v>CUS42297</v>
      </c>
      <c r="D4959" s="7" t="str">
        <f t="shared" ca="1" si="1079"/>
        <v>Electronics</v>
      </c>
      <c r="E4959" s="7" t="str">
        <f t="shared" ca="1" si="1080"/>
        <v>Bluetooth Speaker</v>
      </c>
      <c r="F4959" s="7" t="str">
        <f t="shared" ca="1" si="1081"/>
        <v>Amazon Fulfilled</v>
      </c>
      <c r="G4959" s="7" t="str">
        <f t="shared" ca="1" si="1082"/>
        <v>No</v>
      </c>
      <c r="H4959" s="7">
        <f t="shared" ca="1" si="1083"/>
        <v>521</v>
      </c>
      <c r="I4959" s="7">
        <f t="shared" ca="1" si="1084"/>
        <v>1</v>
      </c>
      <c r="J4959" s="7">
        <f t="shared" ca="1" si="1085"/>
        <v>40</v>
      </c>
      <c r="K4959" s="7">
        <f t="shared" ca="1" si="1086"/>
        <v>8</v>
      </c>
      <c r="L4959" s="7" t="str">
        <f t="shared" ca="1" si="1087"/>
        <v>UPI</v>
      </c>
      <c r="M4959" s="7" t="str">
        <f t="shared" ca="1" si="1088"/>
        <v>UK</v>
      </c>
      <c r="N4959" s="8" t="str">
        <f t="shared" ca="1" si="1089"/>
        <v>Returned</v>
      </c>
    </row>
    <row r="4960" spans="1:14" x14ac:dyDescent="0.35">
      <c r="A4960" s="5" t="str">
        <f t="shared" si="1090"/>
        <v>AMZ14960</v>
      </c>
      <c r="B4960" s="6">
        <f t="shared" ca="1" si="1091"/>
        <v>45937</v>
      </c>
      <c r="C4960" s="7" t="str">
        <f t="shared" ca="1" si="1078"/>
        <v>CUS40859</v>
      </c>
      <c r="D4960" s="7" t="str">
        <f t="shared" ca="1" si="1079"/>
        <v>Home &amp; Kitchen</v>
      </c>
      <c r="E4960" s="7" t="str">
        <f t="shared" ca="1" si="1080"/>
        <v>Cotton T-Shirt</v>
      </c>
      <c r="F4960" s="7" t="str">
        <f t="shared" ca="1" si="1081"/>
        <v>Amazon Fulfilled</v>
      </c>
      <c r="G4960" s="7" t="str">
        <f t="shared" ca="1" si="1082"/>
        <v>Yes</v>
      </c>
      <c r="H4960" s="7">
        <f t="shared" ca="1" si="1083"/>
        <v>734</v>
      </c>
      <c r="I4960" s="7">
        <f t="shared" ca="1" si="1084"/>
        <v>2</v>
      </c>
      <c r="J4960" s="7">
        <f t="shared" ca="1" si="1085"/>
        <v>3</v>
      </c>
      <c r="K4960" s="7">
        <f t="shared" ca="1" si="1086"/>
        <v>11</v>
      </c>
      <c r="L4960" s="7" t="str">
        <f t="shared" ca="1" si="1087"/>
        <v>Credit Card</v>
      </c>
      <c r="M4960" s="7" t="str">
        <f t="shared" ca="1" si="1088"/>
        <v>USA</v>
      </c>
      <c r="N4960" s="8" t="str">
        <f t="shared" ca="1" si="1089"/>
        <v>Delivered</v>
      </c>
    </row>
    <row r="4961" spans="1:14" x14ac:dyDescent="0.35">
      <c r="A4961" s="5" t="str">
        <f t="shared" si="1090"/>
        <v>AMZ14961</v>
      </c>
      <c r="B4961" s="6">
        <f t="shared" ca="1" si="1091"/>
        <v>45988</v>
      </c>
      <c r="C4961" s="7" t="str">
        <f t="shared" ca="1" si="1078"/>
        <v>CUS97916</v>
      </c>
      <c r="D4961" s="7" t="str">
        <f t="shared" ca="1" si="1079"/>
        <v>Home &amp; Kitchen</v>
      </c>
      <c r="E4961" s="7" t="str">
        <f t="shared" ca="1" si="1080"/>
        <v>Yoga Mat</v>
      </c>
      <c r="F4961" s="7" t="str">
        <f t="shared" ca="1" si="1081"/>
        <v>Third-Party Seller</v>
      </c>
      <c r="G4961" s="7" t="str">
        <f t="shared" ca="1" si="1082"/>
        <v>Yes</v>
      </c>
      <c r="H4961" s="7">
        <f t="shared" ca="1" si="1083"/>
        <v>669</v>
      </c>
      <c r="I4961" s="7">
        <f t="shared" ca="1" si="1084"/>
        <v>4</v>
      </c>
      <c r="J4961" s="7">
        <f t="shared" ca="1" si="1085"/>
        <v>33</v>
      </c>
      <c r="K4961" s="7">
        <f t="shared" ca="1" si="1086"/>
        <v>7</v>
      </c>
      <c r="L4961" s="7" t="str">
        <f t="shared" ca="1" si="1087"/>
        <v>Net Banking</v>
      </c>
      <c r="M4961" s="7" t="str">
        <f t="shared" ca="1" si="1088"/>
        <v>UK</v>
      </c>
      <c r="N4961" s="8" t="str">
        <f t="shared" ca="1" si="1089"/>
        <v>Delivered</v>
      </c>
    </row>
    <row r="4962" spans="1:14" x14ac:dyDescent="0.35">
      <c r="A4962" s="5" t="str">
        <f t="shared" si="1090"/>
        <v>AMZ14962</v>
      </c>
      <c r="B4962" s="6">
        <f t="shared" ca="1" si="1091"/>
        <v>45914</v>
      </c>
      <c r="C4962" s="7" t="str">
        <f t="shared" ca="1" si="1078"/>
        <v>CUS91067</v>
      </c>
      <c r="D4962" s="7" t="str">
        <f t="shared" ca="1" si="1079"/>
        <v>Sports</v>
      </c>
      <c r="E4962" s="7" t="str">
        <f t="shared" ca="1" si="1080"/>
        <v>Yoga Mat</v>
      </c>
      <c r="F4962" s="7" t="str">
        <f t="shared" ca="1" si="1081"/>
        <v>Amazon Fulfilled</v>
      </c>
      <c r="G4962" s="7" t="str">
        <f t="shared" ca="1" si="1082"/>
        <v>Yes</v>
      </c>
      <c r="H4962" s="7">
        <f t="shared" ca="1" si="1083"/>
        <v>567</v>
      </c>
      <c r="I4962" s="7">
        <f t="shared" ca="1" si="1084"/>
        <v>2</v>
      </c>
      <c r="J4962" s="7">
        <f t="shared" ca="1" si="1085"/>
        <v>26</v>
      </c>
      <c r="K4962" s="7">
        <f t="shared" ca="1" si="1086"/>
        <v>6</v>
      </c>
      <c r="L4962" s="7" t="str">
        <f t="shared" ca="1" si="1087"/>
        <v>Debit Card</v>
      </c>
      <c r="M4962" s="7" t="str">
        <f t="shared" ca="1" si="1088"/>
        <v>UK</v>
      </c>
      <c r="N4962" s="8" t="str">
        <f t="shared" ca="1" si="1089"/>
        <v>Cancelled</v>
      </c>
    </row>
    <row r="4963" spans="1:14" x14ac:dyDescent="0.35">
      <c r="A4963" s="5" t="str">
        <f t="shared" si="1090"/>
        <v>AMZ14963</v>
      </c>
      <c r="B4963" s="6">
        <f t="shared" ca="1" si="1091"/>
        <v>45944</v>
      </c>
      <c r="C4963" s="7" t="str">
        <f t="shared" ca="1" si="1078"/>
        <v>CUS97719</v>
      </c>
      <c r="D4963" s="7" t="str">
        <f t="shared" ca="1" si="1079"/>
        <v>Fashion</v>
      </c>
      <c r="E4963" s="7" t="str">
        <f t="shared" ca="1" si="1080"/>
        <v>Smart Watch</v>
      </c>
      <c r="F4963" s="7" t="str">
        <f t="shared" ca="1" si="1081"/>
        <v>Amazon Fulfilled</v>
      </c>
      <c r="G4963" s="7" t="str">
        <f t="shared" ca="1" si="1082"/>
        <v>No</v>
      </c>
      <c r="H4963" s="7">
        <f t="shared" ca="1" si="1083"/>
        <v>190</v>
      </c>
      <c r="I4963" s="7">
        <f t="shared" ca="1" si="1084"/>
        <v>3</v>
      </c>
      <c r="J4963" s="7">
        <f t="shared" ca="1" si="1085"/>
        <v>28</v>
      </c>
      <c r="K4963" s="7">
        <f t="shared" ca="1" si="1086"/>
        <v>11</v>
      </c>
      <c r="L4963" s="7" t="str">
        <f t="shared" ca="1" si="1087"/>
        <v>Debit Card</v>
      </c>
      <c r="M4963" s="7" t="str">
        <f t="shared" ca="1" si="1088"/>
        <v>UK</v>
      </c>
      <c r="N4963" s="8" t="str">
        <f t="shared" ca="1" si="1089"/>
        <v>Cancelled</v>
      </c>
    </row>
    <row r="4964" spans="1:14" x14ac:dyDescent="0.35">
      <c r="A4964" s="5" t="str">
        <f t="shared" si="1090"/>
        <v>AMZ14964</v>
      </c>
      <c r="B4964" s="6">
        <f t="shared" ca="1" si="1091"/>
        <v>45940</v>
      </c>
      <c r="C4964" s="7" t="str">
        <f t="shared" ca="1" si="1078"/>
        <v>CUS71609</v>
      </c>
      <c r="D4964" s="7" t="str">
        <f t="shared" ca="1" si="1079"/>
        <v>Sports</v>
      </c>
      <c r="E4964" s="7" t="str">
        <f t="shared" ca="1" si="1080"/>
        <v>Cotton T-Shirt</v>
      </c>
      <c r="F4964" s="7" t="str">
        <f t="shared" ca="1" si="1081"/>
        <v>Amazon Fulfilled</v>
      </c>
      <c r="G4964" s="7" t="str">
        <f t="shared" ca="1" si="1082"/>
        <v>No</v>
      </c>
      <c r="H4964" s="7">
        <f t="shared" ca="1" si="1083"/>
        <v>389</v>
      </c>
      <c r="I4964" s="7">
        <f t="shared" ca="1" si="1084"/>
        <v>2</v>
      </c>
      <c r="J4964" s="7">
        <f t="shared" ca="1" si="1085"/>
        <v>25</v>
      </c>
      <c r="K4964" s="7">
        <f t="shared" ca="1" si="1086"/>
        <v>10</v>
      </c>
      <c r="L4964" s="7" t="str">
        <f t="shared" ca="1" si="1087"/>
        <v>Debit Card</v>
      </c>
      <c r="M4964" s="7" t="str">
        <f t="shared" ca="1" si="1088"/>
        <v>USA</v>
      </c>
      <c r="N4964" s="8" t="str">
        <f t="shared" ca="1" si="1089"/>
        <v>Returned</v>
      </c>
    </row>
    <row r="4965" spans="1:14" x14ac:dyDescent="0.35">
      <c r="A4965" s="5" t="str">
        <f t="shared" si="1090"/>
        <v>AMZ14965</v>
      </c>
      <c r="B4965" s="6">
        <f t="shared" ca="1" si="1091"/>
        <v>45968</v>
      </c>
      <c r="C4965" s="7" t="str">
        <f t="shared" ca="1" si="1078"/>
        <v>CUS10062</v>
      </c>
      <c r="D4965" s="7" t="str">
        <f t="shared" ca="1" si="1079"/>
        <v>Electronics</v>
      </c>
      <c r="E4965" s="7" t="str">
        <f t="shared" ca="1" si="1080"/>
        <v>Iphone Charger</v>
      </c>
      <c r="F4965" s="7" t="str">
        <f t="shared" ca="1" si="1081"/>
        <v>Amazon Fulfilled</v>
      </c>
      <c r="G4965" s="7" t="str">
        <f t="shared" ca="1" si="1082"/>
        <v>No</v>
      </c>
      <c r="H4965" s="7">
        <f t="shared" ca="1" si="1083"/>
        <v>153</v>
      </c>
      <c r="I4965" s="7">
        <f t="shared" ca="1" si="1084"/>
        <v>1</v>
      </c>
      <c r="J4965" s="7">
        <f t="shared" ca="1" si="1085"/>
        <v>22</v>
      </c>
      <c r="K4965" s="7">
        <f t="shared" ca="1" si="1086"/>
        <v>9</v>
      </c>
      <c r="L4965" s="7" t="str">
        <f t="shared" ca="1" si="1087"/>
        <v>Debit Card</v>
      </c>
      <c r="M4965" s="7" t="str">
        <f t="shared" ca="1" si="1088"/>
        <v>India</v>
      </c>
      <c r="N4965" s="8" t="str">
        <f t="shared" ca="1" si="1089"/>
        <v>Returned</v>
      </c>
    </row>
    <row r="4966" spans="1:14" x14ac:dyDescent="0.35">
      <c r="A4966" s="5" t="str">
        <f t="shared" si="1090"/>
        <v>AMZ14966</v>
      </c>
      <c r="B4966" s="6">
        <f t="shared" ca="1" si="1091"/>
        <v>46015</v>
      </c>
      <c r="C4966" s="7" t="str">
        <f t="shared" ca="1" si="1078"/>
        <v>CUS45128</v>
      </c>
      <c r="D4966" s="7" t="str">
        <f t="shared" ca="1" si="1079"/>
        <v>Home &amp; Kitchen</v>
      </c>
      <c r="E4966" s="7" t="str">
        <f t="shared" ca="1" si="1080"/>
        <v>Bluetooth Speaker</v>
      </c>
      <c r="F4966" s="7" t="str">
        <f t="shared" ca="1" si="1081"/>
        <v>Third-Party Seller</v>
      </c>
      <c r="G4966" s="7" t="str">
        <f t="shared" ca="1" si="1082"/>
        <v>No</v>
      </c>
      <c r="H4966" s="7">
        <f t="shared" ca="1" si="1083"/>
        <v>607</v>
      </c>
      <c r="I4966" s="7">
        <f t="shared" ca="1" si="1084"/>
        <v>4</v>
      </c>
      <c r="J4966" s="7">
        <f t="shared" ca="1" si="1085"/>
        <v>40</v>
      </c>
      <c r="K4966" s="7">
        <f t="shared" ca="1" si="1086"/>
        <v>3</v>
      </c>
      <c r="L4966" s="7" t="str">
        <f t="shared" ca="1" si="1087"/>
        <v>Net Banking</v>
      </c>
      <c r="M4966" s="7" t="str">
        <f t="shared" ca="1" si="1088"/>
        <v>UK</v>
      </c>
      <c r="N4966" s="8" t="str">
        <f t="shared" ca="1" si="1089"/>
        <v>Cancelled</v>
      </c>
    </row>
    <row r="4967" spans="1:14" x14ac:dyDescent="0.35">
      <c r="A4967" s="5" t="str">
        <f t="shared" si="1090"/>
        <v>AMZ14967</v>
      </c>
      <c r="B4967" s="6">
        <f t="shared" ca="1" si="1091"/>
        <v>45972</v>
      </c>
      <c r="C4967" s="7" t="str">
        <f t="shared" ca="1" si="1078"/>
        <v>CUS75280</v>
      </c>
      <c r="D4967" s="7" t="str">
        <f t="shared" ca="1" si="1079"/>
        <v>Fashion</v>
      </c>
      <c r="E4967" s="7" t="str">
        <f t="shared" ca="1" si="1080"/>
        <v>Yoga Mat</v>
      </c>
      <c r="F4967" s="7" t="str">
        <f t="shared" ca="1" si="1081"/>
        <v>Amazon Fulfilled</v>
      </c>
      <c r="G4967" s="7" t="str">
        <f t="shared" ca="1" si="1082"/>
        <v>Yes</v>
      </c>
      <c r="H4967" s="7">
        <f t="shared" ca="1" si="1083"/>
        <v>452</v>
      </c>
      <c r="I4967" s="7">
        <f t="shared" ca="1" si="1084"/>
        <v>2</v>
      </c>
      <c r="J4967" s="7">
        <f t="shared" ca="1" si="1085"/>
        <v>20</v>
      </c>
      <c r="K4967" s="7">
        <f t="shared" ca="1" si="1086"/>
        <v>14</v>
      </c>
      <c r="L4967" s="7" t="str">
        <f t="shared" ca="1" si="1087"/>
        <v>UPI</v>
      </c>
      <c r="M4967" s="7" t="str">
        <f t="shared" ca="1" si="1088"/>
        <v>UK</v>
      </c>
      <c r="N4967" s="8" t="str">
        <f t="shared" ca="1" si="1089"/>
        <v>Delivered</v>
      </c>
    </row>
    <row r="4968" spans="1:14" x14ac:dyDescent="0.35">
      <c r="A4968" s="5" t="str">
        <f t="shared" si="1090"/>
        <v>AMZ14968</v>
      </c>
      <c r="B4968" s="6">
        <f t="shared" ca="1" si="1091"/>
        <v>45980</v>
      </c>
      <c r="C4968" s="7" t="str">
        <f t="shared" ca="1" si="1078"/>
        <v>CUS84225</v>
      </c>
      <c r="D4968" s="7" t="str">
        <f t="shared" ca="1" si="1079"/>
        <v>Beauty</v>
      </c>
      <c r="E4968" s="7" t="str">
        <f t="shared" ca="1" si="1080"/>
        <v>Air  Fryer</v>
      </c>
      <c r="F4968" s="7" t="str">
        <f t="shared" ca="1" si="1081"/>
        <v>Third-Party Seller</v>
      </c>
      <c r="G4968" s="7" t="str">
        <f t="shared" ca="1" si="1082"/>
        <v>No</v>
      </c>
      <c r="H4968" s="7">
        <f t="shared" ca="1" si="1083"/>
        <v>697</v>
      </c>
      <c r="I4968" s="7">
        <f t="shared" ca="1" si="1084"/>
        <v>2</v>
      </c>
      <c r="J4968" s="7">
        <f t="shared" ca="1" si="1085"/>
        <v>4</v>
      </c>
      <c r="K4968" s="7">
        <f t="shared" ca="1" si="1086"/>
        <v>12</v>
      </c>
      <c r="L4968" s="7" t="str">
        <f t="shared" ca="1" si="1087"/>
        <v>Credit Card</v>
      </c>
      <c r="M4968" s="7" t="str">
        <f t="shared" ca="1" si="1088"/>
        <v>USA</v>
      </c>
      <c r="N4968" s="8" t="str">
        <f t="shared" ca="1" si="1089"/>
        <v>Delivered</v>
      </c>
    </row>
    <row r="4969" spans="1:14" x14ac:dyDescent="0.35">
      <c r="A4969" s="5" t="str">
        <f t="shared" si="1090"/>
        <v>AMZ14969</v>
      </c>
      <c r="B4969" s="6">
        <f t="shared" ca="1" si="1091"/>
        <v>45858</v>
      </c>
      <c r="C4969" s="7" t="str">
        <f t="shared" ca="1" si="1078"/>
        <v>CUS36230</v>
      </c>
      <c r="D4969" s="7" t="str">
        <f t="shared" ca="1" si="1079"/>
        <v>Sports</v>
      </c>
      <c r="E4969" s="7" t="str">
        <f t="shared" ca="1" si="1080"/>
        <v>Face Cream</v>
      </c>
      <c r="F4969" s="7" t="str">
        <f t="shared" ca="1" si="1081"/>
        <v>Third-Party Seller</v>
      </c>
      <c r="G4969" s="7" t="str">
        <f t="shared" ca="1" si="1082"/>
        <v>No</v>
      </c>
      <c r="H4969" s="7">
        <f t="shared" ca="1" si="1083"/>
        <v>247</v>
      </c>
      <c r="I4969" s="7">
        <f t="shared" ca="1" si="1084"/>
        <v>2</v>
      </c>
      <c r="J4969" s="7">
        <f t="shared" ca="1" si="1085"/>
        <v>25</v>
      </c>
      <c r="K4969" s="7">
        <f t="shared" ca="1" si="1086"/>
        <v>9</v>
      </c>
      <c r="L4969" s="7" t="str">
        <f t="shared" ca="1" si="1087"/>
        <v>UPI</v>
      </c>
      <c r="M4969" s="7" t="str">
        <f t="shared" ca="1" si="1088"/>
        <v>UK</v>
      </c>
      <c r="N4969" s="8" t="str">
        <f t="shared" ca="1" si="1089"/>
        <v>Delivered</v>
      </c>
    </row>
    <row r="4970" spans="1:14" x14ac:dyDescent="0.35">
      <c r="A4970" s="5" t="str">
        <f t="shared" si="1090"/>
        <v>AMZ14970</v>
      </c>
      <c r="B4970" s="6">
        <f t="shared" ca="1" si="1091"/>
        <v>45900</v>
      </c>
      <c r="C4970" s="7" t="str">
        <f t="shared" ca="1" si="1078"/>
        <v>CUS81264</v>
      </c>
      <c r="D4970" s="7" t="str">
        <f t="shared" ca="1" si="1079"/>
        <v>Sports</v>
      </c>
      <c r="E4970" s="7" t="str">
        <f t="shared" ca="1" si="1080"/>
        <v>Bluetooth Speaker</v>
      </c>
      <c r="F4970" s="7" t="str">
        <f t="shared" ca="1" si="1081"/>
        <v>Third-Party Seller</v>
      </c>
      <c r="G4970" s="7" t="str">
        <f t="shared" ca="1" si="1082"/>
        <v>Yes</v>
      </c>
      <c r="H4970" s="7">
        <f t="shared" ca="1" si="1083"/>
        <v>461</v>
      </c>
      <c r="I4970" s="7">
        <f t="shared" ca="1" si="1084"/>
        <v>2</v>
      </c>
      <c r="J4970" s="7">
        <f t="shared" ca="1" si="1085"/>
        <v>12</v>
      </c>
      <c r="K4970" s="7">
        <f t="shared" ca="1" si="1086"/>
        <v>15</v>
      </c>
      <c r="L4970" s="7" t="str">
        <f t="shared" ca="1" si="1087"/>
        <v>Credit Card</v>
      </c>
      <c r="M4970" s="7" t="str">
        <f t="shared" ca="1" si="1088"/>
        <v>UK</v>
      </c>
      <c r="N4970" s="8" t="str">
        <f t="shared" ca="1" si="1089"/>
        <v>Delivered</v>
      </c>
    </row>
    <row r="4971" spans="1:14" x14ac:dyDescent="0.35">
      <c r="A4971" s="5" t="str">
        <f t="shared" si="1090"/>
        <v>AMZ14971</v>
      </c>
      <c r="B4971" s="6">
        <f t="shared" ca="1" si="1091"/>
        <v>45895</v>
      </c>
      <c r="C4971" s="7" t="str">
        <f t="shared" ca="1" si="1078"/>
        <v>CUS96362</v>
      </c>
      <c r="D4971" s="7" t="str">
        <f t="shared" ca="1" si="1079"/>
        <v>Fashion</v>
      </c>
      <c r="E4971" s="7" t="str">
        <f t="shared" ca="1" si="1080"/>
        <v>Iphone Charger</v>
      </c>
      <c r="F4971" s="7" t="str">
        <f t="shared" ca="1" si="1081"/>
        <v>Third-Party Seller</v>
      </c>
      <c r="G4971" s="7" t="str">
        <f t="shared" ca="1" si="1082"/>
        <v>No</v>
      </c>
      <c r="H4971" s="7">
        <f t="shared" ca="1" si="1083"/>
        <v>338</v>
      </c>
      <c r="I4971" s="7">
        <f t="shared" ca="1" si="1084"/>
        <v>4</v>
      </c>
      <c r="J4971" s="7">
        <f t="shared" ca="1" si="1085"/>
        <v>25</v>
      </c>
      <c r="K4971" s="7">
        <f t="shared" ca="1" si="1086"/>
        <v>12</v>
      </c>
      <c r="L4971" s="7" t="str">
        <f t="shared" ca="1" si="1087"/>
        <v>Credit Card</v>
      </c>
      <c r="M4971" s="7" t="str">
        <f t="shared" ca="1" si="1088"/>
        <v>India</v>
      </c>
      <c r="N4971" s="8" t="str">
        <f t="shared" ca="1" si="1089"/>
        <v>Returned</v>
      </c>
    </row>
    <row r="4972" spans="1:14" x14ac:dyDescent="0.35">
      <c r="A4972" s="5" t="str">
        <f t="shared" si="1090"/>
        <v>AMZ14972</v>
      </c>
      <c r="B4972" s="6">
        <f t="shared" ca="1" si="1091"/>
        <v>45958</v>
      </c>
      <c r="C4972" s="7" t="str">
        <f t="shared" ca="1" si="1078"/>
        <v>CUS11679</v>
      </c>
      <c r="D4972" s="7" t="str">
        <f t="shared" ca="1" si="1079"/>
        <v>Electronics</v>
      </c>
      <c r="E4972" s="7" t="str">
        <f t="shared" ca="1" si="1080"/>
        <v>Iphone Charger</v>
      </c>
      <c r="F4972" s="7" t="str">
        <f t="shared" ca="1" si="1081"/>
        <v>Third-Party Seller</v>
      </c>
      <c r="G4972" s="7" t="str">
        <f t="shared" ca="1" si="1082"/>
        <v>No</v>
      </c>
      <c r="H4972" s="7">
        <f t="shared" ca="1" si="1083"/>
        <v>146</v>
      </c>
      <c r="I4972" s="7">
        <f t="shared" ca="1" si="1084"/>
        <v>3</v>
      </c>
      <c r="J4972" s="7">
        <f t="shared" ca="1" si="1085"/>
        <v>18</v>
      </c>
      <c r="K4972" s="7">
        <f t="shared" ca="1" si="1086"/>
        <v>12</v>
      </c>
      <c r="L4972" s="7" t="str">
        <f t="shared" ca="1" si="1087"/>
        <v>Net Banking</v>
      </c>
      <c r="M4972" s="7" t="str">
        <f t="shared" ca="1" si="1088"/>
        <v>India</v>
      </c>
      <c r="N4972" s="8" t="str">
        <f t="shared" ca="1" si="1089"/>
        <v>Delivered</v>
      </c>
    </row>
    <row r="4973" spans="1:14" x14ac:dyDescent="0.35">
      <c r="A4973" s="5" t="str">
        <f t="shared" si="1090"/>
        <v>AMZ14973</v>
      </c>
      <c r="B4973" s="6">
        <f t="shared" ca="1" si="1091"/>
        <v>45965</v>
      </c>
      <c r="C4973" s="7" t="str">
        <f t="shared" ca="1" si="1078"/>
        <v>CUS76000</v>
      </c>
      <c r="D4973" s="7" t="str">
        <f t="shared" ca="1" si="1079"/>
        <v>Books</v>
      </c>
      <c r="E4973" s="7" t="str">
        <f t="shared" ca="1" si="1080"/>
        <v>Water Bottle</v>
      </c>
      <c r="F4973" s="7" t="str">
        <f t="shared" ca="1" si="1081"/>
        <v>Amazon Fulfilled</v>
      </c>
      <c r="G4973" s="7" t="str">
        <f t="shared" ca="1" si="1082"/>
        <v>No</v>
      </c>
      <c r="H4973" s="7">
        <f t="shared" ca="1" si="1083"/>
        <v>259</v>
      </c>
      <c r="I4973" s="7">
        <f t="shared" ca="1" si="1084"/>
        <v>3</v>
      </c>
      <c r="J4973" s="7">
        <f t="shared" ca="1" si="1085"/>
        <v>23</v>
      </c>
      <c r="K4973" s="7">
        <f t="shared" ca="1" si="1086"/>
        <v>10</v>
      </c>
      <c r="L4973" s="7" t="str">
        <f t="shared" ca="1" si="1087"/>
        <v>Net Banking</v>
      </c>
      <c r="M4973" s="7" t="str">
        <f t="shared" ca="1" si="1088"/>
        <v>USA</v>
      </c>
      <c r="N4973" s="8" t="str">
        <f t="shared" ca="1" si="1089"/>
        <v>Delivered</v>
      </c>
    </row>
    <row r="4974" spans="1:14" x14ac:dyDescent="0.35">
      <c r="A4974" s="5" t="str">
        <f t="shared" si="1090"/>
        <v>AMZ14974</v>
      </c>
      <c r="B4974" s="6">
        <f t="shared" ca="1" si="1091"/>
        <v>46011</v>
      </c>
      <c r="C4974" s="7" t="str">
        <f t="shared" ca="1" si="1078"/>
        <v>CUS58566</v>
      </c>
      <c r="D4974" s="7" t="str">
        <f t="shared" ca="1" si="1079"/>
        <v>Sports</v>
      </c>
      <c r="E4974" s="7" t="str">
        <f t="shared" ca="1" si="1080"/>
        <v>Cotton T-Shirt</v>
      </c>
      <c r="F4974" s="7" t="str">
        <f t="shared" ca="1" si="1081"/>
        <v>Amazon Fulfilled</v>
      </c>
      <c r="G4974" s="7" t="str">
        <f t="shared" ca="1" si="1082"/>
        <v>No</v>
      </c>
      <c r="H4974" s="7">
        <f t="shared" ca="1" si="1083"/>
        <v>434</v>
      </c>
      <c r="I4974" s="7">
        <f t="shared" ca="1" si="1084"/>
        <v>1</v>
      </c>
      <c r="J4974" s="7">
        <f t="shared" ca="1" si="1085"/>
        <v>20</v>
      </c>
      <c r="K4974" s="7">
        <f t="shared" ca="1" si="1086"/>
        <v>6</v>
      </c>
      <c r="L4974" s="7" t="str">
        <f t="shared" ca="1" si="1087"/>
        <v>UPI</v>
      </c>
      <c r="M4974" s="7" t="str">
        <f t="shared" ca="1" si="1088"/>
        <v>Canada</v>
      </c>
      <c r="N4974" s="8" t="str">
        <f t="shared" ca="1" si="1089"/>
        <v>Returned</v>
      </c>
    </row>
    <row r="4975" spans="1:14" x14ac:dyDescent="0.35">
      <c r="A4975" s="5" t="str">
        <f t="shared" si="1090"/>
        <v>AMZ14975</v>
      </c>
      <c r="B4975" s="6">
        <f t="shared" ca="1" si="1091"/>
        <v>45935</v>
      </c>
      <c r="C4975" s="7" t="str">
        <f t="shared" ca="1" si="1078"/>
        <v>CUS12139</v>
      </c>
      <c r="D4975" s="7" t="str">
        <f t="shared" ca="1" si="1079"/>
        <v>Fashion</v>
      </c>
      <c r="E4975" s="7" t="str">
        <f t="shared" ca="1" si="1080"/>
        <v>Iphone Charger</v>
      </c>
      <c r="F4975" s="7" t="str">
        <f t="shared" ca="1" si="1081"/>
        <v>Amazon Fulfilled</v>
      </c>
      <c r="G4975" s="7" t="str">
        <f t="shared" ca="1" si="1082"/>
        <v>No</v>
      </c>
      <c r="H4975" s="7">
        <f t="shared" ca="1" si="1083"/>
        <v>172</v>
      </c>
      <c r="I4975" s="7">
        <f t="shared" ca="1" si="1084"/>
        <v>4</v>
      </c>
      <c r="J4975" s="7">
        <f t="shared" ca="1" si="1085"/>
        <v>5</v>
      </c>
      <c r="K4975" s="7">
        <f t="shared" ca="1" si="1086"/>
        <v>15</v>
      </c>
      <c r="L4975" s="7" t="str">
        <f t="shared" ca="1" si="1087"/>
        <v>Amazon Pay</v>
      </c>
      <c r="M4975" s="7" t="str">
        <f t="shared" ca="1" si="1088"/>
        <v>India</v>
      </c>
      <c r="N4975" s="8" t="str">
        <f t="shared" ca="1" si="1089"/>
        <v>Returned</v>
      </c>
    </row>
    <row r="4976" spans="1:14" x14ac:dyDescent="0.35">
      <c r="A4976" s="5" t="str">
        <f t="shared" si="1090"/>
        <v>AMZ14976</v>
      </c>
      <c r="B4976" s="6">
        <f t="shared" ca="1" si="1091"/>
        <v>46000</v>
      </c>
      <c r="C4976" s="7" t="str">
        <f t="shared" ca="1" si="1078"/>
        <v>CUS68131</v>
      </c>
      <c r="D4976" s="7" t="str">
        <f t="shared" ca="1" si="1079"/>
        <v>Sports</v>
      </c>
      <c r="E4976" s="7" t="str">
        <f t="shared" ca="1" si="1080"/>
        <v>Noise Cancelling Headphones</v>
      </c>
      <c r="F4976" s="7" t="str">
        <f t="shared" ca="1" si="1081"/>
        <v>Amazon Fulfilled</v>
      </c>
      <c r="G4976" s="7" t="str">
        <f t="shared" ca="1" si="1082"/>
        <v>Yes</v>
      </c>
      <c r="H4976" s="7">
        <f t="shared" ca="1" si="1083"/>
        <v>706</v>
      </c>
      <c r="I4976" s="7">
        <f t="shared" ca="1" si="1084"/>
        <v>2</v>
      </c>
      <c r="J4976" s="7">
        <f t="shared" ca="1" si="1085"/>
        <v>9</v>
      </c>
      <c r="K4976" s="7">
        <f t="shared" ca="1" si="1086"/>
        <v>12</v>
      </c>
      <c r="L4976" s="7" t="str">
        <f t="shared" ca="1" si="1087"/>
        <v>Net Banking</v>
      </c>
      <c r="M4976" s="7" t="str">
        <f t="shared" ca="1" si="1088"/>
        <v>UK</v>
      </c>
      <c r="N4976" s="8" t="str">
        <f t="shared" ca="1" si="1089"/>
        <v>Delivered</v>
      </c>
    </row>
    <row r="4977" spans="1:14" x14ac:dyDescent="0.35">
      <c r="A4977" s="5" t="str">
        <f t="shared" si="1090"/>
        <v>AMZ14977</v>
      </c>
      <c r="B4977" s="6">
        <f t="shared" ca="1" si="1091"/>
        <v>45879</v>
      </c>
      <c r="C4977" s="7" t="str">
        <f t="shared" ca="1" si="1078"/>
        <v>CUS30626</v>
      </c>
      <c r="D4977" s="7" t="str">
        <f t="shared" ca="1" si="1079"/>
        <v>Electronics</v>
      </c>
      <c r="E4977" s="7" t="str">
        <f t="shared" ca="1" si="1080"/>
        <v>Yoga Mat</v>
      </c>
      <c r="F4977" s="7" t="str">
        <f t="shared" ca="1" si="1081"/>
        <v>Third-Party Seller</v>
      </c>
      <c r="G4977" s="7" t="str">
        <f t="shared" ca="1" si="1082"/>
        <v>No</v>
      </c>
      <c r="H4977" s="7">
        <f t="shared" ca="1" si="1083"/>
        <v>739</v>
      </c>
      <c r="I4977" s="7">
        <f t="shared" ca="1" si="1084"/>
        <v>2</v>
      </c>
      <c r="J4977" s="7">
        <f t="shared" ca="1" si="1085"/>
        <v>27</v>
      </c>
      <c r="K4977" s="7">
        <f t="shared" ca="1" si="1086"/>
        <v>8</v>
      </c>
      <c r="L4977" s="7" t="str">
        <f t="shared" ca="1" si="1087"/>
        <v>UPI</v>
      </c>
      <c r="M4977" s="7" t="str">
        <f t="shared" ca="1" si="1088"/>
        <v>Canada</v>
      </c>
      <c r="N4977" s="8" t="str">
        <f t="shared" ca="1" si="1089"/>
        <v>Cancelled</v>
      </c>
    </row>
    <row r="4978" spans="1:14" x14ac:dyDescent="0.35">
      <c r="A4978" s="5" t="str">
        <f t="shared" si="1090"/>
        <v>AMZ14978</v>
      </c>
      <c r="B4978" s="6">
        <f t="shared" ca="1" si="1091"/>
        <v>46022</v>
      </c>
      <c r="C4978" s="7" t="str">
        <f t="shared" ca="1" si="1078"/>
        <v>CUS58942</v>
      </c>
      <c r="D4978" s="7" t="str">
        <f t="shared" ca="1" si="1079"/>
        <v>Beauty</v>
      </c>
      <c r="E4978" s="7" t="str">
        <f t="shared" ca="1" si="1080"/>
        <v>Noise Cancelling Headphones</v>
      </c>
      <c r="F4978" s="7" t="str">
        <f t="shared" ca="1" si="1081"/>
        <v>Amazon Fulfilled</v>
      </c>
      <c r="G4978" s="7" t="str">
        <f t="shared" ca="1" si="1082"/>
        <v>Yes</v>
      </c>
      <c r="H4978" s="7">
        <f t="shared" ca="1" si="1083"/>
        <v>228</v>
      </c>
      <c r="I4978" s="7">
        <f t="shared" ca="1" si="1084"/>
        <v>2</v>
      </c>
      <c r="J4978" s="7">
        <f t="shared" ca="1" si="1085"/>
        <v>25</v>
      </c>
      <c r="K4978" s="7">
        <f t="shared" ca="1" si="1086"/>
        <v>13</v>
      </c>
      <c r="L4978" s="7" t="str">
        <f t="shared" ca="1" si="1087"/>
        <v>Debit Card</v>
      </c>
      <c r="M4978" s="7" t="str">
        <f t="shared" ca="1" si="1088"/>
        <v>UK</v>
      </c>
      <c r="N4978" s="8" t="str">
        <f t="shared" ca="1" si="1089"/>
        <v>Delivered</v>
      </c>
    </row>
    <row r="4979" spans="1:14" x14ac:dyDescent="0.35">
      <c r="A4979" s="5" t="str">
        <f t="shared" si="1090"/>
        <v>AMZ14979</v>
      </c>
      <c r="B4979" s="6">
        <f t="shared" ca="1" si="1091"/>
        <v>45968</v>
      </c>
      <c r="C4979" s="7" t="str">
        <f t="shared" ca="1" si="1078"/>
        <v>CUS19128</v>
      </c>
      <c r="D4979" s="7" t="str">
        <f t="shared" ca="1" si="1079"/>
        <v>Sports</v>
      </c>
      <c r="E4979" s="7" t="str">
        <f t="shared" ca="1" si="1080"/>
        <v>Smart Watch</v>
      </c>
      <c r="F4979" s="7" t="str">
        <f t="shared" ca="1" si="1081"/>
        <v>Third-Party Seller</v>
      </c>
      <c r="G4979" s="7" t="str">
        <f t="shared" ca="1" si="1082"/>
        <v>No</v>
      </c>
      <c r="H4979" s="7">
        <f t="shared" ca="1" si="1083"/>
        <v>74</v>
      </c>
      <c r="I4979" s="7">
        <f t="shared" ca="1" si="1084"/>
        <v>4</v>
      </c>
      <c r="J4979" s="7">
        <f t="shared" ca="1" si="1085"/>
        <v>39</v>
      </c>
      <c r="K4979" s="7">
        <f t="shared" ca="1" si="1086"/>
        <v>5</v>
      </c>
      <c r="L4979" s="7" t="str">
        <f t="shared" ca="1" si="1087"/>
        <v>UPI</v>
      </c>
      <c r="M4979" s="7" t="str">
        <f t="shared" ca="1" si="1088"/>
        <v>USA</v>
      </c>
      <c r="N4979" s="8" t="str">
        <f t="shared" ca="1" si="1089"/>
        <v>Delivered</v>
      </c>
    </row>
    <row r="4980" spans="1:14" x14ac:dyDescent="0.35">
      <c r="A4980" s="5" t="str">
        <f t="shared" si="1090"/>
        <v>AMZ14980</v>
      </c>
      <c r="B4980" s="6">
        <f t="shared" ca="1" si="1091"/>
        <v>45907</v>
      </c>
      <c r="C4980" s="7" t="str">
        <f t="shared" ca="1" si="1078"/>
        <v>CUS59819</v>
      </c>
      <c r="D4980" s="7" t="str">
        <f t="shared" ca="1" si="1079"/>
        <v>Sports</v>
      </c>
      <c r="E4980" s="7" t="str">
        <f t="shared" ca="1" si="1080"/>
        <v>Noise Cancelling Headphones</v>
      </c>
      <c r="F4980" s="7" t="str">
        <f t="shared" ca="1" si="1081"/>
        <v>Amazon Fulfilled</v>
      </c>
      <c r="G4980" s="7" t="str">
        <f t="shared" ca="1" si="1082"/>
        <v>Yes</v>
      </c>
      <c r="H4980" s="7">
        <f t="shared" ca="1" si="1083"/>
        <v>108</v>
      </c>
      <c r="I4980" s="7">
        <f t="shared" ca="1" si="1084"/>
        <v>3</v>
      </c>
      <c r="J4980" s="7">
        <f t="shared" ca="1" si="1085"/>
        <v>18</v>
      </c>
      <c r="K4980" s="7">
        <f t="shared" ca="1" si="1086"/>
        <v>3</v>
      </c>
      <c r="L4980" s="7" t="str">
        <f t="shared" ca="1" si="1087"/>
        <v>Credit Card</v>
      </c>
      <c r="M4980" s="7" t="str">
        <f t="shared" ca="1" si="1088"/>
        <v>USA</v>
      </c>
      <c r="N4980" s="8" t="str">
        <f t="shared" ca="1" si="1089"/>
        <v>Delivered</v>
      </c>
    </row>
    <row r="4981" spans="1:14" x14ac:dyDescent="0.35">
      <c r="A4981" s="5" t="str">
        <f t="shared" si="1090"/>
        <v>AMZ14981</v>
      </c>
      <c r="B4981" s="6">
        <f t="shared" ca="1" si="1091"/>
        <v>45862</v>
      </c>
      <c r="C4981" s="7" t="str">
        <f t="shared" ca="1" si="1078"/>
        <v>CUS46290</v>
      </c>
      <c r="D4981" s="7" t="str">
        <f t="shared" ca="1" si="1079"/>
        <v>Books</v>
      </c>
      <c r="E4981" s="7" t="str">
        <f t="shared" ca="1" si="1080"/>
        <v>Smart Watch</v>
      </c>
      <c r="F4981" s="7" t="str">
        <f t="shared" ca="1" si="1081"/>
        <v>Third-Party Seller</v>
      </c>
      <c r="G4981" s="7" t="str">
        <f t="shared" ca="1" si="1082"/>
        <v>Yes</v>
      </c>
      <c r="H4981" s="7">
        <f t="shared" ca="1" si="1083"/>
        <v>467</v>
      </c>
      <c r="I4981" s="7">
        <f t="shared" ca="1" si="1084"/>
        <v>1</v>
      </c>
      <c r="J4981" s="7">
        <f t="shared" ca="1" si="1085"/>
        <v>25</v>
      </c>
      <c r="K4981" s="7">
        <f t="shared" ca="1" si="1086"/>
        <v>15</v>
      </c>
      <c r="L4981" s="7" t="str">
        <f t="shared" ca="1" si="1087"/>
        <v>Credit Card</v>
      </c>
      <c r="M4981" s="7" t="str">
        <f t="shared" ca="1" si="1088"/>
        <v>UK</v>
      </c>
      <c r="N4981" s="8" t="str">
        <f t="shared" ca="1" si="1089"/>
        <v>Delivered</v>
      </c>
    </row>
    <row r="4982" spans="1:14" x14ac:dyDescent="0.35">
      <c r="A4982" s="5" t="str">
        <f t="shared" si="1090"/>
        <v>AMZ14982</v>
      </c>
      <c r="B4982" s="6">
        <f t="shared" ca="1" si="1091"/>
        <v>45913</v>
      </c>
      <c r="C4982" s="7" t="str">
        <f t="shared" ca="1" si="1078"/>
        <v>CUS82836</v>
      </c>
      <c r="D4982" s="7" t="str">
        <f t="shared" ca="1" si="1079"/>
        <v>Sports</v>
      </c>
      <c r="E4982" s="7" t="str">
        <f t="shared" ca="1" si="1080"/>
        <v>Running Shoes</v>
      </c>
      <c r="F4982" s="7" t="str">
        <f t="shared" ca="1" si="1081"/>
        <v>Amazon Fulfilled</v>
      </c>
      <c r="G4982" s="7" t="str">
        <f t="shared" ca="1" si="1082"/>
        <v>Yes</v>
      </c>
      <c r="H4982" s="7">
        <f t="shared" ca="1" si="1083"/>
        <v>312</v>
      </c>
      <c r="I4982" s="7">
        <f t="shared" ca="1" si="1084"/>
        <v>3</v>
      </c>
      <c r="J4982" s="7">
        <f t="shared" ca="1" si="1085"/>
        <v>3</v>
      </c>
      <c r="K4982" s="7">
        <f t="shared" ca="1" si="1086"/>
        <v>12</v>
      </c>
      <c r="L4982" s="7" t="str">
        <f t="shared" ca="1" si="1087"/>
        <v>Debit Card</v>
      </c>
      <c r="M4982" s="7" t="str">
        <f t="shared" ca="1" si="1088"/>
        <v>UK</v>
      </c>
      <c r="N4982" s="8" t="str">
        <f t="shared" ca="1" si="1089"/>
        <v>Delivered</v>
      </c>
    </row>
    <row r="4983" spans="1:14" x14ac:dyDescent="0.35">
      <c r="A4983" s="5" t="str">
        <f t="shared" si="1090"/>
        <v>AMZ14983</v>
      </c>
      <c r="B4983" s="6">
        <f t="shared" ca="1" si="1091"/>
        <v>45851</v>
      </c>
      <c r="C4983" s="7" t="str">
        <f t="shared" ca="1" si="1078"/>
        <v>CUS27124</v>
      </c>
      <c r="D4983" s="7" t="str">
        <f t="shared" ca="1" si="1079"/>
        <v>Fashion</v>
      </c>
      <c r="E4983" s="7" t="str">
        <f t="shared" ca="1" si="1080"/>
        <v>Air  Fryer</v>
      </c>
      <c r="F4983" s="7" t="str">
        <f t="shared" ca="1" si="1081"/>
        <v>Amazon Fulfilled</v>
      </c>
      <c r="G4983" s="7" t="str">
        <f t="shared" ca="1" si="1082"/>
        <v>Yes</v>
      </c>
      <c r="H4983" s="7">
        <f t="shared" ca="1" si="1083"/>
        <v>361</v>
      </c>
      <c r="I4983" s="7">
        <f t="shared" ca="1" si="1084"/>
        <v>3</v>
      </c>
      <c r="J4983" s="7">
        <f t="shared" ca="1" si="1085"/>
        <v>26</v>
      </c>
      <c r="K4983" s="7">
        <f t="shared" ca="1" si="1086"/>
        <v>6</v>
      </c>
      <c r="L4983" s="7" t="str">
        <f t="shared" ca="1" si="1087"/>
        <v>Debit Card</v>
      </c>
      <c r="M4983" s="7" t="str">
        <f t="shared" ca="1" si="1088"/>
        <v>UK</v>
      </c>
      <c r="N4983" s="8" t="str">
        <f t="shared" ca="1" si="1089"/>
        <v>Cancelled</v>
      </c>
    </row>
    <row r="4984" spans="1:14" x14ac:dyDescent="0.35">
      <c r="A4984" s="5" t="str">
        <f t="shared" si="1090"/>
        <v>AMZ14984</v>
      </c>
      <c r="B4984" s="6">
        <f t="shared" ca="1" si="1091"/>
        <v>45874</v>
      </c>
      <c r="C4984" s="7" t="str">
        <f t="shared" ca="1" si="1078"/>
        <v>CUS77111</v>
      </c>
      <c r="D4984" s="7" t="str">
        <f t="shared" ca="1" si="1079"/>
        <v>Home &amp; Kitchen</v>
      </c>
      <c r="E4984" s="7" t="str">
        <f t="shared" ca="1" si="1080"/>
        <v>Yoga Mat</v>
      </c>
      <c r="F4984" s="7" t="str">
        <f t="shared" ca="1" si="1081"/>
        <v>Third-Party Seller</v>
      </c>
      <c r="G4984" s="7" t="str">
        <f t="shared" ca="1" si="1082"/>
        <v>No</v>
      </c>
      <c r="H4984" s="7">
        <f t="shared" ca="1" si="1083"/>
        <v>433</v>
      </c>
      <c r="I4984" s="7">
        <f t="shared" ca="1" si="1084"/>
        <v>4</v>
      </c>
      <c r="J4984" s="7">
        <f t="shared" ca="1" si="1085"/>
        <v>30</v>
      </c>
      <c r="K4984" s="7">
        <f t="shared" ca="1" si="1086"/>
        <v>11</v>
      </c>
      <c r="L4984" s="7" t="str">
        <f t="shared" ca="1" si="1087"/>
        <v>UPI</v>
      </c>
      <c r="M4984" s="7" t="str">
        <f t="shared" ca="1" si="1088"/>
        <v>Canada</v>
      </c>
      <c r="N4984" s="8" t="str">
        <f t="shared" ca="1" si="1089"/>
        <v>Delivered</v>
      </c>
    </row>
    <row r="4985" spans="1:14" x14ac:dyDescent="0.35">
      <c r="A4985" s="5" t="str">
        <f t="shared" si="1090"/>
        <v>AMZ14985</v>
      </c>
      <c r="B4985" s="6">
        <f t="shared" ca="1" si="1091"/>
        <v>45854</v>
      </c>
      <c r="C4985" s="7" t="str">
        <f t="shared" ca="1" si="1078"/>
        <v>CUS92686</v>
      </c>
      <c r="D4985" s="7" t="str">
        <f t="shared" ca="1" si="1079"/>
        <v>Electronics</v>
      </c>
      <c r="E4985" s="7" t="str">
        <f t="shared" ca="1" si="1080"/>
        <v>Running Shoes</v>
      </c>
      <c r="F4985" s="7" t="str">
        <f t="shared" ca="1" si="1081"/>
        <v>Amazon Fulfilled</v>
      </c>
      <c r="G4985" s="7" t="str">
        <f t="shared" ca="1" si="1082"/>
        <v>Yes</v>
      </c>
      <c r="H4985" s="7">
        <f t="shared" ca="1" si="1083"/>
        <v>680</v>
      </c>
      <c r="I4985" s="7">
        <f t="shared" ca="1" si="1084"/>
        <v>4</v>
      </c>
      <c r="J4985" s="7">
        <f t="shared" ca="1" si="1085"/>
        <v>7</v>
      </c>
      <c r="K4985" s="7">
        <f t="shared" ca="1" si="1086"/>
        <v>12</v>
      </c>
      <c r="L4985" s="7" t="str">
        <f t="shared" ca="1" si="1087"/>
        <v>Credit Card</v>
      </c>
      <c r="M4985" s="7" t="str">
        <f t="shared" ca="1" si="1088"/>
        <v>Canada</v>
      </c>
      <c r="N4985" s="8" t="str">
        <f t="shared" ca="1" si="1089"/>
        <v>Delivered</v>
      </c>
    </row>
    <row r="4986" spans="1:14" x14ac:dyDescent="0.35">
      <c r="A4986" s="5" t="str">
        <f t="shared" si="1090"/>
        <v>AMZ14986</v>
      </c>
      <c r="B4986" s="6">
        <f t="shared" ca="1" si="1091"/>
        <v>45875</v>
      </c>
      <c r="C4986" s="7" t="str">
        <f t="shared" ca="1" si="1078"/>
        <v>CUS14055</v>
      </c>
      <c r="D4986" s="7" t="str">
        <f t="shared" ca="1" si="1079"/>
        <v>Fashion</v>
      </c>
      <c r="E4986" s="7" t="str">
        <f t="shared" ca="1" si="1080"/>
        <v>Noise Cancelling Headphones</v>
      </c>
      <c r="F4986" s="7" t="str">
        <f t="shared" ca="1" si="1081"/>
        <v>Amazon Fulfilled</v>
      </c>
      <c r="G4986" s="7" t="str">
        <f t="shared" ca="1" si="1082"/>
        <v>No</v>
      </c>
      <c r="H4986" s="7">
        <f t="shared" ca="1" si="1083"/>
        <v>369</v>
      </c>
      <c r="I4986" s="7">
        <f t="shared" ca="1" si="1084"/>
        <v>1</v>
      </c>
      <c r="J4986" s="7">
        <f t="shared" ca="1" si="1085"/>
        <v>34</v>
      </c>
      <c r="K4986" s="7">
        <f t="shared" ca="1" si="1086"/>
        <v>13</v>
      </c>
      <c r="L4986" s="7" t="str">
        <f t="shared" ca="1" si="1087"/>
        <v>UPI</v>
      </c>
      <c r="M4986" s="7" t="str">
        <f t="shared" ca="1" si="1088"/>
        <v>India</v>
      </c>
      <c r="N4986" s="8" t="str">
        <f t="shared" ca="1" si="1089"/>
        <v>Delivered</v>
      </c>
    </row>
    <row r="4987" spans="1:14" x14ac:dyDescent="0.35">
      <c r="A4987" s="5" t="str">
        <f t="shared" si="1090"/>
        <v>AMZ14987</v>
      </c>
      <c r="B4987" s="6">
        <f t="shared" ca="1" si="1091"/>
        <v>46007</v>
      </c>
      <c r="C4987" s="7" t="str">
        <f t="shared" ca="1" si="1078"/>
        <v>CUS97204</v>
      </c>
      <c r="D4987" s="7" t="str">
        <f t="shared" ca="1" si="1079"/>
        <v>Electronics</v>
      </c>
      <c r="E4987" s="7" t="str">
        <f t="shared" ca="1" si="1080"/>
        <v>Cotton T-Shirt</v>
      </c>
      <c r="F4987" s="7" t="str">
        <f t="shared" ca="1" si="1081"/>
        <v>Third-Party Seller</v>
      </c>
      <c r="G4987" s="7" t="str">
        <f t="shared" ca="1" si="1082"/>
        <v>Yes</v>
      </c>
      <c r="H4987" s="7">
        <f t="shared" ca="1" si="1083"/>
        <v>632</v>
      </c>
      <c r="I4987" s="7">
        <f t="shared" ca="1" si="1084"/>
        <v>4</v>
      </c>
      <c r="J4987" s="7">
        <f t="shared" ca="1" si="1085"/>
        <v>31</v>
      </c>
      <c r="K4987" s="7">
        <f t="shared" ca="1" si="1086"/>
        <v>6</v>
      </c>
      <c r="L4987" s="7" t="str">
        <f t="shared" ca="1" si="1087"/>
        <v>Amazon Pay</v>
      </c>
      <c r="M4987" s="7" t="str">
        <f t="shared" ca="1" si="1088"/>
        <v>USA</v>
      </c>
      <c r="N4987" s="8" t="str">
        <f t="shared" ca="1" si="1089"/>
        <v>Returned</v>
      </c>
    </row>
    <row r="4988" spans="1:14" x14ac:dyDescent="0.35">
      <c r="A4988" s="5" t="str">
        <f t="shared" si="1090"/>
        <v>AMZ14988</v>
      </c>
      <c r="B4988" s="6">
        <f t="shared" ca="1" si="1091"/>
        <v>45931</v>
      </c>
      <c r="C4988" s="7" t="str">
        <f t="shared" ca="1" si="1078"/>
        <v>CUS95531</v>
      </c>
      <c r="D4988" s="7" t="str">
        <f t="shared" ca="1" si="1079"/>
        <v>Home &amp; Kitchen</v>
      </c>
      <c r="E4988" s="7" t="str">
        <f t="shared" ca="1" si="1080"/>
        <v>Air  Fryer</v>
      </c>
      <c r="F4988" s="7" t="str">
        <f t="shared" ca="1" si="1081"/>
        <v>Third-Party Seller</v>
      </c>
      <c r="G4988" s="7" t="str">
        <f t="shared" ca="1" si="1082"/>
        <v>No</v>
      </c>
      <c r="H4988" s="7">
        <f t="shared" ca="1" si="1083"/>
        <v>353</v>
      </c>
      <c r="I4988" s="7">
        <f t="shared" ca="1" si="1084"/>
        <v>3</v>
      </c>
      <c r="J4988" s="7">
        <f t="shared" ca="1" si="1085"/>
        <v>4</v>
      </c>
      <c r="K4988" s="7">
        <f t="shared" ca="1" si="1086"/>
        <v>8</v>
      </c>
      <c r="L4988" s="7" t="str">
        <f t="shared" ca="1" si="1087"/>
        <v>Debit Card</v>
      </c>
      <c r="M4988" s="7" t="str">
        <f t="shared" ca="1" si="1088"/>
        <v>USA</v>
      </c>
      <c r="N4988" s="8" t="str">
        <f t="shared" ca="1" si="1089"/>
        <v>Delivered</v>
      </c>
    </row>
    <row r="4989" spans="1:14" x14ac:dyDescent="0.35">
      <c r="A4989" s="5" t="str">
        <f t="shared" si="1090"/>
        <v>AMZ14989</v>
      </c>
      <c r="B4989" s="6">
        <f t="shared" ca="1" si="1091"/>
        <v>45989</v>
      </c>
      <c r="C4989" s="7" t="str">
        <f t="shared" ca="1" si="1078"/>
        <v>CUS36757</v>
      </c>
      <c r="D4989" s="7" t="str">
        <f t="shared" ca="1" si="1079"/>
        <v>Beauty</v>
      </c>
      <c r="E4989" s="7" t="str">
        <f t="shared" ca="1" si="1080"/>
        <v>Cotton T-Shirt</v>
      </c>
      <c r="F4989" s="7" t="str">
        <f t="shared" ca="1" si="1081"/>
        <v>Amazon Fulfilled</v>
      </c>
      <c r="G4989" s="7" t="str">
        <f t="shared" ca="1" si="1082"/>
        <v>No</v>
      </c>
      <c r="H4989" s="7">
        <f t="shared" ca="1" si="1083"/>
        <v>743</v>
      </c>
      <c r="I4989" s="7">
        <f t="shared" ca="1" si="1084"/>
        <v>3</v>
      </c>
      <c r="J4989" s="7">
        <f t="shared" ca="1" si="1085"/>
        <v>20</v>
      </c>
      <c r="K4989" s="7">
        <f t="shared" ca="1" si="1086"/>
        <v>7</v>
      </c>
      <c r="L4989" s="7" t="str">
        <f t="shared" ca="1" si="1087"/>
        <v>Amazon Pay</v>
      </c>
      <c r="M4989" s="7" t="str">
        <f t="shared" ca="1" si="1088"/>
        <v>USA</v>
      </c>
      <c r="N4989" s="8" t="str">
        <f t="shared" ca="1" si="1089"/>
        <v>Delivered</v>
      </c>
    </row>
    <row r="4990" spans="1:14" x14ac:dyDescent="0.35">
      <c r="A4990" s="5" t="str">
        <f t="shared" si="1090"/>
        <v>AMZ14990</v>
      </c>
      <c r="B4990" s="6">
        <f t="shared" ca="1" si="1091"/>
        <v>45995</v>
      </c>
      <c r="C4990" s="7" t="str">
        <f t="shared" ca="1" si="1078"/>
        <v>CUS31268</v>
      </c>
      <c r="D4990" s="7" t="str">
        <f t="shared" ca="1" si="1079"/>
        <v>Electronics</v>
      </c>
      <c r="E4990" s="7" t="str">
        <f t="shared" ca="1" si="1080"/>
        <v>Face Cream</v>
      </c>
      <c r="F4990" s="7" t="str">
        <f t="shared" ca="1" si="1081"/>
        <v>Amazon Fulfilled</v>
      </c>
      <c r="G4990" s="7" t="str">
        <f t="shared" ca="1" si="1082"/>
        <v>No</v>
      </c>
      <c r="H4990" s="7">
        <f t="shared" ca="1" si="1083"/>
        <v>266</v>
      </c>
      <c r="I4990" s="7">
        <f t="shared" ca="1" si="1084"/>
        <v>2</v>
      </c>
      <c r="J4990" s="7">
        <f t="shared" ca="1" si="1085"/>
        <v>16</v>
      </c>
      <c r="K4990" s="7">
        <f t="shared" ca="1" si="1086"/>
        <v>11</v>
      </c>
      <c r="L4990" s="7" t="str">
        <f t="shared" ca="1" si="1087"/>
        <v>Debit Card</v>
      </c>
      <c r="M4990" s="7" t="str">
        <f t="shared" ca="1" si="1088"/>
        <v>India</v>
      </c>
      <c r="N4990" s="8" t="str">
        <f t="shared" ca="1" si="1089"/>
        <v>Returned</v>
      </c>
    </row>
    <row r="4991" spans="1:14" x14ac:dyDescent="0.35">
      <c r="A4991" s="5" t="str">
        <f t="shared" si="1090"/>
        <v>AMZ14991</v>
      </c>
      <c r="B4991" s="6">
        <f t="shared" ca="1" si="1091"/>
        <v>45978</v>
      </c>
      <c r="C4991" s="7" t="str">
        <f t="shared" ca="1" si="1078"/>
        <v>CUS89300</v>
      </c>
      <c r="D4991" s="7" t="str">
        <f t="shared" ca="1" si="1079"/>
        <v>Home &amp; Kitchen</v>
      </c>
      <c r="E4991" s="7" t="str">
        <f t="shared" ca="1" si="1080"/>
        <v>Bluetooth Speaker</v>
      </c>
      <c r="F4991" s="7" t="str">
        <f t="shared" ca="1" si="1081"/>
        <v>Amazon Fulfilled</v>
      </c>
      <c r="G4991" s="7" t="str">
        <f t="shared" ca="1" si="1082"/>
        <v>No</v>
      </c>
      <c r="H4991" s="7">
        <f t="shared" ca="1" si="1083"/>
        <v>158</v>
      </c>
      <c r="I4991" s="7">
        <f t="shared" ca="1" si="1084"/>
        <v>1</v>
      </c>
      <c r="J4991" s="7">
        <f t="shared" ca="1" si="1085"/>
        <v>18</v>
      </c>
      <c r="K4991" s="7">
        <f t="shared" ca="1" si="1086"/>
        <v>10</v>
      </c>
      <c r="L4991" s="7" t="str">
        <f t="shared" ca="1" si="1087"/>
        <v>Net Banking</v>
      </c>
      <c r="M4991" s="7" t="str">
        <f t="shared" ca="1" si="1088"/>
        <v>USA</v>
      </c>
      <c r="N4991" s="8" t="str">
        <f t="shared" ca="1" si="1089"/>
        <v>Delivered</v>
      </c>
    </row>
    <row r="4992" spans="1:14" x14ac:dyDescent="0.35">
      <c r="A4992" s="5" t="str">
        <f t="shared" si="1090"/>
        <v>AMZ14992</v>
      </c>
      <c r="B4992" s="6">
        <f t="shared" ca="1" si="1091"/>
        <v>45978</v>
      </c>
      <c r="C4992" s="7" t="str">
        <f t="shared" ca="1" si="1078"/>
        <v>CUS68395</v>
      </c>
      <c r="D4992" s="7" t="str">
        <f t="shared" ca="1" si="1079"/>
        <v>Electronics</v>
      </c>
      <c r="E4992" s="7" t="str">
        <f t="shared" ca="1" si="1080"/>
        <v>Bluetooth Speaker</v>
      </c>
      <c r="F4992" s="7" t="str">
        <f t="shared" ca="1" si="1081"/>
        <v>Third-Party Seller</v>
      </c>
      <c r="G4992" s="7" t="str">
        <f t="shared" ca="1" si="1082"/>
        <v>No</v>
      </c>
      <c r="H4992" s="7">
        <f t="shared" ca="1" si="1083"/>
        <v>107</v>
      </c>
      <c r="I4992" s="7">
        <f t="shared" ca="1" si="1084"/>
        <v>4</v>
      </c>
      <c r="J4992" s="7">
        <f t="shared" ca="1" si="1085"/>
        <v>15</v>
      </c>
      <c r="K4992" s="7">
        <f t="shared" ca="1" si="1086"/>
        <v>4</v>
      </c>
      <c r="L4992" s="7" t="str">
        <f t="shared" ca="1" si="1087"/>
        <v>UPI</v>
      </c>
      <c r="M4992" s="7" t="str">
        <f t="shared" ca="1" si="1088"/>
        <v>USA</v>
      </c>
      <c r="N4992" s="8" t="str">
        <f t="shared" ca="1" si="1089"/>
        <v>Cancelled</v>
      </c>
    </row>
    <row r="4993" spans="1:14" x14ac:dyDescent="0.35">
      <c r="A4993" s="5" t="str">
        <f t="shared" si="1090"/>
        <v>AMZ14993</v>
      </c>
      <c r="B4993" s="6">
        <f t="shared" ca="1" si="1091"/>
        <v>46002</v>
      </c>
      <c r="C4993" s="7" t="str">
        <f t="shared" ca="1" si="1078"/>
        <v>CUS90099</v>
      </c>
      <c r="D4993" s="7" t="str">
        <f t="shared" ca="1" si="1079"/>
        <v>Books</v>
      </c>
      <c r="E4993" s="7" t="str">
        <f t="shared" ca="1" si="1080"/>
        <v>Noise Cancelling Headphones</v>
      </c>
      <c r="F4993" s="7" t="str">
        <f t="shared" ca="1" si="1081"/>
        <v>Amazon Fulfilled</v>
      </c>
      <c r="G4993" s="7" t="str">
        <f t="shared" ca="1" si="1082"/>
        <v>Yes</v>
      </c>
      <c r="H4993" s="7">
        <f t="shared" ca="1" si="1083"/>
        <v>695</v>
      </c>
      <c r="I4993" s="7">
        <f t="shared" ca="1" si="1084"/>
        <v>2</v>
      </c>
      <c r="J4993" s="7">
        <f t="shared" ca="1" si="1085"/>
        <v>33</v>
      </c>
      <c r="K4993" s="7">
        <f t="shared" ca="1" si="1086"/>
        <v>10</v>
      </c>
      <c r="L4993" s="7" t="str">
        <f t="shared" ca="1" si="1087"/>
        <v>UPI</v>
      </c>
      <c r="M4993" s="7" t="str">
        <f t="shared" ca="1" si="1088"/>
        <v>India</v>
      </c>
      <c r="N4993" s="8" t="str">
        <f t="shared" ca="1" si="1089"/>
        <v>Delivered</v>
      </c>
    </row>
    <row r="4994" spans="1:14" x14ac:dyDescent="0.35">
      <c r="A4994" s="5" t="str">
        <f t="shared" si="1090"/>
        <v>AMZ14994</v>
      </c>
      <c r="B4994" s="6">
        <f t="shared" ca="1" si="1091"/>
        <v>45888</v>
      </c>
      <c r="C4994" s="7" t="str">
        <f t="shared" ref="C4994:C5057" ca="1" si="1092">"CUS"&amp;RANDBETWEEN(10000,99999)</f>
        <v>CUS68662</v>
      </c>
      <c r="D4994" s="7" t="str">
        <f t="shared" ref="D4994:D5057" ca="1" si="1093">CHOOSE(RANDBETWEEN(1,6),"Electronics","Fashion","Home &amp; Kitchen","Beauty","Books","Sports")</f>
        <v>Electronics</v>
      </c>
      <c r="E4994" s="7" t="str">
        <f t="shared" ref="E4994:E5057" ca="1" si="1094">CHOOSE(RANDBETWEEN(1,10),"Iphone Charger","Bluetooth Speaker","Running Shoes","Cotton T-Shirt","Air  Fryer","Face Cream","Yoga Mat","Smart Watch","Noise Cancelling Headphones","Water Bottle")</f>
        <v>Water Bottle</v>
      </c>
      <c r="F4994" s="7" t="str">
        <f t="shared" ref="F4994:F5057" ca="1" si="1095">CHOOSE(RANDBETWEEN(1,2),"Amazon Fulfilled","Third-Party Seller")</f>
        <v>Third-Party Seller</v>
      </c>
      <c r="G4994" s="7" t="str">
        <f t="shared" ref="G4994:G5057" ca="1" si="1096">CHOOSE(RANDBETWEEN(1,2),"Yes","No")</f>
        <v>No</v>
      </c>
      <c r="H4994" s="7">
        <f t="shared" ref="H4994:H5057" ca="1" si="1097">RANDBETWEEN(8,800)</f>
        <v>315</v>
      </c>
      <c r="I4994" s="7">
        <f t="shared" ref="I4994:I5057" ca="1" si="1098">RANDBETWEEN(1,4)</f>
        <v>2</v>
      </c>
      <c r="J4994" s="7">
        <f t="shared" ref="J4994:J5057" ca="1" si="1099">RANDBETWEEN(0,40)</f>
        <v>19</v>
      </c>
      <c r="K4994" s="7">
        <f t="shared" ref="K4994:K5057" ca="1" si="1100">IF(J4994="Yes",0,RANDBETWEEN(3,15))</f>
        <v>6</v>
      </c>
      <c r="L4994" s="7" t="str">
        <f t="shared" ref="L4994:L5057" ca="1" si="1101">CHOOSE(RANDBETWEEN(1,5),"Credit Card","Debit Card","UPI","Net Banking","Amazon Pay")</f>
        <v>Credit Card</v>
      </c>
      <c r="M4994" s="7" t="str">
        <f t="shared" ref="M4994:M5057" ca="1" si="1102">CHOOSE(RANDBETWEEN(1,4),"USA","India","UK","Canada")</f>
        <v>USA</v>
      </c>
      <c r="N4994" s="8" t="str">
        <f t="shared" ref="N4994:N5057" ca="1" si="1103">CHOOSE(RANDBETWEEN(1,5),"Delivered","Delivered","Delivered","Returned","Cancelled")</f>
        <v>Delivered</v>
      </c>
    </row>
    <row r="4995" spans="1:14" x14ac:dyDescent="0.35">
      <c r="A4995" s="5" t="str">
        <f t="shared" ref="A4995:A5058" si="1104">"AMZ"&amp;10000+ROW()</f>
        <v>AMZ14995</v>
      </c>
      <c r="B4995" s="6">
        <f t="shared" ref="B4995:B5058" ca="1" si="1105">RANDBETWEEN(DATE(2025,7,1), DATE(2025,12,31))</f>
        <v>45895</v>
      </c>
      <c r="C4995" s="7" t="str">
        <f t="shared" ca="1" si="1092"/>
        <v>CUS11352</v>
      </c>
      <c r="D4995" s="7" t="str">
        <f t="shared" ca="1" si="1093"/>
        <v>Books</v>
      </c>
      <c r="E4995" s="7" t="str">
        <f t="shared" ca="1" si="1094"/>
        <v>Noise Cancelling Headphones</v>
      </c>
      <c r="F4995" s="7" t="str">
        <f t="shared" ca="1" si="1095"/>
        <v>Amazon Fulfilled</v>
      </c>
      <c r="G4995" s="7" t="str">
        <f t="shared" ca="1" si="1096"/>
        <v>Yes</v>
      </c>
      <c r="H4995" s="7">
        <f t="shared" ca="1" si="1097"/>
        <v>380</v>
      </c>
      <c r="I4995" s="7">
        <f t="shared" ca="1" si="1098"/>
        <v>3</v>
      </c>
      <c r="J4995" s="7">
        <f t="shared" ca="1" si="1099"/>
        <v>26</v>
      </c>
      <c r="K4995" s="7">
        <f t="shared" ca="1" si="1100"/>
        <v>13</v>
      </c>
      <c r="L4995" s="7" t="str">
        <f t="shared" ca="1" si="1101"/>
        <v>Debit Card</v>
      </c>
      <c r="M4995" s="7" t="str">
        <f t="shared" ca="1" si="1102"/>
        <v>India</v>
      </c>
      <c r="N4995" s="8" t="str">
        <f t="shared" ca="1" si="1103"/>
        <v>Delivered</v>
      </c>
    </row>
    <row r="4996" spans="1:14" x14ac:dyDescent="0.35">
      <c r="A4996" s="5" t="str">
        <f t="shared" si="1104"/>
        <v>AMZ14996</v>
      </c>
      <c r="B4996" s="6">
        <f t="shared" ca="1" si="1105"/>
        <v>45994</v>
      </c>
      <c r="C4996" s="7" t="str">
        <f t="shared" ca="1" si="1092"/>
        <v>CUS27828</v>
      </c>
      <c r="D4996" s="7" t="str">
        <f t="shared" ca="1" si="1093"/>
        <v>Books</v>
      </c>
      <c r="E4996" s="7" t="str">
        <f t="shared" ca="1" si="1094"/>
        <v>Yoga Mat</v>
      </c>
      <c r="F4996" s="7" t="str">
        <f t="shared" ca="1" si="1095"/>
        <v>Third-Party Seller</v>
      </c>
      <c r="G4996" s="7" t="str">
        <f t="shared" ca="1" si="1096"/>
        <v>Yes</v>
      </c>
      <c r="H4996" s="7">
        <f t="shared" ca="1" si="1097"/>
        <v>524</v>
      </c>
      <c r="I4996" s="7">
        <f t="shared" ca="1" si="1098"/>
        <v>4</v>
      </c>
      <c r="J4996" s="7">
        <f t="shared" ca="1" si="1099"/>
        <v>1</v>
      </c>
      <c r="K4996" s="7">
        <f t="shared" ca="1" si="1100"/>
        <v>8</v>
      </c>
      <c r="L4996" s="7" t="str">
        <f t="shared" ca="1" si="1101"/>
        <v>Debit Card</v>
      </c>
      <c r="M4996" s="7" t="str">
        <f t="shared" ca="1" si="1102"/>
        <v>UK</v>
      </c>
      <c r="N4996" s="8" t="str">
        <f t="shared" ca="1" si="1103"/>
        <v>Delivered</v>
      </c>
    </row>
    <row r="4997" spans="1:14" x14ac:dyDescent="0.35">
      <c r="A4997" s="5" t="str">
        <f t="shared" si="1104"/>
        <v>AMZ14997</v>
      </c>
      <c r="B4997" s="6">
        <f t="shared" ca="1" si="1105"/>
        <v>45869</v>
      </c>
      <c r="C4997" s="7" t="str">
        <f t="shared" ca="1" si="1092"/>
        <v>CUS32987</v>
      </c>
      <c r="D4997" s="7" t="str">
        <f t="shared" ca="1" si="1093"/>
        <v>Home &amp; Kitchen</v>
      </c>
      <c r="E4997" s="7" t="str">
        <f t="shared" ca="1" si="1094"/>
        <v>Water Bottle</v>
      </c>
      <c r="F4997" s="7" t="str">
        <f t="shared" ca="1" si="1095"/>
        <v>Third-Party Seller</v>
      </c>
      <c r="G4997" s="7" t="str">
        <f t="shared" ca="1" si="1096"/>
        <v>No</v>
      </c>
      <c r="H4997" s="7">
        <f t="shared" ca="1" si="1097"/>
        <v>23</v>
      </c>
      <c r="I4997" s="7">
        <f t="shared" ca="1" si="1098"/>
        <v>3</v>
      </c>
      <c r="J4997" s="7">
        <f t="shared" ca="1" si="1099"/>
        <v>29</v>
      </c>
      <c r="K4997" s="7">
        <f t="shared" ca="1" si="1100"/>
        <v>15</v>
      </c>
      <c r="L4997" s="7" t="str">
        <f t="shared" ca="1" si="1101"/>
        <v>Credit Card</v>
      </c>
      <c r="M4997" s="7" t="str">
        <f t="shared" ca="1" si="1102"/>
        <v>USA</v>
      </c>
      <c r="N4997" s="8" t="str">
        <f t="shared" ca="1" si="1103"/>
        <v>Cancelled</v>
      </c>
    </row>
    <row r="4998" spans="1:14" x14ac:dyDescent="0.35">
      <c r="A4998" s="5" t="str">
        <f t="shared" si="1104"/>
        <v>AMZ14998</v>
      </c>
      <c r="B4998" s="6">
        <f t="shared" ca="1" si="1105"/>
        <v>45975</v>
      </c>
      <c r="C4998" s="7" t="str">
        <f t="shared" ca="1" si="1092"/>
        <v>CUS31079</v>
      </c>
      <c r="D4998" s="7" t="str">
        <f t="shared" ca="1" si="1093"/>
        <v>Books</v>
      </c>
      <c r="E4998" s="7" t="str">
        <f t="shared" ca="1" si="1094"/>
        <v>Iphone Charger</v>
      </c>
      <c r="F4998" s="7" t="str">
        <f t="shared" ca="1" si="1095"/>
        <v>Third-Party Seller</v>
      </c>
      <c r="G4998" s="7" t="str">
        <f t="shared" ca="1" si="1096"/>
        <v>Yes</v>
      </c>
      <c r="H4998" s="7">
        <f t="shared" ca="1" si="1097"/>
        <v>50</v>
      </c>
      <c r="I4998" s="7">
        <f t="shared" ca="1" si="1098"/>
        <v>1</v>
      </c>
      <c r="J4998" s="7">
        <f t="shared" ca="1" si="1099"/>
        <v>16</v>
      </c>
      <c r="K4998" s="7">
        <f t="shared" ca="1" si="1100"/>
        <v>10</v>
      </c>
      <c r="L4998" s="7" t="str">
        <f t="shared" ca="1" si="1101"/>
        <v>Net Banking</v>
      </c>
      <c r="M4998" s="7" t="str">
        <f t="shared" ca="1" si="1102"/>
        <v>USA</v>
      </c>
      <c r="N4998" s="8" t="str">
        <f t="shared" ca="1" si="1103"/>
        <v>Delivered</v>
      </c>
    </row>
    <row r="4999" spans="1:14" x14ac:dyDescent="0.35">
      <c r="A4999" s="5" t="str">
        <f t="shared" si="1104"/>
        <v>AMZ14999</v>
      </c>
      <c r="B4999" s="6">
        <f t="shared" ca="1" si="1105"/>
        <v>45931</v>
      </c>
      <c r="C4999" s="7" t="str">
        <f t="shared" ca="1" si="1092"/>
        <v>CUS25899</v>
      </c>
      <c r="D4999" s="7" t="str">
        <f t="shared" ca="1" si="1093"/>
        <v>Home &amp; Kitchen</v>
      </c>
      <c r="E4999" s="7" t="str">
        <f t="shared" ca="1" si="1094"/>
        <v>Noise Cancelling Headphones</v>
      </c>
      <c r="F4999" s="7" t="str">
        <f t="shared" ca="1" si="1095"/>
        <v>Third-Party Seller</v>
      </c>
      <c r="G4999" s="7" t="str">
        <f t="shared" ca="1" si="1096"/>
        <v>No</v>
      </c>
      <c r="H4999" s="7">
        <f t="shared" ca="1" si="1097"/>
        <v>573</v>
      </c>
      <c r="I4999" s="7">
        <f t="shared" ca="1" si="1098"/>
        <v>1</v>
      </c>
      <c r="J4999" s="7">
        <f t="shared" ca="1" si="1099"/>
        <v>2</v>
      </c>
      <c r="K4999" s="7">
        <f t="shared" ca="1" si="1100"/>
        <v>7</v>
      </c>
      <c r="L4999" s="7" t="str">
        <f t="shared" ca="1" si="1101"/>
        <v>Net Banking</v>
      </c>
      <c r="M4999" s="7" t="str">
        <f t="shared" ca="1" si="1102"/>
        <v>UK</v>
      </c>
      <c r="N4999" s="8" t="str">
        <f t="shared" ca="1" si="1103"/>
        <v>Cancelled</v>
      </c>
    </row>
    <row r="5000" spans="1:14" x14ac:dyDescent="0.35">
      <c r="A5000" s="5" t="str">
        <f t="shared" si="1104"/>
        <v>AMZ15000</v>
      </c>
      <c r="B5000" s="6">
        <f t="shared" ca="1" si="1105"/>
        <v>45864</v>
      </c>
      <c r="C5000" s="7" t="str">
        <f t="shared" ca="1" si="1092"/>
        <v>CUS40886</v>
      </c>
      <c r="D5000" s="7" t="str">
        <f t="shared" ca="1" si="1093"/>
        <v>Books</v>
      </c>
      <c r="E5000" s="7" t="str">
        <f t="shared" ca="1" si="1094"/>
        <v>Bluetooth Speaker</v>
      </c>
      <c r="F5000" s="7" t="str">
        <f t="shared" ca="1" si="1095"/>
        <v>Amazon Fulfilled</v>
      </c>
      <c r="G5000" s="7" t="str">
        <f t="shared" ca="1" si="1096"/>
        <v>Yes</v>
      </c>
      <c r="H5000" s="7">
        <f t="shared" ca="1" si="1097"/>
        <v>103</v>
      </c>
      <c r="I5000" s="7">
        <f t="shared" ca="1" si="1098"/>
        <v>4</v>
      </c>
      <c r="J5000" s="7">
        <f t="shared" ca="1" si="1099"/>
        <v>27</v>
      </c>
      <c r="K5000" s="7">
        <f t="shared" ca="1" si="1100"/>
        <v>10</v>
      </c>
      <c r="L5000" s="7" t="str">
        <f t="shared" ca="1" si="1101"/>
        <v>Net Banking</v>
      </c>
      <c r="M5000" s="7" t="str">
        <f t="shared" ca="1" si="1102"/>
        <v>Canada</v>
      </c>
      <c r="N5000" s="8" t="str">
        <f t="shared" ca="1" si="1103"/>
        <v>Delivered</v>
      </c>
    </row>
    <row r="5001" spans="1:14" x14ac:dyDescent="0.35">
      <c r="A5001" s="5" t="str">
        <f t="shared" si="1104"/>
        <v>AMZ15001</v>
      </c>
      <c r="B5001" s="6">
        <f t="shared" ca="1" si="1105"/>
        <v>46002</v>
      </c>
      <c r="C5001" s="7" t="str">
        <f t="shared" ca="1" si="1092"/>
        <v>CUS69257</v>
      </c>
      <c r="D5001" s="7" t="str">
        <f t="shared" ca="1" si="1093"/>
        <v>Sports</v>
      </c>
      <c r="E5001" s="7" t="str">
        <f t="shared" ca="1" si="1094"/>
        <v>Running Shoes</v>
      </c>
      <c r="F5001" s="7" t="str">
        <f t="shared" ca="1" si="1095"/>
        <v>Third-Party Seller</v>
      </c>
      <c r="G5001" s="7" t="str">
        <f t="shared" ca="1" si="1096"/>
        <v>No</v>
      </c>
      <c r="H5001" s="7">
        <f t="shared" ca="1" si="1097"/>
        <v>155</v>
      </c>
      <c r="I5001" s="7">
        <f t="shared" ca="1" si="1098"/>
        <v>2</v>
      </c>
      <c r="J5001" s="7">
        <f t="shared" ca="1" si="1099"/>
        <v>17</v>
      </c>
      <c r="K5001" s="7">
        <f t="shared" ca="1" si="1100"/>
        <v>7</v>
      </c>
      <c r="L5001" s="7" t="str">
        <f t="shared" ca="1" si="1101"/>
        <v>Credit Card</v>
      </c>
      <c r="M5001" s="7" t="str">
        <f t="shared" ca="1" si="1102"/>
        <v>UK</v>
      </c>
      <c r="N5001" s="8" t="str">
        <f t="shared" ca="1" si="1103"/>
        <v>Returned</v>
      </c>
    </row>
    <row r="5002" spans="1:14" x14ac:dyDescent="0.35">
      <c r="A5002" s="5" t="str">
        <f t="shared" si="1104"/>
        <v>AMZ15002</v>
      </c>
      <c r="B5002" s="6">
        <f t="shared" ca="1" si="1105"/>
        <v>45884</v>
      </c>
      <c r="C5002" s="7" t="str">
        <f t="shared" ca="1" si="1092"/>
        <v>CUS31287</v>
      </c>
      <c r="D5002" s="7" t="str">
        <f t="shared" ca="1" si="1093"/>
        <v>Beauty</v>
      </c>
      <c r="E5002" s="7" t="str">
        <f t="shared" ca="1" si="1094"/>
        <v>Face Cream</v>
      </c>
      <c r="F5002" s="7" t="str">
        <f t="shared" ca="1" si="1095"/>
        <v>Amazon Fulfilled</v>
      </c>
      <c r="G5002" s="7" t="str">
        <f t="shared" ca="1" si="1096"/>
        <v>Yes</v>
      </c>
      <c r="H5002" s="7">
        <f t="shared" ca="1" si="1097"/>
        <v>450</v>
      </c>
      <c r="I5002" s="7">
        <f t="shared" ca="1" si="1098"/>
        <v>3</v>
      </c>
      <c r="J5002" s="7">
        <f t="shared" ca="1" si="1099"/>
        <v>0</v>
      </c>
      <c r="K5002" s="7">
        <f t="shared" ca="1" si="1100"/>
        <v>9</v>
      </c>
      <c r="L5002" s="7" t="str">
        <f t="shared" ca="1" si="1101"/>
        <v>UPI</v>
      </c>
      <c r="M5002" s="7" t="str">
        <f t="shared" ca="1" si="1102"/>
        <v>Canada</v>
      </c>
      <c r="N5002" s="8" t="str">
        <f t="shared" ca="1" si="1103"/>
        <v>Delivered</v>
      </c>
    </row>
    <row r="5003" spans="1:14" x14ac:dyDescent="0.35">
      <c r="A5003" s="5" t="str">
        <f t="shared" si="1104"/>
        <v>AMZ15003</v>
      </c>
      <c r="B5003" s="6">
        <f t="shared" ca="1" si="1105"/>
        <v>45840</v>
      </c>
      <c r="C5003" s="7" t="str">
        <f t="shared" ca="1" si="1092"/>
        <v>CUS20994</v>
      </c>
      <c r="D5003" s="7" t="str">
        <f t="shared" ca="1" si="1093"/>
        <v>Books</v>
      </c>
      <c r="E5003" s="7" t="str">
        <f t="shared" ca="1" si="1094"/>
        <v>Noise Cancelling Headphones</v>
      </c>
      <c r="F5003" s="7" t="str">
        <f t="shared" ca="1" si="1095"/>
        <v>Amazon Fulfilled</v>
      </c>
      <c r="G5003" s="7" t="str">
        <f t="shared" ca="1" si="1096"/>
        <v>No</v>
      </c>
      <c r="H5003" s="7">
        <f t="shared" ca="1" si="1097"/>
        <v>538</v>
      </c>
      <c r="I5003" s="7">
        <f t="shared" ca="1" si="1098"/>
        <v>1</v>
      </c>
      <c r="J5003" s="7">
        <f t="shared" ca="1" si="1099"/>
        <v>8</v>
      </c>
      <c r="K5003" s="7">
        <f t="shared" ca="1" si="1100"/>
        <v>10</v>
      </c>
      <c r="L5003" s="7" t="str">
        <f t="shared" ca="1" si="1101"/>
        <v>Net Banking</v>
      </c>
      <c r="M5003" s="7" t="str">
        <f t="shared" ca="1" si="1102"/>
        <v>India</v>
      </c>
      <c r="N5003" s="8" t="str">
        <f t="shared" ca="1" si="1103"/>
        <v>Cancelled</v>
      </c>
    </row>
    <row r="5004" spans="1:14" x14ac:dyDescent="0.35">
      <c r="A5004" s="5" t="str">
        <f t="shared" si="1104"/>
        <v>AMZ15004</v>
      </c>
      <c r="B5004" s="6">
        <f t="shared" ca="1" si="1105"/>
        <v>45924</v>
      </c>
      <c r="C5004" s="7" t="str">
        <f t="shared" ca="1" si="1092"/>
        <v>CUS91390</v>
      </c>
      <c r="D5004" s="7" t="str">
        <f t="shared" ca="1" si="1093"/>
        <v>Fashion</v>
      </c>
      <c r="E5004" s="7" t="str">
        <f t="shared" ca="1" si="1094"/>
        <v>Air  Fryer</v>
      </c>
      <c r="F5004" s="7" t="str">
        <f t="shared" ca="1" si="1095"/>
        <v>Third-Party Seller</v>
      </c>
      <c r="G5004" s="7" t="str">
        <f t="shared" ca="1" si="1096"/>
        <v>Yes</v>
      </c>
      <c r="H5004" s="7">
        <f t="shared" ca="1" si="1097"/>
        <v>187</v>
      </c>
      <c r="I5004" s="7">
        <f t="shared" ca="1" si="1098"/>
        <v>1</v>
      </c>
      <c r="J5004" s="7">
        <f t="shared" ca="1" si="1099"/>
        <v>0</v>
      </c>
      <c r="K5004" s="7">
        <f t="shared" ca="1" si="1100"/>
        <v>13</v>
      </c>
      <c r="L5004" s="7" t="str">
        <f t="shared" ca="1" si="1101"/>
        <v>Credit Card</v>
      </c>
      <c r="M5004" s="7" t="str">
        <f t="shared" ca="1" si="1102"/>
        <v>USA</v>
      </c>
      <c r="N5004" s="8" t="str">
        <f t="shared" ca="1" si="1103"/>
        <v>Delivered</v>
      </c>
    </row>
    <row r="5005" spans="1:14" x14ac:dyDescent="0.35">
      <c r="A5005" s="5" t="str">
        <f t="shared" si="1104"/>
        <v>AMZ15005</v>
      </c>
      <c r="B5005" s="6">
        <f t="shared" ca="1" si="1105"/>
        <v>45939</v>
      </c>
      <c r="C5005" s="7" t="str">
        <f t="shared" ca="1" si="1092"/>
        <v>CUS37133</v>
      </c>
      <c r="D5005" s="7" t="str">
        <f t="shared" ca="1" si="1093"/>
        <v>Electronics</v>
      </c>
      <c r="E5005" s="7" t="str">
        <f t="shared" ca="1" si="1094"/>
        <v>Smart Watch</v>
      </c>
      <c r="F5005" s="7" t="str">
        <f t="shared" ca="1" si="1095"/>
        <v>Amazon Fulfilled</v>
      </c>
      <c r="G5005" s="7" t="str">
        <f t="shared" ca="1" si="1096"/>
        <v>No</v>
      </c>
      <c r="H5005" s="7">
        <f t="shared" ca="1" si="1097"/>
        <v>140</v>
      </c>
      <c r="I5005" s="7">
        <f t="shared" ca="1" si="1098"/>
        <v>4</v>
      </c>
      <c r="J5005" s="7">
        <f t="shared" ca="1" si="1099"/>
        <v>7</v>
      </c>
      <c r="K5005" s="7">
        <f t="shared" ca="1" si="1100"/>
        <v>3</v>
      </c>
      <c r="L5005" s="7" t="str">
        <f t="shared" ca="1" si="1101"/>
        <v>Net Banking</v>
      </c>
      <c r="M5005" s="7" t="str">
        <f t="shared" ca="1" si="1102"/>
        <v>UK</v>
      </c>
      <c r="N5005" s="8" t="str">
        <f t="shared" ca="1" si="1103"/>
        <v>Delivered</v>
      </c>
    </row>
    <row r="5006" spans="1:14" x14ac:dyDescent="0.35">
      <c r="A5006" s="5" t="str">
        <f t="shared" si="1104"/>
        <v>AMZ15006</v>
      </c>
      <c r="B5006" s="6">
        <f t="shared" ca="1" si="1105"/>
        <v>45874</v>
      </c>
      <c r="C5006" s="7" t="str">
        <f t="shared" ca="1" si="1092"/>
        <v>CUS55840</v>
      </c>
      <c r="D5006" s="7" t="str">
        <f t="shared" ca="1" si="1093"/>
        <v>Fashion</v>
      </c>
      <c r="E5006" s="7" t="str">
        <f t="shared" ca="1" si="1094"/>
        <v>Noise Cancelling Headphones</v>
      </c>
      <c r="F5006" s="7" t="str">
        <f t="shared" ca="1" si="1095"/>
        <v>Amazon Fulfilled</v>
      </c>
      <c r="G5006" s="7" t="str">
        <f t="shared" ca="1" si="1096"/>
        <v>Yes</v>
      </c>
      <c r="H5006" s="7">
        <f t="shared" ca="1" si="1097"/>
        <v>417</v>
      </c>
      <c r="I5006" s="7">
        <f t="shared" ca="1" si="1098"/>
        <v>2</v>
      </c>
      <c r="J5006" s="7">
        <f t="shared" ca="1" si="1099"/>
        <v>7</v>
      </c>
      <c r="K5006" s="7">
        <f t="shared" ca="1" si="1100"/>
        <v>11</v>
      </c>
      <c r="L5006" s="7" t="str">
        <f t="shared" ca="1" si="1101"/>
        <v>Amazon Pay</v>
      </c>
      <c r="M5006" s="7" t="str">
        <f t="shared" ca="1" si="1102"/>
        <v>UK</v>
      </c>
      <c r="N5006" s="8" t="str">
        <f t="shared" ca="1" si="1103"/>
        <v>Delivered</v>
      </c>
    </row>
    <row r="5007" spans="1:14" x14ac:dyDescent="0.35">
      <c r="A5007" s="5" t="str">
        <f t="shared" si="1104"/>
        <v>AMZ15007</v>
      </c>
      <c r="B5007" s="6">
        <f t="shared" ca="1" si="1105"/>
        <v>45845</v>
      </c>
      <c r="C5007" s="7" t="str">
        <f t="shared" ca="1" si="1092"/>
        <v>CUS84462</v>
      </c>
      <c r="D5007" s="7" t="str">
        <f t="shared" ca="1" si="1093"/>
        <v>Fashion</v>
      </c>
      <c r="E5007" s="7" t="str">
        <f t="shared" ca="1" si="1094"/>
        <v>Smart Watch</v>
      </c>
      <c r="F5007" s="7" t="str">
        <f t="shared" ca="1" si="1095"/>
        <v>Amazon Fulfilled</v>
      </c>
      <c r="G5007" s="7" t="str">
        <f t="shared" ca="1" si="1096"/>
        <v>Yes</v>
      </c>
      <c r="H5007" s="7">
        <f t="shared" ca="1" si="1097"/>
        <v>514</v>
      </c>
      <c r="I5007" s="7">
        <f t="shared" ca="1" si="1098"/>
        <v>3</v>
      </c>
      <c r="J5007" s="7">
        <f t="shared" ca="1" si="1099"/>
        <v>34</v>
      </c>
      <c r="K5007" s="7">
        <f t="shared" ca="1" si="1100"/>
        <v>12</v>
      </c>
      <c r="L5007" s="7" t="str">
        <f t="shared" ca="1" si="1101"/>
        <v>Debit Card</v>
      </c>
      <c r="M5007" s="7" t="str">
        <f t="shared" ca="1" si="1102"/>
        <v>UK</v>
      </c>
      <c r="N5007" s="8" t="str">
        <f t="shared" ca="1" si="1103"/>
        <v>Delivered</v>
      </c>
    </row>
    <row r="5008" spans="1:14" x14ac:dyDescent="0.35">
      <c r="A5008" s="5" t="str">
        <f t="shared" si="1104"/>
        <v>AMZ15008</v>
      </c>
      <c r="B5008" s="6">
        <f t="shared" ca="1" si="1105"/>
        <v>45881</v>
      </c>
      <c r="C5008" s="7" t="str">
        <f t="shared" ca="1" si="1092"/>
        <v>CUS66096</v>
      </c>
      <c r="D5008" s="7" t="str">
        <f t="shared" ca="1" si="1093"/>
        <v>Beauty</v>
      </c>
      <c r="E5008" s="7" t="str">
        <f t="shared" ca="1" si="1094"/>
        <v>Water Bottle</v>
      </c>
      <c r="F5008" s="7" t="str">
        <f t="shared" ca="1" si="1095"/>
        <v>Third-Party Seller</v>
      </c>
      <c r="G5008" s="7" t="str">
        <f t="shared" ca="1" si="1096"/>
        <v>No</v>
      </c>
      <c r="H5008" s="7">
        <f t="shared" ca="1" si="1097"/>
        <v>623</v>
      </c>
      <c r="I5008" s="7">
        <f t="shared" ca="1" si="1098"/>
        <v>3</v>
      </c>
      <c r="J5008" s="7">
        <f t="shared" ca="1" si="1099"/>
        <v>18</v>
      </c>
      <c r="K5008" s="7">
        <f t="shared" ca="1" si="1100"/>
        <v>10</v>
      </c>
      <c r="L5008" s="7" t="str">
        <f t="shared" ca="1" si="1101"/>
        <v>UPI</v>
      </c>
      <c r="M5008" s="7" t="str">
        <f t="shared" ca="1" si="1102"/>
        <v>UK</v>
      </c>
      <c r="N5008" s="8" t="str">
        <f t="shared" ca="1" si="1103"/>
        <v>Cancelled</v>
      </c>
    </row>
    <row r="5009" spans="1:14" x14ac:dyDescent="0.35">
      <c r="A5009" s="5" t="str">
        <f t="shared" si="1104"/>
        <v>AMZ15009</v>
      </c>
      <c r="B5009" s="6">
        <f t="shared" ca="1" si="1105"/>
        <v>45962</v>
      </c>
      <c r="C5009" s="7" t="str">
        <f t="shared" ca="1" si="1092"/>
        <v>CUS56163</v>
      </c>
      <c r="D5009" s="7" t="str">
        <f t="shared" ca="1" si="1093"/>
        <v>Sports</v>
      </c>
      <c r="E5009" s="7" t="str">
        <f t="shared" ca="1" si="1094"/>
        <v>Bluetooth Speaker</v>
      </c>
      <c r="F5009" s="7" t="str">
        <f t="shared" ca="1" si="1095"/>
        <v>Amazon Fulfilled</v>
      </c>
      <c r="G5009" s="7" t="str">
        <f t="shared" ca="1" si="1096"/>
        <v>Yes</v>
      </c>
      <c r="H5009" s="7">
        <f t="shared" ca="1" si="1097"/>
        <v>383</v>
      </c>
      <c r="I5009" s="7">
        <f t="shared" ca="1" si="1098"/>
        <v>3</v>
      </c>
      <c r="J5009" s="7">
        <f t="shared" ca="1" si="1099"/>
        <v>7</v>
      </c>
      <c r="K5009" s="7">
        <f t="shared" ca="1" si="1100"/>
        <v>7</v>
      </c>
      <c r="L5009" s="7" t="str">
        <f t="shared" ca="1" si="1101"/>
        <v>Net Banking</v>
      </c>
      <c r="M5009" s="7" t="str">
        <f t="shared" ca="1" si="1102"/>
        <v>India</v>
      </c>
      <c r="N5009" s="8" t="str">
        <f t="shared" ca="1" si="1103"/>
        <v>Returned</v>
      </c>
    </row>
    <row r="5010" spans="1:14" x14ac:dyDescent="0.35">
      <c r="A5010" s="5" t="str">
        <f t="shared" si="1104"/>
        <v>AMZ15010</v>
      </c>
      <c r="B5010" s="6">
        <f t="shared" ca="1" si="1105"/>
        <v>45885</v>
      </c>
      <c r="C5010" s="7" t="str">
        <f t="shared" ca="1" si="1092"/>
        <v>CUS80418</v>
      </c>
      <c r="D5010" s="7" t="str">
        <f t="shared" ca="1" si="1093"/>
        <v>Electronics</v>
      </c>
      <c r="E5010" s="7" t="str">
        <f t="shared" ca="1" si="1094"/>
        <v>Water Bottle</v>
      </c>
      <c r="F5010" s="7" t="str">
        <f t="shared" ca="1" si="1095"/>
        <v>Amazon Fulfilled</v>
      </c>
      <c r="G5010" s="7" t="str">
        <f t="shared" ca="1" si="1096"/>
        <v>Yes</v>
      </c>
      <c r="H5010" s="7">
        <f t="shared" ca="1" si="1097"/>
        <v>41</v>
      </c>
      <c r="I5010" s="7">
        <f t="shared" ca="1" si="1098"/>
        <v>2</v>
      </c>
      <c r="J5010" s="7">
        <f t="shared" ca="1" si="1099"/>
        <v>3</v>
      </c>
      <c r="K5010" s="7">
        <f t="shared" ca="1" si="1100"/>
        <v>11</v>
      </c>
      <c r="L5010" s="7" t="str">
        <f t="shared" ca="1" si="1101"/>
        <v>Net Banking</v>
      </c>
      <c r="M5010" s="7" t="str">
        <f t="shared" ca="1" si="1102"/>
        <v>USA</v>
      </c>
      <c r="N5010" s="8" t="str">
        <f t="shared" ca="1" si="1103"/>
        <v>Delivered</v>
      </c>
    </row>
    <row r="5011" spans="1:14" x14ac:dyDescent="0.35">
      <c r="A5011" s="5" t="str">
        <f t="shared" si="1104"/>
        <v>AMZ15011</v>
      </c>
      <c r="B5011" s="6">
        <f t="shared" ca="1" si="1105"/>
        <v>45933</v>
      </c>
      <c r="C5011" s="7" t="str">
        <f t="shared" ca="1" si="1092"/>
        <v>CUS94820</v>
      </c>
      <c r="D5011" s="7" t="str">
        <f t="shared" ca="1" si="1093"/>
        <v>Home &amp; Kitchen</v>
      </c>
      <c r="E5011" s="7" t="str">
        <f t="shared" ca="1" si="1094"/>
        <v>Running Shoes</v>
      </c>
      <c r="F5011" s="7" t="str">
        <f t="shared" ca="1" si="1095"/>
        <v>Third-Party Seller</v>
      </c>
      <c r="G5011" s="7" t="str">
        <f t="shared" ca="1" si="1096"/>
        <v>No</v>
      </c>
      <c r="H5011" s="7">
        <f t="shared" ca="1" si="1097"/>
        <v>277</v>
      </c>
      <c r="I5011" s="7">
        <f t="shared" ca="1" si="1098"/>
        <v>4</v>
      </c>
      <c r="J5011" s="7">
        <f t="shared" ca="1" si="1099"/>
        <v>13</v>
      </c>
      <c r="K5011" s="7">
        <f t="shared" ca="1" si="1100"/>
        <v>11</v>
      </c>
      <c r="L5011" s="7" t="str">
        <f t="shared" ca="1" si="1101"/>
        <v>UPI</v>
      </c>
      <c r="M5011" s="7" t="str">
        <f t="shared" ca="1" si="1102"/>
        <v>UK</v>
      </c>
      <c r="N5011" s="8" t="str">
        <f t="shared" ca="1" si="1103"/>
        <v>Delivered</v>
      </c>
    </row>
    <row r="5012" spans="1:14" x14ac:dyDescent="0.35">
      <c r="A5012" s="5" t="str">
        <f t="shared" si="1104"/>
        <v>AMZ15012</v>
      </c>
      <c r="B5012" s="6">
        <f t="shared" ca="1" si="1105"/>
        <v>45956</v>
      </c>
      <c r="C5012" s="7" t="str">
        <f t="shared" ca="1" si="1092"/>
        <v>CUS52493</v>
      </c>
      <c r="D5012" s="7" t="str">
        <f t="shared" ca="1" si="1093"/>
        <v>Books</v>
      </c>
      <c r="E5012" s="7" t="str">
        <f t="shared" ca="1" si="1094"/>
        <v>Bluetooth Speaker</v>
      </c>
      <c r="F5012" s="7" t="str">
        <f t="shared" ca="1" si="1095"/>
        <v>Amazon Fulfilled</v>
      </c>
      <c r="G5012" s="7" t="str">
        <f t="shared" ca="1" si="1096"/>
        <v>Yes</v>
      </c>
      <c r="H5012" s="7">
        <f t="shared" ca="1" si="1097"/>
        <v>47</v>
      </c>
      <c r="I5012" s="7">
        <f t="shared" ca="1" si="1098"/>
        <v>3</v>
      </c>
      <c r="J5012" s="7">
        <f t="shared" ca="1" si="1099"/>
        <v>35</v>
      </c>
      <c r="K5012" s="7">
        <f t="shared" ca="1" si="1100"/>
        <v>11</v>
      </c>
      <c r="L5012" s="7" t="str">
        <f t="shared" ca="1" si="1101"/>
        <v>Debit Card</v>
      </c>
      <c r="M5012" s="7" t="str">
        <f t="shared" ca="1" si="1102"/>
        <v>USA</v>
      </c>
      <c r="N5012" s="8" t="str">
        <f t="shared" ca="1" si="1103"/>
        <v>Delivered</v>
      </c>
    </row>
    <row r="5013" spans="1:14" x14ac:dyDescent="0.35">
      <c r="A5013" s="5" t="str">
        <f t="shared" si="1104"/>
        <v>AMZ15013</v>
      </c>
      <c r="B5013" s="6">
        <f t="shared" ca="1" si="1105"/>
        <v>45860</v>
      </c>
      <c r="C5013" s="7" t="str">
        <f t="shared" ca="1" si="1092"/>
        <v>CUS25484</v>
      </c>
      <c r="D5013" s="7" t="str">
        <f t="shared" ca="1" si="1093"/>
        <v>Home &amp; Kitchen</v>
      </c>
      <c r="E5013" s="7" t="str">
        <f t="shared" ca="1" si="1094"/>
        <v>Running Shoes</v>
      </c>
      <c r="F5013" s="7" t="str">
        <f t="shared" ca="1" si="1095"/>
        <v>Amazon Fulfilled</v>
      </c>
      <c r="G5013" s="7" t="str">
        <f t="shared" ca="1" si="1096"/>
        <v>No</v>
      </c>
      <c r="H5013" s="7">
        <f t="shared" ca="1" si="1097"/>
        <v>246</v>
      </c>
      <c r="I5013" s="7">
        <f t="shared" ca="1" si="1098"/>
        <v>2</v>
      </c>
      <c r="J5013" s="7">
        <f t="shared" ca="1" si="1099"/>
        <v>10</v>
      </c>
      <c r="K5013" s="7">
        <f t="shared" ca="1" si="1100"/>
        <v>13</v>
      </c>
      <c r="L5013" s="7" t="str">
        <f t="shared" ca="1" si="1101"/>
        <v>Net Banking</v>
      </c>
      <c r="M5013" s="7" t="str">
        <f t="shared" ca="1" si="1102"/>
        <v>India</v>
      </c>
      <c r="N5013" s="8" t="str">
        <f t="shared" ca="1" si="1103"/>
        <v>Cancelled</v>
      </c>
    </row>
    <row r="5014" spans="1:14" x14ac:dyDescent="0.35">
      <c r="A5014" s="5" t="str">
        <f t="shared" si="1104"/>
        <v>AMZ15014</v>
      </c>
      <c r="B5014" s="6">
        <f t="shared" ca="1" si="1105"/>
        <v>45944</v>
      </c>
      <c r="C5014" s="7" t="str">
        <f t="shared" ca="1" si="1092"/>
        <v>CUS46422</v>
      </c>
      <c r="D5014" s="7" t="str">
        <f t="shared" ca="1" si="1093"/>
        <v>Home &amp; Kitchen</v>
      </c>
      <c r="E5014" s="7" t="str">
        <f t="shared" ca="1" si="1094"/>
        <v>Running Shoes</v>
      </c>
      <c r="F5014" s="7" t="str">
        <f t="shared" ca="1" si="1095"/>
        <v>Amazon Fulfilled</v>
      </c>
      <c r="G5014" s="7" t="str">
        <f t="shared" ca="1" si="1096"/>
        <v>No</v>
      </c>
      <c r="H5014" s="7">
        <f t="shared" ca="1" si="1097"/>
        <v>636</v>
      </c>
      <c r="I5014" s="7">
        <f t="shared" ca="1" si="1098"/>
        <v>4</v>
      </c>
      <c r="J5014" s="7">
        <f t="shared" ca="1" si="1099"/>
        <v>19</v>
      </c>
      <c r="K5014" s="7">
        <f t="shared" ca="1" si="1100"/>
        <v>7</v>
      </c>
      <c r="L5014" s="7" t="str">
        <f t="shared" ca="1" si="1101"/>
        <v>Credit Card</v>
      </c>
      <c r="M5014" s="7" t="str">
        <f t="shared" ca="1" si="1102"/>
        <v>UK</v>
      </c>
      <c r="N5014" s="8" t="str">
        <f t="shared" ca="1" si="1103"/>
        <v>Delivered</v>
      </c>
    </row>
    <row r="5015" spans="1:14" x14ac:dyDescent="0.35">
      <c r="A5015" s="5" t="str">
        <f t="shared" si="1104"/>
        <v>AMZ15015</v>
      </c>
      <c r="B5015" s="6">
        <f t="shared" ca="1" si="1105"/>
        <v>45856</v>
      </c>
      <c r="C5015" s="7" t="str">
        <f t="shared" ca="1" si="1092"/>
        <v>CUS21623</v>
      </c>
      <c r="D5015" s="7" t="str">
        <f t="shared" ca="1" si="1093"/>
        <v>Beauty</v>
      </c>
      <c r="E5015" s="7" t="str">
        <f t="shared" ca="1" si="1094"/>
        <v>Water Bottle</v>
      </c>
      <c r="F5015" s="7" t="str">
        <f t="shared" ca="1" si="1095"/>
        <v>Amazon Fulfilled</v>
      </c>
      <c r="G5015" s="7" t="str">
        <f t="shared" ca="1" si="1096"/>
        <v>No</v>
      </c>
      <c r="H5015" s="7">
        <f t="shared" ca="1" si="1097"/>
        <v>14</v>
      </c>
      <c r="I5015" s="7">
        <f t="shared" ca="1" si="1098"/>
        <v>1</v>
      </c>
      <c r="J5015" s="7">
        <f t="shared" ca="1" si="1099"/>
        <v>5</v>
      </c>
      <c r="K5015" s="7">
        <f t="shared" ca="1" si="1100"/>
        <v>12</v>
      </c>
      <c r="L5015" s="7" t="str">
        <f t="shared" ca="1" si="1101"/>
        <v>Net Banking</v>
      </c>
      <c r="M5015" s="7" t="str">
        <f t="shared" ca="1" si="1102"/>
        <v>Canada</v>
      </c>
      <c r="N5015" s="8" t="str">
        <f t="shared" ca="1" si="1103"/>
        <v>Delivered</v>
      </c>
    </row>
    <row r="5016" spans="1:14" x14ac:dyDescent="0.35">
      <c r="A5016" s="5" t="str">
        <f t="shared" si="1104"/>
        <v>AMZ15016</v>
      </c>
      <c r="B5016" s="6">
        <f t="shared" ca="1" si="1105"/>
        <v>45936</v>
      </c>
      <c r="C5016" s="7" t="str">
        <f t="shared" ca="1" si="1092"/>
        <v>CUS12953</v>
      </c>
      <c r="D5016" s="7" t="str">
        <f t="shared" ca="1" si="1093"/>
        <v>Electronics</v>
      </c>
      <c r="E5016" s="7" t="str">
        <f t="shared" ca="1" si="1094"/>
        <v>Bluetooth Speaker</v>
      </c>
      <c r="F5016" s="7" t="str">
        <f t="shared" ca="1" si="1095"/>
        <v>Third-Party Seller</v>
      </c>
      <c r="G5016" s="7" t="str">
        <f t="shared" ca="1" si="1096"/>
        <v>Yes</v>
      </c>
      <c r="H5016" s="7">
        <f t="shared" ca="1" si="1097"/>
        <v>171</v>
      </c>
      <c r="I5016" s="7">
        <f t="shared" ca="1" si="1098"/>
        <v>3</v>
      </c>
      <c r="J5016" s="7">
        <f t="shared" ca="1" si="1099"/>
        <v>6</v>
      </c>
      <c r="K5016" s="7">
        <f t="shared" ca="1" si="1100"/>
        <v>15</v>
      </c>
      <c r="L5016" s="7" t="str">
        <f t="shared" ca="1" si="1101"/>
        <v>Net Banking</v>
      </c>
      <c r="M5016" s="7" t="str">
        <f t="shared" ca="1" si="1102"/>
        <v>India</v>
      </c>
      <c r="N5016" s="8" t="str">
        <f t="shared" ca="1" si="1103"/>
        <v>Delivered</v>
      </c>
    </row>
    <row r="5017" spans="1:14" x14ac:dyDescent="0.35">
      <c r="A5017" s="5" t="str">
        <f t="shared" si="1104"/>
        <v>AMZ15017</v>
      </c>
      <c r="B5017" s="6">
        <f t="shared" ca="1" si="1105"/>
        <v>45970</v>
      </c>
      <c r="C5017" s="7" t="str">
        <f t="shared" ca="1" si="1092"/>
        <v>CUS10173</v>
      </c>
      <c r="D5017" s="7" t="str">
        <f t="shared" ca="1" si="1093"/>
        <v>Sports</v>
      </c>
      <c r="E5017" s="7" t="str">
        <f t="shared" ca="1" si="1094"/>
        <v>Smart Watch</v>
      </c>
      <c r="F5017" s="7" t="str">
        <f t="shared" ca="1" si="1095"/>
        <v>Third-Party Seller</v>
      </c>
      <c r="G5017" s="7" t="str">
        <f t="shared" ca="1" si="1096"/>
        <v>No</v>
      </c>
      <c r="H5017" s="7">
        <f t="shared" ca="1" si="1097"/>
        <v>316</v>
      </c>
      <c r="I5017" s="7">
        <f t="shared" ca="1" si="1098"/>
        <v>4</v>
      </c>
      <c r="J5017" s="7">
        <f t="shared" ca="1" si="1099"/>
        <v>8</v>
      </c>
      <c r="K5017" s="7">
        <f t="shared" ca="1" si="1100"/>
        <v>5</v>
      </c>
      <c r="L5017" s="7" t="str">
        <f t="shared" ca="1" si="1101"/>
        <v>UPI</v>
      </c>
      <c r="M5017" s="7" t="str">
        <f t="shared" ca="1" si="1102"/>
        <v>India</v>
      </c>
      <c r="N5017" s="8" t="str">
        <f t="shared" ca="1" si="1103"/>
        <v>Cancelled</v>
      </c>
    </row>
    <row r="5018" spans="1:14" x14ac:dyDescent="0.35">
      <c r="A5018" s="5" t="str">
        <f t="shared" si="1104"/>
        <v>AMZ15018</v>
      </c>
      <c r="B5018" s="6">
        <f t="shared" ca="1" si="1105"/>
        <v>45881</v>
      </c>
      <c r="C5018" s="7" t="str">
        <f t="shared" ca="1" si="1092"/>
        <v>CUS47005</v>
      </c>
      <c r="D5018" s="7" t="str">
        <f t="shared" ca="1" si="1093"/>
        <v>Fashion</v>
      </c>
      <c r="E5018" s="7" t="str">
        <f t="shared" ca="1" si="1094"/>
        <v>Air  Fryer</v>
      </c>
      <c r="F5018" s="7" t="str">
        <f t="shared" ca="1" si="1095"/>
        <v>Third-Party Seller</v>
      </c>
      <c r="G5018" s="7" t="str">
        <f t="shared" ca="1" si="1096"/>
        <v>No</v>
      </c>
      <c r="H5018" s="7">
        <f t="shared" ca="1" si="1097"/>
        <v>35</v>
      </c>
      <c r="I5018" s="7">
        <f t="shared" ca="1" si="1098"/>
        <v>4</v>
      </c>
      <c r="J5018" s="7">
        <f t="shared" ca="1" si="1099"/>
        <v>30</v>
      </c>
      <c r="K5018" s="7">
        <f t="shared" ca="1" si="1100"/>
        <v>3</v>
      </c>
      <c r="L5018" s="7" t="str">
        <f t="shared" ca="1" si="1101"/>
        <v>Credit Card</v>
      </c>
      <c r="M5018" s="7" t="str">
        <f t="shared" ca="1" si="1102"/>
        <v>India</v>
      </c>
      <c r="N5018" s="8" t="str">
        <f t="shared" ca="1" si="1103"/>
        <v>Delivered</v>
      </c>
    </row>
    <row r="5019" spans="1:14" x14ac:dyDescent="0.35">
      <c r="A5019" s="5" t="str">
        <f t="shared" si="1104"/>
        <v>AMZ15019</v>
      </c>
      <c r="B5019" s="6">
        <f t="shared" ca="1" si="1105"/>
        <v>45975</v>
      </c>
      <c r="C5019" s="7" t="str">
        <f t="shared" ca="1" si="1092"/>
        <v>CUS26046</v>
      </c>
      <c r="D5019" s="7" t="str">
        <f t="shared" ca="1" si="1093"/>
        <v>Home &amp; Kitchen</v>
      </c>
      <c r="E5019" s="7" t="str">
        <f t="shared" ca="1" si="1094"/>
        <v>Running Shoes</v>
      </c>
      <c r="F5019" s="7" t="str">
        <f t="shared" ca="1" si="1095"/>
        <v>Amazon Fulfilled</v>
      </c>
      <c r="G5019" s="7" t="str">
        <f t="shared" ca="1" si="1096"/>
        <v>Yes</v>
      </c>
      <c r="H5019" s="7">
        <f t="shared" ca="1" si="1097"/>
        <v>190</v>
      </c>
      <c r="I5019" s="7">
        <f t="shared" ca="1" si="1098"/>
        <v>1</v>
      </c>
      <c r="J5019" s="7">
        <f t="shared" ca="1" si="1099"/>
        <v>25</v>
      </c>
      <c r="K5019" s="7">
        <f t="shared" ca="1" si="1100"/>
        <v>8</v>
      </c>
      <c r="L5019" s="7" t="str">
        <f t="shared" ca="1" si="1101"/>
        <v>Net Banking</v>
      </c>
      <c r="M5019" s="7" t="str">
        <f t="shared" ca="1" si="1102"/>
        <v>India</v>
      </c>
      <c r="N5019" s="8" t="str">
        <f t="shared" ca="1" si="1103"/>
        <v>Cancelled</v>
      </c>
    </row>
    <row r="5020" spans="1:14" x14ac:dyDescent="0.35">
      <c r="A5020" s="5" t="str">
        <f t="shared" si="1104"/>
        <v>AMZ15020</v>
      </c>
      <c r="B5020" s="6">
        <f t="shared" ca="1" si="1105"/>
        <v>45916</v>
      </c>
      <c r="C5020" s="7" t="str">
        <f t="shared" ca="1" si="1092"/>
        <v>CUS70908</v>
      </c>
      <c r="D5020" s="7" t="str">
        <f t="shared" ca="1" si="1093"/>
        <v>Sports</v>
      </c>
      <c r="E5020" s="7" t="str">
        <f t="shared" ca="1" si="1094"/>
        <v>Running Shoes</v>
      </c>
      <c r="F5020" s="7" t="str">
        <f t="shared" ca="1" si="1095"/>
        <v>Third-Party Seller</v>
      </c>
      <c r="G5020" s="7" t="str">
        <f t="shared" ca="1" si="1096"/>
        <v>No</v>
      </c>
      <c r="H5020" s="7">
        <f t="shared" ca="1" si="1097"/>
        <v>188</v>
      </c>
      <c r="I5020" s="7">
        <f t="shared" ca="1" si="1098"/>
        <v>3</v>
      </c>
      <c r="J5020" s="7">
        <f t="shared" ca="1" si="1099"/>
        <v>6</v>
      </c>
      <c r="K5020" s="7">
        <f t="shared" ca="1" si="1100"/>
        <v>13</v>
      </c>
      <c r="L5020" s="7" t="str">
        <f t="shared" ca="1" si="1101"/>
        <v>Amazon Pay</v>
      </c>
      <c r="M5020" s="7" t="str">
        <f t="shared" ca="1" si="1102"/>
        <v>UK</v>
      </c>
      <c r="N5020" s="8" t="str">
        <f t="shared" ca="1" si="1103"/>
        <v>Delivered</v>
      </c>
    </row>
    <row r="5021" spans="1:14" x14ac:dyDescent="0.35">
      <c r="A5021" s="5" t="str">
        <f t="shared" si="1104"/>
        <v>AMZ15021</v>
      </c>
      <c r="B5021" s="6">
        <f t="shared" ca="1" si="1105"/>
        <v>45884</v>
      </c>
      <c r="C5021" s="7" t="str">
        <f t="shared" ca="1" si="1092"/>
        <v>CUS62205</v>
      </c>
      <c r="D5021" s="7" t="str">
        <f t="shared" ca="1" si="1093"/>
        <v>Books</v>
      </c>
      <c r="E5021" s="7" t="str">
        <f t="shared" ca="1" si="1094"/>
        <v>Noise Cancelling Headphones</v>
      </c>
      <c r="F5021" s="7" t="str">
        <f t="shared" ca="1" si="1095"/>
        <v>Third-Party Seller</v>
      </c>
      <c r="G5021" s="7" t="str">
        <f t="shared" ca="1" si="1096"/>
        <v>Yes</v>
      </c>
      <c r="H5021" s="7">
        <f t="shared" ca="1" si="1097"/>
        <v>390</v>
      </c>
      <c r="I5021" s="7">
        <f t="shared" ca="1" si="1098"/>
        <v>4</v>
      </c>
      <c r="J5021" s="7">
        <f t="shared" ca="1" si="1099"/>
        <v>25</v>
      </c>
      <c r="K5021" s="7">
        <f t="shared" ca="1" si="1100"/>
        <v>5</v>
      </c>
      <c r="L5021" s="7" t="str">
        <f t="shared" ca="1" si="1101"/>
        <v>UPI</v>
      </c>
      <c r="M5021" s="7" t="str">
        <f t="shared" ca="1" si="1102"/>
        <v>USA</v>
      </c>
      <c r="N5021" s="8" t="str">
        <f t="shared" ca="1" si="1103"/>
        <v>Delivered</v>
      </c>
    </row>
    <row r="5022" spans="1:14" x14ac:dyDescent="0.35">
      <c r="A5022" s="5" t="str">
        <f t="shared" si="1104"/>
        <v>AMZ15022</v>
      </c>
      <c r="B5022" s="6">
        <f t="shared" ca="1" si="1105"/>
        <v>45990</v>
      </c>
      <c r="C5022" s="7" t="str">
        <f t="shared" ca="1" si="1092"/>
        <v>CUS60419</v>
      </c>
      <c r="D5022" s="7" t="str">
        <f t="shared" ca="1" si="1093"/>
        <v>Sports</v>
      </c>
      <c r="E5022" s="7" t="str">
        <f t="shared" ca="1" si="1094"/>
        <v>Yoga Mat</v>
      </c>
      <c r="F5022" s="7" t="str">
        <f t="shared" ca="1" si="1095"/>
        <v>Amazon Fulfilled</v>
      </c>
      <c r="G5022" s="7" t="str">
        <f t="shared" ca="1" si="1096"/>
        <v>Yes</v>
      </c>
      <c r="H5022" s="7">
        <f t="shared" ca="1" si="1097"/>
        <v>535</v>
      </c>
      <c r="I5022" s="7">
        <f t="shared" ca="1" si="1098"/>
        <v>2</v>
      </c>
      <c r="J5022" s="7">
        <f t="shared" ca="1" si="1099"/>
        <v>15</v>
      </c>
      <c r="K5022" s="7">
        <f t="shared" ca="1" si="1100"/>
        <v>13</v>
      </c>
      <c r="L5022" s="7" t="str">
        <f t="shared" ca="1" si="1101"/>
        <v>Net Banking</v>
      </c>
      <c r="M5022" s="7" t="str">
        <f t="shared" ca="1" si="1102"/>
        <v>India</v>
      </c>
      <c r="N5022" s="8" t="str">
        <f t="shared" ca="1" si="1103"/>
        <v>Returned</v>
      </c>
    </row>
    <row r="5023" spans="1:14" x14ac:dyDescent="0.35">
      <c r="A5023" s="5" t="str">
        <f t="shared" si="1104"/>
        <v>AMZ15023</v>
      </c>
      <c r="B5023" s="6">
        <f t="shared" ca="1" si="1105"/>
        <v>45962</v>
      </c>
      <c r="C5023" s="7" t="str">
        <f t="shared" ca="1" si="1092"/>
        <v>CUS21302</v>
      </c>
      <c r="D5023" s="7" t="str">
        <f t="shared" ca="1" si="1093"/>
        <v>Beauty</v>
      </c>
      <c r="E5023" s="7" t="str">
        <f t="shared" ca="1" si="1094"/>
        <v>Noise Cancelling Headphones</v>
      </c>
      <c r="F5023" s="7" t="str">
        <f t="shared" ca="1" si="1095"/>
        <v>Third-Party Seller</v>
      </c>
      <c r="G5023" s="7" t="str">
        <f t="shared" ca="1" si="1096"/>
        <v>No</v>
      </c>
      <c r="H5023" s="7">
        <f t="shared" ca="1" si="1097"/>
        <v>329</v>
      </c>
      <c r="I5023" s="7">
        <f t="shared" ca="1" si="1098"/>
        <v>2</v>
      </c>
      <c r="J5023" s="7">
        <f t="shared" ca="1" si="1099"/>
        <v>30</v>
      </c>
      <c r="K5023" s="7">
        <f t="shared" ca="1" si="1100"/>
        <v>6</v>
      </c>
      <c r="L5023" s="7" t="str">
        <f t="shared" ca="1" si="1101"/>
        <v>UPI</v>
      </c>
      <c r="M5023" s="7" t="str">
        <f t="shared" ca="1" si="1102"/>
        <v>USA</v>
      </c>
      <c r="N5023" s="8" t="str">
        <f t="shared" ca="1" si="1103"/>
        <v>Delivered</v>
      </c>
    </row>
    <row r="5024" spans="1:14" x14ac:dyDescent="0.35">
      <c r="A5024" s="5" t="str">
        <f t="shared" si="1104"/>
        <v>AMZ15024</v>
      </c>
      <c r="B5024" s="6">
        <f t="shared" ca="1" si="1105"/>
        <v>45853</v>
      </c>
      <c r="C5024" s="7" t="str">
        <f t="shared" ca="1" si="1092"/>
        <v>CUS43307</v>
      </c>
      <c r="D5024" s="7" t="str">
        <f t="shared" ca="1" si="1093"/>
        <v>Beauty</v>
      </c>
      <c r="E5024" s="7" t="str">
        <f t="shared" ca="1" si="1094"/>
        <v>Noise Cancelling Headphones</v>
      </c>
      <c r="F5024" s="7" t="str">
        <f t="shared" ca="1" si="1095"/>
        <v>Third-Party Seller</v>
      </c>
      <c r="G5024" s="7" t="str">
        <f t="shared" ca="1" si="1096"/>
        <v>Yes</v>
      </c>
      <c r="H5024" s="7">
        <f t="shared" ca="1" si="1097"/>
        <v>451</v>
      </c>
      <c r="I5024" s="7">
        <f t="shared" ca="1" si="1098"/>
        <v>1</v>
      </c>
      <c r="J5024" s="7">
        <f t="shared" ca="1" si="1099"/>
        <v>16</v>
      </c>
      <c r="K5024" s="7">
        <f t="shared" ca="1" si="1100"/>
        <v>14</v>
      </c>
      <c r="L5024" s="7" t="str">
        <f t="shared" ca="1" si="1101"/>
        <v>Amazon Pay</v>
      </c>
      <c r="M5024" s="7" t="str">
        <f t="shared" ca="1" si="1102"/>
        <v>USA</v>
      </c>
      <c r="N5024" s="8" t="str">
        <f t="shared" ca="1" si="1103"/>
        <v>Returned</v>
      </c>
    </row>
    <row r="5025" spans="1:14" x14ac:dyDescent="0.35">
      <c r="A5025" s="5" t="str">
        <f t="shared" si="1104"/>
        <v>AMZ15025</v>
      </c>
      <c r="B5025" s="6">
        <f t="shared" ca="1" si="1105"/>
        <v>45958</v>
      </c>
      <c r="C5025" s="7" t="str">
        <f t="shared" ca="1" si="1092"/>
        <v>CUS62360</v>
      </c>
      <c r="D5025" s="7" t="str">
        <f t="shared" ca="1" si="1093"/>
        <v>Books</v>
      </c>
      <c r="E5025" s="7" t="str">
        <f t="shared" ca="1" si="1094"/>
        <v>Face Cream</v>
      </c>
      <c r="F5025" s="7" t="str">
        <f t="shared" ca="1" si="1095"/>
        <v>Amazon Fulfilled</v>
      </c>
      <c r="G5025" s="7" t="str">
        <f t="shared" ca="1" si="1096"/>
        <v>No</v>
      </c>
      <c r="H5025" s="7">
        <f t="shared" ca="1" si="1097"/>
        <v>70</v>
      </c>
      <c r="I5025" s="7">
        <f t="shared" ca="1" si="1098"/>
        <v>3</v>
      </c>
      <c r="J5025" s="7">
        <f t="shared" ca="1" si="1099"/>
        <v>35</v>
      </c>
      <c r="K5025" s="7">
        <f t="shared" ca="1" si="1100"/>
        <v>8</v>
      </c>
      <c r="L5025" s="7" t="str">
        <f t="shared" ca="1" si="1101"/>
        <v>Amazon Pay</v>
      </c>
      <c r="M5025" s="7" t="str">
        <f t="shared" ca="1" si="1102"/>
        <v>Canada</v>
      </c>
      <c r="N5025" s="8" t="str">
        <f t="shared" ca="1" si="1103"/>
        <v>Cancelled</v>
      </c>
    </row>
    <row r="5026" spans="1:14" x14ac:dyDescent="0.35">
      <c r="A5026" s="5" t="str">
        <f t="shared" si="1104"/>
        <v>AMZ15026</v>
      </c>
      <c r="B5026" s="6">
        <f t="shared" ca="1" si="1105"/>
        <v>45903</v>
      </c>
      <c r="C5026" s="7" t="str">
        <f t="shared" ca="1" si="1092"/>
        <v>CUS97604</v>
      </c>
      <c r="D5026" s="7" t="str">
        <f t="shared" ca="1" si="1093"/>
        <v>Home &amp; Kitchen</v>
      </c>
      <c r="E5026" s="7" t="str">
        <f t="shared" ca="1" si="1094"/>
        <v>Yoga Mat</v>
      </c>
      <c r="F5026" s="7" t="str">
        <f t="shared" ca="1" si="1095"/>
        <v>Amazon Fulfilled</v>
      </c>
      <c r="G5026" s="7" t="str">
        <f t="shared" ca="1" si="1096"/>
        <v>No</v>
      </c>
      <c r="H5026" s="7">
        <f t="shared" ca="1" si="1097"/>
        <v>757</v>
      </c>
      <c r="I5026" s="7">
        <f t="shared" ca="1" si="1098"/>
        <v>3</v>
      </c>
      <c r="J5026" s="7">
        <f t="shared" ca="1" si="1099"/>
        <v>27</v>
      </c>
      <c r="K5026" s="7">
        <f t="shared" ca="1" si="1100"/>
        <v>9</v>
      </c>
      <c r="L5026" s="7" t="str">
        <f t="shared" ca="1" si="1101"/>
        <v>Debit Card</v>
      </c>
      <c r="M5026" s="7" t="str">
        <f t="shared" ca="1" si="1102"/>
        <v>India</v>
      </c>
      <c r="N5026" s="8" t="str">
        <f t="shared" ca="1" si="1103"/>
        <v>Delivered</v>
      </c>
    </row>
    <row r="5027" spans="1:14" x14ac:dyDescent="0.35">
      <c r="A5027" s="5" t="str">
        <f t="shared" si="1104"/>
        <v>AMZ15027</v>
      </c>
      <c r="B5027" s="6">
        <f t="shared" ca="1" si="1105"/>
        <v>45988</v>
      </c>
      <c r="C5027" s="7" t="str">
        <f t="shared" ca="1" si="1092"/>
        <v>CUS62825</v>
      </c>
      <c r="D5027" s="7" t="str">
        <f t="shared" ca="1" si="1093"/>
        <v>Home &amp; Kitchen</v>
      </c>
      <c r="E5027" s="7" t="str">
        <f t="shared" ca="1" si="1094"/>
        <v>Iphone Charger</v>
      </c>
      <c r="F5027" s="7" t="str">
        <f t="shared" ca="1" si="1095"/>
        <v>Third-Party Seller</v>
      </c>
      <c r="G5027" s="7" t="str">
        <f t="shared" ca="1" si="1096"/>
        <v>Yes</v>
      </c>
      <c r="H5027" s="7">
        <f t="shared" ca="1" si="1097"/>
        <v>251</v>
      </c>
      <c r="I5027" s="7">
        <f t="shared" ca="1" si="1098"/>
        <v>1</v>
      </c>
      <c r="J5027" s="7">
        <f t="shared" ca="1" si="1099"/>
        <v>11</v>
      </c>
      <c r="K5027" s="7">
        <f t="shared" ca="1" si="1100"/>
        <v>8</v>
      </c>
      <c r="L5027" s="7" t="str">
        <f t="shared" ca="1" si="1101"/>
        <v>Debit Card</v>
      </c>
      <c r="M5027" s="7" t="str">
        <f t="shared" ca="1" si="1102"/>
        <v>Canada</v>
      </c>
      <c r="N5027" s="8" t="str">
        <f t="shared" ca="1" si="1103"/>
        <v>Cancelled</v>
      </c>
    </row>
    <row r="5028" spans="1:14" x14ac:dyDescent="0.35">
      <c r="A5028" s="5" t="str">
        <f t="shared" si="1104"/>
        <v>AMZ15028</v>
      </c>
      <c r="B5028" s="6">
        <f t="shared" ca="1" si="1105"/>
        <v>45932</v>
      </c>
      <c r="C5028" s="7" t="str">
        <f t="shared" ca="1" si="1092"/>
        <v>CUS25988</v>
      </c>
      <c r="D5028" s="7" t="str">
        <f t="shared" ca="1" si="1093"/>
        <v>Books</v>
      </c>
      <c r="E5028" s="7" t="str">
        <f t="shared" ca="1" si="1094"/>
        <v>Smart Watch</v>
      </c>
      <c r="F5028" s="7" t="str">
        <f t="shared" ca="1" si="1095"/>
        <v>Amazon Fulfilled</v>
      </c>
      <c r="G5028" s="7" t="str">
        <f t="shared" ca="1" si="1096"/>
        <v>No</v>
      </c>
      <c r="H5028" s="7">
        <f t="shared" ca="1" si="1097"/>
        <v>287</v>
      </c>
      <c r="I5028" s="7">
        <f t="shared" ca="1" si="1098"/>
        <v>1</v>
      </c>
      <c r="J5028" s="7">
        <f t="shared" ca="1" si="1099"/>
        <v>19</v>
      </c>
      <c r="K5028" s="7">
        <f t="shared" ca="1" si="1100"/>
        <v>4</v>
      </c>
      <c r="L5028" s="7" t="str">
        <f t="shared" ca="1" si="1101"/>
        <v>UPI</v>
      </c>
      <c r="M5028" s="7" t="str">
        <f t="shared" ca="1" si="1102"/>
        <v>Canada</v>
      </c>
      <c r="N5028" s="8" t="str">
        <f t="shared" ca="1" si="1103"/>
        <v>Delivered</v>
      </c>
    </row>
    <row r="5029" spans="1:14" x14ac:dyDescent="0.35">
      <c r="A5029" s="5" t="str">
        <f t="shared" si="1104"/>
        <v>AMZ15029</v>
      </c>
      <c r="B5029" s="6">
        <f t="shared" ca="1" si="1105"/>
        <v>45926</v>
      </c>
      <c r="C5029" s="7" t="str">
        <f t="shared" ca="1" si="1092"/>
        <v>CUS13166</v>
      </c>
      <c r="D5029" s="7" t="str">
        <f t="shared" ca="1" si="1093"/>
        <v>Electronics</v>
      </c>
      <c r="E5029" s="7" t="str">
        <f t="shared" ca="1" si="1094"/>
        <v>Noise Cancelling Headphones</v>
      </c>
      <c r="F5029" s="7" t="str">
        <f t="shared" ca="1" si="1095"/>
        <v>Third-Party Seller</v>
      </c>
      <c r="G5029" s="7" t="str">
        <f t="shared" ca="1" si="1096"/>
        <v>No</v>
      </c>
      <c r="H5029" s="7">
        <f t="shared" ca="1" si="1097"/>
        <v>748</v>
      </c>
      <c r="I5029" s="7">
        <f t="shared" ca="1" si="1098"/>
        <v>4</v>
      </c>
      <c r="J5029" s="7">
        <f t="shared" ca="1" si="1099"/>
        <v>11</v>
      </c>
      <c r="K5029" s="7">
        <f t="shared" ca="1" si="1100"/>
        <v>13</v>
      </c>
      <c r="L5029" s="7" t="str">
        <f t="shared" ca="1" si="1101"/>
        <v>Net Banking</v>
      </c>
      <c r="M5029" s="7" t="str">
        <f t="shared" ca="1" si="1102"/>
        <v>India</v>
      </c>
      <c r="N5029" s="8" t="str">
        <f t="shared" ca="1" si="1103"/>
        <v>Delivered</v>
      </c>
    </row>
    <row r="5030" spans="1:14" x14ac:dyDescent="0.35">
      <c r="A5030" s="5" t="str">
        <f t="shared" si="1104"/>
        <v>AMZ15030</v>
      </c>
      <c r="B5030" s="6">
        <f t="shared" ca="1" si="1105"/>
        <v>46017</v>
      </c>
      <c r="C5030" s="7" t="str">
        <f t="shared" ca="1" si="1092"/>
        <v>CUS10422</v>
      </c>
      <c r="D5030" s="7" t="str">
        <f t="shared" ca="1" si="1093"/>
        <v>Beauty</v>
      </c>
      <c r="E5030" s="7" t="str">
        <f t="shared" ca="1" si="1094"/>
        <v>Bluetooth Speaker</v>
      </c>
      <c r="F5030" s="7" t="str">
        <f t="shared" ca="1" si="1095"/>
        <v>Amazon Fulfilled</v>
      </c>
      <c r="G5030" s="7" t="str">
        <f t="shared" ca="1" si="1096"/>
        <v>Yes</v>
      </c>
      <c r="H5030" s="7">
        <f t="shared" ca="1" si="1097"/>
        <v>774</v>
      </c>
      <c r="I5030" s="7">
        <f t="shared" ca="1" si="1098"/>
        <v>2</v>
      </c>
      <c r="J5030" s="7">
        <f t="shared" ca="1" si="1099"/>
        <v>13</v>
      </c>
      <c r="K5030" s="7">
        <f t="shared" ca="1" si="1100"/>
        <v>15</v>
      </c>
      <c r="L5030" s="7" t="str">
        <f t="shared" ca="1" si="1101"/>
        <v>Net Banking</v>
      </c>
      <c r="M5030" s="7" t="str">
        <f t="shared" ca="1" si="1102"/>
        <v>UK</v>
      </c>
      <c r="N5030" s="8" t="str">
        <f t="shared" ca="1" si="1103"/>
        <v>Delivered</v>
      </c>
    </row>
    <row r="5031" spans="1:14" x14ac:dyDescent="0.35">
      <c r="A5031" s="5" t="str">
        <f t="shared" si="1104"/>
        <v>AMZ15031</v>
      </c>
      <c r="B5031" s="6">
        <f t="shared" ca="1" si="1105"/>
        <v>45958</v>
      </c>
      <c r="C5031" s="7" t="str">
        <f t="shared" ca="1" si="1092"/>
        <v>CUS72040</v>
      </c>
      <c r="D5031" s="7" t="str">
        <f t="shared" ca="1" si="1093"/>
        <v>Fashion</v>
      </c>
      <c r="E5031" s="7" t="str">
        <f t="shared" ca="1" si="1094"/>
        <v>Water Bottle</v>
      </c>
      <c r="F5031" s="7" t="str">
        <f t="shared" ca="1" si="1095"/>
        <v>Third-Party Seller</v>
      </c>
      <c r="G5031" s="7" t="str">
        <f t="shared" ca="1" si="1096"/>
        <v>Yes</v>
      </c>
      <c r="H5031" s="7">
        <f t="shared" ca="1" si="1097"/>
        <v>467</v>
      </c>
      <c r="I5031" s="7">
        <f t="shared" ca="1" si="1098"/>
        <v>1</v>
      </c>
      <c r="J5031" s="7">
        <f t="shared" ca="1" si="1099"/>
        <v>5</v>
      </c>
      <c r="K5031" s="7">
        <f t="shared" ca="1" si="1100"/>
        <v>11</v>
      </c>
      <c r="L5031" s="7" t="str">
        <f t="shared" ca="1" si="1101"/>
        <v>Debit Card</v>
      </c>
      <c r="M5031" s="7" t="str">
        <f t="shared" ca="1" si="1102"/>
        <v>India</v>
      </c>
      <c r="N5031" s="8" t="str">
        <f t="shared" ca="1" si="1103"/>
        <v>Returned</v>
      </c>
    </row>
    <row r="5032" spans="1:14" x14ac:dyDescent="0.35">
      <c r="A5032" s="5" t="str">
        <f t="shared" si="1104"/>
        <v>AMZ15032</v>
      </c>
      <c r="B5032" s="6">
        <f t="shared" ca="1" si="1105"/>
        <v>45966</v>
      </c>
      <c r="C5032" s="7" t="str">
        <f t="shared" ca="1" si="1092"/>
        <v>CUS61975</v>
      </c>
      <c r="D5032" s="7" t="str">
        <f t="shared" ca="1" si="1093"/>
        <v>Home &amp; Kitchen</v>
      </c>
      <c r="E5032" s="7" t="str">
        <f t="shared" ca="1" si="1094"/>
        <v>Yoga Mat</v>
      </c>
      <c r="F5032" s="7" t="str">
        <f t="shared" ca="1" si="1095"/>
        <v>Third-Party Seller</v>
      </c>
      <c r="G5032" s="7" t="str">
        <f t="shared" ca="1" si="1096"/>
        <v>Yes</v>
      </c>
      <c r="H5032" s="7">
        <f t="shared" ca="1" si="1097"/>
        <v>513</v>
      </c>
      <c r="I5032" s="7">
        <f t="shared" ca="1" si="1098"/>
        <v>3</v>
      </c>
      <c r="J5032" s="7">
        <f t="shared" ca="1" si="1099"/>
        <v>20</v>
      </c>
      <c r="K5032" s="7">
        <f t="shared" ca="1" si="1100"/>
        <v>10</v>
      </c>
      <c r="L5032" s="7" t="str">
        <f t="shared" ca="1" si="1101"/>
        <v>Net Banking</v>
      </c>
      <c r="M5032" s="7" t="str">
        <f t="shared" ca="1" si="1102"/>
        <v>Canada</v>
      </c>
      <c r="N5032" s="8" t="str">
        <f t="shared" ca="1" si="1103"/>
        <v>Delivered</v>
      </c>
    </row>
    <row r="5033" spans="1:14" x14ac:dyDescent="0.35">
      <c r="A5033" s="5" t="str">
        <f t="shared" si="1104"/>
        <v>AMZ15033</v>
      </c>
      <c r="B5033" s="6">
        <f t="shared" ca="1" si="1105"/>
        <v>45866</v>
      </c>
      <c r="C5033" s="7" t="str">
        <f t="shared" ca="1" si="1092"/>
        <v>CUS72967</v>
      </c>
      <c r="D5033" s="7" t="str">
        <f t="shared" ca="1" si="1093"/>
        <v>Beauty</v>
      </c>
      <c r="E5033" s="7" t="str">
        <f t="shared" ca="1" si="1094"/>
        <v>Running Shoes</v>
      </c>
      <c r="F5033" s="7" t="str">
        <f t="shared" ca="1" si="1095"/>
        <v>Amazon Fulfilled</v>
      </c>
      <c r="G5033" s="7" t="str">
        <f t="shared" ca="1" si="1096"/>
        <v>No</v>
      </c>
      <c r="H5033" s="7">
        <f t="shared" ca="1" si="1097"/>
        <v>28</v>
      </c>
      <c r="I5033" s="7">
        <f t="shared" ca="1" si="1098"/>
        <v>2</v>
      </c>
      <c r="J5033" s="7">
        <f t="shared" ca="1" si="1099"/>
        <v>14</v>
      </c>
      <c r="K5033" s="7">
        <f t="shared" ca="1" si="1100"/>
        <v>8</v>
      </c>
      <c r="L5033" s="7" t="str">
        <f t="shared" ca="1" si="1101"/>
        <v>UPI</v>
      </c>
      <c r="M5033" s="7" t="str">
        <f t="shared" ca="1" si="1102"/>
        <v>UK</v>
      </c>
      <c r="N5033" s="8" t="str">
        <f t="shared" ca="1" si="1103"/>
        <v>Delivered</v>
      </c>
    </row>
    <row r="5034" spans="1:14" x14ac:dyDescent="0.35">
      <c r="A5034" s="5" t="str">
        <f t="shared" si="1104"/>
        <v>AMZ15034</v>
      </c>
      <c r="B5034" s="6">
        <f t="shared" ca="1" si="1105"/>
        <v>45862</v>
      </c>
      <c r="C5034" s="7" t="str">
        <f t="shared" ca="1" si="1092"/>
        <v>CUS16753</v>
      </c>
      <c r="D5034" s="7" t="str">
        <f t="shared" ca="1" si="1093"/>
        <v>Books</v>
      </c>
      <c r="E5034" s="7" t="str">
        <f t="shared" ca="1" si="1094"/>
        <v>Face Cream</v>
      </c>
      <c r="F5034" s="7" t="str">
        <f t="shared" ca="1" si="1095"/>
        <v>Amazon Fulfilled</v>
      </c>
      <c r="G5034" s="7" t="str">
        <f t="shared" ca="1" si="1096"/>
        <v>No</v>
      </c>
      <c r="H5034" s="7">
        <f t="shared" ca="1" si="1097"/>
        <v>380</v>
      </c>
      <c r="I5034" s="7">
        <f t="shared" ca="1" si="1098"/>
        <v>4</v>
      </c>
      <c r="J5034" s="7">
        <f t="shared" ca="1" si="1099"/>
        <v>9</v>
      </c>
      <c r="K5034" s="7">
        <f t="shared" ca="1" si="1100"/>
        <v>15</v>
      </c>
      <c r="L5034" s="7" t="str">
        <f t="shared" ca="1" si="1101"/>
        <v>Debit Card</v>
      </c>
      <c r="M5034" s="7" t="str">
        <f t="shared" ca="1" si="1102"/>
        <v>UK</v>
      </c>
      <c r="N5034" s="8" t="str">
        <f t="shared" ca="1" si="1103"/>
        <v>Delivered</v>
      </c>
    </row>
    <row r="5035" spans="1:14" x14ac:dyDescent="0.35">
      <c r="A5035" s="5" t="str">
        <f t="shared" si="1104"/>
        <v>AMZ15035</v>
      </c>
      <c r="B5035" s="6">
        <f t="shared" ca="1" si="1105"/>
        <v>45844</v>
      </c>
      <c r="C5035" s="7" t="str">
        <f t="shared" ca="1" si="1092"/>
        <v>CUS49573</v>
      </c>
      <c r="D5035" s="7" t="str">
        <f t="shared" ca="1" si="1093"/>
        <v>Sports</v>
      </c>
      <c r="E5035" s="7" t="str">
        <f t="shared" ca="1" si="1094"/>
        <v>Smart Watch</v>
      </c>
      <c r="F5035" s="7" t="str">
        <f t="shared" ca="1" si="1095"/>
        <v>Amazon Fulfilled</v>
      </c>
      <c r="G5035" s="7" t="str">
        <f t="shared" ca="1" si="1096"/>
        <v>Yes</v>
      </c>
      <c r="H5035" s="7">
        <f t="shared" ca="1" si="1097"/>
        <v>424</v>
      </c>
      <c r="I5035" s="7">
        <f t="shared" ca="1" si="1098"/>
        <v>4</v>
      </c>
      <c r="J5035" s="7">
        <f t="shared" ca="1" si="1099"/>
        <v>24</v>
      </c>
      <c r="K5035" s="7">
        <f t="shared" ca="1" si="1100"/>
        <v>15</v>
      </c>
      <c r="L5035" s="7" t="str">
        <f t="shared" ca="1" si="1101"/>
        <v>Credit Card</v>
      </c>
      <c r="M5035" s="7" t="str">
        <f t="shared" ca="1" si="1102"/>
        <v>India</v>
      </c>
      <c r="N5035" s="8" t="str">
        <f t="shared" ca="1" si="1103"/>
        <v>Cancelled</v>
      </c>
    </row>
    <row r="5036" spans="1:14" x14ac:dyDescent="0.35">
      <c r="A5036" s="5" t="str">
        <f t="shared" si="1104"/>
        <v>AMZ15036</v>
      </c>
      <c r="B5036" s="6">
        <f t="shared" ca="1" si="1105"/>
        <v>45860</v>
      </c>
      <c r="C5036" s="7" t="str">
        <f t="shared" ca="1" si="1092"/>
        <v>CUS79686</v>
      </c>
      <c r="D5036" s="7" t="str">
        <f t="shared" ca="1" si="1093"/>
        <v>Home &amp; Kitchen</v>
      </c>
      <c r="E5036" s="7" t="str">
        <f t="shared" ca="1" si="1094"/>
        <v>Noise Cancelling Headphones</v>
      </c>
      <c r="F5036" s="7" t="str">
        <f t="shared" ca="1" si="1095"/>
        <v>Third-Party Seller</v>
      </c>
      <c r="G5036" s="7" t="str">
        <f t="shared" ca="1" si="1096"/>
        <v>No</v>
      </c>
      <c r="H5036" s="7">
        <f t="shared" ca="1" si="1097"/>
        <v>514</v>
      </c>
      <c r="I5036" s="7">
        <f t="shared" ca="1" si="1098"/>
        <v>3</v>
      </c>
      <c r="J5036" s="7">
        <f t="shared" ca="1" si="1099"/>
        <v>32</v>
      </c>
      <c r="K5036" s="7">
        <f t="shared" ca="1" si="1100"/>
        <v>14</v>
      </c>
      <c r="L5036" s="7" t="str">
        <f t="shared" ca="1" si="1101"/>
        <v>Credit Card</v>
      </c>
      <c r="M5036" s="7" t="str">
        <f t="shared" ca="1" si="1102"/>
        <v>USA</v>
      </c>
      <c r="N5036" s="8" t="str">
        <f t="shared" ca="1" si="1103"/>
        <v>Cancelled</v>
      </c>
    </row>
    <row r="5037" spans="1:14" x14ac:dyDescent="0.35">
      <c r="A5037" s="5" t="str">
        <f t="shared" si="1104"/>
        <v>AMZ15037</v>
      </c>
      <c r="B5037" s="6">
        <f t="shared" ca="1" si="1105"/>
        <v>45973</v>
      </c>
      <c r="C5037" s="7" t="str">
        <f t="shared" ca="1" si="1092"/>
        <v>CUS37164</v>
      </c>
      <c r="D5037" s="7" t="str">
        <f t="shared" ca="1" si="1093"/>
        <v>Books</v>
      </c>
      <c r="E5037" s="7" t="str">
        <f t="shared" ca="1" si="1094"/>
        <v>Water Bottle</v>
      </c>
      <c r="F5037" s="7" t="str">
        <f t="shared" ca="1" si="1095"/>
        <v>Third-Party Seller</v>
      </c>
      <c r="G5037" s="7" t="str">
        <f t="shared" ca="1" si="1096"/>
        <v>No</v>
      </c>
      <c r="H5037" s="7">
        <f t="shared" ca="1" si="1097"/>
        <v>529</v>
      </c>
      <c r="I5037" s="7">
        <f t="shared" ca="1" si="1098"/>
        <v>4</v>
      </c>
      <c r="J5037" s="7">
        <f t="shared" ca="1" si="1099"/>
        <v>20</v>
      </c>
      <c r="K5037" s="7">
        <f t="shared" ca="1" si="1100"/>
        <v>6</v>
      </c>
      <c r="L5037" s="7" t="str">
        <f t="shared" ca="1" si="1101"/>
        <v>Amazon Pay</v>
      </c>
      <c r="M5037" s="7" t="str">
        <f t="shared" ca="1" si="1102"/>
        <v>Canada</v>
      </c>
      <c r="N5037" s="8" t="str">
        <f t="shared" ca="1" si="1103"/>
        <v>Delivered</v>
      </c>
    </row>
    <row r="5038" spans="1:14" x14ac:dyDescent="0.35">
      <c r="A5038" s="5" t="str">
        <f t="shared" si="1104"/>
        <v>AMZ15038</v>
      </c>
      <c r="B5038" s="6">
        <f t="shared" ca="1" si="1105"/>
        <v>45875</v>
      </c>
      <c r="C5038" s="7" t="str">
        <f t="shared" ca="1" si="1092"/>
        <v>CUS88695</v>
      </c>
      <c r="D5038" s="7" t="str">
        <f t="shared" ca="1" si="1093"/>
        <v>Home &amp; Kitchen</v>
      </c>
      <c r="E5038" s="7" t="str">
        <f t="shared" ca="1" si="1094"/>
        <v>Noise Cancelling Headphones</v>
      </c>
      <c r="F5038" s="7" t="str">
        <f t="shared" ca="1" si="1095"/>
        <v>Third-Party Seller</v>
      </c>
      <c r="G5038" s="7" t="str">
        <f t="shared" ca="1" si="1096"/>
        <v>No</v>
      </c>
      <c r="H5038" s="7">
        <f t="shared" ca="1" si="1097"/>
        <v>49</v>
      </c>
      <c r="I5038" s="7">
        <f t="shared" ca="1" si="1098"/>
        <v>3</v>
      </c>
      <c r="J5038" s="7">
        <f t="shared" ca="1" si="1099"/>
        <v>29</v>
      </c>
      <c r="K5038" s="7">
        <f t="shared" ca="1" si="1100"/>
        <v>5</v>
      </c>
      <c r="L5038" s="7" t="str">
        <f t="shared" ca="1" si="1101"/>
        <v>Net Banking</v>
      </c>
      <c r="M5038" s="7" t="str">
        <f t="shared" ca="1" si="1102"/>
        <v>India</v>
      </c>
      <c r="N5038" s="8" t="str">
        <f t="shared" ca="1" si="1103"/>
        <v>Returned</v>
      </c>
    </row>
    <row r="5039" spans="1:14" x14ac:dyDescent="0.35">
      <c r="A5039" s="5" t="str">
        <f t="shared" si="1104"/>
        <v>AMZ15039</v>
      </c>
      <c r="B5039" s="6">
        <f t="shared" ca="1" si="1105"/>
        <v>45993</v>
      </c>
      <c r="C5039" s="7" t="str">
        <f t="shared" ca="1" si="1092"/>
        <v>CUS71847</v>
      </c>
      <c r="D5039" s="7" t="str">
        <f t="shared" ca="1" si="1093"/>
        <v>Beauty</v>
      </c>
      <c r="E5039" s="7" t="str">
        <f t="shared" ca="1" si="1094"/>
        <v>Noise Cancelling Headphones</v>
      </c>
      <c r="F5039" s="7" t="str">
        <f t="shared" ca="1" si="1095"/>
        <v>Amazon Fulfilled</v>
      </c>
      <c r="G5039" s="7" t="str">
        <f t="shared" ca="1" si="1096"/>
        <v>No</v>
      </c>
      <c r="H5039" s="7">
        <f t="shared" ca="1" si="1097"/>
        <v>448</v>
      </c>
      <c r="I5039" s="7">
        <f t="shared" ca="1" si="1098"/>
        <v>4</v>
      </c>
      <c r="J5039" s="7">
        <f t="shared" ca="1" si="1099"/>
        <v>12</v>
      </c>
      <c r="K5039" s="7">
        <f t="shared" ca="1" si="1100"/>
        <v>11</v>
      </c>
      <c r="L5039" s="7" t="str">
        <f t="shared" ca="1" si="1101"/>
        <v>UPI</v>
      </c>
      <c r="M5039" s="7" t="str">
        <f t="shared" ca="1" si="1102"/>
        <v>UK</v>
      </c>
      <c r="N5039" s="8" t="str">
        <f t="shared" ca="1" si="1103"/>
        <v>Cancelled</v>
      </c>
    </row>
    <row r="5040" spans="1:14" x14ac:dyDescent="0.35">
      <c r="A5040" s="5" t="str">
        <f t="shared" si="1104"/>
        <v>AMZ15040</v>
      </c>
      <c r="B5040" s="6">
        <f t="shared" ca="1" si="1105"/>
        <v>46008</v>
      </c>
      <c r="C5040" s="7" t="str">
        <f t="shared" ca="1" si="1092"/>
        <v>CUS71570</v>
      </c>
      <c r="D5040" s="7" t="str">
        <f t="shared" ca="1" si="1093"/>
        <v>Electronics</v>
      </c>
      <c r="E5040" s="7" t="str">
        <f t="shared" ca="1" si="1094"/>
        <v>Bluetooth Speaker</v>
      </c>
      <c r="F5040" s="7" t="str">
        <f t="shared" ca="1" si="1095"/>
        <v>Amazon Fulfilled</v>
      </c>
      <c r="G5040" s="7" t="str">
        <f t="shared" ca="1" si="1096"/>
        <v>No</v>
      </c>
      <c r="H5040" s="7">
        <f t="shared" ca="1" si="1097"/>
        <v>185</v>
      </c>
      <c r="I5040" s="7">
        <f t="shared" ca="1" si="1098"/>
        <v>3</v>
      </c>
      <c r="J5040" s="7">
        <f t="shared" ca="1" si="1099"/>
        <v>17</v>
      </c>
      <c r="K5040" s="7">
        <f t="shared" ca="1" si="1100"/>
        <v>14</v>
      </c>
      <c r="L5040" s="7" t="str">
        <f t="shared" ca="1" si="1101"/>
        <v>Amazon Pay</v>
      </c>
      <c r="M5040" s="7" t="str">
        <f t="shared" ca="1" si="1102"/>
        <v>India</v>
      </c>
      <c r="N5040" s="8" t="str">
        <f t="shared" ca="1" si="1103"/>
        <v>Returned</v>
      </c>
    </row>
    <row r="5041" spans="1:14" x14ac:dyDescent="0.35">
      <c r="A5041" s="5" t="str">
        <f t="shared" si="1104"/>
        <v>AMZ15041</v>
      </c>
      <c r="B5041" s="6">
        <f t="shared" ca="1" si="1105"/>
        <v>45952</v>
      </c>
      <c r="C5041" s="7" t="str">
        <f t="shared" ca="1" si="1092"/>
        <v>CUS12769</v>
      </c>
      <c r="D5041" s="7" t="str">
        <f t="shared" ca="1" si="1093"/>
        <v>Home &amp; Kitchen</v>
      </c>
      <c r="E5041" s="7" t="str">
        <f t="shared" ca="1" si="1094"/>
        <v>Smart Watch</v>
      </c>
      <c r="F5041" s="7" t="str">
        <f t="shared" ca="1" si="1095"/>
        <v>Third-Party Seller</v>
      </c>
      <c r="G5041" s="7" t="str">
        <f t="shared" ca="1" si="1096"/>
        <v>No</v>
      </c>
      <c r="H5041" s="7">
        <f t="shared" ca="1" si="1097"/>
        <v>252</v>
      </c>
      <c r="I5041" s="7">
        <f t="shared" ca="1" si="1098"/>
        <v>4</v>
      </c>
      <c r="J5041" s="7">
        <f t="shared" ca="1" si="1099"/>
        <v>17</v>
      </c>
      <c r="K5041" s="7">
        <f t="shared" ca="1" si="1100"/>
        <v>10</v>
      </c>
      <c r="L5041" s="7" t="str">
        <f t="shared" ca="1" si="1101"/>
        <v>UPI</v>
      </c>
      <c r="M5041" s="7" t="str">
        <f t="shared" ca="1" si="1102"/>
        <v>Canada</v>
      </c>
      <c r="N5041" s="8" t="str">
        <f t="shared" ca="1" si="1103"/>
        <v>Delivered</v>
      </c>
    </row>
    <row r="5042" spans="1:14" x14ac:dyDescent="0.35">
      <c r="A5042" s="5" t="str">
        <f t="shared" si="1104"/>
        <v>AMZ15042</v>
      </c>
      <c r="B5042" s="6">
        <f t="shared" ca="1" si="1105"/>
        <v>45864</v>
      </c>
      <c r="C5042" s="7" t="str">
        <f t="shared" ca="1" si="1092"/>
        <v>CUS65999</v>
      </c>
      <c r="D5042" s="7" t="str">
        <f t="shared" ca="1" si="1093"/>
        <v>Home &amp; Kitchen</v>
      </c>
      <c r="E5042" s="7" t="str">
        <f t="shared" ca="1" si="1094"/>
        <v>Face Cream</v>
      </c>
      <c r="F5042" s="7" t="str">
        <f t="shared" ca="1" si="1095"/>
        <v>Amazon Fulfilled</v>
      </c>
      <c r="G5042" s="7" t="str">
        <f t="shared" ca="1" si="1096"/>
        <v>No</v>
      </c>
      <c r="H5042" s="7">
        <f t="shared" ca="1" si="1097"/>
        <v>642</v>
      </c>
      <c r="I5042" s="7">
        <f t="shared" ca="1" si="1098"/>
        <v>2</v>
      </c>
      <c r="J5042" s="7">
        <f t="shared" ca="1" si="1099"/>
        <v>13</v>
      </c>
      <c r="K5042" s="7">
        <f t="shared" ca="1" si="1100"/>
        <v>15</v>
      </c>
      <c r="L5042" s="7" t="str">
        <f t="shared" ca="1" si="1101"/>
        <v>Credit Card</v>
      </c>
      <c r="M5042" s="7" t="str">
        <f t="shared" ca="1" si="1102"/>
        <v>UK</v>
      </c>
      <c r="N5042" s="8" t="str">
        <f t="shared" ca="1" si="1103"/>
        <v>Delivered</v>
      </c>
    </row>
    <row r="5043" spans="1:14" x14ac:dyDescent="0.35">
      <c r="A5043" s="5" t="str">
        <f t="shared" si="1104"/>
        <v>AMZ15043</v>
      </c>
      <c r="B5043" s="6">
        <f t="shared" ca="1" si="1105"/>
        <v>45845</v>
      </c>
      <c r="C5043" s="7" t="str">
        <f t="shared" ca="1" si="1092"/>
        <v>CUS66322</v>
      </c>
      <c r="D5043" s="7" t="str">
        <f t="shared" ca="1" si="1093"/>
        <v>Home &amp; Kitchen</v>
      </c>
      <c r="E5043" s="7" t="str">
        <f t="shared" ca="1" si="1094"/>
        <v>Noise Cancelling Headphones</v>
      </c>
      <c r="F5043" s="7" t="str">
        <f t="shared" ca="1" si="1095"/>
        <v>Third-Party Seller</v>
      </c>
      <c r="G5043" s="7" t="str">
        <f t="shared" ca="1" si="1096"/>
        <v>No</v>
      </c>
      <c r="H5043" s="7">
        <f t="shared" ca="1" si="1097"/>
        <v>581</v>
      </c>
      <c r="I5043" s="7">
        <f t="shared" ca="1" si="1098"/>
        <v>4</v>
      </c>
      <c r="J5043" s="7">
        <f t="shared" ca="1" si="1099"/>
        <v>36</v>
      </c>
      <c r="K5043" s="7">
        <f t="shared" ca="1" si="1100"/>
        <v>4</v>
      </c>
      <c r="L5043" s="7" t="str">
        <f t="shared" ca="1" si="1101"/>
        <v>UPI</v>
      </c>
      <c r="M5043" s="7" t="str">
        <f t="shared" ca="1" si="1102"/>
        <v>UK</v>
      </c>
      <c r="N5043" s="8" t="str">
        <f t="shared" ca="1" si="1103"/>
        <v>Delivered</v>
      </c>
    </row>
    <row r="5044" spans="1:14" x14ac:dyDescent="0.35">
      <c r="A5044" s="5" t="str">
        <f t="shared" si="1104"/>
        <v>AMZ15044</v>
      </c>
      <c r="B5044" s="6">
        <f t="shared" ca="1" si="1105"/>
        <v>45924</v>
      </c>
      <c r="C5044" s="7" t="str">
        <f t="shared" ca="1" si="1092"/>
        <v>CUS24256</v>
      </c>
      <c r="D5044" s="7" t="str">
        <f t="shared" ca="1" si="1093"/>
        <v>Sports</v>
      </c>
      <c r="E5044" s="7" t="str">
        <f t="shared" ca="1" si="1094"/>
        <v>Cotton T-Shirt</v>
      </c>
      <c r="F5044" s="7" t="str">
        <f t="shared" ca="1" si="1095"/>
        <v>Third-Party Seller</v>
      </c>
      <c r="G5044" s="7" t="str">
        <f t="shared" ca="1" si="1096"/>
        <v>No</v>
      </c>
      <c r="H5044" s="7">
        <f t="shared" ca="1" si="1097"/>
        <v>187</v>
      </c>
      <c r="I5044" s="7">
        <f t="shared" ca="1" si="1098"/>
        <v>2</v>
      </c>
      <c r="J5044" s="7">
        <f t="shared" ca="1" si="1099"/>
        <v>30</v>
      </c>
      <c r="K5044" s="7">
        <f t="shared" ca="1" si="1100"/>
        <v>10</v>
      </c>
      <c r="L5044" s="7" t="str">
        <f t="shared" ca="1" si="1101"/>
        <v>Amazon Pay</v>
      </c>
      <c r="M5044" s="7" t="str">
        <f t="shared" ca="1" si="1102"/>
        <v>India</v>
      </c>
      <c r="N5044" s="8" t="str">
        <f t="shared" ca="1" si="1103"/>
        <v>Cancelled</v>
      </c>
    </row>
    <row r="5045" spans="1:14" x14ac:dyDescent="0.35">
      <c r="A5045" s="5" t="str">
        <f t="shared" si="1104"/>
        <v>AMZ15045</v>
      </c>
      <c r="B5045" s="6">
        <f t="shared" ca="1" si="1105"/>
        <v>45987</v>
      </c>
      <c r="C5045" s="7" t="str">
        <f t="shared" ca="1" si="1092"/>
        <v>CUS44304</v>
      </c>
      <c r="D5045" s="7" t="str">
        <f t="shared" ca="1" si="1093"/>
        <v>Books</v>
      </c>
      <c r="E5045" s="7" t="str">
        <f t="shared" ca="1" si="1094"/>
        <v>Face Cream</v>
      </c>
      <c r="F5045" s="7" t="str">
        <f t="shared" ca="1" si="1095"/>
        <v>Third-Party Seller</v>
      </c>
      <c r="G5045" s="7" t="str">
        <f t="shared" ca="1" si="1096"/>
        <v>Yes</v>
      </c>
      <c r="H5045" s="7">
        <f t="shared" ca="1" si="1097"/>
        <v>412</v>
      </c>
      <c r="I5045" s="7">
        <f t="shared" ca="1" si="1098"/>
        <v>4</v>
      </c>
      <c r="J5045" s="7">
        <f t="shared" ca="1" si="1099"/>
        <v>16</v>
      </c>
      <c r="K5045" s="7">
        <f t="shared" ca="1" si="1100"/>
        <v>6</v>
      </c>
      <c r="L5045" s="7" t="str">
        <f t="shared" ca="1" si="1101"/>
        <v>Debit Card</v>
      </c>
      <c r="M5045" s="7" t="str">
        <f t="shared" ca="1" si="1102"/>
        <v>Canada</v>
      </c>
      <c r="N5045" s="8" t="str">
        <f t="shared" ca="1" si="1103"/>
        <v>Cancelled</v>
      </c>
    </row>
    <row r="5046" spans="1:14" x14ac:dyDescent="0.35">
      <c r="A5046" s="5" t="str">
        <f t="shared" si="1104"/>
        <v>AMZ15046</v>
      </c>
      <c r="B5046" s="6">
        <f t="shared" ca="1" si="1105"/>
        <v>45967</v>
      </c>
      <c r="C5046" s="7" t="str">
        <f t="shared" ca="1" si="1092"/>
        <v>CUS43788</v>
      </c>
      <c r="D5046" s="7" t="str">
        <f t="shared" ca="1" si="1093"/>
        <v>Home &amp; Kitchen</v>
      </c>
      <c r="E5046" s="7" t="str">
        <f t="shared" ca="1" si="1094"/>
        <v>Face Cream</v>
      </c>
      <c r="F5046" s="7" t="str">
        <f t="shared" ca="1" si="1095"/>
        <v>Amazon Fulfilled</v>
      </c>
      <c r="G5046" s="7" t="str">
        <f t="shared" ca="1" si="1096"/>
        <v>No</v>
      </c>
      <c r="H5046" s="7">
        <f t="shared" ca="1" si="1097"/>
        <v>774</v>
      </c>
      <c r="I5046" s="7">
        <f t="shared" ca="1" si="1098"/>
        <v>4</v>
      </c>
      <c r="J5046" s="7">
        <f t="shared" ca="1" si="1099"/>
        <v>36</v>
      </c>
      <c r="K5046" s="7">
        <f t="shared" ca="1" si="1100"/>
        <v>11</v>
      </c>
      <c r="L5046" s="7" t="str">
        <f t="shared" ca="1" si="1101"/>
        <v>Net Banking</v>
      </c>
      <c r="M5046" s="7" t="str">
        <f t="shared" ca="1" si="1102"/>
        <v>India</v>
      </c>
      <c r="N5046" s="8" t="str">
        <f t="shared" ca="1" si="1103"/>
        <v>Delivered</v>
      </c>
    </row>
    <row r="5047" spans="1:14" x14ac:dyDescent="0.35">
      <c r="A5047" s="5" t="str">
        <f t="shared" si="1104"/>
        <v>AMZ15047</v>
      </c>
      <c r="B5047" s="6">
        <f t="shared" ca="1" si="1105"/>
        <v>45859</v>
      </c>
      <c r="C5047" s="7" t="str">
        <f t="shared" ca="1" si="1092"/>
        <v>CUS64819</v>
      </c>
      <c r="D5047" s="7" t="str">
        <f t="shared" ca="1" si="1093"/>
        <v>Home &amp; Kitchen</v>
      </c>
      <c r="E5047" s="7" t="str">
        <f t="shared" ca="1" si="1094"/>
        <v>Water Bottle</v>
      </c>
      <c r="F5047" s="7" t="str">
        <f t="shared" ca="1" si="1095"/>
        <v>Amazon Fulfilled</v>
      </c>
      <c r="G5047" s="7" t="str">
        <f t="shared" ca="1" si="1096"/>
        <v>Yes</v>
      </c>
      <c r="H5047" s="7">
        <f t="shared" ca="1" si="1097"/>
        <v>175</v>
      </c>
      <c r="I5047" s="7">
        <f t="shared" ca="1" si="1098"/>
        <v>1</v>
      </c>
      <c r="J5047" s="7">
        <f t="shared" ca="1" si="1099"/>
        <v>16</v>
      </c>
      <c r="K5047" s="7">
        <f t="shared" ca="1" si="1100"/>
        <v>15</v>
      </c>
      <c r="L5047" s="7" t="str">
        <f t="shared" ca="1" si="1101"/>
        <v>Debit Card</v>
      </c>
      <c r="M5047" s="7" t="str">
        <f t="shared" ca="1" si="1102"/>
        <v>Canada</v>
      </c>
      <c r="N5047" s="8" t="str">
        <f t="shared" ca="1" si="1103"/>
        <v>Delivered</v>
      </c>
    </row>
    <row r="5048" spans="1:14" x14ac:dyDescent="0.35">
      <c r="A5048" s="5" t="str">
        <f t="shared" si="1104"/>
        <v>AMZ15048</v>
      </c>
      <c r="B5048" s="6">
        <f t="shared" ca="1" si="1105"/>
        <v>45991</v>
      </c>
      <c r="C5048" s="7" t="str">
        <f t="shared" ca="1" si="1092"/>
        <v>CUS84826</v>
      </c>
      <c r="D5048" s="7" t="str">
        <f t="shared" ca="1" si="1093"/>
        <v>Fashion</v>
      </c>
      <c r="E5048" s="7" t="str">
        <f t="shared" ca="1" si="1094"/>
        <v>Air  Fryer</v>
      </c>
      <c r="F5048" s="7" t="str">
        <f t="shared" ca="1" si="1095"/>
        <v>Amazon Fulfilled</v>
      </c>
      <c r="G5048" s="7" t="str">
        <f t="shared" ca="1" si="1096"/>
        <v>No</v>
      </c>
      <c r="H5048" s="7">
        <f t="shared" ca="1" si="1097"/>
        <v>429</v>
      </c>
      <c r="I5048" s="7">
        <f t="shared" ca="1" si="1098"/>
        <v>4</v>
      </c>
      <c r="J5048" s="7">
        <f t="shared" ca="1" si="1099"/>
        <v>19</v>
      </c>
      <c r="K5048" s="7">
        <f t="shared" ca="1" si="1100"/>
        <v>7</v>
      </c>
      <c r="L5048" s="7" t="str">
        <f t="shared" ca="1" si="1101"/>
        <v>Debit Card</v>
      </c>
      <c r="M5048" s="7" t="str">
        <f t="shared" ca="1" si="1102"/>
        <v>UK</v>
      </c>
      <c r="N5048" s="8" t="str">
        <f t="shared" ca="1" si="1103"/>
        <v>Cancelled</v>
      </c>
    </row>
    <row r="5049" spans="1:14" x14ac:dyDescent="0.35">
      <c r="A5049" s="5" t="str">
        <f t="shared" si="1104"/>
        <v>AMZ15049</v>
      </c>
      <c r="B5049" s="6">
        <f t="shared" ca="1" si="1105"/>
        <v>45906</v>
      </c>
      <c r="C5049" s="7" t="str">
        <f t="shared" ca="1" si="1092"/>
        <v>CUS90885</v>
      </c>
      <c r="D5049" s="7" t="str">
        <f t="shared" ca="1" si="1093"/>
        <v>Sports</v>
      </c>
      <c r="E5049" s="7" t="str">
        <f t="shared" ca="1" si="1094"/>
        <v>Face Cream</v>
      </c>
      <c r="F5049" s="7" t="str">
        <f t="shared" ca="1" si="1095"/>
        <v>Amazon Fulfilled</v>
      </c>
      <c r="G5049" s="7" t="str">
        <f t="shared" ca="1" si="1096"/>
        <v>Yes</v>
      </c>
      <c r="H5049" s="7">
        <f t="shared" ca="1" si="1097"/>
        <v>748</v>
      </c>
      <c r="I5049" s="7">
        <f t="shared" ca="1" si="1098"/>
        <v>2</v>
      </c>
      <c r="J5049" s="7">
        <f t="shared" ca="1" si="1099"/>
        <v>2</v>
      </c>
      <c r="K5049" s="7">
        <f t="shared" ca="1" si="1100"/>
        <v>7</v>
      </c>
      <c r="L5049" s="7" t="str">
        <f t="shared" ca="1" si="1101"/>
        <v>Net Banking</v>
      </c>
      <c r="M5049" s="7" t="str">
        <f t="shared" ca="1" si="1102"/>
        <v>India</v>
      </c>
      <c r="N5049" s="8" t="str">
        <f t="shared" ca="1" si="1103"/>
        <v>Cancelled</v>
      </c>
    </row>
    <row r="5050" spans="1:14" x14ac:dyDescent="0.35">
      <c r="A5050" s="5" t="str">
        <f t="shared" si="1104"/>
        <v>AMZ15050</v>
      </c>
      <c r="B5050" s="6">
        <f t="shared" ca="1" si="1105"/>
        <v>46017</v>
      </c>
      <c r="C5050" s="7" t="str">
        <f t="shared" ca="1" si="1092"/>
        <v>CUS61175</v>
      </c>
      <c r="D5050" s="7" t="str">
        <f t="shared" ca="1" si="1093"/>
        <v>Electronics</v>
      </c>
      <c r="E5050" s="7" t="str">
        <f t="shared" ca="1" si="1094"/>
        <v>Noise Cancelling Headphones</v>
      </c>
      <c r="F5050" s="7" t="str">
        <f t="shared" ca="1" si="1095"/>
        <v>Amazon Fulfilled</v>
      </c>
      <c r="G5050" s="7" t="str">
        <f t="shared" ca="1" si="1096"/>
        <v>Yes</v>
      </c>
      <c r="H5050" s="7">
        <f t="shared" ca="1" si="1097"/>
        <v>99</v>
      </c>
      <c r="I5050" s="7">
        <f t="shared" ca="1" si="1098"/>
        <v>2</v>
      </c>
      <c r="J5050" s="7">
        <f t="shared" ca="1" si="1099"/>
        <v>7</v>
      </c>
      <c r="K5050" s="7">
        <f t="shared" ca="1" si="1100"/>
        <v>15</v>
      </c>
      <c r="L5050" s="7" t="str">
        <f t="shared" ca="1" si="1101"/>
        <v>Credit Card</v>
      </c>
      <c r="M5050" s="7" t="str">
        <f t="shared" ca="1" si="1102"/>
        <v>Canada</v>
      </c>
      <c r="N5050" s="8" t="str">
        <f t="shared" ca="1" si="1103"/>
        <v>Delivered</v>
      </c>
    </row>
    <row r="5051" spans="1:14" x14ac:dyDescent="0.35">
      <c r="A5051" s="5" t="str">
        <f t="shared" si="1104"/>
        <v>AMZ15051</v>
      </c>
      <c r="B5051" s="6">
        <f t="shared" ca="1" si="1105"/>
        <v>45954</v>
      </c>
      <c r="C5051" s="7" t="str">
        <f t="shared" ca="1" si="1092"/>
        <v>CUS45665</v>
      </c>
      <c r="D5051" s="7" t="str">
        <f t="shared" ca="1" si="1093"/>
        <v>Sports</v>
      </c>
      <c r="E5051" s="7" t="str">
        <f t="shared" ca="1" si="1094"/>
        <v>Smart Watch</v>
      </c>
      <c r="F5051" s="7" t="str">
        <f t="shared" ca="1" si="1095"/>
        <v>Third-Party Seller</v>
      </c>
      <c r="G5051" s="7" t="str">
        <f t="shared" ca="1" si="1096"/>
        <v>Yes</v>
      </c>
      <c r="H5051" s="7">
        <f t="shared" ca="1" si="1097"/>
        <v>278</v>
      </c>
      <c r="I5051" s="7">
        <f t="shared" ca="1" si="1098"/>
        <v>1</v>
      </c>
      <c r="J5051" s="7">
        <f t="shared" ca="1" si="1099"/>
        <v>20</v>
      </c>
      <c r="K5051" s="7">
        <f t="shared" ca="1" si="1100"/>
        <v>10</v>
      </c>
      <c r="L5051" s="7" t="str">
        <f t="shared" ca="1" si="1101"/>
        <v>Amazon Pay</v>
      </c>
      <c r="M5051" s="7" t="str">
        <f t="shared" ca="1" si="1102"/>
        <v>India</v>
      </c>
      <c r="N5051" s="8" t="str">
        <f t="shared" ca="1" si="1103"/>
        <v>Cancelled</v>
      </c>
    </row>
    <row r="5052" spans="1:14" x14ac:dyDescent="0.35">
      <c r="A5052" s="5" t="str">
        <f t="shared" si="1104"/>
        <v>AMZ15052</v>
      </c>
      <c r="B5052" s="6">
        <f t="shared" ca="1" si="1105"/>
        <v>45960</v>
      </c>
      <c r="C5052" s="7" t="str">
        <f t="shared" ca="1" si="1092"/>
        <v>CUS25850</v>
      </c>
      <c r="D5052" s="7" t="str">
        <f t="shared" ca="1" si="1093"/>
        <v>Books</v>
      </c>
      <c r="E5052" s="7" t="str">
        <f t="shared" ca="1" si="1094"/>
        <v>Running Shoes</v>
      </c>
      <c r="F5052" s="7" t="str">
        <f t="shared" ca="1" si="1095"/>
        <v>Amazon Fulfilled</v>
      </c>
      <c r="G5052" s="7" t="str">
        <f t="shared" ca="1" si="1096"/>
        <v>Yes</v>
      </c>
      <c r="H5052" s="7">
        <f t="shared" ca="1" si="1097"/>
        <v>89</v>
      </c>
      <c r="I5052" s="7">
        <f t="shared" ca="1" si="1098"/>
        <v>1</v>
      </c>
      <c r="J5052" s="7">
        <f t="shared" ca="1" si="1099"/>
        <v>25</v>
      </c>
      <c r="K5052" s="7">
        <f t="shared" ca="1" si="1100"/>
        <v>13</v>
      </c>
      <c r="L5052" s="7" t="str">
        <f t="shared" ca="1" si="1101"/>
        <v>UPI</v>
      </c>
      <c r="M5052" s="7" t="str">
        <f t="shared" ca="1" si="1102"/>
        <v>India</v>
      </c>
      <c r="N5052" s="8" t="str">
        <f t="shared" ca="1" si="1103"/>
        <v>Delivered</v>
      </c>
    </row>
    <row r="5053" spans="1:14" x14ac:dyDescent="0.35">
      <c r="A5053" s="5" t="str">
        <f t="shared" si="1104"/>
        <v>AMZ15053</v>
      </c>
      <c r="B5053" s="6">
        <f t="shared" ca="1" si="1105"/>
        <v>45893</v>
      </c>
      <c r="C5053" s="7" t="str">
        <f t="shared" ca="1" si="1092"/>
        <v>CUS25950</v>
      </c>
      <c r="D5053" s="7" t="str">
        <f t="shared" ca="1" si="1093"/>
        <v>Electronics</v>
      </c>
      <c r="E5053" s="7" t="str">
        <f t="shared" ca="1" si="1094"/>
        <v>Smart Watch</v>
      </c>
      <c r="F5053" s="7" t="str">
        <f t="shared" ca="1" si="1095"/>
        <v>Amazon Fulfilled</v>
      </c>
      <c r="G5053" s="7" t="str">
        <f t="shared" ca="1" si="1096"/>
        <v>No</v>
      </c>
      <c r="H5053" s="7">
        <f t="shared" ca="1" si="1097"/>
        <v>167</v>
      </c>
      <c r="I5053" s="7">
        <f t="shared" ca="1" si="1098"/>
        <v>3</v>
      </c>
      <c r="J5053" s="7">
        <f t="shared" ca="1" si="1099"/>
        <v>9</v>
      </c>
      <c r="K5053" s="7">
        <f t="shared" ca="1" si="1100"/>
        <v>4</v>
      </c>
      <c r="L5053" s="7" t="str">
        <f t="shared" ca="1" si="1101"/>
        <v>Credit Card</v>
      </c>
      <c r="M5053" s="7" t="str">
        <f t="shared" ca="1" si="1102"/>
        <v>India</v>
      </c>
      <c r="N5053" s="8" t="str">
        <f t="shared" ca="1" si="1103"/>
        <v>Cancelled</v>
      </c>
    </row>
    <row r="5054" spans="1:14" x14ac:dyDescent="0.35">
      <c r="A5054" s="5" t="str">
        <f t="shared" si="1104"/>
        <v>AMZ15054</v>
      </c>
      <c r="B5054" s="6">
        <f t="shared" ca="1" si="1105"/>
        <v>45901</v>
      </c>
      <c r="C5054" s="7" t="str">
        <f t="shared" ca="1" si="1092"/>
        <v>CUS30213</v>
      </c>
      <c r="D5054" s="7" t="str">
        <f t="shared" ca="1" si="1093"/>
        <v>Electronics</v>
      </c>
      <c r="E5054" s="7" t="str">
        <f t="shared" ca="1" si="1094"/>
        <v>Noise Cancelling Headphones</v>
      </c>
      <c r="F5054" s="7" t="str">
        <f t="shared" ca="1" si="1095"/>
        <v>Amazon Fulfilled</v>
      </c>
      <c r="G5054" s="7" t="str">
        <f t="shared" ca="1" si="1096"/>
        <v>Yes</v>
      </c>
      <c r="H5054" s="7">
        <f t="shared" ca="1" si="1097"/>
        <v>437</v>
      </c>
      <c r="I5054" s="7">
        <f t="shared" ca="1" si="1098"/>
        <v>1</v>
      </c>
      <c r="J5054" s="7">
        <f t="shared" ca="1" si="1099"/>
        <v>19</v>
      </c>
      <c r="K5054" s="7">
        <f t="shared" ca="1" si="1100"/>
        <v>3</v>
      </c>
      <c r="L5054" s="7" t="str">
        <f t="shared" ca="1" si="1101"/>
        <v>Credit Card</v>
      </c>
      <c r="M5054" s="7" t="str">
        <f t="shared" ca="1" si="1102"/>
        <v>India</v>
      </c>
      <c r="N5054" s="8" t="str">
        <f t="shared" ca="1" si="1103"/>
        <v>Delivered</v>
      </c>
    </row>
    <row r="5055" spans="1:14" x14ac:dyDescent="0.35">
      <c r="A5055" s="5" t="str">
        <f t="shared" si="1104"/>
        <v>AMZ15055</v>
      </c>
      <c r="B5055" s="6">
        <f t="shared" ca="1" si="1105"/>
        <v>45849</v>
      </c>
      <c r="C5055" s="7" t="str">
        <f t="shared" ca="1" si="1092"/>
        <v>CUS74634</v>
      </c>
      <c r="D5055" s="7" t="str">
        <f t="shared" ca="1" si="1093"/>
        <v>Electronics</v>
      </c>
      <c r="E5055" s="7" t="str">
        <f t="shared" ca="1" si="1094"/>
        <v>Bluetooth Speaker</v>
      </c>
      <c r="F5055" s="7" t="str">
        <f t="shared" ca="1" si="1095"/>
        <v>Third-Party Seller</v>
      </c>
      <c r="G5055" s="7" t="str">
        <f t="shared" ca="1" si="1096"/>
        <v>No</v>
      </c>
      <c r="H5055" s="7">
        <f t="shared" ca="1" si="1097"/>
        <v>195</v>
      </c>
      <c r="I5055" s="7">
        <f t="shared" ca="1" si="1098"/>
        <v>4</v>
      </c>
      <c r="J5055" s="7">
        <f t="shared" ca="1" si="1099"/>
        <v>14</v>
      </c>
      <c r="K5055" s="7">
        <f t="shared" ca="1" si="1100"/>
        <v>14</v>
      </c>
      <c r="L5055" s="7" t="str">
        <f t="shared" ca="1" si="1101"/>
        <v>Amazon Pay</v>
      </c>
      <c r="M5055" s="7" t="str">
        <f t="shared" ca="1" si="1102"/>
        <v>India</v>
      </c>
      <c r="N5055" s="8" t="str">
        <f t="shared" ca="1" si="1103"/>
        <v>Delivered</v>
      </c>
    </row>
    <row r="5056" spans="1:14" x14ac:dyDescent="0.35">
      <c r="A5056" s="5" t="str">
        <f t="shared" si="1104"/>
        <v>AMZ15056</v>
      </c>
      <c r="B5056" s="6">
        <f t="shared" ca="1" si="1105"/>
        <v>45914</v>
      </c>
      <c r="C5056" s="7" t="str">
        <f t="shared" ca="1" si="1092"/>
        <v>CUS17897</v>
      </c>
      <c r="D5056" s="7" t="str">
        <f t="shared" ca="1" si="1093"/>
        <v>Books</v>
      </c>
      <c r="E5056" s="7" t="str">
        <f t="shared" ca="1" si="1094"/>
        <v>Noise Cancelling Headphones</v>
      </c>
      <c r="F5056" s="7" t="str">
        <f t="shared" ca="1" si="1095"/>
        <v>Amazon Fulfilled</v>
      </c>
      <c r="G5056" s="7" t="str">
        <f t="shared" ca="1" si="1096"/>
        <v>Yes</v>
      </c>
      <c r="H5056" s="7">
        <f t="shared" ca="1" si="1097"/>
        <v>713</v>
      </c>
      <c r="I5056" s="7">
        <f t="shared" ca="1" si="1098"/>
        <v>2</v>
      </c>
      <c r="J5056" s="7">
        <f t="shared" ca="1" si="1099"/>
        <v>21</v>
      </c>
      <c r="K5056" s="7">
        <f t="shared" ca="1" si="1100"/>
        <v>5</v>
      </c>
      <c r="L5056" s="7" t="str">
        <f t="shared" ca="1" si="1101"/>
        <v>Net Banking</v>
      </c>
      <c r="M5056" s="7" t="str">
        <f t="shared" ca="1" si="1102"/>
        <v>India</v>
      </c>
      <c r="N5056" s="8" t="str">
        <f t="shared" ca="1" si="1103"/>
        <v>Delivered</v>
      </c>
    </row>
    <row r="5057" spans="1:14" x14ac:dyDescent="0.35">
      <c r="A5057" s="5" t="str">
        <f t="shared" si="1104"/>
        <v>AMZ15057</v>
      </c>
      <c r="B5057" s="6">
        <f t="shared" ca="1" si="1105"/>
        <v>45920</v>
      </c>
      <c r="C5057" s="7" t="str">
        <f t="shared" ca="1" si="1092"/>
        <v>CUS69358</v>
      </c>
      <c r="D5057" s="7" t="str">
        <f t="shared" ca="1" si="1093"/>
        <v>Books</v>
      </c>
      <c r="E5057" s="7" t="str">
        <f t="shared" ca="1" si="1094"/>
        <v>Cotton T-Shirt</v>
      </c>
      <c r="F5057" s="7" t="str">
        <f t="shared" ca="1" si="1095"/>
        <v>Third-Party Seller</v>
      </c>
      <c r="G5057" s="7" t="str">
        <f t="shared" ca="1" si="1096"/>
        <v>No</v>
      </c>
      <c r="H5057" s="7">
        <f t="shared" ca="1" si="1097"/>
        <v>591</v>
      </c>
      <c r="I5057" s="7">
        <f t="shared" ca="1" si="1098"/>
        <v>1</v>
      </c>
      <c r="J5057" s="7">
        <f t="shared" ca="1" si="1099"/>
        <v>9</v>
      </c>
      <c r="K5057" s="7">
        <f t="shared" ca="1" si="1100"/>
        <v>8</v>
      </c>
      <c r="L5057" s="7" t="str">
        <f t="shared" ca="1" si="1101"/>
        <v>Amazon Pay</v>
      </c>
      <c r="M5057" s="7" t="str">
        <f t="shared" ca="1" si="1102"/>
        <v>India</v>
      </c>
      <c r="N5057" s="8" t="str">
        <f t="shared" ca="1" si="1103"/>
        <v>Returned</v>
      </c>
    </row>
    <row r="5058" spans="1:14" x14ac:dyDescent="0.35">
      <c r="A5058" s="5" t="str">
        <f t="shared" si="1104"/>
        <v>AMZ15058</v>
      </c>
      <c r="B5058" s="6">
        <f t="shared" ca="1" si="1105"/>
        <v>45895</v>
      </c>
      <c r="C5058" s="7" t="str">
        <f t="shared" ref="C5058:C5121" ca="1" si="1106">"CUS"&amp;RANDBETWEEN(10000,99999)</f>
        <v>CUS66263</v>
      </c>
      <c r="D5058" s="7" t="str">
        <f t="shared" ref="D5058:D5121" ca="1" si="1107">CHOOSE(RANDBETWEEN(1,6),"Electronics","Fashion","Home &amp; Kitchen","Beauty","Books","Sports")</f>
        <v>Sports</v>
      </c>
      <c r="E5058" s="7" t="str">
        <f t="shared" ref="E5058:E5121" ca="1" si="1108">CHOOSE(RANDBETWEEN(1,10),"Iphone Charger","Bluetooth Speaker","Running Shoes","Cotton T-Shirt","Air  Fryer","Face Cream","Yoga Mat","Smart Watch","Noise Cancelling Headphones","Water Bottle")</f>
        <v>Smart Watch</v>
      </c>
      <c r="F5058" s="7" t="str">
        <f t="shared" ref="F5058:F5121" ca="1" si="1109">CHOOSE(RANDBETWEEN(1,2),"Amazon Fulfilled","Third-Party Seller")</f>
        <v>Third-Party Seller</v>
      </c>
      <c r="G5058" s="7" t="str">
        <f t="shared" ref="G5058:G5121" ca="1" si="1110">CHOOSE(RANDBETWEEN(1,2),"Yes","No")</f>
        <v>Yes</v>
      </c>
      <c r="H5058" s="7">
        <f t="shared" ref="H5058:H5121" ca="1" si="1111">RANDBETWEEN(8,800)</f>
        <v>768</v>
      </c>
      <c r="I5058" s="7">
        <f t="shared" ref="I5058:I5121" ca="1" si="1112">RANDBETWEEN(1,4)</f>
        <v>2</v>
      </c>
      <c r="J5058" s="7">
        <f t="shared" ref="J5058:J5121" ca="1" si="1113">RANDBETWEEN(0,40)</f>
        <v>26</v>
      </c>
      <c r="K5058" s="7">
        <f t="shared" ref="K5058:K5121" ca="1" si="1114">IF(J5058="Yes",0,RANDBETWEEN(3,15))</f>
        <v>3</v>
      </c>
      <c r="L5058" s="7" t="str">
        <f t="shared" ref="L5058:L5121" ca="1" si="1115">CHOOSE(RANDBETWEEN(1,5),"Credit Card","Debit Card","UPI","Net Banking","Amazon Pay")</f>
        <v>Amazon Pay</v>
      </c>
      <c r="M5058" s="7" t="str">
        <f t="shared" ref="M5058:M5121" ca="1" si="1116">CHOOSE(RANDBETWEEN(1,4),"USA","India","UK","Canada")</f>
        <v>USA</v>
      </c>
      <c r="N5058" s="8" t="str">
        <f t="shared" ref="N5058:N5121" ca="1" si="1117">CHOOSE(RANDBETWEEN(1,5),"Delivered","Delivered","Delivered","Returned","Cancelled")</f>
        <v>Delivered</v>
      </c>
    </row>
    <row r="5059" spans="1:14" x14ac:dyDescent="0.35">
      <c r="A5059" s="5" t="str">
        <f t="shared" ref="A5059:A5122" si="1118">"AMZ"&amp;10000+ROW()</f>
        <v>AMZ15059</v>
      </c>
      <c r="B5059" s="6">
        <f t="shared" ref="B5059:B5122" ca="1" si="1119">RANDBETWEEN(DATE(2025,7,1), DATE(2025,12,31))</f>
        <v>45857</v>
      </c>
      <c r="C5059" s="7" t="str">
        <f t="shared" ca="1" si="1106"/>
        <v>CUS41142</v>
      </c>
      <c r="D5059" s="7" t="str">
        <f t="shared" ca="1" si="1107"/>
        <v>Home &amp; Kitchen</v>
      </c>
      <c r="E5059" s="7" t="str">
        <f t="shared" ca="1" si="1108"/>
        <v>Cotton T-Shirt</v>
      </c>
      <c r="F5059" s="7" t="str">
        <f t="shared" ca="1" si="1109"/>
        <v>Amazon Fulfilled</v>
      </c>
      <c r="G5059" s="7" t="str">
        <f t="shared" ca="1" si="1110"/>
        <v>No</v>
      </c>
      <c r="H5059" s="7">
        <f t="shared" ca="1" si="1111"/>
        <v>71</v>
      </c>
      <c r="I5059" s="7">
        <f t="shared" ca="1" si="1112"/>
        <v>1</v>
      </c>
      <c r="J5059" s="7">
        <f t="shared" ca="1" si="1113"/>
        <v>18</v>
      </c>
      <c r="K5059" s="7">
        <f t="shared" ca="1" si="1114"/>
        <v>8</v>
      </c>
      <c r="L5059" s="7" t="str">
        <f t="shared" ca="1" si="1115"/>
        <v>Debit Card</v>
      </c>
      <c r="M5059" s="7" t="str">
        <f t="shared" ca="1" si="1116"/>
        <v>USA</v>
      </c>
      <c r="N5059" s="8" t="str">
        <f t="shared" ca="1" si="1117"/>
        <v>Delivered</v>
      </c>
    </row>
    <row r="5060" spans="1:14" x14ac:dyDescent="0.35">
      <c r="A5060" s="5" t="str">
        <f t="shared" si="1118"/>
        <v>AMZ15060</v>
      </c>
      <c r="B5060" s="6">
        <f t="shared" ca="1" si="1119"/>
        <v>45918</v>
      </c>
      <c r="C5060" s="7" t="str">
        <f t="shared" ca="1" si="1106"/>
        <v>CUS28015</v>
      </c>
      <c r="D5060" s="7" t="str">
        <f t="shared" ca="1" si="1107"/>
        <v>Electronics</v>
      </c>
      <c r="E5060" s="7" t="str">
        <f t="shared" ca="1" si="1108"/>
        <v>Cotton T-Shirt</v>
      </c>
      <c r="F5060" s="7" t="str">
        <f t="shared" ca="1" si="1109"/>
        <v>Amazon Fulfilled</v>
      </c>
      <c r="G5060" s="7" t="str">
        <f t="shared" ca="1" si="1110"/>
        <v>Yes</v>
      </c>
      <c r="H5060" s="7">
        <f t="shared" ca="1" si="1111"/>
        <v>665</v>
      </c>
      <c r="I5060" s="7">
        <f t="shared" ca="1" si="1112"/>
        <v>1</v>
      </c>
      <c r="J5060" s="7">
        <f t="shared" ca="1" si="1113"/>
        <v>39</v>
      </c>
      <c r="K5060" s="7">
        <f t="shared" ca="1" si="1114"/>
        <v>12</v>
      </c>
      <c r="L5060" s="7" t="str">
        <f t="shared" ca="1" si="1115"/>
        <v>Credit Card</v>
      </c>
      <c r="M5060" s="7" t="str">
        <f t="shared" ca="1" si="1116"/>
        <v>USA</v>
      </c>
      <c r="N5060" s="8" t="str">
        <f t="shared" ca="1" si="1117"/>
        <v>Returned</v>
      </c>
    </row>
    <row r="5061" spans="1:14" x14ac:dyDescent="0.35">
      <c r="A5061" s="5" t="str">
        <f t="shared" si="1118"/>
        <v>AMZ15061</v>
      </c>
      <c r="B5061" s="6">
        <f t="shared" ca="1" si="1119"/>
        <v>45989</v>
      </c>
      <c r="C5061" s="7" t="str">
        <f t="shared" ca="1" si="1106"/>
        <v>CUS89298</v>
      </c>
      <c r="D5061" s="7" t="str">
        <f t="shared" ca="1" si="1107"/>
        <v>Electronics</v>
      </c>
      <c r="E5061" s="7" t="str">
        <f t="shared" ca="1" si="1108"/>
        <v>Face Cream</v>
      </c>
      <c r="F5061" s="7" t="str">
        <f t="shared" ca="1" si="1109"/>
        <v>Amazon Fulfilled</v>
      </c>
      <c r="G5061" s="7" t="str">
        <f t="shared" ca="1" si="1110"/>
        <v>No</v>
      </c>
      <c r="H5061" s="7">
        <f t="shared" ca="1" si="1111"/>
        <v>93</v>
      </c>
      <c r="I5061" s="7">
        <f t="shared" ca="1" si="1112"/>
        <v>3</v>
      </c>
      <c r="J5061" s="7">
        <f t="shared" ca="1" si="1113"/>
        <v>11</v>
      </c>
      <c r="K5061" s="7">
        <f t="shared" ca="1" si="1114"/>
        <v>10</v>
      </c>
      <c r="L5061" s="7" t="str">
        <f t="shared" ca="1" si="1115"/>
        <v>Net Banking</v>
      </c>
      <c r="M5061" s="7" t="str">
        <f t="shared" ca="1" si="1116"/>
        <v>India</v>
      </c>
      <c r="N5061" s="8" t="str">
        <f t="shared" ca="1" si="1117"/>
        <v>Cancelled</v>
      </c>
    </row>
    <row r="5062" spans="1:14" x14ac:dyDescent="0.35">
      <c r="A5062" s="5" t="str">
        <f t="shared" si="1118"/>
        <v>AMZ15062</v>
      </c>
      <c r="B5062" s="6">
        <f t="shared" ca="1" si="1119"/>
        <v>45984</v>
      </c>
      <c r="C5062" s="7" t="str">
        <f t="shared" ca="1" si="1106"/>
        <v>CUS19870</v>
      </c>
      <c r="D5062" s="7" t="str">
        <f t="shared" ca="1" si="1107"/>
        <v>Books</v>
      </c>
      <c r="E5062" s="7" t="str">
        <f t="shared" ca="1" si="1108"/>
        <v>Bluetooth Speaker</v>
      </c>
      <c r="F5062" s="7" t="str">
        <f t="shared" ca="1" si="1109"/>
        <v>Amazon Fulfilled</v>
      </c>
      <c r="G5062" s="7" t="str">
        <f t="shared" ca="1" si="1110"/>
        <v>Yes</v>
      </c>
      <c r="H5062" s="7">
        <f t="shared" ca="1" si="1111"/>
        <v>133</v>
      </c>
      <c r="I5062" s="7">
        <f t="shared" ca="1" si="1112"/>
        <v>1</v>
      </c>
      <c r="J5062" s="7">
        <f t="shared" ca="1" si="1113"/>
        <v>4</v>
      </c>
      <c r="K5062" s="7">
        <f t="shared" ca="1" si="1114"/>
        <v>4</v>
      </c>
      <c r="L5062" s="7" t="str">
        <f t="shared" ca="1" si="1115"/>
        <v>Debit Card</v>
      </c>
      <c r="M5062" s="7" t="str">
        <f t="shared" ca="1" si="1116"/>
        <v>India</v>
      </c>
      <c r="N5062" s="8" t="str">
        <f t="shared" ca="1" si="1117"/>
        <v>Returned</v>
      </c>
    </row>
    <row r="5063" spans="1:14" x14ac:dyDescent="0.35">
      <c r="A5063" s="5" t="str">
        <f t="shared" si="1118"/>
        <v>AMZ15063</v>
      </c>
      <c r="B5063" s="6">
        <f t="shared" ca="1" si="1119"/>
        <v>45859</v>
      </c>
      <c r="C5063" s="7" t="str">
        <f t="shared" ca="1" si="1106"/>
        <v>CUS87082</v>
      </c>
      <c r="D5063" s="7" t="str">
        <f t="shared" ca="1" si="1107"/>
        <v>Electronics</v>
      </c>
      <c r="E5063" s="7" t="str">
        <f t="shared" ca="1" si="1108"/>
        <v>Noise Cancelling Headphones</v>
      </c>
      <c r="F5063" s="7" t="str">
        <f t="shared" ca="1" si="1109"/>
        <v>Third-Party Seller</v>
      </c>
      <c r="G5063" s="7" t="str">
        <f t="shared" ca="1" si="1110"/>
        <v>No</v>
      </c>
      <c r="H5063" s="7">
        <f t="shared" ca="1" si="1111"/>
        <v>552</v>
      </c>
      <c r="I5063" s="7">
        <f t="shared" ca="1" si="1112"/>
        <v>4</v>
      </c>
      <c r="J5063" s="7">
        <f t="shared" ca="1" si="1113"/>
        <v>11</v>
      </c>
      <c r="K5063" s="7">
        <f t="shared" ca="1" si="1114"/>
        <v>7</v>
      </c>
      <c r="L5063" s="7" t="str">
        <f t="shared" ca="1" si="1115"/>
        <v>Net Banking</v>
      </c>
      <c r="M5063" s="7" t="str">
        <f t="shared" ca="1" si="1116"/>
        <v>Canada</v>
      </c>
      <c r="N5063" s="8" t="str">
        <f t="shared" ca="1" si="1117"/>
        <v>Returned</v>
      </c>
    </row>
    <row r="5064" spans="1:14" x14ac:dyDescent="0.35">
      <c r="A5064" s="5" t="str">
        <f t="shared" si="1118"/>
        <v>AMZ15064</v>
      </c>
      <c r="B5064" s="6">
        <f t="shared" ca="1" si="1119"/>
        <v>45882</v>
      </c>
      <c r="C5064" s="7" t="str">
        <f t="shared" ca="1" si="1106"/>
        <v>CUS44062</v>
      </c>
      <c r="D5064" s="7" t="str">
        <f t="shared" ca="1" si="1107"/>
        <v>Sports</v>
      </c>
      <c r="E5064" s="7" t="str">
        <f t="shared" ca="1" si="1108"/>
        <v>Bluetooth Speaker</v>
      </c>
      <c r="F5064" s="7" t="str">
        <f t="shared" ca="1" si="1109"/>
        <v>Amazon Fulfilled</v>
      </c>
      <c r="G5064" s="7" t="str">
        <f t="shared" ca="1" si="1110"/>
        <v>No</v>
      </c>
      <c r="H5064" s="7">
        <f t="shared" ca="1" si="1111"/>
        <v>307</v>
      </c>
      <c r="I5064" s="7">
        <f t="shared" ca="1" si="1112"/>
        <v>1</v>
      </c>
      <c r="J5064" s="7">
        <f t="shared" ca="1" si="1113"/>
        <v>36</v>
      </c>
      <c r="K5064" s="7">
        <f t="shared" ca="1" si="1114"/>
        <v>5</v>
      </c>
      <c r="L5064" s="7" t="str">
        <f t="shared" ca="1" si="1115"/>
        <v>Credit Card</v>
      </c>
      <c r="M5064" s="7" t="str">
        <f t="shared" ca="1" si="1116"/>
        <v>Canada</v>
      </c>
      <c r="N5064" s="8" t="str">
        <f t="shared" ca="1" si="1117"/>
        <v>Delivered</v>
      </c>
    </row>
    <row r="5065" spans="1:14" x14ac:dyDescent="0.35">
      <c r="A5065" s="5" t="str">
        <f t="shared" si="1118"/>
        <v>AMZ15065</v>
      </c>
      <c r="B5065" s="6">
        <f t="shared" ca="1" si="1119"/>
        <v>45998</v>
      </c>
      <c r="C5065" s="7" t="str">
        <f t="shared" ca="1" si="1106"/>
        <v>CUS93571</v>
      </c>
      <c r="D5065" s="7" t="str">
        <f t="shared" ca="1" si="1107"/>
        <v>Fashion</v>
      </c>
      <c r="E5065" s="7" t="str">
        <f t="shared" ca="1" si="1108"/>
        <v>Iphone Charger</v>
      </c>
      <c r="F5065" s="7" t="str">
        <f t="shared" ca="1" si="1109"/>
        <v>Third-Party Seller</v>
      </c>
      <c r="G5065" s="7" t="str">
        <f t="shared" ca="1" si="1110"/>
        <v>Yes</v>
      </c>
      <c r="H5065" s="7">
        <f t="shared" ca="1" si="1111"/>
        <v>339</v>
      </c>
      <c r="I5065" s="7">
        <f t="shared" ca="1" si="1112"/>
        <v>3</v>
      </c>
      <c r="J5065" s="7">
        <f t="shared" ca="1" si="1113"/>
        <v>32</v>
      </c>
      <c r="K5065" s="7">
        <f t="shared" ca="1" si="1114"/>
        <v>6</v>
      </c>
      <c r="L5065" s="7" t="str">
        <f t="shared" ca="1" si="1115"/>
        <v>Credit Card</v>
      </c>
      <c r="M5065" s="7" t="str">
        <f t="shared" ca="1" si="1116"/>
        <v>UK</v>
      </c>
      <c r="N5065" s="8" t="str">
        <f t="shared" ca="1" si="1117"/>
        <v>Delivered</v>
      </c>
    </row>
    <row r="5066" spans="1:14" x14ac:dyDescent="0.35">
      <c r="A5066" s="5" t="str">
        <f t="shared" si="1118"/>
        <v>AMZ15066</v>
      </c>
      <c r="B5066" s="6">
        <f t="shared" ca="1" si="1119"/>
        <v>45925</v>
      </c>
      <c r="C5066" s="7" t="str">
        <f t="shared" ca="1" si="1106"/>
        <v>CUS69082</v>
      </c>
      <c r="D5066" s="7" t="str">
        <f t="shared" ca="1" si="1107"/>
        <v>Sports</v>
      </c>
      <c r="E5066" s="7" t="str">
        <f t="shared" ca="1" si="1108"/>
        <v>Bluetooth Speaker</v>
      </c>
      <c r="F5066" s="7" t="str">
        <f t="shared" ca="1" si="1109"/>
        <v>Amazon Fulfilled</v>
      </c>
      <c r="G5066" s="7" t="str">
        <f t="shared" ca="1" si="1110"/>
        <v>Yes</v>
      </c>
      <c r="H5066" s="7">
        <f t="shared" ca="1" si="1111"/>
        <v>8</v>
      </c>
      <c r="I5066" s="7">
        <f t="shared" ca="1" si="1112"/>
        <v>3</v>
      </c>
      <c r="J5066" s="7">
        <f t="shared" ca="1" si="1113"/>
        <v>33</v>
      </c>
      <c r="K5066" s="7">
        <f t="shared" ca="1" si="1114"/>
        <v>4</v>
      </c>
      <c r="L5066" s="7" t="str">
        <f t="shared" ca="1" si="1115"/>
        <v>Net Banking</v>
      </c>
      <c r="M5066" s="7" t="str">
        <f t="shared" ca="1" si="1116"/>
        <v>Canada</v>
      </c>
      <c r="N5066" s="8" t="str">
        <f t="shared" ca="1" si="1117"/>
        <v>Delivered</v>
      </c>
    </row>
    <row r="5067" spans="1:14" x14ac:dyDescent="0.35">
      <c r="A5067" s="5" t="str">
        <f t="shared" si="1118"/>
        <v>AMZ15067</v>
      </c>
      <c r="B5067" s="6">
        <f t="shared" ca="1" si="1119"/>
        <v>45987</v>
      </c>
      <c r="C5067" s="7" t="str">
        <f t="shared" ca="1" si="1106"/>
        <v>CUS50691</v>
      </c>
      <c r="D5067" s="7" t="str">
        <f t="shared" ca="1" si="1107"/>
        <v>Home &amp; Kitchen</v>
      </c>
      <c r="E5067" s="7" t="str">
        <f t="shared" ca="1" si="1108"/>
        <v>Bluetooth Speaker</v>
      </c>
      <c r="F5067" s="7" t="str">
        <f t="shared" ca="1" si="1109"/>
        <v>Third-Party Seller</v>
      </c>
      <c r="G5067" s="7" t="str">
        <f t="shared" ca="1" si="1110"/>
        <v>Yes</v>
      </c>
      <c r="H5067" s="7">
        <f t="shared" ca="1" si="1111"/>
        <v>226</v>
      </c>
      <c r="I5067" s="7">
        <f t="shared" ca="1" si="1112"/>
        <v>2</v>
      </c>
      <c r="J5067" s="7">
        <f t="shared" ca="1" si="1113"/>
        <v>30</v>
      </c>
      <c r="K5067" s="7">
        <f t="shared" ca="1" si="1114"/>
        <v>5</v>
      </c>
      <c r="L5067" s="7" t="str">
        <f t="shared" ca="1" si="1115"/>
        <v>Amazon Pay</v>
      </c>
      <c r="M5067" s="7" t="str">
        <f t="shared" ca="1" si="1116"/>
        <v>Canada</v>
      </c>
      <c r="N5067" s="8" t="str">
        <f t="shared" ca="1" si="1117"/>
        <v>Returned</v>
      </c>
    </row>
    <row r="5068" spans="1:14" x14ac:dyDescent="0.35">
      <c r="A5068" s="5" t="str">
        <f t="shared" si="1118"/>
        <v>AMZ15068</v>
      </c>
      <c r="B5068" s="6">
        <f t="shared" ca="1" si="1119"/>
        <v>45977</v>
      </c>
      <c r="C5068" s="7" t="str">
        <f t="shared" ca="1" si="1106"/>
        <v>CUS76811</v>
      </c>
      <c r="D5068" s="7" t="str">
        <f t="shared" ca="1" si="1107"/>
        <v>Home &amp; Kitchen</v>
      </c>
      <c r="E5068" s="7" t="str">
        <f t="shared" ca="1" si="1108"/>
        <v>Face Cream</v>
      </c>
      <c r="F5068" s="7" t="str">
        <f t="shared" ca="1" si="1109"/>
        <v>Third-Party Seller</v>
      </c>
      <c r="G5068" s="7" t="str">
        <f t="shared" ca="1" si="1110"/>
        <v>No</v>
      </c>
      <c r="H5068" s="7">
        <f t="shared" ca="1" si="1111"/>
        <v>732</v>
      </c>
      <c r="I5068" s="7">
        <f t="shared" ca="1" si="1112"/>
        <v>3</v>
      </c>
      <c r="J5068" s="7">
        <f t="shared" ca="1" si="1113"/>
        <v>26</v>
      </c>
      <c r="K5068" s="7">
        <f t="shared" ca="1" si="1114"/>
        <v>3</v>
      </c>
      <c r="L5068" s="7" t="str">
        <f t="shared" ca="1" si="1115"/>
        <v>Debit Card</v>
      </c>
      <c r="M5068" s="7" t="str">
        <f t="shared" ca="1" si="1116"/>
        <v>USA</v>
      </c>
      <c r="N5068" s="8" t="str">
        <f t="shared" ca="1" si="1117"/>
        <v>Delivered</v>
      </c>
    </row>
    <row r="5069" spans="1:14" x14ac:dyDescent="0.35">
      <c r="A5069" s="5" t="str">
        <f t="shared" si="1118"/>
        <v>AMZ15069</v>
      </c>
      <c r="B5069" s="6">
        <f t="shared" ca="1" si="1119"/>
        <v>45899</v>
      </c>
      <c r="C5069" s="7" t="str">
        <f t="shared" ca="1" si="1106"/>
        <v>CUS63581</v>
      </c>
      <c r="D5069" s="7" t="str">
        <f t="shared" ca="1" si="1107"/>
        <v>Fashion</v>
      </c>
      <c r="E5069" s="7" t="str">
        <f t="shared" ca="1" si="1108"/>
        <v>Bluetooth Speaker</v>
      </c>
      <c r="F5069" s="7" t="str">
        <f t="shared" ca="1" si="1109"/>
        <v>Third-Party Seller</v>
      </c>
      <c r="G5069" s="7" t="str">
        <f t="shared" ca="1" si="1110"/>
        <v>Yes</v>
      </c>
      <c r="H5069" s="7">
        <f t="shared" ca="1" si="1111"/>
        <v>314</v>
      </c>
      <c r="I5069" s="7">
        <f t="shared" ca="1" si="1112"/>
        <v>3</v>
      </c>
      <c r="J5069" s="7">
        <f t="shared" ca="1" si="1113"/>
        <v>25</v>
      </c>
      <c r="K5069" s="7">
        <f t="shared" ca="1" si="1114"/>
        <v>5</v>
      </c>
      <c r="L5069" s="7" t="str">
        <f t="shared" ca="1" si="1115"/>
        <v>Debit Card</v>
      </c>
      <c r="M5069" s="7" t="str">
        <f t="shared" ca="1" si="1116"/>
        <v>USA</v>
      </c>
      <c r="N5069" s="8" t="str">
        <f t="shared" ca="1" si="1117"/>
        <v>Cancelled</v>
      </c>
    </row>
    <row r="5070" spans="1:14" x14ac:dyDescent="0.35">
      <c r="A5070" s="5" t="str">
        <f t="shared" si="1118"/>
        <v>AMZ15070</v>
      </c>
      <c r="B5070" s="6">
        <f t="shared" ca="1" si="1119"/>
        <v>45927</v>
      </c>
      <c r="C5070" s="7" t="str">
        <f t="shared" ca="1" si="1106"/>
        <v>CUS29812</v>
      </c>
      <c r="D5070" s="7" t="str">
        <f t="shared" ca="1" si="1107"/>
        <v>Fashion</v>
      </c>
      <c r="E5070" s="7" t="str">
        <f t="shared" ca="1" si="1108"/>
        <v>Cotton T-Shirt</v>
      </c>
      <c r="F5070" s="7" t="str">
        <f t="shared" ca="1" si="1109"/>
        <v>Third-Party Seller</v>
      </c>
      <c r="G5070" s="7" t="str">
        <f t="shared" ca="1" si="1110"/>
        <v>No</v>
      </c>
      <c r="H5070" s="7">
        <f t="shared" ca="1" si="1111"/>
        <v>627</v>
      </c>
      <c r="I5070" s="7">
        <f t="shared" ca="1" si="1112"/>
        <v>1</v>
      </c>
      <c r="J5070" s="7">
        <f t="shared" ca="1" si="1113"/>
        <v>35</v>
      </c>
      <c r="K5070" s="7">
        <f t="shared" ca="1" si="1114"/>
        <v>8</v>
      </c>
      <c r="L5070" s="7" t="str">
        <f t="shared" ca="1" si="1115"/>
        <v>Amazon Pay</v>
      </c>
      <c r="M5070" s="7" t="str">
        <f t="shared" ca="1" si="1116"/>
        <v>India</v>
      </c>
      <c r="N5070" s="8" t="str">
        <f t="shared" ca="1" si="1117"/>
        <v>Delivered</v>
      </c>
    </row>
    <row r="5071" spans="1:14" x14ac:dyDescent="0.35">
      <c r="A5071" s="5" t="str">
        <f t="shared" si="1118"/>
        <v>AMZ15071</v>
      </c>
      <c r="B5071" s="6">
        <f t="shared" ca="1" si="1119"/>
        <v>45961</v>
      </c>
      <c r="C5071" s="7" t="str">
        <f t="shared" ca="1" si="1106"/>
        <v>CUS78616</v>
      </c>
      <c r="D5071" s="7" t="str">
        <f t="shared" ca="1" si="1107"/>
        <v>Home &amp; Kitchen</v>
      </c>
      <c r="E5071" s="7" t="str">
        <f t="shared" ca="1" si="1108"/>
        <v>Face Cream</v>
      </c>
      <c r="F5071" s="7" t="str">
        <f t="shared" ca="1" si="1109"/>
        <v>Third-Party Seller</v>
      </c>
      <c r="G5071" s="7" t="str">
        <f t="shared" ca="1" si="1110"/>
        <v>No</v>
      </c>
      <c r="H5071" s="7">
        <f t="shared" ca="1" si="1111"/>
        <v>289</v>
      </c>
      <c r="I5071" s="7">
        <f t="shared" ca="1" si="1112"/>
        <v>1</v>
      </c>
      <c r="J5071" s="7">
        <f t="shared" ca="1" si="1113"/>
        <v>18</v>
      </c>
      <c r="K5071" s="7">
        <f t="shared" ca="1" si="1114"/>
        <v>7</v>
      </c>
      <c r="L5071" s="7" t="str">
        <f t="shared" ca="1" si="1115"/>
        <v>Net Banking</v>
      </c>
      <c r="M5071" s="7" t="str">
        <f t="shared" ca="1" si="1116"/>
        <v>USA</v>
      </c>
      <c r="N5071" s="8" t="str">
        <f t="shared" ca="1" si="1117"/>
        <v>Delivered</v>
      </c>
    </row>
    <row r="5072" spans="1:14" x14ac:dyDescent="0.35">
      <c r="A5072" s="5" t="str">
        <f t="shared" si="1118"/>
        <v>AMZ15072</v>
      </c>
      <c r="B5072" s="6">
        <f t="shared" ca="1" si="1119"/>
        <v>45950</v>
      </c>
      <c r="C5072" s="7" t="str">
        <f t="shared" ca="1" si="1106"/>
        <v>CUS20462</v>
      </c>
      <c r="D5072" s="7" t="str">
        <f t="shared" ca="1" si="1107"/>
        <v>Books</v>
      </c>
      <c r="E5072" s="7" t="str">
        <f t="shared" ca="1" si="1108"/>
        <v>Running Shoes</v>
      </c>
      <c r="F5072" s="7" t="str">
        <f t="shared" ca="1" si="1109"/>
        <v>Third-Party Seller</v>
      </c>
      <c r="G5072" s="7" t="str">
        <f t="shared" ca="1" si="1110"/>
        <v>No</v>
      </c>
      <c r="H5072" s="7">
        <f t="shared" ca="1" si="1111"/>
        <v>82</v>
      </c>
      <c r="I5072" s="7">
        <f t="shared" ca="1" si="1112"/>
        <v>4</v>
      </c>
      <c r="J5072" s="7">
        <f t="shared" ca="1" si="1113"/>
        <v>28</v>
      </c>
      <c r="K5072" s="7">
        <f t="shared" ca="1" si="1114"/>
        <v>9</v>
      </c>
      <c r="L5072" s="7" t="str">
        <f t="shared" ca="1" si="1115"/>
        <v>Amazon Pay</v>
      </c>
      <c r="M5072" s="7" t="str">
        <f t="shared" ca="1" si="1116"/>
        <v>USA</v>
      </c>
      <c r="N5072" s="8" t="str">
        <f t="shared" ca="1" si="1117"/>
        <v>Delivered</v>
      </c>
    </row>
    <row r="5073" spans="1:14" x14ac:dyDescent="0.35">
      <c r="A5073" s="5" t="str">
        <f t="shared" si="1118"/>
        <v>AMZ15073</v>
      </c>
      <c r="B5073" s="6">
        <f t="shared" ca="1" si="1119"/>
        <v>45865</v>
      </c>
      <c r="C5073" s="7" t="str">
        <f t="shared" ca="1" si="1106"/>
        <v>CUS88953</v>
      </c>
      <c r="D5073" s="7" t="str">
        <f t="shared" ca="1" si="1107"/>
        <v>Sports</v>
      </c>
      <c r="E5073" s="7" t="str">
        <f t="shared" ca="1" si="1108"/>
        <v>Smart Watch</v>
      </c>
      <c r="F5073" s="7" t="str">
        <f t="shared" ca="1" si="1109"/>
        <v>Third-Party Seller</v>
      </c>
      <c r="G5073" s="7" t="str">
        <f t="shared" ca="1" si="1110"/>
        <v>No</v>
      </c>
      <c r="H5073" s="7">
        <f t="shared" ca="1" si="1111"/>
        <v>104</v>
      </c>
      <c r="I5073" s="7">
        <f t="shared" ca="1" si="1112"/>
        <v>4</v>
      </c>
      <c r="J5073" s="7">
        <f t="shared" ca="1" si="1113"/>
        <v>39</v>
      </c>
      <c r="K5073" s="7">
        <f t="shared" ca="1" si="1114"/>
        <v>12</v>
      </c>
      <c r="L5073" s="7" t="str">
        <f t="shared" ca="1" si="1115"/>
        <v>UPI</v>
      </c>
      <c r="M5073" s="7" t="str">
        <f t="shared" ca="1" si="1116"/>
        <v>UK</v>
      </c>
      <c r="N5073" s="8" t="str">
        <f t="shared" ca="1" si="1117"/>
        <v>Delivered</v>
      </c>
    </row>
    <row r="5074" spans="1:14" x14ac:dyDescent="0.35">
      <c r="A5074" s="5" t="str">
        <f t="shared" si="1118"/>
        <v>AMZ15074</v>
      </c>
      <c r="B5074" s="6">
        <f t="shared" ca="1" si="1119"/>
        <v>45927</v>
      </c>
      <c r="C5074" s="7" t="str">
        <f t="shared" ca="1" si="1106"/>
        <v>CUS91609</v>
      </c>
      <c r="D5074" s="7" t="str">
        <f t="shared" ca="1" si="1107"/>
        <v>Sports</v>
      </c>
      <c r="E5074" s="7" t="str">
        <f t="shared" ca="1" si="1108"/>
        <v>Smart Watch</v>
      </c>
      <c r="F5074" s="7" t="str">
        <f t="shared" ca="1" si="1109"/>
        <v>Amazon Fulfilled</v>
      </c>
      <c r="G5074" s="7" t="str">
        <f t="shared" ca="1" si="1110"/>
        <v>Yes</v>
      </c>
      <c r="H5074" s="7">
        <f t="shared" ca="1" si="1111"/>
        <v>690</v>
      </c>
      <c r="I5074" s="7">
        <f t="shared" ca="1" si="1112"/>
        <v>3</v>
      </c>
      <c r="J5074" s="7">
        <f t="shared" ca="1" si="1113"/>
        <v>2</v>
      </c>
      <c r="K5074" s="7">
        <f t="shared" ca="1" si="1114"/>
        <v>4</v>
      </c>
      <c r="L5074" s="7" t="str">
        <f t="shared" ca="1" si="1115"/>
        <v>Net Banking</v>
      </c>
      <c r="M5074" s="7" t="str">
        <f t="shared" ca="1" si="1116"/>
        <v>UK</v>
      </c>
      <c r="N5074" s="8" t="str">
        <f t="shared" ca="1" si="1117"/>
        <v>Cancelled</v>
      </c>
    </row>
    <row r="5075" spans="1:14" x14ac:dyDescent="0.35">
      <c r="A5075" s="5" t="str">
        <f t="shared" si="1118"/>
        <v>AMZ15075</v>
      </c>
      <c r="B5075" s="6">
        <f t="shared" ca="1" si="1119"/>
        <v>45967</v>
      </c>
      <c r="C5075" s="7" t="str">
        <f t="shared" ca="1" si="1106"/>
        <v>CUS34505</v>
      </c>
      <c r="D5075" s="7" t="str">
        <f t="shared" ca="1" si="1107"/>
        <v>Home &amp; Kitchen</v>
      </c>
      <c r="E5075" s="7" t="str">
        <f t="shared" ca="1" si="1108"/>
        <v>Bluetooth Speaker</v>
      </c>
      <c r="F5075" s="7" t="str">
        <f t="shared" ca="1" si="1109"/>
        <v>Third-Party Seller</v>
      </c>
      <c r="G5075" s="7" t="str">
        <f t="shared" ca="1" si="1110"/>
        <v>Yes</v>
      </c>
      <c r="H5075" s="7">
        <f t="shared" ca="1" si="1111"/>
        <v>13</v>
      </c>
      <c r="I5075" s="7">
        <f t="shared" ca="1" si="1112"/>
        <v>4</v>
      </c>
      <c r="J5075" s="7">
        <f t="shared" ca="1" si="1113"/>
        <v>25</v>
      </c>
      <c r="K5075" s="7">
        <f t="shared" ca="1" si="1114"/>
        <v>11</v>
      </c>
      <c r="L5075" s="7" t="str">
        <f t="shared" ca="1" si="1115"/>
        <v>Credit Card</v>
      </c>
      <c r="M5075" s="7" t="str">
        <f t="shared" ca="1" si="1116"/>
        <v>India</v>
      </c>
      <c r="N5075" s="8" t="str">
        <f t="shared" ca="1" si="1117"/>
        <v>Delivered</v>
      </c>
    </row>
    <row r="5076" spans="1:14" x14ac:dyDescent="0.35">
      <c r="A5076" s="5" t="str">
        <f t="shared" si="1118"/>
        <v>AMZ15076</v>
      </c>
      <c r="B5076" s="6">
        <f t="shared" ca="1" si="1119"/>
        <v>46012</v>
      </c>
      <c r="C5076" s="7" t="str">
        <f t="shared" ca="1" si="1106"/>
        <v>CUS43576</v>
      </c>
      <c r="D5076" s="7" t="str">
        <f t="shared" ca="1" si="1107"/>
        <v>Books</v>
      </c>
      <c r="E5076" s="7" t="str">
        <f t="shared" ca="1" si="1108"/>
        <v>Smart Watch</v>
      </c>
      <c r="F5076" s="7" t="str">
        <f t="shared" ca="1" si="1109"/>
        <v>Third-Party Seller</v>
      </c>
      <c r="G5076" s="7" t="str">
        <f t="shared" ca="1" si="1110"/>
        <v>Yes</v>
      </c>
      <c r="H5076" s="7">
        <f t="shared" ca="1" si="1111"/>
        <v>451</v>
      </c>
      <c r="I5076" s="7">
        <f t="shared" ca="1" si="1112"/>
        <v>3</v>
      </c>
      <c r="J5076" s="7">
        <f t="shared" ca="1" si="1113"/>
        <v>32</v>
      </c>
      <c r="K5076" s="7">
        <f t="shared" ca="1" si="1114"/>
        <v>12</v>
      </c>
      <c r="L5076" s="7" t="str">
        <f t="shared" ca="1" si="1115"/>
        <v>Debit Card</v>
      </c>
      <c r="M5076" s="7" t="str">
        <f t="shared" ca="1" si="1116"/>
        <v>USA</v>
      </c>
      <c r="N5076" s="8" t="str">
        <f t="shared" ca="1" si="1117"/>
        <v>Returned</v>
      </c>
    </row>
    <row r="5077" spans="1:14" x14ac:dyDescent="0.35">
      <c r="A5077" s="5" t="str">
        <f t="shared" si="1118"/>
        <v>AMZ15077</v>
      </c>
      <c r="B5077" s="6">
        <f t="shared" ca="1" si="1119"/>
        <v>45882</v>
      </c>
      <c r="C5077" s="7" t="str">
        <f t="shared" ca="1" si="1106"/>
        <v>CUS42180</v>
      </c>
      <c r="D5077" s="7" t="str">
        <f t="shared" ca="1" si="1107"/>
        <v>Home &amp; Kitchen</v>
      </c>
      <c r="E5077" s="7" t="str">
        <f t="shared" ca="1" si="1108"/>
        <v>Iphone Charger</v>
      </c>
      <c r="F5077" s="7" t="str">
        <f t="shared" ca="1" si="1109"/>
        <v>Amazon Fulfilled</v>
      </c>
      <c r="G5077" s="7" t="str">
        <f t="shared" ca="1" si="1110"/>
        <v>Yes</v>
      </c>
      <c r="H5077" s="7">
        <f t="shared" ca="1" si="1111"/>
        <v>780</v>
      </c>
      <c r="I5077" s="7">
        <f t="shared" ca="1" si="1112"/>
        <v>1</v>
      </c>
      <c r="J5077" s="7">
        <f t="shared" ca="1" si="1113"/>
        <v>16</v>
      </c>
      <c r="K5077" s="7">
        <f t="shared" ca="1" si="1114"/>
        <v>8</v>
      </c>
      <c r="L5077" s="7" t="str">
        <f t="shared" ca="1" si="1115"/>
        <v>UPI</v>
      </c>
      <c r="M5077" s="7" t="str">
        <f t="shared" ca="1" si="1116"/>
        <v>Canada</v>
      </c>
      <c r="N5077" s="8" t="str">
        <f t="shared" ca="1" si="1117"/>
        <v>Returned</v>
      </c>
    </row>
    <row r="5078" spans="1:14" x14ac:dyDescent="0.35">
      <c r="A5078" s="5" t="str">
        <f t="shared" si="1118"/>
        <v>AMZ15078</v>
      </c>
      <c r="B5078" s="6">
        <f t="shared" ca="1" si="1119"/>
        <v>46015</v>
      </c>
      <c r="C5078" s="7" t="str">
        <f t="shared" ca="1" si="1106"/>
        <v>CUS45987</v>
      </c>
      <c r="D5078" s="7" t="str">
        <f t="shared" ca="1" si="1107"/>
        <v>Fashion</v>
      </c>
      <c r="E5078" s="7" t="str">
        <f t="shared" ca="1" si="1108"/>
        <v>Running Shoes</v>
      </c>
      <c r="F5078" s="7" t="str">
        <f t="shared" ca="1" si="1109"/>
        <v>Third-Party Seller</v>
      </c>
      <c r="G5078" s="7" t="str">
        <f t="shared" ca="1" si="1110"/>
        <v>No</v>
      </c>
      <c r="H5078" s="7">
        <f t="shared" ca="1" si="1111"/>
        <v>125</v>
      </c>
      <c r="I5078" s="7">
        <f t="shared" ca="1" si="1112"/>
        <v>3</v>
      </c>
      <c r="J5078" s="7">
        <f t="shared" ca="1" si="1113"/>
        <v>21</v>
      </c>
      <c r="K5078" s="7">
        <f t="shared" ca="1" si="1114"/>
        <v>9</v>
      </c>
      <c r="L5078" s="7" t="str">
        <f t="shared" ca="1" si="1115"/>
        <v>Amazon Pay</v>
      </c>
      <c r="M5078" s="7" t="str">
        <f t="shared" ca="1" si="1116"/>
        <v>USA</v>
      </c>
      <c r="N5078" s="8" t="str">
        <f t="shared" ca="1" si="1117"/>
        <v>Delivered</v>
      </c>
    </row>
    <row r="5079" spans="1:14" x14ac:dyDescent="0.35">
      <c r="A5079" s="5" t="str">
        <f t="shared" si="1118"/>
        <v>AMZ15079</v>
      </c>
      <c r="B5079" s="6">
        <f t="shared" ca="1" si="1119"/>
        <v>45948</v>
      </c>
      <c r="C5079" s="7" t="str">
        <f t="shared" ca="1" si="1106"/>
        <v>CUS93761</v>
      </c>
      <c r="D5079" s="7" t="str">
        <f t="shared" ca="1" si="1107"/>
        <v>Fashion</v>
      </c>
      <c r="E5079" s="7" t="str">
        <f t="shared" ca="1" si="1108"/>
        <v>Cotton T-Shirt</v>
      </c>
      <c r="F5079" s="7" t="str">
        <f t="shared" ca="1" si="1109"/>
        <v>Third-Party Seller</v>
      </c>
      <c r="G5079" s="7" t="str">
        <f t="shared" ca="1" si="1110"/>
        <v>Yes</v>
      </c>
      <c r="H5079" s="7">
        <f t="shared" ca="1" si="1111"/>
        <v>582</v>
      </c>
      <c r="I5079" s="7">
        <f t="shared" ca="1" si="1112"/>
        <v>1</v>
      </c>
      <c r="J5079" s="7">
        <f t="shared" ca="1" si="1113"/>
        <v>16</v>
      </c>
      <c r="K5079" s="7">
        <f t="shared" ca="1" si="1114"/>
        <v>11</v>
      </c>
      <c r="L5079" s="7" t="str">
        <f t="shared" ca="1" si="1115"/>
        <v>Amazon Pay</v>
      </c>
      <c r="M5079" s="7" t="str">
        <f t="shared" ca="1" si="1116"/>
        <v>Canada</v>
      </c>
      <c r="N5079" s="8" t="str">
        <f t="shared" ca="1" si="1117"/>
        <v>Delivered</v>
      </c>
    </row>
    <row r="5080" spans="1:14" x14ac:dyDescent="0.35">
      <c r="A5080" s="5" t="str">
        <f t="shared" si="1118"/>
        <v>AMZ15080</v>
      </c>
      <c r="B5080" s="6">
        <f t="shared" ca="1" si="1119"/>
        <v>45865</v>
      </c>
      <c r="C5080" s="7" t="str">
        <f t="shared" ca="1" si="1106"/>
        <v>CUS85981</v>
      </c>
      <c r="D5080" s="7" t="str">
        <f t="shared" ca="1" si="1107"/>
        <v>Electronics</v>
      </c>
      <c r="E5080" s="7" t="str">
        <f t="shared" ca="1" si="1108"/>
        <v>Face Cream</v>
      </c>
      <c r="F5080" s="7" t="str">
        <f t="shared" ca="1" si="1109"/>
        <v>Amazon Fulfilled</v>
      </c>
      <c r="G5080" s="7" t="str">
        <f t="shared" ca="1" si="1110"/>
        <v>Yes</v>
      </c>
      <c r="H5080" s="7">
        <f t="shared" ca="1" si="1111"/>
        <v>315</v>
      </c>
      <c r="I5080" s="7">
        <f t="shared" ca="1" si="1112"/>
        <v>4</v>
      </c>
      <c r="J5080" s="7">
        <f t="shared" ca="1" si="1113"/>
        <v>38</v>
      </c>
      <c r="K5080" s="7">
        <f t="shared" ca="1" si="1114"/>
        <v>8</v>
      </c>
      <c r="L5080" s="7" t="str">
        <f t="shared" ca="1" si="1115"/>
        <v>Net Banking</v>
      </c>
      <c r="M5080" s="7" t="str">
        <f t="shared" ca="1" si="1116"/>
        <v>USA</v>
      </c>
      <c r="N5080" s="8" t="str">
        <f t="shared" ca="1" si="1117"/>
        <v>Returned</v>
      </c>
    </row>
    <row r="5081" spans="1:14" x14ac:dyDescent="0.35">
      <c r="A5081" s="5" t="str">
        <f t="shared" si="1118"/>
        <v>AMZ15081</v>
      </c>
      <c r="B5081" s="6">
        <f t="shared" ca="1" si="1119"/>
        <v>45988</v>
      </c>
      <c r="C5081" s="7" t="str">
        <f t="shared" ca="1" si="1106"/>
        <v>CUS87853</v>
      </c>
      <c r="D5081" s="7" t="str">
        <f t="shared" ca="1" si="1107"/>
        <v>Beauty</v>
      </c>
      <c r="E5081" s="7" t="str">
        <f t="shared" ca="1" si="1108"/>
        <v>Iphone Charger</v>
      </c>
      <c r="F5081" s="7" t="str">
        <f t="shared" ca="1" si="1109"/>
        <v>Third-Party Seller</v>
      </c>
      <c r="G5081" s="7" t="str">
        <f t="shared" ca="1" si="1110"/>
        <v>No</v>
      </c>
      <c r="H5081" s="7">
        <f t="shared" ca="1" si="1111"/>
        <v>655</v>
      </c>
      <c r="I5081" s="7">
        <f t="shared" ca="1" si="1112"/>
        <v>2</v>
      </c>
      <c r="J5081" s="7">
        <f t="shared" ca="1" si="1113"/>
        <v>32</v>
      </c>
      <c r="K5081" s="7">
        <f t="shared" ca="1" si="1114"/>
        <v>15</v>
      </c>
      <c r="L5081" s="7" t="str">
        <f t="shared" ca="1" si="1115"/>
        <v>Amazon Pay</v>
      </c>
      <c r="M5081" s="7" t="str">
        <f t="shared" ca="1" si="1116"/>
        <v>India</v>
      </c>
      <c r="N5081" s="8" t="str">
        <f t="shared" ca="1" si="1117"/>
        <v>Returned</v>
      </c>
    </row>
    <row r="5082" spans="1:14" x14ac:dyDescent="0.35">
      <c r="A5082" s="5" t="str">
        <f t="shared" si="1118"/>
        <v>AMZ15082</v>
      </c>
      <c r="B5082" s="6">
        <f t="shared" ca="1" si="1119"/>
        <v>45919</v>
      </c>
      <c r="C5082" s="7" t="str">
        <f t="shared" ca="1" si="1106"/>
        <v>CUS96230</v>
      </c>
      <c r="D5082" s="7" t="str">
        <f t="shared" ca="1" si="1107"/>
        <v>Electronics</v>
      </c>
      <c r="E5082" s="7" t="str">
        <f t="shared" ca="1" si="1108"/>
        <v>Face Cream</v>
      </c>
      <c r="F5082" s="7" t="str">
        <f t="shared" ca="1" si="1109"/>
        <v>Third-Party Seller</v>
      </c>
      <c r="G5082" s="7" t="str">
        <f t="shared" ca="1" si="1110"/>
        <v>Yes</v>
      </c>
      <c r="H5082" s="7">
        <f t="shared" ca="1" si="1111"/>
        <v>226</v>
      </c>
      <c r="I5082" s="7">
        <f t="shared" ca="1" si="1112"/>
        <v>2</v>
      </c>
      <c r="J5082" s="7">
        <f t="shared" ca="1" si="1113"/>
        <v>39</v>
      </c>
      <c r="K5082" s="7">
        <f t="shared" ca="1" si="1114"/>
        <v>9</v>
      </c>
      <c r="L5082" s="7" t="str">
        <f t="shared" ca="1" si="1115"/>
        <v>Amazon Pay</v>
      </c>
      <c r="M5082" s="7" t="str">
        <f t="shared" ca="1" si="1116"/>
        <v>Canada</v>
      </c>
      <c r="N5082" s="8" t="str">
        <f t="shared" ca="1" si="1117"/>
        <v>Delivered</v>
      </c>
    </row>
    <row r="5083" spans="1:14" x14ac:dyDescent="0.35">
      <c r="A5083" s="5" t="str">
        <f t="shared" si="1118"/>
        <v>AMZ15083</v>
      </c>
      <c r="B5083" s="6">
        <f t="shared" ca="1" si="1119"/>
        <v>45942</v>
      </c>
      <c r="C5083" s="7" t="str">
        <f t="shared" ca="1" si="1106"/>
        <v>CUS19318</v>
      </c>
      <c r="D5083" s="7" t="str">
        <f t="shared" ca="1" si="1107"/>
        <v>Fashion</v>
      </c>
      <c r="E5083" s="7" t="str">
        <f t="shared" ca="1" si="1108"/>
        <v>Running Shoes</v>
      </c>
      <c r="F5083" s="7" t="str">
        <f t="shared" ca="1" si="1109"/>
        <v>Amazon Fulfilled</v>
      </c>
      <c r="G5083" s="7" t="str">
        <f t="shared" ca="1" si="1110"/>
        <v>No</v>
      </c>
      <c r="H5083" s="7">
        <f t="shared" ca="1" si="1111"/>
        <v>677</v>
      </c>
      <c r="I5083" s="7">
        <f t="shared" ca="1" si="1112"/>
        <v>3</v>
      </c>
      <c r="J5083" s="7">
        <f t="shared" ca="1" si="1113"/>
        <v>12</v>
      </c>
      <c r="K5083" s="7">
        <f t="shared" ca="1" si="1114"/>
        <v>5</v>
      </c>
      <c r="L5083" s="7" t="str">
        <f t="shared" ca="1" si="1115"/>
        <v>Debit Card</v>
      </c>
      <c r="M5083" s="7" t="str">
        <f t="shared" ca="1" si="1116"/>
        <v>UK</v>
      </c>
      <c r="N5083" s="8" t="str">
        <f t="shared" ca="1" si="1117"/>
        <v>Delivered</v>
      </c>
    </row>
    <row r="5084" spans="1:14" x14ac:dyDescent="0.35">
      <c r="A5084" s="5" t="str">
        <f t="shared" si="1118"/>
        <v>AMZ15084</v>
      </c>
      <c r="B5084" s="6">
        <f t="shared" ca="1" si="1119"/>
        <v>45916</v>
      </c>
      <c r="C5084" s="7" t="str">
        <f t="shared" ca="1" si="1106"/>
        <v>CUS90234</v>
      </c>
      <c r="D5084" s="7" t="str">
        <f t="shared" ca="1" si="1107"/>
        <v>Home &amp; Kitchen</v>
      </c>
      <c r="E5084" s="7" t="str">
        <f t="shared" ca="1" si="1108"/>
        <v>Bluetooth Speaker</v>
      </c>
      <c r="F5084" s="7" t="str">
        <f t="shared" ca="1" si="1109"/>
        <v>Amazon Fulfilled</v>
      </c>
      <c r="G5084" s="7" t="str">
        <f t="shared" ca="1" si="1110"/>
        <v>Yes</v>
      </c>
      <c r="H5084" s="7">
        <f t="shared" ca="1" si="1111"/>
        <v>685</v>
      </c>
      <c r="I5084" s="7">
        <f t="shared" ca="1" si="1112"/>
        <v>4</v>
      </c>
      <c r="J5084" s="7">
        <f t="shared" ca="1" si="1113"/>
        <v>36</v>
      </c>
      <c r="K5084" s="7">
        <f t="shared" ca="1" si="1114"/>
        <v>10</v>
      </c>
      <c r="L5084" s="7" t="str">
        <f t="shared" ca="1" si="1115"/>
        <v>Amazon Pay</v>
      </c>
      <c r="M5084" s="7" t="str">
        <f t="shared" ca="1" si="1116"/>
        <v>UK</v>
      </c>
      <c r="N5084" s="8" t="str">
        <f t="shared" ca="1" si="1117"/>
        <v>Delivered</v>
      </c>
    </row>
    <row r="5085" spans="1:14" x14ac:dyDescent="0.35">
      <c r="A5085" s="5" t="str">
        <f t="shared" si="1118"/>
        <v>AMZ15085</v>
      </c>
      <c r="B5085" s="6">
        <f t="shared" ca="1" si="1119"/>
        <v>45947</v>
      </c>
      <c r="C5085" s="7" t="str">
        <f t="shared" ca="1" si="1106"/>
        <v>CUS52978</v>
      </c>
      <c r="D5085" s="7" t="str">
        <f t="shared" ca="1" si="1107"/>
        <v>Beauty</v>
      </c>
      <c r="E5085" s="7" t="str">
        <f t="shared" ca="1" si="1108"/>
        <v>Bluetooth Speaker</v>
      </c>
      <c r="F5085" s="7" t="str">
        <f t="shared" ca="1" si="1109"/>
        <v>Third-Party Seller</v>
      </c>
      <c r="G5085" s="7" t="str">
        <f t="shared" ca="1" si="1110"/>
        <v>Yes</v>
      </c>
      <c r="H5085" s="7">
        <f t="shared" ca="1" si="1111"/>
        <v>777</v>
      </c>
      <c r="I5085" s="7">
        <f t="shared" ca="1" si="1112"/>
        <v>3</v>
      </c>
      <c r="J5085" s="7">
        <f t="shared" ca="1" si="1113"/>
        <v>36</v>
      </c>
      <c r="K5085" s="7">
        <f t="shared" ca="1" si="1114"/>
        <v>11</v>
      </c>
      <c r="L5085" s="7" t="str">
        <f t="shared" ca="1" si="1115"/>
        <v>Credit Card</v>
      </c>
      <c r="M5085" s="7" t="str">
        <f t="shared" ca="1" si="1116"/>
        <v>USA</v>
      </c>
      <c r="N5085" s="8" t="str">
        <f t="shared" ca="1" si="1117"/>
        <v>Returned</v>
      </c>
    </row>
    <row r="5086" spans="1:14" x14ac:dyDescent="0.35">
      <c r="A5086" s="5" t="str">
        <f t="shared" si="1118"/>
        <v>AMZ15086</v>
      </c>
      <c r="B5086" s="6">
        <f t="shared" ca="1" si="1119"/>
        <v>45908</v>
      </c>
      <c r="C5086" s="7" t="str">
        <f t="shared" ca="1" si="1106"/>
        <v>CUS32634</v>
      </c>
      <c r="D5086" s="7" t="str">
        <f t="shared" ca="1" si="1107"/>
        <v>Electronics</v>
      </c>
      <c r="E5086" s="7" t="str">
        <f t="shared" ca="1" si="1108"/>
        <v>Face Cream</v>
      </c>
      <c r="F5086" s="7" t="str">
        <f t="shared" ca="1" si="1109"/>
        <v>Amazon Fulfilled</v>
      </c>
      <c r="G5086" s="7" t="str">
        <f t="shared" ca="1" si="1110"/>
        <v>No</v>
      </c>
      <c r="H5086" s="7">
        <f t="shared" ca="1" si="1111"/>
        <v>527</v>
      </c>
      <c r="I5086" s="7">
        <f t="shared" ca="1" si="1112"/>
        <v>3</v>
      </c>
      <c r="J5086" s="7">
        <f t="shared" ca="1" si="1113"/>
        <v>39</v>
      </c>
      <c r="K5086" s="7">
        <f t="shared" ca="1" si="1114"/>
        <v>3</v>
      </c>
      <c r="L5086" s="7" t="str">
        <f t="shared" ca="1" si="1115"/>
        <v>Net Banking</v>
      </c>
      <c r="M5086" s="7" t="str">
        <f t="shared" ca="1" si="1116"/>
        <v>India</v>
      </c>
      <c r="N5086" s="8" t="str">
        <f t="shared" ca="1" si="1117"/>
        <v>Returned</v>
      </c>
    </row>
    <row r="5087" spans="1:14" x14ac:dyDescent="0.35">
      <c r="A5087" s="5" t="str">
        <f t="shared" si="1118"/>
        <v>AMZ15087</v>
      </c>
      <c r="B5087" s="6">
        <f t="shared" ca="1" si="1119"/>
        <v>45844</v>
      </c>
      <c r="C5087" s="7" t="str">
        <f t="shared" ca="1" si="1106"/>
        <v>CUS66713</v>
      </c>
      <c r="D5087" s="7" t="str">
        <f t="shared" ca="1" si="1107"/>
        <v>Books</v>
      </c>
      <c r="E5087" s="7" t="str">
        <f t="shared" ca="1" si="1108"/>
        <v>Yoga Mat</v>
      </c>
      <c r="F5087" s="7" t="str">
        <f t="shared" ca="1" si="1109"/>
        <v>Third-Party Seller</v>
      </c>
      <c r="G5087" s="7" t="str">
        <f t="shared" ca="1" si="1110"/>
        <v>No</v>
      </c>
      <c r="H5087" s="7">
        <f t="shared" ca="1" si="1111"/>
        <v>601</v>
      </c>
      <c r="I5087" s="7">
        <f t="shared" ca="1" si="1112"/>
        <v>1</v>
      </c>
      <c r="J5087" s="7">
        <f t="shared" ca="1" si="1113"/>
        <v>14</v>
      </c>
      <c r="K5087" s="7">
        <f t="shared" ca="1" si="1114"/>
        <v>15</v>
      </c>
      <c r="L5087" s="7" t="str">
        <f t="shared" ca="1" si="1115"/>
        <v>Amazon Pay</v>
      </c>
      <c r="M5087" s="7" t="str">
        <f t="shared" ca="1" si="1116"/>
        <v>USA</v>
      </c>
      <c r="N5087" s="8" t="str">
        <f t="shared" ca="1" si="1117"/>
        <v>Returned</v>
      </c>
    </row>
    <row r="5088" spans="1:14" x14ac:dyDescent="0.35">
      <c r="A5088" s="5" t="str">
        <f t="shared" si="1118"/>
        <v>AMZ15088</v>
      </c>
      <c r="B5088" s="6">
        <f t="shared" ca="1" si="1119"/>
        <v>45951</v>
      </c>
      <c r="C5088" s="7" t="str">
        <f t="shared" ca="1" si="1106"/>
        <v>CUS38172</v>
      </c>
      <c r="D5088" s="7" t="str">
        <f t="shared" ca="1" si="1107"/>
        <v>Fashion</v>
      </c>
      <c r="E5088" s="7" t="str">
        <f t="shared" ca="1" si="1108"/>
        <v>Yoga Mat</v>
      </c>
      <c r="F5088" s="7" t="str">
        <f t="shared" ca="1" si="1109"/>
        <v>Third-Party Seller</v>
      </c>
      <c r="G5088" s="7" t="str">
        <f t="shared" ca="1" si="1110"/>
        <v>Yes</v>
      </c>
      <c r="H5088" s="7">
        <f t="shared" ca="1" si="1111"/>
        <v>88</v>
      </c>
      <c r="I5088" s="7">
        <f t="shared" ca="1" si="1112"/>
        <v>2</v>
      </c>
      <c r="J5088" s="7">
        <f t="shared" ca="1" si="1113"/>
        <v>20</v>
      </c>
      <c r="K5088" s="7">
        <f t="shared" ca="1" si="1114"/>
        <v>15</v>
      </c>
      <c r="L5088" s="7" t="str">
        <f t="shared" ca="1" si="1115"/>
        <v>Amazon Pay</v>
      </c>
      <c r="M5088" s="7" t="str">
        <f t="shared" ca="1" si="1116"/>
        <v>UK</v>
      </c>
      <c r="N5088" s="8" t="str">
        <f t="shared" ca="1" si="1117"/>
        <v>Delivered</v>
      </c>
    </row>
    <row r="5089" spans="1:14" x14ac:dyDescent="0.35">
      <c r="A5089" s="5" t="str">
        <f t="shared" si="1118"/>
        <v>AMZ15089</v>
      </c>
      <c r="B5089" s="6">
        <f t="shared" ca="1" si="1119"/>
        <v>45900</v>
      </c>
      <c r="C5089" s="7" t="str">
        <f t="shared" ca="1" si="1106"/>
        <v>CUS13866</v>
      </c>
      <c r="D5089" s="7" t="str">
        <f t="shared" ca="1" si="1107"/>
        <v>Beauty</v>
      </c>
      <c r="E5089" s="7" t="str">
        <f t="shared" ca="1" si="1108"/>
        <v>Smart Watch</v>
      </c>
      <c r="F5089" s="7" t="str">
        <f t="shared" ca="1" si="1109"/>
        <v>Amazon Fulfilled</v>
      </c>
      <c r="G5089" s="7" t="str">
        <f t="shared" ca="1" si="1110"/>
        <v>No</v>
      </c>
      <c r="H5089" s="7">
        <f t="shared" ca="1" si="1111"/>
        <v>568</v>
      </c>
      <c r="I5089" s="7">
        <f t="shared" ca="1" si="1112"/>
        <v>3</v>
      </c>
      <c r="J5089" s="7">
        <f t="shared" ca="1" si="1113"/>
        <v>31</v>
      </c>
      <c r="K5089" s="7">
        <f t="shared" ca="1" si="1114"/>
        <v>12</v>
      </c>
      <c r="L5089" s="7" t="str">
        <f t="shared" ca="1" si="1115"/>
        <v>Credit Card</v>
      </c>
      <c r="M5089" s="7" t="str">
        <f t="shared" ca="1" si="1116"/>
        <v>UK</v>
      </c>
      <c r="N5089" s="8" t="str">
        <f t="shared" ca="1" si="1117"/>
        <v>Cancelled</v>
      </c>
    </row>
    <row r="5090" spans="1:14" x14ac:dyDescent="0.35">
      <c r="A5090" s="5" t="str">
        <f t="shared" si="1118"/>
        <v>AMZ15090</v>
      </c>
      <c r="B5090" s="6">
        <f t="shared" ca="1" si="1119"/>
        <v>45893</v>
      </c>
      <c r="C5090" s="7" t="str">
        <f t="shared" ca="1" si="1106"/>
        <v>CUS18109</v>
      </c>
      <c r="D5090" s="7" t="str">
        <f t="shared" ca="1" si="1107"/>
        <v>Electronics</v>
      </c>
      <c r="E5090" s="7" t="str">
        <f t="shared" ca="1" si="1108"/>
        <v>Running Shoes</v>
      </c>
      <c r="F5090" s="7" t="str">
        <f t="shared" ca="1" si="1109"/>
        <v>Third-Party Seller</v>
      </c>
      <c r="G5090" s="7" t="str">
        <f t="shared" ca="1" si="1110"/>
        <v>Yes</v>
      </c>
      <c r="H5090" s="7">
        <f t="shared" ca="1" si="1111"/>
        <v>508</v>
      </c>
      <c r="I5090" s="7">
        <f t="shared" ca="1" si="1112"/>
        <v>2</v>
      </c>
      <c r="J5090" s="7">
        <f t="shared" ca="1" si="1113"/>
        <v>18</v>
      </c>
      <c r="K5090" s="7">
        <f t="shared" ca="1" si="1114"/>
        <v>3</v>
      </c>
      <c r="L5090" s="7" t="str">
        <f t="shared" ca="1" si="1115"/>
        <v>Net Banking</v>
      </c>
      <c r="M5090" s="7" t="str">
        <f t="shared" ca="1" si="1116"/>
        <v>USA</v>
      </c>
      <c r="N5090" s="8" t="str">
        <f t="shared" ca="1" si="1117"/>
        <v>Returned</v>
      </c>
    </row>
    <row r="5091" spans="1:14" x14ac:dyDescent="0.35">
      <c r="A5091" s="5" t="str">
        <f t="shared" si="1118"/>
        <v>AMZ15091</v>
      </c>
      <c r="B5091" s="6">
        <f t="shared" ca="1" si="1119"/>
        <v>45870</v>
      </c>
      <c r="C5091" s="7" t="str">
        <f t="shared" ca="1" si="1106"/>
        <v>CUS77402</v>
      </c>
      <c r="D5091" s="7" t="str">
        <f t="shared" ca="1" si="1107"/>
        <v>Home &amp; Kitchen</v>
      </c>
      <c r="E5091" s="7" t="str">
        <f t="shared" ca="1" si="1108"/>
        <v>Bluetooth Speaker</v>
      </c>
      <c r="F5091" s="7" t="str">
        <f t="shared" ca="1" si="1109"/>
        <v>Third-Party Seller</v>
      </c>
      <c r="G5091" s="7" t="str">
        <f t="shared" ca="1" si="1110"/>
        <v>Yes</v>
      </c>
      <c r="H5091" s="7">
        <f t="shared" ca="1" si="1111"/>
        <v>595</v>
      </c>
      <c r="I5091" s="7">
        <f t="shared" ca="1" si="1112"/>
        <v>2</v>
      </c>
      <c r="J5091" s="7">
        <f t="shared" ca="1" si="1113"/>
        <v>9</v>
      </c>
      <c r="K5091" s="7">
        <f t="shared" ca="1" si="1114"/>
        <v>5</v>
      </c>
      <c r="L5091" s="7" t="str">
        <f t="shared" ca="1" si="1115"/>
        <v>Credit Card</v>
      </c>
      <c r="M5091" s="7" t="str">
        <f t="shared" ca="1" si="1116"/>
        <v>India</v>
      </c>
      <c r="N5091" s="8" t="str">
        <f t="shared" ca="1" si="1117"/>
        <v>Delivered</v>
      </c>
    </row>
    <row r="5092" spans="1:14" x14ac:dyDescent="0.35">
      <c r="A5092" s="5" t="str">
        <f t="shared" si="1118"/>
        <v>AMZ15092</v>
      </c>
      <c r="B5092" s="6">
        <f t="shared" ca="1" si="1119"/>
        <v>45933</v>
      </c>
      <c r="C5092" s="7" t="str">
        <f t="shared" ca="1" si="1106"/>
        <v>CUS90886</v>
      </c>
      <c r="D5092" s="7" t="str">
        <f t="shared" ca="1" si="1107"/>
        <v>Sports</v>
      </c>
      <c r="E5092" s="7" t="str">
        <f t="shared" ca="1" si="1108"/>
        <v>Cotton T-Shirt</v>
      </c>
      <c r="F5092" s="7" t="str">
        <f t="shared" ca="1" si="1109"/>
        <v>Third-Party Seller</v>
      </c>
      <c r="G5092" s="7" t="str">
        <f t="shared" ca="1" si="1110"/>
        <v>No</v>
      </c>
      <c r="H5092" s="7">
        <f t="shared" ca="1" si="1111"/>
        <v>637</v>
      </c>
      <c r="I5092" s="7">
        <f t="shared" ca="1" si="1112"/>
        <v>4</v>
      </c>
      <c r="J5092" s="7">
        <f t="shared" ca="1" si="1113"/>
        <v>19</v>
      </c>
      <c r="K5092" s="7">
        <f t="shared" ca="1" si="1114"/>
        <v>5</v>
      </c>
      <c r="L5092" s="7" t="str">
        <f t="shared" ca="1" si="1115"/>
        <v>Credit Card</v>
      </c>
      <c r="M5092" s="7" t="str">
        <f t="shared" ca="1" si="1116"/>
        <v>USA</v>
      </c>
      <c r="N5092" s="8" t="str">
        <f t="shared" ca="1" si="1117"/>
        <v>Delivered</v>
      </c>
    </row>
    <row r="5093" spans="1:14" x14ac:dyDescent="0.35">
      <c r="A5093" s="5" t="str">
        <f t="shared" si="1118"/>
        <v>AMZ15093</v>
      </c>
      <c r="B5093" s="6">
        <f t="shared" ca="1" si="1119"/>
        <v>46002</v>
      </c>
      <c r="C5093" s="7" t="str">
        <f t="shared" ca="1" si="1106"/>
        <v>CUS89695</v>
      </c>
      <c r="D5093" s="7" t="str">
        <f t="shared" ca="1" si="1107"/>
        <v>Fashion</v>
      </c>
      <c r="E5093" s="7" t="str">
        <f t="shared" ca="1" si="1108"/>
        <v>Cotton T-Shirt</v>
      </c>
      <c r="F5093" s="7" t="str">
        <f t="shared" ca="1" si="1109"/>
        <v>Third-Party Seller</v>
      </c>
      <c r="G5093" s="7" t="str">
        <f t="shared" ca="1" si="1110"/>
        <v>No</v>
      </c>
      <c r="H5093" s="7">
        <f t="shared" ca="1" si="1111"/>
        <v>693</v>
      </c>
      <c r="I5093" s="7">
        <f t="shared" ca="1" si="1112"/>
        <v>4</v>
      </c>
      <c r="J5093" s="7">
        <f t="shared" ca="1" si="1113"/>
        <v>16</v>
      </c>
      <c r="K5093" s="7">
        <f t="shared" ca="1" si="1114"/>
        <v>9</v>
      </c>
      <c r="L5093" s="7" t="str">
        <f t="shared" ca="1" si="1115"/>
        <v>Amazon Pay</v>
      </c>
      <c r="M5093" s="7" t="str">
        <f t="shared" ca="1" si="1116"/>
        <v>India</v>
      </c>
      <c r="N5093" s="8" t="str">
        <f t="shared" ca="1" si="1117"/>
        <v>Delivered</v>
      </c>
    </row>
    <row r="5094" spans="1:14" x14ac:dyDescent="0.35">
      <c r="A5094" s="5" t="str">
        <f t="shared" si="1118"/>
        <v>AMZ15094</v>
      </c>
      <c r="B5094" s="6">
        <f t="shared" ca="1" si="1119"/>
        <v>45892</v>
      </c>
      <c r="C5094" s="7" t="str">
        <f t="shared" ca="1" si="1106"/>
        <v>CUS84075</v>
      </c>
      <c r="D5094" s="7" t="str">
        <f t="shared" ca="1" si="1107"/>
        <v>Sports</v>
      </c>
      <c r="E5094" s="7" t="str">
        <f t="shared" ca="1" si="1108"/>
        <v>Face Cream</v>
      </c>
      <c r="F5094" s="7" t="str">
        <f t="shared" ca="1" si="1109"/>
        <v>Third-Party Seller</v>
      </c>
      <c r="G5094" s="7" t="str">
        <f t="shared" ca="1" si="1110"/>
        <v>No</v>
      </c>
      <c r="H5094" s="7">
        <f t="shared" ca="1" si="1111"/>
        <v>148</v>
      </c>
      <c r="I5094" s="7">
        <f t="shared" ca="1" si="1112"/>
        <v>2</v>
      </c>
      <c r="J5094" s="7">
        <f t="shared" ca="1" si="1113"/>
        <v>30</v>
      </c>
      <c r="K5094" s="7">
        <f t="shared" ca="1" si="1114"/>
        <v>5</v>
      </c>
      <c r="L5094" s="7" t="str">
        <f t="shared" ca="1" si="1115"/>
        <v>Credit Card</v>
      </c>
      <c r="M5094" s="7" t="str">
        <f t="shared" ca="1" si="1116"/>
        <v>UK</v>
      </c>
      <c r="N5094" s="8" t="str">
        <f t="shared" ca="1" si="1117"/>
        <v>Delivered</v>
      </c>
    </row>
    <row r="5095" spans="1:14" x14ac:dyDescent="0.35">
      <c r="A5095" s="5" t="str">
        <f t="shared" si="1118"/>
        <v>AMZ15095</v>
      </c>
      <c r="B5095" s="6">
        <f t="shared" ca="1" si="1119"/>
        <v>45950</v>
      </c>
      <c r="C5095" s="7" t="str">
        <f t="shared" ca="1" si="1106"/>
        <v>CUS23974</v>
      </c>
      <c r="D5095" s="7" t="str">
        <f t="shared" ca="1" si="1107"/>
        <v>Books</v>
      </c>
      <c r="E5095" s="7" t="str">
        <f t="shared" ca="1" si="1108"/>
        <v>Iphone Charger</v>
      </c>
      <c r="F5095" s="7" t="str">
        <f t="shared" ca="1" si="1109"/>
        <v>Amazon Fulfilled</v>
      </c>
      <c r="G5095" s="7" t="str">
        <f t="shared" ca="1" si="1110"/>
        <v>No</v>
      </c>
      <c r="H5095" s="7">
        <f t="shared" ca="1" si="1111"/>
        <v>527</v>
      </c>
      <c r="I5095" s="7">
        <f t="shared" ca="1" si="1112"/>
        <v>1</v>
      </c>
      <c r="J5095" s="7">
        <f t="shared" ca="1" si="1113"/>
        <v>25</v>
      </c>
      <c r="K5095" s="7">
        <f t="shared" ca="1" si="1114"/>
        <v>4</v>
      </c>
      <c r="L5095" s="7" t="str">
        <f t="shared" ca="1" si="1115"/>
        <v>Net Banking</v>
      </c>
      <c r="M5095" s="7" t="str">
        <f t="shared" ca="1" si="1116"/>
        <v>India</v>
      </c>
      <c r="N5095" s="8" t="str">
        <f t="shared" ca="1" si="1117"/>
        <v>Delivered</v>
      </c>
    </row>
    <row r="5096" spans="1:14" x14ac:dyDescent="0.35">
      <c r="A5096" s="5" t="str">
        <f t="shared" si="1118"/>
        <v>AMZ15096</v>
      </c>
      <c r="B5096" s="6">
        <f t="shared" ca="1" si="1119"/>
        <v>45966</v>
      </c>
      <c r="C5096" s="7" t="str">
        <f t="shared" ca="1" si="1106"/>
        <v>CUS45705</v>
      </c>
      <c r="D5096" s="7" t="str">
        <f t="shared" ca="1" si="1107"/>
        <v>Fashion</v>
      </c>
      <c r="E5096" s="7" t="str">
        <f t="shared" ca="1" si="1108"/>
        <v>Bluetooth Speaker</v>
      </c>
      <c r="F5096" s="7" t="str">
        <f t="shared" ca="1" si="1109"/>
        <v>Third-Party Seller</v>
      </c>
      <c r="G5096" s="7" t="str">
        <f t="shared" ca="1" si="1110"/>
        <v>Yes</v>
      </c>
      <c r="H5096" s="7">
        <f t="shared" ca="1" si="1111"/>
        <v>315</v>
      </c>
      <c r="I5096" s="7">
        <f t="shared" ca="1" si="1112"/>
        <v>1</v>
      </c>
      <c r="J5096" s="7">
        <f t="shared" ca="1" si="1113"/>
        <v>26</v>
      </c>
      <c r="K5096" s="7">
        <f t="shared" ca="1" si="1114"/>
        <v>3</v>
      </c>
      <c r="L5096" s="7" t="str">
        <f t="shared" ca="1" si="1115"/>
        <v>Debit Card</v>
      </c>
      <c r="M5096" s="7" t="str">
        <f t="shared" ca="1" si="1116"/>
        <v>USA</v>
      </c>
      <c r="N5096" s="8" t="str">
        <f t="shared" ca="1" si="1117"/>
        <v>Delivered</v>
      </c>
    </row>
    <row r="5097" spans="1:14" x14ac:dyDescent="0.35">
      <c r="A5097" s="5" t="str">
        <f t="shared" si="1118"/>
        <v>AMZ15097</v>
      </c>
      <c r="B5097" s="6">
        <f t="shared" ca="1" si="1119"/>
        <v>45981</v>
      </c>
      <c r="C5097" s="7" t="str">
        <f t="shared" ca="1" si="1106"/>
        <v>CUS50834</v>
      </c>
      <c r="D5097" s="7" t="str">
        <f t="shared" ca="1" si="1107"/>
        <v>Electronics</v>
      </c>
      <c r="E5097" s="7" t="str">
        <f t="shared" ca="1" si="1108"/>
        <v>Noise Cancelling Headphones</v>
      </c>
      <c r="F5097" s="7" t="str">
        <f t="shared" ca="1" si="1109"/>
        <v>Third-Party Seller</v>
      </c>
      <c r="G5097" s="7" t="str">
        <f t="shared" ca="1" si="1110"/>
        <v>Yes</v>
      </c>
      <c r="H5097" s="7">
        <f t="shared" ca="1" si="1111"/>
        <v>107</v>
      </c>
      <c r="I5097" s="7">
        <f t="shared" ca="1" si="1112"/>
        <v>3</v>
      </c>
      <c r="J5097" s="7">
        <f t="shared" ca="1" si="1113"/>
        <v>4</v>
      </c>
      <c r="K5097" s="7">
        <f t="shared" ca="1" si="1114"/>
        <v>3</v>
      </c>
      <c r="L5097" s="7" t="str">
        <f t="shared" ca="1" si="1115"/>
        <v>UPI</v>
      </c>
      <c r="M5097" s="7" t="str">
        <f t="shared" ca="1" si="1116"/>
        <v>USA</v>
      </c>
      <c r="N5097" s="8" t="str">
        <f t="shared" ca="1" si="1117"/>
        <v>Returned</v>
      </c>
    </row>
    <row r="5098" spans="1:14" x14ac:dyDescent="0.35">
      <c r="A5098" s="5" t="str">
        <f t="shared" si="1118"/>
        <v>AMZ15098</v>
      </c>
      <c r="B5098" s="6">
        <f t="shared" ca="1" si="1119"/>
        <v>45928</v>
      </c>
      <c r="C5098" s="7" t="str">
        <f t="shared" ca="1" si="1106"/>
        <v>CUS34780</v>
      </c>
      <c r="D5098" s="7" t="str">
        <f t="shared" ca="1" si="1107"/>
        <v>Beauty</v>
      </c>
      <c r="E5098" s="7" t="str">
        <f t="shared" ca="1" si="1108"/>
        <v>Air  Fryer</v>
      </c>
      <c r="F5098" s="7" t="str">
        <f t="shared" ca="1" si="1109"/>
        <v>Amazon Fulfilled</v>
      </c>
      <c r="G5098" s="7" t="str">
        <f t="shared" ca="1" si="1110"/>
        <v>Yes</v>
      </c>
      <c r="H5098" s="7">
        <f t="shared" ca="1" si="1111"/>
        <v>520</v>
      </c>
      <c r="I5098" s="7">
        <f t="shared" ca="1" si="1112"/>
        <v>1</v>
      </c>
      <c r="J5098" s="7">
        <f t="shared" ca="1" si="1113"/>
        <v>14</v>
      </c>
      <c r="K5098" s="7">
        <f t="shared" ca="1" si="1114"/>
        <v>3</v>
      </c>
      <c r="L5098" s="7" t="str">
        <f t="shared" ca="1" si="1115"/>
        <v>Net Banking</v>
      </c>
      <c r="M5098" s="7" t="str">
        <f t="shared" ca="1" si="1116"/>
        <v>USA</v>
      </c>
      <c r="N5098" s="8" t="str">
        <f t="shared" ca="1" si="1117"/>
        <v>Returned</v>
      </c>
    </row>
    <row r="5099" spans="1:14" x14ac:dyDescent="0.35">
      <c r="A5099" s="5" t="str">
        <f t="shared" si="1118"/>
        <v>AMZ15099</v>
      </c>
      <c r="B5099" s="6">
        <f t="shared" ca="1" si="1119"/>
        <v>46010</v>
      </c>
      <c r="C5099" s="7" t="str">
        <f t="shared" ca="1" si="1106"/>
        <v>CUS79077</v>
      </c>
      <c r="D5099" s="7" t="str">
        <f t="shared" ca="1" si="1107"/>
        <v>Books</v>
      </c>
      <c r="E5099" s="7" t="str">
        <f t="shared" ca="1" si="1108"/>
        <v>Noise Cancelling Headphones</v>
      </c>
      <c r="F5099" s="7" t="str">
        <f t="shared" ca="1" si="1109"/>
        <v>Third-Party Seller</v>
      </c>
      <c r="G5099" s="7" t="str">
        <f t="shared" ca="1" si="1110"/>
        <v>Yes</v>
      </c>
      <c r="H5099" s="7">
        <f t="shared" ca="1" si="1111"/>
        <v>414</v>
      </c>
      <c r="I5099" s="7">
        <f t="shared" ca="1" si="1112"/>
        <v>1</v>
      </c>
      <c r="J5099" s="7">
        <f t="shared" ca="1" si="1113"/>
        <v>35</v>
      </c>
      <c r="K5099" s="7">
        <f t="shared" ca="1" si="1114"/>
        <v>5</v>
      </c>
      <c r="L5099" s="7" t="str">
        <f t="shared" ca="1" si="1115"/>
        <v>Debit Card</v>
      </c>
      <c r="M5099" s="7" t="str">
        <f t="shared" ca="1" si="1116"/>
        <v>Canada</v>
      </c>
      <c r="N5099" s="8" t="str">
        <f t="shared" ca="1" si="1117"/>
        <v>Returned</v>
      </c>
    </row>
    <row r="5100" spans="1:14" x14ac:dyDescent="0.35">
      <c r="A5100" s="5" t="str">
        <f t="shared" si="1118"/>
        <v>AMZ15100</v>
      </c>
      <c r="B5100" s="6">
        <f t="shared" ca="1" si="1119"/>
        <v>46012</v>
      </c>
      <c r="C5100" s="7" t="str">
        <f t="shared" ca="1" si="1106"/>
        <v>CUS33281</v>
      </c>
      <c r="D5100" s="7" t="str">
        <f t="shared" ca="1" si="1107"/>
        <v>Home &amp; Kitchen</v>
      </c>
      <c r="E5100" s="7" t="str">
        <f t="shared" ca="1" si="1108"/>
        <v>Air  Fryer</v>
      </c>
      <c r="F5100" s="7" t="str">
        <f t="shared" ca="1" si="1109"/>
        <v>Third-Party Seller</v>
      </c>
      <c r="G5100" s="7" t="str">
        <f t="shared" ca="1" si="1110"/>
        <v>Yes</v>
      </c>
      <c r="H5100" s="7">
        <f t="shared" ca="1" si="1111"/>
        <v>535</v>
      </c>
      <c r="I5100" s="7">
        <f t="shared" ca="1" si="1112"/>
        <v>4</v>
      </c>
      <c r="J5100" s="7">
        <f t="shared" ca="1" si="1113"/>
        <v>23</v>
      </c>
      <c r="K5100" s="7">
        <f t="shared" ca="1" si="1114"/>
        <v>8</v>
      </c>
      <c r="L5100" s="7" t="str">
        <f t="shared" ca="1" si="1115"/>
        <v>Debit Card</v>
      </c>
      <c r="M5100" s="7" t="str">
        <f t="shared" ca="1" si="1116"/>
        <v>USA</v>
      </c>
      <c r="N5100" s="8" t="str">
        <f t="shared" ca="1" si="1117"/>
        <v>Delivered</v>
      </c>
    </row>
    <row r="5101" spans="1:14" x14ac:dyDescent="0.35">
      <c r="A5101" s="5" t="str">
        <f t="shared" si="1118"/>
        <v>AMZ15101</v>
      </c>
      <c r="B5101" s="6">
        <f t="shared" ca="1" si="1119"/>
        <v>45989</v>
      </c>
      <c r="C5101" s="7" t="str">
        <f t="shared" ca="1" si="1106"/>
        <v>CUS91189</v>
      </c>
      <c r="D5101" s="7" t="str">
        <f t="shared" ca="1" si="1107"/>
        <v>Sports</v>
      </c>
      <c r="E5101" s="7" t="str">
        <f t="shared" ca="1" si="1108"/>
        <v>Smart Watch</v>
      </c>
      <c r="F5101" s="7" t="str">
        <f t="shared" ca="1" si="1109"/>
        <v>Amazon Fulfilled</v>
      </c>
      <c r="G5101" s="7" t="str">
        <f t="shared" ca="1" si="1110"/>
        <v>No</v>
      </c>
      <c r="H5101" s="7">
        <f t="shared" ca="1" si="1111"/>
        <v>361</v>
      </c>
      <c r="I5101" s="7">
        <f t="shared" ca="1" si="1112"/>
        <v>2</v>
      </c>
      <c r="J5101" s="7">
        <f t="shared" ca="1" si="1113"/>
        <v>14</v>
      </c>
      <c r="K5101" s="7">
        <f t="shared" ca="1" si="1114"/>
        <v>10</v>
      </c>
      <c r="L5101" s="7" t="str">
        <f t="shared" ca="1" si="1115"/>
        <v>Credit Card</v>
      </c>
      <c r="M5101" s="7" t="str">
        <f t="shared" ca="1" si="1116"/>
        <v>USA</v>
      </c>
      <c r="N5101" s="8" t="str">
        <f t="shared" ca="1" si="1117"/>
        <v>Cancelled</v>
      </c>
    </row>
    <row r="5102" spans="1:14" x14ac:dyDescent="0.35">
      <c r="A5102" s="5" t="str">
        <f t="shared" si="1118"/>
        <v>AMZ15102</v>
      </c>
      <c r="B5102" s="6">
        <f t="shared" ca="1" si="1119"/>
        <v>45859</v>
      </c>
      <c r="C5102" s="7" t="str">
        <f t="shared" ca="1" si="1106"/>
        <v>CUS63670</v>
      </c>
      <c r="D5102" s="7" t="str">
        <f t="shared" ca="1" si="1107"/>
        <v>Sports</v>
      </c>
      <c r="E5102" s="7" t="str">
        <f t="shared" ca="1" si="1108"/>
        <v>Cotton T-Shirt</v>
      </c>
      <c r="F5102" s="7" t="str">
        <f t="shared" ca="1" si="1109"/>
        <v>Third-Party Seller</v>
      </c>
      <c r="G5102" s="7" t="str">
        <f t="shared" ca="1" si="1110"/>
        <v>Yes</v>
      </c>
      <c r="H5102" s="7">
        <f t="shared" ca="1" si="1111"/>
        <v>782</v>
      </c>
      <c r="I5102" s="7">
        <f t="shared" ca="1" si="1112"/>
        <v>2</v>
      </c>
      <c r="J5102" s="7">
        <f t="shared" ca="1" si="1113"/>
        <v>14</v>
      </c>
      <c r="K5102" s="7">
        <f t="shared" ca="1" si="1114"/>
        <v>4</v>
      </c>
      <c r="L5102" s="7" t="str">
        <f t="shared" ca="1" si="1115"/>
        <v>Credit Card</v>
      </c>
      <c r="M5102" s="7" t="str">
        <f t="shared" ca="1" si="1116"/>
        <v>Canada</v>
      </c>
      <c r="N5102" s="8" t="str">
        <f t="shared" ca="1" si="1117"/>
        <v>Delivered</v>
      </c>
    </row>
    <row r="5103" spans="1:14" x14ac:dyDescent="0.35">
      <c r="A5103" s="5" t="str">
        <f t="shared" si="1118"/>
        <v>AMZ15103</v>
      </c>
      <c r="B5103" s="6">
        <f t="shared" ca="1" si="1119"/>
        <v>46009</v>
      </c>
      <c r="C5103" s="7" t="str">
        <f t="shared" ca="1" si="1106"/>
        <v>CUS88478</v>
      </c>
      <c r="D5103" s="7" t="str">
        <f t="shared" ca="1" si="1107"/>
        <v>Sports</v>
      </c>
      <c r="E5103" s="7" t="str">
        <f t="shared" ca="1" si="1108"/>
        <v>Water Bottle</v>
      </c>
      <c r="F5103" s="7" t="str">
        <f t="shared" ca="1" si="1109"/>
        <v>Amazon Fulfilled</v>
      </c>
      <c r="G5103" s="7" t="str">
        <f t="shared" ca="1" si="1110"/>
        <v>Yes</v>
      </c>
      <c r="H5103" s="7">
        <f t="shared" ca="1" si="1111"/>
        <v>635</v>
      </c>
      <c r="I5103" s="7">
        <f t="shared" ca="1" si="1112"/>
        <v>1</v>
      </c>
      <c r="J5103" s="7">
        <f t="shared" ca="1" si="1113"/>
        <v>11</v>
      </c>
      <c r="K5103" s="7">
        <f t="shared" ca="1" si="1114"/>
        <v>7</v>
      </c>
      <c r="L5103" s="7" t="str">
        <f t="shared" ca="1" si="1115"/>
        <v>UPI</v>
      </c>
      <c r="M5103" s="7" t="str">
        <f t="shared" ca="1" si="1116"/>
        <v>USA</v>
      </c>
      <c r="N5103" s="8" t="str">
        <f t="shared" ca="1" si="1117"/>
        <v>Returned</v>
      </c>
    </row>
    <row r="5104" spans="1:14" x14ac:dyDescent="0.35">
      <c r="A5104" s="5" t="str">
        <f t="shared" si="1118"/>
        <v>AMZ15104</v>
      </c>
      <c r="B5104" s="6">
        <f t="shared" ca="1" si="1119"/>
        <v>45853</v>
      </c>
      <c r="C5104" s="7" t="str">
        <f t="shared" ca="1" si="1106"/>
        <v>CUS54238</v>
      </c>
      <c r="D5104" s="7" t="str">
        <f t="shared" ca="1" si="1107"/>
        <v>Beauty</v>
      </c>
      <c r="E5104" s="7" t="str">
        <f t="shared" ca="1" si="1108"/>
        <v>Yoga Mat</v>
      </c>
      <c r="F5104" s="7" t="str">
        <f t="shared" ca="1" si="1109"/>
        <v>Amazon Fulfilled</v>
      </c>
      <c r="G5104" s="7" t="str">
        <f t="shared" ca="1" si="1110"/>
        <v>Yes</v>
      </c>
      <c r="H5104" s="7">
        <f t="shared" ca="1" si="1111"/>
        <v>534</v>
      </c>
      <c r="I5104" s="7">
        <f t="shared" ca="1" si="1112"/>
        <v>1</v>
      </c>
      <c r="J5104" s="7">
        <f t="shared" ca="1" si="1113"/>
        <v>35</v>
      </c>
      <c r="K5104" s="7">
        <f t="shared" ca="1" si="1114"/>
        <v>4</v>
      </c>
      <c r="L5104" s="7" t="str">
        <f t="shared" ca="1" si="1115"/>
        <v>UPI</v>
      </c>
      <c r="M5104" s="7" t="str">
        <f t="shared" ca="1" si="1116"/>
        <v>USA</v>
      </c>
      <c r="N5104" s="8" t="str">
        <f t="shared" ca="1" si="1117"/>
        <v>Cancelled</v>
      </c>
    </row>
    <row r="5105" spans="1:14" x14ac:dyDescent="0.35">
      <c r="A5105" s="5" t="str">
        <f t="shared" si="1118"/>
        <v>AMZ15105</v>
      </c>
      <c r="B5105" s="6">
        <f t="shared" ca="1" si="1119"/>
        <v>45931</v>
      </c>
      <c r="C5105" s="7" t="str">
        <f t="shared" ca="1" si="1106"/>
        <v>CUS32602</v>
      </c>
      <c r="D5105" s="7" t="str">
        <f t="shared" ca="1" si="1107"/>
        <v>Sports</v>
      </c>
      <c r="E5105" s="7" t="str">
        <f t="shared" ca="1" si="1108"/>
        <v>Iphone Charger</v>
      </c>
      <c r="F5105" s="7" t="str">
        <f t="shared" ca="1" si="1109"/>
        <v>Third-Party Seller</v>
      </c>
      <c r="G5105" s="7" t="str">
        <f t="shared" ca="1" si="1110"/>
        <v>Yes</v>
      </c>
      <c r="H5105" s="7">
        <f t="shared" ca="1" si="1111"/>
        <v>63</v>
      </c>
      <c r="I5105" s="7">
        <f t="shared" ca="1" si="1112"/>
        <v>2</v>
      </c>
      <c r="J5105" s="7">
        <f t="shared" ca="1" si="1113"/>
        <v>32</v>
      </c>
      <c r="K5105" s="7">
        <f t="shared" ca="1" si="1114"/>
        <v>6</v>
      </c>
      <c r="L5105" s="7" t="str">
        <f t="shared" ca="1" si="1115"/>
        <v>Net Banking</v>
      </c>
      <c r="M5105" s="7" t="str">
        <f t="shared" ca="1" si="1116"/>
        <v>Canada</v>
      </c>
      <c r="N5105" s="8" t="str">
        <f t="shared" ca="1" si="1117"/>
        <v>Cancelled</v>
      </c>
    </row>
    <row r="5106" spans="1:14" x14ac:dyDescent="0.35">
      <c r="A5106" s="5" t="str">
        <f t="shared" si="1118"/>
        <v>AMZ15106</v>
      </c>
      <c r="B5106" s="6">
        <f t="shared" ca="1" si="1119"/>
        <v>45967</v>
      </c>
      <c r="C5106" s="7" t="str">
        <f t="shared" ca="1" si="1106"/>
        <v>CUS44924</v>
      </c>
      <c r="D5106" s="7" t="str">
        <f t="shared" ca="1" si="1107"/>
        <v>Books</v>
      </c>
      <c r="E5106" s="7" t="str">
        <f t="shared" ca="1" si="1108"/>
        <v>Smart Watch</v>
      </c>
      <c r="F5106" s="7" t="str">
        <f t="shared" ca="1" si="1109"/>
        <v>Amazon Fulfilled</v>
      </c>
      <c r="G5106" s="7" t="str">
        <f t="shared" ca="1" si="1110"/>
        <v>Yes</v>
      </c>
      <c r="H5106" s="7">
        <f t="shared" ca="1" si="1111"/>
        <v>46</v>
      </c>
      <c r="I5106" s="7">
        <f t="shared" ca="1" si="1112"/>
        <v>2</v>
      </c>
      <c r="J5106" s="7">
        <f t="shared" ca="1" si="1113"/>
        <v>26</v>
      </c>
      <c r="K5106" s="7">
        <f t="shared" ca="1" si="1114"/>
        <v>3</v>
      </c>
      <c r="L5106" s="7" t="str">
        <f t="shared" ca="1" si="1115"/>
        <v>Debit Card</v>
      </c>
      <c r="M5106" s="7" t="str">
        <f t="shared" ca="1" si="1116"/>
        <v>Canada</v>
      </c>
      <c r="N5106" s="8" t="str">
        <f t="shared" ca="1" si="1117"/>
        <v>Returned</v>
      </c>
    </row>
    <row r="5107" spans="1:14" x14ac:dyDescent="0.35">
      <c r="A5107" s="5" t="str">
        <f t="shared" si="1118"/>
        <v>AMZ15107</v>
      </c>
      <c r="B5107" s="6">
        <f t="shared" ca="1" si="1119"/>
        <v>45992</v>
      </c>
      <c r="C5107" s="7" t="str">
        <f t="shared" ca="1" si="1106"/>
        <v>CUS38434</v>
      </c>
      <c r="D5107" s="7" t="str">
        <f t="shared" ca="1" si="1107"/>
        <v>Books</v>
      </c>
      <c r="E5107" s="7" t="str">
        <f t="shared" ca="1" si="1108"/>
        <v>Noise Cancelling Headphones</v>
      </c>
      <c r="F5107" s="7" t="str">
        <f t="shared" ca="1" si="1109"/>
        <v>Third-Party Seller</v>
      </c>
      <c r="G5107" s="7" t="str">
        <f t="shared" ca="1" si="1110"/>
        <v>Yes</v>
      </c>
      <c r="H5107" s="7">
        <f t="shared" ca="1" si="1111"/>
        <v>433</v>
      </c>
      <c r="I5107" s="7">
        <f t="shared" ca="1" si="1112"/>
        <v>4</v>
      </c>
      <c r="J5107" s="7">
        <f t="shared" ca="1" si="1113"/>
        <v>2</v>
      </c>
      <c r="K5107" s="7">
        <f t="shared" ca="1" si="1114"/>
        <v>12</v>
      </c>
      <c r="L5107" s="7" t="str">
        <f t="shared" ca="1" si="1115"/>
        <v>Net Banking</v>
      </c>
      <c r="M5107" s="7" t="str">
        <f t="shared" ca="1" si="1116"/>
        <v>USA</v>
      </c>
      <c r="N5107" s="8" t="str">
        <f t="shared" ca="1" si="1117"/>
        <v>Delivered</v>
      </c>
    </row>
    <row r="5108" spans="1:14" x14ac:dyDescent="0.35">
      <c r="A5108" s="5" t="str">
        <f t="shared" si="1118"/>
        <v>AMZ15108</v>
      </c>
      <c r="B5108" s="6">
        <f t="shared" ca="1" si="1119"/>
        <v>45986</v>
      </c>
      <c r="C5108" s="7" t="str">
        <f t="shared" ca="1" si="1106"/>
        <v>CUS57901</v>
      </c>
      <c r="D5108" s="7" t="str">
        <f t="shared" ca="1" si="1107"/>
        <v>Fashion</v>
      </c>
      <c r="E5108" s="7" t="str">
        <f t="shared" ca="1" si="1108"/>
        <v>Face Cream</v>
      </c>
      <c r="F5108" s="7" t="str">
        <f t="shared" ca="1" si="1109"/>
        <v>Amazon Fulfilled</v>
      </c>
      <c r="G5108" s="7" t="str">
        <f t="shared" ca="1" si="1110"/>
        <v>Yes</v>
      </c>
      <c r="H5108" s="7">
        <f t="shared" ca="1" si="1111"/>
        <v>456</v>
      </c>
      <c r="I5108" s="7">
        <f t="shared" ca="1" si="1112"/>
        <v>3</v>
      </c>
      <c r="J5108" s="7">
        <f t="shared" ca="1" si="1113"/>
        <v>3</v>
      </c>
      <c r="K5108" s="7">
        <f t="shared" ca="1" si="1114"/>
        <v>6</v>
      </c>
      <c r="L5108" s="7" t="str">
        <f t="shared" ca="1" si="1115"/>
        <v>Credit Card</v>
      </c>
      <c r="M5108" s="7" t="str">
        <f t="shared" ca="1" si="1116"/>
        <v>USA</v>
      </c>
      <c r="N5108" s="8" t="str">
        <f t="shared" ca="1" si="1117"/>
        <v>Delivered</v>
      </c>
    </row>
    <row r="5109" spans="1:14" x14ac:dyDescent="0.35">
      <c r="A5109" s="5" t="str">
        <f t="shared" si="1118"/>
        <v>AMZ15109</v>
      </c>
      <c r="B5109" s="6">
        <f t="shared" ca="1" si="1119"/>
        <v>45910</v>
      </c>
      <c r="C5109" s="7" t="str">
        <f t="shared" ca="1" si="1106"/>
        <v>CUS66630</v>
      </c>
      <c r="D5109" s="7" t="str">
        <f t="shared" ca="1" si="1107"/>
        <v>Beauty</v>
      </c>
      <c r="E5109" s="7" t="str">
        <f t="shared" ca="1" si="1108"/>
        <v>Iphone Charger</v>
      </c>
      <c r="F5109" s="7" t="str">
        <f t="shared" ca="1" si="1109"/>
        <v>Amazon Fulfilled</v>
      </c>
      <c r="G5109" s="7" t="str">
        <f t="shared" ca="1" si="1110"/>
        <v>No</v>
      </c>
      <c r="H5109" s="7">
        <f t="shared" ca="1" si="1111"/>
        <v>122</v>
      </c>
      <c r="I5109" s="7">
        <f t="shared" ca="1" si="1112"/>
        <v>3</v>
      </c>
      <c r="J5109" s="7">
        <f t="shared" ca="1" si="1113"/>
        <v>40</v>
      </c>
      <c r="K5109" s="7">
        <f t="shared" ca="1" si="1114"/>
        <v>3</v>
      </c>
      <c r="L5109" s="7" t="str">
        <f t="shared" ca="1" si="1115"/>
        <v>UPI</v>
      </c>
      <c r="M5109" s="7" t="str">
        <f t="shared" ca="1" si="1116"/>
        <v>India</v>
      </c>
      <c r="N5109" s="8" t="str">
        <f t="shared" ca="1" si="1117"/>
        <v>Cancelled</v>
      </c>
    </row>
    <row r="5110" spans="1:14" x14ac:dyDescent="0.35">
      <c r="A5110" s="5" t="str">
        <f t="shared" si="1118"/>
        <v>AMZ15110</v>
      </c>
      <c r="B5110" s="6">
        <f t="shared" ca="1" si="1119"/>
        <v>45890</v>
      </c>
      <c r="C5110" s="7" t="str">
        <f t="shared" ca="1" si="1106"/>
        <v>CUS27361</v>
      </c>
      <c r="D5110" s="7" t="str">
        <f t="shared" ca="1" si="1107"/>
        <v>Fashion</v>
      </c>
      <c r="E5110" s="7" t="str">
        <f t="shared" ca="1" si="1108"/>
        <v>Air  Fryer</v>
      </c>
      <c r="F5110" s="7" t="str">
        <f t="shared" ca="1" si="1109"/>
        <v>Third-Party Seller</v>
      </c>
      <c r="G5110" s="7" t="str">
        <f t="shared" ca="1" si="1110"/>
        <v>No</v>
      </c>
      <c r="H5110" s="7">
        <f t="shared" ca="1" si="1111"/>
        <v>205</v>
      </c>
      <c r="I5110" s="7">
        <f t="shared" ca="1" si="1112"/>
        <v>1</v>
      </c>
      <c r="J5110" s="7">
        <f t="shared" ca="1" si="1113"/>
        <v>1</v>
      </c>
      <c r="K5110" s="7">
        <f t="shared" ca="1" si="1114"/>
        <v>10</v>
      </c>
      <c r="L5110" s="7" t="str">
        <f t="shared" ca="1" si="1115"/>
        <v>UPI</v>
      </c>
      <c r="M5110" s="7" t="str">
        <f t="shared" ca="1" si="1116"/>
        <v>Canada</v>
      </c>
      <c r="N5110" s="8" t="str">
        <f t="shared" ca="1" si="1117"/>
        <v>Delivered</v>
      </c>
    </row>
    <row r="5111" spans="1:14" x14ac:dyDescent="0.35">
      <c r="A5111" s="5" t="str">
        <f t="shared" si="1118"/>
        <v>AMZ15111</v>
      </c>
      <c r="B5111" s="6">
        <f t="shared" ca="1" si="1119"/>
        <v>45924</v>
      </c>
      <c r="C5111" s="7" t="str">
        <f t="shared" ca="1" si="1106"/>
        <v>CUS89114</v>
      </c>
      <c r="D5111" s="7" t="str">
        <f t="shared" ca="1" si="1107"/>
        <v>Fashion</v>
      </c>
      <c r="E5111" s="7" t="str">
        <f t="shared" ca="1" si="1108"/>
        <v>Running Shoes</v>
      </c>
      <c r="F5111" s="7" t="str">
        <f t="shared" ca="1" si="1109"/>
        <v>Third-Party Seller</v>
      </c>
      <c r="G5111" s="7" t="str">
        <f t="shared" ca="1" si="1110"/>
        <v>No</v>
      </c>
      <c r="H5111" s="7">
        <f t="shared" ca="1" si="1111"/>
        <v>436</v>
      </c>
      <c r="I5111" s="7">
        <f t="shared" ca="1" si="1112"/>
        <v>2</v>
      </c>
      <c r="J5111" s="7">
        <f t="shared" ca="1" si="1113"/>
        <v>0</v>
      </c>
      <c r="K5111" s="7">
        <f t="shared" ca="1" si="1114"/>
        <v>4</v>
      </c>
      <c r="L5111" s="7" t="str">
        <f t="shared" ca="1" si="1115"/>
        <v>Amazon Pay</v>
      </c>
      <c r="M5111" s="7" t="str">
        <f t="shared" ca="1" si="1116"/>
        <v>Canada</v>
      </c>
      <c r="N5111" s="8" t="str">
        <f t="shared" ca="1" si="1117"/>
        <v>Delivered</v>
      </c>
    </row>
    <row r="5112" spans="1:14" x14ac:dyDescent="0.35">
      <c r="A5112" s="5" t="str">
        <f t="shared" si="1118"/>
        <v>AMZ15112</v>
      </c>
      <c r="B5112" s="6">
        <f t="shared" ca="1" si="1119"/>
        <v>45959</v>
      </c>
      <c r="C5112" s="7" t="str">
        <f t="shared" ca="1" si="1106"/>
        <v>CUS28892</v>
      </c>
      <c r="D5112" s="7" t="str">
        <f t="shared" ca="1" si="1107"/>
        <v>Electronics</v>
      </c>
      <c r="E5112" s="7" t="str">
        <f t="shared" ca="1" si="1108"/>
        <v>Cotton T-Shirt</v>
      </c>
      <c r="F5112" s="7" t="str">
        <f t="shared" ca="1" si="1109"/>
        <v>Third-Party Seller</v>
      </c>
      <c r="G5112" s="7" t="str">
        <f t="shared" ca="1" si="1110"/>
        <v>No</v>
      </c>
      <c r="H5112" s="7">
        <f t="shared" ca="1" si="1111"/>
        <v>502</v>
      </c>
      <c r="I5112" s="7">
        <f t="shared" ca="1" si="1112"/>
        <v>3</v>
      </c>
      <c r="J5112" s="7">
        <f t="shared" ca="1" si="1113"/>
        <v>32</v>
      </c>
      <c r="K5112" s="7">
        <f t="shared" ca="1" si="1114"/>
        <v>6</v>
      </c>
      <c r="L5112" s="7" t="str">
        <f t="shared" ca="1" si="1115"/>
        <v>Debit Card</v>
      </c>
      <c r="M5112" s="7" t="str">
        <f t="shared" ca="1" si="1116"/>
        <v>UK</v>
      </c>
      <c r="N5112" s="8" t="str">
        <f t="shared" ca="1" si="1117"/>
        <v>Delivered</v>
      </c>
    </row>
    <row r="5113" spans="1:14" x14ac:dyDescent="0.35">
      <c r="A5113" s="5" t="str">
        <f t="shared" si="1118"/>
        <v>AMZ15113</v>
      </c>
      <c r="B5113" s="6">
        <f t="shared" ca="1" si="1119"/>
        <v>45978</v>
      </c>
      <c r="C5113" s="7" t="str">
        <f t="shared" ca="1" si="1106"/>
        <v>CUS41310</v>
      </c>
      <c r="D5113" s="7" t="str">
        <f t="shared" ca="1" si="1107"/>
        <v>Books</v>
      </c>
      <c r="E5113" s="7" t="str">
        <f t="shared" ca="1" si="1108"/>
        <v>Cotton T-Shirt</v>
      </c>
      <c r="F5113" s="7" t="str">
        <f t="shared" ca="1" si="1109"/>
        <v>Third-Party Seller</v>
      </c>
      <c r="G5113" s="7" t="str">
        <f t="shared" ca="1" si="1110"/>
        <v>No</v>
      </c>
      <c r="H5113" s="7">
        <f t="shared" ca="1" si="1111"/>
        <v>347</v>
      </c>
      <c r="I5113" s="7">
        <f t="shared" ca="1" si="1112"/>
        <v>4</v>
      </c>
      <c r="J5113" s="7">
        <f t="shared" ca="1" si="1113"/>
        <v>17</v>
      </c>
      <c r="K5113" s="7">
        <f t="shared" ca="1" si="1114"/>
        <v>13</v>
      </c>
      <c r="L5113" s="7" t="str">
        <f t="shared" ca="1" si="1115"/>
        <v>Credit Card</v>
      </c>
      <c r="M5113" s="7" t="str">
        <f t="shared" ca="1" si="1116"/>
        <v>Canada</v>
      </c>
      <c r="N5113" s="8" t="str">
        <f t="shared" ca="1" si="1117"/>
        <v>Delivered</v>
      </c>
    </row>
    <row r="5114" spans="1:14" x14ac:dyDescent="0.35">
      <c r="A5114" s="5" t="str">
        <f t="shared" si="1118"/>
        <v>AMZ15114</v>
      </c>
      <c r="B5114" s="6">
        <f t="shared" ca="1" si="1119"/>
        <v>46008</v>
      </c>
      <c r="C5114" s="7" t="str">
        <f t="shared" ca="1" si="1106"/>
        <v>CUS79203</v>
      </c>
      <c r="D5114" s="7" t="str">
        <f t="shared" ca="1" si="1107"/>
        <v>Home &amp; Kitchen</v>
      </c>
      <c r="E5114" s="7" t="str">
        <f t="shared" ca="1" si="1108"/>
        <v>Running Shoes</v>
      </c>
      <c r="F5114" s="7" t="str">
        <f t="shared" ca="1" si="1109"/>
        <v>Amazon Fulfilled</v>
      </c>
      <c r="G5114" s="7" t="str">
        <f t="shared" ca="1" si="1110"/>
        <v>No</v>
      </c>
      <c r="H5114" s="7">
        <f t="shared" ca="1" si="1111"/>
        <v>720</v>
      </c>
      <c r="I5114" s="7">
        <f t="shared" ca="1" si="1112"/>
        <v>2</v>
      </c>
      <c r="J5114" s="7">
        <f t="shared" ca="1" si="1113"/>
        <v>23</v>
      </c>
      <c r="K5114" s="7">
        <f t="shared" ca="1" si="1114"/>
        <v>14</v>
      </c>
      <c r="L5114" s="7" t="str">
        <f t="shared" ca="1" si="1115"/>
        <v>UPI</v>
      </c>
      <c r="M5114" s="7" t="str">
        <f t="shared" ca="1" si="1116"/>
        <v>USA</v>
      </c>
      <c r="N5114" s="8" t="str">
        <f t="shared" ca="1" si="1117"/>
        <v>Returned</v>
      </c>
    </row>
    <row r="5115" spans="1:14" x14ac:dyDescent="0.35">
      <c r="A5115" s="5" t="str">
        <f t="shared" si="1118"/>
        <v>AMZ15115</v>
      </c>
      <c r="B5115" s="6">
        <f t="shared" ca="1" si="1119"/>
        <v>45884</v>
      </c>
      <c r="C5115" s="7" t="str">
        <f t="shared" ca="1" si="1106"/>
        <v>CUS94709</v>
      </c>
      <c r="D5115" s="7" t="str">
        <f t="shared" ca="1" si="1107"/>
        <v>Beauty</v>
      </c>
      <c r="E5115" s="7" t="str">
        <f t="shared" ca="1" si="1108"/>
        <v>Bluetooth Speaker</v>
      </c>
      <c r="F5115" s="7" t="str">
        <f t="shared" ca="1" si="1109"/>
        <v>Third-Party Seller</v>
      </c>
      <c r="G5115" s="7" t="str">
        <f t="shared" ca="1" si="1110"/>
        <v>No</v>
      </c>
      <c r="H5115" s="7">
        <f t="shared" ca="1" si="1111"/>
        <v>279</v>
      </c>
      <c r="I5115" s="7">
        <f t="shared" ca="1" si="1112"/>
        <v>3</v>
      </c>
      <c r="J5115" s="7">
        <f t="shared" ca="1" si="1113"/>
        <v>10</v>
      </c>
      <c r="K5115" s="7">
        <f t="shared" ca="1" si="1114"/>
        <v>13</v>
      </c>
      <c r="L5115" s="7" t="str">
        <f t="shared" ca="1" si="1115"/>
        <v>UPI</v>
      </c>
      <c r="M5115" s="7" t="str">
        <f t="shared" ca="1" si="1116"/>
        <v>Canada</v>
      </c>
      <c r="N5115" s="8" t="str">
        <f t="shared" ca="1" si="1117"/>
        <v>Delivered</v>
      </c>
    </row>
    <row r="5116" spans="1:14" x14ac:dyDescent="0.35">
      <c r="A5116" s="5" t="str">
        <f t="shared" si="1118"/>
        <v>AMZ15116</v>
      </c>
      <c r="B5116" s="6">
        <f t="shared" ca="1" si="1119"/>
        <v>45929</v>
      </c>
      <c r="C5116" s="7" t="str">
        <f t="shared" ca="1" si="1106"/>
        <v>CUS78705</v>
      </c>
      <c r="D5116" s="7" t="str">
        <f t="shared" ca="1" si="1107"/>
        <v>Fashion</v>
      </c>
      <c r="E5116" s="7" t="str">
        <f t="shared" ca="1" si="1108"/>
        <v>Air  Fryer</v>
      </c>
      <c r="F5116" s="7" t="str">
        <f t="shared" ca="1" si="1109"/>
        <v>Third-Party Seller</v>
      </c>
      <c r="G5116" s="7" t="str">
        <f t="shared" ca="1" si="1110"/>
        <v>Yes</v>
      </c>
      <c r="H5116" s="7">
        <f t="shared" ca="1" si="1111"/>
        <v>269</v>
      </c>
      <c r="I5116" s="7">
        <f t="shared" ca="1" si="1112"/>
        <v>3</v>
      </c>
      <c r="J5116" s="7">
        <f t="shared" ca="1" si="1113"/>
        <v>9</v>
      </c>
      <c r="K5116" s="7">
        <f t="shared" ca="1" si="1114"/>
        <v>10</v>
      </c>
      <c r="L5116" s="7" t="str">
        <f t="shared" ca="1" si="1115"/>
        <v>Debit Card</v>
      </c>
      <c r="M5116" s="7" t="str">
        <f t="shared" ca="1" si="1116"/>
        <v>India</v>
      </c>
      <c r="N5116" s="8" t="str">
        <f t="shared" ca="1" si="1117"/>
        <v>Cancelled</v>
      </c>
    </row>
    <row r="5117" spans="1:14" x14ac:dyDescent="0.35">
      <c r="A5117" s="5" t="str">
        <f t="shared" si="1118"/>
        <v>AMZ15117</v>
      </c>
      <c r="B5117" s="6">
        <f t="shared" ca="1" si="1119"/>
        <v>46011</v>
      </c>
      <c r="C5117" s="7" t="str">
        <f t="shared" ca="1" si="1106"/>
        <v>CUS85714</v>
      </c>
      <c r="D5117" s="7" t="str">
        <f t="shared" ca="1" si="1107"/>
        <v>Sports</v>
      </c>
      <c r="E5117" s="7" t="str">
        <f t="shared" ca="1" si="1108"/>
        <v>Yoga Mat</v>
      </c>
      <c r="F5117" s="7" t="str">
        <f t="shared" ca="1" si="1109"/>
        <v>Third-Party Seller</v>
      </c>
      <c r="G5117" s="7" t="str">
        <f t="shared" ca="1" si="1110"/>
        <v>No</v>
      </c>
      <c r="H5117" s="7">
        <f t="shared" ca="1" si="1111"/>
        <v>470</v>
      </c>
      <c r="I5117" s="7">
        <f t="shared" ca="1" si="1112"/>
        <v>2</v>
      </c>
      <c r="J5117" s="7">
        <f t="shared" ca="1" si="1113"/>
        <v>28</v>
      </c>
      <c r="K5117" s="7">
        <f t="shared" ca="1" si="1114"/>
        <v>3</v>
      </c>
      <c r="L5117" s="7" t="str">
        <f t="shared" ca="1" si="1115"/>
        <v>Debit Card</v>
      </c>
      <c r="M5117" s="7" t="str">
        <f t="shared" ca="1" si="1116"/>
        <v>Canada</v>
      </c>
      <c r="N5117" s="8" t="str">
        <f t="shared" ca="1" si="1117"/>
        <v>Delivered</v>
      </c>
    </row>
    <row r="5118" spans="1:14" x14ac:dyDescent="0.35">
      <c r="A5118" s="5" t="str">
        <f t="shared" si="1118"/>
        <v>AMZ15118</v>
      </c>
      <c r="B5118" s="6">
        <f t="shared" ca="1" si="1119"/>
        <v>45960</v>
      </c>
      <c r="C5118" s="7" t="str">
        <f t="shared" ca="1" si="1106"/>
        <v>CUS94404</v>
      </c>
      <c r="D5118" s="7" t="str">
        <f t="shared" ca="1" si="1107"/>
        <v>Sports</v>
      </c>
      <c r="E5118" s="7" t="str">
        <f t="shared" ca="1" si="1108"/>
        <v>Water Bottle</v>
      </c>
      <c r="F5118" s="7" t="str">
        <f t="shared" ca="1" si="1109"/>
        <v>Amazon Fulfilled</v>
      </c>
      <c r="G5118" s="7" t="str">
        <f t="shared" ca="1" si="1110"/>
        <v>No</v>
      </c>
      <c r="H5118" s="7">
        <f t="shared" ca="1" si="1111"/>
        <v>24</v>
      </c>
      <c r="I5118" s="7">
        <f t="shared" ca="1" si="1112"/>
        <v>4</v>
      </c>
      <c r="J5118" s="7">
        <f t="shared" ca="1" si="1113"/>
        <v>34</v>
      </c>
      <c r="K5118" s="7">
        <f t="shared" ca="1" si="1114"/>
        <v>3</v>
      </c>
      <c r="L5118" s="7" t="str">
        <f t="shared" ca="1" si="1115"/>
        <v>Credit Card</v>
      </c>
      <c r="M5118" s="7" t="str">
        <f t="shared" ca="1" si="1116"/>
        <v>India</v>
      </c>
      <c r="N5118" s="8" t="str">
        <f t="shared" ca="1" si="1117"/>
        <v>Cancelled</v>
      </c>
    </row>
    <row r="5119" spans="1:14" x14ac:dyDescent="0.35">
      <c r="A5119" s="5" t="str">
        <f t="shared" si="1118"/>
        <v>AMZ15119</v>
      </c>
      <c r="B5119" s="6">
        <f t="shared" ca="1" si="1119"/>
        <v>45985</v>
      </c>
      <c r="C5119" s="7" t="str">
        <f t="shared" ca="1" si="1106"/>
        <v>CUS69541</v>
      </c>
      <c r="D5119" s="7" t="str">
        <f t="shared" ca="1" si="1107"/>
        <v>Home &amp; Kitchen</v>
      </c>
      <c r="E5119" s="7" t="str">
        <f t="shared" ca="1" si="1108"/>
        <v>Iphone Charger</v>
      </c>
      <c r="F5119" s="7" t="str">
        <f t="shared" ca="1" si="1109"/>
        <v>Third-Party Seller</v>
      </c>
      <c r="G5119" s="7" t="str">
        <f t="shared" ca="1" si="1110"/>
        <v>Yes</v>
      </c>
      <c r="H5119" s="7">
        <f t="shared" ca="1" si="1111"/>
        <v>685</v>
      </c>
      <c r="I5119" s="7">
        <f t="shared" ca="1" si="1112"/>
        <v>1</v>
      </c>
      <c r="J5119" s="7">
        <f t="shared" ca="1" si="1113"/>
        <v>34</v>
      </c>
      <c r="K5119" s="7">
        <f t="shared" ca="1" si="1114"/>
        <v>6</v>
      </c>
      <c r="L5119" s="7" t="str">
        <f t="shared" ca="1" si="1115"/>
        <v>UPI</v>
      </c>
      <c r="M5119" s="7" t="str">
        <f t="shared" ca="1" si="1116"/>
        <v>India</v>
      </c>
      <c r="N5119" s="8" t="str">
        <f t="shared" ca="1" si="1117"/>
        <v>Returned</v>
      </c>
    </row>
    <row r="5120" spans="1:14" x14ac:dyDescent="0.35">
      <c r="A5120" s="5" t="str">
        <f t="shared" si="1118"/>
        <v>AMZ15120</v>
      </c>
      <c r="B5120" s="6">
        <f t="shared" ca="1" si="1119"/>
        <v>45895</v>
      </c>
      <c r="C5120" s="7" t="str">
        <f t="shared" ca="1" si="1106"/>
        <v>CUS44146</v>
      </c>
      <c r="D5120" s="7" t="str">
        <f t="shared" ca="1" si="1107"/>
        <v>Beauty</v>
      </c>
      <c r="E5120" s="7" t="str">
        <f t="shared" ca="1" si="1108"/>
        <v>Smart Watch</v>
      </c>
      <c r="F5120" s="7" t="str">
        <f t="shared" ca="1" si="1109"/>
        <v>Amazon Fulfilled</v>
      </c>
      <c r="G5120" s="7" t="str">
        <f t="shared" ca="1" si="1110"/>
        <v>Yes</v>
      </c>
      <c r="H5120" s="7">
        <f t="shared" ca="1" si="1111"/>
        <v>472</v>
      </c>
      <c r="I5120" s="7">
        <f t="shared" ca="1" si="1112"/>
        <v>2</v>
      </c>
      <c r="J5120" s="7">
        <f t="shared" ca="1" si="1113"/>
        <v>12</v>
      </c>
      <c r="K5120" s="7">
        <f t="shared" ca="1" si="1114"/>
        <v>15</v>
      </c>
      <c r="L5120" s="7" t="str">
        <f t="shared" ca="1" si="1115"/>
        <v>Amazon Pay</v>
      </c>
      <c r="M5120" s="7" t="str">
        <f t="shared" ca="1" si="1116"/>
        <v>Canada</v>
      </c>
      <c r="N5120" s="8" t="str">
        <f t="shared" ca="1" si="1117"/>
        <v>Cancelled</v>
      </c>
    </row>
    <row r="5121" spans="1:14" x14ac:dyDescent="0.35">
      <c r="A5121" s="5" t="str">
        <f t="shared" si="1118"/>
        <v>AMZ15121</v>
      </c>
      <c r="B5121" s="6">
        <f t="shared" ca="1" si="1119"/>
        <v>45846</v>
      </c>
      <c r="C5121" s="7" t="str">
        <f t="shared" ca="1" si="1106"/>
        <v>CUS18096</v>
      </c>
      <c r="D5121" s="7" t="str">
        <f t="shared" ca="1" si="1107"/>
        <v>Electronics</v>
      </c>
      <c r="E5121" s="7" t="str">
        <f t="shared" ca="1" si="1108"/>
        <v>Noise Cancelling Headphones</v>
      </c>
      <c r="F5121" s="7" t="str">
        <f t="shared" ca="1" si="1109"/>
        <v>Third-Party Seller</v>
      </c>
      <c r="G5121" s="7" t="str">
        <f t="shared" ca="1" si="1110"/>
        <v>No</v>
      </c>
      <c r="H5121" s="7">
        <f t="shared" ca="1" si="1111"/>
        <v>639</v>
      </c>
      <c r="I5121" s="7">
        <f t="shared" ca="1" si="1112"/>
        <v>2</v>
      </c>
      <c r="J5121" s="7">
        <f t="shared" ca="1" si="1113"/>
        <v>3</v>
      </c>
      <c r="K5121" s="7">
        <f t="shared" ca="1" si="1114"/>
        <v>13</v>
      </c>
      <c r="L5121" s="7" t="str">
        <f t="shared" ca="1" si="1115"/>
        <v>Net Banking</v>
      </c>
      <c r="M5121" s="7" t="str">
        <f t="shared" ca="1" si="1116"/>
        <v>India</v>
      </c>
      <c r="N5121" s="8" t="str">
        <f t="shared" ca="1" si="1117"/>
        <v>Delivered</v>
      </c>
    </row>
    <row r="5122" spans="1:14" x14ac:dyDescent="0.35">
      <c r="A5122" s="5" t="str">
        <f t="shared" si="1118"/>
        <v>AMZ15122</v>
      </c>
      <c r="B5122" s="6">
        <f t="shared" ca="1" si="1119"/>
        <v>45922</v>
      </c>
      <c r="C5122" s="7" t="str">
        <f t="shared" ref="C5122:C5185" ca="1" si="1120">"CUS"&amp;RANDBETWEEN(10000,99999)</f>
        <v>CUS77520</v>
      </c>
      <c r="D5122" s="7" t="str">
        <f t="shared" ref="D5122:D5185" ca="1" si="1121">CHOOSE(RANDBETWEEN(1,6),"Electronics","Fashion","Home &amp; Kitchen","Beauty","Books","Sports")</f>
        <v>Beauty</v>
      </c>
      <c r="E5122" s="7" t="str">
        <f t="shared" ref="E5122:E5185" ca="1" si="1122">CHOOSE(RANDBETWEEN(1,10),"Iphone Charger","Bluetooth Speaker","Running Shoes","Cotton T-Shirt","Air  Fryer","Face Cream","Yoga Mat","Smart Watch","Noise Cancelling Headphones","Water Bottle")</f>
        <v>Yoga Mat</v>
      </c>
      <c r="F5122" s="7" t="str">
        <f t="shared" ref="F5122:F5185" ca="1" si="1123">CHOOSE(RANDBETWEEN(1,2),"Amazon Fulfilled","Third-Party Seller")</f>
        <v>Third-Party Seller</v>
      </c>
      <c r="G5122" s="7" t="str">
        <f t="shared" ref="G5122:G5185" ca="1" si="1124">CHOOSE(RANDBETWEEN(1,2),"Yes","No")</f>
        <v>Yes</v>
      </c>
      <c r="H5122" s="7">
        <f t="shared" ref="H5122:H5185" ca="1" si="1125">RANDBETWEEN(8,800)</f>
        <v>141</v>
      </c>
      <c r="I5122" s="7">
        <f t="shared" ref="I5122:I5185" ca="1" si="1126">RANDBETWEEN(1,4)</f>
        <v>3</v>
      </c>
      <c r="J5122" s="7">
        <f t="shared" ref="J5122:J5185" ca="1" si="1127">RANDBETWEEN(0,40)</f>
        <v>32</v>
      </c>
      <c r="K5122" s="7">
        <f t="shared" ref="K5122:K5185" ca="1" si="1128">IF(J5122="Yes",0,RANDBETWEEN(3,15))</f>
        <v>14</v>
      </c>
      <c r="L5122" s="7" t="str">
        <f t="shared" ref="L5122:L5185" ca="1" si="1129">CHOOSE(RANDBETWEEN(1,5),"Credit Card","Debit Card","UPI","Net Banking","Amazon Pay")</f>
        <v>UPI</v>
      </c>
      <c r="M5122" s="7" t="str">
        <f t="shared" ref="M5122:M5185" ca="1" si="1130">CHOOSE(RANDBETWEEN(1,4),"USA","India","UK","Canada")</f>
        <v>UK</v>
      </c>
      <c r="N5122" s="8" t="str">
        <f t="shared" ref="N5122:N5185" ca="1" si="1131">CHOOSE(RANDBETWEEN(1,5),"Delivered","Delivered","Delivered","Returned","Cancelled")</f>
        <v>Delivered</v>
      </c>
    </row>
    <row r="5123" spans="1:14" x14ac:dyDescent="0.35">
      <c r="A5123" s="5" t="str">
        <f t="shared" ref="A5123:A5186" si="1132">"AMZ"&amp;10000+ROW()</f>
        <v>AMZ15123</v>
      </c>
      <c r="B5123" s="6">
        <f t="shared" ref="B5123:B5186" ca="1" si="1133">RANDBETWEEN(DATE(2025,7,1), DATE(2025,12,31))</f>
        <v>45931</v>
      </c>
      <c r="C5123" s="7" t="str">
        <f t="shared" ca="1" si="1120"/>
        <v>CUS99122</v>
      </c>
      <c r="D5123" s="7" t="str">
        <f t="shared" ca="1" si="1121"/>
        <v>Beauty</v>
      </c>
      <c r="E5123" s="7" t="str">
        <f t="shared" ca="1" si="1122"/>
        <v>Running Shoes</v>
      </c>
      <c r="F5123" s="7" t="str">
        <f t="shared" ca="1" si="1123"/>
        <v>Amazon Fulfilled</v>
      </c>
      <c r="G5123" s="7" t="str">
        <f t="shared" ca="1" si="1124"/>
        <v>No</v>
      </c>
      <c r="H5123" s="7">
        <f t="shared" ca="1" si="1125"/>
        <v>74</v>
      </c>
      <c r="I5123" s="7">
        <f t="shared" ca="1" si="1126"/>
        <v>2</v>
      </c>
      <c r="J5123" s="7">
        <f t="shared" ca="1" si="1127"/>
        <v>22</v>
      </c>
      <c r="K5123" s="7">
        <f t="shared" ca="1" si="1128"/>
        <v>14</v>
      </c>
      <c r="L5123" s="7" t="str">
        <f t="shared" ca="1" si="1129"/>
        <v>Amazon Pay</v>
      </c>
      <c r="M5123" s="7" t="str">
        <f t="shared" ca="1" si="1130"/>
        <v>India</v>
      </c>
      <c r="N5123" s="8" t="str">
        <f t="shared" ca="1" si="1131"/>
        <v>Returned</v>
      </c>
    </row>
    <row r="5124" spans="1:14" x14ac:dyDescent="0.35">
      <c r="A5124" s="5" t="str">
        <f t="shared" si="1132"/>
        <v>AMZ15124</v>
      </c>
      <c r="B5124" s="6">
        <f t="shared" ca="1" si="1133"/>
        <v>45946</v>
      </c>
      <c r="C5124" s="7" t="str">
        <f t="shared" ca="1" si="1120"/>
        <v>CUS73081</v>
      </c>
      <c r="D5124" s="7" t="str">
        <f t="shared" ca="1" si="1121"/>
        <v>Home &amp; Kitchen</v>
      </c>
      <c r="E5124" s="7" t="str">
        <f t="shared" ca="1" si="1122"/>
        <v>Face Cream</v>
      </c>
      <c r="F5124" s="7" t="str">
        <f t="shared" ca="1" si="1123"/>
        <v>Third-Party Seller</v>
      </c>
      <c r="G5124" s="7" t="str">
        <f t="shared" ca="1" si="1124"/>
        <v>No</v>
      </c>
      <c r="H5124" s="7">
        <f t="shared" ca="1" si="1125"/>
        <v>17</v>
      </c>
      <c r="I5124" s="7">
        <f t="shared" ca="1" si="1126"/>
        <v>4</v>
      </c>
      <c r="J5124" s="7">
        <f t="shared" ca="1" si="1127"/>
        <v>5</v>
      </c>
      <c r="K5124" s="7">
        <f t="shared" ca="1" si="1128"/>
        <v>12</v>
      </c>
      <c r="L5124" s="7" t="str">
        <f t="shared" ca="1" si="1129"/>
        <v>Debit Card</v>
      </c>
      <c r="M5124" s="7" t="str">
        <f t="shared" ca="1" si="1130"/>
        <v>Canada</v>
      </c>
      <c r="N5124" s="8" t="str">
        <f t="shared" ca="1" si="1131"/>
        <v>Cancelled</v>
      </c>
    </row>
    <row r="5125" spans="1:14" x14ac:dyDescent="0.35">
      <c r="A5125" s="5" t="str">
        <f t="shared" si="1132"/>
        <v>AMZ15125</v>
      </c>
      <c r="B5125" s="6">
        <f t="shared" ca="1" si="1133"/>
        <v>46021</v>
      </c>
      <c r="C5125" s="7" t="str">
        <f t="shared" ca="1" si="1120"/>
        <v>CUS43762</v>
      </c>
      <c r="D5125" s="7" t="str">
        <f t="shared" ca="1" si="1121"/>
        <v>Beauty</v>
      </c>
      <c r="E5125" s="7" t="str">
        <f t="shared" ca="1" si="1122"/>
        <v>Air  Fryer</v>
      </c>
      <c r="F5125" s="7" t="str">
        <f t="shared" ca="1" si="1123"/>
        <v>Amazon Fulfilled</v>
      </c>
      <c r="G5125" s="7" t="str">
        <f t="shared" ca="1" si="1124"/>
        <v>Yes</v>
      </c>
      <c r="H5125" s="7">
        <f t="shared" ca="1" si="1125"/>
        <v>530</v>
      </c>
      <c r="I5125" s="7">
        <f t="shared" ca="1" si="1126"/>
        <v>4</v>
      </c>
      <c r="J5125" s="7">
        <f t="shared" ca="1" si="1127"/>
        <v>37</v>
      </c>
      <c r="K5125" s="7">
        <f t="shared" ca="1" si="1128"/>
        <v>11</v>
      </c>
      <c r="L5125" s="7" t="str">
        <f t="shared" ca="1" si="1129"/>
        <v>Credit Card</v>
      </c>
      <c r="M5125" s="7" t="str">
        <f t="shared" ca="1" si="1130"/>
        <v>UK</v>
      </c>
      <c r="N5125" s="8" t="str">
        <f t="shared" ca="1" si="1131"/>
        <v>Delivered</v>
      </c>
    </row>
    <row r="5126" spans="1:14" x14ac:dyDescent="0.35">
      <c r="A5126" s="5" t="str">
        <f t="shared" si="1132"/>
        <v>AMZ15126</v>
      </c>
      <c r="B5126" s="6">
        <f t="shared" ca="1" si="1133"/>
        <v>45890</v>
      </c>
      <c r="C5126" s="7" t="str">
        <f t="shared" ca="1" si="1120"/>
        <v>CUS20603</v>
      </c>
      <c r="D5126" s="7" t="str">
        <f t="shared" ca="1" si="1121"/>
        <v>Books</v>
      </c>
      <c r="E5126" s="7" t="str">
        <f t="shared" ca="1" si="1122"/>
        <v>Water Bottle</v>
      </c>
      <c r="F5126" s="7" t="str">
        <f t="shared" ca="1" si="1123"/>
        <v>Third-Party Seller</v>
      </c>
      <c r="G5126" s="7" t="str">
        <f t="shared" ca="1" si="1124"/>
        <v>No</v>
      </c>
      <c r="H5126" s="7">
        <f t="shared" ca="1" si="1125"/>
        <v>84</v>
      </c>
      <c r="I5126" s="7">
        <f t="shared" ca="1" si="1126"/>
        <v>4</v>
      </c>
      <c r="J5126" s="7">
        <f t="shared" ca="1" si="1127"/>
        <v>4</v>
      </c>
      <c r="K5126" s="7">
        <f t="shared" ca="1" si="1128"/>
        <v>9</v>
      </c>
      <c r="L5126" s="7" t="str">
        <f t="shared" ca="1" si="1129"/>
        <v>Net Banking</v>
      </c>
      <c r="M5126" s="7" t="str">
        <f t="shared" ca="1" si="1130"/>
        <v>India</v>
      </c>
      <c r="N5126" s="8" t="str">
        <f t="shared" ca="1" si="1131"/>
        <v>Delivered</v>
      </c>
    </row>
    <row r="5127" spans="1:14" x14ac:dyDescent="0.35">
      <c r="A5127" s="5" t="str">
        <f t="shared" si="1132"/>
        <v>AMZ15127</v>
      </c>
      <c r="B5127" s="6">
        <f t="shared" ca="1" si="1133"/>
        <v>45905</v>
      </c>
      <c r="C5127" s="7" t="str">
        <f t="shared" ca="1" si="1120"/>
        <v>CUS20732</v>
      </c>
      <c r="D5127" s="7" t="str">
        <f t="shared" ca="1" si="1121"/>
        <v>Home &amp; Kitchen</v>
      </c>
      <c r="E5127" s="7" t="str">
        <f t="shared" ca="1" si="1122"/>
        <v>Running Shoes</v>
      </c>
      <c r="F5127" s="7" t="str">
        <f t="shared" ca="1" si="1123"/>
        <v>Amazon Fulfilled</v>
      </c>
      <c r="G5127" s="7" t="str">
        <f t="shared" ca="1" si="1124"/>
        <v>No</v>
      </c>
      <c r="H5127" s="7">
        <f t="shared" ca="1" si="1125"/>
        <v>730</v>
      </c>
      <c r="I5127" s="7">
        <f t="shared" ca="1" si="1126"/>
        <v>3</v>
      </c>
      <c r="J5127" s="7">
        <f t="shared" ca="1" si="1127"/>
        <v>11</v>
      </c>
      <c r="K5127" s="7">
        <f t="shared" ca="1" si="1128"/>
        <v>10</v>
      </c>
      <c r="L5127" s="7" t="str">
        <f t="shared" ca="1" si="1129"/>
        <v>Net Banking</v>
      </c>
      <c r="M5127" s="7" t="str">
        <f t="shared" ca="1" si="1130"/>
        <v>USA</v>
      </c>
      <c r="N5127" s="8" t="str">
        <f t="shared" ca="1" si="1131"/>
        <v>Delivered</v>
      </c>
    </row>
    <row r="5128" spans="1:14" x14ac:dyDescent="0.35">
      <c r="A5128" s="5" t="str">
        <f t="shared" si="1132"/>
        <v>AMZ15128</v>
      </c>
      <c r="B5128" s="6">
        <f t="shared" ca="1" si="1133"/>
        <v>45996</v>
      </c>
      <c r="C5128" s="7" t="str">
        <f t="shared" ca="1" si="1120"/>
        <v>CUS22882</v>
      </c>
      <c r="D5128" s="7" t="str">
        <f t="shared" ca="1" si="1121"/>
        <v>Sports</v>
      </c>
      <c r="E5128" s="7" t="str">
        <f t="shared" ca="1" si="1122"/>
        <v>Running Shoes</v>
      </c>
      <c r="F5128" s="7" t="str">
        <f t="shared" ca="1" si="1123"/>
        <v>Amazon Fulfilled</v>
      </c>
      <c r="G5128" s="7" t="str">
        <f t="shared" ca="1" si="1124"/>
        <v>Yes</v>
      </c>
      <c r="H5128" s="7">
        <f t="shared" ca="1" si="1125"/>
        <v>660</v>
      </c>
      <c r="I5128" s="7">
        <f t="shared" ca="1" si="1126"/>
        <v>4</v>
      </c>
      <c r="J5128" s="7">
        <f t="shared" ca="1" si="1127"/>
        <v>33</v>
      </c>
      <c r="K5128" s="7">
        <f t="shared" ca="1" si="1128"/>
        <v>4</v>
      </c>
      <c r="L5128" s="7" t="str">
        <f t="shared" ca="1" si="1129"/>
        <v>UPI</v>
      </c>
      <c r="M5128" s="7" t="str">
        <f t="shared" ca="1" si="1130"/>
        <v>UK</v>
      </c>
      <c r="N5128" s="8" t="str">
        <f t="shared" ca="1" si="1131"/>
        <v>Delivered</v>
      </c>
    </row>
    <row r="5129" spans="1:14" x14ac:dyDescent="0.35">
      <c r="A5129" s="5" t="str">
        <f t="shared" si="1132"/>
        <v>AMZ15129</v>
      </c>
      <c r="B5129" s="6">
        <f t="shared" ca="1" si="1133"/>
        <v>45897</v>
      </c>
      <c r="C5129" s="7" t="str">
        <f t="shared" ca="1" si="1120"/>
        <v>CUS30870</v>
      </c>
      <c r="D5129" s="7" t="str">
        <f t="shared" ca="1" si="1121"/>
        <v>Home &amp; Kitchen</v>
      </c>
      <c r="E5129" s="7" t="str">
        <f t="shared" ca="1" si="1122"/>
        <v>Cotton T-Shirt</v>
      </c>
      <c r="F5129" s="7" t="str">
        <f t="shared" ca="1" si="1123"/>
        <v>Third-Party Seller</v>
      </c>
      <c r="G5129" s="7" t="str">
        <f t="shared" ca="1" si="1124"/>
        <v>Yes</v>
      </c>
      <c r="H5129" s="7">
        <f t="shared" ca="1" si="1125"/>
        <v>70</v>
      </c>
      <c r="I5129" s="7">
        <f t="shared" ca="1" si="1126"/>
        <v>2</v>
      </c>
      <c r="J5129" s="7">
        <f t="shared" ca="1" si="1127"/>
        <v>11</v>
      </c>
      <c r="K5129" s="7">
        <f t="shared" ca="1" si="1128"/>
        <v>12</v>
      </c>
      <c r="L5129" s="7" t="str">
        <f t="shared" ca="1" si="1129"/>
        <v>UPI</v>
      </c>
      <c r="M5129" s="7" t="str">
        <f t="shared" ca="1" si="1130"/>
        <v>Canada</v>
      </c>
      <c r="N5129" s="8" t="str">
        <f t="shared" ca="1" si="1131"/>
        <v>Returned</v>
      </c>
    </row>
    <row r="5130" spans="1:14" x14ac:dyDescent="0.35">
      <c r="A5130" s="5" t="str">
        <f t="shared" si="1132"/>
        <v>AMZ15130</v>
      </c>
      <c r="B5130" s="6">
        <f t="shared" ca="1" si="1133"/>
        <v>45904</v>
      </c>
      <c r="C5130" s="7" t="str">
        <f t="shared" ca="1" si="1120"/>
        <v>CUS42769</v>
      </c>
      <c r="D5130" s="7" t="str">
        <f t="shared" ca="1" si="1121"/>
        <v>Sports</v>
      </c>
      <c r="E5130" s="7" t="str">
        <f t="shared" ca="1" si="1122"/>
        <v>Cotton T-Shirt</v>
      </c>
      <c r="F5130" s="7" t="str">
        <f t="shared" ca="1" si="1123"/>
        <v>Amazon Fulfilled</v>
      </c>
      <c r="G5130" s="7" t="str">
        <f t="shared" ca="1" si="1124"/>
        <v>Yes</v>
      </c>
      <c r="H5130" s="7">
        <f t="shared" ca="1" si="1125"/>
        <v>635</v>
      </c>
      <c r="I5130" s="7">
        <f t="shared" ca="1" si="1126"/>
        <v>1</v>
      </c>
      <c r="J5130" s="7">
        <f t="shared" ca="1" si="1127"/>
        <v>16</v>
      </c>
      <c r="K5130" s="7">
        <f t="shared" ca="1" si="1128"/>
        <v>15</v>
      </c>
      <c r="L5130" s="7" t="str">
        <f t="shared" ca="1" si="1129"/>
        <v>UPI</v>
      </c>
      <c r="M5130" s="7" t="str">
        <f t="shared" ca="1" si="1130"/>
        <v>India</v>
      </c>
      <c r="N5130" s="8" t="str">
        <f t="shared" ca="1" si="1131"/>
        <v>Returned</v>
      </c>
    </row>
    <row r="5131" spans="1:14" x14ac:dyDescent="0.35">
      <c r="A5131" s="5" t="str">
        <f t="shared" si="1132"/>
        <v>AMZ15131</v>
      </c>
      <c r="B5131" s="6">
        <f t="shared" ca="1" si="1133"/>
        <v>45989</v>
      </c>
      <c r="C5131" s="7" t="str">
        <f t="shared" ca="1" si="1120"/>
        <v>CUS77984</v>
      </c>
      <c r="D5131" s="7" t="str">
        <f t="shared" ca="1" si="1121"/>
        <v>Beauty</v>
      </c>
      <c r="E5131" s="7" t="str">
        <f t="shared" ca="1" si="1122"/>
        <v>Noise Cancelling Headphones</v>
      </c>
      <c r="F5131" s="7" t="str">
        <f t="shared" ca="1" si="1123"/>
        <v>Third-Party Seller</v>
      </c>
      <c r="G5131" s="7" t="str">
        <f t="shared" ca="1" si="1124"/>
        <v>Yes</v>
      </c>
      <c r="H5131" s="7">
        <f t="shared" ca="1" si="1125"/>
        <v>247</v>
      </c>
      <c r="I5131" s="7">
        <f t="shared" ca="1" si="1126"/>
        <v>4</v>
      </c>
      <c r="J5131" s="7">
        <f t="shared" ca="1" si="1127"/>
        <v>33</v>
      </c>
      <c r="K5131" s="7">
        <f t="shared" ca="1" si="1128"/>
        <v>7</v>
      </c>
      <c r="L5131" s="7" t="str">
        <f t="shared" ca="1" si="1129"/>
        <v>UPI</v>
      </c>
      <c r="M5131" s="7" t="str">
        <f t="shared" ca="1" si="1130"/>
        <v>USA</v>
      </c>
      <c r="N5131" s="8" t="str">
        <f t="shared" ca="1" si="1131"/>
        <v>Delivered</v>
      </c>
    </row>
    <row r="5132" spans="1:14" x14ac:dyDescent="0.35">
      <c r="A5132" s="5" t="str">
        <f t="shared" si="1132"/>
        <v>AMZ15132</v>
      </c>
      <c r="B5132" s="6">
        <f t="shared" ca="1" si="1133"/>
        <v>45843</v>
      </c>
      <c r="C5132" s="7" t="str">
        <f t="shared" ca="1" si="1120"/>
        <v>CUS21708</v>
      </c>
      <c r="D5132" s="7" t="str">
        <f t="shared" ca="1" si="1121"/>
        <v>Sports</v>
      </c>
      <c r="E5132" s="7" t="str">
        <f t="shared" ca="1" si="1122"/>
        <v>Water Bottle</v>
      </c>
      <c r="F5132" s="7" t="str">
        <f t="shared" ca="1" si="1123"/>
        <v>Amazon Fulfilled</v>
      </c>
      <c r="G5132" s="7" t="str">
        <f t="shared" ca="1" si="1124"/>
        <v>Yes</v>
      </c>
      <c r="H5132" s="7">
        <f t="shared" ca="1" si="1125"/>
        <v>519</v>
      </c>
      <c r="I5132" s="7">
        <f t="shared" ca="1" si="1126"/>
        <v>1</v>
      </c>
      <c r="J5132" s="7">
        <f t="shared" ca="1" si="1127"/>
        <v>18</v>
      </c>
      <c r="K5132" s="7">
        <f t="shared" ca="1" si="1128"/>
        <v>14</v>
      </c>
      <c r="L5132" s="7" t="str">
        <f t="shared" ca="1" si="1129"/>
        <v>Credit Card</v>
      </c>
      <c r="M5132" s="7" t="str">
        <f t="shared" ca="1" si="1130"/>
        <v>India</v>
      </c>
      <c r="N5132" s="8" t="str">
        <f t="shared" ca="1" si="1131"/>
        <v>Returned</v>
      </c>
    </row>
    <row r="5133" spans="1:14" x14ac:dyDescent="0.35">
      <c r="A5133" s="5" t="str">
        <f t="shared" si="1132"/>
        <v>AMZ15133</v>
      </c>
      <c r="B5133" s="6">
        <f t="shared" ca="1" si="1133"/>
        <v>45862</v>
      </c>
      <c r="C5133" s="7" t="str">
        <f t="shared" ca="1" si="1120"/>
        <v>CUS25493</v>
      </c>
      <c r="D5133" s="7" t="str">
        <f t="shared" ca="1" si="1121"/>
        <v>Fashion</v>
      </c>
      <c r="E5133" s="7" t="str">
        <f t="shared" ca="1" si="1122"/>
        <v>Smart Watch</v>
      </c>
      <c r="F5133" s="7" t="str">
        <f t="shared" ca="1" si="1123"/>
        <v>Third-Party Seller</v>
      </c>
      <c r="G5133" s="7" t="str">
        <f t="shared" ca="1" si="1124"/>
        <v>No</v>
      </c>
      <c r="H5133" s="7">
        <f t="shared" ca="1" si="1125"/>
        <v>182</v>
      </c>
      <c r="I5133" s="7">
        <f t="shared" ca="1" si="1126"/>
        <v>1</v>
      </c>
      <c r="J5133" s="7">
        <f t="shared" ca="1" si="1127"/>
        <v>0</v>
      </c>
      <c r="K5133" s="7">
        <f t="shared" ca="1" si="1128"/>
        <v>10</v>
      </c>
      <c r="L5133" s="7" t="str">
        <f t="shared" ca="1" si="1129"/>
        <v>UPI</v>
      </c>
      <c r="M5133" s="7" t="str">
        <f t="shared" ca="1" si="1130"/>
        <v>UK</v>
      </c>
      <c r="N5133" s="8" t="str">
        <f t="shared" ca="1" si="1131"/>
        <v>Delivered</v>
      </c>
    </row>
    <row r="5134" spans="1:14" x14ac:dyDescent="0.35">
      <c r="A5134" s="5" t="str">
        <f t="shared" si="1132"/>
        <v>AMZ15134</v>
      </c>
      <c r="B5134" s="6">
        <f t="shared" ca="1" si="1133"/>
        <v>45860</v>
      </c>
      <c r="C5134" s="7" t="str">
        <f t="shared" ca="1" si="1120"/>
        <v>CUS89469</v>
      </c>
      <c r="D5134" s="7" t="str">
        <f t="shared" ca="1" si="1121"/>
        <v>Beauty</v>
      </c>
      <c r="E5134" s="7" t="str">
        <f t="shared" ca="1" si="1122"/>
        <v>Noise Cancelling Headphones</v>
      </c>
      <c r="F5134" s="7" t="str">
        <f t="shared" ca="1" si="1123"/>
        <v>Amazon Fulfilled</v>
      </c>
      <c r="G5134" s="7" t="str">
        <f t="shared" ca="1" si="1124"/>
        <v>No</v>
      </c>
      <c r="H5134" s="7">
        <f t="shared" ca="1" si="1125"/>
        <v>328</v>
      </c>
      <c r="I5134" s="7">
        <f t="shared" ca="1" si="1126"/>
        <v>1</v>
      </c>
      <c r="J5134" s="7">
        <f t="shared" ca="1" si="1127"/>
        <v>9</v>
      </c>
      <c r="K5134" s="7">
        <f t="shared" ca="1" si="1128"/>
        <v>9</v>
      </c>
      <c r="L5134" s="7" t="str">
        <f t="shared" ca="1" si="1129"/>
        <v>Amazon Pay</v>
      </c>
      <c r="M5134" s="7" t="str">
        <f t="shared" ca="1" si="1130"/>
        <v>Canada</v>
      </c>
      <c r="N5134" s="8" t="str">
        <f t="shared" ca="1" si="1131"/>
        <v>Delivered</v>
      </c>
    </row>
    <row r="5135" spans="1:14" x14ac:dyDescent="0.35">
      <c r="A5135" s="5" t="str">
        <f t="shared" si="1132"/>
        <v>AMZ15135</v>
      </c>
      <c r="B5135" s="6">
        <f t="shared" ca="1" si="1133"/>
        <v>45942</v>
      </c>
      <c r="C5135" s="7" t="str">
        <f t="shared" ca="1" si="1120"/>
        <v>CUS99724</v>
      </c>
      <c r="D5135" s="7" t="str">
        <f t="shared" ca="1" si="1121"/>
        <v>Home &amp; Kitchen</v>
      </c>
      <c r="E5135" s="7" t="str">
        <f t="shared" ca="1" si="1122"/>
        <v>Iphone Charger</v>
      </c>
      <c r="F5135" s="7" t="str">
        <f t="shared" ca="1" si="1123"/>
        <v>Third-Party Seller</v>
      </c>
      <c r="G5135" s="7" t="str">
        <f t="shared" ca="1" si="1124"/>
        <v>Yes</v>
      </c>
      <c r="H5135" s="7">
        <f t="shared" ca="1" si="1125"/>
        <v>187</v>
      </c>
      <c r="I5135" s="7">
        <f t="shared" ca="1" si="1126"/>
        <v>4</v>
      </c>
      <c r="J5135" s="7">
        <f t="shared" ca="1" si="1127"/>
        <v>23</v>
      </c>
      <c r="K5135" s="7">
        <f t="shared" ca="1" si="1128"/>
        <v>13</v>
      </c>
      <c r="L5135" s="7" t="str">
        <f t="shared" ca="1" si="1129"/>
        <v>Debit Card</v>
      </c>
      <c r="M5135" s="7" t="str">
        <f t="shared" ca="1" si="1130"/>
        <v>USA</v>
      </c>
      <c r="N5135" s="8" t="str">
        <f t="shared" ca="1" si="1131"/>
        <v>Delivered</v>
      </c>
    </row>
    <row r="5136" spans="1:14" x14ac:dyDescent="0.35">
      <c r="A5136" s="5" t="str">
        <f t="shared" si="1132"/>
        <v>AMZ15136</v>
      </c>
      <c r="B5136" s="6">
        <f t="shared" ca="1" si="1133"/>
        <v>45872</v>
      </c>
      <c r="C5136" s="7" t="str">
        <f t="shared" ca="1" si="1120"/>
        <v>CUS65569</v>
      </c>
      <c r="D5136" s="7" t="str">
        <f t="shared" ca="1" si="1121"/>
        <v>Fashion</v>
      </c>
      <c r="E5136" s="7" t="str">
        <f t="shared" ca="1" si="1122"/>
        <v>Yoga Mat</v>
      </c>
      <c r="F5136" s="7" t="str">
        <f t="shared" ca="1" si="1123"/>
        <v>Third-Party Seller</v>
      </c>
      <c r="G5136" s="7" t="str">
        <f t="shared" ca="1" si="1124"/>
        <v>No</v>
      </c>
      <c r="H5136" s="7">
        <f t="shared" ca="1" si="1125"/>
        <v>472</v>
      </c>
      <c r="I5136" s="7">
        <f t="shared" ca="1" si="1126"/>
        <v>2</v>
      </c>
      <c r="J5136" s="7">
        <f t="shared" ca="1" si="1127"/>
        <v>25</v>
      </c>
      <c r="K5136" s="7">
        <f t="shared" ca="1" si="1128"/>
        <v>3</v>
      </c>
      <c r="L5136" s="7" t="str">
        <f t="shared" ca="1" si="1129"/>
        <v>Debit Card</v>
      </c>
      <c r="M5136" s="7" t="str">
        <f t="shared" ca="1" si="1130"/>
        <v>USA</v>
      </c>
      <c r="N5136" s="8" t="str">
        <f t="shared" ca="1" si="1131"/>
        <v>Cancelled</v>
      </c>
    </row>
    <row r="5137" spans="1:14" x14ac:dyDescent="0.35">
      <c r="A5137" s="5" t="str">
        <f t="shared" si="1132"/>
        <v>AMZ15137</v>
      </c>
      <c r="B5137" s="6">
        <f t="shared" ca="1" si="1133"/>
        <v>45980</v>
      </c>
      <c r="C5137" s="7" t="str">
        <f t="shared" ca="1" si="1120"/>
        <v>CUS65349</v>
      </c>
      <c r="D5137" s="7" t="str">
        <f t="shared" ca="1" si="1121"/>
        <v>Books</v>
      </c>
      <c r="E5137" s="7" t="str">
        <f t="shared" ca="1" si="1122"/>
        <v>Face Cream</v>
      </c>
      <c r="F5137" s="7" t="str">
        <f t="shared" ca="1" si="1123"/>
        <v>Amazon Fulfilled</v>
      </c>
      <c r="G5137" s="7" t="str">
        <f t="shared" ca="1" si="1124"/>
        <v>Yes</v>
      </c>
      <c r="H5137" s="7">
        <f t="shared" ca="1" si="1125"/>
        <v>739</v>
      </c>
      <c r="I5137" s="7">
        <f t="shared" ca="1" si="1126"/>
        <v>2</v>
      </c>
      <c r="J5137" s="7">
        <f t="shared" ca="1" si="1127"/>
        <v>26</v>
      </c>
      <c r="K5137" s="7">
        <f t="shared" ca="1" si="1128"/>
        <v>15</v>
      </c>
      <c r="L5137" s="7" t="str">
        <f t="shared" ca="1" si="1129"/>
        <v>Debit Card</v>
      </c>
      <c r="M5137" s="7" t="str">
        <f t="shared" ca="1" si="1130"/>
        <v>Canada</v>
      </c>
      <c r="N5137" s="8" t="str">
        <f t="shared" ca="1" si="1131"/>
        <v>Delivered</v>
      </c>
    </row>
    <row r="5138" spans="1:14" x14ac:dyDescent="0.35">
      <c r="A5138" s="5" t="str">
        <f t="shared" si="1132"/>
        <v>AMZ15138</v>
      </c>
      <c r="B5138" s="6">
        <f t="shared" ca="1" si="1133"/>
        <v>45946</v>
      </c>
      <c r="C5138" s="7" t="str">
        <f t="shared" ca="1" si="1120"/>
        <v>CUS38218</v>
      </c>
      <c r="D5138" s="7" t="str">
        <f t="shared" ca="1" si="1121"/>
        <v>Sports</v>
      </c>
      <c r="E5138" s="7" t="str">
        <f t="shared" ca="1" si="1122"/>
        <v>Noise Cancelling Headphones</v>
      </c>
      <c r="F5138" s="7" t="str">
        <f t="shared" ca="1" si="1123"/>
        <v>Amazon Fulfilled</v>
      </c>
      <c r="G5138" s="7" t="str">
        <f t="shared" ca="1" si="1124"/>
        <v>No</v>
      </c>
      <c r="H5138" s="7">
        <f t="shared" ca="1" si="1125"/>
        <v>498</v>
      </c>
      <c r="I5138" s="7">
        <f t="shared" ca="1" si="1126"/>
        <v>2</v>
      </c>
      <c r="J5138" s="7">
        <f t="shared" ca="1" si="1127"/>
        <v>10</v>
      </c>
      <c r="K5138" s="7">
        <f t="shared" ca="1" si="1128"/>
        <v>11</v>
      </c>
      <c r="L5138" s="7" t="str">
        <f t="shared" ca="1" si="1129"/>
        <v>Net Banking</v>
      </c>
      <c r="M5138" s="7" t="str">
        <f t="shared" ca="1" si="1130"/>
        <v>India</v>
      </c>
      <c r="N5138" s="8" t="str">
        <f t="shared" ca="1" si="1131"/>
        <v>Delivered</v>
      </c>
    </row>
    <row r="5139" spans="1:14" x14ac:dyDescent="0.35">
      <c r="A5139" s="5" t="str">
        <f t="shared" si="1132"/>
        <v>AMZ15139</v>
      </c>
      <c r="B5139" s="6">
        <f t="shared" ca="1" si="1133"/>
        <v>45982</v>
      </c>
      <c r="C5139" s="7" t="str">
        <f t="shared" ca="1" si="1120"/>
        <v>CUS29332</v>
      </c>
      <c r="D5139" s="7" t="str">
        <f t="shared" ca="1" si="1121"/>
        <v>Sports</v>
      </c>
      <c r="E5139" s="7" t="str">
        <f t="shared" ca="1" si="1122"/>
        <v>Face Cream</v>
      </c>
      <c r="F5139" s="7" t="str">
        <f t="shared" ca="1" si="1123"/>
        <v>Third-Party Seller</v>
      </c>
      <c r="G5139" s="7" t="str">
        <f t="shared" ca="1" si="1124"/>
        <v>Yes</v>
      </c>
      <c r="H5139" s="7">
        <f t="shared" ca="1" si="1125"/>
        <v>624</v>
      </c>
      <c r="I5139" s="7">
        <f t="shared" ca="1" si="1126"/>
        <v>2</v>
      </c>
      <c r="J5139" s="7">
        <f t="shared" ca="1" si="1127"/>
        <v>28</v>
      </c>
      <c r="K5139" s="7">
        <f t="shared" ca="1" si="1128"/>
        <v>3</v>
      </c>
      <c r="L5139" s="7" t="str">
        <f t="shared" ca="1" si="1129"/>
        <v>UPI</v>
      </c>
      <c r="M5139" s="7" t="str">
        <f t="shared" ca="1" si="1130"/>
        <v>UK</v>
      </c>
      <c r="N5139" s="8" t="str">
        <f t="shared" ca="1" si="1131"/>
        <v>Delivered</v>
      </c>
    </row>
    <row r="5140" spans="1:14" x14ac:dyDescent="0.35">
      <c r="A5140" s="5" t="str">
        <f t="shared" si="1132"/>
        <v>AMZ15140</v>
      </c>
      <c r="B5140" s="6">
        <f t="shared" ca="1" si="1133"/>
        <v>45849</v>
      </c>
      <c r="C5140" s="7" t="str">
        <f t="shared" ca="1" si="1120"/>
        <v>CUS10519</v>
      </c>
      <c r="D5140" s="7" t="str">
        <f t="shared" ca="1" si="1121"/>
        <v>Fashion</v>
      </c>
      <c r="E5140" s="7" t="str">
        <f t="shared" ca="1" si="1122"/>
        <v>Smart Watch</v>
      </c>
      <c r="F5140" s="7" t="str">
        <f t="shared" ca="1" si="1123"/>
        <v>Third-Party Seller</v>
      </c>
      <c r="G5140" s="7" t="str">
        <f t="shared" ca="1" si="1124"/>
        <v>No</v>
      </c>
      <c r="H5140" s="7">
        <f t="shared" ca="1" si="1125"/>
        <v>381</v>
      </c>
      <c r="I5140" s="7">
        <f t="shared" ca="1" si="1126"/>
        <v>3</v>
      </c>
      <c r="J5140" s="7">
        <f t="shared" ca="1" si="1127"/>
        <v>39</v>
      </c>
      <c r="K5140" s="7">
        <f t="shared" ca="1" si="1128"/>
        <v>6</v>
      </c>
      <c r="L5140" s="7" t="str">
        <f t="shared" ca="1" si="1129"/>
        <v>Net Banking</v>
      </c>
      <c r="M5140" s="7" t="str">
        <f t="shared" ca="1" si="1130"/>
        <v>Canada</v>
      </c>
      <c r="N5140" s="8" t="str">
        <f t="shared" ca="1" si="1131"/>
        <v>Delivered</v>
      </c>
    </row>
    <row r="5141" spans="1:14" x14ac:dyDescent="0.35">
      <c r="A5141" s="5" t="str">
        <f t="shared" si="1132"/>
        <v>AMZ15141</v>
      </c>
      <c r="B5141" s="6">
        <f t="shared" ca="1" si="1133"/>
        <v>45980</v>
      </c>
      <c r="C5141" s="7" t="str">
        <f t="shared" ca="1" si="1120"/>
        <v>CUS36285</v>
      </c>
      <c r="D5141" s="7" t="str">
        <f t="shared" ca="1" si="1121"/>
        <v>Electronics</v>
      </c>
      <c r="E5141" s="7" t="str">
        <f t="shared" ca="1" si="1122"/>
        <v>Cotton T-Shirt</v>
      </c>
      <c r="F5141" s="7" t="str">
        <f t="shared" ca="1" si="1123"/>
        <v>Amazon Fulfilled</v>
      </c>
      <c r="G5141" s="7" t="str">
        <f t="shared" ca="1" si="1124"/>
        <v>No</v>
      </c>
      <c r="H5141" s="7">
        <f t="shared" ca="1" si="1125"/>
        <v>296</v>
      </c>
      <c r="I5141" s="7">
        <f t="shared" ca="1" si="1126"/>
        <v>2</v>
      </c>
      <c r="J5141" s="7">
        <f t="shared" ca="1" si="1127"/>
        <v>10</v>
      </c>
      <c r="K5141" s="7">
        <f t="shared" ca="1" si="1128"/>
        <v>14</v>
      </c>
      <c r="L5141" s="7" t="str">
        <f t="shared" ca="1" si="1129"/>
        <v>UPI</v>
      </c>
      <c r="M5141" s="7" t="str">
        <f t="shared" ca="1" si="1130"/>
        <v>USA</v>
      </c>
      <c r="N5141" s="8" t="str">
        <f t="shared" ca="1" si="1131"/>
        <v>Returned</v>
      </c>
    </row>
    <row r="5142" spans="1:14" x14ac:dyDescent="0.35">
      <c r="A5142" s="5" t="str">
        <f t="shared" si="1132"/>
        <v>AMZ15142</v>
      </c>
      <c r="B5142" s="6">
        <f t="shared" ca="1" si="1133"/>
        <v>45869</v>
      </c>
      <c r="C5142" s="7" t="str">
        <f t="shared" ca="1" si="1120"/>
        <v>CUS48087</v>
      </c>
      <c r="D5142" s="7" t="str">
        <f t="shared" ca="1" si="1121"/>
        <v>Electronics</v>
      </c>
      <c r="E5142" s="7" t="str">
        <f t="shared" ca="1" si="1122"/>
        <v>Air  Fryer</v>
      </c>
      <c r="F5142" s="7" t="str">
        <f t="shared" ca="1" si="1123"/>
        <v>Amazon Fulfilled</v>
      </c>
      <c r="G5142" s="7" t="str">
        <f t="shared" ca="1" si="1124"/>
        <v>No</v>
      </c>
      <c r="H5142" s="7">
        <f t="shared" ca="1" si="1125"/>
        <v>685</v>
      </c>
      <c r="I5142" s="7">
        <f t="shared" ca="1" si="1126"/>
        <v>4</v>
      </c>
      <c r="J5142" s="7">
        <f t="shared" ca="1" si="1127"/>
        <v>34</v>
      </c>
      <c r="K5142" s="7">
        <f t="shared" ca="1" si="1128"/>
        <v>10</v>
      </c>
      <c r="L5142" s="7" t="str">
        <f t="shared" ca="1" si="1129"/>
        <v>Net Banking</v>
      </c>
      <c r="M5142" s="7" t="str">
        <f t="shared" ca="1" si="1130"/>
        <v>UK</v>
      </c>
      <c r="N5142" s="8" t="str">
        <f t="shared" ca="1" si="1131"/>
        <v>Delivered</v>
      </c>
    </row>
    <row r="5143" spans="1:14" x14ac:dyDescent="0.35">
      <c r="A5143" s="5" t="str">
        <f t="shared" si="1132"/>
        <v>AMZ15143</v>
      </c>
      <c r="B5143" s="6">
        <f t="shared" ca="1" si="1133"/>
        <v>45924</v>
      </c>
      <c r="C5143" s="7" t="str">
        <f t="shared" ca="1" si="1120"/>
        <v>CUS83703</v>
      </c>
      <c r="D5143" s="7" t="str">
        <f t="shared" ca="1" si="1121"/>
        <v>Sports</v>
      </c>
      <c r="E5143" s="7" t="str">
        <f t="shared" ca="1" si="1122"/>
        <v>Air  Fryer</v>
      </c>
      <c r="F5143" s="7" t="str">
        <f t="shared" ca="1" si="1123"/>
        <v>Amazon Fulfilled</v>
      </c>
      <c r="G5143" s="7" t="str">
        <f t="shared" ca="1" si="1124"/>
        <v>Yes</v>
      </c>
      <c r="H5143" s="7">
        <f t="shared" ca="1" si="1125"/>
        <v>755</v>
      </c>
      <c r="I5143" s="7">
        <f t="shared" ca="1" si="1126"/>
        <v>2</v>
      </c>
      <c r="J5143" s="7">
        <f t="shared" ca="1" si="1127"/>
        <v>16</v>
      </c>
      <c r="K5143" s="7">
        <f t="shared" ca="1" si="1128"/>
        <v>5</v>
      </c>
      <c r="L5143" s="7" t="str">
        <f t="shared" ca="1" si="1129"/>
        <v>Debit Card</v>
      </c>
      <c r="M5143" s="7" t="str">
        <f t="shared" ca="1" si="1130"/>
        <v>UK</v>
      </c>
      <c r="N5143" s="8" t="str">
        <f t="shared" ca="1" si="1131"/>
        <v>Returned</v>
      </c>
    </row>
    <row r="5144" spans="1:14" x14ac:dyDescent="0.35">
      <c r="A5144" s="5" t="str">
        <f t="shared" si="1132"/>
        <v>AMZ15144</v>
      </c>
      <c r="B5144" s="6">
        <f t="shared" ca="1" si="1133"/>
        <v>45924</v>
      </c>
      <c r="C5144" s="7" t="str">
        <f t="shared" ca="1" si="1120"/>
        <v>CUS25903</v>
      </c>
      <c r="D5144" s="7" t="str">
        <f t="shared" ca="1" si="1121"/>
        <v>Sports</v>
      </c>
      <c r="E5144" s="7" t="str">
        <f t="shared" ca="1" si="1122"/>
        <v>Running Shoes</v>
      </c>
      <c r="F5144" s="7" t="str">
        <f t="shared" ca="1" si="1123"/>
        <v>Amazon Fulfilled</v>
      </c>
      <c r="G5144" s="7" t="str">
        <f t="shared" ca="1" si="1124"/>
        <v>Yes</v>
      </c>
      <c r="H5144" s="7">
        <f t="shared" ca="1" si="1125"/>
        <v>27</v>
      </c>
      <c r="I5144" s="7">
        <f t="shared" ca="1" si="1126"/>
        <v>3</v>
      </c>
      <c r="J5144" s="7">
        <f t="shared" ca="1" si="1127"/>
        <v>13</v>
      </c>
      <c r="K5144" s="7">
        <f t="shared" ca="1" si="1128"/>
        <v>3</v>
      </c>
      <c r="L5144" s="7" t="str">
        <f t="shared" ca="1" si="1129"/>
        <v>Amazon Pay</v>
      </c>
      <c r="M5144" s="7" t="str">
        <f t="shared" ca="1" si="1130"/>
        <v>Canada</v>
      </c>
      <c r="N5144" s="8" t="str">
        <f t="shared" ca="1" si="1131"/>
        <v>Cancelled</v>
      </c>
    </row>
    <row r="5145" spans="1:14" x14ac:dyDescent="0.35">
      <c r="A5145" s="5" t="str">
        <f t="shared" si="1132"/>
        <v>AMZ15145</v>
      </c>
      <c r="B5145" s="6">
        <f t="shared" ca="1" si="1133"/>
        <v>45839</v>
      </c>
      <c r="C5145" s="7" t="str">
        <f t="shared" ca="1" si="1120"/>
        <v>CUS82759</v>
      </c>
      <c r="D5145" s="7" t="str">
        <f t="shared" ca="1" si="1121"/>
        <v>Fashion</v>
      </c>
      <c r="E5145" s="7" t="str">
        <f t="shared" ca="1" si="1122"/>
        <v>Running Shoes</v>
      </c>
      <c r="F5145" s="7" t="str">
        <f t="shared" ca="1" si="1123"/>
        <v>Third-Party Seller</v>
      </c>
      <c r="G5145" s="7" t="str">
        <f t="shared" ca="1" si="1124"/>
        <v>No</v>
      </c>
      <c r="H5145" s="7">
        <f t="shared" ca="1" si="1125"/>
        <v>416</v>
      </c>
      <c r="I5145" s="7">
        <f t="shared" ca="1" si="1126"/>
        <v>1</v>
      </c>
      <c r="J5145" s="7">
        <f t="shared" ca="1" si="1127"/>
        <v>37</v>
      </c>
      <c r="K5145" s="7">
        <f t="shared" ca="1" si="1128"/>
        <v>15</v>
      </c>
      <c r="L5145" s="7" t="str">
        <f t="shared" ca="1" si="1129"/>
        <v>UPI</v>
      </c>
      <c r="M5145" s="7" t="str">
        <f t="shared" ca="1" si="1130"/>
        <v>India</v>
      </c>
      <c r="N5145" s="8" t="str">
        <f t="shared" ca="1" si="1131"/>
        <v>Delivered</v>
      </c>
    </row>
    <row r="5146" spans="1:14" x14ac:dyDescent="0.35">
      <c r="A5146" s="5" t="str">
        <f t="shared" si="1132"/>
        <v>AMZ15146</v>
      </c>
      <c r="B5146" s="6">
        <f t="shared" ca="1" si="1133"/>
        <v>45851</v>
      </c>
      <c r="C5146" s="7" t="str">
        <f t="shared" ca="1" si="1120"/>
        <v>CUS57144</v>
      </c>
      <c r="D5146" s="7" t="str">
        <f t="shared" ca="1" si="1121"/>
        <v>Fashion</v>
      </c>
      <c r="E5146" s="7" t="str">
        <f t="shared" ca="1" si="1122"/>
        <v>Smart Watch</v>
      </c>
      <c r="F5146" s="7" t="str">
        <f t="shared" ca="1" si="1123"/>
        <v>Amazon Fulfilled</v>
      </c>
      <c r="G5146" s="7" t="str">
        <f t="shared" ca="1" si="1124"/>
        <v>Yes</v>
      </c>
      <c r="H5146" s="7">
        <f t="shared" ca="1" si="1125"/>
        <v>228</v>
      </c>
      <c r="I5146" s="7">
        <f t="shared" ca="1" si="1126"/>
        <v>2</v>
      </c>
      <c r="J5146" s="7">
        <f t="shared" ca="1" si="1127"/>
        <v>39</v>
      </c>
      <c r="K5146" s="7">
        <f t="shared" ca="1" si="1128"/>
        <v>7</v>
      </c>
      <c r="L5146" s="7" t="str">
        <f t="shared" ca="1" si="1129"/>
        <v>Net Banking</v>
      </c>
      <c r="M5146" s="7" t="str">
        <f t="shared" ca="1" si="1130"/>
        <v>India</v>
      </c>
      <c r="N5146" s="8" t="str">
        <f t="shared" ca="1" si="1131"/>
        <v>Cancelled</v>
      </c>
    </row>
    <row r="5147" spans="1:14" x14ac:dyDescent="0.35">
      <c r="A5147" s="5" t="str">
        <f t="shared" si="1132"/>
        <v>AMZ15147</v>
      </c>
      <c r="B5147" s="6">
        <f t="shared" ca="1" si="1133"/>
        <v>45969</v>
      </c>
      <c r="C5147" s="7" t="str">
        <f t="shared" ca="1" si="1120"/>
        <v>CUS19145</v>
      </c>
      <c r="D5147" s="7" t="str">
        <f t="shared" ca="1" si="1121"/>
        <v>Electronics</v>
      </c>
      <c r="E5147" s="7" t="str">
        <f t="shared" ca="1" si="1122"/>
        <v>Bluetooth Speaker</v>
      </c>
      <c r="F5147" s="7" t="str">
        <f t="shared" ca="1" si="1123"/>
        <v>Amazon Fulfilled</v>
      </c>
      <c r="G5147" s="7" t="str">
        <f t="shared" ca="1" si="1124"/>
        <v>Yes</v>
      </c>
      <c r="H5147" s="7">
        <f t="shared" ca="1" si="1125"/>
        <v>416</v>
      </c>
      <c r="I5147" s="7">
        <f t="shared" ca="1" si="1126"/>
        <v>1</v>
      </c>
      <c r="J5147" s="7">
        <f t="shared" ca="1" si="1127"/>
        <v>29</v>
      </c>
      <c r="K5147" s="7">
        <f t="shared" ca="1" si="1128"/>
        <v>3</v>
      </c>
      <c r="L5147" s="7" t="str">
        <f t="shared" ca="1" si="1129"/>
        <v>Credit Card</v>
      </c>
      <c r="M5147" s="7" t="str">
        <f t="shared" ca="1" si="1130"/>
        <v>Canada</v>
      </c>
      <c r="N5147" s="8" t="str">
        <f t="shared" ca="1" si="1131"/>
        <v>Delivered</v>
      </c>
    </row>
    <row r="5148" spans="1:14" x14ac:dyDescent="0.35">
      <c r="A5148" s="5" t="str">
        <f t="shared" si="1132"/>
        <v>AMZ15148</v>
      </c>
      <c r="B5148" s="6">
        <f t="shared" ca="1" si="1133"/>
        <v>45980</v>
      </c>
      <c r="C5148" s="7" t="str">
        <f t="shared" ca="1" si="1120"/>
        <v>CUS40168</v>
      </c>
      <c r="D5148" s="7" t="str">
        <f t="shared" ca="1" si="1121"/>
        <v>Sports</v>
      </c>
      <c r="E5148" s="7" t="str">
        <f t="shared" ca="1" si="1122"/>
        <v>Running Shoes</v>
      </c>
      <c r="F5148" s="7" t="str">
        <f t="shared" ca="1" si="1123"/>
        <v>Amazon Fulfilled</v>
      </c>
      <c r="G5148" s="7" t="str">
        <f t="shared" ca="1" si="1124"/>
        <v>Yes</v>
      </c>
      <c r="H5148" s="7">
        <f t="shared" ca="1" si="1125"/>
        <v>188</v>
      </c>
      <c r="I5148" s="7">
        <f t="shared" ca="1" si="1126"/>
        <v>3</v>
      </c>
      <c r="J5148" s="7">
        <f t="shared" ca="1" si="1127"/>
        <v>38</v>
      </c>
      <c r="K5148" s="7">
        <f t="shared" ca="1" si="1128"/>
        <v>3</v>
      </c>
      <c r="L5148" s="7" t="str">
        <f t="shared" ca="1" si="1129"/>
        <v>Debit Card</v>
      </c>
      <c r="M5148" s="7" t="str">
        <f t="shared" ca="1" si="1130"/>
        <v>USA</v>
      </c>
      <c r="N5148" s="8" t="str">
        <f t="shared" ca="1" si="1131"/>
        <v>Delivered</v>
      </c>
    </row>
    <row r="5149" spans="1:14" x14ac:dyDescent="0.35">
      <c r="A5149" s="5" t="str">
        <f t="shared" si="1132"/>
        <v>AMZ15149</v>
      </c>
      <c r="B5149" s="6">
        <f t="shared" ca="1" si="1133"/>
        <v>45959</v>
      </c>
      <c r="C5149" s="7" t="str">
        <f t="shared" ca="1" si="1120"/>
        <v>CUS48070</v>
      </c>
      <c r="D5149" s="7" t="str">
        <f t="shared" ca="1" si="1121"/>
        <v>Fashion</v>
      </c>
      <c r="E5149" s="7" t="str">
        <f t="shared" ca="1" si="1122"/>
        <v>Noise Cancelling Headphones</v>
      </c>
      <c r="F5149" s="7" t="str">
        <f t="shared" ca="1" si="1123"/>
        <v>Third-Party Seller</v>
      </c>
      <c r="G5149" s="7" t="str">
        <f t="shared" ca="1" si="1124"/>
        <v>No</v>
      </c>
      <c r="H5149" s="7">
        <f t="shared" ca="1" si="1125"/>
        <v>219</v>
      </c>
      <c r="I5149" s="7">
        <f t="shared" ca="1" si="1126"/>
        <v>1</v>
      </c>
      <c r="J5149" s="7">
        <f t="shared" ca="1" si="1127"/>
        <v>3</v>
      </c>
      <c r="K5149" s="7">
        <f t="shared" ca="1" si="1128"/>
        <v>12</v>
      </c>
      <c r="L5149" s="7" t="str">
        <f t="shared" ca="1" si="1129"/>
        <v>UPI</v>
      </c>
      <c r="M5149" s="7" t="str">
        <f t="shared" ca="1" si="1130"/>
        <v>India</v>
      </c>
      <c r="N5149" s="8" t="str">
        <f t="shared" ca="1" si="1131"/>
        <v>Returned</v>
      </c>
    </row>
    <row r="5150" spans="1:14" x14ac:dyDescent="0.35">
      <c r="A5150" s="5" t="str">
        <f t="shared" si="1132"/>
        <v>AMZ15150</v>
      </c>
      <c r="B5150" s="6">
        <f t="shared" ca="1" si="1133"/>
        <v>45982</v>
      </c>
      <c r="C5150" s="7" t="str">
        <f t="shared" ca="1" si="1120"/>
        <v>CUS30475</v>
      </c>
      <c r="D5150" s="7" t="str">
        <f t="shared" ca="1" si="1121"/>
        <v>Home &amp; Kitchen</v>
      </c>
      <c r="E5150" s="7" t="str">
        <f t="shared" ca="1" si="1122"/>
        <v>Cotton T-Shirt</v>
      </c>
      <c r="F5150" s="7" t="str">
        <f t="shared" ca="1" si="1123"/>
        <v>Amazon Fulfilled</v>
      </c>
      <c r="G5150" s="7" t="str">
        <f t="shared" ca="1" si="1124"/>
        <v>No</v>
      </c>
      <c r="H5150" s="7">
        <f t="shared" ca="1" si="1125"/>
        <v>386</v>
      </c>
      <c r="I5150" s="7">
        <f t="shared" ca="1" si="1126"/>
        <v>3</v>
      </c>
      <c r="J5150" s="7">
        <f t="shared" ca="1" si="1127"/>
        <v>19</v>
      </c>
      <c r="K5150" s="7">
        <f t="shared" ca="1" si="1128"/>
        <v>10</v>
      </c>
      <c r="L5150" s="7" t="str">
        <f t="shared" ca="1" si="1129"/>
        <v>Net Banking</v>
      </c>
      <c r="M5150" s="7" t="str">
        <f t="shared" ca="1" si="1130"/>
        <v>UK</v>
      </c>
      <c r="N5150" s="8" t="str">
        <f t="shared" ca="1" si="1131"/>
        <v>Delivered</v>
      </c>
    </row>
    <row r="5151" spans="1:14" x14ac:dyDescent="0.35">
      <c r="A5151" s="5" t="str">
        <f t="shared" si="1132"/>
        <v>AMZ15151</v>
      </c>
      <c r="B5151" s="6">
        <f t="shared" ca="1" si="1133"/>
        <v>45929</v>
      </c>
      <c r="C5151" s="7" t="str">
        <f t="shared" ca="1" si="1120"/>
        <v>CUS61705</v>
      </c>
      <c r="D5151" s="7" t="str">
        <f t="shared" ca="1" si="1121"/>
        <v>Books</v>
      </c>
      <c r="E5151" s="7" t="str">
        <f t="shared" ca="1" si="1122"/>
        <v>Water Bottle</v>
      </c>
      <c r="F5151" s="7" t="str">
        <f t="shared" ca="1" si="1123"/>
        <v>Third-Party Seller</v>
      </c>
      <c r="G5151" s="7" t="str">
        <f t="shared" ca="1" si="1124"/>
        <v>Yes</v>
      </c>
      <c r="H5151" s="7">
        <f t="shared" ca="1" si="1125"/>
        <v>711</v>
      </c>
      <c r="I5151" s="7">
        <f t="shared" ca="1" si="1126"/>
        <v>1</v>
      </c>
      <c r="J5151" s="7">
        <f t="shared" ca="1" si="1127"/>
        <v>0</v>
      </c>
      <c r="K5151" s="7">
        <f t="shared" ca="1" si="1128"/>
        <v>12</v>
      </c>
      <c r="L5151" s="7" t="str">
        <f t="shared" ca="1" si="1129"/>
        <v>Credit Card</v>
      </c>
      <c r="M5151" s="7" t="str">
        <f t="shared" ca="1" si="1130"/>
        <v>Canada</v>
      </c>
      <c r="N5151" s="8" t="str">
        <f t="shared" ca="1" si="1131"/>
        <v>Delivered</v>
      </c>
    </row>
    <row r="5152" spans="1:14" x14ac:dyDescent="0.35">
      <c r="A5152" s="5" t="str">
        <f t="shared" si="1132"/>
        <v>AMZ15152</v>
      </c>
      <c r="B5152" s="6">
        <f t="shared" ca="1" si="1133"/>
        <v>45901</v>
      </c>
      <c r="C5152" s="7" t="str">
        <f t="shared" ca="1" si="1120"/>
        <v>CUS68537</v>
      </c>
      <c r="D5152" s="7" t="str">
        <f t="shared" ca="1" si="1121"/>
        <v>Beauty</v>
      </c>
      <c r="E5152" s="7" t="str">
        <f t="shared" ca="1" si="1122"/>
        <v>Yoga Mat</v>
      </c>
      <c r="F5152" s="7" t="str">
        <f t="shared" ca="1" si="1123"/>
        <v>Amazon Fulfilled</v>
      </c>
      <c r="G5152" s="7" t="str">
        <f t="shared" ca="1" si="1124"/>
        <v>Yes</v>
      </c>
      <c r="H5152" s="7">
        <f t="shared" ca="1" si="1125"/>
        <v>534</v>
      </c>
      <c r="I5152" s="7">
        <f t="shared" ca="1" si="1126"/>
        <v>2</v>
      </c>
      <c r="J5152" s="7">
        <f t="shared" ca="1" si="1127"/>
        <v>21</v>
      </c>
      <c r="K5152" s="7">
        <f t="shared" ca="1" si="1128"/>
        <v>9</v>
      </c>
      <c r="L5152" s="7" t="str">
        <f t="shared" ca="1" si="1129"/>
        <v>Net Banking</v>
      </c>
      <c r="M5152" s="7" t="str">
        <f t="shared" ca="1" si="1130"/>
        <v>Canada</v>
      </c>
      <c r="N5152" s="8" t="str">
        <f t="shared" ca="1" si="1131"/>
        <v>Delivered</v>
      </c>
    </row>
    <row r="5153" spans="1:14" x14ac:dyDescent="0.35">
      <c r="A5153" s="5" t="str">
        <f t="shared" si="1132"/>
        <v>AMZ15153</v>
      </c>
      <c r="B5153" s="6">
        <f t="shared" ca="1" si="1133"/>
        <v>45894</v>
      </c>
      <c r="C5153" s="7" t="str">
        <f t="shared" ca="1" si="1120"/>
        <v>CUS57103</v>
      </c>
      <c r="D5153" s="7" t="str">
        <f t="shared" ca="1" si="1121"/>
        <v>Electronics</v>
      </c>
      <c r="E5153" s="7" t="str">
        <f t="shared" ca="1" si="1122"/>
        <v>Bluetooth Speaker</v>
      </c>
      <c r="F5153" s="7" t="str">
        <f t="shared" ca="1" si="1123"/>
        <v>Third-Party Seller</v>
      </c>
      <c r="G5153" s="7" t="str">
        <f t="shared" ca="1" si="1124"/>
        <v>No</v>
      </c>
      <c r="H5153" s="7">
        <f t="shared" ca="1" si="1125"/>
        <v>136</v>
      </c>
      <c r="I5153" s="7">
        <f t="shared" ca="1" si="1126"/>
        <v>2</v>
      </c>
      <c r="J5153" s="7">
        <f t="shared" ca="1" si="1127"/>
        <v>9</v>
      </c>
      <c r="K5153" s="7">
        <f t="shared" ca="1" si="1128"/>
        <v>5</v>
      </c>
      <c r="L5153" s="7" t="str">
        <f t="shared" ca="1" si="1129"/>
        <v>UPI</v>
      </c>
      <c r="M5153" s="7" t="str">
        <f t="shared" ca="1" si="1130"/>
        <v>USA</v>
      </c>
      <c r="N5153" s="8" t="str">
        <f t="shared" ca="1" si="1131"/>
        <v>Delivered</v>
      </c>
    </row>
    <row r="5154" spans="1:14" x14ac:dyDescent="0.35">
      <c r="A5154" s="5" t="str">
        <f t="shared" si="1132"/>
        <v>AMZ15154</v>
      </c>
      <c r="B5154" s="6">
        <f t="shared" ca="1" si="1133"/>
        <v>45962</v>
      </c>
      <c r="C5154" s="7" t="str">
        <f t="shared" ca="1" si="1120"/>
        <v>CUS74867</v>
      </c>
      <c r="D5154" s="7" t="str">
        <f t="shared" ca="1" si="1121"/>
        <v>Books</v>
      </c>
      <c r="E5154" s="7" t="str">
        <f t="shared" ca="1" si="1122"/>
        <v>Running Shoes</v>
      </c>
      <c r="F5154" s="7" t="str">
        <f t="shared" ca="1" si="1123"/>
        <v>Amazon Fulfilled</v>
      </c>
      <c r="G5154" s="7" t="str">
        <f t="shared" ca="1" si="1124"/>
        <v>No</v>
      </c>
      <c r="H5154" s="7">
        <f t="shared" ca="1" si="1125"/>
        <v>482</v>
      </c>
      <c r="I5154" s="7">
        <f t="shared" ca="1" si="1126"/>
        <v>3</v>
      </c>
      <c r="J5154" s="7">
        <f t="shared" ca="1" si="1127"/>
        <v>36</v>
      </c>
      <c r="K5154" s="7">
        <f t="shared" ca="1" si="1128"/>
        <v>15</v>
      </c>
      <c r="L5154" s="7" t="str">
        <f t="shared" ca="1" si="1129"/>
        <v>Amazon Pay</v>
      </c>
      <c r="M5154" s="7" t="str">
        <f t="shared" ca="1" si="1130"/>
        <v>USA</v>
      </c>
      <c r="N5154" s="8" t="str">
        <f t="shared" ca="1" si="1131"/>
        <v>Delivered</v>
      </c>
    </row>
    <row r="5155" spans="1:14" x14ac:dyDescent="0.35">
      <c r="A5155" s="5" t="str">
        <f t="shared" si="1132"/>
        <v>AMZ15155</v>
      </c>
      <c r="B5155" s="6">
        <f t="shared" ca="1" si="1133"/>
        <v>45962</v>
      </c>
      <c r="C5155" s="7" t="str">
        <f t="shared" ca="1" si="1120"/>
        <v>CUS68393</v>
      </c>
      <c r="D5155" s="7" t="str">
        <f t="shared" ca="1" si="1121"/>
        <v>Fashion</v>
      </c>
      <c r="E5155" s="7" t="str">
        <f t="shared" ca="1" si="1122"/>
        <v>Noise Cancelling Headphones</v>
      </c>
      <c r="F5155" s="7" t="str">
        <f t="shared" ca="1" si="1123"/>
        <v>Amazon Fulfilled</v>
      </c>
      <c r="G5155" s="7" t="str">
        <f t="shared" ca="1" si="1124"/>
        <v>Yes</v>
      </c>
      <c r="H5155" s="7">
        <f t="shared" ca="1" si="1125"/>
        <v>454</v>
      </c>
      <c r="I5155" s="7">
        <f t="shared" ca="1" si="1126"/>
        <v>4</v>
      </c>
      <c r="J5155" s="7">
        <f t="shared" ca="1" si="1127"/>
        <v>33</v>
      </c>
      <c r="K5155" s="7">
        <f t="shared" ca="1" si="1128"/>
        <v>5</v>
      </c>
      <c r="L5155" s="7" t="str">
        <f t="shared" ca="1" si="1129"/>
        <v>Credit Card</v>
      </c>
      <c r="M5155" s="7" t="str">
        <f t="shared" ca="1" si="1130"/>
        <v>India</v>
      </c>
      <c r="N5155" s="8" t="str">
        <f t="shared" ca="1" si="1131"/>
        <v>Cancelled</v>
      </c>
    </row>
    <row r="5156" spans="1:14" x14ac:dyDescent="0.35">
      <c r="A5156" s="5" t="str">
        <f t="shared" si="1132"/>
        <v>AMZ15156</v>
      </c>
      <c r="B5156" s="6">
        <f t="shared" ca="1" si="1133"/>
        <v>45927</v>
      </c>
      <c r="C5156" s="7" t="str">
        <f t="shared" ca="1" si="1120"/>
        <v>CUS31456</v>
      </c>
      <c r="D5156" s="7" t="str">
        <f t="shared" ca="1" si="1121"/>
        <v>Books</v>
      </c>
      <c r="E5156" s="7" t="str">
        <f t="shared" ca="1" si="1122"/>
        <v>Bluetooth Speaker</v>
      </c>
      <c r="F5156" s="7" t="str">
        <f t="shared" ca="1" si="1123"/>
        <v>Third-Party Seller</v>
      </c>
      <c r="G5156" s="7" t="str">
        <f t="shared" ca="1" si="1124"/>
        <v>No</v>
      </c>
      <c r="H5156" s="7">
        <f t="shared" ca="1" si="1125"/>
        <v>632</v>
      </c>
      <c r="I5156" s="7">
        <f t="shared" ca="1" si="1126"/>
        <v>2</v>
      </c>
      <c r="J5156" s="7">
        <f t="shared" ca="1" si="1127"/>
        <v>30</v>
      </c>
      <c r="K5156" s="7">
        <f t="shared" ca="1" si="1128"/>
        <v>11</v>
      </c>
      <c r="L5156" s="7" t="str">
        <f t="shared" ca="1" si="1129"/>
        <v>Credit Card</v>
      </c>
      <c r="M5156" s="7" t="str">
        <f t="shared" ca="1" si="1130"/>
        <v>Canada</v>
      </c>
      <c r="N5156" s="8" t="str">
        <f t="shared" ca="1" si="1131"/>
        <v>Returned</v>
      </c>
    </row>
    <row r="5157" spans="1:14" x14ac:dyDescent="0.35">
      <c r="A5157" s="5" t="str">
        <f t="shared" si="1132"/>
        <v>AMZ15157</v>
      </c>
      <c r="B5157" s="6">
        <f t="shared" ca="1" si="1133"/>
        <v>45992</v>
      </c>
      <c r="C5157" s="7" t="str">
        <f t="shared" ca="1" si="1120"/>
        <v>CUS16439</v>
      </c>
      <c r="D5157" s="7" t="str">
        <f t="shared" ca="1" si="1121"/>
        <v>Home &amp; Kitchen</v>
      </c>
      <c r="E5157" s="7" t="str">
        <f t="shared" ca="1" si="1122"/>
        <v>Cotton T-Shirt</v>
      </c>
      <c r="F5157" s="7" t="str">
        <f t="shared" ca="1" si="1123"/>
        <v>Third-Party Seller</v>
      </c>
      <c r="G5157" s="7" t="str">
        <f t="shared" ca="1" si="1124"/>
        <v>Yes</v>
      </c>
      <c r="H5157" s="7">
        <f t="shared" ca="1" si="1125"/>
        <v>390</v>
      </c>
      <c r="I5157" s="7">
        <f t="shared" ca="1" si="1126"/>
        <v>3</v>
      </c>
      <c r="J5157" s="7">
        <f t="shared" ca="1" si="1127"/>
        <v>8</v>
      </c>
      <c r="K5157" s="7">
        <f t="shared" ca="1" si="1128"/>
        <v>5</v>
      </c>
      <c r="L5157" s="7" t="str">
        <f t="shared" ca="1" si="1129"/>
        <v>Net Banking</v>
      </c>
      <c r="M5157" s="7" t="str">
        <f t="shared" ca="1" si="1130"/>
        <v>USA</v>
      </c>
      <c r="N5157" s="8" t="str">
        <f t="shared" ca="1" si="1131"/>
        <v>Returned</v>
      </c>
    </row>
    <row r="5158" spans="1:14" x14ac:dyDescent="0.35">
      <c r="A5158" s="5" t="str">
        <f t="shared" si="1132"/>
        <v>AMZ15158</v>
      </c>
      <c r="B5158" s="6">
        <f t="shared" ca="1" si="1133"/>
        <v>45850</v>
      </c>
      <c r="C5158" s="7" t="str">
        <f t="shared" ca="1" si="1120"/>
        <v>CUS91592</v>
      </c>
      <c r="D5158" s="7" t="str">
        <f t="shared" ca="1" si="1121"/>
        <v>Electronics</v>
      </c>
      <c r="E5158" s="7" t="str">
        <f t="shared" ca="1" si="1122"/>
        <v>Iphone Charger</v>
      </c>
      <c r="F5158" s="7" t="str">
        <f t="shared" ca="1" si="1123"/>
        <v>Amazon Fulfilled</v>
      </c>
      <c r="G5158" s="7" t="str">
        <f t="shared" ca="1" si="1124"/>
        <v>No</v>
      </c>
      <c r="H5158" s="7">
        <f t="shared" ca="1" si="1125"/>
        <v>74</v>
      </c>
      <c r="I5158" s="7">
        <f t="shared" ca="1" si="1126"/>
        <v>3</v>
      </c>
      <c r="J5158" s="7">
        <f t="shared" ca="1" si="1127"/>
        <v>4</v>
      </c>
      <c r="K5158" s="7">
        <f t="shared" ca="1" si="1128"/>
        <v>15</v>
      </c>
      <c r="L5158" s="7" t="str">
        <f t="shared" ca="1" si="1129"/>
        <v>UPI</v>
      </c>
      <c r="M5158" s="7" t="str">
        <f t="shared" ca="1" si="1130"/>
        <v>Canada</v>
      </c>
      <c r="N5158" s="8" t="str">
        <f t="shared" ca="1" si="1131"/>
        <v>Delivered</v>
      </c>
    </row>
    <row r="5159" spans="1:14" x14ac:dyDescent="0.35">
      <c r="A5159" s="5" t="str">
        <f t="shared" si="1132"/>
        <v>AMZ15159</v>
      </c>
      <c r="B5159" s="6">
        <f t="shared" ca="1" si="1133"/>
        <v>45958</v>
      </c>
      <c r="C5159" s="7" t="str">
        <f t="shared" ca="1" si="1120"/>
        <v>CUS82801</v>
      </c>
      <c r="D5159" s="7" t="str">
        <f t="shared" ca="1" si="1121"/>
        <v>Electronics</v>
      </c>
      <c r="E5159" s="7" t="str">
        <f t="shared" ca="1" si="1122"/>
        <v>Noise Cancelling Headphones</v>
      </c>
      <c r="F5159" s="7" t="str">
        <f t="shared" ca="1" si="1123"/>
        <v>Amazon Fulfilled</v>
      </c>
      <c r="G5159" s="7" t="str">
        <f t="shared" ca="1" si="1124"/>
        <v>No</v>
      </c>
      <c r="H5159" s="7">
        <f t="shared" ca="1" si="1125"/>
        <v>606</v>
      </c>
      <c r="I5159" s="7">
        <f t="shared" ca="1" si="1126"/>
        <v>3</v>
      </c>
      <c r="J5159" s="7">
        <f t="shared" ca="1" si="1127"/>
        <v>17</v>
      </c>
      <c r="K5159" s="7">
        <f t="shared" ca="1" si="1128"/>
        <v>8</v>
      </c>
      <c r="L5159" s="7" t="str">
        <f t="shared" ca="1" si="1129"/>
        <v>Debit Card</v>
      </c>
      <c r="M5159" s="7" t="str">
        <f t="shared" ca="1" si="1130"/>
        <v>Canada</v>
      </c>
      <c r="N5159" s="8" t="str">
        <f t="shared" ca="1" si="1131"/>
        <v>Delivered</v>
      </c>
    </row>
    <row r="5160" spans="1:14" x14ac:dyDescent="0.35">
      <c r="A5160" s="5" t="str">
        <f t="shared" si="1132"/>
        <v>AMZ15160</v>
      </c>
      <c r="B5160" s="6">
        <f t="shared" ca="1" si="1133"/>
        <v>45891</v>
      </c>
      <c r="C5160" s="7" t="str">
        <f t="shared" ca="1" si="1120"/>
        <v>CUS45273</v>
      </c>
      <c r="D5160" s="7" t="str">
        <f t="shared" ca="1" si="1121"/>
        <v>Fashion</v>
      </c>
      <c r="E5160" s="7" t="str">
        <f t="shared" ca="1" si="1122"/>
        <v>Bluetooth Speaker</v>
      </c>
      <c r="F5160" s="7" t="str">
        <f t="shared" ca="1" si="1123"/>
        <v>Third-Party Seller</v>
      </c>
      <c r="G5160" s="7" t="str">
        <f t="shared" ca="1" si="1124"/>
        <v>Yes</v>
      </c>
      <c r="H5160" s="7">
        <f t="shared" ca="1" si="1125"/>
        <v>309</v>
      </c>
      <c r="I5160" s="7">
        <f t="shared" ca="1" si="1126"/>
        <v>1</v>
      </c>
      <c r="J5160" s="7">
        <f t="shared" ca="1" si="1127"/>
        <v>1</v>
      </c>
      <c r="K5160" s="7">
        <f t="shared" ca="1" si="1128"/>
        <v>7</v>
      </c>
      <c r="L5160" s="7" t="str">
        <f t="shared" ca="1" si="1129"/>
        <v>Amazon Pay</v>
      </c>
      <c r="M5160" s="7" t="str">
        <f t="shared" ca="1" si="1130"/>
        <v>UK</v>
      </c>
      <c r="N5160" s="8" t="str">
        <f t="shared" ca="1" si="1131"/>
        <v>Cancelled</v>
      </c>
    </row>
    <row r="5161" spans="1:14" x14ac:dyDescent="0.35">
      <c r="A5161" s="5" t="str">
        <f t="shared" si="1132"/>
        <v>AMZ15161</v>
      </c>
      <c r="B5161" s="6">
        <f t="shared" ca="1" si="1133"/>
        <v>45850</v>
      </c>
      <c r="C5161" s="7" t="str">
        <f t="shared" ca="1" si="1120"/>
        <v>CUS82333</v>
      </c>
      <c r="D5161" s="7" t="str">
        <f t="shared" ca="1" si="1121"/>
        <v>Fashion</v>
      </c>
      <c r="E5161" s="7" t="str">
        <f t="shared" ca="1" si="1122"/>
        <v>Water Bottle</v>
      </c>
      <c r="F5161" s="7" t="str">
        <f t="shared" ca="1" si="1123"/>
        <v>Third-Party Seller</v>
      </c>
      <c r="G5161" s="7" t="str">
        <f t="shared" ca="1" si="1124"/>
        <v>No</v>
      </c>
      <c r="H5161" s="7">
        <f t="shared" ca="1" si="1125"/>
        <v>89</v>
      </c>
      <c r="I5161" s="7">
        <f t="shared" ca="1" si="1126"/>
        <v>2</v>
      </c>
      <c r="J5161" s="7">
        <f t="shared" ca="1" si="1127"/>
        <v>9</v>
      </c>
      <c r="K5161" s="7">
        <f t="shared" ca="1" si="1128"/>
        <v>12</v>
      </c>
      <c r="L5161" s="7" t="str">
        <f t="shared" ca="1" si="1129"/>
        <v>Net Banking</v>
      </c>
      <c r="M5161" s="7" t="str">
        <f t="shared" ca="1" si="1130"/>
        <v>USA</v>
      </c>
      <c r="N5161" s="8" t="str">
        <f t="shared" ca="1" si="1131"/>
        <v>Delivered</v>
      </c>
    </row>
    <row r="5162" spans="1:14" x14ac:dyDescent="0.35">
      <c r="A5162" s="5" t="str">
        <f t="shared" si="1132"/>
        <v>AMZ15162</v>
      </c>
      <c r="B5162" s="6">
        <f t="shared" ca="1" si="1133"/>
        <v>46021</v>
      </c>
      <c r="C5162" s="7" t="str">
        <f t="shared" ca="1" si="1120"/>
        <v>CUS81449</v>
      </c>
      <c r="D5162" s="7" t="str">
        <f t="shared" ca="1" si="1121"/>
        <v>Beauty</v>
      </c>
      <c r="E5162" s="7" t="str">
        <f t="shared" ca="1" si="1122"/>
        <v>Iphone Charger</v>
      </c>
      <c r="F5162" s="7" t="str">
        <f t="shared" ca="1" si="1123"/>
        <v>Third-Party Seller</v>
      </c>
      <c r="G5162" s="7" t="str">
        <f t="shared" ca="1" si="1124"/>
        <v>Yes</v>
      </c>
      <c r="H5162" s="7">
        <f t="shared" ca="1" si="1125"/>
        <v>121</v>
      </c>
      <c r="I5162" s="7">
        <f t="shared" ca="1" si="1126"/>
        <v>4</v>
      </c>
      <c r="J5162" s="7">
        <f t="shared" ca="1" si="1127"/>
        <v>39</v>
      </c>
      <c r="K5162" s="7">
        <f t="shared" ca="1" si="1128"/>
        <v>8</v>
      </c>
      <c r="L5162" s="7" t="str">
        <f t="shared" ca="1" si="1129"/>
        <v>Amazon Pay</v>
      </c>
      <c r="M5162" s="7" t="str">
        <f t="shared" ca="1" si="1130"/>
        <v>India</v>
      </c>
      <c r="N5162" s="8" t="str">
        <f t="shared" ca="1" si="1131"/>
        <v>Cancelled</v>
      </c>
    </row>
    <row r="5163" spans="1:14" x14ac:dyDescent="0.35">
      <c r="A5163" s="5" t="str">
        <f t="shared" si="1132"/>
        <v>AMZ15163</v>
      </c>
      <c r="B5163" s="6">
        <f t="shared" ca="1" si="1133"/>
        <v>45982</v>
      </c>
      <c r="C5163" s="7" t="str">
        <f t="shared" ca="1" si="1120"/>
        <v>CUS58704</v>
      </c>
      <c r="D5163" s="7" t="str">
        <f t="shared" ca="1" si="1121"/>
        <v>Books</v>
      </c>
      <c r="E5163" s="7" t="str">
        <f t="shared" ca="1" si="1122"/>
        <v>Air  Fryer</v>
      </c>
      <c r="F5163" s="7" t="str">
        <f t="shared" ca="1" si="1123"/>
        <v>Third-Party Seller</v>
      </c>
      <c r="G5163" s="7" t="str">
        <f t="shared" ca="1" si="1124"/>
        <v>No</v>
      </c>
      <c r="H5163" s="7">
        <f t="shared" ca="1" si="1125"/>
        <v>92</v>
      </c>
      <c r="I5163" s="7">
        <f t="shared" ca="1" si="1126"/>
        <v>4</v>
      </c>
      <c r="J5163" s="7">
        <f t="shared" ca="1" si="1127"/>
        <v>1</v>
      </c>
      <c r="K5163" s="7">
        <f t="shared" ca="1" si="1128"/>
        <v>11</v>
      </c>
      <c r="L5163" s="7" t="str">
        <f t="shared" ca="1" si="1129"/>
        <v>Debit Card</v>
      </c>
      <c r="M5163" s="7" t="str">
        <f t="shared" ca="1" si="1130"/>
        <v>India</v>
      </c>
      <c r="N5163" s="8" t="str">
        <f t="shared" ca="1" si="1131"/>
        <v>Delivered</v>
      </c>
    </row>
    <row r="5164" spans="1:14" x14ac:dyDescent="0.35">
      <c r="A5164" s="5" t="str">
        <f t="shared" si="1132"/>
        <v>AMZ15164</v>
      </c>
      <c r="B5164" s="6">
        <f t="shared" ca="1" si="1133"/>
        <v>45886</v>
      </c>
      <c r="C5164" s="7" t="str">
        <f t="shared" ca="1" si="1120"/>
        <v>CUS18012</v>
      </c>
      <c r="D5164" s="7" t="str">
        <f t="shared" ca="1" si="1121"/>
        <v>Books</v>
      </c>
      <c r="E5164" s="7" t="str">
        <f t="shared" ca="1" si="1122"/>
        <v>Air  Fryer</v>
      </c>
      <c r="F5164" s="7" t="str">
        <f t="shared" ca="1" si="1123"/>
        <v>Amazon Fulfilled</v>
      </c>
      <c r="G5164" s="7" t="str">
        <f t="shared" ca="1" si="1124"/>
        <v>No</v>
      </c>
      <c r="H5164" s="7">
        <f t="shared" ca="1" si="1125"/>
        <v>79</v>
      </c>
      <c r="I5164" s="7">
        <f t="shared" ca="1" si="1126"/>
        <v>3</v>
      </c>
      <c r="J5164" s="7">
        <f t="shared" ca="1" si="1127"/>
        <v>21</v>
      </c>
      <c r="K5164" s="7">
        <f t="shared" ca="1" si="1128"/>
        <v>5</v>
      </c>
      <c r="L5164" s="7" t="str">
        <f t="shared" ca="1" si="1129"/>
        <v>UPI</v>
      </c>
      <c r="M5164" s="7" t="str">
        <f t="shared" ca="1" si="1130"/>
        <v>USA</v>
      </c>
      <c r="N5164" s="8" t="str">
        <f t="shared" ca="1" si="1131"/>
        <v>Delivered</v>
      </c>
    </row>
    <row r="5165" spans="1:14" x14ac:dyDescent="0.35">
      <c r="A5165" s="5" t="str">
        <f t="shared" si="1132"/>
        <v>AMZ15165</v>
      </c>
      <c r="B5165" s="6">
        <f t="shared" ca="1" si="1133"/>
        <v>45908</v>
      </c>
      <c r="C5165" s="7" t="str">
        <f t="shared" ca="1" si="1120"/>
        <v>CUS26329</v>
      </c>
      <c r="D5165" s="7" t="str">
        <f t="shared" ca="1" si="1121"/>
        <v>Fashion</v>
      </c>
      <c r="E5165" s="7" t="str">
        <f t="shared" ca="1" si="1122"/>
        <v>Yoga Mat</v>
      </c>
      <c r="F5165" s="7" t="str">
        <f t="shared" ca="1" si="1123"/>
        <v>Amazon Fulfilled</v>
      </c>
      <c r="G5165" s="7" t="str">
        <f t="shared" ca="1" si="1124"/>
        <v>Yes</v>
      </c>
      <c r="H5165" s="7">
        <f t="shared" ca="1" si="1125"/>
        <v>334</v>
      </c>
      <c r="I5165" s="7">
        <f t="shared" ca="1" si="1126"/>
        <v>3</v>
      </c>
      <c r="J5165" s="7">
        <f t="shared" ca="1" si="1127"/>
        <v>26</v>
      </c>
      <c r="K5165" s="7">
        <f t="shared" ca="1" si="1128"/>
        <v>14</v>
      </c>
      <c r="L5165" s="7" t="str">
        <f t="shared" ca="1" si="1129"/>
        <v>Amazon Pay</v>
      </c>
      <c r="M5165" s="7" t="str">
        <f t="shared" ca="1" si="1130"/>
        <v>USA</v>
      </c>
      <c r="N5165" s="8" t="str">
        <f t="shared" ca="1" si="1131"/>
        <v>Returned</v>
      </c>
    </row>
    <row r="5166" spans="1:14" x14ac:dyDescent="0.35">
      <c r="A5166" s="5" t="str">
        <f t="shared" si="1132"/>
        <v>AMZ15166</v>
      </c>
      <c r="B5166" s="6">
        <f t="shared" ca="1" si="1133"/>
        <v>45942</v>
      </c>
      <c r="C5166" s="7" t="str">
        <f t="shared" ca="1" si="1120"/>
        <v>CUS55361</v>
      </c>
      <c r="D5166" s="7" t="str">
        <f t="shared" ca="1" si="1121"/>
        <v>Books</v>
      </c>
      <c r="E5166" s="7" t="str">
        <f t="shared" ca="1" si="1122"/>
        <v>Smart Watch</v>
      </c>
      <c r="F5166" s="7" t="str">
        <f t="shared" ca="1" si="1123"/>
        <v>Third-Party Seller</v>
      </c>
      <c r="G5166" s="7" t="str">
        <f t="shared" ca="1" si="1124"/>
        <v>Yes</v>
      </c>
      <c r="H5166" s="7">
        <f t="shared" ca="1" si="1125"/>
        <v>111</v>
      </c>
      <c r="I5166" s="7">
        <f t="shared" ca="1" si="1126"/>
        <v>4</v>
      </c>
      <c r="J5166" s="7">
        <f t="shared" ca="1" si="1127"/>
        <v>10</v>
      </c>
      <c r="K5166" s="7">
        <f t="shared" ca="1" si="1128"/>
        <v>13</v>
      </c>
      <c r="L5166" s="7" t="str">
        <f t="shared" ca="1" si="1129"/>
        <v>Debit Card</v>
      </c>
      <c r="M5166" s="7" t="str">
        <f t="shared" ca="1" si="1130"/>
        <v>UK</v>
      </c>
      <c r="N5166" s="8" t="str">
        <f t="shared" ca="1" si="1131"/>
        <v>Delivered</v>
      </c>
    </row>
    <row r="5167" spans="1:14" x14ac:dyDescent="0.35">
      <c r="A5167" s="5" t="str">
        <f t="shared" si="1132"/>
        <v>AMZ15167</v>
      </c>
      <c r="B5167" s="6">
        <f t="shared" ca="1" si="1133"/>
        <v>45961</v>
      </c>
      <c r="C5167" s="7" t="str">
        <f t="shared" ca="1" si="1120"/>
        <v>CUS85207</v>
      </c>
      <c r="D5167" s="7" t="str">
        <f t="shared" ca="1" si="1121"/>
        <v>Sports</v>
      </c>
      <c r="E5167" s="7" t="str">
        <f t="shared" ca="1" si="1122"/>
        <v>Smart Watch</v>
      </c>
      <c r="F5167" s="7" t="str">
        <f t="shared" ca="1" si="1123"/>
        <v>Amazon Fulfilled</v>
      </c>
      <c r="G5167" s="7" t="str">
        <f t="shared" ca="1" si="1124"/>
        <v>Yes</v>
      </c>
      <c r="H5167" s="7">
        <f t="shared" ca="1" si="1125"/>
        <v>208</v>
      </c>
      <c r="I5167" s="7">
        <f t="shared" ca="1" si="1126"/>
        <v>2</v>
      </c>
      <c r="J5167" s="7">
        <f t="shared" ca="1" si="1127"/>
        <v>0</v>
      </c>
      <c r="K5167" s="7">
        <f t="shared" ca="1" si="1128"/>
        <v>12</v>
      </c>
      <c r="L5167" s="7" t="str">
        <f t="shared" ca="1" si="1129"/>
        <v>UPI</v>
      </c>
      <c r="M5167" s="7" t="str">
        <f t="shared" ca="1" si="1130"/>
        <v>India</v>
      </c>
      <c r="N5167" s="8" t="str">
        <f t="shared" ca="1" si="1131"/>
        <v>Returned</v>
      </c>
    </row>
    <row r="5168" spans="1:14" x14ac:dyDescent="0.35">
      <c r="A5168" s="5" t="str">
        <f t="shared" si="1132"/>
        <v>AMZ15168</v>
      </c>
      <c r="B5168" s="6">
        <f t="shared" ca="1" si="1133"/>
        <v>45946</v>
      </c>
      <c r="C5168" s="7" t="str">
        <f t="shared" ca="1" si="1120"/>
        <v>CUS28654</v>
      </c>
      <c r="D5168" s="7" t="str">
        <f t="shared" ca="1" si="1121"/>
        <v>Home &amp; Kitchen</v>
      </c>
      <c r="E5168" s="7" t="str">
        <f t="shared" ca="1" si="1122"/>
        <v>Water Bottle</v>
      </c>
      <c r="F5168" s="7" t="str">
        <f t="shared" ca="1" si="1123"/>
        <v>Amazon Fulfilled</v>
      </c>
      <c r="G5168" s="7" t="str">
        <f t="shared" ca="1" si="1124"/>
        <v>Yes</v>
      </c>
      <c r="H5168" s="7">
        <f t="shared" ca="1" si="1125"/>
        <v>522</v>
      </c>
      <c r="I5168" s="7">
        <f t="shared" ca="1" si="1126"/>
        <v>4</v>
      </c>
      <c r="J5168" s="7">
        <f t="shared" ca="1" si="1127"/>
        <v>40</v>
      </c>
      <c r="K5168" s="7">
        <f t="shared" ca="1" si="1128"/>
        <v>9</v>
      </c>
      <c r="L5168" s="7" t="str">
        <f t="shared" ca="1" si="1129"/>
        <v>Debit Card</v>
      </c>
      <c r="M5168" s="7" t="str">
        <f t="shared" ca="1" si="1130"/>
        <v>UK</v>
      </c>
      <c r="N5168" s="8" t="str">
        <f t="shared" ca="1" si="1131"/>
        <v>Returned</v>
      </c>
    </row>
    <row r="5169" spans="1:14" x14ac:dyDescent="0.35">
      <c r="A5169" s="5" t="str">
        <f t="shared" si="1132"/>
        <v>AMZ15169</v>
      </c>
      <c r="B5169" s="6">
        <f t="shared" ca="1" si="1133"/>
        <v>45936</v>
      </c>
      <c r="C5169" s="7" t="str">
        <f t="shared" ca="1" si="1120"/>
        <v>CUS84538</v>
      </c>
      <c r="D5169" s="7" t="str">
        <f t="shared" ca="1" si="1121"/>
        <v>Fashion</v>
      </c>
      <c r="E5169" s="7" t="str">
        <f t="shared" ca="1" si="1122"/>
        <v>Face Cream</v>
      </c>
      <c r="F5169" s="7" t="str">
        <f t="shared" ca="1" si="1123"/>
        <v>Third-Party Seller</v>
      </c>
      <c r="G5169" s="7" t="str">
        <f t="shared" ca="1" si="1124"/>
        <v>Yes</v>
      </c>
      <c r="H5169" s="7">
        <f t="shared" ca="1" si="1125"/>
        <v>444</v>
      </c>
      <c r="I5169" s="7">
        <f t="shared" ca="1" si="1126"/>
        <v>2</v>
      </c>
      <c r="J5169" s="7">
        <f t="shared" ca="1" si="1127"/>
        <v>24</v>
      </c>
      <c r="K5169" s="7">
        <f t="shared" ca="1" si="1128"/>
        <v>12</v>
      </c>
      <c r="L5169" s="7" t="str">
        <f t="shared" ca="1" si="1129"/>
        <v>Credit Card</v>
      </c>
      <c r="M5169" s="7" t="str">
        <f t="shared" ca="1" si="1130"/>
        <v>USA</v>
      </c>
      <c r="N5169" s="8" t="str">
        <f t="shared" ca="1" si="1131"/>
        <v>Cancelled</v>
      </c>
    </row>
    <row r="5170" spans="1:14" x14ac:dyDescent="0.35">
      <c r="A5170" s="5" t="str">
        <f t="shared" si="1132"/>
        <v>AMZ15170</v>
      </c>
      <c r="B5170" s="6">
        <f t="shared" ca="1" si="1133"/>
        <v>45991</v>
      </c>
      <c r="C5170" s="7" t="str">
        <f t="shared" ca="1" si="1120"/>
        <v>CUS84286</v>
      </c>
      <c r="D5170" s="7" t="str">
        <f t="shared" ca="1" si="1121"/>
        <v>Sports</v>
      </c>
      <c r="E5170" s="7" t="str">
        <f t="shared" ca="1" si="1122"/>
        <v>Cotton T-Shirt</v>
      </c>
      <c r="F5170" s="7" t="str">
        <f t="shared" ca="1" si="1123"/>
        <v>Amazon Fulfilled</v>
      </c>
      <c r="G5170" s="7" t="str">
        <f t="shared" ca="1" si="1124"/>
        <v>No</v>
      </c>
      <c r="H5170" s="7">
        <f t="shared" ca="1" si="1125"/>
        <v>318</v>
      </c>
      <c r="I5170" s="7">
        <f t="shared" ca="1" si="1126"/>
        <v>3</v>
      </c>
      <c r="J5170" s="7">
        <f t="shared" ca="1" si="1127"/>
        <v>5</v>
      </c>
      <c r="K5170" s="7">
        <f t="shared" ca="1" si="1128"/>
        <v>4</v>
      </c>
      <c r="L5170" s="7" t="str">
        <f t="shared" ca="1" si="1129"/>
        <v>Net Banking</v>
      </c>
      <c r="M5170" s="7" t="str">
        <f t="shared" ca="1" si="1130"/>
        <v>USA</v>
      </c>
      <c r="N5170" s="8" t="str">
        <f t="shared" ca="1" si="1131"/>
        <v>Cancelled</v>
      </c>
    </row>
    <row r="5171" spans="1:14" x14ac:dyDescent="0.35">
      <c r="A5171" s="5" t="str">
        <f t="shared" si="1132"/>
        <v>AMZ15171</v>
      </c>
      <c r="B5171" s="6">
        <f t="shared" ca="1" si="1133"/>
        <v>45958</v>
      </c>
      <c r="C5171" s="7" t="str">
        <f t="shared" ca="1" si="1120"/>
        <v>CUS88095</v>
      </c>
      <c r="D5171" s="7" t="str">
        <f t="shared" ca="1" si="1121"/>
        <v>Fashion</v>
      </c>
      <c r="E5171" s="7" t="str">
        <f t="shared" ca="1" si="1122"/>
        <v>Air  Fryer</v>
      </c>
      <c r="F5171" s="7" t="str">
        <f t="shared" ca="1" si="1123"/>
        <v>Third-Party Seller</v>
      </c>
      <c r="G5171" s="7" t="str">
        <f t="shared" ca="1" si="1124"/>
        <v>No</v>
      </c>
      <c r="H5171" s="7">
        <f t="shared" ca="1" si="1125"/>
        <v>257</v>
      </c>
      <c r="I5171" s="7">
        <f t="shared" ca="1" si="1126"/>
        <v>2</v>
      </c>
      <c r="J5171" s="7">
        <f t="shared" ca="1" si="1127"/>
        <v>7</v>
      </c>
      <c r="K5171" s="7">
        <f t="shared" ca="1" si="1128"/>
        <v>12</v>
      </c>
      <c r="L5171" s="7" t="str">
        <f t="shared" ca="1" si="1129"/>
        <v>Net Banking</v>
      </c>
      <c r="M5171" s="7" t="str">
        <f t="shared" ca="1" si="1130"/>
        <v>Canada</v>
      </c>
      <c r="N5171" s="8" t="str">
        <f t="shared" ca="1" si="1131"/>
        <v>Cancelled</v>
      </c>
    </row>
    <row r="5172" spans="1:14" x14ac:dyDescent="0.35">
      <c r="A5172" s="5" t="str">
        <f t="shared" si="1132"/>
        <v>AMZ15172</v>
      </c>
      <c r="B5172" s="6">
        <f t="shared" ca="1" si="1133"/>
        <v>45846</v>
      </c>
      <c r="C5172" s="7" t="str">
        <f t="shared" ca="1" si="1120"/>
        <v>CUS94372</v>
      </c>
      <c r="D5172" s="7" t="str">
        <f t="shared" ca="1" si="1121"/>
        <v>Electronics</v>
      </c>
      <c r="E5172" s="7" t="str">
        <f t="shared" ca="1" si="1122"/>
        <v>Smart Watch</v>
      </c>
      <c r="F5172" s="7" t="str">
        <f t="shared" ca="1" si="1123"/>
        <v>Third-Party Seller</v>
      </c>
      <c r="G5172" s="7" t="str">
        <f t="shared" ca="1" si="1124"/>
        <v>No</v>
      </c>
      <c r="H5172" s="7">
        <f t="shared" ca="1" si="1125"/>
        <v>30</v>
      </c>
      <c r="I5172" s="7">
        <f t="shared" ca="1" si="1126"/>
        <v>1</v>
      </c>
      <c r="J5172" s="7">
        <f t="shared" ca="1" si="1127"/>
        <v>23</v>
      </c>
      <c r="K5172" s="7">
        <f t="shared" ca="1" si="1128"/>
        <v>13</v>
      </c>
      <c r="L5172" s="7" t="str">
        <f t="shared" ca="1" si="1129"/>
        <v>Debit Card</v>
      </c>
      <c r="M5172" s="7" t="str">
        <f t="shared" ca="1" si="1130"/>
        <v>India</v>
      </c>
      <c r="N5172" s="8" t="str">
        <f t="shared" ca="1" si="1131"/>
        <v>Delivered</v>
      </c>
    </row>
    <row r="5173" spans="1:14" x14ac:dyDescent="0.35">
      <c r="A5173" s="5" t="str">
        <f t="shared" si="1132"/>
        <v>AMZ15173</v>
      </c>
      <c r="B5173" s="6">
        <f t="shared" ca="1" si="1133"/>
        <v>45943</v>
      </c>
      <c r="C5173" s="7" t="str">
        <f t="shared" ca="1" si="1120"/>
        <v>CUS88845</v>
      </c>
      <c r="D5173" s="7" t="str">
        <f t="shared" ca="1" si="1121"/>
        <v>Books</v>
      </c>
      <c r="E5173" s="7" t="str">
        <f t="shared" ca="1" si="1122"/>
        <v>Air  Fryer</v>
      </c>
      <c r="F5173" s="7" t="str">
        <f t="shared" ca="1" si="1123"/>
        <v>Third-Party Seller</v>
      </c>
      <c r="G5173" s="7" t="str">
        <f t="shared" ca="1" si="1124"/>
        <v>No</v>
      </c>
      <c r="H5173" s="7">
        <f t="shared" ca="1" si="1125"/>
        <v>503</v>
      </c>
      <c r="I5173" s="7">
        <f t="shared" ca="1" si="1126"/>
        <v>3</v>
      </c>
      <c r="J5173" s="7">
        <f t="shared" ca="1" si="1127"/>
        <v>3</v>
      </c>
      <c r="K5173" s="7">
        <f t="shared" ca="1" si="1128"/>
        <v>13</v>
      </c>
      <c r="L5173" s="7" t="str">
        <f t="shared" ca="1" si="1129"/>
        <v>Net Banking</v>
      </c>
      <c r="M5173" s="7" t="str">
        <f t="shared" ca="1" si="1130"/>
        <v>USA</v>
      </c>
      <c r="N5173" s="8" t="str">
        <f t="shared" ca="1" si="1131"/>
        <v>Delivered</v>
      </c>
    </row>
    <row r="5174" spans="1:14" x14ac:dyDescent="0.35">
      <c r="A5174" s="5" t="str">
        <f t="shared" si="1132"/>
        <v>AMZ15174</v>
      </c>
      <c r="B5174" s="6">
        <f t="shared" ca="1" si="1133"/>
        <v>45877</v>
      </c>
      <c r="C5174" s="7" t="str">
        <f t="shared" ca="1" si="1120"/>
        <v>CUS93727</v>
      </c>
      <c r="D5174" s="7" t="str">
        <f t="shared" ca="1" si="1121"/>
        <v>Electronics</v>
      </c>
      <c r="E5174" s="7" t="str">
        <f t="shared" ca="1" si="1122"/>
        <v>Iphone Charger</v>
      </c>
      <c r="F5174" s="7" t="str">
        <f t="shared" ca="1" si="1123"/>
        <v>Amazon Fulfilled</v>
      </c>
      <c r="G5174" s="7" t="str">
        <f t="shared" ca="1" si="1124"/>
        <v>No</v>
      </c>
      <c r="H5174" s="7">
        <f t="shared" ca="1" si="1125"/>
        <v>714</v>
      </c>
      <c r="I5174" s="7">
        <f t="shared" ca="1" si="1126"/>
        <v>3</v>
      </c>
      <c r="J5174" s="7">
        <f t="shared" ca="1" si="1127"/>
        <v>31</v>
      </c>
      <c r="K5174" s="7">
        <f t="shared" ca="1" si="1128"/>
        <v>8</v>
      </c>
      <c r="L5174" s="7" t="str">
        <f t="shared" ca="1" si="1129"/>
        <v>UPI</v>
      </c>
      <c r="M5174" s="7" t="str">
        <f t="shared" ca="1" si="1130"/>
        <v>India</v>
      </c>
      <c r="N5174" s="8" t="str">
        <f t="shared" ca="1" si="1131"/>
        <v>Returned</v>
      </c>
    </row>
    <row r="5175" spans="1:14" x14ac:dyDescent="0.35">
      <c r="A5175" s="5" t="str">
        <f t="shared" si="1132"/>
        <v>AMZ15175</v>
      </c>
      <c r="B5175" s="6">
        <f t="shared" ca="1" si="1133"/>
        <v>45963</v>
      </c>
      <c r="C5175" s="7" t="str">
        <f t="shared" ca="1" si="1120"/>
        <v>CUS81747</v>
      </c>
      <c r="D5175" s="7" t="str">
        <f t="shared" ca="1" si="1121"/>
        <v>Home &amp; Kitchen</v>
      </c>
      <c r="E5175" s="7" t="str">
        <f t="shared" ca="1" si="1122"/>
        <v>Iphone Charger</v>
      </c>
      <c r="F5175" s="7" t="str">
        <f t="shared" ca="1" si="1123"/>
        <v>Amazon Fulfilled</v>
      </c>
      <c r="G5175" s="7" t="str">
        <f t="shared" ca="1" si="1124"/>
        <v>Yes</v>
      </c>
      <c r="H5175" s="7">
        <f t="shared" ca="1" si="1125"/>
        <v>92</v>
      </c>
      <c r="I5175" s="7">
        <f t="shared" ca="1" si="1126"/>
        <v>2</v>
      </c>
      <c r="J5175" s="7">
        <f t="shared" ca="1" si="1127"/>
        <v>17</v>
      </c>
      <c r="K5175" s="7">
        <f t="shared" ca="1" si="1128"/>
        <v>9</v>
      </c>
      <c r="L5175" s="7" t="str">
        <f t="shared" ca="1" si="1129"/>
        <v>Credit Card</v>
      </c>
      <c r="M5175" s="7" t="str">
        <f t="shared" ca="1" si="1130"/>
        <v>USA</v>
      </c>
      <c r="N5175" s="8" t="str">
        <f t="shared" ca="1" si="1131"/>
        <v>Returned</v>
      </c>
    </row>
    <row r="5176" spans="1:14" x14ac:dyDescent="0.35">
      <c r="A5176" s="5" t="str">
        <f t="shared" si="1132"/>
        <v>AMZ15176</v>
      </c>
      <c r="B5176" s="6">
        <f t="shared" ca="1" si="1133"/>
        <v>45880</v>
      </c>
      <c r="C5176" s="7" t="str">
        <f t="shared" ca="1" si="1120"/>
        <v>CUS58463</v>
      </c>
      <c r="D5176" s="7" t="str">
        <f t="shared" ca="1" si="1121"/>
        <v>Books</v>
      </c>
      <c r="E5176" s="7" t="str">
        <f t="shared" ca="1" si="1122"/>
        <v>Air  Fryer</v>
      </c>
      <c r="F5176" s="7" t="str">
        <f t="shared" ca="1" si="1123"/>
        <v>Amazon Fulfilled</v>
      </c>
      <c r="G5176" s="7" t="str">
        <f t="shared" ca="1" si="1124"/>
        <v>Yes</v>
      </c>
      <c r="H5176" s="7">
        <f t="shared" ca="1" si="1125"/>
        <v>692</v>
      </c>
      <c r="I5176" s="7">
        <f t="shared" ca="1" si="1126"/>
        <v>1</v>
      </c>
      <c r="J5176" s="7">
        <f t="shared" ca="1" si="1127"/>
        <v>0</v>
      </c>
      <c r="K5176" s="7">
        <f t="shared" ca="1" si="1128"/>
        <v>4</v>
      </c>
      <c r="L5176" s="7" t="str">
        <f t="shared" ca="1" si="1129"/>
        <v>Credit Card</v>
      </c>
      <c r="M5176" s="7" t="str">
        <f t="shared" ca="1" si="1130"/>
        <v>India</v>
      </c>
      <c r="N5176" s="8" t="str">
        <f t="shared" ca="1" si="1131"/>
        <v>Delivered</v>
      </c>
    </row>
    <row r="5177" spans="1:14" x14ac:dyDescent="0.35">
      <c r="A5177" s="5" t="str">
        <f t="shared" si="1132"/>
        <v>AMZ15177</v>
      </c>
      <c r="B5177" s="6">
        <f t="shared" ca="1" si="1133"/>
        <v>45977</v>
      </c>
      <c r="C5177" s="7" t="str">
        <f t="shared" ca="1" si="1120"/>
        <v>CUS11428</v>
      </c>
      <c r="D5177" s="7" t="str">
        <f t="shared" ca="1" si="1121"/>
        <v>Books</v>
      </c>
      <c r="E5177" s="7" t="str">
        <f t="shared" ca="1" si="1122"/>
        <v>Bluetooth Speaker</v>
      </c>
      <c r="F5177" s="7" t="str">
        <f t="shared" ca="1" si="1123"/>
        <v>Amazon Fulfilled</v>
      </c>
      <c r="G5177" s="7" t="str">
        <f t="shared" ca="1" si="1124"/>
        <v>No</v>
      </c>
      <c r="H5177" s="7">
        <f t="shared" ca="1" si="1125"/>
        <v>302</v>
      </c>
      <c r="I5177" s="7">
        <f t="shared" ca="1" si="1126"/>
        <v>3</v>
      </c>
      <c r="J5177" s="7">
        <f t="shared" ca="1" si="1127"/>
        <v>40</v>
      </c>
      <c r="K5177" s="7">
        <f t="shared" ca="1" si="1128"/>
        <v>13</v>
      </c>
      <c r="L5177" s="7" t="str">
        <f t="shared" ca="1" si="1129"/>
        <v>Credit Card</v>
      </c>
      <c r="M5177" s="7" t="str">
        <f t="shared" ca="1" si="1130"/>
        <v>India</v>
      </c>
      <c r="N5177" s="8" t="str">
        <f t="shared" ca="1" si="1131"/>
        <v>Delivered</v>
      </c>
    </row>
    <row r="5178" spans="1:14" x14ac:dyDescent="0.35">
      <c r="A5178" s="5" t="str">
        <f t="shared" si="1132"/>
        <v>AMZ15178</v>
      </c>
      <c r="B5178" s="6">
        <f t="shared" ca="1" si="1133"/>
        <v>45882</v>
      </c>
      <c r="C5178" s="7" t="str">
        <f t="shared" ca="1" si="1120"/>
        <v>CUS91973</v>
      </c>
      <c r="D5178" s="7" t="str">
        <f t="shared" ca="1" si="1121"/>
        <v>Beauty</v>
      </c>
      <c r="E5178" s="7" t="str">
        <f t="shared" ca="1" si="1122"/>
        <v>Face Cream</v>
      </c>
      <c r="F5178" s="7" t="str">
        <f t="shared" ca="1" si="1123"/>
        <v>Third-Party Seller</v>
      </c>
      <c r="G5178" s="7" t="str">
        <f t="shared" ca="1" si="1124"/>
        <v>Yes</v>
      </c>
      <c r="H5178" s="7">
        <f t="shared" ca="1" si="1125"/>
        <v>35</v>
      </c>
      <c r="I5178" s="7">
        <f t="shared" ca="1" si="1126"/>
        <v>3</v>
      </c>
      <c r="J5178" s="7">
        <f t="shared" ca="1" si="1127"/>
        <v>36</v>
      </c>
      <c r="K5178" s="7">
        <f t="shared" ca="1" si="1128"/>
        <v>3</v>
      </c>
      <c r="L5178" s="7" t="str">
        <f t="shared" ca="1" si="1129"/>
        <v>UPI</v>
      </c>
      <c r="M5178" s="7" t="str">
        <f t="shared" ca="1" si="1130"/>
        <v>USA</v>
      </c>
      <c r="N5178" s="8" t="str">
        <f t="shared" ca="1" si="1131"/>
        <v>Cancelled</v>
      </c>
    </row>
    <row r="5179" spans="1:14" x14ac:dyDescent="0.35">
      <c r="A5179" s="5" t="str">
        <f t="shared" si="1132"/>
        <v>AMZ15179</v>
      </c>
      <c r="B5179" s="6">
        <f t="shared" ca="1" si="1133"/>
        <v>45921</v>
      </c>
      <c r="C5179" s="7" t="str">
        <f t="shared" ca="1" si="1120"/>
        <v>CUS82701</v>
      </c>
      <c r="D5179" s="7" t="str">
        <f t="shared" ca="1" si="1121"/>
        <v>Beauty</v>
      </c>
      <c r="E5179" s="7" t="str">
        <f t="shared" ca="1" si="1122"/>
        <v>Water Bottle</v>
      </c>
      <c r="F5179" s="7" t="str">
        <f t="shared" ca="1" si="1123"/>
        <v>Amazon Fulfilled</v>
      </c>
      <c r="G5179" s="7" t="str">
        <f t="shared" ca="1" si="1124"/>
        <v>No</v>
      </c>
      <c r="H5179" s="7">
        <f t="shared" ca="1" si="1125"/>
        <v>43</v>
      </c>
      <c r="I5179" s="7">
        <f t="shared" ca="1" si="1126"/>
        <v>2</v>
      </c>
      <c r="J5179" s="7">
        <f t="shared" ca="1" si="1127"/>
        <v>38</v>
      </c>
      <c r="K5179" s="7">
        <f t="shared" ca="1" si="1128"/>
        <v>13</v>
      </c>
      <c r="L5179" s="7" t="str">
        <f t="shared" ca="1" si="1129"/>
        <v>Amazon Pay</v>
      </c>
      <c r="M5179" s="7" t="str">
        <f t="shared" ca="1" si="1130"/>
        <v>Canada</v>
      </c>
      <c r="N5179" s="8" t="str">
        <f t="shared" ca="1" si="1131"/>
        <v>Delivered</v>
      </c>
    </row>
    <row r="5180" spans="1:14" x14ac:dyDescent="0.35">
      <c r="A5180" s="5" t="str">
        <f t="shared" si="1132"/>
        <v>AMZ15180</v>
      </c>
      <c r="B5180" s="6">
        <f t="shared" ca="1" si="1133"/>
        <v>45975</v>
      </c>
      <c r="C5180" s="7" t="str">
        <f t="shared" ca="1" si="1120"/>
        <v>CUS33442</v>
      </c>
      <c r="D5180" s="7" t="str">
        <f t="shared" ca="1" si="1121"/>
        <v>Beauty</v>
      </c>
      <c r="E5180" s="7" t="str">
        <f t="shared" ca="1" si="1122"/>
        <v>Smart Watch</v>
      </c>
      <c r="F5180" s="7" t="str">
        <f t="shared" ca="1" si="1123"/>
        <v>Amazon Fulfilled</v>
      </c>
      <c r="G5180" s="7" t="str">
        <f t="shared" ca="1" si="1124"/>
        <v>Yes</v>
      </c>
      <c r="H5180" s="7">
        <f t="shared" ca="1" si="1125"/>
        <v>662</v>
      </c>
      <c r="I5180" s="7">
        <f t="shared" ca="1" si="1126"/>
        <v>3</v>
      </c>
      <c r="J5180" s="7">
        <f t="shared" ca="1" si="1127"/>
        <v>15</v>
      </c>
      <c r="K5180" s="7">
        <f t="shared" ca="1" si="1128"/>
        <v>12</v>
      </c>
      <c r="L5180" s="7" t="str">
        <f t="shared" ca="1" si="1129"/>
        <v>UPI</v>
      </c>
      <c r="M5180" s="7" t="str">
        <f t="shared" ca="1" si="1130"/>
        <v>USA</v>
      </c>
      <c r="N5180" s="8" t="str">
        <f t="shared" ca="1" si="1131"/>
        <v>Delivered</v>
      </c>
    </row>
    <row r="5181" spans="1:14" x14ac:dyDescent="0.35">
      <c r="A5181" s="5" t="str">
        <f t="shared" si="1132"/>
        <v>AMZ15181</v>
      </c>
      <c r="B5181" s="6">
        <f t="shared" ca="1" si="1133"/>
        <v>45933</v>
      </c>
      <c r="C5181" s="7" t="str">
        <f t="shared" ca="1" si="1120"/>
        <v>CUS20124</v>
      </c>
      <c r="D5181" s="7" t="str">
        <f t="shared" ca="1" si="1121"/>
        <v>Electronics</v>
      </c>
      <c r="E5181" s="7" t="str">
        <f t="shared" ca="1" si="1122"/>
        <v>Air  Fryer</v>
      </c>
      <c r="F5181" s="7" t="str">
        <f t="shared" ca="1" si="1123"/>
        <v>Third-Party Seller</v>
      </c>
      <c r="G5181" s="7" t="str">
        <f t="shared" ca="1" si="1124"/>
        <v>Yes</v>
      </c>
      <c r="H5181" s="7">
        <f t="shared" ca="1" si="1125"/>
        <v>453</v>
      </c>
      <c r="I5181" s="7">
        <f t="shared" ca="1" si="1126"/>
        <v>2</v>
      </c>
      <c r="J5181" s="7">
        <f t="shared" ca="1" si="1127"/>
        <v>5</v>
      </c>
      <c r="K5181" s="7">
        <f t="shared" ca="1" si="1128"/>
        <v>8</v>
      </c>
      <c r="L5181" s="7" t="str">
        <f t="shared" ca="1" si="1129"/>
        <v>Debit Card</v>
      </c>
      <c r="M5181" s="7" t="str">
        <f t="shared" ca="1" si="1130"/>
        <v>UK</v>
      </c>
      <c r="N5181" s="8" t="str">
        <f t="shared" ca="1" si="1131"/>
        <v>Delivered</v>
      </c>
    </row>
    <row r="5182" spans="1:14" x14ac:dyDescent="0.35">
      <c r="A5182" s="5" t="str">
        <f t="shared" si="1132"/>
        <v>AMZ15182</v>
      </c>
      <c r="B5182" s="6">
        <f t="shared" ca="1" si="1133"/>
        <v>45880</v>
      </c>
      <c r="C5182" s="7" t="str">
        <f t="shared" ca="1" si="1120"/>
        <v>CUS85590</v>
      </c>
      <c r="D5182" s="7" t="str">
        <f t="shared" ca="1" si="1121"/>
        <v>Books</v>
      </c>
      <c r="E5182" s="7" t="str">
        <f t="shared" ca="1" si="1122"/>
        <v>Iphone Charger</v>
      </c>
      <c r="F5182" s="7" t="str">
        <f t="shared" ca="1" si="1123"/>
        <v>Amazon Fulfilled</v>
      </c>
      <c r="G5182" s="7" t="str">
        <f t="shared" ca="1" si="1124"/>
        <v>Yes</v>
      </c>
      <c r="H5182" s="7">
        <f t="shared" ca="1" si="1125"/>
        <v>76</v>
      </c>
      <c r="I5182" s="7">
        <f t="shared" ca="1" si="1126"/>
        <v>1</v>
      </c>
      <c r="J5182" s="7">
        <f t="shared" ca="1" si="1127"/>
        <v>11</v>
      </c>
      <c r="K5182" s="7">
        <f t="shared" ca="1" si="1128"/>
        <v>11</v>
      </c>
      <c r="L5182" s="7" t="str">
        <f t="shared" ca="1" si="1129"/>
        <v>Credit Card</v>
      </c>
      <c r="M5182" s="7" t="str">
        <f t="shared" ca="1" si="1130"/>
        <v>USA</v>
      </c>
      <c r="N5182" s="8" t="str">
        <f t="shared" ca="1" si="1131"/>
        <v>Cancelled</v>
      </c>
    </row>
    <row r="5183" spans="1:14" x14ac:dyDescent="0.35">
      <c r="A5183" s="5" t="str">
        <f t="shared" si="1132"/>
        <v>AMZ15183</v>
      </c>
      <c r="B5183" s="6">
        <f t="shared" ca="1" si="1133"/>
        <v>45861</v>
      </c>
      <c r="C5183" s="7" t="str">
        <f t="shared" ca="1" si="1120"/>
        <v>CUS66049</v>
      </c>
      <c r="D5183" s="7" t="str">
        <f t="shared" ca="1" si="1121"/>
        <v>Sports</v>
      </c>
      <c r="E5183" s="7" t="str">
        <f t="shared" ca="1" si="1122"/>
        <v>Noise Cancelling Headphones</v>
      </c>
      <c r="F5183" s="7" t="str">
        <f t="shared" ca="1" si="1123"/>
        <v>Amazon Fulfilled</v>
      </c>
      <c r="G5183" s="7" t="str">
        <f t="shared" ca="1" si="1124"/>
        <v>Yes</v>
      </c>
      <c r="H5183" s="7">
        <f t="shared" ca="1" si="1125"/>
        <v>70</v>
      </c>
      <c r="I5183" s="7">
        <f t="shared" ca="1" si="1126"/>
        <v>3</v>
      </c>
      <c r="J5183" s="7">
        <f t="shared" ca="1" si="1127"/>
        <v>35</v>
      </c>
      <c r="K5183" s="7">
        <f t="shared" ca="1" si="1128"/>
        <v>14</v>
      </c>
      <c r="L5183" s="7" t="str">
        <f t="shared" ca="1" si="1129"/>
        <v>UPI</v>
      </c>
      <c r="M5183" s="7" t="str">
        <f t="shared" ca="1" si="1130"/>
        <v>USA</v>
      </c>
      <c r="N5183" s="8" t="str">
        <f t="shared" ca="1" si="1131"/>
        <v>Delivered</v>
      </c>
    </row>
    <row r="5184" spans="1:14" x14ac:dyDescent="0.35">
      <c r="A5184" s="5" t="str">
        <f t="shared" si="1132"/>
        <v>AMZ15184</v>
      </c>
      <c r="B5184" s="6">
        <f t="shared" ca="1" si="1133"/>
        <v>45854</v>
      </c>
      <c r="C5184" s="7" t="str">
        <f t="shared" ca="1" si="1120"/>
        <v>CUS61670</v>
      </c>
      <c r="D5184" s="7" t="str">
        <f t="shared" ca="1" si="1121"/>
        <v>Home &amp; Kitchen</v>
      </c>
      <c r="E5184" s="7" t="str">
        <f t="shared" ca="1" si="1122"/>
        <v>Noise Cancelling Headphones</v>
      </c>
      <c r="F5184" s="7" t="str">
        <f t="shared" ca="1" si="1123"/>
        <v>Amazon Fulfilled</v>
      </c>
      <c r="G5184" s="7" t="str">
        <f t="shared" ca="1" si="1124"/>
        <v>Yes</v>
      </c>
      <c r="H5184" s="7">
        <f t="shared" ca="1" si="1125"/>
        <v>144</v>
      </c>
      <c r="I5184" s="7">
        <f t="shared" ca="1" si="1126"/>
        <v>1</v>
      </c>
      <c r="J5184" s="7">
        <f t="shared" ca="1" si="1127"/>
        <v>7</v>
      </c>
      <c r="K5184" s="7">
        <f t="shared" ca="1" si="1128"/>
        <v>7</v>
      </c>
      <c r="L5184" s="7" t="str">
        <f t="shared" ca="1" si="1129"/>
        <v>Amazon Pay</v>
      </c>
      <c r="M5184" s="7" t="str">
        <f t="shared" ca="1" si="1130"/>
        <v>Canada</v>
      </c>
      <c r="N5184" s="8" t="str">
        <f t="shared" ca="1" si="1131"/>
        <v>Delivered</v>
      </c>
    </row>
    <row r="5185" spans="1:14" x14ac:dyDescent="0.35">
      <c r="A5185" s="5" t="str">
        <f t="shared" si="1132"/>
        <v>AMZ15185</v>
      </c>
      <c r="B5185" s="6">
        <f t="shared" ca="1" si="1133"/>
        <v>45924</v>
      </c>
      <c r="C5185" s="7" t="str">
        <f t="shared" ca="1" si="1120"/>
        <v>CUS66745</v>
      </c>
      <c r="D5185" s="7" t="str">
        <f t="shared" ca="1" si="1121"/>
        <v>Books</v>
      </c>
      <c r="E5185" s="7" t="str">
        <f t="shared" ca="1" si="1122"/>
        <v>Yoga Mat</v>
      </c>
      <c r="F5185" s="7" t="str">
        <f t="shared" ca="1" si="1123"/>
        <v>Third-Party Seller</v>
      </c>
      <c r="G5185" s="7" t="str">
        <f t="shared" ca="1" si="1124"/>
        <v>No</v>
      </c>
      <c r="H5185" s="7">
        <f t="shared" ca="1" si="1125"/>
        <v>464</v>
      </c>
      <c r="I5185" s="7">
        <f t="shared" ca="1" si="1126"/>
        <v>1</v>
      </c>
      <c r="J5185" s="7">
        <f t="shared" ca="1" si="1127"/>
        <v>38</v>
      </c>
      <c r="K5185" s="7">
        <f t="shared" ca="1" si="1128"/>
        <v>15</v>
      </c>
      <c r="L5185" s="7" t="str">
        <f t="shared" ca="1" si="1129"/>
        <v>Net Banking</v>
      </c>
      <c r="M5185" s="7" t="str">
        <f t="shared" ca="1" si="1130"/>
        <v>UK</v>
      </c>
      <c r="N5185" s="8" t="str">
        <f t="shared" ca="1" si="1131"/>
        <v>Delivered</v>
      </c>
    </row>
    <row r="5186" spans="1:14" x14ac:dyDescent="0.35">
      <c r="A5186" s="5" t="str">
        <f t="shared" si="1132"/>
        <v>AMZ15186</v>
      </c>
      <c r="B5186" s="6">
        <f t="shared" ca="1" si="1133"/>
        <v>45917</v>
      </c>
      <c r="C5186" s="7" t="str">
        <f t="shared" ref="C5186:C5249" ca="1" si="1134">"CUS"&amp;RANDBETWEEN(10000,99999)</f>
        <v>CUS93045</v>
      </c>
      <c r="D5186" s="7" t="str">
        <f t="shared" ref="D5186:D5249" ca="1" si="1135">CHOOSE(RANDBETWEEN(1,6),"Electronics","Fashion","Home &amp; Kitchen","Beauty","Books","Sports")</f>
        <v>Electronics</v>
      </c>
      <c r="E5186" s="7" t="str">
        <f t="shared" ref="E5186:E5249" ca="1" si="1136">CHOOSE(RANDBETWEEN(1,10),"Iphone Charger","Bluetooth Speaker","Running Shoes","Cotton T-Shirt","Air  Fryer","Face Cream","Yoga Mat","Smart Watch","Noise Cancelling Headphones","Water Bottle")</f>
        <v>Iphone Charger</v>
      </c>
      <c r="F5186" s="7" t="str">
        <f t="shared" ref="F5186:F5249" ca="1" si="1137">CHOOSE(RANDBETWEEN(1,2),"Amazon Fulfilled","Third-Party Seller")</f>
        <v>Third-Party Seller</v>
      </c>
      <c r="G5186" s="7" t="str">
        <f t="shared" ref="G5186:G5249" ca="1" si="1138">CHOOSE(RANDBETWEEN(1,2),"Yes","No")</f>
        <v>No</v>
      </c>
      <c r="H5186" s="7">
        <f t="shared" ref="H5186:H5249" ca="1" si="1139">RANDBETWEEN(8,800)</f>
        <v>315</v>
      </c>
      <c r="I5186" s="7">
        <f t="shared" ref="I5186:I5249" ca="1" si="1140">RANDBETWEEN(1,4)</f>
        <v>3</v>
      </c>
      <c r="J5186" s="7">
        <f t="shared" ref="J5186:J5249" ca="1" si="1141">RANDBETWEEN(0,40)</f>
        <v>33</v>
      </c>
      <c r="K5186" s="7">
        <f t="shared" ref="K5186:K5249" ca="1" si="1142">IF(J5186="Yes",0,RANDBETWEEN(3,15))</f>
        <v>13</v>
      </c>
      <c r="L5186" s="7" t="str">
        <f t="shared" ref="L5186:L5249" ca="1" si="1143">CHOOSE(RANDBETWEEN(1,5),"Credit Card","Debit Card","UPI","Net Banking","Amazon Pay")</f>
        <v>Credit Card</v>
      </c>
      <c r="M5186" s="7" t="str">
        <f t="shared" ref="M5186:M5249" ca="1" si="1144">CHOOSE(RANDBETWEEN(1,4),"USA","India","UK","Canada")</f>
        <v>USA</v>
      </c>
      <c r="N5186" s="8" t="str">
        <f t="shared" ref="N5186:N5249" ca="1" si="1145">CHOOSE(RANDBETWEEN(1,5),"Delivered","Delivered","Delivered","Returned","Cancelled")</f>
        <v>Delivered</v>
      </c>
    </row>
    <row r="5187" spans="1:14" x14ac:dyDescent="0.35">
      <c r="A5187" s="5" t="str">
        <f t="shared" ref="A5187:A5250" si="1146">"AMZ"&amp;10000+ROW()</f>
        <v>AMZ15187</v>
      </c>
      <c r="B5187" s="6">
        <f t="shared" ref="B5187:B5250" ca="1" si="1147">RANDBETWEEN(DATE(2025,7,1), DATE(2025,12,31))</f>
        <v>46009</v>
      </c>
      <c r="C5187" s="7" t="str">
        <f t="shared" ca="1" si="1134"/>
        <v>CUS87415</v>
      </c>
      <c r="D5187" s="7" t="str">
        <f t="shared" ca="1" si="1135"/>
        <v>Books</v>
      </c>
      <c r="E5187" s="7" t="str">
        <f t="shared" ca="1" si="1136"/>
        <v>Iphone Charger</v>
      </c>
      <c r="F5187" s="7" t="str">
        <f t="shared" ca="1" si="1137"/>
        <v>Amazon Fulfilled</v>
      </c>
      <c r="G5187" s="7" t="str">
        <f t="shared" ca="1" si="1138"/>
        <v>No</v>
      </c>
      <c r="H5187" s="7">
        <f t="shared" ca="1" si="1139"/>
        <v>389</v>
      </c>
      <c r="I5187" s="7">
        <f t="shared" ca="1" si="1140"/>
        <v>1</v>
      </c>
      <c r="J5187" s="7">
        <f t="shared" ca="1" si="1141"/>
        <v>29</v>
      </c>
      <c r="K5187" s="7">
        <f t="shared" ca="1" si="1142"/>
        <v>10</v>
      </c>
      <c r="L5187" s="7" t="str">
        <f t="shared" ca="1" si="1143"/>
        <v>UPI</v>
      </c>
      <c r="M5187" s="7" t="str">
        <f t="shared" ca="1" si="1144"/>
        <v>USA</v>
      </c>
      <c r="N5187" s="8" t="str">
        <f t="shared" ca="1" si="1145"/>
        <v>Cancelled</v>
      </c>
    </row>
    <row r="5188" spans="1:14" x14ac:dyDescent="0.35">
      <c r="A5188" s="5" t="str">
        <f t="shared" si="1146"/>
        <v>AMZ15188</v>
      </c>
      <c r="B5188" s="6">
        <f t="shared" ca="1" si="1147"/>
        <v>46018</v>
      </c>
      <c r="C5188" s="7" t="str">
        <f t="shared" ca="1" si="1134"/>
        <v>CUS17886</v>
      </c>
      <c r="D5188" s="7" t="str">
        <f t="shared" ca="1" si="1135"/>
        <v>Books</v>
      </c>
      <c r="E5188" s="7" t="str">
        <f t="shared" ca="1" si="1136"/>
        <v>Bluetooth Speaker</v>
      </c>
      <c r="F5188" s="7" t="str">
        <f t="shared" ca="1" si="1137"/>
        <v>Amazon Fulfilled</v>
      </c>
      <c r="G5188" s="7" t="str">
        <f t="shared" ca="1" si="1138"/>
        <v>Yes</v>
      </c>
      <c r="H5188" s="7">
        <f t="shared" ca="1" si="1139"/>
        <v>17</v>
      </c>
      <c r="I5188" s="7">
        <f t="shared" ca="1" si="1140"/>
        <v>3</v>
      </c>
      <c r="J5188" s="7">
        <f t="shared" ca="1" si="1141"/>
        <v>26</v>
      </c>
      <c r="K5188" s="7">
        <f t="shared" ca="1" si="1142"/>
        <v>12</v>
      </c>
      <c r="L5188" s="7" t="str">
        <f t="shared" ca="1" si="1143"/>
        <v>Credit Card</v>
      </c>
      <c r="M5188" s="7" t="str">
        <f t="shared" ca="1" si="1144"/>
        <v>India</v>
      </c>
      <c r="N5188" s="8" t="str">
        <f t="shared" ca="1" si="1145"/>
        <v>Returned</v>
      </c>
    </row>
    <row r="5189" spans="1:14" x14ac:dyDescent="0.35">
      <c r="A5189" s="5" t="str">
        <f t="shared" si="1146"/>
        <v>AMZ15189</v>
      </c>
      <c r="B5189" s="6">
        <f t="shared" ca="1" si="1147"/>
        <v>46006</v>
      </c>
      <c r="C5189" s="7" t="str">
        <f t="shared" ca="1" si="1134"/>
        <v>CUS41054</v>
      </c>
      <c r="D5189" s="7" t="str">
        <f t="shared" ca="1" si="1135"/>
        <v>Books</v>
      </c>
      <c r="E5189" s="7" t="str">
        <f t="shared" ca="1" si="1136"/>
        <v>Air  Fryer</v>
      </c>
      <c r="F5189" s="7" t="str">
        <f t="shared" ca="1" si="1137"/>
        <v>Third-Party Seller</v>
      </c>
      <c r="G5189" s="7" t="str">
        <f t="shared" ca="1" si="1138"/>
        <v>Yes</v>
      </c>
      <c r="H5189" s="7">
        <f t="shared" ca="1" si="1139"/>
        <v>379</v>
      </c>
      <c r="I5189" s="7">
        <f t="shared" ca="1" si="1140"/>
        <v>3</v>
      </c>
      <c r="J5189" s="7">
        <f t="shared" ca="1" si="1141"/>
        <v>9</v>
      </c>
      <c r="K5189" s="7">
        <f t="shared" ca="1" si="1142"/>
        <v>6</v>
      </c>
      <c r="L5189" s="7" t="str">
        <f t="shared" ca="1" si="1143"/>
        <v>Amazon Pay</v>
      </c>
      <c r="M5189" s="7" t="str">
        <f t="shared" ca="1" si="1144"/>
        <v>USA</v>
      </c>
      <c r="N5189" s="8" t="str">
        <f t="shared" ca="1" si="1145"/>
        <v>Cancelled</v>
      </c>
    </row>
    <row r="5190" spans="1:14" x14ac:dyDescent="0.35">
      <c r="A5190" s="5" t="str">
        <f t="shared" si="1146"/>
        <v>AMZ15190</v>
      </c>
      <c r="B5190" s="6">
        <f t="shared" ca="1" si="1147"/>
        <v>45839</v>
      </c>
      <c r="C5190" s="7" t="str">
        <f t="shared" ca="1" si="1134"/>
        <v>CUS52122</v>
      </c>
      <c r="D5190" s="7" t="str">
        <f t="shared" ca="1" si="1135"/>
        <v>Home &amp; Kitchen</v>
      </c>
      <c r="E5190" s="7" t="str">
        <f t="shared" ca="1" si="1136"/>
        <v>Iphone Charger</v>
      </c>
      <c r="F5190" s="7" t="str">
        <f t="shared" ca="1" si="1137"/>
        <v>Third-Party Seller</v>
      </c>
      <c r="G5190" s="7" t="str">
        <f t="shared" ca="1" si="1138"/>
        <v>Yes</v>
      </c>
      <c r="H5190" s="7">
        <f t="shared" ca="1" si="1139"/>
        <v>417</v>
      </c>
      <c r="I5190" s="7">
        <f t="shared" ca="1" si="1140"/>
        <v>3</v>
      </c>
      <c r="J5190" s="7">
        <f t="shared" ca="1" si="1141"/>
        <v>8</v>
      </c>
      <c r="K5190" s="7">
        <f t="shared" ca="1" si="1142"/>
        <v>7</v>
      </c>
      <c r="L5190" s="7" t="str">
        <f t="shared" ca="1" si="1143"/>
        <v>Amazon Pay</v>
      </c>
      <c r="M5190" s="7" t="str">
        <f t="shared" ca="1" si="1144"/>
        <v>USA</v>
      </c>
      <c r="N5190" s="8" t="str">
        <f t="shared" ca="1" si="1145"/>
        <v>Cancelled</v>
      </c>
    </row>
    <row r="5191" spans="1:14" x14ac:dyDescent="0.35">
      <c r="A5191" s="5" t="str">
        <f t="shared" si="1146"/>
        <v>AMZ15191</v>
      </c>
      <c r="B5191" s="6">
        <f t="shared" ca="1" si="1147"/>
        <v>45906</v>
      </c>
      <c r="C5191" s="7" t="str">
        <f t="shared" ca="1" si="1134"/>
        <v>CUS14984</v>
      </c>
      <c r="D5191" s="7" t="str">
        <f t="shared" ca="1" si="1135"/>
        <v>Fashion</v>
      </c>
      <c r="E5191" s="7" t="str">
        <f t="shared" ca="1" si="1136"/>
        <v>Water Bottle</v>
      </c>
      <c r="F5191" s="7" t="str">
        <f t="shared" ca="1" si="1137"/>
        <v>Amazon Fulfilled</v>
      </c>
      <c r="G5191" s="7" t="str">
        <f t="shared" ca="1" si="1138"/>
        <v>Yes</v>
      </c>
      <c r="H5191" s="7">
        <f t="shared" ca="1" si="1139"/>
        <v>450</v>
      </c>
      <c r="I5191" s="7">
        <f t="shared" ca="1" si="1140"/>
        <v>1</v>
      </c>
      <c r="J5191" s="7">
        <f t="shared" ca="1" si="1141"/>
        <v>24</v>
      </c>
      <c r="K5191" s="7">
        <f t="shared" ca="1" si="1142"/>
        <v>9</v>
      </c>
      <c r="L5191" s="7" t="str">
        <f t="shared" ca="1" si="1143"/>
        <v>Net Banking</v>
      </c>
      <c r="M5191" s="7" t="str">
        <f t="shared" ca="1" si="1144"/>
        <v>USA</v>
      </c>
      <c r="N5191" s="8" t="str">
        <f t="shared" ca="1" si="1145"/>
        <v>Delivered</v>
      </c>
    </row>
    <row r="5192" spans="1:14" x14ac:dyDescent="0.35">
      <c r="A5192" s="5" t="str">
        <f t="shared" si="1146"/>
        <v>AMZ15192</v>
      </c>
      <c r="B5192" s="6">
        <f t="shared" ca="1" si="1147"/>
        <v>45929</v>
      </c>
      <c r="C5192" s="7" t="str">
        <f t="shared" ca="1" si="1134"/>
        <v>CUS21369</v>
      </c>
      <c r="D5192" s="7" t="str">
        <f t="shared" ca="1" si="1135"/>
        <v>Fashion</v>
      </c>
      <c r="E5192" s="7" t="str">
        <f t="shared" ca="1" si="1136"/>
        <v>Air  Fryer</v>
      </c>
      <c r="F5192" s="7" t="str">
        <f t="shared" ca="1" si="1137"/>
        <v>Amazon Fulfilled</v>
      </c>
      <c r="G5192" s="7" t="str">
        <f t="shared" ca="1" si="1138"/>
        <v>Yes</v>
      </c>
      <c r="H5192" s="7">
        <f t="shared" ca="1" si="1139"/>
        <v>549</v>
      </c>
      <c r="I5192" s="7">
        <f t="shared" ca="1" si="1140"/>
        <v>4</v>
      </c>
      <c r="J5192" s="7">
        <f t="shared" ca="1" si="1141"/>
        <v>5</v>
      </c>
      <c r="K5192" s="7">
        <f t="shared" ca="1" si="1142"/>
        <v>11</v>
      </c>
      <c r="L5192" s="7" t="str">
        <f t="shared" ca="1" si="1143"/>
        <v>Net Banking</v>
      </c>
      <c r="M5192" s="7" t="str">
        <f t="shared" ca="1" si="1144"/>
        <v>USA</v>
      </c>
      <c r="N5192" s="8" t="str">
        <f t="shared" ca="1" si="1145"/>
        <v>Cancelled</v>
      </c>
    </row>
    <row r="5193" spans="1:14" x14ac:dyDescent="0.35">
      <c r="A5193" s="5" t="str">
        <f t="shared" si="1146"/>
        <v>AMZ15193</v>
      </c>
      <c r="B5193" s="6">
        <f t="shared" ca="1" si="1147"/>
        <v>45939</v>
      </c>
      <c r="C5193" s="7" t="str">
        <f t="shared" ca="1" si="1134"/>
        <v>CUS74628</v>
      </c>
      <c r="D5193" s="7" t="str">
        <f t="shared" ca="1" si="1135"/>
        <v>Electronics</v>
      </c>
      <c r="E5193" s="7" t="str">
        <f t="shared" ca="1" si="1136"/>
        <v>Running Shoes</v>
      </c>
      <c r="F5193" s="7" t="str">
        <f t="shared" ca="1" si="1137"/>
        <v>Amazon Fulfilled</v>
      </c>
      <c r="G5193" s="7" t="str">
        <f t="shared" ca="1" si="1138"/>
        <v>Yes</v>
      </c>
      <c r="H5193" s="7">
        <f t="shared" ca="1" si="1139"/>
        <v>371</v>
      </c>
      <c r="I5193" s="7">
        <f t="shared" ca="1" si="1140"/>
        <v>2</v>
      </c>
      <c r="J5193" s="7">
        <f t="shared" ca="1" si="1141"/>
        <v>32</v>
      </c>
      <c r="K5193" s="7">
        <f t="shared" ca="1" si="1142"/>
        <v>7</v>
      </c>
      <c r="L5193" s="7" t="str">
        <f t="shared" ca="1" si="1143"/>
        <v>Debit Card</v>
      </c>
      <c r="M5193" s="7" t="str">
        <f t="shared" ca="1" si="1144"/>
        <v>USA</v>
      </c>
      <c r="N5193" s="8" t="str">
        <f t="shared" ca="1" si="1145"/>
        <v>Delivered</v>
      </c>
    </row>
    <row r="5194" spans="1:14" x14ac:dyDescent="0.35">
      <c r="A5194" s="5" t="str">
        <f t="shared" si="1146"/>
        <v>AMZ15194</v>
      </c>
      <c r="B5194" s="6">
        <f t="shared" ca="1" si="1147"/>
        <v>45950</v>
      </c>
      <c r="C5194" s="7" t="str">
        <f t="shared" ca="1" si="1134"/>
        <v>CUS94027</v>
      </c>
      <c r="D5194" s="7" t="str">
        <f t="shared" ca="1" si="1135"/>
        <v>Books</v>
      </c>
      <c r="E5194" s="7" t="str">
        <f t="shared" ca="1" si="1136"/>
        <v>Bluetooth Speaker</v>
      </c>
      <c r="F5194" s="7" t="str">
        <f t="shared" ca="1" si="1137"/>
        <v>Third-Party Seller</v>
      </c>
      <c r="G5194" s="7" t="str">
        <f t="shared" ca="1" si="1138"/>
        <v>No</v>
      </c>
      <c r="H5194" s="7">
        <f t="shared" ca="1" si="1139"/>
        <v>591</v>
      </c>
      <c r="I5194" s="7">
        <f t="shared" ca="1" si="1140"/>
        <v>3</v>
      </c>
      <c r="J5194" s="7">
        <f t="shared" ca="1" si="1141"/>
        <v>0</v>
      </c>
      <c r="K5194" s="7">
        <f t="shared" ca="1" si="1142"/>
        <v>12</v>
      </c>
      <c r="L5194" s="7" t="str">
        <f t="shared" ca="1" si="1143"/>
        <v>Net Banking</v>
      </c>
      <c r="M5194" s="7" t="str">
        <f t="shared" ca="1" si="1144"/>
        <v>Canada</v>
      </c>
      <c r="N5194" s="8" t="str">
        <f t="shared" ca="1" si="1145"/>
        <v>Delivered</v>
      </c>
    </row>
    <row r="5195" spans="1:14" x14ac:dyDescent="0.35">
      <c r="A5195" s="5" t="str">
        <f t="shared" si="1146"/>
        <v>AMZ15195</v>
      </c>
      <c r="B5195" s="6">
        <f t="shared" ca="1" si="1147"/>
        <v>45977</v>
      </c>
      <c r="C5195" s="7" t="str">
        <f t="shared" ca="1" si="1134"/>
        <v>CUS35977</v>
      </c>
      <c r="D5195" s="7" t="str">
        <f t="shared" ca="1" si="1135"/>
        <v>Beauty</v>
      </c>
      <c r="E5195" s="7" t="str">
        <f t="shared" ca="1" si="1136"/>
        <v>Face Cream</v>
      </c>
      <c r="F5195" s="7" t="str">
        <f t="shared" ca="1" si="1137"/>
        <v>Third-Party Seller</v>
      </c>
      <c r="G5195" s="7" t="str">
        <f t="shared" ca="1" si="1138"/>
        <v>Yes</v>
      </c>
      <c r="H5195" s="7">
        <f t="shared" ca="1" si="1139"/>
        <v>310</v>
      </c>
      <c r="I5195" s="7">
        <f t="shared" ca="1" si="1140"/>
        <v>2</v>
      </c>
      <c r="J5195" s="7">
        <f t="shared" ca="1" si="1141"/>
        <v>20</v>
      </c>
      <c r="K5195" s="7">
        <f t="shared" ca="1" si="1142"/>
        <v>13</v>
      </c>
      <c r="L5195" s="7" t="str">
        <f t="shared" ca="1" si="1143"/>
        <v>Debit Card</v>
      </c>
      <c r="M5195" s="7" t="str">
        <f t="shared" ca="1" si="1144"/>
        <v>UK</v>
      </c>
      <c r="N5195" s="8" t="str">
        <f t="shared" ca="1" si="1145"/>
        <v>Cancelled</v>
      </c>
    </row>
    <row r="5196" spans="1:14" x14ac:dyDescent="0.35">
      <c r="A5196" s="5" t="str">
        <f t="shared" si="1146"/>
        <v>AMZ15196</v>
      </c>
      <c r="B5196" s="6">
        <f t="shared" ca="1" si="1147"/>
        <v>45904</v>
      </c>
      <c r="C5196" s="7" t="str">
        <f t="shared" ca="1" si="1134"/>
        <v>CUS42065</v>
      </c>
      <c r="D5196" s="7" t="str">
        <f t="shared" ca="1" si="1135"/>
        <v>Beauty</v>
      </c>
      <c r="E5196" s="7" t="str">
        <f t="shared" ca="1" si="1136"/>
        <v>Bluetooth Speaker</v>
      </c>
      <c r="F5196" s="7" t="str">
        <f t="shared" ca="1" si="1137"/>
        <v>Third-Party Seller</v>
      </c>
      <c r="G5196" s="7" t="str">
        <f t="shared" ca="1" si="1138"/>
        <v>No</v>
      </c>
      <c r="H5196" s="7">
        <f t="shared" ca="1" si="1139"/>
        <v>651</v>
      </c>
      <c r="I5196" s="7">
        <f t="shared" ca="1" si="1140"/>
        <v>1</v>
      </c>
      <c r="J5196" s="7">
        <f t="shared" ca="1" si="1141"/>
        <v>37</v>
      </c>
      <c r="K5196" s="7">
        <f t="shared" ca="1" si="1142"/>
        <v>6</v>
      </c>
      <c r="L5196" s="7" t="str">
        <f t="shared" ca="1" si="1143"/>
        <v>UPI</v>
      </c>
      <c r="M5196" s="7" t="str">
        <f t="shared" ca="1" si="1144"/>
        <v>Canada</v>
      </c>
      <c r="N5196" s="8" t="str">
        <f t="shared" ca="1" si="1145"/>
        <v>Delivered</v>
      </c>
    </row>
    <row r="5197" spans="1:14" x14ac:dyDescent="0.35">
      <c r="A5197" s="5" t="str">
        <f t="shared" si="1146"/>
        <v>AMZ15197</v>
      </c>
      <c r="B5197" s="6">
        <f t="shared" ca="1" si="1147"/>
        <v>45951</v>
      </c>
      <c r="C5197" s="7" t="str">
        <f t="shared" ca="1" si="1134"/>
        <v>CUS24047</v>
      </c>
      <c r="D5197" s="7" t="str">
        <f t="shared" ca="1" si="1135"/>
        <v>Books</v>
      </c>
      <c r="E5197" s="7" t="str">
        <f t="shared" ca="1" si="1136"/>
        <v>Water Bottle</v>
      </c>
      <c r="F5197" s="7" t="str">
        <f t="shared" ca="1" si="1137"/>
        <v>Amazon Fulfilled</v>
      </c>
      <c r="G5197" s="7" t="str">
        <f t="shared" ca="1" si="1138"/>
        <v>No</v>
      </c>
      <c r="H5197" s="7">
        <f t="shared" ca="1" si="1139"/>
        <v>72</v>
      </c>
      <c r="I5197" s="7">
        <f t="shared" ca="1" si="1140"/>
        <v>2</v>
      </c>
      <c r="J5197" s="7">
        <f t="shared" ca="1" si="1141"/>
        <v>25</v>
      </c>
      <c r="K5197" s="7">
        <f t="shared" ca="1" si="1142"/>
        <v>4</v>
      </c>
      <c r="L5197" s="7" t="str">
        <f t="shared" ca="1" si="1143"/>
        <v>Amazon Pay</v>
      </c>
      <c r="M5197" s="7" t="str">
        <f t="shared" ca="1" si="1144"/>
        <v>UK</v>
      </c>
      <c r="N5197" s="8" t="str">
        <f t="shared" ca="1" si="1145"/>
        <v>Delivered</v>
      </c>
    </row>
    <row r="5198" spans="1:14" x14ac:dyDescent="0.35">
      <c r="A5198" s="5" t="str">
        <f t="shared" si="1146"/>
        <v>AMZ15198</v>
      </c>
      <c r="B5198" s="6">
        <f t="shared" ca="1" si="1147"/>
        <v>45938</v>
      </c>
      <c r="C5198" s="7" t="str">
        <f t="shared" ca="1" si="1134"/>
        <v>CUS68191</v>
      </c>
      <c r="D5198" s="7" t="str">
        <f t="shared" ca="1" si="1135"/>
        <v>Beauty</v>
      </c>
      <c r="E5198" s="7" t="str">
        <f t="shared" ca="1" si="1136"/>
        <v>Face Cream</v>
      </c>
      <c r="F5198" s="7" t="str">
        <f t="shared" ca="1" si="1137"/>
        <v>Third-Party Seller</v>
      </c>
      <c r="G5198" s="7" t="str">
        <f t="shared" ca="1" si="1138"/>
        <v>Yes</v>
      </c>
      <c r="H5198" s="7">
        <f t="shared" ca="1" si="1139"/>
        <v>169</v>
      </c>
      <c r="I5198" s="7">
        <f t="shared" ca="1" si="1140"/>
        <v>1</v>
      </c>
      <c r="J5198" s="7">
        <f t="shared" ca="1" si="1141"/>
        <v>1</v>
      </c>
      <c r="K5198" s="7">
        <f t="shared" ca="1" si="1142"/>
        <v>13</v>
      </c>
      <c r="L5198" s="7" t="str">
        <f t="shared" ca="1" si="1143"/>
        <v>Net Banking</v>
      </c>
      <c r="M5198" s="7" t="str">
        <f t="shared" ca="1" si="1144"/>
        <v>USA</v>
      </c>
      <c r="N5198" s="8" t="str">
        <f t="shared" ca="1" si="1145"/>
        <v>Returned</v>
      </c>
    </row>
    <row r="5199" spans="1:14" x14ac:dyDescent="0.35">
      <c r="A5199" s="5" t="str">
        <f t="shared" si="1146"/>
        <v>AMZ15199</v>
      </c>
      <c r="B5199" s="6">
        <f t="shared" ca="1" si="1147"/>
        <v>45850</v>
      </c>
      <c r="C5199" s="7" t="str">
        <f t="shared" ca="1" si="1134"/>
        <v>CUS86570</v>
      </c>
      <c r="D5199" s="7" t="str">
        <f t="shared" ca="1" si="1135"/>
        <v>Home &amp; Kitchen</v>
      </c>
      <c r="E5199" s="7" t="str">
        <f t="shared" ca="1" si="1136"/>
        <v>Yoga Mat</v>
      </c>
      <c r="F5199" s="7" t="str">
        <f t="shared" ca="1" si="1137"/>
        <v>Amazon Fulfilled</v>
      </c>
      <c r="G5199" s="7" t="str">
        <f t="shared" ca="1" si="1138"/>
        <v>Yes</v>
      </c>
      <c r="H5199" s="7">
        <f t="shared" ca="1" si="1139"/>
        <v>123</v>
      </c>
      <c r="I5199" s="7">
        <f t="shared" ca="1" si="1140"/>
        <v>1</v>
      </c>
      <c r="J5199" s="7">
        <f t="shared" ca="1" si="1141"/>
        <v>38</v>
      </c>
      <c r="K5199" s="7">
        <f t="shared" ca="1" si="1142"/>
        <v>15</v>
      </c>
      <c r="L5199" s="7" t="str">
        <f t="shared" ca="1" si="1143"/>
        <v>Net Banking</v>
      </c>
      <c r="M5199" s="7" t="str">
        <f t="shared" ca="1" si="1144"/>
        <v>UK</v>
      </c>
      <c r="N5199" s="8" t="str">
        <f t="shared" ca="1" si="1145"/>
        <v>Delivered</v>
      </c>
    </row>
    <row r="5200" spans="1:14" x14ac:dyDescent="0.35">
      <c r="A5200" s="5" t="str">
        <f t="shared" si="1146"/>
        <v>AMZ15200</v>
      </c>
      <c r="B5200" s="6">
        <f t="shared" ca="1" si="1147"/>
        <v>45975</v>
      </c>
      <c r="C5200" s="7" t="str">
        <f t="shared" ca="1" si="1134"/>
        <v>CUS29610</v>
      </c>
      <c r="D5200" s="7" t="str">
        <f t="shared" ca="1" si="1135"/>
        <v>Home &amp; Kitchen</v>
      </c>
      <c r="E5200" s="7" t="str">
        <f t="shared" ca="1" si="1136"/>
        <v>Smart Watch</v>
      </c>
      <c r="F5200" s="7" t="str">
        <f t="shared" ca="1" si="1137"/>
        <v>Third-Party Seller</v>
      </c>
      <c r="G5200" s="7" t="str">
        <f t="shared" ca="1" si="1138"/>
        <v>Yes</v>
      </c>
      <c r="H5200" s="7">
        <f t="shared" ca="1" si="1139"/>
        <v>553</v>
      </c>
      <c r="I5200" s="7">
        <f t="shared" ca="1" si="1140"/>
        <v>4</v>
      </c>
      <c r="J5200" s="7">
        <f t="shared" ca="1" si="1141"/>
        <v>8</v>
      </c>
      <c r="K5200" s="7">
        <f t="shared" ca="1" si="1142"/>
        <v>9</v>
      </c>
      <c r="L5200" s="7" t="str">
        <f t="shared" ca="1" si="1143"/>
        <v>Amazon Pay</v>
      </c>
      <c r="M5200" s="7" t="str">
        <f t="shared" ca="1" si="1144"/>
        <v>UK</v>
      </c>
      <c r="N5200" s="8" t="str">
        <f t="shared" ca="1" si="1145"/>
        <v>Delivered</v>
      </c>
    </row>
    <row r="5201" spans="1:14" x14ac:dyDescent="0.35">
      <c r="A5201" s="5" t="str">
        <f t="shared" si="1146"/>
        <v>AMZ15201</v>
      </c>
      <c r="B5201" s="6">
        <f t="shared" ca="1" si="1147"/>
        <v>45906</v>
      </c>
      <c r="C5201" s="7" t="str">
        <f t="shared" ca="1" si="1134"/>
        <v>CUS38972</v>
      </c>
      <c r="D5201" s="7" t="str">
        <f t="shared" ca="1" si="1135"/>
        <v>Beauty</v>
      </c>
      <c r="E5201" s="7" t="str">
        <f t="shared" ca="1" si="1136"/>
        <v>Bluetooth Speaker</v>
      </c>
      <c r="F5201" s="7" t="str">
        <f t="shared" ca="1" si="1137"/>
        <v>Amazon Fulfilled</v>
      </c>
      <c r="G5201" s="7" t="str">
        <f t="shared" ca="1" si="1138"/>
        <v>No</v>
      </c>
      <c r="H5201" s="7">
        <f t="shared" ca="1" si="1139"/>
        <v>101</v>
      </c>
      <c r="I5201" s="7">
        <f t="shared" ca="1" si="1140"/>
        <v>4</v>
      </c>
      <c r="J5201" s="7">
        <f t="shared" ca="1" si="1141"/>
        <v>9</v>
      </c>
      <c r="K5201" s="7">
        <f t="shared" ca="1" si="1142"/>
        <v>8</v>
      </c>
      <c r="L5201" s="7" t="str">
        <f t="shared" ca="1" si="1143"/>
        <v>Credit Card</v>
      </c>
      <c r="M5201" s="7" t="str">
        <f t="shared" ca="1" si="1144"/>
        <v>USA</v>
      </c>
      <c r="N5201" s="8" t="str">
        <f t="shared" ca="1" si="1145"/>
        <v>Returned</v>
      </c>
    </row>
    <row r="5202" spans="1:14" x14ac:dyDescent="0.35">
      <c r="A5202" s="5" t="str">
        <f t="shared" si="1146"/>
        <v>AMZ15202</v>
      </c>
      <c r="B5202" s="6">
        <f t="shared" ca="1" si="1147"/>
        <v>45885</v>
      </c>
      <c r="C5202" s="7" t="str">
        <f t="shared" ca="1" si="1134"/>
        <v>CUS36186</v>
      </c>
      <c r="D5202" s="7" t="str">
        <f t="shared" ca="1" si="1135"/>
        <v>Sports</v>
      </c>
      <c r="E5202" s="7" t="str">
        <f t="shared" ca="1" si="1136"/>
        <v>Cotton T-Shirt</v>
      </c>
      <c r="F5202" s="7" t="str">
        <f t="shared" ca="1" si="1137"/>
        <v>Amazon Fulfilled</v>
      </c>
      <c r="G5202" s="7" t="str">
        <f t="shared" ca="1" si="1138"/>
        <v>Yes</v>
      </c>
      <c r="H5202" s="7">
        <f t="shared" ca="1" si="1139"/>
        <v>485</v>
      </c>
      <c r="I5202" s="7">
        <f t="shared" ca="1" si="1140"/>
        <v>3</v>
      </c>
      <c r="J5202" s="7">
        <f t="shared" ca="1" si="1141"/>
        <v>12</v>
      </c>
      <c r="K5202" s="7">
        <f t="shared" ca="1" si="1142"/>
        <v>15</v>
      </c>
      <c r="L5202" s="7" t="str">
        <f t="shared" ca="1" si="1143"/>
        <v>Credit Card</v>
      </c>
      <c r="M5202" s="7" t="str">
        <f t="shared" ca="1" si="1144"/>
        <v>India</v>
      </c>
      <c r="N5202" s="8" t="str">
        <f t="shared" ca="1" si="1145"/>
        <v>Returned</v>
      </c>
    </row>
    <row r="5203" spans="1:14" x14ac:dyDescent="0.35">
      <c r="A5203" s="5" t="str">
        <f t="shared" si="1146"/>
        <v>AMZ15203</v>
      </c>
      <c r="B5203" s="6">
        <f t="shared" ca="1" si="1147"/>
        <v>45881</v>
      </c>
      <c r="C5203" s="7" t="str">
        <f t="shared" ca="1" si="1134"/>
        <v>CUS89142</v>
      </c>
      <c r="D5203" s="7" t="str">
        <f t="shared" ca="1" si="1135"/>
        <v>Books</v>
      </c>
      <c r="E5203" s="7" t="str">
        <f t="shared" ca="1" si="1136"/>
        <v>Bluetooth Speaker</v>
      </c>
      <c r="F5203" s="7" t="str">
        <f t="shared" ca="1" si="1137"/>
        <v>Third-Party Seller</v>
      </c>
      <c r="G5203" s="7" t="str">
        <f t="shared" ca="1" si="1138"/>
        <v>No</v>
      </c>
      <c r="H5203" s="7">
        <f t="shared" ca="1" si="1139"/>
        <v>10</v>
      </c>
      <c r="I5203" s="7">
        <f t="shared" ca="1" si="1140"/>
        <v>3</v>
      </c>
      <c r="J5203" s="7">
        <f t="shared" ca="1" si="1141"/>
        <v>7</v>
      </c>
      <c r="K5203" s="7">
        <f t="shared" ca="1" si="1142"/>
        <v>7</v>
      </c>
      <c r="L5203" s="7" t="str">
        <f t="shared" ca="1" si="1143"/>
        <v>Credit Card</v>
      </c>
      <c r="M5203" s="7" t="str">
        <f t="shared" ca="1" si="1144"/>
        <v>USA</v>
      </c>
      <c r="N5203" s="8" t="str">
        <f t="shared" ca="1" si="1145"/>
        <v>Delivered</v>
      </c>
    </row>
    <row r="5204" spans="1:14" x14ac:dyDescent="0.35">
      <c r="A5204" s="5" t="str">
        <f t="shared" si="1146"/>
        <v>AMZ15204</v>
      </c>
      <c r="B5204" s="6">
        <f t="shared" ca="1" si="1147"/>
        <v>45852</v>
      </c>
      <c r="C5204" s="7" t="str">
        <f t="shared" ca="1" si="1134"/>
        <v>CUS79916</v>
      </c>
      <c r="D5204" s="7" t="str">
        <f t="shared" ca="1" si="1135"/>
        <v>Sports</v>
      </c>
      <c r="E5204" s="7" t="str">
        <f t="shared" ca="1" si="1136"/>
        <v>Cotton T-Shirt</v>
      </c>
      <c r="F5204" s="7" t="str">
        <f t="shared" ca="1" si="1137"/>
        <v>Amazon Fulfilled</v>
      </c>
      <c r="G5204" s="7" t="str">
        <f t="shared" ca="1" si="1138"/>
        <v>No</v>
      </c>
      <c r="H5204" s="7">
        <f t="shared" ca="1" si="1139"/>
        <v>130</v>
      </c>
      <c r="I5204" s="7">
        <f t="shared" ca="1" si="1140"/>
        <v>4</v>
      </c>
      <c r="J5204" s="7">
        <f t="shared" ca="1" si="1141"/>
        <v>6</v>
      </c>
      <c r="K5204" s="7">
        <f t="shared" ca="1" si="1142"/>
        <v>15</v>
      </c>
      <c r="L5204" s="7" t="str">
        <f t="shared" ca="1" si="1143"/>
        <v>Net Banking</v>
      </c>
      <c r="M5204" s="7" t="str">
        <f t="shared" ca="1" si="1144"/>
        <v>UK</v>
      </c>
      <c r="N5204" s="8" t="str">
        <f t="shared" ca="1" si="1145"/>
        <v>Cancelled</v>
      </c>
    </row>
    <row r="5205" spans="1:14" x14ac:dyDescent="0.35">
      <c r="A5205" s="5" t="str">
        <f t="shared" si="1146"/>
        <v>AMZ15205</v>
      </c>
      <c r="B5205" s="6">
        <f t="shared" ca="1" si="1147"/>
        <v>45965</v>
      </c>
      <c r="C5205" s="7" t="str">
        <f t="shared" ca="1" si="1134"/>
        <v>CUS53624</v>
      </c>
      <c r="D5205" s="7" t="str">
        <f t="shared" ca="1" si="1135"/>
        <v>Home &amp; Kitchen</v>
      </c>
      <c r="E5205" s="7" t="str">
        <f t="shared" ca="1" si="1136"/>
        <v>Running Shoes</v>
      </c>
      <c r="F5205" s="7" t="str">
        <f t="shared" ca="1" si="1137"/>
        <v>Amazon Fulfilled</v>
      </c>
      <c r="G5205" s="7" t="str">
        <f t="shared" ca="1" si="1138"/>
        <v>No</v>
      </c>
      <c r="H5205" s="7">
        <f t="shared" ca="1" si="1139"/>
        <v>670</v>
      </c>
      <c r="I5205" s="7">
        <f t="shared" ca="1" si="1140"/>
        <v>4</v>
      </c>
      <c r="J5205" s="7">
        <f t="shared" ca="1" si="1141"/>
        <v>18</v>
      </c>
      <c r="K5205" s="7">
        <f t="shared" ca="1" si="1142"/>
        <v>14</v>
      </c>
      <c r="L5205" s="7" t="str">
        <f t="shared" ca="1" si="1143"/>
        <v>UPI</v>
      </c>
      <c r="M5205" s="7" t="str">
        <f t="shared" ca="1" si="1144"/>
        <v>India</v>
      </c>
      <c r="N5205" s="8" t="str">
        <f t="shared" ca="1" si="1145"/>
        <v>Delivered</v>
      </c>
    </row>
    <row r="5206" spans="1:14" x14ac:dyDescent="0.35">
      <c r="A5206" s="5" t="str">
        <f t="shared" si="1146"/>
        <v>AMZ15206</v>
      </c>
      <c r="B5206" s="6">
        <f t="shared" ca="1" si="1147"/>
        <v>46013</v>
      </c>
      <c r="C5206" s="7" t="str">
        <f t="shared" ca="1" si="1134"/>
        <v>CUS36299</v>
      </c>
      <c r="D5206" s="7" t="str">
        <f t="shared" ca="1" si="1135"/>
        <v>Sports</v>
      </c>
      <c r="E5206" s="7" t="str">
        <f t="shared" ca="1" si="1136"/>
        <v>Face Cream</v>
      </c>
      <c r="F5206" s="7" t="str">
        <f t="shared" ca="1" si="1137"/>
        <v>Third-Party Seller</v>
      </c>
      <c r="G5206" s="7" t="str">
        <f t="shared" ca="1" si="1138"/>
        <v>No</v>
      </c>
      <c r="H5206" s="7">
        <f t="shared" ca="1" si="1139"/>
        <v>735</v>
      </c>
      <c r="I5206" s="7">
        <f t="shared" ca="1" si="1140"/>
        <v>3</v>
      </c>
      <c r="J5206" s="7">
        <f t="shared" ca="1" si="1141"/>
        <v>29</v>
      </c>
      <c r="K5206" s="7">
        <f t="shared" ca="1" si="1142"/>
        <v>6</v>
      </c>
      <c r="L5206" s="7" t="str">
        <f t="shared" ca="1" si="1143"/>
        <v>Debit Card</v>
      </c>
      <c r="M5206" s="7" t="str">
        <f t="shared" ca="1" si="1144"/>
        <v>India</v>
      </c>
      <c r="N5206" s="8" t="str">
        <f t="shared" ca="1" si="1145"/>
        <v>Delivered</v>
      </c>
    </row>
    <row r="5207" spans="1:14" x14ac:dyDescent="0.35">
      <c r="A5207" s="5" t="str">
        <f t="shared" si="1146"/>
        <v>AMZ15207</v>
      </c>
      <c r="B5207" s="6">
        <f t="shared" ca="1" si="1147"/>
        <v>45999</v>
      </c>
      <c r="C5207" s="7" t="str">
        <f t="shared" ca="1" si="1134"/>
        <v>CUS21496</v>
      </c>
      <c r="D5207" s="7" t="str">
        <f t="shared" ca="1" si="1135"/>
        <v>Beauty</v>
      </c>
      <c r="E5207" s="7" t="str">
        <f t="shared" ca="1" si="1136"/>
        <v>Face Cream</v>
      </c>
      <c r="F5207" s="7" t="str">
        <f t="shared" ca="1" si="1137"/>
        <v>Amazon Fulfilled</v>
      </c>
      <c r="G5207" s="7" t="str">
        <f t="shared" ca="1" si="1138"/>
        <v>No</v>
      </c>
      <c r="H5207" s="7">
        <f t="shared" ca="1" si="1139"/>
        <v>580</v>
      </c>
      <c r="I5207" s="7">
        <f t="shared" ca="1" si="1140"/>
        <v>2</v>
      </c>
      <c r="J5207" s="7">
        <f t="shared" ca="1" si="1141"/>
        <v>32</v>
      </c>
      <c r="K5207" s="7">
        <f t="shared" ca="1" si="1142"/>
        <v>10</v>
      </c>
      <c r="L5207" s="7" t="str">
        <f t="shared" ca="1" si="1143"/>
        <v>Net Banking</v>
      </c>
      <c r="M5207" s="7" t="str">
        <f t="shared" ca="1" si="1144"/>
        <v>Canada</v>
      </c>
      <c r="N5207" s="8" t="str">
        <f t="shared" ca="1" si="1145"/>
        <v>Returned</v>
      </c>
    </row>
    <row r="5208" spans="1:14" x14ac:dyDescent="0.35">
      <c r="A5208" s="5" t="str">
        <f t="shared" si="1146"/>
        <v>AMZ15208</v>
      </c>
      <c r="B5208" s="6">
        <f t="shared" ca="1" si="1147"/>
        <v>45958</v>
      </c>
      <c r="C5208" s="7" t="str">
        <f t="shared" ca="1" si="1134"/>
        <v>CUS20726</v>
      </c>
      <c r="D5208" s="7" t="str">
        <f t="shared" ca="1" si="1135"/>
        <v>Beauty</v>
      </c>
      <c r="E5208" s="7" t="str">
        <f t="shared" ca="1" si="1136"/>
        <v>Smart Watch</v>
      </c>
      <c r="F5208" s="7" t="str">
        <f t="shared" ca="1" si="1137"/>
        <v>Amazon Fulfilled</v>
      </c>
      <c r="G5208" s="7" t="str">
        <f t="shared" ca="1" si="1138"/>
        <v>Yes</v>
      </c>
      <c r="H5208" s="7">
        <f t="shared" ca="1" si="1139"/>
        <v>444</v>
      </c>
      <c r="I5208" s="7">
        <f t="shared" ca="1" si="1140"/>
        <v>4</v>
      </c>
      <c r="J5208" s="7">
        <f t="shared" ca="1" si="1141"/>
        <v>0</v>
      </c>
      <c r="K5208" s="7">
        <f t="shared" ca="1" si="1142"/>
        <v>9</v>
      </c>
      <c r="L5208" s="7" t="str">
        <f t="shared" ca="1" si="1143"/>
        <v>Credit Card</v>
      </c>
      <c r="M5208" s="7" t="str">
        <f t="shared" ca="1" si="1144"/>
        <v>Canada</v>
      </c>
      <c r="N5208" s="8" t="str">
        <f t="shared" ca="1" si="1145"/>
        <v>Delivered</v>
      </c>
    </row>
    <row r="5209" spans="1:14" x14ac:dyDescent="0.35">
      <c r="A5209" s="5" t="str">
        <f t="shared" si="1146"/>
        <v>AMZ15209</v>
      </c>
      <c r="B5209" s="6">
        <f t="shared" ca="1" si="1147"/>
        <v>45871</v>
      </c>
      <c r="C5209" s="7" t="str">
        <f t="shared" ca="1" si="1134"/>
        <v>CUS11672</v>
      </c>
      <c r="D5209" s="7" t="str">
        <f t="shared" ca="1" si="1135"/>
        <v>Home &amp; Kitchen</v>
      </c>
      <c r="E5209" s="7" t="str">
        <f t="shared" ca="1" si="1136"/>
        <v>Running Shoes</v>
      </c>
      <c r="F5209" s="7" t="str">
        <f t="shared" ca="1" si="1137"/>
        <v>Amazon Fulfilled</v>
      </c>
      <c r="G5209" s="7" t="str">
        <f t="shared" ca="1" si="1138"/>
        <v>Yes</v>
      </c>
      <c r="H5209" s="7">
        <f t="shared" ca="1" si="1139"/>
        <v>347</v>
      </c>
      <c r="I5209" s="7">
        <f t="shared" ca="1" si="1140"/>
        <v>1</v>
      </c>
      <c r="J5209" s="7">
        <f t="shared" ca="1" si="1141"/>
        <v>5</v>
      </c>
      <c r="K5209" s="7">
        <f t="shared" ca="1" si="1142"/>
        <v>8</v>
      </c>
      <c r="L5209" s="7" t="str">
        <f t="shared" ca="1" si="1143"/>
        <v>UPI</v>
      </c>
      <c r="M5209" s="7" t="str">
        <f t="shared" ca="1" si="1144"/>
        <v>Canada</v>
      </c>
      <c r="N5209" s="8" t="str">
        <f t="shared" ca="1" si="1145"/>
        <v>Delivered</v>
      </c>
    </row>
    <row r="5210" spans="1:14" x14ac:dyDescent="0.35">
      <c r="A5210" s="5" t="str">
        <f t="shared" si="1146"/>
        <v>AMZ15210</v>
      </c>
      <c r="B5210" s="6">
        <f t="shared" ca="1" si="1147"/>
        <v>45933</v>
      </c>
      <c r="C5210" s="7" t="str">
        <f t="shared" ca="1" si="1134"/>
        <v>CUS24761</v>
      </c>
      <c r="D5210" s="7" t="str">
        <f t="shared" ca="1" si="1135"/>
        <v>Books</v>
      </c>
      <c r="E5210" s="7" t="str">
        <f t="shared" ca="1" si="1136"/>
        <v>Iphone Charger</v>
      </c>
      <c r="F5210" s="7" t="str">
        <f t="shared" ca="1" si="1137"/>
        <v>Third-Party Seller</v>
      </c>
      <c r="G5210" s="7" t="str">
        <f t="shared" ca="1" si="1138"/>
        <v>Yes</v>
      </c>
      <c r="H5210" s="7">
        <f t="shared" ca="1" si="1139"/>
        <v>122</v>
      </c>
      <c r="I5210" s="7">
        <f t="shared" ca="1" si="1140"/>
        <v>4</v>
      </c>
      <c r="J5210" s="7">
        <f t="shared" ca="1" si="1141"/>
        <v>29</v>
      </c>
      <c r="K5210" s="7">
        <f t="shared" ca="1" si="1142"/>
        <v>9</v>
      </c>
      <c r="L5210" s="7" t="str">
        <f t="shared" ca="1" si="1143"/>
        <v>Net Banking</v>
      </c>
      <c r="M5210" s="7" t="str">
        <f t="shared" ca="1" si="1144"/>
        <v>USA</v>
      </c>
      <c r="N5210" s="8" t="str">
        <f t="shared" ca="1" si="1145"/>
        <v>Delivered</v>
      </c>
    </row>
    <row r="5211" spans="1:14" x14ac:dyDescent="0.35">
      <c r="A5211" s="5" t="str">
        <f t="shared" si="1146"/>
        <v>AMZ15211</v>
      </c>
      <c r="B5211" s="6">
        <f t="shared" ca="1" si="1147"/>
        <v>45935</v>
      </c>
      <c r="C5211" s="7" t="str">
        <f t="shared" ca="1" si="1134"/>
        <v>CUS31236</v>
      </c>
      <c r="D5211" s="7" t="str">
        <f t="shared" ca="1" si="1135"/>
        <v>Books</v>
      </c>
      <c r="E5211" s="7" t="str">
        <f t="shared" ca="1" si="1136"/>
        <v>Air  Fryer</v>
      </c>
      <c r="F5211" s="7" t="str">
        <f t="shared" ca="1" si="1137"/>
        <v>Third-Party Seller</v>
      </c>
      <c r="G5211" s="7" t="str">
        <f t="shared" ca="1" si="1138"/>
        <v>Yes</v>
      </c>
      <c r="H5211" s="7">
        <f t="shared" ca="1" si="1139"/>
        <v>530</v>
      </c>
      <c r="I5211" s="7">
        <f t="shared" ca="1" si="1140"/>
        <v>1</v>
      </c>
      <c r="J5211" s="7">
        <f t="shared" ca="1" si="1141"/>
        <v>28</v>
      </c>
      <c r="K5211" s="7">
        <f t="shared" ca="1" si="1142"/>
        <v>11</v>
      </c>
      <c r="L5211" s="7" t="str">
        <f t="shared" ca="1" si="1143"/>
        <v>Debit Card</v>
      </c>
      <c r="M5211" s="7" t="str">
        <f t="shared" ca="1" si="1144"/>
        <v>USA</v>
      </c>
      <c r="N5211" s="8" t="str">
        <f t="shared" ca="1" si="1145"/>
        <v>Cancelled</v>
      </c>
    </row>
    <row r="5212" spans="1:14" x14ac:dyDescent="0.35">
      <c r="A5212" s="5" t="str">
        <f t="shared" si="1146"/>
        <v>AMZ15212</v>
      </c>
      <c r="B5212" s="6">
        <f t="shared" ca="1" si="1147"/>
        <v>45840</v>
      </c>
      <c r="C5212" s="7" t="str">
        <f t="shared" ca="1" si="1134"/>
        <v>CUS43089</v>
      </c>
      <c r="D5212" s="7" t="str">
        <f t="shared" ca="1" si="1135"/>
        <v>Books</v>
      </c>
      <c r="E5212" s="7" t="str">
        <f t="shared" ca="1" si="1136"/>
        <v>Iphone Charger</v>
      </c>
      <c r="F5212" s="7" t="str">
        <f t="shared" ca="1" si="1137"/>
        <v>Amazon Fulfilled</v>
      </c>
      <c r="G5212" s="7" t="str">
        <f t="shared" ca="1" si="1138"/>
        <v>No</v>
      </c>
      <c r="H5212" s="7">
        <f t="shared" ca="1" si="1139"/>
        <v>120</v>
      </c>
      <c r="I5212" s="7">
        <f t="shared" ca="1" si="1140"/>
        <v>3</v>
      </c>
      <c r="J5212" s="7">
        <f t="shared" ca="1" si="1141"/>
        <v>26</v>
      </c>
      <c r="K5212" s="7">
        <f t="shared" ca="1" si="1142"/>
        <v>11</v>
      </c>
      <c r="L5212" s="7" t="str">
        <f t="shared" ca="1" si="1143"/>
        <v>Amazon Pay</v>
      </c>
      <c r="M5212" s="7" t="str">
        <f t="shared" ca="1" si="1144"/>
        <v>USA</v>
      </c>
      <c r="N5212" s="8" t="str">
        <f t="shared" ca="1" si="1145"/>
        <v>Delivered</v>
      </c>
    </row>
    <row r="5213" spans="1:14" x14ac:dyDescent="0.35">
      <c r="A5213" s="5" t="str">
        <f t="shared" si="1146"/>
        <v>AMZ15213</v>
      </c>
      <c r="B5213" s="6">
        <f t="shared" ca="1" si="1147"/>
        <v>45974</v>
      </c>
      <c r="C5213" s="7" t="str">
        <f t="shared" ca="1" si="1134"/>
        <v>CUS35468</v>
      </c>
      <c r="D5213" s="7" t="str">
        <f t="shared" ca="1" si="1135"/>
        <v>Books</v>
      </c>
      <c r="E5213" s="7" t="str">
        <f t="shared" ca="1" si="1136"/>
        <v>Face Cream</v>
      </c>
      <c r="F5213" s="7" t="str">
        <f t="shared" ca="1" si="1137"/>
        <v>Third-Party Seller</v>
      </c>
      <c r="G5213" s="7" t="str">
        <f t="shared" ca="1" si="1138"/>
        <v>No</v>
      </c>
      <c r="H5213" s="7">
        <f t="shared" ca="1" si="1139"/>
        <v>329</v>
      </c>
      <c r="I5213" s="7">
        <f t="shared" ca="1" si="1140"/>
        <v>4</v>
      </c>
      <c r="J5213" s="7">
        <f t="shared" ca="1" si="1141"/>
        <v>23</v>
      </c>
      <c r="K5213" s="7">
        <f t="shared" ca="1" si="1142"/>
        <v>9</v>
      </c>
      <c r="L5213" s="7" t="str">
        <f t="shared" ca="1" si="1143"/>
        <v>UPI</v>
      </c>
      <c r="M5213" s="7" t="str">
        <f t="shared" ca="1" si="1144"/>
        <v>USA</v>
      </c>
      <c r="N5213" s="8" t="str">
        <f t="shared" ca="1" si="1145"/>
        <v>Delivered</v>
      </c>
    </row>
    <row r="5214" spans="1:14" x14ac:dyDescent="0.35">
      <c r="A5214" s="5" t="str">
        <f t="shared" si="1146"/>
        <v>AMZ15214</v>
      </c>
      <c r="B5214" s="6">
        <f t="shared" ca="1" si="1147"/>
        <v>46011</v>
      </c>
      <c r="C5214" s="7" t="str">
        <f t="shared" ca="1" si="1134"/>
        <v>CUS62085</v>
      </c>
      <c r="D5214" s="7" t="str">
        <f t="shared" ca="1" si="1135"/>
        <v>Beauty</v>
      </c>
      <c r="E5214" s="7" t="str">
        <f t="shared" ca="1" si="1136"/>
        <v>Smart Watch</v>
      </c>
      <c r="F5214" s="7" t="str">
        <f t="shared" ca="1" si="1137"/>
        <v>Amazon Fulfilled</v>
      </c>
      <c r="G5214" s="7" t="str">
        <f t="shared" ca="1" si="1138"/>
        <v>No</v>
      </c>
      <c r="H5214" s="7">
        <f t="shared" ca="1" si="1139"/>
        <v>89</v>
      </c>
      <c r="I5214" s="7">
        <f t="shared" ca="1" si="1140"/>
        <v>2</v>
      </c>
      <c r="J5214" s="7">
        <f t="shared" ca="1" si="1141"/>
        <v>3</v>
      </c>
      <c r="K5214" s="7">
        <f t="shared" ca="1" si="1142"/>
        <v>6</v>
      </c>
      <c r="L5214" s="7" t="str">
        <f t="shared" ca="1" si="1143"/>
        <v>UPI</v>
      </c>
      <c r="M5214" s="7" t="str">
        <f t="shared" ca="1" si="1144"/>
        <v>India</v>
      </c>
      <c r="N5214" s="8" t="str">
        <f t="shared" ca="1" si="1145"/>
        <v>Delivered</v>
      </c>
    </row>
    <row r="5215" spans="1:14" x14ac:dyDescent="0.35">
      <c r="A5215" s="5" t="str">
        <f t="shared" si="1146"/>
        <v>AMZ15215</v>
      </c>
      <c r="B5215" s="6">
        <f t="shared" ca="1" si="1147"/>
        <v>45896</v>
      </c>
      <c r="C5215" s="7" t="str">
        <f t="shared" ca="1" si="1134"/>
        <v>CUS74039</v>
      </c>
      <c r="D5215" s="7" t="str">
        <f t="shared" ca="1" si="1135"/>
        <v>Beauty</v>
      </c>
      <c r="E5215" s="7" t="str">
        <f t="shared" ca="1" si="1136"/>
        <v>Iphone Charger</v>
      </c>
      <c r="F5215" s="7" t="str">
        <f t="shared" ca="1" si="1137"/>
        <v>Amazon Fulfilled</v>
      </c>
      <c r="G5215" s="7" t="str">
        <f t="shared" ca="1" si="1138"/>
        <v>No</v>
      </c>
      <c r="H5215" s="7">
        <f t="shared" ca="1" si="1139"/>
        <v>25</v>
      </c>
      <c r="I5215" s="7">
        <f t="shared" ca="1" si="1140"/>
        <v>2</v>
      </c>
      <c r="J5215" s="7">
        <f t="shared" ca="1" si="1141"/>
        <v>23</v>
      </c>
      <c r="K5215" s="7">
        <f t="shared" ca="1" si="1142"/>
        <v>10</v>
      </c>
      <c r="L5215" s="7" t="str">
        <f t="shared" ca="1" si="1143"/>
        <v>Net Banking</v>
      </c>
      <c r="M5215" s="7" t="str">
        <f t="shared" ca="1" si="1144"/>
        <v>India</v>
      </c>
      <c r="N5215" s="8" t="str">
        <f t="shared" ca="1" si="1145"/>
        <v>Delivered</v>
      </c>
    </row>
    <row r="5216" spans="1:14" x14ac:dyDescent="0.35">
      <c r="A5216" s="5" t="str">
        <f t="shared" si="1146"/>
        <v>AMZ15216</v>
      </c>
      <c r="B5216" s="6">
        <f t="shared" ca="1" si="1147"/>
        <v>45939</v>
      </c>
      <c r="C5216" s="7" t="str">
        <f t="shared" ca="1" si="1134"/>
        <v>CUS22324</v>
      </c>
      <c r="D5216" s="7" t="str">
        <f t="shared" ca="1" si="1135"/>
        <v>Home &amp; Kitchen</v>
      </c>
      <c r="E5216" s="7" t="str">
        <f t="shared" ca="1" si="1136"/>
        <v>Cotton T-Shirt</v>
      </c>
      <c r="F5216" s="7" t="str">
        <f t="shared" ca="1" si="1137"/>
        <v>Third-Party Seller</v>
      </c>
      <c r="G5216" s="7" t="str">
        <f t="shared" ca="1" si="1138"/>
        <v>No</v>
      </c>
      <c r="H5216" s="7">
        <f t="shared" ca="1" si="1139"/>
        <v>177</v>
      </c>
      <c r="I5216" s="7">
        <f t="shared" ca="1" si="1140"/>
        <v>1</v>
      </c>
      <c r="J5216" s="7">
        <f t="shared" ca="1" si="1141"/>
        <v>27</v>
      </c>
      <c r="K5216" s="7">
        <f t="shared" ca="1" si="1142"/>
        <v>13</v>
      </c>
      <c r="L5216" s="7" t="str">
        <f t="shared" ca="1" si="1143"/>
        <v>Credit Card</v>
      </c>
      <c r="M5216" s="7" t="str">
        <f t="shared" ca="1" si="1144"/>
        <v>USA</v>
      </c>
      <c r="N5216" s="8" t="str">
        <f t="shared" ca="1" si="1145"/>
        <v>Delivered</v>
      </c>
    </row>
    <row r="5217" spans="1:14" x14ac:dyDescent="0.35">
      <c r="A5217" s="5" t="str">
        <f t="shared" si="1146"/>
        <v>AMZ15217</v>
      </c>
      <c r="B5217" s="6">
        <f t="shared" ca="1" si="1147"/>
        <v>45840</v>
      </c>
      <c r="C5217" s="7" t="str">
        <f t="shared" ca="1" si="1134"/>
        <v>CUS74702</v>
      </c>
      <c r="D5217" s="7" t="str">
        <f t="shared" ca="1" si="1135"/>
        <v>Beauty</v>
      </c>
      <c r="E5217" s="7" t="str">
        <f t="shared" ca="1" si="1136"/>
        <v>Face Cream</v>
      </c>
      <c r="F5217" s="7" t="str">
        <f t="shared" ca="1" si="1137"/>
        <v>Amazon Fulfilled</v>
      </c>
      <c r="G5217" s="7" t="str">
        <f t="shared" ca="1" si="1138"/>
        <v>No</v>
      </c>
      <c r="H5217" s="7">
        <f t="shared" ca="1" si="1139"/>
        <v>25</v>
      </c>
      <c r="I5217" s="7">
        <f t="shared" ca="1" si="1140"/>
        <v>1</v>
      </c>
      <c r="J5217" s="7">
        <f t="shared" ca="1" si="1141"/>
        <v>5</v>
      </c>
      <c r="K5217" s="7">
        <f t="shared" ca="1" si="1142"/>
        <v>3</v>
      </c>
      <c r="L5217" s="7" t="str">
        <f t="shared" ca="1" si="1143"/>
        <v>Credit Card</v>
      </c>
      <c r="M5217" s="7" t="str">
        <f t="shared" ca="1" si="1144"/>
        <v>India</v>
      </c>
      <c r="N5217" s="8" t="str">
        <f t="shared" ca="1" si="1145"/>
        <v>Cancelled</v>
      </c>
    </row>
    <row r="5218" spans="1:14" x14ac:dyDescent="0.35">
      <c r="A5218" s="5" t="str">
        <f t="shared" si="1146"/>
        <v>AMZ15218</v>
      </c>
      <c r="B5218" s="6">
        <f t="shared" ca="1" si="1147"/>
        <v>45981</v>
      </c>
      <c r="C5218" s="7" t="str">
        <f t="shared" ca="1" si="1134"/>
        <v>CUS23507</v>
      </c>
      <c r="D5218" s="7" t="str">
        <f t="shared" ca="1" si="1135"/>
        <v>Sports</v>
      </c>
      <c r="E5218" s="7" t="str">
        <f t="shared" ca="1" si="1136"/>
        <v>Running Shoes</v>
      </c>
      <c r="F5218" s="7" t="str">
        <f t="shared" ca="1" si="1137"/>
        <v>Amazon Fulfilled</v>
      </c>
      <c r="G5218" s="7" t="str">
        <f t="shared" ca="1" si="1138"/>
        <v>Yes</v>
      </c>
      <c r="H5218" s="7">
        <f t="shared" ca="1" si="1139"/>
        <v>505</v>
      </c>
      <c r="I5218" s="7">
        <f t="shared" ca="1" si="1140"/>
        <v>3</v>
      </c>
      <c r="J5218" s="7">
        <f t="shared" ca="1" si="1141"/>
        <v>1</v>
      </c>
      <c r="K5218" s="7">
        <f t="shared" ca="1" si="1142"/>
        <v>4</v>
      </c>
      <c r="L5218" s="7" t="str">
        <f t="shared" ca="1" si="1143"/>
        <v>Net Banking</v>
      </c>
      <c r="M5218" s="7" t="str">
        <f t="shared" ca="1" si="1144"/>
        <v>India</v>
      </c>
      <c r="N5218" s="8" t="str">
        <f t="shared" ca="1" si="1145"/>
        <v>Delivered</v>
      </c>
    </row>
    <row r="5219" spans="1:14" x14ac:dyDescent="0.35">
      <c r="A5219" s="5" t="str">
        <f t="shared" si="1146"/>
        <v>AMZ15219</v>
      </c>
      <c r="B5219" s="6">
        <f t="shared" ca="1" si="1147"/>
        <v>45981</v>
      </c>
      <c r="C5219" s="7" t="str">
        <f t="shared" ca="1" si="1134"/>
        <v>CUS76206</v>
      </c>
      <c r="D5219" s="7" t="str">
        <f t="shared" ca="1" si="1135"/>
        <v>Home &amp; Kitchen</v>
      </c>
      <c r="E5219" s="7" t="str">
        <f t="shared" ca="1" si="1136"/>
        <v>Cotton T-Shirt</v>
      </c>
      <c r="F5219" s="7" t="str">
        <f t="shared" ca="1" si="1137"/>
        <v>Third-Party Seller</v>
      </c>
      <c r="G5219" s="7" t="str">
        <f t="shared" ca="1" si="1138"/>
        <v>No</v>
      </c>
      <c r="H5219" s="7">
        <f t="shared" ca="1" si="1139"/>
        <v>217</v>
      </c>
      <c r="I5219" s="7">
        <f t="shared" ca="1" si="1140"/>
        <v>1</v>
      </c>
      <c r="J5219" s="7">
        <f t="shared" ca="1" si="1141"/>
        <v>28</v>
      </c>
      <c r="K5219" s="7">
        <f t="shared" ca="1" si="1142"/>
        <v>10</v>
      </c>
      <c r="L5219" s="7" t="str">
        <f t="shared" ca="1" si="1143"/>
        <v>Credit Card</v>
      </c>
      <c r="M5219" s="7" t="str">
        <f t="shared" ca="1" si="1144"/>
        <v>Canada</v>
      </c>
      <c r="N5219" s="8" t="str">
        <f t="shared" ca="1" si="1145"/>
        <v>Delivered</v>
      </c>
    </row>
    <row r="5220" spans="1:14" x14ac:dyDescent="0.35">
      <c r="A5220" s="5" t="str">
        <f t="shared" si="1146"/>
        <v>AMZ15220</v>
      </c>
      <c r="B5220" s="6">
        <f t="shared" ca="1" si="1147"/>
        <v>45936</v>
      </c>
      <c r="C5220" s="7" t="str">
        <f t="shared" ca="1" si="1134"/>
        <v>CUS49121</v>
      </c>
      <c r="D5220" s="7" t="str">
        <f t="shared" ca="1" si="1135"/>
        <v>Electronics</v>
      </c>
      <c r="E5220" s="7" t="str">
        <f t="shared" ca="1" si="1136"/>
        <v>Noise Cancelling Headphones</v>
      </c>
      <c r="F5220" s="7" t="str">
        <f t="shared" ca="1" si="1137"/>
        <v>Third-Party Seller</v>
      </c>
      <c r="G5220" s="7" t="str">
        <f t="shared" ca="1" si="1138"/>
        <v>Yes</v>
      </c>
      <c r="H5220" s="7">
        <f t="shared" ca="1" si="1139"/>
        <v>612</v>
      </c>
      <c r="I5220" s="7">
        <f t="shared" ca="1" si="1140"/>
        <v>2</v>
      </c>
      <c r="J5220" s="7">
        <f t="shared" ca="1" si="1141"/>
        <v>21</v>
      </c>
      <c r="K5220" s="7">
        <f t="shared" ca="1" si="1142"/>
        <v>9</v>
      </c>
      <c r="L5220" s="7" t="str">
        <f t="shared" ca="1" si="1143"/>
        <v>Net Banking</v>
      </c>
      <c r="M5220" s="7" t="str">
        <f t="shared" ca="1" si="1144"/>
        <v>USA</v>
      </c>
      <c r="N5220" s="8" t="str">
        <f t="shared" ca="1" si="1145"/>
        <v>Delivered</v>
      </c>
    </row>
    <row r="5221" spans="1:14" x14ac:dyDescent="0.35">
      <c r="A5221" s="5" t="str">
        <f t="shared" si="1146"/>
        <v>AMZ15221</v>
      </c>
      <c r="B5221" s="6">
        <f t="shared" ca="1" si="1147"/>
        <v>45863</v>
      </c>
      <c r="C5221" s="7" t="str">
        <f t="shared" ca="1" si="1134"/>
        <v>CUS80093</v>
      </c>
      <c r="D5221" s="7" t="str">
        <f t="shared" ca="1" si="1135"/>
        <v>Fashion</v>
      </c>
      <c r="E5221" s="7" t="str">
        <f t="shared" ca="1" si="1136"/>
        <v>Cotton T-Shirt</v>
      </c>
      <c r="F5221" s="7" t="str">
        <f t="shared" ca="1" si="1137"/>
        <v>Third-Party Seller</v>
      </c>
      <c r="G5221" s="7" t="str">
        <f t="shared" ca="1" si="1138"/>
        <v>No</v>
      </c>
      <c r="H5221" s="7">
        <f t="shared" ca="1" si="1139"/>
        <v>634</v>
      </c>
      <c r="I5221" s="7">
        <f t="shared" ca="1" si="1140"/>
        <v>2</v>
      </c>
      <c r="J5221" s="7">
        <f t="shared" ca="1" si="1141"/>
        <v>24</v>
      </c>
      <c r="K5221" s="7">
        <f t="shared" ca="1" si="1142"/>
        <v>6</v>
      </c>
      <c r="L5221" s="7" t="str">
        <f t="shared" ca="1" si="1143"/>
        <v>Credit Card</v>
      </c>
      <c r="M5221" s="7" t="str">
        <f t="shared" ca="1" si="1144"/>
        <v>UK</v>
      </c>
      <c r="N5221" s="8" t="str">
        <f t="shared" ca="1" si="1145"/>
        <v>Delivered</v>
      </c>
    </row>
    <row r="5222" spans="1:14" x14ac:dyDescent="0.35">
      <c r="A5222" s="5" t="str">
        <f t="shared" si="1146"/>
        <v>AMZ15222</v>
      </c>
      <c r="B5222" s="6">
        <f t="shared" ca="1" si="1147"/>
        <v>45996</v>
      </c>
      <c r="C5222" s="7" t="str">
        <f t="shared" ca="1" si="1134"/>
        <v>CUS25518</v>
      </c>
      <c r="D5222" s="7" t="str">
        <f t="shared" ca="1" si="1135"/>
        <v>Sports</v>
      </c>
      <c r="E5222" s="7" t="str">
        <f t="shared" ca="1" si="1136"/>
        <v>Smart Watch</v>
      </c>
      <c r="F5222" s="7" t="str">
        <f t="shared" ca="1" si="1137"/>
        <v>Amazon Fulfilled</v>
      </c>
      <c r="G5222" s="7" t="str">
        <f t="shared" ca="1" si="1138"/>
        <v>Yes</v>
      </c>
      <c r="H5222" s="7">
        <f t="shared" ca="1" si="1139"/>
        <v>397</v>
      </c>
      <c r="I5222" s="7">
        <f t="shared" ca="1" si="1140"/>
        <v>3</v>
      </c>
      <c r="J5222" s="7">
        <f t="shared" ca="1" si="1141"/>
        <v>10</v>
      </c>
      <c r="K5222" s="7">
        <f t="shared" ca="1" si="1142"/>
        <v>14</v>
      </c>
      <c r="L5222" s="7" t="str">
        <f t="shared" ca="1" si="1143"/>
        <v>Net Banking</v>
      </c>
      <c r="M5222" s="7" t="str">
        <f t="shared" ca="1" si="1144"/>
        <v>UK</v>
      </c>
      <c r="N5222" s="8" t="str">
        <f t="shared" ca="1" si="1145"/>
        <v>Cancelled</v>
      </c>
    </row>
    <row r="5223" spans="1:14" x14ac:dyDescent="0.35">
      <c r="A5223" s="5" t="str">
        <f t="shared" si="1146"/>
        <v>AMZ15223</v>
      </c>
      <c r="B5223" s="6">
        <f t="shared" ca="1" si="1147"/>
        <v>45873</v>
      </c>
      <c r="C5223" s="7" t="str">
        <f t="shared" ca="1" si="1134"/>
        <v>CUS63952</v>
      </c>
      <c r="D5223" s="7" t="str">
        <f t="shared" ca="1" si="1135"/>
        <v>Electronics</v>
      </c>
      <c r="E5223" s="7" t="str">
        <f t="shared" ca="1" si="1136"/>
        <v>Yoga Mat</v>
      </c>
      <c r="F5223" s="7" t="str">
        <f t="shared" ca="1" si="1137"/>
        <v>Amazon Fulfilled</v>
      </c>
      <c r="G5223" s="7" t="str">
        <f t="shared" ca="1" si="1138"/>
        <v>No</v>
      </c>
      <c r="H5223" s="7">
        <f t="shared" ca="1" si="1139"/>
        <v>742</v>
      </c>
      <c r="I5223" s="7">
        <f t="shared" ca="1" si="1140"/>
        <v>3</v>
      </c>
      <c r="J5223" s="7">
        <f t="shared" ca="1" si="1141"/>
        <v>1</v>
      </c>
      <c r="K5223" s="7">
        <f t="shared" ca="1" si="1142"/>
        <v>10</v>
      </c>
      <c r="L5223" s="7" t="str">
        <f t="shared" ca="1" si="1143"/>
        <v>Net Banking</v>
      </c>
      <c r="M5223" s="7" t="str">
        <f t="shared" ca="1" si="1144"/>
        <v>USA</v>
      </c>
      <c r="N5223" s="8" t="str">
        <f t="shared" ca="1" si="1145"/>
        <v>Delivered</v>
      </c>
    </row>
    <row r="5224" spans="1:14" x14ac:dyDescent="0.35">
      <c r="A5224" s="5" t="str">
        <f t="shared" si="1146"/>
        <v>AMZ15224</v>
      </c>
      <c r="B5224" s="6">
        <f t="shared" ca="1" si="1147"/>
        <v>45842</v>
      </c>
      <c r="C5224" s="7" t="str">
        <f t="shared" ca="1" si="1134"/>
        <v>CUS93904</v>
      </c>
      <c r="D5224" s="7" t="str">
        <f t="shared" ca="1" si="1135"/>
        <v>Books</v>
      </c>
      <c r="E5224" s="7" t="str">
        <f t="shared" ca="1" si="1136"/>
        <v>Face Cream</v>
      </c>
      <c r="F5224" s="7" t="str">
        <f t="shared" ca="1" si="1137"/>
        <v>Amazon Fulfilled</v>
      </c>
      <c r="G5224" s="7" t="str">
        <f t="shared" ca="1" si="1138"/>
        <v>Yes</v>
      </c>
      <c r="H5224" s="7">
        <f t="shared" ca="1" si="1139"/>
        <v>224</v>
      </c>
      <c r="I5224" s="7">
        <f t="shared" ca="1" si="1140"/>
        <v>2</v>
      </c>
      <c r="J5224" s="7">
        <f t="shared" ca="1" si="1141"/>
        <v>7</v>
      </c>
      <c r="K5224" s="7">
        <f t="shared" ca="1" si="1142"/>
        <v>11</v>
      </c>
      <c r="L5224" s="7" t="str">
        <f t="shared" ca="1" si="1143"/>
        <v>Credit Card</v>
      </c>
      <c r="M5224" s="7" t="str">
        <f t="shared" ca="1" si="1144"/>
        <v>USA</v>
      </c>
      <c r="N5224" s="8" t="str">
        <f t="shared" ca="1" si="1145"/>
        <v>Returned</v>
      </c>
    </row>
    <row r="5225" spans="1:14" x14ac:dyDescent="0.35">
      <c r="A5225" s="5" t="str">
        <f t="shared" si="1146"/>
        <v>AMZ15225</v>
      </c>
      <c r="B5225" s="6">
        <f t="shared" ca="1" si="1147"/>
        <v>45994</v>
      </c>
      <c r="C5225" s="7" t="str">
        <f t="shared" ca="1" si="1134"/>
        <v>CUS47470</v>
      </c>
      <c r="D5225" s="7" t="str">
        <f t="shared" ca="1" si="1135"/>
        <v>Fashion</v>
      </c>
      <c r="E5225" s="7" t="str">
        <f t="shared" ca="1" si="1136"/>
        <v>Bluetooth Speaker</v>
      </c>
      <c r="F5225" s="7" t="str">
        <f t="shared" ca="1" si="1137"/>
        <v>Amazon Fulfilled</v>
      </c>
      <c r="G5225" s="7" t="str">
        <f t="shared" ca="1" si="1138"/>
        <v>No</v>
      </c>
      <c r="H5225" s="7">
        <f t="shared" ca="1" si="1139"/>
        <v>311</v>
      </c>
      <c r="I5225" s="7">
        <f t="shared" ca="1" si="1140"/>
        <v>2</v>
      </c>
      <c r="J5225" s="7">
        <f t="shared" ca="1" si="1141"/>
        <v>7</v>
      </c>
      <c r="K5225" s="7">
        <f t="shared" ca="1" si="1142"/>
        <v>14</v>
      </c>
      <c r="L5225" s="7" t="str">
        <f t="shared" ca="1" si="1143"/>
        <v>Net Banking</v>
      </c>
      <c r="M5225" s="7" t="str">
        <f t="shared" ca="1" si="1144"/>
        <v>Canada</v>
      </c>
      <c r="N5225" s="8" t="str">
        <f t="shared" ca="1" si="1145"/>
        <v>Delivered</v>
      </c>
    </row>
    <row r="5226" spans="1:14" x14ac:dyDescent="0.35">
      <c r="A5226" s="5" t="str">
        <f t="shared" si="1146"/>
        <v>AMZ15226</v>
      </c>
      <c r="B5226" s="6">
        <f t="shared" ca="1" si="1147"/>
        <v>45984</v>
      </c>
      <c r="C5226" s="7" t="str">
        <f t="shared" ca="1" si="1134"/>
        <v>CUS45574</v>
      </c>
      <c r="D5226" s="7" t="str">
        <f t="shared" ca="1" si="1135"/>
        <v>Beauty</v>
      </c>
      <c r="E5226" s="7" t="str">
        <f t="shared" ca="1" si="1136"/>
        <v>Water Bottle</v>
      </c>
      <c r="F5226" s="7" t="str">
        <f t="shared" ca="1" si="1137"/>
        <v>Third-Party Seller</v>
      </c>
      <c r="G5226" s="7" t="str">
        <f t="shared" ca="1" si="1138"/>
        <v>Yes</v>
      </c>
      <c r="H5226" s="7">
        <f t="shared" ca="1" si="1139"/>
        <v>518</v>
      </c>
      <c r="I5226" s="7">
        <f t="shared" ca="1" si="1140"/>
        <v>2</v>
      </c>
      <c r="J5226" s="7">
        <f t="shared" ca="1" si="1141"/>
        <v>24</v>
      </c>
      <c r="K5226" s="7">
        <f t="shared" ca="1" si="1142"/>
        <v>9</v>
      </c>
      <c r="L5226" s="7" t="str">
        <f t="shared" ca="1" si="1143"/>
        <v>Debit Card</v>
      </c>
      <c r="M5226" s="7" t="str">
        <f t="shared" ca="1" si="1144"/>
        <v>Canada</v>
      </c>
      <c r="N5226" s="8" t="str">
        <f t="shared" ca="1" si="1145"/>
        <v>Delivered</v>
      </c>
    </row>
    <row r="5227" spans="1:14" x14ac:dyDescent="0.35">
      <c r="A5227" s="5" t="str">
        <f t="shared" si="1146"/>
        <v>AMZ15227</v>
      </c>
      <c r="B5227" s="6">
        <f t="shared" ca="1" si="1147"/>
        <v>45998</v>
      </c>
      <c r="C5227" s="7" t="str">
        <f t="shared" ca="1" si="1134"/>
        <v>CUS91937</v>
      </c>
      <c r="D5227" s="7" t="str">
        <f t="shared" ca="1" si="1135"/>
        <v>Fashion</v>
      </c>
      <c r="E5227" s="7" t="str">
        <f t="shared" ca="1" si="1136"/>
        <v>Smart Watch</v>
      </c>
      <c r="F5227" s="7" t="str">
        <f t="shared" ca="1" si="1137"/>
        <v>Amazon Fulfilled</v>
      </c>
      <c r="G5227" s="7" t="str">
        <f t="shared" ca="1" si="1138"/>
        <v>Yes</v>
      </c>
      <c r="H5227" s="7">
        <f t="shared" ca="1" si="1139"/>
        <v>715</v>
      </c>
      <c r="I5227" s="7">
        <f t="shared" ca="1" si="1140"/>
        <v>1</v>
      </c>
      <c r="J5227" s="7">
        <f t="shared" ca="1" si="1141"/>
        <v>37</v>
      </c>
      <c r="K5227" s="7">
        <f t="shared" ca="1" si="1142"/>
        <v>6</v>
      </c>
      <c r="L5227" s="7" t="str">
        <f t="shared" ca="1" si="1143"/>
        <v>Net Banking</v>
      </c>
      <c r="M5227" s="7" t="str">
        <f t="shared" ca="1" si="1144"/>
        <v>USA</v>
      </c>
      <c r="N5227" s="8" t="str">
        <f t="shared" ca="1" si="1145"/>
        <v>Delivered</v>
      </c>
    </row>
    <row r="5228" spans="1:14" x14ac:dyDescent="0.35">
      <c r="A5228" s="5" t="str">
        <f t="shared" si="1146"/>
        <v>AMZ15228</v>
      </c>
      <c r="B5228" s="6">
        <f t="shared" ca="1" si="1147"/>
        <v>45892</v>
      </c>
      <c r="C5228" s="7" t="str">
        <f t="shared" ca="1" si="1134"/>
        <v>CUS93856</v>
      </c>
      <c r="D5228" s="7" t="str">
        <f t="shared" ca="1" si="1135"/>
        <v>Electronics</v>
      </c>
      <c r="E5228" s="7" t="str">
        <f t="shared" ca="1" si="1136"/>
        <v>Water Bottle</v>
      </c>
      <c r="F5228" s="7" t="str">
        <f t="shared" ca="1" si="1137"/>
        <v>Amazon Fulfilled</v>
      </c>
      <c r="G5228" s="7" t="str">
        <f t="shared" ca="1" si="1138"/>
        <v>Yes</v>
      </c>
      <c r="H5228" s="7">
        <f t="shared" ca="1" si="1139"/>
        <v>82</v>
      </c>
      <c r="I5228" s="7">
        <f t="shared" ca="1" si="1140"/>
        <v>2</v>
      </c>
      <c r="J5228" s="7">
        <f t="shared" ca="1" si="1141"/>
        <v>39</v>
      </c>
      <c r="K5228" s="7">
        <f t="shared" ca="1" si="1142"/>
        <v>12</v>
      </c>
      <c r="L5228" s="7" t="str">
        <f t="shared" ca="1" si="1143"/>
        <v>Debit Card</v>
      </c>
      <c r="M5228" s="7" t="str">
        <f t="shared" ca="1" si="1144"/>
        <v>India</v>
      </c>
      <c r="N5228" s="8" t="str">
        <f t="shared" ca="1" si="1145"/>
        <v>Delivered</v>
      </c>
    </row>
    <row r="5229" spans="1:14" x14ac:dyDescent="0.35">
      <c r="A5229" s="5" t="str">
        <f t="shared" si="1146"/>
        <v>AMZ15229</v>
      </c>
      <c r="B5229" s="6">
        <f t="shared" ca="1" si="1147"/>
        <v>45970</v>
      </c>
      <c r="C5229" s="7" t="str">
        <f t="shared" ca="1" si="1134"/>
        <v>CUS61141</v>
      </c>
      <c r="D5229" s="7" t="str">
        <f t="shared" ca="1" si="1135"/>
        <v>Beauty</v>
      </c>
      <c r="E5229" s="7" t="str">
        <f t="shared" ca="1" si="1136"/>
        <v>Smart Watch</v>
      </c>
      <c r="F5229" s="7" t="str">
        <f t="shared" ca="1" si="1137"/>
        <v>Amazon Fulfilled</v>
      </c>
      <c r="G5229" s="7" t="str">
        <f t="shared" ca="1" si="1138"/>
        <v>Yes</v>
      </c>
      <c r="H5229" s="7">
        <f t="shared" ca="1" si="1139"/>
        <v>597</v>
      </c>
      <c r="I5229" s="7">
        <f t="shared" ca="1" si="1140"/>
        <v>3</v>
      </c>
      <c r="J5229" s="7">
        <f t="shared" ca="1" si="1141"/>
        <v>26</v>
      </c>
      <c r="K5229" s="7">
        <f t="shared" ca="1" si="1142"/>
        <v>4</v>
      </c>
      <c r="L5229" s="7" t="str">
        <f t="shared" ca="1" si="1143"/>
        <v>Net Banking</v>
      </c>
      <c r="M5229" s="7" t="str">
        <f t="shared" ca="1" si="1144"/>
        <v>UK</v>
      </c>
      <c r="N5229" s="8" t="str">
        <f t="shared" ca="1" si="1145"/>
        <v>Delivered</v>
      </c>
    </row>
    <row r="5230" spans="1:14" x14ac:dyDescent="0.35">
      <c r="A5230" s="5" t="str">
        <f t="shared" si="1146"/>
        <v>AMZ15230</v>
      </c>
      <c r="B5230" s="6">
        <f t="shared" ca="1" si="1147"/>
        <v>45853</v>
      </c>
      <c r="C5230" s="7" t="str">
        <f t="shared" ca="1" si="1134"/>
        <v>CUS37769</v>
      </c>
      <c r="D5230" s="7" t="str">
        <f t="shared" ca="1" si="1135"/>
        <v>Sports</v>
      </c>
      <c r="E5230" s="7" t="str">
        <f t="shared" ca="1" si="1136"/>
        <v>Face Cream</v>
      </c>
      <c r="F5230" s="7" t="str">
        <f t="shared" ca="1" si="1137"/>
        <v>Third-Party Seller</v>
      </c>
      <c r="G5230" s="7" t="str">
        <f t="shared" ca="1" si="1138"/>
        <v>Yes</v>
      </c>
      <c r="H5230" s="7">
        <f t="shared" ca="1" si="1139"/>
        <v>621</v>
      </c>
      <c r="I5230" s="7">
        <f t="shared" ca="1" si="1140"/>
        <v>3</v>
      </c>
      <c r="J5230" s="7">
        <f t="shared" ca="1" si="1141"/>
        <v>35</v>
      </c>
      <c r="K5230" s="7">
        <f t="shared" ca="1" si="1142"/>
        <v>7</v>
      </c>
      <c r="L5230" s="7" t="str">
        <f t="shared" ca="1" si="1143"/>
        <v>Amazon Pay</v>
      </c>
      <c r="M5230" s="7" t="str">
        <f t="shared" ca="1" si="1144"/>
        <v>Canada</v>
      </c>
      <c r="N5230" s="8" t="str">
        <f t="shared" ca="1" si="1145"/>
        <v>Delivered</v>
      </c>
    </row>
    <row r="5231" spans="1:14" x14ac:dyDescent="0.35">
      <c r="A5231" s="5" t="str">
        <f t="shared" si="1146"/>
        <v>AMZ15231</v>
      </c>
      <c r="B5231" s="6">
        <f t="shared" ca="1" si="1147"/>
        <v>45988</v>
      </c>
      <c r="C5231" s="7" t="str">
        <f t="shared" ca="1" si="1134"/>
        <v>CUS70628</v>
      </c>
      <c r="D5231" s="7" t="str">
        <f t="shared" ca="1" si="1135"/>
        <v>Sports</v>
      </c>
      <c r="E5231" s="7" t="str">
        <f t="shared" ca="1" si="1136"/>
        <v>Air  Fryer</v>
      </c>
      <c r="F5231" s="7" t="str">
        <f t="shared" ca="1" si="1137"/>
        <v>Amazon Fulfilled</v>
      </c>
      <c r="G5231" s="7" t="str">
        <f t="shared" ca="1" si="1138"/>
        <v>Yes</v>
      </c>
      <c r="H5231" s="7">
        <f t="shared" ca="1" si="1139"/>
        <v>538</v>
      </c>
      <c r="I5231" s="7">
        <f t="shared" ca="1" si="1140"/>
        <v>1</v>
      </c>
      <c r="J5231" s="7">
        <f t="shared" ca="1" si="1141"/>
        <v>16</v>
      </c>
      <c r="K5231" s="7">
        <f t="shared" ca="1" si="1142"/>
        <v>15</v>
      </c>
      <c r="L5231" s="7" t="str">
        <f t="shared" ca="1" si="1143"/>
        <v>Debit Card</v>
      </c>
      <c r="M5231" s="7" t="str">
        <f t="shared" ca="1" si="1144"/>
        <v>UK</v>
      </c>
      <c r="N5231" s="8" t="str">
        <f t="shared" ca="1" si="1145"/>
        <v>Cancelled</v>
      </c>
    </row>
    <row r="5232" spans="1:14" x14ac:dyDescent="0.35">
      <c r="A5232" s="5" t="str">
        <f t="shared" si="1146"/>
        <v>AMZ15232</v>
      </c>
      <c r="B5232" s="6">
        <f t="shared" ca="1" si="1147"/>
        <v>45994</v>
      </c>
      <c r="C5232" s="7" t="str">
        <f t="shared" ca="1" si="1134"/>
        <v>CUS79118</v>
      </c>
      <c r="D5232" s="7" t="str">
        <f t="shared" ca="1" si="1135"/>
        <v>Sports</v>
      </c>
      <c r="E5232" s="7" t="str">
        <f t="shared" ca="1" si="1136"/>
        <v>Bluetooth Speaker</v>
      </c>
      <c r="F5232" s="7" t="str">
        <f t="shared" ca="1" si="1137"/>
        <v>Amazon Fulfilled</v>
      </c>
      <c r="G5232" s="7" t="str">
        <f t="shared" ca="1" si="1138"/>
        <v>Yes</v>
      </c>
      <c r="H5232" s="7">
        <f t="shared" ca="1" si="1139"/>
        <v>21</v>
      </c>
      <c r="I5232" s="7">
        <f t="shared" ca="1" si="1140"/>
        <v>2</v>
      </c>
      <c r="J5232" s="7">
        <f t="shared" ca="1" si="1141"/>
        <v>19</v>
      </c>
      <c r="K5232" s="7">
        <f t="shared" ca="1" si="1142"/>
        <v>6</v>
      </c>
      <c r="L5232" s="7" t="str">
        <f t="shared" ca="1" si="1143"/>
        <v>Credit Card</v>
      </c>
      <c r="M5232" s="7" t="str">
        <f t="shared" ca="1" si="1144"/>
        <v>India</v>
      </c>
      <c r="N5232" s="8" t="str">
        <f t="shared" ca="1" si="1145"/>
        <v>Delivered</v>
      </c>
    </row>
    <row r="5233" spans="1:14" x14ac:dyDescent="0.35">
      <c r="A5233" s="5" t="str">
        <f t="shared" si="1146"/>
        <v>AMZ15233</v>
      </c>
      <c r="B5233" s="6">
        <f t="shared" ca="1" si="1147"/>
        <v>45912</v>
      </c>
      <c r="C5233" s="7" t="str">
        <f t="shared" ca="1" si="1134"/>
        <v>CUS36117</v>
      </c>
      <c r="D5233" s="7" t="str">
        <f t="shared" ca="1" si="1135"/>
        <v>Fashion</v>
      </c>
      <c r="E5233" s="7" t="str">
        <f t="shared" ca="1" si="1136"/>
        <v>Running Shoes</v>
      </c>
      <c r="F5233" s="7" t="str">
        <f t="shared" ca="1" si="1137"/>
        <v>Amazon Fulfilled</v>
      </c>
      <c r="G5233" s="7" t="str">
        <f t="shared" ca="1" si="1138"/>
        <v>Yes</v>
      </c>
      <c r="H5233" s="7">
        <f t="shared" ca="1" si="1139"/>
        <v>392</v>
      </c>
      <c r="I5233" s="7">
        <f t="shared" ca="1" si="1140"/>
        <v>4</v>
      </c>
      <c r="J5233" s="7">
        <f t="shared" ca="1" si="1141"/>
        <v>28</v>
      </c>
      <c r="K5233" s="7">
        <f t="shared" ca="1" si="1142"/>
        <v>7</v>
      </c>
      <c r="L5233" s="7" t="str">
        <f t="shared" ca="1" si="1143"/>
        <v>Credit Card</v>
      </c>
      <c r="M5233" s="7" t="str">
        <f t="shared" ca="1" si="1144"/>
        <v>India</v>
      </c>
      <c r="N5233" s="8" t="str">
        <f t="shared" ca="1" si="1145"/>
        <v>Returned</v>
      </c>
    </row>
    <row r="5234" spans="1:14" x14ac:dyDescent="0.35">
      <c r="A5234" s="5" t="str">
        <f t="shared" si="1146"/>
        <v>AMZ15234</v>
      </c>
      <c r="B5234" s="6">
        <f t="shared" ca="1" si="1147"/>
        <v>45930</v>
      </c>
      <c r="C5234" s="7" t="str">
        <f t="shared" ca="1" si="1134"/>
        <v>CUS84177</v>
      </c>
      <c r="D5234" s="7" t="str">
        <f t="shared" ca="1" si="1135"/>
        <v>Fashion</v>
      </c>
      <c r="E5234" s="7" t="str">
        <f t="shared" ca="1" si="1136"/>
        <v>Bluetooth Speaker</v>
      </c>
      <c r="F5234" s="7" t="str">
        <f t="shared" ca="1" si="1137"/>
        <v>Third-Party Seller</v>
      </c>
      <c r="G5234" s="7" t="str">
        <f t="shared" ca="1" si="1138"/>
        <v>Yes</v>
      </c>
      <c r="H5234" s="7">
        <f t="shared" ca="1" si="1139"/>
        <v>428</v>
      </c>
      <c r="I5234" s="7">
        <f t="shared" ca="1" si="1140"/>
        <v>3</v>
      </c>
      <c r="J5234" s="7">
        <f t="shared" ca="1" si="1141"/>
        <v>27</v>
      </c>
      <c r="K5234" s="7">
        <f t="shared" ca="1" si="1142"/>
        <v>9</v>
      </c>
      <c r="L5234" s="7" t="str">
        <f t="shared" ca="1" si="1143"/>
        <v>Net Banking</v>
      </c>
      <c r="M5234" s="7" t="str">
        <f t="shared" ca="1" si="1144"/>
        <v>UK</v>
      </c>
      <c r="N5234" s="8" t="str">
        <f t="shared" ca="1" si="1145"/>
        <v>Delivered</v>
      </c>
    </row>
    <row r="5235" spans="1:14" x14ac:dyDescent="0.35">
      <c r="A5235" s="5" t="str">
        <f t="shared" si="1146"/>
        <v>AMZ15235</v>
      </c>
      <c r="B5235" s="6">
        <f t="shared" ca="1" si="1147"/>
        <v>45952</v>
      </c>
      <c r="C5235" s="7" t="str">
        <f t="shared" ca="1" si="1134"/>
        <v>CUS78465</v>
      </c>
      <c r="D5235" s="7" t="str">
        <f t="shared" ca="1" si="1135"/>
        <v>Fashion</v>
      </c>
      <c r="E5235" s="7" t="str">
        <f t="shared" ca="1" si="1136"/>
        <v>Noise Cancelling Headphones</v>
      </c>
      <c r="F5235" s="7" t="str">
        <f t="shared" ca="1" si="1137"/>
        <v>Amazon Fulfilled</v>
      </c>
      <c r="G5235" s="7" t="str">
        <f t="shared" ca="1" si="1138"/>
        <v>Yes</v>
      </c>
      <c r="H5235" s="7">
        <f t="shared" ca="1" si="1139"/>
        <v>437</v>
      </c>
      <c r="I5235" s="7">
        <f t="shared" ca="1" si="1140"/>
        <v>4</v>
      </c>
      <c r="J5235" s="7">
        <f t="shared" ca="1" si="1141"/>
        <v>11</v>
      </c>
      <c r="K5235" s="7">
        <f t="shared" ca="1" si="1142"/>
        <v>9</v>
      </c>
      <c r="L5235" s="7" t="str">
        <f t="shared" ca="1" si="1143"/>
        <v>Debit Card</v>
      </c>
      <c r="M5235" s="7" t="str">
        <f t="shared" ca="1" si="1144"/>
        <v>India</v>
      </c>
      <c r="N5235" s="8" t="str">
        <f t="shared" ca="1" si="1145"/>
        <v>Delivered</v>
      </c>
    </row>
    <row r="5236" spans="1:14" x14ac:dyDescent="0.35">
      <c r="A5236" s="5" t="str">
        <f t="shared" si="1146"/>
        <v>AMZ15236</v>
      </c>
      <c r="B5236" s="6">
        <f t="shared" ca="1" si="1147"/>
        <v>45841</v>
      </c>
      <c r="C5236" s="7" t="str">
        <f t="shared" ca="1" si="1134"/>
        <v>CUS12235</v>
      </c>
      <c r="D5236" s="7" t="str">
        <f t="shared" ca="1" si="1135"/>
        <v>Home &amp; Kitchen</v>
      </c>
      <c r="E5236" s="7" t="str">
        <f t="shared" ca="1" si="1136"/>
        <v>Water Bottle</v>
      </c>
      <c r="F5236" s="7" t="str">
        <f t="shared" ca="1" si="1137"/>
        <v>Amazon Fulfilled</v>
      </c>
      <c r="G5236" s="7" t="str">
        <f t="shared" ca="1" si="1138"/>
        <v>No</v>
      </c>
      <c r="H5236" s="7">
        <f t="shared" ca="1" si="1139"/>
        <v>404</v>
      </c>
      <c r="I5236" s="7">
        <f t="shared" ca="1" si="1140"/>
        <v>4</v>
      </c>
      <c r="J5236" s="7">
        <f t="shared" ca="1" si="1141"/>
        <v>32</v>
      </c>
      <c r="K5236" s="7">
        <f t="shared" ca="1" si="1142"/>
        <v>3</v>
      </c>
      <c r="L5236" s="7" t="str">
        <f t="shared" ca="1" si="1143"/>
        <v>Amazon Pay</v>
      </c>
      <c r="M5236" s="7" t="str">
        <f t="shared" ca="1" si="1144"/>
        <v>Canada</v>
      </c>
      <c r="N5236" s="8" t="str">
        <f t="shared" ca="1" si="1145"/>
        <v>Delivered</v>
      </c>
    </row>
    <row r="5237" spans="1:14" x14ac:dyDescent="0.35">
      <c r="A5237" s="5" t="str">
        <f t="shared" si="1146"/>
        <v>AMZ15237</v>
      </c>
      <c r="B5237" s="6">
        <f t="shared" ca="1" si="1147"/>
        <v>46007</v>
      </c>
      <c r="C5237" s="7" t="str">
        <f t="shared" ca="1" si="1134"/>
        <v>CUS91470</v>
      </c>
      <c r="D5237" s="7" t="str">
        <f t="shared" ca="1" si="1135"/>
        <v>Sports</v>
      </c>
      <c r="E5237" s="7" t="str">
        <f t="shared" ca="1" si="1136"/>
        <v>Smart Watch</v>
      </c>
      <c r="F5237" s="7" t="str">
        <f t="shared" ca="1" si="1137"/>
        <v>Third-Party Seller</v>
      </c>
      <c r="G5237" s="7" t="str">
        <f t="shared" ca="1" si="1138"/>
        <v>No</v>
      </c>
      <c r="H5237" s="7">
        <f t="shared" ca="1" si="1139"/>
        <v>352</v>
      </c>
      <c r="I5237" s="7">
        <f t="shared" ca="1" si="1140"/>
        <v>4</v>
      </c>
      <c r="J5237" s="7">
        <f t="shared" ca="1" si="1141"/>
        <v>20</v>
      </c>
      <c r="K5237" s="7">
        <f t="shared" ca="1" si="1142"/>
        <v>4</v>
      </c>
      <c r="L5237" s="7" t="str">
        <f t="shared" ca="1" si="1143"/>
        <v>Credit Card</v>
      </c>
      <c r="M5237" s="7" t="str">
        <f t="shared" ca="1" si="1144"/>
        <v>India</v>
      </c>
      <c r="N5237" s="8" t="str">
        <f t="shared" ca="1" si="1145"/>
        <v>Delivered</v>
      </c>
    </row>
    <row r="5238" spans="1:14" x14ac:dyDescent="0.35">
      <c r="A5238" s="5" t="str">
        <f t="shared" si="1146"/>
        <v>AMZ15238</v>
      </c>
      <c r="B5238" s="6">
        <f t="shared" ca="1" si="1147"/>
        <v>45921</v>
      </c>
      <c r="C5238" s="7" t="str">
        <f t="shared" ca="1" si="1134"/>
        <v>CUS34947</v>
      </c>
      <c r="D5238" s="7" t="str">
        <f t="shared" ca="1" si="1135"/>
        <v>Fashion</v>
      </c>
      <c r="E5238" s="7" t="str">
        <f t="shared" ca="1" si="1136"/>
        <v>Iphone Charger</v>
      </c>
      <c r="F5238" s="7" t="str">
        <f t="shared" ca="1" si="1137"/>
        <v>Amazon Fulfilled</v>
      </c>
      <c r="G5238" s="7" t="str">
        <f t="shared" ca="1" si="1138"/>
        <v>Yes</v>
      </c>
      <c r="H5238" s="7">
        <f t="shared" ca="1" si="1139"/>
        <v>37</v>
      </c>
      <c r="I5238" s="7">
        <f t="shared" ca="1" si="1140"/>
        <v>2</v>
      </c>
      <c r="J5238" s="7">
        <f t="shared" ca="1" si="1141"/>
        <v>28</v>
      </c>
      <c r="K5238" s="7">
        <f t="shared" ca="1" si="1142"/>
        <v>13</v>
      </c>
      <c r="L5238" s="7" t="str">
        <f t="shared" ca="1" si="1143"/>
        <v>Net Banking</v>
      </c>
      <c r="M5238" s="7" t="str">
        <f t="shared" ca="1" si="1144"/>
        <v>India</v>
      </c>
      <c r="N5238" s="8" t="str">
        <f t="shared" ca="1" si="1145"/>
        <v>Cancelled</v>
      </c>
    </row>
    <row r="5239" spans="1:14" x14ac:dyDescent="0.35">
      <c r="A5239" s="5" t="str">
        <f t="shared" si="1146"/>
        <v>AMZ15239</v>
      </c>
      <c r="B5239" s="6">
        <f t="shared" ca="1" si="1147"/>
        <v>45957</v>
      </c>
      <c r="C5239" s="7" t="str">
        <f t="shared" ca="1" si="1134"/>
        <v>CUS29353</v>
      </c>
      <c r="D5239" s="7" t="str">
        <f t="shared" ca="1" si="1135"/>
        <v>Sports</v>
      </c>
      <c r="E5239" s="7" t="str">
        <f t="shared" ca="1" si="1136"/>
        <v>Cotton T-Shirt</v>
      </c>
      <c r="F5239" s="7" t="str">
        <f t="shared" ca="1" si="1137"/>
        <v>Third-Party Seller</v>
      </c>
      <c r="G5239" s="7" t="str">
        <f t="shared" ca="1" si="1138"/>
        <v>No</v>
      </c>
      <c r="H5239" s="7">
        <f t="shared" ca="1" si="1139"/>
        <v>173</v>
      </c>
      <c r="I5239" s="7">
        <f t="shared" ca="1" si="1140"/>
        <v>4</v>
      </c>
      <c r="J5239" s="7">
        <f t="shared" ca="1" si="1141"/>
        <v>24</v>
      </c>
      <c r="K5239" s="7">
        <f t="shared" ca="1" si="1142"/>
        <v>8</v>
      </c>
      <c r="L5239" s="7" t="str">
        <f t="shared" ca="1" si="1143"/>
        <v>Credit Card</v>
      </c>
      <c r="M5239" s="7" t="str">
        <f t="shared" ca="1" si="1144"/>
        <v>India</v>
      </c>
      <c r="N5239" s="8" t="str">
        <f t="shared" ca="1" si="1145"/>
        <v>Delivered</v>
      </c>
    </row>
    <row r="5240" spans="1:14" x14ac:dyDescent="0.35">
      <c r="A5240" s="5" t="str">
        <f t="shared" si="1146"/>
        <v>AMZ15240</v>
      </c>
      <c r="B5240" s="6">
        <f t="shared" ca="1" si="1147"/>
        <v>45890</v>
      </c>
      <c r="C5240" s="7" t="str">
        <f t="shared" ca="1" si="1134"/>
        <v>CUS29250</v>
      </c>
      <c r="D5240" s="7" t="str">
        <f t="shared" ca="1" si="1135"/>
        <v>Electronics</v>
      </c>
      <c r="E5240" s="7" t="str">
        <f t="shared" ca="1" si="1136"/>
        <v>Noise Cancelling Headphones</v>
      </c>
      <c r="F5240" s="7" t="str">
        <f t="shared" ca="1" si="1137"/>
        <v>Amazon Fulfilled</v>
      </c>
      <c r="G5240" s="7" t="str">
        <f t="shared" ca="1" si="1138"/>
        <v>Yes</v>
      </c>
      <c r="H5240" s="7">
        <f t="shared" ca="1" si="1139"/>
        <v>331</v>
      </c>
      <c r="I5240" s="7">
        <f t="shared" ca="1" si="1140"/>
        <v>1</v>
      </c>
      <c r="J5240" s="7">
        <f t="shared" ca="1" si="1141"/>
        <v>20</v>
      </c>
      <c r="K5240" s="7">
        <f t="shared" ca="1" si="1142"/>
        <v>4</v>
      </c>
      <c r="L5240" s="7" t="str">
        <f t="shared" ca="1" si="1143"/>
        <v>Amazon Pay</v>
      </c>
      <c r="M5240" s="7" t="str">
        <f t="shared" ca="1" si="1144"/>
        <v>UK</v>
      </c>
      <c r="N5240" s="8" t="str">
        <f t="shared" ca="1" si="1145"/>
        <v>Delivered</v>
      </c>
    </row>
    <row r="5241" spans="1:14" x14ac:dyDescent="0.35">
      <c r="A5241" s="5" t="str">
        <f t="shared" si="1146"/>
        <v>AMZ15241</v>
      </c>
      <c r="B5241" s="6">
        <f t="shared" ca="1" si="1147"/>
        <v>45985</v>
      </c>
      <c r="C5241" s="7" t="str">
        <f t="shared" ca="1" si="1134"/>
        <v>CUS88897</v>
      </c>
      <c r="D5241" s="7" t="str">
        <f t="shared" ca="1" si="1135"/>
        <v>Books</v>
      </c>
      <c r="E5241" s="7" t="str">
        <f t="shared" ca="1" si="1136"/>
        <v>Running Shoes</v>
      </c>
      <c r="F5241" s="7" t="str">
        <f t="shared" ca="1" si="1137"/>
        <v>Third-Party Seller</v>
      </c>
      <c r="G5241" s="7" t="str">
        <f t="shared" ca="1" si="1138"/>
        <v>Yes</v>
      </c>
      <c r="H5241" s="7">
        <f t="shared" ca="1" si="1139"/>
        <v>670</v>
      </c>
      <c r="I5241" s="7">
        <f t="shared" ca="1" si="1140"/>
        <v>3</v>
      </c>
      <c r="J5241" s="7">
        <f t="shared" ca="1" si="1141"/>
        <v>26</v>
      </c>
      <c r="K5241" s="7">
        <f t="shared" ca="1" si="1142"/>
        <v>7</v>
      </c>
      <c r="L5241" s="7" t="str">
        <f t="shared" ca="1" si="1143"/>
        <v>UPI</v>
      </c>
      <c r="M5241" s="7" t="str">
        <f t="shared" ca="1" si="1144"/>
        <v>Canada</v>
      </c>
      <c r="N5241" s="8" t="str">
        <f t="shared" ca="1" si="1145"/>
        <v>Delivered</v>
      </c>
    </row>
    <row r="5242" spans="1:14" x14ac:dyDescent="0.35">
      <c r="A5242" s="5" t="str">
        <f t="shared" si="1146"/>
        <v>AMZ15242</v>
      </c>
      <c r="B5242" s="6">
        <f t="shared" ca="1" si="1147"/>
        <v>45904</v>
      </c>
      <c r="C5242" s="7" t="str">
        <f t="shared" ca="1" si="1134"/>
        <v>CUS76831</v>
      </c>
      <c r="D5242" s="7" t="str">
        <f t="shared" ca="1" si="1135"/>
        <v>Sports</v>
      </c>
      <c r="E5242" s="7" t="str">
        <f t="shared" ca="1" si="1136"/>
        <v>Smart Watch</v>
      </c>
      <c r="F5242" s="7" t="str">
        <f t="shared" ca="1" si="1137"/>
        <v>Amazon Fulfilled</v>
      </c>
      <c r="G5242" s="7" t="str">
        <f t="shared" ca="1" si="1138"/>
        <v>Yes</v>
      </c>
      <c r="H5242" s="7">
        <f t="shared" ca="1" si="1139"/>
        <v>563</v>
      </c>
      <c r="I5242" s="7">
        <f t="shared" ca="1" si="1140"/>
        <v>4</v>
      </c>
      <c r="J5242" s="7">
        <f t="shared" ca="1" si="1141"/>
        <v>21</v>
      </c>
      <c r="K5242" s="7">
        <f t="shared" ca="1" si="1142"/>
        <v>4</v>
      </c>
      <c r="L5242" s="7" t="str">
        <f t="shared" ca="1" si="1143"/>
        <v>Credit Card</v>
      </c>
      <c r="M5242" s="7" t="str">
        <f t="shared" ca="1" si="1144"/>
        <v>India</v>
      </c>
      <c r="N5242" s="8" t="str">
        <f t="shared" ca="1" si="1145"/>
        <v>Cancelled</v>
      </c>
    </row>
    <row r="5243" spans="1:14" x14ac:dyDescent="0.35">
      <c r="A5243" s="5" t="str">
        <f t="shared" si="1146"/>
        <v>AMZ15243</v>
      </c>
      <c r="B5243" s="6">
        <f t="shared" ca="1" si="1147"/>
        <v>45895</v>
      </c>
      <c r="C5243" s="7" t="str">
        <f t="shared" ca="1" si="1134"/>
        <v>CUS77522</v>
      </c>
      <c r="D5243" s="7" t="str">
        <f t="shared" ca="1" si="1135"/>
        <v>Fashion</v>
      </c>
      <c r="E5243" s="7" t="str">
        <f t="shared" ca="1" si="1136"/>
        <v>Air  Fryer</v>
      </c>
      <c r="F5243" s="7" t="str">
        <f t="shared" ca="1" si="1137"/>
        <v>Third-Party Seller</v>
      </c>
      <c r="G5243" s="7" t="str">
        <f t="shared" ca="1" si="1138"/>
        <v>Yes</v>
      </c>
      <c r="H5243" s="7">
        <f t="shared" ca="1" si="1139"/>
        <v>698</v>
      </c>
      <c r="I5243" s="7">
        <f t="shared" ca="1" si="1140"/>
        <v>1</v>
      </c>
      <c r="J5243" s="7">
        <f t="shared" ca="1" si="1141"/>
        <v>4</v>
      </c>
      <c r="K5243" s="7">
        <f t="shared" ca="1" si="1142"/>
        <v>12</v>
      </c>
      <c r="L5243" s="7" t="str">
        <f t="shared" ca="1" si="1143"/>
        <v>Credit Card</v>
      </c>
      <c r="M5243" s="7" t="str">
        <f t="shared" ca="1" si="1144"/>
        <v>USA</v>
      </c>
      <c r="N5243" s="8" t="str">
        <f t="shared" ca="1" si="1145"/>
        <v>Delivered</v>
      </c>
    </row>
    <row r="5244" spans="1:14" x14ac:dyDescent="0.35">
      <c r="A5244" s="5" t="str">
        <f t="shared" si="1146"/>
        <v>AMZ15244</v>
      </c>
      <c r="B5244" s="6">
        <f t="shared" ca="1" si="1147"/>
        <v>45880</v>
      </c>
      <c r="C5244" s="7" t="str">
        <f t="shared" ca="1" si="1134"/>
        <v>CUS58933</v>
      </c>
      <c r="D5244" s="7" t="str">
        <f t="shared" ca="1" si="1135"/>
        <v>Home &amp; Kitchen</v>
      </c>
      <c r="E5244" s="7" t="str">
        <f t="shared" ca="1" si="1136"/>
        <v>Cotton T-Shirt</v>
      </c>
      <c r="F5244" s="7" t="str">
        <f t="shared" ca="1" si="1137"/>
        <v>Amazon Fulfilled</v>
      </c>
      <c r="G5244" s="7" t="str">
        <f t="shared" ca="1" si="1138"/>
        <v>No</v>
      </c>
      <c r="H5244" s="7">
        <f t="shared" ca="1" si="1139"/>
        <v>231</v>
      </c>
      <c r="I5244" s="7">
        <f t="shared" ca="1" si="1140"/>
        <v>3</v>
      </c>
      <c r="J5244" s="7">
        <f t="shared" ca="1" si="1141"/>
        <v>37</v>
      </c>
      <c r="K5244" s="7">
        <f t="shared" ca="1" si="1142"/>
        <v>14</v>
      </c>
      <c r="L5244" s="7" t="str">
        <f t="shared" ca="1" si="1143"/>
        <v>UPI</v>
      </c>
      <c r="M5244" s="7" t="str">
        <f t="shared" ca="1" si="1144"/>
        <v>India</v>
      </c>
      <c r="N5244" s="8" t="str">
        <f t="shared" ca="1" si="1145"/>
        <v>Delivered</v>
      </c>
    </row>
    <row r="5245" spans="1:14" x14ac:dyDescent="0.35">
      <c r="A5245" s="5" t="str">
        <f t="shared" si="1146"/>
        <v>AMZ15245</v>
      </c>
      <c r="B5245" s="6">
        <f t="shared" ca="1" si="1147"/>
        <v>45962</v>
      </c>
      <c r="C5245" s="7" t="str">
        <f t="shared" ca="1" si="1134"/>
        <v>CUS31759</v>
      </c>
      <c r="D5245" s="7" t="str">
        <f t="shared" ca="1" si="1135"/>
        <v>Books</v>
      </c>
      <c r="E5245" s="7" t="str">
        <f t="shared" ca="1" si="1136"/>
        <v>Cotton T-Shirt</v>
      </c>
      <c r="F5245" s="7" t="str">
        <f t="shared" ca="1" si="1137"/>
        <v>Third-Party Seller</v>
      </c>
      <c r="G5245" s="7" t="str">
        <f t="shared" ca="1" si="1138"/>
        <v>Yes</v>
      </c>
      <c r="H5245" s="7">
        <f t="shared" ca="1" si="1139"/>
        <v>205</v>
      </c>
      <c r="I5245" s="7">
        <f t="shared" ca="1" si="1140"/>
        <v>1</v>
      </c>
      <c r="J5245" s="7">
        <f t="shared" ca="1" si="1141"/>
        <v>25</v>
      </c>
      <c r="K5245" s="7">
        <f t="shared" ca="1" si="1142"/>
        <v>12</v>
      </c>
      <c r="L5245" s="7" t="str">
        <f t="shared" ca="1" si="1143"/>
        <v>Net Banking</v>
      </c>
      <c r="M5245" s="7" t="str">
        <f t="shared" ca="1" si="1144"/>
        <v>Canada</v>
      </c>
      <c r="N5245" s="8" t="str">
        <f t="shared" ca="1" si="1145"/>
        <v>Delivered</v>
      </c>
    </row>
    <row r="5246" spans="1:14" x14ac:dyDescent="0.35">
      <c r="A5246" s="5" t="str">
        <f t="shared" si="1146"/>
        <v>AMZ15246</v>
      </c>
      <c r="B5246" s="6">
        <f t="shared" ca="1" si="1147"/>
        <v>45906</v>
      </c>
      <c r="C5246" s="7" t="str">
        <f t="shared" ca="1" si="1134"/>
        <v>CUS89077</v>
      </c>
      <c r="D5246" s="7" t="str">
        <f t="shared" ca="1" si="1135"/>
        <v>Fashion</v>
      </c>
      <c r="E5246" s="7" t="str">
        <f t="shared" ca="1" si="1136"/>
        <v>Cotton T-Shirt</v>
      </c>
      <c r="F5246" s="7" t="str">
        <f t="shared" ca="1" si="1137"/>
        <v>Amazon Fulfilled</v>
      </c>
      <c r="G5246" s="7" t="str">
        <f t="shared" ca="1" si="1138"/>
        <v>No</v>
      </c>
      <c r="H5246" s="7">
        <f t="shared" ca="1" si="1139"/>
        <v>273</v>
      </c>
      <c r="I5246" s="7">
        <f t="shared" ca="1" si="1140"/>
        <v>4</v>
      </c>
      <c r="J5246" s="7">
        <f t="shared" ca="1" si="1141"/>
        <v>14</v>
      </c>
      <c r="K5246" s="7">
        <f t="shared" ca="1" si="1142"/>
        <v>11</v>
      </c>
      <c r="L5246" s="7" t="str">
        <f t="shared" ca="1" si="1143"/>
        <v>UPI</v>
      </c>
      <c r="M5246" s="7" t="str">
        <f t="shared" ca="1" si="1144"/>
        <v>Canada</v>
      </c>
      <c r="N5246" s="8" t="str">
        <f t="shared" ca="1" si="1145"/>
        <v>Cancelled</v>
      </c>
    </row>
    <row r="5247" spans="1:14" x14ac:dyDescent="0.35">
      <c r="A5247" s="5" t="str">
        <f t="shared" si="1146"/>
        <v>AMZ15247</v>
      </c>
      <c r="B5247" s="6">
        <f t="shared" ca="1" si="1147"/>
        <v>45928</v>
      </c>
      <c r="C5247" s="7" t="str">
        <f t="shared" ca="1" si="1134"/>
        <v>CUS37745</v>
      </c>
      <c r="D5247" s="7" t="str">
        <f t="shared" ca="1" si="1135"/>
        <v>Books</v>
      </c>
      <c r="E5247" s="7" t="str">
        <f t="shared" ca="1" si="1136"/>
        <v>Air  Fryer</v>
      </c>
      <c r="F5247" s="7" t="str">
        <f t="shared" ca="1" si="1137"/>
        <v>Amazon Fulfilled</v>
      </c>
      <c r="G5247" s="7" t="str">
        <f t="shared" ca="1" si="1138"/>
        <v>No</v>
      </c>
      <c r="H5247" s="7">
        <f t="shared" ca="1" si="1139"/>
        <v>375</v>
      </c>
      <c r="I5247" s="7">
        <f t="shared" ca="1" si="1140"/>
        <v>3</v>
      </c>
      <c r="J5247" s="7">
        <f t="shared" ca="1" si="1141"/>
        <v>12</v>
      </c>
      <c r="K5247" s="7">
        <f t="shared" ca="1" si="1142"/>
        <v>13</v>
      </c>
      <c r="L5247" s="7" t="str">
        <f t="shared" ca="1" si="1143"/>
        <v>Amazon Pay</v>
      </c>
      <c r="M5247" s="7" t="str">
        <f t="shared" ca="1" si="1144"/>
        <v>Canada</v>
      </c>
      <c r="N5247" s="8" t="str">
        <f t="shared" ca="1" si="1145"/>
        <v>Delivered</v>
      </c>
    </row>
    <row r="5248" spans="1:14" x14ac:dyDescent="0.35">
      <c r="A5248" s="5" t="str">
        <f t="shared" si="1146"/>
        <v>AMZ15248</v>
      </c>
      <c r="B5248" s="6">
        <f t="shared" ca="1" si="1147"/>
        <v>45881</v>
      </c>
      <c r="C5248" s="7" t="str">
        <f t="shared" ca="1" si="1134"/>
        <v>CUS73094</v>
      </c>
      <c r="D5248" s="7" t="str">
        <f t="shared" ca="1" si="1135"/>
        <v>Sports</v>
      </c>
      <c r="E5248" s="7" t="str">
        <f t="shared" ca="1" si="1136"/>
        <v>Water Bottle</v>
      </c>
      <c r="F5248" s="7" t="str">
        <f t="shared" ca="1" si="1137"/>
        <v>Third-Party Seller</v>
      </c>
      <c r="G5248" s="7" t="str">
        <f t="shared" ca="1" si="1138"/>
        <v>Yes</v>
      </c>
      <c r="H5248" s="7">
        <f t="shared" ca="1" si="1139"/>
        <v>216</v>
      </c>
      <c r="I5248" s="7">
        <f t="shared" ca="1" si="1140"/>
        <v>2</v>
      </c>
      <c r="J5248" s="7">
        <f t="shared" ca="1" si="1141"/>
        <v>11</v>
      </c>
      <c r="K5248" s="7">
        <f t="shared" ca="1" si="1142"/>
        <v>12</v>
      </c>
      <c r="L5248" s="7" t="str">
        <f t="shared" ca="1" si="1143"/>
        <v>Debit Card</v>
      </c>
      <c r="M5248" s="7" t="str">
        <f t="shared" ca="1" si="1144"/>
        <v>Canada</v>
      </c>
      <c r="N5248" s="8" t="str">
        <f t="shared" ca="1" si="1145"/>
        <v>Delivered</v>
      </c>
    </row>
    <row r="5249" spans="1:14" x14ac:dyDescent="0.35">
      <c r="A5249" s="5" t="str">
        <f t="shared" si="1146"/>
        <v>AMZ15249</v>
      </c>
      <c r="B5249" s="6">
        <f t="shared" ca="1" si="1147"/>
        <v>45908</v>
      </c>
      <c r="C5249" s="7" t="str">
        <f t="shared" ca="1" si="1134"/>
        <v>CUS77361</v>
      </c>
      <c r="D5249" s="7" t="str">
        <f t="shared" ca="1" si="1135"/>
        <v>Home &amp; Kitchen</v>
      </c>
      <c r="E5249" s="7" t="str">
        <f t="shared" ca="1" si="1136"/>
        <v>Running Shoes</v>
      </c>
      <c r="F5249" s="7" t="str">
        <f t="shared" ca="1" si="1137"/>
        <v>Amazon Fulfilled</v>
      </c>
      <c r="G5249" s="7" t="str">
        <f t="shared" ca="1" si="1138"/>
        <v>Yes</v>
      </c>
      <c r="H5249" s="7">
        <f t="shared" ca="1" si="1139"/>
        <v>593</v>
      </c>
      <c r="I5249" s="7">
        <f t="shared" ca="1" si="1140"/>
        <v>3</v>
      </c>
      <c r="J5249" s="7">
        <f t="shared" ca="1" si="1141"/>
        <v>37</v>
      </c>
      <c r="K5249" s="7">
        <f t="shared" ca="1" si="1142"/>
        <v>12</v>
      </c>
      <c r="L5249" s="7" t="str">
        <f t="shared" ca="1" si="1143"/>
        <v>Credit Card</v>
      </c>
      <c r="M5249" s="7" t="str">
        <f t="shared" ca="1" si="1144"/>
        <v>Canada</v>
      </c>
      <c r="N5249" s="8" t="str">
        <f t="shared" ca="1" si="1145"/>
        <v>Delivered</v>
      </c>
    </row>
    <row r="5250" spans="1:14" x14ac:dyDescent="0.35">
      <c r="A5250" s="5" t="str">
        <f t="shared" si="1146"/>
        <v>AMZ15250</v>
      </c>
      <c r="B5250" s="6">
        <f t="shared" ca="1" si="1147"/>
        <v>45942</v>
      </c>
      <c r="C5250" s="7" t="str">
        <f t="shared" ref="C5250:C5313" ca="1" si="1148">"CUS"&amp;RANDBETWEEN(10000,99999)</f>
        <v>CUS91883</v>
      </c>
      <c r="D5250" s="7" t="str">
        <f t="shared" ref="D5250:D5313" ca="1" si="1149">CHOOSE(RANDBETWEEN(1,6),"Electronics","Fashion","Home &amp; Kitchen","Beauty","Books","Sports")</f>
        <v>Electronics</v>
      </c>
      <c r="E5250" s="7" t="str">
        <f t="shared" ref="E5250:E5313" ca="1" si="1150">CHOOSE(RANDBETWEEN(1,10),"Iphone Charger","Bluetooth Speaker","Running Shoes","Cotton T-Shirt","Air  Fryer","Face Cream","Yoga Mat","Smart Watch","Noise Cancelling Headphones","Water Bottle")</f>
        <v>Iphone Charger</v>
      </c>
      <c r="F5250" s="7" t="str">
        <f t="shared" ref="F5250:F5313" ca="1" si="1151">CHOOSE(RANDBETWEEN(1,2),"Amazon Fulfilled","Third-Party Seller")</f>
        <v>Amazon Fulfilled</v>
      </c>
      <c r="G5250" s="7" t="str">
        <f t="shared" ref="G5250:G5313" ca="1" si="1152">CHOOSE(RANDBETWEEN(1,2),"Yes","No")</f>
        <v>No</v>
      </c>
      <c r="H5250" s="7">
        <f t="shared" ref="H5250:H5313" ca="1" si="1153">RANDBETWEEN(8,800)</f>
        <v>386</v>
      </c>
      <c r="I5250" s="7">
        <f t="shared" ref="I5250:I5313" ca="1" si="1154">RANDBETWEEN(1,4)</f>
        <v>2</v>
      </c>
      <c r="J5250" s="7">
        <f t="shared" ref="J5250:J5313" ca="1" si="1155">RANDBETWEEN(0,40)</f>
        <v>25</v>
      </c>
      <c r="K5250" s="7">
        <f t="shared" ref="K5250:K5313" ca="1" si="1156">IF(J5250="Yes",0,RANDBETWEEN(3,15))</f>
        <v>4</v>
      </c>
      <c r="L5250" s="7" t="str">
        <f t="shared" ref="L5250:L5313" ca="1" si="1157">CHOOSE(RANDBETWEEN(1,5),"Credit Card","Debit Card","UPI","Net Banking","Amazon Pay")</f>
        <v>Amazon Pay</v>
      </c>
      <c r="M5250" s="7" t="str">
        <f t="shared" ref="M5250:M5313" ca="1" si="1158">CHOOSE(RANDBETWEEN(1,4),"USA","India","UK","Canada")</f>
        <v>UK</v>
      </c>
      <c r="N5250" s="8" t="str">
        <f t="shared" ref="N5250:N5313" ca="1" si="1159">CHOOSE(RANDBETWEEN(1,5),"Delivered","Delivered","Delivered","Returned","Cancelled")</f>
        <v>Delivered</v>
      </c>
    </row>
    <row r="5251" spans="1:14" x14ac:dyDescent="0.35">
      <c r="A5251" s="5" t="str">
        <f t="shared" ref="A5251:A5314" si="1160">"AMZ"&amp;10000+ROW()</f>
        <v>AMZ15251</v>
      </c>
      <c r="B5251" s="6">
        <f t="shared" ref="B5251:B5314" ca="1" si="1161">RANDBETWEEN(DATE(2025,7,1), DATE(2025,12,31))</f>
        <v>45988</v>
      </c>
      <c r="C5251" s="7" t="str">
        <f t="shared" ca="1" si="1148"/>
        <v>CUS58409</v>
      </c>
      <c r="D5251" s="7" t="str">
        <f t="shared" ca="1" si="1149"/>
        <v>Sports</v>
      </c>
      <c r="E5251" s="7" t="str">
        <f t="shared" ca="1" si="1150"/>
        <v>Smart Watch</v>
      </c>
      <c r="F5251" s="7" t="str">
        <f t="shared" ca="1" si="1151"/>
        <v>Third-Party Seller</v>
      </c>
      <c r="G5251" s="7" t="str">
        <f t="shared" ca="1" si="1152"/>
        <v>No</v>
      </c>
      <c r="H5251" s="7">
        <f t="shared" ca="1" si="1153"/>
        <v>385</v>
      </c>
      <c r="I5251" s="7">
        <f t="shared" ca="1" si="1154"/>
        <v>2</v>
      </c>
      <c r="J5251" s="7">
        <f t="shared" ca="1" si="1155"/>
        <v>18</v>
      </c>
      <c r="K5251" s="7">
        <f t="shared" ca="1" si="1156"/>
        <v>12</v>
      </c>
      <c r="L5251" s="7" t="str">
        <f t="shared" ca="1" si="1157"/>
        <v>Debit Card</v>
      </c>
      <c r="M5251" s="7" t="str">
        <f t="shared" ca="1" si="1158"/>
        <v>USA</v>
      </c>
      <c r="N5251" s="8" t="str">
        <f t="shared" ca="1" si="1159"/>
        <v>Delivered</v>
      </c>
    </row>
    <row r="5252" spans="1:14" x14ac:dyDescent="0.35">
      <c r="A5252" s="5" t="str">
        <f t="shared" si="1160"/>
        <v>AMZ15252</v>
      </c>
      <c r="B5252" s="6">
        <f t="shared" ca="1" si="1161"/>
        <v>45936</v>
      </c>
      <c r="C5252" s="7" t="str">
        <f t="shared" ca="1" si="1148"/>
        <v>CUS19968</v>
      </c>
      <c r="D5252" s="7" t="str">
        <f t="shared" ca="1" si="1149"/>
        <v>Home &amp; Kitchen</v>
      </c>
      <c r="E5252" s="7" t="str">
        <f t="shared" ca="1" si="1150"/>
        <v>Face Cream</v>
      </c>
      <c r="F5252" s="7" t="str">
        <f t="shared" ca="1" si="1151"/>
        <v>Third-Party Seller</v>
      </c>
      <c r="G5252" s="7" t="str">
        <f t="shared" ca="1" si="1152"/>
        <v>No</v>
      </c>
      <c r="H5252" s="7">
        <f t="shared" ca="1" si="1153"/>
        <v>87</v>
      </c>
      <c r="I5252" s="7">
        <f t="shared" ca="1" si="1154"/>
        <v>3</v>
      </c>
      <c r="J5252" s="7">
        <f t="shared" ca="1" si="1155"/>
        <v>13</v>
      </c>
      <c r="K5252" s="7">
        <f t="shared" ca="1" si="1156"/>
        <v>11</v>
      </c>
      <c r="L5252" s="7" t="str">
        <f t="shared" ca="1" si="1157"/>
        <v>Net Banking</v>
      </c>
      <c r="M5252" s="7" t="str">
        <f t="shared" ca="1" si="1158"/>
        <v>UK</v>
      </c>
      <c r="N5252" s="8" t="str">
        <f t="shared" ca="1" si="1159"/>
        <v>Returned</v>
      </c>
    </row>
    <row r="5253" spans="1:14" x14ac:dyDescent="0.35">
      <c r="A5253" s="5" t="str">
        <f t="shared" si="1160"/>
        <v>AMZ15253</v>
      </c>
      <c r="B5253" s="6">
        <f t="shared" ca="1" si="1161"/>
        <v>45880</v>
      </c>
      <c r="C5253" s="7" t="str">
        <f t="shared" ca="1" si="1148"/>
        <v>CUS47147</v>
      </c>
      <c r="D5253" s="7" t="str">
        <f t="shared" ca="1" si="1149"/>
        <v>Beauty</v>
      </c>
      <c r="E5253" s="7" t="str">
        <f t="shared" ca="1" si="1150"/>
        <v>Smart Watch</v>
      </c>
      <c r="F5253" s="7" t="str">
        <f t="shared" ca="1" si="1151"/>
        <v>Third-Party Seller</v>
      </c>
      <c r="G5253" s="7" t="str">
        <f t="shared" ca="1" si="1152"/>
        <v>Yes</v>
      </c>
      <c r="H5253" s="7">
        <f t="shared" ca="1" si="1153"/>
        <v>608</v>
      </c>
      <c r="I5253" s="7">
        <f t="shared" ca="1" si="1154"/>
        <v>2</v>
      </c>
      <c r="J5253" s="7">
        <f t="shared" ca="1" si="1155"/>
        <v>9</v>
      </c>
      <c r="K5253" s="7">
        <f t="shared" ca="1" si="1156"/>
        <v>5</v>
      </c>
      <c r="L5253" s="7" t="str">
        <f t="shared" ca="1" si="1157"/>
        <v>Debit Card</v>
      </c>
      <c r="M5253" s="7" t="str">
        <f t="shared" ca="1" si="1158"/>
        <v>UK</v>
      </c>
      <c r="N5253" s="8" t="str">
        <f t="shared" ca="1" si="1159"/>
        <v>Delivered</v>
      </c>
    </row>
    <row r="5254" spans="1:14" x14ac:dyDescent="0.35">
      <c r="A5254" s="5" t="str">
        <f t="shared" si="1160"/>
        <v>AMZ15254</v>
      </c>
      <c r="B5254" s="6">
        <f t="shared" ca="1" si="1161"/>
        <v>46000</v>
      </c>
      <c r="C5254" s="7" t="str">
        <f t="shared" ca="1" si="1148"/>
        <v>CUS15368</v>
      </c>
      <c r="D5254" s="7" t="str">
        <f t="shared" ca="1" si="1149"/>
        <v>Electronics</v>
      </c>
      <c r="E5254" s="7" t="str">
        <f t="shared" ca="1" si="1150"/>
        <v>Water Bottle</v>
      </c>
      <c r="F5254" s="7" t="str">
        <f t="shared" ca="1" si="1151"/>
        <v>Third-Party Seller</v>
      </c>
      <c r="G5254" s="7" t="str">
        <f t="shared" ca="1" si="1152"/>
        <v>Yes</v>
      </c>
      <c r="H5254" s="7">
        <f t="shared" ca="1" si="1153"/>
        <v>316</v>
      </c>
      <c r="I5254" s="7">
        <f t="shared" ca="1" si="1154"/>
        <v>2</v>
      </c>
      <c r="J5254" s="7">
        <f t="shared" ca="1" si="1155"/>
        <v>0</v>
      </c>
      <c r="K5254" s="7">
        <f t="shared" ca="1" si="1156"/>
        <v>6</v>
      </c>
      <c r="L5254" s="7" t="str">
        <f t="shared" ca="1" si="1157"/>
        <v>Amazon Pay</v>
      </c>
      <c r="M5254" s="7" t="str">
        <f t="shared" ca="1" si="1158"/>
        <v>Canada</v>
      </c>
      <c r="N5254" s="8" t="str">
        <f t="shared" ca="1" si="1159"/>
        <v>Returned</v>
      </c>
    </row>
    <row r="5255" spans="1:14" x14ac:dyDescent="0.35">
      <c r="A5255" s="5" t="str">
        <f t="shared" si="1160"/>
        <v>AMZ15255</v>
      </c>
      <c r="B5255" s="6">
        <f t="shared" ca="1" si="1161"/>
        <v>45882</v>
      </c>
      <c r="C5255" s="7" t="str">
        <f t="shared" ca="1" si="1148"/>
        <v>CUS47711</v>
      </c>
      <c r="D5255" s="7" t="str">
        <f t="shared" ca="1" si="1149"/>
        <v>Fashion</v>
      </c>
      <c r="E5255" s="7" t="str">
        <f t="shared" ca="1" si="1150"/>
        <v>Cotton T-Shirt</v>
      </c>
      <c r="F5255" s="7" t="str">
        <f t="shared" ca="1" si="1151"/>
        <v>Amazon Fulfilled</v>
      </c>
      <c r="G5255" s="7" t="str">
        <f t="shared" ca="1" si="1152"/>
        <v>Yes</v>
      </c>
      <c r="H5255" s="7">
        <f t="shared" ca="1" si="1153"/>
        <v>688</v>
      </c>
      <c r="I5255" s="7">
        <f t="shared" ca="1" si="1154"/>
        <v>4</v>
      </c>
      <c r="J5255" s="7">
        <f t="shared" ca="1" si="1155"/>
        <v>39</v>
      </c>
      <c r="K5255" s="7">
        <f t="shared" ca="1" si="1156"/>
        <v>12</v>
      </c>
      <c r="L5255" s="7" t="str">
        <f t="shared" ca="1" si="1157"/>
        <v>Credit Card</v>
      </c>
      <c r="M5255" s="7" t="str">
        <f t="shared" ca="1" si="1158"/>
        <v>Canada</v>
      </c>
      <c r="N5255" s="8" t="str">
        <f t="shared" ca="1" si="1159"/>
        <v>Returned</v>
      </c>
    </row>
    <row r="5256" spans="1:14" x14ac:dyDescent="0.35">
      <c r="A5256" s="5" t="str">
        <f t="shared" si="1160"/>
        <v>AMZ15256</v>
      </c>
      <c r="B5256" s="6">
        <f t="shared" ca="1" si="1161"/>
        <v>45949</v>
      </c>
      <c r="C5256" s="7" t="str">
        <f t="shared" ca="1" si="1148"/>
        <v>CUS48330</v>
      </c>
      <c r="D5256" s="7" t="str">
        <f t="shared" ca="1" si="1149"/>
        <v>Home &amp; Kitchen</v>
      </c>
      <c r="E5256" s="7" t="str">
        <f t="shared" ca="1" si="1150"/>
        <v>Noise Cancelling Headphones</v>
      </c>
      <c r="F5256" s="7" t="str">
        <f t="shared" ca="1" si="1151"/>
        <v>Third-Party Seller</v>
      </c>
      <c r="G5256" s="7" t="str">
        <f t="shared" ca="1" si="1152"/>
        <v>No</v>
      </c>
      <c r="H5256" s="7">
        <f t="shared" ca="1" si="1153"/>
        <v>13</v>
      </c>
      <c r="I5256" s="7">
        <f t="shared" ca="1" si="1154"/>
        <v>3</v>
      </c>
      <c r="J5256" s="7">
        <f t="shared" ca="1" si="1155"/>
        <v>14</v>
      </c>
      <c r="K5256" s="7">
        <f t="shared" ca="1" si="1156"/>
        <v>6</v>
      </c>
      <c r="L5256" s="7" t="str">
        <f t="shared" ca="1" si="1157"/>
        <v>Amazon Pay</v>
      </c>
      <c r="M5256" s="7" t="str">
        <f t="shared" ca="1" si="1158"/>
        <v>Canada</v>
      </c>
      <c r="N5256" s="8" t="str">
        <f t="shared" ca="1" si="1159"/>
        <v>Cancelled</v>
      </c>
    </row>
    <row r="5257" spans="1:14" x14ac:dyDescent="0.35">
      <c r="A5257" s="5" t="str">
        <f t="shared" si="1160"/>
        <v>AMZ15257</v>
      </c>
      <c r="B5257" s="6">
        <f t="shared" ca="1" si="1161"/>
        <v>45902</v>
      </c>
      <c r="C5257" s="7" t="str">
        <f t="shared" ca="1" si="1148"/>
        <v>CUS65208</v>
      </c>
      <c r="D5257" s="7" t="str">
        <f t="shared" ca="1" si="1149"/>
        <v>Fashion</v>
      </c>
      <c r="E5257" s="7" t="str">
        <f t="shared" ca="1" si="1150"/>
        <v>Smart Watch</v>
      </c>
      <c r="F5257" s="7" t="str">
        <f t="shared" ca="1" si="1151"/>
        <v>Amazon Fulfilled</v>
      </c>
      <c r="G5257" s="7" t="str">
        <f t="shared" ca="1" si="1152"/>
        <v>Yes</v>
      </c>
      <c r="H5257" s="7">
        <f t="shared" ca="1" si="1153"/>
        <v>740</v>
      </c>
      <c r="I5257" s="7">
        <f t="shared" ca="1" si="1154"/>
        <v>3</v>
      </c>
      <c r="J5257" s="7">
        <f t="shared" ca="1" si="1155"/>
        <v>39</v>
      </c>
      <c r="K5257" s="7">
        <f t="shared" ca="1" si="1156"/>
        <v>7</v>
      </c>
      <c r="L5257" s="7" t="str">
        <f t="shared" ca="1" si="1157"/>
        <v>UPI</v>
      </c>
      <c r="M5257" s="7" t="str">
        <f t="shared" ca="1" si="1158"/>
        <v>UK</v>
      </c>
      <c r="N5257" s="8" t="str">
        <f t="shared" ca="1" si="1159"/>
        <v>Delivered</v>
      </c>
    </row>
    <row r="5258" spans="1:14" x14ac:dyDescent="0.35">
      <c r="A5258" s="5" t="str">
        <f t="shared" si="1160"/>
        <v>AMZ15258</v>
      </c>
      <c r="B5258" s="6">
        <f t="shared" ca="1" si="1161"/>
        <v>45970</v>
      </c>
      <c r="C5258" s="7" t="str">
        <f t="shared" ca="1" si="1148"/>
        <v>CUS61642</v>
      </c>
      <c r="D5258" s="7" t="str">
        <f t="shared" ca="1" si="1149"/>
        <v>Sports</v>
      </c>
      <c r="E5258" s="7" t="str">
        <f t="shared" ca="1" si="1150"/>
        <v>Air  Fryer</v>
      </c>
      <c r="F5258" s="7" t="str">
        <f t="shared" ca="1" si="1151"/>
        <v>Amazon Fulfilled</v>
      </c>
      <c r="G5258" s="7" t="str">
        <f t="shared" ca="1" si="1152"/>
        <v>Yes</v>
      </c>
      <c r="H5258" s="7">
        <f t="shared" ca="1" si="1153"/>
        <v>74</v>
      </c>
      <c r="I5258" s="7">
        <f t="shared" ca="1" si="1154"/>
        <v>4</v>
      </c>
      <c r="J5258" s="7">
        <f t="shared" ca="1" si="1155"/>
        <v>20</v>
      </c>
      <c r="K5258" s="7">
        <f t="shared" ca="1" si="1156"/>
        <v>11</v>
      </c>
      <c r="L5258" s="7" t="str">
        <f t="shared" ca="1" si="1157"/>
        <v>Net Banking</v>
      </c>
      <c r="M5258" s="7" t="str">
        <f t="shared" ca="1" si="1158"/>
        <v>UK</v>
      </c>
      <c r="N5258" s="8" t="str">
        <f t="shared" ca="1" si="1159"/>
        <v>Delivered</v>
      </c>
    </row>
    <row r="5259" spans="1:14" x14ac:dyDescent="0.35">
      <c r="A5259" s="5" t="str">
        <f t="shared" si="1160"/>
        <v>AMZ15259</v>
      </c>
      <c r="B5259" s="6">
        <f t="shared" ca="1" si="1161"/>
        <v>45928</v>
      </c>
      <c r="C5259" s="7" t="str">
        <f t="shared" ca="1" si="1148"/>
        <v>CUS89155</v>
      </c>
      <c r="D5259" s="7" t="str">
        <f t="shared" ca="1" si="1149"/>
        <v>Electronics</v>
      </c>
      <c r="E5259" s="7" t="str">
        <f t="shared" ca="1" si="1150"/>
        <v>Noise Cancelling Headphones</v>
      </c>
      <c r="F5259" s="7" t="str">
        <f t="shared" ca="1" si="1151"/>
        <v>Amazon Fulfilled</v>
      </c>
      <c r="G5259" s="7" t="str">
        <f t="shared" ca="1" si="1152"/>
        <v>Yes</v>
      </c>
      <c r="H5259" s="7">
        <f t="shared" ca="1" si="1153"/>
        <v>347</v>
      </c>
      <c r="I5259" s="7">
        <f t="shared" ca="1" si="1154"/>
        <v>2</v>
      </c>
      <c r="J5259" s="7">
        <f t="shared" ca="1" si="1155"/>
        <v>29</v>
      </c>
      <c r="K5259" s="7">
        <f t="shared" ca="1" si="1156"/>
        <v>13</v>
      </c>
      <c r="L5259" s="7" t="str">
        <f t="shared" ca="1" si="1157"/>
        <v>Amazon Pay</v>
      </c>
      <c r="M5259" s="7" t="str">
        <f t="shared" ca="1" si="1158"/>
        <v>USA</v>
      </c>
      <c r="N5259" s="8" t="str">
        <f t="shared" ca="1" si="1159"/>
        <v>Cancelled</v>
      </c>
    </row>
    <row r="5260" spans="1:14" x14ac:dyDescent="0.35">
      <c r="A5260" s="5" t="str">
        <f t="shared" si="1160"/>
        <v>AMZ15260</v>
      </c>
      <c r="B5260" s="6">
        <f t="shared" ca="1" si="1161"/>
        <v>45963</v>
      </c>
      <c r="C5260" s="7" t="str">
        <f t="shared" ca="1" si="1148"/>
        <v>CUS16727</v>
      </c>
      <c r="D5260" s="7" t="str">
        <f t="shared" ca="1" si="1149"/>
        <v>Electronics</v>
      </c>
      <c r="E5260" s="7" t="str">
        <f t="shared" ca="1" si="1150"/>
        <v>Yoga Mat</v>
      </c>
      <c r="F5260" s="7" t="str">
        <f t="shared" ca="1" si="1151"/>
        <v>Third-Party Seller</v>
      </c>
      <c r="G5260" s="7" t="str">
        <f t="shared" ca="1" si="1152"/>
        <v>Yes</v>
      </c>
      <c r="H5260" s="7">
        <f t="shared" ca="1" si="1153"/>
        <v>701</v>
      </c>
      <c r="I5260" s="7">
        <f t="shared" ca="1" si="1154"/>
        <v>1</v>
      </c>
      <c r="J5260" s="7">
        <f t="shared" ca="1" si="1155"/>
        <v>33</v>
      </c>
      <c r="K5260" s="7">
        <f t="shared" ca="1" si="1156"/>
        <v>9</v>
      </c>
      <c r="L5260" s="7" t="str">
        <f t="shared" ca="1" si="1157"/>
        <v>Debit Card</v>
      </c>
      <c r="M5260" s="7" t="str">
        <f t="shared" ca="1" si="1158"/>
        <v>UK</v>
      </c>
      <c r="N5260" s="8" t="str">
        <f t="shared" ca="1" si="1159"/>
        <v>Delivered</v>
      </c>
    </row>
    <row r="5261" spans="1:14" x14ac:dyDescent="0.35">
      <c r="A5261" s="5" t="str">
        <f t="shared" si="1160"/>
        <v>AMZ15261</v>
      </c>
      <c r="B5261" s="6">
        <f t="shared" ca="1" si="1161"/>
        <v>45877</v>
      </c>
      <c r="C5261" s="7" t="str">
        <f t="shared" ca="1" si="1148"/>
        <v>CUS96154</v>
      </c>
      <c r="D5261" s="7" t="str">
        <f t="shared" ca="1" si="1149"/>
        <v>Fashion</v>
      </c>
      <c r="E5261" s="7" t="str">
        <f t="shared" ca="1" si="1150"/>
        <v>Bluetooth Speaker</v>
      </c>
      <c r="F5261" s="7" t="str">
        <f t="shared" ca="1" si="1151"/>
        <v>Third-Party Seller</v>
      </c>
      <c r="G5261" s="7" t="str">
        <f t="shared" ca="1" si="1152"/>
        <v>No</v>
      </c>
      <c r="H5261" s="7">
        <f t="shared" ca="1" si="1153"/>
        <v>200</v>
      </c>
      <c r="I5261" s="7">
        <f t="shared" ca="1" si="1154"/>
        <v>2</v>
      </c>
      <c r="J5261" s="7">
        <f t="shared" ca="1" si="1155"/>
        <v>19</v>
      </c>
      <c r="K5261" s="7">
        <f t="shared" ca="1" si="1156"/>
        <v>12</v>
      </c>
      <c r="L5261" s="7" t="str">
        <f t="shared" ca="1" si="1157"/>
        <v>Amazon Pay</v>
      </c>
      <c r="M5261" s="7" t="str">
        <f t="shared" ca="1" si="1158"/>
        <v>UK</v>
      </c>
      <c r="N5261" s="8" t="str">
        <f t="shared" ca="1" si="1159"/>
        <v>Returned</v>
      </c>
    </row>
    <row r="5262" spans="1:14" x14ac:dyDescent="0.35">
      <c r="A5262" s="5" t="str">
        <f t="shared" si="1160"/>
        <v>AMZ15262</v>
      </c>
      <c r="B5262" s="6">
        <f t="shared" ca="1" si="1161"/>
        <v>45889</v>
      </c>
      <c r="C5262" s="7" t="str">
        <f t="shared" ca="1" si="1148"/>
        <v>CUS59515</v>
      </c>
      <c r="D5262" s="7" t="str">
        <f t="shared" ca="1" si="1149"/>
        <v>Books</v>
      </c>
      <c r="E5262" s="7" t="str">
        <f t="shared" ca="1" si="1150"/>
        <v>Cotton T-Shirt</v>
      </c>
      <c r="F5262" s="7" t="str">
        <f t="shared" ca="1" si="1151"/>
        <v>Third-Party Seller</v>
      </c>
      <c r="G5262" s="7" t="str">
        <f t="shared" ca="1" si="1152"/>
        <v>No</v>
      </c>
      <c r="H5262" s="7">
        <f t="shared" ca="1" si="1153"/>
        <v>412</v>
      </c>
      <c r="I5262" s="7">
        <f t="shared" ca="1" si="1154"/>
        <v>3</v>
      </c>
      <c r="J5262" s="7">
        <f t="shared" ca="1" si="1155"/>
        <v>18</v>
      </c>
      <c r="K5262" s="7">
        <f t="shared" ca="1" si="1156"/>
        <v>9</v>
      </c>
      <c r="L5262" s="7" t="str">
        <f t="shared" ca="1" si="1157"/>
        <v>Amazon Pay</v>
      </c>
      <c r="M5262" s="7" t="str">
        <f t="shared" ca="1" si="1158"/>
        <v>India</v>
      </c>
      <c r="N5262" s="8" t="str">
        <f t="shared" ca="1" si="1159"/>
        <v>Cancelled</v>
      </c>
    </row>
    <row r="5263" spans="1:14" x14ac:dyDescent="0.35">
      <c r="A5263" s="5" t="str">
        <f t="shared" si="1160"/>
        <v>AMZ15263</v>
      </c>
      <c r="B5263" s="6">
        <f t="shared" ca="1" si="1161"/>
        <v>46020</v>
      </c>
      <c r="C5263" s="7" t="str">
        <f t="shared" ca="1" si="1148"/>
        <v>CUS64616</v>
      </c>
      <c r="D5263" s="7" t="str">
        <f t="shared" ca="1" si="1149"/>
        <v>Home &amp; Kitchen</v>
      </c>
      <c r="E5263" s="7" t="str">
        <f t="shared" ca="1" si="1150"/>
        <v>Noise Cancelling Headphones</v>
      </c>
      <c r="F5263" s="7" t="str">
        <f t="shared" ca="1" si="1151"/>
        <v>Amazon Fulfilled</v>
      </c>
      <c r="G5263" s="7" t="str">
        <f t="shared" ca="1" si="1152"/>
        <v>No</v>
      </c>
      <c r="H5263" s="7">
        <f t="shared" ca="1" si="1153"/>
        <v>227</v>
      </c>
      <c r="I5263" s="7">
        <f t="shared" ca="1" si="1154"/>
        <v>3</v>
      </c>
      <c r="J5263" s="7">
        <f t="shared" ca="1" si="1155"/>
        <v>3</v>
      </c>
      <c r="K5263" s="7">
        <f t="shared" ca="1" si="1156"/>
        <v>6</v>
      </c>
      <c r="L5263" s="7" t="str">
        <f t="shared" ca="1" si="1157"/>
        <v>Debit Card</v>
      </c>
      <c r="M5263" s="7" t="str">
        <f t="shared" ca="1" si="1158"/>
        <v>India</v>
      </c>
      <c r="N5263" s="8" t="str">
        <f t="shared" ca="1" si="1159"/>
        <v>Delivered</v>
      </c>
    </row>
    <row r="5264" spans="1:14" x14ac:dyDescent="0.35">
      <c r="A5264" s="5" t="str">
        <f t="shared" si="1160"/>
        <v>AMZ15264</v>
      </c>
      <c r="B5264" s="6">
        <f t="shared" ca="1" si="1161"/>
        <v>45959</v>
      </c>
      <c r="C5264" s="7" t="str">
        <f t="shared" ca="1" si="1148"/>
        <v>CUS54684</v>
      </c>
      <c r="D5264" s="7" t="str">
        <f t="shared" ca="1" si="1149"/>
        <v>Fashion</v>
      </c>
      <c r="E5264" s="7" t="str">
        <f t="shared" ca="1" si="1150"/>
        <v>Cotton T-Shirt</v>
      </c>
      <c r="F5264" s="7" t="str">
        <f t="shared" ca="1" si="1151"/>
        <v>Amazon Fulfilled</v>
      </c>
      <c r="G5264" s="7" t="str">
        <f t="shared" ca="1" si="1152"/>
        <v>No</v>
      </c>
      <c r="H5264" s="7">
        <f t="shared" ca="1" si="1153"/>
        <v>462</v>
      </c>
      <c r="I5264" s="7">
        <f t="shared" ca="1" si="1154"/>
        <v>2</v>
      </c>
      <c r="J5264" s="7">
        <f t="shared" ca="1" si="1155"/>
        <v>26</v>
      </c>
      <c r="K5264" s="7">
        <f t="shared" ca="1" si="1156"/>
        <v>15</v>
      </c>
      <c r="L5264" s="7" t="str">
        <f t="shared" ca="1" si="1157"/>
        <v>Net Banking</v>
      </c>
      <c r="M5264" s="7" t="str">
        <f t="shared" ca="1" si="1158"/>
        <v>USA</v>
      </c>
      <c r="N5264" s="8" t="str">
        <f t="shared" ca="1" si="1159"/>
        <v>Returned</v>
      </c>
    </row>
    <row r="5265" spans="1:14" x14ac:dyDescent="0.35">
      <c r="A5265" s="5" t="str">
        <f t="shared" si="1160"/>
        <v>AMZ15265</v>
      </c>
      <c r="B5265" s="6">
        <f t="shared" ca="1" si="1161"/>
        <v>45960</v>
      </c>
      <c r="C5265" s="7" t="str">
        <f t="shared" ca="1" si="1148"/>
        <v>CUS31963</v>
      </c>
      <c r="D5265" s="7" t="str">
        <f t="shared" ca="1" si="1149"/>
        <v>Home &amp; Kitchen</v>
      </c>
      <c r="E5265" s="7" t="str">
        <f t="shared" ca="1" si="1150"/>
        <v>Bluetooth Speaker</v>
      </c>
      <c r="F5265" s="7" t="str">
        <f t="shared" ca="1" si="1151"/>
        <v>Amazon Fulfilled</v>
      </c>
      <c r="G5265" s="7" t="str">
        <f t="shared" ca="1" si="1152"/>
        <v>Yes</v>
      </c>
      <c r="H5265" s="7">
        <f t="shared" ca="1" si="1153"/>
        <v>18</v>
      </c>
      <c r="I5265" s="7">
        <f t="shared" ca="1" si="1154"/>
        <v>4</v>
      </c>
      <c r="J5265" s="7">
        <f t="shared" ca="1" si="1155"/>
        <v>15</v>
      </c>
      <c r="K5265" s="7">
        <f t="shared" ca="1" si="1156"/>
        <v>9</v>
      </c>
      <c r="L5265" s="7" t="str">
        <f t="shared" ca="1" si="1157"/>
        <v>Credit Card</v>
      </c>
      <c r="M5265" s="7" t="str">
        <f t="shared" ca="1" si="1158"/>
        <v>India</v>
      </c>
      <c r="N5265" s="8" t="str">
        <f t="shared" ca="1" si="1159"/>
        <v>Delivered</v>
      </c>
    </row>
    <row r="5266" spans="1:14" x14ac:dyDescent="0.35">
      <c r="A5266" s="5" t="str">
        <f t="shared" si="1160"/>
        <v>AMZ15266</v>
      </c>
      <c r="B5266" s="6">
        <f t="shared" ca="1" si="1161"/>
        <v>45922</v>
      </c>
      <c r="C5266" s="7" t="str">
        <f t="shared" ca="1" si="1148"/>
        <v>CUS85068</v>
      </c>
      <c r="D5266" s="7" t="str">
        <f t="shared" ca="1" si="1149"/>
        <v>Home &amp; Kitchen</v>
      </c>
      <c r="E5266" s="7" t="str">
        <f t="shared" ca="1" si="1150"/>
        <v>Cotton T-Shirt</v>
      </c>
      <c r="F5266" s="7" t="str">
        <f t="shared" ca="1" si="1151"/>
        <v>Third-Party Seller</v>
      </c>
      <c r="G5266" s="7" t="str">
        <f t="shared" ca="1" si="1152"/>
        <v>No</v>
      </c>
      <c r="H5266" s="7">
        <f t="shared" ca="1" si="1153"/>
        <v>796</v>
      </c>
      <c r="I5266" s="7">
        <f t="shared" ca="1" si="1154"/>
        <v>3</v>
      </c>
      <c r="J5266" s="7">
        <f t="shared" ca="1" si="1155"/>
        <v>26</v>
      </c>
      <c r="K5266" s="7">
        <f t="shared" ca="1" si="1156"/>
        <v>13</v>
      </c>
      <c r="L5266" s="7" t="str">
        <f t="shared" ca="1" si="1157"/>
        <v>Net Banking</v>
      </c>
      <c r="M5266" s="7" t="str">
        <f t="shared" ca="1" si="1158"/>
        <v>UK</v>
      </c>
      <c r="N5266" s="8" t="str">
        <f t="shared" ca="1" si="1159"/>
        <v>Delivered</v>
      </c>
    </row>
    <row r="5267" spans="1:14" x14ac:dyDescent="0.35">
      <c r="A5267" s="5" t="str">
        <f t="shared" si="1160"/>
        <v>AMZ15267</v>
      </c>
      <c r="B5267" s="6">
        <f t="shared" ca="1" si="1161"/>
        <v>45977</v>
      </c>
      <c r="C5267" s="7" t="str">
        <f t="shared" ca="1" si="1148"/>
        <v>CUS93872</v>
      </c>
      <c r="D5267" s="7" t="str">
        <f t="shared" ca="1" si="1149"/>
        <v>Home &amp; Kitchen</v>
      </c>
      <c r="E5267" s="7" t="str">
        <f t="shared" ca="1" si="1150"/>
        <v>Smart Watch</v>
      </c>
      <c r="F5267" s="7" t="str">
        <f t="shared" ca="1" si="1151"/>
        <v>Amazon Fulfilled</v>
      </c>
      <c r="G5267" s="7" t="str">
        <f t="shared" ca="1" si="1152"/>
        <v>Yes</v>
      </c>
      <c r="H5267" s="7">
        <f t="shared" ca="1" si="1153"/>
        <v>630</v>
      </c>
      <c r="I5267" s="7">
        <f t="shared" ca="1" si="1154"/>
        <v>4</v>
      </c>
      <c r="J5267" s="7">
        <f t="shared" ca="1" si="1155"/>
        <v>1</v>
      </c>
      <c r="K5267" s="7">
        <f t="shared" ca="1" si="1156"/>
        <v>7</v>
      </c>
      <c r="L5267" s="7" t="str">
        <f t="shared" ca="1" si="1157"/>
        <v>Amazon Pay</v>
      </c>
      <c r="M5267" s="7" t="str">
        <f t="shared" ca="1" si="1158"/>
        <v>USA</v>
      </c>
      <c r="N5267" s="8" t="str">
        <f t="shared" ca="1" si="1159"/>
        <v>Delivered</v>
      </c>
    </row>
    <row r="5268" spans="1:14" x14ac:dyDescent="0.35">
      <c r="A5268" s="5" t="str">
        <f t="shared" si="1160"/>
        <v>AMZ15268</v>
      </c>
      <c r="B5268" s="6">
        <f t="shared" ca="1" si="1161"/>
        <v>45988</v>
      </c>
      <c r="C5268" s="7" t="str">
        <f t="shared" ca="1" si="1148"/>
        <v>CUS14130</v>
      </c>
      <c r="D5268" s="7" t="str">
        <f t="shared" ca="1" si="1149"/>
        <v>Sports</v>
      </c>
      <c r="E5268" s="7" t="str">
        <f t="shared" ca="1" si="1150"/>
        <v>Water Bottle</v>
      </c>
      <c r="F5268" s="7" t="str">
        <f t="shared" ca="1" si="1151"/>
        <v>Third-Party Seller</v>
      </c>
      <c r="G5268" s="7" t="str">
        <f t="shared" ca="1" si="1152"/>
        <v>Yes</v>
      </c>
      <c r="H5268" s="7">
        <f t="shared" ca="1" si="1153"/>
        <v>466</v>
      </c>
      <c r="I5268" s="7">
        <f t="shared" ca="1" si="1154"/>
        <v>3</v>
      </c>
      <c r="J5268" s="7">
        <f t="shared" ca="1" si="1155"/>
        <v>28</v>
      </c>
      <c r="K5268" s="7">
        <f t="shared" ca="1" si="1156"/>
        <v>12</v>
      </c>
      <c r="L5268" s="7" t="str">
        <f t="shared" ca="1" si="1157"/>
        <v>Net Banking</v>
      </c>
      <c r="M5268" s="7" t="str">
        <f t="shared" ca="1" si="1158"/>
        <v>India</v>
      </c>
      <c r="N5268" s="8" t="str">
        <f t="shared" ca="1" si="1159"/>
        <v>Delivered</v>
      </c>
    </row>
    <row r="5269" spans="1:14" x14ac:dyDescent="0.35">
      <c r="A5269" s="5" t="str">
        <f t="shared" si="1160"/>
        <v>AMZ15269</v>
      </c>
      <c r="B5269" s="6">
        <f t="shared" ca="1" si="1161"/>
        <v>45917</v>
      </c>
      <c r="C5269" s="7" t="str">
        <f t="shared" ca="1" si="1148"/>
        <v>CUS26458</v>
      </c>
      <c r="D5269" s="7" t="str">
        <f t="shared" ca="1" si="1149"/>
        <v>Fashion</v>
      </c>
      <c r="E5269" s="7" t="str">
        <f t="shared" ca="1" si="1150"/>
        <v>Iphone Charger</v>
      </c>
      <c r="F5269" s="7" t="str">
        <f t="shared" ca="1" si="1151"/>
        <v>Amazon Fulfilled</v>
      </c>
      <c r="G5269" s="7" t="str">
        <f t="shared" ca="1" si="1152"/>
        <v>No</v>
      </c>
      <c r="H5269" s="7">
        <f t="shared" ca="1" si="1153"/>
        <v>589</v>
      </c>
      <c r="I5269" s="7">
        <f t="shared" ca="1" si="1154"/>
        <v>3</v>
      </c>
      <c r="J5269" s="7">
        <f t="shared" ca="1" si="1155"/>
        <v>33</v>
      </c>
      <c r="K5269" s="7">
        <f t="shared" ca="1" si="1156"/>
        <v>11</v>
      </c>
      <c r="L5269" s="7" t="str">
        <f t="shared" ca="1" si="1157"/>
        <v>Debit Card</v>
      </c>
      <c r="M5269" s="7" t="str">
        <f t="shared" ca="1" si="1158"/>
        <v>USA</v>
      </c>
      <c r="N5269" s="8" t="str">
        <f t="shared" ca="1" si="1159"/>
        <v>Cancelled</v>
      </c>
    </row>
    <row r="5270" spans="1:14" x14ac:dyDescent="0.35">
      <c r="A5270" s="5" t="str">
        <f t="shared" si="1160"/>
        <v>AMZ15270</v>
      </c>
      <c r="B5270" s="6">
        <f t="shared" ca="1" si="1161"/>
        <v>45941</v>
      </c>
      <c r="C5270" s="7" t="str">
        <f t="shared" ca="1" si="1148"/>
        <v>CUS70661</v>
      </c>
      <c r="D5270" s="7" t="str">
        <f t="shared" ca="1" si="1149"/>
        <v>Electronics</v>
      </c>
      <c r="E5270" s="7" t="str">
        <f t="shared" ca="1" si="1150"/>
        <v>Bluetooth Speaker</v>
      </c>
      <c r="F5270" s="7" t="str">
        <f t="shared" ca="1" si="1151"/>
        <v>Third-Party Seller</v>
      </c>
      <c r="G5270" s="7" t="str">
        <f t="shared" ca="1" si="1152"/>
        <v>No</v>
      </c>
      <c r="H5270" s="7">
        <f t="shared" ca="1" si="1153"/>
        <v>540</v>
      </c>
      <c r="I5270" s="7">
        <f t="shared" ca="1" si="1154"/>
        <v>4</v>
      </c>
      <c r="J5270" s="7">
        <f t="shared" ca="1" si="1155"/>
        <v>16</v>
      </c>
      <c r="K5270" s="7">
        <f t="shared" ca="1" si="1156"/>
        <v>6</v>
      </c>
      <c r="L5270" s="7" t="str">
        <f t="shared" ca="1" si="1157"/>
        <v>Debit Card</v>
      </c>
      <c r="M5270" s="7" t="str">
        <f t="shared" ca="1" si="1158"/>
        <v>UK</v>
      </c>
      <c r="N5270" s="8" t="str">
        <f t="shared" ca="1" si="1159"/>
        <v>Delivered</v>
      </c>
    </row>
    <row r="5271" spans="1:14" x14ac:dyDescent="0.35">
      <c r="A5271" s="5" t="str">
        <f t="shared" si="1160"/>
        <v>AMZ15271</v>
      </c>
      <c r="B5271" s="6">
        <f t="shared" ca="1" si="1161"/>
        <v>46005</v>
      </c>
      <c r="C5271" s="7" t="str">
        <f t="shared" ca="1" si="1148"/>
        <v>CUS74245</v>
      </c>
      <c r="D5271" s="7" t="str">
        <f t="shared" ca="1" si="1149"/>
        <v>Fashion</v>
      </c>
      <c r="E5271" s="7" t="str">
        <f t="shared" ca="1" si="1150"/>
        <v>Running Shoes</v>
      </c>
      <c r="F5271" s="7" t="str">
        <f t="shared" ca="1" si="1151"/>
        <v>Amazon Fulfilled</v>
      </c>
      <c r="G5271" s="7" t="str">
        <f t="shared" ca="1" si="1152"/>
        <v>No</v>
      </c>
      <c r="H5271" s="7">
        <f t="shared" ca="1" si="1153"/>
        <v>224</v>
      </c>
      <c r="I5271" s="7">
        <f t="shared" ca="1" si="1154"/>
        <v>1</v>
      </c>
      <c r="J5271" s="7">
        <f t="shared" ca="1" si="1155"/>
        <v>13</v>
      </c>
      <c r="K5271" s="7">
        <f t="shared" ca="1" si="1156"/>
        <v>6</v>
      </c>
      <c r="L5271" s="7" t="str">
        <f t="shared" ca="1" si="1157"/>
        <v>UPI</v>
      </c>
      <c r="M5271" s="7" t="str">
        <f t="shared" ca="1" si="1158"/>
        <v>India</v>
      </c>
      <c r="N5271" s="8" t="str">
        <f t="shared" ca="1" si="1159"/>
        <v>Returned</v>
      </c>
    </row>
    <row r="5272" spans="1:14" x14ac:dyDescent="0.35">
      <c r="A5272" s="5" t="str">
        <f t="shared" si="1160"/>
        <v>AMZ15272</v>
      </c>
      <c r="B5272" s="6">
        <f t="shared" ca="1" si="1161"/>
        <v>45892</v>
      </c>
      <c r="C5272" s="7" t="str">
        <f t="shared" ca="1" si="1148"/>
        <v>CUS52587</v>
      </c>
      <c r="D5272" s="7" t="str">
        <f t="shared" ca="1" si="1149"/>
        <v>Home &amp; Kitchen</v>
      </c>
      <c r="E5272" s="7" t="str">
        <f t="shared" ca="1" si="1150"/>
        <v>Bluetooth Speaker</v>
      </c>
      <c r="F5272" s="7" t="str">
        <f t="shared" ca="1" si="1151"/>
        <v>Third-Party Seller</v>
      </c>
      <c r="G5272" s="7" t="str">
        <f t="shared" ca="1" si="1152"/>
        <v>No</v>
      </c>
      <c r="H5272" s="7">
        <f t="shared" ca="1" si="1153"/>
        <v>736</v>
      </c>
      <c r="I5272" s="7">
        <f t="shared" ca="1" si="1154"/>
        <v>4</v>
      </c>
      <c r="J5272" s="7">
        <f t="shared" ca="1" si="1155"/>
        <v>2</v>
      </c>
      <c r="K5272" s="7">
        <f t="shared" ca="1" si="1156"/>
        <v>10</v>
      </c>
      <c r="L5272" s="7" t="str">
        <f t="shared" ca="1" si="1157"/>
        <v>Amazon Pay</v>
      </c>
      <c r="M5272" s="7" t="str">
        <f t="shared" ca="1" si="1158"/>
        <v>UK</v>
      </c>
      <c r="N5272" s="8" t="str">
        <f t="shared" ca="1" si="1159"/>
        <v>Delivered</v>
      </c>
    </row>
    <row r="5273" spans="1:14" x14ac:dyDescent="0.35">
      <c r="A5273" s="5" t="str">
        <f t="shared" si="1160"/>
        <v>AMZ15273</v>
      </c>
      <c r="B5273" s="6">
        <f t="shared" ca="1" si="1161"/>
        <v>45873</v>
      </c>
      <c r="C5273" s="7" t="str">
        <f t="shared" ca="1" si="1148"/>
        <v>CUS79589</v>
      </c>
      <c r="D5273" s="7" t="str">
        <f t="shared" ca="1" si="1149"/>
        <v>Home &amp; Kitchen</v>
      </c>
      <c r="E5273" s="7" t="str">
        <f t="shared" ca="1" si="1150"/>
        <v>Noise Cancelling Headphones</v>
      </c>
      <c r="F5273" s="7" t="str">
        <f t="shared" ca="1" si="1151"/>
        <v>Amazon Fulfilled</v>
      </c>
      <c r="G5273" s="7" t="str">
        <f t="shared" ca="1" si="1152"/>
        <v>No</v>
      </c>
      <c r="H5273" s="7">
        <f t="shared" ca="1" si="1153"/>
        <v>727</v>
      </c>
      <c r="I5273" s="7">
        <f t="shared" ca="1" si="1154"/>
        <v>3</v>
      </c>
      <c r="J5273" s="7">
        <f t="shared" ca="1" si="1155"/>
        <v>11</v>
      </c>
      <c r="K5273" s="7">
        <f t="shared" ca="1" si="1156"/>
        <v>10</v>
      </c>
      <c r="L5273" s="7" t="str">
        <f t="shared" ca="1" si="1157"/>
        <v>Amazon Pay</v>
      </c>
      <c r="M5273" s="7" t="str">
        <f t="shared" ca="1" si="1158"/>
        <v>India</v>
      </c>
      <c r="N5273" s="8" t="str">
        <f t="shared" ca="1" si="1159"/>
        <v>Cancelled</v>
      </c>
    </row>
    <row r="5274" spans="1:14" x14ac:dyDescent="0.35">
      <c r="A5274" s="5" t="str">
        <f t="shared" si="1160"/>
        <v>AMZ15274</v>
      </c>
      <c r="B5274" s="6">
        <f t="shared" ca="1" si="1161"/>
        <v>45972</v>
      </c>
      <c r="C5274" s="7" t="str">
        <f t="shared" ca="1" si="1148"/>
        <v>CUS87272</v>
      </c>
      <c r="D5274" s="7" t="str">
        <f t="shared" ca="1" si="1149"/>
        <v>Electronics</v>
      </c>
      <c r="E5274" s="7" t="str">
        <f t="shared" ca="1" si="1150"/>
        <v>Smart Watch</v>
      </c>
      <c r="F5274" s="7" t="str">
        <f t="shared" ca="1" si="1151"/>
        <v>Amazon Fulfilled</v>
      </c>
      <c r="G5274" s="7" t="str">
        <f t="shared" ca="1" si="1152"/>
        <v>No</v>
      </c>
      <c r="H5274" s="7">
        <f t="shared" ca="1" si="1153"/>
        <v>314</v>
      </c>
      <c r="I5274" s="7">
        <f t="shared" ca="1" si="1154"/>
        <v>2</v>
      </c>
      <c r="J5274" s="7">
        <f t="shared" ca="1" si="1155"/>
        <v>5</v>
      </c>
      <c r="K5274" s="7">
        <f t="shared" ca="1" si="1156"/>
        <v>15</v>
      </c>
      <c r="L5274" s="7" t="str">
        <f t="shared" ca="1" si="1157"/>
        <v>Amazon Pay</v>
      </c>
      <c r="M5274" s="7" t="str">
        <f t="shared" ca="1" si="1158"/>
        <v>UK</v>
      </c>
      <c r="N5274" s="8" t="str">
        <f t="shared" ca="1" si="1159"/>
        <v>Delivered</v>
      </c>
    </row>
    <row r="5275" spans="1:14" x14ac:dyDescent="0.35">
      <c r="A5275" s="5" t="str">
        <f t="shared" si="1160"/>
        <v>AMZ15275</v>
      </c>
      <c r="B5275" s="6">
        <f t="shared" ca="1" si="1161"/>
        <v>45870</v>
      </c>
      <c r="C5275" s="7" t="str">
        <f t="shared" ca="1" si="1148"/>
        <v>CUS33246</v>
      </c>
      <c r="D5275" s="7" t="str">
        <f t="shared" ca="1" si="1149"/>
        <v>Sports</v>
      </c>
      <c r="E5275" s="7" t="str">
        <f t="shared" ca="1" si="1150"/>
        <v>Yoga Mat</v>
      </c>
      <c r="F5275" s="7" t="str">
        <f t="shared" ca="1" si="1151"/>
        <v>Third-Party Seller</v>
      </c>
      <c r="G5275" s="7" t="str">
        <f t="shared" ca="1" si="1152"/>
        <v>Yes</v>
      </c>
      <c r="H5275" s="7">
        <f t="shared" ca="1" si="1153"/>
        <v>437</v>
      </c>
      <c r="I5275" s="7">
        <f t="shared" ca="1" si="1154"/>
        <v>3</v>
      </c>
      <c r="J5275" s="7">
        <f t="shared" ca="1" si="1155"/>
        <v>35</v>
      </c>
      <c r="K5275" s="7">
        <f t="shared" ca="1" si="1156"/>
        <v>7</v>
      </c>
      <c r="L5275" s="7" t="str">
        <f t="shared" ca="1" si="1157"/>
        <v>UPI</v>
      </c>
      <c r="M5275" s="7" t="str">
        <f t="shared" ca="1" si="1158"/>
        <v>India</v>
      </c>
      <c r="N5275" s="8" t="str">
        <f t="shared" ca="1" si="1159"/>
        <v>Delivered</v>
      </c>
    </row>
    <row r="5276" spans="1:14" x14ac:dyDescent="0.35">
      <c r="A5276" s="5" t="str">
        <f t="shared" si="1160"/>
        <v>AMZ15276</v>
      </c>
      <c r="B5276" s="6">
        <f t="shared" ca="1" si="1161"/>
        <v>46019</v>
      </c>
      <c r="C5276" s="7" t="str">
        <f t="shared" ca="1" si="1148"/>
        <v>CUS33508</v>
      </c>
      <c r="D5276" s="7" t="str">
        <f t="shared" ca="1" si="1149"/>
        <v>Fashion</v>
      </c>
      <c r="E5276" s="7" t="str">
        <f t="shared" ca="1" si="1150"/>
        <v>Running Shoes</v>
      </c>
      <c r="F5276" s="7" t="str">
        <f t="shared" ca="1" si="1151"/>
        <v>Third-Party Seller</v>
      </c>
      <c r="G5276" s="7" t="str">
        <f t="shared" ca="1" si="1152"/>
        <v>No</v>
      </c>
      <c r="H5276" s="7">
        <f t="shared" ca="1" si="1153"/>
        <v>441</v>
      </c>
      <c r="I5276" s="7">
        <f t="shared" ca="1" si="1154"/>
        <v>1</v>
      </c>
      <c r="J5276" s="7">
        <f t="shared" ca="1" si="1155"/>
        <v>30</v>
      </c>
      <c r="K5276" s="7">
        <f t="shared" ca="1" si="1156"/>
        <v>12</v>
      </c>
      <c r="L5276" s="7" t="str">
        <f t="shared" ca="1" si="1157"/>
        <v>Amazon Pay</v>
      </c>
      <c r="M5276" s="7" t="str">
        <f t="shared" ca="1" si="1158"/>
        <v>UK</v>
      </c>
      <c r="N5276" s="8" t="str">
        <f t="shared" ca="1" si="1159"/>
        <v>Cancelled</v>
      </c>
    </row>
    <row r="5277" spans="1:14" x14ac:dyDescent="0.35">
      <c r="A5277" s="5" t="str">
        <f t="shared" si="1160"/>
        <v>AMZ15277</v>
      </c>
      <c r="B5277" s="6">
        <f t="shared" ca="1" si="1161"/>
        <v>45850</v>
      </c>
      <c r="C5277" s="7" t="str">
        <f t="shared" ca="1" si="1148"/>
        <v>CUS50898</v>
      </c>
      <c r="D5277" s="7" t="str">
        <f t="shared" ca="1" si="1149"/>
        <v>Electronics</v>
      </c>
      <c r="E5277" s="7" t="str">
        <f t="shared" ca="1" si="1150"/>
        <v>Air  Fryer</v>
      </c>
      <c r="F5277" s="7" t="str">
        <f t="shared" ca="1" si="1151"/>
        <v>Amazon Fulfilled</v>
      </c>
      <c r="G5277" s="7" t="str">
        <f t="shared" ca="1" si="1152"/>
        <v>Yes</v>
      </c>
      <c r="H5277" s="7">
        <f t="shared" ca="1" si="1153"/>
        <v>207</v>
      </c>
      <c r="I5277" s="7">
        <f t="shared" ca="1" si="1154"/>
        <v>1</v>
      </c>
      <c r="J5277" s="7">
        <f t="shared" ca="1" si="1155"/>
        <v>8</v>
      </c>
      <c r="K5277" s="7">
        <f t="shared" ca="1" si="1156"/>
        <v>7</v>
      </c>
      <c r="L5277" s="7" t="str">
        <f t="shared" ca="1" si="1157"/>
        <v>Net Banking</v>
      </c>
      <c r="M5277" s="7" t="str">
        <f t="shared" ca="1" si="1158"/>
        <v>India</v>
      </c>
      <c r="N5277" s="8" t="str">
        <f t="shared" ca="1" si="1159"/>
        <v>Cancelled</v>
      </c>
    </row>
    <row r="5278" spans="1:14" x14ac:dyDescent="0.35">
      <c r="A5278" s="5" t="str">
        <f t="shared" si="1160"/>
        <v>AMZ15278</v>
      </c>
      <c r="B5278" s="6">
        <f t="shared" ca="1" si="1161"/>
        <v>46001</v>
      </c>
      <c r="C5278" s="7" t="str">
        <f t="shared" ca="1" si="1148"/>
        <v>CUS96703</v>
      </c>
      <c r="D5278" s="7" t="str">
        <f t="shared" ca="1" si="1149"/>
        <v>Books</v>
      </c>
      <c r="E5278" s="7" t="str">
        <f t="shared" ca="1" si="1150"/>
        <v>Smart Watch</v>
      </c>
      <c r="F5278" s="7" t="str">
        <f t="shared" ca="1" si="1151"/>
        <v>Third-Party Seller</v>
      </c>
      <c r="G5278" s="7" t="str">
        <f t="shared" ca="1" si="1152"/>
        <v>No</v>
      </c>
      <c r="H5278" s="7">
        <f t="shared" ca="1" si="1153"/>
        <v>141</v>
      </c>
      <c r="I5278" s="7">
        <f t="shared" ca="1" si="1154"/>
        <v>4</v>
      </c>
      <c r="J5278" s="7">
        <f t="shared" ca="1" si="1155"/>
        <v>37</v>
      </c>
      <c r="K5278" s="7">
        <f t="shared" ca="1" si="1156"/>
        <v>12</v>
      </c>
      <c r="L5278" s="7" t="str">
        <f t="shared" ca="1" si="1157"/>
        <v>Credit Card</v>
      </c>
      <c r="M5278" s="7" t="str">
        <f t="shared" ca="1" si="1158"/>
        <v>Canada</v>
      </c>
      <c r="N5278" s="8" t="str">
        <f t="shared" ca="1" si="1159"/>
        <v>Delivered</v>
      </c>
    </row>
    <row r="5279" spans="1:14" x14ac:dyDescent="0.35">
      <c r="A5279" s="5" t="str">
        <f t="shared" si="1160"/>
        <v>AMZ15279</v>
      </c>
      <c r="B5279" s="6">
        <f t="shared" ca="1" si="1161"/>
        <v>45859</v>
      </c>
      <c r="C5279" s="7" t="str">
        <f t="shared" ca="1" si="1148"/>
        <v>CUS48034</v>
      </c>
      <c r="D5279" s="7" t="str">
        <f t="shared" ca="1" si="1149"/>
        <v>Books</v>
      </c>
      <c r="E5279" s="7" t="str">
        <f t="shared" ca="1" si="1150"/>
        <v>Face Cream</v>
      </c>
      <c r="F5279" s="7" t="str">
        <f t="shared" ca="1" si="1151"/>
        <v>Third-Party Seller</v>
      </c>
      <c r="G5279" s="7" t="str">
        <f t="shared" ca="1" si="1152"/>
        <v>Yes</v>
      </c>
      <c r="H5279" s="7">
        <f t="shared" ca="1" si="1153"/>
        <v>349</v>
      </c>
      <c r="I5279" s="7">
        <f t="shared" ca="1" si="1154"/>
        <v>2</v>
      </c>
      <c r="J5279" s="7">
        <f t="shared" ca="1" si="1155"/>
        <v>12</v>
      </c>
      <c r="K5279" s="7">
        <f t="shared" ca="1" si="1156"/>
        <v>8</v>
      </c>
      <c r="L5279" s="7" t="str">
        <f t="shared" ca="1" si="1157"/>
        <v>Net Banking</v>
      </c>
      <c r="M5279" s="7" t="str">
        <f t="shared" ca="1" si="1158"/>
        <v>USA</v>
      </c>
      <c r="N5279" s="8" t="str">
        <f t="shared" ca="1" si="1159"/>
        <v>Delivered</v>
      </c>
    </row>
    <row r="5280" spans="1:14" x14ac:dyDescent="0.35">
      <c r="A5280" s="5" t="str">
        <f t="shared" si="1160"/>
        <v>AMZ15280</v>
      </c>
      <c r="B5280" s="6">
        <f t="shared" ca="1" si="1161"/>
        <v>46015</v>
      </c>
      <c r="C5280" s="7" t="str">
        <f t="shared" ca="1" si="1148"/>
        <v>CUS68086</v>
      </c>
      <c r="D5280" s="7" t="str">
        <f t="shared" ca="1" si="1149"/>
        <v>Fashion</v>
      </c>
      <c r="E5280" s="7" t="str">
        <f t="shared" ca="1" si="1150"/>
        <v>Yoga Mat</v>
      </c>
      <c r="F5280" s="7" t="str">
        <f t="shared" ca="1" si="1151"/>
        <v>Amazon Fulfilled</v>
      </c>
      <c r="G5280" s="7" t="str">
        <f t="shared" ca="1" si="1152"/>
        <v>No</v>
      </c>
      <c r="H5280" s="7">
        <f t="shared" ca="1" si="1153"/>
        <v>178</v>
      </c>
      <c r="I5280" s="7">
        <f t="shared" ca="1" si="1154"/>
        <v>4</v>
      </c>
      <c r="J5280" s="7">
        <f t="shared" ca="1" si="1155"/>
        <v>35</v>
      </c>
      <c r="K5280" s="7">
        <f t="shared" ca="1" si="1156"/>
        <v>10</v>
      </c>
      <c r="L5280" s="7" t="str">
        <f t="shared" ca="1" si="1157"/>
        <v>UPI</v>
      </c>
      <c r="M5280" s="7" t="str">
        <f t="shared" ca="1" si="1158"/>
        <v>India</v>
      </c>
      <c r="N5280" s="8" t="str">
        <f t="shared" ca="1" si="1159"/>
        <v>Returned</v>
      </c>
    </row>
    <row r="5281" spans="1:14" x14ac:dyDescent="0.35">
      <c r="A5281" s="5" t="str">
        <f t="shared" si="1160"/>
        <v>AMZ15281</v>
      </c>
      <c r="B5281" s="6">
        <f t="shared" ca="1" si="1161"/>
        <v>45927</v>
      </c>
      <c r="C5281" s="7" t="str">
        <f t="shared" ca="1" si="1148"/>
        <v>CUS39909</v>
      </c>
      <c r="D5281" s="7" t="str">
        <f t="shared" ca="1" si="1149"/>
        <v>Books</v>
      </c>
      <c r="E5281" s="7" t="str">
        <f t="shared" ca="1" si="1150"/>
        <v>Iphone Charger</v>
      </c>
      <c r="F5281" s="7" t="str">
        <f t="shared" ca="1" si="1151"/>
        <v>Amazon Fulfilled</v>
      </c>
      <c r="G5281" s="7" t="str">
        <f t="shared" ca="1" si="1152"/>
        <v>Yes</v>
      </c>
      <c r="H5281" s="7">
        <f t="shared" ca="1" si="1153"/>
        <v>211</v>
      </c>
      <c r="I5281" s="7">
        <f t="shared" ca="1" si="1154"/>
        <v>4</v>
      </c>
      <c r="J5281" s="7">
        <f t="shared" ca="1" si="1155"/>
        <v>29</v>
      </c>
      <c r="K5281" s="7">
        <f t="shared" ca="1" si="1156"/>
        <v>7</v>
      </c>
      <c r="L5281" s="7" t="str">
        <f t="shared" ca="1" si="1157"/>
        <v>Net Banking</v>
      </c>
      <c r="M5281" s="7" t="str">
        <f t="shared" ca="1" si="1158"/>
        <v>USA</v>
      </c>
      <c r="N5281" s="8" t="str">
        <f t="shared" ca="1" si="1159"/>
        <v>Cancelled</v>
      </c>
    </row>
    <row r="5282" spans="1:14" x14ac:dyDescent="0.35">
      <c r="A5282" s="5" t="str">
        <f t="shared" si="1160"/>
        <v>AMZ15282</v>
      </c>
      <c r="B5282" s="6">
        <f t="shared" ca="1" si="1161"/>
        <v>45859</v>
      </c>
      <c r="C5282" s="7" t="str">
        <f t="shared" ca="1" si="1148"/>
        <v>CUS80986</v>
      </c>
      <c r="D5282" s="7" t="str">
        <f t="shared" ca="1" si="1149"/>
        <v>Electronics</v>
      </c>
      <c r="E5282" s="7" t="str">
        <f t="shared" ca="1" si="1150"/>
        <v>Air  Fryer</v>
      </c>
      <c r="F5282" s="7" t="str">
        <f t="shared" ca="1" si="1151"/>
        <v>Amazon Fulfilled</v>
      </c>
      <c r="G5282" s="7" t="str">
        <f t="shared" ca="1" si="1152"/>
        <v>No</v>
      </c>
      <c r="H5282" s="7">
        <f t="shared" ca="1" si="1153"/>
        <v>564</v>
      </c>
      <c r="I5282" s="7">
        <f t="shared" ca="1" si="1154"/>
        <v>2</v>
      </c>
      <c r="J5282" s="7">
        <f t="shared" ca="1" si="1155"/>
        <v>19</v>
      </c>
      <c r="K5282" s="7">
        <f t="shared" ca="1" si="1156"/>
        <v>5</v>
      </c>
      <c r="L5282" s="7" t="str">
        <f t="shared" ca="1" si="1157"/>
        <v>Debit Card</v>
      </c>
      <c r="M5282" s="7" t="str">
        <f t="shared" ca="1" si="1158"/>
        <v>Canada</v>
      </c>
      <c r="N5282" s="8" t="str">
        <f t="shared" ca="1" si="1159"/>
        <v>Returned</v>
      </c>
    </row>
    <row r="5283" spans="1:14" x14ac:dyDescent="0.35">
      <c r="A5283" s="5" t="str">
        <f t="shared" si="1160"/>
        <v>AMZ15283</v>
      </c>
      <c r="B5283" s="6">
        <f t="shared" ca="1" si="1161"/>
        <v>45980</v>
      </c>
      <c r="C5283" s="7" t="str">
        <f t="shared" ca="1" si="1148"/>
        <v>CUS89046</v>
      </c>
      <c r="D5283" s="7" t="str">
        <f t="shared" ca="1" si="1149"/>
        <v>Sports</v>
      </c>
      <c r="E5283" s="7" t="str">
        <f t="shared" ca="1" si="1150"/>
        <v>Cotton T-Shirt</v>
      </c>
      <c r="F5283" s="7" t="str">
        <f t="shared" ca="1" si="1151"/>
        <v>Amazon Fulfilled</v>
      </c>
      <c r="G5283" s="7" t="str">
        <f t="shared" ca="1" si="1152"/>
        <v>Yes</v>
      </c>
      <c r="H5283" s="7">
        <f t="shared" ca="1" si="1153"/>
        <v>753</v>
      </c>
      <c r="I5283" s="7">
        <f t="shared" ca="1" si="1154"/>
        <v>4</v>
      </c>
      <c r="J5283" s="7">
        <f t="shared" ca="1" si="1155"/>
        <v>30</v>
      </c>
      <c r="K5283" s="7">
        <f t="shared" ca="1" si="1156"/>
        <v>11</v>
      </c>
      <c r="L5283" s="7" t="str">
        <f t="shared" ca="1" si="1157"/>
        <v>Credit Card</v>
      </c>
      <c r="M5283" s="7" t="str">
        <f t="shared" ca="1" si="1158"/>
        <v>Canada</v>
      </c>
      <c r="N5283" s="8" t="str">
        <f t="shared" ca="1" si="1159"/>
        <v>Delivered</v>
      </c>
    </row>
    <row r="5284" spans="1:14" x14ac:dyDescent="0.35">
      <c r="A5284" s="5" t="str">
        <f t="shared" si="1160"/>
        <v>AMZ15284</v>
      </c>
      <c r="B5284" s="6">
        <f t="shared" ca="1" si="1161"/>
        <v>45963</v>
      </c>
      <c r="C5284" s="7" t="str">
        <f t="shared" ca="1" si="1148"/>
        <v>CUS30946</v>
      </c>
      <c r="D5284" s="7" t="str">
        <f t="shared" ca="1" si="1149"/>
        <v>Fashion</v>
      </c>
      <c r="E5284" s="7" t="str">
        <f t="shared" ca="1" si="1150"/>
        <v>Face Cream</v>
      </c>
      <c r="F5284" s="7" t="str">
        <f t="shared" ca="1" si="1151"/>
        <v>Amazon Fulfilled</v>
      </c>
      <c r="G5284" s="7" t="str">
        <f t="shared" ca="1" si="1152"/>
        <v>No</v>
      </c>
      <c r="H5284" s="7">
        <f t="shared" ca="1" si="1153"/>
        <v>471</v>
      </c>
      <c r="I5284" s="7">
        <f t="shared" ca="1" si="1154"/>
        <v>3</v>
      </c>
      <c r="J5284" s="7">
        <f t="shared" ca="1" si="1155"/>
        <v>34</v>
      </c>
      <c r="K5284" s="7">
        <f t="shared" ca="1" si="1156"/>
        <v>14</v>
      </c>
      <c r="L5284" s="7" t="str">
        <f t="shared" ca="1" si="1157"/>
        <v>Net Banking</v>
      </c>
      <c r="M5284" s="7" t="str">
        <f t="shared" ca="1" si="1158"/>
        <v>UK</v>
      </c>
      <c r="N5284" s="8" t="str">
        <f t="shared" ca="1" si="1159"/>
        <v>Returned</v>
      </c>
    </row>
    <row r="5285" spans="1:14" x14ac:dyDescent="0.35">
      <c r="A5285" s="5" t="str">
        <f t="shared" si="1160"/>
        <v>AMZ15285</v>
      </c>
      <c r="B5285" s="6">
        <f t="shared" ca="1" si="1161"/>
        <v>45873</v>
      </c>
      <c r="C5285" s="7" t="str">
        <f t="shared" ca="1" si="1148"/>
        <v>CUS27798</v>
      </c>
      <c r="D5285" s="7" t="str">
        <f t="shared" ca="1" si="1149"/>
        <v>Electronics</v>
      </c>
      <c r="E5285" s="7" t="str">
        <f t="shared" ca="1" si="1150"/>
        <v>Bluetooth Speaker</v>
      </c>
      <c r="F5285" s="7" t="str">
        <f t="shared" ca="1" si="1151"/>
        <v>Third-Party Seller</v>
      </c>
      <c r="G5285" s="7" t="str">
        <f t="shared" ca="1" si="1152"/>
        <v>Yes</v>
      </c>
      <c r="H5285" s="7">
        <f t="shared" ca="1" si="1153"/>
        <v>335</v>
      </c>
      <c r="I5285" s="7">
        <f t="shared" ca="1" si="1154"/>
        <v>1</v>
      </c>
      <c r="J5285" s="7">
        <f t="shared" ca="1" si="1155"/>
        <v>18</v>
      </c>
      <c r="K5285" s="7">
        <f t="shared" ca="1" si="1156"/>
        <v>15</v>
      </c>
      <c r="L5285" s="7" t="str">
        <f t="shared" ca="1" si="1157"/>
        <v>Amazon Pay</v>
      </c>
      <c r="M5285" s="7" t="str">
        <f t="shared" ca="1" si="1158"/>
        <v>India</v>
      </c>
      <c r="N5285" s="8" t="str">
        <f t="shared" ca="1" si="1159"/>
        <v>Returned</v>
      </c>
    </row>
    <row r="5286" spans="1:14" x14ac:dyDescent="0.35">
      <c r="A5286" s="5" t="str">
        <f t="shared" si="1160"/>
        <v>AMZ15286</v>
      </c>
      <c r="B5286" s="6">
        <f t="shared" ca="1" si="1161"/>
        <v>46014</v>
      </c>
      <c r="C5286" s="7" t="str">
        <f t="shared" ca="1" si="1148"/>
        <v>CUS56748</v>
      </c>
      <c r="D5286" s="7" t="str">
        <f t="shared" ca="1" si="1149"/>
        <v>Sports</v>
      </c>
      <c r="E5286" s="7" t="str">
        <f t="shared" ca="1" si="1150"/>
        <v>Air  Fryer</v>
      </c>
      <c r="F5286" s="7" t="str">
        <f t="shared" ca="1" si="1151"/>
        <v>Amazon Fulfilled</v>
      </c>
      <c r="G5286" s="7" t="str">
        <f t="shared" ca="1" si="1152"/>
        <v>No</v>
      </c>
      <c r="H5286" s="7">
        <f t="shared" ca="1" si="1153"/>
        <v>570</v>
      </c>
      <c r="I5286" s="7">
        <f t="shared" ca="1" si="1154"/>
        <v>1</v>
      </c>
      <c r="J5286" s="7">
        <f t="shared" ca="1" si="1155"/>
        <v>15</v>
      </c>
      <c r="K5286" s="7">
        <f t="shared" ca="1" si="1156"/>
        <v>10</v>
      </c>
      <c r="L5286" s="7" t="str">
        <f t="shared" ca="1" si="1157"/>
        <v>Credit Card</v>
      </c>
      <c r="M5286" s="7" t="str">
        <f t="shared" ca="1" si="1158"/>
        <v>India</v>
      </c>
      <c r="N5286" s="8" t="str">
        <f t="shared" ca="1" si="1159"/>
        <v>Cancelled</v>
      </c>
    </row>
    <row r="5287" spans="1:14" x14ac:dyDescent="0.35">
      <c r="A5287" s="5" t="str">
        <f t="shared" si="1160"/>
        <v>AMZ15287</v>
      </c>
      <c r="B5287" s="6">
        <f t="shared" ca="1" si="1161"/>
        <v>45873</v>
      </c>
      <c r="C5287" s="7" t="str">
        <f t="shared" ca="1" si="1148"/>
        <v>CUS87249</v>
      </c>
      <c r="D5287" s="7" t="str">
        <f t="shared" ca="1" si="1149"/>
        <v>Books</v>
      </c>
      <c r="E5287" s="7" t="str">
        <f t="shared" ca="1" si="1150"/>
        <v>Bluetooth Speaker</v>
      </c>
      <c r="F5287" s="7" t="str">
        <f t="shared" ca="1" si="1151"/>
        <v>Third-Party Seller</v>
      </c>
      <c r="G5287" s="7" t="str">
        <f t="shared" ca="1" si="1152"/>
        <v>No</v>
      </c>
      <c r="H5287" s="7">
        <f t="shared" ca="1" si="1153"/>
        <v>717</v>
      </c>
      <c r="I5287" s="7">
        <f t="shared" ca="1" si="1154"/>
        <v>4</v>
      </c>
      <c r="J5287" s="7">
        <f t="shared" ca="1" si="1155"/>
        <v>3</v>
      </c>
      <c r="K5287" s="7">
        <f t="shared" ca="1" si="1156"/>
        <v>6</v>
      </c>
      <c r="L5287" s="7" t="str">
        <f t="shared" ca="1" si="1157"/>
        <v>Credit Card</v>
      </c>
      <c r="M5287" s="7" t="str">
        <f t="shared" ca="1" si="1158"/>
        <v>India</v>
      </c>
      <c r="N5287" s="8" t="str">
        <f t="shared" ca="1" si="1159"/>
        <v>Delivered</v>
      </c>
    </row>
    <row r="5288" spans="1:14" x14ac:dyDescent="0.35">
      <c r="A5288" s="5" t="str">
        <f t="shared" si="1160"/>
        <v>AMZ15288</v>
      </c>
      <c r="B5288" s="6">
        <f t="shared" ca="1" si="1161"/>
        <v>45857</v>
      </c>
      <c r="C5288" s="7" t="str">
        <f t="shared" ca="1" si="1148"/>
        <v>CUS16631</v>
      </c>
      <c r="D5288" s="7" t="str">
        <f t="shared" ca="1" si="1149"/>
        <v>Beauty</v>
      </c>
      <c r="E5288" s="7" t="str">
        <f t="shared" ca="1" si="1150"/>
        <v>Iphone Charger</v>
      </c>
      <c r="F5288" s="7" t="str">
        <f t="shared" ca="1" si="1151"/>
        <v>Third-Party Seller</v>
      </c>
      <c r="G5288" s="7" t="str">
        <f t="shared" ca="1" si="1152"/>
        <v>No</v>
      </c>
      <c r="H5288" s="7">
        <f t="shared" ca="1" si="1153"/>
        <v>450</v>
      </c>
      <c r="I5288" s="7">
        <f t="shared" ca="1" si="1154"/>
        <v>1</v>
      </c>
      <c r="J5288" s="7">
        <f t="shared" ca="1" si="1155"/>
        <v>38</v>
      </c>
      <c r="K5288" s="7">
        <f t="shared" ca="1" si="1156"/>
        <v>4</v>
      </c>
      <c r="L5288" s="7" t="str">
        <f t="shared" ca="1" si="1157"/>
        <v>Credit Card</v>
      </c>
      <c r="M5288" s="7" t="str">
        <f t="shared" ca="1" si="1158"/>
        <v>USA</v>
      </c>
      <c r="N5288" s="8" t="str">
        <f t="shared" ca="1" si="1159"/>
        <v>Returned</v>
      </c>
    </row>
    <row r="5289" spans="1:14" x14ac:dyDescent="0.35">
      <c r="A5289" s="5" t="str">
        <f t="shared" si="1160"/>
        <v>AMZ15289</v>
      </c>
      <c r="B5289" s="6">
        <f t="shared" ca="1" si="1161"/>
        <v>45889</v>
      </c>
      <c r="C5289" s="7" t="str">
        <f t="shared" ca="1" si="1148"/>
        <v>CUS28932</v>
      </c>
      <c r="D5289" s="7" t="str">
        <f t="shared" ca="1" si="1149"/>
        <v>Fashion</v>
      </c>
      <c r="E5289" s="7" t="str">
        <f t="shared" ca="1" si="1150"/>
        <v>Water Bottle</v>
      </c>
      <c r="F5289" s="7" t="str">
        <f t="shared" ca="1" si="1151"/>
        <v>Amazon Fulfilled</v>
      </c>
      <c r="G5289" s="7" t="str">
        <f t="shared" ca="1" si="1152"/>
        <v>No</v>
      </c>
      <c r="H5289" s="7">
        <f t="shared" ca="1" si="1153"/>
        <v>289</v>
      </c>
      <c r="I5289" s="7">
        <f t="shared" ca="1" si="1154"/>
        <v>1</v>
      </c>
      <c r="J5289" s="7">
        <f t="shared" ca="1" si="1155"/>
        <v>28</v>
      </c>
      <c r="K5289" s="7">
        <f t="shared" ca="1" si="1156"/>
        <v>3</v>
      </c>
      <c r="L5289" s="7" t="str">
        <f t="shared" ca="1" si="1157"/>
        <v>Amazon Pay</v>
      </c>
      <c r="M5289" s="7" t="str">
        <f t="shared" ca="1" si="1158"/>
        <v>Canada</v>
      </c>
      <c r="N5289" s="8" t="str">
        <f t="shared" ca="1" si="1159"/>
        <v>Delivered</v>
      </c>
    </row>
    <row r="5290" spans="1:14" x14ac:dyDescent="0.35">
      <c r="A5290" s="5" t="str">
        <f t="shared" si="1160"/>
        <v>AMZ15290</v>
      </c>
      <c r="B5290" s="6">
        <f t="shared" ca="1" si="1161"/>
        <v>45993</v>
      </c>
      <c r="C5290" s="7" t="str">
        <f t="shared" ca="1" si="1148"/>
        <v>CUS69866</v>
      </c>
      <c r="D5290" s="7" t="str">
        <f t="shared" ca="1" si="1149"/>
        <v>Books</v>
      </c>
      <c r="E5290" s="7" t="str">
        <f t="shared" ca="1" si="1150"/>
        <v>Face Cream</v>
      </c>
      <c r="F5290" s="7" t="str">
        <f t="shared" ca="1" si="1151"/>
        <v>Amazon Fulfilled</v>
      </c>
      <c r="G5290" s="7" t="str">
        <f t="shared" ca="1" si="1152"/>
        <v>Yes</v>
      </c>
      <c r="H5290" s="7">
        <f t="shared" ca="1" si="1153"/>
        <v>575</v>
      </c>
      <c r="I5290" s="7">
        <f t="shared" ca="1" si="1154"/>
        <v>2</v>
      </c>
      <c r="J5290" s="7">
        <f t="shared" ca="1" si="1155"/>
        <v>0</v>
      </c>
      <c r="K5290" s="7">
        <f t="shared" ca="1" si="1156"/>
        <v>4</v>
      </c>
      <c r="L5290" s="7" t="str">
        <f t="shared" ca="1" si="1157"/>
        <v>Credit Card</v>
      </c>
      <c r="M5290" s="7" t="str">
        <f t="shared" ca="1" si="1158"/>
        <v>UK</v>
      </c>
      <c r="N5290" s="8" t="str">
        <f t="shared" ca="1" si="1159"/>
        <v>Delivered</v>
      </c>
    </row>
    <row r="5291" spans="1:14" x14ac:dyDescent="0.35">
      <c r="A5291" s="5" t="str">
        <f t="shared" si="1160"/>
        <v>AMZ15291</v>
      </c>
      <c r="B5291" s="6">
        <f t="shared" ca="1" si="1161"/>
        <v>45850</v>
      </c>
      <c r="C5291" s="7" t="str">
        <f t="shared" ca="1" si="1148"/>
        <v>CUS97665</v>
      </c>
      <c r="D5291" s="7" t="str">
        <f t="shared" ca="1" si="1149"/>
        <v>Beauty</v>
      </c>
      <c r="E5291" s="7" t="str">
        <f t="shared" ca="1" si="1150"/>
        <v>Running Shoes</v>
      </c>
      <c r="F5291" s="7" t="str">
        <f t="shared" ca="1" si="1151"/>
        <v>Amazon Fulfilled</v>
      </c>
      <c r="G5291" s="7" t="str">
        <f t="shared" ca="1" si="1152"/>
        <v>No</v>
      </c>
      <c r="H5291" s="7">
        <f t="shared" ca="1" si="1153"/>
        <v>514</v>
      </c>
      <c r="I5291" s="7">
        <f t="shared" ca="1" si="1154"/>
        <v>4</v>
      </c>
      <c r="J5291" s="7">
        <f t="shared" ca="1" si="1155"/>
        <v>37</v>
      </c>
      <c r="K5291" s="7">
        <f t="shared" ca="1" si="1156"/>
        <v>8</v>
      </c>
      <c r="L5291" s="7" t="str">
        <f t="shared" ca="1" si="1157"/>
        <v>UPI</v>
      </c>
      <c r="M5291" s="7" t="str">
        <f t="shared" ca="1" si="1158"/>
        <v>UK</v>
      </c>
      <c r="N5291" s="8" t="str">
        <f t="shared" ca="1" si="1159"/>
        <v>Delivered</v>
      </c>
    </row>
    <row r="5292" spans="1:14" x14ac:dyDescent="0.35">
      <c r="A5292" s="5" t="str">
        <f t="shared" si="1160"/>
        <v>AMZ15292</v>
      </c>
      <c r="B5292" s="6">
        <f t="shared" ca="1" si="1161"/>
        <v>46014</v>
      </c>
      <c r="C5292" s="7" t="str">
        <f t="shared" ca="1" si="1148"/>
        <v>CUS64041</v>
      </c>
      <c r="D5292" s="7" t="str">
        <f t="shared" ca="1" si="1149"/>
        <v>Home &amp; Kitchen</v>
      </c>
      <c r="E5292" s="7" t="str">
        <f t="shared" ca="1" si="1150"/>
        <v>Face Cream</v>
      </c>
      <c r="F5292" s="7" t="str">
        <f t="shared" ca="1" si="1151"/>
        <v>Amazon Fulfilled</v>
      </c>
      <c r="G5292" s="7" t="str">
        <f t="shared" ca="1" si="1152"/>
        <v>Yes</v>
      </c>
      <c r="H5292" s="7">
        <f t="shared" ca="1" si="1153"/>
        <v>598</v>
      </c>
      <c r="I5292" s="7">
        <f t="shared" ca="1" si="1154"/>
        <v>3</v>
      </c>
      <c r="J5292" s="7">
        <f t="shared" ca="1" si="1155"/>
        <v>32</v>
      </c>
      <c r="K5292" s="7">
        <f t="shared" ca="1" si="1156"/>
        <v>5</v>
      </c>
      <c r="L5292" s="7" t="str">
        <f t="shared" ca="1" si="1157"/>
        <v>Net Banking</v>
      </c>
      <c r="M5292" s="7" t="str">
        <f t="shared" ca="1" si="1158"/>
        <v>USA</v>
      </c>
      <c r="N5292" s="8" t="str">
        <f t="shared" ca="1" si="1159"/>
        <v>Cancelled</v>
      </c>
    </row>
    <row r="5293" spans="1:14" x14ac:dyDescent="0.35">
      <c r="A5293" s="5" t="str">
        <f t="shared" si="1160"/>
        <v>AMZ15293</v>
      </c>
      <c r="B5293" s="6">
        <f t="shared" ca="1" si="1161"/>
        <v>45967</v>
      </c>
      <c r="C5293" s="7" t="str">
        <f t="shared" ca="1" si="1148"/>
        <v>CUS72944</v>
      </c>
      <c r="D5293" s="7" t="str">
        <f t="shared" ca="1" si="1149"/>
        <v>Beauty</v>
      </c>
      <c r="E5293" s="7" t="str">
        <f t="shared" ca="1" si="1150"/>
        <v>Air  Fryer</v>
      </c>
      <c r="F5293" s="7" t="str">
        <f t="shared" ca="1" si="1151"/>
        <v>Third-Party Seller</v>
      </c>
      <c r="G5293" s="7" t="str">
        <f t="shared" ca="1" si="1152"/>
        <v>No</v>
      </c>
      <c r="H5293" s="7">
        <f t="shared" ca="1" si="1153"/>
        <v>568</v>
      </c>
      <c r="I5293" s="7">
        <f t="shared" ca="1" si="1154"/>
        <v>1</v>
      </c>
      <c r="J5293" s="7">
        <f t="shared" ca="1" si="1155"/>
        <v>28</v>
      </c>
      <c r="K5293" s="7">
        <f t="shared" ca="1" si="1156"/>
        <v>3</v>
      </c>
      <c r="L5293" s="7" t="str">
        <f t="shared" ca="1" si="1157"/>
        <v>Debit Card</v>
      </c>
      <c r="M5293" s="7" t="str">
        <f t="shared" ca="1" si="1158"/>
        <v>UK</v>
      </c>
      <c r="N5293" s="8" t="str">
        <f t="shared" ca="1" si="1159"/>
        <v>Delivered</v>
      </c>
    </row>
    <row r="5294" spans="1:14" x14ac:dyDescent="0.35">
      <c r="A5294" s="5" t="str">
        <f t="shared" si="1160"/>
        <v>AMZ15294</v>
      </c>
      <c r="B5294" s="6">
        <f t="shared" ca="1" si="1161"/>
        <v>45874</v>
      </c>
      <c r="C5294" s="7" t="str">
        <f t="shared" ca="1" si="1148"/>
        <v>CUS10155</v>
      </c>
      <c r="D5294" s="7" t="str">
        <f t="shared" ca="1" si="1149"/>
        <v>Books</v>
      </c>
      <c r="E5294" s="7" t="str">
        <f t="shared" ca="1" si="1150"/>
        <v>Noise Cancelling Headphones</v>
      </c>
      <c r="F5294" s="7" t="str">
        <f t="shared" ca="1" si="1151"/>
        <v>Third-Party Seller</v>
      </c>
      <c r="G5294" s="7" t="str">
        <f t="shared" ca="1" si="1152"/>
        <v>No</v>
      </c>
      <c r="H5294" s="7">
        <f t="shared" ca="1" si="1153"/>
        <v>54</v>
      </c>
      <c r="I5294" s="7">
        <f t="shared" ca="1" si="1154"/>
        <v>1</v>
      </c>
      <c r="J5294" s="7">
        <f t="shared" ca="1" si="1155"/>
        <v>2</v>
      </c>
      <c r="K5294" s="7">
        <f t="shared" ca="1" si="1156"/>
        <v>9</v>
      </c>
      <c r="L5294" s="7" t="str">
        <f t="shared" ca="1" si="1157"/>
        <v>Amazon Pay</v>
      </c>
      <c r="M5294" s="7" t="str">
        <f t="shared" ca="1" si="1158"/>
        <v>USA</v>
      </c>
      <c r="N5294" s="8" t="str">
        <f t="shared" ca="1" si="1159"/>
        <v>Delivered</v>
      </c>
    </row>
    <row r="5295" spans="1:14" x14ac:dyDescent="0.35">
      <c r="A5295" s="5" t="str">
        <f t="shared" si="1160"/>
        <v>AMZ15295</v>
      </c>
      <c r="B5295" s="6">
        <f t="shared" ca="1" si="1161"/>
        <v>46018</v>
      </c>
      <c r="C5295" s="7" t="str">
        <f t="shared" ca="1" si="1148"/>
        <v>CUS76934</v>
      </c>
      <c r="D5295" s="7" t="str">
        <f t="shared" ca="1" si="1149"/>
        <v>Home &amp; Kitchen</v>
      </c>
      <c r="E5295" s="7" t="str">
        <f t="shared" ca="1" si="1150"/>
        <v>Face Cream</v>
      </c>
      <c r="F5295" s="7" t="str">
        <f t="shared" ca="1" si="1151"/>
        <v>Third-Party Seller</v>
      </c>
      <c r="G5295" s="7" t="str">
        <f t="shared" ca="1" si="1152"/>
        <v>No</v>
      </c>
      <c r="H5295" s="7">
        <f t="shared" ca="1" si="1153"/>
        <v>432</v>
      </c>
      <c r="I5295" s="7">
        <f t="shared" ca="1" si="1154"/>
        <v>3</v>
      </c>
      <c r="J5295" s="7">
        <f t="shared" ca="1" si="1155"/>
        <v>29</v>
      </c>
      <c r="K5295" s="7">
        <f t="shared" ca="1" si="1156"/>
        <v>8</v>
      </c>
      <c r="L5295" s="7" t="str">
        <f t="shared" ca="1" si="1157"/>
        <v>Debit Card</v>
      </c>
      <c r="M5295" s="7" t="str">
        <f t="shared" ca="1" si="1158"/>
        <v>Canada</v>
      </c>
      <c r="N5295" s="8" t="str">
        <f t="shared" ca="1" si="1159"/>
        <v>Returned</v>
      </c>
    </row>
    <row r="5296" spans="1:14" x14ac:dyDescent="0.35">
      <c r="A5296" s="5" t="str">
        <f t="shared" si="1160"/>
        <v>AMZ15296</v>
      </c>
      <c r="B5296" s="6">
        <f t="shared" ca="1" si="1161"/>
        <v>45905</v>
      </c>
      <c r="C5296" s="7" t="str">
        <f t="shared" ca="1" si="1148"/>
        <v>CUS88863</v>
      </c>
      <c r="D5296" s="7" t="str">
        <f t="shared" ca="1" si="1149"/>
        <v>Sports</v>
      </c>
      <c r="E5296" s="7" t="str">
        <f t="shared" ca="1" si="1150"/>
        <v>Running Shoes</v>
      </c>
      <c r="F5296" s="7" t="str">
        <f t="shared" ca="1" si="1151"/>
        <v>Amazon Fulfilled</v>
      </c>
      <c r="G5296" s="7" t="str">
        <f t="shared" ca="1" si="1152"/>
        <v>Yes</v>
      </c>
      <c r="H5296" s="7">
        <f t="shared" ca="1" si="1153"/>
        <v>382</v>
      </c>
      <c r="I5296" s="7">
        <f t="shared" ca="1" si="1154"/>
        <v>2</v>
      </c>
      <c r="J5296" s="7">
        <f t="shared" ca="1" si="1155"/>
        <v>34</v>
      </c>
      <c r="K5296" s="7">
        <f t="shared" ca="1" si="1156"/>
        <v>4</v>
      </c>
      <c r="L5296" s="7" t="str">
        <f t="shared" ca="1" si="1157"/>
        <v>Amazon Pay</v>
      </c>
      <c r="M5296" s="7" t="str">
        <f t="shared" ca="1" si="1158"/>
        <v>USA</v>
      </c>
      <c r="N5296" s="8" t="str">
        <f t="shared" ca="1" si="1159"/>
        <v>Cancelled</v>
      </c>
    </row>
    <row r="5297" spans="1:14" x14ac:dyDescent="0.35">
      <c r="A5297" s="5" t="str">
        <f t="shared" si="1160"/>
        <v>AMZ15297</v>
      </c>
      <c r="B5297" s="6">
        <f t="shared" ca="1" si="1161"/>
        <v>45891</v>
      </c>
      <c r="C5297" s="7" t="str">
        <f t="shared" ca="1" si="1148"/>
        <v>CUS79795</v>
      </c>
      <c r="D5297" s="7" t="str">
        <f t="shared" ca="1" si="1149"/>
        <v>Electronics</v>
      </c>
      <c r="E5297" s="7" t="str">
        <f t="shared" ca="1" si="1150"/>
        <v>Water Bottle</v>
      </c>
      <c r="F5297" s="7" t="str">
        <f t="shared" ca="1" si="1151"/>
        <v>Amazon Fulfilled</v>
      </c>
      <c r="G5297" s="7" t="str">
        <f t="shared" ca="1" si="1152"/>
        <v>No</v>
      </c>
      <c r="H5297" s="7">
        <f t="shared" ca="1" si="1153"/>
        <v>66</v>
      </c>
      <c r="I5297" s="7">
        <f t="shared" ca="1" si="1154"/>
        <v>2</v>
      </c>
      <c r="J5297" s="7">
        <f t="shared" ca="1" si="1155"/>
        <v>10</v>
      </c>
      <c r="K5297" s="7">
        <f t="shared" ca="1" si="1156"/>
        <v>12</v>
      </c>
      <c r="L5297" s="7" t="str">
        <f t="shared" ca="1" si="1157"/>
        <v>Credit Card</v>
      </c>
      <c r="M5297" s="7" t="str">
        <f t="shared" ca="1" si="1158"/>
        <v>Canada</v>
      </c>
      <c r="N5297" s="8" t="str">
        <f t="shared" ca="1" si="1159"/>
        <v>Returned</v>
      </c>
    </row>
    <row r="5298" spans="1:14" x14ac:dyDescent="0.35">
      <c r="A5298" s="5" t="str">
        <f t="shared" si="1160"/>
        <v>AMZ15298</v>
      </c>
      <c r="B5298" s="6">
        <f t="shared" ca="1" si="1161"/>
        <v>45910</v>
      </c>
      <c r="C5298" s="7" t="str">
        <f t="shared" ca="1" si="1148"/>
        <v>CUS76281</v>
      </c>
      <c r="D5298" s="7" t="str">
        <f t="shared" ca="1" si="1149"/>
        <v>Electronics</v>
      </c>
      <c r="E5298" s="7" t="str">
        <f t="shared" ca="1" si="1150"/>
        <v>Face Cream</v>
      </c>
      <c r="F5298" s="7" t="str">
        <f t="shared" ca="1" si="1151"/>
        <v>Third-Party Seller</v>
      </c>
      <c r="G5298" s="7" t="str">
        <f t="shared" ca="1" si="1152"/>
        <v>No</v>
      </c>
      <c r="H5298" s="7">
        <f t="shared" ca="1" si="1153"/>
        <v>321</v>
      </c>
      <c r="I5298" s="7">
        <f t="shared" ca="1" si="1154"/>
        <v>4</v>
      </c>
      <c r="J5298" s="7">
        <f t="shared" ca="1" si="1155"/>
        <v>38</v>
      </c>
      <c r="K5298" s="7">
        <f t="shared" ca="1" si="1156"/>
        <v>13</v>
      </c>
      <c r="L5298" s="7" t="str">
        <f t="shared" ca="1" si="1157"/>
        <v>Net Banking</v>
      </c>
      <c r="M5298" s="7" t="str">
        <f t="shared" ca="1" si="1158"/>
        <v>USA</v>
      </c>
      <c r="N5298" s="8" t="str">
        <f t="shared" ca="1" si="1159"/>
        <v>Delivered</v>
      </c>
    </row>
    <row r="5299" spans="1:14" x14ac:dyDescent="0.35">
      <c r="A5299" s="5" t="str">
        <f t="shared" si="1160"/>
        <v>AMZ15299</v>
      </c>
      <c r="B5299" s="6">
        <f t="shared" ca="1" si="1161"/>
        <v>45974</v>
      </c>
      <c r="C5299" s="7" t="str">
        <f t="shared" ca="1" si="1148"/>
        <v>CUS84435</v>
      </c>
      <c r="D5299" s="7" t="str">
        <f t="shared" ca="1" si="1149"/>
        <v>Sports</v>
      </c>
      <c r="E5299" s="7" t="str">
        <f t="shared" ca="1" si="1150"/>
        <v>Yoga Mat</v>
      </c>
      <c r="F5299" s="7" t="str">
        <f t="shared" ca="1" si="1151"/>
        <v>Amazon Fulfilled</v>
      </c>
      <c r="G5299" s="7" t="str">
        <f t="shared" ca="1" si="1152"/>
        <v>Yes</v>
      </c>
      <c r="H5299" s="7">
        <f t="shared" ca="1" si="1153"/>
        <v>287</v>
      </c>
      <c r="I5299" s="7">
        <f t="shared" ca="1" si="1154"/>
        <v>2</v>
      </c>
      <c r="J5299" s="7">
        <f t="shared" ca="1" si="1155"/>
        <v>35</v>
      </c>
      <c r="K5299" s="7">
        <f t="shared" ca="1" si="1156"/>
        <v>15</v>
      </c>
      <c r="L5299" s="7" t="str">
        <f t="shared" ca="1" si="1157"/>
        <v>Debit Card</v>
      </c>
      <c r="M5299" s="7" t="str">
        <f t="shared" ca="1" si="1158"/>
        <v>Canada</v>
      </c>
      <c r="N5299" s="8" t="str">
        <f t="shared" ca="1" si="1159"/>
        <v>Delivered</v>
      </c>
    </row>
    <row r="5300" spans="1:14" x14ac:dyDescent="0.35">
      <c r="A5300" s="5" t="str">
        <f t="shared" si="1160"/>
        <v>AMZ15300</v>
      </c>
      <c r="B5300" s="6">
        <f t="shared" ca="1" si="1161"/>
        <v>45868</v>
      </c>
      <c r="C5300" s="7" t="str">
        <f t="shared" ca="1" si="1148"/>
        <v>CUS32505</v>
      </c>
      <c r="D5300" s="7" t="str">
        <f t="shared" ca="1" si="1149"/>
        <v>Sports</v>
      </c>
      <c r="E5300" s="7" t="str">
        <f t="shared" ca="1" si="1150"/>
        <v>Yoga Mat</v>
      </c>
      <c r="F5300" s="7" t="str">
        <f t="shared" ca="1" si="1151"/>
        <v>Third-Party Seller</v>
      </c>
      <c r="G5300" s="7" t="str">
        <f t="shared" ca="1" si="1152"/>
        <v>No</v>
      </c>
      <c r="H5300" s="7">
        <f t="shared" ca="1" si="1153"/>
        <v>413</v>
      </c>
      <c r="I5300" s="7">
        <f t="shared" ca="1" si="1154"/>
        <v>3</v>
      </c>
      <c r="J5300" s="7">
        <f t="shared" ca="1" si="1155"/>
        <v>27</v>
      </c>
      <c r="K5300" s="7">
        <f t="shared" ca="1" si="1156"/>
        <v>4</v>
      </c>
      <c r="L5300" s="7" t="str">
        <f t="shared" ca="1" si="1157"/>
        <v>Credit Card</v>
      </c>
      <c r="M5300" s="7" t="str">
        <f t="shared" ca="1" si="1158"/>
        <v>USA</v>
      </c>
      <c r="N5300" s="8" t="str">
        <f t="shared" ca="1" si="1159"/>
        <v>Delivered</v>
      </c>
    </row>
    <row r="5301" spans="1:14" x14ac:dyDescent="0.35">
      <c r="A5301" s="5" t="str">
        <f t="shared" si="1160"/>
        <v>AMZ15301</v>
      </c>
      <c r="B5301" s="6">
        <f t="shared" ca="1" si="1161"/>
        <v>45977</v>
      </c>
      <c r="C5301" s="7" t="str">
        <f t="shared" ca="1" si="1148"/>
        <v>CUS70694</v>
      </c>
      <c r="D5301" s="7" t="str">
        <f t="shared" ca="1" si="1149"/>
        <v>Beauty</v>
      </c>
      <c r="E5301" s="7" t="str">
        <f t="shared" ca="1" si="1150"/>
        <v>Cotton T-Shirt</v>
      </c>
      <c r="F5301" s="7" t="str">
        <f t="shared" ca="1" si="1151"/>
        <v>Amazon Fulfilled</v>
      </c>
      <c r="G5301" s="7" t="str">
        <f t="shared" ca="1" si="1152"/>
        <v>No</v>
      </c>
      <c r="H5301" s="7">
        <f t="shared" ca="1" si="1153"/>
        <v>678</v>
      </c>
      <c r="I5301" s="7">
        <f t="shared" ca="1" si="1154"/>
        <v>3</v>
      </c>
      <c r="J5301" s="7">
        <f t="shared" ca="1" si="1155"/>
        <v>40</v>
      </c>
      <c r="K5301" s="7">
        <f t="shared" ca="1" si="1156"/>
        <v>12</v>
      </c>
      <c r="L5301" s="7" t="str">
        <f t="shared" ca="1" si="1157"/>
        <v>UPI</v>
      </c>
      <c r="M5301" s="7" t="str">
        <f t="shared" ca="1" si="1158"/>
        <v>Canada</v>
      </c>
      <c r="N5301" s="8" t="str">
        <f t="shared" ca="1" si="1159"/>
        <v>Delivered</v>
      </c>
    </row>
    <row r="5302" spans="1:14" x14ac:dyDescent="0.35">
      <c r="A5302" s="5" t="str">
        <f t="shared" si="1160"/>
        <v>AMZ15302</v>
      </c>
      <c r="B5302" s="6">
        <f t="shared" ca="1" si="1161"/>
        <v>45917</v>
      </c>
      <c r="C5302" s="7" t="str">
        <f t="shared" ca="1" si="1148"/>
        <v>CUS85733</v>
      </c>
      <c r="D5302" s="7" t="str">
        <f t="shared" ca="1" si="1149"/>
        <v>Fashion</v>
      </c>
      <c r="E5302" s="7" t="str">
        <f t="shared" ca="1" si="1150"/>
        <v>Smart Watch</v>
      </c>
      <c r="F5302" s="7" t="str">
        <f t="shared" ca="1" si="1151"/>
        <v>Amazon Fulfilled</v>
      </c>
      <c r="G5302" s="7" t="str">
        <f t="shared" ca="1" si="1152"/>
        <v>Yes</v>
      </c>
      <c r="H5302" s="7">
        <f t="shared" ca="1" si="1153"/>
        <v>263</v>
      </c>
      <c r="I5302" s="7">
        <f t="shared" ca="1" si="1154"/>
        <v>1</v>
      </c>
      <c r="J5302" s="7">
        <f t="shared" ca="1" si="1155"/>
        <v>39</v>
      </c>
      <c r="K5302" s="7">
        <f t="shared" ca="1" si="1156"/>
        <v>7</v>
      </c>
      <c r="L5302" s="7" t="str">
        <f t="shared" ca="1" si="1157"/>
        <v>Credit Card</v>
      </c>
      <c r="M5302" s="7" t="str">
        <f t="shared" ca="1" si="1158"/>
        <v>UK</v>
      </c>
      <c r="N5302" s="8" t="str">
        <f t="shared" ca="1" si="1159"/>
        <v>Delivered</v>
      </c>
    </row>
    <row r="5303" spans="1:14" x14ac:dyDescent="0.35">
      <c r="A5303" s="5" t="str">
        <f t="shared" si="1160"/>
        <v>AMZ15303</v>
      </c>
      <c r="B5303" s="6">
        <f t="shared" ca="1" si="1161"/>
        <v>46016</v>
      </c>
      <c r="C5303" s="7" t="str">
        <f t="shared" ca="1" si="1148"/>
        <v>CUS43592</v>
      </c>
      <c r="D5303" s="7" t="str">
        <f t="shared" ca="1" si="1149"/>
        <v>Sports</v>
      </c>
      <c r="E5303" s="7" t="str">
        <f t="shared" ca="1" si="1150"/>
        <v>Bluetooth Speaker</v>
      </c>
      <c r="F5303" s="7" t="str">
        <f t="shared" ca="1" si="1151"/>
        <v>Third-Party Seller</v>
      </c>
      <c r="G5303" s="7" t="str">
        <f t="shared" ca="1" si="1152"/>
        <v>Yes</v>
      </c>
      <c r="H5303" s="7">
        <f t="shared" ca="1" si="1153"/>
        <v>194</v>
      </c>
      <c r="I5303" s="7">
        <f t="shared" ca="1" si="1154"/>
        <v>4</v>
      </c>
      <c r="J5303" s="7">
        <f t="shared" ca="1" si="1155"/>
        <v>37</v>
      </c>
      <c r="K5303" s="7">
        <f t="shared" ca="1" si="1156"/>
        <v>11</v>
      </c>
      <c r="L5303" s="7" t="str">
        <f t="shared" ca="1" si="1157"/>
        <v>Debit Card</v>
      </c>
      <c r="M5303" s="7" t="str">
        <f t="shared" ca="1" si="1158"/>
        <v>UK</v>
      </c>
      <c r="N5303" s="8" t="str">
        <f t="shared" ca="1" si="1159"/>
        <v>Delivered</v>
      </c>
    </row>
    <row r="5304" spans="1:14" x14ac:dyDescent="0.35">
      <c r="A5304" s="5" t="str">
        <f t="shared" si="1160"/>
        <v>AMZ15304</v>
      </c>
      <c r="B5304" s="6">
        <f t="shared" ca="1" si="1161"/>
        <v>45933</v>
      </c>
      <c r="C5304" s="7" t="str">
        <f t="shared" ca="1" si="1148"/>
        <v>CUS41319</v>
      </c>
      <c r="D5304" s="7" t="str">
        <f t="shared" ca="1" si="1149"/>
        <v>Books</v>
      </c>
      <c r="E5304" s="7" t="str">
        <f t="shared" ca="1" si="1150"/>
        <v>Iphone Charger</v>
      </c>
      <c r="F5304" s="7" t="str">
        <f t="shared" ca="1" si="1151"/>
        <v>Third-Party Seller</v>
      </c>
      <c r="G5304" s="7" t="str">
        <f t="shared" ca="1" si="1152"/>
        <v>No</v>
      </c>
      <c r="H5304" s="7">
        <f t="shared" ca="1" si="1153"/>
        <v>455</v>
      </c>
      <c r="I5304" s="7">
        <f t="shared" ca="1" si="1154"/>
        <v>2</v>
      </c>
      <c r="J5304" s="7">
        <f t="shared" ca="1" si="1155"/>
        <v>0</v>
      </c>
      <c r="K5304" s="7">
        <f t="shared" ca="1" si="1156"/>
        <v>3</v>
      </c>
      <c r="L5304" s="7" t="str">
        <f t="shared" ca="1" si="1157"/>
        <v>Credit Card</v>
      </c>
      <c r="M5304" s="7" t="str">
        <f t="shared" ca="1" si="1158"/>
        <v>India</v>
      </c>
      <c r="N5304" s="8" t="str">
        <f t="shared" ca="1" si="1159"/>
        <v>Delivered</v>
      </c>
    </row>
    <row r="5305" spans="1:14" x14ac:dyDescent="0.35">
      <c r="A5305" s="5" t="str">
        <f t="shared" si="1160"/>
        <v>AMZ15305</v>
      </c>
      <c r="B5305" s="6">
        <f t="shared" ca="1" si="1161"/>
        <v>46017</v>
      </c>
      <c r="C5305" s="7" t="str">
        <f t="shared" ca="1" si="1148"/>
        <v>CUS44525</v>
      </c>
      <c r="D5305" s="7" t="str">
        <f t="shared" ca="1" si="1149"/>
        <v>Books</v>
      </c>
      <c r="E5305" s="7" t="str">
        <f t="shared" ca="1" si="1150"/>
        <v>Bluetooth Speaker</v>
      </c>
      <c r="F5305" s="7" t="str">
        <f t="shared" ca="1" si="1151"/>
        <v>Amazon Fulfilled</v>
      </c>
      <c r="G5305" s="7" t="str">
        <f t="shared" ca="1" si="1152"/>
        <v>Yes</v>
      </c>
      <c r="H5305" s="7">
        <f t="shared" ca="1" si="1153"/>
        <v>47</v>
      </c>
      <c r="I5305" s="7">
        <f t="shared" ca="1" si="1154"/>
        <v>2</v>
      </c>
      <c r="J5305" s="7">
        <f t="shared" ca="1" si="1155"/>
        <v>16</v>
      </c>
      <c r="K5305" s="7">
        <f t="shared" ca="1" si="1156"/>
        <v>9</v>
      </c>
      <c r="L5305" s="7" t="str">
        <f t="shared" ca="1" si="1157"/>
        <v>Debit Card</v>
      </c>
      <c r="M5305" s="7" t="str">
        <f t="shared" ca="1" si="1158"/>
        <v>Canada</v>
      </c>
      <c r="N5305" s="8" t="str">
        <f t="shared" ca="1" si="1159"/>
        <v>Returned</v>
      </c>
    </row>
    <row r="5306" spans="1:14" x14ac:dyDescent="0.35">
      <c r="A5306" s="5" t="str">
        <f t="shared" si="1160"/>
        <v>AMZ15306</v>
      </c>
      <c r="B5306" s="6">
        <f t="shared" ca="1" si="1161"/>
        <v>45856</v>
      </c>
      <c r="C5306" s="7" t="str">
        <f t="shared" ca="1" si="1148"/>
        <v>CUS13752</v>
      </c>
      <c r="D5306" s="7" t="str">
        <f t="shared" ca="1" si="1149"/>
        <v>Fashion</v>
      </c>
      <c r="E5306" s="7" t="str">
        <f t="shared" ca="1" si="1150"/>
        <v>Face Cream</v>
      </c>
      <c r="F5306" s="7" t="str">
        <f t="shared" ca="1" si="1151"/>
        <v>Third-Party Seller</v>
      </c>
      <c r="G5306" s="7" t="str">
        <f t="shared" ca="1" si="1152"/>
        <v>No</v>
      </c>
      <c r="H5306" s="7">
        <f t="shared" ca="1" si="1153"/>
        <v>405</v>
      </c>
      <c r="I5306" s="7">
        <f t="shared" ca="1" si="1154"/>
        <v>4</v>
      </c>
      <c r="J5306" s="7">
        <f t="shared" ca="1" si="1155"/>
        <v>12</v>
      </c>
      <c r="K5306" s="7">
        <f t="shared" ca="1" si="1156"/>
        <v>13</v>
      </c>
      <c r="L5306" s="7" t="str">
        <f t="shared" ca="1" si="1157"/>
        <v>Debit Card</v>
      </c>
      <c r="M5306" s="7" t="str">
        <f t="shared" ca="1" si="1158"/>
        <v>India</v>
      </c>
      <c r="N5306" s="8" t="str">
        <f t="shared" ca="1" si="1159"/>
        <v>Delivered</v>
      </c>
    </row>
    <row r="5307" spans="1:14" x14ac:dyDescent="0.35">
      <c r="A5307" s="5" t="str">
        <f t="shared" si="1160"/>
        <v>AMZ15307</v>
      </c>
      <c r="B5307" s="6">
        <f t="shared" ca="1" si="1161"/>
        <v>45859</v>
      </c>
      <c r="C5307" s="7" t="str">
        <f t="shared" ca="1" si="1148"/>
        <v>CUS28149</v>
      </c>
      <c r="D5307" s="7" t="str">
        <f t="shared" ca="1" si="1149"/>
        <v>Fashion</v>
      </c>
      <c r="E5307" s="7" t="str">
        <f t="shared" ca="1" si="1150"/>
        <v>Iphone Charger</v>
      </c>
      <c r="F5307" s="7" t="str">
        <f t="shared" ca="1" si="1151"/>
        <v>Third-Party Seller</v>
      </c>
      <c r="G5307" s="7" t="str">
        <f t="shared" ca="1" si="1152"/>
        <v>No</v>
      </c>
      <c r="H5307" s="7">
        <f t="shared" ca="1" si="1153"/>
        <v>539</v>
      </c>
      <c r="I5307" s="7">
        <f t="shared" ca="1" si="1154"/>
        <v>4</v>
      </c>
      <c r="J5307" s="7">
        <f t="shared" ca="1" si="1155"/>
        <v>20</v>
      </c>
      <c r="K5307" s="7">
        <f t="shared" ca="1" si="1156"/>
        <v>8</v>
      </c>
      <c r="L5307" s="7" t="str">
        <f t="shared" ca="1" si="1157"/>
        <v>UPI</v>
      </c>
      <c r="M5307" s="7" t="str">
        <f t="shared" ca="1" si="1158"/>
        <v>Canada</v>
      </c>
      <c r="N5307" s="8" t="str">
        <f t="shared" ca="1" si="1159"/>
        <v>Returned</v>
      </c>
    </row>
    <row r="5308" spans="1:14" x14ac:dyDescent="0.35">
      <c r="A5308" s="5" t="str">
        <f t="shared" si="1160"/>
        <v>AMZ15308</v>
      </c>
      <c r="B5308" s="6">
        <f t="shared" ca="1" si="1161"/>
        <v>45846</v>
      </c>
      <c r="C5308" s="7" t="str">
        <f t="shared" ca="1" si="1148"/>
        <v>CUS82846</v>
      </c>
      <c r="D5308" s="7" t="str">
        <f t="shared" ca="1" si="1149"/>
        <v>Fashion</v>
      </c>
      <c r="E5308" s="7" t="str">
        <f t="shared" ca="1" si="1150"/>
        <v>Running Shoes</v>
      </c>
      <c r="F5308" s="7" t="str">
        <f t="shared" ca="1" si="1151"/>
        <v>Amazon Fulfilled</v>
      </c>
      <c r="G5308" s="7" t="str">
        <f t="shared" ca="1" si="1152"/>
        <v>No</v>
      </c>
      <c r="H5308" s="7">
        <f t="shared" ca="1" si="1153"/>
        <v>125</v>
      </c>
      <c r="I5308" s="7">
        <f t="shared" ca="1" si="1154"/>
        <v>1</v>
      </c>
      <c r="J5308" s="7">
        <f t="shared" ca="1" si="1155"/>
        <v>31</v>
      </c>
      <c r="K5308" s="7">
        <f t="shared" ca="1" si="1156"/>
        <v>5</v>
      </c>
      <c r="L5308" s="7" t="str">
        <f t="shared" ca="1" si="1157"/>
        <v>Credit Card</v>
      </c>
      <c r="M5308" s="7" t="str">
        <f t="shared" ca="1" si="1158"/>
        <v>UK</v>
      </c>
      <c r="N5308" s="8" t="str">
        <f t="shared" ca="1" si="1159"/>
        <v>Delivered</v>
      </c>
    </row>
    <row r="5309" spans="1:14" x14ac:dyDescent="0.35">
      <c r="A5309" s="5" t="str">
        <f t="shared" si="1160"/>
        <v>AMZ15309</v>
      </c>
      <c r="B5309" s="6">
        <f t="shared" ca="1" si="1161"/>
        <v>45859</v>
      </c>
      <c r="C5309" s="7" t="str">
        <f t="shared" ca="1" si="1148"/>
        <v>CUS37929</v>
      </c>
      <c r="D5309" s="7" t="str">
        <f t="shared" ca="1" si="1149"/>
        <v>Home &amp; Kitchen</v>
      </c>
      <c r="E5309" s="7" t="str">
        <f t="shared" ca="1" si="1150"/>
        <v>Smart Watch</v>
      </c>
      <c r="F5309" s="7" t="str">
        <f t="shared" ca="1" si="1151"/>
        <v>Amazon Fulfilled</v>
      </c>
      <c r="G5309" s="7" t="str">
        <f t="shared" ca="1" si="1152"/>
        <v>No</v>
      </c>
      <c r="H5309" s="7">
        <f t="shared" ca="1" si="1153"/>
        <v>309</v>
      </c>
      <c r="I5309" s="7">
        <f t="shared" ca="1" si="1154"/>
        <v>3</v>
      </c>
      <c r="J5309" s="7">
        <f t="shared" ca="1" si="1155"/>
        <v>5</v>
      </c>
      <c r="K5309" s="7">
        <f t="shared" ca="1" si="1156"/>
        <v>14</v>
      </c>
      <c r="L5309" s="7" t="str">
        <f t="shared" ca="1" si="1157"/>
        <v>Amazon Pay</v>
      </c>
      <c r="M5309" s="7" t="str">
        <f t="shared" ca="1" si="1158"/>
        <v>UK</v>
      </c>
      <c r="N5309" s="8" t="str">
        <f t="shared" ca="1" si="1159"/>
        <v>Returned</v>
      </c>
    </row>
    <row r="5310" spans="1:14" x14ac:dyDescent="0.35">
      <c r="A5310" s="5" t="str">
        <f t="shared" si="1160"/>
        <v>AMZ15310</v>
      </c>
      <c r="B5310" s="6">
        <f t="shared" ca="1" si="1161"/>
        <v>45920</v>
      </c>
      <c r="C5310" s="7" t="str">
        <f t="shared" ca="1" si="1148"/>
        <v>CUS59720</v>
      </c>
      <c r="D5310" s="7" t="str">
        <f t="shared" ca="1" si="1149"/>
        <v>Electronics</v>
      </c>
      <c r="E5310" s="7" t="str">
        <f t="shared" ca="1" si="1150"/>
        <v>Bluetooth Speaker</v>
      </c>
      <c r="F5310" s="7" t="str">
        <f t="shared" ca="1" si="1151"/>
        <v>Third-Party Seller</v>
      </c>
      <c r="G5310" s="7" t="str">
        <f t="shared" ca="1" si="1152"/>
        <v>No</v>
      </c>
      <c r="H5310" s="7">
        <f t="shared" ca="1" si="1153"/>
        <v>406</v>
      </c>
      <c r="I5310" s="7">
        <f t="shared" ca="1" si="1154"/>
        <v>4</v>
      </c>
      <c r="J5310" s="7">
        <f t="shared" ca="1" si="1155"/>
        <v>8</v>
      </c>
      <c r="K5310" s="7">
        <f t="shared" ca="1" si="1156"/>
        <v>4</v>
      </c>
      <c r="L5310" s="7" t="str">
        <f t="shared" ca="1" si="1157"/>
        <v>Amazon Pay</v>
      </c>
      <c r="M5310" s="7" t="str">
        <f t="shared" ca="1" si="1158"/>
        <v>Canada</v>
      </c>
      <c r="N5310" s="8" t="str">
        <f t="shared" ca="1" si="1159"/>
        <v>Delivered</v>
      </c>
    </row>
    <row r="5311" spans="1:14" x14ac:dyDescent="0.35">
      <c r="A5311" s="5" t="str">
        <f t="shared" si="1160"/>
        <v>AMZ15311</v>
      </c>
      <c r="B5311" s="6">
        <f t="shared" ca="1" si="1161"/>
        <v>45946</v>
      </c>
      <c r="C5311" s="7" t="str">
        <f t="shared" ca="1" si="1148"/>
        <v>CUS13822</v>
      </c>
      <c r="D5311" s="7" t="str">
        <f t="shared" ca="1" si="1149"/>
        <v>Books</v>
      </c>
      <c r="E5311" s="7" t="str">
        <f t="shared" ca="1" si="1150"/>
        <v>Smart Watch</v>
      </c>
      <c r="F5311" s="7" t="str">
        <f t="shared" ca="1" si="1151"/>
        <v>Amazon Fulfilled</v>
      </c>
      <c r="G5311" s="7" t="str">
        <f t="shared" ca="1" si="1152"/>
        <v>No</v>
      </c>
      <c r="H5311" s="7">
        <f t="shared" ca="1" si="1153"/>
        <v>668</v>
      </c>
      <c r="I5311" s="7">
        <f t="shared" ca="1" si="1154"/>
        <v>1</v>
      </c>
      <c r="J5311" s="7">
        <f t="shared" ca="1" si="1155"/>
        <v>21</v>
      </c>
      <c r="K5311" s="7">
        <f t="shared" ca="1" si="1156"/>
        <v>12</v>
      </c>
      <c r="L5311" s="7" t="str">
        <f t="shared" ca="1" si="1157"/>
        <v>UPI</v>
      </c>
      <c r="M5311" s="7" t="str">
        <f t="shared" ca="1" si="1158"/>
        <v>USA</v>
      </c>
      <c r="N5311" s="8" t="str">
        <f t="shared" ca="1" si="1159"/>
        <v>Returned</v>
      </c>
    </row>
    <row r="5312" spans="1:14" x14ac:dyDescent="0.35">
      <c r="A5312" s="5" t="str">
        <f t="shared" si="1160"/>
        <v>AMZ15312</v>
      </c>
      <c r="B5312" s="6">
        <f t="shared" ca="1" si="1161"/>
        <v>45842</v>
      </c>
      <c r="C5312" s="7" t="str">
        <f t="shared" ca="1" si="1148"/>
        <v>CUS31962</v>
      </c>
      <c r="D5312" s="7" t="str">
        <f t="shared" ca="1" si="1149"/>
        <v>Fashion</v>
      </c>
      <c r="E5312" s="7" t="str">
        <f t="shared" ca="1" si="1150"/>
        <v>Running Shoes</v>
      </c>
      <c r="F5312" s="7" t="str">
        <f t="shared" ca="1" si="1151"/>
        <v>Third-Party Seller</v>
      </c>
      <c r="G5312" s="7" t="str">
        <f t="shared" ca="1" si="1152"/>
        <v>No</v>
      </c>
      <c r="H5312" s="7">
        <f t="shared" ca="1" si="1153"/>
        <v>190</v>
      </c>
      <c r="I5312" s="7">
        <f t="shared" ca="1" si="1154"/>
        <v>2</v>
      </c>
      <c r="J5312" s="7">
        <f t="shared" ca="1" si="1155"/>
        <v>21</v>
      </c>
      <c r="K5312" s="7">
        <f t="shared" ca="1" si="1156"/>
        <v>4</v>
      </c>
      <c r="L5312" s="7" t="str">
        <f t="shared" ca="1" si="1157"/>
        <v>Credit Card</v>
      </c>
      <c r="M5312" s="7" t="str">
        <f t="shared" ca="1" si="1158"/>
        <v>USA</v>
      </c>
      <c r="N5312" s="8" t="str">
        <f t="shared" ca="1" si="1159"/>
        <v>Delivered</v>
      </c>
    </row>
    <row r="5313" spans="1:14" x14ac:dyDescent="0.35">
      <c r="A5313" s="5" t="str">
        <f t="shared" si="1160"/>
        <v>AMZ15313</v>
      </c>
      <c r="B5313" s="6">
        <f t="shared" ca="1" si="1161"/>
        <v>45986</v>
      </c>
      <c r="C5313" s="7" t="str">
        <f t="shared" ca="1" si="1148"/>
        <v>CUS94304</v>
      </c>
      <c r="D5313" s="7" t="str">
        <f t="shared" ca="1" si="1149"/>
        <v>Sports</v>
      </c>
      <c r="E5313" s="7" t="str">
        <f t="shared" ca="1" si="1150"/>
        <v>Iphone Charger</v>
      </c>
      <c r="F5313" s="7" t="str">
        <f t="shared" ca="1" si="1151"/>
        <v>Amazon Fulfilled</v>
      </c>
      <c r="G5313" s="7" t="str">
        <f t="shared" ca="1" si="1152"/>
        <v>No</v>
      </c>
      <c r="H5313" s="7">
        <f t="shared" ca="1" si="1153"/>
        <v>248</v>
      </c>
      <c r="I5313" s="7">
        <f t="shared" ca="1" si="1154"/>
        <v>3</v>
      </c>
      <c r="J5313" s="7">
        <f t="shared" ca="1" si="1155"/>
        <v>18</v>
      </c>
      <c r="K5313" s="7">
        <f t="shared" ca="1" si="1156"/>
        <v>15</v>
      </c>
      <c r="L5313" s="7" t="str">
        <f t="shared" ca="1" si="1157"/>
        <v>Credit Card</v>
      </c>
      <c r="M5313" s="7" t="str">
        <f t="shared" ca="1" si="1158"/>
        <v>Canada</v>
      </c>
      <c r="N5313" s="8" t="str">
        <f t="shared" ca="1" si="1159"/>
        <v>Delivered</v>
      </c>
    </row>
    <row r="5314" spans="1:14" x14ac:dyDescent="0.35">
      <c r="A5314" s="5" t="str">
        <f t="shared" si="1160"/>
        <v>AMZ15314</v>
      </c>
      <c r="B5314" s="6">
        <f t="shared" ca="1" si="1161"/>
        <v>45976</v>
      </c>
      <c r="C5314" s="7" t="str">
        <f t="shared" ref="C5314:C5377" ca="1" si="1162">"CUS"&amp;RANDBETWEEN(10000,99999)</f>
        <v>CUS67113</v>
      </c>
      <c r="D5314" s="7" t="str">
        <f t="shared" ref="D5314:D5377" ca="1" si="1163">CHOOSE(RANDBETWEEN(1,6),"Electronics","Fashion","Home &amp; Kitchen","Beauty","Books","Sports")</f>
        <v>Books</v>
      </c>
      <c r="E5314" s="7" t="str">
        <f t="shared" ref="E5314:E5377" ca="1" si="1164">CHOOSE(RANDBETWEEN(1,10),"Iphone Charger","Bluetooth Speaker","Running Shoes","Cotton T-Shirt","Air  Fryer","Face Cream","Yoga Mat","Smart Watch","Noise Cancelling Headphones","Water Bottle")</f>
        <v>Noise Cancelling Headphones</v>
      </c>
      <c r="F5314" s="7" t="str">
        <f t="shared" ref="F5314:F5377" ca="1" si="1165">CHOOSE(RANDBETWEEN(1,2),"Amazon Fulfilled","Third-Party Seller")</f>
        <v>Amazon Fulfilled</v>
      </c>
      <c r="G5314" s="7" t="str">
        <f t="shared" ref="G5314:G5377" ca="1" si="1166">CHOOSE(RANDBETWEEN(1,2),"Yes","No")</f>
        <v>Yes</v>
      </c>
      <c r="H5314" s="7">
        <f t="shared" ref="H5314:H5377" ca="1" si="1167">RANDBETWEEN(8,800)</f>
        <v>264</v>
      </c>
      <c r="I5314" s="7">
        <f t="shared" ref="I5314:I5377" ca="1" si="1168">RANDBETWEEN(1,4)</f>
        <v>2</v>
      </c>
      <c r="J5314" s="7">
        <f t="shared" ref="J5314:J5377" ca="1" si="1169">RANDBETWEEN(0,40)</f>
        <v>29</v>
      </c>
      <c r="K5314" s="7">
        <f t="shared" ref="K5314:K5377" ca="1" si="1170">IF(J5314="Yes",0,RANDBETWEEN(3,15))</f>
        <v>4</v>
      </c>
      <c r="L5314" s="7" t="str">
        <f t="shared" ref="L5314:L5377" ca="1" si="1171">CHOOSE(RANDBETWEEN(1,5),"Credit Card","Debit Card","UPI","Net Banking","Amazon Pay")</f>
        <v>UPI</v>
      </c>
      <c r="M5314" s="7" t="str">
        <f t="shared" ref="M5314:M5377" ca="1" si="1172">CHOOSE(RANDBETWEEN(1,4),"USA","India","UK","Canada")</f>
        <v>USA</v>
      </c>
      <c r="N5314" s="8" t="str">
        <f t="shared" ref="N5314:N5377" ca="1" si="1173">CHOOSE(RANDBETWEEN(1,5),"Delivered","Delivered","Delivered","Returned","Cancelled")</f>
        <v>Delivered</v>
      </c>
    </row>
    <row r="5315" spans="1:14" x14ac:dyDescent="0.35">
      <c r="A5315" s="5" t="str">
        <f t="shared" ref="A5315:A5378" si="1174">"AMZ"&amp;10000+ROW()</f>
        <v>AMZ15315</v>
      </c>
      <c r="B5315" s="6">
        <f t="shared" ref="B5315:B5378" ca="1" si="1175">RANDBETWEEN(DATE(2025,7,1), DATE(2025,12,31))</f>
        <v>45848</v>
      </c>
      <c r="C5315" s="7" t="str">
        <f t="shared" ca="1" si="1162"/>
        <v>CUS73546</v>
      </c>
      <c r="D5315" s="7" t="str">
        <f t="shared" ca="1" si="1163"/>
        <v>Sports</v>
      </c>
      <c r="E5315" s="7" t="str">
        <f t="shared" ca="1" si="1164"/>
        <v>Cotton T-Shirt</v>
      </c>
      <c r="F5315" s="7" t="str">
        <f t="shared" ca="1" si="1165"/>
        <v>Amazon Fulfilled</v>
      </c>
      <c r="G5315" s="7" t="str">
        <f t="shared" ca="1" si="1166"/>
        <v>No</v>
      </c>
      <c r="H5315" s="7">
        <f t="shared" ca="1" si="1167"/>
        <v>443</v>
      </c>
      <c r="I5315" s="7">
        <f t="shared" ca="1" si="1168"/>
        <v>1</v>
      </c>
      <c r="J5315" s="7">
        <f t="shared" ca="1" si="1169"/>
        <v>32</v>
      </c>
      <c r="K5315" s="7">
        <f t="shared" ca="1" si="1170"/>
        <v>5</v>
      </c>
      <c r="L5315" s="7" t="str">
        <f t="shared" ca="1" si="1171"/>
        <v>Debit Card</v>
      </c>
      <c r="M5315" s="7" t="str">
        <f t="shared" ca="1" si="1172"/>
        <v>UK</v>
      </c>
      <c r="N5315" s="8" t="str">
        <f t="shared" ca="1" si="1173"/>
        <v>Delivered</v>
      </c>
    </row>
    <row r="5316" spans="1:14" x14ac:dyDescent="0.35">
      <c r="A5316" s="5" t="str">
        <f t="shared" si="1174"/>
        <v>AMZ15316</v>
      </c>
      <c r="B5316" s="6">
        <f t="shared" ca="1" si="1175"/>
        <v>45909</v>
      </c>
      <c r="C5316" s="7" t="str">
        <f t="shared" ca="1" si="1162"/>
        <v>CUS33991</v>
      </c>
      <c r="D5316" s="7" t="str">
        <f t="shared" ca="1" si="1163"/>
        <v>Books</v>
      </c>
      <c r="E5316" s="7" t="str">
        <f t="shared" ca="1" si="1164"/>
        <v>Running Shoes</v>
      </c>
      <c r="F5316" s="7" t="str">
        <f t="shared" ca="1" si="1165"/>
        <v>Third-Party Seller</v>
      </c>
      <c r="G5316" s="7" t="str">
        <f t="shared" ca="1" si="1166"/>
        <v>No</v>
      </c>
      <c r="H5316" s="7">
        <f t="shared" ca="1" si="1167"/>
        <v>433</v>
      </c>
      <c r="I5316" s="7">
        <f t="shared" ca="1" si="1168"/>
        <v>2</v>
      </c>
      <c r="J5316" s="7">
        <f t="shared" ca="1" si="1169"/>
        <v>24</v>
      </c>
      <c r="K5316" s="7">
        <f t="shared" ca="1" si="1170"/>
        <v>15</v>
      </c>
      <c r="L5316" s="7" t="str">
        <f t="shared" ca="1" si="1171"/>
        <v>Amazon Pay</v>
      </c>
      <c r="M5316" s="7" t="str">
        <f t="shared" ca="1" si="1172"/>
        <v>UK</v>
      </c>
      <c r="N5316" s="8" t="str">
        <f t="shared" ca="1" si="1173"/>
        <v>Delivered</v>
      </c>
    </row>
    <row r="5317" spans="1:14" x14ac:dyDescent="0.35">
      <c r="A5317" s="5" t="str">
        <f t="shared" si="1174"/>
        <v>AMZ15317</v>
      </c>
      <c r="B5317" s="6">
        <f t="shared" ca="1" si="1175"/>
        <v>45993</v>
      </c>
      <c r="C5317" s="7" t="str">
        <f t="shared" ca="1" si="1162"/>
        <v>CUS93179</v>
      </c>
      <c r="D5317" s="7" t="str">
        <f t="shared" ca="1" si="1163"/>
        <v>Books</v>
      </c>
      <c r="E5317" s="7" t="str">
        <f t="shared" ca="1" si="1164"/>
        <v>Yoga Mat</v>
      </c>
      <c r="F5317" s="7" t="str">
        <f t="shared" ca="1" si="1165"/>
        <v>Amazon Fulfilled</v>
      </c>
      <c r="G5317" s="7" t="str">
        <f t="shared" ca="1" si="1166"/>
        <v>No</v>
      </c>
      <c r="H5317" s="7">
        <f t="shared" ca="1" si="1167"/>
        <v>613</v>
      </c>
      <c r="I5317" s="7">
        <f t="shared" ca="1" si="1168"/>
        <v>4</v>
      </c>
      <c r="J5317" s="7">
        <f t="shared" ca="1" si="1169"/>
        <v>37</v>
      </c>
      <c r="K5317" s="7">
        <f t="shared" ca="1" si="1170"/>
        <v>15</v>
      </c>
      <c r="L5317" s="7" t="str">
        <f t="shared" ca="1" si="1171"/>
        <v>Amazon Pay</v>
      </c>
      <c r="M5317" s="7" t="str">
        <f t="shared" ca="1" si="1172"/>
        <v>UK</v>
      </c>
      <c r="N5317" s="8" t="str">
        <f t="shared" ca="1" si="1173"/>
        <v>Cancelled</v>
      </c>
    </row>
    <row r="5318" spans="1:14" x14ac:dyDescent="0.35">
      <c r="A5318" s="5" t="str">
        <f t="shared" si="1174"/>
        <v>AMZ15318</v>
      </c>
      <c r="B5318" s="6">
        <f t="shared" ca="1" si="1175"/>
        <v>45948</v>
      </c>
      <c r="C5318" s="7" t="str">
        <f t="shared" ca="1" si="1162"/>
        <v>CUS82595</v>
      </c>
      <c r="D5318" s="7" t="str">
        <f t="shared" ca="1" si="1163"/>
        <v>Sports</v>
      </c>
      <c r="E5318" s="7" t="str">
        <f t="shared" ca="1" si="1164"/>
        <v>Smart Watch</v>
      </c>
      <c r="F5318" s="7" t="str">
        <f t="shared" ca="1" si="1165"/>
        <v>Amazon Fulfilled</v>
      </c>
      <c r="G5318" s="7" t="str">
        <f t="shared" ca="1" si="1166"/>
        <v>Yes</v>
      </c>
      <c r="H5318" s="7">
        <f t="shared" ca="1" si="1167"/>
        <v>190</v>
      </c>
      <c r="I5318" s="7">
        <f t="shared" ca="1" si="1168"/>
        <v>3</v>
      </c>
      <c r="J5318" s="7">
        <f t="shared" ca="1" si="1169"/>
        <v>7</v>
      </c>
      <c r="K5318" s="7">
        <f t="shared" ca="1" si="1170"/>
        <v>9</v>
      </c>
      <c r="L5318" s="7" t="str">
        <f t="shared" ca="1" si="1171"/>
        <v>UPI</v>
      </c>
      <c r="M5318" s="7" t="str">
        <f t="shared" ca="1" si="1172"/>
        <v>India</v>
      </c>
      <c r="N5318" s="8" t="str">
        <f t="shared" ca="1" si="1173"/>
        <v>Returned</v>
      </c>
    </row>
    <row r="5319" spans="1:14" x14ac:dyDescent="0.35">
      <c r="A5319" s="5" t="str">
        <f t="shared" si="1174"/>
        <v>AMZ15319</v>
      </c>
      <c r="B5319" s="6">
        <f t="shared" ca="1" si="1175"/>
        <v>45840</v>
      </c>
      <c r="C5319" s="7" t="str">
        <f t="shared" ca="1" si="1162"/>
        <v>CUS84540</v>
      </c>
      <c r="D5319" s="7" t="str">
        <f t="shared" ca="1" si="1163"/>
        <v>Fashion</v>
      </c>
      <c r="E5319" s="7" t="str">
        <f t="shared" ca="1" si="1164"/>
        <v>Yoga Mat</v>
      </c>
      <c r="F5319" s="7" t="str">
        <f t="shared" ca="1" si="1165"/>
        <v>Third-Party Seller</v>
      </c>
      <c r="G5319" s="7" t="str">
        <f t="shared" ca="1" si="1166"/>
        <v>Yes</v>
      </c>
      <c r="H5319" s="7">
        <f t="shared" ca="1" si="1167"/>
        <v>199</v>
      </c>
      <c r="I5319" s="7">
        <f t="shared" ca="1" si="1168"/>
        <v>3</v>
      </c>
      <c r="J5319" s="7">
        <f t="shared" ca="1" si="1169"/>
        <v>18</v>
      </c>
      <c r="K5319" s="7">
        <f t="shared" ca="1" si="1170"/>
        <v>4</v>
      </c>
      <c r="L5319" s="7" t="str">
        <f t="shared" ca="1" si="1171"/>
        <v>Debit Card</v>
      </c>
      <c r="M5319" s="7" t="str">
        <f t="shared" ca="1" si="1172"/>
        <v>UK</v>
      </c>
      <c r="N5319" s="8" t="str">
        <f t="shared" ca="1" si="1173"/>
        <v>Delivered</v>
      </c>
    </row>
    <row r="5320" spans="1:14" x14ac:dyDescent="0.35">
      <c r="A5320" s="5" t="str">
        <f t="shared" si="1174"/>
        <v>AMZ15320</v>
      </c>
      <c r="B5320" s="6">
        <f t="shared" ca="1" si="1175"/>
        <v>45872</v>
      </c>
      <c r="C5320" s="7" t="str">
        <f t="shared" ca="1" si="1162"/>
        <v>CUS44950</v>
      </c>
      <c r="D5320" s="7" t="str">
        <f t="shared" ca="1" si="1163"/>
        <v>Beauty</v>
      </c>
      <c r="E5320" s="7" t="str">
        <f t="shared" ca="1" si="1164"/>
        <v>Iphone Charger</v>
      </c>
      <c r="F5320" s="7" t="str">
        <f t="shared" ca="1" si="1165"/>
        <v>Amazon Fulfilled</v>
      </c>
      <c r="G5320" s="7" t="str">
        <f t="shared" ca="1" si="1166"/>
        <v>Yes</v>
      </c>
      <c r="H5320" s="7">
        <f t="shared" ca="1" si="1167"/>
        <v>134</v>
      </c>
      <c r="I5320" s="7">
        <f t="shared" ca="1" si="1168"/>
        <v>3</v>
      </c>
      <c r="J5320" s="7">
        <f t="shared" ca="1" si="1169"/>
        <v>9</v>
      </c>
      <c r="K5320" s="7">
        <f t="shared" ca="1" si="1170"/>
        <v>7</v>
      </c>
      <c r="L5320" s="7" t="str">
        <f t="shared" ca="1" si="1171"/>
        <v>Debit Card</v>
      </c>
      <c r="M5320" s="7" t="str">
        <f t="shared" ca="1" si="1172"/>
        <v>UK</v>
      </c>
      <c r="N5320" s="8" t="str">
        <f t="shared" ca="1" si="1173"/>
        <v>Delivered</v>
      </c>
    </row>
    <row r="5321" spans="1:14" x14ac:dyDescent="0.35">
      <c r="A5321" s="5" t="str">
        <f t="shared" si="1174"/>
        <v>AMZ15321</v>
      </c>
      <c r="B5321" s="6">
        <f t="shared" ca="1" si="1175"/>
        <v>45857</v>
      </c>
      <c r="C5321" s="7" t="str">
        <f t="shared" ca="1" si="1162"/>
        <v>CUS58146</v>
      </c>
      <c r="D5321" s="7" t="str">
        <f t="shared" ca="1" si="1163"/>
        <v>Sports</v>
      </c>
      <c r="E5321" s="7" t="str">
        <f t="shared" ca="1" si="1164"/>
        <v>Cotton T-Shirt</v>
      </c>
      <c r="F5321" s="7" t="str">
        <f t="shared" ca="1" si="1165"/>
        <v>Third-Party Seller</v>
      </c>
      <c r="G5321" s="7" t="str">
        <f t="shared" ca="1" si="1166"/>
        <v>No</v>
      </c>
      <c r="H5321" s="7">
        <f t="shared" ca="1" si="1167"/>
        <v>72</v>
      </c>
      <c r="I5321" s="7">
        <f t="shared" ca="1" si="1168"/>
        <v>1</v>
      </c>
      <c r="J5321" s="7">
        <f t="shared" ca="1" si="1169"/>
        <v>24</v>
      </c>
      <c r="K5321" s="7">
        <f t="shared" ca="1" si="1170"/>
        <v>10</v>
      </c>
      <c r="L5321" s="7" t="str">
        <f t="shared" ca="1" si="1171"/>
        <v>UPI</v>
      </c>
      <c r="M5321" s="7" t="str">
        <f t="shared" ca="1" si="1172"/>
        <v>Canada</v>
      </c>
      <c r="N5321" s="8" t="str">
        <f t="shared" ca="1" si="1173"/>
        <v>Cancelled</v>
      </c>
    </row>
    <row r="5322" spans="1:14" x14ac:dyDescent="0.35">
      <c r="A5322" s="5" t="str">
        <f t="shared" si="1174"/>
        <v>AMZ15322</v>
      </c>
      <c r="B5322" s="6">
        <f t="shared" ca="1" si="1175"/>
        <v>46004</v>
      </c>
      <c r="C5322" s="7" t="str">
        <f t="shared" ca="1" si="1162"/>
        <v>CUS36963</v>
      </c>
      <c r="D5322" s="7" t="str">
        <f t="shared" ca="1" si="1163"/>
        <v>Electronics</v>
      </c>
      <c r="E5322" s="7" t="str">
        <f t="shared" ca="1" si="1164"/>
        <v>Cotton T-Shirt</v>
      </c>
      <c r="F5322" s="7" t="str">
        <f t="shared" ca="1" si="1165"/>
        <v>Amazon Fulfilled</v>
      </c>
      <c r="G5322" s="7" t="str">
        <f t="shared" ca="1" si="1166"/>
        <v>Yes</v>
      </c>
      <c r="H5322" s="7">
        <f t="shared" ca="1" si="1167"/>
        <v>307</v>
      </c>
      <c r="I5322" s="7">
        <f t="shared" ca="1" si="1168"/>
        <v>4</v>
      </c>
      <c r="J5322" s="7">
        <f t="shared" ca="1" si="1169"/>
        <v>18</v>
      </c>
      <c r="K5322" s="7">
        <f t="shared" ca="1" si="1170"/>
        <v>5</v>
      </c>
      <c r="L5322" s="7" t="str">
        <f t="shared" ca="1" si="1171"/>
        <v>Debit Card</v>
      </c>
      <c r="M5322" s="7" t="str">
        <f t="shared" ca="1" si="1172"/>
        <v>UK</v>
      </c>
      <c r="N5322" s="8" t="str">
        <f t="shared" ca="1" si="1173"/>
        <v>Returned</v>
      </c>
    </row>
    <row r="5323" spans="1:14" x14ac:dyDescent="0.35">
      <c r="A5323" s="5" t="str">
        <f t="shared" si="1174"/>
        <v>AMZ15323</v>
      </c>
      <c r="B5323" s="6">
        <f t="shared" ca="1" si="1175"/>
        <v>45988</v>
      </c>
      <c r="C5323" s="7" t="str">
        <f t="shared" ca="1" si="1162"/>
        <v>CUS11271</v>
      </c>
      <c r="D5323" s="7" t="str">
        <f t="shared" ca="1" si="1163"/>
        <v>Books</v>
      </c>
      <c r="E5323" s="7" t="str">
        <f t="shared" ca="1" si="1164"/>
        <v>Yoga Mat</v>
      </c>
      <c r="F5323" s="7" t="str">
        <f t="shared" ca="1" si="1165"/>
        <v>Amazon Fulfilled</v>
      </c>
      <c r="G5323" s="7" t="str">
        <f t="shared" ca="1" si="1166"/>
        <v>No</v>
      </c>
      <c r="H5323" s="7">
        <f t="shared" ca="1" si="1167"/>
        <v>614</v>
      </c>
      <c r="I5323" s="7">
        <f t="shared" ca="1" si="1168"/>
        <v>3</v>
      </c>
      <c r="J5323" s="7">
        <f t="shared" ca="1" si="1169"/>
        <v>29</v>
      </c>
      <c r="K5323" s="7">
        <f t="shared" ca="1" si="1170"/>
        <v>12</v>
      </c>
      <c r="L5323" s="7" t="str">
        <f t="shared" ca="1" si="1171"/>
        <v>Amazon Pay</v>
      </c>
      <c r="M5323" s="7" t="str">
        <f t="shared" ca="1" si="1172"/>
        <v>India</v>
      </c>
      <c r="N5323" s="8" t="str">
        <f t="shared" ca="1" si="1173"/>
        <v>Delivered</v>
      </c>
    </row>
    <row r="5324" spans="1:14" x14ac:dyDescent="0.35">
      <c r="A5324" s="5" t="str">
        <f t="shared" si="1174"/>
        <v>AMZ15324</v>
      </c>
      <c r="B5324" s="6">
        <f t="shared" ca="1" si="1175"/>
        <v>45926</v>
      </c>
      <c r="C5324" s="7" t="str">
        <f t="shared" ca="1" si="1162"/>
        <v>CUS60242</v>
      </c>
      <c r="D5324" s="7" t="str">
        <f t="shared" ca="1" si="1163"/>
        <v>Electronics</v>
      </c>
      <c r="E5324" s="7" t="str">
        <f t="shared" ca="1" si="1164"/>
        <v>Iphone Charger</v>
      </c>
      <c r="F5324" s="7" t="str">
        <f t="shared" ca="1" si="1165"/>
        <v>Amazon Fulfilled</v>
      </c>
      <c r="G5324" s="7" t="str">
        <f t="shared" ca="1" si="1166"/>
        <v>Yes</v>
      </c>
      <c r="H5324" s="7">
        <f t="shared" ca="1" si="1167"/>
        <v>33</v>
      </c>
      <c r="I5324" s="7">
        <f t="shared" ca="1" si="1168"/>
        <v>2</v>
      </c>
      <c r="J5324" s="7">
        <f t="shared" ca="1" si="1169"/>
        <v>2</v>
      </c>
      <c r="K5324" s="7">
        <f t="shared" ca="1" si="1170"/>
        <v>12</v>
      </c>
      <c r="L5324" s="7" t="str">
        <f t="shared" ca="1" si="1171"/>
        <v>Debit Card</v>
      </c>
      <c r="M5324" s="7" t="str">
        <f t="shared" ca="1" si="1172"/>
        <v>India</v>
      </c>
      <c r="N5324" s="8" t="str">
        <f t="shared" ca="1" si="1173"/>
        <v>Delivered</v>
      </c>
    </row>
    <row r="5325" spans="1:14" x14ac:dyDescent="0.35">
      <c r="A5325" s="5" t="str">
        <f t="shared" si="1174"/>
        <v>AMZ15325</v>
      </c>
      <c r="B5325" s="6">
        <f t="shared" ca="1" si="1175"/>
        <v>45913</v>
      </c>
      <c r="C5325" s="7" t="str">
        <f t="shared" ca="1" si="1162"/>
        <v>CUS85429</v>
      </c>
      <c r="D5325" s="7" t="str">
        <f t="shared" ca="1" si="1163"/>
        <v>Electronics</v>
      </c>
      <c r="E5325" s="7" t="str">
        <f t="shared" ca="1" si="1164"/>
        <v>Cotton T-Shirt</v>
      </c>
      <c r="F5325" s="7" t="str">
        <f t="shared" ca="1" si="1165"/>
        <v>Third-Party Seller</v>
      </c>
      <c r="G5325" s="7" t="str">
        <f t="shared" ca="1" si="1166"/>
        <v>Yes</v>
      </c>
      <c r="H5325" s="7">
        <f t="shared" ca="1" si="1167"/>
        <v>224</v>
      </c>
      <c r="I5325" s="7">
        <f t="shared" ca="1" si="1168"/>
        <v>3</v>
      </c>
      <c r="J5325" s="7">
        <f t="shared" ca="1" si="1169"/>
        <v>38</v>
      </c>
      <c r="K5325" s="7">
        <f t="shared" ca="1" si="1170"/>
        <v>12</v>
      </c>
      <c r="L5325" s="7" t="str">
        <f t="shared" ca="1" si="1171"/>
        <v>Amazon Pay</v>
      </c>
      <c r="M5325" s="7" t="str">
        <f t="shared" ca="1" si="1172"/>
        <v>India</v>
      </c>
      <c r="N5325" s="8" t="str">
        <f t="shared" ca="1" si="1173"/>
        <v>Delivered</v>
      </c>
    </row>
    <row r="5326" spans="1:14" x14ac:dyDescent="0.35">
      <c r="A5326" s="5" t="str">
        <f t="shared" si="1174"/>
        <v>AMZ15326</v>
      </c>
      <c r="B5326" s="6">
        <f t="shared" ca="1" si="1175"/>
        <v>45860</v>
      </c>
      <c r="C5326" s="7" t="str">
        <f t="shared" ca="1" si="1162"/>
        <v>CUS75914</v>
      </c>
      <c r="D5326" s="7" t="str">
        <f t="shared" ca="1" si="1163"/>
        <v>Electronics</v>
      </c>
      <c r="E5326" s="7" t="str">
        <f t="shared" ca="1" si="1164"/>
        <v>Noise Cancelling Headphones</v>
      </c>
      <c r="F5326" s="7" t="str">
        <f t="shared" ca="1" si="1165"/>
        <v>Third-Party Seller</v>
      </c>
      <c r="G5326" s="7" t="str">
        <f t="shared" ca="1" si="1166"/>
        <v>No</v>
      </c>
      <c r="H5326" s="7">
        <f t="shared" ca="1" si="1167"/>
        <v>191</v>
      </c>
      <c r="I5326" s="7">
        <f t="shared" ca="1" si="1168"/>
        <v>2</v>
      </c>
      <c r="J5326" s="7">
        <f t="shared" ca="1" si="1169"/>
        <v>12</v>
      </c>
      <c r="K5326" s="7">
        <f t="shared" ca="1" si="1170"/>
        <v>4</v>
      </c>
      <c r="L5326" s="7" t="str">
        <f t="shared" ca="1" si="1171"/>
        <v>UPI</v>
      </c>
      <c r="M5326" s="7" t="str">
        <f t="shared" ca="1" si="1172"/>
        <v>USA</v>
      </c>
      <c r="N5326" s="8" t="str">
        <f t="shared" ca="1" si="1173"/>
        <v>Delivered</v>
      </c>
    </row>
    <row r="5327" spans="1:14" x14ac:dyDescent="0.35">
      <c r="A5327" s="5" t="str">
        <f t="shared" si="1174"/>
        <v>AMZ15327</v>
      </c>
      <c r="B5327" s="6">
        <f t="shared" ca="1" si="1175"/>
        <v>45896</v>
      </c>
      <c r="C5327" s="7" t="str">
        <f t="shared" ca="1" si="1162"/>
        <v>CUS49468</v>
      </c>
      <c r="D5327" s="7" t="str">
        <f t="shared" ca="1" si="1163"/>
        <v>Books</v>
      </c>
      <c r="E5327" s="7" t="str">
        <f t="shared" ca="1" si="1164"/>
        <v>Smart Watch</v>
      </c>
      <c r="F5327" s="7" t="str">
        <f t="shared" ca="1" si="1165"/>
        <v>Third-Party Seller</v>
      </c>
      <c r="G5327" s="7" t="str">
        <f t="shared" ca="1" si="1166"/>
        <v>Yes</v>
      </c>
      <c r="H5327" s="7">
        <f t="shared" ca="1" si="1167"/>
        <v>591</v>
      </c>
      <c r="I5327" s="7">
        <f t="shared" ca="1" si="1168"/>
        <v>2</v>
      </c>
      <c r="J5327" s="7">
        <f t="shared" ca="1" si="1169"/>
        <v>2</v>
      </c>
      <c r="K5327" s="7">
        <f t="shared" ca="1" si="1170"/>
        <v>13</v>
      </c>
      <c r="L5327" s="7" t="str">
        <f t="shared" ca="1" si="1171"/>
        <v>Debit Card</v>
      </c>
      <c r="M5327" s="7" t="str">
        <f t="shared" ca="1" si="1172"/>
        <v>UK</v>
      </c>
      <c r="N5327" s="8" t="str">
        <f t="shared" ca="1" si="1173"/>
        <v>Delivered</v>
      </c>
    </row>
    <row r="5328" spans="1:14" x14ac:dyDescent="0.35">
      <c r="A5328" s="5" t="str">
        <f t="shared" si="1174"/>
        <v>AMZ15328</v>
      </c>
      <c r="B5328" s="6">
        <f t="shared" ca="1" si="1175"/>
        <v>45919</v>
      </c>
      <c r="C5328" s="7" t="str">
        <f t="shared" ca="1" si="1162"/>
        <v>CUS13130</v>
      </c>
      <c r="D5328" s="7" t="str">
        <f t="shared" ca="1" si="1163"/>
        <v>Beauty</v>
      </c>
      <c r="E5328" s="7" t="str">
        <f t="shared" ca="1" si="1164"/>
        <v>Smart Watch</v>
      </c>
      <c r="F5328" s="7" t="str">
        <f t="shared" ca="1" si="1165"/>
        <v>Third-Party Seller</v>
      </c>
      <c r="G5328" s="7" t="str">
        <f t="shared" ca="1" si="1166"/>
        <v>Yes</v>
      </c>
      <c r="H5328" s="7">
        <f t="shared" ca="1" si="1167"/>
        <v>162</v>
      </c>
      <c r="I5328" s="7">
        <f t="shared" ca="1" si="1168"/>
        <v>2</v>
      </c>
      <c r="J5328" s="7">
        <f t="shared" ca="1" si="1169"/>
        <v>1</v>
      </c>
      <c r="K5328" s="7">
        <f t="shared" ca="1" si="1170"/>
        <v>11</v>
      </c>
      <c r="L5328" s="7" t="str">
        <f t="shared" ca="1" si="1171"/>
        <v>Net Banking</v>
      </c>
      <c r="M5328" s="7" t="str">
        <f t="shared" ca="1" si="1172"/>
        <v>USA</v>
      </c>
      <c r="N5328" s="8" t="str">
        <f t="shared" ca="1" si="1173"/>
        <v>Delivered</v>
      </c>
    </row>
    <row r="5329" spans="1:14" x14ac:dyDescent="0.35">
      <c r="A5329" s="5" t="str">
        <f t="shared" si="1174"/>
        <v>AMZ15329</v>
      </c>
      <c r="B5329" s="6">
        <f t="shared" ca="1" si="1175"/>
        <v>45933</v>
      </c>
      <c r="C5329" s="7" t="str">
        <f t="shared" ca="1" si="1162"/>
        <v>CUS45036</v>
      </c>
      <c r="D5329" s="7" t="str">
        <f t="shared" ca="1" si="1163"/>
        <v>Beauty</v>
      </c>
      <c r="E5329" s="7" t="str">
        <f t="shared" ca="1" si="1164"/>
        <v>Face Cream</v>
      </c>
      <c r="F5329" s="7" t="str">
        <f t="shared" ca="1" si="1165"/>
        <v>Third-Party Seller</v>
      </c>
      <c r="G5329" s="7" t="str">
        <f t="shared" ca="1" si="1166"/>
        <v>No</v>
      </c>
      <c r="H5329" s="7">
        <f t="shared" ca="1" si="1167"/>
        <v>178</v>
      </c>
      <c r="I5329" s="7">
        <f t="shared" ca="1" si="1168"/>
        <v>4</v>
      </c>
      <c r="J5329" s="7">
        <f t="shared" ca="1" si="1169"/>
        <v>16</v>
      </c>
      <c r="K5329" s="7">
        <f t="shared" ca="1" si="1170"/>
        <v>3</v>
      </c>
      <c r="L5329" s="7" t="str">
        <f t="shared" ca="1" si="1171"/>
        <v>Net Banking</v>
      </c>
      <c r="M5329" s="7" t="str">
        <f t="shared" ca="1" si="1172"/>
        <v>USA</v>
      </c>
      <c r="N5329" s="8" t="str">
        <f t="shared" ca="1" si="1173"/>
        <v>Cancelled</v>
      </c>
    </row>
    <row r="5330" spans="1:14" x14ac:dyDescent="0.35">
      <c r="A5330" s="5" t="str">
        <f t="shared" si="1174"/>
        <v>AMZ15330</v>
      </c>
      <c r="B5330" s="6">
        <f t="shared" ca="1" si="1175"/>
        <v>45865</v>
      </c>
      <c r="C5330" s="7" t="str">
        <f t="shared" ca="1" si="1162"/>
        <v>CUS64027</v>
      </c>
      <c r="D5330" s="7" t="str">
        <f t="shared" ca="1" si="1163"/>
        <v>Home &amp; Kitchen</v>
      </c>
      <c r="E5330" s="7" t="str">
        <f t="shared" ca="1" si="1164"/>
        <v>Yoga Mat</v>
      </c>
      <c r="F5330" s="7" t="str">
        <f t="shared" ca="1" si="1165"/>
        <v>Amazon Fulfilled</v>
      </c>
      <c r="G5330" s="7" t="str">
        <f t="shared" ca="1" si="1166"/>
        <v>Yes</v>
      </c>
      <c r="H5330" s="7">
        <f t="shared" ca="1" si="1167"/>
        <v>63</v>
      </c>
      <c r="I5330" s="7">
        <f t="shared" ca="1" si="1168"/>
        <v>3</v>
      </c>
      <c r="J5330" s="7">
        <f t="shared" ca="1" si="1169"/>
        <v>32</v>
      </c>
      <c r="K5330" s="7">
        <f t="shared" ca="1" si="1170"/>
        <v>4</v>
      </c>
      <c r="L5330" s="7" t="str">
        <f t="shared" ca="1" si="1171"/>
        <v>Credit Card</v>
      </c>
      <c r="M5330" s="7" t="str">
        <f t="shared" ca="1" si="1172"/>
        <v>India</v>
      </c>
      <c r="N5330" s="8" t="str">
        <f t="shared" ca="1" si="1173"/>
        <v>Delivered</v>
      </c>
    </row>
    <row r="5331" spans="1:14" x14ac:dyDescent="0.35">
      <c r="A5331" s="5" t="str">
        <f t="shared" si="1174"/>
        <v>AMZ15331</v>
      </c>
      <c r="B5331" s="6">
        <f t="shared" ca="1" si="1175"/>
        <v>45959</v>
      </c>
      <c r="C5331" s="7" t="str">
        <f t="shared" ca="1" si="1162"/>
        <v>CUS97821</v>
      </c>
      <c r="D5331" s="7" t="str">
        <f t="shared" ca="1" si="1163"/>
        <v>Books</v>
      </c>
      <c r="E5331" s="7" t="str">
        <f t="shared" ca="1" si="1164"/>
        <v>Smart Watch</v>
      </c>
      <c r="F5331" s="7" t="str">
        <f t="shared" ca="1" si="1165"/>
        <v>Amazon Fulfilled</v>
      </c>
      <c r="G5331" s="7" t="str">
        <f t="shared" ca="1" si="1166"/>
        <v>No</v>
      </c>
      <c r="H5331" s="7">
        <f t="shared" ca="1" si="1167"/>
        <v>734</v>
      </c>
      <c r="I5331" s="7">
        <f t="shared" ca="1" si="1168"/>
        <v>3</v>
      </c>
      <c r="J5331" s="7">
        <f t="shared" ca="1" si="1169"/>
        <v>31</v>
      </c>
      <c r="K5331" s="7">
        <f t="shared" ca="1" si="1170"/>
        <v>14</v>
      </c>
      <c r="L5331" s="7" t="str">
        <f t="shared" ca="1" si="1171"/>
        <v>Amazon Pay</v>
      </c>
      <c r="M5331" s="7" t="str">
        <f t="shared" ca="1" si="1172"/>
        <v>USA</v>
      </c>
      <c r="N5331" s="8" t="str">
        <f t="shared" ca="1" si="1173"/>
        <v>Cancelled</v>
      </c>
    </row>
    <row r="5332" spans="1:14" x14ac:dyDescent="0.35">
      <c r="A5332" s="5" t="str">
        <f t="shared" si="1174"/>
        <v>AMZ15332</v>
      </c>
      <c r="B5332" s="6">
        <f t="shared" ca="1" si="1175"/>
        <v>45974</v>
      </c>
      <c r="C5332" s="7" t="str">
        <f t="shared" ca="1" si="1162"/>
        <v>CUS85396</v>
      </c>
      <c r="D5332" s="7" t="str">
        <f t="shared" ca="1" si="1163"/>
        <v>Electronics</v>
      </c>
      <c r="E5332" s="7" t="str">
        <f t="shared" ca="1" si="1164"/>
        <v>Bluetooth Speaker</v>
      </c>
      <c r="F5332" s="7" t="str">
        <f t="shared" ca="1" si="1165"/>
        <v>Amazon Fulfilled</v>
      </c>
      <c r="G5332" s="7" t="str">
        <f t="shared" ca="1" si="1166"/>
        <v>No</v>
      </c>
      <c r="H5332" s="7">
        <f t="shared" ca="1" si="1167"/>
        <v>193</v>
      </c>
      <c r="I5332" s="7">
        <f t="shared" ca="1" si="1168"/>
        <v>3</v>
      </c>
      <c r="J5332" s="7">
        <f t="shared" ca="1" si="1169"/>
        <v>2</v>
      </c>
      <c r="K5332" s="7">
        <f t="shared" ca="1" si="1170"/>
        <v>15</v>
      </c>
      <c r="L5332" s="7" t="str">
        <f t="shared" ca="1" si="1171"/>
        <v>Net Banking</v>
      </c>
      <c r="M5332" s="7" t="str">
        <f t="shared" ca="1" si="1172"/>
        <v>USA</v>
      </c>
      <c r="N5332" s="8" t="str">
        <f t="shared" ca="1" si="1173"/>
        <v>Delivered</v>
      </c>
    </row>
    <row r="5333" spans="1:14" x14ac:dyDescent="0.35">
      <c r="A5333" s="5" t="str">
        <f t="shared" si="1174"/>
        <v>AMZ15333</v>
      </c>
      <c r="B5333" s="6">
        <f t="shared" ca="1" si="1175"/>
        <v>45899</v>
      </c>
      <c r="C5333" s="7" t="str">
        <f t="shared" ca="1" si="1162"/>
        <v>CUS88750</v>
      </c>
      <c r="D5333" s="7" t="str">
        <f t="shared" ca="1" si="1163"/>
        <v>Home &amp; Kitchen</v>
      </c>
      <c r="E5333" s="7" t="str">
        <f t="shared" ca="1" si="1164"/>
        <v>Smart Watch</v>
      </c>
      <c r="F5333" s="7" t="str">
        <f t="shared" ca="1" si="1165"/>
        <v>Amazon Fulfilled</v>
      </c>
      <c r="G5333" s="7" t="str">
        <f t="shared" ca="1" si="1166"/>
        <v>No</v>
      </c>
      <c r="H5333" s="7">
        <f t="shared" ca="1" si="1167"/>
        <v>495</v>
      </c>
      <c r="I5333" s="7">
        <f t="shared" ca="1" si="1168"/>
        <v>4</v>
      </c>
      <c r="J5333" s="7">
        <f t="shared" ca="1" si="1169"/>
        <v>4</v>
      </c>
      <c r="K5333" s="7">
        <f t="shared" ca="1" si="1170"/>
        <v>10</v>
      </c>
      <c r="L5333" s="7" t="str">
        <f t="shared" ca="1" si="1171"/>
        <v>Debit Card</v>
      </c>
      <c r="M5333" s="7" t="str">
        <f t="shared" ca="1" si="1172"/>
        <v>UK</v>
      </c>
      <c r="N5333" s="8" t="str">
        <f t="shared" ca="1" si="1173"/>
        <v>Delivered</v>
      </c>
    </row>
    <row r="5334" spans="1:14" x14ac:dyDescent="0.35">
      <c r="A5334" s="5" t="str">
        <f t="shared" si="1174"/>
        <v>AMZ15334</v>
      </c>
      <c r="B5334" s="6">
        <f t="shared" ca="1" si="1175"/>
        <v>45889</v>
      </c>
      <c r="C5334" s="7" t="str">
        <f t="shared" ca="1" si="1162"/>
        <v>CUS49142</v>
      </c>
      <c r="D5334" s="7" t="str">
        <f t="shared" ca="1" si="1163"/>
        <v>Beauty</v>
      </c>
      <c r="E5334" s="7" t="str">
        <f t="shared" ca="1" si="1164"/>
        <v>Iphone Charger</v>
      </c>
      <c r="F5334" s="7" t="str">
        <f t="shared" ca="1" si="1165"/>
        <v>Third-Party Seller</v>
      </c>
      <c r="G5334" s="7" t="str">
        <f t="shared" ca="1" si="1166"/>
        <v>No</v>
      </c>
      <c r="H5334" s="7">
        <f t="shared" ca="1" si="1167"/>
        <v>41</v>
      </c>
      <c r="I5334" s="7">
        <f t="shared" ca="1" si="1168"/>
        <v>4</v>
      </c>
      <c r="J5334" s="7">
        <f t="shared" ca="1" si="1169"/>
        <v>21</v>
      </c>
      <c r="K5334" s="7">
        <f t="shared" ca="1" si="1170"/>
        <v>11</v>
      </c>
      <c r="L5334" s="7" t="str">
        <f t="shared" ca="1" si="1171"/>
        <v>Credit Card</v>
      </c>
      <c r="M5334" s="7" t="str">
        <f t="shared" ca="1" si="1172"/>
        <v>UK</v>
      </c>
      <c r="N5334" s="8" t="str">
        <f t="shared" ca="1" si="1173"/>
        <v>Returned</v>
      </c>
    </row>
    <row r="5335" spans="1:14" x14ac:dyDescent="0.35">
      <c r="A5335" s="5" t="str">
        <f t="shared" si="1174"/>
        <v>AMZ15335</v>
      </c>
      <c r="B5335" s="6">
        <f t="shared" ca="1" si="1175"/>
        <v>45952</v>
      </c>
      <c r="C5335" s="7" t="str">
        <f t="shared" ca="1" si="1162"/>
        <v>CUS11370</v>
      </c>
      <c r="D5335" s="7" t="str">
        <f t="shared" ca="1" si="1163"/>
        <v>Books</v>
      </c>
      <c r="E5335" s="7" t="str">
        <f t="shared" ca="1" si="1164"/>
        <v>Smart Watch</v>
      </c>
      <c r="F5335" s="7" t="str">
        <f t="shared" ca="1" si="1165"/>
        <v>Amazon Fulfilled</v>
      </c>
      <c r="G5335" s="7" t="str">
        <f t="shared" ca="1" si="1166"/>
        <v>No</v>
      </c>
      <c r="H5335" s="7">
        <f t="shared" ca="1" si="1167"/>
        <v>755</v>
      </c>
      <c r="I5335" s="7">
        <f t="shared" ca="1" si="1168"/>
        <v>3</v>
      </c>
      <c r="J5335" s="7">
        <f t="shared" ca="1" si="1169"/>
        <v>24</v>
      </c>
      <c r="K5335" s="7">
        <f t="shared" ca="1" si="1170"/>
        <v>4</v>
      </c>
      <c r="L5335" s="7" t="str">
        <f t="shared" ca="1" si="1171"/>
        <v>Credit Card</v>
      </c>
      <c r="M5335" s="7" t="str">
        <f t="shared" ca="1" si="1172"/>
        <v>USA</v>
      </c>
      <c r="N5335" s="8" t="str">
        <f t="shared" ca="1" si="1173"/>
        <v>Delivered</v>
      </c>
    </row>
    <row r="5336" spans="1:14" x14ac:dyDescent="0.35">
      <c r="A5336" s="5" t="str">
        <f t="shared" si="1174"/>
        <v>AMZ15336</v>
      </c>
      <c r="B5336" s="6">
        <f t="shared" ca="1" si="1175"/>
        <v>45909</v>
      </c>
      <c r="C5336" s="7" t="str">
        <f t="shared" ca="1" si="1162"/>
        <v>CUS84360</v>
      </c>
      <c r="D5336" s="7" t="str">
        <f t="shared" ca="1" si="1163"/>
        <v>Electronics</v>
      </c>
      <c r="E5336" s="7" t="str">
        <f t="shared" ca="1" si="1164"/>
        <v>Water Bottle</v>
      </c>
      <c r="F5336" s="7" t="str">
        <f t="shared" ca="1" si="1165"/>
        <v>Amazon Fulfilled</v>
      </c>
      <c r="G5336" s="7" t="str">
        <f t="shared" ca="1" si="1166"/>
        <v>No</v>
      </c>
      <c r="H5336" s="7">
        <f t="shared" ca="1" si="1167"/>
        <v>248</v>
      </c>
      <c r="I5336" s="7">
        <f t="shared" ca="1" si="1168"/>
        <v>1</v>
      </c>
      <c r="J5336" s="7">
        <f t="shared" ca="1" si="1169"/>
        <v>21</v>
      </c>
      <c r="K5336" s="7">
        <f t="shared" ca="1" si="1170"/>
        <v>4</v>
      </c>
      <c r="L5336" s="7" t="str">
        <f t="shared" ca="1" si="1171"/>
        <v>Net Banking</v>
      </c>
      <c r="M5336" s="7" t="str">
        <f t="shared" ca="1" si="1172"/>
        <v>UK</v>
      </c>
      <c r="N5336" s="8" t="str">
        <f t="shared" ca="1" si="1173"/>
        <v>Delivered</v>
      </c>
    </row>
    <row r="5337" spans="1:14" x14ac:dyDescent="0.35">
      <c r="A5337" s="5" t="str">
        <f t="shared" si="1174"/>
        <v>AMZ15337</v>
      </c>
      <c r="B5337" s="6">
        <f t="shared" ca="1" si="1175"/>
        <v>45950</v>
      </c>
      <c r="C5337" s="7" t="str">
        <f t="shared" ca="1" si="1162"/>
        <v>CUS57742</v>
      </c>
      <c r="D5337" s="7" t="str">
        <f t="shared" ca="1" si="1163"/>
        <v>Electronics</v>
      </c>
      <c r="E5337" s="7" t="str">
        <f t="shared" ca="1" si="1164"/>
        <v>Yoga Mat</v>
      </c>
      <c r="F5337" s="7" t="str">
        <f t="shared" ca="1" si="1165"/>
        <v>Third-Party Seller</v>
      </c>
      <c r="G5337" s="7" t="str">
        <f t="shared" ca="1" si="1166"/>
        <v>Yes</v>
      </c>
      <c r="H5337" s="7">
        <f t="shared" ca="1" si="1167"/>
        <v>543</v>
      </c>
      <c r="I5337" s="7">
        <f t="shared" ca="1" si="1168"/>
        <v>3</v>
      </c>
      <c r="J5337" s="7">
        <f t="shared" ca="1" si="1169"/>
        <v>10</v>
      </c>
      <c r="K5337" s="7">
        <f t="shared" ca="1" si="1170"/>
        <v>13</v>
      </c>
      <c r="L5337" s="7" t="str">
        <f t="shared" ca="1" si="1171"/>
        <v>Net Banking</v>
      </c>
      <c r="M5337" s="7" t="str">
        <f t="shared" ca="1" si="1172"/>
        <v>USA</v>
      </c>
      <c r="N5337" s="8" t="str">
        <f t="shared" ca="1" si="1173"/>
        <v>Delivered</v>
      </c>
    </row>
    <row r="5338" spans="1:14" x14ac:dyDescent="0.35">
      <c r="A5338" s="5" t="str">
        <f t="shared" si="1174"/>
        <v>AMZ15338</v>
      </c>
      <c r="B5338" s="6">
        <f t="shared" ca="1" si="1175"/>
        <v>45957</v>
      </c>
      <c r="C5338" s="7" t="str">
        <f t="shared" ca="1" si="1162"/>
        <v>CUS90588</v>
      </c>
      <c r="D5338" s="7" t="str">
        <f t="shared" ca="1" si="1163"/>
        <v>Beauty</v>
      </c>
      <c r="E5338" s="7" t="str">
        <f t="shared" ca="1" si="1164"/>
        <v>Iphone Charger</v>
      </c>
      <c r="F5338" s="7" t="str">
        <f t="shared" ca="1" si="1165"/>
        <v>Amazon Fulfilled</v>
      </c>
      <c r="G5338" s="7" t="str">
        <f t="shared" ca="1" si="1166"/>
        <v>Yes</v>
      </c>
      <c r="H5338" s="7">
        <f t="shared" ca="1" si="1167"/>
        <v>211</v>
      </c>
      <c r="I5338" s="7">
        <f t="shared" ca="1" si="1168"/>
        <v>4</v>
      </c>
      <c r="J5338" s="7">
        <f t="shared" ca="1" si="1169"/>
        <v>2</v>
      </c>
      <c r="K5338" s="7">
        <f t="shared" ca="1" si="1170"/>
        <v>12</v>
      </c>
      <c r="L5338" s="7" t="str">
        <f t="shared" ca="1" si="1171"/>
        <v>Credit Card</v>
      </c>
      <c r="M5338" s="7" t="str">
        <f t="shared" ca="1" si="1172"/>
        <v>USA</v>
      </c>
      <c r="N5338" s="8" t="str">
        <f t="shared" ca="1" si="1173"/>
        <v>Returned</v>
      </c>
    </row>
    <row r="5339" spans="1:14" x14ac:dyDescent="0.35">
      <c r="A5339" s="5" t="str">
        <f t="shared" si="1174"/>
        <v>AMZ15339</v>
      </c>
      <c r="B5339" s="6">
        <f t="shared" ca="1" si="1175"/>
        <v>46010</v>
      </c>
      <c r="C5339" s="7" t="str">
        <f t="shared" ca="1" si="1162"/>
        <v>CUS33501</v>
      </c>
      <c r="D5339" s="7" t="str">
        <f t="shared" ca="1" si="1163"/>
        <v>Books</v>
      </c>
      <c r="E5339" s="7" t="str">
        <f t="shared" ca="1" si="1164"/>
        <v>Iphone Charger</v>
      </c>
      <c r="F5339" s="7" t="str">
        <f t="shared" ca="1" si="1165"/>
        <v>Amazon Fulfilled</v>
      </c>
      <c r="G5339" s="7" t="str">
        <f t="shared" ca="1" si="1166"/>
        <v>No</v>
      </c>
      <c r="H5339" s="7">
        <f t="shared" ca="1" si="1167"/>
        <v>385</v>
      </c>
      <c r="I5339" s="7">
        <f t="shared" ca="1" si="1168"/>
        <v>3</v>
      </c>
      <c r="J5339" s="7">
        <f t="shared" ca="1" si="1169"/>
        <v>0</v>
      </c>
      <c r="K5339" s="7">
        <f t="shared" ca="1" si="1170"/>
        <v>7</v>
      </c>
      <c r="L5339" s="7" t="str">
        <f t="shared" ca="1" si="1171"/>
        <v>Net Banking</v>
      </c>
      <c r="M5339" s="7" t="str">
        <f t="shared" ca="1" si="1172"/>
        <v>USA</v>
      </c>
      <c r="N5339" s="8" t="str">
        <f t="shared" ca="1" si="1173"/>
        <v>Delivered</v>
      </c>
    </row>
    <row r="5340" spans="1:14" x14ac:dyDescent="0.35">
      <c r="A5340" s="5" t="str">
        <f t="shared" si="1174"/>
        <v>AMZ15340</v>
      </c>
      <c r="B5340" s="6">
        <f t="shared" ca="1" si="1175"/>
        <v>45888</v>
      </c>
      <c r="C5340" s="7" t="str">
        <f t="shared" ca="1" si="1162"/>
        <v>CUS18547</v>
      </c>
      <c r="D5340" s="7" t="str">
        <f t="shared" ca="1" si="1163"/>
        <v>Electronics</v>
      </c>
      <c r="E5340" s="7" t="str">
        <f t="shared" ca="1" si="1164"/>
        <v>Running Shoes</v>
      </c>
      <c r="F5340" s="7" t="str">
        <f t="shared" ca="1" si="1165"/>
        <v>Third-Party Seller</v>
      </c>
      <c r="G5340" s="7" t="str">
        <f t="shared" ca="1" si="1166"/>
        <v>Yes</v>
      </c>
      <c r="H5340" s="7">
        <f t="shared" ca="1" si="1167"/>
        <v>538</v>
      </c>
      <c r="I5340" s="7">
        <f t="shared" ca="1" si="1168"/>
        <v>4</v>
      </c>
      <c r="J5340" s="7">
        <f t="shared" ca="1" si="1169"/>
        <v>21</v>
      </c>
      <c r="K5340" s="7">
        <f t="shared" ca="1" si="1170"/>
        <v>13</v>
      </c>
      <c r="L5340" s="7" t="str">
        <f t="shared" ca="1" si="1171"/>
        <v>Amazon Pay</v>
      </c>
      <c r="M5340" s="7" t="str">
        <f t="shared" ca="1" si="1172"/>
        <v>India</v>
      </c>
      <c r="N5340" s="8" t="str">
        <f t="shared" ca="1" si="1173"/>
        <v>Delivered</v>
      </c>
    </row>
    <row r="5341" spans="1:14" x14ac:dyDescent="0.35">
      <c r="A5341" s="5" t="str">
        <f t="shared" si="1174"/>
        <v>AMZ15341</v>
      </c>
      <c r="B5341" s="6">
        <f t="shared" ca="1" si="1175"/>
        <v>46012</v>
      </c>
      <c r="C5341" s="7" t="str">
        <f t="shared" ca="1" si="1162"/>
        <v>CUS64184</v>
      </c>
      <c r="D5341" s="7" t="str">
        <f t="shared" ca="1" si="1163"/>
        <v>Books</v>
      </c>
      <c r="E5341" s="7" t="str">
        <f t="shared" ca="1" si="1164"/>
        <v>Iphone Charger</v>
      </c>
      <c r="F5341" s="7" t="str">
        <f t="shared" ca="1" si="1165"/>
        <v>Amazon Fulfilled</v>
      </c>
      <c r="G5341" s="7" t="str">
        <f t="shared" ca="1" si="1166"/>
        <v>Yes</v>
      </c>
      <c r="H5341" s="7">
        <f t="shared" ca="1" si="1167"/>
        <v>69</v>
      </c>
      <c r="I5341" s="7">
        <f t="shared" ca="1" si="1168"/>
        <v>3</v>
      </c>
      <c r="J5341" s="7">
        <f t="shared" ca="1" si="1169"/>
        <v>24</v>
      </c>
      <c r="K5341" s="7">
        <f t="shared" ca="1" si="1170"/>
        <v>9</v>
      </c>
      <c r="L5341" s="7" t="str">
        <f t="shared" ca="1" si="1171"/>
        <v>UPI</v>
      </c>
      <c r="M5341" s="7" t="str">
        <f t="shared" ca="1" si="1172"/>
        <v>India</v>
      </c>
      <c r="N5341" s="8" t="str">
        <f t="shared" ca="1" si="1173"/>
        <v>Returned</v>
      </c>
    </row>
    <row r="5342" spans="1:14" x14ac:dyDescent="0.35">
      <c r="A5342" s="5" t="str">
        <f t="shared" si="1174"/>
        <v>AMZ15342</v>
      </c>
      <c r="B5342" s="6">
        <f t="shared" ca="1" si="1175"/>
        <v>45955</v>
      </c>
      <c r="C5342" s="7" t="str">
        <f t="shared" ca="1" si="1162"/>
        <v>CUS25741</v>
      </c>
      <c r="D5342" s="7" t="str">
        <f t="shared" ca="1" si="1163"/>
        <v>Home &amp; Kitchen</v>
      </c>
      <c r="E5342" s="7" t="str">
        <f t="shared" ca="1" si="1164"/>
        <v>Smart Watch</v>
      </c>
      <c r="F5342" s="7" t="str">
        <f t="shared" ca="1" si="1165"/>
        <v>Amazon Fulfilled</v>
      </c>
      <c r="G5342" s="7" t="str">
        <f t="shared" ca="1" si="1166"/>
        <v>No</v>
      </c>
      <c r="H5342" s="7">
        <f t="shared" ca="1" si="1167"/>
        <v>234</v>
      </c>
      <c r="I5342" s="7">
        <f t="shared" ca="1" si="1168"/>
        <v>1</v>
      </c>
      <c r="J5342" s="7">
        <f t="shared" ca="1" si="1169"/>
        <v>33</v>
      </c>
      <c r="K5342" s="7">
        <f t="shared" ca="1" si="1170"/>
        <v>14</v>
      </c>
      <c r="L5342" s="7" t="str">
        <f t="shared" ca="1" si="1171"/>
        <v>Credit Card</v>
      </c>
      <c r="M5342" s="7" t="str">
        <f t="shared" ca="1" si="1172"/>
        <v>UK</v>
      </c>
      <c r="N5342" s="8" t="str">
        <f t="shared" ca="1" si="1173"/>
        <v>Delivered</v>
      </c>
    </row>
    <row r="5343" spans="1:14" x14ac:dyDescent="0.35">
      <c r="A5343" s="5" t="str">
        <f t="shared" si="1174"/>
        <v>AMZ15343</v>
      </c>
      <c r="B5343" s="6">
        <f t="shared" ca="1" si="1175"/>
        <v>45882</v>
      </c>
      <c r="C5343" s="7" t="str">
        <f t="shared" ca="1" si="1162"/>
        <v>CUS46065</v>
      </c>
      <c r="D5343" s="7" t="str">
        <f t="shared" ca="1" si="1163"/>
        <v>Electronics</v>
      </c>
      <c r="E5343" s="7" t="str">
        <f t="shared" ca="1" si="1164"/>
        <v>Smart Watch</v>
      </c>
      <c r="F5343" s="7" t="str">
        <f t="shared" ca="1" si="1165"/>
        <v>Amazon Fulfilled</v>
      </c>
      <c r="G5343" s="7" t="str">
        <f t="shared" ca="1" si="1166"/>
        <v>Yes</v>
      </c>
      <c r="H5343" s="7">
        <f t="shared" ca="1" si="1167"/>
        <v>210</v>
      </c>
      <c r="I5343" s="7">
        <f t="shared" ca="1" si="1168"/>
        <v>1</v>
      </c>
      <c r="J5343" s="7">
        <f t="shared" ca="1" si="1169"/>
        <v>32</v>
      </c>
      <c r="K5343" s="7">
        <f t="shared" ca="1" si="1170"/>
        <v>14</v>
      </c>
      <c r="L5343" s="7" t="str">
        <f t="shared" ca="1" si="1171"/>
        <v>Amazon Pay</v>
      </c>
      <c r="M5343" s="7" t="str">
        <f t="shared" ca="1" si="1172"/>
        <v>Canada</v>
      </c>
      <c r="N5343" s="8" t="str">
        <f t="shared" ca="1" si="1173"/>
        <v>Delivered</v>
      </c>
    </row>
    <row r="5344" spans="1:14" x14ac:dyDescent="0.35">
      <c r="A5344" s="5" t="str">
        <f t="shared" si="1174"/>
        <v>AMZ15344</v>
      </c>
      <c r="B5344" s="6">
        <f t="shared" ca="1" si="1175"/>
        <v>46022</v>
      </c>
      <c r="C5344" s="7" t="str">
        <f t="shared" ca="1" si="1162"/>
        <v>CUS35337</v>
      </c>
      <c r="D5344" s="7" t="str">
        <f t="shared" ca="1" si="1163"/>
        <v>Electronics</v>
      </c>
      <c r="E5344" s="7" t="str">
        <f t="shared" ca="1" si="1164"/>
        <v>Noise Cancelling Headphones</v>
      </c>
      <c r="F5344" s="7" t="str">
        <f t="shared" ca="1" si="1165"/>
        <v>Third-Party Seller</v>
      </c>
      <c r="G5344" s="7" t="str">
        <f t="shared" ca="1" si="1166"/>
        <v>No</v>
      </c>
      <c r="H5344" s="7">
        <f t="shared" ca="1" si="1167"/>
        <v>585</v>
      </c>
      <c r="I5344" s="7">
        <f t="shared" ca="1" si="1168"/>
        <v>3</v>
      </c>
      <c r="J5344" s="7">
        <f t="shared" ca="1" si="1169"/>
        <v>11</v>
      </c>
      <c r="K5344" s="7">
        <f t="shared" ca="1" si="1170"/>
        <v>12</v>
      </c>
      <c r="L5344" s="7" t="str">
        <f t="shared" ca="1" si="1171"/>
        <v>Amazon Pay</v>
      </c>
      <c r="M5344" s="7" t="str">
        <f t="shared" ca="1" si="1172"/>
        <v>UK</v>
      </c>
      <c r="N5344" s="8" t="str">
        <f t="shared" ca="1" si="1173"/>
        <v>Delivered</v>
      </c>
    </row>
    <row r="5345" spans="1:14" x14ac:dyDescent="0.35">
      <c r="A5345" s="5" t="str">
        <f t="shared" si="1174"/>
        <v>AMZ15345</v>
      </c>
      <c r="B5345" s="6">
        <f t="shared" ca="1" si="1175"/>
        <v>45985</v>
      </c>
      <c r="C5345" s="7" t="str">
        <f t="shared" ca="1" si="1162"/>
        <v>CUS18126</v>
      </c>
      <c r="D5345" s="7" t="str">
        <f t="shared" ca="1" si="1163"/>
        <v>Sports</v>
      </c>
      <c r="E5345" s="7" t="str">
        <f t="shared" ca="1" si="1164"/>
        <v>Smart Watch</v>
      </c>
      <c r="F5345" s="7" t="str">
        <f t="shared" ca="1" si="1165"/>
        <v>Third-Party Seller</v>
      </c>
      <c r="G5345" s="7" t="str">
        <f t="shared" ca="1" si="1166"/>
        <v>No</v>
      </c>
      <c r="H5345" s="7">
        <f t="shared" ca="1" si="1167"/>
        <v>540</v>
      </c>
      <c r="I5345" s="7">
        <f t="shared" ca="1" si="1168"/>
        <v>4</v>
      </c>
      <c r="J5345" s="7">
        <f t="shared" ca="1" si="1169"/>
        <v>18</v>
      </c>
      <c r="K5345" s="7">
        <f t="shared" ca="1" si="1170"/>
        <v>4</v>
      </c>
      <c r="L5345" s="7" t="str">
        <f t="shared" ca="1" si="1171"/>
        <v>Credit Card</v>
      </c>
      <c r="M5345" s="7" t="str">
        <f t="shared" ca="1" si="1172"/>
        <v>USA</v>
      </c>
      <c r="N5345" s="8" t="str">
        <f t="shared" ca="1" si="1173"/>
        <v>Delivered</v>
      </c>
    </row>
    <row r="5346" spans="1:14" x14ac:dyDescent="0.35">
      <c r="A5346" s="5" t="str">
        <f t="shared" si="1174"/>
        <v>AMZ15346</v>
      </c>
      <c r="B5346" s="6">
        <f t="shared" ca="1" si="1175"/>
        <v>46008</v>
      </c>
      <c r="C5346" s="7" t="str">
        <f t="shared" ca="1" si="1162"/>
        <v>CUS38484</v>
      </c>
      <c r="D5346" s="7" t="str">
        <f t="shared" ca="1" si="1163"/>
        <v>Beauty</v>
      </c>
      <c r="E5346" s="7" t="str">
        <f t="shared" ca="1" si="1164"/>
        <v>Bluetooth Speaker</v>
      </c>
      <c r="F5346" s="7" t="str">
        <f t="shared" ca="1" si="1165"/>
        <v>Amazon Fulfilled</v>
      </c>
      <c r="G5346" s="7" t="str">
        <f t="shared" ca="1" si="1166"/>
        <v>No</v>
      </c>
      <c r="H5346" s="7">
        <f t="shared" ca="1" si="1167"/>
        <v>797</v>
      </c>
      <c r="I5346" s="7">
        <f t="shared" ca="1" si="1168"/>
        <v>1</v>
      </c>
      <c r="J5346" s="7">
        <f t="shared" ca="1" si="1169"/>
        <v>24</v>
      </c>
      <c r="K5346" s="7">
        <f t="shared" ca="1" si="1170"/>
        <v>3</v>
      </c>
      <c r="L5346" s="7" t="str">
        <f t="shared" ca="1" si="1171"/>
        <v>Net Banking</v>
      </c>
      <c r="M5346" s="7" t="str">
        <f t="shared" ca="1" si="1172"/>
        <v>UK</v>
      </c>
      <c r="N5346" s="8" t="str">
        <f t="shared" ca="1" si="1173"/>
        <v>Delivered</v>
      </c>
    </row>
    <row r="5347" spans="1:14" x14ac:dyDescent="0.35">
      <c r="A5347" s="5" t="str">
        <f t="shared" si="1174"/>
        <v>AMZ15347</v>
      </c>
      <c r="B5347" s="6">
        <f t="shared" ca="1" si="1175"/>
        <v>45934</v>
      </c>
      <c r="C5347" s="7" t="str">
        <f t="shared" ca="1" si="1162"/>
        <v>CUS77242</v>
      </c>
      <c r="D5347" s="7" t="str">
        <f t="shared" ca="1" si="1163"/>
        <v>Sports</v>
      </c>
      <c r="E5347" s="7" t="str">
        <f t="shared" ca="1" si="1164"/>
        <v>Water Bottle</v>
      </c>
      <c r="F5347" s="7" t="str">
        <f t="shared" ca="1" si="1165"/>
        <v>Third-Party Seller</v>
      </c>
      <c r="G5347" s="7" t="str">
        <f t="shared" ca="1" si="1166"/>
        <v>No</v>
      </c>
      <c r="H5347" s="7">
        <f t="shared" ca="1" si="1167"/>
        <v>300</v>
      </c>
      <c r="I5347" s="7">
        <f t="shared" ca="1" si="1168"/>
        <v>4</v>
      </c>
      <c r="J5347" s="7">
        <f t="shared" ca="1" si="1169"/>
        <v>19</v>
      </c>
      <c r="K5347" s="7">
        <f t="shared" ca="1" si="1170"/>
        <v>7</v>
      </c>
      <c r="L5347" s="7" t="str">
        <f t="shared" ca="1" si="1171"/>
        <v>Net Banking</v>
      </c>
      <c r="M5347" s="7" t="str">
        <f t="shared" ca="1" si="1172"/>
        <v>USA</v>
      </c>
      <c r="N5347" s="8" t="str">
        <f t="shared" ca="1" si="1173"/>
        <v>Delivered</v>
      </c>
    </row>
    <row r="5348" spans="1:14" x14ac:dyDescent="0.35">
      <c r="A5348" s="5" t="str">
        <f t="shared" si="1174"/>
        <v>AMZ15348</v>
      </c>
      <c r="B5348" s="6">
        <f t="shared" ca="1" si="1175"/>
        <v>45922</v>
      </c>
      <c r="C5348" s="7" t="str">
        <f t="shared" ca="1" si="1162"/>
        <v>CUS80604</v>
      </c>
      <c r="D5348" s="7" t="str">
        <f t="shared" ca="1" si="1163"/>
        <v>Beauty</v>
      </c>
      <c r="E5348" s="7" t="str">
        <f t="shared" ca="1" si="1164"/>
        <v>Cotton T-Shirt</v>
      </c>
      <c r="F5348" s="7" t="str">
        <f t="shared" ca="1" si="1165"/>
        <v>Amazon Fulfilled</v>
      </c>
      <c r="G5348" s="7" t="str">
        <f t="shared" ca="1" si="1166"/>
        <v>No</v>
      </c>
      <c r="H5348" s="7">
        <f t="shared" ca="1" si="1167"/>
        <v>374</v>
      </c>
      <c r="I5348" s="7">
        <f t="shared" ca="1" si="1168"/>
        <v>4</v>
      </c>
      <c r="J5348" s="7">
        <f t="shared" ca="1" si="1169"/>
        <v>24</v>
      </c>
      <c r="K5348" s="7">
        <f t="shared" ca="1" si="1170"/>
        <v>11</v>
      </c>
      <c r="L5348" s="7" t="str">
        <f t="shared" ca="1" si="1171"/>
        <v>UPI</v>
      </c>
      <c r="M5348" s="7" t="str">
        <f t="shared" ca="1" si="1172"/>
        <v>India</v>
      </c>
      <c r="N5348" s="8" t="str">
        <f t="shared" ca="1" si="1173"/>
        <v>Returned</v>
      </c>
    </row>
    <row r="5349" spans="1:14" x14ac:dyDescent="0.35">
      <c r="A5349" s="5" t="str">
        <f t="shared" si="1174"/>
        <v>AMZ15349</v>
      </c>
      <c r="B5349" s="6">
        <f t="shared" ca="1" si="1175"/>
        <v>45963</v>
      </c>
      <c r="C5349" s="7" t="str">
        <f t="shared" ca="1" si="1162"/>
        <v>CUS52798</v>
      </c>
      <c r="D5349" s="7" t="str">
        <f t="shared" ca="1" si="1163"/>
        <v>Sports</v>
      </c>
      <c r="E5349" s="7" t="str">
        <f t="shared" ca="1" si="1164"/>
        <v>Water Bottle</v>
      </c>
      <c r="F5349" s="7" t="str">
        <f t="shared" ca="1" si="1165"/>
        <v>Third-Party Seller</v>
      </c>
      <c r="G5349" s="7" t="str">
        <f t="shared" ca="1" si="1166"/>
        <v>Yes</v>
      </c>
      <c r="H5349" s="7">
        <f t="shared" ca="1" si="1167"/>
        <v>616</v>
      </c>
      <c r="I5349" s="7">
        <f t="shared" ca="1" si="1168"/>
        <v>4</v>
      </c>
      <c r="J5349" s="7">
        <f t="shared" ca="1" si="1169"/>
        <v>18</v>
      </c>
      <c r="K5349" s="7">
        <f t="shared" ca="1" si="1170"/>
        <v>6</v>
      </c>
      <c r="L5349" s="7" t="str">
        <f t="shared" ca="1" si="1171"/>
        <v>Net Banking</v>
      </c>
      <c r="M5349" s="7" t="str">
        <f t="shared" ca="1" si="1172"/>
        <v>India</v>
      </c>
      <c r="N5349" s="8" t="str">
        <f t="shared" ca="1" si="1173"/>
        <v>Delivered</v>
      </c>
    </row>
    <row r="5350" spans="1:14" x14ac:dyDescent="0.35">
      <c r="A5350" s="5" t="str">
        <f t="shared" si="1174"/>
        <v>AMZ15350</v>
      </c>
      <c r="B5350" s="6">
        <f t="shared" ca="1" si="1175"/>
        <v>45880</v>
      </c>
      <c r="C5350" s="7" t="str">
        <f t="shared" ca="1" si="1162"/>
        <v>CUS99602</v>
      </c>
      <c r="D5350" s="7" t="str">
        <f t="shared" ca="1" si="1163"/>
        <v>Home &amp; Kitchen</v>
      </c>
      <c r="E5350" s="7" t="str">
        <f t="shared" ca="1" si="1164"/>
        <v>Smart Watch</v>
      </c>
      <c r="F5350" s="7" t="str">
        <f t="shared" ca="1" si="1165"/>
        <v>Amazon Fulfilled</v>
      </c>
      <c r="G5350" s="7" t="str">
        <f t="shared" ca="1" si="1166"/>
        <v>Yes</v>
      </c>
      <c r="H5350" s="7">
        <f t="shared" ca="1" si="1167"/>
        <v>763</v>
      </c>
      <c r="I5350" s="7">
        <f t="shared" ca="1" si="1168"/>
        <v>1</v>
      </c>
      <c r="J5350" s="7">
        <f t="shared" ca="1" si="1169"/>
        <v>32</v>
      </c>
      <c r="K5350" s="7">
        <f t="shared" ca="1" si="1170"/>
        <v>4</v>
      </c>
      <c r="L5350" s="7" t="str">
        <f t="shared" ca="1" si="1171"/>
        <v>Net Banking</v>
      </c>
      <c r="M5350" s="7" t="str">
        <f t="shared" ca="1" si="1172"/>
        <v>USA</v>
      </c>
      <c r="N5350" s="8" t="str">
        <f t="shared" ca="1" si="1173"/>
        <v>Cancelled</v>
      </c>
    </row>
    <row r="5351" spans="1:14" x14ac:dyDescent="0.35">
      <c r="A5351" s="5" t="str">
        <f t="shared" si="1174"/>
        <v>AMZ15351</v>
      </c>
      <c r="B5351" s="6">
        <f t="shared" ca="1" si="1175"/>
        <v>45899</v>
      </c>
      <c r="C5351" s="7" t="str">
        <f t="shared" ca="1" si="1162"/>
        <v>CUS97125</v>
      </c>
      <c r="D5351" s="7" t="str">
        <f t="shared" ca="1" si="1163"/>
        <v>Sports</v>
      </c>
      <c r="E5351" s="7" t="str">
        <f t="shared" ca="1" si="1164"/>
        <v>Smart Watch</v>
      </c>
      <c r="F5351" s="7" t="str">
        <f t="shared" ca="1" si="1165"/>
        <v>Third-Party Seller</v>
      </c>
      <c r="G5351" s="7" t="str">
        <f t="shared" ca="1" si="1166"/>
        <v>Yes</v>
      </c>
      <c r="H5351" s="7">
        <f t="shared" ca="1" si="1167"/>
        <v>475</v>
      </c>
      <c r="I5351" s="7">
        <f t="shared" ca="1" si="1168"/>
        <v>1</v>
      </c>
      <c r="J5351" s="7">
        <f t="shared" ca="1" si="1169"/>
        <v>39</v>
      </c>
      <c r="K5351" s="7">
        <f t="shared" ca="1" si="1170"/>
        <v>12</v>
      </c>
      <c r="L5351" s="7" t="str">
        <f t="shared" ca="1" si="1171"/>
        <v>Amazon Pay</v>
      </c>
      <c r="M5351" s="7" t="str">
        <f t="shared" ca="1" si="1172"/>
        <v>Canada</v>
      </c>
      <c r="N5351" s="8" t="str">
        <f t="shared" ca="1" si="1173"/>
        <v>Returned</v>
      </c>
    </row>
    <row r="5352" spans="1:14" x14ac:dyDescent="0.35">
      <c r="A5352" s="5" t="str">
        <f t="shared" si="1174"/>
        <v>AMZ15352</v>
      </c>
      <c r="B5352" s="6">
        <f t="shared" ca="1" si="1175"/>
        <v>45965</v>
      </c>
      <c r="C5352" s="7" t="str">
        <f t="shared" ca="1" si="1162"/>
        <v>CUS94203</v>
      </c>
      <c r="D5352" s="7" t="str">
        <f t="shared" ca="1" si="1163"/>
        <v>Electronics</v>
      </c>
      <c r="E5352" s="7" t="str">
        <f t="shared" ca="1" si="1164"/>
        <v>Water Bottle</v>
      </c>
      <c r="F5352" s="7" t="str">
        <f t="shared" ca="1" si="1165"/>
        <v>Third-Party Seller</v>
      </c>
      <c r="G5352" s="7" t="str">
        <f t="shared" ca="1" si="1166"/>
        <v>Yes</v>
      </c>
      <c r="H5352" s="7">
        <f t="shared" ca="1" si="1167"/>
        <v>248</v>
      </c>
      <c r="I5352" s="7">
        <f t="shared" ca="1" si="1168"/>
        <v>2</v>
      </c>
      <c r="J5352" s="7">
        <f t="shared" ca="1" si="1169"/>
        <v>8</v>
      </c>
      <c r="K5352" s="7">
        <f t="shared" ca="1" si="1170"/>
        <v>3</v>
      </c>
      <c r="L5352" s="7" t="str">
        <f t="shared" ca="1" si="1171"/>
        <v>UPI</v>
      </c>
      <c r="M5352" s="7" t="str">
        <f t="shared" ca="1" si="1172"/>
        <v>UK</v>
      </c>
      <c r="N5352" s="8" t="str">
        <f t="shared" ca="1" si="1173"/>
        <v>Delivered</v>
      </c>
    </row>
    <row r="5353" spans="1:14" x14ac:dyDescent="0.35">
      <c r="A5353" s="5" t="str">
        <f t="shared" si="1174"/>
        <v>AMZ15353</v>
      </c>
      <c r="B5353" s="6">
        <f t="shared" ca="1" si="1175"/>
        <v>45994</v>
      </c>
      <c r="C5353" s="7" t="str">
        <f t="shared" ca="1" si="1162"/>
        <v>CUS77569</v>
      </c>
      <c r="D5353" s="7" t="str">
        <f t="shared" ca="1" si="1163"/>
        <v>Books</v>
      </c>
      <c r="E5353" s="7" t="str">
        <f t="shared" ca="1" si="1164"/>
        <v>Air  Fryer</v>
      </c>
      <c r="F5353" s="7" t="str">
        <f t="shared" ca="1" si="1165"/>
        <v>Amazon Fulfilled</v>
      </c>
      <c r="G5353" s="7" t="str">
        <f t="shared" ca="1" si="1166"/>
        <v>Yes</v>
      </c>
      <c r="H5353" s="7">
        <f t="shared" ca="1" si="1167"/>
        <v>429</v>
      </c>
      <c r="I5353" s="7">
        <f t="shared" ca="1" si="1168"/>
        <v>1</v>
      </c>
      <c r="J5353" s="7">
        <f t="shared" ca="1" si="1169"/>
        <v>26</v>
      </c>
      <c r="K5353" s="7">
        <f t="shared" ca="1" si="1170"/>
        <v>9</v>
      </c>
      <c r="L5353" s="7" t="str">
        <f t="shared" ca="1" si="1171"/>
        <v>UPI</v>
      </c>
      <c r="M5353" s="7" t="str">
        <f t="shared" ca="1" si="1172"/>
        <v>India</v>
      </c>
      <c r="N5353" s="8" t="str">
        <f t="shared" ca="1" si="1173"/>
        <v>Cancelled</v>
      </c>
    </row>
    <row r="5354" spans="1:14" x14ac:dyDescent="0.35">
      <c r="A5354" s="5" t="str">
        <f t="shared" si="1174"/>
        <v>AMZ15354</v>
      </c>
      <c r="B5354" s="6">
        <f t="shared" ca="1" si="1175"/>
        <v>46020</v>
      </c>
      <c r="C5354" s="7" t="str">
        <f t="shared" ca="1" si="1162"/>
        <v>CUS97440</v>
      </c>
      <c r="D5354" s="7" t="str">
        <f t="shared" ca="1" si="1163"/>
        <v>Fashion</v>
      </c>
      <c r="E5354" s="7" t="str">
        <f t="shared" ca="1" si="1164"/>
        <v>Water Bottle</v>
      </c>
      <c r="F5354" s="7" t="str">
        <f t="shared" ca="1" si="1165"/>
        <v>Amazon Fulfilled</v>
      </c>
      <c r="G5354" s="7" t="str">
        <f t="shared" ca="1" si="1166"/>
        <v>Yes</v>
      </c>
      <c r="H5354" s="7">
        <f t="shared" ca="1" si="1167"/>
        <v>586</v>
      </c>
      <c r="I5354" s="7">
        <f t="shared" ca="1" si="1168"/>
        <v>2</v>
      </c>
      <c r="J5354" s="7">
        <f t="shared" ca="1" si="1169"/>
        <v>36</v>
      </c>
      <c r="K5354" s="7">
        <f t="shared" ca="1" si="1170"/>
        <v>12</v>
      </c>
      <c r="L5354" s="7" t="str">
        <f t="shared" ca="1" si="1171"/>
        <v>Credit Card</v>
      </c>
      <c r="M5354" s="7" t="str">
        <f t="shared" ca="1" si="1172"/>
        <v>India</v>
      </c>
      <c r="N5354" s="8" t="str">
        <f t="shared" ca="1" si="1173"/>
        <v>Returned</v>
      </c>
    </row>
    <row r="5355" spans="1:14" x14ac:dyDescent="0.35">
      <c r="A5355" s="5" t="str">
        <f t="shared" si="1174"/>
        <v>AMZ15355</v>
      </c>
      <c r="B5355" s="6">
        <f t="shared" ca="1" si="1175"/>
        <v>45962</v>
      </c>
      <c r="C5355" s="7" t="str">
        <f t="shared" ca="1" si="1162"/>
        <v>CUS24034</v>
      </c>
      <c r="D5355" s="7" t="str">
        <f t="shared" ca="1" si="1163"/>
        <v>Home &amp; Kitchen</v>
      </c>
      <c r="E5355" s="7" t="str">
        <f t="shared" ca="1" si="1164"/>
        <v>Iphone Charger</v>
      </c>
      <c r="F5355" s="7" t="str">
        <f t="shared" ca="1" si="1165"/>
        <v>Amazon Fulfilled</v>
      </c>
      <c r="G5355" s="7" t="str">
        <f t="shared" ca="1" si="1166"/>
        <v>Yes</v>
      </c>
      <c r="H5355" s="7">
        <f t="shared" ca="1" si="1167"/>
        <v>387</v>
      </c>
      <c r="I5355" s="7">
        <f t="shared" ca="1" si="1168"/>
        <v>2</v>
      </c>
      <c r="J5355" s="7">
        <f t="shared" ca="1" si="1169"/>
        <v>3</v>
      </c>
      <c r="K5355" s="7">
        <f t="shared" ca="1" si="1170"/>
        <v>5</v>
      </c>
      <c r="L5355" s="7" t="str">
        <f t="shared" ca="1" si="1171"/>
        <v>Credit Card</v>
      </c>
      <c r="M5355" s="7" t="str">
        <f t="shared" ca="1" si="1172"/>
        <v>USA</v>
      </c>
      <c r="N5355" s="8" t="str">
        <f t="shared" ca="1" si="1173"/>
        <v>Delivered</v>
      </c>
    </row>
    <row r="5356" spans="1:14" x14ac:dyDescent="0.35">
      <c r="A5356" s="5" t="str">
        <f t="shared" si="1174"/>
        <v>AMZ15356</v>
      </c>
      <c r="B5356" s="6">
        <f t="shared" ca="1" si="1175"/>
        <v>45872</v>
      </c>
      <c r="C5356" s="7" t="str">
        <f t="shared" ca="1" si="1162"/>
        <v>CUS35658</v>
      </c>
      <c r="D5356" s="7" t="str">
        <f t="shared" ca="1" si="1163"/>
        <v>Fashion</v>
      </c>
      <c r="E5356" s="7" t="str">
        <f t="shared" ca="1" si="1164"/>
        <v>Running Shoes</v>
      </c>
      <c r="F5356" s="7" t="str">
        <f t="shared" ca="1" si="1165"/>
        <v>Third-Party Seller</v>
      </c>
      <c r="G5356" s="7" t="str">
        <f t="shared" ca="1" si="1166"/>
        <v>No</v>
      </c>
      <c r="H5356" s="7">
        <f t="shared" ca="1" si="1167"/>
        <v>99</v>
      </c>
      <c r="I5356" s="7">
        <f t="shared" ca="1" si="1168"/>
        <v>3</v>
      </c>
      <c r="J5356" s="7">
        <f t="shared" ca="1" si="1169"/>
        <v>35</v>
      </c>
      <c r="K5356" s="7">
        <f t="shared" ca="1" si="1170"/>
        <v>7</v>
      </c>
      <c r="L5356" s="7" t="str">
        <f t="shared" ca="1" si="1171"/>
        <v>UPI</v>
      </c>
      <c r="M5356" s="7" t="str">
        <f t="shared" ca="1" si="1172"/>
        <v>India</v>
      </c>
      <c r="N5356" s="8" t="str">
        <f t="shared" ca="1" si="1173"/>
        <v>Returned</v>
      </c>
    </row>
    <row r="5357" spans="1:14" x14ac:dyDescent="0.35">
      <c r="A5357" s="5" t="str">
        <f t="shared" si="1174"/>
        <v>AMZ15357</v>
      </c>
      <c r="B5357" s="6">
        <f t="shared" ca="1" si="1175"/>
        <v>45951</v>
      </c>
      <c r="C5357" s="7" t="str">
        <f t="shared" ca="1" si="1162"/>
        <v>CUS72782</v>
      </c>
      <c r="D5357" s="7" t="str">
        <f t="shared" ca="1" si="1163"/>
        <v>Books</v>
      </c>
      <c r="E5357" s="7" t="str">
        <f t="shared" ca="1" si="1164"/>
        <v>Water Bottle</v>
      </c>
      <c r="F5357" s="7" t="str">
        <f t="shared" ca="1" si="1165"/>
        <v>Amazon Fulfilled</v>
      </c>
      <c r="G5357" s="7" t="str">
        <f t="shared" ca="1" si="1166"/>
        <v>Yes</v>
      </c>
      <c r="H5357" s="7">
        <f t="shared" ca="1" si="1167"/>
        <v>606</v>
      </c>
      <c r="I5357" s="7">
        <f t="shared" ca="1" si="1168"/>
        <v>1</v>
      </c>
      <c r="J5357" s="7">
        <f t="shared" ca="1" si="1169"/>
        <v>31</v>
      </c>
      <c r="K5357" s="7">
        <f t="shared" ca="1" si="1170"/>
        <v>12</v>
      </c>
      <c r="L5357" s="7" t="str">
        <f t="shared" ca="1" si="1171"/>
        <v>Net Banking</v>
      </c>
      <c r="M5357" s="7" t="str">
        <f t="shared" ca="1" si="1172"/>
        <v>India</v>
      </c>
      <c r="N5357" s="8" t="str">
        <f t="shared" ca="1" si="1173"/>
        <v>Delivered</v>
      </c>
    </row>
    <row r="5358" spans="1:14" x14ac:dyDescent="0.35">
      <c r="A5358" s="5" t="str">
        <f t="shared" si="1174"/>
        <v>AMZ15358</v>
      </c>
      <c r="B5358" s="6">
        <f t="shared" ca="1" si="1175"/>
        <v>45840</v>
      </c>
      <c r="C5358" s="7" t="str">
        <f t="shared" ca="1" si="1162"/>
        <v>CUS52525</v>
      </c>
      <c r="D5358" s="7" t="str">
        <f t="shared" ca="1" si="1163"/>
        <v>Beauty</v>
      </c>
      <c r="E5358" s="7" t="str">
        <f t="shared" ca="1" si="1164"/>
        <v>Noise Cancelling Headphones</v>
      </c>
      <c r="F5358" s="7" t="str">
        <f t="shared" ca="1" si="1165"/>
        <v>Amazon Fulfilled</v>
      </c>
      <c r="G5358" s="7" t="str">
        <f t="shared" ca="1" si="1166"/>
        <v>No</v>
      </c>
      <c r="H5358" s="7">
        <f t="shared" ca="1" si="1167"/>
        <v>43</v>
      </c>
      <c r="I5358" s="7">
        <f t="shared" ca="1" si="1168"/>
        <v>1</v>
      </c>
      <c r="J5358" s="7">
        <f t="shared" ca="1" si="1169"/>
        <v>14</v>
      </c>
      <c r="K5358" s="7">
        <f t="shared" ca="1" si="1170"/>
        <v>3</v>
      </c>
      <c r="L5358" s="7" t="str">
        <f t="shared" ca="1" si="1171"/>
        <v>Net Banking</v>
      </c>
      <c r="M5358" s="7" t="str">
        <f t="shared" ca="1" si="1172"/>
        <v>Canada</v>
      </c>
      <c r="N5358" s="8" t="str">
        <f t="shared" ca="1" si="1173"/>
        <v>Delivered</v>
      </c>
    </row>
    <row r="5359" spans="1:14" x14ac:dyDescent="0.35">
      <c r="A5359" s="5" t="str">
        <f t="shared" si="1174"/>
        <v>AMZ15359</v>
      </c>
      <c r="B5359" s="6">
        <f t="shared" ca="1" si="1175"/>
        <v>45892</v>
      </c>
      <c r="C5359" s="7" t="str">
        <f t="shared" ca="1" si="1162"/>
        <v>CUS15189</v>
      </c>
      <c r="D5359" s="7" t="str">
        <f t="shared" ca="1" si="1163"/>
        <v>Home &amp; Kitchen</v>
      </c>
      <c r="E5359" s="7" t="str">
        <f t="shared" ca="1" si="1164"/>
        <v>Face Cream</v>
      </c>
      <c r="F5359" s="7" t="str">
        <f t="shared" ca="1" si="1165"/>
        <v>Third-Party Seller</v>
      </c>
      <c r="G5359" s="7" t="str">
        <f t="shared" ca="1" si="1166"/>
        <v>No</v>
      </c>
      <c r="H5359" s="7">
        <f t="shared" ca="1" si="1167"/>
        <v>41</v>
      </c>
      <c r="I5359" s="7">
        <f t="shared" ca="1" si="1168"/>
        <v>4</v>
      </c>
      <c r="J5359" s="7">
        <f t="shared" ca="1" si="1169"/>
        <v>34</v>
      </c>
      <c r="K5359" s="7">
        <f t="shared" ca="1" si="1170"/>
        <v>3</v>
      </c>
      <c r="L5359" s="7" t="str">
        <f t="shared" ca="1" si="1171"/>
        <v>Debit Card</v>
      </c>
      <c r="M5359" s="7" t="str">
        <f t="shared" ca="1" si="1172"/>
        <v>USA</v>
      </c>
      <c r="N5359" s="8" t="str">
        <f t="shared" ca="1" si="1173"/>
        <v>Delivered</v>
      </c>
    </row>
    <row r="5360" spans="1:14" x14ac:dyDescent="0.35">
      <c r="A5360" s="5" t="str">
        <f t="shared" si="1174"/>
        <v>AMZ15360</v>
      </c>
      <c r="B5360" s="6">
        <f t="shared" ca="1" si="1175"/>
        <v>45848</v>
      </c>
      <c r="C5360" s="7" t="str">
        <f t="shared" ca="1" si="1162"/>
        <v>CUS44538</v>
      </c>
      <c r="D5360" s="7" t="str">
        <f t="shared" ca="1" si="1163"/>
        <v>Books</v>
      </c>
      <c r="E5360" s="7" t="str">
        <f t="shared" ca="1" si="1164"/>
        <v>Running Shoes</v>
      </c>
      <c r="F5360" s="7" t="str">
        <f t="shared" ca="1" si="1165"/>
        <v>Amazon Fulfilled</v>
      </c>
      <c r="G5360" s="7" t="str">
        <f t="shared" ca="1" si="1166"/>
        <v>No</v>
      </c>
      <c r="H5360" s="7">
        <f t="shared" ca="1" si="1167"/>
        <v>58</v>
      </c>
      <c r="I5360" s="7">
        <f t="shared" ca="1" si="1168"/>
        <v>2</v>
      </c>
      <c r="J5360" s="7">
        <f t="shared" ca="1" si="1169"/>
        <v>13</v>
      </c>
      <c r="K5360" s="7">
        <f t="shared" ca="1" si="1170"/>
        <v>6</v>
      </c>
      <c r="L5360" s="7" t="str">
        <f t="shared" ca="1" si="1171"/>
        <v>Amazon Pay</v>
      </c>
      <c r="M5360" s="7" t="str">
        <f t="shared" ca="1" si="1172"/>
        <v>USA</v>
      </c>
      <c r="N5360" s="8" t="str">
        <f t="shared" ca="1" si="1173"/>
        <v>Returned</v>
      </c>
    </row>
    <row r="5361" spans="1:14" x14ac:dyDescent="0.35">
      <c r="A5361" s="5" t="str">
        <f t="shared" si="1174"/>
        <v>AMZ15361</v>
      </c>
      <c r="B5361" s="6">
        <f t="shared" ca="1" si="1175"/>
        <v>45882</v>
      </c>
      <c r="C5361" s="7" t="str">
        <f t="shared" ca="1" si="1162"/>
        <v>CUS98760</v>
      </c>
      <c r="D5361" s="7" t="str">
        <f t="shared" ca="1" si="1163"/>
        <v>Books</v>
      </c>
      <c r="E5361" s="7" t="str">
        <f t="shared" ca="1" si="1164"/>
        <v>Smart Watch</v>
      </c>
      <c r="F5361" s="7" t="str">
        <f t="shared" ca="1" si="1165"/>
        <v>Third-Party Seller</v>
      </c>
      <c r="G5361" s="7" t="str">
        <f t="shared" ca="1" si="1166"/>
        <v>Yes</v>
      </c>
      <c r="H5361" s="7">
        <f t="shared" ca="1" si="1167"/>
        <v>664</v>
      </c>
      <c r="I5361" s="7">
        <f t="shared" ca="1" si="1168"/>
        <v>3</v>
      </c>
      <c r="J5361" s="7">
        <f t="shared" ca="1" si="1169"/>
        <v>21</v>
      </c>
      <c r="K5361" s="7">
        <f t="shared" ca="1" si="1170"/>
        <v>15</v>
      </c>
      <c r="L5361" s="7" t="str">
        <f t="shared" ca="1" si="1171"/>
        <v>Net Banking</v>
      </c>
      <c r="M5361" s="7" t="str">
        <f t="shared" ca="1" si="1172"/>
        <v>UK</v>
      </c>
      <c r="N5361" s="8" t="str">
        <f t="shared" ca="1" si="1173"/>
        <v>Returned</v>
      </c>
    </row>
    <row r="5362" spans="1:14" x14ac:dyDescent="0.35">
      <c r="A5362" s="5" t="str">
        <f t="shared" si="1174"/>
        <v>AMZ15362</v>
      </c>
      <c r="B5362" s="6">
        <f t="shared" ca="1" si="1175"/>
        <v>45869</v>
      </c>
      <c r="C5362" s="7" t="str">
        <f t="shared" ca="1" si="1162"/>
        <v>CUS59419</v>
      </c>
      <c r="D5362" s="7" t="str">
        <f t="shared" ca="1" si="1163"/>
        <v>Fashion</v>
      </c>
      <c r="E5362" s="7" t="str">
        <f t="shared" ca="1" si="1164"/>
        <v>Smart Watch</v>
      </c>
      <c r="F5362" s="7" t="str">
        <f t="shared" ca="1" si="1165"/>
        <v>Amazon Fulfilled</v>
      </c>
      <c r="G5362" s="7" t="str">
        <f t="shared" ca="1" si="1166"/>
        <v>Yes</v>
      </c>
      <c r="H5362" s="7">
        <f t="shared" ca="1" si="1167"/>
        <v>341</v>
      </c>
      <c r="I5362" s="7">
        <f t="shared" ca="1" si="1168"/>
        <v>4</v>
      </c>
      <c r="J5362" s="7">
        <f t="shared" ca="1" si="1169"/>
        <v>30</v>
      </c>
      <c r="K5362" s="7">
        <f t="shared" ca="1" si="1170"/>
        <v>7</v>
      </c>
      <c r="L5362" s="7" t="str">
        <f t="shared" ca="1" si="1171"/>
        <v>Amazon Pay</v>
      </c>
      <c r="M5362" s="7" t="str">
        <f t="shared" ca="1" si="1172"/>
        <v>Canada</v>
      </c>
      <c r="N5362" s="8" t="str">
        <f t="shared" ca="1" si="1173"/>
        <v>Delivered</v>
      </c>
    </row>
    <row r="5363" spans="1:14" x14ac:dyDescent="0.35">
      <c r="A5363" s="5" t="str">
        <f t="shared" si="1174"/>
        <v>AMZ15363</v>
      </c>
      <c r="B5363" s="6">
        <f t="shared" ca="1" si="1175"/>
        <v>46013</v>
      </c>
      <c r="C5363" s="7" t="str">
        <f t="shared" ca="1" si="1162"/>
        <v>CUS21806</v>
      </c>
      <c r="D5363" s="7" t="str">
        <f t="shared" ca="1" si="1163"/>
        <v>Fashion</v>
      </c>
      <c r="E5363" s="7" t="str">
        <f t="shared" ca="1" si="1164"/>
        <v>Running Shoes</v>
      </c>
      <c r="F5363" s="7" t="str">
        <f t="shared" ca="1" si="1165"/>
        <v>Third-Party Seller</v>
      </c>
      <c r="G5363" s="7" t="str">
        <f t="shared" ca="1" si="1166"/>
        <v>Yes</v>
      </c>
      <c r="H5363" s="7">
        <f t="shared" ca="1" si="1167"/>
        <v>493</v>
      </c>
      <c r="I5363" s="7">
        <f t="shared" ca="1" si="1168"/>
        <v>3</v>
      </c>
      <c r="J5363" s="7">
        <f t="shared" ca="1" si="1169"/>
        <v>31</v>
      </c>
      <c r="K5363" s="7">
        <f t="shared" ca="1" si="1170"/>
        <v>4</v>
      </c>
      <c r="L5363" s="7" t="str">
        <f t="shared" ca="1" si="1171"/>
        <v>UPI</v>
      </c>
      <c r="M5363" s="7" t="str">
        <f t="shared" ca="1" si="1172"/>
        <v>USA</v>
      </c>
      <c r="N5363" s="8" t="str">
        <f t="shared" ca="1" si="1173"/>
        <v>Cancelled</v>
      </c>
    </row>
    <row r="5364" spans="1:14" x14ac:dyDescent="0.35">
      <c r="A5364" s="5" t="str">
        <f t="shared" si="1174"/>
        <v>AMZ15364</v>
      </c>
      <c r="B5364" s="6">
        <f t="shared" ca="1" si="1175"/>
        <v>45912</v>
      </c>
      <c r="C5364" s="7" t="str">
        <f t="shared" ca="1" si="1162"/>
        <v>CUS58532</v>
      </c>
      <c r="D5364" s="7" t="str">
        <f t="shared" ca="1" si="1163"/>
        <v>Books</v>
      </c>
      <c r="E5364" s="7" t="str">
        <f t="shared" ca="1" si="1164"/>
        <v>Air  Fryer</v>
      </c>
      <c r="F5364" s="7" t="str">
        <f t="shared" ca="1" si="1165"/>
        <v>Third-Party Seller</v>
      </c>
      <c r="G5364" s="7" t="str">
        <f t="shared" ca="1" si="1166"/>
        <v>No</v>
      </c>
      <c r="H5364" s="7">
        <f t="shared" ca="1" si="1167"/>
        <v>586</v>
      </c>
      <c r="I5364" s="7">
        <f t="shared" ca="1" si="1168"/>
        <v>2</v>
      </c>
      <c r="J5364" s="7">
        <f t="shared" ca="1" si="1169"/>
        <v>12</v>
      </c>
      <c r="K5364" s="7">
        <f t="shared" ca="1" si="1170"/>
        <v>5</v>
      </c>
      <c r="L5364" s="7" t="str">
        <f t="shared" ca="1" si="1171"/>
        <v>Debit Card</v>
      </c>
      <c r="M5364" s="7" t="str">
        <f t="shared" ca="1" si="1172"/>
        <v>UK</v>
      </c>
      <c r="N5364" s="8" t="str">
        <f t="shared" ca="1" si="1173"/>
        <v>Delivered</v>
      </c>
    </row>
    <row r="5365" spans="1:14" x14ac:dyDescent="0.35">
      <c r="A5365" s="5" t="str">
        <f t="shared" si="1174"/>
        <v>AMZ15365</v>
      </c>
      <c r="B5365" s="6">
        <f t="shared" ca="1" si="1175"/>
        <v>45958</v>
      </c>
      <c r="C5365" s="7" t="str">
        <f t="shared" ca="1" si="1162"/>
        <v>CUS66281</v>
      </c>
      <c r="D5365" s="7" t="str">
        <f t="shared" ca="1" si="1163"/>
        <v>Beauty</v>
      </c>
      <c r="E5365" s="7" t="str">
        <f t="shared" ca="1" si="1164"/>
        <v>Bluetooth Speaker</v>
      </c>
      <c r="F5365" s="7" t="str">
        <f t="shared" ca="1" si="1165"/>
        <v>Third-Party Seller</v>
      </c>
      <c r="G5365" s="7" t="str">
        <f t="shared" ca="1" si="1166"/>
        <v>No</v>
      </c>
      <c r="H5365" s="7">
        <f t="shared" ca="1" si="1167"/>
        <v>107</v>
      </c>
      <c r="I5365" s="7">
        <f t="shared" ca="1" si="1168"/>
        <v>4</v>
      </c>
      <c r="J5365" s="7">
        <f t="shared" ca="1" si="1169"/>
        <v>12</v>
      </c>
      <c r="K5365" s="7">
        <f t="shared" ca="1" si="1170"/>
        <v>14</v>
      </c>
      <c r="L5365" s="7" t="str">
        <f t="shared" ca="1" si="1171"/>
        <v>Credit Card</v>
      </c>
      <c r="M5365" s="7" t="str">
        <f t="shared" ca="1" si="1172"/>
        <v>India</v>
      </c>
      <c r="N5365" s="8" t="str">
        <f t="shared" ca="1" si="1173"/>
        <v>Delivered</v>
      </c>
    </row>
    <row r="5366" spans="1:14" x14ac:dyDescent="0.35">
      <c r="A5366" s="5" t="str">
        <f t="shared" si="1174"/>
        <v>AMZ15366</v>
      </c>
      <c r="B5366" s="6">
        <f t="shared" ca="1" si="1175"/>
        <v>45926</v>
      </c>
      <c r="C5366" s="7" t="str">
        <f t="shared" ca="1" si="1162"/>
        <v>CUS60510</v>
      </c>
      <c r="D5366" s="7" t="str">
        <f t="shared" ca="1" si="1163"/>
        <v>Sports</v>
      </c>
      <c r="E5366" s="7" t="str">
        <f t="shared" ca="1" si="1164"/>
        <v>Cotton T-Shirt</v>
      </c>
      <c r="F5366" s="7" t="str">
        <f t="shared" ca="1" si="1165"/>
        <v>Amazon Fulfilled</v>
      </c>
      <c r="G5366" s="7" t="str">
        <f t="shared" ca="1" si="1166"/>
        <v>Yes</v>
      </c>
      <c r="H5366" s="7">
        <f t="shared" ca="1" si="1167"/>
        <v>486</v>
      </c>
      <c r="I5366" s="7">
        <f t="shared" ca="1" si="1168"/>
        <v>2</v>
      </c>
      <c r="J5366" s="7">
        <f t="shared" ca="1" si="1169"/>
        <v>20</v>
      </c>
      <c r="K5366" s="7">
        <f t="shared" ca="1" si="1170"/>
        <v>4</v>
      </c>
      <c r="L5366" s="7" t="str">
        <f t="shared" ca="1" si="1171"/>
        <v>Amazon Pay</v>
      </c>
      <c r="M5366" s="7" t="str">
        <f t="shared" ca="1" si="1172"/>
        <v>Canada</v>
      </c>
      <c r="N5366" s="8" t="str">
        <f t="shared" ca="1" si="1173"/>
        <v>Returned</v>
      </c>
    </row>
    <row r="5367" spans="1:14" x14ac:dyDescent="0.35">
      <c r="A5367" s="5" t="str">
        <f t="shared" si="1174"/>
        <v>AMZ15367</v>
      </c>
      <c r="B5367" s="6">
        <f t="shared" ca="1" si="1175"/>
        <v>45967</v>
      </c>
      <c r="C5367" s="7" t="str">
        <f t="shared" ca="1" si="1162"/>
        <v>CUS11112</v>
      </c>
      <c r="D5367" s="7" t="str">
        <f t="shared" ca="1" si="1163"/>
        <v>Home &amp; Kitchen</v>
      </c>
      <c r="E5367" s="7" t="str">
        <f t="shared" ca="1" si="1164"/>
        <v>Yoga Mat</v>
      </c>
      <c r="F5367" s="7" t="str">
        <f t="shared" ca="1" si="1165"/>
        <v>Third-Party Seller</v>
      </c>
      <c r="G5367" s="7" t="str">
        <f t="shared" ca="1" si="1166"/>
        <v>No</v>
      </c>
      <c r="H5367" s="7">
        <f t="shared" ca="1" si="1167"/>
        <v>546</v>
      </c>
      <c r="I5367" s="7">
        <f t="shared" ca="1" si="1168"/>
        <v>1</v>
      </c>
      <c r="J5367" s="7">
        <f t="shared" ca="1" si="1169"/>
        <v>24</v>
      </c>
      <c r="K5367" s="7">
        <f t="shared" ca="1" si="1170"/>
        <v>5</v>
      </c>
      <c r="L5367" s="7" t="str">
        <f t="shared" ca="1" si="1171"/>
        <v>Net Banking</v>
      </c>
      <c r="M5367" s="7" t="str">
        <f t="shared" ca="1" si="1172"/>
        <v>India</v>
      </c>
      <c r="N5367" s="8" t="str">
        <f t="shared" ca="1" si="1173"/>
        <v>Cancelled</v>
      </c>
    </row>
    <row r="5368" spans="1:14" x14ac:dyDescent="0.35">
      <c r="A5368" s="5" t="str">
        <f t="shared" si="1174"/>
        <v>AMZ15368</v>
      </c>
      <c r="B5368" s="6">
        <f t="shared" ca="1" si="1175"/>
        <v>45921</v>
      </c>
      <c r="C5368" s="7" t="str">
        <f t="shared" ca="1" si="1162"/>
        <v>CUS93870</v>
      </c>
      <c r="D5368" s="7" t="str">
        <f t="shared" ca="1" si="1163"/>
        <v>Home &amp; Kitchen</v>
      </c>
      <c r="E5368" s="7" t="str">
        <f t="shared" ca="1" si="1164"/>
        <v>Yoga Mat</v>
      </c>
      <c r="F5368" s="7" t="str">
        <f t="shared" ca="1" si="1165"/>
        <v>Third-Party Seller</v>
      </c>
      <c r="G5368" s="7" t="str">
        <f t="shared" ca="1" si="1166"/>
        <v>No</v>
      </c>
      <c r="H5368" s="7">
        <f t="shared" ca="1" si="1167"/>
        <v>789</v>
      </c>
      <c r="I5368" s="7">
        <f t="shared" ca="1" si="1168"/>
        <v>4</v>
      </c>
      <c r="J5368" s="7">
        <f t="shared" ca="1" si="1169"/>
        <v>1</v>
      </c>
      <c r="K5368" s="7">
        <f t="shared" ca="1" si="1170"/>
        <v>15</v>
      </c>
      <c r="L5368" s="7" t="str">
        <f t="shared" ca="1" si="1171"/>
        <v>Net Banking</v>
      </c>
      <c r="M5368" s="7" t="str">
        <f t="shared" ca="1" si="1172"/>
        <v>UK</v>
      </c>
      <c r="N5368" s="8" t="str">
        <f t="shared" ca="1" si="1173"/>
        <v>Returned</v>
      </c>
    </row>
    <row r="5369" spans="1:14" x14ac:dyDescent="0.35">
      <c r="A5369" s="5" t="str">
        <f t="shared" si="1174"/>
        <v>AMZ15369</v>
      </c>
      <c r="B5369" s="6">
        <f t="shared" ca="1" si="1175"/>
        <v>46019</v>
      </c>
      <c r="C5369" s="7" t="str">
        <f t="shared" ca="1" si="1162"/>
        <v>CUS28112</v>
      </c>
      <c r="D5369" s="7" t="str">
        <f t="shared" ca="1" si="1163"/>
        <v>Home &amp; Kitchen</v>
      </c>
      <c r="E5369" s="7" t="str">
        <f t="shared" ca="1" si="1164"/>
        <v>Running Shoes</v>
      </c>
      <c r="F5369" s="7" t="str">
        <f t="shared" ca="1" si="1165"/>
        <v>Third-Party Seller</v>
      </c>
      <c r="G5369" s="7" t="str">
        <f t="shared" ca="1" si="1166"/>
        <v>Yes</v>
      </c>
      <c r="H5369" s="7">
        <f t="shared" ca="1" si="1167"/>
        <v>209</v>
      </c>
      <c r="I5369" s="7">
        <f t="shared" ca="1" si="1168"/>
        <v>3</v>
      </c>
      <c r="J5369" s="7">
        <f t="shared" ca="1" si="1169"/>
        <v>11</v>
      </c>
      <c r="K5369" s="7">
        <f t="shared" ca="1" si="1170"/>
        <v>10</v>
      </c>
      <c r="L5369" s="7" t="str">
        <f t="shared" ca="1" si="1171"/>
        <v>Amazon Pay</v>
      </c>
      <c r="M5369" s="7" t="str">
        <f t="shared" ca="1" si="1172"/>
        <v>Canada</v>
      </c>
      <c r="N5369" s="8" t="str">
        <f t="shared" ca="1" si="1173"/>
        <v>Cancelled</v>
      </c>
    </row>
    <row r="5370" spans="1:14" x14ac:dyDescent="0.35">
      <c r="A5370" s="5" t="str">
        <f t="shared" si="1174"/>
        <v>AMZ15370</v>
      </c>
      <c r="B5370" s="6">
        <f t="shared" ca="1" si="1175"/>
        <v>45916</v>
      </c>
      <c r="C5370" s="7" t="str">
        <f t="shared" ca="1" si="1162"/>
        <v>CUS89719</v>
      </c>
      <c r="D5370" s="7" t="str">
        <f t="shared" ca="1" si="1163"/>
        <v>Sports</v>
      </c>
      <c r="E5370" s="7" t="str">
        <f t="shared" ca="1" si="1164"/>
        <v>Running Shoes</v>
      </c>
      <c r="F5370" s="7" t="str">
        <f t="shared" ca="1" si="1165"/>
        <v>Amazon Fulfilled</v>
      </c>
      <c r="G5370" s="7" t="str">
        <f t="shared" ca="1" si="1166"/>
        <v>No</v>
      </c>
      <c r="H5370" s="7">
        <f t="shared" ca="1" si="1167"/>
        <v>328</v>
      </c>
      <c r="I5370" s="7">
        <f t="shared" ca="1" si="1168"/>
        <v>3</v>
      </c>
      <c r="J5370" s="7">
        <f t="shared" ca="1" si="1169"/>
        <v>7</v>
      </c>
      <c r="K5370" s="7">
        <f t="shared" ca="1" si="1170"/>
        <v>8</v>
      </c>
      <c r="L5370" s="7" t="str">
        <f t="shared" ca="1" si="1171"/>
        <v>Amazon Pay</v>
      </c>
      <c r="M5370" s="7" t="str">
        <f t="shared" ca="1" si="1172"/>
        <v>Canada</v>
      </c>
      <c r="N5370" s="8" t="str">
        <f t="shared" ca="1" si="1173"/>
        <v>Cancelled</v>
      </c>
    </row>
    <row r="5371" spans="1:14" x14ac:dyDescent="0.35">
      <c r="A5371" s="5" t="str">
        <f t="shared" si="1174"/>
        <v>AMZ15371</v>
      </c>
      <c r="B5371" s="6">
        <f t="shared" ca="1" si="1175"/>
        <v>45937</v>
      </c>
      <c r="C5371" s="7" t="str">
        <f t="shared" ca="1" si="1162"/>
        <v>CUS83089</v>
      </c>
      <c r="D5371" s="7" t="str">
        <f t="shared" ca="1" si="1163"/>
        <v>Beauty</v>
      </c>
      <c r="E5371" s="7" t="str">
        <f t="shared" ca="1" si="1164"/>
        <v>Air  Fryer</v>
      </c>
      <c r="F5371" s="7" t="str">
        <f t="shared" ca="1" si="1165"/>
        <v>Amazon Fulfilled</v>
      </c>
      <c r="G5371" s="7" t="str">
        <f t="shared" ca="1" si="1166"/>
        <v>No</v>
      </c>
      <c r="H5371" s="7">
        <f t="shared" ca="1" si="1167"/>
        <v>340</v>
      </c>
      <c r="I5371" s="7">
        <f t="shared" ca="1" si="1168"/>
        <v>4</v>
      </c>
      <c r="J5371" s="7">
        <f t="shared" ca="1" si="1169"/>
        <v>40</v>
      </c>
      <c r="K5371" s="7">
        <f t="shared" ca="1" si="1170"/>
        <v>15</v>
      </c>
      <c r="L5371" s="7" t="str">
        <f t="shared" ca="1" si="1171"/>
        <v>Debit Card</v>
      </c>
      <c r="M5371" s="7" t="str">
        <f t="shared" ca="1" si="1172"/>
        <v>India</v>
      </c>
      <c r="N5371" s="8" t="str">
        <f t="shared" ca="1" si="1173"/>
        <v>Returned</v>
      </c>
    </row>
    <row r="5372" spans="1:14" x14ac:dyDescent="0.35">
      <c r="A5372" s="5" t="str">
        <f t="shared" si="1174"/>
        <v>AMZ15372</v>
      </c>
      <c r="B5372" s="6">
        <f t="shared" ca="1" si="1175"/>
        <v>45979</v>
      </c>
      <c r="C5372" s="7" t="str">
        <f t="shared" ca="1" si="1162"/>
        <v>CUS81007</v>
      </c>
      <c r="D5372" s="7" t="str">
        <f t="shared" ca="1" si="1163"/>
        <v>Home &amp; Kitchen</v>
      </c>
      <c r="E5372" s="7" t="str">
        <f t="shared" ca="1" si="1164"/>
        <v>Face Cream</v>
      </c>
      <c r="F5372" s="7" t="str">
        <f t="shared" ca="1" si="1165"/>
        <v>Amazon Fulfilled</v>
      </c>
      <c r="G5372" s="7" t="str">
        <f t="shared" ca="1" si="1166"/>
        <v>No</v>
      </c>
      <c r="H5372" s="7">
        <f t="shared" ca="1" si="1167"/>
        <v>211</v>
      </c>
      <c r="I5372" s="7">
        <f t="shared" ca="1" si="1168"/>
        <v>1</v>
      </c>
      <c r="J5372" s="7">
        <f t="shared" ca="1" si="1169"/>
        <v>27</v>
      </c>
      <c r="K5372" s="7">
        <f t="shared" ca="1" si="1170"/>
        <v>10</v>
      </c>
      <c r="L5372" s="7" t="str">
        <f t="shared" ca="1" si="1171"/>
        <v>Amazon Pay</v>
      </c>
      <c r="M5372" s="7" t="str">
        <f t="shared" ca="1" si="1172"/>
        <v>India</v>
      </c>
      <c r="N5372" s="8" t="str">
        <f t="shared" ca="1" si="1173"/>
        <v>Delivered</v>
      </c>
    </row>
    <row r="5373" spans="1:14" x14ac:dyDescent="0.35">
      <c r="A5373" s="5" t="str">
        <f t="shared" si="1174"/>
        <v>AMZ15373</v>
      </c>
      <c r="B5373" s="6">
        <f t="shared" ca="1" si="1175"/>
        <v>45932</v>
      </c>
      <c r="C5373" s="7" t="str">
        <f t="shared" ca="1" si="1162"/>
        <v>CUS12254</v>
      </c>
      <c r="D5373" s="7" t="str">
        <f t="shared" ca="1" si="1163"/>
        <v>Home &amp; Kitchen</v>
      </c>
      <c r="E5373" s="7" t="str">
        <f t="shared" ca="1" si="1164"/>
        <v>Iphone Charger</v>
      </c>
      <c r="F5373" s="7" t="str">
        <f t="shared" ca="1" si="1165"/>
        <v>Third-Party Seller</v>
      </c>
      <c r="G5373" s="7" t="str">
        <f t="shared" ca="1" si="1166"/>
        <v>No</v>
      </c>
      <c r="H5373" s="7">
        <f t="shared" ca="1" si="1167"/>
        <v>668</v>
      </c>
      <c r="I5373" s="7">
        <f t="shared" ca="1" si="1168"/>
        <v>2</v>
      </c>
      <c r="J5373" s="7">
        <f t="shared" ca="1" si="1169"/>
        <v>20</v>
      </c>
      <c r="K5373" s="7">
        <f t="shared" ca="1" si="1170"/>
        <v>5</v>
      </c>
      <c r="L5373" s="7" t="str">
        <f t="shared" ca="1" si="1171"/>
        <v>Credit Card</v>
      </c>
      <c r="M5373" s="7" t="str">
        <f t="shared" ca="1" si="1172"/>
        <v>India</v>
      </c>
      <c r="N5373" s="8" t="str">
        <f t="shared" ca="1" si="1173"/>
        <v>Returned</v>
      </c>
    </row>
    <row r="5374" spans="1:14" x14ac:dyDescent="0.35">
      <c r="A5374" s="5" t="str">
        <f t="shared" si="1174"/>
        <v>AMZ15374</v>
      </c>
      <c r="B5374" s="6">
        <f t="shared" ca="1" si="1175"/>
        <v>45966</v>
      </c>
      <c r="C5374" s="7" t="str">
        <f t="shared" ca="1" si="1162"/>
        <v>CUS91044</v>
      </c>
      <c r="D5374" s="7" t="str">
        <f t="shared" ca="1" si="1163"/>
        <v>Electronics</v>
      </c>
      <c r="E5374" s="7" t="str">
        <f t="shared" ca="1" si="1164"/>
        <v>Water Bottle</v>
      </c>
      <c r="F5374" s="7" t="str">
        <f t="shared" ca="1" si="1165"/>
        <v>Amazon Fulfilled</v>
      </c>
      <c r="G5374" s="7" t="str">
        <f t="shared" ca="1" si="1166"/>
        <v>No</v>
      </c>
      <c r="H5374" s="7">
        <f t="shared" ca="1" si="1167"/>
        <v>708</v>
      </c>
      <c r="I5374" s="7">
        <f t="shared" ca="1" si="1168"/>
        <v>1</v>
      </c>
      <c r="J5374" s="7">
        <f t="shared" ca="1" si="1169"/>
        <v>7</v>
      </c>
      <c r="K5374" s="7">
        <f t="shared" ca="1" si="1170"/>
        <v>7</v>
      </c>
      <c r="L5374" s="7" t="str">
        <f t="shared" ca="1" si="1171"/>
        <v>Amazon Pay</v>
      </c>
      <c r="M5374" s="7" t="str">
        <f t="shared" ca="1" si="1172"/>
        <v>Canada</v>
      </c>
      <c r="N5374" s="8" t="str">
        <f t="shared" ca="1" si="1173"/>
        <v>Cancelled</v>
      </c>
    </row>
    <row r="5375" spans="1:14" x14ac:dyDescent="0.35">
      <c r="A5375" s="5" t="str">
        <f t="shared" si="1174"/>
        <v>AMZ15375</v>
      </c>
      <c r="B5375" s="6">
        <f t="shared" ca="1" si="1175"/>
        <v>45928</v>
      </c>
      <c r="C5375" s="7" t="str">
        <f t="shared" ca="1" si="1162"/>
        <v>CUS53054</v>
      </c>
      <c r="D5375" s="7" t="str">
        <f t="shared" ca="1" si="1163"/>
        <v>Home &amp; Kitchen</v>
      </c>
      <c r="E5375" s="7" t="str">
        <f t="shared" ca="1" si="1164"/>
        <v>Running Shoes</v>
      </c>
      <c r="F5375" s="7" t="str">
        <f t="shared" ca="1" si="1165"/>
        <v>Third-Party Seller</v>
      </c>
      <c r="G5375" s="7" t="str">
        <f t="shared" ca="1" si="1166"/>
        <v>Yes</v>
      </c>
      <c r="H5375" s="7">
        <f t="shared" ca="1" si="1167"/>
        <v>521</v>
      </c>
      <c r="I5375" s="7">
        <f t="shared" ca="1" si="1168"/>
        <v>1</v>
      </c>
      <c r="J5375" s="7">
        <f t="shared" ca="1" si="1169"/>
        <v>14</v>
      </c>
      <c r="K5375" s="7">
        <f t="shared" ca="1" si="1170"/>
        <v>6</v>
      </c>
      <c r="L5375" s="7" t="str">
        <f t="shared" ca="1" si="1171"/>
        <v>Credit Card</v>
      </c>
      <c r="M5375" s="7" t="str">
        <f t="shared" ca="1" si="1172"/>
        <v>Canada</v>
      </c>
      <c r="N5375" s="8" t="str">
        <f t="shared" ca="1" si="1173"/>
        <v>Cancelled</v>
      </c>
    </row>
    <row r="5376" spans="1:14" x14ac:dyDescent="0.35">
      <c r="A5376" s="5" t="str">
        <f t="shared" si="1174"/>
        <v>AMZ15376</v>
      </c>
      <c r="B5376" s="6">
        <f t="shared" ca="1" si="1175"/>
        <v>45930</v>
      </c>
      <c r="C5376" s="7" t="str">
        <f t="shared" ca="1" si="1162"/>
        <v>CUS68896</v>
      </c>
      <c r="D5376" s="7" t="str">
        <f t="shared" ca="1" si="1163"/>
        <v>Fashion</v>
      </c>
      <c r="E5376" s="7" t="str">
        <f t="shared" ca="1" si="1164"/>
        <v>Cotton T-Shirt</v>
      </c>
      <c r="F5376" s="7" t="str">
        <f t="shared" ca="1" si="1165"/>
        <v>Amazon Fulfilled</v>
      </c>
      <c r="G5376" s="7" t="str">
        <f t="shared" ca="1" si="1166"/>
        <v>No</v>
      </c>
      <c r="H5376" s="7">
        <f t="shared" ca="1" si="1167"/>
        <v>400</v>
      </c>
      <c r="I5376" s="7">
        <f t="shared" ca="1" si="1168"/>
        <v>4</v>
      </c>
      <c r="J5376" s="7">
        <f t="shared" ca="1" si="1169"/>
        <v>38</v>
      </c>
      <c r="K5376" s="7">
        <f t="shared" ca="1" si="1170"/>
        <v>11</v>
      </c>
      <c r="L5376" s="7" t="str">
        <f t="shared" ca="1" si="1171"/>
        <v>Amazon Pay</v>
      </c>
      <c r="M5376" s="7" t="str">
        <f t="shared" ca="1" si="1172"/>
        <v>UK</v>
      </c>
      <c r="N5376" s="8" t="str">
        <f t="shared" ca="1" si="1173"/>
        <v>Cancelled</v>
      </c>
    </row>
    <row r="5377" spans="1:14" x14ac:dyDescent="0.35">
      <c r="A5377" s="5" t="str">
        <f t="shared" si="1174"/>
        <v>AMZ15377</v>
      </c>
      <c r="B5377" s="6">
        <f t="shared" ca="1" si="1175"/>
        <v>45977</v>
      </c>
      <c r="C5377" s="7" t="str">
        <f t="shared" ca="1" si="1162"/>
        <v>CUS40217</v>
      </c>
      <c r="D5377" s="7" t="str">
        <f t="shared" ca="1" si="1163"/>
        <v>Books</v>
      </c>
      <c r="E5377" s="7" t="str">
        <f t="shared" ca="1" si="1164"/>
        <v>Face Cream</v>
      </c>
      <c r="F5377" s="7" t="str">
        <f t="shared" ca="1" si="1165"/>
        <v>Third-Party Seller</v>
      </c>
      <c r="G5377" s="7" t="str">
        <f t="shared" ca="1" si="1166"/>
        <v>Yes</v>
      </c>
      <c r="H5377" s="7">
        <f t="shared" ca="1" si="1167"/>
        <v>584</v>
      </c>
      <c r="I5377" s="7">
        <f t="shared" ca="1" si="1168"/>
        <v>4</v>
      </c>
      <c r="J5377" s="7">
        <f t="shared" ca="1" si="1169"/>
        <v>37</v>
      </c>
      <c r="K5377" s="7">
        <f t="shared" ca="1" si="1170"/>
        <v>5</v>
      </c>
      <c r="L5377" s="7" t="str">
        <f t="shared" ca="1" si="1171"/>
        <v>Amazon Pay</v>
      </c>
      <c r="M5377" s="7" t="str">
        <f t="shared" ca="1" si="1172"/>
        <v>UK</v>
      </c>
      <c r="N5377" s="8" t="str">
        <f t="shared" ca="1" si="1173"/>
        <v>Delivered</v>
      </c>
    </row>
    <row r="5378" spans="1:14" x14ac:dyDescent="0.35">
      <c r="A5378" s="5" t="str">
        <f t="shared" si="1174"/>
        <v>AMZ15378</v>
      </c>
      <c r="B5378" s="6">
        <f t="shared" ca="1" si="1175"/>
        <v>45850</v>
      </c>
      <c r="C5378" s="7" t="str">
        <f t="shared" ref="C5378:C5441" ca="1" si="1176">"CUS"&amp;RANDBETWEEN(10000,99999)</f>
        <v>CUS79296</v>
      </c>
      <c r="D5378" s="7" t="str">
        <f t="shared" ref="D5378:D5441" ca="1" si="1177">CHOOSE(RANDBETWEEN(1,6),"Electronics","Fashion","Home &amp; Kitchen","Beauty","Books","Sports")</f>
        <v>Fashion</v>
      </c>
      <c r="E5378" s="7" t="str">
        <f t="shared" ref="E5378:E5441" ca="1" si="1178">CHOOSE(RANDBETWEEN(1,10),"Iphone Charger","Bluetooth Speaker","Running Shoes","Cotton T-Shirt","Air  Fryer","Face Cream","Yoga Mat","Smart Watch","Noise Cancelling Headphones","Water Bottle")</f>
        <v>Running Shoes</v>
      </c>
      <c r="F5378" s="7" t="str">
        <f t="shared" ref="F5378:F5441" ca="1" si="1179">CHOOSE(RANDBETWEEN(1,2),"Amazon Fulfilled","Third-Party Seller")</f>
        <v>Third-Party Seller</v>
      </c>
      <c r="G5378" s="7" t="str">
        <f t="shared" ref="G5378:G5441" ca="1" si="1180">CHOOSE(RANDBETWEEN(1,2),"Yes","No")</f>
        <v>Yes</v>
      </c>
      <c r="H5378" s="7">
        <f t="shared" ref="H5378:H5441" ca="1" si="1181">RANDBETWEEN(8,800)</f>
        <v>491</v>
      </c>
      <c r="I5378" s="7">
        <f t="shared" ref="I5378:I5441" ca="1" si="1182">RANDBETWEEN(1,4)</f>
        <v>3</v>
      </c>
      <c r="J5378" s="7">
        <f t="shared" ref="J5378:J5441" ca="1" si="1183">RANDBETWEEN(0,40)</f>
        <v>12</v>
      </c>
      <c r="K5378" s="7">
        <f t="shared" ref="K5378:K5441" ca="1" si="1184">IF(J5378="Yes",0,RANDBETWEEN(3,15))</f>
        <v>6</v>
      </c>
      <c r="L5378" s="7" t="str">
        <f t="shared" ref="L5378:L5441" ca="1" si="1185">CHOOSE(RANDBETWEEN(1,5),"Credit Card","Debit Card","UPI","Net Banking","Amazon Pay")</f>
        <v>Credit Card</v>
      </c>
      <c r="M5378" s="7" t="str">
        <f t="shared" ref="M5378:M5441" ca="1" si="1186">CHOOSE(RANDBETWEEN(1,4),"USA","India","UK","Canada")</f>
        <v>USA</v>
      </c>
      <c r="N5378" s="8" t="str">
        <f t="shared" ref="N5378:N5441" ca="1" si="1187">CHOOSE(RANDBETWEEN(1,5),"Delivered","Delivered","Delivered","Returned","Cancelled")</f>
        <v>Delivered</v>
      </c>
    </row>
    <row r="5379" spans="1:14" x14ac:dyDescent="0.35">
      <c r="A5379" s="5" t="str">
        <f t="shared" ref="A5379:A5442" si="1188">"AMZ"&amp;10000+ROW()</f>
        <v>AMZ15379</v>
      </c>
      <c r="B5379" s="6">
        <f t="shared" ref="B5379:B5442" ca="1" si="1189">RANDBETWEEN(DATE(2025,7,1), DATE(2025,12,31))</f>
        <v>45860</v>
      </c>
      <c r="C5379" s="7" t="str">
        <f t="shared" ca="1" si="1176"/>
        <v>CUS43163</v>
      </c>
      <c r="D5379" s="7" t="str">
        <f t="shared" ca="1" si="1177"/>
        <v>Books</v>
      </c>
      <c r="E5379" s="7" t="str">
        <f t="shared" ca="1" si="1178"/>
        <v>Running Shoes</v>
      </c>
      <c r="F5379" s="7" t="str">
        <f t="shared" ca="1" si="1179"/>
        <v>Amazon Fulfilled</v>
      </c>
      <c r="G5379" s="7" t="str">
        <f t="shared" ca="1" si="1180"/>
        <v>Yes</v>
      </c>
      <c r="H5379" s="7">
        <f t="shared" ca="1" si="1181"/>
        <v>719</v>
      </c>
      <c r="I5379" s="7">
        <f t="shared" ca="1" si="1182"/>
        <v>3</v>
      </c>
      <c r="J5379" s="7">
        <f t="shared" ca="1" si="1183"/>
        <v>10</v>
      </c>
      <c r="K5379" s="7">
        <f t="shared" ca="1" si="1184"/>
        <v>9</v>
      </c>
      <c r="L5379" s="7" t="str">
        <f t="shared" ca="1" si="1185"/>
        <v>Credit Card</v>
      </c>
      <c r="M5379" s="7" t="str">
        <f t="shared" ca="1" si="1186"/>
        <v>India</v>
      </c>
      <c r="N5379" s="8" t="str">
        <f t="shared" ca="1" si="1187"/>
        <v>Delivered</v>
      </c>
    </row>
    <row r="5380" spans="1:14" x14ac:dyDescent="0.35">
      <c r="A5380" s="5" t="str">
        <f t="shared" si="1188"/>
        <v>AMZ15380</v>
      </c>
      <c r="B5380" s="6">
        <f t="shared" ca="1" si="1189"/>
        <v>46021</v>
      </c>
      <c r="C5380" s="7" t="str">
        <f t="shared" ca="1" si="1176"/>
        <v>CUS96877</v>
      </c>
      <c r="D5380" s="7" t="str">
        <f t="shared" ca="1" si="1177"/>
        <v>Sports</v>
      </c>
      <c r="E5380" s="7" t="str">
        <f t="shared" ca="1" si="1178"/>
        <v>Iphone Charger</v>
      </c>
      <c r="F5380" s="7" t="str">
        <f t="shared" ca="1" si="1179"/>
        <v>Amazon Fulfilled</v>
      </c>
      <c r="G5380" s="7" t="str">
        <f t="shared" ca="1" si="1180"/>
        <v>No</v>
      </c>
      <c r="H5380" s="7">
        <f t="shared" ca="1" si="1181"/>
        <v>760</v>
      </c>
      <c r="I5380" s="7">
        <f t="shared" ca="1" si="1182"/>
        <v>2</v>
      </c>
      <c r="J5380" s="7">
        <f t="shared" ca="1" si="1183"/>
        <v>1</v>
      </c>
      <c r="K5380" s="7">
        <f t="shared" ca="1" si="1184"/>
        <v>14</v>
      </c>
      <c r="L5380" s="7" t="str">
        <f t="shared" ca="1" si="1185"/>
        <v>Amazon Pay</v>
      </c>
      <c r="M5380" s="7" t="str">
        <f t="shared" ca="1" si="1186"/>
        <v>Canada</v>
      </c>
      <c r="N5380" s="8" t="str">
        <f t="shared" ca="1" si="1187"/>
        <v>Cancelled</v>
      </c>
    </row>
    <row r="5381" spans="1:14" x14ac:dyDescent="0.35">
      <c r="A5381" s="5" t="str">
        <f t="shared" si="1188"/>
        <v>AMZ15381</v>
      </c>
      <c r="B5381" s="6">
        <f t="shared" ca="1" si="1189"/>
        <v>45855</v>
      </c>
      <c r="C5381" s="7" t="str">
        <f t="shared" ca="1" si="1176"/>
        <v>CUS73844</v>
      </c>
      <c r="D5381" s="7" t="str">
        <f t="shared" ca="1" si="1177"/>
        <v>Home &amp; Kitchen</v>
      </c>
      <c r="E5381" s="7" t="str">
        <f t="shared" ca="1" si="1178"/>
        <v>Iphone Charger</v>
      </c>
      <c r="F5381" s="7" t="str">
        <f t="shared" ca="1" si="1179"/>
        <v>Amazon Fulfilled</v>
      </c>
      <c r="G5381" s="7" t="str">
        <f t="shared" ca="1" si="1180"/>
        <v>Yes</v>
      </c>
      <c r="H5381" s="7">
        <f t="shared" ca="1" si="1181"/>
        <v>166</v>
      </c>
      <c r="I5381" s="7">
        <f t="shared" ca="1" si="1182"/>
        <v>4</v>
      </c>
      <c r="J5381" s="7">
        <f t="shared" ca="1" si="1183"/>
        <v>11</v>
      </c>
      <c r="K5381" s="7">
        <f t="shared" ca="1" si="1184"/>
        <v>14</v>
      </c>
      <c r="L5381" s="7" t="str">
        <f t="shared" ca="1" si="1185"/>
        <v>UPI</v>
      </c>
      <c r="M5381" s="7" t="str">
        <f t="shared" ca="1" si="1186"/>
        <v>India</v>
      </c>
      <c r="N5381" s="8" t="str">
        <f t="shared" ca="1" si="1187"/>
        <v>Delivered</v>
      </c>
    </row>
    <row r="5382" spans="1:14" x14ac:dyDescent="0.35">
      <c r="A5382" s="5" t="str">
        <f t="shared" si="1188"/>
        <v>AMZ15382</v>
      </c>
      <c r="B5382" s="6">
        <f t="shared" ca="1" si="1189"/>
        <v>45846</v>
      </c>
      <c r="C5382" s="7" t="str">
        <f t="shared" ca="1" si="1176"/>
        <v>CUS87156</v>
      </c>
      <c r="D5382" s="7" t="str">
        <f t="shared" ca="1" si="1177"/>
        <v>Fashion</v>
      </c>
      <c r="E5382" s="7" t="str">
        <f t="shared" ca="1" si="1178"/>
        <v>Face Cream</v>
      </c>
      <c r="F5382" s="7" t="str">
        <f t="shared" ca="1" si="1179"/>
        <v>Third-Party Seller</v>
      </c>
      <c r="G5382" s="7" t="str">
        <f t="shared" ca="1" si="1180"/>
        <v>Yes</v>
      </c>
      <c r="H5382" s="7">
        <f t="shared" ca="1" si="1181"/>
        <v>677</v>
      </c>
      <c r="I5382" s="7">
        <f t="shared" ca="1" si="1182"/>
        <v>3</v>
      </c>
      <c r="J5382" s="7">
        <f t="shared" ca="1" si="1183"/>
        <v>34</v>
      </c>
      <c r="K5382" s="7">
        <f t="shared" ca="1" si="1184"/>
        <v>10</v>
      </c>
      <c r="L5382" s="7" t="str">
        <f t="shared" ca="1" si="1185"/>
        <v>Credit Card</v>
      </c>
      <c r="M5382" s="7" t="str">
        <f t="shared" ca="1" si="1186"/>
        <v>UK</v>
      </c>
      <c r="N5382" s="8" t="str">
        <f t="shared" ca="1" si="1187"/>
        <v>Delivered</v>
      </c>
    </row>
    <row r="5383" spans="1:14" x14ac:dyDescent="0.35">
      <c r="A5383" s="5" t="str">
        <f t="shared" si="1188"/>
        <v>AMZ15383</v>
      </c>
      <c r="B5383" s="6">
        <f t="shared" ca="1" si="1189"/>
        <v>45984</v>
      </c>
      <c r="C5383" s="7" t="str">
        <f t="shared" ca="1" si="1176"/>
        <v>CUS19607</v>
      </c>
      <c r="D5383" s="7" t="str">
        <f t="shared" ca="1" si="1177"/>
        <v>Beauty</v>
      </c>
      <c r="E5383" s="7" t="str">
        <f t="shared" ca="1" si="1178"/>
        <v>Face Cream</v>
      </c>
      <c r="F5383" s="7" t="str">
        <f t="shared" ca="1" si="1179"/>
        <v>Amazon Fulfilled</v>
      </c>
      <c r="G5383" s="7" t="str">
        <f t="shared" ca="1" si="1180"/>
        <v>Yes</v>
      </c>
      <c r="H5383" s="7">
        <f t="shared" ca="1" si="1181"/>
        <v>709</v>
      </c>
      <c r="I5383" s="7">
        <f t="shared" ca="1" si="1182"/>
        <v>4</v>
      </c>
      <c r="J5383" s="7">
        <f t="shared" ca="1" si="1183"/>
        <v>29</v>
      </c>
      <c r="K5383" s="7">
        <f t="shared" ca="1" si="1184"/>
        <v>14</v>
      </c>
      <c r="L5383" s="7" t="str">
        <f t="shared" ca="1" si="1185"/>
        <v>Net Banking</v>
      </c>
      <c r="M5383" s="7" t="str">
        <f t="shared" ca="1" si="1186"/>
        <v>UK</v>
      </c>
      <c r="N5383" s="8" t="str">
        <f t="shared" ca="1" si="1187"/>
        <v>Delivered</v>
      </c>
    </row>
    <row r="5384" spans="1:14" x14ac:dyDescent="0.35">
      <c r="A5384" s="5" t="str">
        <f t="shared" si="1188"/>
        <v>AMZ15384</v>
      </c>
      <c r="B5384" s="6">
        <f t="shared" ca="1" si="1189"/>
        <v>45920</v>
      </c>
      <c r="C5384" s="7" t="str">
        <f t="shared" ca="1" si="1176"/>
        <v>CUS25841</v>
      </c>
      <c r="D5384" s="7" t="str">
        <f t="shared" ca="1" si="1177"/>
        <v>Books</v>
      </c>
      <c r="E5384" s="7" t="str">
        <f t="shared" ca="1" si="1178"/>
        <v>Iphone Charger</v>
      </c>
      <c r="F5384" s="7" t="str">
        <f t="shared" ca="1" si="1179"/>
        <v>Amazon Fulfilled</v>
      </c>
      <c r="G5384" s="7" t="str">
        <f t="shared" ca="1" si="1180"/>
        <v>No</v>
      </c>
      <c r="H5384" s="7">
        <f t="shared" ca="1" si="1181"/>
        <v>666</v>
      </c>
      <c r="I5384" s="7">
        <f t="shared" ca="1" si="1182"/>
        <v>1</v>
      </c>
      <c r="J5384" s="7">
        <f t="shared" ca="1" si="1183"/>
        <v>28</v>
      </c>
      <c r="K5384" s="7">
        <f t="shared" ca="1" si="1184"/>
        <v>12</v>
      </c>
      <c r="L5384" s="7" t="str">
        <f t="shared" ca="1" si="1185"/>
        <v>Amazon Pay</v>
      </c>
      <c r="M5384" s="7" t="str">
        <f t="shared" ca="1" si="1186"/>
        <v>USA</v>
      </c>
      <c r="N5384" s="8" t="str">
        <f t="shared" ca="1" si="1187"/>
        <v>Delivered</v>
      </c>
    </row>
    <row r="5385" spans="1:14" x14ac:dyDescent="0.35">
      <c r="A5385" s="5" t="str">
        <f t="shared" si="1188"/>
        <v>AMZ15385</v>
      </c>
      <c r="B5385" s="6">
        <f t="shared" ca="1" si="1189"/>
        <v>45992</v>
      </c>
      <c r="C5385" s="7" t="str">
        <f t="shared" ca="1" si="1176"/>
        <v>CUS20202</v>
      </c>
      <c r="D5385" s="7" t="str">
        <f t="shared" ca="1" si="1177"/>
        <v>Books</v>
      </c>
      <c r="E5385" s="7" t="str">
        <f t="shared" ca="1" si="1178"/>
        <v>Face Cream</v>
      </c>
      <c r="F5385" s="7" t="str">
        <f t="shared" ca="1" si="1179"/>
        <v>Third-Party Seller</v>
      </c>
      <c r="G5385" s="7" t="str">
        <f t="shared" ca="1" si="1180"/>
        <v>No</v>
      </c>
      <c r="H5385" s="7">
        <f t="shared" ca="1" si="1181"/>
        <v>518</v>
      </c>
      <c r="I5385" s="7">
        <f t="shared" ca="1" si="1182"/>
        <v>2</v>
      </c>
      <c r="J5385" s="7">
        <f t="shared" ca="1" si="1183"/>
        <v>13</v>
      </c>
      <c r="K5385" s="7">
        <f t="shared" ca="1" si="1184"/>
        <v>10</v>
      </c>
      <c r="L5385" s="7" t="str">
        <f t="shared" ca="1" si="1185"/>
        <v>Amazon Pay</v>
      </c>
      <c r="M5385" s="7" t="str">
        <f t="shared" ca="1" si="1186"/>
        <v>India</v>
      </c>
      <c r="N5385" s="8" t="str">
        <f t="shared" ca="1" si="1187"/>
        <v>Delivered</v>
      </c>
    </row>
    <row r="5386" spans="1:14" x14ac:dyDescent="0.35">
      <c r="A5386" s="5" t="str">
        <f t="shared" si="1188"/>
        <v>AMZ15386</v>
      </c>
      <c r="B5386" s="6">
        <f t="shared" ca="1" si="1189"/>
        <v>45865</v>
      </c>
      <c r="C5386" s="7" t="str">
        <f t="shared" ca="1" si="1176"/>
        <v>CUS96535</v>
      </c>
      <c r="D5386" s="7" t="str">
        <f t="shared" ca="1" si="1177"/>
        <v>Sports</v>
      </c>
      <c r="E5386" s="7" t="str">
        <f t="shared" ca="1" si="1178"/>
        <v>Cotton T-Shirt</v>
      </c>
      <c r="F5386" s="7" t="str">
        <f t="shared" ca="1" si="1179"/>
        <v>Amazon Fulfilled</v>
      </c>
      <c r="G5386" s="7" t="str">
        <f t="shared" ca="1" si="1180"/>
        <v>No</v>
      </c>
      <c r="H5386" s="7">
        <f t="shared" ca="1" si="1181"/>
        <v>485</v>
      </c>
      <c r="I5386" s="7">
        <f t="shared" ca="1" si="1182"/>
        <v>3</v>
      </c>
      <c r="J5386" s="7">
        <f t="shared" ca="1" si="1183"/>
        <v>5</v>
      </c>
      <c r="K5386" s="7">
        <f t="shared" ca="1" si="1184"/>
        <v>8</v>
      </c>
      <c r="L5386" s="7" t="str">
        <f t="shared" ca="1" si="1185"/>
        <v>Credit Card</v>
      </c>
      <c r="M5386" s="7" t="str">
        <f t="shared" ca="1" si="1186"/>
        <v>USA</v>
      </c>
      <c r="N5386" s="8" t="str">
        <f t="shared" ca="1" si="1187"/>
        <v>Delivered</v>
      </c>
    </row>
    <row r="5387" spans="1:14" x14ac:dyDescent="0.35">
      <c r="A5387" s="5" t="str">
        <f t="shared" si="1188"/>
        <v>AMZ15387</v>
      </c>
      <c r="B5387" s="6">
        <f t="shared" ca="1" si="1189"/>
        <v>45938</v>
      </c>
      <c r="C5387" s="7" t="str">
        <f t="shared" ca="1" si="1176"/>
        <v>CUS57455</v>
      </c>
      <c r="D5387" s="7" t="str">
        <f t="shared" ca="1" si="1177"/>
        <v>Home &amp; Kitchen</v>
      </c>
      <c r="E5387" s="7" t="str">
        <f t="shared" ca="1" si="1178"/>
        <v>Bluetooth Speaker</v>
      </c>
      <c r="F5387" s="7" t="str">
        <f t="shared" ca="1" si="1179"/>
        <v>Amazon Fulfilled</v>
      </c>
      <c r="G5387" s="7" t="str">
        <f t="shared" ca="1" si="1180"/>
        <v>Yes</v>
      </c>
      <c r="H5387" s="7">
        <f t="shared" ca="1" si="1181"/>
        <v>259</v>
      </c>
      <c r="I5387" s="7">
        <f t="shared" ca="1" si="1182"/>
        <v>4</v>
      </c>
      <c r="J5387" s="7">
        <f t="shared" ca="1" si="1183"/>
        <v>28</v>
      </c>
      <c r="K5387" s="7">
        <f t="shared" ca="1" si="1184"/>
        <v>5</v>
      </c>
      <c r="L5387" s="7" t="str">
        <f t="shared" ca="1" si="1185"/>
        <v>Debit Card</v>
      </c>
      <c r="M5387" s="7" t="str">
        <f t="shared" ca="1" si="1186"/>
        <v>India</v>
      </c>
      <c r="N5387" s="8" t="str">
        <f t="shared" ca="1" si="1187"/>
        <v>Delivered</v>
      </c>
    </row>
    <row r="5388" spans="1:14" x14ac:dyDescent="0.35">
      <c r="A5388" s="5" t="str">
        <f t="shared" si="1188"/>
        <v>AMZ15388</v>
      </c>
      <c r="B5388" s="6">
        <f t="shared" ca="1" si="1189"/>
        <v>45941</v>
      </c>
      <c r="C5388" s="7" t="str">
        <f t="shared" ca="1" si="1176"/>
        <v>CUS70809</v>
      </c>
      <c r="D5388" s="7" t="str">
        <f t="shared" ca="1" si="1177"/>
        <v>Fashion</v>
      </c>
      <c r="E5388" s="7" t="str">
        <f t="shared" ca="1" si="1178"/>
        <v>Cotton T-Shirt</v>
      </c>
      <c r="F5388" s="7" t="str">
        <f t="shared" ca="1" si="1179"/>
        <v>Third-Party Seller</v>
      </c>
      <c r="G5388" s="7" t="str">
        <f t="shared" ca="1" si="1180"/>
        <v>Yes</v>
      </c>
      <c r="H5388" s="7">
        <f t="shared" ca="1" si="1181"/>
        <v>204</v>
      </c>
      <c r="I5388" s="7">
        <f t="shared" ca="1" si="1182"/>
        <v>3</v>
      </c>
      <c r="J5388" s="7">
        <f t="shared" ca="1" si="1183"/>
        <v>11</v>
      </c>
      <c r="K5388" s="7">
        <f t="shared" ca="1" si="1184"/>
        <v>14</v>
      </c>
      <c r="L5388" s="7" t="str">
        <f t="shared" ca="1" si="1185"/>
        <v>Credit Card</v>
      </c>
      <c r="M5388" s="7" t="str">
        <f t="shared" ca="1" si="1186"/>
        <v>Canada</v>
      </c>
      <c r="N5388" s="8" t="str">
        <f t="shared" ca="1" si="1187"/>
        <v>Delivered</v>
      </c>
    </row>
    <row r="5389" spans="1:14" x14ac:dyDescent="0.35">
      <c r="A5389" s="5" t="str">
        <f t="shared" si="1188"/>
        <v>AMZ15389</v>
      </c>
      <c r="B5389" s="6">
        <f t="shared" ca="1" si="1189"/>
        <v>45981</v>
      </c>
      <c r="C5389" s="7" t="str">
        <f t="shared" ca="1" si="1176"/>
        <v>CUS26160</v>
      </c>
      <c r="D5389" s="7" t="str">
        <f t="shared" ca="1" si="1177"/>
        <v>Books</v>
      </c>
      <c r="E5389" s="7" t="str">
        <f t="shared" ca="1" si="1178"/>
        <v>Yoga Mat</v>
      </c>
      <c r="F5389" s="7" t="str">
        <f t="shared" ca="1" si="1179"/>
        <v>Third-Party Seller</v>
      </c>
      <c r="G5389" s="7" t="str">
        <f t="shared" ca="1" si="1180"/>
        <v>Yes</v>
      </c>
      <c r="H5389" s="7">
        <f t="shared" ca="1" si="1181"/>
        <v>269</v>
      </c>
      <c r="I5389" s="7">
        <f t="shared" ca="1" si="1182"/>
        <v>1</v>
      </c>
      <c r="J5389" s="7">
        <f t="shared" ca="1" si="1183"/>
        <v>11</v>
      </c>
      <c r="K5389" s="7">
        <f t="shared" ca="1" si="1184"/>
        <v>11</v>
      </c>
      <c r="L5389" s="7" t="str">
        <f t="shared" ca="1" si="1185"/>
        <v>Credit Card</v>
      </c>
      <c r="M5389" s="7" t="str">
        <f t="shared" ca="1" si="1186"/>
        <v>Canada</v>
      </c>
      <c r="N5389" s="8" t="str">
        <f t="shared" ca="1" si="1187"/>
        <v>Returned</v>
      </c>
    </row>
    <row r="5390" spans="1:14" x14ac:dyDescent="0.35">
      <c r="A5390" s="5" t="str">
        <f t="shared" si="1188"/>
        <v>AMZ15390</v>
      </c>
      <c r="B5390" s="6">
        <f t="shared" ca="1" si="1189"/>
        <v>45902</v>
      </c>
      <c r="C5390" s="7" t="str">
        <f t="shared" ca="1" si="1176"/>
        <v>CUS15669</v>
      </c>
      <c r="D5390" s="7" t="str">
        <f t="shared" ca="1" si="1177"/>
        <v>Home &amp; Kitchen</v>
      </c>
      <c r="E5390" s="7" t="str">
        <f t="shared" ca="1" si="1178"/>
        <v>Air  Fryer</v>
      </c>
      <c r="F5390" s="7" t="str">
        <f t="shared" ca="1" si="1179"/>
        <v>Third-Party Seller</v>
      </c>
      <c r="G5390" s="7" t="str">
        <f t="shared" ca="1" si="1180"/>
        <v>No</v>
      </c>
      <c r="H5390" s="7">
        <f t="shared" ca="1" si="1181"/>
        <v>611</v>
      </c>
      <c r="I5390" s="7">
        <f t="shared" ca="1" si="1182"/>
        <v>1</v>
      </c>
      <c r="J5390" s="7">
        <f t="shared" ca="1" si="1183"/>
        <v>30</v>
      </c>
      <c r="K5390" s="7">
        <f t="shared" ca="1" si="1184"/>
        <v>5</v>
      </c>
      <c r="L5390" s="7" t="str">
        <f t="shared" ca="1" si="1185"/>
        <v>Net Banking</v>
      </c>
      <c r="M5390" s="7" t="str">
        <f t="shared" ca="1" si="1186"/>
        <v>UK</v>
      </c>
      <c r="N5390" s="8" t="str">
        <f t="shared" ca="1" si="1187"/>
        <v>Delivered</v>
      </c>
    </row>
    <row r="5391" spans="1:14" x14ac:dyDescent="0.35">
      <c r="A5391" s="5" t="str">
        <f t="shared" si="1188"/>
        <v>AMZ15391</v>
      </c>
      <c r="B5391" s="6">
        <f t="shared" ca="1" si="1189"/>
        <v>46021</v>
      </c>
      <c r="C5391" s="7" t="str">
        <f t="shared" ca="1" si="1176"/>
        <v>CUS47890</v>
      </c>
      <c r="D5391" s="7" t="str">
        <f t="shared" ca="1" si="1177"/>
        <v>Fashion</v>
      </c>
      <c r="E5391" s="7" t="str">
        <f t="shared" ca="1" si="1178"/>
        <v>Face Cream</v>
      </c>
      <c r="F5391" s="7" t="str">
        <f t="shared" ca="1" si="1179"/>
        <v>Amazon Fulfilled</v>
      </c>
      <c r="G5391" s="7" t="str">
        <f t="shared" ca="1" si="1180"/>
        <v>No</v>
      </c>
      <c r="H5391" s="7">
        <f t="shared" ca="1" si="1181"/>
        <v>370</v>
      </c>
      <c r="I5391" s="7">
        <f t="shared" ca="1" si="1182"/>
        <v>1</v>
      </c>
      <c r="J5391" s="7">
        <f t="shared" ca="1" si="1183"/>
        <v>1</v>
      </c>
      <c r="K5391" s="7">
        <f t="shared" ca="1" si="1184"/>
        <v>6</v>
      </c>
      <c r="L5391" s="7" t="str">
        <f t="shared" ca="1" si="1185"/>
        <v>UPI</v>
      </c>
      <c r="M5391" s="7" t="str">
        <f t="shared" ca="1" si="1186"/>
        <v>India</v>
      </c>
      <c r="N5391" s="8" t="str">
        <f t="shared" ca="1" si="1187"/>
        <v>Cancelled</v>
      </c>
    </row>
    <row r="5392" spans="1:14" x14ac:dyDescent="0.35">
      <c r="A5392" s="5" t="str">
        <f t="shared" si="1188"/>
        <v>AMZ15392</v>
      </c>
      <c r="B5392" s="6">
        <f t="shared" ca="1" si="1189"/>
        <v>46018</v>
      </c>
      <c r="C5392" s="7" t="str">
        <f t="shared" ca="1" si="1176"/>
        <v>CUS28627</v>
      </c>
      <c r="D5392" s="7" t="str">
        <f t="shared" ca="1" si="1177"/>
        <v>Home &amp; Kitchen</v>
      </c>
      <c r="E5392" s="7" t="str">
        <f t="shared" ca="1" si="1178"/>
        <v>Water Bottle</v>
      </c>
      <c r="F5392" s="7" t="str">
        <f t="shared" ca="1" si="1179"/>
        <v>Amazon Fulfilled</v>
      </c>
      <c r="G5392" s="7" t="str">
        <f t="shared" ca="1" si="1180"/>
        <v>No</v>
      </c>
      <c r="H5392" s="7">
        <f t="shared" ca="1" si="1181"/>
        <v>569</v>
      </c>
      <c r="I5392" s="7">
        <f t="shared" ca="1" si="1182"/>
        <v>4</v>
      </c>
      <c r="J5392" s="7">
        <f t="shared" ca="1" si="1183"/>
        <v>38</v>
      </c>
      <c r="K5392" s="7">
        <f t="shared" ca="1" si="1184"/>
        <v>4</v>
      </c>
      <c r="L5392" s="7" t="str">
        <f t="shared" ca="1" si="1185"/>
        <v>Amazon Pay</v>
      </c>
      <c r="M5392" s="7" t="str">
        <f t="shared" ca="1" si="1186"/>
        <v>USA</v>
      </c>
      <c r="N5392" s="8" t="str">
        <f t="shared" ca="1" si="1187"/>
        <v>Cancelled</v>
      </c>
    </row>
    <row r="5393" spans="1:14" x14ac:dyDescent="0.35">
      <c r="A5393" s="5" t="str">
        <f t="shared" si="1188"/>
        <v>AMZ15393</v>
      </c>
      <c r="B5393" s="6">
        <f t="shared" ca="1" si="1189"/>
        <v>45934</v>
      </c>
      <c r="C5393" s="7" t="str">
        <f t="shared" ca="1" si="1176"/>
        <v>CUS56440</v>
      </c>
      <c r="D5393" s="7" t="str">
        <f t="shared" ca="1" si="1177"/>
        <v>Books</v>
      </c>
      <c r="E5393" s="7" t="str">
        <f t="shared" ca="1" si="1178"/>
        <v>Running Shoes</v>
      </c>
      <c r="F5393" s="7" t="str">
        <f t="shared" ca="1" si="1179"/>
        <v>Amazon Fulfilled</v>
      </c>
      <c r="G5393" s="7" t="str">
        <f t="shared" ca="1" si="1180"/>
        <v>Yes</v>
      </c>
      <c r="H5393" s="7">
        <f t="shared" ca="1" si="1181"/>
        <v>679</v>
      </c>
      <c r="I5393" s="7">
        <f t="shared" ca="1" si="1182"/>
        <v>2</v>
      </c>
      <c r="J5393" s="7">
        <f t="shared" ca="1" si="1183"/>
        <v>40</v>
      </c>
      <c r="K5393" s="7">
        <f t="shared" ca="1" si="1184"/>
        <v>5</v>
      </c>
      <c r="L5393" s="7" t="str">
        <f t="shared" ca="1" si="1185"/>
        <v>Credit Card</v>
      </c>
      <c r="M5393" s="7" t="str">
        <f t="shared" ca="1" si="1186"/>
        <v>India</v>
      </c>
      <c r="N5393" s="8" t="str">
        <f t="shared" ca="1" si="1187"/>
        <v>Delivered</v>
      </c>
    </row>
    <row r="5394" spans="1:14" x14ac:dyDescent="0.35">
      <c r="A5394" s="5" t="str">
        <f t="shared" si="1188"/>
        <v>AMZ15394</v>
      </c>
      <c r="B5394" s="6">
        <f t="shared" ca="1" si="1189"/>
        <v>45856</v>
      </c>
      <c r="C5394" s="7" t="str">
        <f t="shared" ca="1" si="1176"/>
        <v>CUS29577</v>
      </c>
      <c r="D5394" s="7" t="str">
        <f t="shared" ca="1" si="1177"/>
        <v>Fashion</v>
      </c>
      <c r="E5394" s="7" t="str">
        <f t="shared" ca="1" si="1178"/>
        <v>Smart Watch</v>
      </c>
      <c r="F5394" s="7" t="str">
        <f t="shared" ca="1" si="1179"/>
        <v>Amazon Fulfilled</v>
      </c>
      <c r="G5394" s="7" t="str">
        <f t="shared" ca="1" si="1180"/>
        <v>Yes</v>
      </c>
      <c r="H5394" s="7">
        <f t="shared" ca="1" si="1181"/>
        <v>328</v>
      </c>
      <c r="I5394" s="7">
        <f t="shared" ca="1" si="1182"/>
        <v>2</v>
      </c>
      <c r="J5394" s="7">
        <f t="shared" ca="1" si="1183"/>
        <v>39</v>
      </c>
      <c r="K5394" s="7">
        <f t="shared" ca="1" si="1184"/>
        <v>13</v>
      </c>
      <c r="L5394" s="7" t="str">
        <f t="shared" ca="1" si="1185"/>
        <v>Debit Card</v>
      </c>
      <c r="M5394" s="7" t="str">
        <f t="shared" ca="1" si="1186"/>
        <v>USA</v>
      </c>
      <c r="N5394" s="8" t="str">
        <f t="shared" ca="1" si="1187"/>
        <v>Delivered</v>
      </c>
    </row>
    <row r="5395" spans="1:14" x14ac:dyDescent="0.35">
      <c r="A5395" s="5" t="str">
        <f t="shared" si="1188"/>
        <v>AMZ15395</v>
      </c>
      <c r="B5395" s="6">
        <f t="shared" ca="1" si="1189"/>
        <v>45977</v>
      </c>
      <c r="C5395" s="7" t="str">
        <f t="shared" ca="1" si="1176"/>
        <v>CUS65534</v>
      </c>
      <c r="D5395" s="7" t="str">
        <f t="shared" ca="1" si="1177"/>
        <v>Electronics</v>
      </c>
      <c r="E5395" s="7" t="str">
        <f t="shared" ca="1" si="1178"/>
        <v>Cotton T-Shirt</v>
      </c>
      <c r="F5395" s="7" t="str">
        <f t="shared" ca="1" si="1179"/>
        <v>Amazon Fulfilled</v>
      </c>
      <c r="G5395" s="7" t="str">
        <f t="shared" ca="1" si="1180"/>
        <v>No</v>
      </c>
      <c r="H5395" s="7">
        <f t="shared" ca="1" si="1181"/>
        <v>773</v>
      </c>
      <c r="I5395" s="7">
        <f t="shared" ca="1" si="1182"/>
        <v>2</v>
      </c>
      <c r="J5395" s="7">
        <f t="shared" ca="1" si="1183"/>
        <v>28</v>
      </c>
      <c r="K5395" s="7">
        <f t="shared" ca="1" si="1184"/>
        <v>11</v>
      </c>
      <c r="L5395" s="7" t="str">
        <f t="shared" ca="1" si="1185"/>
        <v>Debit Card</v>
      </c>
      <c r="M5395" s="7" t="str">
        <f t="shared" ca="1" si="1186"/>
        <v>India</v>
      </c>
      <c r="N5395" s="8" t="str">
        <f t="shared" ca="1" si="1187"/>
        <v>Cancelled</v>
      </c>
    </row>
    <row r="5396" spans="1:14" x14ac:dyDescent="0.35">
      <c r="A5396" s="5" t="str">
        <f t="shared" si="1188"/>
        <v>AMZ15396</v>
      </c>
      <c r="B5396" s="6">
        <f t="shared" ca="1" si="1189"/>
        <v>45933</v>
      </c>
      <c r="C5396" s="7" t="str">
        <f t="shared" ca="1" si="1176"/>
        <v>CUS80163</v>
      </c>
      <c r="D5396" s="7" t="str">
        <f t="shared" ca="1" si="1177"/>
        <v>Beauty</v>
      </c>
      <c r="E5396" s="7" t="str">
        <f t="shared" ca="1" si="1178"/>
        <v>Yoga Mat</v>
      </c>
      <c r="F5396" s="7" t="str">
        <f t="shared" ca="1" si="1179"/>
        <v>Third-Party Seller</v>
      </c>
      <c r="G5396" s="7" t="str">
        <f t="shared" ca="1" si="1180"/>
        <v>Yes</v>
      </c>
      <c r="H5396" s="7">
        <f t="shared" ca="1" si="1181"/>
        <v>255</v>
      </c>
      <c r="I5396" s="7">
        <f t="shared" ca="1" si="1182"/>
        <v>4</v>
      </c>
      <c r="J5396" s="7">
        <f t="shared" ca="1" si="1183"/>
        <v>21</v>
      </c>
      <c r="K5396" s="7">
        <f t="shared" ca="1" si="1184"/>
        <v>14</v>
      </c>
      <c r="L5396" s="7" t="str">
        <f t="shared" ca="1" si="1185"/>
        <v>Amazon Pay</v>
      </c>
      <c r="M5396" s="7" t="str">
        <f t="shared" ca="1" si="1186"/>
        <v>UK</v>
      </c>
      <c r="N5396" s="8" t="str">
        <f t="shared" ca="1" si="1187"/>
        <v>Delivered</v>
      </c>
    </row>
    <row r="5397" spans="1:14" x14ac:dyDescent="0.35">
      <c r="A5397" s="5" t="str">
        <f t="shared" si="1188"/>
        <v>AMZ15397</v>
      </c>
      <c r="B5397" s="6">
        <f t="shared" ca="1" si="1189"/>
        <v>45914</v>
      </c>
      <c r="C5397" s="7" t="str">
        <f t="shared" ca="1" si="1176"/>
        <v>CUS44204</v>
      </c>
      <c r="D5397" s="7" t="str">
        <f t="shared" ca="1" si="1177"/>
        <v>Home &amp; Kitchen</v>
      </c>
      <c r="E5397" s="7" t="str">
        <f t="shared" ca="1" si="1178"/>
        <v>Air  Fryer</v>
      </c>
      <c r="F5397" s="7" t="str">
        <f t="shared" ca="1" si="1179"/>
        <v>Amazon Fulfilled</v>
      </c>
      <c r="G5397" s="7" t="str">
        <f t="shared" ca="1" si="1180"/>
        <v>No</v>
      </c>
      <c r="H5397" s="7">
        <f t="shared" ca="1" si="1181"/>
        <v>23</v>
      </c>
      <c r="I5397" s="7">
        <f t="shared" ca="1" si="1182"/>
        <v>3</v>
      </c>
      <c r="J5397" s="7">
        <f t="shared" ca="1" si="1183"/>
        <v>32</v>
      </c>
      <c r="K5397" s="7">
        <f t="shared" ca="1" si="1184"/>
        <v>10</v>
      </c>
      <c r="L5397" s="7" t="str">
        <f t="shared" ca="1" si="1185"/>
        <v>Debit Card</v>
      </c>
      <c r="M5397" s="7" t="str">
        <f t="shared" ca="1" si="1186"/>
        <v>USA</v>
      </c>
      <c r="N5397" s="8" t="str">
        <f t="shared" ca="1" si="1187"/>
        <v>Cancelled</v>
      </c>
    </row>
    <row r="5398" spans="1:14" x14ac:dyDescent="0.35">
      <c r="A5398" s="5" t="str">
        <f t="shared" si="1188"/>
        <v>AMZ15398</v>
      </c>
      <c r="B5398" s="6">
        <f t="shared" ca="1" si="1189"/>
        <v>45902</v>
      </c>
      <c r="C5398" s="7" t="str">
        <f t="shared" ca="1" si="1176"/>
        <v>CUS72041</v>
      </c>
      <c r="D5398" s="7" t="str">
        <f t="shared" ca="1" si="1177"/>
        <v>Books</v>
      </c>
      <c r="E5398" s="7" t="str">
        <f t="shared" ca="1" si="1178"/>
        <v>Water Bottle</v>
      </c>
      <c r="F5398" s="7" t="str">
        <f t="shared" ca="1" si="1179"/>
        <v>Amazon Fulfilled</v>
      </c>
      <c r="G5398" s="7" t="str">
        <f t="shared" ca="1" si="1180"/>
        <v>Yes</v>
      </c>
      <c r="H5398" s="7">
        <f t="shared" ca="1" si="1181"/>
        <v>670</v>
      </c>
      <c r="I5398" s="7">
        <f t="shared" ca="1" si="1182"/>
        <v>1</v>
      </c>
      <c r="J5398" s="7">
        <f t="shared" ca="1" si="1183"/>
        <v>19</v>
      </c>
      <c r="K5398" s="7">
        <f t="shared" ca="1" si="1184"/>
        <v>4</v>
      </c>
      <c r="L5398" s="7" t="str">
        <f t="shared" ca="1" si="1185"/>
        <v>Net Banking</v>
      </c>
      <c r="M5398" s="7" t="str">
        <f t="shared" ca="1" si="1186"/>
        <v>UK</v>
      </c>
      <c r="N5398" s="8" t="str">
        <f t="shared" ca="1" si="1187"/>
        <v>Delivered</v>
      </c>
    </row>
    <row r="5399" spans="1:14" x14ac:dyDescent="0.35">
      <c r="A5399" s="5" t="str">
        <f t="shared" si="1188"/>
        <v>AMZ15399</v>
      </c>
      <c r="B5399" s="6">
        <f t="shared" ca="1" si="1189"/>
        <v>45994</v>
      </c>
      <c r="C5399" s="7" t="str">
        <f t="shared" ca="1" si="1176"/>
        <v>CUS94725</v>
      </c>
      <c r="D5399" s="7" t="str">
        <f t="shared" ca="1" si="1177"/>
        <v>Electronics</v>
      </c>
      <c r="E5399" s="7" t="str">
        <f t="shared" ca="1" si="1178"/>
        <v>Running Shoes</v>
      </c>
      <c r="F5399" s="7" t="str">
        <f t="shared" ca="1" si="1179"/>
        <v>Amazon Fulfilled</v>
      </c>
      <c r="G5399" s="7" t="str">
        <f t="shared" ca="1" si="1180"/>
        <v>Yes</v>
      </c>
      <c r="H5399" s="7">
        <f t="shared" ca="1" si="1181"/>
        <v>213</v>
      </c>
      <c r="I5399" s="7">
        <f t="shared" ca="1" si="1182"/>
        <v>1</v>
      </c>
      <c r="J5399" s="7">
        <f t="shared" ca="1" si="1183"/>
        <v>34</v>
      </c>
      <c r="K5399" s="7">
        <f t="shared" ca="1" si="1184"/>
        <v>6</v>
      </c>
      <c r="L5399" s="7" t="str">
        <f t="shared" ca="1" si="1185"/>
        <v>Debit Card</v>
      </c>
      <c r="M5399" s="7" t="str">
        <f t="shared" ca="1" si="1186"/>
        <v>India</v>
      </c>
      <c r="N5399" s="8" t="str">
        <f t="shared" ca="1" si="1187"/>
        <v>Returned</v>
      </c>
    </row>
    <row r="5400" spans="1:14" x14ac:dyDescent="0.35">
      <c r="A5400" s="5" t="str">
        <f t="shared" si="1188"/>
        <v>AMZ15400</v>
      </c>
      <c r="B5400" s="6">
        <f t="shared" ca="1" si="1189"/>
        <v>45966</v>
      </c>
      <c r="C5400" s="7" t="str">
        <f t="shared" ca="1" si="1176"/>
        <v>CUS38417</v>
      </c>
      <c r="D5400" s="7" t="str">
        <f t="shared" ca="1" si="1177"/>
        <v>Books</v>
      </c>
      <c r="E5400" s="7" t="str">
        <f t="shared" ca="1" si="1178"/>
        <v>Noise Cancelling Headphones</v>
      </c>
      <c r="F5400" s="7" t="str">
        <f t="shared" ca="1" si="1179"/>
        <v>Third-Party Seller</v>
      </c>
      <c r="G5400" s="7" t="str">
        <f t="shared" ca="1" si="1180"/>
        <v>No</v>
      </c>
      <c r="H5400" s="7">
        <f t="shared" ca="1" si="1181"/>
        <v>742</v>
      </c>
      <c r="I5400" s="7">
        <f t="shared" ca="1" si="1182"/>
        <v>1</v>
      </c>
      <c r="J5400" s="7">
        <f t="shared" ca="1" si="1183"/>
        <v>33</v>
      </c>
      <c r="K5400" s="7">
        <f t="shared" ca="1" si="1184"/>
        <v>4</v>
      </c>
      <c r="L5400" s="7" t="str">
        <f t="shared" ca="1" si="1185"/>
        <v>Net Banking</v>
      </c>
      <c r="M5400" s="7" t="str">
        <f t="shared" ca="1" si="1186"/>
        <v>USA</v>
      </c>
      <c r="N5400" s="8" t="str">
        <f t="shared" ca="1" si="1187"/>
        <v>Delivered</v>
      </c>
    </row>
    <row r="5401" spans="1:14" x14ac:dyDescent="0.35">
      <c r="A5401" s="5" t="str">
        <f t="shared" si="1188"/>
        <v>AMZ15401</v>
      </c>
      <c r="B5401" s="6">
        <f t="shared" ca="1" si="1189"/>
        <v>46008</v>
      </c>
      <c r="C5401" s="7" t="str">
        <f t="shared" ca="1" si="1176"/>
        <v>CUS77951</v>
      </c>
      <c r="D5401" s="7" t="str">
        <f t="shared" ca="1" si="1177"/>
        <v>Fashion</v>
      </c>
      <c r="E5401" s="7" t="str">
        <f t="shared" ca="1" si="1178"/>
        <v>Face Cream</v>
      </c>
      <c r="F5401" s="7" t="str">
        <f t="shared" ca="1" si="1179"/>
        <v>Third-Party Seller</v>
      </c>
      <c r="G5401" s="7" t="str">
        <f t="shared" ca="1" si="1180"/>
        <v>No</v>
      </c>
      <c r="H5401" s="7">
        <f t="shared" ca="1" si="1181"/>
        <v>235</v>
      </c>
      <c r="I5401" s="7">
        <f t="shared" ca="1" si="1182"/>
        <v>2</v>
      </c>
      <c r="J5401" s="7">
        <f t="shared" ca="1" si="1183"/>
        <v>25</v>
      </c>
      <c r="K5401" s="7">
        <f t="shared" ca="1" si="1184"/>
        <v>11</v>
      </c>
      <c r="L5401" s="7" t="str">
        <f t="shared" ca="1" si="1185"/>
        <v>Amazon Pay</v>
      </c>
      <c r="M5401" s="7" t="str">
        <f t="shared" ca="1" si="1186"/>
        <v>India</v>
      </c>
      <c r="N5401" s="8" t="str">
        <f t="shared" ca="1" si="1187"/>
        <v>Delivered</v>
      </c>
    </row>
    <row r="5402" spans="1:14" x14ac:dyDescent="0.35">
      <c r="A5402" s="5" t="str">
        <f t="shared" si="1188"/>
        <v>AMZ15402</v>
      </c>
      <c r="B5402" s="6">
        <f t="shared" ca="1" si="1189"/>
        <v>45870</v>
      </c>
      <c r="C5402" s="7" t="str">
        <f t="shared" ca="1" si="1176"/>
        <v>CUS35876</v>
      </c>
      <c r="D5402" s="7" t="str">
        <f t="shared" ca="1" si="1177"/>
        <v>Sports</v>
      </c>
      <c r="E5402" s="7" t="str">
        <f t="shared" ca="1" si="1178"/>
        <v>Bluetooth Speaker</v>
      </c>
      <c r="F5402" s="7" t="str">
        <f t="shared" ca="1" si="1179"/>
        <v>Amazon Fulfilled</v>
      </c>
      <c r="G5402" s="7" t="str">
        <f t="shared" ca="1" si="1180"/>
        <v>No</v>
      </c>
      <c r="H5402" s="7">
        <f t="shared" ca="1" si="1181"/>
        <v>194</v>
      </c>
      <c r="I5402" s="7">
        <f t="shared" ca="1" si="1182"/>
        <v>1</v>
      </c>
      <c r="J5402" s="7">
        <f t="shared" ca="1" si="1183"/>
        <v>34</v>
      </c>
      <c r="K5402" s="7">
        <f t="shared" ca="1" si="1184"/>
        <v>8</v>
      </c>
      <c r="L5402" s="7" t="str">
        <f t="shared" ca="1" si="1185"/>
        <v>Amazon Pay</v>
      </c>
      <c r="M5402" s="7" t="str">
        <f t="shared" ca="1" si="1186"/>
        <v>USA</v>
      </c>
      <c r="N5402" s="8" t="str">
        <f t="shared" ca="1" si="1187"/>
        <v>Cancelled</v>
      </c>
    </row>
    <row r="5403" spans="1:14" x14ac:dyDescent="0.35">
      <c r="A5403" s="5" t="str">
        <f t="shared" si="1188"/>
        <v>AMZ15403</v>
      </c>
      <c r="B5403" s="6">
        <f t="shared" ca="1" si="1189"/>
        <v>45956</v>
      </c>
      <c r="C5403" s="7" t="str">
        <f t="shared" ca="1" si="1176"/>
        <v>CUS75840</v>
      </c>
      <c r="D5403" s="7" t="str">
        <f t="shared" ca="1" si="1177"/>
        <v>Sports</v>
      </c>
      <c r="E5403" s="7" t="str">
        <f t="shared" ca="1" si="1178"/>
        <v>Face Cream</v>
      </c>
      <c r="F5403" s="7" t="str">
        <f t="shared" ca="1" si="1179"/>
        <v>Third-Party Seller</v>
      </c>
      <c r="G5403" s="7" t="str">
        <f t="shared" ca="1" si="1180"/>
        <v>No</v>
      </c>
      <c r="H5403" s="7">
        <f t="shared" ca="1" si="1181"/>
        <v>102</v>
      </c>
      <c r="I5403" s="7">
        <f t="shared" ca="1" si="1182"/>
        <v>4</v>
      </c>
      <c r="J5403" s="7">
        <f t="shared" ca="1" si="1183"/>
        <v>32</v>
      </c>
      <c r="K5403" s="7">
        <f t="shared" ca="1" si="1184"/>
        <v>13</v>
      </c>
      <c r="L5403" s="7" t="str">
        <f t="shared" ca="1" si="1185"/>
        <v>Credit Card</v>
      </c>
      <c r="M5403" s="7" t="str">
        <f t="shared" ca="1" si="1186"/>
        <v>USA</v>
      </c>
      <c r="N5403" s="8" t="str">
        <f t="shared" ca="1" si="1187"/>
        <v>Delivered</v>
      </c>
    </row>
    <row r="5404" spans="1:14" x14ac:dyDescent="0.35">
      <c r="A5404" s="5" t="str">
        <f t="shared" si="1188"/>
        <v>AMZ15404</v>
      </c>
      <c r="B5404" s="6">
        <f t="shared" ca="1" si="1189"/>
        <v>45845</v>
      </c>
      <c r="C5404" s="7" t="str">
        <f t="shared" ca="1" si="1176"/>
        <v>CUS14152</v>
      </c>
      <c r="D5404" s="7" t="str">
        <f t="shared" ca="1" si="1177"/>
        <v>Beauty</v>
      </c>
      <c r="E5404" s="7" t="str">
        <f t="shared" ca="1" si="1178"/>
        <v>Smart Watch</v>
      </c>
      <c r="F5404" s="7" t="str">
        <f t="shared" ca="1" si="1179"/>
        <v>Third-Party Seller</v>
      </c>
      <c r="G5404" s="7" t="str">
        <f t="shared" ca="1" si="1180"/>
        <v>No</v>
      </c>
      <c r="H5404" s="7">
        <f t="shared" ca="1" si="1181"/>
        <v>484</v>
      </c>
      <c r="I5404" s="7">
        <f t="shared" ca="1" si="1182"/>
        <v>1</v>
      </c>
      <c r="J5404" s="7">
        <f t="shared" ca="1" si="1183"/>
        <v>3</v>
      </c>
      <c r="K5404" s="7">
        <f t="shared" ca="1" si="1184"/>
        <v>15</v>
      </c>
      <c r="L5404" s="7" t="str">
        <f t="shared" ca="1" si="1185"/>
        <v>Credit Card</v>
      </c>
      <c r="M5404" s="7" t="str">
        <f t="shared" ca="1" si="1186"/>
        <v>USA</v>
      </c>
      <c r="N5404" s="8" t="str">
        <f t="shared" ca="1" si="1187"/>
        <v>Returned</v>
      </c>
    </row>
    <row r="5405" spans="1:14" x14ac:dyDescent="0.35">
      <c r="A5405" s="5" t="str">
        <f t="shared" si="1188"/>
        <v>AMZ15405</v>
      </c>
      <c r="B5405" s="6">
        <f t="shared" ca="1" si="1189"/>
        <v>45899</v>
      </c>
      <c r="C5405" s="7" t="str">
        <f t="shared" ca="1" si="1176"/>
        <v>CUS24348</v>
      </c>
      <c r="D5405" s="7" t="str">
        <f t="shared" ca="1" si="1177"/>
        <v>Fashion</v>
      </c>
      <c r="E5405" s="7" t="str">
        <f t="shared" ca="1" si="1178"/>
        <v>Bluetooth Speaker</v>
      </c>
      <c r="F5405" s="7" t="str">
        <f t="shared" ca="1" si="1179"/>
        <v>Amazon Fulfilled</v>
      </c>
      <c r="G5405" s="7" t="str">
        <f t="shared" ca="1" si="1180"/>
        <v>No</v>
      </c>
      <c r="H5405" s="7">
        <f t="shared" ca="1" si="1181"/>
        <v>254</v>
      </c>
      <c r="I5405" s="7">
        <f t="shared" ca="1" si="1182"/>
        <v>2</v>
      </c>
      <c r="J5405" s="7">
        <f t="shared" ca="1" si="1183"/>
        <v>2</v>
      </c>
      <c r="K5405" s="7">
        <f t="shared" ca="1" si="1184"/>
        <v>5</v>
      </c>
      <c r="L5405" s="7" t="str">
        <f t="shared" ca="1" si="1185"/>
        <v>Amazon Pay</v>
      </c>
      <c r="M5405" s="7" t="str">
        <f t="shared" ca="1" si="1186"/>
        <v>India</v>
      </c>
      <c r="N5405" s="8" t="str">
        <f t="shared" ca="1" si="1187"/>
        <v>Returned</v>
      </c>
    </row>
    <row r="5406" spans="1:14" x14ac:dyDescent="0.35">
      <c r="A5406" s="5" t="str">
        <f t="shared" si="1188"/>
        <v>AMZ15406</v>
      </c>
      <c r="B5406" s="6">
        <f t="shared" ca="1" si="1189"/>
        <v>45876</v>
      </c>
      <c r="C5406" s="7" t="str">
        <f t="shared" ca="1" si="1176"/>
        <v>CUS23186</v>
      </c>
      <c r="D5406" s="7" t="str">
        <f t="shared" ca="1" si="1177"/>
        <v>Books</v>
      </c>
      <c r="E5406" s="7" t="str">
        <f t="shared" ca="1" si="1178"/>
        <v>Yoga Mat</v>
      </c>
      <c r="F5406" s="7" t="str">
        <f t="shared" ca="1" si="1179"/>
        <v>Amazon Fulfilled</v>
      </c>
      <c r="G5406" s="7" t="str">
        <f t="shared" ca="1" si="1180"/>
        <v>No</v>
      </c>
      <c r="H5406" s="7">
        <f t="shared" ca="1" si="1181"/>
        <v>461</v>
      </c>
      <c r="I5406" s="7">
        <f t="shared" ca="1" si="1182"/>
        <v>2</v>
      </c>
      <c r="J5406" s="7">
        <f t="shared" ca="1" si="1183"/>
        <v>31</v>
      </c>
      <c r="K5406" s="7">
        <f t="shared" ca="1" si="1184"/>
        <v>8</v>
      </c>
      <c r="L5406" s="7" t="str">
        <f t="shared" ca="1" si="1185"/>
        <v>Amazon Pay</v>
      </c>
      <c r="M5406" s="7" t="str">
        <f t="shared" ca="1" si="1186"/>
        <v>Canada</v>
      </c>
      <c r="N5406" s="8" t="str">
        <f t="shared" ca="1" si="1187"/>
        <v>Delivered</v>
      </c>
    </row>
    <row r="5407" spans="1:14" x14ac:dyDescent="0.35">
      <c r="A5407" s="5" t="str">
        <f t="shared" si="1188"/>
        <v>AMZ15407</v>
      </c>
      <c r="B5407" s="6">
        <f t="shared" ca="1" si="1189"/>
        <v>45878</v>
      </c>
      <c r="C5407" s="7" t="str">
        <f t="shared" ca="1" si="1176"/>
        <v>CUS88211</v>
      </c>
      <c r="D5407" s="7" t="str">
        <f t="shared" ca="1" si="1177"/>
        <v>Electronics</v>
      </c>
      <c r="E5407" s="7" t="str">
        <f t="shared" ca="1" si="1178"/>
        <v>Smart Watch</v>
      </c>
      <c r="F5407" s="7" t="str">
        <f t="shared" ca="1" si="1179"/>
        <v>Third-Party Seller</v>
      </c>
      <c r="G5407" s="7" t="str">
        <f t="shared" ca="1" si="1180"/>
        <v>No</v>
      </c>
      <c r="H5407" s="7">
        <f t="shared" ca="1" si="1181"/>
        <v>221</v>
      </c>
      <c r="I5407" s="7">
        <f t="shared" ca="1" si="1182"/>
        <v>4</v>
      </c>
      <c r="J5407" s="7">
        <f t="shared" ca="1" si="1183"/>
        <v>38</v>
      </c>
      <c r="K5407" s="7">
        <f t="shared" ca="1" si="1184"/>
        <v>15</v>
      </c>
      <c r="L5407" s="7" t="str">
        <f t="shared" ca="1" si="1185"/>
        <v>UPI</v>
      </c>
      <c r="M5407" s="7" t="str">
        <f t="shared" ca="1" si="1186"/>
        <v>India</v>
      </c>
      <c r="N5407" s="8" t="str">
        <f t="shared" ca="1" si="1187"/>
        <v>Delivered</v>
      </c>
    </row>
    <row r="5408" spans="1:14" x14ac:dyDescent="0.35">
      <c r="A5408" s="5" t="str">
        <f t="shared" si="1188"/>
        <v>AMZ15408</v>
      </c>
      <c r="B5408" s="6">
        <f t="shared" ca="1" si="1189"/>
        <v>45972</v>
      </c>
      <c r="C5408" s="7" t="str">
        <f t="shared" ca="1" si="1176"/>
        <v>CUS54880</v>
      </c>
      <c r="D5408" s="7" t="str">
        <f t="shared" ca="1" si="1177"/>
        <v>Electronics</v>
      </c>
      <c r="E5408" s="7" t="str">
        <f t="shared" ca="1" si="1178"/>
        <v>Air  Fryer</v>
      </c>
      <c r="F5408" s="7" t="str">
        <f t="shared" ca="1" si="1179"/>
        <v>Third-Party Seller</v>
      </c>
      <c r="G5408" s="7" t="str">
        <f t="shared" ca="1" si="1180"/>
        <v>No</v>
      </c>
      <c r="H5408" s="7">
        <f t="shared" ca="1" si="1181"/>
        <v>59</v>
      </c>
      <c r="I5408" s="7">
        <f t="shared" ca="1" si="1182"/>
        <v>1</v>
      </c>
      <c r="J5408" s="7">
        <f t="shared" ca="1" si="1183"/>
        <v>40</v>
      </c>
      <c r="K5408" s="7">
        <f t="shared" ca="1" si="1184"/>
        <v>11</v>
      </c>
      <c r="L5408" s="7" t="str">
        <f t="shared" ca="1" si="1185"/>
        <v>Amazon Pay</v>
      </c>
      <c r="M5408" s="7" t="str">
        <f t="shared" ca="1" si="1186"/>
        <v>Canada</v>
      </c>
      <c r="N5408" s="8" t="str">
        <f t="shared" ca="1" si="1187"/>
        <v>Cancelled</v>
      </c>
    </row>
    <row r="5409" spans="1:14" x14ac:dyDescent="0.35">
      <c r="A5409" s="5" t="str">
        <f t="shared" si="1188"/>
        <v>AMZ15409</v>
      </c>
      <c r="B5409" s="6">
        <f t="shared" ca="1" si="1189"/>
        <v>45928</v>
      </c>
      <c r="C5409" s="7" t="str">
        <f t="shared" ca="1" si="1176"/>
        <v>CUS33244</v>
      </c>
      <c r="D5409" s="7" t="str">
        <f t="shared" ca="1" si="1177"/>
        <v>Books</v>
      </c>
      <c r="E5409" s="7" t="str">
        <f t="shared" ca="1" si="1178"/>
        <v>Smart Watch</v>
      </c>
      <c r="F5409" s="7" t="str">
        <f t="shared" ca="1" si="1179"/>
        <v>Third-Party Seller</v>
      </c>
      <c r="G5409" s="7" t="str">
        <f t="shared" ca="1" si="1180"/>
        <v>Yes</v>
      </c>
      <c r="H5409" s="7">
        <f t="shared" ca="1" si="1181"/>
        <v>255</v>
      </c>
      <c r="I5409" s="7">
        <f t="shared" ca="1" si="1182"/>
        <v>3</v>
      </c>
      <c r="J5409" s="7">
        <f t="shared" ca="1" si="1183"/>
        <v>15</v>
      </c>
      <c r="K5409" s="7">
        <f t="shared" ca="1" si="1184"/>
        <v>7</v>
      </c>
      <c r="L5409" s="7" t="str">
        <f t="shared" ca="1" si="1185"/>
        <v>Amazon Pay</v>
      </c>
      <c r="M5409" s="7" t="str">
        <f t="shared" ca="1" si="1186"/>
        <v>USA</v>
      </c>
      <c r="N5409" s="8" t="str">
        <f t="shared" ca="1" si="1187"/>
        <v>Delivered</v>
      </c>
    </row>
    <row r="5410" spans="1:14" x14ac:dyDescent="0.35">
      <c r="A5410" s="5" t="str">
        <f t="shared" si="1188"/>
        <v>AMZ15410</v>
      </c>
      <c r="B5410" s="6">
        <f t="shared" ca="1" si="1189"/>
        <v>46006</v>
      </c>
      <c r="C5410" s="7" t="str">
        <f t="shared" ca="1" si="1176"/>
        <v>CUS17841</v>
      </c>
      <c r="D5410" s="7" t="str">
        <f t="shared" ca="1" si="1177"/>
        <v>Fashion</v>
      </c>
      <c r="E5410" s="7" t="str">
        <f t="shared" ca="1" si="1178"/>
        <v>Face Cream</v>
      </c>
      <c r="F5410" s="7" t="str">
        <f t="shared" ca="1" si="1179"/>
        <v>Amazon Fulfilled</v>
      </c>
      <c r="G5410" s="7" t="str">
        <f t="shared" ca="1" si="1180"/>
        <v>No</v>
      </c>
      <c r="H5410" s="7">
        <f t="shared" ca="1" si="1181"/>
        <v>349</v>
      </c>
      <c r="I5410" s="7">
        <f t="shared" ca="1" si="1182"/>
        <v>3</v>
      </c>
      <c r="J5410" s="7">
        <f t="shared" ca="1" si="1183"/>
        <v>20</v>
      </c>
      <c r="K5410" s="7">
        <f t="shared" ca="1" si="1184"/>
        <v>6</v>
      </c>
      <c r="L5410" s="7" t="str">
        <f t="shared" ca="1" si="1185"/>
        <v>UPI</v>
      </c>
      <c r="M5410" s="7" t="str">
        <f t="shared" ca="1" si="1186"/>
        <v>Canada</v>
      </c>
      <c r="N5410" s="8" t="str">
        <f t="shared" ca="1" si="1187"/>
        <v>Returned</v>
      </c>
    </row>
    <row r="5411" spans="1:14" x14ac:dyDescent="0.35">
      <c r="A5411" s="5" t="str">
        <f t="shared" si="1188"/>
        <v>AMZ15411</v>
      </c>
      <c r="B5411" s="6">
        <f t="shared" ca="1" si="1189"/>
        <v>45841</v>
      </c>
      <c r="C5411" s="7" t="str">
        <f t="shared" ca="1" si="1176"/>
        <v>CUS69827</v>
      </c>
      <c r="D5411" s="7" t="str">
        <f t="shared" ca="1" si="1177"/>
        <v>Electronics</v>
      </c>
      <c r="E5411" s="7" t="str">
        <f t="shared" ca="1" si="1178"/>
        <v>Yoga Mat</v>
      </c>
      <c r="F5411" s="7" t="str">
        <f t="shared" ca="1" si="1179"/>
        <v>Third-Party Seller</v>
      </c>
      <c r="G5411" s="7" t="str">
        <f t="shared" ca="1" si="1180"/>
        <v>Yes</v>
      </c>
      <c r="H5411" s="7">
        <f t="shared" ca="1" si="1181"/>
        <v>782</v>
      </c>
      <c r="I5411" s="7">
        <f t="shared" ca="1" si="1182"/>
        <v>4</v>
      </c>
      <c r="J5411" s="7">
        <f t="shared" ca="1" si="1183"/>
        <v>35</v>
      </c>
      <c r="K5411" s="7">
        <f t="shared" ca="1" si="1184"/>
        <v>11</v>
      </c>
      <c r="L5411" s="7" t="str">
        <f t="shared" ca="1" si="1185"/>
        <v>Debit Card</v>
      </c>
      <c r="M5411" s="7" t="str">
        <f t="shared" ca="1" si="1186"/>
        <v>USA</v>
      </c>
      <c r="N5411" s="8" t="str">
        <f t="shared" ca="1" si="1187"/>
        <v>Returned</v>
      </c>
    </row>
    <row r="5412" spans="1:14" x14ac:dyDescent="0.35">
      <c r="A5412" s="5" t="str">
        <f t="shared" si="1188"/>
        <v>AMZ15412</v>
      </c>
      <c r="B5412" s="6">
        <f t="shared" ca="1" si="1189"/>
        <v>45963</v>
      </c>
      <c r="C5412" s="7" t="str">
        <f t="shared" ca="1" si="1176"/>
        <v>CUS40856</v>
      </c>
      <c r="D5412" s="7" t="str">
        <f t="shared" ca="1" si="1177"/>
        <v>Fashion</v>
      </c>
      <c r="E5412" s="7" t="str">
        <f t="shared" ca="1" si="1178"/>
        <v>Noise Cancelling Headphones</v>
      </c>
      <c r="F5412" s="7" t="str">
        <f t="shared" ca="1" si="1179"/>
        <v>Third-Party Seller</v>
      </c>
      <c r="G5412" s="7" t="str">
        <f t="shared" ca="1" si="1180"/>
        <v>No</v>
      </c>
      <c r="H5412" s="7">
        <f t="shared" ca="1" si="1181"/>
        <v>265</v>
      </c>
      <c r="I5412" s="7">
        <f t="shared" ca="1" si="1182"/>
        <v>4</v>
      </c>
      <c r="J5412" s="7">
        <f t="shared" ca="1" si="1183"/>
        <v>31</v>
      </c>
      <c r="K5412" s="7">
        <f t="shared" ca="1" si="1184"/>
        <v>8</v>
      </c>
      <c r="L5412" s="7" t="str">
        <f t="shared" ca="1" si="1185"/>
        <v>Net Banking</v>
      </c>
      <c r="M5412" s="7" t="str">
        <f t="shared" ca="1" si="1186"/>
        <v>India</v>
      </c>
      <c r="N5412" s="8" t="str">
        <f t="shared" ca="1" si="1187"/>
        <v>Delivered</v>
      </c>
    </row>
    <row r="5413" spans="1:14" x14ac:dyDescent="0.35">
      <c r="A5413" s="5" t="str">
        <f t="shared" si="1188"/>
        <v>AMZ15413</v>
      </c>
      <c r="B5413" s="6">
        <f t="shared" ca="1" si="1189"/>
        <v>45873</v>
      </c>
      <c r="C5413" s="7" t="str">
        <f t="shared" ca="1" si="1176"/>
        <v>CUS73192</v>
      </c>
      <c r="D5413" s="7" t="str">
        <f t="shared" ca="1" si="1177"/>
        <v>Home &amp; Kitchen</v>
      </c>
      <c r="E5413" s="7" t="str">
        <f t="shared" ca="1" si="1178"/>
        <v>Yoga Mat</v>
      </c>
      <c r="F5413" s="7" t="str">
        <f t="shared" ca="1" si="1179"/>
        <v>Third-Party Seller</v>
      </c>
      <c r="G5413" s="7" t="str">
        <f t="shared" ca="1" si="1180"/>
        <v>Yes</v>
      </c>
      <c r="H5413" s="7">
        <f t="shared" ca="1" si="1181"/>
        <v>703</v>
      </c>
      <c r="I5413" s="7">
        <f t="shared" ca="1" si="1182"/>
        <v>4</v>
      </c>
      <c r="J5413" s="7">
        <f t="shared" ca="1" si="1183"/>
        <v>7</v>
      </c>
      <c r="K5413" s="7">
        <f t="shared" ca="1" si="1184"/>
        <v>12</v>
      </c>
      <c r="L5413" s="7" t="str">
        <f t="shared" ca="1" si="1185"/>
        <v>Credit Card</v>
      </c>
      <c r="M5413" s="7" t="str">
        <f t="shared" ca="1" si="1186"/>
        <v>UK</v>
      </c>
      <c r="N5413" s="8" t="str">
        <f t="shared" ca="1" si="1187"/>
        <v>Cancelled</v>
      </c>
    </row>
    <row r="5414" spans="1:14" x14ac:dyDescent="0.35">
      <c r="A5414" s="5" t="str">
        <f t="shared" si="1188"/>
        <v>AMZ15414</v>
      </c>
      <c r="B5414" s="6">
        <f t="shared" ca="1" si="1189"/>
        <v>45918</v>
      </c>
      <c r="C5414" s="7" t="str">
        <f t="shared" ca="1" si="1176"/>
        <v>CUS51441</v>
      </c>
      <c r="D5414" s="7" t="str">
        <f t="shared" ca="1" si="1177"/>
        <v>Beauty</v>
      </c>
      <c r="E5414" s="7" t="str">
        <f t="shared" ca="1" si="1178"/>
        <v>Noise Cancelling Headphones</v>
      </c>
      <c r="F5414" s="7" t="str">
        <f t="shared" ca="1" si="1179"/>
        <v>Third-Party Seller</v>
      </c>
      <c r="G5414" s="7" t="str">
        <f t="shared" ca="1" si="1180"/>
        <v>No</v>
      </c>
      <c r="H5414" s="7">
        <f t="shared" ca="1" si="1181"/>
        <v>175</v>
      </c>
      <c r="I5414" s="7">
        <f t="shared" ca="1" si="1182"/>
        <v>2</v>
      </c>
      <c r="J5414" s="7">
        <f t="shared" ca="1" si="1183"/>
        <v>23</v>
      </c>
      <c r="K5414" s="7">
        <f t="shared" ca="1" si="1184"/>
        <v>5</v>
      </c>
      <c r="L5414" s="7" t="str">
        <f t="shared" ca="1" si="1185"/>
        <v>Net Banking</v>
      </c>
      <c r="M5414" s="7" t="str">
        <f t="shared" ca="1" si="1186"/>
        <v>UK</v>
      </c>
      <c r="N5414" s="8" t="str">
        <f t="shared" ca="1" si="1187"/>
        <v>Delivered</v>
      </c>
    </row>
    <row r="5415" spans="1:14" x14ac:dyDescent="0.35">
      <c r="A5415" s="5" t="str">
        <f t="shared" si="1188"/>
        <v>AMZ15415</v>
      </c>
      <c r="B5415" s="6">
        <f t="shared" ca="1" si="1189"/>
        <v>45911</v>
      </c>
      <c r="C5415" s="7" t="str">
        <f t="shared" ca="1" si="1176"/>
        <v>CUS63679</v>
      </c>
      <c r="D5415" s="7" t="str">
        <f t="shared" ca="1" si="1177"/>
        <v>Sports</v>
      </c>
      <c r="E5415" s="7" t="str">
        <f t="shared" ca="1" si="1178"/>
        <v>Face Cream</v>
      </c>
      <c r="F5415" s="7" t="str">
        <f t="shared" ca="1" si="1179"/>
        <v>Third-Party Seller</v>
      </c>
      <c r="G5415" s="7" t="str">
        <f t="shared" ca="1" si="1180"/>
        <v>No</v>
      </c>
      <c r="H5415" s="7">
        <f t="shared" ca="1" si="1181"/>
        <v>299</v>
      </c>
      <c r="I5415" s="7">
        <f t="shared" ca="1" si="1182"/>
        <v>1</v>
      </c>
      <c r="J5415" s="7">
        <f t="shared" ca="1" si="1183"/>
        <v>36</v>
      </c>
      <c r="K5415" s="7">
        <f t="shared" ca="1" si="1184"/>
        <v>10</v>
      </c>
      <c r="L5415" s="7" t="str">
        <f t="shared" ca="1" si="1185"/>
        <v>Credit Card</v>
      </c>
      <c r="M5415" s="7" t="str">
        <f t="shared" ca="1" si="1186"/>
        <v>USA</v>
      </c>
      <c r="N5415" s="8" t="str">
        <f t="shared" ca="1" si="1187"/>
        <v>Returned</v>
      </c>
    </row>
    <row r="5416" spans="1:14" x14ac:dyDescent="0.35">
      <c r="A5416" s="5" t="str">
        <f t="shared" si="1188"/>
        <v>AMZ15416</v>
      </c>
      <c r="B5416" s="6">
        <f t="shared" ca="1" si="1189"/>
        <v>45951</v>
      </c>
      <c r="C5416" s="7" t="str">
        <f t="shared" ca="1" si="1176"/>
        <v>CUS91669</v>
      </c>
      <c r="D5416" s="7" t="str">
        <f t="shared" ca="1" si="1177"/>
        <v>Home &amp; Kitchen</v>
      </c>
      <c r="E5416" s="7" t="str">
        <f t="shared" ca="1" si="1178"/>
        <v>Yoga Mat</v>
      </c>
      <c r="F5416" s="7" t="str">
        <f t="shared" ca="1" si="1179"/>
        <v>Amazon Fulfilled</v>
      </c>
      <c r="G5416" s="7" t="str">
        <f t="shared" ca="1" si="1180"/>
        <v>Yes</v>
      </c>
      <c r="H5416" s="7">
        <f t="shared" ca="1" si="1181"/>
        <v>681</v>
      </c>
      <c r="I5416" s="7">
        <f t="shared" ca="1" si="1182"/>
        <v>1</v>
      </c>
      <c r="J5416" s="7">
        <f t="shared" ca="1" si="1183"/>
        <v>7</v>
      </c>
      <c r="K5416" s="7">
        <f t="shared" ca="1" si="1184"/>
        <v>5</v>
      </c>
      <c r="L5416" s="7" t="str">
        <f t="shared" ca="1" si="1185"/>
        <v>Debit Card</v>
      </c>
      <c r="M5416" s="7" t="str">
        <f t="shared" ca="1" si="1186"/>
        <v>Canada</v>
      </c>
      <c r="N5416" s="8" t="str">
        <f t="shared" ca="1" si="1187"/>
        <v>Returned</v>
      </c>
    </row>
    <row r="5417" spans="1:14" x14ac:dyDescent="0.35">
      <c r="A5417" s="5" t="str">
        <f t="shared" si="1188"/>
        <v>AMZ15417</v>
      </c>
      <c r="B5417" s="6">
        <f t="shared" ca="1" si="1189"/>
        <v>45930</v>
      </c>
      <c r="C5417" s="7" t="str">
        <f t="shared" ca="1" si="1176"/>
        <v>CUS75083</v>
      </c>
      <c r="D5417" s="7" t="str">
        <f t="shared" ca="1" si="1177"/>
        <v>Electronics</v>
      </c>
      <c r="E5417" s="7" t="str">
        <f t="shared" ca="1" si="1178"/>
        <v>Noise Cancelling Headphones</v>
      </c>
      <c r="F5417" s="7" t="str">
        <f t="shared" ca="1" si="1179"/>
        <v>Amazon Fulfilled</v>
      </c>
      <c r="G5417" s="7" t="str">
        <f t="shared" ca="1" si="1180"/>
        <v>Yes</v>
      </c>
      <c r="H5417" s="7">
        <f t="shared" ca="1" si="1181"/>
        <v>490</v>
      </c>
      <c r="I5417" s="7">
        <f t="shared" ca="1" si="1182"/>
        <v>2</v>
      </c>
      <c r="J5417" s="7">
        <f t="shared" ca="1" si="1183"/>
        <v>11</v>
      </c>
      <c r="K5417" s="7">
        <f t="shared" ca="1" si="1184"/>
        <v>14</v>
      </c>
      <c r="L5417" s="7" t="str">
        <f t="shared" ca="1" si="1185"/>
        <v>Amazon Pay</v>
      </c>
      <c r="M5417" s="7" t="str">
        <f t="shared" ca="1" si="1186"/>
        <v>Canada</v>
      </c>
      <c r="N5417" s="8" t="str">
        <f t="shared" ca="1" si="1187"/>
        <v>Cancelled</v>
      </c>
    </row>
    <row r="5418" spans="1:14" x14ac:dyDescent="0.35">
      <c r="A5418" s="5" t="str">
        <f t="shared" si="1188"/>
        <v>AMZ15418</v>
      </c>
      <c r="B5418" s="6">
        <f t="shared" ca="1" si="1189"/>
        <v>45961</v>
      </c>
      <c r="C5418" s="7" t="str">
        <f t="shared" ca="1" si="1176"/>
        <v>CUS82499</v>
      </c>
      <c r="D5418" s="7" t="str">
        <f t="shared" ca="1" si="1177"/>
        <v>Home &amp; Kitchen</v>
      </c>
      <c r="E5418" s="7" t="str">
        <f t="shared" ca="1" si="1178"/>
        <v>Iphone Charger</v>
      </c>
      <c r="F5418" s="7" t="str">
        <f t="shared" ca="1" si="1179"/>
        <v>Third-Party Seller</v>
      </c>
      <c r="G5418" s="7" t="str">
        <f t="shared" ca="1" si="1180"/>
        <v>No</v>
      </c>
      <c r="H5418" s="7">
        <f t="shared" ca="1" si="1181"/>
        <v>66</v>
      </c>
      <c r="I5418" s="7">
        <f t="shared" ca="1" si="1182"/>
        <v>2</v>
      </c>
      <c r="J5418" s="7">
        <f t="shared" ca="1" si="1183"/>
        <v>29</v>
      </c>
      <c r="K5418" s="7">
        <f t="shared" ca="1" si="1184"/>
        <v>10</v>
      </c>
      <c r="L5418" s="7" t="str">
        <f t="shared" ca="1" si="1185"/>
        <v>UPI</v>
      </c>
      <c r="M5418" s="7" t="str">
        <f t="shared" ca="1" si="1186"/>
        <v>Canada</v>
      </c>
      <c r="N5418" s="8" t="str">
        <f t="shared" ca="1" si="1187"/>
        <v>Delivered</v>
      </c>
    </row>
    <row r="5419" spans="1:14" x14ac:dyDescent="0.35">
      <c r="A5419" s="5" t="str">
        <f t="shared" si="1188"/>
        <v>AMZ15419</v>
      </c>
      <c r="B5419" s="6">
        <f t="shared" ca="1" si="1189"/>
        <v>46002</v>
      </c>
      <c r="C5419" s="7" t="str">
        <f t="shared" ca="1" si="1176"/>
        <v>CUS44083</v>
      </c>
      <c r="D5419" s="7" t="str">
        <f t="shared" ca="1" si="1177"/>
        <v>Sports</v>
      </c>
      <c r="E5419" s="7" t="str">
        <f t="shared" ca="1" si="1178"/>
        <v>Air  Fryer</v>
      </c>
      <c r="F5419" s="7" t="str">
        <f t="shared" ca="1" si="1179"/>
        <v>Amazon Fulfilled</v>
      </c>
      <c r="G5419" s="7" t="str">
        <f t="shared" ca="1" si="1180"/>
        <v>Yes</v>
      </c>
      <c r="H5419" s="7">
        <f t="shared" ca="1" si="1181"/>
        <v>453</v>
      </c>
      <c r="I5419" s="7">
        <f t="shared" ca="1" si="1182"/>
        <v>4</v>
      </c>
      <c r="J5419" s="7">
        <f t="shared" ca="1" si="1183"/>
        <v>16</v>
      </c>
      <c r="K5419" s="7">
        <f t="shared" ca="1" si="1184"/>
        <v>7</v>
      </c>
      <c r="L5419" s="7" t="str">
        <f t="shared" ca="1" si="1185"/>
        <v>UPI</v>
      </c>
      <c r="M5419" s="7" t="str">
        <f t="shared" ca="1" si="1186"/>
        <v>UK</v>
      </c>
      <c r="N5419" s="8" t="str">
        <f t="shared" ca="1" si="1187"/>
        <v>Delivered</v>
      </c>
    </row>
    <row r="5420" spans="1:14" x14ac:dyDescent="0.35">
      <c r="A5420" s="5" t="str">
        <f t="shared" si="1188"/>
        <v>AMZ15420</v>
      </c>
      <c r="B5420" s="6">
        <f t="shared" ca="1" si="1189"/>
        <v>45903</v>
      </c>
      <c r="C5420" s="7" t="str">
        <f t="shared" ca="1" si="1176"/>
        <v>CUS85022</v>
      </c>
      <c r="D5420" s="7" t="str">
        <f t="shared" ca="1" si="1177"/>
        <v>Electronics</v>
      </c>
      <c r="E5420" s="7" t="str">
        <f t="shared" ca="1" si="1178"/>
        <v>Water Bottle</v>
      </c>
      <c r="F5420" s="7" t="str">
        <f t="shared" ca="1" si="1179"/>
        <v>Third-Party Seller</v>
      </c>
      <c r="G5420" s="7" t="str">
        <f t="shared" ca="1" si="1180"/>
        <v>No</v>
      </c>
      <c r="H5420" s="7">
        <f t="shared" ca="1" si="1181"/>
        <v>534</v>
      </c>
      <c r="I5420" s="7">
        <f t="shared" ca="1" si="1182"/>
        <v>3</v>
      </c>
      <c r="J5420" s="7">
        <f t="shared" ca="1" si="1183"/>
        <v>33</v>
      </c>
      <c r="K5420" s="7">
        <f t="shared" ca="1" si="1184"/>
        <v>4</v>
      </c>
      <c r="L5420" s="7" t="str">
        <f t="shared" ca="1" si="1185"/>
        <v>Net Banking</v>
      </c>
      <c r="M5420" s="7" t="str">
        <f t="shared" ca="1" si="1186"/>
        <v>India</v>
      </c>
      <c r="N5420" s="8" t="str">
        <f t="shared" ca="1" si="1187"/>
        <v>Delivered</v>
      </c>
    </row>
    <row r="5421" spans="1:14" x14ac:dyDescent="0.35">
      <c r="A5421" s="5" t="str">
        <f t="shared" si="1188"/>
        <v>AMZ15421</v>
      </c>
      <c r="B5421" s="6">
        <f t="shared" ca="1" si="1189"/>
        <v>45964</v>
      </c>
      <c r="C5421" s="7" t="str">
        <f t="shared" ca="1" si="1176"/>
        <v>CUS90328</v>
      </c>
      <c r="D5421" s="7" t="str">
        <f t="shared" ca="1" si="1177"/>
        <v>Home &amp; Kitchen</v>
      </c>
      <c r="E5421" s="7" t="str">
        <f t="shared" ca="1" si="1178"/>
        <v>Bluetooth Speaker</v>
      </c>
      <c r="F5421" s="7" t="str">
        <f t="shared" ca="1" si="1179"/>
        <v>Amazon Fulfilled</v>
      </c>
      <c r="G5421" s="7" t="str">
        <f t="shared" ca="1" si="1180"/>
        <v>Yes</v>
      </c>
      <c r="H5421" s="7">
        <f t="shared" ca="1" si="1181"/>
        <v>586</v>
      </c>
      <c r="I5421" s="7">
        <f t="shared" ca="1" si="1182"/>
        <v>4</v>
      </c>
      <c r="J5421" s="7">
        <f t="shared" ca="1" si="1183"/>
        <v>12</v>
      </c>
      <c r="K5421" s="7">
        <f t="shared" ca="1" si="1184"/>
        <v>7</v>
      </c>
      <c r="L5421" s="7" t="str">
        <f t="shared" ca="1" si="1185"/>
        <v>Credit Card</v>
      </c>
      <c r="M5421" s="7" t="str">
        <f t="shared" ca="1" si="1186"/>
        <v>India</v>
      </c>
      <c r="N5421" s="8" t="str">
        <f t="shared" ca="1" si="1187"/>
        <v>Delivered</v>
      </c>
    </row>
    <row r="5422" spans="1:14" x14ac:dyDescent="0.35">
      <c r="A5422" s="5" t="str">
        <f t="shared" si="1188"/>
        <v>AMZ15422</v>
      </c>
      <c r="B5422" s="6">
        <f t="shared" ca="1" si="1189"/>
        <v>46010</v>
      </c>
      <c r="C5422" s="7" t="str">
        <f t="shared" ca="1" si="1176"/>
        <v>CUS28478</v>
      </c>
      <c r="D5422" s="7" t="str">
        <f t="shared" ca="1" si="1177"/>
        <v>Home &amp; Kitchen</v>
      </c>
      <c r="E5422" s="7" t="str">
        <f t="shared" ca="1" si="1178"/>
        <v>Cotton T-Shirt</v>
      </c>
      <c r="F5422" s="7" t="str">
        <f t="shared" ca="1" si="1179"/>
        <v>Third-Party Seller</v>
      </c>
      <c r="G5422" s="7" t="str">
        <f t="shared" ca="1" si="1180"/>
        <v>Yes</v>
      </c>
      <c r="H5422" s="7">
        <f t="shared" ca="1" si="1181"/>
        <v>666</v>
      </c>
      <c r="I5422" s="7">
        <f t="shared" ca="1" si="1182"/>
        <v>3</v>
      </c>
      <c r="J5422" s="7">
        <f t="shared" ca="1" si="1183"/>
        <v>17</v>
      </c>
      <c r="K5422" s="7">
        <f t="shared" ca="1" si="1184"/>
        <v>7</v>
      </c>
      <c r="L5422" s="7" t="str">
        <f t="shared" ca="1" si="1185"/>
        <v>UPI</v>
      </c>
      <c r="M5422" s="7" t="str">
        <f t="shared" ca="1" si="1186"/>
        <v>UK</v>
      </c>
      <c r="N5422" s="8" t="str">
        <f t="shared" ca="1" si="1187"/>
        <v>Cancelled</v>
      </c>
    </row>
    <row r="5423" spans="1:14" x14ac:dyDescent="0.35">
      <c r="A5423" s="5" t="str">
        <f t="shared" si="1188"/>
        <v>AMZ15423</v>
      </c>
      <c r="B5423" s="6">
        <f t="shared" ca="1" si="1189"/>
        <v>45840</v>
      </c>
      <c r="C5423" s="7" t="str">
        <f t="shared" ca="1" si="1176"/>
        <v>CUS30307</v>
      </c>
      <c r="D5423" s="7" t="str">
        <f t="shared" ca="1" si="1177"/>
        <v>Fashion</v>
      </c>
      <c r="E5423" s="7" t="str">
        <f t="shared" ca="1" si="1178"/>
        <v>Iphone Charger</v>
      </c>
      <c r="F5423" s="7" t="str">
        <f t="shared" ca="1" si="1179"/>
        <v>Amazon Fulfilled</v>
      </c>
      <c r="G5423" s="7" t="str">
        <f t="shared" ca="1" si="1180"/>
        <v>Yes</v>
      </c>
      <c r="H5423" s="7">
        <f t="shared" ca="1" si="1181"/>
        <v>41</v>
      </c>
      <c r="I5423" s="7">
        <f t="shared" ca="1" si="1182"/>
        <v>1</v>
      </c>
      <c r="J5423" s="7">
        <f t="shared" ca="1" si="1183"/>
        <v>32</v>
      </c>
      <c r="K5423" s="7">
        <f t="shared" ca="1" si="1184"/>
        <v>3</v>
      </c>
      <c r="L5423" s="7" t="str">
        <f t="shared" ca="1" si="1185"/>
        <v>UPI</v>
      </c>
      <c r="M5423" s="7" t="str">
        <f t="shared" ca="1" si="1186"/>
        <v>Canada</v>
      </c>
      <c r="N5423" s="8" t="str">
        <f t="shared" ca="1" si="1187"/>
        <v>Delivered</v>
      </c>
    </row>
    <row r="5424" spans="1:14" x14ac:dyDescent="0.35">
      <c r="A5424" s="5" t="str">
        <f t="shared" si="1188"/>
        <v>AMZ15424</v>
      </c>
      <c r="B5424" s="6">
        <f t="shared" ca="1" si="1189"/>
        <v>45899</v>
      </c>
      <c r="C5424" s="7" t="str">
        <f t="shared" ca="1" si="1176"/>
        <v>CUS68888</v>
      </c>
      <c r="D5424" s="7" t="str">
        <f t="shared" ca="1" si="1177"/>
        <v>Fashion</v>
      </c>
      <c r="E5424" s="7" t="str">
        <f t="shared" ca="1" si="1178"/>
        <v>Iphone Charger</v>
      </c>
      <c r="F5424" s="7" t="str">
        <f t="shared" ca="1" si="1179"/>
        <v>Amazon Fulfilled</v>
      </c>
      <c r="G5424" s="7" t="str">
        <f t="shared" ca="1" si="1180"/>
        <v>No</v>
      </c>
      <c r="H5424" s="7">
        <f t="shared" ca="1" si="1181"/>
        <v>588</v>
      </c>
      <c r="I5424" s="7">
        <f t="shared" ca="1" si="1182"/>
        <v>2</v>
      </c>
      <c r="J5424" s="7">
        <f t="shared" ca="1" si="1183"/>
        <v>10</v>
      </c>
      <c r="K5424" s="7">
        <f t="shared" ca="1" si="1184"/>
        <v>8</v>
      </c>
      <c r="L5424" s="7" t="str">
        <f t="shared" ca="1" si="1185"/>
        <v>UPI</v>
      </c>
      <c r="M5424" s="7" t="str">
        <f t="shared" ca="1" si="1186"/>
        <v>Canada</v>
      </c>
      <c r="N5424" s="8" t="str">
        <f t="shared" ca="1" si="1187"/>
        <v>Delivered</v>
      </c>
    </row>
    <row r="5425" spans="1:14" x14ac:dyDescent="0.35">
      <c r="A5425" s="5" t="str">
        <f t="shared" si="1188"/>
        <v>AMZ15425</v>
      </c>
      <c r="B5425" s="6">
        <f t="shared" ca="1" si="1189"/>
        <v>45841</v>
      </c>
      <c r="C5425" s="7" t="str">
        <f t="shared" ca="1" si="1176"/>
        <v>CUS38235</v>
      </c>
      <c r="D5425" s="7" t="str">
        <f t="shared" ca="1" si="1177"/>
        <v>Fashion</v>
      </c>
      <c r="E5425" s="7" t="str">
        <f t="shared" ca="1" si="1178"/>
        <v>Water Bottle</v>
      </c>
      <c r="F5425" s="7" t="str">
        <f t="shared" ca="1" si="1179"/>
        <v>Amazon Fulfilled</v>
      </c>
      <c r="G5425" s="7" t="str">
        <f t="shared" ca="1" si="1180"/>
        <v>Yes</v>
      </c>
      <c r="H5425" s="7">
        <f t="shared" ca="1" si="1181"/>
        <v>794</v>
      </c>
      <c r="I5425" s="7">
        <f t="shared" ca="1" si="1182"/>
        <v>4</v>
      </c>
      <c r="J5425" s="7">
        <f t="shared" ca="1" si="1183"/>
        <v>39</v>
      </c>
      <c r="K5425" s="7">
        <f t="shared" ca="1" si="1184"/>
        <v>11</v>
      </c>
      <c r="L5425" s="7" t="str">
        <f t="shared" ca="1" si="1185"/>
        <v>Debit Card</v>
      </c>
      <c r="M5425" s="7" t="str">
        <f t="shared" ca="1" si="1186"/>
        <v>Canada</v>
      </c>
      <c r="N5425" s="8" t="str">
        <f t="shared" ca="1" si="1187"/>
        <v>Returned</v>
      </c>
    </row>
    <row r="5426" spans="1:14" x14ac:dyDescent="0.35">
      <c r="A5426" s="5" t="str">
        <f t="shared" si="1188"/>
        <v>AMZ15426</v>
      </c>
      <c r="B5426" s="6">
        <f t="shared" ca="1" si="1189"/>
        <v>45995</v>
      </c>
      <c r="C5426" s="7" t="str">
        <f t="shared" ca="1" si="1176"/>
        <v>CUS46606</v>
      </c>
      <c r="D5426" s="7" t="str">
        <f t="shared" ca="1" si="1177"/>
        <v>Electronics</v>
      </c>
      <c r="E5426" s="7" t="str">
        <f t="shared" ca="1" si="1178"/>
        <v>Air  Fryer</v>
      </c>
      <c r="F5426" s="7" t="str">
        <f t="shared" ca="1" si="1179"/>
        <v>Third-Party Seller</v>
      </c>
      <c r="G5426" s="7" t="str">
        <f t="shared" ca="1" si="1180"/>
        <v>No</v>
      </c>
      <c r="H5426" s="7">
        <f t="shared" ca="1" si="1181"/>
        <v>731</v>
      </c>
      <c r="I5426" s="7">
        <f t="shared" ca="1" si="1182"/>
        <v>4</v>
      </c>
      <c r="J5426" s="7">
        <f t="shared" ca="1" si="1183"/>
        <v>32</v>
      </c>
      <c r="K5426" s="7">
        <f t="shared" ca="1" si="1184"/>
        <v>13</v>
      </c>
      <c r="L5426" s="7" t="str">
        <f t="shared" ca="1" si="1185"/>
        <v>Amazon Pay</v>
      </c>
      <c r="M5426" s="7" t="str">
        <f t="shared" ca="1" si="1186"/>
        <v>India</v>
      </c>
      <c r="N5426" s="8" t="str">
        <f t="shared" ca="1" si="1187"/>
        <v>Returned</v>
      </c>
    </row>
    <row r="5427" spans="1:14" x14ac:dyDescent="0.35">
      <c r="A5427" s="5" t="str">
        <f t="shared" si="1188"/>
        <v>AMZ15427</v>
      </c>
      <c r="B5427" s="6">
        <f t="shared" ca="1" si="1189"/>
        <v>45842</v>
      </c>
      <c r="C5427" s="7" t="str">
        <f t="shared" ca="1" si="1176"/>
        <v>CUS29254</v>
      </c>
      <c r="D5427" s="7" t="str">
        <f t="shared" ca="1" si="1177"/>
        <v>Home &amp; Kitchen</v>
      </c>
      <c r="E5427" s="7" t="str">
        <f t="shared" ca="1" si="1178"/>
        <v>Bluetooth Speaker</v>
      </c>
      <c r="F5427" s="7" t="str">
        <f t="shared" ca="1" si="1179"/>
        <v>Amazon Fulfilled</v>
      </c>
      <c r="G5427" s="7" t="str">
        <f t="shared" ca="1" si="1180"/>
        <v>Yes</v>
      </c>
      <c r="H5427" s="7">
        <f t="shared" ca="1" si="1181"/>
        <v>207</v>
      </c>
      <c r="I5427" s="7">
        <f t="shared" ca="1" si="1182"/>
        <v>2</v>
      </c>
      <c r="J5427" s="7">
        <f t="shared" ca="1" si="1183"/>
        <v>33</v>
      </c>
      <c r="K5427" s="7">
        <f t="shared" ca="1" si="1184"/>
        <v>5</v>
      </c>
      <c r="L5427" s="7" t="str">
        <f t="shared" ca="1" si="1185"/>
        <v>Amazon Pay</v>
      </c>
      <c r="M5427" s="7" t="str">
        <f t="shared" ca="1" si="1186"/>
        <v>USA</v>
      </c>
      <c r="N5427" s="8" t="str">
        <f t="shared" ca="1" si="1187"/>
        <v>Delivered</v>
      </c>
    </row>
    <row r="5428" spans="1:14" x14ac:dyDescent="0.35">
      <c r="A5428" s="5" t="str">
        <f t="shared" si="1188"/>
        <v>AMZ15428</v>
      </c>
      <c r="B5428" s="6">
        <f t="shared" ca="1" si="1189"/>
        <v>45991</v>
      </c>
      <c r="C5428" s="7" t="str">
        <f t="shared" ca="1" si="1176"/>
        <v>CUS15134</v>
      </c>
      <c r="D5428" s="7" t="str">
        <f t="shared" ca="1" si="1177"/>
        <v>Beauty</v>
      </c>
      <c r="E5428" s="7" t="str">
        <f t="shared" ca="1" si="1178"/>
        <v>Face Cream</v>
      </c>
      <c r="F5428" s="7" t="str">
        <f t="shared" ca="1" si="1179"/>
        <v>Amazon Fulfilled</v>
      </c>
      <c r="G5428" s="7" t="str">
        <f t="shared" ca="1" si="1180"/>
        <v>Yes</v>
      </c>
      <c r="H5428" s="7">
        <f t="shared" ca="1" si="1181"/>
        <v>345</v>
      </c>
      <c r="I5428" s="7">
        <f t="shared" ca="1" si="1182"/>
        <v>4</v>
      </c>
      <c r="J5428" s="7">
        <f t="shared" ca="1" si="1183"/>
        <v>39</v>
      </c>
      <c r="K5428" s="7">
        <f t="shared" ca="1" si="1184"/>
        <v>15</v>
      </c>
      <c r="L5428" s="7" t="str">
        <f t="shared" ca="1" si="1185"/>
        <v>UPI</v>
      </c>
      <c r="M5428" s="7" t="str">
        <f t="shared" ca="1" si="1186"/>
        <v>India</v>
      </c>
      <c r="N5428" s="8" t="str">
        <f t="shared" ca="1" si="1187"/>
        <v>Delivered</v>
      </c>
    </row>
    <row r="5429" spans="1:14" x14ac:dyDescent="0.35">
      <c r="A5429" s="5" t="str">
        <f t="shared" si="1188"/>
        <v>AMZ15429</v>
      </c>
      <c r="B5429" s="6">
        <f t="shared" ca="1" si="1189"/>
        <v>45871</v>
      </c>
      <c r="C5429" s="7" t="str">
        <f t="shared" ca="1" si="1176"/>
        <v>CUS39708</v>
      </c>
      <c r="D5429" s="7" t="str">
        <f t="shared" ca="1" si="1177"/>
        <v>Electronics</v>
      </c>
      <c r="E5429" s="7" t="str">
        <f t="shared" ca="1" si="1178"/>
        <v>Bluetooth Speaker</v>
      </c>
      <c r="F5429" s="7" t="str">
        <f t="shared" ca="1" si="1179"/>
        <v>Amazon Fulfilled</v>
      </c>
      <c r="G5429" s="7" t="str">
        <f t="shared" ca="1" si="1180"/>
        <v>Yes</v>
      </c>
      <c r="H5429" s="7">
        <f t="shared" ca="1" si="1181"/>
        <v>715</v>
      </c>
      <c r="I5429" s="7">
        <f t="shared" ca="1" si="1182"/>
        <v>4</v>
      </c>
      <c r="J5429" s="7">
        <f t="shared" ca="1" si="1183"/>
        <v>40</v>
      </c>
      <c r="K5429" s="7">
        <f t="shared" ca="1" si="1184"/>
        <v>15</v>
      </c>
      <c r="L5429" s="7" t="str">
        <f t="shared" ca="1" si="1185"/>
        <v>Debit Card</v>
      </c>
      <c r="M5429" s="7" t="str">
        <f t="shared" ca="1" si="1186"/>
        <v>India</v>
      </c>
      <c r="N5429" s="8" t="str">
        <f t="shared" ca="1" si="1187"/>
        <v>Delivered</v>
      </c>
    </row>
    <row r="5430" spans="1:14" x14ac:dyDescent="0.35">
      <c r="A5430" s="5" t="str">
        <f t="shared" si="1188"/>
        <v>AMZ15430</v>
      </c>
      <c r="B5430" s="6">
        <f t="shared" ca="1" si="1189"/>
        <v>46014</v>
      </c>
      <c r="C5430" s="7" t="str">
        <f t="shared" ca="1" si="1176"/>
        <v>CUS55018</v>
      </c>
      <c r="D5430" s="7" t="str">
        <f t="shared" ca="1" si="1177"/>
        <v>Home &amp; Kitchen</v>
      </c>
      <c r="E5430" s="7" t="str">
        <f t="shared" ca="1" si="1178"/>
        <v>Iphone Charger</v>
      </c>
      <c r="F5430" s="7" t="str">
        <f t="shared" ca="1" si="1179"/>
        <v>Third-Party Seller</v>
      </c>
      <c r="G5430" s="7" t="str">
        <f t="shared" ca="1" si="1180"/>
        <v>Yes</v>
      </c>
      <c r="H5430" s="7">
        <f t="shared" ca="1" si="1181"/>
        <v>453</v>
      </c>
      <c r="I5430" s="7">
        <f t="shared" ca="1" si="1182"/>
        <v>3</v>
      </c>
      <c r="J5430" s="7">
        <f t="shared" ca="1" si="1183"/>
        <v>26</v>
      </c>
      <c r="K5430" s="7">
        <f t="shared" ca="1" si="1184"/>
        <v>14</v>
      </c>
      <c r="L5430" s="7" t="str">
        <f t="shared" ca="1" si="1185"/>
        <v>Amazon Pay</v>
      </c>
      <c r="M5430" s="7" t="str">
        <f t="shared" ca="1" si="1186"/>
        <v>USA</v>
      </c>
      <c r="N5430" s="8" t="str">
        <f t="shared" ca="1" si="1187"/>
        <v>Delivered</v>
      </c>
    </row>
    <row r="5431" spans="1:14" x14ac:dyDescent="0.35">
      <c r="A5431" s="5" t="str">
        <f t="shared" si="1188"/>
        <v>AMZ15431</v>
      </c>
      <c r="B5431" s="6">
        <f t="shared" ca="1" si="1189"/>
        <v>45961</v>
      </c>
      <c r="C5431" s="7" t="str">
        <f t="shared" ca="1" si="1176"/>
        <v>CUS95951</v>
      </c>
      <c r="D5431" s="7" t="str">
        <f t="shared" ca="1" si="1177"/>
        <v>Sports</v>
      </c>
      <c r="E5431" s="7" t="str">
        <f t="shared" ca="1" si="1178"/>
        <v>Face Cream</v>
      </c>
      <c r="F5431" s="7" t="str">
        <f t="shared" ca="1" si="1179"/>
        <v>Amazon Fulfilled</v>
      </c>
      <c r="G5431" s="7" t="str">
        <f t="shared" ca="1" si="1180"/>
        <v>Yes</v>
      </c>
      <c r="H5431" s="7">
        <f t="shared" ca="1" si="1181"/>
        <v>192</v>
      </c>
      <c r="I5431" s="7">
        <f t="shared" ca="1" si="1182"/>
        <v>1</v>
      </c>
      <c r="J5431" s="7">
        <f t="shared" ca="1" si="1183"/>
        <v>17</v>
      </c>
      <c r="K5431" s="7">
        <f t="shared" ca="1" si="1184"/>
        <v>12</v>
      </c>
      <c r="L5431" s="7" t="str">
        <f t="shared" ca="1" si="1185"/>
        <v>Debit Card</v>
      </c>
      <c r="M5431" s="7" t="str">
        <f t="shared" ca="1" si="1186"/>
        <v>Canada</v>
      </c>
      <c r="N5431" s="8" t="str">
        <f t="shared" ca="1" si="1187"/>
        <v>Cancelled</v>
      </c>
    </row>
    <row r="5432" spans="1:14" x14ac:dyDescent="0.35">
      <c r="A5432" s="5" t="str">
        <f t="shared" si="1188"/>
        <v>AMZ15432</v>
      </c>
      <c r="B5432" s="6">
        <f t="shared" ca="1" si="1189"/>
        <v>45890</v>
      </c>
      <c r="C5432" s="7" t="str">
        <f t="shared" ca="1" si="1176"/>
        <v>CUS82080</v>
      </c>
      <c r="D5432" s="7" t="str">
        <f t="shared" ca="1" si="1177"/>
        <v>Beauty</v>
      </c>
      <c r="E5432" s="7" t="str">
        <f t="shared" ca="1" si="1178"/>
        <v>Air  Fryer</v>
      </c>
      <c r="F5432" s="7" t="str">
        <f t="shared" ca="1" si="1179"/>
        <v>Amazon Fulfilled</v>
      </c>
      <c r="G5432" s="7" t="str">
        <f t="shared" ca="1" si="1180"/>
        <v>No</v>
      </c>
      <c r="H5432" s="7">
        <f t="shared" ca="1" si="1181"/>
        <v>399</v>
      </c>
      <c r="I5432" s="7">
        <f t="shared" ca="1" si="1182"/>
        <v>2</v>
      </c>
      <c r="J5432" s="7">
        <f t="shared" ca="1" si="1183"/>
        <v>7</v>
      </c>
      <c r="K5432" s="7">
        <f t="shared" ca="1" si="1184"/>
        <v>7</v>
      </c>
      <c r="L5432" s="7" t="str">
        <f t="shared" ca="1" si="1185"/>
        <v>Amazon Pay</v>
      </c>
      <c r="M5432" s="7" t="str">
        <f t="shared" ca="1" si="1186"/>
        <v>India</v>
      </c>
      <c r="N5432" s="8" t="str">
        <f t="shared" ca="1" si="1187"/>
        <v>Delivered</v>
      </c>
    </row>
    <row r="5433" spans="1:14" x14ac:dyDescent="0.35">
      <c r="A5433" s="5" t="str">
        <f t="shared" si="1188"/>
        <v>AMZ15433</v>
      </c>
      <c r="B5433" s="6">
        <f t="shared" ca="1" si="1189"/>
        <v>46021</v>
      </c>
      <c r="C5433" s="7" t="str">
        <f t="shared" ca="1" si="1176"/>
        <v>CUS38645</v>
      </c>
      <c r="D5433" s="7" t="str">
        <f t="shared" ca="1" si="1177"/>
        <v>Home &amp; Kitchen</v>
      </c>
      <c r="E5433" s="7" t="str">
        <f t="shared" ca="1" si="1178"/>
        <v>Iphone Charger</v>
      </c>
      <c r="F5433" s="7" t="str">
        <f t="shared" ca="1" si="1179"/>
        <v>Third-Party Seller</v>
      </c>
      <c r="G5433" s="7" t="str">
        <f t="shared" ca="1" si="1180"/>
        <v>Yes</v>
      </c>
      <c r="H5433" s="7">
        <f t="shared" ca="1" si="1181"/>
        <v>601</v>
      </c>
      <c r="I5433" s="7">
        <f t="shared" ca="1" si="1182"/>
        <v>1</v>
      </c>
      <c r="J5433" s="7">
        <f t="shared" ca="1" si="1183"/>
        <v>15</v>
      </c>
      <c r="K5433" s="7">
        <f t="shared" ca="1" si="1184"/>
        <v>8</v>
      </c>
      <c r="L5433" s="7" t="str">
        <f t="shared" ca="1" si="1185"/>
        <v>Credit Card</v>
      </c>
      <c r="M5433" s="7" t="str">
        <f t="shared" ca="1" si="1186"/>
        <v>USA</v>
      </c>
      <c r="N5433" s="8" t="str">
        <f t="shared" ca="1" si="1187"/>
        <v>Delivered</v>
      </c>
    </row>
    <row r="5434" spans="1:14" x14ac:dyDescent="0.35">
      <c r="A5434" s="5" t="str">
        <f t="shared" si="1188"/>
        <v>AMZ15434</v>
      </c>
      <c r="B5434" s="6">
        <f t="shared" ca="1" si="1189"/>
        <v>45996</v>
      </c>
      <c r="C5434" s="7" t="str">
        <f t="shared" ca="1" si="1176"/>
        <v>CUS12847</v>
      </c>
      <c r="D5434" s="7" t="str">
        <f t="shared" ca="1" si="1177"/>
        <v>Books</v>
      </c>
      <c r="E5434" s="7" t="str">
        <f t="shared" ca="1" si="1178"/>
        <v>Cotton T-Shirt</v>
      </c>
      <c r="F5434" s="7" t="str">
        <f t="shared" ca="1" si="1179"/>
        <v>Amazon Fulfilled</v>
      </c>
      <c r="G5434" s="7" t="str">
        <f t="shared" ca="1" si="1180"/>
        <v>Yes</v>
      </c>
      <c r="H5434" s="7">
        <f t="shared" ca="1" si="1181"/>
        <v>192</v>
      </c>
      <c r="I5434" s="7">
        <f t="shared" ca="1" si="1182"/>
        <v>3</v>
      </c>
      <c r="J5434" s="7">
        <f t="shared" ca="1" si="1183"/>
        <v>10</v>
      </c>
      <c r="K5434" s="7">
        <f t="shared" ca="1" si="1184"/>
        <v>6</v>
      </c>
      <c r="L5434" s="7" t="str">
        <f t="shared" ca="1" si="1185"/>
        <v>Credit Card</v>
      </c>
      <c r="M5434" s="7" t="str">
        <f t="shared" ca="1" si="1186"/>
        <v>USA</v>
      </c>
      <c r="N5434" s="8" t="str">
        <f t="shared" ca="1" si="1187"/>
        <v>Delivered</v>
      </c>
    </row>
    <row r="5435" spans="1:14" x14ac:dyDescent="0.35">
      <c r="A5435" s="5" t="str">
        <f t="shared" si="1188"/>
        <v>AMZ15435</v>
      </c>
      <c r="B5435" s="6">
        <f t="shared" ca="1" si="1189"/>
        <v>45946</v>
      </c>
      <c r="C5435" s="7" t="str">
        <f t="shared" ca="1" si="1176"/>
        <v>CUS28621</v>
      </c>
      <c r="D5435" s="7" t="str">
        <f t="shared" ca="1" si="1177"/>
        <v>Sports</v>
      </c>
      <c r="E5435" s="7" t="str">
        <f t="shared" ca="1" si="1178"/>
        <v>Water Bottle</v>
      </c>
      <c r="F5435" s="7" t="str">
        <f t="shared" ca="1" si="1179"/>
        <v>Third-Party Seller</v>
      </c>
      <c r="G5435" s="7" t="str">
        <f t="shared" ca="1" si="1180"/>
        <v>Yes</v>
      </c>
      <c r="H5435" s="7">
        <f t="shared" ca="1" si="1181"/>
        <v>457</v>
      </c>
      <c r="I5435" s="7">
        <f t="shared" ca="1" si="1182"/>
        <v>4</v>
      </c>
      <c r="J5435" s="7">
        <f t="shared" ca="1" si="1183"/>
        <v>20</v>
      </c>
      <c r="K5435" s="7">
        <f t="shared" ca="1" si="1184"/>
        <v>15</v>
      </c>
      <c r="L5435" s="7" t="str">
        <f t="shared" ca="1" si="1185"/>
        <v>Net Banking</v>
      </c>
      <c r="M5435" s="7" t="str">
        <f t="shared" ca="1" si="1186"/>
        <v>India</v>
      </c>
      <c r="N5435" s="8" t="str">
        <f t="shared" ca="1" si="1187"/>
        <v>Delivered</v>
      </c>
    </row>
    <row r="5436" spans="1:14" x14ac:dyDescent="0.35">
      <c r="A5436" s="5" t="str">
        <f t="shared" si="1188"/>
        <v>AMZ15436</v>
      </c>
      <c r="B5436" s="6">
        <f t="shared" ca="1" si="1189"/>
        <v>45991</v>
      </c>
      <c r="C5436" s="7" t="str">
        <f t="shared" ca="1" si="1176"/>
        <v>CUS74552</v>
      </c>
      <c r="D5436" s="7" t="str">
        <f t="shared" ca="1" si="1177"/>
        <v>Home &amp; Kitchen</v>
      </c>
      <c r="E5436" s="7" t="str">
        <f t="shared" ca="1" si="1178"/>
        <v>Face Cream</v>
      </c>
      <c r="F5436" s="7" t="str">
        <f t="shared" ca="1" si="1179"/>
        <v>Third-Party Seller</v>
      </c>
      <c r="G5436" s="7" t="str">
        <f t="shared" ca="1" si="1180"/>
        <v>No</v>
      </c>
      <c r="H5436" s="7">
        <f t="shared" ca="1" si="1181"/>
        <v>781</v>
      </c>
      <c r="I5436" s="7">
        <f t="shared" ca="1" si="1182"/>
        <v>4</v>
      </c>
      <c r="J5436" s="7">
        <f t="shared" ca="1" si="1183"/>
        <v>30</v>
      </c>
      <c r="K5436" s="7">
        <f t="shared" ca="1" si="1184"/>
        <v>14</v>
      </c>
      <c r="L5436" s="7" t="str">
        <f t="shared" ca="1" si="1185"/>
        <v>Credit Card</v>
      </c>
      <c r="M5436" s="7" t="str">
        <f t="shared" ca="1" si="1186"/>
        <v>UK</v>
      </c>
      <c r="N5436" s="8" t="str">
        <f t="shared" ca="1" si="1187"/>
        <v>Returned</v>
      </c>
    </row>
    <row r="5437" spans="1:14" x14ac:dyDescent="0.35">
      <c r="A5437" s="5" t="str">
        <f t="shared" si="1188"/>
        <v>AMZ15437</v>
      </c>
      <c r="B5437" s="6">
        <f t="shared" ca="1" si="1189"/>
        <v>45924</v>
      </c>
      <c r="C5437" s="7" t="str">
        <f t="shared" ca="1" si="1176"/>
        <v>CUS32171</v>
      </c>
      <c r="D5437" s="7" t="str">
        <f t="shared" ca="1" si="1177"/>
        <v>Sports</v>
      </c>
      <c r="E5437" s="7" t="str">
        <f t="shared" ca="1" si="1178"/>
        <v>Running Shoes</v>
      </c>
      <c r="F5437" s="7" t="str">
        <f t="shared" ca="1" si="1179"/>
        <v>Third-Party Seller</v>
      </c>
      <c r="G5437" s="7" t="str">
        <f t="shared" ca="1" si="1180"/>
        <v>No</v>
      </c>
      <c r="H5437" s="7">
        <f t="shared" ca="1" si="1181"/>
        <v>601</v>
      </c>
      <c r="I5437" s="7">
        <f t="shared" ca="1" si="1182"/>
        <v>4</v>
      </c>
      <c r="J5437" s="7">
        <f t="shared" ca="1" si="1183"/>
        <v>31</v>
      </c>
      <c r="K5437" s="7">
        <f t="shared" ca="1" si="1184"/>
        <v>14</v>
      </c>
      <c r="L5437" s="7" t="str">
        <f t="shared" ca="1" si="1185"/>
        <v>Net Banking</v>
      </c>
      <c r="M5437" s="7" t="str">
        <f t="shared" ca="1" si="1186"/>
        <v>USA</v>
      </c>
      <c r="N5437" s="8" t="str">
        <f t="shared" ca="1" si="1187"/>
        <v>Returned</v>
      </c>
    </row>
    <row r="5438" spans="1:14" x14ac:dyDescent="0.35">
      <c r="A5438" s="5" t="str">
        <f t="shared" si="1188"/>
        <v>AMZ15438</v>
      </c>
      <c r="B5438" s="6">
        <f t="shared" ca="1" si="1189"/>
        <v>45904</v>
      </c>
      <c r="C5438" s="7" t="str">
        <f t="shared" ca="1" si="1176"/>
        <v>CUS64808</v>
      </c>
      <c r="D5438" s="7" t="str">
        <f t="shared" ca="1" si="1177"/>
        <v>Beauty</v>
      </c>
      <c r="E5438" s="7" t="str">
        <f t="shared" ca="1" si="1178"/>
        <v>Water Bottle</v>
      </c>
      <c r="F5438" s="7" t="str">
        <f t="shared" ca="1" si="1179"/>
        <v>Third-Party Seller</v>
      </c>
      <c r="G5438" s="7" t="str">
        <f t="shared" ca="1" si="1180"/>
        <v>Yes</v>
      </c>
      <c r="H5438" s="7">
        <f t="shared" ca="1" si="1181"/>
        <v>611</v>
      </c>
      <c r="I5438" s="7">
        <f t="shared" ca="1" si="1182"/>
        <v>3</v>
      </c>
      <c r="J5438" s="7">
        <f t="shared" ca="1" si="1183"/>
        <v>19</v>
      </c>
      <c r="K5438" s="7">
        <f t="shared" ca="1" si="1184"/>
        <v>5</v>
      </c>
      <c r="L5438" s="7" t="str">
        <f t="shared" ca="1" si="1185"/>
        <v>Net Banking</v>
      </c>
      <c r="M5438" s="7" t="str">
        <f t="shared" ca="1" si="1186"/>
        <v>USA</v>
      </c>
      <c r="N5438" s="8" t="str">
        <f t="shared" ca="1" si="1187"/>
        <v>Delivered</v>
      </c>
    </row>
    <row r="5439" spans="1:14" x14ac:dyDescent="0.35">
      <c r="A5439" s="5" t="str">
        <f t="shared" si="1188"/>
        <v>AMZ15439</v>
      </c>
      <c r="B5439" s="6">
        <f t="shared" ca="1" si="1189"/>
        <v>45929</v>
      </c>
      <c r="C5439" s="7" t="str">
        <f t="shared" ca="1" si="1176"/>
        <v>CUS71003</v>
      </c>
      <c r="D5439" s="7" t="str">
        <f t="shared" ca="1" si="1177"/>
        <v>Electronics</v>
      </c>
      <c r="E5439" s="7" t="str">
        <f t="shared" ca="1" si="1178"/>
        <v>Face Cream</v>
      </c>
      <c r="F5439" s="7" t="str">
        <f t="shared" ca="1" si="1179"/>
        <v>Third-Party Seller</v>
      </c>
      <c r="G5439" s="7" t="str">
        <f t="shared" ca="1" si="1180"/>
        <v>Yes</v>
      </c>
      <c r="H5439" s="7">
        <f t="shared" ca="1" si="1181"/>
        <v>275</v>
      </c>
      <c r="I5439" s="7">
        <f t="shared" ca="1" si="1182"/>
        <v>4</v>
      </c>
      <c r="J5439" s="7">
        <f t="shared" ca="1" si="1183"/>
        <v>2</v>
      </c>
      <c r="K5439" s="7">
        <f t="shared" ca="1" si="1184"/>
        <v>8</v>
      </c>
      <c r="L5439" s="7" t="str">
        <f t="shared" ca="1" si="1185"/>
        <v>Credit Card</v>
      </c>
      <c r="M5439" s="7" t="str">
        <f t="shared" ca="1" si="1186"/>
        <v>USA</v>
      </c>
      <c r="N5439" s="8" t="str">
        <f t="shared" ca="1" si="1187"/>
        <v>Cancelled</v>
      </c>
    </row>
    <row r="5440" spans="1:14" x14ac:dyDescent="0.35">
      <c r="A5440" s="5" t="str">
        <f t="shared" si="1188"/>
        <v>AMZ15440</v>
      </c>
      <c r="B5440" s="6">
        <f t="shared" ca="1" si="1189"/>
        <v>45916</v>
      </c>
      <c r="C5440" s="7" t="str">
        <f t="shared" ca="1" si="1176"/>
        <v>CUS22303</v>
      </c>
      <c r="D5440" s="7" t="str">
        <f t="shared" ca="1" si="1177"/>
        <v>Sports</v>
      </c>
      <c r="E5440" s="7" t="str">
        <f t="shared" ca="1" si="1178"/>
        <v>Bluetooth Speaker</v>
      </c>
      <c r="F5440" s="7" t="str">
        <f t="shared" ca="1" si="1179"/>
        <v>Amazon Fulfilled</v>
      </c>
      <c r="G5440" s="7" t="str">
        <f t="shared" ca="1" si="1180"/>
        <v>Yes</v>
      </c>
      <c r="H5440" s="7">
        <f t="shared" ca="1" si="1181"/>
        <v>153</v>
      </c>
      <c r="I5440" s="7">
        <f t="shared" ca="1" si="1182"/>
        <v>2</v>
      </c>
      <c r="J5440" s="7">
        <f t="shared" ca="1" si="1183"/>
        <v>21</v>
      </c>
      <c r="K5440" s="7">
        <f t="shared" ca="1" si="1184"/>
        <v>8</v>
      </c>
      <c r="L5440" s="7" t="str">
        <f t="shared" ca="1" si="1185"/>
        <v>Debit Card</v>
      </c>
      <c r="M5440" s="7" t="str">
        <f t="shared" ca="1" si="1186"/>
        <v>USA</v>
      </c>
      <c r="N5440" s="8" t="str">
        <f t="shared" ca="1" si="1187"/>
        <v>Cancelled</v>
      </c>
    </row>
    <row r="5441" spans="1:14" x14ac:dyDescent="0.35">
      <c r="A5441" s="5" t="str">
        <f t="shared" si="1188"/>
        <v>AMZ15441</v>
      </c>
      <c r="B5441" s="6">
        <f t="shared" ca="1" si="1189"/>
        <v>45873</v>
      </c>
      <c r="C5441" s="7" t="str">
        <f t="shared" ca="1" si="1176"/>
        <v>CUS95827</v>
      </c>
      <c r="D5441" s="7" t="str">
        <f t="shared" ca="1" si="1177"/>
        <v>Sports</v>
      </c>
      <c r="E5441" s="7" t="str">
        <f t="shared" ca="1" si="1178"/>
        <v>Running Shoes</v>
      </c>
      <c r="F5441" s="7" t="str">
        <f t="shared" ca="1" si="1179"/>
        <v>Amazon Fulfilled</v>
      </c>
      <c r="G5441" s="7" t="str">
        <f t="shared" ca="1" si="1180"/>
        <v>No</v>
      </c>
      <c r="H5441" s="7">
        <f t="shared" ca="1" si="1181"/>
        <v>535</v>
      </c>
      <c r="I5441" s="7">
        <f t="shared" ca="1" si="1182"/>
        <v>1</v>
      </c>
      <c r="J5441" s="7">
        <f t="shared" ca="1" si="1183"/>
        <v>34</v>
      </c>
      <c r="K5441" s="7">
        <f t="shared" ca="1" si="1184"/>
        <v>13</v>
      </c>
      <c r="L5441" s="7" t="str">
        <f t="shared" ca="1" si="1185"/>
        <v>Credit Card</v>
      </c>
      <c r="M5441" s="7" t="str">
        <f t="shared" ca="1" si="1186"/>
        <v>India</v>
      </c>
      <c r="N5441" s="8" t="str">
        <f t="shared" ca="1" si="1187"/>
        <v>Cancelled</v>
      </c>
    </row>
    <row r="5442" spans="1:14" x14ac:dyDescent="0.35">
      <c r="A5442" s="5" t="str">
        <f t="shared" si="1188"/>
        <v>AMZ15442</v>
      </c>
      <c r="B5442" s="6">
        <f t="shared" ca="1" si="1189"/>
        <v>45967</v>
      </c>
      <c r="C5442" s="7" t="str">
        <f t="shared" ref="C5442:C5505" ca="1" si="1190">"CUS"&amp;RANDBETWEEN(10000,99999)</f>
        <v>CUS57734</v>
      </c>
      <c r="D5442" s="7" t="str">
        <f t="shared" ref="D5442:D5505" ca="1" si="1191">CHOOSE(RANDBETWEEN(1,6),"Electronics","Fashion","Home &amp; Kitchen","Beauty","Books","Sports")</f>
        <v>Beauty</v>
      </c>
      <c r="E5442" s="7" t="str">
        <f t="shared" ref="E5442:E5505" ca="1" si="1192">CHOOSE(RANDBETWEEN(1,10),"Iphone Charger","Bluetooth Speaker","Running Shoes","Cotton T-Shirt","Air  Fryer","Face Cream","Yoga Mat","Smart Watch","Noise Cancelling Headphones","Water Bottle")</f>
        <v>Smart Watch</v>
      </c>
      <c r="F5442" s="7" t="str">
        <f t="shared" ref="F5442:F5505" ca="1" si="1193">CHOOSE(RANDBETWEEN(1,2),"Amazon Fulfilled","Third-Party Seller")</f>
        <v>Third-Party Seller</v>
      </c>
      <c r="G5442" s="7" t="str">
        <f t="shared" ref="G5442:G5505" ca="1" si="1194">CHOOSE(RANDBETWEEN(1,2),"Yes","No")</f>
        <v>Yes</v>
      </c>
      <c r="H5442" s="7">
        <f t="shared" ref="H5442:H5505" ca="1" si="1195">RANDBETWEEN(8,800)</f>
        <v>549</v>
      </c>
      <c r="I5442" s="7">
        <f t="shared" ref="I5442:I5505" ca="1" si="1196">RANDBETWEEN(1,4)</f>
        <v>2</v>
      </c>
      <c r="J5442" s="7">
        <f t="shared" ref="J5442:J5505" ca="1" si="1197">RANDBETWEEN(0,40)</f>
        <v>27</v>
      </c>
      <c r="K5442" s="7">
        <f t="shared" ref="K5442:K5505" ca="1" si="1198">IF(J5442="Yes",0,RANDBETWEEN(3,15))</f>
        <v>10</v>
      </c>
      <c r="L5442" s="7" t="str">
        <f t="shared" ref="L5442:L5505" ca="1" si="1199">CHOOSE(RANDBETWEEN(1,5),"Credit Card","Debit Card","UPI","Net Banking","Amazon Pay")</f>
        <v>UPI</v>
      </c>
      <c r="M5442" s="7" t="str">
        <f t="shared" ref="M5442:M5505" ca="1" si="1200">CHOOSE(RANDBETWEEN(1,4),"USA","India","UK","Canada")</f>
        <v>India</v>
      </c>
      <c r="N5442" s="8" t="str">
        <f t="shared" ref="N5442:N5505" ca="1" si="1201">CHOOSE(RANDBETWEEN(1,5),"Delivered","Delivered","Delivered","Returned","Cancelled")</f>
        <v>Returned</v>
      </c>
    </row>
    <row r="5443" spans="1:14" x14ac:dyDescent="0.35">
      <c r="A5443" s="5" t="str">
        <f t="shared" ref="A5443:A5506" si="1202">"AMZ"&amp;10000+ROW()</f>
        <v>AMZ15443</v>
      </c>
      <c r="B5443" s="6">
        <f t="shared" ref="B5443:B5506" ca="1" si="1203">RANDBETWEEN(DATE(2025,7,1), DATE(2025,12,31))</f>
        <v>45907</v>
      </c>
      <c r="C5443" s="7" t="str">
        <f t="shared" ca="1" si="1190"/>
        <v>CUS92382</v>
      </c>
      <c r="D5443" s="7" t="str">
        <f t="shared" ca="1" si="1191"/>
        <v>Electronics</v>
      </c>
      <c r="E5443" s="7" t="str">
        <f t="shared" ca="1" si="1192"/>
        <v>Water Bottle</v>
      </c>
      <c r="F5443" s="7" t="str">
        <f t="shared" ca="1" si="1193"/>
        <v>Third-Party Seller</v>
      </c>
      <c r="G5443" s="7" t="str">
        <f t="shared" ca="1" si="1194"/>
        <v>No</v>
      </c>
      <c r="H5443" s="7">
        <f t="shared" ca="1" si="1195"/>
        <v>274</v>
      </c>
      <c r="I5443" s="7">
        <f t="shared" ca="1" si="1196"/>
        <v>1</v>
      </c>
      <c r="J5443" s="7">
        <f t="shared" ca="1" si="1197"/>
        <v>10</v>
      </c>
      <c r="K5443" s="7">
        <f t="shared" ca="1" si="1198"/>
        <v>5</v>
      </c>
      <c r="L5443" s="7" t="str">
        <f t="shared" ca="1" si="1199"/>
        <v>Amazon Pay</v>
      </c>
      <c r="M5443" s="7" t="str">
        <f t="shared" ca="1" si="1200"/>
        <v>Canada</v>
      </c>
      <c r="N5443" s="8" t="str">
        <f t="shared" ca="1" si="1201"/>
        <v>Cancelled</v>
      </c>
    </row>
    <row r="5444" spans="1:14" x14ac:dyDescent="0.35">
      <c r="A5444" s="5" t="str">
        <f t="shared" si="1202"/>
        <v>AMZ15444</v>
      </c>
      <c r="B5444" s="6">
        <f t="shared" ca="1" si="1203"/>
        <v>45958</v>
      </c>
      <c r="C5444" s="7" t="str">
        <f t="shared" ca="1" si="1190"/>
        <v>CUS50400</v>
      </c>
      <c r="D5444" s="7" t="str">
        <f t="shared" ca="1" si="1191"/>
        <v>Fashion</v>
      </c>
      <c r="E5444" s="7" t="str">
        <f t="shared" ca="1" si="1192"/>
        <v>Bluetooth Speaker</v>
      </c>
      <c r="F5444" s="7" t="str">
        <f t="shared" ca="1" si="1193"/>
        <v>Third-Party Seller</v>
      </c>
      <c r="G5444" s="7" t="str">
        <f t="shared" ca="1" si="1194"/>
        <v>No</v>
      </c>
      <c r="H5444" s="7">
        <f t="shared" ca="1" si="1195"/>
        <v>172</v>
      </c>
      <c r="I5444" s="7">
        <f t="shared" ca="1" si="1196"/>
        <v>2</v>
      </c>
      <c r="J5444" s="7">
        <f t="shared" ca="1" si="1197"/>
        <v>28</v>
      </c>
      <c r="K5444" s="7">
        <f t="shared" ca="1" si="1198"/>
        <v>14</v>
      </c>
      <c r="L5444" s="7" t="str">
        <f t="shared" ca="1" si="1199"/>
        <v>Net Banking</v>
      </c>
      <c r="M5444" s="7" t="str">
        <f t="shared" ca="1" si="1200"/>
        <v>UK</v>
      </c>
      <c r="N5444" s="8" t="str">
        <f t="shared" ca="1" si="1201"/>
        <v>Cancelled</v>
      </c>
    </row>
    <row r="5445" spans="1:14" x14ac:dyDescent="0.35">
      <c r="A5445" s="5" t="str">
        <f t="shared" si="1202"/>
        <v>AMZ15445</v>
      </c>
      <c r="B5445" s="6">
        <f t="shared" ca="1" si="1203"/>
        <v>45847</v>
      </c>
      <c r="C5445" s="7" t="str">
        <f t="shared" ca="1" si="1190"/>
        <v>CUS60289</v>
      </c>
      <c r="D5445" s="7" t="str">
        <f t="shared" ca="1" si="1191"/>
        <v>Home &amp; Kitchen</v>
      </c>
      <c r="E5445" s="7" t="str">
        <f t="shared" ca="1" si="1192"/>
        <v>Air  Fryer</v>
      </c>
      <c r="F5445" s="7" t="str">
        <f t="shared" ca="1" si="1193"/>
        <v>Amazon Fulfilled</v>
      </c>
      <c r="G5445" s="7" t="str">
        <f t="shared" ca="1" si="1194"/>
        <v>Yes</v>
      </c>
      <c r="H5445" s="7">
        <f t="shared" ca="1" si="1195"/>
        <v>463</v>
      </c>
      <c r="I5445" s="7">
        <f t="shared" ca="1" si="1196"/>
        <v>2</v>
      </c>
      <c r="J5445" s="7">
        <f t="shared" ca="1" si="1197"/>
        <v>38</v>
      </c>
      <c r="K5445" s="7">
        <f t="shared" ca="1" si="1198"/>
        <v>8</v>
      </c>
      <c r="L5445" s="7" t="str">
        <f t="shared" ca="1" si="1199"/>
        <v>Amazon Pay</v>
      </c>
      <c r="M5445" s="7" t="str">
        <f t="shared" ca="1" si="1200"/>
        <v>USA</v>
      </c>
      <c r="N5445" s="8" t="str">
        <f t="shared" ca="1" si="1201"/>
        <v>Delivered</v>
      </c>
    </row>
    <row r="5446" spans="1:14" x14ac:dyDescent="0.35">
      <c r="A5446" s="5" t="str">
        <f t="shared" si="1202"/>
        <v>AMZ15446</v>
      </c>
      <c r="B5446" s="6">
        <f t="shared" ca="1" si="1203"/>
        <v>45988</v>
      </c>
      <c r="C5446" s="7" t="str">
        <f t="shared" ca="1" si="1190"/>
        <v>CUS56861</v>
      </c>
      <c r="D5446" s="7" t="str">
        <f t="shared" ca="1" si="1191"/>
        <v>Electronics</v>
      </c>
      <c r="E5446" s="7" t="str">
        <f t="shared" ca="1" si="1192"/>
        <v>Smart Watch</v>
      </c>
      <c r="F5446" s="7" t="str">
        <f t="shared" ca="1" si="1193"/>
        <v>Third-Party Seller</v>
      </c>
      <c r="G5446" s="7" t="str">
        <f t="shared" ca="1" si="1194"/>
        <v>Yes</v>
      </c>
      <c r="H5446" s="7">
        <f t="shared" ca="1" si="1195"/>
        <v>671</v>
      </c>
      <c r="I5446" s="7">
        <f t="shared" ca="1" si="1196"/>
        <v>4</v>
      </c>
      <c r="J5446" s="7">
        <f t="shared" ca="1" si="1197"/>
        <v>18</v>
      </c>
      <c r="K5446" s="7">
        <f t="shared" ca="1" si="1198"/>
        <v>6</v>
      </c>
      <c r="L5446" s="7" t="str">
        <f t="shared" ca="1" si="1199"/>
        <v>Credit Card</v>
      </c>
      <c r="M5446" s="7" t="str">
        <f t="shared" ca="1" si="1200"/>
        <v>USA</v>
      </c>
      <c r="N5446" s="8" t="str">
        <f t="shared" ca="1" si="1201"/>
        <v>Cancelled</v>
      </c>
    </row>
    <row r="5447" spans="1:14" x14ac:dyDescent="0.35">
      <c r="A5447" s="5" t="str">
        <f t="shared" si="1202"/>
        <v>AMZ15447</v>
      </c>
      <c r="B5447" s="6">
        <f t="shared" ca="1" si="1203"/>
        <v>45848</v>
      </c>
      <c r="C5447" s="7" t="str">
        <f t="shared" ca="1" si="1190"/>
        <v>CUS63962</v>
      </c>
      <c r="D5447" s="7" t="str">
        <f t="shared" ca="1" si="1191"/>
        <v>Fashion</v>
      </c>
      <c r="E5447" s="7" t="str">
        <f t="shared" ca="1" si="1192"/>
        <v>Bluetooth Speaker</v>
      </c>
      <c r="F5447" s="7" t="str">
        <f t="shared" ca="1" si="1193"/>
        <v>Amazon Fulfilled</v>
      </c>
      <c r="G5447" s="7" t="str">
        <f t="shared" ca="1" si="1194"/>
        <v>No</v>
      </c>
      <c r="H5447" s="7">
        <f t="shared" ca="1" si="1195"/>
        <v>481</v>
      </c>
      <c r="I5447" s="7">
        <f t="shared" ca="1" si="1196"/>
        <v>1</v>
      </c>
      <c r="J5447" s="7">
        <f t="shared" ca="1" si="1197"/>
        <v>7</v>
      </c>
      <c r="K5447" s="7">
        <f t="shared" ca="1" si="1198"/>
        <v>6</v>
      </c>
      <c r="L5447" s="7" t="str">
        <f t="shared" ca="1" si="1199"/>
        <v>Credit Card</v>
      </c>
      <c r="M5447" s="7" t="str">
        <f t="shared" ca="1" si="1200"/>
        <v>India</v>
      </c>
      <c r="N5447" s="8" t="str">
        <f t="shared" ca="1" si="1201"/>
        <v>Delivered</v>
      </c>
    </row>
    <row r="5448" spans="1:14" x14ac:dyDescent="0.35">
      <c r="A5448" s="5" t="str">
        <f t="shared" si="1202"/>
        <v>AMZ15448</v>
      </c>
      <c r="B5448" s="6">
        <f t="shared" ca="1" si="1203"/>
        <v>45877</v>
      </c>
      <c r="C5448" s="7" t="str">
        <f t="shared" ca="1" si="1190"/>
        <v>CUS15070</v>
      </c>
      <c r="D5448" s="7" t="str">
        <f t="shared" ca="1" si="1191"/>
        <v>Home &amp; Kitchen</v>
      </c>
      <c r="E5448" s="7" t="str">
        <f t="shared" ca="1" si="1192"/>
        <v>Smart Watch</v>
      </c>
      <c r="F5448" s="7" t="str">
        <f t="shared" ca="1" si="1193"/>
        <v>Amazon Fulfilled</v>
      </c>
      <c r="G5448" s="7" t="str">
        <f t="shared" ca="1" si="1194"/>
        <v>Yes</v>
      </c>
      <c r="H5448" s="7">
        <f t="shared" ca="1" si="1195"/>
        <v>412</v>
      </c>
      <c r="I5448" s="7">
        <f t="shared" ca="1" si="1196"/>
        <v>1</v>
      </c>
      <c r="J5448" s="7">
        <f t="shared" ca="1" si="1197"/>
        <v>0</v>
      </c>
      <c r="K5448" s="7">
        <f t="shared" ca="1" si="1198"/>
        <v>11</v>
      </c>
      <c r="L5448" s="7" t="str">
        <f t="shared" ca="1" si="1199"/>
        <v>Amazon Pay</v>
      </c>
      <c r="M5448" s="7" t="str">
        <f t="shared" ca="1" si="1200"/>
        <v>India</v>
      </c>
      <c r="N5448" s="8" t="str">
        <f t="shared" ca="1" si="1201"/>
        <v>Delivered</v>
      </c>
    </row>
    <row r="5449" spans="1:14" x14ac:dyDescent="0.35">
      <c r="A5449" s="5" t="str">
        <f t="shared" si="1202"/>
        <v>AMZ15449</v>
      </c>
      <c r="B5449" s="6">
        <f t="shared" ca="1" si="1203"/>
        <v>45879</v>
      </c>
      <c r="C5449" s="7" t="str">
        <f t="shared" ca="1" si="1190"/>
        <v>CUS19533</v>
      </c>
      <c r="D5449" s="7" t="str">
        <f t="shared" ca="1" si="1191"/>
        <v>Books</v>
      </c>
      <c r="E5449" s="7" t="str">
        <f t="shared" ca="1" si="1192"/>
        <v>Smart Watch</v>
      </c>
      <c r="F5449" s="7" t="str">
        <f t="shared" ca="1" si="1193"/>
        <v>Amazon Fulfilled</v>
      </c>
      <c r="G5449" s="7" t="str">
        <f t="shared" ca="1" si="1194"/>
        <v>No</v>
      </c>
      <c r="H5449" s="7">
        <f t="shared" ca="1" si="1195"/>
        <v>675</v>
      </c>
      <c r="I5449" s="7">
        <f t="shared" ca="1" si="1196"/>
        <v>4</v>
      </c>
      <c r="J5449" s="7">
        <f t="shared" ca="1" si="1197"/>
        <v>33</v>
      </c>
      <c r="K5449" s="7">
        <f t="shared" ca="1" si="1198"/>
        <v>6</v>
      </c>
      <c r="L5449" s="7" t="str">
        <f t="shared" ca="1" si="1199"/>
        <v>UPI</v>
      </c>
      <c r="M5449" s="7" t="str">
        <f t="shared" ca="1" si="1200"/>
        <v>India</v>
      </c>
      <c r="N5449" s="8" t="str">
        <f t="shared" ca="1" si="1201"/>
        <v>Cancelled</v>
      </c>
    </row>
    <row r="5450" spans="1:14" x14ac:dyDescent="0.35">
      <c r="A5450" s="5" t="str">
        <f t="shared" si="1202"/>
        <v>AMZ15450</v>
      </c>
      <c r="B5450" s="6">
        <f t="shared" ca="1" si="1203"/>
        <v>45982</v>
      </c>
      <c r="C5450" s="7" t="str">
        <f t="shared" ca="1" si="1190"/>
        <v>CUS68916</v>
      </c>
      <c r="D5450" s="7" t="str">
        <f t="shared" ca="1" si="1191"/>
        <v>Sports</v>
      </c>
      <c r="E5450" s="7" t="str">
        <f t="shared" ca="1" si="1192"/>
        <v>Iphone Charger</v>
      </c>
      <c r="F5450" s="7" t="str">
        <f t="shared" ca="1" si="1193"/>
        <v>Amazon Fulfilled</v>
      </c>
      <c r="G5450" s="7" t="str">
        <f t="shared" ca="1" si="1194"/>
        <v>Yes</v>
      </c>
      <c r="H5450" s="7">
        <f t="shared" ca="1" si="1195"/>
        <v>787</v>
      </c>
      <c r="I5450" s="7">
        <f t="shared" ca="1" si="1196"/>
        <v>3</v>
      </c>
      <c r="J5450" s="7">
        <f t="shared" ca="1" si="1197"/>
        <v>3</v>
      </c>
      <c r="K5450" s="7">
        <f t="shared" ca="1" si="1198"/>
        <v>6</v>
      </c>
      <c r="L5450" s="7" t="str">
        <f t="shared" ca="1" si="1199"/>
        <v>Net Banking</v>
      </c>
      <c r="M5450" s="7" t="str">
        <f t="shared" ca="1" si="1200"/>
        <v>India</v>
      </c>
      <c r="N5450" s="8" t="str">
        <f t="shared" ca="1" si="1201"/>
        <v>Returned</v>
      </c>
    </row>
    <row r="5451" spans="1:14" x14ac:dyDescent="0.35">
      <c r="A5451" s="5" t="str">
        <f t="shared" si="1202"/>
        <v>AMZ15451</v>
      </c>
      <c r="B5451" s="6">
        <f t="shared" ca="1" si="1203"/>
        <v>45930</v>
      </c>
      <c r="C5451" s="7" t="str">
        <f t="shared" ca="1" si="1190"/>
        <v>CUS44701</v>
      </c>
      <c r="D5451" s="7" t="str">
        <f t="shared" ca="1" si="1191"/>
        <v>Home &amp; Kitchen</v>
      </c>
      <c r="E5451" s="7" t="str">
        <f t="shared" ca="1" si="1192"/>
        <v>Water Bottle</v>
      </c>
      <c r="F5451" s="7" t="str">
        <f t="shared" ca="1" si="1193"/>
        <v>Amazon Fulfilled</v>
      </c>
      <c r="G5451" s="7" t="str">
        <f t="shared" ca="1" si="1194"/>
        <v>Yes</v>
      </c>
      <c r="H5451" s="7">
        <f t="shared" ca="1" si="1195"/>
        <v>646</v>
      </c>
      <c r="I5451" s="7">
        <f t="shared" ca="1" si="1196"/>
        <v>1</v>
      </c>
      <c r="J5451" s="7">
        <f t="shared" ca="1" si="1197"/>
        <v>37</v>
      </c>
      <c r="K5451" s="7">
        <f t="shared" ca="1" si="1198"/>
        <v>7</v>
      </c>
      <c r="L5451" s="7" t="str">
        <f t="shared" ca="1" si="1199"/>
        <v>Credit Card</v>
      </c>
      <c r="M5451" s="7" t="str">
        <f t="shared" ca="1" si="1200"/>
        <v>USA</v>
      </c>
      <c r="N5451" s="8" t="str">
        <f t="shared" ca="1" si="1201"/>
        <v>Delivered</v>
      </c>
    </row>
    <row r="5452" spans="1:14" x14ac:dyDescent="0.35">
      <c r="A5452" s="5" t="str">
        <f t="shared" si="1202"/>
        <v>AMZ15452</v>
      </c>
      <c r="B5452" s="6">
        <f t="shared" ca="1" si="1203"/>
        <v>45966</v>
      </c>
      <c r="C5452" s="7" t="str">
        <f t="shared" ca="1" si="1190"/>
        <v>CUS48739</v>
      </c>
      <c r="D5452" s="7" t="str">
        <f t="shared" ca="1" si="1191"/>
        <v>Beauty</v>
      </c>
      <c r="E5452" s="7" t="str">
        <f t="shared" ca="1" si="1192"/>
        <v>Bluetooth Speaker</v>
      </c>
      <c r="F5452" s="7" t="str">
        <f t="shared" ca="1" si="1193"/>
        <v>Amazon Fulfilled</v>
      </c>
      <c r="G5452" s="7" t="str">
        <f t="shared" ca="1" si="1194"/>
        <v>No</v>
      </c>
      <c r="H5452" s="7">
        <f t="shared" ca="1" si="1195"/>
        <v>491</v>
      </c>
      <c r="I5452" s="7">
        <f t="shared" ca="1" si="1196"/>
        <v>4</v>
      </c>
      <c r="J5452" s="7">
        <f t="shared" ca="1" si="1197"/>
        <v>38</v>
      </c>
      <c r="K5452" s="7">
        <f t="shared" ca="1" si="1198"/>
        <v>6</v>
      </c>
      <c r="L5452" s="7" t="str">
        <f t="shared" ca="1" si="1199"/>
        <v>Credit Card</v>
      </c>
      <c r="M5452" s="7" t="str">
        <f t="shared" ca="1" si="1200"/>
        <v>UK</v>
      </c>
      <c r="N5452" s="8" t="str">
        <f t="shared" ca="1" si="1201"/>
        <v>Delivered</v>
      </c>
    </row>
    <row r="5453" spans="1:14" x14ac:dyDescent="0.35">
      <c r="A5453" s="5" t="str">
        <f t="shared" si="1202"/>
        <v>AMZ15453</v>
      </c>
      <c r="B5453" s="6">
        <f t="shared" ca="1" si="1203"/>
        <v>45842</v>
      </c>
      <c r="C5453" s="7" t="str">
        <f t="shared" ca="1" si="1190"/>
        <v>CUS36675</v>
      </c>
      <c r="D5453" s="7" t="str">
        <f t="shared" ca="1" si="1191"/>
        <v>Sports</v>
      </c>
      <c r="E5453" s="7" t="str">
        <f t="shared" ca="1" si="1192"/>
        <v>Iphone Charger</v>
      </c>
      <c r="F5453" s="7" t="str">
        <f t="shared" ca="1" si="1193"/>
        <v>Third-Party Seller</v>
      </c>
      <c r="G5453" s="7" t="str">
        <f t="shared" ca="1" si="1194"/>
        <v>No</v>
      </c>
      <c r="H5453" s="7">
        <f t="shared" ca="1" si="1195"/>
        <v>325</v>
      </c>
      <c r="I5453" s="7">
        <f t="shared" ca="1" si="1196"/>
        <v>2</v>
      </c>
      <c r="J5453" s="7">
        <f t="shared" ca="1" si="1197"/>
        <v>23</v>
      </c>
      <c r="K5453" s="7">
        <f t="shared" ca="1" si="1198"/>
        <v>8</v>
      </c>
      <c r="L5453" s="7" t="str">
        <f t="shared" ca="1" si="1199"/>
        <v>Net Banking</v>
      </c>
      <c r="M5453" s="7" t="str">
        <f t="shared" ca="1" si="1200"/>
        <v>Canada</v>
      </c>
      <c r="N5453" s="8" t="str">
        <f t="shared" ca="1" si="1201"/>
        <v>Cancelled</v>
      </c>
    </row>
    <row r="5454" spans="1:14" x14ac:dyDescent="0.35">
      <c r="A5454" s="5" t="str">
        <f t="shared" si="1202"/>
        <v>AMZ15454</v>
      </c>
      <c r="B5454" s="6">
        <f t="shared" ca="1" si="1203"/>
        <v>45843</v>
      </c>
      <c r="C5454" s="7" t="str">
        <f t="shared" ca="1" si="1190"/>
        <v>CUS17993</v>
      </c>
      <c r="D5454" s="7" t="str">
        <f t="shared" ca="1" si="1191"/>
        <v>Home &amp; Kitchen</v>
      </c>
      <c r="E5454" s="7" t="str">
        <f t="shared" ca="1" si="1192"/>
        <v>Yoga Mat</v>
      </c>
      <c r="F5454" s="7" t="str">
        <f t="shared" ca="1" si="1193"/>
        <v>Third-Party Seller</v>
      </c>
      <c r="G5454" s="7" t="str">
        <f t="shared" ca="1" si="1194"/>
        <v>Yes</v>
      </c>
      <c r="H5454" s="7">
        <f t="shared" ca="1" si="1195"/>
        <v>428</v>
      </c>
      <c r="I5454" s="7">
        <f t="shared" ca="1" si="1196"/>
        <v>2</v>
      </c>
      <c r="J5454" s="7">
        <f t="shared" ca="1" si="1197"/>
        <v>3</v>
      </c>
      <c r="K5454" s="7">
        <f t="shared" ca="1" si="1198"/>
        <v>10</v>
      </c>
      <c r="L5454" s="7" t="str">
        <f t="shared" ca="1" si="1199"/>
        <v>UPI</v>
      </c>
      <c r="M5454" s="7" t="str">
        <f t="shared" ca="1" si="1200"/>
        <v>Canada</v>
      </c>
      <c r="N5454" s="8" t="str">
        <f t="shared" ca="1" si="1201"/>
        <v>Delivered</v>
      </c>
    </row>
    <row r="5455" spans="1:14" x14ac:dyDescent="0.35">
      <c r="A5455" s="5" t="str">
        <f t="shared" si="1202"/>
        <v>AMZ15455</v>
      </c>
      <c r="B5455" s="6">
        <f t="shared" ca="1" si="1203"/>
        <v>46004</v>
      </c>
      <c r="C5455" s="7" t="str">
        <f t="shared" ca="1" si="1190"/>
        <v>CUS28173</v>
      </c>
      <c r="D5455" s="7" t="str">
        <f t="shared" ca="1" si="1191"/>
        <v>Beauty</v>
      </c>
      <c r="E5455" s="7" t="str">
        <f t="shared" ca="1" si="1192"/>
        <v>Face Cream</v>
      </c>
      <c r="F5455" s="7" t="str">
        <f t="shared" ca="1" si="1193"/>
        <v>Amazon Fulfilled</v>
      </c>
      <c r="G5455" s="7" t="str">
        <f t="shared" ca="1" si="1194"/>
        <v>Yes</v>
      </c>
      <c r="H5455" s="7">
        <f t="shared" ca="1" si="1195"/>
        <v>133</v>
      </c>
      <c r="I5455" s="7">
        <f t="shared" ca="1" si="1196"/>
        <v>4</v>
      </c>
      <c r="J5455" s="7">
        <f t="shared" ca="1" si="1197"/>
        <v>20</v>
      </c>
      <c r="K5455" s="7">
        <f t="shared" ca="1" si="1198"/>
        <v>11</v>
      </c>
      <c r="L5455" s="7" t="str">
        <f t="shared" ca="1" si="1199"/>
        <v>Debit Card</v>
      </c>
      <c r="M5455" s="7" t="str">
        <f t="shared" ca="1" si="1200"/>
        <v>Canada</v>
      </c>
      <c r="N5455" s="8" t="str">
        <f t="shared" ca="1" si="1201"/>
        <v>Cancelled</v>
      </c>
    </row>
    <row r="5456" spans="1:14" x14ac:dyDescent="0.35">
      <c r="A5456" s="5" t="str">
        <f t="shared" si="1202"/>
        <v>AMZ15456</v>
      </c>
      <c r="B5456" s="6">
        <f t="shared" ca="1" si="1203"/>
        <v>45983</v>
      </c>
      <c r="C5456" s="7" t="str">
        <f t="shared" ca="1" si="1190"/>
        <v>CUS27955</v>
      </c>
      <c r="D5456" s="7" t="str">
        <f t="shared" ca="1" si="1191"/>
        <v>Books</v>
      </c>
      <c r="E5456" s="7" t="str">
        <f t="shared" ca="1" si="1192"/>
        <v>Water Bottle</v>
      </c>
      <c r="F5456" s="7" t="str">
        <f t="shared" ca="1" si="1193"/>
        <v>Amazon Fulfilled</v>
      </c>
      <c r="G5456" s="7" t="str">
        <f t="shared" ca="1" si="1194"/>
        <v>Yes</v>
      </c>
      <c r="H5456" s="7">
        <f t="shared" ca="1" si="1195"/>
        <v>268</v>
      </c>
      <c r="I5456" s="7">
        <f t="shared" ca="1" si="1196"/>
        <v>3</v>
      </c>
      <c r="J5456" s="7">
        <f t="shared" ca="1" si="1197"/>
        <v>35</v>
      </c>
      <c r="K5456" s="7">
        <f t="shared" ca="1" si="1198"/>
        <v>5</v>
      </c>
      <c r="L5456" s="7" t="str">
        <f t="shared" ca="1" si="1199"/>
        <v>Debit Card</v>
      </c>
      <c r="M5456" s="7" t="str">
        <f t="shared" ca="1" si="1200"/>
        <v>UK</v>
      </c>
      <c r="N5456" s="8" t="str">
        <f t="shared" ca="1" si="1201"/>
        <v>Delivered</v>
      </c>
    </row>
    <row r="5457" spans="1:14" x14ac:dyDescent="0.35">
      <c r="A5457" s="5" t="str">
        <f t="shared" si="1202"/>
        <v>AMZ15457</v>
      </c>
      <c r="B5457" s="6">
        <f t="shared" ca="1" si="1203"/>
        <v>45924</v>
      </c>
      <c r="C5457" s="7" t="str">
        <f t="shared" ca="1" si="1190"/>
        <v>CUS77164</v>
      </c>
      <c r="D5457" s="7" t="str">
        <f t="shared" ca="1" si="1191"/>
        <v>Books</v>
      </c>
      <c r="E5457" s="7" t="str">
        <f t="shared" ca="1" si="1192"/>
        <v>Water Bottle</v>
      </c>
      <c r="F5457" s="7" t="str">
        <f t="shared" ca="1" si="1193"/>
        <v>Amazon Fulfilled</v>
      </c>
      <c r="G5457" s="7" t="str">
        <f t="shared" ca="1" si="1194"/>
        <v>Yes</v>
      </c>
      <c r="H5457" s="7">
        <f t="shared" ca="1" si="1195"/>
        <v>445</v>
      </c>
      <c r="I5457" s="7">
        <f t="shared" ca="1" si="1196"/>
        <v>1</v>
      </c>
      <c r="J5457" s="7">
        <f t="shared" ca="1" si="1197"/>
        <v>35</v>
      </c>
      <c r="K5457" s="7">
        <f t="shared" ca="1" si="1198"/>
        <v>3</v>
      </c>
      <c r="L5457" s="7" t="str">
        <f t="shared" ca="1" si="1199"/>
        <v>Credit Card</v>
      </c>
      <c r="M5457" s="7" t="str">
        <f t="shared" ca="1" si="1200"/>
        <v>UK</v>
      </c>
      <c r="N5457" s="8" t="str">
        <f t="shared" ca="1" si="1201"/>
        <v>Delivered</v>
      </c>
    </row>
    <row r="5458" spans="1:14" x14ac:dyDescent="0.35">
      <c r="A5458" s="5" t="str">
        <f t="shared" si="1202"/>
        <v>AMZ15458</v>
      </c>
      <c r="B5458" s="6">
        <f t="shared" ca="1" si="1203"/>
        <v>45915</v>
      </c>
      <c r="C5458" s="7" t="str">
        <f t="shared" ca="1" si="1190"/>
        <v>CUS24557</v>
      </c>
      <c r="D5458" s="7" t="str">
        <f t="shared" ca="1" si="1191"/>
        <v>Fashion</v>
      </c>
      <c r="E5458" s="7" t="str">
        <f t="shared" ca="1" si="1192"/>
        <v>Water Bottle</v>
      </c>
      <c r="F5458" s="7" t="str">
        <f t="shared" ca="1" si="1193"/>
        <v>Amazon Fulfilled</v>
      </c>
      <c r="G5458" s="7" t="str">
        <f t="shared" ca="1" si="1194"/>
        <v>Yes</v>
      </c>
      <c r="H5458" s="7">
        <f t="shared" ca="1" si="1195"/>
        <v>48</v>
      </c>
      <c r="I5458" s="7">
        <f t="shared" ca="1" si="1196"/>
        <v>1</v>
      </c>
      <c r="J5458" s="7">
        <f t="shared" ca="1" si="1197"/>
        <v>30</v>
      </c>
      <c r="K5458" s="7">
        <f t="shared" ca="1" si="1198"/>
        <v>6</v>
      </c>
      <c r="L5458" s="7" t="str">
        <f t="shared" ca="1" si="1199"/>
        <v>Credit Card</v>
      </c>
      <c r="M5458" s="7" t="str">
        <f t="shared" ca="1" si="1200"/>
        <v>UK</v>
      </c>
      <c r="N5458" s="8" t="str">
        <f t="shared" ca="1" si="1201"/>
        <v>Delivered</v>
      </c>
    </row>
    <row r="5459" spans="1:14" x14ac:dyDescent="0.35">
      <c r="A5459" s="5" t="str">
        <f t="shared" si="1202"/>
        <v>AMZ15459</v>
      </c>
      <c r="B5459" s="6">
        <f t="shared" ca="1" si="1203"/>
        <v>45843</v>
      </c>
      <c r="C5459" s="7" t="str">
        <f t="shared" ca="1" si="1190"/>
        <v>CUS96644</v>
      </c>
      <c r="D5459" s="7" t="str">
        <f t="shared" ca="1" si="1191"/>
        <v>Sports</v>
      </c>
      <c r="E5459" s="7" t="str">
        <f t="shared" ca="1" si="1192"/>
        <v>Water Bottle</v>
      </c>
      <c r="F5459" s="7" t="str">
        <f t="shared" ca="1" si="1193"/>
        <v>Amazon Fulfilled</v>
      </c>
      <c r="G5459" s="7" t="str">
        <f t="shared" ca="1" si="1194"/>
        <v>No</v>
      </c>
      <c r="H5459" s="7">
        <f t="shared" ca="1" si="1195"/>
        <v>506</v>
      </c>
      <c r="I5459" s="7">
        <f t="shared" ca="1" si="1196"/>
        <v>4</v>
      </c>
      <c r="J5459" s="7">
        <f t="shared" ca="1" si="1197"/>
        <v>4</v>
      </c>
      <c r="K5459" s="7">
        <f t="shared" ca="1" si="1198"/>
        <v>6</v>
      </c>
      <c r="L5459" s="7" t="str">
        <f t="shared" ca="1" si="1199"/>
        <v>Amazon Pay</v>
      </c>
      <c r="M5459" s="7" t="str">
        <f t="shared" ca="1" si="1200"/>
        <v>Canada</v>
      </c>
      <c r="N5459" s="8" t="str">
        <f t="shared" ca="1" si="1201"/>
        <v>Delivered</v>
      </c>
    </row>
    <row r="5460" spans="1:14" x14ac:dyDescent="0.35">
      <c r="A5460" s="5" t="str">
        <f t="shared" si="1202"/>
        <v>AMZ15460</v>
      </c>
      <c r="B5460" s="6">
        <f t="shared" ca="1" si="1203"/>
        <v>45898</v>
      </c>
      <c r="C5460" s="7" t="str">
        <f t="shared" ca="1" si="1190"/>
        <v>CUS10393</v>
      </c>
      <c r="D5460" s="7" t="str">
        <f t="shared" ca="1" si="1191"/>
        <v>Electronics</v>
      </c>
      <c r="E5460" s="7" t="str">
        <f t="shared" ca="1" si="1192"/>
        <v>Smart Watch</v>
      </c>
      <c r="F5460" s="7" t="str">
        <f t="shared" ca="1" si="1193"/>
        <v>Third-Party Seller</v>
      </c>
      <c r="G5460" s="7" t="str">
        <f t="shared" ca="1" si="1194"/>
        <v>Yes</v>
      </c>
      <c r="H5460" s="7">
        <f t="shared" ca="1" si="1195"/>
        <v>570</v>
      </c>
      <c r="I5460" s="7">
        <f t="shared" ca="1" si="1196"/>
        <v>1</v>
      </c>
      <c r="J5460" s="7">
        <f t="shared" ca="1" si="1197"/>
        <v>9</v>
      </c>
      <c r="K5460" s="7">
        <f t="shared" ca="1" si="1198"/>
        <v>10</v>
      </c>
      <c r="L5460" s="7" t="str">
        <f t="shared" ca="1" si="1199"/>
        <v>Amazon Pay</v>
      </c>
      <c r="M5460" s="7" t="str">
        <f t="shared" ca="1" si="1200"/>
        <v>USA</v>
      </c>
      <c r="N5460" s="8" t="str">
        <f t="shared" ca="1" si="1201"/>
        <v>Returned</v>
      </c>
    </row>
    <row r="5461" spans="1:14" x14ac:dyDescent="0.35">
      <c r="A5461" s="5" t="str">
        <f t="shared" si="1202"/>
        <v>AMZ15461</v>
      </c>
      <c r="B5461" s="6">
        <f t="shared" ca="1" si="1203"/>
        <v>45843</v>
      </c>
      <c r="C5461" s="7" t="str">
        <f t="shared" ca="1" si="1190"/>
        <v>CUS26345</v>
      </c>
      <c r="D5461" s="7" t="str">
        <f t="shared" ca="1" si="1191"/>
        <v>Books</v>
      </c>
      <c r="E5461" s="7" t="str">
        <f t="shared" ca="1" si="1192"/>
        <v>Cotton T-Shirt</v>
      </c>
      <c r="F5461" s="7" t="str">
        <f t="shared" ca="1" si="1193"/>
        <v>Amazon Fulfilled</v>
      </c>
      <c r="G5461" s="7" t="str">
        <f t="shared" ca="1" si="1194"/>
        <v>No</v>
      </c>
      <c r="H5461" s="7">
        <f t="shared" ca="1" si="1195"/>
        <v>26</v>
      </c>
      <c r="I5461" s="7">
        <f t="shared" ca="1" si="1196"/>
        <v>2</v>
      </c>
      <c r="J5461" s="7">
        <f t="shared" ca="1" si="1197"/>
        <v>13</v>
      </c>
      <c r="K5461" s="7">
        <f t="shared" ca="1" si="1198"/>
        <v>12</v>
      </c>
      <c r="L5461" s="7" t="str">
        <f t="shared" ca="1" si="1199"/>
        <v>Debit Card</v>
      </c>
      <c r="M5461" s="7" t="str">
        <f t="shared" ca="1" si="1200"/>
        <v>USA</v>
      </c>
      <c r="N5461" s="8" t="str">
        <f t="shared" ca="1" si="1201"/>
        <v>Delivered</v>
      </c>
    </row>
    <row r="5462" spans="1:14" x14ac:dyDescent="0.35">
      <c r="A5462" s="5" t="str">
        <f t="shared" si="1202"/>
        <v>AMZ15462</v>
      </c>
      <c r="B5462" s="6">
        <f t="shared" ca="1" si="1203"/>
        <v>46003</v>
      </c>
      <c r="C5462" s="7" t="str">
        <f t="shared" ca="1" si="1190"/>
        <v>CUS57582</v>
      </c>
      <c r="D5462" s="7" t="str">
        <f t="shared" ca="1" si="1191"/>
        <v>Books</v>
      </c>
      <c r="E5462" s="7" t="str">
        <f t="shared" ca="1" si="1192"/>
        <v>Cotton T-Shirt</v>
      </c>
      <c r="F5462" s="7" t="str">
        <f t="shared" ca="1" si="1193"/>
        <v>Amazon Fulfilled</v>
      </c>
      <c r="G5462" s="7" t="str">
        <f t="shared" ca="1" si="1194"/>
        <v>No</v>
      </c>
      <c r="H5462" s="7">
        <f t="shared" ca="1" si="1195"/>
        <v>496</v>
      </c>
      <c r="I5462" s="7">
        <f t="shared" ca="1" si="1196"/>
        <v>3</v>
      </c>
      <c r="J5462" s="7">
        <f t="shared" ca="1" si="1197"/>
        <v>27</v>
      </c>
      <c r="K5462" s="7">
        <f t="shared" ca="1" si="1198"/>
        <v>8</v>
      </c>
      <c r="L5462" s="7" t="str">
        <f t="shared" ca="1" si="1199"/>
        <v>UPI</v>
      </c>
      <c r="M5462" s="7" t="str">
        <f t="shared" ca="1" si="1200"/>
        <v>UK</v>
      </c>
      <c r="N5462" s="8" t="str">
        <f t="shared" ca="1" si="1201"/>
        <v>Cancelled</v>
      </c>
    </row>
    <row r="5463" spans="1:14" x14ac:dyDescent="0.35">
      <c r="A5463" s="5" t="str">
        <f t="shared" si="1202"/>
        <v>AMZ15463</v>
      </c>
      <c r="B5463" s="6">
        <f t="shared" ca="1" si="1203"/>
        <v>45930</v>
      </c>
      <c r="C5463" s="7" t="str">
        <f t="shared" ca="1" si="1190"/>
        <v>CUS73514</v>
      </c>
      <c r="D5463" s="7" t="str">
        <f t="shared" ca="1" si="1191"/>
        <v>Electronics</v>
      </c>
      <c r="E5463" s="7" t="str">
        <f t="shared" ca="1" si="1192"/>
        <v>Air  Fryer</v>
      </c>
      <c r="F5463" s="7" t="str">
        <f t="shared" ca="1" si="1193"/>
        <v>Third-Party Seller</v>
      </c>
      <c r="G5463" s="7" t="str">
        <f t="shared" ca="1" si="1194"/>
        <v>Yes</v>
      </c>
      <c r="H5463" s="7">
        <f t="shared" ca="1" si="1195"/>
        <v>483</v>
      </c>
      <c r="I5463" s="7">
        <f t="shared" ca="1" si="1196"/>
        <v>2</v>
      </c>
      <c r="J5463" s="7">
        <f t="shared" ca="1" si="1197"/>
        <v>29</v>
      </c>
      <c r="K5463" s="7">
        <f t="shared" ca="1" si="1198"/>
        <v>9</v>
      </c>
      <c r="L5463" s="7" t="str">
        <f t="shared" ca="1" si="1199"/>
        <v>Net Banking</v>
      </c>
      <c r="M5463" s="7" t="str">
        <f t="shared" ca="1" si="1200"/>
        <v>Canada</v>
      </c>
      <c r="N5463" s="8" t="str">
        <f t="shared" ca="1" si="1201"/>
        <v>Delivered</v>
      </c>
    </row>
    <row r="5464" spans="1:14" x14ac:dyDescent="0.35">
      <c r="A5464" s="5" t="str">
        <f t="shared" si="1202"/>
        <v>AMZ15464</v>
      </c>
      <c r="B5464" s="6">
        <f t="shared" ca="1" si="1203"/>
        <v>45844</v>
      </c>
      <c r="C5464" s="7" t="str">
        <f t="shared" ca="1" si="1190"/>
        <v>CUS71954</v>
      </c>
      <c r="D5464" s="7" t="str">
        <f t="shared" ca="1" si="1191"/>
        <v>Home &amp; Kitchen</v>
      </c>
      <c r="E5464" s="7" t="str">
        <f t="shared" ca="1" si="1192"/>
        <v>Bluetooth Speaker</v>
      </c>
      <c r="F5464" s="7" t="str">
        <f t="shared" ca="1" si="1193"/>
        <v>Third-Party Seller</v>
      </c>
      <c r="G5464" s="7" t="str">
        <f t="shared" ca="1" si="1194"/>
        <v>No</v>
      </c>
      <c r="H5464" s="7">
        <f t="shared" ca="1" si="1195"/>
        <v>604</v>
      </c>
      <c r="I5464" s="7">
        <f t="shared" ca="1" si="1196"/>
        <v>3</v>
      </c>
      <c r="J5464" s="7">
        <f t="shared" ca="1" si="1197"/>
        <v>5</v>
      </c>
      <c r="K5464" s="7">
        <f t="shared" ca="1" si="1198"/>
        <v>13</v>
      </c>
      <c r="L5464" s="7" t="str">
        <f t="shared" ca="1" si="1199"/>
        <v>Amazon Pay</v>
      </c>
      <c r="M5464" s="7" t="str">
        <f t="shared" ca="1" si="1200"/>
        <v>USA</v>
      </c>
      <c r="N5464" s="8" t="str">
        <f t="shared" ca="1" si="1201"/>
        <v>Cancelled</v>
      </c>
    </row>
    <row r="5465" spans="1:14" x14ac:dyDescent="0.35">
      <c r="A5465" s="5" t="str">
        <f t="shared" si="1202"/>
        <v>AMZ15465</v>
      </c>
      <c r="B5465" s="6">
        <f t="shared" ca="1" si="1203"/>
        <v>45937</v>
      </c>
      <c r="C5465" s="7" t="str">
        <f t="shared" ca="1" si="1190"/>
        <v>CUS45675</v>
      </c>
      <c r="D5465" s="7" t="str">
        <f t="shared" ca="1" si="1191"/>
        <v>Fashion</v>
      </c>
      <c r="E5465" s="7" t="str">
        <f t="shared" ca="1" si="1192"/>
        <v>Running Shoes</v>
      </c>
      <c r="F5465" s="7" t="str">
        <f t="shared" ca="1" si="1193"/>
        <v>Amazon Fulfilled</v>
      </c>
      <c r="G5465" s="7" t="str">
        <f t="shared" ca="1" si="1194"/>
        <v>Yes</v>
      </c>
      <c r="H5465" s="7">
        <f t="shared" ca="1" si="1195"/>
        <v>495</v>
      </c>
      <c r="I5465" s="7">
        <f t="shared" ca="1" si="1196"/>
        <v>1</v>
      </c>
      <c r="J5465" s="7">
        <f t="shared" ca="1" si="1197"/>
        <v>30</v>
      </c>
      <c r="K5465" s="7">
        <f t="shared" ca="1" si="1198"/>
        <v>14</v>
      </c>
      <c r="L5465" s="7" t="str">
        <f t="shared" ca="1" si="1199"/>
        <v>Credit Card</v>
      </c>
      <c r="M5465" s="7" t="str">
        <f t="shared" ca="1" si="1200"/>
        <v>Canada</v>
      </c>
      <c r="N5465" s="8" t="str">
        <f t="shared" ca="1" si="1201"/>
        <v>Delivered</v>
      </c>
    </row>
    <row r="5466" spans="1:14" x14ac:dyDescent="0.35">
      <c r="A5466" s="5" t="str">
        <f t="shared" si="1202"/>
        <v>AMZ15466</v>
      </c>
      <c r="B5466" s="6">
        <f t="shared" ca="1" si="1203"/>
        <v>45994</v>
      </c>
      <c r="C5466" s="7" t="str">
        <f t="shared" ca="1" si="1190"/>
        <v>CUS88147</v>
      </c>
      <c r="D5466" s="7" t="str">
        <f t="shared" ca="1" si="1191"/>
        <v>Electronics</v>
      </c>
      <c r="E5466" s="7" t="str">
        <f t="shared" ca="1" si="1192"/>
        <v>Running Shoes</v>
      </c>
      <c r="F5466" s="7" t="str">
        <f t="shared" ca="1" si="1193"/>
        <v>Amazon Fulfilled</v>
      </c>
      <c r="G5466" s="7" t="str">
        <f t="shared" ca="1" si="1194"/>
        <v>Yes</v>
      </c>
      <c r="H5466" s="7">
        <f t="shared" ca="1" si="1195"/>
        <v>169</v>
      </c>
      <c r="I5466" s="7">
        <f t="shared" ca="1" si="1196"/>
        <v>4</v>
      </c>
      <c r="J5466" s="7">
        <f t="shared" ca="1" si="1197"/>
        <v>16</v>
      </c>
      <c r="K5466" s="7">
        <f t="shared" ca="1" si="1198"/>
        <v>8</v>
      </c>
      <c r="L5466" s="7" t="str">
        <f t="shared" ca="1" si="1199"/>
        <v>Credit Card</v>
      </c>
      <c r="M5466" s="7" t="str">
        <f t="shared" ca="1" si="1200"/>
        <v>USA</v>
      </c>
      <c r="N5466" s="8" t="str">
        <f t="shared" ca="1" si="1201"/>
        <v>Delivered</v>
      </c>
    </row>
    <row r="5467" spans="1:14" x14ac:dyDescent="0.35">
      <c r="A5467" s="5" t="str">
        <f t="shared" si="1202"/>
        <v>AMZ15467</v>
      </c>
      <c r="B5467" s="6">
        <f t="shared" ca="1" si="1203"/>
        <v>45896</v>
      </c>
      <c r="C5467" s="7" t="str">
        <f t="shared" ca="1" si="1190"/>
        <v>CUS77587</v>
      </c>
      <c r="D5467" s="7" t="str">
        <f t="shared" ca="1" si="1191"/>
        <v>Books</v>
      </c>
      <c r="E5467" s="7" t="str">
        <f t="shared" ca="1" si="1192"/>
        <v>Water Bottle</v>
      </c>
      <c r="F5467" s="7" t="str">
        <f t="shared" ca="1" si="1193"/>
        <v>Amazon Fulfilled</v>
      </c>
      <c r="G5467" s="7" t="str">
        <f t="shared" ca="1" si="1194"/>
        <v>Yes</v>
      </c>
      <c r="H5467" s="7">
        <f t="shared" ca="1" si="1195"/>
        <v>245</v>
      </c>
      <c r="I5467" s="7">
        <f t="shared" ca="1" si="1196"/>
        <v>2</v>
      </c>
      <c r="J5467" s="7">
        <f t="shared" ca="1" si="1197"/>
        <v>40</v>
      </c>
      <c r="K5467" s="7">
        <f t="shared" ca="1" si="1198"/>
        <v>8</v>
      </c>
      <c r="L5467" s="7" t="str">
        <f t="shared" ca="1" si="1199"/>
        <v>Net Banking</v>
      </c>
      <c r="M5467" s="7" t="str">
        <f t="shared" ca="1" si="1200"/>
        <v>Canada</v>
      </c>
      <c r="N5467" s="8" t="str">
        <f t="shared" ca="1" si="1201"/>
        <v>Delivered</v>
      </c>
    </row>
    <row r="5468" spans="1:14" x14ac:dyDescent="0.35">
      <c r="A5468" s="5" t="str">
        <f t="shared" si="1202"/>
        <v>AMZ15468</v>
      </c>
      <c r="B5468" s="6">
        <f t="shared" ca="1" si="1203"/>
        <v>45930</v>
      </c>
      <c r="C5468" s="7" t="str">
        <f t="shared" ca="1" si="1190"/>
        <v>CUS11946</v>
      </c>
      <c r="D5468" s="7" t="str">
        <f t="shared" ca="1" si="1191"/>
        <v>Electronics</v>
      </c>
      <c r="E5468" s="7" t="str">
        <f t="shared" ca="1" si="1192"/>
        <v>Smart Watch</v>
      </c>
      <c r="F5468" s="7" t="str">
        <f t="shared" ca="1" si="1193"/>
        <v>Third-Party Seller</v>
      </c>
      <c r="G5468" s="7" t="str">
        <f t="shared" ca="1" si="1194"/>
        <v>No</v>
      </c>
      <c r="H5468" s="7">
        <f t="shared" ca="1" si="1195"/>
        <v>464</v>
      </c>
      <c r="I5468" s="7">
        <f t="shared" ca="1" si="1196"/>
        <v>3</v>
      </c>
      <c r="J5468" s="7">
        <f t="shared" ca="1" si="1197"/>
        <v>27</v>
      </c>
      <c r="K5468" s="7">
        <f t="shared" ca="1" si="1198"/>
        <v>7</v>
      </c>
      <c r="L5468" s="7" t="str">
        <f t="shared" ca="1" si="1199"/>
        <v>Credit Card</v>
      </c>
      <c r="M5468" s="7" t="str">
        <f t="shared" ca="1" si="1200"/>
        <v>India</v>
      </c>
      <c r="N5468" s="8" t="str">
        <f t="shared" ca="1" si="1201"/>
        <v>Returned</v>
      </c>
    </row>
    <row r="5469" spans="1:14" x14ac:dyDescent="0.35">
      <c r="A5469" s="5" t="str">
        <f t="shared" si="1202"/>
        <v>AMZ15469</v>
      </c>
      <c r="B5469" s="6">
        <f t="shared" ca="1" si="1203"/>
        <v>45904</v>
      </c>
      <c r="C5469" s="7" t="str">
        <f t="shared" ca="1" si="1190"/>
        <v>CUS51731</v>
      </c>
      <c r="D5469" s="7" t="str">
        <f t="shared" ca="1" si="1191"/>
        <v>Electronics</v>
      </c>
      <c r="E5469" s="7" t="str">
        <f t="shared" ca="1" si="1192"/>
        <v>Iphone Charger</v>
      </c>
      <c r="F5469" s="7" t="str">
        <f t="shared" ca="1" si="1193"/>
        <v>Amazon Fulfilled</v>
      </c>
      <c r="G5469" s="7" t="str">
        <f t="shared" ca="1" si="1194"/>
        <v>Yes</v>
      </c>
      <c r="H5469" s="7">
        <f t="shared" ca="1" si="1195"/>
        <v>773</v>
      </c>
      <c r="I5469" s="7">
        <f t="shared" ca="1" si="1196"/>
        <v>4</v>
      </c>
      <c r="J5469" s="7">
        <f t="shared" ca="1" si="1197"/>
        <v>11</v>
      </c>
      <c r="K5469" s="7">
        <f t="shared" ca="1" si="1198"/>
        <v>12</v>
      </c>
      <c r="L5469" s="7" t="str">
        <f t="shared" ca="1" si="1199"/>
        <v>Debit Card</v>
      </c>
      <c r="M5469" s="7" t="str">
        <f t="shared" ca="1" si="1200"/>
        <v>India</v>
      </c>
      <c r="N5469" s="8" t="str">
        <f t="shared" ca="1" si="1201"/>
        <v>Delivered</v>
      </c>
    </row>
    <row r="5470" spans="1:14" x14ac:dyDescent="0.35">
      <c r="A5470" s="5" t="str">
        <f t="shared" si="1202"/>
        <v>AMZ15470</v>
      </c>
      <c r="B5470" s="6">
        <f t="shared" ca="1" si="1203"/>
        <v>45888</v>
      </c>
      <c r="C5470" s="7" t="str">
        <f t="shared" ca="1" si="1190"/>
        <v>CUS16053</v>
      </c>
      <c r="D5470" s="7" t="str">
        <f t="shared" ca="1" si="1191"/>
        <v>Home &amp; Kitchen</v>
      </c>
      <c r="E5470" s="7" t="str">
        <f t="shared" ca="1" si="1192"/>
        <v>Yoga Mat</v>
      </c>
      <c r="F5470" s="7" t="str">
        <f t="shared" ca="1" si="1193"/>
        <v>Third-Party Seller</v>
      </c>
      <c r="G5470" s="7" t="str">
        <f t="shared" ca="1" si="1194"/>
        <v>Yes</v>
      </c>
      <c r="H5470" s="7">
        <f t="shared" ca="1" si="1195"/>
        <v>34</v>
      </c>
      <c r="I5470" s="7">
        <f t="shared" ca="1" si="1196"/>
        <v>3</v>
      </c>
      <c r="J5470" s="7">
        <f t="shared" ca="1" si="1197"/>
        <v>34</v>
      </c>
      <c r="K5470" s="7">
        <f t="shared" ca="1" si="1198"/>
        <v>5</v>
      </c>
      <c r="L5470" s="7" t="str">
        <f t="shared" ca="1" si="1199"/>
        <v>Amazon Pay</v>
      </c>
      <c r="M5470" s="7" t="str">
        <f t="shared" ca="1" si="1200"/>
        <v>USA</v>
      </c>
      <c r="N5470" s="8" t="str">
        <f t="shared" ca="1" si="1201"/>
        <v>Delivered</v>
      </c>
    </row>
    <row r="5471" spans="1:14" x14ac:dyDescent="0.35">
      <c r="A5471" s="5" t="str">
        <f t="shared" si="1202"/>
        <v>AMZ15471</v>
      </c>
      <c r="B5471" s="6">
        <f t="shared" ca="1" si="1203"/>
        <v>45993</v>
      </c>
      <c r="C5471" s="7" t="str">
        <f t="shared" ca="1" si="1190"/>
        <v>CUS49649</v>
      </c>
      <c r="D5471" s="7" t="str">
        <f t="shared" ca="1" si="1191"/>
        <v>Sports</v>
      </c>
      <c r="E5471" s="7" t="str">
        <f t="shared" ca="1" si="1192"/>
        <v>Iphone Charger</v>
      </c>
      <c r="F5471" s="7" t="str">
        <f t="shared" ca="1" si="1193"/>
        <v>Third-Party Seller</v>
      </c>
      <c r="G5471" s="7" t="str">
        <f t="shared" ca="1" si="1194"/>
        <v>No</v>
      </c>
      <c r="H5471" s="7">
        <f t="shared" ca="1" si="1195"/>
        <v>346</v>
      </c>
      <c r="I5471" s="7">
        <f t="shared" ca="1" si="1196"/>
        <v>2</v>
      </c>
      <c r="J5471" s="7">
        <f t="shared" ca="1" si="1197"/>
        <v>11</v>
      </c>
      <c r="K5471" s="7">
        <f t="shared" ca="1" si="1198"/>
        <v>12</v>
      </c>
      <c r="L5471" s="7" t="str">
        <f t="shared" ca="1" si="1199"/>
        <v>Net Banking</v>
      </c>
      <c r="M5471" s="7" t="str">
        <f t="shared" ca="1" si="1200"/>
        <v>India</v>
      </c>
      <c r="N5471" s="8" t="str">
        <f t="shared" ca="1" si="1201"/>
        <v>Delivered</v>
      </c>
    </row>
    <row r="5472" spans="1:14" x14ac:dyDescent="0.35">
      <c r="A5472" s="5" t="str">
        <f t="shared" si="1202"/>
        <v>AMZ15472</v>
      </c>
      <c r="B5472" s="6">
        <f t="shared" ca="1" si="1203"/>
        <v>45995</v>
      </c>
      <c r="C5472" s="7" t="str">
        <f t="shared" ca="1" si="1190"/>
        <v>CUS71713</v>
      </c>
      <c r="D5472" s="7" t="str">
        <f t="shared" ca="1" si="1191"/>
        <v>Home &amp; Kitchen</v>
      </c>
      <c r="E5472" s="7" t="str">
        <f t="shared" ca="1" si="1192"/>
        <v>Iphone Charger</v>
      </c>
      <c r="F5472" s="7" t="str">
        <f t="shared" ca="1" si="1193"/>
        <v>Third-Party Seller</v>
      </c>
      <c r="G5472" s="7" t="str">
        <f t="shared" ca="1" si="1194"/>
        <v>No</v>
      </c>
      <c r="H5472" s="7">
        <f t="shared" ca="1" si="1195"/>
        <v>177</v>
      </c>
      <c r="I5472" s="7">
        <f t="shared" ca="1" si="1196"/>
        <v>4</v>
      </c>
      <c r="J5472" s="7">
        <f t="shared" ca="1" si="1197"/>
        <v>20</v>
      </c>
      <c r="K5472" s="7">
        <f t="shared" ca="1" si="1198"/>
        <v>6</v>
      </c>
      <c r="L5472" s="7" t="str">
        <f t="shared" ca="1" si="1199"/>
        <v>Amazon Pay</v>
      </c>
      <c r="M5472" s="7" t="str">
        <f t="shared" ca="1" si="1200"/>
        <v>USA</v>
      </c>
      <c r="N5472" s="8" t="str">
        <f t="shared" ca="1" si="1201"/>
        <v>Returned</v>
      </c>
    </row>
    <row r="5473" spans="1:14" x14ac:dyDescent="0.35">
      <c r="A5473" s="5" t="str">
        <f t="shared" si="1202"/>
        <v>AMZ15473</v>
      </c>
      <c r="B5473" s="6">
        <f t="shared" ca="1" si="1203"/>
        <v>46003</v>
      </c>
      <c r="C5473" s="7" t="str">
        <f t="shared" ca="1" si="1190"/>
        <v>CUS22636</v>
      </c>
      <c r="D5473" s="7" t="str">
        <f t="shared" ca="1" si="1191"/>
        <v>Sports</v>
      </c>
      <c r="E5473" s="7" t="str">
        <f t="shared" ca="1" si="1192"/>
        <v>Yoga Mat</v>
      </c>
      <c r="F5473" s="7" t="str">
        <f t="shared" ca="1" si="1193"/>
        <v>Third-Party Seller</v>
      </c>
      <c r="G5473" s="7" t="str">
        <f t="shared" ca="1" si="1194"/>
        <v>No</v>
      </c>
      <c r="H5473" s="7">
        <f t="shared" ca="1" si="1195"/>
        <v>545</v>
      </c>
      <c r="I5473" s="7">
        <f t="shared" ca="1" si="1196"/>
        <v>2</v>
      </c>
      <c r="J5473" s="7">
        <f t="shared" ca="1" si="1197"/>
        <v>26</v>
      </c>
      <c r="K5473" s="7">
        <f t="shared" ca="1" si="1198"/>
        <v>15</v>
      </c>
      <c r="L5473" s="7" t="str">
        <f t="shared" ca="1" si="1199"/>
        <v>Credit Card</v>
      </c>
      <c r="M5473" s="7" t="str">
        <f t="shared" ca="1" si="1200"/>
        <v>India</v>
      </c>
      <c r="N5473" s="8" t="str">
        <f t="shared" ca="1" si="1201"/>
        <v>Delivered</v>
      </c>
    </row>
    <row r="5474" spans="1:14" x14ac:dyDescent="0.35">
      <c r="A5474" s="5" t="str">
        <f t="shared" si="1202"/>
        <v>AMZ15474</v>
      </c>
      <c r="B5474" s="6">
        <f t="shared" ca="1" si="1203"/>
        <v>45935</v>
      </c>
      <c r="C5474" s="7" t="str">
        <f t="shared" ca="1" si="1190"/>
        <v>CUS43785</v>
      </c>
      <c r="D5474" s="7" t="str">
        <f t="shared" ca="1" si="1191"/>
        <v>Fashion</v>
      </c>
      <c r="E5474" s="7" t="str">
        <f t="shared" ca="1" si="1192"/>
        <v>Smart Watch</v>
      </c>
      <c r="F5474" s="7" t="str">
        <f t="shared" ca="1" si="1193"/>
        <v>Amazon Fulfilled</v>
      </c>
      <c r="G5474" s="7" t="str">
        <f t="shared" ca="1" si="1194"/>
        <v>Yes</v>
      </c>
      <c r="H5474" s="7">
        <f t="shared" ca="1" si="1195"/>
        <v>397</v>
      </c>
      <c r="I5474" s="7">
        <f t="shared" ca="1" si="1196"/>
        <v>2</v>
      </c>
      <c r="J5474" s="7">
        <f t="shared" ca="1" si="1197"/>
        <v>21</v>
      </c>
      <c r="K5474" s="7">
        <f t="shared" ca="1" si="1198"/>
        <v>12</v>
      </c>
      <c r="L5474" s="7" t="str">
        <f t="shared" ca="1" si="1199"/>
        <v>Amazon Pay</v>
      </c>
      <c r="M5474" s="7" t="str">
        <f t="shared" ca="1" si="1200"/>
        <v>Canada</v>
      </c>
      <c r="N5474" s="8" t="str">
        <f t="shared" ca="1" si="1201"/>
        <v>Cancelled</v>
      </c>
    </row>
    <row r="5475" spans="1:14" x14ac:dyDescent="0.35">
      <c r="A5475" s="5" t="str">
        <f t="shared" si="1202"/>
        <v>AMZ15475</v>
      </c>
      <c r="B5475" s="6">
        <f t="shared" ca="1" si="1203"/>
        <v>45892</v>
      </c>
      <c r="C5475" s="7" t="str">
        <f t="shared" ca="1" si="1190"/>
        <v>CUS29506</v>
      </c>
      <c r="D5475" s="7" t="str">
        <f t="shared" ca="1" si="1191"/>
        <v>Electronics</v>
      </c>
      <c r="E5475" s="7" t="str">
        <f t="shared" ca="1" si="1192"/>
        <v>Cotton T-Shirt</v>
      </c>
      <c r="F5475" s="7" t="str">
        <f t="shared" ca="1" si="1193"/>
        <v>Amazon Fulfilled</v>
      </c>
      <c r="G5475" s="7" t="str">
        <f t="shared" ca="1" si="1194"/>
        <v>No</v>
      </c>
      <c r="H5475" s="7">
        <f t="shared" ca="1" si="1195"/>
        <v>751</v>
      </c>
      <c r="I5475" s="7">
        <f t="shared" ca="1" si="1196"/>
        <v>2</v>
      </c>
      <c r="J5475" s="7">
        <f t="shared" ca="1" si="1197"/>
        <v>8</v>
      </c>
      <c r="K5475" s="7">
        <f t="shared" ca="1" si="1198"/>
        <v>3</v>
      </c>
      <c r="L5475" s="7" t="str">
        <f t="shared" ca="1" si="1199"/>
        <v>Amazon Pay</v>
      </c>
      <c r="M5475" s="7" t="str">
        <f t="shared" ca="1" si="1200"/>
        <v>Canada</v>
      </c>
      <c r="N5475" s="8" t="str">
        <f t="shared" ca="1" si="1201"/>
        <v>Delivered</v>
      </c>
    </row>
    <row r="5476" spans="1:14" x14ac:dyDescent="0.35">
      <c r="A5476" s="5" t="str">
        <f t="shared" si="1202"/>
        <v>AMZ15476</v>
      </c>
      <c r="B5476" s="6">
        <f t="shared" ca="1" si="1203"/>
        <v>45844</v>
      </c>
      <c r="C5476" s="7" t="str">
        <f t="shared" ca="1" si="1190"/>
        <v>CUS84160</v>
      </c>
      <c r="D5476" s="7" t="str">
        <f t="shared" ca="1" si="1191"/>
        <v>Books</v>
      </c>
      <c r="E5476" s="7" t="str">
        <f t="shared" ca="1" si="1192"/>
        <v>Cotton T-Shirt</v>
      </c>
      <c r="F5476" s="7" t="str">
        <f t="shared" ca="1" si="1193"/>
        <v>Amazon Fulfilled</v>
      </c>
      <c r="G5476" s="7" t="str">
        <f t="shared" ca="1" si="1194"/>
        <v>No</v>
      </c>
      <c r="H5476" s="7">
        <f t="shared" ca="1" si="1195"/>
        <v>410</v>
      </c>
      <c r="I5476" s="7">
        <f t="shared" ca="1" si="1196"/>
        <v>3</v>
      </c>
      <c r="J5476" s="7">
        <f t="shared" ca="1" si="1197"/>
        <v>36</v>
      </c>
      <c r="K5476" s="7">
        <f t="shared" ca="1" si="1198"/>
        <v>13</v>
      </c>
      <c r="L5476" s="7" t="str">
        <f t="shared" ca="1" si="1199"/>
        <v>UPI</v>
      </c>
      <c r="M5476" s="7" t="str">
        <f t="shared" ca="1" si="1200"/>
        <v>UK</v>
      </c>
      <c r="N5476" s="8" t="str">
        <f t="shared" ca="1" si="1201"/>
        <v>Returned</v>
      </c>
    </row>
    <row r="5477" spans="1:14" x14ac:dyDescent="0.35">
      <c r="A5477" s="5" t="str">
        <f t="shared" si="1202"/>
        <v>AMZ15477</v>
      </c>
      <c r="B5477" s="6">
        <f t="shared" ca="1" si="1203"/>
        <v>46022</v>
      </c>
      <c r="C5477" s="7" t="str">
        <f t="shared" ca="1" si="1190"/>
        <v>CUS67540</v>
      </c>
      <c r="D5477" s="7" t="str">
        <f t="shared" ca="1" si="1191"/>
        <v>Books</v>
      </c>
      <c r="E5477" s="7" t="str">
        <f t="shared" ca="1" si="1192"/>
        <v>Water Bottle</v>
      </c>
      <c r="F5477" s="7" t="str">
        <f t="shared" ca="1" si="1193"/>
        <v>Third-Party Seller</v>
      </c>
      <c r="G5477" s="7" t="str">
        <f t="shared" ca="1" si="1194"/>
        <v>Yes</v>
      </c>
      <c r="H5477" s="7">
        <f t="shared" ca="1" si="1195"/>
        <v>580</v>
      </c>
      <c r="I5477" s="7">
        <f t="shared" ca="1" si="1196"/>
        <v>4</v>
      </c>
      <c r="J5477" s="7">
        <f t="shared" ca="1" si="1197"/>
        <v>34</v>
      </c>
      <c r="K5477" s="7">
        <f t="shared" ca="1" si="1198"/>
        <v>8</v>
      </c>
      <c r="L5477" s="7" t="str">
        <f t="shared" ca="1" si="1199"/>
        <v>UPI</v>
      </c>
      <c r="M5477" s="7" t="str">
        <f t="shared" ca="1" si="1200"/>
        <v>Canada</v>
      </c>
      <c r="N5477" s="8" t="str">
        <f t="shared" ca="1" si="1201"/>
        <v>Returned</v>
      </c>
    </row>
    <row r="5478" spans="1:14" x14ac:dyDescent="0.35">
      <c r="A5478" s="5" t="str">
        <f t="shared" si="1202"/>
        <v>AMZ15478</v>
      </c>
      <c r="B5478" s="6">
        <f t="shared" ca="1" si="1203"/>
        <v>45840</v>
      </c>
      <c r="C5478" s="7" t="str">
        <f t="shared" ca="1" si="1190"/>
        <v>CUS52460</v>
      </c>
      <c r="D5478" s="7" t="str">
        <f t="shared" ca="1" si="1191"/>
        <v>Sports</v>
      </c>
      <c r="E5478" s="7" t="str">
        <f t="shared" ca="1" si="1192"/>
        <v>Smart Watch</v>
      </c>
      <c r="F5478" s="7" t="str">
        <f t="shared" ca="1" si="1193"/>
        <v>Third-Party Seller</v>
      </c>
      <c r="G5478" s="7" t="str">
        <f t="shared" ca="1" si="1194"/>
        <v>No</v>
      </c>
      <c r="H5478" s="7">
        <f t="shared" ca="1" si="1195"/>
        <v>776</v>
      </c>
      <c r="I5478" s="7">
        <f t="shared" ca="1" si="1196"/>
        <v>1</v>
      </c>
      <c r="J5478" s="7">
        <f t="shared" ca="1" si="1197"/>
        <v>17</v>
      </c>
      <c r="K5478" s="7">
        <f t="shared" ca="1" si="1198"/>
        <v>8</v>
      </c>
      <c r="L5478" s="7" t="str">
        <f t="shared" ca="1" si="1199"/>
        <v>Credit Card</v>
      </c>
      <c r="M5478" s="7" t="str">
        <f t="shared" ca="1" si="1200"/>
        <v>India</v>
      </c>
      <c r="N5478" s="8" t="str">
        <f t="shared" ca="1" si="1201"/>
        <v>Delivered</v>
      </c>
    </row>
    <row r="5479" spans="1:14" x14ac:dyDescent="0.35">
      <c r="A5479" s="5" t="str">
        <f t="shared" si="1202"/>
        <v>AMZ15479</v>
      </c>
      <c r="B5479" s="6">
        <f t="shared" ca="1" si="1203"/>
        <v>45987</v>
      </c>
      <c r="C5479" s="7" t="str">
        <f t="shared" ca="1" si="1190"/>
        <v>CUS54875</v>
      </c>
      <c r="D5479" s="7" t="str">
        <f t="shared" ca="1" si="1191"/>
        <v>Electronics</v>
      </c>
      <c r="E5479" s="7" t="str">
        <f t="shared" ca="1" si="1192"/>
        <v>Yoga Mat</v>
      </c>
      <c r="F5479" s="7" t="str">
        <f t="shared" ca="1" si="1193"/>
        <v>Third-Party Seller</v>
      </c>
      <c r="G5479" s="7" t="str">
        <f t="shared" ca="1" si="1194"/>
        <v>Yes</v>
      </c>
      <c r="H5479" s="7">
        <f t="shared" ca="1" si="1195"/>
        <v>645</v>
      </c>
      <c r="I5479" s="7">
        <f t="shared" ca="1" si="1196"/>
        <v>2</v>
      </c>
      <c r="J5479" s="7">
        <f t="shared" ca="1" si="1197"/>
        <v>21</v>
      </c>
      <c r="K5479" s="7">
        <f t="shared" ca="1" si="1198"/>
        <v>15</v>
      </c>
      <c r="L5479" s="7" t="str">
        <f t="shared" ca="1" si="1199"/>
        <v>Amazon Pay</v>
      </c>
      <c r="M5479" s="7" t="str">
        <f t="shared" ca="1" si="1200"/>
        <v>India</v>
      </c>
      <c r="N5479" s="8" t="str">
        <f t="shared" ca="1" si="1201"/>
        <v>Returned</v>
      </c>
    </row>
    <row r="5480" spans="1:14" x14ac:dyDescent="0.35">
      <c r="A5480" s="5" t="str">
        <f t="shared" si="1202"/>
        <v>AMZ15480</v>
      </c>
      <c r="B5480" s="6">
        <f t="shared" ca="1" si="1203"/>
        <v>45900</v>
      </c>
      <c r="C5480" s="7" t="str">
        <f t="shared" ca="1" si="1190"/>
        <v>CUS58145</v>
      </c>
      <c r="D5480" s="7" t="str">
        <f t="shared" ca="1" si="1191"/>
        <v>Fashion</v>
      </c>
      <c r="E5480" s="7" t="str">
        <f t="shared" ca="1" si="1192"/>
        <v>Running Shoes</v>
      </c>
      <c r="F5480" s="7" t="str">
        <f t="shared" ca="1" si="1193"/>
        <v>Third-Party Seller</v>
      </c>
      <c r="G5480" s="7" t="str">
        <f t="shared" ca="1" si="1194"/>
        <v>No</v>
      </c>
      <c r="H5480" s="7">
        <f t="shared" ca="1" si="1195"/>
        <v>139</v>
      </c>
      <c r="I5480" s="7">
        <f t="shared" ca="1" si="1196"/>
        <v>1</v>
      </c>
      <c r="J5480" s="7">
        <f t="shared" ca="1" si="1197"/>
        <v>28</v>
      </c>
      <c r="K5480" s="7">
        <f t="shared" ca="1" si="1198"/>
        <v>3</v>
      </c>
      <c r="L5480" s="7" t="str">
        <f t="shared" ca="1" si="1199"/>
        <v>Debit Card</v>
      </c>
      <c r="M5480" s="7" t="str">
        <f t="shared" ca="1" si="1200"/>
        <v>Canada</v>
      </c>
      <c r="N5480" s="8" t="str">
        <f t="shared" ca="1" si="1201"/>
        <v>Returned</v>
      </c>
    </row>
    <row r="5481" spans="1:14" x14ac:dyDescent="0.35">
      <c r="A5481" s="5" t="str">
        <f t="shared" si="1202"/>
        <v>AMZ15481</v>
      </c>
      <c r="B5481" s="6">
        <f t="shared" ca="1" si="1203"/>
        <v>45961</v>
      </c>
      <c r="C5481" s="7" t="str">
        <f t="shared" ca="1" si="1190"/>
        <v>CUS56276</v>
      </c>
      <c r="D5481" s="7" t="str">
        <f t="shared" ca="1" si="1191"/>
        <v>Electronics</v>
      </c>
      <c r="E5481" s="7" t="str">
        <f t="shared" ca="1" si="1192"/>
        <v>Face Cream</v>
      </c>
      <c r="F5481" s="7" t="str">
        <f t="shared" ca="1" si="1193"/>
        <v>Third-Party Seller</v>
      </c>
      <c r="G5481" s="7" t="str">
        <f t="shared" ca="1" si="1194"/>
        <v>No</v>
      </c>
      <c r="H5481" s="7">
        <f t="shared" ca="1" si="1195"/>
        <v>204</v>
      </c>
      <c r="I5481" s="7">
        <f t="shared" ca="1" si="1196"/>
        <v>1</v>
      </c>
      <c r="J5481" s="7">
        <f t="shared" ca="1" si="1197"/>
        <v>30</v>
      </c>
      <c r="K5481" s="7">
        <f t="shared" ca="1" si="1198"/>
        <v>5</v>
      </c>
      <c r="L5481" s="7" t="str">
        <f t="shared" ca="1" si="1199"/>
        <v>Debit Card</v>
      </c>
      <c r="M5481" s="7" t="str">
        <f t="shared" ca="1" si="1200"/>
        <v>UK</v>
      </c>
      <c r="N5481" s="8" t="str">
        <f t="shared" ca="1" si="1201"/>
        <v>Delivered</v>
      </c>
    </row>
    <row r="5482" spans="1:14" x14ac:dyDescent="0.35">
      <c r="A5482" s="5" t="str">
        <f t="shared" si="1202"/>
        <v>AMZ15482</v>
      </c>
      <c r="B5482" s="6">
        <f t="shared" ca="1" si="1203"/>
        <v>45938</v>
      </c>
      <c r="C5482" s="7" t="str">
        <f t="shared" ca="1" si="1190"/>
        <v>CUS23971</v>
      </c>
      <c r="D5482" s="7" t="str">
        <f t="shared" ca="1" si="1191"/>
        <v>Sports</v>
      </c>
      <c r="E5482" s="7" t="str">
        <f t="shared" ca="1" si="1192"/>
        <v>Yoga Mat</v>
      </c>
      <c r="F5482" s="7" t="str">
        <f t="shared" ca="1" si="1193"/>
        <v>Amazon Fulfilled</v>
      </c>
      <c r="G5482" s="7" t="str">
        <f t="shared" ca="1" si="1194"/>
        <v>No</v>
      </c>
      <c r="H5482" s="7">
        <f t="shared" ca="1" si="1195"/>
        <v>33</v>
      </c>
      <c r="I5482" s="7">
        <f t="shared" ca="1" si="1196"/>
        <v>2</v>
      </c>
      <c r="J5482" s="7">
        <f t="shared" ca="1" si="1197"/>
        <v>23</v>
      </c>
      <c r="K5482" s="7">
        <f t="shared" ca="1" si="1198"/>
        <v>14</v>
      </c>
      <c r="L5482" s="7" t="str">
        <f t="shared" ca="1" si="1199"/>
        <v>Debit Card</v>
      </c>
      <c r="M5482" s="7" t="str">
        <f t="shared" ca="1" si="1200"/>
        <v>Canada</v>
      </c>
      <c r="N5482" s="8" t="str">
        <f t="shared" ca="1" si="1201"/>
        <v>Cancelled</v>
      </c>
    </row>
    <row r="5483" spans="1:14" x14ac:dyDescent="0.35">
      <c r="A5483" s="5" t="str">
        <f t="shared" si="1202"/>
        <v>AMZ15483</v>
      </c>
      <c r="B5483" s="6">
        <f t="shared" ca="1" si="1203"/>
        <v>45868</v>
      </c>
      <c r="C5483" s="7" t="str">
        <f t="shared" ca="1" si="1190"/>
        <v>CUS65522</v>
      </c>
      <c r="D5483" s="7" t="str">
        <f t="shared" ca="1" si="1191"/>
        <v>Electronics</v>
      </c>
      <c r="E5483" s="7" t="str">
        <f t="shared" ca="1" si="1192"/>
        <v>Bluetooth Speaker</v>
      </c>
      <c r="F5483" s="7" t="str">
        <f t="shared" ca="1" si="1193"/>
        <v>Amazon Fulfilled</v>
      </c>
      <c r="G5483" s="7" t="str">
        <f t="shared" ca="1" si="1194"/>
        <v>Yes</v>
      </c>
      <c r="H5483" s="7">
        <f t="shared" ca="1" si="1195"/>
        <v>262</v>
      </c>
      <c r="I5483" s="7">
        <f t="shared" ca="1" si="1196"/>
        <v>4</v>
      </c>
      <c r="J5483" s="7">
        <f t="shared" ca="1" si="1197"/>
        <v>31</v>
      </c>
      <c r="K5483" s="7">
        <f t="shared" ca="1" si="1198"/>
        <v>10</v>
      </c>
      <c r="L5483" s="7" t="str">
        <f t="shared" ca="1" si="1199"/>
        <v>Credit Card</v>
      </c>
      <c r="M5483" s="7" t="str">
        <f t="shared" ca="1" si="1200"/>
        <v>USA</v>
      </c>
      <c r="N5483" s="8" t="str">
        <f t="shared" ca="1" si="1201"/>
        <v>Returned</v>
      </c>
    </row>
    <row r="5484" spans="1:14" x14ac:dyDescent="0.35">
      <c r="A5484" s="5" t="str">
        <f t="shared" si="1202"/>
        <v>AMZ15484</v>
      </c>
      <c r="B5484" s="6">
        <f t="shared" ca="1" si="1203"/>
        <v>45856</v>
      </c>
      <c r="C5484" s="7" t="str">
        <f t="shared" ca="1" si="1190"/>
        <v>CUS28026</v>
      </c>
      <c r="D5484" s="7" t="str">
        <f t="shared" ca="1" si="1191"/>
        <v>Fashion</v>
      </c>
      <c r="E5484" s="7" t="str">
        <f t="shared" ca="1" si="1192"/>
        <v>Face Cream</v>
      </c>
      <c r="F5484" s="7" t="str">
        <f t="shared" ca="1" si="1193"/>
        <v>Third-Party Seller</v>
      </c>
      <c r="G5484" s="7" t="str">
        <f t="shared" ca="1" si="1194"/>
        <v>No</v>
      </c>
      <c r="H5484" s="7">
        <f t="shared" ca="1" si="1195"/>
        <v>449</v>
      </c>
      <c r="I5484" s="7">
        <f t="shared" ca="1" si="1196"/>
        <v>4</v>
      </c>
      <c r="J5484" s="7">
        <f t="shared" ca="1" si="1197"/>
        <v>11</v>
      </c>
      <c r="K5484" s="7">
        <f t="shared" ca="1" si="1198"/>
        <v>10</v>
      </c>
      <c r="L5484" s="7" t="str">
        <f t="shared" ca="1" si="1199"/>
        <v>Debit Card</v>
      </c>
      <c r="M5484" s="7" t="str">
        <f t="shared" ca="1" si="1200"/>
        <v>India</v>
      </c>
      <c r="N5484" s="8" t="str">
        <f t="shared" ca="1" si="1201"/>
        <v>Delivered</v>
      </c>
    </row>
    <row r="5485" spans="1:14" x14ac:dyDescent="0.35">
      <c r="A5485" s="5" t="str">
        <f t="shared" si="1202"/>
        <v>AMZ15485</v>
      </c>
      <c r="B5485" s="6">
        <f t="shared" ca="1" si="1203"/>
        <v>45862</v>
      </c>
      <c r="C5485" s="7" t="str">
        <f t="shared" ca="1" si="1190"/>
        <v>CUS50744</v>
      </c>
      <c r="D5485" s="7" t="str">
        <f t="shared" ca="1" si="1191"/>
        <v>Fashion</v>
      </c>
      <c r="E5485" s="7" t="str">
        <f t="shared" ca="1" si="1192"/>
        <v>Running Shoes</v>
      </c>
      <c r="F5485" s="7" t="str">
        <f t="shared" ca="1" si="1193"/>
        <v>Third-Party Seller</v>
      </c>
      <c r="G5485" s="7" t="str">
        <f t="shared" ca="1" si="1194"/>
        <v>Yes</v>
      </c>
      <c r="H5485" s="7">
        <f t="shared" ca="1" si="1195"/>
        <v>612</v>
      </c>
      <c r="I5485" s="7">
        <f t="shared" ca="1" si="1196"/>
        <v>2</v>
      </c>
      <c r="J5485" s="7">
        <f t="shared" ca="1" si="1197"/>
        <v>39</v>
      </c>
      <c r="K5485" s="7">
        <f t="shared" ca="1" si="1198"/>
        <v>9</v>
      </c>
      <c r="L5485" s="7" t="str">
        <f t="shared" ca="1" si="1199"/>
        <v>Amazon Pay</v>
      </c>
      <c r="M5485" s="7" t="str">
        <f t="shared" ca="1" si="1200"/>
        <v>USA</v>
      </c>
      <c r="N5485" s="8" t="str">
        <f t="shared" ca="1" si="1201"/>
        <v>Returned</v>
      </c>
    </row>
    <row r="5486" spans="1:14" x14ac:dyDescent="0.35">
      <c r="A5486" s="5" t="str">
        <f t="shared" si="1202"/>
        <v>AMZ15486</v>
      </c>
      <c r="B5486" s="6">
        <f t="shared" ca="1" si="1203"/>
        <v>45907</v>
      </c>
      <c r="C5486" s="7" t="str">
        <f t="shared" ca="1" si="1190"/>
        <v>CUS99369</v>
      </c>
      <c r="D5486" s="7" t="str">
        <f t="shared" ca="1" si="1191"/>
        <v>Fashion</v>
      </c>
      <c r="E5486" s="7" t="str">
        <f t="shared" ca="1" si="1192"/>
        <v>Air  Fryer</v>
      </c>
      <c r="F5486" s="7" t="str">
        <f t="shared" ca="1" si="1193"/>
        <v>Third-Party Seller</v>
      </c>
      <c r="G5486" s="7" t="str">
        <f t="shared" ca="1" si="1194"/>
        <v>No</v>
      </c>
      <c r="H5486" s="7">
        <f t="shared" ca="1" si="1195"/>
        <v>395</v>
      </c>
      <c r="I5486" s="7">
        <f t="shared" ca="1" si="1196"/>
        <v>3</v>
      </c>
      <c r="J5486" s="7">
        <f t="shared" ca="1" si="1197"/>
        <v>31</v>
      </c>
      <c r="K5486" s="7">
        <f t="shared" ca="1" si="1198"/>
        <v>13</v>
      </c>
      <c r="L5486" s="7" t="str">
        <f t="shared" ca="1" si="1199"/>
        <v>UPI</v>
      </c>
      <c r="M5486" s="7" t="str">
        <f t="shared" ca="1" si="1200"/>
        <v>India</v>
      </c>
      <c r="N5486" s="8" t="str">
        <f t="shared" ca="1" si="1201"/>
        <v>Cancelled</v>
      </c>
    </row>
    <row r="5487" spans="1:14" x14ac:dyDescent="0.35">
      <c r="A5487" s="5" t="str">
        <f t="shared" si="1202"/>
        <v>AMZ15487</v>
      </c>
      <c r="B5487" s="6">
        <f t="shared" ca="1" si="1203"/>
        <v>45936</v>
      </c>
      <c r="C5487" s="7" t="str">
        <f t="shared" ca="1" si="1190"/>
        <v>CUS89246</v>
      </c>
      <c r="D5487" s="7" t="str">
        <f t="shared" ca="1" si="1191"/>
        <v>Beauty</v>
      </c>
      <c r="E5487" s="7" t="str">
        <f t="shared" ca="1" si="1192"/>
        <v>Running Shoes</v>
      </c>
      <c r="F5487" s="7" t="str">
        <f t="shared" ca="1" si="1193"/>
        <v>Amazon Fulfilled</v>
      </c>
      <c r="G5487" s="7" t="str">
        <f t="shared" ca="1" si="1194"/>
        <v>Yes</v>
      </c>
      <c r="H5487" s="7">
        <f t="shared" ca="1" si="1195"/>
        <v>451</v>
      </c>
      <c r="I5487" s="7">
        <f t="shared" ca="1" si="1196"/>
        <v>3</v>
      </c>
      <c r="J5487" s="7">
        <f t="shared" ca="1" si="1197"/>
        <v>39</v>
      </c>
      <c r="K5487" s="7">
        <f t="shared" ca="1" si="1198"/>
        <v>13</v>
      </c>
      <c r="L5487" s="7" t="str">
        <f t="shared" ca="1" si="1199"/>
        <v>UPI</v>
      </c>
      <c r="M5487" s="7" t="str">
        <f t="shared" ca="1" si="1200"/>
        <v>India</v>
      </c>
      <c r="N5487" s="8" t="str">
        <f t="shared" ca="1" si="1201"/>
        <v>Delivered</v>
      </c>
    </row>
    <row r="5488" spans="1:14" x14ac:dyDescent="0.35">
      <c r="A5488" s="5" t="str">
        <f t="shared" si="1202"/>
        <v>AMZ15488</v>
      </c>
      <c r="B5488" s="6">
        <f t="shared" ca="1" si="1203"/>
        <v>45899</v>
      </c>
      <c r="C5488" s="7" t="str">
        <f t="shared" ca="1" si="1190"/>
        <v>CUS82812</v>
      </c>
      <c r="D5488" s="7" t="str">
        <f t="shared" ca="1" si="1191"/>
        <v>Books</v>
      </c>
      <c r="E5488" s="7" t="str">
        <f t="shared" ca="1" si="1192"/>
        <v>Yoga Mat</v>
      </c>
      <c r="F5488" s="7" t="str">
        <f t="shared" ca="1" si="1193"/>
        <v>Amazon Fulfilled</v>
      </c>
      <c r="G5488" s="7" t="str">
        <f t="shared" ca="1" si="1194"/>
        <v>No</v>
      </c>
      <c r="H5488" s="7">
        <f t="shared" ca="1" si="1195"/>
        <v>510</v>
      </c>
      <c r="I5488" s="7">
        <f t="shared" ca="1" si="1196"/>
        <v>2</v>
      </c>
      <c r="J5488" s="7">
        <f t="shared" ca="1" si="1197"/>
        <v>7</v>
      </c>
      <c r="K5488" s="7">
        <f t="shared" ca="1" si="1198"/>
        <v>6</v>
      </c>
      <c r="L5488" s="7" t="str">
        <f t="shared" ca="1" si="1199"/>
        <v>Debit Card</v>
      </c>
      <c r="M5488" s="7" t="str">
        <f t="shared" ca="1" si="1200"/>
        <v>Canada</v>
      </c>
      <c r="N5488" s="8" t="str">
        <f t="shared" ca="1" si="1201"/>
        <v>Delivered</v>
      </c>
    </row>
    <row r="5489" spans="1:14" x14ac:dyDescent="0.35">
      <c r="A5489" s="5" t="str">
        <f t="shared" si="1202"/>
        <v>AMZ15489</v>
      </c>
      <c r="B5489" s="6">
        <f t="shared" ca="1" si="1203"/>
        <v>45967</v>
      </c>
      <c r="C5489" s="7" t="str">
        <f t="shared" ca="1" si="1190"/>
        <v>CUS78844</v>
      </c>
      <c r="D5489" s="7" t="str">
        <f t="shared" ca="1" si="1191"/>
        <v>Electronics</v>
      </c>
      <c r="E5489" s="7" t="str">
        <f t="shared" ca="1" si="1192"/>
        <v>Iphone Charger</v>
      </c>
      <c r="F5489" s="7" t="str">
        <f t="shared" ca="1" si="1193"/>
        <v>Third-Party Seller</v>
      </c>
      <c r="G5489" s="7" t="str">
        <f t="shared" ca="1" si="1194"/>
        <v>No</v>
      </c>
      <c r="H5489" s="7">
        <f t="shared" ca="1" si="1195"/>
        <v>331</v>
      </c>
      <c r="I5489" s="7">
        <f t="shared" ca="1" si="1196"/>
        <v>3</v>
      </c>
      <c r="J5489" s="7">
        <f t="shared" ca="1" si="1197"/>
        <v>18</v>
      </c>
      <c r="K5489" s="7">
        <f t="shared" ca="1" si="1198"/>
        <v>15</v>
      </c>
      <c r="L5489" s="7" t="str">
        <f t="shared" ca="1" si="1199"/>
        <v>Credit Card</v>
      </c>
      <c r="M5489" s="7" t="str">
        <f t="shared" ca="1" si="1200"/>
        <v>USA</v>
      </c>
      <c r="N5489" s="8" t="str">
        <f t="shared" ca="1" si="1201"/>
        <v>Delivered</v>
      </c>
    </row>
    <row r="5490" spans="1:14" x14ac:dyDescent="0.35">
      <c r="A5490" s="5" t="str">
        <f t="shared" si="1202"/>
        <v>AMZ15490</v>
      </c>
      <c r="B5490" s="6">
        <f t="shared" ca="1" si="1203"/>
        <v>45957</v>
      </c>
      <c r="C5490" s="7" t="str">
        <f t="shared" ca="1" si="1190"/>
        <v>CUS57292</v>
      </c>
      <c r="D5490" s="7" t="str">
        <f t="shared" ca="1" si="1191"/>
        <v>Home &amp; Kitchen</v>
      </c>
      <c r="E5490" s="7" t="str">
        <f t="shared" ca="1" si="1192"/>
        <v>Smart Watch</v>
      </c>
      <c r="F5490" s="7" t="str">
        <f t="shared" ca="1" si="1193"/>
        <v>Amazon Fulfilled</v>
      </c>
      <c r="G5490" s="7" t="str">
        <f t="shared" ca="1" si="1194"/>
        <v>No</v>
      </c>
      <c r="H5490" s="7">
        <f t="shared" ca="1" si="1195"/>
        <v>678</v>
      </c>
      <c r="I5490" s="7">
        <f t="shared" ca="1" si="1196"/>
        <v>2</v>
      </c>
      <c r="J5490" s="7">
        <f t="shared" ca="1" si="1197"/>
        <v>18</v>
      </c>
      <c r="K5490" s="7">
        <f t="shared" ca="1" si="1198"/>
        <v>9</v>
      </c>
      <c r="L5490" s="7" t="str">
        <f t="shared" ca="1" si="1199"/>
        <v>Net Banking</v>
      </c>
      <c r="M5490" s="7" t="str">
        <f t="shared" ca="1" si="1200"/>
        <v>India</v>
      </c>
      <c r="N5490" s="8" t="str">
        <f t="shared" ca="1" si="1201"/>
        <v>Delivered</v>
      </c>
    </row>
    <row r="5491" spans="1:14" x14ac:dyDescent="0.35">
      <c r="A5491" s="5" t="str">
        <f t="shared" si="1202"/>
        <v>AMZ15491</v>
      </c>
      <c r="B5491" s="6">
        <f t="shared" ca="1" si="1203"/>
        <v>45917</v>
      </c>
      <c r="C5491" s="7" t="str">
        <f t="shared" ca="1" si="1190"/>
        <v>CUS47696</v>
      </c>
      <c r="D5491" s="7" t="str">
        <f t="shared" ca="1" si="1191"/>
        <v>Home &amp; Kitchen</v>
      </c>
      <c r="E5491" s="7" t="str">
        <f t="shared" ca="1" si="1192"/>
        <v>Bluetooth Speaker</v>
      </c>
      <c r="F5491" s="7" t="str">
        <f t="shared" ca="1" si="1193"/>
        <v>Amazon Fulfilled</v>
      </c>
      <c r="G5491" s="7" t="str">
        <f t="shared" ca="1" si="1194"/>
        <v>Yes</v>
      </c>
      <c r="H5491" s="7">
        <f t="shared" ca="1" si="1195"/>
        <v>743</v>
      </c>
      <c r="I5491" s="7">
        <f t="shared" ca="1" si="1196"/>
        <v>1</v>
      </c>
      <c r="J5491" s="7">
        <f t="shared" ca="1" si="1197"/>
        <v>33</v>
      </c>
      <c r="K5491" s="7">
        <f t="shared" ca="1" si="1198"/>
        <v>8</v>
      </c>
      <c r="L5491" s="7" t="str">
        <f t="shared" ca="1" si="1199"/>
        <v>Net Banking</v>
      </c>
      <c r="M5491" s="7" t="str">
        <f t="shared" ca="1" si="1200"/>
        <v>UK</v>
      </c>
      <c r="N5491" s="8" t="str">
        <f t="shared" ca="1" si="1201"/>
        <v>Cancelled</v>
      </c>
    </row>
    <row r="5492" spans="1:14" x14ac:dyDescent="0.35">
      <c r="A5492" s="5" t="str">
        <f t="shared" si="1202"/>
        <v>AMZ15492</v>
      </c>
      <c r="B5492" s="6">
        <f t="shared" ca="1" si="1203"/>
        <v>45998</v>
      </c>
      <c r="C5492" s="7" t="str">
        <f t="shared" ca="1" si="1190"/>
        <v>CUS78491</v>
      </c>
      <c r="D5492" s="7" t="str">
        <f t="shared" ca="1" si="1191"/>
        <v>Home &amp; Kitchen</v>
      </c>
      <c r="E5492" s="7" t="str">
        <f t="shared" ca="1" si="1192"/>
        <v>Running Shoes</v>
      </c>
      <c r="F5492" s="7" t="str">
        <f t="shared" ca="1" si="1193"/>
        <v>Amazon Fulfilled</v>
      </c>
      <c r="G5492" s="7" t="str">
        <f t="shared" ca="1" si="1194"/>
        <v>No</v>
      </c>
      <c r="H5492" s="7">
        <f t="shared" ca="1" si="1195"/>
        <v>679</v>
      </c>
      <c r="I5492" s="7">
        <f t="shared" ca="1" si="1196"/>
        <v>1</v>
      </c>
      <c r="J5492" s="7">
        <f t="shared" ca="1" si="1197"/>
        <v>1</v>
      </c>
      <c r="K5492" s="7">
        <f t="shared" ca="1" si="1198"/>
        <v>9</v>
      </c>
      <c r="L5492" s="7" t="str">
        <f t="shared" ca="1" si="1199"/>
        <v>Debit Card</v>
      </c>
      <c r="M5492" s="7" t="str">
        <f t="shared" ca="1" si="1200"/>
        <v>UK</v>
      </c>
      <c r="N5492" s="8" t="str">
        <f t="shared" ca="1" si="1201"/>
        <v>Cancelled</v>
      </c>
    </row>
    <row r="5493" spans="1:14" x14ac:dyDescent="0.35">
      <c r="A5493" s="5" t="str">
        <f t="shared" si="1202"/>
        <v>AMZ15493</v>
      </c>
      <c r="B5493" s="6">
        <f t="shared" ca="1" si="1203"/>
        <v>45960</v>
      </c>
      <c r="C5493" s="7" t="str">
        <f t="shared" ca="1" si="1190"/>
        <v>CUS90048</v>
      </c>
      <c r="D5493" s="7" t="str">
        <f t="shared" ca="1" si="1191"/>
        <v>Home &amp; Kitchen</v>
      </c>
      <c r="E5493" s="7" t="str">
        <f t="shared" ca="1" si="1192"/>
        <v>Running Shoes</v>
      </c>
      <c r="F5493" s="7" t="str">
        <f t="shared" ca="1" si="1193"/>
        <v>Amazon Fulfilled</v>
      </c>
      <c r="G5493" s="7" t="str">
        <f t="shared" ca="1" si="1194"/>
        <v>Yes</v>
      </c>
      <c r="H5493" s="7">
        <f t="shared" ca="1" si="1195"/>
        <v>331</v>
      </c>
      <c r="I5493" s="7">
        <f t="shared" ca="1" si="1196"/>
        <v>3</v>
      </c>
      <c r="J5493" s="7">
        <f t="shared" ca="1" si="1197"/>
        <v>12</v>
      </c>
      <c r="K5493" s="7">
        <f t="shared" ca="1" si="1198"/>
        <v>6</v>
      </c>
      <c r="L5493" s="7" t="str">
        <f t="shared" ca="1" si="1199"/>
        <v>Debit Card</v>
      </c>
      <c r="M5493" s="7" t="str">
        <f t="shared" ca="1" si="1200"/>
        <v>USA</v>
      </c>
      <c r="N5493" s="8" t="str">
        <f t="shared" ca="1" si="1201"/>
        <v>Delivered</v>
      </c>
    </row>
    <row r="5494" spans="1:14" x14ac:dyDescent="0.35">
      <c r="A5494" s="5" t="str">
        <f t="shared" si="1202"/>
        <v>AMZ15494</v>
      </c>
      <c r="B5494" s="6">
        <f t="shared" ca="1" si="1203"/>
        <v>46008</v>
      </c>
      <c r="C5494" s="7" t="str">
        <f t="shared" ca="1" si="1190"/>
        <v>CUS71216</v>
      </c>
      <c r="D5494" s="7" t="str">
        <f t="shared" ca="1" si="1191"/>
        <v>Electronics</v>
      </c>
      <c r="E5494" s="7" t="str">
        <f t="shared" ca="1" si="1192"/>
        <v>Air  Fryer</v>
      </c>
      <c r="F5494" s="7" t="str">
        <f t="shared" ca="1" si="1193"/>
        <v>Third-Party Seller</v>
      </c>
      <c r="G5494" s="7" t="str">
        <f t="shared" ca="1" si="1194"/>
        <v>Yes</v>
      </c>
      <c r="H5494" s="7">
        <f t="shared" ca="1" si="1195"/>
        <v>703</v>
      </c>
      <c r="I5494" s="7">
        <f t="shared" ca="1" si="1196"/>
        <v>3</v>
      </c>
      <c r="J5494" s="7">
        <f t="shared" ca="1" si="1197"/>
        <v>33</v>
      </c>
      <c r="K5494" s="7">
        <f t="shared" ca="1" si="1198"/>
        <v>9</v>
      </c>
      <c r="L5494" s="7" t="str">
        <f t="shared" ca="1" si="1199"/>
        <v>Debit Card</v>
      </c>
      <c r="M5494" s="7" t="str">
        <f t="shared" ca="1" si="1200"/>
        <v>India</v>
      </c>
      <c r="N5494" s="8" t="str">
        <f t="shared" ca="1" si="1201"/>
        <v>Delivered</v>
      </c>
    </row>
    <row r="5495" spans="1:14" x14ac:dyDescent="0.35">
      <c r="A5495" s="5" t="str">
        <f t="shared" si="1202"/>
        <v>AMZ15495</v>
      </c>
      <c r="B5495" s="6">
        <f t="shared" ca="1" si="1203"/>
        <v>46021</v>
      </c>
      <c r="C5495" s="7" t="str">
        <f t="shared" ca="1" si="1190"/>
        <v>CUS58499</v>
      </c>
      <c r="D5495" s="7" t="str">
        <f t="shared" ca="1" si="1191"/>
        <v>Beauty</v>
      </c>
      <c r="E5495" s="7" t="str">
        <f t="shared" ca="1" si="1192"/>
        <v>Smart Watch</v>
      </c>
      <c r="F5495" s="7" t="str">
        <f t="shared" ca="1" si="1193"/>
        <v>Third-Party Seller</v>
      </c>
      <c r="G5495" s="7" t="str">
        <f t="shared" ca="1" si="1194"/>
        <v>Yes</v>
      </c>
      <c r="H5495" s="7">
        <f t="shared" ca="1" si="1195"/>
        <v>183</v>
      </c>
      <c r="I5495" s="7">
        <f t="shared" ca="1" si="1196"/>
        <v>2</v>
      </c>
      <c r="J5495" s="7">
        <f t="shared" ca="1" si="1197"/>
        <v>13</v>
      </c>
      <c r="K5495" s="7">
        <f t="shared" ca="1" si="1198"/>
        <v>9</v>
      </c>
      <c r="L5495" s="7" t="str">
        <f t="shared" ca="1" si="1199"/>
        <v>Debit Card</v>
      </c>
      <c r="M5495" s="7" t="str">
        <f t="shared" ca="1" si="1200"/>
        <v>UK</v>
      </c>
      <c r="N5495" s="8" t="str">
        <f t="shared" ca="1" si="1201"/>
        <v>Delivered</v>
      </c>
    </row>
    <row r="5496" spans="1:14" x14ac:dyDescent="0.35">
      <c r="A5496" s="5" t="str">
        <f t="shared" si="1202"/>
        <v>AMZ15496</v>
      </c>
      <c r="B5496" s="6">
        <f t="shared" ca="1" si="1203"/>
        <v>45858</v>
      </c>
      <c r="C5496" s="7" t="str">
        <f t="shared" ca="1" si="1190"/>
        <v>CUS38667</v>
      </c>
      <c r="D5496" s="7" t="str">
        <f t="shared" ca="1" si="1191"/>
        <v>Beauty</v>
      </c>
      <c r="E5496" s="7" t="str">
        <f t="shared" ca="1" si="1192"/>
        <v>Air  Fryer</v>
      </c>
      <c r="F5496" s="7" t="str">
        <f t="shared" ca="1" si="1193"/>
        <v>Third-Party Seller</v>
      </c>
      <c r="G5496" s="7" t="str">
        <f t="shared" ca="1" si="1194"/>
        <v>No</v>
      </c>
      <c r="H5496" s="7">
        <f t="shared" ca="1" si="1195"/>
        <v>9</v>
      </c>
      <c r="I5496" s="7">
        <f t="shared" ca="1" si="1196"/>
        <v>4</v>
      </c>
      <c r="J5496" s="7">
        <f t="shared" ca="1" si="1197"/>
        <v>22</v>
      </c>
      <c r="K5496" s="7">
        <f t="shared" ca="1" si="1198"/>
        <v>13</v>
      </c>
      <c r="L5496" s="7" t="str">
        <f t="shared" ca="1" si="1199"/>
        <v>UPI</v>
      </c>
      <c r="M5496" s="7" t="str">
        <f t="shared" ca="1" si="1200"/>
        <v>UK</v>
      </c>
      <c r="N5496" s="8" t="str">
        <f t="shared" ca="1" si="1201"/>
        <v>Delivered</v>
      </c>
    </row>
    <row r="5497" spans="1:14" x14ac:dyDescent="0.35">
      <c r="A5497" s="5" t="str">
        <f t="shared" si="1202"/>
        <v>AMZ15497</v>
      </c>
      <c r="B5497" s="6">
        <f t="shared" ca="1" si="1203"/>
        <v>45933</v>
      </c>
      <c r="C5497" s="7" t="str">
        <f t="shared" ca="1" si="1190"/>
        <v>CUS52968</v>
      </c>
      <c r="D5497" s="7" t="str">
        <f t="shared" ca="1" si="1191"/>
        <v>Home &amp; Kitchen</v>
      </c>
      <c r="E5497" s="7" t="str">
        <f t="shared" ca="1" si="1192"/>
        <v>Air  Fryer</v>
      </c>
      <c r="F5497" s="7" t="str">
        <f t="shared" ca="1" si="1193"/>
        <v>Third-Party Seller</v>
      </c>
      <c r="G5497" s="7" t="str">
        <f t="shared" ca="1" si="1194"/>
        <v>Yes</v>
      </c>
      <c r="H5497" s="7">
        <f t="shared" ca="1" si="1195"/>
        <v>341</v>
      </c>
      <c r="I5497" s="7">
        <f t="shared" ca="1" si="1196"/>
        <v>1</v>
      </c>
      <c r="J5497" s="7">
        <f t="shared" ca="1" si="1197"/>
        <v>31</v>
      </c>
      <c r="K5497" s="7">
        <f t="shared" ca="1" si="1198"/>
        <v>13</v>
      </c>
      <c r="L5497" s="7" t="str">
        <f t="shared" ca="1" si="1199"/>
        <v>UPI</v>
      </c>
      <c r="M5497" s="7" t="str">
        <f t="shared" ca="1" si="1200"/>
        <v>UK</v>
      </c>
      <c r="N5497" s="8" t="str">
        <f t="shared" ca="1" si="1201"/>
        <v>Cancelled</v>
      </c>
    </row>
    <row r="5498" spans="1:14" x14ac:dyDescent="0.35">
      <c r="A5498" s="5" t="str">
        <f t="shared" si="1202"/>
        <v>AMZ15498</v>
      </c>
      <c r="B5498" s="6">
        <f t="shared" ca="1" si="1203"/>
        <v>45923</v>
      </c>
      <c r="C5498" s="7" t="str">
        <f t="shared" ca="1" si="1190"/>
        <v>CUS16432</v>
      </c>
      <c r="D5498" s="7" t="str">
        <f t="shared" ca="1" si="1191"/>
        <v>Sports</v>
      </c>
      <c r="E5498" s="7" t="str">
        <f t="shared" ca="1" si="1192"/>
        <v>Noise Cancelling Headphones</v>
      </c>
      <c r="F5498" s="7" t="str">
        <f t="shared" ca="1" si="1193"/>
        <v>Third-Party Seller</v>
      </c>
      <c r="G5498" s="7" t="str">
        <f t="shared" ca="1" si="1194"/>
        <v>No</v>
      </c>
      <c r="H5498" s="7">
        <f t="shared" ca="1" si="1195"/>
        <v>93</v>
      </c>
      <c r="I5498" s="7">
        <f t="shared" ca="1" si="1196"/>
        <v>4</v>
      </c>
      <c r="J5498" s="7">
        <f t="shared" ca="1" si="1197"/>
        <v>20</v>
      </c>
      <c r="K5498" s="7">
        <f t="shared" ca="1" si="1198"/>
        <v>7</v>
      </c>
      <c r="L5498" s="7" t="str">
        <f t="shared" ca="1" si="1199"/>
        <v>Amazon Pay</v>
      </c>
      <c r="M5498" s="7" t="str">
        <f t="shared" ca="1" si="1200"/>
        <v>USA</v>
      </c>
      <c r="N5498" s="8" t="str">
        <f t="shared" ca="1" si="1201"/>
        <v>Delivered</v>
      </c>
    </row>
    <row r="5499" spans="1:14" x14ac:dyDescent="0.35">
      <c r="A5499" s="5" t="str">
        <f t="shared" si="1202"/>
        <v>AMZ15499</v>
      </c>
      <c r="B5499" s="6">
        <f t="shared" ca="1" si="1203"/>
        <v>46011</v>
      </c>
      <c r="C5499" s="7" t="str">
        <f t="shared" ca="1" si="1190"/>
        <v>CUS28965</v>
      </c>
      <c r="D5499" s="7" t="str">
        <f t="shared" ca="1" si="1191"/>
        <v>Electronics</v>
      </c>
      <c r="E5499" s="7" t="str">
        <f t="shared" ca="1" si="1192"/>
        <v>Yoga Mat</v>
      </c>
      <c r="F5499" s="7" t="str">
        <f t="shared" ca="1" si="1193"/>
        <v>Third-Party Seller</v>
      </c>
      <c r="G5499" s="7" t="str">
        <f t="shared" ca="1" si="1194"/>
        <v>No</v>
      </c>
      <c r="H5499" s="7">
        <f t="shared" ca="1" si="1195"/>
        <v>173</v>
      </c>
      <c r="I5499" s="7">
        <f t="shared" ca="1" si="1196"/>
        <v>2</v>
      </c>
      <c r="J5499" s="7">
        <f t="shared" ca="1" si="1197"/>
        <v>17</v>
      </c>
      <c r="K5499" s="7">
        <f t="shared" ca="1" si="1198"/>
        <v>13</v>
      </c>
      <c r="L5499" s="7" t="str">
        <f t="shared" ca="1" si="1199"/>
        <v>Debit Card</v>
      </c>
      <c r="M5499" s="7" t="str">
        <f t="shared" ca="1" si="1200"/>
        <v>UK</v>
      </c>
      <c r="N5499" s="8" t="str">
        <f t="shared" ca="1" si="1201"/>
        <v>Delivered</v>
      </c>
    </row>
    <row r="5500" spans="1:14" x14ac:dyDescent="0.35">
      <c r="A5500" s="5" t="str">
        <f t="shared" si="1202"/>
        <v>AMZ15500</v>
      </c>
      <c r="B5500" s="6">
        <f t="shared" ca="1" si="1203"/>
        <v>46009</v>
      </c>
      <c r="C5500" s="7" t="str">
        <f t="shared" ca="1" si="1190"/>
        <v>CUS70950</v>
      </c>
      <c r="D5500" s="7" t="str">
        <f t="shared" ca="1" si="1191"/>
        <v>Beauty</v>
      </c>
      <c r="E5500" s="7" t="str">
        <f t="shared" ca="1" si="1192"/>
        <v>Bluetooth Speaker</v>
      </c>
      <c r="F5500" s="7" t="str">
        <f t="shared" ca="1" si="1193"/>
        <v>Third-Party Seller</v>
      </c>
      <c r="G5500" s="7" t="str">
        <f t="shared" ca="1" si="1194"/>
        <v>No</v>
      </c>
      <c r="H5500" s="7">
        <f t="shared" ca="1" si="1195"/>
        <v>392</v>
      </c>
      <c r="I5500" s="7">
        <f t="shared" ca="1" si="1196"/>
        <v>3</v>
      </c>
      <c r="J5500" s="7">
        <f t="shared" ca="1" si="1197"/>
        <v>30</v>
      </c>
      <c r="K5500" s="7">
        <f t="shared" ca="1" si="1198"/>
        <v>15</v>
      </c>
      <c r="L5500" s="7" t="str">
        <f t="shared" ca="1" si="1199"/>
        <v>Credit Card</v>
      </c>
      <c r="M5500" s="7" t="str">
        <f t="shared" ca="1" si="1200"/>
        <v>India</v>
      </c>
      <c r="N5500" s="8" t="str">
        <f t="shared" ca="1" si="1201"/>
        <v>Delivered</v>
      </c>
    </row>
    <row r="5501" spans="1:14" x14ac:dyDescent="0.35">
      <c r="A5501" s="5" t="str">
        <f t="shared" si="1202"/>
        <v>AMZ15501</v>
      </c>
      <c r="B5501" s="6">
        <f t="shared" ca="1" si="1203"/>
        <v>45899</v>
      </c>
      <c r="C5501" s="7" t="str">
        <f t="shared" ca="1" si="1190"/>
        <v>CUS73341</v>
      </c>
      <c r="D5501" s="7" t="str">
        <f t="shared" ca="1" si="1191"/>
        <v>Home &amp; Kitchen</v>
      </c>
      <c r="E5501" s="7" t="str">
        <f t="shared" ca="1" si="1192"/>
        <v>Cotton T-Shirt</v>
      </c>
      <c r="F5501" s="7" t="str">
        <f t="shared" ca="1" si="1193"/>
        <v>Amazon Fulfilled</v>
      </c>
      <c r="G5501" s="7" t="str">
        <f t="shared" ca="1" si="1194"/>
        <v>No</v>
      </c>
      <c r="H5501" s="7">
        <f t="shared" ca="1" si="1195"/>
        <v>566</v>
      </c>
      <c r="I5501" s="7">
        <f t="shared" ca="1" si="1196"/>
        <v>4</v>
      </c>
      <c r="J5501" s="7">
        <f t="shared" ca="1" si="1197"/>
        <v>1</v>
      </c>
      <c r="K5501" s="7">
        <f t="shared" ca="1" si="1198"/>
        <v>13</v>
      </c>
      <c r="L5501" s="7" t="str">
        <f t="shared" ca="1" si="1199"/>
        <v>UPI</v>
      </c>
      <c r="M5501" s="7" t="str">
        <f t="shared" ca="1" si="1200"/>
        <v>UK</v>
      </c>
      <c r="N5501" s="8" t="str">
        <f t="shared" ca="1" si="1201"/>
        <v>Delivered</v>
      </c>
    </row>
    <row r="5502" spans="1:14" x14ac:dyDescent="0.35">
      <c r="A5502" s="5" t="str">
        <f t="shared" si="1202"/>
        <v>AMZ15502</v>
      </c>
      <c r="B5502" s="6">
        <f t="shared" ca="1" si="1203"/>
        <v>45967</v>
      </c>
      <c r="C5502" s="7" t="str">
        <f t="shared" ca="1" si="1190"/>
        <v>CUS85285</v>
      </c>
      <c r="D5502" s="7" t="str">
        <f t="shared" ca="1" si="1191"/>
        <v>Electronics</v>
      </c>
      <c r="E5502" s="7" t="str">
        <f t="shared" ca="1" si="1192"/>
        <v>Iphone Charger</v>
      </c>
      <c r="F5502" s="7" t="str">
        <f t="shared" ca="1" si="1193"/>
        <v>Amazon Fulfilled</v>
      </c>
      <c r="G5502" s="7" t="str">
        <f t="shared" ca="1" si="1194"/>
        <v>Yes</v>
      </c>
      <c r="H5502" s="7">
        <f t="shared" ca="1" si="1195"/>
        <v>604</v>
      </c>
      <c r="I5502" s="7">
        <f t="shared" ca="1" si="1196"/>
        <v>3</v>
      </c>
      <c r="J5502" s="7">
        <f t="shared" ca="1" si="1197"/>
        <v>4</v>
      </c>
      <c r="K5502" s="7">
        <f t="shared" ca="1" si="1198"/>
        <v>11</v>
      </c>
      <c r="L5502" s="7" t="str">
        <f t="shared" ca="1" si="1199"/>
        <v>Amazon Pay</v>
      </c>
      <c r="M5502" s="7" t="str">
        <f t="shared" ca="1" si="1200"/>
        <v>USA</v>
      </c>
      <c r="N5502" s="8" t="str">
        <f t="shared" ca="1" si="1201"/>
        <v>Returned</v>
      </c>
    </row>
    <row r="5503" spans="1:14" x14ac:dyDescent="0.35">
      <c r="A5503" s="5" t="str">
        <f t="shared" si="1202"/>
        <v>AMZ15503</v>
      </c>
      <c r="B5503" s="6">
        <f t="shared" ca="1" si="1203"/>
        <v>45998</v>
      </c>
      <c r="C5503" s="7" t="str">
        <f t="shared" ca="1" si="1190"/>
        <v>CUS90025</v>
      </c>
      <c r="D5503" s="7" t="str">
        <f t="shared" ca="1" si="1191"/>
        <v>Books</v>
      </c>
      <c r="E5503" s="7" t="str">
        <f t="shared" ca="1" si="1192"/>
        <v>Smart Watch</v>
      </c>
      <c r="F5503" s="7" t="str">
        <f t="shared" ca="1" si="1193"/>
        <v>Amazon Fulfilled</v>
      </c>
      <c r="G5503" s="7" t="str">
        <f t="shared" ca="1" si="1194"/>
        <v>No</v>
      </c>
      <c r="H5503" s="7">
        <f t="shared" ca="1" si="1195"/>
        <v>246</v>
      </c>
      <c r="I5503" s="7">
        <f t="shared" ca="1" si="1196"/>
        <v>1</v>
      </c>
      <c r="J5503" s="7">
        <f t="shared" ca="1" si="1197"/>
        <v>0</v>
      </c>
      <c r="K5503" s="7">
        <f t="shared" ca="1" si="1198"/>
        <v>6</v>
      </c>
      <c r="L5503" s="7" t="str">
        <f t="shared" ca="1" si="1199"/>
        <v>Credit Card</v>
      </c>
      <c r="M5503" s="7" t="str">
        <f t="shared" ca="1" si="1200"/>
        <v>India</v>
      </c>
      <c r="N5503" s="8" t="str">
        <f t="shared" ca="1" si="1201"/>
        <v>Delivered</v>
      </c>
    </row>
    <row r="5504" spans="1:14" x14ac:dyDescent="0.35">
      <c r="A5504" s="5" t="str">
        <f t="shared" si="1202"/>
        <v>AMZ15504</v>
      </c>
      <c r="B5504" s="6">
        <f t="shared" ca="1" si="1203"/>
        <v>46013</v>
      </c>
      <c r="C5504" s="7" t="str">
        <f t="shared" ca="1" si="1190"/>
        <v>CUS50514</v>
      </c>
      <c r="D5504" s="7" t="str">
        <f t="shared" ca="1" si="1191"/>
        <v>Fashion</v>
      </c>
      <c r="E5504" s="7" t="str">
        <f t="shared" ca="1" si="1192"/>
        <v>Air  Fryer</v>
      </c>
      <c r="F5504" s="7" t="str">
        <f t="shared" ca="1" si="1193"/>
        <v>Amazon Fulfilled</v>
      </c>
      <c r="G5504" s="7" t="str">
        <f t="shared" ca="1" si="1194"/>
        <v>Yes</v>
      </c>
      <c r="H5504" s="7">
        <f t="shared" ca="1" si="1195"/>
        <v>478</v>
      </c>
      <c r="I5504" s="7">
        <f t="shared" ca="1" si="1196"/>
        <v>2</v>
      </c>
      <c r="J5504" s="7">
        <f t="shared" ca="1" si="1197"/>
        <v>40</v>
      </c>
      <c r="K5504" s="7">
        <f t="shared" ca="1" si="1198"/>
        <v>6</v>
      </c>
      <c r="L5504" s="7" t="str">
        <f t="shared" ca="1" si="1199"/>
        <v>Debit Card</v>
      </c>
      <c r="M5504" s="7" t="str">
        <f t="shared" ca="1" si="1200"/>
        <v>Canada</v>
      </c>
      <c r="N5504" s="8" t="str">
        <f t="shared" ca="1" si="1201"/>
        <v>Delivered</v>
      </c>
    </row>
    <row r="5505" spans="1:14" x14ac:dyDescent="0.35">
      <c r="A5505" s="5" t="str">
        <f t="shared" si="1202"/>
        <v>AMZ15505</v>
      </c>
      <c r="B5505" s="6">
        <f t="shared" ca="1" si="1203"/>
        <v>46020</v>
      </c>
      <c r="C5505" s="7" t="str">
        <f t="shared" ca="1" si="1190"/>
        <v>CUS59629</v>
      </c>
      <c r="D5505" s="7" t="str">
        <f t="shared" ca="1" si="1191"/>
        <v>Home &amp; Kitchen</v>
      </c>
      <c r="E5505" s="7" t="str">
        <f t="shared" ca="1" si="1192"/>
        <v>Water Bottle</v>
      </c>
      <c r="F5505" s="7" t="str">
        <f t="shared" ca="1" si="1193"/>
        <v>Third-Party Seller</v>
      </c>
      <c r="G5505" s="7" t="str">
        <f t="shared" ca="1" si="1194"/>
        <v>Yes</v>
      </c>
      <c r="H5505" s="7">
        <f t="shared" ca="1" si="1195"/>
        <v>522</v>
      </c>
      <c r="I5505" s="7">
        <f t="shared" ca="1" si="1196"/>
        <v>3</v>
      </c>
      <c r="J5505" s="7">
        <f t="shared" ca="1" si="1197"/>
        <v>22</v>
      </c>
      <c r="K5505" s="7">
        <f t="shared" ca="1" si="1198"/>
        <v>14</v>
      </c>
      <c r="L5505" s="7" t="str">
        <f t="shared" ca="1" si="1199"/>
        <v>Amazon Pay</v>
      </c>
      <c r="M5505" s="7" t="str">
        <f t="shared" ca="1" si="1200"/>
        <v>Canada</v>
      </c>
      <c r="N5505" s="8" t="str">
        <f t="shared" ca="1" si="1201"/>
        <v>Delivered</v>
      </c>
    </row>
    <row r="5506" spans="1:14" x14ac:dyDescent="0.35">
      <c r="A5506" s="5" t="str">
        <f t="shared" si="1202"/>
        <v>AMZ15506</v>
      </c>
      <c r="B5506" s="6">
        <f t="shared" ca="1" si="1203"/>
        <v>45875</v>
      </c>
      <c r="C5506" s="7" t="str">
        <f t="shared" ref="C5506:C5569" ca="1" si="1204">"CUS"&amp;RANDBETWEEN(10000,99999)</f>
        <v>CUS67998</v>
      </c>
      <c r="D5506" s="7" t="str">
        <f t="shared" ref="D5506:D5569" ca="1" si="1205">CHOOSE(RANDBETWEEN(1,6),"Electronics","Fashion","Home &amp; Kitchen","Beauty","Books","Sports")</f>
        <v>Home &amp; Kitchen</v>
      </c>
      <c r="E5506" s="7" t="str">
        <f t="shared" ref="E5506:E5569" ca="1" si="1206">CHOOSE(RANDBETWEEN(1,10),"Iphone Charger","Bluetooth Speaker","Running Shoes","Cotton T-Shirt","Air  Fryer","Face Cream","Yoga Mat","Smart Watch","Noise Cancelling Headphones","Water Bottle")</f>
        <v>Air  Fryer</v>
      </c>
      <c r="F5506" s="7" t="str">
        <f t="shared" ref="F5506:F5569" ca="1" si="1207">CHOOSE(RANDBETWEEN(1,2),"Amazon Fulfilled","Third-Party Seller")</f>
        <v>Third-Party Seller</v>
      </c>
      <c r="G5506" s="7" t="str">
        <f t="shared" ref="G5506:G5569" ca="1" si="1208">CHOOSE(RANDBETWEEN(1,2),"Yes","No")</f>
        <v>Yes</v>
      </c>
      <c r="H5506" s="7">
        <f t="shared" ref="H5506:H5569" ca="1" si="1209">RANDBETWEEN(8,800)</f>
        <v>334</v>
      </c>
      <c r="I5506" s="7">
        <f t="shared" ref="I5506:I5569" ca="1" si="1210">RANDBETWEEN(1,4)</f>
        <v>4</v>
      </c>
      <c r="J5506" s="7">
        <f t="shared" ref="J5506:J5569" ca="1" si="1211">RANDBETWEEN(0,40)</f>
        <v>7</v>
      </c>
      <c r="K5506" s="7">
        <f t="shared" ref="K5506:K5569" ca="1" si="1212">IF(J5506="Yes",0,RANDBETWEEN(3,15))</f>
        <v>3</v>
      </c>
      <c r="L5506" s="7" t="str">
        <f t="shared" ref="L5506:L5569" ca="1" si="1213">CHOOSE(RANDBETWEEN(1,5),"Credit Card","Debit Card","UPI","Net Banking","Amazon Pay")</f>
        <v>Amazon Pay</v>
      </c>
      <c r="M5506" s="7" t="str">
        <f t="shared" ref="M5506:M5569" ca="1" si="1214">CHOOSE(RANDBETWEEN(1,4),"USA","India","UK","Canada")</f>
        <v>India</v>
      </c>
      <c r="N5506" s="8" t="str">
        <f t="shared" ref="N5506:N5569" ca="1" si="1215">CHOOSE(RANDBETWEEN(1,5),"Delivered","Delivered","Delivered","Returned","Cancelled")</f>
        <v>Delivered</v>
      </c>
    </row>
    <row r="5507" spans="1:14" x14ac:dyDescent="0.35">
      <c r="A5507" s="5" t="str">
        <f t="shared" ref="A5507:A5570" si="1216">"AMZ"&amp;10000+ROW()</f>
        <v>AMZ15507</v>
      </c>
      <c r="B5507" s="6">
        <f t="shared" ref="B5507:B5570" ca="1" si="1217">RANDBETWEEN(DATE(2025,7,1), DATE(2025,12,31))</f>
        <v>45917</v>
      </c>
      <c r="C5507" s="7" t="str">
        <f t="shared" ca="1" si="1204"/>
        <v>CUS30920</v>
      </c>
      <c r="D5507" s="7" t="str">
        <f t="shared" ca="1" si="1205"/>
        <v>Electronics</v>
      </c>
      <c r="E5507" s="7" t="str">
        <f t="shared" ca="1" si="1206"/>
        <v>Noise Cancelling Headphones</v>
      </c>
      <c r="F5507" s="7" t="str">
        <f t="shared" ca="1" si="1207"/>
        <v>Amazon Fulfilled</v>
      </c>
      <c r="G5507" s="7" t="str">
        <f t="shared" ca="1" si="1208"/>
        <v>No</v>
      </c>
      <c r="H5507" s="7">
        <f t="shared" ca="1" si="1209"/>
        <v>735</v>
      </c>
      <c r="I5507" s="7">
        <f t="shared" ca="1" si="1210"/>
        <v>1</v>
      </c>
      <c r="J5507" s="7">
        <f t="shared" ca="1" si="1211"/>
        <v>40</v>
      </c>
      <c r="K5507" s="7">
        <f t="shared" ca="1" si="1212"/>
        <v>3</v>
      </c>
      <c r="L5507" s="7" t="str">
        <f t="shared" ca="1" si="1213"/>
        <v>Debit Card</v>
      </c>
      <c r="M5507" s="7" t="str">
        <f t="shared" ca="1" si="1214"/>
        <v>Canada</v>
      </c>
      <c r="N5507" s="8" t="str">
        <f t="shared" ca="1" si="1215"/>
        <v>Delivered</v>
      </c>
    </row>
    <row r="5508" spans="1:14" x14ac:dyDescent="0.35">
      <c r="A5508" s="5" t="str">
        <f t="shared" si="1216"/>
        <v>AMZ15508</v>
      </c>
      <c r="B5508" s="6">
        <f t="shared" ca="1" si="1217"/>
        <v>45853</v>
      </c>
      <c r="C5508" s="7" t="str">
        <f t="shared" ca="1" si="1204"/>
        <v>CUS43975</v>
      </c>
      <c r="D5508" s="7" t="str">
        <f t="shared" ca="1" si="1205"/>
        <v>Fashion</v>
      </c>
      <c r="E5508" s="7" t="str">
        <f t="shared" ca="1" si="1206"/>
        <v>Cotton T-Shirt</v>
      </c>
      <c r="F5508" s="7" t="str">
        <f t="shared" ca="1" si="1207"/>
        <v>Amazon Fulfilled</v>
      </c>
      <c r="G5508" s="7" t="str">
        <f t="shared" ca="1" si="1208"/>
        <v>Yes</v>
      </c>
      <c r="H5508" s="7">
        <f t="shared" ca="1" si="1209"/>
        <v>434</v>
      </c>
      <c r="I5508" s="7">
        <f t="shared" ca="1" si="1210"/>
        <v>2</v>
      </c>
      <c r="J5508" s="7">
        <f t="shared" ca="1" si="1211"/>
        <v>10</v>
      </c>
      <c r="K5508" s="7">
        <f t="shared" ca="1" si="1212"/>
        <v>14</v>
      </c>
      <c r="L5508" s="7" t="str">
        <f t="shared" ca="1" si="1213"/>
        <v>Amazon Pay</v>
      </c>
      <c r="M5508" s="7" t="str">
        <f t="shared" ca="1" si="1214"/>
        <v>India</v>
      </c>
      <c r="N5508" s="8" t="str">
        <f t="shared" ca="1" si="1215"/>
        <v>Returned</v>
      </c>
    </row>
    <row r="5509" spans="1:14" x14ac:dyDescent="0.35">
      <c r="A5509" s="5" t="str">
        <f t="shared" si="1216"/>
        <v>AMZ15509</v>
      </c>
      <c r="B5509" s="6">
        <f t="shared" ca="1" si="1217"/>
        <v>46016</v>
      </c>
      <c r="C5509" s="7" t="str">
        <f t="shared" ca="1" si="1204"/>
        <v>CUS20484</v>
      </c>
      <c r="D5509" s="7" t="str">
        <f t="shared" ca="1" si="1205"/>
        <v>Sports</v>
      </c>
      <c r="E5509" s="7" t="str">
        <f t="shared" ca="1" si="1206"/>
        <v>Bluetooth Speaker</v>
      </c>
      <c r="F5509" s="7" t="str">
        <f t="shared" ca="1" si="1207"/>
        <v>Amazon Fulfilled</v>
      </c>
      <c r="G5509" s="7" t="str">
        <f t="shared" ca="1" si="1208"/>
        <v>No</v>
      </c>
      <c r="H5509" s="7">
        <f t="shared" ca="1" si="1209"/>
        <v>448</v>
      </c>
      <c r="I5509" s="7">
        <f t="shared" ca="1" si="1210"/>
        <v>1</v>
      </c>
      <c r="J5509" s="7">
        <f t="shared" ca="1" si="1211"/>
        <v>25</v>
      </c>
      <c r="K5509" s="7">
        <f t="shared" ca="1" si="1212"/>
        <v>10</v>
      </c>
      <c r="L5509" s="7" t="str">
        <f t="shared" ca="1" si="1213"/>
        <v>UPI</v>
      </c>
      <c r="M5509" s="7" t="str">
        <f t="shared" ca="1" si="1214"/>
        <v>USA</v>
      </c>
      <c r="N5509" s="8" t="str">
        <f t="shared" ca="1" si="1215"/>
        <v>Delivered</v>
      </c>
    </row>
    <row r="5510" spans="1:14" x14ac:dyDescent="0.35">
      <c r="A5510" s="5" t="str">
        <f t="shared" si="1216"/>
        <v>AMZ15510</v>
      </c>
      <c r="B5510" s="6">
        <f t="shared" ca="1" si="1217"/>
        <v>46008</v>
      </c>
      <c r="C5510" s="7" t="str">
        <f t="shared" ca="1" si="1204"/>
        <v>CUS28747</v>
      </c>
      <c r="D5510" s="7" t="str">
        <f t="shared" ca="1" si="1205"/>
        <v>Books</v>
      </c>
      <c r="E5510" s="7" t="str">
        <f t="shared" ca="1" si="1206"/>
        <v>Yoga Mat</v>
      </c>
      <c r="F5510" s="7" t="str">
        <f t="shared" ca="1" si="1207"/>
        <v>Amazon Fulfilled</v>
      </c>
      <c r="G5510" s="7" t="str">
        <f t="shared" ca="1" si="1208"/>
        <v>Yes</v>
      </c>
      <c r="H5510" s="7">
        <f t="shared" ca="1" si="1209"/>
        <v>224</v>
      </c>
      <c r="I5510" s="7">
        <f t="shared" ca="1" si="1210"/>
        <v>2</v>
      </c>
      <c r="J5510" s="7">
        <f t="shared" ca="1" si="1211"/>
        <v>34</v>
      </c>
      <c r="K5510" s="7">
        <f t="shared" ca="1" si="1212"/>
        <v>14</v>
      </c>
      <c r="L5510" s="7" t="str">
        <f t="shared" ca="1" si="1213"/>
        <v>Amazon Pay</v>
      </c>
      <c r="M5510" s="7" t="str">
        <f t="shared" ca="1" si="1214"/>
        <v>India</v>
      </c>
      <c r="N5510" s="8" t="str">
        <f t="shared" ca="1" si="1215"/>
        <v>Delivered</v>
      </c>
    </row>
    <row r="5511" spans="1:14" x14ac:dyDescent="0.35">
      <c r="A5511" s="5" t="str">
        <f t="shared" si="1216"/>
        <v>AMZ15511</v>
      </c>
      <c r="B5511" s="6">
        <f t="shared" ca="1" si="1217"/>
        <v>45907</v>
      </c>
      <c r="C5511" s="7" t="str">
        <f t="shared" ca="1" si="1204"/>
        <v>CUS39566</v>
      </c>
      <c r="D5511" s="7" t="str">
        <f t="shared" ca="1" si="1205"/>
        <v>Electronics</v>
      </c>
      <c r="E5511" s="7" t="str">
        <f t="shared" ca="1" si="1206"/>
        <v>Running Shoes</v>
      </c>
      <c r="F5511" s="7" t="str">
        <f t="shared" ca="1" si="1207"/>
        <v>Third-Party Seller</v>
      </c>
      <c r="G5511" s="7" t="str">
        <f t="shared" ca="1" si="1208"/>
        <v>Yes</v>
      </c>
      <c r="H5511" s="7">
        <f t="shared" ca="1" si="1209"/>
        <v>408</v>
      </c>
      <c r="I5511" s="7">
        <f t="shared" ca="1" si="1210"/>
        <v>2</v>
      </c>
      <c r="J5511" s="7">
        <f t="shared" ca="1" si="1211"/>
        <v>9</v>
      </c>
      <c r="K5511" s="7">
        <f t="shared" ca="1" si="1212"/>
        <v>3</v>
      </c>
      <c r="L5511" s="7" t="str">
        <f t="shared" ca="1" si="1213"/>
        <v>Amazon Pay</v>
      </c>
      <c r="M5511" s="7" t="str">
        <f t="shared" ca="1" si="1214"/>
        <v>Canada</v>
      </c>
      <c r="N5511" s="8" t="str">
        <f t="shared" ca="1" si="1215"/>
        <v>Cancelled</v>
      </c>
    </row>
    <row r="5512" spans="1:14" x14ac:dyDescent="0.35">
      <c r="A5512" s="5" t="str">
        <f t="shared" si="1216"/>
        <v>AMZ15512</v>
      </c>
      <c r="B5512" s="6">
        <f t="shared" ca="1" si="1217"/>
        <v>45932</v>
      </c>
      <c r="C5512" s="7" t="str">
        <f t="shared" ca="1" si="1204"/>
        <v>CUS69167</v>
      </c>
      <c r="D5512" s="7" t="str">
        <f t="shared" ca="1" si="1205"/>
        <v>Sports</v>
      </c>
      <c r="E5512" s="7" t="str">
        <f t="shared" ca="1" si="1206"/>
        <v>Iphone Charger</v>
      </c>
      <c r="F5512" s="7" t="str">
        <f t="shared" ca="1" si="1207"/>
        <v>Amazon Fulfilled</v>
      </c>
      <c r="G5512" s="7" t="str">
        <f t="shared" ca="1" si="1208"/>
        <v>Yes</v>
      </c>
      <c r="H5512" s="7">
        <f t="shared" ca="1" si="1209"/>
        <v>349</v>
      </c>
      <c r="I5512" s="7">
        <f t="shared" ca="1" si="1210"/>
        <v>3</v>
      </c>
      <c r="J5512" s="7">
        <f t="shared" ca="1" si="1211"/>
        <v>1</v>
      </c>
      <c r="K5512" s="7">
        <f t="shared" ca="1" si="1212"/>
        <v>11</v>
      </c>
      <c r="L5512" s="7" t="str">
        <f t="shared" ca="1" si="1213"/>
        <v>Net Banking</v>
      </c>
      <c r="M5512" s="7" t="str">
        <f t="shared" ca="1" si="1214"/>
        <v>UK</v>
      </c>
      <c r="N5512" s="8" t="str">
        <f t="shared" ca="1" si="1215"/>
        <v>Delivered</v>
      </c>
    </row>
    <row r="5513" spans="1:14" x14ac:dyDescent="0.35">
      <c r="A5513" s="5" t="str">
        <f t="shared" si="1216"/>
        <v>AMZ15513</v>
      </c>
      <c r="B5513" s="6">
        <f t="shared" ca="1" si="1217"/>
        <v>46001</v>
      </c>
      <c r="C5513" s="7" t="str">
        <f t="shared" ca="1" si="1204"/>
        <v>CUS95830</v>
      </c>
      <c r="D5513" s="7" t="str">
        <f t="shared" ca="1" si="1205"/>
        <v>Beauty</v>
      </c>
      <c r="E5513" s="7" t="str">
        <f t="shared" ca="1" si="1206"/>
        <v>Yoga Mat</v>
      </c>
      <c r="F5513" s="7" t="str">
        <f t="shared" ca="1" si="1207"/>
        <v>Third-Party Seller</v>
      </c>
      <c r="G5513" s="7" t="str">
        <f t="shared" ca="1" si="1208"/>
        <v>No</v>
      </c>
      <c r="H5513" s="7">
        <f t="shared" ca="1" si="1209"/>
        <v>23</v>
      </c>
      <c r="I5513" s="7">
        <f t="shared" ca="1" si="1210"/>
        <v>1</v>
      </c>
      <c r="J5513" s="7">
        <f t="shared" ca="1" si="1211"/>
        <v>21</v>
      </c>
      <c r="K5513" s="7">
        <f t="shared" ca="1" si="1212"/>
        <v>12</v>
      </c>
      <c r="L5513" s="7" t="str">
        <f t="shared" ca="1" si="1213"/>
        <v>Net Banking</v>
      </c>
      <c r="M5513" s="7" t="str">
        <f t="shared" ca="1" si="1214"/>
        <v>Canada</v>
      </c>
      <c r="N5513" s="8" t="str">
        <f t="shared" ca="1" si="1215"/>
        <v>Delivered</v>
      </c>
    </row>
    <row r="5514" spans="1:14" x14ac:dyDescent="0.35">
      <c r="A5514" s="5" t="str">
        <f t="shared" si="1216"/>
        <v>AMZ15514</v>
      </c>
      <c r="B5514" s="6">
        <f t="shared" ca="1" si="1217"/>
        <v>46014</v>
      </c>
      <c r="C5514" s="7" t="str">
        <f t="shared" ca="1" si="1204"/>
        <v>CUS71306</v>
      </c>
      <c r="D5514" s="7" t="str">
        <f t="shared" ca="1" si="1205"/>
        <v>Electronics</v>
      </c>
      <c r="E5514" s="7" t="str">
        <f t="shared" ca="1" si="1206"/>
        <v>Running Shoes</v>
      </c>
      <c r="F5514" s="7" t="str">
        <f t="shared" ca="1" si="1207"/>
        <v>Third-Party Seller</v>
      </c>
      <c r="G5514" s="7" t="str">
        <f t="shared" ca="1" si="1208"/>
        <v>Yes</v>
      </c>
      <c r="H5514" s="7">
        <f t="shared" ca="1" si="1209"/>
        <v>613</v>
      </c>
      <c r="I5514" s="7">
        <f t="shared" ca="1" si="1210"/>
        <v>3</v>
      </c>
      <c r="J5514" s="7">
        <f t="shared" ca="1" si="1211"/>
        <v>40</v>
      </c>
      <c r="K5514" s="7">
        <f t="shared" ca="1" si="1212"/>
        <v>3</v>
      </c>
      <c r="L5514" s="7" t="str">
        <f t="shared" ca="1" si="1213"/>
        <v>UPI</v>
      </c>
      <c r="M5514" s="7" t="str">
        <f t="shared" ca="1" si="1214"/>
        <v>India</v>
      </c>
      <c r="N5514" s="8" t="str">
        <f t="shared" ca="1" si="1215"/>
        <v>Delivered</v>
      </c>
    </row>
    <row r="5515" spans="1:14" x14ac:dyDescent="0.35">
      <c r="A5515" s="5" t="str">
        <f t="shared" si="1216"/>
        <v>AMZ15515</v>
      </c>
      <c r="B5515" s="6">
        <f t="shared" ca="1" si="1217"/>
        <v>46016</v>
      </c>
      <c r="C5515" s="7" t="str">
        <f t="shared" ca="1" si="1204"/>
        <v>CUS90768</v>
      </c>
      <c r="D5515" s="7" t="str">
        <f t="shared" ca="1" si="1205"/>
        <v>Beauty</v>
      </c>
      <c r="E5515" s="7" t="str">
        <f t="shared" ca="1" si="1206"/>
        <v>Iphone Charger</v>
      </c>
      <c r="F5515" s="7" t="str">
        <f t="shared" ca="1" si="1207"/>
        <v>Third-Party Seller</v>
      </c>
      <c r="G5515" s="7" t="str">
        <f t="shared" ca="1" si="1208"/>
        <v>No</v>
      </c>
      <c r="H5515" s="7">
        <f t="shared" ca="1" si="1209"/>
        <v>595</v>
      </c>
      <c r="I5515" s="7">
        <f t="shared" ca="1" si="1210"/>
        <v>1</v>
      </c>
      <c r="J5515" s="7">
        <f t="shared" ca="1" si="1211"/>
        <v>20</v>
      </c>
      <c r="K5515" s="7">
        <f t="shared" ca="1" si="1212"/>
        <v>9</v>
      </c>
      <c r="L5515" s="7" t="str">
        <f t="shared" ca="1" si="1213"/>
        <v>Credit Card</v>
      </c>
      <c r="M5515" s="7" t="str">
        <f t="shared" ca="1" si="1214"/>
        <v>UK</v>
      </c>
      <c r="N5515" s="8" t="str">
        <f t="shared" ca="1" si="1215"/>
        <v>Cancelled</v>
      </c>
    </row>
    <row r="5516" spans="1:14" x14ac:dyDescent="0.35">
      <c r="A5516" s="5" t="str">
        <f t="shared" si="1216"/>
        <v>AMZ15516</v>
      </c>
      <c r="B5516" s="6">
        <f t="shared" ca="1" si="1217"/>
        <v>45872</v>
      </c>
      <c r="C5516" s="7" t="str">
        <f t="shared" ca="1" si="1204"/>
        <v>CUS77758</v>
      </c>
      <c r="D5516" s="7" t="str">
        <f t="shared" ca="1" si="1205"/>
        <v>Home &amp; Kitchen</v>
      </c>
      <c r="E5516" s="7" t="str">
        <f t="shared" ca="1" si="1206"/>
        <v>Air  Fryer</v>
      </c>
      <c r="F5516" s="7" t="str">
        <f t="shared" ca="1" si="1207"/>
        <v>Third-Party Seller</v>
      </c>
      <c r="G5516" s="7" t="str">
        <f t="shared" ca="1" si="1208"/>
        <v>No</v>
      </c>
      <c r="H5516" s="7">
        <f t="shared" ca="1" si="1209"/>
        <v>699</v>
      </c>
      <c r="I5516" s="7">
        <f t="shared" ca="1" si="1210"/>
        <v>4</v>
      </c>
      <c r="J5516" s="7">
        <f t="shared" ca="1" si="1211"/>
        <v>38</v>
      </c>
      <c r="K5516" s="7">
        <f t="shared" ca="1" si="1212"/>
        <v>12</v>
      </c>
      <c r="L5516" s="7" t="str">
        <f t="shared" ca="1" si="1213"/>
        <v>Amazon Pay</v>
      </c>
      <c r="M5516" s="7" t="str">
        <f t="shared" ca="1" si="1214"/>
        <v>UK</v>
      </c>
      <c r="N5516" s="8" t="str">
        <f t="shared" ca="1" si="1215"/>
        <v>Delivered</v>
      </c>
    </row>
    <row r="5517" spans="1:14" x14ac:dyDescent="0.35">
      <c r="A5517" s="5" t="str">
        <f t="shared" si="1216"/>
        <v>AMZ15517</v>
      </c>
      <c r="B5517" s="6">
        <f t="shared" ca="1" si="1217"/>
        <v>45892</v>
      </c>
      <c r="C5517" s="7" t="str">
        <f t="shared" ca="1" si="1204"/>
        <v>CUS56996</v>
      </c>
      <c r="D5517" s="7" t="str">
        <f t="shared" ca="1" si="1205"/>
        <v>Home &amp; Kitchen</v>
      </c>
      <c r="E5517" s="7" t="str">
        <f t="shared" ca="1" si="1206"/>
        <v>Bluetooth Speaker</v>
      </c>
      <c r="F5517" s="7" t="str">
        <f t="shared" ca="1" si="1207"/>
        <v>Third-Party Seller</v>
      </c>
      <c r="G5517" s="7" t="str">
        <f t="shared" ca="1" si="1208"/>
        <v>Yes</v>
      </c>
      <c r="H5517" s="7">
        <f t="shared" ca="1" si="1209"/>
        <v>33</v>
      </c>
      <c r="I5517" s="7">
        <f t="shared" ca="1" si="1210"/>
        <v>1</v>
      </c>
      <c r="J5517" s="7">
        <f t="shared" ca="1" si="1211"/>
        <v>10</v>
      </c>
      <c r="K5517" s="7">
        <f t="shared" ca="1" si="1212"/>
        <v>8</v>
      </c>
      <c r="L5517" s="7" t="str">
        <f t="shared" ca="1" si="1213"/>
        <v>Net Banking</v>
      </c>
      <c r="M5517" s="7" t="str">
        <f t="shared" ca="1" si="1214"/>
        <v>Canada</v>
      </c>
      <c r="N5517" s="8" t="str">
        <f t="shared" ca="1" si="1215"/>
        <v>Delivered</v>
      </c>
    </row>
    <row r="5518" spans="1:14" x14ac:dyDescent="0.35">
      <c r="A5518" s="5" t="str">
        <f t="shared" si="1216"/>
        <v>AMZ15518</v>
      </c>
      <c r="B5518" s="6">
        <f t="shared" ca="1" si="1217"/>
        <v>45976</v>
      </c>
      <c r="C5518" s="7" t="str">
        <f t="shared" ca="1" si="1204"/>
        <v>CUS80814</v>
      </c>
      <c r="D5518" s="7" t="str">
        <f t="shared" ca="1" si="1205"/>
        <v>Beauty</v>
      </c>
      <c r="E5518" s="7" t="str">
        <f t="shared" ca="1" si="1206"/>
        <v>Yoga Mat</v>
      </c>
      <c r="F5518" s="7" t="str">
        <f t="shared" ca="1" si="1207"/>
        <v>Amazon Fulfilled</v>
      </c>
      <c r="G5518" s="7" t="str">
        <f t="shared" ca="1" si="1208"/>
        <v>Yes</v>
      </c>
      <c r="H5518" s="7">
        <f t="shared" ca="1" si="1209"/>
        <v>644</v>
      </c>
      <c r="I5518" s="7">
        <f t="shared" ca="1" si="1210"/>
        <v>3</v>
      </c>
      <c r="J5518" s="7">
        <f t="shared" ca="1" si="1211"/>
        <v>10</v>
      </c>
      <c r="K5518" s="7">
        <f t="shared" ca="1" si="1212"/>
        <v>10</v>
      </c>
      <c r="L5518" s="7" t="str">
        <f t="shared" ca="1" si="1213"/>
        <v>Credit Card</v>
      </c>
      <c r="M5518" s="7" t="str">
        <f t="shared" ca="1" si="1214"/>
        <v>India</v>
      </c>
      <c r="N5518" s="8" t="str">
        <f t="shared" ca="1" si="1215"/>
        <v>Delivered</v>
      </c>
    </row>
    <row r="5519" spans="1:14" x14ac:dyDescent="0.35">
      <c r="A5519" s="5" t="str">
        <f t="shared" si="1216"/>
        <v>AMZ15519</v>
      </c>
      <c r="B5519" s="6">
        <f t="shared" ca="1" si="1217"/>
        <v>45910</v>
      </c>
      <c r="C5519" s="7" t="str">
        <f t="shared" ca="1" si="1204"/>
        <v>CUS78072</v>
      </c>
      <c r="D5519" s="7" t="str">
        <f t="shared" ca="1" si="1205"/>
        <v>Sports</v>
      </c>
      <c r="E5519" s="7" t="str">
        <f t="shared" ca="1" si="1206"/>
        <v>Face Cream</v>
      </c>
      <c r="F5519" s="7" t="str">
        <f t="shared" ca="1" si="1207"/>
        <v>Third-Party Seller</v>
      </c>
      <c r="G5519" s="7" t="str">
        <f t="shared" ca="1" si="1208"/>
        <v>Yes</v>
      </c>
      <c r="H5519" s="7">
        <f t="shared" ca="1" si="1209"/>
        <v>80</v>
      </c>
      <c r="I5519" s="7">
        <f t="shared" ca="1" si="1210"/>
        <v>4</v>
      </c>
      <c r="J5519" s="7">
        <f t="shared" ca="1" si="1211"/>
        <v>1</v>
      </c>
      <c r="K5519" s="7">
        <f t="shared" ca="1" si="1212"/>
        <v>11</v>
      </c>
      <c r="L5519" s="7" t="str">
        <f t="shared" ca="1" si="1213"/>
        <v>Debit Card</v>
      </c>
      <c r="M5519" s="7" t="str">
        <f t="shared" ca="1" si="1214"/>
        <v>India</v>
      </c>
      <c r="N5519" s="8" t="str">
        <f t="shared" ca="1" si="1215"/>
        <v>Returned</v>
      </c>
    </row>
    <row r="5520" spans="1:14" x14ac:dyDescent="0.35">
      <c r="A5520" s="5" t="str">
        <f t="shared" si="1216"/>
        <v>AMZ15520</v>
      </c>
      <c r="B5520" s="6">
        <f t="shared" ca="1" si="1217"/>
        <v>45921</v>
      </c>
      <c r="C5520" s="7" t="str">
        <f t="shared" ca="1" si="1204"/>
        <v>CUS37759</v>
      </c>
      <c r="D5520" s="7" t="str">
        <f t="shared" ca="1" si="1205"/>
        <v>Fashion</v>
      </c>
      <c r="E5520" s="7" t="str">
        <f t="shared" ca="1" si="1206"/>
        <v>Noise Cancelling Headphones</v>
      </c>
      <c r="F5520" s="7" t="str">
        <f t="shared" ca="1" si="1207"/>
        <v>Third-Party Seller</v>
      </c>
      <c r="G5520" s="7" t="str">
        <f t="shared" ca="1" si="1208"/>
        <v>No</v>
      </c>
      <c r="H5520" s="7">
        <f t="shared" ca="1" si="1209"/>
        <v>417</v>
      </c>
      <c r="I5520" s="7">
        <f t="shared" ca="1" si="1210"/>
        <v>1</v>
      </c>
      <c r="J5520" s="7">
        <f t="shared" ca="1" si="1211"/>
        <v>8</v>
      </c>
      <c r="K5520" s="7">
        <f t="shared" ca="1" si="1212"/>
        <v>13</v>
      </c>
      <c r="L5520" s="7" t="str">
        <f t="shared" ca="1" si="1213"/>
        <v>Amazon Pay</v>
      </c>
      <c r="M5520" s="7" t="str">
        <f t="shared" ca="1" si="1214"/>
        <v>USA</v>
      </c>
      <c r="N5520" s="8" t="str">
        <f t="shared" ca="1" si="1215"/>
        <v>Delivered</v>
      </c>
    </row>
    <row r="5521" spans="1:14" x14ac:dyDescent="0.35">
      <c r="A5521" s="5" t="str">
        <f t="shared" si="1216"/>
        <v>AMZ15521</v>
      </c>
      <c r="B5521" s="6">
        <f t="shared" ca="1" si="1217"/>
        <v>45865</v>
      </c>
      <c r="C5521" s="7" t="str">
        <f t="shared" ca="1" si="1204"/>
        <v>CUS75479</v>
      </c>
      <c r="D5521" s="7" t="str">
        <f t="shared" ca="1" si="1205"/>
        <v>Home &amp; Kitchen</v>
      </c>
      <c r="E5521" s="7" t="str">
        <f t="shared" ca="1" si="1206"/>
        <v>Face Cream</v>
      </c>
      <c r="F5521" s="7" t="str">
        <f t="shared" ca="1" si="1207"/>
        <v>Third-Party Seller</v>
      </c>
      <c r="G5521" s="7" t="str">
        <f t="shared" ca="1" si="1208"/>
        <v>Yes</v>
      </c>
      <c r="H5521" s="7">
        <f t="shared" ca="1" si="1209"/>
        <v>392</v>
      </c>
      <c r="I5521" s="7">
        <f t="shared" ca="1" si="1210"/>
        <v>3</v>
      </c>
      <c r="J5521" s="7">
        <f t="shared" ca="1" si="1211"/>
        <v>37</v>
      </c>
      <c r="K5521" s="7">
        <f t="shared" ca="1" si="1212"/>
        <v>11</v>
      </c>
      <c r="L5521" s="7" t="str">
        <f t="shared" ca="1" si="1213"/>
        <v>UPI</v>
      </c>
      <c r="M5521" s="7" t="str">
        <f t="shared" ca="1" si="1214"/>
        <v>UK</v>
      </c>
      <c r="N5521" s="8" t="str">
        <f t="shared" ca="1" si="1215"/>
        <v>Delivered</v>
      </c>
    </row>
    <row r="5522" spans="1:14" x14ac:dyDescent="0.35">
      <c r="A5522" s="5" t="str">
        <f t="shared" si="1216"/>
        <v>AMZ15522</v>
      </c>
      <c r="B5522" s="6">
        <f t="shared" ca="1" si="1217"/>
        <v>45895</v>
      </c>
      <c r="C5522" s="7" t="str">
        <f t="shared" ca="1" si="1204"/>
        <v>CUS24341</v>
      </c>
      <c r="D5522" s="7" t="str">
        <f t="shared" ca="1" si="1205"/>
        <v>Electronics</v>
      </c>
      <c r="E5522" s="7" t="str">
        <f t="shared" ca="1" si="1206"/>
        <v>Noise Cancelling Headphones</v>
      </c>
      <c r="F5522" s="7" t="str">
        <f t="shared" ca="1" si="1207"/>
        <v>Third-Party Seller</v>
      </c>
      <c r="G5522" s="7" t="str">
        <f t="shared" ca="1" si="1208"/>
        <v>No</v>
      </c>
      <c r="H5522" s="7">
        <f t="shared" ca="1" si="1209"/>
        <v>17</v>
      </c>
      <c r="I5522" s="7">
        <f t="shared" ca="1" si="1210"/>
        <v>1</v>
      </c>
      <c r="J5522" s="7">
        <f t="shared" ca="1" si="1211"/>
        <v>22</v>
      </c>
      <c r="K5522" s="7">
        <f t="shared" ca="1" si="1212"/>
        <v>11</v>
      </c>
      <c r="L5522" s="7" t="str">
        <f t="shared" ca="1" si="1213"/>
        <v>Amazon Pay</v>
      </c>
      <c r="M5522" s="7" t="str">
        <f t="shared" ca="1" si="1214"/>
        <v>Canada</v>
      </c>
      <c r="N5522" s="8" t="str">
        <f t="shared" ca="1" si="1215"/>
        <v>Delivered</v>
      </c>
    </row>
    <row r="5523" spans="1:14" x14ac:dyDescent="0.35">
      <c r="A5523" s="5" t="str">
        <f t="shared" si="1216"/>
        <v>AMZ15523</v>
      </c>
      <c r="B5523" s="6">
        <f t="shared" ca="1" si="1217"/>
        <v>45954</v>
      </c>
      <c r="C5523" s="7" t="str">
        <f t="shared" ca="1" si="1204"/>
        <v>CUS48696</v>
      </c>
      <c r="D5523" s="7" t="str">
        <f t="shared" ca="1" si="1205"/>
        <v>Home &amp; Kitchen</v>
      </c>
      <c r="E5523" s="7" t="str">
        <f t="shared" ca="1" si="1206"/>
        <v>Face Cream</v>
      </c>
      <c r="F5523" s="7" t="str">
        <f t="shared" ca="1" si="1207"/>
        <v>Amazon Fulfilled</v>
      </c>
      <c r="G5523" s="7" t="str">
        <f t="shared" ca="1" si="1208"/>
        <v>Yes</v>
      </c>
      <c r="H5523" s="7">
        <f t="shared" ca="1" si="1209"/>
        <v>595</v>
      </c>
      <c r="I5523" s="7">
        <f t="shared" ca="1" si="1210"/>
        <v>4</v>
      </c>
      <c r="J5523" s="7">
        <f t="shared" ca="1" si="1211"/>
        <v>33</v>
      </c>
      <c r="K5523" s="7">
        <f t="shared" ca="1" si="1212"/>
        <v>9</v>
      </c>
      <c r="L5523" s="7" t="str">
        <f t="shared" ca="1" si="1213"/>
        <v>UPI</v>
      </c>
      <c r="M5523" s="7" t="str">
        <f t="shared" ca="1" si="1214"/>
        <v>USA</v>
      </c>
      <c r="N5523" s="8" t="str">
        <f t="shared" ca="1" si="1215"/>
        <v>Delivered</v>
      </c>
    </row>
    <row r="5524" spans="1:14" x14ac:dyDescent="0.35">
      <c r="A5524" s="5" t="str">
        <f t="shared" si="1216"/>
        <v>AMZ15524</v>
      </c>
      <c r="B5524" s="6">
        <f t="shared" ca="1" si="1217"/>
        <v>45927</v>
      </c>
      <c r="C5524" s="7" t="str">
        <f t="shared" ca="1" si="1204"/>
        <v>CUS85437</v>
      </c>
      <c r="D5524" s="7" t="str">
        <f t="shared" ca="1" si="1205"/>
        <v>Beauty</v>
      </c>
      <c r="E5524" s="7" t="str">
        <f t="shared" ca="1" si="1206"/>
        <v>Water Bottle</v>
      </c>
      <c r="F5524" s="7" t="str">
        <f t="shared" ca="1" si="1207"/>
        <v>Amazon Fulfilled</v>
      </c>
      <c r="G5524" s="7" t="str">
        <f t="shared" ca="1" si="1208"/>
        <v>Yes</v>
      </c>
      <c r="H5524" s="7">
        <f t="shared" ca="1" si="1209"/>
        <v>163</v>
      </c>
      <c r="I5524" s="7">
        <f t="shared" ca="1" si="1210"/>
        <v>4</v>
      </c>
      <c r="J5524" s="7">
        <f t="shared" ca="1" si="1211"/>
        <v>29</v>
      </c>
      <c r="K5524" s="7">
        <f t="shared" ca="1" si="1212"/>
        <v>14</v>
      </c>
      <c r="L5524" s="7" t="str">
        <f t="shared" ca="1" si="1213"/>
        <v>UPI</v>
      </c>
      <c r="M5524" s="7" t="str">
        <f t="shared" ca="1" si="1214"/>
        <v>Canada</v>
      </c>
      <c r="N5524" s="8" t="str">
        <f t="shared" ca="1" si="1215"/>
        <v>Delivered</v>
      </c>
    </row>
    <row r="5525" spans="1:14" x14ac:dyDescent="0.35">
      <c r="A5525" s="5" t="str">
        <f t="shared" si="1216"/>
        <v>AMZ15525</v>
      </c>
      <c r="B5525" s="6">
        <f t="shared" ca="1" si="1217"/>
        <v>45860</v>
      </c>
      <c r="C5525" s="7" t="str">
        <f t="shared" ca="1" si="1204"/>
        <v>CUS89206</v>
      </c>
      <c r="D5525" s="7" t="str">
        <f t="shared" ca="1" si="1205"/>
        <v>Electronics</v>
      </c>
      <c r="E5525" s="7" t="str">
        <f t="shared" ca="1" si="1206"/>
        <v>Smart Watch</v>
      </c>
      <c r="F5525" s="7" t="str">
        <f t="shared" ca="1" si="1207"/>
        <v>Third-Party Seller</v>
      </c>
      <c r="G5525" s="7" t="str">
        <f t="shared" ca="1" si="1208"/>
        <v>No</v>
      </c>
      <c r="H5525" s="7">
        <f t="shared" ca="1" si="1209"/>
        <v>675</v>
      </c>
      <c r="I5525" s="7">
        <f t="shared" ca="1" si="1210"/>
        <v>4</v>
      </c>
      <c r="J5525" s="7">
        <f t="shared" ca="1" si="1211"/>
        <v>2</v>
      </c>
      <c r="K5525" s="7">
        <f t="shared" ca="1" si="1212"/>
        <v>5</v>
      </c>
      <c r="L5525" s="7" t="str">
        <f t="shared" ca="1" si="1213"/>
        <v>Credit Card</v>
      </c>
      <c r="M5525" s="7" t="str">
        <f t="shared" ca="1" si="1214"/>
        <v>UK</v>
      </c>
      <c r="N5525" s="8" t="str">
        <f t="shared" ca="1" si="1215"/>
        <v>Cancelled</v>
      </c>
    </row>
    <row r="5526" spans="1:14" x14ac:dyDescent="0.35">
      <c r="A5526" s="5" t="str">
        <f t="shared" si="1216"/>
        <v>AMZ15526</v>
      </c>
      <c r="B5526" s="6">
        <f t="shared" ca="1" si="1217"/>
        <v>45969</v>
      </c>
      <c r="C5526" s="7" t="str">
        <f t="shared" ca="1" si="1204"/>
        <v>CUS61117</v>
      </c>
      <c r="D5526" s="7" t="str">
        <f t="shared" ca="1" si="1205"/>
        <v>Home &amp; Kitchen</v>
      </c>
      <c r="E5526" s="7" t="str">
        <f t="shared" ca="1" si="1206"/>
        <v>Running Shoes</v>
      </c>
      <c r="F5526" s="7" t="str">
        <f t="shared" ca="1" si="1207"/>
        <v>Amazon Fulfilled</v>
      </c>
      <c r="G5526" s="7" t="str">
        <f t="shared" ca="1" si="1208"/>
        <v>No</v>
      </c>
      <c r="H5526" s="7">
        <f t="shared" ca="1" si="1209"/>
        <v>562</v>
      </c>
      <c r="I5526" s="7">
        <f t="shared" ca="1" si="1210"/>
        <v>2</v>
      </c>
      <c r="J5526" s="7">
        <f t="shared" ca="1" si="1211"/>
        <v>33</v>
      </c>
      <c r="K5526" s="7">
        <f t="shared" ca="1" si="1212"/>
        <v>8</v>
      </c>
      <c r="L5526" s="7" t="str">
        <f t="shared" ca="1" si="1213"/>
        <v>Debit Card</v>
      </c>
      <c r="M5526" s="7" t="str">
        <f t="shared" ca="1" si="1214"/>
        <v>USA</v>
      </c>
      <c r="N5526" s="8" t="str">
        <f t="shared" ca="1" si="1215"/>
        <v>Cancelled</v>
      </c>
    </row>
    <row r="5527" spans="1:14" x14ac:dyDescent="0.35">
      <c r="A5527" s="5" t="str">
        <f t="shared" si="1216"/>
        <v>AMZ15527</v>
      </c>
      <c r="B5527" s="6">
        <f t="shared" ca="1" si="1217"/>
        <v>45948</v>
      </c>
      <c r="C5527" s="7" t="str">
        <f t="shared" ca="1" si="1204"/>
        <v>CUS68630</v>
      </c>
      <c r="D5527" s="7" t="str">
        <f t="shared" ca="1" si="1205"/>
        <v>Books</v>
      </c>
      <c r="E5527" s="7" t="str">
        <f t="shared" ca="1" si="1206"/>
        <v>Yoga Mat</v>
      </c>
      <c r="F5527" s="7" t="str">
        <f t="shared" ca="1" si="1207"/>
        <v>Amazon Fulfilled</v>
      </c>
      <c r="G5527" s="7" t="str">
        <f t="shared" ca="1" si="1208"/>
        <v>No</v>
      </c>
      <c r="H5527" s="7">
        <f t="shared" ca="1" si="1209"/>
        <v>377</v>
      </c>
      <c r="I5527" s="7">
        <f t="shared" ca="1" si="1210"/>
        <v>2</v>
      </c>
      <c r="J5527" s="7">
        <f t="shared" ca="1" si="1211"/>
        <v>22</v>
      </c>
      <c r="K5527" s="7">
        <f t="shared" ca="1" si="1212"/>
        <v>7</v>
      </c>
      <c r="L5527" s="7" t="str">
        <f t="shared" ca="1" si="1213"/>
        <v>Amazon Pay</v>
      </c>
      <c r="M5527" s="7" t="str">
        <f t="shared" ca="1" si="1214"/>
        <v>India</v>
      </c>
      <c r="N5527" s="8" t="str">
        <f t="shared" ca="1" si="1215"/>
        <v>Cancelled</v>
      </c>
    </row>
    <row r="5528" spans="1:14" x14ac:dyDescent="0.35">
      <c r="A5528" s="5" t="str">
        <f t="shared" si="1216"/>
        <v>AMZ15528</v>
      </c>
      <c r="B5528" s="6">
        <f t="shared" ca="1" si="1217"/>
        <v>45902</v>
      </c>
      <c r="C5528" s="7" t="str">
        <f t="shared" ca="1" si="1204"/>
        <v>CUS80796</v>
      </c>
      <c r="D5528" s="7" t="str">
        <f t="shared" ca="1" si="1205"/>
        <v>Fashion</v>
      </c>
      <c r="E5528" s="7" t="str">
        <f t="shared" ca="1" si="1206"/>
        <v>Smart Watch</v>
      </c>
      <c r="F5528" s="7" t="str">
        <f t="shared" ca="1" si="1207"/>
        <v>Amazon Fulfilled</v>
      </c>
      <c r="G5528" s="7" t="str">
        <f t="shared" ca="1" si="1208"/>
        <v>Yes</v>
      </c>
      <c r="H5528" s="7">
        <f t="shared" ca="1" si="1209"/>
        <v>90</v>
      </c>
      <c r="I5528" s="7">
        <f t="shared" ca="1" si="1210"/>
        <v>4</v>
      </c>
      <c r="J5528" s="7">
        <f t="shared" ca="1" si="1211"/>
        <v>40</v>
      </c>
      <c r="K5528" s="7">
        <f t="shared" ca="1" si="1212"/>
        <v>15</v>
      </c>
      <c r="L5528" s="7" t="str">
        <f t="shared" ca="1" si="1213"/>
        <v>Net Banking</v>
      </c>
      <c r="M5528" s="7" t="str">
        <f t="shared" ca="1" si="1214"/>
        <v>Canada</v>
      </c>
      <c r="N5528" s="8" t="str">
        <f t="shared" ca="1" si="1215"/>
        <v>Delivered</v>
      </c>
    </row>
    <row r="5529" spans="1:14" x14ac:dyDescent="0.35">
      <c r="A5529" s="5" t="str">
        <f t="shared" si="1216"/>
        <v>AMZ15529</v>
      </c>
      <c r="B5529" s="6">
        <f t="shared" ca="1" si="1217"/>
        <v>45910</v>
      </c>
      <c r="C5529" s="7" t="str">
        <f t="shared" ca="1" si="1204"/>
        <v>CUS68504</v>
      </c>
      <c r="D5529" s="7" t="str">
        <f t="shared" ca="1" si="1205"/>
        <v>Fashion</v>
      </c>
      <c r="E5529" s="7" t="str">
        <f t="shared" ca="1" si="1206"/>
        <v>Cotton T-Shirt</v>
      </c>
      <c r="F5529" s="7" t="str">
        <f t="shared" ca="1" si="1207"/>
        <v>Third-Party Seller</v>
      </c>
      <c r="G5529" s="7" t="str">
        <f t="shared" ca="1" si="1208"/>
        <v>No</v>
      </c>
      <c r="H5529" s="7">
        <f t="shared" ca="1" si="1209"/>
        <v>24</v>
      </c>
      <c r="I5529" s="7">
        <f t="shared" ca="1" si="1210"/>
        <v>4</v>
      </c>
      <c r="J5529" s="7">
        <f t="shared" ca="1" si="1211"/>
        <v>16</v>
      </c>
      <c r="K5529" s="7">
        <f t="shared" ca="1" si="1212"/>
        <v>10</v>
      </c>
      <c r="L5529" s="7" t="str">
        <f t="shared" ca="1" si="1213"/>
        <v>Credit Card</v>
      </c>
      <c r="M5529" s="7" t="str">
        <f t="shared" ca="1" si="1214"/>
        <v>UK</v>
      </c>
      <c r="N5529" s="8" t="str">
        <f t="shared" ca="1" si="1215"/>
        <v>Delivered</v>
      </c>
    </row>
    <row r="5530" spans="1:14" x14ac:dyDescent="0.35">
      <c r="A5530" s="5" t="str">
        <f t="shared" si="1216"/>
        <v>AMZ15530</v>
      </c>
      <c r="B5530" s="6">
        <f t="shared" ca="1" si="1217"/>
        <v>45855</v>
      </c>
      <c r="C5530" s="7" t="str">
        <f t="shared" ca="1" si="1204"/>
        <v>CUS88405</v>
      </c>
      <c r="D5530" s="7" t="str">
        <f t="shared" ca="1" si="1205"/>
        <v>Sports</v>
      </c>
      <c r="E5530" s="7" t="str">
        <f t="shared" ca="1" si="1206"/>
        <v>Yoga Mat</v>
      </c>
      <c r="F5530" s="7" t="str">
        <f t="shared" ca="1" si="1207"/>
        <v>Amazon Fulfilled</v>
      </c>
      <c r="G5530" s="7" t="str">
        <f t="shared" ca="1" si="1208"/>
        <v>Yes</v>
      </c>
      <c r="H5530" s="7">
        <f t="shared" ca="1" si="1209"/>
        <v>483</v>
      </c>
      <c r="I5530" s="7">
        <f t="shared" ca="1" si="1210"/>
        <v>2</v>
      </c>
      <c r="J5530" s="7">
        <f t="shared" ca="1" si="1211"/>
        <v>20</v>
      </c>
      <c r="K5530" s="7">
        <f t="shared" ca="1" si="1212"/>
        <v>15</v>
      </c>
      <c r="L5530" s="7" t="str">
        <f t="shared" ca="1" si="1213"/>
        <v>UPI</v>
      </c>
      <c r="M5530" s="7" t="str">
        <f t="shared" ca="1" si="1214"/>
        <v>UK</v>
      </c>
      <c r="N5530" s="8" t="str">
        <f t="shared" ca="1" si="1215"/>
        <v>Delivered</v>
      </c>
    </row>
    <row r="5531" spans="1:14" x14ac:dyDescent="0.35">
      <c r="A5531" s="5" t="str">
        <f t="shared" si="1216"/>
        <v>AMZ15531</v>
      </c>
      <c r="B5531" s="6">
        <f t="shared" ca="1" si="1217"/>
        <v>45981</v>
      </c>
      <c r="C5531" s="7" t="str">
        <f t="shared" ca="1" si="1204"/>
        <v>CUS84171</v>
      </c>
      <c r="D5531" s="7" t="str">
        <f t="shared" ca="1" si="1205"/>
        <v>Beauty</v>
      </c>
      <c r="E5531" s="7" t="str">
        <f t="shared" ca="1" si="1206"/>
        <v>Noise Cancelling Headphones</v>
      </c>
      <c r="F5531" s="7" t="str">
        <f t="shared" ca="1" si="1207"/>
        <v>Amazon Fulfilled</v>
      </c>
      <c r="G5531" s="7" t="str">
        <f t="shared" ca="1" si="1208"/>
        <v>No</v>
      </c>
      <c r="H5531" s="7">
        <f t="shared" ca="1" si="1209"/>
        <v>728</v>
      </c>
      <c r="I5531" s="7">
        <f t="shared" ca="1" si="1210"/>
        <v>2</v>
      </c>
      <c r="J5531" s="7">
        <f t="shared" ca="1" si="1211"/>
        <v>32</v>
      </c>
      <c r="K5531" s="7">
        <f t="shared" ca="1" si="1212"/>
        <v>7</v>
      </c>
      <c r="L5531" s="7" t="str">
        <f t="shared" ca="1" si="1213"/>
        <v>Net Banking</v>
      </c>
      <c r="M5531" s="7" t="str">
        <f t="shared" ca="1" si="1214"/>
        <v>USA</v>
      </c>
      <c r="N5531" s="8" t="str">
        <f t="shared" ca="1" si="1215"/>
        <v>Delivered</v>
      </c>
    </row>
    <row r="5532" spans="1:14" x14ac:dyDescent="0.35">
      <c r="A5532" s="5" t="str">
        <f t="shared" si="1216"/>
        <v>AMZ15532</v>
      </c>
      <c r="B5532" s="6">
        <f t="shared" ca="1" si="1217"/>
        <v>46002</v>
      </c>
      <c r="C5532" s="7" t="str">
        <f t="shared" ca="1" si="1204"/>
        <v>CUS56064</v>
      </c>
      <c r="D5532" s="7" t="str">
        <f t="shared" ca="1" si="1205"/>
        <v>Fashion</v>
      </c>
      <c r="E5532" s="7" t="str">
        <f t="shared" ca="1" si="1206"/>
        <v>Noise Cancelling Headphones</v>
      </c>
      <c r="F5532" s="7" t="str">
        <f t="shared" ca="1" si="1207"/>
        <v>Amazon Fulfilled</v>
      </c>
      <c r="G5532" s="7" t="str">
        <f t="shared" ca="1" si="1208"/>
        <v>Yes</v>
      </c>
      <c r="H5532" s="7">
        <f t="shared" ca="1" si="1209"/>
        <v>196</v>
      </c>
      <c r="I5532" s="7">
        <f t="shared" ca="1" si="1210"/>
        <v>2</v>
      </c>
      <c r="J5532" s="7">
        <f t="shared" ca="1" si="1211"/>
        <v>0</v>
      </c>
      <c r="K5532" s="7">
        <f t="shared" ca="1" si="1212"/>
        <v>3</v>
      </c>
      <c r="L5532" s="7" t="str">
        <f t="shared" ca="1" si="1213"/>
        <v>Net Banking</v>
      </c>
      <c r="M5532" s="7" t="str">
        <f t="shared" ca="1" si="1214"/>
        <v>UK</v>
      </c>
      <c r="N5532" s="8" t="str">
        <f t="shared" ca="1" si="1215"/>
        <v>Delivered</v>
      </c>
    </row>
    <row r="5533" spans="1:14" x14ac:dyDescent="0.35">
      <c r="A5533" s="5" t="str">
        <f t="shared" si="1216"/>
        <v>AMZ15533</v>
      </c>
      <c r="B5533" s="6">
        <f t="shared" ca="1" si="1217"/>
        <v>45956</v>
      </c>
      <c r="C5533" s="7" t="str">
        <f t="shared" ca="1" si="1204"/>
        <v>CUS18245</v>
      </c>
      <c r="D5533" s="7" t="str">
        <f t="shared" ca="1" si="1205"/>
        <v>Home &amp; Kitchen</v>
      </c>
      <c r="E5533" s="7" t="str">
        <f t="shared" ca="1" si="1206"/>
        <v>Air  Fryer</v>
      </c>
      <c r="F5533" s="7" t="str">
        <f t="shared" ca="1" si="1207"/>
        <v>Amazon Fulfilled</v>
      </c>
      <c r="G5533" s="7" t="str">
        <f t="shared" ca="1" si="1208"/>
        <v>No</v>
      </c>
      <c r="H5533" s="7">
        <f t="shared" ca="1" si="1209"/>
        <v>8</v>
      </c>
      <c r="I5533" s="7">
        <f t="shared" ca="1" si="1210"/>
        <v>4</v>
      </c>
      <c r="J5533" s="7">
        <f t="shared" ca="1" si="1211"/>
        <v>19</v>
      </c>
      <c r="K5533" s="7">
        <f t="shared" ca="1" si="1212"/>
        <v>10</v>
      </c>
      <c r="L5533" s="7" t="str">
        <f t="shared" ca="1" si="1213"/>
        <v>Debit Card</v>
      </c>
      <c r="M5533" s="7" t="str">
        <f t="shared" ca="1" si="1214"/>
        <v>Canada</v>
      </c>
      <c r="N5533" s="8" t="str">
        <f t="shared" ca="1" si="1215"/>
        <v>Delivered</v>
      </c>
    </row>
    <row r="5534" spans="1:14" x14ac:dyDescent="0.35">
      <c r="A5534" s="5" t="str">
        <f t="shared" si="1216"/>
        <v>AMZ15534</v>
      </c>
      <c r="B5534" s="6">
        <f t="shared" ca="1" si="1217"/>
        <v>45973</v>
      </c>
      <c r="C5534" s="7" t="str">
        <f t="shared" ca="1" si="1204"/>
        <v>CUS74283</v>
      </c>
      <c r="D5534" s="7" t="str">
        <f t="shared" ca="1" si="1205"/>
        <v>Fashion</v>
      </c>
      <c r="E5534" s="7" t="str">
        <f t="shared" ca="1" si="1206"/>
        <v>Running Shoes</v>
      </c>
      <c r="F5534" s="7" t="str">
        <f t="shared" ca="1" si="1207"/>
        <v>Amazon Fulfilled</v>
      </c>
      <c r="G5534" s="7" t="str">
        <f t="shared" ca="1" si="1208"/>
        <v>No</v>
      </c>
      <c r="H5534" s="7">
        <f t="shared" ca="1" si="1209"/>
        <v>639</v>
      </c>
      <c r="I5534" s="7">
        <f t="shared" ca="1" si="1210"/>
        <v>3</v>
      </c>
      <c r="J5534" s="7">
        <f t="shared" ca="1" si="1211"/>
        <v>39</v>
      </c>
      <c r="K5534" s="7">
        <f t="shared" ca="1" si="1212"/>
        <v>4</v>
      </c>
      <c r="L5534" s="7" t="str">
        <f t="shared" ca="1" si="1213"/>
        <v>Debit Card</v>
      </c>
      <c r="M5534" s="7" t="str">
        <f t="shared" ca="1" si="1214"/>
        <v>India</v>
      </c>
      <c r="N5534" s="8" t="str">
        <f t="shared" ca="1" si="1215"/>
        <v>Delivered</v>
      </c>
    </row>
    <row r="5535" spans="1:14" x14ac:dyDescent="0.35">
      <c r="A5535" s="5" t="str">
        <f t="shared" si="1216"/>
        <v>AMZ15535</v>
      </c>
      <c r="B5535" s="6">
        <f t="shared" ca="1" si="1217"/>
        <v>45910</v>
      </c>
      <c r="C5535" s="7" t="str">
        <f t="shared" ca="1" si="1204"/>
        <v>CUS33176</v>
      </c>
      <c r="D5535" s="7" t="str">
        <f t="shared" ca="1" si="1205"/>
        <v>Fashion</v>
      </c>
      <c r="E5535" s="7" t="str">
        <f t="shared" ca="1" si="1206"/>
        <v>Iphone Charger</v>
      </c>
      <c r="F5535" s="7" t="str">
        <f t="shared" ca="1" si="1207"/>
        <v>Third-Party Seller</v>
      </c>
      <c r="G5535" s="7" t="str">
        <f t="shared" ca="1" si="1208"/>
        <v>No</v>
      </c>
      <c r="H5535" s="7">
        <f t="shared" ca="1" si="1209"/>
        <v>22</v>
      </c>
      <c r="I5535" s="7">
        <f t="shared" ca="1" si="1210"/>
        <v>2</v>
      </c>
      <c r="J5535" s="7">
        <f t="shared" ca="1" si="1211"/>
        <v>16</v>
      </c>
      <c r="K5535" s="7">
        <f t="shared" ca="1" si="1212"/>
        <v>3</v>
      </c>
      <c r="L5535" s="7" t="str">
        <f t="shared" ca="1" si="1213"/>
        <v>Credit Card</v>
      </c>
      <c r="M5535" s="7" t="str">
        <f t="shared" ca="1" si="1214"/>
        <v>India</v>
      </c>
      <c r="N5535" s="8" t="str">
        <f t="shared" ca="1" si="1215"/>
        <v>Delivered</v>
      </c>
    </row>
    <row r="5536" spans="1:14" x14ac:dyDescent="0.35">
      <c r="A5536" s="5" t="str">
        <f t="shared" si="1216"/>
        <v>AMZ15536</v>
      </c>
      <c r="B5536" s="6">
        <f t="shared" ca="1" si="1217"/>
        <v>45917</v>
      </c>
      <c r="C5536" s="7" t="str">
        <f t="shared" ca="1" si="1204"/>
        <v>CUS50198</v>
      </c>
      <c r="D5536" s="7" t="str">
        <f t="shared" ca="1" si="1205"/>
        <v>Books</v>
      </c>
      <c r="E5536" s="7" t="str">
        <f t="shared" ca="1" si="1206"/>
        <v>Bluetooth Speaker</v>
      </c>
      <c r="F5536" s="7" t="str">
        <f t="shared" ca="1" si="1207"/>
        <v>Third-Party Seller</v>
      </c>
      <c r="G5536" s="7" t="str">
        <f t="shared" ca="1" si="1208"/>
        <v>No</v>
      </c>
      <c r="H5536" s="7">
        <f t="shared" ca="1" si="1209"/>
        <v>515</v>
      </c>
      <c r="I5536" s="7">
        <f t="shared" ca="1" si="1210"/>
        <v>3</v>
      </c>
      <c r="J5536" s="7">
        <f t="shared" ca="1" si="1211"/>
        <v>22</v>
      </c>
      <c r="K5536" s="7">
        <f t="shared" ca="1" si="1212"/>
        <v>9</v>
      </c>
      <c r="L5536" s="7" t="str">
        <f t="shared" ca="1" si="1213"/>
        <v>Credit Card</v>
      </c>
      <c r="M5536" s="7" t="str">
        <f t="shared" ca="1" si="1214"/>
        <v>USA</v>
      </c>
      <c r="N5536" s="8" t="str">
        <f t="shared" ca="1" si="1215"/>
        <v>Delivered</v>
      </c>
    </row>
    <row r="5537" spans="1:14" x14ac:dyDescent="0.35">
      <c r="A5537" s="5" t="str">
        <f t="shared" si="1216"/>
        <v>AMZ15537</v>
      </c>
      <c r="B5537" s="6">
        <f t="shared" ca="1" si="1217"/>
        <v>45988</v>
      </c>
      <c r="C5537" s="7" t="str">
        <f t="shared" ca="1" si="1204"/>
        <v>CUS38853</v>
      </c>
      <c r="D5537" s="7" t="str">
        <f t="shared" ca="1" si="1205"/>
        <v>Books</v>
      </c>
      <c r="E5537" s="7" t="str">
        <f t="shared" ca="1" si="1206"/>
        <v>Bluetooth Speaker</v>
      </c>
      <c r="F5537" s="7" t="str">
        <f t="shared" ca="1" si="1207"/>
        <v>Amazon Fulfilled</v>
      </c>
      <c r="G5537" s="7" t="str">
        <f t="shared" ca="1" si="1208"/>
        <v>No</v>
      </c>
      <c r="H5537" s="7">
        <f t="shared" ca="1" si="1209"/>
        <v>217</v>
      </c>
      <c r="I5537" s="7">
        <f t="shared" ca="1" si="1210"/>
        <v>3</v>
      </c>
      <c r="J5537" s="7">
        <f t="shared" ca="1" si="1211"/>
        <v>17</v>
      </c>
      <c r="K5537" s="7">
        <f t="shared" ca="1" si="1212"/>
        <v>6</v>
      </c>
      <c r="L5537" s="7" t="str">
        <f t="shared" ca="1" si="1213"/>
        <v>Net Banking</v>
      </c>
      <c r="M5537" s="7" t="str">
        <f t="shared" ca="1" si="1214"/>
        <v>UK</v>
      </c>
      <c r="N5537" s="8" t="str">
        <f t="shared" ca="1" si="1215"/>
        <v>Delivered</v>
      </c>
    </row>
    <row r="5538" spans="1:14" x14ac:dyDescent="0.35">
      <c r="A5538" s="5" t="str">
        <f t="shared" si="1216"/>
        <v>AMZ15538</v>
      </c>
      <c r="B5538" s="6">
        <f t="shared" ca="1" si="1217"/>
        <v>45975</v>
      </c>
      <c r="C5538" s="7" t="str">
        <f t="shared" ca="1" si="1204"/>
        <v>CUS21608</v>
      </c>
      <c r="D5538" s="7" t="str">
        <f t="shared" ca="1" si="1205"/>
        <v>Fashion</v>
      </c>
      <c r="E5538" s="7" t="str">
        <f t="shared" ca="1" si="1206"/>
        <v>Face Cream</v>
      </c>
      <c r="F5538" s="7" t="str">
        <f t="shared" ca="1" si="1207"/>
        <v>Amazon Fulfilled</v>
      </c>
      <c r="G5538" s="7" t="str">
        <f t="shared" ca="1" si="1208"/>
        <v>No</v>
      </c>
      <c r="H5538" s="7">
        <f t="shared" ca="1" si="1209"/>
        <v>717</v>
      </c>
      <c r="I5538" s="7">
        <f t="shared" ca="1" si="1210"/>
        <v>1</v>
      </c>
      <c r="J5538" s="7">
        <f t="shared" ca="1" si="1211"/>
        <v>2</v>
      </c>
      <c r="K5538" s="7">
        <f t="shared" ca="1" si="1212"/>
        <v>5</v>
      </c>
      <c r="L5538" s="7" t="str">
        <f t="shared" ca="1" si="1213"/>
        <v>Net Banking</v>
      </c>
      <c r="M5538" s="7" t="str">
        <f t="shared" ca="1" si="1214"/>
        <v>Canada</v>
      </c>
      <c r="N5538" s="8" t="str">
        <f t="shared" ca="1" si="1215"/>
        <v>Delivered</v>
      </c>
    </row>
    <row r="5539" spans="1:14" x14ac:dyDescent="0.35">
      <c r="A5539" s="5" t="str">
        <f t="shared" si="1216"/>
        <v>AMZ15539</v>
      </c>
      <c r="B5539" s="6">
        <f t="shared" ca="1" si="1217"/>
        <v>45950</v>
      </c>
      <c r="C5539" s="7" t="str">
        <f t="shared" ca="1" si="1204"/>
        <v>CUS85957</v>
      </c>
      <c r="D5539" s="7" t="str">
        <f t="shared" ca="1" si="1205"/>
        <v>Electronics</v>
      </c>
      <c r="E5539" s="7" t="str">
        <f t="shared" ca="1" si="1206"/>
        <v>Running Shoes</v>
      </c>
      <c r="F5539" s="7" t="str">
        <f t="shared" ca="1" si="1207"/>
        <v>Amazon Fulfilled</v>
      </c>
      <c r="G5539" s="7" t="str">
        <f t="shared" ca="1" si="1208"/>
        <v>No</v>
      </c>
      <c r="H5539" s="7">
        <f t="shared" ca="1" si="1209"/>
        <v>542</v>
      </c>
      <c r="I5539" s="7">
        <f t="shared" ca="1" si="1210"/>
        <v>1</v>
      </c>
      <c r="J5539" s="7">
        <f t="shared" ca="1" si="1211"/>
        <v>8</v>
      </c>
      <c r="K5539" s="7">
        <f t="shared" ca="1" si="1212"/>
        <v>5</v>
      </c>
      <c r="L5539" s="7" t="str">
        <f t="shared" ca="1" si="1213"/>
        <v>Credit Card</v>
      </c>
      <c r="M5539" s="7" t="str">
        <f t="shared" ca="1" si="1214"/>
        <v>UK</v>
      </c>
      <c r="N5539" s="8" t="str">
        <f t="shared" ca="1" si="1215"/>
        <v>Delivered</v>
      </c>
    </row>
    <row r="5540" spans="1:14" x14ac:dyDescent="0.35">
      <c r="A5540" s="5" t="str">
        <f t="shared" si="1216"/>
        <v>AMZ15540</v>
      </c>
      <c r="B5540" s="6">
        <f t="shared" ca="1" si="1217"/>
        <v>45906</v>
      </c>
      <c r="C5540" s="7" t="str">
        <f t="shared" ca="1" si="1204"/>
        <v>CUS74652</v>
      </c>
      <c r="D5540" s="7" t="str">
        <f t="shared" ca="1" si="1205"/>
        <v>Beauty</v>
      </c>
      <c r="E5540" s="7" t="str">
        <f t="shared" ca="1" si="1206"/>
        <v>Noise Cancelling Headphones</v>
      </c>
      <c r="F5540" s="7" t="str">
        <f t="shared" ca="1" si="1207"/>
        <v>Third-Party Seller</v>
      </c>
      <c r="G5540" s="7" t="str">
        <f t="shared" ca="1" si="1208"/>
        <v>Yes</v>
      </c>
      <c r="H5540" s="7">
        <f t="shared" ca="1" si="1209"/>
        <v>700</v>
      </c>
      <c r="I5540" s="7">
        <f t="shared" ca="1" si="1210"/>
        <v>4</v>
      </c>
      <c r="J5540" s="7">
        <f t="shared" ca="1" si="1211"/>
        <v>25</v>
      </c>
      <c r="K5540" s="7">
        <f t="shared" ca="1" si="1212"/>
        <v>6</v>
      </c>
      <c r="L5540" s="7" t="str">
        <f t="shared" ca="1" si="1213"/>
        <v>Credit Card</v>
      </c>
      <c r="M5540" s="7" t="str">
        <f t="shared" ca="1" si="1214"/>
        <v>UK</v>
      </c>
      <c r="N5540" s="8" t="str">
        <f t="shared" ca="1" si="1215"/>
        <v>Cancelled</v>
      </c>
    </row>
    <row r="5541" spans="1:14" x14ac:dyDescent="0.35">
      <c r="A5541" s="5" t="str">
        <f t="shared" si="1216"/>
        <v>AMZ15541</v>
      </c>
      <c r="B5541" s="6">
        <f t="shared" ca="1" si="1217"/>
        <v>45911</v>
      </c>
      <c r="C5541" s="7" t="str">
        <f t="shared" ca="1" si="1204"/>
        <v>CUS25554</v>
      </c>
      <c r="D5541" s="7" t="str">
        <f t="shared" ca="1" si="1205"/>
        <v>Home &amp; Kitchen</v>
      </c>
      <c r="E5541" s="7" t="str">
        <f t="shared" ca="1" si="1206"/>
        <v>Running Shoes</v>
      </c>
      <c r="F5541" s="7" t="str">
        <f t="shared" ca="1" si="1207"/>
        <v>Third-Party Seller</v>
      </c>
      <c r="G5541" s="7" t="str">
        <f t="shared" ca="1" si="1208"/>
        <v>No</v>
      </c>
      <c r="H5541" s="7">
        <f t="shared" ca="1" si="1209"/>
        <v>725</v>
      </c>
      <c r="I5541" s="7">
        <f t="shared" ca="1" si="1210"/>
        <v>1</v>
      </c>
      <c r="J5541" s="7">
        <f t="shared" ca="1" si="1211"/>
        <v>21</v>
      </c>
      <c r="K5541" s="7">
        <f t="shared" ca="1" si="1212"/>
        <v>10</v>
      </c>
      <c r="L5541" s="7" t="str">
        <f t="shared" ca="1" si="1213"/>
        <v>Debit Card</v>
      </c>
      <c r="M5541" s="7" t="str">
        <f t="shared" ca="1" si="1214"/>
        <v>UK</v>
      </c>
      <c r="N5541" s="8" t="str">
        <f t="shared" ca="1" si="1215"/>
        <v>Returned</v>
      </c>
    </row>
    <row r="5542" spans="1:14" x14ac:dyDescent="0.35">
      <c r="A5542" s="5" t="str">
        <f t="shared" si="1216"/>
        <v>AMZ15542</v>
      </c>
      <c r="B5542" s="6">
        <f t="shared" ca="1" si="1217"/>
        <v>45998</v>
      </c>
      <c r="C5542" s="7" t="str">
        <f t="shared" ca="1" si="1204"/>
        <v>CUS94746</v>
      </c>
      <c r="D5542" s="7" t="str">
        <f t="shared" ca="1" si="1205"/>
        <v>Beauty</v>
      </c>
      <c r="E5542" s="7" t="str">
        <f t="shared" ca="1" si="1206"/>
        <v>Running Shoes</v>
      </c>
      <c r="F5542" s="7" t="str">
        <f t="shared" ca="1" si="1207"/>
        <v>Amazon Fulfilled</v>
      </c>
      <c r="G5542" s="7" t="str">
        <f t="shared" ca="1" si="1208"/>
        <v>No</v>
      </c>
      <c r="H5542" s="7">
        <f t="shared" ca="1" si="1209"/>
        <v>285</v>
      </c>
      <c r="I5542" s="7">
        <f t="shared" ca="1" si="1210"/>
        <v>1</v>
      </c>
      <c r="J5542" s="7">
        <f t="shared" ca="1" si="1211"/>
        <v>4</v>
      </c>
      <c r="K5542" s="7">
        <f t="shared" ca="1" si="1212"/>
        <v>9</v>
      </c>
      <c r="L5542" s="7" t="str">
        <f t="shared" ca="1" si="1213"/>
        <v>Credit Card</v>
      </c>
      <c r="M5542" s="7" t="str">
        <f t="shared" ca="1" si="1214"/>
        <v>India</v>
      </c>
      <c r="N5542" s="8" t="str">
        <f t="shared" ca="1" si="1215"/>
        <v>Returned</v>
      </c>
    </row>
    <row r="5543" spans="1:14" x14ac:dyDescent="0.35">
      <c r="A5543" s="5" t="str">
        <f t="shared" si="1216"/>
        <v>AMZ15543</v>
      </c>
      <c r="B5543" s="6">
        <f t="shared" ca="1" si="1217"/>
        <v>45941</v>
      </c>
      <c r="C5543" s="7" t="str">
        <f t="shared" ca="1" si="1204"/>
        <v>CUS62412</v>
      </c>
      <c r="D5543" s="7" t="str">
        <f t="shared" ca="1" si="1205"/>
        <v>Fashion</v>
      </c>
      <c r="E5543" s="7" t="str">
        <f t="shared" ca="1" si="1206"/>
        <v>Air  Fryer</v>
      </c>
      <c r="F5543" s="7" t="str">
        <f t="shared" ca="1" si="1207"/>
        <v>Third-Party Seller</v>
      </c>
      <c r="G5543" s="7" t="str">
        <f t="shared" ca="1" si="1208"/>
        <v>No</v>
      </c>
      <c r="H5543" s="7">
        <f t="shared" ca="1" si="1209"/>
        <v>271</v>
      </c>
      <c r="I5543" s="7">
        <f t="shared" ca="1" si="1210"/>
        <v>3</v>
      </c>
      <c r="J5543" s="7">
        <f t="shared" ca="1" si="1211"/>
        <v>28</v>
      </c>
      <c r="K5543" s="7">
        <f t="shared" ca="1" si="1212"/>
        <v>11</v>
      </c>
      <c r="L5543" s="7" t="str">
        <f t="shared" ca="1" si="1213"/>
        <v>Amazon Pay</v>
      </c>
      <c r="M5543" s="7" t="str">
        <f t="shared" ca="1" si="1214"/>
        <v>UK</v>
      </c>
      <c r="N5543" s="8" t="str">
        <f t="shared" ca="1" si="1215"/>
        <v>Cancelled</v>
      </c>
    </row>
    <row r="5544" spans="1:14" x14ac:dyDescent="0.35">
      <c r="A5544" s="5" t="str">
        <f t="shared" si="1216"/>
        <v>AMZ15544</v>
      </c>
      <c r="B5544" s="6">
        <f t="shared" ca="1" si="1217"/>
        <v>45955</v>
      </c>
      <c r="C5544" s="7" t="str">
        <f t="shared" ca="1" si="1204"/>
        <v>CUS38011</v>
      </c>
      <c r="D5544" s="7" t="str">
        <f t="shared" ca="1" si="1205"/>
        <v>Sports</v>
      </c>
      <c r="E5544" s="7" t="str">
        <f t="shared" ca="1" si="1206"/>
        <v>Face Cream</v>
      </c>
      <c r="F5544" s="7" t="str">
        <f t="shared" ca="1" si="1207"/>
        <v>Third-Party Seller</v>
      </c>
      <c r="G5544" s="7" t="str">
        <f t="shared" ca="1" si="1208"/>
        <v>Yes</v>
      </c>
      <c r="H5544" s="7">
        <f t="shared" ca="1" si="1209"/>
        <v>93</v>
      </c>
      <c r="I5544" s="7">
        <f t="shared" ca="1" si="1210"/>
        <v>3</v>
      </c>
      <c r="J5544" s="7">
        <f t="shared" ca="1" si="1211"/>
        <v>12</v>
      </c>
      <c r="K5544" s="7">
        <f t="shared" ca="1" si="1212"/>
        <v>7</v>
      </c>
      <c r="L5544" s="7" t="str">
        <f t="shared" ca="1" si="1213"/>
        <v>Debit Card</v>
      </c>
      <c r="M5544" s="7" t="str">
        <f t="shared" ca="1" si="1214"/>
        <v>USA</v>
      </c>
      <c r="N5544" s="8" t="str">
        <f t="shared" ca="1" si="1215"/>
        <v>Returned</v>
      </c>
    </row>
    <row r="5545" spans="1:14" x14ac:dyDescent="0.35">
      <c r="A5545" s="5" t="str">
        <f t="shared" si="1216"/>
        <v>AMZ15545</v>
      </c>
      <c r="B5545" s="6">
        <f t="shared" ca="1" si="1217"/>
        <v>45942</v>
      </c>
      <c r="C5545" s="7" t="str">
        <f t="shared" ca="1" si="1204"/>
        <v>CUS12638</v>
      </c>
      <c r="D5545" s="7" t="str">
        <f t="shared" ca="1" si="1205"/>
        <v>Electronics</v>
      </c>
      <c r="E5545" s="7" t="str">
        <f t="shared" ca="1" si="1206"/>
        <v>Cotton T-Shirt</v>
      </c>
      <c r="F5545" s="7" t="str">
        <f t="shared" ca="1" si="1207"/>
        <v>Third-Party Seller</v>
      </c>
      <c r="G5545" s="7" t="str">
        <f t="shared" ca="1" si="1208"/>
        <v>Yes</v>
      </c>
      <c r="H5545" s="7">
        <f t="shared" ca="1" si="1209"/>
        <v>619</v>
      </c>
      <c r="I5545" s="7">
        <f t="shared" ca="1" si="1210"/>
        <v>3</v>
      </c>
      <c r="J5545" s="7">
        <f t="shared" ca="1" si="1211"/>
        <v>2</v>
      </c>
      <c r="K5545" s="7">
        <f t="shared" ca="1" si="1212"/>
        <v>14</v>
      </c>
      <c r="L5545" s="7" t="str">
        <f t="shared" ca="1" si="1213"/>
        <v>Net Banking</v>
      </c>
      <c r="M5545" s="7" t="str">
        <f t="shared" ca="1" si="1214"/>
        <v>Canada</v>
      </c>
      <c r="N5545" s="8" t="str">
        <f t="shared" ca="1" si="1215"/>
        <v>Returned</v>
      </c>
    </row>
    <row r="5546" spans="1:14" x14ac:dyDescent="0.35">
      <c r="A5546" s="5" t="str">
        <f t="shared" si="1216"/>
        <v>AMZ15546</v>
      </c>
      <c r="B5546" s="6">
        <f t="shared" ca="1" si="1217"/>
        <v>45845</v>
      </c>
      <c r="C5546" s="7" t="str">
        <f t="shared" ca="1" si="1204"/>
        <v>CUS12527</v>
      </c>
      <c r="D5546" s="7" t="str">
        <f t="shared" ca="1" si="1205"/>
        <v>Books</v>
      </c>
      <c r="E5546" s="7" t="str">
        <f t="shared" ca="1" si="1206"/>
        <v>Water Bottle</v>
      </c>
      <c r="F5546" s="7" t="str">
        <f t="shared" ca="1" si="1207"/>
        <v>Third-Party Seller</v>
      </c>
      <c r="G5546" s="7" t="str">
        <f t="shared" ca="1" si="1208"/>
        <v>No</v>
      </c>
      <c r="H5546" s="7">
        <f t="shared" ca="1" si="1209"/>
        <v>105</v>
      </c>
      <c r="I5546" s="7">
        <f t="shared" ca="1" si="1210"/>
        <v>1</v>
      </c>
      <c r="J5546" s="7">
        <f t="shared" ca="1" si="1211"/>
        <v>16</v>
      </c>
      <c r="K5546" s="7">
        <f t="shared" ca="1" si="1212"/>
        <v>6</v>
      </c>
      <c r="L5546" s="7" t="str">
        <f t="shared" ca="1" si="1213"/>
        <v>Net Banking</v>
      </c>
      <c r="M5546" s="7" t="str">
        <f t="shared" ca="1" si="1214"/>
        <v>Canada</v>
      </c>
      <c r="N5546" s="8" t="str">
        <f t="shared" ca="1" si="1215"/>
        <v>Delivered</v>
      </c>
    </row>
    <row r="5547" spans="1:14" x14ac:dyDescent="0.35">
      <c r="A5547" s="5" t="str">
        <f t="shared" si="1216"/>
        <v>AMZ15547</v>
      </c>
      <c r="B5547" s="6">
        <f t="shared" ca="1" si="1217"/>
        <v>46021</v>
      </c>
      <c r="C5547" s="7" t="str">
        <f t="shared" ca="1" si="1204"/>
        <v>CUS39514</v>
      </c>
      <c r="D5547" s="7" t="str">
        <f t="shared" ca="1" si="1205"/>
        <v>Home &amp; Kitchen</v>
      </c>
      <c r="E5547" s="7" t="str">
        <f t="shared" ca="1" si="1206"/>
        <v>Water Bottle</v>
      </c>
      <c r="F5547" s="7" t="str">
        <f t="shared" ca="1" si="1207"/>
        <v>Amazon Fulfilled</v>
      </c>
      <c r="G5547" s="7" t="str">
        <f t="shared" ca="1" si="1208"/>
        <v>No</v>
      </c>
      <c r="H5547" s="7">
        <f t="shared" ca="1" si="1209"/>
        <v>485</v>
      </c>
      <c r="I5547" s="7">
        <f t="shared" ca="1" si="1210"/>
        <v>1</v>
      </c>
      <c r="J5547" s="7">
        <f t="shared" ca="1" si="1211"/>
        <v>31</v>
      </c>
      <c r="K5547" s="7">
        <f t="shared" ca="1" si="1212"/>
        <v>5</v>
      </c>
      <c r="L5547" s="7" t="str">
        <f t="shared" ca="1" si="1213"/>
        <v>UPI</v>
      </c>
      <c r="M5547" s="7" t="str">
        <f t="shared" ca="1" si="1214"/>
        <v>USA</v>
      </c>
      <c r="N5547" s="8" t="str">
        <f t="shared" ca="1" si="1215"/>
        <v>Delivered</v>
      </c>
    </row>
    <row r="5548" spans="1:14" x14ac:dyDescent="0.35">
      <c r="A5548" s="5" t="str">
        <f t="shared" si="1216"/>
        <v>AMZ15548</v>
      </c>
      <c r="B5548" s="6">
        <f t="shared" ca="1" si="1217"/>
        <v>45946</v>
      </c>
      <c r="C5548" s="7" t="str">
        <f t="shared" ca="1" si="1204"/>
        <v>CUS35653</v>
      </c>
      <c r="D5548" s="7" t="str">
        <f t="shared" ca="1" si="1205"/>
        <v>Beauty</v>
      </c>
      <c r="E5548" s="7" t="str">
        <f t="shared" ca="1" si="1206"/>
        <v>Water Bottle</v>
      </c>
      <c r="F5548" s="7" t="str">
        <f t="shared" ca="1" si="1207"/>
        <v>Amazon Fulfilled</v>
      </c>
      <c r="G5548" s="7" t="str">
        <f t="shared" ca="1" si="1208"/>
        <v>Yes</v>
      </c>
      <c r="H5548" s="7">
        <f t="shared" ca="1" si="1209"/>
        <v>737</v>
      </c>
      <c r="I5548" s="7">
        <f t="shared" ca="1" si="1210"/>
        <v>1</v>
      </c>
      <c r="J5548" s="7">
        <f t="shared" ca="1" si="1211"/>
        <v>13</v>
      </c>
      <c r="K5548" s="7">
        <f t="shared" ca="1" si="1212"/>
        <v>8</v>
      </c>
      <c r="L5548" s="7" t="str">
        <f t="shared" ca="1" si="1213"/>
        <v>Credit Card</v>
      </c>
      <c r="M5548" s="7" t="str">
        <f t="shared" ca="1" si="1214"/>
        <v>UK</v>
      </c>
      <c r="N5548" s="8" t="str">
        <f t="shared" ca="1" si="1215"/>
        <v>Delivered</v>
      </c>
    </row>
    <row r="5549" spans="1:14" x14ac:dyDescent="0.35">
      <c r="A5549" s="5" t="str">
        <f t="shared" si="1216"/>
        <v>AMZ15549</v>
      </c>
      <c r="B5549" s="6">
        <f t="shared" ca="1" si="1217"/>
        <v>45989</v>
      </c>
      <c r="C5549" s="7" t="str">
        <f t="shared" ca="1" si="1204"/>
        <v>CUS52963</v>
      </c>
      <c r="D5549" s="7" t="str">
        <f t="shared" ca="1" si="1205"/>
        <v>Beauty</v>
      </c>
      <c r="E5549" s="7" t="str">
        <f t="shared" ca="1" si="1206"/>
        <v>Smart Watch</v>
      </c>
      <c r="F5549" s="7" t="str">
        <f t="shared" ca="1" si="1207"/>
        <v>Amazon Fulfilled</v>
      </c>
      <c r="G5549" s="7" t="str">
        <f t="shared" ca="1" si="1208"/>
        <v>Yes</v>
      </c>
      <c r="H5549" s="7">
        <f t="shared" ca="1" si="1209"/>
        <v>642</v>
      </c>
      <c r="I5549" s="7">
        <f t="shared" ca="1" si="1210"/>
        <v>1</v>
      </c>
      <c r="J5549" s="7">
        <f t="shared" ca="1" si="1211"/>
        <v>5</v>
      </c>
      <c r="K5549" s="7">
        <f t="shared" ca="1" si="1212"/>
        <v>6</v>
      </c>
      <c r="L5549" s="7" t="str">
        <f t="shared" ca="1" si="1213"/>
        <v>Debit Card</v>
      </c>
      <c r="M5549" s="7" t="str">
        <f t="shared" ca="1" si="1214"/>
        <v>UK</v>
      </c>
      <c r="N5549" s="8" t="str">
        <f t="shared" ca="1" si="1215"/>
        <v>Cancelled</v>
      </c>
    </row>
    <row r="5550" spans="1:14" x14ac:dyDescent="0.35">
      <c r="A5550" s="5" t="str">
        <f t="shared" si="1216"/>
        <v>AMZ15550</v>
      </c>
      <c r="B5550" s="6">
        <f t="shared" ca="1" si="1217"/>
        <v>45979</v>
      </c>
      <c r="C5550" s="7" t="str">
        <f t="shared" ca="1" si="1204"/>
        <v>CUS69795</v>
      </c>
      <c r="D5550" s="7" t="str">
        <f t="shared" ca="1" si="1205"/>
        <v>Fashion</v>
      </c>
      <c r="E5550" s="7" t="str">
        <f t="shared" ca="1" si="1206"/>
        <v>Water Bottle</v>
      </c>
      <c r="F5550" s="7" t="str">
        <f t="shared" ca="1" si="1207"/>
        <v>Third-Party Seller</v>
      </c>
      <c r="G5550" s="7" t="str">
        <f t="shared" ca="1" si="1208"/>
        <v>No</v>
      </c>
      <c r="H5550" s="7">
        <f t="shared" ca="1" si="1209"/>
        <v>28</v>
      </c>
      <c r="I5550" s="7">
        <f t="shared" ca="1" si="1210"/>
        <v>1</v>
      </c>
      <c r="J5550" s="7">
        <f t="shared" ca="1" si="1211"/>
        <v>11</v>
      </c>
      <c r="K5550" s="7">
        <f t="shared" ca="1" si="1212"/>
        <v>6</v>
      </c>
      <c r="L5550" s="7" t="str">
        <f t="shared" ca="1" si="1213"/>
        <v>Debit Card</v>
      </c>
      <c r="M5550" s="7" t="str">
        <f t="shared" ca="1" si="1214"/>
        <v>India</v>
      </c>
      <c r="N5550" s="8" t="str">
        <f t="shared" ca="1" si="1215"/>
        <v>Delivered</v>
      </c>
    </row>
    <row r="5551" spans="1:14" x14ac:dyDescent="0.35">
      <c r="A5551" s="5" t="str">
        <f t="shared" si="1216"/>
        <v>AMZ15551</v>
      </c>
      <c r="B5551" s="6">
        <f t="shared" ca="1" si="1217"/>
        <v>45986</v>
      </c>
      <c r="C5551" s="7" t="str">
        <f t="shared" ca="1" si="1204"/>
        <v>CUS90937</v>
      </c>
      <c r="D5551" s="7" t="str">
        <f t="shared" ca="1" si="1205"/>
        <v>Electronics</v>
      </c>
      <c r="E5551" s="7" t="str">
        <f t="shared" ca="1" si="1206"/>
        <v>Noise Cancelling Headphones</v>
      </c>
      <c r="F5551" s="7" t="str">
        <f t="shared" ca="1" si="1207"/>
        <v>Third-Party Seller</v>
      </c>
      <c r="G5551" s="7" t="str">
        <f t="shared" ca="1" si="1208"/>
        <v>No</v>
      </c>
      <c r="H5551" s="7">
        <f t="shared" ca="1" si="1209"/>
        <v>433</v>
      </c>
      <c r="I5551" s="7">
        <f t="shared" ca="1" si="1210"/>
        <v>3</v>
      </c>
      <c r="J5551" s="7">
        <f t="shared" ca="1" si="1211"/>
        <v>14</v>
      </c>
      <c r="K5551" s="7">
        <f t="shared" ca="1" si="1212"/>
        <v>13</v>
      </c>
      <c r="L5551" s="7" t="str">
        <f t="shared" ca="1" si="1213"/>
        <v>Net Banking</v>
      </c>
      <c r="M5551" s="7" t="str">
        <f t="shared" ca="1" si="1214"/>
        <v>India</v>
      </c>
      <c r="N5551" s="8" t="str">
        <f t="shared" ca="1" si="1215"/>
        <v>Delivered</v>
      </c>
    </row>
    <row r="5552" spans="1:14" x14ac:dyDescent="0.35">
      <c r="A5552" s="5" t="str">
        <f t="shared" si="1216"/>
        <v>AMZ15552</v>
      </c>
      <c r="B5552" s="6">
        <f t="shared" ca="1" si="1217"/>
        <v>46018</v>
      </c>
      <c r="C5552" s="7" t="str">
        <f t="shared" ca="1" si="1204"/>
        <v>CUS77685</v>
      </c>
      <c r="D5552" s="7" t="str">
        <f t="shared" ca="1" si="1205"/>
        <v>Beauty</v>
      </c>
      <c r="E5552" s="7" t="str">
        <f t="shared" ca="1" si="1206"/>
        <v>Smart Watch</v>
      </c>
      <c r="F5552" s="7" t="str">
        <f t="shared" ca="1" si="1207"/>
        <v>Amazon Fulfilled</v>
      </c>
      <c r="G5552" s="7" t="str">
        <f t="shared" ca="1" si="1208"/>
        <v>Yes</v>
      </c>
      <c r="H5552" s="7">
        <f t="shared" ca="1" si="1209"/>
        <v>585</v>
      </c>
      <c r="I5552" s="7">
        <f t="shared" ca="1" si="1210"/>
        <v>4</v>
      </c>
      <c r="J5552" s="7">
        <f t="shared" ca="1" si="1211"/>
        <v>35</v>
      </c>
      <c r="K5552" s="7">
        <f t="shared" ca="1" si="1212"/>
        <v>3</v>
      </c>
      <c r="L5552" s="7" t="str">
        <f t="shared" ca="1" si="1213"/>
        <v>UPI</v>
      </c>
      <c r="M5552" s="7" t="str">
        <f t="shared" ca="1" si="1214"/>
        <v>India</v>
      </c>
      <c r="N5552" s="8" t="str">
        <f t="shared" ca="1" si="1215"/>
        <v>Returned</v>
      </c>
    </row>
    <row r="5553" spans="1:14" x14ac:dyDescent="0.35">
      <c r="A5553" s="5" t="str">
        <f t="shared" si="1216"/>
        <v>AMZ15553</v>
      </c>
      <c r="B5553" s="6">
        <f t="shared" ca="1" si="1217"/>
        <v>45933</v>
      </c>
      <c r="C5553" s="7" t="str">
        <f t="shared" ca="1" si="1204"/>
        <v>CUS14826</v>
      </c>
      <c r="D5553" s="7" t="str">
        <f t="shared" ca="1" si="1205"/>
        <v>Books</v>
      </c>
      <c r="E5553" s="7" t="str">
        <f t="shared" ca="1" si="1206"/>
        <v>Air  Fryer</v>
      </c>
      <c r="F5553" s="7" t="str">
        <f t="shared" ca="1" si="1207"/>
        <v>Amazon Fulfilled</v>
      </c>
      <c r="G5553" s="7" t="str">
        <f t="shared" ca="1" si="1208"/>
        <v>Yes</v>
      </c>
      <c r="H5553" s="7">
        <f t="shared" ca="1" si="1209"/>
        <v>609</v>
      </c>
      <c r="I5553" s="7">
        <f t="shared" ca="1" si="1210"/>
        <v>4</v>
      </c>
      <c r="J5553" s="7">
        <f t="shared" ca="1" si="1211"/>
        <v>35</v>
      </c>
      <c r="K5553" s="7">
        <f t="shared" ca="1" si="1212"/>
        <v>15</v>
      </c>
      <c r="L5553" s="7" t="str">
        <f t="shared" ca="1" si="1213"/>
        <v>Amazon Pay</v>
      </c>
      <c r="M5553" s="7" t="str">
        <f t="shared" ca="1" si="1214"/>
        <v>Canada</v>
      </c>
      <c r="N5553" s="8" t="str">
        <f t="shared" ca="1" si="1215"/>
        <v>Delivered</v>
      </c>
    </row>
    <row r="5554" spans="1:14" x14ac:dyDescent="0.35">
      <c r="A5554" s="5" t="str">
        <f t="shared" si="1216"/>
        <v>AMZ15554</v>
      </c>
      <c r="B5554" s="6">
        <f t="shared" ca="1" si="1217"/>
        <v>45973</v>
      </c>
      <c r="C5554" s="7" t="str">
        <f t="shared" ca="1" si="1204"/>
        <v>CUS93544</v>
      </c>
      <c r="D5554" s="7" t="str">
        <f t="shared" ca="1" si="1205"/>
        <v>Sports</v>
      </c>
      <c r="E5554" s="7" t="str">
        <f t="shared" ca="1" si="1206"/>
        <v>Iphone Charger</v>
      </c>
      <c r="F5554" s="7" t="str">
        <f t="shared" ca="1" si="1207"/>
        <v>Amazon Fulfilled</v>
      </c>
      <c r="G5554" s="7" t="str">
        <f t="shared" ca="1" si="1208"/>
        <v>No</v>
      </c>
      <c r="H5554" s="7">
        <f t="shared" ca="1" si="1209"/>
        <v>12</v>
      </c>
      <c r="I5554" s="7">
        <f t="shared" ca="1" si="1210"/>
        <v>2</v>
      </c>
      <c r="J5554" s="7">
        <f t="shared" ca="1" si="1211"/>
        <v>3</v>
      </c>
      <c r="K5554" s="7">
        <f t="shared" ca="1" si="1212"/>
        <v>9</v>
      </c>
      <c r="L5554" s="7" t="str">
        <f t="shared" ca="1" si="1213"/>
        <v>Credit Card</v>
      </c>
      <c r="M5554" s="7" t="str">
        <f t="shared" ca="1" si="1214"/>
        <v>India</v>
      </c>
      <c r="N5554" s="8" t="str">
        <f t="shared" ca="1" si="1215"/>
        <v>Delivered</v>
      </c>
    </row>
    <row r="5555" spans="1:14" x14ac:dyDescent="0.35">
      <c r="A5555" s="5" t="str">
        <f t="shared" si="1216"/>
        <v>AMZ15555</v>
      </c>
      <c r="B5555" s="6">
        <f t="shared" ca="1" si="1217"/>
        <v>45861</v>
      </c>
      <c r="C5555" s="7" t="str">
        <f t="shared" ca="1" si="1204"/>
        <v>CUS68943</v>
      </c>
      <c r="D5555" s="7" t="str">
        <f t="shared" ca="1" si="1205"/>
        <v>Beauty</v>
      </c>
      <c r="E5555" s="7" t="str">
        <f t="shared" ca="1" si="1206"/>
        <v>Noise Cancelling Headphones</v>
      </c>
      <c r="F5555" s="7" t="str">
        <f t="shared" ca="1" si="1207"/>
        <v>Amazon Fulfilled</v>
      </c>
      <c r="G5555" s="7" t="str">
        <f t="shared" ca="1" si="1208"/>
        <v>Yes</v>
      </c>
      <c r="H5555" s="7">
        <f t="shared" ca="1" si="1209"/>
        <v>410</v>
      </c>
      <c r="I5555" s="7">
        <f t="shared" ca="1" si="1210"/>
        <v>2</v>
      </c>
      <c r="J5555" s="7">
        <f t="shared" ca="1" si="1211"/>
        <v>15</v>
      </c>
      <c r="K5555" s="7">
        <f t="shared" ca="1" si="1212"/>
        <v>7</v>
      </c>
      <c r="L5555" s="7" t="str">
        <f t="shared" ca="1" si="1213"/>
        <v>Credit Card</v>
      </c>
      <c r="M5555" s="7" t="str">
        <f t="shared" ca="1" si="1214"/>
        <v>India</v>
      </c>
      <c r="N5555" s="8" t="str">
        <f t="shared" ca="1" si="1215"/>
        <v>Returned</v>
      </c>
    </row>
    <row r="5556" spans="1:14" x14ac:dyDescent="0.35">
      <c r="A5556" s="5" t="str">
        <f t="shared" si="1216"/>
        <v>AMZ15556</v>
      </c>
      <c r="B5556" s="6">
        <f t="shared" ca="1" si="1217"/>
        <v>45930</v>
      </c>
      <c r="C5556" s="7" t="str">
        <f t="shared" ca="1" si="1204"/>
        <v>CUS24959</v>
      </c>
      <c r="D5556" s="7" t="str">
        <f t="shared" ca="1" si="1205"/>
        <v>Sports</v>
      </c>
      <c r="E5556" s="7" t="str">
        <f t="shared" ca="1" si="1206"/>
        <v>Water Bottle</v>
      </c>
      <c r="F5556" s="7" t="str">
        <f t="shared" ca="1" si="1207"/>
        <v>Amazon Fulfilled</v>
      </c>
      <c r="G5556" s="7" t="str">
        <f t="shared" ca="1" si="1208"/>
        <v>Yes</v>
      </c>
      <c r="H5556" s="7">
        <f t="shared" ca="1" si="1209"/>
        <v>240</v>
      </c>
      <c r="I5556" s="7">
        <f t="shared" ca="1" si="1210"/>
        <v>4</v>
      </c>
      <c r="J5556" s="7">
        <f t="shared" ca="1" si="1211"/>
        <v>27</v>
      </c>
      <c r="K5556" s="7">
        <f t="shared" ca="1" si="1212"/>
        <v>3</v>
      </c>
      <c r="L5556" s="7" t="str">
        <f t="shared" ca="1" si="1213"/>
        <v>Debit Card</v>
      </c>
      <c r="M5556" s="7" t="str">
        <f t="shared" ca="1" si="1214"/>
        <v>Canada</v>
      </c>
      <c r="N5556" s="8" t="str">
        <f t="shared" ca="1" si="1215"/>
        <v>Returned</v>
      </c>
    </row>
    <row r="5557" spans="1:14" x14ac:dyDescent="0.35">
      <c r="A5557" s="5" t="str">
        <f t="shared" si="1216"/>
        <v>AMZ15557</v>
      </c>
      <c r="B5557" s="6">
        <f t="shared" ca="1" si="1217"/>
        <v>45974</v>
      </c>
      <c r="C5557" s="7" t="str">
        <f t="shared" ca="1" si="1204"/>
        <v>CUS56202</v>
      </c>
      <c r="D5557" s="7" t="str">
        <f t="shared" ca="1" si="1205"/>
        <v>Fashion</v>
      </c>
      <c r="E5557" s="7" t="str">
        <f t="shared" ca="1" si="1206"/>
        <v>Air  Fryer</v>
      </c>
      <c r="F5557" s="7" t="str">
        <f t="shared" ca="1" si="1207"/>
        <v>Third-Party Seller</v>
      </c>
      <c r="G5557" s="7" t="str">
        <f t="shared" ca="1" si="1208"/>
        <v>Yes</v>
      </c>
      <c r="H5557" s="7">
        <f t="shared" ca="1" si="1209"/>
        <v>654</v>
      </c>
      <c r="I5557" s="7">
        <f t="shared" ca="1" si="1210"/>
        <v>4</v>
      </c>
      <c r="J5557" s="7">
        <f t="shared" ca="1" si="1211"/>
        <v>31</v>
      </c>
      <c r="K5557" s="7">
        <f t="shared" ca="1" si="1212"/>
        <v>10</v>
      </c>
      <c r="L5557" s="7" t="str">
        <f t="shared" ca="1" si="1213"/>
        <v>Net Banking</v>
      </c>
      <c r="M5557" s="7" t="str">
        <f t="shared" ca="1" si="1214"/>
        <v>UK</v>
      </c>
      <c r="N5557" s="8" t="str">
        <f t="shared" ca="1" si="1215"/>
        <v>Cancelled</v>
      </c>
    </row>
    <row r="5558" spans="1:14" x14ac:dyDescent="0.35">
      <c r="A5558" s="5" t="str">
        <f t="shared" si="1216"/>
        <v>AMZ15558</v>
      </c>
      <c r="B5558" s="6">
        <f t="shared" ca="1" si="1217"/>
        <v>45944</v>
      </c>
      <c r="C5558" s="7" t="str">
        <f t="shared" ca="1" si="1204"/>
        <v>CUS35867</v>
      </c>
      <c r="D5558" s="7" t="str">
        <f t="shared" ca="1" si="1205"/>
        <v>Sports</v>
      </c>
      <c r="E5558" s="7" t="str">
        <f t="shared" ca="1" si="1206"/>
        <v>Iphone Charger</v>
      </c>
      <c r="F5558" s="7" t="str">
        <f t="shared" ca="1" si="1207"/>
        <v>Amazon Fulfilled</v>
      </c>
      <c r="G5558" s="7" t="str">
        <f t="shared" ca="1" si="1208"/>
        <v>No</v>
      </c>
      <c r="H5558" s="7">
        <f t="shared" ca="1" si="1209"/>
        <v>765</v>
      </c>
      <c r="I5558" s="7">
        <f t="shared" ca="1" si="1210"/>
        <v>4</v>
      </c>
      <c r="J5558" s="7">
        <f t="shared" ca="1" si="1211"/>
        <v>39</v>
      </c>
      <c r="K5558" s="7">
        <f t="shared" ca="1" si="1212"/>
        <v>15</v>
      </c>
      <c r="L5558" s="7" t="str">
        <f t="shared" ca="1" si="1213"/>
        <v>Credit Card</v>
      </c>
      <c r="M5558" s="7" t="str">
        <f t="shared" ca="1" si="1214"/>
        <v>Canada</v>
      </c>
      <c r="N5558" s="8" t="str">
        <f t="shared" ca="1" si="1215"/>
        <v>Delivered</v>
      </c>
    </row>
    <row r="5559" spans="1:14" x14ac:dyDescent="0.35">
      <c r="A5559" s="5" t="str">
        <f t="shared" si="1216"/>
        <v>AMZ15559</v>
      </c>
      <c r="B5559" s="6">
        <f t="shared" ca="1" si="1217"/>
        <v>45944</v>
      </c>
      <c r="C5559" s="7" t="str">
        <f t="shared" ca="1" si="1204"/>
        <v>CUS63498</v>
      </c>
      <c r="D5559" s="7" t="str">
        <f t="shared" ca="1" si="1205"/>
        <v>Electronics</v>
      </c>
      <c r="E5559" s="7" t="str">
        <f t="shared" ca="1" si="1206"/>
        <v>Cotton T-Shirt</v>
      </c>
      <c r="F5559" s="7" t="str">
        <f t="shared" ca="1" si="1207"/>
        <v>Third-Party Seller</v>
      </c>
      <c r="G5559" s="7" t="str">
        <f t="shared" ca="1" si="1208"/>
        <v>No</v>
      </c>
      <c r="H5559" s="7">
        <f t="shared" ca="1" si="1209"/>
        <v>466</v>
      </c>
      <c r="I5559" s="7">
        <f t="shared" ca="1" si="1210"/>
        <v>2</v>
      </c>
      <c r="J5559" s="7">
        <f t="shared" ca="1" si="1211"/>
        <v>16</v>
      </c>
      <c r="K5559" s="7">
        <f t="shared" ca="1" si="1212"/>
        <v>9</v>
      </c>
      <c r="L5559" s="7" t="str">
        <f t="shared" ca="1" si="1213"/>
        <v>Credit Card</v>
      </c>
      <c r="M5559" s="7" t="str">
        <f t="shared" ca="1" si="1214"/>
        <v>USA</v>
      </c>
      <c r="N5559" s="8" t="str">
        <f t="shared" ca="1" si="1215"/>
        <v>Delivered</v>
      </c>
    </row>
    <row r="5560" spans="1:14" x14ac:dyDescent="0.35">
      <c r="A5560" s="5" t="str">
        <f t="shared" si="1216"/>
        <v>AMZ15560</v>
      </c>
      <c r="B5560" s="6">
        <f t="shared" ca="1" si="1217"/>
        <v>45969</v>
      </c>
      <c r="C5560" s="7" t="str">
        <f t="shared" ca="1" si="1204"/>
        <v>CUS24153</v>
      </c>
      <c r="D5560" s="7" t="str">
        <f t="shared" ca="1" si="1205"/>
        <v>Beauty</v>
      </c>
      <c r="E5560" s="7" t="str">
        <f t="shared" ca="1" si="1206"/>
        <v>Cotton T-Shirt</v>
      </c>
      <c r="F5560" s="7" t="str">
        <f t="shared" ca="1" si="1207"/>
        <v>Third-Party Seller</v>
      </c>
      <c r="G5560" s="7" t="str">
        <f t="shared" ca="1" si="1208"/>
        <v>Yes</v>
      </c>
      <c r="H5560" s="7">
        <f t="shared" ca="1" si="1209"/>
        <v>106</v>
      </c>
      <c r="I5560" s="7">
        <f t="shared" ca="1" si="1210"/>
        <v>2</v>
      </c>
      <c r="J5560" s="7">
        <f t="shared" ca="1" si="1211"/>
        <v>35</v>
      </c>
      <c r="K5560" s="7">
        <f t="shared" ca="1" si="1212"/>
        <v>12</v>
      </c>
      <c r="L5560" s="7" t="str">
        <f t="shared" ca="1" si="1213"/>
        <v>UPI</v>
      </c>
      <c r="M5560" s="7" t="str">
        <f t="shared" ca="1" si="1214"/>
        <v>UK</v>
      </c>
      <c r="N5560" s="8" t="str">
        <f t="shared" ca="1" si="1215"/>
        <v>Returned</v>
      </c>
    </row>
    <row r="5561" spans="1:14" x14ac:dyDescent="0.35">
      <c r="A5561" s="5" t="str">
        <f t="shared" si="1216"/>
        <v>AMZ15561</v>
      </c>
      <c r="B5561" s="6">
        <f t="shared" ca="1" si="1217"/>
        <v>45892</v>
      </c>
      <c r="C5561" s="7" t="str">
        <f t="shared" ca="1" si="1204"/>
        <v>CUS19239</v>
      </c>
      <c r="D5561" s="7" t="str">
        <f t="shared" ca="1" si="1205"/>
        <v>Beauty</v>
      </c>
      <c r="E5561" s="7" t="str">
        <f t="shared" ca="1" si="1206"/>
        <v>Water Bottle</v>
      </c>
      <c r="F5561" s="7" t="str">
        <f t="shared" ca="1" si="1207"/>
        <v>Amazon Fulfilled</v>
      </c>
      <c r="G5561" s="7" t="str">
        <f t="shared" ca="1" si="1208"/>
        <v>No</v>
      </c>
      <c r="H5561" s="7">
        <f t="shared" ca="1" si="1209"/>
        <v>489</v>
      </c>
      <c r="I5561" s="7">
        <f t="shared" ca="1" si="1210"/>
        <v>1</v>
      </c>
      <c r="J5561" s="7">
        <f t="shared" ca="1" si="1211"/>
        <v>16</v>
      </c>
      <c r="K5561" s="7">
        <f t="shared" ca="1" si="1212"/>
        <v>10</v>
      </c>
      <c r="L5561" s="7" t="str">
        <f t="shared" ca="1" si="1213"/>
        <v>Net Banking</v>
      </c>
      <c r="M5561" s="7" t="str">
        <f t="shared" ca="1" si="1214"/>
        <v>India</v>
      </c>
      <c r="N5561" s="8" t="str">
        <f t="shared" ca="1" si="1215"/>
        <v>Delivered</v>
      </c>
    </row>
    <row r="5562" spans="1:14" x14ac:dyDescent="0.35">
      <c r="A5562" s="5" t="str">
        <f t="shared" si="1216"/>
        <v>AMZ15562</v>
      </c>
      <c r="B5562" s="6">
        <f t="shared" ca="1" si="1217"/>
        <v>46000</v>
      </c>
      <c r="C5562" s="7" t="str">
        <f t="shared" ca="1" si="1204"/>
        <v>CUS18764</v>
      </c>
      <c r="D5562" s="7" t="str">
        <f t="shared" ca="1" si="1205"/>
        <v>Fashion</v>
      </c>
      <c r="E5562" s="7" t="str">
        <f t="shared" ca="1" si="1206"/>
        <v>Cotton T-Shirt</v>
      </c>
      <c r="F5562" s="7" t="str">
        <f t="shared" ca="1" si="1207"/>
        <v>Third-Party Seller</v>
      </c>
      <c r="G5562" s="7" t="str">
        <f t="shared" ca="1" si="1208"/>
        <v>Yes</v>
      </c>
      <c r="H5562" s="7">
        <f t="shared" ca="1" si="1209"/>
        <v>536</v>
      </c>
      <c r="I5562" s="7">
        <f t="shared" ca="1" si="1210"/>
        <v>2</v>
      </c>
      <c r="J5562" s="7">
        <f t="shared" ca="1" si="1211"/>
        <v>33</v>
      </c>
      <c r="K5562" s="7">
        <f t="shared" ca="1" si="1212"/>
        <v>3</v>
      </c>
      <c r="L5562" s="7" t="str">
        <f t="shared" ca="1" si="1213"/>
        <v>Debit Card</v>
      </c>
      <c r="M5562" s="7" t="str">
        <f t="shared" ca="1" si="1214"/>
        <v>UK</v>
      </c>
      <c r="N5562" s="8" t="str">
        <f t="shared" ca="1" si="1215"/>
        <v>Cancelled</v>
      </c>
    </row>
    <row r="5563" spans="1:14" x14ac:dyDescent="0.35">
      <c r="A5563" s="5" t="str">
        <f t="shared" si="1216"/>
        <v>AMZ15563</v>
      </c>
      <c r="B5563" s="6">
        <f t="shared" ca="1" si="1217"/>
        <v>45907</v>
      </c>
      <c r="C5563" s="7" t="str">
        <f t="shared" ca="1" si="1204"/>
        <v>CUS74388</v>
      </c>
      <c r="D5563" s="7" t="str">
        <f t="shared" ca="1" si="1205"/>
        <v>Sports</v>
      </c>
      <c r="E5563" s="7" t="str">
        <f t="shared" ca="1" si="1206"/>
        <v>Iphone Charger</v>
      </c>
      <c r="F5563" s="7" t="str">
        <f t="shared" ca="1" si="1207"/>
        <v>Amazon Fulfilled</v>
      </c>
      <c r="G5563" s="7" t="str">
        <f t="shared" ca="1" si="1208"/>
        <v>Yes</v>
      </c>
      <c r="H5563" s="7">
        <f t="shared" ca="1" si="1209"/>
        <v>40</v>
      </c>
      <c r="I5563" s="7">
        <f t="shared" ca="1" si="1210"/>
        <v>3</v>
      </c>
      <c r="J5563" s="7">
        <f t="shared" ca="1" si="1211"/>
        <v>24</v>
      </c>
      <c r="K5563" s="7">
        <f t="shared" ca="1" si="1212"/>
        <v>8</v>
      </c>
      <c r="L5563" s="7" t="str">
        <f t="shared" ca="1" si="1213"/>
        <v>Amazon Pay</v>
      </c>
      <c r="M5563" s="7" t="str">
        <f t="shared" ca="1" si="1214"/>
        <v>UK</v>
      </c>
      <c r="N5563" s="8" t="str">
        <f t="shared" ca="1" si="1215"/>
        <v>Delivered</v>
      </c>
    </row>
    <row r="5564" spans="1:14" x14ac:dyDescent="0.35">
      <c r="A5564" s="5" t="str">
        <f t="shared" si="1216"/>
        <v>AMZ15564</v>
      </c>
      <c r="B5564" s="6">
        <f t="shared" ca="1" si="1217"/>
        <v>45885</v>
      </c>
      <c r="C5564" s="7" t="str">
        <f t="shared" ca="1" si="1204"/>
        <v>CUS84711</v>
      </c>
      <c r="D5564" s="7" t="str">
        <f t="shared" ca="1" si="1205"/>
        <v>Electronics</v>
      </c>
      <c r="E5564" s="7" t="str">
        <f t="shared" ca="1" si="1206"/>
        <v>Cotton T-Shirt</v>
      </c>
      <c r="F5564" s="7" t="str">
        <f t="shared" ca="1" si="1207"/>
        <v>Amazon Fulfilled</v>
      </c>
      <c r="G5564" s="7" t="str">
        <f t="shared" ca="1" si="1208"/>
        <v>No</v>
      </c>
      <c r="H5564" s="7">
        <f t="shared" ca="1" si="1209"/>
        <v>189</v>
      </c>
      <c r="I5564" s="7">
        <f t="shared" ca="1" si="1210"/>
        <v>2</v>
      </c>
      <c r="J5564" s="7">
        <f t="shared" ca="1" si="1211"/>
        <v>25</v>
      </c>
      <c r="K5564" s="7">
        <f t="shared" ca="1" si="1212"/>
        <v>9</v>
      </c>
      <c r="L5564" s="7" t="str">
        <f t="shared" ca="1" si="1213"/>
        <v>Credit Card</v>
      </c>
      <c r="M5564" s="7" t="str">
        <f t="shared" ca="1" si="1214"/>
        <v>Canada</v>
      </c>
      <c r="N5564" s="8" t="str">
        <f t="shared" ca="1" si="1215"/>
        <v>Delivered</v>
      </c>
    </row>
    <row r="5565" spans="1:14" x14ac:dyDescent="0.35">
      <c r="A5565" s="5" t="str">
        <f t="shared" si="1216"/>
        <v>AMZ15565</v>
      </c>
      <c r="B5565" s="6">
        <f t="shared" ca="1" si="1217"/>
        <v>45987</v>
      </c>
      <c r="C5565" s="7" t="str">
        <f t="shared" ca="1" si="1204"/>
        <v>CUS78272</v>
      </c>
      <c r="D5565" s="7" t="str">
        <f t="shared" ca="1" si="1205"/>
        <v>Beauty</v>
      </c>
      <c r="E5565" s="7" t="str">
        <f t="shared" ca="1" si="1206"/>
        <v>Smart Watch</v>
      </c>
      <c r="F5565" s="7" t="str">
        <f t="shared" ca="1" si="1207"/>
        <v>Third-Party Seller</v>
      </c>
      <c r="G5565" s="7" t="str">
        <f t="shared" ca="1" si="1208"/>
        <v>No</v>
      </c>
      <c r="H5565" s="7">
        <f t="shared" ca="1" si="1209"/>
        <v>364</v>
      </c>
      <c r="I5565" s="7">
        <f t="shared" ca="1" si="1210"/>
        <v>4</v>
      </c>
      <c r="J5565" s="7">
        <f t="shared" ca="1" si="1211"/>
        <v>10</v>
      </c>
      <c r="K5565" s="7">
        <f t="shared" ca="1" si="1212"/>
        <v>5</v>
      </c>
      <c r="L5565" s="7" t="str">
        <f t="shared" ca="1" si="1213"/>
        <v>Amazon Pay</v>
      </c>
      <c r="M5565" s="7" t="str">
        <f t="shared" ca="1" si="1214"/>
        <v>Canada</v>
      </c>
      <c r="N5565" s="8" t="str">
        <f t="shared" ca="1" si="1215"/>
        <v>Delivered</v>
      </c>
    </row>
    <row r="5566" spans="1:14" x14ac:dyDescent="0.35">
      <c r="A5566" s="5" t="str">
        <f t="shared" si="1216"/>
        <v>AMZ15566</v>
      </c>
      <c r="B5566" s="6">
        <f t="shared" ca="1" si="1217"/>
        <v>45925</v>
      </c>
      <c r="C5566" s="7" t="str">
        <f t="shared" ca="1" si="1204"/>
        <v>CUS21163</v>
      </c>
      <c r="D5566" s="7" t="str">
        <f t="shared" ca="1" si="1205"/>
        <v>Beauty</v>
      </c>
      <c r="E5566" s="7" t="str">
        <f t="shared" ca="1" si="1206"/>
        <v>Air  Fryer</v>
      </c>
      <c r="F5566" s="7" t="str">
        <f t="shared" ca="1" si="1207"/>
        <v>Third-Party Seller</v>
      </c>
      <c r="G5566" s="7" t="str">
        <f t="shared" ca="1" si="1208"/>
        <v>Yes</v>
      </c>
      <c r="H5566" s="7">
        <f t="shared" ca="1" si="1209"/>
        <v>537</v>
      </c>
      <c r="I5566" s="7">
        <f t="shared" ca="1" si="1210"/>
        <v>4</v>
      </c>
      <c r="J5566" s="7">
        <f t="shared" ca="1" si="1211"/>
        <v>15</v>
      </c>
      <c r="K5566" s="7">
        <f t="shared" ca="1" si="1212"/>
        <v>11</v>
      </c>
      <c r="L5566" s="7" t="str">
        <f t="shared" ca="1" si="1213"/>
        <v>Credit Card</v>
      </c>
      <c r="M5566" s="7" t="str">
        <f t="shared" ca="1" si="1214"/>
        <v>UK</v>
      </c>
      <c r="N5566" s="8" t="str">
        <f t="shared" ca="1" si="1215"/>
        <v>Delivered</v>
      </c>
    </row>
    <row r="5567" spans="1:14" x14ac:dyDescent="0.35">
      <c r="A5567" s="5" t="str">
        <f t="shared" si="1216"/>
        <v>AMZ15567</v>
      </c>
      <c r="B5567" s="6">
        <f t="shared" ca="1" si="1217"/>
        <v>45896</v>
      </c>
      <c r="C5567" s="7" t="str">
        <f t="shared" ca="1" si="1204"/>
        <v>CUS96082</v>
      </c>
      <c r="D5567" s="7" t="str">
        <f t="shared" ca="1" si="1205"/>
        <v>Beauty</v>
      </c>
      <c r="E5567" s="7" t="str">
        <f t="shared" ca="1" si="1206"/>
        <v>Face Cream</v>
      </c>
      <c r="F5567" s="7" t="str">
        <f t="shared" ca="1" si="1207"/>
        <v>Third-Party Seller</v>
      </c>
      <c r="G5567" s="7" t="str">
        <f t="shared" ca="1" si="1208"/>
        <v>No</v>
      </c>
      <c r="H5567" s="7">
        <f t="shared" ca="1" si="1209"/>
        <v>131</v>
      </c>
      <c r="I5567" s="7">
        <f t="shared" ca="1" si="1210"/>
        <v>3</v>
      </c>
      <c r="J5567" s="7">
        <f t="shared" ca="1" si="1211"/>
        <v>13</v>
      </c>
      <c r="K5567" s="7">
        <f t="shared" ca="1" si="1212"/>
        <v>11</v>
      </c>
      <c r="L5567" s="7" t="str">
        <f t="shared" ca="1" si="1213"/>
        <v>Debit Card</v>
      </c>
      <c r="M5567" s="7" t="str">
        <f t="shared" ca="1" si="1214"/>
        <v>Canada</v>
      </c>
      <c r="N5567" s="8" t="str">
        <f t="shared" ca="1" si="1215"/>
        <v>Returned</v>
      </c>
    </row>
    <row r="5568" spans="1:14" x14ac:dyDescent="0.35">
      <c r="A5568" s="5" t="str">
        <f t="shared" si="1216"/>
        <v>AMZ15568</v>
      </c>
      <c r="B5568" s="6">
        <f t="shared" ca="1" si="1217"/>
        <v>45925</v>
      </c>
      <c r="C5568" s="7" t="str">
        <f t="shared" ca="1" si="1204"/>
        <v>CUS35333</v>
      </c>
      <c r="D5568" s="7" t="str">
        <f t="shared" ca="1" si="1205"/>
        <v>Home &amp; Kitchen</v>
      </c>
      <c r="E5568" s="7" t="str">
        <f t="shared" ca="1" si="1206"/>
        <v>Bluetooth Speaker</v>
      </c>
      <c r="F5568" s="7" t="str">
        <f t="shared" ca="1" si="1207"/>
        <v>Amazon Fulfilled</v>
      </c>
      <c r="G5568" s="7" t="str">
        <f t="shared" ca="1" si="1208"/>
        <v>Yes</v>
      </c>
      <c r="H5568" s="7">
        <f t="shared" ca="1" si="1209"/>
        <v>452</v>
      </c>
      <c r="I5568" s="7">
        <f t="shared" ca="1" si="1210"/>
        <v>1</v>
      </c>
      <c r="J5568" s="7">
        <f t="shared" ca="1" si="1211"/>
        <v>1</v>
      </c>
      <c r="K5568" s="7">
        <f t="shared" ca="1" si="1212"/>
        <v>14</v>
      </c>
      <c r="L5568" s="7" t="str">
        <f t="shared" ca="1" si="1213"/>
        <v>Credit Card</v>
      </c>
      <c r="M5568" s="7" t="str">
        <f t="shared" ca="1" si="1214"/>
        <v>India</v>
      </c>
      <c r="N5568" s="8" t="str">
        <f t="shared" ca="1" si="1215"/>
        <v>Delivered</v>
      </c>
    </row>
    <row r="5569" spans="1:14" x14ac:dyDescent="0.35">
      <c r="A5569" s="5" t="str">
        <f t="shared" si="1216"/>
        <v>AMZ15569</v>
      </c>
      <c r="B5569" s="6">
        <f t="shared" ca="1" si="1217"/>
        <v>45961</v>
      </c>
      <c r="C5569" s="7" t="str">
        <f t="shared" ca="1" si="1204"/>
        <v>CUS86584</v>
      </c>
      <c r="D5569" s="7" t="str">
        <f t="shared" ca="1" si="1205"/>
        <v>Electronics</v>
      </c>
      <c r="E5569" s="7" t="str">
        <f t="shared" ca="1" si="1206"/>
        <v>Running Shoes</v>
      </c>
      <c r="F5569" s="7" t="str">
        <f t="shared" ca="1" si="1207"/>
        <v>Third-Party Seller</v>
      </c>
      <c r="G5569" s="7" t="str">
        <f t="shared" ca="1" si="1208"/>
        <v>Yes</v>
      </c>
      <c r="H5569" s="7">
        <f t="shared" ca="1" si="1209"/>
        <v>706</v>
      </c>
      <c r="I5569" s="7">
        <f t="shared" ca="1" si="1210"/>
        <v>1</v>
      </c>
      <c r="J5569" s="7">
        <f t="shared" ca="1" si="1211"/>
        <v>32</v>
      </c>
      <c r="K5569" s="7">
        <f t="shared" ca="1" si="1212"/>
        <v>7</v>
      </c>
      <c r="L5569" s="7" t="str">
        <f t="shared" ca="1" si="1213"/>
        <v>UPI</v>
      </c>
      <c r="M5569" s="7" t="str">
        <f t="shared" ca="1" si="1214"/>
        <v>Canada</v>
      </c>
      <c r="N5569" s="8" t="str">
        <f t="shared" ca="1" si="1215"/>
        <v>Cancelled</v>
      </c>
    </row>
    <row r="5570" spans="1:14" x14ac:dyDescent="0.35">
      <c r="A5570" s="5" t="str">
        <f t="shared" si="1216"/>
        <v>AMZ15570</v>
      </c>
      <c r="B5570" s="6">
        <f t="shared" ca="1" si="1217"/>
        <v>45972</v>
      </c>
      <c r="C5570" s="7" t="str">
        <f t="shared" ref="C5570:C5633" ca="1" si="1218">"CUS"&amp;RANDBETWEEN(10000,99999)</f>
        <v>CUS70919</v>
      </c>
      <c r="D5570" s="7" t="str">
        <f t="shared" ref="D5570:D5633" ca="1" si="1219">CHOOSE(RANDBETWEEN(1,6),"Electronics","Fashion","Home &amp; Kitchen","Beauty","Books","Sports")</f>
        <v>Sports</v>
      </c>
      <c r="E5570" s="7" t="str">
        <f t="shared" ref="E5570:E5633" ca="1" si="1220">CHOOSE(RANDBETWEEN(1,10),"Iphone Charger","Bluetooth Speaker","Running Shoes","Cotton T-Shirt","Air  Fryer","Face Cream","Yoga Mat","Smart Watch","Noise Cancelling Headphones","Water Bottle")</f>
        <v>Bluetooth Speaker</v>
      </c>
      <c r="F5570" s="7" t="str">
        <f t="shared" ref="F5570:F5633" ca="1" si="1221">CHOOSE(RANDBETWEEN(1,2),"Amazon Fulfilled","Third-Party Seller")</f>
        <v>Third-Party Seller</v>
      </c>
      <c r="G5570" s="7" t="str">
        <f t="shared" ref="G5570:G5633" ca="1" si="1222">CHOOSE(RANDBETWEEN(1,2),"Yes","No")</f>
        <v>Yes</v>
      </c>
      <c r="H5570" s="7">
        <f t="shared" ref="H5570:H5633" ca="1" si="1223">RANDBETWEEN(8,800)</f>
        <v>529</v>
      </c>
      <c r="I5570" s="7">
        <f t="shared" ref="I5570:I5633" ca="1" si="1224">RANDBETWEEN(1,4)</f>
        <v>2</v>
      </c>
      <c r="J5570" s="7">
        <f t="shared" ref="J5570:J5633" ca="1" si="1225">RANDBETWEEN(0,40)</f>
        <v>31</v>
      </c>
      <c r="K5570" s="7">
        <f t="shared" ref="K5570:K5633" ca="1" si="1226">IF(J5570="Yes",0,RANDBETWEEN(3,15))</f>
        <v>11</v>
      </c>
      <c r="L5570" s="7" t="str">
        <f t="shared" ref="L5570:L5633" ca="1" si="1227">CHOOSE(RANDBETWEEN(1,5),"Credit Card","Debit Card","UPI","Net Banking","Amazon Pay")</f>
        <v>Net Banking</v>
      </c>
      <c r="M5570" s="7" t="str">
        <f t="shared" ref="M5570:M5633" ca="1" si="1228">CHOOSE(RANDBETWEEN(1,4),"USA","India","UK","Canada")</f>
        <v>India</v>
      </c>
      <c r="N5570" s="8" t="str">
        <f t="shared" ref="N5570:N5633" ca="1" si="1229">CHOOSE(RANDBETWEEN(1,5),"Delivered","Delivered","Delivered","Returned","Cancelled")</f>
        <v>Delivered</v>
      </c>
    </row>
    <row r="5571" spans="1:14" x14ac:dyDescent="0.35">
      <c r="A5571" s="5" t="str">
        <f t="shared" ref="A5571:A5634" si="1230">"AMZ"&amp;10000+ROW()</f>
        <v>AMZ15571</v>
      </c>
      <c r="B5571" s="6">
        <f t="shared" ref="B5571:B5634" ca="1" si="1231">RANDBETWEEN(DATE(2025,7,1), DATE(2025,12,31))</f>
        <v>45991</v>
      </c>
      <c r="C5571" s="7" t="str">
        <f t="shared" ca="1" si="1218"/>
        <v>CUS66456</v>
      </c>
      <c r="D5571" s="7" t="str">
        <f t="shared" ca="1" si="1219"/>
        <v>Sports</v>
      </c>
      <c r="E5571" s="7" t="str">
        <f t="shared" ca="1" si="1220"/>
        <v>Face Cream</v>
      </c>
      <c r="F5571" s="7" t="str">
        <f t="shared" ca="1" si="1221"/>
        <v>Amazon Fulfilled</v>
      </c>
      <c r="G5571" s="7" t="str">
        <f t="shared" ca="1" si="1222"/>
        <v>No</v>
      </c>
      <c r="H5571" s="7">
        <f t="shared" ca="1" si="1223"/>
        <v>634</v>
      </c>
      <c r="I5571" s="7">
        <f t="shared" ca="1" si="1224"/>
        <v>1</v>
      </c>
      <c r="J5571" s="7">
        <f t="shared" ca="1" si="1225"/>
        <v>8</v>
      </c>
      <c r="K5571" s="7">
        <f t="shared" ca="1" si="1226"/>
        <v>9</v>
      </c>
      <c r="L5571" s="7" t="str">
        <f t="shared" ca="1" si="1227"/>
        <v>Amazon Pay</v>
      </c>
      <c r="M5571" s="7" t="str">
        <f t="shared" ca="1" si="1228"/>
        <v>Canada</v>
      </c>
      <c r="N5571" s="8" t="str">
        <f t="shared" ca="1" si="1229"/>
        <v>Delivered</v>
      </c>
    </row>
    <row r="5572" spans="1:14" x14ac:dyDescent="0.35">
      <c r="A5572" s="5" t="str">
        <f t="shared" si="1230"/>
        <v>AMZ15572</v>
      </c>
      <c r="B5572" s="6">
        <f t="shared" ca="1" si="1231"/>
        <v>45982</v>
      </c>
      <c r="C5572" s="7" t="str">
        <f t="shared" ca="1" si="1218"/>
        <v>CUS28836</v>
      </c>
      <c r="D5572" s="7" t="str">
        <f t="shared" ca="1" si="1219"/>
        <v>Beauty</v>
      </c>
      <c r="E5572" s="7" t="str">
        <f t="shared" ca="1" si="1220"/>
        <v>Air  Fryer</v>
      </c>
      <c r="F5572" s="7" t="str">
        <f t="shared" ca="1" si="1221"/>
        <v>Third-Party Seller</v>
      </c>
      <c r="G5572" s="7" t="str">
        <f t="shared" ca="1" si="1222"/>
        <v>Yes</v>
      </c>
      <c r="H5572" s="7">
        <f t="shared" ca="1" si="1223"/>
        <v>382</v>
      </c>
      <c r="I5572" s="7">
        <f t="shared" ca="1" si="1224"/>
        <v>1</v>
      </c>
      <c r="J5572" s="7">
        <f t="shared" ca="1" si="1225"/>
        <v>13</v>
      </c>
      <c r="K5572" s="7">
        <f t="shared" ca="1" si="1226"/>
        <v>3</v>
      </c>
      <c r="L5572" s="7" t="str">
        <f t="shared" ca="1" si="1227"/>
        <v>Credit Card</v>
      </c>
      <c r="M5572" s="7" t="str">
        <f t="shared" ca="1" si="1228"/>
        <v>USA</v>
      </c>
      <c r="N5572" s="8" t="str">
        <f t="shared" ca="1" si="1229"/>
        <v>Returned</v>
      </c>
    </row>
    <row r="5573" spans="1:14" x14ac:dyDescent="0.35">
      <c r="A5573" s="5" t="str">
        <f t="shared" si="1230"/>
        <v>AMZ15573</v>
      </c>
      <c r="B5573" s="6">
        <f t="shared" ca="1" si="1231"/>
        <v>45992</v>
      </c>
      <c r="C5573" s="7" t="str">
        <f t="shared" ca="1" si="1218"/>
        <v>CUS92242</v>
      </c>
      <c r="D5573" s="7" t="str">
        <f t="shared" ca="1" si="1219"/>
        <v>Books</v>
      </c>
      <c r="E5573" s="7" t="str">
        <f t="shared" ca="1" si="1220"/>
        <v>Yoga Mat</v>
      </c>
      <c r="F5573" s="7" t="str">
        <f t="shared" ca="1" si="1221"/>
        <v>Third-Party Seller</v>
      </c>
      <c r="G5573" s="7" t="str">
        <f t="shared" ca="1" si="1222"/>
        <v>No</v>
      </c>
      <c r="H5573" s="7">
        <f t="shared" ca="1" si="1223"/>
        <v>617</v>
      </c>
      <c r="I5573" s="7">
        <f t="shared" ca="1" si="1224"/>
        <v>2</v>
      </c>
      <c r="J5573" s="7">
        <f t="shared" ca="1" si="1225"/>
        <v>7</v>
      </c>
      <c r="K5573" s="7">
        <f t="shared" ca="1" si="1226"/>
        <v>7</v>
      </c>
      <c r="L5573" s="7" t="str">
        <f t="shared" ca="1" si="1227"/>
        <v>Amazon Pay</v>
      </c>
      <c r="M5573" s="7" t="str">
        <f t="shared" ca="1" si="1228"/>
        <v>UK</v>
      </c>
      <c r="N5573" s="8" t="str">
        <f t="shared" ca="1" si="1229"/>
        <v>Delivered</v>
      </c>
    </row>
    <row r="5574" spans="1:14" x14ac:dyDescent="0.35">
      <c r="A5574" s="5" t="str">
        <f t="shared" si="1230"/>
        <v>AMZ15574</v>
      </c>
      <c r="B5574" s="6">
        <f t="shared" ca="1" si="1231"/>
        <v>45956</v>
      </c>
      <c r="C5574" s="7" t="str">
        <f t="shared" ca="1" si="1218"/>
        <v>CUS90231</v>
      </c>
      <c r="D5574" s="7" t="str">
        <f t="shared" ca="1" si="1219"/>
        <v>Books</v>
      </c>
      <c r="E5574" s="7" t="str">
        <f t="shared" ca="1" si="1220"/>
        <v>Water Bottle</v>
      </c>
      <c r="F5574" s="7" t="str">
        <f t="shared" ca="1" si="1221"/>
        <v>Third-Party Seller</v>
      </c>
      <c r="G5574" s="7" t="str">
        <f t="shared" ca="1" si="1222"/>
        <v>Yes</v>
      </c>
      <c r="H5574" s="7">
        <f t="shared" ca="1" si="1223"/>
        <v>781</v>
      </c>
      <c r="I5574" s="7">
        <f t="shared" ca="1" si="1224"/>
        <v>1</v>
      </c>
      <c r="J5574" s="7">
        <f t="shared" ca="1" si="1225"/>
        <v>12</v>
      </c>
      <c r="K5574" s="7">
        <f t="shared" ca="1" si="1226"/>
        <v>11</v>
      </c>
      <c r="L5574" s="7" t="str">
        <f t="shared" ca="1" si="1227"/>
        <v>UPI</v>
      </c>
      <c r="M5574" s="7" t="str">
        <f t="shared" ca="1" si="1228"/>
        <v>UK</v>
      </c>
      <c r="N5574" s="8" t="str">
        <f t="shared" ca="1" si="1229"/>
        <v>Returned</v>
      </c>
    </row>
    <row r="5575" spans="1:14" x14ac:dyDescent="0.35">
      <c r="A5575" s="5" t="str">
        <f t="shared" si="1230"/>
        <v>AMZ15575</v>
      </c>
      <c r="B5575" s="6">
        <f t="shared" ca="1" si="1231"/>
        <v>45972</v>
      </c>
      <c r="C5575" s="7" t="str">
        <f t="shared" ca="1" si="1218"/>
        <v>CUS19574</v>
      </c>
      <c r="D5575" s="7" t="str">
        <f t="shared" ca="1" si="1219"/>
        <v>Home &amp; Kitchen</v>
      </c>
      <c r="E5575" s="7" t="str">
        <f t="shared" ca="1" si="1220"/>
        <v>Noise Cancelling Headphones</v>
      </c>
      <c r="F5575" s="7" t="str">
        <f t="shared" ca="1" si="1221"/>
        <v>Third-Party Seller</v>
      </c>
      <c r="G5575" s="7" t="str">
        <f t="shared" ca="1" si="1222"/>
        <v>No</v>
      </c>
      <c r="H5575" s="7">
        <f t="shared" ca="1" si="1223"/>
        <v>382</v>
      </c>
      <c r="I5575" s="7">
        <f t="shared" ca="1" si="1224"/>
        <v>1</v>
      </c>
      <c r="J5575" s="7">
        <f t="shared" ca="1" si="1225"/>
        <v>1</v>
      </c>
      <c r="K5575" s="7">
        <f t="shared" ca="1" si="1226"/>
        <v>8</v>
      </c>
      <c r="L5575" s="7" t="str">
        <f t="shared" ca="1" si="1227"/>
        <v>Amazon Pay</v>
      </c>
      <c r="M5575" s="7" t="str">
        <f t="shared" ca="1" si="1228"/>
        <v>India</v>
      </c>
      <c r="N5575" s="8" t="str">
        <f t="shared" ca="1" si="1229"/>
        <v>Delivered</v>
      </c>
    </row>
    <row r="5576" spans="1:14" x14ac:dyDescent="0.35">
      <c r="A5576" s="5" t="str">
        <f t="shared" si="1230"/>
        <v>AMZ15576</v>
      </c>
      <c r="B5576" s="6">
        <f t="shared" ca="1" si="1231"/>
        <v>45945</v>
      </c>
      <c r="C5576" s="7" t="str">
        <f t="shared" ca="1" si="1218"/>
        <v>CUS50728</v>
      </c>
      <c r="D5576" s="7" t="str">
        <f t="shared" ca="1" si="1219"/>
        <v>Sports</v>
      </c>
      <c r="E5576" s="7" t="str">
        <f t="shared" ca="1" si="1220"/>
        <v>Iphone Charger</v>
      </c>
      <c r="F5576" s="7" t="str">
        <f t="shared" ca="1" si="1221"/>
        <v>Amazon Fulfilled</v>
      </c>
      <c r="G5576" s="7" t="str">
        <f t="shared" ca="1" si="1222"/>
        <v>Yes</v>
      </c>
      <c r="H5576" s="7">
        <f t="shared" ca="1" si="1223"/>
        <v>229</v>
      </c>
      <c r="I5576" s="7">
        <f t="shared" ca="1" si="1224"/>
        <v>4</v>
      </c>
      <c r="J5576" s="7">
        <f t="shared" ca="1" si="1225"/>
        <v>13</v>
      </c>
      <c r="K5576" s="7">
        <f t="shared" ca="1" si="1226"/>
        <v>12</v>
      </c>
      <c r="L5576" s="7" t="str">
        <f t="shared" ca="1" si="1227"/>
        <v>UPI</v>
      </c>
      <c r="M5576" s="7" t="str">
        <f t="shared" ca="1" si="1228"/>
        <v>UK</v>
      </c>
      <c r="N5576" s="8" t="str">
        <f t="shared" ca="1" si="1229"/>
        <v>Delivered</v>
      </c>
    </row>
    <row r="5577" spans="1:14" x14ac:dyDescent="0.35">
      <c r="A5577" s="5" t="str">
        <f t="shared" si="1230"/>
        <v>AMZ15577</v>
      </c>
      <c r="B5577" s="6">
        <f t="shared" ca="1" si="1231"/>
        <v>45917</v>
      </c>
      <c r="C5577" s="7" t="str">
        <f t="shared" ca="1" si="1218"/>
        <v>CUS54237</v>
      </c>
      <c r="D5577" s="7" t="str">
        <f t="shared" ca="1" si="1219"/>
        <v>Fashion</v>
      </c>
      <c r="E5577" s="7" t="str">
        <f t="shared" ca="1" si="1220"/>
        <v>Water Bottle</v>
      </c>
      <c r="F5577" s="7" t="str">
        <f t="shared" ca="1" si="1221"/>
        <v>Third-Party Seller</v>
      </c>
      <c r="G5577" s="7" t="str">
        <f t="shared" ca="1" si="1222"/>
        <v>Yes</v>
      </c>
      <c r="H5577" s="7">
        <f t="shared" ca="1" si="1223"/>
        <v>96</v>
      </c>
      <c r="I5577" s="7">
        <f t="shared" ca="1" si="1224"/>
        <v>2</v>
      </c>
      <c r="J5577" s="7">
        <f t="shared" ca="1" si="1225"/>
        <v>23</v>
      </c>
      <c r="K5577" s="7">
        <f t="shared" ca="1" si="1226"/>
        <v>8</v>
      </c>
      <c r="L5577" s="7" t="str">
        <f t="shared" ca="1" si="1227"/>
        <v>Amazon Pay</v>
      </c>
      <c r="M5577" s="7" t="str">
        <f t="shared" ca="1" si="1228"/>
        <v>India</v>
      </c>
      <c r="N5577" s="8" t="str">
        <f t="shared" ca="1" si="1229"/>
        <v>Delivered</v>
      </c>
    </row>
    <row r="5578" spans="1:14" x14ac:dyDescent="0.35">
      <c r="A5578" s="5" t="str">
        <f t="shared" si="1230"/>
        <v>AMZ15578</v>
      </c>
      <c r="B5578" s="6">
        <f t="shared" ca="1" si="1231"/>
        <v>45946</v>
      </c>
      <c r="C5578" s="7" t="str">
        <f t="shared" ca="1" si="1218"/>
        <v>CUS37128</v>
      </c>
      <c r="D5578" s="7" t="str">
        <f t="shared" ca="1" si="1219"/>
        <v>Home &amp; Kitchen</v>
      </c>
      <c r="E5578" s="7" t="str">
        <f t="shared" ca="1" si="1220"/>
        <v>Water Bottle</v>
      </c>
      <c r="F5578" s="7" t="str">
        <f t="shared" ca="1" si="1221"/>
        <v>Third-Party Seller</v>
      </c>
      <c r="G5578" s="7" t="str">
        <f t="shared" ca="1" si="1222"/>
        <v>No</v>
      </c>
      <c r="H5578" s="7">
        <f t="shared" ca="1" si="1223"/>
        <v>188</v>
      </c>
      <c r="I5578" s="7">
        <f t="shared" ca="1" si="1224"/>
        <v>4</v>
      </c>
      <c r="J5578" s="7">
        <f t="shared" ca="1" si="1225"/>
        <v>40</v>
      </c>
      <c r="K5578" s="7">
        <f t="shared" ca="1" si="1226"/>
        <v>9</v>
      </c>
      <c r="L5578" s="7" t="str">
        <f t="shared" ca="1" si="1227"/>
        <v>Amazon Pay</v>
      </c>
      <c r="M5578" s="7" t="str">
        <f t="shared" ca="1" si="1228"/>
        <v>Canada</v>
      </c>
      <c r="N5578" s="8" t="str">
        <f t="shared" ca="1" si="1229"/>
        <v>Delivered</v>
      </c>
    </row>
    <row r="5579" spans="1:14" x14ac:dyDescent="0.35">
      <c r="A5579" s="5" t="str">
        <f t="shared" si="1230"/>
        <v>AMZ15579</v>
      </c>
      <c r="B5579" s="6">
        <f t="shared" ca="1" si="1231"/>
        <v>45970</v>
      </c>
      <c r="C5579" s="7" t="str">
        <f t="shared" ca="1" si="1218"/>
        <v>CUS29855</v>
      </c>
      <c r="D5579" s="7" t="str">
        <f t="shared" ca="1" si="1219"/>
        <v>Beauty</v>
      </c>
      <c r="E5579" s="7" t="str">
        <f t="shared" ca="1" si="1220"/>
        <v>Yoga Mat</v>
      </c>
      <c r="F5579" s="7" t="str">
        <f t="shared" ca="1" si="1221"/>
        <v>Third-Party Seller</v>
      </c>
      <c r="G5579" s="7" t="str">
        <f t="shared" ca="1" si="1222"/>
        <v>Yes</v>
      </c>
      <c r="H5579" s="7">
        <f t="shared" ca="1" si="1223"/>
        <v>240</v>
      </c>
      <c r="I5579" s="7">
        <f t="shared" ca="1" si="1224"/>
        <v>3</v>
      </c>
      <c r="J5579" s="7">
        <f t="shared" ca="1" si="1225"/>
        <v>7</v>
      </c>
      <c r="K5579" s="7">
        <f t="shared" ca="1" si="1226"/>
        <v>9</v>
      </c>
      <c r="L5579" s="7" t="str">
        <f t="shared" ca="1" si="1227"/>
        <v>UPI</v>
      </c>
      <c r="M5579" s="7" t="str">
        <f t="shared" ca="1" si="1228"/>
        <v>USA</v>
      </c>
      <c r="N5579" s="8" t="str">
        <f t="shared" ca="1" si="1229"/>
        <v>Cancelled</v>
      </c>
    </row>
    <row r="5580" spans="1:14" x14ac:dyDescent="0.35">
      <c r="A5580" s="5" t="str">
        <f t="shared" si="1230"/>
        <v>AMZ15580</v>
      </c>
      <c r="B5580" s="6">
        <f t="shared" ca="1" si="1231"/>
        <v>45998</v>
      </c>
      <c r="C5580" s="7" t="str">
        <f t="shared" ca="1" si="1218"/>
        <v>CUS81418</v>
      </c>
      <c r="D5580" s="7" t="str">
        <f t="shared" ca="1" si="1219"/>
        <v>Fashion</v>
      </c>
      <c r="E5580" s="7" t="str">
        <f t="shared" ca="1" si="1220"/>
        <v>Water Bottle</v>
      </c>
      <c r="F5580" s="7" t="str">
        <f t="shared" ca="1" si="1221"/>
        <v>Amazon Fulfilled</v>
      </c>
      <c r="G5580" s="7" t="str">
        <f t="shared" ca="1" si="1222"/>
        <v>Yes</v>
      </c>
      <c r="H5580" s="7">
        <f t="shared" ca="1" si="1223"/>
        <v>583</v>
      </c>
      <c r="I5580" s="7">
        <f t="shared" ca="1" si="1224"/>
        <v>4</v>
      </c>
      <c r="J5580" s="7">
        <f t="shared" ca="1" si="1225"/>
        <v>27</v>
      </c>
      <c r="K5580" s="7">
        <f t="shared" ca="1" si="1226"/>
        <v>7</v>
      </c>
      <c r="L5580" s="7" t="str">
        <f t="shared" ca="1" si="1227"/>
        <v>Credit Card</v>
      </c>
      <c r="M5580" s="7" t="str">
        <f t="shared" ca="1" si="1228"/>
        <v>USA</v>
      </c>
      <c r="N5580" s="8" t="str">
        <f t="shared" ca="1" si="1229"/>
        <v>Returned</v>
      </c>
    </row>
    <row r="5581" spans="1:14" x14ac:dyDescent="0.35">
      <c r="A5581" s="5" t="str">
        <f t="shared" si="1230"/>
        <v>AMZ15581</v>
      </c>
      <c r="B5581" s="6">
        <f t="shared" ca="1" si="1231"/>
        <v>45980</v>
      </c>
      <c r="C5581" s="7" t="str">
        <f t="shared" ca="1" si="1218"/>
        <v>CUS23685</v>
      </c>
      <c r="D5581" s="7" t="str">
        <f t="shared" ca="1" si="1219"/>
        <v>Sports</v>
      </c>
      <c r="E5581" s="7" t="str">
        <f t="shared" ca="1" si="1220"/>
        <v>Running Shoes</v>
      </c>
      <c r="F5581" s="7" t="str">
        <f t="shared" ca="1" si="1221"/>
        <v>Third-Party Seller</v>
      </c>
      <c r="G5581" s="7" t="str">
        <f t="shared" ca="1" si="1222"/>
        <v>Yes</v>
      </c>
      <c r="H5581" s="7">
        <f t="shared" ca="1" si="1223"/>
        <v>589</v>
      </c>
      <c r="I5581" s="7">
        <f t="shared" ca="1" si="1224"/>
        <v>2</v>
      </c>
      <c r="J5581" s="7">
        <f t="shared" ca="1" si="1225"/>
        <v>20</v>
      </c>
      <c r="K5581" s="7">
        <f t="shared" ca="1" si="1226"/>
        <v>14</v>
      </c>
      <c r="L5581" s="7" t="str">
        <f t="shared" ca="1" si="1227"/>
        <v>Debit Card</v>
      </c>
      <c r="M5581" s="7" t="str">
        <f t="shared" ca="1" si="1228"/>
        <v>UK</v>
      </c>
      <c r="N5581" s="8" t="str">
        <f t="shared" ca="1" si="1229"/>
        <v>Delivered</v>
      </c>
    </row>
    <row r="5582" spans="1:14" x14ac:dyDescent="0.35">
      <c r="A5582" s="5" t="str">
        <f t="shared" si="1230"/>
        <v>AMZ15582</v>
      </c>
      <c r="B5582" s="6">
        <f t="shared" ca="1" si="1231"/>
        <v>45841</v>
      </c>
      <c r="C5582" s="7" t="str">
        <f t="shared" ca="1" si="1218"/>
        <v>CUS83701</v>
      </c>
      <c r="D5582" s="7" t="str">
        <f t="shared" ca="1" si="1219"/>
        <v>Electronics</v>
      </c>
      <c r="E5582" s="7" t="str">
        <f t="shared" ca="1" si="1220"/>
        <v>Air  Fryer</v>
      </c>
      <c r="F5582" s="7" t="str">
        <f t="shared" ca="1" si="1221"/>
        <v>Third-Party Seller</v>
      </c>
      <c r="G5582" s="7" t="str">
        <f t="shared" ca="1" si="1222"/>
        <v>No</v>
      </c>
      <c r="H5582" s="7">
        <f t="shared" ca="1" si="1223"/>
        <v>767</v>
      </c>
      <c r="I5582" s="7">
        <f t="shared" ca="1" si="1224"/>
        <v>1</v>
      </c>
      <c r="J5582" s="7">
        <f t="shared" ca="1" si="1225"/>
        <v>19</v>
      </c>
      <c r="K5582" s="7">
        <f t="shared" ca="1" si="1226"/>
        <v>14</v>
      </c>
      <c r="L5582" s="7" t="str">
        <f t="shared" ca="1" si="1227"/>
        <v>Net Banking</v>
      </c>
      <c r="M5582" s="7" t="str">
        <f t="shared" ca="1" si="1228"/>
        <v>Canada</v>
      </c>
      <c r="N5582" s="8" t="str">
        <f t="shared" ca="1" si="1229"/>
        <v>Returned</v>
      </c>
    </row>
    <row r="5583" spans="1:14" x14ac:dyDescent="0.35">
      <c r="A5583" s="5" t="str">
        <f t="shared" si="1230"/>
        <v>AMZ15583</v>
      </c>
      <c r="B5583" s="6">
        <f t="shared" ca="1" si="1231"/>
        <v>45845</v>
      </c>
      <c r="C5583" s="7" t="str">
        <f t="shared" ca="1" si="1218"/>
        <v>CUS81079</v>
      </c>
      <c r="D5583" s="7" t="str">
        <f t="shared" ca="1" si="1219"/>
        <v>Books</v>
      </c>
      <c r="E5583" s="7" t="str">
        <f t="shared" ca="1" si="1220"/>
        <v>Face Cream</v>
      </c>
      <c r="F5583" s="7" t="str">
        <f t="shared" ca="1" si="1221"/>
        <v>Third-Party Seller</v>
      </c>
      <c r="G5583" s="7" t="str">
        <f t="shared" ca="1" si="1222"/>
        <v>No</v>
      </c>
      <c r="H5583" s="7">
        <f t="shared" ca="1" si="1223"/>
        <v>99</v>
      </c>
      <c r="I5583" s="7">
        <f t="shared" ca="1" si="1224"/>
        <v>2</v>
      </c>
      <c r="J5583" s="7">
        <f t="shared" ca="1" si="1225"/>
        <v>0</v>
      </c>
      <c r="K5583" s="7">
        <f t="shared" ca="1" si="1226"/>
        <v>13</v>
      </c>
      <c r="L5583" s="7" t="str">
        <f t="shared" ca="1" si="1227"/>
        <v>Debit Card</v>
      </c>
      <c r="M5583" s="7" t="str">
        <f t="shared" ca="1" si="1228"/>
        <v>India</v>
      </c>
      <c r="N5583" s="8" t="str">
        <f t="shared" ca="1" si="1229"/>
        <v>Delivered</v>
      </c>
    </row>
    <row r="5584" spans="1:14" x14ac:dyDescent="0.35">
      <c r="A5584" s="5" t="str">
        <f t="shared" si="1230"/>
        <v>AMZ15584</v>
      </c>
      <c r="B5584" s="6">
        <f t="shared" ca="1" si="1231"/>
        <v>45932</v>
      </c>
      <c r="C5584" s="7" t="str">
        <f t="shared" ca="1" si="1218"/>
        <v>CUS81651</v>
      </c>
      <c r="D5584" s="7" t="str">
        <f t="shared" ca="1" si="1219"/>
        <v>Beauty</v>
      </c>
      <c r="E5584" s="7" t="str">
        <f t="shared" ca="1" si="1220"/>
        <v>Iphone Charger</v>
      </c>
      <c r="F5584" s="7" t="str">
        <f t="shared" ca="1" si="1221"/>
        <v>Third-Party Seller</v>
      </c>
      <c r="G5584" s="7" t="str">
        <f t="shared" ca="1" si="1222"/>
        <v>No</v>
      </c>
      <c r="H5584" s="7">
        <f t="shared" ca="1" si="1223"/>
        <v>79</v>
      </c>
      <c r="I5584" s="7">
        <f t="shared" ca="1" si="1224"/>
        <v>2</v>
      </c>
      <c r="J5584" s="7">
        <f t="shared" ca="1" si="1225"/>
        <v>21</v>
      </c>
      <c r="K5584" s="7">
        <f t="shared" ca="1" si="1226"/>
        <v>13</v>
      </c>
      <c r="L5584" s="7" t="str">
        <f t="shared" ca="1" si="1227"/>
        <v>UPI</v>
      </c>
      <c r="M5584" s="7" t="str">
        <f t="shared" ca="1" si="1228"/>
        <v>USA</v>
      </c>
      <c r="N5584" s="8" t="str">
        <f t="shared" ca="1" si="1229"/>
        <v>Returned</v>
      </c>
    </row>
    <row r="5585" spans="1:14" x14ac:dyDescent="0.35">
      <c r="A5585" s="5" t="str">
        <f t="shared" si="1230"/>
        <v>AMZ15585</v>
      </c>
      <c r="B5585" s="6">
        <f t="shared" ca="1" si="1231"/>
        <v>46001</v>
      </c>
      <c r="C5585" s="7" t="str">
        <f t="shared" ca="1" si="1218"/>
        <v>CUS69386</v>
      </c>
      <c r="D5585" s="7" t="str">
        <f t="shared" ca="1" si="1219"/>
        <v>Books</v>
      </c>
      <c r="E5585" s="7" t="str">
        <f t="shared" ca="1" si="1220"/>
        <v>Face Cream</v>
      </c>
      <c r="F5585" s="7" t="str">
        <f t="shared" ca="1" si="1221"/>
        <v>Amazon Fulfilled</v>
      </c>
      <c r="G5585" s="7" t="str">
        <f t="shared" ca="1" si="1222"/>
        <v>No</v>
      </c>
      <c r="H5585" s="7">
        <f t="shared" ca="1" si="1223"/>
        <v>399</v>
      </c>
      <c r="I5585" s="7">
        <f t="shared" ca="1" si="1224"/>
        <v>4</v>
      </c>
      <c r="J5585" s="7">
        <f t="shared" ca="1" si="1225"/>
        <v>8</v>
      </c>
      <c r="K5585" s="7">
        <f t="shared" ca="1" si="1226"/>
        <v>8</v>
      </c>
      <c r="L5585" s="7" t="str">
        <f t="shared" ca="1" si="1227"/>
        <v>Debit Card</v>
      </c>
      <c r="M5585" s="7" t="str">
        <f t="shared" ca="1" si="1228"/>
        <v>India</v>
      </c>
      <c r="N5585" s="8" t="str">
        <f t="shared" ca="1" si="1229"/>
        <v>Delivered</v>
      </c>
    </row>
    <row r="5586" spans="1:14" x14ac:dyDescent="0.35">
      <c r="A5586" s="5" t="str">
        <f t="shared" si="1230"/>
        <v>AMZ15586</v>
      </c>
      <c r="B5586" s="6">
        <f t="shared" ca="1" si="1231"/>
        <v>46007</v>
      </c>
      <c r="C5586" s="7" t="str">
        <f t="shared" ca="1" si="1218"/>
        <v>CUS13018</v>
      </c>
      <c r="D5586" s="7" t="str">
        <f t="shared" ca="1" si="1219"/>
        <v>Fashion</v>
      </c>
      <c r="E5586" s="7" t="str">
        <f t="shared" ca="1" si="1220"/>
        <v>Running Shoes</v>
      </c>
      <c r="F5586" s="7" t="str">
        <f t="shared" ca="1" si="1221"/>
        <v>Third-Party Seller</v>
      </c>
      <c r="G5586" s="7" t="str">
        <f t="shared" ca="1" si="1222"/>
        <v>Yes</v>
      </c>
      <c r="H5586" s="7">
        <f t="shared" ca="1" si="1223"/>
        <v>59</v>
      </c>
      <c r="I5586" s="7">
        <f t="shared" ca="1" si="1224"/>
        <v>4</v>
      </c>
      <c r="J5586" s="7">
        <f t="shared" ca="1" si="1225"/>
        <v>23</v>
      </c>
      <c r="K5586" s="7">
        <f t="shared" ca="1" si="1226"/>
        <v>13</v>
      </c>
      <c r="L5586" s="7" t="str">
        <f t="shared" ca="1" si="1227"/>
        <v>Net Banking</v>
      </c>
      <c r="M5586" s="7" t="str">
        <f t="shared" ca="1" si="1228"/>
        <v>UK</v>
      </c>
      <c r="N5586" s="8" t="str">
        <f t="shared" ca="1" si="1229"/>
        <v>Returned</v>
      </c>
    </row>
    <row r="5587" spans="1:14" x14ac:dyDescent="0.35">
      <c r="A5587" s="5" t="str">
        <f t="shared" si="1230"/>
        <v>AMZ15587</v>
      </c>
      <c r="B5587" s="6">
        <f t="shared" ca="1" si="1231"/>
        <v>45872</v>
      </c>
      <c r="C5587" s="7" t="str">
        <f t="shared" ca="1" si="1218"/>
        <v>CUS80196</v>
      </c>
      <c r="D5587" s="7" t="str">
        <f t="shared" ca="1" si="1219"/>
        <v>Fashion</v>
      </c>
      <c r="E5587" s="7" t="str">
        <f t="shared" ca="1" si="1220"/>
        <v>Yoga Mat</v>
      </c>
      <c r="F5587" s="7" t="str">
        <f t="shared" ca="1" si="1221"/>
        <v>Amazon Fulfilled</v>
      </c>
      <c r="G5587" s="7" t="str">
        <f t="shared" ca="1" si="1222"/>
        <v>No</v>
      </c>
      <c r="H5587" s="7">
        <f t="shared" ca="1" si="1223"/>
        <v>677</v>
      </c>
      <c r="I5587" s="7">
        <f t="shared" ca="1" si="1224"/>
        <v>1</v>
      </c>
      <c r="J5587" s="7">
        <f t="shared" ca="1" si="1225"/>
        <v>36</v>
      </c>
      <c r="K5587" s="7">
        <f t="shared" ca="1" si="1226"/>
        <v>5</v>
      </c>
      <c r="L5587" s="7" t="str">
        <f t="shared" ca="1" si="1227"/>
        <v>Debit Card</v>
      </c>
      <c r="M5587" s="7" t="str">
        <f t="shared" ca="1" si="1228"/>
        <v>Canada</v>
      </c>
      <c r="N5587" s="8" t="str">
        <f t="shared" ca="1" si="1229"/>
        <v>Cancelled</v>
      </c>
    </row>
    <row r="5588" spans="1:14" x14ac:dyDescent="0.35">
      <c r="A5588" s="5" t="str">
        <f t="shared" si="1230"/>
        <v>AMZ15588</v>
      </c>
      <c r="B5588" s="6">
        <f t="shared" ca="1" si="1231"/>
        <v>45972</v>
      </c>
      <c r="C5588" s="7" t="str">
        <f t="shared" ca="1" si="1218"/>
        <v>CUS56603</v>
      </c>
      <c r="D5588" s="7" t="str">
        <f t="shared" ca="1" si="1219"/>
        <v>Sports</v>
      </c>
      <c r="E5588" s="7" t="str">
        <f t="shared" ca="1" si="1220"/>
        <v>Yoga Mat</v>
      </c>
      <c r="F5588" s="7" t="str">
        <f t="shared" ca="1" si="1221"/>
        <v>Third-Party Seller</v>
      </c>
      <c r="G5588" s="7" t="str">
        <f t="shared" ca="1" si="1222"/>
        <v>Yes</v>
      </c>
      <c r="H5588" s="7">
        <f t="shared" ca="1" si="1223"/>
        <v>339</v>
      </c>
      <c r="I5588" s="7">
        <f t="shared" ca="1" si="1224"/>
        <v>4</v>
      </c>
      <c r="J5588" s="7">
        <f t="shared" ca="1" si="1225"/>
        <v>1</v>
      </c>
      <c r="K5588" s="7">
        <f t="shared" ca="1" si="1226"/>
        <v>11</v>
      </c>
      <c r="L5588" s="7" t="str">
        <f t="shared" ca="1" si="1227"/>
        <v>Net Banking</v>
      </c>
      <c r="M5588" s="7" t="str">
        <f t="shared" ca="1" si="1228"/>
        <v>India</v>
      </c>
      <c r="N5588" s="8" t="str">
        <f t="shared" ca="1" si="1229"/>
        <v>Returned</v>
      </c>
    </row>
    <row r="5589" spans="1:14" x14ac:dyDescent="0.35">
      <c r="A5589" s="5" t="str">
        <f t="shared" si="1230"/>
        <v>AMZ15589</v>
      </c>
      <c r="B5589" s="6">
        <f t="shared" ca="1" si="1231"/>
        <v>46009</v>
      </c>
      <c r="C5589" s="7" t="str">
        <f t="shared" ca="1" si="1218"/>
        <v>CUS80161</v>
      </c>
      <c r="D5589" s="7" t="str">
        <f t="shared" ca="1" si="1219"/>
        <v>Fashion</v>
      </c>
      <c r="E5589" s="7" t="str">
        <f t="shared" ca="1" si="1220"/>
        <v>Running Shoes</v>
      </c>
      <c r="F5589" s="7" t="str">
        <f t="shared" ca="1" si="1221"/>
        <v>Third-Party Seller</v>
      </c>
      <c r="G5589" s="7" t="str">
        <f t="shared" ca="1" si="1222"/>
        <v>Yes</v>
      </c>
      <c r="H5589" s="7">
        <f t="shared" ca="1" si="1223"/>
        <v>134</v>
      </c>
      <c r="I5589" s="7">
        <f t="shared" ca="1" si="1224"/>
        <v>4</v>
      </c>
      <c r="J5589" s="7">
        <f t="shared" ca="1" si="1225"/>
        <v>4</v>
      </c>
      <c r="K5589" s="7">
        <f t="shared" ca="1" si="1226"/>
        <v>8</v>
      </c>
      <c r="L5589" s="7" t="str">
        <f t="shared" ca="1" si="1227"/>
        <v>Amazon Pay</v>
      </c>
      <c r="M5589" s="7" t="str">
        <f t="shared" ca="1" si="1228"/>
        <v>UK</v>
      </c>
      <c r="N5589" s="8" t="str">
        <f t="shared" ca="1" si="1229"/>
        <v>Delivered</v>
      </c>
    </row>
    <row r="5590" spans="1:14" x14ac:dyDescent="0.35">
      <c r="A5590" s="5" t="str">
        <f t="shared" si="1230"/>
        <v>AMZ15590</v>
      </c>
      <c r="B5590" s="6">
        <f t="shared" ca="1" si="1231"/>
        <v>46007</v>
      </c>
      <c r="C5590" s="7" t="str">
        <f t="shared" ca="1" si="1218"/>
        <v>CUS64081</v>
      </c>
      <c r="D5590" s="7" t="str">
        <f t="shared" ca="1" si="1219"/>
        <v>Beauty</v>
      </c>
      <c r="E5590" s="7" t="str">
        <f t="shared" ca="1" si="1220"/>
        <v>Face Cream</v>
      </c>
      <c r="F5590" s="7" t="str">
        <f t="shared" ca="1" si="1221"/>
        <v>Amazon Fulfilled</v>
      </c>
      <c r="G5590" s="7" t="str">
        <f t="shared" ca="1" si="1222"/>
        <v>Yes</v>
      </c>
      <c r="H5590" s="7">
        <f t="shared" ca="1" si="1223"/>
        <v>634</v>
      </c>
      <c r="I5590" s="7">
        <f t="shared" ca="1" si="1224"/>
        <v>4</v>
      </c>
      <c r="J5590" s="7">
        <f t="shared" ca="1" si="1225"/>
        <v>30</v>
      </c>
      <c r="K5590" s="7">
        <f t="shared" ca="1" si="1226"/>
        <v>4</v>
      </c>
      <c r="L5590" s="7" t="str">
        <f t="shared" ca="1" si="1227"/>
        <v>Amazon Pay</v>
      </c>
      <c r="M5590" s="7" t="str">
        <f t="shared" ca="1" si="1228"/>
        <v>UK</v>
      </c>
      <c r="N5590" s="8" t="str">
        <f t="shared" ca="1" si="1229"/>
        <v>Delivered</v>
      </c>
    </row>
    <row r="5591" spans="1:14" x14ac:dyDescent="0.35">
      <c r="A5591" s="5" t="str">
        <f t="shared" si="1230"/>
        <v>AMZ15591</v>
      </c>
      <c r="B5591" s="6">
        <f t="shared" ca="1" si="1231"/>
        <v>45984</v>
      </c>
      <c r="C5591" s="7" t="str">
        <f t="shared" ca="1" si="1218"/>
        <v>CUS93807</v>
      </c>
      <c r="D5591" s="7" t="str">
        <f t="shared" ca="1" si="1219"/>
        <v>Books</v>
      </c>
      <c r="E5591" s="7" t="str">
        <f t="shared" ca="1" si="1220"/>
        <v>Noise Cancelling Headphones</v>
      </c>
      <c r="F5591" s="7" t="str">
        <f t="shared" ca="1" si="1221"/>
        <v>Amazon Fulfilled</v>
      </c>
      <c r="G5591" s="7" t="str">
        <f t="shared" ca="1" si="1222"/>
        <v>Yes</v>
      </c>
      <c r="H5591" s="7">
        <f t="shared" ca="1" si="1223"/>
        <v>750</v>
      </c>
      <c r="I5591" s="7">
        <f t="shared" ca="1" si="1224"/>
        <v>4</v>
      </c>
      <c r="J5591" s="7">
        <f t="shared" ca="1" si="1225"/>
        <v>16</v>
      </c>
      <c r="K5591" s="7">
        <f t="shared" ca="1" si="1226"/>
        <v>3</v>
      </c>
      <c r="L5591" s="7" t="str">
        <f t="shared" ca="1" si="1227"/>
        <v>Debit Card</v>
      </c>
      <c r="M5591" s="7" t="str">
        <f t="shared" ca="1" si="1228"/>
        <v>Canada</v>
      </c>
      <c r="N5591" s="8" t="str">
        <f t="shared" ca="1" si="1229"/>
        <v>Delivered</v>
      </c>
    </row>
    <row r="5592" spans="1:14" x14ac:dyDescent="0.35">
      <c r="A5592" s="5" t="str">
        <f t="shared" si="1230"/>
        <v>AMZ15592</v>
      </c>
      <c r="B5592" s="6">
        <f t="shared" ca="1" si="1231"/>
        <v>46011</v>
      </c>
      <c r="C5592" s="7" t="str">
        <f t="shared" ca="1" si="1218"/>
        <v>CUS47463</v>
      </c>
      <c r="D5592" s="7" t="str">
        <f t="shared" ca="1" si="1219"/>
        <v>Books</v>
      </c>
      <c r="E5592" s="7" t="str">
        <f t="shared" ca="1" si="1220"/>
        <v>Water Bottle</v>
      </c>
      <c r="F5592" s="7" t="str">
        <f t="shared" ca="1" si="1221"/>
        <v>Amazon Fulfilled</v>
      </c>
      <c r="G5592" s="7" t="str">
        <f t="shared" ca="1" si="1222"/>
        <v>No</v>
      </c>
      <c r="H5592" s="7">
        <f t="shared" ca="1" si="1223"/>
        <v>462</v>
      </c>
      <c r="I5592" s="7">
        <f t="shared" ca="1" si="1224"/>
        <v>4</v>
      </c>
      <c r="J5592" s="7">
        <f t="shared" ca="1" si="1225"/>
        <v>28</v>
      </c>
      <c r="K5592" s="7">
        <f t="shared" ca="1" si="1226"/>
        <v>6</v>
      </c>
      <c r="L5592" s="7" t="str">
        <f t="shared" ca="1" si="1227"/>
        <v>Debit Card</v>
      </c>
      <c r="M5592" s="7" t="str">
        <f t="shared" ca="1" si="1228"/>
        <v>USA</v>
      </c>
      <c r="N5592" s="8" t="str">
        <f t="shared" ca="1" si="1229"/>
        <v>Returned</v>
      </c>
    </row>
    <row r="5593" spans="1:14" x14ac:dyDescent="0.35">
      <c r="A5593" s="5" t="str">
        <f t="shared" si="1230"/>
        <v>AMZ15593</v>
      </c>
      <c r="B5593" s="6">
        <f t="shared" ca="1" si="1231"/>
        <v>45878</v>
      </c>
      <c r="C5593" s="7" t="str">
        <f t="shared" ca="1" si="1218"/>
        <v>CUS95119</v>
      </c>
      <c r="D5593" s="7" t="str">
        <f t="shared" ca="1" si="1219"/>
        <v>Books</v>
      </c>
      <c r="E5593" s="7" t="str">
        <f t="shared" ca="1" si="1220"/>
        <v>Smart Watch</v>
      </c>
      <c r="F5593" s="7" t="str">
        <f t="shared" ca="1" si="1221"/>
        <v>Amazon Fulfilled</v>
      </c>
      <c r="G5593" s="7" t="str">
        <f t="shared" ca="1" si="1222"/>
        <v>Yes</v>
      </c>
      <c r="H5593" s="7">
        <f t="shared" ca="1" si="1223"/>
        <v>123</v>
      </c>
      <c r="I5593" s="7">
        <f t="shared" ca="1" si="1224"/>
        <v>2</v>
      </c>
      <c r="J5593" s="7">
        <f t="shared" ca="1" si="1225"/>
        <v>24</v>
      </c>
      <c r="K5593" s="7">
        <f t="shared" ca="1" si="1226"/>
        <v>15</v>
      </c>
      <c r="L5593" s="7" t="str">
        <f t="shared" ca="1" si="1227"/>
        <v>UPI</v>
      </c>
      <c r="M5593" s="7" t="str">
        <f t="shared" ca="1" si="1228"/>
        <v>Canada</v>
      </c>
      <c r="N5593" s="8" t="str">
        <f t="shared" ca="1" si="1229"/>
        <v>Delivered</v>
      </c>
    </row>
    <row r="5594" spans="1:14" x14ac:dyDescent="0.35">
      <c r="A5594" s="5" t="str">
        <f t="shared" si="1230"/>
        <v>AMZ15594</v>
      </c>
      <c r="B5594" s="6">
        <f t="shared" ca="1" si="1231"/>
        <v>45933</v>
      </c>
      <c r="C5594" s="7" t="str">
        <f t="shared" ca="1" si="1218"/>
        <v>CUS94287</v>
      </c>
      <c r="D5594" s="7" t="str">
        <f t="shared" ca="1" si="1219"/>
        <v>Home &amp; Kitchen</v>
      </c>
      <c r="E5594" s="7" t="str">
        <f t="shared" ca="1" si="1220"/>
        <v>Smart Watch</v>
      </c>
      <c r="F5594" s="7" t="str">
        <f t="shared" ca="1" si="1221"/>
        <v>Third-Party Seller</v>
      </c>
      <c r="G5594" s="7" t="str">
        <f t="shared" ca="1" si="1222"/>
        <v>Yes</v>
      </c>
      <c r="H5594" s="7">
        <f t="shared" ca="1" si="1223"/>
        <v>407</v>
      </c>
      <c r="I5594" s="7">
        <f t="shared" ca="1" si="1224"/>
        <v>4</v>
      </c>
      <c r="J5594" s="7">
        <f t="shared" ca="1" si="1225"/>
        <v>19</v>
      </c>
      <c r="K5594" s="7">
        <f t="shared" ca="1" si="1226"/>
        <v>4</v>
      </c>
      <c r="L5594" s="7" t="str">
        <f t="shared" ca="1" si="1227"/>
        <v>UPI</v>
      </c>
      <c r="M5594" s="7" t="str">
        <f t="shared" ca="1" si="1228"/>
        <v>India</v>
      </c>
      <c r="N5594" s="8" t="str">
        <f t="shared" ca="1" si="1229"/>
        <v>Cancelled</v>
      </c>
    </row>
    <row r="5595" spans="1:14" x14ac:dyDescent="0.35">
      <c r="A5595" s="5" t="str">
        <f t="shared" si="1230"/>
        <v>AMZ15595</v>
      </c>
      <c r="B5595" s="6">
        <f t="shared" ca="1" si="1231"/>
        <v>45874</v>
      </c>
      <c r="C5595" s="7" t="str">
        <f t="shared" ca="1" si="1218"/>
        <v>CUS14579</v>
      </c>
      <c r="D5595" s="7" t="str">
        <f t="shared" ca="1" si="1219"/>
        <v>Electronics</v>
      </c>
      <c r="E5595" s="7" t="str">
        <f t="shared" ca="1" si="1220"/>
        <v>Iphone Charger</v>
      </c>
      <c r="F5595" s="7" t="str">
        <f t="shared" ca="1" si="1221"/>
        <v>Third-Party Seller</v>
      </c>
      <c r="G5595" s="7" t="str">
        <f t="shared" ca="1" si="1222"/>
        <v>No</v>
      </c>
      <c r="H5595" s="7">
        <f t="shared" ca="1" si="1223"/>
        <v>597</v>
      </c>
      <c r="I5595" s="7">
        <f t="shared" ca="1" si="1224"/>
        <v>2</v>
      </c>
      <c r="J5595" s="7">
        <f t="shared" ca="1" si="1225"/>
        <v>33</v>
      </c>
      <c r="K5595" s="7">
        <f t="shared" ca="1" si="1226"/>
        <v>8</v>
      </c>
      <c r="L5595" s="7" t="str">
        <f t="shared" ca="1" si="1227"/>
        <v>Credit Card</v>
      </c>
      <c r="M5595" s="7" t="str">
        <f t="shared" ca="1" si="1228"/>
        <v>Canada</v>
      </c>
      <c r="N5595" s="8" t="str">
        <f t="shared" ca="1" si="1229"/>
        <v>Delivered</v>
      </c>
    </row>
    <row r="5596" spans="1:14" x14ac:dyDescent="0.35">
      <c r="A5596" s="5" t="str">
        <f t="shared" si="1230"/>
        <v>AMZ15596</v>
      </c>
      <c r="B5596" s="6">
        <f t="shared" ca="1" si="1231"/>
        <v>45859</v>
      </c>
      <c r="C5596" s="7" t="str">
        <f t="shared" ca="1" si="1218"/>
        <v>CUS72015</v>
      </c>
      <c r="D5596" s="7" t="str">
        <f t="shared" ca="1" si="1219"/>
        <v>Fashion</v>
      </c>
      <c r="E5596" s="7" t="str">
        <f t="shared" ca="1" si="1220"/>
        <v>Cotton T-Shirt</v>
      </c>
      <c r="F5596" s="7" t="str">
        <f t="shared" ca="1" si="1221"/>
        <v>Third-Party Seller</v>
      </c>
      <c r="G5596" s="7" t="str">
        <f t="shared" ca="1" si="1222"/>
        <v>Yes</v>
      </c>
      <c r="H5596" s="7">
        <f t="shared" ca="1" si="1223"/>
        <v>605</v>
      </c>
      <c r="I5596" s="7">
        <f t="shared" ca="1" si="1224"/>
        <v>3</v>
      </c>
      <c r="J5596" s="7">
        <f t="shared" ca="1" si="1225"/>
        <v>18</v>
      </c>
      <c r="K5596" s="7">
        <f t="shared" ca="1" si="1226"/>
        <v>11</v>
      </c>
      <c r="L5596" s="7" t="str">
        <f t="shared" ca="1" si="1227"/>
        <v>UPI</v>
      </c>
      <c r="M5596" s="7" t="str">
        <f t="shared" ca="1" si="1228"/>
        <v>USA</v>
      </c>
      <c r="N5596" s="8" t="str">
        <f t="shared" ca="1" si="1229"/>
        <v>Delivered</v>
      </c>
    </row>
    <row r="5597" spans="1:14" x14ac:dyDescent="0.35">
      <c r="A5597" s="5" t="str">
        <f t="shared" si="1230"/>
        <v>AMZ15597</v>
      </c>
      <c r="B5597" s="6">
        <f t="shared" ca="1" si="1231"/>
        <v>45960</v>
      </c>
      <c r="C5597" s="7" t="str">
        <f t="shared" ca="1" si="1218"/>
        <v>CUS52597</v>
      </c>
      <c r="D5597" s="7" t="str">
        <f t="shared" ca="1" si="1219"/>
        <v>Fashion</v>
      </c>
      <c r="E5597" s="7" t="str">
        <f t="shared" ca="1" si="1220"/>
        <v>Smart Watch</v>
      </c>
      <c r="F5597" s="7" t="str">
        <f t="shared" ca="1" si="1221"/>
        <v>Third-Party Seller</v>
      </c>
      <c r="G5597" s="7" t="str">
        <f t="shared" ca="1" si="1222"/>
        <v>Yes</v>
      </c>
      <c r="H5597" s="7">
        <f t="shared" ca="1" si="1223"/>
        <v>787</v>
      </c>
      <c r="I5597" s="7">
        <f t="shared" ca="1" si="1224"/>
        <v>2</v>
      </c>
      <c r="J5597" s="7">
        <f t="shared" ca="1" si="1225"/>
        <v>8</v>
      </c>
      <c r="K5597" s="7">
        <f t="shared" ca="1" si="1226"/>
        <v>5</v>
      </c>
      <c r="L5597" s="7" t="str">
        <f t="shared" ca="1" si="1227"/>
        <v>Amazon Pay</v>
      </c>
      <c r="M5597" s="7" t="str">
        <f t="shared" ca="1" si="1228"/>
        <v>UK</v>
      </c>
      <c r="N5597" s="8" t="str">
        <f t="shared" ca="1" si="1229"/>
        <v>Returned</v>
      </c>
    </row>
    <row r="5598" spans="1:14" x14ac:dyDescent="0.35">
      <c r="A5598" s="5" t="str">
        <f t="shared" si="1230"/>
        <v>AMZ15598</v>
      </c>
      <c r="B5598" s="6">
        <f t="shared" ca="1" si="1231"/>
        <v>45849</v>
      </c>
      <c r="C5598" s="7" t="str">
        <f t="shared" ca="1" si="1218"/>
        <v>CUS29819</v>
      </c>
      <c r="D5598" s="7" t="str">
        <f t="shared" ca="1" si="1219"/>
        <v>Beauty</v>
      </c>
      <c r="E5598" s="7" t="str">
        <f t="shared" ca="1" si="1220"/>
        <v>Yoga Mat</v>
      </c>
      <c r="F5598" s="7" t="str">
        <f t="shared" ca="1" si="1221"/>
        <v>Third-Party Seller</v>
      </c>
      <c r="G5598" s="7" t="str">
        <f t="shared" ca="1" si="1222"/>
        <v>No</v>
      </c>
      <c r="H5598" s="7">
        <f t="shared" ca="1" si="1223"/>
        <v>749</v>
      </c>
      <c r="I5598" s="7">
        <f t="shared" ca="1" si="1224"/>
        <v>4</v>
      </c>
      <c r="J5598" s="7">
        <f t="shared" ca="1" si="1225"/>
        <v>21</v>
      </c>
      <c r="K5598" s="7">
        <f t="shared" ca="1" si="1226"/>
        <v>13</v>
      </c>
      <c r="L5598" s="7" t="str">
        <f t="shared" ca="1" si="1227"/>
        <v>Net Banking</v>
      </c>
      <c r="M5598" s="7" t="str">
        <f t="shared" ca="1" si="1228"/>
        <v>Canada</v>
      </c>
      <c r="N5598" s="8" t="str">
        <f t="shared" ca="1" si="1229"/>
        <v>Delivered</v>
      </c>
    </row>
    <row r="5599" spans="1:14" x14ac:dyDescent="0.35">
      <c r="A5599" s="5" t="str">
        <f t="shared" si="1230"/>
        <v>AMZ15599</v>
      </c>
      <c r="B5599" s="6">
        <f t="shared" ca="1" si="1231"/>
        <v>45876</v>
      </c>
      <c r="C5599" s="7" t="str">
        <f t="shared" ca="1" si="1218"/>
        <v>CUS61618</v>
      </c>
      <c r="D5599" s="7" t="str">
        <f t="shared" ca="1" si="1219"/>
        <v>Sports</v>
      </c>
      <c r="E5599" s="7" t="str">
        <f t="shared" ca="1" si="1220"/>
        <v>Smart Watch</v>
      </c>
      <c r="F5599" s="7" t="str">
        <f t="shared" ca="1" si="1221"/>
        <v>Amazon Fulfilled</v>
      </c>
      <c r="G5599" s="7" t="str">
        <f t="shared" ca="1" si="1222"/>
        <v>Yes</v>
      </c>
      <c r="H5599" s="7">
        <f t="shared" ca="1" si="1223"/>
        <v>405</v>
      </c>
      <c r="I5599" s="7">
        <f t="shared" ca="1" si="1224"/>
        <v>3</v>
      </c>
      <c r="J5599" s="7">
        <f t="shared" ca="1" si="1225"/>
        <v>5</v>
      </c>
      <c r="K5599" s="7">
        <f t="shared" ca="1" si="1226"/>
        <v>11</v>
      </c>
      <c r="L5599" s="7" t="str">
        <f t="shared" ca="1" si="1227"/>
        <v>Net Banking</v>
      </c>
      <c r="M5599" s="7" t="str">
        <f t="shared" ca="1" si="1228"/>
        <v>UK</v>
      </c>
      <c r="N5599" s="8" t="str">
        <f t="shared" ca="1" si="1229"/>
        <v>Delivered</v>
      </c>
    </row>
    <row r="5600" spans="1:14" x14ac:dyDescent="0.35">
      <c r="A5600" s="5" t="str">
        <f t="shared" si="1230"/>
        <v>AMZ15600</v>
      </c>
      <c r="B5600" s="6">
        <f t="shared" ca="1" si="1231"/>
        <v>46002</v>
      </c>
      <c r="C5600" s="7" t="str">
        <f t="shared" ca="1" si="1218"/>
        <v>CUS93700</v>
      </c>
      <c r="D5600" s="7" t="str">
        <f t="shared" ca="1" si="1219"/>
        <v>Books</v>
      </c>
      <c r="E5600" s="7" t="str">
        <f t="shared" ca="1" si="1220"/>
        <v>Cotton T-Shirt</v>
      </c>
      <c r="F5600" s="7" t="str">
        <f t="shared" ca="1" si="1221"/>
        <v>Amazon Fulfilled</v>
      </c>
      <c r="G5600" s="7" t="str">
        <f t="shared" ca="1" si="1222"/>
        <v>Yes</v>
      </c>
      <c r="H5600" s="7">
        <f t="shared" ca="1" si="1223"/>
        <v>112</v>
      </c>
      <c r="I5600" s="7">
        <f t="shared" ca="1" si="1224"/>
        <v>4</v>
      </c>
      <c r="J5600" s="7">
        <f t="shared" ca="1" si="1225"/>
        <v>6</v>
      </c>
      <c r="K5600" s="7">
        <f t="shared" ca="1" si="1226"/>
        <v>15</v>
      </c>
      <c r="L5600" s="7" t="str">
        <f t="shared" ca="1" si="1227"/>
        <v>Amazon Pay</v>
      </c>
      <c r="M5600" s="7" t="str">
        <f t="shared" ca="1" si="1228"/>
        <v>UK</v>
      </c>
      <c r="N5600" s="8" t="str">
        <f t="shared" ca="1" si="1229"/>
        <v>Delivered</v>
      </c>
    </row>
    <row r="5601" spans="1:14" x14ac:dyDescent="0.35">
      <c r="A5601" s="5" t="str">
        <f t="shared" si="1230"/>
        <v>AMZ15601</v>
      </c>
      <c r="B5601" s="6">
        <f t="shared" ca="1" si="1231"/>
        <v>46018</v>
      </c>
      <c r="C5601" s="7" t="str">
        <f t="shared" ca="1" si="1218"/>
        <v>CUS92741</v>
      </c>
      <c r="D5601" s="7" t="str">
        <f t="shared" ca="1" si="1219"/>
        <v>Sports</v>
      </c>
      <c r="E5601" s="7" t="str">
        <f t="shared" ca="1" si="1220"/>
        <v>Face Cream</v>
      </c>
      <c r="F5601" s="7" t="str">
        <f t="shared" ca="1" si="1221"/>
        <v>Amazon Fulfilled</v>
      </c>
      <c r="G5601" s="7" t="str">
        <f t="shared" ca="1" si="1222"/>
        <v>No</v>
      </c>
      <c r="H5601" s="7">
        <f t="shared" ca="1" si="1223"/>
        <v>207</v>
      </c>
      <c r="I5601" s="7">
        <f t="shared" ca="1" si="1224"/>
        <v>1</v>
      </c>
      <c r="J5601" s="7">
        <f t="shared" ca="1" si="1225"/>
        <v>6</v>
      </c>
      <c r="K5601" s="7">
        <f t="shared" ca="1" si="1226"/>
        <v>8</v>
      </c>
      <c r="L5601" s="7" t="str">
        <f t="shared" ca="1" si="1227"/>
        <v>UPI</v>
      </c>
      <c r="M5601" s="7" t="str">
        <f t="shared" ca="1" si="1228"/>
        <v>Canada</v>
      </c>
      <c r="N5601" s="8" t="str">
        <f t="shared" ca="1" si="1229"/>
        <v>Delivered</v>
      </c>
    </row>
    <row r="5602" spans="1:14" x14ac:dyDescent="0.35">
      <c r="A5602" s="5" t="str">
        <f t="shared" si="1230"/>
        <v>AMZ15602</v>
      </c>
      <c r="B5602" s="6">
        <f t="shared" ca="1" si="1231"/>
        <v>45909</v>
      </c>
      <c r="C5602" s="7" t="str">
        <f t="shared" ca="1" si="1218"/>
        <v>CUS44696</v>
      </c>
      <c r="D5602" s="7" t="str">
        <f t="shared" ca="1" si="1219"/>
        <v>Electronics</v>
      </c>
      <c r="E5602" s="7" t="str">
        <f t="shared" ca="1" si="1220"/>
        <v>Smart Watch</v>
      </c>
      <c r="F5602" s="7" t="str">
        <f t="shared" ca="1" si="1221"/>
        <v>Third-Party Seller</v>
      </c>
      <c r="G5602" s="7" t="str">
        <f t="shared" ca="1" si="1222"/>
        <v>Yes</v>
      </c>
      <c r="H5602" s="7">
        <f t="shared" ca="1" si="1223"/>
        <v>652</v>
      </c>
      <c r="I5602" s="7">
        <f t="shared" ca="1" si="1224"/>
        <v>1</v>
      </c>
      <c r="J5602" s="7">
        <f t="shared" ca="1" si="1225"/>
        <v>11</v>
      </c>
      <c r="K5602" s="7">
        <f t="shared" ca="1" si="1226"/>
        <v>13</v>
      </c>
      <c r="L5602" s="7" t="str">
        <f t="shared" ca="1" si="1227"/>
        <v>Debit Card</v>
      </c>
      <c r="M5602" s="7" t="str">
        <f t="shared" ca="1" si="1228"/>
        <v>USA</v>
      </c>
      <c r="N5602" s="8" t="str">
        <f t="shared" ca="1" si="1229"/>
        <v>Delivered</v>
      </c>
    </row>
    <row r="5603" spans="1:14" x14ac:dyDescent="0.35">
      <c r="A5603" s="5" t="str">
        <f t="shared" si="1230"/>
        <v>AMZ15603</v>
      </c>
      <c r="B5603" s="6">
        <f t="shared" ca="1" si="1231"/>
        <v>45893</v>
      </c>
      <c r="C5603" s="7" t="str">
        <f t="shared" ca="1" si="1218"/>
        <v>CUS10376</v>
      </c>
      <c r="D5603" s="7" t="str">
        <f t="shared" ca="1" si="1219"/>
        <v>Sports</v>
      </c>
      <c r="E5603" s="7" t="str">
        <f t="shared" ca="1" si="1220"/>
        <v>Yoga Mat</v>
      </c>
      <c r="F5603" s="7" t="str">
        <f t="shared" ca="1" si="1221"/>
        <v>Amazon Fulfilled</v>
      </c>
      <c r="G5603" s="7" t="str">
        <f t="shared" ca="1" si="1222"/>
        <v>Yes</v>
      </c>
      <c r="H5603" s="7">
        <f t="shared" ca="1" si="1223"/>
        <v>59</v>
      </c>
      <c r="I5603" s="7">
        <f t="shared" ca="1" si="1224"/>
        <v>1</v>
      </c>
      <c r="J5603" s="7">
        <f t="shared" ca="1" si="1225"/>
        <v>11</v>
      </c>
      <c r="K5603" s="7">
        <f t="shared" ca="1" si="1226"/>
        <v>14</v>
      </c>
      <c r="L5603" s="7" t="str">
        <f t="shared" ca="1" si="1227"/>
        <v>Debit Card</v>
      </c>
      <c r="M5603" s="7" t="str">
        <f t="shared" ca="1" si="1228"/>
        <v>USA</v>
      </c>
      <c r="N5603" s="8" t="str">
        <f t="shared" ca="1" si="1229"/>
        <v>Cancelled</v>
      </c>
    </row>
    <row r="5604" spans="1:14" x14ac:dyDescent="0.35">
      <c r="A5604" s="5" t="str">
        <f t="shared" si="1230"/>
        <v>AMZ15604</v>
      </c>
      <c r="B5604" s="6">
        <f t="shared" ca="1" si="1231"/>
        <v>45987</v>
      </c>
      <c r="C5604" s="7" t="str">
        <f t="shared" ca="1" si="1218"/>
        <v>CUS76218</v>
      </c>
      <c r="D5604" s="7" t="str">
        <f t="shared" ca="1" si="1219"/>
        <v>Electronics</v>
      </c>
      <c r="E5604" s="7" t="str">
        <f t="shared" ca="1" si="1220"/>
        <v>Bluetooth Speaker</v>
      </c>
      <c r="F5604" s="7" t="str">
        <f t="shared" ca="1" si="1221"/>
        <v>Amazon Fulfilled</v>
      </c>
      <c r="G5604" s="7" t="str">
        <f t="shared" ca="1" si="1222"/>
        <v>No</v>
      </c>
      <c r="H5604" s="7">
        <f t="shared" ca="1" si="1223"/>
        <v>219</v>
      </c>
      <c r="I5604" s="7">
        <f t="shared" ca="1" si="1224"/>
        <v>2</v>
      </c>
      <c r="J5604" s="7">
        <f t="shared" ca="1" si="1225"/>
        <v>33</v>
      </c>
      <c r="K5604" s="7">
        <f t="shared" ca="1" si="1226"/>
        <v>6</v>
      </c>
      <c r="L5604" s="7" t="str">
        <f t="shared" ca="1" si="1227"/>
        <v>Credit Card</v>
      </c>
      <c r="M5604" s="7" t="str">
        <f t="shared" ca="1" si="1228"/>
        <v>USA</v>
      </c>
      <c r="N5604" s="8" t="str">
        <f t="shared" ca="1" si="1229"/>
        <v>Returned</v>
      </c>
    </row>
    <row r="5605" spans="1:14" x14ac:dyDescent="0.35">
      <c r="A5605" s="5" t="str">
        <f t="shared" si="1230"/>
        <v>AMZ15605</v>
      </c>
      <c r="B5605" s="6">
        <f t="shared" ca="1" si="1231"/>
        <v>45874</v>
      </c>
      <c r="C5605" s="7" t="str">
        <f t="shared" ca="1" si="1218"/>
        <v>CUS13502</v>
      </c>
      <c r="D5605" s="7" t="str">
        <f t="shared" ca="1" si="1219"/>
        <v>Books</v>
      </c>
      <c r="E5605" s="7" t="str">
        <f t="shared" ca="1" si="1220"/>
        <v>Iphone Charger</v>
      </c>
      <c r="F5605" s="7" t="str">
        <f t="shared" ca="1" si="1221"/>
        <v>Amazon Fulfilled</v>
      </c>
      <c r="G5605" s="7" t="str">
        <f t="shared" ca="1" si="1222"/>
        <v>Yes</v>
      </c>
      <c r="H5605" s="7">
        <f t="shared" ca="1" si="1223"/>
        <v>70</v>
      </c>
      <c r="I5605" s="7">
        <f t="shared" ca="1" si="1224"/>
        <v>3</v>
      </c>
      <c r="J5605" s="7">
        <f t="shared" ca="1" si="1225"/>
        <v>36</v>
      </c>
      <c r="K5605" s="7">
        <f t="shared" ca="1" si="1226"/>
        <v>13</v>
      </c>
      <c r="L5605" s="7" t="str">
        <f t="shared" ca="1" si="1227"/>
        <v>Credit Card</v>
      </c>
      <c r="M5605" s="7" t="str">
        <f t="shared" ca="1" si="1228"/>
        <v>Canada</v>
      </c>
      <c r="N5605" s="8" t="str">
        <f t="shared" ca="1" si="1229"/>
        <v>Cancelled</v>
      </c>
    </row>
    <row r="5606" spans="1:14" x14ac:dyDescent="0.35">
      <c r="A5606" s="5" t="str">
        <f t="shared" si="1230"/>
        <v>AMZ15606</v>
      </c>
      <c r="B5606" s="6">
        <f t="shared" ca="1" si="1231"/>
        <v>45867</v>
      </c>
      <c r="C5606" s="7" t="str">
        <f t="shared" ca="1" si="1218"/>
        <v>CUS97916</v>
      </c>
      <c r="D5606" s="7" t="str">
        <f t="shared" ca="1" si="1219"/>
        <v>Fashion</v>
      </c>
      <c r="E5606" s="7" t="str">
        <f t="shared" ca="1" si="1220"/>
        <v>Smart Watch</v>
      </c>
      <c r="F5606" s="7" t="str">
        <f t="shared" ca="1" si="1221"/>
        <v>Third-Party Seller</v>
      </c>
      <c r="G5606" s="7" t="str">
        <f t="shared" ca="1" si="1222"/>
        <v>Yes</v>
      </c>
      <c r="H5606" s="7">
        <f t="shared" ca="1" si="1223"/>
        <v>181</v>
      </c>
      <c r="I5606" s="7">
        <f t="shared" ca="1" si="1224"/>
        <v>4</v>
      </c>
      <c r="J5606" s="7">
        <f t="shared" ca="1" si="1225"/>
        <v>37</v>
      </c>
      <c r="K5606" s="7">
        <f t="shared" ca="1" si="1226"/>
        <v>12</v>
      </c>
      <c r="L5606" s="7" t="str">
        <f t="shared" ca="1" si="1227"/>
        <v>Credit Card</v>
      </c>
      <c r="M5606" s="7" t="str">
        <f t="shared" ca="1" si="1228"/>
        <v>Canada</v>
      </c>
      <c r="N5606" s="8" t="str">
        <f t="shared" ca="1" si="1229"/>
        <v>Returned</v>
      </c>
    </row>
    <row r="5607" spans="1:14" x14ac:dyDescent="0.35">
      <c r="A5607" s="5" t="str">
        <f t="shared" si="1230"/>
        <v>AMZ15607</v>
      </c>
      <c r="B5607" s="6">
        <f t="shared" ca="1" si="1231"/>
        <v>46019</v>
      </c>
      <c r="C5607" s="7" t="str">
        <f t="shared" ca="1" si="1218"/>
        <v>CUS41172</v>
      </c>
      <c r="D5607" s="7" t="str">
        <f t="shared" ca="1" si="1219"/>
        <v>Books</v>
      </c>
      <c r="E5607" s="7" t="str">
        <f t="shared" ca="1" si="1220"/>
        <v>Iphone Charger</v>
      </c>
      <c r="F5607" s="7" t="str">
        <f t="shared" ca="1" si="1221"/>
        <v>Third-Party Seller</v>
      </c>
      <c r="G5607" s="7" t="str">
        <f t="shared" ca="1" si="1222"/>
        <v>Yes</v>
      </c>
      <c r="H5607" s="7">
        <f t="shared" ca="1" si="1223"/>
        <v>526</v>
      </c>
      <c r="I5607" s="7">
        <f t="shared" ca="1" si="1224"/>
        <v>3</v>
      </c>
      <c r="J5607" s="7">
        <f t="shared" ca="1" si="1225"/>
        <v>1</v>
      </c>
      <c r="K5607" s="7">
        <f t="shared" ca="1" si="1226"/>
        <v>4</v>
      </c>
      <c r="L5607" s="7" t="str">
        <f t="shared" ca="1" si="1227"/>
        <v>Debit Card</v>
      </c>
      <c r="M5607" s="7" t="str">
        <f t="shared" ca="1" si="1228"/>
        <v>India</v>
      </c>
      <c r="N5607" s="8" t="str">
        <f t="shared" ca="1" si="1229"/>
        <v>Returned</v>
      </c>
    </row>
    <row r="5608" spans="1:14" x14ac:dyDescent="0.35">
      <c r="A5608" s="5" t="str">
        <f t="shared" si="1230"/>
        <v>AMZ15608</v>
      </c>
      <c r="B5608" s="6">
        <f t="shared" ca="1" si="1231"/>
        <v>45902</v>
      </c>
      <c r="C5608" s="7" t="str">
        <f t="shared" ca="1" si="1218"/>
        <v>CUS61500</v>
      </c>
      <c r="D5608" s="7" t="str">
        <f t="shared" ca="1" si="1219"/>
        <v>Electronics</v>
      </c>
      <c r="E5608" s="7" t="str">
        <f t="shared" ca="1" si="1220"/>
        <v>Running Shoes</v>
      </c>
      <c r="F5608" s="7" t="str">
        <f t="shared" ca="1" si="1221"/>
        <v>Third-Party Seller</v>
      </c>
      <c r="G5608" s="7" t="str">
        <f t="shared" ca="1" si="1222"/>
        <v>No</v>
      </c>
      <c r="H5608" s="7">
        <f t="shared" ca="1" si="1223"/>
        <v>127</v>
      </c>
      <c r="I5608" s="7">
        <f t="shared" ca="1" si="1224"/>
        <v>3</v>
      </c>
      <c r="J5608" s="7">
        <f t="shared" ca="1" si="1225"/>
        <v>23</v>
      </c>
      <c r="K5608" s="7">
        <f t="shared" ca="1" si="1226"/>
        <v>6</v>
      </c>
      <c r="L5608" s="7" t="str">
        <f t="shared" ca="1" si="1227"/>
        <v>Amazon Pay</v>
      </c>
      <c r="M5608" s="7" t="str">
        <f t="shared" ca="1" si="1228"/>
        <v>UK</v>
      </c>
      <c r="N5608" s="8" t="str">
        <f t="shared" ca="1" si="1229"/>
        <v>Delivered</v>
      </c>
    </row>
    <row r="5609" spans="1:14" x14ac:dyDescent="0.35">
      <c r="A5609" s="5" t="str">
        <f t="shared" si="1230"/>
        <v>AMZ15609</v>
      </c>
      <c r="B5609" s="6">
        <f t="shared" ca="1" si="1231"/>
        <v>46017</v>
      </c>
      <c r="C5609" s="7" t="str">
        <f t="shared" ca="1" si="1218"/>
        <v>CUS53104</v>
      </c>
      <c r="D5609" s="7" t="str">
        <f t="shared" ca="1" si="1219"/>
        <v>Home &amp; Kitchen</v>
      </c>
      <c r="E5609" s="7" t="str">
        <f t="shared" ca="1" si="1220"/>
        <v>Iphone Charger</v>
      </c>
      <c r="F5609" s="7" t="str">
        <f t="shared" ca="1" si="1221"/>
        <v>Amazon Fulfilled</v>
      </c>
      <c r="G5609" s="7" t="str">
        <f t="shared" ca="1" si="1222"/>
        <v>No</v>
      </c>
      <c r="H5609" s="7">
        <f t="shared" ca="1" si="1223"/>
        <v>684</v>
      </c>
      <c r="I5609" s="7">
        <f t="shared" ca="1" si="1224"/>
        <v>2</v>
      </c>
      <c r="J5609" s="7">
        <f t="shared" ca="1" si="1225"/>
        <v>6</v>
      </c>
      <c r="K5609" s="7">
        <f t="shared" ca="1" si="1226"/>
        <v>12</v>
      </c>
      <c r="L5609" s="7" t="str">
        <f t="shared" ca="1" si="1227"/>
        <v>Debit Card</v>
      </c>
      <c r="M5609" s="7" t="str">
        <f t="shared" ca="1" si="1228"/>
        <v>India</v>
      </c>
      <c r="N5609" s="8" t="str">
        <f t="shared" ca="1" si="1229"/>
        <v>Delivered</v>
      </c>
    </row>
    <row r="5610" spans="1:14" x14ac:dyDescent="0.35">
      <c r="A5610" s="5" t="str">
        <f t="shared" si="1230"/>
        <v>AMZ15610</v>
      </c>
      <c r="B5610" s="6">
        <f t="shared" ca="1" si="1231"/>
        <v>45875</v>
      </c>
      <c r="C5610" s="7" t="str">
        <f t="shared" ca="1" si="1218"/>
        <v>CUS79459</v>
      </c>
      <c r="D5610" s="7" t="str">
        <f t="shared" ca="1" si="1219"/>
        <v>Home &amp; Kitchen</v>
      </c>
      <c r="E5610" s="7" t="str">
        <f t="shared" ca="1" si="1220"/>
        <v>Noise Cancelling Headphones</v>
      </c>
      <c r="F5610" s="7" t="str">
        <f t="shared" ca="1" si="1221"/>
        <v>Amazon Fulfilled</v>
      </c>
      <c r="G5610" s="7" t="str">
        <f t="shared" ca="1" si="1222"/>
        <v>No</v>
      </c>
      <c r="H5610" s="7">
        <f t="shared" ca="1" si="1223"/>
        <v>138</v>
      </c>
      <c r="I5610" s="7">
        <f t="shared" ca="1" si="1224"/>
        <v>4</v>
      </c>
      <c r="J5610" s="7">
        <f t="shared" ca="1" si="1225"/>
        <v>20</v>
      </c>
      <c r="K5610" s="7">
        <f t="shared" ca="1" si="1226"/>
        <v>15</v>
      </c>
      <c r="L5610" s="7" t="str">
        <f t="shared" ca="1" si="1227"/>
        <v>UPI</v>
      </c>
      <c r="M5610" s="7" t="str">
        <f t="shared" ca="1" si="1228"/>
        <v>USA</v>
      </c>
      <c r="N5610" s="8" t="str">
        <f t="shared" ca="1" si="1229"/>
        <v>Cancelled</v>
      </c>
    </row>
    <row r="5611" spans="1:14" x14ac:dyDescent="0.35">
      <c r="A5611" s="5" t="str">
        <f t="shared" si="1230"/>
        <v>AMZ15611</v>
      </c>
      <c r="B5611" s="6">
        <f t="shared" ca="1" si="1231"/>
        <v>45961</v>
      </c>
      <c r="C5611" s="7" t="str">
        <f t="shared" ca="1" si="1218"/>
        <v>CUS26909</v>
      </c>
      <c r="D5611" s="7" t="str">
        <f t="shared" ca="1" si="1219"/>
        <v>Electronics</v>
      </c>
      <c r="E5611" s="7" t="str">
        <f t="shared" ca="1" si="1220"/>
        <v>Water Bottle</v>
      </c>
      <c r="F5611" s="7" t="str">
        <f t="shared" ca="1" si="1221"/>
        <v>Amazon Fulfilled</v>
      </c>
      <c r="G5611" s="7" t="str">
        <f t="shared" ca="1" si="1222"/>
        <v>Yes</v>
      </c>
      <c r="H5611" s="7">
        <f t="shared" ca="1" si="1223"/>
        <v>652</v>
      </c>
      <c r="I5611" s="7">
        <f t="shared" ca="1" si="1224"/>
        <v>1</v>
      </c>
      <c r="J5611" s="7">
        <f t="shared" ca="1" si="1225"/>
        <v>3</v>
      </c>
      <c r="K5611" s="7">
        <f t="shared" ca="1" si="1226"/>
        <v>9</v>
      </c>
      <c r="L5611" s="7" t="str">
        <f t="shared" ca="1" si="1227"/>
        <v>Amazon Pay</v>
      </c>
      <c r="M5611" s="7" t="str">
        <f t="shared" ca="1" si="1228"/>
        <v>India</v>
      </c>
      <c r="N5611" s="8" t="str">
        <f t="shared" ca="1" si="1229"/>
        <v>Returned</v>
      </c>
    </row>
    <row r="5612" spans="1:14" x14ac:dyDescent="0.35">
      <c r="A5612" s="5" t="str">
        <f t="shared" si="1230"/>
        <v>AMZ15612</v>
      </c>
      <c r="B5612" s="6">
        <f t="shared" ca="1" si="1231"/>
        <v>45874</v>
      </c>
      <c r="C5612" s="7" t="str">
        <f t="shared" ca="1" si="1218"/>
        <v>CUS94171</v>
      </c>
      <c r="D5612" s="7" t="str">
        <f t="shared" ca="1" si="1219"/>
        <v>Home &amp; Kitchen</v>
      </c>
      <c r="E5612" s="7" t="str">
        <f t="shared" ca="1" si="1220"/>
        <v>Cotton T-Shirt</v>
      </c>
      <c r="F5612" s="7" t="str">
        <f t="shared" ca="1" si="1221"/>
        <v>Amazon Fulfilled</v>
      </c>
      <c r="G5612" s="7" t="str">
        <f t="shared" ca="1" si="1222"/>
        <v>Yes</v>
      </c>
      <c r="H5612" s="7">
        <f t="shared" ca="1" si="1223"/>
        <v>514</v>
      </c>
      <c r="I5612" s="7">
        <f t="shared" ca="1" si="1224"/>
        <v>2</v>
      </c>
      <c r="J5612" s="7">
        <f t="shared" ca="1" si="1225"/>
        <v>15</v>
      </c>
      <c r="K5612" s="7">
        <f t="shared" ca="1" si="1226"/>
        <v>8</v>
      </c>
      <c r="L5612" s="7" t="str">
        <f t="shared" ca="1" si="1227"/>
        <v>UPI</v>
      </c>
      <c r="M5612" s="7" t="str">
        <f t="shared" ca="1" si="1228"/>
        <v>UK</v>
      </c>
      <c r="N5612" s="8" t="str">
        <f t="shared" ca="1" si="1229"/>
        <v>Returned</v>
      </c>
    </row>
    <row r="5613" spans="1:14" x14ac:dyDescent="0.35">
      <c r="A5613" s="5" t="str">
        <f t="shared" si="1230"/>
        <v>AMZ15613</v>
      </c>
      <c r="B5613" s="6">
        <f t="shared" ca="1" si="1231"/>
        <v>45843</v>
      </c>
      <c r="C5613" s="7" t="str">
        <f t="shared" ca="1" si="1218"/>
        <v>CUS98403</v>
      </c>
      <c r="D5613" s="7" t="str">
        <f t="shared" ca="1" si="1219"/>
        <v>Beauty</v>
      </c>
      <c r="E5613" s="7" t="str">
        <f t="shared" ca="1" si="1220"/>
        <v>Cotton T-Shirt</v>
      </c>
      <c r="F5613" s="7" t="str">
        <f t="shared" ca="1" si="1221"/>
        <v>Amazon Fulfilled</v>
      </c>
      <c r="G5613" s="7" t="str">
        <f t="shared" ca="1" si="1222"/>
        <v>Yes</v>
      </c>
      <c r="H5613" s="7">
        <f t="shared" ca="1" si="1223"/>
        <v>759</v>
      </c>
      <c r="I5613" s="7">
        <f t="shared" ca="1" si="1224"/>
        <v>1</v>
      </c>
      <c r="J5613" s="7">
        <f t="shared" ca="1" si="1225"/>
        <v>13</v>
      </c>
      <c r="K5613" s="7">
        <f t="shared" ca="1" si="1226"/>
        <v>3</v>
      </c>
      <c r="L5613" s="7" t="str">
        <f t="shared" ca="1" si="1227"/>
        <v>UPI</v>
      </c>
      <c r="M5613" s="7" t="str">
        <f t="shared" ca="1" si="1228"/>
        <v>India</v>
      </c>
      <c r="N5613" s="8" t="str">
        <f t="shared" ca="1" si="1229"/>
        <v>Delivered</v>
      </c>
    </row>
    <row r="5614" spans="1:14" x14ac:dyDescent="0.35">
      <c r="A5614" s="5" t="str">
        <f t="shared" si="1230"/>
        <v>AMZ15614</v>
      </c>
      <c r="B5614" s="6">
        <f t="shared" ca="1" si="1231"/>
        <v>45867</v>
      </c>
      <c r="C5614" s="7" t="str">
        <f t="shared" ca="1" si="1218"/>
        <v>CUS10727</v>
      </c>
      <c r="D5614" s="7" t="str">
        <f t="shared" ca="1" si="1219"/>
        <v>Fashion</v>
      </c>
      <c r="E5614" s="7" t="str">
        <f t="shared" ca="1" si="1220"/>
        <v>Air  Fryer</v>
      </c>
      <c r="F5614" s="7" t="str">
        <f t="shared" ca="1" si="1221"/>
        <v>Amazon Fulfilled</v>
      </c>
      <c r="G5614" s="7" t="str">
        <f t="shared" ca="1" si="1222"/>
        <v>Yes</v>
      </c>
      <c r="H5614" s="7">
        <f t="shared" ca="1" si="1223"/>
        <v>531</v>
      </c>
      <c r="I5614" s="7">
        <f t="shared" ca="1" si="1224"/>
        <v>4</v>
      </c>
      <c r="J5614" s="7">
        <f t="shared" ca="1" si="1225"/>
        <v>27</v>
      </c>
      <c r="K5614" s="7">
        <f t="shared" ca="1" si="1226"/>
        <v>6</v>
      </c>
      <c r="L5614" s="7" t="str">
        <f t="shared" ca="1" si="1227"/>
        <v>UPI</v>
      </c>
      <c r="M5614" s="7" t="str">
        <f t="shared" ca="1" si="1228"/>
        <v>UK</v>
      </c>
      <c r="N5614" s="8" t="str">
        <f t="shared" ca="1" si="1229"/>
        <v>Cancelled</v>
      </c>
    </row>
    <row r="5615" spans="1:14" x14ac:dyDescent="0.35">
      <c r="A5615" s="5" t="str">
        <f t="shared" si="1230"/>
        <v>AMZ15615</v>
      </c>
      <c r="B5615" s="6">
        <f t="shared" ca="1" si="1231"/>
        <v>46008</v>
      </c>
      <c r="C5615" s="7" t="str">
        <f t="shared" ca="1" si="1218"/>
        <v>CUS63427</v>
      </c>
      <c r="D5615" s="7" t="str">
        <f t="shared" ca="1" si="1219"/>
        <v>Electronics</v>
      </c>
      <c r="E5615" s="7" t="str">
        <f t="shared" ca="1" si="1220"/>
        <v>Yoga Mat</v>
      </c>
      <c r="F5615" s="7" t="str">
        <f t="shared" ca="1" si="1221"/>
        <v>Third-Party Seller</v>
      </c>
      <c r="G5615" s="7" t="str">
        <f t="shared" ca="1" si="1222"/>
        <v>No</v>
      </c>
      <c r="H5615" s="7">
        <f t="shared" ca="1" si="1223"/>
        <v>647</v>
      </c>
      <c r="I5615" s="7">
        <f t="shared" ca="1" si="1224"/>
        <v>2</v>
      </c>
      <c r="J5615" s="7">
        <f t="shared" ca="1" si="1225"/>
        <v>18</v>
      </c>
      <c r="K5615" s="7">
        <f t="shared" ca="1" si="1226"/>
        <v>3</v>
      </c>
      <c r="L5615" s="7" t="str">
        <f t="shared" ca="1" si="1227"/>
        <v>Net Banking</v>
      </c>
      <c r="M5615" s="7" t="str">
        <f t="shared" ca="1" si="1228"/>
        <v>Canada</v>
      </c>
      <c r="N5615" s="8" t="str">
        <f t="shared" ca="1" si="1229"/>
        <v>Cancelled</v>
      </c>
    </row>
    <row r="5616" spans="1:14" x14ac:dyDescent="0.35">
      <c r="A5616" s="5" t="str">
        <f t="shared" si="1230"/>
        <v>AMZ15616</v>
      </c>
      <c r="B5616" s="6">
        <f t="shared" ca="1" si="1231"/>
        <v>45919</v>
      </c>
      <c r="C5616" s="7" t="str">
        <f t="shared" ca="1" si="1218"/>
        <v>CUS73707</v>
      </c>
      <c r="D5616" s="7" t="str">
        <f t="shared" ca="1" si="1219"/>
        <v>Books</v>
      </c>
      <c r="E5616" s="7" t="str">
        <f t="shared" ca="1" si="1220"/>
        <v>Bluetooth Speaker</v>
      </c>
      <c r="F5616" s="7" t="str">
        <f t="shared" ca="1" si="1221"/>
        <v>Amazon Fulfilled</v>
      </c>
      <c r="G5616" s="7" t="str">
        <f t="shared" ca="1" si="1222"/>
        <v>Yes</v>
      </c>
      <c r="H5616" s="7">
        <f t="shared" ca="1" si="1223"/>
        <v>222</v>
      </c>
      <c r="I5616" s="7">
        <f t="shared" ca="1" si="1224"/>
        <v>1</v>
      </c>
      <c r="J5616" s="7">
        <f t="shared" ca="1" si="1225"/>
        <v>38</v>
      </c>
      <c r="K5616" s="7">
        <f t="shared" ca="1" si="1226"/>
        <v>8</v>
      </c>
      <c r="L5616" s="7" t="str">
        <f t="shared" ca="1" si="1227"/>
        <v>Credit Card</v>
      </c>
      <c r="M5616" s="7" t="str">
        <f t="shared" ca="1" si="1228"/>
        <v>Canada</v>
      </c>
      <c r="N5616" s="8" t="str">
        <f t="shared" ca="1" si="1229"/>
        <v>Delivered</v>
      </c>
    </row>
    <row r="5617" spans="1:14" x14ac:dyDescent="0.35">
      <c r="A5617" s="5" t="str">
        <f t="shared" si="1230"/>
        <v>AMZ15617</v>
      </c>
      <c r="B5617" s="6">
        <f t="shared" ca="1" si="1231"/>
        <v>45868</v>
      </c>
      <c r="C5617" s="7" t="str">
        <f t="shared" ca="1" si="1218"/>
        <v>CUS38260</v>
      </c>
      <c r="D5617" s="7" t="str">
        <f t="shared" ca="1" si="1219"/>
        <v>Books</v>
      </c>
      <c r="E5617" s="7" t="str">
        <f t="shared" ca="1" si="1220"/>
        <v>Air  Fryer</v>
      </c>
      <c r="F5617" s="7" t="str">
        <f t="shared" ca="1" si="1221"/>
        <v>Third-Party Seller</v>
      </c>
      <c r="G5617" s="7" t="str">
        <f t="shared" ca="1" si="1222"/>
        <v>Yes</v>
      </c>
      <c r="H5617" s="7">
        <f t="shared" ca="1" si="1223"/>
        <v>327</v>
      </c>
      <c r="I5617" s="7">
        <f t="shared" ca="1" si="1224"/>
        <v>3</v>
      </c>
      <c r="J5617" s="7">
        <f t="shared" ca="1" si="1225"/>
        <v>32</v>
      </c>
      <c r="K5617" s="7">
        <f t="shared" ca="1" si="1226"/>
        <v>4</v>
      </c>
      <c r="L5617" s="7" t="str">
        <f t="shared" ca="1" si="1227"/>
        <v>Debit Card</v>
      </c>
      <c r="M5617" s="7" t="str">
        <f t="shared" ca="1" si="1228"/>
        <v>Canada</v>
      </c>
      <c r="N5617" s="8" t="str">
        <f t="shared" ca="1" si="1229"/>
        <v>Returned</v>
      </c>
    </row>
    <row r="5618" spans="1:14" x14ac:dyDescent="0.35">
      <c r="A5618" s="5" t="str">
        <f t="shared" si="1230"/>
        <v>AMZ15618</v>
      </c>
      <c r="B5618" s="6">
        <f t="shared" ca="1" si="1231"/>
        <v>45927</v>
      </c>
      <c r="C5618" s="7" t="str">
        <f t="shared" ca="1" si="1218"/>
        <v>CUS86942</v>
      </c>
      <c r="D5618" s="7" t="str">
        <f t="shared" ca="1" si="1219"/>
        <v>Books</v>
      </c>
      <c r="E5618" s="7" t="str">
        <f t="shared" ca="1" si="1220"/>
        <v>Cotton T-Shirt</v>
      </c>
      <c r="F5618" s="7" t="str">
        <f t="shared" ca="1" si="1221"/>
        <v>Amazon Fulfilled</v>
      </c>
      <c r="G5618" s="7" t="str">
        <f t="shared" ca="1" si="1222"/>
        <v>Yes</v>
      </c>
      <c r="H5618" s="7">
        <f t="shared" ca="1" si="1223"/>
        <v>731</v>
      </c>
      <c r="I5618" s="7">
        <f t="shared" ca="1" si="1224"/>
        <v>1</v>
      </c>
      <c r="J5618" s="7">
        <f t="shared" ca="1" si="1225"/>
        <v>13</v>
      </c>
      <c r="K5618" s="7">
        <f t="shared" ca="1" si="1226"/>
        <v>5</v>
      </c>
      <c r="L5618" s="7" t="str">
        <f t="shared" ca="1" si="1227"/>
        <v>Credit Card</v>
      </c>
      <c r="M5618" s="7" t="str">
        <f t="shared" ca="1" si="1228"/>
        <v>India</v>
      </c>
      <c r="N5618" s="8" t="str">
        <f t="shared" ca="1" si="1229"/>
        <v>Cancelled</v>
      </c>
    </row>
    <row r="5619" spans="1:14" x14ac:dyDescent="0.35">
      <c r="A5619" s="5" t="str">
        <f t="shared" si="1230"/>
        <v>AMZ15619</v>
      </c>
      <c r="B5619" s="6">
        <f t="shared" ca="1" si="1231"/>
        <v>45846</v>
      </c>
      <c r="C5619" s="7" t="str">
        <f t="shared" ca="1" si="1218"/>
        <v>CUS44374</v>
      </c>
      <c r="D5619" s="7" t="str">
        <f t="shared" ca="1" si="1219"/>
        <v>Electronics</v>
      </c>
      <c r="E5619" s="7" t="str">
        <f t="shared" ca="1" si="1220"/>
        <v>Face Cream</v>
      </c>
      <c r="F5619" s="7" t="str">
        <f t="shared" ca="1" si="1221"/>
        <v>Third-Party Seller</v>
      </c>
      <c r="G5619" s="7" t="str">
        <f t="shared" ca="1" si="1222"/>
        <v>Yes</v>
      </c>
      <c r="H5619" s="7">
        <f t="shared" ca="1" si="1223"/>
        <v>768</v>
      </c>
      <c r="I5619" s="7">
        <f t="shared" ca="1" si="1224"/>
        <v>1</v>
      </c>
      <c r="J5619" s="7">
        <f t="shared" ca="1" si="1225"/>
        <v>28</v>
      </c>
      <c r="K5619" s="7">
        <f t="shared" ca="1" si="1226"/>
        <v>14</v>
      </c>
      <c r="L5619" s="7" t="str">
        <f t="shared" ca="1" si="1227"/>
        <v>Credit Card</v>
      </c>
      <c r="M5619" s="7" t="str">
        <f t="shared" ca="1" si="1228"/>
        <v>USA</v>
      </c>
      <c r="N5619" s="8" t="str">
        <f t="shared" ca="1" si="1229"/>
        <v>Delivered</v>
      </c>
    </row>
    <row r="5620" spans="1:14" x14ac:dyDescent="0.35">
      <c r="A5620" s="5" t="str">
        <f t="shared" si="1230"/>
        <v>AMZ15620</v>
      </c>
      <c r="B5620" s="6">
        <f t="shared" ca="1" si="1231"/>
        <v>45903</v>
      </c>
      <c r="C5620" s="7" t="str">
        <f t="shared" ca="1" si="1218"/>
        <v>CUS84960</v>
      </c>
      <c r="D5620" s="7" t="str">
        <f t="shared" ca="1" si="1219"/>
        <v>Electronics</v>
      </c>
      <c r="E5620" s="7" t="str">
        <f t="shared" ca="1" si="1220"/>
        <v>Noise Cancelling Headphones</v>
      </c>
      <c r="F5620" s="7" t="str">
        <f t="shared" ca="1" si="1221"/>
        <v>Amazon Fulfilled</v>
      </c>
      <c r="G5620" s="7" t="str">
        <f t="shared" ca="1" si="1222"/>
        <v>No</v>
      </c>
      <c r="H5620" s="7">
        <f t="shared" ca="1" si="1223"/>
        <v>94</v>
      </c>
      <c r="I5620" s="7">
        <f t="shared" ca="1" si="1224"/>
        <v>1</v>
      </c>
      <c r="J5620" s="7">
        <f t="shared" ca="1" si="1225"/>
        <v>23</v>
      </c>
      <c r="K5620" s="7">
        <f t="shared" ca="1" si="1226"/>
        <v>13</v>
      </c>
      <c r="L5620" s="7" t="str">
        <f t="shared" ca="1" si="1227"/>
        <v>Net Banking</v>
      </c>
      <c r="M5620" s="7" t="str">
        <f t="shared" ca="1" si="1228"/>
        <v>UK</v>
      </c>
      <c r="N5620" s="8" t="str">
        <f t="shared" ca="1" si="1229"/>
        <v>Returned</v>
      </c>
    </row>
    <row r="5621" spans="1:14" x14ac:dyDescent="0.35">
      <c r="A5621" s="5" t="str">
        <f t="shared" si="1230"/>
        <v>AMZ15621</v>
      </c>
      <c r="B5621" s="6">
        <f t="shared" ca="1" si="1231"/>
        <v>45925</v>
      </c>
      <c r="C5621" s="7" t="str">
        <f t="shared" ca="1" si="1218"/>
        <v>CUS20522</v>
      </c>
      <c r="D5621" s="7" t="str">
        <f t="shared" ca="1" si="1219"/>
        <v>Beauty</v>
      </c>
      <c r="E5621" s="7" t="str">
        <f t="shared" ca="1" si="1220"/>
        <v>Iphone Charger</v>
      </c>
      <c r="F5621" s="7" t="str">
        <f t="shared" ca="1" si="1221"/>
        <v>Amazon Fulfilled</v>
      </c>
      <c r="G5621" s="7" t="str">
        <f t="shared" ca="1" si="1222"/>
        <v>No</v>
      </c>
      <c r="H5621" s="7">
        <f t="shared" ca="1" si="1223"/>
        <v>253</v>
      </c>
      <c r="I5621" s="7">
        <f t="shared" ca="1" si="1224"/>
        <v>4</v>
      </c>
      <c r="J5621" s="7">
        <f t="shared" ca="1" si="1225"/>
        <v>3</v>
      </c>
      <c r="K5621" s="7">
        <f t="shared" ca="1" si="1226"/>
        <v>9</v>
      </c>
      <c r="L5621" s="7" t="str">
        <f t="shared" ca="1" si="1227"/>
        <v>Debit Card</v>
      </c>
      <c r="M5621" s="7" t="str">
        <f t="shared" ca="1" si="1228"/>
        <v>India</v>
      </c>
      <c r="N5621" s="8" t="str">
        <f t="shared" ca="1" si="1229"/>
        <v>Delivered</v>
      </c>
    </row>
    <row r="5622" spans="1:14" x14ac:dyDescent="0.35">
      <c r="A5622" s="5" t="str">
        <f t="shared" si="1230"/>
        <v>AMZ15622</v>
      </c>
      <c r="B5622" s="6">
        <f t="shared" ca="1" si="1231"/>
        <v>45970</v>
      </c>
      <c r="C5622" s="7" t="str">
        <f t="shared" ca="1" si="1218"/>
        <v>CUS83111</v>
      </c>
      <c r="D5622" s="7" t="str">
        <f t="shared" ca="1" si="1219"/>
        <v>Electronics</v>
      </c>
      <c r="E5622" s="7" t="str">
        <f t="shared" ca="1" si="1220"/>
        <v>Cotton T-Shirt</v>
      </c>
      <c r="F5622" s="7" t="str">
        <f t="shared" ca="1" si="1221"/>
        <v>Amazon Fulfilled</v>
      </c>
      <c r="G5622" s="7" t="str">
        <f t="shared" ca="1" si="1222"/>
        <v>Yes</v>
      </c>
      <c r="H5622" s="7">
        <f t="shared" ca="1" si="1223"/>
        <v>560</v>
      </c>
      <c r="I5622" s="7">
        <f t="shared" ca="1" si="1224"/>
        <v>2</v>
      </c>
      <c r="J5622" s="7">
        <f t="shared" ca="1" si="1225"/>
        <v>30</v>
      </c>
      <c r="K5622" s="7">
        <f t="shared" ca="1" si="1226"/>
        <v>3</v>
      </c>
      <c r="L5622" s="7" t="str">
        <f t="shared" ca="1" si="1227"/>
        <v>UPI</v>
      </c>
      <c r="M5622" s="7" t="str">
        <f t="shared" ca="1" si="1228"/>
        <v>India</v>
      </c>
      <c r="N5622" s="8" t="str">
        <f t="shared" ca="1" si="1229"/>
        <v>Returned</v>
      </c>
    </row>
    <row r="5623" spans="1:14" x14ac:dyDescent="0.35">
      <c r="A5623" s="5" t="str">
        <f t="shared" si="1230"/>
        <v>AMZ15623</v>
      </c>
      <c r="B5623" s="6">
        <f t="shared" ca="1" si="1231"/>
        <v>45877</v>
      </c>
      <c r="C5623" s="7" t="str">
        <f t="shared" ca="1" si="1218"/>
        <v>CUS69953</v>
      </c>
      <c r="D5623" s="7" t="str">
        <f t="shared" ca="1" si="1219"/>
        <v>Electronics</v>
      </c>
      <c r="E5623" s="7" t="str">
        <f t="shared" ca="1" si="1220"/>
        <v>Smart Watch</v>
      </c>
      <c r="F5623" s="7" t="str">
        <f t="shared" ca="1" si="1221"/>
        <v>Amazon Fulfilled</v>
      </c>
      <c r="G5623" s="7" t="str">
        <f t="shared" ca="1" si="1222"/>
        <v>Yes</v>
      </c>
      <c r="H5623" s="7">
        <f t="shared" ca="1" si="1223"/>
        <v>136</v>
      </c>
      <c r="I5623" s="7">
        <f t="shared" ca="1" si="1224"/>
        <v>1</v>
      </c>
      <c r="J5623" s="7">
        <f t="shared" ca="1" si="1225"/>
        <v>37</v>
      </c>
      <c r="K5623" s="7">
        <f t="shared" ca="1" si="1226"/>
        <v>8</v>
      </c>
      <c r="L5623" s="7" t="str">
        <f t="shared" ca="1" si="1227"/>
        <v>Amazon Pay</v>
      </c>
      <c r="M5623" s="7" t="str">
        <f t="shared" ca="1" si="1228"/>
        <v>USA</v>
      </c>
      <c r="N5623" s="8" t="str">
        <f t="shared" ca="1" si="1229"/>
        <v>Cancelled</v>
      </c>
    </row>
    <row r="5624" spans="1:14" x14ac:dyDescent="0.35">
      <c r="A5624" s="5" t="str">
        <f t="shared" si="1230"/>
        <v>AMZ15624</v>
      </c>
      <c r="B5624" s="6">
        <f t="shared" ca="1" si="1231"/>
        <v>45991</v>
      </c>
      <c r="C5624" s="7" t="str">
        <f t="shared" ca="1" si="1218"/>
        <v>CUS31708</v>
      </c>
      <c r="D5624" s="7" t="str">
        <f t="shared" ca="1" si="1219"/>
        <v>Home &amp; Kitchen</v>
      </c>
      <c r="E5624" s="7" t="str">
        <f t="shared" ca="1" si="1220"/>
        <v>Water Bottle</v>
      </c>
      <c r="F5624" s="7" t="str">
        <f t="shared" ca="1" si="1221"/>
        <v>Third-Party Seller</v>
      </c>
      <c r="G5624" s="7" t="str">
        <f t="shared" ca="1" si="1222"/>
        <v>Yes</v>
      </c>
      <c r="H5624" s="7">
        <f t="shared" ca="1" si="1223"/>
        <v>97</v>
      </c>
      <c r="I5624" s="7">
        <f t="shared" ca="1" si="1224"/>
        <v>2</v>
      </c>
      <c r="J5624" s="7">
        <f t="shared" ca="1" si="1225"/>
        <v>26</v>
      </c>
      <c r="K5624" s="7">
        <f t="shared" ca="1" si="1226"/>
        <v>6</v>
      </c>
      <c r="L5624" s="7" t="str">
        <f t="shared" ca="1" si="1227"/>
        <v>UPI</v>
      </c>
      <c r="M5624" s="7" t="str">
        <f t="shared" ca="1" si="1228"/>
        <v>UK</v>
      </c>
      <c r="N5624" s="8" t="str">
        <f t="shared" ca="1" si="1229"/>
        <v>Delivered</v>
      </c>
    </row>
    <row r="5625" spans="1:14" x14ac:dyDescent="0.35">
      <c r="A5625" s="5" t="str">
        <f t="shared" si="1230"/>
        <v>AMZ15625</v>
      </c>
      <c r="B5625" s="6">
        <f t="shared" ca="1" si="1231"/>
        <v>46000</v>
      </c>
      <c r="C5625" s="7" t="str">
        <f t="shared" ca="1" si="1218"/>
        <v>CUS12414</v>
      </c>
      <c r="D5625" s="7" t="str">
        <f t="shared" ca="1" si="1219"/>
        <v>Sports</v>
      </c>
      <c r="E5625" s="7" t="str">
        <f t="shared" ca="1" si="1220"/>
        <v>Noise Cancelling Headphones</v>
      </c>
      <c r="F5625" s="7" t="str">
        <f t="shared" ca="1" si="1221"/>
        <v>Third-Party Seller</v>
      </c>
      <c r="G5625" s="7" t="str">
        <f t="shared" ca="1" si="1222"/>
        <v>No</v>
      </c>
      <c r="H5625" s="7">
        <f t="shared" ca="1" si="1223"/>
        <v>742</v>
      </c>
      <c r="I5625" s="7">
        <f t="shared" ca="1" si="1224"/>
        <v>1</v>
      </c>
      <c r="J5625" s="7">
        <f t="shared" ca="1" si="1225"/>
        <v>30</v>
      </c>
      <c r="K5625" s="7">
        <f t="shared" ca="1" si="1226"/>
        <v>6</v>
      </c>
      <c r="L5625" s="7" t="str">
        <f t="shared" ca="1" si="1227"/>
        <v>Net Banking</v>
      </c>
      <c r="M5625" s="7" t="str">
        <f t="shared" ca="1" si="1228"/>
        <v>USA</v>
      </c>
      <c r="N5625" s="8" t="str">
        <f t="shared" ca="1" si="1229"/>
        <v>Cancelled</v>
      </c>
    </row>
    <row r="5626" spans="1:14" x14ac:dyDescent="0.35">
      <c r="A5626" s="5" t="str">
        <f t="shared" si="1230"/>
        <v>AMZ15626</v>
      </c>
      <c r="B5626" s="6">
        <f t="shared" ca="1" si="1231"/>
        <v>45908</v>
      </c>
      <c r="C5626" s="7" t="str">
        <f t="shared" ca="1" si="1218"/>
        <v>CUS69737</v>
      </c>
      <c r="D5626" s="7" t="str">
        <f t="shared" ca="1" si="1219"/>
        <v>Books</v>
      </c>
      <c r="E5626" s="7" t="str">
        <f t="shared" ca="1" si="1220"/>
        <v>Cotton T-Shirt</v>
      </c>
      <c r="F5626" s="7" t="str">
        <f t="shared" ca="1" si="1221"/>
        <v>Third-Party Seller</v>
      </c>
      <c r="G5626" s="7" t="str">
        <f t="shared" ca="1" si="1222"/>
        <v>Yes</v>
      </c>
      <c r="H5626" s="7">
        <f t="shared" ca="1" si="1223"/>
        <v>296</v>
      </c>
      <c r="I5626" s="7">
        <f t="shared" ca="1" si="1224"/>
        <v>3</v>
      </c>
      <c r="J5626" s="7">
        <f t="shared" ca="1" si="1225"/>
        <v>15</v>
      </c>
      <c r="K5626" s="7">
        <f t="shared" ca="1" si="1226"/>
        <v>10</v>
      </c>
      <c r="L5626" s="7" t="str">
        <f t="shared" ca="1" si="1227"/>
        <v>Net Banking</v>
      </c>
      <c r="M5626" s="7" t="str">
        <f t="shared" ca="1" si="1228"/>
        <v>UK</v>
      </c>
      <c r="N5626" s="8" t="str">
        <f t="shared" ca="1" si="1229"/>
        <v>Delivered</v>
      </c>
    </row>
    <row r="5627" spans="1:14" x14ac:dyDescent="0.35">
      <c r="A5627" s="5" t="str">
        <f t="shared" si="1230"/>
        <v>AMZ15627</v>
      </c>
      <c r="B5627" s="6">
        <f t="shared" ca="1" si="1231"/>
        <v>45981</v>
      </c>
      <c r="C5627" s="7" t="str">
        <f t="shared" ca="1" si="1218"/>
        <v>CUS63540</v>
      </c>
      <c r="D5627" s="7" t="str">
        <f t="shared" ca="1" si="1219"/>
        <v>Fashion</v>
      </c>
      <c r="E5627" s="7" t="str">
        <f t="shared" ca="1" si="1220"/>
        <v>Smart Watch</v>
      </c>
      <c r="F5627" s="7" t="str">
        <f t="shared" ca="1" si="1221"/>
        <v>Amazon Fulfilled</v>
      </c>
      <c r="G5627" s="7" t="str">
        <f t="shared" ca="1" si="1222"/>
        <v>No</v>
      </c>
      <c r="H5627" s="7">
        <f t="shared" ca="1" si="1223"/>
        <v>748</v>
      </c>
      <c r="I5627" s="7">
        <f t="shared" ca="1" si="1224"/>
        <v>2</v>
      </c>
      <c r="J5627" s="7">
        <f t="shared" ca="1" si="1225"/>
        <v>5</v>
      </c>
      <c r="K5627" s="7">
        <f t="shared" ca="1" si="1226"/>
        <v>6</v>
      </c>
      <c r="L5627" s="7" t="str">
        <f t="shared" ca="1" si="1227"/>
        <v>Debit Card</v>
      </c>
      <c r="M5627" s="7" t="str">
        <f t="shared" ca="1" si="1228"/>
        <v>India</v>
      </c>
      <c r="N5627" s="8" t="str">
        <f t="shared" ca="1" si="1229"/>
        <v>Delivered</v>
      </c>
    </row>
    <row r="5628" spans="1:14" x14ac:dyDescent="0.35">
      <c r="A5628" s="5" t="str">
        <f t="shared" si="1230"/>
        <v>AMZ15628</v>
      </c>
      <c r="B5628" s="6">
        <f t="shared" ca="1" si="1231"/>
        <v>45894</v>
      </c>
      <c r="C5628" s="7" t="str">
        <f t="shared" ca="1" si="1218"/>
        <v>CUS12585</v>
      </c>
      <c r="D5628" s="7" t="str">
        <f t="shared" ca="1" si="1219"/>
        <v>Fashion</v>
      </c>
      <c r="E5628" s="7" t="str">
        <f t="shared" ca="1" si="1220"/>
        <v>Water Bottle</v>
      </c>
      <c r="F5628" s="7" t="str">
        <f t="shared" ca="1" si="1221"/>
        <v>Third-Party Seller</v>
      </c>
      <c r="G5628" s="7" t="str">
        <f t="shared" ca="1" si="1222"/>
        <v>No</v>
      </c>
      <c r="H5628" s="7">
        <f t="shared" ca="1" si="1223"/>
        <v>163</v>
      </c>
      <c r="I5628" s="7">
        <f t="shared" ca="1" si="1224"/>
        <v>3</v>
      </c>
      <c r="J5628" s="7">
        <f t="shared" ca="1" si="1225"/>
        <v>8</v>
      </c>
      <c r="K5628" s="7">
        <f t="shared" ca="1" si="1226"/>
        <v>13</v>
      </c>
      <c r="L5628" s="7" t="str">
        <f t="shared" ca="1" si="1227"/>
        <v>Debit Card</v>
      </c>
      <c r="M5628" s="7" t="str">
        <f t="shared" ca="1" si="1228"/>
        <v>UK</v>
      </c>
      <c r="N5628" s="8" t="str">
        <f t="shared" ca="1" si="1229"/>
        <v>Delivered</v>
      </c>
    </row>
    <row r="5629" spans="1:14" x14ac:dyDescent="0.35">
      <c r="A5629" s="5" t="str">
        <f t="shared" si="1230"/>
        <v>AMZ15629</v>
      </c>
      <c r="B5629" s="6">
        <f t="shared" ca="1" si="1231"/>
        <v>45842</v>
      </c>
      <c r="C5629" s="7" t="str">
        <f t="shared" ca="1" si="1218"/>
        <v>CUS29165</v>
      </c>
      <c r="D5629" s="7" t="str">
        <f t="shared" ca="1" si="1219"/>
        <v>Books</v>
      </c>
      <c r="E5629" s="7" t="str">
        <f t="shared" ca="1" si="1220"/>
        <v>Water Bottle</v>
      </c>
      <c r="F5629" s="7" t="str">
        <f t="shared" ca="1" si="1221"/>
        <v>Third-Party Seller</v>
      </c>
      <c r="G5629" s="7" t="str">
        <f t="shared" ca="1" si="1222"/>
        <v>Yes</v>
      </c>
      <c r="H5629" s="7">
        <f t="shared" ca="1" si="1223"/>
        <v>232</v>
      </c>
      <c r="I5629" s="7">
        <f t="shared" ca="1" si="1224"/>
        <v>4</v>
      </c>
      <c r="J5629" s="7">
        <f t="shared" ca="1" si="1225"/>
        <v>17</v>
      </c>
      <c r="K5629" s="7">
        <f t="shared" ca="1" si="1226"/>
        <v>13</v>
      </c>
      <c r="L5629" s="7" t="str">
        <f t="shared" ca="1" si="1227"/>
        <v>Amazon Pay</v>
      </c>
      <c r="M5629" s="7" t="str">
        <f t="shared" ca="1" si="1228"/>
        <v>Canada</v>
      </c>
      <c r="N5629" s="8" t="str">
        <f t="shared" ca="1" si="1229"/>
        <v>Returned</v>
      </c>
    </row>
    <row r="5630" spans="1:14" x14ac:dyDescent="0.35">
      <c r="A5630" s="5" t="str">
        <f t="shared" si="1230"/>
        <v>AMZ15630</v>
      </c>
      <c r="B5630" s="6">
        <f t="shared" ca="1" si="1231"/>
        <v>45979</v>
      </c>
      <c r="C5630" s="7" t="str">
        <f t="shared" ca="1" si="1218"/>
        <v>CUS98562</v>
      </c>
      <c r="D5630" s="7" t="str">
        <f t="shared" ca="1" si="1219"/>
        <v>Books</v>
      </c>
      <c r="E5630" s="7" t="str">
        <f t="shared" ca="1" si="1220"/>
        <v>Iphone Charger</v>
      </c>
      <c r="F5630" s="7" t="str">
        <f t="shared" ca="1" si="1221"/>
        <v>Amazon Fulfilled</v>
      </c>
      <c r="G5630" s="7" t="str">
        <f t="shared" ca="1" si="1222"/>
        <v>Yes</v>
      </c>
      <c r="H5630" s="7">
        <f t="shared" ca="1" si="1223"/>
        <v>629</v>
      </c>
      <c r="I5630" s="7">
        <f t="shared" ca="1" si="1224"/>
        <v>2</v>
      </c>
      <c r="J5630" s="7">
        <f t="shared" ca="1" si="1225"/>
        <v>3</v>
      </c>
      <c r="K5630" s="7">
        <f t="shared" ca="1" si="1226"/>
        <v>9</v>
      </c>
      <c r="L5630" s="7" t="str">
        <f t="shared" ca="1" si="1227"/>
        <v>UPI</v>
      </c>
      <c r="M5630" s="7" t="str">
        <f t="shared" ca="1" si="1228"/>
        <v>USA</v>
      </c>
      <c r="N5630" s="8" t="str">
        <f t="shared" ca="1" si="1229"/>
        <v>Cancelled</v>
      </c>
    </row>
    <row r="5631" spans="1:14" x14ac:dyDescent="0.35">
      <c r="A5631" s="5" t="str">
        <f t="shared" si="1230"/>
        <v>AMZ15631</v>
      </c>
      <c r="B5631" s="6">
        <f t="shared" ca="1" si="1231"/>
        <v>45950</v>
      </c>
      <c r="C5631" s="7" t="str">
        <f t="shared" ca="1" si="1218"/>
        <v>CUS70009</v>
      </c>
      <c r="D5631" s="7" t="str">
        <f t="shared" ca="1" si="1219"/>
        <v>Books</v>
      </c>
      <c r="E5631" s="7" t="str">
        <f t="shared" ca="1" si="1220"/>
        <v>Cotton T-Shirt</v>
      </c>
      <c r="F5631" s="7" t="str">
        <f t="shared" ca="1" si="1221"/>
        <v>Third-Party Seller</v>
      </c>
      <c r="G5631" s="7" t="str">
        <f t="shared" ca="1" si="1222"/>
        <v>Yes</v>
      </c>
      <c r="H5631" s="7">
        <f t="shared" ca="1" si="1223"/>
        <v>446</v>
      </c>
      <c r="I5631" s="7">
        <f t="shared" ca="1" si="1224"/>
        <v>2</v>
      </c>
      <c r="J5631" s="7">
        <f t="shared" ca="1" si="1225"/>
        <v>20</v>
      </c>
      <c r="K5631" s="7">
        <f t="shared" ca="1" si="1226"/>
        <v>14</v>
      </c>
      <c r="L5631" s="7" t="str">
        <f t="shared" ca="1" si="1227"/>
        <v>Debit Card</v>
      </c>
      <c r="M5631" s="7" t="str">
        <f t="shared" ca="1" si="1228"/>
        <v>UK</v>
      </c>
      <c r="N5631" s="8" t="str">
        <f t="shared" ca="1" si="1229"/>
        <v>Returned</v>
      </c>
    </row>
    <row r="5632" spans="1:14" x14ac:dyDescent="0.35">
      <c r="A5632" s="5" t="str">
        <f t="shared" si="1230"/>
        <v>AMZ15632</v>
      </c>
      <c r="B5632" s="6">
        <f t="shared" ca="1" si="1231"/>
        <v>45996</v>
      </c>
      <c r="C5632" s="7" t="str">
        <f t="shared" ca="1" si="1218"/>
        <v>CUS30762</v>
      </c>
      <c r="D5632" s="7" t="str">
        <f t="shared" ca="1" si="1219"/>
        <v>Home &amp; Kitchen</v>
      </c>
      <c r="E5632" s="7" t="str">
        <f t="shared" ca="1" si="1220"/>
        <v>Cotton T-Shirt</v>
      </c>
      <c r="F5632" s="7" t="str">
        <f t="shared" ca="1" si="1221"/>
        <v>Amazon Fulfilled</v>
      </c>
      <c r="G5632" s="7" t="str">
        <f t="shared" ca="1" si="1222"/>
        <v>No</v>
      </c>
      <c r="H5632" s="7">
        <f t="shared" ca="1" si="1223"/>
        <v>116</v>
      </c>
      <c r="I5632" s="7">
        <f t="shared" ca="1" si="1224"/>
        <v>2</v>
      </c>
      <c r="J5632" s="7">
        <f t="shared" ca="1" si="1225"/>
        <v>19</v>
      </c>
      <c r="K5632" s="7">
        <f t="shared" ca="1" si="1226"/>
        <v>8</v>
      </c>
      <c r="L5632" s="7" t="str">
        <f t="shared" ca="1" si="1227"/>
        <v>Amazon Pay</v>
      </c>
      <c r="M5632" s="7" t="str">
        <f t="shared" ca="1" si="1228"/>
        <v>Canada</v>
      </c>
      <c r="N5632" s="8" t="str">
        <f t="shared" ca="1" si="1229"/>
        <v>Cancelled</v>
      </c>
    </row>
    <row r="5633" spans="1:14" x14ac:dyDescent="0.35">
      <c r="A5633" s="5" t="str">
        <f t="shared" si="1230"/>
        <v>AMZ15633</v>
      </c>
      <c r="B5633" s="6">
        <f t="shared" ca="1" si="1231"/>
        <v>45970</v>
      </c>
      <c r="C5633" s="7" t="str">
        <f t="shared" ca="1" si="1218"/>
        <v>CUS99592</v>
      </c>
      <c r="D5633" s="7" t="str">
        <f t="shared" ca="1" si="1219"/>
        <v>Beauty</v>
      </c>
      <c r="E5633" s="7" t="str">
        <f t="shared" ca="1" si="1220"/>
        <v>Noise Cancelling Headphones</v>
      </c>
      <c r="F5633" s="7" t="str">
        <f t="shared" ca="1" si="1221"/>
        <v>Amazon Fulfilled</v>
      </c>
      <c r="G5633" s="7" t="str">
        <f t="shared" ca="1" si="1222"/>
        <v>Yes</v>
      </c>
      <c r="H5633" s="7">
        <f t="shared" ca="1" si="1223"/>
        <v>752</v>
      </c>
      <c r="I5633" s="7">
        <f t="shared" ca="1" si="1224"/>
        <v>2</v>
      </c>
      <c r="J5633" s="7">
        <f t="shared" ca="1" si="1225"/>
        <v>11</v>
      </c>
      <c r="K5633" s="7">
        <f t="shared" ca="1" si="1226"/>
        <v>6</v>
      </c>
      <c r="L5633" s="7" t="str">
        <f t="shared" ca="1" si="1227"/>
        <v>Credit Card</v>
      </c>
      <c r="M5633" s="7" t="str">
        <f t="shared" ca="1" si="1228"/>
        <v>India</v>
      </c>
      <c r="N5633" s="8" t="str">
        <f t="shared" ca="1" si="1229"/>
        <v>Returned</v>
      </c>
    </row>
    <row r="5634" spans="1:14" x14ac:dyDescent="0.35">
      <c r="A5634" s="5" t="str">
        <f t="shared" si="1230"/>
        <v>AMZ15634</v>
      </c>
      <c r="B5634" s="6">
        <f t="shared" ca="1" si="1231"/>
        <v>45956</v>
      </c>
      <c r="C5634" s="7" t="str">
        <f t="shared" ref="C5634:C5697" ca="1" si="1232">"CUS"&amp;RANDBETWEEN(10000,99999)</f>
        <v>CUS30249</v>
      </c>
      <c r="D5634" s="7" t="str">
        <f t="shared" ref="D5634:D5697" ca="1" si="1233">CHOOSE(RANDBETWEEN(1,6),"Electronics","Fashion","Home &amp; Kitchen","Beauty","Books","Sports")</f>
        <v>Home &amp; Kitchen</v>
      </c>
      <c r="E5634" s="7" t="str">
        <f t="shared" ref="E5634:E5697" ca="1" si="1234">CHOOSE(RANDBETWEEN(1,10),"Iphone Charger","Bluetooth Speaker","Running Shoes","Cotton T-Shirt","Air  Fryer","Face Cream","Yoga Mat","Smart Watch","Noise Cancelling Headphones","Water Bottle")</f>
        <v>Iphone Charger</v>
      </c>
      <c r="F5634" s="7" t="str">
        <f t="shared" ref="F5634:F5697" ca="1" si="1235">CHOOSE(RANDBETWEEN(1,2),"Amazon Fulfilled","Third-Party Seller")</f>
        <v>Amazon Fulfilled</v>
      </c>
      <c r="G5634" s="7" t="str">
        <f t="shared" ref="G5634:G5697" ca="1" si="1236">CHOOSE(RANDBETWEEN(1,2),"Yes","No")</f>
        <v>Yes</v>
      </c>
      <c r="H5634" s="7">
        <f t="shared" ref="H5634:H5697" ca="1" si="1237">RANDBETWEEN(8,800)</f>
        <v>720</v>
      </c>
      <c r="I5634" s="7">
        <f t="shared" ref="I5634:I5697" ca="1" si="1238">RANDBETWEEN(1,4)</f>
        <v>2</v>
      </c>
      <c r="J5634" s="7">
        <f t="shared" ref="J5634:J5697" ca="1" si="1239">RANDBETWEEN(0,40)</f>
        <v>13</v>
      </c>
      <c r="K5634" s="7">
        <f t="shared" ref="K5634:K5697" ca="1" si="1240">IF(J5634="Yes",0,RANDBETWEEN(3,15))</f>
        <v>4</v>
      </c>
      <c r="L5634" s="7" t="str">
        <f t="shared" ref="L5634:L5697" ca="1" si="1241">CHOOSE(RANDBETWEEN(1,5),"Credit Card","Debit Card","UPI","Net Banking","Amazon Pay")</f>
        <v>Debit Card</v>
      </c>
      <c r="M5634" s="7" t="str">
        <f t="shared" ref="M5634:M5697" ca="1" si="1242">CHOOSE(RANDBETWEEN(1,4),"USA","India","UK","Canada")</f>
        <v>Canada</v>
      </c>
      <c r="N5634" s="8" t="str">
        <f t="shared" ref="N5634:N5697" ca="1" si="1243">CHOOSE(RANDBETWEEN(1,5),"Delivered","Delivered","Delivered","Returned","Cancelled")</f>
        <v>Returned</v>
      </c>
    </row>
    <row r="5635" spans="1:14" x14ac:dyDescent="0.35">
      <c r="A5635" s="5" t="str">
        <f t="shared" ref="A5635:A5698" si="1244">"AMZ"&amp;10000+ROW()</f>
        <v>AMZ15635</v>
      </c>
      <c r="B5635" s="6">
        <f t="shared" ref="B5635:B5698" ca="1" si="1245">RANDBETWEEN(DATE(2025,7,1), DATE(2025,12,31))</f>
        <v>45861</v>
      </c>
      <c r="C5635" s="7" t="str">
        <f t="shared" ca="1" si="1232"/>
        <v>CUS17190</v>
      </c>
      <c r="D5635" s="7" t="str">
        <f t="shared" ca="1" si="1233"/>
        <v>Electronics</v>
      </c>
      <c r="E5635" s="7" t="str">
        <f t="shared" ca="1" si="1234"/>
        <v>Face Cream</v>
      </c>
      <c r="F5635" s="7" t="str">
        <f t="shared" ca="1" si="1235"/>
        <v>Third-Party Seller</v>
      </c>
      <c r="G5635" s="7" t="str">
        <f t="shared" ca="1" si="1236"/>
        <v>Yes</v>
      </c>
      <c r="H5635" s="7">
        <f t="shared" ca="1" si="1237"/>
        <v>792</v>
      </c>
      <c r="I5635" s="7">
        <f t="shared" ca="1" si="1238"/>
        <v>4</v>
      </c>
      <c r="J5635" s="7">
        <f t="shared" ca="1" si="1239"/>
        <v>15</v>
      </c>
      <c r="K5635" s="7">
        <f t="shared" ca="1" si="1240"/>
        <v>4</v>
      </c>
      <c r="L5635" s="7" t="str">
        <f t="shared" ca="1" si="1241"/>
        <v>Net Banking</v>
      </c>
      <c r="M5635" s="7" t="str">
        <f t="shared" ca="1" si="1242"/>
        <v>UK</v>
      </c>
      <c r="N5635" s="8" t="str">
        <f t="shared" ca="1" si="1243"/>
        <v>Returned</v>
      </c>
    </row>
    <row r="5636" spans="1:14" x14ac:dyDescent="0.35">
      <c r="A5636" s="5" t="str">
        <f t="shared" si="1244"/>
        <v>AMZ15636</v>
      </c>
      <c r="B5636" s="6">
        <f t="shared" ca="1" si="1245"/>
        <v>45876</v>
      </c>
      <c r="C5636" s="7" t="str">
        <f t="shared" ca="1" si="1232"/>
        <v>CUS87761</v>
      </c>
      <c r="D5636" s="7" t="str">
        <f t="shared" ca="1" si="1233"/>
        <v>Sports</v>
      </c>
      <c r="E5636" s="7" t="str">
        <f t="shared" ca="1" si="1234"/>
        <v>Smart Watch</v>
      </c>
      <c r="F5636" s="7" t="str">
        <f t="shared" ca="1" si="1235"/>
        <v>Third-Party Seller</v>
      </c>
      <c r="G5636" s="7" t="str">
        <f t="shared" ca="1" si="1236"/>
        <v>No</v>
      </c>
      <c r="H5636" s="7">
        <f t="shared" ca="1" si="1237"/>
        <v>428</v>
      </c>
      <c r="I5636" s="7">
        <f t="shared" ca="1" si="1238"/>
        <v>2</v>
      </c>
      <c r="J5636" s="7">
        <f t="shared" ca="1" si="1239"/>
        <v>3</v>
      </c>
      <c r="K5636" s="7">
        <f t="shared" ca="1" si="1240"/>
        <v>8</v>
      </c>
      <c r="L5636" s="7" t="str">
        <f t="shared" ca="1" si="1241"/>
        <v>Amazon Pay</v>
      </c>
      <c r="M5636" s="7" t="str">
        <f t="shared" ca="1" si="1242"/>
        <v>UK</v>
      </c>
      <c r="N5636" s="8" t="str">
        <f t="shared" ca="1" si="1243"/>
        <v>Delivered</v>
      </c>
    </row>
    <row r="5637" spans="1:14" x14ac:dyDescent="0.35">
      <c r="A5637" s="5" t="str">
        <f t="shared" si="1244"/>
        <v>AMZ15637</v>
      </c>
      <c r="B5637" s="6">
        <f t="shared" ca="1" si="1245"/>
        <v>45965</v>
      </c>
      <c r="C5637" s="7" t="str">
        <f t="shared" ca="1" si="1232"/>
        <v>CUS30244</v>
      </c>
      <c r="D5637" s="7" t="str">
        <f t="shared" ca="1" si="1233"/>
        <v>Electronics</v>
      </c>
      <c r="E5637" s="7" t="str">
        <f t="shared" ca="1" si="1234"/>
        <v>Water Bottle</v>
      </c>
      <c r="F5637" s="7" t="str">
        <f t="shared" ca="1" si="1235"/>
        <v>Third-Party Seller</v>
      </c>
      <c r="G5637" s="7" t="str">
        <f t="shared" ca="1" si="1236"/>
        <v>Yes</v>
      </c>
      <c r="H5637" s="7">
        <f t="shared" ca="1" si="1237"/>
        <v>158</v>
      </c>
      <c r="I5637" s="7">
        <f t="shared" ca="1" si="1238"/>
        <v>4</v>
      </c>
      <c r="J5637" s="7">
        <f t="shared" ca="1" si="1239"/>
        <v>29</v>
      </c>
      <c r="K5637" s="7">
        <f t="shared" ca="1" si="1240"/>
        <v>12</v>
      </c>
      <c r="L5637" s="7" t="str">
        <f t="shared" ca="1" si="1241"/>
        <v>Net Banking</v>
      </c>
      <c r="M5637" s="7" t="str">
        <f t="shared" ca="1" si="1242"/>
        <v>Canada</v>
      </c>
      <c r="N5637" s="8" t="str">
        <f t="shared" ca="1" si="1243"/>
        <v>Returned</v>
      </c>
    </row>
    <row r="5638" spans="1:14" x14ac:dyDescent="0.35">
      <c r="A5638" s="5" t="str">
        <f t="shared" si="1244"/>
        <v>AMZ15638</v>
      </c>
      <c r="B5638" s="6">
        <f t="shared" ca="1" si="1245"/>
        <v>45997</v>
      </c>
      <c r="C5638" s="7" t="str">
        <f t="shared" ca="1" si="1232"/>
        <v>CUS59337</v>
      </c>
      <c r="D5638" s="7" t="str">
        <f t="shared" ca="1" si="1233"/>
        <v>Books</v>
      </c>
      <c r="E5638" s="7" t="str">
        <f t="shared" ca="1" si="1234"/>
        <v>Water Bottle</v>
      </c>
      <c r="F5638" s="7" t="str">
        <f t="shared" ca="1" si="1235"/>
        <v>Amazon Fulfilled</v>
      </c>
      <c r="G5638" s="7" t="str">
        <f t="shared" ca="1" si="1236"/>
        <v>No</v>
      </c>
      <c r="H5638" s="7">
        <f t="shared" ca="1" si="1237"/>
        <v>600</v>
      </c>
      <c r="I5638" s="7">
        <f t="shared" ca="1" si="1238"/>
        <v>1</v>
      </c>
      <c r="J5638" s="7">
        <f t="shared" ca="1" si="1239"/>
        <v>32</v>
      </c>
      <c r="K5638" s="7">
        <f t="shared" ca="1" si="1240"/>
        <v>7</v>
      </c>
      <c r="L5638" s="7" t="str">
        <f t="shared" ca="1" si="1241"/>
        <v>Debit Card</v>
      </c>
      <c r="M5638" s="7" t="str">
        <f t="shared" ca="1" si="1242"/>
        <v>Canada</v>
      </c>
      <c r="N5638" s="8" t="str">
        <f t="shared" ca="1" si="1243"/>
        <v>Cancelled</v>
      </c>
    </row>
    <row r="5639" spans="1:14" x14ac:dyDescent="0.35">
      <c r="A5639" s="5" t="str">
        <f t="shared" si="1244"/>
        <v>AMZ15639</v>
      </c>
      <c r="B5639" s="6">
        <f t="shared" ca="1" si="1245"/>
        <v>45923</v>
      </c>
      <c r="C5639" s="7" t="str">
        <f t="shared" ca="1" si="1232"/>
        <v>CUS58998</v>
      </c>
      <c r="D5639" s="7" t="str">
        <f t="shared" ca="1" si="1233"/>
        <v>Beauty</v>
      </c>
      <c r="E5639" s="7" t="str">
        <f t="shared" ca="1" si="1234"/>
        <v>Yoga Mat</v>
      </c>
      <c r="F5639" s="7" t="str">
        <f t="shared" ca="1" si="1235"/>
        <v>Amazon Fulfilled</v>
      </c>
      <c r="G5639" s="7" t="str">
        <f t="shared" ca="1" si="1236"/>
        <v>No</v>
      </c>
      <c r="H5639" s="7">
        <f t="shared" ca="1" si="1237"/>
        <v>641</v>
      </c>
      <c r="I5639" s="7">
        <f t="shared" ca="1" si="1238"/>
        <v>1</v>
      </c>
      <c r="J5639" s="7">
        <f t="shared" ca="1" si="1239"/>
        <v>6</v>
      </c>
      <c r="K5639" s="7">
        <f t="shared" ca="1" si="1240"/>
        <v>6</v>
      </c>
      <c r="L5639" s="7" t="str">
        <f t="shared" ca="1" si="1241"/>
        <v>Amazon Pay</v>
      </c>
      <c r="M5639" s="7" t="str">
        <f t="shared" ca="1" si="1242"/>
        <v>UK</v>
      </c>
      <c r="N5639" s="8" t="str">
        <f t="shared" ca="1" si="1243"/>
        <v>Delivered</v>
      </c>
    </row>
    <row r="5640" spans="1:14" x14ac:dyDescent="0.35">
      <c r="A5640" s="5" t="str">
        <f t="shared" si="1244"/>
        <v>AMZ15640</v>
      </c>
      <c r="B5640" s="6">
        <f t="shared" ca="1" si="1245"/>
        <v>45968</v>
      </c>
      <c r="C5640" s="7" t="str">
        <f t="shared" ca="1" si="1232"/>
        <v>CUS49947</v>
      </c>
      <c r="D5640" s="7" t="str">
        <f t="shared" ca="1" si="1233"/>
        <v>Home &amp; Kitchen</v>
      </c>
      <c r="E5640" s="7" t="str">
        <f t="shared" ca="1" si="1234"/>
        <v>Smart Watch</v>
      </c>
      <c r="F5640" s="7" t="str">
        <f t="shared" ca="1" si="1235"/>
        <v>Amazon Fulfilled</v>
      </c>
      <c r="G5640" s="7" t="str">
        <f t="shared" ca="1" si="1236"/>
        <v>No</v>
      </c>
      <c r="H5640" s="7">
        <f t="shared" ca="1" si="1237"/>
        <v>371</v>
      </c>
      <c r="I5640" s="7">
        <f t="shared" ca="1" si="1238"/>
        <v>3</v>
      </c>
      <c r="J5640" s="7">
        <f t="shared" ca="1" si="1239"/>
        <v>25</v>
      </c>
      <c r="K5640" s="7">
        <f t="shared" ca="1" si="1240"/>
        <v>7</v>
      </c>
      <c r="L5640" s="7" t="str">
        <f t="shared" ca="1" si="1241"/>
        <v>Credit Card</v>
      </c>
      <c r="M5640" s="7" t="str">
        <f t="shared" ca="1" si="1242"/>
        <v>UK</v>
      </c>
      <c r="N5640" s="8" t="str">
        <f t="shared" ca="1" si="1243"/>
        <v>Delivered</v>
      </c>
    </row>
    <row r="5641" spans="1:14" x14ac:dyDescent="0.35">
      <c r="A5641" s="5" t="str">
        <f t="shared" si="1244"/>
        <v>AMZ15641</v>
      </c>
      <c r="B5641" s="6">
        <f t="shared" ca="1" si="1245"/>
        <v>45918</v>
      </c>
      <c r="C5641" s="7" t="str">
        <f t="shared" ca="1" si="1232"/>
        <v>CUS47548</v>
      </c>
      <c r="D5641" s="7" t="str">
        <f t="shared" ca="1" si="1233"/>
        <v>Home &amp; Kitchen</v>
      </c>
      <c r="E5641" s="7" t="str">
        <f t="shared" ca="1" si="1234"/>
        <v>Water Bottle</v>
      </c>
      <c r="F5641" s="7" t="str">
        <f t="shared" ca="1" si="1235"/>
        <v>Third-Party Seller</v>
      </c>
      <c r="G5641" s="7" t="str">
        <f t="shared" ca="1" si="1236"/>
        <v>No</v>
      </c>
      <c r="H5641" s="7">
        <f t="shared" ca="1" si="1237"/>
        <v>644</v>
      </c>
      <c r="I5641" s="7">
        <f t="shared" ca="1" si="1238"/>
        <v>4</v>
      </c>
      <c r="J5641" s="7">
        <f t="shared" ca="1" si="1239"/>
        <v>31</v>
      </c>
      <c r="K5641" s="7">
        <f t="shared" ca="1" si="1240"/>
        <v>15</v>
      </c>
      <c r="L5641" s="7" t="str">
        <f t="shared" ca="1" si="1241"/>
        <v>Amazon Pay</v>
      </c>
      <c r="M5641" s="7" t="str">
        <f t="shared" ca="1" si="1242"/>
        <v>USA</v>
      </c>
      <c r="N5641" s="8" t="str">
        <f t="shared" ca="1" si="1243"/>
        <v>Delivered</v>
      </c>
    </row>
    <row r="5642" spans="1:14" x14ac:dyDescent="0.35">
      <c r="A5642" s="5" t="str">
        <f t="shared" si="1244"/>
        <v>AMZ15642</v>
      </c>
      <c r="B5642" s="6">
        <f t="shared" ca="1" si="1245"/>
        <v>45984</v>
      </c>
      <c r="C5642" s="7" t="str">
        <f t="shared" ca="1" si="1232"/>
        <v>CUS69964</v>
      </c>
      <c r="D5642" s="7" t="str">
        <f t="shared" ca="1" si="1233"/>
        <v>Sports</v>
      </c>
      <c r="E5642" s="7" t="str">
        <f t="shared" ca="1" si="1234"/>
        <v>Bluetooth Speaker</v>
      </c>
      <c r="F5642" s="7" t="str">
        <f t="shared" ca="1" si="1235"/>
        <v>Amazon Fulfilled</v>
      </c>
      <c r="G5642" s="7" t="str">
        <f t="shared" ca="1" si="1236"/>
        <v>Yes</v>
      </c>
      <c r="H5642" s="7">
        <f t="shared" ca="1" si="1237"/>
        <v>503</v>
      </c>
      <c r="I5642" s="7">
        <f t="shared" ca="1" si="1238"/>
        <v>3</v>
      </c>
      <c r="J5642" s="7">
        <f t="shared" ca="1" si="1239"/>
        <v>24</v>
      </c>
      <c r="K5642" s="7">
        <f t="shared" ca="1" si="1240"/>
        <v>13</v>
      </c>
      <c r="L5642" s="7" t="str">
        <f t="shared" ca="1" si="1241"/>
        <v>Debit Card</v>
      </c>
      <c r="M5642" s="7" t="str">
        <f t="shared" ca="1" si="1242"/>
        <v>USA</v>
      </c>
      <c r="N5642" s="8" t="str">
        <f t="shared" ca="1" si="1243"/>
        <v>Delivered</v>
      </c>
    </row>
    <row r="5643" spans="1:14" x14ac:dyDescent="0.35">
      <c r="A5643" s="5" t="str">
        <f t="shared" si="1244"/>
        <v>AMZ15643</v>
      </c>
      <c r="B5643" s="6">
        <f t="shared" ca="1" si="1245"/>
        <v>45866</v>
      </c>
      <c r="C5643" s="7" t="str">
        <f t="shared" ca="1" si="1232"/>
        <v>CUS48147</v>
      </c>
      <c r="D5643" s="7" t="str">
        <f t="shared" ca="1" si="1233"/>
        <v>Electronics</v>
      </c>
      <c r="E5643" s="7" t="str">
        <f t="shared" ca="1" si="1234"/>
        <v>Running Shoes</v>
      </c>
      <c r="F5643" s="7" t="str">
        <f t="shared" ca="1" si="1235"/>
        <v>Amazon Fulfilled</v>
      </c>
      <c r="G5643" s="7" t="str">
        <f t="shared" ca="1" si="1236"/>
        <v>Yes</v>
      </c>
      <c r="H5643" s="7">
        <f t="shared" ca="1" si="1237"/>
        <v>696</v>
      </c>
      <c r="I5643" s="7">
        <f t="shared" ca="1" si="1238"/>
        <v>3</v>
      </c>
      <c r="J5643" s="7">
        <f t="shared" ca="1" si="1239"/>
        <v>23</v>
      </c>
      <c r="K5643" s="7">
        <f t="shared" ca="1" si="1240"/>
        <v>15</v>
      </c>
      <c r="L5643" s="7" t="str">
        <f t="shared" ca="1" si="1241"/>
        <v>Credit Card</v>
      </c>
      <c r="M5643" s="7" t="str">
        <f t="shared" ca="1" si="1242"/>
        <v>Canada</v>
      </c>
      <c r="N5643" s="8" t="str">
        <f t="shared" ca="1" si="1243"/>
        <v>Delivered</v>
      </c>
    </row>
    <row r="5644" spans="1:14" x14ac:dyDescent="0.35">
      <c r="A5644" s="5" t="str">
        <f t="shared" si="1244"/>
        <v>AMZ15644</v>
      </c>
      <c r="B5644" s="6">
        <f t="shared" ca="1" si="1245"/>
        <v>45923</v>
      </c>
      <c r="C5644" s="7" t="str">
        <f t="shared" ca="1" si="1232"/>
        <v>CUS25703</v>
      </c>
      <c r="D5644" s="7" t="str">
        <f t="shared" ca="1" si="1233"/>
        <v>Electronics</v>
      </c>
      <c r="E5644" s="7" t="str">
        <f t="shared" ca="1" si="1234"/>
        <v>Air  Fryer</v>
      </c>
      <c r="F5644" s="7" t="str">
        <f t="shared" ca="1" si="1235"/>
        <v>Amazon Fulfilled</v>
      </c>
      <c r="G5644" s="7" t="str">
        <f t="shared" ca="1" si="1236"/>
        <v>No</v>
      </c>
      <c r="H5644" s="7">
        <f t="shared" ca="1" si="1237"/>
        <v>629</v>
      </c>
      <c r="I5644" s="7">
        <f t="shared" ca="1" si="1238"/>
        <v>3</v>
      </c>
      <c r="J5644" s="7">
        <f t="shared" ca="1" si="1239"/>
        <v>17</v>
      </c>
      <c r="K5644" s="7">
        <f t="shared" ca="1" si="1240"/>
        <v>9</v>
      </c>
      <c r="L5644" s="7" t="str">
        <f t="shared" ca="1" si="1241"/>
        <v>Credit Card</v>
      </c>
      <c r="M5644" s="7" t="str">
        <f t="shared" ca="1" si="1242"/>
        <v>UK</v>
      </c>
      <c r="N5644" s="8" t="str">
        <f t="shared" ca="1" si="1243"/>
        <v>Delivered</v>
      </c>
    </row>
    <row r="5645" spans="1:14" x14ac:dyDescent="0.35">
      <c r="A5645" s="5" t="str">
        <f t="shared" si="1244"/>
        <v>AMZ15645</v>
      </c>
      <c r="B5645" s="6">
        <f t="shared" ca="1" si="1245"/>
        <v>45853</v>
      </c>
      <c r="C5645" s="7" t="str">
        <f t="shared" ca="1" si="1232"/>
        <v>CUS54251</v>
      </c>
      <c r="D5645" s="7" t="str">
        <f t="shared" ca="1" si="1233"/>
        <v>Beauty</v>
      </c>
      <c r="E5645" s="7" t="str">
        <f t="shared" ca="1" si="1234"/>
        <v>Cotton T-Shirt</v>
      </c>
      <c r="F5645" s="7" t="str">
        <f t="shared" ca="1" si="1235"/>
        <v>Third-Party Seller</v>
      </c>
      <c r="G5645" s="7" t="str">
        <f t="shared" ca="1" si="1236"/>
        <v>Yes</v>
      </c>
      <c r="H5645" s="7">
        <f t="shared" ca="1" si="1237"/>
        <v>649</v>
      </c>
      <c r="I5645" s="7">
        <f t="shared" ca="1" si="1238"/>
        <v>3</v>
      </c>
      <c r="J5645" s="7">
        <f t="shared" ca="1" si="1239"/>
        <v>36</v>
      </c>
      <c r="K5645" s="7">
        <f t="shared" ca="1" si="1240"/>
        <v>15</v>
      </c>
      <c r="L5645" s="7" t="str">
        <f t="shared" ca="1" si="1241"/>
        <v>Debit Card</v>
      </c>
      <c r="M5645" s="7" t="str">
        <f t="shared" ca="1" si="1242"/>
        <v>India</v>
      </c>
      <c r="N5645" s="8" t="str">
        <f t="shared" ca="1" si="1243"/>
        <v>Cancelled</v>
      </c>
    </row>
    <row r="5646" spans="1:14" x14ac:dyDescent="0.35">
      <c r="A5646" s="5" t="str">
        <f t="shared" si="1244"/>
        <v>AMZ15646</v>
      </c>
      <c r="B5646" s="6">
        <f t="shared" ca="1" si="1245"/>
        <v>45990</v>
      </c>
      <c r="C5646" s="7" t="str">
        <f t="shared" ca="1" si="1232"/>
        <v>CUS35715</v>
      </c>
      <c r="D5646" s="7" t="str">
        <f t="shared" ca="1" si="1233"/>
        <v>Electronics</v>
      </c>
      <c r="E5646" s="7" t="str">
        <f t="shared" ca="1" si="1234"/>
        <v>Face Cream</v>
      </c>
      <c r="F5646" s="7" t="str">
        <f t="shared" ca="1" si="1235"/>
        <v>Amazon Fulfilled</v>
      </c>
      <c r="G5646" s="7" t="str">
        <f t="shared" ca="1" si="1236"/>
        <v>Yes</v>
      </c>
      <c r="H5646" s="7">
        <f t="shared" ca="1" si="1237"/>
        <v>301</v>
      </c>
      <c r="I5646" s="7">
        <f t="shared" ca="1" si="1238"/>
        <v>2</v>
      </c>
      <c r="J5646" s="7">
        <f t="shared" ca="1" si="1239"/>
        <v>10</v>
      </c>
      <c r="K5646" s="7">
        <f t="shared" ca="1" si="1240"/>
        <v>10</v>
      </c>
      <c r="L5646" s="7" t="str">
        <f t="shared" ca="1" si="1241"/>
        <v>Amazon Pay</v>
      </c>
      <c r="M5646" s="7" t="str">
        <f t="shared" ca="1" si="1242"/>
        <v>Canada</v>
      </c>
      <c r="N5646" s="8" t="str">
        <f t="shared" ca="1" si="1243"/>
        <v>Delivered</v>
      </c>
    </row>
    <row r="5647" spans="1:14" x14ac:dyDescent="0.35">
      <c r="A5647" s="5" t="str">
        <f t="shared" si="1244"/>
        <v>AMZ15647</v>
      </c>
      <c r="B5647" s="6">
        <f t="shared" ca="1" si="1245"/>
        <v>45958</v>
      </c>
      <c r="C5647" s="7" t="str">
        <f t="shared" ca="1" si="1232"/>
        <v>CUS39027</v>
      </c>
      <c r="D5647" s="7" t="str">
        <f t="shared" ca="1" si="1233"/>
        <v>Home &amp; Kitchen</v>
      </c>
      <c r="E5647" s="7" t="str">
        <f t="shared" ca="1" si="1234"/>
        <v>Cotton T-Shirt</v>
      </c>
      <c r="F5647" s="7" t="str">
        <f t="shared" ca="1" si="1235"/>
        <v>Third-Party Seller</v>
      </c>
      <c r="G5647" s="7" t="str">
        <f t="shared" ca="1" si="1236"/>
        <v>No</v>
      </c>
      <c r="H5647" s="7">
        <f t="shared" ca="1" si="1237"/>
        <v>119</v>
      </c>
      <c r="I5647" s="7">
        <f t="shared" ca="1" si="1238"/>
        <v>1</v>
      </c>
      <c r="J5647" s="7">
        <f t="shared" ca="1" si="1239"/>
        <v>34</v>
      </c>
      <c r="K5647" s="7">
        <f t="shared" ca="1" si="1240"/>
        <v>10</v>
      </c>
      <c r="L5647" s="7" t="str">
        <f t="shared" ca="1" si="1241"/>
        <v>Debit Card</v>
      </c>
      <c r="M5647" s="7" t="str">
        <f t="shared" ca="1" si="1242"/>
        <v>India</v>
      </c>
      <c r="N5647" s="8" t="str">
        <f t="shared" ca="1" si="1243"/>
        <v>Delivered</v>
      </c>
    </row>
    <row r="5648" spans="1:14" x14ac:dyDescent="0.35">
      <c r="A5648" s="5" t="str">
        <f t="shared" si="1244"/>
        <v>AMZ15648</v>
      </c>
      <c r="B5648" s="6">
        <f t="shared" ca="1" si="1245"/>
        <v>45865</v>
      </c>
      <c r="C5648" s="7" t="str">
        <f t="shared" ca="1" si="1232"/>
        <v>CUS78562</v>
      </c>
      <c r="D5648" s="7" t="str">
        <f t="shared" ca="1" si="1233"/>
        <v>Beauty</v>
      </c>
      <c r="E5648" s="7" t="str">
        <f t="shared" ca="1" si="1234"/>
        <v>Iphone Charger</v>
      </c>
      <c r="F5648" s="7" t="str">
        <f t="shared" ca="1" si="1235"/>
        <v>Amazon Fulfilled</v>
      </c>
      <c r="G5648" s="7" t="str">
        <f t="shared" ca="1" si="1236"/>
        <v>No</v>
      </c>
      <c r="H5648" s="7">
        <f t="shared" ca="1" si="1237"/>
        <v>467</v>
      </c>
      <c r="I5648" s="7">
        <f t="shared" ca="1" si="1238"/>
        <v>4</v>
      </c>
      <c r="J5648" s="7">
        <f t="shared" ca="1" si="1239"/>
        <v>13</v>
      </c>
      <c r="K5648" s="7">
        <f t="shared" ca="1" si="1240"/>
        <v>11</v>
      </c>
      <c r="L5648" s="7" t="str">
        <f t="shared" ca="1" si="1241"/>
        <v>UPI</v>
      </c>
      <c r="M5648" s="7" t="str">
        <f t="shared" ca="1" si="1242"/>
        <v>UK</v>
      </c>
      <c r="N5648" s="8" t="str">
        <f t="shared" ca="1" si="1243"/>
        <v>Delivered</v>
      </c>
    </row>
    <row r="5649" spans="1:14" x14ac:dyDescent="0.35">
      <c r="A5649" s="5" t="str">
        <f t="shared" si="1244"/>
        <v>AMZ15649</v>
      </c>
      <c r="B5649" s="6">
        <f t="shared" ca="1" si="1245"/>
        <v>45912</v>
      </c>
      <c r="C5649" s="7" t="str">
        <f t="shared" ca="1" si="1232"/>
        <v>CUS13653</v>
      </c>
      <c r="D5649" s="7" t="str">
        <f t="shared" ca="1" si="1233"/>
        <v>Fashion</v>
      </c>
      <c r="E5649" s="7" t="str">
        <f t="shared" ca="1" si="1234"/>
        <v>Smart Watch</v>
      </c>
      <c r="F5649" s="7" t="str">
        <f t="shared" ca="1" si="1235"/>
        <v>Third-Party Seller</v>
      </c>
      <c r="G5649" s="7" t="str">
        <f t="shared" ca="1" si="1236"/>
        <v>Yes</v>
      </c>
      <c r="H5649" s="7">
        <f t="shared" ca="1" si="1237"/>
        <v>602</v>
      </c>
      <c r="I5649" s="7">
        <f t="shared" ca="1" si="1238"/>
        <v>4</v>
      </c>
      <c r="J5649" s="7">
        <f t="shared" ca="1" si="1239"/>
        <v>35</v>
      </c>
      <c r="K5649" s="7">
        <f t="shared" ca="1" si="1240"/>
        <v>6</v>
      </c>
      <c r="L5649" s="7" t="str">
        <f t="shared" ca="1" si="1241"/>
        <v>Net Banking</v>
      </c>
      <c r="M5649" s="7" t="str">
        <f t="shared" ca="1" si="1242"/>
        <v>India</v>
      </c>
      <c r="N5649" s="8" t="str">
        <f t="shared" ca="1" si="1243"/>
        <v>Returned</v>
      </c>
    </row>
    <row r="5650" spans="1:14" x14ac:dyDescent="0.35">
      <c r="A5650" s="5" t="str">
        <f t="shared" si="1244"/>
        <v>AMZ15650</v>
      </c>
      <c r="B5650" s="6">
        <f t="shared" ca="1" si="1245"/>
        <v>45882</v>
      </c>
      <c r="C5650" s="7" t="str">
        <f t="shared" ca="1" si="1232"/>
        <v>CUS43006</v>
      </c>
      <c r="D5650" s="7" t="str">
        <f t="shared" ca="1" si="1233"/>
        <v>Beauty</v>
      </c>
      <c r="E5650" s="7" t="str">
        <f t="shared" ca="1" si="1234"/>
        <v>Iphone Charger</v>
      </c>
      <c r="F5650" s="7" t="str">
        <f t="shared" ca="1" si="1235"/>
        <v>Third-Party Seller</v>
      </c>
      <c r="G5650" s="7" t="str">
        <f t="shared" ca="1" si="1236"/>
        <v>No</v>
      </c>
      <c r="H5650" s="7">
        <f t="shared" ca="1" si="1237"/>
        <v>407</v>
      </c>
      <c r="I5650" s="7">
        <f t="shared" ca="1" si="1238"/>
        <v>3</v>
      </c>
      <c r="J5650" s="7">
        <f t="shared" ca="1" si="1239"/>
        <v>5</v>
      </c>
      <c r="K5650" s="7">
        <f t="shared" ca="1" si="1240"/>
        <v>6</v>
      </c>
      <c r="L5650" s="7" t="str">
        <f t="shared" ca="1" si="1241"/>
        <v>Net Banking</v>
      </c>
      <c r="M5650" s="7" t="str">
        <f t="shared" ca="1" si="1242"/>
        <v>UK</v>
      </c>
      <c r="N5650" s="8" t="str">
        <f t="shared" ca="1" si="1243"/>
        <v>Cancelled</v>
      </c>
    </row>
    <row r="5651" spans="1:14" x14ac:dyDescent="0.35">
      <c r="A5651" s="5" t="str">
        <f t="shared" si="1244"/>
        <v>AMZ15651</v>
      </c>
      <c r="B5651" s="6">
        <f t="shared" ca="1" si="1245"/>
        <v>45988</v>
      </c>
      <c r="C5651" s="7" t="str">
        <f t="shared" ca="1" si="1232"/>
        <v>CUS26913</v>
      </c>
      <c r="D5651" s="7" t="str">
        <f t="shared" ca="1" si="1233"/>
        <v>Beauty</v>
      </c>
      <c r="E5651" s="7" t="str">
        <f t="shared" ca="1" si="1234"/>
        <v>Yoga Mat</v>
      </c>
      <c r="F5651" s="7" t="str">
        <f t="shared" ca="1" si="1235"/>
        <v>Third-Party Seller</v>
      </c>
      <c r="G5651" s="7" t="str">
        <f t="shared" ca="1" si="1236"/>
        <v>No</v>
      </c>
      <c r="H5651" s="7">
        <f t="shared" ca="1" si="1237"/>
        <v>693</v>
      </c>
      <c r="I5651" s="7">
        <f t="shared" ca="1" si="1238"/>
        <v>4</v>
      </c>
      <c r="J5651" s="7">
        <f t="shared" ca="1" si="1239"/>
        <v>31</v>
      </c>
      <c r="K5651" s="7">
        <f t="shared" ca="1" si="1240"/>
        <v>4</v>
      </c>
      <c r="L5651" s="7" t="str">
        <f t="shared" ca="1" si="1241"/>
        <v>Debit Card</v>
      </c>
      <c r="M5651" s="7" t="str">
        <f t="shared" ca="1" si="1242"/>
        <v>India</v>
      </c>
      <c r="N5651" s="8" t="str">
        <f t="shared" ca="1" si="1243"/>
        <v>Delivered</v>
      </c>
    </row>
    <row r="5652" spans="1:14" x14ac:dyDescent="0.35">
      <c r="A5652" s="5" t="str">
        <f t="shared" si="1244"/>
        <v>AMZ15652</v>
      </c>
      <c r="B5652" s="6">
        <f t="shared" ca="1" si="1245"/>
        <v>45994</v>
      </c>
      <c r="C5652" s="7" t="str">
        <f t="shared" ca="1" si="1232"/>
        <v>CUS82563</v>
      </c>
      <c r="D5652" s="7" t="str">
        <f t="shared" ca="1" si="1233"/>
        <v>Electronics</v>
      </c>
      <c r="E5652" s="7" t="str">
        <f t="shared" ca="1" si="1234"/>
        <v>Noise Cancelling Headphones</v>
      </c>
      <c r="F5652" s="7" t="str">
        <f t="shared" ca="1" si="1235"/>
        <v>Third-Party Seller</v>
      </c>
      <c r="G5652" s="7" t="str">
        <f t="shared" ca="1" si="1236"/>
        <v>No</v>
      </c>
      <c r="H5652" s="7">
        <f t="shared" ca="1" si="1237"/>
        <v>575</v>
      </c>
      <c r="I5652" s="7">
        <f t="shared" ca="1" si="1238"/>
        <v>2</v>
      </c>
      <c r="J5652" s="7">
        <f t="shared" ca="1" si="1239"/>
        <v>31</v>
      </c>
      <c r="K5652" s="7">
        <f t="shared" ca="1" si="1240"/>
        <v>12</v>
      </c>
      <c r="L5652" s="7" t="str">
        <f t="shared" ca="1" si="1241"/>
        <v>Amazon Pay</v>
      </c>
      <c r="M5652" s="7" t="str">
        <f t="shared" ca="1" si="1242"/>
        <v>UK</v>
      </c>
      <c r="N5652" s="8" t="str">
        <f t="shared" ca="1" si="1243"/>
        <v>Delivered</v>
      </c>
    </row>
    <row r="5653" spans="1:14" x14ac:dyDescent="0.35">
      <c r="A5653" s="5" t="str">
        <f t="shared" si="1244"/>
        <v>AMZ15653</v>
      </c>
      <c r="B5653" s="6">
        <f t="shared" ca="1" si="1245"/>
        <v>45921</v>
      </c>
      <c r="C5653" s="7" t="str">
        <f t="shared" ca="1" si="1232"/>
        <v>CUS78182</v>
      </c>
      <c r="D5653" s="7" t="str">
        <f t="shared" ca="1" si="1233"/>
        <v>Fashion</v>
      </c>
      <c r="E5653" s="7" t="str">
        <f t="shared" ca="1" si="1234"/>
        <v>Iphone Charger</v>
      </c>
      <c r="F5653" s="7" t="str">
        <f t="shared" ca="1" si="1235"/>
        <v>Amazon Fulfilled</v>
      </c>
      <c r="G5653" s="7" t="str">
        <f t="shared" ca="1" si="1236"/>
        <v>No</v>
      </c>
      <c r="H5653" s="7">
        <f t="shared" ca="1" si="1237"/>
        <v>55</v>
      </c>
      <c r="I5653" s="7">
        <f t="shared" ca="1" si="1238"/>
        <v>4</v>
      </c>
      <c r="J5653" s="7">
        <f t="shared" ca="1" si="1239"/>
        <v>7</v>
      </c>
      <c r="K5653" s="7">
        <f t="shared" ca="1" si="1240"/>
        <v>14</v>
      </c>
      <c r="L5653" s="7" t="str">
        <f t="shared" ca="1" si="1241"/>
        <v>Credit Card</v>
      </c>
      <c r="M5653" s="7" t="str">
        <f t="shared" ca="1" si="1242"/>
        <v>Canada</v>
      </c>
      <c r="N5653" s="8" t="str">
        <f t="shared" ca="1" si="1243"/>
        <v>Delivered</v>
      </c>
    </row>
    <row r="5654" spans="1:14" x14ac:dyDescent="0.35">
      <c r="A5654" s="5" t="str">
        <f t="shared" si="1244"/>
        <v>AMZ15654</v>
      </c>
      <c r="B5654" s="6">
        <f t="shared" ca="1" si="1245"/>
        <v>45943</v>
      </c>
      <c r="C5654" s="7" t="str">
        <f t="shared" ca="1" si="1232"/>
        <v>CUS80072</v>
      </c>
      <c r="D5654" s="7" t="str">
        <f t="shared" ca="1" si="1233"/>
        <v>Fashion</v>
      </c>
      <c r="E5654" s="7" t="str">
        <f t="shared" ca="1" si="1234"/>
        <v>Iphone Charger</v>
      </c>
      <c r="F5654" s="7" t="str">
        <f t="shared" ca="1" si="1235"/>
        <v>Third-Party Seller</v>
      </c>
      <c r="G5654" s="7" t="str">
        <f t="shared" ca="1" si="1236"/>
        <v>Yes</v>
      </c>
      <c r="H5654" s="7">
        <f t="shared" ca="1" si="1237"/>
        <v>571</v>
      </c>
      <c r="I5654" s="7">
        <f t="shared" ca="1" si="1238"/>
        <v>4</v>
      </c>
      <c r="J5654" s="7">
        <f t="shared" ca="1" si="1239"/>
        <v>26</v>
      </c>
      <c r="K5654" s="7">
        <f t="shared" ca="1" si="1240"/>
        <v>7</v>
      </c>
      <c r="L5654" s="7" t="str">
        <f t="shared" ca="1" si="1241"/>
        <v>Credit Card</v>
      </c>
      <c r="M5654" s="7" t="str">
        <f t="shared" ca="1" si="1242"/>
        <v>Canada</v>
      </c>
      <c r="N5654" s="8" t="str">
        <f t="shared" ca="1" si="1243"/>
        <v>Delivered</v>
      </c>
    </row>
    <row r="5655" spans="1:14" x14ac:dyDescent="0.35">
      <c r="A5655" s="5" t="str">
        <f t="shared" si="1244"/>
        <v>AMZ15655</v>
      </c>
      <c r="B5655" s="6">
        <f t="shared" ca="1" si="1245"/>
        <v>45854</v>
      </c>
      <c r="C5655" s="7" t="str">
        <f t="shared" ca="1" si="1232"/>
        <v>CUS49583</v>
      </c>
      <c r="D5655" s="7" t="str">
        <f t="shared" ca="1" si="1233"/>
        <v>Home &amp; Kitchen</v>
      </c>
      <c r="E5655" s="7" t="str">
        <f t="shared" ca="1" si="1234"/>
        <v>Smart Watch</v>
      </c>
      <c r="F5655" s="7" t="str">
        <f t="shared" ca="1" si="1235"/>
        <v>Third-Party Seller</v>
      </c>
      <c r="G5655" s="7" t="str">
        <f t="shared" ca="1" si="1236"/>
        <v>Yes</v>
      </c>
      <c r="H5655" s="7">
        <f t="shared" ca="1" si="1237"/>
        <v>571</v>
      </c>
      <c r="I5655" s="7">
        <f t="shared" ca="1" si="1238"/>
        <v>1</v>
      </c>
      <c r="J5655" s="7">
        <f t="shared" ca="1" si="1239"/>
        <v>34</v>
      </c>
      <c r="K5655" s="7">
        <f t="shared" ca="1" si="1240"/>
        <v>12</v>
      </c>
      <c r="L5655" s="7" t="str">
        <f t="shared" ca="1" si="1241"/>
        <v>Amazon Pay</v>
      </c>
      <c r="M5655" s="7" t="str">
        <f t="shared" ca="1" si="1242"/>
        <v>USA</v>
      </c>
      <c r="N5655" s="8" t="str">
        <f t="shared" ca="1" si="1243"/>
        <v>Delivered</v>
      </c>
    </row>
    <row r="5656" spans="1:14" x14ac:dyDescent="0.35">
      <c r="A5656" s="5" t="str">
        <f t="shared" si="1244"/>
        <v>AMZ15656</v>
      </c>
      <c r="B5656" s="6">
        <f t="shared" ca="1" si="1245"/>
        <v>45906</v>
      </c>
      <c r="C5656" s="7" t="str">
        <f t="shared" ca="1" si="1232"/>
        <v>CUS99317</v>
      </c>
      <c r="D5656" s="7" t="str">
        <f t="shared" ca="1" si="1233"/>
        <v>Books</v>
      </c>
      <c r="E5656" s="7" t="str">
        <f t="shared" ca="1" si="1234"/>
        <v>Noise Cancelling Headphones</v>
      </c>
      <c r="F5656" s="7" t="str">
        <f t="shared" ca="1" si="1235"/>
        <v>Amazon Fulfilled</v>
      </c>
      <c r="G5656" s="7" t="str">
        <f t="shared" ca="1" si="1236"/>
        <v>No</v>
      </c>
      <c r="H5656" s="7">
        <f t="shared" ca="1" si="1237"/>
        <v>286</v>
      </c>
      <c r="I5656" s="7">
        <f t="shared" ca="1" si="1238"/>
        <v>3</v>
      </c>
      <c r="J5656" s="7">
        <f t="shared" ca="1" si="1239"/>
        <v>9</v>
      </c>
      <c r="K5656" s="7">
        <f t="shared" ca="1" si="1240"/>
        <v>11</v>
      </c>
      <c r="L5656" s="7" t="str">
        <f t="shared" ca="1" si="1241"/>
        <v>Credit Card</v>
      </c>
      <c r="M5656" s="7" t="str">
        <f t="shared" ca="1" si="1242"/>
        <v>UK</v>
      </c>
      <c r="N5656" s="8" t="str">
        <f t="shared" ca="1" si="1243"/>
        <v>Delivered</v>
      </c>
    </row>
    <row r="5657" spans="1:14" x14ac:dyDescent="0.35">
      <c r="A5657" s="5" t="str">
        <f t="shared" si="1244"/>
        <v>AMZ15657</v>
      </c>
      <c r="B5657" s="6">
        <f t="shared" ca="1" si="1245"/>
        <v>46017</v>
      </c>
      <c r="C5657" s="7" t="str">
        <f t="shared" ca="1" si="1232"/>
        <v>CUS67832</v>
      </c>
      <c r="D5657" s="7" t="str">
        <f t="shared" ca="1" si="1233"/>
        <v>Books</v>
      </c>
      <c r="E5657" s="7" t="str">
        <f t="shared" ca="1" si="1234"/>
        <v>Water Bottle</v>
      </c>
      <c r="F5657" s="7" t="str">
        <f t="shared" ca="1" si="1235"/>
        <v>Third-Party Seller</v>
      </c>
      <c r="G5657" s="7" t="str">
        <f t="shared" ca="1" si="1236"/>
        <v>Yes</v>
      </c>
      <c r="H5657" s="7">
        <f t="shared" ca="1" si="1237"/>
        <v>238</v>
      </c>
      <c r="I5657" s="7">
        <f t="shared" ca="1" si="1238"/>
        <v>1</v>
      </c>
      <c r="J5657" s="7">
        <f t="shared" ca="1" si="1239"/>
        <v>22</v>
      </c>
      <c r="K5657" s="7">
        <f t="shared" ca="1" si="1240"/>
        <v>10</v>
      </c>
      <c r="L5657" s="7" t="str">
        <f t="shared" ca="1" si="1241"/>
        <v>UPI</v>
      </c>
      <c r="M5657" s="7" t="str">
        <f t="shared" ca="1" si="1242"/>
        <v>UK</v>
      </c>
      <c r="N5657" s="8" t="str">
        <f t="shared" ca="1" si="1243"/>
        <v>Delivered</v>
      </c>
    </row>
    <row r="5658" spans="1:14" x14ac:dyDescent="0.35">
      <c r="A5658" s="5" t="str">
        <f t="shared" si="1244"/>
        <v>AMZ15658</v>
      </c>
      <c r="B5658" s="6">
        <f t="shared" ca="1" si="1245"/>
        <v>45920</v>
      </c>
      <c r="C5658" s="7" t="str">
        <f t="shared" ca="1" si="1232"/>
        <v>CUS98761</v>
      </c>
      <c r="D5658" s="7" t="str">
        <f t="shared" ca="1" si="1233"/>
        <v>Electronics</v>
      </c>
      <c r="E5658" s="7" t="str">
        <f t="shared" ca="1" si="1234"/>
        <v>Iphone Charger</v>
      </c>
      <c r="F5658" s="7" t="str">
        <f t="shared" ca="1" si="1235"/>
        <v>Third-Party Seller</v>
      </c>
      <c r="G5658" s="7" t="str">
        <f t="shared" ca="1" si="1236"/>
        <v>Yes</v>
      </c>
      <c r="H5658" s="7">
        <f t="shared" ca="1" si="1237"/>
        <v>495</v>
      </c>
      <c r="I5658" s="7">
        <f t="shared" ca="1" si="1238"/>
        <v>1</v>
      </c>
      <c r="J5658" s="7">
        <f t="shared" ca="1" si="1239"/>
        <v>33</v>
      </c>
      <c r="K5658" s="7">
        <f t="shared" ca="1" si="1240"/>
        <v>14</v>
      </c>
      <c r="L5658" s="7" t="str">
        <f t="shared" ca="1" si="1241"/>
        <v>Debit Card</v>
      </c>
      <c r="M5658" s="7" t="str">
        <f t="shared" ca="1" si="1242"/>
        <v>UK</v>
      </c>
      <c r="N5658" s="8" t="str">
        <f t="shared" ca="1" si="1243"/>
        <v>Returned</v>
      </c>
    </row>
    <row r="5659" spans="1:14" x14ac:dyDescent="0.35">
      <c r="A5659" s="5" t="str">
        <f t="shared" si="1244"/>
        <v>AMZ15659</v>
      </c>
      <c r="B5659" s="6">
        <f t="shared" ca="1" si="1245"/>
        <v>45936</v>
      </c>
      <c r="C5659" s="7" t="str">
        <f t="shared" ca="1" si="1232"/>
        <v>CUS98493</v>
      </c>
      <c r="D5659" s="7" t="str">
        <f t="shared" ca="1" si="1233"/>
        <v>Fashion</v>
      </c>
      <c r="E5659" s="7" t="str">
        <f t="shared" ca="1" si="1234"/>
        <v>Yoga Mat</v>
      </c>
      <c r="F5659" s="7" t="str">
        <f t="shared" ca="1" si="1235"/>
        <v>Amazon Fulfilled</v>
      </c>
      <c r="G5659" s="7" t="str">
        <f t="shared" ca="1" si="1236"/>
        <v>No</v>
      </c>
      <c r="H5659" s="7">
        <f t="shared" ca="1" si="1237"/>
        <v>184</v>
      </c>
      <c r="I5659" s="7">
        <f t="shared" ca="1" si="1238"/>
        <v>1</v>
      </c>
      <c r="J5659" s="7">
        <f t="shared" ca="1" si="1239"/>
        <v>2</v>
      </c>
      <c r="K5659" s="7">
        <f t="shared" ca="1" si="1240"/>
        <v>15</v>
      </c>
      <c r="L5659" s="7" t="str">
        <f t="shared" ca="1" si="1241"/>
        <v>Credit Card</v>
      </c>
      <c r="M5659" s="7" t="str">
        <f t="shared" ca="1" si="1242"/>
        <v>USA</v>
      </c>
      <c r="N5659" s="8" t="str">
        <f t="shared" ca="1" si="1243"/>
        <v>Delivered</v>
      </c>
    </row>
    <row r="5660" spans="1:14" x14ac:dyDescent="0.35">
      <c r="A5660" s="5" t="str">
        <f t="shared" si="1244"/>
        <v>AMZ15660</v>
      </c>
      <c r="B5660" s="6">
        <f t="shared" ca="1" si="1245"/>
        <v>46008</v>
      </c>
      <c r="C5660" s="7" t="str">
        <f t="shared" ca="1" si="1232"/>
        <v>CUS24498</v>
      </c>
      <c r="D5660" s="7" t="str">
        <f t="shared" ca="1" si="1233"/>
        <v>Home &amp; Kitchen</v>
      </c>
      <c r="E5660" s="7" t="str">
        <f t="shared" ca="1" si="1234"/>
        <v>Face Cream</v>
      </c>
      <c r="F5660" s="7" t="str">
        <f t="shared" ca="1" si="1235"/>
        <v>Third-Party Seller</v>
      </c>
      <c r="G5660" s="7" t="str">
        <f t="shared" ca="1" si="1236"/>
        <v>Yes</v>
      </c>
      <c r="H5660" s="7">
        <f t="shared" ca="1" si="1237"/>
        <v>784</v>
      </c>
      <c r="I5660" s="7">
        <f t="shared" ca="1" si="1238"/>
        <v>3</v>
      </c>
      <c r="J5660" s="7">
        <f t="shared" ca="1" si="1239"/>
        <v>2</v>
      </c>
      <c r="K5660" s="7">
        <f t="shared" ca="1" si="1240"/>
        <v>8</v>
      </c>
      <c r="L5660" s="7" t="str">
        <f t="shared" ca="1" si="1241"/>
        <v>Net Banking</v>
      </c>
      <c r="M5660" s="7" t="str">
        <f t="shared" ca="1" si="1242"/>
        <v>USA</v>
      </c>
      <c r="N5660" s="8" t="str">
        <f t="shared" ca="1" si="1243"/>
        <v>Delivered</v>
      </c>
    </row>
    <row r="5661" spans="1:14" x14ac:dyDescent="0.35">
      <c r="A5661" s="5" t="str">
        <f t="shared" si="1244"/>
        <v>AMZ15661</v>
      </c>
      <c r="B5661" s="6">
        <f t="shared" ca="1" si="1245"/>
        <v>45883</v>
      </c>
      <c r="C5661" s="7" t="str">
        <f t="shared" ca="1" si="1232"/>
        <v>CUS47477</v>
      </c>
      <c r="D5661" s="7" t="str">
        <f t="shared" ca="1" si="1233"/>
        <v>Beauty</v>
      </c>
      <c r="E5661" s="7" t="str">
        <f t="shared" ca="1" si="1234"/>
        <v>Yoga Mat</v>
      </c>
      <c r="F5661" s="7" t="str">
        <f t="shared" ca="1" si="1235"/>
        <v>Third-Party Seller</v>
      </c>
      <c r="G5661" s="7" t="str">
        <f t="shared" ca="1" si="1236"/>
        <v>No</v>
      </c>
      <c r="H5661" s="7">
        <f t="shared" ca="1" si="1237"/>
        <v>10</v>
      </c>
      <c r="I5661" s="7">
        <f t="shared" ca="1" si="1238"/>
        <v>4</v>
      </c>
      <c r="J5661" s="7">
        <f t="shared" ca="1" si="1239"/>
        <v>5</v>
      </c>
      <c r="K5661" s="7">
        <f t="shared" ca="1" si="1240"/>
        <v>7</v>
      </c>
      <c r="L5661" s="7" t="str">
        <f t="shared" ca="1" si="1241"/>
        <v>Amazon Pay</v>
      </c>
      <c r="M5661" s="7" t="str">
        <f t="shared" ca="1" si="1242"/>
        <v>UK</v>
      </c>
      <c r="N5661" s="8" t="str">
        <f t="shared" ca="1" si="1243"/>
        <v>Returned</v>
      </c>
    </row>
    <row r="5662" spans="1:14" x14ac:dyDescent="0.35">
      <c r="A5662" s="5" t="str">
        <f t="shared" si="1244"/>
        <v>AMZ15662</v>
      </c>
      <c r="B5662" s="6">
        <f t="shared" ca="1" si="1245"/>
        <v>45944</v>
      </c>
      <c r="C5662" s="7" t="str">
        <f t="shared" ca="1" si="1232"/>
        <v>CUS70764</v>
      </c>
      <c r="D5662" s="7" t="str">
        <f t="shared" ca="1" si="1233"/>
        <v>Sports</v>
      </c>
      <c r="E5662" s="7" t="str">
        <f t="shared" ca="1" si="1234"/>
        <v>Smart Watch</v>
      </c>
      <c r="F5662" s="7" t="str">
        <f t="shared" ca="1" si="1235"/>
        <v>Third-Party Seller</v>
      </c>
      <c r="G5662" s="7" t="str">
        <f t="shared" ca="1" si="1236"/>
        <v>Yes</v>
      </c>
      <c r="H5662" s="7">
        <f t="shared" ca="1" si="1237"/>
        <v>693</v>
      </c>
      <c r="I5662" s="7">
        <f t="shared" ca="1" si="1238"/>
        <v>4</v>
      </c>
      <c r="J5662" s="7">
        <f t="shared" ca="1" si="1239"/>
        <v>7</v>
      </c>
      <c r="K5662" s="7">
        <f t="shared" ca="1" si="1240"/>
        <v>7</v>
      </c>
      <c r="L5662" s="7" t="str">
        <f t="shared" ca="1" si="1241"/>
        <v>UPI</v>
      </c>
      <c r="M5662" s="7" t="str">
        <f t="shared" ca="1" si="1242"/>
        <v>India</v>
      </c>
      <c r="N5662" s="8" t="str">
        <f t="shared" ca="1" si="1243"/>
        <v>Delivered</v>
      </c>
    </row>
    <row r="5663" spans="1:14" x14ac:dyDescent="0.35">
      <c r="A5663" s="5" t="str">
        <f t="shared" si="1244"/>
        <v>AMZ15663</v>
      </c>
      <c r="B5663" s="6">
        <f t="shared" ca="1" si="1245"/>
        <v>45921</v>
      </c>
      <c r="C5663" s="7" t="str">
        <f t="shared" ca="1" si="1232"/>
        <v>CUS56759</v>
      </c>
      <c r="D5663" s="7" t="str">
        <f t="shared" ca="1" si="1233"/>
        <v>Fashion</v>
      </c>
      <c r="E5663" s="7" t="str">
        <f t="shared" ca="1" si="1234"/>
        <v>Bluetooth Speaker</v>
      </c>
      <c r="F5663" s="7" t="str">
        <f t="shared" ca="1" si="1235"/>
        <v>Third-Party Seller</v>
      </c>
      <c r="G5663" s="7" t="str">
        <f t="shared" ca="1" si="1236"/>
        <v>No</v>
      </c>
      <c r="H5663" s="7">
        <f t="shared" ca="1" si="1237"/>
        <v>785</v>
      </c>
      <c r="I5663" s="7">
        <f t="shared" ca="1" si="1238"/>
        <v>4</v>
      </c>
      <c r="J5663" s="7">
        <f t="shared" ca="1" si="1239"/>
        <v>30</v>
      </c>
      <c r="K5663" s="7">
        <f t="shared" ca="1" si="1240"/>
        <v>11</v>
      </c>
      <c r="L5663" s="7" t="str">
        <f t="shared" ca="1" si="1241"/>
        <v>Debit Card</v>
      </c>
      <c r="M5663" s="7" t="str">
        <f t="shared" ca="1" si="1242"/>
        <v>India</v>
      </c>
      <c r="N5663" s="8" t="str">
        <f t="shared" ca="1" si="1243"/>
        <v>Returned</v>
      </c>
    </row>
    <row r="5664" spans="1:14" x14ac:dyDescent="0.35">
      <c r="A5664" s="5" t="str">
        <f t="shared" si="1244"/>
        <v>AMZ15664</v>
      </c>
      <c r="B5664" s="6">
        <f t="shared" ca="1" si="1245"/>
        <v>45937</v>
      </c>
      <c r="C5664" s="7" t="str">
        <f t="shared" ca="1" si="1232"/>
        <v>CUS63935</v>
      </c>
      <c r="D5664" s="7" t="str">
        <f t="shared" ca="1" si="1233"/>
        <v>Books</v>
      </c>
      <c r="E5664" s="7" t="str">
        <f t="shared" ca="1" si="1234"/>
        <v>Noise Cancelling Headphones</v>
      </c>
      <c r="F5664" s="7" t="str">
        <f t="shared" ca="1" si="1235"/>
        <v>Third-Party Seller</v>
      </c>
      <c r="G5664" s="7" t="str">
        <f t="shared" ca="1" si="1236"/>
        <v>No</v>
      </c>
      <c r="H5664" s="7">
        <f t="shared" ca="1" si="1237"/>
        <v>163</v>
      </c>
      <c r="I5664" s="7">
        <f t="shared" ca="1" si="1238"/>
        <v>1</v>
      </c>
      <c r="J5664" s="7">
        <f t="shared" ca="1" si="1239"/>
        <v>1</v>
      </c>
      <c r="K5664" s="7">
        <f t="shared" ca="1" si="1240"/>
        <v>8</v>
      </c>
      <c r="L5664" s="7" t="str">
        <f t="shared" ca="1" si="1241"/>
        <v>Net Banking</v>
      </c>
      <c r="M5664" s="7" t="str">
        <f t="shared" ca="1" si="1242"/>
        <v>UK</v>
      </c>
      <c r="N5664" s="8" t="str">
        <f t="shared" ca="1" si="1243"/>
        <v>Delivered</v>
      </c>
    </row>
    <row r="5665" spans="1:14" x14ac:dyDescent="0.35">
      <c r="A5665" s="5" t="str">
        <f t="shared" si="1244"/>
        <v>AMZ15665</v>
      </c>
      <c r="B5665" s="6">
        <f t="shared" ca="1" si="1245"/>
        <v>46019</v>
      </c>
      <c r="C5665" s="7" t="str">
        <f t="shared" ca="1" si="1232"/>
        <v>CUS43144</v>
      </c>
      <c r="D5665" s="7" t="str">
        <f t="shared" ca="1" si="1233"/>
        <v>Fashion</v>
      </c>
      <c r="E5665" s="7" t="str">
        <f t="shared" ca="1" si="1234"/>
        <v>Air  Fryer</v>
      </c>
      <c r="F5665" s="7" t="str">
        <f t="shared" ca="1" si="1235"/>
        <v>Amazon Fulfilled</v>
      </c>
      <c r="G5665" s="7" t="str">
        <f t="shared" ca="1" si="1236"/>
        <v>No</v>
      </c>
      <c r="H5665" s="7">
        <f t="shared" ca="1" si="1237"/>
        <v>531</v>
      </c>
      <c r="I5665" s="7">
        <f t="shared" ca="1" si="1238"/>
        <v>3</v>
      </c>
      <c r="J5665" s="7">
        <f t="shared" ca="1" si="1239"/>
        <v>38</v>
      </c>
      <c r="K5665" s="7">
        <f t="shared" ca="1" si="1240"/>
        <v>10</v>
      </c>
      <c r="L5665" s="7" t="str">
        <f t="shared" ca="1" si="1241"/>
        <v>UPI</v>
      </c>
      <c r="M5665" s="7" t="str">
        <f t="shared" ca="1" si="1242"/>
        <v>UK</v>
      </c>
      <c r="N5665" s="8" t="str">
        <f t="shared" ca="1" si="1243"/>
        <v>Cancelled</v>
      </c>
    </row>
    <row r="5666" spans="1:14" x14ac:dyDescent="0.35">
      <c r="A5666" s="5" t="str">
        <f t="shared" si="1244"/>
        <v>AMZ15666</v>
      </c>
      <c r="B5666" s="6">
        <f t="shared" ca="1" si="1245"/>
        <v>45959</v>
      </c>
      <c r="C5666" s="7" t="str">
        <f t="shared" ca="1" si="1232"/>
        <v>CUS30897</v>
      </c>
      <c r="D5666" s="7" t="str">
        <f t="shared" ca="1" si="1233"/>
        <v>Beauty</v>
      </c>
      <c r="E5666" s="7" t="str">
        <f t="shared" ca="1" si="1234"/>
        <v>Iphone Charger</v>
      </c>
      <c r="F5666" s="7" t="str">
        <f t="shared" ca="1" si="1235"/>
        <v>Amazon Fulfilled</v>
      </c>
      <c r="G5666" s="7" t="str">
        <f t="shared" ca="1" si="1236"/>
        <v>No</v>
      </c>
      <c r="H5666" s="7">
        <f t="shared" ca="1" si="1237"/>
        <v>147</v>
      </c>
      <c r="I5666" s="7">
        <f t="shared" ca="1" si="1238"/>
        <v>4</v>
      </c>
      <c r="J5666" s="7">
        <f t="shared" ca="1" si="1239"/>
        <v>8</v>
      </c>
      <c r="K5666" s="7">
        <f t="shared" ca="1" si="1240"/>
        <v>7</v>
      </c>
      <c r="L5666" s="7" t="str">
        <f t="shared" ca="1" si="1241"/>
        <v>UPI</v>
      </c>
      <c r="M5666" s="7" t="str">
        <f t="shared" ca="1" si="1242"/>
        <v>India</v>
      </c>
      <c r="N5666" s="8" t="str">
        <f t="shared" ca="1" si="1243"/>
        <v>Cancelled</v>
      </c>
    </row>
    <row r="5667" spans="1:14" x14ac:dyDescent="0.35">
      <c r="A5667" s="5" t="str">
        <f t="shared" si="1244"/>
        <v>AMZ15667</v>
      </c>
      <c r="B5667" s="6">
        <f t="shared" ca="1" si="1245"/>
        <v>45945</v>
      </c>
      <c r="C5667" s="7" t="str">
        <f t="shared" ca="1" si="1232"/>
        <v>CUS34169</v>
      </c>
      <c r="D5667" s="7" t="str">
        <f t="shared" ca="1" si="1233"/>
        <v>Books</v>
      </c>
      <c r="E5667" s="7" t="str">
        <f t="shared" ca="1" si="1234"/>
        <v>Water Bottle</v>
      </c>
      <c r="F5667" s="7" t="str">
        <f t="shared" ca="1" si="1235"/>
        <v>Third-Party Seller</v>
      </c>
      <c r="G5667" s="7" t="str">
        <f t="shared" ca="1" si="1236"/>
        <v>Yes</v>
      </c>
      <c r="H5667" s="7">
        <f t="shared" ca="1" si="1237"/>
        <v>682</v>
      </c>
      <c r="I5667" s="7">
        <f t="shared" ca="1" si="1238"/>
        <v>2</v>
      </c>
      <c r="J5667" s="7">
        <f t="shared" ca="1" si="1239"/>
        <v>5</v>
      </c>
      <c r="K5667" s="7">
        <f t="shared" ca="1" si="1240"/>
        <v>10</v>
      </c>
      <c r="L5667" s="7" t="str">
        <f t="shared" ca="1" si="1241"/>
        <v>UPI</v>
      </c>
      <c r="M5667" s="7" t="str">
        <f t="shared" ca="1" si="1242"/>
        <v>Canada</v>
      </c>
      <c r="N5667" s="8" t="str">
        <f t="shared" ca="1" si="1243"/>
        <v>Delivered</v>
      </c>
    </row>
    <row r="5668" spans="1:14" x14ac:dyDescent="0.35">
      <c r="A5668" s="5" t="str">
        <f t="shared" si="1244"/>
        <v>AMZ15668</v>
      </c>
      <c r="B5668" s="6">
        <f t="shared" ca="1" si="1245"/>
        <v>45975</v>
      </c>
      <c r="C5668" s="7" t="str">
        <f t="shared" ca="1" si="1232"/>
        <v>CUS71076</v>
      </c>
      <c r="D5668" s="7" t="str">
        <f t="shared" ca="1" si="1233"/>
        <v>Home &amp; Kitchen</v>
      </c>
      <c r="E5668" s="7" t="str">
        <f t="shared" ca="1" si="1234"/>
        <v>Water Bottle</v>
      </c>
      <c r="F5668" s="7" t="str">
        <f t="shared" ca="1" si="1235"/>
        <v>Third-Party Seller</v>
      </c>
      <c r="G5668" s="7" t="str">
        <f t="shared" ca="1" si="1236"/>
        <v>No</v>
      </c>
      <c r="H5668" s="7">
        <f t="shared" ca="1" si="1237"/>
        <v>766</v>
      </c>
      <c r="I5668" s="7">
        <f t="shared" ca="1" si="1238"/>
        <v>1</v>
      </c>
      <c r="J5668" s="7">
        <f t="shared" ca="1" si="1239"/>
        <v>33</v>
      </c>
      <c r="K5668" s="7">
        <f t="shared" ca="1" si="1240"/>
        <v>8</v>
      </c>
      <c r="L5668" s="7" t="str">
        <f t="shared" ca="1" si="1241"/>
        <v>Net Banking</v>
      </c>
      <c r="M5668" s="7" t="str">
        <f t="shared" ca="1" si="1242"/>
        <v>India</v>
      </c>
      <c r="N5668" s="8" t="str">
        <f t="shared" ca="1" si="1243"/>
        <v>Delivered</v>
      </c>
    </row>
    <row r="5669" spans="1:14" x14ac:dyDescent="0.35">
      <c r="A5669" s="5" t="str">
        <f t="shared" si="1244"/>
        <v>AMZ15669</v>
      </c>
      <c r="B5669" s="6">
        <f t="shared" ca="1" si="1245"/>
        <v>45979</v>
      </c>
      <c r="C5669" s="7" t="str">
        <f t="shared" ca="1" si="1232"/>
        <v>CUS80582</v>
      </c>
      <c r="D5669" s="7" t="str">
        <f t="shared" ca="1" si="1233"/>
        <v>Fashion</v>
      </c>
      <c r="E5669" s="7" t="str">
        <f t="shared" ca="1" si="1234"/>
        <v>Iphone Charger</v>
      </c>
      <c r="F5669" s="7" t="str">
        <f t="shared" ca="1" si="1235"/>
        <v>Third-Party Seller</v>
      </c>
      <c r="G5669" s="7" t="str">
        <f t="shared" ca="1" si="1236"/>
        <v>Yes</v>
      </c>
      <c r="H5669" s="7">
        <f t="shared" ca="1" si="1237"/>
        <v>330</v>
      </c>
      <c r="I5669" s="7">
        <f t="shared" ca="1" si="1238"/>
        <v>1</v>
      </c>
      <c r="J5669" s="7">
        <f t="shared" ca="1" si="1239"/>
        <v>17</v>
      </c>
      <c r="K5669" s="7">
        <f t="shared" ca="1" si="1240"/>
        <v>9</v>
      </c>
      <c r="L5669" s="7" t="str">
        <f t="shared" ca="1" si="1241"/>
        <v>Credit Card</v>
      </c>
      <c r="M5669" s="7" t="str">
        <f t="shared" ca="1" si="1242"/>
        <v>USA</v>
      </c>
      <c r="N5669" s="8" t="str">
        <f t="shared" ca="1" si="1243"/>
        <v>Cancelled</v>
      </c>
    </row>
    <row r="5670" spans="1:14" x14ac:dyDescent="0.35">
      <c r="A5670" s="5" t="str">
        <f t="shared" si="1244"/>
        <v>AMZ15670</v>
      </c>
      <c r="B5670" s="6">
        <f t="shared" ca="1" si="1245"/>
        <v>45890</v>
      </c>
      <c r="C5670" s="7" t="str">
        <f t="shared" ca="1" si="1232"/>
        <v>CUS95025</v>
      </c>
      <c r="D5670" s="7" t="str">
        <f t="shared" ca="1" si="1233"/>
        <v>Fashion</v>
      </c>
      <c r="E5670" s="7" t="str">
        <f t="shared" ca="1" si="1234"/>
        <v>Face Cream</v>
      </c>
      <c r="F5670" s="7" t="str">
        <f t="shared" ca="1" si="1235"/>
        <v>Third-Party Seller</v>
      </c>
      <c r="G5670" s="7" t="str">
        <f t="shared" ca="1" si="1236"/>
        <v>Yes</v>
      </c>
      <c r="H5670" s="7">
        <f t="shared" ca="1" si="1237"/>
        <v>386</v>
      </c>
      <c r="I5670" s="7">
        <f t="shared" ca="1" si="1238"/>
        <v>3</v>
      </c>
      <c r="J5670" s="7">
        <f t="shared" ca="1" si="1239"/>
        <v>4</v>
      </c>
      <c r="K5670" s="7">
        <f t="shared" ca="1" si="1240"/>
        <v>7</v>
      </c>
      <c r="L5670" s="7" t="str">
        <f t="shared" ca="1" si="1241"/>
        <v>Net Banking</v>
      </c>
      <c r="M5670" s="7" t="str">
        <f t="shared" ca="1" si="1242"/>
        <v>Canada</v>
      </c>
      <c r="N5670" s="8" t="str">
        <f t="shared" ca="1" si="1243"/>
        <v>Returned</v>
      </c>
    </row>
    <row r="5671" spans="1:14" x14ac:dyDescent="0.35">
      <c r="A5671" s="5" t="str">
        <f t="shared" si="1244"/>
        <v>AMZ15671</v>
      </c>
      <c r="B5671" s="6">
        <f t="shared" ca="1" si="1245"/>
        <v>45977</v>
      </c>
      <c r="C5671" s="7" t="str">
        <f t="shared" ca="1" si="1232"/>
        <v>CUS42057</v>
      </c>
      <c r="D5671" s="7" t="str">
        <f t="shared" ca="1" si="1233"/>
        <v>Electronics</v>
      </c>
      <c r="E5671" s="7" t="str">
        <f t="shared" ca="1" si="1234"/>
        <v>Running Shoes</v>
      </c>
      <c r="F5671" s="7" t="str">
        <f t="shared" ca="1" si="1235"/>
        <v>Amazon Fulfilled</v>
      </c>
      <c r="G5671" s="7" t="str">
        <f t="shared" ca="1" si="1236"/>
        <v>Yes</v>
      </c>
      <c r="H5671" s="7">
        <f t="shared" ca="1" si="1237"/>
        <v>230</v>
      </c>
      <c r="I5671" s="7">
        <f t="shared" ca="1" si="1238"/>
        <v>4</v>
      </c>
      <c r="J5671" s="7">
        <f t="shared" ca="1" si="1239"/>
        <v>8</v>
      </c>
      <c r="K5671" s="7">
        <f t="shared" ca="1" si="1240"/>
        <v>11</v>
      </c>
      <c r="L5671" s="7" t="str">
        <f t="shared" ca="1" si="1241"/>
        <v>UPI</v>
      </c>
      <c r="M5671" s="7" t="str">
        <f t="shared" ca="1" si="1242"/>
        <v>India</v>
      </c>
      <c r="N5671" s="8" t="str">
        <f t="shared" ca="1" si="1243"/>
        <v>Cancelled</v>
      </c>
    </row>
    <row r="5672" spans="1:14" x14ac:dyDescent="0.35">
      <c r="A5672" s="5" t="str">
        <f t="shared" si="1244"/>
        <v>AMZ15672</v>
      </c>
      <c r="B5672" s="6">
        <f t="shared" ca="1" si="1245"/>
        <v>45932</v>
      </c>
      <c r="C5672" s="7" t="str">
        <f t="shared" ca="1" si="1232"/>
        <v>CUS19967</v>
      </c>
      <c r="D5672" s="7" t="str">
        <f t="shared" ca="1" si="1233"/>
        <v>Beauty</v>
      </c>
      <c r="E5672" s="7" t="str">
        <f t="shared" ca="1" si="1234"/>
        <v>Air  Fryer</v>
      </c>
      <c r="F5672" s="7" t="str">
        <f t="shared" ca="1" si="1235"/>
        <v>Amazon Fulfilled</v>
      </c>
      <c r="G5672" s="7" t="str">
        <f t="shared" ca="1" si="1236"/>
        <v>Yes</v>
      </c>
      <c r="H5672" s="7">
        <f t="shared" ca="1" si="1237"/>
        <v>568</v>
      </c>
      <c r="I5672" s="7">
        <f t="shared" ca="1" si="1238"/>
        <v>3</v>
      </c>
      <c r="J5672" s="7">
        <f t="shared" ca="1" si="1239"/>
        <v>6</v>
      </c>
      <c r="K5672" s="7">
        <f t="shared" ca="1" si="1240"/>
        <v>6</v>
      </c>
      <c r="L5672" s="7" t="str">
        <f t="shared" ca="1" si="1241"/>
        <v>Net Banking</v>
      </c>
      <c r="M5672" s="7" t="str">
        <f t="shared" ca="1" si="1242"/>
        <v>Canada</v>
      </c>
      <c r="N5672" s="8" t="str">
        <f t="shared" ca="1" si="1243"/>
        <v>Delivered</v>
      </c>
    </row>
    <row r="5673" spans="1:14" x14ac:dyDescent="0.35">
      <c r="A5673" s="5" t="str">
        <f t="shared" si="1244"/>
        <v>AMZ15673</v>
      </c>
      <c r="B5673" s="6">
        <f t="shared" ca="1" si="1245"/>
        <v>45852</v>
      </c>
      <c r="C5673" s="7" t="str">
        <f t="shared" ca="1" si="1232"/>
        <v>CUS14500</v>
      </c>
      <c r="D5673" s="7" t="str">
        <f t="shared" ca="1" si="1233"/>
        <v>Beauty</v>
      </c>
      <c r="E5673" s="7" t="str">
        <f t="shared" ca="1" si="1234"/>
        <v>Water Bottle</v>
      </c>
      <c r="F5673" s="7" t="str">
        <f t="shared" ca="1" si="1235"/>
        <v>Third-Party Seller</v>
      </c>
      <c r="G5673" s="7" t="str">
        <f t="shared" ca="1" si="1236"/>
        <v>No</v>
      </c>
      <c r="H5673" s="7">
        <f t="shared" ca="1" si="1237"/>
        <v>740</v>
      </c>
      <c r="I5673" s="7">
        <f t="shared" ca="1" si="1238"/>
        <v>3</v>
      </c>
      <c r="J5673" s="7">
        <f t="shared" ca="1" si="1239"/>
        <v>3</v>
      </c>
      <c r="K5673" s="7">
        <f t="shared" ca="1" si="1240"/>
        <v>12</v>
      </c>
      <c r="L5673" s="7" t="str">
        <f t="shared" ca="1" si="1241"/>
        <v>Debit Card</v>
      </c>
      <c r="M5673" s="7" t="str">
        <f t="shared" ca="1" si="1242"/>
        <v>UK</v>
      </c>
      <c r="N5673" s="8" t="str">
        <f t="shared" ca="1" si="1243"/>
        <v>Delivered</v>
      </c>
    </row>
    <row r="5674" spans="1:14" x14ac:dyDescent="0.35">
      <c r="A5674" s="5" t="str">
        <f t="shared" si="1244"/>
        <v>AMZ15674</v>
      </c>
      <c r="B5674" s="6">
        <f t="shared" ca="1" si="1245"/>
        <v>45879</v>
      </c>
      <c r="C5674" s="7" t="str">
        <f t="shared" ca="1" si="1232"/>
        <v>CUS47027</v>
      </c>
      <c r="D5674" s="7" t="str">
        <f t="shared" ca="1" si="1233"/>
        <v>Sports</v>
      </c>
      <c r="E5674" s="7" t="str">
        <f t="shared" ca="1" si="1234"/>
        <v>Smart Watch</v>
      </c>
      <c r="F5674" s="7" t="str">
        <f t="shared" ca="1" si="1235"/>
        <v>Third-Party Seller</v>
      </c>
      <c r="G5674" s="7" t="str">
        <f t="shared" ca="1" si="1236"/>
        <v>No</v>
      </c>
      <c r="H5674" s="7">
        <f t="shared" ca="1" si="1237"/>
        <v>442</v>
      </c>
      <c r="I5674" s="7">
        <f t="shared" ca="1" si="1238"/>
        <v>4</v>
      </c>
      <c r="J5674" s="7">
        <f t="shared" ca="1" si="1239"/>
        <v>17</v>
      </c>
      <c r="K5674" s="7">
        <f t="shared" ca="1" si="1240"/>
        <v>8</v>
      </c>
      <c r="L5674" s="7" t="str">
        <f t="shared" ca="1" si="1241"/>
        <v>Amazon Pay</v>
      </c>
      <c r="M5674" s="7" t="str">
        <f t="shared" ca="1" si="1242"/>
        <v>UK</v>
      </c>
      <c r="N5674" s="8" t="str">
        <f t="shared" ca="1" si="1243"/>
        <v>Cancelled</v>
      </c>
    </row>
    <row r="5675" spans="1:14" x14ac:dyDescent="0.35">
      <c r="A5675" s="5" t="str">
        <f t="shared" si="1244"/>
        <v>AMZ15675</v>
      </c>
      <c r="B5675" s="6">
        <f t="shared" ca="1" si="1245"/>
        <v>45890</v>
      </c>
      <c r="C5675" s="7" t="str">
        <f t="shared" ca="1" si="1232"/>
        <v>CUS26474</v>
      </c>
      <c r="D5675" s="7" t="str">
        <f t="shared" ca="1" si="1233"/>
        <v>Electronics</v>
      </c>
      <c r="E5675" s="7" t="str">
        <f t="shared" ca="1" si="1234"/>
        <v>Air  Fryer</v>
      </c>
      <c r="F5675" s="7" t="str">
        <f t="shared" ca="1" si="1235"/>
        <v>Third-Party Seller</v>
      </c>
      <c r="G5675" s="7" t="str">
        <f t="shared" ca="1" si="1236"/>
        <v>No</v>
      </c>
      <c r="H5675" s="7">
        <f t="shared" ca="1" si="1237"/>
        <v>517</v>
      </c>
      <c r="I5675" s="7">
        <f t="shared" ca="1" si="1238"/>
        <v>3</v>
      </c>
      <c r="J5675" s="7">
        <f t="shared" ca="1" si="1239"/>
        <v>15</v>
      </c>
      <c r="K5675" s="7">
        <f t="shared" ca="1" si="1240"/>
        <v>7</v>
      </c>
      <c r="L5675" s="7" t="str">
        <f t="shared" ca="1" si="1241"/>
        <v>Debit Card</v>
      </c>
      <c r="M5675" s="7" t="str">
        <f t="shared" ca="1" si="1242"/>
        <v>UK</v>
      </c>
      <c r="N5675" s="8" t="str">
        <f t="shared" ca="1" si="1243"/>
        <v>Cancelled</v>
      </c>
    </row>
    <row r="5676" spans="1:14" x14ac:dyDescent="0.35">
      <c r="A5676" s="5" t="str">
        <f t="shared" si="1244"/>
        <v>AMZ15676</v>
      </c>
      <c r="B5676" s="6">
        <f t="shared" ca="1" si="1245"/>
        <v>45890</v>
      </c>
      <c r="C5676" s="7" t="str">
        <f t="shared" ca="1" si="1232"/>
        <v>CUS58527</v>
      </c>
      <c r="D5676" s="7" t="str">
        <f t="shared" ca="1" si="1233"/>
        <v>Electronics</v>
      </c>
      <c r="E5676" s="7" t="str">
        <f t="shared" ca="1" si="1234"/>
        <v>Noise Cancelling Headphones</v>
      </c>
      <c r="F5676" s="7" t="str">
        <f t="shared" ca="1" si="1235"/>
        <v>Amazon Fulfilled</v>
      </c>
      <c r="G5676" s="7" t="str">
        <f t="shared" ca="1" si="1236"/>
        <v>No</v>
      </c>
      <c r="H5676" s="7">
        <f t="shared" ca="1" si="1237"/>
        <v>74</v>
      </c>
      <c r="I5676" s="7">
        <f t="shared" ca="1" si="1238"/>
        <v>1</v>
      </c>
      <c r="J5676" s="7">
        <f t="shared" ca="1" si="1239"/>
        <v>14</v>
      </c>
      <c r="K5676" s="7">
        <f t="shared" ca="1" si="1240"/>
        <v>9</v>
      </c>
      <c r="L5676" s="7" t="str">
        <f t="shared" ca="1" si="1241"/>
        <v>UPI</v>
      </c>
      <c r="M5676" s="7" t="str">
        <f t="shared" ca="1" si="1242"/>
        <v>India</v>
      </c>
      <c r="N5676" s="8" t="str">
        <f t="shared" ca="1" si="1243"/>
        <v>Delivered</v>
      </c>
    </row>
    <row r="5677" spans="1:14" x14ac:dyDescent="0.35">
      <c r="A5677" s="5" t="str">
        <f t="shared" si="1244"/>
        <v>AMZ15677</v>
      </c>
      <c r="B5677" s="6">
        <f t="shared" ca="1" si="1245"/>
        <v>45952</v>
      </c>
      <c r="C5677" s="7" t="str">
        <f t="shared" ca="1" si="1232"/>
        <v>CUS63487</v>
      </c>
      <c r="D5677" s="7" t="str">
        <f t="shared" ca="1" si="1233"/>
        <v>Electronics</v>
      </c>
      <c r="E5677" s="7" t="str">
        <f t="shared" ca="1" si="1234"/>
        <v>Running Shoes</v>
      </c>
      <c r="F5677" s="7" t="str">
        <f t="shared" ca="1" si="1235"/>
        <v>Amazon Fulfilled</v>
      </c>
      <c r="G5677" s="7" t="str">
        <f t="shared" ca="1" si="1236"/>
        <v>Yes</v>
      </c>
      <c r="H5677" s="7">
        <f t="shared" ca="1" si="1237"/>
        <v>415</v>
      </c>
      <c r="I5677" s="7">
        <f t="shared" ca="1" si="1238"/>
        <v>2</v>
      </c>
      <c r="J5677" s="7">
        <f t="shared" ca="1" si="1239"/>
        <v>40</v>
      </c>
      <c r="K5677" s="7">
        <f t="shared" ca="1" si="1240"/>
        <v>8</v>
      </c>
      <c r="L5677" s="7" t="str">
        <f t="shared" ca="1" si="1241"/>
        <v>UPI</v>
      </c>
      <c r="M5677" s="7" t="str">
        <f t="shared" ca="1" si="1242"/>
        <v>Canada</v>
      </c>
      <c r="N5677" s="8" t="str">
        <f t="shared" ca="1" si="1243"/>
        <v>Cancelled</v>
      </c>
    </row>
    <row r="5678" spans="1:14" x14ac:dyDescent="0.35">
      <c r="A5678" s="5" t="str">
        <f t="shared" si="1244"/>
        <v>AMZ15678</v>
      </c>
      <c r="B5678" s="6">
        <f t="shared" ca="1" si="1245"/>
        <v>45991</v>
      </c>
      <c r="C5678" s="7" t="str">
        <f t="shared" ca="1" si="1232"/>
        <v>CUS50789</v>
      </c>
      <c r="D5678" s="7" t="str">
        <f t="shared" ca="1" si="1233"/>
        <v>Sports</v>
      </c>
      <c r="E5678" s="7" t="str">
        <f t="shared" ca="1" si="1234"/>
        <v>Yoga Mat</v>
      </c>
      <c r="F5678" s="7" t="str">
        <f t="shared" ca="1" si="1235"/>
        <v>Third-Party Seller</v>
      </c>
      <c r="G5678" s="7" t="str">
        <f t="shared" ca="1" si="1236"/>
        <v>Yes</v>
      </c>
      <c r="H5678" s="7">
        <f t="shared" ca="1" si="1237"/>
        <v>183</v>
      </c>
      <c r="I5678" s="7">
        <f t="shared" ca="1" si="1238"/>
        <v>1</v>
      </c>
      <c r="J5678" s="7">
        <f t="shared" ca="1" si="1239"/>
        <v>32</v>
      </c>
      <c r="K5678" s="7">
        <f t="shared" ca="1" si="1240"/>
        <v>5</v>
      </c>
      <c r="L5678" s="7" t="str">
        <f t="shared" ca="1" si="1241"/>
        <v>Debit Card</v>
      </c>
      <c r="M5678" s="7" t="str">
        <f t="shared" ca="1" si="1242"/>
        <v>Canada</v>
      </c>
      <c r="N5678" s="8" t="str">
        <f t="shared" ca="1" si="1243"/>
        <v>Delivered</v>
      </c>
    </row>
    <row r="5679" spans="1:14" x14ac:dyDescent="0.35">
      <c r="A5679" s="5" t="str">
        <f t="shared" si="1244"/>
        <v>AMZ15679</v>
      </c>
      <c r="B5679" s="6">
        <f t="shared" ca="1" si="1245"/>
        <v>45868</v>
      </c>
      <c r="C5679" s="7" t="str">
        <f t="shared" ca="1" si="1232"/>
        <v>CUS16770</v>
      </c>
      <c r="D5679" s="7" t="str">
        <f t="shared" ca="1" si="1233"/>
        <v>Sports</v>
      </c>
      <c r="E5679" s="7" t="str">
        <f t="shared" ca="1" si="1234"/>
        <v>Bluetooth Speaker</v>
      </c>
      <c r="F5679" s="7" t="str">
        <f t="shared" ca="1" si="1235"/>
        <v>Amazon Fulfilled</v>
      </c>
      <c r="G5679" s="7" t="str">
        <f t="shared" ca="1" si="1236"/>
        <v>Yes</v>
      </c>
      <c r="H5679" s="7">
        <f t="shared" ca="1" si="1237"/>
        <v>102</v>
      </c>
      <c r="I5679" s="7">
        <f t="shared" ca="1" si="1238"/>
        <v>2</v>
      </c>
      <c r="J5679" s="7">
        <f t="shared" ca="1" si="1239"/>
        <v>11</v>
      </c>
      <c r="K5679" s="7">
        <f t="shared" ca="1" si="1240"/>
        <v>11</v>
      </c>
      <c r="L5679" s="7" t="str">
        <f t="shared" ca="1" si="1241"/>
        <v>Amazon Pay</v>
      </c>
      <c r="M5679" s="7" t="str">
        <f t="shared" ca="1" si="1242"/>
        <v>USA</v>
      </c>
      <c r="N5679" s="8" t="str">
        <f t="shared" ca="1" si="1243"/>
        <v>Delivered</v>
      </c>
    </row>
    <row r="5680" spans="1:14" x14ac:dyDescent="0.35">
      <c r="A5680" s="5" t="str">
        <f t="shared" si="1244"/>
        <v>AMZ15680</v>
      </c>
      <c r="B5680" s="6">
        <f t="shared" ca="1" si="1245"/>
        <v>45973</v>
      </c>
      <c r="C5680" s="7" t="str">
        <f t="shared" ca="1" si="1232"/>
        <v>CUS29124</v>
      </c>
      <c r="D5680" s="7" t="str">
        <f t="shared" ca="1" si="1233"/>
        <v>Home &amp; Kitchen</v>
      </c>
      <c r="E5680" s="7" t="str">
        <f t="shared" ca="1" si="1234"/>
        <v>Iphone Charger</v>
      </c>
      <c r="F5680" s="7" t="str">
        <f t="shared" ca="1" si="1235"/>
        <v>Third-Party Seller</v>
      </c>
      <c r="G5680" s="7" t="str">
        <f t="shared" ca="1" si="1236"/>
        <v>Yes</v>
      </c>
      <c r="H5680" s="7">
        <f t="shared" ca="1" si="1237"/>
        <v>365</v>
      </c>
      <c r="I5680" s="7">
        <f t="shared" ca="1" si="1238"/>
        <v>1</v>
      </c>
      <c r="J5680" s="7">
        <f t="shared" ca="1" si="1239"/>
        <v>9</v>
      </c>
      <c r="K5680" s="7">
        <f t="shared" ca="1" si="1240"/>
        <v>10</v>
      </c>
      <c r="L5680" s="7" t="str">
        <f t="shared" ca="1" si="1241"/>
        <v>UPI</v>
      </c>
      <c r="M5680" s="7" t="str">
        <f t="shared" ca="1" si="1242"/>
        <v>India</v>
      </c>
      <c r="N5680" s="8" t="str">
        <f t="shared" ca="1" si="1243"/>
        <v>Delivered</v>
      </c>
    </row>
    <row r="5681" spans="1:14" x14ac:dyDescent="0.35">
      <c r="A5681" s="5" t="str">
        <f t="shared" si="1244"/>
        <v>AMZ15681</v>
      </c>
      <c r="B5681" s="6">
        <f t="shared" ca="1" si="1245"/>
        <v>45926</v>
      </c>
      <c r="C5681" s="7" t="str">
        <f t="shared" ca="1" si="1232"/>
        <v>CUS82440</v>
      </c>
      <c r="D5681" s="7" t="str">
        <f t="shared" ca="1" si="1233"/>
        <v>Beauty</v>
      </c>
      <c r="E5681" s="7" t="str">
        <f t="shared" ca="1" si="1234"/>
        <v>Cotton T-Shirt</v>
      </c>
      <c r="F5681" s="7" t="str">
        <f t="shared" ca="1" si="1235"/>
        <v>Amazon Fulfilled</v>
      </c>
      <c r="G5681" s="7" t="str">
        <f t="shared" ca="1" si="1236"/>
        <v>No</v>
      </c>
      <c r="H5681" s="7">
        <f t="shared" ca="1" si="1237"/>
        <v>290</v>
      </c>
      <c r="I5681" s="7">
        <f t="shared" ca="1" si="1238"/>
        <v>2</v>
      </c>
      <c r="J5681" s="7">
        <f t="shared" ca="1" si="1239"/>
        <v>27</v>
      </c>
      <c r="K5681" s="7">
        <f t="shared" ca="1" si="1240"/>
        <v>14</v>
      </c>
      <c r="L5681" s="7" t="str">
        <f t="shared" ca="1" si="1241"/>
        <v>Net Banking</v>
      </c>
      <c r="M5681" s="7" t="str">
        <f t="shared" ca="1" si="1242"/>
        <v>USA</v>
      </c>
      <c r="N5681" s="8" t="str">
        <f t="shared" ca="1" si="1243"/>
        <v>Returned</v>
      </c>
    </row>
    <row r="5682" spans="1:14" x14ac:dyDescent="0.35">
      <c r="A5682" s="5" t="str">
        <f t="shared" si="1244"/>
        <v>AMZ15682</v>
      </c>
      <c r="B5682" s="6">
        <f t="shared" ca="1" si="1245"/>
        <v>45926</v>
      </c>
      <c r="C5682" s="7" t="str">
        <f t="shared" ca="1" si="1232"/>
        <v>CUS89500</v>
      </c>
      <c r="D5682" s="7" t="str">
        <f t="shared" ca="1" si="1233"/>
        <v>Fashion</v>
      </c>
      <c r="E5682" s="7" t="str">
        <f t="shared" ca="1" si="1234"/>
        <v>Bluetooth Speaker</v>
      </c>
      <c r="F5682" s="7" t="str">
        <f t="shared" ca="1" si="1235"/>
        <v>Amazon Fulfilled</v>
      </c>
      <c r="G5682" s="7" t="str">
        <f t="shared" ca="1" si="1236"/>
        <v>Yes</v>
      </c>
      <c r="H5682" s="7">
        <f t="shared" ca="1" si="1237"/>
        <v>767</v>
      </c>
      <c r="I5682" s="7">
        <f t="shared" ca="1" si="1238"/>
        <v>3</v>
      </c>
      <c r="J5682" s="7">
        <f t="shared" ca="1" si="1239"/>
        <v>27</v>
      </c>
      <c r="K5682" s="7">
        <f t="shared" ca="1" si="1240"/>
        <v>8</v>
      </c>
      <c r="L5682" s="7" t="str">
        <f t="shared" ca="1" si="1241"/>
        <v>Credit Card</v>
      </c>
      <c r="M5682" s="7" t="str">
        <f t="shared" ca="1" si="1242"/>
        <v>USA</v>
      </c>
      <c r="N5682" s="8" t="str">
        <f t="shared" ca="1" si="1243"/>
        <v>Delivered</v>
      </c>
    </row>
    <row r="5683" spans="1:14" x14ac:dyDescent="0.35">
      <c r="A5683" s="5" t="str">
        <f t="shared" si="1244"/>
        <v>AMZ15683</v>
      </c>
      <c r="B5683" s="6">
        <f t="shared" ca="1" si="1245"/>
        <v>45945</v>
      </c>
      <c r="C5683" s="7" t="str">
        <f t="shared" ca="1" si="1232"/>
        <v>CUS12172</v>
      </c>
      <c r="D5683" s="7" t="str">
        <f t="shared" ca="1" si="1233"/>
        <v>Sports</v>
      </c>
      <c r="E5683" s="7" t="str">
        <f t="shared" ca="1" si="1234"/>
        <v>Air  Fryer</v>
      </c>
      <c r="F5683" s="7" t="str">
        <f t="shared" ca="1" si="1235"/>
        <v>Amazon Fulfilled</v>
      </c>
      <c r="G5683" s="7" t="str">
        <f t="shared" ca="1" si="1236"/>
        <v>No</v>
      </c>
      <c r="H5683" s="7">
        <f t="shared" ca="1" si="1237"/>
        <v>246</v>
      </c>
      <c r="I5683" s="7">
        <f t="shared" ca="1" si="1238"/>
        <v>3</v>
      </c>
      <c r="J5683" s="7">
        <f t="shared" ca="1" si="1239"/>
        <v>19</v>
      </c>
      <c r="K5683" s="7">
        <f t="shared" ca="1" si="1240"/>
        <v>12</v>
      </c>
      <c r="L5683" s="7" t="str">
        <f t="shared" ca="1" si="1241"/>
        <v>Debit Card</v>
      </c>
      <c r="M5683" s="7" t="str">
        <f t="shared" ca="1" si="1242"/>
        <v>UK</v>
      </c>
      <c r="N5683" s="8" t="str">
        <f t="shared" ca="1" si="1243"/>
        <v>Delivered</v>
      </c>
    </row>
    <row r="5684" spans="1:14" x14ac:dyDescent="0.35">
      <c r="A5684" s="5" t="str">
        <f t="shared" si="1244"/>
        <v>AMZ15684</v>
      </c>
      <c r="B5684" s="6">
        <f t="shared" ca="1" si="1245"/>
        <v>45895</v>
      </c>
      <c r="C5684" s="7" t="str">
        <f t="shared" ca="1" si="1232"/>
        <v>CUS79380</v>
      </c>
      <c r="D5684" s="7" t="str">
        <f t="shared" ca="1" si="1233"/>
        <v>Sports</v>
      </c>
      <c r="E5684" s="7" t="str">
        <f t="shared" ca="1" si="1234"/>
        <v>Air  Fryer</v>
      </c>
      <c r="F5684" s="7" t="str">
        <f t="shared" ca="1" si="1235"/>
        <v>Amazon Fulfilled</v>
      </c>
      <c r="G5684" s="7" t="str">
        <f t="shared" ca="1" si="1236"/>
        <v>No</v>
      </c>
      <c r="H5684" s="7">
        <f t="shared" ca="1" si="1237"/>
        <v>792</v>
      </c>
      <c r="I5684" s="7">
        <f t="shared" ca="1" si="1238"/>
        <v>3</v>
      </c>
      <c r="J5684" s="7">
        <f t="shared" ca="1" si="1239"/>
        <v>9</v>
      </c>
      <c r="K5684" s="7">
        <f t="shared" ca="1" si="1240"/>
        <v>4</v>
      </c>
      <c r="L5684" s="7" t="str">
        <f t="shared" ca="1" si="1241"/>
        <v>Net Banking</v>
      </c>
      <c r="M5684" s="7" t="str">
        <f t="shared" ca="1" si="1242"/>
        <v>India</v>
      </c>
      <c r="N5684" s="8" t="str">
        <f t="shared" ca="1" si="1243"/>
        <v>Delivered</v>
      </c>
    </row>
    <row r="5685" spans="1:14" x14ac:dyDescent="0.35">
      <c r="A5685" s="5" t="str">
        <f t="shared" si="1244"/>
        <v>AMZ15685</v>
      </c>
      <c r="B5685" s="6">
        <f t="shared" ca="1" si="1245"/>
        <v>45982</v>
      </c>
      <c r="C5685" s="7" t="str">
        <f t="shared" ca="1" si="1232"/>
        <v>CUS28780</v>
      </c>
      <c r="D5685" s="7" t="str">
        <f t="shared" ca="1" si="1233"/>
        <v>Fashion</v>
      </c>
      <c r="E5685" s="7" t="str">
        <f t="shared" ca="1" si="1234"/>
        <v>Water Bottle</v>
      </c>
      <c r="F5685" s="7" t="str">
        <f t="shared" ca="1" si="1235"/>
        <v>Third-Party Seller</v>
      </c>
      <c r="G5685" s="7" t="str">
        <f t="shared" ca="1" si="1236"/>
        <v>No</v>
      </c>
      <c r="H5685" s="7">
        <f t="shared" ca="1" si="1237"/>
        <v>733</v>
      </c>
      <c r="I5685" s="7">
        <f t="shared" ca="1" si="1238"/>
        <v>1</v>
      </c>
      <c r="J5685" s="7">
        <f t="shared" ca="1" si="1239"/>
        <v>28</v>
      </c>
      <c r="K5685" s="7">
        <f t="shared" ca="1" si="1240"/>
        <v>7</v>
      </c>
      <c r="L5685" s="7" t="str">
        <f t="shared" ca="1" si="1241"/>
        <v>UPI</v>
      </c>
      <c r="M5685" s="7" t="str">
        <f t="shared" ca="1" si="1242"/>
        <v>India</v>
      </c>
      <c r="N5685" s="8" t="str">
        <f t="shared" ca="1" si="1243"/>
        <v>Returned</v>
      </c>
    </row>
    <row r="5686" spans="1:14" x14ac:dyDescent="0.35">
      <c r="A5686" s="5" t="str">
        <f t="shared" si="1244"/>
        <v>AMZ15686</v>
      </c>
      <c r="B5686" s="6">
        <f t="shared" ca="1" si="1245"/>
        <v>46009</v>
      </c>
      <c r="C5686" s="7" t="str">
        <f t="shared" ca="1" si="1232"/>
        <v>CUS32999</v>
      </c>
      <c r="D5686" s="7" t="str">
        <f t="shared" ca="1" si="1233"/>
        <v>Electronics</v>
      </c>
      <c r="E5686" s="7" t="str">
        <f t="shared" ca="1" si="1234"/>
        <v>Iphone Charger</v>
      </c>
      <c r="F5686" s="7" t="str">
        <f t="shared" ca="1" si="1235"/>
        <v>Third-Party Seller</v>
      </c>
      <c r="G5686" s="7" t="str">
        <f t="shared" ca="1" si="1236"/>
        <v>No</v>
      </c>
      <c r="H5686" s="7">
        <f t="shared" ca="1" si="1237"/>
        <v>12</v>
      </c>
      <c r="I5686" s="7">
        <f t="shared" ca="1" si="1238"/>
        <v>3</v>
      </c>
      <c r="J5686" s="7">
        <f t="shared" ca="1" si="1239"/>
        <v>29</v>
      </c>
      <c r="K5686" s="7">
        <f t="shared" ca="1" si="1240"/>
        <v>11</v>
      </c>
      <c r="L5686" s="7" t="str">
        <f t="shared" ca="1" si="1241"/>
        <v>Net Banking</v>
      </c>
      <c r="M5686" s="7" t="str">
        <f t="shared" ca="1" si="1242"/>
        <v>UK</v>
      </c>
      <c r="N5686" s="8" t="str">
        <f t="shared" ca="1" si="1243"/>
        <v>Delivered</v>
      </c>
    </row>
    <row r="5687" spans="1:14" x14ac:dyDescent="0.35">
      <c r="A5687" s="5" t="str">
        <f t="shared" si="1244"/>
        <v>AMZ15687</v>
      </c>
      <c r="B5687" s="6">
        <f t="shared" ca="1" si="1245"/>
        <v>45876</v>
      </c>
      <c r="C5687" s="7" t="str">
        <f t="shared" ca="1" si="1232"/>
        <v>CUS19467</v>
      </c>
      <c r="D5687" s="7" t="str">
        <f t="shared" ca="1" si="1233"/>
        <v>Sports</v>
      </c>
      <c r="E5687" s="7" t="str">
        <f t="shared" ca="1" si="1234"/>
        <v>Noise Cancelling Headphones</v>
      </c>
      <c r="F5687" s="7" t="str">
        <f t="shared" ca="1" si="1235"/>
        <v>Amazon Fulfilled</v>
      </c>
      <c r="G5687" s="7" t="str">
        <f t="shared" ca="1" si="1236"/>
        <v>No</v>
      </c>
      <c r="H5687" s="7">
        <f t="shared" ca="1" si="1237"/>
        <v>151</v>
      </c>
      <c r="I5687" s="7">
        <f t="shared" ca="1" si="1238"/>
        <v>3</v>
      </c>
      <c r="J5687" s="7">
        <f t="shared" ca="1" si="1239"/>
        <v>11</v>
      </c>
      <c r="K5687" s="7">
        <f t="shared" ca="1" si="1240"/>
        <v>9</v>
      </c>
      <c r="L5687" s="7" t="str">
        <f t="shared" ca="1" si="1241"/>
        <v>Credit Card</v>
      </c>
      <c r="M5687" s="7" t="str">
        <f t="shared" ca="1" si="1242"/>
        <v>USA</v>
      </c>
      <c r="N5687" s="8" t="str">
        <f t="shared" ca="1" si="1243"/>
        <v>Delivered</v>
      </c>
    </row>
    <row r="5688" spans="1:14" x14ac:dyDescent="0.35">
      <c r="A5688" s="5" t="str">
        <f t="shared" si="1244"/>
        <v>AMZ15688</v>
      </c>
      <c r="B5688" s="6">
        <f t="shared" ca="1" si="1245"/>
        <v>45863</v>
      </c>
      <c r="C5688" s="7" t="str">
        <f t="shared" ca="1" si="1232"/>
        <v>CUS16472</v>
      </c>
      <c r="D5688" s="7" t="str">
        <f t="shared" ca="1" si="1233"/>
        <v>Books</v>
      </c>
      <c r="E5688" s="7" t="str">
        <f t="shared" ca="1" si="1234"/>
        <v>Running Shoes</v>
      </c>
      <c r="F5688" s="7" t="str">
        <f t="shared" ca="1" si="1235"/>
        <v>Amazon Fulfilled</v>
      </c>
      <c r="G5688" s="7" t="str">
        <f t="shared" ca="1" si="1236"/>
        <v>No</v>
      </c>
      <c r="H5688" s="7">
        <f t="shared" ca="1" si="1237"/>
        <v>313</v>
      </c>
      <c r="I5688" s="7">
        <f t="shared" ca="1" si="1238"/>
        <v>2</v>
      </c>
      <c r="J5688" s="7">
        <f t="shared" ca="1" si="1239"/>
        <v>32</v>
      </c>
      <c r="K5688" s="7">
        <f t="shared" ca="1" si="1240"/>
        <v>12</v>
      </c>
      <c r="L5688" s="7" t="str">
        <f t="shared" ca="1" si="1241"/>
        <v>Credit Card</v>
      </c>
      <c r="M5688" s="7" t="str">
        <f t="shared" ca="1" si="1242"/>
        <v>Canada</v>
      </c>
      <c r="N5688" s="8" t="str">
        <f t="shared" ca="1" si="1243"/>
        <v>Delivered</v>
      </c>
    </row>
    <row r="5689" spans="1:14" x14ac:dyDescent="0.35">
      <c r="A5689" s="5" t="str">
        <f t="shared" si="1244"/>
        <v>AMZ15689</v>
      </c>
      <c r="B5689" s="6">
        <f t="shared" ca="1" si="1245"/>
        <v>46008</v>
      </c>
      <c r="C5689" s="7" t="str">
        <f t="shared" ca="1" si="1232"/>
        <v>CUS60621</v>
      </c>
      <c r="D5689" s="7" t="str">
        <f t="shared" ca="1" si="1233"/>
        <v>Home &amp; Kitchen</v>
      </c>
      <c r="E5689" s="7" t="str">
        <f t="shared" ca="1" si="1234"/>
        <v>Running Shoes</v>
      </c>
      <c r="F5689" s="7" t="str">
        <f t="shared" ca="1" si="1235"/>
        <v>Third-Party Seller</v>
      </c>
      <c r="G5689" s="7" t="str">
        <f t="shared" ca="1" si="1236"/>
        <v>No</v>
      </c>
      <c r="H5689" s="7">
        <f t="shared" ca="1" si="1237"/>
        <v>773</v>
      </c>
      <c r="I5689" s="7">
        <f t="shared" ca="1" si="1238"/>
        <v>3</v>
      </c>
      <c r="J5689" s="7">
        <f t="shared" ca="1" si="1239"/>
        <v>25</v>
      </c>
      <c r="K5689" s="7">
        <f t="shared" ca="1" si="1240"/>
        <v>3</v>
      </c>
      <c r="L5689" s="7" t="str">
        <f t="shared" ca="1" si="1241"/>
        <v>Amazon Pay</v>
      </c>
      <c r="M5689" s="7" t="str">
        <f t="shared" ca="1" si="1242"/>
        <v>UK</v>
      </c>
      <c r="N5689" s="8" t="str">
        <f t="shared" ca="1" si="1243"/>
        <v>Cancelled</v>
      </c>
    </row>
    <row r="5690" spans="1:14" x14ac:dyDescent="0.35">
      <c r="A5690" s="5" t="str">
        <f t="shared" si="1244"/>
        <v>AMZ15690</v>
      </c>
      <c r="B5690" s="6">
        <f t="shared" ca="1" si="1245"/>
        <v>45891</v>
      </c>
      <c r="C5690" s="7" t="str">
        <f t="shared" ca="1" si="1232"/>
        <v>CUS84539</v>
      </c>
      <c r="D5690" s="7" t="str">
        <f t="shared" ca="1" si="1233"/>
        <v>Electronics</v>
      </c>
      <c r="E5690" s="7" t="str">
        <f t="shared" ca="1" si="1234"/>
        <v>Bluetooth Speaker</v>
      </c>
      <c r="F5690" s="7" t="str">
        <f t="shared" ca="1" si="1235"/>
        <v>Amazon Fulfilled</v>
      </c>
      <c r="G5690" s="7" t="str">
        <f t="shared" ca="1" si="1236"/>
        <v>Yes</v>
      </c>
      <c r="H5690" s="7">
        <f t="shared" ca="1" si="1237"/>
        <v>405</v>
      </c>
      <c r="I5690" s="7">
        <f t="shared" ca="1" si="1238"/>
        <v>4</v>
      </c>
      <c r="J5690" s="7">
        <f t="shared" ca="1" si="1239"/>
        <v>14</v>
      </c>
      <c r="K5690" s="7">
        <f t="shared" ca="1" si="1240"/>
        <v>6</v>
      </c>
      <c r="L5690" s="7" t="str">
        <f t="shared" ca="1" si="1241"/>
        <v>Amazon Pay</v>
      </c>
      <c r="M5690" s="7" t="str">
        <f t="shared" ca="1" si="1242"/>
        <v>India</v>
      </c>
      <c r="N5690" s="8" t="str">
        <f t="shared" ca="1" si="1243"/>
        <v>Returned</v>
      </c>
    </row>
    <row r="5691" spans="1:14" x14ac:dyDescent="0.35">
      <c r="A5691" s="5" t="str">
        <f t="shared" si="1244"/>
        <v>AMZ15691</v>
      </c>
      <c r="B5691" s="6">
        <f t="shared" ca="1" si="1245"/>
        <v>45979</v>
      </c>
      <c r="C5691" s="7" t="str">
        <f t="shared" ca="1" si="1232"/>
        <v>CUS90315</v>
      </c>
      <c r="D5691" s="7" t="str">
        <f t="shared" ca="1" si="1233"/>
        <v>Beauty</v>
      </c>
      <c r="E5691" s="7" t="str">
        <f t="shared" ca="1" si="1234"/>
        <v>Air  Fryer</v>
      </c>
      <c r="F5691" s="7" t="str">
        <f t="shared" ca="1" si="1235"/>
        <v>Amazon Fulfilled</v>
      </c>
      <c r="G5691" s="7" t="str">
        <f t="shared" ca="1" si="1236"/>
        <v>No</v>
      </c>
      <c r="H5691" s="7">
        <f t="shared" ca="1" si="1237"/>
        <v>180</v>
      </c>
      <c r="I5691" s="7">
        <f t="shared" ca="1" si="1238"/>
        <v>4</v>
      </c>
      <c r="J5691" s="7">
        <f t="shared" ca="1" si="1239"/>
        <v>30</v>
      </c>
      <c r="K5691" s="7">
        <f t="shared" ca="1" si="1240"/>
        <v>3</v>
      </c>
      <c r="L5691" s="7" t="str">
        <f t="shared" ca="1" si="1241"/>
        <v>Net Banking</v>
      </c>
      <c r="M5691" s="7" t="str">
        <f t="shared" ca="1" si="1242"/>
        <v>Canada</v>
      </c>
      <c r="N5691" s="8" t="str">
        <f t="shared" ca="1" si="1243"/>
        <v>Returned</v>
      </c>
    </row>
    <row r="5692" spans="1:14" x14ac:dyDescent="0.35">
      <c r="A5692" s="5" t="str">
        <f t="shared" si="1244"/>
        <v>AMZ15692</v>
      </c>
      <c r="B5692" s="6">
        <f t="shared" ca="1" si="1245"/>
        <v>45986</v>
      </c>
      <c r="C5692" s="7" t="str">
        <f t="shared" ca="1" si="1232"/>
        <v>CUS63043</v>
      </c>
      <c r="D5692" s="7" t="str">
        <f t="shared" ca="1" si="1233"/>
        <v>Fashion</v>
      </c>
      <c r="E5692" s="7" t="str">
        <f t="shared" ca="1" si="1234"/>
        <v>Cotton T-Shirt</v>
      </c>
      <c r="F5692" s="7" t="str">
        <f t="shared" ca="1" si="1235"/>
        <v>Amazon Fulfilled</v>
      </c>
      <c r="G5692" s="7" t="str">
        <f t="shared" ca="1" si="1236"/>
        <v>Yes</v>
      </c>
      <c r="H5692" s="7">
        <f t="shared" ca="1" si="1237"/>
        <v>399</v>
      </c>
      <c r="I5692" s="7">
        <f t="shared" ca="1" si="1238"/>
        <v>4</v>
      </c>
      <c r="J5692" s="7">
        <f t="shared" ca="1" si="1239"/>
        <v>3</v>
      </c>
      <c r="K5692" s="7">
        <f t="shared" ca="1" si="1240"/>
        <v>6</v>
      </c>
      <c r="L5692" s="7" t="str">
        <f t="shared" ca="1" si="1241"/>
        <v>Debit Card</v>
      </c>
      <c r="M5692" s="7" t="str">
        <f t="shared" ca="1" si="1242"/>
        <v>India</v>
      </c>
      <c r="N5692" s="8" t="str">
        <f t="shared" ca="1" si="1243"/>
        <v>Returned</v>
      </c>
    </row>
    <row r="5693" spans="1:14" x14ac:dyDescent="0.35">
      <c r="A5693" s="5" t="str">
        <f t="shared" si="1244"/>
        <v>AMZ15693</v>
      </c>
      <c r="B5693" s="6">
        <f t="shared" ca="1" si="1245"/>
        <v>45844</v>
      </c>
      <c r="C5693" s="7" t="str">
        <f t="shared" ca="1" si="1232"/>
        <v>CUS72801</v>
      </c>
      <c r="D5693" s="7" t="str">
        <f t="shared" ca="1" si="1233"/>
        <v>Fashion</v>
      </c>
      <c r="E5693" s="7" t="str">
        <f t="shared" ca="1" si="1234"/>
        <v>Running Shoes</v>
      </c>
      <c r="F5693" s="7" t="str">
        <f t="shared" ca="1" si="1235"/>
        <v>Third-Party Seller</v>
      </c>
      <c r="G5693" s="7" t="str">
        <f t="shared" ca="1" si="1236"/>
        <v>No</v>
      </c>
      <c r="H5693" s="7">
        <f t="shared" ca="1" si="1237"/>
        <v>279</v>
      </c>
      <c r="I5693" s="7">
        <f t="shared" ca="1" si="1238"/>
        <v>2</v>
      </c>
      <c r="J5693" s="7">
        <f t="shared" ca="1" si="1239"/>
        <v>26</v>
      </c>
      <c r="K5693" s="7">
        <f t="shared" ca="1" si="1240"/>
        <v>8</v>
      </c>
      <c r="L5693" s="7" t="str">
        <f t="shared" ca="1" si="1241"/>
        <v>Debit Card</v>
      </c>
      <c r="M5693" s="7" t="str">
        <f t="shared" ca="1" si="1242"/>
        <v>India</v>
      </c>
      <c r="N5693" s="8" t="str">
        <f t="shared" ca="1" si="1243"/>
        <v>Returned</v>
      </c>
    </row>
    <row r="5694" spans="1:14" x14ac:dyDescent="0.35">
      <c r="A5694" s="5" t="str">
        <f t="shared" si="1244"/>
        <v>AMZ15694</v>
      </c>
      <c r="B5694" s="6">
        <f t="shared" ca="1" si="1245"/>
        <v>45901</v>
      </c>
      <c r="C5694" s="7" t="str">
        <f t="shared" ca="1" si="1232"/>
        <v>CUS91308</v>
      </c>
      <c r="D5694" s="7" t="str">
        <f t="shared" ca="1" si="1233"/>
        <v>Books</v>
      </c>
      <c r="E5694" s="7" t="str">
        <f t="shared" ca="1" si="1234"/>
        <v>Face Cream</v>
      </c>
      <c r="F5694" s="7" t="str">
        <f t="shared" ca="1" si="1235"/>
        <v>Third-Party Seller</v>
      </c>
      <c r="G5694" s="7" t="str">
        <f t="shared" ca="1" si="1236"/>
        <v>Yes</v>
      </c>
      <c r="H5694" s="7">
        <f t="shared" ca="1" si="1237"/>
        <v>574</v>
      </c>
      <c r="I5694" s="7">
        <f t="shared" ca="1" si="1238"/>
        <v>2</v>
      </c>
      <c r="J5694" s="7">
        <f t="shared" ca="1" si="1239"/>
        <v>1</v>
      </c>
      <c r="K5694" s="7">
        <f t="shared" ca="1" si="1240"/>
        <v>9</v>
      </c>
      <c r="L5694" s="7" t="str">
        <f t="shared" ca="1" si="1241"/>
        <v>Credit Card</v>
      </c>
      <c r="M5694" s="7" t="str">
        <f t="shared" ca="1" si="1242"/>
        <v>USA</v>
      </c>
      <c r="N5694" s="8" t="str">
        <f t="shared" ca="1" si="1243"/>
        <v>Delivered</v>
      </c>
    </row>
    <row r="5695" spans="1:14" x14ac:dyDescent="0.35">
      <c r="A5695" s="5" t="str">
        <f t="shared" si="1244"/>
        <v>AMZ15695</v>
      </c>
      <c r="B5695" s="6">
        <f t="shared" ca="1" si="1245"/>
        <v>45845</v>
      </c>
      <c r="C5695" s="7" t="str">
        <f t="shared" ca="1" si="1232"/>
        <v>CUS19409</v>
      </c>
      <c r="D5695" s="7" t="str">
        <f t="shared" ca="1" si="1233"/>
        <v>Fashion</v>
      </c>
      <c r="E5695" s="7" t="str">
        <f t="shared" ca="1" si="1234"/>
        <v>Water Bottle</v>
      </c>
      <c r="F5695" s="7" t="str">
        <f t="shared" ca="1" si="1235"/>
        <v>Third-Party Seller</v>
      </c>
      <c r="G5695" s="7" t="str">
        <f t="shared" ca="1" si="1236"/>
        <v>Yes</v>
      </c>
      <c r="H5695" s="7">
        <f t="shared" ca="1" si="1237"/>
        <v>169</v>
      </c>
      <c r="I5695" s="7">
        <f t="shared" ca="1" si="1238"/>
        <v>4</v>
      </c>
      <c r="J5695" s="7">
        <f t="shared" ca="1" si="1239"/>
        <v>8</v>
      </c>
      <c r="K5695" s="7">
        <f t="shared" ca="1" si="1240"/>
        <v>12</v>
      </c>
      <c r="L5695" s="7" t="str">
        <f t="shared" ca="1" si="1241"/>
        <v>UPI</v>
      </c>
      <c r="M5695" s="7" t="str">
        <f t="shared" ca="1" si="1242"/>
        <v>UK</v>
      </c>
      <c r="N5695" s="8" t="str">
        <f t="shared" ca="1" si="1243"/>
        <v>Cancelled</v>
      </c>
    </row>
    <row r="5696" spans="1:14" x14ac:dyDescent="0.35">
      <c r="A5696" s="5" t="str">
        <f t="shared" si="1244"/>
        <v>AMZ15696</v>
      </c>
      <c r="B5696" s="6">
        <f t="shared" ca="1" si="1245"/>
        <v>45951</v>
      </c>
      <c r="C5696" s="7" t="str">
        <f t="shared" ca="1" si="1232"/>
        <v>CUS80627</v>
      </c>
      <c r="D5696" s="7" t="str">
        <f t="shared" ca="1" si="1233"/>
        <v>Fashion</v>
      </c>
      <c r="E5696" s="7" t="str">
        <f t="shared" ca="1" si="1234"/>
        <v>Air  Fryer</v>
      </c>
      <c r="F5696" s="7" t="str">
        <f t="shared" ca="1" si="1235"/>
        <v>Amazon Fulfilled</v>
      </c>
      <c r="G5696" s="7" t="str">
        <f t="shared" ca="1" si="1236"/>
        <v>No</v>
      </c>
      <c r="H5696" s="7">
        <f t="shared" ca="1" si="1237"/>
        <v>559</v>
      </c>
      <c r="I5696" s="7">
        <f t="shared" ca="1" si="1238"/>
        <v>1</v>
      </c>
      <c r="J5696" s="7">
        <f t="shared" ca="1" si="1239"/>
        <v>15</v>
      </c>
      <c r="K5696" s="7">
        <f t="shared" ca="1" si="1240"/>
        <v>4</v>
      </c>
      <c r="L5696" s="7" t="str">
        <f t="shared" ca="1" si="1241"/>
        <v>Amazon Pay</v>
      </c>
      <c r="M5696" s="7" t="str">
        <f t="shared" ca="1" si="1242"/>
        <v>UK</v>
      </c>
      <c r="N5696" s="8" t="str">
        <f t="shared" ca="1" si="1243"/>
        <v>Cancelled</v>
      </c>
    </row>
    <row r="5697" spans="1:14" x14ac:dyDescent="0.35">
      <c r="A5697" s="5" t="str">
        <f t="shared" si="1244"/>
        <v>AMZ15697</v>
      </c>
      <c r="B5697" s="6">
        <f t="shared" ca="1" si="1245"/>
        <v>45934</v>
      </c>
      <c r="C5697" s="7" t="str">
        <f t="shared" ca="1" si="1232"/>
        <v>CUS84940</v>
      </c>
      <c r="D5697" s="7" t="str">
        <f t="shared" ca="1" si="1233"/>
        <v>Fashion</v>
      </c>
      <c r="E5697" s="7" t="str">
        <f t="shared" ca="1" si="1234"/>
        <v>Smart Watch</v>
      </c>
      <c r="F5697" s="7" t="str">
        <f t="shared" ca="1" si="1235"/>
        <v>Amazon Fulfilled</v>
      </c>
      <c r="G5697" s="7" t="str">
        <f t="shared" ca="1" si="1236"/>
        <v>Yes</v>
      </c>
      <c r="H5697" s="7">
        <f t="shared" ca="1" si="1237"/>
        <v>223</v>
      </c>
      <c r="I5697" s="7">
        <f t="shared" ca="1" si="1238"/>
        <v>4</v>
      </c>
      <c r="J5697" s="7">
        <f t="shared" ca="1" si="1239"/>
        <v>7</v>
      </c>
      <c r="K5697" s="7">
        <f t="shared" ca="1" si="1240"/>
        <v>5</v>
      </c>
      <c r="L5697" s="7" t="str">
        <f t="shared" ca="1" si="1241"/>
        <v>Net Banking</v>
      </c>
      <c r="M5697" s="7" t="str">
        <f t="shared" ca="1" si="1242"/>
        <v>UK</v>
      </c>
      <c r="N5697" s="8" t="str">
        <f t="shared" ca="1" si="1243"/>
        <v>Returned</v>
      </c>
    </row>
    <row r="5698" spans="1:14" x14ac:dyDescent="0.35">
      <c r="A5698" s="5" t="str">
        <f t="shared" si="1244"/>
        <v>AMZ15698</v>
      </c>
      <c r="B5698" s="6">
        <f t="shared" ca="1" si="1245"/>
        <v>46019</v>
      </c>
      <c r="C5698" s="7" t="str">
        <f t="shared" ref="C5698:C5761" ca="1" si="1246">"CUS"&amp;RANDBETWEEN(10000,99999)</f>
        <v>CUS25260</v>
      </c>
      <c r="D5698" s="7" t="str">
        <f t="shared" ref="D5698:D5761" ca="1" si="1247">CHOOSE(RANDBETWEEN(1,6),"Electronics","Fashion","Home &amp; Kitchen","Beauty","Books","Sports")</f>
        <v>Beauty</v>
      </c>
      <c r="E5698" s="7" t="str">
        <f t="shared" ref="E5698:E5761" ca="1" si="1248">CHOOSE(RANDBETWEEN(1,10),"Iphone Charger","Bluetooth Speaker","Running Shoes","Cotton T-Shirt","Air  Fryer","Face Cream","Yoga Mat","Smart Watch","Noise Cancelling Headphones","Water Bottle")</f>
        <v>Yoga Mat</v>
      </c>
      <c r="F5698" s="7" t="str">
        <f t="shared" ref="F5698:F5761" ca="1" si="1249">CHOOSE(RANDBETWEEN(1,2),"Amazon Fulfilled","Third-Party Seller")</f>
        <v>Third-Party Seller</v>
      </c>
      <c r="G5698" s="7" t="str">
        <f t="shared" ref="G5698:G5761" ca="1" si="1250">CHOOSE(RANDBETWEEN(1,2),"Yes","No")</f>
        <v>Yes</v>
      </c>
      <c r="H5698" s="7">
        <f t="shared" ref="H5698:H5761" ca="1" si="1251">RANDBETWEEN(8,800)</f>
        <v>145</v>
      </c>
      <c r="I5698" s="7">
        <f t="shared" ref="I5698:I5761" ca="1" si="1252">RANDBETWEEN(1,4)</f>
        <v>4</v>
      </c>
      <c r="J5698" s="7">
        <f t="shared" ref="J5698:J5761" ca="1" si="1253">RANDBETWEEN(0,40)</f>
        <v>37</v>
      </c>
      <c r="K5698" s="7">
        <f t="shared" ref="K5698:K5761" ca="1" si="1254">IF(J5698="Yes",0,RANDBETWEEN(3,15))</f>
        <v>15</v>
      </c>
      <c r="L5698" s="7" t="str">
        <f t="shared" ref="L5698:L5761" ca="1" si="1255">CHOOSE(RANDBETWEEN(1,5),"Credit Card","Debit Card","UPI","Net Banking","Amazon Pay")</f>
        <v>UPI</v>
      </c>
      <c r="M5698" s="7" t="str">
        <f t="shared" ref="M5698:M5761" ca="1" si="1256">CHOOSE(RANDBETWEEN(1,4),"USA","India","UK","Canada")</f>
        <v>USA</v>
      </c>
      <c r="N5698" s="8" t="str">
        <f t="shared" ref="N5698:N5761" ca="1" si="1257">CHOOSE(RANDBETWEEN(1,5),"Delivered","Delivered","Delivered","Returned","Cancelled")</f>
        <v>Delivered</v>
      </c>
    </row>
    <row r="5699" spans="1:14" x14ac:dyDescent="0.35">
      <c r="A5699" s="5" t="str">
        <f t="shared" ref="A5699:A5762" si="1258">"AMZ"&amp;10000+ROW()</f>
        <v>AMZ15699</v>
      </c>
      <c r="B5699" s="6">
        <f t="shared" ref="B5699:B5762" ca="1" si="1259">RANDBETWEEN(DATE(2025,7,1), DATE(2025,12,31))</f>
        <v>45899</v>
      </c>
      <c r="C5699" s="7" t="str">
        <f t="shared" ca="1" si="1246"/>
        <v>CUS62898</v>
      </c>
      <c r="D5699" s="7" t="str">
        <f t="shared" ca="1" si="1247"/>
        <v>Beauty</v>
      </c>
      <c r="E5699" s="7" t="str">
        <f t="shared" ca="1" si="1248"/>
        <v>Running Shoes</v>
      </c>
      <c r="F5699" s="7" t="str">
        <f t="shared" ca="1" si="1249"/>
        <v>Third-Party Seller</v>
      </c>
      <c r="G5699" s="7" t="str">
        <f t="shared" ca="1" si="1250"/>
        <v>No</v>
      </c>
      <c r="H5699" s="7">
        <f t="shared" ca="1" si="1251"/>
        <v>284</v>
      </c>
      <c r="I5699" s="7">
        <f t="shared" ca="1" si="1252"/>
        <v>1</v>
      </c>
      <c r="J5699" s="7">
        <f t="shared" ca="1" si="1253"/>
        <v>22</v>
      </c>
      <c r="K5699" s="7">
        <f t="shared" ca="1" si="1254"/>
        <v>13</v>
      </c>
      <c r="L5699" s="7" t="str">
        <f t="shared" ca="1" si="1255"/>
        <v>Credit Card</v>
      </c>
      <c r="M5699" s="7" t="str">
        <f t="shared" ca="1" si="1256"/>
        <v>Canada</v>
      </c>
      <c r="N5699" s="8" t="str">
        <f t="shared" ca="1" si="1257"/>
        <v>Delivered</v>
      </c>
    </row>
    <row r="5700" spans="1:14" x14ac:dyDescent="0.35">
      <c r="A5700" s="5" t="str">
        <f t="shared" si="1258"/>
        <v>AMZ15700</v>
      </c>
      <c r="B5700" s="6">
        <f t="shared" ca="1" si="1259"/>
        <v>45839</v>
      </c>
      <c r="C5700" s="7" t="str">
        <f t="shared" ca="1" si="1246"/>
        <v>CUS19614</v>
      </c>
      <c r="D5700" s="7" t="str">
        <f t="shared" ca="1" si="1247"/>
        <v>Home &amp; Kitchen</v>
      </c>
      <c r="E5700" s="7" t="str">
        <f t="shared" ca="1" si="1248"/>
        <v>Water Bottle</v>
      </c>
      <c r="F5700" s="7" t="str">
        <f t="shared" ca="1" si="1249"/>
        <v>Third-Party Seller</v>
      </c>
      <c r="G5700" s="7" t="str">
        <f t="shared" ca="1" si="1250"/>
        <v>Yes</v>
      </c>
      <c r="H5700" s="7">
        <f t="shared" ca="1" si="1251"/>
        <v>291</v>
      </c>
      <c r="I5700" s="7">
        <f t="shared" ca="1" si="1252"/>
        <v>3</v>
      </c>
      <c r="J5700" s="7">
        <f t="shared" ca="1" si="1253"/>
        <v>29</v>
      </c>
      <c r="K5700" s="7">
        <f t="shared" ca="1" si="1254"/>
        <v>13</v>
      </c>
      <c r="L5700" s="7" t="str">
        <f t="shared" ca="1" si="1255"/>
        <v>Debit Card</v>
      </c>
      <c r="M5700" s="7" t="str">
        <f t="shared" ca="1" si="1256"/>
        <v>UK</v>
      </c>
      <c r="N5700" s="8" t="str">
        <f t="shared" ca="1" si="1257"/>
        <v>Delivered</v>
      </c>
    </row>
    <row r="5701" spans="1:14" x14ac:dyDescent="0.35">
      <c r="A5701" s="5" t="str">
        <f t="shared" si="1258"/>
        <v>AMZ15701</v>
      </c>
      <c r="B5701" s="6">
        <f t="shared" ca="1" si="1259"/>
        <v>45983</v>
      </c>
      <c r="C5701" s="7" t="str">
        <f t="shared" ca="1" si="1246"/>
        <v>CUS72252</v>
      </c>
      <c r="D5701" s="7" t="str">
        <f t="shared" ca="1" si="1247"/>
        <v>Electronics</v>
      </c>
      <c r="E5701" s="7" t="str">
        <f t="shared" ca="1" si="1248"/>
        <v>Yoga Mat</v>
      </c>
      <c r="F5701" s="7" t="str">
        <f t="shared" ca="1" si="1249"/>
        <v>Amazon Fulfilled</v>
      </c>
      <c r="G5701" s="7" t="str">
        <f t="shared" ca="1" si="1250"/>
        <v>Yes</v>
      </c>
      <c r="H5701" s="7">
        <f t="shared" ca="1" si="1251"/>
        <v>403</v>
      </c>
      <c r="I5701" s="7">
        <f t="shared" ca="1" si="1252"/>
        <v>1</v>
      </c>
      <c r="J5701" s="7">
        <f t="shared" ca="1" si="1253"/>
        <v>38</v>
      </c>
      <c r="K5701" s="7">
        <f t="shared" ca="1" si="1254"/>
        <v>14</v>
      </c>
      <c r="L5701" s="7" t="str">
        <f t="shared" ca="1" si="1255"/>
        <v>Amazon Pay</v>
      </c>
      <c r="M5701" s="7" t="str">
        <f t="shared" ca="1" si="1256"/>
        <v>UK</v>
      </c>
      <c r="N5701" s="8" t="str">
        <f t="shared" ca="1" si="1257"/>
        <v>Returned</v>
      </c>
    </row>
    <row r="5702" spans="1:14" x14ac:dyDescent="0.35">
      <c r="A5702" s="5" t="str">
        <f t="shared" si="1258"/>
        <v>AMZ15702</v>
      </c>
      <c r="B5702" s="6">
        <f t="shared" ca="1" si="1259"/>
        <v>45864</v>
      </c>
      <c r="C5702" s="7" t="str">
        <f t="shared" ca="1" si="1246"/>
        <v>CUS46291</v>
      </c>
      <c r="D5702" s="7" t="str">
        <f t="shared" ca="1" si="1247"/>
        <v>Beauty</v>
      </c>
      <c r="E5702" s="7" t="str">
        <f t="shared" ca="1" si="1248"/>
        <v>Bluetooth Speaker</v>
      </c>
      <c r="F5702" s="7" t="str">
        <f t="shared" ca="1" si="1249"/>
        <v>Amazon Fulfilled</v>
      </c>
      <c r="G5702" s="7" t="str">
        <f t="shared" ca="1" si="1250"/>
        <v>No</v>
      </c>
      <c r="H5702" s="7">
        <f t="shared" ca="1" si="1251"/>
        <v>415</v>
      </c>
      <c r="I5702" s="7">
        <f t="shared" ca="1" si="1252"/>
        <v>4</v>
      </c>
      <c r="J5702" s="7">
        <f t="shared" ca="1" si="1253"/>
        <v>23</v>
      </c>
      <c r="K5702" s="7">
        <f t="shared" ca="1" si="1254"/>
        <v>3</v>
      </c>
      <c r="L5702" s="7" t="str">
        <f t="shared" ca="1" si="1255"/>
        <v>Amazon Pay</v>
      </c>
      <c r="M5702" s="7" t="str">
        <f t="shared" ca="1" si="1256"/>
        <v>Canada</v>
      </c>
      <c r="N5702" s="8" t="str">
        <f t="shared" ca="1" si="1257"/>
        <v>Delivered</v>
      </c>
    </row>
    <row r="5703" spans="1:14" x14ac:dyDescent="0.35">
      <c r="A5703" s="5" t="str">
        <f t="shared" si="1258"/>
        <v>AMZ15703</v>
      </c>
      <c r="B5703" s="6">
        <f t="shared" ca="1" si="1259"/>
        <v>45839</v>
      </c>
      <c r="C5703" s="7" t="str">
        <f t="shared" ca="1" si="1246"/>
        <v>CUS31303</v>
      </c>
      <c r="D5703" s="7" t="str">
        <f t="shared" ca="1" si="1247"/>
        <v>Fashion</v>
      </c>
      <c r="E5703" s="7" t="str">
        <f t="shared" ca="1" si="1248"/>
        <v>Yoga Mat</v>
      </c>
      <c r="F5703" s="7" t="str">
        <f t="shared" ca="1" si="1249"/>
        <v>Amazon Fulfilled</v>
      </c>
      <c r="G5703" s="7" t="str">
        <f t="shared" ca="1" si="1250"/>
        <v>Yes</v>
      </c>
      <c r="H5703" s="7">
        <f t="shared" ca="1" si="1251"/>
        <v>351</v>
      </c>
      <c r="I5703" s="7">
        <f t="shared" ca="1" si="1252"/>
        <v>4</v>
      </c>
      <c r="J5703" s="7">
        <f t="shared" ca="1" si="1253"/>
        <v>4</v>
      </c>
      <c r="K5703" s="7">
        <f t="shared" ca="1" si="1254"/>
        <v>5</v>
      </c>
      <c r="L5703" s="7" t="str">
        <f t="shared" ca="1" si="1255"/>
        <v>UPI</v>
      </c>
      <c r="M5703" s="7" t="str">
        <f t="shared" ca="1" si="1256"/>
        <v>Canada</v>
      </c>
      <c r="N5703" s="8" t="str">
        <f t="shared" ca="1" si="1257"/>
        <v>Cancelled</v>
      </c>
    </row>
    <row r="5704" spans="1:14" x14ac:dyDescent="0.35">
      <c r="A5704" s="5" t="str">
        <f t="shared" si="1258"/>
        <v>AMZ15704</v>
      </c>
      <c r="B5704" s="6">
        <f t="shared" ca="1" si="1259"/>
        <v>45867</v>
      </c>
      <c r="C5704" s="7" t="str">
        <f t="shared" ca="1" si="1246"/>
        <v>CUS42122</v>
      </c>
      <c r="D5704" s="7" t="str">
        <f t="shared" ca="1" si="1247"/>
        <v>Home &amp; Kitchen</v>
      </c>
      <c r="E5704" s="7" t="str">
        <f t="shared" ca="1" si="1248"/>
        <v>Noise Cancelling Headphones</v>
      </c>
      <c r="F5704" s="7" t="str">
        <f t="shared" ca="1" si="1249"/>
        <v>Amazon Fulfilled</v>
      </c>
      <c r="G5704" s="7" t="str">
        <f t="shared" ca="1" si="1250"/>
        <v>No</v>
      </c>
      <c r="H5704" s="7">
        <f t="shared" ca="1" si="1251"/>
        <v>326</v>
      </c>
      <c r="I5704" s="7">
        <f t="shared" ca="1" si="1252"/>
        <v>2</v>
      </c>
      <c r="J5704" s="7">
        <f t="shared" ca="1" si="1253"/>
        <v>11</v>
      </c>
      <c r="K5704" s="7">
        <f t="shared" ca="1" si="1254"/>
        <v>6</v>
      </c>
      <c r="L5704" s="7" t="str">
        <f t="shared" ca="1" si="1255"/>
        <v>Net Banking</v>
      </c>
      <c r="M5704" s="7" t="str">
        <f t="shared" ca="1" si="1256"/>
        <v>USA</v>
      </c>
      <c r="N5704" s="8" t="str">
        <f t="shared" ca="1" si="1257"/>
        <v>Delivered</v>
      </c>
    </row>
    <row r="5705" spans="1:14" x14ac:dyDescent="0.35">
      <c r="A5705" s="5" t="str">
        <f t="shared" si="1258"/>
        <v>AMZ15705</v>
      </c>
      <c r="B5705" s="6">
        <f t="shared" ca="1" si="1259"/>
        <v>45987</v>
      </c>
      <c r="C5705" s="7" t="str">
        <f t="shared" ca="1" si="1246"/>
        <v>CUS59478</v>
      </c>
      <c r="D5705" s="7" t="str">
        <f t="shared" ca="1" si="1247"/>
        <v>Fashion</v>
      </c>
      <c r="E5705" s="7" t="str">
        <f t="shared" ca="1" si="1248"/>
        <v>Water Bottle</v>
      </c>
      <c r="F5705" s="7" t="str">
        <f t="shared" ca="1" si="1249"/>
        <v>Third-Party Seller</v>
      </c>
      <c r="G5705" s="7" t="str">
        <f t="shared" ca="1" si="1250"/>
        <v>Yes</v>
      </c>
      <c r="H5705" s="7">
        <f t="shared" ca="1" si="1251"/>
        <v>536</v>
      </c>
      <c r="I5705" s="7">
        <f t="shared" ca="1" si="1252"/>
        <v>1</v>
      </c>
      <c r="J5705" s="7">
        <f t="shared" ca="1" si="1253"/>
        <v>6</v>
      </c>
      <c r="K5705" s="7">
        <f t="shared" ca="1" si="1254"/>
        <v>15</v>
      </c>
      <c r="L5705" s="7" t="str">
        <f t="shared" ca="1" si="1255"/>
        <v>Amazon Pay</v>
      </c>
      <c r="M5705" s="7" t="str">
        <f t="shared" ca="1" si="1256"/>
        <v>USA</v>
      </c>
      <c r="N5705" s="8" t="str">
        <f t="shared" ca="1" si="1257"/>
        <v>Delivered</v>
      </c>
    </row>
    <row r="5706" spans="1:14" x14ac:dyDescent="0.35">
      <c r="A5706" s="5" t="str">
        <f t="shared" si="1258"/>
        <v>AMZ15706</v>
      </c>
      <c r="B5706" s="6">
        <f t="shared" ca="1" si="1259"/>
        <v>45971</v>
      </c>
      <c r="C5706" s="7" t="str">
        <f t="shared" ca="1" si="1246"/>
        <v>CUS21266</v>
      </c>
      <c r="D5706" s="7" t="str">
        <f t="shared" ca="1" si="1247"/>
        <v>Sports</v>
      </c>
      <c r="E5706" s="7" t="str">
        <f t="shared" ca="1" si="1248"/>
        <v>Face Cream</v>
      </c>
      <c r="F5706" s="7" t="str">
        <f t="shared" ca="1" si="1249"/>
        <v>Third-Party Seller</v>
      </c>
      <c r="G5706" s="7" t="str">
        <f t="shared" ca="1" si="1250"/>
        <v>No</v>
      </c>
      <c r="H5706" s="7">
        <f t="shared" ca="1" si="1251"/>
        <v>373</v>
      </c>
      <c r="I5706" s="7">
        <f t="shared" ca="1" si="1252"/>
        <v>4</v>
      </c>
      <c r="J5706" s="7">
        <f t="shared" ca="1" si="1253"/>
        <v>7</v>
      </c>
      <c r="K5706" s="7">
        <f t="shared" ca="1" si="1254"/>
        <v>6</v>
      </c>
      <c r="L5706" s="7" t="str">
        <f t="shared" ca="1" si="1255"/>
        <v>Credit Card</v>
      </c>
      <c r="M5706" s="7" t="str">
        <f t="shared" ca="1" si="1256"/>
        <v>UK</v>
      </c>
      <c r="N5706" s="8" t="str">
        <f t="shared" ca="1" si="1257"/>
        <v>Delivered</v>
      </c>
    </row>
    <row r="5707" spans="1:14" x14ac:dyDescent="0.35">
      <c r="A5707" s="5" t="str">
        <f t="shared" si="1258"/>
        <v>AMZ15707</v>
      </c>
      <c r="B5707" s="6">
        <f t="shared" ca="1" si="1259"/>
        <v>45846</v>
      </c>
      <c r="C5707" s="7" t="str">
        <f t="shared" ca="1" si="1246"/>
        <v>CUS40887</v>
      </c>
      <c r="D5707" s="7" t="str">
        <f t="shared" ca="1" si="1247"/>
        <v>Home &amp; Kitchen</v>
      </c>
      <c r="E5707" s="7" t="str">
        <f t="shared" ca="1" si="1248"/>
        <v>Air  Fryer</v>
      </c>
      <c r="F5707" s="7" t="str">
        <f t="shared" ca="1" si="1249"/>
        <v>Third-Party Seller</v>
      </c>
      <c r="G5707" s="7" t="str">
        <f t="shared" ca="1" si="1250"/>
        <v>Yes</v>
      </c>
      <c r="H5707" s="7">
        <f t="shared" ca="1" si="1251"/>
        <v>449</v>
      </c>
      <c r="I5707" s="7">
        <f t="shared" ca="1" si="1252"/>
        <v>4</v>
      </c>
      <c r="J5707" s="7">
        <f t="shared" ca="1" si="1253"/>
        <v>19</v>
      </c>
      <c r="K5707" s="7">
        <f t="shared" ca="1" si="1254"/>
        <v>8</v>
      </c>
      <c r="L5707" s="7" t="str">
        <f t="shared" ca="1" si="1255"/>
        <v>Credit Card</v>
      </c>
      <c r="M5707" s="7" t="str">
        <f t="shared" ca="1" si="1256"/>
        <v>USA</v>
      </c>
      <c r="N5707" s="8" t="str">
        <f t="shared" ca="1" si="1257"/>
        <v>Delivered</v>
      </c>
    </row>
    <row r="5708" spans="1:14" x14ac:dyDescent="0.35">
      <c r="A5708" s="5" t="str">
        <f t="shared" si="1258"/>
        <v>AMZ15708</v>
      </c>
      <c r="B5708" s="6">
        <f t="shared" ca="1" si="1259"/>
        <v>45970</v>
      </c>
      <c r="C5708" s="7" t="str">
        <f t="shared" ca="1" si="1246"/>
        <v>CUS95450</v>
      </c>
      <c r="D5708" s="7" t="str">
        <f t="shared" ca="1" si="1247"/>
        <v>Beauty</v>
      </c>
      <c r="E5708" s="7" t="str">
        <f t="shared" ca="1" si="1248"/>
        <v>Bluetooth Speaker</v>
      </c>
      <c r="F5708" s="7" t="str">
        <f t="shared" ca="1" si="1249"/>
        <v>Amazon Fulfilled</v>
      </c>
      <c r="G5708" s="7" t="str">
        <f t="shared" ca="1" si="1250"/>
        <v>No</v>
      </c>
      <c r="H5708" s="7">
        <f t="shared" ca="1" si="1251"/>
        <v>356</v>
      </c>
      <c r="I5708" s="7">
        <f t="shared" ca="1" si="1252"/>
        <v>2</v>
      </c>
      <c r="J5708" s="7">
        <f t="shared" ca="1" si="1253"/>
        <v>30</v>
      </c>
      <c r="K5708" s="7">
        <f t="shared" ca="1" si="1254"/>
        <v>8</v>
      </c>
      <c r="L5708" s="7" t="str">
        <f t="shared" ca="1" si="1255"/>
        <v>Net Banking</v>
      </c>
      <c r="M5708" s="7" t="str">
        <f t="shared" ca="1" si="1256"/>
        <v>UK</v>
      </c>
      <c r="N5708" s="8" t="str">
        <f t="shared" ca="1" si="1257"/>
        <v>Delivered</v>
      </c>
    </row>
    <row r="5709" spans="1:14" x14ac:dyDescent="0.35">
      <c r="A5709" s="5" t="str">
        <f t="shared" si="1258"/>
        <v>AMZ15709</v>
      </c>
      <c r="B5709" s="6">
        <f t="shared" ca="1" si="1259"/>
        <v>45951</v>
      </c>
      <c r="C5709" s="7" t="str">
        <f t="shared" ca="1" si="1246"/>
        <v>CUS23167</v>
      </c>
      <c r="D5709" s="7" t="str">
        <f t="shared" ca="1" si="1247"/>
        <v>Books</v>
      </c>
      <c r="E5709" s="7" t="str">
        <f t="shared" ca="1" si="1248"/>
        <v>Yoga Mat</v>
      </c>
      <c r="F5709" s="7" t="str">
        <f t="shared" ca="1" si="1249"/>
        <v>Third-Party Seller</v>
      </c>
      <c r="G5709" s="7" t="str">
        <f t="shared" ca="1" si="1250"/>
        <v>Yes</v>
      </c>
      <c r="H5709" s="7">
        <f t="shared" ca="1" si="1251"/>
        <v>726</v>
      </c>
      <c r="I5709" s="7">
        <f t="shared" ca="1" si="1252"/>
        <v>2</v>
      </c>
      <c r="J5709" s="7">
        <f t="shared" ca="1" si="1253"/>
        <v>7</v>
      </c>
      <c r="K5709" s="7">
        <f t="shared" ca="1" si="1254"/>
        <v>3</v>
      </c>
      <c r="L5709" s="7" t="str">
        <f t="shared" ca="1" si="1255"/>
        <v>Amazon Pay</v>
      </c>
      <c r="M5709" s="7" t="str">
        <f t="shared" ca="1" si="1256"/>
        <v>India</v>
      </c>
      <c r="N5709" s="8" t="str">
        <f t="shared" ca="1" si="1257"/>
        <v>Cancelled</v>
      </c>
    </row>
    <row r="5710" spans="1:14" x14ac:dyDescent="0.35">
      <c r="A5710" s="5" t="str">
        <f t="shared" si="1258"/>
        <v>AMZ15710</v>
      </c>
      <c r="B5710" s="6">
        <f t="shared" ca="1" si="1259"/>
        <v>45858</v>
      </c>
      <c r="C5710" s="7" t="str">
        <f t="shared" ca="1" si="1246"/>
        <v>CUS64763</v>
      </c>
      <c r="D5710" s="7" t="str">
        <f t="shared" ca="1" si="1247"/>
        <v>Sports</v>
      </c>
      <c r="E5710" s="7" t="str">
        <f t="shared" ca="1" si="1248"/>
        <v>Running Shoes</v>
      </c>
      <c r="F5710" s="7" t="str">
        <f t="shared" ca="1" si="1249"/>
        <v>Third-Party Seller</v>
      </c>
      <c r="G5710" s="7" t="str">
        <f t="shared" ca="1" si="1250"/>
        <v>No</v>
      </c>
      <c r="H5710" s="7">
        <f t="shared" ca="1" si="1251"/>
        <v>70</v>
      </c>
      <c r="I5710" s="7">
        <f t="shared" ca="1" si="1252"/>
        <v>2</v>
      </c>
      <c r="J5710" s="7">
        <f t="shared" ca="1" si="1253"/>
        <v>0</v>
      </c>
      <c r="K5710" s="7">
        <f t="shared" ca="1" si="1254"/>
        <v>13</v>
      </c>
      <c r="L5710" s="7" t="str">
        <f t="shared" ca="1" si="1255"/>
        <v>Amazon Pay</v>
      </c>
      <c r="M5710" s="7" t="str">
        <f t="shared" ca="1" si="1256"/>
        <v>Canada</v>
      </c>
      <c r="N5710" s="8" t="str">
        <f t="shared" ca="1" si="1257"/>
        <v>Delivered</v>
      </c>
    </row>
    <row r="5711" spans="1:14" x14ac:dyDescent="0.35">
      <c r="A5711" s="5" t="str">
        <f t="shared" si="1258"/>
        <v>AMZ15711</v>
      </c>
      <c r="B5711" s="6">
        <f t="shared" ca="1" si="1259"/>
        <v>46013</v>
      </c>
      <c r="C5711" s="7" t="str">
        <f t="shared" ca="1" si="1246"/>
        <v>CUS87677</v>
      </c>
      <c r="D5711" s="7" t="str">
        <f t="shared" ca="1" si="1247"/>
        <v>Sports</v>
      </c>
      <c r="E5711" s="7" t="str">
        <f t="shared" ca="1" si="1248"/>
        <v>Smart Watch</v>
      </c>
      <c r="F5711" s="7" t="str">
        <f t="shared" ca="1" si="1249"/>
        <v>Amazon Fulfilled</v>
      </c>
      <c r="G5711" s="7" t="str">
        <f t="shared" ca="1" si="1250"/>
        <v>Yes</v>
      </c>
      <c r="H5711" s="7">
        <f t="shared" ca="1" si="1251"/>
        <v>790</v>
      </c>
      <c r="I5711" s="7">
        <f t="shared" ca="1" si="1252"/>
        <v>2</v>
      </c>
      <c r="J5711" s="7">
        <f t="shared" ca="1" si="1253"/>
        <v>29</v>
      </c>
      <c r="K5711" s="7">
        <f t="shared" ca="1" si="1254"/>
        <v>9</v>
      </c>
      <c r="L5711" s="7" t="str">
        <f t="shared" ca="1" si="1255"/>
        <v>Debit Card</v>
      </c>
      <c r="M5711" s="7" t="str">
        <f t="shared" ca="1" si="1256"/>
        <v>Canada</v>
      </c>
      <c r="N5711" s="8" t="str">
        <f t="shared" ca="1" si="1257"/>
        <v>Returned</v>
      </c>
    </row>
    <row r="5712" spans="1:14" x14ac:dyDescent="0.35">
      <c r="A5712" s="5" t="str">
        <f t="shared" si="1258"/>
        <v>AMZ15712</v>
      </c>
      <c r="B5712" s="6">
        <f t="shared" ca="1" si="1259"/>
        <v>45907</v>
      </c>
      <c r="C5712" s="7" t="str">
        <f t="shared" ca="1" si="1246"/>
        <v>CUS59646</v>
      </c>
      <c r="D5712" s="7" t="str">
        <f t="shared" ca="1" si="1247"/>
        <v>Fashion</v>
      </c>
      <c r="E5712" s="7" t="str">
        <f t="shared" ca="1" si="1248"/>
        <v>Running Shoes</v>
      </c>
      <c r="F5712" s="7" t="str">
        <f t="shared" ca="1" si="1249"/>
        <v>Third-Party Seller</v>
      </c>
      <c r="G5712" s="7" t="str">
        <f t="shared" ca="1" si="1250"/>
        <v>No</v>
      </c>
      <c r="H5712" s="7">
        <f t="shared" ca="1" si="1251"/>
        <v>132</v>
      </c>
      <c r="I5712" s="7">
        <f t="shared" ca="1" si="1252"/>
        <v>1</v>
      </c>
      <c r="J5712" s="7">
        <f t="shared" ca="1" si="1253"/>
        <v>18</v>
      </c>
      <c r="K5712" s="7">
        <f t="shared" ca="1" si="1254"/>
        <v>11</v>
      </c>
      <c r="L5712" s="7" t="str">
        <f t="shared" ca="1" si="1255"/>
        <v>Net Banking</v>
      </c>
      <c r="M5712" s="7" t="str">
        <f t="shared" ca="1" si="1256"/>
        <v>UK</v>
      </c>
      <c r="N5712" s="8" t="str">
        <f t="shared" ca="1" si="1257"/>
        <v>Cancelled</v>
      </c>
    </row>
    <row r="5713" spans="1:14" x14ac:dyDescent="0.35">
      <c r="A5713" s="5" t="str">
        <f t="shared" si="1258"/>
        <v>AMZ15713</v>
      </c>
      <c r="B5713" s="6">
        <f t="shared" ca="1" si="1259"/>
        <v>45958</v>
      </c>
      <c r="C5713" s="7" t="str">
        <f t="shared" ca="1" si="1246"/>
        <v>CUS33432</v>
      </c>
      <c r="D5713" s="7" t="str">
        <f t="shared" ca="1" si="1247"/>
        <v>Beauty</v>
      </c>
      <c r="E5713" s="7" t="str">
        <f t="shared" ca="1" si="1248"/>
        <v>Bluetooth Speaker</v>
      </c>
      <c r="F5713" s="7" t="str">
        <f t="shared" ca="1" si="1249"/>
        <v>Third-Party Seller</v>
      </c>
      <c r="G5713" s="7" t="str">
        <f t="shared" ca="1" si="1250"/>
        <v>Yes</v>
      </c>
      <c r="H5713" s="7">
        <f t="shared" ca="1" si="1251"/>
        <v>115</v>
      </c>
      <c r="I5713" s="7">
        <f t="shared" ca="1" si="1252"/>
        <v>2</v>
      </c>
      <c r="J5713" s="7">
        <f t="shared" ca="1" si="1253"/>
        <v>21</v>
      </c>
      <c r="K5713" s="7">
        <f t="shared" ca="1" si="1254"/>
        <v>8</v>
      </c>
      <c r="L5713" s="7" t="str">
        <f t="shared" ca="1" si="1255"/>
        <v>Credit Card</v>
      </c>
      <c r="M5713" s="7" t="str">
        <f t="shared" ca="1" si="1256"/>
        <v>India</v>
      </c>
      <c r="N5713" s="8" t="str">
        <f t="shared" ca="1" si="1257"/>
        <v>Delivered</v>
      </c>
    </row>
    <row r="5714" spans="1:14" x14ac:dyDescent="0.35">
      <c r="A5714" s="5" t="str">
        <f t="shared" si="1258"/>
        <v>AMZ15714</v>
      </c>
      <c r="B5714" s="6">
        <f t="shared" ca="1" si="1259"/>
        <v>46012</v>
      </c>
      <c r="C5714" s="7" t="str">
        <f t="shared" ca="1" si="1246"/>
        <v>CUS38796</v>
      </c>
      <c r="D5714" s="7" t="str">
        <f t="shared" ca="1" si="1247"/>
        <v>Electronics</v>
      </c>
      <c r="E5714" s="7" t="str">
        <f t="shared" ca="1" si="1248"/>
        <v>Air  Fryer</v>
      </c>
      <c r="F5714" s="7" t="str">
        <f t="shared" ca="1" si="1249"/>
        <v>Third-Party Seller</v>
      </c>
      <c r="G5714" s="7" t="str">
        <f t="shared" ca="1" si="1250"/>
        <v>Yes</v>
      </c>
      <c r="H5714" s="7">
        <f t="shared" ca="1" si="1251"/>
        <v>796</v>
      </c>
      <c r="I5714" s="7">
        <f t="shared" ca="1" si="1252"/>
        <v>1</v>
      </c>
      <c r="J5714" s="7">
        <f t="shared" ca="1" si="1253"/>
        <v>11</v>
      </c>
      <c r="K5714" s="7">
        <f t="shared" ca="1" si="1254"/>
        <v>7</v>
      </c>
      <c r="L5714" s="7" t="str">
        <f t="shared" ca="1" si="1255"/>
        <v>UPI</v>
      </c>
      <c r="M5714" s="7" t="str">
        <f t="shared" ca="1" si="1256"/>
        <v>India</v>
      </c>
      <c r="N5714" s="8" t="str">
        <f t="shared" ca="1" si="1257"/>
        <v>Delivered</v>
      </c>
    </row>
    <row r="5715" spans="1:14" x14ac:dyDescent="0.35">
      <c r="A5715" s="5" t="str">
        <f t="shared" si="1258"/>
        <v>AMZ15715</v>
      </c>
      <c r="B5715" s="6">
        <f t="shared" ca="1" si="1259"/>
        <v>45996</v>
      </c>
      <c r="C5715" s="7" t="str">
        <f t="shared" ca="1" si="1246"/>
        <v>CUS34287</v>
      </c>
      <c r="D5715" s="7" t="str">
        <f t="shared" ca="1" si="1247"/>
        <v>Electronics</v>
      </c>
      <c r="E5715" s="7" t="str">
        <f t="shared" ca="1" si="1248"/>
        <v>Air  Fryer</v>
      </c>
      <c r="F5715" s="7" t="str">
        <f t="shared" ca="1" si="1249"/>
        <v>Amazon Fulfilled</v>
      </c>
      <c r="G5715" s="7" t="str">
        <f t="shared" ca="1" si="1250"/>
        <v>Yes</v>
      </c>
      <c r="H5715" s="7">
        <f t="shared" ca="1" si="1251"/>
        <v>202</v>
      </c>
      <c r="I5715" s="7">
        <f t="shared" ca="1" si="1252"/>
        <v>2</v>
      </c>
      <c r="J5715" s="7">
        <f t="shared" ca="1" si="1253"/>
        <v>36</v>
      </c>
      <c r="K5715" s="7">
        <f t="shared" ca="1" si="1254"/>
        <v>11</v>
      </c>
      <c r="L5715" s="7" t="str">
        <f t="shared" ca="1" si="1255"/>
        <v>Debit Card</v>
      </c>
      <c r="M5715" s="7" t="str">
        <f t="shared" ca="1" si="1256"/>
        <v>India</v>
      </c>
      <c r="N5715" s="8" t="str">
        <f t="shared" ca="1" si="1257"/>
        <v>Returned</v>
      </c>
    </row>
    <row r="5716" spans="1:14" x14ac:dyDescent="0.35">
      <c r="A5716" s="5" t="str">
        <f t="shared" si="1258"/>
        <v>AMZ15716</v>
      </c>
      <c r="B5716" s="6">
        <f t="shared" ca="1" si="1259"/>
        <v>45927</v>
      </c>
      <c r="C5716" s="7" t="str">
        <f t="shared" ca="1" si="1246"/>
        <v>CUS40076</v>
      </c>
      <c r="D5716" s="7" t="str">
        <f t="shared" ca="1" si="1247"/>
        <v>Beauty</v>
      </c>
      <c r="E5716" s="7" t="str">
        <f t="shared" ca="1" si="1248"/>
        <v>Bluetooth Speaker</v>
      </c>
      <c r="F5716" s="7" t="str">
        <f t="shared" ca="1" si="1249"/>
        <v>Third-Party Seller</v>
      </c>
      <c r="G5716" s="7" t="str">
        <f t="shared" ca="1" si="1250"/>
        <v>Yes</v>
      </c>
      <c r="H5716" s="7">
        <f t="shared" ca="1" si="1251"/>
        <v>563</v>
      </c>
      <c r="I5716" s="7">
        <f t="shared" ca="1" si="1252"/>
        <v>2</v>
      </c>
      <c r="J5716" s="7">
        <f t="shared" ca="1" si="1253"/>
        <v>29</v>
      </c>
      <c r="K5716" s="7">
        <f t="shared" ca="1" si="1254"/>
        <v>7</v>
      </c>
      <c r="L5716" s="7" t="str">
        <f t="shared" ca="1" si="1255"/>
        <v>Debit Card</v>
      </c>
      <c r="M5716" s="7" t="str">
        <f t="shared" ca="1" si="1256"/>
        <v>UK</v>
      </c>
      <c r="N5716" s="8" t="str">
        <f t="shared" ca="1" si="1257"/>
        <v>Delivered</v>
      </c>
    </row>
    <row r="5717" spans="1:14" x14ac:dyDescent="0.35">
      <c r="A5717" s="5" t="str">
        <f t="shared" si="1258"/>
        <v>AMZ15717</v>
      </c>
      <c r="B5717" s="6">
        <f t="shared" ca="1" si="1259"/>
        <v>45965</v>
      </c>
      <c r="C5717" s="7" t="str">
        <f t="shared" ca="1" si="1246"/>
        <v>CUS72617</v>
      </c>
      <c r="D5717" s="7" t="str">
        <f t="shared" ca="1" si="1247"/>
        <v>Electronics</v>
      </c>
      <c r="E5717" s="7" t="str">
        <f t="shared" ca="1" si="1248"/>
        <v>Yoga Mat</v>
      </c>
      <c r="F5717" s="7" t="str">
        <f t="shared" ca="1" si="1249"/>
        <v>Amazon Fulfilled</v>
      </c>
      <c r="G5717" s="7" t="str">
        <f t="shared" ca="1" si="1250"/>
        <v>Yes</v>
      </c>
      <c r="H5717" s="7">
        <f t="shared" ca="1" si="1251"/>
        <v>636</v>
      </c>
      <c r="I5717" s="7">
        <f t="shared" ca="1" si="1252"/>
        <v>1</v>
      </c>
      <c r="J5717" s="7">
        <f t="shared" ca="1" si="1253"/>
        <v>24</v>
      </c>
      <c r="K5717" s="7">
        <f t="shared" ca="1" si="1254"/>
        <v>6</v>
      </c>
      <c r="L5717" s="7" t="str">
        <f t="shared" ca="1" si="1255"/>
        <v>UPI</v>
      </c>
      <c r="M5717" s="7" t="str">
        <f t="shared" ca="1" si="1256"/>
        <v>India</v>
      </c>
      <c r="N5717" s="8" t="str">
        <f t="shared" ca="1" si="1257"/>
        <v>Delivered</v>
      </c>
    </row>
    <row r="5718" spans="1:14" x14ac:dyDescent="0.35">
      <c r="A5718" s="5" t="str">
        <f t="shared" si="1258"/>
        <v>AMZ15718</v>
      </c>
      <c r="B5718" s="6">
        <f t="shared" ca="1" si="1259"/>
        <v>45986</v>
      </c>
      <c r="C5718" s="7" t="str">
        <f t="shared" ca="1" si="1246"/>
        <v>CUS71777</v>
      </c>
      <c r="D5718" s="7" t="str">
        <f t="shared" ca="1" si="1247"/>
        <v>Electronics</v>
      </c>
      <c r="E5718" s="7" t="str">
        <f t="shared" ca="1" si="1248"/>
        <v>Noise Cancelling Headphones</v>
      </c>
      <c r="F5718" s="7" t="str">
        <f t="shared" ca="1" si="1249"/>
        <v>Third-Party Seller</v>
      </c>
      <c r="G5718" s="7" t="str">
        <f t="shared" ca="1" si="1250"/>
        <v>Yes</v>
      </c>
      <c r="H5718" s="7">
        <f t="shared" ca="1" si="1251"/>
        <v>34</v>
      </c>
      <c r="I5718" s="7">
        <f t="shared" ca="1" si="1252"/>
        <v>3</v>
      </c>
      <c r="J5718" s="7">
        <f t="shared" ca="1" si="1253"/>
        <v>27</v>
      </c>
      <c r="K5718" s="7">
        <f t="shared" ca="1" si="1254"/>
        <v>3</v>
      </c>
      <c r="L5718" s="7" t="str">
        <f t="shared" ca="1" si="1255"/>
        <v>Debit Card</v>
      </c>
      <c r="M5718" s="7" t="str">
        <f t="shared" ca="1" si="1256"/>
        <v>India</v>
      </c>
      <c r="N5718" s="8" t="str">
        <f t="shared" ca="1" si="1257"/>
        <v>Returned</v>
      </c>
    </row>
    <row r="5719" spans="1:14" x14ac:dyDescent="0.35">
      <c r="A5719" s="5" t="str">
        <f t="shared" si="1258"/>
        <v>AMZ15719</v>
      </c>
      <c r="B5719" s="6">
        <f t="shared" ca="1" si="1259"/>
        <v>45915</v>
      </c>
      <c r="C5719" s="7" t="str">
        <f t="shared" ca="1" si="1246"/>
        <v>CUS45407</v>
      </c>
      <c r="D5719" s="7" t="str">
        <f t="shared" ca="1" si="1247"/>
        <v>Books</v>
      </c>
      <c r="E5719" s="7" t="str">
        <f t="shared" ca="1" si="1248"/>
        <v>Air  Fryer</v>
      </c>
      <c r="F5719" s="7" t="str">
        <f t="shared" ca="1" si="1249"/>
        <v>Amazon Fulfilled</v>
      </c>
      <c r="G5719" s="7" t="str">
        <f t="shared" ca="1" si="1250"/>
        <v>Yes</v>
      </c>
      <c r="H5719" s="7">
        <f t="shared" ca="1" si="1251"/>
        <v>351</v>
      </c>
      <c r="I5719" s="7">
        <f t="shared" ca="1" si="1252"/>
        <v>3</v>
      </c>
      <c r="J5719" s="7">
        <f t="shared" ca="1" si="1253"/>
        <v>38</v>
      </c>
      <c r="K5719" s="7">
        <f t="shared" ca="1" si="1254"/>
        <v>14</v>
      </c>
      <c r="L5719" s="7" t="str">
        <f t="shared" ca="1" si="1255"/>
        <v>UPI</v>
      </c>
      <c r="M5719" s="7" t="str">
        <f t="shared" ca="1" si="1256"/>
        <v>UK</v>
      </c>
      <c r="N5719" s="8" t="str">
        <f t="shared" ca="1" si="1257"/>
        <v>Delivered</v>
      </c>
    </row>
    <row r="5720" spans="1:14" x14ac:dyDescent="0.35">
      <c r="A5720" s="5" t="str">
        <f t="shared" si="1258"/>
        <v>AMZ15720</v>
      </c>
      <c r="B5720" s="6">
        <f t="shared" ca="1" si="1259"/>
        <v>45999</v>
      </c>
      <c r="C5720" s="7" t="str">
        <f t="shared" ca="1" si="1246"/>
        <v>CUS51386</v>
      </c>
      <c r="D5720" s="7" t="str">
        <f t="shared" ca="1" si="1247"/>
        <v>Fashion</v>
      </c>
      <c r="E5720" s="7" t="str">
        <f t="shared" ca="1" si="1248"/>
        <v>Air  Fryer</v>
      </c>
      <c r="F5720" s="7" t="str">
        <f t="shared" ca="1" si="1249"/>
        <v>Third-Party Seller</v>
      </c>
      <c r="G5720" s="7" t="str">
        <f t="shared" ca="1" si="1250"/>
        <v>Yes</v>
      </c>
      <c r="H5720" s="7">
        <f t="shared" ca="1" si="1251"/>
        <v>113</v>
      </c>
      <c r="I5720" s="7">
        <f t="shared" ca="1" si="1252"/>
        <v>1</v>
      </c>
      <c r="J5720" s="7">
        <f t="shared" ca="1" si="1253"/>
        <v>6</v>
      </c>
      <c r="K5720" s="7">
        <f t="shared" ca="1" si="1254"/>
        <v>7</v>
      </c>
      <c r="L5720" s="7" t="str">
        <f t="shared" ca="1" si="1255"/>
        <v>Credit Card</v>
      </c>
      <c r="M5720" s="7" t="str">
        <f t="shared" ca="1" si="1256"/>
        <v>India</v>
      </c>
      <c r="N5720" s="8" t="str">
        <f t="shared" ca="1" si="1257"/>
        <v>Cancelled</v>
      </c>
    </row>
    <row r="5721" spans="1:14" x14ac:dyDescent="0.35">
      <c r="A5721" s="5" t="str">
        <f t="shared" si="1258"/>
        <v>AMZ15721</v>
      </c>
      <c r="B5721" s="6">
        <f t="shared" ca="1" si="1259"/>
        <v>45871</v>
      </c>
      <c r="C5721" s="7" t="str">
        <f t="shared" ca="1" si="1246"/>
        <v>CUS61572</v>
      </c>
      <c r="D5721" s="7" t="str">
        <f t="shared" ca="1" si="1247"/>
        <v>Sports</v>
      </c>
      <c r="E5721" s="7" t="str">
        <f t="shared" ca="1" si="1248"/>
        <v>Bluetooth Speaker</v>
      </c>
      <c r="F5721" s="7" t="str">
        <f t="shared" ca="1" si="1249"/>
        <v>Amazon Fulfilled</v>
      </c>
      <c r="G5721" s="7" t="str">
        <f t="shared" ca="1" si="1250"/>
        <v>No</v>
      </c>
      <c r="H5721" s="7">
        <f t="shared" ca="1" si="1251"/>
        <v>309</v>
      </c>
      <c r="I5721" s="7">
        <f t="shared" ca="1" si="1252"/>
        <v>4</v>
      </c>
      <c r="J5721" s="7">
        <f t="shared" ca="1" si="1253"/>
        <v>2</v>
      </c>
      <c r="K5721" s="7">
        <f t="shared" ca="1" si="1254"/>
        <v>6</v>
      </c>
      <c r="L5721" s="7" t="str">
        <f t="shared" ca="1" si="1255"/>
        <v>Net Banking</v>
      </c>
      <c r="M5721" s="7" t="str">
        <f t="shared" ca="1" si="1256"/>
        <v>Canada</v>
      </c>
      <c r="N5721" s="8" t="str">
        <f t="shared" ca="1" si="1257"/>
        <v>Cancelled</v>
      </c>
    </row>
    <row r="5722" spans="1:14" x14ac:dyDescent="0.35">
      <c r="A5722" s="5" t="str">
        <f t="shared" si="1258"/>
        <v>AMZ15722</v>
      </c>
      <c r="B5722" s="6">
        <f t="shared" ca="1" si="1259"/>
        <v>45948</v>
      </c>
      <c r="C5722" s="7" t="str">
        <f t="shared" ca="1" si="1246"/>
        <v>CUS80608</v>
      </c>
      <c r="D5722" s="7" t="str">
        <f t="shared" ca="1" si="1247"/>
        <v>Home &amp; Kitchen</v>
      </c>
      <c r="E5722" s="7" t="str">
        <f t="shared" ca="1" si="1248"/>
        <v>Water Bottle</v>
      </c>
      <c r="F5722" s="7" t="str">
        <f t="shared" ca="1" si="1249"/>
        <v>Amazon Fulfilled</v>
      </c>
      <c r="G5722" s="7" t="str">
        <f t="shared" ca="1" si="1250"/>
        <v>Yes</v>
      </c>
      <c r="H5722" s="7">
        <f t="shared" ca="1" si="1251"/>
        <v>18</v>
      </c>
      <c r="I5722" s="7">
        <f t="shared" ca="1" si="1252"/>
        <v>4</v>
      </c>
      <c r="J5722" s="7">
        <f t="shared" ca="1" si="1253"/>
        <v>0</v>
      </c>
      <c r="K5722" s="7">
        <f t="shared" ca="1" si="1254"/>
        <v>10</v>
      </c>
      <c r="L5722" s="7" t="str">
        <f t="shared" ca="1" si="1255"/>
        <v>Credit Card</v>
      </c>
      <c r="M5722" s="7" t="str">
        <f t="shared" ca="1" si="1256"/>
        <v>USA</v>
      </c>
      <c r="N5722" s="8" t="str">
        <f t="shared" ca="1" si="1257"/>
        <v>Delivered</v>
      </c>
    </row>
    <row r="5723" spans="1:14" x14ac:dyDescent="0.35">
      <c r="A5723" s="5" t="str">
        <f t="shared" si="1258"/>
        <v>AMZ15723</v>
      </c>
      <c r="B5723" s="6">
        <f t="shared" ca="1" si="1259"/>
        <v>45874</v>
      </c>
      <c r="C5723" s="7" t="str">
        <f t="shared" ca="1" si="1246"/>
        <v>CUS78308</v>
      </c>
      <c r="D5723" s="7" t="str">
        <f t="shared" ca="1" si="1247"/>
        <v>Electronics</v>
      </c>
      <c r="E5723" s="7" t="str">
        <f t="shared" ca="1" si="1248"/>
        <v>Cotton T-Shirt</v>
      </c>
      <c r="F5723" s="7" t="str">
        <f t="shared" ca="1" si="1249"/>
        <v>Amazon Fulfilled</v>
      </c>
      <c r="G5723" s="7" t="str">
        <f t="shared" ca="1" si="1250"/>
        <v>No</v>
      </c>
      <c r="H5723" s="7">
        <f t="shared" ca="1" si="1251"/>
        <v>631</v>
      </c>
      <c r="I5723" s="7">
        <f t="shared" ca="1" si="1252"/>
        <v>4</v>
      </c>
      <c r="J5723" s="7">
        <f t="shared" ca="1" si="1253"/>
        <v>26</v>
      </c>
      <c r="K5723" s="7">
        <f t="shared" ca="1" si="1254"/>
        <v>6</v>
      </c>
      <c r="L5723" s="7" t="str">
        <f t="shared" ca="1" si="1255"/>
        <v>Net Banking</v>
      </c>
      <c r="M5723" s="7" t="str">
        <f t="shared" ca="1" si="1256"/>
        <v>UK</v>
      </c>
      <c r="N5723" s="8" t="str">
        <f t="shared" ca="1" si="1257"/>
        <v>Delivered</v>
      </c>
    </row>
    <row r="5724" spans="1:14" x14ac:dyDescent="0.35">
      <c r="A5724" s="5" t="str">
        <f t="shared" si="1258"/>
        <v>AMZ15724</v>
      </c>
      <c r="B5724" s="6">
        <f t="shared" ca="1" si="1259"/>
        <v>45862</v>
      </c>
      <c r="C5724" s="7" t="str">
        <f t="shared" ca="1" si="1246"/>
        <v>CUS29538</v>
      </c>
      <c r="D5724" s="7" t="str">
        <f t="shared" ca="1" si="1247"/>
        <v>Fashion</v>
      </c>
      <c r="E5724" s="7" t="str">
        <f t="shared" ca="1" si="1248"/>
        <v>Face Cream</v>
      </c>
      <c r="F5724" s="7" t="str">
        <f t="shared" ca="1" si="1249"/>
        <v>Amazon Fulfilled</v>
      </c>
      <c r="G5724" s="7" t="str">
        <f t="shared" ca="1" si="1250"/>
        <v>No</v>
      </c>
      <c r="H5724" s="7">
        <f t="shared" ca="1" si="1251"/>
        <v>557</v>
      </c>
      <c r="I5724" s="7">
        <f t="shared" ca="1" si="1252"/>
        <v>4</v>
      </c>
      <c r="J5724" s="7">
        <f t="shared" ca="1" si="1253"/>
        <v>16</v>
      </c>
      <c r="K5724" s="7">
        <f t="shared" ca="1" si="1254"/>
        <v>12</v>
      </c>
      <c r="L5724" s="7" t="str">
        <f t="shared" ca="1" si="1255"/>
        <v>Net Banking</v>
      </c>
      <c r="M5724" s="7" t="str">
        <f t="shared" ca="1" si="1256"/>
        <v>UK</v>
      </c>
      <c r="N5724" s="8" t="str">
        <f t="shared" ca="1" si="1257"/>
        <v>Cancelled</v>
      </c>
    </row>
    <row r="5725" spans="1:14" x14ac:dyDescent="0.35">
      <c r="A5725" s="5" t="str">
        <f t="shared" si="1258"/>
        <v>AMZ15725</v>
      </c>
      <c r="B5725" s="6">
        <f t="shared" ca="1" si="1259"/>
        <v>45974</v>
      </c>
      <c r="C5725" s="7" t="str">
        <f t="shared" ca="1" si="1246"/>
        <v>CUS27627</v>
      </c>
      <c r="D5725" s="7" t="str">
        <f t="shared" ca="1" si="1247"/>
        <v>Beauty</v>
      </c>
      <c r="E5725" s="7" t="str">
        <f t="shared" ca="1" si="1248"/>
        <v>Face Cream</v>
      </c>
      <c r="F5725" s="7" t="str">
        <f t="shared" ca="1" si="1249"/>
        <v>Third-Party Seller</v>
      </c>
      <c r="G5725" s="7" t="str">
        <f t="shared" ca="1" si="1250"/>
        <v>Yes</v>
      </c>
      <c r="H5725" s="7">
        <f t="shared" ca="1" si="1251"/>
        <v>536</v>
      </c>
      <c r="I5725" s="7">
        <f t="shared" ca="1" si="1252"/>
        <v>4</v>
      </c>
      <c r="J5725" s="7">
        <f t="shared" ca="1" si="1253"/>
        <v>16</v>
      </c>
      <c r="K5725" s="7">
        <f t="shared" ca="1" si="1254"/>
        <v>12</v>
      </c>
      <c r="L5725" s="7" t="str">
        <f t="shared" ca="1" si="1255"/>
        <v>Credit Card</v>
      </c>
      <c r="M5725" s="7" t="str">
        <f t="shared" ca="1" si="1256"/>
        <v>India</v>
      </c>
      <c r="N5725" s="8" t="str">
        <f t="shared" ca="1" si="1257"/>
        <v>Delivered</v>
      </c>
    </row>
    <row r="5726" spans="1:14" x14ac:dyDescent="0.35">
      <c r="A5726" s="5" t="str">
        <f t="shared" si="1258"/>
        <v>AMZ15726</v>
      </c>
      <c r="B5726" s="6">
        <f t="shared" ca="1" si="1259"/>
        <v>45998</v>
      </c>
      <c r="C5726" s="7" t="str">
        <f t="shared" ca="1" si="1246"/>
        <v>CUS45976</v>
      </c>
      <c r="D5726" s="7" t="str">
        <f t="shared" ca="1" si="1247"/>
        <v>Sports</v>
      </c>
      <c r="E5726" s="7" t="str">
        <f t="shared" ca="1" si="1248"/>
        <v>Air  Fryer</v>
      </c>
      <c r="F5726" s="7" t="str">
        <f t="shared" ca="1" si="1249"/>
        <v>Amazon Fulfilled</v>
      </c>
      <c r="G5726" s="7" t="str">
        <f t="shared" ca="1" si="1250"/>
        <v>No</v>
      </c>
      <c r="H5726" s="7">
        <f t="shared" ca="1" si="1251"/>
        <v>221</v>
      </c>
      <c r="I5726" s="7">
        <f t="shared" ca="1" si="1252"/>
        <v>2</v>
      </c>
      <c r="J5726" s="7">
        <f t="shared" ca="1" si="1253"/>
        <v>21</v>
      </c>
      <c r="K5726" s="7">
        <f t="shared" ca="1" si="1254"/>
        <v>7</v>
      </c>
      <c r="L5726" s="7" t="str">
        <f t="shared" ca="1" si="1255"/>
        <v>Credit Card</v>
      </c>
      <c r="M5726" s="7" t="str">
        <f t="shared" ca="1" si="1256"/>
        <v>Canada</v>
      </c>
      <c r="N5726" s="8" t="str">
        <f t="shared" ca="1" si="1257"/>
        <v>Delivered</v>
      </c>
    </row>
    <row r="5727" spans="1:14" x14ac:dyDescent="0.35">
      <c r="A5727" s="5" t="str">
        <f t="shared" si="1258"/>
        <v>AMZ15727</v>
      </c>
      <c r="B5727" s="6">
        <f t="shared" ca="1" si="1259"/>
        <v>46019</v>
      </c>
      <c r="C5727" s="7" t="str">
        <f t="shared" ca="1" si="1246"/>
        <v>CUS79798</v>
      </c>
      <c r="D5727" s="7" t="str">
        <f t="shared" ca="1" si="1247"/>
        <v>Sports</v>
      </c>
      <c r="E5727" s="7" t="str">
        <f t="shared" ca="1" si="1248"/>
        <v>Iphone Charger</v>
      </c>
      <c r="F5727" s="7" t="str">
        <f t="shared" ca="1" si="1249"/>
        <v>Amazon Fulfilled</v>
      </c>
      <c r="G5727" s="7" t="str">
        <f t="shared" ca="1" si="1250"/>
        <v>No</v>
      </c>
      <c r="H5727" s="7">
        <f t="shared" ca="1" si="1251"/>
        <v>365</v>
      </c>
      <c r="I5727" s="7">
        <f t="shared" ca="1" si="1252"/>
        <v>4</v>
      </c>
      <c r="J5727" s="7">
        <f t="shared" ca="1" si="1253"/>
        <v>16</v>
      </c>
      <c r="K5727" s="7">
        <f t="shared" ca="1" si="1254"/>
        <v>10</v>
      </c>
      <c r="L5727" s="7" t="str">
        <f t="shared" ca="1" si="1255"/>
        <v>Debit Card</v>
      </c>
      <c r="M5727" s="7" t="str">
        <f t="shared" ca="1" si="1256"/>
        <v>USA</v>
      </c>
      <c r="N5727" s="8" t="str">
        <f t="shared" ca="1" si="1257"/>
        <v>Delivered</v>
      </c>
    </row>
    <row r="5728" spans="1:14" x14ac:dyDescent="0.35">
      <c r="A5728" s="5" t="str">
        <f t="shared" si="1258"/>
        <v>AMZ15728</v>
      </c>
      <c r="B5728" s="6">
        <f t="shared" ca="1" si="1259"/>
        <v>45851</v>
      </c>
      <c r="C5728" s="7" t="str">
        <f t="shared" ca="1" si="1246"/>
        <v>CUS36907</v>
      </c>
      <c r="D5728" s="7" t="str">
        <f t="shared" ca="1" si="1247"/>
        <v>Beauty</v>
      </c>
      <c r="E5728" s="7" t="str">
        <f t="shared" ca="1" si="1248"/>
        <v>Yoga Mat</v>
      </c>
      <c r="F5728" s="7" t="str">
        <f t="shared" ca="1" si="1249"/>
        <v>Third-Party Seller</v>
      </c>
      <c r="G5728" s="7" t="str">
        <f t="shared" ca="1" si="1250"/>
        <v>No</v>
      </c>
      <c r="H5728" s="7">
        <f t="shared" ca="1" si="1251"/>
        <v>613</v>
      </c>
      <c r="I5728" s="7">
        <f t="shared" ca="1" si="1252"/>
        <v>1</v>
      </c>
      <c r="J5728" s="7">
        <f t="shared" ca="1" si="1253"/>
        <v>9</v>
      </c>
      <c r="K5728" s="7">
        <f t="shared" ca="1" si="1254"/>
        <v>6</v>
      </c>
      <c r="L5728" s="7" t="str">
        <f t="shared" ca="1" si="1255"/>
        <v>Debit Card</v>
      </c>
      <c r="M5728" s="7" t="str">
        <f t="shared" ca="1" si="1256"/>
        <v>UK</v>
      </c>
      <c r="N5728" s="8" t="str">
        <f t="shared" ca="1" si="1257"/>
        <v>Delivered</v>
      </c>
    </row>
    <row r="5729" spans="1:14" x14ac:dyDescent="0.35">
      <c r="A5729" s="5" t="str">
        <f t="shared" si="1258"/>
        <v>AMZ15729</v>
      </c>
      <c r="B5729" s="6">
        <f t="shared" ca="1" si="1259"/>
        <v>45960</v>
      </c>
      <c r="C5729" s="7" t="str">
        <f t="shared" ca="1" si="1246"/>
        <v>CUS21628</v>
      </c>
      <c r="D5729" s="7" t="str">
        <f t="shared" ca="1" si="1247"/>
        <v>Home &amp; Kitchen</v>
      </c>
      <c r="E5729" s="7" t="str">
        <f t="shared" ca="1" si="1248"/>
        <v>Smart Watch</v>
      </c>
      <c r="F5729" s="7" t="str">
        <f t="shared" ca="1" si="1249"/>
        <v>Amazon Fulfilled</v>
      </c>
      <c r="G5729" s="7" t="str">
        <f t="shared" ca="1" si="1250"/>
        <v>No</v>
      </c>
      <c r="H5729" s="7">
        <f t="shared" ca="1" si="1251"/>
        <v>245</v>
      </c>
      <c r="I5729" s="7">
        <f t="shared" ca="1" si="1252"/>
        <v>2</v>
      </c>
      <c r="J5729" s="7">
        <f t="shared" ca="1" si="1253"/>
        <v>8</v>
      </c>
      <c r="K5729" s="7">
        <f t="shared" ca="1" si="1254"/>
        <v>9</v>
      </c>
      <c r="L5729" s="7" t="str">
        <f t="shared" ca="1" si="1255"/>
        <v>Credit Card</v>
      </c>
      <c r="M5729" s="7" t="str">
        <f t="shared" ca="1" si="1256"/>
        <v>USA</v>
      </c>
      <c r="N5729" s="8" t="str">
        <f t="shared" ca="1" si="1257"/>
        <v>Delivered</v>
      </c>
    </row>
    <row r="5730" spans="1:14" x14ac:dyDescent="0.35">
      <c r="A5730" s="5" t="str">
        <f t="shared" si="1258"/>
        <v>AMZ15730</v>
      </c>
      <c r="B5730" s="6">
        <f t="shared" ca="1" si="1259"/>
        <v>45887</v>
      </c>
      <c r="C5730" s="7" t="str">
        <f t="shared" ca="1" si="1246"/>
        <v>CUS88757</v>
      </c>
      <c r="D5730" s="7" t="str">
        <f t="shared" ca="1" si="1247"/>
        <v>Electronics</v>
      </c>
      <c r="E5730" s="7" t="str">
        <f t="shared" ca="1" si="1248"/>
        <v>Yoga Mat</v>
      </c>
      <c r="F5730" s="7" t="str">
        <f t="shared" ca="1" si="1249"/>
        <v>Amazon Fulfilled</v>
      </c>
      <c r="G5730" s="7" t="str">
        <f t="shared" ca="1" si="1250"/>
        <v>Yes</v>
      </c>
      <c r="H5730" s="7">
        <f t="shared" ca="1" si="1251"/>
        <v>446</v>
      </c>
      <c r="I5730" s="7">
        <f t="shared" ca="1" si="1252"/>
        <v>3</v>
      </c>
      <c r="J5730" s="7">
        <f t="shared" ca="1" si="1253"/>
        <v>16</v>
      </c>
      <c r="K5730" s="7">
        <f t="shared" ca="1" si="1254"/>
        <v>10</v>
      </c>
      <c r="L5730" s="7" t="str">
        <f t="shared" ca="1" si="1255"/>
        <v>Credit Card</v>
      </c>
      <c r="M5730" s="7" t="str">
        <f t="shared" ca="1" si="1256"/>
        <v>Canada</v>
      </c>
      <c r="N5730" s="8" t="str">
        <f t="shared" ca="1" si="1257"/>
        <v>Delivered</v>
      </c>
    </row>
    <row r="5731" spans="1:14" x14ac:dyDescent="0.35">
      <c r="A5731" s="5" t="str">
        <f t="shared" si="1258"/>
        <v>AMZ15731</v>
      </c>
      <c r="B5731" s="6">
        <f t="shared" ca="1" si="1259"/>
        <v>45942</v>
      </c>
      <c r="C5731" s="7" t="str">
        <f t="shared" ca="1" si="1246"/>
        <v>CUS81579</v>
      </c>
      <c r="D5731" s="7" t="str">
        <f t="shared" ca="1" si="1247"/>
        <v>Books</v>
      </c>
      <c r="E5731" s="7" t="str">
        <f t="shared" ca="1" si="1248"/>
        <v>Face Cream</v>
      </c>
      <c r="F5731" s="7" t="str">
        <f t="shared" ca="1" si="1249"/>
        <v>Amazon Fulfilled</v>
      </c>
      <c r="G5731" s="7" t="str">
        <f t="shared" ca="1" si="1250"/>
        <v>Yes</v>
      </c>
      <c r="H5731" s="7">
        <f t="shared" ca="1" si="1251"/>
        <v>31</v>
      </c>
      <c r="I5731" s="7">
        <f t="shared" ca="1" si="1252"/>
        <v>3</v>
      </c>
      <c r="J5731" s="7">
        <f t="shared" ca="1" si="1253"/>
        <v>15</v>
      </c>
      <c r="K5731" s="7">
        <f t="shared" ca="1" si="1254"/>
        <v>12</v>
      </c>
      <c r="L5731" s="7" t="str">
        <f t="shared" ca="1" si="1255"/>
        <v>Net Banking</v>
      </c>
      <c r="M5731" s="7" t="str">
        <f t="shared" ca="1" si="1256"/>
        <v>India</v>
      </c>
      <c r="N5731" s="8" t="str">
        <f t="shared" ca="1" si="1257"/>
        <v>Returned</v>
      </c>
    </row>
    <row r="5732" spans="1:14" x14ac:dyDescent="0.35">
      <c r="A5732" s="5" t="str">
        <f t="shared" si="1258"/>
        <v>AMZ15732</v>
      </c>
      <c r="B5732" s="6">
        <f t="shared" ca="1" si="1259"/>
        <v>46017</v>
      </c>
      <c r="C5732" s="7" t="str">
        <f t="shared" ca="1" si="1246"/>
        <v>CUS68585</v>
      </c>
      <c r="D5732" s="7" t="str">
        <f t="shared" ca="1" si="1247"/>
        <v>Beauty</v>
      </c>
      <c r="E5732" s="7" t="str">
        <f t="shared" ca="1" si="1248"/>
        <v>Water Bottle</v>
      </c>
      <c r="F5732" s="7" t="str">
        <f t="shared" ca="1" si="1249"/>
        <v>Amazon Fulfilled</v>
      </c>
      <c r="G5732" s="7" t="str">
        <f t="shared" ca="1" si="1250"/>
        <v>Yes</v>
      </c>
      <c r="H5732" s="7">
        <f t="shared" ca="1" si="1251"/>
        <v>41</v>
      </c>
      <c r="I5732" s="7">
        <f t="shared" ca="1" si="1252"/>
        <v>2</v>
      </c>
      <c r="J5732" s="7">
        <f t="shared" ca="1" si="1253"/>
        <v>34</v>
      </c>
      <c r="K5732" s="7">
        <f t="shared" ca="1" si="1254"/>
        <v>12</v>
      </c>
      <c r="L5732" s="7" t="str">
        <f t="shared" ca="1" si="1255"/>
        <v>UPI</v>
      </c>
      <c r="M5732" s="7" t="str">
        <f t="shared" ca="1" si="1256"/>
        <v>Canada</v>
      </c>
      <c r="N5732" s="8" t="str">
        <f t="shared" ca="1" si="1257"/>
        <v>Delivered</v>
      </c>
    </row>
    <row r="5733" spans="1:14" x14ac:dyDescent="0.35">
      <c r="A5733" s="5" t="str">
        <f t="shared" si="1258"/>
        <v>AMZ15733</v>
      </c>
      <c r="B5733" s="6">
        <f t="shared" ca="1" si="1259"/>
        <v>45938</v>
      </c>
      <c r="C5733" s="7" t="str">
        <f t="shared" ca="1" si="1246"/>
        <v>CUS40012</v>
      </c>
      <c r="D5733" s="7" t="str">
        <f t="shared" ca="1" si="1247"/>
        <v>Sports</v>
      </c>
      <c r="E5733" s="7" t="str">
        <f t="shared" ca="1" si="1248"/>
        <v>Bluetooth Speaker</v>
      </c>
      <c r="F5733" s="7" t="str">
        <f t="shared" ca="1" si="1249"/>
        <v>Third-Party Seller</v>
      </c>
      <c r="G5733" s="7" t="str">
        <f t="shared" ca="1" si="1250"/>
        <v>No</v>
      </c>
      <c r="H5733" s="7">
        <f t="shared" ca="1" si="1251"/>
        <v>34</v>
      </c>
      <c r="I5733" s="7">
        <f t="shared" ca="1" si="1252"/>
        <v>1</v>
      </c>
      <c r="J5733" s="7">
        <f t="shared" ca="1" si="1253"/>
        <v>24</v>
      </c>
      <c r="K5733" s="7">
        <f t="shared" ca="1" si="1254"/>
        <v>8</v>
      </c>
      <c r="L5733" s="7" t="str">
        <f t="shared" ca="1" si="1255"/>
        <v>Net Banking</v>
      </c>
      <c r="M5733" s="7" t="str">
        <f t="shared" ca="1" si="1256"/>
        <v>UK</v>
      </c>
      <c r="N5733" s="8" t="str">
        <f t="shared" ca="1" si="1257"/>
        <v>Returned</v>
      </c>
    </row>
    <row r="5734" spans="1:14" x14ac:dyDescent="0.35">
      <c r="A5734" s="5" t="str">
        <f t="shared" si="1258"/>
        <v>AMZ15734</v>
      </c>
      <c r="B5734" s="6">
        <f t="shared" ca="1" si="1259"/>
        <v>45967</v>
      </c>
      <c r="C5734" s="7" t="str">
        <f t="shared" ca="1" si="1246"/>
        <v>CUS73171</v>
      </c>
      <c r="D5734" s="7" t="str">
        <f t="shared" ca="1" si="1247"/>
        <v>Sports</v>
      </c>
      <c r="E5734" s="7" t="str">
        <f t="shared" ca="1" si="1248"/>
        <v>Cotton T-Shirt</v>
      </c>
      <c r="F5734" s="7" t="str">
        <f t="shared" ca="1" si="1249"/>
        <v>Third-Party Seller</v>
      </c>
      <c r="G5734" s="7" t="str">
        <f t="shared" ca="1" si="1250"/>
        <v>Yes</v>
      </c>
      <c r="H5734" s="7">
        <f t="shared" ca="1" si="1251"/>
        <v>213</v>
      </c>
      <c r="I5734" s="7">
        <f t="shared" ca="1" si="1252"/>
        <v>2</v>
      </c>
      <c r="J5734" s="7">
        <f t="shared" ca="1" si="1253"/>
        <v>15</v>
      </c>
      <c r="K5734" s="7">
        <f t="shared" ca="1" si="1254"/>
        <v>9</v>
      </c>
      <c r="L5734" s="7" t="str">
        <f t="shared" ca="1" si="1255"/>
        <v>Net Banking</v>
      </c>
      <c r="M5734" s="7" t="str">
        <f t="shared" ca="1" si="1256"/>
        <v>USA</v>
      </c>
      <c r="N5734" s="8" t="str">
        <f t="shared" ca="1" si="1257"/>
        <v>Cancelled</v>
      </c>
    </row>
    <row r="5735" spans="1:14" x14ac:dyDescent="0.35">
      <c r="A5735" s="5" t="str">
        <f t="shared" si="1258"/>
        <v>AMZ15735</v>
      </c>
      <c r="B5735" s="6">
        <f t="shared" ca="1" si="1259"/>
        <v>45965</v>
      </c>
      <c r="C5735" s="7" t="str">
        <f t="shared" ca="1" si="1246"/>
        <v>CUS72081</v>
      </c>
      <c r="D5735" s="7" t="str">
        <f t="shared" ca="1" si="1247"/>
        <v>Home &amp; Kitchen</v>
      </c>
      <c r="E5735" s="7" t="str">
        <f t="shared" ca="1" si="1248"/>
        <v>Noise Cancelling Headphones</v>
      </c>
      <c r="F5735" s="7" t="str">
        <f t="shared" ca="1" si="1249"/>
        <v>Third-Party Seller</v>
      </c>
      <c r="G5735" s="7" t="str">
        <f t="shared" ca="1" si="1250"/>
        <v>Yes</v>
      </c>
      <c r="H5735" s="7">
        <f t="shared" ca="1" si="1251"/>
        <v>510</v>
      </c>
      <c r="I5735" s="7">
        <f t="shared" ca="1" si="1252"/>
        <v>1</v>
      </c>
      <c r="J5735" s="7">
        <f t="shared" ca="1" si="1253"/>
        <v>7</v>
      </c>
      <c r="K5735" s="7">
        <f t="shared" ca="1" si="1254"/>
        <v>4</v>
      </c>
      <c r="L5735" s="7" t="str">
        <f t="shared" ca="1" si="1255"/>
        <v>Debit Card</v>
      </c>
      <c r="M5735" s="7" t="str">
        <f t="shared" ca="1" si="1256"/>
        <v>UK</v>
      </c>
      <c r="N5735" s="8" t="str">
        <f t="shared" ca="1" si="1257"/>
        <v>Cancelled</v>
      </c>
    </row>
    <row r="5736" spans="1:14" x14ac:dyDescent="0.35">
      <c r="A5736" s="5" t="str">
        <f t="shared" si="1258"/>
        <v>AMZ15736</v>
      </c>
      <c r="B5736" s="6">
        <f t="shared" ca="1" si="1259"/>
        <v>45946</v>
      </c>
      <c r="C5736" s="7" t="str">
        <f t="shared" ca="1" si="1246"/>
        <v>CUS58624</v>
      </c>
      <c r="D5736" s="7" t="str">
        <f t="shared" ca="1" si="1247"/>
        <v>Beauty</v>
      </c>
      <c r="E5736" s="7" t="str">
        <f t="shared" ca="1" si="1248"/>
        <v>Noise Cancelling Headphones</v>
      </c>
      <c r="F5736" s="7" t="str">
        <f t="shared" ca="1" si="1249"/>
        <v>Third-Party Seller</v>
      </c>
      <c r="G5736" s="7" t="str">
        <f t="shared" ca="1" si="1250"/>
        <v>No</v>
      </c>
      <c r="H5736" s="7">
        <f t="shared" ca="1" si="1251"/>
        <v>326</v>
      </c>
      <c r="I5736" s="7">
        <f t="shared" ca="1" si="1252"/>
        <v>2</v>
      </c>
      <c r="J5736" s="7">
        <f t="shared" ca="1" si="1253"/>
        <v>6</v>
      </c>
      <c r="K5736" s="7">
        <f t="shared" ca="1" si="1254"/>
        <v>11</v>
      </c>
      <c r="L5736" s="7" t="str">
        <f t="shared" ca="1" si="1255"/>
        <v>Credit Card</v>
      </c>
      <c r="M5736" s="7" t="str">
        <f t="shared" ca="1" si="1256"/>
        <v>India</v>
      </c>
      <c r="N5736" s="8" t="str">
        <f t="shared" ca="1" si="1257"/>
        <v>Delivered</v>
      </c>
    </row>
    <row r="5737" spans="1:14" x14ac:dyDescent="0.35">
      <c r="A5737" s="5" t="str">
        <f t="shared" si="1258"/>
        <v>AMZ15737</v>
      </c>
      <c r="B5737" s="6">
        <f t="shared" ca="1" si="1259"/>
        <v>45984</v>
      </c>
      <c r="C5737" s="7" t="str">
        <f t="shared" ca="1" si="1246"/>
        <v>CUS54632</v>
      </c>
      <c r="D5737" s="7" t="str">
        <f t="shared" ca="1" si="1247"/>
        <v>Sports</v>
      </c>
      <c r="E5737" s="7" t="str">
        <f t="shared" ca="1" si="1248"/>
        <v>Yoga Mat</v>
      </c>
      <c r="F5737" s="7" t="str">
        <f t="shared" ca="1" si="1249"/>
        <v>Amazon Fulfilled</v>
      </c>
      <c r="G5737" s="7" t="str">
        <f t="shared" ca="1" si="1250"/>
        <v>No</v>
      </c>
      <c r="H5737" s="7">
        <f t="shared" ca="1" si="1251"/>
        <v>547</v>
      </c>
      <c r="I5737" s="7">
        <f t="shared" ca="1" si="1252"/>
        <v>2</v>
      </c>
      <c r="J5737" s="7">
        <f t="shared" ca="1" si="1253"/>
        <v>17</v>
      </c>
      <c r="K5737" s="7">
        <f t="shared" ca="1" si="1254"/>
        <v>11</v>
      </c>
      <c r="L5737" s="7" t="str">
        <f t="shared" ca="1" si="1255"/>
        <v>Debit Card</v>
      </c>
      <c r="M5737" s="7" t="str">
        <f t="shared" ca="1" si="1256"/>
        <v>India</v>
      </c>
      <c r="N5737" s="8" t="str">
        <f t="shared" ca="1" si="1257"/>
        <v>Delivered</v>
      </c>
    </row>
    <row r="5738" spans="1:14" x14ac:dyDescent="0.35">
      <c r="A5738" s="5" t="str">
        <f t="shared" si="1258"/>
        <v>AMZ15738</v>
      </c>
      <c r="B5738" s="6">
        <f t="shared" ca="1" si="1259"/>
        <v>45922</v>
      </c>
      <c r="C5738" s="7" t="str">
        <f t="shared" ca="1" si="1246"/>
        <v>CUS22137</v>
      </c>
      <c r="D5738" s="7" t="str">
        <f t="shared" ca="1" si="1247"/>
        <v>Electronics</v>
      </c>
      <c r="E5738" s="7" t="str">
        <f t="shared" ca="1" si="1248"/>
        <v>Yoga Mat</v>
      </c>
      <c r="F5738" s="7" t="str">
        <f t="shared" ca="1" si="1249"/>
        <v>Amazon Fulfilled</v>
      </c>
      <c r="G5738" s="7" t="str">
        <f t="shared" ca="1" si="1250"/>
        <v>Yes</v>
      </c>
      <c r="H5738" s="7">
        <f t="shared" ca="1" si="1251"/>
        <v>44</v>
      </c>
      <c r="I5738" s="7">
        <f t="shared" ca="1" si="1252"/>
        <v>3</v>
      </c>
      <c r="J5738" s="7">
        <f t="shared" ca="1" si="1253"/>
        <v>40</v>
      </c>
      <c r="K5738" s="7">
        <f t="shared" ca="1" si="1254"/>
        <v>6</v>
      </c>
      <c r="L5738" s="7" t="str">
        <f t="shared" ca="1" si="1255"/>
        <v>Debit Card</v>
      </c>
      <c r="M5738" s="7" t="str">
        <f t="shared" ca="1" si="1256"/>
        <v>India</v>
      </c>
      <c r="N5738" s="8" t="str">
        <f t="shared" ca="1" si="1257"/>
        <v>Cancelled</v>
      </c>
    </row>
    <row r="5739" spans="1:14" x14ac:dyDescent="0.35">
      <c r="A5739" s="5" t="str">
        <f t="shared" si="1258"/>
        <v>AMZ15739</v>
      </c>
      <c r="B5739" s="6">
        <f t="shared" ca="1" si="1259"/>
        <v>46020</v>
      </c>
      <c r="C5739" s="7" t="str">
        <f t="shared" ca="1" si="1246"/>
        <v>CUS43602</v>
      </c>
      <c r="D5739" s="7" t="str">
        <f t="shared" ca="1" si="1247"/>
        <v>Electronics</v>
      </c>
      <c r="E5739" s="7" t="str">
        <f t="shared" ca="1" si="1248"/>
        <v>Smart Watch</v>
      </c>
      <c r="F5739" s="7" t="str">
        <f t="shared" ca="1" si="1249"/>
        <v>Third-Party Seller</v>
      </c>
      <c r="G5739" s="7" t="str">
        <f t="shared" ca="1" si="1250"/>
        <v>Yes</v>
      </c>
      <c r="H5739" s="7">
        <f t="shared" ca="1" si="1251"/>
        <v>112</v>
      </c>
      <c r="I5739" s="7">
        <f t="shared" ca="1" si="1252"/>
        <v>4</v>
      </c>
      <c r="J5739" s="7">
        <f t="shared" ca="1" si="1253"/>
        <v>2</v>
      </c>
      <c r="K5739" s="7">
        <f t="shared" ca="1" si="1254"/>
        <v>11</v>
      </c>
      <c r="L5739" s="7" t="str">
        <f t="shared" ca="1" si="1255"/>
        <v>Debit Card</v>
      </c>
      <c r="M5739" s="7" t="str">
        <f t="shared" ca="1" si="1256"/>
        <v>UK</v>
      </c>
      <c r="N5739" s="8" t="str">
        <f t="shared" ca="1" si="1257"/>
        <v>Delivered</v>
      </c>
    </row>
    <row r="5740" spans="1:14" x14ac:dyDescent="0.35">
      <c r="A5740" s="5" t="str">
        <f t="shared" si="1258"/>
        <v>AMZ15740</v>
      </c>
      <c r="B5740" s="6">
        <f t="shared" ca="1" si="1259"/>
        <v>45866</v>
      </c>
      <c r="C5740" s="7" t="str">
        <f t="shared" ca="1" si="1246"/>
        <v>CUS38001</v>
      </c>
      <c r="D5740" s="7" t="str">
        <f t="shared" ca="1" si="1247"/>
        <v>Fashion</v>
      </c>
      <c r="E5740" s="7" t="str">
        <f t="shared" ca="1" si="1248"/>
        <v>Yoga Mat</v>
      </c>
      <c r="F5740" s="7" t="str">
        <f t="shared" ca="1" si="1249"/>
        <v>Third-Party Seller</v>
      </c>
      <c r="G5740" s="7" t="str">
        <f t="shared" ca="1" si="1250"/>
        <v>Yes</v>
      </c>
      <c r="H5740" s="7">
        <f t="shared" ca="1" si="1251"/>
        <v>207</v>
      </c>
      <c r="I5740" s="7">
        <f t="shared" ca="1" si="1252"/>
        <v>2</v>
      </c>
      <c r="J5740" s="7">
        <f t="shared" ca="1" si="1253"/>
        <v>15</v>
      </c>
      <c r="K5740" s="7">
        <f t="shared" ca="1" si="1254"/>
        <v>11</v>
      </c>
      <c r="L5740" s="7" t="str">
        <f t="shared" ca="1" si="1255"/>
        <v>Amazon Pay</v>
      </c>
      <c r="M5740" s="7" t="str">
        <f t="shared" ca="1" si="1256"/>
        <v>UK</v>
      </c>
      <c r="N5740" s="8" t="str">
        <f t="shared" ca="1" si="1257"/>
        <v>Delivered</v>
      </c>
    </row>
    <row r="5741" spans="1:14" x14ac:dyDescent="0.35">
      <c r="A5741" s="5" t="str">
        <f t="shared" si="1258"/>
        <v>AMZ15741</v>
      </c>
      <c r="B5741" s="6">
        <f t="shared" ca="1" si="1259"/>
        <v>45978</v>
      </c>
      <c r="C5741" s="7" t="str">
        <f t="shared" ca="1" si="1246"/>
        <v>CUS39489</v>
      </c>
      <c r="D5741" s="7" t="str">
        <f t="shared" ca="1" si="1247"/>
        <v>Electronics</v>
      </c>
      <c r="E5741" s="7" t="str">
        <f t="shared" ca="1" si="1248"/>
        <v>Running Shoes</v>
      </c>
      <c r="F5741" s="7" t="str">
        <f t="shared" ca="1" si="1249"/>
        <v>Amazon Fulfilled</v>
      </c>
      <c r="G5741" s="7" t="str">
        <f t="shared" ca="1" si="1250"/>
        <v>No</v>
      </c>
      <c r="H5741" s="7">
        <f t="shared" ca="1" si="1251"/>
        <v>140</v>
      </c>
      <c r="I5741" s="7">
        <f t="shared" ca="1" si="1252"/>
        <v>2</v>
      </c>
      <c r="J5741" s="7">
        <f t="shared" ca="1" si="1253"/>
        <v>31</v>
      </c>
      <c r="K5741" s="7">
        <f t="shared" ca="1" si="1254"/>
        <v>13</v>
      </c>
      <c r="L5741" s="7" t="str">
        <f t="shared" ca="1" si="1255"/>
        <v>UPI</v>
      </c>
      <c r="M5741" s="7" t="str">
        <f t="shared" ca="1" si="1256"/>
        <v>UK</v>
      </c>
      <c r="N5741" s="8" t="str">
        <f t="shared" ca="1" si="1257"/>
        <v>Cancelled</v>
      </c>
    </row>
    <row r="5742" spans="1:14" x14ac:dyDescent="0.35">
      <c r="A5742" s="5" t="str">
        <f t="shared" si="1258"/>
        <v>AMZ15742</v>
      </c>
      <c r="B5742" s="6">
        <f t="shared" ca="1" si="1259"/>
        <v>45970</v>
      </c>
      <c r="C5742" s="7" t="str">
        <f t="shared" ca="1" si="1246"/>
        <v>CUS95302</v>
      </c>
      <c r="D5742" s="7" t="str">
        <f t="shared" ca="1" si="1247"/>
        <v>Electronics</v>
      </c>
      <c r="E5742" s="7" t="str">
        <f t="shared" ca="1" si="1248"/>
        <v>Face Cream</v>
      </c>
      <c r="F5742" s="7" t="str">
        <f t="shared" ca="1" si="1249"/>
        <v>Third-Party Seller</v>
      </c>
      <c r="G5742" s="7" t="str">
        <f t="shared" ca="1" si="1250"/>
        <v>No</v>
      </c>
      <c r="H5742" s="7">
        <f t="shared" ca="1" si="1251"/>
        <v>305</v>
      </c>
      <c r="I5742" s="7">
        <f t="shared" ca="1" si="1252"/>
        <v>4</v>
      </c>
      <c r="J5742" s="7">
        <f t="shared" ca="1" si="1253"/>
        <v>27</v>
      </c>
      <c r="K5742" s="7">
        <f t="shared" ca="1" si="1254"/>
        <v>3</v>
      </c>
      <c r="L5742" s="7" t="str">
        <f t="shared" ca="1" si="1255"/>
        <v>UPI</v>
      </c>
      <c r="M5742" s="7" t="str">
        <f t="shared" ca="1" si="1256"/>
        <v>UK</v>
      </c>
      <c r="N5742" s="8" t="str">
        <f t="shared" ca="1" si="1257"/>
        <v>Delivered</v>
      </c>
    </row>
    <row r="5743" spans="1:14" x14ac:dyDescent="0.35">
      <c r="A5743" s="5" t="str">
        <f t="shared" si="1258"/>
        <v>AMZ15743</v>
      </c>
      <c r="B5743" s="6">
        <f t="shared" ca="1" si="1259"/>
        <v>45981</v>
      </c>
      <c r="C5743" s="7" t="str">
        <f t="shared" ca="1" si="1246"/>
        <v>CUS26078</v>
      </c>
      <c r="D5743" s="7" t="str">
        <f t="shared" ca="1" si="1247"/>
        <v>Books</v>
      </c>
      <c r="E5743" s="7" t="str">
        <f t="shared" ca="1" si="1248"/>
        <v>Smart Watch</v>
      </c>
      <c r="F5743" s="7" t="str">
        <f t="shared" ca="1" si="1249"/>
        <v>Third-Party Seller</v>
      </c>
      <c r="G5743" s="7" t="str">
        <f t="shared" ca="1" si="1250"/>
        <v>Yes</v>
      </c>
      <c r="H5743" s="7">
        <f t="shared" ca="1" si="1251"/>
        <v>16</v>
      </c>
      <c r="I5743" s="7">
        <f t="shared" ca="1" si="1252"/>
        <v>4</v>
      </c>
      <c r="J5743" s="7">
        <f t="shared" ca="1" si="1253"/>
        <v>10</v>
      </c>
      <c r="K5743" s="7">
        <f t="shared" ca="1" si="1254"/>
        <v>6</v>
      </c>
      <c r="L5743" s="7" t="str">
        <f t="shared" ca="1" si="1255"/>
        <v>Net Banking</v>
      </c>
      <c r="M5743" s="7" t="str">
        <f t="shared" ca="1" si="1256"/>
        <v>UK</v>
      </c>
      <c r="N5743" s="8" t="str">
        <f t="shared" ca="1" si="1257"/>
        <v>Delivered</v>
      </c>
    </row>
    <row r="5744" spans="1:14" x14ac:dyDescent="0.35">
      <c r="A5744" s="5" t="str">
        <f t="shared" si="1258"/>
        <v>AMZ15744</v>
      </c>
      <c r="B5744" s="6">
        <f t="shared" ca="1" si="1259"/>
        <v>45904</v>
      </c>
      <c r="C5744" s="7" t="str">
        <f t="shared" ca="1" si="1246"/>
        <v>CUS69527</v>
      </c>
      <c r="D5744" s="7" t="str">
        <f t="shared" ca="1" si="1247"/>
        <v>Books</v>
      </c>
      <c r="E5744" s="7" t="str">
        <f t="shared" ca="1" si="1248"/>
        <v>Iphone Charger</v>
      </c>
      <c r="F5744" s="7" t="str">
        <f t="shared" ca="1" si="1249"/>
        <v>Third-Party Seller</v>
      </c>
      <c r="G5744" s="7" t="str">
        <f t="shared" ca="1" si="1250"/>
        <v>Yes</v>
      </c>
      <c r="H5744" s="7">
        <f t="shared" ca="1" si="1251"/>
        <v>555</v>
      </c>
      <c r="I5744" s="7">
        <f t="shared" ca="1" si="1252"/>
        <v>1</v>
      </c>
      <c r="J5744" s="7">
        <f t="shared" ca="1" si="1253"/>
        <v>23</v>
      </c>
      <c r="K5744" s="7">
        <f t="shared" ca="1" si="1254"/>
        <v>14</v>
      </c>
      <c r="L5744" s="7" t="str">
        <f t="shared" ca="1" si="1255"/>
        <v>Credit Card</v>
      </c>
      <c r="M5744" s="7" t="str">
        <f t="shared" ca="1" si="1256"/>
        <v>USA</v>
      </c>
      <c r="N5744" s="8" t="str">
        <f t="shared" ca="1" si="1257"/>
        <v>Cancelled</v>
      </c>
    </row>
    <row r="5745" spans="1:14" x14ac:dyDescent="0.35">
      <c r="A5745" s="5" t="str">
        <f t="shared" si="1258"/>
        <v>AMZ15745</v>
      </c>
      <c r="B5745" s="6">
        <f t="shared" ca="1" si="1259"/>
        <v>45940</v>
      </c>
      <c r="C5745" s="7" t="str">
        <f t="shared" ca="1" si="1246"/>
        <v>CUS97039</v>
      </c>
      <c r="D5745" s="7" t="str">
        <f t="shared" ca="1" si="1247"/>
        <v>Home &amp; Kitchen</v>
      </c>
      <c r="E5745" s="7" t="str">
        <f t="shared" ca="1" si="1248"/>
        <v>Running Shoes</v>
      </c>
      <c r="F5745" s="7" t="str">
        <f t="shared" ca="1" si="1249"/>
        <v>Third-Party Seller</v>
      </c>
      <c r="G5745" s="7" t="str">
        <f t="shared" ca="1" si="1250"/>
        <v>Yes</v>
      </c>
      <c r="H5745" s="7">
        <f t="shared" ca="1" si="1251"/>
        <v>724</v>
      </c>
      <c r="I5745" s="7">
        <f t="shared" ca="1" si="1252"/>
        <v>3</v>
      </c>
      <c r="J5745" s="7">
        <f t="shared" ca="1" si="1253"/>
        <v>39</v>
      </c>
      <c r="K5745" s="7">
        <f t="shared" ca="1" si="1254"/>
        <v>15</v>
      </c>
      <c r="L5745" s="7" t="str">
        <f t="shared" ca="1" si="1255"/>
        <v>Debit Card</v>
      </c>
      <c r="M5745" s="7" t="str">
        <f t="shared" ca="1" si="1256"/>
        <v>UK</v>
      </c>
      <c r="N5745" s="8" t="str">
        <f t="shared" ca="1" si="1257"/>
        <v>Returned</v>
      </c>
    </row>
    <row r="5746" spans="1:14" x14ac:dyDescent="0.35">
      <c r="A5746" s="5" t="str">
        <f t="shared" si="1258"/>
        <v>AMZ15746</v>
      </c>
      <c r="B5746" s="6">
        <f t="shared" ca="1" si="1259"/>
        <v>45964</v>
      </c>
      <c r="C5746" s="7" t="str">
        <f t="shared" ca="1" si="1246"/>
        <v>CUS64147</v>
      </c>
      <c r="D5746" s="7" t="str">
        <f t="shared" ca="1" si="1247"/>
        <v>Fashion</v>
      </c>
      <c r="E5746" s="7" t="str">
        <f t="shared" ca="1" si="1248"/>
        <v>Smart Watch</v>
      </c>
      <c r="F5746" s="7" t="str">
        <f t="shared" ca="1" si="1249"/>
        <v>Third-Party Seller</v>
      </c>
      <c r="G5746" s="7" t="str">
        <f t="shared" ca="1" si="1250"/>
        <v>No</v>
      </c>
      <c r="H5746" s="7">
        <f t="shared" ca="1" si="1251"/>
        <v>143</v>
      </c>
      <c r="I5746" s="7">
        <f t="shared" ca="1" si="1252"/>
        <v>1</v>
      </c>
      <c r="J5746" s="7">
        <f t="shared" ca="1" si="1253"/>
        <v>8</v>
      </c>
      <c r="K5746" s="7">
        <f t="shared" ca="1" si="1254"/>
        <v>8</v>
      </c>
      <c r="L5746" s="7" t="str">
        <f t="shared" ca="1" si="1255"/>
        <v>UPI</v>
      </c>
      <c r="M5746" s="7" t="str">
        <f t="shared" ca="1" si="1256"/>
        <v>USA</v>
      </c>
      <c r="N5746" s="8" t="str">
        <f t="shared" ca="1" si="1257"/>
        <v>Delivered</v>
      </c>
    </row>
    <row r="5747" spans="1:14" x14ac:dyDescent="0.35">
      <c r="A5747" s="5" t="str">
        <f t="shared" si="1258"/>
        <v>AMZ15747</v>
      </c>
      <c r="B5747" s="6">
        <f t="shared" ca="1" si="1259"/>
        <v>45960</v>
      </c>
      <c r="C5747" s="7" t="str">
        <f t="shared" ca="1" si="1246"/>
        <v>CUS79569</v>
      </c>
      <c r="D5747" s="7" t="str">
        <f t="shared" ca="1" si="1247"/>
        <v>Sports</v>
      </c>
      <c r="E5747" s="7" t="str">
        <f t="shared" ca="1" si="1248"/>
        <v>Air  Fryer</v>
      </c>
      <c r="F5747" s="7" t="str">
        <f t="shared" ca="1" si="1249"/>
        <v>Third-Party Seller</v>
      </c>
      <c r="G5747" s="7" t="str">
        <f t="shared" ca="1" si="1250"/>
        <v>Yes</v>
      </c>
      <c r="H5747" s="7">
        <f t="shared" ca="1" si="1251"/>
        <v>368</v>
      </c>
      <c r="I5747" s="7">
        <f t="shared" ca="1" si="1252"/>
        <v>1</v>
      </c>
      <c r="J5747" s="7">
        <f t="shared" ca="1" si="1253"/>
        <v>11</v>
      </c>
      <c r="K5747" s="7">
        <f t="shared" ca="1" si="1254"/>
        <v>15</v>
      </c>
      <c r="L5747" s="7" t="str">
        <f t="shared" ca="1" si="1255"/>
        <v>Amazon Pay</v>
      </c>
      <c r="M5747" s="7" t="str">
        <f t="shared" ca="1" si="1256"/>
        <v>USA</v>
      </c>
      <c r="N5747" s="8" t="str">
        <f t="shared" ca="1" si="1257"/>
        <v>Cancelled</v>
      </c>
    </row>
    <row r="5748" spans="1:14" x14ac:dyDescent="0.35">
      <c r="A5748" s="5" t="str">
        <f t="shared" si="1258"/>
        <v>AMZ15748</v>
      </c>
      <c r="B5748" s="6">
        <f t="shared" ca="1" si="1259"/>
        <v>45846</v>
      </c>
      <c r="C5748" s="7" t="str">
        <f t="shared" ca="1" si="1246"/>
        <v>CUS20876</v>
      </c>
      <c r="D5748" s="7" t="str">
        <f t="shared" ca="1" si="1247"/>
        <v>Fashion</v>
      </c>
      <c r="E5748" s="7" t="str">
        <f t="shared" ca="1" si="1248"/>
        <v>Cotton T-Shirt</v>
      </c>
      <c r="F5748" s="7" t="str">
        <f t="shared" ca="1" si="1249"/>
        <v>Amazon Fulfilled</v>
      </c>
      <c r="G5748" s="7" t="str">
        <f t="shared" ca="1" si="1250"/>
        <v>No</v>
      </c>
      <c r="H5748" s="7">
        <f t="shared" ca="1" si="1251"/>
        <v>762</v>
      </c>
      <c r="I5748" s="7">
        <f t="shared" ca="1" si="1252"/>
        <v>2</v>
      </c>
      <c r="J5748" s="7">
        <f t="shared" ca="1" si="1253"/>
        <v>18</v>
      </c>
      <c r="K5748" s="7">
        <f t="shared" ca="1" si="1254"/>
        <v>15</v>
      </c>
      <c r="L5748" s="7" t="str">
        <f t="shared" ca="1" si="1255"/>
        <v>Credit Card</v>
      </c>
      <c r="M5748" s="7" t="str">
        <f t="shared" ca="1" si="1256"/>
        <v>Canada</v>
      </c>
      <c r="N5748" s="8" t="str">
        <f t="shared" ca="1" si="1257"/>
        <v>Cancelled</v>
      </c>
    </row>
    <row r="5749" spans="1:14" x14ac:dyDescent="0.35">
      <c r="A5749" s="5" t="str">
        <f t="shared" si="1258"/>
        <v>AMZ15749</v>
      </c>
      <c r="B5749" s="6">
        <f t="shared" ca="1" si="1259"/>
        <v>45846</v>
      </c>
      <c r="C5749" s="7" t="str">
        <f t="shared" ca="1" si="1246"/>
        <v>CUS60527</v>
      </c>
      <c r="D5749" s="7" t="str">
        <f t="shared" ca="1" si="1247"/>
        <v>Beauty</v>
      </c>
      <c r="E5749" s="7" t="str">
        <f t="shared" ca="1" si="1248"/>
        <v>Water Bottle</v>
      </c>
      <c r="F5749" s="7" t="str">
        <f t="shared" ca="1" si="1249"/>
        <v>Amazon Fulfilled</v>
      </c>
      <c r="G5749" s="7" t="str">
        <f t="shared" ca="1" si="1250"/>
        <v>Yes</v>
      </c>
      <c r="H5749" s="7">
        <f t="shared" ca="1" si="1251"/>
        <v>754</v>
      </c>
      <c r="I5749" s="7">
        <f t="shared" ca="1" si="1252"/>
        <v>4</v>
      </c>
      <c r="J5749" s="7">
        <f t="shared" ca="1" si="1253"/>
        <v>5</v>
      </c>
      <c r="K5749" s="7">
        <f t="shared" ca="1" si="1254"/>
        <v>5</v>
      </c>
      <c r="L5749" s="7" t="str">
        <f t="shared" ca="1" si="1255"/>
        <v>UPI</v>
      </c>
      <c r="M5749" s="7" t="str">
        <f t="shared" ca="1" si="1256"/>
        <v>Canada</v>
      </c>
      <c r="N5749" s="8" t="str">
        <f t="shared" ca="1" si="1257"/>
        <v>Returned</v>
      </c>
    </row>
    <row r="5750" spans="1:14" x14ac:dyDescent="0.35">
      <c r="A5750" s="5" t="str">
        <f t="shared" si="1258"/>
        <v>AMZ15750</v>
      </c>
      <c r="B5750" s="6">
        <f t="shared" ca="1" si="1259"/>
        <v>45868</v>
      </c>
      <c r="C5750" s="7" t="str">
        <f t="shared" ca="1" si="1246"/>
        <v>CUS59321</v>
      </c>
      <c r="D5750" s="7" t="str">
        <f t="shared" ca="1" si="1247"/>
        <v>Sports</v>
      </c>
      <c r="E5750" s="7" t="str">
        <f t="shared" ca="1" si="1248"/>
        <v>Noise Cancelling Headphones</v>
      </c>
      <c r="F5750" s="7" t="str">
        <f t="shared" ca="1" si="1249"/>
        <v>Third-Party Seller</v>
      </c>
      <c r="G5750" s="7" t="str">
        <f t="shared" ca="1" si="1250"/>
        <v>Yes</v>
      </c>
      <c r="H5750" s="7">
        <f t="shared" ca="1" si="1251"/>
        <v>420</v>
      </c>
      <c r="I5750" s="7">
        <f t="shared" ca="1" si="1252"/>
        <v>1</v>
      </c>
      <c r="J5750" s="7">
        <f t="shared" ca="1" si="1253"/>
        <v>5</v>
      </c>
      <c r="K5750" s="7">
        <f t="shared" ca="1" si="1254"/>
        <v>13</v>
      </c>
      <c r="L5750" s="7" t="str">
        <f t="shared" ca="1" si="1255"/>
        <v>Amazon Pay</v>
      </c>
      <c r="M5750" s="7" t="str">
        <f t="shared" ca="1" si="1256"/>
        <v>India</v>
      </c>
      <c r="N5750" s="8" t="str">
        <f t="shared" ca="1" si="1257"/>
        <v>Cancelled</v>
      </c>
    </row>
    <row r="5751" spans="1:14" x14ac:dyDescent="0.35">
      <c r="A5751" s="5" t="str">
        <f t="shared" si="1258"/>
        <v>AMZ15751</v>
      </c>
      <c r="B5751" s="6">
        <f t="shared" ca="1" si="1259"/>
        <v>45868</v>
      </c>
      <c r="C5751" s="7" t="str">
        <f t="shared" ca="1" si="1246"/>
        <v>CUS24809</v>
      </c>
      <c r="D5751" s="7" t="str">
        <f t="shared" ca="1" si="1247"/>
        <v>Home &amp; Kitchen</v>
      </c>
      <c r="E5751" s="7" t="str">
        <f t="shared" ca="1" si="1248"/>
        <v>Water Bottle</v>
      </c>
      <c r="F5751" s="7" t="str">
        <f t="shared" ca="1" si="1249"/>
        <v>Amazon Fulfilled</v>
      </c>
      <c r="G5751" s="7" t="str">
        <f t="shared" ca="1" si="1250"/>
        <v>Yes</v>
      </c>
      <c r="H5751" s="7">
        <f t="shared" ca="1" si="1251"/>
        <v>375</v>
      </c>
      <c r="I5751" s="7">
        <f t="shared" ca="1" si="1252"/>
        <v>4</v>
      </c>
      <c r="J5751" s="7">
        <f t="shared" ca="1" si="1253"/>
        <v>5</v>
      </c>
      <c r="K5751" s="7">
        <f t="shared" ca="1" si="1254"/>
        <v>3</v>
      </c>
      <c r="L5751" s="7" t="str">
        <f t="shared" ca="1" si="1255"/>
        <v>Debit Card</v>
      </c>
      <c r="M5751" s="7" t="str">
        <f t="shared" ca="1" si="1256"/>
        <v>USA</v>
      </c>
      <c r="N5751" s="8" t="str">
        <f t="shared" ca="1" si="1257"/>
        <v>Delivered</v>
      </c>
    </row>
    <row r="5752" spans="1:14" x14ac:dyDescent="0.35">
      <c r="A5752" s="5" t="str">
        <f t="shared" si="1258"/>
        <v>AMZ15752</v>
      </c>
      <c r="B5752" s="6">
        <f t="shared" ca="1" si="1259"/>
        <v>45913</v>
      </c>
      <c r="C5752" s="7" t="str">
        <f t="shared" ca="1" si="1246"/>
        <v>CUS16625</v>
      </c>
      <c r="D5752" s="7" t="str">
        <f t="shared" ca="1" si="1247"/>
        <v>Electronics</v>
      </c>
      <c r="E5752" s="7" t="str">
        <f t="shared" ca="1" si="1248"/>
        <v>Smart Watch</v>
      </c>
      <c r="F5752" s="7" t="str">
        <f t="shared" ca="1" si="1249"/>
        <v>Amazon Fulfilled</v>
      </c>
      <c r="G5752" s="7" t="str">
        <f t="shared" ca="1" si="1250"/>
        <v>Yes</v>
      </c>
      <c r="H5752" s="7">
        <f t="shared" ca="1" si="1251"/>
        <v>245</v>
      </c>
      <c r="I5752" s="7">
        <f t="shared" ca="1" si="1252"/>
        <v>4</v>
      </c>
      <c r="J5752" s="7">
        <f t="shared" ca="1" si="1253"/>
        <v>2</v>
      </c>
      <c r="K5752" s="7">
        <f t="shared" ca="1" si="1254"/>
        <v>10</v>
      </c>
      <c r="L5752" s="7" t="str">
        <f t="shared" ca="1" si="1255"/>
        <v>Amazon Pay</v>
      </c>
      <c r="M5752" s="7" t="str">
        <f t="shared" ca="1" si="1256"/>
        <v>USA</v>
      </c>
      <c r="N5752" s="8" t="str">
        <f t="shared" ca="1" si="1257"/>
        <v>Delivered</v>
      </c>
    </row>
    <row r="5753" spans="1:14" x14ac:dyDescent="0.35">
      <c r="A5753" s="5" t="str">
        <f t="shared" si="1258"/>
        <v>AMZ15753</v>
      </c>
      <c r="B5753" s="6">
        <f t="shared" ca="1" si="1259"/>
        <v>45909</v>
      </c>
      <c r="C5753" s="7" t="str">
        <f t="shared" ca="1" si="1246"/>
        <v>CUS72416</v>
      </c>
      <c r="D5753" s="7" t="str">
        <f t="shared" ca="1" si="1247"/>
        <v>Beauty</v>
      </c>
      <c r="E5753" s="7" t="str">
        <f t="shared" ca="1" si="1248"/>
        <v>Face Cream</v>
      </c>
      <c r="F5753" s="7" t="str">
        <f t="shared" ca="1" si="1249"/>
        <v>Amazon Fulfilled</v>
      </c>
      <c r="G5753" s="7" t="str">
        <f t="shared" ca="1" si="1250"/>
        <v>Yes</v>
      </c>
      <c r="H5753" s="7">
        <f t="shared" ca="1" si="1251"/>
        <v>117</v>
      </c>
      <c r="I5753" s="7">
        <f t="shared" ca="1" si="1252"/>
        <v>2</v>
      </c>
      <c r="J5753" s="7">
        <f t="shared" ca="1" si="1253"/>
        <v>4</v>
      </c>
      <c r="K5753" s="7">
        <f t="shared" ca="1" si="1254"/>
        <v>11</v>
      </c>
      <c r="L5753" s="7" t="str">
        <f t="shared" ca="1" si="1255"/>
        <v>UPI</v>
      </c>
      <c r="M5753" s="7" t="str">
        <f t="shared" ca="1" si="1256"/>
        <v>India</v>
      </c>
      <c r="N5753" s="8" t="str">
        <f t="shared" ca="1" si="1257"/>
        <v>Delivered</v>
      </c>
    </row>
    <row r="5754" spans="1:14" x14ac:dyDescent="0.35">
      <c r="A5754" s="5" t="str">
        <f t="shared" si="1258"/>
        <v>AMZ15754</v>
      </c>
      <c r="B5754" s="6">
        <f t="shared" ca="1" si="1259"/>
        <v>45881</v>
      </c>
      <c r="C5754" s="7" t="str">
        <f t="shared" ca="1" si="1246"/>
        <v>CUS94907</v>
      </c>
      <c r="D5754" s="7" t="str">
        <f t="shared" ca="1" si="1247"/>
        <v>Electronics</v>
      </c>
      <c r="E5754" s="7" t="str">
        <f t="shared" ca="1" si="1248"/>
        <v>Running Shoes</v>
      </c>
      <c r="F5754" s="7" t="str">
        <f t="shared" ca="1" si="1249"/>
        <v>Amazon Fulfilled</v>
      </c>
      <c r="G5754" s="7" t="str">
        <f t="shared" ca="1" si="1250"/>
        <v>No</v>
      </c>
      <c r="H5754" s="7">
        <f t="shared" ca="1" si="1251"/>
        <v>221</v>
      </c>
      <c r="I5754" s="7">
        <f t="shared" ca="1" si="1252"/>
        <v>3</v>
      </c>
      <c r="J5754" s="7">
        <f t="shared" ca="1" si="1253"/>
        <v>2</v>
      </c>
      <c r="K5754" s="7">
        <f t="shared" ca="1" si="1254"/>
        <v>10</v>
      </c>
      <c r="L5754" s="7" t="str">
        <f t="shared" ca="1" si="1255"/>
        <v>Amazon Pay</v>
      </c>
      <c r="M5754" s="7" t="str">
        <f t="shared" ca="1" si="1256"/>
        <v>USA</v>
      </c>
      <c r="N5754" s="8" t="str">
        <f t="shared" ca="1" si="1257"/>
        <v>Returned</v>
      </c>
    </row>
    <row r="5755" spans="1:14" x14ac:dyDescent="0.35">
      <c r="A5755" s="5" t="str">
        <f t="shared" si="1258"/>
        <v>AMZ15755</v>
      </c>
      <c r="B5755" s="6">
        <f t="shared" ca="1" si="1259"/>
        <v>45994</v>
      </c>
      <c r="C5755" s="7" t="str">
        <f t="shared" ca="1" si="1246"/>
        <v>CUS63177</v>
      </c>
      <c r="D5755" s="7" t="str">
        <f t="shared" ca="1" si="1247"/>
        <v>Sports</v>
      </c>
      <c r="E5755" s="7" t="str">
        <f t="shared" ca="1" si="1248"/>
        <v>Water Bottle</v>
      </c>
      <c r="F5755" s="7" t="str">
        <f t="shared" ca="1" si="1249"/>
        <v>Third-Party Seller</v>
      </c>
      <c r="G5755" s="7" t="str">
        <f t="shared" ca="1" si="1250"/>
        <v>No</v>
      </c>
      <c r="H5755" s="7">
        <f t="shared" ca="1" si="1251"/>
        <v>345</v>
      </c>
      <c r="I5755" s="7">
        <f t="shared" ca="1" si="1252"/>
        <v>1</v>
      </c>
      <c r="J5755" s="7">
        <f t="shared" ca="1" si="1253"/>
        <v>30</v>
      </c>
      <c r="K5755" s="7">
        <f t="shared" ca="1" si="1254"/>
        <v>8</v>
      </c>
      <c r="L5755" s="7" t="str">
        <f t="shared" ca="1" si="1255"/>
        <v>Credit Card</v>
      </c>
      <c r="M5755" s="7" t="str">
        <f t="shared" ca="1" si="1256"/>
        <v>UK</v>
      </c>
      <c r="N5755" s="8" t="str">
        <f t="shared" ca="1" si="1257"/>
        <v>Delivered</v>
      </c>
    </row>
    <row r="5756" spans="1:14" x14ac:dyDescent="0.35">
      <c r="A5756" s="5" t="str">
        <f t="shared" si="1258"/>
        <v>AMZ15756</v>
      </c>
      <c r="B5756" s="6">
        <f t="shared" ca="1" si="1259"/>
        <v>45857</v>
      </c>
      <c r="C5756" s="7" t="str">
        <f t="shared" ca="1" si="1246"/>
        <v>CUS10000</v>
      </c>
      <c r="D5756" s="7" t="str">
        <f t="shared" ca="1" si="1247"/>
        <v>Electronics</v>
      </c>
      <c r="E5756" s="7" t="str">
        <f t="shared" ca="1" si="1248"/>
        <v>Cotton T-Shirt</v>
      </c>
      <c r="F5756" s="7" t="str">
        <f t="shared" ca="1" si="1249"/>
        <v>Amazon Fulfilled</v>
      </c>
      <c r="G5756" s="7" t="str">
        <f t="shared" ca="1" si="1250"/>
        <v>Yes</v>
      </c>
      <c r="H5756" s="7">
        <f t="shared" ca="1" si="1251"/>
        <v>141</v>
      </c>
      <c r="I5756" s="7">
        <f t="shared" ca="1" si="1252"/>
        <v>3</v>
      </c>
      <c r="J5756" s="7">
        <f t="shared" ca="1" si="1253"/>
        <v>38</v>
      </c>
      <c r="K5756" s="7">
        <f t="shared" ca="1" si="1254"/>
        <v>14</v>
      </c>
      <c r="L5756" s="7" t="str">
        <f t="shared" ca="1" si="1255"/>
        <v>Debit Card</v>
      </c>
      <c r="M5756" s="7" t="str">
        <f t="shared" ca="1" si="1256"/>
        <v>UK</v>
      </c>
      <c r="N5756" s="8" t="str">
        <f t="shared" ca="1" si="1257"/>
        <v>Delivered</v>
      </c>
    </row>
    <row r="5757" spans="1:14" x14ac:dyDescent="0.35">
      <c r="A5757" s="5" t="str">
        <f t="shared" si="1258"/>
        <v>AMZ15757</v>
      </c>
      <c r="B5757" s="6">
        <f t="shared" ca="1" si="1259"/>
        <v>45981</v>
      </c>
      <c r="C5757" s="7" t="str">
        <f t="shared" ca="1" si="1246"/>
        <v>CUS94389</v>
      </c>
      <c r="D5757" s="7" t="str">
        <f t="shared" ca="1" si="1247"/>
        <v>Home &amp; Kitchen</v>
      </c>
      <c r="E5757" s="7" t="str">
        <f t="shared" ca="1" si="1248"/>
        <v>Running Shoes</v>
      </c>
      <c r="F5757" s="7" t="str">
        <f t="shared" ca="1" si="1249"/>
        <v>Amazon Fulfilled</v>
      </c>
      <c r="G5757" s="7" t="str">
        <f t="shared" ca="1" si="1250"/>
        <v>No</v>
      </c>
      <c r="H5757" s="7">
        <f t="shared" ca="1" si="1251"/>
        <v>242</v>
      </c>
      <c r="I5757" s="7">
        <f t="shared" ca="1" si="1252"/>
        <v>4</v>
      </c>
      <c r="J5757" s="7">
        <f t="shared" ca="1" si="1253"/>
        <v>19</v>
      </c>
      <c r="K5757" s="7">
        <f t="shared" ca="1" si="1254"/>
        <v>13</v>
      </c>
      <c r="L5757" s="7" t="str">
        <f t="shared" ca="1" si="1255"/>
        <v>Amazon Pay</v>
      </c>
      <c r="M5757" s="7" t="str">
        <f t="shared" ca="1" si="1256"/>
        <v>India</v>
      </c>
      <c r="N5757" s="8" t="str">
        <f t="shared" ca="1" si="1257"/>
        <v>Cancelled</v>
      </c>
    </row>
    <row r="5758" spans="1:14" x14ac:dyDescent="0.35">
      <c r="A5758" s="5" t="str">
        <f t="shared" si="1258"/>
        <v>AMZ15758</v>
      </c>
      <c r="B5758" s="6">
        <f t="shared" ca="1" si="1259"/>
        <v>45906</v>
      </c>
      <c r="C5758" s="7" t="str">
        <f t="shared" ca="1" si="1246"/>
        <v>CUS60949</v>
      </c>
      <c r="D5758" s="7" t="str">
        <f t="shared" ca="1" si="1247"/>
        <v>Electronics</v>
      </c>
      <c r="E5758" s="7" t="str">
        <f t="shared" ca="1" si="1248"/>
        <v>Yoga Mat</v>
      </c>
      <c r="F5758" s="7" t="str">
        <f t="shared" ca="1" si="1249"/>
        <v>Third-Party Seller</v>
      </c>
      <c r="G5758" s="7" t="str">
        <f t="shared" ca="1" si="1250"/>
        <v>No</v>
      </c>
      <c r="H5758" s="7">
        <f t="shared" ca="1" si="1251"/>
        <v>380</v>
      </c>
      <c r="I5758" s="7">
        <f t="shared" ca="1" si="1252"/>
        <v>3</v>
      </c>
      <c r="J5758" s="7">
        <f t="shared" ca="1" si="1253"/>
        <v>16</v>
      </c>
      <c r="K5758" s="7">
        <f t="shared" ca="1" si="1254"/>
        <v>14</v>
      </c>
      <c r="L5758" s="7" t="str">
        <f t="shared" ca="1" si="1255"/>
        <v>Credit Card</v>
      </c>
      <c r="M5758" s="7" t="str">
        <f t="shared" ca="1" si="1256"/>
        <v>USA</v>
      </c>
      <c r="N5758" s="8" t="str">
        <f t="shared" ca="1" si="1257"/>
        <v>Delivered</v>
      </c>
    </row>
    <row r="5759" spans="1:14" x14ac:dyDescent="0.35">
      <c r="A5759" s="5" t="str">
        <f t="shared" si="1258"/>
        <v>AMZ15759</v>
      </c>
      <c r="B5759" s="6">
        <f t="shared" ca="1" si="1259"/>
        <v>45926</v>
      </c>
      <c r="C5759" s="7" t="str">
        <f t="shared" ca="1" si="1246"/>
        <v>CUS80834</v>
      </c>
      <c r="D5759" s="7" t="str">
        <f t="shared" ca="1" si="1247"/>
        <v>Fashion</v>
      </c>
      <c r="E5759" s="7" t="str">
        <f t="shared" ca="1" si="1248"/>
        <v>Iphone Charger</v>
      </c>
      <c r="F5759" s="7" t="str">
        <f t="shared" ca="1" si="1249"/>
        <v>Amazon Fulfilled</v>
      </c>
      <c r="G5759" s="7" t="str">
        <f t="shared" ca="1" si="1250"/>
        <v>No</v>
      </c>
      <c r="H5759" s="7">
        <f t="shared" ca="1" si="1251"/>
        <v>763</v>
      </c>
      <c r="I5759" s="7">
        <f t="shared" ca="1" si="1252"/>
        <v>1</v>
      </c>
      <c r="J5759" s="7">
        <f t="shared" ca="1" si="1253"/>
        <v>35</v>
      </c>
      <c r="K5759" s="7">
        <f t="shared" ca="1" si="1254"/>
        <v>8</v>
      </c>
      <c r="L5759" s="7" t="str">
        <f t="shared" ca="1" si="1255"/>
        <v>UPI</v>
      </c>
      <c r="M5759" s="7" t="str">
        <f t="shared" ca="1" si="1256"/>
        <v>India</v>
      </c>
      <c r="N5759" s="8" t="str">
        <f t="shared" ca="1" si="1257"/>
        <v>Delivered</v>
      </c>
    </row>
    <row r="5760" spans="1:14" x14ac:dyDescent="0.35">
      <c r="A5760" s="5" t="str">
        <f t="shared" si="1258"/>
        <v>AMZ15760</v>
      </c>
      <c r="B5760" s="6">
        <f t="shared" ca="1" si="1259"/>
        <v>46000</v>
      </c>
      <c r="C5760" s="7" t="str">
        <f t="shared" ca="1" si="1246"/>
        <v>CUS89394</v>
      </c>
      <c r="D5760" s="7" t="str">
        <f t="shared" ca="1" si="1247"/>
        <v>Home &amp; Kitchen</v>
      </c>
      <c r="E5760" s="7" t="str">
        <f t="shared" ca="1" si="1248"/>
        <v>Cotton T-Shirt</v>
      </c>
      <c r="F5760" s="7" t="str">
        <f t="shared" ca="1" si="1249"/>
        <v>Amazon Fulfilled</v>
      </c>
      <c r="G5760" s="7" t="str">
        <f t="shared" ca="1" si="1250"/>
        <v>Yes</v>
      </c>
      <c r="H5760" s="7">
        <f t="shared" ca="1" si="1251"/>
        <v>255</v>
      </c>
      <c r="I5760" s="7">
        <f t="shared" ca="1" si="1252"/>
        <v>2</v>
      </c>
      <c r="J5760" s="7">
        <f t="shared" ca="1" si="1253"/>
        <v>19</v>
      </c>
      <c r="K5760" s="7">
        <f t="shared" ca="1" si="1254"/>
        <v>15</v>
      </c>
      <c r="L5760" s="7" t="str">
        <f t="shared" ca="1" si="1255"/>
        <v>Debit Card</v>
      </c>
      <c r="M5760" s="7" t="str">
        <f t="shared" ca="1" si="1256"/>
        <v>Canada</v>
      </c>
      <c r="N5760" s="8" t="str">
        <f t="shared" ca="1" si="1257"/>
        <v>Delivered</v>
      </c>
    </row>
    <row r="5761" spans="1:14" x14ac:dyDescent="0.35">
      <c r="A5761" s="5" t="str">
        <f t="shared" si="1258"/>
        <v>AMZ15761</v>
      </c>
      <c r="B5761" s="6">
        <f t="shared" ca="1" si="1259"/>
        <v>45979</v>
      </c>
      <c r="C5761" s="7" t="str">
        <f t="shared" ca="1" si="1246"/>
        <v>CUS50032</v>
      </c>
      <c r="D5761" s="7" t="str">
        <f t="shared" ca="1" si="1247"/>
        <v>Home &amp; Kitchen</v>
      </c>
      <c r="E5761" s="7" t="str">
        <f t="shared" ca="1" si="1248"/>
        <v>Bluetooth Speaker</v>
      </c>
      <c r="F5761" s="7" t="str">
        <f t="shared" ca="1" si="1249"/>
        <v>Amazon Fulfilled</v>
      </c>
      <c r="G5761" s="7" t="str">
        <f t="shared" ca="1" si="1250"/>
        <v>No</v>
      </c>
      <c r="H5761" s="7">
        <f t="shared" ca="1" si="1251"/>
        <v>406</v>
      </c>
      <c r="I5761" s="7">
        <f t="shared" ca="1" si="1252"/>
        <v>2</v>
      </c>
      <c r="J5761" s="7">
        <f t="shared" ca="1" si="1253"/>
        <v>36</v>
      </c>
      <c r="K5761" s="7">
        <f t="shared" ca="1" si="1254"/>
        <v>4</v>
      </c>
      <c r="L5761" s="7" t="str">
        <f t="shared" ca="1" si="1255"/>
        <v>Net Banking</v>
      </c>
      <c r="M5761" s="7" t="str">
        <f t="shared" ca="1" si="1256"/>
        <v>USA</v>
      </c>
      <c r="N5761" s="8" t="str">
        <f t="shared" ca="1" si="1257"/>
        <v>Returned</v>
      </c>
    </row>
    <row r="5762" spans="1:14" x14ac:dyDescent="0.35">
      <c r="A5762" s="5" t="str">
        <f t="shared" si="1258"/>
        <v>AMZ15762</v>
      </c>
      <c r="B5762" s="6">
        <f t="shared" ca="1" si="1259"/>
        <v>45841</v>
      </c>
      <c r="C5762" s="7" t="str">
        <f t="shared" ref="C5762:C5825" ca="1" si="1260">"CUS"&amp;RANDBETWEEN(10000,99999)</f>
        <v>CUS24976</v>
      </c>
      <c r="D5762" s="7" t="str">
        <f t="shared" ref="D5762:D5825" ca="1" si="1261">CHOOSE(RANDBETWEEN(1,6),"Electronics","Fashion","Home &amp; Kitchen","Beauty","Books","Sports")</f>
        <v>Home &amp; Kitchen</v>
      </c>
      <c r="E5762" s="7" t="str">
        <f t="shared" ref="E5762:E5825" ca="1" si="1262">CHOOSE(RANDBETWEEN(1,10),"Iphone Charger","Bluetooth Speaker","Running Shoes","Cotton T-Shirt","Air  Fryer","Face Cream","Yoga Mat","Smart Watch","Noise Cancelling Headphones","Water Bottle")</f>
        <v>Water Bottle</v>
      </c>
      <c r="F5762" s="7" t="str">
        <f t="shared" ref="F5762:F5825" ca="1" si="1263">CHOOSE(RANDBETWEEN(1,2),"Amazon Fulfilled","Third-Party Seller")</f>
        <v>Amazon Fulfilled</v>
      </c>
      <c r="G5762" s="7" t="str">
        <f t="shared" ref="G5762:G5825" ca="1" si="1264">CHOOSE(RANDBETWEEN(1,2),"Yes","No")</f>
        <v>No</v>
      </c>
      <c r="H5762" s="7">
        <f t="shared" ref="H5762:H5825" ca="1" si="1265">RANDBETWEEN(8,800)</f>
        <v>632</v>
      </c>
      <c r="I5762" s="7">
        <f t="shared" ref="I5762:I5825" ca="1" si="1266">RANDBETWEEN(1,4)</f>
        <v>3</v>
      </c>
      <c r="J5762" s="7">
        <f t="shared" ref="J5762:J5825" ca="1" si="1267">RANDBETWEEN(0,40)</f>
        <v>15</v>
      </c>
      <c r="K5762" s="7">
        <f t="shared" ref="K5762:K5825" ca="1" si="1268">IF(J5762="Yes",0,RANDBETWEEN(3,15))</f>
        <v>8</v>
      </c>
      <c r="L5762" s="7" t="str">
        <f t="shared" ref="L5762:L5825" ca="1" si="1269">CHOOSE(RANDBETWEEN(1,5),"Credit Card","Debit Card","UPI","Net Banking","Amazon Pay")</f>
        <v>Net Banking</v>
      </c>
      <c r="M5762" s="7" t="str">
        <f t="shared" ref="M5762:M5825" ca="1" si="1270">CHOOSE(RANDBETWEEN(1,4),"USA","India","UK","Canada")</f>
        <v>India</v>
      </c>
      <c r="N5762" s="8" t="str">
        <f t="shared" ref="N5762:N5825" ca="1" si="1271">CHOOSE(RANDBETWEEN(1,5),"Delivered","Delivered","Delivered","Returned","Cancelled")</f>
        <v>Delivered</v>
      </c>
    </row>
    <row r="5763" spans="1:14" x14ac:dyDescent="0.35">
      <c r="A5763" s="5" t="str">
        <f t="shared" ref="A5763:A5826" si="1272">"AMZ"&amp;10000+ROW()</f>
        <v>AMZ15763</v>
      </c>
      <c r="B5763" s="6">
        <f t="shared" ref="B5763:B5826" ca="1" si="1273">RANDBETWEEN(DATE(2025,7,1), DATE(2025,12,31))</f>
        <v>46022</v>
      </c>
      <c r="C5763" s="7" t="str">
        <f t="shared" ca="1" si="1260"/>
        <v>CUS92508</v>
      </c>
      <c r="D5763" s="7" t="str">
        <f t="shared" ca="1" si="1261"/>
        <v>Books</v>
      </c>
      <c r="E5763" s="7" t="str">
        <f t="shared" ca="1" si="1262"/>
        <v>Iphone Charger</v>
      </c>
      <c r="F5763" s="7" t="str">
        <f t="shared" ca="1" si="1263"/>
        <v>Amazon Fulfilled</v>
      </c>
      <c r="G5763" s="7" t="str">
        <f t="shared" ca="1" si="1264"/>
        <v>No</v>
      </c>
      <c r="H5763" s="7">
        <f t="shared" ca="1" si="1265"/>
        <v>140</v>
      </c>
      <c r="I5763" s="7">
        <f t="shared" ca="1" si="1266"/>
        <v>4</v>
      </c>
      <c r="J5763" s="7">
        <f t="shared" ca="1" si="1267"/>
        <v>28</v>
      </c>
      <c r="K5763" s="7">
        <f t="shared" ca="1" si="1268"/>
        <v>9</v>
      </c>
      <c r="L5763" s="7" t="str">
        <f t="shared" ca="1" si="1269"/>
        <v>Debit Card</v>
      </c>
      <c r="M5763" s="7" t="str">
        <f t="shared" ca="1" si="1270"/>
        <v>India</v>
      </c>
      <c r="N5763" s="8" t="str">
        <f t="shared" ca="1" si="1271"/>
        <v>Returned</v>
      </c>
    </row>
    <row r="5764" spans="1:14" x14ac:dyDescent="0.35">
      <c r="A5764" s="5" t="str">
        <f t="shared" si="1272"/>
        <v>AMZ15764</v>
      </c>
      <c r="B5764" s="6">
        <f t="shared" ca="1" si="1273"/>
        <v>45898</v>
      </c>
      <c r="C5764" s="7" t="str">
        <f t="shared" ca="1" si="1260"/>
        <v>CUS63189</v>
      </c>
      <c r="D5764" s="7" t="str">
        <f t="shared" ca="1" si="1261"/>
        <v>Sports</v>
      </c>
      <c r="E5764" s="7" t="str">
        <f t="shared" ca="1" si="1262"/>
        <v>Noise Cancelling Headphones</v>
      </c>
      <c r="F5764" s="7" t="str">
        <f t="shared" ca="1" si="1263"/>
        <v>Third-Party Seller</v>
      </c>
      <c r="G5764" s="7" t="str">
        <f t="shared" ca="1" si="1264"/>
        <v>No</v>
      </c>
      <c r="H5764" s="7">
        <f t="shared" ca="1" si="1265"/>
        <v>539</v>
      </c>
      <c r="I5764" s="7">
        <f t="shared" ca="1" si="1266"/>
        <v>3</v>
      </c>
      <c r="J5764" s="7">
        <f t="shared" ca="1" si="1267"/>
        <v>15</v>
      </c>
      <c r="K5764" s="7">
        <f t="shared" ca="1" si="1268"/>
        <v>6</v>
      </c>
      <c r="L5764" s="7" t="str">
        <f t="shared" ca="1" si="1269"/>
        <v>Credit Card</v>
      </c>
      <c r="M5764" s="7" t="str">
        <f t="shared" ca="1" si="1270"/>
        <v>Canada</v>
      </c>
      <c r="N5764" s="8" t="str">
        <f t="shared" ca="1" si="1271"/>
        <v>Delivered</v>
      </c>
    </row>
    <row r="5765" spans="1:14" x14ac:dyDescent="0.35">
      <c r="A5765" s="5" t="str">
        <f t="shared" si="1272"/>
        <v>AMZ15765</v>
      </c>
      <c r="B5765" s="6">
        <f t="shared" ca="1" si="1273"/>
        <v>45979</v>
      </c>
      <c r="C5765" s="7" t="str">
        <f t="shared" ca="1" si="1260"/>
        <v>CUS76401</v>
      </c>
      <c r="D5765" s="7" t="str">
        <f t="shared" ca="1" si="1261"/>
        <v>Fashion</v>
      </c>
      <c r="E5765" s="7" t="str">
        <f t="shared" ca="1" si="1262"/>
        <v>Noise Cancelling Headphones</v>
      </c>
      <c r="F5765" s="7" t="str">
        <f t="shared" ca="1" si="1263"/>
        <v>Third-Party Seller</v>
      </c>
      <c r="G5765" s="7" t="str">
        <f t="shared" ca="1" si="1264"/>
        <v>No</v>
      </c>
      <c r="H5765" s="7">
        <f t="shared" ca="1" si="1265"/>
        <v>30</v>
      </c>
      <c r="I5765" s="7">
        <f t="shared" ca="1" si="1266"/>
        <v>3</v>
      </c>
      <c r="J5765" s="7">
        <f t="shared" ca="1" si="1267"/>
        <v>40</v>
      </c>
      <c r="K5765" s="7">
        <f t="shared" ca="1" si="1268"/>
        <v>6</v>
      </c>
      <c r="L5765" s="7" t="str">
        <f t="shared" ca="1" si="1269"/>
        <v>Debit Card</v>
      </c>
      <c r="M5765" s="7" t="str">
        <f t="shared" ca="1" si="1270"/>
        <v>Canada</v>
      </c>
      <c r="N5765" s="8" t="str">
        <f t="shared" ca="1" si="1271"/>
        <v>Delivered</v>
      </c>
    </row>
    <row r="5766" spans="1:14" x14ac:dyDescent="0.35">
      <c r="A5766" s="5" t="str">
        <f t="shared" si="1272"/>
        <v>AMZ15766</v>
      </c>
      <c r="B5766" s="6">
        <f t="shared" ca="1" si="1273"/>
        <v>45987</v>
      </c>
      <c r="C5766" s="7" t="str">
        <f t="shared" ca="1" si="1260"/>
        <v>CUS49681</v>
      </c>
      <c r="D5766" s="7" t="str">
        <f t="shared" ca="1" si="1261"/>
        <v>Electronics</v>
      </c>
      <c r="E5766" s="7" t="str">
        <f t="shared" ca="1" si="1262"/>
        <v>Noise Cancelling Headphones</v>
      </c>
      <c r="F5766" s="7" t="str">
        <f t="shared" ca="1" si="1263"/>
        <v>Third-Party Seller</v>
      </c>
      <c r="G5766" s="7" t="str">
        <f t="shared" ca="1" si="1264"/>
        <v>Yes</v>
      </c>
      <c r="H5766" s="7">
        <f t="shared" ca="1" si="1265"/>
        <v>259</v>
      </c>
      <c r="I5766" s="7">
        <f t="shared" ca="1" si="1266"/>
        <v>4</v>
      </c>
      <c r="J5766" s="7">
        <f t="shared" ca="1" si="1267"/>
        <v>19</v>
      </c>
      <c r="K5766" s="7">
        <f t="shared" ca="1" si="1268"/>
        <v>10</v>
      </c>
      <c r="L5766" s="7" t="str">
        <f t="shared" ca="1" si="1269"/>
        <v>Debit Card</v>
      </c>
      <c r="M5766" s="7" t="str">
        <f t="shared" ca="1" si="1270"/>
        <v>India</v>
      </c>
      <c r="N5766" s="8" t="str">
        <f t="shared" ca="1" si="1271"/>
        <v>Cancelled</v>
      </c>
    </row>
    <row r="5767" spans="1:14" x14ac:dyDescent="0.35">
      <c r="A5767" s="5" t="str">
        <f t="shared" si="1272"/>
        <v>AMZ15767</v>
      </c>
      <c r="B5767" s="6">
        <f t="shared" ca="1" si="1273"/>
        <v>45981</v>
      </c>
      <c r="C5767" s="7" t="str">
        <f t="shared" ca="1" si="1260"/>
        <v>CUS27372</v>
      </c>
      <c r="D5767" s="7" t="str">
        <f t="shared" ca="1" si="1261"/>
        <v>Sports</v>
      </c>
      <c r="E5767" s="7" t="str">
        <f t="shared" ca="1" si="1262"/>
        <v>Air  Fryer</v>
      </c>
      <c r="F5767" s="7" t="str">
        <f t="shared" ca="1" si="1263"/>
        <v>Third-Party Seller</v>
      </c>
      <c r="G5767" s="7" t="str">
        <f t="shared" ca="1" si="1264"/>
        <v>Yes</v>
      </c>
      <c r="H5767" s="7">
        <f t="shared" ca="1" si="1265"/>
        <v>256</v>
      </c>
      <c r="I5767" s="7">
        <f t="shared" ca="1" si="1266"/>
        <v>2</v>
      </c>
      <c r="J5767" s="7">
        <f t="shared" ca="1" si="1267"/>
        <v>9</v>
      </c>
      <c r="K5767" s="7">
        <f t="shared" ca="1" si="1268"/>
        <v>4</v>
      </c>
      <c r="L5767" s="7" t="str">
        <f t="shared" ca="1" si="1269"/>
        <v>Net Banking</v>
      </c>
      <c r="M5767" s="7" t="str">
        <f t="shared" ca="1" si="1270"/>
        <v>Canada</v>
      </c>
      <c r="N5767" s="8" t="str">
        <f t="shared" ca="1" si="1271"/>
        <v>Delivered</v>
      </c>
    </row>
    <row r="5768" spans="1:14" x14ac:dyDescent="0.35">
      <c r="A5768" s="5" t="str">
        <f t="shared" si="1272"/>
        <v>AMZ15768</v>
      </c>
      <c r="B5768" s="6">
        <f t="shared" ca="1" si="1273"/>
        <v>45910</v>
      </c>
      <c r="C5768" s="7" t="str">
        <f t="shared" ca="1" si="1260"/>
        <v>CUS74913</v>
      </c>
      <c r="D5768" s="7" t="str">
        <f t="shared" ca="1" si="1261"/>
        <v>Fashion</v>
      </c>
      <c r="E5768" s="7" t="str">
        <f t="shared" ca="1" si="1262"/>
        <v>Water Bottle</v>
      </c>
      <c r="F5768" s="7" t="str">
        <f t="shared" ca="1" si="1263"/>
        <v>Amazon Fulfilled</v>
      </c>
      <c r="G5768" s="7" t="str">
        <f t="shared" ca="1" si="1264"/>
        <v>Yes</v>
      </c>
      <c r="H5768" s="7">
        <f t="shared" ca="1" si="1265"/>
        <v>699</v>
      </c>
      <c r="I5768" s="7">
        <f t="shared" ca="1" si="1266"/>
        <v>1</v>
      </c>
      <c r="J5768" s="7">
        <f t="shared" ca="1" si="1267"/>
        <v>28</v>
      </c>
      <c r="K5768" s="7">
        <f t="shared" ca="1" si="1268"/>
        <v>15</v>
      </c>
      <c r="L5768" s="7" t="str">
        <f t="shared" ca="1" si="1269"/>
        <v>Net Banking</v>
      </c>
      <c r="M5768" s="7" t="str">
        <f t="shared" ca="1" si="1270"/>
        <v>Canada</v>
      </c>
      <c r="N5768" s="8" t="str">
        <f t="shared" ca="1" si="1271"/>
        <v>Delivered</v>
      </c>
    </row>
    <row r="5769" spans="1:14" x14ac:dyDescent="0.35">
      <c r="A5769" s="5" t="str">
        <f t="shared" si="1272"/>
        <v>AMZ15769</v>
      </c>
      <c r="B5769" s="6">
        <f t="shared" ca="1" si="1273"/>
        <v>45925</v>
      </c>
      <c r="C5769" s="7" t="str">
        <f t="shared" ca="1" si="1260"/>
        <v>CUS70899</v>
      </c>
      <c r="D5769" s="7" t="str">
        <f t="shared" ca="1" si="1261"/>
        <v>Home &amp; Kitchen</v>
      </c>
      <c r="E5769" s="7" t="str">
        <f t="shared" ca="1" si="1262"/>
        <v>Air  Fryer</v>
      </c>
      <c r="F5769" s="7" t="str">
        <f t="shared" ca="1" si="1263"/>
        <v>Amazon Fulfilled</v>
      </c>
      <c r="G5769" s="7" t="str">
        <f t="shared" ca="1" si="1264"/>
        <v>No</v>
      </c>
      <c r="H5769" s="7">
        <f t="shared" ca="1" si="1265"/>
        <v>144</v>
      </c>
      <c r="I5769" s="7">
        <f t="shared" ca="1" si="1266"/>
        <v>2</v>
      </c>
      <c r="J5769" s="7">
        <f t="shared" ca="1" si="1267"/>
        <v>37</v>
      </c>
      <c r="K5769" s="7">
        <f t="shared" ca="1" si="1268"/>
        <v>10</v>
      </c>
      <c r="L5769" s="7" t="str">
        <f t="shared" ca="1" si="1269"/>
        <v>Amazon Pay</v>
      </c>
      <c r="M5769" s="7" t="str">
        <f t="shared" ca="1" si="1270"/>
        <v>India</v>
      </c>
      <c r="N5769" s="8" t="str">
        <f t="shared" ca="1" si="1271"/>
        <v>Cancelled</v>
      </c>
    </row>
    <row r="5770" spans="1:14" x14ac:dyDescent="0.35">
      <c r="A5770" s="5" t="str">
        <f t="shared" si="1272"/>
        <v>AMZ15770</v>
      </c>
      <c r="B5770" s="6">
        <f t="shared" ca="1" si="1273"/>
        <v>45944</v>
      </c>
      <c r="C5770" s="7" t="str">
        <f t="shared" ca="1" si="1260"/>
        <v>CUS27480</v>
      </c>
      <c r="D5770" s="7" t="str">
        <f t="shared" ca="1" si="1261"/>
        <v>Sports</v>
      </c>
      <c r="E5770" s="7" t="str">
        <f t="shared" ca="1" si="1262"/>
        <v>Noise Cancelling Headphones</v>
      </c>
      <c r="F5770" s="7" t="str">
        <f t="shared" ca="1" si="1263"/>
        <v>Amazon Fulfilled</v>
      </c>
      <c r="G5770" s="7" t="str">
        <f t="shared" ca="1" si="1264"/>
        <v>No</v>
      </c>
      <c r="H5770" s="7">
        <f t="shared" ca="1" si="1265"/>
        <v>37</v>
      </c>
      <c r="I5770" s="7">
        <f t="shared" ca="1" si="1266"/>
        <v>2</v>
      </c>
      <c r="J5770" s="7">
        <f t="shared" ca="1" si="1267"/>
        <v>37</v>
      </c>
      <c r="K5770" s="7">
        <f t="shared" ca="1" si="1268"/>
        <v>13</v>
      </c>
      <c r="L5770" s="7" t="str">
        <f t="shared" ca="1" si="1269"/>
        <v>UPI</v>
      </c>
      <c r="M5770" s="7" t="str">
        <f t="shared" ca="1" si="1270"/>
        <v>India</v>
      </c>
      <c r="N5770" s="8" t="str">
        <f t="shared" ca="1" si="1271"/>
        <v>Delivered</v>
      </c>
    </row>
    <row r="5771" spans="1:14" x14ac:dyDescent="0.35">
      <c r="A5771" s="5" t="str">
        <f t="shared" si="1272"/>
        <v>AMZ15771</v>
      </c>
      <c r="B5771" s="6">
        <f t="shared" ca="1" si="1273"/>
        <v>45865</v>
      </c>
      <c r="C5771" s="7" t="str">
        <f t="shared" ca="1" si="1260"/>
        <v>CUS27062</v>
      </c>
      <c r="D5771" s="7" t="str">
        <f t="shared" ca="1" si="1261"/>
        <v>Sports</v>
      </c>
      <c r="E5771" s="7" t="str">
        <f t="shared" ca="1" si="1262"/>
        <v>Yoga Mat</v>
      </c>
      <c r="F5771" s="7" t="str">
        <f t="shared" ca="1" si="1263"/>
        <v>Third-Party Seller</v>
      </c>
      <c r="G5771" s="7" t="str">
        <f t="shared" ca="1" si="1264"/>
        <v>No</v>
      </c>
      <c r="H5771" s="7">
        <f t="shared" ca="1" si="1265"/>
        <v>145</v>
      </c>
      <c r="I5771" s="7">
        <f t="shared" ca="1" si="1266"/>
        <v>1</v>
      </c>
      <c r="J5771" s="7">
        <f t="shared" ca="1" si="1267"/>
        <v>20</v>
      </c>
      <c r="K5771" s="7">
        <f t="shared" ca="1" si="1268"/>
        <v>13</v>
      </c>
      <c r="L5771" s="7" t="str">
        <f t="shared" ca="1" si="1269"/>
        <v>Amazon Pay</v>
      </c>
      <c r="M5771" s="7" t="str">
        <f t="shared" ca="1" si="1270"/>
        <v>UK</v>
      </c>
      <c r="N5771" s="8" t="str">
        <f t="shared" ca="1" si="1271"/>
        <v>Delivered</v>
      </c>
    </row>
    <row r="5772" spans="1:14" x14ac:dyDescent="0.35">
      <c r="A5772" s="5" t="str">
        <f t="shared" si="1272"/>
        <v>AMZ15772</v>
      </c>
      <c r="B5772" s="6">
        <f t="shared" ca="1" si="1273"/>
        <v>45960</v>
      </c>
      <c r="C5772" s="7" t="str">
        <f t="shared" ca="1" si="1260"/>
        <v>CUS31494</v>
      </c>
      <c r="D5772" s="7" t="str">
        <f t="shared" ca="1" si="1261"/>
        <v>Beauty</v>
      </c>
      <c r="E5772" s="7" t="str">
        <f t="shared" ca="1" si="1262"/>
        <v>Smart Watch</v>
      </c>
      <c r="F5772" s="7" t="str">
        <f t="shared" ca="1" si="1263"/>
        <v>Third-Party Seller</v>
      </c>
      <c r="G5772" s="7" t="str">
        <f t="shared" ca="1" si="1264"/>
        <v>Yes</v>
      </c>
      <c r="H5772" s="7">
        <f t="shared" ca="1" si="1265"/>
        <v>254</v>
      </c>
      <c r="I5772" s="7">
        <f t="shared" ca="1" si="1266"/>
        <v>1</v>
      </c>
      <c r="J5772" s="7">
        <f t="shared" ca="1" si="1267"/>
        <v>3</v>
      </c>
      <c r="K5772" s="7">
        <f t="shared" ca="1" si="1268"/>
        <v>3</v>
      </c>
      <c r="L5772" s="7" t="str">
        <f t="shared" ca="1" si="1269"/>
        <v>Credit Card</v>
      </c>
      <c r="M5772" s="7" t="str">
        <f t="shared" ca="1" si="1270"/>
        <v>Canada</v>
      </c>
      <c r="N5772" s="8" t="str">
        <f t="shared" ca="1" si="1271"/>
        <v>Returned</v>
      </c>
    </row>
    <row r="5773" spans="1:14" x14ac:dyDescent="0.35">
      <c r="A5773" s="5" t="str">
        <f t="shared" si="1272"/>
        <v>AMZ15773</v>
      </c>
      <c r="B5773" s="6">
        <f t="shared" ca="1" si="1273"/>
        <v>45891</v>
      </c>
      <c r="C5773" s="7" t="str">
        <f t="shared" ca="1" si="1260"/>
        <v>CUS18961</v>
      </c>
      <c r="D5773" s="7" t="str">
        <f t="shared" ca="1" si="1261"/>
        <v>Books</v>
      </c>
      <c r="E5773" s="7" t="str">
        <f t="shared" ca="1" si="1262"/>
        <v>Yoga Mat</v>
      </c>
      <c r="F5773" s="7" t="str">
        <f t="shared" ca="1" si="1263"/>
        <v>Third-Party Seller</v>
      </c>
      <c r="G5773" s="7" t="str">
        <f t="shared" ca="1" si="1264"/>
        <v>No</v>
      </c>
      <c r="H5773" s="7">
        <f t="shared" ca="1" si="1265"/>
        <v>308</v>
      </c>
      <c r="I5773" s="7">
        <f t="shared" ca="1" si="1266"/>
        <v>3</v>
      </c>
      <c r="J5773" s="7">
        <f t="shared" ca="1" si="1267"/>
        <v>13</v>
      </c>
      <c r="K5773" s="7">
        <f t="shared" ca="1" si="1268"/>
        <v>13</v>
      </c>
      <c r="L5773" s="7" t="str">
        <f t="shared" ca="1" si="1269"/>
        <v>Credit Card</v>
      </c>
      <c r="M5773" s="7" t="str">
        <f t="shared" ca="1" si="1270"/>
        <v>USA</v>
      </c>
      <c r="N5773" s="8" t="str">
        <f t="shared" ca="1" si="1271"/>
        <v>Delivered</v>
      </c>
    </row>
    <row r="5774" spans="1:14" x14ac:dyDescent="0.35">
      <c r="A5774" s="5" t="str">
        <f t="shared" si="1272"/>
        <v>AMZ15774</v>
      </c>
      <c r="B5774" s="6">
        <f t="shared" ca="1" si="1273"/>
        <v>45982</v>
      </c>
      <c r="C5774" s="7" t="str">
        <f t="shared" ca="1" si="1260"/>
        <v>CUS99122</v>
      </c>
      <c r="D5774" s="7" t="str">
        <f t="shared" ca="1" si="1261"/>
        <v>Electronics</v>
      </c>
      <c r="E5774" s="7" t="str">
        <f t="shared" ca="1" si="1262"/>
        <v>Smart Watch</v>
      </c>
      <c r="F5774" s="7" t="str">
        <f t="shared" ca="1" si="1263"/>
        <v>Amazon Fulfilled</v>
      </c>
      <c r="G5774" s="7" t="str">
        <f t="shared" ca="1" si="1264"/>
        <v>No</v>
      </c>
      <c r="H5774" s="7">
        <f t="shared" ca="1" si="1265"/>
        <v>652</v>
      </c>
      <c r="I5774" s="7">
        <f t="shared" ca="1" si="1266"/>
        <v>4</v>
      </c>
      <c r="J5774" s="7">
        <f t="shared" ca="1" si="1267"/>
        <v>13</v>
      </c>
      <c r="K5774" s="7">
        <f t="shared" ca="1" si="1268"/>
        <v>11</v>
      </c>
      <c r="L5774" s="7" t="str">
        <f t="shared" ca="1" si="1269"/>
        <v>Net Banking</v>
      </c>
      <c r="M5774" s="7" t="str">
        <f t="shared" ca="1" si="1270"/>
        <v>USA</v>
      </c>
      <c r="N5774" s="8" t="str">
        <f t="shared" ca="1" si="1271"/>
        <v>Delivered</v>
      </c>
    </row>
    <row r="5775" spans="1:14" x14ac:dyDescent="0.35">
      <c r="A5775" s="5" t="str">
        <f t="shared" si="1272"/>
        <v>AMZ15775</v>
      </c>
      <c r="B5775" s="6">
        <f t="shared" ca="1" si="1273"/>
        <v>45963</v>
      </c>
      <c r="C5775" s="7" t="str">
        <f t="shared" ca="1" si="1260"/>
        <v>CUS73161</v>
      </c>
      <c r="D5775" s="7" t="str">
        <f t="shared" ca="1" si="1261"/>
        <v>Home &amp; Kitchen</v>
      </c>
      <c r="E5775" s="7" t="str">
        <f t="shared" ca="1" si="1262"/>
        <v>Yoga Mat</v>
      </c>
      <c r="F5775" s="7" t="str">
        <f t="shared" ca="1" si="1263"/>
        <v>Third-Party Seller</v>
      </c>
      <c r="G5775" s="7" t="str">
        <f t="shared" ca="1" si="1264"/>
        <v>No</v>
      </c>
      <c r="H5775" s="7">
        <f t="shared" ca="1" si="1265"/>
        <v>52</v>
      </c>
      <c r="I5775" s="7">
        <f t="shared" ca="1" si="1266"/>
        <v>2</v>
      </c>
      <c r="J5775" s="7">
        <f t="shared" ca="1" si="1267"/>
        <v>28</v>
      </c>
      <c r="K5775" s="7">
        <f t="shared" ca="1" si="1268"/>
        <v>8</v>
      </c>
      <c r="L5775" s="7" t="str">
        <f t="shared" ca="1" si="1269"/>
        <v>Credit Card</v>
      </c>
      <c r="M5775" s="7" t="str">
        <f t="shared" ca="1" si="1270"/>
        <v>India</v>
      </c>
      <c r="N5775" s="8" t="str">
        <f t="shared" ca="1" si="1271"/>
        <v>Returned</v>
      </c>
    </row>
    <row r="5776" spans="1:14" x14ac:dyDescent="0.35">
      <c r="A5776" s="5" t="str">
        <f t="shared" si="1272"/>
        <v>AMZ15776</v>
      </c>
      <c r="B5776" s="6">
        <f t="shared" ca="1" si="1273"/>
        <v>45971</v>
      </c>
      <c r="C5776" s="7" t="str">
        <f t="shared" ca="1" si="1260"/>
        <v>CUS15999</v>
      </c>
      <c r="D5776" s="7" t="str">
        <f t="shared" ca="1" si="1261"/>
        <v>Fashion</v>
      </c>
      <c r="E5776" s="7" t="str">
        <f t="shared" ca="1" si="1262"/>
        <v>Water Bottle</v>
      </c>
      <c r="F5776" s="7" t="str">
        <f t="shared" ca="1" si="1263"/>
        <v>Third-Party Seller</v>
      </c>
      <c r="G5776" s="7" t="str">
        <f t="shared" ca="1" si="1264"/>
        <v>No</v>
      </c>
      <c r="H5776" s="7">
        <f t="shared" ca="1" si="1265"/>
        <v>794</v>
      </c>
      <c r="I5776" s="7">
        <f t="shared" ca="1" si="1266"/>
        <v>4</v>
      </c>
      <c r="J5776" s="7">
        <f t="shared" ca="1" si="1267"/>
        <v>26</v>
      </c>
      <c r="K5776" s="7">
        <f t="shared" ca="1" si="1268"/>
        <v>4</v>
      </c>
      <c r="L5776" s="7" t="str">
        <f t="shared" ca="1" si="1269"/>
        <v>Debit Card</v>
      </c>
      <c r="M5776" s="7" t="str">
        <f t="shared" ca="1" si="1270"/>
        <v>USA</v>
      </c>
      <c r="N5776" s="8" t="str">
        <f t="shared" ca="1" si="1271"/>
        <v>Delivered</v>
      </c>
    </row>
    <row r="5777" spans="1:14" x14ac:dyDescent="0.35">
      <c r="A5777" s="5" t="str">
        <f t="shared" si="1272"/>
        <v>AMZ15777</v>
      </c>
      <c r="B5777" s="6">
        <f t="shared" ca="1" si="1273"/>
        <v>46007</v>
      </c>
      <c r="C5777" s="7" t="str">
        <f t="shared" ca="1" si="1260"/>
        <v>CUS90581</v>
      </c>
      <c r="D5777" s="7" t="str">
        <f t="shared" ca="1" si="1261"/>
        <v>Electronics</v>
      </c>
      <c r="E5777" s="7" t="str">
        <f t="shared" ca="1" si="1262"/>
        <v>Smart Watch</v>
      </c>
      <c r="F5777" s="7" t="str">
        <f t="shared" ca="1" si="1263"/>
        <v>Amazon Fulfilled</v>
      </c>
      <c r="G5777" s="7" t="str">
        <f t="shared" ca="1" si="1264"/>
        <v>Yes</v>
      </c>
      <c r="H5777" s="7">
        <f t="shared" ca="1" si="1265"/>
        <v>346</v>
      </c>
      <c r="I5777" s="7">
        <f t="shared" ca="1" si="1266"/>
        <v>4</v>
      </c>
      <c r="J5777" s="7">
        <f t="shared" ca="1" si="1267"/>
        <v>16</v>
      </c>
      <c r="K5777" s="7">
        <f t="shared" ca="1" si="1268"/>
        <v>12</v>
      </c>
      <c r="L5777" s="7" t="str">
        <f t="shared" ca="1" si="1269"/>
        <v>Amazon Pay</v>
      </c>
      <c r="M5777" s="7" t="str">
        <f t="shared" ca="1" si="1270"/>
        <v>India</v>
      </c>
      <c r="N5777" s="8" t="str">
        <f t="shared" ca="1" si="1271"/>
        <v>Returned</v>
      </c>
    </row>
    <row r="5778" spans="1:14" x14ac:dyDescent="0.35">
      <c r="A5778" s="5" t="str">
        <f t="shared" si="1272"/>
        <v>AMZ15778</v>
      </c>
      <c r="B5778" s="6">
        <f t="shared" ca="1" si="1273"/>
        <v>45949</v>
      </c>
      <c r="C5778" s="7" t="str">
        <f t="shared" ca="1" si="1260"/>
        <v>CUS27813</v>
      </c>
      <c r="D5778" s="7" t="str">
        <f t="shared" ca="1" si="1261"/>
        <v>Books</v>
      </c>
      <c r="E5778" s="7" t="str">
        <f t="shared" ca="1" si="1262"/>
        <v>Yoga Mat</v>
      </c>
      <c r="F5778" s="7" t="str">
        <f t="shared" ca="1" si="1263"/>
        <v>Amazon Fulfilled</v>
      </c>
      <c r="G5778" s="7" t="str">
        <f t="shared" ca="1" si="1264"/>
        <v>No</v>
      </c>
      <c r="H5778" s="7">
        <f t="shared" ca="1" si="1265"/>
        <v>699</v>
      </c>
      <c r="I5778" s="7">
        <f t="shared" ca="1" si="1266"/>
        <v>3</v>
      </c>
      <c r="J5778" s="7">
        <f t="shared" ca="1" si="1267"/>
        <v>31</v>
      </c>
      <c r="K5778" s="7">
        <f t="shared" ca="1" si="1268"/>
        <v>10</v>
      </c>
      <c r="L5778" s="7" t="str">
        <f t="shared" ca="1" si="1269"/>
        <v>Amazon Pay</v>
      </c>
      <c r="M5778" s="7" t="str">
        <f t="shared" ca="1" si="1270"/>
        <v>UK</v>
      </c>
      <c r="N5778" s="8" t="str">
        <f t="shared" ca="1" si="1271"/>
        <v>Returned</v>
      </c>
    </row>
    <row r="5779" spans="1:14" x14ac:dyDescent="0.35">
      <c r="A5779" s="5" t="str">
        <f t="shared" si="1272"/>
        <v>AMZ15779</v>
      </c>
      <c r="B5779" s="6">
        <f t="shared" ca="1" si="1273"/>
        <v>45844</v>
      </c>
      <c r="C5779" s="7" t="str">
        <f t="shared" ca="1" si="1260"/>
        <v>CUS59506</v>
      </c>
      <c r="D5779" s="7" t="str">
        <f t="shared" ca="1" si="1261"/>
        <v>Beauty</v>
      </c>
      <c r="E5779" s="7" t="str">
        <f t="shared" ca="1" si="1262"/>
        <v>Running Shoes</v>
      </c>
      <c r="F5779" s="7" t="str">
        <f t="shared" ca="1" si="1263"/>
        <v>Third-Party Seller</v>
      </c>
      <c r="G5779" s="7" t="str">
        <f t="shared" ca="1" si="1264"/>
        <v>Yes</v>
      </c>
      <c r="H5779" s="7">
        <f t="shared" ca="1" si="1265"/>
        <v>529</v>
      </c>
      <c r="I5779" s="7">
        <f t="shared" ca="1" si="1266"/>
        <v>4</v>
      </c>
      <c r="J5779" s="7">
        <f t="shared" ca="1" si="1267"/>
        <v>35</v>
      </c>
      <c r="K5779" s="7">
        <f t="shared" ca="1" si="1268"/>
        <v>3</v>
      </c>
      <c r="L5779" s="7" t="str">
        <f t="shared" ca="1" si="1269"/>
        <v>Amazon Pay</v>
      </c>
      <c r="M5779" s="7" t="str">
        <f t="shared" ca="1" si="1270"/>
        <v>India</v>
      </c>
      <c r="N5779" s="8" t="str">
        <f t="shared" ca="1" si="1271"/>
        <v>Delivered</v>
      </c>
    </row>
    <row r="5780" spans="1:14" x14ac:dyDescent="0.35">
      <c r="A5780" s="5" t="str">
        <f t="shared" si="1272"/>
        <v>AMZ15780</v>
      </c>
      <c r="B5780" s="6">
        <f t="shared" ca="1" si="1273"/>
        <v>46000</v>
      </c>
      <c r="C5780" s="7" t="str">
        <f t="shared" ca="1" si="1260"/>
        <v>CUS12009</v>
      </c>
      <c r="D5780" s="7" t="str">
        <f t="shared" ca="1" si="1261"/>
        <v>Beauty</v>
      </c>
      <c r="E5780" s="7" t="str">
        <f t="shared" ca="1" si="1262"/>
        <v>Air  Fryer</v>
      </c>
      <c r="F5780" s="7" t="str">
        <f t="shared" ca="1" si="1263"/>
        <v>Third-Party Seller</v>
      </c>
      <c r="G5780" s="7" t="str">
        <f t="shared" ca="1" si="1264"/>
        <v>No</v>
      </c>
      <c r="H5780" s="7">
        <f t="shared" ca="1" si="1265"/>
        <v>466</v>
      </c>
      <c r="I5780" s="7">
        <f t="shared" ca="1" si="1266"/>
        <v>4</v>
      </c>
      <c r="J5780" s="7">
        <f t="shared" ca="1" si="1267"/>
        <v>32</v>
      </c>
      <c r="K5780" s="7">
        <f t="shared" ca="1" si="1268"/>
        <v>12</v>
      </c>
      <c r="L5780" s="7" t="str">
        <f t="shared" ca="1" si="1269"/>
        <v>Net Banking</v>
      </c>
      <c r="M5780" s="7" t="str">
        <f t="shared" ca="1" si="1270"/>
        <v>USA</v>
      </c>
      <c r="N5780" s="8" t="str">
        <f t="shared" ca="1" si="1271"/>
        <v>Returned</v>
      </c>
    </row>
    <row r="5781" spans="1:14" x14ac:dyDescent="0.35">
      <c r="A5781" s="5" t="str">
        <f t="shared" si="1272"/>
        <v>AMZ15781</v>
      </c>
      <c r="B5781" s="6">
        <f t="shared" ca="1" si="1273"/>
        <v>45926</v>
      </c>
      <c r="C5781" s="7" t="str">
        <f t="shared" ca="1" si="1260"/>
        <v>CUS87683</v>
      </c>
      <c r="D5781" s="7" t="str">
        <f t="shared" ca="1" si="1261"/>
        <v>Books</v>
      </c>
      <c r="E5781" s="7" t="str">
        <f t="shared" ca="1" si="1262"/>
        <v>Air  Fryer</v>
      </c>
      <c r="F5781" s="7" t="str">
        <f t="shared" ca="1" si="1263"/>
        <v>Third-Party Seller</v>
      </c>
      <c r="G5781" s="7" t="str">
        <f t="shared" ca="1" si="1264"/>
        <v>No</v>
      </c>
      <c r="H5781" s="7">
        <f t="shared" ca="1" si="1265"/>
        <v>382</v>
      </c>
      <c r="I5781" s="7">
        <f t="shared" ca="1" si="1266"/>
        <v>3</v>
      </c>
      <c r="J5781" s="7">
        <f t="shared" ca="1" si="1267"/>
        <v>3</v>
      </c>
      <c r="K5781" s="7">
        <f t="shared" ca="1" si="1268"/>
        <v>11</v>
      </c>
      <c r="L5781" s="7" t="str">
        <f t="shared" ca="1" si="1269"/>
        <v>UPI</v>
      </c>
      <c r="M5781" s="7" t="str">
        <f t="shared" ca="1" si="1270"/>
        <v>USA</v>
      </c>
      <c r="N5781" s="8" t="str">
        <f t="shared" ca="1" si="1271"/>
        <v>Delivered</v>
      </c>
    </row>
    <row r="5782" spans="1:14" x14ac:dyDescent="0.35">
      <c r="A5782" s="5" t="str">
        <f t="shared" si="1272"/>
        <v>AMZ15782</v>
      </c>
      <c r="B5782" s="6">
        <f t="shared" ca="1" si="1273"/>
        <v>45870</v>
      </c>
      <c r="C5782" s="7" t="str">
        <f t="shared" ca="1" si="1260"/>
        <v>CUS25015</v>
      </c>
      <c r="D5782" s="7" t="str">
        <f t="shared" ca="1" si="1261"/>
        <v>Home &amp; Kitchen</v>
      </c>
      <c r="E5782" s="7" t="str">
        <f t="shared" ca="1" si="1262"/>
        <v>Iphone Charger</v>
      </c>
      <c r="F5782" s="7" t="str">
        <f t="shared" ca="1" si="1263"/>
        <v>Amazon Fulfilled</v>
      </c>
      <c r="G5782" s="7" t="str">
        <f t="shared" ca="1" si="1264"/>
        <v>Yes</v>
      </c>
      <c r="H5782" s="7">
        <f t="shared" ca="1" si="1265"/>
        <v>310</v>
      </c>
      <c r="I5782" s="7">
        <f t="shared" ca="1" si="1266"/>
        <v>1</v>
      </c>
      <c r="J5782" s="7">
        <f t="shared" ca="1" si="1267"/>
        <v>11</v>
      </c>
      <c r="K5782" s="7">
        <f t="shared" ca="1" si="1268"/>
        <v>15</v>
      </c>
      <c r="L5782" s="7" t="str">
        <f t="shared" ca="1" si="1269"/>
        <v>Net Banking</v>
      </c>
      <c r="M5782" s="7" t="str">
        <f t="shared" ca="1" si="1270"/>
        <v>UK</v>
      </c>
      <c r="N5782" s="8" t="str">
        <f t="shared" ca="1" si="1271"/>
        <v>Delivered</v>
      </c>
    </row>
    <row r="5783" spans="1:14" x14ac:dyDescent="0.35">
      <c r="A5783" s="5" t="str">
        <f t="shared" si="1272"/>
        <v>AMZ15783</v>
      </c>
      <c r="B5783" s="6">
        <f t="shared" ca="1" si="1273"/>
        <v>45943</v>
      </c>
      <c r="C5783" s="7" t="str">
        <f t="shared" ca="1" si="1260"/>
        <v>CUS30775</v>
      </c>
      <c r="D5783" s="7" t="str">
        <f t="shared" ca="1" si="1261"/>
        <v>Beauty</v>
      </c>
      <c r="E5783" s="7" t="str">
        <f t="shared" ca="1" si="1262"/>
        <v>Face Cream</v>
      </c>
      <c r="F5783" s="7" t="str">
        <f t="shared" ca="1" si="1263"/>
        <v>Third-Party Seller</v>
      </c>
      <c r="G5783" s="7" t="str">
        <f t="shared" ca="1" si="1264"/>
        <v>No</v>
      </c>
      <c r="H5783" s="7">
        <f t="shared" ca="1" si="1265"/>
        <v>742</v>
      </c>
      <c r="I5783" s="7">
        <f t="shared" ca="1" si="1266"/>
        <v>3</v>
      </c>
      <c r="J5783" s="7">
        <f t="shared" ca="1" si="1267"/>
        <v>27</v>
      </c>
      <c r="K5783" s="7">
        <f t="shared" ca="1" si="1268"/>
        <v>9</v>
      </c>
      <c r="L5783" s="7" t="str">
        <f t="shared" ca="1" si="1269"/>
        <v>Credit Card</v>
      </c>
      <c r="M5783" s="7" t="str">
        <f t="shared" ca="1" si="1270"/>
        <v>India</v>
      </c>
      <c r="N5783" s="8" t="str">
        <f t="shared" ca="1" si="1271"/>
        <v>Delivered</v>
      </c>
    </row>
    <row r="5784" spans="1:14" x14ac:dyDescent="0.35">
      <c r="A5784" s="5" t="str">
        <f t="shared" si="1272"/>
        <v>AMZ15784</v>
      </c>
      <c r="B5784" s="6">
        <f t="shared" ca="1" si="1273"/>
        <v>45860</v>
      </c>
      <c r="C5784" s="7" t="str">
        <f t="shared" ca="1" si="1260"/>
        <v>CUS18932</v>
      </c>
      <c r="D5784" s="7" t="str">
        <f t="shared" ca="1" si="1261"/>
        <v>Sports</v>
      </c>
      <c r="E5784" s="7" t="str">
        <f t="shared" ca="1" si="1262"/>
        <v>Cotton T-Shirt</v>
      </c>
      <c r="F5784" s="7" t="str">
        <f t="shared" ca="1" si="1263"/>
        <v>Amazon Fulfilled</v>
      </c>
      <c r="G5784" s="7" t="str">
        <f t="shared" ca="1" si="1264"/>
        <v>No</v>
      </c>
      <c r="H5784" s="7">
        <f t="shared" ca="1" si="1265"/>
        <v>15</v>
      </c>
      <c r="I5784" s="7">
        <f t="shared" ca="1" si="1266"/>
        <v>2</v>
      </c>
      <c r="J5784" s="7">
        <f t="shared" ca="1" si="1267"/>
        <v>26</v>
      </c>
      <c r="K5784" s="7">
        <f t="shared" ca="1" si="1268"/>
        <v>5</v>
      </c>
      <c r="L5784" s="7" t="str">
        <f t="shared" ca="1" si="1269"/>
        <v>Debit Card</v>
      </c>
      <c r="M5784" s="7" t="str">
        <f t="shared" ca="1" si="1270"/>
        <v>Canada</v>
      </c>
      <c r="N5784" s="8" t="str">
        <f t="shared" ca="1" si="1271"/>
        <v>Cancelled</v>
      </c>
    </row>
    <row r="5785" spans="1:14" x14ac:dyDescent="0.35">
      <c r="A5785" s="5" t="str">
        <f t="shared" si="1272"/>
        <v>AMZ15785</v>
      </c>
      <c r="B5785" s="6">
        <f t="shared" ca="1" si="1273"/>
        <v>45961</v>
      </c>
      <c r="C5785" s="7" t="str">
        <f t="shared" ca="1" si="1260"/>
        <v>CUS78767</v>
      </c>
      <c r="D5785" s="7" t="str">
        <f t="shared" ca="1" si="1261"/>
        <v>Electronics</v>
      </c>
      <c r="E5785" s="7" t="str">
        <f t="shared" ca="1" si="1262"/>
        <v>Running Shoes</v>
      </c>
      <c r="F5785" s="7" t="str">
        <f t="shared" ca="1" si="1263"/>
        <v>Amazon Fulfilled</v>
      </c>
      <c r="G5785" s="7" t="str">
        <f t="shared" ca="1" si="1264"/>
        <v>Yes</v>
      </c>
      <c r="H5785" s="7">
        <f t="shared" ca="1" si="1265"/>
        <v>24</v>
      </c>
      <c r="I5785" s="7">
        <f t="shared" ca="1" si="1266"/>
        <v>3</v>
      </c>
      <c r="J5785" s="7">
        <f t="shared" ca="1" si="1267"/>
        <v>3</v>
      </c>
      <c r="K5785" s="7">
        <f t="shared" ca="1" si="1268"/>
        <v>7</v>
      </c>
      <c r="L5785" s="7" t="str">
        <f t="shared" ca="1" si="1269"/>
        <v>Amazon Pay</v>
      </c>
      <c r="M5785" s="7" t="str">
        <f t="shared" ca="1" si="1270"/>
        <v>USA</v>
      </c>
      <c r="N5785" s="8" t="str">
        <f t="shared" ca="1" si="1271"/>
        <v>Delivered</v>
      </c>
    </row>
    <row r="5786" spans="1:14" x14ac:dyDescent="0.35">
      <c r="A5786" s="5" t="str">
        <f t="shared" si="1272"/>
        <v>AMZ15786</v>
      </c>
      <c r="B5786" s="6">
        <f t="shared" ca="1" si="1273"/>
        <v>45867</v>
      </c>
      <c r="C5786" s="7" t="str">
        <f t="shared" ca="1" si="1260"/>
        <v>CUS62606</v>
      </c>
      <c r="D5786" s="7" t="str">
        <f t="shared" ca="1" si="1261"/>
        <v>Books</v>
      </c>
      <c r="E5786" s="7" t="str">
        <f t="shared" ca="1" si="1262"/>
        <v>Noise Cancelling Headphones</v>
      </c>
      <c r="F5786" s="7" t="str">
        <f t="shared" ca="1" si="1263"/>
        <v>Third-Party Seller</v>
      </c>
      <c r="G5786" s="7" t="str">
        <f t="shared" ca="1" si="1264"/>
        <v>Yes</v>
      </c>
      <c r="H5786" s="7">
        <f t="shared" ca="1" si="1265"/>
        <v>497</v>
      </c>
      <c r="I5786" s="7">
        <f t="shared" ca="1" si="1266"/>
        <v>3</v>
      </c>
      <c r="J5786" s="7">
        <f t="shared" ca="1" si="1267"/>
        <v>13</v>
      </c>
      <c r="K5786" s="7">
        <f t="shared" ca="1" si="1268"/>
        <v>10</v>
      </c>
      <c r="L5786" s="7" t="str">
        <f t="shared" ca="1" si="1269"/>
        <v>Amazon Pay</v>
      </c>
      <c r="M5786" s="7" t="str">
        <f t="shared" ca="1" si="1270"/>
        <v>USA</v>
      </c>
      <c r="N5786" s="8" t="str">
        <f t="shared" ca="1" si="1271"/>
        <v>Delivered</v>
      </c>
    </row>
    <row r="5787" spans="1:14" x14ac:dyDescent="0.35">
      <c r="A5787" s="5" t="str">
        <f t="shared" si="1272"/>
        <v>AMZ15787</v>
      </c>
      <c r="B5787" s="6">
        <f t="shared" ca="1" si="1273"/>
        <v>45880</v>
      </c>
      <c r="C5787" s="7" t="str">
        <f t="shared" ca="1" si="1260"/>
        <v>CUS65523</v>
      </c>
      <c r="D5787" s="7" t="str">
        <f t="shared" ca="1" si="1261"/>
        <v>Beauty</v>
      </c>
      <c r="E5787" s="7" t="str">
        <f t="shared" ca="1" si="1262"/>
        <v>Face Cream</v>
      </c>
      <c r="F5787" s="7" t="str">
        <f t="shared" ca="1" si="1263"/>
        <v>Amazon Fulfilled</v>
      </c>
      <c r="G5787" s="7" t="str">
        <f t="shared" ca="1" si="1264"/>
        <v>Yes</v>
      </c>
      <c r="H5787" s="7">
        <f t="shared" ca="1" si="1265"/>
        <v>484</v>
      </c>
      <c r="I5787" s="7">
        <f t="shared" ca="1" si="1266"/>
        <v>3</v>
      </c>
      <c r="J5787" s="7">
        <f t="shared" ca="1" si="1267"/>
        <v>1</v>
      </c>
      <c r="K5787" s="7">
        <f t="shared" ca="1" si="1268"/>
        <v>7</v>
      </c>
      <c r="L5787" s="7" t="str">
        <f t="shared" ca="1" si="1269"/>
        <v>Net Banking</v>
      </c>
      <c r="M5787" s="7" t="str">
        <f t="shared" ca="1" si="1270"/>
        <v>Canada</v>
      </c>
      <c r="N5787" s="8" t="str">
        <f t="shared" ca="1" si="1271"/>
        <v>Delivered</v>
      </c>
    </row>
    <row r="5788" spans="1:14" x14ac:dyDescent="0.35">
      <c r="A5788" s="5" t="str">
        <f t="shared" si="1272"/>
        <v>AMZ15788</v>
      </c>
      <c r="B5788" s="6">
        <f t="shared" ca="1" si="1273"/>
        <v>45902</v>
      </c>
      <c r="C5788" s="7" t="str">
        <f t="shared" ca="1" si="1260"/>
        <v>CUS34622</v>
      </c>
      <c r="D5788" s="7" t="str">
        <f t="shared" ca="1" si="1261"/>
        <v>Electronics</v>
      </c>
      <c r="E5788" s="7" t="str">
        <f t="shared" ca="1" si="1262"/>
        <v>Cotton T-Shirt</v>
      </c>
      <c r="F5788" s="7" t="str">
        <f t="shared" ca="1" si="1263"/>
        <v>Third-Party Seller</v>
      </c>
      <c r="G5788" s="7" t="str">
        <f t="shared" ca="1" si="1264"/>
        <v>Yes</v>
      </c>
      <c r="H5788" s="7">
        <f t="shared" ca="1" si="1265"/>
        <v>648</v>
      </c>
      <c r="I5788" s="7">
        <f t="shared" ca="1" si="1266"/>
        <v>1</v>
      </c>
      <c r="J5788" s="7">
        <f t="shared" ca="1" si="1267"/>
        <v>8</v>
      </c>
      <c r="K5788" s="7">
        <f t="shared" ca="1" si="1268"/>
        <v>5</v>
      </c>
      <c r="L5788" s="7" t="str">
        <f t="shared" ca="1" si="1269"/>
        <v>Net Banking</v>
      </c>
      <c r="M5788" s="7" t="str">
        <f t="shared" ca="1" si="1270"/>
        <v>Canada</v>
      </c>
      <c r="N5788" s="8" t="str">
        <f t="shared" ca="1" si="1271"/>
        <v>Returned</v>
      </c>
    </row>
    <row r="5789" spans="1:14" x14ac:dyDescent="0.35">
      <c r="A5789" s="5" t="str">
        <f t="shared" si="1272"/>
        <v>AMZ15789</v>
      </c>
      <c r="B5789" s="6">
        <f t="shared" ca="1" si="1273"/>
        <v>45887</v>
      </c>
      <c r="C5789" s="7" t="str">
        <f t="shared" ca="1" si="1260"/>
        <v>CUS73713</v>
      </c>
      <c r="D5789" s="7" t="str">
        <f t="shared" ca="1" si="1261"/>
        <v>Electronics</v>
      </c>
      <c r="E5789" s="7" t="str">
        <f t="shared" ca="1" si="1262"/>
        <v>Water Bottle</v>
      </c>
      <c r="F5789" s="7" t="str">
        <f t="shared" ca="1" si="1263"/>
        <v>Third-Party Seller</v>
      </c>
      <c r="G5789" s="7" t="str">
        <f t="shared" ca="1" si="1264"/>
        <v>No</v>
      </c>
      <c r="H5789" s="7">
        <f t="shared" ca="1" si="1265"/>
        <v>516</v>
      </c>
      <c r="I5789" s="7">
        <f t="shared" ca="1" si="1266"/>
        <v>3</v>
      </c>
      <c r="J5789" s="7">
        <f t="shared" ca="1" si="1267"/>
        <v>6</v>
      </c>
      <c r="K5789" s="7">
        <f t="shared" ca="1" si="1268"/>
        <v>6</v>
      </c>
      <c r="L5789" s="7" t="str">
        <f t="shared" ca="1" si="1269"/>
        <v>Amazon Pay</v>
      </c>
      <c r="M5789" s="7" t="str">
        <f t="shared" ca="1" si="1270"/>
        <v>USA</v>
      </c>
      <c r="N5789" s="8" t="str">
        <f t="shared" ca="1" si="1271"/>
        <v>Delivered</v>
      </c>
    </row>
    <row r="5790" spans="1:14" x14ac:dyDescent="0.35">
      <c r="A5790" s="5" t="str">
        <f t="shared" si="1272"/>
        <v>AMZ15790</v>
      </c>
      <c r="B5790" s="6">
        <f t="shared" ca="1" si="1273"/>
        <v>46007</v>
      </c>
      <c r="C5790" s="7" t="str">
        <f t="shared" ca="1" si="1260"/>
        <v>CUS47659</v>
      </c>
      <c r="D5790" s="7" t="str">
        <f t="shared" ca="1" si="1261"/>
        <v>Home &amp; Kitchen</v>
      </c>
      <c r="E5790" s="7" t="str">
        <f t="shared" ca="1" si="1262"/>
        <v>Smart Watch</v>
      </c>
      <c r="F5790" s="7" t="str">
        <f t="shared" ca="1" si="1263"/>
        <v>Amazon Fulfilled</v>
      </c>
      <c r="G5790" s="7" t="str">
        <f t="shared" ca="1" si="1264"/>
        <v>Yes</v>
      </c>
      <c r="H5790" s="7">
        <f t="shared" ca="1" si="1265"/>
        <v>626</v>
      </c>
      <c r="I5790" s="7">
        <f t="shared" ca="1" si="1266"/>
        <v>3</v>
      </c>
      <c r="J5790" s="7">
        <f t="shared" ca="1" si="1267"/>
        <v>27</v>
      </c>
      <c r="K5790" s="7">
        <f t="shared" ca="1" si="1268"/>
        <v>13</v>
      </c>
      <c r="L5790" s="7" t="str">
        <f t="shared" ca="1" si="1269"/>
        <v>UPI</v>
      </c>
      <c r="M5790" s="7" t="str">
        <f t="shared" ca="1" si="1270"/>
        <v>USA</v>
      </c>
      <c r="N5790" s="8" t="str">
        <f t="shared" ca="1" si="1271"/>
        <v>Delivered</v>
      </c>
    </row>
    <row r="5791" spans="1:14" x14ac:dyDescent="0.35">
      <c r="A5791" s="5" t="str">
        <f t="shared" si="1272"/>
        <v>AMZ15791</v>
      </c>
      <c r="B5791" s="6">
        <f t="shared" ca="1" si="1273"/>
        <v>46000</v>
      </c>
      <c r="C5791" s="7" t="str">
        <f t="shared" ca="1" si="1260"/>
        <v>CUS13100</v>
      </c>
      <c r="D5791" s="7" t="str">
        <f t="shared" ca="1" si="1261"/>
        <v>Sports</v>
      </c>
      <c r="E5791" s="7" t="str">
        <f t="shared" ca="1" si="1262"/>
        <v>Iphone Charger</v>
      </c>
      <c r="F5791" s="7" t="str">
        <f t="shared" ca="1" si="1263"/>
        <v>Amazon Fulfilled</v>
      </c>
      <c r="G5791" s="7" t="str">
        <f t="shared" ca="1" si="1264"/>
        <v>Yes</v>
      </c>
      <c r="H5791" s="7">
        <f t="shared" ca="1" si="1265"/>
        <v>627</v>
      </c>
      <c r="I5791" s="7">
        <f t="shared" ca="1" si="1266"/>
        <v>4</v>
      </c>
      <c r="J5791" s="7">
        <f t="shared" ca="1" si="1267"/>
        <v>32</v>
      </c>
      <c r="K5791" s="7">
        <f t="shared" ca="1" si="1268"/>
        <v>3</v>
      </c>
      <c r="L5791" s="7" t="str">
        <f t="shared" ca="1" si="1269"/>
        <v>Credit Card</v>
      </c>
      <c r="M5791" s="7" t="str">
        <f t="shared" ca="1" si="1270"/>
        <v>UK</v>
      </c>
      <c r="N5791" s="8" t="str">
        <f t="shared" ca="1" si="1271"/>
        <v>Delivered</v>
      </c>
    </row>
    <row r="5792" spans="1:14" x14ac:dyDescent="0.35">
      <c r="A5792" s="5" t="str">
        <f t="shared" si="1272"/>
        <v>AMZ15792</v>
      </c>
      <c r="B5792" s="6">
        <f t="shared" ca="1" si="1273"/>
        <v>45984</v>
      </c>
      <c r="C5792" s="7" t="str">
        <f t="shared" ca="1" si="1260"/>
        <v>CUS46620</v>
      </c>
      <c r="D5792" s="7" t="str">
        <f t="shared" ca="1" si="1261"/>
        <v>Books</v>
      </c>
      <c r="E5792" s="7" t="str">
        <f t="shared" ca="1" si="1262"/>
        <v>Iphone Charger</v>
      </c>
      <c r="F5792" s="7" t="str">
        <f t="shared" ca="1" si="1263"/>
        <v>Third-Party Seller</v>
      </c>
      <c r="G5792" s="7" t="str">
        <f t="shared" ca="1" si="1264"/>
        <v>No</v>
      </c>
      <c r="H5792" s="7">
        <f t="shared" ca="1" si="1265"/>
        <v>294</v>
      </c>
      <c r="I5792" s="7">
        <f t="shared" ca="1" si="1266"/>
        <v>4</v>
      </c>
      <c r="J5792" s="7">
        <f t="shared" ca="1" si="1267"/>
        <v>25</v>
      </c>
      <c r="K5792" s="7">
        <f t="shared" ca="1" si="1268"/>
        <v>5</v>
      </c>
      <c r="L5792" s="7" t="str">
        <f t="shared" ca="1" si="1269"/>
        <v>Credit Card</v>
      </c>
      <c r="M5792" s="7" t="str">
        <f t="shared" ca="1" si="1270"/>
        <v>USA</v>
      </c>
      <c r="N5792" s="8" t="str">
        <f t="shared" ca="1" si="1271"/>
        <v>Delivered</v>
      </c>
    </row>
    <row r="5793" spans="1:14" x14ac:dyDescent="0.35">
      <c r="A5793" s="5" t="str">
        <f t="shared" si="1272"/>
        <v>AMZ15793</v>
      </c>
      <c r="B5793" s="6">
        <f t="shared" ca="1" si="1273"/>
        <v>45844</v>
      </c>
      <c r="C5793" s="7" t="str">
        <f t="shared" ca="1" si="1260"/>
        <v>CUS85570</v>
      </c>
      <c r="D5793" s="7" t="str">
        <f t="shared" ca="1" si="1261"/>
        <v>Electronics</v>
      </c>
      <c r="E5793" s="7" t="str">
        <f t="shared" ca="1" si="1262"/>
        <v>Yoga Mat</v>
      </c>
      <c r="F5793" s="7" t="str">
        <f t="shared" ca="1" si="1263"/>
        <v>Amazon Fulfilled</v>
      </c>
      <c r="G5793" s="7" t="str">
        <f t="shared" ca="1" si="1264"/>
        <v>Yes</v>
      </c>
      <c r="H5793" s="7">
        <f t="shared" ca="1" si="1265"/>
        <v>727</v>
      </c>
      <c r="I5793" s="7">
        <f t="shared" ca="1" si="1266"/>
        <v>2</v>
      </c>
      <c r="J5793" s="7">
        <f t="shared" ca="1" si="1267"/>
        <v>6</v>
      </c>
      <c r="K5793" s="7">
        <f t="shared" ca="1" si="1268"/>
        <v>12</v>
      </c>
      <c r="L5793" s="7" t="str">
        <f t="shared" ca="1" si="1269"/>
        <v>Amazon Pay</v>
      </c>
      <c r="M5793" s="7" t="str">
        <f t="shared" ca="1" si="1270"/>
        <v>USA</v>
      </c>
      <c r="N5793" s="8" t="str">
        <f t="shared" ca="1" si="1271"/>
        <v>Delivered</v>
      </c>
    </row>
    <row r="5794" spans="1:14" x14ac:dyDescent="0.35">
      <c r="A5794" s="5" t="str">
        <f t="shared" si="1272"/>
        <v>AMZ15794</v>
      </c>
      <c r="B5794" s="6">
        <f t="shared" ca="1" si="1273"/>
        <v>46021</v>
      </c>
      <c r="C5794" s="7" t="str">
        <f t="shared" ca="1" si="1260"/>
        <v>CUS17808</v>
      </c>
      <c r="D5794" s="7" t="str">
        <f t="shared" ca="1" si="1261"/>
        <v>Home &amp; Kitchen</v>
      </c>
      <c r="E5794" s="7" t="str">
        <f t="shared" ca="1" si="1262"/>
        <v>Cotton T-Shirt</v>
      </c>
      <c r="F5794" s="7" t="str">
        <f t="shared" ca="1" si="1263"/>
        <v>Amazon Fulfilled</v>
      </c>
      <c r="G5794" s="7" t="str">
        <f t="shared" ca="1" si="1264"/>
        <v>No</v>
      </c>
      <c r="H5794" s="7">
        <f t="shared" ca="1" si="1265"/>
        <v>612</v>
      </c>
      <c r="I5794" s="7">
        <f t="shared" ca="1" si="1266"/>
        <v>4</v>
      </c>
      <c r="J5794" s="7">
        <f t="shared" ca="1" si="1267"/>
        <v>36</v>
      </c>
      <c r="K5794" s="7">
        <f t="shared" ca="1" si="1268"/>
        <v>8</v>
      </c>
      <c r="L5794" s="7" t="str">
        <f t="shared" ca="1" si="1269"/>
        <v>Credit Card</v>
      </c>
      <c r="M5794" s="7" t="str">
        <f t="shared" ca="1" si="1270"/>
        <v>UK</v>
      </c>
      <c r="N5794" s="8" t="str">
        <f t="shared" ca="1" si="1271"/>
        <v>Delivered</v>
      </c>
    </row>
    <row r="5795" spans="1:14" x14ac:dyDescent="0.35">
      <c r="A5795" s="5" t="str">
        <f t="shared" si="1272"/>
        <v>AMZ15795</v>
      </c>
      <c r="B5795" s="6">
        <f t="shared" ca="1" si="1273"/>
        <v>45947</v>
      </c>
      <c r="C5795" s="7" t="str">
        <f t="shared" ca="1" si="1260"/>
        <v>CUS91392</v>
      </c>
      <c r="D5795" s="7" t="str">
        <f t="shared" ca="1" si="1261"/>
        <v>Books</v>
      </c>
      <c r="E5795" s="7" t="str">
        <f t="shared" ca="1" si="1262"/>
        <v>Water Bottle</v>
      </c>
      <c r="F5795" s="7" t="str">
        <f t="shared" ca="1" si="1263"/>
        <v>Third-Party Seller</v>
      </c>
      <c r="G5795" s="7" t="str">
        <f t="shared" ca="1" si="1264"/>
        <v>No</v>
      </c>
      <c r="H5795" s="7">
        <f t="shared" ca="1" si="1265"/>
        <v>521</v>
      </c>
      <c r="I5795" s="7">
        <f t="shared" ca="1" si="1266"/>
        <v>4</v>
      </c>
      <c r="J5795" s="7">
        <f t="shared" ca="1" si="1267"/>
        <v>1</v>
      </c>
      <c r="K5795" s="7">
        <f t="shared" ca="1" si="1268"/>
        <v>8</v>
      </c>
      <c r="L5795" s="7" t="str">
        <f t="shared" ca="1" si="1269"/>
        <v>Amazon Pay</v>
      </c>
      <c r="M5795" s="7" t="str">
        <f t="shared" ca="1" si="1270"/>
        <v>UK</v>
      </c>
      <c r="N5795" s="8" t="str">
        <f t="shared" ca="1" si="1271"/>
        <v>Delivered</v>
      </c>
    </row>
    <row r="5796" spans="1:14" x14ac:dyDescent="0.35">
      <c r="A5796" s="5" t="str">
        <f t="shared" si="1272"/>
        <v>AMZ15796</v>
      </c>
      <c r="B5796" s="6">
        <f t="shared" ca="1" si="1273"/>
        <v>45871</v>
      </c>
      <c r="C5796" s="7" t="str">
        <f t="shared" ca="1" si="1260"/>
        <v>CUS45397</v>
      </c>
      <c r="D5796" s="7" t="str">
        <f t="shared" ca="1" si="1261"/>
        <v>Home &amp; Kitchen</v>
      </c>
      <c r="E5796" s="7" t="str">
        <f t="shared" ca="1" si="1262"/>
        <v>Water Bottle</v>
      </c>
      <c r="F5796" s="7" t="str">
        <f t="shared" ca="1" si="1263"/>
        <v>Amazon Fulfilled</v>
      </c>
      <c r="G5796" s="7" t="str">
        <f t="shared" ca="1" si="1264"/>
        <v>No</v>
      </c>
      <c r="H5796" s="7">
        <f t="shared" ca="1" si="1265"/>
        <v>317</v>
      </c>
      <c r="I5796" s="7">
        <f t="shared" ca="1" si="1266"/>
        <v>3</v>
      </c>
      <c r="J5796" s="7">
        <f t="shared" ca="1" si="1267"/>
        <v>4</v>
      </c>
      <c r="K5796" s="7">
        <f t="shared" ca="1" si="1268"/>
        <v>15</v>
      </c>
      <c r="L5796" s="7" t="str">
        <f t="shared" ca="1" si="1269"/>
        <v>UPI</v>
      </c>
      <c r="M5796" s="7" t="str">
        <f t="shared" ca="1" si="1270"/>
        <v>UK</v>
      </c>
      <c r="N5796" s="8" t="str">
        <f t="shared" ca="1" si="1271"/>
        <v>Cancelled</v>
      </c>
    </row>
    <row r="5797" spans="1:14" x14ac:dyDescent="0.35">
      <c r="A5797" s="5" t="str">
        <f t="shared" si="1272"/>
        <v>AMZ15797</v>
      </c>
      <c r="B5797" s="6">
        <f t="shared" ca="1" si="1273"/>
        <v>45937</v>
      </c>
      <c r="C5797" s="7" t="str">
        <f t="shared" ca="1" si="1260"/>
        <v>CUS29112</v>
      </c>
      <c r="D5797" s="7" t="str">
        <f t="shared" ca="1" si="1261"/>
        <v>Electronics</v>
      </c>
      <c r="E5797" s="7" t="str">
        <f t="shared" ca="1" si="1262"/>
        <v>Air  Fryer</v>
      </c>
      <c r="F5797" s="7" t="str">
        <f t="shared" ca="1" si="1263"/>
        <v>Third-Party Seller</v>
      </c>
      <c r="G5797" s="7" t="str">
        <f t="shared" ca="1" si="1264"/>
        <v>No</v>
      </c>
      <c r="H5797" s="7">
        <f t="shared" ca="1" si="1265"/>
        <v>328</v>
      </c>
      <c r="I5797" s="7">
        <f t="shared" ca="1" si="1266"/>
        <v>2</v>
      </c>
      <c r="J5797" s="7">
        <f t="shared" ca="1" si="1267"/>
        <v>15</v>
      </c>
      <c r="K5797" s="7">
        <f t="shared" ca="1" si="1268"/>
        <v>5</v>
      </c>
      <c r="L5797" s="7" t="str">
        <f t="shared" ca="1" si="1269"/>
        <v>Net Banking</v>
      </c>
      <c r="M5797" s="7" t="str">
        <f t="shared" ca="1" si="1270"/>
        <v>UK</v>
      </c>
      <c r="N5797" s="8" t="str">
        <f t="shared" ca="1" si="1271"/>
        <v>Delivered</v>
      </c>
    </row>
    <row r="5798" spans="1:14" x14ac:dyDescent="0.35">
      <c r="A5798" s="5" t="str">
        <f t="shared" si="1272"/>
        <v>AMZ15798</v>
      </c>
      <c r="B5798" s="6">
        <f t="shared" ca="1" si="1273"/>
        <v>45976</v>
      </c>
      <c r="C5798" s="7" t="str">
        <f t="shared" ca="1" si="1260"/>
        <v>CUS98854</v>
      </c>
      <c r="D5798" s="7" t="str">
        <f t="shared" ca="1" si="1261"/>
        <v>Electronics</v>
      </c>
      <c r="E5798" s="7" t="str">
        <f t="shared" ca="1" si="1262"/>
        <v>Running Shoes</v>
      </c>
      <c r="F5798" s="7" t="str">
        <f t="shared" ca="1" si="1263"/>
        <v>Amazon Fulfilled</v>
      </c>
      <c r="G5798" s="7" t="str">
        <f t="shared" ca="1" si="1264"/>
        <v>No</v>
      </c>
      <c r="H5798" s="7">
        <f t="shared" ca="1" si="1265"/>
        <v>469</v>
      </c>
      <c r="I5798" s="7">
        <f t="shared" ca="1" si="1266"/>
        <v>1</v>
      </c>
      <c r="J5798" s="7">
        <f t="shared" ca="1" si="1267"/>
        <v>13</v>
      </c>
      <c r="K5798" s="7">
        <f t="shared" ca="1" si="1268"/>
        <v>15</v>
      </c>
      <c r="L5798" s="7" t="str">
        <f t="shared" ca="1" si="1269"/>
        <v>UPI</v>
      </c>
      <c r="M5798" s="7" t="str">
        <f t="shared" ca="1" si="1270"/>
        <v>UK</v>
      </c>
      <c r="N5798" s="8" t="str">
        <f t="shared" ca="1" si="1271"/>
        <v>Delivered</v>
      </c>
    </row>
    <row r="5799" spans="1:14" x14ac:dyDescent="0.35">
      <c r="A5799" s="5" t="str">
        <f t="shared" si="1272"/>
        <v>AMZ15799</v>
      </c>
      <c r="B5799" s="6">
        <f t="shared" ca="1" si="1273"/>
        <v>45999</v>
      </c>
      <c r="C5799" s="7" t="str">
        <f t="shared" ca="1" si="1260"/>
        <v>CUS98433</v>
      </c>
      <c r="D5799" s="7" t="str">
        <f t="shared" ca="1" si="1261"/>
        <v>Sports</v>
      </c>
      <c r="E5799" s="7" t="str">
        <f t="shared" ca="1" si="1262"/>
        <v>Smart Watch</v>
      </c>
      <c r="F5799" s="7" t="str">
        <f t="shared" ca="1" si="1263"/>
        <v>Amazon Fulfilled</v>
      </c>
      <c r="G5799" s="7" t="str">
        <f t="shared" ca="1" si="1264"/>
        <v>No</v>
      </c>
      <c r="H5799" s="7">
        <f t="shared" ca="1" si="1265"/>
        <v>219</v>
      </c>
      <c r="I5799" s="7">
        <f t="shared" ca="1" si="1266"/>
        <v>2</v>
      </c>
      <c r="J5799" s="7">
        <f t="shared" ca="1" si="1267"/>
        <v>40</v>
      </c>
      <c r="K5799" s="7">
        <f t="shared" ca="1" si="1268"/>
        <v>13</v>
      </c>
      <c r="L5799" s="7" t="str">
        <f t="shared" ca="1" si="1269"/>
        <v>Net Banking</v>
      </c>
      <c r="M5799" s="7" t="str">
        <f t="shared" ca="1" si="1270"/>
        <v>India</v>
      </c>
      <c r="N5799" s="8" t="str">
        <f t="shared" ca="1" si="1271"/>
        <v>Delivered</v>
      </c>
    </row>
    <row r="5800" spans="1:14" x14ac:dyDescent="0.35">
      <c r="A5800" s="5" t="str">
        <f t="shared" si="1272"/>
        <v>AMZ15800</v>
      </c>
      <c r="B5800" s="6">
        <f t="shared" ca="1" si="1273"/>
        <v>45926</v>
      </c>
      <c r="C5800" s="7" t="str">
        <f t="shared" ca="1" si="1260"/>
        <v>CUS11601</v>
      </c>
      <c r="D5800" s="7" t="str">
        <f t="shared" ca="1" si="1261"/>
        <v>Electronics</v>
      </c>
      <c r="E5800" s="7" t="str">
        <f t="shared" ca="1" si="1262"/>
        <v>Air  Fryer</v>
      </c>
      <c r="F5800" s="7" t="str">
        <f t="shared" ca="1" si="1263"/>
        <v>Amazon Fulfilled</v>
      </c>
      <c r="G5800" s="7" t="str">
        <f t="shared" ca="1" si="1264"/>
        <v>Yes</v>
      </c>
      <c r="H5800" s="7">
        <f t="shared" ca="1" si="1265"/>
        <v>774</v>
      </c>
      <c r="I5800" s="7">
        <f t="shared" ca="1" si="1266"/>
        <v>1</v>
      </c>
      <c r="J5800" s="7">
        <f t="shared" ca="1" si="1267"/>
        <v>19</v>
      </c>
      <c r="K5800" s="7">
        <f t="shared" ca="1" si="1268"/>
        <v>9</v>
      </c>
      <c r="L5800" s="7" t="str">
        <f t="shared" ca="1" si="1269"/>
        <v>Net Banking</v>
      </c>
      <c r="M5800" s="7" t="str">
        <f t="shared" ca="1" si="1270"/>
        <v>UK</v>
      </c>
      <c r="N5800" s="8" t="str">
        <f t="shared" ca="1" si="1271"/>
        <v>Returned</v>
      </c>
    </row>
    <row r="5801" spans="1:14" x14ac:dyDescent="0.35">
      <c r="A5801" s="5" t="str">
        <f t="shared" si="1272"/>
        <v>AMZ15801</v>
      </c>
      <c r="B5801" s="6">
        <f t="shared" ca="1" si="1273"/>
        <v>45845</v>
      </c>
      <c r="C5801" s="7" t="str">
        <f t="shared" ca="1" si="1260"/>
        <v>CUS99683</v>
      </c>
      <c r="D5801" s="7" t="str">
        <f t="shared" ca="1" si="1261"/>
        <v>Electronics</v>
      </c>
      <c r="E5801" s="7" t="str">
        <f t="shared" ca="1" si="1262"/>
        <v>Iphone Charger</v>
      </c>
      <c r="F5801" s="7" t="str">
        <f t="shared" ca="1" si="1263"/>
        <v>Third-Party Seller</v>
      </c>
      <c r="G5801" s="7" t="str">
        <f t="shared" ca="1" si="1264"/>
        <v>No</v>
      </c>
      <c r="H5801" s="7">
        <f t="shared" ca="1" si="1265"/>
        <v>336</v>
      </c>
      <c r="I5801" s="7">
        <f t="shared" ca="1" si="1266"/>
        <v>3</v>
      </c>
      <c r="J5801" s="7">
        <f t="shared" ca="1" si="1267"/>
        <v>7</v>
      </c>
      <c r="K5801" s="7">
        <f t="shared" ca="1" si="1268"/>
        <v>14</v>
      </c>
      <c r="L5801" s="7" t="str">
        <f t="shared" ca="1" si="1269"/>
        <v>Amazon Pay</v>
      </c>
      <c r="M5801" s="7" t="str">
        <f t="shared" ca="1" si="1270"/>
        <v>India</v>
      </c>
      <c r="N5801" s="8" t="str">
        <f t="shared" ca="1" si="1271"/>
        <v>Cancelled</v>
      </c>
    </row>
    <row r="5802" spans="1:14" x14ac:dyDescent="0.35">
      <c r="A5802" s="5" t="str">
        <f t="shared" si="1272"/>
        <v>AMZ15802</v>
      </c>
      <c r="B5802" s="6">
        <f t="shared" ca="1" si="1273"/>
        <v>45857</v>
      </c>
      <c r="C5802" s="7" t="str">
        <f t="shared" ca="1" si="1260"/>
        <v>CUS20726</v>
      </c>
      <c r="D5802" s="7" t="str">
        <f t="shared" ca="1" si="1261"/>
        <v>Sports</v>
      </c>
      <c r="E5802" s="7" t="str">
        <f t="shared" ca="1" si="1262"/>
        <v>Cotton T-Shirt</v>
      </c>
      <c r="F5802" s="7" t="str">
        <f t="shared" ca="1" si="1263"/>
        <v>Third-Party Seller</v>
      </c>
      <c r="G5802" s="7" t="str">
        <f t="shared" ca="1" si="1264"/>
        <v>Yes</v>
      </c>
      <c r="H5802" s="7">
        <f t="shared" ca="1" si="1265"/>
        <v>547</v>
      </c>
      <c r="I5802" s="7">
        <f t="shared" ca="1" si="1266"/>
        <v>4</v>
      </c>
      <c r="J5802" s="7">
        <f t="shared" ca="1" si="1267"/>
        <v>32</v>
      </c>
      <c r="K5802" s="7">
        <f t="shared" ca="1" si="1268"/>
        <v>10</v>
      </c>
      <c r="L5802" s="7" t="str">
        <f t="shared" ca="1" si="1269"/>
        <v>Amazon Pay</v>
      </c>
      <c r="M5802" s="7" t="str">
        <f t="shared" ca="1" si="1270"/>
        <v>UK</v>
      </c>
      <c r="N5802" s="8" t="str">
        <f t="shared" ca="1" si="1271"/>
        <v>Delivered</v>
      </c>
    </row>
    <row r="5803" spans="1:14" x14ac:dyDescent="0.35">
      <c r="A5803" s="5" t="str">
        <f t="shared" si="1272"/>
        <v>AMZ15803</v>
      </c>
      <c r="B5803" s="6">
        <f t="shared" ca="1" si="1273"/>
        <v>45996</v>
      </c>
      <c r="C5803" s="7" t="str">
        <f t="shared" ca="1" si="1260"/>
        <v>CUS18836</v>
      </c>
      <c r="D5803" s="7" t="str">
        <f t="shared" ca="1" si="1261"/>
        <v>Home &amp; Kitchen</v>
      </c>
      <c r="E5803" s="7" t="str">
        <f t="shared" ca="1" si="1262"/>
        <v>Air  Fryer</v>
      </c>
      <c r="F5803" s="7" t="str">
        <f t="shared" ca="1" si="1263"/>
        <v>Third-Party Seller</v>
      </c>
      <c r="G5803" s="7" t="str">
        <f t="shared" ca="1" si="1264"/>
        <v>Yes</v>
      </c>
      <c r="H5803" s="7">
        <f t="shared" ca="1" si="1265"/>
        <v>439</v>
      </c>
      <c r="I5803" s="7">
        <f t="shared" ca="1" si="1266"/>
        <v>1</v>
      </c>
      <c r="J5803" s="7">
        <f t="shared" ca="1" si="1267"/>
        <v>39</v>
      </c>
      <c r="K5803" s="7">
        <f t="shared" ca="1" si="1268"/>
        <v>4</v>
      </c>
      <c r="L5803" s="7" t="str">
        <f t="shared" ca="1" si="1269"/>
        <v>Credit Card</v>
      </c>
      <c r="M5803" s="7" t="str">
        <f t="shared" ca="1" si="1270"/>
        <v>India</v>
      </c>
      <c r="N5803" s="8" t="str">
        <f t="shared" ca="1" si="1271"/>
        <v>Delivered</v>
      </c>
    </row>
    <row r="5804" spans="1:14" x14ac:dyDescent="0.35">
      <c r="A5804" s="5" t="str">
        <f t="shared" si="1272"/>
        <v>AMZ15804</v>
      </c>
      <c r="B5804" s="6">
        <f t="shared" ca="1" si="1273"/>
        <v>45942</v>
      </c>
      <c r="C5804" s="7" t="str">
        <f t="shared" ca="1" si="1260"/>
        <v>CUS40657</v>
      </c>
      <c r="D5804" s="7" t="str">
        <f t="shared" ca="1" si="1261"/>
        <v>Sports</v>
      </c>
      <c r="E5804" s="7" t="str">
        <f t="shared" ca="1" si="1262"/>
        <v>Face Cream</v>
      </c>
      <c r="F5804" s="7" t="str">
        <f t="shared" ca="1" si="1263"/>
        <v>Third-Party Seller</v>
      </c>
      <c r="G5804" s="7" t="str">
        <f t="shared" ca="1" si="1264"/>
        <v>No</v>
      </c>
      <c r="H5804" s="7">
        <f t="shared" ca="1" si="1265"/>
        <v>714</v>
      </c>
      <c r="I5804" s="7">
        <f t="shared" ca="1" si="1266"/>
        <v>3</v>
      </c>
      <c r="J5804" s="7">
        <f t="shared" ca="1" si="1267"/>
        <v>32</v>
      </c>
      <c r="K5804" s="7">
        <f t="shared" ca="1" si="1268"/>
        <v>4</v>
      </c>
      <c r="L5804" s="7" t="str">
        <f t="shared" ca="1" si="1269"/>
        <v>Net Banking</v>
      </c>
      <c r="M5804" s="7" t="str">
        <f t="shared" ca="1" si="1270"/>
        <v>UK</v>
      </c>
      <c r="N5804" s="8" t="str">
        <f t="shared" ca="1" si="1271"/>
        <v>Cancelled</v>
      </c>
    </row>
    <row r="5805" spans="1:14" x14ac:dyDescent="0.35">
      <c r="A5805" s="5" t="str">
        <f t="shared" si="1272"/>
        <v>AMZ15805</v>
      </c>
      <c r="B5805" s="6">
        <f t="shared" ca="1" si="1273"/>
        <v>45981</v>
      </c>
      <c r="C5805" s="7" t="str">
        <f t="shared" ca="1" si="1260"/>
        <v>CUS90620</v>
      </c>
      <c r="D5805" s="7" t="str">
        <f t="shared" ca="1" si="1261"/>
        <v>Sports</v>
      </c>
      <c r="E5805" s="7" t="str">
        <f t="shared" ca="1" si="1262"/>
        <v>Noise Cancelling Headphones</v>
      </c>
      <c r="F5805" s="7" t="str">
        <f t="shared" ca="1" si="1263"/>
        <v>Amazon Fulfilled</v>
      </c>
      <c r="G5805" s="7" t="str">
        <f t="shared" ca="1" si="1264"/>
        <v>No</v>
      </c>
      <c r="H5805" s="7">
        <f t="shared" ca="1" si="1265"/>
        <v>243</v>
      </c>
      <c r="I5805" s="7">
        <f t="shared" ca="1" si="1266"/>
        <v>3</v>
      </c>
      <c r="J5805" s="7">
        <f t="shared" ca="1" si="1267"/>
        <v>30</v>
      </c>
      <c r="K5805" s="7">
        <f t="shared" ca="1" si="1268"/>
        <v>15</v>
      </c>
      <c r="L5805" s="7" t="str">
        <f t="shared" ca="1" si="1269"/>
        <v>UPI</v>
      </c>
      <c r="M5805" s="7" t="str">
        <f t="shared" ca="1" si="1270"/>
        <v>Canada</v>
      </c>
      <c r="N5805" s="8" t="str">
        <f t="shared" ca="1" si="1271"/>
        <v>Delivered</v>
      </c>
    </row>
    <row r="5806" spans="1:14" x14ac:dyDescent="0.35">
      <c r="A5806" s="5" t="str">
        <f t="shared" si="1272"/>
        <v>AMZ15806</v>
      </c>
      <c r="B5806" s="6">
        <f t="shared" ca="1" si="1273"/>
        <v>45953</v>
      </c>
      <c r="C5806" s="7" t="str">
        <f t="shared" ca="1" si="1260"/>
        <v>CUS73762</v>
      </c>
      <c r="D5806" s="7" t="str">
        <f t="shared" ca="1" si="1261"/>
        <v>Home &amp; Kitchen</v>
      </c>
      <c r="E5806" s="7" t="str">
        <f t="shared" ca="1" si="1262"/>
        <v>Face Cream</v>
      </c>
      <c r="F5806" s="7" t="str">
        <f t="shared" ca="1" si="1263"/>
        <v>Third-Party Seller</v>
      </c>
      <c r="G5806" s="7" t="str">
        <f t="shared" ca="1" si="1264"/>
        <v>No</v>
      </c>
      <c r="H5806" s="7">
        <f t="shared" ca="1" si="1265"/>
        <v>279</v>
      </c>
      <c r="I5806" s="7">
        <f t="shared" ca="1" si="1266"/>
        <v>2</v>
      </c>
      <c r="J5806" s="7">
        <f t="shared" ca="1" si="1267"/>
        <v>20</v>
      </c>
      <c r="K5806" s="7">
        <f t="shared" ca="1" si="1268"/>
        <v>12</v>
      </c>
      <c r="L5806" s="7" t="str">
        <f t="shared" ca="1" si="1269"/>
        <v>Debit Card</v>
      </c>
      <c r="M5806" s="7" t="str">
        <f t="shared" ca="1" si="1270"/>
        <v>USA</v>
      </c>
      <c r="N5806" s="8" t="str">
        <f t="shared" ca="1" si="1271"/>
        <v>Delivered</v>
      </c>
    </row>
    <row r="5807" spans="1:14" x14ac:dyDescent="0.35">
      <c r="A5807" s="5" t="str">
        <f t="shared" si="1272"/>
        <v>AMZ15807</v>
      </c>
      <c r="B5807" s="6">
        <f t="shared" ca="1" si="1273"/>
        <v>45912</v>
      </c>
      <c r="C5807" s="7" t="str">
        <f t="shared" ca="1" si="1260"/>
        <v>CUS81318</v>
      </c>
      <c r="D5807" s="7" t="str">
        <f t="shared" ca="1" si="1261"/>
        <v>Books</v>
      </c>
      <c r="E5807" s="7" t="str">
        <f t="shared" ca="1" si="1262"/>
        <v>Cotton T-Shirt</v>
      </c>
      <c r="F5807" s="7" t="str">
        <f t="shared" ca="1" si="1263"/>
        <v>Third-Party Seller</v>
      </c>
      <c r="G5807" s="7" t="str">
        <f t="shared" ca="1" si="1264"/>
        <v>Yes</v>
      </c>
      <c r="H5807" s="7">
        <f t="shared" ca="1" si="1265"/>
        <v>430</v>
      </c>
      <c r="I5807" s="7">
        <f t="shared" ca="1" si="1266"/>
        <v>4</v>
      </c>
      <c r="J5807" s="7">
        <f t="shared" ca="1" si="1267"/>
        <v>36</v>
      </c>
      <c r="K5807" s="7">
        <f t="shared" ca="1" si="1268"/>
        <v>7</v>
      </c>
      <c r="L5807" s="7" t="str">
        <f t="shared" ca="1" si="1269"/>
        <v>UPI</v>
      </c>
      <c r="M5807" s="7" t="str">
        <f t="shared" ca="1" si="1270"/>
        <v>Canada</v>
      </c>
      <c r="N5807" s="8" t="str">
        <f t="shared" ca="1" si="1271"/>
        <v>Delivered</v>
      </c>
    </row>
    <row r="5808" spans="1:14" x14ac:dyDescent="0.35">
      <c r="A5808" s="5" t="str">
        <f t="shared" si="1272"/>
        <v>AMZ15808</v>
      </c>
      <c r="B5808" s="6">
        <f t="shared" ca="1" si="1273"/>
        <v>45901</v>
      </c>
      <c r="C5808" s="7" t="str">
        <f t="shared" ca="1" si="1260"/>
        <v>CUS93616</v>
      </c>
      <c r="D5808" s="7" t="str">
        <f t="shared" ca="1" si="1261"/>
        <v>Sports</v>
      </c>
      <c r="E5808" s="7" t="str">
        <f t="shared" ca="1" si="1262"/>
        <v>Smart Watch</v>
      </c>
      <c r="F5808" s="7" t="str">
        <f t="shared" ca="1" si="1263"/>
        <v>Amazon Fulfilled</v>
      </c>
      <c r="G5808" s="7" t="str">
        <f t="shared" ca="1" si="1264"/>
        <v>Yes</v>
      </c>
      <c r="H5808" s="7">
        <f t="shared" ca="1" si="1265"/>
        <v>246</v>
      </c>
      <c r="I5808" s="7">
        <f t="shared" ca="1" si="1266"/>
        <v>2</v>
      </c>
      <c r="J5808" s="7">
        <f t="shared" ca="1" si="1267"/>
        <v>3</v>
      </c>
      <c r="K5808" s="7">
        <f t="shared" ca="1" si="1268"/>
        <v>5</v>
      </c>
      <c r="L5808" s="7" t="str">
        <f t="shared" ca="1" si="1269"/>
        <v>Debit Card</v>
      </c>
      <c r="M5808" s="7" t="str">
        <f t="shared" ca="1" si="1270"/>
        <v>India</v>
      </c>
      <c r="N5808" s="8" t="str">
        <f t="shared" ca="1" si="1271"/>
        <v>Cancelled</v>
      </c>
    </row>
    <row r="5809" spans="1:14" x14ac:dyDescent="0.35">
      <c r="A5809" s="5" t="str">
        <f t="shared" si="1272"/>
        <v>AMZ15809</v>
      </c>
      <c r="B5809" s="6">
        <f t="shared" ca="1" si="1273"/>
        <v>45966</v>
      </c>
      <c r="C5809" s="7" t="str">
        <f t="shared" ca="1" si="1260"/>
        <v>CUS85732</v>
      </c>
      <c r="D5809" s="7" t="str">
        <f t="shared" ca="1" si="1261"/>
        <v>Beauty</v>
      </c>
      <c r="E5809" s="7" t="str">
        <f t="shared" ca="1" si="1262"/>
        <v>Iphone Charger</v>
      </c>
      <c r="F5809" s="7" t="str">
        <f t="shared" ca="1" si="1263"/>
        <v>Third-Party Seller</v>
      </c>
      <c r="G5809" s="7" t="str">
        <f t="shared" ca="1" si="1264"/>
        <v>No</v>
      </c>
      <c r="H5809" s="7">
        <f t="shared" ca="1" si="1265"/>
        <v>518</v>
      </c>
      <c r="I5809" s="7">
        <f t="shared" ca="1" si="1266"/>
        <v>3</v>
      </c>
      <c r="J5809" s="7">
        <f t="shared" ca="1" si="1267"/>
        <v>32</v>
      </c>
      <c r="K5809" s="7">
        <f t="shared" ca="1" si="1268"/>
        <v>13</v>
      </c>
      <c r="L5809" s="7" t="str">
        <f t="shared" ca="1" si="1269"/>
        <v>Credit Card</v>
      </c>
      <c r="M5809" s="7" t="str">
        <f t="shared" ca="1" si="1270"/>
        <v>Canada</v>
      </c>
      <c r="N5809" s="8" t="str">
        <f t="shared" ca="1" si="1271"/>
        <v>Delivered</v>
      </c>
    </row>
    <row r="5810" spans="1:14" x14ac:dyDescent="0.35">
      <c r="A5810" s="5" t="str">
        <f t="shared" si="1272"/>
        <v>AMZ15810</v>
      </c>
      <c r="B5810" s="6">
        <f t="shared" ca="1" si="1273"/>
        <v>45851</v>
      </c>
      <c r="C5810" s="7" t="str">
        <f t="shared" ca="1" si="1260"/>
        <v>CUS90395</v>
      </c>
      <c r="D5810" s="7" t="str">
        <f t="shared" ca="1" si="1261"/>
        <v>Beauty</v>
      </c>
      <c r="E5810" s="7" t="str">
        <f t="shared" ca="1" si="1262"/>
        <v>Yoga Mat</v>
      </c>
      <c r="F5810" s="7" t="str">
        <f t="shared" ca="1" si="1263"/>
        <v>Amazon Fulfilled</v>
      </c>
      <c r="G5810" s="7" t="str">
        <f t="shared" ca="1" si="1264"/>
        <v>No</v>
      </c>
      <c r="H5810" s="7">
        <f t="shared" ca="1" si="1265"/>
        <v>303</v>
      </c>
      <c r="I5810" s="7">
        <f t="shared" ca="1" si="1266"/>
        <v>3</v>
      </c>
      <c r="J5810" s="7">
        <f t="shared" ca="1" si="1267"/>
        <v>19</v>
      </c>
      <c r="K5810" s="7">
        <f t="shared" ca="1" si="1268"/>
        <v>4</v>
      </c>
      <c r="L5810" s="7" t="str">
        <f t="shared" ca="1" si="1269"/>
        <v>Credit Card</v>
      </c>
      <c r="M5810" s="7" t="str">
        <f t="shared" ca="1" si="1270"/>
        <v>UK</v>
      </c>
      <c r="N5810" s="8" t="str">
        <f t="shared" ca="1" si="1271"/>
        <v>Delivered</v>
      </c>
    </row>
    <row r="5811" spans="1:14" x14ac:dyDescent="0.35">
      <c r="A5811" s="5" t="str">
        <f t="shared" si="1272"/>
        <v>AMZ15811</v>
      </c>
      <c r="B5811" s="6">
        <f t="shared" ca="1" si="1273"/>
        <v>45994</v>
      </c>
      <c r="C5811" s="7" t="str">
        <f t="shared" ca="1" si="1260"/>
        <v>CUS31230</v>
      </c>
      <c r="D5811" s="7" t="str">
        <f t="shared" ca="1" si="1261"/>
        <v>Fashion</v>
      </c>
      <c r="E5811" s="7" t="str">
        <f t="shared" ca="1" si="1262"/>
        <v>Smart Watch</v>
      </c>
      <c r="F5811" s="7" t="str">
        <f t="shared" ca="1" si="1263"/>
        <v>Third-Party Seller</v>
      </c>
      <c r="G5811" s="7" t="str">
        <f t="shared" ca="1" si="1264"/>
        <v>No</v>
      </c>
      <c r="H5811" s="7">
        <f t="shared" ca="1" si="1265"/>
        <v>443</v>
      </c>
      <c r="I5811" s="7">
        <f t="shared" ca="1" si="1266"/>
        <v>3</v>
      </c>
      <c r="J5811" s="7">
        <f t="shared" ca="1" si="1267"/>
        <v>12</v>
      </c>
      <c r="K5811" s="7">
        <f t="shared" ca="1" si="1268"/>
        <v>5</v>
      </c>
      <c r="L5811" s="7" t="str">
        <f t="shared" ca="1" si="1269"/>
        <v>Net Banking</v>
      </c>
      <c r="M5811" s="7" t="str">
        <f t="shared" ca="1" si="1270"/>
        <v>UK</v>
      </c>
      <c r="N5811" s="8" t="str">
        <f t="shared" ca="1" si="1271"/>
        <v>Delivered</v>
      </c>
    </row>
    <row r="5812" spans="1:14" x14ac:dyDescent="0.35">
      <c r="A5812" s="5" t="str">
        <f t="shared" si="1272"/>
        <v>AMZ15812</v>
      </c>
      <c r="B5812" s="6">
        <f t="shared" ca="1" si="1273"/>
        <v>45955</v>
      </c>
      <c r="C5812" s="7" t="str">
        <f t="shared" ca="1" si="1260"/>
        <v>CUS29977</v>
      </c>
      <c r="D5812" s="7" t="str">
        <f t="shared" ca="1" si="1261"/>
        <v>Books</v>
      </c>
      <c r="E5812" s="7" t="str">
        <f t="shared" ca="1" si="1262"/>
        <v>Air  Fryer</v>
      </c>
      <c r="F5812" s="7" t="str">
        <f t="shared" ca="1" si="1263"/>
        <v>Third-Party Seller</v>
      </c>
      <c r="G5812" s="7" t="str">
        <f t="shared" ca="1" si="1264"/>
        <v>No</v>
      </c>
      <c r="H5812" s="7">
        <f t="shared" ca="1" si="1265"/>
        <v>239</v>
      </c>
      <c r="I5812" s="7">
        <f t="shared" ca="1" si="1266"/>
        <v>1</v>
      </c>
      <c r="J5812" s="7">
        <f t="shared" ca="1" si="1267"/>
        <v>10</v>
      </c>
      <c r="K5812" s="7">
        <f t="shared" ca="1" si="1268"/>
        <v>14</v>
      </c>
      <c r="L5812" s="7" t="str">
        <f t="shared" ca="1" si="1269"/>
        <v>Net Banking</v>
      </c>
      <c r="M5812" s="7" t="str">
        <f t="shared" ca="1" si="1270"/>
        <v>India</v>
      </c>
      <c r="N5812" s="8" t="str">
        <f t="shared" ca="1" si="1271"/>
        <v>Cancelled</v>
      </c>
    </row>
    <row r="5813" spans="1:14" x14ac:dyDescent="0.35">
      <c r="A5813" s="5" t="str">
        <f t="shared" si="1272"/>
        <v>AMZ15813</v>
      </c>
      <c r="B5813" s="6">
        <f t="shared" ca="1" si="1273"/>
        <v>45865</v>
      </c>
      <c r="C5813" s="7" t="str">
        <f t="shared" ca="1" si="1260"/>
        <v>CUS56064</v>
      </c>
      <c r="D5813" s="7" t="str">
        <f t="shared" ca="1" si="1261"/>
        <v>Sports</v>
      </c>
      <c r="E5813" s="7" t="str">
        <f t="shared" ca="1" si="1262"/>
        <v>Bluetooth Speaker</v>
      </c>
      <c r="F5813" s="7" t="str">
        <f t="shared" ca="1" si="1263"/>
        <v>Third-Party Seller</v>
      </c>
      <c r="G5813" s="7" t="str">
        <f t="shared" ca="1" si="1264"/>
        <v>No</v>
      </c>
      <c r="H5813" s="7">
        <f t="shared" ca="1" si="1265"/>
        <v>623</v>
      </c>
      <c r="I5813" s="7">
        <f t="shared" ca="1" si="1266"/>
        <v>3</v>
      </c>
      <c r="J5813" s="7">
        <f t="shared" ca="1" si="1267"/>
        <v>12</v>
      </c>
      <c r="K5813" s="7">
        <f t="shared" ca="1" si="1268"/>
        <v>6</v>
      </c>
      <c r="L5813" s="7" t="str">
        <f t="shared" ca="1" si="1269"/>
        <v>Amazon Pay</v>
      </c>
      <c r="M5813" s="7" t="str">
        <f t="shared" ca="1" si="1270"/>
        <v>USA</v>
      </c>
      <c r="N5813" s="8" t="str">
        <f t="shared" ca="1" si="1271"/>
        <v>Delivered</v>
      </c>
    </row>
    <row r="5814" spans="1:14" x14ac:dyDescent="0.35">
      <c r="A5814" s="5" t="str">
        <f t="shared" si="1272"/>
        <v>AMZ15814</v>
      </c>
      <c r="B5814" s="6">
        <f t="shared" ca="1" si="1273"/>
        <v>45945</v>
      </c>
      <c r="C5814" s="7" t="str">
        <f t="shared" ca="1" si="1260"/>
        <v>CUS17533</v>
      </c>
      <c r="D5814" s="7" t="str">
        <f t="shared" ca="1" si="1261"/>
        <v>Sports</v>
      </c>
      <c r="E5814" s="7" t="str">
        <f t="shared" ca="1" si="1262"/>
        <v>Air  Fryer</v>
      </c>
      <c r="F5814" s="7" t="str">
        <f t="shared" ca="1" si="1263"/>
        <v>Amazon Fulfilled</v>
      </c>
      <c r="G5814" s="7" t="str">
        <f t="shared" ca="1" si="1264"/>
        <v>No</v>
      </c>
      <c r="H5814" s="7">
        <f t="shared" ca="1" si="1265"/>
        <v>752</v>
      </c>
      <c r="I5814" s="7">
        <f t="shared" ca="1" si="1266"/>
        <v>2</v>
      </c>
      <c r="J5814" s="7">
        <f t="shared" ca="1" si="1267"/>
        <v>21</v>
      </c>
      <c r="K5814" s="7">
        <f t="shared" ca="1" si="1268"/>
        <v>12</v>
      </c>
      <c r="L5814" s="7" t="str">
        <f t="shared" ca="1" si="1269"/>
        <v>Net Banking</v>
      </c>
      <c r="M5814" s="7" t="str">
        <f t="shared" ca="1" si="1270"/>
        <v>UK</v>
      </c>
      <c r="N5814" s="8" t="str">
        <f t="shared" ca="1" si="1271"/>
        <v>Delivered</v>
      </c>
    </row>
    <row r="5815" spans="1:14" x14ac:dyDescent="0.35">
      <c r="A5815" s="5" t="str">
        <f t="shared" si="1272"/>
        <v>AMZ15815</v>
      </c>
      <c r="B5815" s="6">
        <f t="shared" ca="1" si="1273"/>
        <v>45973</v>
      </c>
      <c r="C5815" s="7" t="str">
        <f t="shared" ca="1" si="1260"/>
        <v>CUS68199</v>
      </c>
      <c r="D5815" s="7" t="str">
        <f t="shared" ca="1" si="1261"/>
        <v>Books</v>
      </c>
      <c r="E5815" s="7" t="str">
        <f t="shared" ca="1" si="1262"/>
        <v>Water Bottle</v>
      </c>
      <c r="F5815" s="7" t="str">
        <f t="shared" ca="1" si="1263"/>
        <v>Amazon Fulfilled</v>
      </c>
      <c r="G5815" s="7" t="str">
        <f t="shared" ca="1" si="1264"/>
        <v>No</v>
      </c>
      <c r="H5815" s="7">
        <f t="shared" ca="1" si="1265"/>
        <v>130</v>
      </c>
      <c r="I5815" s="7">
        <f t="shared" ca="1" si="1266"/>
        <v>3</v>
      </c>
      <c r="J5815" s="7">
        <f t="shared" ca="1" si="1267"/>
        <v>38</v>
      </c>
      <c r="K5815" s="7">
        <f t="shared" ca="1" si="1268"/>
        <v>14</v>
      </c>
      <c r="L5815" s="7" t="str">
        <f t="shared" ca="1" si="1269"/>
        <v>Net Banking</v>
      </c>
      <c r="M5815" s="7" t="str">
        <f t="shared" ca="1" si="1270"/>
        <v>UK</v>
      </c>
      <c r="N5815" s="8" t="str">
        <f t="shared" ca="1" si="1271"/>
        <v>Delivered</v>
      </c>
    </row>
    <row r="5816" spans="1:14" x14ac:dyDescent="0.35">
      <c r="A5816" s="5" t="str">
        <f t="shared" si="1272"/>
        <v>AMZ15816</v>
      </c>
      <c r="B5816" s="6">
        <f t="shared" ca="1" si="1273"/>
        <v>45888</v>
      </c>
      <c r="C5816" s="7" t="str">
        <f t="shared" ca="1" si="1260"/>
        <v>CUS35650</v>
      </c>
      <c r="D5816" s="7" t="str">
        <f t="shared" ca="1" si="1261"/>
        <v>Fashion</v>
      </c>
      <c r="E5816" s="7" t="str">
        <f t="shared" ca="1" si="1262"/>
        <v>Iphone Charger</v>
      </c>
      <c r="F5816" s="7" t="str">
        <f t="shared" ca="1" si="1263"/>
        <v>Third-Party Seller</v>
      </c>
      <c r="G5816" s="7" t="str">
        <f t="shared" ca="1" si="1264"/>
        <v>Yes</v>
      </c>
      <c r="H5816" s="7">
        <f t="shared" ca="1" si="1265"/>
        <v>186</v>
      </c>
      <c r="I5816" s="7">
        <f t="shared" ca="1" si="1266"/>
        <v>3</v>
      </c>
      <c r="J5816" s="7">
        <f t="shared" ca="1" si="1267"/>
        <v>14</v>
      </c>
      <c r="K5816" s="7">
        <f t="shared" ca="1" si="1268"/>
        <v>9</v>
      </c>
      <c r="L5816" s="7" t="str">
        <f t="shared" ca="1" si="1269"/>
        <v>Amazon Pay</v>
      </c>
      <c r="M5816" s="7" t="str">
        <f t="shared" ca="1" si="1270"/>
        <v>India</v>
      </c>
      <c r="N5816" s="8" t="str">
        <f t="shared" ca="1" si="1271"/>
        <v>Delivered</v>
      </c>
    </row>
    <row r="5817" spans="1:14" x14ac:dyDescent="0.35">
      <c r="A5817" s="5" t="str">
        <f t="shared" si="1272"/>
        <v>AMZ15817</v>
      </c>
      <c r="B5817" s="6">
        <f t="shared" ca="1" si="1273"/>
        <v>45840</v>
      </c>
      <c r="C5817" s="7" t="str">
        <f t="shared" ca="1" si="1260"/>
        <v>CUS47945</v>
      </c>
      <c r="D5817" s="7" t="str">
        <f t="shared" ca="1" si="1261"/>
        <v>Home &amp; Kitchen</v>
      </c>
      <c r="E5817" s="7" t="str">
        <f t="shared" ca="1" si="1262"/>
        <v>Cotton T-Shirt</v>
      </c>
      <c r="F5817" s="7" t="str">
        <f t="shared" ca="1" si="1263"/>
        <v>Third-Party Seller</v>
      </c>
      <c r="G5817" s="7" t="str">
        <f t="shared" ca="1" si="1264"/>
        <v>No</v>
      </c>
      <c r="H5817" s="7">
        <f t="shared" ca="1" si="1265"/>
        <v>411</v>
      </c>
      <c r="I5817" s="7">
        <f t="shared" ca="1" si="1266"/>
        <v>1</v>
      </c>
      <c r="J5817" s="7">
        <f t="shared" ca="1" si="1267"/>
        <v>5</v>
      </c>
      <c r="K5817" s="7">
        <f t="shared" ca="1" si="1268"/>
        <v>4</v>
      </c>
      <c r="L5817" s="7" t="str">
        <f t="shared" ca="1" si="1269"/>
        <v>Net Banking</v>
      </c>
      <c r="M5817" s="7" t="str">
        <f t="shared" ca="1" si="1270"/>
        <v>UK</v>
      </c>
      <c r="N5817" s="8" t="str">
        <f t="shared" ca="1" si="1271"/>
        <v>Cancelled</v>
      </c>
    </row>
    <row r="5818" spans="1:14" x14ac:dyDescent="0.35">
      <c r="A5818" s="5" t="str">
        <f t="shared" si="1272"/>
        <v>AMZ15818</v>
      </c>
      <c r="B5818" s="6">
        <f t="shared" ca="1" si="1273"/>
        <v>45873</v>
      </c>
      <c r="C5818" s="7" t="str">
        <f t="shared" ca="1" si="1260"/>
        <v>CUS22671</v>
      </c>
      <c r="D5818" s="7" t="str">
        <f t="shared" ca="1" si="1261"/>
        <v>Beauty</v>
      </c>
      <c r="E5818" s="7" t="str">
        <f t="shared" ca="1" si="1262"/>
        <v>Iphone Charger</v>
      </c>
      <c r="F5818" s="7" t="str">
        <f t="shared" ca="1" si="1263"/>
        <v>Third-Party Seller</v>
      </c>
      <c r="G5818" s="7" t="str">
        <f t="shared" ca="1" si="1264"/>
        <v>Yes</v>
      </c>
      <c r="H5818" s="7">
        <f t="shared" ca="1" si="1265"/>
        <v>354</v>
      </c>
      <c r="I5818" s="7">
        <f t="shared" ca="1" si="1266"/>
        <v>3</v>
      </c>
      <c r="J5818" s="7">
        <f t="shared" ca="1" si="1267"/>
        <v>11</v>
      </c>
      <c r="K5818" s="7">
        <f t="shared" ca="1" si="1268"/>
        <v>3</v>
      </c>
      <c r="L5818" s="7" t="str">
        <f t="shared" ca="1" si="1269"/>
        <v>Debit Card</v>
      </c>
      <c r="M5818" s="7" t="str">
        <f t="shared" ca="1" si="1270"/>
        <v>UK</v>
      </c>
      <c r="N5818" s="8" t="str">
        <f t="shared" ca="1" si="1271"/>
        <v>Returned</v>
      </c>
    </row>
    <row r="5819" spans="1:14" x14ac:dyDescent="0.35">
      <c r="A5819" s="5" t="str">
        <f t="shared" si="1272"/>
        <v>AMZ15819</v>
      </c>
      <c r="B5819" s="6">
        <f t="shared" ca="1" si="1273"/>
        <v>45996</v>
      </c>
      <c r="C5819" s="7" t="str">
        <f t="shared" ca="1" si="1260"/>
        <v>CUS34650</v>
      </c>
      <c r="D5819" s="7" t="str">
        <f t="shared" ca="1" si="1261"/>
        <v>Home &amp; Kitchen</v>
      </c>
      <c r="E5819" s="7" t="str">
        <f t="shared" ca="1" si="1262"/>
        <v>Noise Cancelling Headphones</v>
      </c>
      <c r="F5819" s="7" t="str">
        <f t="shared" ca="1" si="1263"/>
        <v>Amazon Fulfilled</v>
      </c>
      <c r="G5819" s="7" t="str">
        <f t="shared" ca="1" si="1264"/>
        <v>No</v>
      </c>
      <c r="H5819" s="7">
        <f t="shared" ca="1" si="1265"/>
        <v>597</v>
      </c>
      <c r="I5819" s="7">
        <f t="shared" ca="1" si="1266"/>
        <v>4</v>
      </c>
      <c r="J5819" s="7">
        <f t="shared" ca="1" si="1267"/>
        <v>39</v>
      </c>
      <c r="K5819" s="7">
        <f t="shared" ca="1" si="1268"/>
        <v>3</v>
      </c>
      <c r="L5819" s="7" t="str">
        <f t="shared" ca="1" si="1269"/>
        <v>Debit Card</v>
      </c>
      <c r="M5819" s="7" t="str">
        <f t="shared" ca="1" si="1270"/>
        <v>India</v>
      </c>
      <c r="N5819" s="8" t="str">
        <f t="shared" ca="1" si="1271"/>
        <v>Returned</v>
      </c>
    </row>
    <row r="5820" spans="1:14" x14ac:dyDescent="0.35">
      <c r="A5820" s="5" t="str">
        <f t="shared" si="1272"/>
        <v>AMZ15820</v>
      </c>
      <c r="B5820" s="6">
        <f t="shared" ca="1" si="1273"/>
        <v>45855</v>
      </c>
      <c r="C5820" s="7" t="str">
        <f t="shared" ca="1" si="1260"/>
        <v>CUS76664</v>
      </c>
      <c r="D5820" s="7" t="str">
        <f t="shared" ca="1" si="1261"/>
        <v>Beauty</v>
      </c>
      <c r="E5820" s="7" t="str">
        <f t="shared" ca="1" si="1262"/>
        <v>Smart Watch</v>
      </c>
      <c r="F5820" s="7" t="str">
        <f t="shared" ca="1" si="1263"/>
        <v>Third-Party Seller</v>
      </c>
      <c r="G5820" s="7" t="str">
        <f t="shared" ca="1" si="1264"/>
        <v>Yes</v>
      </c>
      <c r="H5820" s="7">
        <f t="shared" ca="1" si="1265"/>
        <v>665</v>
      </c>
      <c r="I5820" s="7">
        <f t="shared" ca="1" si="1266"/>
        <v>2</v>
      </c>
      <c r="J5820" s="7">
        <f t="shared" ca="1" si="1267"/>
        <v>35</v>
      </c>
      <c r="K5820" s="7">
        <f t="shared" ca="1" si="1268"/>
        <v>4</v>
      </c>
      <c r="L5820" s="7" t="str">
        <f t="shared" ca="1" si="1269"/>
        <v>UPI</v>
      </c>
      <c r="M5820" s="7" t="str">
        <f t="shared" ca="1" si="1270"/>
        <v>Canada</v>
      </c>
      <c r="N5820" s="8" t="str">
        <f t="shared" ca="1" si="1271"/>
        <v>Delivered</v>
      </c>
    </row>
    <row r="5821" spans="1:14" x14ac:dyDescent="0.35">
      <c r="A5821" s="5" t="str">
        <f t="shared" si="1272"/>
        <v>AMZ15821</v>
      </c>
      <c r="B5821" s="6">
        <f t="shared" ca="1" si="1273"/>
        <v>46008</v>
      </c>
      <c r="C5821" s="7" t="str">
        <f t="shared" ca="1" si="1260"/>
        <v>CUS44991</v>
      </c>
      <c r="D5821" s="7" t="str">
        <f t="shared" ca="1" si="1261"/>
        <v>Beauty</v>
      </c>
      <c r="E5821" s="7" t="str">
        <f t="shared" ca="1" si="1262"/>
        <v>Cotton T-Shirt</v>
      </c>
      <c r="F5821" s="7" t="str">
        <f t="shared" ca="1" si="1263"/>
        <v>Third-Party Seller</v>
      </c>
      <c r="G5821" s="7" t="str">
        <f t="shared" ca="1" si="1264"/>
        <v>Yes</v>
      </c>
      <c r="H5821" s="7">
        <f t="shared" ca="1" si="1265"/>
        <v>719</v>
      </c>
      <c r="I5821" s="7">
        <f t="shared" ca="1" si="1266"/>
        <v>2</v>
      </c>
      <c r="J5821" s="7">
        <f t="shared" ca="1" si="1267"/>
        <v>14</v>
      </c>
      <c r="K5821" s="7">
        <f t="shared" ca="1" si="1268"/>
        <v>3</v>
      </c>
      <c r="L5821" s="7" t="str">
        <f t="shared" ca="1" si="1269"/>
        <v>Debit Card</v>
      </c>
      <c r="M5821" s="7" t="str">
        <f t="shared" ca="1" si="1270"/>
        <v>USA</v>
      </c>
      <c r="N5821" s="8" t="str">
        <f t="shared" ca="1" si="1271"/>
        <v>Cancelled</v>
      </c>
    </row>
    <row r="5822" spans="1:14" x14ac:dyDescent="0.35">
      <c r="A5822" s="5" t="str">
        <f t="shared" si="1272"/>
        <v>AMZ15822</v>
      </c>
      <c r="B5822" s="6">
        <f t="shared" ca="1" si="1273"/>
        <v>45991</v>
      </c>
      <c r="C5822" s="7" t="str">
        <f t="shared" ca="1" si="1260"/>
        <v>CUS47205</v>
      </c>
      <c r="D5822" s="7" t="str">
        <f t="shared" ca="1" si="1261"/>
        <v>Home &amp; Kitchen</v>
      </c>
      <c r="E5822" s="7" t="str">
        <f t="shared" ca="1" si="1262"/>
        <v>Bluetooth Speaker</v>
      </c>
      <c r="F5822" s="7" t="str">
        <f t="shared" ca="1" si="1263"/>
        <v>Third-Party Seller</v>
      </c>
      <c r="G5822" s="7" t="str">
        <f t="shared" ca="1" si="1264"/>
        <v>No</v>
      </c>
      <c r="H5822" s="7">
        <f t="shared" ca="1" si="1265"/>
        <v>688</v>
      </c>
      <c r="I5822" s="7">
        <f t="shared" ca="1" si="1266"/>
        <v>1</v>
      </c>
      <c r="J5822" s="7">
        <f t="shared" ca="1" si="1267"/>
        <v>33</v>
      </c>
      <c r="K5822" s="7">
        <f t="shared" ca="1" si="1268"/>
        <v>9</v>
      </c>
      <c r="L5822" s="7" t="str">
        <f t="shared" ca="1" si="1269"/>
        <v>Debit Card</v>
      </c>
      <c r="M5822" s="7" t="str">
        <f t="shared" ca="1" si="1270"/>
        <v>Canada</v>
      </c>
      <c r="N5822" s="8" t="str">
        <f t="shared" ca="1" si="1271"/>
        <v>Delivered</v>
      </c>
    </row>
    <row r="5823" spans="1:14" x14ac:dyDescent="0.35">
      <c r="A5823" s="5" t="str">
        <f t="shared" si="1272"/>
        <v>AMZ15823</v>
      </c>
      <c r="B5823" s="6">
        <f t="shared" ca="1" si="1273"/>
        <v>45890</v>
      </c>
      <c r="C5823" s="7" t="str">
        <f t="shared" ca="1" si="1260"/>
        <v>CUS42018</v>
      </c>
      <c r="D5823" s="7" t="str">
        <f t="shared" ca="1" si="1261"/>
        <v>Home &amp; Kitchen</v>
      </c>
      <c r="E5823" s="7" t="str">
        <f t="shared" ca="1" si="1262"/>
        <v>Cotton T-Shirt</v>
      </c>
      <c r="F5823" s="7" t="str">
        <f t="shared" ca="1" si="1263"/>
        <v>Third-Party Seller</v>
      </c>
      <c r="G5823" s="7" t="str">
        <f t="shared" ca="1" si="1264"/>
        <v>No</v>
      </c>
      <c r="H5823" s="7">
        <f t="shared" ca="1" si="1265"/>
        <v>395</v>
      </c>
      <c r="I5823" s="7">
        <f t="shared" ca="1" si="1266"/>
        <v>4</v>
      </c>
      <c r="J5823" s="7">
        <f t="shared" ca="1" si="1267"/>
        <v>7</v>
      </c>
      <c r="K5823" s="7">
        <f t="shared" ca="1" si="1268"/>
        <v>7</v>
      </c>
      <c r="L5823" s="7" t="str">
        <f t="shared" ca="1" si="1269"/>
        <v>Amazon Pay</v>
      </c>
      <c r="M5823" s="7" t="str">
        <f t="shared" ca="1" si="1270"/>
        <v>India</v>
      </c>
      <c r="N5823" s="8" t="str">
        <f t="shared" ca="1" si="1271"/>
        <v>Delivered</v>
      </c>
    </row>
    <row r="5824" spans="1:14" x14ac:dyDescent="0.35">
      <c r="A5824" s="5" t="str">
        <f t="shared" si="1272"/>
        <v>AMZ15824</v>
      </c>
      <c r="B5824" s="6">
        <f t="shared" ca="1" si="1273"/>
        <v>45996</v>
      </c>
      <c r="C5824" s="7" t="str">
        <f t="shared" ca="1" si="1260"/>
        <v>CUS36083</v>
      </c>
      <c r="D5824" s="7" t="str">
        <f t="shared" ca="1" si="1261"/>
        <v>Sports</v>
      </c>
      <c r="E5824" s="7" t="str">
        <f t="shared" ca="1" si="1262"/>
        <v>Smart Watch</v>
      </c>
      <c r="F5824" s="7" t="str">
        <f t="shared" ca="1" si="1263"/>
        <v>Amazon Fulfilled</v>
      </c>
      <c r="G5824" s="7" t="str">
        <f t="shared" ca="1" si="1264"/>
        <v>Yes</v>
      </c>
      <c r="H5824" s="7">
        <f t="shared" ca="1" si="1265"/>
        <v>482</v>
      </c>
      <c r="I5824" s="7">
        <f t="shared" ca="1" si="1266"/>
        <v>1</v>
      </c>
      <c r="J5824" s="7">
        <f t="shared" ca="1" si="1267"/>
        <v>17</v>
      </c>
      <c r="K5824" s="7">
        <f t="shared" ca="1" si="1268"/>
        <v>3</v>
      </c>
      <c r="L5824" s="7" t="str">
        <f t="shared" ca="1" si="1269"/>
        <v>Net Banking</v>
      </c>
      <c r="M5824" s="7" t="str">
        <f t="shared" ca="1" si="1270"/>
        <v>Canada</v>
      </c>
      <c r="N5824" s="8" t="str">
        <f t="shared" ca="1" si="1271"/>
        <v>Cancelled</v>
      </c>
    </row>
    <row r="5825" spans="1:14" x14ac:dyDescent="0.35">
      <c r="A5825" s="5" t="str">
        <f t="shared" si="1272"/>
        <v>AMZ15825</v>
      </c>
      <c r="B5825" s="6">
        <f t="shared" ca="1" si="1273"/>
        <v>45983</v>
      </c>
      <c r="C5825" s="7" t="str">
        <f t="shared" ca="1" si="1260"/>
        <v>CUS35697</v>
      </c>
      <c r="D5825" s="7" t="str">
        <f t="shared" ca="1" si="1261"/>
        <v>Beauty</v>
      </c>
      <c r="E5825" s="7" t="str">
        <f t="shared" ca="1" si="1262"/>
        <v>Smart Watch</v>
      </c>
      <c r="F5825" s="7" t="str">
        <f t="shared" ca="1" si="1263"/>
        <v>Third-Party Seller</v>
      </c>
      <c r="G5825" s="7" t="str">
        <f t="shared" ca="1" si="1264"/>
        <v>No</v>
      </c>
      <c r="H5825" s="7">
        <f t="shared" ca="1" si="1265"/>
        <v>786</v>
      </c>
      <c r="I5825" s="7">
        <f t="shared" ca="1" si="1266"/>
        <v>3</v>
      </c>
      <c r="J5825" s="7">
        <f t="shared" ca="1" si="1267"/>
        <v>8</v>
      </c>
      <c r="K5825" s="7">
        <f t="shared" ca="1" si="1268"/>
        <v>4</v>
      </c>
      <c r="L5825" s="7" t="str">
        <f t="shared" ca="1" si="1269"/>
        <v>Debit Card</v>
      </c>
      <c r="M5825" s="7" t="str">
        <f t="shared" ca="1" si="1270"/>
        <v>USA</v>
      </c>
      <c r="N5825" s="8" t="str">
        <f t="shared" ca="1" si="1271"/>
        <v>Delivered</v>
      </c>
    </row>
    <row r="5826" spans="1:14" x14ac:dyDescent="0.35">
      <c r="A5826" s="5" t="str">
        <f t="shared" si="1272"/>
        <v>AMZ15826</v>
      </c>
      <c r="B5826" s="6">
        <f t="shared" ca="1" si="1273"/>
        <v>45905</v>
      </c>
      <c r="C5826" s="7" t="str">
        <f t="shared" ref="C5826:C5889" ca="1" si="1274">"CUS"&amp;RANDBETWEEN(10000,99999)</f>
        <v>CUS95134</v>
      </c>
      <c r="D5826" s="7" t="str">
        <f t="shared" ref="D5826:D5889" ca="1" si="1275">CHOOSE(RANDBETWEEN(1,6),"Electronics","Fashion","Home &amp; Kitchen","Beauty","Books","Sports")</f>
        <v>Fashion</v>
      </c>
      <c r="E5826" s="7" t="str">
        <f t="shared" ref="E5826:E5889" ca="1" si="1276">CHOOSE(RANDBETWEEN(1,10),"Iphone Charger","Bluetooth Speaker","Running Shoes","Cotton T-Shirt","Air  Fryer","Face Cream","Yoga Mat","Smart Watch","Noise Cancelling Headphones","Water Bottle")</f>
        <v>Face Cream</v>
      </c>
      <c r="F5826" s="7" t="str">
        <f t="shared" ref="F5826:F5889" ca="1" si="1277">CHOOSE(RANDBETWEEN(1,2),"Amazon Fulfilled","Third-Party Seller")</f>
        <v>Amazon Fulfilled</v>
      </c>
      <c r="G5826" s="7" t="str">
        <f t="shared" ref="G5826:G5889" ca="1" si="1278">CHOOSE(RANDBETWEEN(1,2),"Yes","No")</f>
        <v>No</v>
      </c>
      <c r="H5826" s="7">
        <f t="shared" ref="H5826:H5889" ca="1" si="1279">RANDBETWEEN(8,800)</f>
        <v>539</v>
      </c>
      <c r="I5826" s="7">
        <f t="shared" ref="I5826:I5889" ca="1" si="1280">RANDBETWEEN(1,4)</f>
        <v>2</v>
      </c>
      <c r="J5826" s="7">
        <f t="shared" ref="J5826:J5889" ca="1" si="1281">RANDBETWEEN(0,40)</f>
        <v>10</v>
      </c>
      <c r="K5826" s="7">
        <f t="shared" ref="K5826:K5889" ca="1" si="1282">IF(J5826="Yes",0,RANDBETWEEN(3,15))</f>
        <v>8</v>
      </c>
      <c r="L5826" s="7" t="str">
        <f t="shared" ref="L5826:L5889" ca="1" si="1283">CHOOSE(RANDBETWEEN(1,5),"Credit Card","Debit Card","UPI","Net Banking","Amazon Pay")</f>
        <v>Net Banking</v>
      </c>
      <c r="M5826" s="7" t="str">
        <f t="shared" ref="M5826:M5889" ca="1" si="1284">CHOOSE(RANDBETWEEN(1,4),"USA","India","UK","Canada")</f>
        <v>Canada</v>
      </c>
      <c r="N5826" s="8" t="str">
        <f t="shared" ref="N5826:N5889" ca="1" si="1285">CHOOSE(RANDBETWEEN(1,5),"Delivered","Delivered","Delivered","Returned","Cancelled")</f>
        <v>Cancelled</v>
      </c>
    </row>
    <row r="5827" spans="1:14" x14ac:dyDescent="0.35">
      <c r="A5827" s="5" t="str">
        <f t="shared" ref="A5827:A5890" si="1286">"AMZ"&amp;10000+ROW()</f>
        <v>AMZ15827</v>
      </c>
      <c r="B5827" s="6">
        <f t="shared" ref="B5827:B5890" ca="1" si="1287">RANDBETWEEN(DATE(2025,7,1), DATE(2025,12,31))</f>
        <v>45937</v>
      </c>
      <c r="C5827" s="7" t="str">
        <f t="shared" ca="1" si="1274"/>
        <v>CUS81271</v>
      </c>
      <c r="D5827" s="7" t="str">
        <f t="shared" ca="1" si="1275"/>
        <v>Home &amp; Kitchen</v>
      </c>
      <c r="E5827" s="7" t="str">
        <f t="shared" ca="1" si="1276"/>
        <v>Noise Cancelling Headphones</v>
      </c>
      <c r="F5827" s="7" t="str">
        <f t="shared" ca="1" si="1277"/>
        <v>Third-Party Seller</v>
      </c>
      <c r="G5827" s="7" t="str">
        <f t="shared" ca="1" si="1278"/>
        <v>Yes</v>
      </c>
      <c r="H5827" s="7">
        <f t="shared" ca="1" si="1279"/>
        <v>783</v>
      </c>
      <c r="I5827" s="7">
        <f t="shared" ca="1" si="1280"/>
        <v>1</v>
      </c>
      <c r="J5827" s="7">
        <f t="shared" ca="1" si="1281"/>
        <v>8</v>
      </c>
      <c r="K5827" s="7">
        <f t="shared" ca="1" si="1282"/>
        <v>9</v>
      </c>
      <c r="L5827" s="7" t="str">
        <f t="shared" ca="1" si="1283"/>
        <v>Amazon Pay</v>
      </c>
      <c r="M5827" s="7" t="str">
        <f t="shared" ca="1" si="1284"/>
        <v>India</v>
      </c>
      <c r="N5827" s="8" t="str">
        <f t="shared" ca="1" si="1285"/>
        <v>Cancelled</v>
      </c>
    </row>
    <row r="5828" spans="1:14" x14ac:dyDescent="0.35">
      <c r="A5828" s="5" t="str">
        <f t="shared" si="1286"/>
        <v>AMZ15828</v>
      </c>
      <c r="B5828" s="6">
        <f t="shared" ca="1" si="1287"/>
        <v>45935</v>
      </c>
      <c r="C5828" s="7" t="str">
        <f t="shared" ca="1" si="1274"/>
        <v>CUS26652</v>
      </c>
      <c r="D5828" s="7" t="str">
        <f t="shared" ca="1" si="1275"/>
        <v>Sports</v>
      </c>
      <c r="E5828" s="7" t="str">
        <f t="shared" ca="1" si="1276"/>
        <v>Noise Cancelling Headphones</v>
      </c>
      <c r="F5828" s="7" t="str">
        <f t="shared" ca="1" si="1277"/>
        <v>Third-Party Seller</v>
      </c>
      <c r="G5828" s="7" t="str">
        <f t="shared" ca="1" si="1278"/>
        <v>No</v>
      </c>
      <c r="H5828" s="7">
        <f t="shared" ca="1" si="1279"/>
        <v>252</v>
      </c>
      <c r="I5828" s="7">
        <f t="shared" ca="1" si="1280"/>
        <v>2</v>
      </c>
      <c r="J5828" s="7">
        <f t="shared" ca="1" si="1281"/>
        <v>13</v>
      </c>
      <c r="K5828" s="7">
        <f t="shared" ca="1" si="1282"/>
        <v>8</v>
      </c>
      <c r="L5828" s="7" t="str">
        <f t="shared" ca="1" si="1283"/>
        <v>Net Banking</v>
      </c>
      <c r="M5828" s="7" t="str">
        <f t="shared" ca="1" si="1284"/>
        <v>UK</v>
      </c>
      <c r="N5828" s="8" t="str">
        <f t="shared" ca="1" si="1285"/>
        <v>Cancelled</v>
      </c>
    </row>
    <row r="5829" spans="1:14" x14ac:dyDescent="0.35">
      <c r="A5829" s="5" t="str">
        <f t="shared" si="1286"/>
        <v>AMZ15829</v>
      </c>
      <c r="B5829" s="6">
        <f t="shared" ca="1" si="1287"/>
        <v>45900</v>
      </c>
      <c r="C5829" s="7" t="str">
        <f t="shared" ca="1" si="1274"/>
        <v>CUS84469</v>
      </c>
      <c r="D5829" s="7" t="str">
        <f t="shared" ca="1" si="1275"/>
        <v>Electronics</v>
      </c>
      <c r="E5829" s="7" t="str">
        <f t="shared" ca="1" si="1276"/>
        <v>Running Shoes</v>
      </c>
      <c r="F5829" s="7" t="str">
        <f t="shared" ca="1" si="1277"/>
        <v>Third-Party Seller</v>
      </c>
      <c r="G5829" s="7" t="str">
        <f t="shared" ca="1" si="1278"/>
        <v>No</v>
      </c>
      <c r="H5829" s="7">
        <f t="shared" ca="1" si="1279"/>
        <v>320</v>
      </c>
      <c r="I5829" s="7">
        <f t="shared" ca="1" si="1280"/>
        <v>4</v>
      </c>
      <c r="J5829" s="7">
        <f t="shared" ca="1" si="1281"/>
        <v>34</v>
      </c>
      <c r="K5829" s="7">
        <f t="shared" ca="1" si="1282"/>
        <v>12</v>
      </c>
      <c r="L5829" s="7" t="str">
        <f t="shared" ca="1" si="1283"/>
        <v>UPI</v>
      </c>
      <c r="M5829" s="7" t="str">
        <f t="shared" ca="1" si="1284"/>
        <v>Canada</v>
      </c>
      <c r="N5829" s="8" t="str">
        <f t="shared" ca="1" si="1285"/>
        <v>Delivered</v>
      </c>
    </row>
    <row r="5830" spans="1:14" x14ac:dyDescent="0.35">
      <c r="A5830" s="5" t="str">
        <f t="shared" si="1286"/>
        <v>AMZ15830</v>
      </c>
      <c r="B5830" s="6">
        <f t="shared" ca="1" si="1287"/>
        <v>45962</v>
      </c>
      <c r="C5830" s="7" t="str">
        <f t="shared" ca="1" si="1274"/>
        <v>CUS66663</v>
      </c>
      <c r="D5830" s="7" t="str">
        <f t="shared" ca="1" si="1275"/>
        <v>Fashion</v>
      </c>
      <c r="E5830" s="7" t="str">
        <f t="shared" ca="1" si="1276"/>
        <v>Yoga Mat</v>
      </c>
      <c r="F5830" s="7" t="str">
        <f t="shared" ca="1" si="1277"/>
        <v>Third-Party Seller</v>
      </c>
      <c r="G5830" s="7" t="str">
        <f t="shared" ca="1" si="1278"/>
        <v>Yes</v>
      </c>
      <c r="H5830" s="7">
        <f t="shared" ca="1" si="1279"/>
        <v>605</v>
      </c>
      <c r="I5830" s="7">
        <f t="shared" ca="1" si="1280"/>
        <v>2</v>
      </c>
      <c r="J5830" s="7">
        <f t="shared" ca="1" si="1281"/>
        <v>5</v>
      </c>
      <c r="K5830" s="7">
        <f t="shared" ca="1" si="1282"/>
        <v>14</v>
      </c>
      <c r="L5830" s="7" t="str">
        <f t="shared" ca="1" si="1283"/>
        <v>Credit Card</v>
      </c>
      <c r="M5830" s="7" t="str">
        <f t="shared" ca="1" si="1284"/>
        <v>India</v>
      </c>
      <c r="N5830" s="8" t="str">
        <f t="shared" ca="1" si="1285"/>
        <v>Cancelled</v>
      </c>
    </row>
    <row r="5831" spans="1:14" x14ac:dyDescent="0.35">
      <c r="A5831" s="5" t="str">
        <f t="shared" si="1286"/>
        <v>AMZ15831</v>
      </c>
      <c r="B5831" s="6">
        <f t="shared" ca="1" si="1287"/>
        <v>46022</v>
      </c>
      <c r="C5831" s="7" t="str">
        <f t="shared" ca="1" si="1274"/>
        <v>CUS78817</v>
      </c>
      <c r="D5831" s="7" t="str">
        <f t="shared" ca="1" si="1275"/>
        <v>Sports</v>
      </c>
      <c r="E5831" s="7" t="str">
        <f t="shared" ca="1" si="1276"/>
        <v>Noise Cancelling Headphones</v>
      </c>
      <c r="F5831" s="7" t="str">
        <f t="shared" ca="1" si="1277"/>
        <v>Third-Party Seller</v>
      </c>
      <c r="G5831" s="7" t="str">
        <f t="shared" ca="1" si="1278"/>
        <v>Yes</v>
      </c>
      <c r="H5831" s="7">
        <f t="shared" ca="1" si="1279"/>
        <v>552</v>
      </c>
      <c r="I5831" s="7">
        <f t="shared" ca="1" si="1280"/>
        <v>1</v>
      </c>
      <c r="J5831" s="7">
        <f t="shared" ca="1" si="1281"/>
        <v>37</v>
      </c>
      <c r="K5831" s="7">
        <f t="shared" ca="1" si="1282"/>
        <v>13</v>
      </c>
      <c r="L5831" s="7" t="str">
        <f t="shared" ca="1" si="1283"/>
        <v>Debit Card</v>
      </c>
      <c r="M5831" s="7" t="str">
        <f t="shared" ca="1" si="1284"/>
        <v>UK</v>
      </c>
      <c r="N5831" s="8" t="str">
        <f t="shared" ca="1" si="1285"/>
        <v>Cancelled</v>
      </c>
    </row>
    <row r="5832" spans="1:14" x14ac:dyDescent="0.35">
      <c r="A5832" s="5" t="str">
        <f t="shared" si="1286"/>
        <v>AMZ15832</v>
      </c>
      <c r="B5832" s="6">
        <f t="shared" ca="1" si="1287"/>
        <v>45994</v>
      </c>
      <c r="C5832" s="7" t="str">
        <f t="shared" ca="1" si="1274"/>
        <v>CUS34077</v>
      </c>
      <c r="D5832" s="7" t="str">
        <f t="shared" ca="1" si="1275"/>
        <v>Electronics</v>
      </c>
      <c r="E5832" s="7" t="str">
        <f t="shared" ca="1" si="1276"/>
        <v>Water Bottle</v>
      </c>
      <c r="F5832" s="7" t="str">
        <f t="shared" ca="1" si="1277"/>
        <v>Amazon Fulfilled</v>
      </c>
      <c r="G5832" s="7" t="str">
        <f t="shared" ca="1" si="1278"/>
        <v>No</v>
      </c>
      <c r="H5832" s="7">
        <f t="shared" ca="1" si="1279"/>
        <v>566</v>
      </c>
      <c r="I5832" s="7">
        <f t="shared" ca="1" si="1280"/>
        <v>4</v>
      </c>
      <c r="J5832" s="7">
        <f t="shared" ca="1" si="1281"/>
        <v>32</v>
      </c>
      <c r="K5832" s="7">
        <f t="shared" ca="1" si="1282"/>
        <v>9</v>
      </c>
      <c r="L5832" s="7" t="str">
        <f t="shared" ca="1" si="1283"/>
        <v>Amazon Pay</v>
      </c>
      <c r="M5832" s="7" t="str">
        <f t="shared" ca="1" si="1284"/>
        <v>UK</v>
      </c>
      <c r="N5832" s="8" t="str">
        <f t="shared" ca="1" si="1285"/>
        <v>Delivered</v>
      </c>
    </row>
    <row r="5833" spans="1:14" x14ac:dyDescent="0.35">
      <c r="A5833" s="5" t="str">
        <f t="shared" si="1286"/>
        <v>AMZ15833</v>
      </c>
      <c r="B5833" s="6">
        <f t="shared" ca="1" si="1287"/>
        <v>45893</v>
      </c>
      <c r="C5833" s="7" t="str">
        <f t="shared" ca="1" si="1274"/>
        <v>CUS91778</v>
      </c>
      <c r="D5833" s="7" t="str">
        <f t="shared" ca="1" si="1275"/>
        <v>Fashion</v>
      </c>
      <c r="E5833" s="7" t="str">
        <f t="shared" ca="1" si="1276"/>
        <v>Cotton T-Shirt</v>
      </c>
      <c r="F5833" s="7" t="str">
        <f t="shared" ca="1" si="1277"/>
        <v>Third-Party Seller</v>
      </c>
      <c r="G5833" s="7" t="str">
        <f t="shared" ca="1" si="1278"/>
        <v>No</v>
      </c>
      <c r="H5833" s="7">
        <f t="shared" ca="1" si="1279"/>
        <v>290</v>
      </c>
      <c r="I5833" s="7">
        <f t="shared" ca="1" si="1280"/>
        <v>2</v>
      </c>
      <c r="J5833" s="7">
        <f t="shared" ca="1" si="1281"/>
        <v>5</v>
      </c>
      <c r="K5833" s="7">
        <f t="shared" ca="1" si="1282"/>
        <v>13</v>
      </c>
      <c r="L5833" s="7" t="str">
        <f t="shared" ca="1" si="1283"/>
        <v>UPI</v>
      </c>
      <c r="M5833" s="7" t="str">
        <f t="shared" ca="1" si="1284"/>
        <v>India</v>
      </c>
      <c r="N5833" s="8" t="str">
        <f t="shared" ca="1" si="1285"/>
        <v>Delivered</v>
      </c>
    </row>
    <row r="5834" spans="1:14" x14ac:dyDescent="0.35">
      <c r="A5834" s="5" t="str">
        <f t="shared" si="1286"/>
        <v>AMZ15834</v>
      </c>
      <c r="B5834" s="6">
        <f t="shared" ca="1" si="1287"/>
        <v>45970</v>
      </c>
      <c r="C5834" s="7" t="str">
        <f t="shared" ca="1" si="1274"/>
        <v>CUS84177</v>
      </c>
      <c r="D5834" s="7" t="str">
        <f t="shared" ca="1" si="1275"/>
        <v>Electronics</v>
      </c>
      <c r="E5834" s="7" t="str">
        <f t="shared" ca="1" si="1276"/>
        <v>Yoga Mat</v>
      </c>
      <c r="F5834" s="7" t="str">
        <f t="shared" ca="1" si="1277"/>
        <v>Amazon Fulfilled</v>
      </c>
      <c r="G5834" s="7" t="str">
        <f t="shared" ca="1" si="1278"/>
        <v>No</v>
      </c>
      <c r="H5834" s="7">
        <f t="shared" ca="1" si="1279"/>
        <v>323</v>
      </c>
      <c r="I5834" s="7">
        <f t="shared" ca="1" si="1280"/>
        <v>1</v>
      </c>
      <c r="J5834" s="7">
        <f t="shared" ca="1" si="1281"/>
        <v>10</v>
      </c>
      <c r="K5834" s="7">
        <f t="shared" ca="1" si="1282"/>
        <v>11</v>
      </c>
      <c r="L5834" s="7" t="str">
        <f t="shared" ca="1" si="1283"/>
        <v>Amazon Pay</v>
      </c>
      <c r="M5834" s="7" t="str">
        <f t="shared" ca="1" si="1284"/>
        <v>UK</v>
      </c>
      <c r="N5834" s="8" t="str">
        <f t="shared" ca="1" si="1285"/>
        <v>Cancelled</v>
      </c>
    </row>
    <row r="5835" spans="1:14" x14ac:dyDescent="0.35">
      <c r="A5835" s="5" t="str">
        <f t="shared" si="1286"/>
        <v>AMZ15835</v>
      </c>
      <c r="B5835" s="6">
        <f t="shared" ca="1" si="1287"/>
        <v>45987</v>
      </c>
      <c r="C5835" s="7" t="str">
        <f t="shared" ca="1" si="1274"/>
        <v>CUS13180</v>
      </c>
      <c r="D5835" s="7" t="str">
        <f t="shared" ca="1" si="1275"/>
        <v>Books</v>
      </c>
      <c r="E5835" s="7" t="str">
        <f t="shared" ca="1" si="1276"/>
        <v>Air  Fryer</v>
      </c>
      <c r="F5835" s="7" t="str">
        <f t="shared" ca="1" si="1277"/>
        <v>Third-Party Seller</v>
      </c>
      <c r="G5835" s="7" t="str">
        <f t="shared" ca="1" si="1278"/>
        <v>No</v>
      </c>
      <c r="H5835" s="7">
        <f t="shared" ca="1" si="1279"/>
        <v>641</v>
      </c>
      <c r="I5835" s="7">
        <f t="shared" ca="1" si="1280"/>
        <v>2</v>
      </c>
      <c r="J5835" s="7">
        <f t="shared" ca="1" si="1281"/>
        <v>7</v>
      </c>
      <c r="K5835" s="7">
        <f t="shared" ca="1" si="1282"/>
        <v>5</v>
      </c>
      <c r="L5835" s="7" t="str">
        <f t="shared" ca="1" si="1283"/>
        <v>Credit Card</v>
      </c>
      <c r="M5835" s="7" t="str">
        <f t="shared" ca="1" si="1284"/>
        <v>India</v>
      </c>
      <c r="N5835" s="8" t="str">
        <f t="shared" ca="1" si="1285"/>
        <v>Delivered</v>
      </c>
    </row>
    <row r="5836" spans="1:14" x14ac:dyDescent="0.35">
      <c r="A5836" s="5" t="str">
        <f t="shared" si="1286"/>
        <v>AMZ15836</v>
      </c>
      <c r="B5836" s="6">
        <f t="shared" ca="1" si="1287"/>
        <v>45963</v>
      </c>
      <c r="C5836" s="7" t="str">
        <f t="shared" ca="1" si="1274"/>
        <v>CUS48701</v>
      </c>
      <c r="D5836" s="7" t="str">
        <f t="shared" ca="1" si="1275"/>
        <v>Books</v>
      </c>
      <c r="E5836" s="7" t="str">
        <f t="shared" ca="1" si="1276"/>
        <v>Yoga Mat</v>
      </c>
      <c r="F5836" s="7" t="str">
        <f t="shared" ca="1" si="1277"/>
        <v>Third-Party Seller</v>
      </c>
      <c r="G5836" s="7" t="str">
        <f t="shared" ca="1" si="1278"/>
        <v>Yes</v>
      </c>
      <c r="H5836" s="7">
        <f t="shared" ca="1" si="1279"/>
        <v>31</v>
      </c>
      <c r="I5836" s="7">
        <f t="shared" ca="1" si="1280"/>
        <v>2</v>
      </c>
      <c r="J5836" s="7">
        <f t="shared" ca="1" si="1281"/>
        <v>17</v>
      </c>
      <c r="K5836" s="7">
        <f t="shared" ca="1" si="1282"/>
        <v>15</v>
      </c>
      <c r="L5836" s="7" t="str">
        <f t="shared" ca="1" si="1283"/>
        <v>Net Banking</v>
      </c>
      <c r="M5836" s="7" t="str">
        <f t="shared" ca="1" si="1284"/>
        <v>USA</v>
      </c>
      <c r="N5836" s="8" t="str">
        <f t="shared" ca="1" si="1285"/>
        <v>Returned</v>
      </c>
    </row>
    <row r="5837" spans="1:14" x14ac:dyDescent="0.35">
      <c r="A5837" s="5" t="str">
        <f t="shared" si="1286"/>
        <v>AMZ15837</v>
      </c>
      <c r="B5837" s="6">
        <f t="shared" ca="1" si="1287"/>
        <v>45943</v>
      </c>
      <c r="C5837" s="7" t="str">
        <f t="shared" ca="1" si="1274"/>
        <v>CUS30157</v>
      </c>
      <c r="D5837" s="7" t="str">
        <f t="shared" ca="1" si="1275"/>
        <v>Beauty</v>
      </c>
      <c r="E5837" s="7" t="str">
        <f t="shared" ca="1" si="1276"/>
        <v>Smart Watch</v>
      </c>
      <c r="F5837" s="7" t="str">
        <f t="shared" ca="1" si="1277"/>
        <v>Amazon Fulfilled</v>
      </c>
      <c r="G5837" s="7" t="str">
        <f t="shared" ca="1" si="1278"/>
        <v>Yes</v>
      </c>
      <c r="H5837" s="7">
        <f t="shared" ca="1" si="1279"/>
        <v>132</v>
      </c>
      <c r="I5837" s="7">
        <f t="shared" ca="1" si="1280"/>
        <v>2</v>
      </c>
      <c r="J5837" s="7">
        <f t="shared" ca="1" si="1281"/>
        <v>31</v>
      </c>
      <c r="K5837" s="7">
        <f t="shared" ca="1" si="1282"/>
        <v>4</v>
      </c>
      <c r="L5837" s="7" t="str">
        <f t="shared" ca="1" si="1283"/>
        <v>Net Banking</v>
      </c>
      <c r="M5837" s="7" t="str">
        <f t="shared" ca="1" si="1284"/>
        <v>India</v>
      </c>
      <c r="N5837" s="8" t="str">
        <f t="shared" ca="1" si="1285"/>
        <v>Delivered</v>
      </c>
    </row>
    <row r="5838" spans="1:14" x14ac:dyDescent="0.35">
      <c r="A5838" s="5" t="str">
        <f t="shared" si="1286"/>
        <v>AMZ15838</v>
      </c>
      <c r="B5838" s="6">
        <f t="shared" ca="1" si="1287"/>
        <v>46014</v>
      </c>
      <c r="C5838" s="7" t="str">
        <f t="shared" ca="1" si="1274"/>
        <v>CUS34590</v>
      </c>
      <c r="D5838" s="7" t="str">
        <f t="shared" ca="1" si="1275"/>
        <v>Sports</v>
      </c>
      <c r="E5838" s="7" t="str">
        <f t="shared" ca="1" si="1276"/>
        <v>Running Shoes</v>
      </c>
      <c r="F5838" s="7" t="str">
        <f t="shared" ca="1" si="1277"/>
        <v>Amazon Fulfilled</v>
      </c>
      <c r="G5838" s="7" t="str">
        <f t="shared" ca="1" si="1278"/>
        <v>No</v>
      </c>
      <c r="H5838" s="7">
        <f t="shared" ca="1" si="1279"/>
        <v>340</v>
      </c>
      <c r="I5838" s="7">
        <f t="shared" ca="1" si="1280"/>
        <v>2</v>
      </c>
      <c r="J5838" s="7">
        <f t="shared" ca="1" si="1281"/>
        <v>11</v>
      </c>
      <c r="K5838" s="7">
        <f t="shared" ca="1" si="1282"/>
        <v>15</v>
      </c>
      <c r="L5838" s="7" t="str">
        <f t="shared" ca="1" si="1283"/>
        <v>Debit Card</v>
      </c>
      <c r="M5838" s="7" t="str">
        <f t="shared" ca="1" si="1284"/>
        <v>Canada</v>
      </c>
      <c r="N5838" s="8" t="str">
        <f t="shared" ca="1" si="1285"/>
        <v>Delivered</v>
      </c>
    </row>
    <row r="5839" spans="1:14" x14ac:dyDescent="0.35">
      <c r="A5839" s="5" t="str">
        <f t="shared" si="1286"/>
        <v>AMZ15839</v>
      </c>
      <c r="B5839" s="6">
        <f t="shared" ca="1" si="1287"/>
        <v>45993</v>
      </c>
      <c r="C5839" s="7" t="str">
        <f t="shared" ca="1" si="1274"/>
        <v>CUS44015</v>
      </c>
      <c r="D5839" s="7" t="str">
        <f t="shared" ca="1" si="1275"/>
        <v>Books</v>
      </c>
      <c r="E5839" s="7" t="str">
        <f t="shared" ca="1" si="1276"/>
        <v>Smart Watch</v>
      </c>
      <c r="F5839" s="7" t="str">
        <f t="shared" ca="1" si="1277"/>
        <v>Amazon Fulfilled</v>
      </c>
      <c r="G5839" s="7" t="str">
        <f t="shared" ca="1" si="1278"/>
        <v>Yes</v>
      </c>
      <c r="H5839" s="7">
        <f t="shared" ca="1" si="1279"/>
        <v>370</v>
      </c>
      <c r="I5839" s="7">
        <f t="shared" ca="1" si="1280"/>
        <v>1</v>
      </c>
      <c r="J5839" s="7">
        <f t="shared" ca="1" si="1281"/>
        <v>40</v>
      </c>
      <c r="K5839" s="7">
        <f t="shared" ca="1" si="1282"/>
        <v>14</v>
      </c>
      <c r="L5839" s="7" t="str">
        <f t="shared" ca="1" si="1283"/>
        <v>Net Banking</v>
      </c>
      <c r="M5839" s="7" t="str">
        <f t="shared" ca="1" si="1284"/>
        <v>UK</v>
      </c>
      <c r="N5839" s="8" t="str">
        <f t="shared" ca="1" si="1285"/>
        <v>Delivered</v>
      </c>
    </row>
    <row r="5840" spans="1:14" x14ac:dyDescent="0.35">
      <c r="A5840" s="5" t="str">
        <f t="shared" si="1286"/>
        <v>AMZ15840</v>
      </c>
      <c r="B5840" s="6">
        <f t="shared" ca="1" si="1287"/>
        <v>46013</v>
      </c>
      <c r="C5840" s="7" t="str">
        <f t="shared" ca="1" si="1274"/>
        <v>CUS60538</v>
      </c>
      <c r="D5840" s="7" t="str">
        <f t="shared" ca="1" si="1275"/>
        <v>Books</v>
      </c>
      <c r="E5840" s="7" t="str">
        <f t="shared" ca="1" si="1276"/>
        <v>Smart Watch</v>
      </c>
      <c r="F5840" s="7" t="str">
        <f t="shared" ca="1" si="1277"/>
        <v>Third-Party Seller</v>
      </c>
      <c r="G5840" s="7" t="str">
        <f t="shared" ca="1" si="1278"/>
        <v>Yes</v>
      </c>
      <c r="H5840" s="7">
        <f t="shared" ca="1" si="1279"/>
        <v>446</v>
      </c>
      <c r="I5840" s="7">
        <f t="shared" ca="1" si="1280"/>
        <v>3</v>
      </c>
      <c r="J5840" s="7">
        <f t="shared" ca="1" si="1281"/>
        <v>33</v>
      </c>
      <c r="K5840" s="7">
        <f t="shared" ca="1" si="1282"/>
        <v>13</v>
      </c>
      <c r="L5840" s="7" t="str">
        <f t="shared" ca="1" si="1283"/>
        <v>Amazon Pay</v>
      </c>
      <c r="M5840" s="7" t="str">
        <f t="shared" ca="1" si="1284"/>
        <v>UK</v>
      </c>
      <c r="N5840" s="8" t="str">
        <f t="shared" ca="1" si="1285"/>
        <v>Delivered</v>
      </c>
    </row>
    <row r="5841" spans="1:14" x14ac:dyDescent="0.35">
      <c r="A5841" s="5" t="str">
        <f t="shared" si="1286"/>
        <v>AMZ15841</v>
      </c>
      <c r="B5841" s="6">
        <f t="shared" ca="1" si="1287"/>
        <v>45985</v>
      </c>
      <c r="C5841" s="7" t="str">
        <f t="shared" ca="1" si="1274"/>
        <v>CUS32112</v>
      </c>
      <c r="D5841" s="7" t="str">
        <f t="shared" ca="1" si="1275"/>
        <v>Books</v>
      </c>
      <c r="E5841" s="7" t="str">
        <f t="shared" ca="1" si="1276"/>
        <v>Bluetooth Speaker</v>
      </c>
      <c r="F5841" s="7" t="str">
        <f t="shared" ca="1" si="1277"/>
        <v>Amazon Fulfilled</v>
      </c>
      <c r="G5841" s="7" t="str">
        <f t="shared" ca="1" si="1278"/>
        <v>No</v>
      </c>
      <c r="H5841" s="7">
        <f t="shared" ca="1" si="1279"/>
        <v>405</v>
      </c>
      <c r="I5841" s="7">
        <f t="shared" ca="1" si="1280"/>
        <v>3</v>
      </c>
      <c r="J5841" s="7">
        <f t="shared" ca="1" si="1281"/>
        <v>40</v>
      </c>
      <c r="K5841" s="7">
        <f t="shared" ca="1" si="1282"/>
        <v>8</v>
      </c>
      <c r="L5841" s="7" t="str">
        <f t="shared" ca="1" si="1283"/>
        <v>UPI</v>
      </c>
      <c r="M5841" s="7" t="str">
        <f t="shared" ca="1" si="1284"/>
        <v>UK</v>
      </c>
      <c r="N5841" s="8" t="str">
        <f t="shared" ca="1" si="1285"/>
        <v>Delivered</v>
      </c>
    </row>
    <row r="5842" spans="1:14" x14ac:dyDescent="0.35">
      <c r="A5842" s="5" t="str">
        <f t="shared" si="1286"/>
        <v>AMZ15842</v>
      </c>
      <c r="B5842" s="6">
        <f t="shared" ca="1" si="1287"/>
        <v>45911</v>
      </c>
      <c r="C5842" s="7" t="str">
        <f t="shared" ca="1" si="1274"/>
        <v>CUS92535</v>
      </c>
      <c r="D5842" s="7" t="str">
        <f t="shared" ca="1" si="1275"/>
        <v>Fashion</v>
      </c>
      <c r="E5842" s="7" t="str">
        <f t="shared" ca="1" si="1276"/>
        <v>Iphone Charger</v>
      </c>
      <c r="F5842" s="7" t="str">
        <f t="shared" ca="1" si="1277"/>
        <v>Third-Party Seller</v>
      </c>
      <c r="G5842" s="7" t="str">
        <f t="shared" ca="1" si="1278"/>
        <v>No</v>
      </c>
      <c r="H5842" s="7">
        <f t="shared" ca="1" si="1279"/>
        <v>266</v>
      </c>
      <c r="I5842" s="7">
        <f t="shared" ca="1" si="1280"/>
        <v>2</v>
      </c>
      <c r="J5842" s="7">
        <f t="shared" ca="1" si="1281"/>
        <v>15</v>
      </c>
      <c r="K5842" s="7">
        <f t="shared" ca="1" si="1282"/>
        <v>9</v>
      </c>
      <c r="L5842" s="7" t="str">
        <f t="shared" ca="1" si="1283"/>
        <v>UPI</v>
      </c>
      <c r="M5842" s="7" t="str">
        <f t="shared" ca="1" si="1284"/>
        <v>UK</v>
      </c>
      <c r="N5842" s="8" t="str">
        <f t="shared" ca="1" si="1285"/>
        <v>Cancelled</v>
      </c>
    </row>
    <row r="5843" spans="1:14" x14ac:dyDescent="0.35">
      <c r="A5843" s="5" t="str">
        <f t="shared" si="1286"/>
        <v>AMZ15843</v>
      </c>
      <c r="B5843" s="6">
        <f t="shared" ca="1" si="1287"/>
        <v>46000</v>
      </c>
      <c r="C5843" s="7" t="str">
        <f t="shared" ca="1" si="1274"/>
        <v>CUS13761</v>
      </c>
      <c r="D5843" s="7" t="str">
        <f t="shared" ca="1" si="1275"/>
        <v>Sports</v>
      </c>
      <c r="E5843" s="7" t="str">
        <f t="shared" ca="1" si="1276"/>
        <v>Bluetooth Speaker</v>
      </c>
      <c r="F5843" s="7" t="str">
        <f t="shared" ca="1" si="1277"/>
        <v>Amazon Fulfilled</v>
      </c>
      <c r="G5843" s="7" t="str">
        <f t="shared" ca="1" si="1278"/>
        <v>No</v>
      </c>
      <c r="H5843" s="7">
        <f t="shared" ca="1" si="1279"/>
        <v>290</v>
      </c>
      <c r="I5843" s="7">
        <f t="shared" ca="1" si="1280"/>
        <v>1</v>
      </c>
      <c r="J5843" s="7">
        <f t="shared" ca="1" si="1281"/>
        <v>15</v>
      </c>
      <c r="K5843" s="7">
        <f t="shared" ca="1" si="1282"/>
        <v>12</v>
      </c>
      <c r="L5843" s="7" t="str">
        <f t="shared" ca="1" si="1283"/>
        <v>Credit Card</v>
      </c>
      <c r="M5843" s="7" t="str">
        <f t="shared" ca="1" si="1284"/>
        <v>UK</v>
      </c>
      <c r="N5843" s="8" t="str">
        <f t="shared" ca="1" si="1285"/>
        <v>Delivered</v>
      </c>
    </row>
    <row r="5844" spans="1:14" x14ac:dyDescent="0.35">
      <c r="A5844" s="5" t="str">
        <f t="shared" si="1286"/>
        <v>AMZ15844</v>
      </c>
      <c r="B5844" s="6">
        <f t="shared" ca="1" si="1287"/>
        <v>45982</v>
      </c>
      <c r="C5844" s="7" t="str">
        <f t="shared" ca="1" si="1274"/>
        <v>CUS58433</v>
      </c>
      <c r="D5844" s="7" t="str">
        <f t="shared" ca="1" si="1275"/>
        <v>Beauty</v>
      </c>
      <c r="E5844" s="7" t="str">
        <f t="shared" ca="1" si="1276"/>
        <v>Running Shoes</v>
      </c>
      <c r="F5844" s="7" t="str">
        <f t="shared" ca="1" si="1277"/>
        <v>Amazon Fulfilled</v>
      </c>
      <c r="G5844" s="7" t="str">
        <f t="shared" ca="1" si="1278"/>
        <v>Yes</v>
      </c>
      <c r="H5844" s="7">
        <f t="shared" ca="1" si="1279"/>
        <v>26</v>
      </c>
      <c r="I5844" s="7">
        <f t="shared" ca="1" si="1280"/>
        <v>2</v>
      </c>
      <c r="J5844" s="7">
        <f t="shared" ca="1" si="1281"/>
        <v>6</v>
      </c>
      <c r="K5844" s="7">
        <f t="shared" ca="1" si="1282"/>
        <v>9</v>
      </c>
      <c r="L5844" s="7" t="str">
        <f t="shared" ca="1" si="1283"/>
        <v>Amazon Pay</v>
      </c>
      <c r="M5844" s="7" t="str">
        <f t="shared" ca="1" si="1284"/>
        <v>India</v>
      </c>
      <c r="N5844" s="8" t="str">
        <f t="shared" ca="1" si="1285"/>
        <v>Delivered</v>
      </c>
    </row>
    <row r="5845" spans="1:14" x14ac:dyDescent="0.35">
      <c r="A5845" s="5" t="str">
        <f t="shared" si="1286"/>
        <v>AMZ15845</v>
      </c>
      <c r="B5845" s="6">
        <f t="shared" ca="1" si="1287"/>
        <v>45952</v>
      </c>
      <c r="C5845" s="7" t="str">
        <f t="shared" ca="1" si="1274"/>
        <v>CUS26146</v>
      </c>
      <c r="D5845" s="7" t="str">
        <f t="shared" ca="1" si="1275"/>
        <v>Books</v>
      </c>
      <c r="E5845" s="7" t="str">
        <f t="shared" ca="1" si="1276"/>
        <v>Iphone Charger</v>
      </c>
      <c r="F5845" s="7" t="str">
        <f t="shared" ca="1" si="1277"/>
        <v>Amazon Fulfilled</v>
      </c>
      <c r="G5845" s="7" t="str">
        <f t="shared" ca="1" si="1278"/>
        <v>Yes</v>
      </c>
      <c r="H5845" s="7">
        <f t="shared" ca="1" si="1279"/>
        <v>366</v>
      </c>
      <c r="I5845" s="7">
        <f t="shared" ca="1" si="1280"/>
        <v>3</v>
      </c>
      <c r="J5845" s="7">
        <f t="shared" ca="1" si="1281"/>
        <v>3</v>
      </c>
      <c r="K5845" s="7">
        <f t="shared" ca="1" si="1282"/>
        <v>4</v>
      </c>
      <c r="L5845" s="7" t="str">
        <f t="shared" ca="1" si="1283"/>
        <v>Credit Card</v>
      </c>
      <c r="M5845" s="7" t="str">
        <f t="shared" ca="1" si="1284"/>
        <v>India</v>
      </c>
      <c r="N5845" s="8" t="str">
        <f t="shared" ca="1" si="1285"/>
        <v>Delivered</v>
      </c>
    </row>
    <row r="5846" spans="1:14" x14ac:dyDescent="0.35">
      <c r="A5846" s="5" t="str">
        <f t="shared" si="1286"/>
        <v>AMZ15846</v>
      </c>
      <c r="B5846" s="6">
        <f t="shared" ca="1" si="1287"/>
        <v>45891</v>
      </c>
      <c r="C5846" s="7" t="str">
        <f t="shared" ca="1" si="1274"/>
        <v>CUS39494</v>
      </c>
      <c r="D5846" s="7" t="str">
        <f t="shared" ca="1" si="1275"/>
        <v>Sports</v>
      </c>
      <c r="E5846" s="7" t="str">
        <f t="shared" ca="1" si="1276"/>
        <v>Face Cream</v>
      </c>
      <c r="F5846" s="7" t="str">
        <f t="shared" ca="1" si="1277"/>
        <v>Third-Party Seller</v>
      </c>
      <c r="G5846" s="7" t="str">
        <f t="shared" ca="1" si="1278"/>
        <v>Yes</v>
      </c>
      <c r="H5846" s="7">
        <f t="shared" ca="1" si="1279"/>
        <v>153</v>
      </c>
      <c r="I5846" s="7">
        <f t="shared" ca="1" si="1280"/>
        <v>3</v>
      </c>
      <c r="J5846" s="7">
        <f t="shared" ca="1" si="1281"/>
        <v>1</v>
      </c>
      <c r="K5846" s="7">
        <f t="shared" ca="1" si="1282"/>
        <v>12</v>
      </c>
      <c r="L5846" s="7" t="str">
        <f t="shared" ca="1" si="1283"/>
        <v>Net Banking</v>
      </c>
      <c r="M5846" s="7" t="str">
        <f t="shared" ca="1" si="1284"/>
        <v>USA</v>
      </c>
      <c r="N5846" s="8" t="str">
        <f t="shared" ca="1" si="1285"/>
        <v>Cancelled</v>
      </c>
    </row>
    <row r="5847" spans="1:14" x14ac:dyDescent="0.35">
      <c r="A5847" s="5" t="str">
        <f t="shared" si="1286"/>
        <v>AMZ15847</v>
      </c>
      <c r="B5847" s="6">
        <f t="shared" ca="1" si="1287"/>
        <v>45907</v>
      </c>
      <c r="C5847" s="7" t="str">
        <f t="shared" ca="1" si="1274"/>
        <v>CUS71970</v>
      </c>
      <c r="D5847" s="7" t="str">
        <f t="shared" ca="1" si="1275"/>
        <v>Fashion</v>
      </c>
      <c r="E5847" s="7" t="str">
        <f t="shared" ca="1" si="1276"/>
        <v>Air  Fryer</v>
      </c>
      <c r="F5847" s="7" t="str">
        <f t="shared" ca="1" si="1277"/>
        <v>Third-Party Seller</v>
      </c>
      <c r="G5847" s="7" t="str">
        <f t="shared" ca="1" si="1278"/>
        <v>Yes</v>
      </c>
      <c r="H5847" s="7">
        <f t="shared" ca="1" si="1279"/>
        <v>740</v>
      </c>
      <c r="I5847" s="7">
        <f t="shared" ca="1" si="1280"/>
        <v>1</v>
      </c>
      <c r="J5847" s="7">
        <f t="shared" ca="1" si="1281"/>
        <v>6</v>
      </c>
      <c r="K5847" s="7">
        <f t="shared" ca="1" si="1282"/>
        <v>11</v>
      </c>
      <c r="L5847" s="7" t="str">
        <f t="shared" ca="1" si="1283"/>
        <v>UPI</v>
      </c>
      <c r="M5847" s="7" t="str">
        <f t="shared" ca="1" si="1284"/>
        <v>UK</v>
      </c>
      <c r="N5847" s="8" t="str">
        <f t="shared" ca="1" si="1285"/>
        <v>Delivered</v>
      </c>
    </row>
    <row r="5848" spans="1:14" x14ac:dyDescent="0.35">
      <c r="A5848" s="5" t="str">
        <f t="shared" si="1286"/>
        <v>AMZ15848</v>
      </c>
      <c r="B5848" s="6">
        <f t="shared" ca="1" si="1287"/>
        <v>45895</v>
      </c>
      <c r="C5848" s="7" t="str">
        <f t="shared" ca="1" si="1274"/>
        <v>CUS35367</v>
      </c>
      <c r="D5848" s="7" t="str">
        <f t="shared" ca="1" si="1275"/>
        <v>Sports</v>
      </c>
      <c r="E5848" s="7" t="str">
        <f t="shared" ca="1" si="1276"/>
        <v>Air  Fryer</v>
      </c>
      <c r="F5848" s="7" t="str">
        <f t="shared" ca="1" si="1277"/>
        <v>Amazon Fulfilled</v>
      </c>
      <c r="G5848" s="7" t="str">
        <f t="shared" ca="1" si="1278"/>
        <v>Yes</v>
      </c>
      <c r="H5848" s="7">
        <f t="shared" ca="1" si="1279"/>
        <v>201</v>
      </c>
      <c r="I5848" s="7">
        <f t="shared" ca="1" si="1280"/>
        <v>4</v>
      </c>
      <c r="J5848" s="7">
        <f t="shared" ca="1" si="1281"/>
        <v>11</v>
      </c>
      <c r="K5848" s="7">
        <f t="shared" ca="1" si="1282"/>
        <v>4</v>
      </c>
      <c r="L5848" s="7" t="str">
        <f t="shared" ca="1" si="1283"/>
        <v>Amazon Pay</v>
      </c>
      <c r="M5848" s="7" t="str">
        <f t="shared" ca="1" si="1284"/>
        <v>UK</v>
      </c>
      <c r="N5848" s="8" t="str">
        <f t="shared" ca="1" si="1285"/>
        <v>Returned</v>
      </c>
    </row>
    <row r="5849" spans="1:14" x14ac:dyDescent="0.35">
      <c r="A5849" s="5" t="str">
        <f t="shared" si="1286"/>
        <v>AMZ15849</v>
      </c>
      <c r="B5849" s="6">
        <f t="shared" ca="1" si="1287"/>
        <v>45910</v>
      </c>
      <c r="C5849" s="7" t="str">
        <f t="shared" ca="1" si="1274"/>
        <v>CUS38766</v>
      </c>
      <c r="D5849" s="7" t="str">
        <f t="shared" ca="1" si="1275"/>
        <v>Fashion</v>
      </c>
      <c r="E5849" s="7" t="str">
        <f t="shared" ca="1" si="1276"/>
        <v>Cotton T-Shirt</v>
      </c>
      <c r="F5849" s="7" t="str">
        <f t="shared" ca="1" si="1277"/>
        <v>Third-Party Seller</v>
      </c>
      <c r="G5849" s="7" t="str">
        <f t="shared" ca="1" si="1278"/>
        <v>Yes</v>
      </c>
      <c r="H5849" s="7">
        <f t="shared" ca="1" si="1279"/>
        <v>250</v>
      </c>
      <c r="I5849" s="7">
        <f t="shared" ca="1" si="1280"/>
        <v>1</v>
      </c>
      <c r="J5849" s="7">
        <f t="shared" ca="1" si="1281"/>
        <v>3</v>
      </c>
      <c r="K5849" s="7">
        <f t="shared" ca="1" si="1282"/>
        <v>3</v>
      </c>
      <c r="L5849" s="7" t="str">
        <f t="shared" ca="1" si="1283"/>
        <v>Credit Card</v>
      </c>
      <c r="M5849" s="7" t="str">
        <f t="shared" ca="1" si="1284"/>
        <v>Canada</v>
      </c>
      <c r="N5849" s="8" t="str">
        <f t="shared" ca="1" si="1285"/>
        <v>Delivered</v>
      </c>
    </row>
    <row r="5850" spans="1:14" x14ac:dyDescent="0.35">
      <c r="A5850" s="5" t="str">
        <f t="shared" si="1286"/>
        <v>AMZ15850</v>
      </c>
      <c r="B5850" s="6">
        <f t="shared" ca="1" si="1287"/>
        <v>45891</v>
      </c>
      <c r="C5850" s="7" t="str">
        <f t="shared" ca="1" si="1274"/>
        <v>CUS14966</v>
      </c>
      <c r="D5850" s="7" t="str">
        <f t="shared" ca="1" si="1275"/>
        <v>Electronics</v>
      </c>
      <c r="E5850" s="7" t="str">
        <f t="shared" ca="1" si="1276"/>
        <v>Face Cream</v>
      </c>
      <c r="F5850" s="7" t="str">
        <f t="shared" ca="1" si="1277"/>
        <v>Amazon Fulfilled</v>
      </c>
      <c r="G5850" s="7" t="str">
        <f t="shared" ca="1" si="1278"/>
        <v>No</v>
      </c>
      <c r="H5850" s="7">
        <f t="shared" ca="1" si="1279"/>
        <v>345</v>
      </c>
      <c r="I5850" s="7">
        <f t="shared" ca="1" si="1280"/>
        <v>1</v>
      </c>
      <c r="J5850" s="7">
        <f t="shared" ca="1" si="1281"/>
        <v>17</v>
      </c>
      <c r="K5850" s="7">
        <f t="shared" ca="1" si="1282"/>
        <v>3</v>
      </c>
      <c r="L5850" s="7" t="str">
        <f t="shared" ca="1" si="1283"/>
        <v>UPI</v>
      </c>
      <c r="M5850" s="7" t="str">
        <f t="shared" ca="1" si="1284"/>
        <v>UK</v>
      </c>
      <c r="N5850" s="8" t="str">
        <f t="shared" ca="1" si="1285"/>
        <v>Returned</v>
      </c>
    </row>
    <row r="5851" spans="1:14" x14ac:dyDescent="0.35">
      <c r="A5851" s="5" t="str">
        <f t="shared" si="1286"/>
        <v>AMZ15851</v>
      </c>
      <c r="B5851" s="6">
        <f t="shared" ca="1" si="1287"/>
        <v>45927</v>
      </c>
      <c r="C5851" s="7" t="str">
        <f t="shared" ca="1" si="1274"/>
        <v>CUS99894</v>
      </c>
      <c r="D5851" s="7" t="str">
        <f t="shared" ca="1" si="1275"/>
        <v>Home &amp; Kitchen</v>
      </c>
      <c r="E5851" s="7" t="str">
        <f t="shared" ca="1" si="1276"/>
        <v>Noise Cancelling Headphones</v>
      </c>
      <c r="F5851" s="7" t="str">
        <f t="shared" ca="1" si="1277"/>
        <v>Amazon Fulfilled</v>
      </c>
      <c r="G5851" s="7" t="str">
        <f t="shared" ca="1" si="1278"/>
        <v>No</v>
      </c>
      <c r="H5851" s="7">
        <f t="shared" ca="1" si="1279"/>
        <v>683</v>
      </c>
      <c r="I5851" s="7">
        <f t="shared" ca="1" si="1280"/>
        <v>1</v>
      </c>
      <c r="J5851" s="7">
        <f t="shared" ca="1" si="1281"/>
        <v>14</v>
      </c>
      <c r="K5851" s="7">
        <f t="shared" ca="1" si="1282"/>
        <v>3</v>
      </c>
      <c r="L5851" s="7" t="str">
        <f t="shared" ca="1" si="1283"/>
        <v>UPI</v>
      </c>
      <c r="M5851" s="7" t="str">
        <f t="shared" ca="1" si="1284"/>
        <v>USA</v>
      </c>
      <c r="N5851" s="8" t="str">
        <f t="shared" ca="1" si="1285"/>
        <v>Delivered</v>
      </c>
    </row>
    <row r="5852" spans="1:14" x14ac:dyDescent="0.35">
      <c r="A5852" s="5" t="str">
        <f t="shared" si="1286"/>
        <v>AMZ15852</v>
      </c>
      <c r="B5852" s="6">
        <f t="shared" ca="1" si="1287"/>
        <v>45879</v>
      </c>
      <c r="C5852" s="7" t="str">
        <f t="shared" ca="1" si="1274"/>
        <v>CUS50167</v>
      </c>
      <c r="D5852" s="7" t="str">
        <f t="shared" ca="1" si="1275"/>
        <v>Home &amp; Kitchen</v>
      </c>
      <c r="E5852" s="7" t="str">
        <f t="shared" ca="1" si="1276"/>
        <v>Water Bottle</v>
      </c>
      <c r="F5852" s="7" t="str">
        <f t="shared" ca="1" si="1277"/>
        <v>Amazon Fulfilled</v>
      </c>
      <c r="G5852" s="7" t="str">
        <f t="shared" ca="1" si="1278"/>
        <v>Yes</v>
      </c>
      <c r="H5852" s="7">
        <f t="shared" ca="1" si="1279"/>
        <v>87</v>
      </c>
      <c r="I5852" s="7">
        <f t="shared" ca="1" si="1280"/>
        <v>1</v>
      </c>
      <c r="J5852" s="7">
        <f t="shared" ca="1" si="1281"/>
        <v>6</v>
      </c>
      <c r="K5852" s="7">
        <f t="shared" ca="1" si="1282"/>
        <v>6</v>
      </c>
      <c r="L5852" s="7" t="str">
        <f t="shared" ca="1" si="1283"/>
        <v>Net Banking</v>
      </c>
      <c r="M5852" s="7" t="str">
        <f t="shared" ca="1" si="1284"/>
        <v>UK</v>
      </c>
      <c r="N5852" s="8" t="str">
        <f t="shared" ca="1" si="1285"/>
        <v>Delivered</v>
      </c>
    </row>
    <row r="5853" spans="1:14" x14ac:dyDescent="0.35">
      <c r="A5853" s="5" t="str">
        <f t="shared" si="1286"/>
        <v>AMZ15853</v>
      </c>
      <c r="B5853" s="6">
        <f t="shared" ca="1" si="1287"/>
        <v>45864</v>
      </c>
      <c r="C5853" s="7" t="str">
        <f t="shared" ca="1" si="1274"/>
        <v>CUS29198</v>
      </c>
      <c r="D5853" s="7" t="str">
        <f t="shared" ca="1" si="1275"/>
        <v>Fashion</v>
      </c>
      <c r="E5853" s="7" t="str">
        <f t="shared" ca="1" si="1276"/>
        <v>Smart Watch</v>
      </c>
      <c r="F5853" s="7" t="str">
        <f t="shared" ca="1" si="1277"/>
        <v>Amazon Fulfilled</v>
      </c>
      <c r="G5853" s="7" t="str">
        <f t="shared" ca="1" si="1278"/>
        <v>Yes</v>
      </c>
      <c r="H5853" s="7">
        <f t="shared" ca="1" si="1279"/>
        <v>409</v>
      </c>
      <c r="I5853" s="7">
        <f t="shared" ca="1" si="1280"/>
        <v>1</v>
      </c>
      <c r="J5853" s="7">
        <f t="shared" ca="1" si="1281"/>
        <v>24</v>
      </c>
      <c r="K5853" s="7">
        <f t="shared" ca="1" si="1282"/>
        <v>3</v>
      </c>
      <c r="L5853" s="7" t="str">
        <f t="shared" ca="1" si="1283"/>
        <v>Net Banking</v>
      </c>
      <c r="M5853" s="7" t="str">
        <f t="shared" ca="1" si="1284"/>
        <v>USA</v>
      </c>
      <c r="N5853" s="8" t="str">
        <f t="shared" ca="1" si="1285"/>
        <v>Delivered</v>
      </c>
    </row>
    <row r="5854" spans="1:14" x14ac:dyDescent="0.35">
      <c r="A5854" s="5" t="str">
        <f t="shared" si="1286"/>
        <v>AMZ15854</v>
      </c>
      <c r="B5854" s="6">
        <f t="shared" ca="1" si="1287"/>
        <v>45886</v>
      </c>
      <c r="C5854" s="7" t="str">
        <f t="shared" ca="1" si="1274"/>
        <v>CUS80298</v>
      </c>
      <c r="D5854" s="7" t="str">
        <f t="shared" ca="1" si="1275"/>
        <v>Electronics</v>
      </c>
      <c r="E5854" s="7" t="str">
        <f t="shared" ca="1" si="1276"/>
        <v>Cotton T-Shirt</v>
      </c>
      <c r="F5854" s="7" t="str">
        <f t="shared" ca="1" si="1277"/>
        <v>Third-Party Seller</v>
      </c>
      <c r="G5854" s="7" t="str">
        <f t="shared" ca="1" si="1278"/>
        <v>No</v>
      </c>
      <c r="H5854" s="7">
        <f t="shared" ca="1" si="1279"/>
        <v>354</v>
      </c>
      <c r="I5854" s="7">
        <f t="shared" ca="1" si="1280"/>
        <v>1</v>
      </c>
      <c r="J5854" s="7">
        <f t="shared" ca="1" si="1281"/>
        <v>39</v>
      </c>
      <c r="K5854" s="7">
        <f t="shared" ca="1" si="1282"/>
        <v>14</v>
      </c>
      <c r="L5854" s="7" t="str">
        <f t="shared" ca="1" si="1283"/>
        <v>Amazon Pay</v>
      </c>
      <c r="M5854" s="7" t="str">
        <f t="shared" ca="1" si="1284"/>
        <v>USA</v>
      </c>
      <c r="N5854" s="8" t="str">
        <f t="shared" ca="1" si="1285"/>
        <v>Delivered</v>
      </c>
    </row>
    <row r="5855" spans="1:14" x14ac:dyDescent="0.35">
      <c r="A5855" s="5" t="str">
        <f t="shared" si="1286"/>
        <v>AMZ15855</v>
      </c>
      <c r="B5855" s="6">
        <f t="shared" ca="1" si="1287"/>
        <v>45919</v>
      </c>
      <c r="C5855" s="7" t="str">
        <f t="shared" ca="1" si="1274"/>
        <v>CUS45296</v>
      </c>
      <c r="D5855" s="7" t="str">
        <f t="shared" ca="1" si="1275"/>
        <v>Sports</v>
      </c>
      <c r="E5855" s="7" t="str">
        <f t="shared" ca="1" si="1276"/>
        <v>Noise Cancelling Headphones</v>
      </c>
      <c r="F5855" s="7" t="str">
        <f t="shared" ca="1" si="1277"/>
        <v>Third-Party Seller</v>
      </c>
      <c r="G5855" s="7" t="str">
        <f t="shared" ca="1" si="1278"/>
        <v>Yes</v>
      </c>
      <c r="H5855" s="7">
        <f t="shared" ca="1" si="1279"/>
        <v>105</v>
      </c>
      <c r="I5855" s="7">
        <f t="shared" ca="1" si="1280"/>
        <v>4</v>
      </c>
      <c r="J5855" s="7">
        <f t="shared" ca="1" si="1281"/>
        <v>20</v>
      </c>
      <c r="K5855" s="7">
        <f t="shared" ca="1" si="1282"/>
        <v>10</v>
      </c>
      <c r="L5855" s="7" t="str">
        <f t="shared" ca="1" si="1283"/>
        <v>UPI</v>
      </c>
      <c r="M5855" s="7" t="str">
        <f t="shared" ca="1" si="1284"/>
        <v>India</v>
      </c>
      <c r="N5855" s="8" t="str">
        <f t="shared" ca="1" si="1285"/>
        <v>Delivered</v>
      </c>
    </row>
    <row r="5856" spans="1:14" x14ac:dyDescent="0.35">
      <c r="A5856" s="5" t="str">
        <f t="shared" si="1286"/>
        <v>AMZ15856</v>
      </c>
      <c r="B5856" s="6">
        <f t="shared" ca="1" si="1287"/>
        <v>45949</v>
      </c>
      <c r="C5856" s="7" t="str">
        <f t="shared" ca="1" si="1274"/>
        <v>CUS81366</v>
      </c>
      <c r="D5856" s="7" t="str">
        <f t="shared" ca="1" si="1275"/>
        <v>Home &amp; Kitchen</v>
      </c>
      <c r="E5856" s="7" t="str">
        <f t="shared" ca="1" si="1276"/>
        <v>Running Shoes</v>
      </c>
      <c r="F5856" s="7" t="str">
        <f t="shared" ca="1" si="1277"/>
        <v>Third-Party Seller</v>
      </c>
      <c r="G5856" s="7" t="str">
        <f t="shared" ca="1" si="1278"/>
        <v>No</v>
      </c>
      <c r="H5856" s="7">
        <f t="shared" ca="1" si="1279"/>
        <v>341</v>
      </c>
      <c r="I5856" s="7">
        <f t="shared" ca="1" si="1280"/>
        <v>1</v>
      </c>
      <c r="J5856" s="7">
        <f t="shared" ca="1" si="1281"/>
        <v>0</v>
      </c>
      <c r="K5856" s="7">
        <f t="shared" ca="1" si="1282"/>
        <v>11</v>
      </c>
      <c r="L5856" s="7" t="str">
        <f t="shared" ca="1" si="1283"/>
        <v>Credit Card</v>
      </c>
      <c r="M5856" s="7" t="str">
        <f t="shared" ca="1" si="1284"/>
        <v>UK</v>
      </c>
      <c r="N5856" s="8" t="str">
        <f t="shared" ca="1" si="1285"/>
        <v>Delivered</v>
      </c>
    </row>
    <row r="5857" spans="1:14" x14ac:dyDescent="0.35">
      <c r="A5857" s="5" t="str">
        <f t="shared" si="1286"/>
        <v>AMZ15857</v>
      </c>
      <c r="B5857" s="6">
        <f t="shared" ca="1" si="1287"/>
        <v>45948</v>
      </c>
      <c r="C5857" s="7" t="str">
        <f t="shared" ca="1" si="1274"/>
        <v>CUS25874</v>
      </c>
      <c r="D5857" s="7" t="str">
        <f t="shared" ca="1" si="1275"/>
        <v>Beauty</v>
      </c>
      <c r="E5857" s="7" t="str">
        <f t="shared" ca="1" si="1276"/>
        <v>Bluetooth Speaker</v>
      </c>
      <c r="F5857" s="7" t="str">
        <f t="shared" ca="1" si="1277"/>
        <v>Amazon Fulfilled</v>
      </c>
      <c r="G5857" s="7" t="str">
        <f t="shared" ca="1" si="1278"/>
        <v>No</v>
      </c>
      <c r="H5857" s="7">
        <f t="shared" ca="1" si="1279"/>
        <v>320</v>
      </c>
      <c r="I5857" s="7">
        <f t="shared" ca="1" si="1280"/>
        <v>1</v>
      </c>
      <c r="J5857" s="7">
        <f t="shared" ca="1" si="1281"/>
        <v>22</v>
      </c>
      <c r="K5857" s="7">
        <f t="shared" ca="1" si="1282"/>
        <v>4</v>
      </c>
      <c r="L5857" s="7" t="str">
        <f t="shared" ca="1" si="1283"/>
        <v>Amazon Pay</v>
      </c>
      <c r="M5857" s="7" t="str">
        <f t="shared" ca="1" si="1284"/>
        <v>USA</v>
      </c>
      <c r="N5857" s="8" t="str">
        <f t="shared" ca="1" si="1285"/>
        <v>Delivered</v>
      </c>
    </row>
    <row r="5858" spans="1:14" x14ac:dyDescent="0.35">
      <c r="A5858" s="5" t="str">
        <f t="shared" si="1286"/>
        <v>AMZ15858</v>
      </c>
      <c r="B5858" s="6">
        <f t="shared" ca="1" si="1287"/>
        <v>45881</v>
      </c>
      <c r="C5858" s="7" t="str">
        <f t="shared" ca="1" si="1274"/>
        <v>CUS19637</v>
      </c>
      <c r="D5858" s="7" t="str">
        <f t="shared" ca="1" si="1275"/>
        <v>Electronics</v>
      </c>
      <c r="E5858" s="7" t="str">
        <f t="shared" ca="1" si="1276"/>
        <v>Running Shoes</v>
      </c>
      <c r="F5858" s="7" t="str">
        <f t="shared" ca="1" si="1277"/>
        <v>Third-Party Seller</v>
      </c>
      <c r="G5858" s="7" t="str">
        <f t="shared" ca="1" si="1278"/>
        <v>Yes</v>
      </c>
      <c r="H5858" s="7">
        <f t="shared" ca="1" si="1279"/>
        <v>422</v>
      </c>
      <c r="I5858" s="7">
        <f t="shared" ca="1" si="1280"/>
        <v>3</v>
      </c>
      <c r="J5858" s="7">
        <f t="shared" ca="1" si="1281"/>
        <v>6</v>
      </c>
      <c r="K5858" s="7">
        <f t="shared" ca="1" si="1282"/>
        <v>12</v>
      </c>
      <c r="L5858" s="7" t="str">
        <f t="shared" ca="1" si="1283"/>
        <v>Amazon Pay</v>
      </c>
      <c r="M5858" s="7" t="str">
        <f t="shared" ca="1" si="1284"/>
        <v>USA</v>
      </c>
      <c r="N5858" s="8" t="str">
        <f t="shared" ca="1" si="1285"/>
        <v>Returned</v>
      </c>
    </row>
    <row r="5859" spans="1:14" x14ac:dyDescent="0.35">
      <c r="A5859" s="5" t="str">
        <f t="shared" si="1286"/>
        <v>AMZ15859</v>
      </c>
      <c r="B5859" s="6">
        <f t="shared" ca="1" si="1287"/>
        <v>45955</v>
      </c>
      <c r="C5859" s="7" t="str">
        <f t="shared" ca="1" si="1274"/>
        <v>CUS41629</v>
      </c>
      <c r="D5859" s="7" t="str">
        <f t="shared" ca="1" si="1275"/>
        <v>Fashion</v>
      </c>
      <c r="E5859" s="7" t="str">
        <f t="shared" ca="1" si="1276"/>
        <v>Face Cream</v>
      </c>
      <c r="F5859" s="7" t="str">
        <f t="shared" ca="1" si="1277"/>
        <v>Third-Party Seller</v>
      </c>
      <c r="G5859" s="7" t="str">
        <f t="shared" ca="1" si="1278"/>
        <v>No</v>
      </c>
      <c r="H5859" s="7">
        <f t="shared" ca="1" si="1279"/>
        <v>238</v>
      </c>
      <c r="I5859" s="7">
        <f t="shared" ca="1" si="1280"/>
        <v>4</v>
      </c>
      <c r="J5859" s="7">
        <f t="shared" ca="1" si="1281"/>
        <v>30</v>
      </c>
      <c r="K5859" s="7">
        <f t="shared" ca="1" si="1282"/>
        <v>3</v>
      </c>
      <c r="L5859" s="7" t="str">
        <f t="shared" ca="1" si="1283"/>
        <v>Net Banking</v>
      </c>
      <c r="M5859" s="7" t="str">
        <f t="shared" ca="1" si="1284"/>
        <v>India</v>
      </c>
      <c r="N5859" s="8" t="str">
        <f t="shared" ca="1" si="1285"/>
        <v>Delivered</v>
      </c>
    </row>
    <row r="5860" spans="1:14" x14ac:dyDescent="0.35">
      <c r="A5860" s="5" t="str">
        <f t="shared" si="1286"/>
        <v>AMZ15860</v>
      </c>
      <c r="B5860" s="6">
        <f t="shared" ca="1" si="1287"/>
        <v>46010</v>
      </c>
      <c r="C5860" s="7" t="str">
        <f t="shared" ca="1" si="1274"/>
        <v>CUS28572</v>
      </c>
      <c r="D5860" s="7" t="str">
        <f t="shared" ca="1" si="1275"/>
        <v>Beauty</v>
      </c>
      <c r="E5860" s="7" t="str">
        <f t="shared" ca="1" si="1276"/>
        <v>Water Bottle</v>
      </c>
      <c r="F5860" s="7" t="str">
        <f t="shared" ca="1" si="1277"/>
        <v>Amazon Fulfilled</v>
      </c>
      <c r="G5860" s="7" t="str">
        <f t="shared" ca="1" si="1278"/>
        <v>Yes</v>
      </c>
      <c r="H5860" s="7">
        <f t="shared" ca="1" si="1279"/>
        <v>543</v>
      </c>
      <c r="I5860" s="7">
        <f t="shared" ca="1" si="1280"/>
        <v>4</v>
      </c>
      <c r="J5860" s="7">
        <f t="shared" ca="1" si="1281"/>
        <v>31</v>
      </c>
      <c r="K5860" s="7">
        <f t="shared" ca="1" si="1282"/>
        <v>7</v>
      </c>
      <c r="L5860" s="7" t="str">
        <f t="shared" ca="1" si="1283"/>
        <v>Credit Card</v>
      </c>
      <c r="M5860" s="7" t="str">
        <f t="shared" ca="1" si="1284"/>
        <v>USA</v>
      </c>
      <c r="N5860" s="8" t="str">
        <f t="shared" ca="1" si="1285"/>
        <v>Delivered</v>
      </c>
    </row>
    <row r="5861" spans="1:14" x14ac:dyDescent="0.35">
      <c r="A5861" s="5" t="str">
        <f t="shared" si="1286"/>
        <v>AMZ15861</v>
      </c>
      <c r="B5861" s="6">
        <f t="shared" ca="1" si="1287"/>
        <v>45983</v>
      </c>
      <c r="C5861" s="7" t="str">
        <f t="shared" ca="1" si="1274"/>
        <v>CUS69517</v>
      </c>
      <c r="D5861" s="7" t="str">
        <f t="shared" ca="1" si="1275"/>
        <v>Beauty</v>
      </c>
      <c r="E5861" s="7" t="str">
        <f t="shared" ca="1" si="1276"/>
        <v>Bluetooth Speaker</v>
      </c>
      <c r="F5861" s="7" t="str">
        <f t="shared" ca="1" si="1277"/>
        <v>Amazon Fulfilled</v>
      </c>
      <c r="G5861" s="7" t="str">
        <f t="shared" ca="1" si="1278"/>
        <v>Yes</v>
      </c>
      <c r="H5861" s="7">
        <f t="shared" ca="1" si="1279"/>
        <v>712</v>
      </c>
      <c r="I5861" s="7">
        <f t="shared" ca="1" si="1280"/>
        <v>2</v>
      </c>
      <c r="J5861" s="7">
        <f t="shared" ca="1" si="1281"/>
        <v>12</v>
      </c>
      <c r="K5861" s="7">
        <f t="shared" ca="1" si="1282"/>
        <v>3</v>
      </c>
      <c r="L5861" s="7" t="str">
        <f t="shared" ca="1" si="1283"/>
        <v>Amazon Pay</v>
      </c>
      <c r="M5861" s="7" t="str">
        <f t="shared" ca="1" si="1284"/>
        <v>USA</v>
      </c>
      <c r="N5861" s="8" t="str">
        <f t="shared" ca="1" si="1285"/>
        <v>Returned</v>
      </c>
    </row>
    <row r="5862" spans="1:14" x14ac:dyDescent="0.35">
      <c r="A5862" s="5" t="str">
        <f t="shared" si="1286"/>
        <v>AMZ15862</v>
      </c>
      <c r="B5862" s="6">
        <f t="shared" ca="1" si="1287"/>
        <v>45974</v>
      </c>
      <c r="C5862" s="7" t="str">
        <f t="shared" ca="1" si="1274"/>
        <v>CUS32094</v>
      </c>
      <c r="D5862" s="7" t="str">
        <f t="shared" ca="1" si="1275"/>
        <v>Books</v>
      </c>
      <c r="E5862" s="7" t="str">
        <f t="shared" ca="1" si="1276"/>
        <v>Air  Fryer</v>
      </c>
      <c r="F5862" s="7" t="str">
        <f t="shared" ca="1" si="1277"/>
        <v>Third-Party Seller</v>
      </c>
      <c r="G5862" s="7" t="str">
        <f t="shared" ca="1" si="1278"/>
        <v>Yes</v>
      </c>
      <c r="H5862" s="7">
        <f t="shared" ca="1" si="1279"/>
        <v>183</v>
      </c>
      <c r="I5862" s="7">
        <f t="shared" ca="1" si="1280"/>
        <v>3</v>
      </c>
      <c r="J5862" s="7">
        <f t="shared" ca="1" si="1281"/>
        <v>32</v>
      </c>
      <c r="K5862" s="7">
        <f t="shared" ca="1" si="1282"/>
        <v>10</v>
      </c>
      <c r="L5862" s="7" t="str">
        <f t="shared" ca="1" si="1283"/>
        <v>Credit Card</v>
      </c>
      <c r="M5862" s="7" t="str">
        <f t="shared" ca="1" si="1284"/>
        <v>UK</v>
      </c>
      <c r="N5862" s="8" t="str">
        <f t="shared" ca="1" si="1285"/>
        <v>Delivered</v>
      </c>
    </row>
    <row r="5863" spans="1:14" x14ac:dyDescent="0.35">
      <c r="A5863" s="5" t="str">
        <f t="shared" si="1286"/>
        <v>AMZ15863</v>
      </c>
      <c r="B5863" s="6">
        <f t="shared" ca="1" si="1287"/>
        <v>45927</v>
      </c>
      <c r="C5863" s="7" t="str">
        <f t="shared" ca="1" si="1274"/>
        <v>CUS63865</v>
      </c>
      <c r="D5863" s="7" t="str">
        <f t="shared" ca="1" si="1275"/>
        <v>Fashion</v>
      </c>
      <c r="E5863" s="7" t="str">
        <f t="shared" ca="1" si="1276"/>
        <v>Smart Watch</v>
      </c>
      <c r="F5863" s="7" t="str">
        <f t="shared" ca="1" si="1277"/>
        <v>Third-Party Seller</v>
      </c>
      <c r="G5863" s="7" t="str">
        <f t="shared" ca="1" si="1278"/>
        <v>No</v>
      </c>
      <c r="H5863" s="7">
        <f t="shared" ca="1" si="1279"/>
        <v>522</v>
      </c>
      <c r="I5863" s="7">
        <f t="shared" ca="1" si="1280"/>
        <v>1</v>
      </c>
      <c r="J5863" s="7">
        <f t="shared" ca="1" si="1281"/>
        <v>22</v>
      </c>
      <c r="K5863" s="7">
        <f t="shared" ca="1" si="1282"/>
        <v>14</v>
      </c>
      <c r="L5863" s="7" t="str">
        <f t="shared" ca="1" si="1283"/>
        <v>Net Banking</v>
      </c>
      <c r="M5863" s="7" t="str">
        <f t="shared" ca="1" si="1284"/>
        <v>UK</v>
      </c>
      <c r="N5863" s="8" t="str">
        <f t="shared" ca="1" si="1285"/>
        <v>Delivered</v>
      </c>
    </row>
    <row r="5864" spans="1:14" x14ac:dyDescent="0.35">
      <c r="A5864" s="5" t="str">
        <f t="shared" si="1286"/>
        <v>AMZ15864</v>
      </c>
      <c r="B5864" s="6">
        <f t="shared" ca="1" si="1287"/>
        <v>46005</v>
      </c>
      <c r="C5864" s="7" t="str">
        <f t="shared" ca="1" si="1274"/>
        <v>CUS26393</v>
      </c>
      <c r="D5864" s="7" t="str">
        <f t="shared" ca="1" si="1275"/>
        <v>Electronics</v>
      </c>
      <c r="E5864" s="7" t="str">
        <f t="shared" ca="1" si="1276"/>
        <v>Air  Fryer</v>
      </c>
      <c r="F5864" s="7" t="str">
        <f t="shared" ca="1" si="1277"/>
        <v>Third-Party Seller</v>
      </c>
      <c r="G5864" s="7" t="str">
        <f t="shared" ca="1" si="1278"/>
        <v>Yes</v>
      </c>
      <c r="H5864" s="7">
        <f t="shared" ca="1" si="1279"/>
        <v>67</v>
      </c>
      <c r="I5864" s="7">
        <f t="shared" ca="1" si="1280"/>
        <v>4</v>
      </c>
      <c r="J5864" s="7">
        <f t="shared" ca="1" si="1281"/>
        <v>21</v>
      </c>
      <c r="K5864" s="7">
        <f t="shared" ca="1" si="1282"/>
        <v>5</v>
      </c>
      <c r="L5864" s="7" t="str">
        <f t="shared" ca="1" si="1283"/>
        <v>Net Banking</v>
      </c>
      <c r="M5864" s="7" t="str">
        <f t="shared" ca="1" si="1284"/>
        <v>USA</v>
      </c>
      <c r="N5864" s="8" t="str">
        <f t="shared" ca="1" si="1285"/>
        <v>Delivered</v>
      </c>
    </row>
    <row r="5865" spans="1:14" x14ac:dyDescent="0.35">
      <c r="A5865" s="5" t="str">
        <f t="shared" si="1286"/>
        <v>AMZ15865</v>
      </c>
      <c r="B5865" s="6">
        <f t="shared" ca="1" si="1287"/>
        <v>45930</v>
      </c>
      <c r="C5865" s="7" t="str">
        <f t="shared" ca="1" si="1274"/>
        <v>CUS90134</v>
      </c>
      <c r="D5865" s="7" t="str">
        <f t="shared" ca="1" si="1275"/>
        <v>Fashion</v>
      </c>
      <c r="E5865" s="7" t="str">
        <f t="shared" ca="1" si="1276"/>
        <v>Water Bottle</v>
      </c>
      <c r="F5865" s="7" t="str">
        <f t="shared" ca="1" si="1277"/>
        <v>Third-Party Seller</v>
      </c>
      <c r="G5865" s="7" t="str">
        <f t="shared" ca="1" si="1278"/>
        <v>No</v>
      </c>
      <c r="H5865" s="7">
        <f t="shared" ca="1" si="1279"/>
        <v>34</v>
      </c>
      <c r="I5865" s="7">
        <f t="shared" ca="1" si="1280"/>
        <v>2</v>
      </c>
      <c r="J5865" s="7">
        <f t="shared" ca="1" si="1281"/>
        <v>15</v>
      </c>
      <c r="K5865" s="7">
        <f t="shared" ca="1" si="1282"/>
        <v>4</v>
      </c>
      <c r="L5865" s="7" t="str">
        <f t="shared" ca="1" si="1283"/>
        <v>Net Banking</v>
      </c>
      <c r="M5865" s="7" t="str">
        <f t="shared" ca="1" si="1284"/>
        <v>USA</v>
      </c>
      <c r="N5865" s="8" t="str">
        <f t="shared" ca="1" si="1285"/>
        <v>Delivered</v>
      </c>
    </row>
    <row r="5866" spans="1:14" x14ac:dyDescent="0.35">
      <c r="A5866" s="5" t="str">
        <f t="shared" si="1286"/>
        <v>AMZ15866</v>
      </c>
      <c r="B5866" s="6">
        <f t="shared" ca="1" si="1287"/>
        <v>45843</v>
      </c>
      <c r="C5866" s="7" t="str">
        <f t="shared" ca="1" si="1274"/>
        <v>CUS43258</v>
      </c>
      <c r="D5866" s="7" t="str">
        <f t="shared" ca="1" si="1275"/>
        <v>Electronics</v>
      </c>
      <c r="E5866" s="7" t="str">
        <f t="shared" ca="1" si="1276"/>
        <v>Running Shoes</v>
      </c>
      <c r="F5866" s="7" t="str">
        <f t="shared" ca="1" si="1277"/>
        <v>Third-Party Seller</v>
      </c>
      <c r="G5866" s="7" t="str">
        <f t="shared" ca="1" si="1278"/>
        <v>Yes</v>
      </c>
      <c r="H5866" s="7">
        <f t="shared" ca="1" si="1279"/>
        <v>169</v>
      </c>
      <c r="I5866" s="7">
        <f t="shared" ca="1" si="1280"/>
        <v>2</v>
      </c>
      <c r="J5866" s="7">
        <f t="shared" ca="1" si="1281"/>
        <v>30</v>
      </c>
      <c r="K5866" s="7">
        <f t="shared" ca="1" si="1282"/>
        <v>12</v>
      </c>
      <c r="L5866" s="7" t="str">
        <f t="shared" ca="1" si="1283"/>
        <v>Amazon Pay</v>
      </c>
      <c r="M5866" s="7" t="str">
        <f t="shared" ca="1" si="1284"/>
        <v>India</v>
      </c>
      <c r="N5866" s="8" t="str">
        <f t="shared" ca="1" si="1285"/>
        <v>Cancelled</v>
      </c>
    </row>
    <row r="5867" spans="1:14" x14ac:dyDescent="0.35">
      <c r="A5867" s="5" t="str">
        <f t="shared" si="1286"/>
        <v>AMZ15867</v>
      </c>
      <c r="B5867" s="6">
        <f t="shared" ca="1" si="1287"/>
        <v>45897</v>
      </c>
      <c r="C5867" s="7" t="str">
        <f t="shared" ca="1" si="1274"/>
        <v>CUS82718</v>
      </c>
      <c r="D5867" s="7" t="str">
        <f t="shared" ca="1" si="1275"/>
        <v>Electronics</v>
      </c>
      <c r="E5867" s="7" t="str">
        <f t="shared" ca="1" si="1276"/>
        <v>Water Bottle</v>
      </c>
      <c r="F5867" s="7" t="str">
        <f t="shared" ca="1" si="1277"/>
        <v>Third-Party Seller</v>
      </c>
      <c r="G5867" s="7" t="str">
        <f t="shared" ca="1" si="1278"/>
        <v>No</v>
      </c>
      <c r="H5867" s="7">
        <f t="shared" ca="1" si="1279"/>
        <v>759</v>
      </c>
      <c r="I5867" s="7">
        <f t="shared" ca="1" si="1280"/>
        <v>2</v>
      </c>
      <c r="J5867" s="7">
        <f t="shared" ca="1" si="1281"/>
        <v>1</v>
      </c>
      <c r="K5867" s="7">
        <f t="shared" ca="1" si="1282"/>
        <v>10</v>
      </c>
      <c r="L5867" s="7" t="str">
        <f t="shared" ca="1" si="1283"/>
        <v>Credit Card</v>
      </c>
      <c r="M5867" s="7" t="str">
        <f t="shared" ca="1" si="1284"/>
        <v>India</v>
      </c>
      <c r="N5867" s="8" t="str">
        <f t="shared" ca="1" si="1285"/>
        <v>Delivered</v>
      </c>
    </row>
    <row r="5868" spans="1:14" x14ac:dyDescent="0.35">
      <c r="A5868" s="5" t="str">
        <f t="shared" si="1286"/>
        <v>AMZ15868</v>
      </c>
      <c r="B5868" s="6">
        <f t="shared" ca="1" si="1287"/>
        <v>45869</v>
      </c>
      <c r="C5868" s="7" t="str">
        <f t="shared" ca="1" si="1274"/>
        <v>CUS20595</v>
      </c>
      <c r="D5868" s="7" t="str">
        <f t="shared" ca="1" si="1275"/>
        <v>Electronics</v>
      </c>
      <c r="E5868" s="7" t="str">
        <f t="shared" ca="1" si="1276"/>
        <v>Cotton T-Shirt</v>
      </c>
      <c r="F5868" s="7" t="str">
        <f t="shared" ca="1" si="1277"/>
        <v>Third-Party Seller</v>
      </c>
      <c r="G5868" s="7" t="str">
        <f t="shared" ca="1" si="1278"/>
        <v>Yes</v>
      </c>
      <c r="H5868" s="7">
        <f t="shared" ca="1" si="1279"/>
        <v>473</v>
      </c>
      <c r="I5868" s="7">
        <f t="shared" ca="1" si="1280"/>
        <v>4</v>
      </c>
      <c r="J5868" s="7">
        <f t="shared" ca="1" si="1281"/>
        <v>27</v>
      </c>
      <c r="K5868" s="7">
        <f t="shared" ca="1" si="1282"/>
        <v>10</v>
      </c>
      <c r="L5868" s="7" t="str">
        <f t="shared" ca="1" si="1283"/>
        <v>Amazon Pay</v>
      </c>
      <c r="M5868" s="7" t="str">
        <f t="shared" ca="1" si="1284"/>
        <v>USA</v>
      </c>
      <c r="N5868" s="8" t="str">
        <f t="shared" ca="1" si="1285"/>
        <v>Returned</v>
      </c>
    </row>
    <row r="5869" spans="1:14" x14ac:dyDescent="0.35">
      <c r="A5869" s="5" t="str">
        <f t="shared" si="1286"/>
        <v>AMZ15869</v>
      </c>
      <c r="B5869" s="6">
        <f t="shared" ca="1" si="1287"/>
        <v>45943</v>
      </c>
      <c r="C5869" s="7" t="str">
        <f t="shared" ca="1" si="1274"/>
        <v>CUS72676</v>
      </c>
      <c r="D5869" s="7" t="str">
        <f t="shared" ca="1" si="1275"/>
        <v>Books</v>
      </c>
      <c r="E5869" s="7" t="str">
        <f t="shared" ca="1" si="1276"/>
        <v>Running Shoes</v>
      </c>
      <c r="F5869" s="7" t="str">
        <f t="shared" ca="1" si="1277"/>
        <v>Third-Party Seller</v>
      </c>
      <c r="G5869" s="7" t="str">
        <f t="shared" ca="1" si="1278"/>
        <v>Yes</v>
      </c>
      <c r="H5869" s="7">
        <f t="shared" ca="1" si="1279"/>
        <v>314</v>
      </c>
      <c r="I5869" s="7">
        <f t="shared" ca="1" si="1280"/>
        <v>3</v>
      </c>
      <c r="J5869" s="7">
        <f t="shared" ca="1" si="1281"/>
        <v>5</v>
      </c>
      <c r="K5869" s="7">
        <f t="shared" ca="1" si="1282"/>
        <v>5</v>
      </c>
      <c r="L5869" s="7" t="str">
        <f t="shared" ca="1" si="1283"/>
        <v>Debit Card</v>
      </c>
      <c r="M5869" s="7" t="str">
        <f t="shared" ca="1" si="1284"/>
        <v>UK</v>
      </c>
      <c r="N5869" s="8" t="str">
        <f t="shared" ca="1" si="1285"/>
        <v>Cancelled</v>
      </c>
    </row>
    <row r="5870" spans="1:14" x14ac:dyDescent="0.35">
      <c r="A5870" s="5" t="str">
        <f t="shared" si="1286"/>
        <v>AMZ15870</v>
      </c>
      <c r="B5870" s="6">
        <f t="shared" ca="1" si="1287"/>
        <v>45991</v>
      </c>
      <c r="C5870" s="7" t="str">
        <f t="shared" ca="1" si="1274"/>
        <v>CUS97611</v>
      </c>
      <c r="D5870" s="7" t="str">
        <f t="shared" ca="1" si="1275"/>
        <v>Beauty</v>
      </c>
      <c r="E5870" s="7" t="str">
        <f t="shared" ca="1" si="1276"/>
        <v>Smart Watch</v>
      </c>
      <c r="F5870" s="7" t="str">
        <f t="shared" ca="1" si="1277"/>
        <v>Amazon Fulfilled</v>
      </c>
      <c r="G5870" s="7" t="str">
        <f t="shared" ca="1" si="1278"/>
        <v>No</v>
      </c>
      <c r="H5870" s="7">
        <f t="shared" ca="1" si="1279"/>
        <v>219</v>
      </c>
      <c r="I5870" s="7">
        <f t="shared" ca="1" si="1280"/>
        <v>4</v>
      </c>
      <c r="J5870" s="7">
        <f t="shared" ca="1" si="1281"/>
        <v>0</v>
      </c>
      <c r="K5870" s="7">
        <f t="shared" ca="1" si="1282"/>
        <v>9</v>
      </c>
      <c r="L5870" s="7" t="str">
        <f t="shared" ca="1" si="1283"/>
        <v>Debit Card</v>
      </c>
      <c r="M5870" s="7" t="str">
        <f t="shared" ca="1" si="1284"/>
        <v>USA</v>
      </c>
      <c r="N5870" s="8" t="str">
        <f t="shared" ca="1" si="1285"/>
        <v>Delivered</v>
      </c>
    </row>
    <row r="5871" spans="1:14" x14ac:dyDescent="0.35">
      <c r="A5871" s="5" t="str">
        <f t="shared" si="1286"/>
        <v>AMZ15871</v>
      </c>
      <c r="B5871" s="6">
        <f t="shared" ca="1" si="1287"/>
        <v>45878</v>
      </c>
      <c r="C5871" s="7" t="str">
        <f t="shared" ca="1" si="1274"/>
        <v>CUS58327</v>
      </c>
      <c r="D5871" s="7" t="str">
        <f t="shared" ca="1" si="1275"/>
        <v>Fashion</v>
      </c>
      <c r="E5871" s="7" t="str">
        <f t="shared" ca="1" si="1276"/>
        <v>Running Shoes</v>
      </c>
      <c r="F5871" s="7" t="str">
        <f t="shared" ca="1" si="1277"/>
        <v>Amazon Fulfilled</v>
      </c>
      <c r="G5871" s="7" t="str">
        <f t="shared" ca="1" si="1278"/>
        <v>No</v>
      </c>
      <c r="H5871" s="7">
        <f t="shared" ca="1" si="1279"/>
        <v>52</v>
      </c>
      <c r="I5871" s="7">
        <f t="shared" ca="1" si="1280"/>
        <v>2</v>
      </c>
      <c r="J5871" s="7">
        <f t="shared" ca="1" si="1281"/>
        <v>11</v>
      </c>
      <c r="K5871" s="7">
        <f t="shared" ca="1" si="1282"/>
        <v>3</v>
      </c>
      <c r="L5871" s="7" t="str">
        <f t="shared" ca="1" si="1283"/>
        <v>UPI</v>
      </c>
      <c r="M5871" s="7" t="str">
        <f t="shared" ca="1" si="1284"/>
        <v>UK</v>
      </c>
      <c r="N5871" s="8" t="str">
        <f t="shared" ca="1" si="1285"/>
        <v>Cancelled</v>
      </c>
    </row>
    <row r="5872" spans="1:14" x14ac:dyDescent="0.35">
      <c r="A5872" s="5" t="str">
        <f t="shared" si="1286"/>
        <v>AMZ15872</v>
      </c>
      <c r="B5872" s="6">
        <f t="shared" ca="1" si="1287"/>
        <v>46010</v>
      </c>
      <c r="C5872" s="7" t="str">
        <f t="shared" ca="1" si="1274"/>
        <v>CUS44770</v>
      </c>
      <c r="D5872" s="7" t="str">
        <f t="shared" ca="1" si="1275"/>
        <v>Books</v>
      </c>
      <c r="E5872" s="7" t="str">
        <f t="shared" ca="1" si="1276"/>
        <v>Bluetooth Speaker</v>
      </c>
      <c r="F5872" s="7" t="str">
        <f t="shared" ca="1" si="1277"/>
        <v>Amazon Fulfilled</v>
      </c>
      <c r="G5872" s="7" t="str">
        <f t="shared" ca="1" si="1278"/>
        <v>Yes</v>
      </c>
      <c r="H5872" s="7">
        <f t="shared" ca="1" si="1279"/>
        <v>770</v>
      </c>
      <c r="I5872" s="7">
        <f t="shared" ca="1" si="1280"/>
        <v>4</v>
      </c>
      <c r="J5872" s="7">
        <f t="shared" ca="1" si="1281"/>
        <v>16</v>
      </c>
      <c r="K5872" s="7">
        <f t="shared" ca="1" si="1282"/>
        <v>6</v>
      </c>
      <c r="L5872" s="7" t="str">
        <f t="shared" ca="1" si="1283"/>
        <v>Debit Card</v>
      </c>
      <c r="M5872" s="7" t="str">
        <f t="shared" ca="1" si="1284"/>
        <v>Canada</v>
      </c>
      <c r="N5872" s="8" t="str">
        <f t="shared" ca="1" si="1285"/>
        <v>Delivered</v>
      </c>
    </row>
    <row r="5873" spans="1:14" x14ac:dyDescent="0.35">
      <c r="A5873" s="5" t="str">
        <f t="shared" si="1286"/>
        <v>AMZ15873</v>
      </c>
      <c r="B5873" s="6">
        <f t="shared" ca="1" si="1287"/>
        <v>45920</v>
      </c>
      <c r="C5873" s="7" t="str">
        <f t="shared" ca="1" si="1274"/>
        <v>CUS74045</v>
      </c>
      <c r="D5873" s="7" t="str">
        <f t="shared" ca="1" si="1275"/>
        <v>Home &amp; Kitchen</v>
      </c>
      <c r="E5873" s="7" t="str">
        <f t="shared" ca="1" si="1276"/>
        <v>Iphone Charger</v>
      </c>
      <c r="F5873" s="7" t="str">
        <f t="shared" ca="1" si="1277"/>
        <v>Amazon Fulfilled</v>
      </c>
      <c r="G5873" s="7" t="str">
        <f t="shared" ca="1" si="1278"/>
        <v>No</v>
      </c>
      <c r="H5873" s="7">
        <f t="shared" ca="1" si="1279"/>
        <v>743</v>
      </c>
      <c r="I5873" s="7">
        <f t="shared" ca="1" si="1280"/>
        <v>3</v>
      </c>
      <c r="J5873" s="7">
        <f t="shared" ca="1" si="1281"/>
        <v>14</v>
      </c>
      <c r="K5873" s="7">
        <f t="shared" ca="1" si="1282"/>
        <v>7</v>
      </c>
      <c r="L5873" s="7" t="str">
        <f t="shared" ca="1" si="1283"/>
        <v>UPI</v>
      </c>
      <c r="M5873" s="7" t="str">
        <f t="shared" ca="1" si="1284"/>
        <v>Canada</v>
      </c>
      <c r="N5873" s="8" t="str">
        <f t="shared" ca="1" si="1285"/>
        <v>Delivered</v>
      </c>
    </row>
    <row r="5874" spans="1:14" x14ac:dyDescent="0.35">
      <c r="A5874" s="5" t="str">
        <f t="shared" si="1286"/>
        <v>AMZ15874</v>
      </c>
      <c r="B5874" s="6">
        <f t="shared" ca="1" si="1287"/>
        <v>45881</v>
      </c>
      <c r="C5874" s="7" t="str">
        <f t="shared" ca="1" si="1274"/>
        <v>CUS61091</v>
      </c>
      <c r="D5874" s="7" t="str">
        <f t="shared" ca="1" si="1275"/>
        <v>Beauty</v>
      </c>
      <c r="E5874" s="7" t="str">
        <f t="shared" ca="1" si="1276"/>
        <v>Iphone Charger</v>
      </c>
      <c r="F5874" s="7" t="str">
        <f t="shared" ca="1" si="1277"/>
        <v>Amazon Fulfilled</v>
      </c>
      <c r="G5874" s="7" t="str">
        <f t="shared" ca="1" si="1278"/>
        <v>No</v>
      </c>
      <c r="H5874" s="7">
        <f t="shared" ca="1" si="1279"/>
        <v>275</v>
      </c>
      <c r="I5874" s="7">
        <f t="shared" ca="1" si="1280"/>
        <v>1</v>
      </c>
      <c r="J5874" s="7">
        <f t="shared" ca="1" si="1281"/>
        <v>7</v>
      </c>
      <c r="K5874" s="7">
        <f t="shared" ca="1" si="1282"/>
        <v>10</v>
      </c>
      <c r="L5874" s="7" t="str">
        <f t="shared" ca="1" si="1283"/>
        <v>Amazon Pay</v>
      </c>
      <c r="M5874" s="7" t="str">
        <f t="shared" ca="1" si="1284"/>
        <v>USA</v>
      </c>
      <c r="N5874" s="8" t="str">
        <f t="shared" ca="1" si="1285"/>
        <v>Returned</v>
      </c>
    </row>
    <row r="5875" spans="1:14" x14ac:dyDescent="0.35">
      <c r="A5875" s="5" t="str">
        <f t="shared" si="1286"/>
        <v>AMZ15875</v>
      </c>
      <c r="B5875" s="6">
        <f t="shared" ca="1" si="1287"/>
        <v>46007</v>
      </c>
      <c r="C5875" s="7" t="str">
        <f t="shared" ca="1" si="1274"/>
        <v>CUS26541</v>
      </c>
      <c r="D5875" s="7" t="str">
        <f t="shared" ca="1" si="1275"/>
        <v>Beauty</v>
      </c>
      <c r="E5875" s="7" t="str">
        <f t="shared" ca="1" si="1276"/>
        <v>Air  Fryer</v>
      </c>
      <c r="F5875" s="7" t="str">
        <f t="shared" ca="1" si="1277"/>
        <v>Amazon Fulfilled</v>
      </c>
      <c r="G5875" s="7" t="str">
        <f t="shared" ca="1" si="1278"/>
        <v>No</v>
      </c>
      <c r="H5875" s="7">
        <f t="shared" ca="1" si="1279"/>
        <v>504</v>
      </c>
      <c r="I5875" s="7">
        <f t="shared" ca="1" si="1280"/>
        <v>1</v>
      </c>
      <c r="J5875" s="7">
        <f t="shared" ca="1" si="1281"/>
        <v>8</v>
      </c>
      <c r="K5875" s="7">
        <f t="shared" ca="1" si="1282"/>
        <v>8</v>
      </c>
      <c r="L5875" s="7" t="str">
        <f t="shared" ca="1" si="1283"/>
        <v>Credit Card</v>
      </c>
      <c r="M5875" s="7" t="str">
        <f t="shared" ca="1" si="1284"/>
        <v>USA</v>
      </c>
      <c r="N5875" s="8" t="str">
        <f t="shared" ca="1" si="1285"/>
        <v>Delivered</v>
      </c>
    </row>
    <row r="5876" spans="1:14" x14ac:dyDescent="0.35">
      <c r="A5876" s="5" t="str">
        <f t="shared" si="1286"/>
        <v>AMZ15876</v>
      </c>
      <c r="B5876" s="6">
        <f t="shared" ca="1" si="1287"/>
        <v>45922</v>
      </c>
      <c r="C5876" s="7" t="str">
        <f t="shared" ca="1" si="1274"/>
        <v>CUS12800</v>
      </c>
      <c r="D5876" s="7" t="str">
        <f t="shared" ca="1" si="1275"/>
        <v>Books</v>
      </c>
      <c r="E5876" s="7" t="str">
        <f t="shared" ca="1" si="1276"/>
        <v>Noise Cancelling Headphones</v>
      </c>
      <c r="F5876" s="7" t="str">
        <f t="shared" ca="1" si="1277"/>
        <v>Third-Party Seller</v>
      </c>
      <c r="G5876" s="7" t="str">
        <f t="shared" ca="1" si="1278"/>
        <v>No</v>
      </c>
      <c r="H5876" s="7">
        <f t="shared" ca="1" si="1279"/>
        <v>97</v>
      </c>
      <c r="I5876" s="7">
        <f t="shared" ca="1" si="1280"/>
        <v>4</v>
      </c>
      <c r="J5876" s="7">
        <f t="shared" ca="1" si="1281"/>
        <v>8</v>
      </c>
      <c r="K5876" s="7">
        <f t="shared" ca="1" si="1282"/>
        <v>13</v>
      </c>
      <c r="L5876" s="7" t="str">
        <f t="shared" ca="1" si="1283"/>
        <v>Amazon Pay</v>
      </c>
      <c r="M5876" s="7" t="str">
        <f t="shared" ca="1" si="1284"/>
        <v>India</v>
      </c>
      <c r="N5876" s="8" t="str">
        <f t="shared" ca="1" si="1285"/>
        <v>Delivered</v>
      </c>
    </row>
    <row r="5877" spans="1:14" x14ac:dyDescent="0.35">
      <c r="A5877" s="5" t="str">
        <f t="shared" si="1286"/>
        <v>AMZ15877</v>
      </c>
      <c r="B5877" s="6">
        <f t="shared" ca="1" si="1287"/>
        <v>45843</v>
      </c>
      <c r="C5877" s="7" t="str">
        <f t="shared" ca="1" si="1274"/>
        <v>CUS88535</v>
      </c>
      <c r="D5877" s="7" t="str">
        <f t="shared" ca="1" si="1275"/>
        <v>Sports</v>
      </c>
      <c r="E5877" s="7" t="str">
        <f t="shared" ca="1" si="1276"/>
        <v>Air  Fryer</v>
      </c>
      <c r="F5877" s="7" t="str">
        <f t="shared" ca="1" si="1277"/>
        <v>Amazon Fulfilled</v>
      </c>
      <c r="G5877" s="7" t="str">
        <f t="shared" ca="1" si="1278"/>
        <v>No</v>
      </c>
      <c r="H5877" s="7">
        <f t="shared" ca="1" si="1279"/>
        <v>680</v>
      </c>
      <c r="I5877" s="7">
        <f t="shared" ca="1" si="1280"/>
        <v>3</v>
      </c>
      <c r="J5877" s="7">
        <f t="shared" ca="1" si="1281"/>
        <v>29</v>
      </c>
      <c r="K5877" s="7">
        <f t="shared" ca="1" si="1282"/>
        <v>5</v>
      </c>
      <c r="L5877" s="7" t="str">
        <f t="shared" ca="1" si="1283"/>
        <v>UPI</v>
      </c>
      <c r="M5877" s="7" t="str">
        <f t="shared" ca="1" si="1284"/>
        <v>Canada</v>
      </c>
      <c r="N5877" s="8" t="str">
        <f t="shared" ca="1" si="1285"/>
        <v>Cancelled</v>
      </c>
    </row>
    <row r="5878" spans="1:14" x14ac:dyDescent="0.35">
      <c r="A5878" s="5" t="str">
        <f t="shared" si="1286"/>
        <v>AMZ15878</v>
      </c>
      <c r="B5878" s="6">
        <f t="shared" ca="1" si="1287"/>
        <v>46014</v>
      </c>
      <c r="C5878" s="7" t="str">
        <f t="shared" ca="1" si="1274"/>
        <v>CUS34699</v>
      </c>
      <c r="D5878" s="7" t="str">
        <f t="shared" ca="1" si="1275"/>
        <v>Beauty</v>
      </c>
      <c r="E5878" s="7" t="str">
        <f t="shared" ca="1" si="1276"/>
        <v>Water Bottle</v>
      </c>
      <c r="F5878" s="7" t="str">
        <f t="shared" ca="1" si="1277"/>
        <v>Amazon Fulfilled</v>
      </c>
      <c r="G5878" s="7" t="str">
        <f t="shared" ca="1" si="1278"/>
        <v>No</v>
      </c>
      <c r="H5878" s="7">
        <f t="shared" ca="1" si="1279"/>
        <v>283</v>
      </c>
      <c r="I5878" s="7">
        <f t="shared" ca="1" si="1280"/>
        <v>1</v>
      </c>
      <c r="J5878" s="7">
        <f t="shared" ca="1" si="1281"/>
        <v>13</v>
      </c>
      <c r="K5878" s="7">
        <f t="shared" ca="1" si="1282"/>
        <v>3</v>
      </c>
      <c r="L5878" s="7" t="str">
        <f t="shared" ca="1" si="1283"/>
        <v>Net Banking</v>
      </c>
      <c r="M5878" s="7" t="str">
        <f t="shared" ca="1" si="1284"/>
        <v>UK</v>
      </c>
      <c r="N5878" s="8" t="str">
        <f t="shared" ca="1" si="1285"/>
        <v>Returned</v>
      </c>
    </row>
    <row r="5879" spans="1:14" x14ac:dyDescent="0.35">
      <c r="A5879" s="5" t="str">
        <f t="shared" si="1286"/>
        <v>AMZ15879</v>
      </c>
      <c r="B5879" s="6">
        <f t="shared" ca="1" si="1287"/>
        <v>45961</v>
      </c>
      <c r="C5879" s="7" t="str">
        <f t="shared" ca="1" si="1274"/>
        <v>CUS64453</v>
      </c>
      <c r="D5879" s="7" t="str">
        <f t="shared" ca="1" si="1275"/>
        <v>Beauty</v>
      </c>
      <c r="E5879" s="7" t="str">
        <f t="shared" ca="1" si="1276"/>
        <v>Cotton T-Shirt</v>
      </c>
      <c r="F5879" s="7" t="str">
        <f t="shared" ca="1" si="1277"/>
        <v>Amazon Fulfilled</v>
      </c>
      <c r="G5879" s="7" t="str">
        <f t="shared" ca="1" si="1278"/>
        <v>No</v>
      </c>
      <c r="H5879" s="7">
        <f t="shared" ca="1" si="1279"/>
        <v>309</v>
      </c>
      <c r="I5879" s="7">
        <f t="shared" ca="1" si="1280"/>
        <v>3</v>
      </c>
      <c r="J5879" s="7">
        <f t="shared" ca="1" si="1281"/>
        <v>30</v>
      </c>
      <c r="K5879" s="7">
        <f t="shared" ca="1" si="1282"/>
        <v>5</v>
      </c>
      <c r="L5879" s="7" t="str">
        <f t="shared" ca="1" si="1283"/>
        <v>Net Banking</v>
      </c>
      <c r="M5879" s="7" t="str">
        <f t="shared" ca="1" si="1284"/>
        <v>India</v>
      </c>
      <c r="N5879" s="8" t="str">
        <f t="shared" ca="1" si="1285"/>
        <v>Cancelled</v>
      </c>
    </row>
    <row r="5880" spans="1:14" x14ac:dyDescent="0.35">
      <c r="A5880" s="5" t="str">
        <f t="shared" si="1286"/>
        <v>AMZ15880</v>
      </c>
      <c r="B5880" s="6">
        <f t="shared" ca="1" si="1287"/>
        <v>45958</v>
      </c>
      <c r="C5880" s="7" t="str">
        <f t="shared" ca="1" si="1274"/>
        <v>CUS78001</v>
      </c>
      <c r="D5880" s="7" t="str">
        <f t="shared" ca="1" si="1275"/>
        <v>Sports</v>
      </c>
      <c r="E5880" s="7" t="str">
        <f t="shared" ca="1" si="1276"/>
        <v>Smart Watch</v>
      </c>
      <c r="F5880" s="7" t="str">
        <f t="shared" ca="1" si="1277"/>
        <v>Amazon Fulfilled</v>
      </c>
      <c r="G5880" s="7" t="str">
        <f t="shared" ca="1" si="1278"/>
        <v>Yes</v>
      </c>
      <c r="H5880" s="7">
        <f t="shared" ca="1" si="1279"/>
        <v>356</v>
      </c>
      <c r="I5880" s="7">
        <f t="shared" ca="1" si="1280"/>
        <v>1</v>
      </c>
      <c r="J5880" s="7">
        <f t="shared" ca="1" si="1281"/>
        <v>1</v>
      </c>
      <c r="K5880" s="7">
        <f t="shared" ca="1" si="1282"/>
        <v>3</v>
      </c>
      <c r="L5880" s="7" t="str">
        <f t="shared" ca="1" si="1283"/>
        <v>Net Banking</v>
      </c>
      <c r="M5880" s="7" t="str">
        <f t="shared" ca="1" si="1284"/>
        <v>USA</v>
      </c>
      <c r="N5880" s="8" t="str">
        <f t="shared" ca="1" si="1285"/>
        <v>Cancelled</v>
      </c>
    </row>
    <row r="5881" spans="1:14" x14ac:dyDescent="0.35">
      <c r="A5881" s="5" t="str">
        <f t="shared" si="1286"/>
        <v>AMZ15881</v>
      </c>
      <c r="B5881" s="6">
        <f t="shared" ca="1" si="1287"/>
        <v>45846</v>
      </c>
      <c r="C5881" s="7" t="str">
        <f t="shared" ca="1" si="1274"/>
        <v>CUS68792</v>
      </c>
      <c r="D5881" s="7" t="str">
        <f t="shared" ca="1" si="1275"/>
        <v>Home &amp; Kitchen</v>
      </c>
      <c r="E5881" s="7" t="str">
        <f t="shared" ca="1" si="1276"/>
        <v>Yoga Mat</v>
      </c>
      <c r="F5881" s="7" t="str">
        <f t="shared" ca="1" si="1277"/>
        <v>Third-Party Seller</v>
      </c>
      <c r="G5881" s="7" t="str">
        <f t="shared" ca="1" si="1278"/>
        <v>Yes</v>
      </c>
      <c r="H5881" s="7">
        <f t="shared" ca="1" si="1279"/>
        <v>659</v>
      </c>
      <c r="I5881" s="7">
        <f t="shared" ca="1" si="1280"/>
        <v>3</v>
      </c>
      <c r="J5881" s="7">
        <f t="shared" ca="1" si="1281"/>
        <v>35</v>
      </c>
      <c r="K5881" s="7">
        <f t="shared" ca="1" si="1282"/>
        <v>8</v>
      </c>
      <c r="L5881" s="7" t="str">
        <f t="shared" ca="1" si="1283"/>
        <v>Credit Card</v>
      </c>
      <c r="M5881" s="7" t="str">
        <f t="shared" ca="1" si="1284"/>
        <v>India</v>
      </c>
      <c r="N5881" s="8" t="str">
        <f t="shared" ca="1" si="1285"/>
        <v>Returned</v>
      </c>
    </row>
    <row r="5882" spans="1:14" x14ac:dyDescent="0.35">
      <c r="A5882" s="5" t="str">
        <f t="shared" si="1286"/>
        <v>AMZ15882</v>
      </c>
      <c r="B5882" s="6">
        <f t="shared" ca="1" si="1287"/>
        <v>45867</v>
      </c>
      <c r="C5882" s="7" t="str">
        <f t="shared" ca="1" si="1274"/>
        <v>CUS37337</v>
      </c>
      <c r="D5882" s="7" t="str">
        <f t="shared" ca="1" si="1275"/>
        <v>Books</v>
      </c>
      <c r="E5882" s="7" t="str">
        <f t="shared" ca="1" si="1276"/>
        <v>Face Cream</v>
      </c>
      <c r="F5882" s="7" t="str">
        <f t="shared" ca="1" si="1277"/>
        <v>Third-Party Seller</v>
      </c>
      <c r="G5882" s="7" t="str">
        <f t="shared" ca="1" si="1278"/>
        <v>Yes</v>
      </c>
      <c r="H5882" s="7">
        <f t="shared" ca="1" si="1279"/>
        <v>59</v>
      </c>
      <c r="I5882" s="7">
        <f t="shared" ca="1" si="1280"/>
        <v>3</v>
      </c>
      <c r="J5882" s="7">
        <f t="shared" ca="1" si="1281"/>
        <v>4</v>
      </c>
      <c r="K5882" s="7">
        <f t="shared" ca="1" si="1282"/>
        <v>7</v>
      </c>
      <c r="L5882" s="7" t="str">
        <f t="shared" ca="1" si="1283"/>
        <v>Amazon Pay</v>
      </c>
      <c r="M5882" s="7" t="str">
        <f t="shared" ca="1" si="1284"/>
        <v>Canada</v>
      </c>
      <c r="N5882" s="8" t="str">
        <f t="shared" ca="1" si="1285"/>
        <v>Delivered</v>
      </c>
    </row>
    <row r="5883" spans="1:14" x14ac:dyDescent="0.35">
      <c r="A5883" s="5" t="str">
        <f t="shared" si="1286"/>
        <v>AMZ15883</v>
      </c>
      <c r="B5883" s="6">
        <f t="shared" ca="1" si="1287"/>
        <v>45850</v>
      </c>
      <c r="C5883" s="7" t="str">
        <f t="shared" ca="1" si="1274"/>
        <v>CUS70231</v>
      </c>
      <c r="D5883" s="7" t="str">
        <f t="shared" ca="1" si="1275"/>
        <v>Electronics</v>
      </c>
      <c r="E5883" s="7" t="str">
        <f t="shared" ca="1" si="1276"/>
        <v>Iphone Charger</v>
      </c>
      <c r="F5883" s="7" t="str">
        <f t="shared" ca="1" si="1277"/>
        <v>Amazon Fulfilled</v>
      </c>
      <c r="G5883" s="7" t="str">
        <f t="shared" ca="1" si="1278"/>
        <v>Yes</v>
      </c>
      <c r="H5883" s="7">
        <f t="shared" ca="1" si="1279"/>
        <v>773</v>
      </c>
      <c r="I5883" s="7">
        <f t="shared" ca="1" si="1280"/>
        <v>2</v>
      </c>
      <c r="J5883" s="7">
        <f t="shared" ca="1" si="1281"/>
        <v>10</v>
      </c>
      <c r="K5883" s="7">
        <f t="shared" ca="1" si="1282"/>
        <v>7</v>
      </c>
      <c r="L5883" s="7" t="str">
        <f t="shared" ca="1" si="1283"/>
        <v>UPI</v>
      </c>
      <c r="M5883" s="7" t="str">
        <f t="shared" ca="1" si="1284"/>
        <v>UK</v>
      </c>
      <c r="N5883" s="8" t="str">
        <f t="shared" ca="1" si="1285"/>
        <v>Delivered</v>
      </c>
    </row>
    <row r="5884" spans="1:14" x14ac:dyDescent="0.35">
      <c r="A5884" s="5" t="str">
        <f t="shared" si="1286"/>
        <v>AMZ15884</v>
      </c>
      <c r="B5884" s="6">
        <f t="shared" ca="1" si="1287"/>
        <v>45940</v>
      </c>
      <c r="C5884" s="7" t="str">
        <f t="shared" ca="1" si="1274"/>
        <v>CUS15922</v>
      </c>
      <c r="D5884" s="7" t="str">
        <f t="shared" ca="1" si="1275"/>
        <v>Electronics</v>
      </c>
      <c r="E5884" s="7" t="str">
        <f t="shared" ca="1" si="1276"/>
        <v>Water Bottle</v>
      </c>
      <c r="F5884" s="7" t="str">
        <f t="shared" ca="1" si="1277"/>
        <v>Third-Party Seller</v>
      </c>
      <c r="G5884" s="7" t="str">
        <f t="shared" ca="1" si="1278"/>
        <v>No</v>
      </c>
      <c r="H5884" s="7">
        <f t="shared" ca="1" si="1279"/>
        <v>269</v>
      </c>
      <c r="I5884" s="7">
        <f t="shared" ca="1" si="1280"/>
        <v>1</v>
      </c>
      <c r="J5884" s="7">
        <f t="shared" ca="1" si="1281"/>
        <v>36</v>
      </c>
      <c r="K5884" s="7">
        <f t="shared" ca="1" si="1282"/>
        <v>15</v>
      </c>
      <c r="L5884" s="7" t="str">
        <f t="shared" ca="1" si="1283"/>
        <v>UPI</v>
      </c>
      <c r="M5884" s="7" t="str">
        <f t="shared" ca="1" si="1284"/>
        <v>Canada</v>
      </c>
      <c r="N5884" s="8" t="str">
        <f t="shared" ca="1" si="1285"/>
        <v>Cancelled</v>
      </c>
    </row>
    <row r="5885" spans="1:14" x14ac:dyDescent="0.35">
      <c r="A5885" s="5" t="str">
        <f t="shared" si="1286"/>
        <v>AMZ15885</v>
      </c>
      <c r="B5885" s="6">
        <f t="shared" ca="1" si="1287"/>
        <v>45999</v>
      </c>
      <c r="C5885" s="7" t="str">
        <f t="shared" ca="1" si="1274"/>
        <v>CUS36221</v>
      </c>
      <c r="D5885" s="7" t="str">
        <f t="shared" ca="1" si="1275"/>
        <v>Sports</v>
      </c>
      <c r="E5885" s="7" t="str">
        <f t="shared" ca="1" si="1276"/>
        <v>Bluetooth Speaker</v>
      </c>
      <c r="F5885" s="7" t="str">
        <f t="shared" ca="1" si="1277"/>
        <v>Third-Party Seller</v>
      </c>
      <c r="G5885" s="7" t="str">
        <f t="shared" ca="1" si="1278"/>
        <v>No</v>
      </c>
      <c r="H5885" s="7">
        <f t="shared" ca="1" si="1279"/>
        <v>604</v>
      </c>
      <c r="I5885" s="7">
        <f t="shared" ca="1" si="1280"/>
        <v>2</v>
      </c>
      <c r="J5885" s="7">
        <f t="shared" ca="1" si="1281"/>
        <v>30</v>
      </c>
      <c r="K5885" s="7">
        <f t="shared" ca="1" si="1282"/>
        <v>12</v>
      </c>
      <c r="L5885" s="7" t="str">
        <f t="shared" ca="1" si="1283"/>
        <v>Debit Card</v>
      </c>
      <c r="M5885" s="7" t="str">
        <f t="shared" ca="1" si="1284"/>
        <v>USA</v>
      </c>
      <c r="N5885" s="8" t="str">
        <f t="shared" ca="1" si="1285"/>
        <v>Cancelled</v>
      </c>
    </row>
    <row r="5886" spans="1:14" x14ac:dyDescent="0.35">
      <c r="A5886" s="5" t="str">
        <f t="shared" si="1286"/>
        <v>AMZ15886</v>
      </c>
      <c r="B5886" s="6">
        <f t="shared" ca="1" si="1287"/>
        <v>45870</v>
      </c>
      <c r="C5886" s="7" t="str">
        <f t="shared" ca="1" si="1274"/>
        <v>CUS51949</v>
      </c>
      <c r="D5886" s="7" t="str">
        <f t="shared" ca="1" si="1275"/>
        <v>Sports</v>
      </c>
      <c r="E5886" s="7" t="str">
        <f t="shared" ca="1" si="1276"/>
        <v>Air  Fryer</v>
      </c>
      <c r="F5886" s="7" t="str">
        <f t="shared" ca="1" si="1277"/>
        <v>Amazon Fulfilled</v>
      </c>
      <c r="G5886" s="7" t="str">
        <f t="shared" ca="1" si="1278"/>
        <v>Yes</v>
      </c>
      <c r="H5886" s="7">
        <f t="shared" ca="1" si="1279"/>
        <v>187</v>
      </c>
      <c r="I5886" s="7">
        <f t="shared" ca="1" si="1280"/>
        <v>4</v>
      </c>
      <c r="J5886" s="7">
        <f t="shared" ca="1" si="1281"/>
        <v>11</v>
      </c>
      <c r="K5886" s="7">
        <f t="shared" ca="1" si="1282"/>
        <v>13</v>
      </c>
      <c r="L5886" s="7" t="str">
        <f t="shared" ca="1" si="1283"/>
        <v>Credit Card</v>
      </c>
      <c r="M5886" s="7" t="str">
        <f t="shared" ca="1" si="1284"/>
        <v>Canada</v>
      </c>
      <c r="N5886" s="8" t="str">
        <f t="shared" ca="1" si="1285"/>
        <v>Delivered</v>
      </c>
    </row>
    <row r="5887" spans="1:14" x14ac:dyDescent="0.35">
      <c r="A5887" s="5" t="str">
        <f t="shared" si="1286"/>
        <v>AMZ15887</v>
      </c>
      <c r="B5887" s="6">
        <f t="shared" ca="1" si="1287"/>
        <v>45938</v>
      </c>
      <c r="C5887" s="7" t="str">
        <f t="shared" ca="1" si="1274"/>
        <v>CUS35631</v>
      </c>
      <c r="D5887" s="7" t="str">
        <f t="shared" ca="1" si="1275"/>
        <v>Beauty</v>
      </c>
      <c r="E5887" s="7" t="str">
        <f t="shared" ca="1" si="1276"/>
        <v>Iphone Charger</v>
      </c>
      <c r="F5887" s="7" t="str">
        <f t="shared" ca="1" si="1277"/>
        <v>Amazon Fulfilled</v>
      </c>
      <c r="G5887" s="7" t="str">
        <f t="shared" ca="1" si="1278"/>
        <v>No</v>
      </c>
      <c r="H5887" s="7">
        <f t="shared" ca="1" si="1279"/>
        <v>646</v>
      </c>
      <c r="I5887" s="7">
        <f t="shared" ca="1" si="1280"/>
        <v>2</v>
      </c>
      <c r="J5887" s="7">
        <f t="shared" ca="1" si="1281"/>
        <v>19</v>
      </c>
      <c r="K5887" s="7">
        <f t="shared" ca="1" si="1282"/>
        <v>7</v>
      </c>
      <c r="L5887" s="7" t="str">
        <f t="shared" ca="1" si="1283"/>
        <v>Debit Card</v>
      </c>
      <c r="M5887" s="7" t="str">
        <f t="shared" ca="1" si="1284"/>
        <v>UK</v>
      </c>
      <c r="N5887" s="8" t="str">
        <f t="shared" ca="1" si="1285"/>
        <v>Cancelled</v>
      </c>
    </row>
    <row r="5888" spans="1:14" x14ac:dyDescent="0.35">
      <c r="A5888" s="5" t="str">
        <f t="shared" si="1286"/>
        <v>AMZ15888</v>
      </c>
      <c r="B5888" s="6">
        <f t="shared" ca="1" si="1287"/>
        <v>45921</v>
      </c>
      <c r="C5888" s="7" t="str">
        <f t="shared" ca="1" si="1274"/>
        <v>CUS53486</v>
      </c>
      <c r="D5888" s="7" t="str">
        <f t="shared" ca="1" si="1275"/>
        <v>Electronics</v>
      </c>
      <c r="E5888" s="7" t="str">
        <f t="shared" ca="1" si="1276"/>
        <v>Noise Cancelling Headphones</v>
      </c>
      <c r="F5888" s="7" t="str">
        <f t="shared" ca="1" si="1277"/>
        <v>Amazon Fulfilled</v>
      </c>
      <c r="G5888" s="7" t="str">
        <f t="shared" ca="1" si="1278"/>
        <v>No</v>
      </c>
      <c r="H5888" s="7">
        <f t="shared" ca="1" si="1279"/>
        <v>529</v>
      </c>
      <c r="I5888" s="7">
        <f t="shared" ca="1" si="1280"/>
        <v>3</v>
      </c>
      <c r="J5888" s="7">
        <f t="shared" ca="1" si="1281"/>
        <v>17</v>
      </c>
      <c r="K5888" s="7">
        <f t="shared" ca="1" si="1282"/>
        <v>4</v>
      </c>
      <c r="L5888" s="7" t="str">
        <f t="shared" ca="1" si="1283"/>
        <v>Amazon Pay</v>
      </c>
      <c r="M5888" s="7" t="str">
        <f t="shared" ca="1" si="1284"/>
        <v>UK</v>
      </c>
      <c r="N5888" s="8" t="str">
        <f t="shared" ca="1" si="1285"/>
        <v>Delivered</v>
      </c>
    </row>
    <row r="5889" spans="1:14" x14ac:dyDescent="0.35">
      <c r="A5889" s="5" t="str">
        <f t="shared" si="1286"/>
        <v>AMZ15889</v>
      </c>
      <c r="B5889" s="6">
        <f t="shared" ca="1" si="1287"/>
        <v>45922</v>
      </c>
      <c r="C5889" s="7" t="str">
        <f t="shared" ca="1" si="1274"/>
        <v>CUS72247</v>
      </c>
      <c r="D5889" s="7" t="str">
        <f t="shared" ca="1" si="1275"/>
        <v>Electronics</v>
      </c>
      <c r="E5889" s="7" t="str">
        <f t="shared" ca="1" si="1276"/>
        <v>Face Cream</v>
      </c>
      <c r="F5889" s="7" t="str">
        <f t="shared" ca="1" si="1277"/>
        <v>Third-Party Seller</v>
      </c>
      <c r="G5889" s="7" t="str">
        <f t="shared" ca="1" si="1278"/>
        <v>Yes</v>
      </c>
      <c r="H5889" s="7">
        <f t="shared" ca="1" si="1279"/>
        <v>233</v>
      </c>
      <c r="I5889" s="7">
        <f t="shared" ca="1" si="1280"/>
        <v>2</v>
      </c>
      <c r="J5889" s="7">
        <f t="shared" ca="1" si="1281"/>
        <v>12</v>
      </c>
      <c r="K5889" s="7">
        <f t="shared" ca="1" si="1282"/>
        <v>13</v>
      </c>
      <c r="L5889" s="7" t="str">
        <f t="shared" ca="1" si="1283"/>
        <v>Amazon Pay</v>
      </c>
      <c r="M5889" s="7" t="str">
        <f t="shared" ca="1" si="1284"/>
        <v>UK</v>
      </c>
      <c r="N5889" s="8" t="str">
        <f t="shared" ca="1" si="1285"/>
        <v>Cancelled</v>
      </c>
    </row>
    <row r="5890" spans="1:14" x14ac:dyDescent="0.35">
      <c r="A5890" s="5" t="str">
        <f t="shared" si="1286"/>
        <v>AMZ15890</v>
      </c>
      <c r="B5890" s="6">
        <f t="shared" ca="1" si="1287"/>
        <v>46013</v>
      </c>
      <c r="C5890" s="7" t="str">
        <f t="shared" ref="C5890:C5953" ca="1" si="1288">"CUS"&amp;RANDBETWEEN(10000,99999)</f>
        <v>CUS54870</v>
      </c>
      <c r="D5890" s="7" t="str">
        <f t="shared" ref="D5890:D5953" ca="1" si="1289">CHOOSE(RANDBETWEEN(1,6),"Electronics","Fashion","Home &amp; Kitchen","Beauty","Books","Sports")</f>
        <v>Sports</v>
      </c>
      <c r="E5890" s="7" t="str">
        <f t="shared" ref="E5890:E5953" ca="1" si="1290">CHOOSE(RANDBETWEEN(1,10),"Iphone Charger","Bluetooth Speaker","Running Shoes","Cotton T-Shirt","Air  Fryer","Face Cream","Yoga Mat","Smart Watch","Noise Cancelling Headphones","Water Bottle")</f>
        <v>Face Cream</v>
      </c>
      <c r="F5890" s="7" t="str">
        <f t="shared" ref="F5890:F5953" ca="1" si="1291">CHOOSE(RANDBETWEEN(1,2),"Amazon Fulfilled","Third-Party Seller")</f>
        <v>Amazon Fulfilled</v>
      </c>
      <c r="G5890" s="7" t="str">
        <f t="shared" ref="G5890:G5953" ca="1" si="1292">CHOOSE(RANDBETWEEN(1,2),"Yes","No")</f>
        <v>Yes</v>
      </c>
      <c r="H5890" s="7">
        <f t="shared" ref="H5890:H5953" ca="1" si="1293">RANDBETWEEN(8,800)</f>
        <v>480</v>
      </c>
      <c r="I5890" s="7">
        <f t="shared" ref="I5890:I5953" ca="1" si="1294">RANDBETWEEN(1,4)</f>
        <v>2</v>
      </c>
      <c r="J5890" s="7">
        <f t="shared" ref="J5890:J5953" ca="1" si="1295">RANDBETWEEN(0,40)</f>
        <v>12</v>
      </c>
      <c r="K5890" s="7">
        <f t="shared" ref="K5890:K5953" ca="1" si="1296">IF(J5890="Yes",0,RANDBETWEEN(3,15))</f>
        <v>4</v>
      </c>
      <c r="L5890" s="7" t="str">
        <f t="shared" ref="L5890:L5953" ca="1" si="1297">CHOOSE(RANDBETWEEN(1,5),"Credit Card","Debit Card","UPI","Net Banking","Amazon Pay")</f>
        <v>Debit Card</v>
      </c>
      <c r="M5890" s="7" t="str">
        <f t="shared" ref="M5890:M5953" ca="1" si="1298">CHOOSE(RANDBETWEEN(1,4),"USA","India","UK","Canada")</f>
        <v>UK</v>
      </c>
      <c r="N5890" s="8" t="str">
        <f t="shared" ref="N5890:N5953" ca="1" si="1299">CHOOSE(RANDBETWEEN(1,5),"Delivered","Delivered","Delivered","Returned","Cancelled")</f>
        <v>Returned</v>
      </c>
    </row>
    <row r="5891" spans="1:14" x14ac:dyDescent="0.35">
      <c r="A5891" s="5" t="str">
        <f t="shared" ref="A5891:A5954" si="1300">"AMZ"&amp;10000+ROW()</f>
        <v>AMZ15891</v>
      </c>
      <c r="B5891" s="6">
        <f t="shared" ref="B5891:B5954" ca="1" si="1301">RANDBETWEEN(DATE(2025,7,1), DATE(2025,12,31))</f>
        <v>45977</v>
      </c>
      <c r="C5891" s="7" t="str">
        <f t="shared" ca="1" si="1288"/>
        <v>CUS85097</v>
      </c>
      <c r="D5891" s="7" t="str">
        <f t="shared" ca="1" si="1289"/>
        <v>Home &amp; Kitchen</v>
      </c>
      <c r="E5891" s="7" t="str">
        <f t="shared" ca="1" si="1290"/>
        <v>Face Cream</v>
      </c>
      <c r="F5891" s="7" t="str">
        <f t="shared" ca="1" si="1291"/>
        <v>Third-Party Seller</v>
      </c>
      <c r="G5891" s="7" t="str">
        <f t="shared" ca="1" si="1292"/>
        <v>Yes</v>
      </c>
      <c r="H5891" s="7">
        <f t="shared" ca="1" si="1293"/>
        <v>539</v>
      </c>
      <c r="I5891" s="7">
        <f t="shared" ca="1" si="1294"/>
        <v>4</v>
      </c>
      <c r="J5891" s="7">
        <f t="shared" ca="1" si="1295"/>
        <v>20</v>
      </c>
      <c r="K5891" s="7">
        <f t="shared" ca="1" si="1296"/>
        <v>7</v>
      </c>
      <c r="L5891" s="7" t="str">
        <f t="shared" ca="1" si="1297"/>
        <v>Net Banking</v>
      </c>
      <c r="M5891" s="7" t="str">
        <f t="shared" ca="1" si="1298"/>
        <v>UK</v>
      </c>
      <c r="N5891" s="8" t="str">
        <f t="shared" ca="1" si="1299"/>
        <v>Delivered</v>
      </c>
    </row>
    <row r="5892" spans="1:14" x14ac:dyDescent="0.35">
      <c r="A5892" s="5" t="str">
        <f t="shared" si="1300"/>
        <v>AMZ15892</v>
      </c>
      <c r="B5892" s="6">
        <f t="shared" ca="1" si="1301"/>
        <v>45931</v>
      </c>
      <c r="C5892" s="7" t="str">
        <f t="shared" ca="1" si="1288"/>
        <v>CUS27334</v>
      </c>
      <c r="D5892" s="7" t="str">
        <f t="shared" ca="1" si="1289"/>
        <v>Electronics</v>
      </c>
      <c r="E5892" s="7" t="str">
        <f t="shared" ca="1" si="1290"/>
        <v>Noise Cancelling Headphones</v>
      </c>
      <c r="F5892" s="7" t="str">
        <f t="shared" ca="1" si="1291"/>
        <v>Third-Party Seller</v>
      </c>
      <c r="G5892" s="7" t="str">
        <f t="shared" ca="1" si="1292"/>
        <v>No</v>
      </c>
      <c r="H5892" s="7">
        <f t="shared" ca="1" si="1293"/>
        <v>779</v>
      </c>
      <c r="I5892" s="7">
        <f t="shared" ca="1" si="1294"/>
        <v>2</v>
      </c>
      <c r="J5892" s="7">
        <f t="shared" ca="1" si="1295"/>
        <v>19</v>
      </c>
      <c r="K5892" s="7">
        <f t="shared" ca="1" si="1296"/>
        <v>12</v>
      </c>
      <c r="L5892" s="7" t="str">
        <f t="shared" ca="1" si="1297"/>
        <v>UPI</v>
      </c>
      <c r="M5892" s="7" t="str">
        <f t="shared" ca="1" si="1298"/>
        <v>Canada</v>
      </c>
      <c r="N5892" s="8" t="str">
        <f t="shared" ca="1" si="1299"/>
        <v>Delivered</v>
      </c>
    </row>
    <row r="5893" spans="1:14" x14ac:dyDescent="0.35">
      <c r="A5893" s="5" t="str">
        <f t="shared" si="1300"/>
        <v>AMZ15893</v>
      </c>
      <c r="B5893" s="6">
        <f t="shared" ca="1" si="1301"/>
        <v>45874</v>
      </c>
      <c r="C5893" s="7" t="str">
        <f t="shared" ca="1" si="1288"/>
        <v>CUS70750</v>
      </c>
      <c r="D5893" s="7" t="str">
        <f t="shared" ca="1" si="1289"/>
        <v>Fashion</v>
      </c>
      <c r="E5893" s="7" t="str">
        <f t="shared" ca="1" si="1290"/>
        <v>Noise Cancelling Headphones</v>
      </c>
      <c r="F5893" s="7" t="str">
        <f t="shared" ca="1" si="1291"/>
        <v>Third-Party Seller</v>
      </c>
      <c r="G5893" s="7" t="str">
        <f t="shared" ca="1" si="1292"/>
        <v>No</v>
      </c>
      <c r="H5893" s="7">
        <f t="shared" ca="1" si="1293"/>
        <v>260</v>
      </c>
      <c r="I5893" s="7">
        <f t="shared" ca="1" si="1294"/>
        <v>3</v>
      </c>
      <c r="J5893" s="7">
        <f t="shared" ca="1" si="1295"/>
        <v>27</v>
      </c>
      <c r="K5893" s="7">
        <f t="shared" ca="1" si="1296"/>
        <v>9</v>
      </c>
      <c r="L5893" s="7" t="str">
        <f t="shared" ca="1" si="1297"/>
        <v>UPI</v>
      </c>
      <c r="M5893" s="7" t="str">
        <f t="shared" ca="1" si="1298"/>
        <v>Canada</v>
      </c>
      <c r="N5893" s="8" t="str">
        <f t="shared" ca="1" si="1299"/>
        <v>Cancelled</v>
      </c>
    </row>
    <row r="5894" spans="1:14" x14ac:dyDescent="0.35">
      <c r="A5894" s="5" t="str">
        <f t="shared" si="1300"/>
        <v>AMZ15894</v>
      </c>
      <c r="B5894" s="6">
        <f t="shared" ca="1" si="1301"/>
        <v>45945</v>
      </c>
      <c r="C5894" s="7" t="str">
        <f t="shared" ca="1" si="1288"/>
        <v>CUS60002</v>
      </c>
      <c r="D5894" s="7" t="str">
        <f t="shared" ca="1" si="1289"/>
        <v>Sports</v>
      </c>
      <c r="E5894" s="7" t="str">
        <f t="shared" ca="1" si="1290"/>
        <v>Noise Cancelling Headphones</v>
      </c>
      <c r="F5894" s="7" t="str">
        <f t="shared" ca="1" si="1291"/>
        <v>Amazon Fulfilled</v>
      </c>
      <c r="G5894" s="7" t="str">
        <f t="shared" ca="1" si="1292"/>
        <v>Yes</v>
      </c>
      <c r="H5894" s="7">
        <f t="shared" ca="1" si="1293"/>
        <v>471</v>
      </c>
      <c r="I5894" s="7">
        <f t="shared" ca="1" si="1294"/>
        <v>1</v>
      </c>
      <c r="J5894" s="7">
        <f t="shared" ca="1" si="1295"/>
        <v>30</v>
      </c>
      <c r="K5894" s="7">
        <f t="shared" ca="1" si="1296"/>
        <v>12</v>
      </c>
      <c r="L5894" s="7" t="str">
        <f t="shared" ca="1" si="1297"/>
        <v>Net Banking</v>
      </c>
      <c r="M5894" s="7" t="str">
        <f t="shared" ca="1" si="1298"/>
        <v>UK</v>
      </c>
      <c r="N5894" s="8" t="str">
        <f t="shared" ca="1" si="1299"/>
        <v>Returned</v>
      </c>
    </row>
    <row r="5895" spans="1:14" x14ac:dyDescent="0.35">
      <c r="A5895" s="5" t="str">
        <f t="shared" si="1300"/>
        <v>AMZ15895</v>
      </c>
      <c r="B5895" s="6">
        <f t="shared" ca="1" si="1301"/>
        <v>45864</v>
      </c>
      <c r="C5895" s="7" t="str">
        <f t="shared" ca="1" si="1288"/>
        <v>CUS35240</v>
      </c>
      <c r="D5895" s="7" t="str">
        <f t="shared" ca="1" si="1289"/>
        <v>Sports</v>
      </c>
      <c r="E5895" s="7" t="str">
        <f t="shared" ca="1" si="1290"/>
        <v>Yoga Mat</v>
      </c>
      <c r="F5895" s="7" t="str">
        <f t="shared" ca="1" si="1291"/>
        <v>Third-Party Seller</v>
      </c>
      <c r="G5895" s="7" t="str">
        <f t="shared" ca="1" si="1292"/>
        <v>Yes</v>
      </c>
      <c r="H5895" s="7">
        <f t="shared" ca="1" si="1293"/>
        <v>210</v>
      </c>
      <c r="I5895" s="7">
        <f t="shared" ca="1" si="1294"/>
        <v>3</v>
      </c>
      <c r="J5895" s="7">
        <f t="shared" ca="1" si="1295"/>
        <v>0</v>
      </c>
      <c r="K5895" s="7">
        <f t="shared" ca="1" si="1296"/>
        <v>14</v>
      </c>
      <c r="L5895" s="7" t="str">
        <f t="shared" ca="1" si="1297"/>
        <v>Debit Card</v>
      </c>
      <c r="M5895" s="7" t="str">
        <f t="shared" ca="1" si="1298"/>
        <v>India</v>
      </c>
      <c r="N5895" s="8" t="str">
        <f t="shared" ca="1" si="1299"/>
        <v>Delivered</v>
      </c>
    </row>
    <row r="5896" spans="1:14" x14ac:dyDescent="0.35">
      <c r="A5896" s="5" t="str">
        <f t="shared" si="1300"/>
        <v>AMZ15896</v>
      </c>
      <c r="B5896" s="6">
        <f t="shared" ca="1" si="1301"/>
        <v>46009</v>
      </c>
      <c r="C5896" s="7" t="str">
        <f t="shared" ca="1" si="1288"/>
        <v>CUS32736</v>
      </c>
      <c r="D5896" s="7" t="str">
        <f t="shared" ca="1" si="1289"/>
        <v>Electronics</v>
      </c>
      <c r="E5896" s="7" t="str">
        <f t="shared" ca="1" si="1290"/>
        <v>Cotton T-Shirt</v>
      </c>
      <c r="F5896" s="7" t="str">
        <f t="shared" ca="1" si="1291"/>
        <v>Third-Party Seller</v>
      </c>
      <c r="G5896" s="7" t="str">
        <f t="shared" ca="1" si="1292"/>
        <v>No</v>
      </c>
      <c r="H5896" s="7">
        <f t="shared" ca="1" si="1293"/>
        <v>72</v>
      </c>
      <c r="I5896" s="7">
        <f t="shared" ca="1" si="1294"/>
        <v>1</v>
      </c>
      <c r="J5896" s="7">
        <f t="shared" ca="1" si="1295"/>
        <v>34</v>
      </c>
      <c r="K5896" s="7">
        <f t="shared" ca="1" si="1296"/>
        <v>4</v>
      </c>
      <c r="L5896" s="7" t="str">
        <f t="shared" ca="1" si="1297"/>
        <v>Net Banking</v>
      </c>
      <c r="M5896" s="7" t="str">
        <f t="shared" ca="1" si="1298"/>
        <v>USA</v>
      </c>
      <c r="N5896" s="8" t="str">
        <f t="shared" ca="1" si="1299"/>
        <v>Cancelled</v>
      </c>
    </row>
    <row r="5897" spans="1:14" x14ac:dyDescent="0.35">
      <c r="A5897" s="5" t="str">
        <f t="shared" si="1300"/>
        <v>AMZ15897</v>
      </c>
      <c r="B5897" s="6">
        <f t="shared" ca="1" si="1301"/>
        <v>45858</v>
      </c>
      <c r="C5897" s="7" t="str">
        <f t="shared" ca="1" si="1288"/>
        <v>CUS62091</v>
      </c>
      <c r="D5897" s="7" t="str">
        <f t="shared" ca="1" si="1289"/>
        <v>Home &amp; Kitchen</v>
      </c>
      <c r="E5897" s="7" t="str">
        <f t="shared" ca="1" si="1290"/>
        <v>Yoga Mat</v>
      </c>
      <c r="F5897" s="7" t="str">
        <f t="shared" ca="1" si="1291"/>
        <v>Third-Party Seller</v>
      </c>
      <c r="G5897" s="7" t="str">
        <f t="shared" ca="1" si="1292"/>
        <v>No</v>
      </c>
      <c r="H5897" s="7">
        <f t="shared" ca="1" si="1293"/>
        <v>435</v>
      </c>
      <c r="I5897" s="7">
        <f t="shared" ca="1" si="1294"/>
        <v>1</v>
      </c>
      <c r="J5897" s="7">
        <f t="shared" ca="1" si="1295"/>
        <v>21</v>
      </c>
      <c r="K5897" s="7">
        <f t="shared" ca="1" si="1296"/>
        <v>9</v>
      </c>
      <c r="L5897" s="7" t="str">
        <f t="shared" ca="1" si="1297"/>
        <v>UPI</v>
      </c>
      <c r="M5897" s="7" t="str">
        <f t="shared" ca="1" si="1298"/>
        <v>USA</v>
      </c>
      <c r="N5897" s="8" t="str">
        <f t="shared" ca="1" si="1299"/>
        <v>Cancelled</v>
      </c>
    </row>
    <row r="5898" spans="1:14" x14ac:dyDescent="0.35">
      <c r="A5898" s="5" t="str">
        <f t="shared" si="1300"/>
        <v>AMZ15898</v>
      </c>
      <c r="B5898" s="6">
        <f t="shared" ca="1" si="1301"/>
        <v>45972</v>
      </c>
      <c r="C5898" s="7" t="str">
        <f t="shared" ca="1" si="1288"/>
        <v>CUS26645</v>
      </c>
      <c r="D5898" s="7" t="str">
        <f t="shared" ca="1" si="1289"/>
        <v>Books</v>
      </c>
      <c r="E5898" s="7" t="str">
        <f t="shared" ca="1" si="1290"/>
        <v>Cotton T-Shirt</v>
      </c>
      <c r="F5898" s="7" t="str">
        <f t="shared" ca="1" si="1291"/>
        <v>Amazon Fulfilled</v>
      </c>
      <c r="G5898" s="7" t="str">
        <f t="shared" ca="1" si="1292"/>
        <v>No</v>
      </c>
      <c r="H5898" s="7">
        <f t="shared" ca="1" si="1293"/>
        <v>595</v>
      </c>
      <c r="I5898" s="7">
        <f t="shared" ca="1" si="1294"/>
        <v>1</v>
      </c>
      <c r="J5898" s="7">
        <f t="shared" ca="1" si="1295"/>
        <v>33</v>
      </c>
      <c r="K5898" s="7">
        <f t="shared" ca="1" si="1296"/>
        <v>6</v>
      </c>
      <c r="L5898" s="7" t="str">
        <f t="shared" ca="1" si="1297"/>
        <v>UPI</v>
      </c>
      <c r="M5898" s="7" t="str">
        <f t="shared" ca="1" si="1298"/>
        <v>Canada</v>
      </c>
      <c r="N5898" s="8" t="str">
        <f t="shared" ca="1" si="1299"/>
        <v>Delivered</v>
      </c>
    </row>
    <row r="5899" spans="1:14" x14ac:dyDescent="0.35">
      <c r="A5899" s="5" t="str">
        <f t="shared" si="1300"/>
        <v>AMZ15899</v>
      </c>
      <c r="B5899" s="6">
        <f t="shared" ca="1" si="1301"/>
        <v>45980</v>
      </c>
      <c r="C5899" s="7" t="str">
        <f t="shared" ca="1" si="1288"/>
        <v>CUS56878</v>
      </c>
      <c r="D5899" s="7" t="str">
        <f t="shared" ca="1" si="1289"/>
        <v>Home &amp; Kitchen</v>
      </c>
      <c r="E5899" s="7" t="str">
        <f t="shared" ca="1" si="1290"/>
        <v>Face Cream</v>
      </c>
      <c r="F5899" s="7" t="str">
        <f t="shared" ca="1" si="1291"/>
        <v>Amazon Fulfilled</v>
      </c>
      <c r="G5899" s="7" t="str">
        <f t="shared" ca="1" si="1292"/>
        <v>No</v>
      </c>
      <c r="H5899" s="7">
        <f t="shared" ca="1" si="1293"/>
        <v>168</v>
      </c>
      <c r="I5899" s="7">
        <f t="shared" ca="1" si="1294"/>
        <v>4</v>
      </c>
      <c r="J5899" s="7">
        <f t="shared" ca="1" si="1295"/>
        <v>17</v>
      </c>
      <c r="K5899" s="7">
        <f t="shared" ca="1" si="1296"/>
        <v>13</v>
      </c>
      <c r="L5899" s="7" t="str">
        <f t="shared" ca="1" si="1297"/>
        <v>UPI</v>
      </c>
      <c r="M5899" s="7" t="str">
        <f t="shared" ca="1" si="1298"/>
        <v>India</v>
      </c>
      <c r="N5899" s="8" t="str">
        <f t="shared" ca="1" si="1299"/>
        <v>Delivered</v>
      </c>
    </row>
    <row r="5900" spans="1:14" x14ac:dyDescent="0.35">
      <c r="A5900" s="5" t="str">
        <f t="shared" si="1300"/>
        <v>AMZ15900</v>
      </c>
      <c r="B5900" s="6">
        <f t="shared" ca="1" si="1301"/>
        <v>45873</v>
      </c>
      <c r="C5900" s="7" t="str">
        <f t="shared" ca="1" si="1288"/>
        <v>CUS70820</v>
      </c>
      <c r="D5900" s="7" t="str">
        <f t="shared" ca="1" si="1289"/>
        <v>Fashion</v>
      </c>
      <c r="E5900" s="7" t="str">
        <f t="shared" ca="1" si="1290"/>
        <v>Smart Watch</v>
      </c>
      <c r="F5900" s="7" t="str">
        <f t="shared" ca="1" si="1291"/>
        <v>Third-Party Seller</v>
      </c>
      <c r="G5900" s="7" t="str">
        <f t="shared" ca="1" si="1292"/>
        <v>Yes</v>
      </c>
      <c r="H5900" s="7">
        <f t="shared" ca="1" si="1293"/>
        <v>550</v>
      </c>
      <c r="I5900" s="7">
        <f t="shared" ca="1" si="1294"/>
        <v>2</v>
      </c>
      <c r="J5900" s="7">
        <f t="shared" ca="1" si="1295"/>
        <v>24</v>
      </c>
      <c r="K5900" s="7">
        <f t="shared" ca="1" si="1296"/>
        <v>10</v>
      </c>
      <c r="L5900" s="7" t="str">
        <f t="shared" ca="1" si="1297"/>
        <v>UPI</v>
      </c>
      <c r="M5900" s="7" t="str">
        <f t="shared" ca="1" si="1298"/>
        <v>India</v>
      </c>
      <c r="N5900" s="8" t="str">
        <f t="shared" ca="1" si="1299"/>
        <v>Delivered</v>
      </c>
    </row>
    <row r="5901" spans="1:14" x14ac:dyDescent="0.35">
      <c r="A5901" s="5" t="str">
        <f t="shared" si="1300"/>
        <v>AMZ15901</v>
      </c>
      <c r="B5901" s="6">
        <f t="shared" ca="1" si="1301"/>
        <v>45841</v>
      </c>
      <c r="C5901" s="7" t="str">
        <f t="shared" ca="1" si="1288"/>
        <v>CUS73762</v>
      </c>
      <c r="D5901" s="7" t="str">
        <f t="shared" ca="1" si="1289"/>
        <v>Books</v>
      </c>
      <c r="E5901" s="7" t="str">
        <f t="shared" ca="1" si="1290"/>
        <v>Bluetooth Speaker</v>
      </c>
      <c r="F5901" s="7" t="str">
        <f t="shared" ca="1" si="1291"/>
        <v>Amazon Fulfilled</v>
      </c>
      <c r="G5901" s="7" t="str">
        <f t="shared" ca="1" si="1292"/>
        <v>Yes</v>
      </c>
      <c r="H5901" s="7">
        <f t="shared" ca="1" si="1293"/>
        <v>492</v>
      </c>
      <c r="I5901" s="7">
        <f t="shared" ca="1" si="1294"/>
        <v>3</v>
      </c>
      <c r="J5901" s="7">
        <f t="shared" ca="1" si="1295"/>
        <v>12</v>
      </c>
      <c r="K5901" s="7">
        <f t="shared" ca="1" si="1296"/>
        <v>13</v>
      </c>
      <c r="L5901" s="7" t="str">
        <f t="shared" ca="1" si="1297"/>
        <v>Credit Card</v>
      </c>
      <c r="M5901" s="7" t="str">
        <f t="shared" ca="1" si="1298"/>
        <v>Canada</v>
      </c>
      <c r="N5901" s="8" t="str">
        <f t="shared" ca="1" si="1299"/>
        <v>Returned</v>
      </c>
    </row>
    <row r="5902" spans="1:14" x14ac:dyDescent="0.35">
      <c r="A5902" s="5" t="str">
        <f t="shared" si="1300"/>
        <v>AMZ15902</v>
      </c>
      <c r="B5902" s="6">
        <f t="shared" ca="1" si="1301"/>
        <v>45993</v>
      </c>
      <c r="C5902" s="7" t="str">
        <f t="shared" ca="1" si="1288"/>
        <v>CUS72224</v>
      </c>
      <c r="D5902" s="7" t="str">
        <f t="shared" ca="1" si="1289"/>
        <v>Electronics</v>
      </c>
      <c r="E5902" s="7" t="str">
        <f t="shared" ca="1" si="1290"/>
        <v>Air  Fryer</v>
      </c>
      <c r="F5902" s="7" t="str">
        <f t="shared" ca="1" si="1291"/>
        <v>Third-Party Seller</v>
      </c>
      <c r="G5902" s="7" t="str">
        <f t="shared" ca="1" si="1292"/>
        <v>No</v>
      </c>
      <c r="H5902" s="7">
        <f t="shared" ca="1" si="1293"/>
        <v>54</v>
      </c>
      <c r="I5902" s="7">
        <f t="shared" ca="1" si="1294"/>
        <v>1</v>
      </c>
      <c r="J5902" s="7">
        <f t="shared" ca="1" si="1295"/>
        <v>25</v>
      </c>
      <c r="K5902" s="7">
        <f t="shared" ca="1" si="1296"/>
        <v>3</v>
      </c>
      <c r="L5902" s="7" t="str">
        <f t="shared" ca="1" si="1297"/>
        <v>UPI</v>
      </c>
      <c r="M5902" s="7" t="str">
        <f t="shared" ca="1" si="1298"/>
        <v>Canada</v>
      </c>
      <c r="N5902" s="8" t="str">
        <f t="shared" ca="1" si="1299"/>
        <v>Delivered</v>
      </c>
    </row>
    <row r="5903" spans="1:14" x14ac:dyDescent="0.35">
      <c r="A5903" s="5" t="str">
        <f t="shared" si="1300"/>
        <v>AMZ15903</v>
      </c>
      <c r="B5903" s="6">
        <f t="shared" ca="1" si="1301"/>
        <v>45934</v>
      </c>
      <c r="C5903" s="7" t="str">
        <f t="shared" ca="1" si="1288"/>
        <v>CUS37105</v>
      </c>
      <c r="D5903" s="7" t="str">
        <f t="shared" ca="1" si="1289"/>
        <v>Beauty</v>
      </c>
      <c r="E5903" s="7" t="str">
        <f t="shared" ca="1" si="1290"/>
        <v>Iphone Charger</v>
      </c>
      <c r="F5903" s="7" t="str">
        <f t="shared" ca="1" si="1291"/>
        <v>Amazon Fulfilled</v>
      </c>
      <c r="G5903" s="7" t="str">
        <f t="shared" ca="1" si="1292"/>
        <v>No</v>
      </c>
      <c r="H5903" s="7">
        <f t="shared" ca="1" si="1293"/>
        <v>595</v>
      </c>
      <c r="I5903" s="7">
        <f t="shared" ca="1" si="1294"/>
        <v>4</v>
      </c>
      <c r="J5903" s="7">
        <f t="shared" ca="1" si="1295"/>
        <v>0</v>
      </c>
      <c r="K5903" s="7">
        <f t="shared" ca="1" si="1296"/>
        <v>3</v>
      </c>
      <c r="L5903" s="7" t="str">
        <f t="shared" ca="1" si="1297"/>
        <v>UPI</v>
      </c>
      <c r="M5903" s="7" t="str">
        <f t="shared" ca="1" si="1298"/>
        <v>Canada</v>
      </c>
      <c r="N5903" s="8" t="str">
        <f t="shared" ca="1" si="1299"/>
        <v>Delivered</v>
      </c>
    </row>
    <row r="5904" spans="1:14" x14ac:dyDescent="0.35">
      <c r="A5904" s="5" t="str">
        <f t="shared" si="1300"/>
        <v>AMZ15904</v>
      </c>
      <c r="B5904" s="6">
        <f t="shared" ca="1" si="1301"/>
        <v>46022</v>
      </c>
      <c r="C5904" s="7" t="str">
        <f t="shared" ca="1" si="1288"/>
        <v>CUS96393</v>
      </c>
      <c r="D5904" s="7" t="str">
        <f t="shared" ca="1" si="1289"/>
        <v>Books</v>
      </c>
      <c r="E5904" s="7" t="str">
        <f t="shared" ca="1" si="1290"/>
        <v>Running Shoes</v>
      </c>
      <c r="F5904" s="7" t="str">
        <f t="shared" ca="1" si="1291"/>
        <v>Third-Party Seller</v>
      </c>
      <c r="G5904" s="7" t="str">
        <f t="shared" ca="1" si="1292"/>
        <v>Yes</v>
      </c>
      <c r="H5904" s="7">
        <f t="shared" ca="1" si="1293"/>
        <v>26</v>
      </c>
      <c r="I5904" s="7">
        <f t="shared" ca="1" si="1294"/>
        <v>3</v>
      </c>
      <c r="J5904" s="7">
        <f t="shared" ca="1" si="1295"/>
        <v>19</v>
      </c>
      <c r="K5904" s="7">
        <f t="shared" ca="1" si="1296"/>
        <v>9</v>
      </c>
      <c r="L5904" s="7" t="str">
        <f t="shared" ca="1" si="1297"/>
        <v>Net Banking</v>
      </c>
      <c r="M5904" s="7" t="str">
        <f t="shared" ca="1" si="1298"/>
        <v>Canada</v>
      </c>
      <c r="N5904" s="8" t="str">
        <f t="shared" ca="1" si="1299"/>
        <v>Delivered</v>
      </c>
    </row>
    <row r="5905" spans="1:14" x14ac:dyDescent="0.35">
      <c r="A5905" s="5" t="str">
        <f t="shared" si="1300"/>
        <v>AMZ15905</v>
      </c>
      <c r="B5905" s="6">
        <f t="shared" ca="1" si="1301"/>
        <v>45895</v>
      </c>
      <c r="C5905" s="7" t="str">
        <f t="shared" ca="1" si="1288"/>
        <v>CUS10185</v>
      </c>
      <c r="D5905" s="7" t="str">
        <f t="shared" ca="1" si="1289"/>
        <v>Beauty</v>
      </c>
      <c r="E5905" s="7" t="str">
        <f t="shared" ca="1" si="1290"/>
        <v>Yoga Mat</v>
      </c>
      <c r="F5905" s="7" t="str">
        <f t="shared" ca="1" si="1291"/>
        <v>Third-Party Seller</v>
      </c>
      <c r="G5905" s="7" t="str">
        <f t="shared" ca="1" si="1292"/>
        <v>No</v>
      </c>
      <c r="H5905" s="7">
        <f t="shared" ca="1" si="1293"/>
        <v>350</v>
      </c>
      <c r="I5905" s="7">
        <f t="shared" ca="1" si="1294"/>
        <v>3</v>
      </c>
      <c r="J5905" s="7">
        <f t="shared" ca="1" si="1295"/>
        <v>22</v>
      </c>
      <c r="K5905" s="7">
        <f t="shared" ca="1" si="1296"/>
        <v>6</v>
      </c>
      <c r="L5905" s="7" t="str">
        <f t="shared" ca="1" si="1297"/>
        <v>Net Banking</v>
      </c>
      <c r="M5905" s="7" t="str">
        <f t="shared" ca="1" si="1298"/>
        <v>UK</v>
      </c>
      <c r="N5905" s="8" t="str">
        <f t="shared" ca="1" si="1299"/>
        <v>Delivered</v>
      </c>
    </row>
    <row r="5906" spans="1:14" x14ac:dyDescent="0.35">
      <c r="A5906" s="5" t="str">
        <f t="shared" si="1300"/>
        <v>AMZ15906</v>
      </c>
      <c r="B5906" s="6">
        <f t="shared" ca="1" si="1301"/>
        <v>45991</v>
      </c>
      <c r="C5906" s="7" t="str">
        <f t="shared" ca="1" si="1288"/>
        <v>CUS62344</v>
      </c>
      <c r="D5906" s="7" t="str">
        <f t="shared" ca="1" si="1289"/>
        <v>Books</v>
      </c>
      <c r="E5906" s="7" t="str">
        <f t="shared" ca="1" si="1290"/>
        <v>Running Shoes</v>
      </c>
      <c r="F5906" s="7" t="str">
        <f t="shared" ca="1" si="1291"/>
        <v>Amazon Fulfilled</v>
      </c>
      <c r="G5906" s="7" t="str">
        <f t="shared" ca="1" si="1292"/>
        <v>No</v>
      </c>
      <c r="H5906" s="7">
        <f t="shared" ca="1" si="1293"/>
        <v>681</v>
      </c>
      <c r="I5906" s="7">
        <f t="shared" ca="1" si="1294"/>
        <v>2</v>
      </c>
      <c r="J5906" s="7">
        <f t="shared" ca="1" si="1295"/>
        <v>20</v>
      </c>
      <c r="K5906" s="7">
        <f t="shared" ca="1" si="1296"/>
        <v>9</v>
      </c>
      <c r="L5906" s="7" t="str">
        <f t="shared" ca="1" si="1297"/>
        <v>Amazon Pay</v>
      </c>
      <c r="M5906" s="7" t="str">
        <f t="shared" ca="1" si="1298"/>
        <v>USA</v>
      </c>
      <c r="N5906" s="8" t="str">
        <f t="shared" ca="1" si="1299"/>
        <v>Delivered</v>
      </c>
    </row>
    <row r="5907" spans="1:14" x14ac:dyDescent="0.35">
      <c r="A5907" s="5" t="str">
        <f t="shared" si="1300"/>
        <v>AMZ15907</v>
      </c>
      <c r="B5907" s="6">
        <f t="shared" ca="1" si="1301"/>
        <v>46010</v>
      </c>
      <c r="C5907" s="7" t="str">
        <f t="shared" ca="1" si="1288"/>
        <v>CUS30739</v>
      </c>
      <c r="D5907" s="7" t="str">
        <f t="shared" ca="1" si="1289"/>
        <v>Books</v>
      </c>
      <c r="E5907" s="7" t="str">
        <f t="shared" ca="1" si="1290"/>
        <v>Yoga Mat</v>
      </c>
      <c r="F5907" s="7" t="str">
        <f t="shared" ca="1" si="1291"/>
        <v>Third-Party Seller</v>
      </c>
      <c r="G5907" s="7" t="str">
        <f t="shared" ca="1" si="1292"/>
        <v>No</v>
      </c>
      <c r="H5907" s="7">
        <f t="shared" ca="1" si="1293"/>
        <v>572</v>
      </c>
      <c r="I5907" s="7">
        <f t="shared" ca="1" si="1294"/>
        <v>1</v>
      </c>
      <c r="J5907" s="7">
        <f t="shared" ca="1" si="1295"/>
        <v>36</v>
      </c>
      <c r="K5907" s="7">
        <f t="shared" ca="1" si="1296"/>
        <v>11</v>
      </c>
      <c r="L5907" s="7" t="str">
        <f t="shared" ca="1" si="1297"/>
        <v>Amazon Pay</v>
      </c>
      <c r="M5907" s="7" t="str">
        <f t="shared" ca="1" si="1298"/>
        <v>India</v>
      </c>
      <c r="N5907" s="8" t="str">
        <f t="shared" ca="1" si="1299"/>
        <v>Cancelled</v>
      </c>
    </row>
    <row r="5908" spans="1:14" x14ac:dyDescent="0.35">
      <c r="A5908" s="5" t="str">
        <f t="shared" si="1300"/>
        <v>AMZ15908</v>
      </c>
      <c r="B5908" s="6">
        <f t="shared" ca="1" si="1301"/>
        <v>45869</v>
      </c>
      <c r="C5908" s="7" t="str">
        <f t="shared" ca="1" si="1288"/>
        <v>CUS55052</v>
      </c>
      <c r="D5908" s="7" t="str">
        <f t="shared" ca="1" si="1289"/>
        <v>Fashion</v>
      </c>
      <c r="E5908" s="7" t="str">
        <f t="shared" ca="1" si="1290"/>
        <v>Cotton T-Shirt</v>
      </c>
      <c r="F5908" s="7" t="str">
        <f t="shared" ca="1" si="1291"/>
        <v>Amazon Fulfilled</v>
      </c>
      <c r="G5908" s="7" t="str">
        <f t="shared" ca="1" si="1292"/>
        <v>Yes</v>
      </c>
      <c r="H5908" s="7">
        <f t="shared" ca="1" si="1293"/>
        <v>146</v>
      </c>
      <c r="I5908" s="7">
        <f t="shared" ca="1" si="1294"/>
        <v>3</v>
      </c>
      <c r="J5908" s="7">
        <f t="shared" ca="1" si="1295"/>
        <v>28</v>
      </c>
      <c r="K5908" s="7">
        <f t="shared" ca="1" si="1296"/>
        <v>15</v>
      </c>
      <c r="L5908" s="7" t="str">
        <f t="shared" ca="1" si="1297"/>
        <v>Net Banking</v>
      </c>
      <c r="M5908" s="7" t="str">
        <f t="shared" ca="1" si="1298"/>
        <v>UK</v>
      </c>
      <c r="N5908" s="8" t="str">
        <f t="shared" ca="1" si="1299"/>
        <v>Cancelled</v>
      </c>
    </row>
    <row r="5909" spans="1:14" x14ac:dyDescent="0.35">
      <c r="A5909" s="5" t="str">
        <f t="shared" si="1300"/>
        <v>AMZ15909</v>
      </c>
      <c r="B5909" s="6">
        <f t="shared" ca="1" si="1301"/>
        <v>45980</v>
      </c>
      <c r="C5909" s="7" t="str">
        <f t="shared" ca="1" si="1288"/>
        <v>CUS60985</v>
      </c>
      <c r="D5909" s="7" t="str">
        <f t="shared" ca="1" si="1289"/>
        <v>Books</v>
      </c>
      <c r="E5909" s="7" t="str">
        <f t="shared" ca="1" si="1290"/>
        <v>Smart Watch</v>
      </c>
      <c r="F5909" s="7" t="str">
        <f t="shared" ca="1" si="1291"/>
        <v>Amazon Fulfilled</v>
      </c>
      <c r="G5909" s="7" t="str">
        <f t="shared" ca="1" si="1292"/>
        <v>No</v>
      </c>
      <c r="H5909" s="7">
        <f t="shared" ca="1" si="1293"/>
        <v>647</v>
      </c>
      <c r="I5909" s="7">
        <f t="shared" ca="1" si="1294"/>
        <v>3</v>
      </c>
      <c r="J5909" s="7">
        <f t="shared" ca="1" si="1295"/>
        <v>38</v>
      </c>
      <c r="K5909" s="7">
        <f t="shared" ca="1" si="1296"/>
        <v>13</v>
      </c>
      <c r="L5909" s="7" t="str">
        <f t="shared" ca="1" si="1297"/>
        <v>Credit Card</v>
      </c>
      <c r="M5909" s="7" t="str">
        <f t="shared" ca="1" si="1298"/>
        <v>UK</v>
      </c>
      <c r="N5909" s="8" t="str">
        <f t="shared" ca="1" si="1299"/>
        <v>Cancelled</v>
      </c>
    </row>
    <row r="5910" spans="1:14" x14ac:dyDescent="0.35">
      <c r="A5910" s="5" t="str">
        <f t="shared" si="1300"/>
        <v>AMZ15910</v>
      </c>
      <c r="B5910" s="6">
        <f t="shared" ca="1" si="1301"/>
        <v>45870</v>
      </c>
      <c r="C5910" s="7" t="str">
        <f t="shared" ca="1" si="1288"/>
        <v>CUS17629</v>
      </c>
      <c r="D5910" s="7" t="str">
        <f t="shared" ca="1" si="1289"/>
        <v>Electronics</v>
      </c>
      <c r="E5910" s="7" t="str">
        <f t="shared" ca="1" si="1290"/>
        <v>Noise Cancelling Headphones</v>
      </c>
      <c r="F5910" s="7" t="str">
        <f t="shared" ca="1" si="1291"/>
        <v>Amazon Fulfilled</v>
      </c>
      <c r="G5910" s="7" t="str">
        <f t="shared" ca="1" si="1292"/>
        <v>No</v>
      </c>
      <c r="H5910" s="7">
        <f t="shared" ca="1" si="1293"/>
        <v>277</v>
      </c>
      <c r="I5910" s="7">
        <f t="shared" ca="1" si="1294"/>
        <v>4</v>
      </c>
      <c r="J5910" s="7">
        <f t="shared" ca="1" si="1295"/>
        <v>8</v>
      </c>
      <c r="K5910" s="7">
        <f t="shared" ca="1" si="1296"/>
        <v>12</v>
      </c>
      <c r="L5910" s="7" t="str">
        <f t="shared" ca="1" si="1297"/>
        <v>Amazon Pay</v>
      </c>
      <c r="M5910" s="7" t="str">
        <f t="shared" ca="1" si="1298"/>
        <v>Canada</v>
      </c>
      <c r="N5910" s="8" t="str">
        <f t="shared" ca="1" si="1299"/>
        <v>Delivered</v>
      </c>
    </row>
    <row r="5911" spans="1:14" x14ac:dyDescent="0.35">
      <c r="A5911" s="5" t="str">
        <f t="shared" si="1300"/>
        <v>AMZ15911</v>
      </c>
      <c r="B5911" s="6">
        <f t="shared" ca="1" si="1301"/>
        <v>45877</v>
      </c>
      <c r="C5911" s="7" t="str">
        <f t="shared" ca="1" si="1288"/>
        <v>CUS74602</v>
      </c>
      <c r="D5911" s="7" t="str">
        <f t="shared" ca="1" si="1289"/>
        <v>Beauty</v>
      </c>
      <c r="E5911" s="7" t="str">
        <f t="shared" ca="1" si="1290"/>
        <v>Noise Cancelling Headphones</v>
      </c>
      <c r="F5911" s="7" t="str">
        <f t="shared" ca="1" si="1291"/>
        <v>Third-Party Seller</v>
      </c>
      <c r="G5911" s="7" t="str">
        <f t="shared" ca="1" si="1292"/>
        <v>No</v>
      </c>
      <c r="H5911" s="7">
        <f t="shared" ca="1" si="1293"/>
        <v>101</v>
      </c>
      <c r="I5911" s="7">
        <f t="shared" ca="1" si="1294"/>
        <v>4</v>
      </c>
      <c r="J5911" s="7">
        <f t="shared" ca="1" si="1295"/>
        <v>19</v>
      </c>
      <c r="K5911" s="7">
        <f t="shared" ca="1" si="1296"/>
        <v>4</v>
      </c>
      <c r="L5911" s="7" t="str">
        <f t="shared" ca="1" si="1297"/>
        <v>Amazon Pay</v>
      </c>
      <c r="M5911" s="7" t="str">
        <f t="shared" ca="1" si="1298"/>
        <v>Canada</v>
      </c>
      <c r="N5911" s="8" t="str">
        <f t="shared" ca="1" si="1299"/>
        <v>Delivered</v>
      </c>
    </row>
    <row r="5912" spans="1:14" x14ac:dyDescent="0.35">
      <c r="A5912" s="5" t="str">
        <f t="shared" si="1300"/>
        <v>AMZ15912</v>
      </c>
      <c r="B5912" s="6">
        <f t="shared" ca="1" si="1301"/>
        <v>45893</v>
      </c>
      <c r="C5912" s="7" t="str">
        <f t="shared" ca="1" si="1288"/>
        <v>CUS81363</v>
      </c>
      <c r="D5912" s="7" t="str">
        <f t="shared" ca="1" si="1289"/>
        <v>Fashion</v>
      </c>
      <c r="E5912" s="7" t="str">
        <f t="shared" ca="1" si="1290"/>
        <v>Bluetooth Speaker</v>
      </c>
      <c r="F5912" s="7" t="str">
        <f t="shared" ca="1" si="1291"/>
        <v>Amazon Fulfilled</v>
      </c>
      <c r="G5912" s="7" t="str">
        <f t="shared" ca="1" si="1292"/>
        <v>No</v>
      </c>
      <c r="H5912" s="7">
        <f t="shared" ca="1" si="1293"/>
        <v>375</v>
      </c>
      <c r="I5912" s="7">
        <f t="shared" ca="1" si="1294"/>
        <v>2</v>
      </c>
      <c r="J5912" s="7">
        <f t="shared" ca="1" si="1295"/>
        <v>22</v>
      </c>
      <c r="K5912" s="7">
        <f t="shared" ca="1" si="1296"/>
        <v>14</v>
      </c>
      <c r="L5912" s="7" t="str">
        <f t="shared" ca="1" si="1297"/>
        <v>Credit Card</v>
      </c>
      <c r="M5912" s="7" t="str">
        <f t="shared" ca="1" si="1298"/>
        <v>USA</v>
      </c>
      <c r="N5912" s="8" t="str">
        <f t="shared" ca="1" si="1299"/>
        <v>Delivered</v>
      </c>
    </row>
    <row r="5913" spans="1:14" x14ac:dyDescent="0.35">
      <c r="A5913" s="5" t="str">
        <f t="shared" si="1300"/>
        <v>AMZ15913</v>
      </c>
      <c r="B5913" s="6">
        <f t="shared" ca="1" si="1301"/>
        <v>45980</v>
      </c>
      <c r="C5913" s="7" t="str">
        <f t="shared" ca="1" si="1288"/>
        <v>CUS21690</v>
      </c>
      <c r="D5913" s="7" t="str">
        <f t="shared" ca="1" si="1289"/>
        <v>Home &amp; Kitchen</v>
      </c>
      <c r="E5913" s="7" t="str">
        <f t="shared" ca="1" si="1290"/>
        <v>Bluetooth Speaker</v>
      </c>
      <c r="F5913" s="7" t="str">
        <f t="shared" ca="1" si="1291"/>
        <v>Third-Party Seller</v>
      </c>
      <c r="G5913" s="7" t="str">
        <f t="shared" ca="1" si="1292"/>
        <v>No</v>
      </c>
      <c r="H5913" s="7">
        <f t="shared" ca="1" si="1293"/>
        <v>428</v>
      </c>
      <c r="I5913" s="7">
        <f t="shared" ca="1" si="1294"/>
        <v>2</v>
      </c>
      <c r="J5913" s="7">
        <f t="shared" ca="1" si="1295"/>
        <v>20</v>
      </c>
      <c r="K5913" s="7">
        <f t="shared" ca="1" si="1296"/>
        <v>12</v>
      </c>
      <c r="L5913" s="7" t="str">
        <f t="shared" ca="1" si="1297"/>
        <v>Debit Card</v>
      </c>
      <c r="M5913" s="7" t="str">
        <f t="shared" ca="1" si="1298"/>
        <v>USA</v>
      </c>
      <c r="N5913" s="8" t="str">
        <f t="shared" ca="1" si="1299"/>
        <v>Cancelled</v>
      </c>
    </row>
    <row r="5914" spans="1:14" x14ac:dyDescent="0.35">
      <c r="A5914" s="5" t="str">
        <f t="shared" si="1300"/>
        <v>AMZ15914</v>
      </c>
      <c r="B5914" s="6">
        <f t="shared" ca="1" si="1301"/>
        <v>46022</v>
      </c>
      <c r="C5914" s="7" t="str">
        <f t="shared" ca="1" si="1288"/>
        <v>CUS28740</v>
      </c>
      <c r="D5914" s="7" t="str">
        <f t="shared" ca="1" si="1289"/>
        <v>Fashion</v>
      </c>
      <c r="E5914" s="7" t="str">
        <f t="shared" ca="1" si="1290"/>
        <v>Iphone Charger</v>
      </c>
      <c r="F5914" s="7" t="str">
        <f t="shared" ca="1" si="1291"/>
        <v>Amazon Fulfilled</v>
      </c>
      <c r="G5914" s="7" t="str">
        <f t="shared" ca="1" si="1292"/>
        <v>No</v>
      </c>
      <c r="H5914" s="7">
        <f t="shared" ca="1" si="1293"/>
        <v>107</v>
      </c>
      <c r="I5914" s="7">
        <f t="shared" ca="1" si="1294"/>
        <v>1</v>
      </c>
      <c r="J5914" s="7">
        <f t="shared" ca="1" si="1295"/>
        <v>19</v>
      </c>
      <c r="K5914" s="7">
        <f t="shared" ca="1" si="1296"/>
        <v>11</v>
      </c>
      <c r="L5914" s="7" t="str">
        <f t="shared" ca="1" si="1297"/>
        <v>Credit Card</v>
      </c>
      <c r="M5914" s="7" t="str">
        <f t="shared" ca="1" si="1298"/>
        <v>Canada</v>
      </c>
      <c r="N5914" s="8" t="str">
        <f t="shared" ca="1" si="1299"/>
        <v>Delivered</v>
      </c>
    </row>
    <row r="5915" spans="1:14" x14ac:dyDescent="0.35">
      <c r="A5915" s="5" t="str">
        <f t="shared" si="1300"/>
        <v>AMZ15915</v>
      </c>
      <c r="B5915" s="6">
        <f t="shared" ca="1" si="1301"/>
        <v>45984</v>
      </c>
      <c r="C5915" s="7" t="str">
        <f t="shared" ca="1" si="1288"/>
        <v>CUS68099</v>
      </c>
      <c r="D5915" s="7" t="str">
        <f t="shared" ca="1" si="1289"/>
        <v>Books</v>
      </c>
      <c r="E5915" s="7" t="str">
        <f t="shared" ca="1" si="1290"/>
        <v>Noise Cancelling Headphones</v>
      </c>
      <c r="F5915" s="7" t="str">
        <f t="shared" ca="1" si="1291"/>
        <v>Third-Party Seller</v>
      </c>
      <c r="G5915" s="7" t="str">
        <f t="shared" ca="1" si="1292"/>
        <v>No</v>
      </c>
      <c r="H5915" s="7">
        <f t="shared" ca="1" si="1293"/>
        <v>657</v>
      </c>
      <c r="I5915" s="7">
        <f t="shared" ca="1" si="1294"/>
        <v>4</v>
      </c>
      <c r="J5915" s="7">
        <f t="shared" ca="1" si="1295"/>
        <v>13</v>
      </c>
      <c r="K5915" s="7">
        <f t="shared" ca="1" si="1296"/>
        <v>12</v>
      </c>
      <c r="L5915" s="7" t="str">
        <f t="shared" ca="1" si="1297"/>
        <v>Debit Card</v>
      </c>
      <c r="M5915" s="7" t="str">
        <f t="shared" ca="1" si="1298"/>
        <v>Canada</v>
      </c>
      <c r="N5915" s="8" t="str">
        <f t="shared" ca="1" si="1299"/>
        <v>Delivered</v>
      </c>
    </row>
    <row r="5916" spans="1:14" x14ac:dyDescent="0.35">
      <c r="A5916" s="5" t="str">
        <f t="shared" si="1300"/>
        <v>AMZ15916</v>
      </c>
      <c r="B5916" s="6">
        <f t="shared" ca="1" si="1301"/>
        <v>45928</v>
      </c>
      <c r="C5916" s="7" t="str">
        <f t="shared" ca="1" si="1288"/>
        <v>CUS88580</v>
      </c>
      <c r="D5916" s="7" t="str">
        <f t="shared" ca="1" si="1289"/>
        <v>Books</v>
      </c>
      <c r="E5916" s="7" t="str">
        <f t="shared" ca="1" si="1290"/>
        <v>Running Shoes</v>
      </c>
      <c r="F5916" s="7" t="str">
        <f t="shared" ca="1" si="1291"/>
        <v>Third-Party Seller</v>
      </c>
      <c r="G5916" s="7" t="str">
        <f t="shared" ca="1" si="1292"/>
        <v>Yes</v>
      </c>
      <c r="H5916" s="7">
        <f t="shared" ca="1" si="1293"/>
        <v>433</v>
      </c>
      <c r="I5916" s="7">
        <f t="shared" ca="1" si="1294"/>
        <v>4</v>
      </c>
      <c r="J5916" s="7">
        <f t="shared" ca="1" si="1295"/>
        <v>21</v>
      </c>
      <c r="K5916" s="7">
        <f t="shared" ca="1" si="1296"/>
        <v>13</v>
      </c>
      <c r="L5916" s="7" t="str">
        <f t="shared" ca="1" si="1297"/>
        <v>UPI</v>
      </c>
      <c r="M5916" s="7" t="str">
        <f t="shared" ca="1" si="1298"/>
        <v>USA</v>
      </c>
      <c r="N5916" s="8" t="str">
        <f t="shared" ca="1" si="1299"/>
        <v>Delivered</v>
      </c>
    </row>
    <row r="5917" spans="1:14" x14ac:dyDescent="0.35">
      <c r="A5917" s="5" t="str">
        <f t="shared" si="1300"/>
        <v>AMZ15917</v>
      </c>
      <c r="B5917" s="6">
        <f t="shared" ca="1" si="1301"/>
        <v>45875</v>
      </c>
      <c r="C5917" s="7" t="str">
        <f t="shared" ca="1" si="1288"/>
        <v>CUS81073</v>
      </c>
      <c r="D5917" s="7" t="str">
        <f t="shared" ca="1" si="1289"/>
        <v>Electronics</v>
      </c>
      <c r="E5917" s="7" t="str">
        <f t="shared" ca="1" si="1290"/>
        <v>Running Shoes</v>
      </c>
      <c r="F5917" s="7" t="str">
        <f t="shared" ca="1" si="1291"/>
        <v>Amazon Fulfilled</v>
      </c>
      <c r="G5917" s="7" t="str">
        <f t="shared" ca="1" si="1292"/>
        <v>No</v>
      </c>
      <c r="H5917" s="7">
        <f t="shared" ca="1" si="1293"/>
        <v>481</v>
      </c>
      <c r="I5917" s="7">
        <f t="shared" ca="1" si="1294"/>
        <v>4</v>
      </c>
      <c r="J5917" s="7">
        <f t="shared" ca="1" si="1295"/>
        <v>9</v>
      </c>
      <c r="K5917" s="7">
        <f t="shared" ca="1" si="1296"/>
        <v>3</v>
      </c>
      <c r="L5917" s="7" t="str">
        <f t="shared" ca="1" si="1297"/>
        <v>Credit Card</v>
      </c>
      <c r="M5917" s="7" t="str">
        <f t="shared" ca="1" si="1298"/>
        <v>Canada</v>
      </c>
      <c r="N5917" s="8" t="str">
        <f t="shared" ca="1" si="1299"/>
        <v>Delivered</v>
      </c>
    </row>
    <row r="5918" spans="1:14" x14ac:dyDescent="0.35">
      <c r="A5918" s="5" t="str">
        <f t="shared" si="1300"/>
        <v>AMZ15918</v>
      </c>
      <c r="B5918" s="6">
        <f t="shared" ca="1" si="1301"/>
        <v>45854</v>
      </c>
      <c r="C5918" s="7" t="str">
        <f t="shared" ca="1" si="1288"/>
        <v>CUS40474</v>
      </c>
      <c r="D5918" s="7" t="str">
        <f t="shared" ca="1" si="1289"/>
        <v>Electronics</v>
      </c>
      <c r="E5918" s="7" t="str">
        <f t="shared" ca="1" si="1290"/>
        <v>Iphone Charger</v>
      </c>
      <c r="F5918" s="7" t="str">
        <f t="shared" ca="1" si="1291"/>
        <v>Third-Party Seller</v>
      </c>
      <c r="G5918" s="7" t="str">
        <f t="shared" ca="1" si="1292"/>
        <v>Yes</v>
      </c>
      <c r="H5918" s="7">
        <f t="shared" ca="1" si="1293"/>
        <v>473</v>
      </c>
      <c r="I5918" s="7">
        <f t="shared" ca="1" si="1294"/>
        <v>1</v>
      </c>
      <c r="J5918" s="7">
        <f t="shared" ca="1" si="1295"/>
        <v>39</v>
      </c>
      <c r="K5918" s="7">
        <f t="shared" ca="1" si="1296"/>
        <v>8</v>
      </c>
      <c r="L5918" s="7" t="str">
        <f t="shared" ca="1" si="1297"/>
        <v>Amazon Pay</v>
      </c>
      <c r="M5918" s="7" t="str">
        <f t="shared" ca="1" si="1298"/>
        <v>Canada</v>
      </c>
      <c r="N5918" s="8" t="str">
        <f t="shared" ca="1" si="1299"/>
        <v>Returned</v>
      </c>
    </row>
    <row r="5919" spans="1:14" x14ac:dyDescent="0.35">
      <c r="A5919" s="5" t="str">
        <f t="shared" si="1300"/>
        <v>AMZ15919</v>
      </c>
      <c r="B5919" s="6">
        <f t="shared" ca="1" si="1301"/>
        <v>45854</v>
      </c>
      <c r="C5919" s="7" t="str">
        <f t="shared" ca="1" si="1288"/>
        <v>CUS83218</v>
      </c>
      <c r="D5919" s="7" t="str">
        <f t="shared" ca="1" si="1289"/>
        <v>Books</v>
      </c>
      <c r="E5919" s="7" t="str">
        <f t="shared" ca="1" si="1290"/>
        <v>Running Shoes</v>
      </c>
      <c r="F5919" s="7" t="str">
        <f t="shared" ca="1" si="1291"/>
        <v>Third-Party Seller</v>
      </c>
      <c r="G5919" s="7" t="str">
        <f t="shared" ca="1" si="1292"/>
        <v>Yes</v>
      </c>
      <c r="H5919" s="7">
        <f t="shared" ca="1" si="1293"/>
        <v>45</v>
      </c>
      <c r="I5919" s="7">
        <f t="shared" ca="1" si="1294"/>
        <v>3</v>
      </c>
      <c r="J5919" s="7">
        <f t="shared" ca="1" si="1295"/>
        <v>35</v>
      </c>
      <c r="K5919" s="7">
        <f t="shared" ca="1" si="1296"/>
        <v>6</v>
      </c>
      <c r="L5919" s="7" t="str">
        <f t="shared" ca="1" si="1297"/>
        <v>Net Banking</v>
      </c>
      <c r="M5919" s="7" t="str">
        <f t="shared" ca="1" si="1298"/>
        <v>USA</v>
      </c>
      <c r="N5919" s="8" t="str">
        <f t="shared" ca="1" si="1299"/>
        <v>Cancelled</v>
      </c>
    </row>
    <row r="5920" spans="1:14" x14ac:dyDescent="0.35">
      <c r="A5920" s="5" t="str">
        <f t="shared" si="1300"/>
        <v>AMZ15920</v>
      </c>
      <c r="B5920" s="6">
        <f t="shared" ca="1" si="1301"/>
        <v>45904</v>
      </c>
      <c r="C5920" s="7" t="str">
        <f t="shared" ca="1" si="1288"/>
        <v>CUS67245</v>
      </c>
      <c r="D5920" s="7" t="str">
        <f t="shared" ca="1" si="1289"/>
        <v>Sports</v>
      </c>
      <c r="E5920" s="7" t="str">
        <f t="shared" ca="1" si="1290"/>
        <v>Noise Cancelling Headphones</v>
      </c>
      <c r="F5920" s="7" t="str">
        <f t="shared" ca="1" si="1291"/>
        <v>Third-Party Seller</v>
      </c>
      <c r="G5920" s="7" t="str">
        <f t="shared" ca="1" si="1292"/>
        <v>No</v>
      </c>
      <c r="H5920" s="7">
        <f t="shared" ca="1" si="1293"/>
        <v>414</v>
      </c>
      <c r="I5920" s="7">
        <f t="shared" ca="1" si="1294"/>
        <v>2</v>
      </c>
      <c r="J5920" s="7">
        <f t="shared" ca="1" si="1295"/>
        <v>19</v>
      </c>
      <c r="K5920" s="7">
        <f t="shared" ca="1" si="1296"/>
        <v>13</v>
      </c>
      <c r="L5920" s="7" t="str">
        <f t="shared" ca="1" si="1297"/>
        <v>Net Banking</v>
      </c>
      <c r="M5920" s="7" t="str">
        <f t="shared" ca="1" si="1298"/>
        <v>India</v>
      </c>
      <c r="N5920" s="8" t="str">
        <f t="shared" ca="1" si="1299"/>
        <v>Cancelled</v>
      </c>
    </row>
    <row r="5921" spans="1:14" x14ac:dyDescent="0.35">
      <c r="A5921" s="5" t="str">
        <f t="shared" si="1300"/>
        <v>AMZ15921</v>
      </c>
      <c r="B5921" s="6">
        <f t="shared" ca="1" si="1301"/>
        <v>45893</v>
      </c>
      <c r="C5921" s="7" t="str">
        <f t="shared" ca="1" si="1288"/>
        <v>CUS92962</v>
      </c>
      <c r="D5921" s="7" t="str">
        <f t="shared" ca="1" si="1289"/>
        <v>Books</v>
      </c>
      <c r="E5921" s="7" t="str">
        <f t="shared" ca="1" si="1290"/>
        <v>Cotton T-Shirt</v>
      </c>
      <c r="F5921" s="7" t="str">
        <f t="shared" ca="1" si="1291"/>
        <v>Amazon Fulfilled</v>
      </c>
      <c r="G5921" s="7" t="str">
        <f t="shared" ca="1" si="1292"/>
        <v>No</v>
      </c>
      <c r="H5921" s="7">
        <f t="shared" ca="1" si="1293"/>
        <v>42</v>
      </c>
      <c r="I5921" s="7">
        <f t="shared" ca="1" si="1294"/>
        <v>3</v>
      </c>
      <c r="J5921" s="7">
        <f t="shared" ca="1" si="1295"/>
        <v>22</v>
      </c>
      <c r="K5921" s="7">
        <f t="shared" ca="1" si="1296"/>
        <v>15</v>
      </c>
      <c r="L5921" s="7" t="str">
        <f t="shared" ca="1" si="1297"/>
        <v>Amazon Pay</v>
      </c>
      <c r="M5921" s="7" t="str">
        <f t="shared" ca="1" si="1298"/>
        <v>India</v>
      </c>
      <c r="N5921" s="8" t="str">
        <f t="shared" ca="1" si="1299"/>
        <v>Delivered</v>
      </c>
    </row>
    <row r="5922" spans="1:14" x14ac:dyDescent="0.35">
      <c r="A5922" s="5" t="str">
        <f t="shared" si="1300"/>
        <v>AMZ15922</v>
      </c>
      <c r="B5922" s="6">
        <f t="shared" ca="1" si="1301"/>
        <v>45866</v>
      </c>
      <c r="C5922" s="7" t="str">
        <f t="shared" ca="1" si="1288"/>
        <v>CUS50440</v>
      </c>
      <c r="D5922" s="7" t="str">
        <f t="shared" ca="1" si="1289"/>
        <v>Home &amp; Kitchen</v>
      </c>
      <c r="E5922" s="7" t="str">
        <f t="shared" ca="1" si="1290"/>
        <v>Cotton T-Shirt</v>
      </c>
      <c r="F5922" s="7" t="str">
        <f t="shared" ca="1" si="1291"/>
        <v>Third-Party Seller</v>
      </c>
      <c r="G5922" s="7" t="str">
        <f t="shared" ca="1" si="1292"/>
        <v>No</v>
      </c>
      <c r="H5922" s="7">
        <f t="shared" ca="1" si="1293"/>
        <v>448</v>
      </c>
      <c r="I5922" s="7">
        <f t="shared" ca="1" si="1294"/>
        <v>3</v>
      </c>
      <c r="J5922" s="7">
        <f t="shared" ca="1" si="1295"/>
        <v>14</v>
      </c>
      <c r="K5922" s="7">
        <f t="shared" ca="1" si="1296"/>
        <v>12</v>
      </c>
      <c r="L5922" s="7" t="str">
        <f t="shared" ca="1" si="1297"/>
        <v>Amazon Pay</v>
      </c>
      <c r="M5922" s="7" t="str">
        <f t="shared" ca="1" si="1298"/>
        <v>UK</v>
      </c>
      <c r="N5922" s="8" t="str">
        <f t="shared" ca="1" si="1299"/>
        <v>Delivered</v>
      </c>
    </row>
    <row r="5923" spans="1:14" x14ac:dyDescent="0.35">
      <c r="A5923" s="5" t="str">
        <f t="shared" si="1300"/>
        <v>AMZ15923</v>
      </c>
      <c r="B5923" s="6">
        <f t="shared" ca="1" si="1301"/>
        <v>45918</v>
      </c>
      <c r="C5923" s="7" t="str">
        <f t="shared" ca="1" si="1288"/>
        <v>CUS20577</v>
      </c>
      <c r="D5923" s="7" t="str">
        <f t="shared" ca="1" si="1289"/>
        <v>Home &amp; Kitchen</v>
      </c>
      <c r="E5923" s="7" t="str">
        <f t="shared" ca="1" si="1290"/>
        <v>Noise Cancelling Headphones</v>
      </c>
      <c r="F5923" s="7" t="str">
        <f t="shared" ca="1" si="1291"/>
        <v>Third-Party Seller</v>
      </c>
      <c r="G5923" s="7" t="str">
        <f t="shared" ca="1" si="1292"/>
        <v>No</v>
      </c>
      <c r="H5923" s="7">
        <f t="shared" ca="1" si="1293"/>
        <v>79</v>
      </c>
      <c r="I5923" s="7">
        <f t="shared" ca="1" si="1294"/>
        <v>3</v>
      </c>
      <c r="J5923" s="7">
        <f t="shared" ca="1" si="1295"/>
        <v>24</v>
      </c>
      <c r="K5923" s="7">
        <f t="shared" ca="1" si="1296"/>
        <v>3</v>
      </c>
      <c r="L5923" s="7" t="str">
        <f t="shared" ca="1" si="1297"/>
        <v>Credit Card</v>
      </c>
      <c r="M5923" s="7" t="str">
        <f t="shared" ca="1" si="1298"/>
        <v>India</v>
      </c>
      <c r="N5923" s="8" t="str">
        <f t="shared" ca="1" si="1299"/>
        <v>Cancelled</v>
      </c>
    </row>
    <row r="5924" spans="1:14" x14ac:dyDescent="0.35">
      <c r="A5924" s="5" t="str">
        <f t="shared" si="1300"/>
        <v>AMZ15924</v>
      </c>
      <c r="B5924" s="6">
        <f t="shared" ca="1" si="1301"/>
        <v>45926</v>
      </c>
      <c r="C5924" s="7" t="str">
        <f t="shared" ca="1" si="1288"/>
        <v>CUS73281</v>
      </c>
      <c r="D5924" s="7" t="str">
        <f t="shared" ca="1" si="1289"/>
        <v>Electronics</v>
      </c>
      <c r="E5924" s="7" t="str">
        <f t="shared" ca="1" si="1290"/>
        <v>Bluetooth Speaker</v>
      </c>
      <c r="F5924" s="7" t="str">
        <f t="shared" ca="1" si="1291"/>
        <v>Amazon Fulfilled</v>
      </c>
      <c r="G5924" s="7" t="str">
        <f t="shared" ca="1" si="1292"/>
        <v>No</v>
      </c>
      <c r="H5924" s="7">
        <f t="shared" ca="1" si="1293"/>
        <v>47</v>
      </c>
      <c r="I5924" s="7">
        <f t="shared" ca="1" si="1294"/>
        <v>3</v>
      </c>
      <c r="J5924" s="7">
        <f t="shared" ca="1" si="1295"/>
        <v>38</v>
      </c>
      <c r="K5924" s="7">
        <f t="shared" ca="1" si="1296"/>
        <v>7</v>
      </c>
      <c r="L5924" s="7" t="str">
        <f t="shared" ca="1" si="1297"/>
        <v>Net Banking</v>
      </c>
      <c r="M5924" s="7" t="str">
        <f t="shared" ca="1" si="1298"/>
        <v>USA</v>
      </c>
      <c r="N5924" s="8" t="str">
        <f t="shared" ca="1" si="1299"/>
        <v>Cancelled</v>
      </c>
    </row>
    <row r="5925" spans="1:14" x14ac:dyDescent="0.35">
      <c r="A5925" s="5" t="str">
        <f t="shared" si="1300"/>
        <v>AMZ15925</v>
      </c>
      <c r="B5925" s="6">
        <f t="shared" ca="1" si="1301"/>
        <v>45910</v>
      </c>
      <c r="C5925" s="7" t="str">
        <f t="shared" ca="1" si="1288"/>
        <v>CUS62873</v>
      </c>
      <c r="D5925" s="7" t="str">
        <f t="shared" ca="1" si="1289"/>
        <v>Home &amp; Kitchen</v>
      </c>
      <c r="E5925" s="7" t="str">
        <f t="shared" ca="1" si="1290"/>
        <v>Cotton T-Shirt</v>
      </c>
      <c r="F5925" s="7" t="str">
        <f t="shared" ca="1" si="1291"/>
        <v>Third-Party Seller</v>
      </c>
      <c r="G5925" s="7" t="str">
        <f t="shared" ca="1" si="1292"/>
        <v>No</v>
      </c>
      <c r="H5925" s="7">
        <f t="shared" ca="1" si="1293"/>
        <v>354</v>
      </c>
      <c r="I5925" s="7">
        <f t="shared" ca="1" si="1294"/>
        <v>3</v>
      </c>
      <c r="J5925" s="7">
        <f t="shared" ca="1" si="1295"/>
        <v>37</v>
      </c>
      <c r="K5925" s="7">
        <f t="shared" ca="1" si="1296"/>
        <v>7</v>
      </c>
      <c r="L5925" s="7" t="str">
        <f t="shared" ca="1" si="1297"/>
        <v>Amazon Pay</v>
      </c>
      <c r="M5925" s="7" t="str">
        <f t="shared" ca="1" si="1298"/>
        <v>UK</v>
      </c>
      <c r="N5925" s="8" t="str">
        <f t="shared" ca="1" si="1299"/>
        <v>Cancelled</v>
      </c>
    </row>
    <row r="5926" spans="1:14" x14ac:dyDescent="0.35">
      <c r="A5926" s="5" t="str">
        <f t="shared" si="1300"/>
        <v>AMZ15926</v>
      </c>
      <c r="B5926" s="6">
        <f t="shared" ca="1" si="1301"/>
        <v>45964</v>
      </c>
      <c r="C5926" s="7" t="str">
        <f t="shared" ca="1" si="1288"/>
        <v>CUS44801</v>
      </c>
      <c r="D5926" s="7" t="str">
        <f t="shared" ca="1" si="1289"/>
        <v>Electronics</v>
      </c>
      <c r="E5926" s="7" t="str">
        <f t="shared" ca="1" si="1290"/>
        <v>Water Bottle</v>
      </c>
      <c r="F5926" s="7" t="str">
        <f t="shared" ca="1" si="1291"/>
        <v>Third-Party Seller</v>
      </c>
      <c r="G5926" s="7" t="str">
        <f t="shared" ca="1" si="1292"/>
        <v>No</v>
      </c>
      <c r="H5926" s="7">
        <f t="shared" ca="1" si="1293"/>
        <v>643</v>
      </c>
      <c r="I5926" s="7">
        <f t="shared" ca="1" si="1294"/>
        <v>4</v>
      </c>
      <c r="J5926" s="7">
        <f t="shared" ca="1" si="1295"/>
        <v>13</v>
      </c>
      <c r="K5926" s="7">
        <f t="shared" ca="1" si="1296"/>
        <v>10</v>
      </c>
      <c r="L5926" s="7" t="str">
        <f t="shared" ca="1" si="1297"/>
        <v>Net Banking</v>
      </c>
      <c r="M5926" s="7" t="str">
        <f t="shared" ca="1" si="1298"/>
        <v>Canada</v>
      </c>
      <c r="N5926" s="8" t="str">
        <f t="shared" ca="1" si="1299"/>
        <v>Cancelled</v>
      </c>
    </row>
    <row r="5927" spans="1:14" x14ac:dyDescent="0.35">
      <c r="A5927" s="5" t="str">
        <f t="shared" si="1300"/>
        <v>AMZ15927</v>
      </c>
      <c r="B5927" s="6">
        <f t="shared" ca="1" si="1301"/>
        <v>45851</v>
      </c>
      <c r="C5927" s="7" t="str">
        <f t="shared" ca="1" si="1288"/>
        <v>CUS49539</v>
      </c>
      <c r="D5927" s="7" t="str">
        <f t="shared" ca="1" si="1289"/>
        <v>Books</v>
      </c>
      <c r="E5927" s="7" t="str">
        <f t="shared" ca="1" si="1290"/>
        <v>Bluetooth Speaker</v>
      </c>
      <c r="F5927" s="7" t="str">
        <f t="shared" ca="1" si="1291"/>
        <v>Third-Party Seller</v>
      </c>
      <c r="G5927" s="7" t="str">
        <f t="shared" ca="1" si="1292"/>
        <v>No</v>
      </c>
      <c r="H5927" s="7">
        <f t="shared" ca="1" si="1293"/>
        <v>131</v>
      </c>
      <c r="I5927" s="7">
        <f t="shared" ca="1" si="1294"/>
        <v>3</v>
      </c>
      <c r="J5927" s="7">
        <f t="shared" ca="1" si="1295"/>
        <v>0</v>
      </c>
      <c r="K5927" s="7">
        <f t="shared" ca="1" si="1296"/>
        <v>6</v>
      </c>
      <c r="L5927" s="7" t="str">
        <f t="shared" ca="1" si="1297"/>
        <v>UPI</v>
      </c>
      <c r="M5927" s="7" t="str">
        <f t="shared" ca="1" si="1298"/>
        <v>UK</v>
      </c>
      <c r="N5927" s="8" t="str">
        <f t="shared" ca="1" si="1299"/>
        <v>Returned</v>
      </c>
    </row>
    <row r="5928" spans="1:14" x14ac:dyDescent="0.35">
      <c r="A5928" s="5" t="str">
        <f t="shared" si="1300"/>
        <v>AMZ15928</v>
      </c>
      <c r="B5928" s="6">
        <f t="shared" ca="1" si="1301"/>
        <v>45888</v>
      </c>
      <c r="C5928" s="7" t="str">
        <f t="shared" ca="1" si="1288"/>
        <v>CUS59711</v>
      </c>
      <c r="D5928" s="7" t="str">
        <f t="shared" ca="1" si="1289"/>
        <v>Sports</v>
      </c>
      <c r="E5928" s="7" t="str">
        <f t="shared" ca="1" si="1290"/>
        <v>Smart Watch</v>
      </c>
      <c r="F5928" s="7" t="str">
        <f t="shared" ca="1" si="1291"/>
        <v>Third-Party Seller</v>
      </c>
      <c r="G5928" s="7" t="str">
        <f t="shared" ca="1" si="1292"/>
        <v>No</v>
      </c>
      <c r="H5928" s="7">
        <f t="shared" ca="1" si="1293"/>
        <v>80</v>
      </c>
      <c r="I5928" s="7">
        <f t="shared" ca="1" si="1294"/>
        <v>3</v>
      </c>
      <c r="J5928" s="7">
        <f t="shared" ca="1" si="1295"/>
        <v>28</v>
      </c>
      <c r="K5928" s="7">
        <f t="shared" ca="1" si="1296"/>
        <v>7</v>
      </c>
      <c r="L5928" s="7" t="str">
        <f t="shared" ca="1" si="1297"/>
        <v>Credit Card</v>
      </c>
      <c r="M5928" s="7" t="str">
        <f t="shared" ca="1" si="1298"/>
        <v>Canada</v>
      </c>
      <c r="N5928" s="8" t="str">
        <f t="shared" ca="1" si="1299"/>
        <v>Delivered</v>
      </c>
    </row>
    <row r="5929" spans="1:14" x14ac:dyDescent="0.35">
      <c r="A5929" s="5" t="str">
        <f t="shared" si="1300"/>
        <v>AMZ15929</v>
      </c>
      <c r="B5929" s="6">
        <f t="shared" ca="1" si="1301"/>
        <v>45941</v>
      </c>
      <c r="C5929" s="7" t="str">
        <f t="shared" ca="1" si="1288"/>
        <v>CUS47924</v>
      </c>
      <c r="D5929" s="7" t="str">
        <f t="shared" ca="1" si="1289"/>
        <v>Home &amp; Kitchen</v>
      </c>
      <c r="E5929" s="7" t="str">
        <f t="shared" ca="1" si="1290"/>
        <v>Yoga Mat</v>
      </c>
      <c r="F5929" s="7" t="str">
        <f t="shared" ca="1" si="1291"/>
        <v>Amazon Fulfilled</v>
      </c>
      <c r="G5929" s="7" t="str">
        <f t="shared" ca="1" si="1292"/>
        <v>No</v>
      </c>
      <c r="H5929" s="7">
        <f t="shared" ca="1" si="1293"/>
        <v>72</v>
      </c>
      <c r="I5929" s="7">
        <f t="shared" ca="1" si="1294"/>
        <v>2</v>
      </c>
      <c r="J5929" s="7">
        <f t="shared" ca="1" si="1295"/>
        <v>18</v>
      </c>
      <c r="K5929" s="7">
        <f t="shared" ca="1" si="1296"/>
        <v>15</v>
      </c>
      <c r="L5929" s="7" t="str">
        <f t="shared" ca="1" si="1297"/>
        <v>Credit Card</v>
      </c>
      <c r="M5929" s="7" t="str">
        <f t="shared" ca="1" si="1298"/>
        <v>Canada</v>
      </c>
      <c r="N5929" s="8" t="str">
        <f t="shared" ca="1" si="1299"/>
        <v>Delivered</v>
      </c>
    </row>
    <row r="5930" spans="1:14" x14ac:dyDescent="0.35">
      <c r="A5930" s="5" t="str">
        <f t="shared" si="1300"/>
        <v>AMZ15930</v>
      </c>
      <c r="B5930" s="6">
        <f t="shared" ca="1" si="1301"/>
        <v>45876</v>
      </c>
      <c r="C5930" s="7" t="str">
        <f t="shared" ca="1" si="1288"/>
        <v>CUS46613</v>
      </c>
      <c r="D5930" s="7" t="str">
        <f t="shared" ca="1" si="1289"/>
        <v>Fashion</v>
      </c>
      <c r="E5930" s="7" t="str">
        <f t="shared" ca="1" si="1290"/>
        <v>Bluetooth Speaker</v>
      </c>
      <c r="F5930" s="7" t="str">
        <f t="shared" ca="1" si="1291"/>
        <v>Third-Party Seller</v>
      </c>
      <c r="G5930" s="7" t="str">
        <f t="shared" ca="1" si="1292"/>
        <v>No</v>
      </c>
      <c r="H5930" s="7">
        <f t="shared" ca="1" si="1293"/>
        <v>606</v>
      </c>
      <c r="I5930" s="7">
        <f t="shared" ca="1" si="1294"/>
        <v>3</v>
      </c>
      <c r="J5930" s="7">
        <f t="shared" ca="1" si="1295"/>
        <v>25</v>
      </c>
      <c r="K5930" s="7">
        <f t="shared" ca="1" si="1296"/>
        <v>8</v>
      </c>
      <c r="L5930" s="7" t="str">
        <f t="shared" ca="1" si="1297"/>
        <v>Debit Card</v>
      </c>
      <c r="M5930" s="7" t="str">
        <f t="shared" ca="1" si="1298"/>
        <v>UK</v>
      </c>
      <c r="N5930" s="8" t="str">
        <f t="shared" ca="1" si="1299"/>
        <v>Returned</v>
      </c>
    </row>
    <row r="5931" spans="1:14" x14ac:dyDescent="0.35">
      <c r="A5931" s="5" t="str">
        <f t="shared" si="1300"/>
        <v>AMZ15931</v>
      </c>
      <c r="B5931" s="6">
        <f t="shared" ca="1" si="1301"/>
        <v>45878</v>
      </c>
      <c r="C5931" s="7" t="str">
        <f t="shared" ca="1" si="1288"/>
        <v>CUS83166</v>
      </c>
      <c r="D5931" s="7" t="str">
        <f t="shared" ca="1" si="1289"/>
        <v>Electronics</v>
      </c>
      <c r="E5931" s="7" t="str">
        <f t="shared" ca="1" si="1290"/>
        <v>Running Shoes</v>
      </c>
      <c r="F5931" s="7" t="str">
        <f t="shared" ca="1" si="1291"/>
        <v>Third-Party Seller</v>
      </c>
      <c r="G5931" s="7" t="str">
        <f t="shared" ca="1" si="1292"/>
        <v>Yes</v>
      </c>
      <c r="H5931" s="7">
        <f t="shared" ca="1" si="1293"/>
        <v>431</v>
      </c>
      <c r="I5931" s="7">
        <f t="shared" ca="1" si="1294"/>
        <v>2</v>
      </c>
      <c r="J5931" s="7">
        <f t="shared" ca="1" si="1295"/>
        <v>2</v>
      </c>
      <c r="K5931" s="7">
        <f t="shared" ca="1" si="1296"/>
        <v>5</v>
      </c>
      <c r="L5931" s="7" t="str">
        <f t="shared" ca="1" si="1297"/>
        <v>Net Banking</v>
      </c>
      <c r="M5931" s="7" t="str">
        <f t="shared" ca="1" si="1298"/>
        <v>UK</v>
      </c>
      <c r="N5931" s="8" t="str">
        <f t="shared" ca="1" si="1299"/>
        <v>Cancelled</v>
      </c>
    </row>
    <row r="5932" spans="1:14" x14ac:dyDescent="0.35">
      <c r="A5932" s="5" t="str">
        <f t="shared" si="1300"/>
        <v>AMZ15932</v>
      </c>
      <c r="B5932" s="6">
        <f t="shared" ca="1" si="1301"/>
        <v>45941</v>
      </c>
      <c r="C5932" s="7" t="str">
        <f t="shared" ca="1" si="1288"/>
        <v>CUS53028</v>
      </c>
      <c r="D5932" s="7" t="str">
        <f t="shared" ca="1" si="1289"/>
        <v>Home &amp; Kitchen</v>
      </c>
      <c r="E5932" s="7" t="str">
        <f t="shared" ca="1" si="1290"/>
        <v>Cotton T-Shirt</v>
      </c>
      <c r="F5932" s="7" t="str">
        <f t="shared" ca="1" si="1291"/>
        <v>Third-Party Seller</v>
      </c>
      <c r="G5932" s="7" t="str">
        <f t="shared" ca="1" si="1292"/>
        <v>Yes</v>
      </c>
      <c r="H5932" s="7">
        <f t="shared" ca="1" si="1293"/>
        <v>322</v>
      </c>
      <c r="I5932" s="7">
        <f t="shared" ca="1" si="1294"/>
        <v>1</v>
      </c>
      <c r="J5932" s="7">
        <f t="shared" ca="1" si="1295"/>
        <v>22</v>
      </c>
      <c r="K5932" s="7">
        <f t="shared" ca="1" si="1296"/>
        <v>8</v>
      </c>
      <c r="L5932" s="7" t="str">
        <f t="shared" ca="1" si="1297"/>
        <v>Amazon Pay</v>
      </c>
      <c r="M5932" s="7" t="str">
        <f t="shared" ca="1" si="1298"/>
        <v>Canada</v>
      </c>
      <c r="N5932" s="8" t="str">
        <f t="shared" ca="1" si="1299"/>
        <v>Cancelled</v>
      </c>
    </row>
    <row r="5933" spans="1:14" x14ac:dyDescent="0.35">
      <c r="A5933" s="5" t="str">
        <f t="shared" si="1300"/>
        <v>AMZ15933</v>
      </c>
      <c r="B5933" s="6">
        <f t="shared" ca="1" si="1301"/>
        <v>45951</v>
      </c>
      <c r="C5933" s="7" t="str">
        <f t="shared" ca="1" si="1288"/>
        <v>CUS91210</v>
      </c>
      <c r="D5933" s="7" t="str">
        <f t="shared" ca="1" si="1289"/>
        <v>Sports</v>
      </c>
      <c r="E5933" s="7" t="str">
        <f t="shared" ca="1" si="1290"/>
        <v>Air  Fryer</v>
      </c>
      <c r="F5933" s="7" t="str">
        <f t="shared" ca="1" si="1291"/>
        <v>Amazon Fulfilled</v>
      </c>
      <c r="G5933" s="7" t="str">
        <f t="shared" ca="1" si="1292"/>
        <v>Yes</v>
      </c>
      <c r="H5933" s="7">
        <f t="shared" ca="1" si="1293"/>
        <v>371</v>
      </c>
      <c r="I5933" s="7">
        <f t="shared" ca="1" si="1294"/>
        <v>2</v>
      </c>
      <c r="J5933" s="7">
        <f t="shared" ca="1" si="1295"/>
        <v>10</v>
      </c>
      <c r="K5933" s="7">
        <f t="shared" ca="1" si="1296"/>
        <v>7</v>
      </c>
      <c r="L5933" s="7" t="str">
        <f t="shared" ca="1" si="1297"/>
        <v>Credit Card</v>
      </c>
      <c r="M5933" s="7" t="str">
        <f t="shared" ca="1" si="1298"/>
        <v>India</v>
      </c>
      <c r="N5933" s="8" t="str">
        <f t="shared" ca="1" si="1299"/>
        <v>Delivered</v>
      </c>
    </row>
    <row r="5934" spans="1:14" x14ac:dyDescent="0.35">
      <c r="A5934" s="5" t="str">
        <f t="shared" si="1300"/>
        <v>AMZ15934</v>
      </c>
      <c r="B5934" s="6">
        <f t="shared" ca="1" si="1301"/>
        <v>45964</v>
      </c>
      <c r="C5934" s="7" t="str">
        <f t="shared" ca="1" si="1288"/>
        <v>CUS27601</v>
      </c>
      <c r="D5934" s="7" t="str">
        <f t="shared" ca="1" si="1289"/>
        <v>Fashion</v>
      </c>
      <c r="E5934" s="7" t="str">
        <f t="shared" ca="1" si="1290"/>
        <v>Face Cream</v>
      </c>
      <c r="F5934" s="7" t="str">
        <f t="shared" ca="1" si="1291"/>
        <v>Amazon Fulfilled</v>
      </c>
      <c r="G5934" s="7" t="str">
        <f t="shared" ca="1" si="1292"/>
        <v>Yes</v>
      </c>
      <c r="H5934" s="7">
        <f t="shared" ca="1" si="1293"/>
        <v>389</v>
      </c>
      <c r="I5934" s="7">
        <f t="shared" ca="1" si="1294"/>
        <v>4</v>
      </c>
      <c r="J5934" s="7">
        <f t="shared" ca="1" si="1295"/>
        <v>29</v>
      </c>
      <c r="K5934" s="7">
        <f t="shared" ca="1" si="1296"/>
        <v>10</v>
      </c>
      <c r="L5934" s="7" t="str">
        <f t="shared" ca="1" si="1297"/>
        <v>Credit Card</v>
      </c>
      <c r="M5934" s="7" t="str">
        <f t="shared" ca="1" si="1298"/>
        <v>India</v>
      </c>
      <c r="N5934" s="8" t="str">
        <f t="shared" ca="1" si="1299"/>
        <v>Delivered</v>
      </c>
    </row>
    <row r="5935" spans="1:14" x14ac:dyDescent="0.35">
      <c r="A5935" s="5" t="str">
        <f t="shared" si="1300"/>
        <v>AMZ15935</v>
      </c>
      <c r="B5935" s="6">
        <f t="shared" ca="1" si="1301"/>
        <v>45983</v>
      </c>
      <c r="C5935" s="7" t="str">
        <f t="shared" ca="1" si="1288"/>
        <v>CUS37617</v>
      </c>
      <c r="D5935" s="7" t="str">
        <f t="shared" ca="1" si="1289"/>
        <v>Sports</v>
      </c>
      <c r="E5935" s="7" t="str">
        <f t="shared" ca="1" si="1290"/>
        <v>Running Shoes</v>
      </c>
      <c r="F5935" s="7" t="str">
        <f t="shared" ca="1" si="1291"/>
        <v>Third-Party Seller</v>
      </c>
      <c r="G5935" s="7" t="str">
        <f t="shared" ca="1" si="1292"/>
        <v>No</v>
      </c>
      <c r="H5935" s="7">
        <f t="shared" ca="1" si="1293"/>
        <v>62</v>
      </c>
      <c r="I5935" s="7">
        <f t="shared" ca="1" si="1294"/>
        <v>1</v>
      </c>
      <c r="J5935" s="7">
        <f t="shared" ca="1" si="1295"/>
        <v>6</v>
      </c>
      <c r="K5935" s="7">
        <f t="shared" ca="1" si="1296"/>
        <v>6</v>
      </c>
      <c r="L5935" s="7" t="str">
        <f t="shared" ca="1" si="1297"/>
        <v>UPI</v>
      </c>
      <c r="M5935" s="7" t="str">
        <f t="shared" ca="1" si="1298"/>
        <v>UK</v>
      </c>
      <c r="N5935" s="8" t="str">
        <f t="shared" ca="1" si="1299"/>
        <v>Delivered</v>
      </c>
    </row>
    <row r="5936" spans="1:14" x14ac:dyDescent="0.35">
      <c r="A5936" s="5" t="str">
        <f t="shared" si="1300"/>
        <v>AMZ15936</v>
      </c>
      <c r="B5936" s="6">
        <f t="shared" ca="1" si="1301"/>
        <v>45870</v>
      </c>
      <c r="C5936" s="7" t="str">
        <f t="shared" ca="1" si="1288"/>
        <v>CUS86607</v>
      </c>
      <c r="D5936" s="7" t="str">
        <f t="shared" ca="1" si="1289"/>
        <v>Fashion</v>
      </c>
      <c r="E5936" s="7" t="str">
        <f t="shared" ca="1" si="1290"/>
        <v>Water Bottle</v>
      </c>
      <c r="F5936" s="7" t="str">
        <f t="shared" ca="1" si="1291"/>
        <v>Third-Party Seller</v>
      </c>
      <c r="G5936" s="7" t="str">
        <f t="shared" ca="1" si="1292"/>
        <v>Yes</v>
      </c>
      <c r="H5936" s="7">
        <f t="shared" ca="1" si="1293"/>
        <v>252</v>
      </c>
      <c r="I5936" s="7">
        <f t="shared" ca="1" si="1294"/>
        <v>3</v>
      </c>
      <c r="J5936" s="7">
        <f t="shared" ca="1" si="1295"/>
        <v>2</v>
      </c>
      <c r="K5936" s="7">
        <f t="shared" ca="1" si="1296"/>
        <v>4</v>
      </c>
      <c r="L5936" s="7" t="str">
        <f t="shared" ca="1" si="1297"/>
        <v>UPI</v>
      </c>
      <c r="M5936" s="7" t="str">
        <f t="shared" ca="1" si="1298"/>
        <v>India</v>
      </c>
      <c r="N5936" s="8" t="str">
        <f t="shared" ca="1" si="1299"/>
        <v>Returned</v>
      </c>
    </row>
    <row r="5937" spans="1:14" x14ac:dyDescent="0.35">
      <c r="A5937" s="5" t="str">
        <f t="shared" si="1300"/>
        <v>AMZ15937</v>
      </c>
      <c r="B5937" s="6">
        <f t="shared" ca="1" si="1301"/>
        <v>45853</v>
      </c>
      <c r="C5937" s="7" t="str">
        <f t="shared" ca="1" si="1288"/>
        <v>CUS80670</v>
      </c>
      <c r="D5937" s="7" t="str">
        <f t="shared" ca="1" si="1289"/>
        <v>Electronics</v>
      </c>
      <c r="E5937" s="7" t="str">
        <f t="shared" ca="1" si="1290"/>
        <v>Face Cream</v>
      </c>
      <c r="F5937" s="7" t="str">
        <f t="shared" ca="1" si="1291"/>
        <v>Amazon Fulfilled</v>
      </c>
      <c r="G5937" s="7" t="str">
        <f t="shared" ca="1" si="1292"/>
        <v>Yes</v>
      </c>
      <c r="H5937" s="7">
        <f t="shared" ca="1" si="1293"/>
        <v>358</v>
      </c>
      <c r="I5937" s="7">
        <f t="shared" ca="1" si="1294"/>
        <v>4</v>
      </c>
      <c r="J5937" s="7">
        <f t="shared" ca="1" si="1295"/>
        <v>30</v>
      </c>
      <c r="K5937" s="7">
        <f t="shared" ca="1" si="1296"/>
        <v>9</v>
      </c>
      <c r="L5937" s="7" t="str">
        <f t="shared" ca="1" si="1297"/>
        <v>Net Banking</v>
      </c>
      <c r="M5937" s="7" t="str">
        <f t="shared" ca="1" si="1298"/>
        <v>Canada</v>
      </c>
      <c r="N5937" s="8" t="str">
        <f t="shared" ca="1" si="1299"/>
        <v>Delivered</v>
      </c>
    </row>
    <row r="5938" spans="1:14" x14ac:dyDescent="0.35">
      <c r="A5938" s="5" t="str">
        <f t="shared" si="1300"/>
        <v>AMZ15938</v>
      </c>
      <c r="B5938" s="6">
        <f t="shared" ca="1" si="1301"/>
        <v>45984</v>
      </c>
      <c r="C5938" s="7" t="str">
        <f t="shared" ca="1" si="1288"/>
        <v>CUS58881</v>
      </c>
      <c r="D5938" s="7" t="str">
        <f t="shared" ca="1" si="1289"/>
        <v>Beauty</v>
      </c>
      <c r="E5938" s="7" t="str">
        <f t="shared" ca="1" si="1290"/>
        <v>Air  Fryer</v>
      </c>
      <c r="F5938" s="7" t="str">
        <f t="shared" ca="1" si="1291"/>
        <v>Amazon Fulfilled</v>
      </c>
      <c r="G5938" s="7" t="str">
        <f t="shared" ca="1" si="1292"/>
        <v>Yes</v>
      </c>
      <c r="H5938" s="7">
        <f t="shared" ca="1" si="1293"/>
        <v>720</v>
      </c>
      <c r="I5938" s="7">
        <f t="shared" ca="1" si="1294"/>
        <v>2</v>
      </c>
      <c r="J5938" s="7">
        <f t="shared" ca="1" si="1295"/>
        <v>37</v>
      </c>
      <c r="K5938" s="7">
        <f t="shared" ca="1" si="1296"/>
        <v>6</v>
      </c>
      <c r="L5938" s="7" t="str">
        <f t="shared" ca="1" si="1297"/>
        <v>UPI</v>
      </c>
      <c r="M5938" s="7" t="str">
        <f t="shared" ca="1" si="1298"/>
        <v>India</v>
      </c>
      <c r="N5938" s="8" t="str">
        <f t="shared" ca="1" si="1299"/>
        <v>Delivered</v>
      </c>
    </row>
    <row r="5939" spans="1:14" x14ac:dyDescent="0.35">
      <c r="A5939" s="5" t="str">
        <f t="shared" si="1300"/>
        <v>AMZ15939</v>
      </c>
      <c r="B5939" s="6">
        <f t="shared" ca="1" si="1301"/>
        <v>45901</v>
      </c>
      <c r="C5939" s="7" t="str">
        <f t="shared" ca="1" si="1288"/>
        <v>CUS53049</v>
      </c>
      <c r="D5939" s="7" t="str">
        <f t="shared" ca="1" si="1289"/>
        <v>Books</v>
      </c>
      <c r="E5939" s="7" t="str">
        <f t="shared" ca="1" si="1290"/>
        <v>Air  Fryer</v>
      </c>
      <c r="F5939" s="7" t="str">
        <f t="shared" ca="1" si="1291"/>
        <v>Third-Party Seller</v>
      </c>
      <c r="G5939" s="7" t="str">
        <f t="shared" ca="1" si="1292"/>
        <v>No</v>
      </c>
      <c r="H5939" s="7">
        <f t="shared" ca="1" si="1293"/>
        <v>219</v>
      </c>
      <c r="I5939" s="7">
        <f t="shared" ca="1" si="1294"/>
        <v>2</v>
      </c>
      <c r="J5939" s="7">
        <f t="shared" ca="1" si="1295"/>
        <v>34</v>
      </c>
      <c r="K5939" s="7">
        <f t="shared" ca="1" si="1296"/>
        <v>8</v>
      </c>
      <c r="L5939" s="7" t="str">
        <f t="shared" ca="1" si="1297"/>
        <v>Credit Card</v>
      </c>
      <c r="M5939" s="7" t="str">
        <f t="shared" ca="1" si="1298"/>
        <v>USA</v>
      </c>
      <c r="N5939" s="8" t="str">
        <f t="shared" ca="1" si="1299"/>
        <v>Delivered</v>
      </c>
    </row>
    <row r="5940" spans="1:14" x14ac:dyDescent="0.35">
      <c r="A5940" s="5" t="str">
        <f t="shared" si="1300"/>
        <v>AMZ15940</v>
      </c>
      <c r="B5940" s="6">
        <f t="shared" ca="1" si="1301"/>
        <v>45911</v>
      </c>
      <c r="C5940" s="7" t="str">
        <f t="shared" ca="1" si="1288"/>
        <v>CUS18763</v>
      </c>
      <c r="D5940" s="7" t="str">
        <f t="shared" ca="1" si="1289"/>
        <v>Sports</v>
      </c>
      <c r="E5940" s="7" t="str">
        <f t="shared" ca="1" si="1290"/>
        <v>Running Shoes</v>
      </c>
      <c r="F5940" s="7" t="str">
        <f t="shared" ca="1" si="1291"/>
        <v>Amazon Fulfilled</v>
      </c>
      <c r="G5940" s="7" t="str">
        <f t="shared" ca="1" si="1292"/>
        <v>Yes</v>
      </c>
      <c r="H5940" s="7">
        <f t="shared" ca="1" si="1293"/>
        <v>15</v>
      </c>
      <c r="I5940" s="7">
        <f t="shared" ca="1" si="1294"/>
        <v>3</v>
      </c>
      <c r="J5940" s="7">
        <f t="shared" ca="1" si="1295"/>
        <v>12</v>
      </c>
      <c r="K5940" s="7">
        <f t="shared" ca="1" si="1296"/>
        <v>12</v>
      </c>
      <c r="L5940" s="7" t="str">
        <f t="shared" ca="1" si="1297"/>
        <v>UPI</v>
      </c>
      <c r="M5940" s="7" t="str">
        <f t="shared" ca="1" si="1298"/>
        <v>USA</v>
      </c>
      <c r="N5940" s="8" t="str">
        <f t="shared" ca="1" si="1299"/>
        <v>Delivered</v>
      </c>
    </row>
    <row r="5941" spans="1:14" x14ac:dyDescent="0.35">
      <c r="A5941" s="5" t="str">
        <f t="shared" si="1300"/>
        <v>AMZ15941</v>
      </c>
      <c r="B5941" s="6">
        <f t="shared" ca="1" si="1301"/>
        <v>45930</v>
      </c>
      <c r="C5941" s="7" t="str">
        <f t="shared" ca="1" si="1288"/>
        <v>CUS64421</v>
      </c>
      <c r="D5941" s="7" t="str">
        <f t="shared" ca="1" si="1289"/>
        <v>Sports</v>
      </c>
      <c r="E5941" s="7" t="str">
        <f t="shared" ca="1" si="1290"/>
        <v>Smart Watch</v>
      </c>
      <c r="F5941" s="7" t="str">
        <f t="shared" ca="1" si="1291"/>
        <v>Third-Party Seller</v>
      </c>
      <c r="G5941" s="7" t="str">
        <f t="shared" ca="1" si="1292"/>
        <v>Yes</v>
      </c>
      <c r="H5941" s="7">
        <f t="shared" ca="1" si="1293"/>
        <v>787</v>
      </c>
      <c r="I5941" s="7">
        <f t="shared" ca="1" si="1294"/>
        <v>3</v>
      </c>
      <c r="J5941" s="7">
        <f t="shared" ca="1" si="1295"/>
        <v>24</v>
      </c>
      <c r="K5941" s="7">
        <f t="shared" ca="1" si="1296"/>
        <v>4</v>
      </c>
      <c r="L5941" s="7" t="str">
        <f t="shared" ca="1" si="1297"/>
        <v>Net Banking</v>
      </c>
      <c r="M5941" s="7" t="str">
        <f t="shared" ca="1" si="1298"/>
        <v>India</v>
      </c>
      <c r="N5941" s="8" t="str">
        <f t="shared" ca="1" si="1299"/>
        <v>Delivered</v>
      </c>
    </row>
    <row r="5942" spans="1:14" x14ac:dyDescent="0.35">
      <c r="A5942" s="5" t="str">
        <f t="shared" si="1300"/>
        <v>AMZ15942</v>
      </c>
      <c r="B5942" s="6">
        <f t="shared" ca="1" si="1301"/>
        <v>45845</v>
      </c>
      <c r="C5942" s="7" t="str">
        <f t="shared" ca="1" si="1288"/>
        <v>CUS60246</v>
      </c>
      <c r="D5942" s="7" t="str">
        <f t="shared" ca="1" si="1289"/>
        <v>Home &amp; Kitchen</v>
      </c>
      <c r="E5942" s="7" t="str">
        <f t="shared" ca="1" si="1290"/>
        <v>Bluetooth Speaker</v>
      </c>
      <c r="F5942" s="7" t="str">
        <f t="shared" ca="1" si="1291"/>
        <v>Amazon Fulfilled</v>
      </c>
      <c r="G5942" s="7" t="str">
        <f t="shared" ca="1" si="1292"/>
        <v>No</v>
      </c>
      <c r="H5942" s="7">
        <f t="shared" ca="1" si="1293"/>
        <v>447</v>
      </c>
      <c r="I5942" s="7">
        <f t="shared" ca="1" si="1294"/>
        <v>3</v>
      </c>
      <c r="J5942" s="7">
        <f t="shared" ca="1" si="1295"/>
        <v>26</v>
      </c>
      <c r="K5942" s="7">
        <f t="shared" ca="1" si="1296"/>
        <v>3</v>
      </c>
      <c r="L5942" s="7" t="str">
        <f t="shared" ca="1" si="1297"/>
        <v>Debit Card</v>
      </c>
      <c r="M5942" s="7" t="str">
        <f t="shared" ca="1" si="1298"/>
        <v>USA</v>
      </c>
      <c r="N5942" s="8" t="str">
        <f t="shared" ca="1" si="1299"/>
        <v>Delivered</v>
      </c>
    </row>
    <row r="5943" spans="1:14" x14ac:dyDescent="0.35">
      <c r="A5943" s="5" t="str">
        <f t="shared" si="1300"/>
        <v>AMZ15943</v>
      </c>
      <c r="B5943" s="6">
        <f t="shared" ca="1" si="1301"/>
        <v>45963</v>
      </c>
      <c r="C5943" s="7" t="str">
        <f t="shared" ca="1" si="1288"/>
        <v>CUS19487</v>
      </c>
      <c r="D5943" s="7" t="str">
        <f t="shared" ca="1" si="1289"/>
        <v>Electronics</v>
      </c>
      <c r="E5943" s="7" t="str">
        <f t="shared" ca="1" si="1290"/>
        <v>Smart Watch</v>
      </c>
      <c r="F5943" s="7" t="str">
        <f t="shared" ca="1" si="1291"/>
        <v>Third-Party Seller</v>
      </c>
      <c r="G5943" s="7" t="str">
        <f t="shared" ca="1" si="1292"/>
        <v>Yes</v>
      </c>
      <c r="H5943" s="7">
        <f t="shared" ca="1" si="1293"/>
        <v>404</v>
      </c>
      <c r="I5943" s="7">
        <f t="shared" ca="1" si="1294"/>
        <v>1</v>
      </c>
      <c r="J5943" s="7">
        <f t="shared" ca="1" si="1295"/>
        <v>23</v>
      </c>
      <c r="K5943" s="7">
        <f t="shared" ca="1" si="1296"/>
        <v>11</v>
      </c>
      <c r="L5943" s="7" t="str">
        <f t="shared" ca="1" si="1297"/>
        <v>Debit Card</v>
      </c>
      <c r="M5943" s="7" t="str">
        <f t="shared" ca="1" si="1298"/>
        <v>Canada</v>
      </c>
      <c r="N5943" s="8" t="str">
        <f t="shared" ca="1" si="1299"/>
        <v>Delivered</v>
      </c>
    </row>
    <row r="5944" spans="1:14" x14ac:dyDescent="0.35">
      <c r="A5944" s="5" t="str">
        <f t="shared" si="1300"/>
        <v>AMZ15944</v>
      </c>
      <c r="B5944" s="6">
        <f t="shared" ca="1" si="1301"/>
        <v>45912</v>
      </c>
      <c r="C5944" s="7" t="str">
        <f t="shared" ca="1" si="1288"/>
        <v>CUS32440</v>
      </c>
      <c r="D5944" s="7" t="str">
        <f t="shared" ca="1" si="1289"/>
        <v>Home &amp; Kitchen</v>
      </c>
      <c r="E5944" s="7" t="str">
        <f t="shared" ca="1" si="1290"/>
        <v>Cotton T-Shirt</v>
      </c>
      <c r="F5944" s="7" t="str">
        <f t="shared" ca="1" si="1291"/>
        <v>Third-Party Seller</v>
      </c>
      <c r="G5944" s="7" t="str">
        <f t="shared" ca="1" si="1292"/>
        <v>Yes</v>
      </c>
      <c r="H5944" s="7">
        <f t="shared" ca="1" si="1293"/>
        <v>291</v>
      </c>
      <c r="I5944" s="7">
        <f t="shared" ca="1" si="1294"/>
        <v>1</v>
      </c>
      <c r="J5944" s="7">
        <f t="shared" ca="1" si="1295"/>
        <v>0</v>
      </c>
      <c r="K5944" s="7">
        <f t="shared" ca="1" si="1296"/>
        <v>9</v>
      </c>
      <c r="L5944" s="7" t="str">
        <f t="shared" ca="1" si="1297"/>
        <v>Credit Card</v>
      </c>
      <c r="M5944" s="7" t="str">
        <f t="shared" ca="1" si="1298"/>
        <v>India</v>
      </c>
      <c r="N5944" s="8" t="str">
        <f t="shared" ca="1" si="1299"/>
        <v>Delivered</v>
      </c>
    </row>
    <row r="5945" spans="1:14" x14ac:dyDescent="0.35">
      <c r="A5945" s="5" t="str">
        <f t="shared" si="1300"/>
        <v>AMZ15945</v>
      </c>
      <c r="B5945" s="6">
        <f t="shared" ca="1" si="1301"/>
        <v>45935</v>
      </c>
      <c r="C5945" s="7" t="str">
        <f t="shared" ca="1" si="1288"/>
        <v>CUS35454</v>
      </c>
      <c r="D5945" s="7" t="str">
        <f t="shared" ca="1" si="1289"/>
        <v>Home &amp; Kitchen</v>
      </c>
      <c r="E5945" s="7" t="str">
        <f t="shared" ca="1" si="1290"/>
        <v>Iphone Charger</v>
      </c>
      <c r="F5945" s="7" t="str">
        <f t="shared" ca="1" si="1291"/>
        <v>Third-Party Seller</v>
      </c>
      <c r="G5945" s="7" t="str">
        <f t="shared" ca="1" si="1292"/>
        <v>No</v>
      </c>
      <c r="H5945" s="7">
        <f t="shared" ca="1" si="1293"/>
        <v>556</v>
      </c>
      <c r="I5945" s="7">
        <f t="shared" ca="1" si="1294"/>
        <v>1</v>
      </c>
      <c r="J5945" s="7">
        <f t="shared" ca="1" si="1295"/>
        <v>4</v>
      </c>
      <c r="K5945" s="7">
        <f t="shared" ca="1" si="1296"/>
        <v>14</v>
      </c>
      <c r="L5945" s="7" t="str">
        <f t="shared" ca="1" si="1297"/>
        <v>Amazon Pay</v>
      </c>
      <c r="M5945" s="7" t="str">
        <f t="shared" ca="1" si="1298"/>
        <v>USA</v>
      </c>
      <c r="N5945" s="8" t="str">
        <f t="shared" ca="1" si="1299"/>
        <v>Delivered</v>
      </c>
    </row>
    <row r="5946" spans="1:14" x14ac:dyDescent="0.35">
      <c r="A5946" s="5" t="str">
        <f t="shared" si="1300"/>
        <v>AMZ15946</v>
      </c>
      <c r="B5946" s="6">
        <f t="shared" ca="1" si="1301"/>
        <v>45954</v>
      </c>
      <c r="C5946" s="7" t="str">
        <f t="shared" ca="1" si="1288"/>
        <v>CUS95478</v>
      </c>
      <c r="D5946" s="7" t="str">
        <f t="shared" ca="1" si="1289"/>
        <v>Home &amp; Kitchen</v>
      </c>
      <c r="E5946" s="7" t="str">
        <f t="shared" ca="1" si="1290"/>
        <v>Iphone Charger</v>
      </c>
      <c r="F5946" s="7" t="str">
        <f t="shared" ca="1" si="1291"/>
        <v>Amazon Fulfilled</v>
      </c>
      <c r="G5946" s="7" t="str">
        <f t="shared" ca="1" si="1292"/>
        <v>No</v>
      </c>
      <c r="H5946" s="7">
        <f t="shared" ca="1" si="1293"/>
        <v>231</v>
      </c>
      <c r="I5946" s="7">
        <f t="shared" ca="1" si="1294"/>
        <v>3</v>
      </c>
      <c r="J5946" s="7">
        <f t="shared" ca="1" si="1295"/>
        <v>39</v>
      </c>
      <c r="K5946" s="7">
        <f t="shared" ca="1" si="1296"/>
        <v>4</v>
      </c>
      <c r="L5946" s="7" t="str">
        <f t="shared" ca="1" si="1297"/>
        <v>Credit Card</v>
      </c>
      <c r="M5946" s="7" t="str">
        <f t="shared" ca="1" si="1298"/>
        <v>Canada</v>
      </c>
      <c r="N5946" s="8" t="str">
        <f t="shared" ca="1" si="1299"/>
        <v>Delivered</v>
      </c>
    </row>
    <row r="5947" spans="1:14" x14ac:dyDescent="0.35">
      <c r="A5947" s="5" t="str">
        <f t="shared" si="1300"/>
        <v>AMZ15947</v>
      </c>
      <c r="B5947" s="6">
        <f t="shared" ca="1" si="1301"/>
        <v>45851</v>
      </c>
      <c r="C5947" s="7" t="str">
        <f t="shared" ca="1" si="1288"/>
        <v>CUS28075</v>
      </c>
      <c r="D5947" s="7" t="str">
        <f t="shared" ca="1" si="1289"/>
        <v>Electronics</v>
      </c>
      <c r="E5947" s="7" t="str">
        <f t="shared" ca="1" si="1290"/>
        <v>Air  Fryer</v>
      </c>
      <c r="F5947" s="7" t="str">
        <f t="shared" ca="1" si="1291"/>
        <v>Third-Party Seller</v>
      </c>
      <c r="G5947" s="7" t="str">
        <f t="shared" ca="1" si="1292"/>
        <v>No</v>
      </c>
      <c r="H5947" s="7">
        <f t="shared" ca="1" si="1293"/>
        <v>793</v>
      </c>
      <c r="I5947" s="7">
        <f t="shared" ca="1" si="1294"/>
        <v>1</v>
      </c>
      <c r="J5947" s="7">
        <f t="shared" ca="1" si="1295"/>
        <v>39</v>
      </c>
      <c r="K5947" s="7">
        <f t="shared" ca="1" si="1296"/>
        <v>13</v>
      </c>
      <c r="L5947" s="7" t="str">
        <f t="shared" ca="1" si="1297"/>
        <v>Net Banking</v>
      </c>
      <c r="M5947" s="7" t="str">
        <f t="shared" ca="1" si="1298"/>
        <v>India</v>
      </c>
      <c r="N5947" s="8" t="str">
        <f t="shared" ca="1" si="1299"/>
        <v>Delivered</v>
      </c>
    </row>
    <row r="5948" spans="1:14" x14ac:dyDescent="0.35">
      <c r="A5948" s="5" t="str">
        <f t="shared" si="1300"/>
        <v>AMZ15948</v>
      </c>
      <c r="B5948" s="6">
        <f t="shared" ca="1" si="1301"/>
        <v>45991</v>
      </c>
      <c r="C5948" s="7" t="str">
        <f t="shared" ca="1" si="1288"/>
        <v>CUS99103</v>
      </c>
      <c r="D5948" s="7" t="str">
        <f t="shared" ca="1" si="1289"/>
        <v>Home &amp; Kitchen</v>
      </c>
      <c r="E5948" s="7" t="str">
        <f t="shared" ca="1" si="1290"/>
        <v>Air  Fryer</v>
      </c>
      <c r="F5948" s="7" t="str">
        <f t="shared" ca="1" si="1291"/>
        <v>Amazon Fulfilled</v>
      </c>
      <c r="G5948" s="7" t="str">
        <f t="shared" ca="1" si="1292"/>
        <v>Yes</v>
      </c>
      <c r="H5948" s="7">
        <f t="shared" ca="1" si="1293"/>
        <v>459</v>
      </c>
      <c r="I5948" s="7">
        <f t="shared" ca="1" si="1294"/>
        <v>4</v>
      </c>
      <c r="J5948" s="7">
        <f t="shared" ca="1" si="1295"/>
        <v>34</v>
      </c>
      <c r="K5948" s="7">
        <f t="shared" ca="1" si="1296"/>
        <v>7</v>
      </c>
      <c r="L5948" s="7" t="str">
        <f t="shared" ca="1" si="1297"/>
        <v>Credit Card</v>
      </c>
      <c r="M5948" s="7" t="str">
        <f t="shared" ca="1" si="1298"/>
        <v>Canada</v>
      </c>
      <c r="N5948" s="8" t="str">
        <f t="shared" ca="1" si="1299"/>
        <v>Cancelled</v>
      </c>
    </row>
    <row r="5949" spans="1:14" x14ac:dyDescent="0.35">
      <c r="A5949" s="5" t="str">
        <f t="shared" si="1300"/>
        <v>AMZ15949</v>
      </c>
      <c r="B5949" s="6">
        <f t="shared" ca="1" si="1301"/>
        <v>45851</v>
      </c>
      <c r="C5949" s="7" t="str">
        <f t="shared" ca="1" si="1288"/>
        <v>CUS65755</v>
      </c>
      <c r="D5949" s="7" t="str">
        <f t="shared" ca="1" si="1289"/>
        <v>Books</v>
      </c>
      <c r="E5949" s="7" t="str">
        <f t="shared" ca="1" si="1290"/>
        <v>Face Cream</v>
      </c>
      <c r="F5949" s="7" t="str">
        <f t="shared" ca="1" si="1291"/>
        <v>Third-Party Seller</v>
      </c>
      <c r="G5949" s="7" t="str">
        <f t="shared" ca="1" si="1292"/>
        <v>Yes</v>
      </c>
      <c r="H5949" s="7">
        <f t="shared" ca="1" si="1293"/>
        <v>91</v>
      </c>
      <c r="I5949" s="7">
        <f t="shared" ca="1" si="1294"/>
        <v>1</v>
      </c>
      <c r="J5949" s="7">
        <f t="shared" ca="1" si="1295"/>
        <v>26</v>
      </c>
      <c r="K5949" s="7">
        <f t="shared" ca="1" si="1296"/>
        <v>8</v>
      </c>
      <c r="L5949" s="7" t="str">
        <f t="shared" ca="1" si="1297"/>
        <v>Debit Card</v>
      </c>
      <c r="M5949" s="7" t="str">
        <f t="shared" ca="1" si="1298"/>
        <v>UK</v>
      </c>
      <c r="N5949" s="8" t="str">
        <f t="shared" ca="1" si="1299"/>
        <v>Delivered</v>
      </c>
    </row>
    <row r="5950" spans="1:14" x14ac:dyDescent="0.35">
      <c r="A5950" s="5" t="str">
        <f t="shared" si="1300"/>
        <v>AMZ15950</v>
      </c>
      <c r="B5950" s="6">
        <f t="shared" ca="1" si="1301"/>
        <v>45991</v>
      </c>
      <c r="C5950" s="7" t="str">
        <f t="shared" ca="1" si="1288"/>
        <v>CUS45399</v>
      </c>
      <c r="D5950" s="7" t="str">
        <f t="shared" ca="1" si="1289"/>
        <v>Home &amp; Kitchen</v>
      </c>
      <c r="E5950" s="7" t="str">
        <f t="shared" ca="1" si="1290"/>
        <v>Noise Cancelling Headphones</v>
      </c>
      <c r="F5950" s="7" t="str">
        <f t="shared" ca="1" si="1291"/>
        <v>Amazon Fulfilled</v>
      </c>
      <c r="G5950" s="7" t="str">
        <f t="shared" ca="1" si="1292"/>
        <v>Yes</v>
      </c>
      <c r="H5950" s="7">
        <f t="shared" ca="1" si="1293"/>
        <v>448</v>
      </c>
      <c r="I5950" s="7">
        <f t="shared" ca="1" si="1294"/>
        <v>1</v>
      </c>
      <c r="J5950" s="7">
        <f t="shared" ca="1" si="1295"/>
        <v>15</v>
      </c>
      <c r="K5950" s="7">
        <f t="shared" ca="1" si="1296"/>
        <v>15</v>
      </c>
      <c r="L5950" s="7" t="str">
        <f t="shared" ca="1" si="1297"/>
        <v>UPI</v>
      </c>
      <c r="M5950" s="7" t="str">
        <f t="shared" ca="1" si="1298"/>
        <v>USA</v>
      </c>
      <c r="N5950" s="8" t="str">
        <f t="shared" ca="1" si="1299"/>
        <v>Cancelled</v>
      </c>
    </row>
    <row r="5951" spans="1:14" x14ac:dyDescent="0.35">
      <c r="A5951" s="5" t="str">
        <f t="shared" si="1300"/>
        <v>AMZ15951</v>
      </c>
      <c r="B5951" s="6">
        <f t="shared" ca="1" si="1301"/>
        <v>45949</v>
      </c>
      <c r="C5951" s="7" t="str">
        <f t="shared" ca="1" si="1288"/>
        <v>CUS44504</v>
      </c>
      <c r="D5951" s="7" t="str">
        <f t="shared" ca="1" si="1289"/>
        <v>Sports</v>
      </c>
      <c r="E5951" s="7" t="str">
        <f t="shared" ca="1" si="1290"/>
        <v>Cotton T-Shirt</v>
      </c>
      <c r="F5951" s="7" t="str">
        <f t="shared" ca="1" si="1291"/>
        <v>Third-Party Seller</v>
      </c>
      <c r="G5951" s="7" t="str">
        <f t="shared" ca="1" si="1292"/>
        <v>No</v>
      </c>
      <c r="H5951" s="7">
        <f t="shared" ca="1" si="1293"/>
        <v>781</v>
      </c>
      <c r="I5951" s="7">
        <f t="shared" ca="1" si="1294"/>
        <v>1</v>
      </c>
      <c r="J5951" s="7">
        <f t="shared" ca="1" si="1295"/>
        <v>29</v>
      </c>
      <c r="K5951" s="7">
        <f t="shared" ca="1" si="1296"/>
        <v>10</v>
      </c>
      <c r="L5951" s="7" t="str">
        <f t="shared" ca="1" si="1297"/>
        <v>Amazon Pay</v>
      </c>
      <c r="M5951" s="7" t="str">
        <f t="shared" ca="1" si="1298"/>
        <v>UK</v>
      </c>
      <c r="N5951" s="8" t="str">
        <f t="shared" ca="1" si="1299"/>
        <v>Returned</v>
      </c>
    </row>
    <row r="5952" spans="1:14" x14ac:dyDescent="0.35">
      <c r="A5952" s="5" t="str">
        <f t="shared" si="1300"/>
        <v>AMZ15952</v>
      </c>
      <c r="B5952" s="6">
        <f t="shared" ca="1" si="1301"/>
        <v>46020</v>
      </c>
      <c r="C5952" s="7" t="str">
        <f t="shared" ca="1" si="1288"/>
        <v>CUS97087</v>
      </c>
      <c r="D5952" s="7" t="str">
        <f t="shared" ca="1" si="1289"/>
        <v>Beauty</v>
      </c>
      <c r="E5952" s="7" t="str">
        <f t="shared" ca="1" si="1290"/>
        <v>Running Shoes</v>
      </c>
      <c r="F5952" s="7" t="str">
        <f t="shared" ca="1" si="1291"/>
        <v>Amazon Fulfilled</v>
      </c>
      <c r="G5952" s="7" t="str">
        <f t="shared" ca="1" si="1292"/>
        <v>No</v>
      </c>
      <c r="H5952" s="7">
        <f t="shared" ca="1" si="1293"/>
        <v>469</v>
      </c>
      <c r="I5952" s="7">
        <f t="shared" ca="1" si="1294"/>
        <v>4</v>
      </c>
      <c r="J5952" s="7">
        <f t="shared" ca="1" si="1295"/>
        <v>8</v>
      </c>
      <c r="K5952" s="7">
        <f t="shared" ca="1" si="1296"/>
        <v>10</v>
      </c>
      <c r="L5952" s="7" t="str">
        <f t="shared" ca="1" si="1297"/>
        <v>Amazon Pay</v>
      </c>
      <c r="M5952" s="7" t="str">
        <f t="shared" ca="1" si="1298"/>
        <v>Canada</v>
      </c>
      <c r="N5952" s="8" t="str">
        <f t="shared" ca="1" si="1299"/>
        <v>Cancelled</v>
      </c>
    </row>
    <row r="5953" spans="1:14" x14ac:dyDescent="0.35">
      <c r="A5953" s="5" t="str">
        <f t="shared" si="1300"/>
        <v>AMZ15953</v>
      </c>
      <c r="B5953" s="6">
        <f t="shared" ca="1" si="1301"/>
        <v>45999</v>
      </c>
      <c r="C5953" s="7" t="str">
        <f t="shared" ca="1" si="1288"/>
        <v>CUS13415</v>
      </c>
      <c r="D5953" s="7" t="str">
        <f t="shared" ca="1" si="1289"/>
        <v>Fashion</v>
      </c>
      <c r="E5953" s="7" t="str">
        <f t="shared" ca="1" si="1290"/>
        <v>Smart Watch</v>
      </c>
      <c r="F5953" s="7" t="str">
        <f t="shared" ca="1" si="1291"/>
        <v>Amazon Fulfilled</v>
      </c>
      <c r="G5953" s="7" t="str">
        <f t="shared" ca="1" si="1292"/>
        <v>Yes</v>
      </c>
      <c r="H5953" s="7">
        <f t="shared" ca="1" si="1293"/>
        <v>724</v>
      </c>
      <c r="I5953" s="7">
        <f t="shared" ca="1" si="1294"/>
        <v>2</v>
      </c>
      <c r="J5953" s="7">
        <f t="shared" ca="1" si="1295"/>
        <v>40</v>
      </c>
      <c r="K5953" s="7">
        <f t="shared" ca="1" si="1296"/>
        <v>11</v>
      </c>
      <c r="L5953" s="7" t="str">
        <f t="shared" ca="1" si="1297"/>
        <v>Credit Card</v>
      </c>
      <c r="M5953" s="7" t="str">
        <f t="shared" ca="1" si="1298"/>
        <v>India</v>
      </c>
      <c r="N5953" s="8" t="str">
        <f t="shared" ca="1" si="1299"/>
        <v>Delivered</v>
      </c>
    </row>
    <row r="5954" spans="1:14" x14ac:dyDescent="0.35">
      <c r="A5954" s="5" t="str">
        <f t="shared" si="1300"/>
        <v>AMZ15954</v>
      </c>
      <c r="B5954" s="6">
        <f t="shared" ca="1" si="1301"/>
        <v>45892</v>
      </c>
      <c r="C5954" s="7" t="str">
        <f t="shared" ref="C5954:C6017" ca="1" si="1302">"CUS"&amp;RANDBETWEEN(10000,99999)</f>
        <v>CUS98618</v>
      </c>
      <c r="D5954" s="7" t="str">
        <f t="shared" ref="D5954:D6017" ca="1" si="1303">CHOOSE(RANDBETWEEN(1,6),"Electronics","Fashion","Home &amp; Kitchen","Beauty","Books","Sports")</f>
        <v>Electronics</v>
      </c>
      <c r="E5954" s="7" t="str">
        <f t="shared" ref="E5954:E6017" ca="1" si="1304">CHOOSE(RANDBETWEEN(1,10),"Iphone Charger","Bluetooth Speaker","Running Shoes","Cotton T-Shirt","Air  Fryer","Face Cream","Yoga Mat","Smart Watch","Noise Cancelling Headphones","Water Bottle")</f>
        <v>Air  Fryer</v>
      </c>
      <c r="F5954" s="7" t="str">
        <f t="shared" ref="F5954:F6017" ca="1" si="1305">CHOOSE(RANDBETWEEN(1,2),"Amazon Fulfilled","Third-Party Seller")</f>
        <v>Third-Party Seller</v>
      </c>
      <c r="G5954" s="7" t="str">
        <f t="shared" ref="G5954:G6017" ca="1" si="1306">CHOOSE(RANDBETWEEN(1,2),"Yes","No")</f>
        <v>Yes</v>
      </c>
      <c r="H5954" s="7">
        <f t="shared" ref="H5954:H6017" ca="1" si="1307">RANDBETWEEN(8,800)</f>
        <v>469</v>
      </c>
      <c r="I5954" s="7">
        <f t="shared" ref="I5954:I6017" ca="1" si="1308">RANDBETWEEN(1,4)</f>
        <v>2</v>
      </c>
      <c r="J5954" s="7">
        <f t="shared" ref="J5954:J6017" ca="1" si="1309">RANDBETWEEN(0,40)</f>
        <v>29</v>
      </c>
      <c r="K5954" s="7">
        <f t="shared" ref="K5954:K6017" ca="1" si="1310">IF(J5954="Yes",0,RANDBETWEEN(3,15))</f>
        <v>10</v>
      </c>
      <c r="L5954" s="7" t="str">
        <f t="shared" ref="L5954:L6017" ca="1" si="1311">CHOOSE(RANDBETWEEN(1,5),"Credit Card","Debit Card","UPI","Net Banking","Amazon Pay")</f>
        <v>Net Banking</v>
      </c>
      <c r="M5954" s="7" t="str">
        <f t="shared" ref="M5954:M6017" ca="1" si="1312">CHOOSE(RANDBETWEEN(1,4),"USA","India","UK","Canada")</f>
        <v>UK</v>
      </c>
      <c r="N5954" s="8" t="str">
        <f t="shared" ref="N5954:N6017" ca="1" si="1313">CHOOSE(RANDBETWEEN(1,5),"Delivered","Delivered","Delivered","Returned","Cancelled")</f>
        <v>Returned</v>
      </c>
    </row>
    <row r="5955" spans="1:14" x14ac:dyDescent="0.35">
      <c r="A5955" s="5" t="str">
        <f t="shared" ref="A5955:A6018" si="1314">"AMZ"&amp;10000+ROW()</f>
        <v>AMZ15955</v>
      </c>
      <c r="B5955" s="6">
        <f t="shared" ref="B5955:B6018" ca="1" si="1315">RANDBETWEEN(DATE(2025,7,1), DATE(2025,12,31))</f>
        <v>45850</v>
      </c>
      <c r="C5955" s="7" t="str">
        <f t="shared" ca="1" si="1302"/>
        <v>CUS76161</v>
      </c>
      <c r="D5955" s="7" t="str">
        <f t="shared" ca="1" si="1303"/>
        <v>Sports</v>
      </c>
      <c r="E5955" s="7" t="str">
        <f t="shared" ca="1" si="1304"/>
        <v>Water Bottle</v>
      </c>
      <c r="F5955" s="7" t="str">
        <f t="shared" ca="1" si="1305"/>
        <v>Third-Party Seller</v>
      </c>
      <c r="G5955" s="7" t="str">
        <f t="shared" ca="1" si="1306"/>
        <v>Yes</v>
      </c>
      <c r="H5955" s="7">
        <f t="shared" ca="1" si="1307"/>
        <v>605</v>
      </c>
      <c r="I5955" s="7">
        <f t="shared" ca="1" si="1308"/>
        <v>2</v>
      </c>
      <c r="J5955" s="7">
        <f t="shared" ca="1" si="1309"/>
        <v>4</v>
      </c>
      <c r="K5955" s="7">
        <f t="shared" ca="1" si="1310"/>
        <v>3</v>
      </c>
      <c r="L5955" s="7" t="str">
        <f t="shared" ca="1" si="1311"/>
        <v>Amazon Pay</v>
      </c>
      <c r="M5955" s="7" t="str">
        <f t="shared" ca="1" si="1312"/>
        <v>Canada</v>
      </c>
      <c r="N5955" s="8" t="str">
        <f t="shared" ca="1" si="1313"/>
        <v>Delivered</v>
      </c>
    </row>
    <row r="5956" spans="1:14" x14ac:dyDescent="0.35">
      <c r="A5956" s="5" t="str">
        <f t="shared" si="1314"/>
        <v>AMZ15956</v>
      </c>
      <c r="B5956" s="6">
        <f t="shared" ca="1" si="1315"/>
        <v>45979</v>
      </c>
      <c r="C5956" s="7" t="str">
        <f t="shared" ca="1" si="1302"/>
        <v>CUS52529</v>
      </c>
      <c r="D5956" s="7" t="str">
        <f t="shared" ca="1" si="1303"/>
        <v>Books</v>
      </c>
      <c r="E5956" s="7" t="str">
        <f t="shared" ca="1" si="1304"/>
        <v>Air  Fryer</v>
      </c>
      <c r="F5956" s="7" t="str">
        <f t="shared" ca="1" si="1305"/>
        <v>Third-Party Seller</v>
      </c>
      <c r="G5956" s="7" t="str">
        <f t="shared" ca="1" si="1306"/>
        <v>Yes</v>
      </c>
      <c r="H5956" s="7">
        <f t="shared" ca="1" si="1307"/>
        <v>496</v>
      </c>
      <c r="I5956" s="7">
        <f t="shared" ca="1" si="1308"/>
        <v>2</v>
      </c>
      <c r="J5956" s="7">
        <f t="shared" ca="1" si="1309"/>
        <v>34</v>
      </c>
      <c r="K5956" s="7">
        <f t="shared" ca="1" si="1310"/>
        <v>12</v>
      </c>
      <c r="L5956" s="7" t="str">
        <f t="shared" ca="1" si="1311"/>
        <v>Net Banking</v>
      </c>
      <c r="M5956" s="7" t="str">
        <f t="shared" ca="1" si="1312"/>
        <v>USA</v>
      </c>
      <c r="N5956" s="8" t="str">
        <f t="shared" ca="1" si="1313"/>
        <v>Delivered</v>
      </c>
    </row>
    <row r="5957" spans="1:14" x14ac:dyDescent="0.35">
      <c r="A5957" s="5" t="str">
        <f t="shared" si="1314"/>
        <v>AMZ15957</v>
      </c>
      <c r="B5957" s="6">
        <f t="shared" ca="1" si="1315"/>
        <v>45863</v>
      </c>
      <c r="C5957" s="7" t="str">
        <f t="shared" ca="1" si="1302"/>
        <v>CUS51842</v>
      </c>
      <c r="D5957" s="7" t="str">
        <f t="shared" ca="1" si="1303"/>
        <v>Sports</v>
      </c>
      <c r="E5957" s="7" t="str">
        <f t="shared" ca="1" si="1304"/>
        <v>Yoga Mat</v>
      </c>
      <c r="F5957" s="7" t="str">
        <f t="shared" ca="1" si="1305"/>
        <v>Third-Party Seller</v>
      </c>
      <c r="G5957" s="7" t="str">
        <f t="shared" ca="1" si="1306"/>
        <v>Yes</v>
      </c>
      <c r="H5957" s="7">
        <f t="shared" ca="1" si="1307"/>
        <v>296</v>
      </c>
      <c r="I5957" s="7">
        <f t="shared" ca="1" si="1308"/>
        <v>4</v>
      </c>
      <c r="J5957" s="7">
        <f t="shared" ca="1" si="1309"/>
        <v>4</v>
      </c>
      <c r="K5957" s="7">
        <f t="shared" ca="1" si="1310"/>
        <v>15</v>
      </c>
      <c r="L5957" s="7" t="str">
        <f t="shared" ca="1" si="1311"/>
        <v>UPI</v>
      </c>
      <c r="M5957" s="7" t="str">
        <f t="shared" ca="1" si="1312"/>
        <v>UK</v>
      </c>
      <c r="N5957" s="8" t="str">
        <f t="shared" ca="1" si="1313"/>
        <v>Delivered</v>
      </c>
    </row>
    <row r="5958" spans="1:14" x14ac:dyDescent="0.35">
      <c r="A5958" s="5" t="str">
        <f t="shared" si="1314"/>
        <v>AMZ15958</v>
      </c>
      <c r="B5958" s="6">
        <f t="shared" ca="1" si="1315"/>
        <v>46013</v>
      </c>
      <c r="C5958" s="7" t="str">
        <f t="shared" ca="1" si="1302"/>
        <v>CUS48229</v>
      </c>
      <c r="D5958" s="7" t="str">
        <f t="shared" ca="1" si="1303"/>
        <v>Books</v>
      </c>
      <c r="E5958" s="7" t="str">
        <f t="shared" ca="1" si="1304"/>
        <v>Smart Watch</v>
      </c>
      <c r="F5958" s="7" t="str">
        <f t="shared" ca="1" si="1305"/>
        <v>Third-Party Seller</v>
      </c>
      <c r="G5958" s="7" t="str">
        <f t="shared" ca="1" si="1306"/>
        <v>Yes</v>
      </c>
      <c r="H5958" s="7">
        <f t="shared" ca="1" si="1307"/>
        <v>120</v>
      </c>
      <c r="I5958" s="7">
        <f t="shared" ca="1" si="1308"/>
        <v>1</v>
      </c>
      <c r="J5958" s="7">
        <f t="shared" ca="1" si="1309"/>
        <v>12</v>
      </c>
      <c r="K5958" s="7">
        <f t="shared" ca="1" si="1310"/>
        <v>5</v>
      </c>
      <c r="L5958" s="7" t="str">
        <f t="shared" ca="1" si="1311"/>
        <v>Amazon Pay</v>
      </c>
      <c r="M5958" s="7" t="str">
        <f t="shared" ca="1" si="1312"/>
        <v>India</v>
      </c>
      <c r="N5958" s="8" t="str">
        <f t="shared" ca="1" si="1313"/>
        <v>Delivered</v>
      </c>
    </row>
    <row r="5959" spans="1:14" x14ac:dyDescent="0.35">
      <c r="A5959" s="5" t="str">
        <f t="shared" si="1314"/>
        <v>AMZ15959</v>
      </c>
      <c r="B5959" s="6">
        <f t="shared" ca="1" si="1315"/>
        <v>45943</v>
      </c>
      <c r="C5959" s="7" t="str">
        <f t="shared" ca="1" si="1302"/>
        <v>CUS35991</v>
      </c>
      <c r="D5959" s="7" t="str">
        <f t="shared" ca="1" si="1303"/>
        <v>Beauty</v>
      </c>
      <c r="E5959" s="7" t="str">
        <f t="shared" ca="1" si="1304"/>
        <v>Face Cream</v>
      </c>
      <c r="F5959" s="7" t="str">
        <f t="shared" ca="1" si="1305"/>
        <v>Amazon Fulfilled</v>
      </c>
      <c r="G5959" s="7" t="str">
        <f t="shared" ca="1" si="1306"/>
        <v>No</v>
      </c>
      <c r="H5959" s="7">
        <f t="shared" ca="1" si="1307"/>
        <v>772</v>
      </c>
      <c r="I5959" s="7">
        <f t="shared" ca="1" si="1308"/>
        <v>3</v>
      </c>
      <c r="J5959" s="7">
        <f t="shared" ca="1" si="1309"/>
        <v>20</v>
      </c>
      <c r="K5959" s="7">
        <f t="shared" ca="1" si="1310"/>
        <v>9</v>
      </c>
      <c r="L5959" s="7" t="str">
        <f t="shared" ca="1" si="1311"/>
        <v>Net Banking</v>
      </c>
      <c r="M5959" s="7" t="str">
        <f t="shared" ca="1" si="1312"/>
        <v>Canada</v>
      </c>
      <c r="N5959" s="8" t="str">
        <f t="shared" ca="1" si="1313"/>
        <v>Delivered</v>
      </c>
    </row>
    <row r="5960" spans="1:14" x14ac:dyDescent="0.35">
      <c r="A5960" s="5" t="str">
        <f t="shared" si="1314"/>
        <v>AMZ15960</v>
      </c>
      <c r="B5960" s="6">
        <f t="shared" ca="1" si="1315"/>
        <v>45982</v>
      </c>
      <c r="C5960" s="7" t="str">
        <f t="shared" ca="1" si="1302"/>
        <v>CUS45068</v>
      </c>
      <c r="D5960" s="7" t="str">
        <f t="shared" ca="1" si="1303"/>
        <v>Beauty</v>
      </c>
      <c r="E5960" s="7" t="str">
        <f t="shared" ca="1" si="1304"/>
        <v>Noise Cancelling Headphones</v>
      </c>
      <c r="F5960" s="7" t="str">
        <f t="shared" ca="1" si="1305"/>
        <v>Third-Party Seller</v>
      </c>
      <c r="G5960" s="7" t="str">
        <f t="shared" ca="1" si="1306"/>
        <v>No</v>
      </c>
      <c r="H5960" s="7">
        <f t="shared" ca="1" si="1307"/>
        <v>331</v>
      </c>
      <c r="I5960" s="7">
        <f t="shared" ca="1" si="1308"/>
        <v>3</v>
      </c>
      <c r="J5960" s="7">
        <f t="shared" ca="1" si="1309"/>
        <v>33</v>
      </c>
      <c r="K5960" s="7">
        <f t="shared" ca="1" si="1310"/>
        <v>11</v>
      </c>
      <c r="L5960" s="7" t="str">
        <f t="shared" ca="1" si="1311"/>
        <v>Net Banking</v>
      </c>
      <c r="M5960" s="7" t="str">
        <f t="shared" ca="1" si="1312"/>
        <v>UK</v>
      </c>
      <c r="N5960" s="8" t="str">
        <f t="shared" ca="1" si="1313"/>
        <v>Cancelled</v>
      </c>
    </row>
    <row r="5961" spans="1:14" x14ac:dyDescent="0.35">
      <c r="A5961" s="5" t="str">
        <f t="shared" si="1314"/>
        <v>AMZ15961</v>
      </c>
      <c r="B5961" s="6">
        <f t="shared" ca="1" si="1315"/>
        <v>45897</v>
      </c>
      <c r="C5961" s="7" t="str">
        <f t="shared" ca="1" si="1302"/>
        <v>CUS87976</v>
      </c>
      <c r="D5961" s="7" t="str">
        <f t="shared" ca="1" si="1303"/>
        <v>Electronics</v>
      </c>
      <c r="E5961" s="7" t="str">
        <f t="shared" ca="1" si="1304"/>
        <v>Air  Fryer</v>
      </c>
      <c r="F5961" s="7" t="str">
        <f t="shared" ca="1" si="1305"/>
        <v>Third-Party Seller</v>
      </c>
      <c r="G5961" s="7" t="str">
        <f t="shared" ca="1" si="1306"/>
        <v>Yes</v>
      </c>
      <c r="H5961" s="7">
        <f t="shared" ca="1" si="1307"/>
        <v>56</v>
      </c>
      <c r="I5961" s="7">
        <f t="shared" ca="1" si="1308"/>
        <v>3</v>
      </c>
      <c r="J5961" s="7">
        <f t="shared" ca="1" si="1309"/>
        <v>30</v>
      </c>
      <c r="K5961" s="7">
        <f t="shared" ca="1" si="1310"/>
        <v>9</v>
      </c>
      <c r="L5961" s="7" t="str">
        <f t="shared" ca="1" si="1311"/>
        <v>UPI</v>
      </c>
      <c r="M5961" s="7" t="str">
        <f t="shared" ca="1" si="1312"/>
        <v>Canada</v>
      </c>
      <c r="N5961" s="8" t="str">
        <f t="shared" ca="1" si="1313"/>
        <v>Delivered</v>
      </c>
    </row>
    <row r="5962" spans="1:14" x14ac:dyDescent="0.35">
      <c r="A5962" s="5" t="str">
        <f t="shared" si="1314"/>
        <v>AMZ15962</v>
      </c>
      <c r="B5962" s="6">
        <f t="shared" ca="1" si="1315"/>
        <v>45935</v>
      </c>
      <c r="C5962" s="7" t="str">
        <f t="shared" ca="1" si="1302"/>
        <v>CUS52305</v>
      </c>
      <c r="D5962" s="7" t="str">
        <f t="shared" ca="1" si="1303"/>
        <v>Electronics</v>
      </c>
      <c r="E5962" s="7" t="str">
        <f t="shared" ca="1" si="1304"/>
        <v>Bluetooth Speaker</v>
      </c>
      <c r="F5962" s="7" t="str">
        <f t="shared" ca="1" si="1305"/>
        <v>Third-Party Seller</v>
      </c>
      <c r="G5962" s="7" t="str">
        <f t="shared" ca="1" si="1306"/>
        <v>Yes</v>
      </c>
      <c r="H5962" s="7">
        <f t="shared" ca="1" si="1307"/>
        <v>655</v>
      </c>
      <c r="I5962" s="7">
        <f t="shared" ca="1" si="1308"/>
        <v>4</v>
      </c>
      <c r="J5962" s="7">
        <f t="shared" ca="1" si="1309"/>
        <v>1</v>
      </c>
      <c r="K5962" s="7">
        <f t="shared" ca="1" si="1310"/>
        <v>4</v>
      </c>
      <c r="L5962" s="7" t="str">
        <f t="shared" ca="1" si="1311"/>
        <v>Debit Card</v>
      </c>
      <c r="M5962" s="7" t="str">
        <f t="shared" ca="1" si="1312"/>
        <v>UK</v>
      </c>
      <c r="N5962" s="8" t="str">
        <f t="shared" ca="1" si="1313"/>
        <v>Cancelled</v>
      </c>
    </row>
    <row r="5963" spans="1:14" x14ac:dyDescent="0.35">
      <c r="A5963" s="5" t="str">
        <f t="shared" si="1314"/>
        <v>AMZ15963</v>
      </c>
      <c r="B5963" s="6">
        <f t="shared" ca="1" si="1315"/>
        <v>45861</v>
      </c>
      <c r="C5963" s="7" t="str">
        <f t="shared" ca="1" si="1302"/>
        <v>CUS61232</v>
      </c>
      <c r="D5963" s="7" t="str">
        <f t="shared" ca="1" si="1303"/>
        <v>Books</v>
      </c>
      <c r="E5963" s="7" t="str">
        <f t="shared" ca="1" si="1304"/>
        <v>Air  Fryer</v>
      </c>
      <c r="F5963" s="7" t="str">
        <f t="shared" ca="1" si="1305"/>
        <v>Third-Party Seller</v>
      </c>
      <c r="G5963" s="7" t="str">
        <f t="shared" ca="1" si="1306"/>
        <v>Yes</v>
      </c>
      <c r="H5963" s="7">
        <f t="shared" ca="1" si="1307"/>
        <v>743</v>
      </c>
      <c r="I5963" s="7">
        <f t="shared" ca="1" si="1308"/>
        <v>4</v>
      </c>
      <c r="J5963" s="7">
        <f t="shared" ca="1" si="1309"/>
        <v>18</v>
      </c>
      <c r="K5963" s="7">
        <f t="shared" ca="1" si="1310"/>
        <v>10</v>
      </c>
      <c r="L5963" s="7" t="str">
        <f t="shared" ca="1" si="1311"/>
        <v>Debit Card</v>
      </c>
      <c r="M5963" s="7" t="str">
        <f t="shared" ca="1" si="1312"/>
        <v>USA</v>
      </c>
      <c r="N5963" s="8" t="str">
        <f t="shared" ca="1" si="1313"/>
        <v>Delivered</v>
      </c>
    </row>
    <row r="5964" spans="1:14" x14ac:dyDescent="0.35">
      <c r="A5964" s="5" t="str">
        <f t="shared" si="1314"/>
        <v>AMZ15964</v>
      </c>
      <c r="B5964" s="6">
        <f t="shared" ca="1" si="1315"/>
        <v>45992</v>
      </c>
      <c r="C5964" s="7" t="str">
        <f t="shared" ca="1" si="1302"/>
        <v>CUS70974</v>
      </c>
      <c r="D5964" s="7" t="str">
        <f t="shared" ca="1" si="1303"/>
        <v>Beauty</v>
      </c>
      <c r="E5964" s="7" t="str">
        <f t="shared" ca="1" si="1304"/>
        <v>Iphone Charger</v>
      </c>
      <c r="F5964" s="7" t="str">
        <f t="shared" ca="1" si="1305"/>
        <v>Third-Party Seller</v>
      </c>
      <c r="G5964" s="7" t="str">
        <f t="shared" ca="1" si="1306"/>
        <v>No</v>
      </c>
      <c r="H5964" s="7">
        <f t="shared" ca="1" si="1307"/>
        <v>623</v>
      </c>
      <c r="I5964" s="7">
        <f t="shared" ca="1" si="1308"/>
        <v>4</v>
      </c>
      <c r="J5964" s="7">
        <f t="shared" ca="1" si="1309"/>
        <v>12</v>
      </c>
      <c r="K5964" s="7">
        <f t="shared" ca="1" si="1310"/>
        <v>12</v>
      </c>
      <c r="L5964" s="7" t="str">
        <f t="shared" ca="1" si="1311"/>
        <v>Debit Card</v>
      </c>
      <c r="M5964" s="7" t="str">
        <f t="shared" ca="1" si="1312"/>
        <v>Canada</v>
      </c>
      <c r="N5964" s="8" t="str">
        <f t="shared" ca="1" si="1313"/>
        <v>Delivered</v>
      </c>
    </row>
    <row r="5965" spans="1:14" x14ac:dyDescent="0.35">
      <c r="A5965" s="5" t="str">
        <f t="shared" si="1314"/>
        <v>AMZ15965</v>
      </c>
      <c r="B5965" s="6">
        <f t="shared" ca="1" si="1315"/>
        <v>45925</v>
      </c>
      <c r="C5965" s="7" t="str">
        <f t="shared" ca="1" si="1302"/>
        <v>CUS34900</v>
      </c>
      <c r="D5965" s="7" t="str">
        <f t="shared" ca="1" si="1303"/>
        <v>Beauty</v>
      </c>
      <c r="E5965" s="7" t="str">
        <f t="shared" ca="1" si="1304"/>
        <v>Water Bottle</v>
      </c>
      <c r="F5965" s="7" t="str">
        <f t="shared" ca="1" si="1305"/>
        <v>Amazon Fulfilled</v>
      </c>
      <c r="G5965" s="7" t="str">
        <f t="shared" ca="1" si="1306"/>
        <v>Yes</v>
      </c>
      <c r="H5965" s="7">
        <f t="shared" ca="1" si="1307"/>
        <v>266</v>
      </c>
      <c r="I5965" s="7">
        <f t="shared" ca="1" si="1308"/>
        <v>4</v>
      </c>
      <c r="J5965" s="7">
        <f t="shared" ca="1" si="1309"/>
        <v>5</v>
      </c>
      <c r="K5965" s="7">
        <f t="shared" ca="1" si="1310"/>
        <v>8</v>
      </c>
      <c r="L5965" s="7" t="str">
        <f t="shared" ca="1" si="1311"/>
        <v>Amazon Pay</v>
      </c>
      <c r="M5965" s="7" t="str">
        <f t="shared" ca="1" si="1312"/>
        <v>UK</v>
      </c>
      <c r="N5965" s="8" t="str">
        <f t="shared" ca="1" si="1313"/>
        <v>Returned</v>
      </c>
    </row>
    <row r="5966" spans="1:14" x14ac:dyDescent="0.35">
      <c r="A5966" s="5" t="str">
        <f t="shared" si="1314"/>
        <v>AMZ15966</v>
      </c>
      <c r="B5966" s="6">
        <f t="shared" ca="1" si="1315"/>
        <v>45901</v>
      </c>
      <c r="C5966" s="7" t="str">
        <f t="shared" ca="1" si="1302"/>
        <v>CUS70850</v>
      </c>
      <c r="D5966" s="7" t="str">
        <f t="shared" ca="1" si="1303"/>
        <v>Electronics</v>
      </c>
      <c r="E5966" s="7" t="str">
        <f t="shared" ca="1" si="1304"/>
        <v>Running Shoes</v>
      </c>
      <c r="F5966" s="7" t="str">
        <f t="shared" ca="1" si="1305"/>
        <v>Amazon Fulfilled</v>
      </c>
      <c r="G5966" s="7" t="str">
        <f t="shared" ca="1" si="1306"/>
        <v>No</v>
      </c>
      <c r="H5966" s="7">
        <f t="shared" ca="1" si="1307"/>
        <v>795</v>
      </c>
      <c r="I5966" s="7">
        <f t="shared" ca="1" si="1308"/>
        <v>2</v>
      </c>
      <c r="J5966" s="7">
        <f t="shared" ca="1" si="1309"/>
        <v>38</v>
      </c>
      <c r="K5966" s="7">
        <f t="shared" ca="1" si="1310"/>
        <v>7</v>
      </c>
      <c r="L5966" s="7" t="str">
        <f t="shared" ca="1" si="1311"/>
        <v>Amazon Pay</v>
      </c>
      <c r="M5966" s="7" t="str">
        <f t="shared" ca="1" si="1312"/>
        <v>UK</v>
      </c>
      <c r="N5966" s="8" t="str">
        <f t="shared" ca="1" si="1313"/>
        <v>Cancelled</v>
      </c>
    </row>
    <row r="5967" spans="1:14" x14ac:dyDescent="0.35">
      <c r="A5967" s="5" t="str">
        <f t="shared" si="1314"/>
        <v>AMZ15967</v>
      </c>
      <c r="B5967" s="6">
        <f t="shared" ca="1" si="1315"/>
        <v>45948</v>
      </c>
      <c r="C5967" s="7" t="str">
        <f t="shared" ca="1" si="1302"/>
        <v>CUS30444</v>
      </c>
      <c r="D5967" s="7" t="str">
        <f t="shared" ca="1" si="1303"/>
        <v>Home &amp; Kitchen</v>
      </c>
      <c r="E5967" s="7" t="str">
        <f t="shared" ca="1" si="1304"/>
        <v>Smart Watch</v>
      </c>
      <c r="F5967" s="7" t="str">
        <f t="shared" ca="1" si="1305"/>
        <v>Third-Party Seller</v>
      </c>
      <c r="G5967" s="7" t="str">
        <f t="shared" ca="1" si="1306"/>
        <v>Yes</v>
      </c>
      <c r="H5967" s="7">
        <f t="shared" ca="1" si="1307"/>
        <v>690</v>
      </c>
      <c r="I5967" s="7">
        <f t="shared" ca="1" si="1308"/>
        <v>2</v>
      </c>
      <c r="J5967" s="7">
        <f t="shared" ca="1" si="1309"/>
        <v>33</v>
      </c>
      <c r="K5967" s="7">
        <f t="shared" ca="1" si="1310"/>
        <v>9</v>
      </c>
      <c r="L5967" s="7" t="str">
        <f t="shared" ca="1" si="1311"/>
        <v>Amazon Pay</v>
      </c>
      <c r="M5967" s="7" t="str">
        <f t="shared" ca="1" si="1312"/>
        <v>USA</v>
      </c>
      <c r="N5967" s="8" t="str">
        <f t="shared" ca="1" si="1313"/>
        <v>Returned</v>
      </c>
    </row>
    <row r="5968" spans="1:14" x14ac:dyDescent="0.35">
      <c r="A5968" s="5" t="str">
        <f t="shared" si="1314"/>
        <v>AMZ15968</v>
      </c>
      <c r="B5968" s="6">
        <f t="shared" ca="1" si="1315"/>
        <v>45897</v>
      </c>
      <c r="C5968" s="7" t="str">
        <f t="shared" ca="1" si="1302"/>
        <v>CUS93610</v>
      </c>
      <c r="D5968" s="7" t="str">
        <f t="shared" ca="1" si="1303"/>
        <v>Electronics</v>
      </c>
      <c r="E5968" s="7" t="str">
        <f t="shared" ca="1" si="1304"/>
        <v>Air  Fryer</v>
      </c>
      <c r="F5968" s="7" t="str">
        <f t="shared" ca="1" si="1305"/>
        <v>Third-Party Seller</v>
      </c>
      <c r="G5968" s="7" t="str">
        <f t="shared" ca="1" si="1306"/>
        <v>Yes</v>
      </c>
      <c r="H5968" s="7">
        <f t="shared" ca="1" si="1307"/>
        <v>62</v>
      </c>
      <c r="I5968" s="7">
        <f t="shared" ca="1" si="1308"/>
        <v>3</v>
      </c>
      <c r="J5968" s="7">
        <f t="shared" ca="1" si="1309"/>
        <v>35</v>
      </c>
      <c r="K5968" s="7">
        <f t="shared" ca="1" si="1310"/>
        <v>11</v>
      </c>
      <c r="L5968" s="7" t="str">
        <f t="shared" ca="1" si="1311"/>
        <v>Credit Card</v>
      </c>
      <c r="M5968" s="7" t="str">
        <f t="shared" ca="1" si="1312"/>
        <v>India</v>
      </c>
      <c r="N5968" s="8" t="str">
        <f t="shared" ca="1" si="1313"/>
        <v>Delivered</v>
      </c>
    </row>
    <row r="5969" spans="1:14" x14ac:dyDescent="0.35">
      <c r="A5969" s="5" t="str">
        <f t="shared" si="1314"/>
        <v>AMZ15969</v>
      </c>
      <c r="B5969" s="6">
        <f t="shared" ca="1" si="1315"/>
        <v>45981</v>
      </c>
      <c r="C5969" s="7" t="str">
        <f t="shared" ca="1" si="1302"/>
        <v>CUS38040</v>
      </c>
      <c r="D5969" s="7" t="str">
        <f t="shared" ca="1" si="1303"/>
        <v>Home &amp; Kitchen</v>
      </c>
      <c r="E5969" s="7" t="str">
        <f t="shared" ca="1" si="1304"/>
        <v>Smart Watch</v>
      </c>
      <c r="F5969" s="7" t="str">
        <f t="shared" ca="1" si="1305"/>
        <v>Amazon Fulfilled</v>
      </c>
      <c r="G5969" s="7" t="str">
        <f t="shared" ca="1" si="1306"/>
        <v>No</v>
      </c>
      <c r="H5969" s="7">
        <f t="shared" ca="1" si="1307"/>
        <v>339</v>
      </c>
      <c r="I5969" s="7">
        <f t="shared" ca="1" si="1308"/>
        <v>4</v>
      </c>
      <c r="J5969" s="7">
        <f t="shared" ca="1" si="1309"/>
        <v>27</v>
      </c>
      <c r="K5969" s="7">
        <f t="shared" ca="1" si="1310"/>
        <v>3</v>
      </c>
      <c r="L5969" s="7" t="str">
        <f t="shared" ca="1" si="1311"/>
        <v>Credit Card</v>
      </c>
      <c r="M5969" s="7" t="str">
        <f t="shared" ca="1" si="1312"/>
        <v>India</v>
      </c>
      <c r="N5969" s="8" t="str">
        <f t="shared" ca="1" si="1313"/>
        <v>Returned</v>
      </c>
    </row>
    <row r="5970" spans="1:14" x14ac:dyDescent="0.35">
      <c r="A5970" s="5" t="str">
        <f t="shared" si="1314"/>
        <v>AMZ15970</v>
      </c>
      <c r="B5970" s="6">
        <f t="shared" ca="1" si="1315"/>
        <v>45924</v>
      </c>
      <c r="C5970" s="7" t="str">
        <f t="shared" ca="1" si="1302"/>
        <v>CUS94941</v>
      </c>
      <c r="D5970" s="7" t="str">
        <f t="shared" ca="1" si="1303"/>
        <v>Home &amp; Kitchen</v>
      </c>
      <c r="E5970" s="7" t="str">
        <f t="shared" ca="1" si="1304"/>
        <v>Yoga Mat</v>
      </c>
      <c r="F5970" s="7" t="str">
        <f t="shared" ca="1" si="1305"/>
        <v>Third-Party Seller</v>
      </c>
      <c r="G5970" s="7" t="str">
        <f t="shared" ca="1" si="1306"/>
        <v>Yes</v>
      </c>
      <c r="H5970" s="7">
        <f t="shared" ca="1" si="1307"/>
        <v>190</v>
      </c>
      <c r="I5970" s="7">
        <f t="shared" ca="1" si="1308"/>
        <v>1</v>
      </c>
      <c r="J5970" s="7">
        <f t="shared" ca="1" si="1309"/>
        <v>14</v>
      </c>
      <c r="K5970" s="7">
        <f t="shared" ca="1" si="1310"/>
        <v>3</v>
      </c>
      <c r="L5970" s="7" t="str">
        <f t="shared" ca="1" si="1311"/>
        <v>Amazon Pay</v>
      </c>
      <c r="M5970" s="7" t="str">
        <f t="shared" ca="1" si="1312"/>
        <v>India</v>
      </c>
      <c r="N5970" s="8" t="str">
        <f t="shared" ca="1" si="1313"/>
        <v>Delivered</v>
      </c>
    </row>
    <row r="5971" spans="1:14" x14ac:dyDescent="0.35">
      <c r="A5971" s="5" t="str">
        <f t="shared" si="1314"/>
        <v>AMZ15971</v>
      </c>
      <c r="B5971" s="6">
        <f t="shared" ca="1" si="1315"/>
        <v>45893</v>
      </c>
      <c r="C5971" s="7" t="str">
        <f t="shared" ca="1" si="1302"/>
        <v>CUS30934</v>
      </c>
      <c r="D5971" s="7" t="str">
        <f t="shared" ca="1" si="1303"/>
        <v>Electronics</v>
      </c>
      <c r="E5971" s="7" t="str">
        <f t="shared" ca="1" si="1304"/>
        <v>Noise Cancelling Headphones</v>
      </c>
      <c r="F5971" s="7" t="str">
        <f t="shared" ca="1" si="1305"/>
        <v>Amazon Fulfilled</v>
      </c>
      <c r="G5971" s="7" t="str">
        <f t="shared" ca="1" si="1306"/>
        <v>Yes</v>
      </c>
      <c r="H5971" s="7">
        <f t="shared" ca="1" si="1307"/>
        <v>423</v>
      </c>
      <c r="I5971" s="7">
        <f t="shared" ca="1" si="1308"/>
        <v>3</v>
      </c>
      <c r="J5971" s="7">
        <f t="shared" ca="1" si="1309"/>
        <v>0</v>
      </c>
      <c r="K5971" s="7">
        <f t="shared" ca="1" si="1310"/>
        <v>10</v>
      </c>
      <c r="L5971" s="7" t="str">
        <f t="shared" ca="1" si="1311"/>
        <v>Amazon Pay</v>
      </c>
      <c r="M5971" s="7" t="str">
        <f t="shared" ca="1" si="1312"/>
        <v>USA</v>
      </c>
      <c r="N5971" s="8" t="str">
        <f t="shared" ca="1" si="1313"/>
        <v>Cancelled</v>
      </c>
    </row>
    <row r="5972" spans="1:14" x14ac:dyDescent="0.35">
      <c r="A5972" s="5" t="str">
        <f t="shared" si="1314"/>
        <v>AMZ15972</v>
      </c>
      <c r="B5972" s="6">
        <f t="shared" ca="1" si="1315"/>
        <v>45883</v>
      </c>
      <c r="C5972" s="7" t="str">
        <f t="shared" ca="1" si="1302"/>
        <v>CUS81063</v>
      </c>
      <c r="D5972" s="7" t="str">
        <f t="shared" ca="1" si="1303"/>
        <v>Sports</v>
      </c>
      <c r="E5972" s="7" t="str">
        <f t="shared" ca="1" si="1304"/>
        <v>Face Cream</v>
      </c>
      <c r="F5972" s="7" t="str">
        <f t="shared" ca="1" si="1305"/>
        <v>Third-Party Seller</v>
      </c>
      <c r="G5972" s="7" t="str">
        <f t="shared" ca="1" si="1306"/>
        <v>Yes</v>
      </c>
      <c r="H5972" s="7">
        <f t="shared" ca="1" si="1307"/>
        <v>140</v>
      </c>
      <c r="I5972" s="7">
        <f t="shared" ca="1" si="1308"/>
        <v>4</v>
      </c>
      <c r="J5972" s="7">
        <f t="shared" ca="1" si="1309"/>
        <v>21</v>
      </c>
      <c r="K5972" s="7">
        <f t="shared" ca="1" si="1310"/>
        <v>12</v>
      </c>
      <c r="L5972" s="7" t="str">
        <f t="shared" ca="1" si="1311"/>
        <v>UPI</v>
      </c>
      <c r="M5972" s="7" t="str">
        <f t="shared" ca="1" si="1312"/>
        <v>Canada</v>
      </c>
      <c r="N5972" s="8" t="str">
        <f t="shared" ca="1" si="1313"/>
        <v>Delivered</v>
      </c>
    </row>
    <row r="5973" spans="1:14" x14ac:dyDescent="0.35">
      <c r="A5973" s="5" t="str">
        <f t="shared" si="1314"/>
        <v>AMZ15973</v>
      </c>
      <c r="B5973" s="6">
        <f t="shared" ca="1" si="1315"/>
        <v>46008</v>
      </c>
      <c r="C5973" s="7" t="str">
        <f t="shared" ca="1" si="1302"/>
        <v>CUS80243</v>
      </c>
      <c r="D5973" s="7" t="str">
        <f t="shared" ca="1" si="1303"/>
        <v>Fashion</v>
      </c>
      <c r="E5973" s="7" t="str">
        <f t="shared" ca="1" si="1304"/>
        <v>Smart Watch</v>
      </c>
      <c r="F5973" s="7" t="str">
        <f t="shared" ca="1" si="1305"/>
        <v>Third-Party Seller</v>
      </c>
      <c r="G5973" s="7" t="str">
        <f t="shared" ca="1" si="1306"/>
        <v>Yes</v>
      </c>
      <c r="H5973" s="7">
        <f t="shared" ca="1" si="1307"/>
        <v>574</v>
      </c>
      <c r="I5973" s="7">
        <f t="shared" ca="1" si="1308"/>
        <v>3</v>
      </c>
      <c r="J5973" s="7">
        <f t="shared" ca="1" si="1309"/>
        <v>14</v>
      </c>
      <c r="K5973" s="7">
        <f t="shared" ca="1" si="1310"/>
        <v>14</v>
      </c>
      <c r="L5973" s="7" t="str">
        <f t="shared" ca="1" si="1311"/>
        <v>Credit Card</v>
      </c>
      <c r="M5973" s="7" t="str">
        <f t="shared" ca="1" si="1312"/>
        <v>Canada</v>
      </c>
      <c r="N5973" s="8" t="str">
        <f t="shared" ca="1" si="1313"/>
        <v>Delivered</v>
      </c>
    </row>
    <row r="5974" spans="1:14" x14ac:dyDescent="0.35">
      <c r="A5974" s="5" t="str">
        <f t="shared" si="1314"/>
        <v>AMZ15974</v>
      </c>
      <c r="B5974" s="6">
        <f t="shared" ca="1" si="1315"/>
        <v>45847</v>
      </c>
      <c r="C5974" s="7" t="str">
        <f t="shared" ca="1" si="1302"/>
        <v>CUS66283</v>
      </c>
      <c r="D5974" s="7" t="str">
        <f t="shared" ca="1" si="1303"/>
        <v>Books</v>
      </c>
      <c r="E5974" s="7" t="str">
        <f t="shared" ca="1" si="1304"/>
        <v>Cotton T-Shirt</v>
      </c>
      <c r="F5974" s="7" t="str">
        <f t="shared" ca="1" si="1305"/>
        <v>Third-Party Seller</v>
      </c>
      <c r="G5974" s="7" t="str">
        <f t="shared" ca="1" si="1306"/>
        <v>No</v>
      </c>
      <c r="H5974" s="7">
        <f t="shared" ca="1" si="1307"/>
        <v>472</v>
      </c>
      <c r="I5974" s="7">
        <f t="shared" ca="1" si="1308"/>
        <v>3</v>
      </c>
      <c r="J5974" s="7">
        <f t="shared" ca="1" si="1309"/>
        <v>36</v>
      </c>
      <c r="K5974" s="7">
        <f t="shared" ca="1" si="1310"/>
        <v>13</v>
      </c>
      <c r="L5974" s="7" t="str">
        <f t="shared" ca="1" si="1311"/>
        <v>Amazon Pay</v>
      </c>
      <c r="M5974" s="7" t="str">
        <f t="shared" ca="1" si="1312"/>
        <v>USA</v>
      </c>
      <c r="N5974" s="8" t="str">
        <f t="shared" ca="1" si="1313"/>
        <v>Returned</v>
      </c>
    </row>
    <row r="5975" spans="1:14" x14ac:dyDescent="0.35">
      <c r="A5975" s="5" t="str">
        <f t="shared" si="1314"/>
        <v>AMZ15975</v>
      </c>
      <c r="B5975" s="6">
        <f t="shared" ca="1" si="1315"/>
        <v>45946</v>
      </c>
      <c r="C5975" s="7" t="str">
        <f t="shared" ca="1" si="1302"/>
        <v>CUS44421</v>
      </c>
      <c r="D5975" s="7" t="str">
        <f t="shared" ca="1" si="1303"/>
        <v>Sports</v>
      </c>
      <c r="E5975" s="7" t="str">
        <f t="shared" ca="1" si="1304"/>
        <v>Air  Fryer</v>
      </c>
      <c r="F5975" s="7" t="str">
        <f t="shared" ca="1" si="1305"/>
        <v>Third-Party Seller</v>
      </c>
      <c r="G5975" s="7" t="str">
        <f t="shared" ca="1" si="1306"/>
        <v>No</v>
      </c>
      <c r="H5975" s="7">
        <f t="shared" ca="1" si="1307"/>
        <v>13</v>
      </c>
      <c r="I5975" s="7">
        <f t="shared" ca="1" si="1308"/>
        <v>2</v>
      </c>
      <c r="J5975" s="7">
        <f t="shared" ca="1" si="1309"/>
        <v>24</v>
      </c>
      <c r="K5975" s="7">
        <f t="shared" ca="1" si="1310"/>
        <v>3</v>
      </c>
      <c r="L5975" s="7" t="str">
        <f t="shared" ca="1" si="1311"/>
        <v>Credit Card</v>
      </c>
      <c r="M5975" s="7" t="str">
        <f t="shared" ca="1" si="1312"/>
        <v>Canada</v>
      </c>
      <c r="N5975" s="8" t="str">
        <f t="shared" ca="1" si="1313"/>
        <v>Delivered</v>
      </c>
    </row>
    <row r="5976" spans="1:14" x14ac:dyDescent="0.35">
      <c r="A5976" s="5" t="str">
        <f t="shared" si="1314"/>
        <v>AMZ15976</v>
      </c>
      <c r="B5976" s="6">
        <f t="shared" ca="1" si="1315"/>
        <v>46017</v>
      </c>
      <c r="C5976" s="7" t="str">
        <f t="shared" ca="1" si="1302"/>
        <v>CUS55341</v>
      </c>
      <c r="D5976" s="7" t="str">
        <f t="shared" ca="1" si="1303"/>
        <v>Beauty</v>
      </c>
      <c r="E5976" s="7" t="str">
        <f t="shared" ca="1" si="1304"/>
        <v>Running Shoes</v>
      </c>
      <c r="F5976" s="7" t="str">
        <f t="shared" ca="1" si="1305"/>
        <v>Third-Party Seller</v>
      </c>
      <c r="G5976" s="7" t="str">
        <f t="shared" ca="1" si="1306"/>
        <v>No</v>
      </c>
      <c r="H5976" s="7">
        <f t="shared" ca="1" si="1307"/>
        <v>94</v>
      </c>
      <c r="I5976" s="7">
        <f t="shared" ca="1" si="1308"/>
        <v>3</v>
      </c>
      <c r="J5976" s="7">
        <f t="shared" ca="1" si="1309"/>
        <v>18</v>
      </c>
      <c r="K5976" s="7">
        <f t="shared" ca="1" si="1310"/>
        <v>9</v>
      </c>
      <c r="L5976" s="7" t="str">
        <f t="shared" ca="1" si="1311"/>
        <v>Debit Card</v>
      </c>
      <c r="M5976" s="7" t="str">
        <f t="shared" ca="1" si="1312"/>
        <v>India</v>
      </c>
      <c r="N5976" s="8" t="str">
        <f t="shared" ca="1" si="1313"/>
        <v>Delivered</v>
      </c>
    </row>
    <row r="5977" spans="1:14" x14ac:dyDescent="0.35">
      <c r="A5977" s="5" t="str">
        <f t="shared" si="1314"/>
        <v>AMZ15977</v>
      </c>
      <c r="B5977" s="6">
        <f t="shared" ca="1" si="1315"/>
        <v>46004</v>
      </c>
      <c r="C5977" s="7" t="str">
        <f t="shared" ca="1" si="1302"/>
        <v>CUS15028</v>
      </c>
      <c r="D5977" s="7" t="str">
        <f t="shared" ca="1" si="1303"/>
        <v>Home &amp; Kitchen</v>
      </c>
      <c r="E5977" s="7" t="str">
        <f t="shared" ca="1" si="1304"/>
        <v>Smart Watch</v>
      </c>
      <c r="F5977" s="7" t="str">
        <f t="shared" ca="1" si="1305"/>
        <v>Amazon Fulfilled</v>
      </c>
      <c r="G5977" s="7" t="str">
        <f t="shared" ca="1" si="1306"/>
        <v>No</v>
      </c>
      <c r="H5977" s="7">
        <f t="shared" ca="1" si="1307"/>
        <v>212</v>
      </c>
      <c r="I5977" s="7">
        <f t="shared" ca="1" si="1308"/>
        <v>3</v>
      </c>
      <c r="J5977" s="7">
        <f t="shared" ca="1" si="1309"/>
        <v>5</v>
      </c>
      <c r="K5977" s="7">
        <f t="shared" ca="1" si="1310"/>
        <v>12</v>
      </c>
      <c r="L5977" s="7" t="str">
        <f t="shared" ca="1" si="1311"/>
        <v>Net Banking</v>
      </c>
      <c r="M5977" s="7" t="str">
        <f t="shared" ca="1" si="1312"/>
        <v>India</v>
      </c>
      <c r="N5977" s="8" t="str">
        <f t="shared" ca="1" si="1313"/>
        <v>Delivered</v>
      </c>
    </row>
    <row r="5978" spans="1:14" x14ac:dyDescent="0.35">
      <c r="A5978" s="5" t="str">
        <f t="shared" si="1314"/>
        <v>AMZ15978</v>
      </c>
      <c r="B5978" s="6">
        <f t="shared" ca="1" si="1315"/>
        <v>45895</v>
      </c>
      <c r="C5978" s="7" t="str">
        <f t="shared" ca="1" si="1302"/>
        <v>CUS31757</v>
      </c>
      <c r="D5978" s="7" t="str">
        <f t="shared" ca="1" si="1303"/>
        <v>Books</v>
      </c>
      <c r="E5978" s="7" t="str">
        <f t="shared" ca="1" si="1304"/>
        <v>Running Shoes</v>
      </c>
      <c r="F5978" s="7" t="str">
        <f t="shared" ca="1" si="1305"/>
        <v>Third-Party Seller</v>
      </c>
      <c r="G5978" s="7" t="str">
        <f t="shared" ca="1" si="1306"/>
        <v>Yes</v>
      </c>
      <c r="H5978" s="7">
        <f t="shared" ca="1" si="1307"/>
        <v>709</v>
      </c>
      <c r="I5978" s="7">
        <f t="shared" ca="1" si="1308"/>
        <v>2</v>
      </c>
      <c r="J5978" s="7">
        <f t="shared" ca="1" si="1309"/>
        <v>5</v>
      </c>
      <c r="K5978" s="7">
        <f t="shared" ca="1" si="1310"/>
        <v>6</v>
      </c>
      <c r="L5978" s="7" t="str">
        <f t="shared" ca="1" si="1311"/>
        <v>Net Banking</v>
      </c>
      <c r="M5978" s="7" t="str">
        <f t="shared" ca="1" si="1312"/>
        <v>USA</v>
      </c>
      <c r="N5978" s="8" t="str">
        <f t="shared" ca="1" si="1313"/>
        <v>Delivered</v>
      </c>
    </row>
    <row r="5979" spans="1:14" x14ac:dyDescent="0.35">
      <c r="A5979" s="5" t="str">
        <f t="shared" si="1314"/>
        <v>AMZ15979</v>
      </c>
      <c r="B5979" s="6">
        <f t="shared" ca="1" si="1315"/>
        <v>46000</v>
      </c>
      <c r="C5979" s="7" t="str">
        <f t="shared" ca="1" si="1302"/>
        <v>CUS63148</v>
      </c>
      <c r="D5979" s="7" t="str">
        <f t="shared" ca="1" si="1303"/>
        <v>Home &amp; Kitchen</v>
      </c>
      <c r="E5979" s="7" t="str">
        <f t="shared" ca="1" si="1304"/>
        <v>Air  Fryer</v>
      </c>
      <c r="F5979" s="7" t="str">
        <f t="shared" ca="1" si="1305"/>
        <v>Third-Party Seller</v>
      </c>
      <c r="G5979" s="7" t="str">
        <f t="shared" ca="1" si="1306"/>
        <v>Yes</v>
      </c>
      <c r="H5979" s="7">
        <f t="shared" ca="1" si="1307"/>
        <v>515</v>
      </c>
      <c r="I5979" s="7">
        <f t="shared" ca="1" si="1308"/>
        <v>1</v>
      </c>
      <c r="J5979" s="7">
        <f t="shared" ca="1" si="1309"/>
        <v>11</v>
      </c>
      <c r="K5979" s="7">
        <f t="shared" ca="1" si="1310"/>
        <v>10</v>
      </c>
      <c r="L5979" s="7" t="str">
        <f t="shared" ca="1" si="1311"/>
        <v>Net Banking</v>
      </c>
      <c r="M5979" s="7" t="str">
        <f t="shared" ca="1" si="1312"/>
        <v>USA</v>
      </c>
      <c r="N5979" s="8" t="str">
        <f t="shared" ca="1" si="1313"/>
        <v>Returned</v>
      </c>
    </row>
    <row r="5980" spans="1:14" x14ac:dyDescent="0.35">
      <c r="A5980" s="5" t="str">
        <f t="shared" si="1314"/>
        <v>AMZ15980</v>
      </c>
      <c r="B5980" s="6">
        <f t="shared" ca="1" si="1315"/>
        <v>45864</v>
      </c>
      <c r="C5980" s="7" t="str">
        <f t="shared" ca="1" si="1302"/>
        <v>CUS38695</v>
      </c>
      <c r="D5980" s="7" t="str">
        <f t="shared" ca="1" si="1303"/>
        <v>Sports</v>
      </c>
      <c r="E5980" s="7" t="str">
        <f t="shared" ca="1" si="1304"/>
        <v>Smart Watch</v>
      </c>
      <c r="F5980" s="7" t="str">
        <f t="shared" ca="1" si="1305"/>
        <v>Amazon Fulfilled</v>
      </c>
      <c r="G5980" s="7" t="str">
        <f t="shared" ca="1" si="1306"/>
        <v>Yes</v>
      </c>
      <c r="H5980" s="7">
        <f t="shared" ca="1" si="1307"/>
        <v>313</v>
      </c>
      <c r="I5980" s="7">
        <f t="shared" ca="1" si="1308"/>
        <v>1</v>
      </c>
      <c r="J5980" s="7">
        <f t="shared" ca="1" si="1309"/>
        <v>17</v>
      </c>
      <c r="K5980" s="7">
        <f t="shared" ca="1" si="1310"/>
        <v>5</v>
      </c>
      <c r="L5980" s="7" t="str">
        <f t="shared" ca="1" si="1311"/>
        <v>Amazon Pay</v>
      </c>
      <c r="M5980" s="7" t="str">
        <f t="shared" ca="1" si="1312"/>
        <v>India</v>
      </c>
      <c r="N5980" s="8" t="str">
        <f t="shared" ca="1" si="1313"/>
        <v>Delivered</v>
      </c>
    </row>
    <row r="5981" spans="1:14" x14ac:dyDescent="0.35">
      <c r="A5981" s="5" t="str">
        <f t="shared" si="1314"/>
        <v>AMZ15981</v>
      </c>
      <c r="B5981" s="6">
        <f t="shared" ca="1" si="1315"/>
        <v>45953</v>
      </c>
      <c r="C5981" s="7" t="str">
        <f t="shared" ca="1" si="1302"/>
        <v>CUS85110</v>
      </c>
      <c r="D5981" s="7" t="str">
        <f t="shared" ca="1" si="1303"/>
        <v>Beauty</v>
      </c>
      <c r="E5981" s="7" t="str">
        <f t="shared" ca="1" si="1304"/>
        <v>Bluetooth Speaker</v>
      </c>
      <c r="F5981" s="7" t="str">
        <f t="shared" ca="1" si="1305"/>
        <v>Third-Party Seller</v>
      </c>
      <c r="G5981" s="7" t="str">
        <f t="shared" ca="1" si="1306"/>
        <v>Yes</v>
      </c>
      <c r="H5981" s="7">
        <f t="shared" ca="1" si="1307"/>
        <v>279</v>
      </c>
      <c r="I5981" s="7">
        <f t="shared" ca="1" si="1308"/>
        <v>2</v>
      </c>
      <c r="J5981" s="7">
        <f t="shared" ca="1" si="1309"/>
        <v>22</v>
      </c>
      <c r="K5981" s="7">
        <f t="shared" ca="1" si="1310"/>
        <v>14</v>
      </c>
      <c r="L5981" s="7" t="str">
        <f t="shared" ca="1" si="1311"/>
        <v>Debit Card</v>
      </c>
      <c r="M5981" s="7" t="str">
        <f t="shared" ca="1" si="1312"/>
        <v>USA</v>
      </c>
      <c r="N5981" s="8" t="str">
        <f t="shared" ca="1" si="1313"/>
        <v>Delivered</v>
      </c>
    </row>
    <row r="5982" spans="1:14" x14ac:dyDescent="0.35">
      <c r="A5982" s="5" t="str">
        <f t="shared" si="1314"/>
        <v>AMZ15982</v>
      </c>
      <c r="B5982" s="6">
        <f t="shared" ca="1" si="1315"/>
        <v>46016</v>
      </c>
      <c r="C5982" s="7" t="str">
        <f t="shared" ca="1" si="1302"/>
        <v>CUS66637</v>
      </c>
      <c r="D5982" s="7" t="str">
        <f t="shared" ca="1" si="1303"/>
        <v>Home &amp; Kitchen</v>
      </c>
      <c r="E5982" s="7" t="str">
        <f t="shared" ca="1" si="1304"/>
        <v>Cotton T-Shirt</v>
      </c>
      <c r="F5982" s="7" t="str">
        <f t="shared" ca="1" si="1305"/>
        <v>Amazon Fulfilled</v>
      </c>
      <c r="G5982" s="7" t="str">
        <f t="shared" ca="1" si="1306"/>
        <v>No</v>
      </c>
      <c r="H5982" s="7">
        <f t="shared" ca="1" si="1307"/>
        <v>580</v>
      </c>
      <c r="I5982" s="7">
        <f t="shared" ca="1" si="1308"/>
        <v>2</v>
      </c>
      <c r="J5982" s="7">
        <f t="shared" ca="1" si="1309"/>
        <v>38</v>
      </c>
      <c r="K5982" s="7">
        <f t="shared" ca="1" si="1310"/>
        <v>4</v>
      </c>
      <c r="L5982" s="7" t="str">
        <f t="shared" ca="1" si="1311"/>
        <v>Amazon Pay</v>
      </c>
      <c r="M5982" s="7" t="str">
        <f t="shared" ca="1" si="1312"/>
        <v>UK</v>
      </c>
      <c r="N5982" s="8" t="str">
        <f t="shared" ca="1" si="1313"/>
        <v>Returned</v>
      </c>
    </row>
    <row r="5983" spans="1:14" x14ac:dyDescent="0.35">
      <c r="A5983" s="5" t="str">
        <f t="shared" si="1314"/>
        <v>AMZ15983</v>
      </c>
      <c r="B5983" s="6">
        <f t="shared" ca="1" si="1315"/>
        <v>45886</v>
      </c>
      <c r="C5983" s="7" t="str">
        <f t="shared" ca="1" si="1302"/>
        <v>CUS60533</v>
      </c>
      <c r="D5983" s="7" t="str">
        <f t="shared" ca="1" si="1303"/>
        <v>Sports</v>
      </c>
      <c r="E5983" s="7" t="str">
        <f t="shared" ca="1" si="1304"/>
        <v>Running Shoes</v>
      </c>
      <c r="F5983" s="7" t="str">
        <f t="shared" ca="1" si="1305"/>
        <v>Amazon Fulfilled</v>
      </c>
      <c r="G5983" s="7" t="str">
        <f t="shared" ca="1" si="1306"/>
        <v>No</v>
      </c>
      <c r="H5983" s="7">
        <f t="shared" ca="1" si="1307"/>
        <v>132</v>
      </c>
      <c r="I5983" s="7">
        <f t="shared" ca="1" si="1308"/>
        <v>3</v>
      </c>
      <c r="J5983" s="7">
        <f t="shared" ca="1" si="1309"/>
        <v>18</v>
      </c>
      <c r="K5983" s="7">
        <f t="shared" ca="1" si="1310"/>
        <v>15</v>
      </c>
      <c r="L5983" s="7" t="str">
        <f t="shared" ca="1" si="1311"/>
        <v>Debit Card</v>
      </c>
      <c r="M5983" s="7" t="str">
        <f t="shared" ca="1" si="1312"/>
        <v>Canada</v>
      </c>
      <c r="N5983" s="8" t="str">
        <f t="shared" ca="1" si="1313"/>
        <v>Returned</v>
      </c>
    </row>
    <row r="5984" spans="1:14" x14ac:dyDescent="0.35">
      <c r="A5984" s="5" t="str">
        <f t="shared" si="1314"/>
        <v>AMZ15984</v>
      </c>
      <c r="B5984" s="6">
        <f t="shared" ca="1" si="1315"/>
        <v>45907</v>
      </c>
      <c r="C5984" s="7" t="str">
        <f t="shared" ca="1" si="1302"/>
        <v>CUS49842</v>
      </c>
      <c r="D5984" s="7" t="str">
        <f t="shared" ca="1" si="1303"/>
        <v>Books</v>
      </c>
      <c r="E5984" s="7" t="str">
        <f t="shared" ca="1" si="1304"/>
        <v>Iphone Charger</v>
      </c>
      <c r="F5984" s="7" t="str">
        <f t="shared" ca="1" si="1305"/>
        <v>Third-Party Seller</v>
      </c>
      <c r="G5984" s="7" t="str">
        <f t="shared" ca="1" si="1306"/>
        <v>No</v>
      </c>
      <c r="H5984" s="7">
        <f t="shared" ca="1" si="1307"/>
        <v>460</v>
      </c>
      <c r="I5984" s="7">
        <f t="shared" ca="1" si="1308"/>
        <v>4</v>
      </c>
      <c r="J5984" s="7">
        <f t="shared" ca="1" si="1309"/>
        <v>32</v>
      </c>
      <c r="K5984" s="7">
        <f t="shared" ca="1" si="1310"/>
        <v>15</v>
      </c>
      <c r="L5984" s="7" t="str">
        <f t="shared" ca="1" si="1311"/>
        <v>Amazon Pay</v>
      </c>
      <c r="M5984" s="7" t="str">
        <f t="shared" ca="1" si="1312"/>
        <v>Canada</v>
      </c>
      <c r="N5984" s="8" t="str">
        <f t="shared" ca="1" si="1313"/>
        <v>Delivered</v>
      </c>
    </row>
    <row r="5985" spans="1:14" x14ac:dyDescent="0.35">
      <c r="A5985" s="5" t="str">
        <f t="shared" si="1314"/>
        <v>AMZ15985</v>
      </c>
      <c r="B5985" s="6">
        <f t="shared" ca="1" si="1315"/>
        <v>46017</v>
      </c>
      <c r="C5985" s="7" t="str">
        <f t="shared" ca="1" si="1302"/>
        <v>CUS64734</v>
      </c>
      <c r="D5985" s="7" t="str">
        <f t="shared" ca="1" si="1303"/>
        <v>Home &amp; Kitchen</v>
      </c>
      <c r="E5985" s="7" t="str">
        <f t="shared" ca="1" si="1304"/>
        <v>Noise Cancelling Headphones</v>
      </c>
      <c r="F5985" s="7" t="str">
        <f t="shared" ca="1" si="1305"/>
        <v>Third-Party Seller</v>
      </c>
      <c r="G5985" s="7" t="str">
        <f t="shared" ca="1" si="1306"/>
        <v>No</v>
      </c>
      <c r="H5985" s="7">
        <f t="shared" ca="1" si="1307"/>
        <v>297</v>
      </c>
      <c r="I5985" s="7">
        <f t="shared" ca="1" si="1308"/>
        <v>4</v>
      </c>
      <c r="J5985" s="7">
        <f t="shared" ca="1" si="1309"/>
        <v>28</v>
      </c>
      <c r="K5985" s="7">
        <f t="shared" ca="1" si="1310"/>
        <v>4</v>
      </c>
      <c r="L5985" s="7" t="str">
        <f t="shared" ca="1" si="1311"/>
        <v>Amazon Pay</v>
      </c>
      <c r="M5985" s="7" t="str">
        <f t="shared" ca="1" si="1312"/>
        <v>India</v>
      </c>
      <c r="N5985" s="8" t="str">
        <f t="shared" ca="1" si="1313"/>
        <v>Delivered</v>
      </c>
    </row>
    <row r="5986" spans="1:14" x14ac:dyDescent="0.35">
      <c r="A5986" s="5" t="str">
        <f t="shared" si="1314"/>
        <v>AMZ15986</v>
      </c>
      <c r="B5986" s="6">
        <f t="shared" ca="1" si="1315"/>
        <v>45972</v>
      </c>
      <c r="C5986" s="7" t="str">
        <f t="shared" ca="1" si="1302"/>
        <v>CUS89926</v>
      </c>
      <c r="D5986" s="7" t="str">
        <f t="shared" ca="1" si="1303"/>
        <v>Sports</v>
      </c>
      <c r="E5986" s="7" t="str">
        <f t="shared" ca="1" si="1304"/>
        <v>Smart Watch</v>
      </c>
      <c r="F5986" s="7" t="str">
        <f t="shared" ca="1" si="1305"/>
        <v>Amazon Fulfilled</v>
      </c>
      <c r="G5986" s="7" t="str">
        <f t="shared" ca="1" si="1306"/>
        <v>Yes</v>
      </c>
      <c r="H5986" s="7">
        <f t="shared" ca="1" si="1307"/>
        <v>642</v>
      </c>
      <c r="I5986" s="7">
        <f t="shared" ca="1" si="1308"/>
        <v>1</v>
      </c>
      <c r="J5986" s="7">
        <f t="shared" ca="1" si="1309"/>
        <v>36</v>
      </c>
      <c r="K5986" s="7">
        <f t="shared" ca="1" si="1310"/>
        <v>11</v>
      </c>
      <c r="L5986" s="7" t="str">
        <f t="shared" ca="1" si="1311"/>
        <v>Amazon Pay</v>
      </c>
      <c r="M5986" s="7" t="str">
        <f t="shared" ca="1" si="1312"/>
        <v>India</v>
      </c>
      <c r="N5986" s="8" t="str">
        <f t="shared" ca="1" si="1313"/>
        <v>Delivered</v>
      </c>
    </row>
    <row r="5987" spans="1:14" x14ac:dyDescent="0.35">
      <c r="A5987" s="5" t="str">
        <f t="shared" si="1314"/>
        <v>AMZ15987</v>
      </c>
      <c r="B5987" s="6">
        <f t="shared" ca="1" si="1315"/>
        <v>46006</v>
      </c>
      <c r="C5987" s="7" t="str">
        <f t="shared" ca="1" si="1302"/>
        <v>CUS16488</v>
      </c>
      <c r="D5987" s="7" t="str">
        <f t="shared" ca="1" si="1303"/>
        <v>Beauty</v>
      </c>
      <c r="E5987" s="7" t="str">
        <f t="shared" ca="1" si="1304"/>
        <v>Bluetooth Speaker</v>
      </c>
      <c r="F5987" s="7" t="str">
        <f t="shared" ca="1" si="1305"/>
        <v>Third-Party Seller</v>
      </c>
      <c r="G5987" s="7" t="str">
        <f t="shared" ca="1" si="1306"/>
        <v>Yes</v>
      </c>
      <c r="H5987" s="7">
        <f t="shared" ca="1" si="1307"/>
        <v>439</v>
      </c>
      <c r="I5987" s="7">
        <f t="shared" ca="1" si="1308"/>
        <v>1</v>
      </c>
      <c r="J5987" s="7">
        <f t="shared" ca="1" si="1309"/>
        <v>20</v>
      </c>
      <c r="K5987" s="7">
        <f t="shared" ca="1" si="1310"/>
        <v>13</v>
      </c>
      <c r="L5987" s="7" t="str">
        <f t="shared" ca="1" si="1311"/>
        <v>Net Banking</v>
      </c>
      <c r="M5987" s="7" t="str">
        <f t="shared" ca="1" si="1312"/>
        <v>India</v>
      </c>
      <c r="N5987" s="8" t="str">
        <f t="shared" ca="1" si="1313"/>
        <v>Delivered</v>
      </c>
    </row>
    <row r="5988" spans="1:14" x14ac:dyDescent="0.35">
      <c r="A5988" s="5" t="str">
        <f t="shared" si="1314"/>
        <v>AMZ15988</v>
      </c>
      <c r="B5988" s="6">
        <f t="shared" ca="1" si="1315"/>
        <v>45859</v>
      </c>
      <c r="C5988" s="7" t="str">
        <f t="shared" ca="1" si="1302"/>
        <v>CUS86684</v>
      </c>
      <c r="D5988" s="7" t="str">
        <f t="shared" ca="1" si="1303"/>
        <v>Books</v>
      </c>
      <c r="E5988" s="7" t="str">
        <f t="shared" ca="1" si="1304"/>
        <v>Yoga Mat</v>
      </c>
      <c r="F5988" s="7" t="str">
        <f t="shared" ca="1" si="1305"/>
        <v>Third-Party Seller</v>
      </c>
      <c r="G5988" s="7" t="str">
        <f t="shared" ca="1" si="1306"/>
        <v>No</v>
      </c>
      <c r="H5988" s="7">
        <f t="shared" ca="1" si="1307"/>
        <v>193</v>
      </c>
      <c r="I5988" s="7">
        <f t="shared" ca="1" si="1308"/>
        <v>1</v>
      </c>
      <c r="J5988" s="7">
        <f t="shared" ca="1" si="1309"/>
        <v>7</v>
      </c>
      <c r="K5988" s="7">
        <f t="shared" ca="1" si="1310"/>
        <v>7</v>
      </c>
      <c r="L5988" s="7" t="str">
        <f t="shared" ca="1" si="1311"/>
        <v>UPI</v>
      </c>
      <c r="M5988" s="7" t="str">
        <f t="shared" ca="1" si="1312"/>
        <v>India</v>
      </c>
      <c r="N5988" s="8" t="str">
        <f t="shared" ca="1" si="1313"/>
        <v>Delivered</v>
      </c>
    </row>
    <row r="5989" spans="1:14" x14ac:dyDescent="0.35">
      <c r="A5989" s="5" t="str">
        <f t="shared" si="1314"/>
        <v>AMZ15989</v>
      </c>
      <c r="B5989" s="6">
        <f t="shared" ca="1" si="1315"/>
        <v>45958</v>
      </c>
      <c r="C5989" s="7" t="str">
        <f t="shared" ca="1" si="1302"/>
        <v>CUS18048</v>
      </c>
      <c r="D5989" s="7" t="str">
        <f t="shared" ca="1" si="1303"/>
        <v>Electronics</v>
      </c>
      <c r="E5989" s="7" t="str">
        <f t="shared" ca="1" si="1304"/>
        <v>Bluetooth Speaker</v>
      </c>
      <c r="F5989" s="7" t="str">
        <f t="shared" ca="1" si="1305"/>
        <v>Third-Party Seller</v>
      </c>
      <c r="G5989" s="7" t="str">
        <f t="shared" ca="1" si="1306"/>
        <v>No</v>
      </c>
      <c r="H5989" s="7">
        <f t="shared" ca="1" si="1307"/>
        <v>49</v>
      </c>
      <c r="I5989" s="7">
        <f t="shared" ca="1" si="1308"/>
        <v>3</v>
      </c>
      <c r="J5989" s="7">
        <f t="shared" ca="1" si="1309"/>
        <v>35</v>
      </c>
      <c r="K5989" s="7">
        <f t="shared" ca="1" si="1310"/>
        <v>4</v>
      </c>
      <c r="L5989" s="7" t="str">
        <f t="shared" ca="1" si="1311"/>
        <v>UPI</v>
      </c>
      <c r="M5989" s="7" t="str">
        <f t="shared" ca="1" si="1312"/>
        <v>India</v>
      </c>
      <c r="N5989" s="8" t="str">
        <f t="shared" ca="1" si="1313"/>
        <v>Delivered</v>
      </c>
    </row>
    <row r="5990" spans="1:14" x14ac:dyDescent="0.35">
      <c r="A5990" s="5" t="str">
        <f t="shared" si="1314"/>
        <v>AMZ15990</v>
      </c>
      <c r="B5990" s="6">
        <f t="shared" ca="1" si="1315"/>
        <v>45874</v>
      </c>
      <c r="C5990" s="7" t="str">
        <f t="shared" ca="1" si="1302"/>
        <v>CUS48198</v>
      </c>
      <c r="D5990" s="7" t="str">
        <f t="shared" ca="1" si="1303"/>
        <v>Electronics</v>
      </c>
      <c r="E5990" s="7" t="str">
        <f t="shared" ca="1" si="1304"/>
        <v>Water Bottle</v>
      </c>
      <c r="F5990" s="7" t="str">
        <f t="shared" ca="1" si="1305"/>
        <v>Third-Party Seller</v>
      </c>
      <c r="G5990" s="7" t="str">
        <f t="shared" ca="1" si="1306"/>
        <v>Yes</v>
      </c>
      <c r="H5990" s="7">
        <f t="shared" ca="1" si="1307"/>
        <v>592</v>
      </c>
      <c r="I5990" s="7">
        <f t="shared" ca="1" si="1308"/>
        <v>4</v>
      </c>
      <c r="J5990" s="7">
        <f t="shared" ca="1" si="1309"/>
        <v>7</v>
      </c>
      <c r="K5990" s="7">
        <f t="shared" ca="1" si="1310"/>
        <v>3</v>
      </c>
      <c r="L5990" s="7" t="str">
        <f t="shared" ca="1" si="1311"/>
        <v>Net Banking</v>
      </c>
      <c r="M5990" s="7" t="str">
        <f t="shared" ca="1" si="1312"/>
        <v>India</v>
      </c>
      <c r="N5990" s="8" t="str">
        <f t="shared" ca="1" si="1313"/>
        <v>Delivered</v>
      </c>
    </row>
    <row r="5991" spans="1:14" x14ac:dyDescent="0.35">
      <c r="A5991" s="5" t="str">
        <f t="shared" si="1314"/>
        <v>AMZ15991</v>
      </c>
      <c r="B5991" s="6">
        <f t="shared" ca="1" si="1315"/>
        <v>45973</v>
      </c>
      <c r="C5991" s="7" t="str">
        <f t="shared" ca="1" si="1302"/>
        <v>CUS25842</v>
      </c>
      <c r="D5991" s="7" t="str">
        <f t="shared" ca="1" si="1303"/>
        <v>Electronics</v>
      </c>
      <c r="E5991" s="7" t="str">
        <f t="shared" ca="1" si="1304"/>
        <v>Water Bottle</v>
      </c>
      <c r="F5991" s="7" t="str">
        <f t="shared" ca="1" si="1305"/>
        <v>Amazon Fulfilled</v>
      </c>
      <c r="G5991" s="7" t="str">
        <f t="shared" ca="1" si="1306"/>
        <v>No</v>
      </c>
      <c r="H5991" s="7">
        <f t="shared" ca="1" si="1307"/>
        <v>377</v>
      </c>
      <c r="I5991" s="7">
        <f t="shared" ca="1" si="1308"/>
        <v>1</v>
      </c>
      <c r="J5991" s="7">
        <f t="shared" ca="1" si="1309"/>
        <v>34</v>
      </c>
      <c r="K5991" s="7">
        <f t="shared" ca="1" si="1310"/>
        <v>12</v>
      </c>
      <c r="L5991" s="7" t="str">
        <f t="shared" ca="1" si="1311"/>
        <v>Amazon Pay</v>
      </c>
      <c r="M5991" s="7" t="str">
        <f t="shared" ca="1" si="1312"/>
        <v>Canada</v>
      </c>
      <c r="N5991" s="8" t="str">
        <f t="shared" ca="1" si="1313"/>
        <v>Cancelled</v>
      </c>
    </row>
    <row r="5992" spans="1:14" x14ac:dyDescent="0.35">
      <c r="A5992" s="5" t="str">
        <f t="shared" si="1314"/>
        <v>AMZ15992</v>
      </c>
      <c r="B5992" s="6">
        <f t="shared" ca="1" si="1315"/>
        <v>45952</v>
      </c>
      <c r="C5992" s="7" t="str">
        <f t="shared" ca="1" si="1302"/>
        <v>CUS79294</v>
      </c>
      <c r="D5992" s="7" t="str">
        <f t="shared" ca="1" si="1303"/>
        <v>Sports</v>
      </c>
      <c r="E5992" s="7" t="str">
        <f t="shared" ca="1" si="1304"/>
        <v>Noise Cancelling Headphones</v>
      </c>
      <c r="F5992" s="7" t="str">
        <f t="shared" ca="1" si="1305"/>
        <v>Third-Party Seller</v>
      </c>
      <c r="G5992" s="7" t="str">
        <f t="shared" ca="1" si="1306"/>
        <v>Yes</v>
      </c>
      <c r="H5992" s="7">
        <f t="shared" ca="1" si="1307"/>
        <v>54</v>
      </c>
      <c r="I5992" s="7">
        <f t="shared" ca="1" si="1308"/>
        <v>2</v>
      </c>
      <c r="J5992" s="7">
        <f t="shared" ca="1" si="1309"/>
        <v>3</v>
      </c>
      <c r="K5992" s="7">
        <f t="shared" ca="1" si="1310"/>
        <v>9</v>
      </c>
      <c r="L5992" s="7" t="str">
        <f t="shared" ca="1" si="1311"/>
        <v>Net Banking</v>
      </c>
      <c r="M5992" s="7" t="str">
        <f t="shared" ca="1" si="1312"/>
        <v>UK</v>
      </c>
      <c r="N5992" s="8" t="str">
        <f t="shared" ca="1" si="1313"/>
        <v>Returned</v>
      </c>
    </row>
    <row r="5993" spans="1:14" x14ac:dyDescent="0.35">
      <c r="A5993" s="5" t="str">
        <f t="shared" si="1314"/>
        <v>AMZ15993</v>
      </c>
      <c r="B5993" s="6">
        <f t="shared" ca="1" si="1315"/>
        <v>45896</v>
      </c>
      <c r="C5993" s="7" t="str">
        <f t="shared" ca="1" si="1302"/>
        <v>CUS98844</v>
      </c>
      <c r="D5993" s="7" t="str">
        <f t="shared" ca="1" si="1303"/>
        <v>Electronics</v>
      </c>
      <c r="E5993" s="7" t="str">
        <f t="shared" ca="1" si="1304"/>
        <v>Smart Watch</v>
      </c>
      <c r="F5993" s="7" t="str">
        <f t="shared" ca="1" si="1305"/>
        <v>Amazon Fulfilled</v>
      </c>
      <c r="G5993" s="7" t="str">
        <f t="shared" ca="1" si="1306"/>
        <v>Yes</v>
      </c>
      <c r="H5993" s="7">
        <f t="shared" ca="1" si="1307"/>
        <v>420</v>
      </c>
      <c r="I5993" s="7">
        <f t="shared" ca="1" si="1308"/>
        <v>1</v>
      </c>
      <c r="J5993" s="7">
        <f t="shared" ca="1" si="1309"/>
        <v>28</v>
      </c>
      <c r="K5993" s="7">
        <f t="shared" ca="1" si="1310"/>
        <v>6</v>
      </c>
      <c r="L5993" s="7" t="str">
        <f t="shared" ca="1" si="1311"/>
        <v>Credit Card</v>
      </c>
      <c r="M5993" s="7" t="str">
        <f t="shared" ca="1" si="1312"/>
        <v>USA</v>
      </c>
      <c r="N5993" s="8" t="str">
        <f t="shared" ca="1" si="1313"/>
        <v>Delivered</v>
      </c>
    </row>
    <row r="5994" spans="1:14" x14ac:dyDescent="0.35">
      <c r="A5994" s="5" t="str">
        <f t="shared" si="1314"/>
        <v>AMZ15994</v>
      </c>
      <c r="B5994" s="6">
        <f t="shared" ca="1" si="1315"/>
        <v>45920</v>
      </c>
      <c r="C5994" s="7" t="str">
        <f t="shared" ca="1" si="1302"/>
        <v>CUS95321</v>
      </c>
      <c r="D5994" s="7" t="str">
        <f t="shared" ca="1" si="1303"/>
        <v>Sports</v>
      </c>
      <c r="E5994" s="7" t="str">
        <f t="shared" ca="1" si="1304"/>
        <v>Bluetooth Speaker</v>
      </c>
      <c r="F5994" s="7" t="str">
        <f t="shared" ca="1" si="1305"/>
        <v>Amazon Fulfilled</v>
      </c>
      <c r="G5994" s="7" t="str">
        <f t="shared" ca="1" si="1306"/>
        <v>Yes</v>
      </c>
      <c r="H5994" s="7">
        <f t="shared" ca="1" si="1307"/>
        <v>137</v>
      </c>
      <c r="I5994" s="7">
        <f t="shared" ca="1" si="1308"/>
        <v>4</v>
      </c>
      <c r="J5994" s="7">
        <f t="shared" ca="1" si="1309"/>
        <v>29</v>
      </c>
      <c r="K5994" s="7">
        <f t="shared" ca="1" si="1310"/>
        <v>12</v>
      </c>
      <c r="L5994" s="7" t="str">
        <f t="shared" ca="1" si="1311"/>
        <v>UPI</v>
      </c>
      <c r="M5994" s="7" t="str">
        <f t="shared" ca="1" si="1312"/>
        <v>Canada</v>
      </c>
      <c r="N5994" s="8" t="str">
        <f t="shared" ca="1" si="1313"/>
        <v>Returned</v>
      </c>
    </row>
    <row r="5995" spans="1:14" x14ac:dyDescent="0.35">
      <c r="A5995" s="5" t="str">
        <f t="shared" si="1314"/>
        <v>AMZ15995</v>
      </c>
      <c r="B5995" s="6">
        <f t="shared" ca="1" si="1315"/>
        <v>45887</v>
      </c>
      <c r="C5995" s="7" t="str">
        <f t="shared" ca="1" si="1302"/>
        <v>CUS17796</v>
      </c>
      <c r="D5995" s="7" t="str">
        <f t="shared" ca="1" si="1303"/>
        <v>Beauty</v>
      </c>
      <c r="E5995" s="7" t="str">
        <f t="shared" ca="1" si="1304"/>
        <v>Iphone Charger</v>
      </c>
      <c r="F5995" s="7" t="str">
        <f t="shared" ca="1" si="1305"/>
        <v>Third-Party Seller</v>
      </c>
      <c r="G5995" s="7" t="str">
        <f t="shared" ca="1" si="1306"/>
        <v>Yes</v>
      </c>
      <c r="H5995" s="7">
        <f t="shared" ca="1" si="1307"/>
        <v>640</v>
      </c>
      <c r="I5995" s="7">
        <f t="shared" ca="1" si="1308"/>
        <v>4</v>
      </c>
      <c r="J5995" s="7">
        <f t="shared" ca="1" si="1309"/>
        <v>6</v>
      </c>
      <c r="K5995" s="7">
        <f t="shared" ca="1" si="1310"/>
        <v>9</v>
      </c>
      <c r="L5995" s="7" t="str">
        <f t="shared" ca="1" si="1311"/>
        <v>Credit Card</v>
      </c>
      <c r="M5995" s="7" t="str">
        <f t="shared" ca="1" si="1312"/>
        <v>India</v>
      </c>
      <c r="N5995" s="8" t="str">
        <f t="shared" ca="1" si="1313"/>
        <v>Delivered</v>
      </c>
    </row>
    <row r="5996" spans="1:14" x14ac:dyDescent="0.35">
      <c r="A5996" s="5" t="str">
        <f t="shared" si="1314"/>
        <v>AMZ15996</v>
      </c>
      <c r="B5996" s="6">
        <f t="shared" ca="1" si="1315"/>
        <v>45995</v>
      </c>
      <c r="C5996" s="7" t="str">
        <f t="shared" ca="1" si="1302"/>
        <v>CUS97918</v>
      </c>
      <c r="D5996" s="7" t="str">
        <f t="shared" ca="1" si="1303"/>
        <v>Home &amp; Kitchen</v>
      </c>
      <c r="E5996" s="7" t="str">
        <f t="shared" ca="1" si="1304"/>
        <v>Air  Fryer</v>
      </c>
      <c r="F5996" s="7" t="str">
        <f t="shared" ca="1" si="1305"/>
        <v>Amazon Fulfilled</v>
      </c>
      <c r="G5996" s="7" t="str">
        <f t="shared" ca="1" si="1306"/>
        <v>No</v>
      </c>
      <c r="H5996" s="7">
        <f t="shared" ca="1" si="1307"/>
        <v>289</v>
      </c>
      <c r="I5996" s="7">
        <f t="shared" ca="1" si="1308"/>
        <v>3</v>
      </c>
      <c r="J5996" s="7">
        <f t="shared" ca="1" si="1309"/>
        <v>15</v>
      </c>
      <c r="K5996" s="7">
        <f t="shared" ca="1" si="1310"/>
        <v>13</v>
      </c>
      <c r="L5996" s="7" t="str">
        <f t="shared" ca="1" si="1311"/>
        <v>Debit Card</v>
      </c>
      <c r="M5996" s="7" t="str">
        <f t="shared" ca="1" si="1312"/>
        <v>India</v>
      </c>
      <c r="N5996" s="8" t="str">
        <f t="shared" ca="1" si="1313"/>
        <v>Returned</v>
      </c>
    </row>
    <row r="5997" spans="1:14" x14ac:dyDescent="0.35">
      <c r="A5997" s="5" t="str">
        <f t="shared" si="1314"/>
        <v>AMZ15997</v>
      </c>
      <c r="B5997" s="6">
        <f t="shared" ca="1" si="1315"/>
        <v>45866</v>
      </c>
      <c r="C5997" s="7" t="str">
        <f t="shared" ca="1" si="1302"/>
        <v>CUS69289</v>
      </c>
      <c r="D5997" s="7" t="str">
        <f t="shared" ca="1" si="1303"/>
        <v>Fashion</v>
      </c>
      <c r="E5997" s="7" t="str">
        <f t="shared" ca="1" si="1304"/>
        <v>Noise Cancelling Headphones</v>
      </c>
      <c r="F5997" s="7" t="str">
        <f t="shared" ca="1" si="1305"/>
        <v>Third-Party Seller</v>
      </c>
      <c r="G5997" s="7" t="str">
        <f t="shared" ca="1" si="1306"/>
        <v>Yes</v>
      </c>
      <c r="H5997" s="7">
        <f t="shared" ca="1" si="1307"/>
        <v>738</v>
      </c>
      <c r="I5997" s="7">
        <f t="shared" ca="1" si="1308"/>
        <v>1</v>
      </c>
      <c r="J5997" s="7">
        <f t="shared" ca="1" si="1309"/>
        <v>12</v>
      </c>
      <c r="K5997" s="7">
        <f t="shared" ca="1" si="1310"/>
        <v>13</v>
      </c>
      <c r="L5997" s="7" t="str">
        <f t="shared" ca="1" si="1311"/>
        <v>UPI</v>
      </c>
      <c r="M5997" s="7" t="str">
        <f t="shared" ca="1" si="1312"/>
        <v>India</v>
      </c>
      <c r="N5997" s="8" t="str">
        <f t="shared" ca="1" si="1313"/>
        <v>Delivered</v>
      </c>
    </row>
    <row r="5998" spans="1:14" x14ac:dyDescent="0.35">
      <c r="A5998" s="5" t="str">
        <f t="shared" si="1314"/>
        <v>AMZ15998</v>
      </c>
      <c r="B5998" s="6">
        <f t="shared" ca="1" si="1315"/>
        <v>45867</v>
      </c>
      <c r="C5998" s="7" t="str">
        <f t="shared" ca="1" si="1302"/>
        <v>CUS44320</v>
      </c>
      <c r="D5998" s="7" t="str">
        <f t="shared" ca="1" si="1303"/>
        <v>Home &amp; Kitchen</v>
      </c>
      <c r="E5998" s="7" t="str">
        <f t="shared" ca="1" si="1304"/>
        <v>Running Shoes</v>
      </c>
      <c r="F5998" s="7" t="str">
        <f t="shared" ca="1" si="1305"/>
        <v>Amazon Fulfilled</v>
      </c>
      <c r="G5998" s="7" t="str">
        <f t="shared" ca="1" si="1306"/>
        <v>Yes</v>
      </c>
      <c r="H5998" s="7">
        <f t="shared" ca="1" si="1307"/>
        <v>467</v>
      </c>
      <c r="I5998" s="7">
        <f t="shared" ca="1" si="1308"/>
        <v>2</v>
      </c>
      <c r="J5998" s="7">
        <f t="shared" ca="1" si="1309"/>
        <v>36</v>
      </c>
      <c r="K5998" s="7">
        <f t="shared" ca="1" si="1310"/>
        <v>15</v>
      </c>
      <c r="L5998" s="7" t="str">
        <f t="shared" ca="1" si="1311"/>
        <v>UPI</v>
      </c>
      <c r="M5998" s="7" t="str">
        <f t="shared" ca="1" si="1312"/>
        <v>Canada</v>
      </c>
      <c r="N5998" s="8" t="str">
        <f t="shared" ca="1" si="1313"/>
        <v>Delivered</v>
      </c>
    </row>
    <row r="5999" spans="1:14" x14ac:dyDescent="0.35">
      <c r="A5999" s="5" t="str">
        <f t="shared" si="1314"/>
        <v>AMZ15999</v>
      </c>
      <c r="B5999" s="6">
        <f t="shared" ca="1" si="1315"/>
        <v>45942</v>
      </c>
      <c r="C5999" s="7" t="str">
        <f t="shared" ca="1" si="1302"/>
        <v>CUS60634</v>
      </c>
      <c r="D5999" s="7" t="str">
        <f t="shared" ca="1" si="1303"/>
        <v>Books</v>
      </c>
      <c r="E5999" s="7" t="str">
        <f t="shared" ca="1" si="1304"/>
        <v>Bluetooth Speaker</v>
      </c>
      <c r="F5999" s="7" t="str">
        <f t="shared" ca="1" si="1305"/>
        <v>Third-Party Seller</v>
      </c>
      <c r="G5999" s="7" t="str">
        <f t="shared" ca="1" si="1306"/>
        <v>Yes</v>
      </c>
      <c r="H5999" s="7">
        <f t="shared" ca="1" si="1307"/>
        <v>584</v>
      </c>
      <c r="I5999" s="7">
        <f t="shared" ca="1" si="1308"/>
        <v>3</v>
      </c>
      <c r="J5999" s="7">
        <f t="shared" ca="1" si="1309"/>
        <v>26</v>
      </c>
      <c r="K5999" s="7">
        <f t="shared" ca="1" si="1310"/>
        <v>14</v>
      </c>
      <c r="L5999" s="7" t="str">
        <f t="shared" ca="1" si="1311"/>
        <v>UPI</v>
      </c>
      <c r="M5999" s="7" t="str">
        <f t="shared" ca="1" si="1312"/>
        <v>Canada</v>
      </c>
      <c r="N5999" s="8" t="str">
        <f t="shared" ca="1" si="1313"/>
        <v>Delivered</v>
      </c>
    </row>
    <row r="6000" spans="1:14" x14ac:dyDescent="0.35">
      <c r="A6000" s="5" t="str">
        <f t="shared" si="1314"/>
        <v>AMZ16000</v>
      </c>
      <c r="B6000" s="6">
        <f t="shared" ca="1" si="1315"/>
        <v>45942</v>
      </c>
      <c r="C6000" s="7" t="str">
        <f t="shared" ca="1" si="1302"/>
        <v>CUS41486</v>
      </c>
      <c r="D6000" s="7" t="str">
        <f t="shared" ca="1" si="1303"/>
        <v>Beauty</v>
      </c>
      <c r="E6000" s="7" t="str">
        <f t="shared" ca="1" si="1304"/>
        <v>Bluetooth Speaker</v>
      </c>
      <c r="F6000" s="7" t="str">
        <f t="shared" ca="1" si="1305"/>
        <v>Amazon Fulfilled</v>
      </c>
      <c r="G6000" s="7" t="str">
        <f t="shared" ca="1" si="1306"/>
        <v>No</v>
      </c>
      <c r="H6000" s="7">
        <f t="shared" ca="1" si="1307"/>
        <v>298</v>
      </c>
      <c r="I6000" s="7">
        <f t="shared" ca="1" si="1308"/>
        <v>2</v>
      </c>
      <c r="J6000" s="7">
        <f t="shared" ca="1" si="1309"/>
        <v>29</v>
      </c>
      <c r="K6000" s="7">
        <f t="shared" ca="1" si="1310"/>
        <v>3</v>
      </c>
      <c r="L6000" s="7" t="str">
        <f t="shared" ca="1" si="1311"/>
        <v>Amazon Pay</v>
      </c>
      <c r="M6000" s="7" t="str">
        <f t="shared" ca="1" si="1312"/>
        <v>India</v>
      </c>
      <c r="N6000" s="8" t="str">
        <f t="shared" ca="1" si="1313"/>
        <v>Cancelled</v>
      </c>
    </row>
    <row r="6001" spans="1:14" x14ac:dyDescent="0.35">
      <c r="A6001" s="5" t="str">
        <f t="shared" si="1314"/>
        <v>AMZ16001</v>
      </c>
      <c r="B6001" s="6">
        <f t="shared" ca="1" si="1315"/>
        <v>45848</v>
      </c>
      <c r="C6001" s="7" t="str">
        <f t="shared" ca="1" si="1302"/>
        <v>CUS33418</v>
      </c>
      <c r="D6001" s="7" t="str">
        <f t="shared" ca="1" si="1303"/>
        <v>Beauty</v>
      </c>
      <c r="E6001" s="7" t="str">
        <f t="shared" ca="1" si="1304"/>
        <v>Noise Cancelling Headphones</v>
      </c>
      <c r="F6001" s="7" t="str">
        <f t="shared" ca="1" si="1305"/>
        <v>Amazon Fulfilled</v>
      </c>
      <c r="G6001" s="7" t="str">
        <f t="shared" ca="1" si="1306"/>
        <v>Yes</v>
      </c>
      <c r="H6001" s="7">
        <f t="shared" ca="1" si="1307"/>
        <v>477</v>
      </c>
      <c r="I6001" s="7">
        <f t="shared" ca="1" si="1308"/>
        <v>2</v>
      </c>
      <c r="J6001" s="7">
        <f t="shared" ca="1" si="1309"/>
        <v>19</v>
      </c>
      <c r="K6001" s="7">
        <f t="shared" ca="1" si="1310"/>
        <v>6</v>
      </c>
      <c r="L6001" s="7" t="str">
        <f t="shared" ca="1" si="1311"/>
        <v>Amazon Pay</v>
      </c>
      <c r="M6001" s="7" t="str">
        <f t="shared" ca="1" si="1312"/>
        <v>Canada</v>
      </c>
      <c r="N6001" s="8" t="str">
        <f t="shared" ca="1" si="1313"/>
        <v>Delivered</v>
      </c>
    </row>
    <row r="6002" spans="1:14" x14ac:dyDescent="0.35">
      <c r="A6002" s="5" t="str">
        <f t="shared" si="1314"/>
        <v>AMZ16002</v>
      </c>
      <c r="B6002" s="6">
        <f t="shared" ca="1" si="1315"/>
        <v>45944</v>
      </c>
      <c r="C6002" s="7" t="str">
        <f t="shared" ca="1" si="1302"/>
        <v>CUS57646</v>
      </c>
      <c r="D6002" s="7" t="str">
        <f t="shared" ca="1" si="1303"/>
        <v>Beauty</v>
      </c>
      <c r="E6002" s="7" t="str">
        <f t="shared" ca="1" si="1304"/>
        <v>Smart Watch</v>
      </c>
      <c r="F6002" s="7" t="str">
        <f t="shared" ca="1" si="1305"/>
        <v>Amazon Fulfilled</v>
      </c>
      <c r="G6002" s="7" t="str">
        <f t="shared" ca="1" si="1306"/>
        <v>No</v>
      </c>
      <c r="H6002" s="7">
        <f t="shared" ca="1" si="1307"/>
        <v>556</v>
      </c>
      <c r="I6002" s="7">
        <f t="shared" ca="1" si="1308"/>
        <v>3</v>
      </c>
      <c r="J6002" s="7">
        <f t="shared" ca="1" si="1309"/>
        <v>40</v>
      </c>
      <c r="K6002" s="7">
        <f t="shared" ca="1" si="1310"/>
        <v>5</v>
      </c>
      <c r="L6002" s="7" t="str">
        <f t="shared" ca="1" si="1311"/>
        <v>Credit Card</v>
      </c>
      <c r="M6002" s="7" t="str">
        <f t="shared" ca="1" si="1312"/>
        <v>Canada</v>
      </c>
      <c r="N6002" s="8" t="str">
        <f t="shared" ca="1" si="1313"/>
        <v>Returned</v>
      </c>
    </row>
    <row r="6003" spans="1:14" x14ac:dyDescent="0.35">
      <c r="A6003" s="5" t="str">
        <f t="shared" si="1314"/>
        <v>AMZ16003</v>
      </c>
      <c r="B6003" s="6">
        <f t="shared" ca="1" si="1315"/>
        <v>45987</v>
      </c>
      <c r="C6003" s="7" t="str">
        <f t="shared" ca="1" si="1302"/>
        <v>CUS25640</v>
      </c>
      <c r="D6003" s="7" t="str">
        <f t="shared" ca="1" si="1303"/>
        <v>Sports</v>
      </c>
      <c r="E6003" s="7" t="str">
        <f t="shared" ca="1" si="1304"/>
        <v>Iphone Charger</v>
      </c>
      <c r="F6003" s="7" t="str">
        <f t="shared" ca="1" si="1305"/>
        <v>Third-Party Seller</v>
      </c>
      <c r="G6003" s="7" t="str">
        <f t="shared" ca="1" si="1306"/>
        <v>Yes</v>
      </c>
      <c r="H6003" s="7">
        <f t="shared" ca="1" si="1307"/>
        <v>461</v>
      </c>
      <c r="I6003" s="7">
        <f t="shared" ca="1" si="1308"/>
        <v>1</v>
      </c>
      <c r="J6003" s="7">
        <f t="shared" ca="1" si="1309"/>
        <v>14</v>
      </c>
      <c r="K6003" s="7">
        <f t="shared" ca="1" si="1310"/>
        <v>5</v>
      </c>
      <c r="L6003" s="7" t="str">
        <f t="shared" ca="1" si="1311"/>
        <v>Net Banking</v>
      </c>
      <c r="M6003" s="7" t="str">
        <f t="shared" ca="1" si="1312"/>
        <v>UK</v>
      </c>
      <c r="N6003" s="8" t="str">
        <f t="shared" ca="1" si="1313"/>
        <v>Delivered</v>
      </c>
    </row>
    <row r="6004" spans="1:14" x14ac:dyDescent="0.35">
      <c r="A6004" s="5" t="str">
        <f t="shared" si="1314"/>
        <v>AMZ16004</v>
      </c>
      <c r="B6004" s="6">
        <f t="shared" ca="1" si="1315"/>
        <v>45861</v>
      </c>
      <c r="C6004" s="7" t="str">
        <f t="shared" ca="1" si="1302"/>
        <v>CUS85736</v>
      </c>
      <c r="D6004" s="7" t="str">
        <f t="shared" ca="1" si="1303"/>
        <v>Home &amp; Kitchen</v>
      </c>
      <c r="E6004" s="7" t="str">
        <f t="shared" ca="1" si="1304"/>
        <v>Iphone Charger</v>
      </c>
      <c r="F6004" s="7" t="str">
        <f t="shared" ca="1" si="1305"/>
        <v>Amazon Fulfilled</v>
      </c>
      <c r="G6004" s="7" t="str">
        <f t="shared" ca="1" si="1306"/>
        <v>No</v>
      </c>
      <c r="H6004" s="7">
        <f t="shared" ca="1" si="1307"/>
        <v>571</v>
      </c>
      <c r="I6004" s="7">
        <f t="shared" ca="1" si="1308"/>
        <v>1</v>
      </c>
      <c r="J6004" s="7">
        <f t="shared" ca="1" si="1309"/>
        <v>33</v>
      </c>
      <c r="K6004" s="7">
        <f t="shared" ca="1" si="1310"/>
        <v>3</v>
      </c>
      <c r="L6004" s="7" t="str">
        <f t="shared" ca="1" si="1311"/>
        <v>Amazon Pay</v>
      </c>
      <c r="M6004" s="7" t="str">
        <f t="shared" ca="1" si="1312"/>
        <v>Canada</v>
      </c>
      <c r="N6004" s="8" t="str">
        <f t="shared" ca="1" si="1313"/>
        <v>Delivered</v>
      </c>
    </row>
    <row r="6005" spans="1:14" x14ac:dyDescent="0.35">
      <c r="A6005" s="5" t="str">
        <f t="shared" si="1314"/>
        <v>AMZ16005</v>
      </c>
      <c r="B6005" s="6">
        <f t="shared" ca="1" si="1315"/>
        <v>45983</v>
      </c>
      <c r="C6005" s="7" t="str">
        <f t="shared" ca="1" si="1302"/>
        <v>CUS92317</v>
      </c>
      <c r="D6005" s="7" t="str">
        <f t="shared" ca="1" si="1303"/>
        <v>Books</v>
      </c>
      <c r="E6005" s="7" t="str">
        <f t="shared" ca="1" si="1304"/>
        <v>Air  Fryer</v>
      </c>
      <c r="F6005" s="7" t="str">
        <f t="shared" ca="1" si="1305"/>
        <v>Amazon Fulfilled</v>
      </c>
      <c r="G6005" s="7" t="str">
        <f t="shared" ca="1" si="1306"/>
        <v>No</v>
      </c>
      <c r="H6005" s="7">
        <f t="shared" ca="1" si="1307"/>
        <v>499</v>
      </c>
      <c r="I6005" s="7">
        <f t="shared" ca="1" si="1308"/>
        <v>3</v>
      </c>
      <c r="J6005" s="7">
        <f t="shared" ca="1" si="1309"/>
        <v>22</v>
      </c>
      <c r="K6005" s="7">
        <f t="shared" ca="1" si="1310"/>
        <v>13</v>
      </c>
      <c r="L6005" s="7" t="str">
        <f t="shared" ca="1" si="1311"/>
        <v>Debit Card</v>
      </c>
      <c r="M6005" s="7" t="str">
        <f t="shared" ca="1" si="1312"/>
        <v>Canada</v>
      </c>
      <c r="N6005" s="8" t="str">
        <f t="shared" ca="1" si="1313"/>
        <v>Cancelled</v>
      </c>
    </row>
    <row r="6006" spans="1:14" x14ac:dyDescent="0.35">
      <c r="A6006" s="5" t="str">
        <f t="shared" si="1314"/>
        <v>AMZ16006</v>
      </c>
      <c r="B6006" s="6">
        <f t="shared" ca="1" si="1315"/>
        <v>45954</v>
      </c>
      <c r="C6006" s="7" t="str">
        <f t="shared" ca="1" si="1302"/>
        <v>CUS79423</v>
      </c>
      <c r="D6006" s="7" t="str">
        <f t="shared" ca="1" si="1303"/>
        <v>Electronics</v>
      </c>
      <c r="E6006" s="7" t="str">
        <f t="shared" ca="1" si="1304"/>
        <v>Water Bottle</v>
      </c>
      <c r="F6006" s="7" t="str">
        <f t="shared" ca="1" si="1305"/>
        <v>Amazon Fulfilled</v>
      </c>
      <c r="G6006" s="7" t="str">
        <f t="shared" ca="1" si="1306"/>
        <v>Yes</v>
      </c>
      <c r="H6006" s="7">
        <f t="shared" ca="1" si="1307"/>
        <v>246</v>
      </c>
      <c r="I6006" s="7">
        <f t="shared" ca="1" si="1308"/>
        <v>3</v>
      </c>
      <c r="J6006" s="7">
        <f t="shared" ca="1" si="1309"/>
        <v>18</v>
      </c>
      <c r="K6006" s="7">
        <f t="shared" ca="1" si="1310"/>
        <v>5</v>
      </c>
      <c r="L6006" s="7" t="str">
        <f t="shared" ca="1" si="1311"/>
        <v>Debit Card</v>
      </c>
      <c r="M6006" s="7" t="str">
        <f t="shared" ca="1" si="1312"/>
        <v>India</v>
      </c>
      <c r="N6006" s="8" t="str">
        <f t="shared" ca="1" si="1313"/>
        <v>Delivered</v>
      </c>
    </row>
    <row r="6007" spans="1:14" x14ac:dyDescent="0.35">
      <c r="A6007" s="5" t="str">
        <f t="shared" si="1314"/>
        <v>AMZ16007</v>
      </c>
      <c r="B6007" s="6">
        <f t="shared" ca="1" si="1315"/>
        <v>45869</v>
      </c>
      <c r="C6007" s="7" t="str">
        <f t="shared" ca="1" si="1302"/>
        <v>CUS69722</v>
      </c>
      <c r="D6007" s="7" t="str">
        <f t="shared" ca="1" si="1303"/>
        <v>Home &amp; Kitchen</v>
      </c>
      <c r="E6007" s="7" t="str">
        <f t="shared" ca="1" si="1304"/>
        <v>Water Bottle</v>
      </c>
      <c r="F6007" s="7" t="str">
        <f t="shared" ca="1" si="1305"/>
        <v>Amazon Fulfilled</v>
      </c>
      <c r="G6007" s="7" t="str">
        <f t="shared" ca="1" si="1306"/>
        <v>No</v>
      </c>
      <c r="H6007" s="7">
        <f t="shared" ca="1" si="1307"/>
        <v>258</v>
      </c>
      <c r="I6007" s="7">
        <f t="shared" ca="1" si="1308"/>
        <v>2</v>
      </c>
      <c r="J6007" s="7">
        <f t="shared" ca="1" si="1309"/>
        <v>17</v>
      </c>
      <c r="K6007" s="7">
        <f t="shared" ca="1" si="1310"/>
        <v>4</v>
      </c>
      <c r="L6007" s="7" t="str">
        <f t="shared" ca="1" si="1311"/>
        <v>Credit Card</v>
      </c>
      <c r="M6007" s="7" t="str">
        <f t="shared" ca="1" si="1312"/>
        <v>UK</v>
      </c>
      <c r="N6007" s="8" t="str">
        <f t="shared" ca="1" si="1313"/>
        <v>Returned</v>
      </c>
    </row>
    <row r="6008" spans="1:14" x14ac:dyDescent="0.35">
      <c r="A6008" s="5" t="str">
        <f t="shared" si="1314"/>
        <v>AMZ16008</v>
      </c>
      <c r="B6008" s="6">
        <f t="shared" ca="1" si="1315"/>
        <v>45964</v>
      </c>
      <c r="C6008" s="7" t="str">
        <f t="shared" ca="1" si="1302"/>
        <v>CUS34231</v>
      </c>
      <c r="D6008" s="7" t="str">
        <f t="shared" ca="1" si="1303"/>
        <v>Electronics</v>
      </c>
      <c r="E6008" s="7" t="str">
        <f t="shared" ca="1" si="1304"/>
        <v>Bluetooth Speaker</v>
      </c>
      <c r="F6008" s="7" t="str">
        <f t="shared" ca="1" si="1305"/>
        <v>Third-Party Seller</v>
      </c>
      <c r="G6008" s="7" t="str">
        <f t="shared" ca="1" si="1306"/>
        <v>No</v>
      </c>
      <c r="H6008" s="7">
        <f t="shared" ca="1" si="1307"/>
        <v>35</v>
      </c>
      <c r="I6008" s="7">
        <f t="shared" ca="1" si="1308"/>
        <v>3</v>
      </c>
      <c r="J6008" s="7">
        <f t="shared" ca="1" si="1309"/>
        <v>39</v>
      </c>
      <c r="K6008" s="7">
        <f t="shared" ca="1" si="1310"/>
        <v>3</v>
      </c>
      <c r="L6008" s="7" t="str">
        <f t="shared" ca="1" si="1311"/>
        <v>UPI</v>
      </c>
      <c r="M6008" s="7" t="str">
        <f t="shared" ca="1" si="1312"/>
        <v>Canada</v>
      </c>
      <c r="N6008" s="8" t="str">
        <f t="shared" ca="1" si="1313"/>
        <v>Delivered</v>
      </c>
    </row>
    <row r="6009" spans="1:14" x14ac:dyDescent="0.35">
      <c r="A6009" s="5" t="str">
        <f t="shared" si="1314"/>
        <v>AMZ16009</v>
      </c>
      <c r="B6009" s="6">
        <f t="shared" ca="1" si="1315"/>
        <v>46003</v>
      </c>
      <c r="C6009" s="7" t="str">
        <f t="shared" ca="1" si="1302"/>
        <v>CUS22121</v>
      </c>
      <c r="D6009" s="7" t="str">
        <f t="shared" ca="1" si="1303"/>
        <v>Fashion</v>
      </c>
      <c r="E6009" s="7" t="str">
        <f t="shared" ca="1" si="1304"/>
        <v>Iphone Charger</v>
      </c>
      <c r="F6009" s="7" t="str">
        <f t="shared" ca="1" si="1305"/>
        <v>Amazon Fulfilled</v>
      </c>
      <c r="G6009" s="7" t="str">
        <f t="shared" ca="1" si="1306"/>
        <v>Yes</v>
      </c>
      <c r="H6009" s="7">
        <f t="shared" ca="1" si="1307"/>
        <v>372</v>
      </c>
      <c r="I6009" s="7">
        <f t="shared" ca="1" si="1308"/>
        <v>2</v>
      </c>
      <c r="J6009" s="7">
        <f t="shared" ca="1" si="1309"/>
        <v>9</v>
      </c>
      <c r="K6009" s="7">
        <f t="shared" ca="1" si="1310"/>
        <v>13</v>
      </c>
      <c r="L6009" s="7" t="str">
        <f t="shared" ca="1" si="1311"/>
        <v>Debit Card</v>
      </c>
      <c r="M6009" s="7" t="str">
        <f t="shared" ca="1" si="1312"/>
        <v>India</v>
      </c>
      <c r="N6009" s="8" t="str">
        <f t="shared" ca="1" si="1313"/>
        <v>Cancelled</v>
      </c>
    </row>
    <row r="6010" spans="1:14" x14ac:dyDescent="0.35">
      <c r="A6010" s="5" t="str">
        <f t="shared" si="1314"/>
        <v>AMZ16010</v>
      </c>
      <c r="B6010" s="6">
        <f t="shared" ca="1" si="1315"/>
        <v>45879</v>
      </c>
      <c r="C6010" s="7" t="str">
        <f t="shared" ca="1" si="1302"/>
        <v>CUS70968</v>
      </c>
      <c r="D6010" s="7" t="str">
        <f t="shared" ca="1" si="1303"/>
        <v>Sports</v>
      </c>
      <c r="E6010" s="7" t="str">
        <f t="shared" ca="1" si="1304"/>
        <v>Cotton T-Shirt</v>
      </c>
      <c r="F6010" s="7" t="str">
        <f t="shared" ca="1" si="1305"/>
        <v>Amazon Fulfilled</v>
      </c>
      <c r="G6010" s="7" t="str">
        <f t="shared" ca="1" si="1306"/>
        <v>No</v>
      </c>
      <c r="H6010" s="7">
        <f t="shared" ca="1" si="1307"/>
        <v>31</v>
      </c>
      <c r="I6010" s="7">
        <f t="shared" ca="1" si="1308"/>
        <v>1</v>
      </c>
      <c r="J6010" s="7">
        <f t="shared" ca="1" si="1309"/>
        <v>31</v>
      </c>
      <c r="K6010" s="7">
        <f t="shared" ca="1" si="1310"/>
        <v>13</v>
      </c>
      <c r="L6010" s="7" t="str">
        <f t="shared" ca="1" si="1311"/>
        <v>Debit Card</v>
      </c>
      <c r="M6010" s="7" t="str">
        <f t="shared" ca="1" si="1312"/>
        <v>India</v>
      </c>
      <c r="N6010" s="8" t="str">
        <f t="shared" ca="1" si="1313"/>
        <v>Cancelled</v>
      </c>
    </row>
    <row r="6011" spans="1:14" x14ac:dyDescent="0.35">
      <c r="A6011" s="5" t="str">
        <f t="shared" si="1314"/>
        <v>AMZ16011</v>
      </c>
      <c r="B6011" s="6">
        <f t="shared" ca="1" si="1315"/>
        <v>45853</v>
      </c>
      <c r="C6011" s="7" t="str">
        <f t="shared" ca="1" si="1302"/>
        <v>CUS93815</v>
      </c>
      <c r="D6011" s="7" t="str">
        <f t="shared" ca="1" si="1303"/>
        <v>Sports</v>
      </c>
      <c r="E6011" s="7" t="str">
        <f t="shared" ca="1" si="1304"/>
        <v>Face Cream</v>
      </c>
      <c r="F6011" s="7" t="str">
        <f t="shared" ca="1" si="1305"/>
        <v>Third-Party Seller</v>
      </c>
      <c r="G6011" s="7" t="str">
        <f t="shared" ca="1" si="1306"/>
        <v>Yes</v>
      </c>
      <c r="H6011" s="7">
        <f t="shared" ca="1" si="1307"/>
        <v>775</v>
      </c>
      <c r="I6011" s="7">
        <f t="shared" ca="1" si="1308"/>
        <v>4</v>
      </c>
      <c r="J6011" s="7">
        <f t="shared" ca="1" si="1309"/>
        <v>19</v>
      </c>
      <c r="K6011" s="7">
        <f t="shared" ca="1" si="1310"/>
        <v>8</v>
      </c>
      <c r="L6011" s="7" t="str">
        <f t="shared" ca="1" si="1311"/>
        <v>Amazon Pay</v>
      </c>
      <c r="M6011" s="7" t="str">
        <f t="shared" ca="1" si="1312"/>
        <v>Canada</v>
      </c>
      <c r="N6011" s="8" t="str">
        <f t="shared" ca="1" si="1313"/>
        <v>Delivered</v>
      </c>
    </row>
    <row r="6012" spans="1:14" x14ac:dyDescent="0.35">
      <c r="A6012" s="5" t="str">
        <f t="shared" si="1314"/>
        <v>AMZ16012</v>
      </c>
      <c r="B6012" s="6">
        <f t="shared" ca="1" si="1315"/>
        <v>45895</v>
      </c>
      <c r="C6012" s="7" t="str">
        <f t="shared" ca="1" si="1302"/>
        <v>CUS29252</v>
      </c>
      <c r="D6012" s="7" t="str">
        <f t="shared" ca="1" si="1303"/>
        <v>Books</v>
      </c>
      <c r="E6012" s="7" t="str">
        <f t="shared" ca="1" si="1304"/>
        <v>Air  Fryer</v>
      </c>
      <c r="F6012" s="7" t="str">
        <f t="shared" ca="1" si="1305"/>
        <v>Third-Party Seller</v>
      </c>
      <c r="G6012" s="7" t="str">
        <f t="shared" ca="1" si="1306"/>
        <v>Yes</v>
      </c>
      <c r="H6012" s="7">
        <f t="shared" ca="1" si="1307"/>
        <v>426</v>
      </c>
      <c r="I6012" s="7">
        <f t="shared" ca="1" si="1308"/>
        <v>2</v>
      </c>
      <c r="J6012" s="7">
        <f t="shared" ca="1" si="1309"/>
        <v>6</v>
      </c>
      <c r="K6012" s="7">
        <f t="shared" ca="1" si="1310"/>
        <v>13</v>
      </c>
      <c r="L6012" s="7" t="str">
        <f t="shared" ca="1" si="1311"/>
        <v>Debit Card</v>
      </c>
      <c r="M6012" s="7" t="str">
        <f t="shared" ca="1" si="1312"/>
        <v>USA</v>
      </c>
      <c r="N6012" s="8" t="str">
        <f t="shared" ca="1" si="1313"/>
        <v>Returned</v>
      </c>
    </row>
    <row r="6013" spans="1:14" x14ac:dyDescent="0.35">
      <c r="A6013" s="5" t="str">
        <f t="shared" si="1314"/>
        <v>AMZ16013</v>
      </c>
      <c r="B6013" s="6">
        <f t="shared" ca="1" si="1315"/>
        <v>45903</v>
      </c>
      <c r="C6013" s="7" t="str">
        <f t="shared" ca="1" si="1302"/>
        <v>CUS65723</v>
      </c>
      <c r="D6013" s="7" t="str">
        <f t="shared" ca="1" si="1303"/>
        <v>Fashion</v>
      </c>
      <c r="E6013" s="7" t="str">
        <f t="shared" ca="1" si="1304"/>
        <v>Air  Fryer</v>
      </c>
      <c r="F6013" s="7" t="str">
        <f t="shared" ca="1" si="1305"/>
        <v>Third-Party Seller</v>
      </c>
      <c r="G6013" s="7" t="str">
        <f t="shared" ca="1" si="1306"/>
        <v>Yes</v>
      </c>
      <c r="H6013" s="7">
        <f t="shared" ca="1" si="1307"/>
        <v>777</v>
      </c>
      <c r="I6013" s="7">
        <f t="shared" ca="1" si="1308"/>
        <v>3</v>
      </c>
      <c r="J6013" s="7">
        <f t="shared" ca="1" si="1309"/>
        <v>32</v>
      </c>
      <c r="K6013" s="7">
        <f t="shared" ca="1" si="1310"/>
        <v>9</v>
      </c>
      <c r="L6013" s="7" t="str">
        <f t="shared" ca="1" si="1311"/>
        <v>Amazon Pay</v>
      </c>
      <c r="M6013" s="7" t="str">
        <f t="shared" ca="1" si="1312"/>
        <v>Canada</v>
      </c>
      <c r="N6013" s="8" t="str">
        <f t="shared" ca="1" si="1313"/>
        <v>Cancelled</v>
      </c>
    </row>
    <row r="6014" spans="1:14" x14ac:dyDescent="0.35">
      <c r="A6014" s="5" t="str">
        <f t="shared" si="1314"/>
        <v>AMZ16014</v>
      </c>
      <c r="B6014" s="6">
        <f t="shared" ca="1" si="1315"/>
        <v>45976</v>
      </c>
      <c r="C6014" s="7" t="str">
        <f t="shared" ca="1" si="1302"/>
        <v>CUS14649</v>
      </c>
      <c r="D6014" s="7" t="str">
        <f t="shared" ca="1" si="1303"/>
        <v>Sports</v>
      </c>
      <c r="E6014" s="7" t="str">
        <f t="shared" ca="1" si="1304"/>
        <v>Yoga Mat</v>
      </c>
      <c r="F6014" s="7" t="str">
        <f t="shared" ca="1" si="1305"/>
        <v>Amazon Fulfilled</v>
      </c>
      <c r="G6014" s="7" t="str">
        <f t="shared" ca="1" si="1306"/>
        <v>Yes</v>
      </c>
      <c r="H6014" s="7">
        <f t="shared" ca="1" si="1307"/>
        <v>480</v>
      </c>
      <c r="I6014" s="7">
        <f t="shared" ca="1" si="1308"/>
        <v>2</v>
      </c>
      <c r="J6014" s="7">
        <f t="shared" ca="1" si="1309"/>
        <v>32</v>
      </c>
      <c r="K6014" s="7">
        <f t="shared" ca="1" si="1310"/>
        <v>14</v>
      </c>
      <c r="L6014" s="7" t="str">
        <f t="shared" ca="1" si="1311"/>
        <v>Amazon Pay</v>
      </c>
      <c r="M6014" s="7" t="str">
        <f t="shared" ca="1" si="1312"/>
        <v>USA</v>
      </c>
      <c r="N6014" s="8" t="str">
        <f t="shared" ca="1" si="1313"/>
        <v>Delivered</v>
      </c>
    </row>
    <row r="6015" spans="1:14" x14ac:dyDescent="0.35">
      <c r="A6015" s="5" t="str">
        <f t="shared" si="1314"/>
        <v>AMZ16015</v>
      </c>
      <c r="B6015" s="6">
        <f t="shared" ca="1" si="1315"/>
        <v>46017</v>
      </c>
      <c r="C6015" s="7" t="str">
        <f t="shared" ca="1" si="1302"/>
        <v>CUS36867</v>
      </c>
      <c r="D6015" s="7" t="str">
        <f t="shared" ca="1" si="1303"/>
        <v>Beauty</v>
      </c>
      <c r="E6015" s="7" t="str">
        <f t="shared" ca="1" si="1304"/>
        <v>Bluetooth Speaker</v>
      </c>
      <c r="F6015" s="7" t="str">
        <f t="shared" ca="1" si="1305"/>
        <v>Amazon Fulfilled</v>
      </c>
      <c r="G6015" s="7" t="str">
        <f t="shared" ca="1" si="1306"/>
        <v>Yes</v>
      </c>
      <c r="H6015" s="7">
        <f t="shared" ca="1" si="1307"/>
        <v>237</v>
      </c>
      <c r="I6015" s="7">
        <f t="shared" ca="1" si="1308"/>
        <v>3</v>
      </c>
      <c r="J6015" s="7">
        <f t="shared" ca="1" si="1309"/>
        <v>5</v>
      </c>
      <c r="K6015" s="7">
        <f t="shared" ca="1" si="1310"/>
        <v>5</v>
      </c>
      <c r="L6015" s="7" t="str">
        <f t="shared" ca="1" si="1311"/>
        <v>Net Banking</v>
      </c>
      <c r="M6015" s="7" t="str">
        <f t="shared" ca="1" si="1312"/>
        <v>India</v>
      </c>
      <c r="N6015" s="8" t="str">
        <f t="shared" ca="1" si="1313"/>
        <v>Delivered</v>
      </c>
    </row>
    <row r="6016" spans="1:14" x14ac:dyDescent="0.35">
      <c r="A6016" s="5" t="str">
        <f t="shared" si="1314"/>
        <v>AMZ16016</v>
      </c>
      <c r="B6016" s="6">
        <f t="shared" ca="1" si="1315"/>
        <v>45882</v>
      </c>
      <c r="C6016" s="7" t="str">
        <f t="shared" ca="1" si="1302"/>
        <v>CUS75044</v>
      </c>
      <c r="D6016" s="7" t="str">
        <f t="shared" ca="1" si="1303"/>
        <v>Fashion</v>
      </c>
      <c r="E6016" s="7" t="str">
        <f t="shared" ca="1" si="1304"/>
        <v>Air  Fryer</v>
      </c>
      <c r="F6016" s="7" t="str">
        <f t="shared" ca="1" si="1305"/>
        <v>Third-Party Seller</v>
      </c>
      <c r="G6016" s="7" t="str">
        <f t="shared" ca="1" si="1306"/>
        <v>No</v>
      </c>
      <c r="H6016" s="7">
        <f t="shared" ca="1" si="1307"/>
        <v>19</v>
      </c>
      <c r="I6016" s="7">
        <f t="shared" ca="1" si="1308"/>
        <v>1</v>
      </c>
      <c r="J6016" s="7">
        <f t="shared" ca="1" si="1309"/>
        <v>18</v>
      </c>
      <c r="K6016" s="7">
        <f t="shared" ca="1" si="1310"/>
        <v>3</v>
      </c>
      <c r="L6016" s="7" t="str">
        <f t="shared" ca="1" si="1311"/>
        <v>Credit Card</v>
      </c>
      <c r="M6016" s="7" t="str">
        <f t="shared" ca="1" si="1312"/>
        <v>India</v>
      </c>
      <c r="N6016" s="8" t="str">
        <f t="shared" ca="1" si="1313"/>
        <v>Delivered</v>
      </c>
    </row>
    <row r="6017" spans="1:14" x14ac:dyDescent="0.35">
      <c r="A6017" s="5" t="str">
        <f t="shared" si="1314"/>
        <v>AMZ16017</v>
      </c>
      <c r="B6017" s="6">
        <f t="shared" ca="1" si="1315"/>
        <v>45916</v>
      </c>
      <c r="C6017" s="7" t="str">
        <f t="shared" ca="1" si="1302"/>
        <v>CUS57428</v>
      </c>
      <c r="D6017" s="7" t="str">
        <f t="shared" ca="1" si="1303"/>
        <v>Home &amp; Kitchen</v>
      </c>
      <c r="E6017" s="7" t="str">
        <f t="shared" ca="1" si="1304"/>
        <v>Face Cream</v>
      </c>
      <c r="F6017" s="7" t="str">
        <f t="shared" ca="1" si="1305"/>
        <v>Amazon Fulfilled</v>
      </c>
      <c r="G6017" s="7" t="str">
        <f t="shared" ca="1" si="1306"/>
        <v>Yes</v>
      </c>
      <c r="H6017" s="7">
        <f t="shared" ca="1" si="1307"/>
        <v>305</v>
      </c>
      <c r="I6017" s="7">
        <f t="shared" ca="1" si="1308"/>
        <v>1</v>
      </c>
      <c r="J6017" s="7">
        <f t="shared" ca="1" si="1309"/>
        <v>21</v>
      </c>
      <c r="K6017" s="7">
        <f t="shared" ca="1" si="1310"/>
        <v>9</v>
      </c>
      <c r="L6017" s="7" t="str">
        <f t="shared" ca="1" si="1311"/>
        <v>Credit Card</v>
      </c>
      <c r="M6017" s="7" t="str">
        <f t="shared" ca="1" si="1312"/>
        <v>USA</v>
      </c>
      <c r="N6017" s="8" t="str">
        <f t="shared" ca="1" si="1313"/>
        <v>Returned</v>
      </c>
    </row>
    <row r="6018" spans="1:14" x14ac:dyDescent="0.35">
      <c r="A6018" s="5" t="str">
        <f t="shared" si="1314"/>
        <v>AMZ16018</v>
      </c>
      <c r="B6018" s="6">
        <f t="shared" ca="1" si="1315"/>
        <v>46002</v>
      </c>
      <c r="C6018" s="7" t="str">
        <f t="shared" ref="C6018:C6081" ca="1" si="1316">"CUS"&amp;RANDBETWEEN(10000,99999)</f>
        <v>CUS38775</v>
      </c>
      <c r="D6018" s="7" t="str">
        <f t="shared" ref="D6018:D6081" ca="1" si="1317">CHOOSE(RANDBETWEEN(1,6),"Electronics","Fashion","Home &amp; Kitchen","Beauty","Books","Sports")</f>
        <v>Fashion</v>
      </c>
      <c r="E6018" s="7" t="str">
        <f t="shared" ref="E6018:E6081" ca="1" si="1318">CHOOSE(RANDBETWEEN(1,10),"Iphone Charger","Bluetooth Speaker","Running Shoes","Cotton T-Shirt","Air  Fryer","Face Cream","Yoga Mat","Smart Watch","Noise Cancelling Headphones","Water Bottle")</f>
        <v>Air  Fryer</v>
      </c>
      <c r="F6018" s="7" t="str">
        <f t="shared" ref="F6018:F6081" ca="1" si="1319">CHOOSE(RANDBETWEEN(1,2),"Amazon Fulfilled","Third-Party Seller")</f>
        <v>Third-Party Seller</v>
      </c>
      <c r="G6018" s="7" t="str">
        <f t="shared" ref="G6018:G6081" ca="1" si="1320">CHOOSE(RANDBETWEEN(1,2),"Yes","No")</f>
        <v>No</v>
      </c>
      <c r="H6018" s="7">
        <f t="shared" ref="H6018:H6081" ca="1" si="1321">RANDBETWEEN(8,800)</f>
        <v>304</v>
      </c>
      <c r="I6018" s="7">
        <f t="shared" ref="I6018:I6081" ca="1" si="1322">RANDBETWEEN(1,4)</f>
        <v>1</v>
      </c>
      <c r="J6018" s="7">
        <f t="shared" ref="J6018:J6081" ca="1" si="1323">RANDBETWEEN(0,40)</f>
        <v>25</v>
      </c>
      <c r="K6018" s="7">
        <f t="shared" ref="K6018:K6081" ca="1" si="1324">IF(J6018="Yes",0,RANDBETWEEN(3,15))</f>
        <v>5</v>
      </c>
      <c r="L6018" s="7" t="str">
        <f t="shared" ref="L6018:L6081" ca="1" si="1325">CHOOSE(RANDBETWEEN(1,5),"Credit Card","Debit Card","UPI","Net Banking","Amazon Pay")</f>
        <v>Credit Card</v>
      </c>
      <c r="M6018" s="7" t="str">
        <f t="shared" ref="M6018:M6081" ca="1" si="1326">CHOOSE(RANDBETWEEN(1,4),"USA","India","UK","Canada")</f>
        <v>USA</v>
      </c>
      <c r="N6018" s="8" t="str">
        <f t="shared" ref="N6018:N6081" ca="1" si="1327">CHOOSE(RANDBETWEEN(1,5),"Delivered","Delivered","Delivered","Returned","Cancelled")</f>
        <v>Returned</v>
      </c>
    </row>
    <row r="6019" spans="1:14" x14ac:dyDescent="0.35">
      <c r="A6019" s="5" t="str">
        <f t="shared" ref="A6019:A6082" si="1328">"AMZ"&amp;10000+ROW()</f>
        <v>AMZ16019</v>
      </c>
      <c r="B6019" s="6">
        <f t="shared" ref="B6019:B6082" ca="1" si="1329">RANDBETWEEN(DATE(2025,7,1), DATE(2025,12,31))</f>
        <v>45843</v>
      </c>
      <c r="C6019" s="7" t="str">
        <f t="shared" ca="1" si="1316"/>
        <v>CUS46742</v>
      </c>
      <c r="D6019" s="7" t="str">
        <f t="shared" ca="1" si="1317"/>
        <v>Sports</v>
      </c>
      <c r="E6019" s="7" t="str">
        <f t="shared" ca="1" si="1318"/>
        <v>Cotton T-Shirt</v>
      </c>
      <c r="F6019" s="7" t="str">
        <f t="shared" ca="1" si="1319"/>
        <v>Amazon Fulfilled</v>
      </c>
      <c r="G6019" s="7" t="str">
        <f t="shared" ca="1" si="1320"/>
        <v>No</v>
      </c>
      <c r="H6019" s="7">
        <f t="shared" ca="1" si="1321"/>
        <v>116</v>
      </c>
      <c r="I6019" s="7">
        <f t="shared" ca="1" si="1322"/>
        <v>2</v>
      </c>
      <c r="J6019" s="7">
        <f t="shared" ca="1" si="1323"/>
        <v>16</v>
      </c>
      <c r="K6019" s="7">
        <f t="shared" ca="1" si="1324"/>
        <v>3</v>
      </c>
      <c r="L6019" s="7" t="str">
        <f t="shared" ca="1" si="1325"/>
        <v>Amazon Pay</v>
      </c>
      <c r="M6019" s="7" t="str">
        <f t="shared" ca="1" si="1326"/>
        <v>India</v>
      </c>
      <c r="N6019" s="8" t="str">
        <f t="shared" ca="1" si="1327"/>
        <v>Cancelled</v>
      </c>
    </row>
    <row r="6020" spans="1:14" x14ac:dyDescent="0.35">
      <c r="A6020" s="5" t="str">
        <f t="shared" si="1328"/>
        <v>AMZ16020</v>
      </c>
      <c r="B6020" s="6">
        <f t="shared" ca="1" si="1329"/>
        <v>45988</v>
      </c>
      <c r="C6020" s="7" t="str">
        <f t="shared" ca="1" si="1316"/>
        <v>CUS70906</v>
      </c>
      <c r="D6020" s="7" t="str">
        <f t="shared" ca="1" si="1317"/>
        <v>Sports</v>
      </c>
      <c r="E6020" s="7" t="str">
        <f t="shared" ca="1" si="1318"/>
        <v>Bluetooth Speaker</v>
      </c>
      <c r="F6020" s="7" t="str">
        <f t="shared" ca="1" si="1319"/>
        <v>Third-Party Seller</v>
      </c>
      <c r="G6020" s="7" t="str">
        <f t="shared" ca="1" si="1320"/>
        <v>Yes</v>
      </c>
      <c r="H6020" s="7">
        <f t="shared" ca="1" si="1321"/>
        <v>68</v>
      </c>
      <c r="I6020" s="7">
        <f t="shared" ca="1" si="1322"/>
        <v>3</v>
      </c>
      <c r="J6020" s="7">
        <f t="shared" ca="1" si="1323"/>
        <v>38</v>
      </c>
      <c r="K6020" s="7">
        <f t="shared" ca="1" si="1324"/>
        <v>5</v>
      </c>
      <c r="L6020" s="7" t="str">
        <f t="shared" ca="1" si="1325"/>
        <v>UPI</v>
      </c>
      <c r="M6020" s="7" t="str">
        <f t="shared" ca="1" si="1326"/>
        <v>USA</v>
      </c>
      <c r="N6020" s="8" t="str">
        <f t="shared" ca="1" si="1327"/>
        <v>Delivered</v>
      </c>
    </row>
    <row r="6021" spans="1:14" x14ac:dyDescent="0.35">
      <c r="A6021" s="5" t="str">
        <f t="shared" si="1328"/>
        <v>AMZ16021</v>
      </c>
      <c r="B6021" s="6">
        <f t="shared" ca="1" si="1329"/>
        <v>45952</v>
      </c>
      <c r="C6021" s="7" t="str">
        <f t="shared" ca="1" si="1316"/>
        <v>CUS80372</v>
      </c>
      <c r="D6021" s="7" t="str">
        <f t="shared" ca="1" si="1317"/>
        <v>Beauty</v>
      </c>
      <c r="E6021" s="7" t="str">
        <f t="shared" ca="1" si="1318"/>
        <v>Face Cream</v>
      </c>
      <c r="F6021" s="7" t="str">
        <f t="shared" ca="1" si="1319"/>
        <v>Amazon Fulfilled</v>
      </c>
      <c r="G6021" s="7" t="str">
        <f t="shared" ca="1" si="1320"/>
        <v>Yes</v>
      </c>
      <c r="H6021" s="7">
        <f t="shared" ca="1" si="1321"/>
        <v>465</v>
      </c>
      <c r="I6021" s="7">
        <f t="shared" ca="1" si="1322"/>
        <v>2</v>
      </c>
      <c r="J6021" s="7">
        <f t="shared" ca="1" si="1323"/>
        <v>2</v>
      </c>
      <c r="K6021" s="7">
        <f t="shared" ca="1" si="1324"/>
        <v>9</v>
      </c>
      <c r="L6021" s="7" t="str">
        <f t="shared" ca="1" si="1325"/>
        <v>Amazon Pay</v>
      </c>
      <c r="M6021" s="7" t="str">
        <f t="shared" ca="1" si="1326"/>
        <v>UK</v>
      </c>
      <c r="N6021" s="8" t="str">
        <f t="shared" ca="1" si="1327"/>
        <v>Delivered</v>
      </c>
    </row>
    <row r="6022" spans="1:14" x14ac:dyDescent="0.35">
      <c r="A6022" s="5" t="str">
        <f t="shared" si="1328"/>
        <v>AMZ16022</v>
      </c>
      <c r="B6022" s="6">
        <f t="shared" ca="1" si="1329"/>
        <v>45990</v>
      </c>
      <c r="C6022" s="7" t="str">
        <f t="shared" ca="1" si="1316"/>
        <v>CUS51865</v>
      </c>
      <c r="D6022" s="7" t="str">
        <f t="shared" ca="1" si="1317"/>
        <v>Home &amp; Kitchen</v>
      </c>
      <c r="E6022" s="7" t="str">
        <f t="shared" ca="1" si="1318"/>
        <v>Yoga Mat</v>
      </c>
      <c r="F6022" s="7" t="str">
        <f t="shared" ca="1" si="1319"/>
        <v>Amazon Fulfilled</v>
      </c>
      <c r="G6022" s="7" t="str">
        <f t="shared" ca="1" si="1320"/>
        <v>Yes</v>
      </c>
      <c r="H6022" s="7">
        <f t="shared" ca="1" si="1321"/>
        <v>694</v>
      </c>
      <c r="I6022" s="7">
        <f t="shared" ca="1" si="1322"/>
        <v>1</v>
      </c>
      <c r="J6022" s="7">
        <f t="shared" ca="1" si="1323"/>
        <v>1</v>
      </c>
      <c r="K6022" s="7">
        <f t="shared" ca="1" si="1324"/>
        <v>14</v>
      </c>
      <c r="L6022" s="7" t="str">
        <f t="shared" ca="1" si="1325"/>
        <v>Net Banking</v>
      </c>
      <c r="M6022" s="7" t="str">
        <f t="shared" ca="1" si="1326"/>
        <v>UK</v>
      </c>
      <c r="N6022" s="8" t="str">
        <f t="shared" ca="1" si="1327"/>
        <v>Cancelled</v>
      </c>
    </row>
    <row r="6023" spans="1:14" x14ac:dyDescent="0.35">
      <c r="A6023" s="5" t="str">
        <f t="shared" si="1328"/>
        <v>AMZ16023</v>
      </c>
      <c r="B6023" s="6">
        <f t="shared" ca="1" si="1329"/>
        <v>45910</v>
      </c>
      <c r="C6023" s="7" t="str">
        <f t="shared" ca="1" si="1316"/>
        <v>CUS82835</v>
      </c>
      <c r="D6023" s="7" t="str">
        <f t="shared" ca="1" si="1317"/>
        <v>Home &amp; Kitchen</v>
      </c>
      <c r="E6023" s="7" t="str">
        <f t="shared" ca="1" si="1318"/>
        <v>Running Shoes</v>
      </c>
      <c r="F6023" s="7" t="str">
        <f t="shared" ca="1" si="1319"/>
        <v>Amazon Fulfilled</v>
      </c>
      <c r="G6023" s="7" t="str">
        <f t="shared" ca="1" si="1320"/>
        <v>No</v>
      </c>
      <c r="H6023" s="7">
        <f t="shared" ca="1" si="1321"/>
        <v>177</v>
      </c>
      <c r="I6023" s="7">
        <f t="shared" ca="1" si="1322"/>
        <v>2</v>
      </c>
      <c r="J6023" s="7">
        <f t="shared" ca="1" si="1323"/>
        <v>38</v>
      </c>
      <c r="K6023" s="7">
        <f t="shared" ca="1" si="1324"/>
        <v>11</v>
      </c>
      <c r="L6023" s="7" t="str">
        <f t="shared" ca="1" si="1325"/>
        <v>UPI</v>
      </c>
      <c r="M6023" s="7" t="str">
        <f t="shared" ca="1" si="1326"/>
        <v>India</v>
      </c>
      <c r="N6023" s="8" t="str">
        <f t="shared" ca="1" si="1327"/>
        <v>Delivered</v>
      </c>
    </row>
    <row r="6024" spans="1:14" x14ac:dyDescent="0.35">
      <c r="A6024" s="5" t="str">
        <f t="shared" si="1328"/>
        <v>AMZ16024</v>
      </c>
      <c r="B6024" s="6">
        <f t="shared" ca="1" si="1329"/>
        <v>46005</v>
      </c>
      <c r="C6024" s="7" t="str">
        <f t="shared" ca="1" si="1316"/>
        <v>CUS33051</v>
      </c>
      <c r="D6024" s="7" t="str">
        <f t="shared" ca="1" si="1317"/>
        <v>Home &amp; Kitchen</v>
      </c>
      <c r="E6024" s="7" t="str">
        <f t="shared" ca="1" si="1318"/>
        <v>Noise Cancelling Headphones</v>
      </c>
      <c r="F6024" s="7" t="str">
        <f t="shared" ca="1" si="1319"/>
        <v>Third-Party Seller</v>
      </c>
      <c r="G6024" s="7" t="str">
        <f t="shared" ca="1" si="1320"/>
        <v>No</v>
      </c>
      <c r="H6024" s="7">
        <f t="shared" ca="1" si="1321"/>
        <v>528</v>
      </c>
      <c r="I6024" s="7">
        <f t="shared" ca="1" si="1322"/>
        <v>3</v>
      </c>
      <c r="J6024" s="7">
        <f t="shared" ca="1" si="1323"/>
        <v>4</v>
      </c>
      <c r="K6024" s="7">
        <f t="shared" ca="1" si="1324"/>
        <v>13</v>
      </c>
      <c r="L6024" s="7" t="str">
        <f t="shared" ca="1" si="1325"/>
        <v>Debit Card</v>
      </c>
      <c r="M6024" s="7" t="str">
        <f t="shared" ca="1" si="1326"/>
        <v>India</v>
      </c>
      <c r="N6024" s="8" t="str">
        <f t="shared" ca="1" si="1327"/>
        <v>Delivered</v>
      </c>
    </row>
    <row r="6025" spans="1:14" x14ac:dyDescent="0.35">
      <c r="A6025" s="5" t="str">
        <f t="shared" si="1328"/>
        <v>AMZ16025</v>
      </c>
      <c r="B6025" s="6">
        <f t="shared" ca="1" si="1329"/>
        <v>45968</v>
      </c>
      <c r="C6025" s="7" t="str">
        <f t="shared" ca="1" si="1316"/>
        <v>CUS25828</v>
      </c>
      <c r="D6025" s="7" t="str">
        <f t="shared" ca="1" si="1317"/>
        <v>Beauty</v>
      </c>
      <c r="E6025" s="7" t="str">
        <f t="shared" ca="1" si="1318"/>
        <v>Bluetooth Speaker</v>
      </c>
      <c r="F6025" s="7" t="str">
        <f t="shared" ca="1" si="1319"/>
        <v>Amazon Fulfilled</v>
      </c>
      <c r="G6025" s="7" t="str">
        <f t="shared" ca="1" si="1320"/>
        <v>Yes</v>
      </c>
      <c r="H6025" s="7">
        <f t="shared" ca="1" si="1321"/>
        <v>574</v>
      </c>
      <c r="I6025" s="7">
        <f t="shared" ca="1" si="1322"/>
        <v>3</v>
      </c>
      <c r="J6025" s="7">
        <f t="shared" ca="1" si="1323"/>
        <v>13</v>
      </c>
      <c r="K6025" s="7">
        <f t="shared" ca="1" si="1324"/>
        <v>14</v>
      </c>
      <c r="L6025" s="7" t="str">
        <f t="shared" ca="1" si="1325"/>
        <v>Debit Card</v>
      </c>
      <c r="M6025" s="7" t="str">
        <f t="shared" ca="1" si="1326"/>
        <v>Canada</v>
      </c>
      <c r="N6025" s="8" t="str">
        <f t="shared" ca="1" si="1327"/>
        <v>Delivered</v>
      </c>
    </row>
    <row r="6026" spans="1:14" x14ac:dyDescent="0.35">
      <c r="A6026" s="5" t="str">
        <f t="shared" si="1328"/>
        <v>AMZ16026</v>
      </c>
      <c r="B6026" s="6">
        <f t="shared" ca="1" si="1329"/>
        <v>45946</v>
      </c>
      <c r="C6026" s="7" t="str">
        <f t="shared" ca="1" si="1316"/>
        <v>CUS76294</v>
      </c>
      <c r="D6026" s="7" t="str">
        <f t="shared" ca="1" si="1317"/>
        <v>Books</v>
      </c>
      <c r="E6026" s="7" t="str">
        <f t="shared" ca="1" si="1318"/>
        <v>Running Shoes</v>
      </c>
      <c r="F6026" s="7" t="str">
        <f t="shared" ca="1" si="1319"/>
        <v>Third-Party Seller</v>
      </c>
      <c r="G6026" s="7" t="str">
        <f t="shared" ca="1" si="1320"/>
        <v>No</v>
      </c>
      <c r="H6026" s="7">
        <f t="shared" ca="1" si="1321"/>
        <v>758</v>
      </c>
      <c r="I6026" s="7">
        <f t="shared" ca="1" si="1322"/>
        <v>2</v>
      </c>
      <c r="J6026" s="7">
        <f t="shared" ca="1" si="1323"/>
        <v>27</v>
      </c>
      <c r="K6026" s="7">
        <f t="shared" ca="1" si="1324"/>
        <v>6</v>
      </c>
      <c r="L6026" s="7" t="str">
        <f t="shared" ca="1" si="1325"/>
        <v>Credit Card</v>
      </c>
      <c r="M6026" s="7" t="str">
        <f t="shared" ca="1" si="1326"/>
        <v>Canada</v>
      </c>
      <c r="N6026" s="8" t="str">
        <f t="shared" ca="1" si="1327"/>
        <v>Delivered</v>
      </c>
    </row>
    <row r="6027" spans="1:14" x14ac:dyDescent="0.35">
      <c r="A6027" s="5" t="str">
        <f t="shared" si="1328"/>
        <v>AMZ16027</v>
      </c>
      <c r="B6027" s="6">
        <f t="shared" ca="1" si="1329"/>
        <v>45859</v>
      </c>
      <c r="C6027" s="7" t="str">
        <f t="shared" ca="1" si="1316"/>
        <v>CUS30503</v>
      </c>
      <c r="D6027" s="7" t="str">
        <f t="shared" ca="1" si="1317"/>
        <v>Fashion</v>
      </c>
      <c r="E6027" s="7" t="str">
        <f t="shared" ca="1" si="1318"/>
        <v>Running Shoes</v>
      </c>
      <c r="F6027" s="7" t="str">
        <f t="shared" ca="1" si="1319"/>
        <v>Third-Party Seller</v>
      </c>
      <c r="G6027" s="7" t="str">
        <f t="shared" ca="1" si="1320"/>
        <v>Yes</v>
      </c>
      <c r="H6027" s="7">
        <f t="shared" ca="1" si="1321"/>
        <v>690</v>
      </c>
      <c r="I6027" s="7">
        <f t="shared" ca="1" si="1322"/>
        <v>4</v>
      </c>
      <c r="J6027" s="7">
        <f t="shared" ca="1" si="1323"/>
        <v>1</v>
      </c>
      <c r="K6027" s="7">
        <f t="shared" ca="1" si="1324"/>
        <v>12</v>
      </c>
      <c r="L6027" s="7" t="str">
        <f t="shared" ca="1" si="1325"/>
        <v>Net Banking</v>
      </c>
      <c r="M6027" s="7" t="str">
        <f t="shared" ca="1" si="1326"/>
        <v>USA</v>
      </c>
      <c r="N6027" s="8" t="str">
        <f t="shared" ca="1" si="1327"/>
        <v>Delivered</v>
      </c>
    </row>
    <row r="6028" spans="1:14" x14ac:dyDescent="0.35">
      <c r="A6028" s="5" t="str">
        <f t="shared" si="1328"/>
        <v>AMZ16028</v>
      </c>
      <c r="B6028" s="6">
        <f t="shared" ca="1" si="1329"/>
        <v>45999</v>
      </c>
      <c r="C6028" s="7" t="str">
        <f t="shared" ca="1" si="1316"/>
        <v>CUS56212</v>
      </c>
      <c r="D6028" s="7" t="str">
        <f t="shared" ca="1" si="1317"/>
        <v>Electronics</v>
      </c>
      <c r="E6028" s="7" t="str">
        <f t="shared" ca="1" si="1318"/>
        <v>Face Cream</v>
      </c>
      <c r="F6028" s="7" t="str">
        <f t="shared" ca="1" si="1319"/>
        <v>Amazon Fulfilled</v>
      </c>
      <c r="G6028" s="7" t="str">
        <f t="shared" ca="1" si="1320"/>
        <v>Yes</v>
      </c>
      <c r="H6028" s="7">
        <f t="shared" ca="1" si="1321"/>
        <v>585</v>
      </c>
      <c r="I6028" s="7">
        <f t="shared" ca="1" si="1322"/>
        <v>4</v>
      </c>
      <c r="J6028" s="7">
        <f t="shared" ca="1" si="1323"/>
        <v>0</v>
      </c>
      <c r="K6028" s="7">
        <f t="shared" ca="1" si="1324"/>
        <v>7</v>
      </c>
      <c r="L6028" s="7" t="str">
        <f t="shared" ca="1" si="1325"/>
        <v>Debit Card</v>
      </c>
      <c r="M6028" s="7" t="str">
        <f t="shared" ca="1" si="1326"/>
        <v>India</v>
      </c>
      <c r="N6028" s="8" t="str">
        <f t="shared" ca="1" si="1327"/>
        <v>Delivered</v>
      </c>
    </row>
    <row r="6029" spans="1:14" x14ac:dyDescent="0.35">
      <c r="A6029" s="5" t="str">
        <f t="shared" si="1328"/>
        <v>AMZ16029</v>
      </c>
      <c r="B6029" s="6">
        <f t="shared" ca="1" si="1329"/>
        <v>45945</v>
      </c>
      <c r="C6029" s="7" t="str">
        <f t="shared" ca="1" si="1316"/>
        <v>CUS97710</v>
      </c>
      <c r="D6029" s="7" t="str">
        <f t="shared" ca="1" si="1317"/>
        <v>Fashion</v>
      </c>
      <c r="E6029" s="7" t="str">
        <f t="shared" ca="1" si="1318"/>
        <v>Running Shoes</v>
      </c>
      <c r="F6029" s="7" t="str">
        <f t="shared" ca="1" si="1319"/>
        <v>Third-Party Seller</v>
      </c>
      <c r="G6029" s="7" t="str">
        <f t="shared" ca="1" si="1320"/>
        <v>No</v>
      </c>
      <c r="H6029" s="7">
        <f t="shared" ca="1" si="1321"/>
        <v>546</v>
      </c>
      <c r="I6029" s="7">
        <f t="shared" ca="1" si="1322"/>
        <v>4</v>
      </c>
      <c r="J6029" s="7">
        <f t="shared" ca="1" si="1323"/>
        <v>3</v>
      </c>
      <c r="K6029" s="7">
        <f t="shared" ca="1" si="1324"/>
        <v>5</v>
      </c>
      <c r="L6029" s="7" t="str">
        <f t="shared" ca="1" si="1325"/>
        <v>Debit Card</v>
      </c>
      <c r="M6029" s="7" t="str">
        <f t="shared" ca="1" si="1326"/>
        <v>UK</v>
      </c>
      <c r="N6029" s="8" t="str">
        <f t="shared" ca="1" si="1327"/>
        <v>Returned</v>
      </c>
    </row>
    <row r="6030" spans="1:14" x14ac:dyDescent="0.35">
      <c r="A6030" s="5" t="str">
        <f t="shared" si="1328"/>
        <v>AMZ16030</v>
      </c>
      <c r="B6030" s="6">
        <f t="shared" ca="1" si="1329"/>
        <v>45959</v>
      </c>
      <c r="C6030" s="7" t="str">
        <f t="shared" ca="1" si="1316"/>
        <v>CUS66052</v>
      </c>
      <c r="D6030" s="7" t="str">
        <f t="shared" ca="1" si="1317"/>
        <v>Home &amp; Kitchen</v>
      </c>
      <c r="E6030" s="7" t="str">
        <f t="shared" ca="1" si="1318"/>
        <v>Face Cream</v>
      </c>
      <c r="F6030" s="7" t="str">
        <f t="shared" ca="1" si="1319"/>
        <v>Third-Party Seller</v>
      </c>
      <c r="G6030" s="7" t="str">
        <f t="shared" ca="1" si="1320"/>
        <v>Yes</v>
      </c>
      <c r="H6030" s="7">
        <f t="shared" ca="1" si="1321"/>
        <v>761</v>
      </c>
      <c r="I6030" s="7">
        <f t="shared" ca="1" si="1322"/>
        <v>1</v>
      </c>
      <c r="J6030" s="7">
        <f t="shared" ca="1" si="1323"/>
        <v>10</v>
      </c>
      <c r="K6030" s="7">
        <f t="shared" ca="1" si="1324"/>
        <v>3</v>
      </c>
      <c r="L6030" s="7" t="str">
        <f t="shared" ca="1" si="1325"/>
        <v>UPI</v>
      </c>
      <c r="M6030" s="7" t="str">
        <f t="shared" ca="1" si="1326"/>
        <v>India</v>
      </c>
      <c r="N6030" s="8" t="str">
        <f t="shared" ca="1" si="1327"/>
        <v>Delivered</v>
      </c>
    </row>
    <row r="6031" spans="1:14" x14ac:dyDescent="0.35">
      <c r="A6031" s="5" t="str">
        <f t="shared" si="1328"/>
        <v>AMZ16031</v>
      </c>
      <c r="B6031" s="6">
        <f t="shared" ca="1" si="1329"/>
        <v>45854</v>
      </c>
      <c r="C6031" s="7" t="str">
        <f t="shared" ca="1" si="1316"/>
        <v>CUS62398</v>
      </c>
      <c r="D6031" s="7" t="str">
        <f t="shared" ca="1" si="1317"/>
        <v>Fashion</v>
      </c>
      <c r="E6031" s="7" t="str">
        <f t="shared" ca="1" si="1318"/>
        <v>Bluetooth Speaker</v>
      </c>
      <c r="F6031" s="7" t="str">
        <f t="shared" ca="1" si="1319"/>
        <v>Amazon Fulfilled</v>
      </c>
      <c r="G6031" s="7" t="str">
        <f t="shared" ca="1" si="1320"/>
        <v>Yes</v>
      </c>
      <c r="H6031" s="7">
        <f t="shared" ca="1" si="1321"/>
        <v>478</v>
      </c>
      <c r="I6031" s="7">
        <f t="shared" ca="1" si="1322"/>
        <v>1</v>
      </c>
      <c r="J6031" s="7">
        <f t="shared" ca="1" si="1323"/>
        <v>6</v>
      </c>
      <c r="K6031" s="7">
        <f t="shared" ca="1" si="1324"/>
        <v>14</v>
      </c>
      <c r="L6031" s="7" t="str">
        <f t="shared" ca="1" si="1325"/>
        <v>Credit Card</v>
      </c>
      <c r="M6031" s="7" t="str">
        <f t="shared" ca="1" si="1326"/>
        <v>UK</v>
      </c>
      <c r="N6031" s="8" t="str">
        <f t="shared" ca="1" si="1327"/>
        <v>Delivered</v>
      </c>
    </row>
    <row r="6032" spans="1:14" x14ac:dyDescent="0.35">
      <c r="A6032" s="5" t="str">
        <f t="shared" si="1328"/>
        <v>AMZ16032</v>
      </c>
      <c r="B6032" s="6">
        <f t="shared" ca="1" si="1329"/>
        <v>45971</v>
      </c>
      <c r="C6032" s="7" t="str">
        <f t="shared" ca="1" si="1316"/>
        <v>CUS77245</v>
      </c>
      <c r="D6032" s="7" t="str">
        <f t="shared" ca="1" si="1317"/>
        <v>Beauty</v>
      </c>
      <c r="E6032" s="7" t="str">
        <f t="shared" ca="1" si="1318"/>
        <v>Running Shoes</v>
      </c>
      <c r="F6032" s="7" t="str">
        <f t="shared" ca="1" si="1319"/>
        <v>Third-Party Seller</v>
      </c>
      <c r="G6032" s="7" t="str">
        <f t="shared" ca="1" si="1320"/>
        <v>No</v>
      </c>
      <c r="H6032" s="7">
        <f t="shared" ca="1" si="1321"/>
        <v>378</v>
      </c>
      <c r="I6032" s="7">
        <f t="shared" ca="1" si="1322"/>
        <v>2</v>
      </c>
      <c r="J6032" s="7">
        <f t="shared" ca="1" si="1323"/>
        <v>35</v>
      </c>
      <c r="K6032" s="7">
        <f t="shared" ca="1" si="1324"/>
        <v>6</v>
      </c>
      <c r="L6032" s="7" t="str">
        <f t="shared" ca="1" si="1325"/>
        <v>UPI</v>
      </c>
      <c r="M6032" s="7" t="str">
        <f t="shared" ca="1" si="1326"/>
        <v>USA</v>
      </c>
      <c r="N6032" s="8" t="str">
        <f t="shared" ca="1" si="1327"/>
        <v>Delivered</v>
      </c>
    </row>
    <row r="6033" spans="1:14" x14ac:dyDescent="0.35">
      <c r="A6033" s="5" t="str">
        <f t="shared" si="1328"/>
        <v>AMZ16033</v>
      </c>
      <c r="B6033" s="6">
        <f t="shared" ca="1" si="1329"/>
        <v>45913</v>
      </c>
      <c r="C6033" s="7" t="str">
        <f t="shared" ca="1" si="1316"/>
        <v>CUS78990</v>
      </c>
      <c r="D6033" s="7" t="str">
        <f t="shared" ca="1" si="1317"/>
        <v>Beauty</v>
      </c>
      <c r="E6033" s="7" t="str">
        <f t="shared" ca="1" si="1318"/>
        <v>Noise Cancelling Headphones</v>
      </c>
      <c r="F6033" s="7" t="str">
        <f t="shared" ca="1" si="1319"/>
        <v>Amazon Fulfilled</v>
      </c>
      <c r="G6033" s="7" t="str">
        <f t="shared" ca="1" si="1320"/>
        <v>Yes</v>
      </c>
      <c r="H6033" s="7">
        <f t="shared" ca="1" si="1321"/>
        <v>200</v>
      </c>
      <c r="I6033" s="7">
        <f t="shared" ca="1" si="1322"/>
        <v>2</v>
      </c>
      <c r="J6033" s="7">
        <f t="shared" ca="1" si="1323"/>
        <v>1</v>
      </c>
      <c r="K6033" s="7">
        <f t="shared" ca="1" si="1324"/>
        <v>13</v>
      </c>
      <c r="L6033" s="7" t="str">
        <f t="shared" ca="1" si="1325"/>
        <v>UPI</v>
      </c>
      <c r="M6033" s="7" t="str">
        <f t="shared" ca="1" si="1326"/>
        <v>Canada</v>
      </c>
      <c r="N6033" s="8" t="str">
        <f t="shared" ca="1" si="1327"/>
        <v>Cancelled</v>
      </c>
    </row>
    <row r="6034" spans="1:14" x14ac:dyDescent="0.35">
      <c r="A6034" s="5" t="str">
        <f t="shared" si="1328"/>
        <v>AMZ16034</v>
      </c>
      <c r="B6034" s="6">
        <f t="shared" ca="1" si="1329"/>
        <v>45973</v>
      </c>
      <c r="C6034" s="7" t="str">
        <f t="shared" ca="1" si="1316"/>
        <v>CUS26294</v>
      </c>
      <c r="D6034" s="7" t="str">
        <f t="shared" ca="1" si="1317"/>
        <v>Books</v>
      </c>
      <c r="E6034" s="7" t="str">
        <f t="shared" ca="1" si="1318"/>
        <v>Air  Fryer</v>
      </c>
      <c r="F6034" s="7" t="str">
        <f t="shared" ca="1" si="1319"/>
        <v>Amazon Fulfilled</v>
      </c>
      <c r="G6034" s="7" t="str">
        <f t="shared" ca="1" si="1320"/>
        <v>Yes</v>
      </c>
      <c r="H6034" s="7">
        <f t="shared" ca="1" si="1321"/>
        <v>36</v>
      </c>
      <c r="I6034" s="7">
        <f t="shared" ca="1" si="1322"/>
        <v>1</v>
      </c>
      <c r="J6034" s="7">
        <f t="shared" ca="1" si="1323"/>
        <v>23</v>
      </c>
      <c r="K6034" s="7">
        <f t="shared" ca="1" si="1324"/>
        <v>13</v>
      </c>
      <c r="L6034" s="7" t="str">
        <f t="shared" ca="1" si="1325"/>
        <v>UPI</v>
      </c>
      <c r="M6034" s="7" t="str">
        <f t="shared" ca="1" si="1326"/>
        <v>USA</v>
      </c>
      <c r="N6034" s="8" t="str">
        <f t="shared" ca="1" si="1327"/>
        <v>Delivered</v>
      </c>
    </row>
    <row r="6035" spans="1:14" x14ac:dyDescent="0.35">
      <c r="A6035" s="5" t="str">
        <f t="shared" si="1328"/>
        <v>AMZ16035</v>
      </c>
      <c r="B6035" s="6">
        <f t="shared" ca="1" si="1329"/>
        <v>45968</v>
      </c>
      <c r="C6035" s="7" t="str">
        <f t="shared" ca="1" si="1316"/>
        <v>CUS88059</v>
      </c>
      <c r="D6035" s="7" t="str">
        <f t="shared" ca="1" si="1317"/>
        <v>Books</v>
      </c>
      <c r="E6035" s="7" t="str">
        <f t="shared" ca="1" si="1318"/>
        <v>Air  Fryer</v>
      </c>
      <c r="F6035" s="7" t="str">
        <f t="shared" ca="1" si="1319"/>
        <v>Amazon Fulfilled</v>
      </c>
      <c r="G6035" s="7" t="str">
        <f t="shared" ca="1" si="1320"/>
        <v>Yes</v>
      </c>
      <c r="H6035" s="7">
        <f t="shared" ca="1" si="1321"/>
        <v>674</v>
      </c>
      <c r="I6035" s="7">
        <f t="shared" ca="1" si="1322"/>
        <v>1</v>
      </c>
      <c r="J6035" s="7">
        <f t="shared" ca="1" si="1323"/>
        <v>18</v>
      </c>
      <c r="K6035" s="7">
        <f t="shared" ca="1" si="1324"/>
        <v>10</v>
      </c>
      <c r="L6035" s="7" t="str">
        <f t="shared" ca="1" si="1325"/>
        <v>Amazon Pay</v>
      </c>
      <c r="M6035" s="7" t="str">
        <f t="shared" ca="1" si="1326"/>
        <v>UK</v>
      </c>
      <c r="N6035" s="8" t="str">
        <f t="shared" ca="1" si="1327"/>
        <v>Delivered</v>
      </c>
    </row>
    <row r="6036" spans="1:14" x14ac:dyDescent="0.35">
      <c r="A6036" s="5" t="str">
        <f t="shared" si="1328"/>
        <v>AMZ16036</v>
      </c>
      <c r="B6036" s="6">
        <f t="shared" ca="1" si="1329"/>
        <v>45871</v>
      </c>
      <c r="C6036" s="7" t="str">
        <f t="shared" ca="1" si="1316"/>
        <v>CUS96711</v>
      </c>
      <c r="D6036" s="7" t="str">
        <f t="shared" ca="1" si="1317"/>
        <v>Home &amp; Kitchen</v>
      </c>
      <c r="E6036" s="7" t="str">
        <f t="shared" ca="1" si="1318"/>
        <v>Bluetooth Speaker</v>
      </c>
      <c r="F6036" s="7" t="str">
        <f t="shared" ca="1" si="1319"/>
        <v>Amazon Fulfilled</v>
      </c>
      <c r="G6036" s="7" t="str">
        <f t="shared" ca="1" si="1320"/>
        <v>Yes</v>
      </c>
      <c r="H6036" s="7">
        <f t="shared" ca="1" si="1321"/>
        <v>730</v>
      </c>
      <c r="I6036" s="7">
        <f t="shared" ca="1" si="1322"/>
        <v>3</v>
      </c>
      <c r="J6036" s="7">
        <f t="shared" ca="1" si="1323"/>
        <v>36</v>
      </c>
      <c r="K6036" s="7">
        <f t="shared" ca="1" si="1324"/>
        <v>8</v>
      </c>
      <c r="L6036" s="7" t="str">
        <f t="shared" ca="1" si="1325"/>
        <v>Amazon Pay</v>
      </c>
      <c r="M6036" s="7" t="str">
        <f t="shared" ca="1" si="1326"/>
        <v>Canada</v>
      </c>
      <c r="N6036" s="8" t="str">
        <f t="shared" ca="1" si="1327"/>
        <v>Cancelled</v>
      </c>
    </row>
    <row r="6037" spans="1:14" x14ac:dyDescent="0.35">
      <c r="A6037" s="5" t="str">
        <f t="shared" si="1328"/>
        <v>AMZ16037</v>
      </c>
      <c r="B6037" s="6">
        <f t="shared" ca="1" si="1329"/>
        <v>45983</v>
      </c>
      <c r="C6037" s="7" t="str">
        <f t="shared" ca="1" si="1316"/>
        <v>CUS68695</v>
      </c>
      <c r="D6037" s="7" t="str">
        <f t="shared" ca="1" si="1317"/>
        <v>Home &amp; Kitchen</v>
      </c>
      <c r="E6037" s="7" t="str">
        <f t="shared" ca="1" si="1318"/>
        <v>Running Shoes</v>
      </c>
      <c r="F6037" s="7" t="str">
        <f t="shared" ca="1" si="1319"/>
        <v>Amazon Fulfilled</v>
      </c>
      <c r="G6037" s="7" t="str">
        <f t="shared" ca="1" si="1320"/>
        <v>No</v>
      </c>
      <c r="H6037" s="7">
        <f t="shared" ca="1" si="1321"/>
        <v>144</v>
      </c>
      <c r="I6037" s="7">
        <f t="shared" ca="1" si="1322"/>
        <v>3</v>
      </c>
      <c r="J6037" s="7">
        <f t="shared" ca="1" si="1323"/>
        <v>28</v>
      </c>
      <c r="K6037" s="7">
        <f t="shared" ca="1" si="1324"/>
        <v>15</v>
      </c>
      <c r="L6037" s="7" t="str">
        <f t="shared" ca="1" si="1325"/>
        <v>UPI</v>
      </c>
      <c r="M6037" s="7" t="str">
        <f t="shared" ca="1" si="1326"/>
        <v>UK</v>
      </c>
      <c r="N6037" s="8" t="str">
        <f t="shared" ca="1" si="1327"/>
        <v>Delivered</v>
      </c>
    </row>
    <row r="6038" spans="1:14" x14ac:dyDescent="0.35">
      <c r="A6038" s="5" t="str">
        <f t="shared" si="1328"/>
        <v>AMZ16038</v>
      </c>
      <c r="B6038" s="6">
        <f t="shared" ca="1" si="1329"/>
        <v>45998</v>
      </c>
      <c r="C6038" s="7" t="str">
        <f t="shared" ca="1" si="1316"/>
        <v>CUS33982</v>
      </c>
      <c r="D6038" s="7" t="str">
        <f t="shared" ca="1" si="1317"/>
        <v>Beauty</v>
      </c>
      <c r="E6038" s="7" t="str">
        <f t="shared" ca="1" si="1318"/>
        <v>Smart Watch</v>
      </c>
      <c r="F6038" s="7" t="str">
        <f t="shared" ca="1" si="1319"/>
        <v>Third-Party Seller</v>
      </c>
      <c r="G6038" s="7" t="str">
        <f t="shared" ca="1" si="1320"/>
        <v>Yes</v>
      </c>
      <c r="H6038" s="7">
        <f t="shared" ca="1" si="1321"/>
        <v>84</v>
      </c>
      <c r="I6038" s="7">
        <f t="shared" ca="1" si="1322"/>
        <v>2</v>
      </c>
      <c r="J6038" s="7">
        <f t="shared" ca="1" si="1323"/>
        <v>20</v>
      </c>
      <c r="K6038" s="7">
        <f t="shared" ca="1" si="1324"/>
        <v>7</v>
      </c>
      <c r="L6038" s="7" t="str">
        <f t="shared" ca="1" si="1325"/>
        <v>Amazon Pay</v>
      </c>
      <c r="M6038" s="7" t="str">
        <f t="shared" ca="1" si="1326"/>
        <v>USA</v>
      </c>
      <c r="N6038" s="8" t="str">
        <f t="shared" ca="1" si="1327"/>
        <v>Returned</v>
      </c>
    </row>
    <row r="6039" spans="1:14" x14ac:dyDescent="0.35">
      <c r="A6039" s="5" t="str">
        <f t="shared" si="1328"/>
        <v>AMZ16039</v>
      </c>
      <c r="B6039" s="6">
        <f t="shared" ca="1" si="1329"/>
        <v>45925</v>
      </c>
      <c r="C6039" s="7" t="str">
        <f t="shared" ca="1" si="1316"/>
        <v>CUS92854</v>
      </c>
      <c r="D6039" s="7" t="str">
        <f t="shared" ca="1" si="1317"/>
        <v>Beauty</v>
      </c>
      <c r="E6039" s="7" t="str">
        <f t="shared" ca="1" si="1318"/>
        <v>Iphone Charger</v>
      </c>
      <c r="F6039" s="7" t="str">
        <f t="shared" ca="1" si="1319"/>
        <v>Third-Party Seller</v>
      </c>
      <c r="G6039" s="7" t="str">
        <f t="shared" ca="1" si="1320"/>
        <v>No</v>
      </c>
      <c r="H6039" s="7">
        <f t="shared" ca="1" si="1321"/>
        <v>159</v>
      </c>
      <c r="I6039" s="7">
        <f t="shared" ca="1" si="1322"/>
        <v>2</v>
      </c>
      <c r="J6039" s="7">
        <f t="shared" ca="1" si="1323"/>
        <v>40</v>
      </c>
      <c r="K6039" s="7">
        <f t="shared" ca="1" si="1324"/>
        <v>8</v>
      </c>
      <c r="L6039" s="7" t="str">
        <f t="shared" ca="1" si="1325"/>
        <v>Amazon Pay</v>
      </c>
      <c r="M6039" s="7" t="str">
        <f t="shared" ca="1" si="1326"/>
        <v>India</v>
      </c>
      <c r="N6039" s="8" t="str">
        <f t="shared" ca="1" si="1327"/>
        <v>Cancelled</v>
      </c>
    </row>
    <row r="6040" spans="1:14" x14ac:dyDescent="0.35">
      <c r="A6040" s="5" t="str">
        <f t="shared" si="1328"/>
        <v>AMZ16040</v>
      </c>
      <c r="B6040" s="6">
        <f t="shared" ca="1" si="1329"/>
        <v>45996</v>
      </c>
      <c r="C6040" s="7" t="str">
        <f t="shared" ca="1" si="1316"/>
        <v>CUS61055</v>
      </c>
      <c r="D6040" s="7" t="str">
        <f t="shared" ca="1" si="1317"/>
        <v>Beauty</v>
      </c>
      <c r="E6040" s="7" t="str">
        <f t="shared" ca="1" si="1318"/>
        <v>Bluetooth Speaker</v>
      </c>
      <c r="F6040" s="7" t="str">
        <f t="shared" ca="1" si="1319"/>
        <v>Amazon Fulfilled</v>
      </c>
      <c r="G6040" s="7" t="str">
        <f t="shared" ca="1" si="1320"/>
        <v>Yes</v>
      </c>
      <c r="H6040" s="7">
        <f t="shared" ca="1" si="1321"/>
        <v>171</v>
      </c>
      <c r="I6040" s="7">
        <f t="shared" ca="1" si="1322"/>
        <v>3</v>
      </c>
      <c r="J6040" s="7">
        <f t="shared" ca="1" si="1323"/>
        <v>1</v>
      </c>
      <c r="K6040" s="7">
        <f t="shared" ca="1" si="1324"/>
        <v>8</v>
      </c>
      <c r="L6040" s="7" t="str">
        <f t="shared" ca="1" si="1325"/>
        <v>Amazon Pay</v>
      </c>
      <c r="M6040" s="7" t="str">
        <f t="shared" ca="1" si="1326"/>
        <v>UK</v>
      </c>
      <c r="N6040" s="8" t="str">
        <f t="shared" ca="1" si="1327"/>
        <v>Returned</v>
      </c>
    </row>
    <row r="6041" spans="1:14" x14ac:dyDescent="0.35">
      <c r="A6041" s="5" t="str">
        <f t="shared" si="1328"/>
        <v>AMZ16041</v>
      </c>
      <c r="B6041" s="6">
        <f t="shared" ca="1" si="1329"/>
        <v>45895</v>
      </c>
      <c r="C6041" s="7" t="str">
        <f t="shared" ca="1" si="1316"/>
        <v>CUS31861</v>
      </c>
      <c r="D6041" s="7" t="str">
        <f t="shared" ca="1" si="1317"/>
        <v>Home &amp; Kitchen</v>
      </c>
      <c r="E6041" s="7" t="str">
        <f t="shared" ca="1" si="1318"/>
        <v>Iphone Charger</v>
      </c>
      <c r="F6041" s="7" t="str">
        <f t="shared" ca="1" si="1319"/>
        <v>Amazon Fulfilled</v>
      </c>
      <c r="G6041" s="7" t="str">
        <f t="shared" ca="1" si="1320"/>
        <v>No</v>
      </c>
      <c r="H6041" s="7">
        <f t="shared" ca="1" si="1321"/>
        <v>799</v>
      </c>
      <c r="I6041" s="7">
        <f t="shared" ca="1" si="1322"/>
        <v>4</v>
      </c>
      <c r="J6041" s="7">
        <f t="shared" ca="1" si="1323"/>
        <v>15</v>
      </c>
      <c r="K6041" s="7">
        <f t="shared" ca="1" si="1324"/>
        <v>8</v>
      </c>
      <c r="L6041" s="7" t="str">
        <f t="shared" ca="1" si="1325"/>
        <v>Debit Card</v>
      </c>
      <c r="M6041" s="7" t="str">
        <f t="shared" ca="1" si="1326"/>
        <v>UK</v>
      </c>
      <c r="N6041" s="8" t="str">
        <f t="shared" ca="1" si="1327"/>
        <v>Cancelled</v>
      </c>
    </row>
    <row r="6042" spans="1:14" x14ac:dyDescent="0.35">
      <c r="A6042" s="5" t="str">
        <f t="shared" si="1328"/>
        <v>AMZ16042</v>
      </c>
      <c r="B6042" s="6">
        <f t="shared" ca="1" si="1329"/>
        <v>45965</v>
      </c>
      <c r="C6042" s="7" t="str">
        <f t="shared" ca="1" si="1316"/>
        <v>CUS35075</v>
      </c>
      <c r="D6042" s="7" t="str">
        <f t="shared" ca="1" si="1317"/>
        <v>Beauty</v>
      </c>
      <c r="E6042" s="7" t="str">
        <f t="shared" ca="1" si="1318"/>
        <v>Water Bottle</v>
      </c>
      <c r="F6042" s="7" t="str">
        <f t="shared" ca="1" si="1319"/>
        <v>Third-Party Seller</v>
      </c>
      <c r="G6042" s="7" t="str">
        <f t="shared" ca="1" si="1320"/>
        <v>No</v>
      </c>
      <c r="H6042" s="7">
        <f t="shared" ca="1" si="1321"/>
        <v>42</v>
      </c>
      <c r="I6042" s="7">
        <f t="shared" ca="1" si="1322"/>
        <v>1</v>
      </c>
      <c r="J6042" s="7">
        <f t="shared" ca="1" si="1323"/>
        <v>24</v>
      </c>
      <c r="K6042" s="7">
        <f t="shared" ca="1" si="1324"/>
        <v>7</v>
      </c>
      <c r="L6042" s="7" t="str">
        <f t="shared" ca="1" si="1325"/>
        <v>Credit Card</v>
      </c>
      <c r="M6042" s="7" t="str">
        <f t="shared" ca="1" si="1326"/>
        <v>India</v>
      </c>
      <c r="N6042" s="8" t="str">
        <f t="shared" ca="1" si="1327"/>
        <v>Delivered</v>
      </c>
    </row>
    <row r="6043" spans="1:14" x14ac:dyDescent="0.35">
      <c r="A6043" s="5" t="str">
        <f t="shared" si="1328"/>
        <v>AMZ16043</v>
      </c>
      <c r="B6043" s="6">
        <f t="shared" ca="1" si="1329"/>
        <v>45914</v>
      </c>
      <c r="C6043" s="7" t="str">
        <f t="shared" ca="1" si="1316"/>
        <v>CUS77280</v>
      </c>
      <c r="D6043" s="7" t="str">
        <f t="shared" ca="1" si="1317"/>
        <v>Books</v>
      </c>
      <c r="E6043" s="7" t="str">
        <f t="shared" ca="1" si="1318"/>
        <v>Air  Fryer</v>
      </c>
      <c r="F6043" s="7" t="str">
        <f t="shared" ca="1" si="1319"/>
        <v>Third-Party Seller</v>
      </c>
      <c r="G6043" s="7" t="str">
        <f t="shared" ca="1" si="1320"/>
        <v>Yes</v>
      </c>
      <c r="H6043" s="7">
        <f t="shared" ca="1" si="1321"/>
        <v>256</v>
      </c>
      <c r="I6043" s="7">
        <f t="shared" ca="1" si="1322"/>
        <v>3</v>
      </c>
      <c r="J6043" s="7">
        <f t="shared" ca="1" si="1323"/>
        <v>20</v>
      </c>
      <c r="K6043" s="7">
        <f t="shared" ca="1" si="1324"/>
        <v>14</v>
      </c>
      <c r="L6043" s="7" t="str">
        <f t="shared" ca="1" si="1325"/>
        <v>UPI</v>
      </c>
      <c r="M6043" s="7" t="str">
        <f t="shared" ca="1" si="1326"/>
        <v>Canada</v>
      </c>
      <c r="N6043" s="8" t="str">
        <f t="shared" ca="1" si="1327"/>
        <v>Returned</v>
      </c>
    </row>
    <row r="6044" spans="1:14" x14ac:dyDescent="0.35">
      <c r="A6044" s="5" t="str">
        <f t="shared" si="1328"/>
        <v>AMZ16044</v>
      </c>
      <c r="B6044" s="6">
        <f t="shared" ca="1" si="1329"/>
        <v>45890</v>
      </c>
      <c r="C6044" s="7" t="str">
        <f t="shared" ca="1" si="1316"/>
        <v>CUS68883</v>
      </c>
      <c r="D6044" s="7" t="str">
        <f t="shared" ca="1" si="1317"/>
        <v>Fashion</v>
      </c>
      <c r="E6044" s="7" t="str">
        <f t="shared" ca="1" si="1318"/>
        <v>Yoga Mat</v>
      </c>
      <c r="F6044" s="7" t="str">
        <f t="shared" ca="1" si="1319"/>
        <v>Amazon Fulfilled</v>
      </c>
      <c r="G6044" s="7" t="str">
        <f t="shared" ca="1" si="1320"/>
        <v>Yes</v>
      </c>
      <c r="H6044" s="7">
        <f t="shared" ca="1" si="1321"/>
        <v>761</v>
      </c>
      <c r="I6044" s="7">
        <f t="shared" ca="1" si="1322"/>
        <v>2</v>
      </c>
      <c r="J6044" s="7">
        <f t="shared" ca="1" si="1323"/>
        <v>3</v>
      </c>
      <c r="K6044" s="7">
        <f t="shared" ca="1" si="1324"/>
        <v>4</v>
      </c>
      <c r="L6044" s="7" t="str">
        <f t="shared" ca="1" si="1325"/>
        <v>Debit Card</v>
      </c>
      <c r="M6044" s="7" t="str">
        <f t="shared" ca="1" si="1326"/>
        <v>Canada</v>
      </c>
      <c r="N6044" s="8" t="str">
        <f t="shared" ca="1" si="1327"/>
        <v>Delivered</v>
      </c>
    </row>
    <row r="6045" spans="1:14" x14ac:dyDescent="0.35">
      <c r="A6045" s="5" t="str">
        <f t="shared" si="1328"/>
        <v>AMZ16045</v>
      </c>
      <c r="B6045" s="6">
        <f t="shared" ca="1" si="1329"/>
        <v>45867</v>
      </c>
      <c r="C6045" s="7" t="str">
        <f t="shared" ca="1" si="1316"/>
        <v>CUS12734</v>
      </c>
      <c r="D6045" s="7" t="str">
        <f t="shared" ca="1" si="1317"/>
        <v>Electronics</v>
      </c>
      <c r="E6045" s="7" t="str">
        <f t="shared" ca="1" si="1318"/>
        <v>Water Bottle</v>
      </c>
      <c r="F6045" s="7" t="str">
        <f t="shared" ca="1" si="1319"/>
        <v>Third-Party Seller</v>
      </c>
      <c r="G6045" s="7" t="str">
        <f t="shared" ca="1" si="1320"/>
        <v>No</v>
      </c>
      <c r="H6045" s="7">
        <f t="shared" ca="1" si="1321"/>
        <v>685</v>
      </c>
      <c r="I6045" s="7">
        <f t="shared" ca="1" si="1322"/>
        <v>3</v>
      </c>
      <c r="J6045" s="7">
        <f t="shared" ca="1" si="1323"/>
        <v>9</v>
      </c>
      <c r="K6045" s="7">
        <f t="shared" ca="1" si="1324"/>
        <v>13</v>
      </c>
      <c r="L6045" s="7" t="str">
        <f t="shared" ca="1" si="1325"/>
        <v>Debit Card</v>
      </c>
      <c r="M6045" s="7" t="str">
        <f t="shared" ca="1" si="1326"/>
        <v>USA</v>
      </c>
      <c r="N6045" s="8" t="str">
        <f t="shared" ca="1" si="1327"/>
        <v>Delivered</v>
      </c>
    </row>
    <row r="6046" spans="1:14" x14ac:dyDescent="0.35">
      <c r="A6046" s="5" t="str">
        <f t="shared" si="1328"/>
        <v>AMZ16046</v>
      </c>
      <c r="B6046" s="6">
        <f t="shared" ca="1" si="1329"/>
        <v>45912</v>
      </c>
      <c r="C6046" s="7" t="str">
        <f t="shared" ca="1" si="1316"/>
        <v>CUS82809</v>
      </c>
      <c r="D6046" s="7" t="str">
        <f t="shared" ca="1" si="1317"/>
        <v>Fashion</v>
      </c>
      <c r="E6046" s="7" t="str">
        <f t="shared" ca="1" si="1318"/>
        <v>Noise Cancelling Headphones</v>
      </c>
      <c r="F6046" s="7" t="str">
        <f t="shared" ca="1" si="1319"/>
        <v>Amazon Fulfilled</v>
      </c>
      <c r="G6046" s="7" t="str">
        <f t="shared" ca="1" si="1320"/>
        <v>Yes</v>
      </c>
      <c r="H6046" s="7">
        <f t="shared" ca="1" si="1321"/>
        <v>239</v>
      </c>
      <c r="I6046" s="7">
        <f t="shared" ca="1" si="1322"/>
        <v>4</v>
      </c>
      <c r="J6046" s="7">
        <f t="shared" ca="1" si="1323"/>
        <v>23</v>
      </c>
      <c r="K6046" s="7">
        <f t="shared" ca="1" si="1324"/>
        <v>13</v>
      </c>
      <c r="L6046" s="7" t="str">
        <f t="shared" ca="1" si="1325"/>
        <v>UPI</v>
      </c>
      <c r="M6046" s="7" t="str">
        <f t="shared" ca="1" si="1326"/>
        <v>Canada</v>
      </c>
      <c r="N6046" s="8" t="str">
        <f t="shared" ca="1" si="1327"/>
        <v>Returned</v>
      </c>
    </row>
    <row r="6047" spans="1:14" x14ac:dyDescent="0.35">
      <c r="A6047" s="5" t="str">
        <f t="shared" si="1328"/>
        <v>AMZ16047</v>
      </c>
      <c r="B6047" s="6">
        <f t="shared" ca="1" si="1329"/>
        <v>45977</v>
      </c>
      <c r="C6047" s="7" t="str">
        <f t="shared" ca="1" si="1316"/>
        <v>CUS35386</v>
      </c>
      <c r="D6047" s="7" t="str">
        <f t="shared" ca="1" si="1317"/>
        <v>Electronics</v>
      </c>
      <c r="E6047" s="7" t="str">
        <f t="shared" ca="1" si="1318"/>
        <v>Running Shoes</v>
      </c>
      <c r="F6047" s="7" t="str">
        <f t="shared" ca="1" si="1319"/>
        <v>Third-Party Seller</v>
      </c>
      <c r="G6047" s="7" t="str">
        <f t="shared" ca="1" si="1320"/>
        <v>No</v>
      </c>
      <c r="H6047" s="7">
        <f t="shared" ca="1" si="1321"/>
        <v>173</v>
      </c>
      <c r="I6047" s="7">
        <f t="shared" ca="1" si="1322"/>
        <v>4</v>
      </c>
      <c r="J6047" s="7">
        <f t="shared" ca="1" si="1323"/>
        <v>24</v>
      </c>
      <c r="K6047" s="7">
        <f t="shared" ca="1" si="1324"/>
        <v>9</v>
      </c>
      <c r="L6047" s="7" t="str">
        <f t="shared" ca="1" si="1325"/>
        <v>Credit Card</v>
      </c>
      <c r="M6047" s="7" t="str">
        <f t="shared" ca="1" si="1326"/>
        <v>UK</v>
      </c>
      <c r="N6047" s="8" t="str">
        <f t="shared" ca="1" si="1327"/>
        <v>Delivered</v>
      </c>
    </row>
    <row r="6048" spans="1:14" x14ac:dyDescent="0.35">
      <c r="A6048" s="5" t="str">
        <f t="shared" si="1328"/>
        <v>AMZ16048</v>
      </c>
      <c r="B6048" s="6">
        <f t="shared" ca="1" si="1329"/>
        <v>45869</v>
      </c>
      <c r="C6048" s="7" t="str">
        <f t="shared" ca="1" si="1316"/>
        <v>CUS98916</v>
      </c>
      <c r="D6048" s="7" t="str">
        <f t="shared" ca="1" si="1317"/>
        <v>Electronics</v>
      </c>
      <c r="E6048" s="7" t="str">
        <f t="shared" ca="1" si="1318"/>
        <v>Iphone Charger</v>
      </c>
      <c r="F6048" s="7" t="str">
        <f t="shared" ca="1" si="1319"/>
        <v>Amazon Fulfilled</v>
      </c>
      <c r="G6048" s="7" t="str">
        <f t="shared" ca="1" si="1320"/>
        <v>Yes</v>
      </c>
      <c r="H6048" s="7">
        <f t="shared" ca="1" si="1321"/>
        <v>61</v>
      </c>
      <c r="I6048" s="7">
        <f t="shared" ca="1" si="1322"/>
        <v>1</v>
      </c>
      <c r="J6048" s="7">
        <f t="shared" ca="1" si="1323"/>
        <v>12</v>
      </c>
      <c r="K6048" s="7">
        <f t="shared" ca="1" si="1324"/>
        <v>9</v>
      </c>
      <c r="L6048" s="7" t="str">
        <f t="shared" ca="1" si="1325"/>
        <v>Debit Card</v>
      </c>
      <c r="M6048" s="7" t="str">
        <f t="shared" ca="1" si="1326"/>
        <v>USA</v>
      </c>
      <c r="N6048" s="8" t="str">
        <f t="shared" ca="1" si="1327"/>
        <v>Delivered</v>
      </c>
    </row>
    <row r="6049" spans="1:14" x14ac:dyDescent="0.35">
      <c r="A6049" s="5" t="str">
        <f t="shared" si="1328"/>
        <v>AMZ16049</v>
      </c>
      <c r="B6049" s="6">
        <f t="shared" ca="1" si="1329"/>
        <v>46002</v>
      </c>
      <c r="C6049" s="7" t="str">
        <f t="shared" ca="1" si="1316"/>
        <v>CUS34707</v>
      </c>
      <c r="D6049" s="7" t="str">
        <f t="shared" ca="1" si="1317"/>
        <v>Electronics</v>
      </c>
      <c r="E6049" s="7" t="str">
        <f t="shared" ca="1" si="1318"/>
        <v>Air  Fryer</v>
      </c>
      <c r="F6049" s="7" t="str">
        <f t="shared" ca="1" si="1319"/>
        <v>Third-Party Seller</v>
      </c>
      <c r="G6049" s="7" t="str">
        <f t="shared" ca="1" si="1320"/>
        <v>Yes</v>
      </c>
      <c r="H6049" s="7">
        <f t="shared" ca="1" si="1321"/>
        <v>359</v>
      </c>
      <c r="I6049" s="7">
        <f t="shared" ca="1" si="1322"/>
        <v>1</v>
      </c>
      <c r="J6049" s="7">
        <f t="shared" ca="1" si="1323"/>
        <v>34</v>
      </c>
      <c r="K6049" s="7">
        <f t="shared" ca="1" si="1324"/>
        <v>5</v>
      </c>
      <c r="L6049" s="7" t="str">
        <f t="shared" ca="1" si="1325"/>
        <v>Credit Card</v>
      </c>
      <c r="M6049" s="7" t="str">
        <f t="shared" ca="1" si="1326"/>
        <v>USA</v>
      </c>
      <c r="N6049" s="8" t="str">
        <f t="shared" ca="1" si="1327"/>
        <v>Delivered</v>
      </c>
    </row>
    <row r="6050" spans="1:14" x14ac:dyDescent="0.35">
      <c r="A6050" s="5" t="str">
        <f t="shared" si="1328"/>
        <v>AMZ16050</v>
      </c>
      <c r="B6050" s="6">
        <f t="shared" ca="1" si="1329"/>
        <v>45939</v>
      </c>
      <c r="C6050" s="7" t="str">
        <f t="shared" ca="1" si="1316"/>
        <v>CUS52064</v>
      </c>
      <c r="D6050" s="7" t="str">
        <f t="shared" ca="1" si="1317"/>
        <v>Books</v>
      </c>
      <c r="E6050" s="7" t="str">
        <f t="shared" ca="1" si="1318"/>
        <v>Bluetooth Speaker</v>
      </c>
      <c r="F6050" s="7" t="str">
        <f t="shared" ca="1" si="1319"/>
        <v>Third-Party Seller</v>
      </c>
      <c r="G6050" s="7" t="str">
        <f t="shared" ca="1" si="1320"/>
        <v>Yes</v>
      </c>
      <c r="H6050" s="7">
        <f t="shared" ca="1" si="1321"/>
        <v>678</v>
      </c>
      <c r="I6050" s="7">
        <f t="shared" ca="1" si="1322"/>
        <v>3</v>
      </c>
      <c r="J6050" s="7">
        <f t="shared" ca="1" si="1323"/>
        <v>0</v>
      </c>
      <c r="K6050" s="7">
        <f t="shared" ca="1" si="1324"/>
        <v>15</v>
      </c>
      <c r="L6050" s="7" t="str">
        <f t="shared" ca="1" si="1325"/>
        <v>Debit Card</v>
      </c>
      <c r="M6050" s="7" t="str">
        <f t="shared" ca="1" si="1326"/>
        <v>India</v>
      </c>
      <c r="N6050" s="8" t="str">
        <f t="shared" ca="1" si="1327"/>
        <v>Cancelled</v>
      </c>
    </row>
    <row r="6051" spans="1:14" x14ac:dyDescent="0.35">
      <c r="A6051" s="5" t="str">
        <f t="shared" si="1328"/>
        <v>AMZ16051</v>
      </c>
      <c r="B6051" s="6">
        <f t="shared" ca="1" si="1329"/>
        <v>45864</v>
      </c>
      <c r="C6051" s="7" t="str">
        <f t="shared" ca="1" si="1316"/>
        <v>CUS47684</v>
      </c>
      <c r="D6051" s="7" t="str">
        <f t="shared" ca="1" si="1317"/>
        <v>Fashion</v>
      </c>
      <c r="E6051" s="7" t="str">
        <f t="shared" ca="1" si="1318"/>
        <v>Bluetooth Speaker</v>
      </c>
      <c r="F6051" s="7" t="str">
        <f t="shared" ca="1" si="1319"/>
        <v>Amazon Fulfilled</v>
      </c>
      <c r="G6051" s="7" t="str">
        <f t="shared" ca="1" si="1320"/>
        <v>No</v>
      </c>
      <c r="H6051" s="7">
        <f t="shared" ca="1" si="1321"/>
        <v>342</v>
      </c>
      <c r="I6051" s="7">
        <f t="shared" ca="1" si="1322"/>
        <v>3</v>
      </c>
      <c r="J6051" s="7">
        <f t="shared" ca="1" si="1323"/>
        <v>26</v>
      </c>
      <c r="K6051" s="7">
        <f t="shared" ca="1" si="1324"/>
        <v>5</v>
      </c>
      <c r="L6051" s="7" t="str">
        <f t="shared" ca="1" si="1325"/>
        <v>UPI</v>
      </c>
      <c r="M6051" s="7" t="str">
        <f t="shared" ca="1" si="1326"/>
        <v>Canada</v>
      </c>
      <c r="N6051" s="8" t="str">
        <f t="shared" ca="1" si="1327"/>
        <v>Delivered</v>
      </c>
    </row>
    <row r="6052" spans="1:14" x14ac:dyDescent="0.35">
      <c r="A6052" s="5" t="str">
        <f t="shared" si="1328"/>
        <v>AMZ16052</v>
      </c>
      <c r="B6052" s="6">
        <f t="shared" ca="1" si="1329"/>
        <v>45973</v>
      </c>
      <c r="C6052" s="7" t="str">
        <f t="shared" ca="1" si="1316"/>
        <v>CUS92909</v>
      </c>
      <c r="D6052" s="7" t="str">
        <f t="shared" ca="1" si="1317"/>
        <v>Home &amp; Kitchen</v>
      </c>
      <c r="E6052" s="7" t="str">
        <f t="shared" ca="1" si="1318"/>
        <v>Running Shoes</v>
      </c>
      <c r="F6052" s="7" t="str">
        <f t="shared" ca="1" si="1319"/>
        <v>Third-Party Seller</v>
      </c>
      <c r="G6052" s="7" t="str">
        <f t="shared" ca="1" si="1320"/>
        <v>Yes</v>
      </c>
      <c r="H6052" s="7">
        <f t="shared" ca="1" si="1321"/>
        <v>107</v>
      </c>
      <c r="I6052" s="7">
        <f t="shared" ca="1" si="1322"/>
        <v>2</v>
      </c>
      <c r="J6052" s="7">
        <f t="shared" ca="1" si="1323"/>
        <v>25</v>
      </c>
      <c r="K6052" s="7">
        <f t="shared" ca="1" si="1324"/>
        <v>14</v>
      </c>
      <c r="L6052" s="7" t="str">
        <f t="shared" ca="1" si="1325"/>
        <v>Net Banking</v>
      </c>
      <c r="M6052" s="7" t="str">
        <f t="shared" ca="1" si="1326"/>
        <v>India</v>
      </c>
      <c r="N6052" s="8" t="str">
        <f t="shared" ca="1" si="1327"/>
        <v>Delivered</v>
      </c>
    </row>
    <row r="6053" spans="1:14" x14ac:dyDescent="0.35">
      <c r="A6053" s="5" t="str">
        <f t="shared" si="1328"/>
        <v>AMZ16053</v>
      </c>
      <c r="B6053" s="6">
        <f t="shared" ca="1" si="1329"/>
        <v>45993</v>
      </c>
      <c r="C6053" s="7" t="str">
        <f t="shared" ca="1" si="1316"/>
        <v>CUS35976</v>
      </c>
      <c r="D6053" s="7" t="str">
        <f t="shared" ca="1" si="1317"/>
        <v>Home &amp; Kitchen</v>
      </c>
      <c r="E6053" s="7" t="str">
        <f t="shared" ca="1" si="1318"/>
        <v>Face Cream</v>
      </c>
      <c r="F6053" s="7" t="str">
        <f t="shared" ca="1" si="1319"/>
        <v>Third-Party Seller</v>
      </c>
      <c r="G6053" s="7" t="str">
        <f t="shared" ca="1" si="1320"/>
        <v>Yes</v>
      </c>
      <c r="H6053" s="7">
        <f t="shared" ca="1" si="1321"/>
        <v>30</v>
      </c>
      <c r="I6053" s="7">
        <f t="shared" ca="1" si="1322"/>
        <v>1</v>
      </c>
      <c r="J6053" s="7">
        <f t="shared" ca="1" si="1323"/>
        <v>4</v>
      </c>
      <c r="K6053" s="7">
        <f t="shared" ca="1" si="1324"/>
        <v>6</v>
      </c>
      <c r="L6053" s="7" t="str">
        <f t="shared" ca="1" si="1325"/>
        <v>UPI</v>
      </c>
      <c r="M6053" s="7" t="str">
        <f t="shared" ca="1" si="1326"/>
        <v>Canada</v>
      </c>
      <c r="N6053" s="8" t="str">
        <f t="shared" ca="1" si="1327"/>
        <v>Cancelled</v>
      </c>
    </row>
    <row r="6054" spans="1:14" x14ac:dyDescent="0.35">
      <c r="A6054" s="5" t="str">
        <f t="shared" si="1328"/>
        <v>AMZ16054</v>
      </c>
      <c r="B6054" s="6">
        <f t="shared" ca="1" si="1329"/>
        <v>45860</v>
      </c>
      <c r="C6054" s="7" t="str">
        <f t="shared" ca="1" si="1316"/>
        <v>CUS69589</v>
      </c>
      <c r="D6054" s="7" t="str">
        <f t="shared" ca="1" si="1317"/>
        <v>Home &amp; Kitchen</v>
      </c>
      <c r="E6054" s="7" t="str">
        <f t="shared" ca="1" si="1318"/>
        <v>Noise Cancelling Headphones</v>
      </c>
      <c r="F6054" s="7" t="str">
        <f t="shared" ca="1" si="1319"/>
        <v>Third-Party Seller</v>
      </c>
      <c r="G6054" s="7" t="str">
        <f t="shared" ca="1" si="1320"/>
        <v>No</v>
      </c>
      <c r="H6054" s="7">
        <f t="shared" ca="1" si="1321"/>
        <v>687</v>
      </c>
      <c r="I6054" s="7">
        <f t="shared" ca="1" si="1322"/>
        <v>3</v>
      </c>
      <c r="J6054" s="7">
        <f t="shared" ca="1" si="1323"/>
        <v>27</v>
      </c>
      <c r="K6054" s="7">
        <f t="shared" ca="1" si="1324"/>
        <v>13</v>
      </c>
      <c r="L6054" s="7" t="str">
        <f t="shared" ca="1" si="1325"/>
        <v>UPI</v>
      </c>
      <c r="M6054" s="7" t="str">
        <f t="shared" ca="1" si="1326"/>
        <v>India</v>
      </c>
      <c r="N6054" s="8" t="str">
        <f t="shared" ca="1" si="1327"/>
        <v>Returned</v>
      </c>
    </row>
    <row r="6055" spans="1:14" x14ac:dyDescent="0.35">
      <c r="A6055" s="5" t="str">
        <f t="shared" si="1328"/>
        <v>AMZ16055</v>
      </c>
      <c r="B6055" s="6">
        <f t="shared" ca="1" si="1329"/>
        <v>46009</v>
      </c>
      <c r="C6055" s="7" t="str">
        <f t="shared" ca="1" si="1316"/>
        <v>CUS16903</v>
      </c>
      <c r="D6055" s="7" t="str">
        <f t="shared" ca="1" si="1317"/>
        <v>Electronics</v>
      </c>
      <c r="E6055" s="7" t="str">
        <f t="shared" ca="1" si="1318"/>
        <v>Running Shoes</v>
      </c>
      <c r="F6055" s="7" t="str">
        <f t="shared" ca="1" si="1319"/>
        <v>Amazon Fulfilled</v>
      </c>
      <c r="G6055" s="7" t="str">
        <f t="shared" ca="1" si="1320"/>
        <v>Yes</v>
      </c>
      <c r="H6055" s="7">
        <f t="shared" ca="1" si="1321"/>
        <v>471</v>
      </c>
      <c r="I6055" s="7">
        <f t="shared" ca="1" si="1322"/>
        <v>3</v>
      </c>
      <c r="J6055" s="7">
        <f t="shared" ca="1" si="1323"/>
        <v>37</v>
      </c>
      <c r="K6055" s="7">
        <f t="shared" ca="1" si="1324"/>
        <v>14</v>
      </c>
      <c r="L6055" s="7" t="str">
        <f t="shared" ca="1" si="1325"/>
        <v>Credit Card</v>
      </c>
      <c r="M6055" s="7" t="str">
        <f t="shared" ca="1" si="1326"/>
        <v>UK</v>
      </c>
      <c r="N6055" s="8" t="str">
        <f t="shared" ca="1" si="1327"/>
        <v>Delivered</v>
      </c>
    </row>
    <row r="6056" spans="1:14" x14ac:dyDescent="0.35">
      <c r="A6056" s="5" t="str">
        <f t="shared" si="1328"/>
        <v>AMZ16056</v>
      </c>
      <c r="B6056" s="6">
        <f t="shared" ca="1" si="1329"/>
        <v>45933</v>
      </c>
      <c r="C6056" s="7" t="str">
        <f t="shared" ca="1" si="1316"/>
        <v>CUS18193</v>
      </c>
      <c r="D6056" s="7" t="str">
        <f t="shared" ca="1" si="1317"/>
        <v>Books</v>
      </c>
      <c r="E6056" s="7" t="str">
        <f t="shared" ca="1" si="1318"/>
        <v>Smart Watch</v>
      </c>
      <c r="F6056" s="7" t="str">
        <f t="shared" ca="1" si="1319"/>
        <v>Amazon Fulfilled</v>
      </c>
      <c r="G6056" s="7" t="str">
        <f t="shared" ca="1" si="1320"/>
        <v>No</v>
      </c>
      <c r="H6056" s="7">
        <f t="shared" ca="1" si="1321"/>
        <v>372</v>
      </c>
      <c r="I6056" s="7">
        <f t="shared" ca="1" si="1322"/>
        <v>1</v>
      </c>
      <c r="J6056" s="7">
        <f t="shared" ca="1" si="1323"/>
        <v>11</v>
      </c>
      <c r="K6056" s="7">
        <f t="shared" ca="1" si="1324"/>
        <v>15</v>
      </c>
      <c r="L6056" s="7" t="str">
        <f t="shared" ca="1" si="1325"/>
        <v>Amazon Pay</v>
      </c>
      <c r="M6056" s="7" t="str">
        <f t="shared" ca="1" si="1326"/>
        <v>USA</v>
      </c>
      <c r="N6056" s="8" t="str">
        <f t="shared" ca="1" si="1327"/>
        <v>Delivered</v>
      </c>
    </row>
    <row r="6057" spans="1:14" x14ac:dyDescent="0.35">
      <c r="A6057" s="5" t="str">
        <f t="shared" si="1328"/>
        <v>AMZ16057</v>
      </c>
      <c r="B6057" s="6">
        <f t="shared" ca="1" si="1329"/>
        <v>46021</v>
      </c>
      <c r="C6057" s="7" t="str">
        <f t="shared" ca="1" si="1316"/>
        <v>CUS64784</v>
      </c>
      <c r="D6057" s="7" t="str">
        <f t="shared" ca="1" si="1317"/>
        <v>Fashion</v>
      </c>
      <c r="E6057" s="7" t="str">
        <f t="shared" ca="1" si="1318"/>
        <v>Face Cream</v>
      </c>
      <c r="F6057" s="7" t="str">
        <f t="shared" ca="1" si="1319"/>
        <v>Third-Party Seller</v>
      </c>
      <c r="G6057" s="7" t="str">
        <f t="shared" ca="1" si="1320"/>
        <v>No</v>
      </c>
      <c r="H6057" s="7">
        <f t="shared" ca="1" si="1321"/>
        <v>729</v>
      </c>
      <c r="I6057" s="7">
        <f t="shared" ca="1" si="1322"/>
        <v>2</v>
      </c>
      <c r="J6057" s="7">
        <f t="shared" ca="1" si="1323"/>
        <v>38</v>
      </c>
      <c r="K6057" s="7">
        <f t="shared" ca="1" si="1324"/>
        <v>10</v>
      </c>
      <c r="L6057" s="7" t="str">
        <f t="shared" ca="1" si="1325"/>
        <v>Net Banking</v>
      </c>
      <c r="M6057" s="7" t="str">
        <f t="shared" ca="1" si="1326"/>
        <v>UK</v>
      </c>
      <c r="N6057" s="8" t="str">
        <f t="shared" ca="1" si="1327"/>
        <v>Delivered</v>
      </c>
    </row>
    <row r="6058" spans="1:14" x14ac:dyDescent="0.35">
      <c r="A6058" s="5" t="str">
        <f t="shared" si="1328"/>
        <v>AMZ16058</v>
      </c>
      <c r="B6058" s="6">
        <f t="shared" ca="1" si="1329"/>
        <v>45975</v>
      </c>
      <c r="C6058" s="7" t="str">
        <f t="shared" ca="1" si="1316"/>
        <v>CUS80646</v>
      </c>
      <c r="D6058" s="7" t="str">
        <f t="shared" ca="1" si="1317"/>
        <v>Fashion</v>
      </c>
      <c r="E6058" s="7" t="str">
        <f t="shared" ca="1" si="1318"/>
        <v>Bluetooth Speaker</v>
      </c>
      <c r="F6058" s="7" t="str">
        <f t="shared" ca="1" si="1319"/>
        <v>Third-Party Seller</v>
      </c>
      <c r="G6058" s="7" t="str">
        <f t="shared" ca="1" si="1320"/>
        <v>Yes</v>
      </c>
      <c r="H6058" s="7">
        <f t="shared" ca="1" si="1321"/>
        <v>45</v>
      </c>
      <c r="I6058" s="7">
        <f t="shared" ca="1" si="1322"/>
        <v>4</v>
      </c>
      <c r="J6058" s="7">
        <f t="shared" ca="1" si="1323"/>
        <v>28</v>
      </c>
      <c r="K6058" s="7">
        <f t="shared" ca="1" si="1324"/>
        <v>4</v>
      </c>
      <c r="L6058" s="7" t="str">
        <f t="shared" ca="1" si="1325"/>
        <v>Debit Card</v>
      </c>
      <c r="M6058" s="7" t="str">
        <f t="shared" ca="1" si="1326"/>
        <v>India</v>
      </c>
      <c r="N6058" s="8" t="str">
        <f t="shared" ca="1" si="1327"/>
        <v>Returned</v>
      </c>
    </row>
    <row r="6059" spans="1:14" x14ac:dyDescent="0.35">
      <c r="A6059" s="5" t="str">
        <f t="shared" si="1328"/>
        <v>AMZ16059</v>
      </c>
      <c r="B6059" s="6">
        <f t="shared" ca="1" si="1329"/>
        <v>45958</v>
      </c>
      <c r="C6059" s="7" t="str">
        <f t="shared" ca="1" si="1316"/>
        <v>CUS81032</v>
      </c>
      <c r="D6059" s="7" t="str">
        <f t="shared" ca="1" si="1317"/>
        <v>Fashion</v>
      </c>
      <c r="E6059" s="7" t="str">
        <f t="shared" ca="1" si="1318"/>
        <v>Yoga Mat</v>
      </c>
      <c r="F6059" s="7" t="str">
        <f t="shared" ca="1" si="1319"/>
        <v>Amazon Fulfilled</v>
      </c>
      <c r="G6059" s="7" t="str">
        <f t="shared" ca="1" si="1320"/>
        <v>No</v>
      </c>
      <c r="H6059" s="7">
        <f t="shared" ca="1" si="1321"/>
        <v>185</v>
      </c>
      <c r="I6059" s="7">
        <f t="shared" ca="1" si="1322"/>
        <v>3</v>
      </c>
      <c r="J6059" s="7">
        <f t="shared" ca="1" si="1323"/>
        <v>37</v>
      </c>
      <c r="K6059" s="7">
        <f t="shared" ca="1" si="1324"/>
        <v>14</v>
      </c>
      <c r="L6059" s="7" t="str">
        <f t="shared" ca="1" si="1325"/>
        <v>Net Banking</v>
      </c>
      <c r="M6059" s="7" t="str">
        <f t="shared" ca="1" si="1326"/>
        <v>India</v>
      </c>
      <c r="N6059" s="8" t="str">
        <f t="shared" ca="1" si="1327"/>
        <v>Cancelled</v>
      </c>
    </row>
    <row r="6060" spans="1:14" x14ac:dyDescent="0.35">
      <c r="A6060" s="5" t="str">
        <f t="shared" si="1328"/>
        <v>AMZ16060</v>
      </c>
      <c r="B6060" s="6">
        <f t="shared" ca="1" si="1329"/>
        <v>45930</v>
      </c>
      <c r="C6060" s="7" t="str">
        <f t="shared" ca="1" si="1316"/>
        <v>CUS18419</v>
      </c>
      <c r="D6060" s="7" t="str">
        <f t="shared" ca="1" si="1317"/>
        <v>Home &amp; Kitchen</v>
      </c>
      <c r="E6060" s="7" t="str">
        <f t="shared" ca="1" si="1318"/>
        <v>Face Cream</v>
      </c>
      <c r="F6060" s="7" t="str">
        <f t="shared" ca="1" si="1319"/>
        <v>Amazon Fulfilled</v>
      </c>
      <c r="G6060" s="7" t="str">
        <f t="shared" ca="1" si="1320"/>
        <v>Yes</v>
      </c>
      <c r="H6060" s="7">
        <f t="shared" ca="1" si="1321"/>
        <v>726</v>
      </c>
      <c r="I6060" s="7">
        <f t="shared" ca="1" si="1322"/>
        <v>3</v>
      </c>
      <c r="J6060" s="7">
        <f t="shared" ca="1" si="1323"/>
        <v>32</v>
      </c>
      <c r="K6060" s="7">
        <f t="shared" ca="1" si="1324"/>
        <v>9</v>
      </c>
      <c r="L6060" s="7" t="str">
        <f t="shared" ca="1" si="1325"/>
        <v>UPI</v>
      </c>
      <c r="M6060" s="7" t="str">
        <f t="shared" ca="1" si="1326"/>
        <v>India</v>
      </c>
      <c r="N6060" s="8" t="str">
        <f t="shared" ca="1" si="1327"/>
        <v>Cancelled</v>
      </c>
    </row>
    <row r="6061" spans="1:14" x14ac:dyDescent="0.35">
      <c r="A6061" s="5" t="str">
        <f t="shared" si="1328"/>
        <v>AMZ16061</v>
      </c>
      <c r="B6061" s="6">
        <f t="shared" ca="1" si="1329"/>
        <v>45963</v>
      </c>
      <c r="C6061" s="7" t="str">
        <f t="shared" ca="1" si="1316"/>
        <v>CUS52407</v>
      </c>
      <c r="D6061" s="7" t="str">
        <f t="shared" ca="1" si="1317"/>
        <v>Beauty</v>
      </c>
      <c r="E6061" s="7" t="str">
        <f t="shared" ca="1" si="1318"/>
        <v>Bluetooth Speaker</v>
      </c>
      <c r="F6061" s="7" t="str">
        <f t="shared" ca="1" si="1319"/>
        <v>Amazon Fulfilled</v>
      </c>
      <c r="G6061" s="7" t="str">
        <f t="shared" ca="1" si="1320"/>
        <v>Yes</v>
      </c>
      <c r="H6061" s="7">
        <f t="shared" ca="1" si="1321"/>
        <v>545</v>
      </c>
      <c r="I6061" s="7">
        <f t="shared" ca="1" si="1322"/>
        <v>1</v>
      </c>
      <c r="J6061" s="7">
        <f t="shared" ca="1" si="1323"/>
        <v>36</v>
      </c>
      <c r="K6061" s="7">
        <f t="shared" ca="1" si="1324"/>
        <v>6</v>
      </c>
      <c r="L6061" s="7" t="str">
        <f t="shared" ca="1" si="1325"/>
        <v>Amazon Pay</v>
      </c>
      <c r="M6061" s="7" t="str">
        <f t="shared" ca="1" si="1326"/>
        <v>USA</v>
      </c>
      <c r="N6061" s="8" t="str">
        <f t="shared" ca="1" si="1327"/>
        <v>Delivered</v>
      </c>
    </row>
    <row r="6062" spans="1:14" x14ac:dyDescent="0.35">
      <c r="A6062" s="5" t="str">
        <f t="shared" si="1328"/>
        <v>AMZ16062</v>
      </c>
      <c r="B6062" s="6">
        <f t="shared" ca="1" si="1329"/>
        <v>45851</v>
      </c>
      <c r="C6062" s="7" t="str">
        <f t="shared" ca="1" si="1316"/>
        <v>CUS90586</v>
      </c>
      <c r="D6062" s="7" t="str">
        <f t="shared" ca="1" si="1317"/>
        <v>Books</v>
      </c>
      <c r="E6062" s="7" t="str">
        <f t="shared" ca="1" si="1318"/>
        <v>Smart Watch</v>
      </c>
      <c r="F6062" s="7" t="str">
        <f t="shared" ca="1" si="1319"/>
        <v>Amazon Fulfilled</v>
      </c>
      <c r="G6062" s="7" t="str">
        <f t="shared" ca="1" si="1320"/>
        <v>No</v>
      </c>
      <c r="H6062" s="7">
        <f t="shared" ca="1" si="1321"/>
        <v>550</v>
      </c>
      <c r="I6062" s="7">
        <f t="shared" ca="1" si="1322"/>
        <v>1</v>
      </c>
      <c r="J6062" s="7">
        <f t="shared" ca="1" si="1323"/>
        <v>26</v>
      </c>
      <c r="K6062" s="7">
        <f t="shared" ca="1" si="1324"/>
        <v>8</v>
      </c>
      <c r="L6062" s="7" t="str">
        <f t="shared" ca="1" si="1325"/>
        <v>Debit Card</v>
      </c>
      <c r="M6062" s="7" t="str">
        <f t="shared" ca="1" si="1326"/>
        <v>India</v>
      </c>
      <c r="N6062" s="8" t="str">
        <f t="shared" ca="1" si="1327"/>
        <v>Returned</v>
      </c>
    </row>
    <row r="6063" spans="1:14" x14ac:dyDescent="0.35">
      <c r="A6063" s="5" t="str">
        <f t="shared" si="1328"/>
        <v>AMZ16063</v>
      </c>
      <c r="B6063" s="6">
        <f t="shared" ca="1" si="1329"/>
        <v>45876</v>
      </c>
      <c r="C6063" s="7" t="str">
        <f t="shared" ca="1" si="1316"/>
        <v>CUS36127</v>
      </c>
      <c r="D6063" s="7" t="str">
        <f t="shared" ca="1" si="1317"/>
        <v>Electronics</v>
      </c>
      <c r="E6063" s="7" t="str">
        <f t="shared" ca="1" si="1318"/>
        <v>Smart Watch</v>
      </c>
      <c r="F6063" s="7" t="str">
        <f t="shared" ca="1" si="1319"/>
        <v>Amazon Fulfilled</v>
      </c>
      <c r="G6063" s="7" t="str">
        <f t="shared" ca="1" si="1320"/>
        <v>Yes</v>
      </c>
      <c r="H6063" s="7">
        <f t="shared" ca="1" si="1321"/>
        <v>374</v>
      </c>
      <c r="I6063" s="7">
        <f t="shared" ca="1" si="1322"/>
        <v>1</v>
      </c>
      <c r="J6063" s="7">
        <f t="shared" ca="1" si="1323"/>
        <v>19</v>
      </c>
      <c r="K6063" s="7">
        <f t="shared" ca="1" si="1324"/>
        <v>10</v>
      </c>
      <c r="L6063" s="7" t="str">
        <f t="shared" ca="1" si="1325"/>
        <v>Net Banking</v>
      </c>
      <c r="M6063" s="7" t="str">
        <f t="shared" ca="1" si="1326"/>
        <v>USA</v>
      </c>
      <c r="N6063" s="8" t="str">
        <f t="shared" ca="1" si="1327"/>
        <v>Delivered</v>
      </c>
    </row>
    <row r="6064" spans="1:14" x14ac:dyDescent="0.35">
      <c r="A6064" s="5" t="str">
        <f t="shared" si="1328"/>
        <v>AMZ16064</v>
      </c>
      <c r="B6064" s="6">
        <f t="shared" ca="1" si="1329"/>
        <v>45891</v>
      </c>
      <c r="C6064" s="7" t="str">
        <f t="shared" ca="1" si="1316"/>
        <v>CUS10255</v>
      </c>
      <c r="D6064" s="7" t="str">
        <f t="shared" ca="1" si="1317"/>
        <v>Fashion</v>
      </c>
      <c r="E6064" s="7" t="str">
        <f t="shared" ca="1" si="1318"/>
        <v>Water Bottle</v>
      </c>
      <c r="F6064" s="7" t="str">
        <f t="shared" ca="1" si="1319"/>
        <v>Amazon Fulfilled</v>
      </c>
      <c r="G6064" s="7" t="str">
        <f t="shared" ca="1" si="1320"/>
        <v>No</v>
      </c>
      <c r="H6064" s="7">
        <f t="shared" ca="1" si="1321"/>
        <v>688</v>
      </c>
      <c r="I6064" s="7">
        <f t="shared" ca="1" si="1322"/>
        <v>4</v>
      </c>
      <c r="J6064" s="7">
        <f t="shared" ca="1" si="1323"/>
        <v>14</v>
      </c>
      <c r="K6064" s="7">
        <f t="shared" ca="1" si="1324"/>
        <v>15</v>
      </c>
      <c r="L6064" s="7" t="str">
        <f t="shared" ca="1" si="1325"/>
        <v>Credit Card</v>
      </c>
      <c r="M6064" s="7" t="str">
        <f t="shared" ca="1" si="1326"/>
        <v>USA</v>
      </c>
      <c r="N6064" s="8" t="str">
        <f t="shared" ca="1" si="1327"/>
        <v>Delivered</v>
      </c>
    </row>
    <row r="6065" spans="1:14" x14ac:dyDescent="0.35">
      <c r="A6065" s="5" t="str">
        <f t="shared" si="1328"/>
        <v>AMZ16065</v>
      </c>
      <c r="B6065" s="6">
        <f t="shared" ca="1" si="1329"/>
        <v>45849</v>
      </c>
      <c r="C6065" s="7" t="str">
        <f t="shared" ca="1" si="1316"/>
        <v>CUS32598</v>
      </c>
      <c r="D6065" s="7" t="str">
        <f t="shared" ca="1" si="1317"/>
        <v>Electronics</v>
      </c>
      <c r="E6065" s="7" t="str">
        <f t="shared" ca="1" si="1318"/>
        <v>Bluetooth Speaker</v>
      </c>
      <c r="F6065" s="7" t="str">
        <f t="shared" ca="1" si="1319"/>
        <v>Amazon Fulfilled</v>
      </c>
      <c r="G6065" s="7" t="str">
        <f t="shared" ca="1" si="1320"/>
        <v>Yes</v>
      </c>
      <c r="H6065" s="7">
        <f t="shared" ca="1" si="1321"/>
        <v>411</v>
      </c>
      <c r="I6065" s="7">
        <f t="shared" ca="1" si="1322"/>
        <v>4</v>
      </c>
      <c r="J6065" s="7">
        <f t="shared" ca="1" si="1323"/>
        <v>5</v>
      </c>
      <c r="K6065" s="7">
        <f t="shared" ca="1" si="1324"/>
        <v>15</v>
      </c>
      <c r="L6065" s="7" t="str">
        <f t="shared" ca="1" si="1325"/>
        <v>UPI</v>
      </c>
      <c r="M6065" s="7" t="str">
        <f t="shared" ca="1" si="1326"/>
        <v>Canada</v>
      </c>
      <c r="N6065" s="8" t="str">
        <f t="shared" ca="1" si="1327"/>
        <v>Delivered</v>
      </c>
    </row>
    <row r="6066" spans="1:14" x14ac:dyDescent="0.35">
      <c r="A6066" s="5" t="str">
        <f t="shared" si="1328"/>
        <v>AMZ16066</v>
      </c>
      <c r="B6066" s="6">
        <f t="shared" ca="1" si="1329"/>
        <v>45985</v>
      </c>
      <c r="C6066" s="7" t="str">
        <f t="shared" ca="1" si="1316"/>
        <v>CUS18713</v>
      </c>
      <c r="D6066" s="7" t="str">
        <f t="shared" ca="1" si="1317"/>
        <v>Sports</v>
      </c>
      <c r="E6066" s="7" t="str">
        <f t="shared" ca="1" si="1318"/>
        <v>Face Cream</v>
      </c>
      <c r="F6066" s="7" t="str">
        <f t="shared" ca="1" si="1319"/>
        <v>Third-Party Seller</v>
      </c>
      <c r="G6066" s="7" t="str">
        <f t="shared" ca="1" si="1320"/>
        <v>Yes</v>
      </c>
      <c r="H6066" s="7">
        <f t="shared" ca="1" si="1321"/>
        <v>113</v>
      </c>
      <c r="I6066" s="7">
        <f t="shared" ca="1" si="1322"/>
        <v>3</v>
      </c>
      <c r="J6066" s="7">
        <f t="shared" ca="1" si="1323"/>
        <v>11</v>
      </c>
      <c r="K6066" s="7">
        <f t="shared" ca="1" si="1324"/>
        <v>7</v>
      </c>
      <c r="L6066" s="7" t="str">
        <f t="shared" ca="1" si="1325"/>
        <v>Net Banking</v>
      </c>
      <c r="M6066" s="7" t="str">
        <f t="shared" ca="1" si="1326"/>
        <v>UK</v>
      </c>
      <c r="N6066" s="8" t="str">
        <f t="shared" ca="1" si="1327"/>
        <v>Returned</v>
      </c>
    </row>
    <row r="6067" spans="1:14" x14ac:dyDescent="0.35">
      <c r="A6067" s="5" t="str">
        <f t="shared" si="1328"/>
        <v>AMZ16067</v>
      </c>
      <c r="B6067" s="6">
        <f t="shared" ca="1" si="1329"/>
        <v>45971</v>
      </c>
      <c r="C6067" s="7" t="str">
        <f t="shared" ca="1" si="1316"/>
        <v>CUS40980</v>
      </c>
      <c r="D6067" s="7" t="str">
        <f t="shared" ca="1" si="1317"/>
        <v>Sports</v>
      </c>
      <c r="E6067" s="7" t="str">
        <f t="shared" ca="1" si="1318"/>
        <v>Water Bottle</v>
      </c>
      <c r="F6067" s="7" t="str">
        <f t="shared" ca="1" si="1319"/>
        <v>Amazon Fulfilled</v>
      </c>
      <c r="G6067" s="7" t="str">
        <f t="shared" ca="1" si="1320"/>
        <v>Yes</v>
      </c>
      <c r="H6067" s="7">
        <f t="shared" ca="1" si="1321"/>
        <v>792</v>
      </c>
      <c r="I6067" s="7">
        <f t="shared" ca="1" si="1322"/>
        <v>3</v>
      </c>
      <c r="J6067" s="7">
        <f t="shared" ca="1" si="1323"/>
        <v>28</v>
      </c>
      <c r="K6067" s="7">
        <f t="shared" ca="1" si="1324"/>
        <v>7</v>
      </c>
      <c r="L6067" s="7" t="str">
        <f t="shared" ca="1" si="1325"/>
        <v>Credit Card</v>
      </c>
      <c r="M6067" s="7" t="str">
        <f t="shared" ca="1" si="1326"/>
        <v>Canada</v>
      </c>
      <c r="N6067" s="8" t="str">
        <f t="shared" ca="1" si="1327"/>
        <v>Cancelled</v>
      </c>
    </row>
    <row r="6068" spans="1:14" x14ac:dyDescent="0.35">
      <c r="A6068" s="5" t="str">
        <f t="shared" si="1328"/>
        <v>AMZ16068</v>
      </c>
      <c r="B6068" s="6">
        <f t="shared" ca="1" si="1329"/>
        <v>46016</v>
      </c>
      <c r="C6068" s="7" t="str">
        <f t="shared" ca="1" si="1316"/>
        <v>CUS77636</v>
      </c>
      <c r="D6068" s="7" t="str">
        <f t="shared" ca="1" si="1317"/>
        <v>Electronics</v>
      </c>
      <c r="E6068" s="7" t="str">
        <f t="shared" ca="1" si="1318"/>
        <v>Smart Watch</v>
      </c>
      <c r="F6068" s="7" t="str">
        <f t="shared" ca="1" si="1319"/>
        <v>Third-Party Seller</v>
      </c>
      <c r="G6068" s="7" t="str">
        <f t="shared" ca="1" si="1320"/>
        <v>Yes</v>
      </c>
      <c r="H6068" s="7">
        <f t="shared" ca="1" si="1321"/>
        <v>561</v>
      </c>
      <c r="I6068" s="7">
        <f t="shared" ca="1" si="1322"/>
        <v>1</v>
      </c>
      <c r="J6068" s="7">
        <f t="shared" ca="1" si="1323"/>
        <v>32</v>
      </c>
      <c r="K6068" s="7">
        <f t="shared" ca="1" si="1324"/>
        <v>4</v>
      </c>
      <c r="L6068" s="7" t="str">
        <f t="shared" ca="1" si="1325"/>
        <v>Debit Card</v>
      </c>
      <c r="M6068" s="7" t="str">
        <f t="shared" ca="1" si="1326"/>
        <v>Canada</v>
      </c>
      <c r="N6068" s="8" t="str">
        <f t="shared" ca="1" si="1327"/>
        <v>Delivered</v>
      </c>
    </row>
    <row r="6069" spans="1:14" x14ac:dyDescent="0.35">
      <c r="A6069" s="5" t="str">
        <f t="shared" si="1328"/>
        <v>AMZ16069</v>
      </c>
      <c r="B6069" s="6">
        <f t="shared" ca="1" si="1329"/>
        <v>45899</v>
      </c>
      <c r="C6069" s="7" t="str">
        <f t="shared" ca="1" si="1316"/>
        <v>CUS93910</v>
      </c>
      <c r="D6069" s="7" t="str">
        <f t="shared" ca="1" si="1317"/>
        <v>Fashion</v>
      </c>
      <c r="E6069" s="7" t="str">
        <f t="shared" ca="1" si="1318"/>
        <v>Running Shoes</v>
      </c>
      <c r="F6069" s="7" t="str">
        <f t="shared" ca="1" si="1319"/>
        <v>Amazon Fulfilled</v>
      </c>
      <c r="G6069" s="7" t="str">
        <f t="shared" ca="1" si="1320"/>
        <v>No</v>
      </c>
      <c r="H6069" s="7">
        <f t="shared" ca="1" si="1321"/>
        <v>158</v>
      </c>
      <c r="I6069" s="7">
        <f t="shared" ca="1" si="1322"/>
        <v>3</v>
      </c>
      <c r="J6069" s="7">
        <f t="shared" ca="1" si="1323"/>
        <v>26</v>
      </c>
      <c r="K6069" s="7">
        <f t="shared" ca="1" si="1324"/>
        <v>4</v>
      </c>
      <c r="L6069" s="7" t="str">
        <f t="shared" ca="1" si="1325"/>
        <v>Debit Card</v>
      </c>
      <c r="M6069" s="7" t="str">
        <f t="shared" ca="1" si="1326"/>
        <v>Canada</v>
      </c>
      <c r="N6069" s="8" t="str">
        <f t="shared" ca="1" si="1327"/>
        <v>Returned</v>
      </c>
    </row>
    <row r="6070" spans="1:14" x14ac:dyDescent="0.35">
      <c r="A6070" s="5" t="str">
        <f t="shared" si="1328"/>
        <v>AMZ16070</v>
      </c>
      <c r="B6070" s="6">
        <f t="shared" ca="1" si="1329"/>
        <v>45903</v>
      </c>
      <c r="C6070" s="7" t="str">
        <f t="shared" ca="1" si="1316"/>
        <v>CUS14292</v>
      </c>
      <c r="D6070" s="7" t="str">
        <f t="shared" ca="1" si="1317"/>
        <v>Books</v>
      </c>
      <c r="E6070" s="7" t="str">
        <f t="shared" ca="1" si="1318"/>
        <v>Smart Watch</v>
      </c>
      <c r="F6070" s="7" t="str">
        <f t="shared" ca="1" si="1319"/>
        <v>Amazon Fulfilled</v>
      </c>
      <c r="G6070" s="7" t="str">
        <f t="shared" ca="1" si="1320"/>
        <v>Yes</v>
      </c>
      <c r="H6070" s="7">
        <f t="shared" ca="1" si="1321"/>
        <v>624</v>
      </c>
      <c r="I6070" s="7">
        <f t="shared" ca="1" si="1322"/>
        <v>3</v>
      </c>
      <c r="J6070" s="7">
        <f t="shared" ca="1" si="1323"/>
        <v>20</v>
      </c>
      <c r="K6070" s="7">
        <f t="shared" ca="1" si="1324"/>
        <v>12</v>
      </c>
      <c r="L6070" s="7" t="str">
        <f t="shared" ca="1" si="1325"/>
        <v>Net Banking</v>
      </c>
      <c r="M6070" s="7" t="str">
        <f t="shared" ca="1" si="1326"/>
        <v>India</v>
      </c>
      <c r="N6070" s="8" t="str">
        <f t="shared" ca="1" si="1327"/>
        <v>Delivered</v>
      </c>
    </row>
    <row r="6071" spans="1:14" x14ac:dyDescent="0.35">
      <c r="A6071" s="5" t="str">
        <f t="shared" si="1328"/>
        <v>AMZ16071</v>
      </c>
      <c r="B6071" s="6">
        <f t="shared" ca="1" si="1329"/>
        <v>45944</v>
      </c>
      <c r="C6071" s="7" t="str">
        <f t="shared" ca="1" si="1316"/>
        <v>CUS93137</v>
      </c>
      <c r="D6071" s="7" t="str">
        <f t="shared" ca="1" si="1317"/>
        <v>Beauty</v>
      </c>
      <c r="E6071" s="7" t="str">
        <f t="shared" ca="1" si="1318"/>
        <v>Cotton T-Shirt</v>
      </c>
      <c r="F6071" s="7" t="str">
        <f t="shared" ca="1" si="1319"/>
        <v>Amazon Fulfilled</v>
      </c>
      <c r="G6071" s="7" t="str">
        <f t="shared" ca="1" si="1320"/>
        <v>No</v>
      </c>
      <c r="H6071" s="7">
        <f t="shared" ca="1" si="1321"/>
        <v>444</v>
      </c>
      <c r="I6071" s="7">
        <f t="shared" ca="1" si="1322"/>
        <v>4</v>
      </c>
      <c r="J6071" s="7">
        <f t="shared" ca="1" si="1323"/>
        <v>6</v>
      </c>
      <c r="K6071" s="7">
        <f t="shared" ca="1" si="1324"/>
        <v>15</v>
      </c>
      <c r="L6071" s="7" t="str">
        <f t="shared" ca="1" si="1325"/>
        <v>Debit Card</v>
      </c>
      <c r="M6071" s="7" t="str">
        <f t="shared" ca="1" si="1326"/>
        <v>Canada</v>
      </c>
      <c r="N6071" s="8" t="str">
        <f t="shared" ca="1" si="1327"/>
        <v>Delivered</v>
      </c>
    </row>
    <row r="6072" spans="1:14" x14ac:dyDescent="0.35">
      <c r="A6072" s="5" t="str">
        <f t="shared" si="1328"/>
        <v>AMZ16072</v>
      </c>
      <c r="B6072" s="6">
        <f t="shared" ca="1" si="1329"/>
        <v>45979</v>
      </c>
      <c r="C6072" s="7" t="str">
        <f t="shared" ca="1" si="1316"/>
        <v>CUS39682</v>
      </c>
      <c r="D6072" s="7" t="str">
        <f t="shared" ca="1" si="1317"/>
        <v>Sports</v>
      </c>
      <c r="E6072" s="7" t="str">
        <f t="shared" ca="1" si="1318"/>
        <v>Noise Cancelling Headphones</v>
      </c>
      <c r="F6072" s="7" t="str">
        <f t="shared" ca="1" si="1319"/>
        <v>Amazon Fulfilled</v>
      </c>
      <c r="G6072" s="7" t="str">
        <f t="shared" ca="1" si="1320"/>
        <v>Yes</v>
      </c>
      <c r="H6072" s="7">
        <f t="shared" ca="1" si="1321"/>
        <v>287</v>
      </c>
      <c r="I6072" s="7">
        <f t="shared" ca="1" si="1322"/>
        <v>3</v>
      </c>
      <c r="J6072" s="7">
        <f t="shared" ca="1" si="1323"/>
        <v>5</v>
      </c>
      <c r="K6072" s="7">
        <f t="shared" ca="1" si="1324"/>
        <v>3</v>
      </c>
      <c r="L6072" s="7" t="str">
        <f t="shared" ca="1" si="1325"/>
        <v>Net Banking</v>
      </c>
      <c r="M6072" s="7" t="str">
        <f t="shared" ca="1" si="1326"/>
        <v>USA</v>
      </c>
      <c r="N6072" s="8" t="str">
        <f t="shared" ca="1" si="1327"/>
        <v>Returned</v>
      </c>
    </row>
    <row r="6073" spans="1:14" x14ac:dyDescent="0.35">
      <c r="A6073" s="5" t="str">
        <f t="shared" si="1328"/>
        <v>AMZ16073</v>
      </c>
      <c r="B6073" s="6">
        <f t="shared" ca="1" si="1329"/>
        <v>45880</v>
      </c>
      <c r="C6073" s="7" t="str">
        <f t="shared" ca="1" si="1316"/>
        <v>CUS48141</v>
      </c>
      <c r="D6073" s="7" t="str">
        <f t="shared" ca="1" si="1317"/>
        <v>Sports</v>
      </c>
      <c r="E6073" s="7" t="str">
        <f t="shared" ca="1" si="1318"/>
        <v>Water Bottle</v>
      </c>
      <c r="F6073" s="7" t="str">
        <f t="shared" ca="1" si="1319"/>
        <v>Third-Party Seller</v>
      </c>
      <c r="G6073" s="7" t="str">
        <f t="shared" ca="1" si="1320"/>
        <v>Yes</v>
      </c>
      <c r="H6073" s="7">
        <f t="shared" ca="1" si="1321"/>
        <v>800</v>
      </c>
      <c r="I6073" s="7">
        <f t="shared" ca="1" si="1322"/>
        <v>3</v>
      </c>
      <c r="J6073" s="7">
        <f t="shared" ca="1" si="1323"/>
        <v>30</v>
      </c>
      <c r="K6073" s="7">
        <f t="shared" ca="1" si="1324"/>
        <v>10</v>
      </c>
      <c r="L6073" s="7" t="str">
        <f t="shared" ca="1" si="1325"/>
        <v>UPI</v>
      </c>
      <c r="M6073" s="7" t="str">
        <f t="shared" ca="1" si="1326"/>
        <v>USA</v>
      </c>
      <c r="N6073" s="8" t="str">
        <f t="shared" ca="1" si="1327"/>
        <v>Cancelled</v>
      </c>
    </row>
    <row r="6074" spans="1:14" x14ac:dyDescent="0.35">
      <c r="A6074" s="5" t="str">
        <f t="shared" si="1328"/>
        <v>AMZ16074</v>
      </c>
      <c r="B6074" s="6">
        <f t="shared" ca="1" si="1329"/>
        <v>45957</v>
      </c>
      <c r="C6074" s="7" t="str">
        <f t="shared" ca="1" si="1316"/>
        <v>CUS80777</v>
      </c>
      <c r="D6074" s="7" t="str">
        <f t="shared" ca="1" si="1317"/>
        <v>Books</v>
      </c>
      <c r="E6074" s="7" t="str">
        <f t="shared" ca="1" si="1318"/>
        <v>Iphone Charger</v>
      </c>
      <c r="F6074" s="7" t="str">
        <f t="shared" ca="1" si="1319"/>
        <v>Third-Party Seller</v>
      </c>
      <c r="G6074" s="7" t="str">
        <f t="shared" ca="1" si="1320"/>
        <v>No</v>
      </c>
      <c r="H6074" s="7">
        <f t="shared" ca="1" si="1321"/>
        <v>769</v>
      </c>
      <c r="I6074" s="7">
        <f t="shared" ca="1" si="1322"/>
        <v>1</v>
      </c>
      <c r="J6074" s="7">
        <f t="shared" ca="1" si="1323"/>
        <v>18</v>
      </c>
      <c r="K6074" s="7">
        <f t="shared" ca="1" si="1324"/>
        <v>11</v>
      </c>
      <c r="L6074" s="7" t="str">
        <f t="shared" ca="1" si="1325"/>
        <v>Credit Card</v>
      </c>
      <c r="M6074" s="7" t="str">
        <f t="shared" ca="1" si="1326"/>
        <v>Canada</v>
      </c>
      <c r="N6074" s="8" t="str">
        <f t="shared" ca="1" si="1327"/>
        <v>Delivered</v>
      </c>
    </row>
    <row r="6075" spans="1:14" x14ac:dyDescent="0.35">
      <c r="A6075" s="5" t="str">
        <f t="shared" si="1328"/>
        <v>AMZ16075</v>
      </c>
      <c r="B6075" s="6">
        <f t="shared" ca="1" si="1329"/>
        <v>45954</v>
      </c>
      <c r="C6075" s="7" t="str">
        <f t="shared" ca="1" si="1316"/>
        <v>CUS58067</v>
      </c>
      <c r="D6075" s="7" t="str">
        <f t="shared" ca="1" si="1317"/>
        <v>Electronics</v>
      </c>
      <c r="E6075" s="7" t="str">
        <f t="shared" ca="1" si="1318"/>
        <v>Iphone Charger</v>
      </c>
      <c r="F6075" s="7" t="str">
        <f t="shared" ca="1" si="1319"/>
        <v>Amazon Fulfilled</v>
      </c>
      <c r="G6075" s="7" t="str">
        <f t="shared" ca="1" si="1320"/>
        <v>Yes</v>
      </c>
      <c r="H6075" s="7">
        <f t="shared" ca="1" si="1321"/>
        <v>726</v>
      </c>
      <c r="I6075" s="7">
        <f t="shared" ca="1" si="1322"/>
        <v>4</v>
      </c>
      <c r="J6075" s="7">
        <f t="shared" ca="1" si="1323"/>
        <v>26</v>
      </c>
      <c r="K6075" s="7">
        <f t="shared" ca="1" si="1324"/>
        <v>7</v>
      </c>
      <c r="L6075" s="7" t="str">
        <f t="shared" ca="1" si="1325"/>
        <v>Credit Card</v>
      </c>
      <c r="M6075" s="7" t="str">
        <f t="shared" ca="1" si="1326"/>
        <v>UK</v>
      </c>
      <c r="N6075" s="8" t="str">
        <f t="shared" ca="1" si="1327"/>
        <v>Cancelled</v>
      </c>
    </row>
    <row r="6076" spans="1:14" x14ac:dyDescent="0.35">
      <c r="A6076" s="5" t="str">
        <f t="shared" si="1328"/>
        <v>AMZ16076</v>
      </c>
      <c r="B6076" s="6">
        <f t="shared" ca="1" si="1329"/>
        <v>46000</v>
      </c>
      <c r="C6076" s="7" t="str">
        <f t="shared" ca="1" si="1316"/>
        <v>CUS45814</v>
      </c>
      <c r="D6076" s="7" t="str">
        <f t="shared" ca="1" si="1317"/>
        <v>Sports</v>
      </c>
      <c r="E6076" s="7" t="str">
        <f t="shared" ca="1" si="1318"/>
        <v>Cotton T-Shirt</v>
      </c>
      <c r="F6076" s="7" t="str">
        <f t="shared" ca="1" si="1319"/>
        <v>Amazon Fulfilled</v>
      </c>
      <c r="G6076" s="7" t="str">
        <f t="shared" ca="1" si="1320"/>
        <v>Yes</v>
      </c>
      <c r="H6076" s="7">
        <f t="shared" ca="1" si="1321"/>
        <v>641</v>
      </c>
      <c r="I6076" s="7">
        <f t="shared" ca="1" si="1322"/>
        <v>1</v>
      </c>
      <c r="J6076" s="7">
        <f t="shared" ca="1" si="1323"/>
        <v>14</v>
      </c>
      <c r="K6076" s="7">
        <f t="shared" ca="1" si="1324"/>
        <v>12</v>
      </c>
      <c r="L6076" s="7" t="str">
        <f t="shared" ca="1" si="1325"/>
        <v>Amazon Pay</v>
      </c>
      <c r="M6076" s="7" t="str">
        <f t="shared" ca="1" si="1326"/>
        <v>Canada</v>
      </c>
      <c r="N6076" s="8" t="str">
        <f t="shared" ca="1" si="1327"/>
        <v>Returned</v>
      </c>
    </row>
    <row r="6077" spans="1:14" x14ac:dyDescent="0.35">
      <c r="A6077" s="5" t="str">
        <f t="shared" si="1328"/>
        <v>AMZ16077</v>
      </c>
      <c r="B6077" s="6">
        <f t="shared" ca="1" si="1329"/>
        <v>45889</v>
      </c>
      <c r="C6077" s="7" t="str">
        <f t="shared" ca="1" si="1316"/>
        <v>CUS99619</v>
      </c>
      <c r="D6077" s="7" t="str">
        <f t="shared" ca="1" si="1317"/>
        <v>Home &amp; Kitchen</v>
      </c>
      <c r="E6077" s="7" t="str">
        <f t="shared" ca="1" si="1318"/>
        <v>Water Bottle</v>
      </c>
      <c r="F6077" s="7" t="str">
        <f t="shared" ca="1" si="1319"/>
        <v>Third-Party Seller</v>
      </c>
      <c r="G6077" s="7" t="str">
        <f t="shared" ca="1" si="1320"/>
        <v>Yes</v>
      </c>
      <c r="H6077" s="7">
        <f t="shared" ca="1" si="1321"/>
        <v>510</v>
      </c>
      <c r="I6077" s="7">
        <f t="shared" ca="1" si="1322"/>
        <v>4</v>
      </c>
      <c r="J6077" s="7">
        <f t="shared" ca="1" si="1323"/>
        <v>25</v>
      </c>
      <c r="K6077" s="7">
        <f t="shared" ca="1" si="1324"/>
        <v>6</v>
      </c>
      <c r="L6077" s="7" t="str">
        <f t="shared" ca="1" si="1325"/>
        <v>Net Banking</v>
      </c>
      <c r="M6077" s="7" t="str">
        <f t="shared" ca="1" si="1326"/>
        <v>USA</v>
      </c>
      <c r="N6077" s="8" t="str">
        <f t="shared" ca="1" si="1327"/>
        <v>Returned</v>
      </c>
    </row>
    <row r="6078" spans="1:14" x14ac:dyDescent="0.35">
      <c r="A6078" s="5" t="str">
        <f t="shared" si="1328"/>
        <v>AMZ16078</v>
      </c>
      <c r="B6078" s="6">
        <f t="shared" ca="1" si="1329"/>
        <v>45981</v>
      </c>
      <c r="C6078" s="7" t="str">
        <f t="shared" ca="1" si="1316"/>
        <v>CUS47846</v>
      </c>
      <c r="D6078" s="7" t="str">
        <f t="shared" ca="1" si="1317"/>
        <v>Electronics</v>
      </c>
      <c r="E6078" s="7" t="str">
        <f t="shared" ca="1" si="1318"/>
        <v>Yoga Mat</v>
      </c>
      <c r="F6078" s="7" t="str">
        <f t="shared" ca="1" si="1319"/>
        <v>Amazon Fulfilled</v>
      </c>
      <c r="G6078" s="7" t="str">
        <f t="shared" ca="1" si="1320"/>
        <v>Yes</v>
      </c>
      <c r="H6078" s="7">
        <f t="shared" ca="1" si="1321"/>
        <v>234</v>
      </c>
      <c r="I6078" s="7">
        <f t="shared" ca="1" si="1322"/>
        <v>1</v>
      </c>
      <c r="J6078" s="7">
        <f t="shared" ca="1" si="1323"/>
        <v>3</v>
      </c>
      <c r="K6078" s="7">
        <f t="shared" ca="1" si="1324"/>
        <v>7</v>
      </c>
      <c r="L6078" s="7" t="str">
        <f t="shared" ca="1" si="1325"/>
        <v>Debit Card</v>
      </c>
      <c r="M6078" s="7" t="str">
        <f t="shared" ca="1" si="1326"/>
        <v>UK</v>
      </c>
      <c r="N6078" s="8" t="str">
        <f t="shared" ca="1" si="1327"/>
        <v>Delivered</v>
      </c>
    </row>
    <row r="6079" spans="1:14" x14ac:dyDescent="0.35">
      <c r="A6079" s="5" t="str">
        <f t="shared" si="1328"/>
        <v>AMZ16079</v>
      </c>
      <c r="B6079" s="6">
        <f t="shared" ca="1" si="1329"/>
        <v>45988</v>
      </c>
      <c r="C6079" s="7" t="str">
        <f t="shared" ca="1" si="1316"/>
        <v>CUS55233</v>
      </c>
      <c r="D6079" s="7" t="str">
        <f t="shared" ca="1" si="1317"/>
        <v>Books</v>
      </c>
      <c r="E6079" s="7" t="str">
        <f t="shared" ca="1" si="1318"/>
        <v>Iphone Charger</v>
      </c>
      <c r="F6079" s="7" t="str">
        <f t="shared" ca="1" si="1319"/>
        <v>Amazon Fulfilled</v>
      </c>
      <c r="G6079" s="7" t="str">
        <f t="shared" ca="1" si="1320"/>
        <v>Yes</v>
      </c>
      <c r="H6079" s="7">
        <f t="shared" ca="1" si="1321"/>
        <v>79</v>
      </c>
      <c r="I6079" s="7">
        <f t="shared" ca="1" si="1322"/>
        <v>3</v>
      </c>
      <c r="J6079" s="7">
        <f t="shared" ca="1" si="1323"/>
        <v>14</v>
      </c>
      <c r="K6079" s="7">
        <f t="shared" ca="1" si="1324"/>
        <v>12</v>
      </c>
      <c r="L6079" s="7" t="str">
        <f t="shared" ca="1" si="1325"/>
        <v>Debit Card</v>
      </c>
      <c r="M6079" s="7" t="str">
        <f t="shared" ca="1" si="1326"/>
        <v>UK</v>
      </c>
      <c r="N6079" s="8" t="str">
        <f t="shared" ca="1" si="1327"/>
        <v>Delivered</v>
      </c>
    </row>
    <row r="6080" spans="1:14" x14ac:dyDescent="0.35">
      <c r="A6080" s="5" t="str">
        <f t="shared" si="1328"/>
        <v>AMZ16080</v>
      </c>
      <c r="B6080" s="6">
        <f t="shared" ca="1" si="1329"/>
        <v>45970</v>
      </c>
      <c r="C6080" s="7" t="str">
        <f t="shared" ca="1" si="1316"/>
        <v>CUS49422</v>
      </c>
      <c r="D6080" s="7" t="str">
        <f t="shared" ca="1" si="1317"/>
        <v>Electronics</v>
      </c>
      <c r="E6080" s="7" t="str">
        <f t="shared" ca="1" si="1318"/>
        <v>Bluetooth Speaker</v>
      </c>
      <c r="F6080" s="7" t="str">
        <f t="shared" ca="1" si="1319"/>
        <v>Amazon Fulfilled</v>
      </c>
      <c r="G6080" s="7" t="str">
        <f t="shared" ca="1" si="1320"/>
        <v>No</v>
      </c>
      <c r="H6080" s="7">
        <f t="shared" ca="1" si="1321"/>
        <v>726</v>
      </c>
      <c r="I6080" s="7">
        <f t="shared" ca="1" si="1322"/>
        <v>2</v>
      </c>
      <c r="J6080" s="7">
        <f t="shared" ca="1" si="1323"/>
        <v>25</v>
      </c>
      <c r="K6080" s="7">
        <f t="shared" ca="1" si="1324"/>
        <v>7</v>
      </c>
      <c r="L6080" s="7" t="str">
        <f t="shared" ca="1" si="1325"/>
        <v>UPI</v>
      </c>
      <c r="M6080" s="7" t="str">
        <f t="shared" ca="1" si="1326"/>
        <v>UK</v>
      </c>
      <c r="N6080" s="8" t="str">
        <f t="shared" ca="1" si="1327"/>
        <v>Returned</v>
      </c>
    </row>
    <row r="6081" spans="1:14" x14ac:dyDescent="0.35">
      <c r="A6081" s="5" t="str">
        <f t="shared" si="1328"/>
        <v>AMZ16081</v>
      </c>
      <c r="B6081" s="6">
        <f t="shared" ca="1" si="1329"/>
        <v>46022</v>
      </c>
      <c r="C6081" s="7" t="str">
        <f t="shared" ca="1" si="1316"/>
        <v>CUS48099</v>
      </c>
      <c r="D6081" s="7" t="str">
        <f t="shared" ca="1" si="1317"/>
        <v>Books</v>
      </c>
      <c r="E6081" s="7" t="str">
        <f t="shared" ca="1" si="1318"/>
        <v>Iphone Charger</v>
      </c>
      <c r="F6081" s="7" t="str">
        <f t="shared" ca="1" si="1319"/>
        <v>Amazon Fulfilled</v>
      </c>
      <c r="G6081" s="7" t="str">
        <f t="shared" ca="1" si="1320"/>
        <v>Yes</v>
      </c>
      <c r="H6081" s="7">
        <f t="shared" ca="1" si="1321"/>
        <v>495</v>
      </c>
      <c r="I6081" s="7">
        <f t="shared" ca="1" si="1322"/>
        <v>2</v>
      </c>
      <c r="J6081" s="7">
        <f t="shared" ca="1" si="1323"/>
        <v>14</v>
      </c>
      <c r="K6081" s="7">
        <f t="shared" ca="1" si="1324"/>
        <v>3</v>
      </c>
      <c r="L6081" s="7" t="str">
        <f t="shared" ca="1" si="1325"/>
        <v>Debit Card</v>
      </c>
      <c r="M6081" s="7" t="str">
        <f t="shared" ca="1" si="1326"/>
        <v>USA</v>
      </c>
      <c r="N6081" s="8" t="str">
        <f t="shared" ca="1" si="1327"/>
        <v>Cancelled</v>
      </c>
    </row>
    <row r="6082" spans="1:14" x14ac:dyDescent="0.35">
      <c r="A6082" s="5" t="str">
        <f t="shared" si="1328"/>
        <v>AMZ16082</v>
      </c>
      <c r="B6082" s="6">
        <f t="shared" ca="1" si="1329"/>
        <v>45984</v>
      </c>
      <c r="C6082" s="7" t="str">
        <f t="shared" ref="C6082:C6145" ca="1" si="1330">"CUS"&amp;RANDBETWEEN(10000,99999)</f>
        <v>CUS90205</v>
      </c>
      <c r="D6082" s="7" t="str">
        <f t="shared" ref="D6082:D6145" ca="1" si="1331">CHOOSE(RANDBETWEEN(1,6),"Electronics","Fashion","Home &amp; Kitchen","Beauty","Books","Sports")</f>
        <v>Fashion</v>
      </c>
      <c r="E6082" s="7" t="str">
        <f t="shared" ref="E6082:E6145" ca="1" si="1332">CHOOSE(RANDBETWEEN(1,10),"Iphone Charger","Bluetooth Speaker","Running Shoes","Cotton T-Shirt","Air  Fryer","Face Cream","Yoga Mat","Smart Watch","Noise Cancelling Headphones","Water Bottle")</f>
        <v>Air  Fryer</v>
      </c>
      <c r="F6082" s="7" t="str">
        <f t="shared" ref="F6082:F6145" ca="1" si="1333">CHOOSE(RANDBETWEEN(1,2),"Amazon Fulfilled","Third-Party Seller")</f>
        <v>Third-Party Seller</v>
      </c>
      <c r="G6082" s="7" t="str">
        <f t="shared" ref="G6082:G6145" ca="1" si="1334">CHOOSE(RANDBETWEEN(1,2),"Yes","No")</f>
        <v>Yes</v>
      </c>
      <c r="H6082" s="7">
        <f t="shared" ref="H6082:H6145" ca="1" si="1335">RANDBETWEEN(8,800)</f>
        <v>194</v>
      </c>
      <c r="I6082" s="7">
        <f t="shared" ref="I6082:I6145" ca="1" si="1336">RANDBETWEEN(1,4)</f>
        <v>2</v>
      </c>
      <c r="J6082" s="7">
        <f t="shared" ref="J6082:J6145" ca="1" si="1337">RANDBETWEEN(0,40)</f>
        <v>32</v>
      </c>
      <c r="K6082" s="7">
        <f t="shared" ref="K6082:K6145" ca="1" si="1338">IF(J6082="Yes",0,RANDBETWEEN(3,15))</f>
        <v>6</v>
      </c>
      <c r="L6082" s="7" t="str">
        <f t="shared" ref="L6082:L6145" ca="1" si="1339">CHOOSE(RANDBETWEEN(1,5),"Credit Card","Debit Card","UPI","Net Banking","Amazon Pay")</f>
        <v>Credit Card</v>
      </c>
      <c r="M6082" s="7" t="str">
        <f t="shared" ref="M6082:M6145" ca="1" si="1340">CHOOSE(RANDBETWEEN(1,4),"USA","India","UK","Canada")</f>
        <v>India</v>
      </c>
      <c r="N6082" s="8" t="str">
        <f t="shared" ref="N6082:N6145" ca="1" si="1341">CHOOSE(RANDBETWEEN(1,5),"Delivered","Delivered","Delivered","Returned","Cancelled")</f>
        <v>Delivered</v>
      </c>
    </row>
    <row r="6083" spans="1:14" x14ac:dyDescent="0.35">
      <c r="A6083" s="5" t="str">
        <f t="shared" ref="A6083:A6146" si="1342">"AMZ"&amp;10000+ROW()</f>
        <v>AMZ16083</v>
      </c>
      <c r="B6083" s="6">
        <f t="shared" ref="B6083:B6146" ca="1" si="1343">RANDBETWEEN(DATE(2025,7,1), DATE(2025,12,31))</f>
        <v>45966</v>
      </c>
      <c r="C6083" s="7" t="str">
        <f t="shared" ca="1" si="1330"/>
        <v>CUS75567</v>
      </c>
      <c r="D6083" s="7" t="str">
        <f t="shared" ca="1" si="1331"/>
        <v>Sports</v>
      </c>
      <c r="E6083" s="7" t="str">
        <f t="shared" ca="1" si="1332"/>
        <v>Face Cream</v>
      </c>
      <c r="F6083" s="7" t="str">
        <f t="shared" ca="1" si="1333"/>
        <v>Third-Party Seller</v>
      </c>
      <c r="G6083" s="7" t="str">
        <f t="shared" ca="1" si="1334"/>
        <v>No</v>
      </c>
      <c r="H6083" s="7">
        <f t="shared" ca="1" si="1335"/>
        <v>585</v>
      </c>
      <c r="I6083" s="7">
        <f t="shared" ca="1" si="1336"/>
        <v>4</v>
      </c>
      <c r="J6083" s="7">
        <f t="shared" ca="1" si="1337"/>
        <v>1</v>
      </c>
      <c r="K6083" s="7">
        <f t="shared" ca="1" si="1338"/>
        <v>3</v>
      </c>
      <c r="L6083" s="7" t="str">
        <f t="shared" ca="1" si="1339"/>
        <v>Credit Card</v>
      </c>
      <c r="M6083" s="7" t="str">
        <f t="shared" ca="1" si="1340"/>
        <v>India</v>
      </c>
      <c r="N6083" s="8" t="str">
        <f t="shared" ca="1" si="1341"/>
        <v>Delivered</v>
      </c>
    </row>
    <row r="6084" spans="1:14" x14ac:dyDescent="0.35">
      <c r="A6084" s="5" t="str">
        <f t="shared" si="1342"/>
        <v>AMZ16084</v>
      </c>
      <c r="B6084" s="6">
        <f t="shared" ca="1" si="1343"/>
        <v>45991</v>
      </c>
      <c r="C6084" s="7" t="str">
        <f t="shared" ca="1" si="1330"/>
        <v>CUS49898</v>
      </c>
      <c r="D6084" s="7" t="str">
        <f t="shared" ca="1" si="1331"/>
        <v>Electronics</v>
      </c>
      <c r="E6084" s="7" t="str">
        <f t="shared" ca="1" si="1332"/>
        <v>Air  Fryer</v>
      </c>
      <c r="F6084" s="7" t="str">
        <f t="shared" ca="1" si="1333"/>
        <v>Third-Party Seller</v>
      </c>
      <c r="G6084" s="7" t="str">
        <f t="shared" ca="1" si="1334"/>
        <v>Yes</v>
      </c>
      <c r="H6084" s="7">
        <f t="shared" ca="1" si="1335"/>
        <v>537</v>
      </c>
      <c r="I6084" s="7">
        <f t="shared" ca="1" si="1336"/>
        <v>4</v>
      </c>
      <c r="J6084" s="7">
        <f t="shared" ca="1" si="1337"/>
        <v>9</v>
      </c>
      <c r="K6084" s="7">
        <f t="shared" ca="1" si="1338"/>
        <v>14</v>
      </c>
      <c r="L6084" s="7" t="str">
        <f t="shared" ca="1" si="1339"/>
        <v>UPI</v>
      </c>
      <c r="M6084" s="7" t="str">
        <f t="shared" ca="1" si="1340"/>
        <v>Canada</v>
      </c>
      <c r="N6084" s="8" t="str">
        <f t="shared" ca="1" si="1341"/>
        <v>Delivered</v>
      </c>
    </row>
    <row r="6085" spans="1:14" x14ac:dyDescent="0.35">
      <c r="A6085" s="5" t="str">
        <f t="shared" si="1342"/>
        <v>AMZ16085</v>
      </c>
      <c r="B6085" s="6">
        <f t="shared" ca="1" si="1343"/>
        <v>45980</v>
      </c>
      <c r="C6085" s="7" t="str">
        <f t="shared" ca="1" si="1330"/>
        <v>CUS38415</v>
      </c>
      <c r="D6085" s="7" t="str">
        <f t="shared" ca="1" si="1331"/>
        <v>Fashion</v>
      </c>
      <c r="E6085" s="7" t="str">
        <f t="shared" ca="1" si="1332"/>
        <v>Iphone Charger</v>
      </c>
      <c r="F6085" s="7" t="str">
        <f t="shared" ca="1" si="1333"/>
        <v>Amazon Fulfilled</v>
      </c>
      <c r="G6085" s="7" t="str">
        <f t="shared" ca="1" si="1334"/>
        <v>Yes</v>
      </c>
      <c r="H6085" s="7">
        <f t="shared" ca="1" si="1335"/>
        <v>436</v>
      </c>
      <c r="I6085" s="7">
        <f t="shared" ca="1" si="1336"/>
        <v>1</v>
      </c>
      <c r="J6085" s="7">
        <f t="shared" ca="1" si="1337"/>
        <v>33</v>
      </c>
      <c r="K6085" s="7">
        <f t="shared" ca="1" si="1338"/>
        <v>11</v>
      </c>
      <c r="L6085" s="7" t="str">
        <f t="shared" ca="1" si="1339"/>
        <v>Debit Card</v>
      </c>
      <c r="M6085" s="7" t="str">
        <f t="shared" ca="1" si="1340"/>
        <v>UK</v>
      </c>
      <c r="N6085" s="8" t="str">
        <f t="shared" ca="1" si="1341"/>
        <v>Returned</v>
      </c>
    </row>
    <row r="6086" spans="1:14" x14ac:dyDescent="0.35">
      <c r="A6086" s="5" t="str">
        <f t="shared" si="1342"/>
        <v>AMZ16086</v>
      </c>
      <c r="B6086" s="6">
        <f t="shared" ca="1" si="1343"/>
        <v>45965</v>
      </c>
      <c r="C6086" s="7" t="str">
        <f t="shared" ca="1" si="1330"/>
        <v>CUS28445</v>
      </c>
      <c r="D6086" s="7" t="str">
        <f t="shared" ca="1" si="1331"/>
        <v>Books</v>
      </c>
      <c r="E6086" s="7" t="str">
        <f t="shared" ca="1" si="1332"/>
        <v>Yoga Mat</v>
      </c>
      <c r="F6086" s="7" t="str">
        <f t="shared" ca="1" si="1333"/>
        <v>Third-Party Seller</v>
      </c>
      <c r="G6086" s="7" t="str">
        <f t="shared" ca="1" si="1334"/>
        <v>Yes</v>
      </c>
      <c r="H6086" s="7">
        <f t="shared" ca="1" si="1335"/>
        <v>578</v>
      </c>
      <c r="I6086" s="7">
        <f t="shared" ca="1" si="1336"/>
        <v>1</v>
      </c>
      <c r="J6086" s="7">
        <f t="shared" ca="1" si="1337"/>
        <v>18</v>
      </c>
      <c r="K6086" s="7">
        <f t="shared" ca="1" si="1338"/>
        <v>8</v>
      </c>
      <c r="L6086" s="7" t="str">
        <f t="shared" ca="1" si="1339"/>
        <v>UPI</v>
      </c>
      <c r="M6086" s="7" t="str">
        <f t="shared" ca="1" si="1340"/>
        <v>India</v>
      </c>
      <c r="N6086" s="8" t="str">
        <f t="shared" ca="1" si="1341"/>
        <v>Delivered</v>
      </c>
    </row>
    <row r="6087" spans="1:14" x14ac:dyDescent="0.35">
      <c r="A6087" s="5" t="str">
        <f t="shared" si="1342"/>
        <v>AMZ16087</v>
      </c>
      <c r="B6087" s="6">
        <f t="shared" ca="1" si="1343"/>
        <v>45968</v>
      </c>
      <c r="C6087" s="7" t="str">
        <f t="shared" ca="1" si="1330"/>
        <v>CUS68105</v>
      </c>
      <c r="D6087" s="7" t="str">
        <f t="shared" ca="1" si="1331"/>
        <v>Beauty</v>
      </c>
      <c r="E6087" s="7" t="str">
        <f t="shared" ca="1" si="1332"/>
        <v>Noise Cancelling Headphones</v>
      </c>
      <c r="F6087" s="7" t="str">
        <f t="shared" ca="1" si="1333"/>
        <v>Third-Party Seller</v>
      </c>
      <c r="G6087" s="7" t="str">
        <f t="shared" ca="1" si="1334"/>
        <v>Yes</v>
      </c>
      <c r="H6087" s="7">
        <f t="shared" ca="1" si="1335"/>
        <v>319</v>
      </c>
      <c r="I6087" s="7">
        <f t="shared" ca="1" si="1336"/>
        <v>2</v>
      </c>
      <c r="J6087" s="7">
        <f t="shared" ca="1" si="1337"/>
        <v>24</v>
      </c>
      <c r="K6087" s="7">
        <f t="shared" ca="1" si="1338"/>
        <v>4</v>
      </c>
      <c r="L6087" s="7" t="str">
        <f t="shared" ca="1" si="1339"/>
        <v>Amazon Pay</v>
      </c>
      <c r="M6087" s="7" t="str">
        <f t="shared" ca="1" si="1340"/>
        <v>India</v>
      </c>
      <c r="N6087" s="8" t="str">
        <f t="shared" ca="1" si="1341"/>
        <v>Cancelled</v>
      </c>
    </row>
    <row r="6088" spans="1:14" x14ac:dyDescent="0.35">
      <c r="A6088" s="5" t="str">
        <f t="shared" si="1342"/>
        <v>AMZ16088</v>
      </c>
      <c r="B6088" s="6">
        <f t="shared" ca="1" si="1343"/>
        <v>45953</v>
      </c>
      <c r="C6088" s="7" t="str">
        <f t="shared" ca="1" si="1330"/>
        <v>CUS43932</v>
      </c>
      <c r="D6088" s="7" t="str">
        <f t="shared" ca="1" si="1331"/>
        <v>Beauty</v>
      </c>
      <c r="E6088" s="7" t="str">
        <f t="shared" ca="1" si="1332"/>
        <v>Smart Watch</v>
      </c>
      <c r="F6088" s="7" t="str">
        <f t="shared" ca="1" si="1333"/>
        <v>Third-Party Seller</v>
      </c>
      <c r="G6088" s="7" t="str">
        <f t="shared" ca="1" si="1334"/>
        <v>Yes</v>
      </c>
      <c r="H6088" s="7">
        <f t="shared" ca="1" si="1335"/>
        <v>13</v>
      </c>
      <c r="I6088" s="7">
        <f t="shared" ca="1" si="1336"/>
        <v>3</v>
      </c>
      <c r="J6088" s="7">
        <f t="shared" ca="1" si="1337"/>
        <v>26</v>
      </c>
      <c r="K6088" s="7">
        <f t="shared" ca="1" si="1338"/>
        <v>6</v>
      </c>
      <c r="L6088" s="7" t="str">
        <f t="shared" ca="1" si="1339"/>
        <v>Net Banking</v>
      </c>
      <c r="M6088" s="7" t="str">
        <f t="shared" ca="1" si="1340"/>
        <v>UK</v>
      </c>
      <c r="N6088" s="8" t="str">
        <f t="shared" ca="1" si="1341"/>
        <v>Delivered</v>
      </c>
    </row>
    <row r="6089" spans="1:14" x14ac:dyDescent="0.35">
      <c r="A6089" s="5" t="str">
        <f t="shared" si="1342"/>
        <v>AMZ16089</v>
      </c>
      <c r="B6089" s="6">
        <f t="shared" ca="1" si="1343"/>
        <v>45847</v>
      </c>
      <c r="C6089" s="7" t="str">
        <f t="shared" ca="1" si="1330"/>
        <v>CUS23736</v>
      </c>
      <c r="D6089" s="7" t="str">
        <f t="shared" ca="1" si="1331"/>
        <v>Electronics</v>
      </c>
      <c r="E6089" s="7" t="str">
        <f t="shared" ca="1" si="1332"/>
        <v>Bluetooth Speaker</v>
      </c>
      <c r="F6089" s="7" t="str">
        <f t="shared" ca="1" si="1333"/>
        <v>Third-Party Seller</v>
      </c>
      <c r="G6089" s="7" t="str">
        <f t="shared" ca="1" si="1334"/>
        <v>No</v>
      </c>
      <c r="H6089" s="7">
        <f t="shared" ca="1" si="1335"/>
        <v>345</v>
      </c>
      <c r="I6089" s="7">
        <f t="shared" ca="1" si="1336"/>
        <v>2</v>
      </c>
      <c r="J6089" s="7">
        <f t="shared" ca="1" si="1337"/>
        <v>10</v>
      </c>
      <c r="K6089" s="7">
        <f t="shared" ca="1" si="1338"/>
        <v>15</v>
      </c>
      <c r="L6089" s="7" t="str">
        <f t="shared" ca="1" si="1339"/>
        <v>Credit Card</v>
      </c>
      <c r="M6089" s="7" t="str">
        <f t="shared" ca="1" si="1340"/>
        <v>India</v>
      </c>
      <c r="N6089" s="8" t="str">
        <f t="shared" ca="1" si="1341"/>
        <v>Cancelled</v>
      </c>
    </row>
    <row r="6090" spans="1:14" x14ac:dyDescent="0.35">
      <c r="A6090" s="5" t="str">
        <f t="shared" si="1342"/>
        <v>AMZ16090</v>
      </c>
      <c r="B6090" s="6">
        <f t="shared" ca="1" si="1343"/>
        <v>45845</v>
      </c>
      <c r="C6090" s="7" t="str">
        <f t="shared" ca="1" si="1330"/>
        <v>CUS11765</v>
      </c>
      <c r="D6090" s="7" t="str">
        <f t="shared" ca="1" si="1331"/>
        <v>Fashion</v>
      </c>
      <c r="E6090" s="7" t="str">
        <f t="shared" ca="1" si="1332"/>
        <v>Face Cream</v>
      </c>
      <c r="F6090" s="7" t="str">
        <f t="shared" ca="1" si="1333"/>
        <v>Third-Party Seller</v>
      </c>
      <c r="G6090" s="7" t="str">
        <f t="shared" ca="1" si="1334"/>
        <v>Yes</v>
      </c>
      <c r="H6090" s="7">
        <f t="shared" ca="1" si="1335"/>
        <v>440</v>
      </c>
      <c r="I6090" s="7">
        <f t="shared" ca="1" si="1336"/>
        <v>2</v>
      </c>
      <c r="J6090" s="7">
        <f t="shared" ca="1" si="1337"/>
        <v>2</v>
      </c>
      <c r="K6090" s="7">
        <f t="shared" ca="1" si="1338"/>
        <v>11</v>
      </c>
      <c r="L6090" s="7" t="str">
        <f t="shared" ca="1" si="1339"/>
        <v>Debit Card</v>
      </c>
      <c r="M6090" s="7" t="str">
        <f t="shared" ca="1" si="1340"/>
        <v>India</v>
      </c>
      <c r="N6090" s="8" t="str">
        <f t="shared" ca="1" si="1341"/>
        <v>Cancelled</v>
      </c>
    </row>
    <row r="6091" spans="1:14" x14ac:dyDescent="0.35">
      <c r="A6091" s="5" t="str">
        <f t="shared" si="1342"/>
        <v>AMZ16091</v>
      </c>
      <c r="B6091" s="6">
        <f t="shared" ca="1" si="1343"/>
        <v>45882</v>
      </c>
      <c r="C6091" s="7" t="str">
        <f t="shared" ca="1" si="1330"/>
        <v>CUS71322</v>
      </c>
      <c r="D6091" s="7" t="str">
        <f t="shared" ca="1" si="1331"/>
        <v>Electronics</v>
      </c>
      <c r="E6091" s="7" t="str">
        <f t="shared" ca="1" si="1332"/>
        <v>Cotton T-Shirt</v>
      </c>
      <c r="F6091" s="7" t="str">
        <f t="shared" ca="1" si="1333"/>
        <v>Third-Party Seller</v>
      </c>
      <c r="G6091" s="7" t="str">
        <f t="shared" ca="1" si="1334"/>
        <v>Yes</v>
      </c>
      <c r="H6091" s="7">
        <f t="shared" ca="1" si="1335"/>
        <v>116</v>
      </c>
      <c r="I6091" s="7">
        <f t="shared" ca="1" si="1336"/>
        <v>4</v>
      </c>
      <c r="J6091" s="7">
        <f t="shared" ca="1" si="1337"/>
        <v>12</v>
      </c>
      <c r="K6091" s="7">
        <f t="shared" ca="1" si="1338"/>
        <v>4</v>
      </c>
      <c r="L6091" s="7" t="str">
        <f t="shared" ca="1" si="1339"/>
        <v>Amazon Pay</v>
      </c>
      <c r="M6091" s="7" t="str">
        <f t="shared" ca="1" si="1340"/>
        <v>India</v>
      </c>
      <c r="N6091" s="8" t="str">
        <f t="shared" ca="1" si="1341"/>
        <v>Delivered</v>
      </c>
    </row>
    <row r="6092" spans="1:14" x14ac:dyDescent="0.35">
      <c r="A6092" s="5" t="str">
        <f t="shared" si="1342"/>
        <v>AMZ16092</v>
      </c>
      <c r="B6092" s="6">
        <f t="shared" ca="1" si="1343"/>
        <v>45962</v>
      </c>
      <c r="C6092" s="7" t="str">
        <f t="shared" ca="1" si="1330"/>
        <v>CUS75810</v>
      </c>
      <c r="D6092" s="7" t="str">
        <f t="shared" ca="1" si="1331"/>
        <v>Home &amp; Kitchen</v>
      </c>
      <c r="E6092" s="7" t="str">
        <f t="shared" ca="1" si="1332"/>
        <v>Smart Watch</v>
      </c>
      <c r="F6092" s="7" t="str">
        <f t="shared" ca="1" si="1333"/>
        <v>Third-Party Seller</v>
      </c>
      <c r="G6092" s="7" t="str">
        <f t="shared" ca="1" si="1334"/>
        <v>Yes</v>
      </c>
      <c r="H6092" s="7">
        <f t="shared" ca="1" si="1335"/>
        <v>227</v>
      </c>
      <c r="I6092" s="7">
        <f t="shared" ca="1" si="1336"/>
        <v>4</v>
      </c>
      <c r="J6092" s="7">
        <f t="shared" ca="1" si="1337"/>
        <v>20</v>
      </c>
      <c r="K6092" s="7">
        <f t="shared" ca="1" si="1338"/>
        <v>4</v>
      </c>
      <c r="L6092" s="7" t="str">
        <f t="shared" ca="1" si="1339"/>
        <v>Credit Card</v>
      </c>
      <c r="M6092" s="7" t="str">
        <f t="shared" ca="1" si="1340"/>
        <v>Canada</v>
      </c>
      <c r="N6092" s="8" t="str">
        <f t="shared" ca="1" si="1341"/>
        <v>Cancelled</v>
      </c>
    </row>
    <row r="6093" spans="1:14" x14ac:dyDescent="0.35">
      <c r="A6093" s="5" t="str">
        <f t="shared" si="1342"/>
        <v>AMZ16093</v>
      </c>
      <c r="B6093" s="6">
        <f t="shared" ca="1" si="1343"/>
        <v>45872</v>
      </c>
      <c r="C6093" s="7" t="str">
        <f t="shared" ca="1" si="1330"/>
        <v>CUS37682</v>
      </c>
      <c r="D6093" s="7" t="str">
        <f t="shared" ca="1" si="1331"/>
        <v>Sports</v>
      </c>
      <c r="E6093" s="7" t="str">
        <f t="shared" ca="1" si="1332"/>
        <v>Bluetooth Speaker</v>
      </c>
      <c r="F6093" s="7" t="str">
        <f t="shared" ca="1" si="1333"/>
        <v>Amazon Fulfilled</v>
      </c>
      <c r="G6093" s="7" t="str">
        <f t="shared" ca="1" si="1334"/>
        <v>No</v>
      </c>
      <c r="H6093" s="7">
        <f t="shared" ca="1" si="1335"/>
        <v>486</v>
      </c>
      <c r="I6093" s="7">
        <f t="shared" ca="1" si="1336"/>
        <v>3</v>
      </c>
      <c r="J6093" s="7">
        <f t="shared" ca="1" si="1337"/>
        <v>31</v>
      </c>
      <c r="K6093" s="7">
        <f t="shared" ca="1" si="1338"/>
        <v>12</v>
      </c>
      <c r="L6093" s="7" t="str">
        <f t="shared" ca="1" si="1339"/>
        <v>Credit Card</v>
      </c>
      <c r="M6093" s="7" t="str">
        <f t="shared" ca="1" si="1340"/>
        <v>USA</v>
      </c>
      <c r="N6093" s="8" t="str">
        <f t="shared" ca="1" si="1341"/>
        <v>Delivered</v>
      </c>
    </row>
    <row r="6094" spans="1:14" x14ac:dyDescent="0.35">
      <c r="A6094" s="5" t="str">
        <f t="shared" si="1342"/>
        <v>AMZ16094</v>
      </c>
      <c r="B6094" s="6">
        <f t="shared" ca="1" si="1343"/>
        <v>45887</v>
      </c>
      <c r="C6094" s="7" t="str">
        <f t="shared" ca="1" si="1330"/>
        <v>CUS29674</v>
      </c>
      <c r="D6094" s="7" t="str">
        <f t="shared" ca="1" si="1331"/>
        <v>Sports</v>
      </c>
      <c r="E6094" s="7" t="str">
        <f t="shared" ca="1" si="1332"/>
        <v>Yoga Mat</v>
      </c>
      <c r="F6094" s="7" t="str">
        <f t="shared" ca="1" si="1333"/>
        <v>Amazon Fulfilled</v>
      </c>
      <c r="G6094" s="7" t="str">
        <f t="shared" ca="1" si="1334"/>
        <v>Yes</v>
      </c>
      <c r="H6094" s="7">
        <f t="shared" ca="1" si="1335"/>
        <v>312</v>
      </c>
      <c r="I6094" s="7">
        <f t="shared" ca="1" si="1336"/>
        <v>4</v>
      </c>
      <c r="J6094" s="7">
        <f t="shared" ca="1" si="1337"/>
        <v>13</v>
      </c>
      <c r="K6094" s="7">
        <f t="shared" ca="1" si="1338"/>
        <v>5</v>
      </c>
      <c r="L6094" s="7" t="str">
        <f t="shared" ca="1" si="1339"/>
        <v>Amazon Pay</v>
      </c>
      <c r="M6094" s="7" t="str">
        <f t="shared" ca="1" si="1340"/>
        <v>Canada</v>
      </c>
      <c r="N6094" s="8" t="str">
        <f t="shared" ca="1" si="1341"/>
        <v>Delivered</v>
      </c>
    </row>
    <row r="6095" spans="1:14" x14ac:dyDescent="0.35">
      <c r="A6095" s="5" t="str">
        <f t="shared" si="1342"/>
        <v>AMZ16095</v>
      </c>
      <c r="B6095" s="6">
        <f t="shared" ca="1" si="1343"/>
        <v>45851</v>
      </c>
      <c r="C6095" s="7" t="str">
        <f t="shared" ca="1" si="1330"/>
        <v>CUS22983</v>
      </c>
      <c r="D6095" s="7" t="str">
        <f t="shared" ca="1" si="1331"/>
        <v>Electronics</v>
      </c>
      <c r="E6095" s="7" t="str">
        <f t="shared" ca="1" si="1332"/>
        <v>Cotton T-Shirt</v>
      </c>
      <c r="F6095" s="7" t="str">
        <f t="shared" ca="1" si="1333"/>
        <v>Third-Party Seller</v>
      </c>
      <c r="G6095" s="7" t="str">
        <f t="shared" ca="1" si="1334"/>
        <v>Yes</v>
      </c>
      <c r="H6095" s="7">
        <f t="shared" ca="1" si="1335"/>
        <v>653</v>
      </c>
      <c r="I6095" s="7">
        <f t="shared" ca="1" si="1336"/>
        <v>4</v>
      </c>
      <c r="J6095" s="7">
        <f t="shared" ca="1" si="1337"/>
        <v>15</v>
      </c>
      <c r="K6095" s="7">
        <f t="shared" ca="1" si="1338"/>
        <v>3</v>
      </c>
      <c r="L6095" s="7" t="str">
        <f t="shared" ca="1" si="1339"/>
        <v>Credit Card</v>
      </c>
      <c r="M6095" s="7" t="str">
        <f t="shared" ca="1" si="1340"/>
        <v>USA</v>
      </c>
      <c r="N6095" s="8" t="str">
        <f t="shared" ca="1" si="1341"/>
        <v>Returned</v>
      </c>
    </row>
    <row r="6096" spans="1:14" x14ac:dyDescent="0.35">
      <c r="A6096" s="5" t="str">
        <f t="shared" si="1342"/>
        <v>AMZ16096</v>
      </c>
      <c r="B6096" s="6">
        <f t="shared" ca="1" si="1343"/>
        <v>45875</v>
      </c>
      <c r="C6096" s="7" t="str">
        <f t="shared" ca="1" si="1330"/>
        <v>CUS63823</v>
      </c>
      <c r="D6096" s="7" t="str">
        <f t="shared" ca="1" si="1331"/>
        <v>Electronics</v>
      </c>
      <c r="E6096" s="7" t="str">
        <f t="shared" ca="1" si="1332"/>
        <v>Face Cream</v>
      </c>
      <c r="F6096" s="7" t="str">
        <f t="shared" ca="1" si="1333"/>
        <v>Amazon Fulfilled</v>
      </c>
      <c r="G6096" s="7" t="str">
        <f t="shared" ca="1" si="1334"/>
        <v>Yes</v>
      </c>
      <c r="H6096" s="7">
        <f t="shared" ca="1" si="1335"/>
        <v>524</v>
      </c>
      <c r="I6096" s="7">
        <f t="shared" ca="1" si="1336"/>
        <v>1</v>
      </c>
      <c r="J6096" s="7">
        <f t="shared" ca="1" si="1337"/>
        <v>38</v>
      </c>
      <c r="K6096" s="7">
        <f t="shared" ca="1" si="1338"/>
        <v>10</v>
      </c>
      <c r="L6096" s="7" t="str">
        <f t="shared" ca="1" si="1339"/>
        <v>Debit Card</v>
      </c>
      <c r="M6096" s="7" t="str">
        <f t="shared" ca="1" si="1340"/>
        <v>USA</v>
      </c>
      <c r="N6096" s="8" t="str">
        <f t="shared" ca="1" si="1341"/>
        <v>Delivered</v>
      </c>
    </row>
    <row r="6097" spans="1:14" x14ac:dyDescent="0.35">
      <c r="A6097" s="5" t="str">
        <f t="shared" si="1342"/>
        <v>AMZ16097</v>
      </c>
      <c r="B6097" s="6">
        <f t="shared" ca="1" si="1343"/>
        <v>46015</v>
      </c>
      <c r="C6097" s="7" t="str">
        <f t="shared" ca="1" si="1330"/>
        <v>CUS15387</v>
      </c>
      <c r="D6097" s="7" t="str">
        <f t="shared" ca="1" si="1331"/>
        <v>Home &amp; Kitchen</v>
      </c>
      <c r="E6097" s="7" t="str">
        <f t="shared" ca="1" si="1332"/>
        <v>Face Cream</v>
      </c>
      <c r="F6097" s="7" t="str">
        <f t="shared" ca="1" si="1333"/>
        <v>Amazon Fulfilled</v>
      </c>
      <c r="G6097" s="7" t="str">
        <f t="shared" ca="1" si="1334"/>
        <v>Yes</v>
      </c>
      <c r="H6097" s="7">
        <f t="shared" ca="1" si="1335"/>
        <v>623</v>
      </c>
      <c r="I6097" s="7">
        <f t="shared" ca="1" si="1336"/>
        <v>2</v>
      </c>
      <c r="J6097" s="7">
        <f t="shared" ca="1" si="1337"/>
        <v>12</v>
      </c>
      <c r="K6097" s="7">
        <f t="shared" ca="1" si="1338"/>
        <v>14</v>
      </c>
      <c r="L6097" s="7" t="str">
        <f t="shared" ca="1" si="1339"/>
        <v>Amazon Pay</v>
      </c>
      <c r="M6097" s="7" t="str">
        <f t="shared" ca="1" si="1340"/>
        <v>India</v>
      </c>
      <c r="N6097" s="8" t="str">
        <f t="shared" ca="1" si="1341"/>
        <v>Cancelled</v>
      </c>
    </row>
    <row r="6098" spans="1:14" x14ac:dyDescent="0.35">
      <c r="A6098" s="5" t="str">
        <f t="shared" si="1342"/>
        <v>AMZ16098</v>
      </c>
      <c r="B6098" s="6">
        <f t="shared" ca="1" si="1343"/>
        <v>45992</v>
      </c>
      <c r="C6098" s="7" t="str">
        <f t="shared" ca="1" si="1330"/>
        <v>CUS69796</v>
      </c>
      <c r="D6098" s="7" t="str">
        <f t="shared" ca="1" si="1331"/>
        <v>Electronics</v>
      </c>
      <c r="E6098" s="7" t="str">
        <f t="shared" ca="1" si="1332"/>
        <v>Yoga Mat</v>
      </c>
      <c r="F6098" s="7" t="str">
        <f t="shared" ca="1" si="1333"/>
        <v>Amazon Fulfilled</v>
      </c>
      <c r="G6098" s="7" t="str">
        <f t="shared" ca="1" si="1334"/>
        <v>No</v>
      </c>
      <c r="H6098" s="7">
        <f t="shared" ca="1" si="1335"/>
        <v>400</v>
      </c>
      <c r="I6098" s="7">
        <f t="shared" ca="1" si="1336"/>
        <v>1</v>
      </c>
      <c r="J6098" s="7">
        <f t="shared" ca="1" si="1337"/>
        <v>16</v>
      </c>
      <c r="K6098" s="7">
        <f t="shared" ca="1" si="1338"/>
        <v>7</v>
      </c>
      <c r="L6098" s="7" t="str">
        <f t="shared" ca="1" si="1339"/>
        <v>Net Banking</v>
      </c>
      <c r="M6098" s="7" t="str">
        <f t="shared" ca="1" si="1340"/>
        <v>Canada</v>
      </c>
      <c r="N6098" s="8" t="str">
        <f t="shared" ca="1" si="1341"/>
        <v>Delivered</v>
      </c>
    </row>
    <row r="6099" spans="1:14" x14ac:dyDescent="0.35">
      <c r="A6099" s="5" t="str">
        <f t="shared" si="1342"/>
        <v>AMZ16099</v>
      </c>
      <c r="B6099" s="6">
        <f t="shared" ca="1" si="1343"/>
        <v>45930</v>
      </c>
      <c r="C6099" s="7" t="str">
        <f t="shared" ca="1" si="1330"/>
        <v>CUS64163</v>
      </c>
      <c r="D6099" s="7" t="str">
        <f t="shared" ca="1" si="1331"/>
        <v>Fashion</v>
      </c>
      <c r="E6099" s="7" t="str">
        <f t="shared" ca="1" si="1332"/>
        <v>Face Cream</v>
      </c>
      <c r="F6099" s="7" t="str">
        <f t="shared" ca="1" si="1333"/>
        <v>Third-Party Seller</v>
      </c>
      <c r="G6099" s="7" t="str">
        <f t="shared" ca="1" si="1334"/>
        <v>Yes</v>
      </c>
      <c r="H6099" s="7">
        <f t="shared" ca="1" si="1335"/>
        <v>535</v>
      </c>
      <c r="I6099" s="7">
        <f t="shared" ca="1" si="1336"/>
        <v>4</v>
      </c>
      <c r="J6099" s="7">
        <f t="shared" ca="1" si="1337"/>
        <v>0</v>
      </c>
      <c r="K6099" s="7">
        <f t="shared" ca="1" si="1338"/>
        <v>15</v>
      </c>
      <c r="L6099" s="7" t="str">
        <f t="shared" ca="1" si="1339"/>
        <v>Net Banking</v>
      </c>
      <c r="M6099" s="7" t="str">
        <f t="shared" ca="1" si="1340"/>
        <v>India</v>
      </c>
      <c r="N6099" s="8" t="str">
        <f t="shared" ca="1" si="1341"/>
        <v>Cancelled</v>
      </c>
    </row>
    <row r="6100" spans="1:14" x14ac:dyDescent="0.35">
      <c r="A6100" s="5" t="str">
        <f t="shared" si="1342"/>
        <v>AMZ16100</v>
      </c>
      <c r="B6100" s="6">
        <f t="shared" ca="1" si="1343"/>
        <v>45876</v>
      </c>
      <c r="C6100" s="7" t="str">
        <f t="shared" ca="1" si="1330"/>
        <v>CUS70237</v>
      </c>
      <c r="D6100" s="7" t="str">
        <f t="shared" ca="1" si="1331"/>
        <v>Sports</v>
      </c>
      <c r="E6100" s="7" t="str">
        <f t="shared" ca="1" si="1332"/>
        <v>Smart Watch</v>
      </c>
      <c r="F6100" s="7" t="str">
        <f t="shared" ca="1" si="1333"/>
        <v>Third-Party Seller</v>
      </c>
      <c r="G6100" s="7" t="str">
        <f t="shared" ca="1" si="1334"/>
        <v>No</v>
      </c>
      <c r="H6100" s="7">
        <f t="shared" ca="1" si="1335"/>
        <v>674</v>
      </c>
      <c r="I6100" s="7">
        <f t="shared" ca="1" si="1336"/>
        <v>3</v>
      </c>
      <c r="J6100" s="7">
        <f t="shared" ca="1" si="1337"/>
        <v>37</v>
      </c>
      <c r="K6100" s="7">
        <f t="shared" ca="1" si="1338"/>
        <v>12</v>
      </c>
      <c r="L6100" s="7" t="str">
        <f t="shared" ca="1" si="1339"/>
        <v>Net Banking</v>
      </c>
      <c r="M6100" s="7" t="str">
        <f t="shared" ca="1" si="1340"/>
        <v>Canada</v>
      </c>
      <c r="N6100" s="8" t="str">
        <f t="shared" ca="1" si="1341"/>
        <v>Delivered</v>
      </c>
    </row>
    <row r="6101" spans="1:14" x14ac:dyDescent="0.35">
      <c r="A6101" s="5" t="str">
        <f t="shared" si="1342"/>
        <v>AMZ16101</v>
      </c>
      <c r="B6101" s="6">
        <f t="shared" ca="1" si="1343"/>
        <v>45870</v>
      </c>
      <c r="C6101" s="7" t="str">
        <f t="shared" ca="1" si="1330"/>
        <v>CUS17755</v>
      </c>
      <c r="D6101" s="7" t="str">
        <f t="shared" ca="1" si="1331"/>
        <v>Fashion</v>
      </c>
      <c r="E6101" s="7" t="str">
        <f t="shared" ca="1" si="1332"/>
        <v>Face Cream</v>
      </c>
      <c r="F6101" s="7" t="str">
        <f t="shared" ca="1" si="1333"/>
        <v>Amazon Fulfilled</v>
      </c>
      <c r="G6101" s="7" t="str">
        <f t="shared" ca="1" si="1334"/>
        <v>Yes</v>
      </c>
      <c r="H6101" s="7">
        <f t="shared" ca="1" si="1335"/>
        <v>147</v>
      </c>
      <c r="I6101" s="7">
        <f t="shared" ca="1" si="1336"/>
        <v>2</v>
      </c>
      <c r="J6101" s="7">
        <f t="shared" ca="1" si="1337"/>
        <v>36</v>
      </c>
      <c r="K6101" s="7">
        <f t="shared" ca="1" si="1338"/>
        <v>6</v>
      </c>
      <c r="L6101" s="7" t="str">
        <f t="shared" ca="1" si="1339"/>
        <v>Credit Card</v>
      </c>
      <c r="M6101" s="7" t="str">
        <f t="shared" ca="1" si="1340"/>
        <v>Canada</v>
      </c>
      <c r="N6101" s="8" t="str">
        <f t="shared" ca="1" si="1341"/>
        <v>Cancelled</v>
      </c>
    </row>
    <row r="6102" spans="1:14" x14ac:dyDescent="0.35">
      <c r="A6102" s="5" t="str">
        <f t="shared" si="1342"/>
        <v>AMZ16102</v>
      </c>
      <c r="B6102" s="6">
        <f t="shared" ca="1" si="1343"/>
        <v>45933</v>
      </c>
      <c r="C6102" s="7" t="str">
        <f t="shared" ca="1" si="1330"/>
        <v>CUS19185</v>
      </c>
      <c r="D6102" s="7" t="str">
        <f t="shared" ca="1" si="1331"/>
        <v>Fashion</v>
      </c>
      <c r="E6102" s="7" t="str">
        <f t="shared" ca="1" si="1332"/>
        <v>Face Cream</v>
      </c>
      <c r="F6102" s="7" t="str">
        <f t="shared" ca="1" si="1333"/>
        <v>Third-Party Seller</v>
      </c>
      <c r="G6102" s="7" t="str">
        <f t="shared" ca="1" si="1334"/>
        <v>No</v>
      </c>
      <c r="H6102" s="7">
        <f t="shared" ca="1" si="1335"/>
        <v>777</v>
      </c>
      <c r="I6102" s="7">
        <f t="shared" ca="1" si="1336"/>
        <v>4</v>
      </c>
      <c r="J6102" s="7">
        <f t="shared" ca="1" si="1337"/>
        <v>23</v>
      </c>
      <c r="K6102" s="7">
        <f t="shared" ca="1" si="1338"/>
        <v>3</v>
      </c>
      <c r="L6102" s="7" t="str">
        <f t="shared" ca="1" si="1339"/>
        <v>UPI</v>
      </c>
      <c r="M6102" s="7" t="str">
        <f t="shared" ca="1" si="1340"/>
        <v>USA</v>
      </c>
      <c r="N6102" s="8" t="str">
        <f t="shared" ca="1" si="1341"/>
        <v>Cancelled</v>
      </c>
    </row>
    <row r="6103" spans="1:14" x14ac:dyDescent="0.35">
      <c r="A6103" s="5" t="str">
        <f t="shared" si="1342"/>
        <v>AMZ16103</v>
      </c>
      <c r="B6103" s="6">
        <f t="shared" ca="1" si="1343"/>
        <v>45957</v>
      </c>
      <c r="C6103" s="7" t="str">
        <f t="shared" ca="1" si="1330"/>
        <v>CUS97113</v>
      </c>
      <c r="D6103" s="7" t="str">
        <f t="shared" ca="1" si="1331"/>
        <v>Books</v>
      </c>
      <c r="E6103" s="7" t="str">
        <f t="shared" ca="1" si="1332"/>
        <v>Water Bottle</v>
      </c>
      <c r="F6103" s="7" t="str">
        <f t="shared" ca="1" si="1333"/>
        <v>Third-Party Seller</v>
      </c>
      <c r="G6103" s="7" t="str">
        <f t="shared" ca="1" si="1334"/>
        <v>Yes</v>
      </c>
      <c r="H6103" s="7">
        <f t="shared" ca="1" si="1335"/>
        <v>742</v>
      </c>
      <c r="I6103" s="7">
        <f t="shared" ca="1" si="1336"/>
        <v>2</v>
      </c>
      <c r="J6103" s="7">
        <f t="shared" ca="1" si="1337"/>
        <v>35</v>
      </c>
      <c r="K6103" s="7">
        <f t="shared" ca="1" si="1338"/>
        <v>6</v>
      </c>
      <c r="L6103" s="7" t="str">
        <f t="shared" ca="1" si="1339"/>
        <v>Net Banking</v>
      </c>
      <c r="M6103" s="7" t="str">
        <f t="shared" ca="1" si="1340"/>
        <v>UK</v>
      </c>
      <c r="N6103" s="8" t="str">
        <f t="shared" ca="1" si="1341"/>
        <v>Returned</v>
      </c>
    </row>
    <row r="6104" spans="1:14" x14ac:dyDescent="0.35">
      <c r="A6104" s="5" t="str">
        <f t="shared" si="1342"/>
        <v>AMZ16104</v>
      </c>
      <c r="B6104" s="6">
        <f t="shared" ca="1" si="1343"/>
        <v>45874</v>
      </c>
      <c r="C6104" s="7" t="str">
        <f t="shared" ca="1" si="1330"/>
        <v>CUS30494</v>
      </c>
      <c r="D6104" s="7" t="str">
        <f t="shared" ca="1" si="1331"/>
        <v>Electronics</v>
      </c>
      <c r="E6104" s="7" t="str">
        <f t="shared" ca="1" si="1332"/>
        <v>Running Shoes</v>
      </c>
      <c r="F6104" s="7" t="str">
        <f t="shared" ca="1" si="1333"/>
        <v>Third-Party Seller</v>
      </c>
      <c r="G6104" s="7" t="str">
        <f t="shared" ca="1" si="1334"/>
        <v>Yes</v>
      </c>
      <c r="H6104" s="7">
        <f t="shared" ca="1" si="1335"/>
        <v>91</v>
      </c>
      <c r="I6104" s="7">
        <f t="shared" ca="1" si="1336"/>
        <v>3</v>
      </c>
      <c r="J6104" s="7">
        <f t="shared" ca="1" si="1337"/>
        <v>15</v>
      </c>
      <c r="K6104" s="7">
        <f t="shared" ca="1" si="1338"/>
        <v>10</v>
      </c>
      <c r="L6104" s="7" t="str">
        <f t="shared" ca="1" si="1339"/>
        <v>Net Banking</v>
      </c>
      <c r="M6104" s="7" t="str">
        <f t="shared" ca="1" si="1340"/>
        <v>India</v>
      </c>
      <c r="N6104" s="8" t="str">
        <f t="shared" ca="1" si="1341"/>
        <v>Cancelled</v>
      </c>
    </row>
    <row r="6105" spans="1:14" x14ac:dyDescent="0.35">
      <c r="A6105" s="5" t="str">
        <f t="shared" si="1342"/>
        <v>AMZ16105</v>
      </c>
      <c r="B6105" s="6">
        <f t="shared" ca="1" si="1343"/>
        <v>45871</v>
      </c>
      <c r="C6105" s="7" t="str">
        <f t="shared" ca="1" si="1330"/>
        <v>CUS88185</v>
      </c>
      <c r="D6105" s="7" t="str">
        <f t="shared" ca="1" si="1331"/>
        <v>Sports</v>
      </c>
      <c r="E6105" s="7" t="str">
        <f t="shared" ca="1" si="1332"/>
        <v>Noise Cancelling Headphones</v>
      </c>
      <c r="F6105" s="7" t="str">
        <f t="shared" ca="1" si="1333"/>
        <v>Third-Party Seller</v>
      </c>
      <c r="G6105" s="7" t="str">
        <f t="shared" ca="1" si="1334"/>
        <v>No</v>
      </c>
      <c r="H6105" s="7">
        <f t="shared" ca="1" si="1335"/>
        <v>783</v>
      </c>
      <c r="I6105" s="7">
        <f t="shared" ca="1" si="1336"/>
        <v>2</v>
      </c>
      <c r="J6105" s="7">
        <f t="shared" ca="1" si="1337"/>
        <v>22</v>
      </c>
      <c r="K6105" s="7">
        <f t="shared" ca="1" si="1338"/>
        <v>15</v>
      </c>
      <c r="L6105" s="7" t="str">
        <f t="shared" ca="1" si="1339"/>
        <v>Debit Card</v>
      </c>
      <c r="M6105" s="7" t="str">
        <f t="shared" ca="1" si="1340"/>
        <v>USA</v>
      </c>
      <c r="N6105" s="8" t="str">
        <f t="shared" ca="1" si="1341"/>
        <v>Delivered</v>
      </c>
    </row>
    <row r="6106" spans="1:14" x14ac:dyDescent="0.35">
      <c r="A6106" s="5" t="str">
        <f t="shared" si="1342"/>
        <v>AMZ16106</v>
      </c>
      <c r="B6106" s="6">
        <f t="shared" ca="1" si="1343"/>
        <v>45866</v>
      </c>
      <c r="C6106" s="7" t="str">
        <f t="shared" ca="1" si="1330"/>
        <v>CUS36105</v>
      </c>
      <c r="D6106" s="7" t="str">
        <f t="shared" ca="1" si="1331"/>
        <v>Beauty</v>
      </c>
      <c r="E6106" s="7" t="str">
        <f t="shared" ca="1" si="1332"/>
        <v>Iphone Charger</v>
      </c>
      <c r="F6106" s="7" t="str">
        <f t="shared" ca="1" si="1333"/>
        <v>Third-Party Seller</v>
      </c>
      <c r="G6106" s="7" t="str">
        <f t="shared" ca="1" si="1334"/>
        <v>Yes</v>
      </c>
      <c r="H6106" s="7">
        <f t="shared" ca="1" si="1335"/>
        <v>120</v>
      </c>
      <c r="I6106" s="7">
        <f t="shared" ca="1" si="1336"/>
        <v>3</v>
      </c>
      <c r="J6106" s="7">
        <f t="shared" ca="1" si="1337"/>
        <v>20</v>
      </c>
      <c r="K6106" s="7">
        <f t="shared" ca="1" si="1338"/>
        <v>12</v>
      </c>
      <c r="L6106" s="7" t="str">
        <f t="shared" ca="1" si="1339"/>
        <v>Debit Card</v>
      </c>
      <c r="M6106" s="7" t="str">
        <f t="shared" ca="1" si="1340"/>
        <v>UK</v>
      </c>
      <c r="N6106" s="8" t="str">
        <f t="shared" ca="1" si="1341"/>
        <v>Delivered</v>
      </c>
    </row>
    <row r="6107" spans="1:14" x14ac:dyDescent="0.35">
      <c r="A6107" s="5" t="str">
        <f t="shared" si="1342"/>
        <v>AMZ16107</v>
      </c>
      <c r="B6107" s="6">
        <f t="shared" ca="1" si="1343"/>
        <v>45893</v>
      </c>
      <c r="C6107" s="7" t="str">
        <f t="shared" ca="1" si="1330"/>
        <v>CUS68158</v>
      </c>
      <c r="D6107" s="7" t="str">
        <f t="shared" ca="1" si="1331"/>
        <v>Home &amp; Kitchen</v>
      </c>
      <c r="E6107" s="7" t="str">
        <f t="shared" ca="1" si="1332"/>
        <v>Face Cream</v>
      </c>
      <c r="F6107" s="7" t="str">
        <f t="shared" ca="1" si="1333"/>
        <v>Amazon Fulfilled</v>
      </c>
      <c r="G6107" s="7" t="str">
        <f t="shared" ca="1" si="1334"/>
        <v>No</v>
      </c>
      <c r="H6107" s="7">
        <f t="shared" ca="1" si="1335"/>
        <v>471</v>
      </c>
      <c r="I6107" s="7">
        <f t="shared" ca="1" si="1336"/>
        <v>2</v>
      </c>
      <c r="J6107" s="7">
        <f t="shared" ca="1" si="1337"/>
        <v>33</v>
      </c>
      <c r="K6107" s="7">
        <f t="shared" ca="1" si="1338"/>
        <v>14</v>
      </c>
      <c r="L6107" s="7" t="str">
        <f t="shared" ca="1" si="1339"/>
        <v>Amazon Pay</v>
      </c>
      <c r="M6107" s="7" t="str">
        <f t="shared" ca="1" si="1340"/>
        <v>India</v>
      </c>
      <c r="N6107" s="8" t="str">
        <f t="shared" ca="1" si="1341"/>
        <v>Returned</v>
      </c>
    </row>
    <row r="6108" spans="1:14" x14ac:dyDescent="0.35">
      <c r="A6108" s="5" t="str">
        <f t="shared" si="1342"/>
        <v>AMZ16108</v>
      </c>
      <c r="B6108" s="6">
        <f t="shared" ca="1" si="1343"/>
        <v>45842</v>
      </c>
      <c r="C6108" s="7" t="str">
        <f t="shared" ca="1" si="1330"/>
        <v>CUS40687</v>
      </c>
      <c r="D6108" s="7" t="str">
        <f t="shared" ca="1" si="1331"/>
        <v>Electronics</v>
      </c>
      <c r="E6108" s="7" t="str">
        <f t="shared" ca="1" si="1332"/>
        <v>Air  Fryer</v>
      </c>
      <c r="F6108" s="7" t="str">
        <f t="shared" ca="1" si="1333"/>
        <v>Third-Party Seller</v>
      </c>
      <c r="G6108" s="7" t="str">
        <f t="shared" ca="1" si="1334"/>
        <v>No</v>
      </c>
      <c r="H6108" s="7">
        <f t="shared" ca="1" si="1335"/>
        <v>581</v>
      </c>
      <c r="I6108" s="7">
        <f t="shared" ca="1" si="1336"/>
        <v>3</v>
      </c>
      <c r="J6108" s="7">
        <f t="shared" ca="1" si="1337"/>
        <v>7</v>
      </c>
      <c r="K6108" s="7">
        <f t="shared" ca="1" si="1338"/>
        <v>5</v>
      </c>
      <c r="L6108" s="7" t="str">
        <f t="shared" ca="1" si="1339"/>
        <v>Net Banking</v>
      </c>
      <c r="M6108" s="7" t="str">
        <f t="shared" ca="1" si="1340"/>
        <v>UK</v>
      </c>
      <c r="N6108" s="8" t="str">
        <f t="shared" ca="1" si="1341"/>
        <v>Cancelled</v>
      </c>
    </row>
    <row r="6109" spans="1:14" x14ac:dyDescent="0.35">
      <c r="A6109" s="5" t="str">
        <f t="shared" si="1342"/>
        <v>AMZ16109</v>
      </c>
      <c r="B6109" s="6">
        <f t="shared" ca="1" si="1343"/>
        <v>45947</v>
      </c>
      <c r="C6109" s="7" t="str">
        <f t="shared" ca="1" si="1330"/>
        <v>CUS12093</v>
      </c>
      <c r="D6109" s="7" t="str">
        <f t="shared" ca="1" si="1331"/>
        <v>Books</v>
      </c>
      <c r="E6109" s="7" t="str">
        <f t="shared" ca="1" si="1332"/>
        <v>Cotton T-Shirt</v>
      </c>
      <c r="F6109" s="7" t="str">
        <f t="shared" ca="1" si="1333"/>
        <v>Amazon Fulfilled</v>
      </c>
      <c r="G6109" s="7" t="str">
        <f t="shared" ca="1" si="1334"/>
        <v>Yes</v>
      </c>
      <c r="H6109" s="7">
        <f t="shared" ca="1" si="1335"/>
        <v>101</v>
      </c>
      <c r="I6109" s="7">
        <f t="shared" ca="1" si="1336"/>
        <v>1</v>
      </c>
      <c r="J6109" s="7">
        <f t="shared" ca="1" si="1337"/>
        <v>31</v>
      </c>
      <c r="K6109" s="7">
        <f t="shared" ca="1" si="1338"/>
        <v>10</v>
      </c>
      <c r="L6109" s="7" t="str">
        <f t="shared" ca="1" si="1339"/>
        <v>Amazon Pay</v>
      </c>
      <c r="M6109" s="7" t="str">
        <f t="shared" ca="1" si="1340"/>
        <v>UK</v>
      </c>
      <c r="N6109" s="8" t="str">
        <f t="shared" ca="1" si="1341"/>
        <v>Delivered</v>
      </c>
    </row>
    <row r="6110" spans="1:14" x14ac:dyDescent="0.35">
      <c r="A6110" s="5" t="str">
        <f t="shared" si="1342"/>
        <v>AMZ16110</v>
      </c>
      <c r="B6110" s="6">
        <f t="shared" ca="1" si="1343"/>
        <v>46013</v>
      </c>
      <c r="C6110" s="7" t="str">
        <f t="shared" ca="1" si="1330"/>
        <v>CUS80482</v>
      </c>
      <c r="D6110" s="7" t="str">
        <f t="shared" ca="1" si="1331"/>
        <v>Fashion</v>
      </c>
      <c r="E6110" s="7" t="str">
        <f t="shared" ca="1" si="1332"/>
        <v>Air  Fryer</v>
      </c>
      <c r="F6110" s="7" t="str">
        <f t="shared" ca="1" si="1333"/>
        <v>Third-Party Seller</v>
      </c>
      <c r="G6110" s="7" t="str">
        <f t="shared" ca="1" si="1334"/>
        <v>No</v>
      </c>
      <c r="H6110" s="7">
        <f t="shared" ca="1" si="1335"/>
        <v>555</v>
      </c>
      <c r="I6110" s="7">
        <f t="shared" ca="1" si="1336"/>
        <v>2</v>
      </c>
      <c r="J6110" s="7">
        <f t="shared" ca="1" si="1337"/>
        <v>38</v>
      </c>
      <c r="K6110" s="7">
        <f t="shared" ca="1" si="1338"/>
        <v>11</v>
      </c>
      <c r="L6110" s="7" t="str">
        <f t="shared" ca="1" si="1339"/>
        <v>UPI</v>
      </c>
      <c r="M6110" s="7" t="str">
        <f t="shared" ca="1" si="1340"/>
        <v>USA</v>
      </c>
      <c r="N6110" s="8" t="str">
        <f t="shared" ca="1" si="1341"/>
        <v>Returned</v>
      </c>
    </row>
    <row r="6111" spans="1:14" x14ac:dyDescent="0.35">
      <c r="A6111" s="5" t="str">
        <f t="shared" si="1342"/>
        <v>AMZ16111</v>
      </c>
      <c r="B6111" s="6">
        <f t="shared" ca="1" si="1343"/>
        <v>45914</v>
      </c>
      <c r="C6111" s="7" t="str">
        <f t="shared" ca="1" si="1330"/>
        <v>CUS19103</v>
      </c>
      <c r="D6111" s="7" t="str">
        <f t="shared" ca="1" si="1331"/>
        <v>Home &amp; Kitchen</v>
      </c>
      <c r="E6111" s="7" t="str">
        <f t="shared" ca="1" si="1332"/>
        <v>Noise Cancelling Headphones</v>
      </c>
      <c r="F6111" s="7" t="str">
        <f t="shared" ca="1" si="1333"/>
        <v>Amazon Fulfilled</v>
      </c>
      <c r="G6111" s="7" t="str">
        <f t="shared" ca="1" si="1334"/>
        <v>Yes</v>
      </c>
      <c r="H6111" s="7">
        <f t="shared" ca="1" si="1335"/>
        <v>141</v>
      </c>
      <c r="I6111" s="7">
        <f t="shared" ca="1" si="1336"/>
        <v>2</v>
      </c>
      <c r="J6111" s="7">
        <f t="shared" ca="1" si="1337"/>
        <v>15</v>
      </c>
      <c r="K6111" s="7">
        <f t="shared" ca="1" si="1338"/>
        <v>12</v>
      </c>
      <c r="L6111" s="7" t="str">
        <f t="shared" ca="1" si="1339"/>
        <v>UPI</v>
      </c>
      <c r="M6111" s="7" t="str">
        <f t="shared" ca="1" si="1340"/>
        <v>USA</v>
      </c>
      <c r="N6111" s="8" t="str">
        <f t="shared" ca="1" si="1341"/>
        <v>Delivered</v>
      </c>
    </row>
    <row r="6112" spans="1:14" x14ac:dyDescent="0.35">
      <c r="A6112" s="5" t="str">
        <f t="shared" si="1342"/>
        <v>AMZ16112</v>
      </c>
      <c r="B6112" s="6">
        <f t="shared" ca="1" si="1343"/>
        <v>45904</v>
      </c>
      <c r="C6112" s="7" t="str">
        <f t="shared" ca="1" si="1330"/>
        <v>CUS31790</v>
      </c>
      <c r="D6112" s="7" t="str">
        <f t="shared" ca="1" si="1331"/>
        <v>Fashion</v>
      </c>
      <c r="E6112" s="7" t="str">
        <f t="shared" ca="1" si="1332"/>
        <v>Iphone Charger</v>
      </c>
      <c r="F6112" s="7" t="str">
        <f t="shared" ca="1" si="1333"/>
        <v>Third-Party Seller</v>
      </c>
      <c r="G6112" s="7" t="str">
        <f t="shared" ca="1" si="1334"/>
        <v>No</v>
      </c>
      <c r="H6112" s="7">
        <f t="shared" ca="1" si="1335"/>
        <v>490</v>
      </c>
      <c r="I6112" s="7">
        <f t="shared" ca="1" si="1336"/>
        <v>3</v>
      </c>
      <c r="J6112" s="7">
        <f t="shared" ca="1" si="1337"/>
        <v>39</v>
      </c>
      <c r="K6112" s="7">
        <f t="shared" ca="1" si="1338"/>
        <v>10</v>
      </c>
      <c r="L6112" s="7" t="str">
        <f t="shared" ca="1" si="1339"/>
        <v>Debit Card</v>
      </c>
      <c r="M6112" s="7" t="str">
        <f t="shared" ca="1" si="1340"/>
        <v>UK</v>
      </c>
      <c r="N6112" s="8" t="str">
        <f t="shared" ca="1" si="1341"/>
        <v>Delivered</v>
      </c>
    </row>
    <row r="6113" spans="1:14" x14ac:dyDescent="0.35">
      <c r="A6113" s="5" t="str">
        <f t="shared" si="1342"/>
        <v>AMZ16113</v>
      </c>
      <c r="B6113" s="6">
        <f t="shared" ca="1" si="1343"/>
        <v>45890</v>
      </c>
      <c r="C6113" s="7" t="str">
        <f t="shared" ca="1" si="1330"/>
        <v>CUS49721</v>
      </c>
      <c r="D6113" s="7" t="str">
        <f t="shared" ca="1" si="1331"/>
        <v>Books</v>
      </c>
      <c r="E6113" s="7" t="str">
        <f t="shared" ca="1" si="1332"/>
        <v>Cotton T-Shirt</v>
      </c>
      <c r="F6113" s="7" t="str">
        <f t="shared" ca="1" si="1333"/>
        <v>Amazon Fulfilled</v>
      </c>
      <c r="G6113" s="7" t="str">
        <f t="shared" ca="1" si="1334"/>
        <v>Yes</v>
      </c>
      <c r="H6113" s="7">
        <f t="shared" ca="1" si="1335"/>
        <v>414</v>
      </c>
      <c r="I6113" s="7">
        <f t="shared" ca="1" si="1336"/>
        <v>2</v>
      </c>
      <c r="J6113" s="7">
        <f t="shared" ca="1" si="1337"/>
        <v>38</v>
      </c>
      <c r="K6113" s="7">
        <f t="shared" ca="1" si="1338"/>
        <v>9</v>
      </c>
      <c r="L6113" s="7" t="str">
        <f t="shared" ca="1" si="1339"/>
        <v>Debit Card</v>
      </c>
      <c r="M6113" s="7" t="str">
        <f t="shared" ca="1" si="1340"/>
        <v>USA</v>
      </c>
      <c r="N6113" s="8" t="str">
        <f t="shared" ca="1" si="1341"/>
        <v>Cancelled</v>
      </c>
    </row>
    <row r="6114" spans="1:14" x14ac:dyDescent="0.35">
      <c r="A6114" s="5" t="str">
        <f t="shared" si="1342"/>
        <v>AMZ16114</v>
      </c>
      <c r="B6114" s="6">
        <f t="shared" ca="1" si="1343"/>
        <v>45849</v>
      </c>
      <c r="C6114" s="7" t="str">
        <f t="shared" ca="1" si="1330"/>
        <v>CUS83295</v>
      </c>
      <c r="D6114" s="7" t="str">
        <f t="shared" ca="1" si="1331"/>
        <v>Fashion</v>
      </c>
      <c r="E6114" s="7" t="str">
        <f t="shared" ca="1" si="1332"/>
        <v>Smart Watch</v>
      </c>
      <c r="F6114" s="7" t="str">
        <f t="shared" ca="1" si="1333"/>
        <v>Amazon Fulfilled</v>
      </c>
      <c r="G6114" s="7" t="str">
        <f t="shared" ca="1" si="1334"/>
        <v>Yes</v>
      </c>
      <c r="H6114" s="7">
        <f t="shared" ca="1" si="1335"/>
        <v>275</v>
      </c>
      <c r="I6114" s="7">
        <f t="shared" ca="1" si="1336"/>
        <v>2</v>
      </c>
      <c r="J6114" s="7">
        <f t="shared" ca="1" si="1337"/>
        <v>31</v>
      </c>
      <c r="K6114" s="7">
        <f t="shared" ca="1" si="1338"/>
        <v>10</v>
      </c>
      <c r="L6114" s="7" t="str">
        <f t="shared" ca="1" si="1339"/>
        <v>Net Banking</v>
      </c>
      <c r="M6114" s="7" t="str">
        <f t="shared" ca="1" si="1340"/>
        <v>UK</v>
      </c>
      <c r="N6114" s="8" t="str">
        <f t="shared" ca="1" si="1341"/>
        <v>Returned</v>
      </c>
    </row>
    <row r="6115" spans="1:14" x14ac:dyDescent="0.35">
      <c r="A6115" s="5" t="str">
        <f t="shared" si="1342"/>
        <v>AMZ16115</v>
      </c>
      <c r="B6115" s="6">
        <f t="shared" ca="1" si="1343"/>
        <v>45944</v>
      </c>
      <c r="C6115" s="7" t="str">
        <f t="shared" ca="1" si="1330"/>
        <v>CUS45953</v>
      </c>
      <c r="D6115" s="7" t="str">
        <f t="shared" ca="1" si="1331"/>
        <v>Sports</v>
      </c>
      <c r="E6115" s="7" t="str">
        <f t="shared" ca="1" si="1332"/>
        <v>Yoga Mat</v>
      </c>
      <c r="F6115" s="7" t="str">
        <f t="shared" ca="1" si="1333"/>
        <v>Third-Party Seller</v>
      </c>
      <c r="G6115" s="7" t="str">
        <f t="shared" ca="1" si="1334"/>
        <v>No</v>
      </c>
      <c r="H6115" s="7">
        <f t="shared" ca="1" si="1335"/>
        <v>570</v>
      </c>
      <c r="I6115" s="7">
        <f t="shared" ca="1" si="1336"/>
        <v>3</v>
      </c>
      <c r="J6115" s="7">
        <f t="shared" ca="1" si="1337"/>
        <v>21</v>
      </c>
      <c r="K6115" s="7">
        <f t="shared" ca="1" si="1338"/>
        <v>11</v>
      </c>
      <c r="L6115" s="7" t="str">
        <f t="shared" ca="1" si="1339"/>
        <v>Net Banking</v>
      </c>
      <c r="M6115" s="7" t="str">
        <f t="shared" ca="1" si="1340"/>
        <v>India</v>
      </c>
      <c r="N6115" s="8" t="str">
        <f t="shared" ca="1" si="1341"/>
        <v>Returned</v>
      </c>
    </row>
    <row r="6116" spans="1:14" x14ac:dyDescent="0.35">
      <c r="A6116" s="5" t="str">
        <f t="shared" si="1342"/>
        <v>AMZ16116</v>
      </c>
      <c r="B6116" s="6">
        <f t="shared" ca="1" si="1343"/>
        <v>46011</v>
      </c>
      <c r="C6116" s="7" t="str">
        <f t="shared" ca="1" si="1330"/>
        <v>CUS81323</v>
      </c>
      <c r="D6116" s="7" t="str">
        <f t="shared" ca="1" si="1331"/>
        <v>Beauty</v>
      </c>
      <c r="E6116" s="7" t="str">
        <f t="shared" ca="1" si="1332"/>
        <v>Running Shoes</v>
      </c>
      <c r="F6116" s="7" t="str">
        <f t="shared" ca="1" si="1333"/>
        <v>Third-Party Seller</v>
      </c>
      <c r="G6116" s="7" t="str">
        <f t="shared" ca="1" si="1334"/>
        <v>Yes</v>
      </c>
      <c r="H6116" s="7">
        <f t="shared" ca="1" si="1335"/>
        <v>533</v>
      </c>
      <c r="I6116" s="7">
        <f t="shared" ca="1" si="1336"/>
        <v>1</v>
      </c>
      <c r="J6116" s="7">
        <f t="shared" ca="1" si="1337"/>
        <v>40</v>
      </c>
      <c r="K6116" s="7">
        <f t="shared" ca="1" si="1338"/>
        <v>9</v>
      </c>
      <c r="L6116" s="7" t="str">
        <f t="shared" ca="1" si="1339"/>
        <v>Amazon Pay</v>
      </c>
      <c r="M6116" s="7" t="str">
        <f t="shared" ca="1" si="1340"/>
        <v>Canada</v>
      </c>
      <c r="N6116" s="8" t="str">
        <f t="shared" ca="1" si="1341"/>
        <v>Delivered</v>
      </c>
    </row>
    <row r="6117" spans="1:14" x14ac:dyDescent="0.35">
      <c r="A6117" s="5" t="str">
        <f t="shared" si="1342"/>
        <v>AMZ16117</v>
      </c>
      <c r="B6117" s="6">
        <f t="shared" ca="1" si="1343"/>
        <v>45879</v>
      </c>
      <c r="C6117" s="7" t="str">
        <f t="shared" ca="1" si="1330"/>
        <v>CUS64547</v>
      </c>
      <c r="D6117" s="7" t="str">
        <f t="shared" ca="1" si="1331"/>
        <v>Home &amp; Kitchen</v>
      </c>
      <c r="E6117" s="7" t="str">
        <f t="shared" ca="1" si="1332"/>
        <v>Yoga Mat</v>
      </c>
      <c r="F6117" s="7" t="str">
        <f t="shared" ca="1" si="1333"/>
        <v>Amazon Fulfilled</v>
      </c>
      <c r="G6117" s="7" t="str">
        <f t="shared" ca="1" si="1334"/>
        <v>Yes</v>
      </c>
      <c r="H6117" s="7">
        <f t="shared" ca="1" si="1335"/>
        <v>378</v>
      </c>
      <c r="I6117" s="7">
        <f t="shared" ca="1" si="1336"/>
        <v>4</v>
      </c>
      <c r="J6117" s="7">
        <f t="shared" ca="1" si="1337"/>
        <v>32</v>
      </c>
      <c r="K6117" s="7">
        <f t="shared" ca="1" si="1338"/>
        <v>13</v>
      </c>
      <c r="L6117" s="7" t="str">
        <f t="shared" ca="1" si="1339"/>
        <v>Credit Card</v>
      </c>
      <c r="M6117" s="7" t="str">
        <f t="shared" ca="1" si="1340"/>
        <v>UK</v>
      </c>
      <c r="N6117" s="8" t="str">
        <f t="shared" ca="1" si="1341"/>
        <v>Delivered</v>
      </c>
    </row>
    <row r="6118" spans="1:14" x14ac:dyDescent="0.35">
      <c r="A6118" s="5" t="str">
        <f t="shared" si="1342"/>
        <v>AMZ16118</v>
      </c>
      <c r="B6118" s="6">
        <f t="shared" ca="1" si="1343"/>
        <v>45963</v>
      </c>
      <c r="C6118" s="7" t="str">
        <f t="shared" ca="1" si="1330"/>
        <v>CUS23628</v>
      </c>
      <c r="D6118" s="7" t="str">
        <f t="shared" ca="1" si="1331"/>
        <v>Home &amp; Kitchen</v>
      </c>
      <c r="E6118" s="7" t="str">
        <f t="shared" ca="1" si="1332"/>
        <v>Cotton T-Shirt</v>
      </c>
      <c r="F6118" s="7" t="str">
        <f t="shared" ca="1" si="1333"/>
        <v>Amazon Fulfilled</v>
      </c>
      <c r="G6118" s="7" t="str">
        <f t="shared" ca="1" si="1334"/>
        <v>No</v>
      </c>
      <c r="H6118" s="7">
        <f t="shared" ca="1" si="1335"/>
        <v>738</v>
      </c>
      <c r="I6118" s="7">
        <f t="shared" ca="1" si="1336"/>
        <v>2</v>
      </c>
      <c r="J6118" s="7">
        <f t="shared" ca="1" si="1337"/>
        <v>40</v>
      </c>
      <c r="K6118" s="7">
        <f t="shared" ca="1" si="1338"/>
        <v>3</v>
      </c>
      <c r="L6118" s="7" t="str">
        <f t="shared" ca="1" si="1339"/>
        <v>Net Banking</v>
      </c>
      <c r="M6118" s="7" t="str">
        <f t="shared" ca="1" si="1340"/>
        <v>USA</v>
      </c>
      <c r="N6118" s="8" t="str">
        <f t="shared" ca="1" si="1341"/>
        <v>Delivered</v>
      </c>
    </row>
    <row r="6119" spans="1:14" x14ac:dyDescent="0.35">
      <c r="A6119" s="5" t="str">
        <f t="shared" si="1342"/>
        <v>AMZ16119</v>
      </c>
      <c r="B6119" s="6">
        <f t="shared" ca="1" si="1343"/>
        <v>45883</v>
      </c>
      <c r="C6119" s="7" t="str">
        <f t="shared" ca="1" si="1330"/>
        <v>CUS20411</v>
      </c>
      <c r="D6119" s="7" t="str">
        <f t="shared" ca="1" si="1331"/>
        <v>Home &amp; Kitchen</v>
      </c>
      <c r="E6119" s="7" t="str">
        <f t="shared" ca="1" si="1332"/>
        <v>Noise Cancelling Headphones</v>
      </c>
      <c r="F6119" s="7" t="str">
        <f t="shared" ca="1" si="1333"/>
        <v>Amazon Fulfilled</v>
      </c>
      <c r="G6119" s="7" t="str">
        <f t="shared" ca="1" si="1334"/>
        <v>No</v>
      </c>
      <c r="H6119" s="7">
        <f t="shared" ca="1" si="1335"/>
        <v>30</v>
      </c>
      <c r="I6119" s="7">
        <f t="shared" ca="1" si="1336"/>
        <v>3</v>
      </c>
      <c r="J6119" s="7">
        <f t="shared" ca="1" si="1337"/>
        <v>24</v>
      </c>
      <c r="K6119" s="7">
        <f t="shared" ca="1" si="1338"/>
        <v>11</v>
      </c>
      <c r="L6119" s="7" t="str">
        <f t="shared" ca="1" si="1339"/>
        <v>Net Banking</v>
      </c>
      <c r="M6119" s="7" t="str">
        <f t="shared" ca="1" si="1340"/>
        <v>Canada</v>
      </c>
      <c r="N6119" s="8" t="str">
        <f t="shared" ca="1" si="1341"/>
        <v>Returned</v>
      </c>
    </row>
    <row r="6120" spans="1:14" x14ac:dyDescent="0.35">
      <c r="A6120" s="5" t="str">
        <f t="shared" si="1342"/>
        <v>AMZ16120</v>
      </c>
      <c r="B6120" s="6">
        <f t="shared" ca="1" si="1343"/>
        <v>45866</v>
      </c>
      <c r="C6120" s="7" t="str">
        <f t="shared" ca="1" si="1330"/>
        <v>CUS89861</v>
      </c>
      <c r="D6120" s="7" t="str">
        <f t="shared" ca="1" si="1331"/>
        <v>Books</v>
      </c>
      <c r="E6120" s="7" t="str">
        <f t="shared" ca="1" si="1332"/>
        <v>Cotton T-Shirt</v>
      </c>
      <c r="F6120" s="7" t="str">
        <f t="shared" ca="1" si="1333"/>
        <v>Third-Party Seller</v>
      </c>
      <c r="G6120" s="7" t="str">
        <f t="shared" ca="1" si="1334"/>
        <v>No</v>
      </c>
      <c r="H6120" s="7">
        <f t="shared" ca="1" si="1335"/>
        <v>750</v>
      </c>
      <c r="I6120" s="7">
        <f t="shared" ca="1" si="1336"/>
        <v>4</v>
      </c>
      <c r="J6120" s="7">
        <f t="shared" ca="1" si="1337"/>
        <v>1</v>
      </c>
      <c r="K6120" s="7">
        <f t="shared" ca="1" si="1338"/>
        <v>3</v>
      </c>
      <c r="L6120" s="7" t="str">
        <f t="shared" ca="1" si="1339"/>
        <v>Debit Card</v>
      </c>
      <c r="M6120" s="7" t="str">
        <f t="shared" ca="1" si="1340"/>
        <v>USA</v>
      </c>
      <c r="N6120" s="8" t="str">
        <f t="shared" ca="1" si="1341"/>
        <v>Delivered</v>
      </c>
    </row>
    <row r="6121" spans="1:14" x14ac:dyDescent="0.35">
      <c r="A6121" s="5" t="str">
        <f t="shared" si="1342"/>
        <v>AMZ16121</v>
      </c>
      <c r="B6121" s="6">
        <f t="shared" ca="1" si="1343"/>
        <v>45851</v>
      </c>
      <c r="C6121" s="7" t="str">
        <f t="shared" ca="1" si="1330"/>
        <v>CUS29856</v>
      </c>
      <c r="D6121" s="7" t="str">
        <f t="shared" ca="1" si="1331"/>
        <v>Electronics</v>
      </c>
      <c r="E6121" s="7" t="str">
        <f t="shared" ca="1" si="1332"/>
        <v>Air  Fryer</v>
      </c>
      <c r="F6121" s="7" t="str">
        <f t="shared" ca="1" si="1333"/>
        <v>Third-Party Seller</v>
      </c>
      <c r="G6121" s="7" t="str">
        <f t="shared" ca="1" si="1334"/>
        <v>No</v>
      </c>
      <c r="H6121" s="7">
        <f t="shared" ca="1" si="1335"/>
        <v>738</v>
      </c>
      <c r="I6121" s="7">
        <f t="shared" ca="1" si="1336"/>
        <v>3</v>
      </c>
      <c r="J6121" s="7">
        <f t="shared" ca="1" si="1337"/>
        <v>13</v>
      </c>
      <c r="K6121" s="7">
        <f t="shared" ca="1" si="1338"/>
        <v>11</v>
      </c>
      <c r="L6121" s="7" t="str">
        <f t="shared" ca="1" si="1339"/>
        <v>Amazon Pay</v>
      </c>
      <c r="M6121" s="7" t="str">
        <f t="shared" ca="1" si="1340"/>
        <v>USA</v>
      </c>
      <c r="N6121" s="8" t="str">
        <f t="shared" ca="1" si="1341"/>
        <v>Cancelled</v>
      </c>
    </row>
    <row r="6122" spans="1:14" x14ac:dyDescent="0.35">
      <c r="A6122" s="5" t="str">
        <f t="shared" si="1342"/>
        <v>AMZ16122</v>
      </c>
      <c r="B6122" s="6">
        <f t="shared" ca="1" si="1343"/>
        <v>45893</v>
      </c>
      <c r="C6122" s="7" t="str">
        <f t="shared" ca="1" si="1330"/>
        <v>CUS47019</v>
      </c>
      <c r="D6122" s="7" t="str">
        <f t="shared" ca="1" si="1331"/>
        <v>Beauty</v>
      </c>
      <c r="E6122" s="7" t="str">
        <f t="shared" ca="1" si="1332"/>
        <v>Cotton T-Shirt</v>
      </c>
      <c r="F6122" s="7" t="str">
        <f t="shared" ca="1" si="1333"/>
        <v>Amazon Fulfilled</v>
      </c>
      <c r="G6122" s="7" t="str">
        <f t="shared" ca="1" si="1334"/>
        <v>No</v>
      </c>
      <c r="H6122" s="7">
        <f t="shared" ca="1" si="1335"/>
        <v>167</v>
      </c>
      <c r="I6122" s="7">
        <f t="shared" ca="1" si="1336"/>
        <v>1</v>
      </c>
      <c r="J6122" s="7">
        <f t="shared" ca="1" si="1337"/>
        <v>10</v>
      </c>
      <c r="K6122" s="7">
        <f t="shared" ca="1" si="1338"/>
        <v>6</v>
      </c>
      <c r="L6122" s="7" t="str">
        <f t="shared" ca="1" si="1339"/>
        <v>Credit Card</v>
      </c>
      <c r="M6122" s="7" t="str">
        <f t="shared" ca="1" si="1340"/>
        <v>India</v>
      </c>
      <c r="N6122" s="8" t="str">
        <f t="shared" ca="1" si="1341"/>
        <v>Delivered</v>
      </c>
    </row>
    <row r="6123" spans="1:14" x14ac:dyDescent="0.35">
      <c r="A6123" s="5" t="str">
        <f t="shared" si="1342"/>
        <v>AMZ16123</v>
      </c>
      <c r="B6123" s="6">
        <f t="shared" ca="1" si="1343"/>
        <v>45988</v>
      </c>
      <c r="C6123" s="7" t="str">
        <f t="shared" ca="1" si="1330"/>
        <v>CUS39077</v>
      </c>
      <c r="D6123" s="7" t="str">
        <f t="shared" ca="1" si="1331"/>
        <v>Electronics</v>
      </c>
      <c r="E6123" s="7" t="str">
        <f t="shared" ca="1" si="1332"/>
        <v>Noise Cancelling Headphones</v>
      </c>
      <c r="F6123" s="7" t="str">
        <f t="shared" ca="1" si="1333"/>
        <v>Amazon Fulfilled</v>
      </c>
      <c r="G6123" s="7" t="str">
        <f t="shared" ca="1" si="1334"/>
        <v>Yes</v>
      </c>
      <c r="H6123" s="7">
        <f t="shared" ca="1" si="1335"/>
        <v>39</v>
      </c>
      <c r="I6123" s="7">
        <f t="shared" ca="1" si="1336"/>
        <v>2</v>
      </c>
      <c r="J6123" s="7">
        <f t="shared" ca="1" si="1337"/>
        <v>22</v>
      </c>
      <c r="K6123" s="7">
        <f t="shared" ca="1" si="1338"/>
        <v>4</v>
      </c>
      <c r="L6123" s="7" t="str">
        <f t="shared" ca="1" si="1339"/>
        <v>Debit Card</v>
      </c>
      <c r="M6123" s="7" t="str">
        <f t="shared" ca="1" si="1340"/>
        <v>UK</v>
      </c>
      <c r="N6123" s="8" t="str">
        <f t="shared" ca="1" si="1341"/>
        <v>Delivered</v>
      </c>
    </row>
    <row r="6124" spans="1:14" x14ac:dyDescent="0.35">
      <c r="A6124" s="5" t="str">
        <f t="shared" si="1342"/>
        <v>AMZ16124</v>
      </c>
      <c r="B6124" s="6">
        <f t="shared" ca="1" si="1343"/>
        <v>45919</v>
      </c>
      <c r="C6124" s="7" t="str">
        <f t="shared" ca="1" si="1330"/>
        <v>CUS74811</v>
      </c>
      <c r="D6124" s="7" t="str">
        <f t="shared" ca="1" si="1331"/>
        <v>Electronics</v>
      </c>
      <c r="E6124" s="7" t="str">
        <f t="shared" ca="1" si="1332"/>
        <v>Bluetooth Speaker</v>
      </c>
      <c r="F6124" s="7" t="str">
        <f t="shared" ca="1" si="1333"/>
        <v>Amazon Fulfilled</v>
      </c>
      <c r="G6124" s="7" t="str">
        <f t="shared" ca="1" si="1334"/>
        <v>Yes</v>
      </c>
      <c r="H6124" s="7">
        <f t="shared" ca="1" si="1335"/>
        <v>479</v>
      </c>
      <c r="I6124" s="7">
        <f t="shared" ca="1" si="1336"/>
        <v>4</v>
      </c>
      <c r="J6124" s="7">
        <f t="shared" ca="1" si="1337"/>
        <v>33</v>
      </c>
      <c r="K6124" s="7">
        <f t="shared" ca="1" si="1338"/>
        <v>5</v>
      </c>
      <c r="L6124" s="7" t="str">
        <f t="shared" ca="1" si="1339"/>
        <v>Credit Card</v>
      </c>
      <c r="M6124" s="7" t="str">
        <f t="shared" ca="1" si="1340"/>
        <v>UK</v>
      </c>
      <c r="N6124" s="8" t="str">
        <f t="shared" ca="1" si="1341"/>
        <v>Delivered</v>
      </c>
    </row>
    <row r="6125" spans="1:14" x14ac:dyDescent="0.35">
      <c r="A6125" s="5" t="str">
        <f t="shared" si="1342"/>
        <v>AMZ16125</v>
      </c>
      <c r="B6125" s="6">
        <f t="shared" ca="1" si="1343"/>
        <v>45947</v>
      </c>
      <c r="C6125" s="7" t="str">
        <f t="shared" ca="1" si="1330"/>
        <v>CUS82838</v>
      </c>
      <c r="D6125" s="7" t="str">
        <f t="shared" ca="1" si="1331"/>
        <v>Electronics</v>
      </c>
      <c r="E6125" s="7" t="str">
        <f t="shared" ca="1" si="1332"/>
        <v>Air  Fryer</v>
      </c>
      <c r="F6125" s="7" t="str">
        <f t="shared" ca="1" si="1333"/>
        <v>Amazon Fulfilled</v>
      </c>
      <c r="G6125" s="7" t="str">
        <f t="shared" ca="1" si="1334"/>
        <v>Yes</v>
      </c>
      <c r="H6125" s="7">
        <f t="shared" ca="1" si="1335"/>
        <v>587</v>
      </c>
      <c r="I6125" s="7">
        <f t="shared" ca="1" si="1336"/>
        <v>4</v>
      </c>
      <c r="J6125" s="7">
        <f t="shared" ca="1" si="1337"/>
        <v>40</v>
      </c>
      <c r="K6125" s="7">
        <f t="shared" ca="1" si="1338"/>
        <v>12</v>
      </c>
      <c r="L6125" s="7" t="str">
        <f t="shared" ca="1" si="1339"/>
        <v>Credit Card</v>
      </c>
      <c r="M6125" s="7" t="str">
        <f t="shared" ca="1" si="1340"/>
        <v>UK</v>
      </c>
      <c r="N6125" s="8" t="str">
        <f t="shared" ca="1" si="1341"/>
        <v>Delivered</v>
      </c>
    </row>
    <row r="6126" spans="1:14" x14ac:dyDescent="0.35">
      <c r="A6126" s="5" t="str">
        <f t="shared" si="1342"/>
        <v>AMZ16126</v>
      </c>
      <c r="B6126" s="6">
        <f t="shared" ca="1" si="1343"/>
        <v>45893</v>
      </c>
      <c r="C6126" s="7" t="str">
        <f t="shared" ca="1" si="1330"/>
        <v>CUS21020</v>
      </c>
      <c r="D6126" s="7" t="str">
        <f t="shared" ca="1" si="1331"/>
        <v>Home &amp; Kitchen</v>
      </c>
      <c r="E6126" s="7" t="str">
        <f t="shared" ca="1" si="1332"/>
        <v>Face Cream</v>
      </c>
      <c r="F6126" s="7" t="str">
        <f t="shared" ca="1" si="1333"/>
        <v>Amazon Fulfilled</v>
      </c>
      <c r="G6126" s="7" t="str">
        <f t="shared" ca="1" si="1334"/>
        <v>No</v>
      </c>
      <c r="H6126" s="7">
        <f t="shared" ca="1" si="1335"/>
        <v>443</v>
      </c>
      <c r="I6126" s="7">
        <f t="shared" ca="1" si="1336"/>
        <v>2</v>
      </c>
      <c r="J6126" s="7">
        <f t="shared" ca="1" si="1337"/>
        <v>24</v>
      </c>
      <c r="K6126" s="7">
        <f t="shared" ca="1" si="1338"/>
        <v>14</v>
      </c>
      <c r="L6126" s="7" t="str">
        <f t="shared" ca="1" si="1339"/>
        <v>Credit Card</v>
      </c>
      <c r="M6126" s="7" t="str">
        <f t="shared" ca="1" si="1340"/>
        <v>Canada</v>
      </c>
      <c r="N6126" s="8" t="str">
        <f t="shared" ca="1" si="1341"/>
        <v>Delivered</v>
      </c>
    </row>
    <row r="6127" spans="1:14" x14ac:dyDescent="0.35">
      <c r="A6127" s="5" t="str">
        <f t="shared" si="1342"/>
        <v>AMZ16127</v>
      </c>
      <c r="B6127" s="6">
        <f t="shared" ca="1" si="1343"/>
        <v>45936</v>
      </c>
      <c r="C6127" s="7" t="str">
        <f t="shared" ca="1" si="1330"/>
        <v>CUS20445</v>
      </c>
      <c r="D6127" s="7" t="str">
        <f t="shared" ca="1" si="1331"/>
        <v>Sports</v>
      </c>
      <c r="E6127" s="7" t="str">
        <f t="shared" ca="1" si="1332"/>
        <v>Running Shoes</v>
      </c>
      <c r="F6127" s="7" t="str">
        <f t="shared" ca="1" si="1333"/>
        <v>Amazon Fulfilled</v>
      </c>
      <c r="G6127" s="7" t="str">
        <f t="shared" ca="1" si="1334"/>
        <v>No</v>
      </c>
      <c r="H6127" s="7">
        <f t="shared" ca="1" si="1335"/>
        <v>424</v>
      </c>
      <c r="I6127" s="7">
        <f t="shared" ca="1" si="1336"/>
        <v>2</v>
      </c>
      <c r="J6127" s="7">
        <f t="shared" ca="1" si="1337"/>
        <v>23</v>
      </c>
      <c r="K6127" s="7">
        <f t="shared" ca="1" si="1338"/>
        <v>12</v>
      </c>
      <c r="L6127" s="7" t="str">
        <f t="shared" ca="1" si="1339"/>
        <v>Credit Card</v>
      </c>
      <c r="M6127" s="7" t="str">
        <f t="shared" ca="1" si="1340"/>
        <v>India</v>
      </c>
      <c r="N6127" s="8" t="str">
        <f t="shared" ca="1" si="1341"/>
        <v>Delivered</v>
      </c>
    </row>
    <row r="6128" spans="1:14" x14ac:dyDescent="0.35">
      <c r="A6128" s="5" t="str">
        <f t="shared" si="1342"/>
        <v>AMZ16128</v>
      </c>
      <c r="B6128" s="6">
        <f t="shared" ca="1" si="1343"/>
        <v>45894</v>
      </c>
      <c r="C6128" s="7" t="str">
        <f t="shared" ca="1" si="1330"/>
        <v>CUS36008</v>
      </c>
      <c r="D6128" s="7" t="str">
        <f t="shared" ca="1" si="1331"/>
        <v>Books</v>
      </c>
      <c r="E6128" s="7" t="str">
        <f t="shared" ca="1" si="1332"/>
        <v>Cotton T-Shirt</v>
      </c>
      <c r="F6128" s="7" t="str">
        <f t="shared" ca="1" si="1333"/>
        <v>Amazon Fulfilled</v>
      </c>
      <c r="G6128" s="7" t="str">
        <f t="shared" ca="1" si="1334"/>
        <v>Yes</v>
      </c>
      <c r="H6128" s="7">
        <f t="shared" ca="1" si="1335"/>
        <v>283</v>
      </c>
      <c r="I6128" s="7">
        <f t="shared" ca="1" si="1336"/>
        <v>2</v>
      </c>
      <c r="J6128" s="7">
        <f t="shared" ca="1" si="1337"/>
        <v>17</v>
      </c>
      <c r="K6128" s="7">
        <f t="shared" ca="1" si="1338"/>
        <v>13</v>
      </c>
      <c r="L6128" s="7" t="str">
        <f t="shared" ca="1" si="1339"/>
        <v>Amazon Pay</v>
      </c>
      <c r="M6128" s="7" t="str">
        <f t="shared" ca="1" si="1340"/>
        <v>Canada</v>
      </c>
      <c r="N6128" s="8" t="str">
        <f t="shared" ca="1" si="1341"/>
        <v>Returned</v>
      </c>
    </row>
    <row r="6129" spans="1:14" x14ac:dyDescent="0.35">
      <c r="A6129" s="5" t="str">
        <f t="shared" si="1342"/>
        <v>AMZ16129</v>
      </c>
      <c r="B6129" s="6">
        <f t="shared" ca="1" si="1343"/>
        <v>45862</v>
      </c>
      <c r="C6129" s="7" t="str">
        <f t="shared" ca="1" si="1330"/>
        <v>CUS60528</v>
      </c>
      <c r="D6129" s="7" t="str">
        <f t="shared" ca="1" si="1331"/>
        <v>Books</v>
      </c>
      <c r="E6129" s="7" t="str">
        <f t="shared" ca="1" si="1332"/>
        <v>Cotton T-Shirt</v>
      </c>
      <c r="F6129" s="7" t="str">
        <f t="shared" ca="1" si="1333"/>
        <v>Third-Party Seller</v>
      </c>
      <c r="G6129" s="7" t="str">
        <f t="shared" ca="1" si="1334"/>
        <v>Yes</v>
      </c>
      <c r="H6129" s="7">
        <f t="shared" ca="1" si="1335"/>
        <v>32</v>
      </c>
      <c r="I6129" s="7">
        <f t="shared" ca="1" si="1336"/>
        <v>3</v>
      </c>
      <c r="J6129" s="7">
        <f t="shared" ca="1" si="1337"/>
        <v>8</v>
      </c>
      <c r="K6129" s="7">
        <f t="shared" ca="1" si="1338"/>
        <v>3</v>
      </c>
      <c r="L6129" s="7" t="str">
        <f t="shared" ca="1" si="1339"/>
        <v>UPI</v>
      </c>
      <c r="M6129" s="7" t="str">
        <f t="shared" ca="1" si="1340"/>
        <v>USA</v>
      </c>
      <c r="N6129" s="8" t="str">
        <f t="shared" ca="1" si="1341"/>
        <v>Delivered</v>
      </c>
    </row>
    <row r="6130" spans="1:14" x14ac:dyDescent="0.35">
      <c r="A6130" s="5" t="str">
        <f t="shared" si="1342"/>
        <v>AMZ16130</v>
      </c>
      <c r="B6130" s="6">
        <f t="shared" ca="1" si="1343"/>
        <v>45917</v>
      </c>
      <c r="C6130" s="7" t="str">
        <f t="shared" ca="1" si="1330"/>
        <v>CUS88434</v>
      </c>
      <c r="D6130" s="7" t="str">
        <f t="shared" ca="1" si="1331"/>
        <v>Electronics</v>
      </c>
      <c r="E6130" s="7" t="str">
        <f t="shared" ca="1" si="1332"/>
        <v>Smart Watch</v>
      </c>
      <c r="F6130" s="7" t="str">
        <f t="shared" ca="1" si="1333"/>
        <v>Third-Party Seller</v>
      </c>
      <c r="G6130" s="7" t="str">
        <f t="shared" ca="1" si="1334"/>
        <v>Yes</v>
      </c>
      <c r="H6130" s="7">
        <f t="shared" ca="1" si="1335"/>
        <v>527</v>
      </c>
      <c r="I6130" s="7">
        <f t="shared" ca="1" si="1336"/>
        <v>3</v>
      </c>
      <c r="J6130" s="7">
        <f t="shared" ca="1" si="1337"/>
        <v>34</v>
      </c>
      <c r="K6130" s="7">
        <f t="shared" ca="1" si="1338"/>
        <v>15</v>
      </c>
      <c r="L6130" s="7" t="str">
        <f t="shared" ca="1" si="1339"/>
        <v>UPI</v>
      </c>
      <c r="M6130" s="7" t="str">
        <f t="shared" ca="1" si="1340"/>
        <v>USA</v>
      </c>
      <c r="N6130" s="8" t="str">
        <f t="shared" ca="1" si="1341"/>
        <v>Returned</v>
      </c>
    </row>
    <row r="6131" spans="1:14" x14ac:dyDescent="0.35">
      <c r="A6131" s="5" t="str">
        <f t="shared" si="1342"/>
        <v>AMZ16131</v>
      </c>
      <c r="B6131" s="6">
        <f t="shared" ca="1" si="1343"/>
        <v>45845</v>
      </c>
      <c r="C6131" s="7" t="str">
        <f t="shared" ca="1" si="1330"/>
        <v>CUS56138</v>
      </c>
      <c r="D6131" s="7" t="str">
        <f t="shared" ca="1" si="1331"/>
        <v>Beauty</v>
      </c>
      <c r="E6131" s="7" t="str">
        <f t="shared" ca="1" si="1332"/>
        <v>Cotton T-Shirt</v>
      </c>
      <c r="F6131" s="7" t="str">
        <f t="shared" ca="1" si="1333"/>
        <v>Amazon Fulfilled</v>
      </c>
      <c r="G6131" s="7" t="str">
        <f t="shared" ca="1" si="1334"/>
        <v>No</v>
      </c>
      <c r="H6131" s="7">
        <f t="shared" ca="1" si="1335"/>
        <v>800</v>
      </c>
      <c r="I6131" s="7">
        <f t="shared" ca="1" si="1336"/>
        <v>3</v>
      </c>
      <c r="J6131" s="7">
        <f t="shared" ca="1" si="1337"/>
        <v>12</v>
      </c>
      <c r="K6131" s="7">
        <f t="shared" ca="1" si="1338"/>
        <v>7</v>
      </c>
      <c r="L6131" s="7" t="str">
        <f t="shared" ca="1" si="1339"/>
        <v>Net Banking</v>
      </c>
      <c r="M6131" s="7" t="str">
        <f t="shared" ca="1" si="1340"/>
        <v>UK</v>
      </c>
      <c r="N6131" s="8" t="str">
        <f t="shared" ca="1" si="1341"/>
        <v>Delivered</v>
      </c>
    </row>
    <row r="6132" spans="1:14" x14ac:dyDescent="0.35">
      <c r="A6132" s="5" t="str">
        <f t="shared" si="1342"/>
        <v>AMZ16132</v>
      </c>
      <c r="B6132" s="6">
        <f t="shared" ca="1" si="1343"/>
        <v>45917</v>
      </c>
      <c r="C6132" s="7" t="str">
        <f t="shared" ca="1" si="1330"/>
        <v>CUS52835</v>
      </c>
      <c r="D6132" s="7" t="str">
        <f t="shared" ca="1" si="1331"/>
        <v>Electronics</v>
      </c>
      <c r="E6132" s="7" t="str">
        <f t="shared" ca="1" si="1332"/>
        <v>Noise Cancelling Headphones</v>
      </c>
      <c r="F6132" s="7" t="str">
        <f t="shared" ca="1" si="1333"/>
        <v>Third-Party Seller</v>
      </c>
      <c r="G6132" s="7" t="str">
        <f t="shared" ca="1" si="1334"/>
        <v>Yes</v>
      </c>
      <c r="H6132" s="7">
        <f t="shared" ca="1" si="1335"/>
        <v>488</v>
      </c>
      <c r="I6132" s="7">
        <f t="shared" ca="1" si="1336"/>
        <v>3</v>
      </c>
      <c r="J6132" s="7">
        <f t="shared" ca="1" si="1337"/>
        <v>20</v>
      </c>
      <c r="K6132" s="7">
        <f t="shared" ca="1" si="1338"/>
        <v>10</v>
      </c>
      <c r="L6132" s="7" t="str">
        <f t="shared" ca="1" si="1339"/>
        <v>Debit Card</v>
      </c>
      <c r="M6132" s="7" t="str">
        <f t="shared" ca="1" si="1340"/>
        <v>India</v>
      </c>
      <c r="N6132" s="8" t="str">
        <f t="shared" ca="1" si="1341"/>
        <v>Delivered</v>
      </c>
    </row>
    <row r="6133" spans="1:14" x14ac:dyDescent="0.35">
      <c r="A6133" s="5" t="str">
        <f t="shared" si="1342"/>
        <v>AMZ16133</v>
      </c>
      <c r="B6133" s="6">
        <f t="shared" ca="1" si="1343"/>
        <v>45875</v>
      </c>
      <c r="C6133" s="7" t="str">
        <f t="shared" ca="1" si="1330"/>
        <v>CUS13190</v>
      </c>
      <c r="D6133" s="7" t="str">
        <f t="shared" ca="1" si="1331"/>
        <v>Sports</v>
      </c>
      <c r="E6133" s="7" t="str">
        <f t="shared" ca="1" si="1332"/>
        <v>Yoga Mat</v>
      </c>
      <c r="F6133" s="7" t="str">
        <f t="shared" ca="1" si="1333"/>
        <v>Third-Party Seller</v>
      </c>
      <c r="G6133" s="7" t="str">
        <f t="shared" ca="1" si="1334"/>
        <v>No</v>
      </c>
      <c r="H6133" s="7">
        <f t="shared" ca="1" si="1335"/>
        <v>381</v>
      </c>
      <c r="I6133" s="7">
        <f t="shared" ca="1" si="1336"/>
        <v>1</v>
      </c>
      <c r="J6133" s="7">
        <f t="shared" ca="1" si="1337"/>
        <v>1</v>
      </c>
      <c r="K6133" s="7">
        <f t="shared" ca="1" si="1338"/>
        <v>4</v>
      </c>
      <c r="L6133" s="7" t="str">
        <f t="shared" ca="1" si="1339"/>
        <v>Net Banking</v>
      </c>
      <c r="M6133" s="7" t="str">
        <f t="shared" ca="1" si="1340"/>
        <v>India</v>
      </c>
      <c r="N6133" s="8" t="str">
        <f t="shared" ca="1" si="1341"/>
        <v>Returned</v>
      </c>
    </row>
    <row r="6134" spans="1:14" x14ac:dyDescent="0.35">
      <c r="A6134" s="5" t="str">
        <f t="shared" si="1342"/>
        <v>AMZ16134</v>
      </c>
      <c r="B6134" s="6">
        <f t="shared" ca="1" si="1343"/>
        <v>45973</v>
      </c>
      <c r="C6134" s="7" t="str">
        <f t="shared" ca="1" si="1330"/>
        <v>CUS57931</v>
      </c>
      <c r="D6134" s="7" t="str">
        <f t="shared" ca="1" si="1331"/>
        <v>Fashion</v>
      </c>
      <c r="E6134" s="7" t="str">
        <f t="shared" ca="1" si="1332"/>
        <v>Running Shoes</v>
      </c>
      <c r="F6134" s="7" t="str">
        <f t="shared" ca="1" si="1333"/>
        <v>Amazon Fulfilled</v>
      </c>
      <c r="G6134" s="7" t="str">
        <f t="shared" ca="1" si="1334"/>
        <v>Yes</v>
      </c>
      <c r="H6134" s="7">
        <f t="shared" ca="1" si="1335"/>
        <v>620</v>
      </c>
      <c r="I6134" s="7">
        <f t="shared" ca="1" si="1336"/>
        <v>4</v>
      </c>
      <c r="J6134" s="7">
        <f t="shared" ca="1" si="1337"/>
        <v>33</v>
      </c>
      <c r="K6134" s="7">
        <f t="shared" ca="1" si="1338"/>
        <v>3</v>
      </c>
      <c r="L6134" s="7" t="str">
        <f t="shared" ca="1" si="1339"/>
        <v>Debit Card</v>
      </c>
      <c r="M6134" s="7" t="str">
        <f t="shared" ca="1" si="1340"/>
        <v>Canada</v>
      </c>
      <c r="N6134" s="8" t="str">
        <f t="shared" ca="1" si="1341"/>
        <v>Returned</v>
      </c>
    </row>
    <row r="6135" spans="1:14" x14ac:dyDescent="0.35">
      <c r="A6135" s="5" t="str">
        <f t="shared" si="1342"/>
        <v>AMZ16135</v>
      </c>
      <c r="B6135" s="6">
        <f t="shared" ca="1" si="1343"/>
        <v>45938</v>
      </c>
      <c r="C6135" s="7" t="str">
        <f t="shared" ca="1" si="1330"/>
        <v>CUS19778</v>
      </c>
      <c r="D6135" s="7" t="str">
        <f t="shared" ca="1" si="1331"/>
        <v>Sports</v>
      </c>
      <c r="E6135" s="7" t="str">
        <f t="shared" ca="1" si="1332"/>
        <v>Water Bottle</v>
      </c>
      <c r="F6135" s="7" t="str">
        <f t="shared" ca="1" si="1333"/>
        <v>Third-Party Seller</v>
      </c>
      <c r="G6135" s="7" t="str">
        <f t="shared" ca="1" si="1334"/>
        <v>Yes</v>
      </c>
      <c r="H6135" s="7">
        <f t="shared" ca="1" si="1335"/>
        <v>290</v>
      </c>
      <c r="I6135" s="7">
        <f t="shared" ca="1" si="1336"/>
        <v>4</v>
      </c>
      <c r="J6135" s="7">
        <f t="shared" ca="1" si="1337"/>
        <v>36</v>
      </c>
      <c r="K6135" s="7">
        <f t="shared" ca="1" si="1338"/>
        <v>9</v>
      </c>
      <c r="L6135" s="7" t="str">
        <f t="shared" ca="1" si="1339"/>
        <v>Credit Card</v>
      </c>
      <c r="M6135" s="7" t="str">
        <f t="shared" ca="1" si="1340"/>
        <v>Canada</v>
      </c>
      <c r="N6135" s="8" t="str">
        <f t="shared" ca="1" si="1341"/>
        <v>Delivered</v>
      </c>
    </row>
    <row r="6136" spans="1:14" x14ac:dyDescent="0.35">
      <c r="A6136" s="5" t="str">
        <f t="shared" si="1342"/>
        <v>AMZ16136</v>
      </c>
      <c r="B6136" s="6">
        <f t="shared" ca="1" si="1343"/>
        <v>45946</v>
      </c>
      <c r="C6136" s="7" t="str">
        <f t="shared" ca="1" si="1330"/>
        <v>CUS41667</v>
      </c>
      <c r="D6136" s="7" t="str">
        <f t="shared" ca="1" si="1331"/>
        <v>Sports</v>
      </c>
      <c r="E6136" s="7" t="str">
        <f t="shared" ca="1" si="1332"/>
        <v>Water Bottle</v>
      </c>
      <c r="F6136" s="7" t="str">
        <f t="shared" ca="1" si="1333"/>
        <v>Third-Party Seller</v>
      </c>
      <c r="G6136" s="7" t="str">
        <f t="shared" ca="1" si="1334"/>
        <v>No</v>
      </c>
      <c r="H6136" s="7">
        <f t="shared" ca="1" si="1335"/>
        <v>252</v>
      </c>
      <c r="I6136" s="7">
        <f t="shared" ca="1" si="1336"/>
        <v>2</v>
      </c>
      <c r="J6136" s="7">
        <f t="shared" ca="1" si="1337"/>
        <v>16</v>
      </c>
      <c r="K6136" s="7">
        <f t="shared" ca="1" si="1338"/>
        <v>4</v>
      </c>
      <c r="L6136" s="7" t="str">
        <f t="shared" ca="1" si="1339"/>
        <v>Net Banking</v>
      </c>
      <c r="M6136" s="7" t="str">
        <f t="shared" ca="1" si="1340"/>
        <v>USA</v>
      </c>
      <c r="N6136" s="8" t="str">
        <f t="shared" ca="1" si="1341"/>
        <v>Cancelled</v>
      </c>
    </row>
    <row r="6137" spans="1:14" x14ac:dyDescent="0.35">
      <c r="A6137" s="5" t="str">
        <f t="shared" si="1342"/>
        <v>AMZ16137</v>
      </c>
      <c r="B6137" s="6">
        <f t="shared" ca="1" si="1343"/>
        <v>45860</v>
      </c>
      <c r="C6137" s="7" t="str">
        <f t="shared" ca="1" si="1330"/>
        <v>CUS81802</v>
      </c>
      <c r="D6137" s="7" t="str">
        <f t="shared" ca="1" si="1331"/>
        <v>Sports</v>
      </c>
      <c r="E6137" s="7" t="str">
        <f t="shared" ca="1" si="1332"/>
        <v>Cotton T-Shirt</v>
      </c>
      <c r="F6137" s="7" t="str">
        <f t="shared" ca="1" si="1333"/>
        <v>Third-Party Seller</v>
      </c>
      <c r="G6137" s="7" t="str">
        <f t="shared" ca="1" si="1334"/>
        <v>No</v>
      </c>
      <c r="H6137" s="7">
        <f t="shared" ca="1" si="1335"/>
        <v>302</v>
      </c>
      <c r="I6137" s="7">
        <f t="shared" ca="1" si="1336"/>
        <v>3</v>
      </c>
      <c r="J6137" s="7">
        <f t="shared" ca="1" si="1337"/>
        <v>0</v>
      </c>
      <c r="K6137" s="7">
        <f t="shared" ca="1" si="1338"/>
        <v>11</v>
      </c>
      <c r="L6137" s="7" t="str">
        <f t="shared" ca="1" si="1339"/>
        <v>Net Banking</v>
      </c>
      <c r="M6137" s="7" t="str">
        <f t="shared" ca="1" si="1340"/>
        <v>Canada</v>
      </c>
      <c r="N6137" s="8" t="str">
        <f t="shared" ca="1" si="1341"/>
        <v>Delivered</v>
      </c>
    </row>
    <row r="6138" spans="1:14" x14ac:dyDescent="0.35">
      <c r="A6138" s="5" t="str">
        <f t="shared" si="1342"/>
        <v>AMZ16138</v>
      </c>
      <c r="B6138" s="6">
        <f t="shared" ca="1" si="1343"/>
        <v>46006</v>
      </c>
      <c r="C6138" s="7" t="str">
        <f t="shared" ca="1" si="1330"/>
        <v>CUS70609</v>
      </c>
      <c r="D6138" s="7" t="str">
        <f t="shared" ca="1" si="1331"/>
        <v>Electronics</v>
      </c>
      <c r="E6138" s="7" t="str">
        <f t="shared" ca="1" si="1332"/>
        <v>Face Cream</v>
      </c>
      <c r="F6138" s="7" t="str">
        <f t="shared" ca="1" si="1333"/>
        <v>Third-Party Seller</v>
      </c>
      <c r="G6138" s="7" t="str">
        <f t="shared" ca="1" si="1334"/>
        <v>Yes</v>
      </c>
      <c r="H6138" s="7">
        <f t="shared" ca="1" si="1335"/>
        <v>140</v>
      </c>
      <c r="I6138" s="7">
        <f t="shared" ca="1" si="1336"/>
        <v>2</v>
      </c>
      <c r="J6138" s="7">
        <f t="shared" ca="1" si="1337"/>
        <v>39</v>
      </c>
      <c r="K6138" s="7">
        <f t="shared" ca="1" si="1338"/>
        <v>11</v>
      </c>
      <c r="L6138" s="7" t="str">
        <f t="shared" ca="1" si="1339"/>
        <v>Debit Card</v>
      </c>
      <c r="M6138" s="7" t="str">
        <f t="shared" ca="1" si="1340"/>
        <v>Canada</v>
      </c>
      <c r="N6138" s="8" t="str">
        <f t="shared" ca="1" si="1341"/>
        <v>Cancelled</v>
      </c>
    </row>
    <row r="6139" spans="1:14" x14ac:dyDescent="0.35">
      <c r="A6139" s="5" t="str">
        <f t="shared" si="1342"/>
        <v>AMZ16139</v>
      </c>
      <c r="B6139" s="6">
        <f t="shared" ca="1" si="1343"/>
        <v>45867</v>
      </c>
      <c r="C6139" s="7" t="str">
        <f t="shared" ca="1" si="1330"/>
        <v>CUS75895</v>
      </c>
      <c r="D6139" s="7" t="str">
        <f t="shared" ca="1" si="1331"/>
        <v>Fashion</v>
      </c>
      <c r="E6139" s="7" t="str">
        <f t="shared" ca="1" si="1332"/>
        <v>Yoga Mat</v>
      </c>
      <c r="F6139" s="7" t="str">
        <f t="shared" ca="1" si="1333"/>
        <v>Amazon Fulfilled</v>
      </c>
      <c r="G6139" s="7" t="str">
        <f t="shared" ca="1" si="1334"/>
        <v>Yes</v>
      </c>
      <c r="H6139" s="7">
        <f t="shared" ca="1" si="1335"/>
        <v>82</v>
      </c>
      <c r="I6139" s="7">
        <f t="shared" ca="1" si="1336"/>
        <v>4</v>
      </c>
      <c r="J6139" s="7">
        <f t="shared" ca="1" si="1337"/>
        <v>13</v>
      </c>
      <c r="K6139" s="7">
        <f t="shared" ca="1" si="1338"/>
        <v>13</v>
      </c>
      <c r="L6139" s="7" t="str">
        <f t="shared" ca="1" si="1339"/>
        <v>Amazon Pay</v>
      </c>
      <c r="M6139" s="7" t="str">
        <f t="shared" ca="1" si="1340"/>
        <v>UK</v>
      </c>
      <c r="N6139" s="8" t="str">
        <f t="shared" ca="1" si="1341"/>
        <v>Delivered</v>
      </c>
    </row>
    <row r="6140" spans="1:14" x14ac:dyDescent="0.35">
      <c r="A6140" s="5" t="str">
        <f t="shared" si="1342"/>
        <v>AMZ16140</v>
      </c>
      <c r="B6140" s="6">
        <f t="shared" ca="1" si="1343"/>
        <v>45843</v>
      </c>
      <c r="C6140" s="7" t="str">
        <f t="shared" ca="1" si="1330"/>
        <v>CUS30843</v>
      </c>
      <c r="D6140" s="7" t="str">
        <f t="shared" ca="1" si="1331"/>
        <v>Home &amp; Kitchen</v>
      </c>
      <c r="E6140" s="7" t="str">
        <f t="shared" ca="1" si="1332"/>
        <v>Noise Cancelling Headphones</v>
      </c>
      <c r="F6140" s="7" t="str">
        <f t="shared" ca="1" si="1333"/>
        <v>Amazon Fulfilled</v>
      </c>
      <c r="G6140" s="7" t="str">
        <f t="shared" ca="1" si="1334"/>
        <v>No</v>
      </c>
      <c r="H6140" s="7">
        <f t="shared" ca="1" si="1335"/>
        <v>683</v>
      </c>
      <c r="I6140" s="7">
        <f t="shared" ca="1" si="1336"/>
        <v>2</v>
      </c>
      <c r="J6140" s="7">
        <f t="shared" ca="1" si="1337"/>
        <v>27</v>
      </c>
      <c r="K6140" s="7">
        <f t="shared" ca="1" si="1338"/>
        <v>4</v>
      </c>
      <c r="L6140" s="7" t="str">
        <f t="shared" ca="1" si="1339"/>
        <v>Debit Card</v>
      </c>
      <c r="M6140" s="7" t="str">
        <f t="shared" ca="1" si="1340"/>
        <v>USA</v>
      </c>
      <c r="N6140" s="8" t="str">
        <f t="shared" ca="1" si="1341"/>
        <v>Cancelled</v>
      </c>
    </row>
    <row r="6141" spans="1:14" x14ac:dyDescent="0.35">
      <c r="A6141" s="5" t="str">
        <f t="shared" si="1342"/>
        <v>AMZ16141</v>
      </c>
      <c r="B6141" s="6">
        <f t="shared" ca="1" si="1343"/>
        <v>45852</v>
      </c>
      <c r="C6141" s="7" t="str">
        <f t="shared" ca="1" si="1330"/>
        <v>CUS38165</v>
      </c>
      <c r="D6141" s="7" t="str">
        <f t="shared" ca="1" si="1331"/>
        <v>Sports</v>
      </c>
      <c r="E6141" s="7" t="str">
        <f t="shared" ca="1" si="1332"/>
        <v>Air  Fryer</v>
      </c>
      <c r="F6141" s="7" t="str">
        <f t="shared" ca="1" si="1333"/>
        <v>Amazon Fulfilled</v>
      </c>
      <c r="G6141" s="7" t="str">
        <f t="shared" ca="1" si="1334"/>
        <v>No</v>
      </c>
      <c r="H6141" s="7">
        <f t="shared" ca="1" si="1335"/>
        <v>337</v>
      </c>
      <c r="I6141" s="7">
        <f t="shared" ca="1" si="1336"/>
        <v>3</v>
      </c>
      <c r="J6141" s="7">
        <f t="shared" ca="1" si="1337"/>
        <v>30</v>
      </c>
      <c r="K6141" s="7">
        <f t="shared" ca="1" si="1338"/>
        <v>6</v>
      </c>
      <c r="L6141" s="7" t="str">
        <f t="shared" ca="1" si="1339"/>
        <v>Net Banking</v>
      </c>
      <c r="M6141" s="7" t="str">
        <f t="shared" ca="1" si="1340"/>
        <v>Canada</v>
      </c>
      <c r="N6141" s="8" t="str">
        <f t="shared" ca="1" si="1341"/>
        <v>Delivered</v>
      </c>
    </row>
    <row r="6142" spans="1:14" x14ac:dyDescent="0.35">
      <c r="A6142" s="5" t="str">
        <f t="shared" si="1342"/>
        <v>AMZ16142</v>
      </c>
      <c r="B6142" s="6">
        <f t="shared" ca="1" si="1343"/>
        <v>45988</v>
      </c>
      <c r="C6142" s="7" t="str">
        <f t="shared" ca="1" si="1330"/>
        <v>CUS83041</v>
      </c>
      <c r="D6142" s="7" t="str">
        <f t="shared" ca="1" si="1331"/>
        <v>Sports</v>
      </c>
      <c r="E6142" s="7" t="str">
        <f t="shared" ca="1" si="1332"/>
        <v>Smart Watch</v>
      </c>
      <c r="F6142" s="7" t="str">
        <f t="shared" ca="1" si="1333"/>
        <v>Third-Party Seller</v>
      </c>
      <c r="G6142" s="7" t="str">
        <f t="shared" ca="1" si="1334"/>
        <v>No</v>
      </c>
      <c r="H6142" s="7">
        <f t="shared" ca="1" si="1335"/>
        <v>154</v>
      </c>
      <c r="I6142" s="7">
        <f t="shared" ca="1" si="1336"/>
        <v>3</v>
      </c>
      <c r="J6142" s="7">
        <f t="shared" ca="1" si="1337"/>
        <v>4</v>
      </c>
      <c r="K6142" s="7">
        <f t="shared" ca="1" si="1338"/>
        <v>13</v>
      </c>
      <c r="L6142" s="7" t="str">
        <f t="shared" ca="1" si="1339"/>
        <v>Net Banking</v>
      </c>
      <c r="M6142" s="7" t="str">
        <f t="shared" ca="1" si="1340"/>
        <v>Canada</v>
      </c>
      <c r="N6142" s="8" t="str">
        <f t="shared" ca="1" si="1341"/>
        <v>Cancelled</v>
      </c>
    </row>
    <row r="6143" spans="1:14" x14ac:dyDescent="0.35">
      <c r="A6143" s="5" t="str">
        <f t="shared" si="1342"/>
        <v>AMZ16143</v>
      </c>
      <c r="B6143" s="6">
        <f t="shared" ca="1" si="1343"/>
        <v>45876</v>
      </c>
      <c r="C6143" s="7" t="str">
        <f t="shared" ca="1" si="1330"/>
        <v>CUS84492</v>
      </c>
      <c r="D6143" s="7" t="str">
        <f t="shared" ca="1" si="1331"/>
        <v>Books</v>
      </c>
      <c r="E6143" s="7" t="str">
        <f t="shared" ca="1" si="1332"/>
        <v>Face Cream</v>
      </c>
      <c r="F6143" s="7" t="str">
        <f t="shared" ca="1" si="1333"/>
        <v>Amazon Fulfilled</v>
      </c>
      <c r="G6143" s="7" t="str">
        <f t="shared" ca="1" si="1334"/>
        <v>Yes</v>
      </c>
      <c r="H6143" s="7">
        <f t="shared" ca="1" si="1335"/>
        <v>371</v>
      </c>
      <c r="I6143" s="7">
        <f t="shared" ca="1" si="1336"/>
        <v>1</v>
      </c>
      <c r="J6143" s="7">
        <f t="shared" ca="1" si="1337"/>
        <v>31</v>
      </c>
      <c r="K6143" s="7">
        <f t="shared" ca="1" si="1338"/>
        <v>11</v>
      </c>
      <c r="L6143" s="7" t="str">
        <f t="shared" ca="1" si="1339"/>
        <v>Amazon Pay</v>
      </c>
      <c r="M6143" s="7" t="str">
        <f t="shared" ca="1" si="1340"/>
        <v>UK</v>
      </c>
      <c r="N6143" s="8" t="str">
        <f t="shared" ca="1" si="1341"/>
        <v>Cancelled</v>
      </c>
    </row>
    <row r="6144" spans="1:14" x14ac:dyDescent="0.35">
      <c r="A6144" s="5" t="str">
        <f t="shared" si="1342"/>
        <v>AMZ16144</v>
      </c>
      <c r="B6144" s="6">
        <f t="shared" ca="1" si="1343"/>
        <v>45965</v>
      </c>
      <c r="C6144" s="7" t="str">
        <f t="shared" ca="1" si="1330"/>
        <v>CUS24677</v>
      </c>
      <c r="D6144" s="7" t="str">
        <f t="shared" ca="1" si="1331"/>
        <v>Beauty</v>
      </c>
      <c r="E6144" s="7" t="str">
        <f t="shared" ca="1" si="1332"/>
        <v>Noise Cancelling Headphones</v>
      </c>
      <c r="F6144" s="7" t="str">
        <f t="shared" ca="1" si="1333"/>
        <v>Amazon Fulfilled</v>
      </c>
      <c r="G6144" s="7" t="str">
        <f t="shared" ca="1" si="1334"/>
        <v>No</v>
      </c>
      <c r="H6144" s="7">
        <f t="shared" ca="1" si="1335"/>
        <v>444</v>
      </c>
      <c r="I6144" s="7">
        <f t="shared" ca="1" si="1336"/>
        <v>3</v>
      </c>
      <c r="J6144" s="7">
        <f t="shared" ca="1" si="1337"/>
        <v>34</v>
      </c>
      <c r="K6144" s="7">
        <f t="shared" ca="1" si="1338"/>
        <v>3</v>
      </c>
      <c r="L6144" s="7" t="str">
        <f t="shared" ca="1" si="1339"/>
        <v>UPI</v>
      </c>
      <c r="M6144" s="7" t="str">
        <f t="shared" ca="1" si="1340"/>
        <v>UK</v>
      </c>
      <c r="N6144" s="8" t="str">
        <f t="shared" ca="1" si="1341"/>
        <v>Delivered</v>
      </c>
    </row>
    <row r="6145" spans="1:14" x14ac:dyDescent="0.35">
      <c r="A6145" s="5" t="str">
        <f t="shared" si="1342"/>
        <v>AMZ16145</v>
      </c>
      <c r="B6145" s="6">
        <f t="shared" ca="1" si="1343"/>
        <v>45951</v>
      </c>
      <c r="C6145" s="7" t="str">
        <f t="shared" ca="1" si="1330"/>
        <v>CUS26382</v>
      </c>
      <c r="D6145" s="7" t="str">
        <f t="shared" ca="1" si="1331"/>
        <v>Home &amp; Kitchen</v>
      </c>
      <c r="E6145" s="7" t="str">
        <f t="shared" ca="1" si="1332"/>
        <v>Air  Fryer</v>
      </c>
      <c r="F6145" s="7" t="str">
        <f t="shared" ca="1" si="1333"/>
        <v>Third-Party Seller</v>
      </c>
      <c r="G6145" s="7" t="str">
        <f t="shared" ca="1" si="1334"/>
        <v>Yes</v>
      </c>
      <c r="H6145" s="7">
        <f t="shared" ca="1" si="1335"/>
        <v>775</v>
      </c>
      <c r="I6145" s="7">
        <f t="shared" ca="1" si="1336"/>
        <v>2</v>
      </c>
      <c r="J6145" s="7">
        <f t="shared" ca="1" si="1337"/>
        <v>9</v>
      </c>
      <c r="K6145" s="7">
        <f t="shared" ca="1" si="1338"/>
        <v>8</v>
      </c>
      <c r="L6145" s="7" t="str">
        <f t="shared" ca="1" si="1339"/>
        <v>UPI</v>
      </c>
      <c r="M6145" s="7" t="str">
        <f t="shared" ca="1" si="1340"/>
        <v>USA</v>
      </c>
      <c r="N6145" s="8" t="str">
        <f t="shared" ca="1" si="1341"/>
        <v>Delivered</v>
      </c>
    </row>
    <row r="6146" spans="1:14" x14ac:dyDescent="0.35">
      <c r="A6146" s="5" t="str">
        <f t="shared" si="1342"/>
        <v>AMZ16146</v>
      </c>
      <c r="B6146" s="6">
        <f t="shared" ca="1" si="1343"/>
        <v>45869</v>
      </c>
      <c r="C6146" s="7" t="str">
        <f t="shared" ref="C6146:C6209" ca="1" si="1344">"CUS"&amp;RANDBETWEEN(10000,99999)</f>
        <v>CUS18750</v>
      </c>
      <c r="D6146" s="7" t="str">
        <f t="shared" ref="D6146:D6209" ca="1" si="1345">CHOOSE(RANDBETWEEN(1,6),"Electronics","Fashion","Home &amp; Kitchen","Beauty","Books","Sports")</f>
        <v>Home &amp; Kitchen</v>
      </c>
      <c r="E6146" s="7" t="str">
        <f t="shared" ref="E6146:E6209" ca="1" si="1346">CHOOSE(RANDBETWEEN(1,10),"Iphone Charger","Bluetooth Speaker","Running Shoes","Cotton T-Shirt","Air  Fryer","Face Cream","Yoga Mat","Smart Watch","Noise Cancelling Headphones","Water Bottle")</f>
        <v>Smart Watch</v>
      </c>
      <c r="F6146" s="7" t="str">
        <f t="shared" ref="F6146:F6209" ca="1" si="1347">CHOOSE(RANDBETWEEN(1,2),"Amazon Fulfilled","Third-Party Seller")</f>
        <v>Amazon Fulfilled</v>
      </c>
      <c r="G6146" s="7" t="str">
        <f t="shared" ref="G6146:G6209" ca="1" si="1348">CHOOSE(RANDBETWEEN(1,2),"Yes","No")</f>
        <v>No</v>
      </c>
      <c r="H6146" s="7">
        <f t="shared" ref="H6146:H6209" ca="1" si="1349">RANDBETWEEN(8,800)</f>
        <v>19</v>
      </c>
      <c r="I6146" s="7">
        <f t="shared" ref="I6146:I6209" ca="1" si="1350">RANDBETWEEN(1,4)</f>
        <v>2</v>
      </c>
      <c r="J6146" s="7">
        <f t="shared" ref="J6146:J6209" ca="1" si="1351">RANDBETWEEN(0,40)</f>
        <v>19</v>
      </c>
      <c r="K6146" s="7">
        <f t="shared" ref="K6146:K6209" ca="1" si="1352">IF(J6146="Yes",0,RANDBETWEEN(3,15))</f>
        <v>14</v>
      </c>
      <c r="L6146" s="7" t="str">
        <f t="shared" ref="L6146:L6209" ca="1" si="1353">CHOOSE(RANDBETWEEN(1,5),"Credit Card","Debit Card","UPI","Net Banking","Amazon Pay")</f>
        <v>Amazon Pay</v>
      </c>
      <c r="M6146" s="7" t="str">
        <f t="shared" ref="M6146:M6209" ca="1" si="1354">CHOOSE(RANDBETWEEN(1,4),"USA","India","UK","Canada")</f>
        <v>UK</v>
      </c>
      <c r="N6146" s="8" t="str">
        <f t="shared" ref="N6146:N6209" ca="1" si="1355">CHOOSE(RANDBETWEEN(1,5),"Delivered","Delivered","Delivered","Returned","Cancelled")</f>
        <v>Returned</v>
      </c>
    </row>
    <row r="6147" spans="1:14" x14ac:dyDescent="0.35">
      <c r="A6147" s="5" t="str">
        <f t="shared" ref="A6147:A6210" si="1356">"AMZ"&amp;10000+ROW()</f>
        <v>AMZ16147</v>
      </c>
      <c r="B6147" s="6">
        <f t="shared" ref="B6147:B6210" ca="1" si="1357">RANDBETWEEN(DATE(2025,7,1), DATE(2025,12,31))</f>
        <v>45973</v>
      </c>
      <c r="C6147" s="7" t="str">
        <f t="shared" ca="1" si="1344"/>
        <v>CUS80572</v>
      </c>
      <c r="D6147" s="7" t="str">
        <f t="shared" ca="1" si="1345"/>
        <v>Home &amp; Kitchen</v>
      </c>
      <c r="E6147" s="7" t="str">
        <f t="shared" ca="1" si="1346"/>
        <v>Yoga Mat</v>
      </c>
      <c r="F6147" s="7" t="str">
        <f t="shared" ca="1" si="1347"/>
        <v>Third-Party Seller</v>
      </c>
      <c r="G6147" s="7" t="str">
        <f t="shared" ca="1" si="1348"/>
        <v>Yes</v>
      </c>
      <c r="H6147" s="7">
        <f t="shared" ca="1" si="1349"/>
        <v>423</v>
      </c>
      <c r="I6147" s="7">
        <f t="shared" ca="1" si="1350"/>
        <v>4</v>
      </c>
      <c r="J6147" s="7">
        <f t="shared" ca="1" si="1351"/>
        <v>15</v>
      </c>
      <c r="K6147" s="7">
        <f t="shared" ca="1" si="1352"/>
        <v>6</v>
      </c>
      <c r="L6147" s="7" t="str">
        <f t="shared" ca="1" si="1353"/>
        <v>Amazon Pay</v>
      </c>
      <c r="M6147" s="7" t="str">
        <f t="shared" ca="1" si="1354"/>
        <v>USA</v>
      </c>
      <c r="N6147" s="8" t="str">
        <f t="shared" ca="1" si="1355"/>
        <v>Cancelled</v>
      </c>
    </row>
    <row r="6148" spans="1:14" x14ac:dyDescent="0.35">
      <c r="A6148" s="5" t="str">
        <f t="shared" si="1356"/>
        <v>AMZ16148</v>
      </c>
      <c r="B6148" s="6">
        <f t="shared" ca="1" si="1357"/>
        <v>45987</v>
      </c>
      <c r="C6148" s="7" t="str">
        <f t="shared" ca="1" si="1344"/>
        <v>CUS56626</v>
      </c>
      <c r="D6148" s="7" t="str">
        <f t="shared" ca="1" si="1345"/>
        <v>Sports</v>
      </c>
      <c r="E6148" s="7" t="str">
        <f t="shared" ca="1" si="1346"/>
        <v>Face Cream</v>
      </c>
      <c r="F6148" s="7" t="str">
        <f t="shared" ca="1" si="1347"/>
        <v>Third-Party Seller</v>
      </c>
      <c r="G6148" s="7" t="str">
        <f t="shared" ca="1" si="1348"/>
        <v>No</v>
      </c>
      <c r="H6148" s="7">
        <f t="shared" ca="1" si="1349"/>
        <v>709</v>
      </c>
      <c r="I6148" s="7">
        <f t="shared" ca="1" si="1350"/>
        <v>1</v>
      </c>
      <c r="J6148" s="7">
        <f t="shared" ca="1" si="1351"/>
        <v>28</v>
      </c>
      <c r="K6148" s="7">
        <f t="shared" ca="1" si="1352"/>
        <v>5</v>
      </c>
      <c r="L6148" s="7" t="str">
        <f t="shared" ca="1" si="1353"/>
        <v>Debit Card</v>
      </c>
      <c r="M6148" s="7" t="str">
        <f t="shared" ca="1" si="1354"/>
        <v>Canada</v>
      </c>
      <c r="N6148" s="8" t="str">
        <f t="shared" ca="1" si="1355"/>
        <v>Delivered</v>
      </c>
    </row>
    <row r="6149" spans="1:14" x14ac:dyDescent="0.35">
      <c r="A6149" s="5" t="str">
        <f t="shared" si="1356"/>
        <v>AMZ16149</v>
      </c>
      <c r="B6149" s="6">
        <f t="shared" ca="1" si="1357"/>
        <v>45988</v>
      </c>
      <c r="C6149" s="7" t="str">
        <f t="shared" ca="1" si="1344"/>
        <v>CUS85966</v>
      </c>
      <c r="D6149" s="7" t="str">
        <f t="shared" ca="1" si="1345"/>
        <v>Books</v>
      </c>
      <c r="E6149" s="7" t="str">
        <f t="shared" ca="1" si="1346"/>
        <v>Running Shoes</v>
      </c>
      <c r="F6149" s="7" t="str">
        <f t="shared" ca="1" si="1347"/>
        <v>Third-Party Seller</v>
      </c>
      <c r="G6149" s="7" t="str">
        <f t="shared" ca="1" si="1348"/>
        <v>No</v>
      </c>
      <c r="H6149" s="7">
        <f t="shared" ca="1" si="1349"/>
        <v>304</v>
      </c>
      <c r="I6149" s="7">
        <f t="shared" ca="1" si="1350"/>
        <v>4</v>
      </c>
      <c r="J6149" s="7">
        <f t="shared" ca="1" si="1351"/>
        <v>0</v>
      </c>
      <c r="K6149" s="7">
        <f t="shared" ca="1" si="1352"/>
        <v>12</v>
      </c>
      <c r="L6149" s="7" t="str">
        <f t="shared" ca="1" si="1353"/>
        <v>UPI</v>
      </c>
      <c r="M6149" s="7" t="str">
        <f t="shared" ca="1" si="1354"/>
        <v>UK</v>
      </c>
      <c r="N6149" s="8" t="str">
        <f t="shared" ca="1" si="1355"/>
        <v>Delivered</v>
      </c>
    </row>
    <row r="6150" spans="1:14" x14ac:dyDescent="0.35">
      <c r="A6150" s="5" t="str">
        <f t="shared" si="1356"/>
        <v>AMZ16150</v>
      </c>
      <c r="B6150" s="6">
        <f t="shared" ca="1" si="1357"/>
        <v>46006</v>
      </c>
      <c r="C6150" s="7" t="str">
        <f t="shared" ca="1" si="1344"/>
        <v>CUS45833</v>
      </c>
      <c r="D6150" s="7" t="str">
        <f t="shared" ca="1" si="1345"/>
        <v>Home &amp; Kitchen</v>
      </c>
      <c r="E6150" s="7" t="str">
        <f t="shared" ca="1" si="1346"/>
        <v>Cotton T-Shirt</v>
      </c>
      <c r="F6150" s="7" t="str">
        <f t="shared" ca="1" si="1347"/>
        <v>Third-Party Seller</v>
      </c>
      <c r="G6150" s="7" t="str">
        <f t="shared" ca="1" si="1348"/>
        <v>Yes</v>
      </c>
      <c r="H6150" s="7">
        <f t="shared" ca="1" si="1349"/>
        <v>758</v>
      </c>
      <c r="I6150" s="7">
        <f t="shared" ca="1" si="1350"/>
        <v>2</v>
      </c>
      <c r="J6150" s="7">
        <f t="shared" ca="1" si="1351"/>
        <v>6</v>
      </c>
      <c r="K6150" s="7">
        <f t="shared" ca="1" si="1352"/>
        <v>9</v>
      </c>
      <c r="L6150" s="7" t="str">
        <f t="shared" ca="1" si="1353"/>
        <v>UPI</v>
      </c>
      <c r="M6150" s="7" t="str">
        <f t="shared" ca="1" si="1354"/>
        <v>UK</v>
      </c>
      <c r="N6150" s="8" t="str">
        <f t="shared" ca="1" si="1355"/>
        <v>Delivered</v>
      </c>
    </row>
    <row r="6151" spans="1:14" x14ac:dyDescent="0.35">
      <c r="A6151" s="5" t="str">
        <f t="shared" si="1356"/>
        <v>AMZ16151</v>
      </c>
      <c r="B6151" s="6">
        <f t="shared" ca="1" si="1357"/>
        <v>45999</v>
      </c>
      <c r="C6151" s="7" t="str">
        <f t="shared" ca="1" si="1344"/>
        <v>CUS91290</v>
      </c>
      <c r="D6151" s="7" t="str">
        <f t="shared" ca="1" si="1345"/>
        <v>Electronics</v>
      </c>
      <c r="E6151" s="7" t="str">
        <f t="shared" ca="1" si="1346"/>
        <v>Cotton T-Shirt</v>
      </c>
      <c r="F6151" s="7" t="str">
        <f t="shared" ca="1" si="1347"/>
        <v>Third-Party Seller</v>
      </c>
      <c r="G6151" s="7" t="str">
        <f t="shared" ca="1" si="1348"/>
        <v>No</v>
      </c>
      <c r="H6151" s="7">
        <f t="shared" ca="1" si="1349"/>
        <v>229</v>
      </c>
      <c r="I6151" s="7">
        <f t="shared" ca="1" si="1350"/>
        <v>4</v>
      </c>
      <c r="J6151" s="7">
        <f t="shared" ca="1" si="1351"/>
        <v>38</v>
      </c>
      <c r="K6151" s="7">
        <f t="shared" ca="1" si="1352"/>
        <v>11</v>
      </c>
      <c r="L6151" s="7" t="str">
        <f t="shared" ca="1" si="1353"/>
        <v>Credit Card</v>
      </c>
      <c r="M6151" s="7" t="str">
        <f t="shared" ca="1" si="1354"/>
        <v>USA</v>
      </c>
      <c r="N6151" s="8" t="str">
        <f t="shared" ca="1" si="1355"/>
        <v>Returned</v>
      </c>
    </row>
    <row r="6152" spans="1:14" x14ac:dyDescent="0.35">
      <c r="A6152" s="5" t="str">
        <f t="shared" si="1356"/>
        <v>AMZ16152</v>
      </c>
      <c r="B6152" s="6">
        <f t="shared" ca="1" si="1357"/>
        <v>45855</v>
      </c>
      <c r="C6152" s="7" t="str">
        <f t="shared" ca="1" si="1344"/>
        <v>CUS65984</v>
      </c>
      <c r="D6152" s="7" t="str">
        <f t="shared" ca="1" si="1345"/>
        <v>Books</v>
      </c>
      <c r="E6152" s="7" t="str">
        <f t="shared" ca="1" si="1346"/>
        <v>Noise Cancelling Headphones</v>
      </c>
      <c r="F6152" s="7" t="str">
        <f t="shared" ca="1" si="1347"/>
        <v>Amazon Fulfilled</v>
      </c>
      <c r="G6152" s="7" t="str">
        <f t="shared" ca="1" si="1348"/>
        <v>No</v>
      </c>
      <c r="H6152" s="7">
        <f t="shared" ca="1" si="1349"/>
        <v>405</v>
      </c>
      <c r="I6152" s="7">
        <f t="shared" ca="1" si="1350"/>
        <v>4</v>
      </c>
      <c r="J6152" s="7">
        <f t="shared" ca="1" si="1351"/>
        <v>23</v>
      </c>
      <c r="K6152" s="7">
        <f t="shared" ca="1" si="1352"/>
        <v>11</v>
      </c>
      <c r="L6152" s="7" t="str">
        <f t="shared" ca="1" si="1353"/>
        <v>Debit Card</v>
      </c>
      <c r="M6152" s="7" t="str">
        <f t="shared" ca="1" si="1354"/>
        <v>Canada</v>
      </c>
      <c r="N6152" s="8" t="str">
        <f t="shared" ca="1" si="1355"/>
        <v>Returned</v>
      </c>
    </row>
    <row r="6153" spans="1:14" x14ac:dyDescent="0.35">
      <c r="A6153" s="5" t="str">
        <f t="shared" si="1356"/>
        <v>AMZ16153</v>
      </c>
      <c r="B6153" s="6">
        <f t="shared" ca="1" si="1357"/>
        <v>45938</v>
      </c>
      <c r="C6153" s="7" t="str">
        <f t="shared" ca="1" si="1344"/>
        <v>CUS16010</v>
      </c>
      <c r="D6153" s="7" t="str">
        <f t="shared" ca="1" si="1345"/>
        <v>Books</v>
      </c>
      <c r="E6153" s="7" t="str">
        <f t="shared" ca="1" si="1346"/>
        <v>Smart Watch</v>
      </c>
      <c r="F6153" s="7" t="str">
        <f t="shared" ca="1" si="1347"/>
        <v>Third-Party Seller</v>
      </c>
      <c r="G6153" s="7" t="str">
        <f t="shared" ca="1" si="1348"/>
        <v>Yes</v>
      </c>
      <c r="H6153" s="7">
        <f t="shared" ca="1" si="1349"/>
        <v>158</v>
      </c>
      <c r="I6153" s="7">
        <f t="shared" ca="1" si="1350"/>
        <v>2</v>
      </c>
      <c r="J6153" s="7">
        <f t="shared" ca="1" si="1351"/>
        <v>39</v>
      </c>
      <c r="K6153" s="7">
        <f t="shared" ca="1" si="1352"/>
        <v>10</v>
      </c>
      <c r="L6153" s="7" t="str">
        <f t="shared" ca="1" si="1353"/>
        <v>UPI</v>
      </c>
      <c r="M6153" s="7" t="str">
        <f t="shared" ca="1" si="1354"/>
        <v>UK</v>
      </c>
      <c r="N6153" s="8" t="str">
        <f t="shared" ca="1" si="1355"/>
        <v>Delivered</v>
      </c>
    </row>
    <row r="6154" spans="1:14" x14ac:dyDescent="0.35">
      <c r="A6154" s="5" t="str">
        <f t="shared" si="1356"/>
        <v>AMZ16154</v>
      </c>
      <c r="B6154" s="6">
        <f t="shared" ca="1" si="1357"/>
        <v>45922</v>
      </c>
      <c r="C6154" s="7" t="str">
        <f t="shared" ca="1" si="1344"/>
        <v>CUS91107</v>
      </c>
      <c r="D6154" s="7" t="str">
        <f t="shared" ca="1" si="1345"/>
        <v>Sports</v>
      </c>
      <c r="E6154" s="7" t="str">
        <f t="shared" ca="1" si="1346"/>
        <v>Bluetooth Speaker</v>
      </c>
      <c r="F6154" s="7" t="str">
        <f t="shared" ca="1" si="1347"/>
        <v>Amazon Fulfilled</v>
      </c>
      <c r="G6154" s="7" t="str">
        <f t="shared" ca="1" si="1348"/>
        <v>Yes</v>
      </c>
      <c r="H6154" s="7">
        <f t="shared" ca="1" si="1349"/>
        <v>588</v>
      </c>
      <c r="I6154" s="7">
        <f t="shared" ca="1" si="1350"/>
        <v>3</v>
      </c>
      <c r="J6154" s="7">
        <f t="shared" ca="1" si="1351"/>
        <v>25</v>
      </c>
      <c r="K6154" s="7">
        <f t="shared" ca="1" si="1352"/>
        <v>3</v>
      </c>
      <c r="L6154" s="7" t="str">
        <f t="shared" ca="1" si="1353"/>
        <v>Net Banking</v>
      </c>
      <c r="M6154" s="7" t="str">
        <f t="shared" ca="1" si="1354"/>
        <v>Canada</v>
      </c>
      <c r="N6154" s="8" t="str">
        <f t="shared" ca="1" si="1355"/>
        <v>Returned</v>
      </c>
    </row>
    <row r="6155" spans="1:14" x14ac:dyDescent="0.35">
      <c r="A6155" s="5" t="str">
        <f t="shared" si="1356"/>
        <v>AMZ16155</v>
      </c>
      <c r="B6155" s="6">
        <f t="shared" ca="1" si="1357"/>
        <v>45855</v>
      </c>
      <c r="C6155" s="7" t="str">
        <f t="shared" ca="1" si="1344"/>
        <v>CUS41830</v>
      </c>
      <c r="D6155" s="7" t="str">
        <f t="shared" ca="1" si="1345"/>
        <v>Beauty</v>
      </c>
      <c r="E6155" s="7" t="str">
        <f t="shared" ca="1" si="1346"/>
        <v>Iphone Charger</v>
      </c>
      <c r="F6155" s="7" t="str">
        <f t="shared" ca="1" si="1347"/>
        <v>Third-Party Seller</v>
      </c>
      <c r="G6155" s="7" t="str">
        <f t="shared" ca="1" si="1348"/>
        <v>Yes</v>
      </c>
      <c r="H6155" s="7">
        <f t="shared" ca="1" si="1349"/>
        <v>405</v>
      </c>
      <c r="I6155" s="7">
        <f t="shared" ca="1" si="1350"/>
        <v>4</v>
      </c>
      <c r="J6155" s="7">
        <f t="shared" ca="1" si="1351"/>
        <v>12</v>
      </c>
      <c r="K6155" s="7">
        <f t="shared" ca="1" si="1352"/>
        <v>4</v>
      </c>
      <c r="L6155" s="7" t="str">
        <f t="shared" ca="1" si="1353"/>
        <v>Net Banking</v>
      </c>
      <c r="M6155" s="7" t="str">
        <f t="shared" ca="1" si="1354"/>
        <v>USA</v>
      </c>
      <c r="N6155" s="8" t="str">
        <f t="shared" ca="1" si="1355"/>
        <v>Delivered</v>
      </c>
    </row>
    <row r="6156" spans="1:14" x14ac:dyDescent="0.35">
      <c r="A6156" s="5" t="str">
        <f t="shared" si="1356"/>
        <v>AMZ16156</v>
      </c>
      <c r="B6156" s="6">
        <f t="shared" ca="1" si="1357"/>
        <v>46000</v>
      </c>
      <c r="C6156" s="7" t="str">
        <f t="shared" ca="1" si="1344"/>
        <v>CUS54115</v>
      </c>
      <c r="D6156" s="7" t="str">
        <f t="shared" ca="1" si="1345"/>
        <v>Books</v>
      </c>
      <c r="E6156" s="7" t="str">
        <f t="shared" ca="1" si="1346"/>
        <v>Face Cream</v>
      </c>
      <c r="F6156" s="7" t="str">
        <f t="shared" ca="1" si="1347"/>
        <v>Amazon Fulfilled</v>
      </c>
      <c r="G6156" s="7" t="str">
        <f t="shared" ca="1" si="1348"/>
        <v>No</v>
      </c>
      <c r="H6156" s="7">
        <f t="shared" ca="1" si="1349"/>
        <v>31</v>
      </c>
      <c r="I6156" s="7">
        <f t="shared" ca="1" si="1350"/>
        <v>1</v>
      </c>
      <c r="J6156" s="7">
        <f t="shared" ca="1" si="1351"/>
        <v>15</v>
      </c>
      <c r="K6156" s="7">
        <f t="shared" ca="1" si="1352"/>
        <v>4</v>
      </c>
      <c r="L6156" s="7" t="str">
        <f t="shared" ca="1" si="1353"/>
        <v>Amazon Pay</v>
      </c>
      <c r="M6156" s="7" t="str">
        <f t="shared" ca="1" si="1354"/>
        <v>UK</v>
      </c>
      <c r="N6156" s="8" t="str">
        <f t="shared" ca="1" si="1355"/>
        <v>Delivered</v>
      </c>
    </row>
    <row r="6157" spans="1:14" x14ac:dyDescent="0.35">
      <c r="A6157" s="5" t="str">
        <f t="shared" si="1356"/>
        <v>AMZ16157</v>
      </c>
      <c r="B6157" s="6">
        <f t="shared" ca="1" si="1357"/>
        <v>45894</v>
      </c>
      <c r="C6157" s="7" t="str">
        <f t="shared" ca="1" si="1344"/>
        <v>CUS84617</v>
      </c>
      <c r="D6157" s="7" t="str">
        <f t="shared" ca="1" si="1345"/>
        <v>Home &amp; Kitchen</v>
      </c>
      <c r="E6157" s="7" t="str">
        <f t="shared" ca="1" si="1346"/>
        <v>Running Shoes</v>
      </c>
      <c r="F6157" s="7" t="str">
        <f t="shared" ca="1" si="1347"/>
        <v>Third-Party Seller</v>
      </c>
      <c r="G6157" s="7" t="str">
        <f t="shared" ca="1" si="1348"/>
        <v>Yes</v>
      </c>
      <c r="H6157" s="7">
        <f t="shared" ca="1" si="1349"/>
        <v>354</v>
      </c>
      <c r="I6157" s="7">
        <f t="shared" ca="1" si="1350"/>
        <v>4</v>
      </c>
      <c r="J6157" s="7">
        <f t="shared" ca="1" si="1351"/>
        <v>22</v>
      </c>
      <c r="K6157" s="7">
        <f t="shared" ca="1" si="1352"/>
        <v>15</v>
      </c>
      <c r="L6157" s="7" t="str">
        <f t="shared" ca="1" si="1353"/>
        <v>Credit Card</v>
      </c>
      <c r="M6157" s="7" t="str">
        <f t="shared" ca="1" si="1354"/>
        <v>UK</v>
      </c>
      <c r="N6157" s="8" t="str">
        <f t="shared" ca="1" si="1355"/>
        <v>Cancelled</v>
      </c>
    </row>
    <row r="6158" spans="1:14" x14ac:dyDescent="0.35">
      <c r="A6158" s="5" t="str">
        <f t="shared" si="1356"/>
        <v>AMZ16158</v>
      </c>
      <c r="B6158" s="6">
        <f t="shared" ca="1" si="1357"/>
        <v>45948</v>
      </c>
      <c r="C6158" s="7" t="str">
        <f t="shared" ca="1" si="1344"/>
        <v>CUS68689</v>
      </c>
      <c r="D6158" s="7" t="str">
        <f t="shared" ca="1" si="1345"/>
        <v>Fashion</v>
      </c>
      <c r="E6158" s="7" t="str">
        <f t="shared" ca="1" si="1346"/>
        <v>Smart Watch</v>
      </c>
      <c r="F6158" s="7" t="str">
        <f t="shared" ca="1" si="1347"/>
        <v>Amazon Fulfilled</v>
      </c>
      <c r="G6158" s="7" t="str">
        <f t="shared" ca="1" si="1348"/>
        <v>No</v>
      </c>
      <c r="H6158" s="7">
        <f t="shared" ca="1" si="1349"/>
        <v>439</v>
      </c>
      <c r="I6158" s="7">
        <f t="shared" ca="1" si="1350"/>
        <v>2</v>
      </c>
      <c r="J6158" s="7">
        <f t="shared" ca="1" si="1351"/>
        <v>30</v>
      </c>
      <c r="K6158" s="7">
        <f t="shared" ca="1" si="1352"/>
        <v>7</v>
      </c>
      <c r="L6158" s="7" t="str">
        <f t="shared" ca="1" si="1353"/>
        <v>UPI</v>
      </c>
      <c r="M6158" s="7" t="str">
        <f t="shared" ca="1" si="1354"/>
        <v>USA</v>
      </c>
      <c r="N6158" s="8" t="str">
        <f t="shared" ca="1" si="1355"/>
        <v>Cancelled</v>
      </c>
    </row>
    <row r="6159" spans="1:14" x14ac:dyDescent="0.35">
      <c r="A6159" s="5" t="str">
        <f t="shared" si="1356"/>
        <v>AMZ16159</v>
      </c>
      <c r="B6159" s="6">
        <f t="shared" ca="1" si="1357"/>
        <v>45932</v>
      </c>
      <c r="C6159" s="7" t="str">
        <f t="shared" ca="1" si="1344"/>
        <v>CUS11955</v>
      </c>
      <c r="D6159" s="7" t="str">
        <f t="shared" ca="1" si="1345"/>
        <v>Sports</v>
      </c>
      <c r="E6159" s="7" t="str">
        <f t="shared" ca="1" si="1346"/>
        <v>Face Cream</v>
      </c>
      <c r="F6159" s="7" t="str">
        <f t="shared" ca="1" si="1347"/>
        <v>Third-Party Seller</v>
      </c>
      <c r="G6159" s="7" t="str">
        <f t="shared" ca="1" si="1348"/>
        <v>Yes</v>
      </c>
      <c r="H6159" s="7">
        <f t="shared" ca="1" si="1349"/>
        <v>154</v>
      </c>
      <c r="I6159" s="7">
        <f t="shared" ca="1" si="1350"/>
        <v>3</v>
      </c>
      <c r="J6159" s="7">
        <f t="shared" ca="1" si="1351"/>
        <v>25</v>
      </c>
      <c r="K6159" s="7">
        <f t="shared" ca="1" si="1352"/>
        <v>15</v>
      </c>
      <c r="L6159" s="7" t="str">
        <f t="shared" ca="1" si="1353"/>
        <v>Amazon Pay</v>
      </c>
      <c r="M6159" s="7" t="str">
        <f t="shared" ca="1" si="1354"/>
        <v>USA</v>
      </c>
      <c r="N6159" s="8" t="str">
        <f t="shared" ca="1" si="1355"/>
        <v>Returned</v>
      </c>
    </row>
    <row r="6160" spans="1:14" x14ac:dyDescent="0.35">
      <c r="A6160" s="5" t="str">
        <f t="shared" si="1356"/>
        <v>AMZ16160</v>
      </c>
      <c r="B6160" s="6">
        <f t="shared" ca="1" si="1357"/>
        <v>46012</v>
      </c>
      <c r="C6160" s="7" t="str">
        <f t="shared" ca="1" si="1344"/>
        <v>CUS65369</v>
      </c>
      <c r="D6160" s="7" t="str">
        <f t="shared" ca="1" si="1345"/>
        <v>Fashion</v>
      </c>
      <c r="E6160" s="7" t="str">
        <f t="shared" ca="1" si="1346"/>
        <v>Air  Fryer</v>
      </c>
      <c r="F6160" s="7" t="str">
        <f t="shared" ca="1" si="1347"/>
        <v>Third-Party Seller</v>
      </c>
      <c r="G6160" s="7" t="str">
        <f t="shared" ca="1" si="1348"/>
        <v>No</v>
      </c>
      <c r="H6160" s="7">
        <f t="shared" ca="1" si="1349"/>
        <v>774</v>
      </c>
      <c r="I6160" s="7">
        <f t="shared" ca="1" si="1350"/>
        <v>1</v>
      </c>
      <c r="J6160" s="7">
        <f t="shared" ca="1" si="1351"/>
        <v>17</v>
      </c>
      <c r="K6160" s="7">
        <f t="shared" ca="1" si="1352"/>
        <v>9</v>
      </c>
      <c r="L6160" s="7" t="str">
        <f t="shared" ca="1" si="1353"/>
        <v>Debit Card</v>
      </c>
      <c r="M6160" s="7" t="str">
        <f t="shared" ca="1" si="1354"/>
        <v>Canada</v>
      </c>
      <c r="N6160" s="8" t="str">
        <f t="shared" ca="1" si="1355"/>
        <v>Delivered</v>
      </c>
    </row>
    <row r="6161" spans="1:14" x14ac:dyDescent="0.35">
      <c r="A6161" s="5" t="str">
        <f t="shared" si="1356"/>
        <v>AMZ16161</v>
      </c>
      <c r="B6161" s="6">
        <f t="shared" ca="1" si="1357"/>
        <v>45858</v>
      </c>
      <c r="C6161" s="7" t="str">
        <f t="shared" ca="1" si="1344"/>
        <v>CUS88224</v>
      </c>
      <c r="D6161" s="7" t="str">
        <f t="shared" ca="1" si="1345"/>
        <v>Books</v>
      </c>
      <c r="E6161" s="7" t="str">
        <f t="shared" ca="1" si="1346"/>
        <v>Iphone Charger</v>
      </c>
      <c r="F6161" s="7" t="str">
        <f t="shared" ca="1" si="1347"/>
        <v>Amazon Fulfilled</v>
      </c>
      <c r="G6161" s="7" t="str">
        <f t="shared" ca="1" si="1348"/>
        <v>No</v>
      </c>
      <c r="H6161" s="7">
        <f t="shared" ca="1" si="1349"/>
        <v>19</v>
      </c>
      <c r="I6161" s="7">
        <f t="shared" ca="1" si="1350"/>
        <v>3</v>
      </c>
      <c r="J6161" s="7">
        <f t="shared" ca="1" si="1351"/>
        <v>31</v>
      </c>
      <c r="K6161" s="7">
        <f t="shared" ca="1" si="1352"/>
        <v>11</v>
      </c>
      <c r="L6161" s="7" t="str">
        <f t="shared" ca="1" si="1353"/>
        <v>UPI</v>
      </c>
      <c r="M6161" s="7" t="str">
        <f t="shared" ca="1" si="1354"/>
        <v>UK</v>
      </c>
      <c r="N6161" s="8" t="str">
        <f t="shared" ca="1" si="1355"/>
        <v>Delivered</v>
      </c>
    </row>
    <row r="6162" spans="1:14" x14ac:dyDescent="0.35">
      <c r="A6162" s="5" t="str">
        <f t="shared" si="1356"/>
        <v>AMZ16162</v>
      </c>
      <c r="B6162" s="6">
        <f t="shared" ca="1" si="1357"/>
        <v>45893</v>
      </c>
      <c r="C6162" s="7" t="str">
        <f t="shared" ca="1" si="1344"/>
        <v>CUS42996</v>
      </c>
      <c r="D6162" s="7" t="str">
        <f t="shared" ca="1" si="1345"/>
        <v>Beauty</v>
      </c>
      <c r="E6162" s="7" t="str">
        <f t="shared" ca="1" si="1346"/>
        <v>Smart Watch</v>
      </c>
      <c r="F6162" s="7" t="str">
        <f t="shared" ca="1" si="1347"/>
        <v>Amazon Fulfilled</v>
      </c>
      <c r="G6162" s="7" t="str">
        <f t="shared" ca="1" si="1348"/>
        <v>Yes</v>
      </c>
      <c r="H6162" s="7">
        <f t="shared" ca="1" si="1349"/>
        <v>661</v>
      </c>
      <c r="I6162" s="7">
        <f t="shared" ca="1" si="1350"/>
        <v>4</v>
      </c>
      <c r="J6162" s="7">
        <f t="shared" ca="1" si="1351"/>
        <v>23</v>
      </c>
      <c r="K6162" s="7">
        <f t="shared" ca="1" si="1352"/>
        <v>6</v>
      </c>
      <c r="L6162" s="7" t="str">
        <f t="shared" ca="1" si="1353"/>
        <v>Net Banking</v>
      </c>
      <c r="M6162" s="7" t="str">
        <f t="shared" ca="1" si="1354"/>
        <v>Canada</v>
      </c>
      <c r="N6162" s="8" t="str">
        <f t="shared" ca="1" si="1355"/>
        <v>Returned</v>
      </c>
    </row>
    <row r="6163" spans="1:14" x14ac:dyDescent="0.35">
      <c r="A6163" s="5" t="str">
        <f t="shared" si="1356"/>
        <v>AMZ16163</v>
      </c>
      <c r="B6163" s="6">
        <f t="shared" ca="1" si="1357"/>
        <v>45909</v>
      </c>
      <c r="C6163" s="7" t="str">
        <f t="shared" ca="1" si="1344"/>
        <v>CUS60110</v>
      </c>
      <c r="D6163" s="7" t="str">
        <f t="shared" ca="1" si="1345"/>
        <v>Fashion</v>
      </c>
      <c r="E6163" s="7" t="str">
        <f t="shared" ca="1" si="1346"/>
        <v>Air  Fryer</v>
      </c>
      <c r="F6163" s="7" t="str">
        <f t="shared" ca="1" si="1347"/>
        <v>Third-Party Seller</v>
      </c>
      <c r="G6163" s="7" t="str">
        <f t="shared" ca="1" si="1348"/>
        <v>Yes</v>
      </c>
      <c r="H6163" s="7">
        <f t="shared" ca="1" si="1349"/>
        <v>777</v>
      </c>
      <c r="I6163" s="7">
        <f t="shared" ca="1" si="1350"/>
        <v>1</v>
      </c>
      <c r="J6163" s="7">
        <f t="shared" ca="1" si="1351"/>
        <v>6</v>
      </c>
      <c r="K6163" s="7">
        <f t="shared" ca="1" si="1352"/>
        <v>11</v>
      </c>
      <c r="L6163" s="7" t="str">
        <f t="shared" ca="1" si="1353"/>
        <v>UPI</v>
      </c>
      <c r="M6163" s="7" t="str">
        <f t="shared" ca="1" si="1354"/>
        <v>India</v>
      </c>
      <c r="N6163" s="8" t="str">
        <f t="shared" ca="1" si="1355"/>
        <v>Delivered</v>
      </c>
    </row>
    <row r="6164" spans="1:14" x14ac:dyDescent="0.35">
      <c r="A6164" s="5" t="str">
        <f t="shared" si="1356"/>
        <v>AMZ16164</v>
      </c>
      <c r="B6164" s="6">
        <f t="shared" ca="1" si="1357"/>
        <v>46007</v>
      </c>
      <c r="C6164" s="7" t="str">
        <f t="shared" ca="1" si="1344"/>
        <v>CUS50758</v>
      </c>
      <c r="D6164" s="7" t="str">
        <f t="shared" ca="1" si="1345"/>
        <v>Books</v>
      </c>
      <c r="E6164" s="7" t="str">
        <f t="shared" ca="1" si="1346"/>
        <v>Air  Fryer</v>
      </c>
      <c r="F6164" s="7" t="str">
        <f t="shared" ca="1" si="1347"/>
        <v>Amazon Fulfilled</v>
      </c>
      <c r="G6164" s="7" t="str">
        <f t="shared" ca="1" si="1348"/>
        <v>No</v>
      </c>
      <c r="H6164" s="7">
        <f t="shared" ca="1" si="1349"/>
        <v>299</v>
      </c>
      <c r="I6164" s="7">
        <f t="shared" ca="1" si="1350"/>
        <v>3</v>
      </c>
      <c r="J6164" s="7">
        <f t="shared" ca="1" si="1351"/>
        <v>7</v>
      </c>
      <c r="K6164" s="7">
        <f t="shared" ca="1" si="1352"/>
        <v>15</v>
      </c>
      <c r="L6164" s="7" t="str">
        <f t="shared" ca="1" si="1353"/>
        <v>UPI</v>
      </c>
      <c r="M6164" s="7" t="str">
        <f t="shared" ca="1" si="1354"/>
        <v>UK</v>
      </c>
      <c r="N6164" s="8" t="str">
        <f t="shared" ca="1" si="1355"/>
        <v>Returned</v>
      </c>
    </row>
    <row r="6165" spans="1:14" x14ac:dyDescent="0.35">
      <c r="A6165" s="5" t="str">
        <f t="shared" si="1356"/>
        <v>AMZ16165</v>
      </c>
      <c r="B6165" s="6">
        <f t="shared" ca="1" si="1357"/>
        <v>45941</v>
      </c>
      <c r="C6165" s="7" t="str">
        <f t="shared" ca="1" si="1344"/>
        <v>CUS81558</v>
      </c>
      <c r="D6165" s="7" t="str">
        <f t="shared" ca="1" si="1345"/>
        <v>Fashion</v>
      </c>
      <c r="E6165" s="7" t="str">
        <f t="shared" ca="1" si="1346"/>
        <v>Noise Cancelling Headphones</v>
      </c>
      <c r="F6165" s="7" t="str">
        <f t="shared" ca="1" si="1347"/>
        <v>Third-Party Seller</v>
      </c>
      <c r="G6165" s="7" t="str">
        <f t="shared" ca="1" si="1348"/>
        <v>Yes</v>
      </c>
      <c r="H6165" s="7">
        <f t="shared" ca="1" si="1349"/>
        <v>779</v>
      </c>
      <c r="I6165" s="7">
        <f t="shared" ca="1" si="1350"/>
        <v>2</v>
      </c>
      <c r="J6165" s="7">
        <f t="shared" ca="1" si="1351"/>
        <v>31</v>
      </c>
      <c r="K6165" s="7">
        <f t="shared" ca="1" si="1352"/>
        <v>11</v>
      </c>
      <c r="L6165" s="7" t="str">
        <f t="shared" ca="1" si="1353"/>
        <v>UPI</v>
      </c>
      <c r="M6165" s="7" t="str">
        <f t="shared" ca="1" si="1354"/>
        <v>India</v>
      </c>
      <c r="N6165" s="8" t="str">
        <f t="shared" ca="1" si="1355"/>
        <v>Returned</v>
      </c>
    </row>
    <row r="6166" spans="1:14" x14ac:dyDescent="0.35">
      <c r="A6166" s="5" t="str">
        <f t="shared" si="1356"/>
        <v>AMZ16166</v>
      </c>
      <c r="B6166" s="6">
        <f t="shared" ca="1" si="1357"/>
        <v>45987</v>
      </c>
      <c r="C6166" s="7" t="str">
        <f t="shared" ca="1" si="1344"/>
        <v>CUS12974</v>
      </c>
      <c r="D6166" s="7" t="str">
        <f t="shared" ca="1" si="1345"/>
        <v>Books</v>
      </c>
      <c r="E6166" s="7" t="str">
        <f t="shared" ca="1" si="1346"/>
        <v>Iphone Charger</v>
      </c>
      <c r="F6166" s="7" t="str">
        <f t="shared" ca="1" si="1347"/>
        <v>Third-Party Seller</v>
      </c>
      <c r="G6166" s="7" t="str">
        <f t="shared" ca="1" si="1348"/>
        <v>No</v>
      </c>
      <c r="H6166" s="7">
        <f t="shared" ca="1" si="1349"/>
        <v>348</v>
      </c>
      <c r="I6166" s="7">
        <f t="shared" ca="1" si="1350"/>
        <v>1</v>
      </c>
      <c r="J6166" s="7">
        <f t="shared" ca="1" si="1351"/>
        <v>21</v>
      </c>
      <c r="K6166" s="7">
        <f t="shared" ca="1" si="1352"/>
        <v>14</v>
      </c>
      <c r="L6166" s="7" t="str">
        <f t="shared" ca="1" si="1353"/>
        <v>Debit Card</v>
      </c>
      <c r="M6166" s="7" t="str">
        <f t="shared" ca="1" si="1354"/>
        <v>Canada</v>
      </c>
      <c r="N6166" s="8" t="str">
        <f t="shared" ca="1" si="1355"/>
        <v>Returned</v>
      </c>
    </row>
    <row r="6167" spans="1:14" x14ac:dyDescent="0.35">
      <c r="A6167" s="5" t="str">
        <f t="shared" si="1356"/>
        <v>AMZ16167</v>
      </c>
      <c r="B6167" s="6">
        <f t="shared" ca="1" si="1357"/>
        <v>45873</v>
      </c>
      <c r="C6167" s="7" t="str">
        <f t="shared" ca="1" si="1344"/>
        <v>CUS11418</v>
      </c>
      <c r="D6167" s="7" t="str">
        <f t="shared" ca="1" si="1345"/>
        <v>Sports</v>
      </c>
      <c r="E6167" s="7" t="str">
        <f t="shared" ca="1" si="1346"/>
        <v>Noise Cancelling Headphones</v>
      </c>
      <c r="F6167" s="7" t="str">
        <f t="shared" ca="1" si="1347"/>
        <v>Amazon Fulfilled</v>
      </c>
      <c r="G6167" s="7" t="str">
        <f t="shared" ca="1" si="1348"/>
        <v>No</v>
      </c>
      <c r="H6167" s="7">
        <f t="shared" ca="1" si="1349"/>
        <v>127</v>
      </c>
      <c r="I6167" s="7">
        <f t="shared" ca="1" si="1350"/>
        <v>2</v>
      </c>
      <c r="J6167" s="7">
        <f t="shared" ca="1" si="1351"/>
        <v>7</v>
      </c>
      <c r="K6167" s="7">
        <f t="shared" ca="1" si="1352"/>
        <v>9</v>
      </c>
      <c r="L6167" s="7" t="str">
        <f t="shared" ca="1" si="1353"/>
        <v>Debit Card</v>
      </c>
      <c r="M6167" s="7" t="str">
        <f t="shared" ca="1" si="1354"/>
        <v>India</v>
      </c>
      <c r="N6167" s="8" t="str">
        <f t="shared" ca="1" si="1355"/>
        <v>Returned</v>
      </c>
    </row>
    <row r="6168" spans="1:14" x14ac:dyDescent="0.35">
      <c r="A6168" s="5" t="str">
        <f t="shared" si="1356"/>
        <v>AMZ16168</v>
      </c>
      <c r="B6168" s="6">
        <f t="shared" ca="1" si="1357"/>
        <v>45945</v>
      </c>
      <c r="C6168" s="7" t="str">
        <f t="shared" ca="1" si="1344"/>
        <v>CUS35628</v>
      </c>
      <c r="D6168" s="7" t="str">
        <f t="shared" ca="1" si="1345"/>
        <v>Books</v>
      </c>
      <c r="E6168" s="7" t="str">
        <f t="shared" ca="1" si="1346"/>
        <v>Water Bottle</v>
      </c>
      <c r="F6168" s="7" t="str">
        <f t="shared" ca="1" si="1347"/>
        <v>Amazon Fulfilled</v>
      </c>
      <c r="G6168" s="7" t="str">
        <f t="shared" ca="1" si="1348"/>
        <v>Yes</v>
      </c>
      <c r="H6168" s="7">
        <f t="shared" ca="1" si="1349"/>
        <v>750</v>
      </c>
      <c r="I6168" s="7">
        <f t="shared" ca="1" si="1350"/>
        <v>2</v>
      </c>
      <c r="J6168" s="7">
        <f t="shared" ca="1" si="1351"/>
        <v>16</v>
      </c>
      <c r="K6168" s="7">
        <f t="shared" ca="1" si="1352"/>
        <v>13</v>
      </c>
      <c r="L6168" s="7" t="str">
        <f t="shared" ca="1" si="1353"/>
        <v>Credit Card</v>
      </c>
      <c r="M6168" s="7" t="str">
        <f t="shared" ca="1" si="1354"/>
        <v>USA</v>
      </c>
      <c r="N6168" s="8" t="str">
        <f t="shared" ca="1" si="1355"/>
        <v>Returned</v>
      </c>
    </row>
    <row r="6169" spans="1:14" x14ac:dyDescent="0.35">
      <c r="A6169" s="5" t="str">
        <f t="shared" si="1356"/>
        <v>AMZ16169</v>
      </c>
      <c r="B6169" s="6">
        <f t="shared" ca="1" si="1357"/>
        <v>45938</v>
      </c>
      <c r="C6169" s="7" t="str">
        <f t="shared" ca="1" si="1344"/>
        <v>CUS87438</v>
      </c>
      <c r="D6169" s="7" t="str">
        <f t="shared" ca="1" si="1345"/>
        <v>Books</v>
      </c>
      <c r="E6169" s="7" t="str">
        <f t="shared" ca="1" si="1346"/>
        <v>Cotton T-Shirt</v>
      </c>
      <c r="F6169" s="7" t="str">
        <f t="shared" ca="1" si="1347"/>
        <v>Amazon Fulfilled</v>
      </c>
      <c r="G6169" s="7" t="str">
        <f t="shared" ca="1" si="1348"/>
        <v>Yes</v>
      </c>
      <c r="H6169" s="7">
        <f t="shared" ca="1" si="1349"/>
        <v>562</v>
      </c>
      <c r="I6169" s="7">
        <f t="shared" ca="1" si="1350"/>
        <v>3</v>
      </c>
      <c r="J6169" s="7">
        <f t="shared" ca="1" si="1351"/>
        <v>18</v>
      </c>
      <c r="K6169" s="7">
        <f t="shared" ca="1" si="1352"/>
        <v>6</v>
      </c>
      <c r="L6169" s="7" t="str">
        <f t="shared" ca="1" si="1353"/>
        <v>UPI</v>
      </c>
      <c r="M6169" s="7" t="str">
        <f t="shared" ca="1" si="1354"/>
        <v>Canada</v>
      </c>
      <c r="N6169" s="8" t="str">
        <f t="shared" ca="1" si="1355"/>
        <v>Cancelled</v>
      </c>
    </row>
    <row r="6170" spans="1:14" x14ac:dyDescent="0.35">
      <c r="A6170" s="5" t="str">
        <f t="shared" si="1356"/>
        <v>AMZ16170</v>
      </c>
      <c r="B6170" s="6">
        <f t="shared" ca="1" si="1357"/>
        <v>45967</v>
      </c>
      <c r="C6170" s="7" t="str">
        <f t="shared" ca="1" si="1344"/>
        <v>CUS42096</v>
      </c>
      <c r="D6170" s="7" t="str">
        <f t="shared" ca="1" si="1345"/>
        <v>Electronics</v>
      </c>
      <c r="E6170" s="7" t="str">
        <f t="shared" ca="1" si="1346"/>
        <v>Face Cream</v>
      </c>
      <c r="F6170" s="7" t="str">
        <f t="shared" ca="1" si="1347"/>
        <v>Amazon Fulfilled</v>
      </c>
      <c r="G6170" s="7" t="str">
        <f t="shared" ca="1" si="1348"/>
        <v>No</v>
      </c>
      <c r="H6170" s="7">
        <f t="shared" ca="1" si="1349"/>
        <v>575</v>
      </c>
      <c r="I6170" s="7">
        <f t="shared" ca="1" si="1350"/>
        <v>4</v>
      </c>
      <c r="J6170" s="7">
        <f t="shared" ca="1" si="1351"/>
        <v>31</v>
      </c>
      <c r="K6170" s="7">
        <f t="shared" ca="1" si="1352"/>
        <v>8</v>
      </c>
      <c r="L6170" s="7" t="str">
        <f t="shared" ca="1" si="1353"/>
        <v>Debit Card</v>
      </c>
      <c r="M6170" s="7" t="str">
        <f t="shared" ca="1" si="1354"/>
        <v>USA</v>
      </c>
      <c r="N6170" s="8" t="str">
        <f t="shared" ca="1" si="1355"/>
        <v>Cancelled</v>
      </c>
    </row>
    <row r="6171" spans="1:14" x14ac:dyDescent="0.35">
      <c r="A6171" s="5" t="str">
        <f t="shared" si="1356"/>
        <v>AMZ16171</v>
      </c>
      <c r="B6171" s="6">
        <f t="shared" ca="1" si="1357"/>
        <v>45850</v>
      </c>
      <c r="C6171" s="7" t="str">
        <f t="shared" ca="1" si="1344"/>
        <v>CUS58492</v>
      </c>
      <c r="D6171" s="7" t="str">
        <f t="shared" ca="1" si="1345"/>
        <v>Sports</v>
      </c>
      <c r="E6171" s="7" t="str">
        <f t="shared" ca="1" si="1346"/>
        <v>Cotton T-Shirt</v>
      </c>
      <c r="F6171" s="7" t="str">
        <f t="shared" ca="1" si="1347"/>
        <v>Third-Party Seller</v>
      </c>
      <c r="G6171" s="7" t="str">
        <f t="shared" ca="1" si="1348"/>
        <v>Yes</v>
      </c>
      <c r="H6171" s="7">
        <f t="shared" ca="1" si="1349"/>
        <v>799</v>
      </c>
      <c r="I6171" s="7">
        <f t="shared" ca="1" si="1350"/>
        <v>4</v>
      </c>
      <c r="J6171" s="7">
        <f t="shared" ca="1" si="1351"/>
        <v>16</v>
      </c>
      <c r="K6171" s="7">
        <f t="shared" ca="1" si="1352"/>
        <v>3</v>
      </c>
      <c r="L6171" s="7" t="str">
        <f t="shared" ca="1" si="1353"/>
        <v>Amazon Pay</v>
      </c>
      <c r="M6171" s="7" t="str">
        <f t="shared" ca="1" si="1354"/>
        <v>Canada</v>
      </c>
      <c r="N6171" s="8" t="str">
        <f t="shared" ca="1" si="1355"/>
        <v>Returned</v>
      </c>
    </row>
    <row r="6172" spans="1:14" x14ac:dyDescent="0.35">
      <c r="A6172" s="5" t="str">
        <f t="shared" si="1356"/>
        <v>AMZ16172</v>
      </c>
      <c r="B6172" s="6">
        <f t="shared" ca="1" si="1357"/>
        <v>45903</v>
      </c>
      <c r="C6172" s="7" t="str">
        <f t="shared" ca="1" si="1344"/>
        <v>CUS98708</v>
      </c>
      <c r="D6172" s="7" t="str">
        <f t="shared" ca="1" si="1345"/>
        <v>Electronics</v>
      </c>
      <c r="E6172" s="7" t="str">
        <f t="shared" ca="1" si="1346"/>
        <v>Air  Fryer</v>
      </c>
      <c r="F6172" s="7" t="str">
        <f t="shared" ca="1" si="1347"/>
        <v>Amazon Fulfilled</v>
      </c>
      <c r="G6172" s="7" t="str">
        <f t="shared" ca="1" si="1348"/>
        <v>Yes</v>
      </c>
      <c r="H6172" s="7">
        <f t="shared" ca="1" si="1349"/>
        <v>274</v>
      </c>
      <c r="I6172" s="7">
        <f t="shared" ca="1" si="1350"/>
        <v>4</v>
      </c>
      <c r="J6172" s="7">
        <f t="shared" ca="1" si="1351"/>
        <v>11</v>
      </c>
      <c r="K6172" s="7">
        <f t="shared" ca="1" si="1352"/>
        <v>7</v>
      </c>
      <c r="L6172" s="7" t="str">
        <f t="shared" ca="1" si="1353"/>
        <v>UPI</v>
      </c>
      <c r="M6172" s="7" t="str">
        <f t="shared" ca="1" si="1354"/>
        <v>USA</v>
      </c>
      <c r="N6172" s="8" t="str">
        <f t="shared" ca="1" si="1355"/>
        <v>Delivered</v>
      </c>
    </row>
    <row r="6173" spans="1:14" x14ac:dyDescent="0.35">
      <c r="A6173" s="5" t="str">
        <f t="shared" si="1356"/>
        <v>AMZ16173</v>
      </c>
      <c r="B6173" s="6">
        <f t="shared" ca="1" si="1357"/>
        <v>45900</v>
      </c>
      <c r="C6173" s="7" t="str">
        <f t="shared" ca="1" si="1344"/>
        <v>CUS10265</v>
      </c>
      <c r="D6173" s="7" t="str">
        <f t="shared" ca="1" si="1345"/>
        <v>Beauty</v>
      </c>
      <c r="E6173" s="7" t="str">
        <f t="shared" ca="1" si="1346"/>
        <v>Iphone Charger</v>
      </c>
      <c r="F6173" s="7" t="str">
        <f t="shared" ca="1" si="1347"/>
        <v>Third-Party Seller</v>
      </c>
      <c r="G6173" s="7" t="str">
        <f t="shared" ca="1" si="1348"/>
        <v>No</v>
      </c>
      <c r="H6173" s="7">
        <f t="shared" ca="1" si="1349"/>
        <v>321</v>
      </c>
      <c r="I6173" s="7">
        <f t="shared" ca="1" si="1350"/>
        <v>1</v>
      </c>
      <c r="J6173" s="7">
        <f t="shared" ca="1" si="1351"/>
        <v>34</v>
      </c>
      <c r="K6173" s="7">
        <f t="shared" ca="1" si="1352"/>
        <v>6</v>
      </c>
      <c r="L6173" s="7" t="str">
        <f t="shared" ca="1" si="1353"/>
        <v>Debit Card</v>
      </c>
      <c r="M6173" s="7" t="str">
        <f t="shared" ca="1" si="1354"/>
        <v>Canada</v>
      </c>
      <c r="N6173" s="8" t="str">
        <f t="shared" ca="1" si="1355"/>
        <v>Delivered</v>
      </c>
    </row>
    <row r="6174" spans="1:14" x14ac:dyDescent="0.35">
      <c r="A6174" s="5" t="str">
        <f t="shared" si="1356"/>
        <v>AMZ16174</v>
      </c>
      <c r="B6174" s="6">
        <f t="shared" ca="1" si="1357"/>
        <v>45952</v>
      </c>
      <c r="C6174" s="7" t="str">
        <f t="shared" ca="1" si="1344"/>
        <v>CUS18844</v>
      </c>
      <c r="D6174" s="7" t="str">
        <f t="shared" ca="1" si="1345"/>
        <v>Beauty</v>
      </c>
      <c r="E6174" s="7" t="str">
        <f t="shared" ca="1" si="1346"/>
        <v>Bluetooth Speaker</v>
      </c>
      <c r="F6174" s="7" t="str">
        <f t="shared" ca="1" si="1347"/>
        <v>Third-Party Seller</v>
      </c>
      <c r="G6174" s="7" t="str">
        <f t="shared" ca="1" si="1348"/>
        <v>Yes</v>
      </c>
      <c r="H6174" s="7">
        <f t="shared" ca="1" si="1349"/>
        <v>551</v>
      </c>
      <c r="I6174" s="7">
        <f t="shared" ca="1" si="1350"/>
        <v>2</v>
      </c>
      <c r="J6174" s="7">
        <f t="shared" ca="1" si="1351"/>
        <v>21</v>
      </c>
      <c r="K6174" s="7">
        <f t="shared" ca="1" si="1352"/>
        <v>3</v>
      </c>
      <c r="L6174" s="7" t="str">
        <f t="shared" ca="1" si="1353"/>
        <v>Credit Card</v>
      </c>
      <c r="M6174" s="7" t="str">
        <f t="shared" ca="1" si="1354"/>
        <v>UK</v>
      </c>
      <c r="N6174" s="8" t="str">
        <f t="shared" ca="1" si="1355"/>
        <v>Delivered</v>
      </c>
    </row>
    <row r="6175" spans="1:14" x14ac:dyDescent="0.35">
      <c r="A6175" s="5" t="str">
        <f t="shared" si="1356"/>
        <v>AMZ16175</v>
      </c>
      <c r="B6175" s="6">
        <f t="shared" ca="1" si="1357"/>
        <v>45934</v>
      </c>
      <c r="C6175" s="7" t="str">
        <f t="shared" ca="1" si="1344"/>
        <v>CUS79349</v>
      </c>
      <c r="D6175" s="7" t="str">
        <f t="shared" ca="1" si="1345"/>
        <v>Fashion</v>
      </c>
      <c r="E6175" s="7" t="str">
        <f t="shared" ca="1" si="1346"/>
        <v>Air  Fryer</v>
      </c>
      <c r="F6175" s="7" t="str">
        <f t="shared" ca="1" si="1347"/>
        <v>Amazon Fulfilled</v>
      </c>
      <c r="G6175" s="7" t="str">
        <f t="shared" ca="1" si="1348"/>
        <v>No</v>
      </c>
      <c r="H6175" s="7">
        <f t="shared" ca="1" si="1349"/>
        <v>597</v>
      </c>
      <c r="I6175" s="7">
        <f t="shared" ca="1" si="1350"/>
        <v>2</v>
      </c>
      <c r="J6175" s="7">
        <f t="shared" ca="1" si="1351"/>
        <v>3</v>
      </c>
      <c r="K6175" s="7">
        <f t="shared" ca="1" si="1352"/>
        <v>9</v>
      </c>
      <c r="L6175" s="7" t="str">
        <f t="shared" ca="1" si="1353"/>
        <v>UPI</v>
      </c>
      <c r="M6175" s="7" t="str">
        <f t="shared" ca="1" si="1354"/>
        <v>USA</v>
      </c>
      <c r="N6175" s="8" t="str">
        <f t="shared" ca="1" si="1355"/>
        <v>Returned</v>
      </c>
    </row>
    <row r="6176" spans="1:14" x14ac:dyDescent="0.35">
      <c r="A6176" s="5" t="str">
        <f t="shared" si="1356"/>
        <v>AMZ16176</v>
      </c>
      <c r="B6176" s="6">
        <f t="shared" ca="1" si="1357"/>
        <v>45846</v>
      </c>
      <c r="C6176" s="7" t="str">
        <f t="shared" ca="1" si="1344"/>
        <v>CUS60217</v>
      </c>
      <c r="D6176" s="7" t="str">
        <f t="shared" ca="1" si="1345"/>
        <v>Electronics</v>
      </c>
      <c r="E6176" s="7" t="str">
        <f t="shared" ca="1" si="1346"/>
        <v>Face Cream</v>
      </c>
      <c r="F6176" s="7" t="str">
        <f t="shared" ca="1" si="1347"/>
        <v>Amazon Fulfilled</v>
      </c>
      <c r="G6176" s="7" t="str">
        <f t="shared" ca="1" si="1348"/>
        <v>No</v>
      </c>
      <c r="H6176" s="7">
        <f t="shared" ca="1" si="1349"/>
        <v>631</v>
      </c>
      <c r="I6176" s="7">
        <f t="shared" ca="1" si="1350"/>
        <v>3</v>
      </c>
      <c r="J6176" s="7">
        <f t="shared" ca="1" si="1351"/>
        <v>36</v>
      </c>
      <c r="K6176" s="7">
        <f t="shared" ca="1" si="1352"/>
        <v>6</v>
      </c>
      <c r="L6176" s="7" t="str">
        <f t="shared" ca="1" si="1353"/>
        <v>Debit Card</v>
      </c>
      <c r="M6176" s="7" t="str">
        <f t="shared" ca="1" si="1354"/>
        <v>Canada</v>
      </c>
      <c r="N6176" s="8" t="str">
        <f t="shared" ca="1" si="1355"/>
        <v>Delivered</v>
      </c>
    </row>
    <row r="6177" spans="1:14" x14ac:dyDescent="0.35">
      <c r="A6177" s="5" t="str">
        <f t="shared" si="1356"/>
        <v>AMZ16177</v>
      </c>
      <c r="B6177" s="6">
        <f t="shared" ca="1" si="1357"/>
        <v>45942</v>
      </c>
      <c r="C6177" s="7" t="str">
        <f t="shared" ca="1" si="1344"/>
        <v>CUS87980</v>
      </c>
      <c r="D6177" s="7" t="str">
        <f t="shared" ca="1" si="1345"/>
        <v>Books</v>
      </c>
      <c r="E6177" s="7" t="str">
        <f t="shared" ca="1" si="1346"/>
        <v>Water Bottle</v>
      </c>
      <c r="F6177" s="7" t="str">
        <f t="shared" ca="1" si="1347"/>
        <v>Amazon Fulfilled</v>
      </c>
      <c r="G6177" s="7" t="str">
        <f t="shared" ca="1" si="1348"/>
        <v>Yes</v>
      </c>
      <c r="H6177" s="7">
        <f t="shared" ca="1" si="1349"/>
        <v>174</v>
      </c>
      <c r="I6177" s="7">
        <f t="shared" ca="1" si="1350"/>
        <v>4</v>
      </c>
      <c r="J6177" s="7">
        <f t="shared" ca="1" si="1351"/>
        <v>15</v>
      </c>
      <c r="K6177" s="7">
        <f t="shared" ca="1" si="1352"/>
        <v>7</v>
      </c>
      <c r="L6177" s="7" t="str">
        <f t="shared" ca="1" si="1353"/>
        <v>Net Banking</v>
      </c>
      <c r="M6177" s="7" t="str">
        <f t="shared" ca="1" si="1354"/>
        <v>UK</v>
      </c>
      <c r="N6177" s="8" t="str">
        <f t="shared" ca="1" si="1355"/>
        <v>Returned</v>
      </c>
    </row>
    <row r="6178" spans="1:14" x14ac:dyDescent="0.35">
      <c r="A6178" s="5" t="str">
        <f t="shared" si="1356"/>
        <v>AMZ16178</v>
      </c>
      <c r="B6178" s="6">
        <f t="shared" ca="1" si="1357"/>
        <v>45938</v>
      </c>
      <c r="C6178" s="7" t="str">
        <f t="shared" ca="1" si="1344"/>
        <v>CUS15290</v>
      </c>
      <c r="D6178" s="7" t="str">
        <f t="shared" ca="1" si="1345"/>
        <v>Sports</v>
      </c>
      <c r="E6178" s="7" t="str">
        <f t="shared" ca="1" si="1346"/>
        <v>Face Cream</v>
      </c>
      <c r="F6178" s="7" t="str">
        <f t="shared" ca="1" si="1347"/>
        <v>Third-Party Seller</v>
      </c>
      <c r="G6178" s="7" t="str">
        <f t="shared" ca="1" si="1348"/>
        <v>No</v>
      </c>
      <c r="H6178" s="7">
        <f t="shared" ca="1" si="1349"/>
        <v>548</v>
      </c>
      <c r="I6178" s="7">
        <f t="shared" ca="1" si="1350"/>
        <v>3</v>
      </c>
      <c r="J6178" s="7">
        <f t="shared" ca="1" si="1351"/>
        <v>3</v>
      </c>
      <c r="K6178" s="7">
        <f t="shared" ca="1" si="1352"/>
        <v>13</v>
      </c>
      <c r="L6178" s="7" t="str">
        <f t="shared" ca="1" si="1353"/>
        <v>Net Banking</v>
      </c>
      <c r="M6178" s="7" t="str">
        <f t="shared" ca="1" si="1354"/>
        <v>India</v>
      </c>
      <c r="N6178" s="8" t="str">
        <f t="shared" ca="1" si="1355"/>
        <v>Delivered</v>
      </c>
    </row>
    <row r="6179" spans="1:14" x14ac:dyDescent="0.35">
      <c r="A6179" s="5" t="str">
        <f t="shared" si="1356"/>
        <v>AMZ16179</v>
      </c>
      <c r="B6179" s="6">
        <f t="shared" ca="1" si="1357"/>
        <v>45871</v>
      </c>
      <c r="C6179" s="7" t="str">
        <f t="shared" ca="1" si="1344"/>
        <v>CUS85688</v>
      </c>
      <c r="D6179" s="7" t="str">
        <f t="shared" ca="1" si="1345"/>
        <v>Books</v>
      </c>
      <c r="E6179" s="7" t="str">
        <f t="shared" ca="1" si="1346"/>
        <v>Air  Fryer</v>
      </c>
      <c r="F6179" s="7" t="str">
        <f t="shared" ca="1" si="1347"/>
        <v>Third-Party Seller</v>
      </c>
      <c r="G6179" s="7" t="str">
        <f t="shared" ca="1" si="1348"/>
        <v>Yes</v>
      </c>
      <c r="H6179" s="7">
        <f t="shared" ca="1" si="1349"/>
        <v>709</v>
      </c>
      <c r="I6179" s="7">
        <f t="shared" ca="1" si="1350"/>
        <v>1</v>
      </c>
      <c r="J6179" s="7">
        <f t="shared" ca="1" si="1351"/>
        <v>15</v>
      </c>
      <c r="K6179" s="7">
        <f t="shared" ca="1" si="1352"/>
        <v>6</v>
      </c>
      <c r="L6179" s="7" t="str">
        <f t="shared" ca="1" si="1353"/>
        <v>Net Banking</v>
      </c>
      <c r="M6179" s="7" t="str">
        <f t="shared" ca="1" si="1354"/>
        <v>USA</v>
      </c>
      <c r="N6179" s="8" t="str">
        <f t="shared" ca="1" si="1355"/>
        <v>Delivered</v>
      </c>
    </row>
    <row r="6180" spans="1:14" x14ac:dyDescent="0.35">
      <c r="A6180" s="5" t="str">
        <f t="shared" si="1356"/>
        <v>AMZ16180</v>
      </c>
      <c r="B6180" s="6">
        <f t="shared" ca="1" si="1357"/>
        <v>45916</v>
      </c>
      <c r="C6180" s="7" t="str">
        <f t="shared" ca="1" si="1344"/>
        <v>CUS98747</v>
      </c>
      <c r="D6180" s="7" t="str">
        <f t="shared" ca="1" si="1345"/>
        <v>Books</v>
      </c>
      <c r="E6180" s="7" t="str">
        <f t="shared" ca="1" si="1346"/>
        <v>Cotton T-Shirt</v>
      </c>
      <c r="F6180" s="7" t="str">
        <f t="shared" ca="1" si="1347"/>
        <v>Third-Party Seller</v>
      </c>
      <c r="G6180" s="7" t="str">
        <f t="shared" ca="1" si="1348"/>
        <v>No</v>
      </c>
      <c r="H6180" s="7">
        <f t="shared" ca="1" si="1349"/>
        <v>319</v>
      </c>
      <c r="I6180" s="7">
        <f t="shared" ca="1" si="1350"/>
        <v>1</v>
      </c>
      <c r="J6180" s="7">
        <f t="shared" ca="1" si="1351"/>
        <v>5</v>
      </c>
      <c r="K6180" s="7">
        <f t="shared" ca="1" si="1352"/>
        <v>9</v>
      </c>
      <c r="L6180" s="7" t="str">
        <f t="shared" ca="1" si="1353"/>
        <v>Credit Card</v>
      </c>
      <c r="M6180" s="7" t="str">
        <f t="shared" ca="1" si="1354"/>
        <v>USA</v>
      </c>
      <c r="N6180" s="8" t="str">
        <f t="shared" ca="1" si="1355"/>
        <v>Cancelled</v>
      </c>
    </row>
    <row r="6181" spans="1:14" x14ac:dyDescent="0.35">
      <c r="A6181" s="5" t="str">
        <f t="shared" si="1356"/>
        <v>AMZ16181</v>
      </c>
      <c r="B6181" s="6">
        <f t="shared" ca="1" si="1357"/>
        <v>45993</v>
      </c>
      <c r="C6181" s="7" t="str">
        <f t="shared" ca="1" si="1344"/>
        <v>CUS14451</v>
      </c>
      <c r="D6181" s="7" t="str">
        <f t="shared" ca="1" si="1345"/>
        <v>Beauty</v>
      </c>
      <c r="E6181" s="7" t="str">
        <f t="shared" ca="1" si="1346"/>
        <v>Water Bottle</v>
      </c>
      <c r="F6181" s="7" t="str">
        <f t="shared" ca="1" si="1347"/>
        <v>Third-Party Seller</v>
      </c>
      <c r="G6181" s="7" t="str">
        <f t="shared" ca="1" si="1348"/>
        <v>No</v>
      </c>
      <c r="H6181" s="7">
        <f t="shared" ca="1" si="1349"/>
        <v>550</v>
      </c>
      <c r="I6181" s="7">
        <f t="shared" ca="1" si="1350"/>
        <v>3</v>
      </c>
      <c r="J6181" s="7">
        <f t="shared" ca="1" si="1351"/>
        <v>36</v>
      </c>
      <c r="K6181" s="7">
        <f t="shared" ca="1" si="1352"/>
        <v>15</v>
      </c>
      <c r="L6181" s="7" t="str">
        <f t="shared" ca="1" si="1353"/>
        <v>UPI</v>
      </c>
      <c r="M6181" s="7" t="str">
        <f t="shared" ca="1" si="1354"/>
        <v>USA</v>
      </c>
      <c r="N6181" s="8" t="str">
        <f t="shared" ca="1" si="1355"/>
        <v>Delivered</v>
      </c>
    </row>
    <row r="6182" spans="1:14" x14ac:dyDescent="0.35">
      <c r="A6182" s="5" t="str">
        <f t="shared" si="1356"/>
        <v>AMZ16182</v>
      </c>
      <c r="B6182" s="6">
        <f t="shared" ca="1" si="1357"/>
        <v>46016</v>
      </c>
      <c r="C6182" s="7" t="str">
        <f t="shared" ca="1" si="1344"/>
        <v>CUS98728</v>
      </c>
      <c r="D6182" s="7" t="str">
        <f t="shared" ca="1" si="1345"/>
        <v>Beauty</v>
      </c>
      <c r="E6182" s="7" t="str">
        <f t="shared" ca="1" si="1346"/>
        <v>Running Shoes</v>
      </c>
      <c r="F6182" s="7" t="str">
        <f t="shared" ca="1" si="1347"/>
        <v>Third-Party Seller</v>
      </c>
      <c r="G6182" s="7" t="str">
        <f t="shared" ca="1" si="1348"/>
        <v>Yes</v>
      </c>
      <c r="H6182" s="7">
        <f t="shared" ca="1" si="1349"/>
        <v>165</v>
      </c>
      <c r="I6182" s="7">
        <f t="shared" ca="1" si="1350"/>
        <v>4</v>
      </c>
      <c r="J6182" s="7">
        <f t="shared" ca="1" si="1351"/>
        <v>33</v>
      </c>
      <c r="K6182" s="7">
        <f t="shared" ca="1" si="1352"/>
        <v>9</v>
      </c>
      <c r="L6182" s="7" t="str">
        <f t="shared" ca="1" si="1353"/>
        <v>Net Banking</v>
      </c>
      <c r="M6182" s="7" t="str">
        <f t="shared" ca="1" si="1354"/>
        <v>USA</v>
      </c>
      <c r="N6182" s="8" t="str">
        <f t="shared" ca="1" si="1355"/>
        <v>Delivered</v>
      </c>
    </row>
    <row r="6183" spans="1:14" x14ac:dyDescent="0.35">
      <c r="A6183" s="5" t="str">
        <f t="shared" si="1356"/>
        <v>AMZ16183</v>
      </c>
      <c r="B6183" s="6">
        <f t="shared" ca="1" si="1357"/>
        <v>45973</v>
      </c>
      <c r="C6183" s="7" t="str">
        <f t="shared" ca="1" si="1344"/>
        <v>CUS47964</v>
      </c>
      <c r="D6183" s="7" t="str">
        <f t="shared" ca="1" si="1345"/>
        <v>Sports</v>
      </c>
      <c r="E6183" s="7" t="str">
        <f t="shared" ca="1" si="1346"/>
        <v>Running Shoes</v>
      </c>
      <c r="F6183" s="7" t="str">
        <f t="shared" ca="1" si="1347"/>
        <v>Amazon Fulfilled</v>
      </c>
      <c r="G6183" s="7" t="str">
        <f t="shared" ca="1" si="1348"/>
        <v>No</v>
      </c>
      <c r="H6183" s="7">
        <f t="shared" ca="1" si="1349"/>
        <v>160</v>
      </c>
      <c r="I6183" s="7">
        <f t="shared" ca="1" si="1350"/>
        <v>2</v>
      </c>
      <c r="J6183" s="7">
        <f t="shared" ca="1" si="1351"/>
        <v>31</v>
      </c>
      <c r="K6183" s="7">
        <f t="shared" ca="1" si="1352"/>
        <v>9</v>
      </c>
      <c r="L6183" s="7" t="str">
        <f t="shared" ca="1" si="1353"/>
        <v>Amazon Pay</v>
      </c>
      <c r="M6183" s="7" t="str">
        <f t="shared" ca="1" si="1354"/>
        <v>Canada</v>
      </c>
      <c r="N6183" s="8" t="str">
        <f t="shared" ca="1" si="1355"/>
        <v>Delivered</v>
      </c>
    </row>
    <row r="6184" spans="1:14" x14ac:dyDescent="0.35">
      <c r="A6184" s="5" t="str">
        <f t="shared" si="1356"/>
        <v>AMZ16184</v>
      </c>
      <c r="B6184" s="6">
        <f t="shared" ca="1" si="1357"/>
        <v>45952</v>
      </c>
      <c r="C6184" s="7" t="str">
        <f t="shared" ca="1" si="1344"/>
        <v>CUS47524</v>
      </c>
      <c r="D6184" s="7" t="str">
        <f t="shared" ca="1" si="1345"/>
        <v>Books</v>
      </c>
      <c r="E6184" s="7" t="str">
        <f t="shared" ca="1" si="1346"/>
        <v>Smart Watch</v>
      </c>
      <c r="F6184" s="7" t="str">
        <f t="shared" ca="1" si="1347"/>
        <v>Amazon Fulfilled</v>
      </c>
      <c r="G6184" s="7" t="str">
        <f t="shared" ca="1" si="1348"/>
        <v>Yes</v>
      </c>
      <c r="H6184" s="7">
        <f t="shared" ca="1" si="1349"/>
        <v>139</v>
      </c>
      <c r="I6184" s="7">
        <f t="shared" ca="1" si="1350"/>
        <v>1</v>
      </c>
      <c r="J6184" s="7">
        <f t="shared" ca="1" si="1351"/>
        <v>0</v>
      </c>
      <c r="K6184" s="7">
        <f t="shared" ca="1" si="1352"/>
        <v>9</v>
      </c>
      <c r="L6184" s="7" t="str">
        <f t="shared" ca="1" si="1353"/>
        <v>Amazon Pay</v>
      </c>
      <c r="M6184" s="7" t="str">
        <f t="shared" ca="1" si="1354"/>
        <v>UK</v>
      </c>
      <c r="N6184" s="8" t="str">
        <f t="shared" ca="1" si="1355"/>
        <v>Cancelled</v>
      </c>
    </row>
    <row r="6185" spans="1:14" x14ac:dyDescent="0.35">
      <c r="A6185" s="5" t="str">
        <f t="shared" si="1356"/>
        <v>AMZ16185</v>
      </c>
      <c r="B6185" s="6">
        <f t="shared" ca="1" si="1357"/>
        <v>45985</v>
      </c>
      <c r="C6185" s="7" t="str">
        <f t="shared" ca="1" si="1344"/>
        <v>CUS73125</v>
      </c>
      <c r="D6185" s="7" t="str">
        <f t="shared" ca="1" si="1345"/>
        <v>Electronics</v>
      </c>
      <c r="E6185" s="7" t="str">
        <f t="shared" ca="1" si="1346"/>
        <v>Smart Watch</v>
      </c>
      <c r="F6185" s="7" t="str">
        <f t="shared" ca="1" si="1347"/>
        <v>Amazon Fulfilled</v>
      </c>
      <c r="G6185" s="7" t="str">
        <f t="shared" ca="1" si="1348"/>
        <v>Yes</v>
      </c>
      <c r="H6185" s="7">
        <f t="shared" ca="1" si="1349"/>
        <v>217</v>
      </c>
      <c r="I6185" s="7">
        <f t="shared" ca="1" si="1350"/>
        <v>1</v>
      </c>
      <c r="J6185" s="7">
        <f t="shared" ca="1" si="1351"/>
        <v>39</v>
      </c>
      <c r="K6185" s="7">
        <f t="shared" ca="1" si="1352"/>
        <v>6</v>
      </c>
      <c r="L6185" s="7" t="str">
        <f t="shared" ca="1" si="1353"/>
        <v>Credit Card</v>
      </c>
      <c r="M6185" s="7" t="str">
        <f t="shared" ca="1" si="1354"/>
        <v>India</v>
      </c>
      <c r="N6185" s="8" t="str">
        <f t="shared" ca="1" si="1355"/>
        <v>Delivered</v>
      </c>
    </row>
    <row r="6186" spans="1:14" x14ac:dyDescent="0.35">
      <c r="A6186" s="5" t="str">
        <f t="shared" si="1356"/>
        <v>AMZ16186</v>
      </c>
      <c r="B6186" s="6">
        <f t="shared" ca="1" si="1357"/>
        <v>45871</v>
      </c>
      <c r="C6186" s="7" t="str">
        <f t="shared" ca="1" si="1344"/>
        <v>CUS12701</v>
      </c>
      <c r="D6186" s="7" t="str">
        <f t="shared" ca="1" si="1345"/>
        <v>Sports</v>
      </c>
      <c r="E6186" s="7" t="str">
        <f t="shared" ca="1" si="1346"/>
        <v>Water Bottle</v>
      </c>
      <c r="F6186" s="7" t="str">
        <f t="shared" ca="1" si="1347"/>
        <v>Third-Party Seller</v>
      </c>
      <c r="G6186" s="7" t="str">
        <f t="shared" ca="1" si="1348"/>
        <v>Yes</v>
      </c>
      <c r="H6186" s="7">
        <f t="shared" ca="1" si="1349"/>
        <v>282</v>
      </c>
      <c r="I6186" s="7">
        <f t="shared" ca="1" si="1350"/>
        <v>4</v>
      </c>
      <c r="J6186" s="7">
        <f t="shared" ca="1" si="1351"/>
        <v>13</v>
      </c>
      <c r="K6186" s="7">
        <f t="shared" ca="1" si="1352"/>
        <v>12</v>
      </c>
      <c r="L6186" s="7" t="str">
        <f t="shared" ca="1" si="1353"/>
        <v>Credit Card</v>
      </c>
      <c r="M6186" s="7" t="str">
        <f t="shared" ca="1" si="1354"/>
        <v>USA</v>
      </c>
      <c r="N6186" s="8" t="str">
        <f t="shared" ca="1" si="1355"/>
        <v>Delivered</v>
      </c>
    </row>
    <row r="6187" spans="1:14" x14ac:dyDescent="0.35">
      <c r="A6187" s="5" t="str">
        <f t="shared" si="1356"/>
        <v>AMZ16187</v>
      </c>
      <c r="B6187" s="6">
        <f t="shared" ca="1" si="1357"/>
        <v>45915</v>
      </c>
      <c r="C6187" s="7" t="str">
        <f t="shared" ca="1" si="1344"/>
        <v>CUS85518</v>
      </c>
      <c r="D6187" s="7" t="str">
        <f t="shared" ca="1" si="1345"/>
        <v>Electronics</v>
      </c>
      <c r="E6187" s="7" t="str">
        <f t="shared" ca="1" si="1346"/>
        <v>Iphone Charger</v>
      </c>
      <c r="F6187" s="7" t="str">
        <f t="shared" ca="1" si="1347"/>
        <v>Amazon Fulfilled</v>
      </c>
      <c r="G6187" s="7" t="str">
        <f t="shared" ca="1" si="1348"/>
        <v>No</v>
      </c>
      <c r="H6187" s="7">
        <f t="shared" ca="1" si="1349"/>
        <v>153</v>
      </c>
      <c r="I6187" s="7">
        <f t="shared" ca="1" si="1350"/>
        <v>1</v>
      </c>
      <c r="J6187" s="7">
        <f t="shared" ca="1" si="1351"/>
        <v>34</v>
      </c>
      <c r="K6187" s="7">
        <f t="shared" ca="1" si="1352"/>
        <v>15</v>
      </c>
      <c r="L6187" s="7" t="str">
        <f t="shared" ca="1" si="1353"/>
        <v>Debit Card</v>
      </c>
      <c r="M6187" s="7" t="str">
        <f t="shared" ca="1" si="1354"/>
        <v>UK</v>
      </c>
      <c r="N6187" s="8" t="str">
        <f t="shared" ca="1" si="1355"/>
        <v>Delivered</v>
      </c>
    </row>
    <row r="6188" spans="1:14" x14ac:dyDescent="0.35">
      <c r="A6188" s="5" t="str">
        <f t="shared" si="1356"/>
        <v>AMZ16188</v>
      </c>
      <c r="B6188" s="6">
        <f t="shared" ca="1" si="1357"/>
        <v>45965</v>
      </c>
      <c r="C6188" s="7" t="str">
        <f t="shared" ca="1" si="1344"/>
        <v>CUS59525</v>
      </c>
      <c r="D6188" s="7" t="str">
        <f t="shared" ca="1" si="1345"/>
        <v>Electronics</v>
      </c>
      <c r="E6188" s="7" t="str">
        <f t="shared" ca="1" si="1346"/>
        <v>Bluetooth Speaker</v>
      </c>
      <c r="F6188" s="7" t="str">
        <f t="shared" ca="1" si="1347"/>
        <v>Third-Party Seller</v>
      </c>
      <c r="G6188" s="7" t="str">
        <f t="shared" ca="1" si="1348"/>
        <v>No</v>
      </c>
      <c r="H6188" s="7">
        <f t="shared" ca="1" si="1349"/>
        <v>46</v>
      </c>
      <c r="I6188" s="7">
        <f t="shared" ca="1" si="1350"/>
        <v>4</v>
      </c>
      <c r="J6188" s="7">
        <f t="shared" ca="1" si="1351"/>
        <v>7</v>
      </c>
      <c r="K6188" s="7">
        <f t="shared" ca="1" si="1352"/>
        <v>11</v>
      </c>
      <c r="L6188" s="7" t="str">
        <f t="shared" ca="1" si="1353"/>
        <v>Amazon Pay</v>
      </c>
      <c r="M6188" s="7" t="str">
        <f t="shared" ca="1" si="1354"/>
        <v>Canada</v>
      </c>
      <c r="N6188" s="8" t="str">
        <f t="shared" ca="1" si="1355"/>
        <v>Returned</v>
      </c>
    </row>
    <row r="6189" spans="1:14" x14ac:dyDescent="0.35">
      <c r="A6189" s="5" t="str">
        <f t="shared" si="1356"/>
        <v>AMZ16189</v>
      </c>
      <c r="B6189" s="6">
        <f t="shared" ca="1" si="1357"/>
        <v>45839</v>
      </c>
      <c r="C6189" s="7" t="str">
        <f t="shared" ca="1" si="1344"/>
        <v>CUS26926</v>
      </c>
      <c r="D6189" s="7" t="str">
        <f t="shared" ca="1" si="1345"/>
        <v>Home &amp; Kitchen</v>
      </c>
      <c r="E6189" s="7" t="str">
        <f t="shared" ca="1" si="1346"/>
        <v>Yoga Mat</v>
      </c>
      <c r="F6189" s="7" t="str">
        <f t="shared" ca="1" si="1347"/>
        <v>Amazon Fulfilled</v>
      </c>
      <c r="G6189" s="7" t="str">
        <f t="shared" ca="1" si="1348"/>
        <v>No</v>
      </c>
      <c r="H6189" s="7">
        <f t="shared" ca="1" si="1349"/>
        <v>145</v>
      </c>
      <c r="I6189" s="7">
        <f t="shared" ca="1" si="1350"/>
        <v>4</v>
      </c>
      <c r="J6189" s="7">
        <f t="shared" ca="1" si="1351"/>
        <v>27</v>
      </c>
      <c r="K6189" s="7">
        <f t="shared" ca="1" si="1352"/>
        <v>12</v>
      </c>
      <c r="L6189" s="7" t="str">
        <f t="shared" ca="1" si="1353"/>
        <v>Net Banking</v>
      </c>
      <c r="M6189" s="7" t="str">
        <f t="shared" ca="1" si="1354"/>
        <v>UK</v>
      </c>
      <c r="N6189" s="8" t="str">
        <f t="shared" ca="1" si="1355"/>
        <v>Delivered</v>
      </c>
    </row>
    <row r="6190" spans="1:14" x14ac:dyDescent="0.35">
      <c r="A6190" s="5" t="str">
        <f t="shared" si="1356"/>
        <v>AMZ16190</v>
      </c>
      <c r="B6190" s="6">
        <f t="shared" ca="1" si="1357"/>
        <v>46001</v>
      </c>
      <c r="C6190" s="7" t="str">
        <f t="shared" ca="1" si="1344"/>
        <v>CUS26751</v>
      </c>
      <c r="D6190" s="7" t="str">
        <f t="shared" ca="1" si="1345"/>
        <v>Home &amp; Kitchen</v>
      </c>
      <c r="E6190" s="7" t="str">
        <f t="shared" ca="1" si="1346"/>
        <v>Running Shoes</v>
      </c>
      <c r="F6190" s="7" t="str">
        <f t="shared" ca="1" si="1347"/>
        <v>Third-Party Seller</v>
      </c>
      <c r="G6190" s="7" t="str">
        <f t="shared" ca="1" si="1348"/>
        <v>No</v>
      </c>
      <c r="H6190" s="7">
        <f t="shared" ca="1" si="1349"/>
        <v>339</v>
      </c>
      <c r="I6190" s="7">
        <f t="shared" ca="1" si="1350"/>
        <v>1</v>
      </c>
      <c r="J6190" s="7">
        <f t="shared" ca="1" si="1351"/>
        <v>22</v>
      </c>
      <c r="K6190" s="7">
        <f t="shared" ca="1" si="1352"/>
        <v>13</v>
      </c>
      <c r="L6190" s="7" t="str">
        <f t="shared" ca="1" si="1353"/>
        <v>Amazon Pay</v>
      </c>
      <c r="M6190" s="7" t="str">
        <f t="shared" ca="1" si="1354"/>
        <v>Canada</v>
      </c>
      <c r="N6190" s="8" t="str">
        <f t="shared" ca="1" si="1355"/>
        <v>Delivered</v>
      </c>
    </row>
    <row r="6191" spans="1:14" x14ac:dyDescent="0.35">
      <c r="A6191" s="5" t="str">
        <f t="shared" si="1356"/>
        <v>AMZ16191</v>
      </c>
      <c r="B6191" s="6">
        <f t="shared" ca="1" si="1357"/>
        <v>46022</v>
      </c>
      <c r="C6191" s="7" t="str">
        <f t="shared" ca="1" si="1344"/>
        <v>CUS97192</v>
      </c>
      <c r="D6191" s="7" t="str">
        <f t="shared" ca="1" si="1345"/>
        <v>Electronics</v>
      </c>
      <c r="E6191" s="7" t="str">
        <f t="shared" ca="1" si="1346"/>
        <v>Water Bottle</v>
      </c>
      <c r="F6191" s="7" t="str">
        <f t="shared" ca="1" si="1347"/>
        <v>Amazon Fulfilled</v>
      </c>
      <c r="G6191" s="7" t="str">
        <f t="shared" ca="1" si="1348"/>
        <v>No</v>
      </c>
      <c r="H6191" s="7">
        <f t="shared" ca="1" si="1349"/>
        <v>609</v>
      </c>
      <c r="I6191" s="7">
        <f t="shared" ca="1" si="1350"/>
        <v>2</v>
      </c>
      <c r="J6191" s="7">
        <f t="shared" ca="1" si="1351"/>
        <v>32</v>
      </c>
      <c r="K6191" s="7">
        <f t="shared" ca="1" si="1352"/>
        <v>9</v>
      </c>
      <c r="L6191" s="7" t="str">
        <f t="shared" ca="1" si="1353"/>
        <v>UPI</v>
      </c>
      <c r="M6191" s="7" t="str">
        <f t="shared" ca="1" si="1354"/>
        <v>USA</v>
      </c>
      <c r="N6191" s="8" t="str">
        <f t="shared" ca="1" si="1355"/>
        <v>Delivered</v>
      </c>
    </row>
    <row r="6192" spans="1:14" x14ac:dyDescent="0.35">
      <c r="A6192" s="5" t="str">
        <f t="shared" si="1356"/>
        <v>AMZ16192</v>
      </c>
      <c r="B6192" s="6">
        <f t="shared" ca="1" si="1357"/>
        <v>45899</v>
      </c>
      <c r="C6192" s="7" t="str">
        <f t="shared" ca="1" si="1344"/>
        <v>CUS66921</v>
      </c>
      <c r="D6192" s="7" t="str">
        <f t="shared" ca="1" si="1345"/>
        <v>Fashion</v>
      </c>
      <c r="E6192" s="7" t="str">
        <f t="shared" ca="1" si="1346"/>
        <v>Bluetooth Speaker</v>
      </c>
      <c r="F6192" s="7" t="str">
        <f t="shared" ca="1" si="1347"/>
        <v>Amazon Fulfilled</v>
      </c>
      <c r="G6192" s="7" t="str">
        <f t="shared" ca="1" si="1348"/>
        <v>No</v>
      </c>
      <c r="H6192" s="7">
        <f t="shared" ca="1" si="1349"/>
        <v>597</v>
      </c>
      <c r="I6192" s="7">
        <f t="shared" ca="1" si="1350"/>
        <v>1</v>
      </c>
      <c r="J6192" s="7">
        <f t="shared" ca="1" si="1351"/>
        <v>38</v>
      </c>
      <c r="K6192" s="7">
        <f t="shared" ca="1" si="1352"/>
        <v>11</v>
      </c>
      <c r="L6192" s="7" t="str">
        <f t="shared" ca="1" si="1353"/>
        <v>UPI</v>
      </c>
      <c r="M6192" s="7" t="str">
        <f t="shared" ca="1" si="1354"/>
        <v>Canada</v>
      </c>
      <c r="N6192" s="8" t="str">
        <f t="shared" ca="1" si="1355"/>
        <v>Delivered</v>
      </c>
    </row>
    <row r="6193" spans="1:14" x14ac:dyDescent="0.35">
      <c r="A6193" s="5" t="str">
        <f t="shared" si="1356"/>
        <v>AMZ16193</v>
      </c>
      <c r="B6193" s="6">
        <f t="shared" ca="1" si="1357"/>
        <v>45978</v>
      </c>
      <c r="C6193" s="7" t="str">
        <f t="shared" ca="1" si="1344"/>
        <v>CUS98297</v>
      </c>
      <c r="D6193" s="7" t="str">
        <f t="shared" ca="1" si="1345"/>
        <v>Beauty</v>
      </c>
      <c r="E6193" s="7" t="str">
        <f t="shared" ca="1" si="1346"/>
        <v>Noise Cancelling Headphones</v>
      </c>
      <c r="F6193" s="7" t="str">
        <f t="shared" ca="1" si="1347"/>
        <v>Third-Party Seller</v>
      </c>
      <c r="G6193" s="7" t="str">
        <f t="shared" ca="1" si="1348"/>
        <v>Yes</v>
      </c>
      <c r="H6193" s="7">
        <f t="shared" ca="1" si="1349"/>
        <v>112</v>
      </c>
      <c r="I6193" s="7">
        <f t="shared" ca="1" si="1350"/>
        <v>4</v>
      </c>
      <c r="J6193" s="7">
        <f t="shared" ca="1" si="1351"/>
        <v>31</v>
      </c>
      <c r="K6193" s="7">
        <f t="shared" ca="1" si="1352"/>
        <v>3</v>
      </c>
      <c r="L6193" s="7" t="str">
        <f t="shared" ca="1" si="1353"/>
        <v>Amazon Pay</v>
      </c>
      <c r="M6193" s="7" t="str">
        <f t="shared" ca="1" si="1354"/>
        <v>UK</v>
      </c>
      <c r="N6193" s="8" t="str">
        <f t="shared" ca="1" si="1355"/>
        <v>Cancelled</v>
      </c>
    </row>
    <row r="6194" spans="1:14" x14ac:dyDescent="0.35">
      <c r="A6194" s="5" t="str">
        <f t="shared" si="1356"/>
        <v>AMZ16194</v>
      </c>
      <c r="B6194" s="6">
        <f t="shared" ca="1" si="1357"/>
        <v>45916</v>
      </c>
      <c r="C6194" s="7" t="str">
        <f t="shared" ca="1" si="1344"/>
        <v>CUS78478</v>
      </c>
      <c r="D6194" s="7" t="str">
        <f t="shared" ca="1" si="1345"/>
        <v>Fashion</v>
      </c>
      <c r="E6194" s="7" t="str">
        <f t="shared" ca="1" si="1346"/>
        <v>Noise Cancelling Headphones</v>
      </c>
      <c r="F6194" s="7" t="str">
        <f t="shared" ca="1" si="1347"/>
        <v>Amazon Fulfilled</v>
      </c>
      <c r="G6194" s="7" t="str">
        <f t="shared" ca="1" si="1348"/>
        <v>No</v>
      </c>
      <c r="H6194" s="7">
        <f t="shared" ca="1" si="1349"/>
        <v>684</v>
      </c>
      <c r="I6194" s="7">
        <f t="shared" ca="1" si="1350"/>
        <v>3</v>
      </c>
      <c r="J6194" s="7">
        <f t="shared" ca="1" si="1351"/>
        <v>16</v>
      </c>
      <c r="K6194" s="7">
        <f t="shared" ca="1" si="1352"/>
        <v>5</v>
      </c>
      <c r="L6194" s="7" t="str">
        <f t="shared" ca="1" si="1353"/>
        <v>Debit Card</v>
      </c>
      <c r="M6194" s="7" t="str">
        <f t="shared" ca="1" si="1354"/>
        <v>UK</v>
      </c>
      <c r="N6194" s="8" t="str">
        <f t="shared" ca="1" si="1355"/>
        <v>Cancelled</v>
      </c>
    </row>
    <row r="6195" spans="1:14" x14ac:dyDescent="0.35">
      <c r="A6195" s="5" t="str">
        <f t="shared" si="1356"/>
        <v>AMZ16195</v>
      </c>
      <c r="B6195" s="6">
        <f t="shared" ca="1" si="1357"/>
        <v>45871</v>
      </c>
      <c r="C6195" s="7" t="str">
        <f t="shared" ca="1" si="1344"/>
        <v>CUS19948</v>
      </c>
      <c r="D6195" s="7" t="str">
        <f t="shared" ca="1" si="1345"/>
        <v>Books</v>
      </c>
      <c r="E6195" s="7" t="str">
        <f t="shared" ca="1" si="1346"/>
        <v>Running Shoes</v>
      </c>
      <c r="F6195" s="7" t="str">
        <f t="shared" ca="1" si="1347"/>
        <v>Amazon Fulfilled</v>
      </c>
      <c r="G6195" s="7" t="str">
        <f t="shared" ca="1" si="1348"/>
        <v>No</v>
      </c>
      <c r="H6195" s="7">
        <f t="shared" ca="1" si="1349"/>
        <v>200</v>
      </c>
      <c r="I6195" s="7">
        <f t="shared" ca="1" si="1350"/>
        <v>1</v>
      </c>
      <c r="J6195" s="7">
        <f t="shared" ca="1" si="1351"/>
        <v>5</v>
      </c>
      <c r="K6195" s="7">
        <f t="shared" ca="1" si="1352"/>
        <v>13</v>
      </c>
      <c r="L6195" s="7" t="str">
        <f t="shared" ca="1" si="1353"/>
        <v>Credit Card</v>
      </c>
      <c r="M6195" s="7" t="str">
        <f t="shared" ca="1" si="1354"/>
        <v>USA</v>
      </c>
      <c r="N6195" s="8" t="str">
        <f t="shared" ca="1" si="1355"/>
        <v>Delivered</v>
      </c>
    </row>
    <row r="6196" spans="1:14" x14ac:dyDescent="0.35">
      <c r="A6196" s="5" t="str">
        <f t="shared" si="1356"/>
        <v>AMZ16196</v>
      </c>
      <c r="B6196" s="6">
        <f t="shared" ca="1" si="1357"/>
        <v>46006</v>
      </c>
      <c r="C6196" s="7" t="str">
        <f t="shared" ca="1" si="1344"/>
        <v>CUS19615</v>
      </c>
      <c r="D6196" s="7" t="str">
        <f t="shared" ca="1" si="1345"/>
        <v>Electronics</v>
      </c>
      <c r="E6196" s="7" t="str">
        <f t="shared" ca="1" si="1346"/>
        <v>Iphone Charger</v>
      </c>
      <c r="F6196" s="7" t="str">
        <f t="shared" ca="1" si="1347"/>
        <v>Amazon Fulfilled</v>
      </c>
      <c r="G6196" s="7" t="str">
        <f t="shared" ca="1" si="1348"/>
        <v>No</v>
      </c>
      <c r="H6196" s="7">
        <f t="shared" ca="1" si="1349"/>
        <v>10</v>
      </c>
      <c r="I6196" s="7">
        <f t="shared" ca="1" si="1350"/>
        <v>2</v>
      </c>
      <c r="J6196" s="7">
        <f t="shared" ca="1" si="1351"/>
        <v>3</v>
      </c>
      <c r="K6196" s="7">
        <f t="shared" ca="1" si="1352"/>
        <v>6</v>
      </c>
      <c r="L6196" s="7" t="str">
        <f t="shared" ca="1" si="1353"/>
        <v>UPI</v>
      </c>
      <c r="M6196" s="7" t="str">
        <f t="shared" ca="1" si="1354"/>
        <v>India</v>
      </c>
      <c r="N6196" s="8" t="str">
        <f t="shared" ca="1" si="1355"/>
        <v>Returned</v>
      </c>
    </row>
    <row r="6197" spans="1:14" x14ac:dyDescent="0.35">
      <c r="A6197" s="5" t="str">
        <f t="shared" si="1356"/>
        <v>AMZ16197</v>
      </c>
      <c r="B6197" s="6">
        <f t="shared" ca="1" si="1357"/>
        <v>45986</v>
      </c>
      <c r="C6197" s="7" t="str">
        <f t="shared" ca="1" si="1344"/>
        <v>CUS75889</v>
      </c>
      <c r="D6197" s="7" t="str">
        <f t="shared" ca="1" si="1345"/>
        <v>Books</v>
      </c>
      <c r="E6197" s="7" t="str">
        <f t="shared" ca="1" si="1346"/>
        <v>Noise Cancelling Headphones</v>
      </c>
      <c r="F6197" s="7" t="str">
        <f t="shared" ca="1" si="1347"/>
        <v>Third-Party Seller</v>
      </c>
      <c r="G6197" s="7" t="str">
        <f t="shared" ca="1" si="1348"/>
        <v>Yes</v>
      </c>
      <c r="H6197" s="7">
        <f t="shared" ca="1" si="1349"/>
        <v>428</v>
      </c>
      <c r="I6197" s="7">
        <f t="shared" ca="1" si="1350"/>
        <v>4</v>
      </c>
      <c r="J6197" s="7">
        <f t="shared" ca="1" si="1351"/>
        <v>36</v>
      </c>
      <c r="K6197" s="7">
        <f t="shared" ca="1" si="1352"/>
        <v>7</v>
      </c>
      <c r="L6197" s="7" t="str">
        <f t="shared" ca="1" si="1353"/>
        <v>Credit Card</v>
      </c>
      <c r="M6197" s="7" t="str">
        <f t="shared" ca="1" si="1354"/>
        <v>USA</v>
      </c>
      <c r="N6197" s="8" t="str">
        <f t="shared" ca="1" si="1355"/>
        <v>Delivered</v>
      </c>
    </row>
    <row r="6198" spans="1:14" x14ac:dyDescent="0.35">
      <c r="A6198" s="5" t="str">
        <f t="shared" si="1356"/>
        <v>AMZ16198</v>
      </c>
      <c r="B6198" s="6">
        <f t="shared" ca="1" si="1357"/>
        <v>45937</v>
      </c>
      <c r="C6198" s="7" t="str">
        <f t="shared" ca="1" si="1344"/>
        <v>CUS49683</v>
      </c>
      <c r="D6198" s="7" t="str">
        <f t="shared" ca="1" si="1345"/>
        <v>Electronics</v>
      </c>
      <c r="E6198" s="7" t="str">
        <f t="shared" ca="1" si="1346"/>
        <v>Iphone Charger</v>
      </c>
      <c r="F6198" s="7" t="str">
        <f t="shared" ca="1" si="1347"/>
        <v>Amazon Fulfilled</v>
      </c>
      <c r="G6198" s="7" t="str">
        <f t="shared" ca="1" si="1348"/>
        <v>Yes</v>
      </c>
      <c r="H6198" s="7">
        <f t="shared" ca="1" si="1349"/>
        <v>731</v>
      </c>
      <c r="I6198" s="7">
        <f t="shared" ca="1" si="1350"/>
        <v>3</v>
      </c>
      <c r="J6198" s="7">
        <f t="shared" ca="1" si="1351"/>
        <v>26</v>
      </c>
      <c r="K6198" s="7">
        <f t="shared" ca="1" si="1352"/>
        <v>14</v>
      </c>
      <c r="L6198" s="7" t="str">
        <f t="shared" ca="1" si="1353"/>
        <v>UPI</v>
      </c>
      <c r="M6198" s="7" t="str">
        <f t="shared" ca="1" si="1354"/>
        <v>USA</v>
      </c>
      <c r="N6198" s="8" t="str">
        <f t="shared" ca="1" si="1355"/>
        <v>Cancelled</v>
      </c>
    </row>
    <row r="6199" spans="1:14" x14ac:dyDescent="0.35">
      <c r="A6199" s="5" t="str">
        <f t="shared" si="1356"/>
        <v>AMZ16199</v>
      </c>
      <c r="B6199" s="6">
        <f t="shared" ca="1" si="1357"/>
        <v>45936</v>
      </c>
      <c r="C6199" s="7" t="str">
        <f t="shared" ca="1" si="1344"/>
        <v>CUS97061</v>
      </c>
      <c r="D6199" s="7" t="str">
        <f t="shared" ca="1" si="1345"/>
        <v>Books</v>
      </c>
      <c r="E6199" s="7" t="str">
        <f t="shared" ca="1" si="1346"/>
        <v>Air  Fryer</v>
      </c>
      <c r="F6199" s="7" t="str">
        <f t="shared" ca="1" si="1347"/>
        <v>Third-Party Seller</v>
      </c>
      <c r="G6199" s="7" t="str">
        <f t="shared" ca="1" si="1348"/>
        <v>No</v>
      </c>
      <c r="H6199" s="7">
        <f t="shared" ca="1" si="1349"/>
        <v>117</v>
      </c>
      <c r="I6199" s="7">
        <f t="shared" ca="1" si="1350"/>
        <v>4</v>
      </c>
      <c r="J6199" s="7">
        <f t="shared" ca="1" si="1351"/>
        <v>5</v>
      </c>
      <c r="K6199" s="7">
        <f t="shared" ca="1" si="1352"/>
        <v>6</v>
      </c>
      <c r="L6199" s="7" t="str">
        <f t="shared" ca="1" si="1353"/>
        <v>UPI</v>
      </c>
      <c r="M6199" s="7" t="str">
        <f t="shared" ca="1" si="1354"/>
        <v>USA</v>
      </c>
      <c r="N6199" s="8" t="str">
        <f t="shared" ca="1" si="1355"/>
        <v>Returned</v>
      </c>
    </row>
    <row r="6200" spans="1:14" x14ac:dyDescent="0.35">
      <c r="A6200" s="5" t="str">
        <f t="shared" si="1356"/>
        <v>AMZ16200</v>
      </c>
      <c r="B6200" s="6">
        <f t="shared" ca="1" si="1357"/>
        <v>45849</v>
      </c>
      <c r="C6200" s="7" t="str">
        <f t="shared" ca="1" si="1344"/>
        <v>CUS61227</v>
      </c>
      <c r="D6200" s="7" t="str">
        <f t="shared" ca="1" si="1345"/>
        <v>Electronics</v>
      </c>
      <c r="E6200" s="7" t="str">
        <f t="shared" ca="1" si="1346"/>
        <v>Smart Watch</v>
      </c>
      <c r="F6200" s="7" t="str">
        <f t="shared" ca="1" si="1347"/>
        <v>Third-Party Seller</v>
      </c>
      <c r="G6200" s="7" t="str">
        <f t="shared" ca="1" si="1348"/>
        <v>No</v>
      </c>
      <c r="H6200" s="7">
        <f t="shared" ca="1" si="1349"/>
        <v>565</v>
      </c>
      <c r="I6200" s="7">
        <f t="shared" ca="1" si="1350"/>
        <v>1</v>
      </c>
      <c r="J6200" s="7">
        <f t="shared" ca="1" si="1351"/>
        <v>23</v>
      </c>
      <c r="K6200" s="7">
        <f t="shared" ca="1" si="1352"/>
        <v>12</v>
      </c>
      <c r="L6200" s="7" t="str">
        <f t="shared" ca="1" si="1353"/>
        <v>Credit Card</v>
      </c>
      <c r="M6200" s="7" t="str">
        <f t="shared" ca="1" si="1354"/>
        <v>UK</v>
      </c>
      <c r="N6200" s="8" t="str">
        <f t="shared" ca="1" si="1355"/>
        <v>Delivered</v>
      </c>
    </row>
    <row r="6201" spans="1:14" x14ac:dyDescent="0.35">
      <c r="A6201" s="5" t="str">
        <f t="shared" si="1356"/>
        <v>AMZ16201</v>
      </c>
      <c r="B6201" s="6">
        <f t="shared" ca="1" si="1357"/>
        <v>45875</v>
      </c>
      <c r="C6201" s="7" t="str">
        <f t="shared" ca="1" si="1344"/>
        <v>CUS76065</v>
      </c>
      <c r="D6201" s="7" t="str">
        <f t="shared" ca="1" si="1345"/>
        <v>Fashion</v>
      </c>
      <c r="E6201" s="7" t="str">
        <f t="shared" ca="1" si="1346"/>
        <v>Face Cream</v>
      </c>
      <c r="F6201" s="7" t="str">
        <f t="shared" ca="1" si="1347"/>
        <v>Amazon Fulfilled</v>
      </c>
      <c r="G6201" s="7" t="str">
        <f t="shared" ca="1" si="1348"/>
        <v>No</v>
      </c>
      <c r="H6201" s="7">
        <f t="shared" ca="1" si="1349"/>
        <v>698</v>
      </c>
      <c r="I6201" s="7">
        <f t="shared" ca="1" si="1350"/>
        <v>3</v>
      </c>
      <c r="J6201" s="7">
        <f t="shared" ca="1" si="1351"/>
        <v>22</v>
      </c>
      <c r="K6201" s="7">
        <f t="shared" ca="1" si="1352"/>
        <v>13</v>
      </c>
      <c r="L6201" s="7" t="str">
        <f t="shared" ca="1" si="1353"/>
        <v>Net Banking</v>
      </c>
      <c r="M6201" s="7" t="str">
        <f t="shared" ca="1" si="1354"/>
        <v>UK</v>
      </c>
      <c r="N6201" s="8" t="str">
        <f t="shared" ca="1" si="1355"/>
        <v>Delivered</v>
      </c>
    </row>
    <row r="6202" spans="1:14" x14ac:dyDescent="0.35">
      <c r="A6202" s="5" t="str">
        <f t="shared" si="1356"/>
        <v>AMZ16202</v>
      </c>
      <c r="B6202" s="6">
        <f t="shared" ca="1" si="1357"/>
        <v>45994</v>
      </c>
      <c r="C6202" s="7" t="str">
        <f t="shared" ca="1" si="1344"/>
        <v>CUS38963</v>
      </c>
      <c r="D6202" s="7" t="str">
        <f t="shared" ca="1" si="1345"/>
        <v>Beauty</v>
      </c>
      <c r="E6202" s="7" t="str">
        <f t="shared" ca="1" si="1346"/>
        <v>Bluetooth Speaker</v>
      </c>
      <c r="F6202" s="7" t="str">
        <f t="shared" ca="1" si="1347"/>
        <v>Amazon Fulfilled</v>
      </c>
      <c r="G6202" s="7" t="str">
        <f t="shared" ca="1" si="1348"/>
        <v>No</v>
      </c>
      <c r="H6202" s="7">
        <f t="shared" ca="1" si="1349"/>
        <v>421</v>
      </c>
      <c r="I6202" s="7">
        <f t="shared" ca="1" si="1350"/>
        <v>1</v>
      </c>
      <c r="J6202" s="7">
        <f t="shared" ca="1" si="1351"/>
        <v>33</v>
      </c>
      <c r="K6202" s="7">
        <f t="shared" ca="1" si="1352"/>
        <v>11</v>
      </c>
      <c r="L6202" s="7" t="str">
        <f t="shared" ca="1" si="1353"/>
        <v>UPI</v>
      </c>
      <c r="M6202" s="7" t="str">
        <f t="shared" ca="1" si="1354"/>
        <v>Canada</v>
      </c>
      <c r="N6202" s="8" t="str">
        <f t="shared" ca="1" si="1355"/>
        <v>Delivered</v>
      </c>
    </row>
    <row r="6203" spans="1:14" x14ac:dyDescent="0.35">
      <c r="A6203" s="5" t="str">
        <f t="shared" si="1356"/>
        <v>AMZ16203</v>
      </c>
      <c r="B6203" s="6">
        <f t="shared" ca="1" si="1357"/>
        <v>45979</v>
      </c>
      <c r="C6203" s="7" t="str">
        <f t="shared" ca="1" si="1344"/>
        <v>CUS32244</v>
      </c>
      <c r="D6203" s="7" t="str">
        <f t="shared" ca="1" si="1345"/>
        <v>Electronics</v>
      </c>
      <c r="E6203" s="7" t="str">
        <f t="shared" ca="1" si="1346"/>
        <v>Iphone Charger</v>
      </c>
      <c r="F6203" s="7" t="str">
        <f t="shared" ca="1" si="1347"/>
        <v>Third-Party Seller</v>
      </c>
      <c r="G6203" s="7" t="str">
        <f t="shared" ca="1" si="1348"/>
        <v>Yes</v>
      </c>
      <c r="H6203" s="7">
        <f t="shared" ca="1" si="1349"/>
        <v>50</v>
      </c>
      <c r="I6203" s="7">
        <f t="shared" ca="1" si="1350"/>
        <v>4</v>
      </c>
      <c r="J6203" s="7">
        <f t="shared" ca="1" si="1351"/>
        <v>9</v>
      </c>
      <c r="K6203" s="7">
        <f t="shared" ca="1" si="1352"/>
        <v>13</v>
      </c>
      <c r="L6203" s="7" t="str">
        <f t="shared" ca="1" si="1353"/>
        <v>Debit Card</v>
      </c>
      <c r="M6203" s="7" t="str">
        <f t="shared" ca="1" si="1354"/>
        <v>Canada</v>
      </c>
      <c r="N6203" s="8" t="str">
        <f t="shared" ca="1" si="1355"/>
        <v>Returned</v>
      </c>
    </row>
    <row r="6204" spans="1:14" x14ac:dyDescent="0.35">
      <c r="A6204" s="5" t="str">
        <f t="shared" si="1356"/>
        <v>AMZ16204</v>
      </c>
      <c r="B6204" s="6">
        <f t="shared" ca="1" si="1357"/>
        <v>45916</v>
      </c>
      <c r="C6204" s="7" t="str">
        <f t="shared" ca="1" si="1344"/>
        <v>CUS75763</v>
      </c>
      <c r="D6204" s="7" t="str">
        <f t="shared" ca="1" si="1345"/>
        <v>Fashion</v>
      </c>
      <c r="E6204" s="7" t="str">
        <f t="shared" ca="1" si="1346"/>
        <v>Smart Watch</v>
      </c>
      <c r="F6204" s="7" t="str">
        <f t="shared" ca="1" si="1347"/>
        <v>Third-Party Seller</v>
      </c>
      <c r="G6204" s="7" t="str">
        <f t="shared" ca="1" si="1348"/>
        <v>Yes</v>
      </c>
      <c r="H6204" s="7">
        <f t="shared" ca="1" si="1349"/>
        <v>93</v>
      </c>
      <c r="I6204" s="7">
        <f t="shared" ca="1" si="1350"/>
        <v>1</v>
      </c>
      <c r="J6204" s="7">
        <f t="shared" ca="1" si="1351"/>
        <v>28</v>
      </c>
      <c r="K6204" s="7">
        <f t="shared" ca="1" si="1352"/>
        <v>3</v>
      </c>
      <c r="L6204" s="7" t="str">
        <f t="shared" ca="1" si="1353"/>
        <v>Credit Card</v>
      </c>
      <c r="M6204" s="7" t="str">
        <f t="shared" ca="1" si="1354"/>
        <v>UK</v>
      </c>
      <c r="N6204" s="8" t="str">
        <f t="shared" ca="1" si="1355"/>
        <v>Delivered</v>
      </c>
    </row>
    <row r="6205" spans="1:14" x14ac:dyDescent="0.35">
      <c r="A6205" s="5" t="str">
        <f t="shared" si="1356"/>
        <v>AMZ16205</v>
      </c>
      <c r="B6205" s="6">
        <f t="shared" ca="1" si="1357"/>
        <v>45963</v>
      </c>
      <c r="C6205" s="7" t="str">
        <f t="shared" ca="1" si="1344"/>
        <v>CUS79195</v>
      </c>
      <c r="D6205" s="7" t="str">
        <f t="shared" ca="1" si="1345"/>
        <v>Beauty</v>
      </c>
      <c r="E6205" s="7" t="str">
        <f t="shared" ca="1" si="1346"/>
        <v>Air  Fryer</v>
      </c>
      <c r="F6205" s="7" t="str">
        <f t="shared" ca="1" si="1347"/>
        <v>Amazon Fulfilled</v>
      </c>
      <c r="G6205" s="7" t="str">
        <f t="shared" ca="1" si="1348"/>
        <v>Yes</v>
      </c>
      <c r="H6205" s="7">
        <f t="shared" ca="1" si="1349"/>
        <v>92</v>
      </c>
      <c r="I6205" s="7">
        <f t="shared" ca="1" si="1350"/>
        <v>4</v>
      </c>
      <c r="J6205" s="7">
        <f t="shared" ca="1" si="1351"/>
        <v>7</v>
      </c>
      <c r="K6205" s="7">
        <f t="shared" ca="1" si="1352"/>
        <v>15</v>
      </c>
      <c r="L6205" s="7" t="str">
        <f t="shared" ca="1" si="1353"/>
        <v>Amazon Pay</v>
      </c>
      <c r="M6205" s="7" t="str">
        <f t="shared" ca="1" si="1354"/>
        <v>Canada</v>
      </c>
      <c r="N6205" s="8" t="str">
        <f t="shared" ca="1" si="1355"/>
        <v>Delivered</v>
      </c>
    </row>
    <row r="6206" spans="1:14" x14ac:dyDescent="0.35">
      <c r="A6206" s="5" t="str">
        <f t="shared" si="1356"/>
        <v>AMZ16206</v>
      </c>
      <c r="B6206" s="6">
        <f t="shared" ca="1" si="1357"/>
        <v>46019</v>
      </c>
      <c r="C6206" s="7" t="str">
        <f t="shared" ca="1" si="1344"/>
        <v>CUS75348</v>
      </c>
      <c r="D6206" s="7" t="str">
        <f t="shared" ca="1" si="1345"/>
        <v>Home &amp; Kitchen</v>
      </c>
      <c r="E6206" s="7" t="str">
        <f t="shared" ca="1" si="1346"/>
        <v>Iphone Charger</v>
      </c>
      <c r="F6206" s="7" t="str">
        <f t="shared" ca="1" si="1347"/>
        <v>Amazon Fulfilled</v>
      </c>
      <c r="G6206" s="7" t="str">
        <f t="shared" ca="1" si="1348"/>
        <v>Yes</v>
      </c>
      <c r="H6206" s="7">
        <f t="shared" ca="1" si="1349"/>
        <v>711</v>
      </c>
      <c r="I6206" s="7">
        <f t="shared" ca="1" si="1350"/>
        <v>1</v>
      </c>
      <c r="J6206" s="7">
        <f t="shared" ca="1" si="1351"/>
        <v>16</v>
      </c>
      <c r="K6206" s="7">
        <f t="shared" ca="1" si="1352"/>
        <v>3</v>
      </c>
      <c r="L6206" s="7" t="str">
        <f t="shared" ca="1" si="1353"/>
        <v>Net Banking</v>
      </c>
      <c r="M6206" s="7" t="str">
        <f t="shared" ca="1" si="1354"/>
        <v>Canada</v>
      </c>
      <c r="N6206" s="8" t="str">
        <f t="shared" ca="1" si="1355"/>
        <v>Delivered</v>
      </c>
    </row>
    <row r="6207" spans="1:14" x14ac:dyDescent="0.35">
      <c r="A6207" s="5" t="str">
        <f t="shared" si="1356"/>
        <v>AMZ16207</v>
      </c>
      <c r="B6207" s="6">
        <f t="shared" ca="1" si="1357"/>
        <v>46001</v>
      </c>
      <c r="C6207" s="7" t="str">
        <f t="shared" ca="1" si="1344"/>
        <v>CUS77597</v>
      </c>
      <c r="D6207" s="7" t="str">
        <f t="shared" ca="1" si="1345"/>
        <v>Electronics</v>
      </c>
      <c r="E6207" s="7" t="str">
        <f t="shared" ca="1" si="1346"/>
        <v>Bluetooth Speaker</v>
      </c>
      <c r="F6207" s="7" t="str">
        <f t="shared" ca="1" si="1347"/>
        <v>Third-Party Seller</v>
      </c>
      <c r="G6207" s="7" t="str">
        <f t="shared" ca="1" si="1348"/>
        <v>No</v>
      </c>
      <c r="H6207" s="7">
        <f t="shared" ca="1" si="1349"/>
        <v>242</v>
      </c>
      <c r="I6207" s="7">
        <f t="shared" ca="1" si="1350"/>
        <v>4</v>
      </c>
      <c r="J6207" s="7">
        <f t="shared" ca="1" si="1351"/>
        <v>26</v>
      </c>
      <c r="K6207" s="7">
        <f t="shared" ca="1" si="1352"/>
        <v>7</v>
      </c>
      <c r="L6207" s="7" t="str">
        <f t="shared" ca="1" si="1353"/>
        <v>Amazon Pay</v>
      </c>
      <c r="M6207" s="7" t="str">
        <f t="shared" ca="1" si="1354"/>
        <v>Canada</v>
      </c>
      <c r="N6207" s="8" t="str">
        <f t="shared" ca="1" si="1355"/>
        <v>Returned</v>
      </c>
    </row>
    <row r="6208" spans="1:14" x14ac:dyDescent="0.35">
      <c r="A6208" s="5" t="str">
        <f t="shared" si="1356"/>
        <v>AMZ16208</v>
      </c>
      <c r="B6208" s="6">
        <f t="shared" ca="1" si="1357"/>
        <v>45870</v>
      </c>
      <c r="C6208" s="7" t="str">
        <f t="shared" ca="1" si="1344"/>
        <v>CUS49208</v>
      </c>
      <c r="D6208" s="7" t="str">
        <f t="shared" ca="1" si="1345"/>
        <v>Fashion</v>
      </c>
      <c r="E6208" s="7" t="str">
        <f t="shared" ca="1" si="1346"/>
        <v>Cotton T-Shirt</v>
      </c>
      <c r="F6208" s="7" t="str">
        <f t="shared" ca="1" si="1347"/>
        <v>Third-Party Seller</v>
      </c>
      <c r="G6208" s="7" t="str">
        <f t="shared" ca="1" si="1348"/>
        <v>Yes</v>
      </c>
      <c r="H6208" s="7">
        <f t="shared" ca="1" si="1349"/>
        <v>59</v>
      </c>
      <c r="I6208" s="7">
        <f t="shared" ca="1" si="1350"/>
        <v>1</v>
      </c>
      <c r="J6208" s="7">
        <f t="shared" ca="1" si="1351"/>
        <v>3</v>
      </c>
      <c r="K6208" s="7">
        <f t="shared" ca="1" si="1352"/>
        <v>7</v>
      </c>
      <c r="L6208" s="7" t="str">
        <f t="shared" ca="1" si="1353"/>
        <v>Debit Card</v>
      </c>
      <c r="M6208" s="7" t="str">
        <f t="shared" ca="1" si="1354"/>
        <v>USA</v>
      </c>
      <c r="N6208" s="8" t="str">
        <f t="shared" ca="1" si="1355"/>
        <v>Returned</v>
      </c>
    </row>
    <row r="6209" spans="1:14" x14ac:dyDescent="0.35">
      <c r="A6209" s="5" t="str">
        <f t="shared" si="1356"/>
        <v>AMZ16209</v>
      </c>
      <c r="B6209" s="6">
        <f t="shared" ca="1" si="1357"/>
        <v>45949</v>
      </c>
      <c r="C6209" s="7" t="str">
        <f t="shared" ca="1" si="1344"/>
        <v>CUS66764</v>
      </c>
      <c r="D6209" s="7" t="str">
        <f t="shared" ca="1" si="1345"/>
        <v>Sports</v>
      </c>
      <c r="E6209" s="7" t="str">
        <f t="shared" ca="1" si="1346"/>
        <v>Noise Cancelling Headphones</v>
      </c>
      <c r="F6209" s="7" t="str">
        <f t="shared" ca="1" si="1347"/>
        <v>Amazon Fulfilled</v>
      </c>
      <c r="G6209" s="7" t="str">
        <f t="shared" ca="1" si="1348"/>
        <v>No</v>
      </c>
      <c r="H6209" s="7">
        <f t="shared" ca="1" si="1349"/>
        <v>405</v>
      </c>
      <c r="I6209" s="7">
        <f t="shared" ca="1" si="1350"/>
        <v>1</v>
      </c>
      <c r="J6209" s="7">
        <f t="shared" ca="1" si="1351"/>
        <v>32</v>
      </c>
      <c r="K6209" s="7">
        <f t="shared" ca="1" si="1352"/>
        <v>7</v>
      </c>
      <c r="L6209" s="7" t="str">
        <f t="shared" ca="1" si="1353"/>
        <v>Credit Card</v>
      </c>
      <c r="M6209" s="7" t="str">
        <f t="shared" ca="1" si="1354"/>
        <v>UK</v>
      </c>
      <c r="N6209" s="8" t="str">
        <f t="shared" ca="1" si="1355"/>
        <v>Delivered</v>
      </c>
    </row>
    <row r="6210" spans="1:14" x14ac:dyDescent="0.35">
      <c r="A6210" s="5" t="str">
        <f t="shared" si="1356"/>
        <v>AMZ16210</v>
      </c>
      <c r="B6210" s="6">
        <f t="shared" ca="1" si="1357"/>
        <v>45956</v>
      </c>
      <c r="C6210" s="7" t="str">
        <f t="shared" ref="C6210:C6273" ca="1" si="1358">"CUS"&amp;RANDBETWEEN(10000,99999)</f>
        <v>CUS13947</v>
      </c>
      <c r="D6210" s="7" t="str">
        <f t="shared" ref="D6210:D6273" ca="1" si="1359">CHOOSE(RANDBETWEEN(1,6),"Electronics","Fashion","Home &amp; Kitchen","Beauty","Books","Sports")</f>
        <v>Sports</v>
      </c>
      <c r="E6210" s="7" t="str">
        <f t="shared" ref="E6210:E6273" ca="1" si="1360">CHOOSE(RANDBETWEEN(1,10),"Iphone Charger","Bluetooth Speaker","Running Shoes","Cotton T-Shirt","Air  Fryer","Face Cream","Yoga Mat","Smart Watch","Noise Cancelling Headphones","Water Bottle")</f>
        <v>Air  Fryer</v>
      </c>
      <c r="F6210" s="7" t="str">
        <f t="shared" ref="F6210:F6273" ca="1" si="1361">CHOOSE(RANDBETWEEN(1,2),"Amazon Fulfilled","Third-Party Seller")</f>
        <v>Third-Party Seller</v>
      </c>
      <c r="G6210" s="7" t="str">
        <f t="shared" ref="G6210:G6273" ca="1" si="1362">CHOOSE(RANDBETWEEN(1,2),"Yes","No")</f>
        <v>Yes</v>
      </c>
      <c r="H6210" s="7">
        <f t="shared" ref="H6210:H6273" ca="1" si="1363">RANDBETWEEN(8,800)</f>
        <v>295</v>
      </c>
      <c r="I6210" s="7">
        <f t="shared" ref="I6210:I6273" ca="1" si="1364">RANDBETWEEN(1,4)</f>
        <v>2</v>
      </c>
      <c r="J6210" s="7">
        <f t="shared" ref="J6210:J6273" ca="1" si="1365">RANDBETWEEN(0,40)</f>
        <v>1</v>
      </c>
      <c r="K6210" s="7">
        <f t="shared" ref="K6210:K6273" ca="1" si="1366">IF(J6210="Yes",0,RANDBETWEEN(3,15))</f>
        <v>11</v>
      </c>
      <c r="L6210" s="7" t="str">
        <f t="shared" ref="L6210:L6273" ca="1" si="1367">CHOOSE(RANDBETWEEN(1,5),"Credit Card","Debit Card","UPI","Net Banking","Amazon Pay")</f>
        <v>Net Banking</v>
      </c>
      <c r="M6210" s="7" t="str">
        <f t="shared" ref="M6210:M6273" ca="1" si="1368">CHOOSE(RANDBETWEEN(1,4),"USA","India","UK","Canada")</f>
        <v>USA</v>
      </c>
      <c r="N6210" s="8" t="str">
        <f t="shared" ref="N6210:N6273" ca="1" si="1369">CHOOSE(RANDBETWEEN(1,5),"Delivered","Delivered","Delivered","Returned","Cancelled")</f>
        <v>Returned</v>
      </c>
    </row>
    <row r="6211" spans="1:14" x14ac:dyDescent="0.35">
      <c r="A6211" s="5" t="str">
        <f t="shared" ref="A6211:A6274" si="1370">"AMZ"&amp;10000+ROW()</f>
        <v>AMZ16211</v>
      </c>
      <c r="B6211" s="6">
        <f t="shared" ref="B6211:B6274" ca="1" si="1371">RANDBETWEEN(DATE(2025,7,1), DATE(2025,12,31))</f>
        <v>45991</v>
      </c>
      <c r="C6211" s="7" t="str">
        <f t="shared" ca="1" si="1358"/>
        <v>CUS52832</v>
      </c>
      <c r="D6211" s="7" t="str">
        <f t="shared" ca="1" si="1359"/>
        <v>Books</v>
      </c>
      <c r="E6211" s="7" t="str">
        <f t="shared" ca="1" si="1360"/>
        <v>Bluetooth Speaker</v>
      </c>
      <c r="F6211" s="7" t="str">
        <f t="shared" ca="1" si="1361"/>
        <v>Amazon Fulfilled</v>
      </c>
      <c r="G6211" s="7" t="str">
        <f t="shared" ca="1" si="1362"/>
        <v>Yes</v>
      </c>
      <c r="H6211" s="7">
        <f t="shared" ca="1" si="1363"/>
        <v>526</v>
      </c>
      <c r="I6211" s="7">
        <f t="shared" ca="1" si="1364"/>
        <v>4</v>
      </c>
      <c r="J6211" s="7">
        <f t="shared" ca="1" si="1365"/>
        <v>37</v>
      </c>
      <c r="K6211" s="7">
        <f t="shared" ca="1" si="1366"/>
        <v>4</v>
      </c>
      <c r="L6211" s="7" t="str">
        <f t="shared" ca="1" si="1367"/>
        <v>Debit Card</v>
      </c>
      <c r="M6211" s="7" t="str">
        <f t="shared" ca="1" si="1368"/>
        <v>Canada</v>
      </c>
      <c r="N6211" s="8" t="str">
        <f t="shared" ca="1" si="1369"/>
        <v>Delivered</v>
      </c>
    </row>
    <row r="6212" spans="1:14" x14ac:dyDescent="0.35">
      <c r="A6212" s="5" t="str">
        <f t="shared" si="1370"/>
        <v>AMZ16212</v>
      </c>
      <c r="B6212" s="6">
        <f t="shared" ca="1" si="1371"/>
        <v>45986</v>
      </c>
      <c r="C6212" s="7" t="str">
        <f t="shared" ca="1" si="1358"/>
        <v>CUS77585</v>
      </c>
      <c r="D6212" s="7" t="str">
        <f t="shared" ca="1" si="1359"/>
        <v>Home &amp; Kitchen</v>
      </c>
      <c r="E6212" s="7" t="str">
        <f t="shared" ca="1" si="1360"/>
        <v>Water Bottle</v>
      </c>
      <c r="F6212" s="7" t="str">
        <f t="shared" ca="1" si="1361"/>
        <v>Amazon Fulfilled</v>
      </c>
      <c r="G6212" s="7" t="str">
        <f t="shared" ca="1" si="1362"/>
        <v>No</v>
      </c>
      <c r="H6212" s="7">
        <f t="shared" ca="1" si="1363"/>
        <v>273</v>
      </c>
      <c r="I6212" s="7">
        <f t="shared" ca="1" si="1364"/>
        <v>2</v>
      </c>
      <c r="J6212" s="7">
        <f t="shared" ca="1" si="1365"/>
        <v>2</v>
      </c>
      <c r="K6212" s="7">
        <f t="shared" ca="1" si="1366"/>
        <v>9</v>
      </c>
      <c r="L6212" s="7" t="str">
        <f t="shared" ca="1" si="1367"/>
        <v>UPI</v>
      </c>
      <c r="M6212" s="7" t="str">
        <f t="shared" ca="1" si="1368"/>
        <v>Canada</v>
      </c>
      <c r="N6212" s="8" t="str">
        <f t="shared" ca="1" si="1369"/>
        <v>Delivered</v>
      </c>
    </row>
    <row r="6213" spans="1:14" x14ac:dyDescent="0.35">
      <c r="A6213" s="5" t="str">
        <f t="shared" si="1370"/>
        <v>AMZ16213</v>
      </c>
      <c r="B6213" s="6">
        <f t="shared" ca="1" si="1371"/>
        <v>46010</v>
      </c>
      <c r="C6213" s="7" t="str">
        <f t="shared" ca="1" si="1358"/>
        <v>CUS36528</v>
      </c>
      <c r="D6213" s="7" t="str">
        <f t="shared" ca="1" si="1359"/>
        <v>Beauty</v>
      </c>
      <c r="E6213" s="7" t="str">
        <f t="shared" ca="1" si="1360"/>
        <v>Smart Watch</v>
      </c>
      <c r="F6213" s="7" t="str">
        <f t="shared" ca="1" si="1361"/>
        <v>Third-Party Seller</v>
      </c>
      <c r="G6213" s="7" t="str">
        <f t="shared" ca="1" si="1362"/>
        <v>Yes</v>
      </c>
      <c r="H6213" s="7">
        <f t="shared" ca="1" si="1363"/>
        <v>264</v>
      </c>
      <c r="I6213" s="7">
        <f t="shared" ca="1" si="1364"/>
        <v>1</v>
      </c>
      <c r="J6213" s="7">
        <f t="shared" ca="1" si="1365"/>
        <v>18</v>
      </c>
      <c r="K6213" s="7">
        <f t="shared" ca="1" si="1366"/>
        <v>8</v>
      </c>
      <c r="L6213" s="7" t="str">
        <f t="shared" ca="1" si="1367"/>
        <v>UPI</v>
      </c>
      <c r="M6213" s="7" t="str">
        <f t="shared" ca="1" si="1368"/>
        <v>Canada</v>
      </c>
      <c r="N6213" s="8" t="str">
        <f t="shared" ca="1" si="1369"/>
        <v>Cancelled</v>
      </c>
    </row>
    <row r="6214" spans="1:14" x14ac:dyDescent="0.35">
      <c r="A6214" s="5" t="str">
        <f t="shared" si="1370"/>
        <v>AMZ16214</v>
      </c>
      <c r="B6214" s="6">
        <f t="shared" ca="1" si="1371"/>
        <v>46016</v>
      </c>
      <c r="C6214" s="7" t="str">
        <f t="shared" ca="1" si="1358"/>
        <v>CUS52752</v>
      </c>
      <c r="D6214" s="7" t="str">
        <f t="shared" ca="1" si="1359"/>
        <v>Electronics</v>
      </c>
      <c r="E6214" s="7" t="str">
        <f t="shared" ca="1" si="1360"/>
        <v>Noise Cancelling Headphones</v>
      </c>
      <c r="F6214" s="7" t="str">
        <f t="shared" ca="1" si="1361"/>
        <v>Third-Party Seller</v>
      </c>
      <c r="G6214" s="7" t="str">
        <f t="shared" ca="1" si="1362"/>
        <v>No</v>
      </c>
      <c r="H6214" s="7">
        <f t="shared" ca="1" si="1363"/>
        <v>698</v>
      </c>
      <c r="I6214" s="7">
        <f t="shared" ca="1" si="1364"/>
        <v>2</v>
      </c>
      <c r="J6214" s="7">
        <f t="shared" ca="1" si="1365"/>
        <v>23</v>
      </c>
      <c r="K6214" s="7">
        <f t="shared" ca="1" si="1366"/>
        <v>11</v>
      </c>
      <c r="L6214" s="7" t="str">
        <f t="shared" ca="1" si="1367"/>
        <v>Debit Card</v>
      </c>
      <c r="M6214" s="7" t="str">
        <f t="shared" ca="1" si="1368"/>
        <v>India</v>
      </c>
      <c r="N6214" s="8" t="str">
        <f t="shared" ca="1" si="1369"/>
        <v>Cancelled</v>
      </c>
    </row>
    <row r="6215" spans="1:14" x14ac:dyDescent="0.35">
      <c r="A6215" s="5" t="str">
        <f t="shared" si="1370"/>
        <v>AMZ16215</v>
      </c>
      <c r="B6215" s="6">
        <f t="shared" ca="1" si="1371"/>
        <v>45918</v>
      </c>
      <c r="C6215" s="7" t="str">
        <f t="shared" ca="1" si="1358"/>
        <v>CUS69105</v>
      </c>
      <c r="D6215" s="7" t="str">
        <f t="shared" ca="1" si="1359"/>
        <v>Fashion</v>
      </c>
      <c r="E6215" s="7" t="str">
        <f t="shared" ca="1" si="1360"/>
        <v>Face Cream</v>
      </c>
      <c r="F6215" s="7" t="str">
        <f t="shared" ca="1" si="1361"/>
        <v>Amazon Fulfilled</v>
      </c>
      <c r="G6215" s="7" t="str">
        <f t="shared" ca="1" si="1362"/>
        <v>Yes</v>
      </c>
      <c r="H6215" s="7">
        <f t="shared" ca="1" si="1363"/>
        <v>57</v>
      </c>
      <c r="I6215" s="7">
        <f t="shared" ca="1" si="1364"/>
        <v>1</v>
      </c>
      <c r="J6215" s="7">
        <f t="shared" ca="1" si="1365"/>
        <v>8</v>
      </c>
      <c r="K6215" s="7">
        <f t="shared" ca="1" si="1366"/>
        <v>12</v>
      </c>
      <c r="L6215" s="7" t="str">
        <f t="shared" ca="1" si="1367"/>
        <v>Amazon Pay</v>
      </c>
      <c r="M6215" s="7" t="str">
        <f t="shared" ca="1" si="1368"/>
        <v>UK</v>
      </c>
      <c r="N6215" s="8" t="str">
        <f t="shared" ca="1" si="1369"/>
        <v>Delivered</v>
      </c>
    </row>
    <row r="6216" spans="1:14" x14ac:dyDescent="0.35">
      <c r="A6216" s="5" t="str">
        <f t="shared" si="1370"/>
        <v>AMZ16216</v>
      </c>
      <c r="B6216" s="6">
        <f t="shared" ca="1" si="1371"/>
        <v>46015</v>
      </c>
      <c r="C6216" s="7" t="str">
        <f t="shared" ca="1" si="1358"/>
        <v>CUS93630</v>
      </c>
      <c r="D6216" s="7" t="str">
        <f t="shared" ca="1" si="1359"/>
        <v>Electronics</v>
      </c>
      <c r="E6216" s="7" t="str">
        <f t="shared" ca="1" si="1360"/>
        <v>Water Bottle</v>
      </c>
      <c r="F6216" s="7" t="str">
        <f t="shared" ca="1" si="1361"/>
        <v>Amazon Fulfilled</v>
      </c>
      <c r="G6216" s="7" t="str">
        <f t="shared" ca="1" si="1362"/>
        <v>Yes</v>
      </c>
      <c r="H6216" s="7">
        <f t="shared" ca="1" si="1363"/>
        <v>67</v>
      </c>
      <c r="I6216" s="7">
        <f t="shared" ca="1" si="1364"/>
        <v>3</v>
      </c>
      <c r="J6216" s="7">
        <f t="shared" ca="1" si="1365"/>
        <v>9</v>
      </c>
      <c r="K6216" s="7">
        <f t="shared" ca="1" si="1366"/>
        <v>11</v>
      </c>
      <c r="L6216" s="7" t="str">
        <f t="shared" ca="1" si="1367"/>
        <v>Debit Card</v>
      </c>
      <c r="M6216" s="7" t="str">
        <f t="shared" ca="1" si="1368"/>
        <v>Canada</v>
      </c>
      <c r="N6216" s="8" t="str">
        <f t="shared" ca="1" si="1369"/>
        <v>Delivered</v>
      </c>
    </row>
    <row r="6217" spans="1:14" x14ac:dyDescent="0.35">
      <c r="A6217" s="5" t="str">
        <f t="shared" si="1370"/>
        <v>AMZ16217</v>
      </c>
      <c r="B6217" s="6">
        <f t="shared" ca="1" si="1371"/>
        <v>45930</v>
      </c>
      <c r="C6217" s="7" t="str">
        <f t="shared" ca="1" si="1358"/>
        <v>CUS74163</v>
      </c>
      <c r="D6217" s="7" t="str">
        <f t="shared" ca="1" si="1359"/>
        <v>Beauty</v>
      </c>
      <c r="E6217" s="7" t="str">
        <f t="shared" ca="1" si="1360"/>
        <v>Water Bottle</v>
      </c>
      <c r="F6217" s="7" t="str">
        <f t="shared" ca="1" si="1361"/>
        <v>Amazon Fulfilled</v>
      </c>
      <c r="G6217" s="7" t="str">
        <f t="shared" ca="1" si="1362"/>
        <v>Yes</v>
      </c>
      <c r="H6217" s="7">
        <f t="shared" ca="1" si="1363"/>
        <v>242</v>
      </c>
      <c r="I6217" s="7">
        <f t="shared" ca="1" si="1364"/>
        <v>1</v>
      </c>
      <c r="J6217" s="7">
        <f t="shared" ca="1" si="1365"/>
        <v>27</v>
      </c>
      <c r="K6217" s="7">
        <f t="shared" ca="1" si="1366"/>
        <v>10</v>
      </c>
      <c r="L6217" s="7" t="str">
        <f t="shared" ca="1" si="1367"/>
        <v>Amazon Pay</v>
      </c>
      <c r="M6217" s="7" t="str">
        <f t="shared" ca="1" si="1368"/>
        <v>USA</v>
      </c>
      <c r="N6217" s="8" t="str">
        <f t="shared" ca="1" si="1369"/>
        <v>Delivered</v>
      </c>
    </row>
    <row r="6218" spans="1:14" x14ac:dyDescent="0.35">
      <c r="A6218" s="5" t="str">
        <f t="shared" si="1370"/>
        <v>AMZ16218</v>
      </c>
      <c r="B6218" s="6">
        <f t="shared" ca="1" si="1371"/>
        <v>45908</v>
      </c>
      <c r="C6218" s="7" t="str">
        <f t="shared" ca="1" si="1358"/>
        <v>CUS37157</v>
      </c>
      <c r="D6218" s="7" t="str">
        <f t="shared" ca="1" si="1359"/>
        <v>Books</v>
      </c>
      <c r="E6218" s="7" t="str">
        <f t="shared" ca="1" si="1360"/>
        <v>Yoga Mat</v>
      </c>
      <c r="F6218" s="7" t="str">
        <f t="shared" ca="1" si="1361"/>
        <v>Third-Party Seller</v>
      </c>
      <c r="G6218" s="7" t="str">
        <f t="shared" ca="1" si="1362"/>
        <v>No</v>
      </c>
      <c r="H6218" s="7">
        <f t="shared" ca="1" si="1363"/>
        <v>491</v>
      </c>
      <c r="I6218" s="7">
        <f t="shared" ca="1" si="1364"/>
        <v>2</v>
      </c>
      <c r="J6218" s="7">
        <f t="shared" ca="1" si="1365"/>
        <v>33</v>
      </c>
      <c r="K6218" s="7">
        <f t="shared" ca="1" si="1366"/>
        <v>14</v>
      </c>
      <c r="L6218" s="7" t="str">
        <f t="shared" ca="1" si="1367"/>
        <v>Debit Card</v>
      </c>
      <c r="M6218" s="7" t="str">
        <f t="shared" ca="1" si="1368"/>
        <v>UK</v>
      </c>
      <c r="N6218" s="8" t="str">
        <f t="shared" ca="1" si="1369"/>
        <v>Delivered</v>
      </c>
    </row>
    <row r="6219" spans="1:14" x14ac:dyDescent="0.35">
      <c r="A6219" s="5" t="str">
        <f t="shared" si="1370"/>
        <v>AMZ16219</v>
      </c>
      <c r="B6219" s="6">
        <f t="shared" ca="1" si="1371"/>
        <v>45858</v>
      </c>
      <c r="C6219" s="7" t="str">
        <f t="shared" ca="1" si="1358"/>
        <v>CUS55218</v>
      </c>
      <c r="D6219" s="7" t="str">
        <f t="shared" ca="1" si="1359"/>
        <v>Sports</v>
      </c>
      <c r="E6219" s="7" t="str">
        <f t="shared" ca="1" si="1360"/>
        <v>Iphone Charger</v>
      </c>
      <c r="F6219" s="7" t="str">
        <f t="shared" ca="1" si="1361"/>
        <v>Third-Party Seller</v>
      </c>
      <c r="G6219" s="7" t="str">
        <f t="shared" ca="1" si="1362"/>
        <v>Yes</v>
      </c>
      <c r="H6219" s="7">
        <f t="shared" ca="1" si="1363"/>
        <v>600</v>
      </c>
      <c r="I6219" s="7">
        <f t="shared" ca="1" si="1364"/>
        <v>3</v>
      </c>
      <c r="J6219" s="7">
        <f t="shared" ca="1" si="1365"/>
        <v>37</v>
      </c>
      <c r="K6219" s="7">
        <f t="shared" ca="1" si="1366"/>
        <v>6</v>
      </c>
      <c r="L6219" s="7" t="str">
        <f t="shared" ca="1" si="1367"/>
        <v>Net Banking</v>
      </c>
      <c r="M6219" s="7" t="str">
        <f t="shared" ca="1" si="1368"/>
        <v>India</v>
      </c>
      <c r="N6219" s="8" t="str">
        <f t="shared" ca="1" si="1369"/>
        <v>Cancelled</v>
      </c>
    </row>
    <row r="6220" spans="1:14" x14ac:dyDescent="0.35">
      <c r="A6220" s="5" t="str">
        <f t="shared" si="1370"/>
        <v>AMZ16220</v>
      </c>
      <c r="B6220" s="6">
        <f t="shared" ca="1" si="1371"/>
        <v>46018</v>
      </c>
      <c r="C6220" s="7" t="str">
        <f t="shared" ca="1" si="1358"/>
        <v>CUS63540</v>
      </c>
      <c r="D6220" s="7" t="str">
        <f t="shared" ca="1" si="1359"/>
        <v>Books</v>
      </c>
      <c r="E6220" s="7" t="str">
        <f t="shared" ca="1" si="1360"/>
        <v>Smart Watch</v>
      </c>
      <c r="F6220" s="7" t="str">
        <f t="shared" ca="1" si="1361"/>
        <v>Amazon Fulfilled</v>
      </c>
      <c r="G6220" s="7" t="str">
        <f t="shared" ca="1" si="1362"/>
        <v>Yes</v>
      </c>
      <c r="H6220" s="7">
        <f t="shared" ca="1" si="1363"/>
        <v>761</v>
      </c>
      <c r="I6220" s="7">
        <f t="shared" ca="1" si="1364"/>
        <v>2</v>
      </c>
      <c r="J6220" s="7">
        <f t="shared" ca="1" si="1365"/>
        <v>9</v>
      </c>
      <c r="K6220" s="7">
        <f t="shared" ca="1" si="1366"/>
        <v>14</v>
      </c>
      <c r="L6220" s="7" t="str">
        <f t="shared" ca="1" si="1367"/>
        <v>Net Banking</v>
      </c>
      <c r="M6220" s="7" t="str">
        <f t="shared" ca="1" si="1368"/>
        <v>USA</v>
      </c>
      <c r="N6220" s="8" t="str">
        <f t="shared" ca="1" si="1369"/>
        <v>Delivered</v>
      </c>
    </row>
    <row r="6221" spans="1:14" x14ac:dyDescent="0.35">
      <c r="A6221" s="5" t="str">
        <f t="shared" si="1370"/>
        <v>AMZ16221</v>
      </c>
      <c r="B6221" s="6">
        <f t="shared" ca="1" si="1371"/>
        <v>45946</v>
      </c>
      <c r="C6221" s="7" t="str">
        <f t="shared" ca="1" si="1358"/>
        <v>CUS67336</v>
      </c>
      <c r="D6221" s="7" t="str">
        <f t="shared" ca="1" si="1359"/>
        <v>Fashion</v>
      </c>
      <c r="E6221" s="7" t="str">
        <f t="shared" ca="1" si="1360"/>
        <v>Running Shoes</v>
      </c>
      <c r="F6221" s="7" t="str">
        <f t="shared" ca="1" si="1361"/>
        <v>Amazon Fulfilled</v>
      </c>
      <c r="G6221" s="7" t="str">
        <f t="shared" ca="1" si="1362"/>
        <v>Yes</v>
      </c>
      <c r="H6221" s="7">
        <f t="shared" ca="1" si="1363"/>
        <v>233</v>
      </c>
      <c r="I6221" s="7">
        <f t="shared" ca="1" si="1364"/>
        <v>2</v>
      </c>
      <c r="J6221" s="7">
        <f t="shared" ca="1" si="1365"/>
        <v>3</v>
      </c>
      <c r="K6221" s="7">
        <f t="shared" ca="1" si="1366"/>
        <v>6</v>
      </c>
      <c r="L6221" s="7" t="str">
        <f t="shared" ca="1" si="1367"/>
        <v>Credit Card</v>
      </c>
      <c r="M6221" s="7" t="str">
        <f t="shared" ca="1" si="1368"/>
        <v>India</v>
      </c>
      <c r="N6221" s="8" t="str">
        <f t="shared" ca="1" si="1369"/>
        <v>Delivered</v>
      </c>
    </row>
    <row r="6222" spans="1:14" x14ac:dyDescent="0.35">
      <c r="A6222" s="5" t="str">
        <f t="shared" si="1370"/>
        <v>AMZ16222</v>
      </c>
      <c r="B6222" s="6">
        <f t="shared" ca="1" si="1371"/>
        <v>45948</v>
      </c>
      <c r="C6222" s="7" t="str">
        <f t="shared" ca="1" si="1358"/>
        <v>CUS41697</v>
      </c>
      <c r="D6222" s="7" t="str">
        <f t="shared" ca="1" si="1359"/>
        <v>Books</v>
      </c>
      <c r="E6222" s="7" t="str">
        <f t="shared" ca="1" si="1360"/>
        <v>Face Cream</v>
      </c>
      <c r="F6222" s="7" t="str">
        <f t="shared" ca="1" si="1361"/>
        <v>Amazon Fulfilled</v>
      </c>
      <c r="G6222" s="7" t="str">
        <f t="shared" ca="1" si="1362"/>
        <v>No</v>
      </c>
      <c r="H6222" s="7">
        <f t="shared" ca="1" si="1363"/>
        <v>8</v>
      </c>
      <c r="I6222" s="7">
        <f t="shared" ca="1" si="1364"/>
        <v>2</v>
      </c>
      <c r="J6222" s="7">
        <f t="shared" ca="1" si="1365"/>
        <v>0</v>
      </c>
      <c r="K6222" s="7">
        <f t="shared" ca="1" si="1366"/>
        <v>8</v>
      </c>
      <c r="L6222" s="7" t="str">
        <f t="shared" ca="1" si="1367"/>
        <v>Credit Card</v>
      </c>
      <c r="M6222" s="7" t="str">
        <f t="shared" ca="1" si="1368"/>
        <v>USA</v>
      </c>
      <c r="N6222" s="8" t="str">
        <f t="shared" ca="1" si="1369"/>
        <v>Cancelled</v>
      </c>
    </row>
    <row r="6223" spans="1:14" x14ac:dyDescent="0.35">
      <c r="A6223" s="5" t="str">
        <f t="shared" si="1370"/>
        <v>AMZ16223</v>
      </c>
      <c r="B6223" s="6">
        <f t="shared" ca="1" si="1371"/>
        <v>45949</v>
      </c>
      <c r="C6223" s="7" t="str">
        <f t="shared" ca="1" si="1358"/>
        <v>CUS94801</v>
      </c>
      <c r="D6223" s="7" t="str">
        <f t="shared" ca="1" si="1359"/>
        <v>Beauty</v>
      </c>
      <c r="E6223" s="7" t="str">
        <f t="shared" ca="1" si="1360"/>
        <v>Yoga Mat</v>
      </c>
      <c r="F6223" s="7" t="str">
        <f t="shared" ca="1" si="1361"/>
        <v>Third-Party Seller</v>
      </c>
      <c r="G6223" s="7" t="str">
        <f t="shared" ca="1" si="1362"/>
        <v>No</v>
      </c>
      <c r="H6223" s="7">
        <f t="shared" ca="1" si="1363"/>
        <v>308</v>
      </c>
      <c r="I6223" s="7">
        <f t="shared" ca="1" si="1364"/>
        <v>3</v>
      </c>
      <c r="J6223" s="7">
        <f t="shared" ca="1" si="1365"/>
        <v>13</v>
      </c>
      <c r="K6223" s="7">
        <f t="shared" ca="1" si="1366"/>
        <v>6</v>
      </c>
      <c r="L6223" s="7" t="str">
        <f t="shared" ca="1" si="1367"/>
        <v>Net Banking</v>
      </c>
      <c r="M6223" s="7" t="str">
        <f t="shared" ca="1" si="1368"/>
        <v>India</v>
      </c>
      <c r="N6223" s="8" t="str">
        <f t="shared" ca="1" si="1369"/>
        <v>Returned</v>
      </c>
    </row>
    <row r="6224" spans="1:14" x14ac:dyDescent="0.35">
      <c r="A6224" s="5" t="str">
        <f t="shared" si="1370"/>
        <v>AMZ16224</v>
      </c>
      <c r="B6224" s="6">
        <f t="shared" ca="1" si="1371"/>
        <v>45926</v>
      </c>
      <c r="C6224" s="7" t="str">
        <f t="shared" ca="1" si="1358"/>
        <v>CUS51898</v>
      </c>
      <c r="D6224" s="7" t="str">
        <f t="shared" ca="1" si="1359"/>
        <v>Electronics</v>
      </c>
      <c r="E6224" s="7" t="str">
        <f t="shared" ca="1" si="1360"/>
        <v>Bluetooth Speaker</v>
      </c>
      <c r="F6224" s="7" t="str">
        <f t="shared" ca="1" si="1361"/>
        <v>Amazon Fulfilled</v>
      </c>
      <c r="G6224" s="7" t="str">
        <f t="shared" ca="1" si="1362"/>
        <v>Yes</v>
      </c>
      <c r="H6224" s="7">
        <f t="shared" ca="1" si="1363"/>
        <v>653</v>
      </c>
      <c r="I6224" s="7">
        <f t="shared" ca="1" si="1364"/>
        <v>4</v>
      </c>
      <c r="J6224" s="7">
        <f t="shared" ca="1" si="1365"/>
        <v>0</v>
      </c>
      <c r="K6224" s="7">
        <f t="shared" ca="1" si="1366"/>
        <v>11</v>
      </c>
      <c r="L6224" s="7" t="str">
        <f t="shared" ca="1" si="1367"/>
        <v>Amazon Pay</v>
      </c>
      <c r="M6224" s="7" t="str">
        <f t="shared" ca="1" si="1368"/>
        <v>Canada</v>
      </c>
      <c r="N6224" s="8" t="str">
        <f t="shared" ca="1" si="1369"/>
        <v>Returned</v>
      </c>
    </row>
    <row r="6225" spans="1:14" x14ac:dyDescent="0.35">
      <c r="A6225" s="5" t="str">
        <f t="shared" si="1370"/>
        <v>AMZ16225</v>
      </c>
      <c r="B6225" s="6">
        <f t="shared" ca="1" si="1371"/>
        <v>45981</v>
      </c>
      <c r="C6225" s="7" t="str">
        <f t="shared" ca="1" si="1358"/>
        <v>CUS62819</v>
      </c>
      <c r="D6225" s="7" t="str">
        <f t="shared" ca="1" si="1359"/>
        <v>Fashion</v>
      </c>
      <c r="E6225" s="7" t="str">
        <f t="shared" ca="1" si="1360"/>
        <v>Bluetooth Speaker</v>
      </c>
      <c r="F6225" s="7" t="str">
        <f t="shared" ca="1" si="1361"/>
        <v>Amazon Fulfilled</v>
      </c>
      <c r="G6225" s="7" t="str">
        <f t="shared" ca="1" si="1362"/>
        <v>No</v>
      </c>
      <c r="H6225" s="7">
        <f t="shared" ca="1" si="1363"/>
        <v>205</v>
      </c>
      <c r="I6225" s="7">
        <f t="shared" ca="1" si="1364"/>
        <v>2</v>
      </c>
      <c r="J6225" s="7">
        <f t="shared" ca="1" si="1365"/>
        <v>17</v>
      </c>
      <c r="K6225" s="7">
        <f t="shared" ca="1" si="1366"/>
        <v>14</v>
      </c>
      <c r="L6225" s="7" t="str">
        <f t="shared" ca="1" si="1367"/>
        <v>Net Banking</v>
      </c>
      <c r="M6225" s="7" t="str">
        <f t="shared" ca="1" si="1368"/>
        <v>Canada</v>
      </c>
      <c r="N6225" s="8" t="str">
        <f t="shared" ca="1" si="1369"/>
        <v>Delivered</v>
      </c>
    </row>
    <row r="6226" spans="1:14" x14ac:dyDescent="0.35">
      <c r="A6226" s="5" t="str">
        <f t="shared" si="1370"/>
        <v>AMZ16226</v>
      </c>
      <c r="B6226" s="6">
        <f t="shared" ca="1" si="1371"/>
        <v>45985</v>
      </c>
      <c r="C6226" s="7" t="str">
        <f t="shared" ca="1" si="1358"/>
        <v>CUS55785</v>
      </c>
      <c r="D6226" s="7" t="str">
        <f t="shared" ca="1" si="1359"/>
        <v>Beauty</v>
      </c>
      <c r="E6226" s="7" t="str">
        <f t="shared" ca="1" si="1360"/>
        <v>Bluetooth Speaker</v>
      </c>
      <c r="F6226" s="7" t="str">
        <f t="shared" ca="1" si="1361"/>
        <v>Third-Party Seller</v>
      </c>
      <c r="G6226" s="7" t="str">
        <f t="shared" ca="1" si="1362"/>
        <v>No</v>
      </c>
      <c r="H6226" s="7">
        <f t="shared" ca="1" si="1363"/>
        <v>734</v>
      </c>
      <c r="I6226" s="7">
        <f t="shared" ca="1" si="1364"/>
        <v>2</v>
      </c>
      <c r="J6226" s="7">
        <f t="shared" ca="1" si="1365"/>
        <v>29</v>
      </c>
      <c r="K6226" s="7">
        <f t="shared" ca="1" si="1366"/>
        <v>4</v>
      </c>
      <c r="L6226" s="7" t="str">
        <f t="shared" ca="1" si="1367"/>
        <v>UPI</v>
      </c>
      <c r="M6226" s="7" t="str">
        <f t="shared" ca="1" si="1368"/>
        <v>USA</v>
      </c>
      <c r="N6226" s="8" t="str">
        <f t="shared" ca="1" si="1369"/>
        <v>Delivered</v>
      </c>
    </row>
    <row r="6227" spans="1:14" x14ac:dyDescent="0.35">
      <c r="A6227" s="5" t="str">
        <f t="shared" si="1370"/>
        <v>AMZ16227</v>
      </c>
      <c r="B6227" s="6">
        <f t="shared" ca="1" si="1371"/>
        <v>45955</v>
      </c>
      <c r="C6227" s="7" t="str">
        <f t="shared" ca="1" si="1358"/>
        <v>CUS45308</v>
      </c>
      <c r="D6227" s="7" t="str">
        <f t="shared" ca="1" si="1359"/>
        <v>Books</v>
      </c>
      <c r="E6227" s="7" t="str">
        <f t="shared" ca="1" si="1360"/>
        <v>Face Cream</v>
      </c>
      <c r="F6227" s="7" t="str">
        <f t="shared" ca="1" si="1361"/>
        <v>Third-Party Seller</v>
      </c>
      <c r="G6227" s="7" t="str">
        <f t="shared" ca="1" si="1362"/>
        <v>No</v>
      </c>
      <c r="H6227" s="7">
        <f t="shared" ca="1" si="1363"/>
        <v>106</v>
      </c>
      <c r="I6227" s="7">
        <f t="shared" ca="1" si="1364"/>
        <v>3</v>
      </c>
      <c r="J6227" s="7">
        <f t="shared" ca="1" si="1365"/>
        <v>22</v>
      </c>
      <c r="K6227" s="7">
        <f t="shared" ca="1" si="1366"/>
        <v>6</v>
      </c>
      <c r="L6227" s="7" t="str">
        <f t="shared" ca="1" si="1367"/>
        <v>Credit Card</v>
      </c>
      <c r="M6227" s="7" t="str">
        <f t="shared" ca="1" si="1368"/>
        <v>UK</v>
      </c>
      <c r="N6227" s="8" t="str">
        <f t="shared" ca="1" si="1369"/>
        <v>Delivered</v>
      </c>
    </row>
    <row r="6228" spans="1:14" x14ac:dyDescent="0.35">
      <c r="A6228" s="5" t="str">
        <f t="shared" si="1370"/>
        <v>AMZ16228</v>
      </c>
      <c r="B6228" s="6">
        <f t="shared" ca="1" si="1371"/>
        <v>45948</v>
      </c>
      <c r="C6228" s="7" t="str">
        <f t="shared" ca="1" si="1358"/>
        <v>CUS23812</v>
      </c>
      <c r="D6228" s="7" t="str">
        <f t="shared" ca="1" si="1359"/>
        <v>Electronics</v>
      </c>
      <c r="E6228" s="7" t="str">
        <f t="shared" ca="1" si="1360"/>
        <v>Air  Fryer</v>
      </c>
      <c r="F6228" s="7" t="str">
        <f t="shared" ca="1" si="1361"/>
        <v>Amazon Fulfilled</v>
      </c>
      <c r="G6228" s="7" t="str">
        <f t="shared" ca="1" si="1362"/>
        <v>No</v>
      </c>
      <c r="H6228" s="7">
        <f t="shared" ca="1" si="1363"/>
        <v>738</v>
      </c>
      <c r="I6228" s="7">
        <f t="shared" ca="1" si="1364"/>
        <v>1</v>
      </c>
      <c r="J6228" s="7">
        <f t="shared" ca="1" si="1365"/>
        <v>33</v>
      </c>
      <c r="K6228" s="7">
        <f t="shared" ca="1" si="1366"/>
        <v>15</v>
      </c>
      <c r="L6228" s="7" t="str">
        <f t="shared" ca="1" si="1367"/>
        <v>Amazon Pay</v>
      </c>
      <c r="M6228" s="7" t="str">
        <f t="shared" ca="1" si="1368"/>
        <v>USA</v>
      </c>
      <c r="N6228" s="8" t="str">
        <f t="shared" ca="1" si="1369"/>
        <v>Delivered</v>
      </c>
    </row>
    <row r="6229" spans="1:14" x14ac:dyDescent="0.35">
      <c r="A6229" s="5" t="str">
        <f t="shared" si="1370"/>
        <v>AMZ16229</v>
      </c>
      <c r="B6229" s="6">
        <f t="shared" ca="1" si="1371"/>
        <v>45933</v>
      </c>
      <c r="C6229" s="7" t="str">
        <f t="shared" ca="1" si="1358"/>
        <v>CUS32917</v>
      </c>
      <c r="D6229" s="7" t="str">
        <f t="shared" ca="1" si="1359"/>
        <v>Electronics</v>
      </c>
      <c r="E6229" s="7" t="str">
        <f t="shared" ca="1" si="1360"/>
        <v>Running Shoes</v>
      </c>
      <c r="F6229" s="7" t="str">
        <f t="shared" ca="1" si="1361"/>
        <v>Amazon Fulfilled</v>
      </c>
      <c r="G6229" s="7" t="str">
        <f t="shared" ca="1" si="1362"/>
        <v>No</v>
      </c>
      <c r="H6229" s="7">
        <f t="shared" ca="1" si="1363"/>
        <v>346</v>
      </c>
      <c r="I6229" s="7">
        <f t="shared" ca="1" si="1364"/>
        <v>2</v>
      </c>
      <c r="J6229" s="7">
        <f t="shared" ca="1" si="1365"/>
        <v>11</v>
      </c>
      <c r="K6229" s="7">
        <f t="shared" ca="1" si="1366"/>
        <v>7</v>
      </c>
      <c r="L6229" s="7" t="str">
        <f t="shared" ca="1" si="1367"/>
        <v>Net Banking</v>
      </c>
      <c r="M6229" s="7" t="str">
        <f t="shared" ca="1" si="1368"/>
        <v>Canada</v>
      </c>
      <c r="N6229" s="8" t="str">
        <f t="shared" ca="1" si="1369"/>
        <v>Delivered</v>
      </c>
    </row>
    <row r="6230" spans="1:14" x14ac:dyDescent="0.35">
      <c r="A6230" s="5" t="str">
        <f t="shared" si="1370"/>
        <v>AMZ16230</v>
      </c>
      <c r="B6230" s="6">
        <f t="shared" ca="1" si="1371"/>
        <v>45850</v>
      </c>
      <c r="C6230" s="7" t="str">
        <f t="shared" ca="1" si="1358"/>
        <v>CUS81327</v>
      </c>
      <c r="D6230" s="7" t="str">
        <f t="shared" ca="1" si="1359"/>
        <v>Electronics</v>
      </c>
      <c r="E6230" s="7" t="str">
        <f t="shared" ca="1" si="1360"/>
        <v>Noise Cancelling Headphones</v>
      </c>
      <c r="F6230" s="7" t="str">
        <f t="shared" ca="1" si="1361"/>
        <v>Amazon Fulfilled</v>
      </c>
      <c r="G6230" s="7" t="str">
        <f t="shared" ca="1" si="1362"/>
        <v>No</v>
      </c>
      <c r="H6230" s="7">
        <f t="shared" ca="1" si="1363"/>
        <v>117</v>
      </c>
      <c r="I6230" s="7">
        <f t="shared" ca="1" si="1364"/>
        <v>3</v>
      </c>
      <c r="J6230" s="7">
        <f t="shared" ca="1" si="1365"/>
        <v>17</v>
      </c>
      <c r="K6230" s="7">
        <f t="shared" ca="1" si="1366"/>
        <v>8</v>
      </c>
      <c r="L6230" s="7" t="str">
        <f t="shared" ca="1" si="1367"/>
        <v>Credit Card</v>
      </c>
      <c r="M6230" s="7" t="str">
        <f t="shared" ca="1" si="1368"/>
        <v>UK</v>
      </c>
      <c r="N6230" s="8" t="str">
        <f t="shared" ca="1" si="1369"/>
        <v>Cancelled</v>
      </c>
    </row>
    <row r="6231" spans="1:14" x14ac:dyDescent="0.35">
      <c r="A6231" s="5" t="str">
        <f t="shared" si="1370"/>
        <v>AMZ16231</v>
      </c>
      <c r="B6231" s="6">
        <f t="shared" ca="1" si="1371"/>
        <v>45955</v>
      </c>
      <c r="C6231" s="7" t="str">
        <f t="shared" ca="1" si="1358"/>
        <v>CUS95461</v>
      </c>
      <c r="D6231" s="7" t="str">
        <f t="shared" ca="1" si="1359"/>
        <v>Books</v>
      </c>
      <c r="E6231" s="7" t="str">
        <f t="shared" ca="1" si="1360"/>
        <v>Noise Cancelling Headphones</v>
      </c>
      <c r="F6231" s="7" t="str">
        <f t="shared" ca="1" si="1361"/>
        <v>Third-Party Seller</v>
      </c>
      <c r="G6231" s="7" t="str">
        <f t="shared" ca="1" si="1362"/>
        <v>No</v>
      </c>
      <c r="H6231" s="7">
        <f t="shared" ca="1" si="1363"/>
        <v>544</v>
      </c>
      <c r="I6231" s="7">
        <f t="shared" ca="1" si="1364"/>
        <v>4</v>
      </c>
      <c r="J6231" s="7">
        <f t="shared" ca="1" si="1365"/>
        <v>12</v>
      </c>
      <c r="K6231" s="7">
        <f t="shared" ca="1" si="1366"/>
        <v>13</v>
      </c>
      <c r="L6231" s="7" t="str">
        <f t="shared" ca="1" si="1367"/>
        <v>UPI</v>
      </c>
      <c r="M6231" s="7" t="str">
        <f t="shared" ca="1" si="1368"/>
        <v>India</v>
      </c>
      <c r="N6231" s="8" t="str">
        <f t="shared" ca="1" si="1369"/>
        <v>Cancelled</v>
      </c>
    </row>
    <row r="6232" spans="1:14" x14ac:dyDescent="0.35">
      <c r="A6232" s="5" t="str">
        <f t="shared" si="1370"/>
        <v>AMZ16232</v>
      </c>
      <c r="B6232" s="6">
        <f t="shared" ca="1" si="1371"/>
        <v>45887</v>
      </c>
      <c r="C6232" s="7" t="str">
        <f t="shared" ca="1" si="1358"/>
        <v>CUS81679</v>
      </c>
      <c r="D6232" s="7" t="str">
        <f t="shared" ca="1" si="1359"/>
        <v>Books</v>
      </c>
      <c r="E6232" s="7" t="str">
        <f t="shared" ca="1" si="1360"/>
        <v>Bluetooth Speaker</v>
      </c>
      <c r="F6232" s="7" t="str">
        <f t="shared" ca="1" si="1361"/>
        <v>Third-Party Seller</v>
      </c>
      <c r="G6232" s="7" t="str">
        <f t="shared" ca="1" si="1362"/>
        <v>No</v>
      </c>
      <c r="H6232" s="7">
        <f t="shared" ca="1" si="1363"/>
        <v>31</v>
      </c>
      <c r="I6232" s="7">
        <f t="shared" ca="1" si="1364"/>
        <v>2</v>
      </c>
      <c r="J6232" s="7">
        <f t="shared" ca="1" si="1365"/>
        <v>26</v>
      </c>
      <c r="K6232" s="7">
        <f t="shared" ca="1" si="1366"/>
        <v>3</v>
      </c>
      <c r="L6232" s="7" t="str">
        <f t="shared" ca="1" si="1367"/>
        <v>Debit Card</v>
      </c>
      <c r="M6232" s="7" t="str">
        <f t="shared" ca="1" si="1368"/>
        <v>UK</v>
      </c>
      <c r="N6232" s="8" t="str">
        <f t="shared" ca="1" si="1369"/>
        <v>Delivered</v>
      </c>
    </row>
    <row r="6233" spans="1:14" x14ac:dyDescent="0.35">
      <c r="A6233" s="5" t="str">
        <f t="shared" si="1370"/>
        <v>AMZ16233</v>
      </c>
      <c r="B6233" s="6">
        <f t="shared" ca="1" si="1371"/>
        <v>45903</v>
      </c>
      <c r="C6233" s="7" t="str">
        <f t="shared" ca="1" si="1358"/>
        <v>CUS42870</v>
      </c>
      <c r="D6233" s="7" t="str">
        <f t="shared" ca="1" si="1359"/>
        <v>Sports</v>
      </c>
      <c r="E6233" s="7" t="str">
        <f t="shared" ca="1" si="1360"/>
        <v>Noise Cancelling Headphones</v>
      </c>
      <c r="F6233" s="7" t="str">
        <f t="shared" ca="1" si="1361"/>
        <v>Third-Party Seller</v>
      </c>
      <c r="G6233" s="7" t="str">
        <f t="shared" ca="1" si="1362"/>
        <v>Yes</v>
      </c>
      <c r="H6233" s="7">
        <f t="shared" ca="1" si="1363"/>
        <v>744</v>
      </c>
      <c r="I6233" s="7">
        <f t="shared" ca="1" si="1364"/>
        <v>1</v>
      </c>
      <c r="J6233" s="7">
        <f t="shared" ca="1" si="1365"/>
        <v>37</v>
      </c>
      <c r="K6233" s="7">
        <f t="shared" ca="1" si="1366"/>
        <v>10</v>
      </c>
      <c r="L6233" s="7" t="str">
        <f t="shared" ca="1" si="1367"/>
        <v>Debit Card</v>
      </c>
      <c r="M6233" s="7" t="str">
        <f t="shared" ca="1" si="1368"/>
        <v>Canada</v>
      </c>
      <c r="N6233" s="8" t="str">
        <f t="shared" ca="1" si="1369"/>
        <v>Delivered</v>
      </c>
    </row>
    <row r="6234" spans="1:14" x14ac:dyDescent="0.35">
      <c r="A6234" s="5" t="str">
        <f t="shared" si="1370"/>
        <v>AMZ16234</v>
      </c>
      <c r="B6234" s="6">
        <f t="shared" ca="1" si="1371"/>
        <v>45934</v>
      </c>
      <c r="C6234" s="7" t="str">
        <f t="shared" ca="1" si="1358"/>
        <v>CUS64325</v>
      </c>
      <c r="D6234" s="7" t="str">
        <f t="shared" ca="1" si="1359"/>
        <v>Books</v>
      </c>
      <c r="E6234" s="7" t="str">
        <f t="shared" ca="1" si="1360"/>
        <v>Smart Watch</v>
      </c>
      <c r="F6234" s="7" t="str">
        <f t="shared" ca="1" si="1361"/>
        <v>Third-Party Seller</v>
      </c>
      <c r="G6234" s="7" t="str">
        <f t="shared" ca="1" si="1362"/>
        <v>No</v>
      </c>
      <c r="H6234" s="7">
        <f t="shared" ca="1" si="1363"/>
        <v>296</v>
      </c>
      <c r="I6234" s="7">
        <f t="shared" ca="1" si="1364"/>
        <v>4</v>
      </c>
      <c r="J6234" s="7">
        <f t="shared" ca="1" si="1365"/>
        <v>14</v>
      </c>
      <c r="K6234" s="7">
        <f t="shared" ca="1" si="1366"/>
        <v>6</v>
      </c>
      <c r="L6234" s="7" t="str">
        <f t="shared" ca="1" si="1367"/>
        <v>UPI</v>
      </c>
      <c r="M6234" s="7" t="str">
        <f t="shared" ca="1" si="1368"/>
        <v>USA</v>
      </c>
      <c r="N6234" s="8" t="str">
        <f t="shared" ca="1" si="1369"/>
        <v>Returned</v>
      </c>
    </row>
    <row r="6235" spans="1:14" x14ac:dyDescent="0.35">
      <c r="A6235" s="5" t="str">
        <f t="shared" si="1370"/>
        <v>AMZ16235</v>
      </c>
      <c r="B6235" s="6">
        <f t="shared" ca="1" si="1371"/>
        <v>45857</v>
      </c>
      <c r="C6235" s="7" t="str">
        <f t="shared" ca="1" si="1358"/>
        <v>CUS88879</v>
      </c>
      <c r="D6235" s="7" t="str">
        <f t="shared" ca="1" si="1359"/>
        <v>Books</v>
      </c>
      <c r="E6235" s="7" t="str">
        <f t="shared" ca="1" si="1360"/>
        <v>Air  Fryer</v>
      </c>
      <c r="F6235" s="7" t="str">
        <f t="shared" ca="1" si="1361"/>
        <v>Third-Party Seller</v>
      </c>
      <c r="G6235" s="7" t="str">
        <f t="shared" ca="1" si="1362"/>
        <v>Yes</v>
      </c>
      <c r="H6235" s="7">
        <f t="shared" ca="1" si="1363"/>
        <v>328</v>
      </c>
      <c r="I6235" s="7">
        <f t="shared" ca="1" si="1364"/>
        <v>2</v>
      </c>
      <c r="J6235" s="7">
        <f t="shared" ca="1" si="1365"/>
        <v>36</v>
      </c>
      <c r="K6235" s="7">
        <f t="shared" ca="1" si="1366"/>
        <v>8</v>
      </c>
      <c r="L6235" s="7" t="str">
        <f t="shared" ca="1" si="1367"/>
        <v>Net Banking</v>
      </c>
      <c r="M6235" s="7" t="str">
        <f t="shared" ca="1" si="1368"/>
        <v>UK</v>
      </c>
      <c r="N6235" s="8" t="str">
        <f t="shared" ca="1" si="1369"/>
        <v>Delivered</v>
      </c>
    </row>
    <row r="6236" spans="1:14" x14ac:dyDescent="0.35">
      <c r="A6236" s="5" t="str">
        <f t="shared" si="1370"/>
        <v>AMZ16236</v>
      </c>
      <c r="B6236" s="6">
        <f t="shared" ca="1" si="1371"/>
        <v>45857</v>
      </c>
      <c r="C6236" s="7" t="str">
        <f t="shared" ca="1" si="1358"/>
        <v>CUS38777</v>
      </c>
      <c r="D6236" s="7" t="str">
        <f t="shared" ca="1" si="1359"/>
        <v>Home &amp; Kitchen</v>
      </c>
      <c r="E6236" s="7" t="str">
        <f t="shared" ca="1" si="1360"/>
        <v>Iphone Charger</v>
      </c>
      <c r="F6236" s="7" t="str">
        <f t="shared" ca="1" si="1361"/>
        <v>Amazon Fulfilled</v>
      </c>
      <c r="G6236" s="7" t="str">
        <f t="shared" ca="1" si="1362"/>
        <v>Yes</v>
      </c>
      <c r="H6236" s="7">
        <f t="shared" ca="1" si="1363"/>
        <v>763</v>
      </c>
      <c r="I6236" s="7">
        <f t="shared" ca="1" si="1364"/>
        <v>1</v>
      </c>
      <c r="J6236" s="7">
        <f t="shared" ca="1" si="1365"/>
        <v>6</v>
      </c>
      <c r="K6236" s="7">
        <f t="shared" ca="1" si="1366"/>
        <v>7</v>
      </c>
      <c r="L6236" s="7" t="str">
        <f t="shared" ca="1" si="1367"/>
        <v>Amazon Pay</v>
      </c>
      <c r="M6236" s="7" t="str">
        <f t="shared" ca="1" si="1368"/>
        <v>Canada</v>
      </c>
      <c r="N6236" s="8" t="str">
        <f t="shared" ca="1" si="1369"/>
        <v>Returned</v>
      </c>
    </row>
    <row r="6237" spans="1:14" x14ac:dyDescent="0.35">
      <c r="A6237" s="5" t="str">
        <f t="shared" si="1370"/>
        <v>AMZ16237</v>
      </c>
      <c r="B6237" s="6">
        <f t="shared" ca="1" si="1371"/>
        <v>45881</v>
      </c>
      <c r="C6237" s="7" t="str">
        <f t="shared" ca="1" si="1358"/>
        <v>CUS91734</v>
      </c>
      <c r="D6237" s="7" t="str">
        <f t="shared" ca="1" si="1359"/>
        <v>Fashion</v>
      </c>
      <c r="E6237" s="7" t="str">
        <f t="shared" ca="1" si="1360"/>
        <v>Face Cream</v>
      </c>
      <c r="F6237" s="7" t="str">
        <f t="shared" ca="1" si="1361"/>
        <v>Amazon Fulfilled</v>
      </c>
      <c r="G6237" s="7" t="str">
        <f t="shared" ca="1" si="1362"/>
        <v>Yes</v>
      </c>
      <c r="H6237" s="7">
        <f t="shared" ca="1" si="1363"/>
        <v>485</v>
      </c>
      <c r="I6237" s="7">
        <f t="shared" ca="1" si="1364"/>
        <v>2</v>
      </c>
      <c r="J6237" s="7">
        <f t="shared" ca="1" si="1365"/>
        <v>5</v>
      </c>
      <c r="K6237" s="7">
        <f t="shared" ca="1" si="1366"/>
        <v>7</v>
      </c>
      <c r="L6237" s="7" t="str">
        <f t="shared" ca="1" si="1367"/>
        <v>Net Banking</v>
      </c>
      <c r="M6237" s="7" t="str">
        <f t="shared" ca="1" si="1368"/>
        <v>UK</v>
      </c>
      <c r="N6237" s="8" t="str">
        <f t="shared" ca="1" si="1369"/>
        <v>Cancelled</v>
      </c>
    </row>
    <row r="6238" spans="1:14" x14ac:dyDescent="0.35">
      <c r="A6238" s="5" t="str">
        <f t="shared" si="1370"/>
        <v>AMZ16238</v>
      </c>
      <c r="B6238" s="6">
        <f t="shared" ca="1" si="1371"/>
        <v>46011</v>
      </c>
      <c r="C6238" s="7" t="str">
        <f t="shared" ca="1" si="1358"/>
        <v>CUS64218</v>
      </c>
      <c r="D6238" s="7" t="str">
        <f t="shared" ca="1" si="1359"/>
        <v>Beauty</v>
      </c>
      <c r="E6238" s="7" t="str">
        <f t="shared" ca="1" si="1360"/>
        <v>Smart Watch</v>
      </c>
      <c r="F6238" s="7" t="str">
        <f t="shared" ca="1" si="1361"/>
        <v>Amazon Fulfilled</v>
      </c>
      <c r="G6238" s="7" t="str">
        <f t="shared" ca="1" si="1362"/>
        <v>No</v>
      </c>
      <c r="H6238" s="7">
        <f t="shared" ca="1" si="1363"/>
        <v>608</v>
      </c>
      <c r="I6238" s="7">
        <f t="shared" ca="1" si="1364"/>
        <v>4</v>
      </c>
      <c r="J6238" s="7">
        <f t="shared" ca="1" si="1365"/>
        <v>0</v>
      </c>
      <c r="K6238" s="7">
        <f t="shared" ca="1" si="1366"/>
        <v>10</v>
      </c>
      <c r="L6238" s="7" t="str">
        <f t="shared" ca="1" si="1367"/>
        <v>UPI</v>
      </c>
      <c r="M6238" s="7" t="str">
        <f t="shared" ca="1" si="1368"/>
        <v>UK</v>
      </c>
      <c r="N6238" s="8" t="str">
        <f t="shared" ca="1" si="1369"/>
        <v>Cancelled</v>
      </c>
    </row>
    <row r="6239" spans="1:14" x14ac:dyDescent="0.35">
      <c r="A6239" s="5" t="str">
        <f t="shared" si="1370"/>
        <v>AMZ16239</v>
      </c>
      <c r="B6239" s="6">
        <f t="shared" ca="1" si="1371"/>
        <v>45964</v>
      </c>
      <c r="C6239" s="7" t="str">
        <f t="shared" ca="1" si="1358"/>
        <v>CUS19552</v>
      </c>
      <c r="D6239" s="7" t="str">
        <f t="shared" ca="1" si="1359"/>
        <v>Beauty</v>
      </c>
      <c r="E6239" s="7" t="str">
        <f t="shared" ca="1" si="1360"/>
        <v>Air  Fryer</v>
      </c>
      <c r="F6239" s="7" t="str">
        <f t="shared" ca="1" si="1361"/>
        <v>Third-Party Seller</v>
      </c>
      <c r="G6239" s="7" t="str">
        <f t="shared" ca="1" si="1362"/>
        <v>Yes</v>
      </c>
      <c r="H6239" s="7">
        <f t="shared" ca="1" si="1363"/>
        <v>325</v>
      </c>
      <c r="I6239" s="7">
        <f t="shared" ca="1" si="1364"/>
        <v>1</v>
      </c>
      <c r="J6239" s="7">
        <f t="shared" ca="1" si="1365"/>
        <v>8</v>
      </c>
      <c r="K6239" s="7">
        <f t="shared" ca="1" si="1366"/>
        <v>10</v>
      </c>
      <c r="L6239" s="7" t="str">
        <f t="shared" ca="1" si="1367"/>
        <v>UPI</v>
      </c>
      <c r="M6239" s="7" t="str">
        <f t="shared" ca="1" si="1368"/>
        <v>Canada</v>
      </c>
      <c r="N6239" s="8" t="str">
        <f t="shared" ca="1" si="1369"/>
        <v>Delivered</v>
      </c>
    </row>
    <row r="6240" spans="1:14" x14ac:dyDescent="0.35">
      <c r="A6240" s="5" t="str">
        <f t="shared" si="1370"/>
        <v>AMZ16240</v>
      </c>
      <c r="B6240" s="6">
        <f t="shared" ca="1" si="1371"/>
        <v>45966</v>
      </c>
      <c r="C6240" s="7" t="str">
        <f t="shared" ca="1" si="1358"/>
        <v>CUS69662</v>
      </c>
      <c r="D6240" s="7" t="str">
        <f t="shared" ca="1" si="1359"/>
        <v>Books</v>
      </c>
      <c r="E6240" s="7" t="str">
        <f t="shared" ca="1" si="1360"/>
        <v>Smart Watch</v>
      </c>
      <c r="F6240" s="7" t="str">
        <f t="shared" ca="1" si="1361"/>
        <v>Amazon Fulfilled</v>
      </c>
      <c r="G6240" s="7" t="str">
        <f t="shared" ca="1" si="1362"/>
        <v>Yes</v>
      </c>
      <c r="H6240" s="7">
        <f t="shared" ca="1" si="1363"/>
        <v>797</v>
      </c>
      <c r="I6240" s="7">
        <f t="shared" ca="1" si="1364"/>
        <v>3</v>
      </c>
      <c r="J6240" s="7">
        <f t="shared" ca="1" si="1365"/>
        <v>14</v>
      </c>
      <c r="K6240" s="7">
        <f t="shared" ca="1" si="1366"/>
        <v>6</v>
      </c>
      <c r="L6240" s="7" t="str">
        <f t="shared" ca="1" si="1367"/>
        <v>Amazon Pay</v>
      </c>
      <c r="M6240" s="7" t="str">
        <f t="shared" ca="1" si="1368"/>
        <v>India</v>
      </c>
      <c r="N6240" s="8" t="str">
        <f t="shared" ca="1" si="1369"/>
        <v>Delivered</v>
      </c>
    </row>
    <row r="6241" spans="1:14" x14ac:dyDescent="0.35">
      <c r="A6241" s="5" t="str">
        <f t="shared" si="1370"/>
        <v>AMZ16241</v>
      </c>
      <c r="B6241" s="6">
        <f t="shared" ca="1" si="1371"/>
        <v>45855</v>
      </c>
      <c r="C6241" s="7" t="str">
        <f t="shared" ca="1" si="1358"/>
        <v>CUS30735</v>
      </c>
      <c r="D6241" s="7" t="str">
        <f t="shared" ca="1" si="1359"/>
        <v>Fashion</v>
      </c>
      <c r="E6241" s="7" t="str">
        <f t="shared" ca="1" si="1360"/>
        <v>Iphone Charger</v>
      </c>
      <c r="F6241" s="7" t="str">
        <f t="shared" ca="1" si="1361"/>
        <v>Third-Party Seller</v>
      </c>
      <c r="G6241" s="7" t="str">
        <f t="shared" ca="1" si="1362"/>
        <v>Yes</v>
      </c>
      <c r="H6241" s="7">
        <f t="shared" ca="1" si="1363"/>
        <v>37</v>
      </c>
      <c r="I6241" s="7">
        <f t="shared" ca="1" si="1364"/>
        <v>1</v>
      </c>
      <c r="J6241" s="7">
        <f t="shared" ca="1" si="1365"/>
        <v>32</v>
      </c>
      <c r="K6241" s="7">
        <f t="shared" ca="1" si="1366"/>
        <v>8</v>
      </c>
      <c r="L6241" s="7" t="str">
        <f t="shared" ca="1" si="1367"/>
        <v>Amazon Pay</v>
      </c>
      <c r="M6241" s="7" t="str">
        <f t="shared" ca="1" si="1368"/>
        <v>USA</v>
      </c>
      <c r="N6241" s="8" t="str">
        <f t="shared" ca="1" si="1369"/>
        <v>Returned</v>
      </c>
    </row>
    <row r="6242" spans="1:14" x14ac:dyDescent="0.35">
      <c r="A6242" s="5" t="str">
        <f t="shared" si="1370"/>
        <v>AMZ16242</v>
      </c>
      <c r="B6242" s="6">
        <f t="shared" ca="1" si="1371"/>
        <v>46019</v>
      </c>
      <c r="C6242" s="7" t="str">
        <f t="shared" ca="1" si="1358"/>
        <v>CUS92634</v>
      </c>
      <c r="D6242" s="7" t="str">
        <f t="shared" ca="1" si="1359"/>
        <v>Home &amp; Kitchen</v>
      </c>
      <c r="E6242" s="7" t="str">
        <f t="shared" ca="1" si="1360"/>
        <v>Iphone Charger</v>
      </c>
      <c r="F6242" s="7" t="str">
        <f t="shared" ca="1" si="1361"/>
        <v>Amazon Fulfilled</v>
      </c>
      <c r="G6242" s="7" t="str">
        <f t="shared" ca="1" si="1362"/>
        <v>No</v>
      </c>
      <c r="H6242" s="7">
        <f t="shared" ca="1" si="1363"/>
        <v>721</v>
      </c>
      <c r="I6242" s="7">
        <f t="shared" ca="1" si="1364"/>
        <v>2</v>
      </c>
      <c r="J6242" s="7">
        <f t="shared" ca="1" si="1365"/>
        <v>22</v>
      </c>
      <c r="K6242" s="7">
        <f t="shared" ca="1" si="1366"/>
        <v>9</v>
      </c>
      <c r="L6242" s="7" t="str">
        <f t="shared" ca="1" si="1367"/>
        <v>UPI</v>
      </c>
      <c r="M6242" s="7" t="str">
        <f t="shared" ca="1" si="1368"/>
        <v>Canada</v>
      </c>
      <c r="N6242" s="8" t="str">
        <f t="shared" ca="1" si="1369"/>
        <v>Delivered</v>
      </c>
    </row>
    <row r="6243" spans="1:14" x14ac:dyDescent="0.35">
      <c r="A6243" s="5" t="str">
        <f t="shared" si="1370"/>
        <v>AMZ16243</v>
      </c>
      <c r="B6243" s="6">
        <f t="shared" ca="1" si="1371"/>
        <v>45915</v>
      </c>
      <c r="C6243" s="7" t="str">
        <f t="shared" ca="1" si="1358"/>
        <v>CUS25400</v>
      </c>
      <c r="D6243" s="7" t="str">
        <f t="shared" ca="1" si="1359"/>
        <v>Electronics</v>
      </c>
      <c r="E6243" s="7" t="str">
        <f t="shared" ca="1" si="1360"/>
        <v>Face Cream</v>
      </c>
      <c r="F6243" s="7" t="str">
        <f t="shared" ca="1" si="1361"/>
        <v>Third-Party Seller</v>
      </c>
      <c r="G6243" s="7" t="str">
        <f t="shared" ca="1" si="1362"/>
        <v>Yes</v>
      </c>
      <c r="H6243" s="7">
        <f t="shared" ca="1" si="1363"/>
        <v>790</v>
      </c>
      <c r="I6243" s="7">
        <f t="shared" ca="1" si="1364"/>
        <v>4</v>
      </c>
      <c r="J6243" s="7">
        <f t="shared" ca="1" si="1365"/>
        <v>20</v>
      </c>
      <c r="K6243" s="7">
        <f t="shared" ca="1" si="1366"/>
        <v>9</v>
      </c>
      <c r="L6243" s="7" t="str">
        <f t="shared" ca="1" si="1367"/>
        <v>UPI</v>
      </c>
      <c r="M6243" s="7" t="str">
        <f t="shared" ca="1" si="1368"/>
        <v>Canada</v>
      </c>
      <c r="N6243" s="8" t="str">
        <f t="shared" ca="1" si="1369"/>
        <v>Returned</v>
      </c>
    </row>
    <row r="6244" spans="1:14" x14ac:dyDescent="0.35">
      <c r="A6244" s="5" t="str">
        <f t="shared" si="1370"/>
        <v>AMZ16244</v>
      </c>
      <c r="B6244" s="6">
        <f t="shared" ca="1" si="1371"/>
        <v>45950</v>
      </c>
      <c r="C6244" s="7" t="str">
        <f t="shared" ca="1" si="1358"/>
        <v>CUS61557</v>
      </c>
      <c r="D6244" s="7" t="str">
        <f t="shared" ca="1" si="1359"/>
        <v>Sports</v>
      </c>
      <c r="E6244" s="7" t="str">
        <f t="shared" ca="1" si="1360"/>
        <v>Water Bottle</v>
      </c>
      <c r="F6244" s="7" t="str">
        <f t="shared" ca="1" si="1361"/>
        <v>Third-Party Seller</v>
      </c>
      <c r="G6244" s="7" t="str">
        <f t="shared" ca="1" si="1362"/>
        <v>Yes</v>
      </c>
      <c r="H6244" s="7">
        <f t="shared" ca="1" si="1363"/>
        <v>100</v>
      </c>
      <c r="I6244" s="7">
        <f t="shared" ca="1" si="1364"/>
        <v>4</v>
      </c>
      <c r="J6244" s="7">
        <f t="shared" ca="1" si="1365"/>
        <v>15</v>
      </c>
      <c r="K6244" s="7">
        <f t="shared" ca="1" si="1366"/>
        <v>9</v>
      </c>
      <c r="L6244" s="7" t="str">
        <f t="shared" ca="1" si="1367"/>
        <v>Debit Card</v>
      </c>
      <c r="M6244" s="7" t="str">
        <f t="shared" ca="1" si="1368"/>
        <v>UK</v>
      </c>
      <c r="N6244" s="8" t="str">
        <f t="shared" ca="1" si="1369"/>
        <v>Delivered</v>
      </c>
    </row>
    <row r="6245" spans="1:14" x14ac:dyDescent="0.35">
      <c r="A6245" s="5" t="str">
        <f t="shared" si="1370"/>
        <v>AMZ16245</v>
      </c>
      <c r="B6245" s="6">
        <f t="shared" ca="1" si="1371"/>
        <v>45924</v>
      </c>
      <c r="C6245" s="7" t="str">
        <f t="shared" ca="1" si="1358"/>
        <v>CUS64643</v>
      </c>
      <c r="D6245" s="7" t="str">
        <f t="shared" ca="1" si="1359"/>
        <v>Sports</v>
      </c>
      <c r="E6245" s="7" t="str">
        <f t="shared" ca="1" si="1360"/>
        <v>Running Shoes</v>
      </c>
      <c r="F6245" s="7" t="str">
        <f t="shared" ca="1" si="1361"/>
        <v>Third-Party Seller</v>
      </c>
      <c r="G6245" s="7" t="str">
        <f t="shared" ca="1" si="1362"/>
        <v>No</v>
      </c>
      <c r="H6245" s="7">
        <f t="shared" ca="1" si="1363"/>
        <v>653</v>
      </c>
      <c r="I6245" s="7">
        <f t="shared" ca="1" si="1364"/>
        <v>1</v>
      </c>
      <c r="J6245" s="7">
        <f t="shared" ca="1" si="1365"/>
        <v>23</v>
      </c>
      <c r="K6245" s="7">
        <f t="shared" ca="1" si="1366"/>
        <v>11</v>
      </c>
      <c r="L6245" s="7" t="str">
        <f t="shared" ca="1" si="1367"/>
        <v>Credit Card</v>
      </c>
      <c r="M6245" s="7" t="str">
        <f t="shared" ca="1" si="1368"/>
        <v>UK</v>
      </c>
      <c r="N6245" s="8" t="str">
        <f t="shared" ca="1" si="1369"/>
        <v>Cancelled</v>
      </c>
    </row>
    <row r="6246" spans="1:14" x14ac:dyDescent="0.35">
      <c r="A6246" s="5" t="str">
        <f t="shared" si="1370"/>
        <v>AMZ16246</v>
      </c>
      <c r="B6246" s="6">
        <f t="shared" ca="1" si="1371"/>
        <v>46022</v>
      </c>
      <c r="C6246" s="7" t="str">
        <f t="shared" ca="1" si="1358"/>
        <v>CUS77522</v>
      </c>
      <c r="D6246" s="7" t="str">
        <f t="shared" ca="1" si="1359"/>
        <v>Books</v>
      </c>
      <c r="E6246" s="7" t="str">
        <f t="shared" ca="1" si="1360"/>
        <v>Air  Fryer</v>
      </c>
      <c r="F6246" s="7" t="str">
        <f t="shared" ca="1" si="1361"/>
        <v>Third-Party Seller</v>
      </c>
      <c r="G6246" s="7" t="str">
        <f t="shared" ca="1" si="1362"/>
        <v>No</v>
      </c>
      <c r="H6246" s="7">
        <f t="shared" ca="1" si="1363"/>
        <v>797</v>
      </c>
      <c r="I6246" s="7">
        <f t="shared" ca="1" si="1364"/>
        <v>3</v>
      </c>
      <c r="J6246" s="7">
        <f t="shared" ca="1" si="1365"/>
        <v>17</v>
      </c>
      <c r="K6246" s="7">
        <f t="shared" ca="1" si="1366"/>
        <v>13</v>
      </c>
      <c r="L6246" s="7" t="str">
        <f t="shared" ca="1" si="1367"/>
        <v>Credit Card</v>
      </c>
      <c r="M6246" s="7" t="str">
        <f t="shared" ca="1" si="1368"/>
        <v>USA</v>
      </c>
      <c r="N6246" s="8" t="str">
        <f t="shared" ca="1" si="1369"/>
        <v>Delivered</v>
      </c>
    </row>
    <row r="6247" spans="1:14" x14ac:dyDescent="0.35">
      <c r="A6247" s="5" t="str">
        <f t="shared" si="1370"/>
        <v>AMZ16247</v>
      </c>
      <c r="B6247" s="6">
        <f t="shared" ca="1" si="1371"/>
        <v>46019</v>
      </c>
      <c r="C6247" s="7" t="str">
        <f t="shared" ca="1" si="1358"/>
        <v>CUS63720</v>
      </c>
      <c r="D6247" s="7" t="str">
        <f t="shared" ca="1" si="1359"/>
        <v>Electronics</v>
      </c>
      <c r="E6247" s="7" t="str">
        <f t="shared" ca="1" si="1360"/>
        <v>Noise Cancelling Headphones</v>
      </c>
      <c r="F6247" s="7" t="str">
        <f t="shared" ca="1" si="1361"/>
        <v>Third-Party Seller</v>
      </c>
      <c r="G6247" s="7" t="str">
        <f t="shared" ca="1" si="1362"/>
        <v>No</v>
      </c>
      <c r="H6247" s="7">
        <f t="shared" ca="1" si="1363"/>
        <v>289</v>
      </c>
      <c r="I6247" s="7">
        <f t="shared" ca="1" si="1364"/>
        <v>2</v>
      </c>
      <c r="J6247" s="7">
        <f t="shared" ca="1" si="1365"/>
        <v>3</v>
      </c>
      <c r="K6247" s="7">
        <f t="shared" ca="1" si="1366"/>
        <v>5</v>
      </c>
      <c r="L6247" s="7" t="str">
        <f t="shared" ca="1" si="1367"/>
        <v>Net Banking</v>
      </c>
      <c r="M6247" s="7" t="str">
        <f t="shared" ca="1" si="1368"/>
        <v>USA</v>
      </c>
      <c r="N6247" s="8" t="str">
        <f t="shared" ca="1" si="1369"/>
        <v>Returned</v>
      </c>
    </row>
    <row r="6248" spans="1:14" x14ac:dyDescent="0.35">
      <c r="A6248" s="5" t="str">
        <f t="shared" si="1370"/>
        <v>AMZ16248</v>
      </c>
      <c r="B6248" s="6">
        <f t="shared" ca="1" si="1371"/>
        <v>45964</v>
      </c>
      <c r="C6248" s="7" t="str">
        <f t="shared" ca="1" si="1358"/>
        <v>CUS33175</v>
      </c>
      <c r="D6248" s="7" t="str">
        <f t="shared" ca="1" si="1359"/>
        <v>Books</v>
      </c>
      <c r="E6248" s="7" t="str">
        <f t="shared" ca="1" si="1360"/>
        <v>Smart Watch</v>
      </c>
      <c r="F6248" s="7" t="str">
        <f t="shared" ca="1" si="1361"/>
        <v>Third-Party Seller</v>
      </c>
      <c r="G6248" s="7" t="str">
        <f t="shared" ca="1" si="1362"/>
        <v>No</v>
      </c>
      <c r="H6248" s="7">
        <f t="shared" ca="1" si="1363"/>
        <v>706</v>
      </c>
      <c r="I6248" s="7">
        <f t="shared" ca="1" si="1364"/>
        <v>4</v>
      </c>
      <c r="J6248" s="7">
        <f t="shared" ca="1" si="1365"/>
        <v>13</v>
      </c>
      <c r="K6248" s="7">
        <f t="shared" ca="1" si="1366"/>
        <v>15</v>
      </c>
      <c r="L6248" s="7" t="str">
        <f t="shared" ca="1" si="1367"/>
        <v>Debit Card</v>
      </c>
      <c r="M6248" s="7" t="str">
        <f t="shared" ca="1" si="1368"/>
        <v>USA</v>
      </c>
      <c r="N6248" s="8" t="str">
        <f t="shared" ca="1" si="1369"/>
        <v>Delivered</v>
      </c>
    </row>
    <row r="6249" spans="1:14" x14ac:dyDescent="0.35">
      <c r="A6249" s="5" t="str">
        <f t="shared" si="1370"/>
        <v>AMZ16249</v>
      </c>
      <c r="B6249" s="6">
        <f t="shared" ca="1" si="1371"/>
        <v>45956</v>
      </c>
      <c r="C6249" s="7" t="str">
        <f t="shared" ca="1" si="1358"/>
        <v>CUS40192</v>
      </c>
      <c r="D6249" s="7" t="str">
        <f t="shared" ca="1" si="1359"/>
        <v>Sports</v>
      </c>
      <c r="E6249" s="7" t="str">
        <f t="shared" ca="1" si="1360"/>
        <v>Water Bottle</v>
      </c>
      <c r="F6249" s="7" t="str">
        <f t="shared" ca="1" si="1361"/>
        <v>Amazon Fulfilled</v>
      </c>
      <c r="G6249" s="7" t="str">
        <f t="shared" ca="1" si="1362"/>
        <v>No</v>
      </c>
      <c r="H6249" s="7">
        <f t="shared" ca="1" si="1363"/>
        <v>749</v>
      </c>
      <c r="I6249" s="7">
        <f t="shared" ca="1" si="1364"/>
        <v>1</v>
      </c>
      <c r="J6249" s="7">
        <f t="shared" ca="1" si="1365"/>
        <v>30</v>
      </c>
      <c r="K6249" s="7">
        <f t="shared" ca="1" si="1366"/>
        <v>8</v>
      </c>
      <c r="L6249" s="7" t="str">
        <f t="shared" ca="1" si="1367"/>
        <v>Net Banking</v>
      </c>
      <c r="M6249" s="7" t="str">
        <f t="shared" ca="1" si="1368"/>
        <v>USA</v>
      </c>
      <c r="N6249" s="8" t="str">
        <f t="shared" ca="1" si="1369"/>
        <v>Delivered</v>
      </c>
    </row>
    <row r="6250" spans="1:14" x14ac:dyDescent="0.35">
      <c r="A6250" s="5" t="str">
        <f t="shared" si="1370"/>
        <v>AMZ16250</v>
      </c>
      <c r="B6250" s="6">
        <f t="shared" ca="1" si="1371"/>
        <v>45878</v>
      </c>
      <c r="C6250" s="7" t="str">
        <f t="shared" ca="1" si="1358"/>
        <v>CUS10616</v>
      </c>
      <c r="D6250" s="7" t="str">
        <f t="shared" ca="1" si="1359"/>
        <v>Electronics</v>
      </c>
      <c r="E6250" s="7" t="str">
        <f t="shared" ca="1" si="1360"/>
        <v>Smart Watch</v>
      </c>
      <c r="F6250" s="7" t="str">
        <f t="shared" ca="1" si="1361"/>
        <v>Third-Party Seller</v>
      </c>
      <c r="G6250" s="7" t="str">
        <f t="shared" ca="1" si="1362"/>
        <v>No</v>
      </c>
      <c r="H6250" s="7">
        <f t="shared" ca="1" si="1363"/>
        <v>482</v>
      </c>
      <c r="I6250" s="7">
        <f t="shared" ca="1" si="1364"/>
        <v>4</v>
      </c>
      <c r="J6250" s="7">
        <f t="shared" ca="1" si="1365"/>
        <v>22</v>
      </c>
      <c r="K6250" s="7">
        <f t="shared" ca="1" si="1366"/>
        <v>7</v>
      </c>
      <c r="L6250" s="7" t="str">
        <f t="shared" ca="1" si="1367"/>
        <v>Debit Card</v>
      </c>
      <c r="M6250" s="7" t="str">
        <f t="shared" ca="1" si="1368"/>
        <v>USA</v>
      </c>
      <c r="N6250" s="8" t="str">
        <f t="shared" ca="1" si="1369"/>
        <v>Delivered</v>
      </c>
    </row>
    <row r="6251" spans="1:14" x14ac:dyDescent="0.35">
      <c r="A6251" s="5" t="str">
        <f t="shared" si="1370"/>
        <v>AMZ16251</v>
      </c>
      <c r="B6251" s="6">
        <f t="shared" ca="1" si="1371"/>
        <v>45974</v>
      </c>
      <c r="C6251" s="7" t="str">
        <f t="shared" ca="1" si="1358"/>
        <v>CUS24369</v>
      </c>
      <c r="D6251" s="7" t="str">
        <f t="shared" ca="1" si="1359"/>
        <v>Beauty</v>
      </c>
      <c r="E6251" s="7" t="str">
        <f t="shared" ca="1" si="1360"/>
        <v>Noise Cancelling Headphones</v>
      </c>
      <c r="F6251" s="7" t="str">
        <f t="shared" ca="1" si="1361"/>
        <v>Third-Party Seller</v>
      </c>
      <c r="G6251" s="7" t="str">
        <f t="shared" ca="1" si="1362"/>
        <v>No</v>
      </c>
      <c r="H6251" s="7">
        <f t="shared" ca="1" si="1363"/>
        <v>511</v>
      </c>
      <c r="I6251" s="7">
        <f t="shared" ca="1" si="1364"/>
        <v>3</v>
      </c>
      <c r="J6251" s="7">
        <f t="shared" ca="1" si="1365"/>
        <v>10</v>
      </c>
      <c r="K6251" s="7">
        <f t="shared" ca="1" si="1366"/>
        <v>5</v>
      </c>
      <c r="L6251" s="7" t="str">
        <f t="shared" ca="1" si="1367"/>
        <v>UPI</v>
      </c>
      <c r="M6251" s="7" t="str">
        <f t="shared" ca="1" si="1368"/>
        <v>UK</v>
      </c>
      <c r="N6251" s="8" t="str">
        <f t="shared" ca="1" si="1369"/>
        <v>Delivered</v>
      </c>
    </row>
    <row r="6252" spans="1:14" x14ac:dyDescent="0.35">
      <c r="A6252" s="5" t="str">
        <f t="shared" si="1370"/>
        <v>AMZ16252</v>
      </c>
      <c r="B6252" s="6">
        <f t="shared" ca="1" si="1371"/>
        <v>45935</v>
      </c>
      <c r="C6252" s="7" t="str">
        <f t="shared" ca="1" si="1358"/>
        <v>CUS52183</v>
      </c>
      <c r="D6252" s="7" t="str">
        <f t="shared" ca="1" si="1359"/>
        <v>Sports</v>
      </c>
      <c r="E6252" s="7" t="str">
        <f t="shared" ca="1" si="1360"/>
        <v>Running Shoes</v>
      </c>
      <c r="F6252" s="7" t="str">
        <f t="shared" ca="1" si="1361"/>
        <v>Third-Party Seller</v>
      </c>
      <c r="G6252" s="7" t="str">
        <f t="shared" ca="1" si="1362"/>
        <v>No</v>
      </c>
      <c r="H6252" s="7">
        <f t="shared" ca="1" si="1363"/>
        <v>277</v>
      </c>
      <c r="I6252" s="7">
        <f t="shared" ca="1" si="1364"/>
        <v>3</v>
      </c>
      <c r="J6252" s="7">
        <f t="shared" ca="1" si="1365"/>
        <v>4</v>
      </c>
      <c r="K6252" s="7">
        <f t="shared" ca="1" si="1366"/>
        <v>13</v>
      </c>
      <c r="L6252" s="7" t="str">
        <f t="shared" ca="1" si="1367"/>
        <v>Credit Card</v>
      </c>
      <c r="M6252" s="7" t="str">
        <f t="shared" ca="1" si="1368"/>
        <v>USA</v>
      </c>
      <c r="N6252" s="8" t="str">
        <f t="shared" ca="1" si="1369"/>
        <v>Cancelled</v>
      </c>
    </row>
    <row r="6253" spans="1:14" x14ac:dyDescent="0.35">
      <c r="A6253" s="5" t="str">
        <f t="shared" si="1370"/>
        <v>AMZ16253</v>
      </c>
      <c r="B6253" s="6">
        <f t="shared" ca="1" si="1371"/>
        <v>45993</v>
      </c>
      <c r="C6253" s="7" t="str">
        <f t="shared" ca="1" si="1358"/>
        <v>CUS58811</v>
      </c>
      <c r="D6253" s="7" t="str">
        <f t="shared" ca="1" si="1359"/>
        <v>Beauty</v>
      </c>
      <c r="E6253" s="7" t="str">
        <f t="shared" ca="1" si="1360"/>
        <v>Bluetooth Speaker</v>
      </c>
      <c r="F6253" s="7" t="str">
        <f t="shared" ca="1" si="1361"/>
        <v>Third-Party Seller</v>
      </c>
      <c r="G6253" s="7" t="str">
        <f t="shared" ca="1" si="1362"/>
        <v>No</v>
      </c>
      <c r="H6253" s="7">
        <f t="shared" ca="1" si="1363"/>
        <v>502</v>
      </c>
      <c r="I6253" s="7">
        <f t="shared" ca="1" si="1364"/>
        <v>4</v>
      </c>
      <c r="J6253" s="7">
        <f t="shared" ca="1" si="1365"/>
        <v>18</v>
      </c>
      <c r="K6253" s="7">
        <f t="shared" ca="1" si="1366"/>
        <v>4</v>
      </c>
      <c r="L6253" s="7" t="str">
        <f t="shared" ca="1" si="1367"/>
        <v>Credit Card</v>
      </c>
      <c r="M6253" s="7" t="str">
        <f t="shared" ca="1" si="1368"/>
        <v>USA</v>
      </c>
      <c r="N6253" s="8" t="str">
        <f t="shared" ca="1" si="1369"/>
        <v>Delivered</v>
      </c>
    </row>
    <row r="6254" spans="1:14" x14ac:dyDescent="0.35">
      <c r="A6254" s="5" t="str">
        <f t="shared" si="1370"/>
        <v>AMZ16254</v>
      </c>
      <c r="B6254" s="6">
        <f t="shared" ca="1" si="1371"/>
        <v>45873</v>
      </c>
      <c r="C6254" s="7" t="str">
        <f t="shared" ca="1" si="1358"/>
        <v>CUS64083</v>
      </c>
      <c r="D6254" s="7" t="str">
        <f t="shared" ca="1" si="1359"/>
        <v>Beauty</v>
      </c>
      <c r="E6254" s="7" t="str">
        <f t="shared" ca="1" si="1360"/>
        <v>Iphone Charger</v>
      </c>
      <c r="F6254" s="7" t="str">
        <f t="shared" ca="1" si="1361"/>
        <v>Third-Party Seller</v>
      </c>
      <c r="G6254" s="7" t="str">
        <f t="shared" ca="1" si="1362"/>
        <v>No</v>
      </c>
      <c r="H6254" s="7">
        <f t="shared" ca="1" si="1363"/>
        <v>237</v>
      </c>
      <c r="I6254" s="7">
        <f t="shared" ca="1" si="1364"/>
        <v>3</v>
      </c>
      <c r="J6254" s="7">
        <f t="shared" ca="1" si="1365"/>
        <v>1</v>
      </c>
      <c r="K6254" s="7">
        <f t="shared" ca="1" si="1366"/>
        <v>13</v>
      </c>
      <c r="L6254" s="7" t="str">
        <f t="shared" ca="1" si="1367"/>
        <v>Credit Card</v>
      </c>
      <c r="M6254" s="7" t="str">
        <f t="shared" ca="1" si="1368"/>
        <v>India</v>
      </c>
      <c r="N6254" s="8" t="str">
        <f t="shared" ca="1" si="1369"/>
        <v>Delivered</v>
      </c>
    </row>
    <row r="6255" spans="1:14" x14ac:dyDescent="0.35">
      <c r="A6255" s="5" t="str">
        <f t="shared" si="1370"/>
        <v>AMZ16255</v>
      </c>
      <c r="B6255" s="6">
        <f t="shared" ca="1" si="1371"/>
        <v>45863</v>
      </c>
      <c r="C6255" s="7" t="str">
        <f t="shared" ca="1" si="1358"/>
        <v>CUS24950</v>
      </c>
      <c r="D6255" s="7" t="str">
        <f t="shared" ca="1" si="1359"/>
        <v>Fashion</v>
      </c>
      <c r="E6255" s="7" t="str">
        <f t="shared" ca="1" si="1360"/>
        <v>Smart Watch</v>
      </c>
      <c r="F6255" s="7" t="str">
        <f t="shared" ca="1" si="1361"/>
        <v>Third-Party Seller</v>
      </c>
      <c r="G6255" s="7" t="str">
        <f t="shared" ca="1" si="1362"/>
        <v>Yes</v>
      </c>
      <c r="H6255" s="7">
        <f t="shared" ca="1" si="1363"/>
        <v>725</v>
      </c>
      <c r="I6255" s="7">
        <f t="shared" ca="1" si="1364"/>
        <v>2</v>
      </c>
      <c r="J6255" s="7">
        <f t="shared" ca="1" si="1365"/>
        <v>3</v>
      </c>
      <c r="K6255" s="7">
        <f t="shared" ca="1" si="1366"/>
        <v>5</v>
      </c>
      <c r="L6255" s="7" t="str">
        <f t="shared" ca="1" si="1367"/>
        <v>Amazon Pay</v>
      </c>
      <c r="M6255" s="7" t="str">
        <f t="shared" ca="1" si="1368"/>
        <v>USA</v>
      </c>
      <c r="N6255" s="8" t="str">
        <f t="shared" ca="1" si="1369"/>
        <v>Cancelled</v>
      </c>
    </row>
    <row r="6256" spans="1:14" x14ac:dyDescent="0.35">
      <c r="A6256" s="5" t="str">
        <f t="shared" si="1370"/>
        <v>AMZ16256</v>
      </c>
      <c r="B6256" s="6">
        <f t="shared" ca="1" si="1371"/>
        <v>45909</v>
      </c>
      <c r="C6256" s="7" t="str">
        <f t="shared" ca="1" si="1358"/>
        <v>CUS26659</v>
      </c>
      <c r="D6256" s="7" t="str">
        <f t="shared" ca="1" si="1359"/>
        <v>Home &amp; Kitchen</v>
      </c>
      <c r="E6256" s="7" t="str">
        <f t="shared" ca="1" si="1360"/>
        <v>Water Bottle</v>
      </c>
      <c r="F6256" s="7" t="str">
        <f t="shared" ca="1" si="1361"/>
        <v>Amazon Fulfilled</v>
      </c>
      <c r="G6256" s="7" t="str">
        <f t="shared" ca="1" si="1362"/>
        <v>Yes</v>
      </c>
      <c r="H6256" s="7">
        <f t="shared" ca="1" si="1363"/>
        <v>111</v>
      </c>
      <c r="I6256" s="7">
        <f t="shared" ca="1" si="1364"/>
        <v>4</v>
      </c>
      <c r="J6256" s="7">
        <f t="shared" ca="1" si="1365"/>
        <v>34</v>
      </c>
      <c r="K6256" s="7">
        <f t="shared" ca="1" si="1366"/>
        <v>14</v>
      </c>
      <c r="L6256" s="7" t="str">
        <f t="shared" ca="1" si="1367"/>
        <v>Net Banking</v>
      </c>
      <c r="M6256" s="7" t="str">
        <f t="shared" ca="1" si="1368"/>
        <v>India</v>
      </c>
      <c r="N6256" s="8" t="str">
        <f t="shared" ca="1" si="1369"/>
        <v>Returned</v>
      </c>
    </row>
    <row r="6257" spans="1:14" x14ac:dyDescent="0.35">
      <c r="A6257" s="5" t="str">
        <f t="shared" si="1370"/>
        <v>AMZ16257</v>
      </c>
      <c r="B6257" s="6">
        <f t="shared" ca="1" si="1371"/>
        <v>45950</v>
      </c>
      <c r="C6257" s="7" t="str">
        <f t="shared" ca="1" si="1358"/>
        <v>CUS58411</v>
      </c>
      <c r="D6257" s="7" t="str">
        <f t="shared" ca="1" si="1359"/>
        <v>Books</v>
      </c>
      <c r="E6257" s="7" t="str">
        <f t="shared" ca="1" si="1360"/>
        <v>Face Cream</v>
      </c>
      <c r="F6257" s="7" t="str">
        <f t="shared" ca="1" si="1361"/>
        <v>Third-Party Seller</v>
      </c>
      <c r="G6257" s="7" t="str">
        <f t="shared" ca="1" si="1362"/>
        <v>No</v>
      </c>
      <c r="H6257" s="7">
        <f t="shared" ca="1" si="1363"/>
        <v>403</v>
      </c>
      <c r="I6257" s="7">
        <f t="shared" ca="1" si="1364"/>
        <v>1</v>
      </c>
      <c r="J6257" s="7">
        <f t="shared" ca="1" si="1365"/>
        <v>7</v>
      </c>
      <c r="K6257" s="7">
        <f t="shared" ca="1" si="1366"/>
        <v>4</v>
      </c>
      <c r="L6257" s="7" t="str">
        <f t="shared" ca="1" si="1367"/>
        <v>Amazon Pay</v>
      </c>
      <c r="M6257" s="7" t="str">
        <f t="shared" ca="1" si="1368"/>
        <v>Canada</v>
      </c>
      <c r="N6257" s="8" t="str">
        <f t="shared" ca="1" si="1369"/>
        <v>Delivered</v>
      </c>
    </row>
    <row r="6258" spans="1:14" x14ac:dyDescent="0.35">
      <c r="A6258" s="5" t="str">
        <f t="shared" si="1370"/>
        <v>AMZ16258</v>
      </c>
      <c r="B6258" s="6">
        <f t="shared" ca="1" si="1371"/>
        <v>45944</v>
      </c>
      <c r="C6258" s="7" t="str">
        <f t="shared" ca="1" si="1358"/>
        <v>CUS96881</v>
      </c>
      <c r="D6258" s="7" t="str">
        <f t="shared" ca="1" si="1359"/>
        <v>Books</v>
      </c>
      <c r="E6258" s="7" t="str">
        <f t="shared" ca="1" si="1360"/>
        <v>Noise Cancelling Headphones</v>
      </c>
      <c r="F6258" s="7" t="str">
        <f t="shared" ca="1" si="1361"/>
        <v>Amazon Fulfilled</v>
      </c>
      <c r="G6258" s="7" t="str">
        <f t="shared" ca="1" si="1362"/>
        <v>No</v>
      </c>
      <c r="H6258" s="7">
        <f t="shared" ca="1" si="1363"/>
        <v>296</v>
      </c>
      <c r="I6258" s="7">
        <f t="shared" ca="1" si="1364"/>
        <v>3</v>
      </c>
      <c r="J6258" s="7">
        <f t="shared" ca="1" si="1365"/>
        <v>36</v>
      </c>
      <c r="K6258" s="7">
        <f t="shared" ca="1" si="1366"/>
        <v>10</v>
      </c>
      <c r="L6258" s="7" t="str">
        <f t="shared" ca="1" si="1367"/>
        <v>Net Banking</v>
      </c>
      <c r="M6258" s="7" t="str">
        <f t="shared" ca="1" si="1368"/>
        <v>USA</v>
      </c>
      <c r="N6258" s="8" t="str">
        <f t="shared" ca="1" si="1369"/>
        <v>Returned</v>
      </c>
    </row>
    <row r="6259" spans="1:14" x14ac:dyDescent="0.35">
      <c r="A6259" s="5" t="str">
        <f t="shared" si="1370"/>
        <v>AMZ16259</v>
      </c>
      <c r="B6259" s="6">
        <f t="shared" ca="1" si="1371"/>
        <v>46002</v>
      </c>
      <c r="C6259" s="7" t="str">
        <f t="shared" ca="1" si="1358"/>
        <v>CUS27011</v>
      </c>
      <c r="D6259" s="7" t="str">
        <f t="shared" ca="1" si="1359"/>
        <v>Home &amp; Kitchen</v>
      </c>
      <c r="E6259" s="7" t="str">
        <f t="shared" ca="1" si="1360"/>
        <v>Cotton T-Shirt</v>
      </c>
      <c r="F6259" s="7" t="str">
        <f t="shared" ca="1" si="1361"/>
        <v>Third-Party Seller</v>
      </c>
      <c r="G6259" s="7" t="str">
        <f t="shared" ca="1" si="1362"/>
        <v>Yes</v>
      </c>
      <c r="H6259" s="7">
        <f t="shared" ca="1" si="1363"/>
        <v>565</v>
      </c>
      <c r="I6259" s="7">
        <f t="shared" ca="1" si="1364"/>
        <v>4</v>
      </c>
      <c r="J6259" s="7">
        <f t="shared" ca="1" si="1365"/>
        <v>39</v>
      </c>
      <c r="K6259" s="7">
        <f t="shared" ca="1" si="1366"/>
        <v>5</v>
      </c>
      <c r="L6259" s="7" t="str">
        <f t="shared" ca="1" si="1367"/>
        <v>Credit Card</v>
      </c>
      <c r="M6259" s="7" t="str">
        <f t="shared" ca="1" si="1368"/>
        <v>UK</v>
      </c>
      <c r="N6259" s="8" t="str">
        <f t="shared" ca="1" si="1369"/>
        <v>Returned</v>
      </c>
    </row>
    <row r="6260" spans="1:14" x14ac:dyDescent="0.35">
      <c r="A6260" s="5" t="str">
        <f t="shared" si="1370"/>
        <v>AMZ16260</v>
      </c>
      <c r="B6260" s="6">
        <f t="shared" ca="1" si="1371"/>
        <v>45948</v>
      </c>
      <c r="C6260" s="7" t="str">
        <f t="shared" ca="1" si="1358"/>
        <v>CUS12626</v>
      </c>
      <c r="D6260" s="7" t="str">
        <f t="shared" ca="1" si="1359"/>
        <v>Beauty</v>
      </c>
      <c r="E6260" s="7" t="str">
        <f t="shared" ca="1" si="1360"/>
        <v>Air  Fryer</v>
      </c>
      <c r="F6260" s="7" t="str">
        <f t="shared" ca="1" si="1361"/>
        <v>Third-Party Seller</v>
      </c>
      <c r="G6260" s="7" t="str">
        <f t="shared" ca="1" si="1362"/>
        <v>Yes</v>
      </c>
      <c r="H6260" s="7">
        <f t="shared" ca="1" si="1363"/>
        <v>356</v>
      </c>
      <c r="I6260" s="7">
        <f t="shared" ca="1" si="1364"/>
        <v>1</v>
      </c>
      <c r="J6260" s="7">
        <f t="shared" ca="1" si="1365"/>
        <v>5</v>
      </c>
      <c r="K6260" s="7">
        <f t="shared" ca="1" si="1366"/>
        <v>5</v>
      </c>
      <c r="L6260" s="7" t="str">
        <f t="shared" ca="1" si="1367"/>
        <v>Amazon Pay</v>
      </c>
      <c r="M6260" s="7" t="str">
        <f t="shared" ca="1" si="1368"/>
        <v>Canada</v>
      </c>
      <c r="N6260" s="8" t="str">
        <f t="shared" ca="1" si="1369"/>
        <v>Returned</v>
      </c>
    </row>
    <row r="6261" spans="1:14" x14ac:dyDescent="0.35">
      <c r="A6261" s="5" t="str">
        <f t="shared" si="1370"/>
        <v>AMZ16261</v>
      </c>
      <c r="B6261" s="6">
        <f t="shared" ca="1" si="1371"/>
        <v>45902</v>
      </c>
      <c r="C6261" s="7" t="str">
        <f t="shared" ca="1" si="1358"/>
        <v>CUS89449</v>
      </c>
      <c r="D6261" s="7" t="str">
        <f t="shared" ca="1" si="1359"/>
        <v>Electronics</v>
      </c>
      <c r="E6261" s="7" t="str">
        <f t="shared" ca="1" si="1360"/>
        <v>Noise Cancelling Headphones</v>
      </c>
      <c r="F6261" s="7" t="str">
        <f t="shared" ca="1" si="1361"/>
        <v>Third-Party Seller</v>
      </c>
      <c r="G6261" s="7" t="str">
        <f t="shared" ca="1" si="1362"/>
        <v>No</v>
      </c>
      <c r="H6261" s="7">
        <f t="shared" ca="1" si="1363"/>
        <v>585</v>
      </c>
      <c r="I6261" s="7">
        <f t="shared" ca="1" si="1364"/>
        <v>4</v>
      </c>
      <c r="J6261" s="7">
        <f t="shared" ca="1" si="1365"/>
        <v>27</v>
      </c>
      <c r="K6261" s="7">
        <f t="shared" ca="1" si="1366"/>
        <v>14</v>
      </c>
      <c r="L6261" s="7" t="str">
        <f t="shared" ca="1" si="1367"/>
        <v>Credit Card</v>
      </c>
      <c r="M6261" s="7" t="str">
        <f t="shared" ca="1" si="1368"/>
        <v>India</v>
      </c>
      <c r="N6261" s="8" t="str">
        <f t="shared" ca="1" si="1369"/>
        <v>Delivered</v>
      </c>
    </row>
    <row r="6262" spans="1:14" x14ac:dyDescent="0.35">
      <c r="A6262" s="5" t="str">
        <f t="shared" si="1370"/>
        <v>AMZ16262</v>
      </c>
      <c r="B6262" s="6">
        <f t="shared" ca="1" si="1371"/>
        <v>45878</v>
      </c>
      <c r="C6262" s="7" t="str">
        <f t="shared" ca="1" si="1358"/>
        <v>CUS38474</v>
      </c>
      <c r="D6262" s="7" t="str">
        <f t="shared" ca="1" si="1359"/>
        <v>Home &amp; Kitchen</v>
      </c>
      <c r="E6262" s="7" t="str">
        <f t="shared" ca="1" si="1360"/>
        <v>Water Bottle</v>
      </c>
      <c r="F6262" s="7" t="str">
        <f t="shared" ca="1" si="1361"/>
        <v>Third-Party Seller</v>
      </c>
      <c r="G6262" s="7" t="str">
        <f t="shared" ca="1" si="1362"/>
        <v>Yes</v>
      </c>
      <c r="H6262" s="7">
        <f t="shared" ca="1" si="1363"/>
        <v>653</v>
      </c>
      <c r="I6262" s="7">
        <f t="shared" ca="1" si="1364"/>
        <v>2</v>
      </c>
      <c r="J6262" s="7">
        <f t="shared" ca="1" si="1365"/>
        <v>34</v>
      </c>
      <c r="K6262" s="7">
        <f t="shared" ca="1" si="1366"/>
        <v>11</v>
      </c>
      <c r="L6262" s="7" t="str">
        <f t="shared" ca="1" si="1367"/>
        <v>Amazon Pay</v>
      </c>
      <c r="M6262" s="7" t="str">
        <f t="shared" ca="1" si="1368"/>
        <v>UK</v>
      </c>
      <c r="N6262" s="8" t="str">
        <f t="shared" ca="1" si="1369"/>
        <v>Cancelled</v>
      </c>
    </row>
    <row r="6263" spans="1:14" x14ac:dyDescent="0.35">
      <c r="A6263" s="5" t="str">
        <f t="shared" si="1370"/>
        <v>AMZ16263</v>
      </c>
      <c r="B6263" s="6">
        <f t="shared" ca="1" si="1371"/>
        <v>45986</v>
      </c>
      <c r="C6263" s="7" t="str">
        <f t="shared" ca="1" si="1358"/>
        <v>CUS78795</v>
      </c>
      <c r="D6263" s="7" t="str">
        <f t="shared" ca="1" si="1359"/>
        <v>Books</v>
      </c>
      <c r="E6263" s="7" t="str">
        <f t="shared" ca="1" si="1360"/>
        <v>Face Cream</v>
      </c>
      <c r="F6263" s="7" t="str">
        <f t="shared" ca="1" si="1361"/>
        <v>Third-Party Seller</v>
      </c>
      <c r="G6263" s="7" t="str">
        <f t="shared" ca="1" si="1362"/>
        <v>No</v>
      </c>
      <c r="H6263" s="7">
        <f t="shared" ca="1" si="1363"/>
        <v>28</v>
      </c>
      <c r="I6263" s="7">
        <f t="shared" ca="1" si="1364"/>
        <v>2</v>
      </c>
      <c r="J6263" s="7">
        <f t="shared" ca="1" si="1365"/>
        <v>18</v>
      </c>
      <c r="K6263" s="7">
        <f t="shared" ca="1" si="1366"/>
        <v>10</v>
      </c>
      <c r="L6263" s="7" t="str">
        <f t="shared" ca="1" si="1367"/>
        <v>UPI</v>
      </c>
      <c r="M6263" s="7" t="str">
        <f t="shared" ca="1" si="1368"/>
        <v>USA</v>
      </c>
      <c r="N6263" s="8" t="str">
        <f t="shared" ca="1" si="1369"/>
        <v>Cancelled</v>
      </c>
    </row>
    <row r="6264" spans="1:14" x14ac:dyDescent="0.35">
      <c r="A6264" s="5" t="str">
        <f t="shared" si="1370"/>
        <v>AMZ16264</v>
      </c>
      <c r="B6264" s="6">
        <f t="shared" ca="1" si="1371"/>
        <v>45999</v>
      </c>
      <c r="C6264" s="7" t="str">
        <f t="shared" ca="1" si="1358"/>
        <v>CUS67363</v>
      </c>
      <c r="D6264" s="7" t="str">
        <f t="shared" ca="1" si="1359"/>
        <v>Sports</v>
      </c>
      <c r="E6264" s="7" t="str">
        <f t="shared" ca="1" si="1360"/>
        <v>Iphone Charger</v>
      </c>
      <c r="F6264" s="7" t="str">
        <f t="shared" ca="1" si="1361"/>
        <v>Amazon Fulfilled</v>
      </c>
      <c r="G6264" s="7" t="str">
        <f t="shared" ca="1" si="1362"/>
        <v>Yes</v>
      </c>
      <c r="H6264" s="7">
        <f t="shared" ca="1" si="1363"/>
        <v>678</v>
      </c>
      <c r="I6264" s="7">
        <f t="shared" ca="1" si="1364"/>
        <v>3</v>
      </c>
      <c r="J6264" s="7">
        <f t="shared" ca="1" si="1365"/>
        <v>34</v>
      </c>
      <c r="K6264" s="7">
        <f t="shared" ca="1" si="1366"/>
        <v>9</v>
      </c>
      <c r="L6264" s="7" t="str">
        <f t="shared" ca="1" si="1367"/>
        <v>Debit Card</v>
      </c>
      <c r="M6264" s="7" t="str">
        <f t="shared" ca="1" si="1368"/>
        <v>UK</v>
      </c>
      <c r="N6264" s="8" t="str">
        <f t="shared" ca="1" si="1369"/>
        <v>Delivered</v>
      </c>
    </row>
    <row r="6265" spans="1:14" x14ac:dyDescent="0.35">
      <c r="A6265" s="5" t="str">
        <f t="shared" si="1370"/>
        <v>AMZ16265</v>
      </c>
      <c r="B6265" s="6">
        <f t="shared" ca="1" si="1371"/>
        <v>45938</v>
      </c>
      <c r="C6265" s="7" t="str">
        <f t="shared" ca="1" si="1358"/>
        <v>CUS71645</v>
      </c>
      <c r="D6265" s="7" t="str">
        <f t="shared" ca="1" si="1359"/>
        <v>Sports</v>
      </c>
      <c r="E6265" s="7" t="str">
        <f t="shared" ca="1" si="1360"/>
        <v>Water Bottle</v>
      </c>
      <c r="F6265" s="7" t="str">
        <f t="shared" ca="1" si="1361"/>
        <v>Third-Party Seller</v>
      </c>
      <c r="G6265" s="7" t="str">
        <f t="shared" ca="1" si="1362"/>
        <v>Yes</v>
      </c>
      <c r="H6265" s="7">
        <f t="shared" ca="1" si="1363"/>
        <v>25</v>
      </c>
      <c r="I6265" s="7">
        <f t="shared" ca="1" si="1364"/>
        <v>4</v>
      </c>
      <c r="J6265" s="7">
        <f t="shared" ca="1" si="1365"/>
        <v>3</v>
      </c>
      <c r="K6265" s="7">
        <f t="shared" ca="1" si="1366"/>
        <v>15</v>
      </c>
      <c r="L6265" s="7" t="str">
        <f t="shared" ca="1" si="1367"/>
        <v>UPI</v>
      </c>
      <c r="M6265" s="7" t="str">
        <f t="shared" ca="1" si="1368"/>
        <v>USA</v>
      </c>
      <c r="N6265" s="8" t="str">
        <f t="shared" ca="1" si="1369"/>
        <v>Delivered</v>
      </c>
    </row>
    <row r="6266" spans="1:14" x14ac:dyDescent="0.35">
      <c r="A6266" s="5" t="str">
        <f t="shared" si="1370"/>
        <v>AMZ16266</v>
      </c>
      <c r="B6266" s="6">
        <f t="shared" ca="1" si="1371"/>
        <v>45996</v>
      </c>
      <c r="C6266" s="7" t="str">
        <f t="shared" ca="1" si="1358"/>
        <v>CUS36447</v>
      </c>
      <c r="D6266" s="7" t="str">
        <f t="shared" ca="1" si="1359"/>
        <v>Fashion</v>
      </c>
      <c r="E6266" s="7" t="str">
        <f t="shared" ca="1" si="1360"/>
        <v>Yoga Mat</v>
      </c>
      <c r="F6266" s="7" t="str">
        <f t="shared" ca="1" si="1361"/>
        <v>Amazon Fulfilled</v>
      </c>
      <c r="G6266" s="7" t="str">
        <f t="shared" ca="1" si="1362"/>
        <v>No</v>
      </c>
      <c r="H6266" s="7">
        <f t="shared" ca="1" si="1363"/>
        <v>182</v>
      </c>
      <c r="I6266" s="7">
        <f t="shared" ca="1" si="1364"/>
        <v>1</v>
      </c>
      <c r="J6266" s="7">
        <f t="shared" ca="1" si="1365"/>
        <v>37</v>
      </c>
      <c r="K6266" s="7">
        <f t="shared" ca="1" si="1366"/>
        <v>7</v>
      </c>
      <c r="L6266" s="7" t="str">
        <f t="shared" ca="1" si="1367"/>
        <v>Credit Card</v>
      </c>
      <c r="M6266" s="7" t="str">
        <f t="shared" ca="1" si="1368"/>
        <v>India</v>
      </c>
      <c r="N6266" s="8" t="str">
        <f t="shared" ca="1" si="1369"/>
        <v>Delivered</v>
      </c>
    </row>
    <row r="6267" spans="1:14" x14ac:dyDescent="0.35">
      <c r="A6267" s="5" t="str">
        <f t="shared" si="1370"/>
        <v>AMZ16267</v>
      </c>
      <c r="B6267" s="6">
        <f t="shared" ca="1" si="1371"/>
        <v>45840</v>
      </c>
      <c r="C6267" s="7" t="str">
        <f t="shared" ca="1" si="1358"/>
        <v>CUS56681</v>
      </c>
      <c r="D6267" s="7" t="str">
        <f t="shared" ca="1" si="1359"/>
        <v>Fashion</v>
      </c>
      <c r="E6267" s="7" t="str">
        <f t="shared" ca="1" si="1360"/>
        <v>Cotton T-Shirt</v>
      </c>
      <c r="F6267" s="7" t="str">
        <f t="shared" ca="1" si="1361"/>
        <v>Third-Party Seller</v>
      </c>
      <c r="G6267" s="7" t="str">
        <f t="shared" ca="1" si="1362"/>
        <v>Yes</v>
      </c>
      <c r="H6267" s="7">
        <f t="shared" ca="1" si="1363"/>
        <v>215</v>
      </c>
      <c r="I6267" s="7">
        <f t="shared" ca="1" si="1364"/>
        <v>2</v>
      </c>
      <c r="J6267" s="7">
        <f t="shared" ca="1" si="1365"/>
        <v>9</v>
      </c>
      <c r="K6267" s="7">
        <f t="shared" ca="1" si="1366"/>
        <v>11</v>
      </c>
      <c r="L6267" s="7" t="str">
        <f t="shared" ca="1" si="1367"/>
        <v>UPI</v>
      </c>
      <c r="M6267" s="7" t="str">
        <f t="shared" ca="1" si="1368"/>
        <v>UK</v>
      </c>
      <c r="N6267" s="8" t="str">
        <f t="shared" ca="1" si="1369"/>
        <v>Delivered</v>
      </c>
    </row>
    <row r="6268" spans="1:14" x14ac:dyDescent="0.35">
      <c r="A6268" s="5" t="str">
        <f t="shared" si="1370"/>
        <v>AMZ16268</v>
      </c>
      <c r="B6268" s="6">
        <f t="shared" ca="1" si="1371"/>
        <v>45978</v>
      </c>
      <c r="C6268" s="7" t="str">
        <f t="shared" ca="1" si="1358"/>
        <v>CUS48033</v>
      </c>
      <c r="D6268" s="7" t="str">
        <f t="shared" ca="1" si="1359"/>
        <v>Fashion</v>
      </c>
      <c r="E6268" s="7" t="str">
        <f t="shared" ca="1" si="1360"/>
        <v>Air  Fryer</v>
      </c>
      <c r="F6268" s="7" t="str">
        <f t="shared" ca="1" si="1361"/>
        <v>Amazon Fulfilled</v>
      </c>
      <c r="G6268" s="7" t="str">
        <f t="shared" ca="1" si="1362"/>
        <v>Yes</v>
      </c>
      <c r="H6268" s="7">
        <f t="shared" ca="1" si="1363"/>
        <v>762</v>
      </c>
      <c r="I6268" s="7">
        <f t="shared" ca="1" si="1364"/>
        <v>4</v>
      </c>
      <c r="J6268" s="7">
        <f t="shared" ca="1" si="1365"/>
        <v>7</v>
      </c>
      <c r="K6268" s="7">
        <f t="shared" ca="1" si="1366"/>
        <v>15</v>
      </c>
      <c r="L6268" s="7" t="str">
        <f t="shared" ca="1" si="1367"/>
        <v>UPI</v>
      </c>
      <c r="M6268" s="7" t="str">
        <f t="shared" ca="1" si="1368"/>
        <v>USA</v>
      </c>
      <c r="N6268" s="8" t="str">
        <f t="shared" ca="1" si="1369"/>
        <v>Returned</v>
      </c>
    </row>
    <row r="6269" spans="1:14" x14ac:dyDescent="0.35">
      <c r="A6269" s="5" t="str">
        <f t="shared" si="1370"/>
        <v>AMZ16269</v>
      </c>
      <c r="B6269" s="6">
        <f t="shared" ca="1" si="1371"/>
        <v>45847</v>
      </c>
      <c r="C6269" s="7" t="str">
        <f t="shared" ca="1" si="1358"/>
        <v>CUS34119</v>
      </c>
      <c r="D6269" s="7" t="str">
        <f t="shared" ca="1" si="1359"/>
        <v>Sports</v>
      </c>
      <c r="E6269" s="7" t="str">
        <f t="shared" ca="1" si="1360"/>
        <v>Bluetooth Speaker</v>
      </c>
      <c r="F6269" s="7" t="str">
        <f t="shared" ca="1" si="1361"/>
        <v>Amazon Fulfilled</v>
      </c>
      <c r="G6269" s="7" t="str">
        <f t="shared" ca="1" si="1362"/>
        <v>Yes</v>
      </c>
      <c r="H6269" s="7">
        <f t="shared" ca="1" si="1363"/>
        <v>307</v>
      </c>
      <c r="I6269" s="7">
        <f t="shared" ca="1" si="1364"/>
        <v>2</v>
      </c>
      <c r="J6269" s="7">
        <f t="shared" ca="1" si="1365"/>
        <v>22</v>
      </c>
      <c r="K6269" s="7">
        <f t="shared" ca="1" si="1366"/>
        <v>15</v>
      </c>
      <c r="L6269" s="7" t="str">
        <f t="shared" ca="1" si="1367"/>
        <v>UPI</v>
      </c>
      <c r="M6269" s="7" t="str">
        <f t="shared" ca="1" si="1368"/>
        <v>Canada</v>
      </c>
      <c r="N6269" s="8" t="str">
        <f t="shared" ca="1" si="1369"/>
        <v>Delivered</v>
      </c>
    </row>
    <row r="6270" spans="1:14" x14ac:dyDescent="0.35">
      <c r="A6270" s="5" t="str">
        <f t="shared" si="1370"/>
        <v>AMZ16270</v>
      </c>
      <c r="B6270" s="6">
        <f t="shared" ca="1" si="1371"/>
        <v>46016</v>
      </c>
      <c r="C6270" s="7" t="str">
        <f t="shared" ca="1" si="1358"/>
        <v>CUS34297</v>
      </c>
      <c r="D6270" s="7" t="str">
        <f t="shared" ca="1" si="1359"/>
        <v>Fashion</v>
      </c>
      <c r="E6270" s="7" t="str">
        <f t="shared" ca="1" si="1360"/>
        <v>Noise Cancelling Headphones</v>
      </c>
      <c r="F6270" s="7" t="str">
        <f t="shared" ca="1" si="1361"/>
        <v>Third-Party Seller</v>
      </c>
      <c r="G6270" s="7" t="str">
        <f t="shared" ca="1" si="1362"/>
        <v>Yes</v>
      </c>
      <c r="H6270" s="7">
        <f t="shared" ca="1" si="1363"/>
        <v>506</v>
      </c>
      <c r="I6270" s="7">
        <f t="shared" ca="1" si="1364"/>
        <v>4</v>
      </c>
      <c r="J6270" s="7">
        <f t="shared" ca="1" si="1365"/>
        <v>5</v>
      </c>
      <c r="K6270" s="7">
        <f t="shared" ca="1" si="1366"/>
        <v>14</v>
      </c>
      <c r="L6270" s="7" t="str">
        <f t="shared" ca="1" si="1367"/>
        <v>Debit Card</v>
      </c>
      <c r="M6270" s="7" t="str">
        <f t="shared" ca="1" si="1368"/>
        <v>Canada</v>
      </c>
      <c r="N6270" s="8" t="str">
        <f t="shared" ca="1" si="1369"/>
        <v>Returned</v>
      </c>
    </row>
    <row r="6271" spans="1:14" x14ac:dyDescent="0.35">
      <c r="A6271" s="5" t="str">
        <f t="shared" si="1370"/>
        <v>AMZ16271</v>
      </c>
      <c r="B6271" s="6">
        <f t="shared" ca="1" si="1371"/>
        <v>46013</v>
      </c>
      <c r="C6271" s="7" t="str">
        <f t="shared" ca="1" si="1358"/>
        <v>CUS87280</v>
      </c>
      <c r="D6271" s="7" t="str">
        <f t="shared" ca="1" si="1359"/>
        <v>Sports</v>
      </c>
      <c r="E6271" s="7" t="str">
        <f t="shared" ca="1" si="1360"/>
        <v>Cotton T-Shirt</v>
      </c>
      <c r="F6271" s="7" t="str">
        <f t="shared" ca="1" si="1361"/>
        <v>Third-Party Seller</v>
      </c>
      <c r="G6271" s="7" t="str">
        <f t="shared" ca="1" si="1362"/>
        <v>Yes</v>
      </c>
      <c r="H6271" s="7">
        <f t="shared" ca="1" si="1363"/>
        <v>405</v>
      </c>
      <c r="I6271" s="7">
        <f t="shared" ca="1" si="1364"/>
        <v>4</v>
      </c>
      <c r="J6271" s="7">
        <f t="shared" ca="1" si="1365"/>
        <v>17</v>
      </c>
      <c r="K6271" s="7">
        <f t="shared" ca="1" si="1366"/>
        <v>6</v>
      </c>
      <c r="L6271" s="7" t="str">
        <f t="shared" ca="1" si="1367"/>
        <v>UPI</v>
      </c>
      <c r="M6271" s="7" t="str">
        <f t="shared" ca="1" si="1368"/>
        <v>USA</v>
      </c>
      <c r="N6271" s="8" t="str">
        <f t="shared" ca="1" si="1369"/>
        <v>Cancelled</v>
      </c>
    </row>
    <row r="6272" spans="1:14" x14ac:dyDescent="0.35">
      <c r="A6272" s="5" t="str">
        <f t="shared" si="1370"/>
        <v>AMZ16272</v>
      </c>
      <c r="B6272" s="6">
        <f t="shared" ca="1" si="1371"/>
        <v>45872</v>
      </c>
      <c r="C6272" s="7" t="str">
        <f t="shared" ca="1" si="1358"/>
        <v>CUS97298</v>
      </c>
      <c r="D6272" s="7" t="str">
        <f t="shared" ca="1" si="1359"/>
        <v>Beauty</v>
      </c>
      <c r="E6272" s="7" t="str">
        <f t="shared" ca="1" si="1360"/>
        <v>Face Cream</v>
      </c>
      <c r="F6272" s="7" t="str">
        <f t="shared" ca="1" si="1361"/>
        <v>Third-Party Seller</v>
      </c>
      <c r="G6272" s="7" t="str">
        <f t="shared" ca="1" si="1362"/>
        <v>No</v>
      </c>
      <c r="H6272" s="7">
        <f t="shared" ca="1" si="1363"/>
        <v>347</v>
      </c>
      <c r="I6272" s="7">
        <f t="shared" ca="1" si="1364"/>
        <v>1</v>
      </c>
      <c r="J6272" s="7">
        <f t="shared" ca="1" si="1365"/>
        <v>24</v>
      </c>
      <c r="K6272" s="7">
        <f t="shared" ca="1" si="1366"/>
        <v>3</v>
      </c>
      <c r="L6272" s="7" t="str">
        <f t="shared" ca="1" si="1367"/>
        <v>Debit Card</v>
      </c>
      <c r="M6272" s="7" t="str">
        <f t="shared" ca="1" si="1368"/>
        <v>Canada</v>
      </c>
      <c r="N6272" s="8" t="str">
        <f t="shared" ca="1" si="1369"/>
        <v>Cancelled</v>
      </c>
    </row>
    <row r="6273" spans="1:14" x14ac:dyDescent="0.35">
      <c r="A6273" s="5" t="str">
        <f t="shared" si="1370"/>
        <v>AMZ16273</v>
      </c>
      <c r="B6273" s="6">
        <f t="shared" ca="1" si="1371"/>
        <v>45930</v>
      </c>
      <c r="C6273" s="7" t="str">
        <f t="shared" ca="1" si="1358"/>
        <v>CUS86969</v>
      </c>
      <c r="D6273" s="7" t="str">
        <f t="shared" ca="1" si="1359"/>
        <v>Electronics</v>
      </c>
      <c r="E6273" s="7" t="str">
        <f t="shared" ca="1" si="1360"/>
        <v>Smart Watch</v>
      </c>
      <c r="F6273" s="7" t="str">
        <f t="shared" ca="1" si="1361"/>
        <v>Amazon Fulfilled</v>
      </c>
      <c r="G6273" s="7" t="str">
        <f t="shared" ca="1" si="1362"/>
        <v>Yes</v>
      </c>
      <c r="H6273" s="7">
        <f t="shared" ca="1" si="1363"/>
        <v>367</v>
      </c>
      <c r="I6273" s="7">
        <f t="shared" ca="1" si="1364"/>
        <v>2</v>
      </c>
      <c r="J6273" s="7">
        <f t="shared" ca="1" si="1365"/>
        <v>13</v>
      </c>
      <c r="K6273" s="7">
        <f t="shared" ca="1" si="1366"/>
        <v>10</v>
      </c>
      <c r="L6273" s="7" t="str">
        <f t="shared" ca="1" si="1367"/>
        <v>Net Banking</v>
      </c>
      <c r="M6273" s="7" t="str">
        <f t="shared" ca="1" si="1368"/>
        <v>UK</v>
      </c>
      <c r="N6273" s="8" t="str">
        <f t="shared" ca="1" si="1369"/>
        <v>Delivered</v>
      </c>
    </row>
    <row r="6274" spans="1:14" x14ac:dyDescent="0.35">
      <c r="A6274" s="5" t="str">
        <f t="shared" si="1370"/>
        <v>AMZ16274</v>
      </c>
      <c r="B6274" s="6">
        <f t="shared" ca="1" si="1371"/>
        <v>45904</v>
      </c>
      <c r="C6274" s="7" t="str">
        <f t="shared" ref="C6274:C6337" ca="1" si="1372">"CUS"&amp;RANDBETWEEN(10000,99999)</f>
        <v>CUS77361</v>
      </c>
      <c r="D6274" s="7" t="str">
        <f t="shared" ref="D6274:D6337" ca="1" si="1373">CHOOSE(RANDBETWEEN(1,6),"Electronics","Fashion","Home &amp; Kitchen","Beauty","Books","Sports")</f>
        <v>Electronics</v>
      </c>
      <c r="E6274" s="7" t="str">
        <f t="shared" ref="E6274:E6337" ca="1" si="1374">CHOOSE(RANDBETWEEN(1,10),"Iphone Charger","Bluetooth Speaker","Running Shoes","Cotton T-Shirt","Air  Fryer","Face Cream","Yoga Mat","Smart Watch","Noise Cancelling Headphones","Water Bottle")</f>
        <v>Bluetooth Speaker</v>
      </c>
      <c r="F6274" s="7" t="str">
        <f t="shared" ref="F6274:F6337" ca="1" si="1375">CHOOSE(RANDBETWEEN(1,2),"Amazon Fulfilled","Third-Party Seller")</f>
        <v>Third-Party Seller</v>
      </c>
      <c r="G6274" s="7" t="str">
        <f t="shared" ref="G6274:G6337" ca="1" si="1376">CHOOSE(RANDBETWEEN(1,2),"Yes","No")</f>
        <v>Yes</v>
      </c>
      <c r="H6274" s="7">
        <f t="shared" ref="H6274:H6337" ca="1" si="1377">RANDBETWEEN(8,800)</f>
        <v>613</v>
      </c>
      <c r="I6274" s="7">
        <f t="shared" ref="I6274:I6337" ca="1" si="1378">RANDBETWEEN(1,4)</f>
        <v>2</v>
      </c>
      <c r="J6274" s="7">
        <f t="shared" ref="J6274:J6337" ca="1" si="1379">RANDBETWEEN(0,40)</f>
        <v>1</v>
      </c>
      <c r="K6274" s="7">
        <f t="shared" ref="K6274:K6337" ca="1" si="1380">IF(J6274="Yes",0,RANDBETWEEN(3,15))</f>
        <v>11</v>
      </c>
      <c r="L6274" s="7" t="str">
        <f t="shared" ref="L6274:L6337" ca="1" si="1381">CHOOSE(RANDBETWEEN(1,5),"Credit Card","Debit Card","UPI","Net Banking","Amazon Pay")</f>
        <v>Net Banking</v>
      </c>
      <c r="M6274" s="7" t="str">
        <f t="shared" ref="M6274:M6337" ca="1" si="1382">CHOOSE(RANDBETWEEN(1,4),"USA","India","UK","Canada")</f>
        <v>Canada</v>
      </c>
      <c r="N6274" s="8" t="str">
        <f t="shared" ref="N6274:N6337" ca="1" si="1383">CHOOSE(RANDBETWEEN(1,5),"Delivered","Delivered","Delivered","Returned","Cancelled")</f>
        <v>Delivered</v>
      </c>
    </row>
    <row r="6275" spans="1:14" x14ac:dyDescent="0.35">
      <c r="A6275" s="5" t="str">
        <f t="shared" ref="A6275:A6338" si="1384">"AMZ"&amp;10000+ROW()</f>
        <v>AMZ16275</v>
      </c>
      <c r="B6275" s="6">
        <f t="shared" ref="B6275:B6338" ca="1" si="1385">RANDBETWEEN(DATE(2025,7,1), DATE(2025,12,31))</f>
        <v>45886</v>
      </c>
      <c r="C6275" s="7" t="str">
        <f t="shared" ca="1" si="1372"/>
        <v>CUS44836</v>
      </c>
      <c r="D6275" s="7" t="str">
        <f t="shared" ca="1" si="1373"/>
        <v>Electronics</v>
      </c>
      <c r="E6275" s="7" t="str">
        <f t="shared" ca="1" si="1374"/>
        <v>Face Cream</v>
      </c>
      <c r="F6275" s="7" t="str">
        <f t="shared" ca="1" si="1375"/>
        <v>Amazon Fulfilled</v>
      </c>
      <c r="G6275" s="7" t="str">
        <f t="shared" ca="1" si="1376"/>
        <v>Yes</v>
      </c>
      <c r="H6275" s="7">
        <f t="shared" ca="1" si="1377"/>
        <v>194</v>
      </c>
      <c r="I6275" s="7">
        <f t="shared" ca="1" si="1378"/>
        <v>4</v>
      </c>
      <c r="J6275" s="7">
        <f t="shared" ca="1" si="1379"/>
        <v>4</v>
      </c>
      <c r="K6275" s="7">
        <f t="shared" ca="1" si="1380"/>
        <v>3</v>
      </c>
      <c r="L6275" s="7" t="str">
        <f t="shared" ca="1" si="1381"/>
        <v>Amazon Pay</v>
      </c>
      <c r="M6275" s="7" t="str">
        <f t="shared" ca="1" si="1382"/>
        <v>Canada</v>
      </c>
      <c r="N6275" s="8" t="str">
        <f t="shared" ca="1" si="1383"/>
        <v>Returned</v>
      </c>
    </row>
    <row r="6276" spans="1:14" x14ac:dyDescent="0.35">
      <c r="A6276" s="5" t="str">
        <f t="shared" si="1384"/>
        <v>AMZ16276</v>
      </c>
      <c r="B6276" s="6">
        <f t="shared" ca="1" si="1385"/>
        <v>45932</v>
      </c>
      <c r="C6276" s="7" t="str">
        <f t="shared" ca="1" si="1372"/>
        <v>CUS46039</v>
      </c>
      <c r="D6276" s="7" t="str">
        <f t="shared" ca="1" si="1373"/>
        <v>Sports</v>
      </c>
      <c r="E6276" s="7" t="str">
        <f t="shared" ca="1" si="1374"/>
        <v>Iphone Charger</v>
      </c>
      <c r="F6276" s="7" t="str">
        <f t="shared" ca="1" si="1375"/>
        <v>Amazon Fulfilled</v>
      </c>
      <c r="G6276" s="7" t="str">
        <f t="shared" ca="1" si="1376"/>
        <v>No</v>
      </c>
      <c r="H6276" s="7">
        <f t="shared" ca="1" si="1377"/>
        <v>723</v>
      </c>
      <c r="I6276" s="7">
        <f t="shared" ca="1" si="1378"/>
        <v>1</v>
      </c>
      <c r="J6276" s="7">
        <f t="shared" ca="1" si="1379"/>
        <v>11</v>
      </c>
      <c r="K6276" s="7">
        <f t="shared" ca="1" si="1380"/>
        <v>3</v>
      </c>
      <c r="L6276" s="7" t="str">
        <f t="shared" ca="1" si="1381"/>
        <v>Debit Card</v>
      </c>
      <c r="M6276" s="7" t="str">
        <f t="shared" ca="1" si="1382"/>
        <v>UK</v>
      </c>
      <c r="N6276" s="8" t="str">
        <f t="shared" ca="1" si="1383"/>
        <v>Delivered</v>
      </c>
    </row>
    <row r="6277" spans="1:14" x14ac:dyDescent="0.35">
      <c r="A6277" s="5" t="str">
        <f t="shared" si="1384"/>
        <v>AMZ16277</v>
      </c>
      <c r="B6277" s="6">
        <f t="shared" ca="1" si="1385"/>
        <v>45920</v>
      </c>
      <c r="C6277" s="7" t="str">
        <f t="shared" ca="1" si="1372"/>
        <v>CUS35786</v>
      </c>
      <c r="D6277" s="7" t="str">
        <f t="shared" ca="1" si="1373"/>
        <v>Electronics</v>
      </c>
      <c r="E6277" s="7" t="str">
        <f t="shared" ca="1" si="1374"/>
        <v>Yoga Mat</v>
      </c>
      <c r="F6277" s="7" t="str">
        <f t="shared" ca="1" si="1375"/>
        <v>Third-Party Seller</v>
      </c>
      <c r="G6277" s="7" t="str">
        <f t="shared" ca="1" si="1376"/>
        <v>No</v>
      </c>
      <c r="H6277" s="7">
        <f t="shared" ca="1" si="1377"/>
        <v>309</v>
      </c>
      <c r="I6277" s="7">
        <f t="shared" ca="1" si="1378"/>
        <v>2</v>
      </c>
      <c r="J6277" s="7">
        <f t="shared" ca="1" si="1379"/>
        <v>4</v>
      </c>
      <c r="K6277" s="7">
        <f t="shared" ca="1" si="1380"/>
        <v>10</v>
      </c>
      <c r="L6277" s="7" t="str">
        <f t="shared" ca="1" si="1381"/>
        <v>Net Banking</v>
      </c>
      <c r="M6277" s="7" t="str">
        <f t="shared" ca="1" si="1382"/>
        <v>USA</v>
      </c>
      <c r="N6277" s="8" t="str">
        <f t="shared" ca="1" si="1383"/>
        <v>Returned</v>
      </c>
    </row>
    <row r="6278" spans="1:14" x14ac:dyDescent="0.35">
      <c r="A6278" s="5" t="str">
        <f t="shared" si="1384"/>
        <v>AMZ16278</v>
      </c>
      <c r="B6278" s="6">
        <f t="shared" ca="1" si="1385"/>
        <v>46002</v>
      </c>
      <c r="C6278" s="7" t="str">
        <f t="shared" ca="1" si="1372"/>
        <v>CUS76602</v>
      </c>
      <c r="D6278" s="7" t="str">
        <f t="shared" ca="1" si="1373"/>
        <v>Beauty</v>
      </c>
      <c r="E6278" s="7" t="str">
        <f t="shared" ca="1" si="1374"/>
        <v>Water Bottle</v>
      </c>
      <c r="F6278" s="7" t="str">
        <f t="shared" ca="1" si="1375"/>
        <v>Third-Party Seller</v>
      </c>
      <c r="G6278" s="7" t="str">
        <f t="shared" ca="1" si="1376"/>
        <v>Yes</v>
      </c>
      <c r="H6278" s="7">
        <f t="shared" ca="1" si="1377"/>
        <v>127</v>
      </c>
      <c r="I6278" s="7">
        <f t="shared" ca="1" si="1378"/>
        <v>4</v>
      </c>
      <c r="J6278" s="7">
        <f t="shared" ca="1" si="1379"/>
        <v>12</v>
      </c>
      <c r="K6278" s="7">
        <f t="shared" ca="1" si="1380"/>
        <v>15</v>
      </c>
      <c r="L6278" s="7" t="str">
        <f t="shared" ca="1" si="1381"/>
        <v>Debit Card</v>
      </c>
      <c r="M6278" s="7" t="str">
        <f t="shared" ca="1" si="1382"/>
        <v>USA</v>
      </c>
      <c r="N6278" s="8" t="str">
        <f t="shared" ca="1" si="1383"/>
        <v>Delivered</v>
      </c>
    </row>
    <row r="6279" spans="1:14" x14ac:dyDescent="0.35">
      <c r="A6279" s="5" t="str">
        <f t="shared" si="1384"/>
        <v>AMZ16279</v>
      </c>
      <c r="B6279" s="6">
        <f t="shared" ca="1" si="1385"/>
        <v>45871</v>
      </c>
      <c r="C6279" s="7" t="str">
        <f t="shared" ca="1" si="1372"/>
        <v>CUS65829</v>
      </c>
      <c r="D6279" s="7" t="str">
        <f t="shared" ca="1" si="1373"/>
        <v>Electronics</v>
      </c>
      <c r="E6279" s="7" t="str">
        <f t="shared" ca="1" si="1374"/>
        <v>Face Cream</v>
      </c>
      <c r="F6279" s="7" t="str">
        <f t="shared" ca="1" si="1375"/>
        <v>Amazon Fulfilled</v>
      </c>
      <c r="G6279" s="7" t="str">
        <f t="shared" ca="1" si="1376"/>
        <v>No</v>
      </c>
      <c r="H6279" s="7">
        <f t="shared" ca="1" si="1377"/>
        <v>25</v>
      </c>
      <c r="I6279" s="7">
        <f t="shared" ca="1" si="1378"/>
        <v>3</v>
      </c>
      <c r="J6279" s="7">
        <f t="shared" ca="1" si="1379"/>
        <v>24</v>
      </c>
      <c r="K6279" s="7">
        <f t="shared" ca="1" si="1380"/>
        <v>6</v>
      </c>
      <c r="L6279" s="7" t="str">
        <f t="shared" ca="1" si="1381"/>
        <v>Debit Card</v>
      </c>
      <c r="M6279" s="7" t="str">
        <f t="shared" ca="1" si="1382"/>
        <v>UK</v>
      </c>
      <c r="N6279" s="8" t="str">
        <f t="shared" ca="1" si="1383"/>
        <v>Cancelled</v>
      </c>
    </row>
    <row r="6280" spans="1:14" x14ac:dyDescent="0.35">
      <c r="A6280" s="5" t="str">
        <f t="shared" si="1384"/>
        <v>AMZ16280</v>
      </c>
      <c r="B6280" s="6">
        <f t="shared" ca="1" si="1385"/>
        <v>45884</v>
      </c>
      <c r="C6280" s="7" t="str">
        <f t="shared" ca="1" si="1372"/>
        <v>CUS37215</v>
      </c>
      <c r="D6280" s="7" t="str">
        <f t="shared" ca="1" si="1373"/>
        <v>Books</v>
      </c>
      <c r="E6280" s="7" t="str">
        <f t="shared" ca="1" si="1374"/>
        <v>Bluetooth Speaker</v>
      </c>
      <c r="F6280" s="7" t="str">
        <f t="shared" ca="1" si="1375"/>
        <v>Amazon Fulfilled</v>
      </c>
      <c r="G6280" s="7" t="str">
        <f t="shared" ca="1" si="1376"/>
        <v>Yes</v>
      </c>
      <c r="H6280" s="7">
        <f t="shared" ca="1" si="1377"/>
        <v>201</v>
      </c>
      <c r="I6280" s="7">
        <f t="shared" ca="1" si="1378"/>
        <v>4</v>
      </c>
      <c r="J6280" s="7">
        <f t="shared" ca="1" si="1379"/>
        <v>37</v>
      </c>
      <c r="K6280" s="7">
        <f t="shared" ca="1" si="1380"/>
        <v>8</v>
      </c>
      <c r="L6280" s="7" t="str">
        <f t="shared" ca="1" si="1381"/>
        <v>Amazon Pay</v>
      </c>
      <c r="M6280" s="7" t="str">
        <f t="shared" ca="1" si="1382"/>
        <v>USA</v>
      </c>
      <c r="N6280" s="8" t="str">
        <f t="shared" ca="1" si="1383"/>
        <v>Delivered</v>
      </c>
    </row>
    <row r="6281" spans="1:14" x14ac:dyDescent="0.35">
      <c r="A6281" s="5" t="str">
        <f t="shared" si="1384"/>
        <v>AMZ16281</v>
      </c>
      <c r="B6281" s="6">
        <f t="shared" ca="1" si="1385"/>
        <v>45986</v>
      </c>
      <c r="C6281" s="7" t="str">
        <f t="shared" ca="1" si="1372"/>
        <v>CUS81567</v>
      </c>
      <c r="D6281" s="7" t="str">
        <f t="shared" ca="1" si="1373"/>
        <v>Beauty</v>
      </c>
      <c r="E6281" s="7" t="str">
        <f t="shared" ca="1" si="1374"/>
        <v>Bluetooth Speaker</v>
      </c>
      <c r="F6281" s="7" t="str">
        <f t="shared" ca="1" si="1375"/>
        <v>Amazon Fulfilled</v>
      </c>
      <c r="G6281" s="7" t="str">
        <f t="shared" ca="1" si="1376"/>
        <v>Yes</v>
      </c>
      <c r="H6281" s="7">
        <f t="shared" ca="1" si="1377"/>
        <v>432</v>
      </c>
      <c r="I6281" s="7">
        <f t="shared" ca="1" si="1378"/>
        <v>2</v>
      </c>
      <c r="J6281" s="7">
        <f t="shared" ca="1" si="1379"/>
        <v>20</v>
      </c>
      <c r="K6281" s="7">
        <f t="shared" ca="1" si="1380"/>
        <v>4</v>
      </c>
      <c r="L6281" s="7" t="str">
        <f t="shared" ca="1" si="1381"/>
        <v>Debit Card</v>
      </c>
      <c r="M6281" s="7" t="str">
        <f t="shared" ca="1" si="1382"/>
        <v>UK</v>
      </c>
      <c r="N6281" s="8" t="str">
        <f t="shared" ca="1" si="1383"/>
        <v>Delivered</v>
      </c>
    </row>
    <row r="6282" spans="1:14" x14ac:dyDescent="0.35">
      <c r="A6282" s="5" t="str">
        <f t="shared" si="1384"/>
        <v>AMZ16282</v>
      </c>
      <c r="B6282" s="6">
        <f t="shared" ca="1" si="1385"/>
        <v>45926</v>
      </c>
      <c r="C6282" s="7" t="str">
        <f t="shared" ca="1" si="1372"/>
        <v>CUS24857</v>
      </c>
      <c r="D6282" s="7" t="str">
        <f t="shared" ca="1" si="1373"/>
        <v>Beauty</v>
      </c>
      <c r="E6282" s="7" t="str">
        <f t="shared" ca="1" si="1374"/>
        <v>Air  Fryer</v>
      </c>
      <c r="F6282" s="7" t="str">
        <f t="shared" ca="1" si="1375"/>
        <v>Amazon Fulfilled</v>
      </c>
      <c r="G6282" s="7" t="str">
        <f t="shared" ca="1" si="1376"/>
        <v>Yes</v>
      </c>
      <c r="H6282" s="7">
        <f t="shared" ca="1" si="1377"/>
        <v>129</v>
      </c>
      <c r="I6282" s="7">
        <f t="shared" ca="1" si="1378"/>
        <v>4</v>
      </c>
      <c r="J6282" s="7">
        <f t="shared" ca="1" si="1379"/>
        <v>24</v>
      </c>
      <c r="K6282" s="7">
        <f t="shared" ca="1" si="1380"/>
        <v>11</v>
      </c>
      <c r="L6282" s="7" t="str">
        <f t="shared" ca="1" si="1381"/>
        <v>Debit Card</v>
      </c>
      <c r="M6282" s="7" t="str">
        <f t="shared" ca="1" si="1382"/>
        <v>India</v>
      </c>
      <c r="N6282" s="8" t="str">
        <f t="shared" ca="1" si="1383"/>
        <v>Delivered</v>
      </c>
    </row>
    <row r="6283" spans="1:14" x14ac:dyDescent="0.35">
      <c r="A6283" s="5" t="str">
        <f t="shared" si="1384"/>
        <v>AMZ16283</v>
      </c>
      <c r="B6283" s="6">
        <f t="shared" ca="1" si="1385"/>
        <v>45995</v>
      </c>
      <c r="C6283" s="7" t="str">
        <f t="shared" ca="1" si="1372"/>
        <v>CUS29572</v>
      </c>
      <c r="D6283" s="7" t="str">
        <f t="shared" ca="1" si="1373"/>
        <v>Home &amp; Kitchen</v>
      </c>
      <c r="E6283" s="7" t="str">
        <f t="shared" ca="1" si="1374"/>
        <v>Smart Watch</v>
      </c>
      <c r="F6283" s="7" t="str">
        <f t="shared" ca="1" si="1375"/>
        <v>Third-Party Seller</v>
      </c>
      <c r="G6283" s="7" t="str">
        <f t="shared" ca="1" si="1376"/>
        <v>Yes</v>
      </c>
      <c r="H6283" s="7">
        <f t="shared" ca="1" si="1377"/>
        <v>95</v>
      </c>
      <c r="I6283" s="7">
        <f t="shared" ca="1" si="1378"/>
        <v>2</v>
      </c>
      <c r="J6283" s="7">
        <f t="shared" ca="1" si="1379"/>
        <v>23</v>
      </c>
      <c r="K6283" s="7">
        <f t="shared" ca="1" si="1380"/>
        <v>8</v>
      </c>
      <c r="L6283" s="7" t="str">
        <f t="shared" ca="1" si="1381"/>
        <v>UPI</v>
      </c>
      <c r="M6283" s="7" t="str">
        <f t="shared" ca="1" si="1382"/>
        <v>UK</v>
      </c>
      <c r="N6283" s="8" t="str">
        <f t="shared" ca="1" si="1383"/>
        <v>Delivered</v>
      </c>
    </row>
    <row r="6284" spans="1:14" x14ac:dyDescent="0.35">
      <c r="A6284" s="5" t="str">
        <f t="shared" si="1384"/>
        <v>AMZ16284</v>
      </c>
      <c r="B6284" s="6">
        <f t="shared" ca="1" si="1385"/>
        <v>45953</v>
      </c>
      <c r="C6284" s="7" t="str">
        <f t="shared" ca="1" si="1372"/>
        <v>CUS79387</v>
      </c>
      <c r="D6284" s="7" t="str">
        <f t="shared" ca="1" si="1373"/>
        <v>Books</v>
      </c>
      <c r="E6284" s="7" t="str">
        <f t="shared" ca="1" si="1374"/>
        <v>Yoga Mat</v>
      </c>
      <c r="F6284" s="7" t="str">
        <f t="shared" ca="1" si="1375"/>
        <v>Third-Party Seller</v>
      </c>
      <c r="G6284" s="7" t="str">
        <f t="shared" ca="1" si="1376"/>
        <v>No</v>
      </c>
      <c r="H6284" s="7">
        <f t="shared" ca="1" si="1377"/>
        <v>92</v>
      </c>
      <c r="I6284" s="7">
        <f t="shared" ca="1" si="1378"/>
        <v>2</v>
      </c>
      <c r="J6284" s="7">
        <f t="shared" ca="1" si="1379"/>
        <v>25</v>
      </c>
      <c r="K6284" s="7">
        <f t="shared" ca="1" si="1380"/>
        <v>5</v>
      </c>
      <c r="L6284" s="7" t="str">
        <f t="shared" ca="1" si="1381"/>
        <v>Net Banking</v>
      </c>
      <c r="M6284" s="7" t="str">
        <f t="shared" ca="1" si="1382"/>
        <v>UK</v>
      </c>
      <c r="N6284" s="8" t="str">
        <f t="shared" ca="1" si="1383"/>
        <v>Delivered</v>
      </c>
    </row>
    <row r="6285" spans="1:14" x14ac:dyDescent="0.35">
      <c r="A6285" s="5" t="str">
        <f t="shared" si="1384"/>
        <v>AMZ16285</v>
      </c>
      <c r="B6285" s="6">
        <f t="shared" ca="1" si="1385"/>
        <v>45937</v>
      </c>
      <c r="C6285" s="7" t="str">
        <f t="shared" ca="1" si="1372"/>
        <v>CUS81927</v>
      </c>
      <c r="D6285" s="7" t="str">
        <f t="shared" ca="1" si="1373"/>
        <v>Home &amp; Kitchen</v>
      </c>
      <c r="E6285" s="7" t="str">
        <f t="shared" ca="1" si="1374"/>
        <v>Water Bottle</v>
      </c>
      <c r="F6285" s="7" t="str">
        <f t="shared" ca="1" si="1375"/>
        <v>Amazon Fulfilled</v>
      </c>
      <c r="G6285" s="7" t="str">
        <f t="shared" ca="1" si="1376"/>
        <v>No</v>
      </c>
      <c r="H6285" s="7">
        <f t="shared" ca="1" si="1377"/>
        <v>404</v>
      </c>
      <c r="I6285" s="7">
        <f t="shared" ca="1" si="1378"/>
        <v>3</v>
      </c>
      <c r="J6285" s="7">
        <f t="shared" ca="1" si="1379"/>
        <v>14</v>
      </c>
      <c r="K6285" s="7">
        <f t="shared" ca="1" si="1380"/>
        <v>4</v>
      </c>
      <c r="L6285" s="7" t="str">
        <f t="shared" ca="1" si="1381"/>
        <v>Debit Card</v>
      </c>
      <c r="M6285" s="7" t="str">
        <f t="shared" ca="1" si="1382"/>
        <v>Canada</v>
      </c>
      <c r="N6285" s="8" t="str">
        <f t="shared" ca="1" si="1383"/>
        <v>Delivered</v>
      </c>
    </row>
    <row r="6286" spans="1:14" x14ac:dyDescent="0.35">
      <c r="A6286" s="5" t="str">
        <f t="shared" si="1384"/>
        <v>AMZ16286</v>
      </c>
      <c r="B6286" s="6">
        <f t="shared" ca="1" si="1385"/>
        <v>45935</v>
      </c>
      <c r="C6286" s="7" t="str">
        <f t="shared" ca="1" si="1372"/>
        <v>CUS67221</v>
      </c>
      <c r="D6286" s="7" t="str">
        <f t="shared" ca="1" si="1373"/>
        <v>Sports</v>
      </c>
      <c r="E6286" s="7" t="str">
        <f t="shared" ca="1" si="1374"/>
        <v>Cotton T-Shirt</v>
      </c>
      <c r="F6286" s="7" t="str">
        <f t="shared" ca="1" si="1375"/>
        <v>Third-Party Seller</v>
      </c>
      <c r="G6286" s="7" t="str">
        <f t="shared" ca="1" si="1376"/>
        <v>No</v>
      </c>
      <c r="H6286" s="7">
        <f t="shared" ca="1" si="1377"/>
        <v>458</v>
      </c>
      <c r="I6286" s="7">
        <f t="shared" ca="1" si="1378"/>
        <v>2</v>
      </c>
      <c r="J6286" s="7">
        <f t="shared" ca="1" si="1379"/>
        <v>27</v>
      </c>
      <c r="K6286" s="7">
        <f t="shared" ca="1" si="1380"/>
        <v>12</v>
      </c>
      <c r="L6286" s="7" t="str">
        <f t="shared" ca="1" si="1381"/>
        <v>Credit Card</v>
      </c>
      <c r="M6286" s="7" t="str">
        <f t="shared" ca="1" si="1382"/>
        <v>USA</v>
      </c>
      <c r="N6286" s="8" t="str">
        <f t="shared" ca="1" si="1383"/>
        <v>Returned</v>
      </c>
    </row>
    <row r="6287" spans="1:14" x14ac:dyDescent="0.35">
      <c r="A6287" s="5" t="str">
        <f t="shared" si="1384"/>
        <v>AMZ16287</v>
      </c>
      <c r="B6287" s="6">
        <f t="shared" ca="1" si="1385"/>
        <v>45929</v>
      </c>
      <c r="C6287" s="7" t="str">
        <f t="shared" ca="1" si="1372"/>
        <v>CUS66934</v>
      </c>
      <c r="D6287" s="7" t="str">
        <f t="shared" ca="1" si="1373"/>
        <v>Beauty</v>
      </c>
      <c r="E6287" s="7" t="str">
        <f t="shared" ca="1" si="1374"/>
        <v>Cotton T-Shirt</v>
      </c>
      <c r="F6287" s="7" t="str">
        <f t="shared" ca="1" si="1375"/>
        <v>Amazon Fulfilled</v>
      </c>
      <c r="G6287" s="7" t="str">
        <f t="shared" ca="1" si="1376"/>
        <v>No</v>
      </c>
      <c r="H6287" s="7">
        <f t="shared" ca="1" si="1377"/>
        <v>23</v>
      </c>
      <c r="I6287" s="7">
        <f t="shared" ca="1" si="1378"/>
        <v>3</v>
      </c>
      <c r="J6287" s="7">
        <f t="shared" ca="1" si="1379"/>
        <v>19</v>
      </c>
      <c r="K6287" s="7">
        <f t="shared" ca="1" si="1380"/>
        <v>11</v>
      </c>
      <c r="L6287" s="7" t="str">
        <f t="shared" ca="1" si="1381"/>
        <v>Amazon Pay</v>
      </c>
      <c r="M6287" s="7" t="str">
        <f t="shared" ca="1" si="1382"/>
        <v>Canada</v>
      </c>
      <c r="N6287" s="8" t="str">
        <f t="shared" ca="1" si="1383"/>
        <v>Delivered</v>
      </c>
    </row>
    <row r="6288" spans="1:14" x14ac:dyDescent="0.35">
      <c r="A6288" s="5" t="str">
        <f t="shared" si="1384"/>
        <v>AMZ16288</v>
      </c>
      <c r="B6288" s="6">
        <f t="shared" ca="1" si="1385"/>
        <v>45848</v>
      </c>
      <c r="C6288" s="7" t="str">
        <f t="shared" ca="1" si="1372"/>
        <v>CUS21920</v>
      </c>
      <c r="D6288" s="7" t="str">
        <f t="shared" ca="1" si="1373"/>
        <v>Home &amp; Kitchen</v>
      </c>
      <c r="E6288" s="7" t="str">
        <f t="shared" ca="1" si="1374"/>
        <v>Noise Cancelling Headphones</v>
      </c>
      <c r="F6288" s="7" t="str">
        <f t="shared" ca="1" si="1375"/>
        <v>Amazon Fulfilled</v>
      </c>
      <c r="G6288" s="7" t="str">
        <f t="shared" ca="1" si="1376"/>
        <v>Yes</v>
      </c>
      <c r="H6288" s="7">
        <f t="shared" ca="1" si="1377"/>
        <v>718</v>
      </c>
      <c r="I6288" s="7">
        <f t="shared" ca="1" si="1378"/>
        <v>4</v>
      </c>
      <c r="J6288" s="7">
        <f t="shared" ca="1" si="1379"/>
        <v>35</v>
      </c>
      <c r="K6288" s="7">
        <f t="shared" ca="1" si="1380"/>
        <v>5</v>
      </c>
      <c r="L6288" s="7" t="str">
        <f t="shared" ca="1" si="1381"/>
        <v>Amazon Pay</v>
      </c>
      <c r="M6288" s="7" t="str">
        <f t="shared" ca="1" si="1382"/>
        <v>India</v>
      </c>
      <c r="N6288" s="8" t="str">
        <f t="shared" ca="1" si="1383"/>
        <v>Returned</v>
      </c>
    </row>
    <row r="6289" spans="1:14" x14ac:dyDescent="0.35">
      <c r="A6289" s="5" t="str">
        <f t="shared" si="1384"/>
        <v>AMZ16289</v>
      </c>
      <c r="B6289" s="6">
        <f t="shared" ca="1" si="1385"/>
        <v>45941</v>
      </c>
      <c r="C6289" s="7" t="str">
        <f t="shared" ca="1" si="1372"/>
        <v>CUS23022</v>
      </c>
      <c r="D6289" s="7" t="str">
        <f t="shared" ca="1" si="1373"/>
        <v>Books</v>
      </c>
      <c r="E6289" s="7" t="str">
        <f t="shared" ca="1" si="1374"/>
        <v>Iphone Charger</v>
      </c>
      <c r="F6289" s="7" t="str">
        <f t="shared" ca="1" si="1375"/>
        <v>Third-Party Seller</v>
      </c>
      <c r="G6289" s="7" t="str">
        <f t="shared" ca="1" si="1376"/>
        <v>Yes</v>
      </c>
      <c r="H6289" s="7">
        <f t="shared" ca="1" si="1377"/>
        <v>83</v>
      </c>
      <c r="I6289" s="7">
        <f t="shared" ca="1" si="1378"/>
        <v>4</v>
      </c>
      <c r="J6289" s="7">
        <f t="shared" ca="1" si="1379"/>
        <v>8</v>
      </c>
      <c r="K6289" s="7">
        <f t="shared" ca="1" si="1380"/>
        <v>13</v>
      </c>
      <c r="L6289" s="7" t="str">
        <f t="shared" ca="1" si="1381"/>
        <v>Net Banking</v>
      </c>
      <c r="M6289" s="7" t="str">
        <f t="shared" ca="1" si="1382"/>
        <v>USA</v>
      </c>
      <c r="N6289" s="8" t="str">
        <f t="shared" ca="1" si="1383"/>
        <v>Returned</v>
      </c>
    </row>
    <row r="6290" spans="1:14" x14ac:dyDescent="0.35">
      <c r="A6290" s="5" t="str">
        <f t="shared" si="1384"/>
        <v>AMZ16290</v>
      </c>
      <c r="B6290" s="6">
        <f t="shared" ca="1" si="1385"/>
        <v>45987</v>
      </c>
      <c r="C6290" s="7" t="str">
        <f t="shared" ca="1" si="1372"/>
        <v>CUS57676</v>
      </c>
      <c r="D6290" s="7" t="str">
        <f t="shared" ca="1" si="1373"/>
        <v>Beauty</v>
      </c>
      <c r="E6290" s="7" t="str">
        <f t="shared" ca="1" si="1374"/>
        <v>Bluetooth Speaker</v>
      </c>
      <c r="F6290" s="7" t="str">
        <f t="shared" ca="1" si="1375"/>
        <v>Third-Party Seller</v>
      </c>
      <c r="G6290" s="7" t="str">
        <f t="shared" ca="1" si="1376"/>
        <v>Yes</v>
      </c>
      <c r="H6290" s="7">
        <f t="shared" ca="1" si="1377"/>
        <v>18</v>
      </c>
      <c r="I6290" s="7">
        <f t="shared" ca="1" si="1378"/>
        <v>1</v>
      </c>
      <c r="J6290" s="7">
        <f t="shared" ca="1" si="1379"/>
        <v>10</v>
      </c>
      <c r="K6290" s="7">
        <f t="shared" ca="1" si="1380"/>
        <v>4</v>
      </c>
      <c r="L6290" s="7" t="str">
        <f t="shared" ca="1" si="1381"/>
        <v>Debit Card</v>
      </c>
      <c r="M6290" s="7" t="str">
        <f t="shared" ca="1" si="1382"/>
        <v>USA</v>
      </c>
      <c r="N6290" s="8" t="str">
        <f t="shared" ca="1" si="1383"/>
        <v>Returned</v>
      </c>
    </row>
    <row r="6291" spans="1:14" x14ac:dyDescent="0.35">
      <c r="A6291" s="5" t="str">
        <f t="shared" si="1384"/>
        <v>AMZ16291</v>
      </c>
      <c r="B6291" s="6">
        <f t="shared" ca="1" si="1385"/>
        <v>45999</v>
      </c>
      <c r="C6291" s="7" t="str">
        <f t="shared" ca="1" si="1372"/>
        <v>CUS26034</v>
      </c>
      <c r="D6291" s="7" t="str">
        <f t="shared" ca="1" si="1373"/>
        <v>Electronics</v>
      </c>
      <c r="E6291" s="7" t="str">
        <f t="shared" ca="1" si="1374"/>
        <v>Running Shoes</v>
      </c>
      <c r="F6291" s="7" t="str">
        <f t="shared" ca="1" si="1375"/>
        <v>Amazon Fulfilled</v>
      </c>
      <c r="G6291" s="7" t="str">
        <f t="shared" ca="1" si="1376"/>
        <v>No</v>
      </c>
      <c r="H6291" s="7">
        <f t="shared" ca="1" si="1377"/>
        <v>15</v>
      </c>
      <c r="I6291" s="7">
        <f t="shared" ca="1" si="1378"/>
        <v>4</v>
      </c>
      <c r="J6291" s="7">
        <f t="shared" ca="1" si="1379"/>
        <v>15</v>
      </c>
      <c r="K6291" s="7">
        <f t="shared" ca="1" si="1380"/>
        <v>15</v>
      </c>
      <c r="L6291" s="7" t="str">
        <f t="shared" ca="1" si="1381"/>
        <v>Debit Card</v>
      </c>
      <c r="M6291" s="7" t="str">
        <f t="shared" ca="1" si="1382"/>
        <v>UK</v>
      </c>
      <c r="N6291" s="8" t="str">
        <f t="shared" ca="1" si="1383"/>
        <v>Delivered</v>
      </c>
    </row>
    <row r="6292" spans="1:14" x14ac:dyDescent="0.35">
      <c r="A6292" s="5" t="str">
        <f t="shared" si="1384"/>
        <v>AMZ16292</v>
      </c>
      <c r="B6292" s="6">
        <f t="shared" ca="1" si="1385"/>
        <v>45839</v>
      </c>
      <c r="C6292" s="7" t="str">
        <f t="shared" ca="1" si="1372"/>
        <v>CUS19404</v>
      </c>
      <c r="D6292" s="7" t="str">
        <f t="shared" ca="1" si="1373"/>
        <v>Electronics</v>
      </c>
      <c r="E6292" s="7" t="str">
        <f t="shared" ca="1" si="1374"/>
        <v>Running Shoes</v>
      </c>
      <c r="F6292" s="7" t="str">
        <f t="shared" ca="1" si="1375"/>
        <v>Amazon Fulfilled</v>
      </c>
      <c r="G6292" s="7" t="str">
        <f t="shared" ca="1" si="1376"/>
        <v>Yes</v>
      </c>
      <c r="H6292" s="7">
        <f t="shared" ca="1" si="1377"/>
        <v>576</v>
      </c>
      <c r="I6292" s="7">
        <f t="shared" ca="1" si="1378"/>
        <v>1</v>
      </c>
      <c r="J6292" s="7">
        <f t="shared" ca="1" si="1379"/>
        <v>26</v>
      </c>
      <c r="K6292" s="7">
        <f t="shared" ca="1" si="1380"/>
        <v>14</v>
      </c>
      <c r="L6292" s="7" t="str">
        <f t="shared" ca="1" si="1381"/>
        <v>UPI</v>
      </c>
      <c r="M6292" s="7" t="str">
        <f t="shared" ca="1" si="1382"/>
        <v>India</v>
      </c>
      <c r="N6292" s="8" t="str">
        <f t="shared" ca="1" si="1383"/>
        <v>Delivered</v>
      </c>
    </row>
    <row r="6293" spans="1:14" x14ac:dyDescent="0.35">
      <c r="A6293" s="5" t="str">
        <f t="shared" si="1384"/>
        <v>AMZ16293</v>
      </c>
      <c r="B6293" s="6">
        <f t="shared" ca="1" si="1385"/>
        <v>46005</v>
      </c>
      <c r="C6293" s="7" t="str">
        <f t="shared" ca="1" si="1372"/>
        <v>CUS87730</v>
      </c>
      <c r="D6293" s="7" t="str">
        <f t="shared" ca="1" si="1373"/>
        <v>Electronics</v>
      </c>
      <c r="E6293" s="7" t="str">
        <f t="shared" ca="1" si="1374"/>
        <v>Bluetooth Speaker</v>
      </c>
      <c r="F6293" s="7" t="str">
        <f t="shared" ca="1" si="1375"/>
        <v>Third-Party Seller</v>
      </c>
      <c r="G6293" s="7" t="str">
        <f t="shared" ca="1" si="1376"/>
        <v>Yes</v>
      </c>
      <c r="H6293" s="7">
        <f t="shared" ca="1" si="1377"/>
        <v>72</v>
      </c>
      <c r="I6293" s="7">
        <f t="shared" ca="1" si="1378"/>
        <v>2</v>
      </c>
      <c r="J6293" s="7">
        <f t="shared" ca="1" si="1379"/>
        <v>18</v>
      </c>
      <c r="K6293" s="7">
        <f t="shared" ca="1" si="1380"/>
        <v>7</v>
      </c>
      <c r="L6293" s="7" t="str">
        <f t="shared" ca="1" si="1381"/>
        <v>Net Banking</v>
      </c>
      <c r="M6293" s="7" t="str">
        <f t="shared" ca="1" si="1382"/>
        <v>India</v>
      </c>
      <c r="N6293" s="8" t="str">
        <f t="shared" ca="1" si="1383"/>
        <v>Returned</v>
      </c>
    </row>
    <row r="6294" spans="1:14" x14ac:dyDescent="0.35">
      <c r="A6294" s="5" t="str">
        <f t="shared" si="1384"/>
        <v>AMZ16294</v>
      </c>
      <c r="B6294" s="6">
        <f t="shared" ca="1" si="1385"/>
        <v>45969</v>
      </c>
      <c r="C6294" s="7" t="str">
        <f t="shared" ca="1" si="1372"/>
        <v>CUS95797</v>
      </c>
      <c r="D6294" s="7" t="str">
        <f t="shared" ca="1" si="1373"/>
        <v>Home &amp; Kitchen</v>
      </c>
      <c r="E6294" s="7" t="str">
        <f t="shared" ca="1" si="1374"/>
        <v>Smart Watch</v>
      </c>
      <c r="F6294" s="7" t="str">
        <f t="shared" ca="1" si="1375"/>
        <v>Amazon Fulfilled</v>
      </c>
      <c r="G6294" s="7" t="str">
        <f t="shared" ca="1" si="1376"/>
        <v>Yes</v>
      </c>
      <c r="H6294" s="7">
        <f t="shared" ca="1" si="1377"/>
        <v>536</v>
      </c>
      <c r="I6294" s="7">
        <f t="shared" ca="1" si="1378"/>
        <v>1</v>
      </c>
      <c r="J6294" s="7">
        <f t="shared" ca="1" si="1379"/>
        <v>2</v>
      </c>
      <c r="K6294" s="7">
        <f t="shared" ca="1" si="1380"/>
        <v>7</v>
      </c>
      <c r="L6294" s="7" t="str">
        <f t="shared" ca="1" si="1381"/>
        <v>Credit Card</v>
      </c>
      <c r="M6294" s="7" t="str">
        <f t="shared" ca="1" si="1382"/>
        <v>UK</v>
      </c>
      <c r="N6294" s="8" t="str">
        <f t="shared" ca="1" si="1383"/>
        <v>Delivered</v>
      </c>
    </row>
    <row r="6295" spans="1:14" x14ac:dyDescent="0.35">
      <c r="A6295" s="5" t="str">
        <f t="shared" si="1384"/>
        <v>AMZ16295</v>
      </c>
      <c r="B6295" s="6">
        <f t="shared" ca="1" si="1385"/>
        <v>45981</v>
      </c>
      <c r="C6295" s="7" t="str">
        <f t="shared" ca="1" si="1372"/>
        <v>CUS98820</v>
      </c>
      <c r="D6295" s="7" t="str">
        <f t="shared" ca="1" si="1373"/>
        <v>Home &amp; Kitchen</v>
      </c>
      <c r="E6295" s="7" t="str">
        <f t="shared" ca="1" si="1374"/>
        <v>Water Bottle</v>
      </c>
      <c r="F6295" s="7" t="str">
        <f t="shared" ca="1" si="1375"/>
        <v>Third-Party Seller</v>
      </c>
      <c r="G6295" s="7" t="str">
        <f t="shared" ca="1" si="1376"/>
        <v>No</v>
      </c>
      <c r="H6295" s="7">
        <f t="shared" ca="1" si="1377"/>
        <v>791</v>
      </c>
      <c r="I6295" s="7">
        <f t="shared" ca="1" si="1378"/>
        <v>2</v>
      </c>
      <c r="J6295" s="7">
        <f t="shared" ca="1" si="1379"/>
        <v>34</v>
      </c>
      <c r="K6295" s="7">
        <f t="shared" ca="1" si="1380"/>
        <v>4</v>
      </c>
      <c r="L6295" s="7" t="str">
        <f t="shared" ca="1" si="1381"/>
        <v>Net Banking</v>
      </c>
      <c r="M6295" s="7" t="str">
        <f t="shared" ca="1" si="1382"/>
        <v>India</v>
      </c>
      <c r="N6295" s="8" t="str">
        <f t="shared" ca="1" si="1383"/>
        <v>Delivered</v>
      </c>
    </row>
    <row r="6296" spans="1:14" x14ac:dyDescent="0.35">
      <c r="A6296" s="5" t="str">
        <f t="shared" si="1384"/>
        <v>AMZ16296</v>
      </c>
      <c r="B6296" s="6">
        <f t="shared" ca="1" si="1385"/>
        <v>46002</v>
      </c>
      <c r="C6296" s="7" t="str">
        <f t="shared" ca="1" si="1372"/>
        <v>CUS86827</v>
      </c>
      <c r="D6296" s="7" t="str">
        <f t="shared" ca="1" si="1373"/>
        <v>Electronics</v>
      </c>
      <c r="E6296" s="7" t="str">
        <f t="shared" ca="1" si="1374"/>
        <v>Face Cream</v>
      </c>
      <c r="F6296" s="7" t="str">
        <f t="shared" ca="1" si="1375"/>
        <v>Third-Party Seller</v>
      </c>
      <c r="G6296" s="7" t="str">
        <f t="shared" ca="1" si="1376"/>
        <v>No</v>
      </c>
      <c r="H6296" s="7">
        <f t="shared" ca="1" si="1377"/>
        <v>510</v>
      </c>
      <c r="I6296" s="7">
        <f t="shared" ca="1" si="1378"/>
        <v>3</v>
      </c>
      <c r="J6296" s="7">
        <f t="shared" ca="1" si="1379"/>
        <v>13</v>
      </c>
      <c r="K6296" s="7">
        <f t="shared" ca="1" si="1380"/>
        <v>5</v>
      </c>
      <c r="L6296" s="7" t="str">
        <f t="shared" ca="1" si="1381"/>
        <v>Debit Card</v>
      </c>
      <c r="M6296" s="7" t="str">
        <f t="shared" ca="1" si="1382"/>
        <v>India</v>
      </c>
      <c r="N6296" s="8" t="str">
        <f t="shared" ca="1" si="1383"/>
        <v>Delivered</v>
      </c>
    </row>
    <row r="6297" spans="1:14" x14ac:dyDescent="0.35">
      <c r="A6297" s="5" t="str">
        <f t="shared" si="1384"/>
        <v>AMZ16297</v>
      </c>
      <c r="B6297" s="6">
        <f t="shared" ca="1" si="1385"/>
        <v>45938</v>
      </c>
      <c r="C6297" s="7" t="str">
        <f t="shared" ca="1" si="1372"/>
        <v>CUS55770</v>
      </c>
      <c r="D6297" s="7" t="str">
        <f t="shared" ca="1" si="1373"/>
        <v>Sports</v>
      </c>
      <c r="E6297" s="7" t="str">
        <f t="shared" ca="1" si="1374"/>
        <v>Face Cream</v>
      </c>
      <c r="F6297" s="7" t="str">
        <f t="shared" ca="1" si="1375"/>
        <v>Amazon Fulfilled</v>
      </c>
      <c r="G6297" s="7" t="str">
        <f t="shared" ca="1" si="1376"/>
        <v>No</v>
      </c>
      <c r="H6297" s="7">
        <f t="shared" ca="1" si="1377"/>
        <v>708</v>
      </c>
      <c r="I6297" s="7">
        <f t="shared" ca="1" si="1378"/>
        <v>2</v>
      </c>
      <c r="J6297" s="7">
        <f t="shared" ca="1" si="1379"/>
        <v>1</v>
      </c>
      <c r="K6297" s="7">
        <f t="shared" ca="1" si="1380"/>
        <v>4</v>
      </c>
      <c r="L6297" s="7" t="str">
        <f t="shared" ca="1" si="1381"/>
        <v>Credit Card</v>
      </c>
      <c r="M6297" s="7" t="str">
        <f t="shared" ca="1" si="1382"/>
        <v>Canada</v>
      </c>
      <c r="N6297" s="8" t="str">
        <f t="shared" ca="1" si="1383"/>
        <v>Returned</v>
      </c>
    </row>
    <row r="6298" spans="1:14" x14ac:dyDescent="0.35">
      <c r="A6298" s="5" t="str">
        <f t="shared" si="1384"/>
        <v>AMZ16298</v>
      </c>
      <c r="B6298" s="6">
        <f t="shared" ca="1" si="1385"/>
        <v>45882</v>
      </c>
      <c r="C6298" s="7" t="str">
        <f t="shared" ca="1" si="1372"/>
        <v>CUS94533</v>
      </c>
      <c r="D6298" s="7" t="str">
        <f t="shared" ca="1" si="1373"/>
        <v>Fashion</v>
      </c>
      <c r="E6298" s="7" t="str">
        <f t="shared" ca="1" si="1374"/>
        <v>Cotton T-Shirt</v>
      </c>
      <c r="F6298" s="7" t="str">
        <f t="shared" ca="1" si="1375"/>
        <v>Amazon Fulfilled</v>
      </c>
      <c r="G6298" s="7" t="str">
        <f t="shared" ca="1" si="1376"/>
        <v>No</v>
      </c>
      <c r="H6298" s="7">
        <f t="shared" ca="1" si="1377"/>
        <v>179</v>
      </c>
      <c r="I6298" s="7">
        <f t="shared" ca="1" si="1378"/>
        <v>2</v>
      </c>
      <c r="J6298" s="7">
        <f t="shared" ca="1" si="1379"/>
        <v>27</v>
      </c>
      <c r="K6298" s="7">
        <f t="shared" ca="1" si="1380"/>
        <v>9</v>
      </c>
      <c r="L6298" s="7" t="str">
        <f t="shared" ca="1" si="1381"/>
        <v>Credit Card</v>
      </c>
      <c r="M6298" s="7" t="str">
        <f t="shared" ca="1" si="1382"/>
        <v>UK</v>
      </c>
      <c r="N6298" s="8" t="str">
        <f t="shared" ca="1" si="1383"/>
        <v>Cancelled</v>
      </c>
    </row>
    <row r="6299" spans="1:14" x14ac:dyDescent="0.35">
      <c r="A6299" s="5" t="str">
        <f t="shared" si="1384"/>
        <v>AMZ16299</v>
      </c>
      <c r="B6299" s="6">
        <f t="shared" ca="1" si="1385"/>
        <v>45867</v>
      </c>
      <c r="C6299" s="7" t="str">
        <f t="shared" ca="1" si="1372"/>
        <v>CUS28227</v>
      </c>
      <c r="D6299" s="7" t="str">
        <f t="shared" ca="1" si="1373"/>
        <v>Home &amp; Kitchen</v>
      </c>
      <c r="E6299" s="7" t="str">
        <f t="shared" ca="1" si="1374"/>
        <v>Face Cream</v>
      </c>
      <c r="F6299" s="7" t="str">
        <f t="shared" ca="1" si="1375"/>
        <v>Amazon Fulfilled</v>
      </c>
      <c r="G6299" s="7" t="str">
        <f t="shared" ca="1" si="1376"/>
        <v>Yes</v>
      </c>
      <c r="H6299" s="7">
        <f t="shared" ca="1" si="1377"/>
        <v>387</v>
      </c>
      <c r="I6299" s="7">
        <f t="shared" ca="1" si="1378"/>
        <v>1</v>
      </c>
      <c r="J6299" s="7">
        <f t="shared" ca="1" si="1379"/>
        <v>23</v>
      </c>
      <c r="K6299" s="7">
        <f t="shared" ca="1" si="1380"/>
        <v>10</v>
      </c>
      <c r="L6299" s="7" t="str">
        <f t="shared" ca="1" si="1381"/>
        <v>UPI</v>
      </c>
      <c r="M6299" s="7" t="str">
        <f t="shared" ca="1" si="1382"/>
        <v>Canada</v>
      </c>
      <c r="N6299" s="8" t="str">
        <f t="shared" ca="1" si="1383"/>
        <v>Delivered</v>
      </c>
    </row>
    <row r="6300" spans="1:14" x14ac:dyDescent="0.35">
      <c r="A6300" s="5" t="str">
        <f t="shared" si="1384"/>
        <v>AMZ16300</v>
      </c>
      <c r="B6300" s="6">
        <f t="shared" ca="1" si="1385"/>
        <v>45948</v>
      </c>
      <c r="C6300" s="7" t="str">
        <f t="shared" ca="1" si="1372"/>
        <v>CUS48274</v>
      </c>
      <c r="D6300" s="7" t="str">
        <f t="shared" ca="1" si="1373"/>
        <v>Books</v>
      </c>
      <c r="E6300" s="7" t="str">
        <f t="shared" ca="1" si="1374"/>
        <v>Iphone Charger</v>
      </c>
      <c r="F6300" s="7" t="str">
        <f t="shared" ca="1" si="1375"/>
        <v>Third-Party Seller</v>
      </c>
      <c r="G6300" s="7" t="str">
        <f t="shared" ca="1" si="1376"/>
        <v>Yes</v>
      </c>
      <c r="H6300" s="7">
        <f t="shared" ca="1" si="1377"/>
        <v>786</v>
      </c>
      <c r="I6300" s="7">
        <f t="shared" ca="1" si="1378"/>
        <v>1</v>
      </c>
      <c r="J6300" s="7">
        <f t="shared" ca="1" si="1379"/>
        <v>24</v>
      </c>
      <c r="K6300" s="7">
        <f t="shared" ca="1" si="1380"/>
        <v>6</v>
      </c>
      <c r="L6300" s="7" t="str">
        <f t="shared" ca="1" si="1381"/>
        <v>Debit Card</v>
      </c>
      <c r="M6300" s="7" t="str">
        <f t="shared" ca="1" si="1382"/>
        <v>India</v>
      </c>
      <c r="N6300" s="8" t="str">
        <f t="shared" ca="1" si="1383"/>
        <v>Cancelled</v>
      </c>
    </row>
    <row r="6301" spans="1:14" x14ac:dyDescent="0.35">
      <c r="A6301" s="5" t="str">
        <f t="shared" si="1384"/>
        <v>AMZ16301</v>
      </c>
      <c r="B6301" s="6">
        <f t="shared" ca="1" si="1385"/>
        <v>45857</v>
      </c>
      <c r="C6301" s="7" t="str">
        <f t="shared" ca="1" si="1372"/>
        <v>CUS36922</v>
      </c>
      <c r="D6301" s="7" t="str">
        <f t="shared" ca="1" si="1373"/>
        <v>Electronics</v>
      </c>
      <c r="E6301" s="7" t="str">
        <f t="shared" ca="1" si="1374"/>
        <v>Smart Watch</v>
      </c>
      <c r="F6301" s="7" t="str">
        <f t="shared" ca="1" si="1375"/>
        <v>Amazon Fulfilled</v>
      </c>
      <c r="G6301" s="7" t="str">
        <f t="shared" ca="1" si="1376"/>
        <v>Yes</v>
      </c>
      <c r="H6301" s="7">
        <f t="shared" ca="1" si="1377"/>
        <v>735</v>
      </c>
      <c r="I6301" s="7">
        <f t="shared" ca="1" si="1378"/>
        <v>3</v>
      </c>
      <c r="J6301" s="7">
        <f t="shared" ca="1" si="1379"/>
        <v>18</v>
      </c>
      <c r="K6301" s="7">
        <f t="shared" ca="1" si="1380"/>
        <v>14</v>
      </c>
      <c r="L6301" s="7" t="str">
        <f t="shared" ca="1" si="1381"/>
        <v>Amazon Pay</v>
      </c>
      <c r="M6301" s="7" t="str">
        <f t="shared" ca="1" si="1382"/>
        <v>India</v>
      </c>
      <c r="N6301" s="8" t="str">
        <f t="shared" ca="1" si="1383"/>
        <v>Delivered</v>
      </c>
    </row>
    <row r="6302" spans="1:14" x14ac:dyDescent="0.35">
      <c r="A6302" s="5" t="str">
        <f t="shared" si="1384"/>
        <v>AMZ16302</v>
      </c>
      <c r="B6302" s="6">
        <f t="shared" ca="1" si="1385"/>
        <v>45960</v>
      </c>
      <c r="C6302" s="7" t="str">
        <f t="shared" ca="1" si="1372"/>
        <v>CUS56757</v>
      </c>
      <c r="D6302" s="7" t="str">
        <f t="shared" ca="1" si="1373"/>
        <v>Home &amp; Kitchen</v>
      </c>
      <c r="E6302" s="7" t="str">
        <f t="shared" ca="1" si="1374"/>
        <v>Bluetooth Speaker</v>
      </c>
      <c r="F6302" s="7" t="str">
        <f t="shared" ca="1" si="1375"/>
        <v>Third-Party Seller</v>
      </c>
      <c r="G6302" s="7" t="str">
        <f t="shared" ca="1" si="1376"/>
        <v>Yes</v>
      </c>
      <c r="H6302" s="7">
        <f t="shared" ca="1" si="1377"/>
        <v>174</v>
      </c>
      <c r="I6302" s="7">
        <f t="shared" ca="1" si="1378"/>
        <v>4</v>
      </c>
      <c r="J6302" s="7">
        <f t="shared" ca="1" si="1379"/>
        <v>7</v>
      </c>
      <c r="K6302" s="7">
        <f t="shared" ca="1" si="1380"/>
        <v>11</v>
      </c>
      <c r="L6302" s="7" t="str">
        <f t="shared" ca="1" si="1381"/>
        <v>Credit Card</v>
      </c>
      <c r="M6302" s="7" t="str">
        <f t="shared" ca="1" si="1382"/>
        <v>UK</v>
      </c>
      <c r="N6302" s="8" t="str">
        <f t="shared" ca="1" si="1383"/>
        <v>Delivered</v>
      </c>
    </row>
    <row r="6303" spans="1:14" x14ac:dyDescent="0.35">
      <c r="A6303" s="5" t="str">
        <f t="shared" si="1384"/>
        <v>AMZ16303</v>
      </c>
      <c r="B6303" s="6">
        <f t="shared" ca="1" si="1385"/>
        <v>45913</v>
      </c>
      <c r="C6303" s="7" t="str">
        <f t="shared" ca="1" si="1372"/>
        <v>CUS75687</v>
      </c>
      <c r="D6303" s="7" t="str">
        <f t="shared" ca="1" si="1373"/>
        <v>Sports</v>
      </c>
      <c r="E6303" s="7" t="str">
        <f t="shared" ca="1" si="1374"/>
        <v>Yoga Mat</v>
      </c>
      <c r="F6303" s="7" t="str">
        <f t="shared" ca="1" si="1375"/>
        <v>Third-Party Seller</v>
      </c>
      <c r="G6303" s="7" t="str">
        <f t="shared" ca="1" si="1376"/>
        <v>No</v>
      </c>
      <c r="H6303" s="7">
        <f t="shared" ca="1" si="1377"/>
        <v>573</v>
      </c>
      <c r="I6303" s="7">
        <f t="shared" ca="1" si="1378"/>
        <v>3</v>
      </c>
      <c r="J6303" s="7">
        <f t="shared" ca="1" si="1379"/>
        <v>20</v>
      </c>
      <c r="K6303" s="7">
        <f t="shared" ca="1" si="1380"/>
        <v>11</v>
      </c>
      <c r="L6303" s="7" t="str">
        <f t="shared" ca="1" si="1381"/>
        <v>Credit Card</v>
      </c>
      <c r="M6303" s="7" t="str">
        <f t="shared" ca="1" si="1382"/>
        <v>Canada</v>
      </c>
      <c r="N6303" s="8" t="str">
        <f t="shared" ca="1" si="1383"/>
        <v>Delivered</v>
      </c>
    </row>
    <row r="6304" spans="1:14" x14ac:dyDescent="0.35">
      <c r="A6304" s="5" t="str">
        <f t="shared" si="1384"/>
        <v>AMZ16304</v>
      </c>
      <c r="B6304" s="6">
        <f t="shared" ca="1" si="1385"/>
        <v>45984</v>
      </c>
      <c r="C6304" s="7" t="str">
        <f t="shared" ca="1" si="1372"/>
        <v>CUS39164</v>
      </c>
      <c r="D6304" s="7" t="str">
        <f t="shared" ca="1" si="1373"/>
        <v>Sports</v>
      </c>
      <c r="E6304" s="7" t="str">
        <f t="shared" ca="1" si="1374"/>
        <v>Noise Cancelling Headphones</v>
      </c>
      <c r="F6304" s="7" t="str">
        <f t="shared" ca="1" si="1375"/>
        <v>Third-Party Seller</v>
      </c>
      <c r="G6304" s="7" t="str">
        <f t="shared" ca="1" si="1376"/>
        <v>No</v>
      </c>
      <c r="H6304" s="7">
        <f t="shared" ca="1" si="1377"/>
        <v>403</v>
      </c>
      <c r="I6304" s="7">
        <f t="shared" ca="1" si="1378"/>
        <v>3</v>
      </c>
      <c r="J6304" s="7">
        <f t="shared" ca="1" si="1379"/>
        <v>19</v>
      </c>
      <c r="K6304" s="7">
        <f t="shared" ca="1" si="1380"/>
        <v>6</v>
      </c>
      <c r="L6304" s="7" t="str">
        <f t="shared" ca="1" si="1381"/>
        <v>Debit Card</v>
      </c>
      <c r="M6304" s="7" t="str">
        <f t="shared" ca="1" si="1382"/>
        <v>USA</v>
      </c>
      <c r="N6304" s="8" t="str">
        <f t="shared" ca="1" si="1383"/>
        <v>Cancelled</v>
      </c>
    </row>
    <row r="6305" spans="1:14" x14ac:dyDescent="0.35">
      <c r="A6305" s="5" t="str">
        <f t="shared" si="1384"/>
        <v>AMZ16305</v>
      </c>
      <c r="B6305" s="6">
        <f t="shared" ca="1" si="1385"/>
        <v>45978</v>
      </c>
      <c r="C6305" s="7" t="str">
        <f t="shared" ca="1" si="1372"/>
        <v>CUS18715</v>
      </c>
      <c r="D6305" s="7" t="str">
        <f t="shared" ca="1" si="1373"/>
        <v>Home &amp; Kitchen</v>
      </c>
      <c r="E6305" s="7" t="str">
        <f t="shared" ca="1" si="1374"/>
        <v>Yoga Mat</v>
      </c>
      <c r="F6305" s="7" t="str">
        <f t="shared" ca="1" si="1375"/>
        <v>Third-Party Seller</v>
      </c>
      <c r="G6305" s="7" t="str">
        <f t="shared" ca="1" si="1376"/>
        <v>Yes</v>
      </c>
      <c r="H6305" s="7">
        <f t="shared" ca="1" si="1377"/>
        <v>269</v>
      </c>
      <c r="I6305" s="7">
        <f t="shared" ca="1" si="1378"/>
        <v>1</v>
      </c>
      <c r="J6305" s="7">
        <f t="shared" ca="1" si="1379"/>
        <v>7</v>
      </c>
      <c r="K6305" s="7">
        <f t="shared" ca="1" si="1380"/>
        <v>5</v>
      </c>
      <c r="L6305" s="7" t="str">
        <f t="shared" ca="1" si="1381"/>
        <v>UPI</v>
      </c>
      <c r="M6305" s="7" t="str">
        <f t="shared" ca="1" si="1382"/>
        <v>Canada</v>
      </c>
      <c r="N6305" s="8" t="str">
        <f t="shared" ca="1" si="1383"/>
        <v>Returned</v>
      </c>
    </row>
    <row r="6306" spans="1:14" x14ac:dyDescent="0.35">
      <c r="A6306" s="5" t="str">
        <f t="shared" si="1384"/>
        <v>AMZ16306</v>
      </c>
      <c r="B6306" s="6">
        <f t="shared" ca="1" si="1385"/>
        <v>45858</v>
      </c>
      <c r="C6306" s="7" t="str">
        <f t="shared" ca="1" si="1372"/>
        <v>CUS73114</v>
      </c>
      <c r="D6306" s="7" t="str">
        <f t="shared" ca="1" si="1373"/>
        <v>Books</v>
      </c>
      <c r="E6306" s="7" t="str">
        <f t="shared" ca="1" si="1374"/>
        <v>Noise Cancelling Headphones</v>
      </c>
      <c r="F6306" s="7" t="str">
        <f t="shared" ca="1" si="1375"/>
        <v>Amazon Fulfilled</v>
      </c>
      <c r="G6306" s="7" t="str">
        <f t="shared" ca="1" si="1376"/>
        <v>Yes</v>
      </c>
      <c r="H6306" s="7">
        <f t="shared" ca="1" si="1377"/>
        <v>175</v>
      </c>
      <c r="I6306" s="7">
        <f t="shared" ca="1" si="1378"/>
        <v>4</v>
      </c>
      <c r="J6306" s="7">
        <f t="shared" ca="1" si="1379"/>
        <v>36</v>
      </c>
      <c r="K6306" s="7">
        <f t="shared" ca="1" si="1380"/>
        <v>12</v>
      </c>
      <c r="L6306" s="7" t="str">
        <f t="shared" ca="1" si="1381"/>
        <v>Amazon Pay</v>
      </c>
      <c r="M6306" s="7" t="str">
        <f t="shared" ca="1" si="1382"/>
        <v>USA</v>
      </c>
      <c r="N6306" s="8" t="str">
        <f t="shared" ca="1" si="1383"/>
        <v>Delivered</v>
      </c>
    </row>
    <row r="6307" spans="1:14" x14ac:dyDescent="0.35">
      <c r="A6307" s="5" t="str">
        <f t="shared" si="1384"/>
        <v>AMZ16307</v>
      </c>
      <c r="B6307" s="6">
        <f t="shared" ca="1" si="1385"/>
        <v>46013</v>
      </c>
      <c r="C6307" s="7" t="str">
        <f t="shared" ca="1" si="1372"/>
        <v>CUS43923</v>
      </c>
      <c r="D6307" s="7" t="str">
        <f t="shared" ca="1" si="1373"/>
        <v>Beauty</v>
      </c>
      <c r="E6307" s="7" t="str">
        <f t="shared" ca="1" si="1374"/>
        <v>Cotton T-Shirt</v>
      </c>
      <c r="F6307" s="7" t="str">
        <f t="shared" ca="1" si="1375"/>
        <v>Amazon Fulfilled</v>
      </c>
      <c r="G6307" s="7" t="str">
        <f t="shared" ca="1" si="1376"/>
        <v>Yes</v>
      </c>
      <c r="H6307" s="7">
        <f t="shared" ca="1" si="1377"/>
        <v>573</v>
      </c>
      <c r="I6307" s="7">
        <f t="shared" ca="1" si="1378"/>
        <v>4</v>
      </c>
      <c r="J6307" s="7">
        <f t="shared" ca="1" si="1379"/>
        <v>22</v>
      </c>
      <c r="K6307" s="7">
        <f t="shared" ca="1" si="1380"/>
        <v>4</v>
      </c>
      <c r="L6307" s="7" t="str">
        <f t="shared" ca="1" si="1381"/>
        <v>Debit Card</v>
      </c>
      <c r="M6307" s="7" t="str">
        <f t="shared" ca="1" si="1382"/>
        <v>UK</v>
      </c>
      <c r="N6307" s="8" t="str">
        <f t="shared" ca="1" si="1383"/>
        <v>Cancelled</v>
      </c>
    </row>
    <row r="6308" spans="1:14" x14ac:dyDescent="0.35">
      <c r="A6308" s="5" t="str">
        <f t="shared" si="1384"/>
        <v>AMZ16308</v>
      </c>
      <c r="B6308" s="6">
        <f t="shared" ca="1" si="1385"/>
        <v>45904</v>
      </c>
      <c r="C6308" s="7" t="str">
        <f t="shared" ca="1" si="1372"/>
        <v>CUS77929</v>
      </c>
      <c r="D6308" s="7" t="str">
        <f t="shared" ca="1" si="1373"/>
        <v>Beauty</v>
      </c>
      <c r="E6308" s="7" t="str">
        <f t="shared" ca="1" si="1374"/>
        <v>Noise Cancelling Headphones</v>
      </c>
      <c r="F6308" s="7" t="str">
        <f t="shared" ca="1" si="1375"/>
        <v>Amazon Fulfilled</v>
      </c>
      <c r="G6308" s="7" t="str">
        <f t="shared" ca="1" si="1376"/>
        <v>No</v>
      </c>
      <c r="H6308" s="7">
        <f t="shared" ca="1" si="1377"/>
        <v>698</v>
      </c>
      <c r="I6308" s="7">
        <f t="shared" ca="1" si="1378"/>
        <v>2</v>
      </c>
      <c r="J6308" s="7">
        <f t="shared" ca="1" si="1379"/>
        <v>15</v>
      </c>
      <c r="K6308" s="7">
        <f t="shared" ca="1" si="1380"/>
        <v>14</v>
      </c>
      <c r="L6308" s="7" t="str">
        <f t="shared" ca="1" si="1381"/>
        <v>UPI</v>
      </c>
      <c r="M6308" s="7" t="str">
        <f t="shared" ca="1" si="1382"/>
        <v>USA</v>
      </c>
      <c r="N6308" s="8" t="str">
        <f t="shared" ca="1" si="1383"/>
        <v>Delivered</v>
      </c>
    </row>
    <row r="6309" spans="1:14" x14ac:dyDescent="0.35">
      <c r="A6309" s="5" t="str">
        <f t="shared" si="1384"/>
        <v>AMZ16309</v>
      </c>
      <c r="B6309" s="6">
        <f t="shared" ca="1" si="1385"/>
        <v>45960</v>
      </c>
      <c r="C6309" s="7" t="str">
        <f t="shared" ca="1" si="1372"/>
        <v>CUS64824</v>
      </c>
      <c r="D6309" s="7" t="str">
        <f t="shared" ca="1" si="1373"/>
        <v>Fashion</v>
      </c>
      <c r="E6309" s="7" t="str">
        <f t="shared" ca="1" si="1374"/>
        <v>Cotton T-Shirt</v>
      </c>
      <c r="F6309" s="7" t="str">
        <f t="shared" ca="1" si="1375"/>
        <v>Third-Party Seller</v>
      </c>
      <c r="G6309" s="7" t="str">
        <f t="shared" ca="1" si="1376"/>
        <v>No</v>
      </c>
      <c r="H6309" s="7">
        <f t="shared" ca="1" si="1377"/>
        <v>496</v>
      </c>
      <c r="I6309" s="7">
        <f t="shared" ca="1" si="1378"/>
        <v>3</v>
      </c>
      <c r="J6309" s="7">
        <f t="shared" ca="1" si="1379"/>
        <v>26</v>
      </c>
      <c r="K6309" s="7">
        <f t="shared" ca="1" si="1380"/>
        <v>15</v>
      </c>
      <c r="L6309" s="7" t="str">
        <f t="shared" ca="1" si="1381"/>
        <v>UPI</v>
      </c>
      <c r="M6309" s="7" t="str">
        <f t="shared" ca="1" si="1382"/>
        <v>USA</v>
      </c>
      <c r="N6309" s="8" t="str">
        <f t="shared" ca="1" si="1383"/>
        <v>Delivered</v>
      </c>
    </row>
    <row r="6310" spans="1:14" x14ac:dyDescent="0.35">
      <c r="A6310" s="5" t="str">
        <f t="shared" si="1384"/>
        <v>AMZ16310</v>
      </c>
      <c r="B6310" s="6">
        <f t="shared" ca="1" si="1385"/>
        <v>45882</v>
      </c>
      <c r="C6310" s="7" t="str">
        <f t="shared" ca="1" si="1372"/>
        <v>CUS69379</v>
      </c>
      <c r="D6310" s="7" t="str">
        <f t="shared" ca="1" si="1373"/>
        <v>Electronics</v>
      </c>
      <c r="E6310" s="7" t="str">
        <f t="shared" ca="1" si="1374"/>
        <v>Air  Fryer</v>
      </c>
      <c r="F6310" s="7" t="str">
        <f t="shared" ca="1" si="1375"/>
        <v>Amazon Fulfilled</v>
      </c>
      <c r="G6310" s="7" t="str">
        <f t="shared" ca="1" si="1376"/>
        <v>Yes</v>
      </c>
      <c r="H6310" s="7">
        <f t="shared" ca="1" si="1377"/>
        <v>219</v>
      </c>
      <c r="I6310" s="7">
        <f t="shared" ca="1" si="1378"/>
        <v>4</v>
      </c>
      <c r="J6310" s="7">
        <f t="shared" ca="1" si="1379"/>
        <v>39</v>
      </c>
      <c r="K6310" s="7">
        <f t="shared" ca="1" si="1380"/>
        <v>9</v>
      </c>
      <c r="L6310" s="7" t="str">
        <f t="shared" ca="1" si="1381"/>
        <v>Credit Card</v>
      </c>
      <c r="M6310" s="7" t="str">
        <f t="shared" ca="1" si="1382"/>
        <v>Canada</v>
      </c>
      <c r="N6310" s="8" t="str">
        <f t="shared" ca="1" si="1383"/>
        <v>Delivered</v>
      </c>
    </row>
    <row r="6311" spans="1:14" x14ac:dyDescent="0.35">
      <c r="A6311" s="5" t="str">
        <f t="shared" si="1384"/>
        <v>AMZ16311</v>
      </c>
      <c r="B6311" s="6">
        <f t="shared" ca="1" si="1385"/>
        <v>45886</v>
      </c>
      <c r="C6311" s="7" t="str">
        <f t="shared" ca="1" si="1372"/>
        <v>CUS84246</v>
      </c>
      <c r="D6311" s="7" t="str">
        <f t="shared" ca="1" si="1373"/>
        <v>Books</v>
      </c>
      <c r="E6311" s="7" t="str">
        <f t="shared" ca="1" si="1374"/>
        <v>Running Shoes</v>
      </c>
      <c r="F6311" s="7" t="str">
        <f t="shared" ca="1" si="1375"/>
        <v>Third-Party Seller</v>
      </c>
      <c r="G6311" s="7" t="str">
        <f t="shared" ca="1" si="1376"/>
        <v>No</v>
      </c>
      <c r="H6311" s="7">
        <f t="shared" ca="1" si="1377"/>
        <v>160</v>
      </c>
      <c r="I6311" s="7">
        <f t="shared" ca="1" si="1378"/>
        <v>4</v>
      </c>
      <c r="J6311" s="7">
        <f t="shared" ca="1" si="1379"/>
        <v>36</v>
      </c>
      <c r="K6311" s="7">
        <f t="shared" ca="1" si="1380"/>
        <v>8</v>
      </c>
      <c r="L6311" s="7" t="str">
        <f t="shared" ca="1" si="1381"/>
        <v>Debit Card</v>
      </c>
      <c r="M6311" s="7" t="str">
        <f t="shared" ca="1" si="1382"/>
        <v>UK</v>
      </c>
      <c r="N6311" s="8" t="str">
        <f t="shared" ca="1" si="1383"/>
        <v>Delivered</v>
      </c>
    </row>
    <row r="6312" spans="1:14" x14ac:dyDescent="0.35">
      <c r="A6312" s="5" t="str">
        <f t="shared" si="1384"/>
        <v>AMZ16312</v>
      </c>
      <c r="B6312" s="6">
        <f t="shared" ca="1" si="1385"/>
        <v>45990</v>
      </c>
      <c r="C6312" s="7" t="str">
        <f t="shared" ca="1" si="1372"/>
        <v>CUS87132</v>
      </c>
      <c r="D6312" s="7" t="str">
        <f t="shared" ca="1" si="1373"/>
        <v>Sports</v>
      </c>
      <c r="E6312" s="7" t="str">
        <f t="shared" ca="1" si="1374"/>
        <v>Noise Cancelling Headphones</v>
      </c>
      <c r="F6312" s="7" t="str">
        <f t="shared" ca="1" si="1375"/>
        <v>Amazon Fulfilled</v>
      </c>
      <c r="G6312" s="7" t="str">
        <f t="shared" ca="1" si="1376"/>
        <v>No</v>
      </c>
      <c r="H6312" s="7">
        <f t="shared" ca="1" si="1377"/>
        <v>316</v>
      </c>
      <c r="I6312" s="7">
        <f t="shared" ca="1" si="1378"/>
        <v>2</v>
      </c>
      <c r="J6312" s="7">
        <f t="shared" ca="1" si="1379"/>
        <v>19</v>
      </c>
      <c r="K6312" s="7">
        <f t="shared" ca="1" si="1380"/>
        <v>8</v>
      </c>
      <c r="L6312" s="7" t="str">
        <f t="shared" ca="1" si="1381"/>
        <v>Debit Card</v>
      </c>
      <c r="M6312" s="7" t="str">
        <f t="shared" ca="1" si="1382"/>
        <v>UK</v>
      </c>
      <c r="N6312" s="8" t="str">
        <f t="shared" ca="1" si="1383"/>
        <v>Returned</v>
      </c>
    </row>
    <row r="6313" spans="1:14" x14ac:dyDescent="0.35">
      <c r="A6313" s="5" t="str">
        <f t="shared" si="1384"/>
        <v>AMZ16313</v>
      </c>
      <c r="B6313" s="6">
        <f t="shared" ca="1" si="1385"/>
        <v>45973</v>
      </c>
      <c r="C6313" s="7" t="str">
        <f t="shared" ca="1" si="1372"/>
        <v>CUS48804</v>
      </c>
      <c r="D6313" s="7" t="str">
        <f t="shared" ca="1" si="1373"/>
        <v>Books</v>
      </c>
      <c r="E6313" s="7" t="str">
        <f t="shared" ca="1" si="1374"/>
        <v>Running Shoes</v>
      </c>
      <c r="F6313" s="7" t="str">
        <f t="shared" ca="1" si="1375"/>
        <v>Third-Party Seller</v>
      </c>
      <c r="G6313" s="7" t="str">
        <f t="shared" ca="1" si="1376"/>
        <v>Yes</v>
      </c>
      <c r="H6313" s="7">
        <f t="shared" ca="1" si="1377"/>
        <v>481</v>
      </c>
      <c r="I6313" s="7">
        <f t="shared" ca="1" si="1378"/>
        <v>2</v>
      </c>
      <c r="J6313" s="7">
        <f t="shared" ca="1" si="1379"/>
        <v>21</v>
      </c>
      <c r="K6313" s="7">
        <f t="shared" ca="1" si="1380"/>
        <v>7</v>
      </c>
      <c r="L6313" s="7" t="str">
        <f t="shared" ca="1" si="1381"/>
        <v>Amazon Pay</v>
      </c>
      <c r="M6313" s="7" t="str">
        <f t="shared" ca="1" si="1382"/>
        <v>USA</v>
      </c>
      <c r="N6313" s="8" t="str">
        <f t="shared" ca="1" si="1383"/>
        <v>Delivered</v>
      </c>
    </row>
    <row r="6314" spans="1:14" x14ac:dyDescent="0.35">
      <c r="A6314" s="5" t="str">
        <f t="shared" si="1384"/>
        <v>AMZ16314</v>
      </c>
      <c r="B6314" s="6">
        <f t="shared" ca="1" si="1385"/>
        <v>45908</v>
      </c>
      <c r="C6314" s="7" t="str">
        <f t="shared" ca="1" si="1372"/>
        <v>CUS38013</v>
      </c>
      <c r="D6314" s="7" t="str">
        <f t="shared" ca="1" si="1373"/>
        <v>Beauty</v>
      </c>
      <c r="E6314" s="7" t="str">
        <f t="shared" ca="1" si="1374"/>
        <v>Noise Cancelling Headphones</v>
      </c>
      <c r="F6314" s="7" t="str">
        <f t="shared" ca="1" si="1375"/>
        <v>Third-Party Seller</v>
      </c>
      <c r="G6314" s="7" t="str">
        <f t="shared" ca="1" si="1376"/>
        <v>Yes</v>
      </c>
      <c r="H6314" s="7">
        <f t="shared" ca="1" si="1377"/>
        <v>496</v>
      </c>
      <c r="I6314" s="7">
        <f t="shared" ca="1" si="1378"/>
        <v>2</v>
      </c>
      <c r="J6314" s="7">
        <f t="shared" ca="1" si="1379"/>
        <v>11</v>
      </c>
      <c r="K6314" s="7">
        <f t="shared" ca="1" si="1380"/>
        <v>7</v>
      </c>
      <c r="L6314" s="7" t="str">
        <f t="shared" ca="1" si="1381"/>
        <v>UPI</v>
      </c>
      <c r="M6314" s="7" t="str">
        <f t="shared" ca="1" si="1382"/>
        <v>India</v>
      </c>
      <c r="N6314" s="8" t="str">
        <f t="shared" ca="1" si="1383"/>
        <v>Delivered</v>
      </c>
    </row>
    <row r="6315" spans="1:14" x14ac:dyDescent="0.35">
      <c r="A6315" s="5" t="str">
        <f t="shared" si="1384"/>
        <v>AMZ16315</v>
      </c>
      <c r="B6315" s="6">
        <f t="shared" ca="1" si="1385"/>
        <v>45848</v>
      </c>
      <c r="C6315" s="7" t="str">
        <f t="shared" ca="1" si="1372"/>
        <v>CUS27195</v>
      </c>
      <c r="D6315" s="7" t="str">
        <f t="shared" ca="1" si="1373"/>
        <v>Home &amp; Kitchen</v>
      </c>
      <c r="E6315" s="7" t="str">
        <f t="shared" ca="1" si="1374"/>
        <v>Face Cream</v>
      </c>
      <c r="F6315" s="7" t="str">
        <f t="shared" ca="1" si="1375"/>
        <v>Third-Party Seller</v>
      </c>
      <c r="G6315" s="7" t="str">
        <f t="shared" ca="1" si="1376"/>
        <v>Yes</v>
      </c>
      <c r="H6315" s="7">
        <f t="shared" ca="1" si="1377"/>
        <v>80</v>
      </c>
      <c r="I6315" s="7">
        <f t="shared" ca="1" si="1378"/>
        <v>2</v>
      </c>
      <c r="J6315" s="7">
        <f t="shared" ca="1" si="1379"/>
        <v>10</v>
      </c>
      <c r="K6315" s="7">
        <f t="shared" ca="1" si="1380"/>
        <v>15</v>
      </c>
      <c r="L6315" s="7" t="str">
        <f t="shared" ca="1" si="1381"/>
        <v>UPI</v>
      </c>
      <c r="M6315" s="7" t="str">
        <f t="shared" ca="1" si="1382"/>
        <v>USA</v>
      </c>
      <c r="N6315" s="8" t="str">
        <f t="shared" ca="1" si="1383"/>
        <v>Returned</v>
      </c>
    </row>
    <row r="6316" spans="1:14" x14ac:dyDescent="0.35">
      <c r="A6316" s="5" t="str">
        <f t="shared" si="1384"/>
        <v>AMZ16316</v>
      </c>
      <c r="B6316" s="6">
        <f t="shared" ca="1" si="1385"/>
        <v>45877</v>
      </c>
      <c r="C6316" s="7" t="str">
        <f t="shared" ca="1" si="1372"/>
        <v>CUS70063</v>
      </c>
      <c r="D6316" s="7" t="str">
        <f t="shared" ca="1" si="1373"/>
        <v>Home &amp; Kitchen</v>
      </c>
      <c r="E6316" s="7" t="str">
        <f t="shared" ca="1" si="1374"/>
        <v>Air  Fryer</v>
      </c>
      <c r="F6316" s="7" t="str">
        <f t="shared" ca="1" si="1375"/>
        <v>Third-Party Seller</v>
      </c>
      <c r="G6316" s="7" t="str">
        <f t="shared" ca="1" si="1376"/>
        <v>No</v>
      </c>
      <c r="H6316" s="7">
        <f t="shared" ca="1" si="1377"/>
        <v>605</v>
      </c>
      <c r="I6316" s="7">
        <f t="shared" ca="1" si="1378"/>
        <v>4</v>
      </c>
      <c r="J6316" s="7">
        <f t="shared" ca="1" si="1379"/>
        <v>36</v>
      </c>
      <c r="K6316" s="7">
        <f t="shared" ca="1" si="1380"/>
        <v>10</v>
      </c>
      <c r="L6316" s="7" t="str">
        <f t="shared" ca="1" si="1381"/>
        <v>Net Banking</v>
      </c>
      <c r="M6316" s="7" t="str">
        <f t="shared" ca="1" si="1382"/>
        <v>Canada</v>
      </c>
      <c r="N6316" s="8" t="str">
        <f t="shared" ca="1" si="1383"/>
        <v>Delivered</v>
      </c>
    </row>
    <row r="6317" spans="1:14" x14ac:dyDescent="0.35">
      <c r="A6317" s="5" t="str">
        <f t="shared" si="1384"/>
        <v>AMZ16317</v>
      </c>
      <c r="B6317" s="6">
        <f t="shared" ca="1" si="1385"/>
        <v>45916</v>
      </c>
      <c r="C6317" s="7" t="str">
        <f t="shared" ca="1" si="1372"/>
        <v>CUS30311</v>
      </c>
      <c r="D6317" s="7" t="str">
        <f t="shared" ca="1" si="1373"/>
        <v>Beauty</v>
      </c>
      <c r="E6317" s="7" t="str">
        <f t="shared" ca="1" si="1374"/>
        <v>Face Cream</v>
      </c>
      <c r="F6317" s="7" t="str">
        <f t="shared" ca="1" si="1375"/>
        <v>Amazon Fulfilled</v>
      </c>
      <c r="G6317" s="7" t="str">
        <f t="shared" ca="1" si="1376"/>
        <v>No</v>
      </c>
      <c r="H6317" s="7">
        <f t="shared" ca="1" si="1377"/>
        <v>695</v>
      </c>
      <c r="I6317" s="7">
        <f t="shared" ca="1" si="1378"/>
        <v>3</v>
      </c>
      <c r="J6317" s="7">
        <f t="shared" ca="1" si="1379"/>
        <v>40</v>
      </c>
      <c r="K6317" s="7">
        <f t="shared" ca="1" si="1380"/>
        <v>8</v>
      </c>
      <c r="L6317" s="7" t="str">
        <f t="shared" ca="1" si="1381"/>
        <v>Credit Card</v>
      </c>
      <c r="M6317" s="7" t="str">
        <f t="shared" ca="1" si="1382"/>
        <v>UK</v>
      </c>
      <c r="N6317" s="8" t="str">
        <f t="shared" ca="1" si="1383"/>
        <v>Returned</v>
      </c>
    </row>
    <row r="6318" spans="1:14" x14ac:dyDescent="0.35">
      <c r="A6318" s="5" t="str">
        <f t="shared" si="1384"/>
        <v>AMZ16318</v>
      </c>
      <c r="B6318" s="6">
        <f t="shared" ca="1" si="1385"/>
        <v>46005</v>
      </c>
      <c r="C6318" s="7" t="str">
        <f t="shared" ca="1" si="1372"/>
        <v>CUS25372</v>
      </c>
      <c r="D6318" s="7" t="str">
        <f t="shared" ca="1" si="1373"/>
        <v>Home &amp; Kitchen</v>
      </c>
      <c r="E6318" s="7" t="str">
        <f t="shared" ca="1" si="1374"/>
        <v>Yoga Mat</v>
      </c>
      <c r="F6318" s="7" t="str">
        <f t="shared" ca="1" si="1375"/>
        <v>Amazon Fulfilled</v>
      </c>
      <c r="G6318" s="7" t="str">
        <f t="shared" ca="1" si="1376"/>
        <v>Yes</v>
      </c>
      <c r="H6318" s="7">
        <f t="shared" ca="1" si="1377"/>
        <v>304</v>
      </c>
      <c r="I6318" s="7">
        <f t="shared" ca="1" si="1378"/>
        <v>3</v>
      </c>
      <c r="J6318" s="7">
        <f t="shared" ca="1" si="1379"/>
        <v>27</v>
      </c>
      <c r="K6318" s="7">
        <f t="shared" ca="1" si="1380"/>
        <v>7</v>
      </c>
      <c r="L6318" s="7" t="str">
        <f t="shared" ca="1" si="1381"/>
        <v>Net Banking</v>
      </c>
      <c r="M6318" s="7" t="str">
        <f t="shared" ca="1" si="1382"/>
        <v>Canada</v>
      </c>
      <c r="N6318" s="8" t="str">
        <f t="shared" ca="1" si="1383"/>
        <v>Delivered</v>
      </c>
    </row>
    <row r="6319" spans="1:14" x14ac:dyDescent="0.35">
      <c r="A6319" s="5" t="str">
        <f t="shared" si="1384"/>
        <v>AMZ16319</v>
      </c>
      <c r="B6319" s="6">
        <f t="shared" ca="1" si="1385"/>
        <v>45885</v>
      </c>
      <c r="C6319" s="7" t="str">
        <f t="shared" ca="1" si="1372"/>
        <v>CUS55566</v>
      </c>
      <c r="D6319" s="7" t="str">
        <f t="shared" ca="1" si="1373"/>
        <v>Fashion</v>
      </c>
      <c r="E6319" s="7" t="str">
        <f t="shared" ca="1" si="1374"/>
        <v>Iphone Charger</v>
      </c>
      <c r="F6319" s="7" t="str">
        <f t="shared" ca="1" si="1375"/>
        <v>Amazon Fulfilled</v>
      </c>
      <c r="G6319" s="7" t="str">
        <f t="shared" ca="1" si="1376"/>
        <v>No</v>
      </c>
      <c r="H6319" s="7">
        <f t="shared" ca="1" si="1377"/>
        <v>117</v>
      </c>
      <c r="I6319" s="7">
        <f t="shared" ca="1" si="1378"/>
        <v>4</v>
      </c>
      <c r="J6319" s="7">
        <f t="shared" ca="1" si="1379"/>
        <v>3</v>
      </c>
      <c r="K6319" s="7">
        <f t="shared" ca="1" si="1380"/>
        <v>4</v>
      </c>
      <c r="L6319" s="7" t="str">
        <f t="shared" ca="1" si="1381"/>
        <v>Net Banking</v>
      </c>
      <c r="M6319" s="7" t="str">
        <f t="shared" ca="1" si="1382"/>
        <v>UK</v>
      </c>
      <c r="N6319" s="8" t="str">
        <f t="shared" ca="1" si="1383"/>
        <v>Cancelled</v>
      </c>
    </row>
    <row r="6320" spans="1:14" x14ac:dyDescent="0.35">
      <c r="A6320" s="5" t="str">
        <f t="shared" si="1384"/>
        <v>AMZ16320</v>
      </c>
      <c r="B6320" s="6">
        <f t="shared" ca="1" si="1385"/>
        <v>45913</v>
      </c>
      <c r="C6320" s="7" t="str">
        <f t="shared" ca="1" si="1372"/>
        <v>CUS31425</v>
      </c>
      <c r="D6320" s="7" t="str">
        <f t="shared" ca="1" si="1373"/>
        <v>Home &amp; Kitchen</v>
      </c>
      <c r="E6320" s="7" t="str">
        <f t="shared" ca="1" si="1374"/>
        <v>Face Cream</v>
      </c>
      <c r="F6320" s="7" t="str">
        <f t="shared" ca="1" si="1375"/>
        <v>Third-Party Seller</v>
      </c>
      <c r="G6320" s="7" t="str">
        <f t="shared" ca="1" si="1376"/>
        <v>Yes</v>
      </c>
      <c r="H6320" s="7">
        <f t="shared" ca="1" si="1377"/>
        <v>434</v>
      </c>
      <c r="I6320" s="7">
        <f t="shared" ca="1" si="1378"/>
        <v>2</v>
      </c>
      <c r="J6320" s="7">
        <f t="shared" ca="1" si="1379"/>
        <v>39</v>
      </c>
      <c r="K6320" s="7">
        <f t="shared" ca="1" si="1380"/>
        <v>12</v>
      </c>
      <c r="L6320" s="7" t="str">
        <f t="shared" ca="1" si="1381"/>
        <v>UPI</v>
      </c>
      <c r="M6320" s="7" t="str">
        <f t="shared" ca="1" si="1382"/>
        <v>USA</v>
      </c>
      <c r="N6320" s="8" t="str">
        <f t="shared" ca="1" si="1383"/>
        <v>Delivered</v>
      </c>
    </row>
    <row r="6321" spans="1:14" x14ac:dyDescent="0.35">
      <c r="A6321" s="5" t="str">
        <f t="shared" si="1384"/>
        <v>AMZ16321</v>
      </c>
      <c r="B6321" s="6">
        <f t="shared" ca="1" si="1385"/>
        <v>45933</v>
      </c>
      <c r="C6321" s="7" t="str">
        <f t="shared" ca="1" si="1372"/>
        <v>CUS42835</v>
      </c>
      <c r="D6321" s="7" t="str">
        <f t="shared" ca="1" si="1373"/>
        <v>Sports</v>
      </c>
      <c r="E6321" s="7" t="str">
        <f t="shared" ca="1" si="1374"/>
        <v>Running Shoes</v>
      </c>
      <c r="F6321" s="7" t="str">
        <f t="shared" ca="1" si="1375"/>
        <v>Amazon Fulfilled</v>
      </c>
      <c r="G6321" s="7" t="str">
        <f t="shared" ca="1" si="1376"/>
        <v>Yes</v>
      </c>
      <c r="H6321" s="7">
        <f t="shared" ca="1" si="1377"/>
        <v>266</v>
      </c>
      <c r="I6321" s="7">
        <f t="shared" ca="1" si="1378"/>
        <v>1</v>
      </c>
      <c r="J6321" s="7">
        <f t="shared" ca="1" si="1379"/>
        <v>3</v>
      </c>
      <c r="K6321" s="7">
        <f t="shared" ca="1" si="1380"/>
        <v>13</v>
      </c>
      <c r="L6321" s="7" t="str">
        <f t="shared" ca="1" si="1381"/>
        <v>Debit Card</v>
      </c>
      <c r="M6321" s="7" t="str">
        <f t="shared" ca="1" si="1382"/>
        <v>Canada</v>
      </c>
      <c r="N6321" s="8" t="str">
        <f t="shared" ca="1" si="1383"/>
        <v>Delivered</v>
      </c>
    </row>
    <row r="6322" spans="1:14" x14ac:dyDescent="0.35">
      <c r="A6322" s="5" t="str">
        <f t="shared" si="1384"/>
        <v>AMZ16322</v>
      </c>
      <c r="B6322" s="6">
        <f t="shared" ca="1" si="1385"/>
        <v>45914</v>
      </c>
      <c r="C6322" s="7" t="str">
        <f t="shared" ca="1" si="1372"/>
        <v>CUS74117</v>
      </c>
      <c r="D6322" s="7" t="str">
        <f t="shared" ca="1" si="1373"/>
        <v>Beauty</v>
      </c>
      <c r="E6322" s="7" t="str">
        <f t="shared" ca="1" si="1374"/>
        <v>Smart Watch</v>
      </c>
      <c r="F6322" s="7" t="str">
        <f t="shared" ca="1" si="1375"/>
        <v>Amazon Fulfilled</v>
      </c>
      <c r="G6322" s="7" t="str">
        <f t="shared" ca="1" si="1376"/>
        <v>No</v>
      </c>
      <c r="H6322" s="7">
        <f t="shared" ca="1" si="1377"/>
        <v>754</v>
      </c>
      <c r="I6322" s="7">
        <f t="shared" ca="1" si="1378"/>
        <v>3</v>
      </c>
      <c r="J6322" s="7">
        <f t="shared" ca="1" si="1379"/>
        <v>30</v>
      </c>
      <c r="K6322" s="7">
        <f t="shared" ca="1" si="1380"/>
        <v>4</v>
      </c>
      <c r="L6322" s="7" t="str">
        <f t="shared" ca="1" si="1381"/>
        <v>UPI</v>
      </c>
      <c r="M6322" s="7" t="str">
        <f t="shared" ca="1" si="1382"/>
        <v>USA</v>
      </c>
      <c r="N6322" s="8" t="str">
        <f t="shared" ca="1" si="1383"/>
        <v>Delivered</v>
      </c>
    </row>
    <row r="6323" spans="1:14" x14ac:dyDescent="0.35">
      <c r="A6323" s="5" t="str">
        <f t="shared" si="1384"/>
        <v>AMZ16323</v>
      </c>
      <c r="B6323" s="6">
        <f t="shared" ca="1" si="1385"/>
        <v>45959</v>
      </c>
      <c r="C6323" s="7" t="str">
        <f t="shared" ca="1" si="1372"/>
        <v>CUS22571</v>
      </c>
      <c r="D6323" s="7" t="str">
        <f t="shared" ca="1" si="1373"/>
        <v>Fashion</v>
      </c>
      <c r="E6323" s="7" t="str">
        <f t="shared" ca="1" si="1374"/>
        <v>Face Cream</v>
      </c>
      <c r="F6323" s="7" t="str">
        <f t="shared" ca="1" si="1375"/>
        <v>Amazon Fulfilled</v>
      </c>
      <c r="G6323" s="7" t="str">
        <f t="shared" ca="1" si="1376"/>
        <v>No</v>
      </c>
      <c r="H6323" s="7">
        <f t="shared" ca="1" si="1377"/>
        <v>695</v>
      </c>
      <c r="I6323" s="7">
        <f t="shared" ca="1" si="1378"/>
        <v>2</v>
      </c>
      <c r="J6323" s="7">
        <f t="shared" ca="1" si="1379"/>
        <v>39</v>
      </c>
      <c r="K6323" s="7">
        <f t="shared" ca="1" si="1380"/>
        <v>10</v>
      </c>
      <c r="L6323" s="7" t="str">
        <f t="shared" ca="1" si="1381"/>
        <v>Debit Card</v>
      </c>
      <c r="M6323" s="7" t="str">
        <f t="shared" ca="1" si="1382"/>
        <v>Canada</v>
      </c>
      <c r="N6323" s="8" t="str">
        <f t="shared" ca="1" si="1383"/>
        <v>Delivered</v>
      </c>
    </row>
    <row r="6324" spans="1:14" x14ac:dyDescent="0.35">
      <c r="A6324" s="5" t="str">
        <f t="shared" si="1384"/>
        <v>AMZ16324</v>
      </c>
      <c r="B6324" s="6">
        <f t="shared" ca="1" si="1385"/>
        <v>45849</v>
      </c>
      <c r="C6324" s="7" t="str">
        <f t="shared" ca="1" si="1372"/>
        <v>CUS21043</v>
      </c>
      <c r="D6324" s="7" t="str">
        <f t="shared" ca="1" si="1373"/>
        <v>Beauty</v>
      </c>
      <c r="E6324" s="7" t="str">
        <f t="shared" ca="1" si="1374"/>
        <v>Face Cream</v>
      </c>
      <c r="F6324" s="7" t="str">
        <f t="shared" ca="1" si="1375"/>
        <v>Amazon Fulfilled</v>
      </c>
      <c r="G6324" s="7" t="str">
        <f t="shared" ca="1" si="1376"/>
        <v>No</v>
      </c>
      <c r="H6324" s="7">
        <f t="shared" ca="1" si="1377"/>
        <v>244</v>
      </c>
      <c r="I6324" s="7">
        <f t="shared" ca="1" si="1378"/>
        <v>4</v>
      </c>
      <c r="J6324" s="7">
        <f t="shared" ca="1" si="1379"/>
        <v>6</v>
      </c>
      <c r="K6324" s="7">
        <f t="shared" ca="1" si="1380"/>
        <v>15</v>
      </c>
      <c r="L6324" s="7" t="str">
        <f t="shared" ca="1" si="1381"/>
        <v>Debit Card</v>
      </c>
      <c r="M6324" s="7" t="str">
        <f t="shared" ca="1" si="1382"/>
        <v>Canada</v>
      </c>
      <c r="N6324" s="8" t="str">
        <f t="shared" ca="1" si="1383"/>
        <v>Returned</v>
      </c>
    </row>
    <row r="6325" spans="1:14" x14ac:dyDescent="0.35">
      <c r="A6325" s="5" t="str">
        <f t="shared" si="1384"/>
        <v>AMZ16325</v>
      </c>
      <c r="B6325" s="6">
        <f t="shared" ca="1" si="1385"/>
        <v>45854</v>
      </c>
      <c r="C6325" s="7" t="str">
        <f t="shared" ca="1" si="1372"/>
        <v>CUS22343</v>
      </c>
      <c r="D6325" s="7" t="str">
        <f t="shared" ca="1" si="1373"/>
        <v>Electronics</v>
      </c>
      <c r="E6325" s="7" t="str">
        <f t="shared" ca="1" si="1374"/>
        <v>Water Bottle</v>
      </c>
      <c r="F6325" s="7" t="str">
        <f t="shared" ca="1" si="1375"/>
        <v>Third-Party Seller</v>
      </c>
      <c r="G6325" s="7" t="str">
        <f t="shared" ca="1" si="1376"/>
        <v>No</v>
      </c>
      <c r="H6325" s="7">
        <f t="shared" ca="1" si="1377"/>
        <v>188</v>
      </c>
      <c r="I6325" s="7">
        <f t="shared" ca="1" si="1378"/>
        <v>4</v>
      </c>
      <c r="J6325" s="7">
        <f t="shared" ca="1" si="1379"/>
        <v>21</v>
      </c>
      <c r="K6325" s="7">
        <f t="shared" ca="1" si="1380"/>
        <v>14</v>
      </c>
      <c r="L6325" s="7" t="str">
        <f t="shared" ca="1" si="1381"/>
        <v>Net Banking</v>
      </c>
      <c r="M6325" s="7" t="str">
        <f t="shared" ca="1" si="1382"/>
        <v>India</v>
      </c>
      <c r="N6325" s="8" t="str">
        <f t="shared" ca="1" si="1383"/>
        <v>Returned</v>
      </c>
    </row>
    <row r="6326" spans="1:14" x14ac:dyDescent="0.35">
      <c r="A6326" s="5" t="str">
        <f t="shared" si="1384"/>
        <v>AMZ16326</v>
      </c>
      <c r="B6326" s="6">
        <f t="shared" ca="1" si="1385"/>
        <v>45993</v>
      </c>
      <c r="C6326" s="7" t="str">
        <f t="shared" ca="1" si="1372"/>
        <v>CUS26798</v>
      </c>
      <c r="D6326" s="7" t="str">
        <f t="shared" ca="1" si="1373"/>
        <v>Fashion</v>
      </c>
      <c r="E6326" s="7" t="str">
        <f t="shared" ca="1" si="1374"/>
        <v>Smart Watch</v>
      </c>
      <c r="F6326" s="7" t="str">
        <f t="shared" ca="1" si="1375"/>
        <v>Amazon Fulfilled</v>
      </c>
      <c r="G6326" s="7" t="str">
        <f t="shared" ca="1" si="1376"/>
        <v>No</v>
      </c>
      <c r="H6326" s="7">
        <f t="shared" ca="1" si="1377"/>
        <v>291</v>
      </c>
      <c r="I6326" s="7">
        <f t="shared" ca="1" si="1378"/>
        <v>1</v>
      </c>
      <c r="J6326" s="7">
        <f t="shared" ca="1" si="1379"/>
        <v>32</v>
      </c>
      <c r="K6326" s="7">
        <f t="shared" ca="1" si="1380"/>
        <v>7</v>
      </c>
      <c r="L6326" s="7" t="str">
        <f t="shared" ca="1" si="1381"/>
        <v>UPI</v>
      </c>
      <c r="M6326" s="7" t="str">
        <f t="shared" ca="1" si="1382"/>
        <v>India</v>
      </c>
      <c r="N6326" s="8" t="str">
        <f t="shared" ca="1" si="1383"/>
        <v>Delivered</v>
      </c>
    </row>
    <row r="6327" spans="1:14" x14ac:dyDescent="0.35">
      <c r="A6327" s="5" t="str">
        <f t="shared" si="1384"/>
        <v>AMZ16327</v>
      </c>
      <c r="B6327" s="6">
        <f t="shared" ca="1" si="1385"/>
        <v>45887</v>
      </c>
      <c r="C6327" s="7" t="str">
        <f t="shared" ca="1" si="1372"/>
        <v>CUS35882</v>
      </c>
      <c r="D6327" s="7" t="str">
        <f t="shared" ca="1" si="1373"/>
        <v>Electronics</v>
      </c>
      <c r="E6327" s="7" t="str">
        <f t="shared" ca="1" si="1374"/>
        <v>Noise Cancelling Headphones</v>
      </c>
      <c r="F6327" s="7" t="str">
        <f t="shared" ca="1" si="1375"/>
        <v>Third-Party Seller</v>
      </c>
      <c r="G6327" s="7" t="str">
        <f t="shared" ca="1" si="1376"/>
        <v>Yes</v>
      </c>
      <c r="H6327" s="7">
        <f t="shared" ca="1" si="1377"/>
        <v>750</v>
      </c>
      <c r="I6327" s="7">
        <f t="shared" ca="1" si="1378"/>
        <v>4</v>
      </c>
      <c r="J6327" s="7">
        <f t="shared" ca="1" si="1379"/>
        <v>32</v>
      </c>
      <c r="K6327" s="7">
        <f t="shared" ca="1" si="1380"/>
        <v>8</v>
      </c>
      <c r="L6327" s="7" t="str">
        <f t="shared" ca="1" si="1381"/>
        <v>Debit Card</v>
      </c>
      <c r="M6327" s="7" t="str">
        <f t="shared" ca="1" si="1382"/>
        <v>India</v>
      </c>
      <c r="N6327" s="8" t="str">
        <f t="shared" ca="1" si="1383"/>
        <v>Returned</v>
      </c>
    </row>
    <row r="6328" spans="1:14" x14ac:dyDescent="0.35">
      <c r="A6328" s="5" t="str">
        <f t="shared" si="1384"/>
        <v>AMZ16328</v>
      </c>
      <c r="B6328" s="6">
        <f t="shared" ca="1" si="1385"/>
        <v>45880</v>
      </c>
      <c r="C6328" s="7" t="str">
        <f t="shared" ca="1" si="1372"/>
        <v>CUS59415</v>
      </c>
      <c r="D6328" s="7" t="str">
        <f t="shared" ca="1" si="1373"/>
        <v>Home &amp; Kitchen</v>
      </c>
      <c r="E6328" s="7" t="str">
        <f t="shared" ca="1" si="1374"/>
        <v>Water Bottle</v>
      </c>
      <c r="F6328" s="7" t="str">
        <f t="shared" ca="1" si="1375"/>
        <v>Third-Party Seller</v>
      </c>
      <c r="G6328" s="7" t="str">
        <f t="shared" ca="1" si="1376"/>
        <v>No</v>
      </c>
      <c r="H6328" s="7">
        <f t="shared" ca="1" si="1377"/>
        <v>545</v>
      </c>
      <c r="I6328" s="7">
        <f t="shared" ca="1" si="1378"/>
        <v>2</v>
      </c>
      <c r="J6328" s="7">
        <f t="shared" ca="1" si="1379"/>
        <v>24</v>
      </c>
      <c r="K6328" s="7">
        <f t="shared" ca="1" si="1380"/>
        <v>11</v>
      </c>
      <c r="L6328" s="7" t="str">
        <f t="shared" ca="1" si="1381"/>
        <v>UPI</v>
      </c>
      <c r="M6328" s="7" t="str">
        <f t="shared" ca="1" si="1382"/>
        <v>Canada</v>
      </c>
      <c r="N6328" s="8" t="str">
        <f t="shared" ca="1" si="1383"/>
        <v>Delivered</v>
      </c>
    </row>
    <row r="6329" spans="1:14" x14ac:dyDescent="0.35">
      <c r="A6329" s="5" t="str">
        <f t="shared" si="1384"/>
        <v>AMZ16329</v>
      </c>
      <c r="B6329" s="6">
        <f t="shared" ca="1" si="1385"/>
        <v>45999</v>
      </c>
      <c r="C6329" s="7" t="str">
        <f t="shared" ca="1" si="1372"/>
        <v>CUS11602</v>
      </c>
      <c r="D6329" s="7" t="str">
        <f t="shared" ca="1" si="1373"/>
        <v>Home &amp; Kitchen</v>
      </c>
      <c r="E6329" s="7" t="str">
        <f t="shared" ca="1" si="1374"/>
        <v>Iphone Charger</v>
      </c>
      <c r="F6329" s="7" t="str">
        <f t="shared" ca="1" si="1375"/>
        <v>Amazon Fulfilled</v>
      </c>
      <c r="G6329" s="7" t="str">
        <f t="shared" ca="1" si="1376"/>
        <v>Yes</v>
      </c>
      <c r="H6329" s="7">
        <f t="shared" ca="1" si="1377"/>
        <v>370</v>
      </c>
      <c r="I6329" s="7">
        <f t="shared" ca="1" si="1378"/>
        <v>3</v>
      </c>
      <c r="J6329" s="7">
        <f t="shared" ca="1" si="1379"/>
        <v>33</v>
      </c>
      <c r="K6329" s="7">
        <f t="shared" ca="1" si="1380"/>
        <v>14</v>
      </c>
      <c r="L6329" s="7" t="str">
        <f t="shared" ca="1" si="1381"/>
        <v>Credit Card</v>
      </c>
      <c r="M6329" s="7" t="str">
        <f t="shared" ca="1" si="1382"/>
        <v>USA</v>
      </c>
      <c r="N6329" s="8" t="str">
        <f t="shared" ca="1" si="1383"/>
        <v>Returned</v>
      </c>
    </row>
    <row r="6330" spans="1:14" x14ac:dyDescent="0.35">
      <c r="A6330" s="5" t="str">
        <f t="shared" si="1384"/>
        <v>AMZ16330</v>
      </c>
      <c r="B6330" s="6">
        <f t="shared" ca="1" si="1385"/>
        <v>46019</v>
      </c>
      <c r="C6330" s="7" t="str">
        <f t="shared" ca="1" si="1372"/>
        <v>CUS58001</v>
      </c>
      <c r="D6330" s="7" t="str">
        <f t="shared" ca="1" si="1373"/>
        <v>Books</v>
      </c>
      <c r="E6330" s="7" t="str">
        <f t="shared" ca="1" si="1374"/>
        <v>Running Shoes</v>
      </c>
      <c r="F6330" s="7" t="str">
        <f t="shared" ca="1" si="1375"/>
        <v>Amazon Fulfilled</v>
      </c>
      <c r="G6330" s="7" t="str">
        <f t="shared" ca="1" si="1376"/>
        <v>Yes</v>
      </c>
      <c r="H6330" s="7">
        <f t="shared" ca="1" si="1377"/>
        <v>237</v>
      </c>
      <c r="I6330" s="7">
        <f t="shared" ca="1" si="1378"/>
        <v>1</v>
      </c>
      <c r="J6330" s="7">
        <f t="shared" ca="1" si="1379"/>
        <v>33</v>
      </c>
      <c r="K6330" s="7">
        <f t="shared" ca="1" si="1380"/>
        <v>4</v>
      </c>
      <c r="L6330" s="7" t="str">
        <f t="shared" ca="1" si="1381"/>
        <v>Net Banking</v>
      </c>
      <c r="M6330" s="7" t="str">
        <f t="shared" ca="1" si="1382"/>
        <v>UK</v>
      </c>
      <c r="N6330" s="8" t="str">
        <f t="shared" ca="1" si="1383"/>
        <v>Delivered</v>
      </c>
    </row>
    <row r="6331" spans="1:14" x14ac:dyDescent="0.35">
      <c r="A6331" s="5" t="str">
        <f t="shared" si="1384"/>
        <v>AMZ16331</v>
      </c>
      <c r="B6331" s="6">
        <f t="shared" ca="1" si="1385"/>
        <v>46005</v>
      </c>
      <c r="C6331" s="7" t="str">
        <f t="shared" ca="1" si="1372"/>
        <v>CUS53802</v>
      </c>
      <c r="D6331" s="7" t="str">
        <f t="shared" ca="1" si="1373"/>
        <v>Electronics</v>
      </c>
      <c r="E6331" s="7" t="str">
        <f t="shared" ca="1" si="1374"/>
        <v>Iphone Charger</v>
      </c>
      <c r="F6331" s="7" t="str">
        <f t="shared" ca="1" si="1375"/>
        <v>Third-Party Seller</v>
      </c>
      <c r="G6331" s="7" t="str">
        <f t="shared" ca="1" si="1376"/>
        <v>No</v>
      </c>
      <c r="H6331" s="7">
        <f t="shared" ca="1" si="1377"/>
        <v>753</v>
      </c>
      <c r="I6331" s="7">
        <f t="shared" ca="1" si="1378"/>
        <v>1</v>
      </c>
      <c r="J6331" s="7">
        <f t="shared" ca="1" si="1379"/>
        <v>34</v>
      </c>
      <c r="K6331" s="7">
        <f t="shared" ca="1" si="1380"/>
        <v>4</v>
      </c>
      <c r="L6331" s="7" t="str">
        <f t="shared" ca="1" si="1381"/>
        <v>Net Banking</v>
      </c>
      <c r="M6331" s="7" t="str">
        <f t="shared" ca="1" si="1382"/>
        <v>Canada</v>
      </c>
      <c r="N6331" s="8" t="str">
        <f t="shared" ca="1" si="1383"/>
        <v>Delivered</v>
      </c>
    </row>
    <row r="6332" spans="1:14" x14ac:dyDescent="0.35">
      <c r="A6332" s="5" t="str">
        <f t="shared" si="1384"/>
        <v>AMZ16332</v>
      </c>
      <c r="B6332" s="6">
        <f t="shared" ca="1" si="1385"/>
        <v>45846</v>
      </c>
      <c r="C6332" s="7" t="str">
        <f t="shared" ca="1" si="1372"/>
        <v>CUS35358</v>
      </c>
      <c r="D6332" s="7" t="str">
        <f t="shared" ca="1" si="1373"/>
        <v>Electronics</v>
      </c>
      <c r="E6332" s="7" t="str">
        <f t="shared" ca="1" si="1374"/>
        <v>Iphone Charger</v>
      </c>
      <c r="F6332" s="7" t="str">
        <f t="shared" ca="1" si="1375"/>
        <v>Amazon Fulfilled</v>
      </c>
      <c r="G6332" s="7" t="str">
        <f t="shared" ca="1" si="1376"/>
        <v>Yes</v>
      </c>
      <c r="H6332" s="7">
        <f t="shared" ca="1" si="1377"/>
        <v>535</v>
      </c>
      <c r="I6332" s="7">
        <f t="shared" ca="1" si="1378"/>
        <v>4</v>
      </c>
      <c r="J6332" s="7">
        <f t="shared" ca="1" si="1379"/>
        <v>36</v>
      </c>
      <c r="K6332" s="7">
        <f t="shared" ca="1" si="1380"/>
        <v>6</v>
      </c>
      <c r="L6332" s="7" t="str">
        <f t="shared" ca="1" si="1381"/>
        <v>Debit Card</v>
      </c>
      <c r="M6332" s="7" t="str">
        <f t="shared" ca="1" si="1382"/>
        <v>Canada</v>
      </c>
      <c r="N6332" s="8" t="str">
        <f t="shared" ca="1" si="1383"/>
        <v>Delivered</v>
      </c>
    </row>
    <row r="6333" spans="1:14" x14ac:dyDescent="0.35">
      <c r="A6333" s="5" t="str">
        <f t="shared" si="1384"/>
        <v>AMZ16333</v>
      </c>
      <c r="B6333" s="6">
        <f t="shared" ca="1" si="1385"/>
        <v>45855</v>
      </c>
      <c r="C6333" s="7" t="str">
        <f t="shared" ca="1" si="1372"/>
        <v>CUS99725</v>
      </c>
      <c r="D6333" s="7" t="str">
        <f t="shared" ca="1" si="1373"/>
        <v>Sports</v>
      </c>
      <c r="E6333" s="7" t="str">
        <f t="shared" ca="1" si="1374"/>
        <v>Iphone Charger</v>
      </c>
      <c r="F6333" s="7" t="str">
        <f t="shared" ca="1" si="1375"/>
        <v>Third-Party Seller</v>
      </c>
      <c r="G6333" s="7" t="str">
        <f t="shared" ca="1" si="1376"/>
        <v>No</v>
      </c>
      <c r="H6333" s="7">
        <f t="shared" ca="1" si="1377"/>
        <v>498</v>
      </c>
      <c r="I6333" s="7">
        <f t="shared" ca="1" si="1378"/>
        <v>4</v>
      </c>
      <c r="J6333" s="7">
        <f t="shared" ca="1" si="1379"/>
        <v>21</v>
      </c>
      <c r="K6333" s="7">
        <f t="shared" ca="1" si="1380"/>
        <v>14</v>
      </c>
      <c r="L6333" s="7" t="str">
        <f t="shared" ca="1" si="1381"/>
        <v>Net Banking</v>
      </c>
      <c r="M6333" s="7" t="str">
        <f t="shared" ca="1" si="1382"/>
        <v>Canada</v>
      </c>
      <c r="N6333" s="8" t="str">
        <f t="shared" ca="1" si="1383"/>
        <v>Cancelled</v>
      </c>
    </row>
    <row r="6334" spans="1:14" x14ac:dyDescent="0.35">
      <c r="A6334" s="5" t="str">
        <f t="shared" si="1384"/>
        <v>AMZ16334</v>
      </c>
      <c r="B6334" s="6">
        <f t="shared" ca="1" si="1385"/>
        <v>45879</v>
      </c>
      <c r="C6334" s="7" t="str">
        <f t="shared" ca="1" si="1372"/>
        <v>CUS78683</v>
      </c>
      <c r="D6334" s="7" t="str">
        <f t="shared" ca="1" si="1373"/>
        <v>Home &amp; Kitchen</v>
      </c>
      <c r="E6334" s="7" t="str">
        <f t="shared" ca="1" si="1374"/>
        <v>Noise Cancelling Headphones</v>
      </c>
      <c r="F6334" s="7" t="str">
        <f t="shared" ca="1" si="1375"/>
        <v>Third-Party Seller</v>
      </c>
      <c r="G6334" s="7" t="str">
        <f t="shared" ca="1" si="1376"/>
        <v>No</v>
      </c>
      <c r="H6334" s="7">
        <f t="shared" ca="1" si="1377"/>
        <v>536</v>
      </c>
      <c r="I6334" s="7">
        <f t="shared" ca="1" si="1378"/>
        <v>2</v>
      </c>
      <c r="J6334" s="7">
        <f t="shared" ca="1" si="1379"/>
        <v>26</v>
      </c>
      <c r="K6334" s="7">
        <f t="shared" ca="1" si="1380"/>
        <v>13</v>
      </c>
      <c r="L6334" s="7" t="str">
        <f t="shared" ca="1" si="1381"/>
        <v>UPI</v>
      </c>
      <c r="M6334" s="7" t="str">
        <f t="shared" ca="1" si="1382"/>
        <v>Canada</v>
      </c>
      <c r="N6334" s="8" t="str">
        <f t="shared" ca="1" si="1383"/>
        <v>Delivered</v>
      </c>
    </row>
    <row r="6335" spans="1:14" x14ac:dyDescent="0.35">
      <c r="A6335" s="5" t="str">
        <f t="shared" si="1384"/>
        <v>AMZ16335</v>
      </c>
      <c r="B6335" s="6">
        <f t="shared" ca="1" si="1385"/>
        <v>45840</v>
      </c>
      <c r="C6335" s="7" t="str">
        <f t="shared" ca="1" si="1372"/>
        <v>CUS93739</v>
      </c>
      <c r="D6335" s="7" t="str">
        <f t="shared" ca="1" si="1373"/>
        <v>Sports</v>
      </c>
      <c r="E6335" s="7" t="str">
        <f t="shared" ca="1" si="1374"/>
        <v>Yoga Mat</v>
      </c>
      <c r="F6335" s="7" t="str">
        <f t="shared" ca="1" si="1375"/>
        <v>Third-Party Seller</v>
      </c>
      <c r="G6335" s="7" t="str">
        <f t="shared" ca="1" si="1376"/>
        <v>Yes</v>
      </c>
      <c r="H6335" s="7">
        <f t="shared" ca="1" si="1377"/>
        <v>92</v>
      </c>
      <c r="I6335" s="7">
        <f t="shared" ca="1" si="1378"/>
        <v>4</v>
      </c>
      <c r="J6335" s="7">
        <f t="shared" ca="1" si="1379"/>
        <v>36</v>
      </c>
      <c r="K6335" s="7">
        <f t="shared" ca="1" si="1380"/>
        <v>4</v>
      </c>
      <c r="L6335" s="7" t="str">
        <f t="shared" ca="1" si="1381"/>
        <v>Debit Card</v>
      </c>
      <c r="M6335" s="7" t="str">
        <f t="shared" ca="1" si="1382"/>
        <v>UK</v>
      </c>
      <c r="N6335" s="8" t="str">
        <f t="shared" ca="1" si="1383"/>
        <v>Delivered</v>
      </c>
    </row>
    <row r="6336" spans="1:14" x14ac:dyDescent="0.35">
      <c r="A6336" s="5" t="str">
        <f t="shared" si="1384"/>
        <v>AMZ16336</v>
      </c>
      <c r="B6336" s="6">
        <f t="shared" ca="1" si="1385"/>
        <v>45893</v>
      </c>
      <c r="C6336" s="7" t="str">
        <f t="shared" ca="1" si="1372"/>
        <v>CUS52426</v>
      </c>
      <c r="D6336" s="7" t="str">
        <f t="shared" ca="1" si="1373"/>
        <v>Sports</v>
      </c>
      <c r="E6336" s="7" t="str">
        <f t="shared" ca="1" si="1374"/>
        <v>Running Shoes</v>
      </c>
      <c r="F6336" s="7" t="str">
        <f t="shared" ca="1" si="1375"/>
        <v>Third-Party Seller</v>
      </c>
      <c r="G6336" s="7" t="str">
        <f t="shared" ca="1" si="1376"/>
        <v>Yes</v>
      </c>
      <c r="H6336" s="7">
        <f t="shared" ca="1" si="1377"/>
        <v>222</v>
      </c>
      <c r="I6336" s="7">
        <f t="shared" ca="1" si="1378"/>
        <v>1</v>
      </c>
      <c r="J6336" s="7">
        <f t="shared" ca="1" si="1379"/>
        <v>27</v>
      </c>
      <c r="K6336" s="7">
        <f t="shared" ca="1" si="1380"/>
        <v>9</v>
      </c>
      <c r="L6336" s="7" t="str">
        <f t="shared" ca="1" si="1381"/>
        <v>Amazon Pay</v>
      </c>
      <c r="M6336" s="7" t="str">
        <f t="shared" ca="1" si="1382"/>
        <v>UK</v>
      </c>
      <c r="N6336" s="8" t="str">
        <f t="shared" ca="1" si="1383"/>
        <v>Delivered</v>
      </c>
    </row>
    <row r="6337" spans="1:14" x14ac:dyDescent="0.35">
      <c r="A6337" s="5" t="str">
        <f t="shared" si="1384"/>
        <v>AMZ16337</v>
      </c>
      <c r="B6337" s="6">
        <f t="shared" ca="1" si="1385"/>
        <v>45905</v>
      </c>
      <c r="C6337" s="7" t="str">
        <f t="shared" ca="1" si="1372"/>
        <v>CUS33523</v>
      </c>
      <c r="D6337" s="7" t="str">
        <f t="shared" ca="1" si="1373"/>
        <v>Beauty</v>
      </c>
      <c r="E6337" s="7" t="str">
        <f t="shared" ca="1" si="1374"/>
        <v>Smart Watch</v>
      </c>
      <c r="F6337" s="7" t="str">
        <f t="shared" ca="1" si="1375"/>
        <v>Amazon Fulfilled</v>
      </c>
      <c r="G6337" s="7" t="str">
        <f t="shared" ca="1" si="1376"/>
        <v>Yes</v>
      </c>
      <c r="H6337" s="7">
        <f t="shared" ca="1" si="1377"/>
        <v>108</v>
      </c>
      <c r="I6337" s="7">
        <f t="shared" ca="1" si="1378"/>
        <v>3</v>
      </c>
      <c r="J6337" s="7">
        <f t="shared" ca="1" si="1379"/>
        <v>8</v>
      </c>
      <c r="K6337" s="7">
        <f t="shared" ca="1" si="1380"/>
        <v>5</v>
      </c>
      <c r="L6337" s="7" t="str">
        <f t="shared" ca="1" si="1381"/>
        <v>Amazon Pay</v>
      </c>
      <c r="M6337" s="7" t="str">
        <f t="shared" ca="1" si="1382"/>
        <v>UK</v>
      </c>
      <c r="N6337" s="8" t="str">
        <f t="shared" ca="1" si="1383"/>
        <v>Delivered</v>
      </c>
    </row>
    <row r="6338" spans="1:14" x14ac:dyDescent="0.35">
      <c r="A6338" s="5" t="str">
        <f t="shared" si="1384"/>
        <v>AMZ16338</v>
      </c>
      <c r="B6338" s="6">
        <f t="shared" ca="1" si="1385"/>
        <v>45976</v>
      </c>
      <c r="C6338" s="7" t="str">
        <f t="shared" ref="C6338:C6401" ca="1" si="1386">"CUS"&amp;RANDBETWEEN(10000,99999)</f>
        <v>CUS13817</v>
      </c>
      <c r="D6338" s="7" t="str">
        <f t="shared" ref="D6338:D6401" ca="1" si="1387">CHOOSE(RANDBETWEEN(1,6),"Electronics","Fashion","Home &amp; Kitchen","Beauty","Books","Sports")</f>
        <v>Books</v>
      </c>
      <c r="E6338" s="7" t="str">
        <f t="shared" ref="E6338:E6401" ca="1" si="1388">CHOOSE(RANDBETWEEN(1,10),"Iphone Charger","Bluetooth Speaker","Running Shoes","Cotton T-Shirt","Air  Fryer","Face Cream","Yoga Mat","Smart Watch","Noise Cancelling Headphones","Water Bottle")</f>
        <v>Air  Fryer</v>
      </c>
      <c r="F6338" s="7" t="str">
        <f t="shared" ref="F6338:F6401" ca="1" si="1389">CHOOSE(RANDBETWEEN(1,2),"Amazon Fulfilled","Third-Party Seller")</f>
        <v>Amazon Fulfilled</v>
      </c>
      <c r="G6338" s="7" t="str">
        <f t="shared" ref="G6338:G6401" ca="1" si="1390">CHOOSE(RANDBETWEEN(1,2),"Yes","No")</f>
        <v>No</v>
      </c>
      <c r="H6338" s="7">
        <f t="shared" ref="H6338:H6401" ca="1" si="1391">RANDBETWEEN(8,800)</f>
        <v>63</v>
      </c>
      <c r="I6338" s="7">
        <f t="shared" ref="I6338:I6401" ca="1" si="1392">RANDBETWEEN(1,4)</f>
        <v>4</v>
      </c>
      <c r="J6338" s="7">
        <f t="shared" ref="J6338:J6401" ca="1" si="1393">RANDBETWEEN(0,40)</f>
        <v>6</v>
      </c>
      <c r="K6338" s="7">
        <f t="shared" ref="K6338:K6401" ca="1" si="1394">IF(J6338="Yes",0,RANDBETWEEN(3,15))</f>
        <v>4</v>
      </c>
      <c r="L6338" s="7" t="str">
        <f t="shared" ref="L6338:L6401" ca="1" si="1395">CHOOSE(RANDBETWEEN(1,5),"Credit Card","Debit Card","UPI","Net Banking","Amazon Pay")</f>
        <v>Amazon Pay</v>
      </c>
      <c r="M6338" s="7" t="str">
        <f t="shared" ref="M6338:M6401" ca="1" si="1396">CHOOSE(RANDBETWEEN(1,4),"USA","India","UK","Canada")</f>
        <v>Canada</v>
      </c>
      <c r="N6338" s="8" t="str">
        <f t="shared" ref="N6338:N6401" ca="1" si="1397">CHOOSE(RANDBETWEEN(1,5),"Delivered","Delivered","Delivered","Returned","Cancelled")</f>
        <v>Delivered</v>
      </c>
    </row>
    <row r="6339" spans="1:14" x14ac:dyDescent="0.35">
      <c r="A6339" s="5" t="str">
        <f t="shared" ref="A6339:A6402" si="1398">"AMZ"&amp;10000+ROW()</f>
        <v>AMZ16339</v>
      </c>
      <c r="B6339" s="6">
        <f t="shared" ref="B6339:B6402" ca="1" si="1399">RANDBETWEEN(DATE(2025,7,1), DATE(2025,12,31))</f>
        <v>45980</v>
      </c>
      <c r="C6339" s="7" t="str">
        <f t="shared" ca="1" si="1386"/>
        <v>CUS33531</v>
      </c>
      <c r="D6339" s="7" t="str">
        <f t="shared" ca="1" si="1387"/>
        <v>Home &amp; Kitchen</v>
      </c>
      <c r="E6339" s="7" t="str">
        <f t="shared" ca="1" si="1388"/>
        <v>Bluetooth Speaker</v>
      </c>
      <c r="F6339" s="7" t="str">
        <f t="shared" ca="1" si="1389"/>
        <v>Amazon Fulfilled</v>
      </c>
      <c r="G6339" s="7" t="str">
        <f t="shared" ca="1" si="1390"/>
        <v>Yes</v>
      </c>
      <c r="H6339" s="7">
        <f t="shared" ca="1" si="1391"/>
        <v>458</v>
      </c>
      <c r="I6339" s="7">
        <f t="shared" ca="1" si="1392"/>
        <v>2</v>
      </c>
      <c r="J6339" s="7">
        <f t="shared" ca="1" si="1393"/>
        <v>27</v>
      </c>
      <c r="K6339" s="7">
        <f t="shared" ca="1" si="1394"/>
        <v>7</v>
      </c>
      <c r="L6339" s="7" t="str">
        <f t="shared" ca="1" si="1395"/>
        <v>Net Banking</v>
      </c>
      <c r="M6339" s="7" t="str">
        <f t="shared" ca="1" si="1396"/>
        <v>USA</v>
      </c>
      <c r="N6339" s="8" t="str">
        <f t="shared" ca="1" si="1397"/>
        <v>Delivered</v>
      </c>
    </row>
    <row r="6340" spans="1:14" x14ac:dyDescent="0.35">
      <c r="A6340" s="5" t="str">
        <f t="shared" si="1398"/>
        <v>AMZ16340</v>
      </c>
      <c r="B6340" s="6">
        <f t="shared" ca="1" si="1399"/>
        <v>45900</v>
      </c>
      <c r="C6340" s="7" t="str">
        <f t="shared" ca="1" si="1386"/>
        <v>CUS58777</v>
      </c>
      <c r="D6340" s="7" t="str">
        <f t="shared" ca="1" si="1387"/>
        <v>Books</v>
      </c>
      <c r="E6340" s="7" t="str">
        <f t="shared" ca="1" si="1388"/>
        <v>Yoga Mat</v>
      </c>
      <c r="F6340" s="7" t="str">
        <f t="shared" ca="1" si="1389"/>
        <v>Amazon Fulfilled</v>
      </c>
      <c r="G6340" s="7" t="str">
        <f t="shared" ca="1" si="1390"/>
        <v>No</v>
      </c>
      <c r="H6340" s="7">
        <f t="shared" ca="1" si="1391"/>
        <v>375</v>
      </c>
      <c r="I6340" s="7">
        <f t="shared" ca="1" si="1392"/>
        <v>2</v>
      </c>
      <c r="J6340" s="7">
        <f t="shared" ca="1" si="1393"/>
        <v>10</v>
      </c>
      <c r="K6340" s="7">
        <f t="shared" ca="1" si="1394"/>
        <v>12</v>
      </c>
      <c r="L6340" s="7" t="str">
        <f t="shared" ca="1" si="1395"/>
        <v>UPI</v>
      </c>
      <c r="M6340" s="7" t="str">
        <f t="shared" ca="1" si="1396"/>
        <v>India</v>
      </c>
      <c r="N6340" s="8" t="str">
        <f t="shared" ca="1" si="1397"/>
        <v>Delivered</v>
      </c>
    </row>
    <row r="6341" spans="1:14" x14ac:dyDescent="0.35">
      <c r="A6341" s="5" t="str">
        <f t="shared" si="1398"/>
        <v>AMZ16341</v>
      </c>
      <c r="B6341" s="6">
        <f t="shared" ca="1" si="1399"/>
        <v>45890</v>
      </c>
      <c r="C6341" s="7" t="str">
        <f t="shared" ca="1" si="1386"/>
        <v>CUS61671</v>
      </c>
      <c r="D6341" s="7" t="str">
        <f t="shared" ca="1" si="1387"/>
        <v>Home &amp; Kitchen</v>
      </c>
      <c r="E6341" s="7" t="str">
        <f t="shared" ca="1" si="1388"/>
        <v>Face Cream</v>
      </c>
      <c r="F6341" s="7" t="str">
        <f t="shared" ca="1" si="1389"/>
        <v>Amazon Fulfilled</v>
      </c>
      <c r="G6341" s="7" t="str">
        <f t="shared" ca="1" si="1390"/>
        <v>Yes</v>
      </c>
      <c r="H6341" s="7">
        <f t="shared" ca="1" si="1391"/>
        <v>259</v>
      </c>
      <c r="I6341" s="7">
        <f t="shared" ca="1" si="1392"/>
        <v>4</v>
      </c>
      <c r="J6341" s="7">
        <f t="shared" ca="1" si="1393"/>
        <v>2</v>
      </c>
      <c r="K6341" s="7">
        <f t="shared" ca="1" si="1394"/>
        <v>3</v>
      </c>
      <c r="L6341" s="7" t="str">
        <f t="shared" ca="1" si="1395"/>
        <v>Credit Card</v>
      </c>
      <c r="M6341" s="7" t="str">
        <f t="shared" ca="1" si="1396"/>
        <v>UK</v>
      </c>
      <c r="N6341" s="8" t="str">
        <f t="shared" ca="1" si="1397"/>
        <v>Delivered</v>
      </c>
    </row>
    <row r="6342" spans="1:14" x14ac:dyDescent="0.35">
      <c r="A6342" s="5" t="str">
        <f t="shared" si="1398"/>
        <v>AMZ16342</v>
      </c>
      <c r="B6342" s="6">
        <f t="shared" ca="1" si="1399"/>
        <v>46004</v>
      </c>
      <c r="C6342" s="7" t="str">
        <f t="shared" ca="1" si="1386"/>
        <v>CUS90477</v>
      </c>
      <c r="D6342" s="7" t="str">
        <f t="shared" ca="1" si="1387"/>
        <v>Fashion</v>
      </c>
      <c r="E6342" s="7" t="str">
        <f t="shared" ca="1" si="1388"/>
        <v>Face Cream</v>
      </c>
      <c r="F6342" s="7" t="str">
        <f t="shared" ca="1" si="1389"/>
        <v>Third-Party Seller</v>
      </c>
      <c r="G6342" s="7" t="str">
        <f t="shared" ca="1" si="1390"/>
        <v>No</v>
      </c>
      <c r="H6342" s="7">
        <f t="shared" ca="1" si="1391"/>
        <v>285</v>
      </c>
      <c r="I6342" s="7">
        <f t="shared" ca="1" si="1392"/>
        <v>4</v>
      </c>
      <c r="J6342" s="7">
        <f t="shared" ca="1" si="1393"/>
        <v>2</v>
      </c>
      <c r="K6342" s="7">
        <f t="shared" ca="1" si="1394"/>
        <v>15</v>
      </c>
      <c r="L6342" s="7" t="str">
        <f t="shared" ca="1" si="1395"/>
        <v>UPI</v>
      </c>
      <c r="M6342" s="7" t="str">
        <f t="shared" ca="1" si="1396"/>
        <v>UK</v>
      </c>
      <c r="N6342" s="8" t="str">
        <f t="shared" ca="1" si="1397"/>
        <v>Cancelled</v>
      </c>
    </row>
    <row r="6343" spans="1:14" x14ac:dyDescent="0.35">
      <c r="A6343" s="5" t="str">
        <f t="shared" si="1398"/>
        <v>AMZ16343</v>
      </c>
      <c r="B6343" s="6">
        <f t="shared" ca="1" si="1399"/>
        <v>45857</v>
      </c>
      <c r="C6343" s="7" t="str">
        <f t="shared" ca="1" si="1386"/>
        <v>CUS18780</v>
      </c>
      <c r="D6343" s="7" t="str">
        <f t="shared" ca="1" si="1387"/>
        <v>Electronics</v>
      </c>
      <c r="E6343" s="7" t="str">
        <f t="shared" ca="1" si="1388"/>
        <v>Bluetooth Speaker</v>
      </c>
      <c r="F6343" s="7" t="str">
        <f t="shared" ca="1" si="1389"/>
        <v>Amazon Fulfilled</v>
      </c>
      <c r="G6343" s="7" t="str">
        <f t="shared" ca="1" si="1390"/>
        <v>No</v>
      </c>
      <c r="H6343" s="7">
        <f t="shared" ca="1" si="1391"/>
        <v>449</v>
      </c>
      <c r="I6343" s="7">
        <f t="shared" ca="1" si="1392"/>
        <v>4</v>
      </c>
      <c r="J6343" s="7">
        <f t="shared" ca="1" si="1393"/>
        <v>12</v>
      </c>
      <c r="K6343" s="7">
        <f t="shared" ca="1" si="1394"/>
        <v>5</v>
      </c>
      <c r="L6343" s="7" t="str">
        <f t="shared" ca="1" si="1395"/>
        <v>Debit Card</v>
      </c>
      <c r="M6343" s="7" t="str">
        <f t="shared" ca="1" si="1396"/>
        <v>USA</v>
      </c>
      <c r="N6343" s="8" t="str">
        <f t="shared" ca="1" si="1397"/>
        <v>Cancelled</v>
      </c>
    </row>
    <row r="6344" spans="1:14" x14ac:dyDescent="0.35">
      <c r="A6344" s="5" t="str">
        <f t="shared" si="1398"/>
        <v>AMZ16344</v>
      </c>
      <c r="B6344" s="6">
        <f t="shared" ca="1" si="1399"/>
        <v>45956</v>
      </c>
      <c r="C6344" s="7" t="str">
        <f t="shared" ca="1" si="1386"/>
        <v>CUS34828</v>
      </c>
      <c r="D6344" s="7" t="str">
        <f t="shared" ca="1" si="1387"/>
        <v>Books</v>
      </c>
      <c r="E6344" s="7" t="str">
        <f t="shared" ca="1" si="1388"/>
        <v>Cotton T-Shirt</v>
      </c>
      <c r="F6344" s="7" t="str">
        <f t="shared" ca="1" si="1389"/>
        <v>Amazon Fulfilled</v>
      </c>
      <c r="G6344" s="7" t="str">
        <f t="shared" ca="1" si="1390"/>
        <v>No</v>
      </c>
      <c r="H6344" s="7">
        <f t="shared" ca="1" si="1391"/>
        <v>327</v>
      </c>
      <c r="I6344" s="7">
        <f t="shared" ca="1" si="1392"/>
        <v>3</v>
      </c>
      <c r="J6344" s="7">
        <f t="shared" ca="1" si="1393"/>
        <v>23</v>
      </c>
      <c r="K6344" s="7">
        <f t="shared" ca="1" si="1394"/>
        <v>11</v>
      </c>
      <c r="L6344" s="7" t="str">
        <f t="shared" ca="1" si="1395"/>
        <v>Amazon Pay</v>
      </c>
      <c r="M6344" s="7" t="str">
        <f t="shared" ca="1" si="1396"/>
        <v>UK</v>
      </c>
      <c r="N6344" s="8" t="str">
        <f t="shared" ca="1" si="1397"/>
        <v>Delivered</v>
      </c>
    </row>
    <row r="6345" spans="1:14" x14ac:dyDescent="0.35">
      <c r="A6345" s="5" t="str">
        <f t="shared" si="1398"/>
        <v>AMZ16345</v>
      </c>
      <c r="B6345" s="6">
        <f t="shared" ca="1" si="1399"/>
        <v>45924</v>
      </c>
      <c r="C6345" s="7" t="str">
        <f t="shared" ca="1" si="1386"/>
        <v>CUS74058</v>
      </c>
      <c r="D6345" s="7" t="str">
        <f t="shared" ca="1" si="1387"/>
        <v>Sports</v>
      </c>
      <c r="E6345" s="7" t="str">
        <f t="shared" ca="1" si="1388"/>
        <v>Noise Cancelling Headphones</v>
      </c>
      <c r="F6345" s="7" t="str">
        <f t="shared" ca="1" si="1389"/>
        <v>Third-Party Seller</v>
      </c>
      <c r="G6345" s="7" t="str">
        <f t="shared" ca="1" si="1390"/>
        <v>Yes</v>
      </c>
      <c r="H6345" s="7">
        <f t="shared" ca="1" si="1391"/>
        <v>215</v>
      </c>
      <c r="I6345" s="7">
        <f t="shared" ca="1" si="1392"/>
        <v>3</v>
      </c>
      <c r="J6345" s="7">
        <f t="shared" ca="1" si="1393"/>
        <v>34</v>
      </c>
      <c r="K6345" s="7">
        <f t="shared" ca="1" si="1394"/>
        <v>6</v>
      </c>
      <c r="L6345" s="7" t="str">
        <f t="shared" ca="1" si="1395"/>
        <v>Net Banking</v>
      </c>
      <c r="M6345" s="7" t="str">
        <f t="shared" ca="1" si="1396"/>
        <v>Canada</v>
      </c>
      <c r="N6345" s="8" t="str">
        <f t="shared" ca="1" si="1397"/>
        <v>Delivered</v>
      </c>
    </row>
    <row r="6346" spans="1:14" x14ac:dyDescent="0.35">
      <c r="A6346" s="5" t="str">
        <f t="shared" si="1398"/>
        <v>AMZ16346</v>
      </c>
      <c r="B6346" s="6">
        <f t="shared" ca="1" si="1399"/>
        <v>45945</v>
      </c>
      <c r="C6346" s="7" t="str">
        <f t="shared" ca="1" si="1386"/>
        <v>CUS83775</v>
      </c>
      <c r="D6346" s="7" t="str">
        <f t="shared" ca="1" si="1387"/>
        <v>Sports</v>
      </c>
      <c r="E6346" s="7" t="str">
        <f t="shared" ca="1" si="1388"/>
        <v>Water Bottle</v>
      </c>
      <c r="F6346" s="7" t="str">
        <f t="shared" ca="1" si="1389"/>
        <v>Amazon Fulfilled</v>
      </c>
      <c r="G6346" s="7" t="str">
        <f t="shared" ca="1" si="1390"/>
        <v>Yes</v>
      </c>
      <c r="H6346" s="7">
        <f t="shared" ca="1" si="1391"/>
        <v>410</v>
      </c>
      <c r="I6346" s="7">
        <f t="shared" ca="1" si="1392"/>
        <v>2</v>
      </c>
      <c r="J6346" s="7">
        <f t="shared" ca="1" si="1393"/>
        <v>19</v>
      </c>
      <c r="K6346" s="7">
        <f t="shared" ca="1" si="1394"/>
        <v>15</v>
      </c>
      <c r="L6346" s="7" t="str">
        <f t="shared" ca="1" si="1395"/>
        <v>Debit Card</v>
      </c>
      <c r="M6346" s="7" t="str">
        <f t="shared" ca="1" si="1396"/>
        <v>UK</v>
      </c>
      <c r="N6346" s="8" t="str">
        <f t="shared" ca="1" si="1397"/>
        <v>Delivered</v>
      </c>
    </row>
    <row r="6347" spans="1:14" x14ac:dyDescent="0.35">
      <c r="A6347" s="5" t="str">
        <f t="shared" si="1398"/>
        <v>AMZ16347</v>
      </c>
      <c r="B6347" s="6">
        <f t="shared" ca="1" si="1399"/>
        <v>45971</v>
      </c>
      <c r="C6347" s="7" t="str">
        <f t="shared" ca="1" si="1386"/>
        <v>CUS14373</v>
      </c>
      <c r="D6347" s="7" t="str">
        <f t="shared" ca="1" si="1387"/>
        <v>Beauty</v>
      </c>
      <c r="E6347" s="7" t="str">
        <f t="shared" ca="1" si="1388"/>
        <v>Noise Cancelling Headphones</v>
      </c>
      <c r="F6347" s="7" t="str">
        <f t="shared" ca="1" si="1389"/>
        <v>Amazon Fulfilled</v>
      </c>
      <c r="G6347" s="7" t="str">
        <f t="shared" ca="1" si="1390"/>
        <v>Yes</v>
      </c>
      <c r="H6347" s="7">
        <f t="shared" ca="1" si="1391"/>
        <v>795</v>
      </c>
      <c r="I6347" s="7">
        <f t="shared" ca="1" si="1392"/>
        <v>1</v>
      </c>
      <c r="J6347" s="7">
        <f t="shared" ca="1" si="1393"/>
        <v>39</v>
      </c>
      <c r="K6347" s="7">
        <f t="shared" ca="1" si="1394"/>
        <v>4</v>
      </c>
      <c r="L6347" s="7" t="str">
        <f t="shared" ca="1" si="1395"/>
        <v>UPI</v>
      </c>
      <c r="M6347" s="7" t="str">
        <f t="shared" ca="1" si="1396"/>
        <v>India</v>
      </c>
      <c r="N6347" s="8" t="str">
        <f t="shared" ca="1" si="1397"/>
        <v>Delivered</v>
      </c>
    </row>
    <row r="6348" spans="1:14" x14ac:dyDescent="0.35">
      <c r="A6348" s="5" t="str">
        <f t="shared" si="1398"/>
        <v>AMZ16348</v>
      </c>
      <c r="B6348" s="6">
        <f t="shared" ca="1" si="1399"/>
        <v>45900</v>
      </c>
      <c r="C6348" s="7" t="str">
        <f t="shared" ca="1" si="1386"/>
        <v>CUS68098</v>
      </c>
      <c r="D6348" s="7" t="str">
        <f t="shared" ca="1" si="1387"/>
        <v>Books</v>
      </c>
      <c r="E6348" s="7" t="str">
        <f t="shared" ca="1" si="1388"/>
        <v>Iphone Charger</v>
      </c>
      <c r="F6348" s="7" t="str">
        <f t="shared" ca="1" si="1389"/>
        <v>Third-Party Seller</v>
      </c>
      <c r="G6348" s="7" t="str">
        <f t="shared" ca="1" si="1390"/>
        <v>No</v>
      </c>
      <c r="H6348" s="7">
        <f t="shared" ca="1" si="1391"/>
        <v>765</v>
      </c>
      <c r="I6348" s="7">
        <f t="shared" ca="1" si="1392"/>
        <v>2</v>
      </c>
      <c r="J6348" s="7">
        <f t="shared" ca="1" si="1393"/>
        <v>12</v>
      </c>
      <c r="K6348" s="7">
        <f t="shared" ca="1" si="1394"/>
        <v>5</v>
      </c>
      <c r="L6348" s="7" t="str">
        <f t="shared" ca="1" si="1395"/>
        <v>Amazon Pay</v>
      </c>
      <c r="M6348" s="7" t="str">
        <f t="shared" ca="1" si="1396"/>
        <v>Canada</v>
      </c>
      <c r="N6348" s="8" t="str">
        <f t="shared" ca="1" si="1397"/>
        <v>Returned</v>
      </c>
    </row>
    <row r="6349" spans="1:14" x14ac:dyDescent="0.35">
      <c r="A6349" s="5" t="str">
        <f t="shared" si="1398"/>
        <v>AMZ16349</v>
      </c>
      <c r="B6349" s="6">
        <f t="shared" ca="1" si="1399"/>
        <v>45883</v>
      </c>
      <c r="C6349" s="7" t="str">
        <f t="shared" ca="1" si="1386"/>
        <v>CUS19290</v>
      </c>
      <c r="D6349" s="7" t="str">
        <f t="shared" ca="1" si="1387"/>
        <v>Sports</v>
      </c>
      <c r="E6349" s="7" t="str">
        <f t="shared" ca="1" si="1388"/>
        <v>Smart Watch</v>
      </c>
      <c r="F6349" s="7" t="str">
        <f t="shared" ca="1" si="1389"/>
        <v>Amazon Fulfilled</v>
      </c>
      <c r="G6349" s="7" t="str">
        <f t="shared" ca="1" si="1390"/>
        <v>No</v>
      </c>
      <c r="H6349" s="7">
        <f t="shared" ca="1" si="1391"/>
        <v>399</v>
      </c>
      <c r="I6349" s="7">
        <f t="shared" ca="1" si="1392"/>
        <v>3</v>
      </c>
      <c r="J6349" s="7">
        <f t="shared" ca="1" si="1393"/>
        <v>31</v>
      </c>
      <c r="K6349" s="7">
        <f t="shared" ca="1" si="1394"/>
        <v>4</v>
      </c>
      <c r="L6349" s="7" t="str">
        <f t="shared" ca="1" si="1395"/>
        <v>Credit Card</v>
      </c>
      <c r="M6349" s="7" t="str">
        <f t="shared" ca="1" si="1396"/>
        <v>UK</v>
      </c>
      <c r="N6349" s="8" t="str">
        <f t="shared" ca="1" si="1397"/>
        <v>Returned</v>
      </c>
    </row>
    <row r="6350" spans="1:14" x14ac:dyDescent="0.35">
      <c r="A6350" s="5" t="str">
        <f t="shared" si="1398"/>
        <v>AMZ16350</v>
      </c>
      <c r="B6350" s="6">
        <f t="shared" ca="1" si="1399"/>
        <v>45855</v>
      </c>
      <c r="C6350" s="7" t="str">
        <f t="shared" ca="1" si="1386"/>
        <v>CUS61982</v>
      </c>
      <c r="D6350" s="7" t="str">
        <f t="shared" ca="1" si="1387"/>
        <v>Fashion</v>
      </c>
      <c r="E6350" s="7" t="str">
        <f t="shared" ca="1" si="1388"/>
        <v>Water Bottle</v>
      </c>
      <c r="F6350" s="7" t="str">
        <f t="shared" ca="1" si="1389"/>
        <v>Amazon Fulfilled</v>
      </c>
      <c r="G6350" s="7" t="str">
        <f t="shared" ca="1" si="1390"/>
        <v>No</v>
      </c>
      <c r="H6350" s="7">
        <f t="shared" ca="1" si="1391"/>
        <v>227</v>
      </c>
      <c r="I6350" s="7">
        <f t="shared" ca="1" si="1392"/>
        <v>2</v>
      </c>
      <c r="J6350" s="7">
        <f t="shared" ca="1" si="1393"/>
        <v>21</v>
      </c>
      <c r="K6350" s="7">
        <f t="shared" ca="1" si="1394"/>
        <v>7</v>
      </c>
      <c r="L6350" s="7" t="str">
        <f t="shared" ca="1" si="1395"/>
        <v>Amazon Pay</v>
      </c>
      <c r="M6350" s="7" t="str">
        <f t="shared" ca="1" si="1396"/>
        <v>Canada</v>
      </c>
      <c r="N6350" s="8" t="str">
        <f t="shared" ca="1" si="1397"/>
        <v>Cancelled</v>
      </c>
    </row>
    <row r="6351" spans="1:14" x14ac:dyDescent="0.35">
      <c r="A6351" s="5" t="str">
        <f t="shared" si="1398"/>
        <v>AMZ16351</v>
      </c>
      <c r="B6351" s="6">
        <f t="shared" ca="1" si="1399"/>
        <v>45860</v>
      </c>
      <c r="C6351" s="7" t="str">
        <f t="shared" ca="1" si="1386"/>
        <v>CUS28231</v>
      </c>
      <c r="D6351" s="7" t="str">
        <f t="shared" ca="1" si="1387"/>
        <v>Sports</v>
      </c>
      <c r="E6351" s="7" t="str">
        <f t="shared" ca="1" si="1388"/>
        <v>Iphone Charger</v>
      </c>
      <c r="F6351" s="7" t="str">
        <f t="shared" ca="1" si="1389"/>
        <v>Third-Party Seller</v>
      </c>
      <c r="G6351" s="7" t="str">
        <f t="shared" ca="1" si="1390"/>
        <v>Yes</v>
      </c>
      <c r="H6351" s="7">
        <f t="shared" ca="1" si="1391"/>
        <v>403</v>
      </c>
      <c r="I6351" s="7">
        <f t="shared" ca="1" si="1392"/>
        <v>1</v>
      </c>
      <c r="J6351" s="7">
        <f t="shared" ca="1" si="1393"/>
        <v>1</v>
      </c>
      <c r="K6351" s="7">
        <f t="shared" ca="1" si="1394"/>
        <v>6</v>
      </c>
      <c r="L6351" s="7" t="str">
        <f t="shared" ca="1" si="1395"/>
        <v>UPI</v>
      </c>
      <c r="M6351" s="7" t="str">
        <f t="shared" ca="1" si="1396"/>
        <v>UK</v>
      </c>
      <c r="N6351" s="8" t="str">
        <f t="shared" ca="1" si="1397"/>
        <v>Delivered</v>
      </c>
    </row>
    <row r="6352" spans="1:14" x14ac:dyDescent="0.35">
      <c r="A6352" s="5" t="str">
        <f t="shared" si="1398"/>
        <v>AMZ16352</v>
      </c>
      <c r="B6352" s="6">
        <f t="shared" ca="1" si="1399"/>
        <v>45924</v>
      </c>
      <c r="C6352" s="7" t="str">
        <f t="shared" ca="1" si="1386"/>
        <v>CUS21436</v>
      </c>
      <c r="D6352" s="7" t="str">
        <f t="shared" ca="1" si="1387"/>
        <v>Books</v>
      </c>
      <c r="E6352" s="7" t="str">
        <f t="shared" ca="1" si="1388"/>
        <v>Face Cream</v>
      </c>
      <c r="F6352" s="7" t="str">
        <f t="shared" ca="1" si="1389"/>
        <v>Amazon Fulfilled</v>
      </c>
      <c r="G6352" s="7" t="str">
        <f t="shared" ca="1" si="1390"/>
        <v>Yes</v>
      </c>
      <c r="H6352" s="7">
        <f t="shared" ca="1" si="1391"/>
        <v>760</v>
      </c>
      <c r="I6352" s="7">
        <f t="shared" ca="1" si="1392"/>
        <v>4</v>
      </c>
      <c r="J6352" s="7">
        <f t="shared" ca="1" si="1393"/>
        <v>11</v>
      </c>
      <c r="K6352" s="7">
        <f t="shared" ca="1" si="1394"/>
        <v>12</v>
      </c>
      <c r="L6352" s="7" t="str">
        <f t="shared" ca="1" si="1395"/>
        <v>Credit Card</v>
      </c>
      <c r="M6352" s="7" t="str">
        <f t="shared" ca="1" si="1396"/>
        <v>USA</v>
      </c>
      <c r="N6352" s="8" t="str">
        <f t="shared" ca="1" si="1397"/>
        <v>Delivered</v>
      </c>
    </row>
    <row r="6353" spans="1:14" x14ac:dyDescent="0.35">
      <c r="A6353" s="5" t="str">
        <f t="shared" si="1398"/>
        <v>AMZ16353</v>
      </c>
      <c r="B6353" s="6">
        <f t="shared" ca="1" si="1399"/>
        <v>45861</v>
      </c>
      <c r="C6353" s="7" t="str">
        <f t="shared" ca="1" si="1386"/>
        <v>CUS84064</v>
      </c>
      <c r="D6353" s="7" t="str">
        <f t="shared" ca="1" si="1387"/>
        <v>Fashion</v>
      </c>
      <c r="E6353" s="7" t="str">
        <f t="shared" ca="1" si="1388"/>
        <v>Bluetooth Speaker</v>
      </c>
      <c r="F6353" s="7" t="str">
        <f t="shared" ca="1" si="1389"/>
        <v>Amazon Fulfilled</v>
      </c>
      <c r="G6353" s="7" t="str">
        <f t="shared" ca="1" si="1390"/>
        <v>No</v>
      </c>
      <c r="H6353" s="7">
        <f t="shared" ca="1" si="1391"/>
        <v>478</v>
      </c>
      <c r="I6353" s="7">
        <f t="shared" ca="1" si="1392"/>
        <v>1</v>
      </c>
      <c r="J6353" s="7">
        <f t="shared" ca="1" si="1393"/>
        <v>18</v>
      </c>
      <c r="K6353" s="7">
        <f t="shared" ca="1" si="1394"/>
        <v>14</v>
      </c>
      <c r="L6353" s="7" t="str">
        <f t="shared" ca="1" si="1395"/>
        <v>Net Banking</v>
      </c>
      <c r="M6353" s="7" t="str">
        <f t="shared" ca="1" si="1396"/>
        <v>USA</v>
      </c>
      <c r="N6353" s="8" t="str">
        <f t="shared" ca="1" si="1397"/>
        <v>Returned</v>
      </c>
    </row>
    <row r="6354" spans="1:14" x14ac:dyDescent="0.35">
      <c r="A6354" s="5" t="str">
        <f t="shared" si="1398"/>
        <v>AMZ16354</v>
      </c>
      <c r="B6354" s="6">
        <f t="shared" ca="1" si="1399"/>
        <v>45894</v>
      </c>
      <c r="C6354" s="7" t="str">
        <f t="shared" ca="1" si="1386"/>
        <v>CUS54708</v>
      </c>
      <c r="D6354" s="7" t="str">
        <f t="shared" ca="1" si="1387"/>
        <v>Sports</v>
      </c>
      <c r="E6354" s="7" t="str">
        <f t="shared" ca="1" si="1388"/>
        <v>Smart Watch</v>
      </c>
      <c r="F6354" s="7" t="str">
        <f t="shared" ca="1" si="1389"/>
        <v>Amazon Fulfilled</v>
      </c>
      <c r="G6354" s="7" t="str">
        <f t="shared" ca="1" si="1390"/>
        <v>No</v>
      </c>
      <c r="H6354" s="7">
        <f t="shared" ca="1" si="1391"/>
        <v>639</v>
      </c>
      <c r="I6354" s="7">
        <f t="shared" ca="1" si="1392"/>
        <v>3</v>
      </c>
      <c r="J6354" s="7">
        <f t="shared" ca="1" si="1393"/>
        <v>10</v>
      </c>
      <c r="K6354" s="7">
        <f t="shared" ca="1" si="1394"/>
        <v>12</v>
      </c>
      <c r="L6354" s="7" t="str">
        <f t="shared" ca="1" si="1395"/>
        <v>UPI</v>
      </c>
      <c r="M6354" s="7" t="str">
        <f t="shared" ca="1" si="1396"/>
        <v>UK</v>
      </c>
      <c r="N6354" s="8" t="str">
        <f t="shared" ca="1" si="1397"/>
        <v>Delivered</v>
      </c>
    </row>
    <row r="6355" spans="1:14" x14ac:dyDescent="0.35">
      <c r="A6355" s="5" t="str">
        <f t="shared" si="1398"/>
        <v>AMZ16355</v>
      </c>
      <c r="B6355" s="6">
        <f t="shared" ca="1" si="1399"/>
        <v>45856</v>
      </c>
      <c r="C6355" s="7" t="str">
        <f t="shared" ca="1" si="1386"/>
        <v>CUS47021</v>
      </c>
      <c r="D6355" s="7" t="str">
        <f t="shared" ca="1" si="1387"/>
        <v>Books</v>
      </c>
      <c r="E6355" s="7" t="str">
        <f t="shared" ca="1" si="1388"/>
        <v>Bluetooth Speaker</v>
      </c>
      <c r="F6355" s="7" t="str">
        <f t="shared" ca="1" si="1389"/>
        <v>Amazon Fulfilled</v>
      </c>
      <c r="G6355" s="7" t="str">
        <f t="shared" ca="1" si="1390"/>
        <v>No</v>
      </c>
      <c r="H6355" s="7">
        <f t="shared" ca="1" si="1391"/>
        <v>155</v>
      </c>
      <c r="I6355" s="7">
        <f t="shared" ca="1" si="1392"/>
        <v>3</v>
      </c>
      <c r="J6355" s="7">
        <f t="shared" ca="1" si="1393"/>
        <v>33</v>
      </c>
      <c r="K6355" s="7">
        <f t="shared" ca="1" si="1394"/>
        <v>13</v>
      </c>
      <c r="L6355" s="7" t="str">
        <f t="shared" ca="1" si="1395"/>
        <v>Credit Card</v>
      </c>
      <c r="M6355" s="7" t="str">
        <f t="shared" ca="1" si="1396"/>
        <v>Canada</v>
      </c>
      <c r="N6355" s="8" t="str">
        <f t="shared" ca="1" si="1397"/>
        <v>Returned</v>
      </c>
    </row>
    <row r="6356" spans="1:14" x14ac:dyDescent="0.35">
      <c r="A6356" s="5" t="str">
        <f t="shared" si="1398"/>
        <v>AMZ16356</v>
      </c>
      <c r="B6356" s="6">
        <f t="shared" ca="1" si="1399"/>
        <v>45977</v>
      </c>
      <c r="C6356" s="7" t="str">
        <f t="shared" ca="1" si="1386"/>
        <v>CUS92101</v>
      </c>
      <c r="D6356" s="7" t="str">
        <f t="shared" ca="1" si="1387"/>
        <v>Beauty</v>
      </c>
      <c r="E6356" s="7" t="str">
        <f t="shared" ca="1" si="1388"/>
        <v>Iphone Charger</v>
      </c>
      <c r="F6356" s="7" t="str">
        <f t="shared" ca="1" si="1389"/>
        <v>Third-Party Seller</v>
      </c>
      <c r="G6356" s="7" t="str">
        <f t="shared" ca="1" si="1390"/>
        <v>Yes</v>
      </c>
      <c r="H6356" s="7">
        <f t="shared" ca="1" si="1391"/>
        <v>70</v>
      </c>
      <c r="I6356" s="7">
        <f t="shared" ca="1" si="1392"/>
        <v>4</v>
      </c>
      <c r="J6356" s="7">
        <f t="shared" ca="1" si="1393"/>
        <v>15</v>
      </c>
      <c r="K6356" s="7">
        <f t="shared" ca="1" si="1394"/>
        <v>7</v>
      </c>
      <c r="L6356" s="7" t="str">
        <f t="shared" ca="1" si="1395"/>
        <v>Credit Card</v>
      </c>
      <c r="M6356" s="7" t="str">
        <f t="shared" ca="1" si="1396"/>
        <v>India</v>
      </c>
      <c r="N6356" s="8" t="str">
        <f t="shared" ca="1" si="1397"/>
        <v>Returned</v>
      </c>
    </row>
    <row r="6357" spans="1:14" x14ac:dyDescent="0.35">
      <c r="A6357" s="5" t="str">
        <f t="shared" si="1398"/>
        <v>AMZ16357</v>
      </c>
      <c r="B6357" s="6">
        <f t="shared" ca="1" si="1399"/>
        <v>45997</v>
      </c>
      <c r="C6357" s="7" t="str">
        <f t="shared" ca="1" si="1386"/>
        <v>CUS38561</v>
      </c>
      <c r="D6357" s="7" t="str">
        <f t="shared" ca="1" si="1387"/>
        <v>Fashion</v>
      </c>
      <c r="E6357" s="7" t="str">
        <f t="shared" ca="1" si="1388"/>
        <v>Face Cream</v>
      </c>
      <c r="F6357" s="7" t="str">
        <f t="shared" ca="1" si="1389"/>
        <v>Third-Party Seller</v>
      </c>
      <c r="G6357" s="7" t="str">
        <f t="shared" ca="1" si="1390"/>
        <v>No</v>
      </c>
      <c r="H6357" s="7">
        <f t="shared" ca="1" si="1391"/>
        <v>430</v>
      </c>
      <c r="I6357" s="7">
        <f t="shared" ca="1" si="1392"/>
        <v>3</v>
      </c>
      <c r="J6357" s="7">
        <f t="shared" ca="1" si="1393"/>
        <v>30</v>
      </c>
      <c r="K6357" s="7">
        <f t="shared" ca="1" si="1394"/>
        <v>5</v>
      </c>
      <c r="L6357" s="7" t="str">
        <f t="shared" ca="1" si="1395"/>
        <v>Debit Card</v>
      </c>
      <c r="M6357" s="7" t="str">
        <f t="shared" ca="1" si="1396"/>
        <v>USA</v>
      </c>
      <c r="N6357" s="8" t="str">
        <f t="shared" ca="1" si="1397"/>
        <v>Returned</v>
      </c>
    </row>
    <row r="6358" spans="1:14" x14ac:dyDescent="0.35">
      <c r="A6358" s="5" t="str">
        <f t="shared" si="1398"/>
        <v>AMZ16358</v>
      </c>
      <c r="B6358" s="6">
        <f t="shared" ca="1" si="1399"/>
        <v>45856</v>
      </c>
      <c r="C6358" s="7" t="str">
        <f t="shared" ca="1" si="1386"/>
        <v>CUS38892</v>
      </c>
      <c r="D6358" s="7" t="str">
        <f t="shared" ca="1" si="1387"/>
        <v>Books</v>
      </c>
      <c r="E6358" s="7" t="str">
        <f t="shared" ca="1" si="1388"/>
        <v>Running Shoes</v>
      </c>
      <c r="F6358" s="7" t="str">
        <f t="shared" ca="1" si="1389"/>
        <v>Third-Party Seller</v>
      </c>
      <c r="G6358" s="7" t="str">
        <f t="shared" ca="1" si="1390"/>
        <v>Yes</v>
      </c>
      <c r="H6358" s="7">
        <f t="shared" ca="1" si="1391"/>
        <v>399</v>
      </c>
      <c r="I6358" s="7">
        <f t="shared" ca="1" si="1392"/>
        <v>4</v>
      </c>
      <c r="J6358" s="7">
        <f t="shared" ca="1" si="1393"/>
        <v>18</v>
      </c>
      <c r="K6358" s="7">
        <f t="shared" ca="1" si="1394"/>
        <v>8</v>
      </c>
      <c r="L6358" s="7" t="str">
        <f t="shared" ca="1" si="1395"/>
        <v>UPI</v>
      </c>
      <c r="M6358" s="7" t="str">
        <f t="shared" ca="1" si="1396"/>
        <v>Canada</v>
      </c>
      <c r="N6358" s="8" t="str">
        <f t="shared" ca="1" si="1397"/>
        <v>Delivered</v>
      </c>
    </row>
    <row r="6359" spans="1:14" x14ac:dyDescent="0.35">
      <c r="A6359" s="5" t="str">
        <f t="shared" si="1398"/>
        <v>AMZ16359</v>
      </c>
      <c r="B6359" s="6">
        <f t="shared" ca="1" si="1399"/>
        <v>45992</v>
      </c>
      <c r="C6359" s="7" t="str">
        <f t="shared" ca="1" si="1386"/>
        <v>CUS89223</v>
      </c>
      <c r="D6359" s="7" t="str">
        <f t="shared" ca="1" si="1387"/>
        <v>Beauty</v>
      </c>
      <c r="E6359" s="7" t="str">
        <f t="shared" ca="1" si="1388"/>
        <v>Air  Fryer</v>
      </c>
      <c r="F6359" s="7" t="str">
        <f t="shared" ca="1" si="1389"/>
        <v>Third-Party Seller</v>
      </c>
      <c r="G6359" s="7" t="str">
        <f t="shared" ca="1" si="1390"/>
        <v>No</v>
      </c>
      <c r="H6359" s="7">
        <f t="shared" ca="1" si="1391"/>
        <v>434</v>
      </c>
      <c r="I6359" s="7">
        <f t="shared" ca="1" si="1392"/>
        <v>1</v>
      </c>
      <c r="J6359" s="7">
        <f t="shared" ca="1" si="1393"/>
        <v>21</v>
      </c>
      <c r="K6359" s="7">
        <f t="shared" ca="1" si="1394"/>
        <v>4</v>
      </c>
      <c r="L6359" s="7" t="str">
        <f t="shared" ca="1" si="1395"/>
        <v>Net Banking</v>
      </c>
      <c r="M6359" s="7" t="str">
        <f t="shared" ca="1" si="1396"/>
        <v>India</v>
      </c>
      <c r="N6359" s="8" t="str">
        <f t="shared" ca="1" si="1397"/>
        <v>Delivered</v>
      </c>
    </row>
    <row r="6360" spans="1:14" x14ac:dyDescent="0.35">
      <c r="A6360" s="5" t="str">
        <f t="shared" si="1398"/>
        <v>AMZ16360</v>
      </c>
      <c r="B6360" s="6">
        <f t="shared" ca="1" si="1399"/>
        <v>45982</v>
      </c>
      <c r="C6360" s="7" t="str">
        <f t="shared" ca="1" si="1386"/>
        <v>CUS32409</v>
      </c>
      <c r="D6360" s="7" t="str">
        <f t="shared" ca="1" si="1387"/>
        <v>Home &amp; Kitchen</v>
      </c>
      <c r="E6360" s="7" t="str">
        <f t="shared" ca="1" si="1388"/>
        <v>Water Bottle</v>
      </c>
      <c r="F6360" s="7" t="str">
        <f t="shared" ca="1" si="1389"/>
        <v>Amazon Fulfilled</v>
      </c>
      <c r="G6360" s="7" t="str">
        <f t="shared" ca="1" si="1390"/>
        <v>Yes</v>
      </c>
      <c r="H6360" s="7">
        <f t="shared" ca="1" si="1391"/>
        <v>795</v>
      </c>
      <c r="I6360" s="7">
        <f t="shared" ca="1" si="1392"/>
        <v>2</v>
      </c>
      <c r="J6360" s="7">
        <f t="shared" ca="1" si="1393"/>
        <v>17</v>
      </c>
      <c r="K6360" s="7">
        <f t="shared" ca="1" si="1394"/>
        <v>3</v>
      </c>
      <c r="L6360" s="7" t="str">
        <f t="shared" ca="1" si="1395"/>
        <v>Credit Card</v>
      </c>
      <c r="M6360" s="7" t="str">
        <f t="shared" ca="1" si="1396"/>
        <v>India</v>
      </c>
      <c r="N6360" s="8" t="str">
        <f t="shared" ca="1" si="1397"/>
        <v>Delivered</v>
      </c>
    </row>
    <row r="6361" spans="1:14" x14ac:dyDescent="0.35">
      <c r="A6361" s="5" t="str">
        <f t="shared" si="1398"/>
        <v>AMZ16361</v>
      </c>
      <c r="B6361" s="6">
        <f t="shared" ca="1" si="1399"/>
        <v>45951</v>
      </c>
      <c r="C6361" s="7" t="str">
        <f t="shared" ca="1" si="1386"/>
        <v>CUS58908</v>
      </c>
      <c r="D6361" s="7" t="str">
        <f t="shared" ca="1" si="1387"/>
        <v>Fashion</v>
      </c>
      <c r="E6361" s="7" t="str">
        <f t="shared" ca="1" si="1388"/>
        <v>Smart Watch</v>
      </c>
      <c r="F6361" s="7" t="str">
        <f t="shared" ca="1" si="1389"/>
        <v>Amazon Fulfilled</v>
      </c>
      <c r="G6361" s="7" t="str">
        <f t="shared" ca="1" si="1390"/>
        <v>No</v>
      </c>
      <c r="H6361" s="7">
        <f t="shared" ca="1" si="1391"/>
        <v>227</v>
      </c>
      <c r="I6361" s="7">
        <f t="shared" ca="1" si="1392"/>
        <v>2</v>
      </c>
      <c r="J6361" s="7">
        <f t="shared" ca="1" si="1393"/>
        <v>8</v>
      </c>
      <c r="K6361" s="7">
        <f t="shared" ca="1" si="1394"/>
        <v>11</v>
      </c>
      <c r="L6361" s="7" t="str">
        <f t="shared" ca="1" si="1395"/>
        <v>Credit Card</v>
      </c>
      <c r="M6361" s="7" t="str">
        <f t="shared" ca="1" si="1396"/>
        <v>USA</v>
      </c>
      <c r="N6361" s="8" t="str">
        <f t="shared" ca="1" si="1397"/>
        <v>Delivered</v>
      </c>
    </row>
    <row r="6362" spans="1:14" x14ac:dyDescent="0.35">
      <c r="A6362" s="5" t="str">
        <f t="shared" si="1398"/>
        <v>AMZ16362</v>
      </c>
      <c r="B6362" s="6">
        <f t="shared" ca="1" si="1399"/>
        <v>45895</v>
      </c>
      <c r="C6362" s="7" t="str">
        <f t="shared" ca="1" si="1386"/>
        <v>CUS96047</v>
      </c>
      <c r="D6362" s="7" t="str">
        <f t="shared" ca="1" si="1387"/>
        <v>Fashion</v>
      </c>
      <c r="E6362" s="7" t="str">
        <f t="shared" ca="1" si="1388"/>
        <v>Running Shoes</v>
      </c>
      <c r="F6362" s="7" t="str">
        <f t="shared" ca="1" si="1389"/>
        <v>Amazon Fulfilled</v>
      </c>
      <c r="G6362" s="7" t="str">
        <f t="shared" ca="1" si="1390"/>
        <v>No</v>
      </c>
      <c r="H6362" s="7">
        <f t="shared" ca="1" si="1391"/>
        <v>197</v>
      </c>
      <c r="I6362" s="7">
        <f t="shared" ca="1" si="1392"/>
        <v>3</v>
      </c>
      <c r="J6362" s="7">
        <f t="shared" ca="1" si="1393"/>
        <v>1</v>
      </c>
      <c r="K6362" s="7">
        <f t="shared" ca="1" si="1394"/>
        <v>4</v>
      </c>
      <c r="L6362" s="7" t="str">
        <f t="shared" ca="1" si="1395"/>
        <v>UPI</v>
      </c>
      <c r="M6362" s="7" t="str">
        <f t="shared" ca="1" si="1396"/>
        <v>Canada</v>
      </c>
      <c r="N6362" s="8" t="str">
        <f t="shared" ca="1" si="1397"/>
        <v>Delivered</v>
      </c>
    </row>
    <row r="6363" spans="1:14" x14ac:dyDescent="0.35">
      <c r="A6363" s="5" t="str">
        <f t="shared" si="1398"/>
        <v>AMZ16363</v>
      </c>
      <c r="B6363" s="6">
        <f t="shared" ca="1" si="1399"/>
        <v>45841</v>
      </c>
      <c r="C6363" s="7" t="str">
        <f t="shared" ca="1" si="1386"/>
        <v>CUS10224</v>
      </c>
      <c r="D6363" s="7" t="str">
        <f t="shared" ca="1" si="1387"/>
        <v>Beauty</v>
      </c>
      <c r="E6363" s="7" t="str">
        <f t="shared" ca="1" si="1388"/>
        <v>Air  Fryer</v>
      </c>
      <c r="F6363" s="7" t="str">
        <f t="shared" ca="1" si="1389"/>
        <v>Amazon Fulfilled</v>
      </c>
      <c r="G6363" s="7" t="str">
        <f t="shared" ca="1" si="1390"/>
        <v>No</v>
      </c>
      <c r="H6363" s="7">
        <f t="shared" ca="1" si="1391"/>
        <v>505</v>
      </c>
      <c r="I6363" s="7">
        <f t="shared" ca="1" si="1392"/>
        <v>1</v>
      </c>
      <c r="J6363" s="7">
        <f t="shared" ca="1" si="1393"/>
        <v>23</v>
      </c>
      <c r="K6363" s="7">
        <f t="shared" ca="1" si="1394"/>
        <v>9</v>
      </c>
      <c r="L6363" s="7" t="str">
        <f t="shared" ca="1" si="1395"/>
        <v>Debit Card</v>
      </c>
      <c r="M6363" s="7" t="str">
        <f t="shared" ca="1" si="1396"/>
        <v>Canada</v>
      </c>
      <c r="N6363" s="8" t="str">
        <f t="shared" ca="1" si="1397"/>
        <v>Returned</v>
      </c>
    </row>
    <row r="6364" spans="1:14" x14ac:dyDescent="0.35">
      <c r="A6364" s="5" t="str">
        <f t="shared" si="1398"/>
        <v>AMZ16364</v>
      </c>
      <c r="B6364" s="6">
        <f t="shared" ca="1" si="1399"/>
        <v>45937</v>
      </c>
      <c r="C6364" s="7" t="str">
        <f t="shared" ca="1" si="1386"/>
        <v>CUS20850</v>
      </c>
      <c r="D6364" s="7" t="str">
        <f t="shared" ca="1" si="1387"/>
        <v>Books</v>
      </c>
      <c r="E6364" s="7" t="str">
        <f t="shared" ca="1" si="1388"/>
        <v>Water Bottle</v>
      </c>
      <c r="F6364" s="7" t="str">
        <f t="shared" ca="1" si="1389"/>
        <v>Third-Party Seller</v>
      </c>
      <c r="G6364" s="7" t="str">
        <f t="shared" ca="1" si="1390"/>
        <v>Yes</v>
      </c>
      <c r="H6364" s="7">
        <f t="shared" ca="1" si="1391"/>
        <v>10</v>
      </c>
      <c r="I6364" s="7">
        <f t="shared" ca="1" si="1392"/>
        <v>3</v>
      </c>
      <c r="J6364" s="7">
        <f t="shared" ca="1" si="1393"/>
        <v>15</v>
      </c>
      <c r="K6364" s="7">
        <f t="shared" ca="1" si="1394"/>
        <v>3</v>
      </c>
      <c r="L6364" s="7" t="str">
        <f t="shared" ca="1" si="1395"/>
        <v>Debit Card</v>
      </c>
      <c r="M6364" s="7" t="str">
        <f t="shared" ca="1" si="1396"/>
        <v>UK</v>
      </c>
      <c r="N6364" s="8" t="str">
        <f t="shared" ca="1" si="1397"/>
        <v>Delivered</v>
      </c>
    </row>
    <row r="6365" spans="1:14" x14ac:dyDescent="0.35">
      <c r="A6365" s="5" t="str">
        <f t="shared" si="1398"/>
        <v>AMZ16365</v>
      </c>
      <c r="B6365" s="6">
        <f t="shared" ca="1" si="1399"/>
        <v>45949</v>
      </c>
      <c r="C6365" s="7" t="str">
        <f t="shared" ca="1" si="1386"/>
        <v>CUS19071</v>
      </c>
      <c r="D6365" s="7" t="str">
        <f t="shared" ca="1" si="1387"/>
        <v>Books</v>
      </c>
      <c r="E6365" s="7" t="str">
        <f t="shared" ca="1" si="1388"/>
        <v>Cotton T-Shirt</v>
      </c>
      <c r="F6365" s="7" t="str">
        <f t="shared" ca="1" si="1389"/>
        <v>Third-Party Seller</v>
      </c>
      <c r="G6365" s="7" t="str">
        <f t="shared" ca="1" si="1390"/>
        <v>Yes</v>
      </c>
      <c r="H6365" s="7">
        <f t="shared" ca="1" si="1391"/>
        <v>366</v>
      </c>
      <c r="I6365" s="7">
        <f t="shared" ca="1" si="1392"/>
        <v>4</v>
      </c>
      <c r="J6365" s="7">
        <f t="shared" ca="1" si="1393"/>
        <v>29</v>
      </c>
      <c r="K6365" s="7">
        <f t="shared" ca="1" si="1394"/>
        <v>4</v>
      </c>
      <c r="L6365" s="7" t="str">
        <f t="shared" ca="1" si="1395"/>
        <v>UPI</v>
      </c>
      <c r="M6365" s="7" t="str">
        <f t="shared" ca="1" si="1396"/>
        <v>UK</v>
      </c>
      <c r="N6365" s="8" t="str">
        <f t="shared" ca="1" si="1397"/>
        <v>Delivered</v>
      </c>
    </row>
    <row r="6366" spans="1:14" x14ac:dyDescent="0.35">
      <c r="A6366" s="5" t="str">
        <f t="shared" si="1398"/>
        <v>AMZ16366</v>
      </c>
      <c r="B6366" s="6">
        <f t="shared" ca="1" si="1399"/>
        <v>45984</v>
      </c>
      <c r="C6366" s="7" t="str">
        <f t="shared" ca="1" si="1386"/>
        <v>CUS10809</v>
      </c>
      <c r="D6366" s="7" t="str">
        <f t="shared" ca="1" si="1387"/>
        <v>Books</v>
      </c>
      <c r="E6366" s="7" t="str">
        <f t="shared" ca="1" si="1388"/>
        <v>Air  Fryer</v>
      </c>
      <c r="F6366" s="7" t="str">
        <f t="shared" ca="1" si="1389"/>
        <v>Third-Party Seller</v>
      </c>
      <c r="G6366" s="7" t="str">
        <f t="shared" ca="1" si="1390"/>
        <v>Yes</v>
      </c>
      <c r="H6366" s="7">
        <f t="shared" ca="1" si="1391"/>
        <v>20</v>
      </c>
      <c r="I6366" s="7">
        <f t="shared" ca="1" si="1392"/>
        <v>2</v>
      </c>
      <c r="J6366" s="7">
        <f t="shared" ca="1" si="1393"/>
        <v>21</v>
      </c>
      <c r="K6366" s="7">
        <f t="shared" ca="1" si="1394"/>
        <v>13</v>
      </c>
      <c r="L6366" s="7" t="str">
        <f t="shared" ca="1" si="1395"/>
        <v>Amazon Pay</v>
      </c>
      <c r="M6366" s="7" t="str">
        <f t="shared" ca="1" si="1396"/>
        <v>USA</v>
      </c>
      <c r="N6366" s="8" t="str">
        <f t="shared" ca="1" si="1397"/>
        <v>Cancelled</v>
      </c>
    </row>
    <row r="6367" spans="1:14" x14ac:dyDescent="0.35">
      <c r="A6367" s="5" t="str">
        <f t="shared" si="1398"/>
        <v>AMZ16367</v>
      </c>
      <c r="B6367" s="6">
        <f t="shared" ca="1" si="1399"/>
        <v>45971</v>
      </c>
      <c r="C6367" s="7" t="str">
        <f t="shared" ca="1" si="1386"/>
        <v>CUS68153</v>
      </c>
      <c r="D6367" s="7" t="str">
        <f t="shared" ca="1" si="1387"/>
        <v>Electronics</v>
      </c>
      <c r="E6367" s="7" t="str">
        <f t="shared" ca="1" si="1388"/>
        <v>Face Cream</v>
      </c>
      <c r="F6367" s="7" t="str">
        <f t="shared" ca="1" si="1389"/>
        <v>Amazon Fulfilled</v>
      </c>
      <c r="G6367" s="7" t="str">
        <f t="shared" ca="1" si="1390"/>
        <v>Yes</v>
      </c>
      <c r="H6367" s="7">
        <f t="shared" ca="1" si="1391"/>
        <v>368</v>
      </c>
      <c r="I6367" s="7">
        <f t="shared" ca="1" si="1392"/>
        <v>3</v>
      </c>
      <c r="J6367" s="7">
        <f t="shared" ca="1" si="1393"/>
        <v>22</v>
      </c>
      <c r="K6367" s="7">
        <f t="shared" ca="1" si="1394"/>
        <v>5</v>
      </c>
      <c r="L6367" s="7" t="str">
        <f t="shared" ca="1" si="1395"/>
        <v>Amazon Pay</v>
      </c>
      <c r="M6367" s="7" t="str">
        <f t="shared" ca="1" si="1396"/>
        <v>India</v>
      </c>
      <c r="N6367" s="8" t="str">
        <f t="shared" ca="1" si="1397"/>
        <v>Delivered</v>
      </c>
    </row>
    <row r="6368" spans="1:14" x14ac:dyDescent="0.35">
      <c r="A6368" s="5" t="str">
        <f t="shared" si="1398"/>
        <v>AMZ16368</v>
      </c>
      <c r="B6368" s="6">
        <f t="shared" ca="1" si="1399"/>
        <v>45956</v>
      </c>
      <c r="C6368" s="7" t="str">
        <f t="shared" ca="1" si="1386"/>
        <v>CUS65218</v>
      </c>
      <c r="D6368" s="7" t="str">
        <f t="shared" ca="1" si="1387"/>
        <v>Beauty</v>
      </c>
      <c r="E6368" s="7" t="str">
        <f t="shared" ca="1" si="1388"/>
        <v>Cotton T-Shirt</v>
      </c>
      <c r="F6368" s="7" t="str">
        <f t="shared" ca="1" si="1389"/>
        <v>Amazon Fulfilled</v>
      </c>
      <c r="G6368" s="7" t="str">
        <f t="shared" ca="1" si="1390"/>
        <v>No</v>
      </c>
      <c r="H6368" s="7">
        <f t="shared" ca="1" si="1391"/>
        <v>158</v>
      </c>
      <c r="I6368" s="7">
        <f t="shared" ca="1" si="1392"/>
        <v>4</v>
      </c>
      <c r="J6368" s="7">
        <f t="shared" ca="1" si="1393"/>
        <v>12</v>
      </c>
      <c r="K6368" s="7">
        <f t="shared" ca="1" si="1394"/>
        <v>8</v>
      </c>
      <c r="L6368" s="7" t="str">
        <f t="shared" ca="1" si="1395"/>
        <v>Debit Card</v>
      </c>
      <c r="M6368" s="7" t="str">
        <f t="shared" ca="1" si="1396"/>
        <v>India</v>
      </c>
      <c r="N6368" s="8" t="str">
        <f t="shared" ca="1" si="1397"/>
        <v>Delivered</v>
      </c>
    </row>
    <row r="6369" spans="1:14" x14ac:dyDescent="0.35">
      <c r="A6369" s="5" t="str">
        <f t="shared" si="1398"/>
        <v>AMZ16369</v>
      </c>
      <c r="B6369" s="6">
        <f t="shared" ca="1" si="1399"/>
        <v>45983</v>
      </c>
      <c r="C6369" s="7" t="str">
        <f t="shared" ca="1" si="1386"/>
        <v>CUS97266</v>
      </c>
      <c r="D6369" s="7" t="str">
        <f t="shared" ca="1" si="1387"/>
        <v>Books</v>
      </c>
      <c r="E6369" s="7" t="str">
        <f t="shared" ca="1" si="1388"/>
        <v>Running Shoes</v>
      </c>
      <c r="F6369" s="7" t="str">
        <f t="shared" ca="1" si="1389"/>
        <v>Amazon Fulfilled</v>
      </c>
      <c r="G6369" s="7" t="str">
        <f t="shared" ca="1" si="1390"/>
        <v>Yes</v>
      </c>
      <c r="H6369" s="7">
        <f t="shared" ca="1" si="1391"/>
        <v>26</v>
      </c>
      <c r="I6369" s="7">
        <f t="shared" ca="1" si="1392"/>
        <v>3</v>
      </c>
      <c r="J6369" s="7">
        <f t="shared" ca="1" si="1393"/>
        <v>31</v>
      </c>
      <c r="K6369" s="7">
        <f t="shared" ca="1" si="1394"/>
        <v>9</v>
      </c>
      <c r="L6369" s="7" t="str">
        <f t="shared" ca="1" si="1395"/>
        <v>Amazon Pay</v>
      </c>
      <c r="M6369" s="7" t="str">
        <f t="shared" ca="1" si="1396"/>
        <v>UK</v>
      </c>
      <c r="N6369" s="8" t="str">
        <f t="shared" ca="1" si="1397"/>
        <v>Returned</v>
      </c>
    </row>
    <row r="6370" spans="1:14" x14ac:dyDescent="0.35">
      <c r="A6370" s="5" t="str">
        <f t="shared" si="1398"/>
        <v>AMZ16370</v>
      </c>
      <c r="B6370" s="6">
        <f t="shared" ca="1" si="1399"/>
        <v>45885</v>
      </c>
      <c r="C6370" s="7" t="str">
        <f t="shared" ca="1" si="1386"/>
        <v>CUS39160</v>
      </c>
      <c r="D6370" s="7" t="str">
        <f t="shared" ca="1" si="1387"/>
        <v>Home &amp; Kitchen</v>
      </c>
      <c r="E6370" s="7" t="str">
        <f t="shared" ca="1" si="1388"/>
        <v>Smart Watch</v>
      </c>
      <c r="F6370" s="7" t="str">
        <f t="shared" ca="1" si="1389"/>
        <v>Amazon Fulfilled</v>
      </c>
      <c r="G6370" s="7" t="str">
        <f t="shared" ca="1" si="1390"/>
        <v>Yes</v>
      </c>
      <c r="H6370" s="7">
        <f t="shared" ca="1" si="1391"/>
        <v>619</v>
      </c>
      <c r="I6370" s="7">
        <f t="shared" ca="1" si="1392"/>
        <v>1</v>
      </c>
      <c r="J6370" s="7">
        <f t="shared" ca="1" si="1393"/>
        <v>18</v>
      </c>
      <c r="K6370" s="7">
        <f t="shared" ca="1" si="1394"/>
        <v>6</v>
      </c>
      <c r="L6370" s="7" t="str">
        <f t="shared" ca="1" si="1395"/>
        <v>Net Banking</v>
      </c>
      <c r="M6370" s="7" t="str">
        <f t="shared" ca="1" si="1396"/>
        <v>India</v>
      </c>
      <c r="N6370" s="8" t="str">
        <f t="shared" ca="1" si="1397"/>
        <v>Delivered</v>
      </c>
    </row>
    <row r="6371" spans="1:14" x14ac:dyDescent="0.35">
      <c r="A6371" s="5" t="str">
        <f t="shared" si="1398"/>
        <v>AMZ16371</v>
      </c>
      <c r="B6371" s="6">
        <f t="shared" ca="1" si="1399"/>
        <v>45887</v>
      </c>
      <c r="C6371" s="7" t="str">
        <f t="shared" ca="1" si="1386"/>
        <v>CUS40409</v>
      </c>
      <c r="D6371" s="7" t="str">
        <f t="shared" ca="1" si="1387"/>
        <v>Sports</v>
      </c>
      <c r="E6371" s="7" t="str">
        <f t="shared" ca="1" si="1388"/>
        <v>Air  Fryer</v>
      </c>
      <c r="F6371" s="7" t="str">
        <f t="shared" ca="1" si="1389"/>
        <v>Amazon Fulfilled</v>
      </c>
      <c r="G6371" s="7" t="str">
        <f t="shared" ca="1" si="1390"/>
        <v>No</v>
      </c>
      <c r="H6371" s="7">
        <f t="shared" ca="1" si="1391"/>
        <v>734</v>
      </c>
      <c r="I6371" s="7">
        <f t="shared" ca="1" si="1392"/>
        <v>4</v>
      </c>
      <c r="J6371" s="7">
        <f t="shared" ca="1" si="1393"/>
        <v>10</v>
      </c>
      <c r="K6371" s="7">
        <f t="shared" ca="1" si="1394"/>
        <v>9</v>
      </c>
      <c r="L6371" s="7" t="str">
        <f t="shared" ca="1" si="1395"/>
        <v>Amazon Pay</v>
      </c>
      <c r="M6371" s="7" t="str">
        <f t="shared" ca="1" si="1396"/>
        <v>USA</v>
      </c>
      <c r="N6371" s="8" t="str">
        <f t="shared" ca="1" si="1397"/>
        <v>Returned</v>
      </c>
    </row>
    <row r="6372" spans="1:14" x14ac:dyDescent="0.35">
      <c r="A6372" s="5" t="str">
        <f t="shared" si="1398"/>
        <v>AMZ16372</v>
      </c>
      <c r="B6372" s="6">
        <f t="shared" ca="1" si="1399"/>
        <v>45945</v>
      </c>
      <c r="C6372" s="7" t="str">
        <f t="shared" ca="1" si="1386"/>
        <v>CUS57252</v>
      </c>
      <c r="D6372" s="7" t="str">
        <f t="shared" ca="1" si="1387"/>
        <v>Home &amp; Kitchen</v>
      </c>
      <c r="E6372" s="7" t="str">
        <f t="shared" ca="1" si="1388"/>
        <v>Bluetooth Speaker</v>
      </c>
      <c r="F6372" s="7" t="str">
        <f t="shared" ca="1" si="1389"/>
        <v>Third-Party Seller</v>
      </c>
      <c r="G6372" s="7" t="str">
        <f t="shared" ca="1" si="1390"/>
        <v>Yes</v>
      </c>
      <c r="H6372" s="7">
        <f t="shared" ca="1" si="1391"/>
        <v>309</v>
      </c>
      <c r="I6372" s="7">
        <f t="shared" ca="1" si="1392"/>
        <v>3</v>
      </c>
      <c r="J6372" s="7">
        <f t="shared" ca="1" si="1393"/>
        <v>4</v>
      </c>
      <c r="K6372" s="7">
        <f t="shared" ca="1" si="1394"/>
        <v>7</v>
      </c>
      <c r="L6372" s="7" t="str">
        <f t="shared" ca="1" si="1395"/>
        <v>Amazon Pay</v>
      </c>
      <c r="M6372" s="7" t="str">
        <f t="shared" ca="1" si="1396"/>
        <v>UK</v>
      </c>
      <c r="N6372" s="8" t="str">
        <f t="shared" ca="1" si="1397"/>
        <v>Delivered</v>
      </c>
    </row>
    <row r="6373" spans="1:14" x14ac:dyDescent="0.35">
      <c r="A6373" s="5" t="str">
        <f t="shared" si="1398"/>
        <v>AMZ16373</v>
      </c>
      <c r="B6373" s="6">
        <f t="shared" ca="1" si="1399"/>
        <v>46015</v>
      </c>
      <c r="C6373" s="7" t="str">
        <f t="shared" ca="1" si="1386"/>
        <v>CUS85103</v>
      </c>
      <c r="D6373" s="7" t="str">
        <f t="shared" ca="1" si="1387"/>
        <v>Sports</v>
      </c>
      <c r="E6373" s="7" t="str">
        <f t="shared" ca="1" si="1388"/>
        <v>Bluetooth Speaker</v>
      </c>
      <c r="F6373" s="7" t="str">
        <f t="shared" ca="1" si="1389"/>
        <v>Amazon Fulfilled</v>
      </c>
      <c r="G6373" s="7" t="str">
        <f t="shared" ca="1" si="1390"/>
        <v>Yes</v>
      </c>
      <c r="H6373" s="7">
        <f t="shared" ca="1" si="1391"/>
        <v>299</v>
      </c>
      <c r="I6373" s="7">
        <f t="shared" ca="1" si="1392"/>
        <v>4</v>
      </c>
      <c r="J6373" s="7">
        <f t="shared" ca="1" si="1393"/>
        <v>20</v>
      </c>
      <c r="K6373" s="7">
        <f t="shared" ca="1" si="1394"/>
        <v>14</v>
      </c>
      <c r="L6373" s="7" t="str">
        <f t="shared" ca="1" si="1395"/>
        <v>UPI</v>
      </c>
      <c r="M6373" s="7" t="str">
        <f t="shared" ca="1" si="1396"/>
        <v>UK</v>
      </c>
      <c r="N6373" s="8" t="str">
        <f t="shared" ca="1" si="1397"/>
        <v>Delivered</v>
      </c>
    </row>
    <row r="6374" spans="1:14" x14ac:dyDescent="0.35">
      <c r="A6374" s="5" t="str">
        <f t="shared" si="1398"/>
        <v>AMZ16374</v>
      </c>
      <c r="B6374" s="6">
        <f t="shared" ca="1" si="1399"/>
        <v>45893</v>
      </c>
      <c r="C6374" s="7" t="str">
        <f t="shared" ca="1" si="1386"/>
        <v>CUS86397</v>
      </c>
      <c r="D6374" s="7" t="str">
        <f t="shared" ca="1" si="1387"/>
        <v>Books</v>
      </c>
      <c r="E6374" s="7" t="str">
        <f t="shared" ca="1" si="1388"/>
        <v>Iphone Charger</v>
      </c>
      <c r="F6374" s="7" t="str">
        <f t="shared" ca="1" si="1389"/>
        <v>Third-Party Seller</v>
      </c>
      <c r="G6374" s="7" t="str">
        <f t="shared" ca="1" si="1390"/>
        <v>No</v>
      </c>
      <c r="H6374" s="7">
        <f t="shared" ca="1" si="1391"/>
        <v>758</v>
      </c>
      <c r="I6374" s="7">
        <f t="shared" ca="1" si="1392"/>
        <v>2</v>
      </c>
      <c r="J6374" s="7">
        <f t="shared" ca="1" si="1393"/>
        <v>15</v>
      </c>
      <c r="K6374" s="7">
        <f t="shared" ca="1" si="1394"/>
        <v>11</v>
      </c>
      <c r="L6374" s="7" t="str">
        <f t="shared" ca="1" si="1395"/>
        <v>Net Banking</v>
      </c>
      <c r="M6374" s="7" t="str">
        <f t="shared" ca="1" si="1396"/>
        <v>USA</v>
      </c>
      <c r="N6374" s="8" t="str">
        <f t="shared" ca="1" si="1397"/>
        <v>Cancelled</v>
      </c>
    </row>
    <row r="6375" spans="1:14" x14ac:dyDescent="0.35">
      <c r="A6375" s="5" t="str">
        <f t="shared" si="1398"/>
        <v>AMZ16375</v>
      </c>
      <c r="B6375" s="6">
        <f t="shared" ca="1" si="1399"/>
        <v>46003</v>
      </c>
      <c r="C6375" s="7" t="str">
        <f t="shared" ca="1" si="1386"/>
        <v>CUS63308</v>
      </c>
      <c r="D6375" s="7" t="str">
        <f t="shared" ca="1" si="1387"/>
        <v>Home &amp; Kitchen</v>
      </c>
      <c r="E6375" s="7" t="str">
        <f t="shared" ca="1" si="1388"/>
        <v>Air  Fryer</v>
      </c>
      <c r="F6375" s="7" t="str">
        <f t="shared" ca="1" si="1389"/>
        <v>Third-Party Seller</v>
      </c>
      <c r="G6375" s="7" t="str">
        <f t="shared" ca="1" si="1390"/>
        <v>Yes</v>
      </c>
      <c r="H6375" s="7">
        <f t="shared" ca="1" si="1391"/>
        <v>740</v>
      </c>
      <c r="I6375" s="7">
        <f t="shared" ca="1" si="1392"/>
        <v>1</v>
      </c>
      <c r="J6375" s="7">
        <f t="shared" ca="1" si="1393"/>
        <v>5</v>
      </c>
      <c r="K6375" s="7">
        <f t="shared" ca="1" si="1394"/>
        <v>5</v>
      </c>
      <c r="L6375" s="7" t="str">
        <f t="shared" ca="1" si="1395"/>
        <v>Credit Card</v>
      </c>
      <c r="M6375" s="7" t="str">
        <f t="shared" ca="1" si="1396"/>
        <v>Canada</v>
      </c>
      <c r="N6375" s="8" t="str">
        <f t="shared" ca="1" si="1397"/>
        <v>Cancelled</v>
      </c>
    </row>
    <row r="6376" spans="1:14" x14ac:dyDescent="0.35">
      <c r="A6376" s="5" t="str">
        <f t="shared" si="1398"/>
        <v>AMZ16376</v>
      </c>
      <c r="B6376" s="6">
        <f t="shared" ca="1" si="1399"/>
        <v>45862</v>
      </c>
      <c r="C6376" s="7" t="str">
        <f t="shared" ca="1" si="1386"/>
        <v>CUS40083</v>
      </c>
      <c r="D6376" s="7" t="str">
        <f t="shared" ca="1" si="1387"/>
        <v>Beauty</v>
      </c>
      <c r="E6376" s="7" t="str">
        <f t="shared" ca="1" si="1388"/>
        <v>Bluetooth Speaker</v>
      </c>
      <c r="F6376" s="7" t="str">
        <f t="shared" ca="1" si="1389"/>
        <v>Amazon Fulfilled</v>
      </c>
      <c r="G6376" s="7" t="str">
        <f t="shared" ca="1" si="1390"/>
        <v>Yes</v>
      </c>
      <c r="H6376" s="7">
        <f t="shared" ca="1" si="1391"/>
        <v>16</v>
      </c>
      <c r="I6376" s="7">
        <f t="shared" ca="1" si="1392"/>
        <v>4</v>
      </c>
      <c r="J6376" s="7">
        <f t="shared" ca="1" si="1393"/>
        <v>10</v>
      </c>
      <c r="K6376" s="7">
        <f t="shared" ca="1" si="1394"/>
        <v>14</v>
      </c>
      <c r="L6376" s="7" t="str">
        <f t="shared" ca="1" si="1395"/>
        <v>UPI</v>
      </c>
      <c r="M6376" s="7" t="str">
        <f t="shared" ca="1" si="1396"/>
        <v>Canada</v>
      </c>
      <c r="N6376" s="8" t="str">
        <f t="shared" ca="1" si="1397"/>
        <v>Delivered</v>
      </c>
    </row>
    <row r="6377" spans="1:14" x14ac:dyDescent="0.35">
      <c r="A6377" s="5" t="str">
        <f t="shared" si="1398"/>
        <v>AMZ16377</v>
      </c>
      <c r="B6377" s="6">
        <f t="shared" ca="1" si="1399"/>
        <v>45925</v>
      </c>
      <c r="C6377" s="7" t="str">
        <f t="shared" ca="1" si="1386"/>
        <v>CUS65798</v>
      </c>
      <c r="D6377" s="7" t="str">
        <f t="shared" ca="1" si="1387"/>
        <v>Beauty</v>
      </c>
      <c r="E6377" s="7" t="str">
        <f t="shared" ca="1" si="1388"/>
        <v>Noise Cancelling Headphones</v>
      </c>
      <c r="F6377" s="7" t="str">
        <f t="shared" ca="1" si="1389"/>
        <v>Third-Party Seller</v>
      </c>
      <c r="G6377" s="7" t="str">
        <f t="shared" ca="1" si="1390"/>
        <v>No</v>
      </c>
      <c r="H6377" s="7">
        <f t="shared" ca="1" si="1391"/>
        <v>538</v>
      </c>
      <c r="I6377" s="7">
        <f t="shared" ca="1" si="1392"/>
        <v>2</v>
      </c>
      <c r="J6377" s="7">
        <f t="shared" ca="1" si="1393"/>
        <v>27</v>
      </c>
      <c r="K6377" s="7">
        <f t="shared" ca="1" si="1394"/>
        <v>13</v>
      </c>
      <c r="L6377" s="7" t="str">
        <f t="shared" ca="1" si="1395"/>
        <v>Net Banking</v>
      </c>
      <c r="M6377" s="7" t="str">
        <f t="shared" ca="1" si="1396"/>
        <v>USA</v>
      </c>
      <c r="N6377" s="8" t="str">
        <f t="shared" ca="1" si="1397"/>
        <v>Cancelled</v>
      </c>
    </row>
    <row r="6378" spans="1:14" x14ac:dyDescent="0.35">
      <c r="A6378" s="5" t="str">
        <f t="shared" si="1398"/>
        <v>AMZ16378</v>
      </c>
      <c r="B6378" s="6">
        <f t="shared" ca="1" si="1399"/>
        <v>45916</v>
      </c>
      <c r="C6378" s="7" t="str">
        <f t="shared" ca="1" si="1386"/>
        <v>CUS45115</v>
      </c>
      <c r="D6378" s="7" t="str">
        <f t="shared" ca="1" si="1387"/>
        <v>Books</v>
      </c>
      <c r="E6378" s="7" t="str">
        <f t="shared" ca="1" si="1388"/>
        <v>Yoga Mat</v>
      </c>
      <c r="F6378" s="7" t="str">
        <f t="shared" ca="1" si="1389"/>
        <v>Amazon Fulfilled</v>
      </c>
      <c r="G6378" s="7" t="str">
        <f t="shared" ca="1" si="1390"/>
        <v>Yes</v>
      </c>
      <c r="H6378" s="7">
        <f t="shared" ca="1" si="1391"/>
        <v>190</v>
      </c>
      <c r="I6378" s="7">
        <f t="shared" ca="1" si="1392"/>
        <v>1</v>
      </c>
      <c r="J6378" s="7">
        <f t="shared" ca="1" si="1393"/>
        <v>10</v>
      </c>
      <c r="K6378" s="7">
        <f t="shared" ca="1" si="1394"/>
        <v>15</v>
      </c>
      <c r="L6378" s="7" t="str">
        <f t="shared" ca="1" si="1395"/>
        <v>Credit Card</v>
      </c>
      <c r="M6378" s="7" t="str">
        <f t="shared" ca="1" si="1396"/>
        <v>UK</v>
      </c>
      <c r="N6378" s="8" t="str">
        <f t="shared" ca="1" si="1397"/>
        <v>Delivered</v>
      </c>
    </row>
    <row r="6379" spans="1:14" x14ac:dyDescent="0.35">
      <c r="A6379" s="5" t="str">
        <f t="shared" si="1398"/>
        <v>AMZ16379</v>
      </c>
      <c r="B6379" s="6">
        <f t="shared" ca="1" si="1399"/>
        <v>45987</v>
      </c>
      <c r="C6379" s="7" t="str">
        <f t="shared" ca="1" si="1386"/>
        <v>CUS40982</v>
      </c>
      <c r="D6379" s="7" t="str">
        <f t="shared" ca="1" si="1387"/>
        <v>Beauty</v>
      </c>
      <c r="E6379" s="7" t="str">
        <f t="shared" ca="1" si="1388"/>
        <v>Cotton T-Shirt</v>
      </c>
      <c r="F6379" s="7" t="str">
        <f t="shared" ca="1" si="1389"/>
        <v>Amazon Fulfilled</v>
      </c>
      <c r="G6379" s="7" t="str">
        <f t="shared" ca="1" si="1390"/>
        <v>Yes</v>
      </c>
      <c r="H6379" s="7">
        <f t="shared" ca="1" si="1391"/>
        <v>222</v>
      </c>
      <c r="I6379" s="7">
        <f t="shared" ca="1" si="1392"/>
        <v>3</v>
      </c>
      <c r="J6379" s="7">
        <f t="shared" ca="1" si="1393"/>
        <v>16</v>
      </c>
      <c r="K6379" s="7">
        <f t="shared" ca="1" si="1394"/>
        <v>9</v>
      </c>
      <c r="L6379" s="7" t="str">
        <f t="shared" ca="1" si="1395"/>
        <v>Credit Card</v>
      </c>
      <c r="M6379" s="7" t="str">
        <f t="shared" ca="1" si="1396"/>
        <v>UK</v>
      </c>
      <c r="N6379" s="8" t="str">
        <f t="shared" ca="1" si="1397"/>
        <v>Delivered</v>
      </c>
    </row>
    <row r="6380" spans="1:14" x14ac:dyDescent="0.35">
      <c r="A6380" s="5" t="str">
        <f t="shared" si="1398"/>
        <v>AMZ16380</v>
      </c>
      <c r="B6380" s="6">
        <f t="shared" ca="1" si="1399"/>
        <v>45896</v>
      </c>
      <c r="C6380" s="7" t="str">
        <f t="shared" ca="1" si="1386"/>
        <v>CUS14079</v>
      </c>
      <c r="D6380" s="7" t="str">
        <f t="shared" ca="1" si="1387"/>
        <v>Beauty</v>
      </c>
      <c r="E6380" s="7" t="str">
        <f t="shared" ca="1" si="1388"/>
        <v>Running Shoes</v>
      </c>
      <c r="F6380" s="7" t="str">
        <f t="shared" ca="1" si="1389"/>
        <v>Amazon Fulfilled</v>
      </c>
      <c r="G6380" s="7" t="str">
        <f t="shared" ca="1" si="1390"/>
        <v>Yes</v>
      </c>
      <c r="H6380" s="7">
        <f t="shared" ca="1" si="1391"/>
        <v>595</v>
      </c>
      <c r="I6380" s="7">
        <f t="shared" ca="1" si="1392"/>
        <v>2</v>
      </c>
      <c r="J6380" s="7">
        <f t="shared" ca="1" si="1393"/>
        <v>13</v>
      </c>
      <c r="K6380" s="7">
        <f t="shared" ca="1" si="1394"/>
        <v>11</v>
      </c>
      <c r="L6380" s="7" t="str">
        <f t="shared" ca="1" si="1395"/>
        <v>Debit Card</v>
      </c>
      <c r="M6380" s="7" t="str">
        <f t="shared" ca="1" si="1396"/>
        <v>Canada</v>
      </c>
      <c r="N6380" s="8" t="str">
        <f t="shared" ca="1" si="1397"/>
        <v>Delivered</v>
      </c>
    </row>
    <row r="6381" spans="1:14" x14ac:dyDescent="0.35">
      <c r="A6381" s="5" t="str">
        <f t="shared" si="1398"/>
        <v>AMZ16381</v>
      </c>
      <c r="B6381" s="6">
        <f t="shared" ca="1" si="1399"/>
        <v>45976</v>
      </c>
      <c r="C6381" s="7" t="str">
        <f t="shared" ca="1" si="1386"/>
        <v>CUS38829</v>
      </c>
      <c r="D6381" s="7" t="str">
        <f t="shared" ca="1" si="1387"/>
        <v>Beauty</v>
      </c>
      <c r="E6381" s="7" t="str">
        <f t="shared" ca="1" si="1388"/>
        <v>Bluetooth Speaker</v>
      </c>
      <c r="F6381" s="7" t="str">
        <f t="shared" ca="1" si="1389"/>
        <v>Third-Party Seller</v>
      </c>
      <c r="G6381" s="7" t="str">
        <f t="shared" ca="1" si="1390"/>
        <v>No</v>
      </c>
      <c r="H6381" s="7">
        <f t="shared" ca="1" si="1391"/>
        <v>295</v>
      </c>
      <c r="I6381" s="7">
        <f t="shared" ca="1" si="1392"/>
        <v>4</v>
      </c>
      <c r="J6381" s="7">
        <f t="shared" ca="1" si="1393"/>
        <v>4</v>
      </c>
      <c r="K6381" s="7">
        <f t="shared" ca="1" si="1394"/>
        <v>8</v>
      </c>
      <c r="L6381" s="7" t="str">
        <f t="shared" ca="1" si="1395"/>
        <v>Debit Card</v>
      </c>
      <c r="M6381" s="7" t="str">
        <f t="shared" ca="1" si="1396"/>
        <v>USA</v>
      </c>
      <c r="N6381" s="8" t="str">
        <f t="shared" ca="1" si="1397"/>
        <v>Delivered</v>
      </c>
    </row>
    <row r="6382" spans="1:14" x14ac:dyDescent="0.35">
      <c r="A6382" s="5" t="str">
        <f t="shared" si="1398"/>
        <v>AMZ16382</v>
      </c>
      <c r="B6382" s="6">
        <f t="shared" ca="1" si="1399"/>
        <v>45854</v>
      </c>
      <c r="C6382" s="7" t="str">
        <f t="shared" ca="1" si="1386"/>
        <v>CUS26883</v>
      </c>
      <c r="D6382" s="7" t="str">
        <f t="shared" ca="1" si="1387"/>
        <v>Fashion</v>
      </c>
      <c r="E6382" s="7" t="str">
        <f t="shared" ca="1" si="1388"/>
        <v>Air  Fryer</v>
      </c>
      <c r="F6382" s="7" t="str">
        <f t="shared" ca="1" si="1389"/>
        <v>Third-Party Seller</v>
      </c>
      <c r="G6382" s="7" t="str">
        <f t="shared" ca="1" si="1390"/>
        <v>No</v>
      </c>
      <c r="H6382" s="7">
        <f t="shared" ca="1" si="1391"/>
        <v>767</v>
      </c>
      <c r="I6382" s="7">
        <f t="shared" ca="1" si="1392"/>
        <v>4</v>
      </c>
      <c r="J6382" s="7">
        <f t="shared" ca="1" si="1393"/>
        <v>24</v>
      </c>
      <c r="K6382" s="7">
        <f t="shared" ca="1" si="1394"/>
        <v>9</v>
      </c>
      <c r="L6382" s="7" t="str">
        <f t="shared" ca="1" si="1395"/>
        <v>Amazon Pay</v>
      </c>
      <c r="M6382" s="7" t="str">
        <f t="shared" ca="1" si="1396"/>
        <v>USA</v>
      </c>
      <c r="N6382" s="8" t="str">
        <f t="shared" ca="1" si="1397"/>
        <v>Cancelled</v>
      </c>
    </row>
    <row r="6383" spans="1:14" x14ac:dyDescent="0.35">
      <c r="A6383" s="5" t="str">
        <f t="shared" si="1398"/>
        <v>AMZ16383</v>
      </c>
      <c r="B6383" s="6">
        <f t="shared" ca="1" si="1399"/>
        <v>45998</v>
      </c>
      <c r="C6383" s="7" t="str">
        <f t="shared" ca="1" si="1386"/>
        <v>CUS81668</v>
      </c>
      <c r="D6383" s="7" t="str">
        <f t="shared" ca="1" si="1387"/>
        <v>Sports</v>
      </c>
      <c r="E6383" s="7" t="str">
        <f t="shared" ca="1" si="1388"/>
        <v>Noise Cancelling Headphones</v>
      </c>
      <c r="F6383" s="7" t="str">
        <f t="shared" ca="1" si="1389"/>
        <v>Third-Party Seller</v>
      </c>
      <c r="G6383" s="7" t="str">
        <f t="shared" ca="1" si="1390"/>
        <v>Yes</v>
      </c>
      <c r="H6383" s="7">
        <f t="shared" ca="1" si="1391"/>
        <v>173</v>
      </c>
      <c r="I6383" s="7">
        <f t="shared" ca="1" si="1392"/>
        <v>3</v>
      </c>
      <c r="J6383" s="7">
        <f t="shared" ca="1" si="1393"/>
        <v>21</v>
      </c>
      <c r="K6383" s="7">
        <f t="shared" ca="1" si="1394"/>
        <v>4</v>
      </c>
      <c r="L6383" s="7" t="str">
        <f t="shared" ca="1" si="1395"/>
        <v>Debit Card</v>
      </c>
      <c r="M6383" s="7" t="str">
        <f t="shared" ca="1" si="1396"/>
        <v>UK</v>
      </c>
      <c r="N6383" s="8" t="str">
        <f t="shared" ca="1" si="1397"/>
        <v>Delivered</v>
      </c>
    </row>
    <row r="6384" spans="1:14" x14ac:dyDescent="0.35">
      <c r="A6384" s="5" t="str">
        <f t="shared" si="1398"/>
        <v>AMZ16384</v>
      </c>
      <c r="B6384" s="6">
        <f t="shared" ca="1" si="1399"/>
        <v>45933</v>
      </c>
      <c r="C6384" s="7" t="str">
        <f t="shared" ca="1" si="1386"/>
        <v>CUS83250</v>
      </c>
      <c r="D6384" s="7" t="str">
        <f t="shared" ca="1" si="1387"/>
        <v>Home &amp; Kitchen</v>
      </c>
      <c r="E6384" s="7" t="str">
        <f t="shared" ca="1" si="1388"/>
        <v>Smart Watch</v>
      </c>
      <c r="F6384" s="7" t="str">
        <f t="shared" ca="1" si="1389"/>
        <v>Third-Party Seller</v>
      </c>
      <c r="G6384" s="7" t="str">
        <f t="shared" ca="1" si="1390"/>
        <v>Yes</v>
      </c>
      <c r="H6384" s="7">
        <f t="shared" ca="1" si="1391"/>
        <v>207</v>
      </c>
      <c r="I6384" s="7">
        <f t="shared" ca="1" si="1392"/>
        <v>1</v>
      </c>
      <c r="J6384" s="7">
        <f t="shared" ca="1" si="1393"/>
        <v>34</v>
      </c>
      <c r="K6384" s="7">
        <f t="shared" ca="1" si="1394"/>
        <v>11</v>
      </c>
      <c r="L6384" s="7" t="str">
        <f t="shared" ca="1" si="1395"/>
        <v>Amazon Pay</v>
      </c>
      <c r="M6384" s="7" t="str">
        <f t="shared" ca="1" si="1396"/>
        <v>Canada</v>
      </c>
      <c r="N6384" s="8" t="str">
        <f t="shared" ca="1" si="1397"/>
        <v>Delivered</v>
      </c>
    </row>
    <row r="6385" spans="1:14" x14ac:dyDescent="0.35">
      <c r="A6385" s="5" t="str">
        <f t="shared" si="1398"/>
        <v>AMZ16385</v>
      </c>
      <c r="B6385" s="6">
        <f t="shared" ca="1" si="1399"/>
        <v>45881</v>
      </c>
      <c r="C6385" s="7" t="str">
        <f t="shared" ca="1" si="1386"/>
        <v>CUS69410</v>
      </c>
      <c r="D6385" s="7" t="str">
        <f t="shared" ca="1" si="1387"/>
        <v>Beauty</v>
      </c>
      <c r="E6385" s="7" t="str">
        <f t="shared" ca="1" si="1388"/>
        <v>Cotton T-Shirt</v>
      </c>
      <c r="F6385" s="7" t="str">
        <f t="shared" ca="1" si="1389"/>
        <v>Amazon Fulfilled</v>
      </c>
      <c r="G6385" s="7" t="str">
        <f t="shared" ca="1" si="1390"/>
        <v>No</v>
      </c>
      <c r="H6385" s="7">
        <f t="shared" ca="1" si="1391"/>
        <v>769</v>
      </c>
      <c r="I6385" s="7">
        <f t="shared" ca="1" si="1392"/>
        <v>4</v>
      </c>
      <c r="J6385" s="7">
        <f t="shared" ca="1" si="1393"/>
        <v>22</v>
      </c>
      <c r="K6385" s="7">
        <f t="shared" ca="1" si="1394"/>
        <v>6</v>
      </c>
      <c r="L6385" s="7" t="str">
        <f t="shared" ca="1" si="1395"/>
        <v>Debit Card</v>
      </c>
      <c r="M6385" s="7" t="str">
        <f t="shared" ca="1" si="1396"/>
        <v>Canada</v>
      </c>
      <c r="N6385" s="8" t="str">
        <f t="shared" ca="1" si="1397"/>
        <v>Returned</v>
      </c>
    </row>
    <row r="6386" spans="1:14" x14ac:dyDescent="0.35">
      <c r="A6386" s="5" t="str">
        <f t="shared" si="1398"/>
        <v>AMZ16386</v>
      </c>
      <c r="B6386" s="6">
        <f t="shared" ca="1" si="1399"/>
        <v>45899</v>
      </c>
      <c r="C6386" s="7" t="str">
        <f t="shared" ca="1" si="1386"/>
        <v>CUS50146</v>
      </c>
      <c r="D6386" s="7" t="str">
        <f t="shared" ca="1" si="1387"/>
        <v>Sports</v>
      </c>
      <c r="E6386" s="7" t="str">
        <f t="shared" ca="1" si="1388"/>
        <v>Water Bottle</v>
      </c>
      <c r="F6386" s="7" t="str">
        <f t="shared" ca="1" si="1389"/>
        <v>Third-Party Seller</v>
      </c>
      <c r="G6386" s="7" t="str">
        <f t="shared" ca="1" si="1390"/>
        <v>No</v>
      </c>
      <c r="H6386" s="7">
        <f t="shared" ca="1" si="1391"/>
        <v>554</v>
      </c>
      <c r="I6386" s="7">
        <f t="shared" ca="1" si="1392"/>
        <v>1</v>
      </c>
      <c r="J6386" s="7">
        <f t="shared" ca="1" si="1393"/>
        <v>33</v>
      </c>
      <c r="K6386" s="7">
        <f t="shared" ca="1" si="1394"/>
        <v>8</v>
      </c>
      <c r="L6386" s="7" t="str">
        <f t="shared" ca="1" si="1395"/>
        <v>Amazon Pay</v>
      </c>
      <c r="M6386" s="7" t="str">
        <f t="shared" ca="1" si="1396"/>
        <v>USA</v>
      </c>
      <c r="N6386" s="8" t="str">
        <f t="shared" ca="1" si="1397"/>
        <v>Cancelled</v>
      </c>
    </row>
    <row r="6387" spans="1:14" x14ac:dyDescent="0.35">
      <c r="A6387" s="5" t="str">
        <f t="shared" si="1398"/>
        <v>AMZ16387</v>
      </c>
      <c r="B6387" s="6">
        <f t="shared" ca="1" si="1399"/>
        <v>45931</v>
      </c>
      <c r="C6387" s="7" t="str">
        <f t="shared" ca="1" si="1386"/>
        <v>CUS82061</v>
      </c>
      <c r="D6387" s="7" t="str">
        <f t="shared" ca="1" si="1387"/>
        <v>Fashion</v>
      </c>
      <c r="E6387" s="7" t="str">
        <f t="shared" ca="1" si="1388"/>
        <v>Face Cream</v>
      </c>
      <c r="F6387" s="7" t="str">
        <f t="shared" ca="1" si="1389"/>
        <v>Amazon Fulfilled</v>
      </c>
      <c r="G6387" s="7" t="str">
        <f t="shared" ca="1" si="1390"/>
        <v>No</v>
      </c>
      <c r="H6387" s="7">
        <f t="shared" ca="1" si="1391"/>
        <v>95</v>
      </c>
      <c r="I6387" s="7">
        <f t="shared" ca="1" si="1392"/>
        <v>4</v>
      </c>
      <c r="J6387" s="7">
        <f t="shared" ca="1" si="1393"/>
        <v>32</v>
      </c>
      <c r="K6387" s="7">
        <f t="shared" ca="1" si="1394"/>
        <v>13</v>
      </c>
      <c r="L6387" s="7" t="str">
        <f t="shared" ca="1" si="1395"/>
        <v>Net Banking</v>
      </c>
      <c r="M6387" s="7" t="str">
        <f t="shared" ca="1" si="1396"/>
        <v>India</v>
      </c>
      <c r="N6387" s="8" t="str">
        <f t="shared" ca="1" si="1397"/>
        <v>Delivered</v>
      </c>
    </row>
    <row r="6388" spans="1:14" x14ac:dyDescent="0.35">
      <c r="A6388" s="5" t="str">
        <f t="shared" si="1398"/>
        <v>AMZ16388</v>
      </c>
      <c r="B6388" s="6">
        <f t="shared" ca="1" si="1399"/>
        <v>45987</v>
      </c>
      <c r="C6388" s="7" t="str">
        <f t="shared" ca="1" si="1386"/>
        <v>CUS78277</v>
      </c>
      <c r="D6388" s="7" t="str">
        <f t="shared" ca="1" si="1387"/>
        <v>Fashion</v>
      </c>
      <c r="E6388" s="7" t="str">
        <f t="shared" ca="1" si="1388"/>
        <v>Running Shoes</v>
      </c>
      <c r="F6388" s="7" t="str">
        <f t="shared" ca="1" si="1389"/>
        <v>Third-Party Seller</v>
      </c>
      <c r="G6388" s="7" t="str">
        <f t="shared" ca="1" si="1390"/>
        <v>No</v>
      </c>
      <c r="H6388" s="7">
        <f t="shared" ca="1" si="1391"/>
        <v>207</v>
      </c>
      <c r="I6388" s="7">
        <f t="shared" ca="1" si="1392"/>
        <v>2</v>
      </c>
      <c r="J6388" s="7">
        <f t="shared" ca="1" si="1393"/>
        <v>34</v>
      </c>
      <c r="K6388" s="7">
        <f t="shared" ca="1" si="1394"/>
        <v>7</v>
      </c>
      <c r="L6388" s="7" t="str">
        <f t="shared" ca="1" si="1395"/>
        <v>UPI</v>
      </c>
      <c r="M6388" s="7" t="str">
        <f t="shared" ca="1" si="1396"/>
        <v>India</v>
      </c>
      <c r="N6388" s="8" t="str">
        <f t="shared" ca="1" si="1397"/>
        <v>Delivered</v>
      </c>
    </row>
    <row r="6389" spans="1:14" x14ac:dyDescent="0.35">
      <c r="A6389" s="5" t="str">
        <f t="shared" si="1398"/>
        <v>AMZ16389</v>
      </c>
      <c r="B6389" s="6">
        <f t="shared" ca="1" si="1399"/>
        <v>45888</v>
      </c>
      <c r="C6389" s="7" t="str">
        <f t="shared" ca="1" si="1386"/>
        <v>CUS44990</v>
      </c>
      <c r="D6389" s="7" t="str">
        <f t="shared" ca="1" si="1387"/>
        <v>Sports</v>
      </c>
      <c r="E6389" s="7" t="str">
        <f t="shared" ca="1" si="1388"/>
        <v>Bluetooth Speaker</v>
      </c>
      <c r="F6389" s="7" t="str">
        <f t="shared" ca="1" si="1389"/>
        <v>Amazon Fulfilled</v>
      </c>
      <c r="G6389" s="7" t="str">
        <f t="shared" ca="1" si="1390"/>
        <v>No</v>
      </c>
      <c r="H6389" s="7">
        <f t="shared" ca="1" si="1391"/>
        <v>569</v>
      </c>
      <c r="I6389" s="7">
        <f t="shared" ca="1" si="1392"/>
        <v>4</v>
      </c>
      <c r="J6389" s="7">
        <f t="shared" ca="1" si="1393"/>
        <v>13</v>
      </c>
      <c r="K6389" s="7">
        <f t="shared" ca="1" si="1394"/>
        <v>11</v>
      </c>
      <c r="L6389" s="7" t="str">
        <f t="shared" ca="1" si="1395"/>
        <v>UPI</v>
      </c>
      <c r="M6389" s="7" t="str">
        <f t="shared" ca="1" si="1396"/>
        <v>Canada</v>
      </c>
      <c r="N6389" s="8" t="str">
        <f t="shared" ca="1" si="1397"/>
        <v>Cancelled</v>
      </c>
    </row>
    <row r="6390" spans="1:14" x14ac:dyDescent="0.35">
      <c r="A6390" s="5" t="str">
        <f t="shared" si="1398"/>
        <v>AMZ16390</v>
      </c>
      <c r="B6390" s="6">
        <f t="shared" ca="1" si="1399"/>
        <v>45956</v>
      </c>
      <c r="C6390" s="7" t="str">
        <f t="shared" ca="1" si="1386"/>
        <v>CUS54003</v>
      </c>
      <c r="D6390" s="7" t="str">
        <f t="shared" ca="1" si="1387"/>
        <v>Home &amp; Kitchen</v>
      </c>
      <c r="E6390" s="7" t="str">
        <f t="shared" ca="1" si="1388"/>
        <v>Running Shoes</v>
      </c>
      <c r="F6390" s="7" t="str">
        <f t="shared" ca="1" si="1389"/>
        <v>Amazon Fulfilled</v>
      </c>
      <c r="G6390" s="7" t="str">
        <f t="shared" ca="1" si="1390"/>
        <v>No</v>
      </c>
      <c r="H6390" s="7">
        <f t="shared" ca="1" si="1391"/>
        <v>657</v>
      </c>
      <c r="I6390" s="7">
        <f t="shared" ca="1" si="1392"/>
        <v>1</v>
      </c>
      <c r="J6390" s="7">
        <f t="shared" ca="1" si="1393"/>
        <v>27</v>
      </c>
      <c r="K6390" s="7">
        <f t="shared" ca="1" si="1394"/>
        <v>5</v>
      </c>
      <c r="L6390" s="7" t="str">
        <f t="shared" ca="1" si="1395"/>
        <v>Net Banking</v>
      </c>
      <c r="M6390" s="7" t="str">
        <f t="shared" ca="1" si="1396"/>
        <v>USA</v>
      </c>
      <c r="N6390" s="8" t="str">
        <f t="shared" ca="1" si="1397"/>
        <v>Delivered</v>
      </c>
    </row>
    <row r="6391" spans="1:14" x14ac:dyDescent="0.35">
      <c r="A6391" s="5" t="str">
        <f t="shared" si="1398"/>
        <v>AMZ16391</v>
      </c>
      <c r="B6391" s="6">
        <f t="shared" ca="1" si="1399"/>
        <v>45976</v>
      </c>
      <c r="C6391" s="7" t="str">
        <f t="shared" ca="1" si="1386"/>
        <v>CUS52273</v>
      </c>
      <c r="D6391" s="7" t="str">
        <f t="shared" ca="1" si="1387"/>
        <v>Books</v>
      </c>
      <c r="E6391" s="7" t="str">
        <f t="shared" ca="1" si="1388"/>
        <v>Face Cream</v>
      </c>
      <c r="F6391" s="7" t="str">
        <f t="shared" ca="1" si="1389"/>
        <v>Third-Party Seller</v>
      </c>
      <c r="G6391" s="7" t="str">
        <f t="shared" ca="1" si="1390"/>
        <v>Yes</v>
      </c>
      <c r="H6391" s="7">
        <f t="shared" ca="1" si="1391"/>
        <v>565</v>
      </c>
      <c r="I6391" s="7">
        <f t="shared" ca="1" si="1392"/>
        <v>1</v>
      </c>
      <c r="J6391" s="7">
        <f t="shared" ca="1" si="1393"/>
        <v>2</v>
      </c>
      <c r="K6391" s="7">
        <f t="shared" ca="1" si="1394"/>
        <v>7</v>
      </c>
      <c r="L6391" s="7" t="str">
        <f t="shared" ca="1" si="1395"/>
        <v>Credit Card</v>
      </c>
      <c r="M6391" s="7" t="str">
        <f t="shared" ca="1" si="1396"/>
        <v>Canada</v>
      </c>
      <c r="N6391" s="8" t="str">
        <f t="shared" ca="1" si="1397"/>
        <v>Delivered</v>
      </c>
    </row>
    <row r="6392" spans="1:14" x14ac:dyDescent="0.35">
      <c r="A6392" s="5" t="str">
        <f t="shared" si="1398"/>
        <v>AMZ16392</v>
      </c>
      <c r="B6392" s="6">
        <f t="shared" ca="1" si="1399"/>
        <v>46004</v>
      </c>
      <c r="C6392" s="7" t="str">
        <f t="shared" ca="1" si="1386"/>
        <v>CUS83466</v>
      </c>
      <c r="D6392" s="7" t="str">
        <f t="shared" ca="1" si="1387"/>
        <v>Fashion</v>
      </c>
      <c r="E6392" s="7" t="str">
        <f t="shared" ca="1" si="1388"/>
        <v>Iphone Charger</v>
      </c>
      <c r="F6392" s="7" t="str">
        <f t="shared" ca="1" si="1389"/>
        <v>Third-Party Seller</v>
      </c>
      <c r="G6392" s="7" t="str">
        <f t="shared" ca="1" si="1390"/>
        <v>No</v>
      </c>
      <c r="H6392" s="7">
        <f t="shared" ca="1" si="1391"/>
        <v>709</v>
      </c>
      <c r="I6392" s="7">
        <f t="shared" ca="1" si="1392"/>
        <v>1</v>
      </c>
      <c r="J6392" s="7">
        <f t="shared" ca="1" si="1393"/>
        <v>12</v>
      </c>
      <c r="K6392" s="7">
        <f t="shared" ca="1" si="1394"/>
        <v>10</v>
      </c>
      <c r="L6392" s="7" t="str">
        <f t="shared" ca="1" si="1395"/>
        <v>Debit Card</v>
      </c>
      <c r="M6392" s="7" t="str">
        <f t="shared" ca="1" si="1396"/>
        <v>India</v>
      </c>
      <c r="N6392" s="8" t="str">
        <f t="shared" ca="1" si="1397"/>
        <v>Delivered</v>
      </c>
    </row>
    <row r="6393" spans="1:14" x14ac:dyDescent="0.35">
      <c r="A6393" s="5" t="str">
        <f t="shared" si="1398"/>
        <v>AMZ16393</v>
      </c>
      <c r="B6393" s="6">
        <f t="shared" ca="1" si="1399"/>
        <v>45887</v>
      </c>
      <c r="C6393" s="7" t="str">
        <f t="shared" ca="1" si="1386"/>
        <v>CUS21841</v>
      </c>
      <c r="D6393" s="7" t="str">
        <f t="shared" ca="1" si="1387"/>
        <v>Fashion</v>
      </c>
      <c r="E6393" s="7" t="str">
        <f t="shared" ca="1" si="1388"/>
        <v>Water Bottle</v>
      </c>
      <c r="F6393" s="7" t="str">
        <f t="shared" ca="1" si="1389"/>
        <v>Amazon Fulfilled</v>
      </c>
      <c r="G6393" s="7" t="str">
        <f t="shared" ca="1" si="1390"/>
        <v>Yes</v>
      </c>
      <c r="H6393" s="7">
        <f t="shared" ca="1" si="1391"/>
        <v>103</v>
      </c>
      <c r="I6393" s="7">
        <f t="shared" ca="1" si="1392"/>
        <v>1</v>
      </c>
      <c r="J6393" s="7">
        <f t="shared" ca="1" si="1393"/>
        <v>5</v>
      </c>
      <c r="K6393" s="7">
        <f t="shared" ca="1" si="1394"/>
        <v>6</v>
      </c>
      <c r="L6393" s="7" t="str">
        <f t="shared" ca="1" si="1395"/>
        <v>Credit Card</v>
      </c>
      <c r="M6393" s="7" t="str">
        <f t="shared" ca="1" si="1396"/>
        <v>India</v>
      </c>
      <c r="N6393" s="8" t="str">
        <f t="shared" ca="1" si="1397"/>
        <v>Cancelled</v>
      </c>
    </row>
    <row r="6394" spans="1:14" x14ac:dyDescent="0.35">
      <c r="A6394" s="5" t="str">
        <f t="shared" si="1398"/>
        <v>AMZ16394</v>
      </c>
      <c r="B6394" s="6">
        <f t="shared" ca="1" si="1399"/>
        <v>45906</v>
      </c>
      <c r="C6394" s="7" t="str">
        <f t="shared" ca="1" si="1386"/>
        <v>CUS61686</v>
      </c>
      <c r="D6394" s="7" t="str">
        <f t="shared" ca="1" si="1387"/>
        <v>Home &amp; Kitchen</v>
      </c>
      <c r="E6394" s="7" t="str">
        <f t="shared" ca="1" si="1388"/>
        <v>Smart Watch</v>
      </c>
      <c r="F6394" s="7" t="str">
        <f t="shared" ca="1" si="1389"/>
        <v>Amazon Fulfilled</v>
      </c>
      <c r="G6394" s="7" t="str">
        <f t="shared" ca="1" si="1390"/>
        <v>Yes</v>
      </c>
      <c r="H6394" s="7">
        <f t="shared" ca="1" si="1391"/>
        <v>93</v>
      </c>
      <c r="I6394" s="7">
        <f t="shared" ca="1" si="1392"/>
        <v>2</v>
      </c>
      <c r="J6394" s="7">
        <f t="shared" ca="1" si="1393"/>
        <v>38</v>
      </c>
      <c r="K6394" s="7">
        <f t="shared" ca="1" si="1394"/>
        <v>5</v>
      </c>
      <c r="L6394" s="7" t="str">
        <f t="shared" ca="1" si="1395"/>
        <v>Credit Card</v>
      </c>
      <c r="M6394" s="7" t="str">
        <f t="shared" ca="1" si="1396"/>
        <v>UK</v>
      </c>
      <c r="N6394" s="8" t="str">
        <f t="shared" ca="1" si="1397"/>
        <v>Delivered</v>
      </c>
    </row>
    <row r="6395" spans="1:14" x14ac:dyDescent="0.35">
      <c r="A6395" s="5" t="str">
        <f t="shared" si="1398"/>
        <v>AMZ16395</v>
      </c>
      <c r="B6395" s="6">
        <f t="shared" ca="1" si="1399"/>
        <v>46001</v>
      </c>
      <c r="C6395" s="7" t="str">
        <f t="shared" ca="1" si="1386"/>
        <v>CUS79617</v>
      </c>
      <c r="D6395" s="7" t="str">
        <f t="shared" ca="1" si="1387"/>
        <v>Beauty</v>
      </c>
      <c r="E6395" s="7" t="str">
        <f t="shared" ca="1" si="1388"/>
        <v>Cotton T-Shirt</v>
      </c>
      <c r="F6395" s="7" t="str">
        <f t="shared" ca="1" si="1389"/>
        <v>Amazon Fulfilled</v>
      </c>
      <c r="G6395" s="7" t="str">
        <f t="shared" ca="1" si="1390"/>
        <v>Yes</v>
      </c>
      <c r="H6395" s="7">
        <f t="shared" ca="1" si="1391"/>
        <v>575</v>
      </c>
      <c r="I6395" s="7">
        <f t="shared" ca="1" si="1392"/>
        <v>1</v>
      </c>
      <c r="J6395" s="7">
        <f t="shared" ca="1" si="1393"/>
        <v>21</v>
      </c>
      <c r="K6395" s="7">
        <f t="shared" ca="1" si="1394"/>
        <v>12</v>
      </c>
      <c r="L6395" s="7" t="str">
        <f t="shared" ca="1" si="1395"/>
        <v>UPI</v>
      </c>
      <c r="M6395" s="7" t="str">
        <f t="shared" ca="1" si="1396"/>
        <v>UK</v>
      </c>
      <c r="N6395" s="8" t="str">
        <f t="shared" ca="1" si="1397"/>
        <v>Delivered</v>
      </c>
    </row>
    <row r="6396" spans="1:14" x14ac:dyDescent="0.35">
      <c r="A6396" s="5" t="str">
        <f t="shared" si="1398"/>
        <v>AMZ16396</v>
      </c>
      <c r="B6396" s="6">
        <f t="shared" ca="1" si="1399"/>
        <v>45956</v>
      </c>
      <c r="C6396" s="7" t="str">
        <f t="shared" ca="1" si="1386"/>
        <v>CUS31346</v>
      </c>
      <c r="D6396" s="7" t="str">
        <f t="shared" ca="1" si="1387"/>
        <v>Beauty</v>
      </c>
      <c r="E6396" s="7" t="str">
        <f t="shared" ca="1" si="1388"/>
        <v>Running Shoes</v>
      </c>
      <c r="F6396" s="7" t="str">
        <f t="shared" ca="1" si="1389"/>
        <v>Third-Party Seller</v>
      </c>
      <c r="G6396" s="7" t="str">
        <f t="shared" ca="1" si="1390"/>
        <v>Yes</v>
      </c>
      <c r="H6396" s="7">
        <f t="shared" ca="1" si="1391"/>
        <v>661</v>
      </c>
      <c r="I6396" s="7">
        <f t="shared" ca="1" si="1392"/>
        <v>1</v>
      </c>
      <c r="J6396" s="7">
        <f t="shared" ca="1" si="1393"/>
        <v>11</v>
      </c>
      <c r="K6396" s="7">
        <f t="shared" ca="1" si="1394"/>
        <v>9</v>
      </c>
      <c r="L6396" s="7" t="str">
        <f t="shared" ca="1" si="1395"/>
        <v>UPI</v>
      </c>
      <c r="M6396" s="7" t="str">
        <f t="shared" ca="1" si="1396"/>
        <v>USA</v>
      </c>
      <c r="N6396" s="8" t="str">
        <f t="shared" ca="1" si="1397"/>
        <v>Returned</v>
      </c>
    </row>
    <row r="6397" spans="1:14" x14ac:dyDescent="0.35">
      <c r="A6397" s="5" t="str">
        <f t="shared" si="1398"/>
        <v>AMZ16397</v>
      </c>
      <c r="B6397" s="6">
        <f t="shared" ca="1" si="1399"/>
        <v>45887</v>
      </c>
      <c r="C6397" s="7" t="str">
        <f t="shared" ca="1" si="1386"/>
        <v>CUS99262</v>
      </c>
      <c r="D6397" s="7" t="str">
        <f t="shared" ca="1" si="1387"/>
        <v>Home &amp; Kitchen</v>
      </c>
      <c r="E6397" s="7" t="str">
        <f t="shared" ca="1" si="1388"/>
        <v>Bluetooth Speaker</v>
      </c>
      <c r="F6397" s="7" t="str">
        <f t="shared" ca="1" si="1389"/>
        <v>Amazon Fulfilled</v>
      </c>
      <c r="G6397" s="7" t="str">
        <f t="shared" ca="1" si="1390"/>
        <v>No</v>
      </c>
      <c r="H6397" s="7">
        <f t="shared" ca="1" si="1391"/>
        <v>724</v>
      </c>
      <c r="I6397" s="7">
        <f t="shared" ca="1" si="1392"/>
        <v>1</v>
      </c>
      <c r="J6397" s="7">
        <f t="shared" ca="1" si="1393"/>
        <v>25</v>
      </c>
      <c r="K6397" s="7">
        <f t="shared" ca="1" si="1394"/>
        <v>6</v>
      </c>
      <c r="L6397" s="7" t="str">
        <f t="shared" ca="1" si="1395"/>
        <v>Net Banking</v>
      </c>
      <c r="M6397" s="7" t="str">
        <f t="shared" ca="1" si="1396"/>
        <v>Canada</v>
      </c>
      <c r="N6397" s="8" t="str">
        <f t="shared" ca="1" si="1397"/>
        <v>Delivered</v>
      </c>
    </row>
    <row r="6398" spans="1:14" x14ac:dyDescent="0.35">
      <c r="A6398" s="5" t="str">
        <f t="shared" si="1398"/>
        <v>AMZ16398</v>
      </c>
      <c r="B6398" s="6">
        <f t="shared" ca="1" si="1399"/>
        <v>45841</v>
      </c>
      <c r="C6398" s="7" t="str">
        <f t="shared" ca="1" si="1386"/>
        <v>CUS58212</v>
      </c>
      <c r="D6398" s="7" t="str">
        <f t="shared" ca="1" si="1387"/>
        <v>Sports</v>
      </c>
      <c r="E6398" s="7" t="str">
        <f t="shared" ca="1" si="1388"/>
        <v>Noise Cancelling Headphones</v>
      </c>
      <c r="F6398" s="7" t="str">
        <f t="shared" ca="1" si="1389"/>
        <v>Amazon Fulfilled</v>
      </c>
      <c r="G6398" s="7" t="str">
        <f t="shared" ca="1" si="1390"/>
        <v>No</v>
      </c>
      <c r="H6398" s="7">
        <f t="shared" ca="1" si="1391"/>
        <v>693</v>
      </c>
      <c r="I6398" s="7">
        <f t="shared" ca="1" si="1392"/>
        <v>4</v>
      </c>
      <c r="J6398" s="7">
        <f t="shared" ca="1" si="1393"/>
        <v>11</v>
      </c>
      <c r="K6398" s="7">
        <f t="shared" ca="1" si="1394"/>
        <v>10</v>
      </c>
      <c r="L6398" s="7" t="str">
        <f t="shared" ca="1" si="1395"/>
        <v>Amazon Pay</v>
      </c>
      <c r="M6398" s="7" t="str">
        <f t="shared" ca="1" si="1396"/>
        <v>USA</v>
      </c>
      <c r="N6398" s="8" t="str">
        <f t="shared" ca="1" si="1397"/>
        <v>Delivered</v>
      </c>
    </row>
    <row r="6399" spans="1:14" x14ac:dyDescent="0.35">
      <c r="A6399" s="5" t="str">
        <f t="shared" si="1398"/>
        <v>AMZ16399</v>
      </c>
      <c r="B6399" s="6">
        <f t="shared" ca="1" si="1399"/>
        <v>46019</v>
      </c>
      <c r="C6399" s="7" t="str">
        <f t="shared" ca="1" si="1386"/>
        <v>CUS56056</v>
      </c>
      <c r="D6399" s="7" t="str">
        <f t="shared" ca="1" si="1387"/>
        <v>Home &amp; Kitchen</v>
      </c>
      <c r="E6399" s="7" t="str">
        <f t="shared" ca="1" si="1388"/>
        <v>Water Bottle</v>
      </c>
      <c r="F6399" s="7" t="str">
        <f t="shared" ca="1" si="1389"/>
        <v>Amazon Fulfilled</v>
      </c>
      <c r="G6399" s="7" t="str">
        <f t="shared" ca="1" si="1390"/>
        <v>Yes</v>
      </c>
      <c r="H6399" s="7">
        <f t="shared" ca="1" si="1391"/>
        <v>657</v>
      </c>
      <c r="I6399" s="7">
        <f t="shared" ca="1" si="1392"/>
        <v>1</v>
      </c>
      <c r="J6399" s="7">
        <f t="shared" ca="1" si="1393"/>
        <v>16</v>
      </c>
      <c r="K6399" s="7">
        <f t="shared" ca="1" si="1394"/>
        <v>13</v>
      </c>
      <c r="L6399" s="7" t="str">
        <f t="shared" ca="1" si="1395"/>
        <v>UPI</v>
      </c>
      <c r="M6399" s="7" t="str">
        <f t="shared" ca="1" si="1396"/>
        <v>UK</v>
      </c>
      <c r="N6399" s="8" t="str">
        <f t="shared" ca="1" si="1397"/>
        <v>Delivered</v>
      </c>
    </row>
    <row r="6400" spans="1:14" x14ac:dyDescent="0.35">
      <c r="A6400" s="5" t="str">
        <f t="shared" si="1398"/>
        <v>AMZ16400</v>
      </c>
      <c r="B6400" s="6">
        <f t="shared" ca="1" si="1399"/>
        <v>45863</v>
      </c>
      <c r="C6400" s="7" t="str">
        <f t="shared" ca="1" si="1386"/>
        <v>CUS18471</v>
      </c>
      <c r="D6400" s="7" t="str">
        <f t="shared" ca="1" si="1387"/>
        <v>Beauty</v>
      </c>
      <c r="E6400" s="7" t="str">
        <f t="shared" ca="1" si="1388"/>
        <v>Bluetooth Speaker</v>
      </c>
      <c r="F6400" s="7" t="str">
        <f t="shared" ca="1" si="1389"/>
        <v>Amazon Fulfilled</v>
      </c>
      <c r="G6400" s="7" t="str">
        <f t="shared" ca="1" si="1390"/>
        <v>No</v>
      </c>
      <c r="H6400" s="7">
        <f t="shared" ca="1" si="1391"/>
        <v>402</v>
      </c>
      <c r="I6400" s="7">
        <f t="shared" ca="1" si="1392"/>
        <v>4</v>
      </c>
      <c r="J6400" s="7">
        <f t="shared" ca="1" si="1393"/>
        <v>21</v>
      </c>
      <c r="K6400" s="7">
        <f t="shared" ca="1" si="1394"/>
        <v>8</v>
      </c>
      <c r="L6400" s="7" t="str">
        <f t="shared" ca="1" si="1395"/>
        <v>Amazon Pay</v>
      </c>
      <c r="M6400" s="7" t="str">
        <f t="shared" ca="1" si="1396"/>
        <v>UK</v>
      </c>
      <c r="N6400" s="8" t="str">
        <f t="shared" ca="1" si="1397"/>
        <v>Delivered</v>
      </c>
    </row>
    <row r="6401" spans="1:14" x14ac:dyDescent="0.35">
      <c r="A6401" s="5" t="str">
        <f t="shared" si="1398"/>
        <v>AMZ16401</v>
      </c>
      <c r="B6401" s="6">
        <f t="shared" ca="1" si="1399"/>
        <v>46005</v>
      </c>
      <c r="C6401" s="7" t="str">
        <f t="shared" ca="1" si="1386"/>
        <v>CUS58359</v>
      </c>
      <c r="D6401" s="7" t="str">
        <f t="shared" ca="1" si="1387"/>
        <v>Beauty</v>
      </c>
      <c r="E6401" s="7" t="str">
        <f t="shared" ca="1" si="1388"/>
        <v>Air  Fryer</v>
      </c>
      <c r="F6401" s="7" t="str">
        <f t="shared" ca="1" si="1389"/>
        <v>Third-Party Seller</v>
      </c>
      <c r="G6401" s="7" t="str">
        <f t="shared" ca="1" si="1390"/>
        <v>Yes</v>
      </c>
      <c r="H6401" s="7">
        <f t="shared" ca="1" si="1391"/>
        <v>405</v>
      </c>
      <c r="I6401" s="7">
        <f t="shared" ca="1" si="1392"/>
        <v>2</v>
      </c>
      <c r="J6401" s="7">
        <f t="shared" ca="1" si="1393"/>
        <v>27</v>
      </c>
      <c r="K6401" s="7">
        <f t="shared" ca="1" si="1394"/>
        <v>15</v>
      </c>
      <c r="L6401" s="7" t="str">
        <f t="shared" ca="1" si="1395"/>
        <v>UPI</v>
      </c>
      <c r="M6401" s="7" t="str">
        <f t="shared" ca="1" si="1396"/>
        <v>India</v>
      </c>
      <c r="N6401" s="8" t="str">
        <f t="shared" ca="1" si="1397"/>
        <v>Delivered</v>
      </c>
    </row>
    <row r="6402" spans="1:14" x14ac:dyDescent="0.35">
      <c r="A6402" s="5" t="str">
        <f t="shared" si="1398"/>
        <v>AMZ16402</v>
      </c>
      <c r="B6402" s="6">
        <f t="shared" ca="1" si="1399"/>
        <v>45971</v>
      </c>
      <c r="C6402" s="7" t="str">
        <f t="shared" ref="C6402:C6465" ca="1" si="1400">"CUS"&amp;RANDBETWEEN(10000,99999)</f>
        <v>CUS58601</v>
      </c>
      <c r="D6402" s="7" t="str">
        <f t="shared" ref="D6402:D6465" ca="1" si="1401">CHOOSE(RANDBETWEEN(1,6),"Electronics","Fashion","Home &amp; Kitchen","Beauty","Books","Sports")</f>
        <v>Books</v>
      </c>
      <c r="E6402" s="7" t="str">
        <f t="shared" ref="E6402:E6465" ca="1" si="1402">CHOOSE(RANDBETWEEN(1,10),"Iphone Charger","Bluetooth Speaker","Running Shoes","Cotton T-Shirt","Air  Fryer","Face Cream","Yoga Mat","Smart Watch","Noise Cancelling Headphones","Water Bottle")</f>
        <v>Smart Watch</v>
      </c>
      <c r="F6402" s="7" t="str">
        <f t="shared" ref="F6402:F6465" ca="1" si="1403">CHOOSE(RANDBETWEEN(1,2),"Amazon Fulfilled","Third-Party Seller")</f>
        <v>Amazon Fulfilled</v>
      </c>
      <c r="G6402" s="7" t="str">
        <f t="shared" ref="G6402:G6465" ca="1" si="1404">CHOOSE(RANDBETWEEN(1,2),"Yes","No")</f>
        <v>No</v>
      </c>
      <c r="H6402" s="7">
        <f t="shared" ref="H6402:H6465" ca="1" si="1405">RANDBETWEEN(8,800)</f>
        <v>302</v>
      </c>
      <c r="I6402" s="7">
        <f t="shared" ref="I6402:I6465" ca="1" si="1406">RANDBETWEEN(1,4)</f>
        <v>2</v>
      </c>
      <c r="J6402" s="7">
        <f t="shared" ref="J6402:J6465" ca="1" si="1407">RANDBETWEEN(0,40)</f>
        <v>30</v>
      </c>
      <c r="K6402" s="7">
        <f t="shared" ref="K6402:K6465" ca="1" si="1408">IF(J6402="Yes",0,RANDBETWEEN(3,15))</f>
        <v>5</v>
      </c>
      <c r="L6402" s="7" t="str">
        <f t="shared" ref="L6402:L6465" ca="1" si="1409">CHOOSE(RANDBETWEEN(1,5),"Credit Card","Debit Card","UPI","Net Banking","Amazon Pay")</f>
        <v>Net Banking</v>
      </c>
      <c r="M6402" s="7" t="str">
        <f t="shared" ref="M6402:M6465" ca="1" si="1410">CHOOSE(RANDBETWEEN(1,4),"USA","India","UK","Canada")</f>
        <v>Canada</v>
      </c>
      <c r="N6402" s="8" t="str">
        <f t="shared" ref="N6402:N6465" ca="1" si="1411">CHOOSE(RANDBETWEEN(1,5),"Delivered","Delivered","Delivered","Returned","Cancelled")</f>
        <v>Returned</v>
      </c>
    </row>
    <row r="6403" spans="1:14" x14ac:dyDescent="0.35">
      <c r="A6403" s="5" t="str">
        <f t="shared" ref="A6403:A6466" si="1412">"AMZ"&amp;10000+ROW()</f>
        <v>AMZ16403</v>
      </c>
      <c r="B6403" s="6">
        <f t="shared" ref="B6403:B6466" ca="1" si="1413">RANDBETWEEN(DATE(2025,7,1), DATE(2025,12,31))</f>
        <v>45874</v>
      </c>
      <c r="C6403" s="7" t="str">
        <f t="shared" ca="1" si="1400"/>
        <v>CUS33740</v>
      </c>
      <c r="D6403" s="7" t="str">
        <f t="shared" ca="1" si="1401"/>
        <v>Fashion</v>
      </c>
      <c r="E6403" s="7" t="str">
        <f t="shared" ca="1" si="1402"/>
        <v>Smart Watch</v>
      </c>
      <c r="F6403" s="7" t="str">
        <f t="shared" ca="1" si="1403"/>
        <v>Third-Party Seller</v>
      </c>
      <c r="G6403" s="7" t="str">
        <f t="shared" ca="1" si="1404"/>
        <v>No</v>
      </c>
      <c r="H6403" s="7">
        <f t="shared" ca="1" si="1405"/>
        <v>99</v>
      </c>
      <c r="I6403" s="7">
        <f t="shared" ca="1" si="1406"/>
        <v>4</v>
      </c>
      <c r="J6403" s="7">
        <f t="shared" ca="1" si="1407"/>
        <v>15</v>
      </c>
      <c r="K6403" s="7">
        <f t="shared" ca="1" si="1408"/>
        <v>8</v>
      </c>
      <c r="L6403" s="7" t="str">
        <f t="shared" ca="1" si="1409"/>
        <v>Net Banking</v>
      </c>
      <c r="M6403" s="7" t="str">
        <f t="shared" ca="1" si="1410"/>
        <v>India</v>
      </c>
      <c r="N6403" s="8" t="str">
        <f t="shared" ca="1" si="1411"/>
        <v>Delivered</v>
      </c>
    </row>
    <row r="6404" spans="1:14" x14ac:dyDescent="0.35">
      <c r="A6404" s="5" t="str">
        <f t="shared" si="1412"/>
        <v>AMZ16404</v>
      </c>
      <c r="B6404" s="6">
        <f t="shared" ca="1" si="1413"/>
        <v>45960</v>
      </c>
      <c r="C6404" s="7" t="str">
        <f t="shared" ca="1" si="1400"/>
        <v>CUS80607</v>
      </c>
      <c r="D6404" s="7" t="str">
        <f t="shared" ca="1" si="1401"/>
        <v>Electronics</v>
      </c>
      <c r="E6404" s="7" t="str">
        <f t="shared" ca="1" si="1402"/>
        <v>Air  Fryer</v>
      </c>
      <c r="F6404" s="7" t="str">
        <f t="shared" ca="1" si="1403"/>
        <v>Amazon Fulfilled</v>
      </c>
      <c r="G6404" s="7" t="str">
        <f t="shared" ca="1" si="1404"/>
        <v>Yes</v>
      </c>
      <c r="H6404" s="7">
        <f t="shared" ca="1" si="1405"/>
        <v>350</v>
      </c>
      <c r="I6404" s="7">
        <f t="shared" ca="1" si="1406"/>
        <v>2</v>
      </c>
      <c r="J6404" s="7">
        <f t="shared" ca="1" si="1407"/>
        <v>5</v>
      </c>
      <c r="K6404" s="7">
        <f t="shared" ca="1" si="1408"/>
        <v>7</v>
      </c>
      <c r="L6404" s="7" t="str">
        <f t="shared" ca="1" si="1409"/>
        <v>Amazon Pay</v>
      </c>
      <c r="M6404" s="7" t="str">
        <f t="shared" ca="1" si="1410"/>
        <v>India</v>
      </c>
      <c r="N6404" s="8" t="str">
        <f t="shared" ca="1" si="1411"/>
        <v>Returned</v>
      </c>
    </row>
    <row r="6405" spans="1:14" x14ac:dyDescent="0.35">
      <c r="A6405" s="5" t="str">
        <f t="shared" si="1412"/>
        <v>AMZ16405</v>
      </c>
      <c r="B6405" s="6">
        <f t="shared" ca="1" si="1413"/>
        <v>45911</v>
      </c>
      <c r="C6405" s="7" t="str">
        <f t="shared" ca="1" si="1400"/>
        <v>CUS27294</v>
      </c>
      <c r="D6405" s="7" t="str">
        <f t="shared" ca="1" si="1401"/>
        <v>Electronics</v>
      </c>
      <c r="E6405" s="7" t="str">
        <f t="shared" ca="1" si="1402"/>
        <v>Face Cream</v>
      </c>
      <c r="F6405" s="7" t="str">
        <f t="shared" ca="1" si="1403"/>
        <v>Amazon Fulfilled</v>
      </c>
      <c r="G6405" s="7" t="str">
        <f t="shared" ca="1" si="1404"/>
        <v>Yes</v>
      </c>
      <c r="H6405" s="7">
        <f t="shared" ca="1" si="1405"/>
        <v>340</v>
      </c>
      <c r="I6405" s="7">
        <f t="shared" ca="1" si="1406"/>
        <v>2</v>
      </c>
      <c r="J6405" s="7">
        <f t="shared" ca="1" si="1407"/>
        <v>15</v>
      </c>
      <c r="K6405" s="7">
        <f t="shared" ca="1" si="1408"/>
        <v>5</v>
      </c>
      <c r="L6405" s="7" t="str">
        <f t="shared" ca="1" si="1409"/>
        <v>UPI</v>
      </c>
      <c r="M6405" s="7" t="str">
        <f t="shared" ca="1" si="1410"/>
        <v>USA</v>
      </c>
      <c r="N6405" s="8" t="str">
        <f t="shared" ca="1" si="1411"/>
        <v>Delivered</v>
      </c>
    </row>
    <row r="6406" spans="1:14" x14ac:dyDescent="0.35">
      <c r="A6406" s="5" t="str">
        <f t="shared" si="1412"/>
        <v>AMZ16406</v>
      </c>
      <c r="B6406" s="6">
        <f t="shared" ca="1" si="1413"/>
        <v>45955</v>
      </c>
      <c r="C6406" s="7" t="str">
        <f t="shared" ca="1" si="1400"/>
        <v>CUS71770</v>
      </c>
      <c r="D6406" s="7" t="str">
        <f t="shared" ca="1" si="1401"/>
        <v>Books</v>
      </c>
      <c r="E6406" s="7" t="str">
        <f t="shared" ca="1" si="1402"/>
        <v>Running Shoes</v>
      </c>
      <c r="F6406" s="7" t="str">
        <f t="shared" ca="1" si="1403"/>
        <v>Amazon Fulfilled</v>
      </c>
      <c r="G6406" s="7" t="str">
        <f t="shared" ca="1" si="1404"/>
        <v>Yes</v>
      </c>
      <c r="H6406" s="7">
        <f t="shared" ca="1" si="1405"/>
        <v>49</v>
      </c>
      <c r="I6406" s="7">
        <f t="shared" ca="1" si="1406"/>
        <v>2</v>
      </c>
      <c r="J6406" s="7">
        <f t="shared" ca="1" si="1407"/>
        <v>11</v>
      </c>
      <c r="K6406" s="7">
        <f t="shared" ca="1" si="1408"/>
        <v>8</v>
      </c>
      <c r="L6406" s="7" t="str">
        <f t="shared" ca="1" si="1409"/>
        <v>Net Banking</v>
      </c>
      <c r="M6406" s="7" t="str">
        <f t="shared" ca="1" si="1410"/>
        <v>USA</v>
      </c>
      <c r="N6406" s="8" t="str">
        <f t="shared" ca="1" si="1411"/>
        <v>Cancelled</v>
      </c>
    </row>
    <row r="6407" spans="1:14" x14ac:dyDescent="0.35">
      <c r="A6407" s="5" t="str">
        <f t="shared" si="1412"/>
        <v>AMZ16407</v>
      </c>
      <c r="B6407" s="6">
        <f t="shared" ca="1" si="1413"/>
        <v>45842</v>
      </c>
      <c r="C6407" s="7" t="str">
        <f t="shared" ca="1" si="1400"/>
        <v>CUS48381</v>
      </c>
      <c r="D6407" s="7" t="str">
        <f t="shared" ca="1" si="1401"/>
        <v>Fashion</v>
      </c>
      <c r="E6407" s="7" t="str">
        <f t="shared" ca="1" si="1402"/>
        <v>Smart Watch</v>
      </c>
      <c r="F6407" s="7" t="str">
        <f t="shared" ca="1" si="1403"/>
        <v>Amazon Fulfilled</v>
      </c>
      <c r="G6407" s="7" t="str">
        <f t="shared" ca="1" si="1404"/>
        <v>No</v>
      </c>
      <c r="H6407" s="7">
        <f t="shared" ca="1" si="1405"/>
        <v>213</v>
      </c>
      <c r="I6407" s="7">
        <f t="shared" ca="1" si="1406"/>
        <v>4</v>
      </c>
      <c r="J6407" s="7">
        <f t="shared" ca="1" si="1407"/>
        <v>26</v>
      </c>
      <c r="K6407" s="7">
        <f t="shared" ca="1" si="1408"/>
        <v>13</v>
      </c>
      <c r="L6407" s="7" t="str">
        <f t="shared" ca="1" si="1409"/>
        <v>Debit Card</v>
      </c>
      <c r="M6407" s="7" t="str">
        <f t="shared" ca="1" si="1410"/>
        <v>Canada</v>
      </c>
      <c r="N6407" s="8" t="str">
        <f t="shared" ca="1" si="1411"/>
        <v>Delivered</v>
      </c>
    </row>
    <row r="6408" spans="1:14" x14ac:dyDescent="0.35">
      <c r="A6408" s="5" t="str">
        <f t="shared" si="1412"/>
        <v>AMZ16408</v>
      </c>
      <c r="B6408" s="6">
        <f t="shared" ca="1" si="1413"/>
        <v>46021</v>
      </c>
      <c r="C6408" s="7" t="str">
        <f t="shared" ca="1" si="1400"/>
        <v>CUS96833</v>
      </c>
      <c r="D6408" s="7" t="str">
        <f t="shared" ca="1" si="1401"/>
        <v>Beauty</v>
      </c>
      <c r="E6408" s="7" t="str">
        <f t="shared" ca="1" si="1402"/>
        <v>Noise Cancelling Headphones</v>
      </c>
      <c r="F6408" s="7" t="str">
        <f t="shared" ca="1" si="1403"/>
        <v>Amazon Fulfilled</v>
      </c>
      <c r="G6408" s="7" t="str">
        <f t="shared" ca="1" si="1404"/>
        <v>Yes</v>
      </c>
      <c r="H6408" s="7">
        <f t="shared" ca="1" si="1405"/>
        <v>77</v>
      </c>
      <c r="I6408" s="7">
        <f t="shared" ca="1" si="1406"/>
        <v>2</v>
      </c>
      <c r="J6408" s="7">
        <f t="shared" ca="1" si="1407"/>
        <v>0</v>
      </c>
      <c r="K6408" s="7">
        <f t="shared" ca="1" si="1408"/>
        <v>10</v>
      </c>
      <c r="L6408" s="7" t="str">
        <f t="shared" ca="1" si="1409"/>
        <v>Amazon Pay</v>
      </c>
      <c r="M6408" s="7" t="str">
        <f t="shared" ca="1" si="1410"/>
        <v>Canada</v>
      </c>
      <c r="N6408" s="8" t="str">
        <f t="shared" ca="1" si="1411"/>
        <v>Returned</v>
      </c>
    </row>
    <row r="6409" spans="1:14" x14ac:dyDescent="0.35">
      <c r="A6409" s="5" t="str">
        <f t="shared" si="1412"/>
        <v>AMZ16409</v>
      </c>
      <c r="B6409" s="6">
        <f t="shared" ca="1" si="1413"/>
        <v>45925</v>
      </c>
      <c r="C6409" s="7" t="str">
        <f t="shared" ca="1" si="1400"/>
        <v>CUS67948</v>
      </c>
      <c r="D6409" s="7" t="str">
        <f t="shared" ca="1" si="1401"/>
        <v>Home &amp; Kitchen</v>
      </c>
      <c r="E6409" s="7" t="str">
        <f t="shared" ca="1" si="1402"/>
        <v>Face Cream</v>
      </c>
      <c r="F6409" s="7" t="str">
        <f t="shared" ca="1" si="1403"/>
        <v>Amazon Fulfilled</v>
      </c>
      <c r="G6409" s="7" t="str">
        <f t="shared" ca="1" si="1404"/>
        <v>No</v>
      </c>
      <c r="H6409" s="7">
        <f t="shared" ca="1" si="1405"/>
        <v>114</v>
      </c>
      <c r="I6409" s="7">
        <f t="shared" ca="1" si="1406"/>
        <v>4</v>
      </c>
      <c r="J6409" s="7">
        <f t="shared" ca="1" si="1407"/>
        <v>4</v>
      </c>
      <c r="K6409" s="7">
        <f t="shared" ca="1" si="1408"/>
        <v>12</v>
      </c>
      <c r="L6409" s="7" t="str">
        <f t="shared" ca="1" si="1409"/>
        <v>Credit Card</v>
      </c>
      <c r="M6409" s="7" t="str">
        <f t="shared" ca="1" si="1410"/>
        <v>Canada</v>
      </c>
      <c r="N6409" s="8" t="str">
        <f t="shared" ca="1" si="1411"/>
        <v>Delivered</v>
      </c>
    </row>
    <row r="6410" spans="1:14" x14ac:dyDescent="0.35">
      <c r="A6410" s="5" t="str">
        <f t="shared" si="1412"/>
        <v>AMZ16410</v>
      </c>
      <c r="B6410" s="6">
        <f t="shared" ca="1" si="1413"/>
        <v>46014</v>
      </c>
      <c r="C6410" s="7" t="str">
        <f t="shared" ca="1" si="1400"/>
        <v>CUS10524</v>
      </c>
      <c r="D6410" s="7" t="str">
        <f t="shared" ca="1" si="1401"/>
        <v>Books</v>
      </c>
      <c r="E6410" s="7" t="str">
        <f t="shared" ca="1" si="1402"/>
        <v>Face Cream</v>
      </c>
      <c r="F6410" s="7" t="str">
        <f t="shared" ca="1" si="1403"/>
        <v>Amazon Fulfilled</v>
      </c>
      <c r="G6410" s="7" t="str">
        <f t="shared" ca="1" si="1404"/>
        <v>No</v>
      </c>
      <c r="H6410" s="7">
        <f t="shared" ca="1" si="1405"/>
        <v>681</v>
      </c>
      <c r="I6410" s="7">
        <f t="shared" ca="1" si="1406"/>
        <v>4</v>
      </c>
      <c r="J6410" s="7">
        <f t="shared" ca="1" si="1407"/>
        <v>30</v>
      </c>
      <c r="K6410" s="7">
        <f t="shared" ca="1" si="1408"/>
        <v>4</v>
      </c>
      <c r="L6410" s="7" t="str">
        <f t="shared" ca="1" si="1409"/>
        <v>Credit Card</v>
      </c>
      <c r="M6410" s="7" t="str">
        <f t="shared" ca="1" si="1410"/>
        <v>UK</v>
      </c>
      <c r="N6410" s="8" t="str">
        <f t="shared" ca="1" si="1411"/>
        <v>Returned</v>
      </c>
    </row>
    <row r="6411" spans="1:14" x14ac:dyDescent="0.35">
      <c r="A6411" s="5" t="str">
        <f t="shared" si="1412"/>
        <v>AMZ16411</v>
      </c>
      <c r="B6411" s="6">
        <f t="shared" ca="1" si="1413"/>
        <v>46015</v>
      </c>
      <c r="C6411" s="7" t="str">
        <f t="shared" ca="1" si="1400"/>
        <v>CUS50330</v>
      </c>
      <c r="D6411" s="7" t="str">
        <f t="shared" ca="1" si="1401"/>
        <v>Home &amp; Kitchen</v>
      </c>
      <c r="E6411" s="7" t="str">
        <f t="shared" ca="1" si="1402"/>
        <v>Smart Watch</v>
      </c>
      <c r="F6411" s="7" t="str">
        <f t="shared" ca="1" si="1403"/>
        <v>Third-Party Seller</v>
      </c>
      <c r="G6411" s="7" t="str">
        <f t="shared" ca="1" si="1404"/>
        <v>Yes</v>
      </c>
      <c r="H6411" s="7">
        <f t="shared" ca="1" si="1405"/>
        <v>412</v>
      </c>
      <c r="I6411" s="7">
        <f t="shared" ca="1" si="1406"/>
        <v>1</v>
      </c>
      <c r="J6411" s="7">
        <f t="shared" ca="1" si="1407"/>
        <v>35</v>
      </c>
      <c r="K6411" s="7">
        <f t="shared" ca="1" si="1408"/>
        <v>12</v>
      </c>
      <c r="L6411" s="7" t="str">
        <f t="shared" ca="1" si="1409"/>
        <v>Net Banking</v>
      </c>
      <c r="M6411" s="7" t="str">
        <f t="shared" ca="1" si="1410"/>
        <v>USA</v>
      </c>
      <c r="N6411" s="8" t="str">
        <f t="shared" ca="1" si="1411"/>
        <v>Delivered</v>
      </c>
    </row>
    <row r="6412" spans="1:14" x14ac:dyDescent="0.35">
      <c r="A6412" s="5" t="str">
        <f t="shared" si="1412"/>
        <v>AMZ16412</v>
      </c>
      <c r="B6412" s="6">
        <f t="shared" ca="1" si="1413"/>
        <v>45998</v>
      </c>
      <c r="C6412" s="7" t="str">
        <f t="shared" ca="1" si="1400"/>
        <v>CUS18800</v>
      </c>
      <c r="D6412" s="7" t="str">
        <f t="shared" ca="1" si="1401"/>
        <v>Home &amp; Kitchen</v>
      </c>
      <c r="E6412" s="7" t="str">
        <f t="shared" ca="1" si="1402"/>
        <v>Air  Fryer</v>
      </c>
      <c r="F6412" s="7" t="str">
        <f t="shared" ca="1" si="1403"/>
        <v>Third-Party Seller</v>
      </c>
      <c r="G6412" s="7" t="str">
        <f t="shared" ca="1" si="1404"/>
        <v>No</v>
      </c>
      <c r="H6412" s="7">
        <f t="shared" ca="1" si="1405"/>
        <v>75</v>
      </c>
      <c r="I6412" s="7">
        <f t="shared" ca="1" si="1406"/>
        <v>2</v>
      </c>
      <c r="J6412" s="7">
        <f t="shared" ca="1" si="1407"/>
        <v>9</v>
      </c>
      <c r="K6412" s="7">
        <f t="shared" ca="1" si="1408"/>
        <v>12</v>
      </c>
      <c r="L6412" s="7" t="str">
        <f t="shared" ca="1" si="1409"/>
        <v>Net Banking</v>
      </c>
      <c r="M6412" s="7" t="str">
        <f t="shared" ca="1" si="1410"/>
        <v>USA</v>
      </c>
      <c r="N6412" s="8" t="str">
        <f t="shared" ca="1" si="1411"/>
        <v>Returned</v>
      </c>
    </row>
    <row r="6413" spans="1:14" x14ac:dyDescent="0.35">
      <c r="A6413" s="5" t="str">
        <f t="shared" si="1412"/>
        <v>AMZ16413</v>
      </c>
      <c r="B6413" s="6">
        <f t="shared" ca="1" si="1413"/>
        <v>45959</v>
      </c>
      <c r="C6413" s="7" t="str">
        <f t="shared" ca="1" si="1400"/>
        <v>CUS20777</v>
      </c>
      <c r="D6413" s="7" t="str">
        <f t="shared" ca="1" si="1401"/>
        <v>Electronics</v>
      </c>
      <c r="E6413" s="7" t="str">
        <f t="shared" ca="1" si="1402"/>
        <v>Bluetooth Speaker</v>
      </c>
      <c r="F6413" s="7" t="str">
        <f t="shared" ca="1" si="1403"/>
        <v>Third-Party Seller</v>
      </c>
      <c r="G6413" s="7" t="str">
        <f t="shared" ca="1" si="1404"/>
        <v>No</v>
      </c>
      <c r="H6413" s="7">
        <f t="shared" ca="1" si="1405"/>
        <v>668</v>
      </c>
      <c r="I6413" s="7">
        <f t="shared" ca="1" si="1406"/>
        <v>1</v>
      </c>
      <c r="J6413" s="7">
        <f t="shared" ca="1" si="1407"/>
        <v>5</v>
      </c>
      <c r="K6413" s="7">
        <f t="shared" ca="1" si="1408"/>
        <v>14</v>
      </c>
      <c r="L6413" s="7" t="str">
        <f t="shared" ca="1" si="1409"/>
        <v>Net Banking</v>
      </c>
      <c r="M6413" s="7" t="str">
        <f t="shared" ca="1" si="1410"/>
        <v>India</v>
      </c>
      <c r="N6413" s="8" t="str">
        <f t="shared" ca="1" si="1411"/>
        <v>Cancelled</v>
      </c>
    </row>
    <row r="6414" spans="1:14" x14ac:dyDescent="0.35">
      <c r="A6414" s="5" t="str">
        <f t="shared" si="1412"/>
        <v>AMZ16414</v>
      </c>
      <c r="B6414" s="6">
        <f t="shared" ca="1" si="1413"/>
        <v>45952</v>
      </c>
      <c r="C6414" s="7" t="str">
        <f t="shared" ca="1" si="1400"/>
        <v>CUS46475</v>
      </c>
      <c r="D6414" s="7" t="str">
        <f t="shared" ca="1" si="1401"/>
        <v>Electronics</v>
      </c>
      <c r="E6414" s="7" t="str">
        <f t="shared" ca="1" si="1402"/>
        <v>Iphone Charger</v>
      </c>
      <c r="F6414" s="7" t="str">
        <f t="shared" ca="1" si="1403"/>
        <v>Amazon Fulfilled</v>
      </c>
      <c r="G6414" s="7" t="str">
        <f t="shared" ca="1" si="1404"/>
        <v>Yes</v>
      </c>
      <c r="H6414" s="7">
        <f t="shared" ca="1" si="1405"/>
        <v>282</v>
      </c>
      <c r="I6414" s="7">
        <f t="shared" ca="1" si="1406"/>
        <v>2</v>
      </c>
      <c r="J6414" s="7">
        <f t="shared" ca="1" si="1407"/>
        <v>18</v>
      </c>
      <c r="K6414" s="7">
        <f t="shared" ca="1" si="1408"/>
        <v>15</v>
      </c>
      <c r="L6414" s="7" t="str">
        <f t="shared" ca="1" si="1409"/>
        <v>Debit Card</v>
      </c>
      <c r="M6414" s="7" t="str">
        <f t="shared" ca="1" si="1410"/>
        <v>UK</v>
      </c>
      <c r="N6414" s="8" t="str">
        <f t="shared" ca="1" si="1411"/>
        <v>Delivered</v>
      </c>
    </row>
    <row r="6415" spans="1:14" x14ac:dyDescent="0.35">
      <c r="A6415" s="5" t="str">
        <f t="shared" si="1412"/>
        <v>AMZ16415</v>
      </c>
      <c r="B6415" s="6">
        <f t="shared" ca="1" si="1413"/>
        <v>45963</v>
      </c>
      <c r="C6415" s="7" t="str">
        <f t="shared" ca="1" si="1400"/>
        <v>CUS51155</v>
      </c>
      <c r="D6415" s="7" t="str">
        <f t="shared" ca="1" si="1401"/>
        <v>Home &amp; Kitchen</v>
      </c>
      <c r="E6415" s="7" t="str">
        <f t="shared" ca="1" si="1402"/>
        <v>Water Bottle</v>
      </c>
      <c r="F6415" s="7" t="str">
        <f t="shared" ca="1" si="1403"/>
        <v>Amazon Fulfilled</v>
      </c>
      <c r="G6415" s="7" t="str">
        <f t="shared" ca="1" si="1404"/>
        <v>No</v>
      </c>
      <c r="H6415" s="7">
        <f t="shared" ca="1" si="1405"/>
        <v>537</v>
      </c>
      <c r="I6415" s="7">
        <f t="shared" ca="1" si="1406"/>
        <v>4</v>
      </c>
      <c r="J6415" s="7">
        <f t="shared" ca="1" si="1407"/>
        <v>18</v>
      </c>
      <c r="K6415" s="7">
        <f t="shared" ca="1" si="1408"/>
        <v>10</v>
      </c>
      <c r="L6415" s="7" t="str">
        <f t="shared" ca="1" si="1409"/>
        <v>Amazon Pay</v>
      </c>
      <c r="M6415" s="7" t="str">
        <f t="shared" ca="1" si="1410"/>
        <v>UK</v>
      </c>
      <c r="N6415" s="8" t="str">
        <f t="shared" ca="1" si="1411"/>
        <v>Returned</v>
      </c>
    </row>
    <row r="6416" spans="1:14" x14ac:dyDescent="0.35">
      <c r="A6416" s="5" t="str">
        <f t="shared" si="1412"/>
        <v>AMZ16416</v>
      </c>
      <c r="B6416" s="6">
        <f t="shared" ca="1" si="1413"/>
        <v>45978</v>
      </c>
      <c r="C6416" s="7" t="str">
        <f t="shared" ca="1" si="1400"/>
        <v>CUS45147</v>
      </c>
      <c r="D6416" s="7" t="str">
        <f t="shared" ca="1" si="1401"/>
        <v>Books</v>
      </c>
      <c r="E6416" s="7" t="str">
        <f t="shared" ca="1" si="1402"/>
        <v>Cotton T-Shirt</v>
      </c>
      <c r="F6416" s="7" t="str">
        <f t="shared" ca="1" si="1403"/>
        <v>Third-Party Seller</v>
      </c>
      <c r="G6416" s="7" t="str">
        <f t="shared" ca="1" si="1404"/>
        <v>No</v>
      </c>
      <c r="H6416" s="7">
        <f t="shared" ca="1" si="1405"/>
        <v>657</v>
      </c>
      <c r="I6416" s="7">
        <f t="shared" ca="1" si="1406"/>
        <v>2</v>
      </c>
      <c r="J6416" s="7">
        <f t="shared" ca="1" si="1407"/>
        <v>31</v>
      </c>
      <c r="K6416" s="7">
        <f t="shared" ca="1" si="1408"/>
        <v>5</v>
      </c>
      <c r="L6416" s="7" t="str">
        <f t="shared" ca="1" si="1409"/>
        <v>Debit Card</v>
      </c>
      <c r="M6416" s="7" t="str">
        <f t="shared" ca="1" si="1410"/>
        <v>India</v>
      </c>
      <c r="N6416" s="8" t="str">
        <f t="shared" ca="1" si="1411"/>
        <v>Returned</v>
      </c>
    </row>
    <row r="6417" spans="1:14" x14ac:dyDescent="0.35">
      <c r="A6417" s="5" t="str">
        <f t="shared" si="1412"/>
        <v>AMZ16417</v>
      </c>
      <c r="B6417" s="6">
        <f t="shared" ca="1" si="1413"/>
        <v>45938</v>
      </c>
      <c r="C6417" s="7" t="str">
        <f t="shared" ca="1" si="1400"/>
        <v>CUS42980</v>
      </c>
      <c r="D6417" s="7" t="str">
        <f t="shared" ca="1" si="1401"/>
        <v>Home &amp; Kitchen</v>
      </c>
      <c r="E6417" s="7" t="str">
        <f t="shared" ca="1" si="1402"/>
        <v>Running Shoes</v>
      </c>
      <c r="F6417" s="7" t="str">
        <f t="shared" ca="1" si="1403"/>
        <v>Third-Party Seller</v>
      </c>
      <c r="G6417" s="7" t="str">
        <f t="shared" ca="1" si="1404"/>
        <v>No</v>
      </c>
      <c r="H6417" s="7">
        <f t="shared" ca="1" si="1405"/>
        <v>60</v>
      </c>
      <c r="I6417" s="7">
        <f t="shared" ca="1" si="1406"/>
        <v>3</v>
      </c>
      <c r="J6417" s="7">
        <f t="shared" ca="1" si="1407"/>
        <v>9</v>
      </c>
      <c r="K6417" s="7">
        <f t="shared" ca="1" si="1408"/>
        <v>14</v>
      </c>
      <c r="L6417" s="7" t="str">
        <f t="shared" ca="1" si="1409"/>
        <v>Net Banking</v>
      </c>
      <c r="M6417" s="7" t="str">
        <f t="shared" ca="1" si="1410"/>
        <v>USA</v>
      </c>
      <c r="N6417" s="8" t="str">
        <f t="shared" ca="1" si="1411"/>
        <v>Delivered</v>
      </c>
    </row>
    <row r="6418" spans="1:14" x14ac:dyDescent="0.35">
      <c r="A6418" s="5" t="str">
        <f t="shared" si="1412"/>
        <v>AMZ16418</v>
      </c>
      <c r="B6418" s="6">
        <f t="shared" ca="1" si="1413"/>
        <v>45888</v>
      </c>
      <c r="C6418" s="7" t="str">
        <f t="shared" ca="1" si="1400"/>
        <v>CUS14556</v>
      </c>
      <c r="D6418" s="7" t="str">
        <f t="shared" ca="1" si="1401"/>
        <v>Fashion</v>
      </c>
      <c r="E6418" s="7" t="str">
        <f t="shared" ca="1" si="1402"/>
        <v>Air  Fryer</v>
      </c>
      <c r="F6418" s="7" t="str">
        <f t="shared" ca="1" si="1403"/>
        <v>Amazon Fulfilled</v>
      </c>
      <c r="G6418" s="7" t="str">
        <f t="shared" ca="1" si="1404"/>
        <v>Yes</v>
      </c>
      <c r="H6418" s="7">
        <f t="shared" ca="1" si="1405"/>
        <v>56</v>
      </c>
      <c r="I6418" s="7">
        <f t="shared" ca="1" si="1406"/>
        <v>3</v>
      </c>
      <c r="J6418" s="7">
        <f t="shared" ca="1" si="1407"/>
        <v>33</v>
      </c>
      <c r="K6418" s="7">
        <f t="shared" ca="1" si="1408"/>
        <v>11</v>
      </c>
      <c r="L6418" s="7" t="str">
        <f t="shared" ca="1" si="1409"/>
        <v>Credit Card</v>
      </c>
      <c r="M6418" s="7" t="str">
        <f t="shared" ca="1" si="1410"/>
        <v>India</v>
      </c>
      <c r="N6418" s="8" t="str">
        <f t="shared" ca="1" si="1411"/>
        <v>Returned</v>
      </c>
    </row>
    <row r="6419" spans="1:14" x14ac:dyDescent="0.35">
      <c r="A6419" s="5" t="str">
        <f t="shared" si="1412"/>
        <v>AMZ16419</v>
      </c>
      <c r="B6419" s="6">
        <f t="shared" ca="1" si="1413"/>
        <v>45845</v>
      </c>
      <c r="C6419" s="7" t="str">
        <f t="shared" ca="1" si="1400"/>
        <v>CUS36648</v>
      </c>
      <c r="D6419" s="7" t="str">
        <f t="shared" ca="1" si="1401"/>
        <v>Home &amp; Kitchen</v>
      </c>
      <c r="E6419" s="7" t="str">
        <f t="shared" ca="1" si="1402"/>
        <v>Noise Cancelling Headphones</v>
      </c>
      <c r="F6419" s="7" t="str">
        <f t="shared" ca="1" si="1403"/>
        <v>Amazon Fulfilled</v>
      </c>
      <c r="G6419" s="7" t="str">
        <f t="shared" ca="1" si="1404"/>
        <v>Yes</v>
      </c>
      <c r="H6419" s="7">
        <f t="shared" ca="1" si="1405"/>
        <v>629</v>
      </c>
      <c r="I6419" s="7">
        <f t="shared" ca="1" si="1406"/>
        <v>2</v>
      </c>
      <c r="J6419" s="7">
        <f t="shared" ca="1" si="1407"/>
        <v>16</v>
      </c>
      <c r="K6419" s="7">
        <f t="shared" ca="1" si="1408"/>
        <v>10</v>
      </c>
      <c r="L6419" s="7" t="str">
        <f t="shared" ca="1" si="1409"/>
        <v>UPI</v>
      </c>
      <c r="M6419" s="7" t="str">
        <f t="shared" ca="1" si="1410"/>
        <v>UK</v>
      </c>
      <c r="N6419" s="8" t="str">
        <f t="shared" ca="1" si="1411"/>
        <v>Delivered</v>
      </c>
    </row>
    <row r="6420" spans="1:14" x14ac:dyDescent="0.35">
      <c r="A6420" s="5" t="str">
        <f t="shared" si="1412"/>
        <v>AMZ16420</v>
      </c>
      <c r="B6420" s="6">
        <f t="shared" ca="1" si="1413"/>
        <v>45918</v>
      </c>
      <c r="C6420" s="7" t="str">
        <f t="shared" ca="1" si="1400"/>
        <v>CUS50345</v>
      </c>
      <c r="D6420" s="7" t="str">
        <f t="shared" ca="1" si="1401"/>
        <v>Sports</v>
      </c>
      <c r="E6420" s="7" t="str">
        <f t="shared" ca="1" si="1402"/>
        <v>Water Bottle</v>
      </c>
      <c r="F6420" s="7" t="str">
        <f t="shared" ca="1" si="1403"/>
        <v>Amazon Fulfilled</v>
      </c>
      <c r="G6420" s="7" t="str">
        <f t="shared" ca="1" si="1404"/>
        <v>No</v>
      </c>
      <c r="H6420" s="7">
        <f t="shared" ca="1" si="1405"/>
        <v>775</v>
      </c>
      <c r="I6420" s="7">
        <f t="shared" ca="1" si="1406"/>
        <v>2</v>
      </c>
      <c r="J6420" s="7">
        <f t="shared" ca="1" si="1407"/>
        <v>17</v>
      </c>
      <c r="K6420" s="7">
        <f t="shared" ca="1" si="1408"/>
        <v>7</v>
      </c>
      <c r="L6420" s="7" t="str">
        <f t="shared" ca="1" si="1409"/>
        <v>UPI</v>
      </c>
      <c r="M6420" s="7" t="str">
        <f t="shared" ca="1" si="1410"/>
        <v>UK</v>
      </c>
      <c r="N6420" s="8" t="str">
        <f t="shared" ca="1" si="1411"/>
        <v>Delivered</v>
      </c>
    </row>
    <row r="6421" spans="1:14" x14ac:dyDescent="0.35">
      <c r="A6421" s="5" t="str">
        <f t="shared" si="1412"/>
        <v>AMZ16421</v>
      </c>
      <c r="B6421" s="6">
        <f t="shared" ca="1" si="1413"/>
        <v>45927</v>
      </c>
      <c r="C6421" s="7" t="str">
        <f t="shared" ca="1" si="1400"/>
        <v>CUS86086</v>
      </c>
      <c r="D6421" s="7" t="str">
        <f t="shared" ca="1" si="1401"/>
        <v>Books</v>
      </c>
      <c r="E6421" s="7" t="str">
        <f t="shared" ca="1" si="1402"/>
        <v>Cotton T-Shirt</v>
      </c>
      <c r="F6421" s="7" t="str">
        <f t="shared" ca="1" si="1403"/>
        <v>Amazon Fulfilled</v>
      </c>
      <c r="G6421" s="7" t="str">
        <f t="shared" ca="1" si="1404"/>
        <v>No</v>
      </c>
      <c r="H6421" s="7">
        <f t="shared" ca="1" si="1405"/>
        <v>15</v>
      </c>
      <c r="I6421" s="7">
        <f t="shared" ca="1" si="1406"/>
        <v>2</v>
      </c>
      <c r="J6421" s="7">
        <f t="shared" ca="1" si="1407"/>
        <v>12</v>
      </c>
      <c r="K6421" s="7">
        <f t="shared" ca="1" si="1408"/>
        <v>15</v>
      </c>
      <c r="L6421" s="7" t="str">
        <f t="shared" ca="1" si="1409"/>
        <v>UPI</v>
      </c>
      <c r="M6421" s="7" t="str">
        <f t="shared" ca="1" si="1410"/>
        <v>Canada</v>
      </c>
      <c r="N6421" s="8" t="str">
        <f t="shared" ca="1" si="1411"/>
        <v>Delivered</v>
      </c>
    </row>
    <row r="6422" spans="1:14" x14ac:dyDescent="0.35">
      <c r="A6422" s="5" t="str">
        <f t="shared" si="1412"/>
        <v>AMZ16422</v>
      </c>
      <c r="B6422" s="6">
        <f t="shared" ca="1" si="1413"/>
        <v>45976</v>
      </c>
      <c r="C6422" s="7" t="str">
        <f t="shared" ca="1" si="1400"/>
        <v>CUS85492</v>
      </c>
      <c r="D6422" s="7" t="str">
        <f t="shared" ca="1" si="1401"/>
        <v>Beauty</v>
      </c>
      <c r="E6422" s="7" t="str">
        <f t="shared" ca="1" si="1402"/>
        <v>Cotton T-Shirt</v>
      </c>
      <c r="F6422" s="7" t="str">
        <f t="shared" ca="1" si="1403"/>
        <v>Amazon Fulfilled</v>
      </c>
      <c r="G6422" s="7" t="str">
        <f t="shared" ca="1" si="1404"/>
        <v>No</v>
      </c>
      <c r="H6422" s="7">
        <f t="shared" ca="1" si="1405"/>
        <v>479</v>
      </c>
      <c r="I6422" s="7">
        <f t="shared" ca="1" si="1406"/>
        <v>4</v>
      </c>
      <c r="J6422" s="7">
        <f t="shared" ca="1" si="1407"/>
        <v>7</v>
      </c>
      <c r="K6422" s="7">
        <f t="shared" ca="1" si="1408"/>
        <v>8</v>
      </c>
      <c r="L6422" s="7" t="str">
        <f t="shared" ca="1" si="1409"/>
        <v>Credit Card</v>
      </c>
      <c r="M6422" s="7" t="str">
        <f t="shared" ca="1" si="1410"/>
        <v>India</v>
      </c>
      <c r="N6422" s="8" t="str">
        <f t="shared" ca="1" si="1411"/>
        <v>Delivered</v>
      </c>
    </row>
    <row r="6423" spans="1:14" x14ac:dyDescent="0.35">
      <c r="A6423" s="5" t="str">
        <f t="shared" si="1412"/>
        <v>AMZ16423</v>
      </c>
      <c r="B6423" s="6">
        <f t="shared" ca="1" si="1413"/>
        <v>45910</v>
      </c>
      <c r="C6423" s="7" t="str">
        <f t="shared" ca="1" si="1400"/>
        <v>CUS37865</v>
      </c>
      <c r="D6423" s="7" t="str">
        <f t="shared" ca="1" si="1401"/>
        <v>Fashion</v>
      </c>
      <c r="E6423" s="7" t="str">
        <f t="shared" ca="1" si="1402"/>
        <v>Air  Fryer</v>
      </c>
      <c r="F6423" s="7" t="str">
        <f t="shared" ca="1" si="1403"/>
        <v>Third-Party Seller</v>
      </c>
      <c r="G6423" s="7" t="str">
        <f t="shared" ca="1" si="1404"/>
        <v>No</v>
      </c>
      <c r="H6423" s="7">
        <f t="shared" ca="1" si="1405"/>
        <v>333</v>
      </c>
      <c r="I6423" s="7">
        <f t="shared" ca="1" si="1406"/>
        <v>4</v>
      </c>
      <c r="J6423" s="7">
        <f t="shared" ca="1" si="1407"/>
        <v>6</v>
      </c>
      <c r="K6423" s="7">
        <f t="shared" ca="1" si="1408"/>
        <v>15</v>
      </c>
      <c r="L6423" s="7" t="str">
        <f t="shared" ca="1" si="1409"/>
        <v>Debit Card</v>
      </c>
      <c r="M6423" s="7" t="str">
        <f t="shared" ca="1" si="1410"/>
        <v>Canada</v>
      </c>
      <c r="N6423" s="8" t="str">
        <f t="shared" ca="1" si="1411"/>
        <v>Returned</v>
      </c>
    </row>
    <row r="6424" spans="1:14" x14ac:dyDescent="0.35">
      <c r="A6424" s="5" t="str">
        <f t="shared" si="1412"/>
        <v>AMZ16424</v>
      </c>
      <c r="B6424" s="6">
        <f t="shared" ca="1" si="1413"/>
        <v>45855</v>
      </c>
      <c r="C6424" s="7" t="str">
        <f t="shared" ca="1" si="1400"/>
        <v>CUS35739</v>
      </c>
      <c r="D6424" s="7" t="str">
        <f t="shared" ca="1" si="1401"/>
        <v>Books</v>
      </c>
      <c r="E6424" s="7" t="str">
        <f t="shared" ca="1" si="1402"/>
        <v>Noise Cancelling Headphones</v>
      </c>
      <c r="F6424" s="7" t="str">
        <f t="shared" ca="1" si="1403"/>
        <v>Amazon Fulfilled</v>
      </c>
      <c r="G6424" s="7" t="str">
        <f t="shared" ca="1" si="1404"/>
        <v>No</v>
      </c>
      <c r="H6424" s="7">
        <f t="shared" ca="1" si="1405"/>
        <v>125</v>
      </c>
      <c r="I6424" s="7">
        <f t="shared" ca="1" si="1406"/>
        <v>2</v>
      </c>
      <c r="J6424" s="7">
        <f t="shared" ca="1" si="1407"/>
        <v>18</v>
      </c>
      <c r="K6424" s="7">
        <f t="shared" ca="1" si="1408"/>
        <v>4</v>
      </c>
      <c r="L6424" s="7" t="str">
        <f t="shared" ca="1" si="1409"/>
        <v>Net Banking</v>
      </c>
      <c r="M6424" s="7" t="str">
        <f t="shared" ca="1" si="1410"/>
        <v>UK</v>
      </c>
      <c r="N6424" s="8" t="str">
        <f t="shared" ca="1" si="1411"/>
        <v>Delivered</v>
      </c>
    </row>
    <row r="6425" spans="1:14" x14ac:dyDescent="0.35">
      <c r="A6425" s="5" t="str">
        <f t="shared" si="1412"/>
        <v>AMZ16425</v>
      </c>
      <c r="B6425" s="6">
        <f t="shared" ca="1" si="1413"/>
        <v>45892</v>
      </c>
      <c r="C6425" s="7" t="str">
        <f t="shared" ca="1" si="1400"/>
        <v>CUS52221</v>
      </c>
      <c r="D6425" s="7" t="str">
        <f t="shared" ca="1" si="1401"/>
        <v>Fashion</v>
      </c>
      <c r="E6425" s="7" t="str">
        <f t="shared" ca="1" si="1402"/>
        <v>Running Shoes</v>
      </c>
      <c r="F6425" s="7" t="str">
        <f t="shared" ca="1" si="1403"/>
        <v>Amazon Fulfilled</v>
      </c>
      <c r="G6425" s="7" t="str">
        <f t="shared" ca="1" si="1404"/>
        <v>No</v>
      </c>
      <c r="H6425" s="7">
        <f t="shared" ca="1" si="1405"/>
        <v>749</v>
      </c>
      <c r="I6425" s="7">
        <f t="shared" ca="1" si="1406"/>
        <v>1</v>
      </c>
      <c r="J6425" s="7">
        <f t="shared" ca="1" si="1407"/>
        <v>15</v>
      </c>
      <c r="K6425" s="7">
        <f t="shared" ca="1" si="1408"/>
        <v>4</v>
      </c>
      <c r="L6425" s="7" t="str">
        <f t="shared" ca="1" si="1409"/>
        <v>Debit Card</v>
      </c>
      <c r="M6425" s="7" t="str">
        <f t="shared" ca="1" si="1410"/>
        <v>UK</v>
      </c>
      <c r="N6425" s="8" t="str">
        <f t="shared" ca="1" si="1411"/>
        <v>Returned</v>
      </c>
    </row>
    <row r="6426" spans="1:14" x14ac:dyDescent="0.35">
      <c r="A6426" s="5" t="str">
        <f t="shared" si="1412"/>
        <v>AMZ16426</v>
      </c>
      <c r="B6426" s="6">
        <f t="shared" ca="1" si="1413"/>
        <v>45941</v>
      </c>
      <c r="C6426" s="7" t="str">
        <f t="shared" ca="1" si="1400"/>
        <v>CUS74982</v>
      </c>
      <c r="D6426" s="7" t="str">
        <f t="shared" ca="1" si="1401"/>
        <v>Fashion</v>
      </c>
      <c r="E6426" s="7" t="str">
        <f t="shared" ca="1" si="1402"/>
        <v>Bluetooth Speaker</v>
      </c>
      <c r="F6426" s="7" t="str">
        <f t="shared" ca="1" si="1403"/>
        <v>Amazon Fulfilled</v>
      </c>
      <c r="G6426" s="7" t="str">
        <f t="shared" ca="1" si="1404"/>
        <v>Yes</v>
      </c>
      <c r="H6426" s="7">
        <f t="shared" ca="1" si="1405"/>
        <v>42</v>
      </c>
      <c r="I6426" s="7">
        <f t="shared" ca="1" si="1406"/>
        <v>3</v>
      </c>
      <c r="J6426" s="7">
        <f t="shared" ca="1" si="1407"/>
        <v>27</v>
      </c>
      <c r="K6426" s="7">
        <f t="shared" ca="1" si="1408"/>
        <v>6</v>
      </c>
      <c r="L6426" s="7" t="str">
        <f t="shared" ca="1" si="1409"/>
        <v>Amazon Pay</v>
      </c>
      <c r="M6426" s="7" t="str">
        <f t="shared" ca="1" si="1410"/>
        <v>USA</v>
      </c>
      <c r="N6426" s="8" t="str">
        <f t="shared" ca="1" si="1411"/>
        <v>Delivered</v>
      </c>
    </row>
    <row r="6427" spans="1:14" x14ac:dyDescent="0.35">
      <c r="A6427" s="5" t="str">
        <f t="shared" si="1412"/>
        <v>AMZ16427</v>
      </c>
      <c r="B6427" s="6">
        <f t="shared" ca="1" si="1413"/>
        <v>45844</v>
      </c>
      <c r="C6427" s="7" t="str">
        <f t="shared" ca="1" si="1400"/>
        <v>CUS52580</v>
      </c>
      <c r="D6427" s="7" t="str">
        <f t="shared" ca="1" si="1401"/>
        <v>Sports</v>
      </c>
      <c r="E6427" s="7" t="str">
        <f t="shared" ca="1" si="1402"/>
        <v>Running Shoes</v>
      </c>
      <c r="F6427" s="7" t="str">
        <f t="shared" ca="1" si="1403"/>
        <v>Third-Party Seller</v>
      </c>
      <c r="G6427" s="7" t="str">
        <f t="shared" ca="1" si="1404"/>
        <v>Yes</v>
      </c>
      <c r="H6427" s="7">
        <f t="shared" ca="1" si="1405"/>
        <v>603</v>
      </c>
      <c r="I6427" s="7">
        <f t="shared" ca="1" si="1406"/>
        <v>3</v>
      </c>
      <c r="J6427" s="7">
        <f t="shared" ca="1" si="1407"/>
        <v>15</v>
      </c>
      <c r="K6427" s="7">
        <f t="shared" ca="1" si="1408"/>
        <v>12</v>
      </c>
      <c r="L6427" s="7" t="str">
        <f t="shared" ca="1" si="1409"/>
        <v>Amazon Pay</v>
      </c>
      <c r="M6427" s="7" t="str">
        <f t="shared" ca="1" si="1410"/>
        <v>USA</v>
      </c>
      <c r="N6427" s="8" t="str">
        <f t="shared" ca="1" si="1411"/>
        <v>Delivered</v>
      </c>
    </row>
    <row r="6428" spans="1:14" x14ac:dyDescent="0.35">
      <c r="A6428" s="5" t="str">
        <f t="shared" si="1412"/>
        <v>AMZ16428</v>
      </c>
      <c r="B6428" s="6">
        <f t="shared" ca="1" si="1413"/>
        <v>45988</v>
      </c>
      <c r="C6428" s="7" t="str">
        <f t="shared" ca="1" si="1400"/>
        <v>CUS91520</v>
      </c>
      <c r="D6428" s="7" t="str">
        <f t="shared" ca="1" si="1401"/>
        <v>Home &amp; Kitchen</v>
      </c>
      <c r="E6428" s="7" t="str">
        <f t="shared" ca="1" si="1402"/>
        <v>Water Bottle</v>
      </c>
      <c r="F6428" s="7" t="str">
        <f t="shared" ca="1" si="1403"/>
        <v>Amazon Fulfilled</v>
      </c>
      <c r="G6428" s="7" t="str">
        <f t="shared" ca="1" si="1404"/>
        <v>No</v>
      </c>
      <c r="H6428" s="7">
        <f t="shared" ca="1" si="1405"/>
        <v>197</v>
      </c>
      <c r="I6428" s="7">
        <f t="shared" ca="1" si="1406"/>
        <v>3</v>
      </c>
      <c r="J6428" s="7">
        <f t="shared" ca="1" si="1407"/>
        <v>7</v>
      </c>
      <c r="K6428" s="7">
        <f t="shared" ca="1" si="1408"/>
        <v>15</v>
      </c>
      <c r="L6428" s="7" t="str">
        <f t="shared" ca="1" si="1409"/>
        <v>Amazon Pay</v>
      </c>
      <c r="M6428" s="7" t="str">
        <f t="shared" ca="1" si="1410"/>
        <v>Canada</v>
      </c>
      <c r="N6428" s="8" t="str">
        <f t="shared" ca="1" si="1411"/>
        <v>Delivered</v>
      </c>
    </row>
    <row r="6429" spans="1:14" x14ac:dyDescent="0.35">
      <c r="A6429" s="5" t="str">
        <f t="shared" si="1412"/>
        <v>AMZ16429</v>
      </c>
      <c r="B6429" s="6">
        <f t="shared" ca="1" si="1413"/>
        <v>45884</v>
      </c>
      <c r="C6429" s="7" t="str">
        <f t="shared" ca="1" si="1400"/>
        <v>CUS61776</v>
      </c>
      <c r="D6429" s="7" t="str">
        <f t="shared" ca="1" si="1401"/>
        <v>Books</v>
      </c>
      <c r="E6429" s="7" t="str">
        <f t="shared" ca="1" si="1402"/>
        <v>Bluetooth Speaker</v>
      </c>
      <c r="F6429" s="7" t="str">
        <f t="shared" ca="1" si="1403"/>
        <v>Third-Party Seller</v>
      </c>
      <c r="G6429" s="7" t="str">
        <f t="shared" ca="1" si="1404"/>
        <v>No</v>
      </c>
      <c r="H6429" s="7">
        <f t="shared" ca="1" si="1405"/>
        <v>575</v>
      </c>
      <c r="I6429" s="7">
        <f t="shared" ca="1" si="1406"/>
        <v>4</v>
      </c>
      <c r="J6429" s="7">
        <f t="shared" ca="1" si="1407"/>
        <v>8</v>
      </c>
      <c r="K6429" s="7">
        <f t="shared" ca="1" si="1408"/>
        <v>3</v>
      </c>
      <c r="L6429" s="7" t="str">
        <f t="shared" ca="1" si="1409"/>
        <v>Credit Card</v>
      </c>
      <c r="M6429" s="7" t="str">
        <f t="shared" ca="1" si="1410"/>
        <v>India</v>
      </c>
      <c r="N6429" s="8" t="str">
        <f t="shared" ca="1" si="1411"/>
        <v>Delivered</v>
      </c>
    </row>
    <row r="6430" spans="1:14" x14ac:dyDescent="0.35">
      <c r="A6430" s="5" t="str">
        <f t="shared" si="1412"/>
        <v>AMZ16430</v>
      </c>
      <c r="B6430" s="6">
        <f t="shared" ca="1" si="1413"/>
        <v>45915</v>
      </c>
      <c r="C6430" s="7" t="str">
        <f t="shared" ca="1" si="1400"/>
        <v>CUS39121</v>
      </c>
      <c r="D6430" s="7" t="str">
        <f t="shared" ca="1" si="1401"/>
        <v>Books</v>
      </c>
      <c r="E6430" s="7" t="str">
        <f t="shared" ca="1" si="1402"/>
        <v>Yoga Mat</v>
      </c>
      <c r="F6430" s="7" t="str">
        <f t="shared" ca="1" si="1403"/>
        <v>Third-Party Seller</v>
      </c>
      <c r="G6430" s="7" t="str">
        <f t="shared" ca="1" si="1404"/>
        <v>Yes</v>
      </c>
      <c r="H6430" s="7">
        <f t="shared" ca="1" si="1405"/>
        <v>437</v>
      </c>
      <c r="I6430" s="7">
        <f t="shared" ca="1" si="1406"/>
        <v>2</v>
      </c>
      <c r="J6430" s="7">
        <f t="shared" ca="1" si="1407"/>
        <v>1</v>
      </c>
      <c r="K6430" s="7">
        <f t="shared" ca="1" si="1408"/>
        <v>11</v>
      </c>
      <c r="L6430" s="7" t="str">
        <f t="shared" ca="1" si="1409"/>
        <v>Debit Card</v>
      </c>
      <c r="M6430" s="7" t="str">
        <f t="shared" ca="1" si="1410"/>
        <v>India</v>
      </c>
      <c r="N6430" s="8" t="str">
        <f t="shared" ca="1" si="1411"/>
        <v>Returned</v>
      </c>
    </row>
    <row r="6431" spans="1:14" x14ac:dyDescent="0.35">
      <c r="A6431" s="5" t="str">
        <f t="shared" si="1412"/>
        <v>AMZ16431</v>
      </c>
      <c r="B6431" s="6">
        <f t="shared" ca="1" si="1413"/>
        <v>45876</v>
      </c>
      <c r="C6431" s="7" t="str">
        <f t="shared" ca="1" si="1400"/>
        <v>CUS95519</v>
      </c>
      <c r="D6431" s="7" t="str">
        <f t="shared" ca="1" si="1401"/>
        <v>Fashion</v>
      </c>
      <c r="E6431" s="7" t="str">
        <f t="shared" ca="1" si="1402"/>
        <v>Air  Fryer</v>
      </c>
      <c r="F6431" s="7" t="str">
        <f t="shared" ca="1" si="1403"/>
        <v>Third-Party Seller</v>
      </c>
      <c r="G6431" s="7" t="str">
        <f t="shared" ca="1" si="1404"/>
        <v>Yes</v>
      </c>
      <c r="H6431" s="7">
        <f t="shared" ca="1" si="1405"/>
        <v>133</v>
      </c>
      <c r="I6431" s="7">
        <f t="shared" ca="1" si="1406"/>
        <v>3</v>
      </c>
      <c r="J6431" s="7">
        <f t="shared" ca="1" si="1407"/>
        <v>3</v>
      </c>
      <c r="K6431" s="7">
        <f t="shared" ca="1" si="1408"/>
        <v>14</v>
      </c>
      <c r="L6431" s="7" t="str">
        <f t="shared" ca="1" si="1409"/>
        <v>Debit Card</v>
      </c>
      <c r="M6431" s="7" t="str">
        <f t="shared" ca="1" si="1410"/>
        <v>Canada</v>
      </c>
      <c r="N6431" s="8" t="str">
        <f t="shared" ca="1" si="1411"/>
        <v>Delivered</v>
      </c>
    </row>
    <row r="6432" spans="1:14" x14ac:dyDescent="0.35">
      <c r="A6432" s="5" t="str">
        <f t="shared" si="1412"/>
        <v>AMZ16432</v>
      </c>
      <c r="B6432" s="6">
        <f t="shared" ca="1" si="1413"/>
        <v>45926</v>
      </c>
      <c r="C6432" s="7" t="str">
        <f t="shared" ca="1" si="1400"/>
        <v>CUS46579</v>
      </c>
      <c r="D6432" s="7" t="str">
        <f t="shared" ca="1" si="1401"/>
        <v>Home &amp; Kitchen</v>
      </c>
      <c r="E6432" s="7" t="str">
        <f t="shared" ca="1" si="1402"/>
        <v>Smart Watch</v>
      </c>
      <c r="F6432" s="7" t="str">
        <f t="shared" ca="1" si="1403"/>
        <v>Amazon Fulfilled</v>
      </c>
      <c r="G6432" s="7" t="str">
        <f t="shared" ca="1" si="1404"/>
        <v>No</v>
      </c>
      <c r="H6432" s="7">
        <f t="shared" ca="1" si="1405"/>
        <v>619</v>
      </c>
      <c r="I6432" s="7">
        <f t="shared" ca="1" si="1406"/>
        <v>2</v>
      </c>
      <c r="J6432" s="7">
        <f t="shared" ca="1" si="1407"/>
        <v>29</v>
      </c>
      <c r="K6432" s="7">
        <f t="shared" ca="1" si="1408"/>
        <v>13</v>
      </c>
      <c r="L6432" s="7" t="str">
        <f t="shared" ca="1" si="1409"/>
        <v>Net Banking</v>
      </c>
      <c r="M6432" s="7" t="str">
        <f t="shared" ca="1" si="1410"/>
        <v>India</v>
      </c>
      <c r="N6432" s="8" t="str">
        <f t="shared" ca="1" si="1411"/>
        <v>Delivered</v>
      </c>
    </row>
    <row r="6433" spans="1:14" x14ac:dyDescent="0.35">
      <c r="A6433" s="5" t="str">
        <f t="shared" si="1412"/>
        <v>AMZ16433</v>
      </c>
      <c r="B6433" s="6">
        <f t="shared" ca="1" si="1413"/>
        <v>46005</v>
      </c>
      <c r="C6433" s="7" t="str">
        <f t="shared" ca="1" si="1400"/>
        <v>CUS89942</v>
      </c>
      <c r="D6433" s="7" t="str">
        <f t="shared" ca="1" si="1401"/>
        <v>Electronics</v>
      </c>
      <c r="E6433" s="7" t="str">
        <f t="shared" ca="1" si="1402"/>
        <v>Water Bottle</v>
      </c>
      <c r="F6433" s="7" t="str">
        <f t="shared" ca="1" si="1403"/>
        <v>Amazon Fulfilled</v>
      </c>
      <c r="G6433" s="7" t="str">
        <f t="shared" ca="1" si="1404"/>
        <v>Yes</v>
      </c>
      <c r="H6433" s="7">
        <f t="shared" ca="1" si="1405"/>
        <v>347</v>
      </c>
      <c r="I6433" s="7">
        <f t="shared" ca="1" si="1406"/>
        <v>2</v>
      </c>
      <c r="J6433" s="7">
        <f t="shared" ca="1" si="1407"/>
        <v>34</v>
      </c>
      <c r="K6433" s="7">
        <f t="shared" ca="1" si="1408"/>
        <v>6</v>
      </c>
      <c r="L6433" s="7" t="str">
        <f t="shared" ca="1" si="1409"/>
        <v>UPI</v>
      </c>
      <c r="M6433" s="7" t="str">
        <f t="shared" ca="1" si="1410"/>
        <v>USA</v>
      </c>
      <c r="N6433" s="8" t="str">
        <f t="shared" ca="1" si="1411"/>
        <v>Delivered</v>
      </c>
    </row>
    <row r="6434" spans="1:14" x14ac:dyDescent="0.35">
      <c r="A6434" s="5" t="str">
        <f t="shared" si="1412"/>
        <v>AMZ16434</v>
      </c>
      <c r="B6434" s="6">
        <f t="shared" ca="1" si="1413"/>
        <v>45917</v>
      </c>
      <c r="C6434" s="7" t="str">
        <f t="shared" ca="1" si="1400"/>
        <v>CUS53752</v>
      </c>
      <c r="D6434" s="7" t="str">
        <f t="shared" ca="1" si="1401"/>
        <v>Electronics</v>
      </c>
      <c r="E6434" s="7" t="str">
        <f t="shared" ca="1" si="1402"/>
        <v>Water Bottle</v>
      </c>
      <c r="F6434" s="7" t="str">
        <f t="shared" ca="1" si="1403"/>
        <v>Amazon Fulfilled</v>
      </c>
      <c r="G6434" s="7" t="str">
        <f t="shared" ca="1" si="1404"/>
        <v>No</v>
      </c>
      <c r="H6434" s="7">
        <f t="shared" ca="1" si="1405"/>
        <v>470</v>
      </c>
      <c r="I6434" s="7">
        <f t="shared" ca="1" si="1406"/>
        <v>3</v>
      </c>
      <c r="J6434" s="7">
        <f t="shared" ca="1" si="1407"/>
        <v>37</v>
      </c>
      <c r="K6434" s="7">
        <f t="shared" ca="1" si="1408"/>
        <v>4</v>
      </c>
      <c r="L6434" s="7" t="str">
        <f t="shared" ca="1" si="1409"/>
        <v>Debit Card</v>
      </c>
      <c r="M6434" s="7" t="str">
        <f t="shared" ca="1" si="1410"/>
        <v>India</v>
      </c>
      <c r="N6434" s="8" t="str">
        <f t="shared" ca="1" si="1411"/>
        <v>Delivered</v>
      </c>
    </row>
    <row r="6435" spans="1:14" x14ac:dyDescent="0.35">
      <c r="A6435" s="5" t="str">
        <f t="shared" si="1412"/>
        <v>AMZ16435</v>
      </c>
      <c r="B6435" s="6">
        <f t="shared" ca="1" si="1413"/>
        <v>46014</v>
      </c>
      <c r="C6435" s="7" t="str">
        <f t="shared" ca="1" si="1400"/>
        <v>CUS90852</v>
      </c>
      <c r="D6435" s="7" t="str">
        <f t="shared" ca="1" si="1401"/>
        <v>Home &amp; Kitchen</v>
      </c>
      <c r="E6435" s="7" t="str">
        <f t="shared" ca="1" si="1402"/>
        <v>Air  Fryer</v>
      </c>
      <c r="F6435" s="7" t="str">
        <f t="shared" ca="1" si="1403"/>
        <v>Third-Party Seller</v>
      </c>
      <c r="G6435" s="7" t="str">
        <f t="shared" ca="1" si="1404"/>
        <v>Yes</v>
      </c>
      <c r="H6435" s="7">
        <f t="shared" ca="1" si="1405"/>
        <v>179</v>
      </c>
      <c r="I6435" s="7">
        <f t="shared" ca="1" si="1406"/>
        <v>1</v>
      </c>
      <c r="J6435" s="7">
        <f t="shared" ca="1" si="1407"/>
        <v>27</v>
      </c>
      <c r="K6435" s="7">
        <f t="shared" ca="1" si="1408"/>
        <v>14</v>
      </c>
      <c r="L6435" s="7" t="str">
        <f t="shared" ca="1" si="1409"/>
        <v>Debit Card</v>
      </c>
      <c r="M6435" s="7" t="str">
        <f t="shared" ca="1" si="1410"/>
        <v>India</v>
      </c>
      <c r="N6435" s="8" t="str">
        <f t="shared" ca="1" si="1411"/>
        <v>Delivered</v>
      </c>
    </row>
    <row r="6436" spans="1:14" x14ac:dyDescent="0.35">
      <c r="A6436" s="5" t="str">
        <f t="shared" si="1412"/>
        <v>AMZ16436</v>
      </c>
      <c r="B6436" s="6">
        <f t="shared" ca="1" si="1413"/>
        <v>45997</v>
      </c>
      <c r="C6436" s="7" t="str">
        <f t="shared" ca="1" si="1400"/>
        <v>CUS49884</v>
      </c>
      <c r="D6436" s="7" t="str">
        <f t="shared" ca="1" si="1401"/>
        <v>Home &amp; Kitchen</v>
      </c>
      <c r="E6436" s="7" t="str">
        <f t="shared" ca="1" si="1402"/>
        <v>Smart Watch</v>
      </c>
      <c r="F6436" s="7" t="str">
        <f t="shared" ca="1" si="1403"/>
        <v>Third-Party Seller</v>
      </c>
      <c r="G6436" s="7" t="str">
        <f t="shared" ca="1" si="1404"/>
        <v>No</v>
      </c>
      <c r="H6436" s="7">
        <f t="shared" ca="1" si="1405"/>
        <v>650</v>
      </c>
      <c r="I6436" s="7">
        <f t="shared" ca="1" si="1406"/>
        <v>2</v>
      </c>
      <c r="J6436" s="7">
        <f t="shared" ca="1" si="1407"/>
        <v>8</v>
      </c>
      <c r="K6436" s="7">
        <f t="shared" ca="1" si="1408"/>
        <v>14</v>
      </c>
      <c r="L6436" s="7" t="str">
        <f t="shared" ca="1" si="1409"/>
        <v>Credit Card</v>
      </c>
      <c r="M6436" s="7" t="str">
        <f t="shared" ca="1" si="1410"/>
        <v>India</v>
      </c>
      <c r="N6436" s="8" t="str">
        <f t="shared" ca="1" si="1411"/>
        <v>Delivered</v>
      </c>
    </row>
    <row r="6437" spans="1:14" x14ac:dyDescent="0.35">
      <c r="A6437" s="5" t="str">
        <f t="shared" si="1412"/>
        <v>AMZ16437</v>
      </c>
      <c r="B6437" s="6">
        <f t="shared" ca="1" si="1413"/>
        <v>45904</v>
      </c>
      <c r="C6437" s="7" t="str">
        <f t="shared" ca="1" si="1400"/>
        <v>CUS74531</v>
      </c>
      <c r="D6437" s="7" t="str">
        <f t="shared" ca="1" si="1401"/>
        <v>Electronics</v>
      </c>
      <c r="E6437" s="7" t="str">
        <f t="shared" ca="1" si="1402"/>
        <v>Face Cream</v>
      </c>
      <c r="F6437" s="7" t="str">
        <f t="shared" ca="1" si="1403"/>
        <v>Third-Party Seller</v>
      </c>
      <c r="G6437" s="7" t="str">
        <f t="shared" ca="1" si="1404"/>
        <v>Yes</v>
      </c>
      <c r="H6437" s="7">
        <f t="shared" ca="1" si="1405"/>
        <v>774</v>
      </c>
      <c r="I6437" s="7">
        <f t="shared" ca="1" si="1406"/>
        <v>1</v>
      </c>
      <c r="J6437" s="7">
        <f t="shared" ca="1" si="1407"/>
        <v>17</v>
      </c>
      <c r="K6437" s="7">
        <f t="shared" ca="1" si="1408"/>
        <v>10</v>
      </c>
      <c r="L6437" s="7" t="str">
        <f t="shared" ca="1" si="1409"/>
        <v>Credit Card</v>
      </c>
      <c r="M6437" s="7" t="str">
        <f t="shared" ca="1" si="1410"/>
        <v>India</v>
      </c>
      <c r="N6437" s="8" t="str">
        <f t="shared" ca="1" si="1411"/>
        <v>Delivered</v>
      </c>
    </row>
    <row r="6438" spans="1:14" x14ac:dyDescent="0.35">
      <c r="A6438" s="5" t="str">
        <f t="shared" si="1412"/>
        <v>AMZ16438</v>
      </c>
      <c r="B6438" s="6">
        <f t="shared" ca="1" si="1413"/>
        <v>45986</v>
      </c>
      <c r="C6438" s="7" t="str">
        <f t="shared" ca="1" si="1400"/>
        <v>CUS59544</v>
      </c>
      <c r="D6438" s="7" t="str">
        <f t="shared" ca="1" si="1401"/>
        <v>Sports</v>
      </c>
      <c r="E6438" s="7" t="str">
        <f t="shared" ca="1" si="1402"/>
        <v>Smart Watch</v>
      </c>
      <c r="F6438" s="7" t="str">
        <f t="shared" ca="1" si="1403"/>
        <v>Amazon Fulfilled</v>
      </c>
      <c r="G6438" s="7" t="str">
        <f t="shared" ca="1" si="1404"/>
        <v>Yes</v>
      </c>
      <c r="H6438" s="7">
        <f t="shared" ca="1" si="1405"/>
        <v>99</v>
      </c>
      <c r="I6438" s="7">
        <f t="shared" ca="1" si="1406"/>
        <v>4</v>
      </c>
      <c r="J6438" s="7">
        <f t="shared" ca="1" si="1407"/>
        <v>17</v>
      </c>
      <c r="K6438" s="7">
        <f t="shared" ca="1" si="1408"/>
        <v>12</v>
      </c>
      <c r="L6438" s="7" t="str">
        <f t="shared" ca="1" si="1409"/>
        <v>Amazon Pay</v>
      </c>
      <c r="M6438" s="7" t="str">
        <f t="shared" ca="1" si="1410"/>
        <v>USA</v>
      </c>
      <c r="N6438" s="8" t="str">
        <f t="shared" ca="1" si="1411"/>
        <v>Returned</v>
      </c>
    </row>
    <row r="6439" spans="1:14" x14ac:dyDescent="0.35">
      <c r="A6439" s="5" t="str">
        <f t="shared" si="1412"/>
        <v>AMZ16439</v>
      </c>
      <c r="B6439" s="6">
        <f t="shared" ca="1" si="1413"/>
        <v>45950</v>
      </c>
      <c r="C6439" s="7" t="str">
        <f t="shared" ca="1" si="1400"/>
        <v>CUS72600</v>
      </c>
      <c r="D6439" s="7" t="str">
        <f t="shared" ca="1" si="1401"/>
        <v>Beauty</v>
      </c>
      <c r="E6439" s="7" t="str">
        <f t="shared" ca="1" si="1402"/>
        <v>Air  Fryer</v>
      </c>
      <c r="F6439" s="7" t="str">
        <f t="shared" ca="1" si="1403"/>
        <v>Third-Party Seller</v>
      </c>
      <c r="G6439" s="7" t="str">
        <f t="shared" ca="1" si="1404"/>
        <v>No</v>
      </c>
      <c r="H6439" s="7">
        <f t="shared" ca="1" si="1405"/>
        <v>379</v>
      </c>
      <c r="I6439" s="7">
        <f t="shared" ca="1" si="1406"/>
        <v>2</v>
      </c>
      <c r="J6439" s="7">
        <f t="shared" ca="1" si="1407"/>
        <v>35</v>
      </c>
      <c r="K6439" s="7">
        <f t="shared" ca="1" si="1408"/>
        <v>9</v>
      </c>
      <c r="L6439" s="7" t="str">
        <f t="shared" ca="1" si="1409"/>
        <v>Debit Card</v>
      </c>
      <c r="M6439" s="7" t="str">
        <f t="shared" ca="1" si="1410"/>
        <v>USA</v>
      </c>
      <c r="N6439" s="8" t="str">
        <f t="shared" ca="1" si="1411"/>
        <v>Delivered</v>
      </c>
    </row>
    <row r="6440" spans="1:14" x14ac:dyDescent="0.35">
      <c r="A6440" s="5" t="str">
        <f t="shared" si="1412"/>
        <v>AMZ16440</v>
      </c>
      <c r="B6440" s="6">
        <f t="shared" ca="1" si="1413"/>
        <v>45965</v>
      </c>
      <c r="C6440" s="7" t="str">
        <f t="shared" ca="1" si="1400"/>
        <v>CUS78798</v>
      </c>
      <c r="D6440" s="7" t="str">
        <f t="shared" ca="1" si="1401"/>
        <v>Fashion</v>
      </c>
      <c r="E6440" s="7" t="str">
        <f t="shared" ca="1" si="1402"/>
        <v>Yoga Mat</v>
      </c>
      <c r="F6440" s="7" t="str">
        <f t="shared" ca="1" si="1403"/>
        <v>Third-Party Seller</v>
      </c>
      <c r="G6440" s="7" t="str">
        <f t="shared" ca="1" si="1404"/>
        <v>No</v>
      </c>
      <c r="H6440" s="7">
        <f t="shared" ca="1" si="1405"/>
        <v>38</v>
      </c>
      <c r="I6440" s="7">
        <f t="shared" ca="1" si="1406"/>
        <v>4</v>
      </c>
      <c r="J6440" s="7">
        <f t="shared" ca="1" si="1407"/>
        <v>38</v>
      </c>
      <c r="K6440" s="7">
        <f t="shared" ca="1" si="1408"/>
        <v>15</v>
      </c>
      <c r="L6440" s="7" t="str">
        <f t="shared" ca="1" si="1409"/>
        <v>Net Banking</v>
      </c>
      <c r="M6440" s="7" t="str">
        <f t="shared" ca="1" si="1410"/>
        <v>Canada</v>
      </c>
      <c r="N6440" s="8" t="str">
        <f t="shared" ca="1" si="1411"/>
        <v>Delivered</v>
      </c>
    </row>
    <row r="6441" spans="1:14" x14ac:dyDescent="0.35">
      <c r="A6441" s="5" t="str">
        <f t="shared" si="1412"/>
        <v>AMZ16441</v>
      </c>
      <c r="B6441" s="6">
        <f t="shared" ca="1" si="1413"/>
        <v>45855</v>
      </c>
      <c r="C6441" s="7" t="str">
        <f t="shared" ca="1" si="1400"/>
        <v>CUS69490</v>
      </c>
      <c r="D6441" s="7" t="str">
        <f t="shared" ca="1" si="1401"/>
        <v>Home &amp; Kitchen</v>
      </c>
      <c r="E6441" s="7" t="str">
        <f t="shared" ca="1" si="1402"/>
        <v>Water Bottle</v>
      </c>
      <c r="F6441" s="7" t="str">
        <f t="shared" ca="1" si="1403"/>
        <v>Amazon Fulfilled</v>
      </c>
      <c r="G6441" s="7" t="str">
        <f t="shared" ca="1" si="1404"/>
        <v>No</v>
      </c>
      <c r="H6441" s="7">
        <f t="shared" ca="1" si="1405"/>
        <v>220</v>
      </c>
      <c r="I6441" s="7">
        <f t="shared" ca="1" si="1406"/>
        <v>4</v>
      </c>
      <c r="J6441" s="7">
        <f t="shared" ca="1" si="1407"/>
        <v>9</v>
      </c>
      <c r="K6441" s="7">
        <f t="shared" ca="1" si="1408"/>
        <v>3</v>
      </c>
      <c r="L6441" s="7" t="str">
        <f t="shared" ca="1" si="1409"/>
        <v>Credit Card</v>
      </c>
      <c r="M6441" s="7" t="str">
        <f t="shared" ca="1" si="1410"/>
        <v>UK</v>
      </c>
      <c r="N6441" s="8" t="str">
        <f t="shared" ca="1" si="1411"/>
        <v>Delivered</v>
      </c>
    </row>
    <row r="6442" spans="1:14" x14ac:dyDescent="0.35">
      <c r="A6442" s="5" t="str">
        <f t="shared" si="1412"/>
        <v>AMZ16442</v>
      </c>
      <c r="B6442" s="6">
        <f t="shared" ca="1" si="1413"/>
        <v>46004</v>
      </c>
      <c r="C6442" s="7" t="str">
        <f t="shared" ca="1" si="1400"/>
        <v>CUS25168</v>
      </c>
      <c r="D6442" s="7" t="str">
        <f t="shared" ca="1" si="1401"/>
        <v>Fashion</v>
      </c>
      <c r="E6442" s="7" t="str">
        <f t="shared" ca="1" si="1402"/>
        <v>Noise Cancelling Headphones</v>
      </c>
      <c r="F6442" s="7" t="str">
        <f t="shared" ca="1" si="1403"/>
        <v>Amazon Fulfilled</v>
      </c>
      <c r="G6442" s="7" t="str">
        <f t="shared" ca="1" si="1404"/>
        <v>No</v>
      </c>
      <c r="H6442" s="7">
        <f t="shared" ca="1" si="1405"/>
        <v>447</v>
      </c>
      <c r="I6442" s="7">
        <f t="shared" ca="1" si="1406"/>
        <v>2</v>
      </c>
      <c r="J6442" s="7">
        <f t="shared" ca="1" si="1407"/>
        <v>2</v>
      </c>
      <c r="K6442" s="7">
        <f t="shared" ca="1" si="1408"/>
        <v>8</v>
      </c>
      <c r="L6442" s="7" t="str">
        <f t="shared" ca="1" si="1409"/>
        <v>Amazon Pay</v>
      </c>
      <c r="M6442" s="7" t="str">
        <f t="shared" ca="1" si="1410"/>
        <v>UK</v>
      </c>
      <c r="N6442" s="8" t="str">
        <f t="shared" ca="1" si="1411"/>
        <v>Delivered</v>
      </c>
    </row>
    <row r="6443" spans="1:14" x14ac:dyDescent="0.35">
      <c r="A6443" s="5" t="str">
        <f t="shared" si="1412"/>
        <v>AMZ16443</v>
      </c>
      <c r="B6443" s="6">
        <f t="shared" ca="1" si="1413"/>
        <v>45869</v>
      </c>
      <c r="C6443" s="7" t="str">
        <f t="shared" ca="1" si="1400"/>
        <v>CUS59260</v>
      </c>
      <c r="D6443" s="7" t="str">
        <f t="shared" ca="1" si="1401"/>
        <v>Books</v>
      </c>
      <c r="E6443" s="7" t="str">
        <f t="shared" ca="1" si="1402"/>
        <v>Iphone Charger</v>
      </c>
      <c r="F6443" s="7" t="str">
        <f t="shared" ca="1" si="1403"/>
        <v>Third-Party Seller</v>
      </c>
      <c r="G6443" s="7" t="str">
        <f t="shared" ca="1" si="1404"/>
        <v>Yes</v>
      </c>
      <c r="H6443" s="7">
        <f t="shared" ca="1" si="1405"/>
        <v>753</v>
      </c>
      <c r="I6443" s="7">
        <f t="shared" ca="1" si="1406"/>
        <v>1</v>
      </c>
      <c r="J6443" s="7">
        <f t="shared" ca="1" si="1407"/>
        <v>28</v>
      </c>
      <c r="K6443" s="7">
        <f t="shared" ca="1" si="1408"/>
        <v>14</v>
      </c>
      <c r="L6443" s="7" t="str">
        <f t="shared" ca="1" si="1409"/>
        <v>Net Banking</v>
      </c>
      <c r="M6443" s="7" t="str">
        <f t="shared" ca="1" si="1410"/>
        <v>UK</v>
      </c>
      <c r="N6443" s="8" t="str">
        <f t="shared" ca="1" si="1411"/>
        <v>Cancelled</v>
      </c>
    </row>
    <row r="6444" spans="1:14" x14ac:dyDescent="0.35">
      <c r="A6444" s="5" t="str">
        <f t="shared" si="1412"/>
        <v>AMZ16444</v>
      </c>
      <c r="B6444" s="6">
        <f t="shared" ca="1" si="1413"/>
        <v>45994</v>
      </c>
      <c r="C6444" s="7" t="str">
        <f t="shared" ca="1" si="1400"/>
        <v>CUS50353</v>
      </c>
      <c r="D6444" s="7" t="str">
        <f t="shared" ca="1" si="1401"/>
        <v>Beauty</v>
      </c>
      <c r="E6444" s="7" t="str">
        <f t="shared" ca="1" si="1402"/>
        <v>Bluetooth Speaker</v>
      </c>
      <c r="F6444" s="7" t="str">
        <f t="shared" ca="1" si="1403"/>
        <v>Amazon Fulfilled</v>
      </c>
      <c r="G6444" s="7" t="str">
        <f t="shared" ca="1" si="1404"/>
        <v>No</v>
      </c>
      <c r="H6444" s="7">
        <f t="shared" ca="1" si="1405"/>
        <v>47</v>
      </c>
      <c r="I6444" s="7">
        <f t="shared" ca="1" si="1406"/>
        <v>2</v>
      </c>
      <c r="J6444" s="7">
        <f t="shared" ca="1" si="1407"/>
        <v>33</v>
      </c>
      <c r="K6444" s="7">
        <f t="shared" ca="1" si="1408"/>
        <v>4</v>
      </c>
      <c r="L6444" s="7" t="str">
        <f t="shared" ca="1" si="1409"/>
        <v>Debit Card</v>
      </c>
      <c r="M6444" s="7" t="str">
        <f t="shared" ca="1" si="1410"/>
        <v>USA</v>
      </c>
      <c r="N6444" s="8" t="str">
        <f t="shared" ca="1" si="1411"/>
        <v>Cancelled</v>
      </c>
    </row>
    <row r="6445" spans="1:14" x14ac:dyDescent="0.35">
      <c r="A6445" s="5" t="str">
        <f t="shared" si="1412"/>
        <v>AMZ16445</v>
      </c>
      <c r="B6445" s="6">
        <f t="shared" ca="1" si="1413"/>
        <v>45981</v>
      </c>
      <c r="C6445" s="7" t="str">
        <f t="shared" ca="1" si="1400"/>
        <v>CUS93569</v>
      </c>
      <c r="D6445" s="7" t="str">
        <f t="shared" ca="1" si="1401"/>
        <v>Books</v>
      </c>
      <c r="E6445" s="7" t="str">
        <f t="shared" ca="1" si="1402"/>
        <v>Cotton T-Shirt</v>
      </c>
      <c r="F6445" s="7" t="str">
        <f t="shared" ca="1" si="1403"/>
        <v>Third-Party Seller</v>
      </c>
      <c r="G6445" s="7" t="str">
        <f t="shared" ca="1" si="1404"/>
        <v>No</v>
      </c>
      <c r="H6445" s="7">
        <f t="shared" ca="1" si="1405"/>
        <v>727</v>
      </c>
      <c r="I6445" s="7">
        <f t="shared" ca="1" si="1406"/>
        <v>3</v>
      </c>
      <c r="J6445" s="7">
        <f t="shared" ca="1" si="1407"/>
        <v>11</v>
      </c>
      <c r="K6445" s="7">
        <f t="shared" ca="1" si="1408"/>
        <v>11</v>
      </c>
      <c r="L6445" s="7" t="str">
        <f t="shared" ca="1" si="1409"/>
        <v>Net Banking</v>
      </c>
      <c r="M6445" s="7" t="str">
        <f t="shared" ca="1" si="1410"/>
        <v>Canada</v>
      </c>
      <c r="N6445" s="8" t="str">
        <f t="shared" ca="1" si="1411"/>
        <v>Returned</v>
      </c>
    </row>
    <row r="6446" spans="1:14" x14ac:dyDescent="0.35">
      <c r="A6446" s="5" t="str">
        <f t="shared" si="1412"/>
        <v>AMZ16446</v>
      </c>
      <c r="B6446" s="6">
        <f t="shared" ca="1" si="1413"/>
        <v>45894</v>
      </c>
      <c r="C6446" s="7" t="str">
        <f t="shared" ca="1" si="1400"/>
        <v>CUS23851</v>
      </c>
      <c r="D6446" s="7" t="str">
        <f t="shared" ca="1" si="1401"/>
        <v>Fashion</v>
      </c>
      <c r="E6446" s="7" t="str">
        <f t="shared" ca="1" si="1402"/>
        <v>Air  Fryer</v>
      </c>
      <c r="F6446" s="7" t="str">
        <f t="shared" ca="1" si="1403"/>
        <v>Third-Party Seller</v>
      </c>
      <c r="G6446" s="7" t="str">
        <f t="shared" ca="1" si="1404"/>
        <v>Yes</v>
      </c>
      <c r="H6446" s="7">
        <f t="shared" ca="1" si="1405"/>
        <v>312</v>
      </c>
      <c r="I6446" s="7">
        <f t="shared" ca="1" si="1406"/>
        <v>2</v>
      </c>
      <c r="J6446" s="7">
        <f t="shared" ca="1" si="1407"/>
        <v>4</v>
      </c>
      <c r="K6446" s="7">
        <f t="shared" ca="1" si="1408"/>
        <v>4</v>
      </c>
      <c r="L6446" s="7" t="str">
        <f t="shared" ca="1" si="1409"/>
        <v>Amazon Pay</v>
      </c>
      <c r="M6446" s="7" t="str">
        <f t="shared" ca="1" si="1410"/>
        <v>Canada</v>
      </c>
      <c r="N6446" s="8" t="str">
        <f t="shared" ca="1" si="1411"/>
        <v>Cancelled</v>
      </c>
    </row>
    <row r="6447" spans="1:14" x14ac:dyDescent="0.35">
      <c r="A6447" s="5" t="str">
        <f t="shared" si="1412"/>
        <v>AMZ16447</v>
      </c>
      <c r="B6447" s="6">
        <f t="shared" ca="1" si="1413"/>
        <v>45932</v>
      </c>
      <c r="C6447" s="7" t="str">
        <f t="shared" ca="1" si="1400"/>
        <v>CUS25865</v>
      </c>
      <c r="D6447" s="7" t="str">
        <f t="shared" ca="1" si="1401"/>
        <v>Sports</v>
      </c>
      <c r="E6447" s="7" t="str">
        <f t="shared" ca="1" si="1402"/>
        <v>Cotton T-Shirt</v>
      </c>
      <c r="F6447" s="7" t="str">
        <f t="shared" ca="1" si="1403"/>
        <v>Amazon Fulfilled</v>
      </c>
      <c r="G6447" s="7" t="str">
        <f t="shared" ca="1" si="1404"/>
        <v>Yes</v>
      </c>
      <c r="H6447" s="7">
        <f t="shared" ca="1" si="1405"/>
        <v>440</v>
      </c>
      <c r="I6447" s="7">
        <f t="shared" ca="1" si="1406"/>
        <v>2</v>
      </c>
      <c r="J6447" s="7">
        <f t="shared" ca="1" si="1407"/>
        <v>3</v>
      </c>
      <c r="K6447" s="7">
        <f t="shared" ca="1" si="1408"/>
        <v>5</v>
      </c>
      <c r="L6447" s="7" t="str">
        <f t="shared" ca="1" si="1409"/>
        <v>Credit Card</v>
      </c>
      <c r="M6447" s="7" t="str">
        <f t="shared" ca="1" si="1410"/>
        <v>UK</v>
      </c>
      <c r="N6447" s="8" t="str">
        <f t="shared" ca="1" si="1411"/>
        <v>Delivered</v>
      </c>
    </row>
    <row r="6448" spans="1:14" x14ac:dyDescent="0.35">
      <c r="A6448" s="5" t="str">
        <f t="shared" si="1412"/>
        <v>AMZ16448</v>
      </c>
      <c r="B6448" s="6">
        <f t="shared" ca="1" si="1413"/>
        <v>45993</v>
      </c>
      <c r="C6448" s="7" t="str">
        <f t="shared" ca="1" si="1400"/>
        <v>CUS96455</v>
      </c>
      <c r="D6448" s="7" t="str">
        <f t="shared" ca="1" si="1401"/>
        <v>Electronics</v>
      </c>
      <c r="E6448" s="7" t="str">
        <f t="shared" ca="1" si="1402"/>
        <v>Yoga Mat</v>
      </c>
      <c r="F6448" s="7" t="str">
        <f t="shared" ca="1" si="1403"/>
        <v>Amazon Fulfilled</v>
      </c>
      <c r="G6448" s="7" t="str">
        <f t="shared" ca="1" si="1404"/>
        <v>No</v>
      </c>
      <c r="H6448" s="7">
        <f t="shared" ca="1" si="1405"/>
        <v>284</v>
      </c>
      <c r="I6448" s="7">
        <f t="shared" ca="1" si="1406"/>
        <v>4</v>
      </c>
      <c r="J6448" s="7">
        <f t="shared" ca="1" si="1407"/>
        <v>38</v>
      </c>
      <c r="K6448" s="7">
        <f t="shared" ca="1" si="1408"/>
        <v>6</v>
      </c>
      <c r="L6448" s="7" t="str">
        <f t="shared" ca="1" si="1409"/>
        <v>Amazon Pay</v>
      </c>
      <c r="M6448" s="7" t="str">
        <f t="shared" ca="1" si="1410"/>
        <v>Canada</v>
      </c>
      <c r="N6448" s="8" t="str">
        <f t="shared" ca="1" si="1411"/>
        <v>Delivered</v>
      </c>
    </row>
    <row r="6449" spans="1:14" x14ac:dyDescent="0.35">
      <c r="A6449" s="5" t="str">
        <f t="shared" si="1412"/>
        <v>AMZ16449</v>
      </c>
      <c r="B6449" s="6">
        <f t="shared" ca="1" si="1413"/>
        <v>45936</v>
      </c>
      <c r="C6449" s="7" t="str">
        <f t="shared" ca="1" si="1400"/>
        <v>CUS69886</v>
      </c>
      <c r="D6449" s="7" t="str">
        <f t="shared" ca="1" si="1401"/>
        <v>Electronics</v>
      </c>
      <c r="E6449" s="7" t="str">
        <f t="shared" ca="1" si="1402"/>
        <v>Yoga Mat</v>
      </c>
      <c r="F6449" s="7" t="str">
        <f t="shared" ca="1" si="1403"/>
        <v>Amazon Fulfilled</v>
      </c>
      <c r="G6449" s="7" t="str">
        <f t="shared" ca="1" si="1404"/>
        <v>No</v>
      </c>
      <c r="H6449" s="7">
        <f t="shared" ca="1" si="1405"/>
        <v>50</v>
      </c>
      <c r="I6449" s="7">
        <f t="shared" ca="1" si="1406"/>
        <v>3</v>
      </c>
      <c r="J6449" s="7">
        <f t="shared" ca="1" si="1407"/>
        <v>20</v>
      </c>
      <c r="K6449" s="7">
        <f t="shared" ca="1" si="1408"/>
        <v>8</v>
      </c>
      <c r="L6449" s="7" t="str">
        <f t="shared" ca="1" si="1409"/>
        <v>Net Banking</v>
      </c>
      <c r="M6449" s="7" t="str">
        <f t="shared" ca="1" si="1410"/>
        <v>UK</v>
      </c>
      <c r="N6449" s="8" t="str">
        <f t="shared" ca="1" si="1411"/>
        <v>Cancelled</v>
      </c>
    </row>
    <row r="6450" spans="1:14" x14ac:dyDescent="0.35">
      <c r="A6450" s="5" t="str">
        <f t="shared" si="1412"/>
        <v>AMZ16450</v>
      </c>
      <c r="B6450" s="6">
        <f t="shared" ca="1" si="1413"/>
        <v>45841</v>
      </c>
      <c r="C6450" s="7" t="str">
        <f t="shared" ca="1" si="1400"/>
        <v>CUS49990</v>
      </c>
      <c r="D6450" s="7" t="str">
        <f t="shared" ca="1" si="1401"/>
        <v>Home &amp; Kitchen</v>
      </c>
      <c r="E6450" s="7" t="str">
        <f t="shared" ca="1" si="1402"/>
        <v>Yoga Mat</v>
      </c>
      <c r="F6450" s="7" t="str">
        <f t="shared" ca="1" si="1403"/>
        <v>Amazon Fulfilled</v>
      </c>
      <c r="G6450" s="7" t="str">
        <f t="shared" ca="1" si="1404"/>
        <v>No</v>
      </c>
      <c r="H6450" s="7">
        <f t="shared" ca="1" si="1405"/>
        <v>417</v>
      </c>
      <c r="I6450" s="7">
        <f t="shared" ca="1" si="1406"/>
        <v>4</v>
      </c>
      <c r="J6450" s="7">
        <f t="shared" ca="1" si="1407"/>
        <v>36</v>
      </c>
      <c r="K6450" s="7">
        <f t="shared" ca="1" si="1408"/>
        <v>15</v>
      </c>
      <c r="L6450" s="7" t="str">
        <f t="shared" ca="1" si="1409"/>
        <v>Net Banking</v>
      </c>
      <c r="M6450" s="7" t="str">
        <f t="shared" ca="1" si="1410"/>
        <v>USA</v>
      </c>
      <c r="N6450" s="8" t="str">
        <f t="shared" ca="1" si="1411"/>
        <v>Delivered</v>
      </c>
    </row>
    <row r="6451" spans="1:14" x14ac:dyDescent="0.35">
      <c r="A6451" s="5" t="str">
        <f t="shared" si="1412"/>
        <v>AMZ16451</v>
      </c>
      <c r="B6451" s="6">
        <f t="shared" ca="1" si="1413"/>
        <v>45909</v>
      </c>
      <c r="C6451" s="7" t="str">
        <f t="shared" ca="1" si="1400"/>
        <v>CUS90566</v>
      </c>
      <c r="D6451" s="7" t="str">
        <f t="shared" ca="1" si="1401"/>
        <v>Home &amp; Kitchen</v>
      </c>
      <c r="E6451" s="7" t="str">
        <f t="shared" ca="1" si="1402"/>
        <v>Cotton T-Shirt</v>
      </c>
      <c r="F6451" s="7" t="str">
        <f t="shared" ca="1" si="1403"/>
        <v>Amazon Fulfilled</v>
      </c>
      <c r="G6451" s="7" t="str">
        <f t="shared" ca="1" si="1404"/>
        <v>No</v>
      </c>
      <c r="H6451" s="7">
        <f t="shared" ca="1" si="1405"/>
        <v>160</v>
      </c>
      <c r="I6451" s="7">
        <f t="shared" ca="1" si="1406"/>
        <v>1</v>
      </c>
      <c r="J6451" s="7">
        <f t="shared" ca="1" si="1407"/>
        <v>34</v>
      </c>
      <c r="K6451" s="7">
        <f t="shared" ca="1" si="1408"/>
        <v>12</v>
      </c>
      <c r="L6451" s="7" t="str">
        <f t="shared" ca="1" si="1409"/>
        <v>Amazon Pay</v>
      </c>
      <c r="M6451" s="7" t="str">
        <f t="shared" ca="1" si="1410"/>
        <v>India</v>
      </c>
      <c r="N6451" s="8" t="str">
        <f t="shared" ca="1" si="1411"/>
        <v>Delivered</v>
      </c>
    </row>
    <row r="6452" spans="1:14" x14ac:dyDescent="0.35">
      <c r="A6452" s="5" t="str">
        <f t="shared" si="1412"/>
        <v>AMZ16452</v>
      </c>
      <c r="B6452" s="6">
        <f t="shared" ca="1" si="1413"/>
        <v>45930</v>
      </c>
      <c r="C6452" s="7" t="str">
        <f t="shared" ca="1" si="1400"/>
        <v>CUS60845</v>
      </c>
      <c r="D6452" s="7" t="str">
        <f t="shared" ca="1" si="1401"/>
        <v>Electronics</v>
      </c>
      <c r="E6452" s="7" t="str">
        <f t="shared" ca="1" si="1402"/>
        <v>Yoga Mat</v>
      </c>
      <c r="F6452" s="7" t="str">
        <f t="shared" ca="1" si="1403"/>
        <v>Third-Party Seller</v>
      </c>
      <c r="G6452" s="7" t="str">
        <f t="shared" ca="1" si="1404"/>
        <v>Yes</v>
      </c>
      <c r="H6452" s="7">
        <f t="shared" ca="1" si="1405"/>
        <v>557</v>
      </c>
      <c r="I6452" s="7">
        <f t="shared" ca="1" si="1406"/>
        <v>1</v>
      </c>
      <c r="J6452" s="7">
        <f t="shared" ca="1" si="1407"/>
        <v>20</v>
      </c>
      <c r="K6452" s="7">
        <f t="shared" ca="1" si="1408"/>
        <v>13</v>
      </c>
      <c r="L6452" s="7" t="str">
        <f t="shared" ca="1" si="1409"/>
        <v>Credit Card</v>
      </c>
      <c r="M6452" s="7" t="str">
        <f t="shared" ca="1" si="1410"/>
        <v>UK</v>
      </c>
      <c r="N6452" s="8" t="str">
        <f t="shared" ca="1" si="1411"/>
        <v>Delivered</v>
      </c>
    </row>
    <row r="6453" spans="1:14" x14ac:dyDescent="0.35">
      <c r="A6453" s="5" t="str">
        <f t="shared" si="1412"/>
        <v>AMZ16453</v>
      </c>
      <c r="B6453" s="6">
        <f t="shared" ca="1" si="1413"/>
        <v>45926</v>
      </c>
      <c r="C6453" s="7" t="str">
        <f t="shared" ca="1" si="1400"/>
        <v>CUS33107</v>
      </c>
      <c r="D6453" s="7" t="str">
        <f t="shared" ca="1" si="1401"/>
        <v>Fashion</v>
      </c>
      <c r="E6453" s="7" t="str">
        <f t="shared" ca="1" si="1402"/>
        <v>Air  Fryer</v>
      </c>
      <c r="F6453" s="7" t="str">
        <f t="shared" ca="1" si="1403"/>
        <v>Amazon Fulfilled</v>
      </c>
      <c r="G6453" s="7" t="str">
        <f t="shared" ca="1" si="1404"/>
        <v>No</v>
      </c>
      <c r="H6453" s="7">
        <f t="shared" ca="1" si="1405"/>
        <v>329</v>
      </c>
      <c r="I6453" s="7">
        <f t="shared" ca="1" si="1406"/>
        <v>2</v>
      </c>
      <c r="J6453" s="7">
        <f t="shared" ca="1" si="1407"/>
        <v>31</v>
      </c>
      <c r="K6453" s="7">
        <f t="shared" ca="1" si="1408"/>
        <v>14</v>
      </c>
      <c r="L6453" s="7" t="str">
        <f t="shared" ca="1" si="1409"/>
        <v>Amazon Pay</v>
      </c>
      <c r="M6453" s="7" t="str">
        <f t="shared" ca="1" si="1410"/>
        <v>USA</v>
      </c>
      <c r="N6453" s="8" t="str">
        <f t="shared" ca="1" si="1411"/>
        <v>Delivered</v>
      </c>
    </row>
    <row r="6454" spans="1:14" x14ac:dyDescent="0.35">
      <c r="A6454" s="5" t="str">
        <f t="shared" si="1412"/>
        <v>AMZ16454</v>
      </c>
      <c r="B6454" s="6">
        <f t="shared" ca="1" si="1413"/>
        <v>46009</v>
      </c>
      <c r="C6454" s="7" t="str">
        <f t="shared" ca="1" si="1400"/>
        <v>CUS87089</v>
      </c>
      <c r="D6454" s="7" t="str">
        <f t="shared" ca="1" si="1401"/>
        <v>Beauty</v>
      </c>
      <c r="E6454" s="7" t="str">
        <f t="shared" ca="1" si="1402"/>
        <v>Smart Watch</v>
      </c>
      <c r="F6454" s="7" t="str">
        <f t="shared" ca="1" si="1403"/>
        <v>Third-Party Seller</v>
      </c>
      <c r="G6454" s="7" t="str">
        <f t="shared" ca="1" si="1404"/>
        <v>Yes</v>
      </c>
      <c r="H6454" s="7">
        <f t="shared" ca="1" si="1405"/>
        <v>746</v>
      </c>
      <c r="I6454" s="7">
        <f t="shared" ca="1" si="1406"/>
        <v>1</v>
      </c>
      <c r="J6454" s="7">
        <f t="shared" ca="1" si="1407"/>
        <v>2</v>
      </c>
      <c r="K6454" s="7">
        <f t="shared" ca="1" si="1408"/>
        <v>7</v>
      </c>
      <c r="L6454" s="7" t="str">
        <f t="shared" ca="1" si="1409"/>
        <v>UPI</v>
      </c>
      <c r="M6454" s="7" t="str">
        <f t="shared" ca="1" si="1410"/>
        <v>USA</v>
      </c>
      <c r="N6454" s="8" t="str">
        <f t="shared" ca="1" si="1411"/>
        <v>Cancelled</v>
      </c>
    </row>
    <row r="6455" spans="1:14" x14ac:dyDescent="0.35">
      <c r="A6455" s="5" t="str">
        <f t="shared" si="1412"/>
        <v>AMZ16455</v>
      </c>
      <c r="B6455" s="6">
        <f t="shared" ca="1" si="1413"/>
        <v>45915</v>
      </c>
      <c r="C6455" s="7" t="str">
        <f t="shared" ca="1" si="1400"/>
        <v>CUS37809</v>
      </c>
      <c r="D6455" s="7" t="str">
        <f t="shared" ca="1" si="1401"/>
        <v>Electronics</v>
      </c>
      <c r="E6455" s="7" t="str">
        <f t="shared" ca="1" si="1402"/>
        <v>Iphone Charger</v>
      </c>
      <c r="F6455" s="7" t="str">
        <f t="shared" ca="1" si="1403"/>
        <v>Amazon Fulfilled</v>
      </c>
      <c r="G6455" s="7" t="str">
        <f t="shared" ca="1" si="1404"/>
        <v>No</v>
      </c>
      <c r="H6455" s="7">
        <f t="shared" ca="1" si="1405"/>
        <v>738</v>
      </c>
      <c r="I6455" s="7">
        <f t="shared" ca="1" si="1406"/>
        <v>2</v>
      </c>
      <c r="J6455" s="7">
        <f t="shared" ca="1" si="1407"/>
        <v>12</v>
      </c>
      <c r="K6455" s="7">
        <f t="shared" ca="1" si="1408"/>
        <v>15</v>
      </c>
      <c r="L6455" s="7" t="str">
        <f t="shared" ca="1" si="1409"/>
        <v>Credit Card</v>
      </c>
      <c r="M6455" s="7" t="str">
        <f t="shared" ca="1" si="1410"/>
        <v>India</v>
      </c>
      <c r="N6455" s="8" t="str">
        <f t="shared" ca="1" si="1411"/>
        <v>Returned</v>
      </c>
    </row>
    <row r="6456" spans="1:14" x14ac:dyDescent="0.35">
      <c r="A6456" s="5" t="str">
        <f t="shared" si="1412"/>
        <v>AMZ16456</v>
      </c>
      <c r="B6456" s="6">
        <f t="shared" ca="1" si="1413"/>
        <v>45913</v>
      </c>
      <c r="C6456" s="7" t="str">
        <f t="shared" ca="1" si="1400"/>
        <v>CUS27948</v>
      </c>
      <c r="D6456" s="7" t="str">
        <f t="shared" ca="1" si="1401"/>
        <v>Electronics</v>
      </c>
      <c r="E6456" s="7" t="str">
        <f t="shared" ca="1" si="1402"/>
        <v>Face Cream</v>
      </c>
      <c r="F6456" s="7" t="str">
        <f t="shared" ca="1" si="1403"/>
        <v>Third-Party Seller</v>
      </c>
      <c r="G6456" s="7" t="str">
        <f t="shared" ca="1" si="1404"/>
        <v>Yes</v>
      </c>
      <c r="H6456" s="7">
        <f t="shared" ca="1" si="1405"/>
        <v>418</v>
      </c>
      <c r="I6456" s="7">
        <f t="shared" ca="1" si="1406"/>
        <v>4</v>
      </c>
      <c r="J6456" s="7">
        <f t="shared" ca="1" si="1407"/>
        <v>7</v>
      </c>
      <c r="K6456" s="7">
        <f t="shared" ca="1" si="1408"/>
        <v>6</v>
      </c>
      <c r="L6456" s="7" t="str">
        <f t="shared" ca="1" si="1409"/>
        <v>UPI</v>
      </c>
      <c r="M6456" s="7" t="str">
        <f t="shared" ca="1" si="1410"/>
        <v>USA</v>
      </c>
      <c r="N6456" s="8" t="str">
        <f t="shared" ca="1" si="1411"/>
        <v>Returned</v>
      </c>
    </row>
    <row r="6457" spans="1:14" x14ac:dyDescent="0.35">
      <c r="A6457" s="5" t="str">
        <f t="shared" si="1412"/>
        <v>AMZ16457</v>
      </c>
      <c r="B6457" s="6">
        <f t="shared" ca="1" si="1413"/>
        <v>45970</v>
      </c>
      <c r="C6457" s="7" t="str">
        <f t="shared" ca="1" si="1400"/>
        <v>CUS93823</v>
      </c>
      <c r="D6457" s="7" t="str">
        <f t="shared" ca="1" si="1401"/>
        <v>Beauty</v>
      </c>
      <c r="E6457" s="7" t="str">
        <f t="shared" ca="1" si="1402"/>
        <v>Cotton T-Shirt</v>
      </c>
      <c r="F6457" s="7" t="str">
        <f t="shared" ca="1" si="1403"/>
        <v>Amazon Fulfilled</v>
      </c>
      <c r="G6457" s="7" t="str">
        <f t="shared" ca="1" si="1404"/>
        <v>Yes</v>
      </c>
      <c r="H6457" s="7">
        <f t="shared" ca="1" si="1405"/>
        <v>769</v>
      </c>
      <c r="I6457" s="7">
        <f t="shared" ca="1" si="1406"/>
        <v>2</v>
      </c>
      <c r="J6457" s="7">
        <f t="shared" ca="1" si="1407"/>
        <v>31</v>
      </c>
      <c r="K6457" s="7">
        <f t="shared" ca="1" si="1408"/>
        <v>15</v>
      </c>
      <c r="L6457" s="7" t="str">
        <f t="shared" ca="1" si="1409"/>
        <v>Credit Card</v>
      </c>
      <c r="M6457" s="7" t="str">
        <f t="shared" ca="1" si="1410"/>
        <v>Canada</v>
      </c>
      <c r="N6457" s="8" t="str">
        <f t="shared" ca="1" si="1411"/>
        <v>Delivered</v>
      </c>
    </row>
    <row r="6458" spans="1:14" x14ac:dyDescent="0.35">
      <c r="A6458" s="5" t="str">
        <f t="shared" si="1412"/>
        <v>AMZ16458</v>
      </c>
      <c r="B6458" s="6">
        <f t="shared" ca="1" si="1413"/>
        <v>45973</v>
      </c>
      <c r="C6458" s="7" t="str">
        <f t="shared" ca="1" si="1400"/>
        <v>CUS67443</v>
      </c>
      <c r="D6458" s="7" t="str">
        <f t="shared" ca="1" si="1401"/>
        <v>Home &amp; Kitchen</v>
      </c>
      <c r="E6458" s="7" t="str">
        <f t="shared" ca="1" si="1402"/>
        <v>Iphone Charger</v>
      </c>
      <c r="F6458" s="7" t="str">
        <f t="shared" ca="1" si="1403"/>
        <v>Third-Party Seller</v>
      </c>
      <c r="G6458" s="7" t="str">
        <f t="shared" ca="1" si="1404"/>
        <v>No</v>
      </c>
      <c r="H6458" s="7">
        <f t="shared" ca="1" si="1405"/>
        <v>234</v>
      </c>
      <c r="I6458" s="7">
        <f t="shared" ca="1" si="1406"/>
        <v>1</v>
      </c>
      <c r="J6458" s="7">
        <f t="shared" ca="1" si="1407"/>
        <v>29</v>
      </c>
      <c r="K6458" s="7">
        <f t="shared" ca="1" si="1408"/>
        <v>13</v>
      </c>
      <c r="L6458" s="7" t="str">
        <f t="shared" ca="1" si="1409"/>
        <v>Amazon Pay</v>
      </c>
      <c r="M6458" s="7" t="str">
        <f t="shared" ca="1" si="1410"/>
        <v>UK</v>
      </c>
      <c r="N6458" s="8" t="str">
        <f t="shared" ca="1" si="1411"/>
        <v>Returned</v>
      </c>
    </row>
    <row r="6459" spans="1:14" x14ac:dyDescent="0.35">
      <c r="A6459" s="5" t="str">
        <f t="shared" si="1412"/>
        <v>AMZ16459</v>
      </c>
      <c r="B6459" s="6">
        <f t="shared" ca="1" si="1413"/>
        <v>46021</v>
      </c>
      <c r="C6459" s="7" t="str">
        <f t="shared" ca="1" si="1400"/>
        <v>CUS16614</v>
      </c>
      <c r="D6459" s="7" t="str">
        <f t="shared" ca="1" si="1401"/>
        <v>Fashion</v>
      </c>
      <c r="E6459" s="7" t="str">
        <f t="shared" ca="1" si="1402"/>
        <v>Water Bottle</v>
      </c>
      <c r="F6459" s="7" t="str">
        <f t="shared" ca="1" si="1403"/>
        <v>Amazon Fulfilled</v>
      </c>
      <c r="G6459" s="7" t="str">
        <f t="shared" ca="1" si="1404"/>
        <v>No</v>
      </c>
      <c r="H6459" s="7">
        <f t="shared" ca="1" si="1405"/>
        <v>100</v>
      </c>
      <c r="I6459" s="7">
        <f t="shared" ca="1" si="1406"/>
        <v>2</v>
      </c>
      <c r="J6459" s="7">
        <f t="shared" ca="1" si="1407"/>
        <v>27</v>
      </c>
      <c r="K6459" s="7">
        <f t="shared" ca="1" si="1408"/>
        <v>9</v>
      </c>
      <c r="L6459" s="7" t="str">
        <f t="shared" ca="1" si="1409"/>
        <v>Net Banking</v>
      </c>
      <c r="M6459" s="7" t="str">
        <f t="shared" ca="1" si="1410"/>
        <v>Canada</v>
      </c>
      <c r="N6459" s="8" t="str">
        <f t="shared" ca="1" si="1411"/>
        <v>Delivered</v>
      </c>
    </row>
    <row r="6460" spans="1:14" x14ac:dyDescent="0.35">
      <c r="A6460" s="5" t="str">
        <f t="shared" si="1412"/>
        <v>AMZ16460</v>
      </c>
      <c r="B6460" s="6">
        <f t="shared" ca="1" si="1413"/>
        <v>45986</v>
      </c>
      <c r="C6460" s="7" t="str">
        <f t="shared" ca="1" si="1400"/>
        <v>CUS72599</v>
      </c>
      <c r="D6460" s="7" t="str">
        <f t="shared" ca="1" si="1401"/>
        <v>Books</v>
      </c>
      <c r="E6460" s="7" t="str">
        <f t="shared" ca="1" si="1402"/>
        <v>Iphone Charger</v>
      </c>
      <c r="F6460" s="7" t="str">
        <f t="shared" ca="1" si="1403"/>
        <v>Amazon Fulfilled</v>
      </c>
      <c r="G6460" s="7" t="str">
        <f t="shared" ca="1" si="1404"/>
        <v>No</v>
      </c>
      <c r="H6460" s="7">
        <f t="shared" ca="1" si="1405"/>
        <v>115</v>
      </c>
      <c r="I6460" s="7">
        <f t="shared" ca="1" si="1406"/>
        <v>1</v>
      </c>
      <c r="J6460" s="7">
        <f t="shared" ca="1" si="1407"/>
        <v>20</v>
      </c>
      <c r="K6460" s="7">
        <f t="shared" ca="1" si="1408"/>
        <v>11</v>
      </c>
      <c r="L6460" s="7" t="str">
        <f t="shared" ca="1" si="1409"/>
        <v>Net Banking</v>
      </c>
      <c r="M6460" s="7" t="str">
        <f t="shared" ca="1" si="1410"/>
        <v>UK</v>
      </c>
      <c r="N6460" s="8" t="str">
        <f t="shared" ca="1" si="1411"/>
        <v>Delivered</v>
      </c>
    </row>
    <row r="6461" spans="1:14" x14ac:dyDescent="0.35">
      <c r="A6461" s="5" t="str">
        <f t="shared" si="1412"/>
        <v>AMZ16461</v>
      </c>
      <c r="B6461" s="6">
        <f t="shared" ca="1" si="1413"/>
        <v>45901</v>
      </c>
      <c r="C6461" s="7" t="str">
        <f t="shared" ca="1" si="1400"/>
        <v>CUS22625</v>
      </c>
      <c r="D6461" s="7" t="str">
        <f t="shared" ca="1" si="1401"/>
        <v>Electronics</v>
      </c>
      <c r="E6461" s="7" t="str">
        <f t="shared" ca="1" si="1402"/>
        <v>Face Cream</v>
      </c>
      <c r="F6461" s="7" t="str">
        <f t="shared" ca="1" si="1403"/>
        <v>Third-Party Seller</v>
      </c>
      <c r="G6461" s="7" t="str">
        <f t="shared" ca="1" si="1404"/>
        <v>Yes</v>
      </c>
      <c r="H6461" s="7">
        <f t="shared" ca="1" si="1405"/>
        <v>109</v>
      </c>
      <c r="I6461" s="7">
        <f t="shared" ca="1" si="1406"/>
        <v>4</v>
      </c>
      <c r="J6461" s="7">
        <f t="shared" ca="1" si="1407"/>
        <v>19</v>
      </c>
      <c r="K6461" s="7">
        <f t="shared" ca="1" si="1408"/>
        <v>7</v>
      </c>
      <c r="L6461" s="7" t="str">
        <f t="shared" ca="1" si="1409"/>
        <v>Credit Card</v>
      </c>
      <c r="M6461" s="7" t="str">
        <f t="shared" ca="1" si="1410"/>
        <v>India</v>
      </c>
      <c r="N6461" s="8" t="str">
        <f t="shared" ca="1" si="1411"/>
        <v>Returned</v>
      </c>
    </row>
    <row r="6462" spans="1:14" x14ac:dyDescent="0.35">
      <c r="A6462" s="5" t="str">
        <f t="shared" si="1412"/>
        <v>AMZ16462</v>
      </c>
      <c r="B6462" s="6">
        <f t="shared" ca="1" si="1413"/>
        <v>45967</v>
      </c>
      <c r="C6462" s="7" t="str">
        <f t="shared" ca="1" si="1400"/>
        <v>CUS69109</v>
      </c>
      <c r="D6462" s="7" t="str">
        <f t="shared" ca="1" si="1401"/>
        <v>Books</v>
      </c>
      <c r="E6462" s="7" t="str">
        <f t="shared" ca="1" si="1402"/>
        <v>Water Bottle</v>
      </c>
      <c r="F6462" s="7" t="str">
        <f t="shared" ca="1" si="1403"/>
        <v>Amazon Fulfilled</v>
      </c>
      <c r="G6462" s="7" t="str">
        <f t="shared" ca="1" si="1404"/>
        <v>Yes</v>
      </c>
      <c r="H6462" s="7">
        <f t="shared" ca="1" si="1405"/>
        <v>760</v>
      </c>
      <c r="I6462" s="7">
        <f t="shared" ca="1" si="1406"/>
        <v>2</v>
      </c>
      <c r="J6462" s="7">
        <f t="shared" ca="1" si="1407"/>
        <v>5</v>
      </c>
      <c r="K6462" s="7">
        <f t="shared" ca="1" si="1408"/>
        <v>14</v>
      </c>
      <c r="L6462" s="7" t="str">
        <f t="shared" ca="1" si="1409"/>
        <v>Debit Card</v>
      </c>
      <c r="M6462" s="7" t="str">
        <f t="shared" ca="1" si="1410"/>
        <v>USA</v>
      </c>
      <c r="N6462" s="8" t="str">
        <f t="shared" ca="1" si="1411"/>
        <v>Delivered</v>
      </c>
    </row>
    <row r="6463" spans="1:14" x14ac:dyDescent="0.35">
      <c r="A6463" s="5" t="str">
        <f t="shared" si="1412"/>
        <v>AMZ16463</v>
      </c>
      <c r="B6463" s="6">
        <f t="shared" ca="1" si="1413"/>
        <v>45957</v>
      </c>
      <c r="C6463" s="7" t="str">
        <f t="shared" ca="1" si="1400"/>
        <v>CUS17554</v>
      </c>
      <c r="D6463" s="7" t="str">
        <f t="shared" ca="1" si="1401"/>
        <v>Electronics</v>
      </c>
      <c r="E6463" s="7" t="str">
        <f t="shared" ca="1" si="1402"/>
        <v>Air  Fryer</v>
      </c>
      <c r="F6463" s="7" t="str">
        <f t="shared" ca="1" si="1403"/>
        <v>Third-Party Seller</v>
      </c>
      <c r="G6463" s="7" t="str">
        <f t="shared" ca="1" si="1404"/>
        <v>Yes</v>
      </c>
      <c r="H6463" s="7">
        <f t="shared" ca="1" si="1405"/>
        <v>337</v>
      </c>
      <c r="I6463" s="7">
        <f t="shared" ca="1" si="1406"/>
        <v>2</v>
      </c>
      <c r="J6463" s="7">
        <f t="shared" ca="1" si="1407"/>
        <v>11</v>
      </c>
      <c r="K6463" s="7">
        <f t="shared" ca="1" si="1408"/>
        <v>4</v>
      </c>
      <c r="L6463" s="7" t="str">
        <f t="shared" ca="1" si="1409"/>
        <v>Net Banking</v>
      </c>
      <c r="M6463" s="7" t="str">
        <f t="shared" ca="1" si="1410"/>
        <v>UK</v>
      </c>
      <c r="N6463" s="8" t="str">
        <f t="shared" ca="1" si="1411"/>
        <v>Cancelled</v>
      </c>
    </row>
    <row r="6464" spans="1:14" x14ac:dyDescent="0.35">
      <c r="A6464" s="5" t="str">
        <f t="shared" si="1412"/>
        <v>AMZ16464</v>
      </c>
      <c r="B6464" s="6">
        <f t="shared" ca="1" si="1413"/>
        <v>45895</v>
      </c>
      <c r="C6464" s="7" t="str">
        <f t="shared" ca="1" si="1400"/>
        <v>CUS17627</v>
      </c>
      <c r="D6464" s="7" t="str">
        <f t="shared" ca="1" si="1401"/>
        <v>Beauty</v>
      </c>
      <c r="E6464" s="7" t="str">
        <f t="shared" ca="1" si="1402"/>
        <v>Face Cream</v>
      </c>
      <c r="F6464" s="7" t="str">
        <f t="shared" ca="1" si="1403"/>
        <v>Amazon Fulfilled</v>
      </c>
      <c r="G6464" s="7" t="str">
        <f t="shared" ca="1" si="1404"/>
        <v>Yes</v>
      </c>
      <c r="H6464" s="7">
        <f t="shared" ca="1" si="1405"/>
        <v>429</v>
      </c>
      <c r="I6464" s="7">
        <f t="shared" ca="1" si="1406"/>
        <v>2</v>
      </c>
      <c r="J6464" s="7">
        <f t="shared" ca="1" si="1407"/>
        <v>23</v>
      </c>
      <c r="K6464" s="7">
        <f t="shared" ca="1" si="1408"/>
        <v>6</v>
      </c>
      <c r="L6464" s="7" t="str">
        <f t="shared" ca="1" si="1409"/>
        <v>Net Banking</v>
      </c>
      <c r="M6464" s="7" t="str">
        <f t="shared" ca="1" si="1410"/>
        <v>USA</v>
      </c>
      <c r="N6464" s="8" t="str">
        <f t="shared" ca="1" si="1411"/>
        <v>Delivered</v>
      </c>
    </row>
    <row r="6465" spans="1:14" x14ac:dyDescent="0.35">
      <c r="A6465" s="5" t="str">
        <f t="shared" si="1412"/>
        <v>AMZ16465</v>
      </c>
      <c r="B6465" s="6">
        <f t="shared" ca="1" si="1413"/>
        <v>45878</v>
      </c>
      <c r="C6465" s="7" t="str">
        <f t="shared" ca="1" si="1400"/>
        <v>CUS75129</v>
      </c>
      <c r="D6465" s="7" t="str">
        <f t="shared" ca="1" si="1401"/>
        <v>Home &amp; Kitchen</v>
      </c>
      <c r="E6465" s="7" t="str">
        <f t="shared" ca="1" si="1402"/>
        <v>Noise Cancelling Headphones</v>
      </c>
      <c r="F6465" s="7" t="str">
        <f t="shared" ca="1" si="1403"/>
        <v>Third-Party Seller</v>
      </c>
      <c r="G6465" s="7" t="str">
        <f t="shared" ca="1" si="1404"/>
        <v>Yes</v>
      </c>
      <c r="H6465" s="7">
        <f t="shared" ca="1" si="1405"/>
        <v>469</v>
      </c>
      <c r="I6465" s="7">
        <f t="shared" ca="1" si="1406"/>
        <v>2</v>
      </c>
      <c r="J6465" s="7">
        <f t="shared" ca="1" si="1407"/>
        <v>32</v>
      </c>
      <c r="K6465" s="7">
        <f t="shared" ca="1" si="1408"/>
        <v>4</v>
      </c>
      <c r="L6465" s="7" t="str">
        <f t="shared" ca="1" si="1409"/>
        <v>Net Banking</v>
      </c>
      <c r="M6465" s="7" t="str">
        <f t="shared" ca="1" si="1410"/>
        <v>Canada</v>
      </c>
      <c r="N6465" s="8" t="str">
        <f t="shared" ca="1" si="1411"/>
        <v>Delivered</v>
      </c>
    </row>
    <row r="6466" spans="1:14" x14ac:dyDescent="0.35">
      <c r="A6466" s="5" t="str">
        <f t="shared" si="1412"/>
        <v>AMZ16466</v>
      </c>
      <c r="B6466" s="6">
        <f t="shared" ca="1" si="1413"/>
        <v>45915</v>
      </c>
      <c r="C6466" s="7" t="str">
        <f t="shared" ref="C6466:C6529" ca="1" si="1414">"CUS"&amp;RANDBETWEEN(10000,99999)</f>
        <v>CUS54621</v>
      </c>
      <c r="D6466" s="7" t="str">
        <f t="shared" ref="D6466:D6529" ca="1" si="1415">CHOOSE(RANDBETWEEN(1,6),"Electronics","Fashion","Home &amp; Kitchen","Beauty","Books","Sports")</f>
        <v>Fashion</v>
      </c>
      <c r="E6466" s="7" t="str">
        <f t="shared" ref="E6466:E6529" ca="1" si="1416">CHOOSE(RANDBETWEEN(1,10),"Iphone Charger","Bluetooth Speaker","Running Shoes","Cotton T-Shirt","Air  Fryer","Face Cream","Yoga Mat","Smart Watch","Noise Cancelling Headphones","Water Bottle")</f>
        <v>Face Cream</v>
      </c>
      <c r="F6466" s="7" t="str">
        <f t="shared" ref="F6466:F6529" ca="1" si="1417">CHOOSE(RANDBETWEEN(1,2),"Amazon Fulfilled","Third-Party Seller")</f>
        <v>Amazon Fulfilled</v>
      </c>
      <c r="G6466" s="7" t="str">
        <f t="shared" ref="G6466:G6529" ca="1" si="1418">CHOOSE(RANDBETWEEN(1,2),"Yes","No")</f>
        <v>Yes</v>
      </c>
      <c r="H6466" s="7">
        <f t="shared" ref="H6466:H6529" ca="1" si="1419">RANDBETWEEN(8,800)</f>
        <v>204</v>
      </c>
      <c r="I6466" s="7">
        <f t="shared" ref="I6466:I6529" ca="1" si="1420">RANDBETWEEN(1,4)</f>
        <v>3</v>
      </c>
      <c r="J6466" s="7">
        <f t="shared" ref="J6466:J6529" ca="1" si="1421">RANDBETWEEN(0,40)</f>
        <v>10</v>
      </c>
      <c r="K6466" s="7">
        <f t="shared" ref="K6466:K6529" ca="1" si="1422">IF(J6466="Yes",0,RANDBETWEEN(3,15))</f>
        <v>5</v>
      </c>
      <c r="L6466" s="7" t="str">
        <f t="shared" ref="L6466:L6529" ca="1" si="1423">CHOOSE(RANDBETWEEN(1,5),"Credit Card","Debit Card","UPI","Net Banking","Amazon Pay")</f>
        <v>Debit Card</v>
      </c>
      <c r="M6466" s="7" t="str">
        <f t="shared" ref="M6466:M6529" ca="1" si="1424">CHOOSE(RANDBETWEEN(1,4),"USA","India","UK","Canada")</f>
        <v>USA</v>
      </c>
      <c r="N6466" s="8" t="str">
        <f t="shared" ref="N6466:N6529" ca="1" si="1425">CHOOSE(RANDBETWEEN(1,5),"Delivered","Delivered","Delivered","Returned","Cancelled")</f>
        <v>Cancelled</v>
      </c>
    </row>
    <row r="6467" spans="1:14" x14ac:dyDescent="0.35">
      <c r="A6467" s="5" t="str">
        <f t="shared" ref="A6467:A6530" si="1426">"AMZ"&amp;10000+ROW()</f>
        <v>AMZ16467</v>
      </c>
      <c r="B6467" s="6">
        <f t="shared" ref="B6467:B6530" ca="1" si="1427">RANDBETWEEN(DATE(2025,7,1), DATE(2025,12,31))</f>
        <v>45906</v>
      </c>
      <c r="C6467" s="7" t="str">
        <f t="shared" ca="1" si="1414"/>
        <v>CUS77785</v>
      </c>
      <c r="D6467" s="7" t="str">
        <f t="shared" ca="1" si="1415"/>
        <v>Home &amp; Kitchen</v>
      </c>
      <c r="E6467" s="7" t="str">
        <f t="shared" ca="1" si="1416"/>
        <v>Cotton T-Shirt</v>
      </c>
      <c r="F6467" s="7" t="str">
        <f t="shared" ca="1" si="1417"/>
        <v>Amazon Fulfilled</v>
      </c>
      <c r="G6467" s="7" t="str">
        <f t="shared" ca="1" si="1418"/>
        <v>Yes</v>
      </c>
      <c r="H6467" s="7">
        <f t="shared" ca="1" si="1419"/>
        <v>369</v>
      </c>
      <c r="I6467" s="7">
        <f t="shared" ca="1" si="1420"/>
        <v>3</v>
      </c>
      <c r="J6467" s="7">
        <f t="shared" ca="1" si="1421"/>
        <v>13</v>
      </c>
      <c r="K6467" s="7">
        <f t="shared" ca="1" si="1422"/>
        <v>10</v>
      </c>
      <c r="L6467" s="7" t="str">
        <f t="shared" ca="1" si="1423"/>
        <v>Net Banking</v>
      </c>
      <c r="M6467" s="7" t="str">
        <f t="shared" ca="1" si="1424"/>
        <v>Canada</v>
      </c>
      <c r="N6467" s="8" t="str">
        <f t="shared" ca="1" si="1425"/>
        <v>Delivered</v>
      </c>
    </row>
    <row r="6468" spans="1:14" x14ac:dyDescent="0.35">
      <c r="A6468" s="5" t="str">
        <f t="shared" si="1426"/>
        <v>AMZ16468</v>
      </c>
      <c r="B6468" s="6">
        <f t="shared" ca="1" si="1427"/>
        <v>45990</v>
      </c>
      <c r="C6468" s="7" t="str">
        <f t="shared" ca="1" si="1414"/>
        <v>CUS97362</v>
      </c>
      <c r="D6468" s="7" t="str">
        <f t="shared" ca="1" si="1415"/>
        <v>Electronics</v>
      </c>
      <c r="E6468" s="7" t="str">
        <f t="shared" ca="1" si="1416"/>
        <v>Cotton T-Shirt</v>
      </c>
      <c r="F6468" s="7" t="str">
        <f t="shared" ca="1" si="1417"/>
        <v>Amazon Fulfilled</v>
      </c>
      <c r="G6468" s="7" t="str">
        <f t="shared" ca="1" si="1418"/>
        <v>No</v>
      </c>
      <c r="H6468" s="7">
        <f t="shared" ca="1" si="1419"/>
        <v>771</v>
      </c>
      <c r="I6468" s="7">
        <f t="shared" ca="1" si="1420"/>
        <v>2</v>
      </c>
      <c r="J6468" s="7">
        <f t="shared" ca="1" si="1421"/>
        <v>9</v>
      </c>
      <c r="K6468" s="7">
        <f t="shared" ca="1" si="1422"/>
        <v>6</v>
      </c>
      <c r="L6468" s="7" t="str">
        <f t="shared" ca="1" si="1423"/>
        <v>Net Banking</v>
      </c>
      <c r="M6468" s="7" t="str">
        <f t="shared" ca="1" si="1424"/>
        <v>Canada</v>
      </c>
      <c r="N6468" s="8" t="str">
        <f t="shared" ca="1" si="1425"/>
        <v>Returned</v>
      </c>
    </row>
    <row r="6469" spans="1:14" x14ac:dyDescent="0.35">
      <c r="A6469" s="5" t="str">
        <f t="shared" si="1426"/>
        <v>AMZ16469</v>
      </c>
      <c r="B6469" s="6">
        <f t="shared" ca="1" si="1427"/>
        <v>46003</v>
      </c>
      <c r="C6469" s="7" t="str">
        <f t="shared" ca="1" si="1414"/>
        <v>CUS66228</v>
      </c>
      <c r="D6469" s="7" t="str">
        <f t="shared" ca="1" si="1415"/>
        <v>Sports</v>
      </c>
      <c r="E6469" s="7" t="str">
        <f t="shared" ca="1" si="1416"/>
        <v>Air  Fryer</v>
      </c>
      <c r="F6469" s="7" t="str">
        <f t="shared" ca="1" si="1417"/>
        <v>Third-Party Seller</v>
      </c>
      <c r="G6469" s="7" t="str">
        <f t="shared" ca="1" si="1418"/>
        <v>Yes</v>
      </c>
      <c r="H6469" s="7">
        <f t="shared" ca="1" si="1419"/>
        <v>437</v>
      </c>
      <c r="I6469" s="7">
        <f t="shared" ca="1" si="1420"/>
        <v>2</v>
      </c>
      <c r="J6469" s="7">
        <f t="shared" ca="1" si="1421"/>
        <v>33</v>
      </c>
      <c r="K6469" s="7">
        <f t="shared" ca="1" si="1422"/>
        <v>4</v>
      </c>
      <c r="L6469" s="7" t="str">
        <f t="shared" ca="1" si="1423"/>
        <v>Amazon Pay</v>
      </c>
      <c r="M6469" s="7" t="str">
        <f t="shared" ca="1" si="1424"/>
        <v>India</v>
      </c>
      <c r="N6469" s="8" t="str">
        <f t="shared" ca="1" si="1425"/>
        <v>Returned</v>
      </c>
    </row>
    <row r="6470" spans="1:14" x14ac:dyDescent="0.35">
      <c r="A6470" s="5" t="str">
        <f t="shared" si="1426"/>
        <v>AMZ16470</v>
      </c>
      <c r="B6470" s="6">
        <f t="shared" ca="1" si="1427"/>
        <v>45972</v>
      </c>
      <c r="C6470" s="7" t="str">
        <f t="shared" ca="1" si="1414"/>
        <v>CUS69010</v>
      </c>
      <c r="D6470" s="7" t="str">
        <f t="shared" ca="1" si="1415"/>
        <v>Electronics</v>
      </c>
      <c r="E6470" s="7" t="str">
        <f t="shared" ca="1" si="1416"/>
        <v>Water Bottle</v>
      </c>
      <c r="F6470" s="7" t="str">
        <f t="shared" ca="1" si="1417"/>
        <v>Third-Party Seller</v>
      </c>
      <c r="G6470" s="7" t="str">
        <f t="shared" ca="1" si="1418"/>
        <v>Yes</v>
      </c>
      <c r="H6470" s="7">
        <f t="shared" ca="1" si="1419"/>
        <v>225</v>
      </c>
      <c r="I6470" s="7">
        <f t="shared" ca="1" si="1420"/>
        <v>3</v>
      </c>
      <c r="J6470" s="7">
        <f t="shared" ca="1" si="1421"/>
        <v>35</v>
      </c>
      <c r="K6470" s="7">
        <f t="shared" ca="1" si="1422"/>
        <v>8</v>
      </c>
      <c r="L6470" s="7" t="str">
        <f t="shared" ca="1" si="1423"/>
        <v>Credit Card</v>
      </c>
      <c r="M6470" s="7" t="str">
        <f t="shared" ca="1" si="1424"/>
        <v>India</v>
      </c>
      <c r="N6470" s="8" t="str">
        <f t="shared" ca="1" si="1425"/>
        <v>Delivered</v>
      </c>
    </row>
    <row r="6471" spans="1:14" x14ac:dyDescent="0.35">
      <c r="A6471" s="5" t="str">
        <f t="shared" si="1426"/>
        <v>AMZ16471</v>
      </c>
      <c r="B6471" s="6">
        <f t="shared" ca="1" si="1427"/>
        <v>45864</v>
      </c>
      <c r="C6471" s="7" t="str">
        <f t="shared" ca="1" si="1414"/>
        <v>CUS16281</v>
      </c>
      <c r="D6471" s="7" t="str">
        <f t="shared" ca="1" si="1415"/>
        <v>Electronics</v>
      </c>
      <c r="E6471" s="7" t="str">
        <f t="shared" ca="1" si="1416"/>
        <v>Water Bottle</v>
      </c>
      <c r="F6471" s="7" t="str">
        <f t="shared" ca="1" si="1417"/>
        <v>Amazon Fulfilled</v>
      </c>
      <c r="G6471" s="7" t="str">
        <f t="shared" ca="1" si="1418"/>
        <v>Yes</v>
      </c>
      <c r="H6471" s="7">
        <f t="shared" ca="1" si="1419"/>
        <v>408</v>
      </c>
      <c r="I6471" s="7">
        <f t="shared" ca="1" si="1420"/>
        <v>2</v>
      </c>
      <c r="J6471" s="7">
        <f t="shared" ca="1" si="1421"/>
        <v>18</v>
      </c>
      <c r="K6471" s="7">
        <f t="shared" ca="1" si="1422"/>
        <v>4</v>
      </c>
      <c r="L6471" s="7" t="str">
        <f t="shared" ca="1" si="1423"/>
        <v>Net Banking</v>
      </c>
      <c r="M6471" s="7" t="str">
        <f t="shared" ca="1" si="1424"/>
        <v>USA</v>
      </c>
      <c r="N6471" s="8" t="str">
        <f t="shared" ca="1" si="1425"/>
        <v>Delivered</v>
      </c>
    </row>
    <row r="6472" spans="1:14" x14ac:dyDescent="0.35">
      <c r="A6472" s="5" t="str">
        <f t="shared" si="1426"/>
        <v>AMZ16472</v>
      </c>
      <c r="B6472" s="6">
        <f t="shared" ca="1" si="1427"/>
        <v>45872</v>
      </c>
      <c r="C6472" s="7" t="str">
        <f t="shared" ca="1" si="1414"/>
        <v>CUS81130</v>
      </c>
      <c r="D6472" s="7" t="str">
        <f t="shared" ca="1" si="1415"/>
        <v>Sports</v>
      </c>
      <c r="E6472" s="7" t="str">
        <f t="shared" ca="1" si="1416"/>
        <v>Smart Watch</v>
      </c>
      <c r="F6472" s="7" t="str">
        <f t="shared" ca="1" si="1417"/>
        <v>Amazon Fulfilled</v>
      </c>
      <c r="G6472" s="7" t="str">
        <f t="shared" ca="1" si="1418"/>
        <v>Yes</v>
      </c>
      <c r="H6472" s="7">
        <f t="shared" ca="1" si="1419"/>
        <v>530</v>
      </c>
      <c r="I6472" s="7">
        <f t="shared" ca="1" si="1420"/>
        <v>2</v>
      </c>
      <c r="J6472" s="7">
        <f t="shared" ca="1" si="1421"/>
        <v>11</v>
      </c>
      <c r="K6472" s="7">
        <f t="shared" ca="1" si="1422"/>
        <v>13</v>
      </c>
      <c r="L6472" s="7" t="str">
        <f t="shared" ca="1" si="1423"/>
        <v>Debit Card</v>
      </c>
      <c r="M6472" s="7" t="str">
        <f t="shared" ca="1" si="1424"/>
        <v>Canada</v>
      </c>
      <c r="N6472" s="8" t="str">
        <f t="shared" ca="1" si="1425"/>
        <v>Returned</v>
      </c>
    </row>
    <row r="6473" spans="1:14" x14ac:dyDescent="0.35">
      <c r="A6473" s="5" t="str">
        <f t="shared" si="1426"/>
        <v>AMZ16473</v>
      </c>
      <c r="B6473" s="6">
        <f t="shared" ca="1" si="1427"/>
        <v>45920</v>
      </c>
      <c r="C6473" s="7" t="str">
        <f t="shared" ca="1" si="1414"/>
        <v>CUS70384</v>
      </c>
      <c r="D6473" s="7" t="str">
        <f t="shared" ca="1" si="1415"/>
        <v>Electronics</v>
      </c>
      <c r="E6473" s="7" t="str">
        <f t="shared" ca="1" si="1416"/>
        <v>Running Shoes</v>
      </c>
      <c r="F6473" s="7" t="str">
        <f t="shared" ca="1" si="1417"/>
        <v>Amazon Fulfilled</v>
      </c>
      <c r="G6473" s="7" t="str">
        <f t="shared" ca="1" si="1418"/>
        <v>Yes</v>
      </c>
      <c r="H6473" s="7">
        <f t="shared" ca="1" si="1419"/>
        <v>554</v>
      </c>
      <c r="I6473" s="7">
        <f t="shared" ca="1" si="1420"/>
        <v>4</v>
      </c>
      <c r="J6473" s="7">
        <f t="shared" ca="1" si="1421"/>
        <v>33</v>
      </c>
      <c r="K6473" s="7">
        <f t="shared" ca="1" si="1422"/>
        <v>10</v>
      </c>
      <c r="L6473" s="7" t="str">
        <f t="shared" ca="1" si="1423"/>
        <v>Debit Card</v>
      </c>
      <c r="M6473" s="7" t="str">
        <f t="shared" ca="1" si="1424"/>
        <v>USA</v>
      </c>
      <c r="N6473" s="8" t="str">
        <f t="shared" ca="1" si="1425"/>
        <v>Cancelled</v>
      </c>
    </row>
    <row r="6474" spans="1:14" x14ac:dyDescent="0.35">
      <c r="A6474" s="5" t="str">
        <f t="shared" si="1426"/>
        <v>AMZ16474</v>
      </c>
      <c r="B6474" s="6">
        <f t="shared" ca="1" si="1427"/>
        <v>45900</v>
      </c>
      <c r="C6474" s="7" t="str">
        <f t="shared" ca="1" si="1414"/>
        <v>CUS44119</v>
      </c>
      <c r="D6474" s="7" t="str">
        <f t="shared" ca="1" si="1415"/>
        <v>Sports</v>
      </c>
      <c r="E6474" s="7" t="str">
        <f t="shared" ca="1" si="1416"/>
        <v>Air  Fryer</v>
      </c>
      <c r="F6474" s="7" t="str">
        <f t="shared" ca="1" si="1417"/>
        <v>Third-Party Seller</v>
      </c>
      <c r="G6474" s="7" t="str">
        <f t="shared" ca="1" si="1418"/>
        <v>No</v>
      </c>
      <c r="H6474" s="7">
        <f t="shared" ca="1" si="1419"/>
        <v>621</v>
      </c>
      <c r="I6474" s="7">
        <f t="shared" ca="1" si="1420"/>
        <v>4</v>
      </c>
      <c r="J6474" s="7">
        <f t="shared" ca="1" si="1421"/>
        <v>2</v>
      </c>
      <c r="K6474" s="7">
        <f t="shared" ca="1" si="1422"/>
        <v>9</v>
      </c>
      <c r="L6474" s="7" t="str">
        <f t="shared" ca="1" si="1423"/>
        <v>Debit Card</v>
      </c>
      <c r="M6474" s="7" t="str">
        <f t="shared" ca="1" si="1424"/>
        <v>USA</v>
      </c>
      <c r="N6474" s="8" t="str">
        <f t="shared" ca="1" si="1425"/>
        <v>Delivered</v>
      </c>
    </row>
    <row r="6475" spans="1:14" x14ac:dyDescent="0.35">
      <c r="A6475" s="5" t="str">
        <f t="shared" si="1426"/>
        <v>AMZ16475</v>
      </c>
      <c r="B6475" s="6">
        <f t="shared" ca="1" si="1427"/>
        <v>45890</v>
      </c>
      <c r="C6475" s="7" t="str">
        <f t="shared" ca="1" si="1414"/>
        <v>CUS19779</v>
      </c>
      <c r="D6475" s="7" t="str">
        <f t="shared" ca="1" si="1415"/>
        <v>Fashion</v>
      </c>
      <c r="E6475" s="7" t="str">
        <f t="shared" ca="1" si="1416"/>
        <v>Iphone Charger</v>
      </c>
      <c r="F6475" s="7" t="str">
        <f t="shared" ca="1" si="1417"/>
        <v>Third-Party Seller</v>
      </c>
      <c r="G6475" s="7" t="str">
        <f t="shared" ca="1" si="1418"/>
        <v>Yes</v>
      </c>
      <c r="H6475" s="7">
        <f t="shared" ca="1" si="1419"/>
        <v>505</v>
      </c>
      <c r="I6475" s="7">
        <f t="shared" ca="1" si="1420"/>
        <v>2</v>
      </c>
      <c r="J6475" s="7">
        <f t="shared" ca="1" si="1421"/>
        <v>12</v>
      </c>
      <c r="K6475" s="7">
        <f t="shared" ca="1" si="1422"/>
        <v>5</v>
      </c>
      <c r="L6475" s="7" t="str">
        <f t="shared" ca="1" si="1423"/>
        <v>Amazon Pay</v>
      </c>
      <c r="M6475" s="7" t="str">
        <f t="shared" ca="1" si="1424"/>
        <v>USA</v>
      </c>
      <c r="N6475" s="8" t="str">
        <f t="shared" ca="1" si="1425"/>
        <v>Delivered</v>
      </c>
    </row>
    <row r="6476" spans="1:14" x14ac:dyDescent="0.35">
      <c r="A6476" s="5" t="str">
        <f t="shared" si="1426"/>
        <v>AMZ16476</v>
      </c>
      <c r="B6476" s="6">
        <f t="shared" ca="1" si="1427"/>
        <v>46019</v>
      </c>
      <c r="C6476" s="7" t="str">
        <f t="shared" ca="1" si="1414"/>
        <v>CUS36513</v>
      </c>
      <c r="D6476" s="7" t="str">
        <f t="shared" ca="1" si="1415"/>
        <v>Beauty</v>
      </c>
      <c r="E6476" s="7" t="str">
        <f t="shared" ca="1" si="1416"/>
        <v>Smart Watch</v>
      </c>
      <c r="F6476" s="7" t="str">
        <f t="shared" ca="1" si="1417"/>
        <v>Third-Party Seller</v>
      </c>
      <c r="G6476" s="7" t="str">
        <f t="shared" ca="1" si="1418"/>
        <v>Yes</v>
      </c>
      <c r="H6476" s="7">
        <f t="shared" ca="1" si="1419"/>
        <v>479</v>
      </c>
      <c r="I6476" s="7">
        <f t="shared" ca="1" si="1420"/>
        <v>1</v>
      </c>
      <c r="J6476" s="7">
        <f t="shared" ca="1" si="1421"/>
        <v>31</v>
      </c>
      <c r="K6476" s="7">
        <f t="shared" ca="1" si="1422"/>
        <v>10</v>
      </c>
      <c r="L6476" s="7" t="str">
        <f t="shared" ca="1" si="1423"/>
        <v>Net Banking</v>
      </c>
      <c r="M6476" s="7" t="str">
        <f t="shared" ca="1" si="1424"/>
        <v>USA</v>
      </c>
      <c r="N6476" s="8" t="str">
        <f t="shared" ca="1" si="1425"/>
        <v>Cancelled</v>
      </c>
    </row>
    <row r="6477" spans="1:14" x14ac:dyDescent="0.35">
      <c r="A6477" s="5" t="str">
        <f t="shared" si="1426"/>
        <v>AMZ16477</v>
      </c>
      <c r="B6477" s="6">
        <f t="shared" ca="1" si="1427"/>
        <v>45944</v>
      </c>
      <c r="C6477" s="7" t="str">
        <f t="shared" ca="1" si="1414"/>
        <v>CUS57010</v>
      </c>
      <c r="D6477" s="7" t="str">
        <f t="shared" ca="1" si="1415"/>
        <v>Home &amp; Kitchen</v>
      </c>
      <c r="E6477" s="7" t="str">
        <f t="shared" ca="1" si="1416"/>
        <v>Cotton T-Shirt</v>
      </c>
      <c r="F6477" s="7" t="str">
        <f t="shared" ca="1" si="1417"/>
        <v>Third-Party Seller</v>
      </c>
      <c r="G6477" s="7" t="str">
        <f t="shared" ca="1" si="1418"/>
        <v>No</v>
      </c>
      <c r="H6477" s="7">
        <f t="shared" ca="1" si="1419"/>
        <v>226</v>
      </c>
      <c r="I6477" s="7">
        <f t="shared" ca="1" si="1420"/>
        <v>2</v>
      </c>
      <c r="J6477" s="7">
        <f t="shared" ca="1" si="1421"/>
        <v>22</v>
      </c>
      <c r="K6477" s="7">
        <f t="shared" ca="1" si="1422"/>
        <v>11</v>
      </c>
      <c r="L6477" s="7" t="str">
        <f t="shared" ca="1" si="1423"/>
        <v>Amazon Pay</v>
      </c>
      <c r="M6477" s="7" t="str">
        <f t="shared" ca="1" si="1424"/>
        <v>Canada</v>
      </c>
      <c r="N6477" s="8" t="str">
        <f t="shared" ca="1" si="1425"/>
        <v>Returned</v>
      </c>
    </row>
    <row r="6478" spans="1:14" x14ac:dyDescent="0.35">
      <c r="A6478" s="5" t="str">
        <f t="shared" si="1426"/>
        <v>AMZ16478</v>
      </c>
      <c r="B6478" s="6">
        <f t="shared" ca="1" si="1427"/>
        <v>45966</v>
      </c>
      <c r="C6478" s="7" t="str">
        <f t="shared" ca="1" si="1414"/>
        <v>CUS48405</v>
      </c>
      <c r="D6478" s="7" t="str">
        <f t="shared" ca="1" si="1415"/>
        <v>Beauty</v>
      </c>
      <c r="E6478" s="7" t="str">
        <f t="shared" ca="1" si="1416"/>
        <v>Iphone Charger</v>
      </c>
      <c r="F6478" s="7" t="str">
        <f t="shared" ca="1" si="1417"/>
        <v>Amazon Fulfilled</v>
      </c>
      <c r="G6478" s="7" t="str">
        <f t="shared" ca="1" si="1418"/>
        <v>No</v>
      </c>
      <c r="H6478" s="7">
        <f t="shared" ca="1" si="1419"/>
        <v>724</v>
      </c>
      <c r="I6478" s="7">
        <f t="shared" ca="1" si="1420"/>
        <v>1</v>
      </c>
      <c r="J6478" s="7">
        <f t="shared" ca="1" si="1421"/>
        <v>34</v>
      </c>
      <c r="K6478" s="7">
        <f t="shared" ca="1" si="1422"/>
        <v>12</v>
      </c>
      <c r="L6478" s="7" t="str">
        <f t="shared" ca="1" si="1423"/>
        <v>Amazon Pay</v>
      </c>
      <c r="M6478" s="7" t="str">
        <f t="shared" ca="1" si="1424"/>
        <v>USA</v>
      </c>
      <c r="N6478" s="8" t="str">
        <f t="shared" ca="1" si="1425"/>
        <v>Cancelled</v>
      </c>
    </row>
    <row r="6479" spans="1:14" x14ac:dyDescent="0.35">
      <c r="A6479" s="5" t="str">
        <f t="shared" si="1426"/>
        <v>AMZ16479</v>
      </c>
      <c r="B6479" s="6">
        <f t="shared" ca="1" si="1427"/>
        <v>45853</v>
      </c>
      <c r="C6479" s="7" t="str">
        <f t="shared" ca="1" si="1414"/>
        <v>CUS17887</v>
      </c>
      <c r="D6479" s="7" t="str">
        <f t="shared" ca="1" si="1415"/>
        <v>Electronics</v>
      </c>
      <c r="E6479" s="7" t="str">
        <f t="shared" ca="1" si="1416"/>
        <v>Water Bottle</v>
      </c>
      <c r="F6479" s="7" t="str">
        <f t="shared" ca="1" si="1417"/>
        <v>Third-Party Seller</v>
      </c>
      <c r="G6479" s="7" t="str">
        <f t="shared" ca="1" si="1418"/>
        <v>Yes</v>
      </c>
      <c r="H6479" s="7">
        <f t="shared" ca="1" si="1419"/>
        <v>107</v>
      </c>
      <c r="I6479" s="7">
        <f t="shared" ca="1" si="1420"/>
        <v>4</v>
      </c>
      <c r="J6479" s="7">
        <f t="shared" ca="1" si="1421"/>
        <v>31</v>
      </c>
      <c r="K6479" s="7">
        <f t="shared" ca="1" si="1422"/>
        <v>13</v>
      </c>
      <c r="L6479" s="7" t="str">
        <f t="shared" ca="1" si="1423"/>
        <v>Credit Card</v>
      </c>
      <c r="M6479" s="7" t="str">
        <f t="shared" ca="1" si="1424"/>
        <v>Canada</v>
      </c>
      <c r="N6479" s="8" t="str">
        <f t="shared" ca="1" si="1425"/>
        <v>Cancelled</v>
      </c>
    </row>
    <row r="6480" spans="1:14" x14ac:dyDescent="0.35">
      <c r="A6480" s="5" t="str">
        <f t="shared" si="1426"/>
        <v>AMZ16480</v>
      </c>
      <c r="B6480" s="6">
        <f t="shared" ca="1" si="1427"/>
        <v>45998</v>
      </c>
      <c r="C6480" s="7" t="str">
        <f t="shared" ca="1" si="1414"/>
        <v>CUS64177</v>
      </c>
      <c r="D6480" s="7" t="str">
        <f t="shared" ca="1" si="1415"/>
        <v>Sports</v>
      </c>
      <c r="E6480" s="7" t="str">
        <f t="shared" ca="1" si="1416"/>
        <v>Water Bottle</v>
      </c>
      <c r="F6480" s="7" t="str">
        <f t="shared" ca="1" si="1417"/>
        <v>Amazon Fulfilled</v>
      </c>
      <c r="G6480" s="7" t="str">
        <f t="shared" ca="1" si="1418"/>
        <v>No</v>
      </c>
      <c r="H6480" s="7">
        <f t="shared" ca="1" si="1419"/>
        <v>414</v>
      </c>
      <c r="I6480" s="7">
        <f t="shared" ca="1" si="1420"/>
        <v>2</v>
      </c>
      <c r="J6480" s="7">
        <f t="shared" ca="1" si="1421"/>
        <v>13</v>
      </c>
      <c r="K6480" s="7">
        <f t="shared" ca="1" si="1422"/>
        <v>13</v>
      </c>
      <c r="L6480" s="7" t="str">
        <f t="shared" ca="1" si="1423"/>
        <v>Debit Card</v>
      </c>
      <c r="M6480" s="7" t="str">
        <f t="shared" ca="1" si="1424"/>
        <v>India</v>
      </c>
      <c r="N6480" s="8" t="str">
        <f t="shared" ca="1" si="1425"/>
        <v>Returned</v>
      </c>
    </row>
    <row r="6481" spans="1:14" x14ac:dyDescent="0.35">
      <c r="A6481" s="5" t="str">
        <f t="shared" si="1426"/>
        <v>AMZ16481</v>
      </c>
      <c r="B6481" s="6">
        <f t="shared" ca="1" si="1427"/>
        <v>46021</v>
      </c>
      <c r="C6481" s="7" t="str">
        <f t="shared" ca="1" si="1414"/>
        <v>CUS24036</v>
      </c>
      <c r="D6481" s="7" t="str">
        <f t="shared" ca="1" si="1415"/>
        <v>Electronics</v>
      </c>
      <c r="E6481" s="7" t="str">
        <f t="shared" ca="1" si="1416"/>
        <v>Cotton T-Shirt</v>
      </c>
      <c r="F6481" s="7" t="str">
        <f t="shared" ca="1" si="1417"/>
        <v>Third-Party Seller</v>
      </c>
      <c r="G6481" s="7" t="str">
        <f t="shared" ca="1" si="1418"/>
        <v>No</v>
      </c>
      <c r="H6481" s="7">
        <f t="shared" ca="1" si="1419"/>
        <v>287</v>
      </c>
      <c r="I6481" s="7">
        <f t="shared" ca="1" si="1420"/>
        <v>2</v>
      </c>
      <c r="J6481" s="7">
        <f t="shared" ca="1" si="1421"/>
        <v>30</v>
      </c>
      <c r="K6481" s="7">
        <f t="shared" ca="1" si="1422"/>
        <v>8</v>
      </c>
      <c r="L6481" s="7" t="str">
        <f t="shared" ca="1" si="1423"/>
        <v>Credit Card</v>
      </c>
      <c r="M6481" s="7" t="str">
        <f t="shared" ca="1" si="1424"/>
        <v>Canada</v>
      </c>
      <c r="N6481" s="8" t="str">
        <f t="shared" ca="1" si="1425"/>
        <v>Cancelled</v>
      </c>
    </row>
    <row r="6482" spans="1:14" x14ac:dyDescent="0.35">
      <c r="A6482" s="5" t="str">
        <f t="shared" si="1426"/>
        <v>AMZ16482</v>
      </c>
      <c r="B6482" s="6">
        <f t="shared" ca="1" si="1427"/>
        <v>45983</v>
      </c>
      <c r="C6482" s="7" t="str">
        <f t="shared" ca="1" si="1414"/>
        <v>CUS52734</v>
      </c>
      <c r="D6482" s="7" t="str">
        <f t="shared" ca="1" si="1415"/>
        <v>Books</v>
      </c>
      <c r="E6482" s="7" t="str">
        <f t="shared" ca="1" si="1416"/>
        <v>Smart Watch</v>
      </c>
      <c r="F6482" s="7" t="str">
        <f t="shared" ca="1" si="1417"/>
        <v>Third-Party Seller</v>
      </c>
      <c r="G6482" s="7" t="str">
        <f t="shared" ca="1" si="1418"/>
        <v>No</v>
      </c>
      <c r="H6482" s="7">
        <f t="shared" ca="1" si="1419"/>
        <v>735</v>
      </c>
      <c r="I6482" s="7">
        <f t="shared" ca="1" si="1420"/>
        <v>1</v>
      </c>
      <c r="J6482" s="7">
        <f t="shared" ca="1" si="1421"/>
        <v>8</v>
      </c>
      <c r="K6482" s="7">
        <f t="shared" ca="1" si="1422"/>
        <v>10</v>
      </c>
      <c r="L6482" s="7" t="str">
        <f t="shared" ca="1" si="1423"/>
        <v>Credit Card</v>
      </c>
      <c r="M6482" s="7" t="str">
        <f t="shared" ca="1" si="1424"/>
        <v>Canada</v>
      </c>
      <c r="N6482" s="8" t="str">
        <f t="shared" ca="1" si="1425"/>
        <v>Delivered</v>
      </c>
    </row>
    <row r="6483" spans="1:14" x14ac:dyDescent="0.35">
      <c r="A6483" s="5" t="str">
        <f t="shared" si="1426"/>
        <v>AMZ16483</v>
      </c>
      <c r="B6483" s="6">
        <f t="shared" ca="1" si="1427"/>
        <v>45919</v>
      </c>
      <c r="C6483" s="7" t="str">
        <f t="shared" ca="1" si="1414"/>
        <v>CUS93642</v>
      </c>
      <c r="D6483" s="7" t="str">
        <f t="shared" ca="1" si="1415"/>
        <v>Fashion</v>
      </c>
      <c r="E6483" s="7" t="str">
        <f t="shared" ca="1" si="1416"/>
        <v>Smart Watch</v>
      </c>
      <c r="F6483" s="7" t="str">
        <f t="shared" ca="1" si="1417"/>
        <v>Third-Party Seller</v>
      </c>
      <c r="G6483" s="7" t="str">
        <f t="shared" ca="1" si="1418"/>
        <v>Yes</v>
      </c>
      <c r="H6483" s="7">
        <f t="shared" ca="1" si="1419"/>
        <v>641</v>
      </c>
      <c r="I6483" s="7">
        <f t="shared" ca="1" si="1420"/>
        <v>2</v>
      </c>
      <c r="J6483" s="7">
        <f t="shared" ca="1" si="1421"/>
        <v>1</v>
      </c>
      <c r="K6483" s="7">
        <f t="shared" ca="1" si="1422"/>
        <v>7</v>
      </c>
      <c r="L6483" s="7" t="str">
        <f t="shared" ca="1" si="1423"/>
        <v>Credit Card</v>
      </c>
      <c r="M6483" s="7" t="str">
        <f t="shared" ca="1" si="1424"/>
        <v>Canada</v>
      </c>
      <c r="N6483" s="8" t="str">
        <f t="shared" ca="1" si="1425"/>
        <v>Delivered</v>
      </c>
    </row>
    <row r="6484" spans="1:14" x14ac:dyDescent="0.35">
      <c r="A6484" s="5" t="str">
        <f t="shared" si="1426"/>
        <v>AMZ16484</v>
      </c>
      <c r="B6484" s="6">
        <f t="shared" ca="1" si="1427"/>
        <v>45950</v>
      </c>
      <c r="C6484" s="7" t="str">
        <f t="shared" ca="1" si="1414"/>
        <v>CUS60268</v>
      </c>
      <c r="D6484" s="7" t="str">
        <f t="shared" ca="1" si="1415"/>
        <v>Fashion</v>
      </c>
      <c r="E6484" s="7" t="str">
        <f t="shared" ca="1" si="1416"/>
        <v>Water Bottle</v>
      </c>
      <c r="F6484" s="7" t="str">
        <f t="shared" ca="1" si="1417"/>
        <v>Third-Party Seller</v>
      </c>
      <c r="G6484" s="7" t="str">
        <f t="shared" ca="1" si="1418"/>
        <v>No</v>
      </c>
      <c r="H6484" s="7">
        <f t="shared" ca="1" si="1419"/>
        <v>77</v>
      </c>
      <c r="I6484" s="7">
        <f t="shared" ca="1" si="1420"/>
        <v>2</v>
      </c>
      <c r="J6484" s="7">
        <f t="shared" ca="1" si="1421"/>
        <v>21</v>
      </c>
      <c r="K6484" s="7">
        <f t="shared" ca="1" si="1422"/>
        <v>4</v>
      </c>
      <c r="L6484" s="7" t="str">
        <f t="shared" ca="1" si="1423"/>
        <v>UPI</v>
      </c>
      <c r="M6484" s="7" t="str">
        <f t="shared" ca="1" si="1424"/>
        <v>Canada</v>
      </c>
      <c r="N6484" s="8" t="str">
        <f t="shared" ca="1" si="1425"/>
        <v>Delivered</v>
      </c>
    </row>
    <row r="6485" spans="1:14" x14ac:dyDescent="0.35">
      <c r="A6485" s="5" t="str">
        <f t="shared" si="1426"/>
        <v>AMZ16485</v>
      </c>
      <c r="B6485" s="6">
        <f t="shared" ca="1" si="1427"/>
        <v>45950</v>
      </c>
      <c r="C6485" s="7" t="str">
        <f t="shared" ca="1" si="1414"/>
        <v>CUS88486</v>
      </c>
      <c r="D6485" s="7" t="str">
        <f t="shared" ca="1" si="1415"/>
        <v>Fashion</v>
      </c>
      <c r="E6485" s="7" t="str">
        <f t="shared" ca="1" si="1416"/>
        <v>Cotton T-Shirt</v>
      </c>
      <c r="F6485" s="7" t="str">
        <f t="shared" ca="1" si="1417"/>
        <v>Third-Party Seller</v>
      </c>
      <c r="G6485" s="7" t="str">
        <f t="shared" ca="1" si="1418"/>
        <v>No</v>
      </c>
      <c r="H6485" s="7">
        <f t="shared" ca="1" si="1419"/>
        <v>91</v>
      </c>
      <c r="I6485" s="7">
        <f t="shared" ca="1" si="1420"/>
        <v>1</v>
      </c>
      <c r="J6485" s="7">
        <f t="shared" ca="1" si="1421"/>
        <v>2</v>
      </c>
      <c r="K6485" s="7">
        <f t="shared" ca="1" si="1422"/>
        <v>15</v>
      </c>
      <c r="L6485" s="7" t="str">
        <f t="shared" ca="1" si="1423"/>
        <v>UPI</v>
      </c>
      <c r="M6485" s="7" t="str">
        <f t="shared" ca="1" si="1424"/>
        <v>Canada</v>
      </c>
      <c r="N6485" s="8" t="str">
        <f t="shared" ca="1" si="1425"/>
        <v>Delivered</v>
      </c>
    </row>
    <row r="6486" spans="1:14" x14ac:dyDescent="0.35">
      <c r="A6486" s="5" t="str">
        <f t="shared" si="1426"/>
        <v>AMZ16486</v>
      </c>
      <c r="B6486" s="6">
        <f t="shared" ca="1" si="1427"/>
        <v>46007</v>
      </c>
      <c r="C6486" s="7" t="str">
        <f t="shared" ca="1" si="1414"/>
        <v>CUS84739</v>
      </c>
      <c r="D6486" s="7" t="str">
        <f t="shared" ca="1" si="1415"/>
        <v>Electronics</v>
      </c>
      <c r="E6486" s="7" t="str">
        <f t="shared" ca="1" si="1416"/>
        <v>Yoga Mat</v>
      </c>
      <c r="F6486" s="7" t="str">
        <f t="shared" ca="1" si="1417"/>
        <v>Third-Party Seller</v>
      </c>
      <c r="G6486" s="7" t="str">
        <f t="shared" ca="1" si="1418"/>
        <v>Yes</v>
      </c>
      <c r="H6486" s="7">
        <f t="shared" ca="1" si="1419"/>
        <v>650</v>
      </c>
      <c r="I6486" s="7">
        <f t="shared" ca="1" si="1420"/>
        <v>4</v>
      </c>
      <c r="J6486" s="7">
        <f t="shared" ca="1" si="1421"/>
        <v>13</v>
      </c>
      <c r="K6486" s="7">
        <f t="shared" ca="1" si="1422"/>
        <v>4</v>
      </c>
      <c r="L6486" s="7" t="str">
        <f t="shared" ca="1" si="1423"/>
        <v>Net Banking</v>
      </c>
      <c r="M6486" s="7" t="str">
        <f t="shared" ca="1" si="1424"/>
        <v>UK</v>
      </c>
      <c r="N6486" s="8" t="str">
        <f t="shared" ca="1" si="1425"/>
        <v>Delivered</v>
      </c>
    </row>
    <row r="6487" spans="1:14" x14ac:dyDescent="0.35">
      <c r="A6487" s="5" t="str">
        <f t="shared" si="1426"/>
        <v>AMZ16487</v>
      </c>
      <c r="B6487" s="6">
        <f t="shared" ca="1" si="1427"/>
        <v>45966</v>
      </c>
      <c r="C6487" s="7" t="str">
        <f t="shared" ca="1" si="1414"/>
        <v>CUS60968</v>
      </c>
      <c r="D6487" s="7" t="str">
        <f t="shared" ca="1" si="1415"/>
        <v>Sports</v>
      </c>
      <c r="E6487" s="7" t="str">
        <f t="shared" ca="1" si="1416"/>
        <v>Face Cream</v>
      </c>
      <c r="F6487" s="7" t="str">
        <f t="shared" ca="1" si="1417"/>
        <v>Amazon Fulfilled</v>
      </c>
      <c r="G6487" s="7" t="str">
        <f t="shared" ca="1" si="1418"/>
        <v>Yes</v>
      </c>
      <c r="H6487" s="7">
        <f t="shared" ca="1" si="1419"/>
        <v>36</v>
      </c>
      <c r="I6487" s="7">
        <f t="shared" ca="1" si="1420"/>
        <v>3</v>
      </c>
      <c r="J6487" s="7">
        <f t="shared" ca="1" si="1421"/>
        <v>38</v>
      </c>
      <c r="K6487" s="7">
        <f t="shared" ca="1" si="1422"/>
        <v>8</v>
      </c>
      <c r="L6487" s="7" t="str">
        <f t="shared" ca="1" si="1423"/>
        <v>Debit Card</v>
      </c>
      <c r="M6487" s="7" t="str">
        <f t="shared" ca="1" si="1424"/>
        <v>Canada</v>
      </c>
      <c r="N6487" s="8" t="str">
        <f t="shared" ca="1" si="1425"/>
        <v>Delivered</v>
      </c>
    </row>
    <row r="6488" spans="1:14" x14ac:dyDescent="0.35">
      <c r="A6488" s="5" t="str">
        <f t="shared" si="1426"/>
        <v>AMZ16488</v>
      </c>
      <c r="B6488" s="6">
        <f t="shared" ca="1" si="1427"/>
        <v>45858</v>
      </c>
      <c r="C6488" s="7" t="str">
        <f t="shared" ca="1" si="1414"/>
        <v>CUS72563</v>
      </c>
      <c r="D6488" s="7" t="str">
        <f t="shared" ca="1" si="1415"/>
        <v>Sports</v>
      </c>
      <c r="E6488" s="7" t="str">
        <f t="shared" ca="1" si="1416"/>
        <v>Face Cream</v>
      </c>
      <c r="F6488" s="7" t="str">
        <f t="shared" ca="1" si="1417"/>
        <v>Third-Party Seller</v>
      </c>
      <c r="G6488" s="7" t="str">
        <f t="shared" ca="1" si="1418"/>
        <v>No</v>
      </c>
      <c r="H6488" s="7">
        <f t="shared" ca="1" si="1419"/>
        <v>610</v>
      </c>
      <c r="I6488" s="7">
        <f t="shared" ca="1" si="1420"/>
        <v>2</v>
      </c>
      <c r="J6488" s="7">
        <f t="shared" ca="1" si="1421"/>
        <v>4</v>
      </c>
      <c r="K6488" s="7">
        <f t="shared" ca="1" si="1422"/>
        <v>12</v>
      </c>
      <c r="L6488" s="7" t="str">
        <f t="shared" ca="1" si="1423"/>
        <v>Credit Card</v>
      </c>
      <c r="M6488" s="7" t="str">
        <f t="shared" ca="1" si="1424"/>
        <v>India</v>
      </c>
      <c r="N6488" s="8" t="str">
        <f t="shared" ca="1" si="1425"/>
        <v>Cancelled</v>
      </c>
    </row>
    <row r="6489" spans="1:14" x14ac:dyDescent="0.35">
      <c r="A6489" s="5" t="str">
        <f t="shared" si="1426"/>
        <v>AMZ16489</v>
      </c>
      <c r="B6489" s="6">
        <f t="shared" ca="1" si="1427"/>
        <v>45939</v>
      </c>
      <c r="C6489" s="7" t="str">
        <f t="shared" ca="1" si="1414"/>
        <v>CUS84374</v>
      </c>
      <c r="D6489" s="7" t="str">
        <f t="shared" ca="1" si="1415"/>
        <v>Electronics</v>
      </c>
      <c r="E6489" s="7" t="str">
        <f t="shared" ca="1" si="1416"/>
        <v>Air  Fryer</v>
      </c>
      <c r="F6489" s="7" t="str">
        <f t="shared" ca="1" si="1417"/>
        <v>Amazon Fulfilled</v>
      </c>
      <c r="G6489" s="7" t="str">
        <f t="shared" ca="1" si="1418"/>
        <v>No</v>
      </c>
      <c r="H6489" s="7">
        <f t="shared" ca="1" si="1419"/>
        <v>750</v>
      </c>
      <c r="I6489" s="7">
        <f t="shared" ca="1" si="1420"/>
        <v>4</v>
      </c>
      <c r="J6489" s="7">
        <f t="shared" ca="1" si="1421"/>
        <v>33</v>
      </c>
      <c r="K6489" s="7">
        <f t="shared" ca="1" si="1422"/>
        <v>11</v>
      </c>
      <c r="L6489" s="7" t="str">
        <f t="shared" ca="1" si="1423"/>
        <v>UPI</v>
      </c>
      <c r="M6489" s="7" t="str">
        <f t="shared" ca="1" si="1424"/>
        <v>Canada</v>
      </c>
      <c r="N6489" s="8" t="str">
        <f t="shared" ca="1" si="1425"/>
        <v>Returned</v>
      </c>
    </row>
    <row r="6490" spans="1:14" x14ac:dyDescent="0.35">
      <c r="A6490" s="5" t="str">
        <f t="shared" si="1426"/>
        <v>AMZ16490</v>
      </c>
      <c r="B6490" s="6">
        <f t="shared" ca="1" si="1427"/>
        <v>45938</v>
      </c>
      <c r="C6490" s="7" t="str">
        <f t="shared" ca="1" si="1414"/>
        <v>CUS53849</v>
      </c>
      <c r="D6490" s="7" t="str">
        <f t="shared" ca="1" si="1415"/>
        <v>Home &amp; Kitchen</v>
      </c>
      <c r="E6490" s="7" t="str">
        <f t="shared" ca="1" si="1416"/>
        <v>Noise Cancelling Headphones</v>
      </c>
      <c r="F6490" s="7" t="str">
        <f t="shared" ca="1" si="1417"/>
        <v>Third-Party Seller</v>
      </c>
      <c r="G6490" s="7" t="str">
        <f t="shared" ca="1" si="1418"/>
        <v>Yes</v>
      </c>
      <c r="H6490" s="7">
        <f t="shared" ca="1" si="1419"/>
        <v>175</v>
      </c>
      <c r="I6490" s="7">
        <f t="shared" ca="1" si="1420"/>
        <v>3</v>
      </c>
      <c r="J6490" s="7">
        <f t="shared" ca="1" si="1421"/>
        <v>19</v>
      </c>
      <c r="K6490" s="7">
        <f t="shared" ca="1" si="1422"/>
        <v>14</v>
      </c>
      <c r="L6490" s="7" t="str">
        <f t="shared" ca="1" si="1423"/>
        <v>Credit Card</v>
      </c>
      <c r="M6490" s="7" t="str">
        <f t="shared" ca="1" si="1424"/>
        <v>India</v>
      </c>
      <c r="N6490" s="8" t="str">
        <f t="shared" ca="1" si="1425"/>
        <v>Delivered</v>
      </c>
    </row>
    <row r="6491" spans="1:14" x14ac:dyDescent="0.35">
      <c r="A6491" s="5" t="str">
        <f t="shared" si="1426"/>
        <v>AMZ16491</v>
      </c>
      <c r="B6491" s="6">
        <f t="shared" ca="1" si="1427"/>
        <v>45930</v>
      </c>
      <c r="C6491" s="7" t="str">
        <f t="shared" ca="1" si="1414"/>
        <v>CUS94469</v>
      </c>
      <c r="D6491" s="7" t="str">
        <f t="shared" ca="1" si="1415"/>
        <v>Fashion</v>
      </c>
      <c r="E6491" s="7" t="str">
        <f t="shared" ca="1" si="1416"/>
        <v>Cotton T-Shirt</v>
      </c>
      <c r="F6491" s="7" t="str">
        <f t="shared" ca="1" si="1417"/>
        <v>Amazon Fulfilled</v>
      </c>
      <c r="G6491" s="7" t="str">
        <f t="shared" ca="1" si="1418"/>
        <v>Yes</v>
      </c>
      <c r="H6491" s="7">
        <f t="shared" ca="1" si="1419"/>
        <v>646</v>
      </c>
      <c r="I6491" s="7">
        <f t="shared" ca="1" si="1420"/>
        <v>2</v>
      </c>
      <c r="J6491" s="7">
        <f t="shared" ca="1" si="1421"/>
        <v>5</v>
      </c>
      <c r="K6491" s="7">
        <f t="shared" ca="1" si="1422"/>
        <v>7</v>
      </c>
      <c r="L6491" s="7" t="str">
        <f t="shared" ca="1" si="1423"/>
        <v>Debit Card</v>
      </c>
      <c r="M6491" s="7" t="str">
        <f t="shared" ca="1" si="1424"/>
        <v>Canada</v>
      </c>
      <c r="N6491" s="8" t="str">
        <f t="shared" ca="1" si="1425"/>
        <v>Delivered</v>
      </c>
    </row>
    <row r="6492" spans="1:14" x14ac:dyDescent="0.35">
      <c r="A6492" s="5" t="str">
        <f t="shared" si="1426"/>
        <v>AMZ16492</v>
      </c>
      <c r="B6492" s="6">
        <f t="shared" ca="1" si="1427"/>
        <v>46004</v>
      </c>
      <c r="C6492" s="7" t="str">
        <f t="shared" ca="1" si="1414"/>
        <v>CUS84835</v>
      </c>
      <c r="D6492" s="7" t="str">
        <f t="shared" ca="1" si="1415"/>
        <v>Electronics</v>
      </c>
      <c r="E6492" s="7" t="str">
        <f t="shared" ca="1" si="1416"/>
        <v>Bluetooth Speaker</v>
      </c>
      <c r="F6492" s="7" t="str">
        <f t="shared" ca="1" si="1417"/>
        <v>Third-Party Seller</v>
      </c>
      <c r="G6492" s="7" t="str">
        <f t="shared" ca="1" si="1418"/>
        <v>No</v>
      </c>
      <c r="H6492" s="7">
        <f t="shared" ca="1" si="1419"/>
        <v>250</v>
      </c>
      <c r="I6492" s="7">
        <f t="shared" ca="1" si="1420"/>
        <v>4</v>
      </c>
      <c r="J6492" s="7">
        <f t="shared" ca="1" si="1421"/>
        <v>6</v>
      </c>
      <c r="K6492" s="7">
        <f t="shared" ca="1" si="1422"/>
        <v>3</v>
      </c>
      <c r="L6492" s="7" t="str">
        <f t="shared" ca="1" si="1423"/>
        <v>Amazon Pay</v>
      </c>
      <c r="M6492" s="7" t="str">
        <f t="shared" ca="1" si="1424"/>
        <v>USA</v>
      </c>
      <c r="N6492" s="8" t="str">
        <f t="shared" ca="1" si="1425"/>
        <v>Delivered</v>
      </c>
    </row>
    <row r="6493" spans="1:14" x14ac:dyDescent="0.35">
      <c r="A6493" s="5" t="str">
        <f t="shared" si="1426"/>
        <v>AMZ16493</v>
      </c>
      <c r="B6493" s="6">
        <f t="shared" ca="1" si="1427"/>
        <v>45958</v>
      </c>
      <c r="C6493" s="7" t="str">
        <f t="shared" ca="1" si="1414"/>
        <v>CUS35764</v>
      </c>
      <c r="D6493" s="7" t="str">
        <f t="shared" ca="1" si="1415"/>
        <v>Books</v>
      </c>
      <c r="E6493" s="7" t="str">
        <f t="shared" ca="1" si="1416"/>
        <v>Air  Fryer</v>
      </c>
      <c r="F6493" s="7" t="str">
        <f t="shared" ca="1" si="1417"/>
        <v>Amazon Fulfilled</v>
      </c>
      <c r="G6493" s="7" t="str">
        <f t="shared" ca="1" si="1418"/>
        <v>No</v>
      </c>
      <c r="H6493" s="7">
        <f t="shared" ca="1" si="1419"/>
        <v>613</v>
      </c>
      <c r="I6493" s="7">
        <f t="shared" ca="1" si="1420"/>
        <v>1</v>
      </c>
      <c r="J6493" s="7">
        <f t="shared" ca="1" si="1421"/>
        <v>2</v>
      </c>
      <c r="K6493" s="7">
        <f t="shared" ca="1" si="1422"/>
        <v>5</v>
      </c>
      <c r="L6493" s="7" t="str">
        <f t="shared" ca="1" si="1423"/>
        <v>UPI</v>
      </c>
      <c r="M6493" s="7" t="str">
        <f t="shared" ca="1" si="1424"/>
        <v>UK</v>
      </c>
      <c r="N6493" s="8" t="str">
        <f t="shared" ca="1" si="1425"/>
        <v>Delivered</v>
      </c>
    </row>
    <row r="6494" spans="1:14" x14ac:dyDescent="0.35">
      <c r="A6494" s="5" t="str">
        <f t="shared" si="1426"/>
        <v>AMZ16494</v>
      </c>
      <c r="B6494" s="6">
        <f t="shared" ca="1" si="1427"/>
        <v>45918</v>
      </c>
      <c r="C6494" s="7" t="str">
        <f t="shared" ca="1" si="1414"/>
        <v>CUS57406</v>
      </c>
      <c r="D6494" s="7" t="str">
        <f t="shared" ca="1" si="1415"/>
        <v>Electronics</v>
      </c>
      <c r="E6494" s="7" t="str">
        <f t="shared" ca="1" si="1416"/>
        <v>Cotton T-Shirt</v>
      </c>
      <c r="F6494" s="7" t="str">
        <f t="shared" ca="1" si="1417"/>
        <v>Amazon Fulfilled</v>
      </c>
      <c r="G6494" s="7" t="str">
        <f t="shared" ca="1" si="1418"/>
        <v>No</v>
      </c>
      <c r="H6494" s="7">
        <f t="shared" ca="1" si="1419"/>
        <v>780</v>
      </c>
      <c r="I6494" s="7">
        <f t="shared" ca="1" si="1420"/>
        <v>4</v>
      </c>
      <c r="J6494" s="7">
        <f t="shared" ca="1" si="1421"/>
        <v>4</v>
      </c>
      <c r="K6494" s="7">
        <f t="shared" ca="1" si="1422"/>
        <v>5</v>
      </c>
      <c r="L6494" s="7" t="str">
        <f t="shared" ca="1" si="1423"/>
        <v>Net Banking</v>
      </c>
      <c r="M6494" s="7" t="str">
        <f t="shared" ca="1" si="1424"/>
        <v>USA</v>
      </c>
      <c r="N6494" s="8" t="str">
        <f t="shared" ca="1" si="1425"/>
        <v>Cancelled</v>
      </c>
    </row>
    <row r="6495" spans="1:14" x14ac:dyDescent="0.35">
      <c r="A6495" s="5" t="str">
        <f t="shared" si="1426"/>
        <v>AMZ16495</v>
      </c>
      <c r="B6495" s="6">
        <f t="shared" ca="1" si="1427"/>
        <v>45899</v>
      </c>
      <c r="C6495" s="7" t="str">
        <f t="shared" ca="1" si="1414"/>
        <v>CUS47320</v>
      </c>
      <c r="D6495" s="7" t="str">
        <f t="shared" ca="1" si="1415"/>
        <v>Beauty</v>
      </c>
      <c r="E6495" s="7" t="str">
        <f t="shared" ca="1" si="1416"/>
        <v>Yoga Mat</v>
      </c>
      <c r="F6495" s="7" t="str">
        <f t="shared" ca="1" si="1417"/>
        <v>Amazon Fulfilled</v>
      </c>
      <c r="G6495" s="7" t="str">
        <f t="shared" ca="1" si="1418"/>
        <v>Yes</v>
      </c>
      <c r="H6495" s="7">
        <f t="shared" ca="1" si="1419"/>
        <v>575</v>
      </c>
      <c r="I6495" s="7">
        <f t="shared" ca="1" si="1420"/>
        <v>3</v>
      </c>
      <c r="J6495" s="7">
        <f t="shared" ca="1" si="1421"/>
        <v>37</v>
      </c>
      <c r="K6495" s="7">
        <f t="shared" ca="1" si="1422"/>
        <v>8</v>
      </c>
      <c r="L6495" s="7" t="str">
        <f t="shared" ca="1" si="1423"/>
        <v>Net Banking</v>
      </c>
      <c r="M6495" s="7" t="str">
        <f t="shared" ca="1" si="1424"/>
        <v>USA</v>
      </c>
      <c r="N6495" s="8" t="str">
        <f t="shared" ca="1" si="1425"/>
        <v>Delivered</v>
      </c>
    </row>
    <row r="6496" spans="1:14" x14ac:dyDescent="0.35">
      <c r="A6496" s="5" t="str">
        <f t="shared" si="1426"/>
        <v>AMZ16496</v>
      </c>
      <c r="B6496" s="6">
        <f t="shared" ca="1" si="1427"/>
        <v>45882</v>
      </c>
      <c r="C6496" s="7" t="str">
        <f t="shared" ca="1" si="1414"/>
        <v>CUS47391</v>
      </c>
      <c r="D6496" s="7" t="str">
        <f t="shared" ca="1" si="1415"/>
        <v>Beauty</v>
      </c>
      <c r="E6496" s="7" t="str">
        <f t="shared" ca="1" si="1416"/>
        <v>Face Cream</v>
      </c>
      <c r="F6496" s="7" t="str">
        <f t="shared" ca="1" si="1417"/>
        <v>Amazon Fulfilled</v>
      </c>
      <c r="G6496" s="7" t="str">
        <f t="shared" ca="1" si="1418"/>
        <v>No</v>
      </c>
      <c r="H6496" s="7">
        <f t="shared" ca="1" si="1419"/>
        <v>336</v>
      </c>
      <c r="I6496" s="7">
        <f t="shared" ca="1" si="1420"/>
        <v>2</v>
      </c>
      <c r="J6496" s="7">
        <f t="shared" ca="1" si="1421"/>
        <v>35</v>
      </c>
      <c r="K6496" s="7">
        <f t="shared" ca="1" si="1422"/>
        <v>6</v>
      </c>
      <c r="L6496" s="7" t="str">
        <f t="shared" ca="1" si="1423"/>
        <v>Amazon Pay</v>
      </c>
      <c r="M6496" s="7" t="str">
        <f t="shared" ca="1" si="1424"/>
        <v>India</v>
      </c>
      <c r="N6496" s="8" t="str">
        <f t="shared" ca="1" si="1425"/>
        <v>Cancelled</v>
      </c>
    </row>
    <row r="6497" spans="1:14" x14ac:dyDescent="0.35">
      <c r="A6497" s="5" t="str">
        <f t="shared" si="1426"/>
        <v>AMZ16497</v>
      </c>
      <c r="B6497" s="6">
        <f t="shared" ca="1" si="1427"/>
        <v>45994</v>
      </c>
      <c r="C6497" s="7" t="str">
        <f t="shared" ca="1" si="1414"/>
        <v>CUS48090</v>
      </c>
      <c r="D6497" s="7" t="str">
        <f t="shared" ca="1" si="1415"/>
        <v>Beauty</v>
      </c>
      <c r="E6497" s="7" t="str">
        <f t="shared" ca="1" si="1416"/>
        <v>Cotton T-Shirt</v>
      </c>
      <c r="F6497" s="7" t="str">
        <f t="shared" ca="1" si="1417"/>
        <v>Amazon Fulfilled</v>
      </c>
      <c r="G6497" s="7" t="str">
        <f t="shared" ca="1" si="1418"/>
        <v>No</v>
      </c>
      <c r="H6497" s="7">
        <f t="shared" ca="1" si="1419"/>
        <v>237</v>
      </c>
      <c r="I6497" s="7">
        <f t="shared" ca="1" si="1420"/>
        <v>1</v>
      </c>
      <c r="J6497" s="7">
        <f t="shared" ca="1" si="1421"/>
        <v>8</v>
      </c>
      <c r="K6497" s="7">
        <f t="shared" ca="1" si="1422"/>
        <v>8</v>
      </c>
      <c r="L6497" s="7" t="str">
        <f t="shared" ca="1" si="1423"/>
        <v>Net Banking</v>
      </c>
      <c r="M6497" s="7" t="str">
        <f t="shared" ca="1" si="1424"/>
        <v>Canada</v>
      </c>
      <c r="N6497" s="8" t="str">
        <f t="shared" ca="1" si="1425"/>
        <v>Delivered</v>
      </c>
    </row>
    <row r="6498" spans="1:14" x14ac:dyDescent="0.35">
      <c r="A6498" s="5" t="str">
        <f t="shared" si="1426"/>
        <v>AMZ16498</v>
      </c>
      <c r="B6498" s="6">
        <f t="shared" ca="1" si="1427"/>
        <v>45963</v>
      </c>
      <c r="C6498" s="7" t="str">
        <f t="shared" ca="1" si="1414"/>
        <v>CUS55386</v>
      </c>
      <c r="D6498" s="7" t="str">
        <f t="shared" ca="1" si="1415"/>
        <v>Beauty</v>
      </c>
      <c r="E6498" s="7" t="str">
        <f t="shared" ca="1" si="1416"/>
        <v>Bluetooth Speaker</v>
      </c>
      <c r="F6498" s="7" t="str">
        <f t="shared" ca="1" si="1417"/>
        <v>Amazon Fulfilled</v>
      </c>
      <c r="G6498" s="7" t="str">
        <f t="shared" ca="1" si="1418"/>
        <v>No</v>
      </c>
      <c r="H6498" s="7">
        <f t="shared" ca="1" si="1419"/>
        <v>530</v>
      </c>
      <c r="I6498" s="7">
        <f t="shared" ca="1" si="1420"/>
        <v>2</v>
      </c>
      <c r="J6498" s="7">
        <f t="shared" ca="1" si="1421"/>
        <v>32</v>
      </c>
      <c r="K6498" s="7">
        <f t="shared" ca="1" si="1422"/>
        <v>3</v>
      </c>
      <c r="L6498" s="7" t="str">
        <f t="shared" ca="1" si="1423"/>
        <v>UPI</v>
      </c>
      <c r="M6498" s="7" t="str">
        <f t="shared" ca="1" si="1424"/>
        <v>Canada</v>
      </c>
      <c r="N6498" s="8" t="str">
        <f t="shared" ca="1" si="1425"/>
        <v>Delivered</v>
      </c>
    </row>
    <row r="6499" spans="1:14" x14ac:dyDescent="0.35">
      <c r="A6499" s="5" t="str">
        <f t="shared" si="1426"/>
        <v>AMZ16499</v>
      </c>
      <c r="B6499" s="6">
        <f t="shared" ca="1" si="1427"/>
        <v>45852</v>
      </c>
      <c r="C6499" s="7" t="str">
        <f t="shared" ca="1" si="1414"/>
        <v>CUS51155</v>
      </c>
      <c r="D6499" s="7" t="str">
        <f t="shared" ca="1" si="1415"/>
        <v>Electronics</v>
      </c>
      <c r="E6499" s="7" t="str">
        <f t="shared" ca="1" si="1416"/>
        <v>Air  Fryer</v>
      </c>
      <c r="F6499" s="7" t="str">
        <f t="shared" ca="1" si="1417"/>
        <v>Amazon Fulfilled</v>
      </c>
      <c r="G6499" s="7" t="str">
        <f t="shared" ca="1" si="1418"/>
        <v>Yes</v>
      </c>
      <c r="H6499" s="7">
        <f t="shared" ca="1" si="1419"/>
        <v>367</v>
      </c>
      <c r="I6499" s="7">
        <f t="shared" ca="1" si="1420"/>
        <v>2</v>
      </c>
      <c r="J6499" s="7">
        <f t="shared" ca="1" si="1421"/>
        <v>8</v>
      </c>
      <c r="K6499" s="7">
        <f t="shared" ca="1" si="1422"/>
        <v>14</v>
      </c>
      <c r="L6499" s="7" t="str">
        <f t="shared" ca="1" si="1423"/>
        <v>Debit Card</v>
      </c>
      <c r="M6499" s="7" t="str">
        <f t="shared" ca="1" si="1424"/>
        <v>UK</v>
      </c>
      <c r="N6499" s="8" t="str">
        <f t="shared" ca="1" si="1425"/>
        <v>Delivered</v>
      </c>
    </row>
    <row r="6500" spans="1:14" x14ac:dyDescent="0.35">
      <c r="A6500" s="5" t="str">
        <f t="shared" si="1426"/>
        <v>AMZ16500</v>
      </c>
      <c r="B6500" s="6">
        <f t="shared" ca="1" si="1427"/>
        <v>45892</v>
      </c>
      <c r="C6500" s="7" t="str">
        <f t="shared" ca="1" si="1414"/>
        <v>CUS28530</v>
      </c>
      <c r="D6500" s="7" t="str">
        <f t="shared" ca="1" si="1415"/>
        <v>Electronics</v>
      </c>
      <c r="E6500" s="7" t="str">
        <f t="shared" ca="1" si="1416"/>
        <v>Smart Watch</v>
      </c>
      <c r="F6500" s="7" t="str">
        <f t="shared" ca="1" si="1417"/>
        <v>Third-Party Seller</v>
      </c>
      <c r="G6500" s="7" t="str">
        <f t="shared" ca="1" si="1418"/>
        <v>Yes</v>
      </c>
      <c r="H6500" s="7">
        <f t="shared" ca="1" si="1419"/>
        <v>580</v>
      </c>
      <c r="I6500" s="7">
        <f t="shared" ca="1" si="1420"/>
        <v>2</v>
      </c>
      <c r="J6500" s="7">
        <f t="shared" ca="1" si="1421"/>
        <v>8</v>
      </c>
      <c r="K6500" s="7">
        <f t="shared" ca="1" si="1422"/>
        <v>10</v>
      </c>
      <c r="L6500" s="7" t="str">
        <f t="shared" ca="1" si="1423"/>
        <v>Debit Card</v>
      </c>
      <c r="M6500" s="7" t="str">
        <f t="shared" ca="1" si="1424"/>
        <v>Canada</v>
      </c>
      <c r="N6500" s="8" t="str">
        <f t="shared" ca="1" si="1425"/>
        <v>Delivered</v>
      </c>
    </row>
    <row r="6501" spans="1:14" x14ac:dyDescent="0.35">
      <c r="A6501" s="5" t="str">
        <f t="shared" si="1426"/>
        <v>AMZ16501</v>
      </c>
      <c r="B6501" s="6">
        <f t="shared" ca="1" si="1427"/>
        <v>45889</v>
      </c>
      <c r="C6501" s="7" t="str">
        <f t="shared" ca="1" si="1414"/>
        <v>CUS73888</v>
      </c>
      <c r="D6501" s="7" t="str">
        <f t="shared" ca="1" si="1415"/>
        <v>Home &amp; Kitchen</v>
      </c>
      <c r="E6501" s="7" t="str">
        <f t="shared" ca="1" si="1416"/>
        <v>Water Bottle</v>
      </c>
      <c r="F6501" s="7" t="str">
        <f t="shared" ca="1" si="1417"/>
        <v>Third-Party Seller</v>
      </c>
      <c r="G6501" s="7" t="str">
        <f t="shared" ca="1" si="1418"/>
        <v>No</v>
      </c>
      <c r="H6501" s="7">
        <f t="shared" ca="1" si="1419"/>
        <v>28</v>
      </c>
      <c r="I6501" s="7">
        <f t="shared" ca="1" si="1420"/>
        <v>1</v>
      </c>
      <c r="J6501" s="7">
        <f t="shared" ca="1" si="1421"/>
        <v>14</v>
      </c>
      <c r="K6501" s="7">
        <f t="shared" ca="1" si="1422"/>
        <v>13</v>
      </c>
      <c r="L6501" s="7" t="str">
        <f t="shared" ca="1" si="1423"/>
        <v>UPI</v>
      </c>
      <c r="M6501" s="7" t="str">
        <f t="shared" ca="1" si="1424"/>
        <v>UK</v>
      </c>
      <c r="N6501" s="8" t="str">
        <f t="shared" ca="1" si="1425"/>
        <v>Delivered</v>
      </c>
    </row>
    <row r="6502" spans="1:14" x14ac:dyDescent="0.35">
      <c r="A6502" s="5" t="str">
        <f t="shared" si="1426"/>
        <v>AMZ16502</v>
      </c>
      <c r="B6502" s="6">
        <f t="shared" ca="1" si="1427"/>
        <v>45876</v>
      </c>
      <c r="C6502" s="7" t="str">
        <f t="shared" ca="1" si="1414"/>
        <v>CUS82936</v>
      </c>
      <c r="D6502" s="7" t="str">
        <f t="shared" ca="1" si="1415"/>
        <v>Beauty</v>
      </c>
      <c r="E6502" s="7" t="str">
        <f t="shared" ca="1" si="1416"/>
        <v>Smart Watch</v>
      </c>
      <c r="F6502" s="7" t="str">
        <f t="shared" ca="1" si="1417"/>
        <v>Amazon Fulfilled</v>
      </c>
      <c r="G6502" s="7" t="str">
        <f t="shared" ca="1" si="1418"/>
        <v>Yes</v>
      </c>
      <c r="H6502" s="7">
        <f t="shared" ca="1" si="1419"/>
        <v>391</v>
      </c>
      <c r="I6502" s="7">
        <f t="shared" ca="1" si="1420"/>
        <v>1</v>
      </c>
      <c r="J6502" s="7">
        <f t="shared" ca="1" si="1421"/>
        <v>19</v>
      </c>
      <c r="K6502" s="7">
        <f t="shared" ca="1" si="1422"/>
        <v>6</v>
      </c>
      <c r="L6502" s="7" t="str">
        <f t="shared" ca="1" si="1423"/>
        <v>Net Banking</v>
      </c>
      <c r="M6502" s="7" t="str">
        <f t="shared" ca="1" si="1424"/>
        <v>UK</v>
      </c>
      <c r="N6502" s="8" t="str">
        <f t="shared" ca="1" si="1425"/>
        <v>Delivered</v>
      </c>
    </row>
    <row r="6503" spans="1:14" x14ac:dyDescent="0.35">
      <c r="A6503" s="5" t="str">
        <f t="shared" si="1426"/>
        <v>AMZ16503</v>
      </c>
      <c r="B6503" s="6">
        <f t="shared" ca="1" si="1427"/>
        <v>45859</v>
      </c>
      <c r="C6503" s="7" t="str">
        <f t="shared" ca="1" si="1414"/>
        <v>CUS24416</v>
      </c>
      <c r="D6503" s="7" t="str">
        <f t="shared" ca="1" si="1415"/>
        <v>Electronics</v>
      </c>
      <c r="E6503" s="7" t="str">
        <f t="shared" ca="1" si="1416"/>
        <v>Iphone Charger</v>
      </c>
      <c r="F6503" s="7" t="str">
        <f t="shared" ca="1" si="1417"/>
        <v>Amazon Fulfilled</v>
      </c>
      <c r="G6503" s="7" t="str">
        <f t="shared" ca="1" si="1418"/>
        <v>Yes</v>
      </c>
      <c r="H6503" s="7">
        <f t="shared" ca="1" si="1419"/>
        <v>769</v>
      </c>
      <c r="I6503" s="7">
        <f t="shared" ca="1" si="1420"/>
        <v>3</v>
      </c>
      <c r="J6503" s="7">
        <f t="shared" ca="1" si="1421"/>
        <v>29</v>
      </c>
      <c r="K6503" s="7">
        <f t="shared" ca="1" si="1422"/>
        <v>5</v>
      </c>
      <c r="L6503" s="7" t="str">
        <f t="shared" ca="1" si="1423"/>
        <v>Net Banking</v>
      </c>
      <c r="M6503" s="7" t="str">
        <f t="shared" ca="1" si="1424"/>
        <v>USA</v>
      </c>
      <c r="N6503" s="8" t="str">
        <f t="shared" ca="1" si="1425"/>
        <v>Delivered</v>
      </c>
    </row>
    <row r="6504" spans="1:14" x14ac:dyDescent="0.35">
      <c r="A6504" s="5" t="str">
        <f t="shared" si="1426"/>
        <v>AMZ16504</v>
      </c>
      <c r="B6504" s="6">
        <f t="shared" ca="1" si="1427"/>
        <v>45885</v>
      </c>
      <c r="C6504" s="7" t="str">
        <f t="shared" ca="1" si="1414"/>
        <v>CUS29482</v>
      </c>
      <c r="D6504" s="7" t="str">
        <f t="shared" ca="1" si="1415"/>
        <v>Home &amp; Kitchen</v>
      </c>
      <c r="E6504" s="7" t="str">
        <f t="shared" ca="1" si="1416"/>
        <v>Cotton T-Shirt</v>
      </c>
      <c r="F6504" s="7" t="str">
        <f t="shared" ca="1" si="1417"/>
        <v>Amazon Fulfilled</v>
      </c>
      <c r="G6504" s="7" t="str">
        <f t="shared" ca="1" si="1418"/>
        <v>No</v>
      </c>
      <c r="H6504" s="7">
        <f t="shared" ca="1" si="1419"/>
        <v>225</v>
      </c>
      <c r="I6504" s="7">
        <f t="shared" ca="1" si="1420"/>
        <v>3</v>
      </c>
      <c r="J6504" s="7">
        <f t="shared" ca="1" si="1421"/>
        <v>22</v>
      </c>
      <c r="K6504" s="7">
        <f t="shared" ca="1" si="1422"/>
        <v>6</v>
      </c>
      <c r="L6504" s="7" t="str">
        <f t="shared" ca="1" si="1423"/>
        <v>Debit Card</v>
      </c>
      <c r="M6504" s="7" t="str">
        <f t="shared" ca="1" si="1424"/>
        <v>India</v>
      </c>
      <c r="N6504" s="8" t="str">
        <f t="shared" ca="1" si="1425"/>
        <v>Delivered</v>
      </c>
    </row>
    <row r="6505" spans="1:14" x14ac:dyDescent="0.35">
      <c r="A6505" s="5" t="str">
        <f t="shared" si="1426"/>
        <v>AMZ16505</v>
      </c>
      <c r="B6505" s="6">
        <f t="shared" ca="1" si="1427"/>
        <v>45937</v>
      </c>
      <c r="C6505" s="7" t="str">
        <f t="shared" ca="1" si="1414"/>
        <v>CUS64155</v>
      </c>
      <c r="D6505" s="7" t="str">
        <f t="shared" ca="1" si="1415"/>
        <v>Electronics</v>
      </c>
      <c r="E6505" s="7" t="str">
        <f t="shared" ca="1" si="1416"/>
        <v>Noise Cancelling Headphones</v>
      </c>
      <c r="F6505" s="7" t="str">
        <f t="shared" ca="1" si="1417"/>
        <v>Third-Party Seller</v>
      </c>
      <c r="G6505" s="7" t="str">
        <f t="shared" ca="1" si="1418"/>
        <v>Yes</v>
      </c>
      <c r="H6505" s="7">
        <f t="shared" ca="1" si="1419"/>
        <v>469</v>
      </c>
      <c r="I6505" s="7">
        <f t="shared" ca="1" si="1420"/>
        <v>1</v>
      </c>
      <c r="J6505" s="7">
        <f t="shared" ca="1" si="1421"/>
        <v>5</v>
      </c>
      <c r="K6505" s="7">
        <f t="shared" ca="1" si="1422"/>
        <v>6</v>
      </c>
      <c r="L6505" s="7" t="str">
        <f t="shared" ca="1" si="1423"/>
        <v>UPI</v>
      </c>
      <c r="M6505" s="7" t="str">
        <f t="shared" ca="1" si="1424"/>
        <v>Canada</v>
      </c>
      <c r="N6505" s="8" t="str">
        <f t="shared" ca="1" si="1425"/>
        <v>Returned</v>
      </c>
    </row>
    <row r="6506" spans="1:14" x14ac:dyDescent="0.35">
      <c r="A6506" s="5" t="str">
        <f t="shared" si="1426"/>
        <v>AMZ16506</v>
      </c>
      <c r="B6506" s="6">
        <f t="shared" ca="1" si="1427"/>
        <v>46014</v>
      </c>
      <c r="C6506" s="7" t="str">
        <f t="shared" ca="1" si="1414"/>
        <v>CUS50489</v>
      </c>
      <c r="D6506" s="7" t="str">
        <f t="shared" ca="1" si="1415"/>
        <v>Sports</v>
      </c>
      <c r="E6506" s="7" t="str">
        <f t="shared" ca="1" si="1416"/>
        <v>Bluetooth Speaker</v>
      </c>
      <c r="F6506" s="7" t="str">
        <f t="shared" ca="1" si="1417"/>
        <v>Amazon Fulfilled</v>
      </c>
      <c r="G6506" s="7" t="str">
        <f t="shared" ca="1" si="1418"/>
        <v>No</v>
      </c>
      <c r="H6506" s="7">
        <f t="shared" ca="1" si="1419"/>
        <v>453</v>
      </c>
      <c r="I6506" s="7">
        <f t="shared" ca="1" si="1420"/>
        <v>3</v>
      </c>
      <c r="J6506" s="7">
        <f t="shared" ca="1" si="1421"/>
        <v>29</v>
      </c>
      <c r="K6506" s="7">
        <f t="shared" ca="1" si="1422"/>
        <v>8</v>
      </c>
      <c r="L6506" s="7" t="str">
        <f t="shared" ca="1" si="1423"/>
        <v>Credit Card</v>
      </c>
      <c r="M6506" s="7" t="str">
        <f t="shared" ca="1" si="1424"/>
        <v>USA</v>
      </c>
      <c r="N6506" s="8" t="str">
        <f t="shared" ca="1" si="1425"/>
        <v>Cancelled</v>
      </c>
    </row>
    <row r="6507" spans="1:14" x14ac:dyDescent="0.35">
      <c r="A6507" s="5" t="str">
        <f t="shared" si="1426"/>
        <v>AMZ16507</v>
      </c>
      <c r="B6507" s="6">
        <f t="shared" ca="1" si="1427"/>
        <v>45842</v>
      </c>
      <c r="C6507" s="7" t="str">
        <f t="shared" ca="1" si="1414"/>
        <v>CUS91442</v>
      </c>
      <c r="D6507" s="7" t="str">
        <f t="shared" ca="1" si="1415"/>
        <v>Sports</v>
      </c>
      <c r="E6507" s="7" t="str">
        <f t="shared" ca="1" si="1416"/>
        <v>Noise Cancelling Headphones</v>
      </c>
      <c r="F6507" s="7" t="str">
        <f t="shared" ca="1" si="1417"/>
        <v>Amazon Fulfilled</v>
      </c>
      <c r="G6507" s="7" t="str">
        <f t="shared" ca="1" si="1418"/>
        <v>Yes</v>
      </c>
      <c r="H6507" s="7">
        <f t="shared" ca="1" si="1419"/>
        <v>364</v>
      </c>
      <c r="I6507" s="7">
        <f t="shared" ca="1" si="1420"/>
        <v>2</v>
      </c>
      <c r="J6507" s="7">
        <f t="shared" ca="1" si="1421"/>
        <v>16</v>
      </c>
      <c r="K6507" s="7">
        <f t="shared" ca="1" si="1422"/>
        <v>8</v>
      </c>
      <c r="L6507" s="7" t="str">
        <f t="shared" ca="1" si="1423"/>
        <v>Net Banking</v>
      </c>
      <c r="M6507" s="7" t="str">
        <f t="shared" ca="1" si="1424"/>
        <v>Canada</v>
      </c>
      <c r="N6507" s="8" t="str">
        <f t="shared" ca="1" si="1425"/>
        <v>Returned</v>
      </c>
    </row>
    <row r="6508" spans="1:14" x14ac:dyDescent="0.35">
      <c r="A6508" s="5" t="str">
        <f t="shared" si="1426"/>
        <v>AMZ16508</v>
      </c>
      <c r="B6508" s="6">
        <f t="shared" ca="1" si="1427"/>
        <v>45990</v>
      </c>
      <c r="C6508" s="7" t="str">
        <f t="shared" ca="1" si="1414"/>
        <v>CUS63296</v>
      </c>
      <c r="D6508" s="7" t="str">
        <f t="shared" ca="1" si="1415"/>
        <v>Home &amp; Kitchen</v>
      </c>
      <c r="E6508" s="7" t="str">
        <f t="shared" ca="1" si="1416"/>
        <v>Air  Fryer</v>
      </c>
      <c r="F6508" s="7" t="str">
        <f t="shared" ca="1" si="1417"/>
        <v>Third-Party Seller</v>
      </c>
      <c r="G6508" s="7" t="str">
        <f t="shared" ca="1" si="1418"/>
        <v>No</v>
      </c>
      <c r="H6508" s="7">
        <f t="shared" ca="1" si="1419"/>
        <v>145</v>
      </c>
      <c r="I6508" s="7">
        <f t="shared" ca="1" si="1420"/>
        <v>1</v>
      </c>
      <c r="J6508" s="7">
        <f t="shared" ca="1" si="1421"/>
        <v>18</v>
      </c>
      <c r="K6508" s="7">
        <f t="shared" ca="1" si="1422"/>
        <v>11</v>
      </c>
      <c r="L6508" s="7" t="str">
        <f t="shared" ca="1" si="1423"/>
        <v>Credit Card</v>
      </c>
      <c r="M6508" s="7" t="str">
        <f t="shared" ca="1" si="1424"/>
        <v>USA</v>
      </c>
      <c r="N6508" s="8" t="str">
        <f t="shared" ca="1" si="1425"/>
        <v>Returned</v>
      </c>
    </row>
    <row r="6509" spans="1:14" x14ac:dyDescent="0.35">
      <c r="A6509" s="5" t="str">
        <f t="shared" si="1426"/>
        <v>AMZ16509</v>
      </c>
      <c r="B6509" s="6">
        <f t="shared" ca="1" si="1427"/>
        <v>45972</v>
      </c>
      <c r="C6509" s="7" t="str">
        <f t="shared" ca="1" si="1414"/>
        <v>CUS54679</v>
      </c>
      <c r="D6509" s="7" t="str">
        <f t="shared" ca="1" si="1415"/>
        <v>Fashion</v>
      </c>
      <c r="E6509" s="7" t="str">
        <f t="shared" ca="1" si="1416"/>
        <v>Water Bottle</v>
      </c>
      <c r="F6509" s="7" t="str">
        <f t="shared" ca="1" si="1417"/>
        <v>Third-Party Seller</v>
      </c>
      <c r="G6509" s="7" t="str">
        <f t="shared" ca="1" si="1418"/>
        <v>Yes</v>
      </c>
      <c r="H6509" s="7">
        <f t="shared" ca="1" si="1419"/>
        <v>51</v>
      </c>
      <c r="I6509" s="7">
        <f t="shared" ca="1" si="1420"/>
        <v>3</v>
      </c>
      <c r="J6509" s="7">
        <f t="shared" ca="1" si="1421"/>
        <v>7</v>
      </c>
      <c r="K6509" s="7">
        <f t="shared" ca="1" si="1422"/>
        <v>9</v>
      </c>
      <c r="L6509" s="7" t="str">
        <f t="shared" ca="1" si="1423"/>
        <v>Debit Card</v>
      </c>
      <c r="M6509" s="7" t="str">
        <f t="shared" ca="1" si="1424"/>
        <v>UK</v>
      </c>
      <c r="N6509" s="8" t="str">
        <f t="shared" ca="1" si="1425"/>
        <v>Delivered</v>
      </c>
    </row>
    <row r="6510" spans="1:14" x14ac:dyDescent="0.35">
      <c r="A6510" s="5" t="str">
        <f t="shared" si="1426"/>
        <v>AMZ16510</v>
      </c>
      <c r="B6510" s="6">
        <f t="shared" ca="1" si="1427"/>
        <v>46011</v>
      </c>
      <c r="C6510" s="7" t="str">
        <f t="shared" ca="1" si="1414"/>
        <v>CUS42021</v>
      </c>
      <c r="D6510" s="7" t="str">
        <f t="shared" ca="1" si="1415"/>
        <v>Home &amp; Kitchen</v>
      </c>
      <c r="E6510" s="7" t="str">
        <f t="shared" ca="1" si="1416"/>
        <v>Cotton T-Shirt</v>
      </c>
      <c r="F6510" s="7" t="str">
        <f t="shared" ca="1" si="1417"/>
        <v>Third-Party Seller</v>
      </c>
      <c r="G6510" s="7" t="str">
        <f t="shared" ca="1" si="1418"/>
        <v>No</v>
      </c>
      <c r="H6510" s="7">
        <f t="shared" ca="1" si="1419"/>
        <v>787</v>
      </c>
      <c r="I6510" s="7">
        <f t="shared" ca="1" si="1420"/>
        <v>1</v>
      </c>
      <c r="J6510" s="7">
        <f t="shared" ca="1" si="1421"/>
        <v>22</v>
      </c>
      <c r="K6510" s="7">
        <f t="shared" ca="1" si="1422"/>
        <v>14</v>
      </c>
      <c r="L6510" s="7" t="str">
        <f t="shared" ca="1" si="1423"/>
        <v>Amazon Pay</v>
      </c>
      <c r="M6510" s="7" t="str">
        <f t="shared" ca="1" si="1424"/>
        <v>Canada</v>
      </c>
      <c r="N6510" s="8" t="str">
        <f t="shared" ca="1" si="1425"/>
        <v>Cancelled</v>
      </c>
    </row>
    <row r="6511" spans="1:14" x14ac:dyDescent="0.35">
      <c r="A6511" s="5" t="str">
        <f t="shared" si="1426"/>
        <v>AMZ16511</v>
      </c>
      <c r="B6511" s="6">
        <f t="shared" ca="1" si="1427"/>
        <v>45962</v>
      </c>
      <c r="C6511" s="7" t="str">
        <f t="shared" ca="1" si="1414"/>
        <v>CUS83119</v>
      </c>
      <c r="D6511" s="7" t="str">
        <f t="shared" ca="1" si="1415"/>
        <v>Sports</v>
      </c>
      <c r="E6511" s="7" t="str">
        <f t="shared" ca="1" si="1416"/>
        <v>Running Shoes</v>
      </c>
      <c r="F6511" s="7" t="str">
        <f t="shared" ca="1" si="1417"/>
        <v>Third-Party Seller</v>
      </c>
      <c r="G6511" s="7" t="str">
        <f t="shared" ca="1" si="1418"/>
        <v>No</v>
      </c>
      <c r="H6511" s="7">
        <f t="shared" ca="1" si="1419"/>
        <v>656</v>
      </c>
      <c r="I6511" s="7">
        <f t="shared" ca="1" si="1420"/>
        <v>2</v>
      </c>
      <c r="J6511" s="7">
        <f t="shared" ca="1" si="1421"/>
        <v>2</v>
      </c>
      <c r="K6511" s="7">
        <f t="shared" ca="1" si="1422"/>
        <v>8</v>
      </c>
      <c r="L6511" s="7" t="str">
        <f t="shared" ca="1" si="1423"/>
        <v>Credit Card</v>
      </c>
      <c r="M6511" s="7" t="str">
        <f t="shared" ca="1" si="1424"/>
        <v>India</v>
      </c>
      <c r="N6511" s="8" t="str">
        <f t="shared" ca="1" si="1425"/>
        <v>Delivered</v>
      </c>
    </row>
    <row r="6512" spans="1:14" x14ac:dyDescent="0.35">
      <c r="A6512" s="5" t="str">
        <f t="shared" si="1426"/>
        <v>AMZ16512</v>
      </c>
      <c r="B6512" s="6">
        <f t="shared" ca="1" si="1427"/>
        <v>45963</v>
      </c>
      <c r="C6512" s="7" t="str">
        <f t="shared" ca="1" si="1414"/>
        <v>CUS49860</v>
      </c>
      <c r="D6512" s="7" t="str">
        <f t="shared" ca="1" si="1415"/>
        <v>Books</v>
      </c>
      <c r="E6512" s="7" t="str">
        <f t="shared" ca="1" si="1416"/>
        <v>Water Bottle</v>
      </c>
      <c r="F6512" s="7" t="str">
        <f t="shared" ca="1" si="1417"/>
        <v>Amazon Fulfilled</v>
      </c>
      <c r="G6512" s="7" t="str">
        <f t="shared" ca="1" si="1418"/>
        <v>Yes</v>
      </c>
      <c r="H6512" s="7">
        <f t="shared" ca="1" si="1419"/>
        <v>779</v>
      </c>
      <c r="I6512" s="7">
        <f t="shared" ca="1" si="1420"/>
        <v>2</v>
      </c>
      <c r="J6512" s="7">
        <f t="shared" ca="1" si="1421"/>
        <v>7</v>
      </c>
      <c r="K6512" s="7">
        <f t="shared" ca="1" si="1422"/>
        <v>9</v>
      </c>
      <c r="L6512" s="7" t="str">
        <f t="shared" ca="1" si="1423"/>
        <v>Amazon Pay</v>
      </c>
      <c r="M6512" s="7" t="str">
        <f t="shared" ca="1" si="1424"/>
        <v>USA</v>
      </c>
      <c r="N6512" s="8" t="str">
        <f t="shared" ca="1" si="1425"/>
        <v>Delivered</v>
      </c>
    </row>
    <row r="6513" spans="1:14" x14ac:dyDescent="0.35">
      <c r="A6513" s="5" t="str">
        <f t="shared" si="1426"/>
        <v>AMZ16513</v>
      </c>
      <c r="B6513" s="6">
        <f t="shared" ca="1" si="1427"/>
        <v>45955</v>
      </c>
      <c r="C6513" s="7" t="str">
        <f t="shared" ca="1" si="1414"/>
        <v>CUS11547</v>
      </c>
      <c r="D6513" s="7" t="str">
        <f t="shared" ca="1" si="1415"/>
        <v>Books</v>
      </c>
      <c r="E6513" s="7" t="str">
        <f t="shared" ca="1" si="1416"/>
        <v>Smart Watch</v>
      </c>
      <c r="F6513" s="7" t="str">
        <f t="shared" ca="1" si="1417"/>
        <v>Amazon Fulfilled</v>
      </c>
      <c r="G6513" s="7" t="str">
        <f t="shared" ca="1" si="1418"/>
        <v>No</v>
      </c>
      <c r="H6513" s="7">
        <f t="shared" ca="1" si="1419"/>
        <v>788</v>
      </c>
      <c r="I6513" s="7">
        <f t="shared" ca="1" si="1420"/>
        <v>1</v>
      </c>
      <c r="J6513" s="7">
        <f t="shared" ca="1" si="1421"/>
        <v>16</v>
      </c>
      <c r="K6513" s="7">
        <f t="shared" ca="1" si="1422"/>
        <v>7</v>
      </c>
      <c r="L6513" s="7" t="str">
        <f t="shared" ca="1" si="1423"/>
        <v>Net Banking</v>
      </c>
      <c r="M6513" s="7" t="str">
        <f t="shared" ca="1" si="1424"/>
        <v>USA</v>
      </c>
      <c r="N6513" s="8" t="str">
        <f t="shared" ca="1" si="1425"/>
        <v>Delivered</v>
      </c>
    </row>
    <row r="6514" spans="1:14" x14ac:dyDescent="0.35">
      <c r="A6514" s="5" t="str">
        <f t="shared" si="1426"/>
        <v>AMZ16514</v>
      </c>
      <c r="B6514" s="6">
        <f t="shared" ca="1" si="1427"/>
        <v>45942</v>
      </c>
      <c r="C6514" s="7" t="str">
        <f t="shared" ca="1" si="1414"/>
        <v>CUS21259</v>
      </c>
      <c r="D6514" s="7" t="str">
        <f t="shared" ca="1" si="1415"/>
        <v>Beauty</v>
      </c>
      <c r="E6514" s="7" t="str">
        <f t="shared" ca="1" si="1416"/>
        <v>Noise Cancelling Headphones</v>
      </c>
      <c r="F6514" s="7" t="str">
        <f t="shared" ca="1" si="1417"/>
        <v>Third-Party Seller</v>
      </c>
      <c r="G6514" s="7" t="str">
        <f t="shared" ca="1" si="1418"/>
        <v>No</v>
      </c>
      <c r="H6514" s="7">
        <f t="shared" ca="1" si="1419"/>
        <v>206</v>
      </c>
      <c r="I6514" s="7">
        <f t="shared" ca="1" si="1420"/>
        <v>2</v>
      </c>
      <c r="J6514" s="7">
        <f t="shared" ca="1" si="1421"/>
        <v>14</v>
      </c>
      <c r="K6514" s="7">
        <f t="shared" ca="1" si="1422"/>
        <v>8</v>
      </c>
      <c r="L6514" s="7" t="str">
        <f t="shared" ca="1" si="1423"/>
        <v>UPI</v>
      </c>
      <c r="M6514" s="7" t="str">
        <f t="shared" ca="1" si="1424"/>
        <v>USA</v>
      </c>
      <c r="N6514" s="8" t="str">
        <f t="shared" ca="1" si="1425"/>
        <v>Returned</v>
      </c>
    </row>
    <row r="6515" spans="1:14" x14ac:dyDescent="0.35">
      <c r="A6515" s="5" t="str">
        <f t="shared" si="1426"/>
        <v>AMZ16515</v>
      </c>
      <c r="B6515" s="6">
        <f t="shared" ca="1" si="1427"/>
        <v>45907</v>
      </c>
      <c r="C6515" s="7" t="str">
        <f t="shared" ca="1" si="1414"/>
        <v>CUS63644</v>
      </c>
      <c r="D6515" s="7" t="str">
        <f t="shared" ca="1" si="1415"/>
        <v>Electronics</v>
      </c>
      <c r="E6515" s="7" t="str">
        <f t="shared" ca="1" si="1416"/>
        <v>Smart Watch</v>
      </c>
      <c r="F6515" s="7" t="str">
        <f t="shared" ca="1" si="1417"/>
        <v>Third-Party Seller</v>
      </c>
      <c r="G6515" s="7" t="str">
        <f t="shared" ca="1" si="1418"/>
        <v>Yes</v>
      </c>
      <c r="H6515" s="7">
        <f t="shared" ca="1" si="1419"/>
        <v>386</v>
      </c>
      <c r="I6515" s="7">
        <f t="shared" ca="1" si="1420"/>
        <v>2</v>
      </c>
      <c r="J6515" s="7">
        <f t="shared" ca="1" si="1421"/>
        <v>15</v>
      </c>
      <c r="K6515" s="7">
        <f t="shared" ca="1" si="1422"/>
        <v>8</v>
      </c>
      <c r="L6515" s="7" t="str">
        <f t="shared" ca="1" si="1423"/>
        <v>Net Banking</v>
      </c>
      <c r="M6515" s="7" t="str">
        <f t="shared" ca="1" si="1424"/>
        <v>Canada</v>
      </c>
      <c r="N6515" s="8" t="str">
        <f t="shared" ca="1" si="1425"/>
        <v>Returned</v>
      </c>
    </row>
    <row r="6516" spans="1:14" x14ac:dyDescent="0.35">
      <c r="A6516" s="5" t="str">
        <f t="shared" si="1426"/>
        <v>AMZ16516</v>
      </c>
      <c r="B6516" s="6">
        <f t="shared" ca="1" si="1427"/>
        <v>45924</v>
      </c>
      <c r="C6516" s="7" t="str">
        <f t="shared" ca="1" si="1414"/>
        <v>CUS58904</v>
      </c>
      <c r="D6516" s="7" t="str">
        <f t="shared" ca="1" si="1415"/>
        <v>Beauty</v>
      </c>
      <c r="E6516" s="7" t="str">
        <f t="shared" ca="1" si="1416"/>
        <v>Running Shoes</v>
      </c>
      <c r="F6516" s="7" t="str">
        <f t="shared" ca="1" si="1417"/>
        <v>Amazon Fulfilled</v>
      </c>
      <c r="G6516" s="7" t="str">
        <f t="shared" ca="1" si="1418"/>
        <v>Yes</v>
      </c>
      <c r="H6516" s="7">
        <f t="shared" ca="1" si="1419"/>
        <v>10</v>
      </c>
      <c r="I6516" s="7">
        <f t="shared" ca="1" si="1420"/>
        <v>3</v>
      </c>
      <c r="J6516" s="7">
        <f t="shared" ca="1" si="1421"/>
        <v>18</v>
      </c>
      <c r="K6516" s="7">
        <f t="shared" ca="1" si="1422"/>
        <v>6</v>
      </c>
      <c r="L6516" s="7" t="str">
        <f t="shared" ca="1" si="1423"/>
        <v>Amazon Pay</v>
      </c>
      <c r="M6516" s="7" t="str">
        <f t="shared" ca="1" si="1424"/>
        <v>USA</v>
      </c>
      <c r="N6516" s="8" t="str">
        <f t="shared" ca="1" si="1425"/>
        <v>Delivered</v>
      </c>
    </row>
    <row r="6517" spans="1:14" x14ac:dyDescent="0.35">
      <c r="A6517" s="5" t="str">
        <f t="shared" si="1426"/>
        <v>AMZ16517</v>
      </c>
      <c r="B6517" s="6">
        <f t="shared" ca="1" si="1427"/>
        <v>45978</v>
      </c>
      <c r="C6517" s="7" t="str">
        <f t="shared" ca="1" si="1414"/>
        <v>CUS42663</v>
      </c>
      <c r="D6517" s="7" t="str">
        <f t="shared" ca="1" si="1415"/>
        <v>Fashion</v>
      </c>
      <c r="E6517" s="7" t="str">
        <f t="shared" ca="1" si="1416"/>
        <v>Iphone Charger</v>
      </c>
      <c r="F6517" s="7" t="str">
        <f t="shared" ca="1" si="1417"/>
        <v>Amazon Fulfilled</v>
      </c>
      <c r="G6517" s="7" t="str">
        <f t="shared" ca="1" si="1418"/>
        <v>No</v>
      </c>
      <c r="H6517" s="7">
        <f t="shared" ca="1" si="1419"/>
        <v>202</v>
      </c>
      <c r="I6517" s="7">
        <f t="shared" ca="1" si="1420"/>
        <v>4</v>
      </c>
      <c r="J6517" s="7">
        <f t="shared" ca="1" si="1421"/>
        <v>39</v>
      </c>
      <c r="K6517" s="7">
        <f t="shared" ca="1" si="1422"/>
        <v>7</v>
      </c>
      <c r="L6517" s="7" t="str">
        <f t="shared" ca="1" si="1423"/>
        <v>Debit Card</v>
      </c>
      <c r="M6517" s="7" t="str">
        <f t="shared" ca="1" si="1424"/>
        <v>India</v>
      </c>
      <c r="N6517" s="8" t="str">
        <f t="shared" ca="1" si="1425"/>
        <v>Delivered</v>
      </c>
    </row>
    <row r="6518" spans="1:14" x14ac:dyDescent="0.35">
      <c r="A6518" s="5" t="str">
        <f t="shared" si="1426"/>
        <v>AMZ16518</v>
      </c>
      <c r="B6518" s="6">
        <f t="shared" ca="1" si="1427"/>
        <v>45982</v>
      </c>
      <c r="C6518" s="7" t="str">
        <f t="shared" ca="1" si="1414"/>
        <v>CUS42820</v>
      </c>
      <c r="D6518" s="7" t="str">
        <f t="shared" ca="1" si="1415"/>
        <v>Books</v>
      </c>
      <c r="E6518" s="7" t="str">
        <f t="shared" ca="1" si="1416"/>
        <v>Smart Watch</v>
      </c>
      <c r="F6518" s="7" t="str">
        <f t="shared" ca="1" si="1417"/>
        <v>Third-Party Seller</v>
      </c>
      <c r="G6518" s="7" t="str">
        <f t="shared" ca="1" si="1418"/>
        <v>Yes</v>
      </c>
      <c r="H6518" s="7">
        <f t="shared" ca="1" si="1419"/>
        <v>137</v>
      </c>
      <c r="I6518" s="7">
        <f t="shared" ca="1" si="1420"/>
        <v>2</v>
      </c>
      <c r="J6518" s="7">
        <f t="shared" ca="1" si="1421"/>
        <v>1</v>
      </c>
      <c r="K6518" s="7">
        <f t="shared" ca="1" si="1422"/>
        <v>9</v>
      </c>
      <c r="L6518" s="7" t="str">
        <f t="shared" ca="1" si="1423"/>
        <v>Debit Card</v>
      </c>
      <c r="M6518" s="7" t="str">
        <f t="shared" ca="1" si="1424"/>
        <v>Canada</v>
      </c>
      <c r="N6518" s="8" t="str">
        <f t="shared" ca="1" si="1425"/>
        <v>Cancelled</v>
      </c>
    </row>
    <row r="6519" spans="1:14" x14ac:dyDescent="0.35">
      <c r="A6519" s="5" t="str">
        <f t="shared" si="1426"/>
        <v>AMZ16519</v>
      </c>
      <c r="B6519" s="6">
        <f t="shared" ca="1" si="1427"/>
        <v>46007</v>
      </c>
      <c r="C6519" s="7" t="str">
        <f t="shared" ca="1" si="1414"/>
        <v>CUS48119</v>
      </c>
      <c r="D6519" s="7" t="str">
        <f t="shared" ca="1" si="1415"/>
        <v>Beauty</v>
      </c>
      <c r="E6519" s="7" t="str">
        <f t="shared" ca="1" si="1416"/>
        <v>Water Bottle</v>
      </c>
      <c r="F6519" s="7" t="str">
        <f t="shared" ca="1" si="1417"/>
        <v>Amazon Fulfilled</v>
      </c>
      <c r="G6519" s="7" t="str">
        <f t="shared" ca="1" si="1418"/>
        <v>No</v>
      </c>
      <c r="H6519" s="7">
        <f t="shared" ca="1" si="1419"/>
        <v>610</v>
      </c>
      <c r="I6519" s="7">
        <f t="shared" ca="1" si="1420"/>
        <v>2</v>
      </c>
      <c r="J6519" s="7">
        <f t="shared" ca="1" si="1421"/>
        <v>15</v>
      </c>
      <c r="K6519" s="7">
        <f t="shared" ca="1" si="1422"/>
        <v>4</v>
      </c>
      <c r="L6519" s="7" t="str">
        <f t="shared" ca="1" si="1423"/>
        <v>Amazon Pay</v>
      </c>
      <c r="M6519" s="7" t="str">
        <f t="shared" ca="1" si="1424"/>
        <v>Canada</v>
      </c>
      <c r="N6519" s="8" t="str">
        <f t="shared" ca="1" si="1425"/>
        <v>Delivered</v>
      </c>
    </row>
    <row r="6520" spans="1:14" x14ac:dyDescent="0.35">
      <c r="A6520" s="5" t="str">
        <f t="shared" si="1426"/>
        <v>AMZ16520</v>
      </c>
      <c r="B6520" s="6">
        <f t="shared" ca="1" si="1427"/>
        <v>45882</v>
      </c>
      <c r="C6520" s="7" t="str">
        <f t="shared" ca="1" si="1414"/>
        <v>CUS99020</v>
      </c>
      <c r="D6520" s="7" t="str">
        <f t="shared" ca="1" si="1415"/>
        <v>Books</v>
      </c>
      <c r="E6520" s="7" t="str">
        <f t="shared" ca="1" si="1416"/>
        <v>Noise Cancelling Headphones</v>
      </c>
      <c r="F6520" s="7" t="str">
        <f t="shared" ca="1" si="1417"/>
        <v>Third-Party Seller</v>
      </c>
      <c r="G6520" s="7" t="str">
        <f t="shared" ca="1" si="1418"/>
        <v>No</v>
      </c>
      <c r="H6520" s="7">
        <f t="shared" ca="1" si="1419"/>
        <v>450</v>
      </c>
      <c r="I6520" s="7">
        <f t="shared" ca="1" si="1420"/>
        <v>4</v>
      </c>
      <c r="J6520" s="7">
        <f t="shared" ca="1" si="1421"/>
        <v>12</v>
      </c>
      <c r="K6520" s="7">
        <f t="shared" ca="1" si="1422"/>
        <v>3</v>
      </c>
      <c r="L6520" s="7" t="str">
        <f t="shared" ca="1" si="1423"/>
        <v>Debit Card</v>
      </c>
      <c r="M6520" s="7" t="str">
        <f t="shared" ca="1" si="1424"/>
        <v>USA</v>
      </c>
      <c r="N6520" s="8" t="str">
        <f t="shared" ca="1" si="1425"/>
        <v>Delivered</v>
      </c>
    </row>
    <row r="6521" spans="1:14" x14ac:dyDescent="0.35">
      <c r="A6521" s="5" t="str">
        <f t="shared" si="1426"/>
        <v>AMZ16521</v>
      </c>
      <c r="B6521" s="6">
        <f t="shared" ca="1" si="1427"/>
        <v>46013</v>
      </c>
      <c r="C6521" s="7" t="str">
        <f t="shared" ca="1" si="1414"/>
        <v>CUS56988</v>
      </c>
      <c r="D6521" s="7" t="str">
        <f t="shared" ca="1" si="1415"/>
        <v>Beauty</v>
      </c>
      <c r="E6521" s="7" t="str">
        <f t="shared" ca="1" si="1416"/>
        <v>Iphone Charger</v>
      </c>
      <c r="F6521" s="7" t="str">
        <f t="shared" ca="1" si="1417"/>
        <v>Amazon Fulfilled</v>
      </c>
      <c r="G6521" s="7" t="str">
        <f t="shared" ca="1" si="1418"/>
        <v>Yes</v>
      </c>
      <c r="H6521" s="7">
        <f t="shared" ca="1" si="1419"/>
        <v>156</v>
      </c>
      <c r="I6521" s="7">
        <f t="shared" ca="1" si="1420"/>
        <v>3</v>
      </c>
      <c r="J6521" s="7">
        <f t="shared" ca="1" si="1421"/>
        <v>23</v>
      </c>
      <c r="K6521" s="7">
        <f t="shared" ca="1" si="1422"/>
        <v>8</v>
      </c>
      <c r="L6521" s="7" t="str">
        <f t="shared" ca="1" si="1423"/>
        <v>Debit Card</v>
      </c>
      <c r="M6521" s="7" t="str">
        <f t="shared" ca="1" si="1424"/>
        <v>Canada</v>
      </c>
      <c r="N6521" s="8" t="str">
        <f t="shared" ca="1" si="1425"/>
        <v>Cancelled</v>
      </c>
    </row>
    <row r="6522" spans="1:14" x14ac:dyDescent="0.35">
      <c r="A6522" s="5" t="str">
        <f t="shared" si="1426"/>
        <v>AMZ16522</v>
      </c>
      <c r="B6522" s="6">
        <f t="shared" ca="1" si="1427"/>
        <v>45875</v>
      </c>
      <c r="C6522" s="7" t="str">
        <f t="shared" ca="1" si="1414"/>
        <v>CUS11561</v>
      </c>
      <c r="D6522" s="7" t="str">
        <f t="shared" ca="1" si="1415"/>
        <v>Electronics</v>
      </c>
      <c r="E6522" s="7" t="str">
        <f t="shared" ca="1" si="1416"/>
        <v>Cotton T-Shirt</v>
      </c>
      <c r="F6522" s="7" t="str">
        <f t="shared" ca="1" si="1417"/>
        <v>Amazon Fulfilled</v>
      </c>
      <c r="G6522" s="7" t="str">
        <f t="shared" ca="1" si="1418"/>
        <v>Yes</v>
      </c>
      <c r="H6522" s="7">
        <f t="shared" ca="1" si="1419"/>
        <v>667</v>
      </c>
      <c r="I6522" s="7">
        <f t="shared" ca="1" si="1420"/>
        <v>1</v>
      </c>
      <c r="J6522" s="7">
        <f t="shared" ca="1" si="1421"/>
        <v>35</v>
      </c>
      <c r="K6522" s="7">
        <f t="shared" ca="1" si="1422"/>
        <v>9</v>
      </c>
      <c r="L6522" s="7" t="str">
        <f t="shared" ca="1" si="1423"/>
        <v>UPI</v>
      </c>
      <c r="M6522" s="7" t="str">
        <f t="shared" ca="1" si="1424"/>
        <v>Canada</v>
      </c>
      <c r="N6522" s="8" t="str">
        <f t="shared" ca="1" si="1425"/>
        <v>Delivered</v>
      </c>
    </row>
    <row r="6523" spans="1:14" x14ac:dyDescent="0.35">
      <c r="A6523" s="5" t="str">
        <f t="shared" si="1426"/>
        <v>AMZ16523</v>
      </c>
      <c r="B6523" s="6">
        <f t="shared" ca="1" si="1427"/>
        <v>45916</v>
      </c>
      <c r="C6523" s="7" t="str">
        <f t="shared" ca="1" si="1414"/>
        <v>CUS74629</v>
      </c>
      <c r="D6523" s="7" t="str">
        <f t="shared" ca="1" si="1415"/>
        <v>Beauty</v>
      </c>
      <c r="E6523" s="7" t="str">
        <f t="shared" ca="1" si="1416"/>
        <v>Cotton T-Shirt</v>
      </c>
      <c r="F6523" s="7" t="str">
        <f t="shared" ca="1" si="1417"/>
        <v>Third-Party Seller</v>
      </c>
      <c r="G6523" s="7" t="str">
        <f t="shared" ca="1" si="1418"/>
        <v>No</v>
      </c>
      <c r="H6523" s="7">
        <f t="shared" ca="1" si="1419"/>
        <v>19</v>
      </c>
      <c r="I6523" s="7">
        <f t="shared" ca="1" si="1420"/>
        <v>4</v>
      </c>
      <c r="J6523" s="7">
        <f t="shared" ca="1" si="1421"/>
        <v>13</v>
      </c>
      <c r="K6523" s="7">
        <f t="shared" ca="1" si="1422"/>
        <v>4</v>
      </c>
      <c r="L6523" s="7" t="str">
        <f t="shared" ca="1" si="1423"/>
        <v>Credit Card</v>
      </c>
      <c r="M6523" s="7" t="str">
        <f t="shared" ca="1" si="1424"/>
        <v>Canada</v>
      </c>
      <c r="N6523" s="8" t="str">
        <f t="shared" ca="1" si="1425"/>
        <v>Delivered</v>
      </c>
    </row>
    <row r="6524" spans="1:14" x14ac:dyDescent="0.35">
      <c r="A6524" s="5" t="str">
        <f t="shared" si="1426"/>
        <v>AMZ16524</v>
      </c>
      <c r="B6524" s="6">
        <f t="shared" ca="1" si="1427"/>
        <v>45908</v>
      </c>
      <c r="C6524" s="7" t="str">
        <f t="shared" ca="1" si="1414"/>
        <v>CUS13565</v>
      </c>
      <c r="D6524" s="7" t="str">
        <f t="shared" ca="1" si="1415"/>
        <v>Books</v>
      </c>
      <c r="E6524" s="7" t="str">
        <f t="shared" ca="1" si="1416"/>
        <v>Bluetooth Speaker</v>
      </c>
      <c r="F6524" s="7" t="str">
        <f t="shared" ca="1" si="1417"/>
        <v>Amazon Fulfilled</v>
      </c>
      <c r="G6524" s="7" t="str">
        <f t="shared" ca="1" si="1418"/>
        <v>No</v>
      </c>
      <c r="H6524" s="7">
        <f t="shared" ca="1" si="1419"/>
        <v>256</v>
      </c>
      <c r="I6524" s="7">
        <f t="shared" ca="1" si="1420"/>
        <v>1</v>
      </c>
      <c r="J6524" s="7">
        <f t="shared" ca="1" si="1421"/>
        <v>11</v>
      </c>
      <c r="K6524" s="7">
        <f t="shared" ca="1" si="1422"/>
        <v>12</v>
      </c>
      <c r="L6524" s="7" t="str">
        <f t="shared" ca="1" si="1423"/>
        <v>UPI</v>
      </c>
      <c r="M6524" s="7" t="str">
        <f t="shared" ca="1" si="1424"/>
        <v>UK</v>
      </c>
      <c r="N6524" s="8" t="str">
        <f t="shared" ca="1" si="1425"/>
        <v>Cancelled</v>
      </c>
    </row>
    <row r="6525" spans="1:14" x14ac:dyDescent="0.35">
      <c r="A6525" s="5" t="str">
        <f t="shared" si="1426"/>
        <v>AMZ16525</v>
      </c>
      <c r="B6525" s="6">
        <f t="shared" ca="1" si="1427"/>
        <v>45943</v>
      </c>
      <c r="C6525" s="7" t="str">
        <f t="shared" ca="1" si="1414"/>
        <v>CUS46334</v>
      </c>
      <c r="D6525" s="7" t="str">
        <f t="shared" ca="1" si="1415"/>
        <v>Beauty</v>
      </c>
      <c r="E6525" s="7" t="str">
        <f t="shared" ca="1" si="1416"/>
        <v>Bluetooth Speaker</v>
      </c>
      <c r="F6525" s="7" t="str">
        <f t="shared" ca="1" si="1417"/>
        <v>Amazon Fulfilled</v>
      </c>
      <c r="G6525" s="7" t="str">
        <f t="shared" ca="1" si="1418"/>
        <v>Yes</v>
      </c>
      <c r="H6525" s="7">
        <f t="shared" ca="1" si="1419"/>
        <v>429</v>
      </c>
      <c r="I6525" s="7">
        <f t="shared" ca="1" si="1420"/>
        <v>4</v>
      </c>
      <c r="J6525" s="7">
        <f t="shared" ca="1" si="1421"/>
        <v>8</v>
      </c>
      <c r="K6525" s="7">
        <f t="shared" ca="1" si="1422"/>
        <v>10</v>
      </c>
      <c r="L6525" s="7" t="str">
        <f t="shared" ca="1" si="1423"/>
        <v>Amazon Pay</v>
      </c>
      <c r="M6525" s="7" t="str">
        <f t="shared" ca="1" si="1424"/>
        <v>USA</v>
      </c>
      <c r="N6525" s="8" t="str">
        <f t="shared" ca="1" si="1425"/>
        <v>Delivered</v>
      </c>
    </row>
    <row r="6526" spans="1:14" x14ac:dyDescent="0.35">
      <c r="A6526" s="5" t="str">
        <f t="shared" si="1426"/>
        <v>AMZ16526</v>
      </c>
      <c r="B6526" s="6">
        <f t="shared" ca="1" si="1427"/>
        <v>45899</v>
      </c>
      <c r="C6526" s="7" t="str">
        <f t="shared" ca="1" si="1414"/>
        <v>CUS68368</v>
      </c>
      <c r="D6526" s="7" t="str">
        <f t="shared" ca="1" si="1415"/>
        <v>Fashion</v>
      </c>
      <c r="E6526" s="7" t="str">
        <f t="shared" ca="1" si="1416"/>
        <v>Water Bottle</v>
      </c>
      <c r="F6526" s="7" t="str">
        <f t="shared" ca="1" si="1417"/>
        <v>Amazon Fulfilled</v>
      </c>
      <c r="G6526" s="7" t="str">
        <f t="shared" ca="1" si="1418"/>
        <v>No</v>
      </c>
      <c r="H6526" s="7">
        <f t="shared" ca="1" si="1419"/>
        <v>207</v>
      </c>
      <c r="I6526" s="7">
        <f t="shared" ca="1" si="1420"/>
        <v>1</v>
      </c>
      <c r="J6526" s="7">
        <f t="shared" ca="1" si="1421"/>
        <v>30</v>
      </c>
      <c r="K6526" s="7">
        <f t="shared" ca="1" si="1422"/>
        <v>14</v>
      </c>
      <c r="L6526" s="7" t="str">
        <f t="shared" ca="1" si="1423"/>
        <v>Credit Card</v>
      </c>
      <c r="M6526" s="7" t="str">
        <f t="shared" ca="1" si="1424"/>
        <v>Canada</v>
      </c>
      <c r="N6526" s="8" t="str">
        <f t="shared" ca="1" si="1425"/>
        <v>Delivered</v>
      </c>
    </row>
    <row r="6527" spans="1:14" x14ac:dyDescent="0.35">
      <c r="A6527" s="5" t="str">
        <f t="shared" si="1426"/>
        <v>AMZ16527</v>
      </c>
      <c r="B6527" s="6">
        <f t="shared" ca="1" si="1427"/>
        <v>46021</v>
      </c>
      <c r="C6527" s="7" t="str">
        <f t="shared" ca="1" si="1414"/>
        <v>CUS97396</v>
      </c>
      <c r="D6527" s="7" t="str">
        <f t="shared" ca="1" si="1415"/>
        <v>Beauty</v>
      </c>
      <c r="E6527" s="7" t="str">
        <f t="shared" ca="1" si="1416"/>
        <v>Noise Cancelling Headphones</v>
      </c>
      <c r="F6527" s="7" t="str">
        <f t="shared" ca="1" si="1417"/>
        <v>Amazon Fulfilled</v>
      </c>
      <c r="G6527" s="7" t="str">
        <f t="shared" ca="1" si="1418"/>
        <v>Yes</v>
      </c>
      <c r="H6527" s="7">
        <f t="shared" ca="1" si="1419"/>
        <v>240</v>
      </c>
      <c r="I6527" s="7">
        <f t="shared" ca="1" si="1420"/>
        <v>3</v>
      </c>
      <c r="J6527" s="7">
        <f t="shared" ca="1" si="1421"/>
        <v>22</v>
      </c>
      <c r="K6527" s="7">
        <f t="shared" ca="1" si="1422"/>
        <v>15</v>
      </c>
      <c r="L6527" s="7" t="str">
        <f t="shared" ca="1" si="1423"/>
        <v>Debit Card</v>
      </c>
      <c r="M6527" s="7" t="str">
        <f t="shared" ca="1" si="1424"/>
        <v>USA</v>
      </c>
      <c r="N6527" s="8" t="str">
        <f t="shared" ca="1" si="1425"/>
        <v>Delivered</v>
      </c>
    </row>
    <row r="6528" spans="1:14" x14ac:dyDescent="0.35">
      <c r="A6528" s="5" t="str">
        <f t="shared" si="1426"/>
        <v>AMZ16528</v>
      </c>
      <c r="B6528" s="6">
        <f t="shared" ca="1" si="1427"/>
        <v>45934</v>
      </c>
      <c r="C6528" s="7" t="str">
        <f t="shared" ca="1" si="1414"/>
        <v>CUS13495</v>
      </c>
      <c r="D6528" s="7" t="str">
        <f t="shared" ca="1" si="1415"/>
        <v>Electronics</v>
      </c>
      <c r="E6528" s="7" t="str">
        <f t="shared" ca="1" si="1416"/>
        <v>Yoga Mat</v>
      </c>
      <c r="F6528" s="7" t="str">
        <f t="shared" ca="1" si="1417"/>
        <v>Third-Party Seller</v>
      </c>
      <c r="G6528" s="7" t="str">
        <f t="shared" ca="1" si="1418"/>
        <v>Yes</v>
      </c>
      <c r="H6528" s="7">
        <f t="shared" ca="1" si="1419"/>
        <v>623</v>
      </c>
      <c r="I6528" s="7">
        <f t="shared" ca="1" si="1420"/>
        <v>4</v>
      </c>
      <c r="J6528" s="7">
        <f t="shared" ca="1" si="1421"/>
        <v>30</v>
      </c>
      <c r="K6528" s="7">
        <f t="shared" ca="1" si="1422"/>
        <v>10</v>
      </c>
      <c r="L6528" s="7" t="str">
        <f t="shared" ca="1" si="1423"/>
        <v>Net Banking</v>
      </c>
      <c r="M6528" s="7" t="str">
        <f t="shared" ca="1" si="1424"/>
        <v>Canada</v>
      </c>
      <c r="N6528" s="8" t="str">
        <f t="shared" ca="1" si="1425"/>
        <v>Cancelled</v>
      </c>
    </row>
    <row r="6529" spans="1:14" x14ac:dyDescent="0.35">
      <c r="A6529" s="5" t="str">
        <f t="shared" si="1426"/>
        <v>AMZ16529</v>
      </c>
      <c r="B6529" s="6">
        <f t="shared" ca="1" si="1427"/>
        <v>45965</v>
      </c>
      <c r="C6529" s="7" t="str">
        <f t="shared" ca="1" si="1414"/>
        <v>CUS81899</v>
      </c>
      <c r="D6529" s="7" t="str">
        <f t="shared" ca="1" si="1415"/>
        <v>Sports</v>
      </c>
      <c r="E6529" s="7" t="str">
        <f t="shared" ca="1" si="1416"/>
        <v>Bluetooth Speaker</v>
      </c>
      <c r="F6529" s="7" t="str">
        <f t="shared" ca="1" si="1417"/>
        <v>Third-Party Seller</v>
      </c>
      <c r="G6529" s="7" t="str">
        <f t="shared" ca="1" si="1418"/>
        <v>Yes</v>
      </c>
      <c r="H6529" s="7">
        <f t="shared" ca="1" si="1419"/>
        <v>225</v>
      </c>
      <c r="I6529" s="7">
        <f t="shared" ca="1" si="1420"/>
        <v>1</v>
      </c>
      <c r="J6529" s="7">
        <f t="shared" ca="1" si="1421"/>
        <v>20</v>
      </c>
      <c r="K6529" s="7">
        <f t="shared" ca="1" si="1422"/>
        <v>13</v>
      </c>
      <c r="L6529" s="7" t="str">
        <f t="shared" ca="1" si="1423"/>
        <v>Net Banking</v>
      </c>
      <c r="M6529" s="7" t="str">
        <f t="shared" ca="1" si="1424"/>
        <v>India</v>
      </c>
      <c r="N6529" s="8" t="str">
        <f t="shared" ca="1" si="1425"/>
        <v>Returned</v>
      </c>
    </row>
    <row r="6530" spans="1:14" x14ac:dyDescent="0.35">
      <c r="A6530" s="5" t="str">
        <f t="shared" si="1426"/>
        <v>AMZ16530</v>
      </c>
      <c r="B6530" s="6">
        <f t="shared" ca="1" si="1427"/>
        <v>45960</v>
      </c>
      <c r="C6530" s="7" t="str">
        <f t="shared" ref="C6530:C6593" ca="1" si="1428">"CUS"&amp;RANDBETWEEN(10000,99999)</f>
        <v>CUS38561</v>
      </c>
      <c r="D6530" s="7" t="str">
        <f t="shared" ref="D6530:D6593" ca="1" si="1429">CHOOSE(RANDBETWEEN(1,6),"Electronics","Fashion","Home &amp; Kitchen","Beauty","Books","Sports")</f>
        <v>Home &amp; Kitchen</v>
      </c>
      <c r="E6530" s="7" t="str">
        <f t="shared" ref="E6530:E6593" ca="1" si="1430">CHOOSE(RANDBETWEEN(1,10),"Iphone Charger","Bluetooth Speaker","Running Shoes","Cotton T-Shirt","Air  Fryer","Face Cream","Yoga Mat","Smart Watch","Noise Cancelling Headphones","Water Bottle")</f>
        <v>Smart Watch</v>
      </c>
      <c r="F6530" s="7" t="str">
        <f t="shared" ref="F6530:F6593" ca="1" si="1431">CHOOSE(RANDBETWEEN(1,2),"Amazon Fulfilled","Third-Party Seller")</f>
        <v>Amazon Fulfilled</v>
      </c>
      <c r="G6530" s="7" t="str">
        <f t="shared" ref="G6530:G6593" ca="1" si="1432">CHOOSE(RANDBETWEEN(1,2),"Yes","No")</f>
        <v>No</v>
      </c>
      <c r="H6530" s="7">
        <f t="shared" ref="H6530:H6593" ca="1" si="1433">RANDBETWEEN(8,800)</f>
        <v>451</v>
      </c>
      <c r="I6530" s="7">
        <f t="shared" ref="I6530:I6593" ca="1" si="1434">RANDBETWEEN(1,4)</f>
        <v>2</v>
      </c>
      <c r="J6530" s="7">
        <f t="shared" ref="J6530:J6593" ca="1" si="1435">RANDBETWEEN(0,40)</f>
        <v>33</v>
      </c>
      <c r="K6530" s="7">
        <f t="shared" ref="K6530:K6593" ca="1" si="1436">IF(J6530="Yes",0,RANDBETWEEN(3,15))</f>
        <v>10</v>
      </c>
      <c r="L6530" s="7" t="str">
        <f t="shared" ref="L6530:L6593" ca="1" si="1437">CHOOSE(RANDBETWEEN(1,5),"Credit Card","Debit Card","UPI","Net Banking","Amazon Pay")</f>
        <v>UPI</v>
      </c>
      <c r="M6530" s="7" t="str">
        <f t="shared" ref="M6530:M6593" ca="1" si="1438">CHOOSE(RANDBETWEEN(1,4),"USA","India","UK","Canada")</f>
        <v>Canada</v>
      </c>
      <c r="N6530" s="8" t="str">
        <f t="shared" ref="N6530:N6593" ca="1" si="1439">CHOOSE(RANDBETWEEN(1,5),"Delivered","Delivered","Delivered","Returned","Cancelled")</f>
        <v>Cancelled</v>
      </c>
    </row>
    <row r="6531" spans="1:14" x14ac:dyDescent="0.35">
      <c r="A6531" s="5" t="str">
        <f t="shared" ref="A6531:A6594" si="1440">"AMZ"&amp;10000+ROW()</f>
        <v>AMZ16531</v>
      </c>
      <c r="B6531" s="6">
        <f t="shared" ref="B6531:B6594" ca="1" si="1441">RANDBETWEEN(DATE(2025,7,1), DATE(2025,12,31))</f>
        <v>45854</v>
      </c>
      <c r="C6531" s="7" t="str">
        <f t="shared" ca="1" si="1428"/>
        <v>CUS68232</v>
      </c>
      <c r="D6531" s="7" t="str">
        <f t="shared" ca="1" si="1429"/>
        <v>Books</v>
      </c>
      <c r="E6531" s="7" t="str">
        <f t="shared" ca="1" si="1430"/>
        <v>Yoga Mat</v>
      </c>
      <c r="F6531" s="7" t="str">
        <f t="shared" ca="1" si="1431"/>
        <v>Third-Party Seller</v>
      </c>
      <c r="G6531" s="7" t="str">
        <f t="shared" ca="1" si="1432"/>
        <v>Yes</v>
      </c>
      <c r="H6531" s="7">
        <f t="shared" ca="1" si="1433"/>
        <v>728</v>
      </c>
      <c r="I6531" s="7">
        <f t="shared" ca="1" si="1434"/>
        <v>2</v>
      </c>
      <c r="J6531" s="7">
        <f t="shared" ca="1" si="1435"/>
        <v>6</v>
      </c>
      <c r="K6531" s="7">
        <f t="shared" ca="1" si="1436"/>
        <v>4</v>
      </c>
      <c r="L6531" s="7" t="str">
        <f t="shared" ca="1" si="1437"/>
        <v>Debit Card</v>
      </c>
      <c r="M6531" s="7" t="str">
        <f t="shared" ca="1" si="1438"/>
        <v>India</v>
      </c>
      <c r="N6531" s="8" t="str">
        <f t="shared" ca="1" si="1439"/>
        <v>Returned</v>
      </c>
    </row>
    <row r="6532" spans="1:14" x14ac:dyDescent="0.35">
      <c r="A6532" s="5" t="str">
        <f t="shared" si="1440"/>
        <v>AMZ16532</v>
      </c>
      <c r="B6532" s="6">
        <f t="shared" ca="1" si="1441"/>
        <v>45853</v>
      </c>
      <c r="C6532" s="7" t="str">
        <f t="shared" ca="1" si="1428"/>
        <v>CUS85222</v>
      </c>
      <c r="D6532" s="7" t="str">
        <f t="shared" ca="1" si="1429"/>
        <v>Sports</v>
      </c>
      <c r="E6532" s="7" t="str">
        <f t="shared" ca="1" si="1430"/>
        <v>Air  Fryer</v>
      </c>
      <c r="F6532" s="7" t="str">
        <f t="shared" ca="1" si="1431"/>
        <v>Third-Party Seller</v>
      </c>
      <c r="G6532" s="7" t="str">
        <f t="shared" ca="1" si="1432"/>
        <v>No</v>
      </c>
      <c r="H6532" s="7">
        <f t="shared" ca="1" si="1433"/>
        <v>493</v>
      </c>
      <c r="I6532" s="7">
        <f t="shared" ca="1" si="1434"/>
        <v>1</v>
      </c>
      <c r="J6532" s="7">
        <f t="shared" ca="1" si="1435"/>
        <v>25</v>
      </c>
      <c r="K6532" s="7">
        <f t="shared" ca="1" si="1436"/>
        <v>13</v>
      </c>
      <c r="L6532" s="7" t="str">
        <f t="shared" ca="1" si="1437"/>
        <v>Credit Card</v>
      </c>
      <c r="M6532" s="7" t="str">
        <f t="shared" ca="1" si="1438"/>
        <v>UK</v>
      </c>
      <c r="N6532" s="8" t="str">
        <f t="shared" ca="1" si="1439"/>
        <v>Delivered</v>
      </c>
    </row>
    <row r="6533" spans="1:14" x14ac:dyDescent="0.35">
      <c r="A6533" s="5" t="str">
        <f t="shared" si="1440"/>
        <v>AMZ16533</v>
      </c>
      <c r="B6533" s="6">
        <f t="shared" ca="1" si="1441"/>
        <v>45984</v>
      </c>
      <c r="C6533" s="7" t="str">
        <f t="shared" ca="1" si="1428"/>
        <v>CUS28915</v>
      </c>
      <c r="D6533" s="7" t="str">
        <f t="shared" ca="1" si="1429"/>
        <v>Home &amp; Kitchen</v>
      </c>
      <c r="E6533" s="7" t="str">
        <f t="shared" ca="1" si="1430"/>
        <v>Iphone Charger</v>
      </c>
      <c r="F6533" s="7" t="str">
        <f t="shared" ca="1" si="1431"/>
        <v>Amazon Fulfilled</v>
      </c>
      <c r="G6533" s="7" t="str">
        <f t="shared" ca="1" si="1432"/>
        <v>Yes</v>
      </c>
      <c r="H6533" s="7">
        <f t="shared" ca="1" si="1433"/>
        <v>396</v>
      </c>
      <c r="I6533" s="7">
        <f t="shared" ca="1" si="1434"/>
        <v>3</v>
      </c>
      <c r="J6533" s="7">
        <f t="shared" ca="1" si="1435"/>
        <v>8</v>
      </c>
      <c r="K6533" s="7">
        <f t="shared" ca="1" si="1436"/>
        <v>14</v>
      </c>
      <c r="L6533" s="7" t="str">
        <f t="shared" ca="1" si="1437"/>
        <v>Net Banking</v>
      </c>
      <c r="M6533" s="7" t="str">
        <f t="shared" ca="1" si="1438"/>
        <v>Canada</v>
      </c>
      <c r="N6533" s="8" t="str">
        <f t="shared" ca="1" si="1439"/>
        <v>Delivered</v>
      </c>
    </row>
    <row r="6534" spans="1:14" x14ac:dyDescent="0.35">
      <c r="A6534" s="5" t="str">
        <f t="shared" si="1440"/>
        <v>AMZ16534</v>
      </c>
      <c r="B6534" s="6">
        <f t="shared" ca="1" si="1441"/>
        <v>45933</v>
      </c>
      <c r="C6534" s="7" t="str">
        <f t="shared" ca="1" si="1428"/>
        <v>CUS14058</v>
      </c>
      <c r="D6534" s="7" t="str">
        <f t="shared" ca="1" si="1429"/>
        <v>Fashion</v>
      </c>
      <c r="E6534" s="7" t="str">
        <f t="shared" ca="1" si="1430"/>
        <v>Iphone Charger</v>
      </c>
      <c r="F6534" s="7" t="str">
        <f t="shared" ca="1" si="1431"/>
        <v>Third-Party Seller</v>
      </c>
      <c r="G6534" s="7" t="str">
        <f t="shared" ca="1" si="1432"/>
        <v>Yes</v>
      </c>
      <c r="H6534" s="7">
        <f t="shared" ca="1" si="1433"/>
        <v>396</v>
      </c>
      <c r="I6534" s="7">
        <f t="shared" ca="1" si="1434"/>
        <v>4</v>
      </c>
      <c r="J6534" s="7">
        <f t="shared" ca="1" si="1435"/>
        <v>13</v>
      </c>
      <c r="K6534" s="7">
        <f t="shared" ca="1" si="1436"/>
        <v>7</v>
      </c>
      <c r="L6534" s="7" t="str">
        <f t="shared" ca="1" si="1437"/>
        <v>Debit Card</v>
      </c>
      <c r="M6534" s="7" t="str">
        <f t="shared" ca="1" si="1438"/>
        <v>UK</v>
      </c>
      <c r="N6534" s="8" t="str">
        <f t="shared" ca="1" si="1439"/>
        <v>Returned</v>
      </c>
    </row>
    <row r="6535" spans="1:14" x14ac:dyDescent="0.35">
      <c r="A6535" s="5" t="str">
        <f t="shared" si="1440"/>
        <v>AMZ16535</v>
      </c>
      <c r="B6535" s="6">
        <f t="shared" ca="1" si="1441"/>
        <v>45960</v>
      </c>
      <c r="C6535" s="7" t="str">
        <f t="shared" ca="1" si="1428"/>
        <v>CUS21637</v>
      </c>
      <c r="D6535" s="7" t="str">
        <f t="shared" ca="1" si="1429"/>
        <v>Sports</v>
      </c>
      <c r="E6535" s="7" t="str">
        <f t="shared" ca="1" si="1430"/>
        <v>Air  Fryer</v>
      </c>
      <c r="F6535" s="7" t="str">
        <f t="shared" ca="1" si="1431"/>
        <v>Third-Party Seller</v>
      </c>
      <c r="G6535" s="7" t="str">
        <f t="shared" ca="1" si="1432"/>
        <v>No</v>
      </c>
      <c r="H6535" s="7">
        <f t="shared" ca="1" si="1433"/>
        <v>388</v>
      </c>
      <c r="I6535" s="7">
        <f t="shared" ca="1" si="1434"/>
        <v>4</v>
      </c>
      <c r="J6535" s="7">
        <f t="shared" ca="1" si="1435"/>
        <v>34</v>
      </c>
      <c r="K6535" s="7">
        <f t="shared" ca="1" si="1436"/>
        <v>14</v>
      </c>
      <c r="L6535" s="7" t="str">
        <f t="shared" ca="1" si="1437"/>
        <v>Credit Card</v>
      </c>
      <c r="M6535" s="7" t="str">
        <f t="shared" ca="1" si="1438"/>
        <v>USA</v>
      </c>
      <c r="N6535" s="8" t="str">
        <f t="shared" ca="1" si="1439"/>
        <v>Delivered</v>
      </c>
    </row>
    <row r="6536" spans="1:14" x14ac:dyDescent="0.35">
      <c r="A6536" s="5" t="str">
        <f t="shared" si="1440"/>
        <v>AMZ16536</v>
      </c>
      <c r="B6536" s="6">
        <f t="shared" ca="1" si="1441"/>
        <v>45980</v>
      </c>
      <c r="C6536" s="7" t="str">
        <f t="shared" ca="1" si="1428"/>
        <v>CUS45544</v>
      </c>
      <c r="D6536" s="7" t="str">
        <f t="shared" ca="1" si="1429"/>
        <v>Home &amp; Kitchen</v>
      </c>
      <c r="E6536" s="7" t="str">
        <f t="shared" ca="1" si="1430"/>
        <v>Water Bottle</v>
      </c>
      <c r="F6536" s="7" t="str">
        <f t="shared" ca="1" si="1431"/>
        <v>Third-Party Seller</v>
      </c>
      <c r="G6536" s="7" t="str">
        <f t="shared" ca="1" si="1432"/>
        <v>Yes</v>
      </c>
      <c r="H6536" s="7">
        <f t="shared" ca="1" si="1433"/>
        <v>492</v>
      </c>
      <c r="I6536" s="7">
        <f t="shared" ca="1" si="1434"/>
        <v>3</v>
      </c>
      <c r="J6536" s="7">
        <f t="shared" ca="1" si="1435"/>
        <v>32</v>
      </c>
      <c r="K6536" s="7">
        <f t="shared" ca="1" si="1436"/>
        <v>7</v>
      </c>
      <c r="L6536" s="7" t="str">
        <f t="shared" ca="1" si="1437"/>
        <v>Debit Card</v>
      </c>
      <c r="M6536" s="7" t="str">
        <f t="shared" ca="1" si="1438"/>
        <v>India</v>
      </c>
      <c r="N6536" s="8" t="str">
        <f t="shared" ca="1" si="1439"/>
        <v>Delivered</v>
      </c>
    </row>
    <row r="6537" spans="1:14" x14ac:dyDescent="0.35">
      <c r="A6537" s="5" t="str">
        <f t="shared" si="1440"/>
        <v>AMZ16537</v>
      </c>
      <c r="B6537" s="6">
        <f t="shared" ca="1" si="1441"/>
        <v>45996</v>
      </c>
      <c r="C6537" s="7" t="str">
        <f t="shared" ca="1" si="1428"/>
        <v>CUS26902</v>
      </c>
      <c r="D6537" s="7" t="str">
        <f t="shared" ca="1" si="1429"/>
        <v>Home &amp; Kitchen</v>
      </c>
      <c r="E6537" s="7" t="str">
        <f t="shared" ca="1" si="1430"/>
        <v>Noise Cancelling Headphones</v>
      </c>
      <c r="F6537" s="7" t="str">
        <f t="shared" ca="1" si="1431"/>
        <v>Third-Party Seller</v>
      </c>
      <c r="G6537" s="7" t="str">
        <f t="shared" ca="1" si="1432"/>
        <v>Yes</v>
      </c>
      <c r="H6537" s="7">
        <f t="shared" ca="1" si="1433"/>
        <v>309</v>
      </c>
      <c r="I6537" s="7">
        <f t="shared" ca="1" si="1434"/>
        <v>2</v>
      </c>
      <c r="J6537" s="7">
        <f t="shared" ca="1" si="1435"/>
        <v>35</v>
      </c>
      <c r="K6537" s="7">
        <f t="shared" ca="1" si="1436"/>
        <v>12</v>
      </c>
      <c r="L6537" s="7" t="str">
        <f t="shared" ca="1" si="1437"/>
        <v>Debit Card</v>
      </c>
      <c r="M6537" s="7" t="str">
        <f t="shared" ca="1" si="1438"/>
        <v>Canada</v>
      </c>
      <c r="N6537" s="8" t="str">
        <f t="shared" ca="1" si="1439"/>
        <v>Delivered</v>
      </c>
    </row>
    <row r="6538" spans="1:14" x14ac:dyDescent="0.35">
      <c r="A6538" s="5" t="str">
        <f t="shared" si="1440"/>
        <v>AMZ16538</v>
      </c>
      <c r="B6538" s="6">
        <f t="shared" ca="1" si="1441"/>
        <v>45889</v>
      </c>
      <c r="C6538" s="7" t="str">
        <f t="shared" ca="1" si="1428"/>
        <v>CUS49654</v>
      </c>
      <c r="D6538" s="7" t="str">
        <f t="shared" ca="1" si="1429"/>
        <v>Books</v>
      </c>
      <c r="E6538" s="7" t="str">
        <f t="shared" ca="1" si="1430"/>
        <v>Smart Watch</v>
      </c>
      <c r="F6538" s="7" t="str">
        <f t="shared" ca="1" si="1431"/>
        <v>Third-Party Seller</v>
      </c>
      <c r="G6538" s="7" t="str">
        <f t="shared" ca="1" si="1432"/>
        <v>Yes</v>
      </c>
      <c r="H6538" s="7">
        <f t="shared" ca="1" si="1433"/>
        <v>367</v>
      </c>
      <c r="I6538" s="7">
        <f t="shared" ca="1" si="1434"/>
        <v>4</v>
      </c>
      <c r="J6538" s="7">
        <f t="shared" ca="1" si="1435"/>
        <v>15</v>
      </c>
      <c r="K6538" s="7">
        <f t="shared" ca="1" si="1436"/>
        <v>3</v>
      </c>
      <c r="L6538" s="7" t="str">
        <f t="shared" ca="1" si="1437"/>
        <v>UPI</v>
      </c>
      <c r="M6538" s="7" t="str">
        <f t="shared" ca="1" si="1438"/>
        <v>USA</v>
      </c>
      <c r="N6538" s="8" t="str">
        <f t="shared" ca="1" si="1439"/>
        <v>Returned</v>
      </c>
    </row>
    <row r="6539" spans="1:14" x14ac:dyDescent="0.35">
      <c r="A6539" s="5" t="str">
        <f t="shared" si="1440"/>
        <v>AMZ16539</v>
      </c>
      <c r="B6539" s="6">
        <f t="shared" ca="1" si="1441"/>
        <v>45839</v>
      </c>
      <c r="C6539" s="7" t="str">
        <f t="shared" ca="1" si="1428"/>
        <v>CUS19978</v>
      </c>
      <c r="D6539" s="7" t="str">
        <f t="shared" ca="1" si="1429"/>
        <v>Books</v>
      </c>
      <c r="E6539" s="7" t="str">
        <f t="shared" ca="1" si="1430"/>
        <v>Yoga Mat</v>
      </c>
      <c r="F6539" s="7" t="str">
        <f t="shared" ca="1" si="1431"/>
        <v>Amazon Fulfilled</v>
      </c>
      <c r="G6539" s="7" t="str">
        <f t="shared" ca="1" si="1432"/>
        <v>Yes</v>
      </c>
      <c r="H6539" s="7">
        <f t="shared" ca="1" si="1433"/>
        <v>112</v>
      </c>
      <c r="I6539" s="7">
        <f t="shared" ca="1" si="1434"/>
        <v>4</v>
      </c>
      <c r="J6539" s="7">
        <f t="shared" ca="1" si="1435"/>
        <v>38</v>
      </c>
      <c r="K6539" s="7">
        <f t="shared" ca="1" si="1436"/>
        <v>5</v>
      </c>
      <c r="L6539" s="7" t="str">
        <f t="shared" ca="1" si="1437"/>
        <v>Debit Card</v>
      </c>
      <c r="M6539" s="7" t="str">
        <f t="shared" ca="1" si="1438"/>
        <v>Canada</v>
      </c>
      <c r="N6539" s="8" t="str">
        <f t="shared" ca="1" si="1439"/>
        <v>Delivered</v>
      </c>
    </row>
    <row r="6540" spans="1:14" x14ac:dyDescent="0.35">
      <c r="A6540" s="5" t="str">
        <f t="shared" si="1440"/>
        <v>AMZ16540</v>
      </c>
      <c r="B6540" s="6">
        <f t="shared" ca="1" si="1441"/>
        <v>45914</v>
      </c>
      <c r="C6540" s="7" t="str">
        <f t="shared" ca="1" si="1428"/>
        <v>CUS81816</v>
      </c>
      <c r="D6540" s="7" t="str">
        <f t="shared" ca="1" si="1429"/>
        <v>Electronics</v>
      </c>
      <c r="E6540" s="7" t="str">
        <f t="shared" ca="1" si="1430"/>
        <v>Smart Watch</v>
      </c>
      <c r="F6540" s="7" t="str">
        <f t="shared" ca="1" si="1431"/>
        <v>Third-Party Seller</v>
      </c>
      <c r="G6540" s="7" t="str">
        <f t="shared" ca="1" si="1432"/>
        <v>Yes</v>
      </c>
      <c r="H6540" s="7">
        <f t="shared" ca="1" si="1433"/>
        <v>455</v>
      </c>
      <c r="I6540" s="7">
        <f t="shared" ca="1" si="1434"/>
        <v>1</v>
      </c>
      <c r="J6540" s="7">
        <f t="shared" ca="1" si="1435"/>
        <v>20</v>
      </c>
      <c r="K6540" s="7">
        <f t="shared" ca="1" si="1436"/>
        <v>5</v>
      </c>
      <c r="L6540" s="7" t="str">
        <f t="shared" ca="1" si="1437"/>
        <v>Net Banking</v>
      </c>
      <c r="M6540" s="7" t="str">
        <f t="shared" ca="1" si="1438"/>
        <v>USA</v>
      </c>
      <c r="N6540" s="8" t="str">
        <f t="shared" ca="1" si="1439"/>
        <v>Returned</v>
      </c>
    </row>
    <row r="6541" spans="1:14" x14ac:dyDescent="0.35">
      <c r="A6541" s="5" t="str">
        <f t="shared" si="1440"/>
        <v>AMZ16541</v>
      </c>
      <c r="B6541" s="6">
        <f t="shared" ca="1" si="1441"/>
        <v>45948</v>
      </c>
      <c r="C6541" s="7" t="str">
        <f t="shared" ca="1" si="1428"/>
        <v>CUS31401</v>
      </c>
      <c r="D6541" s="7" t="str">
        <f t="shared" ca="1" si="1429"/>
        <v>Fashion</v>
      </c>
      <c r="E6541" s="7" t="str">
        <f t="shared" ca="1" si="1430"/>
        <v>Yoga Mat</v>
      </c>
      <c r="F6541" s="7" t="str">
        <f t="shared" ca="1" si="1431"/>
        <v>Amazon Fulfilled</v>
      </c>
      <c r="G6541" s="7" t="str">
        <f t="shared" ca="1" si="1432"/>
        <v>Yes</v>
      </c>
      <c r="H6541" s="7">
        <f t="shared" ca="1" si="1433"/>
        <v>177</v>
      </c>
      <c r="I6541" s="7">
        <f t="shared" ca="1" si="1434"/>
        <v>4</v>
      </c>
      <c r="J6541" s="7">
        <f t="shared" ca="1" si="1435"/>
        <v>37</v>
      </c>
      <c r="K6541" s="7">
        <f t="shared" ca="1" si="1436"/>
        <v>10</v>
      </c>
      <c r="L6541" s="7" t="str">
        <f t="shared" ca="1" si="1437"/>
        <v>Debit Card</v>
      </c>
      <c r="M6541" s="7" t="str">
        <f t="shared" ca="1" si="1438"/>
        <v>Canada</v>
      </c>
      <c r="N6541" s="8" t="str">
        <f t="shared" ca="1" si="1439"/>
        <v>Returned</v>
      </c>
    </row>
    <row r="6542" spans="1:14" x14ac:dyDescent="0.35">
      <c r="A6542" s="5" t="str">
        <f t="shared" si="1440"/>
        <v>AMZ16542</v>
      </c>
      <c r="B6542" s="6">
        <f t="shared" ca="1" si="1441"/>
        <v>45910</v>
      </c>
      <c r="C6542" s="7" t="str">
        <f t="shared" ca="1" si="1428"/>
        <v>CUS20063</v>
      </c>
      <c r="D6542" s="7" t="str">
        <f t="shared" ca="1" si="1429"/>
        <v>Beauty</v>
      </c>
      <c r="E6542" s="7" t="str">
        <f t="shared" ca="1" si="1430"/>
        <v>Face Cream</v>
      </c>
      <c r="F6542" s="7" t="str">
        <f t="shared" ca="1" si="1431"/>
        <v>Amazon Fulfilled</v>
      </c>
      <c r="G6542" s="7" t="str">
        <f t="shared" ca="1" si="1432"/>
        <v>Yes</v>
      </c>
      <c r="H6542" s="7">
        <f t="shared" ca="1" si="1433"/>
        <v>445</v>
      </c>
      <c r="I6542" s="7">
        <f t="shared" ca="1" si="1434"/>
        <v>3</v>
      </c>
      <c r="J6542" s="7">
        <f t="shared" ca="1" si="1435"/>
        <v>4</v>
      </c>
      <c r="K6542" s="7">
        <f t="shared" ca="1" si="1436"/>
        <v>7</v>
      </c>
      <c r="L6542" s="7" t="str">
        <f t="shared" ca="1" si="1437"/>
        <v>Amazon Pay</v>
      </c>
      <c r="M6542" s="7" t="str">
        <f t="shared" ca="1" si="1438"/>
        <v>India</v>
      </c>
      <c r="N6542" s="8" t="str">
        <f t="shared" ca="1" si="1439"/>
        <v>Delivered</v>
      </c>
    </row>
    <row r="6543" spans="1:14" x14ac:dyDescent="0.35">
      <c r="A6543" s="5" t="str">
        <f t="shared" si="1440"/>
        <v>AMZ16543</v>
      </c>
      <c r="B6543" s="6">
        <f t="shared" ca="1" si="1441"/>
        <v>45841</v>
      </c>
      <c r="C6543" s="7" t="str">
        <f t="shared" ca="1" si="1428"/>
        <v>CUS54770</v>
      </c>
      <c r="D6543" s="7" t="str">
        <f t="shared" ca="1" si="1429"/>
        <v>Fashion</v>
      </c>
      <c r="E6543" s="7" t="str">
        <f t="shared" ca="1" si="1430"/>
        <v>Face Cream</v>
      </c>
      <c r="F6543" s="7" t="str">
        <f t="shared" ca="1" si="1431"/>
        <v>Third-Party Seller</v>
      </c>
      <c r="G6543" s="7" t="str">
        <f t="shared" ca="1" si="1432"/>
        <v>Yes</v>
      </c>
      <c r="H6543" s="7">
        <f t="shared" ca="1" si="1433"/>
        <v>365</v>
      </c>
      <c r="I6543" s="7">
        <f t="shared" ca="1" si="1434"/>
        <v>1</v>
      </c>
      <c r="J6543" s="7">
        <f t="shared" ca="1" si="1435"/>
        <v>31</v>
      </c>
      <c r="K6543" s="7">
        <f t="shared" ca="1" si="1436"/>
        <v>4</v>
      </c>
      <c r="L6543" s="7" t="str">
        <f t="shared" ca="1" si="1437"/>
        <v>Amazon Pay</v>
      </c>
      <c r="M6543" s="7" t="str">
        <f t="shared" ca="1" si="1438"/>
        <v>UK</v>
      </c>
      <c r="N6543" s="8" t="str">
        <f t="shared" ca="1" si="1439"/>
        <v>Cancelled</v>
      </c>
    </row>
    <row r="6544" spans="1:14" x14ac:dyDescent="0.35">
      <c r="A6544" s="5" t="str">
        <f t="shared" si="1440"/>
        <v>AMZ16544</v>
      </c>
      <c r="B6544" s="6">
        <f t="shared" ca="1" si="1441"/>
        <v>45977</v>
      </c>
      <c r="C6544" s="7" t="str">
        <f t="shared" ca="1" si="1428"/>
        <v>CUS61029</v>
      </c>
      <c r="D6544" s="7" t="str">
        <f t="shared" ca="1" si="1429"/>
        <v>Electronics</v>
      </c>
      <c r="E6544" s="7" t="str">
        <f t="shared" ca="1" si="1430"/>
        <v>Cotton T-Shirt</v>
      </c>
      <c r="F6544" s="7" t="str">
        <f t="shared" ca="1" si="1431"/>
        <v>Amazon Fulfilled</v>
      </c>
      <c r="G6544" s="7" t="str">
        <f t="shared" ca="1" si="1432"/>
        <v>Yes</v>
      </c>
      <c r="H6544" s="7">
        <f t="shared" ca="1" si="1433"/>
        <v>142</v>
      </c>
      <c r="I6544" s="7">
        <f t="shared" ca="1" si="1434"/>
        <v>3</v>
      </c>
      <c r="J6544" s="7">
        <f t="shared" ca="1" si="1435"/>
        <v>2</v>
      </c>
      <c r="K6544" s="7">
        <f t="shared" ca="1" si="1436"/>
        <v>4</v>
      </c>
      <c r="L6544" s="7" t="str">
        <f t="shared" ca="1" si="1437"/>
        <v>UPI</v>
      </c>
      <c r="M6544" s="7" t="str">
        <f t="shared" ca="1" si="1438"/>
        <v>UK</v>
      </c>
      <c r="N6544" s="8" t="str">
        <f t="shared" ca="1" si="1439"/>
        <v>Delivered</v>
      </c>
    </row>
    <row r="6545" spans="1:14" x14ac:dyDescent="0.35">
      <c r="A6545" s="5" t="str">
        <f t="shared" si="1440"/>
        <v>AMZ16545</v>
      </c>
      <c r="B6545" s="6">
        <f t="shared" ca="1" si="1441"/>
        <v>45910</v>
      </c>
      <c r="C6545" s="7" t="str">
        <f t="shared" ca="1" si="1428"/>
        <v>CUS70685</v>
      </c>
      <c r="D6545" s="7" t="str">
        <f t="shared" ca="1" si="1429"/>
        <v>Electronics</v>
      </c>
      <c r="E6545" s="7" t="str">
        <f t="shared" ca="1" si="1430"/>
        <v>Water Bottle</v>
      </c>
      <c r="F6545" s="7" t="str">
        <f t="shared" ca="1" si="1431"/>
        <v>Third-Party Seller</v>
      </c>
      <c r="G6545" s="7" t="str">
        <f t="shared" ca="1" si="1432"/>
        <v>Yes</v>
      </c>
      <c r="H6545" s="7">
        <f t="shared" ca="1" si="1433"/>
        <v>677</v>
      </c>
      <c r="I6545" s="7">
        <f t="shared" ca="1" si="1434"/>
        <v>2</v>
      </c>
      <c r="J6545" s="7">
        <f t="shared" ca="1" si="1435"/>
        <v>32</v>
      </c>
      <c r="K6545" s="7">
        <f t="shared" ca="1" si="1436"/>
        <v>9</v>
      </c>
      <c r="L6545" s="7" t="str">
        <f t="shared" ca="1" si="1437"/>
        <v>Net Banking</v>
      </c>
      <c r="M6545" s="7" t="str">
        <f t="shared" ca="1" si="1438"/>
        <v>USA</v>
      </c>
      <c r="N6545" s="8" t="str">
        <f t="shared" ca="1" si="1439"/>
        <v>Delivered</v>
      </c>
    </row>
    <row r="6546" spans="1:14" x14ac:dyDescent="0.35">
      <c r="A6546" s="5" t="str">
        <f t="shared" si="1440"/>
        <v>AMZ16546</v>
      </c>
      <c r="B6546" s="6">
        <f t="shared" ca="1" si="1441"/>
        <v>45848</v>
      </c>
      <c r="C6546" s="7" t="str">
        <f t="shared" ca="1" si="1428"/>
        <v>CUS55920</v>
      </c>
      <c r="D6546" s="7" t="str">
        <f t="shared" ca="1" si="1429"/>
        <v>Fashion</v>
      </c>
      <c r="E6546" s="7" t="str">
        <f t="shared" ca="1" si="1430"/>
        <v>Air  Fryer</v>
      </c>
      <c r="F6546" s="7" t="str">
        <f t="shared" ca="1" si="1431"/>
        <v>Amazon Fulfilled</v>
      </c>
      <c r="G6546" s="7" t="str">
        <f t="shared" ca="1" si="1432"/>
        <v>Yes</v>
      </c>
      <c r="H6546" s="7">
        <f t="shared" ca="1" si="1433"/>
        <v>645</v>
      </c>
      <c r="I6546" s="7">
        <f t="shared" ca="1" si="1434"/>
        <v>1</v>
      </c>
      <c r="J6546" s="7">
        <f t="shared" ca="1" si="1435"/>
        <v>12</v>
      </c>
      <c r="K6546" s="7">
        <f t="shared" ca="1" si="1436"/>
        <v>3</v>
      </c>
      <c r="L6546" s="7" t="str">
        <f t="shared" ca="1" si="1437"/>
        <v>UPI</v>
      </c>
      <c r="M6546" s="7" t="str">
        <f t="shared" ca="1" si="1438"/>
        <v>UK</v>
      </c>
      <c r="N6546" s="8" t="str">
        <f t="shared" ca="1" si="1439"/>
        <v>Delivered</v>
      </c>
    </row>
    <row r="6547" spans="1:14" x14ac:dyDescent="0.35">
      <c r="A6547" s="5" t="str">
        <f t="shared" si="1440"/>
        <v>AMZ16547</v>
      </c>
      <c r="B6547" s="6">
        <f t="shared" ca="1" si="1441"/>
        <v>45957</v>
      </c>
      <c r="C6547" s="7" t="str">
        <f t="shared" ca="1" si="1428"/>
        <v>CUS66621</v>
      </c>
      <c r="D6547" s="7" t="str">
        <f t="shared" ca="1" si="1429"/>
        <v>Electronics</v>
      </c>
      <c r="E6547" s="7" t="str">
        <f t="shared" ca="1" si="1430"/>
        <v>Noise Cancelling Headphones</v>
      </c>
      <c r="F6547" s="7" t="str">
        <f t="shared" ca="1" si="1431"/>
        <v>Amazon Fulfilled</v>
      </c>
      <c r="G6547" s="7" t="str">
        <f t="shared" ca="1" si="1432"/>
        <v>Yes</v>
      </c>
      <c r="H6547" s="7">
        <f t="shared" ca="1" si="1433"/>
        <v>646</v>
      </c>
      <c r="I6547" s="7">
        <f t="shared" ca="1" si="1434"/>
        <v>2</v>
      </c>
      <c r="J6547" s="7">
        <f t="shared" ca="1" si="1435"/>
        <v>33</v>
      </c>
      <c r="K6547" s="7">
        <f t="shared" ca="1" si="1436"/>
        <v>3</v>
      </c>
      <c r="L6547" s="7" t="str">
        <f t="shared" ca="1" si="1437"/>
        <v>Credit Card</v>
      </c>
      <c r="M6547" s="7" t="str">
        <f t="shared" ca="1" si="1438"/>
        <v>USA</v>
      </c>
      <c r="N6547" s="8" t="str">
        <f t="shared" ca="1" si="1439"/>
        <v>Delivered</v>
      </c>
    </row>
    <row r="6548" spans="1:14" x14ac:dyDescent="0.35">
      <c r="A6548" s="5" t="str">
        <f t="shared" si="1440"/>
        <v>AMZ16548</v>
      </c>
      <c r="B6548" s="6">
        <f t="shared" ca="1" si="1441"/>
        <v>45936</v>
      </c>
      <c r="C6548" s="7" t="str">
        <f t="shared" ca="1" si="1428"/>
        <v>CUS19394</v>
      </c>
      <c r="D6548" s="7" t="str">
        <f t="shared" ca="1" si="1429"/>
        <v>Sports</v>
      </c>
      <c r="E6548" s="7" t="str">
        <f t="shared" ca="1" si="1430"/>
        <v>Running Shoes</v>
      </c>
      <c r="F6548" s="7" t="str">
        <f t="shared" ca="1" si="1431"/>
        <v>Amazon Fulfilled</v>
      </c>
      <c r="G6548" s="7" t="str">
        <f t="shared" ca="1" si="1432"/>
        <v>No</v>
      </c>
      <c r="H6548" s="7">
        <f t="shared" ca="1" si="1433"/>
        <v>493</v>
      </c>
      <c r="I6548" s="7">
        <f t="shared" ca="1" si="1434"/>
        <v>1</v>
      </c>
      <c r="J6548" s="7">
        <f t="shared" ca="1" si="1435"/>
        <v>11</v>
      </c>
      <c r="K6548" s="7">
        <f t="shared" ca="1" si="1436"/>
        <v>5</v>
      </c>
      <c r="L6548" s="7" t="str">
        <f t="shared" ca="1" si="1437"/>
        <v>Amazon Pay</v>
      </c>
      <c r="M6548" s="7" t="str">
        <f t="shared" ca="1" si="1438"/>
        <v>India</v>
      </c>
      <c r="N6548" s="8" t="str">
        <f t="shared" ca="1" si="1439"/>
        <v>Delivered</v>
      </c>
    </row>
    <row r="6549" spans="1:14" x14ac:dyDescent="0.35">
      <c r="A6549" s="5" t="str">
        <f t="shared" si="1440"/>
        <v>AMZ16549</v>
      </c>
      <c r="B6549" s="6">
        <f t="shared" ca="1" si="1441"/>
        <v>45985</v>
      </c>
      <c r="C6549" s="7" t="str">
        <f t="shared" ca="1" si="1428"/>
        <v>CUS26199</v>
      </c>
      <c r="D6549" s="7" t="str">
        <f t="shared" ca="1" si="1429"/>
        <v>Beauty</v>
      </c>
      <c r="E6549" s="7" t="str">
        <f t="shared" ca="1" si="1430"/>
        <v>Cotton T-Shirt</v>
      </c>
      <c r="F6549" s="7" t="str">
        <f t="shared" ca="1" si="1431"/>
        <v>Amazon Fulfilled</v>
      </c>
      <c r="G6549" s="7" t="str">
        <f t="shared" ca="1" si="1432"/>
        <v>No</v>
      </c>
      <c r="H6549" s="7">
        <f t="shared" ca="1" si="1433"/>
        <v>238</v>
      </c>
      <c r="I6549" s="7">
        <f t="shared" ca="1" si="1434"/>
        <v>3</v>
      </c>
      <c r="J6549" s="7">
        <f t="shared" ca="1" si="1435"/>
        <v>7</v>
      </c>
      <c r="K6549" s="7">
        <f t="shared" ca="1" si="1436"/>
        <v>15</v>
      </c>
      <c r="L6549" s="7" t="str">
        <f t="shared" ca="1" si="1437"/>
        <v>Amazon Pay</v>
      </c>
      <c r="M6549" s="7" t="str">
        <f t="shared" ca="1" si="1438"/>
        <v>USA</v>
      </c>
      <c r="N6549" s="8" t="str">
        <f t="shared" ca="1" si="1439"/>
        <v>Delivered</v>
      </c>
    </row>
    <row r="6550" spans="1:14" x14ac:dyDescent="0.35">
      <c r="A6550" s="5" t="str">
        <f t="shared" si="1440"/>
        <v>AMZ16550</v>
      </c>
      <c r="B6550" s="6">
        <f t="shared" ca="1" si="1441"/>
        <v>45875</v>
      </c>
      <c r="C6550" s="7" t="str">
        <f t="shared" ca="1" si="1428"/>
        <v>CUS31140</v>
      </c>
      <c r="D6550" s="7" t="str">
        <f t="shared" ca="1" si="1429"/>
        <v>Beauty</v>
      </c>
      <c r="E6550" s="7" t="str">
        <f t="shared" ca="1" si="1430"/>
        <v>Water Bottle</v>
      </c>
      <c r="F6550" s="7" t="str">
        <f t="shared" ca="1" si="1431"/>
        <v>Third-Party Seller</v>
      </c>
      <c r="G6550" s="7" t="str">
        <f t="shared" ca="1" si="1432"/>
        <v>Yes</v>
      </c>
      <c r="H6550" s="7">
        <f t="shared" ca="1" si="1433"/>
        <v>106</v>
      </c>
      <c r="I6550" s="7">
        <f t="shared" ca="1" si="1434"/>
        <v>3</v>
      </c>
      <c r="J6550" s="7">
        <f t="shared" ca="1" si="1435"/>
        <v>26</v>
      </c>
      <c r="K6550" s="7">
        <f t="shared" ca="1" si="1436"/>
        <v>15</v>
      </c>
      <c r="L6550" s="7" t="str">
        <f t="shared" ca="1" si="1437"/>
        <v>UPI</v>
      </c>
      <c r="M6550" s="7" t="str">
        <f t="shared" ca="1" si="1438"/>
        <v>India</v>
      </c>
      <c r="N6550" s="8" t="str">
        <f t="shared" ca="1" si="1439"/>
        <v>Delivered</v>
      </c>
    </row>
    <row r="6551" spans="1:14" x14ac:dyDescent="0.35">
      <c r="A6551" s="5" t="str">
        <f t="shared" si="1440"/>
        <v>AMZ16551</v>
      </c>
      <c r="B6551" s="6">
        <f t="shared" ca="1" si="1441"/>
        <v>45958</v>
      </c>
      <c r="C6551" s="7" t="str">
        <f t="shared" ca="1" si="1428"/>
        <v>CUS25162</v>
      </c>
      <c r="D6551" s="7" t="str">
        <f t="shared" ca="1" si="1429"/>
        <v>Home &amp; Kitchen</v>
      </c>
      <c r="E6551" s="7" t="str">
        <f t="shared" ca="1" si="1430"/>
        <v>Face Cream</v>
      </c>
      <c r="F6551" s="7" t="str">
        <f t="shared" ca="1" si="1431"/>
        <v>Third-Party Seller</v>
      </c>
      <c r="G6551" s="7" t="str">
        <f t="shared" ca="1" si="1432"/>
        <v>No</v>
      </c>
      <c r="H6551" s="7">
        <f t="shared" ca="1" si="1433"/>
        <v>381</v>
      </c>
      <c r="I6551" s="7">
        <f t="shared" ca="1" si="1434"/>
        <v>3</v>
      </c>
      <c r="J6551" s="7">
        <f t="shared" ca="1" si="1435"/>
        <v>33</v>
      </c>
      <c r="K6551" s="7">
        <f t="shared" ca="1" si="1436"/>
        <v>14</v>
      </c>
      <c r="L6551" s="7" t="str">
        <f t="shared" ca="1" si="1437"/>
        <v>Debit Card</v>
      </c>
      <c r="M6551" s="7" t="str">
        <f t="shared" ca="1" si="1438"/>
        <v>India</v>
      </c>
      <c r="N6551" s="8" t="str">
        <f t="shared" ca="1" si="1439"/>
        <v>Returned</v>
      </c>
    </row>
    <row r="6552" spans="1:14" x14ac:dyDescent="0.35">
      <c r="A6552" s="5" t="str">
        <f t="shared" si="1440"/>
        <v>AMZ16552</v>
      </c>
      <c r="B6552" s="6">
        <f t="shared" ca="1" si="1441"/>
        <v>45901</v>
      </c>
      <c r="C6552" s="7" t="str">
        <f t="shared" ca="1" si="1428"/>
        <v>CUS47491</v>
      </c>
      <c r="D6552" s="7" t="str">
        <f t="shared" ca="1" si="1429"/>
        <v>Home &amp; Kitchen</v>
      </c>
      <c r="E6552" s="7" t="str">
        <f t="shared" ca="1" si="1430"/>
        <v>Smart Watch</v>
      </c>
      <c r="F6552" s="7" t="str">
        <f t="shared" ca="1" si="1431"/>
        <v>Third-Party Seller</v>
      </c>
      <c r="G6552" s="7" t="str">
        <f t="shared" ca="1" si="1432"/>
        <v>No</v>
      </c>
      <c r="H6552" s="7">
        <f t="shared" ca="1" si="1433"/>
        <v>326</v>
      </c>
      <c r="I6552" s="7">
        <f t="shared" ca="1" si="1434"/>
        <v>1</v>
      </c>
      <c r="J6552" s="7">
        <f t="shared" ca="1" si="1435"/>
        <v>22</v>
      </c>
      <c r="K6552" s="7">
        <f t="shared" ca="1" si="1436"/>
        <v>7</v>
      </c>
      <c r="L6552" s="7" t="str">
        <f t="shared" ca="1" si="1437"/>
        <v>Net Banking</v>
      </c>
      <c r="M6552" s="7" t="str">
        <f t="shared" ca="1" si="1438"/>
        <v>USA</v>
      </c>
      <c r="N6552" s="8" t="str">
        <f t="shared" ca="1" si="1439"/>
        <v>Delivered</v>
      </c>
    </row>
    <row r="6553" spans="1:14" x14ac:dyDescent="0.35">
      <c r="A6553" s="5" t="str">
        <f t="shared" si="1440"/>
        <v>AMZ16553</v>
      </c>
      <c r="B6553" s="6">
        <f t="shared" ca="1" si="1441"/>
        <v>45928</v>
      </c>
      <c r="C6553" s="7" t="str">
        <f t="shared" ca="1" si="1428"/>
        <v>CUS26044</v>
      </c>
      <c r="D6553" s="7" t="str">
        <f t="shared" ca="1" si="1429"/>
        <v>Home &amp; Kitchen</v>
      </c>
      <c r="E6553" s="7" t="str">
        <f t="shared" ca="1" si="1430"/>
        <v>Water Bottle</v>
      </c>
      <c r="F6553" s="7" t="str">
        <f t="shared" ca="1" si="1431"/>
        <v>Third-Party Seller</v>
      </c>
      <c r="G6553" s="7" t="str">
        <f t="shared" ca="1" si="1432"/>
        <v>Yes</v>
      </c>
      <c r="H6553" s="7">
        <f t="shared" ca="1" si="1433"/>
        <v>718</v>
      </c>
      <c r="I6553" s="7">
        <f t="shared" ca="1" si="1434"/>
        <v>3</v>
      </c>
      <c r="J6553" s="7">
        <f t="shared" ca="1" si="1435"/>
        <v>19</v>
      </c>
      <c r="K6553" s="7">
        <f t="shared" ca="1" si="1436"/>
        <v>10</v>
      </c>
      <c r="L6553" s="7" t="str">
        <f t="shared" ca="1" si="1437"/>
        <v>UPI</v>
      </c>
      <c r="M6553" s="7" t="str">
        <f t="shared" ca="1" si="1438"/>
        <v>UK</v>
      </c>
      <c r="N6553" s="8" t="str">
        <f t="shared" ca="1" si="1439"/>
        <v>Delivered</v>
      </c>
    </row>
    <row r="6554" spans="1:14" x14ac:dyDescent="0.35">
      <c r="A6554" s="5" t="str">
        <f t="shared" si="1440"/>
        <v>AMZ16554</v>
      </c>
      <c r="B6554" s="6">
        <f t="shared" ca="1" si="1441"/>
        <v>45881</v>
      </c>
      <c r="C6554" s="7" t="str">
        <f t="shared" ca="1" si="1428"/>
        <v>CUS74665</v>
      </c>
      <c r="D6554" s="7" t="str">
        <f t="shared" ca="1" si="1429"/>
        <v>Sports</v>
      </c>
      <c r="E6554" s="7" t="str">
        <f t="shared" ca="1" si="1430"/>
        <v>Bluetooth Speaker</v>
      </c>
      <c r="F6554" s="7" t="str">
        <f t="shared" ca="1" si="1431"/>
        <v>Amazon Fulfilled</v>
      </c>
      <c r="G6554" s="7" t="str">
        <f t="shared" ca="1" si="1432"/>
        <v>Yes</v>
      </c>
      <c r="H6554" s="7">
        <f t="shared" ca="1" si="1433"/>
        <v>154</v>
      </c>
      <c r="I6554" s="7">
        <f t="shared" ca="1" si="1434"/>
        <v>3</v>
      </c>
      <c r="J6554" s="7">
        <f t="shared" ca="1" si="1435"/>
        <v>11</v>
      </c>
      <c r="K6554" s="7">
        <f t="shared" ca="1" si="1436"/>
        <v>9</v>
      </c>
      <c r="L6554" s="7" t="str">
        <f t="shared" ca="1" si="1437"/>
        <v>Debit Card</v>
      </c>
      <c r="M6554" s="7" t="str">
        <f t="shared" ca="1" si="1438"/>
        <v>USA</v>
      </c>
      <c r="N6554" s="8" t="str">
        <f t="shared" ca="1" si="1439"/>
        <v>Cancelled</v>
      </c>
    </row>
    <row r="6555" spans="1:14" x14ac:dyDescent="0.35">
      <c r="A6555" s="5" t="str">
        <f t="shared" si="1440"/>
        <v>AMZ16555</v>
      </c>
      <c r="B6555" s="6">
        <f t="shared" ca="1" si="1441"/>
        <v>46004</v>
      </c>
      <c r="C6555" s="7" t="str">
        <f t="shared" ca="1" si="1428"/>
        <v>CUS88275</v>
      </c>
      <c r="D6555" s="7" t="str">
        <f t="shared" ca="1" si="1429"/>
        <v>Electronics</v>
      </c>
      <c r="E6555" s="7" t="str">
        <f t="shared" ca="1" si="1430"/>
        <v>Yoga Mat</v>
      </c>
      <c r="F6555" s="7" t="str">
        <f t="shared" ca="1" si="1431"/>
        <v>Amazon Fulfilled</v>
      </c>
      <c r="G6555" s="7" t="str">
        <f t="shared" ca="1" si="1432"/>
        <v>No</v>
      </c>
      <c r="H6555" s="7">
        <f t="shared" ca="1" si="1433"/>
        <v>721</v>
      </c>
      <c r="I6555" s="7">
        <f t="shared" ca="1" si="1434"/>
        <v>4</v>
      </c>
      <c r="J6555" s="7">
        <f t="shared" ca="1" si="1435"/>
        <v>29</v>
      </c>
      <c r="K6555" s="7">
        <f t="shared" ca="1" si="1436"/>
        <v>15</v>
      </c>
      <c r="L6555" s="7" t="str">
        <f t="shared" ca="1" si="1437"/>
        <v>UPI</v>
      </c>
      <c r="M6555" s="7" t="str">
        <f t="shared" ca="1" si="1438"/>
        <v>USA</v>
      </c>
      <c r="N6555" s="8" t="str">
        <f t="shared" ca="1" si="1439"/>
        <v>Cancelled</v>
      </c>
    </row>
    <row r="6556" spans="1:14" x14ac:dyDescent="0.35">
      <c r="A6556" s="5" t="str">
        <f t="shared" si="1440"/>
        <v>AMZ16556</v>
      </c>
      <c r="B6556" s="6">
        <f t="shared" ca="1" si="1441"/>
        <v>45952</v>
      </c>
      <c r="C6556" s="7" t="str">
        <f t="shared" ca="1" si="1428"/>
        <v>CUS94912</v>
      </c>
      <c r="D6556" s="7" t="str">
        <f t="shared" ca="1" si="1429"/>
        <v>Sports</v>
      </c>
      <c r="E6556" s="7" t="str">
        <f t="shared" ca="1" si="1430"/>
        <v>Yoga Mat</v>
      </c>
      <c r="F6556" s="7" t="str">
        <f t="shared" ca="1" si="1431"/>
        <v>Amazon Fulfilled</v>
      </c>
      <c r="G6556" s="7" t="str">
        <f t="shared" ca="1" si="1432"/>
        <v>Yes</v>
      </c>
      <c r="H6556" s="7">
        <f t="shared" ca="1" si="1433"/>
        <v>581</v>
      </c>
      <c r="I6556" s="7">
        <f t="shared" ca="1" si="1434"/>
        <v>3</v>
      </c>
      <c r="J6556" s="7">
        <f t="shared" ca="1" si="1435"/>
        <v>33</v>
      </c>
      <c r="K6556" s="7">
        <f t="shared" ca="1" si="1436"/>
        <v>13</v>
      </c>
      <c r="L6556" s="7" t="str">
        <f t="shared" ca="1" si="1437"/>
        <v>UPI</v>
      </c>
      <c r="M6556" s="7" t="str">
        <f t="shared" ca="1" si="1438"/>
        <v>USA</v>
      </c>
      <c r="N6556" s="8" t="str">
        <f t="shared" ca="1" si="1439"/>
        <v>Delivered</v>
      </c>
    </row>
    <row r="6557" spans="1:14" x14ac:dyDescent="0.35">
      <c r="A6557" s="5" t="str">
        <f t="shared" si="1440"/>
        <v>AMZ16557</v>
      </c>
      <c r="B6557" s="6">
        <f t="shared" ca="1" si="1441"/>
        <v>45964</v>
      </c>
      <c r="C6557" s="7" t="str">
        <f t="shared" ca="1" si="1428"/>
        <v>CUS78821</v>
      </c>
      <c r="D6557" s="7" t="str">
        <f t="shared" ca="1" si="1429"/>
        <v>Books</v>
      </c>
      <c r="E6557" s="7" t="str">
        <f t="shared" ca="1" si="1430"/>
        <v>Running Shoes</v>
      </c>
      <c r="F6557" s="7" t="str">
        <f t="shared" ca="1" si="1431"/>
        <v>Third-Party Seller</v>
      </c>
      <c r="G6557" s="7" t="str">
        <f t="shared" ca="1" si="1432"/>
        <v>Yes</v>
      </c>
      <c r="H6557" s="7">
        <f t="shared" ca="1" si="1433"/>
        <v>208</v>
      </c>
      <c r="I6557" s="7">
        <f t="shared" ca="1" si="1434"/>
        <v>2</v>
      </c>
      <c r="J6557" s="7">
        <f t="shared" ca="1" si="1435"/>
        <v>21</v>
      </c>
      <c r="K6557" s="7">
        <f t="shared" ca="1" si="1436"/>
        <v>5</v>
      </c>
      <c r="L6557" s="7" t="str">
        <f t="shared" ca="1" si="1437"/>
        <v>UPI</v>
      </c>
      <c r="M6557" s="7" t="str">
        <f t="shared" ca="1" si="1438"/>
        <v>UK</v>
      </c>
      <c r="N6557" s="8" t="str">
        <f t="shared" ca="1" si="1439"/>
        <v>Returned</v>
      </c>
    </row>
    <row r="6558" spans="1:14" x14ac:dyDescent="0.35">
      <c r="A6558" s="5" t="str">
        <f t="shared" si="1440"/>
        <v>AMZ16558</v>
      </c>
      <c r="B6558" s="6">
        <f t="shared" ca="1" si="1441"/>
        <v>45938</v>
      </c>
      <c r="C6558" s="7" t="str">
        <f t="shared" ca="1" si="1428"/>
        <v>CUS59234</v>
      </c>
      <c r="D6558" s="7" t="str">
        <f t="shared" ca="1" si="1429"/>
        <v>Sports</v>
      </c>
      <c r="E6558" s="7" t="str">
        <f t="shared" ca="1" si="1430"/>
        <v>Smart Watch</v>
      </c>
      <c r="F6558" s="7" t="str">
        <f t="shared" ca="1" si="1431"/>
        <v>Third-Party Seller</v>
      </c>
      <c r="G6558" s="7" t="str">
        <f t="shared" ca="1" si="1432"/>
        <v>Yes</v>
      </c>
      <c r="H6558" s="7">
        <f t="shared" ca="1" si="1433"/>
        <v>580</v>
      </c>
      <c r="I6558" s="7">
        <f t="shared" ca="1" si="1434"/>
        <v>4</v>
      </c>
      <c r="J6558" s="7">
        <f t="shared" ca="1" si="1435"/>
        <v>21</v>
      </c>
      <c r="K6558" s="7">
        <f t="shared" ca="1" si="1436"/>
        <v>11</v>
      </c>
      <c r="L6558" s="7" t="str">
        <f t="shared" ca="1" si="1437"/>
        <v>Amazon Pay</v>
      </c>
      <c r="M6558" s="7" t="str">
        <f t="shared" ca="1" si="1438"/>
        <v>UK</v>
      </c>
      <c r="N6558" s="8" t="str">
        <f t="shared" ca="1" si="1439"/>
        <v>Returned</v>
      </c>
    </row>
    <row r="6559" spans="1:14" x14ac:dyDescent="0.35">
      <c r="A6559" s="5" t="str">
        <f t="shared" si="1440"/>
        <v>AMZ16559</v>
      </c>
      <c r="B6559" s="6">
        <f t="shared" ca="1" si="1441"/>
        <v>45860</v>
      </c>
      <c r="C6559" s="7" t="str">
        <f t="shared" ca="1" si="1428"/>
        <v>CUS58145</v>
      </c>
      <c r="D6559" s="7" t="str">
        <f t="shared" ca="1" si="1429"/>
        <v>Electronics</v>
      </c>
      <c r="E6559" s="7" t="str">
        <f t="shared" ca="1" si="1430"/>
        <v>Yoga Mat</v>
      </c>
      <c r="F6559" s="7" t="str">
        <f t="shared" ca="1" si="1431"/>
        <v>Third-Party Seller</v>
      </c>
      <c r="G6559" s="7" t="str">
        <f t="shared" ca="1" si="1432"/>
        <v>No</v>
      </c>
      <c r="H6559" s="7">
        <f t="shared" ca="1" si="1433"/>
        <v>431</v>
      </c>
      <c r="I6559" s="7">
        <f t="shared" ca="1" si="1434"/>
        <v>1</v>
      </c>
      <c r="J6559" s="7">
        <f t="shared" ca="1" si="1435"/>
        <v>24</v>
      </c>
      <c r="K6559" s="7">
        <f t="shared" ca="1" si="1436"/>
        <v>6</v>
      </c>
      <c r="L6559" s="7" t="str">
        <f t="shared" ca="1" si="1437"/>
        <v>Amazon Pay</v>
      </c>
      <c r="M6559" s="7" t="str">
        <f t="shared" ca="1" si="1438"/>
        <v>India</v>
      </c>
      <c r="N6559" s="8" t="str">
        <f t="shared" ca="1" si="1439"/>
        <v>Delivered</v>
      </c>
    </row>
    <row r="6560" spans="1:14" x14ac:dyDescent="0.35">
      <c r="A6560" s="5" t="str">
        <f t="shared" si="1440"/>
        <v>AMZ16560</v>
      </c>
      <c r="B6560" s="6">
        <f t="shared" ca="1" si="1441"/>
        <v>45990</v>
      </c>
      <c r="C6560" s="7" t="str">
        <f t="shared" ca="1" si="1428"/>
        <v>CUS69007</v>
      </c>
      <c r="D6560" s="7" t="str">
        <f t="shared" ca="1" si="1429"/>
        <v>Home &amp; Kitchen</v>
      </c>
      <c r="E6560" s="7" t="str">
        <f t="shared" ca="1" si="1430"/>
        <v>Yoga Mat</v>
      </c>
      <c r="F6560" s="7" t="str">
        <f t="shared" ca="1" si="1431"/>
        <v>Third-Party Seller</v>
      </c>
      <c r="G6560" s="7" t="str">
        <f t="shared" ca="1" si="1432"/>
        <v>No</v>
      </c>
      <c r="H6560" s="7">
        <f t="shared" ca="1" si="1433"/>
        <v>263</v>
      </c>
      <c r="I6560" s="7">
        <f t="shared" ca="1" si="1434"/>
        <v>3</v>
      </c>
      <c r="J6560" s="7">
        <f t="shared" ca="1" si="1435"/>
        <v>33</v>
      </c>
      <c r="K6560" s="7">
        <f t="shared" ca="1" si="1436"/>
        <v>14</v>
      </c>
      <c r="L6560" s="7" t="str">
        <f t="shared" ca="1" si="1437"/>
        <v>Credit Card</v>
      </c>
      <c r="M6560" s="7" t="str">
        <f t="shared" ca="1" si="1438"/>
        <v>India</v>
      </c>
      <c r="N6560" s="8" t="str">
        <f t="shared" ca="1" si="1439"/>
        <v>Delivered</v>
      </c>
    </row>
    <row r="6561" spans="1:14" x14ac:dyDescent="0.35">
      <c r="A6561" s="5" t="str">
        <f t="shared" si="1440"/>
        <v>AMZ16561</v>
      </c>
      <c r="B6561" s="6">
        <f t="shared" ca="1" si="1441"/>
        <v>45979</v>
      </c>
      <c r="C6561" s="7" t="str">
        <f t="shared" ca="1" si="1428"/>
        <v>CUS64495</v>
      </c>
      <c r="D6561" s="7" t="str">
        <f t="shared" ca="1" si="1429"/>
        <v>Books</v>
      </c>
      <c r="E6561" s="7" t="str">
        <f t="shared" ca="1" si="1430"/>
        <v>Water Bottle</v>
      </c>
      <c r="F6561" s="7" t="str">
        <f t="shared" ca="1" si="1431"/>
        <v>Amazon Fulfilled</v>
      </c>
      <c r="G6561" s="7" t="str">
        <f t="shared" ca="1" si="1432"/>
        <v>Yes</v>
      </c>
      <c r="H6561" s="7">
        <f t="shared" ca="1" si="1433"/>
        <v>528</v>
      </c>
      <c r="I6561" s="7">
        <f t="shared" ca="1" si="1434"/>
        <v>3</v>
      </c>
      <c r="J6561" s="7">
        <f t="shared" ca="1" si="1435"/>
        <v>37</v>
      </c>
      <c r="K6561" s="7">
        <f t="shared" ca="1" si="1436"/>
        <v>11</v>
      </c>
      <c r="L6561" s="7" t="str">
        <f t="shared" ca="1" si="1437"/>
        <v>Credit Card</v>
      </c>
      <c r="M6561" s="7" t="str">
        <f t="shared" ca="1" si="1438"/>
        <v>Canada</v>
      </c>
      <c r="N6561" s="8" t="str">
        <f t="shared" ca="1" si="1439"/>
        <v>Delivered</v>
      </c>
    </row>
    <row r="6562" spans="1:14" x14ac:dyDescent="0.35">
      <c r="A6562" s="5" t="str">
        <f t="shared" si="1440"/>
        <v>AMZ16562</v>
      </c>
      <c r="B6562" s="6">
        <f t="shared" ca="1" si="1441"/>
        <v>45952</v>
      </c>
      <c r="C6562" s="7" t="str">
        <f t="shared" ca="1" si="1428"/>
        <v>CUS10499</v>
      </c>
      <c r="D6562" s="7" t="str">
        <f t="shared" ca="1" si="1429"/>
        <v>Sports</v>
      </c>
      <c r="E6562" s="7" t="str">
        <f t="shared" ca="1" si="1430"/>
        <v>Face Cream</v>
      </c>
      <c r="F6562" s="7" t="str">
        <f t="shared" ca="1" si="1431"/>
        <v>Third-Party Seller</v>
      </c>
      <c r="G6562" s="7" t="str">
        <f t="shared" ca="1" si="1432"/>
        <v>Yes</v>
      </c>
      <c r="H6562" s="7">
        <f t="shared" ca="1" si="1433"/>
        <v>612</v>
      </c>
      <c r="I6562" s="7">
        <f t="shared" ca="1" si="1434"/>
        <v>4</v>
      </c>
      <c r="J6562" s="7">
        <f t="shared" ca="1" si="1435"/>
        <v>3</v>
      </c>
      <c r="K6562" s="7">
        <f t="shared" ca="1" si="1436"/>
        <v>15</v>
      </c>
      <c r="L6562" s="7" t="str">
        <f t="shared" ca="1" si="1437"/>
        <v>Debit Card</v>
      </c>
      <c r="M6562" s="7" t="str">
        <f t="shared" ca="1" si="1438"/>
        <v>UK</v>
      </c>
      <c r="N6562" s="8" t="str">
        <f t="shared" ca="1" si="1439"/>
        <v>Cancelled</v>
      </c>
    </row>
    <row r="6563" spans="1:14" x14ac:dyDescent="0.35">
      <c r="A6563" s="5" t="str">
        <f t="shared" si="1440"/>
        <v>AMZ16563</v>
      </c>
      <c r="B6563" s="6">
        <f t="shared" ca="1" si="1441"/>
        <v>45920</v>
      </c>
      <c r="C6563" s="7" t="str">
        <f t="shared" ca="1" si="1428"/>
        <v>CUS19042</v>
      </c>
      <c r="D6563" s="7" t="str">
        <f t="shared" ca="1" si="1429"/>
        <v>Sports</v>
      </c>
      <c r="E6563" s="7" t="str">
        <f t="shared" ca="1" si="1430"/>
        <v>Bluetooth Speaker</v>
      </c>
      <c r="F6563" s="7" t="str">
        <f t="shared" ca="1" si="1431"/>
        <v>Amazon Fulfilled</v>
      </c>
      <c r="G6563" s="7" t="str">
        <f t="shared" ca="1" si="1432"/>
        <v>Yes</v>
      </c>
      <c r="H6563" s="7">
        <f t="shared" ca="1" si="1433"/>
        <v>220</v>
      </c>
      <c r="I6563" s="7">
        <f t="shared" ca="1" si="1434"/>
        <v>4</v>
      </c>
      <c r="J6563" s="7">
        <f t="shared" ca="1" si="1435"/>
        <v>15</v>
      </c>
      <c r="K6563" s="7">
        <f t="shared" ca="1" si="1436"/>
        <v>14</v>
      </c>
      <c r="L6563" s="7" t="str">
        <f t="shared" ca="1" si="1437"/>
        <v>Credit Card</v>
      </c>
      <c r="M6563" s="7" t="str">
        <f t="shared" ca="1" si="1438"/>
        <v>Canada</v>
      </c>
      <c r="N6563" s="8" t="str">
        <f t="shared" ca="1" si="1439"/>
        <v>Delivered</v>
      </c>
    </row>
    <row r="6564" spans="1:14" x14ac:dyDescent="0.35">
      <c r="A6564" s="5" t="str">
        <f t="shared" si="1440"/>
        <v>AMZ16564</v>
      </c>
      <c r="B6564" s="6">
        <f t="shared" ca="1" si="1441"/>
        <v>45857</v>
      </c>
      <c r="C6564" s="7" t="str">
        <f t="shared" ca="1" si="1428"/>
        <v>CUS36582</v>
      </c>
      <c r="D6564" s="7" t="str">
        <f t="shared" ca="1" si="1429"/>
        <v>Books</v>
      </c>
      <c r="E6564" s="7" t="str">
        <f t="shared" ca="1" si="1430"/>
        <v>Bluetooth Speaker</v>
      </c>
      <c r="F6564" s="7" t="str">
        <f t="shared" ca="1" si="1431"/>
        <v>Amazon Fulfilled</v>
      </c>
      <c r="G6564" s="7" t="str">
        <f t="shared" ca="1" si="1432"/>
        <v>Yes</v>
      </c>
      <c r="H6564" s="7">
        <f t="shared" ca="1" si="1433"/>
        <v>76</v>
      </c>
      <c r="I6564" s="7">
        <f t="shared" ca="1" si="1434"/>
        <v>3</v>
      </c>
      <c r="J6564" s="7">
        <f t="shared" ca="1" si="1435"/>
        <v>1</v>
      </c>
      <c r="K6564" s="7">
        <f t="shared" ca="1" si="1436"/>
        <v>13</v>
      </c>
      <c r="L6564" s="7" t="str">
        <f t="shared" ca="1" si="1437"/>
        <v>Debit Card</v>
      </c>
      <c r="M6564" s="7" t="str">
        <f t="shared" ca="1" si="1438"/>
        <v>Canada</v>
      </c>
      <c r="N6564" s="8" t="str">
        <f t="shared" ca="1" si="1439"/>
        <v>Returned</v>
      </c>
    </row>
    <row r="6565" spans="1:14" x14ac:dyDescent="0.35">
      <c r="A6565" s="5" t="str">
        <f t="shared" si="1440"/>
        <v>AMZ16565</v>
      </c>
      <c r="B6565" s="6">
        <f t="shared" ca="1" si="1441"/>
        <v>45844</v>
      </c>
      <c r="C6565" s="7" t="str">
        <f t="shared" ca="1" si="1428"/>
        <v>CUS32135</v>
      </c>
      <c r="D6565" s="7" t="str">
        <f t="shared" ca="1" si="1429"/>
        <v>Electronics</v>
      </c>
      <c r="E6565" s="7" t="str">
        <f t="shared" ca="1" si="1430"/>
        <v>Face Cream</v>
      </c>
      <c r="F6565" s="7" t="str">
        <f t="shared" ca="1" si="1431"/>
        <v>Amazon Fulfilled</v>
      </c>
      <c r="G6565" s="7" t="str">
        <f t="shared" ca="1" si="1432"/>
        <v>Yes</v>
      </c>
      <c r="H6565" s="7">
        <f t="shared" ca="1" si="1433"/>
        <v>697</v>
      </c>
      <c r="I6565" s="7">
        <f t="shared" ca="1" si="1434"/>
        <v>1</v>
      </c>
      <c r="J6565" s="7">
        <f t="shared" ca="1" si="1435"/>
        <v>23</v>
      </c>
      <c r="K6565" s="7">
        <f t="shared" ca="1" si="1436"/>
        <v>11</v>
      </c>
      <c r="L6565" s="7" t="str">
        <f t="shared" ca="1" si="1437"/>
        <v>Debit Card</v>
      </c>
      <c r="M6565" s="7" t="str">
        <f t="shared" ca="1" si="1438"/>
        <v>UK</v>
      </c>
      <c r="N6565" s="8" t="str">
        <f t="shared" ca="1" si="1439"/>
        <v>Delivered</v>
      </c>
    </row>
    <row r="6566" spans="1:14" x14ac:dyDescent="0.35">
      <c r="A6566" s="5" t="str">
        <f t="shared" si="1440"/>
        <v>AMZ16566</v>
      </c>
      <c r="B6566" s="6">
        <f t="shared" ca="1" si="1441"/>
        <v>45996</v>
      </c>
      <c r="C6566" s="7" t="str">
        <f t="shared" ca="1" si="1428"/>
        <v>CUS16607</v>
      </c>
      <c r="D6566" s="7" t="str">
        <f t="shared" ca="1" si="1429"/>
        <v>Sports</v>
      </c>
      <c r="E6566" s="7" t="str">
        <f t="shared" ca="1" si="1430"/>
        <v>Iphone Charger</v>
      </c>
      <c r="F6566" s="7" t="str">
        <f t="shared" ca="1" si="1431"/>
        <v>Amazon Fulfilled</v>
      </c>
      <c r="G6566" s="7" t="str">
        <f t="shared" ca="1" si="1432"/>
        <v>Yes</v>
      </c>
      <c r="H6566" s="7">
        <f t="shared" ca="1" si="1433"/>
        <v>588</v>
      </c>
      <c r="I6566" s="7">
        <f t="shared" ca="1" si="1434"/>
        <v>1</v>
      </c>
      <c r="J6566" s="7">
        <f t="shared" ca="1" si="1435"/>
        <v>4</v>
      </c>
      <c r="K6566" s="7">
        <f t="shared" ca="1" si="1436"/>
        <v>8</v>
      </c>
      <c r="L6566" s="7" t="str">
        <f t="shared" ca="1" si="1437"/>
        <v>Net Banking</v>
      </c>
      <c r="M6566" s="7" t="str">
        <f t="shared" ca="1" si="1438"/>
        <v>USA</v>
      </c>
      <c r="N6566" s="8" t="str">
        <f t="shared" ca="1" si="1439"/>
        <v>Delivered</v>
      </c>
    </row>
    <row r="6567" spans="1:14" x14ac:dyDescent="0.35">
      <c r="A6567" s="5" t="str">
        <f t="shared" si="1440"/>
        <v>AMZ16567</v>
      </c>
      <c r="B6567" s="6">
        <f t="shared" ca="1" si="1441"/>
        <v>45891</v>
      </c>
      <c r="C6567" s="7" t="str">
        <f t="shared" ca="1" si="1428"/>
        <v>CUS10367</v>
      </c>
      <c r="D6567" s="7" t="str">
        <f t="shared" ca="1" si="1429"/>
        <v>Sports</v>
      </c>
      <c r="E6567" s="7" t="str">
        <f t="shared" ca="1" si="1430"/>
        <v>Smart Watch</v>
      </c>
      <c r="F6567" s="7" t="str">
        <f t="shared" ca="1" si="1431"/>
        <v>Third-Party Seller</v>
      </c>
      <c r="G6567" s="7" t="str">
        <f t="shared" ca="1" si="1432"/>
        <v>Yes</v>
      </c>
      <c r="H6567" s="7">
        <f t="shared" ca="1" si="1433"/>
        <v>799</v>
      </c>
      <c r="I6567" s="7">
        <f t="shared" ca="1" si="1434"/>
        <v>1</v>
      </c>
      <c r="J6567" s="7">
        <f t="shared" ca="1" si="1435"/>
        <v>38</v>
      </c>
      <c r="K6567" s="7">
        <f t="shared" ca="1" si="1436"/>
        <v>3</v>
      </c>
      <c r="L6567" s="7" t="str">
        <f t="shared" ca="1" si="1437"/>
        <v>Credit Card</v>
      </c>
      <c r="M6567" s="7" t="str">
        <f t="shared" ca="1" si="1438"/>
        <v>Canada</v>
      </c>
      <c r="N6567" s="8" t="str">
        <f t="shared" ca="1" si="1439"/>
        <v>Delivered</v>
      </c>
    </row>
    <row r="6568" spans="1:14" x14ac:dyDescent="0.35">
      <c r="A6568" s="5" t="str">
        <f t="shared" si="1440"/>
        <v>AMZ16568</v>
      </c>
      <c r="B6568" s="6">
        <f t="shared" ca="1" si="1441"/>
        <v>45846</v>
      </c>
      <c r="C6568" s="7" t="str">
        <f t="shared" ca="1" si="1428"/>
        <v>CUS77141</v>
      </c>
      <c r="D6568" s="7" t="str">
        <f t="shared" ca="1" si="1429"/>
        <v>Electronics</v>
      </c>
      <c r="E6568" s="7" t="str">
        <f t="shared" ca="1" si="1430"/>
        <v>Air  Fryer</v>
      </c>
      <c r="F6568" s="7" t="str">
        <f t="shared" ca="1" si="1431"/>
        <v>Amazon Fulfilled</v>
      </c>
      <c r="G6568" s="7" t="str">
        <f t="shared" ca="1" si="1432"/>
        <v>No</v>
      </c>
      <c r="H6568" s="7">
        <f t="shared" ca="1" si="1433"/>
        <v>154</v>
      </c>
      <c r="I6568" s="7">
        <f t="shared" ca="1" si="1434"/>
        <v>3</v>
      </c>
      <c r="J6568" s="7">
        <f t="shared" ca="1" si="1435"/>
        <v>29</v>
      </c>
      <c r="K6568" s="7">
        <f t="shared" ca="1" si="1436"/>
        <v>9</v>
      </c>
      <c r="L6568" s="7" t="str">
        <f t="shared" ca="1" si="1437"/>
        <v>UPI</v>
      </c>
      <c r="M6568" s="7" t="str">
        <f t="shared" ca="1" si="1438"/>
        <v>Canada</v>
      </c>
      <c r="N6568" s="8" t="str">
        <f t="shared" ca="1" si="1439"/>
        <v>Delivered</v>
      </c>
    </row>
    <row r="6569" spans="1:14" x14ac:dyDescent="0.35">
      <c r="A6569" s="5" t="str">
        <f t="shared" si="1440"/>
        <v>AMZ16569</v>
      </c>
      <c r="B6569" s="6">
        <f t="shared" ca="1" si="1441"/>
        <v>45926</v>
      </c>
      <c r="C6569" s="7" t="str">
        <f t="shared" ca="1" si="1428"/>
        <v>CUS36904</v>
      </c>
      <c r="D6569" s="7" t="str">
        <f t="shared" ca="1" si="1429"/>
        <v>Fashion</v>
      </c>
      <c r="E6569" s="7" t="str">
        <f t="shared" ca="1" si="1430"/>
        <v>Iphone Charger</v>
      </c>
      <c r="F6569" s="7" t="str">
        <f t="shared" ca="1" si="1431"/>
        <v>Third-Party Seller</v>
      </c>
      <c r="G6569" s="7" t="str">
        <f t="shared" ca="1" si="1432"/>
        <v>No</v>
      </c>
      <c r="H6569" s="7">
        <f t="shared" ca="1" si="1433"/>
        <v>122</v>
      </c>
      <c r="I6569" s="7">
        <f t="shared" ca="1" si="1434"/>
        <v>1</v>
      </c>
      <c r="J6569" s="7">
        <f t="shared" ca="1" si="1435"/>
        <v>35</v>
      </c>
      <c r="K6569" s="7">
        <f t="shared" ca="1" si="1436"/>
        <v>11</v>
      </c>
      <c r="L6569" s="7" t="str">
        <f t="shared" ca="1" si="1437"/>
        <v>Net Banking</v>
      </c>
      <c r="M6569" s="7" t="str">
        <f t="shared" ca="1" si="1438"/>
        <v>USA</v>
      </c>
      <c r="N6569" s="8" t="str">
        <f t="shared" ca="1" si="1439"/>
        <v>Delivered</v>
      </c>
    </row>
    <row r="6570" spans="1:14" x14ac:dyDescent="0.35">
      <c r="A6570" s="5" t="str">
        <f t="shared" si="1440"/>
        <v>AMZ16570</v>
      </c>
      <c r="B6570" s="6">
        <f t="shared" ca="1" si="1441"/>
        <v>45847</v>
      </c>
      <c r="C6570" s="7" t="str">
        <f t="shared" ca="1" si="1428"/>
        <v>CUS60335</v>
      </c>
      <c r="D6570" s="7" t="str">
        <f t="shared" ca="1" si="1429"/>
        <v>Electronics</v>
      </c>
      <c r="E6570" s="7" t="str">
        <f t="shared" ca="1" si="1430"/>
        <v>Smart Watch</v>
      </c>
      <c r="F6570" s="7" t="str">
        <f t="shared" ca="1" si="1431"/>
        <v>Amazon Fulfilled</v>
      </c>
      <c r="G6570" s="7" t="str">
        <f t="shared" ca="1" si="1432"/>
        <v>No</v>
      </c>
      <c r="H6570" s="7">
        <f t="shared" ca="1" si="1433"/>
        <v>229</v>
      </c>
      <c r="I6570" s="7">
        <f t="shared" ca="1" si="1434"/>
        <v>1</v>
      </c>
      <c r="J6570" s="7">
        <f t="shared" ca="1" si="1435"/>
        <v>39</v>
      </c>
      <c r="K6570" s="7">
        <f t="shared" ca="1" si="1436"/>
        <v>13</v>
      </c>
      <c r="L6570" s="7" t="str">
        <f t="shared" ca="1" si="1437"/>
        <v>Net Banking</v>
      </c>
      <c r="M6570" s="7" t="str">
        <f t="shared" ca="1" si="1438"/>
        <v>UK</v>
      </c>
      <c r="N6570" s="8" t="str">
        <f t="shared" ca="1" si="1439"/>
        <v>Delivered</v>
      </c>
    </row>
    <row r="6571" spans="1:14" x14ac:dyDescent="0.35">
      <c r="A6571" s="5" t="str">
        <f t="shared" si="1440"/>
        <v>AMZ16571</v>
      </c>
      <c r="B6571" s="6">
        <f t="shared" ca="1" si="1441"/>
        <v>45964</v>
      </c>
      <c r="C6571" s="7" t="str">
        <f t="shared" ca="1" si="1428"/>
        <v>CUS29460</v>
      </c>
      <c r="D6571" s="7" t="str">
        <f t="shared" ca="1" si="1429"/>
        <v>Home &amp; Kitchen</v>
      </c>
      <c r="E6571" s="7" t="str">
        <f t="shared" ca="1" si="1430"/>
        <v>Face Cream</v>
      </c>
      <c r="F6571" s="7" t="str">
        <f t="shared" ca="1" si="1431"/>
        <v>Third-Party Seller</v>
      </c>
      <c r="G6571" s="7" t="str">
        <f t="shared" ca="1" si="1432"/>
        <v>Yes</v>
      </c>
      <c r="H6571" s="7">
        <f t="shared" ca="1" si="1433"/>
        <v>508</v>
      </c>
      <c r="I6571" s="7">
        <f t="shared" ca="1" si="1434"/>
        <v>2</v>
      </c>
      <c r="J6571" s="7">
        <f t="shared" ca="1" si="1435"/>
        <v>6</v>
      </c>
      <c r="K6571" s="7">
        <f t="shared" ca="1" si="1436"/>
        <v>14</v>
      </c>
      <c r="L6571" s="7" t="str">
        <f t="shared" ca="1" si="1437"/>
        <v>Debit Card</v>
      </c>
      <c r="M6571" s="7" t="str">
        <f t="shared" ca="1" si="1438"/>
        <v>Canada</v>
      </c>
      <c r="N6571" s="8" t="str">
        <f t="shared" ca="1" si="1439"/>
        <v>Delivered</v>
      </c>
    </row>
    <row r="6572" spans="1:14" x14ac:dyDescent="0.35">
      <c r="A6572" s="5" t="str">
        <f t="shared" si="1440"/>
        <v>AMZ16572</v>
      </c>
      <c r="B6572" s="6">
        <f t="shared" ca="1" si="1441"/>
        <v>45910</v>
      </c>
      <c r="C6572" s="7" t="str">
        <f t="shared" ca="1" si="1428"/>
        <v>CUS40763</v>
      </c>
      <c r="D6572" s="7" t="str">
        <f t="shared" ca="1" si="1429"/>
        <v>Electronics</v>
      </c>
      <c r="E6572" s="7" t="str">
        <f t="shared" ca="1" si="1430"/>
        <v>Yoga Mat</v>
      </c>
      <c r="F6572" s="7" t="str">
        <f t="shared" ca="1" si="1431"/>
        <v>Amazon Fulfilled</v>
      </c>
      <c r="G6572" s="7" t="str">
        <f t="shared" ca="1" si="1432"/>
        <v>No</v>
      </c>
      <c r="H6572" s="7">
        <f t="shared" ca="1" si="1433"/>
        <v>117</v>
      </c>
      <c r="I6572" s="7">
        <f t="shared" ca="1" si="1434"/>
        <v>1</v>
      </c>
      <c r="J6572" s="7">
        <f t="shared" ca="1" si="1435"/>
        <v>20</v>
      </c>
      <c r="K6572" s="7">
        <f t="shared" ca="1" si="1436"/>
        <v>4</v>
      </c>
      <c r="L6572" s="7" t="str">
        <f t="shared" ca="1" si="1437"/>
        <v>Net Banking</v>
      </c>
      <c r="M6572" s="7" t="str">
        <f t="shared" ca="1" si="1438"/>
        <v>India</v>
      </c>
      <c r="N6572" s="8" t="str">
        <f t="shared" ca="1" si="1439"/>
        <v>Delivered</v>
      </c>
    </row>
    <row r="6573" spans="1:14" x14ac:dyDescent="0.35">
      <c r="A6573" s="5" t="str">
        <f t="shared" si="1440"/>
        <v>AMZ16573</v>
      </c>
      <c r="B6573" s="6">
        <f t="shared" ca="1" si="1441"/>
        <v>45945</v>
      </c>
      <c r="C6573" s="7" t="str">
        <f t="shared" ca="1" si="1428"/>
        <v>CUS28717</v>
      </c>
      <c r="D6573" s="7" t="str">
        <f t="shared" ca="1" si="1429"/>
        <v>Electronics</v>
      </c>
      <c r="E6573" s="7" t="str">
        <f t="shared" ca="1" si="1430"/>
        <v>Bluetooth Speaker</v>
      </c>
      <c r="F6573" s="7" t="str">
        <f t="shared" ca="1" si="1431"/>
        <v>Amazon Fulfilled</v>
      </c>
      <c r="G6573" s="7" t="str">
        <f t="shared" ca="1" si="1432"/>
        <v>Yes</v>
      </c>
      <c r="H6573" s="7">
        <f t="shared" ca="1" si="1433"/>
        <v>499</v>
      </c>
      <c r="I6573" s="7">
        <f t="shared" ca="1" si="1434"/>
        <v>4</v>
      </c>
      <c r="J6573" s="7">
        <f t="shared" ca="1" si="1435"/>
        <v>36</v>
      </c>
      <c r="K6573" s="7">
        <f t="shared" ca="1" si="1436"/>
        <v>12</v>
      </c>
      <c r="L6573" s="7" t="str">
        <f t="shared" ca="1" si="1437"/>
        <v>UPI</v>
      </c>
      <c r="M6573" s="7" t="str">
        <f t="shared" ca="1" si="1438"/>
        <v>USA</v>
      </c>
      <c r="N6573" s="8" t="str">
        <f t="shared" ca="1" si="1439"/>
        <v>Delivered</v>
      </c>
    </row>
    <row r="6574" spans="1:14" x14ac:dyDescent="0.35">
      <c r="A6574" s="5" t="str">
        <f t="shared" si="1440"/>
        <v>AMZ16574</v>
      </c>
      <c r="B6574" s="6">
        <f t="shared" ca="1" si="1441"/>
        <v>45980</v>
      </c>
      <c r="C6574" s="7" t="str">
        <f t="shared" ca="1" si="1428"/>
        <v>CUS94185</v>
      </c>
      <c r="D6574" s="7" t="str">
        <f t="shared" ca="1" si="1429"/>
        <v>Sports</v>
      </c>
      <c r="E6574" s="7" t="str">
        <f t="shared" ca="1" si="1430"/>
        <v>Iphone Charger</v>
      </c>
      <c r="F6574" s="7" t="str">
        <f t="shared" ca="1" si="1431"/>
        <v>Amazon Fulfilled</v>
      </c>
      <c r="G6574" s="7" t="str">
        <f t="shared" ca="1" si="1432"/>
        <v>Yes</v>
      </c>
      <c r="H6574" s="7">
        <f t="shared" ca="1" si="1433"/>
        <v>509</v>
      </c>
      <c r="I6574" s="7">
        <f t="shared" ca="1" si="1434"/>
        <v>3</v>
      </c>
      <c r="J6574" s="7">
        <f t="shared" ca="1" si="1435"/>
        <v>31</v>
      </c>
      <c r="K6574" s="7">
        <f t="shared" ca="1" si="1436"/>
        <v>10</v>
      </c>
      <c r="L6574" s="7" t="str">
        <f t="shared" ca="1" si="1437"/>
        <v>Debit Card</v>
      </c>
      <c r="M6574" s="7" t="str">
        <f t="shared" ca="1" si="1438"/>
        <v>UK</v>
      </c>
      <c r="N6574" s="8" t="str">
        <f t="shared" ca="1" si="1439"/>
        <v>Delivered</v>
      </c>
    </row>
    <row r="6575" spans="1:14" x14ac:dyDescent="0.35">
      <c r="A6575" s="5" t="str">
        <f t="shared" si="1440"/>
        <v>AMZ16575</v>
      </c>
      <c r="B6575" s="6">
        <f t="shared" ca="1" si="1441"/>
        <v>46020</v>
      </c>
      <c r="C6575" s="7" t="str">
        <f t="shared" ca="1" si="1428"/>
        <v>CUS46624</v>
      </c>
      <c r="D6575" s="7" t="str">
        <f t="shared" ca="1" si="1429"/>
        <v>Sports</v>
      </c>
      <c r="E6575" s="7" t="str">
        <f t="shared" ca="1" si="1430"/>
        <v>Running Shoes</v>
      </c>
      <c r="F6575" s="7" t="str">
        <f t="shared" ca="1" si="1431"/>
        <v>Amazon Fulfilled</v>
      </c>
      <c r="G6575" s="7" t="str">
        <f t="shared" ca="1" si="1432"/>
        <v>Yes</v>
      </c>
      <c r="H6575" s="7">
        <f t="shared" ca="1" si="1433"/>
        <v>403</v>
      </c>
      <c r="I6575" s="7">
        <f t="shared" ca="1" si="1434"/>
        <v>2</v>
      </c>
      <c r="J6575" s="7">
        <f t="shared" ca="1" si="1435"/>
        <v>23</v>
      </c>
      <c r="K6575" s="7">
        <f t="shared" ca="1" si="1436"/>
        <v>8</v>
      </c>
      <c r="L6575" s="7" t="str">
        <f t="shared" ca="1" si="1437"/>
        <v>Amazon Pay</v>
      </c>
      <c r="M6575" s="7" t="str">
        <f t="shared" ca="1" si="1438"/>
        <v>UK</v>
      </c>
      <c r="N6575" s="8" t="str">
        <f t="shared" ca="1" si="1439"/>
        <v>Cancelled</v>
      </c>
    </row>
    <row r="6576" spans="1:14" x14ac:dyDescent="0.35">
      <c r="A6576" s="5" t="str">
        <f t="shared" si="1440"/>
        <v>AMZ16576</v>
      </c>
      <c r="B6576" s="6">
        <f t="shared" ca="1" si="1441"/>
        <v>45897</v>
      </c>
      <c r="C6576" s="7" t="str">
        <f t="shared" ca="1" si="1428"/>
        <v>CUS65099</v>
      </c>
      <c r="D6576" s="7" t="str">
        <f t="shared" ca="1" si="1429"/>
        <v>Electronics</v>
      </c>
      <c r="E6576" s="7" t="str">
        <f t="shared" ca="1" si="1430"/>
        <v>Air  Fryer</v>
      </c>
      <c r="F6576" s="7" t="str">
        <f t="shared" ca="1" si="1431"/>
        <v>Third-Party Seller</v>
      </c>
      <c r="G6576" s="7" t="str">
        <f t="shared" ca="1" si="1432"/>
        <v>No</v>
      </c>
      <c r="H6576" s="7">
        <f t="shared" ca="1" si="1433"/>
        <v>390</v>
      </c>
      <c r="I6576" s="7">
        <f t="shared" ca="1" si="1434"/>
        <v>1</v>
      </c>
      <c r="J6576" s="7">
        <f t="shared" ca="1" si="1435"/>
        <v>40</v>
      </c>
      <c r="K6576" s="7">
        <f t="shared" ca="1" si="1436"/>
        <v>10</v>
      </c>
      <c r="L6576" s="7" t="str">
        <f t="shared" ca="1" si="1437"/>
        <v>Net Banking</v>
      </c>
      <c r="M6576" s="7" t="str">
        <f t="shared" ca="1" si="1438"/>
        <v>Canada</v>
      </c>
      <c r="N6576" s="8" t="str">
        <f t="shared" ca="1" si="1439"/>
        <v>Cancelled</v>
      </c>
    </row>
    <row r="6577" spans="1:14" x14ac:dyDescent="0.35">
      <c r="A6577" s="5" t="str">
        <f t="shared" si="1440"/>
        <v>AMZ16577</v>
      </c>
      <c r="B6577" s="6">
        <f t="shared" ca="1" si="1441"/>
        <v>46018</v>
      </c>
      <c r="C6577" s="7" t="str">
        <f t="shared" ca="1" si="1428"/>
        <v>CUS71380</v>
      </c>
      <c r="D6577" s="7" t="str">
        <f t="shared" ca="1" si="1429"/>
        <v>Beauty</v>
      </c>
      <c r="E6577" s="7" t="str">
        <f t="shared" ca="1" si="1430"/>
        <v>Iphone Charger</v>
      </c>
      <c r="F6577" s="7" t="str">
        <f t="shared" ca="1" si="1431"/>
        <v>Amazon Fulfilled</v>
      </c>
      <c r="G6577" s="7" t="str">
        <f t="shared" ca="1" si="1432"/>
        <v>Yes</v>
      </c>
      <c r="H6577" s="7">
        <f t="shared" ca="1" si="1433"/>
        <v>404</v>
      </c>
      <c r="I6577" s="7">
        <f t="shared" ca="1" si="1434"/>
        <v>3</v>
      </c>
      <c r="J6577" s="7">
        <f t="shared" ca="1" si="1435"/>
        <v>31</v>
      </c>
      <c r="K6577" s="7">
        <f t="shared" ca="1" si="1436"/>
        <v>10</v>
      </c>
      <c r="L6577" s="7" t="str">
        <f t="shared" ca="1" si="1437"/>
        <v>UPI</v>
      </c>
      <c r="M6577" s="7" t="str">
        <f t="shared" ca="1" si="1438"/>
        <v>Canada</v>
      </c>
      <c r="N6577" s="8" t="str">
        <f t="shared" ca="1" si="1439"/>
        <v>Returned</v>
      </c>
    </row>
    <row r="6578" spans="1:14" x14ac:dyDescent="0.35">
      <c r="A6578" s="5" t="str">
        <f t="shared" si="1440"/>
        <v>AMZ16578</v>
      </c>
      <c r="B6578" s="6">
        <f t="shared" ca="1" si="1441"/>
        <v>45961</v>
      </c>
      <c r="C6578" s="7" t="str">
        <f t="shared" ca="1" si="1428"/>
        <v>CUS40311</v>
      </c>
      <c r="D6578" s="7" t="str">
        <f t="shared" ca="1" si="1429"/>
        <v>Fashion</v>
      </c>
      <c r="E6578" s="7" t="str">
        <f t="shared" ca="1" si="1430"/>
        <v>Water Bottle</v>
      </c>
      <c r="F6578" s="7" t="str">
        <f t="shared" ca="1" si="1431"/>
        <v>Third-Party Seller</v>
      </c>
      <c r="G6578" s="7" t="str">
        <f t="shared" ca="1" si="1432"/>
        <v>No</v>
      </c>
      <c r="H6578" s="7">
        <f t="shared" ca="1" si="1433"/>
        <v>164</v>
      </c>
      <c r="I6578" s="7">
        <f t="shared" ca="1" si="1434"/>
        <v>1</v>
      </c>
      <c r="J6578" s="7">
        <f t="shared" ca="1" si="1435"/>
        <v>28</v>
      </c>
      <c r="K6578" s="7">
        <f t="shared" ca="1" si="1436"/>
        <v>12</v>
      </c>
      <c r="L6578" s="7" t="str">
        <f t="shared" ca="1" si="1437"/>
        <v>Net Banking</v>
      </c>
      <c r="M6578" s="7" t="str">
        <f t="shared" ca="1" si="1438"/>
        <v>Canada</v>
      </c>
      <c r="N6578" s="8" t="str">
        <f t="shared" ca="1" si="1439"/>
        <v>Returned</v>
      </c>
    </row>
    <row r="6579" spans="1:14" x14ac:dyDescent="0.35">
      <c r="A6579" s="5" t="str">
        <f t="shared" si="1440"/>
        <v>AMZ16579</v>
      </c>
      <c r="B6579" s="6">
        <f t="shared" ca="1" si="1441"/>
        <v>45906</v>
      </c>
      <c r="C6579" s="7" t="str">
        <f t="shared" ca="1" si="1428"/>
        <v>CUS42275</v>
      </c>
      <c r="D6579" s="7" t="str">
        <f t="shared" ca="1" si="1429"/>
        <v>Fashion</v>
      </c>
      <c r="E6579" s="7" t="str">
        <f t="shared" ca="1" si="1430"/>
        <v>Smart Watch</v>
      </c>
      <c r="F6579" s="7" t="str">
        <f t="shared" ca="1" si="1431"/>
        <v>Amazon Fulfilled</v>
      </c>
      <c r="G6579" s="7" t="str">
        <f t="shared" ca="1" si="1432"/>
        <v>Yes</v>
      </c>
      <c r="H6579" s="7">
        <f t="shared" ca="1" si="1433"/>
        <v>70</v>
      </c>
      <c r="I6579" s="7">
        <f t="shared" ca="1" si="1434"/>
        <v>1</v>
      </c>
      <c r="J6579" s="7">
        <f t="shared" ca="1" si="1435"/>
        <v>16</v>
      </c>
      <c r="K6579" s="7">
        <f t="shared" ca="1" si="1436"/>
        <v>9</v>
      </c>
      <c r="L6579" s="7" t="str">
        <f t="shared" ca="1" si="1437"/>
        <v>Net Banking</v>
      </c>
      <c r="M6579" s="7" t="str">
        <f t="shared" ca="1" si="1438"/>
        <v>UK</v>
      </c>
      <c r="N6579" s="8" t="str">
        <f t="shared" ca="1" si="1439"/>
        <v>Delivered</v>
      </c>
    </row>
    <row r="6580" spans="1:14" x14ac:dyDescent="0.35">
      <c r="A6580" s="5" t="str">
        <f t="shared" si="1440"/>
        <v>AMZ16580</v>
      </c>
      <c r="B6580" s="6">
        <f t="shared" ca="1" si="1441"/>
        <v>45880</v>
      </c>
      <c r="C6580" s="7" t="str">
        <f t="shared" ca="1" si="1428"/>
        <v>CUS48279</v>
      </c>
      <c r="D6580" s="7" t="str">
        <f t="shared" ca="1" si="1429"/>
        <v>Home &amp; Kitchen</v>
      </c>
      <c r="E6580" s="7" t="str">
        <f t="shared" ca="1" si="1430"/>
        <v>Iphone Charger</v>
      </c>
      <c r="F6580" s="7" t="str">
        <f t="shared" ca="1" si="1431"/>
        <v>Third-Party Seller</v>
      </c>
      <c r="G6580" s="7" t="str">
        <f t="shared" ca="1" si="1432"/>
        <v>No</v>
      </c>
      <c r="H6580" s="7">
        <f t="shared" ca="1" si="1433"/>
        <v>96</v>
      </c>
      <c r="I6580" s="7">
        <f t="shared" ca="1" si="1434"/>
        <v>4</v>
      </c>
      <c r="J6580" s="7">
        <f t="shared" ca="1" si="1435"/>
        <v>34</v>
      </c>
      <c r="K6580" s="7">
        <f t="shared" ca="1" si="1436"/>
        <v>10</v>
      </c>
      <c r="L6580" s="7" t="str">
        <f t="shared" ca="1" si="1437"/>
        <v>Credit Card</v>
      </c>
      <c r="M6580" s="7" t="str">
        <f t="shared" ca="1" si="1438"/>
        <v>USA</v>
      </c>
      <c r="N6580" s="8" t="str">
        <f t="shared" ca="1" si="1439"/>
        <v>Returned</v>
      </c>
    </row>
    <row r="6581" spans="1:14" x14ac:dyDescent="0.35">
      <c r="A6581" s="5" t="str">
        <f t="shared" si="1440"/>
        <v>AMZ16581</v>
      </c>
      <c r="B6581" s="6">
        <f t="shared" ca="1" si="1441"/>
        <v>45963</v>
      </c>
      <c r="C6581" s="7" t="str">
        <f t="shared" ca="1" si="1428"/>
        <v>CUS85368</v>
      </c>
      <c r="D6581" s="7" t="str">
        <f t="shared" ca="1" si="1429"/>
        <v>Home &amp; Kitchen</v>
      </c>
      <c r="E6581" s="7" t="str">
        <f t="shared" ca="1" si="1430"/>
        <v>Water Bottle</v>
      </c>
      <c r="F6581" s="7" t="str">
        <f t="shared" ca="1" si="1431"/>
        <v>Amazon Fulfilled</v>
      </c>
      <c r="G6581" s="7" t="str">
        <f t="shared" ca="1" si="1432"/>
        <v>No</v>
      </c>
      <c r="H6581" s="7">
        <f t="shared" ca="1" si="1433"/>
        <v>683</v>
      </c>
      <c r="I6581" s="7">
        <f t="shared" ca="1" si="1434"/>
        <v>1</v>
      </c>
      <c r="J6581" s="7">
        <f t="shared" ca="1" si="1435"/>
        <v>18</v>
      </c>
      <c r="K6581" s="7">
        <f t="shared" ca="1" si="1436"/>
        <v>11</v>
      </c>
      <c r="L6581" s="7" t="str">
        <f t="shared" ca="1" si="1437"/>
        <v>Debit Card</v>
      </c>
      <c r="M6581" s="7" t="str">
        <f t="shared" ca="1" si="1438"/>
        <v>Canada</v>
      </c>
      <c r="N6581" s="8" t="str">
        <f t="shared" ca="1" si="1439"/>
        <v>Returned</v>
      </c>
    </row>
    <row r="6582" spans="1:14" x14ac:dyDescent="0.35">
      <c r="A6582" s="5" t="str">
        <f t="shared" si="1440"/>
        <v>AMZ16582</v>
      </c>
      <c r="B6582" s="6">
        <f t="shared" ca="1" si="1441"/>
        <v>45972</v>
      </c>
      <c r="C6582" s="7" t="str">
        <f t="shared" ca="1" si="1428"/>
        <v>CUS68473</v>
      </c>
      <c r="D6582" s="7" t="str">
        <f t="shared" ca="1" si="1429"/>
        <v>Books</v>
      </c>
      <c r="E6582" s="7" t="str">
        <f t="shared" ca="1" si="1430"/>
        <v>Air  Fryer</v>
      </c>
      <c r="F6582" s="7" t="str">
        <f t="shared" ca="1" si="1431"/>
        <v>Amazon Fulfilled</v>
      </c>
      <c r="G6582" s="7" t="str">
        <f t="shared" ca="1" si="1432"/>
        <v>No</v>
      </c>
      <c r="H6582" s="7">
        <f t="shared" ca="1" si="1433"/>
        <v>157</v>
      </c>
      <c r="I6582" s="7">
        <f t="shared" ca="1" si="1434"/>
        <v>2</v>
      </c>
      <c r="J6582" s="7">
        <f t="shared" ca="1" si="1435"/>
        <v>15</v>
      </c>
      <c r="K6582" s="7">
        <f t="shared" ca="1" si="1436"/>
        <v>12</v>
      </c>
      <c r="L6582" s="7" t="str">
        <f t="shared" ca="1" si="1437"/>
        <v>Amazon Pay</v>
      </c>
      <c r="M6582" s="7" t="str">
        <f t="shared" ca="1" si="1438"/>
        <v>UK</v>
      </c>
      <c r="N6582" s="8" t="str">
        <f t="shared" ca="1" si="1439"/>
        <v>Delivered</v>
      </c>
    </row>
    <row r="6583" spans="1:14" x14ac:dyDescent="0.35">
      <c r="A6583" s="5" t="str">
        <f t="shared" si="1440"/>
        <v>AMZ16583</v>
      </c>
      <c r="B6583" s="6">
        <f t="shared" ca="1" si="1441"/>
        <v>45973</v>
      </c>
      <c r="C6583" s="7" t="str">
        <f t="shared" ca="1" si="1428"/>
        <v>CUS29696</v>
      </c>
      <c r="D6583" s="7" t="str">
        <f t="shared" ca="1" si="1429"/>
        <v>Books</v>
      </c>
      <c r="E6583" s="7" t="str">
        <f t="shared" ca="1" si="1430"/>
        <v>Air  Fryer</v>
      </c>
      <c r="F6583" s="7" t="str">
        <f t="shared" ca="1" si="1431"/>
        <v>Third-Party Seller</v>
      </c>
      <c r="G6583" s="7" t="str">
        <f t="shared" ca="1" si="1432"/>
        <v>No</v>
      </c>
      <c r="H6583" s="7">
        <f t="shared" ca="1" si="1433"/>
        <v>404</v>
      </c>
      <c r="I6583" s="7">
        <f t="shared" ca="1" si="1434"/>
        <v>3</v>
      </c>
      <c r="J6583" s="7">
        <f t="shared" ca="1" si="1435"/>
        <v>32</v>
      </c>
      <c r="K6583" s="7">
        <f t="shared" ca="1" si="1436"/>
        <v>7</v>
      </c>
      <c r="L6583" s="7" t="str">
        <f t="shared" ca="1" si="1437"/>
        <v>Net Banking</v>
      </c>
      <c r="M6583" s="7" t="str">
        <f t="shared" ca="1" si="1438"/>
        <v>India</v>
      </c>
      <c r="N6583" s="8" t="str">
        <f t="shared" ca="1" si="1439"/>
        <v>Returned</v>
      </c>
    </row>
    <row r="6584" spans="1:14" x14ac:dyDescent="0.35">
      <c r="A6584" s="5" t="str">
        <f t="shared" si="1440"/>
        <v>AMZ16584</v>
      </c>
      <c r="B6584" s="6">
        <f t="shared" ca="1" si="1441"/>
        <v>45976</v>
      </c>
      <c r="C6584" s="7" t="str">
        <f t="shared" ca="1" si="1428"/>
        <v>CUS93923</v>
      </c>
      <c r="D6584" s="7" t="str">
        <f t="shared" ca="1" si="1429"/>
        <v>Sports</v>
      </c>
      <c r="E6584" s="7" t="str">
        <f t="shared" ca="1" si="1430"/>
        <v>Water Bottle</v>
      </c>
      <c r="F6584" s="7" t="str">
        <f t="shared" ca="1" si="1431"/>
        <v>Amazon Fulfilled</v>
      </c>
      <c r="G6584" s="7" t="str">
        <f t="shared" ca="1" si="1432"/>
        <v>Yes</v>
      </c>
      <c r="H6584" s="7">
        <f t="shared" ca="1" si="1433"/>
        <v>540</v>
      </c>
      <c r="I6584" s="7">
        <f t="shared" ca="1" si="1434"/>
        <v>4</v>
      </c>
      <c r="J6584" s="7">
        <f t="shared" ca="1" si="1435"/>
        <v>13</v>
      </c>
      <c r="K6584" s="7">
        <f t="shared" ca="1" si="1436"/>
        <v>4</v>
      </c>
      <c r="L6584" s="7" t="str">
        <f t="shared" ca="1" si="1437"/>
        <v>Amazon Pay</v>
      </c>
      <c r="M6584" s="7" t="str">
        <f t="shared" ca="1" si="1438"/>
        <v>India</v>
      </c>
      <c r="N6584" s="8" t="str">
        <f t="shared" ca="1" si="1439"/>
        <v>Cancelled</v>
      </c>
    </row>
    <row r="6585" spans="1:14" x14ac:dyDescent="0.35">
      <c r="A6585" s="5" t="str">
        <f t="shared" si="1440"/>
        <v>AMZ16585</v>
      </c>
      <c r="B6585" s="6">
        <f t="shared" ca="1" si="1441"/>
        <v>45990</v>
      </c>
      <c r="C6585" s="7" t="str">
        <f t="shared" ca="1" si="1428"/>
        <v>CUS84822</v>
      </c>
      <c r="D6585" s="7" t="str">
        <f t="shared" ca="1" si="1429"/>
        <v>Sports</v>
      </c>
      <c r="E6585" s="7" t="str">
        <f t="shared" ca="1" si="1430"/>
        <v>Face Cream</v>
      </c>
      <c r="F6585" s="7" t="str">
        <f t="shared" ca="1" si="1431"/>
        <v>Third-Party Seller</v>
      </c>
      <c r="G6585" s="7" t="str">
        <f t="shared" ca="1" si="1432"/>
        <v>No</v>
      </c>
      <c r="H6585" s="7">
        <f t="shared" ca="1" si="1433"/>
        <v>701</v>
      </c>
      <c r="I6585" s="7">
        <f t="shared" ca="1" si="1434"/>
        <v>1</v>
      </c>
      <c r="J6585" s="7">
        <f t="shared" ca="1" si="1435"/>
        <v>16</v>
      </c>
      <c r="K6585" s="7">
        <f t="shared" ca="1" si="1436"/>
        <v>8</v>
      </c>
      <c r="L6585" s="7" t="str">
        <f t="shared" ca="1" si="1437"/>
        <v>Credit Card</v>
      </c>
      <c r="M6585" s="7" t="str">
        <f t="shared" ca="1" si="1438"/>
        <v>Canada</v>
      </c>
      <c r="N6585" s="8" t="str">
        <f t="shared" ca="1" si="1439"/>
        <v>Delivered</v>
      </c>
    </row>
    <row r="6586" spans="1:14" x14ac:dyDescent="0.35">
      <c r="A6586" s="5" t="str">
        <f t="shared" si="1440"/>
        <v>AMZ16586</v>
      </c>
      <c r="B6586" s="6">
        <f t="shared" ca="1" si="1441"/>
        <v>45896</v>
      </c>
      <c r="C6586" s="7" t="str">
        <f t="shared" ca="1" si="1428"/>
        <v>CUS94928</v>
      </c>
      <c r="D6586" s="7" t="str">
        <f t="shared" ca="1" si="1429"/>
        <v>Beauty</v>
      </c>
      <c r="E6586" s="7" t="str">
        <f t="shared" ca="1" si="1430"/>
        <v>Smart Watch</v>
      </c>
      <c r="F6586" s="7" t="str">
        <f t="shared" ca="1" si="1431"/>
        <v>Amazon Fulfilled</v>
      </c>
      <c r="G6586" s="7" t="str">
        <f t="shared" ca="1" si="1432"/>
        <v>No</v>
      </c>
      <c r="H6586" s="7">
        <f t="shared" ca="1" si="1433"/>
        <v>431</v>
      </c>
      <c r="I6586" s="7">
        <f t="shared" ca="1" si="1434"/>
        <v>4</v>
      </c>
      <c r="J6586" s="7">
        <f t="shared" ca="1" si="1435"/>
        <v>13</v>
      </c>
      <c r="K6586" s="7">
        <f t="shared" ca="1" si="1436"/>
        <v>13</v>
      </c>
      <c r="L6586" s="7" t="str">
        <f t="shared" ca="1" si="1437"/>
        <v>Amazon Pay</v>
      </c>
      <c r="M6586" s="7" t="str">
        <f t="shared" ca="1" si="1438"/>
        <v>UK</v>
      </c>
      <c r="N6586" s="8" t="str">
        <f t="shared" ca="1" si="1439"/>
        <v>Returned</v>
      </c>
    </row>
    <row r="6587" spans="1:14" x14ac:dyDescent="0.35">
      <c r="A6587" s="5" t="str">
        <f t="shared" si="1440"/>
        <v>AMZ16587</v>
      </c>
      <c r="B6587" s="6">
        <f t="shared" ca="1" si="1441"/>
        <v>45929</v>
      </c>
      <c r="C6587" s="7" t="str">
        <f t="shared" ca="1" si="1428"/>
        <v>CUS53281</v>
      </c>
      <c r="D6587" s="7" t="str">
        <f t="shared" ca="1" si="1429"/>
        <v>Home &amp; Kitchen</v>
      </c>
      <c r="E6587" s="7" t="str">
        <f t="shared" ca="1" si="1430"/>
        <v>Iphone Charger</v>
      </c>
      <c r="F6587" s="7" t="str">
        <f t="shared" ca="1" si="1431"/>
        <v>Third-Party Seller</v>
      </c>
      <c r="G6587" s="7" t="str">
        <f t="shared" ca="1" si="1432"/>
        <v>No</v>
      </c>
      <c r="H6587" s="7">
        <f t="shared" ca="1" si="1433"/>
        <v>552</v>
      </c>
      <c r="I6587" s="7">
        <f t="shared" ca="1" si="1434"/>
        <v>2</v>
      </c>
      <c r="J6587" s="7">
        <f t="shared" ca="1" si="1435"/>
        <v>33</v>
      </c>
      <c r="K6587" s="7">
        <f t="shared" ca="1" si="1436"/>
        <v>14</v>
      </c>
      <c r="L6587" s="7" t="str">
        <f t="shared" ca="1" si="1437"/>
        <v>Amazon Pay</v>
      </c>
      <c r="M6587" s="7" t="str">
        <f t="shared" ca="1" si="1438"/>
        <v>Canada</v>
      </c>
      <c r="N6587" s="8" t="str">
        <f t="shared" ca="1" si="1439"/>
        <v>Delivered</v>
      </c>
    </row>
    <row r="6588" spans="1:14" x14ac:dyDescent="0.35">
      <c r="A6588" s="5" t="str">
        <f t="shared" si="1440"/>
        <v>AMZ16588</v>
      </c>
      <c r="B6588" s="6">
        <f t="shared" ca="1" si="1441"/>
        <v>45919</v>
      </c>
      <c r="C6588" s="7" t="str">
        <f t="shared" ca="1" si="1428"/>
        <v>CUS87499</v>
      </c>
      <c r="D6588" s="7" t="str">
        <f t="shared" ca="1" si="1429"/>
        <v>Beauty</v>
      </c>
      <c r="E6588" s="7" t="str">
        <f t="shared" ca="1" si="1430"/>
        <v>Yoga Mat</v>
      </c>
      <c r="F6588" s="7" t="str">
        <f t="shared" ca="1" si="1431"/>
        <v>Amazon Fulfilled</v>
      </c>
      <c r="G6588" s="7" t="str">
        <f t="shared" ca="1" si="1432"/>
        <v>Yes</v>
      </c>
      <c r="H6588" s="7">
        <f t="shared" ca="1" si="1433"/>
        <v>601</v>
      </c>
      <c r="I6588" s="7">
        <f t="shared" ca="1" si="1434"/>
        <v>2</v>
      </c>
      <c r="J6588" s="7">
        <f t="shared" ca="1" si="1435"/>
        <v>20</v>
      </c>
      <c r="K6588" s="7">
        <f t="shared" ca="1" si="1436"/>
        <v>7</v>
      </c>
      <c r="L6588" s="7" t="str">
        <f t="shared" ca="1" si="1437"/>
        <v>Amazon Pay</v>
      </c>
      <c r="M6588" s="7" t="str">
        <f t="shared" ca="1" si="1438"/>
        <v>USA</v>
      </c>
      <c r="N6588" s="8" t="str">
        <f t="shared" ca="1" si="1439"/>
        <v>Delivered</v>
      </c>
    </row>
    <row r="6589" spans="1:14" x14ac:dyDescent="0.35">
      <c r="A6589" s="5" t="str">
        <f t="shared" si="1440"/>
        <v>AMZ16589</v>
      </c>
      <c r="B6589" s="6">
        <f t="shared" ca="1" si="1441"/>
        <v>46001</v>
      </c>
      <c r="C6589" s="7" t="str">
        <f t="shared" ca="1" si="1428"/>
        <v>CUS19739</v>
      </c>
      <c r="D6589" s="7" t="str">
        <f t="shared" ca="1" si="1429"/>
        <v>Electronics</v>
      </c>
      <c r="E6589" s="7" t="str">
        <f t="shared" ca="1" si="1430"/>
        <v>Noise Cancelling Headphones</v>
      </c>
      <c r="F6589" s="7" t="str">
        <f t="shared" ca="1" si="1431"/>
        <v>Amazon Fulfilled</v>
      </c>
      <c r="G6589" s="7" t="str">
        <f t="shared" ca="1" si="1432"/>
        <v>Yes</v>
      </c>
      <c r="H6589" s="7">
        <f t="shared" ca="1" si="1433"/>
        <v>317</v>
      </c>
      <c r="I6589" s="7">
        <f t="shared" ca="1" si="1434"/>
        <v>3</v>
      </c>
      <c r="J6589" s="7">
        <f t="shared" ca="1" si="1435"/>
        <v>13</v>
      </c>
      <c r="K6589" s="7">
        <f t="shared" ca="1" si="1436"/>
        <v>7</v>
      </c>
      <c r="L6589" s="7" t="str">
        <f t="shared" ca="1" si="1437"/>
        <v>Credit Card</v>
      </c>
      <c r="M6589" s="7" t="str">
        <f t="shared" ca="1" si="1438"/>
        <v>India</v>
      </c>
      <c r="N6589" s="8" t="str">
        <f t="shared" ca="1" si="1439"/>
        <v>Delivered</v>
      </c>
    </row>
    <row r="6590" spans="1:14" x14ac:dyDescent="0.35">
      <c r="A6590" s="5" t="str">
        <f t="shared" si="1440"/>
        <v>AMZ16590</v>
      </c>
      <c r="B6590" s="6">
        <f t="shared" ca="1" si="1441"/>
        <v>45991</v>
      </c>
      <c r="C6590" s="7" t="str">
        <f t="shared" ca="1" si="1428"/>
        <v>CUS26914</v>
      </c>
      <c r="D6590" s="7" t="str">
        <f t="shared" ca="1" si="1429"/>
        <v>Sports</v>
      </c>
      <c r="E6590" s="7" t="str">
        <f t="shared" ca="1" si="1430"/>
        <v>Cotton T-Shirt</v>
      </c>
      <c r="F6590" s="7" t="str">
        <f t="shared" ca="1" si="1431"/>
        <v>Amazon Fulfilled</v>
      </c>
      <c r="G6590" s="7" t="str">
        <f t="shared" ca="1" si="1432"/>
        <v>Yes</v>
      </c>
      <c r="H6590" s="7">
        <f t="shared" ca="1" si="1433"/>
        <v>136</v>
      </c>
      <c r="I6590" s="7">
        <f t="shared" ca="1" si="1434"/>
        <v>2</v>
      </c>
      <c r="J6590" s="7">
        <f t="shared" ca="1" si="1435"/>
        <v>3</v>
      </c>
      <c r="K6590" s="7">
        <f t="shared" ca="1" si="1436"/>
        <v>9</v>
      </c>
      <c r="L6590" s="7" t="str">
        <f t="shared" ca="1" si="1437"/>
        <v>Credit Card</v>
      </c>
      <c r="M6590" s="7" t="str">
        <f t="shared" ca="1" si="1438"/>
        <v>Canada</v>
      </c>
      <c r="N6590" s="8" t="str">
        <f t="shared" ca="1" si="1439"/>
        <v>Delivered</v>
      </c>
    </row>
    <row r="6591" spans="1:14" x14ac:dyDescent="0.35">
      <c r="A6591" s="5" t="str">
        <f t="shared" si="1440"/>
        <v>AMZ16591</v>
      </c>
      <c r="B6591" s="6">
        <f t="shared" ca="1" si="1441"/>
        <v>45982</v>
      </c>
      <c r="C6591" s="7" t="str">
        <f t="shared" ca="1" si="1428"/>
        <v>CUS65242</v>
      </c>
      <c r="D6591" s="7" t="str">
        <f t="shared" ca="1" si="1429"/>
        <v>Fashion</v>
      </c>
      <c r="E6591" s="7" t="str">
        <f t="shared" ca="1" si="1430"/>
        <v>Water Bottle</v>
      </c>
      <c r="F6591" s="7" t="str">
        <f t="shared" ca="1" si="1431"/>
        <v>Amazon Fulfilled</v>
      </c>
      <c r="G6591" s="7" t="str">
        <f t="shared" ca="1" si="1432"/>
        <v>Yes</v>
      </c>
      <c r="H6591" s="7">
        <f t="shared" ca="1" si="1433"/>
        <v>598</v>
      </c>
      <c r="I6591" s="7">
        <f t="shared" ca="1" si="1434"/>
        <v>1</v>
      </c>
      <c r="J6591" s="7">
        <f t="shared" ca="1" si="1435"/>
        <v>11</v>
      </c>
      <c r="K6591" s="7">
        <f t="shared" ca="1" si="1436"/>
        <v>3</v>
      </c>
      <c r="L6591" s="7" t="str">
        <f t="shared" ca="1" si="1437"/>
        <v>UPI</v>
      </c>
      <c r="M6591" s="7" t="str">
        <f t="shared" ca="1" si="1438"/>
        <v>UK</v>
      </c>
      <c r="N6591" s="8" t="str">
        <f t="shared" ca="1" si="1439"/>
        <v>Cancelled</v>
      </c>
    </row>
    <row r="6592" spans="1:14" x14ac:dyDescent="0.35">
      <c r="A6592" s="5" t="str">
        <f t="shared" si="1440"/>
        <v>AMZ16592</v>
      </c>
      <c r="B6592" s="6">
        <f t="shared" ca="1" si="1441"/>
        <v>45957</v>
      </c>
      <c r="C6592" s="7" t="str">
        <f t="shared" ca="1" si="1428"/>
        <v>CUS84878</v>
      </c>
      <c r="D6592" s="7" t="str">
        <f t="shared" ca="1" si="1429"/>
        <v>Home &amp; Kitchen</v>
      </c>
      <c r="E6592" s="7" t="str">
        <f t="shared" ca="1" si="1430"/>
        <v>Iphone Charger</v>
      </c>
      <c r="F6592" s="7" t="str">
        <f t="shared" ca="1" si="1431"/>
        <v>Amazon Fulfilled</v>
      </c>
      <c r="G6592" s="7" t="str">
        <f t="shared" ca="1" si="1432"/>
        <v>Yes</v>
      </c>
      <c r="H6592" s="7">
        <f t="shared" ca="1" si="1433"/>
        <v>43</v>
      </c>
      <c r="I6592" s="7">
        <f t="shared" ca="1" si="1434"/>
        <v>2</v>
      </c>
      <c r="J6592" s="7">
        <f t="shared" ca="1" si="1435"/>
        <v>5</v>
      </c>
      <c r="K6592" s="7">
        <f t="shared" ca="1" si="1436"/>
        <v>4</v>
      </c>
      <c r="L6592" s="7" t="str">
        <f t="shared" ca="1" si="1437"/>
        <v>Debit Card</v>
      </c>
      <c r="M6592" s="7" t="str">
        <f t="shared" ca="1" si="1438"/>
        <v>Canada</v>
      </c>
      <c r="N6592" s="8" t="str">
        <f t="shared" ca="1" si="1439"/>
        <v>Delivered</v>
      </c>
    </row>
    <row r="6593" spans="1:14" x14ac:dyDescent="0.35">
      <c r="A6593" s="5" t="str">
        <f t="shared" si="1440"/>
        <v>AMZ16593</v>
      </c>
      <c r="B6593" s="6">
        <f t="shared" ca="1" si="1441"/>
        <v>45999</v>
      </c>
      <c r="C6593" s="7" t="str">
        <f t="shared" ca="1" si="1428"/>
        <v>CUS92920</v>
      </c>
      <c r="D6593" s="7" t="str">
        <f t="shared" ca="1" si="1429"/>
        <v>Sports</v>
      </c>
      <c r="E6593" s="7" t="str">
        <f t="shared" ca="1" si="1430"/>
        <v>Bluetooth Speaker</v>
      </c>
      <c r="F6593" s="7" t="str">
        <f t="shared" ca="1" si="1431"/>
        <v>Amazon Fulfilled</v>
      </c>
      <c r="G6593" s="7" t="str">
        <f t="shared" ca="1" si="1432"/>
        <v>Yes</v>
      </c>
      <c r="H6593" s="7">
        <f t="shared" ca="1" si="1433"/>
        <v>491</v>
      </c>
      <c r="I6593" s="7">
        <f t="shared" ca="1" si="1434"/>
        <v>1</v>
      </c>
      <c r="J6593" s="7">
        <f t="shared" ca="1" si="1435"/>
        <v>23</v>
      </c>
      <c r="K6593" s="7">
        <f t="shared" ca="1" si="1436"/>
        <v>6</v>
      </c>
      <c r="L6593" s="7" t="str">
        <f t="shared" ca="1" si="1437"/>
        <v>Amazon Pay</v>
      </c>
      <c r="M6593" s="7" t="str">
        <f t="shared" ca="1" si="1438"/>
        <v>India</v>
      </c>
      <c r="N6593" s="8" t="str">
        <f t="shared" ca="1" si="1439"/>
        <v>Delivered</v>
      </c>
    </row>
    <row r="6594" spans="1:14" x14ac:dyDescent="0.35">
      <c r="A6594" s="5" t="str">
        <f t="shared" si="1440"/>
        <v>AMZ16594</v>
      </c>
      <c r="B6594" s="6">
        <f t="shared" ca="1" si="1441"/>
        <v>46012</v>
      </c>
      <c r="C6594" s="7" t="str">
        <f t="shared" ref="C6594:C6657" ca="1" si="1442">"CUS"&amp;RANDBETWEEN(10000,99999)</f>
        <v>CUS53999</v>
      </c>
      <c r="D6594" s="7" t="str">
        <f t="shared" ref="D6594:D6657" ca="1" si="1443">CHOOSE(RANDBETWEEN(1,6),"Electronics","Fashion","Home &amp; Kitchen","Beauty","Books","Sports")</f>
        <v>Beauty</v>
      </c>
      <c r="E6594" s="7" t="str">
        <f t="shared" ref="E6594:E6657" ca="1" si="1444">CHOOSE(RANDBETWEEN(1,10),"Iphone Charger","Bluetooth Speaker","Running Shoes","Cotton T-Shirt","Air  Fryer","Face Cream","Yoga Mat","Smart Watch","Noise Cancelling Headphones","Water Bottle")</f>
        <v>Yoga Mat</v>
      </c>
      <c r="F6594" s="7" t="str">
        <f t="shared" ref="F6594:F6657" ca="1" si="1445">CHOOSE(RANDBETWEEN(1,2),"Amazon Fulfilled","Third-Party Seller")</f>
        <v>Amazon Fulfilled</v>
      </c>
      <c r="G6594" s="7" t="str">
        <f t="shared" ref="G6594:G6657" ca="1" si="1446">CHOOSE(RANDBETWEEN(1,2),"Yes","No")</f>
        <v>No</v>
      </c>
      <c r="H6594" s="7">
        <f t="shared" ref="H6594:H6657" ca="1" si="1447">RANDBETWEEN(8,800)</f>
        <v>215</v>
      </c>
      <c r="I6594" s="7">
        <f t="shared" ref="I6594:I6657" ca="1" si="1448">RANDBETWEEN(1,4)</f>
        <v>3</v>
      </c>
      <c r="J6594" s="7">
        <f t="shared" ref="J6594:J6657" ca="1" si="1449">RANDBETWEEN(0,40)</f>
        <v>11</v>
      </c>
      <c r="K6594" s="7">
        <f t="shared" ref="K6594:K6657" ca="1" si="1450">IF(J6594="Yes",0,RANDBETWEEN(3,15))</f>
        <v>3</v>
      </c>
      <c r="L6594" s="7" t="str">
        <f t="shared" ref="L6594:L6657" ca="1" si="1451">CHOOSE(RANDBETWEEN(1,5),"Credit Card","Debit Card","UPI","Net Banking","Amazon Pay")</f>
        <v>Amazon Pay</v>
      </c>
      <c r="M6594" s="7" t="str">
        <f t="shared" ref="M6594:M6657" ca="1" si="1452">CHOOSE(RANDBETWEEN(1,4),"USA","India","UK","Canada")</f>
        <v>UK</v>
      </c>
      <c r="N6594" s="8" t="str">
        <f t="shared" ref="N6594:N6657" ca="1" si="1453">CHOOSE(RANDBETWEEN(1,5),"Delivered","Delivered","Delivered","Returned","Cancelled")</f>
        <v>Delivered</v>
      </c>
    </row>
    <row r="6595" spans="1:14" x14ac:dyDescent="0.35">
      <c r="A6595" s="5" t="str">
        <f t="shared" ref="A6595:A6658" si="1454">"AMZ"&amp;10000+ROW()</f>
        <v>AMZ16595</v>
      </c>
      <c r="B6595" s="6">
        <f t="shared" ref="B6595:B6658" ca="1" si="1455">RANDBETWEEN(DATE(2025,7,1), DATE(2025,12,31))</f>
        <v>45927</v>
      </c>
      <c r="C6595" s="7" t="str">
        <f t="shared" ca="1" si="1442"/>
        <v>CUS71817</v>
      </c>
      <c r="D6595" s="7" t="str">
        <f t="shared" ca="1" si="1443"/>
        <v>Books</v>
      </c>
      <c r="E6595" s="7" t="str">
        <f t="shared" ca="1" si="1444"/>
        <v>Cotton T-Shirt</v>
      </c>
      <c r="F6595" s="7" t="str">
        <f t="shared" ca="1" si="1445"/>
        <v>Third-Party Seller</v>
      </c>
      <c r="G6595" s="7" t="str">
        <f t="shared" ca="1" si="1446"/>
        <v>Yes</v>
      </c>
      <c r="H6595" s="7">
        <f t="shared" ca="1" si="1447"/>
        <v>708</v>
      </c>
      <c r="I6595" s="7">
        <f t="shared" ca="1" si="1448"/>
        <v>4</v>
      </c>
      <c r="J6595" s="7">
        <f t="shared" ca="1" si="1449"/>
        <v>26</v>
      </c>
      <c r="K6595" s="7">
        <f t="shared" ca="1" si="1450"/>
        <v>4</v>
      </c>
      <c r="L6595" s="7" t="str">
        <f t="shared" ca="1" si="1451"/>
        <v>Credit Card</v>
      </c>
      <c r="M6595" s="7" t="str">
        <f t="shared" ca="1" si="1452"/>
        <v>Canada</v>
      </c>
      <c r="N6595" s="8" t="str">
        <f t="shared" ca="1" si="1453"/>
        <v>Delivered</v>
      </c>
    </row>
    <row r="6596" spans="1:14" x14ac:dyDescent="0.35">
      <c r="A6596" s="5" t="str">
        <f t="shared" si="1454"/>
        <v>AMZ16596</v>
      </c>
      <c r="B6596" s="6">
        <f t="shared" ca="1" si="1455"/>
        <v>45851</v>
      </c>
      <c r="C6596" s="7" t="str">
        <f t="shared" ca="1" si="1442"/>
        <v>CUS63563</v>
      </c>
      <c r="D6596" s="7" t="str">
        <f t="shared" ca="1" si="1443"/>
        <v>Home &amp; Kitchen</v>
      </c>
      <c r="E6596" s="7" t="str">
        <f t="shared" ca="1" si="1444"/>
        <v>Smart Watch</v>
      </c>
      <c r="F6596" s="7" t="str">
        <f t="shared" ca="1" si="1445"/>
        <v>Amazon Fulfilled</v>
      </c>
      <c r="G6596" s="7" t="str">
        <f t="shared" ca="1" si="1446"/>
        <v>Yes</v>
      </c>
      <c r="H6596" s="7">
        <f t="shared" ca="1" si="1447"/>
        <v>204</v>
      </c>
      <c r="I6596" s="7">
        <f t="shared" ca="1" si="1448"/>
        <v>3</v>
      </c>
      <c r="J6596" s="7">
        <f t="shared" ca="1" si="1449"/>
        <v>35</v>
      </c>
      <c r="K6596" s="7">
        <f t="shared" ca="1" si="1450"/>
        <v>13</v>
      </c>
      <c r="L6596" s="7" t="str">
        <f t="shared" ca="1" si="1451"/>
        <v>Amazon Pay</v>
      </c>
      <c r="M6596" s="7" t="str">
        <f t="shared" ca="1" si="1452"/>
        <v>UK</v>
      </c>
      <c r="N6596" s="8" t="str">
        <f t="shared" ca="1" si="1453"/>
        <v>Cancelled</v>
      </c>
    </row>
    <row r="6597" spans="1:14" x14ac:dyDescent="0.35">
      <c r="A6597" s="5" t="str">
        <f t="shared" si="1454"/>
        <v>AMZ16597</v>
      </c>
      <c r="B6597" s="6">
        <f t="shared" ca="1" si="1455"/>
        <v>45992</v>
      </c>
      <c r="C6597" s="7" t="str">
        <f t="shared" ca="1" si="1442"/>
        <v>CUS10899</v>
      </c>
      <c r="D6597" s="7" t="str">
        <f t="shared" ca="1" si="1443"/>
        <v>Fashion</v>
      </c>
      <c r="E6597" s="7" t="str">
        <f t="shared" ca="1" si="1444"/>
        <v>Face Cream</v>
      </c>
      <c r="F6597" s="7" t="str">
        <f t="shared" ca="1" si="1445"/>
        <v>Third-Party Seller</v>
      </c>
      <c r="G6597" s="7" t="str">
        <f t="shared" ca="1" si="1446"/>
        <v>Yes</v>
      </c>
      <c r="H6597" s="7">
        <f t="shared" ca="1" si="1447"/>
        <v>300</v>
      </c>
      <c r="I6597" s="7">
        <f t="shared" ca="1" si="1448"/>
        <v>4</v>
      </c>
      <c r="J6597" s="7">
        <f t="shared" ca="1" si="1449"/>
        <v>4</v>
      </c>
      <c r="K6597" s="7">
        <f t="shared" ca="1" si="1450"/>
        <v>15</v>
      </c>
      <c r="L6597" s="7" t="str">
        <f t="shared" ca="1" si="1451"/>
        <v>Amazon Pay</v>
      </c>
      <c r="M6597" s="7" t="str">
        <f t="shared" ca="1" si="1452"/>
        <v>USA</v>
      </c>
      <c r="N6597" s="8" t="str">
        <f t="shared" ca="1" si="1453"/>
        <v>Cancelled</v>
      </c>
    </row>
    <row r="6598" spans="1:14" x14ac:dyDescent="0.35">
      <c r="A6598" s="5" t="str">
        <f t="shared" si="1454"/>
        <v>AMZ16598</v>
      </c>
      <c r="B6598" s="6">
        <f t="shared" ca="1" si="1455"/>
        <v>46008</v>
      </c>
      <c r="C6598" s="7" t="str">
        <f t="shared" ca="1" si="1442"/>
        <v>CUS51657</v>
      </c>
      <c r="D6598" s="7" t="str">
        <f t="shared" ca="1" si="1443"/>
        <v>Fashion</v>
      </c>
      <c r="E6598" s="7" t="str">
        <f t="shared" ca="1" si="1444"/>
        <v>Iphone Charger</v>
      </c>
      <c r="F6598" s="7" t="str">
        <f t="shared" ca="1" si="1445"/>
        <v>Third-Party Seller</v>
      </c>
      <c r="G6598" s="7" t="str">
        <f t="shared" ca="1" si="1446"/>
        <v>No</v>
      </c>
      <c r="H6598" s="7">
        <f t="shared" ca="1" si="1447"/>
        <v>554</v>
      </c>
      <c r="I6598" s="7">
        <f t="shared" ca="1" si="1448"/>
        <v>2</v>
      </c>
      <c r="J6598" s="7">
        <f t="shared" ca="1" si="1449"/>
        <v>39</v>
      </c>
      <c r="K6598" s="7">
        <f t="shared" ca="1" si="1450"/>
        <v>7</v>
      </c>
      <c r="L6598" s="7" t="str">
        <f t="shared" ca="1" si="1451"/>
        <v>Debit Card</v>
      </c>
      <c r="M6598" s="7" t="str">
        <f t="shared" ca="1" si="1452"/>
        <v>Canada</v>
      </c>
      <c r="N6598" s="8" t="str">
        <f t="shared" ca="1" si="1453"/>
        <v>Delivered</v>
      </c>
    </row>
    <row r="6599" spans="1:14" x14ac:dyDescent="0.35">
      <c r="A6599" s="5" t="str">
        <f t="shared" si="1454"/>
        <v>AMZ16599</v>
      </c>
      <c r="B6599" s="6">
        <f t="shared" ca="1" si="1455"/>
        <v>45975</v>
      </c>
      <c r="C6599" s="7" t="str">
        <f t="shared" ca="1" si="1442"/>
        <v>CUS28381</v>
      </c>
      <c r="D6599" s="7" t="str">
        <f t="shared" ca="1" si="1443"/>
        <v>Electronics</v>
      </c>
      <c r="E6599" s="7" t="str">
        <f t="shared" ca="1" si="1444"/>
        <v>Running Shoes</v>
      </c>
      <c r="F6599" s="7" t="str">
        <f t="shared" ca="1" si="1445"/>
        <v>Amazon Fulfilled</v>
      </c>
      <c r="G6599" s="7" t="str">
        <f t="shared" ca="1" si="1446"/>
        <v>Yes</v>
      </c>
      <c r="H6599" s="7">
        <f t="shared" ca="1" si="1447"/>
        <v>41</v>
      </c>
      <c r="I6599" s="7">
        <f t="shared" ca="1" si="1448"/>
        <v>1</v>
      </c>
      <c r="J6599" s="7">
        <f t="shared" ca="1" si="1449"/>
        <v>26</v>
      </c>
      <c r="K6599" s="7">
        <f t="shared" ca="1" si="1450"/>
        <v>9</v>
      </c>
      <c r="L6599" s="7" t="str">
        <f t="shared" ca="1" si="1451"/>
        <v>UPI</v>
      </c>
      <c r="M6599" s="7" t="str">
        <f t="shared" ca="1" si="1452"/>
        <v>Canada</v>
      </c>
      <c r="N6599" s="8" t="str">
        <f t="shared" ca="1" si="1453"/>
        <v>Delivered</v>
      </c>
    </row>
    <row r="6600" spans="1:14" x14ac:dyDescent="0.35">
      <c r="A6600" s="5" t="str">
        <f t="shared" si="1454"/>
        <v>AMZ16600</v>
      </c>
      <c r="B6600" s="6">
        <f t="shared" ca="1" si="1455"/>
        <v>45980</v>
      </c>
      <c r="C6600" s="7" t="str">
        <f t="shared" ca="1" si="1442"/>
        <v>CUS21002</v>
      </c>
      <c r="D6600" s="7" t="str">
        <f t="shared" ca="1" si="1443"/>
        <v>Electronics</v>
      </c>
      <c r="E6600" s="7" t="str">
        <f t="shared" ca="1" si="1444"/>
        <v>Cotton T-Shirt</v>
      </c>
      <c r="F6600" s="7" t="str">
        <f t="shared" ca="1" si="1445"/>
        <v>Third-Party Seller</v>
      </c>
      <c r="G6600" s="7" t="str">
        <f t="shared" ca="1" si="1446"/>
        <v>No</v>
      </c>
      <c r="H6600" s="7">
        <f t="shared" ca="1" si="1447"/>
        <v>478</v>
      </c>
      <c r="I6600" s="7">
        <f t="shared" ca="1" si="1448"/>
        <v>4</v>
      </c>
      <c r="J6600" s="7">
        <f t="shared" ca="1" si="1449"/>
        <v>29</v>
      </c>
      <c r="K6600" s="7">
        <f t="shared" ca="1" si="1450"/>
        <v>14</v>
      </c>
      <c r="L6600" s="7" t="str">
        <f t="shared" ca="1" si="1451"/>
        <v>Net Banking</v>
      </c>
      <c r="M6600" s="7" t="str">
        <f t="shared" ca="1" si="1452"/>
        <v>UK</v>
      </c>
      <c r="N6600" s="8" t="str">
        <f t="shared" ca="1" si="1453"/>
        <v>Returned</v>
      </c>
    </row>
    <row r="6601" spans="1:14" x14ac:dyDescent="0.35">
      <c r="A6601" s="5" t="str">
        <f t="shared" si="1454"/>
        <v>AMZ16601</v>
      </c>
      <c r="B6601" s="6">
        <f t="shared" ca="1" si="1455"/>
        <v>46020</v>
      </c>
      <c r="C6601" s="7" t="str">
        <f t="shared" ca="1" si="1442"/>
        <v>CUS74083</v>
      </c>
      <c r="D6601" s="7" t="str">
        <f t="shared" ca="1" si="1443"/>
        <v>Fashion</v>
      </c>
      <c r="E6601" s="7" t="str">
        <f t="shared" ca="1" si="1444"/>
        <v>Cotton T-Shirt</v>
      </c>
      <c r="F6601" s="7" t="str">
        <f t="shared" ca="1" si="1445"/>
        <v>Third-Party Seller</v>
      </c>
      <c r="G6601" s="7" t="str">
        <f t="shared" ca="1" si="1446"/>
        <v>No</v>
      </c>
      <c r="H6601" s="7">
        <f t="shared" ca="1" si="1447"/>
        <v>386</v>
      </c>
      <c r="I6601" s="7">
        <f t="shared" ca="1" si="1448"/>
        <v>2</v>
      </c>
      <c r="J6601" s="7">
        <f t="shared" ca="1" si="1449"/>
        <v>0</v>
      </c>
      <c r="K6601" s="7">
        <f t="shared" ca="1" si="1450"/>
        <v>10</v>
      </c>
      <c r="L6601" s="7" t="str">
        <f t="shared" ca="1" si="1451"/>
        <v>Net Banking</v>
      </c>
      <c r="M6601" s="7" t="str">
        <f t="shared" ca="1" si="1452"/>
        <v>Canada</v>
      </c>
      <c r="N6601" s="8" t="str">
        <f t="shared" ca="1" si="1453"/>
        <v>Returned</v>
      </c>
    </row>
    <row r="6602" spans="1:14" x14ac:dyDescent="0.35">
      <c r="A6602" s="5" t="str">
        <f t="shared" si="1454"/>
        <v>AMZ16602</v>
      </c>
      <c r="B6602" s="6">
        <f t="shared" ca="1" si="1455"/>
        <v>46007</v>
      </c>
      <c r="C6602" s="7" t="str">
        <f t="shared" ca="1" si="1442"/>
        <v>CUS82419</v>
      </c>
      <c r="D6602" s="7" t="str">
        <f t="shared" ca="1" si="1443"/>
        <v>Books</v>
      </c>
      <c r="E6602" s="7" t="str">
        <f t="shared" ca="1" si="1444"/>
        <v>Bluetooth Speaker</v>
      </c>
      <c r="F6602" s="7" t="str">
        <f t="shared" ca="1" si="1445"/>
        <v>Third-Party Seller</v>
      </c>
      <c r="G6602" s="7" t="str">
        <f t="shared" ca="1" si="1446"/>
        <v>Yes</v>
      </c>
      <c r="H6602" s="7">
        <f t="shared" ca="1" si="1447"/>
        <v>234</v>
      </c>
      <c r="I6602" s="7">
        <f t="shared" ca="1" si="1448"/>
        <v>4</v>
      </c>
      <c r="J6602" s="7">
        <f t="shared" ca="1" si="1449"/>
        <v>6</v>
      </c>
      <c r="K6602" s="7">
        <f t="shared" ca="1" si="1450"/>
        <v>14</v>
      </c>
      <c r="L6602" s="7" t="str">
        <f t="shared" ca="1" si="1451"/>
        <v>Net Banking</v>
      </c>
      <c r="M6602" s="7" t="str">
        <f t="shared" ca="1" si="1452"/>
        <v>India</v>
      </c>
      <c r="N6602" s="8" t="str">
        <f t="shared" ca="1" si="1453"/>
        <v>Cancelled</v>
      </c>
    </row>
    <row r="6603" spans="1:14" x14ac:dyDescent="0.35">
      <c r="A6603" s="5" t="str">
        <f t="shared" si="1454"/>
        <v>AMZ16603</v>
      </c>
      <c r="B6603" s="6">
        <f t="shared" ca="1" si="1455"/>
        <v>46019</v>
      </c>
      <c r="C6603" s="7" t="str">
        <f t="shared" ca="1" si="1442"/>
        <v>CUS62006</v>
      </c>
      <c r="D6603" s="7" t="str">
        <f t="shared" ca="1" si="1443"/>
        <v>Electronics</v>
      </c>
      <c r="E6603" s="7" t="str">
        <f t="shared" ca="1" si="1444"/>
        <v>Bluetooth Speaker</v>
      </c>
      <c r="F6603" s="7" t="str">
        <f t="shared" ca="1" si="1445"/>
        <v>Amazon Fulfilled</v>
      </c>
      <c r="G6603" s="7" t="str">
        <f t="shared" ca="1" si="1446"/>
        <v>No</v>
      </c>
      <c r="H6603" s="7">
        <f t="shared" ca="1" si="1447"/>
        <v>54</v>
      </c>
      <c r="I6603" s="7">
        <f t="shared" ca="1" si="1448"/>
        <v>1</v>
      </c>
      <c r="J6603" s="7">
        <f t="shared" ca="1" si="1449"/>
        <v>22</v>
      </c>
      <c r="K6603" s="7">
        <f t="shared" ca="1" si="1450"/>
        <v>11</v>
      </c>
      <c r="L6603" s="7" t="str">
        <f t="shared" ca="1" si="1451"/>
        <v>Credit Card</v>
      </c>
      <c r="M6603" s="7" t="str">
        <f t="shared" ca="1" si="1452"/>
        <v>Canada</v>
      </c>
      <c r="N6603" s="8" t="str">
        <f t="shared" ca="1" si="1453"/>
        <v>Delivered</v>
      </c>
    </row>
    <row r="6604" spans="1:14" x14ac:dyDescent="0.35">
      <c r="A6604" s="5" t="str">
        <f t="shared" si="1454"/>
        <v>AMZ16604</v>
      </c>
      <c r="B6604" s="6">
        <f t="shared" ca="1" si="1455"/>
        <v>45936</v>
      </c>
      <c r="C6604" s="7" t="str">
        <f t="shared" ca="1" si="1442"/>
        <v>CUS65556</v>
      </c>
      <c r="D6604" s="7" t="str">
        <f t="shared" ca="1" si="1443"/>
        <v>Sports</v>
      </c>
      <c r="E6604" s="7" t="str">
        <f t="shared" ca="1" si="1444"/>
        <v>Running Shoes</v>
      </c>
      <c r="F6604" s="7" t="str">
        <f t="shared" ca="1" si="1445"/>
        <v>Amazon Fulfilled</v>
      </c>
      <c r="G6604" s="7" t="str">
        <f t="shared" ca="1" si="1446"/>
        <v>Yes</v>
      </c>
      <c r="H6604" s="7">
        <f t="shared" ca="1" si="1447"/>
        <v>777</v>
      </c>
      <c r="I6604" s="7">
        <f t="shared" ca="1" si="1448"/>
        <v>2</v>
      </c>
      <c r="J6604" s="7">
        <f t="shared" ca="1" si="1449"/>
        <v>30</v>
      </c>
      <c r="K6604" s="7">
        <f t="shared" ca="1" si="1450"/>
        <v>14</v>
      </c>
      <c r="L6604" s="7" t="str">
        <f t="shared" ca="1" si="1451"/>
        <v>Credit Card</v>
      </c>
      <c r="M6604" s="7" t="str">
        <f t="shared" ca="1" si="1452"/>
        <v>Canada</v>
      </c>
      <c r="N6604" s="8" t="str">
        <f t="shared" ca="1" si="1453"/>
        <v>Cancelled</v>
      </c>
    </row>
    <row r="6605" spans="1:14" x14ac:dyDescent="0.35">
      <c r="A6605" s="5" t="str">
        <f t="shared" si="1454"/>
        <v>AMZ16605</v>
      </c>
      <c r="B6605" s="6">
        <f t="shared" ca="1" si="1455"/>
        <v>46014</v>
      </c>
      <c r="C6605" s="7" t="str">
        <f t="shared" ca="1" si="1442"/>
        <v>CUS55226</v>
      </c>
      <c r="D6605" s="7" t="str">
        <f t="shared" ca="1" si="1443"/>
        <v>Home &amp; Kitchen</v>
      </c>
      <c r="E6605" s="7" t="str">
        <f t="shared" ca="1" si="1444"/>
        <v>Noise Cancelling Headphones</v>
      </c>
      <c r="F6605" s="7" t="str">
        <f t="shared" ca="1" si="1445"/>
        <v>Amazon Fulfilled</v>
      </c>
      <c r="G6605" s="7" t="str">
        <f t="shared" ca="1" si="1446"/>
        <v>No</v>
      </c>
      <c r="H6605" s="7">
        <f t="shared" ca="1" si="1447"/>
        <v>777</v>
      </c>
      <c r="I6605" s="7">
        <f t="shared" ca="1" si="1448"/>
        <v>1</v>
      </c>
      <c r="J6605" s="7">
        <f t="shared" ca="1" si="1449"/>
        <v>13</v>
      </c>
      <c r="K6605" s="7">
        <f t="shared" ca="1" si="1450"/>
        <v>11</v>
      </c>
      <c r="L6605" s="7" t="str">
        <f t="shared" ca="1" si="1451"/>
        <v>Net Banking</v>
      </c>
      <c r="M6605" s="7" t="str">
        <f t="shared" ca="1" si="1452"/>
        <v>India</v>
      </c>
      <c r="N6605" s="8" t="str">
        <f t="shared" ca="1" si="1453"/>
        <v>Delivered</v>
      </c>
    </row>
    <row r="6606" spans="1:14" x14ac:dyDescent="0.35">
      <c r="A6606" s="5" t="str">
        <f t="shared" si="1454"/>
        <v>AMZ16606</v>
      </c>
      <c r="B6606" s="6">
        <f t="shared" ca="1" si="1455"/>
        <v>46017</v>
      </c>
      <c r="C6606" s="7" t="str">
        <f t="shared" ca="1" si="1442"/>
        <v>CUS84261</v>
      </c>
      <c r="D6606" s="7" t="str">
        <f t="shared" ca="1" si="1443"/>
        <v>Books</v>
      </c>
      <c r="E6606" s="7" t="str">
        <f t="shared" ca="1" si="1444"/>
        <v>Bluetooth Speaker</v>
      </c>
      <c r="F6606" s="7" t="str">
        <f t="shared" ca="1" si="1445"/>
        <v>Amazon Fulfilled</v>
      </c>
      <c r="G6606" s="7" t="str">
        <f t="shared" ca="1" si="1446"/>
        <v>Yes</v>
      </c>
      <c r="H6606" s="7">
        <f t="shared" ca="1" si="1447"/>
        <v>599</v>
      </c>
      <c r="I6606" s="7">
        <f t="shared" ca="1" si="1448"/>
        <v>3</v>
      </c>
      <c r="J6606" s="7">
        <f t="shared" ca="1" si="1449"/>
        <v>23</v>
      </c>
      <c r="K6606" s="7">
        <f t="shared" ca="1" si="1450"/>
        <v>10</v>
      </c>
      <c r="L6606" s="7" t="str">
        <f t="shared" ca="1" si="1451"/>
        <v>Credit Card</v>
      </c>
      <c r="M6606" s="7" t="str">
        <f t="shared" ca="1" si="1452"/>
        <v>USA</v>
      </c>
      <c r="N6606" s="8" t="str">
        <f t="shared" ca="1" si="1453"/>
        <v>Returned</v>
      </c>
    </row>
    <row r="6607" spans="1:14" x14ac:dyDescent="0.35">
      <c r="A6607" s="5" t="str">
        <f t="shared" si="1454"/>
        <v>AMZ16607</v>
      </c>
      <c r="B6607" s="6">
        <f t="shared" ca="1" si="1455"/>
        <v>46001</v>
      </c>
      <c r="C6607" s="7" t="str">
        <f t="shared" ca="1" si="1442"/>
        <v>CUS53160</v>
      </c>
      <c r="D6607" s="7" t="str">
        <f t="shared" ca="1" si="1443"/>
        <v>Electronics</v>
      </c>
      <c r="E6607" s="7" t="str">
        <f t="shared" ca="1" si="1444"/>
        <v>Face Cream</v>
      </c>
      <c r="F6607" s="7" t="str">
        <f t="shared" ca="1" si="1445"/>
        <v>Third-Party Seller</v>
      </c>
      <c r="G6607" s="7" t="str">
        <f t="shared" ca="1" si="1446"/>
        <v>No</v>
      </c>
      <c r="H6607" s="7">
        <f t="shared" ca="1" si="1447"/>
        <v>257</v>
      </c>
      <c r="I6607" s="7">
        <f t="shared" ca="1" si="1448"/>
        <v>2</v>
      </c>
      <c r="J6607" s="7">
        <f t="shared" ca="1" si="1449"/>
        <v>28</v>
      </c>
      <c r="K6607" s="7">
        <f t="shared" ca="1" si="1450"/>
        <v>4</v>
      </c>
      <c r="L6607" s="7" t="str">
        <f t="shared" ca="1" si="1451"/>
        <v>Credit Card</v>
      </c>
      <c r="M6607" s="7" t="str">
        <f t="shared" ca="1" si="1452"/>
        <v>Canada</v>
      </c>
      <c r="N6607" s="8" t="str">
        <f t="shared" ca="1" si="1453"/>
        <v>Delivered</v>
      </c>
    </row>
    <row r="6608" spans="1:14" x14ac:dyDescent="0.35">
      <c r="A6608" s="5" t="str">
        <f t="shared" si="1454"/>
        <v>AMZ16608</v>
      </c>
      <c r="B6608" s="6">
        <f t="shared" ca="1" si="1455"/>
        <v>45964</v>
      </c>
      <c r="C6608" s="7" t="str">
        <f t="shared" ca="1" si="1442"/>
        <v>CUS15397</v>
      </c>
      <c r="D6608" s="7" t="str">
        <f t="shared" ca="1" si="1443"/>
        <v>Electronics</v>
      </c>
      <c r="E6608" s="7" t="str">
        <f t="shared" ca="1" si="1444"/>
        <v>Air  Fryer</v>
      </c>
      <c r="F6608" s="7" t="str">
        <f t="shared" ca="1" si="1445"/>
        <v>Amazon Fulfilled</v>
      </c>
      <c r="G6608" s="7" t="str">
        <f t="shared" ca="1" si="1446"/>
        <v>No</v>
      </c>
      <c r="H6608" s="7">
        <f t="shared" ca="1" si="1447"/>
        <v>212</v>
      </c>
      <c r="I6608" s="7">
        <f t="shared" ca="1" si="1448"/>
        <v>1</v>
      </c>
      <c r="J6608" s="7">
        <f t="shared" ca="1" si="1449"/>
        <v>40</v>
      </c>
      <c r="K6608" s="7">
        <f t="shared" ca="1" si="1450"/>
        <v>4</v>
      </c>
      <c r="L6608" s="7" t="str">
        <f t="shared" ca="1" si="1451"/>
        <v>UPI</v>
      </c>
      <c r="M6608" s="7" t="str">
        <f t="shared" ca="1" si="1452"/>
        <v>USA</v>
      </c>
      <c r="N6608" s="8" t="str">
        <f t="shared" ca="1" si="1453"/>
        <v>Delivered</v>
      </c>
    </row>
    <row r="6609" spans="1:14" x14ac:dyDescent="0.35">
      <c r="A6609" s="5" t="str">
        <f t="shared" si="1454"/>
        <v>AMZ16609</v>
      </c>
      <c r="B6609" s="6">
        <f t="shared" ca="1" si="1455"/>
        <v>45948</v>
      </c>
      <c r="C6609" s="7" t="str">
        <f t="shared" ca="1" si="1442"/>
        <v>CUS87264</v>
      </c>
      <c r="D6609" s="7" t="str">
        <f t="shared" ca="1" si="1443"/>
        <v>Electronics</v>
      </c>
      <c r="E6609" s="7" t="str">
        <f t="shared" ca="1" si="1444"/>
        <v>Yoga Mat</v>
      </c>
      <c r="F6609" s="7" t="str">
        <f t="shared" ca="1" si="1445"/>
        <v>Amazon Fulfilled</v>
      </c>
      <c r="G6609" s="7" t="str">
        <f t="shared" ca="1" si="1446"/>
        <v>Yes</v>
      </c>
      <c r="H6609" s="7">
        <f t="shared" ca="1" si="1447"/>
        <v>51</v>
      </c>
      <c r="I6609" s="7">
        <f t="shared" ca="1" si="1448"/>
        <v>2</v>
      </c>
      <c r="J6609" s="7">
        <f t="shared" ca="1" si="1449"/>
        <v>26</v>
      </c>
      <c r="K6609" s="7">
        <f t="shared" ca="1" si="1450"/>
        <v>9</v>
      </c>
      <c r="L6609" s="7" t="str">
        <f t="shared" ca="1" si="1451"/>
        <v>Debit Card</v>
      </c>
      <c r="M6609" s="7" t="str">
        <f t="shared" ca="1" si="1452"/>
        <v>Canada</v>
      </c>
      <c r="N6609" s="8" t="str">
        <f t="shared" ca="1" si="1453"/>
        <v>Returned</v>
      </c>
    </row>
    <row r="6610" spans="1:14" x14ac:dyDescent="0.35">
      <c r="A6610" s="5" t="str">
        <f t="shared" si="1454"/>
        <v>AMZ16610</v>
      </c>
      <c r="B6610" s="6">
        <f t="shared" ca="1" si="1455"/>
        <v>46013</v>
      </c>
      <c r="C6610" s="7" t="str">
        <f t="shared" ca="1" si="1442"/>
        <v>CUS10249</v>
      </c>
      <c r="D6610" s="7" t="str">
        <f t="shared" ca="1" si="1443"/>
        <v>Home &amp; Kitchen</v>
      </c>
      <c r="E6610" s="7" t="str">
        <f t="shared" ca="1" si="1444"/>
        <v>Smart Watch</v>
      </c>
      <c r="F6610" s="7" t="str">
        <f t="shared" ca="1" si="1445"/>
        <v>Amazon Fulfilled</v>
      </c>
      <c r="G6610" s="7" t="str">
        <f t="shared" ca="1" si="1446"/>
        <v>No</v>
      </c>
      <c r="H6610" s="7">
        <f t="shared" ca="1" si="1447"/>
        <v>114</v>
      </c>
      <c r="I6610" s="7">
        <f t="shared" ca="1" si="1448"/>
        <v>2</v>
      </c>
      <c r="J6610" s="7">
        <f t="shared" ca="1" si="1449"/>
        <v>37</v>
      </c>
      <c r="K6610" s="7">
        <f t="shared" ca="1" si="1450"/>
        <v>11</v>
      </c>
      <c r="L6610" s="7" t="str">
        <f t="shared" ca="1" si="1451"/>
        <v>Amazon Pay</v>
      </c>
      <c r="M6610" s="7" t="str">
        <f t="shared" ca="1" si="1452"/>
        <v>USA</v>
      </c>
      <c r="N6610" s="8" t="str">
        <f t="shared" ca="1" si="1453"/>
        <v>Returned</v>
      </c>
    </row>
    <row r="6611" spans="1:14" x14ac:dyDescent="0.35">
      <c r="A6611" s="5" t="str">
        <f t="shared" si="1454"/>
        <v>AMZ16611</v>
      </c>
      <c r="B6611" s="6">
        <f t="shared" ca="1" si="1455"/>
        <v>46009</v>
      </c>
      <c r="C6611" s="7" t="str">
        <f t="shared" ca="1" si="1442"/>
        <v>CUS42836</v>
      </c>
      <c r="D6611" s="7" t="str">
        <f t="shared" ca="1" si="1443"/>
        <v>Sports</v>
      </c>
      <c r="E6611" s="7" t="str">
        <f t="shared" ca="1" si="1444"/>
        <v>Face Cream</v>
      </c>
      <c r="F6611" s="7" t="str">
        <f t="shared" ca="1" si="1445"/>
        <v>Amazon Fulfilled</v>
      </c>
      <c r="G6611" s="7" t="str">
        <f t="shared" ca="1" si="1446"/>
        <v>No</v>
      </c>
      <c r="H6611" s="7">
        <f t="shared" ca="1" si="1447"/>
        <v>590</v>
      </c>
      <c r="I6611" s="7">
        <f t="shared" ca="1" si="1448"/>
        <v>1</v>
      </c>
      <c r="J6611" s="7">
        <f t="shared" ca="1" si="1449"/>
        <v>37</v>
      </c>
      <c r="K6611" s="7">
        <f t="shared" ca="1" si="1450"/>
        <v>3</v>
      </c>
      <c r="L6611" s="7" t="str">
        <f t="shared" ca="1" si="1451"/>
        <v>Credit Card</v>
      </c>
      <c r="M6611" s="7" t="str">
        <f t="shared" ca="1" si="1452"/>
        <v>USA</v>
      </c>
      <c r="N6611" s="8" t="str">
        <f t="shared" ca="1" si="1453"/>
        <v>Delivered</v>
      </c>
    </row>
    <row r="6612" spans="1:14" x14ac:dyDescent="0.35">
      <c r="A6612" s="5" t="str">
        <f t="shared" si="1454"/>
        <v>AMZ16612</v>
      </c>
      <c r="B6612" s="6">
        <f t="shared" ca="1" si="1455"/>
        <v>45912</v>
      </c>
      <c r="C6612" s="7" t="str">
        <f t="shared" ca="1" si="1442"/>
        <v>CUS75371</v>
      </c>
      <c r="D6612" s="7" t="str">
        <f t="shared" ca="1" si="1443"/>
        <v>Beauty</v>
      </c>
      <c r="E6612" s="7" t="str">
        <f t="shared" ca="1" si="1444"/>
        <v>Bluetooth Speaker</v>
      </c>
      <c r="F6612" s="7" t="str">
        <f t="shared" ca="1" si="1445"/>
        <v>Amazon Fulfilled</v>
      </c>
      <c r="G6612" s="7" t="str">
        <f t="shared" ca="1" si="1446"/>
        <v>No</v>
      </c>
      <c r="H6612" s="7">
        <f t="shared" ca="1" si="1447"/>
        <v>223</v>
      </c>
      <c r="I6612" s="7">
        <f t="shared" ca="1" si="1448"/>
        <v>3</v>
      </c>
      <c r="J6612" s="7">
        <f t="shared" ca="1" si="1449"/>
        <v>31</v>
      </c>
      <c r="K6612" s="7">
        <f t="shared" ca="1" si="1450"/>
        <v>6</v>
      </c>
      <c r="L6612" s="7" t="str">
        <f t="shared" ca="1" si="1451"/>
        <v>Credit Card</v>
      </c>
      <c r="M6612" s="7" t="str">
        <f t="shared" ca="1" si="1452"/>
        <v>UK</v>
      </c>
      <c r="N6612" s="8" t="str">
        <f t="shared" ca="1" si="1453"/>
        <v>Delivered</v>
      </c>
    </row>
    <row r="6613" spans="1:14" x14ac:dyDescent="0.35">
      <c r="A6613" s="5" t="str">
        <f t="shared" si="1454"/>
        <v>AMZ16613</v>
      </c>
      <c r="B6613" s="6">
        <f t="shared" ca="1" si="1455"/>
        <v>45862</v>
      </c>
      <c r="C6613" s="7" t="str">
        <f t="shared" ca="1" si="1442"/>
        <v>CUS16706</v>
      </c>
      <c r="D6613" s="7" t="str">
        <f t="shared" ca="1" si="1443"/>
        <v>Home &amp; Kitchen</v>
      </c>
      <c r="E6613" s="7" t="str">
        <f t="shared" ca="1" si="1444"/>
        <v>Running Shoes</v>
      </c>
      <c r="F6613" s="7" t="str">
        <f t="shared" ca="1" si="1445"/>
        <v>Amazon Fulfilled</v>
      </c>
      <c r="G6613" s="7" t="str">
        <f t="shared" ca="1" si="1446"/>
        <v>No</v>
      </c>
      <c r="H6613" s="7">
        <f t="shared" ca="1" si="1447"/>
        <v>10</v>
      </c>
      <c r="I6613" s="7">
        <f t="shared" ca="1" si="1448"/>
        <v>4</v>
      </c>
      <c r="J6613" s="7">
        <f t="shared" ca="1" si="1449"/>
        <v>7</v>
      </c>
      <c r="K6613" s="7">
        <f t="shared" ca="1" si="1450"/>
        <v>14</v>
      </c>
      <c r="L6613" s="7" t="str">
        <f t="shared" ca="1" si="1451"/>
        <v>Net Banking</v>
      </c>
      <c r="M6613" s="7" t="str">
        <f t="shared" ca="1" si="1452"/>
        <v>UK</v>
      </c>
      <c r="N6613" s="8" t="str">
        <f t="shared" ca="1" si="1453"/>
        <v>Delivered</v>
      </c>
    </row>
    <row r="6614" spans="1:14" x14ac:dyDescent="0.35">
      <c r="A6614" s="5" t="str">
        <f t="shared" si="1454"/>
        <v>AMZ16614</v>
      </c>
      <c r="B6614" s="6">
        <f t="shared" ca="1" si="1455"/>
        <v>45940</v>
      </c>
      <c r="C6614" s="7" t="str">
        <f t="shared" ca="1" si="1442"/>
        <v>CUS48452</v>
      </c>
      <c r="D6614" s="7" t="str">
        <f t="shared" ca="1" si="1443"/>
        <v>Home &amp; Kitchen</v>
      </c>
      <c r="E6614" s="7" t="str">
        <f t="shared" ca="1" si="1444"/>
        <v>Cotton T-Shirt</v>
      </c>
      <c r="F6614" s="7" t="str">
        <f t="shared" ca="1" si="1445"/>
        <v>Third-Party Seller</v>
      </c>
      <c r="G6614" s="7" t="str">
        <f t="shared" ca="1" si="1446"/>
        <v>Yes</v>
      </c>
      <c r="H6614" s="7">
        <f t="shared" ca="1" si="1447"/>
        <v>541</v>
      </c>
      <c r="I6614" s="7">
        <f t="shared" ca="1" si="1448"/>
        <v>2</v>
      </c>
      <c r="J6614" s="7">
        <f t="shared" ca="1" si="1449"/>
        <v>10</v>
      </c>
      <c r="K6614" s="7">
        <f t="shared" ca="1" si="1450"/>
        <v>10</v>
      </c>
      <c r="L6614" s="7" t="str">
        <f t="shared" ca="1" si="1451"/>
        <v>Credit Card</v>
      </c>
      <c r="M6614" s="7" t="str">
        <f t="shared" ca="1" si="1452"/>
        <v>India</v>
      </c>
      <c r="N6614" s="8" t="str">
        <f t="shared" ca="1" si="1453"/>
        <v>Delivered</v>
      </c>
    </row>
    <row r="6615" spans="1:14" x14ac:dyDescent="0.35">
      <c r="A6615" s="5" t="str">
        <f t="shared" si="1454"/>
        <v>AMZ16615</v>
      </c>
      <c r="B6615" s="6">
        <f t="shared" ca="1" si="1455"/>
        <v>46008</v>
      </c>
      <c r="C6615" s="7" t="str">
        <f t="shared" ca="1" si="1442"/>
        <v>CUS50238</v>
      </c>
      <c r="D6615" s="7" t="str">
        <f t="shared" ca="1" si="1443"/>
        <v>Home &amp; Kitchen</v>
      </c>
      <c r="E6615" s="7" t="str">
        <f t="shared" ca="1" si="1444"/>
        <v>Face Cream</v>
      </c>
      <c r="F6615" s="7" t="str">
        <f t="shared" ca="1" si="1445"/>
        <v>Third-Party Seller</v>
      </c>
      <c r="G6615" s="7" t="str">
        <f t="shared" ca="1" si="1446"/>
        <v>Yes</v>
      </c>
      <c r="H6615" s="7">
        <f t="shared" ca="1" si="1447"/>
        <v>18</v>
      </c>
      <c r="I6615" s="7">
        <f t="shared" ca="1" si="1448"/>
        <v>1</v>
      </c>
      <c r="J6615" s="7">
        <f t="shared" ca="1" si="1449"/>
        <v>1</v>
      </c>
      <c r="K6615" s="7">
        <f t="shared" ca="1" si="1450"/>
        <v>7</v>
      </c>
      <c r="L6615" s="7" t="str">
        <f t="shared" ca="1" si="1451"/>
        <v>UPI</v>
      </c>
      <c r="M6615" s="7" t="str">
        <f t="shared" ca="1" si="1452"/>
        <v>UK</v>
      </c>
      <c r="N6615" s="8" t="str">
        <f t="shared" ca="1" si="1453"/>
        <v>Delivered</v>
      </c>
    </row>
    <row r="6616" spans="1:14" x14ac:dyDescent="0.35">
      <c r="A6616" s="5" t="str">
        <f t="shared" si="1454"/>
        <v>AMZ16616</v>
      </c>
      <c r="B6616" s="6">
        <f t="shared" ca="1" si="1455"/>
        <v>45997</v>
      </c>
      <c r="C6616" s="7" t="str">
        <f t="shared" ca="1" si="1442"/>
        <v>CUS99316</v>
      </c>
      <c r="D6616" s="7" t="str">
        <f t="shared" ca="1" si="1443"/>
        <v>Sports</v>
      </c>
      <c r="E6616" s="7" t="str">
        <f t="shared" ca="1" si="1444"/>
        <v>Face Cream</v>
      </c>
      <c r="F6616" s="7" t="str">
        <f t="shared" ca="1" si="1445"/>
        <v>Third-Party Seller</v>
      </c>
      <c r="G6616" s="7" t="str">
        <f t="shared" ca="1" si="1446"/>
        <v>Yes</v>
      </c>
      <c r="H6616" s="7">
        <f t="shared" ca="1" si="1447"/>
        <v>733</v>
      </c>
      <c r="I6616" s="7">
        <f t="shared" ca="1" si="1448"/>
        <v>2</v>
      </c>
      <c r="J6616" s="7">
        <f t="shared" ca="1" si="1449"/>
        <v>29</v>
      </c>
      <c r="K6616" s="7">
        <f t="shared" ca="1" si="1450"/>
        <v>11</v>
      </c>
      <c r="L6616" s="7" t="str">
        <f t="shared" ca="1" si="1451"/>
        <v>UPI</v>
      </c>
      <c r="M6616" s="7" t="str">
        <f t="shared" ca="1" si="1452"/>
        <v>Canada</v>
      </c>
      <c r="N6616" s="8" t="str">
        <f t="shared" ca="1" si="1453"/>
        <v>Delivered</v>
      </c>
    </row>
    <row r="6617" spans="1:14" x14ac:dyDescent="0.35">
      <c r="A6617" s="5" t="str">
        <f t="shared" si="1454"/>
        <v>AMZ16617</v>
      </c>
      <c r="B6617" s="6">
        <f t="shared" ca="1" si="1455"/>
        <v>45981</v>
      </c>
      <c r="C6617" s="7" t="str">
        <f t="shared" ca="1" si="1442"/>
        <v>CUS41004</v>
      </c>
      <c r="D6617" s="7" t="str">
        <f t="shared" ca="1" si="1443"/>
        <v>Books</v>
      </c>
      <c r="E6617" s="7" t="str">
        <f t="shared" ca="1" si="1444"/>
        <v>Yoga Mat</v>
      </c>
      <c r="F6617" s="7" t="str">
        <f t="shared" ca="1" si="1445"/>
        <v>Third-Party Seller</v>
      </c>
      <c r="G6617" s="7" t="str">
        <f t="shared" ca="1" si="1446"/>
        <v>No</v>
      </c>
      <c r="H6617" s="7">
        <f t="shared" ca="1" si="1447"/>
        <v>637</v>
      </c>
      <c r="I6617" s="7">
        <f t="shared" ca="1" si="1448"/>
        <v>3</v>
      </c>
      <c r="J6617" s="7">
        <f t="shared" ca="1" si="1449"/>
        <v>19</v>
      </c>
      <c r="K6617" s="7">
        <f t="shared" ca="1" si="1450"/>
        <v>3</v>
      </c>
      <c r="L6617" s="7" t="str">
        <f t="shared" ca="1" si="1451"/>
        <v>Debit Card</v>
      </c>
      <c r="M6617" s="7" t="str">
        <f t="shared" ca="1" si="1452"/>
        <v>UK</v>
      </c>
      <c r="N6617" s="8" t="str">
        <f t="shared" ca="1" si="1453"/>
        <v>Cancelled</v>
      </c>
    </row>
    <row r="6618" spans="1:14" x14ac:dyDescent="0.35">
      <c r="A6618" s="5" t="str">
        <f t="shared" si="1454"/>
        <v>AMZ16618</v>
      </c>
      <c r="B6618" s="6">
        <f t="shared" ca="1" si="1455"/>
        <v>45948</v>
      </c>
      <c r="C6618" s="7" t="str">
        <f t="shared" ca="1" si="1442"/>
        <v>CUS85091</v>
      </c>
      <c r="D6618" s="7" t="str">
        <f t="shared" ca="1" si="1443"/>
        <v>Electronics</v>
      </c>
      <c r="E6618" s="7" t="str">
        <f t="shared" ca="1" si="1444"/>
        <v>Yoga Mat</v>
      </c>
      <c r="F6618" s="7" t="str">
        <f t="shared" ca="1" si="1445"/>
        <v>Amazon Fulfilled</v>
      </c>
      <c r="G6618" s="7" t="str">
        <f t="shared" ca="1" si="1446"/>
        <v>No</v>
      </c>
      <c r="H6618" s="7">
        <f t="shared" ca="1" si="1447"/>
        <v>180</v>
      </c>
      <c r="I6618" s="7">
        <f t="shared" ca="1" si="1448"/>
        <v>2</v>
      </c>
      <c r="J6618" s="7">
        <f t="shared" ca="1" si="1449"/>
        <v>23</v>
      </c>
      <c r="K6618" s="7">
        <f t="shared" ca="1" si="1450"/>
        <v>4</v>
      </c>
      <c r="L6618" s="7" t="str">
        <f t="shared" ca="1" si="1451"/>
        <v>UPI</v>
      </c>
      <c r="M6618" s="7" t="str">
        <f t="shared" ca="1" si="1452"/>
        <v>Canada</v>
      </c>
      <c r="N6618" s="8" t="str">
        <f t="shared" ca="1" si="1453"/>
        <v>Delivered</v>
      </c>
    </row>
    <row r="6619" spans="1:14" x14ac:dyDescent="0.35">
      <c r="A6619" s="5" t="str">
        <f t="shared" si="1454"/>
        <v>AMZ16619</v>
      </c>
      <c r="B6619" s="6">
        <f t="shared" ca="1" si="1455"/>
        <v>45900</v>
      </c>
      <c r="C6619" s="7" t="str">
        <f t="shared" ca="1" si="1442"/>
        <v>CUS97974</v>
      </c>
      <c r="D6619" s="7" t="str">
        <f t="shared" ca="1" si="1443"/>
        <v>Books</v>
      </c>
      <c r="E6619" s="7" t="str">
        <f t="shared" ca="1" si="1444"/>
        <v>Bluetooth Speaker</v>
      </c>
      <c r="F6619" s="7" t="str">
        <f t="shared" ca="1" si="1445"/>
        <v>Third-Party Seller</v>
      </c>
      <c r="G6619" s="7" t="str">
        <f t="shared" ca="1" si="1446"/>
        <v>No</v>
      </c>
      <c r="H6619" s="7">
        <f t="shared" ca="1" si="1447"/>
        <v>88</v>
      </c>
      <c r="I6619" s="7">
        <f t="shared" ca="1" si="1448"/>
        <v>4</v>
      </c>
      <c r="J6619" s="7">
        <f t="shared" ca="1" si="1449"/>
        <v>2</v>
      </c>
      <c r="K6619" s="7">
        <f t="shared" ca="1" si="1450"/>
        <v>6</v>
      </c>
      <c r="L6619" s="7" t="str">
        <f t="shared" ca="1" si="1451"/>
        <v>Net Banking</v>
      </c>
      <c r="M6619" s="7" t="str">
        <f t="shared" ca="1" si="1452"/>
        <v>UK</v>
      </c>
      <c r="N6619" s="8" t="str">
        <f t="shared" ca="1" si="1453"/>
        <v>Delivered</v>
      </c>
    </row>
    <row r="6620" spans="1:14" x14ac:dyDescent="0.35">
      <c r="A6620" s="5" t="str">
        <f t="shared" si="1454"/>
        <v>AMZ16620</v>
      </c>
      <c r="B6620" s="6">
        <f t="shared" ca="1" si="1455"/>
        <v>45898</v>
      </c>
      <c r="C6620" s="7" t="str">
        <f t="shared" ca="1" si="1442"/>
        <v>CUS98451</v>
      </c>
      <c r="D6620" s="7" t="str">
        <f t="shared" ca="1" si="1443"/>
        <v>Fashion</v>
      </c>
      <c r="E6620" s="7" t="str">
        <f t="shared" ca="1" si="1444"/>
        <v>Smart Watch</v>
      </c>
      <c r="F6620" s="7" t="str">
        <f t="shared" ca="1" si="1445"/>
        <v>Third-Party Seller</v>
      </c>
      <c r="G6620" s="7" t="str">
        <f t="shared" ca="1" si="1446"/>
        <v>Yes</v>
      </c>
      <c r="H6620" s="7">
        <f t="shared" ca="1" si="1447"/>
        <v>698</v>
      </c>
      <c r="I6620" s="7">
        <f t="shared" ca="1" si="1448"/>
        <v>2</v>
      </c>
      <c r="J6620" s="7">
        <f t="shared" ca="1" si="1449"/>
        <v>17</v>
      </c>
      <c r="K6620" s="7">
        <f t="shared" ca="1" si="1450"/>
        <v>14</v>
      </c>
      <c r="L6620" s="7" t="str">
        <f t="shared" ca="1" si="1451"/>
        <v>Amazon Pay</v>
      </c>
      <c r="M6620" s="7" t="str">
        <f t="shared" ca="1" si="1452"/>
        <v>Canada</v>
      </c>
      <c r="N6620" s="8" t="str">
        <f t="shared" ca="1" si="1453"/>
        <v>Delivered</v>
      </c>
    </row>
    <row r="6621" spans="1:14" x14ac:dyDescent="0.35">
      <c r="A6621" s="5" t="str">
        <f t="shared" si="1454"/>
        <v>AMZ16621</v>
      </c>
      <c r="B6621" s="6">
        <f t="shared" ca="1" si="1455"/>
        <v>46010</v>
      </c>
      <c r="C6621" s="7" t="str">
        <f t="shared" ca="1" si="1442"/>
        <v>CUS84772</v>
      </c>
      <c r="D6621" s="7" t="str">
        <f t="shared" ca="1" si="1443"/>
        <v>Electronics</v>
      </c>
      <c r="E6621" s="7" t="str">
        <f t="shared" ca="1" si="1444"/>
        <v>Air  Fryer</v>
      </c>
      <c r="F6621" s="7" t="str">
        <f t="shared" ca="1" si="1445"/>
        <v>Third-Party Seller</v>
      </c>
      <c r="G6621" s="7" t="str">
        <f t="shared" ca="1" si="1446"/>
        <v>No</v>
      </c>
      <c r="H6621" s="7">
        <f t="shared" ca="1" si="1447"/>
        <v>364</v>
      </c>
      <c r="I6621" s="7">
        <f t="shared" ca="1" si="1448"/>
        <v>1</v>
      </c>
      <c r="J6621" s="7">
        <f t="shared" ca="1" si="1449"/>
        <v>36</v>
      </c>
      <c r="K6621" s="7">
        <f t="shared" ca="1" si="1450"/>
        <v>7</v>
      </c>
      <c r="L6621" s="7" t="str">
        <f t="shared" ca="1" si="1451"/>
        <v>Net Banking</v>
      </c>
      <c r="M6621" s="7" t="str">
        <f t="shared" ca="1" si="1452"/>
        <v>UK</v>
      </c>
      <c r="N6621" s="8" t="str">
        <f t="shared" ca="1" si="1453"/>
        <v>Cancelled</v>
      </c>
    </row>
    <row r="6622" spans="1:14" x14ac:dyDescent="0.35">
      <c r="A6622" s="5" t="str">
        <f t="shared" si="1454"/>
        <v>AMZ16622</v>
      </c>
      <c r="B6622" s="6">
        <f t="shared" ca="1" si="1455"/>
        <v>45911</v>
      </c>
      <c r="C6622" s="7" t="str">
        <f t="shared" ca="1" si="1442"/>
        <v>CUS21724</v>
      </c>
      <c r="D6622" s="7" t="str">
        <f t="shared" ca="1" si="1443"/>
        <v>Sports</v>
      </c>
      <c r="E6622" s="7" t="str">
        <f t="shared" ca="1" si="1444"/>
        <v>Smart Watch</v>
      </c>
      <c r="F6622" s="7" t="str">
        <f t="shared" ca="1" si="1445"/>
        <v>Third-Party Seller</v>
      </c>
      <c r="G6622" s="7" t="str">
        <f t="shared" ca="1" si="1446"/>
        <v>Yes</v>
      </c>
      <c r="H6622" s="7">
        <f t="shared" ca="1" si="1447"/>
        <v>580</v>
      </c>
      <c r="I6622" s="7">
        <f t="shared" ca="1" si="1448"/>
        <v>2</v>
      </c>
      <c r="J6622" s="7">
        <f t="shared" ca="1" si="1449"/>
        <v>4</v>
      </c>
      <c r="K6622" s="7">
        <f t="shared" ca="1" si="1450"/>
        <v>14</v>
      </c>
      <c r="L6622" s="7" t="str">
        <f t="shared" ca="1" si="1451"/>
        <v>Credit Card</v>
      </c>
      <c r="M6622" s="7" t="str">
        <f t="shared" ca="1" si="1452"/>
        <v>India</v>
      </c>
      <c r="N6622" s="8" t="str">
        <f t="shared" ca="1" si="1453"/>
        <v>Returned</v>
      </c>
    </row>
    <row r="6623" spans="1:14" x14ac:dyDescent="0.35">
      <c r="A6623" s="5" t="str">
        <f t="shared" si="1454"/>
        <v>AMZ16623</v>
      </c>
      <c r="B6623" s="6">
        <f t="shared" ca="1" si="1455"/>
        <v>45999</v>
      </c>
      <c r="C6623" s="7" t="str">
        <f t="shared" ca="1" si="1442"/>
        <v>CUS80371</v>
      </c>
      <c r="D6623" s="7" t="str">
        <f t="shared" ca="1" si="1443"/>
        <v>Fashion</v>
      </c>
      <c r="E6623" s="7" t="str">
        <f t="shared" ca="1" si="1444"/>
        <v>Air  Fryer</v>
      </c>
      <c r="F6623" s="7" t="str">
        <f t="shared" ca="1" si="1445"/>
        <v>Third-Party Seller</v>
      </c>
      <c r="G6623" s="7" t="str">
        <f t="shared" ca="1" si="1446"/>
        <v>No</v>
      </c>
      <c r="H6623" s="7">
        <f t="shared" ca="1" si="1447"/>
        <v>582</v>
      </c>
      <c r="I6623" s="7">
        <f t="shared" ca="1" si="1448"/>
        <v>1</v>
      </c>
      <c r="J6623" s="7">
        <f t="shared" ca="1" si="1449"/>
        <v>21</v>
      </c>
      <c r="K6623" s="7">
        <f t="shared" ca="1" si="1450"/>
        <v>14</v>
      </c>
      <c r="L6623" s="7" t="str">
        <f t="shared" ca="1" si="1451"/>
        <v>Debit Card</v>
      </c>
      <c r="M6623" s="7" t="str">
        <f t="shared" ca="1" si="1452"/>
        <v>UK</v>
      </c>
      <c r="N6623" s="8" t="str">
        <f t="shared" ca="1" si="1453"/>
        <v>Returned</v>
      </c>
    </row>
    <row r="6624" spans="1:14" x14ac:dyDescent="0.35">
      <c r="A6624" s="5" t="str">
        <f t="shared" si="1454"/>
        <v>AMZ16624</v>
      </c>
      <c r="B6624" s="6">
        <f t="shared" ca="1" si="1455"/>
        <v>46014</v>
      </c>
      <c r="C6624" s="7" t="str">
        <f t="shared" ca="1" si="1442"/>
        <v>CUS41302</v>
      </c>
      <c r="D6624" s="7" t="str">
        <f t="shared" ca="1" si="1443"/>
        <v>Fashion</v>
      </c>
      <c r="E6624" s="7" t="str">
        <f t="shared" ca="1" si="1444"/>
        <v>Air  Fryer</v>
      </c>
      <c r="F6624" s="7" t="str">
        <f t="shared" ca="1" si="1445"/>
        <v>Third-Party Seller</v>
      </c>
      <c r="G6624" s="7" t="str">
        <f t="shared" ca="1" si="1446"/>
        <v>Yes</v>
      </c>
      <c r="H6624" s="7">
        <f t="shared" ca="1" si="1447"/>
        <v>498</v>
      </c>
      <c r="I6624" s="7">
        <f t="shared" ca="1" si="1448"/>
        <v>2</v>
      </c>
      <c r="J6624" s="7">
        <f t="shared" ca="1" si="1449"/>
        <v>20</v>
      </c>
      <c r="K6624" s="7">
        <f t="shared" ca="1" si="1450"/>
        <v>12</v>
      </c>
      <c r="L6624" s="7" t="str">
        <f t="shared" ca="1" si="1451"/>
        <v>Amazon Pay</v>
      </c>
      <c r="M6624" s="7" t="str">
        <f t="shared" ca="1" si="1452"/>
        <v>USA</v>
      </c>
      <c r="N6624" s="8" t="str">
        <f t="shared" ca="1" si="1453"/>
        <v>Delivered</v>
      </c>
    </row>
    <row r="6625" spans="1:14" x14ac:dyDescent="0.35">
      <c r="A6625" s="5" t="str">
        <f t="shared" si="1454"/>
        <v>AMZ16625</v>
      </c>
      <c r="B6625" s="6">
        <f t="shared" ca="1" si="1455"/>
        <v>45924</v>
      </c>
      <c r="C6625" s="7" t="str">
        <f t="shared" ca="1" si="1442"/>
        <v>CUS35797</v>
      </c>
      <c r="D6625" s="7" t="str">
        <f t="shared" ca="1" si="1443"/>
        <v>Sports</v>
      </c>
      <c r="E6625" s="7" t="str">
        <f t="shared" ca="1" si="1444"/>
        <v>Water Bottle</v>
      </c>
      <c r="F6625" s="7" t="str">
        <f t="shared" ca="1" si="1445"/>
        <v>Third-Party Seller</v>
      </c>
      <c r="G6625" s="7" t="str">
        <f t="shared" ca="1" si="1446"/>
        <v>Yes</v>
      </c>
      <c r="H6625" s="7">
        <f t="shared" ca="1" si="1447"/>
        <v>646</v>
      </c>
      <c r="I6625" s="7">
        <f t="shared" ca="1" si="1448"/>
        <v>3</v>
      </c>
      <c r="J6625" s="7">
        <f t="shared" ca="1" si="1449"/>
        <v>31</v>
      </c>
      <c r="K6625" s="7">
        <f t="shared" ca="1" si="1450"/>
        <v>8</v>
      </c>
      <c r="L6625" s="7" t="str">
        <f t="shared" ca="1" si="1451"/>
        <v>Debit Card</v>
      </c>
      <c r="M6625" s="7" t="str">
        <f t="shared" ca="1" si="1452"/>
        <v>India</v>
      </c>
      <c r="N6625" s="8" t="str">
        <f t="shared" ca="1" si="1453"/>
        <v>Cancelled</v>
      </c>
    </row>
    <row r="6626" spans="1:14" x14ac:dyDescent="0.35">
      <c r="A6626" s="5" t="str">
        <f t="shared" si="1454"/>
        <v>AMZ16626</v>
      </c>
      <c r="B6626" s="6">
        <f t="shared" ca="1" si="1455"/>
        <v>45970</v>
      </c>
      <c r="C6626" s="7" t="str">
        <f t="shared" ca="1" si="1442"/>
        <v>CUS74539</v>
      </c>
      <c r="D6626" s="7" t="str">
        <f t="shared" ca="1" si="1443"/>
        <v>Books</v>
      </c>
      <c r="E6626" s="7" t="str">
        <f t="shared" ca="1" si="1444"/>
        <v>Iphone Charger</v>
      </c>
      <c r="F6626" s="7" t="str">
        <f t="shared" ca="1" si="1445"/>
        <v>Amazon Fulfilled</v>
      </c>
      <c r="G6626" s="7" t="str">
        <f t="shared" ca="1" si="1446"/>
        <v>Yes</v>
      </c>
      <c r="H6626" s="7">
        <f t="shared" ca="1" si="1447"/>
        <v>179</v>
      </c>
      <c r="I6626" s="7">
        <f t="shared" ca="1" si="1448"/>
        <v>3</v>
      </c>
      <c r="J6626" s="7">
        <f t="shared" ca="1" si="1449"/>
        <v>37</v>
      </c>
      <c r="K6626" s="7">
        <f t="shared" ca="1" si="1450"/>
        <v>12</v>
      </c>
      <c r="L6626" s="7" t="str">
        <f t="shared" ca="1" si="1451"/>
        <v>Net Banking</v>
      </c>
      <c r="M6626" s="7" t="str">
        <f t="shared" ca="1" si="1452"/>
        <v>UK</v>
      </c>
      <c r="N6626" s="8" t="str">
        <f t="shared" ca="1" si="1453"/>
        <v>Delivered</v>
      </c>
    </row>
    <row r="6627" spans="1:14" x14ac:dyDescent="0.35">
      <c r="A6627" s="5" t="str">
        <f t="shared" si="1454"/>
        <v>AMZ16627</v>
      </c>
      <c r="B6627" s="6">
        <f t="shared" ca="1" si="1455"/>
        <v>45898</v>
      </c>
      <c r="C6627" s="7" t="str">
        <f t="shared" ca="1" si="1442"/>
        <v>CUS55943</v>
      </c>
      <c r="D6627" s="7" t="str">
        <f t="shared" ca="1" si="1443"/>
        <v>Electronics</v>
      </c>
      <c r="E6627" s="7" t="str">
        <f t="shared" ca="1" si="1444"/>
        <v>Iphone Charger</v>
      </c>
      <c r="F6627" s="7" t="str">
        <f t="shared" ca="1" si="1445"/>
        <v>Amazon Fulfilled</v>
      </c>
      <c r="G6627" s="7" t="str">
        <f t="shared" ca="1" si="1446"/>
        <v>Yes</v>
      </c>
      <c r="H6627" s="7">
        <f t="shared" ca="1" si="1447"/>
        <v>692</v>
      </c>
      <c r="I6627" s="7">
        <f t="shared" ca="1" si="1448"/>
        <v>2</v>
      </c>
      <c r="J6627" s="7">
        <f t="shared" ca="1" si="1449"/>
        <v>27</v>
      </c>
      <c r="K6627" s="7">
        <f t="shared" ca="1" si="1450"/>
        <v>8</v>
      </c>
      <c r="L6627" s="7" t="str">
        <f t="shared" ca="1" si="1451"/>
        <v>Credit Card</v>
      </c>
      <c r="M6627" s="7" t="str">
        <f t="shared" ca="1" si="1452"/>
        <v>Canada</v>
      </c>
      <c r="N6627" s="8" t="str">
        <f t="shared" ca="1" si="1453"/>
        <v>Delivered</v>
      </c>
    </row>
    <row r="6628" spans="1:14" x14ac:dyDescent="0.35">
      <c r="A6628" s="5" t="str">
        <f t="shared" si="1454"/>
        <v>AMZ16628</v>
      </c>
      <c r="B6628" s="6">
        <f t="shared" ca="1" si="1455"/>
        <v>45978</v>
      </c>
      <c r="C6628" s="7" t="str">
        <f t="shared" ca="1" si="1442"/>
        <v>CUS44684</v>
      </c>
      <c r="D6628" s="7" t="str">
        <f t="shared" ca="1" si="1443"/>
        <v>Books</v>
      </c>
      <c r="E6628" s="7" t="str">
        <f t="shared" ca="1" si="1444"/>
        <v>Cotton T-Shirt</v>
      </c>
      <c r="F6628" s="7" t="str">
        <f t="shared" ca="1" si="1445"/>
        <v>Amazon Fulfilled</v>
      </c>
      <c r="G6628" s="7" t="str">
        <f t="shared" ca="1" si="1446"/>
        <v>Yes</v>
      </c>
      <c r="H6628" s="7">
        <f t="shared" ca="1" si="1447"/>
        <v>753</v>
      </c>
      <c r="I6628" s="7">
        <f t="shared" ca="1" si="1448"/>
        <v>4</v>
      </c>
      <c r="J6628" s="7">
        <f t="shared" ca="1" si="1449"/>
        <v>18</v>
      </c>
      <c r="K6628" s="7">
        <f t="shared" ca="1" si="1450"/>
        <v>3</v>
      </c>
      <c r="L6628" s="7" t="str">
        <f t="shared" ca="1" si="1451"/>
        <v>UPI</v>
      </c>
      <c r="M6628" s="7" t="str">
        <f t="shared" ca="1" si="1452"/>
        <v>India</v>
      </c>
      <c r="N6628" s="8" t="str">
        <f t="shared" ca="1" si="1453"/>
        <v>Cancelled</v>
      </c>
    </row>
    <row r="6629" spans="1:14" x14ac:dyDescent="0.35">
      <c r="A6629" s="5" t="str">
        <f t="shared" si="1454"/>
        <v>AMZ16629</v>
      </c>
      <c r="B6629" s="6">
        <f t="shared" ca="1" si="1455"/>
        <v>45962</v>
      </c>
      <c r="C6629" s="7" t="str">
        <f t="shared" ca="1" si="1442"/>
        <v>CUS17809</v>
      </c>
      <c r="D6629" s="7" t="str">
        <f t="shared" ca="1" si="1443"/>
        <v>Fashion</v>
      </c>
      <c r="E6629" s="7" t="str">
        <f t="shared" ca="1" si="1444"/>
        <v>Smart Watch</v>
      </c>
      <c r="F6629" s="7" t="str">
        <f t="shared" ca="1" si="1445"/>
        <v>Amazon Fulfilled</v>
      </c>
      <c r="G6629" s="7" t="str">
        <f t="shared" ca="1" si="1446"/>
        <v>Yes</v>
      </c>
      <c r="H6629" s="7">
        <f t="shared" ca="1" si="1447"/>
        <v>269</v>
      </c>
      <c r="I6629" s="7">
        <f t="shared" ca="1" si="1448"/>
        <v>2</v>
      </c>
      <c r="J6629" s="7">
        <f t="shared" ca="1" si="1449"/>
        <v>22</v>
      </c>
      <c r="K6629" s="7">
        <f t="shared" ca="1" si="1450"/>
        <v>10</v>
      </c>
      <c r="L6629" s="7" t="str">
        <f t="shared" ca="1" si="1451"/>
        <v>Amazon Pay</v>
      </c>
      <c r="M6629" s="7" t="str">
        <f t="shared" ca="1" si="1452"/>
        <v>India</v>
      </c>
      <c r="N6629" s="8" t="str">
        <f t="shared" ca="1" si="1453"/>
        <v>Cancelled</v>
      </c>
    </row>
    <row r="6630" spans="1:14" x14ac:dyDescent="0.35">
      <c r="A6630" s="5" t="str">
        <f t="shared" si="1454"/>
        <v>AMZ16630</v>
      </c>
      <c r="B6630" s="6">
        <f t="shared" ca="1" si="1455"/>
        <v>45926</v>
      </c>
      <c r="C6630" s="7" t="str">
        <f t="shared" ca="1" si="1442"/>
        <v>CUS29157</v>
      </c>
      <c r="D6630" s="7" t="str">
        <f t="shared" ca="1" si="1443"/>
        <v>Books</v>
      </c>
      <c r="E6630" s="7" t="str">
        <f t="shared" ca="1" si="1444"/>
        <v>Cotton T-Shirt</v>
      </c>
      <c r="F6630" s="7" t="str">
        <f t="shared" ca="1" si="1445"/>
        <v>Amazon Fulfilled</v>
      </c>
      <c r="G6630" s="7" t="str">
        <f t="shared" ca="1" si="1446"/>
        <v>No</v>
      </c>
      <c r="H6630" s="7">
        <f t="shared" ca="1" si="1447"/>
        <v>475</v>
      </c>
      <c r="I6630" s="7">
        <f t="shared" ca="1" si="1448"/>
        <v>4</v>
      </c>
      <c r="J6630" s="7">
        <f t="shared" ca="1" si="1449"/>
        <v>6</v>
      </c>
      <c r="K6630" s="7">
        <f t="shared" ca="1" si="1450"/>
        <v>9</v>
      </c>
      <c r="L6630" s="7" t="str">
        <f t="shared" ca="1" si="1451"/>
        <v>Debit Card</v>
      </c>
      <c r="M6630" s="7" t="str">
        <f t="shared" ca="1" si="1452"/>
        <v>India</v>
      </c>
      <c r="N6630" s="8" t="str">
        <f t="shared" ca="1" si="1453"/>
        <v>Delivered</v>
      </c>
    </row>
    <row r="6631" spans="1:14" x14ac:dyDescent="0.35">
      <c r="A6631" s="5" t="str">
        <f t="shared" si="1454"/>
        <v>AMZ16631</v>
      </c>
      <c r="B6631" s="6">
        <f t="shared" ca="1" si="1455"/>
        <v>45988</v>
      </c>
      <c r="C6631" s="7" t="str">
        <f t="shared" ca="1" si="1442"/>
        <v>CUS76854</v>
      </c>
      <c r="D6631" s="7" t="str">
        <f t="shared" ca="1" si="1443"/>
        <v>Fashion</v>
      </c>
      <c r="E6631" s="7" t="str">
        <f t="shared" ca="1" si="1444"/>
        <v>Air  Fryer</v>
      </c>
      <c r="F6631" s="7" t="str">
        <f t="shared" ca="1" si="1445"/>
        <v>Third-Party Seller</v>
      </c>
      <c r="G6631" s="7" t="str">
        <f t="shared" ca="1" si="1446"/>
        <v>No</v>
      </c>
      <c r="H6631" s="7">
        <f t="shared" ca="1" si="1447"/>
        <v>708</v>
      </c>
      <c r="I6631" s="7">
        <f t="shared" ca="1" si="1448"/>
        <v>2</v>
      </c>
      <c r="J6631" s="7">
        <f t="shared" ca="1" si="1449"/>
        <v>0</v>
      </c>
      <c r="K6631" s="7">
        <f t="shared" ca="1" si="1450"/>
        <v>4</v>
      </c>
      <c r="L6631" s="7" t="str">
        <f t="shared" ca="1" si="1451"/>
        <v>UPI</v>
      </c>
      <c r="M6631" s="7" t="str">
        <f t="shared" ca="1" si="1452"/>
        <v>India</v>
      </c>
      <c r="N6631" s="8" t="str">
        <f t="shared" ca="1" si="1453"/>
        <v>Delivered</v>
      </c>
    </row>
    <row r="6632" spans="1:14" x14ac:dyDescent="0.35">
      <c r="A6632" s="5" t="str">
        <f t="shared" si="1454"/>
        <v>AMZ16632</v>
      </c>
      <c r="B6632" s="6">
        <f t="shared" ca="1" si="1455"/>
        <v>45875</v>
      </c>
      <c r="C6632" s="7" t="str">
        <f t="shared" ca="1" si="1442"/>
        <v>CUS50950</v>
      </c>
      <c r="D6632" s="7" t="str">
        <f t="shared" ca="1" si="1443"/>
        <v>Fashion</v>
      </c>
      <c r="E6632" s="7" t="str">
        <f t="shared" ca="1" si="1444"/>
        <v>Water Bottle</v>
      </c>
      <c r="F6632" s="7" t="str">
        <f t="shared" ca="1" si="1445"/>
        <v>Amazon Fulfilled</v>
      </c>
      <c r="G6632" s="7" t="str">
        <f t="shared" ca="1" si="1446"/>
        <v>No</v>
      </c>
      <c r="H6632" s="7">
        <f t="shared" ca="1" si="1447"/>
        <v>258</v>
      </c>
      <c r="I6632" s="7">
        <f t="shared" ca="1" si="1448"/>
        <v>2</v>
      </c>
      <c r="J6632" s="7">
        <f t="shared" ca="1" si="1449"/>
        <v>8</v>
      </c>
      <c r="K6632" s="7">
        <f t="shared" ca="1" si="1450"/>
        <v>5</v>
      </c>
      <c r="L6632" s="7" t="str">
        <f t="shared" ca="1" si="1451"/>
        <v>Debit Card</v>
      </c>
      <c r="M6632" s="7" t="str">
        <f t="shared" ca="1" si="1452"/>
        <v>India</v>
      </c>
      <c r="N6632" s="8" t="str">
        <f t="shared" ca="1" si="1453"/>
        <v>Delivered</v>
      </c>
    </row>
    <row r="6633" spans="1:14" x14ac:dyDescent="0.35">
      <c r="A6633" s="5" t="str">
        <f t="shared" si="1454"/>
        <v>AMZ16633</v>
      </c>
      <c r="B6633" s="6">
        <f t="shared" ca="1" si="1455"/>
        <v>45853</v>
      </c>
      <c r="C6633" s="7" t="str">
        <f t="shared" ca="1" si="1442"/>
        <v>CUS86580</v>
      </c>
      <c r="D6633" s="7" t="str">
        <f t="shared" ca="1" si="1443"/>
        <v>Electronics</v>
      </c>
      <c r="E6633" s="7" t="str">
        <f t="shared" ca="1" si="1444"/>
        <v>Face Cream</v>
      </c>
      <c r="F6633" s="7" t="str">
        <f t="shared" ca="1" si="1445"/>
        <v>Third-Party Seller</v>
      </c>
      <c r="G6633" s="7" t="str">
        <f t="shared" ca="1" si="1446"/>
        <v>No</v>
      </c>
      <c r="H6633" s="7">
        <f t="shared" ca="1" si="1447"/>
        <v>732</v>
      </c>
      <c r="I6633" s="7">
        <f t="shared" ca="1" si="1448"/>
        <v>1</v>
      </c>
      <c r="J6633" s="7">
        <f t="shared" ca="1" si="1449"/>
        <v>22</v>
      </c>
      <c r="K6633" s="7">
        <f t="shared" ca="1" si="1450"/>
        <v>9</v>
      </c>
      <c r="L6633" s="7" t="str">
        <f t="shared" ca="1" si="1451"/>
        <v>Credit Card</v>
      </c>
      <c r="M6633" s="7" t="str">
        <f t="shared" ca="1" si="1452"/>
        <v>Canada</v>
      </c>
      <c r="N6633" s="8" t="str">
        <f t="shared" ca="1" si="1453"/>
        <v>Delivered</v>
      </c>
    </row>
    <row r="6634" spans="1:14" x14ac:dyDescent="0.35">
      <c r="A6634" s="5" t="str">
        <f t="shared" si="1454"/>
        <v>AMZ16634</v>
      </c>
      <c r="B6634" s="6">
        <f t="shared" ca="1" si="1455"/>
        <v>45947</v>
      </c>
      <c r="C6634" s="7" t="str">
        <f t="shared" ca="1" si="1442"/>
        <v>CUS27692</v>
      </c>
      <c r="D6634" s="7" t="str">
        <f t="shared" ca="1" si="1443"/>
        <v>Books</v>
      </c>
      <c r="E6634" s="7" t="str">
        <f t="shared" ca="1" si="1444"/>
        <v>Yoga Mat</v>
      </c>
      <c r="F6634" s="7" t="str">
        <f t="shared" ca="1" si="1445"/>
        <v>Amazon Fulfilled</v>
      </c>
      <c r="G6634" s="7" t="str">
        <f t="shared" ca="1" si="1446"/>
        <v>No</v>
      </c>
      <c r="H6634" s="7">
        <f t="shared" ca="1" si="1447"/>
        <v>265</v>
      </c>
      <c r="I6634" s="7">
        <f t="shared" ca="1" si="1448"/>
        <v>1</v>
      </c>
      <c r="J6634" s="7">
        <f t="shared" ca="1" si="1449"/>
        <v>39</v>
      </c>
      <c r="K6634" s="7">
        <f t="shared" ca="1" si="1450"/>
        <v>10</v>
      </c>
      <c r="L6634" s="7" t="str">
        <f t="shared" ca="1" si="1451"/>
        <v>UPI</v>
      </c>
      <c r="M6634" s="7" t="str">
        <f t="shared" ca="1" si="1452"/>
        <v>UK</v>
      </c>
      <c r="N6634" s="8" t="str">
        <f t="shared" ca="1" si="1453"/>
        <v>Delivered</v>
      </c>
    </row>
    <row r="6635" spans="1:14" x14ac:dyDescent="0.35">
      <c r="A6635" s="5" t="str">
        <f t="shared" si="1454"/>
        <v>AMZ16635</v>
      </c>
      <c r="B6635" s="6">
        <f t="shared" ca="1" si="1455"/>
        <v>45996</v>
      </c>
      <c r="C6635" s="7" t="str">
        <f t="shared" ca="1" si="1442"/>
        <v>CUS60013</v>
      </c>
      <c r="D6635" s="7" t="str">
        <f t="shared" ca="1" si="1443"/>
        <v>Home &amp; Kitchen</v>
      </c>
      <c r="E6635" s="7" t="str">
        <f t="shared" ca="1" si="1444"/>
        <v>Bluetooth Speaker</v>
      </c>
      <c r="F6635" s="7" t="str">
        <f t="shared" ca="1" si="1445"/>
        <v>Amazon Fulfilled</v>
      </c>
      <c r="G6635" s="7" t="str">
        <f t="shared" ca="1" si="1446"/>
        <v>No</v>
      </c>
      <c r="H6635" s="7">
        <f t="shared" ca="1" si="1447"/>
        <v>701</v>
      </c>
      <c r="I6635" s="7">
        <f t="shared" ca="1" si="1448"/>
        <v>3</v>
      </c>
      <c r="J6635" s="7">
        <f t="shared" ca="1" si="1449"/>
        <v>18</v>
      </c>
      <c r="K6635" s="7">
        <f t="shared" ca="1" si="1450"/>
        <v>6</v>
      </c>
      <c r="L6635" s="7" t="str">
        <f t="shared" ca="1" si="1451"/>
        <v>Debit Card</v>
      </c>
      <c r="M6635" s="7" t="str">
        <f t="shared" ca="1" si="1452"/>
        <v>UK</v>
      </c>
      <c r="N6635" s="8" t="str">
        <f t="shared" ca="1" si="1453"/>
        <v>Delivered</v>
      </c>
    </row>
    <row r="6636" spans="1:14" x14ac:dyDescent="0.35">
      <c r="A6636" s="5" t="str">
        <f t="shared" si="1454"/>
        <v>AMZ16636</v>
      </c>
      <c r="B6636" s="6">
        <f t="shared" ca="1" si="1455"/>
        <v>45899</v>
      </c>
      <c r="C6636" s="7" t="str">
        <f t="shared" ca="1" si="1442"/>
        <v>CUS80533</v>
      </c>
      <c r="D6636" s="7" t="str">
        <f t="shared" ca="1" si="1443"/>
        <v>Books</v>
      </c>
      <c r="E6636" s="7" t="str">
        <f t="shared" ca="1" si="1444"/>
        <v>Water Bottle</v>
      </c>
      <c r="F6636" s="7" t="str">
        <f t="shared" ca="1" si="1445"/>
        <v>Third-Party Seller</v>
      </c>
      <c r="G6636" s="7" t="str">
        <f t="shared" ca="1" si="1446"/>
        <v>No</v>
      </c>
      <c r="H6636" s="7">
        <f t="shared" ca="1" si="1447"/>
        <v>198</v>
      </c>
      <c r="I6636" s="7">
        <f t="shared" ca="1" si="1448"/>
        <v>2</v>
      </c>
      <c r="J6636" s="7">
        <f t="shared" ca="1" si="1449"/>
        <v>8</v>
      </c>
      <c r="K6636" s="7">
        <f t="shared" ca="1" si="1450"/>
        <v>5</v>
      </c>
      <c r="L6636" s="7" t="str">
        <f t="shared" ca="1" si="1451"/>
        <v>Net Banking</v>
      </c>
      <c r="M6636" s="7" t="str">
        <f t="shared" ca="1" si="1452"/>
        <v>USA</v>
      </c>
      <c r="N6636" s="8" t="str">
        <f t="shared" ca="1" si="1453"/>
        <v>Delivered</v>
      </c>
    </row>
    <row r="6637" spans="1:14" x14ac:dyDescent="0.35">
      <c r="A6637" s="5" t="str">
        <f t="shared" si="1454"/>
        <v>AMZ16637</v>
      </c>
      <c r="B6637" s="6">
        <f t="shared" ca="1" si="1455"/>
        <v>46011</v>
      </c>
      <c r="C6637" s="7" t="str">
        <f t="shared" ca="1" si="1442"/>
        <v>CUS60518</v>
      </c>
      <c r="D6637" s="7" t="str">
        <f t="shared" ca="1" si="1443"/>
        <v>Sports</v>
      </c>
      <c r="E6637" s="7" t="str">
        <f t="shared" ca="1" si="1444"/>
        <v>Air  Fryer</v>
      </c>
      <c r="F6637" s="7" t="str">
        <f t="shared" ca="1" si="1445"/>
        <v>Amazon Fulfilled</v>
      </c>
      <c r="G6637" s="7" t="str">
        <f t="shared" ca="1" si="1446"/>
        <v>No</v>
      </c>
      <c r="H6637" s="7">
        <f t="shared" ca="1" si="1447"/>
        <v>147</v>
      </c>
      <c r="I6637" s="7">
        <f t="shared" ca="1" si="1448"/>
        <v>4</v>
      </c>
      <c r="J6637" s="7">
        <f t="shared" ca="1" si="1449"/>
        <v>32</v>
      </c>
      <c r="K6637" s="7">
        <f t="shared" ca="1" si="1450"/>
        <v>8</v>
      </c>
      <c r="L6637" s="7" t="str">
        <f t="shared" ca="1" si="1451"/>
        <v>Credit Card</v>
      </c>
      <c r="M6637" s="7" t="str">
        <f t="shared" ca="1" si="1452"/>
        <v>Canada</v>
      </c>
      <c r="N6637" s="8" t="str">
        <f t="shared" ca="1" si="1453"/>
        <v>Cancelled</v>
      </c>
    </row>
    <row r="6638" spans="1:14" x14ac:dyDescent="0.35">
      <c r="A6638" s="5" t="str">
        <f t="shared" si="1454"/>
        <v>AMZ16638</v>
      </c>
      <c r="B6638" s="6">
        <f t="shared" ca="1" si="1455"/>
        <v>45917</v>
      </c>
      <c r="C6638" s="7" t="str">
        <f t="shared" ca="1" si="1442"/>
        <v>CUS60069</v>
      </c>
      <c r="D6638" s="7" t="str">
        <f t="shared" ca="1" si="1443"/>
        <v>Fashion</v>
      </c>
      <c r="E6638" s="7" t="str">
        <f t="shared" ca="1" si="1444"/>
        <v>Noise Cancelling Headphones</v>
      </c>
      <c r="F6638" s="7" t="str">
        <f t="shared" ca="1" si="1445"/>
        <v>Third-Party Seller</v>
      </c>
      <c r="G6638" s="7" t="str">
        <f t="shared" ca="1" si="1446"/>
        <v>No</v>
      </c>
      <c r="H6638" s="7">
        <f t="shared" ca="1" si="1447"/>
        <v>582</v>
      </c>
      <c r="I6638" s="7">
        <f t="shared" ca="1" si="1448"/>
        <v>3</v>
      </c>
      <c r="J6638" s="7">
        <f t="shared" ca="1" si="1449"/>
        <v>10</v>
      </c>
      <c r="K6638" s="7">
        <f t="shared" ca="1" si="1450"/>
        <v>6</v>
      </c>
      <c r="L6638" s="7" t="str">
        <f t="shared" ca="1" si="1451"/>
        <v>Amazon Pay</v>
      </c>
      <c r="M6638" s="7" t="str">
        <f t="shared" ca="1" si="1452"/>
        <v>USA</v>
      </c>
      <c r="N6638" s="8" t="str">
        <f t="shared" ca="1" si="1453"/>
        <v>Delivered</v>
      </c>
    </row>
    <row r="6639" spans="1:14" x14ac:dyDescent="0.35">
      <c r="A6639" s="5" t="str">
        <f t="shared" si="1454"/>
        <v>AMZ16639</v>
      </c>
      <c r="B6639" s="6">
        <f t="shared" ca="1" si="1455"/>
        <v>45903</v>
      </c>
      <c r="C6639" s="7" t="str">
        <f t="shared" ca="1" si="1442"/>
        <v>CUS31867</v>
      </c>
      <c r="D6639" s="7" t="str">
        <f t="shared" ca="1" si="1443"/>
        <v>Home &amp; Kitchen</v>
      </c>
      <c r="E6639" s="7" t="str">
        <f t="shared" ca="1" si="1444"/>
        <v>Noise Cancelling Headphones</v>
      </c>
      <c r="F6639" s="7" t="str">
        <f t="shared" ca="1" si="1445"/>
        <v>Amazon Fulfilled</v>
      </c>
      <c r="G6639" s="7" t="str">
        <f t="shared" ca="1" si="1446"/>
        <v>No</v>
      </c>
      <c r="H6639" s="7">
        <f t="shared" ca="1" si="1447"/>
        <v>150</v>
      </c>
      <c r="I6639" s="7">
        <f t="shared" ca="1" si="1448"/>
        <v>1</v>
      </c>
      <c r="J6639" s="7">
        <f t="shared" ca="1" si="1449"/>
        <v>33</v>
      </c>
      <c r="K6639" s="7">
        <f t="shared" ca="1" si="1450"/>
        <v>13</v>
      </c>
      <c r="L6639" s="7" t="str">
        <f t="shared" ca="1" si="1451"/>
        <v>UPI</v>
      </c>
      <c r="M6639" s="7" t="str">
        <f t="shared" ca="1" si="1452"/>
        <v>Canada</v>
      </c>
      <c r="N6639" s="8" t="str">
        <f t="shared" ca="1" si="1453"/>
        <v>Returned</v>
      </c>
    </row>
    <row r="6640" spans="1:14" x14ac:dyDescent="0.35">
      <c r="A6640" s="5" t="str">
        <f t="shared" si="1454"/>
        <v>AMZ16640</v>
      </c>
      <c r="B6640" s="6">
        <f t="shared" ca="1" si="1455"/>
        <v>45927</v>
      </c>
      <c r="C6640" s="7" t="str">
        <f t="shared" ca="1" si="1442"/>
        <v>CUS63337</v>
      </c>
      <c r="D6640" s="7" t="str">
        <f t="shared" ca="1" si="1443"/>
        <v>Beauty</v>
      </c>
      <c r="E6640" s="7" t="str">
        <f t="shared" ca="1" si="1444"/>
        <v>Running Shoes</v>
      </c>
      <c r="F6640" s="7" t="str">
        <f t="shared" ca="1" si="1445"/>
        <v>Amazon Fulfilled</v>
      </c>
      <c r="G6640" s="7" t="str">
        <f t="shared" ca="1" si="1446"/>
        <v>Yes</v>
      </c>
      <c r="H6640" s="7">
        <f t="shared" ca="1" si="1447"/>
        <v>59</v>
      </c>
      <c r="I6640" s="7">
        <f t="shared" ca="1" si="1448"/>
        <v>1</v>
      </c>
      <c r="J6640" s="7">
        <f t="shared" ca="1" si="1449"/>
        <v>27</v>
      </c>
      <c r="K6640" s="7">
        <f t="shared" ca="1" si="1450"/>
        <v>7</v>
      </c>
      <c r="L6640" s="7" t="str">
        <f t="shared" ca="1" si="1451"/>
        <v>Net Banking</v>
      </c>
      <c r="M6640" s="7" t="str">
        <f t="shared" ca="1" si="1452"/>
        <v>UK</v>
      </c>
      <c r="N6640" s="8" t="str">
        <f t="shared" ca="1" si="1453"/>
        <v>Returned</v>
      </c>
    </row>
    <row r="6641" spans="1:14" x14ac:dyDescent="0.35">
      <c r="A6641" s="5" t="str">
        <f t="shared" si="1454"/>
        <v>AMZ16641</v>
      </c>
      <c r="B6641" s="6">
        <f t="shared" ca="1" si="1455"/>
        <v>45893</v>
      </c>
      <c r="C6641" s="7" t="str">
        <f t="shared" ca="1" si="1442"/>
        <v>CUS76691</v>
      </c>
      <c r="D6641" s="7" t="str">
        <f t="shared" ca="1" si="1443"/>
        <v>Home &amp; Kitchen</v>
      </c>
      <c r="E6641" s="7" t="str">
        <f t="shared" ca="1" si="1444"/>
        <v>Water Bottle</v>
      </c>
      <c r="F6641" s="7" t="str">
        <f t="shared" ca="1" si="1445"/>
        <v>Third-Party Seller</v>
      </c>
      <c r="G6641" s="7" t="str">
        <f t="shared" ca="1" si="1446"/>
        <v>Yes</v>
      </c>
      <c r="H6641" s="7">
        <f t="shared" ca="1" si="1447"/>
        <v>669</v>
      </c>
      <c r="I6641" s="7">
        <f t="shared" ca="1" si="1448"/>
        <v>1</v>
      </c>
      <c r="J6641" s="7">
        <f t="shared" ca="1" si="1449"/>
        <v>1</v>
      </c>
      <c r="K6641" s="7">
        <f t="shared" ca="1" si="1450"/>
        <v>13</v>
      </c>
      <c r="L6641" s="7" t="str">
        <f t="shared" ca="1" si="1451"/>
        <v>Credit Card</v>
      </c>
      <c r="M6641" s="7" t="str">
        <f t="shared" ca="1" si="1452"/>
        <v>India</v>
      </c>
      <c r="N6641" s="8" t="str">
        <f t="shared" ca="1" si="1453"/>
        <v>Returned</v>
      </c>
    </row>
    <row r="6642" spans="1:14" x14ac:dyDescent="0.35">
      <c r="A6642" s="5" t="str">
        <f t="shared" si="1454"/>
        <v>AMZ16642</v>
      </c>
      <c r="B6642" s="6">
        <f t="shared" ca="1" si="1455"/>
        <v>46014</v>
      </c>
      <c r="C6642" s="7" t="str">
        <f t="shared" ca="1" si="1442"/>
        <v>CUS28300</v>
      </c>
      <c r="D6642" s="7" t="str">
        <f t="shared" ca="1" si="1443"/>
        <v>Fashion</v>
      </c>
      <c r="E6642" s="7" t="str">
        <f t="shared" ca="1" si="1444"/>
        <v>Noise Cancelling Headphones</v>
      </c>
      <c r="F6642" s="7" t="str">
        <f t="shared" ca="1" si="1445"/>
        <v>Amazon Fulfilled</v>
      </c>
      <c r="G6642" s="7" t="str">
        <f t="shared" ca="1" si="1446"/>
        <v>No</v>
      </c>
      <c r="H6642" s="7">
        <f t="shared" ca="1" si="1447"/>
        <v>332</v>
      </c>
      <c r="I6642" s="7">
        <f t="shared" ca="1" si="1448"/>
        <v>3</v>
      </c>
      <c r="J6642" s="7">
        <f t="shared" ca="1" si="1449"/>
        <v>23</v>
      </c>
      <c r="K6642" s="7">
        <f t="shared" ca="1" si="1450"/>
        <v>6</v>
      </c>
      <c r="L6642" s="7" t="str">
        <f t="shared" ca="1" si="1451"/>
        <v>Credit Card</v>
      </c>
      <c r="M6642" s="7" t="str">
        <f t="shared" ca="1" si="1452"/>
        <v>UK</v>
      </c>
      <c r="N6642" s="8" t="str">
        <f t="shared" ca="1" si="1453"/>
        <v>Returned</v>
      </c>
    </row>
    <row r="6643" spans="1:14" x14ac:dyDescent="0.35">
      <c r="A6643" s="5" t="str">
        <f t="shared" si="1454"/>
        <v>AMZ16643</v>
      </c>
      <c r="B6643" s="6">
        <f t="shared" ca="1" si="1455"/>
        <v>45907</v>
      </c>
      <c r="C6643" s="7" t="str">
        <f t="shared" ca="1" si="1442"/>
        <v>CUS25487</v>
      </c>
      <c r="D6643" s="7" t="str">
        <f t="shared" ca="1" si="1443"/>
        <v>Electronics</v>
      </c>
      <c r="E6643" s="7" t="str">
        <f t="shared" ca="1" si="1444"/>
        <v>Noise Cancelling Headphones</v>
      </c>
      <c r="F6643" s="7" t="str">
        <f t="shared" ca="1" si="1445"/>
        <v>Amazon Fulfilled</v>
      </c>
      <c r="G6643" s="7" t="str">
        <f t="shared" ca="1" si="1446"/>
        <v>Yes</v>
      </c>
      <c r="H6643" s="7">
        <f t="shared" ca="1" si="1447"/>
        <v>650</v>
      </c>
      <c r="I6643" s="7">
        <f t="shared" ca="1" si="1448"/>
        <v>2</v>
      </c>
      <c r="J6643" s="7">
        <f t="shared" ca="1" si="1449"/>
        <v>32</v>
      </c>
      <c r="K6643" s="7">
        <f t="shared" ca="1" si="1450"/>
        <v>12</v>
      </c>
      <c r="L6643" s="7" t="str">
        <f t="shared" ca="1" si="1451"/>
        <v>UPI</v>
      </c>
      <c r="M6643" s="7" t="str">
        <f t="shared" ca="1" si="1452"/>
        <v>UK</v>
      </c>
      <c r="N6643" s="8" t="str">
        <f t="shared" ca="1" si="1453"/>
        <v>Delivered</v>
      </c>
    </row>
    <row r="6644" spans="1:14" x14ac:dyDescent="0.35">
      <c r="A6644" s="5" t="str">
        <f t="shared" si="1454"/>
        <v>AMZ16644</v>
      </c>
      <c r="B6644" s="6">
        <f t="shared" ca="1" si="1455"/>
        <v>45956</v>
      </c>
      <c r="C6644" s="7" t="str">
        <f t="shared" ca="1" si="1442"/>
        <v>CUS73744</v>
      </c>
      <c r="D6644" s="7" t="str">
        <f t="shared" ca="1" si="1443"/>
        <v>Books</v>
      </c>
      <c r="E6644" s="7" t="str">
        <f t="shared" ca="1" si="1444"/>
        <v>Yoga Mat</v>
      </c>
      <c r="F6644" s="7" t="str">
        <f t="shared" ca="1" si="1445"/>
        <v>Amazon Fulfilled</v>
      </c>
      <c r="G6644" s="7" t="str">
        <f t="shared" ca="1" si="1446"/>
        <v>No</v>
      </c>
      <c r="H6644" s="7">
        <f t="shared" ca="1" si="1447"/>
        <v>589</v>
      </c>
      <c r="I6644" s="7">
        <f t="shared" ca="1" si="1448"/>
        <v>3</v>
      </c>
      <c r="J6644" s="7">
        <f t="shared" ca="1" si="1449"/>
        <v>27</v>
      </c>
      <c r="K6644" s="7">
        <f t="shared" ca="1" si="1450"/>
        <v>7</v>
      </c>
      <c r="L6644" s="7" t="str">
        <f t="shared" ca="1" si="1451"/>
        <v>Debit Card</v>
      </c>
      <c r="M6644" s="7" t="str">
        <f t="shared" ca="1" si="1452"/>
        <v>USA</v>
      </c>
      <c r="N6644" s="8" t="str">
        <f t="shared" ca="1" si="1453"/>
        <v>Delivered</v>
      </c>
    </row>
    <row r="6645" spans="1:14" x14ac:dyDescent="0.35">
      <c r="A6645" s="5" t="str">
        <f t="shared" si="1454"/>
        <v>AMZ16645</v>
      </c>
      <c r="B6645" s="6">
        <f t="shared" ca="1" si="1455"/>
        <v>46001</v>
      </c>
      <c r="C6645" s="7" t="str">
        <f t="shared" ca="1" si="1442"/>
        <v>CUS10709</v>
      </c>
      <c r="D6645" s="7" t="str">
        <f t="shared" ca="1" si="1443"/>
        <v>Sports</v>
      </c>
      <c r="E6645" s="7" t="str">
        <f t="shared" ca="1" si="1444"/>
        <v>Noise Cancelling Headphones</v>
      </c>
      <c r="F6645" s="7" t="str">
        <f t="shared" ca="1" si="1445"/>
        <v>Amazon Fulfilled</v>
      </c>
      <c r="G6645" s="7" t="str">
        <f t="shared" ca="1" si="1446"/>
        <v>No</v>
      </c>
      <c r="H6645" s="7">
        <f t="shared" ca="1" si="1447"/>
        <v>310</v>
      </c>
      <c r="I6645" s="7">
        <f t="shared" ca="1" si="1448"/>
        <v>2</v>
      </c>
      <c r="J6645" s="7">
        <f t="shared" ca="1" si="1449"/>
        <v>6</v>
      </c>
      <c r="K6645" s="7">
        <f t="shared" ca="1" si="1450"/>
        <v>6</v>
      </c>
      <c r="L6645" s="7" t="str">
        <f t="shared" ca="1" si="1451"/>
        <v>Credit Card</v>
      </c>
      <c r="M6645" s="7" t="str">
        <f t="shared" ca="1" si="1452"/>
        <v>Canada</v>
      </c>
      <c r="N6645" s="8" t="str">
        <f t="shared" ca="1" si="1453"/>
        <v>Delivered</v>
      </c>
    </row>
    <row r="6646" spans="1:14" x14ac:dyDescent="0.35">
      <c r="A6646" s="5" t="str">
        <f t="shared" si="1454"/>
        <v>AMZ16646</v>
      </c>
      <c r="B6646" s="6">
        <f t="shared" ca="1" si="1455"/>
        <v>45903</v>
      </c>
      <c r="C6646" s="7" t="str">
        <f t="shared" ca="1" si="1442"/>
        <v>CUS41163</v>
      </c>
      <c r="D6646" s="7" t="str">
        <f t="shared" ca="1" si="1443"/>
        <v>Sports</v>
      </c>
      <c r="E6646" s="7" t="str">
        <f t="shared" ca="1" si="1444"/>
        <v>Yoga Mat</v>
      </c>
      <c r="F6646" s="7" t="str">
        <f t="shared" ca="1" si="1445"/>
        <v>Amazon Fulfilled</v>
      </c>
      <c r="G6646" s="7" t="str">
        <f t="shared" ca="1" si="1446"/>
        <v>No</v>
      </c>
      <c r="H6646" s="7">
        <f t="shared" ca="1" si="1447"/>
        <v>61</v>
      </c>
      <c r="I6646" s="7">
        <f t="shared" ca="1" si="1448"/>
        <v>1</v>
      </c>
      <c r="J6646" s="7">
        <f t="shared" ca="1" si="1449"/>
        <v>31</v>
      </c>
      <c r="K6646" s="7">
        <f t="shared" ca="1" si="1450"/>
        <v>12</v>
      </c>
      <c r="L6646" s="7" t="str">
        <f t="shared" ca="1" si="1451"/>
        <v>Credit Card</v>
      </c>
      <c r="M6646" s="7" t="str">
        <f t="shared" ca="1" si="1452"/>
        <v>UK</v>
      </c>
      <c r="N6646" s="8" t="str">
        <f t="shared" ca="1" si="1453"/>
        <v>Delivered</v>
      </c>
    </row>
    <row r="6647" spans="1:14" x14ac:dyDescent="0.35">
      <c r="A6647" s="5" t="str">
        <f t="shared" si="1454"/>
        <v>AMZ16647</v>
      </c>
      <c r="B6647" s="6">
        <f t="shared" ca="1" si="1455"/>
        <v>45912</v>
      </c>
      <c r="C6647" s="7" t="str">
        <f t="shared" ca="1" si="1442"/>
        <v>CUS42032</v>
      </c>
      <c r="D6647" s="7" t="str">
        <f t="shared" ca="1" si="1443"/>
        <v>Books</v>
      </c>
      <c r="E6647" s="7" t="str">
        <f t="shared" ca="1" si="1444"/>
        <v>Yoga Mat</v>
      </c>
      <c r="F6647" s="7" t="str">
        <f t="shared" ca="1" si="1445"/>
        <v>Third-Party Seller</v>
      </c>
      <c r="G6647" s="7" t="str">
        <f t="shared" ca="1" si="1446"/>
        <v>No</v>
      </c>
      <c r="H6647" s="7">
        <f t="shared" ca="1" si="1447"/>
        <v>187</v>
      </c>
      <c r="I6647" s="7">
        <f t="shared" ca="1" si="1448"/>
        <v>4</v>
      </c>
      <c r="J6647" s="7">
        <f t="shared" ca="1" si="1449"/>
        <v>33</v>
      </c>
      <c r="K6647" s="7">
        <f t="shared" ca="1" si="1450"/>
        <v>10</v>
      </c>
      <c r="L6647" s="7" t="str">
        <f t="shared" ca="1" si="1451"/>
        <v>Net Banking</v>
      </c>
      <c r="M6647" s="7" t="str">
        <f t="shared" ca="1" si="1452"/>
        <v>UK</v>
      </c>
      <c r="N6647" s="8" t="str">
        <f t="shared" ca="1" si="1453"/>
        <v>Delivered</v>
      </c>
    </row>
    <row r="6648" spans="1:14" x14ac:dyDescent="0.35">
      <c r="A6648" s="5" t="str">
        <f t="shared" si="1454"/>
        <v>AMZ16648</v>
      </c>
      <c r="B6648" s="6">
        <f t="shared" ca="1" si="1455"/>
        <v>45940</v>
      </c>
      <c r="C6648" s="7" t="str">
        <f t="shared" ca="1" si="1442"/>
        <v>CUS24100</v>
      </c>
      <c r="D6648" s="7" t="str">
        <f t="shared" ca="1" si="1443"/>
        <v>Fashion</v>
      </c>
      <c r="E6648" s="7" t="str">
        <f t="shared" ca="1" si="1444"/>
        <v>Iphone Charger</v>
      </c>
      <c r="F6648" s="7" t="str">
        <f t="shared" ca="1" si="1445"/>
        <v>Amazon Fulfilled</v>
      </c>
      <c r="G6648" s="7" t="str">
        <f t="shared" ca="1" si="1446"/>
        <v>No</v>
      </c>
      <c r="H6648" s="7">
        <f t="shared" ca="1" si="1447"/>
        <v>366</v>
      </c>
      <c r="I6648" s="7">
        <f t="shared" ca="1" si="1448"/>
        <v>1</v>
      </c>
      <c r="J6648" s="7">
        <f t="shared" ca="1" si="1449"/>
        <v>12</v>
      </c>
      <c r="K6648" s="7">
        <f t="shared" ca="1" si="1450"/>
        <v>7</v>
      </c>
      <c r="L6648" s="7" t="str">
        <f t="shared" ca="1" si="1451"/>
        <v>Debit Card</v>
      </c>
      <c r="M6648" s="7" t="str">
        <f t="shared" ca="1" si="1452"/>
        <v>Canada</v>
      </c>
      <c r="N6648" s="8" t="str">
        <f t="shared" ca="1" si="1453"/>
        <v>Delivered</v>
      </c>
    </row>
    <row r="6649" spans="1:14" x14ac:dyDescent="0.35">
      <c r="A6649" s="5" t="str">
        <f t="shared" si="1454"/>
        <v>AMZ16649</v>
      </c>
      <c r="B6649" s="6">
        <f t="shared" ca="1" si="1455"/>
        <v>45928</v>
      </c>
      <c r="C6649" s="7" t="str">
        <f t="shared" ca="1" si="1442"/>
        <v>CUS20798</v>
      </c>
      <c r="D6649" s="7" t="str">
        <f t="shared" ca="1" si="1443"/>
        <v>Home &amp; Kitchen</v>
      </c>
      <c r="E6649" s="7" t="str">
        <f t="shared" ca="1" si="1444"/>
        <v>Air  Fryer</v>
      </c>
      <c r="F6649" s="7" t="str">
        <f t="shared" ca="1" si="1445"/>
        <v>Amazon Fulfilled</v>
      </c>
      <c r="G6649" s="7" t="str">
        <f t="shared" ca="1" si="1446"/>
        <v>Yes</v>
      </c>
      <c r="H6649" s="7">
        <f t="shared" ca="1" si="1447"/>
        <v>170</v>
      </c>
      <c r="I6649" s="7">
        <f t="shared" ca="1" si="1448"/>
        <v>4</v>
      </c>
      <c r="J6649" s="7">
        <f t="shared" ca="1" si="1449"/>
        <v>39</v>
      </c>
      <c r="K6649" s="7">
        <f t="shared" ca="1" si="1450"/>
        <v>5</v>
      </c>
      <c r="L6649" s="7" t="str">
        <f t="shared" ca="1" si="1451"/>
        <v>Net Banking</v>
      </c>
      <c r="M6649" s="7" t="str">
        <f t="shared" ca="1" si="1452"/>
        <v>USA</v>
      </c>
      <c r="N6649" s="8" t="str">
        <f t="shared" ca="1" si="1453"/>
        <v>Delivered</v>
      </c>
    </row>
    <row r="6650" spans="1:14" x14ac:dyDescent="0.35">
      <c r="A6650" s="5" t="str">
        <f t="shared" si="1454"/>
        <v>AMZ16650</v>
      </c>
      <c r="B6650" s="6">
        <f t="shared" ca="1" si="1455"/>
        <v>45912</v>
      </c>
      <c r="C6650" s="7" t="str">
        <f t="shared" ca="1" si="1442"/>
        <v>CUS62933</v>
      </c>
      <c r="D6650" s="7" t="str">
        <f t="shared" ca="1" si="1443"/>
        <v>Beauty</v>
      </c>
      <c r="E6650" s="7" t="str">
        <f t="shared" ca="1" si="1444"/>
        <v>Cotton T-Shirt</v>
      </c>
      <c r="F6650" s="7" t="str">
        <f t="shared" ca="1" si="1445"/>
        <v>Third-Party Seller</v>
      </c>
      <c r="G6650" s="7" t="str">
        <f t="shared" ca="1" si="1446"/>
        <v>No</v>
      </c>
      <c r="H6650" s="7">
        <f t="shared" ca="1" si="1447"/>
        <v>346</v>
      </c>
      <c r="I6650" s="7">
        <f t="shared" ca="1" si="1448"/>
        <v>3</v>
      </c>
      <c r="J6650" s="7">
        <f t="shared" ca="1" si="1449"/>
        <v>26</v>
      </c>
      <c r="K6650" s="7">
        <f t="shared" ca="1" si="1450"/>
        <v>12</v>
      </c>
      <c r="L6650" s="7" t="str">
        <f t="shared" ca="1" si="1451"/>
        <v>Credit Card</v>
      </c>
      <c r="M6650" s="7" t="str">
        <f t="shared" ca="1" si="1452"/>
        <v>Canada</v>
      </c>
      <c r="N6650" s="8" t="str">
        <f t="shared" ca="1" si="1453"/>
        <v>Delivered</v>
      </c>
    </row>
    <row r="6651" spans="1:14" x14ac:dyDescent="0.35">
      <c r="A6651" s="5" t="str">
        <f t="shared" si="1454"/>
        <v>AMZ16651</v>
      </c>
      <c r="B6651" s="6">
        <f t="shared" ca="1" si="1455"/>
        <v>45874</v>
      </c>
      <c r="C6651" s="7" t="str">
        <f t="shared" ca="1" si="1442"/>
        <v>CUS15778</v>
      </c>
      <c r="D6651" s="7" t="str">
        <f t="shared" ca="1" si="1443"/>
        <v>Beauty</v>
      </c>
      <c r="E6651" s="7" t="str">
        <f t="shared" ca="1" si="1444"/>
        <v>Bluetooth Speaker</v>
      </c>
      <c r="F6651" s="7" t="str">
        <f t="shared" ca="1" si="1445"/>
        <v>Amazon Fulfilled</v>
      </c>
      <c r="G6651" s="7" t="str">
        <f t="shared" ca="1" si="1446"/>
        <v>No</v>
      </c>
      <c r="H6651" s="7">
        <f t="shared" ca="1" si="1447"/>
        <v>566</v>
      </c>
      <c r="I6651" s="7">
        <f t="shared" ca="1" si="1448"/>
        <v>1</v>
      </c>
      <c r="J6651" s="7">
        <f t="shared" ca="1" si="1449"/>
        <v>20</v>
      </c>
      <c r="K6651" s="7">
        <f t="shared" ca="1" si="1450"/>
        <v>3</v>
      </c>
      <c r="L6651" s="7" t="str">
        <f t="shared" ca="1" si="1451"/>
        <v>Debit Card</v>
      </c>
      <c r="M6651" s="7" t="str">
        <f t="shared" ca="1" si="1452"/>
        <v>USA</v>
      </c>
      <c r="N6651" s="8" t="str">
        <f t="shared" ca="1" si="1453"/>
        <v>Delivered</v>
      </c>
    </row>
    <row r="6652" spans="1:14" x14ac:dyDescent="0.35">
      <c r="A6652" s="5" t="str">
        <f t="shared" si="1454"/>
        <v>AMZ16652</v>
      </c>
      <c r="B6652" s="6">
        <f t="shared" ca="1" si="1455"/>
        <v>45869</v>
      </c>
      <c r="C6652" s="7" t="str">
        <f t="shared" ca="1" si="1442"/>
        <v>CUS45160</v>
      </c>
      <c r="D6652" s="7" t="str">
        <f t="shared" ca="1" si="1443"/>
        <v>Books</v>
      </c>
      <c r="E6652" s="7" t="str">
        <f t="shared" ca="1" si="1444"/>
        <v>Cotton T-Shirt</v>
      </c>
      <c r="F6652" s="7" t="str">
        <f t="shared" ca="1" si="1445"/>
        <v>Third-Party Seller</v>
      </c>
      <c r="G6652" s="7" t="str">
        <f t="shared" ca="1" si="1446"/>
        <v>Yes</v>
      </c>
      <c r="H6652" s="7">
        <f t="shared" ca="1" si="1447"/>
        <v>284</v>
      </c>
      <c r="I6652" s="7">
        <f t="shared" ca="1" si="1448"/>
        <v>2</v>
      </c>
      <c r="J6652" s="7">
        <f t="shared" ca="1" si="1449"/>
        <v>7</v>
      </c>
      <c r="K6652" s="7">
        <f t="shared" ca="1" si="1450"/>
        <v>7</v>
      </c>
      <c r="L6652" s="7" t="str">
        <f t="shared" ca="1" si="1451"/>
        <v>Amazon Pay</v>
      </c>
      <c r="M6652" s="7" t="str">
        <f t="shared" ca="1" si="1452"/>
        <v>India</v>
      </c>
      <c r="N6652" s="8" t="str">
        <f t="shared" ca="1" si="1453"/>
        <v>Delivered</v>
      </c>
    </row>
    <row r="6653" spans="1:14" x14ac:dyDescent="0.35">
      <c r="A6653" s="5" t="str">
        <f t="shared" si="1454"/>
        <v>AMZ16653</v>
      </c>
      <c r="B6653" s="6">
        <f t="shared" ca="1" si="1455"/>
        <v>45924</v>
      </c>
      <c r="C6653" s="7" t="str">
        <f t="shared" ca="1" si="1442"/>
        <v>CUS99367</v>
      </c>
      <c r="D6653" s="7" t="str">
        <f t="shared" ca="1" si="1443"/>
        <v>Sports</v>
      </c>
      <c r="E6653" s="7" t="str">
        <f t="shared" ca="1" si="1444"/>
        <v>Bluetooth Speaker</v>
      </c>
      <c r="F6653" s="7" t="str">
        <f t="shared" ca="1" si="1445"/>
        <v>Third-Party Seller</v>
      </c>
      <c r="G6653" s="7" t="str">
        <f t="shared" ca="1" si="1446"/>
        <v>No</v>
      </c>
      <c r="H6653" s="7">
        <f t="shared" ca="1" si="1447"/>
        <v>103</v>
      </c>
      <c r="I6653" s="7">
        <f t="shared" ca="1" si="1448"/>
        <v>4</v>
      </c>
      <c r="J6653" s="7">
        <f t="shared" ca="1" si="1449"/>
        <v>24</v>
      </c>
      <c r="K6653" s="7">
        <f t="shared" ca="1" si="1450"/>
        <v>10</v>
      </c>
      <c r="L6653" s="7" t="str">
        <f t="shared" ca="1" si="1451"/>
        <v>Amazon Pay</v>
      </c>
      <c r="M6653" s="7" t="str">
        <f t="shared" ca="1" si="1452"/>
        <v>UK</v>
      </c>
      <c r="N6653" s="8" t="str">
        <f t="shared" ca="1" si="1453"/>
        <v>Delivered</v>
      </c>
    </row>
    <row r="6654" spans="1:14" x14ac:dyDescent="0.35">
      <c r="A6654" s="5" t="str">
        <f t="shared" si="1454"/>
        <v>AMZ16654</v>
      </c>
      <c r="B6654" s="6">
        <f t="shared" ca="1" si="1455"/>
        <v>45965</v>
      </c>
      <c r="C6654" s="7" t="str">
        <f t="shared" ca="1" si="1442"/>
        <v>CUS83229</v>
      </c>
      <c r="D6654" s="7" t="str">
        <f t="shared" ca="1" si="1443"/>
        <v>Electronics</v>
      </c>
      <c r="E6654" s="7" t="str">
        <f t="shared" ca="1" si="1444"/>
        <v>Water Bottle</v>
      </c>
      <c r="F6654" s="7" t="str">
        <f t="shared" ca="1" si="1445"/>
        <v>Third-Party Seller</v>
      </c>
      <c r="G6654" s="7" t="str">
        <f t="shared" ca="1" si="1446"/>
        <v>Yes</v>
      </c>
      <c r="H6654" s="7">
        <f t="shared" ca="1" si="1447"/>
        <v>438</v>
      </c>
      <c r="I6654" s="7">
        <f t="shared" ca="1" si="1448"/>
        <v>2</v>
      </c>
      <c r="J6654" s="7">
        <f t="shared" ca="1" si="1449"/>
        <v>31</v>
      </c>
      <c r="K6654" s="7">
        <f t="shared" ca="1" si="1450"/>
        <v>14</v>
      </c>
      <c r="L6654" s="7" t="str">
        <f t="shared" ca="1" si="1451"/>
        <v>Debit Card</v>
      </c>
      <c r="M6654" s="7" t="str">
        <f t="shared" ca="1" si="1452"/>
        <v>USA</v>
      </c>
      <c r="N6654" s="8" t="str">
        <f t="shared" ca="1" si="1453"/>
        <v>Cancelled</v>
      </c>
    </row>
    <row r="6655" spans="1:14" x14ac:dyDescent="0.35">
      <c r="A6655" s="5" t="str">
        <f t="shared" si="1454"/>
        <v>AMZ16655</v>
      </c>
      <c r="B6655" s="6">
        <f t="shared" ca="1" si="1455"/>
        <v>45942</v>
      </c>
      <c r="C6655" s="7" t="str">
        <f t="shared" ca="1" si="1442"/>
        <v>CUS72222</v>
      </c>
      <c r="D6655" s="7" t="str">
        <f t="shared" ca="1" si="1443"/>
        <v>Electronics</v>
      </c>
      <c r="E6655" s="7" t="str">
        <f t="shared" ca="1" si="1444"/>
        <v>Iphone Charger</v>
      </c>
      <c r="F6655" s="7" t="str">
        <f t="shared" ca="1" si="1445"/>
        <v>Third-Party Seller</v>
      </c>
      <c r="G6655" s="7" t="str">
        <f t="shared" ca="1" si="1446"/>
        <v>Yes</v>
      </c>
      <c r="H6655" s="7">
        <f t="shared" ca="1" si="1447"/>
        <v>376</v>
      </c>
      <c r="I6655" s="7">
        <f t="shared" ca="1" si="1448"/>
        <v>1</v>
      </c>
      <c r="J6655" s="7">
        <f t="shared" ca="1" si="1449"/>
        <v>0</v>
      </c>
      <c r="K6655" s="7">
        <f t="shared" ca="1" si="1450"/>
        <v>4</v>
      </c>
      <c r="L6655" s="7" t="str">
        <f t="shared" ca="1" si="1451"/>
        <v>Amazon Pay</v>
      </c>
      <c r="M6655" s="7" t="str">
        <f t="shared" ca="1" si="1452"/>
        <v>UK</v>
      </c>
      <c r="N6655" s="8" t="str">
        <f t="shared" ca="1" si="1453"/>
        <v>Delivered</v>
      </c>
    </row>
    <row r="6656" spans="1:14" x14ac:dyDescent="0.35">
      <c r="A6656" s="5" t="str">
        <f t="shared" si="1454"/>
        <v>AMZ16656</v>
      </c>
      <c r="B6656" s="6">
        <f t="shared" ca="1" si="1455"/>
        <v>45856</v>
      </c>
      <c r="C6656" s="7" t="str">
        <f t="shared" ca="1" si="1442"/>
        <v>CUS72710</v>
      </c>
      <c r="D6656" s="7" t="str">
        <f t="shared" ca="1" si="1443"/>
        <v>Electronics</v>
      </c>
      <c r="E6656" s="7" t="str">
        <f t="shared" ca="1" si="1444"/>
        <v>Bluetooth Speaker</v>
      </c>
      <c r="F6656" s="7" t="str">
        <f t="shared" ca="1" si="1445"/>
        <v>Amazon Fulfilled</v>
      </c>
      <c r="G6656" s="7" t="str">
        <f t="shared" ca="1" si="1446"/>
        <v>Yes</v>
      </c>
      <c r="H6656" s="7">
        <f t="shared" ca="1" si="1447"/>
        <v>254</v>
      </c>
      <c r="I6656" s="7">
        <f t="shared" ca="1" si="1448"/>
        <v>3</v>
      </c>
      <c r="J6656" s="7">
        <f t="shared" ca="1" si="1449"/>
        <v>35</v>
      </c>
      <c r="K6656" s="7">
        <f t="shared" ca="1" si="1450"/>
        <v>9</v>
      </c>
      <c r="L6656" s="7" t="str">
        <f t="shared" ca="1" si="1451"/>
        <v>Credit Card</v>
      </c>
      <c r="M6656" s="7" t="str">
        <f t="shared" ca="1" si="1452"/>
        <v>India</v>
      </c>
      <c r="N6656" s="8" t="str">
        <f t="shared" ca="1" si="1453"/>
        <v>Delivered</v>
      </c>
    </row>
    <row r="6657" spans="1:14" x14ac:dyDescent="0.35">
      <c r="A6657" s="5" t="str">
        <f t="shared" si="1454"/>
        <v>AMZ16657</v>
      </c>
      <c r="B6657" s="6">
        <f t="shared" ca="1" si="1455"/>
        <v>45926</v>
      </c>
      <c r="C6657" s="7" t="str">
        <f t="shared" ca="1" si="1442"/>
        <v>CUS78374</v>
      </c>
      <c r="D6657" s="7" t="str">
        <f t="shared" ca="1" si="1443"/>
        <v>Books</v>
      </c>
      <c r="E6657" s="7" t="str">
        <f t="shared" ca="1" si="1444"/>
        <v>Running Shoes</v>
      </c>
      <c r="F6657" s="7" t="str">
        <f t="shared" ca="1" si="1445"/>
        <v>Third-Party Seller</v>
      </c>
      <c r="G6657" s="7" t="str">
        <f t="shared" ca="1" si="1446"/>
        <v>Yes</v>
      </c>
      <c r="H6657" s="7">
        <f t="shared" ca="1" si="1447"/>
        <v>83</v>
      </c>
      <c r="I6657" s="7">
        <f t="shared" ca="1" si="1448"/>
        <v>1</v>
      </c>
      <c r="J6657" s="7">
        <f t="shared" ca="1" si="1449"/>
        <v>35</v>
      </c>
      <c r="K6657" s="7">
        <f t="shared" ca="1" si="1450"/>
        <v>5</v>
      </c>
      <c r="L6657" s="7" t="str">
        <f t="shared" ca="1" si="1451"/>
        <v>Net Banking</v>
      </c>
      <c r="M6657" s="7" t="str">
        <f t="shared" ca="1" si="1452"/>
        <v>USA</v>
      </c>
      <c r="N6657" s="8" t="str">
        <f t="shared" ca="1" si="1453"/>
        <v>Cancelled</v>
      </c>
    </row>
    <row r="6658" spans="1:14" x14ac:dyDescent="0.35">
      <c r="A6658" s="5" t="str">
        <f t="shared" si="1454"/>
        <v>AMZ16658</v>
      </c>
      <c r="B6658" s="6">
        <f t="shared" ca="1" si="1455"/>
        <v>45926</v>
      </c>
      <c r="C6658" s="7" t="str">
        <f t="shared" ref="C6658:C6721" ca="1" si="1456">"CUS"&amp;RANDBETWEEN(10000,99999)</f>
        <v>CUS20601</v>
      </c>
      <c r="D6658" s="7" t="str">
        <f t="shared" ref="D6658:D6721" ca="1" si="1457">CHOOSE(RANDBETWEEN(1,6),"Electronics","Fashion","Home &amp; Kitchen","Beauty","Books","Sports")</f>
        <v>Home &amp; Kitchen</v>
      </c>
      <c r="E6658" s="7" t="str">
        <f t="shared" ref="E6658:E6721" ca="1" si="1458">CHOOSE(RANDBETWEEN(1,10),"Iphone Charger","Bluetooth Speaker","Running Shoes","Cotton T-Shirt","Air  Fryer","Face Cream","Yoga Mat","Smart Watch","Noise Cancelling Headphones","Water Bottle")</f>
        <v>Cotton T-Shirt</v>
      </c>
      <c r="F6658" s="7" t="str">
        <f t="shared" ref="F6658:F6721" ca="1" si="1459">CHOOSE(RANDBETWEEN(1,2),"Amazon Fulfilled","Third-Party Seller")</f>
        <v>Third-Party Seller</v>
      </c>
      <c r="G6658" s="7" t="str">
        <f t="shared" ref="G6658:G6721" ca="1" si="1460">CHOOSE(RANDBETWEEN(1,2),"Yes","No")</f>
        <v>No</v>
      </c>
      <c r="H6658" s="7">
        <f t="shared" ref="H6658:H6721" ca="1" si="1461">RANDBETWEEN(8,800)</f>
        <v>123</v>
      </c>
      <c r="I6658" s="7">
        <f t="shared" ref="I6658:I6721" ca="1" si="1462">RANDBETWEEN(1,4)</f>
        <v>3</v>
      </c>
      <c r="J6658" s="7">
        <f t="shared" ref="J6658:J6721" ca="1" si="1463">RANDBETWEEN(0,40)</f>
        <v>4</v>
      </c>
      <c r="K6658" s="7">
        <f t="shared" ref="K6658:K6721" ca="1" si="1464">IF(J6658="Yes",0,RANDBETWEEN(3,15))</f>
        <v>13</v>
      </c>
      <c r="L6658" s="7" t="str">
        <f t="shared" ref="L6658:L6721" ca="1" si="1465">CHOOSE(RANDBETWEEN(1,5),"Credit Card","Debit Card","UPI","Net Banking","Amazon Pay")</f>
        <v>Net Banking</v>
      </c>
      <c r="M6658" s="7" t="str">
        <f t="shared" ref="M6658:M6721" ca="1" si="1466">CHOOSE(RANDBETWEEN(1,4),"USA","India","UK","Canada")</f>
        <v>India</v>
      </c>
      <c r="N6658" s="8" t="str">
        <f t="shared" ref="N6658:N6721" ca="1" si="1467">CHOOSE(RANDBETWEEN(1,5),"Delivered","Delivered","Delivered","Returned","Cancelled")</f>
        <v>Returned</v>
      </c>
    </row>
    <row r="6659" spans="1:14" x14ac:dyDescent="0.35">
      <c r="A6659" s="5" t="str">
        <f t="shared" ref="A6659:A6722" si="1468">"AMZ"&amp;10000+ROW()</f>
        <v>AMZ16659</v>
      </c>
      <c r="B6659" s="6">
        <f t="shared" ref="B6659:B6722" ca="1" si="1469">RANDBETWEEN(DATE(2025,7,1), DATE(2025,12,31))</f>
        <v>45876</v>
      </c>
      <c r="C6659" s="7" t="str">
        <f t="shared" ca="1" si="1456"/>
        <v>CUS31986</v>
      </c>
      <c r="D6659" s="7" t="str">
        <f t="shared" ca="1" si="1457"/>
        <v>Sports</v>
      </c>
      <c r="E6659" s="7" t="str">
        <f t="shared" ca="1" si="1458"/>
        <v>Water Bottle</v>
      </c>
      <c r="F6659" s="7" t="str">
        <f t="shared" ca="1" si="1459"/>
        <v>Amazon Fulfilled</v>
      </c>
      <c r="G6659" s="7" t="str">
        <f t="shared" ca="1" si="1460"/>
        <v>No</v>
      </c>
      <c r="H6659" s="7">
        <f t="shared" ca="1" si="1461"/>
        <v>83</v>
      </c>
      <c r="I6659" s="7">
        <f t="shared" ca="1" si="1462"/>
        <v>2</v>
      </c>
      <c r="J6659" s="7">
        <f t="shared" ca="1" si="1463"/>
        <v>28</v>
      </c>
      <c r="K6659" s="7">
        <f t="shared" ca="1" si="1464"/>
        <v>13</v>
      </c>
      <c r="L6659" s="7" t="str">
        <f t="shared" ca="1" si="1465"/>
        <v>Amazon Pay</v>
      </c>
      <c r="M6659" s="7" t="str">
        <f t="shared" ca="1" si="1466"/>
        <v>Canada</v>
      </c>
      <c r="N6659" s="8" t="str">
        <f t="shared" ca="1" si="1467"/>
        <v>Delivered</v>
      </c>
    </row>
    <row r="6660" spans="1:14" x14ac:dyDescent="0.35">
      <c r="A6660" s="5" t="str">
        <f t="shared" si="1468"/>
        <v>AMZ16660</v>
      </c>
      <c r="B6660" s="6">
        <f t="shared" ca="1" si="1469"/>
        <v>46019</v>
      </c>
      <c r="C6660" s="7" t="str">
        <f t="shared" ca="1" si="1456"/>
        <v>CUS88490</v>
      </c>
      <c r="D6660" s="7" t="str">
        <f t="shared" ca="1" si="1457"/>
        <v>Electronics</v>
      </c>
      <c r="E6660" s="7" t="str">
        <f t="shared" ca="1" si="1458"/>
        <v>Cotton T-Shirt</v>
      </c>
      <c r="F6660" s="7" t="str">
        <f t="shared" ca="1" si="1459"/>
        <v>Third-Party Seller</v>
      </c>
      <c r="G6660" s="7" t="str">
        <f t="shared" ca="1" si="1460"/>
        <v>No</v>
      </c>
      <c r="H6660" s="7">
        <f t="shared" ca="1" si="1461"/>
        <v>713</v>
      </c>
      <c r="I6660" s="7">
        <f t="shared" ca="1" si="1462"/>
        <v>1</v>
      </c>
      <c r="J6660" s="7">
        <f t="shared" ca="1" si="1463"/>
        <v>22</v>
      </c>
      <c r="K6660" s="7">
        <f t="shared" ca="1" si="1464"/>
        <v>6</v>
      </c>
      <c r="L6660" s="7" t="str">
        <f t="shared" ca="1" si="1465"/>
        <v>UPI</v>
      </c>
      <c r="M6660" s="7" t="str">
        <f t="shared" ca="1" si="1466"/>
        <v>UK</v>
      </c>
      <c r="N6660" s="8" t="str">
        <f t="shared" ca="1" si="1467"/>
        <v>Delivered</v>
      </c>
    </row>
    <row r="6661" spans="1:14" x14ac:dyDescent="0.35">
      <c r="A6661" s="5" t="str">
        <f t="shared" si="1468"/>
        <v>AMZ16661</v>
      </c>
      <c r="B6661" s="6">
        <f t="shared" ca="1" si="1469"/>
        <v>45903</v>
      </c>
      <c r="C6661" s="7" t="str">
        <f t="shared" ca="1" si="1456"/>
        <v>CUS61641</v>
      </c>
      <c r="D6661" s="7" t="str">
        <f t="shared" ca="1" si="1457"/>
        <v>Home &amp; Kitchen</v>
      </c>
      <c r="E6661" s="7" t="str">
        <f t="shared" ca="1" si="1458"/>
        <v>Water Bottle</v>
      </c>
      <c r="F6661" s="7" t="str">
        <f t="shared" ca="1" si="1459"/>
        <v>Third-Party Seller</v>
      </c>
      <c r="G6661" s="7" t="str">
        <f t="shared" ca="1" si="1460"/>
        <v>Yes</v>
      </c>
      <c r="H6661" s="7">
        <f t="shared" ca="1" si="1461"/>
        <v>717</v>
      </c>
      <c r="I6661" s="7">
        <f t="shared" ca="1" si="1462"/>
        <v>1</v>
      </c>
      <c r="J6661" s="7">
        <f t="shared" ca="1" si="1463"/>
        <v>20</v>
      </c>
      <c r="K6661" s="7">
        <f t="shared" ca="1" si="1464"/>
        <v>3</v>
      </c>
      <c r="L6661" s="7" t="str">
        <f t="shared" ca="1" si="1465"/>
        <v>Net Banking</v>
      </c>
      <c r="M6661" s="7" t="str">
        <f t="shared" ca="1" si="1466"/>
        <v>Canada</v>
      </c>
      <c r="N6661" s="8" t="str">
        <f t="shared" ca="1" si="1467"/>
        <v>Returned</v>
      </c>
    </row>
    <row r="6662" spans="1:14" x14ac:dyDescent="0.35">
      <c r="A6662" s="5" t="str">
        <f t="shared" si="1468"/>
        <v>AMZ16662</v>
      </c>
      <c r="B6662" s="6">
        <f t="shared" ca="1" si="1469"/>
        <v>46003</v>
      </c>
      <c r="C6662" s="7" t="str">
        <f t="shared" ca="1" si="1456"/>
        <v>CUS26089</v>
      </c>
      <c r="D6662" s="7" t="str">
        <f t="shared" ca="1" si="1457"/>
        <v>Home &amp; Kitchen</v>
      </c>
      <c r="E6662" s="7" t="str">
        <f t="shared" ca="1" si="1458"/>
        <v>Noise Cancelling Headphones</v>
      </c>
      <c r="F6662" s="7" t="str">
        <f t="shared" ca="1" si="1459"/>
        <v>Amazon Fulfilled</v>
      </c>
      <c r="G6662" s="7" t="str">
        <f t="shared" ca="1" si="1460"/>
        <v>Yes</v>
      </c>
      <c r="H6662" s="7">
        <f t="shared" ca="1" si="1461"/>
        <v>430</v>
      </c>
      <c r="I6662" s="7">
        <f t="shared" ca="1" si="1462"/>
        <v>3</v>
      </c>
      <c r="J6662" s="7">
        <f t="shared" ca="1" si="1463"/>
        <v>6</v>
      </c>
      <c r="K6662" s="7">
        <f t="shared" ca="1" si="1464"/>
        <v>3</v>
      </c>
      <c r="L6662" s="7" t="str">
        <f t="shared" ca="1" si="1465"/>
        <v>Credit Card</v>
      </c>
      <c r="M6662" s="7" t="str">
        <f t="shared" ca="1" si="1466"/>
        <v>UK</v>
      </c>
      <c r="N6662" s="8" t="str">
        <f t="shared" ca="1" si="1467"/>
        <v>Cancelled</v>
      </c>
    </row>
    <row r="6663" spans="1:14" x14ac:dyDescent="0.35">
      <c r="A6663" s="5" t="str">
        <f t="shared" si="1468"/>
        <v>AMZ16663</v>
      </c>
      <c r="B6663" s="6">
        <f t="shared" ca="1" si="1469"/>
        <v>45986</v>
      </c>
      <c r="C6663" s="7" t="str">
        <f t="shared" ca="1" si="1456"/>
        <v>CUS13912</v>
      </c>
      <c r="D6663" s="7" t="str">
        <f t="shared" ca="1" si="1457"/>
        <v>Fashion</v>
      </c>
      <c r="E6663" s="7" t="str">
        <f t="shared" ca="1" si="1458"/>
        <v>Smart Watch</v>
      </c>
      <c r="F6663" s="7" t="str">
        <f t="shared" ca="1" si="1459"/>
        <v>Amazon Fulfilled</v>
      </c>
      <c r="G6663" s="7" t="str">
        <f t="shared" ca="1" si="1460"/>
        <v>Yes</v>
      </c>
      <c r="H6663" s="7">
        <f t="shared" ca="1" si="1461"/>
        <v>90</v>
      </c>
      <c r="I6663" s="7">
        <f t="shared" ca="1" si="1462"/>
        <v>2</v>
      </c>
      <c r="J6663" s="7">
        <f t="shared" ca="1" si="1463"/>
        <v>40</v>
      </c>
      <c r="K6663" s="7">
        <f t="shared" ca="1" si="1464"/>
        <v>8</v>
      </c>
      <c r="L6663" s="7" t="str">
        <f t="shared" ca="1" si="1465"/>
        <v>Amazon Pay</v>
      </c>
      <c r="M6663" s="7" t="str">
        <f t="shared" ca="1" si="1466"/>
        <v>Canada</v>
      </c>
      <c r="N6663" s="8" t="str">
        <f t="shared" ca="1" si="1467"/>
        <v>Delivered</v>
      </c>
    </row>
    <row r="6664" spans="1:14" x14ac:dyDescent="0.35">
      <c r="A6664" s="5" t="str">
        <f t="shared" si="1468"/>
        <v>AMZ16664</v>
      </c>
      <c r="B6664" s="6">
        <f t="shared" ca="1" si="1469"/>
        <v>45859</v>
      </c>
      <c r="C6664" s="7" t="str">
        <f t="shared" ca="1" si="1456"/>
        <v>CUS12571</v>
      </c>
      <c r="D6664" s="7" t="str">
        <f t="shared" ca="1" si="1457"/>
        <v>Fashion</v>
      </c>
      <c r="E6664" s="7" t="str">
        <f t="shared" ca="1" si="1458"/>
        <v>Running Shoes</v>
      </c>
      <c r="F6664" s="7" t="str">
        <f t="shared" ca="1" si="1459"/>
        <v>Third-Party Seller</v>
      </c>
      <c r="G6664" s="7" t="str">
        <f t="shared" ca="1" si="1460"/>
        <v>Yes</v>
      </c>
      <c r="H6664" s="7">
        <f t="shared" ca="1" si="1461"/>
        <v>591</v>
      </c>
      <c r="I6664" s="7">
        <f t="shared" ca="1" si="1462"/>
        <v>1</v>
      </c>
      <c r="J6664" s="7">
        <f t="shared" ca="1" si="1463"/>
        <v>23</v>
      </c>
      <c r="K6664" s="7">
        <f t="shared" ca="1" si="1464"/>
        <v>8</v>
      </c>
      <c r="L6664" s="7" t="str">
        <f t="shared" ca="1" si="1465"/>
        <v>UPI</v>
      </c>
      <c r="M6664" s="7" t="str">
        <f t="shared" ca="1" si="1466"/>
        <v>India</v>
      </c>
      <c r="N6664" s="8" t="str">
        <f t="shared" ca="1" si="1467"/>
        <v>Returned</v>
      </c>
    </row>
    <row r="6665" spans="1:14" x14ac:dyDescent="0.35">
      <c r="A6665" s="5" t="str">
        <f t="shared" si="1468"/>
        <v>AMZ16665</v>
      </c>
      <c r="B6665" s="6">
        <f t="shared" ca="1" si="1469"/>
        <v>45860</v>
      </c>
      <c r="C6665" s="7" t="str">
        <f t="shared" ca="1" si="1456"/>
        <v>CUS48852</v>
      </c>
      <c r="D6665" s="7" t="str">
        <f t="shared" ca="1" si="1457"/>
        <v>Beauty</v>
      </c>
      <c r="E6665" s="7" t="str">
        <f t="shared" ca="1" si="1458"/>
        <v>Air  Fryer</v>
      </c>
      <c r="F6665" s="7" t="str">
        <f t="shared" ca="1" si="1459"/>
        <v>Amazon Fulfilled</v>
      </c>
      <c r="G6665" s="7" t="str">
        <f t="shared" ca="1" si="1460"/>
        <v>Yes</v>
      </c>
      <c r="H6665" s="7">
        <f t="shared" ca="1" si="1461"/>
        <v>627</v>
      </c>
      <c r="I6665" s="7">
        <f t="shared" ca="1" si="1462"/>
        <v>3</v>
      </c>
      <c r="J6665" s="7">
        <f t="shared" ca="1" si="1463"/>
        <v>19</v>
      </c>
      <c r="K6665" s="7">
        <f t="shared" ca="1" si="1464"/>
        <v>14</v>
      </c>
      <c r="L6665" s="7" t="str">
        <f t="shared" ca="1" si="1465"/>
        <v>Credit Card</v>
      </c>
      <c r="M6665" s="7" t="str">
        <f t="shared" ca="1" si="1466"/>
        <v>Canada</v>
      </c>
      <c r="N6665" s="8" t="str">
        <f t="shared" ca="1" si="1467"/>
        <v>Delivered</v>
      </c>
    </row>
    <row r="6666" spans="1:14" x14ac:dyDescent="0.35">
      <c r="A6666" s="5" t="str">
        <f t="shared" si="1468"/>
        <v>AMZ16666</v>
      </c>
      <c r="B6666" s="6">
        <f t="shared" ca="1" si="1469"/>
        <v>45863</v>
      </c>
      <c r="C6666" s="7" t="str">
        <f t="shared" ca="1" si="1456"/>
        <v>CUS93564</v>
      </c>
      <c r="D6666" s="7" t="str">
        <f t="shared" ca="1" si="1457"/>
        <v>Sports</v>
      </c>
      <c r="E6666" s="7" t="str">
        <f t="shared" ca="1" si="1458"/>
        <v>Smart Watch</v>
      </c>
      <c r="F6666" s="7" t="str">
        <f t="shared" ca="1" si="1459"/>
        <v>Amazon Fulfilled</v>
      </c>
      <c r="G6666" s="7" t="str">
        <f t="shared" ca="1" si="1460"/>
        <v>No</v>
      </c>
      <c r="H6666" s="7">
        <f t="shared" ca="1" si="1461"/>
        <v>764</v>
      </c>
      <c r="I6666" s="7">
        <f t="shared" ca="1" si="1462"/>
        <v>1</v>
      </c>
      <c r="J6666" s="7">
        <f t="shared" ca="1" si="1463"/>
        <v>20</v>
      </c>
      <c r="K6666" s="7">
        <f t="shared" ca="1" si="1464"/>
        <v>13</v>
      </c>
      <c r="L6666" s="7" t="str">
        <f t="shared" ca="1" si="1465"/>
        <v>UPI</v>
      </c>
      <c r="M6666" s="7" t="str">
        <f t="shared" ca="1" si="1466"/>
        <v>UK</v>
      </c>
      <c r="N6666" s="8" t="str">
        <f t="shared" ca="1" si="1467"/>
        <v>Cancelled</v>
      </c>
    </row>
    <row r="6667" spans="1:14" x14ac:dyDescent="0.35">
      <c r="A6667" s="5" t="str">
        <f t="shared" si="1468"/>
        <v>AMZ16667</v>
      </c>
      <c r="B6667" s="6">
        <f t="shared" ca="1" si="1469"/>
        <v>45938</v>
      </c>
      <c r="C6667" s="7" t="str">
        <f t="shared" ca="1" si="1456"/>
        <v>CUS37152</v>
      </c>
      <c r="D6667" s="7" t="str">
        <f t="shared" ca="1" si="1457"/>
        <v>Fashion</v>
      </c>
      <c r="E6667" s="7" t="str">
        <f t="shared" ca="1" si="1458"/>
        <v>Bluetooth Speaker</v>
      </c>
      <c r="F6667" s="7" t="str">
        <f t="shared" ca="1" si="1459"/>
        <v>Third-Party Seller</v>
      </c>
      <c r="G6667" s="7" t="str">
        <f t="shared" ca="1" si="1460"/>
        <v>Yes</v>
      </c>
      <c r="H6667" s="7">
        <f t="shared" ca="1" si="1461"/>
        <v>324</v>
      </c>
      <c r="I6667" s="7">
        <f t="shared" ca="1" si="1462"/>
        <v>3</v>
      </c>
      <c r="J6667" s="7">
        <f t="shared" ca="1" si="1463"/>
        <v>34</v>
      </c>
      <c r="K6667" s="7">
        <f t="shared" ca="1" si="1464"/>
        <v>8</v>
      </c>
      <c r="L6667" s="7" t="str">
        <f t="shared" ca="1" si="1465"/>
        <v>Net Banking</v>
      </c>
      <c r="M6667" s="7" t="str">
        <f t="shared" ca="1" si="1466"/>
        <v>USA</v>
      </c>
      <c r="N6667" s="8" t="str">
        <f t="shared" ca="1" si="1467"/>
        <v>Delivered</v>
      </c>
    </row>
    <row r="6668" spans="1:14" x14ac:dyDescent="0.35">
      <c r="A6668" s="5" t="str">
        <f t="shared" si="1468"/>
        <v>AMZ16668</v>
      </c>
      <c r="B6668" s="6">
        <f t="shared" ca="1" si="1469"/>
        <v>45848</v>
      </c>
      <c r="C6668" s="7" t="str">
        <f t="shared" ca="1" si="1456"/>
        <v>CUS10717</v>
      </c>
      <c r="D6668" s="7" t="str">
        <f t="shared" ca="1" si="1457"/>
        <v>Electronics</v>
      </c>
      <c r="E6668" s="7" t="str">
        <f t="shared" ca="1" si="1458"/>
        <v>Cotton T-Shirt</v>
      </c>
      <c r="F6668" s="7" t="str">
        <f t="shared" ca="1" si="1459"/>
        <v>Third-Party Seller</v>
      </c>
      <c r="G6668" s="7" t="str">
        <f t="shared" ca="1" si="1460"/>
        <v>No</v>
      </c>
      <c r="H6668" s="7">
        <f t="shared" ca="1" si="1461"/>
        <v>157</v>
      </c>
      <c r="I6668" s="7">
        <f t="shared" ca="1" si="1462"/>
        <v>3</v>
      </c>
      <c r="J6668" s="7">
        <f t="shared" ca="1" si="1463"/>
        <v>6</v>
      </c>
      <c r="K6668" s="7">
        <f t="shared" ca="1" si="1464"/>
        <v>15</v>
      </c>
      <c r="L6668" s="7" t="str">
        <f t="shared" ca="1" si="1465"/>
        <v>Debit Card</v>
      </c>
      <c r="M6668" s="7" t="str">
        <f t="shared" ca="1" si="1466"/>
        <v>UK</v>
      </c>
      <c r="N6668" s="8" t="str">
        <f t="shared" ca="1" si="1467"/>
        <v>Delivered</v>
      </c>
    </row>
    <row r="6669" spans="1:14" x14ac:dyDescent="0.35">
      <c r="A6669" s="5" t="str">
        <f t="shared" si="1468"/>
        <v>AMZ16669</v>
      </c>
      <c r="B6669" s="6">
        <f t="shared" ca="1" si="1469"/>
        <v>45890</v>
      </c>
      <c r="C6669" s="7" t="str">
        <f t="shared" ca="1" si="1456"/>
        <v>CUS86541</v>
      </c>
      <c r="D6669" s="7" t="str">
        <f t="shared" ca="1" si="1457"/>
        <v>Electronics</v>
      </c>
      <c r="E6669" s="7" t="str">
        <f t="shared" ca="1" si="1458"/>
        <v>Cotton T-Shirt</v>
      </c>
      <c r="F6669" s="7" t="str">
        <f t="shared" ca="1" si="1459"/>
        <v>Amazon Fulfilled</v>
      </c>
      <c r="G6669" s="7" t="str">
        <f t="shared" ca="1" si="1460"/>
        <v>Yes</v>
      </c>
      <c r="H6669" s="7">
        <f t="shared" ca="1" si="1461"/>
        <v>521</v>
      </c>
      <c r="I6669" s="7">
        <f t="shared" ca="1" si="1462"/>
        <v>2</v>
      </c>
      <c r="J6669" s="7">
        <f t="shared" ca="1" si="1463"/>
        <v>28</v>
      </c>
      <c r="K6669" s="7">
        <f t="shared" ca="1" si="1464"/>
        <v>5</v>
      </c>
      <c r="L6669" s="7" t="str">
        <f t="shared" ca="1" si="1465"/>
        <v>UPI</v>
      </c>
      <c r="M6669" s="7" t="str">
        <f t="shared" ca="1" si="1466"/>
        <v>India</v>
      </c>
      <c r="N6669" s="8" t="str">
        <f t="shared" ca="1" si="1467"/>
        <v>Delivered</v>
      </c>
    </row>
    <row r="6670" spans="1:14" x14ac:dyDescent="0.35">
      <c r="A6670" s="5" t="str">
        <f t="shared" si="1468"/>
        <v>AMZ16670</v>
      </c>
      <c r="B6670" s="6">
        <f t="shared" ca="1" si="1469"/>
        <v>45849</v>
      </c>
      <c r="C6670" s="7" t="str">
        <f t="shared" ca="1" si="1456"/>
        <v>CUS29732</v>
      </c>
      <c r="D6670" s="7" t="str">
        <f t="shared" ca="1" si="1457"/>
        <v>Sports</v>
      </c>
      <c r="E6670" s="7" t="str">
        <f t="shared" ca="1" si="1458"/>
        <v>Running Shoes</v>
      </c>
      <c r="F6670" s="7" t="str">
        <f t="shared" ca="1" si="1459"/>
        <v>Amazon Fulfilled</v>
      </c>
      <c r="G6670" s="7" t="str">
        <f t="shared" ca="1" si="1460"/>
        <v>No</v>
      </c>
      <c r="H6670" s="7">
        <f t="shared" ca="1" si="1461"/>
        <v>687</v>
      </c>
      <c r="I6670" s="7">
        <f t="shared" ca="1" si="1462"/>
        <v>1</v>
      </c>
      <c r="J6670" s="7">
        <f t="shared" ca="1" si="1463"/>
        <v>13</v>
      </c>
      <c r="K6670" s="7">
        <f t="shared" ca="1" si="1464"/>
        <v>3</v>
      </c>
      <c r="L6670" s="7" t="str">
        <f t="shared" ca="1" si="1465"/>
        <v>UPI</v>
      </c>
      <c r="M6670" s="7" t="str">
        <f t="shared" ca="1" si="1466"/>
        <v>Canada</v>
      </c>
      <c r="N6670" s="8" t="str">
        <f t="shared" ca="1" si="1467"/>
        <v>Delivered</v>
      </c>
    </row>
    <row r="6671" spans="1:14" x14ac:dyDescent="0.35">
      <c r="A6671" s="5" t="str">
        <f t="shared" si="1468"/>
        <v>AMZ16671</v>
      </c>
      <c r="B6671" s="6">
        <f t="shared" ca="1" si="1469"/>
        <v>46019</v>
      </c>
      <c r="C6671" s="7" t="str">
        <f t="shared" ca="1" si="1456"/>
        <v>CUS80373</v>
      </c>
      <c r="D6671" s="7" t="str">
        <f t="shared" ca="1" si="1457"/>
        <v>Fashion</v>
      </c>
      <c r="E6671" s="7" t="str">
        <f t="shared" ca="1" si="1458"/>
        <v>Smart Watch</v>
      </c>
      <c r="F6671" s="7" t="str">
        <f t="shared" ca="1" si="1459"/>
        <v>Third-Party Seller</v>
      </c>
      <c r="G6671" s="7" t="str">
        <f t="shared" ca="1" si="1460"/>
        <v>No</v>
      </c>
      <c r="H6671" s="7">
        <f t="shared" ca="1" si="1461"/>
        <v>328</v>
      </c>
      <c r="I6671" s="7">
        <f t="shared" ca="1" si="1462"/>
        <v>1</v>
      </c>
      <c r="J6671" s="7">
        <f t="shared" ca="1" si="1463"/>
        <v>22</v>
      </c>
      <c r="K6671" s="7">
        <f t="shared" ca="1" si="1464"/>
        <v>4</v>
      </c>
      <c r="L6671" s="7" t="str">
        <f t="shared" ca="1" si="1465"/>
        <v>Net Banking</v>
      </c>
      <c r="M6671" s="7" t="str">
        <f t="shared" ca="1" si="1466"/>
        <v>Canada</v>
      </c>
      <c r="N6671" s="8" t="str">
        <f t="shared" ca="1" si="1467"/>
        <v>Delivered</v>
      </c>
    </row>
    <row r="6672" spans="1:14" x14ac:dyDescent="0.35">
      <c r="A6672" s="5" t="str">
        <f t="shared" si="1468"/>
        <v>AMZ16672</v>
      </c>
      <c r="B6672" s="6">
        <f t="shared" ca="1" si="1469"/>
        <v>45868</v>
      </c>
      <c r="C6672" s="7" t="str">
        <f t="shared" ca="1" si="1456"/>
        <v>CUS64759</v>
      </c>
      <c r="D6672" s="7" t="str">
        <f t="shared" ca="1" si="1457"/>
        <v>Sports</v>
      </c>
      <c r="E6672" s="7" t="str">
        <f t="shared" ca="1" si="1458"/>
        <v>Cotton T-Shirt</v>
      </c>
      <c r="F6672" s="7" t="str">
        <f t="shared" ca="1" si="1459"/>
        <v>Amazon Fulfilled</v>
      </c>
      <c r="G6672" s="7" t="str">
        <f t="shared" ca="1" si="1460"/>
        <v>No</v>
      </c>
      <c r="H6672" s="7">
        <f t="shared" ca="1" si="1461"/>
        <v>699</v>
      </c>
      <c r="I6672" s="7">
        <f t="shared" ca="1" si="1462"/>
        <v>2</v>
      </c>
      <c r="J6672" s="7">
        <f t="shared" ca="1" si="1463"/>
        <v>36</v>
      </c>
      <c r="K6672" s="7">
        <f t="shared" ca="1" si="1464"/>
        <v>9</v>
      </c>
      <c r="L6672" s="7" t="str">
        <f t="shared" ca="1" si="1465"/>
        <v>Amazon Pay</v>
      </c>
      <c r="M6672" s="7" t="str">
        <f t="shared" ca="1" si="1466"/>
        <v>UK</v>
      </c>
      <c r="N6672" s="8" t="str">
        <f t="shared" ca="1" si="1467"/>
        <v>Delivered</v>
      </c>
    </row>
    <row r="6673" spans="1:14" x14ac:dyDescent="0.35">
      <c r="A6673" s="5" t="str">
        <f t="shared" si="1468"/>
        <v>AMZ16673</v>
      </c>
      <c r="B6673" s="6">
        <f t="shared" ca="1" si="1469"/>
        <v>45976</v>
      </c>
      <c r="C6673" s="7" t="str">
        <f t="shared" ca="1" si="1456"/>
        <v>CUS27086</v>
      </c>
      <c r="D6673" s="7" t="str">
        <f t="shared" ca="1" si="1457"/>
        <v>Beauty</v>
      </c>
      <c r="E6673" s="7" t="str">
        <f t="shared" ca="1" si="1458"/>
        <v>Air  Fryer</v>
      </c>
      <c r="F6673" s="7" t="str">
        <f t="shared" ca="1" si="1459"/>
        <v>Third-Party Seller</v>
      </c>
      <c r="G6673" s="7" t="str">
        <f t="shared" ca="1" si="1460"/>
        <v>No</v>
      </c>
      <c r="H6673" s="7">
        <f t="shared" ca="1" si="1461"/>
        <v>784</v>
      </c>
      <c r="I6673" s="7">
        <f t="shared" ca="1" si="1462"/>
        <v>2</v>
      </c>
      <c r="J6673" s="7">
        <f t="shared" ca="1" si="1463"/>
        <v>13</v>
      </c>
      <c r="K6673" s="7">
        <f t="shared" ca="1" si="1464"/>
        <v>8</v>
      </c>
      <c r="L6673" s="7" t="str">
        <f t="shared" ca="1" si="1465"/>
        <v>Net Banking</v>
      </c>
      <c r="M6673" s="7" t="str">
        <f t="shared" ca="1" si="1466"/>
        <v>Canada</v>
      </c>
      <c r="N6673" s="8" t="str">
        <f t="shared" ca="1" si="1467"/>
        <v>Delivered</v>
      </c>
    </row>
    <row r="6674" spans="1:14" x14ac:dyDescent="0.35">
      <c r="A6674" s="5" t="str">
        <f t="shared" si="1468"/>
        <v>AMZ16674</v>
      </c>
      <c r="B6674" s="6">
        <f t="shared" ca="1" si="1469"/>
        <v>45972</v>
      </c>
      <c r="C6674" s="7" t="str">
        <f t="shared" ca="1" si="1456"/>
        <v>CUS85158</v>
      </c>
      <c r="D6674" s="7" t="str">
        <f t="shared" ca="1" si="1457"/>
        <v>Electronics</v>
      </c>
      <c r="E6674" s="7" t="str">
        <f t="shared" ca="1" si="1458"/>
        <v>Smart Watch</v>
      </c>
      <c r="F6674" s="7" t="str">
        <f t="shared" ca="1" si="1459"/>
        <v>Third-Party Seller</v>
      </c>
      <c r="G6674" s="7" t="str">
        <f t="shared" ca="1" si="1460"/>
        <v>Yes</v>
      </c>
      <c r="H6674" s="7">
        <f t="shared" ca="1" si="1461"/>
        <v>336</v>
      </c>
      <c r="I6674" s="7">
        <f t="shared" ca="1" si="1462"/>
        <v>1</v>
      </c>
      <c r="J6674" s="7">
        <f t="shared" ca="1" si="1463"/>
        <v>3</v>
      </c>
      <c r="K6674" s="7">
        <f t="shared" ca="1" si="1464"/>
        <v>6</v>
      </c>
      <c r="L6674" s="7" t="str">
        <f t="shared" ca="1" si="1465"/>
        <v>Amazon Pay</v>
      </c>
      <c r="M6674" s="7" t="str">
        <f t="shared" ca="1" si="1466"/>
        <v>Canada</v>
      </c>
      <c r="N6674" s="8" t="str">
        <f t="shared" ca="1" si="1467"/>
        <v>Delivered</v>
      </c>
    </row>
    <row r="6675" spans="1:14" x14ac:dyDescent="0.35">
      <c r="A6675" s="5" t="str">
        <f t="shared" si="1468"/>
        <v>AMZ16675</v>
      </c>
      <c r="B6675" s="6">
        <f t="shared" ca="1" si="1469"/>
        <v>45903</v>
      </c>
      <c r="C6675" s="7" t="str">
        <f t="shared" ca="1" si="1456"/>
        <v>CUS39110</v>
      </c>
      <c r="D6675" s="7" t="str">
        <f t="shared" ca="1" si="1457"/>
        <v>Fashion</v>
      </c>
      <c r="E6675" s="7" t="str">
        <f t="shared" ca="1" si="1458"/>
        <v>Iphone Charger</v>
      </c>
      <c r="F6675" s="7" t="str">
        <f t="shared" ca="1" si="1459"/>
        <v>Third-Party Seller</v>
      </c>
      <c r="G6675" s="7" t="str">
        <f t="shared" ca="1" si="1460"/>
        <v>Yes</v>
      </c>
      <c r="H6675" s="7">
        <f t="shared" ca="1" si="1461"/>
        <v>28</v>
      </c>
      <c r="I6675" s="7">
        <f t="shared" ca="1" si="1462"/>
        <v>1</v>
      </c>
      <c r="J6675" s="7">
        <f t="shared" ca="1" si="1463"/>
        <v>8</v>
      </c>
      <c r="K6675" s="7">
        <f t="shared" ca="1" si="1464"/>
        <v>6</v>
      </c>
      <c r="L6675" s="7" t="str">
        <f t="shared" ca="1" si="1465"/>
        <v>UPI</v>
      </c>
      <c r="M6675" s="7" t="str">
        <f t="shared" ca="1" si="1466"/>
        <v>UK</v>
      </c>
      <c r="N6675" s="8" t="str">
        <f t="shared" ca="1" si="1467"/>
        <v>Cancelled</v>
      </c>
    </row>
    <row r="6676" spans="1:14" x14ac:dyDescent="0.35">
      <c r="A6676" s="5" t="str">
        <f t="shared" si="1468"/>
        <v>AMZ16676</v>
      </c>
      <c r="B6676" s="6">
        <f t="shared" ca="1" si="1469"/>
        <v>45934</v>
      </c>
      <c r="C6676" s="7" t="str">
        <f t="shared" ca="1" si="1456"/>
        <v>CUS97722</v>
      </c>
      <c r="D6676" s="7" t="str">
        <f t="shared" ca="1" si="1457"/>
        <v>Fashion</v>
      </c>
      <c r="E6676" s="7" t="str">
        <f t="shared" ca="1" si="1458"/>
        <v>Face Cream</v>
      </c>
      <c r="F6676" s="7" t="str">
        <f t="shared" ca="1" si="1459"/>
        <v>Third-Party Seller</v>
      </c>
      <c r="G6676" s="7" t="str">
        <f t="shared" ca="1" si="1460"/>
        <v>No</v>
      </c>
      <c r="H6676" s="7">
        <f t="shared" ca="1" si="1461"/>
        <v>463</v>
      </c>
      <c r="I6676" s="7">
        <f t="shared" ca="1" si="1462"/>
        <v>2</v>
      </c>
      <c r="J6676" s="7">
        <f t="shared" ca="1" si="1463"/>
        <v>34</v>
      </c>
      <c r="K6676" s="7">
        <f t="shared" ca="1" si="1464"/>
        <v>7</v>
      </c>
      <c r="L6676" s="7" t="str">
        <f t="shared" ca="1" si="1465"/>
        <v>Net Banking</v>
      </c>
      <c r="M6676" s="7" t="str">
        <f t="shared" ca="1" si="1466"/>
        <v>USA</v>
      </c>
      <c r="N6676" s="8" t="str">
        <f t="shared" ca="1" si="1467"/>
        <v>Delivered</v>
      </c>
    </row>
    <row r="6677" spans="1:14" x14ac:dyDescent="0.35">
      <c r="A6677" s="5" t="str">
        <f t="shared" si="1468"/>
        <v>AMZ16677</v>
      </c>
      <c r="B6677" s="6">
        <f t="shared" ca="1" si="1469"/>
        <v>45963</v>
      </c>
      <c r="C6677" s="7" t="str">
        <f t="shared" ca="1" si="1456"/>
        <v>CUS73407</v>
      </c>
      <c r="D6677" s="7" t="str">
        <f t="shared" ca="1" si="1457"/>
        <v>Sports</v>
      </c>
      <c r="E6677" s="7" t="str">
        <f t="shared" ca="1" si="1458"/>
        <v>Running Shoes</v>
      </c>
      <c r="F6677" s="7" t="str">
        <f t="shared" ca="1" si="1459"/>
        <v>Amazon Fulfilled</v>
      </c>
      <c r="G6677" s="7" t="str">
        <f t="shared" ca="1" si="1460"/>
        <v>Yes</v>
      </c>
      <c r="H6677" s="7">
        <f t="shared" ca="1" si="1461"/>
        <v>606</v>
      </c>
      <c r="I6677" s="7">
        <f t="shared" ca="1" si="1462"/>
        <v>2</v>
      </c>
      <c r="J6677" s="7">
        <f t="shared" ca="1" si="1463"/>
        <v>5</v>
      </c>
      <c r="K6677" s="7">
        <f t="shared" ca="1" si="1464"/>
        <v>9</v>
      </c>
      <c r="L6677" s="7" t="str">
        <f t="shared" ca="1" si="1465"/>
        <v>Debit Card</v>
      </c>
      <c r="M6677" s="7" t="str">
        <f t="shared" ca="1" si="1466"/>
        <v>India</v>
      </c>
      <c r="N6677" s="8" t="str">
        <f t="shared" ca="1" si="1467"/>
        <v>Delivered</v>
      </c>
    </row>
    <row r="6678" spans="1:14" x14ac:dyDescent="0.35">
      <c r="A6678" s="5" t="str">
        <f t="shared" si="1468"/>
        <v>AMZ16678</v>
      </c>
      <c r="B6678" s="6">
        <f t="shared" ca="1" si="1469"/>
        <v>45851</v>
      </c>
      <c r="C6678" s="7" t="str">
        <f t="shared" ca="1" si="1456"/>
        <v>CUS54857</v>
      </c>
      <c r="D6678" s="7" t="str">
        <f t="shared" ca="1" si="1457"/>
        <v>Books</v>
      </c>
      <c r="E6678" s="7" t="str">
        <f t="shared" ca="1" si="1458"/>
        <v>Water Bottle</v>
      </c>
      <c r="F6678" s="7" t="str">
        <f t="shared" ca="1" si="1459"/>
        <v>Third-Party Seller</v>
      </c>
      <c r="G6678" s="7" t="str">
        <f t="shared" ca="1" si="1460"/>
        <v>No</v>
      </c>
      <c r="H6678" s="7">
        <f t="shared" ca="1" si="1461"/>
        <v>232</v>
      </c>
      <c r="I6678" s="7">
        <f t="shared" ca="1" si="1462"/>
        <v>3</v>
      </c>
      <c r="J6678" s="7">
        <f t="shared" ca="1" si="1463"/>
        <v>27</v>
      </c>
      <c r="K6678" s="7">
        <f t="shared" ca="1" si="1464"/>
        <v>4</v>
      </c>
      <c r="L6678" s="7" t="str">
        <f t="shared" ca="1" si="1465"/>
        <v>Net Banking</v>
      </c>
      <c r="M6678" s="7" t="str">
        <f t="shared" ca="1" si="1466"/>
        <v>Canada</v>
      </c>
      <c r="N6678" s="8" t="str">
        <f t="shared" ca="1" si="1467"/>
        <v>Delivered</v>
      </c>
    </row>
    <row r="6679" spans="1:14" x14ac:dyDescent="0.35">
      <c r="A6679" s="5" t="str">
        <f t="shared" si="1468"/>
        <v>AMZ16679</v>
      </c>
      <c r="B6679" s="6">
        <f t="shared" ca="1" si="1469"/>
        <v>45914</v>
      </c>
      <c r="C6679" s="7" t="str">
        <f t="shared" ca="1" si="1456"/>
        <v>CUS25136</v>
      </c>
      <c r="D6679" s="7" t="str">
        <f t="shared" ca="1" si="1457"/>
        <v>Home &amp; Kitchen</v>
      </c>
      <c r="E6679" s="7" t="str">
        <f t="shared" ca="1" si="1458"/>
        <v>Face Cream</v>
      </c>
      <c r="F6679" s="7" t="str">
        <f t="shared" ca="1" si="1459"/>
        <v>Amazon Fulfilled</v>
      </c>
      <c r="G6679" s="7" t="str">
        <f t="shared" ca="1" si="1460"/>
        <v>Yes</v>
      </c>
      <c r="H6679" s="7">
        <f t="shared" ca="1" si="1461"/>
        <v>126</v>
      </c>
      <c r="I6679" s="7">
        <f t="shared" ca="1" si="1462"/>
        <v>3</v>
      </c>
      <c r="J6679" s="7">
        <f t="shared" ca="1" si="1463"/>
        <v>39</v>
      </c>
      <c r="K6679" s="7">
        <f t="shared" ca="1" si="1464"/>
        <v>5</v>
      </c>
      <c r="L6679" s="7" t="str">
        <f t="shared" ca="1" si="1465"/>
        <v>Amazon Pay</v>
      </c>
      <c r="M6679" s="7" t="str">
        <f t="shared" ca="1" si="1466"/>
        <v>USA</v>
      </c>
      <c r="N6679" s="8" t="str">
        <f t="shared" ca="1" si="1467"/>
        <v>Delivered</v>
      </c>
    </row>
    <row r="6680" spans="1:14" x14ac:dyDescent="0.35">
      <c r="A6680" s="5" t="str">
        <f t="shared" si="1468"/>
        <v>AMZ16680</v>
      </c>
      <c r="B6680" s="6">
        <f t="shared" ca="1" si="1469"/>
        <v>45936</v>
      </c>
      <c r="C6680" s="7" t="str">
        <f t="shared" ca="1" si="1456"/>
        <v>CUS18972</v>
      </c>
      <c r="D6680" s="7" t="str">
        <f t="shared" ca="1" si="1457"/>
        <v>Books</v>
      </c>
      <c r="E6680" s="7" t="str">
        <f t="shared" ca="1" si="1458"/>
        <v>Noise Cancelling Headphones</v>
      </c>
      <c r="F6680" s="7" t="str">
        <f t="shared" ca="1" si="1459"/>
        <v>Third-Party Seller</v>
      </c>
      <c r="G6680" s="7" t="str">
        <f t="shared" ca="1" si="1460"/>
        <v>Yes</v>
      </c>
      <c r="H6680" s="7">
        <f t="shared" ca="1" si="1461"/>
        <v>536</v>
      </c>
      <c r="I6680" s="7">
        <f t="shared" ca="1" si="1462"/>
        <v>2</v>
      </c>
      <c r="J6680" s="7">
        <f t="shared" ca="1" si="1463"/>
        <v>1</v>
      </c>
      <c r="K6680" s="7">
        <f t="shared" ca="1" si="1464"/>
        <v>3</v>
      </c>
      <c r="L6680" s="7" t="str">
        <f t="shared" ca="1" si="1465"/>
        <v>Net Banking</v>
      </c>
      <c r="M6680" s="7" t="str">
        <f t="shared" ca="1" si="1466"/>
        <v>India</v>
      </c>
      <c r="N6680" s="8" t="str">
        <f t="shared" ca="1" si="1467"/>
        <v>Delivered</v>
      </c>
    </row>
    <row r="6681" spans="1:14" x14ac:dyDescent="0.35">
      <c r="A6681" s="5" t="str">
        <f t="shared" si="1468"/>
        <v>AMZ16681</v>
      </c>
      <c r="B6681" s="6">
        <f t="shared" ca="1" si="1469"/>
        <v>46012</v>
      </c>
      <c r="C6681" s="7" t="str">
        <f t="shared" ca="1" si="1456"/>
        <v>CUS22173</v>
      </c>
      <c r="D6681" s="7" t="str">
        <f t="shared" ca="1" si="1457"/>
        <v>Home &amp; Kitchen</v>
      </c>
      <c r="E6681" s="7" t="str">
        <f t="shared" ca="1" si="1458"/>
        <v>Iphone Charger</v>
      </c>
      <c r="F6681" s="7" t="str">
        <f t="shared" ca="1" si="1459"/>
        <v>Amazon Fulfilled</v>
      </c>
      <c r="G6681" s="7" t="str">
        <f t="shared" ca="1" si="1460"/>
        <v>Yes</v>
      </c>
      <c r="H6681" s="7">
        <f t="shared" ca="1" si="1461"/>
        <v>192</v>
      </c>
      <c r="I6681" s="7">
        <f t="shared" ca="1" si="1462"/>
        <v>3</v>
      </c>
      <c r="J6681" s="7">
        <f t="shared" ca="1" si="1463"/>
        <v>2</v>
      </c>
      <c r="K6681" s="7">
        <f t="shared" ca="1" si="1464"/>
        <v>7</v>
      </c>
      <c r="L6681" s="7" t="str">
        <f t="shared" ca="1" si="1465"/>
        <v>UPI</v>
      </c>
      <c r="M6681" s="7" t="str">
        <f t="shared" ca="1" si="1466"/>
        <v>UK</v>
      </c>
      <c r="N6681" s="8" t="str">
        <f t="shared" ca="1" si="1467"/>
        <v>Delivered</v>
      </c>
    </row>
    <row r="6682" spans="1:14" x14ac:dyDescent="0.35">
      <c r="A6682" s="5" t="str">
        <f t="shared" si="1468"/>
        <v>AMZ16682</v>
      </c>
      <c r="B6682" s="6">
        <f t="shared" ca="1" si="1469"/>
        <v>45939</v>
      </c>
      <c r="C6682" s="7" t="str">
        <f t="shared" ca="1" si="1456"/>
        <v>CUS53385</v>
      </c>
      <c r="D6682" s="7" t="str">
        <f t="shared" ca="1" si="1457"/>
        <v>Home &amp; Kitchen</v>
      </c>
      <c r="E6682" s="7" t="str">
        <f t="shared" ca="1" si="1458"/>
        <v>Noise Cancelling Headphones</v>
      </c>
      <c r="F6682" s="7" t="str">
        <f t="shared" ca="1" si="1459"/>
        <v>Amazon Fulfilled</v>
      </c>
      <c r="G6682" s="7" t="str">
        <f t="shared" ca="1" si="1460"/>
        <v>No</v>
      </c>
      <c r="H6682" s="7">
        <f t="shared" ca="1" si="1461"/>
        <v>529</v>
      </c>
      <c r="I6682" s="7">
        <f t="shared" ca="1" si="1462"/>
        <v>2</v>
      </c>
      <c r="J6682" s="7">
        <f t="shared" ca="1" si="1463"/>
        <v>6</v>
      </c>
      <c r="K6682" s="7">
        <f t="shared" ca="1" si="1464"/>
        <v>4</v>
      </c>
      <c r="L6682" s="7" t="str">
        <f t="shared" ca="1" si="1465"/>
        <v>Debit Card</v>
      </c>
      <c r="M6682" s="7" t="str">
        <f t="shared" ca="1" si="1466"/>
        <v>USA</v>
      </c>
      <c r="N6682" s="8" t="str">
        <f t="shared" ca="1" si="1467"/>
        <v>Returned</v>
      </c>
    </row>
    <row r="6683" spans="1:14" x14ac:dyDescent="0.35">
      <c r="A6683" s="5" t="str">
        <f t="shared" si="1468"/>
        <v>AMZ16683</v>
      </c>
      <c r="B6683" s="6">
        <f t="shared" ca="1" si="1469"/>
        <v>45889</v>
      </c>
      <c r="C6683" s="7" t="str">
        <f t="shared" ca="1" si="1456"/>
        <v>CUS67480</v>
      </c>
      <c r="D6683" s="7" t="str">
        <f t="shared" ca="1" si="1457"/>
        <v>Home &amp; Kitchen</v>
      </c>
      <c r="E6683" s="7" t="str">
        <f t="shared" ca="1" si="1458"/>
        <v>Air  Fryer</v>
      </c>
      <c r="F6683" s="7" t="str">
        <f t="shared" ca="1" si="1459"/>
        <v>Amazon Fulfilled</v>
      </c>
      <c r="G6683" s="7" t="str">
        <f t="shared" ca="1" si="1460"/>
        <v>Yes</v>
      </c>
      <c r="H6683" s="7">
        <f t="shared" ca="1" si="1461"/>
        <v>60</v>
      </c>
      <c r="I6683" s="7">
        <f t="shared" ca="1" si="1462"/>
        <v>3</v>
      </c>
      <c r="J6683" s="7">
        <f t="shared" ca="1" si="1463"/>
        <v>35</v>
      </c>
      <c r="K6683" s="7">
        <f t="shared" ca="1" si="1464"/>
        <v>3</v>
      </c>
      <c r="L6683" s="7" t="str">
        <f t="shared" ca="1" si="1465"/>
        <v>Debit Card</v>
      </c>
      <c r="M6683" s="7" t="str">
        <f t="shared" ca="1" si="1466"/>
        <v>USA</v>
      </c>
      <c r="N6683" s="8" t="str">
        <f t="shared" ca="1" si="1467"/>
        <v>Cancelled</v>
      </c>
    </row>
    <row r="6684" spans="1:14" x14ac:dyDescent="0.35">
      <c r="A6684" s="5" t="str">
        <f t="shared" si="1468"/>
        <v>AMZ16684</v>
      </c>
      <c r="B6684" s="6">
        <f t="shared" ca="1" si="1469"/>
        <v>46010</v>
      </c>
      <c r="C6684" s="7" t="str">
        <f t="shared" ca="1" si="1456"/>
        <v>CUS69118</v>
      </c>
      <c r="D6684" s="7" t="str">
        <f t="shared" ca="1" si="1457"/>
        <v>Sports</v>
      </c>
      <c r="E6684" s="7" t="str">
        <f t="shared" ca="1" si="1458"/>
        <v>Running Shoes</v>
      </c>
      <c r="F6684" s="7" t="str">
        <f t="shared" ca="1" si="1459"/>
        <v>Amazon Fulfilled</v>
      </c>
      <c r="G6684" s="7" t="str">
        <f t="shared" ca="1" si="1460"/>
        <v>Yes</v>
      </c>
      <c r="H6684" s="7">
        <f t="shared" ca="1" si="1461"/>
        <v>230</v>
      </c>
      <c r="I6684" s="7">
        <f t="shared" ca="1" si="1462"/>
        <v>1</v>
      </c>
      <c r="J6684" s="7">
        <f t="shared" ca="1" si="1463"/>
        <v>17</v>
      </c>
      <c r="K6684" s="7">
        <f t="shared" ca="1" si="1464"/>
        <v>11</v>
      </c>
      <c r="L6684" s="7" t="str">
        <f t="shared" ca="1" si="1465"/>
        <v>Net Banking</v>
      </c>
      <c r="M6684" s="7" t="str">
        <f t="shared" ca="1" si="1466"/>
        <v>India</v>
      </c>
      <c r="N6684" s="8" t="str">
        <f t="shared" ca="1" si="1467"/>
        <v>Delivered</v>
      </c>
    </row>
    <row r="6685" spans="1:14" x14ac:dyDescent="0.35">
      <c r="A6685" s="5" t="str">
        <f t="shared" si="1468"/>
        <v>AMZ16685</v>
      </c>
      <c r="B6685" s="6">
        <f t="shared" ca="1" si="1469"/>
        <v>46011</v>
      </c>
      <c r="C6685" s="7" t="str">
        <f t="shared" ca="1" si="1456"/>
        <v>CUS51958</v>
      </c>
      <c r="D6685" s="7" t="str">
        <f t="shared" ca="1" si="1457"/>
        <v>Fashion</v>
      </c>
      <c r="E6685" s="7" t="str">
        <f t="shared" ca="1" si="1458"/>
        <v>Running Shoes</v>
      </c>
      <c r="F6685" s="7" t="str">
        <f t="shared" ca="1" si="1459"/>
        <v>Amazon Fulfilled</v>
      </c>
      <c r="G6685" s="7" t="str">
        <f t="shared" ca="1" si="1460"/>
        <v>No</v>
      </c>
      <c r="H6685" s="7">
        <f t="shared" ca="1" si="1461"/>
        <v>191</v>
      </c>
      <c r="I6685" s="7">
        <f t="shared" ca="1" si="1462"/>
        <v>1</v>
      </c>
      <c r="J6685" s="7">
        <f t="shared" ca="1" si="1463"/>
        <v>32</v>
      </c>
      <c r="K6685" s="7">
        <f t="shared" ca="1" si="1464"/>
        <v>8</v>
      </c>
      <c r="L6685" s="7" t="str">
        <f t="shared" ca="1" si="1465"/>
        <v>Amazon Pay</v>
      </c>
      <c r="M6685" s="7" t="str">
        <f t="shared" ca="1" si="1466"/>
        <v>USA</v>
      </c>
      <c r="N6685" s="8" t="str">
        <f t="shared" ca="1" si="1467"/>
        <v>Returned</v>
      </c>
    </row>
    <row r="6686" spans="1:14" x14ac:dyDescent="0.35">
      <c r="A6686" s="5" t="str">
        <f t="shared" si="1468"/>
        <v>AMZ16686</v>
      </c>
      <c r="B6686" s="6">
        <f t="shared" ca="1" si="1469"/>
        <v>45861</v>
      </c>
      <c r="C6686" s="7" t="str">
        <f t="shared" ca="1" si="1456"/>
        <v>CUS30596</v>
      </c>
      <c r="D6686" s="7" t="str">
        <f t="shared" ca="1" si="1457"/>
        <v>Sports</v>
      </c>
      <c r="E6686" s="7" t="str">
        <f t="shared" ca="1" si="1458"/>
        <v>Iphone Charger</v>
      </c>
      <c r="F6686" s="7" t="str">
        <f t="shared" ca="1" si="1459"/>
        <v>Amazon Fulfilled</v>
      </c>
      <c r="G6686" s="7" t="str">
        <f t="shared" ca="1" si="1460"/>
        <v>No</v>
      </c>
      <c r="H6686" s="7">
        <f t="shared" ca="1" si="1461"/>
        <v>356</v>
      </c>
      <c r="I6686" s="7">
        <f t="shared" ca="1" si="1462"/>
        <v>1</v>
      </c>
      <c r="J6686" s="7">
        <f t="shared" ca="1" si="1463"/>
        <v>22</v>
      </c>
      <c r="K6686" s="7">
        <f t="shared" ca="1" si="1464"/>
        <v>12</v>
      </c>
      <c r="L6686" s="7" t="str">
        <f t="shared" ca="1" si="1465"/>
        <v>Debit Card</v>
      </c>
      <c r="M6686" s="7" t="str">
        <f t="shared" ca="1" si="1466"/>
        <v>USA</v>
      </c>
      <c r="N6686" s="8" t="str">
        <f t="shared" ca="1" si="1467"/>
        <v>Delivered</v>
      </c>
    </row>
    <row r="6687" spans="1:14" x14ac:dyDescent="0.35">
      <c r="A6687" s="5" t="str">
        <f t="shared" si="1468"/>
        <v>AMZ16687</v>
      </c>
      <c r="B6687" s="6">
        <f t="shared" ca="1" si="1469"/>
        <v>45911</v>
      </c>
      <c r="C6687" s="7" t="str">
        <f t="shared" ca="1" si="1456"/>
        <v>CUS83061</v>
      </c>
      <c r="D6687" s="7" t="str">
        <f t="shared" ca="1" si="1457"/>
        <v>Books</v>
      </c>
      <c r="E6687" s="7" t="str">
        <f t="shared" ca="1" si="1458"/>
        <v>Face Cream</v>
      </c>
      <c r="F6687" s="7" t="str">
        <f t="shared" ca="1" si="1459"/>
        <v>Amazon Fulfilled</v>
      </c>
      <c r="G6687" s="7" t="str">
        <f t="shared" ca="1" si="1460"/>
        <v>Yes</v>
      </c>
      <c r="H6687" s="7">
        <f t="shared" ca="1" si="1461"/>
        <v>638</v>
      </c>
      <c r="I6687" s="7">
        <f t="shared" ca="1" si="1462"/>
        <v>4</v>
      </c>
      <c r="J6687" s="7">
        <f t="shared" ca="1" si="1463"/>
        <v>28</v>
      </c>
      <c r="K6687" s="7">
        <f t="shared" ca="1" si="1464"/>
        <v>8</v>
      </c>
      <c r="L6687" s="7" t="str">
        <f t="shared" ca="1" si="1465"/>
        <v>UPI</v>
      </c>
      <c r="M6687" s="7" t="str">
        <f t="shared" ca="1" si="1466"/>
        <v>UK</v>
      </c>
      <c r="N6687" s="8" t="str">
        <f t="shared" ca="1" si="1467"/>
        <v>Delivered</v>
      </c>
    </row>
    <row r="6688" spans="1:14" x14ac:dyDescent="0.35">
      <c r="A6688" s="5" t="str">
        <f t="shared" si="1468"/>
        <v>AMZ16688</v>
      </c>
      <c r="B6688" s="6">
        <f t="shared" ca="1" si="1469"/>
        <v>45976</v>
      </c>
      <c r="C6688" s="7" t="str">
        <f t="shared" ca="1" si="1456"/>
        <v>CUS39866</v>
      </c>
      <c r="D6688" s="7" t="str">
        <f t="shared" ca="1" si="1457"/>
        <v>Fashion</v>
      </c>
      <c r="E6688" s="7" t="str">
        <f t="shared" ca="1" si="1458"/>
        <v>Noise Cancelling Headphones</v>
      </c>
      <c r="F6688" s="7" t="str">
        <f t="shared" ca="1" si="1459"/>
        <v>Amazon Fulfilled</v>
      </c>
      <c r="G6688" s="7" t="str">
        <f t="shared" ca="1" si="1460"/>
        <v>Yes</v>
      </c>
      <c r="H6688" s="7">
        <f t="shared" ca="1" si="1461"/>
        <v>661</v>
      </c>
      <c r="I6688" s="7">
        <f t="shared" ca="1" si="1462"/>
        <v>3</v>
      </c>
      <c r="J6688" s="7">
        <f t="shared" ca="1" si="1463"/>
        <v>16</v>
      </c>
      <c r="K6688" s="7">
        <f t="shared" ca="1" si="1464"/>
        <v>5</v>
      </c>
      <c r="L6688" s="7" t="str">
        <f t="shared" ca="1" si="1465"/>
        <v>Debit Card</v>
      </c>
      <c r="M6688" s="7" t="str">
        <f t="shared" ca="1" si="1466"/>
        <v>UK</v>
      </c>
      <c r="N6688" s="8" t="str">
        <f t="shared" ca="1" si="1467"/>
        <v>Cancelled</v>
      </c>
    </row>
    <row r="6689" spans="1:14" x14ac:dyDescent="0.35">
      <c r="A6689" s="5" t="str">
        <f t="shared" si="1468"/>
        <v>AMZ16689</v>
      </c>
      <c r="B6689" s="6">
        <f t="shared" ca="1" si="1469"/>
        <v>45876</v>
      </c>
      <c r="C6689" s="7" t="str">
        <f t="shared" ca="1" si="1456"/>
        <v>CUS66363</v>
      </c>
      <c r="D6689" s="7" t="str">
        <f t="shared" ca="1" si="1457"/>
        <v>Fashion</v>
      </c>
      <c r="E6689" s="7" t="str">
        <f t="shared" ca="1" si="1458"/>
        <v>Iphone Charger</v>
      </c>
      <c r="F6689" s="7" t="str">
        <f t="shared" ca="1" si="1459"/>
        <v>Amazon Fulfilled</v>
      </c>
      <c r="G6689" s="7" t="str">
        <f t="shared" ca="1" si="1460"/>
        <v>Yes</v>
      </c>
      <c r="H6689" s="7">
        <f t="shared" ca="1" si="1461"/>
        <v>713</v>
      </c>
      <c r="I6689" s="7">
        <f t="shared" ca="1" si="1462"/>
        <v>4</v>
      </c>
      <c r="J6689" s="7">
        <f t="shared" ca="1" si="1463"/>
        <v>33</v>
      </c>
      <c r="K6689" s="7">
        <f t="shared" ca="1" si="1464"/>
        <v>4</v>
      </c>
      <c r="L6689" s="7" t="str">
        <f t="shared" ca="1" si="1465"/>
        <v>Net Banking</v>
      </c>
      <c r="M6689" s="7" t="str">
        <f t="shared" ca="1" si="1466"/>
        <v>India</v>
      </c>
      <c r="N6689" s="8" t="str">
        <f t="shared" ca="1" si="1467"/>
        <v>Delivered</v>
      </c>
    </row>
    <row r="6690" spans="1:14" x14ac:dyDescent="0.35">
      <c r="A6690" s="5" t="str">
        <f t="shared" si="1468"/>
        <v>AMZ16690</v>
      </c>
      <c r="B6690" s="6">
        <f t="shared" ca="1" si="1469"/>
        <v>45933</v>
      </c>
      <c r="C6690" s="7" t="str">
        <f t="shared" ca="1" si="1456"/>
        <v>CUS23223</v>
      </c>
      <c r="D6690" s="7" t="str">
        <f t="shared" ca="1" si="1457"/>
        <v>Beauty</v>
      </c>
      <c r="E6690" s="7" t="str">
        <f t="shared" ca="1" si="1458"/>
        <v>Iphone Charger</v>
      </c>
      <c r="F6690" s="7" t="str">
        <f t="shared" ca="1" si="1459"/>
        <v>Amazon Fulfilled</v>
      </c>
      <c r="G6690" s="7" t="str">
        <f t="shared" ca="1" si="1460"/>
        <v>No</v>
      </c>
      <c r="H6690" s="7">
        <f t="shared" ca="1" si="1461"/>
        <v>798</v>
      </c>
      <c r="I6690" s="7">
        <f t="shared" ca="1" si="1462"/>
        <v>4</v>
      </c>
      <c r="J6690" s="7">
        <f t="shared" ca="1" si="1463"/>
        <v>14</v>
      </c>
      <c r="K6690" s="7">
        <f t="shared" ca="1" si="1464"/>
        <v>11</v>
      </c>
      <c r="L6690" s="7" t="str">
        <f t="shared" ca="1" si="1465"/>
        <v>Credit Card</v>
      </c>
      <c r="M6690" s="7" t="str">
        <f t="shared" ca="1" si="1466"/>
        <v>Canada</v>
      </c>
      <c r="N6690" s="8" t="str">
        <f t="shared" ca="1" si="1467"/>
        <v>Delivered</v>
      </c>
    </row>
    <row r="6691" spans="1:14" x14ac:dyDescent="0.35">
      <c r="A6691" s="5" t="str">
        <f t="shared" si="1468"/>
        <v>AMZ16691</v>
      </c>
      <c r="B6691" s="6">
        <f t="shared" ca="1" si="1469"/>
        <v>45992</v>
      </c>
      <c r="C6691" s="7" t="str">
        <f t="shared" ca="1" si="1456"/>
        <v>CUS76723</v>
      </c>
      <c r="D6691" s="7" t="str">
        <f t="shared" ca="1" si="1457"/>
        <v>Fashion</v>
      </c>
      <c r="E6691" s="7" t="str">
        <f t="shared" ca="1" si="1458"/>
        <v>Bluetooth Speaker</v>
      </c>
      <c r="F6691" s="7" t="str">
        <f t="shared" ca="1" si="1459"/>
        <v>Amazon Fulfilled</v>
      </c>
      <c r="G6691" s="7" t="str">
        <f t="shared" ca="1" si="1460"/>
        <v>No</v>
      </c>
      <c r="H6691" s="7">
        <f t="shared" ca="1" si="1461"/>
        <v>650</v>
      </c>
      <c r="I6691" s="7">
        <f t="shared" ca="1" si="1462"/>
        <v>4</v>
      </c>
      <c r="J6691" s="7">
        <f t="shared" ca="1" si="1463"/>
        <v>17</v>
      </c>
      <c r="K6691" s="7">
        <f t="shared" ca="1" si="1464"/>
        <v>11</v>
      </c>
      <c r="L6691" s="7" t="str">
        <f t="shared" ca="1" si="1465"/>
        <v>UPI</v>
      </c>
      <c r="M6691" s="7" t="str">
        <f t="shared" ca="1" si="1466"/>
        <v>USA</v>
      </c>
      <c r="N6691" s="8" t="str">
        <f t="shared" ca="1" si="1467"/>
        <v>Returned</v>
      </c>
    </row>
    <row r="6692" spans="1:14" x14ac:dyDescent="0.35">
      <c r="A6692" s="5" t="str">
        <f t="shared" si="1468"/>
        <v>AMZ16692</v>
      </c>
      <c r="B6692" s="6">
        <f t="shared" ca="1" si="1469"/>
        <v>45970</v>
      </c>
      <c r="C6692" s="7" t="str">
        <f t="shared" ca="1" si="1456"/>
        <v>CUS17138</v>
      </c>
      <c r="D6692" s="7" t="str">
        <f t="shared" ca="1" si="1457"/>
        <v>Electronics</v>
      </c>
      <c r="E6692" s="7" t="str">
        <f t="shared" ca="1" si="1458"/>
        <v>Face Cream</v>
      </c>
      <c r="F6692" s="7" t="str">
        <f t="shared" ca="1" si="1459"/>
        <v>Amazon Fulfilled</v>
      </c>
      <c r="G6692" s="7" t="str">
        <f t="shared" ca="1" si="1460"/>
        <v>No</v>
      </c>
      <c r="H6692" s="7">
        <f t="shared" ca="1" si="1461"/>
        <v>648</v>
      </c>
      <c r="I6692" s="7">
        <f t="shared" ca="1" si="1462"/>
        <v>2</v>
      </c>
      <c r="J6692" s="7">
        <f t="shared" ca="1" si="1463"/>
        <v>31</v>
      </c>
      <c r="K6692" s="7">
        <f t="shared" ca="1" si="1464"/>
        <v>10</v>
      </c>
      <c r="L6692" s="7" t="str">
        <f t="shared" ca="1" si="1465"/>
        <v>Amazon Pay</v>
      </c>
      <c r="M6692" s="7" t="str">
        <f t="shared" ca="1" si="1466"/>
        <v>UK</v>
      </c>
      <c r="N6692" s="8" t="str">
        <f t="shared" ca="1" si="1467"/>
        <v>Cancelled</v>
      </c>
    </row>
    <row r="6693" spans="1:14" x14ac:dyDescent="0.35">
      <c r="A6693" s="5" t="str">
        <f t="shared" si="1468"/>
        <v>AMZ16693</v>
      </c>
      <c r="B6693" s="6">
        <f t="shared" ca="1" si="1469"/>
        <v>45965</v>
      </c>
      <c r="C6693" s="7" t="str">
        <f t="shared" ca="1" si="1456"/>
        <v>CUS60452</v>
      </c>
      <c r="D6693" s="7" t="str">
        <f t="shared" ca="1" si="1457"/>
        <v>Beauty</v>
      </c>
      <c r="E6693" s="7" t="str">
        <f t="shared" ca="1" si="1458"/>
        <v>Face Cream</v>
      </c>
      <c r="F6693" s="7" t="str">
        <f t="shared" ca="1" si="1459"/>
        <v>Amazon Fulfilled</v>
      </c>
      <c r="G6693" s="7" t="str">
        <f t="shared" ca="1" si="1460"/>
        <v>Yes</v>
      </c>
      <c r="H6693" s="7">
        <f t="shared" ca="1" si="1461"/>
        <v>452</v>
      </c>
      <c r="I6693" s="7">
        <f t="shared" ca="1" si="1462"/>
        <v>2</v>
      </c>
      <c r="J6693" s="7">
        <f t="shared" ca="1" si="1463"/>
        <v>11</v>
      </c>
      <c r="K6693" s="7">
        <f t="shared" ca="1" si="1464"/>
        <v>15</v>
      </c>
      <c r="L6693" s="7" t="str">
        <f t="shared" ca="1" si="1465"/>
        <v>UPI</v>
      </c>
      <c r="M6693" s="7" t="str">
        <f t="shared" ca="1" si="1466"/>
        <v>India</v>
      </c>
      <c r="N6693" s="8" t="str">
        <f t="shared" ca="1" si="1467"/>
        <v>Delivered</v>
      </c>
    </row>
    <row r="6694" spans="1:14" x14ac:dyDescent="0.35">
      <c r="A6694" s="5" t="str">
        <f t="shared" si="1468"/>
        <v>AMZ16694</v>
      </c>
      <c r="B6694" s="6">
        <f t="shared" ca="1" si="1469"/>
        <v>45953</v>
      </c>
      <c r="C6694" s="7" t="str">
        <f t="shared" ca="1" si="1456"/>
        <v>CUS83497</v>
      </c>
      <c r="D6694" s="7" t="str">
        <f t="shared" ca="1" si="1457"/>
        <v>Electronics</v>
      </c>
      <c r="E6694" s="7" t="str">
        <f t="shared" ca="1" si="1458"/>
        <v>Iphone Charger</v>
      </c>
      <c r="F6694" s="7" t="str">
        <f t="shared" ca="1" si="1459"/>
        <v>Third-Party Seller</v>
      </c>
      <c r="G6694" s="7" t="str">
        <f t="shared" ca="1" si="1460"/>
        <v>No</v>
      </c>
      <c r="H6694" s="7">
        <f t="shared" ca="1" si="1461"/>
        <v>142</v>
      </c>
      <c r="I6694" s="7">
        <f t="shared" ca="1" si="1462"/>
        <v>2</v>
      </c>
      <c r="J6694" s="7">
        <f t="shared" ca="1" si="1463"/>
        <v>16</v>
      </c>
      <c r="K6694" s="7">
        <f t="shared" ca="1" si="1464"/>
        <v>8</v>
      </c>
      <c r="L6694" s="7" t="str">
        <f t="shared" ca="1" si="1465"/>
        <v>Amazon Pay</v>
      </c>
      <c r="M6694" s="7" t="str">
        <f t="shared" ca="1" si="1466"/>
        <v>USA</v>
      </c>
      <c r="N6694" s="8" t="str">
        <f t="shared" ca="1" si="1467"/>
        <v>Delivered</v>
      </c>
    </row>
    <row r="6695" spans="1:14" x14ac:dyDescent="0.35">
      <c r="A6695" s="5" t="str">
        <f t="shared" si="1468"/>
        <v>AMZ16695</v>
      </c>
      <c r="B6695" s="6">
        <f t="shared" ca="1" si="1469"/>
        <v>45865</v>
      </c>
      <c r="C6695" s="7" t="str">
        <f t="shared" ca="1" si="1456"/>
        <v>CUS99953</v>
      </c>
      <c r="D6695" s="7" t="str">
        <f t="shared" ca="1" si="1457"/>
        <v>Books</v>
      </c>
      <c r="E6695" s="7" t="str">
        <f t="shared" ca="1" si="1458"/>
        <v>Iphone Charger</v>
      </c>
      <c r="F6695" s="7" t="str">
        <f t="shared" ca="1" si="1459"/>
        <v>Amazon Fulfilled</v>
      </c>
      <c r="G6695" s="7" t="str">
        <f t="shared" ca="1" si="1460"/>
        <v>No</v>
      </c>
      <c r="H6695" s="7">
        <f t="shared" ca="1" si="1461"/>
        <v>102</v>
      </c>
      <c r="I6695" s="7">
        <f t="shared" ca="1" si="1462"/>
        <v>2</v>
      </c>
      <c r="J6695" s="7">
        <f t="shared" ca="1" si="1463"/>
        <v>21</v>
      </c>
      <c r="K6695" s="7">
        <f t="shared" ca="1" si="1464"/>
        <v>9</v>
      </c>
      <c r="L6695" s="7" t="str">
        <f t="shared" ca="1" si="1465"/>
        <v>Net Banking</v>
      </c>
      <c r="M6695" s="7" t="str">
        <f t="shared" ca="1" si="1466"/>
        <v>India</v>
      </c>
      <c r="N6695" s="8" t="str">
        <f t="shared" ca="1" si="1467"/>
        <v>Delivered</v>
      </c>
    </row>
    <row r="6696" spans="1:14" x14ac:dyDescent="0.35">
      <c r="A6696" s="5" t="str">
        <f t="shared" si="1468"/>
        <v>AMZ16696</v>
      </c>
      <c r="B6696" s="6">
        <f t="shared" ca="1" si="1469"/>
        <v>45925</v>
      </c>
      <c r="C6696" s="7" t="str">
        <f t="shared" ca="1" si="1456"/>
        <v>CUS35591</v>
      </c>
      <c r="D6696" s="7" t="str">
        <f t="shared" ca="1" si="1457"/>
        <v>Books</v>
      </c>
      <c r="E6696" s="7" t="str">
        <f t="shared" ca="1" si="1458"/>
        <v>Noise Cancelling Headphones</v>
      </c>
      <c r="F6696" s="7" t="str">
        <f t="shared" ca="1" si="1459"/>
        <v>Amazon Fulfilled</v>
      </c>
      <c r="G6696" s="7" t="str">
        <f t="shared" ca="1" si="1460"/>
        <v>Yes</v>
      </c>
      <c r="H6696" s="7">
        <f t="shared" ca="1" si="1461"/>
        <v>182</v>
      </c>
      <c r="I6696" s="7">
        <f t="shared" ca="1" si="1462"/>
        <v>3</v>
      </c>
      <c r="J6696" s="7">
        <f t="shared" ca="1" si="1463"/>
        <v>27</v>
      </c>
      <c r="K6696" s="7">
        <f t="shared" ca="1" si="1464"/>
        <v>13</v>
      </c>
      <c r="L6696" s="7" t="str">
        <f t="shared" ca="1" si="1465"/>
        <v>Net Banking</v>
      </c>
      <c r="M6696" s="7" t="str">
        <f t="shared" ca="1" si="1466"/>
        <v>India</v>
      </c>
      <c r="N6696" s="8" t="str">
        <f t="shared" ca="1" si="1467"/>
        <v>Returned</v>
      </c>
    </row>
    <row r="6697" spans="1:14" x14ac:dyDescent="0.35">
      <c r="A6697" s="5" t="str">
        <f t="shared" si="1468"/>
        <v>AMZ16697</v>
      </c>
      <c r="B6697" s="6">
        <f t="shared" ca="1" si="1469"/>
        <v>45938</v>
      </c>
      <c r="C6697" s="7" t="str">
        <f t="shared" ca="1" si="1456"/>
        <v>CUS23051</v>
      </c>
      <c r="D6697" s="7" t="str">
        <f t="shared" ca="1" si="1457"/>
        <v>Books</v>
      </c>
      <c r="E6697" s="7" t="str">
        <f t="shared" ca="1" si="1458"/>
        <v>Yoga Mat</v>
      </c>
      <c r="F6697" s="7" t="str">
        <f t="shared" ca="1" si="1459"/>
        <v>Third-Party Seller</v>
      </c>
      <c r="G6697" s="7" t="str">
        <f t="shared" ca="1" si="1460"/>
        <v>Yes</v>
      </c>
      <c r="H6697" s="7">
        <f t="shared" ca="1" si="1461"/>
        <v>537</v>
      </c>
      <c r="I6697" s="7">
        <f t="shared" ca="1" si="1462"/>
        <v>3</v>
      </c>
      <c r="J6697" s="7">
        <f t="shared" ca="1" si="1463"/>
        <v>12</v>
      </c>
      <c r="K6697" s="7">
        <f t="shared" ca="1" si="1464"/>
        <v>14</v>
      </c>
      <c r="L6697" s="7" t="str">
        <f t="shared" ca="1" si="1465"/>
        <v>UPI</v>
      </c>
      <c r="M6697" s="7" t="str">
        <f t="shared" ca="1" si="1466"/>
        <v>Canada</v>
      </c>
      <c r="N6697" s="8" t="str">
        <f t="shared" ca="1" si="1467"/>
        <v>Returned</v>
      </c>
    </row>
    <row r="6698" spans="1:14" x14ac:dyDescent="0.35">
      <c r="A6698" s="5" t="str">
        <f t="shared" si="1468"/>
        <v>AMZ16698</v>
      </c>
      <c r="B6698" s="6">
        <f t="shared" ca="1" si="1469"/>
        <v>46000</v>
      </c>
      <c r="C6698" s="7" t="str">
        <f t="shared" ca="1" si="1456"/>
        <v>CUS11990</v>
      </c>
      <c r="D6698" s="7" t="str">
        <f t="shared" ca="1" si="1457"/>
        <v>Books</v>
      </c>
      <c r="E6698" s="7" t="str">
        <f t="shared" ca="1" si="1458"/>
        <v>Iphone Charger</v>
      </c>
      <c r="F6698" s="7" t="str">
        <f t="shared" ca="1" si="1459"/>
        <v>Amazon Fulfilled</v>
      </c>
      <c r="G6698" s="7" t="str">
        <f t="shared" ca="1" si="1460"/>
        <v>Yes</v>
      </c>
      <c r="H6698" s="7">
        <f t="shared" ca="1" si="1461"/>
        <v>593</v>
      </c>
      <c r="I6698" s="7">
        <f t="shared" ca="1" si="1462"/>
        <v>4</v>
      </c>
      <c r="J6698" s="7">
        <f t="shared" ca="1" si="1463"/>
        <v>32</v>
      </c>
      <c r="K6698" s="7">
        <f t="shared" ca="1" si="1464"/>
        <v>7</v>
      </c>
      <c r="L6698" s="7" t="str">
        <f t="shared" ca="1" si="1465"/>
        <v>Amazon Pay</v>
      </c>
      <c r="M6698" s="7" t="str">
        <f t="shared" ca="1" si="1466"/>
        <v>India</v>
      </c>
      <c r="N6698" s="8" t="str">
        <f t="shared" ca="1" si="1467"/>
        <v>Delivered</v>
      </c>
    </row>
    <row r="6699" spans="1:14" x14ac:dyDescent="0.35">
      <c r="A6699" s="5" t="str">
        <f t="shared" si="1468"/>
        <v>AMZ16699</v>
      </c>
      <c r="B6699" s="6">
        <f t="shared" ca="1" si="1469"/>
        <v>45968</v>
      </c>
      <c r="C6699" s="7" t="str">
        <f t="shared" ca="1" si="1456"/>
        <v>CUS97201</v>
      </c>
      <c r="D6699" s="7" t="str">
        <f t="shared" ca="1" si="1457"/>
        <v>Books</v>
      </c>
      <c r="E6699" s="7" t="str">
        <f t="shared" ca="1" si="1458"/>
        <v>Iphone Charger</v>
      </c>
      <c r="F6699" s="7" t="str">
        <f t="shared" ca="1" si="1459"/>
        <v>Third-Party Seller</v>
      </c>
      <c r="G6699" s="7" t="str">
        <f t="shared" ca="1" si="1460"/>
        <v>No</v>
      </c>
      <c r="H6699" s="7">
        <f t="shared" ca="1" si="1461"/>
        <v>491</v>
      </c>
      <c r="I6699" s="7">
        <f t="shared" ca="1" si="1462"/>
        <v>2</v>
      </c>
      <c r="J6699" s="7">
        <f t="shared" ca="1" si="1463"/>
        <v>31</v>
      </c>
      <c r="K6699" s="7">
        <f t="shared" ca="1" si="1464"/>
        <v>14</v>
      </c>
      <c r="L6699" s="7" t="str">
        <f t="shared" ca="1" si="1465"/>
        <v>Debit Card</v>
      </c>
      <c r="M6699" s="7" t="str">
        <f t="shared" ca="1" si="1466"/>
        <v>India</v>
      </c>
      <c r="N6699" s="8" t="str">
        <f t="shared" ca="1" si="1467"/>
        <v>Cancelled</v>
      </c>
    </row>
    <row r="6700" spans="1:14" x14ac:dyDescent="0.35">
      <c r="A6700" s="5" t="str">
        <f t="shared" si="1468"/>
        <v>AMZ16700</v>
      </c>
      <c r="B6700" s="6">
        <f t="shared" ca="1" si="1469"/>
        <v>45946</v>
      </c>
      <c r="C6700" s="7" t="str">
        <f t="shared" ca="1" si="1456"/>
        <v>CUS68258</v>
      </c>
      <c r="D6700" s="7" t="str">
        <f t="shared" ca="1" si="1457"/>
        <v>Fashion</v>
      </c>
      <c r="E6700" s="7" t="str">
        <f t="shared" ca="1" si="1458"/>
        <v>Noise Cancelling Headphones</v>
      </c>
      <c r="F6700" s="7" t="str">
        <f t="shared" ca="1" si="1459"/>
        <v>Amazon Fulfilled</v>
      </c>
      <c r="G6700" s="7" t="str">
        <f t="shared" ca="1" si="1460"/>
        <v>No</v>
      </c>
      <c r="H6700" s="7">
        <f t="shared" ca="1" si="1461"/>
        <v>464</v>
      </c>
      <c r="I6700" s="7">
        <f t="shared" ca="1" si="1462"/>
        <v>3</v>
      </c>
      <c r="J6700" s="7">
        <f t="shared" ca="1" si="1463"/>
        <v>28</v>
      </c>
      <c r="K6700" s="7">
        <f t="shared" ca="1" si="1464"/>
        <v>10</v>
      </c>
      <c r="L6700" s="7" t="str">
        <f t="shared" ca="1" si="1465"/>
        <v>Debit Card</v>
      </c>
      <c r="M6700" s="7" t="str">
        <f t="shared" ca="1" si="1466"/>
        <v>USA</v>
      </c>
      <c r="N6700" s="8" t="str">
        <f t="shared" ca="1" si="1467"/>
        <v>Delivered</v>
      </c>
    </row>
    <row r="6701" spans="1:14" x14ac:dyDescent="0.35">
      <c r="A6701" s="5" t="str">
        <f t="shared" si="1468"/>
        <v>AMZ16701</v>
      </c>
      <c r="B6701" s="6">
        <f t="shared" ca="1" si="1469"/>
        <v>46006</v>
      </c>
      <c r="C6701" s="7" t="str">
        <f t="shared" ca="1" si="1456"/>
        <v>CUS63387</v>
      </c>
      <c r="D6701" s="7" t="str">
        <f t="shared" ca="1" si="1457"/>
        <v>Books</v>
      </c>
      <c r="E6701" s="7" t="str">
        <f t="shared" ca="1" si="1458"/>
        <v>Running Shoes</v>
      </c>
      <c r="F6701" s="7" t="str">
        <f t="shared" ca="1" si="1459"/>
        <v>Third-Party Seller</v>
      </c>
      <c r="G6701" s="7" t="str">
        <f t="shared" ca="1" si="1460"/>
        <v>Yes</v>
      </c>
      <c r="H6701" s="7">
        <f t="shared" ca="1" si="1461"/>
        <v>375</v>
      </c>
      <c r="I6701" s="7">
        <f t="shared" ca="1" si="1462"/>
        <v>4</v>
      </c>
      <c r="J6701" s="7">
        <f t="shared" ca="1" si="1463"/>
        <v>37</v>
      </c>
      <c r="K6701" s="7">
        <f t="shared" ca="1" si="1464"/>
        <v>6</v>
      </c>
      <c r="L6701" s="7" t="str">
        <f t="shared" ca="1" si="1465"/>
        <v>UPI</v>
      </c>
      <c r="M6701" s="7" t="str">
        <f t="shared" ca="1" si="1466"/>
        <v>Canada</v>
      </c>
      <c r="N6701" s="8" t="str">
        <f t="shared" ca="1" si="1467"/>
        <v>Delivered</v>
      </c>
    </row>
    <row r="6702" spans="1:14" x14ac:dyDescent="0.35">
      <c r="A6702" s="5" t="str">
        <f t="shared" si="1468"/>
        <v>AMZ16702</v>
      </c>
      <c r="B6702" s="6">
        <f t="shared" ca="1" si="1469"/>
        <v>45945</v>
      </c>
      <c r="C6702" s="7" t="str">
        <f t="shared" ca="1" si="1456"/>
        <v>CUS28670</v>
      </c>
      <c r="D6702" s="7" t="str">
        <f t="shared" ca="1" si="1457"/>
        <v>Electronics</v>
      </c>
      <c r="E6702" s="7" t="str">
        <f t="shared" ca="1" si="1458"/>
        <v>Water Bottle</v>
      </c>
      <c r="F6702" s="7" t="str">
        <f t="shared" ca="1" si="1459"/>
        <v>Amazon Fulfilled</v>
      </c>
      <c r="G6702" s="7" t="str">
        <f t="shared" ca="1" si="1460"/>
        <v>No</v>
      </c>
      <c r="H6702" s="7">
        <f t="shared" ca="1" si="1461"/>
        <v>162</v>
      </c>
      <c r="I6702" s="7">
        <f t="shared" ca="1" si="1462"/>
        <v>3</v>
      </c>
      <c r="J6702" s="7">
        <f t="shared" ca="1" si="1463"/>
        <v>15</v>
      </c>
      <c r="K6702" s="7">
        <f t="shared" ca="1" si="1464"/>
        <v>11</v>
      </c>
      <c r="L6702" s="7" t="str">
        <f t="shared" ca="1" si="1465"/>
        <v>Credit Card</v>
      </c>
      <c r="M6702" s="7" t="str">
        <f t="shared" ca="1" si="1466"/>
        <v>USA</v>
      </c>
      <c r="N6702" s="8" t="str">
        <f t="shared" ca="1" si="1467"/>
        <v>Delivered</v>
      </c>
    </row>
    <row r="6703" spans="1:14" x14ac:dyDescent="0.35">
      <c r="A6703" s="5" t="str">
        <f t="shared" si="1468"/>
        <v>AMZ16703</v>
      </c>
      <c r="B6703" s="6">
        <f t="shared" ca="1" si="1469"/>
        <v>45852</v>
      </c>
      <c r="C6703" s="7" t="str">
        <f t="shared" ca="1" si="1456"/>
        <v>CUS39834</v>
      </c>
      <c r="D6703" s="7" t="str">
        <f t="shared" ca="1" si="1457"/>
        <v>Home &amp; Kitchen</v>
      </c>
      <c r="E6703" s="7" t="str">
        <f t="shared" ca="1" si="1458"/>
        <v>Water Bottle</v>
      </c>
      <c r="F6703" s="7" t="str">
        <f t="shared" ca="1" si="1459"/>
        <v>Amazon Fulfilled</v>
      </c>
      <c r="G6703" s="7" t="str">
        <f t="shared" ca="1" si="1460"/>
        <v>No</v>
      </c>
      <c r="H6703" s="7">
        <f t="shared" ca="1" si="1461"/>
        <v>238</v>
      </c>
      <c r="I6703" s="7">
        <f t="shared" ca="1" si="1462"/>
        <v>2</v>
      </c>
      <c r="J6703" s="7">
        <f t="shared" ca="1" si="1463"/>
        <v>7</v>
      </c>
      <c r="K6703" s="7">
        <f t="shared" ca="1" si="1464"/>
        <v>9</v>
      </c>
      <c r="L6703" s="7" t="str">
        <f t="shared" ca="1" si="1465"/>
        <v>Debit Card</v>
      </c>
      <c r="M6703" s="7" t="str">
        <f t="shared" ca="1" si="1466"/>
        <v>UK</v>
      </c>
      <c r="N6703" s="8" t="str">
        <f t="shared" ca="1" si="1467"/>
        <v>Delivered</v>
      </c>
    </row>
    <row r="6704" spans="1:14" x14ac:dyDescent="0.35">
      <c r="A6704" s="5" t="str">
        <f t="shared" si="1468"/>
        <v>AMZ16704</v>
      </c>
      <c r="B6704" s="6">
        <f t="shared" ca="1" si="1469"/>
        <v>45957</v>
      </c>
      <c r="C6704" s="7" t="str">
        <f t="shared" ca="1" si="1456"/>
        <v>CUS43545</v>
      </c>
      <c r="D6704" s="7" t="str">
        <f t="shared" ca="1" si="1457"/>
        <v>Sports</v>
      </c>
      <c r="E6704" s="7" t="str">
        <f t="shared" ca="1" si="1458"/>
        <v>Running Shoes</v>
      </c>
      <c r="F6704" s="7" t="str">
        <f t="shared" ca="1" si="1459"/>
        <v>Amazon Fulfilled</v>
      </c>
      <c r="G6704" s="7" t="str">
        <f t="shared" ca="1" si="1460"/>
        <v>No</v>
      </c>
      <c r="H6704" s="7">
        <f t="shared" ca="1" si="1461"/>
        <v>87</v>
      </c>
      <c r="I6704" s="7">
        <f t="shared" ca="1" si="1462"/>
        <v>2</v>
      </c>
      <c r="J6704" s="7">
        <f t="shared" ca="1" si="1463"/>
        <v>21</v>
      </c>
      <c r="K6704" s="7">
        <f t="shared" ca="1" si="1464"/>
        <v>8</v>
      </c>
      <c r="L6704" s="7" t="str">
        <f t="shared" ca="1" si="1465"/>
        <v>UPI</v>
      </c>
      <c r="M6704" s="7" t="str">
        <f t="shared" ca="1" si="1466"/>
        <v>Canada</v>
      </c>
      <c r="N6704" s="8" t="str">
        <f t="shared" ca="1" si="1467"/>
        <v>Returned</v>
      </c>
    </row>
    <row r="6705" spans="1:14" x14ac:dyDescent="0.35">
      <c r="A6705" s="5" t="str">
        <f t="shared" si="1468"/>
        <v>AMZ16705</v>
      </c>
      <c r="B6705" s="6">
        <f t="shared" ca="1" si="1469"/>
        <v>45977</v>
      </c>
      <c r="C6705" s="7" t="str">
        <f t="shared" ca="1" si="1456"/>
        <v>CUS65600</v>
      </c>
      <c r="D6705" s="7" t="str">
        <f t="shared" ca="1" si="1457"/>
        <v>Sports</v>
      </c>
      <c r="E6705" s="7" t="str">
        <f t="shared" ca="1" si="1458"/>
        <v>Running Shoes</v>
      </c>
      <c r="F6705" s="7" t="str">
        <f t="shared" ca="1" si="1459"/>
        <v>Third-Party Seller</v>
      </c>
      <c r="G6705" s="7" t="str">
        <f t="shared" ca="1" si="1460"/>
        <v>Yes</v>
      </c>
      <c r="H6705" s="7">
        <f t="shared" ca="1" si="1461"/>
        <v>739</v>
      </c>
      <c r="I6705" s="7">
        <f t="shared" ca="1" si="1462"/>
        <v>1</v>
      </c>
      <c r="J6705" s="7">
        <f t="shared" ca="1" si="1463"/>
        <v>21</v>
      </c>
      <c r="K6705" s="7">
        <f t="shared" ca="1" si="1464"/>
        <v>14</v>
      </c>
      <c r="L6705" s="7" t="str">
        <f t="shared" ca="1" si="1465"/>
        <v>UPI</v>
      </c>
      <c r="M6705" s="7" t="str">
        <f t="shared" ca="1" si="1466"/>
        <v>Canada</v>
      </c>
      <c r="N6705" s="8" t="str">
        <f t="shared" ca="1" si="1467"/>
        <v>Returned</v>
      </c>
    </row>
    <row r="6706" spans="1:14" x14ac:dyDescent="0.35">
      <c r="A6706" s="5" t="str">
        <f t="shared" si="1468"/>
        <v>AMZ16706</v>
      </c>
      <c r="B6706" s="6">
        <f t="shared" ca="1" si="1469"/>
        <v>45917</v>
      </c>
      <c r="C6706" s="7" t="str">
        <f t="shared" ca="1" si="1456"/>
        <v>CUS71756</v>
      </c>
      <c r="D6706" s="7" t="str">
        <f t="shared" ca="1" si="1457"/>
        <v>Home &amp; Kitchen</v>
      </c>
      <c r="E6706" s="7" t="str">
        <f t="shared" ca="1" si="1458"/>
        <v>Smart Watch</v>
      </c>
      <c r="F6706" s="7" t="str">
        <f t="shared" ca="1" si="1459"/>
        <v>Third-Party Seller</v>
      </c>
      <c r="G6706" s="7" t="str">
        <f t="shared" ca="1" si="1460"/>
        <v>No</v>
      </c>
      <c r="H6706" s="7">
        <f t="shared" ca="1" si="1461"/>
        <v>658</v>
      </c>
      <c r="I6706" s="7">
        <f t="shared" ca="1" si="1462"/>
        <v>3</v>
      </c>
      <c r="J6706" s="7">
        <f t="shared" ca="1" si="1463"/>
        <v>18</v>
      </c>
      <c r="K6706" s="7">
        <f t="shared" ca="1" si="1464"/>
        <v>9</v>
      </c>
      <c r="L6706" s="7" t="str">
        <f t="shared" ca="1" si="1465"/>
        <v>Amazon Pay</v>
      </c>
      <c r="M6706" s="7" t="str">
        <f t="shared" ca="1" si="1466"/>
        <v>UK</v>
      </c>
      <c r="N6706" s="8" t="str">
        <f t="shared" ca="1" si="1467"/>
        <v>Cancelled</v>
      </c>
    </row>
    <row r="6707" spans="1:14" x14ac:dyDescent="0.35">
      <c r="A6707" s="5" t="str">
        <f t="shared" si="1468"/>
        <v>AMZ16707</v>
      </c>
      <c r="B6707" s="6">
        <f t="shared" ca="1" si="1469"/>
        <v>45858</v>
      </c>
      <c r="C6707" s="7" t="str">
        <f t="shared" ca="1" si="1456"/>
        <v>CUS58044</v>
      </c>
      <c r="D6707" s="7" t="str">
        <f t="shared" ca="1" si="1457"/>
        <v>Home &amp; Kitchen</v>
      </c>
      <c r="E6707" s="7" t="str">
        <f t="shared" ca="1" si="1458"/>
        <v>Face Cream</v>
      </c>
      <c r="F6707" s="7" t="str">
        <f t="shared" ca="1" si="1459"/>
        <v>Amazon Fulfilled</v>
      </c>
      <c r="G6707" s="7" t="str">
        <f t="shared" ca="1" si="1460"/>
        <v>No</v>
      </c>
      <c r="H6707" s="7">
        <f t="shared" ca="1" si="1461"/>
        <v>422</v>
      </c>
      <c r="I6707" s="7">
        <f t="shared" ca="1" si="1462"/>
        <v>4</v>
      </c>
      <c r="J6707" s="7">
        <f t="shared" ca="1" si="1463"/>
        <v>27</v>
      </c>
      <c r="K6707" s="7">
        <f t="shared" ca="1" si="1464"/>
        <v>4</v>
      </c>
      <c r="L6707" s="7" t="str">
        <f t="shared" ca="1" si="1465"/>
        <v>Credit Card</v>
      </c>
      <c r="M6707" s="7" t="str">
        <f t="shared" ca="1" si="1466"/>
        <v>USA</v>
      </c>
      <c r="N6707" s="8" t="str">
        <f t="shared" ca="1" si="1467"/>
        <v>Delivered</v>
      </c>
    </row>
    <row r="6708" spans="1:14" x14ac:dyDescent="0.35">
      <c r="A6708" s="5" t="str">
        <f t="shared" si="1468"/>
        <v>AMZ16708</v>
      </c>
      <c r="B6708" s="6">
        <f t="shared" ca="1" si="1469"/>
        <v>45947</v>
      </c>
      <c r="C6708" s="7" t="str">
        <f t="shared" ca="1" si="1456"/>
        <v>CUS76878</v>
      </c>
      <c r="D6708" s="7" t="str">
        <f t="shared" ca="1" si="1457"/>
        <v>Fashion</v>
      </c>
      <c r="E6708" s="7" t="str">
        <f t="shared" ca="1" si="1458"/>
        <v>Face Cream</v>
      </c>
      <c r="F6708" s="7" t="str">
        <f t="shared" ca="1" si="1459"/>
        <v>Third-Party Seller</v>
      </c>
      <c r="G6708" s="7" t="str">
        <f t="shared" ca="1" si="1460"/>
        <v>Yes</v>
      </c>
      <c r="H6708" s="7">
        <f t="shared" ca="1" si="1461"/>
        <v>390</v>
      </c>
      <c r="I6708" s="7">
        <f t="shared" ca="1" si="1462"/>
        <v>4</v>
      </c>
      <c r="J6708" s="7">
        <f t="shared" ca="1" si="1463"/>
        <v>10</v>
      </c>
      <c r="K6708" s="7">
        <f t="shared" ca="1" si="1464"/>
        <v>15</v>
      </c>
      <c r="L6708" s="7" t="str">
        <f t="shared" ca="1" si="1465"/>
        <v>Amazon Pay</v>
      </c>
      <c r="M6708" s="7" t="str">
        <f t="shared" ca="1" si="1466"/>
        <v>USA</v>
      </c>
      <c r="N6708" s="8" t="str">
        <f t="shared" ca="1" si="1467"/>
        <v>Delivered</v>
      </c>
    </row>
    <row r="6709" spans="1:14" x14ac:dyDescent="0.35">
      <c r="A6709" s="5" t="str">
        <f t="shared" si="1468"/>
        <v>AMZ16709</v>
      </c>
      <c r="B6709" s="6">
        <f t="shared" ca="1" si="1469"/>
        <v>46001</v>
      </c>
      <c r="C6709" s="7" t="str">
        <f t="shared" ca="1" si="1456"/>
        <v>CUS98417</v>
      </c>
      <c r="D6709" s="7" t="str">
        <f t="shared" ca="1" si="1457"/>
        <v>Beauty</v>
      </c>
      <c r="E6709" s="7" t="str">
        <f t="shared" ca="1" si="1458"/>
        <v>Face Cream</v>
      </c>
      <c r="F6709" s="7" t="str">
        <f t="shared" ca="1" si="1459"/>
        <v>Amazon Fulfilled</v>
      </c>
      <c r="G6709" s="7" t="str">
        <f t="shared" ca="1" si="1460"/>
        <v>No</v>
      </c>
      <c r="H6709" s="7">
        <f t="shared" ca="1" si="1461"/>
        <v>178</v>
      </c>
      <c r="I6709" s="7">
        <f t="shared" ca="1" si="1462"/>
        <v>3</v>
      </c>
      <c r="J6709" s="7">
        <f t="shared" ca="1" si="1463"/>
        <v>31</v>
      </c>
      <c r="K6709" s="7">
        <f t="shared" ca="1" si="1464"/>
        <v>8</v>
      </c>
      <c r="L6709" s="7" t="str">
        <f t="shared" ca="1" si="1465"/>
        <v>Debit Card</v>
      </c>
      <c r="M6709" s="7" t="str">
        <f t="shared" ca="1" si="1466"/>
        <v>UK</v>
      </c>
      <c r="N6709" s="8" t="str">
        <f t="shared" ca="1" si="1467"/>
        <v>Delivered</v>
      </c>
    </row>
    <row r="6710" spans="1:14" x14ac:dyDescent="0.35">
      <c r="A6710" s="5" t="str">
        <f t="shared" si="1468"/>
        <v>AMZ16710</v>
      </c>
      <c r="B6710" s="6">
        <f t="shared" ca="1" si="1469"/>
        <v>46020</v>
      </c>
      <c r="C6710" s="7" t="str">
        <f t="shared" ca="1" si="1456"/>
        <v>CUS95155</v>
      </c>
      <c r="D6710" s="7" t="str">
        <f t="shared" ca="1" si="1457"/>
        <v>Electronics</v>
      </c>
      <c r="E6710" s="7" t="str">
        <f t="shared" ca="1" si="1458"/>
        <v>Iphone Charger</v>
      </c>
      <c r="F6710" s="7" t="str">
        <f t="shared" ca="1" si="1459"/>
        <v>Amazon Fulfilled</v>
      </c>
      <c r="G6710" s="7" t="str">
        <f t="shared" ca="1" si="1460"/>
        <v>Yes</v>
      </c>
      <c r="H6710" s="7">
        <f t="shared" ca="1" si="1461"/>
        <v>542</v>
      </c>
      <c r="I6710" s="7">
        <f t="shared" ca="1" si="1462"/>
        <v>2</v>
      </c>
      <c r="J6710" s="7">
        <f t="shared" ca="1" si="1463"/>
        <v>37</v>
      </c>
      <c r="K6710" s="7">
        <f t="shared" ca="1" si="1464"/>
        <v>5</v>
      </c>
      <c r="L6710" s="7" t="str">
        <f t="shared" ca="1" si="1465"/>
        <v>Debit Card</v>
      </c>
      <c r="M6710" s="7" t="str">
        <f t="shared" ca="1" si="1466"/>
        <v>USA</v>
      </c>
      <c r="N6710" s="8" t="str">
        <f t="shared" ca="1" si="1467"/>
        <v>Delivered</v>
      </c>
    </row>
    <row r="6711" spans="1:14" x14ac:dyDescent="0.35">
      <c r="A6711" s="5" t="str">
        <f t="shared" si="1468"/>
        <v>AMZ16711</v>
      </c>
      <c r="B6711" s="6">
        <f t="shared" ca="1" si="1469"/>
        <v>45965</v>
      </c>
      <c r="C6711" s="7" t="str">
        <f t="shared" ca="1" si="1456"/>
        <v>CUS18485</v>
      </c>
      <c r="D6711" s="7" t="str">
        <f t="shared" ca="1" si="1457"/>
        <v>Fashion</v>
      </c>
      <c r="E6711" s="7" t="str">
        <f t="shared" ca="1" si="1458"/>
        <v>Running Shoes</v>
      </c>
      <c r="F6711" s="7" t="str">
        <f t="shared" ca="1" si="1459"/>
        <v>Third-Party Seller</v>
      </c>
      <c r="G6711" s="7" t="str">
        <f t="shared" ca="1" si="1460"/>
        <v>No</v>
      </c>
      <c r="H6711" s="7">
        <f t="shared" ca="1" si="1461"/>
        <v>594</v>
      </c>
      <c r="I6711" s="7">
        <f t="shared" ca="1" si="1462"/>
        <v>2</v>
      </c>
      <c r="J6711" s="7">
        <f t="shared" ca="1" si="1463"/>
        <v>24</v>
      </c>
      <c r="K6711" s="7">
        <f t="shared" ca="1" si="1464"/>
        <v>11</v>
      </c>
      <c r="L6711" s="7" t="str">
        <f t="shared" ca="1" si="1465"/>
        <v>Amazon Pay</v>
      </c>
      <c r="M6711" s="7" t="str">
        <f t="shared" ca="1" si="1466"/>
        <v>UK</v>
      </c>
      <c r="N6711" s="8" t="str">
        <f t="shared" ca="1" si="1467"/>
        <v>Delivered</v>
      </c>
    </row>
    <row r="6712" spans="1:14" x14ac:dyDescent="0.35">
      <c r="A6712" s="5" t="str">
        <f t="shared" si="1468"/>
        <v>AMZ16712</v>
      </c>
      <c r="B6712" s="6">
        <f t="shared" ca="1" si="1469"/>
        <v>45975</v>
      </c>
      <c r="C6712" s="7" t="str">
        <f t="shared" ca="1" si="1456"/>
        <v>CUS66402</v>
      </c>
      <c r="D6712" s="7" t="str">
        <f t="shared" ca="1" si="1457"/>
        <v>Sports</v>
      </c>
      <c r="E6712" s="7" t="str">
        <f t="shared" ca="1" si="1458"/>
        <v>Bluetooth Speaker</v>
      </c>
      <c r="F6712" s="7" t="str">
        <f t="shared" ca="1" si="1459"/>
        <v>Third-Party Seller</v>
      </c>
      <c r="G6712" s="7" t="str">
        <f t="shared" ca="1" si="1460"/>
        <v>No</v>
      </c>
      <c r="H6712" s="7">
        <f t="shared" ca="1" si="1461"/>
        <v>440</v>
      </c>
      <c r="I6712" s="7">
        <f t="shared" ca="1" si="1462"/>
        <v>1</v>
      </c>
      <c r="J6712" s="7">
        <f t="shared" ca="1" si="1463"/>
        <v>29</v>
      </c>
      <c r="K6712" s="7">
        <f t="shared" ca="1" si="1464"/>
        <v>10</v>
      </c>
      <c r="L6712" s="7" t="str">
        <f t="shared" ca="1" si="1465"/>
        <v>Credit Card</v>
      </c>
      <c r="M6712" s="7" t="str">
        <f t="shared" ca="1" si="1466"/>
        <v>UK</v>
      </c>
      <c r="N6712" s="8" t="str">
        <f t="shared" ca="1" si="1467"/>
        <v>Delivered</v>
      </c>
    </row>
    <row r="6713" spans="1:14" x14ac:dyDescent="0.35">
      <c r="A6713" s="5" t="str">
        <f t="shared" si="1468"/>
        <v>AMZ16713</v>
      </c>
      <c r="B6713" s="6">
        <f t="shared" ca="1" si="1469"/>
        <v>45923</v>
      </c>
      <c r="C6713" s="7" t="str">
        <f t="shared" ca="1" si="1456"/>
        <v>CUS57522</v>
      </c>
      <c r="D6713" s="7" t="str">
        <f t="shared" ca="1" si="1457"/>
        <v>Fashion</v>
      </c>
      <c r="E6713" s="7" t="str">
        <f t="shared" ca="1" si="1458"/>
        <v>Iphone Charger</v>
      </c>
      <c r="F6713" s="7" t="str">
        <f t="shared" ca="1" si="1459"/>
        <v>Amazon Fulfilled</v>
      </c>
      <c r="G6713" s="7" t="str">
        <f t="shared" ca="1" si="1460"/>
        <v>No</v>
      </c>
      <c r="H6713" s="7">
        <f t="shared" ca="1" si="1461"/>
        <v>286</v>
      </c>
      <c r="I6713" s="7">
        <f t="shared" ca="1" si="1462"/>
        <v>4</v>
      </c>
      <c r="J6713" s="7">
        <f t="shared" ca="1" si="1463"/>
        <v>38</v>
      </c>
      <c r="K6713" s="7">
        <f t="shared" ca="1" si="1464"/>
        <v>3</v>
      </c>
      <c r="L6713" s="7" t="str">
        <f t="shared" ca="1" si="1465"/>
        <v>UPI</v>
      </c>
      <c r="M6713" s="7" t="str">
        <f t="shared" ca="1" si="1466"/>
        <v>India</v>
      </c>
      <c r="N6713" s="8" t="str">
        <f t="shared" ca="1" si="1467"/>
        <v>Delivered</v>
      </c>
    </row>
    <row r="6714" spans="1:14" x14ac:dyDescent="0.35">
      <c r="A6714" s="5" t="str">
        <f t="shared" si="1468"/>
        <v>AMZ16714</v>
      </c>
      <c r="B6714" s="6">
        <f t="shared" ca="1" si="1469"/>
        <v>45857</v>
      </c>
      <c r="C6714" s="7" t="str">
        <f t="shared" ca="1" si="1456"/>
        <v>CUS54238</v>
      </c>
      <c r="D6714" s="7" t="str">
        <f t="shared" ca="1" si="1457"/>
        <v>Books</v>
      </c>
      <c r="E6714" s="7" t="str">
        <f t="shared" ca="1" si="1458"/>
        <v>Smart Watch</v>
      </c>
      <c r="F6714" s="7" t="str">
        <f t="shared" ca="1" si="1459"/>
        <v>Third-Party Seller</v>
      </c>
      <c r="G6714" s="7" t="str">
        <f t="shared" ca="1" si="1460"/>
        <v>No</v>
      </c>
      <c r="H6714" s="7">
        <f t="shared" ca="1" si="1461"/>
        <v>55</v>
      </c>
      <c r="I6714" s="7">
        <f t="shared" ca="1" si="1462"/>
        <v>3</v>
      </c>
      <c r="J6714" s="7">
        <f t="shared" ca="1" si="1463"/>
        <v>9</v>
      </c>
      <c r="K6714" s="7">
        <f t="shared" ca="1" si="1464"/>
        <v>15</v>
      </c>
      <c r="L6714" s="7" t="str">
        <f t="shared" ca="1" si="1465"/>
        <v>Net Banking</v>
      </c>
      <c r="M6714" s="7" t="str">
        <f t="shared" ca="1" si="1466"/>
        <v>USA</v>
      </c>
      <c r="N6714" s="8" t="str">
        <f t="shared" ca="1" si="1467"/>
        <v>Returned</v>
      </c>
    </row>
    <row r="6715" spans="1:14" x14ac:dyDescent="0.35">
      <c r="A6715" s="5" t="str">
        <f t="shared" si="1468"/>
        <v>AMZ16715</v>
      </c>
      <c r="B6715" s="6">
        <f t="shared" ca="1" si="1469"/>
        <v>45909</v>
      </c>
      <c r="C6715" s="7" t="str">
        <f t="shared" ca="1" si="1456"/>
        <v>CUS14919</v>
      </c>
      <c r="D6715" s="7" t="str">
        <f t="shared" ca="1" si="1457"/>
        <v>Beauty</v>
      </c>
      <c r="E6715" s="7" t="str">
        <f t="shared" ca="1" si="1458"/>
        <v>Bluetooth Speaker</v>
      </c>
      <c r="F6715" s="7" t="str">
        <f t="shared" ca="1" si="1459"/>
        <v>Amazon Fulfilled</v>
      </c>
      <c r="G6715" s="7" t="str">
        <f t="shared" ca="1" si="1460"/>
        <v>Yes</v>
      </c>
      <c r="H6715" s="7">
        <f t="shared" ca="1" si="1461"/>
        <v>724</v>
      </c>
      <c r="I6715" s="7">
        <f t="shared" ca="1" si="1462"/>
        <v>4</v>
      </c>
      <c r="J6715" s="7">
        <f t="shared" ca="1" si="1463"/>
        <v>1</v>
      </c>
      <c r="K6715" s="7">
        <f t="shared" ca="1" si="1464"/>
        <v>5</v>
      </c>
      <c r="L6715" s="7" t="str">
        <f t="shared" ca="1" si="1465"/>
        <v>Net Banking</v>
      </c>
      <c r="M6715" s="7" t="str">
        <f t="shared" ca="1" si="1466"/>
        <v>UK</v>
      </c>
      <c r="N6715" s="8" t="str">
        <f t="shared" ca="1" si="1467"/>
        <v>Delivered</v>
      </c>
    </row>
    <row r="6716" spans="1:14" x14ac:dyDescent="0.35">
      <c r="A6716" s="5" t="str">
        <f t="shared" si="1468"/>
        <v>AMZ16716</v>
      </c>
      <c r="B6716" s="6">
        <f t="shared" ca="1" si="1469"/>
        <v>45909</v>
      </c>
      <c r="C6716" s="7" t="str">
        <f t="shared" ca="1" si="1456"/>
        <v>CUS13528</v>
      </c>
      <c r="D6716" s="7" t="str">
        <f t="shared" ca="1" si="1457"/>
        <v>Books</v>
      </c>
      <c r="E6716" s="7" t="str">
        <f t="shared" ca="1" si="1458"/>
        <v>Cotton T-Shirt</v>
      </c>
      <c r="F6716" s="7" t="str">
        <f t="shared" ca="1" si="1459"/>
        <v>Amazon Fulfilled</v>
      </c>
      <c r="G6716" s="7" t="str">
        <f t="shared" ca="1" si="1460"/>
        <v>No</v>
      </c>
      <c r="H6716" s="7">
        <f t="shared" ca="1" si="1461"/>
        <v>549</v>
      </c>
      <c r="I6716" s="7">
        <f t="shared" ca="1" si="1462"/>
        <v>1</v>
      </c>
      <c r="J6716" s="7">
        <f t="shared" ca="1" si="1463"/>
        <v>28</v>
      </c>
      <c r="K6716" s="7">
        <f t="shared" ca="1" si="1464"/>
        <v>12</v>
      </c>
      <c r="L6716" s="7" t="str">
        <f t="shared" ca="1" si="1465"/>
        <v>Amazon Pay</v>
      </c>
      <c r="M6716" s="7" t="str">
        <f t="shared" ca="1" si="1466"/>
        <v>USA</v>
      </c>
      <c r="N6716" s="8" t="str">
        <f t="shared" ca="1" si="1467"/>
        <v>Delivered</v>
      </c>
    </row>
    <row r="6717" spans="1:14" x14ac:dyDescent="0.35">
      <c r="A6717" s="5" t="str">
        <f t="shared" si="1468"/>
        <v>AMZ16717</v>
      </c>
      <c r="B6717" s="6">
        <f t="shared" ca="1" si="1469"/>
        <v>45952</v>
      </c>
      <c r="C6717" s="7" t="str">
        <f t="shared" ca="1" si="1456"/>
        <v>CUS64129</v>
      </c>
      <c r="D6717" s="7" t="str">
        <f t="shared" ca="1" si="1457"/>
        <v>Fashion</v>
      </c>
      <c r="E6717" s="7" t="str">
        <f t="shared" ca="1" si="1458"/>
        <v>Smart Watch</v>
      </c>
      <c r="F6717" s="7" t="str">
        <f t="shared" ca="1" si="1459"/>
        <v>Amazon Fulfilled</v>
      </c>
      <c r="G6717" s="7" t="str">
        <f t="shared" ca="1" si="1460"/>
        <v>No</v>
      </c>
      <c r="H6717" s="7">
        <f t="shared" ca="1" si="1461"/>
        <v>365</v>
      </c>
      <c r="I6717" s="7">
        <f t="shared" ca="1" si="1462"/>
        <v>2</v>
      </c>
      <c r="J6717" s="7">
        <f t="shared" ca="1" si="1463"/>
        <v>27</v>
      </c>
      <c r="K6717" s="7">
        <f t="shared" ca="1" si="1464"/>
        <v>3</v>
      </c>
      <c r="L6717" s="7" t="str">
        <f t="shared" ca="1" si="1465"/>
        <v>Credit Card</v>
      </c>
      <c r="M6717" s="7" t="str">
        <f t="shared" ca="1" si="1466"/>
        <v>UK</v>
      </c>
      <c r="N6717" s="8" t="str">
        <f t="shared" ca="1" si="1467"/>
        <v>Delivered</v>
      </c>
    </row>
    <row r="6718" spans="1:14" x14ac:dyDescent="0.35">
      <c r="A6718" s="5" t="str">
        <f t="shared" si="1468"/>
        <v>AMZ16718</v>
      </c>
      <c r="B6718" s="6">
        <f t="shared" ca="1" si="1469"/>
        <v>46003</v>
      </c>
      <c r="C6718" s="7" t="str">
        <f t="shared" ca="1" si="1456"/>
        <v>CUS86937</v>
      </c>
      <c r="D6718" s="7" t="str">
        <f t="shared" ca="1" si="1457"/>
        <v>Home &amp; Kitchen</v>
      </c>
      <c r="E6718" s="7" t="str">
        <f t="shared" ca="1" si="1458"/>
        <v>Smart Watch</v>
      </c>
      <c r="F6718" s="7" t="str">
        <f t="shared" ca="1" si="1459"/>
        <v>Amazon Fulfilled</v>
      </c>
      <c r="G6718" s="7" t="str">
        <f t="shared" ca="1" si="1460"/>
        <v>Yes</v>
      </c>
      <c r="H6718" s="7">
        <f t="shared" ca="1" si="1461"/>
        <v>153</v>
      </c>
      <c r="I6718" s="7">
        <f t="shared" ca="1" si="1462"/>
        <v>3</v>
      </c>
      <c r="J6718" s="7">
        <f t="shared" ca="1" si="1463"/>
        <v>38</v>
      </c>
      <c r="K6718" s="7">
        <f t="shared" ca="1" si="1464"/>
        <v>3</v>
      </c>
      <c r="L6718" s="7" t="str">
        <f t="shared" ca="1" si="1465"/>
        <v>Amazon Pay</v>
      </c>
      <c r="M6718" s="7" t="str">
        <f t="shared" ca="1" si="1466"/>
        <v>UK</v>
      </c>
      <c r="N6718" s="8" t="str">
        <f t="shared" ca="1" si="1467"/>
        <v>Delivered</v>
      </c>
    </row>
    <row r="6719" spans="1:14" x14ac:dyDescent="0.35">
      <c r="A6719" s="5" t="str">
        <f t="shared" si="1468"/>
        <v>AMZ16719</v>
      </c>
      <c r="B6719" s="6">
        <f t="shared" ca="1" si="1469"/>
        <v>45927</v>
      </c>
      <c r="C6719" s="7" t="str">
        <f t="shared" ca="1" si="1456"/>
        <v>CUS16294</v>
      </c>
      <c r="D6719" s="7" t="str">
        <f t="shared" ca="1" si="1457"/>
        <v>Beauty</v>
      </c>
      <c r="E6719" s="7" t="str">
        <f t="shared" ca="1" si="1458"/>
        <v>Face Cream</v>
      </c>
      <c r="F6719" s="7" t="str">
        <f t="shared" ca="1" si="1459"/>
        <v>Third-Party Seller</v>
      </c>
      <c r="G6719" s="7" t="str">
        <f t="shared" ca="1" si="1460"/>
        <v>No</v>
      </c>
      <c r="H6719" s="7">
        <f t="shared" ca="1" si="1461"/>
        <v>452</v>
      </c>
      <c r="I6719" s="7">
        <f t="shared" ca="1" si="1462"/>
        <v>4</v>
      </c>
      <c r="J6719" s="7">
        <f t="shared" ca="1" si="1463"/>
        <v>39</v>
      </c>
      <c r="K6719" s="7">
        <f t="shared" ca="1" si="1464"/>
        <v>3</v>
      </c>
      <c r="L6719" s="7" t="str">
        <f t="shared" ca="1" si="1465"/>
        <v>Net Banking</v>
      </c>
      <c r="M6719" s="7" t="str">
        <f t="shared" ca="1" si="1466"/>
        <v>Canada</v>
      </c>
      <c r="N6719" s="8" t="str">
        <f t="shared" ca="1" si="1467"/>
        <v>Cancelled</v>
      </c>
    </row>
    <row r="6720" spans="1:14" x14ac:dyDescent="0.35">
      <c r="A6720" s="5" t="str">
        <f t="shared" si="1468"/>
        <v>AMZ16720</v>
      </c>
      <c r="B6720" s="6">
        <f t="shared" ca="1" si="1469"/>
        <v>45875</v>
      </c>
      <c r="C6720" s="7" t="str">
        <f t="shared" ca="1" si="1456"/>
        <v>CUS27810</v>
      </c>
      <c r="D6720" s="7" t="str">
        <f t="shared" ca="1" si="1457"/>
        <v>Electronics</v>
      </c>
      <c r="E6720" s="7" t="str">
        <f t="shared" ca="1" si="1458"/>
        <v>Noise Cancelling Headphones</v>
      </c>
      <c r="F6720" s="7" t="str">
        <f t="shared" ca="1" si="1459"/>
        <v>Third-Party Seller</v>
      </c>
      <c r="G6720" s="7" t="str">
        <f t="shared" ca="1" si="1460"/>
        <v>Yes</v>
      </c>
      <c r="H6720" s="7">
        <f t="shared" ca="1" si="1461"/>
        <v>523</v>
      </c>
      <c r="I6720" s="7">
        <f t="shared" ca="1" si="1462"/>
        <v>1</v>
      </c>
      <c r="J6720" s="7">
        <f t="shared" ca="1" si="1463"/>
        <v>11</v>
      </c>
      <c r="K6720" s="7">
        <f t="shared" ca="1" si="1464"/>
        <v>5</v>
      </c>
      <c r="L6720" s="7" t="str">
        <f t="shared" ca="1" si="1465"/>
        <v>UPI</v>
      </c>
      <c r="M6720" s="7" t="str">
        <f t="shared" ca="1" si="1466"/>
        <v>USA</v>
      </c>
      <c r="N6720" s="8" t="str">
        <f t="shared" ca="1" si="1467"/>
        <v>Cancelled</v>
      </c>
    </row>
    <row r="6721" spans="1:14" x14ac:dyDescent="0.35">
      <c r="A6721" s="5" t="str">
        <f t="shared" si="1468"/>
        <v>AMZ16721</v>
      </c>
      <c r="B6721" s="6">
        <f t="shared" ca="1" si="1469"/>
        <v>45896</v>
      </c>
      <c r="C6721" s="7" t="str">
        <f t="shared" ca="1" si="1456"/>
        <v>CUS31934</v>
      </c>
      <c r="D6721" s="7" t="str">
        <f t="shared" ca="1" si="1457"/>
        <v>Sports</v>
      </c>
      <c r="E6721" s="7" t="str">
        <f t="shared" ca="1" si="1458"/>
        <v>Yoga Mat</v>
      </c>
      <c r="F6721" s="7" t="str">
        <f t="shared" ca="1" si="1459"/>
        <v>Third-Party Seller</v>
      </c>
      <c r="G6721" s="7" t="str">
        <f t="shared" ca="1" si="1460"/>
        <v>Yes</v>
      </c>
      <c r="H6721" s="7">
        <f t="shared" ca="1" si="1461"/>
        <v>513</v>
      </c>
      <c r="I6721" s="7">
        <f t="shared" ca="1" si="1462"/>
        <v>2</v>
      </c>
      <c r="J6721" s="7">
        <f t="shared" ca="1" si="1463"/>
        <v>39</v>
      </c>
      <c r="K6721" s="7">
        <f t="shared" ca="1" si="1464"/>
        <v>5</v>
      </c>
      <c r="L6721" s="7" t="str">
        <f t="shared" ca="1" si="1465"/>
        <v>Net Banking</v>
      </c>
      <c r="M6721" s="7" t="str">
        <f t="shared" ca="1" si="1466"/>
        <v>UK</v>
      </c>
      <c r="N6721" s="8" t="str">
        <f t="shared" ca="1" si="1467"/>
        <v>Returned</v>
      </c>
    </row>
    <row r="6722" spans="1:14" x14ac:dyDescent="0.35">
      <c r="A6722" s="5" t="str">
        <f t="shared" si="1468"/>
        <v>AMZ16722</v>
      </c>
      <c r="B6722" s="6">
        <f t="shared" ca="1" si="1469"/>
        <v>45901</v>
      </c>
      <c r="C6722" s="7" t="str">
        <f t="shared" ref="C6722:C6785" ca="1" si="1470">"CUS"&amp;RANDBETWEEN(10000,99999)</f>
        <v>CUS94843</v>
      </c>
      <c r="D6722" s="7" t="str">
        <f t="shared" ref="D6722:D6785" ca="1" si="1471">CHOOSE(RANDBETWEEN(1,6),"Electronics","Fashion","Home &amp; Kitchen","Beauty","Books","Sports")</f>
        <v>Books</v>
      </c>
      <c r="E6722" s="7" t="str">
        <f t="shared" ref="E6722:E6785" ca="1" si="1472">CHOOSE(RANDBETWEEN(1,10),"Iphone Charger","Bluetooth Speaker","Running Shoes","Cotton T-Shirt","Air  Fryer","Face Cream","Yoga Mat","Smart Watch","Noise Cancelling Headphones","Water Bottle")</f>
        <v>Air  Fryer</v>
      </c>
      <c r="F6722" s="7" t="str">
        <f t="shared" ref="F6722:F6785" ca="1" si="1473">CHOOSE(RANDBETWEEN(1,2),"Amazon Fulfilled","Third-Party Seller")</f>
        <v>Amazon Fulfilled</v>
      </c>
      <c r="G6722" s="7" t="str">
        <f t="shared" ref="G6722:G6785" ca="1" si="1474">CHOOSE(RANDBETWEEN(1,2),"Yes","No")</f>
        <v>No</v>
      </c>
      <c r="H6722" s="7">
        <f t="shared" ref="H6722:H6785" ca="1" si="1475">RANDBETWEEN(8,800)</f>
        <v>239</v>
      </c>
      <c r="I6722" s="7">
        <f t="shared" ref="I6722:I6785" ca="1" si="1476">RANDBETWEEN(1,4)</f>
        <v>3</v>
      </c>
      <c r="J6722" s="7">
        <f t="shared" ref="J6722:J6785" ca="1" si="1477">RANDBETWEEN(0,40)</f>
        <v>14</v>
      </c>
      <c r="K6722" s="7">
        <f t="shared" ref="K6722:K6785" ca="1" si="1478">IF(J6722="Yes",0,RANDBETWEEN(3,15))</f>
        <v>12</v>
      </c>
      <c r="L6722" s="7" t="str">
        <f t="shared" ref="L6722:L6785" ca="1" si="1479">CHOOSE(RANDBETWEEN(1,5),"Credit Card","Debit Card","UPI","Net Banking","Amazon Pay")</f>
        <v>Amazon Pay</v>
      </c>
      <c r="M6722" s="7" t="str">
        <f t="shared" ref="M6722:M6785" ca="1" si="1480">CHOOSE(RANDBETWEEN(1,4),"USA","India","UK","Canada")</f>
        <v>UK</v>
      </c>
      <c r="N6722" s="8" t="str">
        <f t="shared" ref="N6722:N6785" ca="1" si="1481">CHOOSE(RANDBETWEEN(1,5),"Delivered","Delivered","Delivered","Returned","Cancelled")</f>
        <v>Returned</v>
      </c>
    </row>
    <row r="6723" spans="1:14" x14ac:dyDescent="0.35">
      <c r="A6723" s="5" t="str">
        <f t="shared" ref="A6723:A6786" si="1482">"AMZ"&amp;10000+ROW()</f>
        <v>AMZ16723</v>
      </c>
      <c r="B6723" s="6">
        <f t="shared" ref="B6723:B6786" ca="1" si="1483">RANDBETWEEN(DATE(2025,7,1), DATE(2025,12,31))</f>
        <v>45986</v>
      </c>
      <c r="C6723" s="7" t="str">
        <f t="shared" ca="1" si="1470"/>
        <v>CUS89240</v>
      </c>
      <c r="D6723" s="7" t="str">
        <f t="shared" ca="1" si="1471"/>
        <v>Home &amp; Kitchen</v>
      </c>
      <c r="E6723" s="7" t="str">
        <f t="shared" ca="1" si="1472"/>
        <v>Yoga Mat</v>
      </c>
      <c r="F6723" s="7" t="str">
        <f t="shared" ca="1" si="1473"/>
        <v>Third-Party Seller</v>
      </c>
      <c r="G6723" s="7" t="str">
        <f t="shared" ca="1" si="1474"/>
        <v>No</v>
      </c>
      <c r="H6723" s="7">
        <f t="shared" ca="1" si="1475"/>
        <v>106</v>
      </c>
      <c r="I6723" s="7">
        <f t="shared" ca="1" si="1476"/>
        <v>3</v>
      </c>
      <c r="J6723" s="7">
        <f t="shared" ca="1" si="1477"/>
        <v>16</v>
      </c>
      <c r="K6723" s="7">
        <f t="shared" ca="1" si="1478"/>
        <v>15</v>
      </c>
      <c r="L6723" s="7" t="str">
        <f t="shared" ca="1" si="1479"/>
        <v>Debit Card</v>
      </c>
      <c r="M6723" s="7" t="str">
        <f t="shared" ca="1" si="1480"/>
        <v>UK</v>
      </c>
      <c r="N6723" s="8" t="str">
        <f t="shared" ca="1" si="1481"/>
        <v>Delivered</v>
      </c>
    </row>
    <row r="6724" spans="1:14" x14ac:dyDescent="0.35">
      <c r="A6724" s="5" t="str">
        <f t="shared" si="1482"/>
        <v>AMZ16724</v>
      </c>
      <c r="B6724" s="6">
        <f t="shared" ca="1" si="1483"/>
        <v>45931</v>
      </c>
      <c r="C6724" s="7" t="str">
        <f t="shared" ca="1" si="1470"/>
        <v>CUS84286</v>
      </c>
      <c r="D6724" s="7" t="str">
        <f t="shared" ca="1" si="1471"/>
        <v>Sports</v>
      </c>
      <c r="E6724" s="7" t="str">
        <f t="shared" ca="1" si="1472"/>
        <v>Face Cream</v>
      </c>
      <c r="F6724" s="7" t="str">
        <f t="shared" ca="1" si="1473"/>
        <v>Amazon Fulfilled</v>
      </c>
      <c r="G6724" s="7" t="str">
        <f t="shared" ca="1" si="1474"/>
        <v>No</v>
      </c>
      <c r="H6724" s="7">
        <f t="shared" ca="1" si="1475"/>
        <v>248</v>
      </c>
      <c r="I6724" s="7">
        <f t="shared" ca="1" si="1476"/>
        <v>2</v>
      </c>
      <c r="J6724" s="7">
        <f t="shared" ca="1" si="1477"/>
        <v>31</v>
      </c>
      <c r="K6724" s="7">
        <f t="shared" ca="1" si="1478"/>
        <v>9</v>
      </c>
      <c r="L6724" s="7" t="str">
        <f t="shared" ca="1" si="1479"/>
        <v>Credit Card</v>
      </c>
      <c r="M6724" s="7" t="str">
        <f t="shared" ca="1" si="1480"/>
        <v>India</v>
      </c>
      <c r="N6724" s="8" t="str">
        <f t="shared" ca="1" si="1481"/>
        <v>Cancelled</v>
      </c>
    </row>
    <row r="6725" spans="1:14" x14ac:dyDescent="0.35">
      <c r="A6725" s="5" t="str">
        <f t="shared" si="1482"/>
        <v>AMZ16725</v>
      </c>
      <c r="B6725" s="6">
        <f t="shared" ca="1" si="1483"/>
        <v>45931</v>
      </c>
      <c r="C6725" s="7" t="str">
        <f t="shared" ca="1" si="1470"/>
        <v>CUS33903</v>
      </c>
      <c r="D6725" s="7" t="str">
        <f t="shared" ca="1" si="1471"/>
        <v>Electronics</v>
      </c>
      <c r="E6725" s="7" t="str">
        <f t="shared" ca="1" si="1472"/>
        <v>Air  Fryer</v>
      </c>
      <c r="F6725" s="7" t="str">
        <f t="shared" ca="1" si="1473"/>
        <v>Third-Party Seller</v>
      </c>
      <c r="G6725" s="7" t="str">
        <f t="shared" ca="1" si="1474"/>
        <v>Yes</v>
      </c>
      <c r="H6725" s="7">
        <f t="shared" ca="1" si="1475"/>
        <v>753</v>
      </c>
      <c r="I6725" s="7">
        <f t="shared" ca="1" si="1476"/>
        <v>3</v>
      </c>
      <c r="J6725" s="7">
        <f t="shared" ca="1" si="1477"/>
        <v>14</v>
      </c>
      <c r="K6725" s="7">
        <f t="shared" ca="1" si="1478"/>
        <v>13</v>
      </c>
      <c r="L6725" s="7" t="str">
        <f t="shared" ca="1" si="1479"/>
        <v>Credit Card</v>
      </c>
      <c r="M6725" s="7" t="str">
        <f t="shared" ca="1" si="1480"/>
        <v>India</v>
      </c>
      <c r="N6725" s="8" t="str">
        <f t="shared" ca="1" si="1481"/>
        <v>Cancelled</v>
      </c>
    </row>
    <row r="6726" spans="1:14" x14ac:dyDescent="0.35">
      <c r="A6726" s="5" t="str">
        <f t="shared" si="1482"/>
        <v>AMZ16726</v>
      </c>
      <c r="B6726" s="6">
        <f t="shared" ca="1" si="1483"/>
        <v>45973</v>
      </c>
      <c r="C6726" s="7" t="str">
        <f t="shared" ca="1" si="1470"/>
        <v>CUS25033</v>
      </c>
      <c r="D6726" s="7" t="str">
        <f t="shared" ca="1" si="1471"/>
        <v>Beauty</v>
      </c>
      <c r="E6726" s="7" t="str">
        <f t="shared" ca="1" si="1472"/>
        <v>Air  Fryer</v>
      </c>
      <c r="F6726" s="7" t="str">
        <f t="shared" ca="1" si="1473"/>
        <v>Third-Party Seller</v>
      </c>
      <c r="G6726" s="7" t="str">
        <f t="shared" ca="1" si="1474"/>
        <v>Yes</v>
      </c>
      <c r="H6726" s="7">
        <f t="shared" ca="1" si="1475"/>
        <v>219</v>
      </c>
      <c r="I6726" s="7">
        <f t="shared" ca="1" si="1476"/>
        <v>3</v>
      </c>
      <c r="J6726" s="7">
        <f t="shared" ca="1" si="1477"/>
        <v>26</v>
      </c>
      <c r="K6726" s="7">
        <f t="shared" ca="1" si="1478"/>
        <v>8</v>
      </c>
      <c r="L6726" s="7" t="str">
        <f t="shared" ca="1" si="1479"/>
        <v>Debit Card</v>
      </c>
      <c r="M6726" s="7" t="str">
        <f t="shared" ca="1" si="1480"/>
        <v>Canada</v>
      </c>
      <c r="N6726" s="8" t="str">
        <f t="shared" ca="1" si="1481"/>
        <v>Cancelled</v>
      </c>
    </row>
    <row r="6727" spans="1:14" x14ac:dyDescent="0.35">
      <c r="A6727" s="5" t="str">
        <f t="shared" si="1482"/>
        <v>AMZ16727</v>
      </c>
      <c r="B6727" s="6">
        <f t="shared" ca="1" si="1483"/>
        <v>45927</v>
      </c>
      <c r="C6727" s="7" t="str">
        <f t="shared" ca="1" si="1470"/>
        <v>CUS79214</v>
      </c>
      <c r="D6727" s="7" t="str">
        <f t="shared" ca="1" si="1471"/>
        <v>Electronics</v>
      </c>
      <c r="E6727" s="7" t="str">
        <f t="shared" ca="1" si="1472"/>
        <v>Noise Cancelling Headphones</v>
      </c>
      <c r="F6727" s="7" t="str">
        <f t="shared" ca="1" si="1473"/>
        <v>Amazon Fulfilled</v>
      </c>
      <c r="G6727" s="7" t="str">
        <f t="shared" ca="1" si="1474"/>
        <v>Yes</v>
      </c>
      <c r="H6727" s="7">
        <f t="shared" ca="1" si="1475"/>
        <v>110</v>
      </c>
      <c r="I6727" s="7">
        <f t="shared" ca="1" si="1476"/>
        <v>3</v>
      </c>
      <c r="J6727" s="7">
        <f t="shared" ca="1" si="1477"/>
        <v>35</v>
      </c>
      <c r="K6727" s="7">
        <f t="shared" ca="1" si="1478"/>
        <v>3</v>
      </c>
      <c r="L6727" s="7" t="str">
        <f t="shared" ca="1" si="1479"/>
        <v>UPI</v>
      </c>
      <c r="M6727" s="7" t="str">
        <f t="shared" ca="1" si="1480"/>
        <v>India</v>
      </c>
      <c r="N6727" s="8" t="str">
        <f t="shared" ca="1" si="1481"/>
        <v>Cancelled</v>
      </c>
    </row>
    <row r="6728" spans="1:14" x14ac:dyDescent="0.35">
      <c r="A6728" s="5" t="str">
        <f t="shared" si="1482"/>
        <v>AMZ16728</v>
      </c>
      <c r="B6728" s="6">
        <f t="shared" ca="1" si="1483"/>
        <v>45866</v>
      </c>
      <c r="C6728" s="7" t="str">
        <f t="shared" ca="1" si="1470"/>
        <v>CUS13120</v>
      </c>
      <c r="D6728" s="7" t="str">
        <f t="shared" ca="1" si="1471"/>
        <v>Books</v>
      </c>
      <c r="E6728" s="7" t="str">
        <f t="shared" ca="1" si="1472"/>
        <v>Face Cream</v>
      </c>
      <c r="F6728" s="7" t="str">
        <f t="shared" ca="1" si="1473"/>
        <v>Amazon Fulfilled</v>
      </c>
      <c r="G6728" s="7" t="str">
        <f t="shared" ca="1" si="1474"/>
        <v>Yes</v>
      </c>
      <c r="H6728" s="7">
        <f t="shared" ca="1" si="1475"/>
        <v>255</v>
      </c>
      <c r="I6728" s="7">
        <f t="shared" ca="1" si="1476"/>
        <v>3</v>
      </c>
      <c r="J6728" s="7">
        <f t="shared" ca="1" si="1477"/>
        <v>1</v>
      </c>
      <c r="K6728" s="7">
        <f t="shared" ca="1" si="1478"/>
        <v>12</v>
      </c>
      <c r="L6728" s="7" t="str">
        <f t="shared" ca="1" si="1479"/>
        <v>Credit Card</v>
      </c>
      <c r="M6728" s="7" t="str">
        <f t="shared" ca="1" si="1480"/>
        <v>USA</v>
      </c>
      <c r="N6728" s="8" t="str">
        <f t="shared" ca="1" si="1481"/>
        <v>Delivered</v>
      </c>
    </row>
    <row r="6729" spans="1:14" x14ac:dyDescent="0.35">
      <c r="A6729" s="5" t="str">
        <f t="shared" si="1482"/>
        <v>AMZ16729</v>
      </c>
      <c r="B6729" s="6">
        <f t="shared" ca="1" si="1483"/>
        <v>45885</v>
      </c>
      <c r="C6729" s="7" t="str">
        <f t="shared" ca="1" si="1470"/>
        <v>CUS37173</v>
      </c>
      <c r="D6729" s="7" t="str">
        <f t="shared" ca="1" si="1471"/>
        <v>Beauty</v>
      </c>
      <c r="E6729" s="7" t="str">
        <f t="shared" ca="1" si="1472"/>
        <v>Iphone Charger</v>
      </c>
      <c r="F6729" s="7" t="str">
        <f t="shared" ca="1" si="1473"/>
        <v>Amazon Fulfilled</v>
      </c>
      <c r="G6729" s="7" t="str">
        <f t="shared" ca="1" si="1474"/>
        <v>No</v>
      </c>
      <c r="H6729" s="7">
        <f t="shared" ca="1" si="1475"/>
        <v>475</v>
      </c>
      <c r="I6729" s="7">
        <f t="shared" ca="1" si="1476"/>
        <v>3</v>
      </c>
      <c r="J6729" s="7">
        <f t="shared" ca="1" si="1477"/>
        <v>32</v>
      </c>
      <c r="K6729" s="7">
        <f t="shared" ca="1" si="1478"/>
        <v>3</v>
      </c>
      <c r="L6729" s="7" t="str">
        <f t="shared" ca="1" si="1479"/>
        <v>Net Banking</v>
      </c>
      <c r="M6729" s="7" t="str">
        <f t="shared" ca="1" si="1480"/>
        <v>USA</v>
      </c>
      <c r="N6729" s="8" t="str">
        <f t="shared" ca="1" si="1481"/>
        <v>Delivered</v>
      </c>
    </row>
    <row r="6730" spans="1:14" x14ac:dyDescent="0.35">
      <c r="A6730" s="5" t="str">
        <f t="shared" si="1482"/>
        <v>AMZ16730</v>
      </c>
      <c r="B6730" s="6">
        <f t="shared" ca="1" si="1483"/>
        <v>45935</v>
      </c>
      <c r="C6730" s="7" t="str">
        <f t="shared" ca="1" si="1470"/>
        <v>CUS81878</v>
      </c>
      <c r="D6730" s="7" t="str">
        <f t="shared" ca="1" si="1471"/>
        <v>Home &amp; Kitchen</v>
      </c>
      <c r="E6730" s="7" t="str">
        <f t="shared" ca="1" si="1472"/>
        <v>Smart Watch</v>
      </c>
      <c r="F6730" s="7" t="str">
        <f t="shared" ca="1" si="1473"/>
        <v>Amazon Fulfilled</v>
      </c>
      <c r="G6730" s="7" t="str">
        <f t="shared" ca="1" si="1474"/>
        <v>Yes</v>
      </c>
      <c r="H6730" s="7">
        <f t="shared" ca="1" si="1475"/>
        <v>653</v>
      </c>
      <c r="I6730" s="7">
        <f t="shared" ca="1" si="1476"/>
        <v>3</v>
      </c>
      <c r="J6730" s="7">
        <f t="shared" ca="1" si="1477"/>
        <v>24</v>
      </c>
      <c r="K6730" s="7">
        <f t="shared" ca="1" si="1478"/>
        <v>8</v>
      </c>
      <c r="L6730" s="7" t="str">
        <f t="shared" ca="1" si="1479"/>
        <v>Net Banking</v>
      </c>
      <c r="M6730" s="7" t="str">
        <f t="shared" ca="1" si="1480"/>
        <v>India</v>
      </c>
      <c r="N6730" s="8" t="str">
        <f t="shared" ca="1" si="1481"/>
        <v>Delivered</v>
      </c>
    </row>
    <row r="6731" spans="1:14" x14ac:dyDescent="0.35">
      <c r="A6731" s="5" t="str">
        <f t="shared" si="1482"/>
        <v>AMZ16731</v>
      </c>
      <c r="B6731" s="6">
        <f t="shared" ca="1" si="1483"/>
        <v>45949</v>
      </c>
      <c r="C6731" s="7" t="str">
        <f t="shared" ca="1" si="1470"/>
        <v>CUS28837</v>
      </c>
      <c r="D6731" s="7" t="str">
        <f t="shared" ca="1" si="1471"/>
        <v>Electronics</v>
      </c>
      <c r="E6731" s="7" t="str">
        <f t="shared" ca="1" si="1472"/>
        <v>Face Cream</v>
      </c>
      <c r="F6731" s="7" t="str">
        <f t="shared" ca="1" si="1473"/>
        <v>Third-Party Seller</v>
      </c>
      <c r="G6731" s="7" t="str">
        <f t="shared" ca="1" si="1474"/>
        <v>Yes</v>
      </c>
      <c r="H6731" s="7">
        <f t="shared" ca="1" si="1475"/>
        <v>432</v>
      </c>
      <c r="I6731" s="7">
        <f t="shared" ca="1" si="1476"/>
        <v>3</v>
      </c>
      <c r="J6731" s="7">
        <f t="shared" ca="1" si="1477"/>
        <v>37</v>
      </c>
      <c r="K6731" s="7">
        <f t="shared" ca="1" si="1478"/>
        <v>12</v>
      </c>
      <c r="L6731" s="7" t="str">
        <f t="shared" ca="1" si="1479"/>
        <v>Credit Card</v>
      </c>
      <c r="M6731" s="7" t="str">
        <f t="shared" ca="1" si="1480"/>
        <v>India</v>
      </c>
      <c r="N6731" s="8" t="str">
        <f t="shared" ca="1" si="1481"/>
        <v>Cancelled</v>
      </c>
    </row>
    <row r="6732" spans="1:14" x14ac:dyDescent="0.35">
      <c r="A6732" s="5" t="str">
        <f t="shared" si="1482"/>
        <v>AMZ16732</v>
      </c>
      <c r="B6732" s="6">
        <f t="shared" ca="1" si="1483"/>
        <v>45974</v>
      </c>
      <c r="C6732" s="7" t="str">
        <f t="shared" ca="1" si="1470"/>
        <v>CUS28288</v>
      </c>
      <c r="D6732" s="7" t="str">
        <f t="shared" ca="1" si="1471"/>
        <v>Sports</v>
      </c>
      <c r="E6732" s="7" t="str">
        <f t="shared" ca="1" si="1472"/>
        <v>Face Cream</v>
      </c>
      <c r="F6732" s="7" t="str">
        <f t="shared" ca="1" si="1473"/>
        <v>Third-Party Seller</v>
      </c>
      <c r="G6732" s="7" t="str">
        <f t="shared" ca="1" si="1474"/>
        <v>No</v>
      </c>
      <c r="H6732" s="7">
        <f t="shared" ca="1" si="1475"/>
        <v>447</v>
      </c>
      <c r="I6732" s="7">
        <f t="shared" ca="1" si="1476"/>
        <v>3</v>
      </c>
      <c r="J6732" s="7">
        <f t="shared" ca="1" si="1477"/>
        <v>27</v>
      </c>
      <c r="K6732" s="7">
        <f t="shared" ca="1" si="1478"/>
        <v>10</v>
      </c>
      <c r="L6732" s="7" t="str">
        <f t="shared" ca="1" si="1479"/>
        <v>Net Banking</v>
      </c>
      <c r="M6732" s="7" t="str">
        <f t="shared" ca="1" si="1480"/>
        <v>USA</v>
      </c>
      <c r="N6732" s="8" t="str">
        <f t="shared" ca="1" si="1481"/>
        <v>Delivered</v>
      </c>
    </row>
    <row r="6733" spans="1:14" x14ac:dyDescent="0.35">
      <c r="A6733" s="5" t="str">
        <f t="shared" si="1482"/>
        <v>AMZ16733</v>
      </c>
      <c r="B6733" s="6">
        <f t="shared" ca="1" si="1483"/>
        <v>45905</v>
      </c>
      <c r="C6733" s="7" t="str">
        <f t="shared" ca="1" si="1470"/>
        <v>CUS66474</v>
      </c>
      <c r="D6733" s="7" t="str">
        <f t="shared" ca="1" si="1471"/>
        <v>Sports</v>
      </c>
      <c r="E6733" s="7" t="str">
        <f t="shared" ca="1" si="1472"/>
        <v>Iphone Charger</v>
      </c>
      <c r="F6733" s="7" t="str">
        <f t="shared" ca="1" si="1473"/>
        <v>Amazon Fulfilled</v>
      </c>
      <c r="G6733" s="7" t="str">
        <f t="shared" ca="1" si="1474"/>
        <v>No</v>
      </c>
      <c r="H6733" s="7">
        <f t="shared" ca="1" si="1475"/>
        <v>225</v>
      </c>
      <c r="I6733" s="7">
        <f t="shared" ca="1" si="1476"/>
        <v>1</v>
      </c>
      <c r="J6733" s="7">
        <f t="shared" ca="1" si="1477"/>
        <v>28</v>
      </c>
      <c r="K6733" s="7">
        <f t="shared" ca="1" si="1478"/>
        <v>5</v>
      </c>
      <c r="L6733" s="7" t="str">
        <f t="shared" ca="1" si="1479"/>
        <v>Debit Card</v>
      </c>
      <c r="M6733" s="7" t="str">
        <f t="shared" ca="1" si="1480"/>
        <v>USA</v>
      </c>
      <c r="N6733" s="8" t="str">
        <f t="shared" ca="1" si="1481"/>
        <v>Delivered</v>
      </c>
    </row>
    <row r="6734" spans="1:14" x14ac:dyDescent="0.35">
      <c r="A6734" s="5" t="str">
        <f t="shared" si="1482"/>
        <v>AMZ16734</v>
      </c>
      <c r="B6734" s="6">
        <f t="shared" ca="1" si="1483"/>
        <v>45916</v>
      </c>
      <c r="C6734" s="7" t="str">
        <f t="shared" ca="1" si="1470"/>
        <v>CUS88303</v>
      </c>
      <c r="D6734" s="7" t="str">
        <f t="shared" ca="1" si="1471"/>
        <v>Home &amp; Kitchen</v>
      </c>
      <c r="E6734" s="7" t="str">
        <f t="shared" ca="1" si="1472"/>
        <v>Iphone Charger</v>
      </c>
      <c r="F6734" s="7" t="str">
        <f t="shared" ca="1" si="1473"/>
        <v>Third-Party Seller</v>
      </c>
      <c r="G6734" s="7" t="str">
        <f t="shared" ca="1" si="1474"/>
        <v>No</v>
      </c>
      <c r="H6734" s="7">
        <f t="shared" ca="1" si="1475"/>
        <v>350</v>
      </c>
      <c r="I6734" s="7">
        <f t="shared" ca="1" si="1476"/>
        <v>4</v>
      </c>
      <c r="J6734" s="7">
        <f t="shared" ca="1" si="1477"/>
        <v>32</v>
      </c>
      <c r="K6734" s="7">
        <f t="shared" ca="1" si="1478"/>
        <v>11</v>
      </c>
      <c r="L6734" s="7" t="str">
        <f t="shared" ca="1" si="1479"/>
        <v>Credit Card</v>
      </c>
      <c r="M6734" s="7" t="str">
        <f t="shared" ca="1" si="1480"/>
        <v>India</v>
      </c>
      <c r="N6734" s="8" t="str">
        <f t="shared" ca="1" si="1481"/>
        <v>Delivered</v>
      </c>
    </row>
    <row r="6735" spans="1:14" x14ac:dyDescent="0.35">
      <c r="A6735" s="5" t="str">
        <f t="shared" si="1482"/>
        <v>AMZ16735</v>
      </c>
      <c r="B6735" s="6">
        <f t="shared" ca="1" si="1483"/>
        <v>45880</v>
      </c>
      <c r="C6735" s="7" t="str">
        <f t="shared" ca="1" si="1470"/>
        <v>CUS74871</v>
      </c>
      <c r="D6735" s="7" t="str">
        <f t="shared" ca="1" si="1471"/>
        <v>Fashion</v>
      </c>
      <c r="E6735" s="7" t="str">
        <f t="shared" ca="1" si="1472"/>
        <v>Noise Cancelling Headphones</v>
      </c>
      <c r="F6735" s="7" t="str">
        <f t="shared" ca="1" si="1473"/>
        <v>Third-Party Seller</v>
      </c>
      <c r="G6735" s="7" t="str">
        <f t="shared" ca="1" si="1474"/>
        <v>No</v>
      </c>
      <c r="H6735" s="7">
        <f t="shared" ca="1" si="1475"/>
        <v>529</v>
      </c>
      <c r="I6735" s="7">
        <f t="shared" ca="1" si="1476"/>
        <v>4</v>
      </c>
      <c r="J6735" s="7">
        <f t="shared" ca="1" si="1477"/>
        <v>18</v>
      </c>
      <c r="K6735" s="7">
        <f t="shared" ca="1" si="1478"/>
        <v>5</v>
      </c>
      <c r="L6735" s="7" t="str">
        <f t="shared" ca="1" si="1479"/>
        <v>Net Banking</v>
      </c>
      <c r="M6735" s="7" t="str">
        <f t="shared" ca="1" si="1480"/>
        <v>UK</v>
      </c>
      <c r="N6735" s="8" t="str">
        <f t="shared" ca="1" si="1481"/>
        <v>Delivered</v>
      </c>
    </row>
    <row r="6736" spans="1:14" x14ac:dyDescent="0.35">
      <c r="A6736" s="5" t="str">
        <f t="shared" si="1482"/>
        <v>AMZ16736</v>
      </c>
      <c r="B6736" s="6">
        <f t="shared" ca="1" si="1483"/>
        <v>45862</v>
      </c>
      <c r="C6736" s="7" t="str">
        <f t="shared" ca="1" si="1470"/>
        <v>CUS68121</v>
      </c>
      <c r="D6736" s="7" t="str">
        <f t="shared" ca="1" si="1471"/>
        <v>Home &amp; Kitchen</v>
      </c>
      <c r="E6736" s="7" t="str">
        <f t="shared" ca="1" si="1472"/>
        <v>Yoga Mat</v>
      </c>
      <c r="F6736" s="7" t="str">
        <f t="shared" ca="1" si="1473"/>
        <v>Amazon Fulfilled</v>
      </c>
      <c r="G6736" s="7" t="str">
        <f t="shared" ca="1" si="1474"/>
        <v>No</v>
      </c>
      <c r="H6736" s="7">
        <f t="shared" ca="1" si="1475"/>
        <v>158</v>
      </c>
      <c r="I6736" s="7">
        <f t="shared" ca="1" si="1476"/>
        <v>4</v>
      </c>
      <c r="J6736" s="7">
        <f t="shared" ca="1" si="1477"/>
        <v>18</v>
      </c>
      <c r="K6736" s="7">
        <f t="shared" ca="1" si="1478"/>
        <v>4</v>
      </c>
      <c r="L6736" s="7" t="str">
        <f t="shared" ca="1" si="1479"/>
        <v>Credit Card</v>
      </c>
      <c r="M6736" s="7" t="str">
        <f t="shared" ca="1" si="1480"/>
        <v>USA</v>
      </c>
      <c r="N6736" s="8" t="str">
        <f t="shared" ca="1" si="1481"/>
        <v>Delivered</v>
      </c>
    </row>
    <row r="6737" spans="1:14" x14ac:dyDescent="0.35">
      <c r="A6737" s="5" t="str">
        <f t="shared" si="1482"/>
        <v>AMZ16737</v>
      </c>
      <c r="B6737" s="6">
        <f t="shared" ca="1" si="1483"/>
        <v>45944</v>
      </c>
      <c r="C6737" s="7" t="str">
        <f t="shared" ca="1" si="1470"/>
        <v>CUS83398</v>
      </c>
      <c r="D6737" s="7" t="str">
        <f t="shared" ca="1" si="1471"/>
        <v>Sports</v>
      </c>
      <c r="E6737" s="7" t="str">
        <f t="shared" ca="1" si="1472"/>
        <v>Face Cream</v>
      </c>
      <c r="F6737" s="7" t="str">
        <f t="shared" ca="1" si="1473"/>
        <v>Third-Party Seller</v>
      </c>
      <c r="G6737" s="7" t="str">
        <f t="shared" ca="1" si="1474"/>
        <v>Yes</v>
      </c>
      <c r="H6737" s="7">
        <f t="shared" ca="1" si="1475"/>
        <v>294</v>
      </c>
      <c r="I6737" s="7">
        <f t="shared" ca="1" si="1476"/>
        <v>1</v>
      </c>
      <c r="J6737" s="7">
        <f t="shared" ca="1" si="1477"/>
        <v>34</v>
      </c>
      <c r="K6737" s="7">
        <f t="shared" ca="1" si="1478"/>
        <v>9</v>
      </c>
      <c r="L6737" s="7" t="str">
        <f t="shared" ca="1" si="1479"/>
        <v>Amazon Pay</v>
      </c>
      <c r="M6737" s="7" t="str">
        <f t="shared" ca="1" si="1480"/>
        <v>Canada</v>
      </c>
      <c r="N6737" s="8" t="str">
        <f t="shared" ca="1" si="1481"/>
        <v>Cancelled</v>
      </c>
    </row>
    <row r="6738" spans="1:14" x14ac:dyDescent="0.35">
      <c r="A6738" s="5" t="str">
        <f t="shared" si="1482"/>
        <v>AMZ16738</v>
      </c>
      <c r="B6738" s="6">
        <f t="shared" ca="1" si="1483"/>
        <v>45973</v>
      </c>
      <c r="C6738" s="7" t="str">
        <f t="shared" ca="1" si="1470"/>
        <v>CUS87617</v>
      </c>
      <c r="D6738" s="7" t="str">
        <f t="shared" ca="1" si="1471"/>
        <v>Electronics</v>
      </c>
      <c r="E6738" s="7" t="str">
        <f t="shared" ca="1" si="1472"/>
        <v>Water Bottle</v>
      </c>
      <c r="F6738" s="7" t="str">
        <f t="shared" ca="1" si="1473"/>
        <v>Amazon Fulfilled</v>
      </c>
      <c r="G6738" s="7" t="str">
        <f t="shared" ca="1" si="1474"/>
        <v>No</v>
      </c>
      <c r="H6738" s="7">
        <f t="shared" ca="1" si="1475"/>
        <v>467</v>
      </c>
      <c r="I6738" s="7">
        <f t="shared" ca="1" si="1476"/>
        <v>4</v>
      </c>
      <c r="J6738" s="7">
        <f t="shared" ca="1" si="1477"/>
        <v>5</v>
      </c>
      <c r="K6738" s="7">
        <f t="shared" ca="1" si="1478"/>
        <v>5</v>
      </c>
      <c r="L6738" s="7" t="str">
        <f t="shared" ca="1" si="1479"/>
        <v>Debit Card</v>
      </c>
      <c r="M6738" s="7" t="str">
        <f t="shared" ca="1" si="1480"/>
        <v>Canada</v>
      </c>
      <c r="N6738" s="8" t="str">
        <f t="shared" ca="1" si="1481"/>
        <v>Cancelled</v>
      </c>
    </row>
    <row r="6739" spans="1:14" x14ac:dyDescent="0.35">
      <c r="A6739" s="5" t="str">
        <f t="shared" si="1482"/>
        <v>AMZ16739</v>
      </c>
      <c r="B6739" s="6">
        <f t="shared" ca="1" si="1483"/>
        <v>45888</v>
      </c>
      <c r="C6739" s="7" t="str">
        <f t="shared" ca="1" si="1470"/>
        <v>CUS72661</v>
      </c>
      <c r="D6739" s="7" t="str">
        <f t="shared" ca="1" si="1471"/>
        <v>Electronics</v>
      </c>
      <c r="E6739" s="7" t="str">
        <f t="shared" ca="1" si="1472"/>
        <v>Air  Fryer</v>
      </c>
      <c r="F6739" s="7" t="str">
        <f t="shared" ca="1" si="1473"/>
        <v>Third-Party Seller</v>
      </c>
      <c r="G6739" s="7" t="str">
        <f t="shared" ca="1" si="1474"/>
        <v>Yes</v>
      </c>
      <c r="H6739" s="7">
        <f t="shared" ca="1" si="1475"/>
        <v>636</v>
      </c>
      <c r="I6739" s="7">
        <f t="shared" ca="1" si="1476"/>
        <v>3</v>
      </c>
      <c r="J6739" s="7">
        <f t="shared" ca="1" si="1477"/>
        <v>18</v>
      </c>
      <c r="K6739" s="7">
        <f t="shared" ca="1" si="1478"/>
        <v>9</v>
      </c>
      <c r="L6739" s="7" t="str">
        <f t="shared" ca="1" si="1479"/>
        <v>Debit Card</v>
      </c>
      <c r="M6739" s="7" t="str">
        <f t="shared" ca="1" si="1480"/>
        <v>Canada</v>
      </c>
      <c r="N6739" s="8" t="str">
        <f t="shared" ca="1" si="1481"/>
        <v>Returned</v>
      </c>
    </row>
    <row r="6740" spans="1:14" x14ac:dyDescent="0.35">
      <c r="A6740" s="5" t="str">
        <f t="shared" si="1482"/>
        <v>AMZ16740</v>
      </c>
      <c r="B6740" s="6">
        <f t="shared" ca="1" si="1483"/>
        <v>45953</v>
      </c>
      <c r="C6740" s="7" t="str">
        <f t="shared" ca="1" si="1470"/>
        <v>CUS84439</v>
      </c>
      <c r="D6740" s="7" t="str">
        <f t="shared" ca="1" si="1471"/>
        <v>Home &amp; Kitchen</v>
      </c>
      <c r="E6740" s="7" t="str">
        <f t="shared" ca="1" si="1472"/>
        <v>Face Cream</v>
      </c>
      <c r="F6740" s="7" t="str">
        <f t="shared" ca="1" si="1473"/>
        <v>Third-Party Seller</v>
      </c>
      <c r="G6740" s="7" t="str">
        <f t="shared" ca="1" si="1474"/>
        <v>Yes</v>
      </c>
      <c r="H6740" s="7">
        <f t="shared" ca="1" si="1475"/>
        <v>55</v>
      </c>
      <c r="I6740" s="7">
        <f t="shared" ca="1" si="1476"/>
        <v>3</v>
      </c>
      <c r="J6740" s="7">
        <f t="shared" ca="1" si="1477"/>
        <v>5</v>
      </c>
      <c r="K6740" s="7">
        <f t="shared" ca="1" si="1478"/>
        <v>11</v>
      </c>
      <c r="L6740" s="7" t="str">
        <f t="shared" ca="1" si="1479"/>
        <v>Amazon Pay</v>
      </c>
      <c r="M6740" s="7" t="str">
        <f t="shared" ca="1" si="1480"/>
        <v>USA</v>
      </c>
      <c r="N6740" s="8" t="str">
        <f t="shared" ca="1" si="1481"/>
        <v>Delivered</v>
      </c>
    </row>
    <row r="6741" spans="1:14" x14ac:dyDescent="0.35">
      <c r="A6741" s="5" t="str">
        <f t="shared" si="1482"/>
        <v>AMZ16741</v>
      </c>
      <c r="B6741" s="6">
        <f t="shared" ca="1" si="1483"/>
        <v>45965</v>
      </c>
      <c r="C6741" s="7" t="str">
        <f t="shared" ca="1" si="1470"/>
        <v>CUS28461</v>
      </c>
      <c r="D6741" s="7" t="str">
        <f t="shared" ca="1" si="1471"/>
        <v>Books</v>
      </c>
      <c r="E6741" s="7" t="str">
        <f t="shared" ca="1" si="1472"/>
        <v>Bluetooth Speaker</v>
      </c>
      <c r="F6741" s="7" t="str">
        <f t="shared" ca="1" si="1473"/>
        <v>Amazon Fulfilled</v>
      </c>
      <c r="G6741" s="7" t="str">
        <f t="shared" ca="1" si="1474"/>
        <v>No</v>
      </c>
      <c r="H6741" s="7">
        <f t="shared" ca="1" si="1475"/>
        <v>418</v>
      </c>
      <c r="I6741" s="7">
        <f t="shared" ca="1" si="1476"/>
        <v>3</v>
      </c>
      <c r="J6741" s="7">
        <f t="shared" ca="1" si="1477"/>
        <v>1</v>
      </c>
      <c r="K6741" s="7">
        <f t="shared" ca="1" si="1478"/>
        <v>11</v>
      </c>
      <c r="L6741" s="7" t="str">
        <f t="shared" ca="1" si="1479"/>
        <v>Credit Card</v>
      </c>
      <c r="M6741" s="7" t="str">
        <f t="shared" ca="1" si="1480"/>
        <v>Canada</v>
      </c>
      <c r="N6741" s="8" t="str">
        <f t="shared" ca="1" si="1481"/>
        <v>Delivered</v>
      </c>
    </row>
    <row r="6742" spans="1:14" x14ac:dyDescent="0.35">
      <c r="A6742" s="5" t="str">
        <f t="shared" si="1482"/>
        <v>AMZ16742</v>
      </c>
      <c r="B6742" s="6">
        <f t="shared" ca="1" si="1483"/>
        <v>45929</v>
      </c>
      <c r="C6742" s="7" t="str">
        <f t="shared" ca="1" si="1470"/>
        <v>CUS79758</v>
      </c>
      <c r="D6742" s="7" t="str">
        <f t="shared" ca="1" si="1471"/>
        <v>Books</v>
      </c>
      <c r="E6742" s="7" t="str">
        <f t="shared" ca="1" si="1472"/>
        <v>Cotton T-Shirt</v>
      </c>
      <c r="F6742" s="7" t="str">
        <f t="shared" ca="1" si="1473"/>
        <v>Amazon Fulfilled</v>
      </c>
      <c r="G6742" s="7" t="str">
        <f t="shared" ca="1" si="1474"/>
        <v>No</v>
      </c>
      <c r="H6742" s="7">
        <f t="shared" ca="1" si="1475"/>
        <v>410</v>
      </c>
      <c r="I6742" s="7">
        <f t="shared" ca="1" si="1476"/>
        <v>2</v>
      </c>
      <c r="J6742" s="7">
        <f t="shared" ca="1" si="1477"/>
        <v>2</v>
      </c>
      <c r="K6742" s="7">
        <f t="shared" ca="1" si="1478"/>
        <v>12</v>
      </c>
      <c r="L6742" s="7" t="str">
        <f t="shared" ca="1" si="1479"/>
        <v>Credit Card</v>
      </c>
      <c r="M6742" s="7" t="str">
        <f t="shared" ca="1" si="1480"/>
        <v>Canada</v>
      </c>
      <c r="N6742" s="8" t="str">
        <f t="shared" ca="1" si="1481"/>
        <v>Delivered</v>
      </c>
    </row>
    <row r="6743" spans="1:14" x14ac:dyDescent="0.35">
      <c r="A6743" s="5" t="str">
        <f t="shared" si="1482"/>
        <v>AMZ16743</v>
      </c>
      <c r="B6743" s="6">
        <f t="shared" ca="1" si="1483"/>
        <v>45860</v>
      </c>
      <c r="C6743" s="7" t="str">
        <f t="shared" ca="1" si="1470"/>
        <v>CUS83405</v>
      </c>
      <c r="D6743" s="7" t="str">
        <f t="shared" ca="1" si="1471"/>
        <v>Home &amp; Kitchen</v>
      </c>
      <c r="E6743" s="7" t="str">
        <f t="shared" ca="1" si="1472"/>
        <v>Water Bottle</v>
      </c>
      <c r="F6743" s="7" t="str">
        <f t="shared" ca="1" si="1473"/>
        <v>Amazon Fulfilled</v>
      </c>
      <c r="G6743" s="7" t="str">
        <f t="shared" ca="1" si="1474"/>
        <v>Yes</v>
      </c>
      <c r="H6743" s="7">
        <f t="shared" ca="1" si="1475"/>
        <v>278</v>
      </c>
      <c r="I6743" s="7">
        <f t="shared" ca="1" si="1476"/>
        <v>2</v>
      </c>
      <c r="J6743" s="7">
        <f t="shared" ca="1" si="1477"/>
        <v>1</v>
      </c>
      <c r="K6743" s="7">
        <f t="shared" ca="1" si="1478"/>
        <v>4</v>
      </c>
      <c r="L6743" s="7" t="str">
        <f t="shared" ca="1" si="1479"/>
        <v>Credit Card</v>
      </c>
      <c r="M6743" s="7" t="str">
        <f t="shared" ca="1" si="1480"/>
        <v>Canada</v>
      </c>
      <c r="N6743" s="8" t="str">
        <f t="shared" ca="1" si="1481"/>
        <v>Returned</v>
      </c>
    </row>
    <row r="6744" spans="1:14" x14ac:dyDescent="0.35">
      <c r="A6744" s="5" t="str">
        <f t="shared" si="1482"/>
        <v>AMZ16744</v>
      </c>
      <c r="B6744" s="6">
        <f t="shared" ca="1" si="1483"/>
        <v>45929</v>
      </c>
      <c r="C6744" s="7" t="str">
        <f t="shared" ca="1" si="1470"/>
        <v>CUS84564</v>
      </c>
      <c r="D6744" s="7" t="str">
        <f t="shared" ca="1" si="1471"/>
        <v>Sports</v>
      </c>
      <c r="E6744" s="7" t="str">
        <f t="shared" ca="1" si="1472"/>
        <v>Bluetooth Speaker</v>
      </c>
      <c r="F6744" s="7" t="str">
        <f t="shared" ca="1" si="1473"/>
        <v>Third-Party Seller</v>
      </c>
      <c r="G6744" s="7" t="str">
        <f t="shared" ca="1" si="1474"/>
        <v>No</v>
      </c>
      <c r="H6744" s="7">
        <f t="shared" ca="1" si="1475"/>
        <v>100</v>
      </c>
      <c r="I6744" s="7">
        <f t="shared" ca="1" si="1476"/>
        <v>1</v>
      </c>
      <c r="J6744" s="7">
        <f t="shared" ca="1" si="1477"/>
        <v>30</v>
      </c>
      <c r="K6744" s="7">
        <f t="shared" ca="1" si="1478"/>
        <v>13</v>
      </c>
      <c r="L6744" s="7" t="str">
        <f t="shared" ca="1" si="1479"/>
        <v>Credit Card</v>
      </c>
      <c r="M6744" s="7" t="str">
        <f t="shared" ca="1" si="1480"/>
        <v>India</v>
      </c>
      <c r="N6744" s="8" t="str">
        <f t="shared" ca="1" si="1481"/>
        <v>Delivered</v>
      </c>
    </row>
    <row r="6745" spans="1:14" x14ac:dyDescent="0.35">
      <c r="A6745" s="5" t="str">
        <f t="shared" si="1482"/>
        <v>AMZ16745</v>
      </c>
      <c r="B6745" s="6">
        <f t="shared" ca="1" si="1483"/>
        <v>45976</v>
      </c>
      <c r="C6745" s="7" t="str">
        <f t="shared" ca="1" si="1470"/>
        <v>CUS29701</v>
      </c>
      <c r="D6745" s="7" t="str">
        <f t="shared" ca="1" si="1471"/>
        <v>Home &amp; Kitchen</v>
      </c>
      <c r="E6745" s="7" t="str">
        <f t="shared" ca="1" si="1472"/>
        <v>Air  Fryer</v>
      </c>
      <c r="F6745" s="7" t="str">
        <f t="shared" ca="1" si="1473"/>
        <v>Third-Party Seller</v>
      </c>
      <c r="G6745" s="7" t="str">
        <f t="shared" ca="1" si="1474"/>
        <v>No</v>
      </c>
      <c r="H6745" s="7">
        <f t="shared" ca="1" si="1475"/>
        <v>772</v>
      </c>
      <c r="I6745" s="7">
        <f t="shared" ca="1" si="1476"/>
        <v>2</v>
      </c>
      <c r="J6745" s="7">
        <f t="shared" ca="1" si="1477"/>
        <v>20</v>
      </c>
      <c r="K6745" s="7">
        <f t="shared" ca="1" si="1478"/>
        <v>14</v>
      </c>
      <c r="L6745" s="7" t="str">
        <f t="shared" ca="1" si="1479"/>
        <v>UPI</v>
      </c>
      <c r="M6745" s="7" t="str">
        <f t="shared" ca="1" si="1480"/>
        <v>USA</v>
      </c>
      <c r="N6745" s="8" t="str">
        <f t="shared" ca="1" si="1481"/>
        <v>Delivered</v>
      </c>
    </row>
    <row r="6746" spans="1:14" x14ac:dyDescent="0.35">
      <c r="A6746" s="5" t="str">
        <f t="shared" si="1482"/>
        <v>AMZ16746</v>
      </c>
      <c r="B6746" s="6">
        <f t="shared" ca="1" si="1483"/>
        <v>45955</v>
      </c>
      <c r="C6746" s="7" t="str">
        <f t="shared" ca="1" si="1470"/>
        <v>CUS40349</v>
      </c>
      <c r="D6746" s="7" t="str">
        <f t="shared" ca="1" si="1471"/>
        <v>Electronics</v>
      </c>
      <c r="E6746" s="7" t="str">
        <f t="shared" ca="1" si="1472"/>
        <v>Noise Cancelling Headphones</v>
      </c>
      <c r="F6746" s="7" t="str">
        <f t="shared" ca="1" si="1473"/>
        <v>Third-Party Seller</v>
      </c>
      <c r="G6746" s="7" t="str">
        <f t="shared" ca="1" si="1474"/>
        <v>Yes</v>
      </c>
      <c r="H6746" s="7">
        <f t="shared" ca="1" si="1475"/>
        <v>156</v>
      </c>
      <c r="I6746" s="7">
        <f t="shared" ca="1" si="1476"/>
        <v>1</v>
      </c>
      <c r="J6746" s="7">
        <f t="shared" ca="1" si="1477"/>
        <v>15</v>
      </c>
      <c r="K6746" s="7">
        <f t="shared" ca="1" si="1478"/>
        <v>12</v>
      </c>
      <c r="L6746" s="7" t="str">
        <f t="shared" ca="1" si="1479"/>
        <v>Amazon Pay</v>
      </c>
      <c r="M6746" s="7" t="str">
        <f t="shared" ca="1" si="1480"/>
        <v>India</v>
      </c>
      <c r="N6746" s="8" t="str">
        <f t="shared" ca="1" si="1481"/>
        <v>Delivered</v>
      </c>
    </row>
    <row r="6747" spans="1:14" x14ac:dyDescent="0.35">
      <c r="A6747" s="5" t="str">
        <f t="shared" si="1482"/>
        <v>AMZ16747</v>
      </c>
      <c r="B6747" s="6">
        <f t="shared" ca="1" si="1483"/>
        <v>45969</v>
      </c>
      <c r="C6747" s="7" t="str">
        <f t="shared" ca="1" si="1470"/>
        <v>CUS54601</v>
      </c>
      <c r="D6747" s="7" t="str">
        <f t="shared" ca="1" si="1471"/>
        <v>Fashion</v>
      </c>
      <c r="E6747" s="7" t="str">
        <f t="shared" ca="1" si="1472"/>
        <v>Bluetooth Speaker</v>
      </c>
      <c r="F6747" s="7" t="str">
        <f t="shared" ca="1" si="1473"/>
        <v>Third-Party Seller</v>
      </c>
      <c r="G6747" s="7" t="str">
        <f t="shared" ca="1" si="1474"/>
        <v>Yes</v>
      </c>
      <c r="H6747" s="7">
        <f t="shared" ca="1" si="1475"/>
        <v>228</v>
      </c>
      <c r="I6747" s="7">
        <f t="shared" ca="1" si="1476"/>
        <v>1</v>
      </c>
      <c r="J6747" s="7">
        <f t="shared" ca="1" si="1477"/>
        <v>24</v>
      </c>
      <c r="K6747" s="7">
        <f t="shared" ca="1" si="1478"/>
        <v>9</v>
      </c>
      <c r="L6747" s="7" t="str">
        <f t="shared" ca="1" si="1479"/>
        <v>Amazon Pay</v>
      </c>
      <c r="M6747" s="7" t="str">
        <f t="shared" ca="1" si="1480"/>
        <v>USA</v>
      </c>
      <c r="N6747" s="8" t="str">
        <f t="shared" ca="1" si="1481"/>
        <v>Delivered</v>
      </c>
    </row>
    <row r="6748" spans="1:14" x14ac:dyDescent="0.35">
      <c r="A6748" s="5" t="str">
        <f t="shared" si="1482"/>
        <v>AMZ16748</v>
      </c>
      <c r="B6748" s="6">
        <f t="shared" ca="1" si="1483"/>
        <v>45863</v>
      </c>
      <c r="C6748" s="7" t="str">
        <f t="shared" ca="1" si="1470"/>
        <v>CUS18791</v>
      </c>
      <c r="D6748" s="7" t="str">
        <f t="shared" ca="1" si="1471"/>
        <v>Fashion</v>
      </c>
      <c r="E6748" s="7" t="str">
        <f t="shared" ca="1" si="1472"/>
        <v>Air  Fryer</v>
      </c>
      <c r="F6748" s="7" t="str">
        <f t="shared" ca="1" si="1473"/>
        <v>Amazon Fulfilled</v>
      </c>
      <c r="G6748" s="7" t="str">
        <f t="shared" ca="1" si="1474"/>
        <v>No</v>
      </c>
      <c r="H6748" s="7">
        <f t="shared" ca="1" si="1475"/>
        <v>508</v>
      </c>
      <c r="I6748" s="7">
        <f t="shared" ca="1" si="1476"/>
        <v>1</v>
      </c>
      <c r="J6748" s="7">
        <f t="shared" ca="1" si="1477"/>
        <v>21</v>
      </c>
      <c r="K6748" s="7">
        <f t="shared" ca="1" si="1478"/>
        <v>9</v>
      </c>
      <c r="L6748" s="7" t="str">
        <f t="shared" ca="1" si="1479"/>
        <v>Amazon Pay</v>
      </c>
      <c r="M6748" s="7" t="str">
        <f t="shared" ca="1" si="1480"/>
        <v>Canada</v>
      </c>
      <c r="N6748" s="8" t="str">
        <f t="shared" ca="1" si="1481"/>
        <v>Delivered</v>
      </c>
    </row>
    <row r="6749" spans="1:14" x14ac:dyDescent="0.35">
      <c r="A6749" s="5" t="str">
        <f t="shared" si="1482"/>
        <v>AMZ16749</v>
      </c>
      <c r="B6749" s="6">
        <f t="shared" ca="1" si="1483"/>
        <v>45998</v>
      </c>
      <c r="C6749" s="7" t="str">
        <f t="shared" ca="1" si="1470"/>
        <v>CUS55621</v>
      </c>
      <c r="D6749" s="7" t="str">
        <f t="shared" ca="1" si="1471"/>
        <v>Electronics</v>
      </c>
      <c r="E6749" s="7" t="str">
        <f t="shared" ca="1" si="1472"/>
        <v>Water Bottle</v>
      </c>
      <c r="F6749" s="7" t="str">
        <f t="shared" ca="1" si="1473"/>
        <v>Amazon Fulfilled</v>
      </c>
      <c r="G6749" s="7" t="str">
        <f t="shared" ca="1" si="1474"/>
        <v>No</v>
      </c>
      <c r="H6749" s="7">
        <f t="shared" ca="1" si="1475"/>
        <v>459</v>
      </c>
      <c r="I6749" s="7">
        <f t="shared" ca="1" si="1476"/>
        <v>4</v>
      </c>
      <c r="J6749" s="7">
        <f t="shared" ca="1" si="1477"/>
        <v>40</v>
      </c>
      <c r="K6749" s="7">
        <f t="shared" ca="1" si="1478"/>
        <v>9</v>
      </c>
      <c r="L6749" s="7" t="str">
        <f t="shared" ca="1" si="1479"/>
        <v>UPI</v>
      </c>
      <c r="M6749" s="7" t="str">
        <f t="shared" ca="1" si="1480"/>
        <v>India</v>
      </c>
      <c r="N6749" s="8" t="str">
        <f t="shared" ca="1" si="1481"/>
        <v>Delivered</v>
      </c>
    </row>
    <row r="6750" spans="1:14" x14ac:dyDescent="0.35">
      <c r="A6750" s="5" t="str">
        <f t="shared" si="1482"/>
        <v>AMZ16750</v>
      </c>
      <c r="B6750" s="6">
        <f t="shared" ca="1" si="1483"/>
        <v>45900</v>
      </c>
      <c r="C6750" s="7" t="str">
        <f t="shared" ca="1" si="1470"/>
        <v>CUS17269</v>
      </c>
      <c r="D6750" s="7" t="str">
        <f t="shared" ca="1" si="1471"/>
        <v>Books</v>
      </c>
      <c r="E6750" s="7" t="str">
        <f t="shared" ca="1" si="1472"/>
        <v>Running Shoes</v>
      </c>
      <c r="F6750" s="7" t="str">
        <f t="shared" ca="1" si="1473"/>
        <v>Third-Party Seller</v>
      </c>
      <c r="G6750" s="7" t="str">
        <f t="shared" ca="1" si="1474"/>
        <v>Yes</v>
      </c>
      <c r="H6750" s="7">
        <f t="shared" ca="1" si="1475"/>
        <v>202</v>
      </c>
      <c r="I6750" s="7">
        <f t="shared" ca="1" si="1476"/>
        <v>1</v>
      </c>
      <c r="J6750" s="7">
        <f t="shared" ca="1" si="1477"/>
        <v>10</v>
      </c>
      <c r="K6750" s="7">
        <f t="shared" ca="1" si="1478"/>
        <v>4</v>
      </c>
      <c r="L6750" s="7" t="str">
        <f t="shared" ca="1" si="1479"/>
        <v>Net Banking</v>
      </c>
      <c r="M6750" s="7" t="str">
        <f t="shared" ca="1" si="1480"/>
        <v>UK</v>
      </c>
      <c r="N6750" s="8" t="str">
        <f t="shared" ca="1" si="1481"/>
        <v>Returned</v>
      </c>
    </row>
    <row r="6751" spans="1:14" x14ac:dyDescent="0.35">
      <c r="A6751" s="5" t="str">
        <f t="shared" si="1482"/>
        <v>AMZ16751</v>
      </c>
      <c r="B6751" s="6">
        <f t="shared" ca="1" si="1483"/>
        <v>45956</v>
      </c>
      <c r="C6751" s="7" t="str">
        <f t="shared" ca="1" si="1470"/>
        <v>CUS36331</v>
      </c>
      <c r="D6751" s="7" t="str">
        <f t="shared" ca="1" si="1471"/>
        <v>Sports</v>
      </c>
      <c r="E6751" s="7" t="str">
        <f t="shared" ca="1" si="1472"/>
        <v>Iphone Charger</v>
      </c>
      <c r="F6751" s="7" t="str">
        <f t="shared" ca="1" si="1473"/>
        <v>Amazon Fulfilled</v>
      </c>
      <c r="G6751" s="7" t="str">
        <f t="shared" ca="1" si="1474"/>
        <v>No</v>
      </c>
      <c r="H6751" s="7">
        <f t="shared" ca="1" si="1475"/>
        <v>296</v>
      </c>
      <c r="I6751" s="7">
        <f t="shared" ca="1" si="1476"/>
        <v>1</v>
      </c>
      <c r="J6751" s="7">
        <f t="shared" ca="1" si="1477"/>
        <v>22</v>
      </c>
      <c r="K6751" s="7">
        <f t="shared" ca="1" si="1478"/>
        <v>8</v>
      </c>
      <c r="L6751" s="7" t="str">
        <f t="shared" ca="1" si="1479"/>
        <v>Credit Card</v>
      </c>
      <c r="M6751" s="7" t="str">
        <f t="shared" ca="1" si="1480"/>
        <v>India</v>
      </c>
      <c r="N6751" s="8" t="str">
        <f t="shared" ca="1" si="1481"/>
        <v>Delivered</v>
      </c>
    </row>
    <row r="6752" spans="1:14" x14ac:dyDescent="0.35">
      <c r="A6752" s="5" t="str">
        <f t="shared" si="1482"/>
        <v>AMZ16752</v>
      </c>
      <c r="B6752" s="6">
        <f t="shared" ca="1" si="1483"/>
        <v>45976</v>
      </c>
      <c r="C6752" s="7" t="str">
        <f t="shared" ca="1" si="1470"/>
        <v>CUS23633</v>
      </c>
      <c r="D6752" s="7" t="str">
        <f t="shared" ca="1" si="1471"/>
        <v>Home &amp; Kitchen</v>
      </c>
      <c r="E6752" s="7" t="str">
        <f t="shared" ca="1" si="1472"/>
        <v>Running Shoes</v>
      </c>
      <c r="F6752" s="7" t="str">
        <f t="shared" ca="1" si="1473"/>
        <v>Amazon Fulfilled</v>
      </c>
      <c r="G6752" s="7" t="str">
        <f t="shared" ca="1" si="1474"/>
        <v>Yes</v>
      </c>
      <c r="H6752" s="7">
        <f t="shared" ca="1" si="1475"/>
        <v>158</v>
      </c>
      <c r="I6752" s="7">
        <f t="shared" ca="1" si="1476"/>
        <v>3</v>
      </c>
      <c r="J6752" s="7">
        <f t="shared" ca="1" si="1477"/>
        <v>16</v>
      </c>
      <c r="K6752" s="7">
        <f t="shared" ca="1" si="1478"/>
        <v>14</v>
      </c>
      <c r="L6752" s="7" t="str">
        <f t="shared" ca="1" si="1479"/>
        <v>Credit Card</v>
      </c>
      <c r="M6752" s="7" t="str">
        <f t="shared" ca="1" si="1480"/>
        <v>Canada</v>
      </c>
      <c r="N6752" s="8" t="str">
        <f t="shared" ca="1" si="1481"/>
        <v>Delivered</v>
      </c>
    </row>
    <row r="6753" spans="1:14" x14ac:dyDescent="0.35">
      <c r="A6753" s="5" t="str">
        <f t="shared" si="1482"/>
        <v>AMZ16753</v>
      </c>
      <c r="B6753" s="6">
        <f t="shared" ca="1" si="1483"/>
        <v>45983</v>
      </c>
      <c r="C6753" s="7" t="str">
        <f t="shared" ca="1" si="1470"/>
        <v>CUS16270</v>
      </c>
      <c r="D6753" s="7" t="str">
        <f t="shared" ca="1" si="1471"/>
        <v>Books</v>
      </c>
      <c r="E6753" s="7" t="str">
        <f t="shared" ca="1" si="1472"/>
        <v>Smart Watch</v>
      </c>
      <c r="F6753" s="7" t="str">
        <f t="shared" ca="1" si="1473"/>
        <v>Amazon Fulfilled</v>
      </c>
      <c r="G6753" s="7" t="str">
        <f t="shared" ca="1" si="1474"/>
        <v>No</v>
      </c>
      <c r="H6753" s="7">
        <f t="shared" ca="1" si="1475"/>
        <v>661</v>
      </c>
      <c r="I6753" s="7">
        <f t="shared" ca="1" si="1476"/>
        <v>4</v>
      </c>
      <c r="J6753" s="7">
        <f t="shared" ca="1" si="1477"/>
        <v>30</v>
      </c>
      <c r="K6753" s="7">
        <f t="shared" ca="1" si="1478"/>
        <v>13</v>
      </c>
      <c r="L6753" s="7" t="str">
        <f t="shared" ca="1" si="1479"/>
        <v>Debit Card</v>
      </c>
      <c r="M6753" s="7" t="str">
        <f t="shared" ca="1" si="1480"/>
        <v>India</v>
      </c>
      <c r="N6753" s="8" t="str">
        <f t="shared" ca="1" si="1481"/>
        <v>Delivered</v>
      </c>
    </row>
    <row r="6754" spans="1:14" x14ac:dyDescent="0.35">
      <c r="A6754" s="5" t="str">
        <f t="shared" si="1482"/>
        <v>AMZ16754</v>
      </c>
      <c r="B6754" s="6">
        <f t="shared" ca="1" si="1483"/>
        <v>45987</v>
      </c>
      <c r="C6754" s="7" t="str">
        <f t="shared" ca="1" si="1470"/>
        <v>CUS42880</v>
      </c>
      <c r="D6754" s="7" t="str">
        <f t="shared" ca="1" si="1471"/>
        <v>Books</v>
      </c>
      <c r="E6754" s="7" t="str">
        <f t="shared" ca="1" si="1472"/>
        <v>Bluetooth Speaker</v>
      </c>
      <c r="F6754" s="7" t="str">
        <f t="shared" ca="1" si="1473"/>
        <v>Third-Party Seller</v>
      </c>
      <c r="G6754" s="7" t="str">
        <f t="shared" ca="1" si="1474"/>
        <v>Yes</v>
      </c>
      <c r="H6754" s="7">
        <f t="shared" ca="1" si="1475"/>
        <v>372</v>
      </c>
      <c r="I6754" s="7">
        <f t="shared" ca="1" si="1476"/>
        <v>3</v>
      </c>
      <c r="J6754" s="7">
        <f t="shared" ca="1" si="1477"/>
        <v>31</v>
      </c>
      <c r="K6754" s="7">
        <f t="shared" ca="1" si="1478"/>
        <v>8</v>
      </c>
      <c r="L6754" s="7" t="str">
        <f t="shared" ca="1" si="1479"/>
        <v>UPI</v>
      </c>
      <c r="M6754" s="7" t="str">
        <f t="shared" ca="1" si="1480"/>
        <v>USA</v>
      </c>
      <c r="N6754" s="8" t="str">
        <f t="shared" ca="1" si="1481"/>
        <v>Returned</v>
      </c>
    </row>
    <row r="6755" spans="1:14" x14ac:dyDescent="0.35">
      <c r="A6755" s="5" t="str">
        <f t="shared" si="1482"/>
        <v>AMZ16755</v>
      </c>
      <c r="B6755" s="6">
        <f t="shared" ca="1" si="1483"/>
        <v>45889</v>
      </c>
      <c r="C6755" s="7" t="str">
        <f t="shared" ca="1" si="1470"/>
        <v>CUS24477</v>
      </c>
      <c r="D6755" s="7" t="str">
        <f t="shared" ca="1" si="1471"/>
        <v>Beauty</v>
      </c>
      <c r="E6755" s="7" t="str">
        <f t="shared" ca="1" si="1472"/>
        <v>Cotton T-Shirt</v>
      </c>
      <c r="F6755" s="7" t="str">
        <f t="shared" ca="1" si="1473"/>
        <v>Third-Party Seller</v>
      </c>
      <c r="G6755" s="7" t="str">
        <f t="shared" ca="1" si="1474"/>
        <v>Yes</v>
      </c>
      <c r="H6755" s="7">
        <f t="shared" ca="1" si="1475"/>
        <v>404</v>
      </c>
      <c r="I6755" s="7">
        <f t="shared" ca="1" si="1476"/>
        <v>3</v>
      </c>
      <c r="J6755" s="7">
        <f t="shared" ca="1" si="1477"/>
        <v>32</v>
      </c>
      <c r="K6755" s="7">
        <f t="shared" ca="1" si="1478"/>
        <v>15</v>
      </c>
      <c r="L6755" s="7" t="str">
        <f t="shared" ca="1" si="1479"/>
        <v>Credit Card</v>
      </c>
      <c r="M6755" s="7" t="str">
        <f t="shared" ca="1" si="1480"/>
        <v>Canada</v>
      </c>
      <c r="N6755" s="8" t="str">
        <f t="shared" ca="1" si="1481"/>
        <v>Delivered</v>
      </c>
    </row>
    <row r="6756" spans="1:14" x14ac:dyDescent="0.35">
      <c r="A6756" s="5" t="str">
        <f t="shared" si="1482"/>
        <v>AMZ16756</v>
      </c>
      <c r="B6756" s="6">
        <f t="shared" ca="1" si="1483"/>
        <v>45928</v>
      </c>
      <c r="C6756" s="7" t="str">
        <f t="shared" ca="1" si="1470"/>
        <v>CUS89677</v>
      </c>
      <c r="D6756" s="7" t="str">
        <f t="shared" ca="1" si="1471"/>
        <v>Books</v>
      </c>
      <c r="E6756" s="7" t="str">
        <f t="shared" ca="1" si="1472"/>
        <v>Face Cream</v>
      </c>
      <c r="F6756" s="7" t="str">
        <f t="shared" ca="1" si="1473"/>
        <v>Amazon Fulfilled</v>
      </c>
      <c r="G6756" s="7" t="str">
        <f t="shared" ca="1" si="1474"/>
        <v>Yes</v>
      </c>
      <c r="H6756" s="7">
        <f t="shared" ca="1" si="1475"/>
        <v>134</v>
      </c>
      <c r="I6756" s="7">
        <f t="shared" ca="1" si="1476"/>
        <v>1</v>
      </c>
      <c r="J6756" s="7">
        <f t="shared" ca="1" si="1477"/>
        <v>31</v>
      </c>
      <c r="K6756" s="7">
        <f t="shared" ca="1" si="1478"/>
        <v>6</v>
      </c>
      <c r="L6756" s="7" t="str">
        <f t="shared" ca="1" si="1479"/>
        <v>Credit Card</v>
      </c>
      <c r="M6756" s="7" t="str">
        <f t="shared" ca="1" si="1480"/>
        <v>India</v>
      </c>
      <c r="N6756" s="8" t="str">
        <f t="shared" ca="1" si="1481"/>
        <v>Cancelled</v>
      </c>
    </row>
    <row r="6757" spans="1:14" x14ac:dyDescent="0.35">
      <c r="A6757" s="5" t="str">
        <f t="shared" si="1482"/>
        <v>AMZ16757</v>
      </c>
      <c r="B6757" s="6">
        <f t="shared" ca="1" si="1483"/>
        <v>45945</v>
      </c>
      <c r="C6757" s="7" t="str">
        <f t="shared" ca="1" si="1470"/>
        <v>CUS32394</v>
      </c>
      <c r="D6757" s="7" t="str">
        <f t="shared" ca="1" si="1471"/>
        <v>Electronics</v>
      </c>
      <c r="E6757" s="7" t="str">
        <f t="shared" ca="1" si="1472"/>
        <v>Bluetooth Speaker</v>
      </c>
      <c r="F6757" s="7" t="str">
        <f t="shared" ca="1" si="1473"/>
        <v>Amazon Fulfilled</v>
      </c>
      <c r="G6757" s="7" t="str">
        <f t="shared" ca="1" si="1474"/>
        <v>No</v>
      </c>
      <c r="H6757" s="7">
        <f t="shared" ca="1" si="1475"/>
        <v>731</v>
      </c>
      <c r="I6757" s="7">
        <f t="shared" ca="1" si="1476"/>
        <v>2</v>
      </c>
      <c r="J6757" s="7">
        <f t="shared" ca="1" si="1477"/>
        <v>14</v>
      </c>
      <c r="K6757" s="7">
        <f t="shared" ca="1" si="1478"/>
        <v>3</v>
      </c>
      <c r="L6757" s="7" t="str">
        <f t="shared" ca="1" si="1479"/>
        <v>Credit Card</v>
      </c>
      <c r="M6757" s="7" t="str">
        <f t="shared" ca="1" si="1480"/>
        <v>USA</v>
      </c>
      <c r="N6757" s="8" t="str">
        <f t="shared" ca="1" si="1481"/>
        <v>Cancelled</v>
      </c>
    </row>
    <row r="6758" spans="1:14" x14ac:dyDescent="0.35">
      <c r="A6758" s="5" t="str">
        <f t="shared" si="1482"/>
        <v>AMZ16758</v>
      </c>
      <c r="B6758" s="6">
        <f t="shared" ca="1" si="1483"/>
        <v>45947</v>
      </c>
      <c r="C6758" s="7" t="str">
        <f t="shared" ca="1" si="1470"/>
        <v>CUS37513</v>
      </c>
      <c r="D6758" s="7" t="str">
        <f t="shared" ca="1" si="1471"/>
        <v>Sports</v>
      </c>
      <c r="E6758" s="7" t="str">
        <f t="shared" ca="1" si="1472"/>
        <v>Iphone Charger</v>
      </c>
      <c r="F6758" s="7" t="str">
        <f t="shared" ca="1" si="1473"/>
        <v>Amazon Fulfilled</v>
      </c>
      <c r="G6758" s="7" t="str">
        <f t="shared" ca="1" si="1474"/>
        <v>No</v>
      </c>
      <c r="H6758" s="7">
        <f t="shared" ca="1" si="1475"/>
        <v>610</v>
      </c>
      <c r="I6758" s="7">
        <f t="shared" ca="1" si="1476"/>
        <v>1</v>
      </c>
      <c r="J6758" s="7">
        <f t="shared" ca="1" si="1477"/>
        <v>6</v>
      </c>
      <c r="K6758" s="7">
        <f t="shared" ca="1" si="1478"/>
        <v>9</v>
      </c>
      <c r="L6758" s="7" t="str">
        <f t="shared" ca="1" si="1479"/>
        <v>Debit Card</v>
      </c>
      <c r="M6758" s="7" t="str">
        <f t="shared" ca="1" si="1480"/>
        <v>USA</v>
      </c>
      <c r="N6758" s="8" t="str">
        <f t="shared" ca="1" si="1481"/>
        <v>Cancelled</v>
      </c>
    </row>
    <row r="6759" spans="1:14" x14ac:dyDescent="0.35">
      <c r="A6759" s="5" t="str">
        <f t="shared" si="1482"/>
        <v>AMZ16759</v>
      </c>
      <c r="B6759" s="6">
        <f t="shared" ca="1" si="1483"/>
        <v>45908</v>
      </c>
      <c r="C6759" s="7" t="str">
        <f t="shared" ca="1" si="1470"/>
        <v>CUS75910</v>
      </c>
      <c r="D6759" s="7" t="str">
        <f t="shared" ca="1" si="1471"/>
        <v>Fashion</v>
      </c>
      <c r="E6759" s="7" t="str">
        <f t="shared" ca="1" si="1472"/>
        <v>Yoga Mat</v>
      </c>
      <c r="F6759" s="7" t="str">
        <f t="shared" ca="1" si="1473"/>
        <v>Third-Party Seller</v>
      </c>
      <c r="G6759" s="7" t="str">
        <f t="shared" ca="1" si="1474"/>
        <v>Yes</v>
      </c>
      <c r="H6759" s="7">
        <f t="shared" ca="1" si="1475"/>
        <v>109</v>
      </c>
      <c r="I6759" s="7">
        <f t="shared" ca="1" si="1476"/>
        <v>4</v>
      </c>
      <c r="J6759" s="7">
        <f t="shared" ca="1" si="1477"/>
        <v>14</v>
      </c>
      <c r="K6759" s="7">
        <f t="shared" ca="1" si="1478"/>
        <v>10</v>
      </c>
      <c r="L6759" s="7" t="str">
        <f t="shared" ca="1" si="1479"/>
        <v>Amazon Pay</v>
      </c>
      <c r="M6759" s="7" t="str">
        <f t="shared" ca="1" si="1480"/>
        <v>USA</v>
      </c>
      <c r="N6759" s="8" t="str">
        <f t="shared" ca="1" si="1481"/>
        <v>Delivered</v>
      </c>
    </row>
    <row r="6760" spans="1:14" x14ac:dyDescent="0.35">
      <c r="A6760" s="5" t="str">
        <f t="shared" si="1482"/>
        <v>AMZ16760</v>
      </c>
      <c r="B6760" s="6">
        <f t="shared" ca="1" si="1483"/>
        <v>45878</v>
      </c>
      <c r="C6760" s="7" t="str">
        <f t="shared" ca="1" si="1470"/>
        <v>CUS67325</v>
      </c>
      <c r="D6760" s="7" t="str">
        <f t="shared" ca="1" si="1471"/>
        <v>Sports</v>
      </c>
      <c r="E6760" s="7" t="str">
        <f t="shared" ca="1" si="1472"/>
        <v>Iphone Charger</v>
      </c>
      <c r="F6760" s="7" t="str">
        <f t="shared" ca="1" si="1473"/>
        <v>Third-Party Seller</v>
      </c>
      <c r="G6760" s="7" t="str">
        <f t="shared" ca="1" si="1474"/>
        <v>Yes</v>
      </c>
      <c r="H6760" s="7">
        <f t="shared" ca="1" si="1475"/>
        <v>384</v>
      </c>
      <c r="I6760" s="7">
        <f t="shared" ca="1" si="1476"/>
        <v>1</v>
      </c>
      <c r="J6760" s="7">
        <f t="shared" ca="1" si="1477"/>
        <v>22</v>
      </c>
      <c r="K6760" s="7">
        <f t="shared" ca="1" si="1478"/>
        <v>10</v>
      </c>
      <c r="L6760" s="7" t="str">
        <f t="shared" ca="1" si="1479"/>
        <v>Net Banking</v>
      </c>
      <c r="M6760" s="7" t="str">
        <f t="shared" ca="1" si="1480"/>
        <v>India</v>
      </c>
      <c r="N6760" s="8" t="str">
        <f t="shared" ca="1" si="1481"/>
        <v>Returned</v>
      </c>
    </row>
    <row r="6761" spans="1:14" x14ac:dyDescent="0.35">
      <c r="A6761" s="5" t="str">
        <f t="shared" si="1482"/>
        <v>AMZ16761</v>
      </c>
      <c r="B6761" s="6">
        <f t="shared" ca="1" si="1483"/>
        <v>45847</v>
      </c>
      <c r="C6761" s="7" t="str">
        <f t="shared" ca="1" si="1470"/>
        <v>CUS45874</v>
      </c>
      <c r="D6761" s="7" t="str">
        <f t="shared" ca="1" si="1471"/>
        <v>Books</v>
      </c>
      <c r="E6761" s="7" t="str">
        <f t="shared" ca="1" si="1472"/>
        <v>Water Bottle</v>
      </c>
      <c r="F6761" s="7" t="str">
        <f t="shared" ca="1" si="1473"/>
        <v>Amazon Fulfilled</v>
      </c>
      <c r="G6761" s="7" t="str">
        <f t="shared" ca="1" si="1474"/>
        <v>No</v>
      </c>
      <c r="H6761" s="7">
        <f t="shared" ca="1" si="1475"/>
        <v>100</v>
      </c>
      <c r="I6761" s="7">
        <f t="shared" ca="1" si="1476"/>
        <v>1</v>
      </c>
      <c r="J6761" s="7">
        <f t="shared" ca="1" si="1477"/>
        <v>10</v>
      </c>
      <c r="K6761" s="7">
        <f t="shared" ca="1" si="1478"/>
        <v>13</v>
      </c>
      <c r="L6761" s="7" t="str">
        <f t="shared" ca="1" si="1479"/>
        <v>Credit Card</v>
      </c>
      <c r="M6761" s="7" t="str">
        <f t="shared" ca="1" si="1480"/>
        <v>India</v>
      </c>
      <c r="N6761" s="8" t="str">
        <f t="shared" ca="1" si="1481"/>
        <v>Delivered</v>
      </c>
    </row>
    <row r="6762" spans="1:14" x14ac:dyDescent="0.35">
      <c r="A6762" s="5" t="str">
        <f t="shared" si="1482"/>
        <v>AMZ16762</v>
      </c>
      <c r="B6762" s="6">
        <f t="shared" ca="1" si="1483"/>
        <v>45987</v>
      </c>
      <c r="C6762" s="7" t="str">
        <f t="shared" ca="1" si="1470"/>
        <v>CUS25596</v>
      </c>
      <c r="D6762" s="7" t="str">
        <f t="shared" ca="1" si="1471"/>
        <v>Fashion</v>
      </c>
      <c r="E6762" s="7" t="str">
        <f t="shared" ca="1" si="1472"/>
        <v>Running Shoes</v>
      </c>
      <c r="F6762" s="7" t="str">
        <f t="shared" ca="1" si="1473"/>
        <v>Third-Party Seller</v>
      </c>
      <c r="G6762" s="7" t="str">
        <f t="shared" ca="1" si="1474"/>
        <v>Yes</v>
      </c>
      <c r="H6762" s="7">
        <f t="shared" ca="1" si="1475"/>
        <v>673</v>
      </c>
      <c r="I6762" s="7">
        <f t="shared" ca="1" si="1476"/>
        <v>2</v>
      </c>
      <c r="J6762" s="7">
        <f t="shared" ca="1" si="1477"/>
        <v>39</v>
      </c>
      <c r="K6762" s="7">
        <f t="shared" ca="1" si="1478"/>
        <v>12</v>
      </c>
      <c r="L6762" s="7" t="str">
        <f t="shared" ca="1" si="1479"/>
        <v>Net Banking</v>
      </c>
      <c r="M6762" s="7" t="str">
        <f t="shared" ca="1" si="1480"/>
        <v>Canada</v>
      </c>
      <c r="N6762" s="8" t="str">
        <f t="shared" ca="1" si="1481"/>
        <v>Delivered</v>
      </c>
    </row>
    <row r="6763" spans="1:14" x14ac:dyDescent="0.35">
      <c r="A6763" s="5" t="str">
        <f t="shared" si="1482"/>
        <v>AMZ16763</v>
      </c>
      <c r="B6763" s="6">
        <f t="shared" ca="1" si="1483"/>
        <v>45873</v>
      </c>
      <c r="C6763" s="7" t="str">
        <f t="shared" ca="1" si="1470"/>
        <v>CUS22094</v>
      </c>
      <c r="D6763" s="7" t="str">
        <f t="shared" ca="1" si="1471"/>
        <v>Electronics</v>
      </c>
      <c r="E6763" s="7" t="str">
        <f t="shared" ca="1" si="1472"/>
        <v>Noise Cancelling Headphones</v>
      </c>
      <c r="F6763" s="7" t="str">
        <f t="shared" ca="1" si="1473"/>
        <v>Third-Party Seller</v>
      </c>
      <c r="G6763" s="7" t="str">
        <f t="shared" ca="1" si="1474"/>
        <v>Yes</v>
      </c>
      <c r="H6763" s="7">
        <f t="shared" ca="1" si="1475"/>
        <v>231</v>
      </c>
      <c r="I6763" s="7">
        <f t="shared" ca="1" si="1476"/>
        <v>1</v>
      </c>
      <c r="J6763" s="7">
        <f t="shared" ca="1" si="1477"/>
        <v>3</v>
      </c>
      <c r="K6763" s="7">
        <f t="shared" ca="1" si="1478"/>
        <v>13</v>
      </c>
      <c r="L6763" s="7" t="str">
        <f t="shared" ca="1" si="1479"/>
        <v>Net Banking</v>
      </c>
      <c r="M6763" s="7" t="str">
        <f t="shared" ca="1" si="1480"/>
        <v>Canada</v>
      </c>
      <c r="N6763" s="8" t="str">
        <f t="shared" ca="1" si="1481"/>
        <v>Delivered</v>
      </c>
    </row>
    <row r="6764" spans="1:14" x14ac:dyDescent="0.35">
      <c r="A6764" s="5" t="str">
        <f t="shared" si="1482"/>
        <v>AMZ16764</v>
      </c>
      <c r="B6764" s="6">
        <f t="shared" ca="1" si="1483"/>
        <v>45922</v>
      </c>
      <c r="C6764" s="7" t="str">
        <f t="shared" ca="1" si="1470"/>
        <v>CUS87199</v>
      </c>
      <c r="D6764" s="7" t="str">
        <f t="shared" ca="1" si="1471"/>
        <v>Fashion</v>
      </c>
      <c r="E6764" s="7" t="str">
        <f t="shared" ca="1" si="1472"/>
        <v>Smart Watch</v>
      </c>
      <c r="F6764" s="7" t="str">
        <f t="shared" ca="1" si="1473"/>
        <v>Amazon Fulfilled</v>
      </c>
      <c r="G6764" s="7" t="str">
        <f t="shared" ca="1" si="1474"/>
        <v>Yes</v>
      </c>
      <c r="H6764" s="7">
        <f t="shared" ca="1" si="1475"/>
        <v>372</v>
      </c>
      <c r="I6764" s="7">
        <f t="shared" ca="1" si="1476"/>
        <v>2</v>
      </c>
      <c r="J6764" s="7">
        <f t="shared" ca="1" si="1477"/>
        <v>0</v>
      </c>
      <c r="K6764" s="7">
        <f t="shared" ca="1" si="1478"/>
        <v>3</v>
      </c>
      <c r="L6764" s="7" t="str">
        <f t="shared" ca="1" si="1479"/>
        <v>Amazon Pay</v>
      </c>
      <c r="M6764" s="7" t="str">
        <f t="shared" ca="1" si="1480"/>
        <v>USA</v>
      </c>
      <c r="N6764" s="8" t="str">
        <f t="shared" ca="1" si="1481"/>
        <v>Delivered</v>
      </c>
    </row>
    <row r="6765" spans="1:14" x14ac:dyDescent="0.35">
      <c r="A6765" s="5" t="str">
        <f t="shared" si="1482"/>
        <v>AMZ16765</v>
      </c>
      <c r="B6765" s="6">
        <f t="shared" ca="1" si="1483"/>
        <v>45923</v>
      </c>
      <c r="C6765" s="7" t="str">
        <f t="shared" ca="1" si="1470"/>
        <v>CUS95765</v>
      </c>
      <c r="D6765" s="7" t="str">
        <f t="shared" ca="1" si="1471"/>
        <v>Home &amp; Kitchen</v>
      </c>
      <c r="E6765" s="7" t="str">
        <f t="shared" ca="1" si="1472"/>
        <v>Noise Cancelling Headphones</v>
      </c>
      <c r="F6765" s="7" t="str">
        <f t="shared" ca="1" si="1473"/>
        <v>Third-Party Seller</v>
      </c>
      <c r="G6765" s="7" t="str">
        <f t="shared" ca="1" si="1474"/>
        <v>No</v>
      </c>
      <c r="H6765" s="7">
        <f t="shared" ca="1" si="1475"/>
        <v>53</v>
      </c>
      <c r="I6765" s="7">
        <f t="shared" ca="1" si="1476"/>
        <v>1</v>
      </c>
      <c r="J6765" s="7">
        <f t="shared" ca="1" si="1477"/>
        <v>33</v>
      </c>
      <c r="K6765" s="7">
        <f t="shared" ca="1" si="1478"/>
        <v>13</v>
      </c>
      <c r="L6765" s="7" t="str">
        <f t="shared" ca="1" si="1479"/>
        <v>Debit Card</v>
      </c>
      <c r="M6765" s="7" t="str">
        <f t="shared" ca="1" si="1480"/>
        <v>USA</v>
      </c>
      <c r="N6765" s="8" t="str">
        <f t="shared" ca="1" si="1481"/>
        <v>Delivered</v>
      </c>
    </row>
    <row r="6766" spans="1:14" x14ac:dyDescent="0.35">
      <c r="A6766" s="5" t="str">
        <f t="shared" si="1482"/>
        <v>AMZ16766</v>
      </c>
      <c r="B6766" s="6">
        <f t="shared" ca="1" si="1483"/>
        <v>45854</v>
      </c>
      <c r="C6766" s="7" t="str">
        <f t="shared" ca="1" si="1470"/>
        <v>CUS18096</v>
      </c>
      <c r="D6766" s="7" t="str">
        <f t="shared" ca="1" si="1471"/>
        <v>Home &amp; Kitchen</v>
      </c>
      <c r="E6766" s="7" t="str">
        <f t="shared" ca="1" si="1472"/>
        <v>Yoga Mat</v>
      </c>
      <c r="F6766" s="7" t="str">
        <f t="shared" ca="1" si="1473"/>
        <v>Amazon Fulfilled</v>
      </c>
      <c r="G6766" s="7" t="str">
        <f t="shared" ca="1" si="1474"/>
        <v>No</v>
      </c>
      <c r="H6766" s="7">
        <f t="shared" ca="1" si="1475"/>
        <v>446</v>
      </c>
      <c r="I6766" s="7">
        <f t="shared" ca="1" si="1476"/>
        <v>2</v>
      </c>
      <c r="J6766" s="7">
        <f t="shared" ca="1" si="1477"/>
        <v>7</v>
      </c>
      <c r="K6766" s="7">
        <f t="shared" ca="1" si="1478"/>
        <v>11</v>
      </c>
      <c r="L6766" s="7" t="str">
        <f t="shared" ca="1" si="1479"/>
        <v>UPI</v>
      </c>
      <c r="M6766" s="7" t="str">
        <f t="shared" ca="1" si="1480"/>
        <v>UK</v>
      </c>
      <c r="N6766" s="8" t="str">
        <f t="shared" ca="1" si="1481"/>
        <v>Returned</v>
      </c>
    </row>
    <row r="6767" spans="1:14" x14ac:dyDescent="0.35">
      <c r="A6767" s="5" t="str">
        <f t="shared" si="1482"/>
        <v>AMZ16767</v>
      </c>
      <c r="B6767" s="6">
        <f t="shared" ca="1" si="1483"/>
        <v>46016</v>
      </c>
      <c r="C6767" s="7" t="str">
        <f t="shared" ca="1" si="1470"/>
        <v>CUS63278</v>
      </c>
      <c r="D6767" s="7" t="str">
        <f t="shared" ca="1" si="1471"/>
        <v>Books</v>
      </c>
      <c r="E6767" s="7" t="str">
        <f t="shared" ca="1" si="1472"/>
        <v>Cotton T-Shirt</v>
      </c>
      <c r="F6767" s="7" t="str">
        <f t="shared" ca="1" si="1473"/>
        <v>Third-Party Seller</v>
      </c>
      <c r="G6767" s="7" t="str">
        <f t="shared" ca="1" si="1474"/>
        <v>No</v>
      </c>
      <c r="H6767" s="7">
        <f t="shared" ca="1" si="1475"/>
        <v>656</v>
      </c>
      <c r="I6767" s="7">
        <f t="shared" ca="1" si="1476"/>
        <v>3</v>
      </c>
      <c r="J6767" s="7">
        <f t="shared" ca="1" si="1477"/>
        <v>12</v>
      </c>
      <c r="K6767" s="7">
        <f t="shared" ca="1" si="1478"/>
        <v>11</v>
      </c>
      <c r="L6767" s="7" t="str">
        <f t="shared" ca="1" si="1479"/>
        <v>UPI</v>
      </c>
      <c r="M6767" s="7" t="str">
        <f t="shared" ca="1" si="1480"/>
        <v>Canada</v>
      </c>
      <c r="N6767" s="8" t="str">
        <f t="shared" ca="1" si="1481"/>
        <v>Delivered</v>
      </c>
    </row>
    <row r="6768" spans="1:14" x14ac:dyDescent="0.35">
      <c r="A6768" s="5" t="str">
        <f t="shared" si="1482"/>
        <v>AMZ16768</v>
      </c>
      <c r="B6768" s="6">
        <f t="shared" ca="1" si="1483"/>
        <v>46015</v>
      </c>
      <c r="C6768" s="7" t="str">
        <f t="shared" ca="1" si="1470"/>
        <v>CUS19551</v>
      </c>
      <c r="D6768" s="7" t="str">
        <f t="shared" ca="1" si="1471"/>
        <v>Sports</v>
      </c>
      <c r="E6768" s="7" t="str">
        <f t="shared" ca="1" si="1472"/>
        <v>Face Cream</v>
      </c>
      <c r="F6768" s="7" t="str">
        <f t="shared" ca="1" si="1473"/>
        <v>Amazon Fulfilled</v>
      </c>
      <c r="G6768" s="7" t="str">
        <f t="shared" ca="1" si="1474"/>
        <v>No</v>
      </c>
      <c r="H6768" s="7">
        <f t="shared" ca="1" si="1475"/>
        <v>172</v>
      </c>
      <c r="I6768" s="7">
        <f t="shared" ca="1" si="1476"/>
        <v>2</v>
      </c>
      <c r="J6768" s="7">
        <f t="shared" ca="1" si="1477"/>
        <v>36</v>
      </c>
      <c r="K6768" s="7">
        <f t="shared" ca="1" si="1478"/>
        <v>5</v>
      </c>
      <c r="L6768" s="7" t="str">
        <f t="shared" ca="1" si="1479"/>
        <v>Net Banking</v>
      </c>
      <c r="M6768" s="7" t="str">
        <f t="shared" ca="1" si="1480"/>
        <v>India</v>
      </c>
      <c r="N6768" s="8" t="str">
        <f t="shared" ca="1" si="1481"/>
        <v>Cancelled</v>
      </c>
    </row>
    <row r="6769" spans="1:14" x14ac:dyDescent="0.35">
      <c r="A6769" s="5" t="str">
        <f t="shared" si="1482"/>
        <v>AMZ16769</v>
      </c>
      <c r="B6769" s="6">
        <f t="shared" ca="1" si="1483"/>
        <v>45912</v>
      </c>
      <c r="C6769" s="7" t="str">
        <f t="shared" ca="1" si="1470"/>
        <v>CUS25635</v>
      </c>
      <c r="D6769" s="7" t="str">
        <f t="shared" ca="1" si="1471"/>
        <v>Home &amp; Kitchen</v>
      </c>
      <c r="E6769" s="7" t="str">
        <f t="shared" ca="1" si="1472"/>
        <v>Yoga Mat</v>
      </c>
      <c r="F6769" s="7" t="str">
        <f t="shared" ca="1" si="1473"/>
        <v>Amazon Fulfilled</v>
      </c>
      <c r="G6769" s="7" t="str">
        <f t="shared" ca="1" si="1474"/>
        <v>No</v>
      </c>
      <c r="H6769" s="7">
        <f t="shared" ca="1" si="1475"/>
        <v>780</v>
      </c>
      <c r="I6769" s="7">
        <f t="shared" ca="1" si="1476"/>
        <v>3</v>
      </c>
      <c r="J6769" s="7">
        <f t="shared" ca="1" si="1477"/>
        <v>4</v>
      </c>
      <c r="K6769" s="7">
        <f t="shared" ca="1" si="1478"/>
        <v>12</v>
      </c>
      <c r="L6769" s="7" t="str">
        <f t="shared" ca="1" si="1479"/>
        <v>Debit Card</v>
      </c>
      <c r="M6769" s="7" t="str">
        <f t="shared" ca="1" si="1480"/>
        <v>India</v>
      </c>
      <c r="N6769" s="8" t="str">
        <f t="shared" ca="1" si="1481"/>
        <v>Delivered</v>
      </c>
    </row>
    <row r="6770" spans="1:14" x14ac:dyDescent="0.35">
      <c r="A6770" s="5" t="str">
        <f t="shared" si="1482"/>
        <v>AMZ16770</v>
      </c>
      <c r="B6770" s="6">
        <f t="shared" ca="1" si="1483"/>
        <v>45875</v>
      </c>
      <c r="C6770" s="7" t="str">
        <f t="shared" ca="1" si="1470"/>
        <v>CUS79958</v>
      </c>
      <c r="D6770" s="7" t="str">
        <f t="shared" ca="1" si="1471"/>
        <v>Fashion</v>
      </c>
      <c r="E6770" s="7" t="str">
        <f t="shared" ca="1" si="1472"/>
        <v>Iphone Charger</v>
      </c>
      <c r="F6770" s="7" t="str">
        <f t="shared" ca="1" si="1473"/>
        <v>Third-Party Seller</v>
      </c>
      <c r="G6770" s="7" t="str">
        <f t="shared" ca="1" si="1474"/>
        <v>No</v>
      </c>
      <c r="H6770" s="7">
        <f t="shared" ca="1" si="1475"/>
        <v>482</v>
      </c>
      <c r="I6770" s="7">
        <f t="shared" ca="1" si="1476"/>
        <v>2</v>
      </c>
      <c r="J6770" s="7">
        <f t="shared" ca="1" si="1477"/>
        <v>23</v>
      </c>
      <c r="K6770" s="7">
        <f t="shared" ca="1" si="1478"/>
        <v>5</v>
      </c>
      <c r="L6770" s="7" t="str">
        <f t="shared" ca="1" si="1479"/>
        <v>Credit Card</v>
      </c>
      <c r="M6770" s="7" t="str">
        <f t="shared" ca="1" si="1480"/>
        <v>USA</v>
      </c>
      <c r="N6770" s="8" t="str">
        <f t="shared" ca="1" si="1481"/>
        <v>Returned</v>
      </c>
    </row>
    <row r="6771" spans="1:14" x14ac:dyDescent="0.35">
      <c r="A6771" s="5" t="str">
        <f t="shared" si="1482"/>
        <v>AMZ16771</v>
      </c>
      <c r="B6771" s="6">
        <f t="shared" ca="1" si="1483"/>
        <v>45880</v>
      </c>
      <c r="C6771" s="7" t="str">
        <f t="shared" ca="1" si="1470"/>
        <v>CUS11471</v>
      </c>
      <c r="D6771" s="7" t="str">
        <f t="shared" ca="1" si="1471"/>
        <v>Beauty</v>
      </c>
      <c r="E6771" s="7" t="str">
        <f t="shared" ca="1" si="1472"/>
        <v>Noise Cancelling Headphones</v>
      </c>
      <c r="F6771" s="7" t="str">
        <f t="shared" ca="1" si="1473"/>
        <v>Amazon Fulfilled</v>
      </c>
      <c r="G6771" s="7" t="str">
        <f t="shared" ca="1" si="1474"/>
        <v>No</v>
      </c>
      <c r="H6771" s="7">
        <f t="shared" ca="1" si="1475"/>
        <v>478</v>
      </c>
      <c r="I6771" s="7">
        <f t="shared" ca="1" si="1476"/>
        <v>1</v>
      </c>
      <c r="J6771" s="7">
        <f t="shared" ca="1" si="1477"/>
        <v>28</v>
      </c>
      <c r="K6771" s="7">
        <f t="shared" ca="1" si="1478"/>
        <v>7</v>
      </c>
      <c r="L6771" s="7" t="str">
        <f t="shared" ca="1" si="1479"/>
        <v>Credit Card</v>
      </c>
      <c r="M6771" s="7" t="str">
        <f t="shared" ca="1" si="1480"/>
        <v>UK</v>
      </c>
      <c r="N6771" s="8" t="str">
        <f t="shared" ca="1" si="1481"/>
        <v>Delivered</v>
      </c>
    </row>
    <row r="6772" spans="1:14" x14ac:dyDescent="0.35">
      <c r="A6772" s="5" t="str">
        <f t="shared" si="1482"/>
        <v>AMZ16772</v>
      </c>
      <c r="B6772" s="6">
        <f t="shared" ca="1" si="1483"/>
        <v>45957</v>
      </c>
      <c r="C6772" s="7" t="str">
        <f t="shared" ca="1" si="1470"/>
        <v>CUS50927</v>
      </c>
      <c r="D6772" s="7" t="str">
        <f t="shared" ca="1" si="1471"/>
        <v>Sports</v>
      </c>
      <c r="E6772" s="7" t="str">
        <f t="shared" ca="1" si="1472"/>
        <v>Water Bottle</v>
      </c>
      <c r="F6772" s="7" t="str">
        <f t="shared" ca="1" si="1473"/>
        <v>Amazon Fulfilled</v>
      </c>
      <c r="G6772" s="7" t="str">
        <f t="shared" ca="1" si="1474"/>
        <v>Yes</v>
      </c>
      <c r="H6772" s="7">
        <f t="shared" ca="1" si="1475"/>
        <v>661</v>
      </c>
      <c r="I6772" s="7">
        <f t="shared" ca="1" si="1476"/>
        <v>1</v>
      </c>
      <c r="J6772" s="7">
        <f t="shared" ca="1" si="1477"/>
        <v>9</v>
      </c>
      <c r="K6772" s="7">
        <f t="shared" ca="1" si="1478"/>
        <v>8</v>
      </c>
      <c r="L6772" s="7" t="str">
        <f t="shared" ca="1" si="1479"/>
        <v>Amazon Pay</v>
      </c>
      <c r="M6772" s="7" t="str">
        <f t="shared" ca="1" si="1480"/>
        <v>USA</v>
      </c>
      <c r="N6772" s="8" t="str">
        <f t="shared" ca="1" si="1481"/>
        <v>Delivered</v>
      </c>
    </row>
    <row r="6773" spans="1:14" x14ac:dyDescent="0.35">
      <c r="A6773" s="5" t="str">
        <f t="shared" si="1482"/>
        <v>AMZ16773</v>
      </c>
      <c r="B6773" s="6">
        <f t="shared" ca="1" si="1483"/>
        <v>45860</v>
      </c>
      <c r="C6773" s="7" t="str">
        <f t="shared" ca="1" si="1470"/>
        <v>CUS38162</v>
      </c>
      <c r="D6773" s="7" t="str">
        <f t="shared" ca="1" si="1471"/>
        <v>Home &amp; Kitchen</v>
      </c>
      <c r="E6773" s="7" t="str">
        <f t="shared" ca="1" si="1472"/>
        <v>Face Cream</v>
      </c>
      <c r="F6773" s="7" t="str">
        <f t="shared" ca="1" si="1473"/>
        <v>Third-Party Seller</v>
      </c>
      <c r="G6773" s="7" t="str">
        <f t="shared" ca="1" si="1474"/>
        <v>No</v>
      </c>
      <c r="H6773" s="7">
        <f t="shared" ca="1" si="1475"/>
        <v>71</v>
      </c>
      <c r="I6773" s="7">
        <f t="shared" ca="1" si="1476"/>
        <v>3</v>
      </c>
      <c r="J6773" s="7">
        <f t="shared" ca="1" si="1477"/>
        <v>5</v>
      </c>
      <c r="K6773" s="7">
        <f t="shared" ca="1" si="1478"/>
        <v>8</v>
      </c>
      <c r="L6773" s="7" t="str">
        <f t="shared" ca="1" si="1479"/>
        <v>Debit Card</v>
      </c>
      <c r="M6773" s="7" t="str">
        <f t="shared" ca="1" si="1480"/>
        <v>USA</v>
      </c>
      <c r="N6773" s="8" t="str">
        <f t="shared" ca="1" si="1481"/>
        <v>Delivered</v>
      </c>
    </row>
    <row r="6774" spans="1:14" x14ac:dyDescent="0.35">
      <c r="A6774" s="5" t="str">
        <f t="shared" si="1482"/>
        <v>AMZ16774</v>
      </c>
      <c r="B6774" s="6">
        <f t="shared" ca="1" si="1483"/>
        <v>45869</v>
      </c>
      <c r="C6774" s="7" t="str">
        <f t="shared" ca="1" si="1470"/>
        <v>CUS95809</v>
      </c>
      <c r="D6774" s="7" t="str">
        <f t="shared" ca="1" si="1471"/>
        <v>Home &amp; Kitchen</v>
      </c>
      <c r="E6774" s="7" t="str">
        <f t="shared" ca="1" si="1472"/>
        <v>Running Shoes</v>
      </c>
      <c r="F6774" s="7" t="str">
        <f t="shared" ca="1" si="1473"/>
        <v>Amazon Fulfilled</v>
      </c>
      <c r="G6774" s="7" t="str">
        <f t="shared" ca="1" si="1474"/>
        <v>No</v>
      </c>
      <c r="H6774" s="7">
        <f t="shared" ca="1" si="1475"/>
        <v>193</v>
      </c>
      <c r="I6774" s="7">
        <f t="shared" ca="1" si="1476"/>
        <v>4</v>
      </c>
      <c r="J6774" s="7">
        <f t="shared" ca="1" si="1477"/>
        <v>0</v>
      </c>
      <c r="K6774" s="7">
        <f t="shared" ca="1" si="1478"/>
        <v>3</v>
      </c>
      <c r="L6774" s="7" t="str">
        <f t="shared" ca="1" si="1479"/>
        <v>Amazon Pay</v>
      </c>
      <c r="M6774" s="7" t="str">
        <f t="shared" ca="1" si="1480"/>
        <v>India</v>
      </c>
      <c r="N6774" s="8" t="str">
        <f t="shared" ca="1" si="1481"/>
        <v>Cancelled</v>
      </c>
    </row>
    <row r="6775" spans="1:14" x14ac:dyDescent="0.35">
      <c r="A6775" s="5" t="str">
        <f t="shared" si="1482"/>
        <v>AMZ16775</v>
      </c>
      <c r="B6775" s="6">
        <f t="shared" ca="1" si="1483"/>
        <v>45842</v>
      </c>
      <c r="C6775" s="7" t="str">
        <f t="shared" ca="1" si="1470"/>
        <v>CUS30595</v>
      </c>
      <c r="D6775" s="7" t="str">
        <f t="shared" ca="1" si="1471"/>
        <v>Home &amp; Kitchen</v>
      </c>
      <c r="E6775" s="7" t="str">
        <f t="shared" ca="1" si="1472"/>
        <v>Running Shoes</v>
      </c>
      <c r="F6775" s="7" t="str">
        <f t="shared" ca="1" si="1473"/>
        <v>Amazon Fulfilled</v>
      </c>
      <c r="G6775" s="7" t="str">
        <f t="shared" ca="1" si="1474"/>
        <v>No</v>
      </c>
      <c r="H6775" s="7">
        <f t="shared" ca="1" si="1475"/>
        <v>197</v>
      </c>
      <c r="I6775" s="7">
        <f t="shared" ca="1" si="1476"/>
        <v>1</v>
      </c>
      <c r="J6775" s="7">
        <f t="shared" ca="1" si="1477"/>
        <v>38</v>
      </c>
      <c r="K6775" s="7">
        <f t="shared" ca="1" si="1478"/>
        <v>5</v>
      </c>
      <c r="L6775" s="7" t="str">
        <f t="shared" ca="1" si="1479"/>
        <v>Credit Card</v>
      </c>
      <c r="M6775" s="7" t="str">
        <f t="shared" ca="1" si="1480"/>
        <v>India</v>
      </c>
      <c r="N6775" s="8" t="str">
        <f t="shared" ca="1" si="1481"/>
        <v>Delivered</v>
      </c>
    </row>
    <row r="6776" spans="1:14" x14ac:dyDescent="0.35">
      <c r="A6776" s="5" t="str">
        <f t="shared" si="1482"/>
        <v>AMZ16776</v>
      </c>
      <c r="B6776" s="6">
        <f t="shared" ca="1" si="1483"/>
        <v>45973</v>
      </c>
      <c r="C6776" s="7" t="str">
        <f t="shared" ca="1" si="1470"/>
        <v>CUS16634</v>
      </c>
      <c r="D6776" s="7" t="str">
        <f t="shared" ca="1" si="1471"/>
        <v>Home &amp; Kitchen</v>
      </c>
      <c r="E6776" s="7" t="str">
        <f t="shared" ca="1" si="1472"/>
        <v>Air  Fryer</v>
      </c>
      <c r="F6776" s="7" t="str">
        <f t="shared" ca="1" si="1473"/>
        <v>Amazon Fulfilled</v>
      </c>
      <c r="G6776" s="7" t="str">
        <f t="shared" ca="1" si="1474"/>
        <v>Yes</v>
      </c>
      <c r="H6776" s="7">
        <f t="shared" ca="1" si="1475"/>
        <v>214</v>
      </c>
      <c r="I6776" s="7">
        <f t="shared" ca="1" si="1476"/>
        <v>1</v>
      </c>
      <c r="J6776" s="7">
        <f t="shared" ca="1" si="1477"/>
        <v>39</v>
      </c>
      <c r="K6776" s="7">
        <f t="shared" ca="1" si="1478"/>
        <v>13</v>
      </c>
      <c r="L6776" s="7" t="str">
        <f t="shared" ca="1" si="1479"/>
        <v>Debit Card</v>
      </c>
      <c r="M6776" s="7" t="str">
        <f t="shared" ca="1" si="1480"/>
        <v>Canada</v>
      </c>
      <c r="N6776" s="8" t="str">
        <f t="shared" ca="1" si="1481"/>
        <v>Cancelled</v>
      </c>
    </row>
    <row r="6777" spans="1:14" x14ac:dyDescent="0.35">
      <c r="A6777" s="5" t="str">
        <f t="shared" si="1482"/>
        <v>AMZ16777</v>
      </c>
      <c r="B6777" s="6">
        <f t="shared" ca="1" si="1483"/>
        <v>45856</v>
      </c>
      <c r="C6777" s="7" t="str">
        <f t="shared" ca="1" si="1470"/>
        <v>CUS75810</v>
      </c>
      <c r="D6777" s="7" t="str">
        <f t="shared" ca="1" si="1471"/>
        <v>Home &amp; Kitchen</v>
      </c>
      <c r="E6777" s="7" t="str">
        <f t="shared" ca="1" si="1472"/>
        <v>Face Cream</v>
      </c>
      <c r="F6777" s="7" t="str">
        <f t="shared" ca="1" si="1473"/>
        <v>Third-Party Seller</v>
      </c>
      <c r="G6777" s="7" t="str">
        <f t="shared" ca="1" si="1474"/>
        <v>No</v>
      </c>
      <c r="H6777" s="7">
        <f t="shared" ca="1" si="1475"/>
        <v>36</v>
      </c>
      <c r="I6777" s="7">
        <f t="shared" ca="1" si="1476"/>
        <v>3</v>
      </c>
      <c r="J6777" s="7">
        <f t="shared" ca="1" si="1477"/>
        <v>13</v>
      </c>
      <c r="K6777" s="7">
        <f t="shared" ca="1" si="1478"/>
        <v>10</v>
      </c>
      <c r="L6777" s="7" t="str">
        <f t="shared" ca="1" si="1479"/>
        <v>Amazon Pay</v>
      </c>
      <c r="M6777" s="7" t="str">
        <f t="shared" ca="1" si="1480"/>
        <v>UK</v>
      </c>
      <c r="N6777" s="8" t="str">
        <f t="shared" ca="1" si="1481"/>
        <v>Delivered</v>
      </c>
    </row>
    <row r="6778" spans="1:14" x14ac:dyDescent="0.35">
      <c r="A6778" s="5" t="str">
        <f t="shared" si="1482"/>
        <v>AMZ16778</v>
      </c>
      <c r="B6778" s="6">
        <f t="shared" ca="1" si="1483"/>
        <v>45942</v>
      </c>
      <c r="C6778" s="7" t="str">
        <f t="shared" ca="1" si="1470"/>
        <v>CUS80530</v>
      </c>
      <c r="D6778" s="7" t="str">
        <f t="shared" ca="1" si="1471"/>
        <v>Fashion</v>
      </c>
      <c r="E6778" s="7" t="str">
        <f t="shared" ca="1" si="1472"/>
        <v>Smart Watch</v>
      </c>
      <c r="F6778" s="7" t="str">
        <f t="shared" ca="1" si="1473"/>
        <v>Third-Party Seller</v>
      </c>
      <c r="G6778" s="7" t="str">
        <f t="shared" ca="1" si="1474"/>
        <v>Yes</v>
      </c>
      <c r="H6778" s="7">
        <f t="shared" ca="1" si="1475"/>
        <v>477</v>
      </c>
      <c r="I6778" s="7">
        <f t="shared" ca="1" si="1476"/>
        <v>3</v>
      </c>
      <c r="J6778" s="7">
        <f t="shared" ca="1" si="1477"/>
        <v>6</v>
      </c>
      <c r="K6778" s="7">
        <f t="shared" ca="1" si="1478"/>
        <v>6</v>
      </c>
      <c r="L6778" s="7" t="str">
        <f t="shared" ca="1" si="1479"/>
        <v>Debit Card</v>
      </c>
      <c r="M6778" s="7" t="str">
        <f t="shared" ca="1" si="1480"/>
        <v>Canada</v>
      </c>
      <c r="N6778" s="8" t="str">
        <f t="shared" ca="1" si="1481"/>
        <v>Delivered</v>
      </c>
    </row>
    <row r="6779" spans="1:14" x14ac:dyDescent="0.35">
      <c r="A6779" s="5" t="str">
        <f t="shared" si="1482"/>
        <v>AMZ16779</v>
      </c>
      <c r="B6779" s="6">
        <f t="shared" ca="1" si="1483"/>
        <v>45967</v>
      </c>
      <c r="C6779" s="7" t="str">
        <f t="shared" ca="1" si="1470"/>
        <v>CUS84211</v>
      </c>
      <c r="D6779" s="7" t="str">
        <f t="shared" ca="1" si="1471"/>
        <v>Home &amp; Kitchen</v>
      </c>
      <c r="E6779" s="7" t="str">
        <f t="shared" ca="1" si="1472"/>
        <v>Water Bottle</v>
      </c>
      <c r="F6779" s="7" t="str">
        <f t="shared" ca="1" si="1473"/>
        <v>Third-Party Seller</v>
      </c>
      <c r="G6779" s="7" t="str">
        <f t="shared" ca="1" si="1474"/>
        <v>Yes</v>
      </c>
      <c r="H6779" s="7">
        <f t="shared" ca="1" si="1475"/>
        <v>179</v>
      </c>
      <c r="I6779" s="7">
        <f t="shared" ca="1" si="1476"/>
        <v>3</v>
      </c>
      <c r="J6779" s="7">
        <f t="shared" ca="1" si="1477"/>
        <v>7</v>
      </c>
      <c r="K6779" s="7">
        <f t="shared" ca="1" si="1478"/>
        <v>13</v>
      </c>
      <c r="L6779" s="7" t="str">
        <f t="shared" ca="1" si="1479"/>
        <v>UPI</v>
      </c>
      <c r="M6779" s="7" t="str">
        <f t="shared" ca="1" si="1480"/>
        <v>UK</v>
      </c>
      <c r="N6779" s="8" t="str">
        <f t="shared" ca="1" si="1481"/>
        <v>Delivered</v>
      </c>
    </row>
    <row r="6780" spans="1:14" x14ac:dyDescent="0.35">
      <c r="A6780" s="5" t="str">
        <f t="shared" si="1482"/>
        <v>AMZ16780</v>
      </c>
      <c r="B6780" s="6">
        <f t="shared" ca="1" si="1483"/>
        <v>45876</v>
      </c>
      <c r="C6780" s="7" t="str">
        <f t="shared" ca="1" si="1470"/>
        <v>CUS96336</v>
      </c>
      <c r="D6780" s="7" t="str">
        <f t="shared" ca="1" si="1471"/>
        <v>Home &amp; Kitchen</v>
      </c>
      <c r="E6780" s="7" t="str">
        <f t="shared" ca="1" si="1472"/>
        <v>Noise Cancelling Headphones</v>
      </c>
      <c r="F6780" s="7" t="str">
        <f t="shared" ca="1" si="1473"/>
        <v>Amazon Fulfilled</v>
      </c>
      <c r="G6780" s="7" t="str">
        <f t="shared" ca="1" si="1474"/>
        <v>Yes</v>
      </c>
      <c r="H6780" s="7">
        <f t="shared" ca="1" si="1475"/>
        <v>646</v>
      </c>
      <c r="I6780" s="7">
        <f t="shared" ca="1" si="1476"/>
        <v>2</v>
      </c>
      <c r="J6780" s="7">
        <f t="shared" ca="1" si="1477"/>
        <v>30</v>
      </c>
      <c r="K6780" s="7">
        <f t="shared" ca="1" si="1478"/>
        <v>5</v>
      </c>
      <c r="L6780" s="7" t="str">
        <f t="shared" ca="1" si="1479"/>
        <v>Amazon Pay</v>
      </c>
      <c r="M6780" s="7" t="str">
        <f t="shared" ca="1" si="1480"/>
        <v>India</v>
      </c>
      <c r="N6780" s="8" t="str">
        <f t="shared" ca="1" si="1481"/>
        <v>Delivered</v>
      </c>
    </row>
    <row r="6781" spans="1:14" x14ac:dyDescent="0.35">
      <c r="A6781" s="5" t="str">
        <f t="shared" si="1482"/>
        <v>AMZ16781</v>
      </c>
      <c r="B6781" s="6">
        <f t="shared" ca="1" si="1483"/>
        <v>45915</v>
      </c>
      <c r="C6781" s="7" t="str">
        <f t="shared" ca="1" si="1470"/>
        <v>CUS60795</v>
      </c>
      <c r="D6781" s="7" t="str">
        <f t="shared" ca="1" si="1471"/>
        <v>Fashion</v>
      </c>
      <c r="E6781" s="7" t="str">
        <f t="shared" ca="1" si="1472"/>
        <v>Smart Watch</v>
      </c>
      <c r="F6781" s="7" t="str">
        <f t="shared" ca="1" si="1473"/>
        <v>Amazon Fulfilled</v>
      </c>
      <c r="G6781" s="7" t="str">
        <f t="shared" ca="1" si="1474"/>
        <v>No</v>
      </c>
      <c r="H6781" s="7">
        <f t="shared" ca="1" si="1475"/>
        <v>473</v>
      </c>
      <c r="I6781" s="7">
        <f t="shared" ca="1" si="1476"/>
        <v>2</v>
      </c>
      <c r="J6781" s="7">
        <f t="shared" ca="1" si="1477"/>
        <v>40</v>
      </c>
      <c r="K6781" s="7">
        <f t="shared" ca="1" si="1478"/>
        <v>13</v>
      </c>
      <c r="L6781" s="7" t="str">
        <f t="shared" ca="1" si="1479"/>
        <v>Credit Card</v>
      </c>
      <c r="M6781" s="7" t="str">
        <f t="shared" ca="1" si="1480"/>
        <v>Canada</v>
      </c>
      <c r="N6781" s="8" t="str">
        <f t="shared" ca="1" si="1481"/>
        <v>Returned</v>
      </c>
    </row>
    <row r="6782" spans="1:14" x14ac:dyDescent="0.35">
      <c r="A6782" s="5" t="str">
        <f t="shared" si="1482"/>
        <v>AMZ16782</v>
      </c>
      <c r="B6782" s="6">
        <f t="shared" ca="1" si="1483"/>
        <v>45953</v>
      </c>
      <c r="C6782" s="7" t="str">
        <f t="shared" ca="1" si="1470"/>
        <v>CUS26870</v>
      </c>
      <c r="D6782" s="7" t="str">
        <f t="shared" ca="1" si="1471"/>
        <v>Fashion</v>
      </c>
      <c r="E6782" s="7" t="str">
        <f t="shared" ca="1" si="1472"/>
        <v>Air  Fryer</v>
      </c>
      <c r="F6782" s="7" t="str">
        <f t="shared" ca="1" si="1473"/>
        <v>Third-Party Seller</v>
      </c>
      <c r="G6782" s="7" t="str">
        <f t="shared" ca="1" si="1474"/>
        <v>No</v>
      </c>
      <c r="H6782" s="7">
        <f t="shared" ca="1" si="1475"/>
        <v>749</v>
      </c>
      <c r="I6782" s="7">
        <f t="shared" ca="1" si="1476"/>
        <v>3</v>
      </c>
      <c r="J6782" s="7">
        <f t="shared" ca="1" si="1477"/>
        <v>32</v>
      </c>
      <c r="K6782" s="7">
        <f t="shared" ca="1" si="1478"/>
        <v>3</v>
      </c>
      <c r="L6782" s="7" t="str">
        <f t="shared" ca="1" si="1479"/>
        <v>Net Banking</v>
      </c>
      <c r="M6782" s="7" t="str">
        <f t="shared" ca="1" si="1480"/>
        <v>USA</v>
      </c>
      <c r="N6782" s="8" t="str">
        <f t="shared" ca="1" si="1481"/>
        <v>Returned</v>
      </c>
    </row>
    <row r="6783" spans="1:14" x14ac:dyDescent="0.35">
      <c r="A6783" s="5" t="str">
        <f t="shared" si="1482"/>
        <v>AMZ16783</v>
      </c>
      <c r="B6783" s="6">
        <f t="shared" ca="1" si="1483"/>
        <v>45951</v>
      </c>
      <c r="C6783" s="7" t="str">
        <f t="shared" ca="1" si="1470"/>
        <v>CUS17121</v>
      </c>
      <c r="D6783" s="7" t="str">
        <f t="shared" ca="1" si="1471"/>
        <v>Electronics</v>
      </c>
      <c r="E6783" s="7" t="str">
        <f t="shared" ca="1" si="1472"/>
        <v>Air  Fryer</v>
      </c>
      <c r="F6783" s="7" t="str">
        <f t="shared" ca="1" si="1473"/>
        <v>Amazon Fulfilled</v>
      </c>
      <c r="G6783" s="7" t="str">
        <f t="shared" ca="1" si="1474"/>
        <v>Yes</v>
      </c>
      <c r="H6783" s="7">
        <f t="shared" ca="1" si="1475"/>
        <v>775</v>
      </c>
      <c r="I6783" s="7">
        <f t="shared" ca="1" si="1476"/>
        <v>3</v>
      </c>
      <c r="J6783" s="7">
        <f t="shared" ca="1" si="1477"/>
        <v>4</v>
      </c>
      <c r="K6783" s="7">
        <f t="shared" ca="1" si="1478"/>
        <v>4</v>
      </c>
      <c r="L6783" s="7" t="str">
        <f t="shared" ca="1" si="1479"/>
        <v>Credit Card</v>
      </c>
      <c r="M6783" s="7" t="str">
        <f t="shared" ca="1" si="1480"/>
        <v>USA</v>
      </c>
      <c r="N6783" s="8" t="str">
        <f t="shared" ca="1" si="1481"/>
        <v>Delivered</v>
      </c>
    </row>
    <row r="6784" spans="1:14" x14ac:dyDescent="0.35">
      <c r="A6784" s="5" t="str">
        <f t="shared" si="1482"/>
        <v>AMZ16784</v>
      </c>
      <c r="B6784" s="6">
        <f t="shared" ca="1" si="1483"/>
        <v>45908</v>
      </c>
      <c r="C6784" s="7" t="str">
        <f t="shared" ca="1" si="1470"/>
        <v>CUS31093</v>
      </c>
      <c r="D6784" s="7" t="str">
        <f t="shared" ca="1" si="1471"/>
        <v>Books</v>
      </c>
      <c r="E6784" s="7" t="str">
        <f t="shared" ca="1" si="1472"/>
        <v>Noise Cancelling Headphones</v>
      </c>
      <c r="F6784" s="7" t="str">
        <f t="shared" ca="1" si="1473"/>
        <v>Third-Party Seller</v>
      </c>
      <c r="G6784" s="7" t="str">
        <f t="shared" ca="1" si="1474"/>
        <v>No</v>
      </c>
      <c r="H6784" s="7">
        <f t="shared" ca="1" si="1475"/>
        <v>367</v>
      </c>
      <c r="I6784" s="7">
        <f t="shared" ca="1" si="1476"/>
        <v>2</v>
      </c>
      <c r="J6784" s="7">
        <f t="shared" ca="1" si="1477"/>
        <v>6</v>
      </c>
      <c r="K6784" s="7">
        <f t="shared" ca="1" si="1478"/>
        <v>3</v>
      </c>
      <c r="L6784" s="7" t="str">
        <f t="shared" ca="1" si="1479"/>
        <v>Debit Card</v>
      </c>
      <c r="M6784" s="7" t="str">
        <f t="shared" ca="1" si="1480"/>
        <v>India</v>
      </c>
      <c r="N6784" s="8" t="str">
        <f t="shared" ca="1" si="1481"/>
        <v>Returned</v>
      </c>
    </row>
    <row r="6785" spans="1:14" x14ac:dyDescent="0.35">
      <c r="A6785" s="5" t="str">
        <f t="shared" si="1482"/>
        <v>AMZ16785</v>
      </c>
      <c r="B6785" s="6">
        <f t="shared" ca="1" si="1483"/>
        <v>45954</v>
      </c>
      <c r="C6785" s="7" t="str">
        <f t="shared" ca="1" si="1470"/>
        <v>CUS48771</v>
      </c>
      <c r="D6785" s="7" t="str">
        <f t="shared" ca="1" si="1471"/>
        <v>Books</v>
      </c>
      <c r="E6785" s="7" t="str">
        <f t="shared" ca="1" si="1472"/>
        <v>Air  Fryer</v>
      </c>
      <c r="F6785" s="7" t="str">
        <f t="shared" ca="1" si="1473"/>
        <v>Third-Party Seller</v>
      </c>
      <c r="G6785" s="7" t="str">
        <f t="shared" ca="1" si="1474"/>
        <v>No</v>
      </c>
      <c r="H6785" s="7">
        <f t="shared" ca="1" si="1475"/>
        <v>214</v>
      </c>
      <c r="I6785" s="7">
        <f t="shared" ca="1" si="1476"/>
        <v>2</v>
      </c>
      <c r="J6785" s="7">
        <f t="shared" ca="1" si="1477"/>
        <v>33</v>
      </c>
      <c r="K6785" s="7">
        <f t="shared" ca="1" si="1478"/>
        <v>10</v>
      </c>
      <c r="L6785" s="7" t="str">
        <f t="shared" ca="1" si="1479"/>
        <v>UPI</v>
      </c>
      <c r="M6785" s="7" t="str">
        <f t="shared" ca="1" si="1480"/>
        <v>USA</v>
      </c>
      <c r="N6785" s="8" t="str">
        <f t="shared" ca="1" si="1481"/>
        <v>Delivered</v>
      </c>
    </row>
    <row r="6786" spans="1:14" x14ac:dyDescent="0.35">
      <c r="A6786" s="5" t="str">
        <f t="shared" si="1482"/>
        <v>AMZ16786</v>
      </c>
      <c r="B6786" s="6">
        <f t="shared" ca="1" si="1483"/>
        <v>45841</v>
      </c>
      <c r="C6786" s="7" t="str">
        <f t="shared" ref="C6786:C6849" ca="1" si="1484">"CUS"&amp;RANDBETWEEN(10000,99999)</f>
        <v>CUS37561</v>
      </c>
      <c r="D6786" s="7" t="str">
        <f t="shared" ref="D6786:D6849" ca="1" si="1485">CHOOSE(RANDBETWEEN(1,6),"Electronics","Fashion","Home &amp; Kitchen","Beauty","Books","Sports")</f>
        <v>Sports</v>
      </c>
      <c r="E6786" s="7" t="str">
        <f t="shared" ref="E6786:E6849" ca="1" si="1486">CHOOSE(RANDBETWEEN(1,10),"Iphone Charger","Bluetooth Speaker","Running Shoes","Cotton T-Shirt","Air  Fryer","Face Cream","Yoga Mat","Smart Watch","Noise Cancelling Headphones","Water Bottle")</f>
        <v>Bluetooth Speaker</v>
      </c>
      <c r="F6786" s="7" t="str">
        <f t="shared" ref="F6786:F6849" ca="1" si="1487">CHOOSE(RANDBETWEEN(1,2),"Amazon Fulfilled","Third-Party Seller")</f>
        <v>Third-Party Seller</v>
      </c>
      <c r="G6786" s="7" t="str">
        <f t="shared" ref="G6786:G6849" ca="1" si="1488">CHOOSE(RANDBETWEEN(1,2),"Yes","No")</f>
        <v>Yes</v>
      </c>
      <c r="H6786" s="7">
        <f t="shared" ref="H6786:H6849" ca="1" si="1489">RANDBETWEEN(8,800)</f>
        <v>245</v>
      </c>
      <c r="I6786" s="7">
        <f t="shared" ref="I6786:I6849" ca="1" si="1490">RANDBETWEEN(1,4)</f>
        <v>2</v>
      </c>
      <c r="J6786" s="7">
        <f t="shared" ref="J6786:J6849" ca="1" si="1491">RANDBETWEEN(0,40)</f>
        <v>17</v>
      </c>
      <c r="K6786" s="7">
        <f t="shared" ref="K6786:K6849" ca="1" si="1492">IF(J6786="Yes",0,RANDBETWEEN(3,15))</f>
        <v>13</v>
      </c>
      <c r="L6786" s="7" t="str">
        <f t="shared" ref="L6786:L6849" ca="1" si="1493">CHOOSE(RANDBETWEEN(1,5),"Credit Card","Debit Card","UPI","Net Banking","Amazon Pay")</f>
        <v>Debit Card</v>
      </c>
      <c r="M6786" s="7" t="str">
        <f t="shared" ref="M6786:M6849" ca="1" si="1494">CHOOSE(RANDBETWEEN(1,4),"USA","India","UK","Canada")</f>
        <v>India</v>
      </c>
      <c r="N6786" s="8" t="str">
        <f t="shared" ref="N6786:N6849" ca="1" si="1495">CHOOSE(RANDBETWEEN(1,5),"Delivered","Delivered","Delivered","Returned","Cancelled")</f>
        <v>Returned</v>
      </c>
    </row>
    <row r="6787" spans="1:14" x14ac:dyDescent="0.35">
      <c r="A6787" s="5" t="str">
        <f t="shared" ref="A6787:A6850" si="1496">"AMZ"&amp;10000+ROW()</f>
        <v>AMZ16787</v>
      </c>
      <c r="B6787" s="6">
        <f t="shared" ref="B6787:B6850" ca="1" si="1497">RANDBETWEEN(DATE(2025,7,1), DATE(2025,12,31))</f>
        <v>45855</v>
      </c>
      <c r="C6787" s="7" t="str">
        <f t="shared" ca="1" si="1484"/>
        <v>CUS18928</v>
      </c>
      <c r="D6787" s="7" t="str">
        <f t="shared" ca="1" si="1485"/>
        <v>Sports</v>
      </c>
      <c r="E6787" s="7" t="str">
        <f t="shared" ca="1" si="1486"/>
        <v>Water Bottle</v>
      </c>
      <c r="F6787" s="7" t="str">
        <f t="shared" ca="1" si="1487"/>
        <v>Amazon Fulfilled</v>
      </c>
      <c r="G6787" s="7" t="str">
        <f t="shared" ca="1" si="1488"/>
        <v>Yes</v>
      </c>
      <c r="H6787" s="7">
        <f t="shared" ca="1" si="1489"/>
        <v>785</v>
      </c>
      <c r="I6787" s="7">
        <f t="shared" ca="1" si="1490"/>
        <v>2</v>
      </c>
      <c r="J6787" s="7">
        <f t="shared" ca="1" si="1491"/>
        <v>22</v>
      </c>
      <c r="K6787" s="7">
        <f t="shared" ca="1" si="1492"/>
        <v>9</v>
      </c>
      <c r="L6787" s="7" t="str">
        <f t="shared" ca="1" si="1493"/>
        <v>UPI</v>
      </c>
      <c r="M6787" s="7" t="str">
        <f t="shared" ca="1" si="1494"/>
        <v>USA</v>
      </c>
      <c r="N6787" s="8" t="str">
        <f t="shared" ca="1" si="1495"/>
        <v>Returned</v>
      </c>
    </row>
    <row r="6788" spans="1:14" x14ac:dyDescent="0.35">
      <c r="A6788" s="5" t="str">
        <f t="shared" si="1496"/>
        <v>AMZ16788</v>
      </c>
      <c r="B6788" s="6">
        <f t="shared" ca="1" si="1497"/>
        <v>45963</v>
      </c>
      <c r="C6788" s="7" t="str">
        <f t="shared" ca="1" si="1484"/>
        <v>CUS78115</v>
      </c>
      <c r="D6788" s="7" t="str">
        <f t="shared" ca="1" si="1485"/>
        <v>Home &amp; Kitchen</v>
      </c>
      <c r="E6788" s="7" t="str">
        <f t="shared" ca="1" si="1486"/>
        <v>Smart Watch</v>
      </c>
      <c r="F6788" s="7" t="str">
        <f t="shared" ca="1" si="1487"/>
        <v>Amazon Fulfilled</v>
      </c>
      <c r="G6788" s="7" t="str">
        <f t="shared" ca="1" si="1488"/>
        <v>Yes</v>
      </c>
      <c r="H6788" s="7">
        <f t="shared" ca="1" si="1489"/>
        <v>416</v>
      </c>
      <c r="I6788" s="7">
        <f t="shared" ca="1" si="1490"/>
        <v>1</v>
      </c>
      <c r="J6788" s="7">
        <f t="shared" ca="1" si="1491"/>
        <v>8</v>
      </c>
      <c r="K6788" s="7">
        <f t="shared" ca="1" si="1492"/>
        <v>4</v>
      </c>
      <c r="L6788" s="7" t="str">
        <f t="shared" ca="1" si="1493"/>
        <v>Debit Card</v>
      </c>
      <c r="M6788" s="7" t="str">
        <f t="shared" ca="1" si="1494"/>
        <v>USA</v>
      </c>
      <c r="N6788" s="8" t="str">
        <f t="shared" ca="1" si="1495"/>
        <v>Returned</v>
      </c>
    </row>
    <row r="6789" spans="1:14" x14ac:dyDescent="0.35">
      <c r="A6789" s="5" t="str">
        <f t="shared" si="1496"/>
        <v>AMZ16789</v>
      </c>
      <c r="B6789" s="6">
        <f t="shared" ca="1" si="1497"/>
        <v>45992</v>
      </c>
      <c r="C6789" s="7" t="str">
        <f t="shared" ca="1" si="1484"/>
        <v>CUS83842</v>
      </c>
      <c r="D6789" s="7" t="str">
        <f t="shared" ca="1" si="1485"/>
        <v>Fashion</v>
      </c>
      <c r="E6789" s="7" t="str">
        <f t="shared" ca="1" si="1486"/>
        <v>Noise Cancelling Headphones</v>
      </c>
      <c r="F6789" s="7" t="str">
        <f t="shared" ca="1" si="1487"/>
        <v>Third-Party Seller</v>
      </c>
      <c r="G6789" s="7" t="str">
        <f t="shared" ca="1" si="1488"/>
        <v>Yes</v>
      </c>
      <c r="H6789" s="7">
        <f t="shared" ca="1" si="1489"/>
        <v>313</v>
      </c>
      <c r="I6789" s="7">
        <f t="shared" ca="1" si="1490"/>
        <v>4</v>
      </c>
      <c r="J6789" s="7">
        <f t="shared" ca="1" si="1491"/>
        <v>3</v>
      </c>
      <c r="K6789" s="7">
        <f t="shared" ca="1" si="1492"/>
        <v>6</v>
      </c>
      <c r="L6789" s="7" t="str">
        <f t="shared" ca="1" si="1493"/>
        <v>UPI</v>
      </c>
      <c r="M6789" s="7" t="str">
        <f t="shared" ca="1" si="1494"/>
        <v>Canada</v>
      </c>
      <c r="N6789" s="8" t="str">
        <f t="shared" ca="1" si="1495"/>
        <v>Returned</v>
      </c>
    </row>
    <row r="6790" spans="1:14" x14ac:dyDescent="0.35">
      <c r="A6790" s="5" t="str">
        <f t="shared" si="1496"/>
        <v>AMZ16790</v>
      </c>
      <c r="B6790" s="6">
        <f t="shared" ca="1" si="1497"/>
        <v>46022</v>
      </c>
      <c r="C6790" s="7" t="str">
        <f t="shared" ca="1" si="1484"/>
        <v>CUS76066</v>
      </c>
      <c r="D6790" s="7" t="str">
        <f t="shared" ca="1" si="1485"/>
        <v>Electronics</v>
      </c>
      <c r="E6790" s="7" t="str">
        <f t="shared" ca="1" si="1486"/>
        <v>Bluetooth Speaker</v>
      </c>
      <c r="F6790" s="7" t="str">
        <f t="shared" ca="1" si="1487"/>
        <v>Amazon Fulfilled</v>
      </c>
      <c r="G6790" s="7" t="str">
        <f t="shared" ca="1" si="1488"/>
        <v>No</v>
      </c>
      <c r="H6790" s="7">
        <f t="shared" ca="1" si="1489"/>
        <v>686</v>
      </c>
      <c r="I6790" s="7">
        <f t="shared" ca="1" si="1490"/>
        <v>2</v>
      </c>
      <c r="J6790" s="7">
        <f t="shared" ca="1" si="1491"/>
        <v>33</v>
      </c>
      <c r="K6790" s="7">
        <f t="shared" ca="1" si="1492"/>
        <v>14</v>
      </c>
      <c r="L6790" s="7" t="str">
        <f t="shared" ca="1" si="1493"/>
        <v>Credit Card</v>
      </c>
      <c r="M6790" s="7" t="str">
        <f t="shared" ca="1" si="1494"/>
        <v>UK</v>
      </c>
      <c r="N6790" s="8" t="str">
        <f t="shared" ca="1" si="1495"/>
        <v>Returned</v>
      </c>
    </row>
    <row r="6791" spans="1:14" x14ac:dyDescent="0.35">
      <c r="A6791" s="5" t="str">
        <f t="shared" si="1496"/>
        <v>AMZ16791</v>
      </c>
      <c r="B6791" s="6">
        <f t="shared" ca="1" si="1497"/>
        <v>46015</v>
      </c>
      <c r="C6791" s="7" t="str">
        <f t="shared" ca="1" si="1484"/>
        <v>CUS72698</v>
      </c>
      <c r="D6791" s="7" t="str">
        <f t="shared" ca="1" si="1485"/>
        <v>Electronics</v>
      </c>
      <c r="E6791" s="7" t="str">
        <f t="shared" ca="1" si="1486"/>
        <v>Bluetooth Speaker</v>
      </c>
      <c r="F6791" s="7" t="str">
        <f t="shared" ca="1" si="1487"/>
        <v>Amazon Fulfilled</v>
      </c>
      <c r="G6791" s="7" t="str">
        <f t="shared" ca="1" si="1488"/>
        <v>No</v>
      </c>
      <c r="H6791" s="7">
        <f t="shared" ca="1" si="1489"/>
        <v>213</v>
      </c>
      <c r="I6791" s="7">
        <f t="shared" ca="1" si="1490"/>
        <v>4</v>
      </c>
      <c r="J6791" s="7">
        <f t="shared" ca="1" si="1491"/>
        <v>37</v>
      </c>
      <c r="K6791" s="7">
        <f t="shared" ca="1" si="1492"/>
        <v>3</v>
      </c>
      <c r="L6791" s="7" t="str">
        <f t="shared" ca="1" si="1493"/>
        <v>Net Banking</v>
      </c>
      <c r="M6791" s="7" t="str">
        <f t="shared" ca="1" si="1494"/>
        <v>Canada</v>
      </c>
      <c r="N6791" s="8" t="str">
        <f t="shared" ca="1" si="1495"/>
        <v>Delivered</v>
      </c>
    </row>
    <row r="6792" spans="1:14" x14ac:dyDescent="0.35">
      <c r="A6792" s="5" t="str">
        <f t="shared" si="1496"/>
        <v>AMZ16792</v>
      </c>
      <c r="B6792" s="6">
        <f t="shared" ca="1" si="1497"/>
        <v>45998</v>
      </c>
      <c r="C6792" s="7" t="str">
        <f t="shared" ca="1" si="1484"/>
        <v>CUS23540</v>
      </c>
      <c r="D6792" s="7" t="str">
        <f t="shared" ca="1" si="1485"/>
        <v>Beauty</v>
      </c>
      <c r="E6792" s="7" t="str">
        <f t="shared" ca="1" si="1486"/>
        <v>Yoga Mat</v>
      </c>
      <c r="F6792" s="7" t="str">
        <f t="shared" ca="1" si="1487"/>
        <v>Amazon Fulfilled</v>
      </c>
      <c r="G6792" s="7" t="str">
        <f t="shared" ca="1" si="1488"/>
        <v>No</v>
      </c>
      <c r="H6792" s="7">
        <f t="shared" ca="1" si="1489"/>
        <v>71</v>
      </c>
      <c r="I6792" s="7">
        <f t="shared" ca="1" si="1490"/>
        <v>1</v>
      </c>
      <c r="J6792" s="7">
        <f t="shared" ca="1" si="1491"/>
        <v>35</v>
      </c>
      <c r="K6792" s="7">
        <f t="shared" ca="1" si="1492"/>
        <v>14</v>
      </c>
      <c r="L6792" s="7" t="str">
        <f t="shared" ca="1" si="1493"/>
        <v>Debit Card</v>
      </c>
      <c r="M6792" s="7" t="str">
        <f t="shared" ca="1" si="1494"/>
        <v>USA</v>
      </c>
      <c r="N6792" s="8" t="str">
        <f t="shared" ca="1" si="1495"/>
        <v>Cancelled</v>
      </c>
    </row>
    <row r="6793" spans="1:14" x14ac:dyDescent="0.35">
      <c r="A6793" s="5" t="str">
        <f t="shared" si="1496"/>
        <v>AMZ16793</v>
      </c>
      <c r="B6793" s="6">
        <f t="shared" ca="1" si="1497"/>
        <v>45998</v>
      </c>
      <c r="C6793" s="7" t="str">
        <f t="shared" ca="1" si="1484"/>
        <v>CUS74042</v>
      </c>
      <c r="D6793" s="7" t="str">
        <f t="shared" ca="1" si="1485"/>
        <v>Sports</v>
      </c>
      <c r="E6793" s="7" t="str">
        <f t="shared" ca="1" si="1486"/>
        <v>Yoga Mat</v>
      </c>
      <c r="F6793" s="7" t="str">
        <f t="shared" ca="1" si="1487"/>
        <v>Amazon Fulfilled</v>
      </c>
      <c r="G6793" s="7" t="str">
        <f t="shared" ca="1" si="1488"/>
        <v>No</v>
      </c>
      <c r="H6793" s="7">
        <f t="shared" ca="1" si="1489"/>
        <v>626</v>
      </c>
      <c r="I6793" s="7">
        <f t="shared" ca="1" si="1490"/>
        <v>1</v>
      </c>
      <c r="J6793" s="7">
        <f t="shared" ca="1" si="1491"/>
        <v>7</v>
      </c>
      <c r="K6793" s="7">
        <f t="shared" ca="1" si="1492"/>
        <v>10</v>
      </c>
      <c r="L6793" s="7" t="str">
        <f t="shared" ca="1" si="1493"/>
        <v>Amazon Pay</v>
      </c>
      <c r="M6793" s="7" t="str">
        <f t="shared" ca="1" si="1494"/>
        <v>USA</v>
      </c>
      <c r="N6793" s="8" t="str">
        <f t="shared" ca="1" si="1495"/>
        <v>Cancelled</v>
      </c>
    </row>
    <row r="6794" spans="1:14" x14ac:dyDescent="0.35">
      <c r="A6794" s="5" t="str">
        <f t="shared" si="1496"/>
        <v>AMZ16794</v>
      </c>
      <c r="B6794" s="6">
        <f t="shared" ca="1" si="1497"/>
        <v>45949</v>
      </c>
      <c r="C6794" s="7" t="str">
        <f t="shared" ca="1" si="1484"/>
        <v>CUS23262</v>
      </c>
      <c r="D6794" s="7" t="str">
        <f t="shared" ca="1" si="1485"/>
        <v>Books</v>
      </c>
      <c r="E6794" s="7" t="str">
        <f t="shared" ca="1" si="1486"/>
        <v>Smart Watch</v>
      </c>
      <c r="F6794" s="7" t="str">
        <f t="shared" ca="1" si="1487"/>
        <v>Third-Party Seller</v>
      </c>
      <c r="G6794" s="7" t="str">
        <f t="shared" ca="1" si="1488"/>
        <v>No</v>
      </c>
      <c r="H6794" s="7">
        <f t="shared" ca="1" si="1489"/>
        <v>476</v>
      </c>
      <c r="I6794" s="7">
        <f t="shared" ca="1" si="1490"/>
        <v>2</v>
      </c>
      <c r="J6794" s="7">
        <f t="shared" ca="1" si="1491"/>
        <v>30</v>
      </c>
      <c r="K6794" s="7">
        <f t="shared" ca="1" si="1492"/>
        <v>8</v>
      </c>
      <c r="L6794" s="7" t="str">
        <f t="shared" ca="1" si="1493"/>
        <v>Credit Card</v>
      </c>
      <c r="M6794" s="7" t="str">
        <f t="shared" ca="1" si="1494"/>
        <v>Canada</v>
      </c>
      <c r="N6794" s="8" t="str">
        <f t="shared" ca="1" si="1495"/>
        <v>Delivered</v>
      </c>
    </row>
    <row r="6795" spans="1:14" x14ac:dyDescent="0.35">
      <c r="A6795" s="5" t="str">
        <f t="shared" si="1496"/>
        <v>AMZ16795</v>
      </c>
      <c r="B6795" s="6">
        <f t="shared" ca="1" si="1497"/>
        <v>45893</v>
      </c>
      <c r="C6795" s="7" t="str">
        <f t="shared" ca="1" si="1484"/>
        <v>CUS19932</v>
      </c>
      <c r="D6795" s="7" t="str">
        <f t="shared" ca="1" si="1485"/>
        <v>Fashion</v>
      </c>
      <c r="E6795" s="7" t="str">
        <f t="shared" ca="1" si="1486"/>
        <v>Yoga Mat</v>
      </c>
      <c r="F6795" s="7" t="str">
        <f t="shared" ca="1" si="1487"/>
        <v>Amazon Fulfilled</v>
      </c>
      <c r="G6795" s="7" t="str">
        <f t="shared" ca="1" si="1488"/>
        <v>Yes</v>
      </c>
      <c r="H6795" s="7">
        <f t="shared" ca="1" si="1489"/>
        <v>23</v>
      </c>
      <c r="I6795" s="7">
        <f t="shared" ca="1" si="1490"/>
        <v>4</v>
      </c>
      <c r="J6795" s="7">
        <f t="shared" ca="1" si="1491"/>
        <v>29</v>
      </c>
      <c r="K6795" s="7">
        <f t="shared" ca="1" si="1492"/>
        <v>10</v>
      </c>
      <c r="L6795" s="7" t="str">
        <f t="shared" ca="1" si="1493"/>
        <v>UPI</v>
      </c>
      <c r="M6795" s="7" t="str">
        <f t="shared" ca="1" si="1494"/>
        <v>India</v>
      </c>
      <c r="N6795" s="8" t="str">
        <f t="shared" ca="1" si="1495"/>
        <v>Delivered</v>
      </c>
    </row>
    <row r="6796" spans="1:14" x14ac:dyDescent="0.35">
      <c r="A6796" s="5" t="str">
        <f t="shared" si="1496"/>
        <v>AMZ16796</v>
      </c>
      <c r="B6796" s="6">
        <f t="shared" ca="1" si="1497"/>
        <v>45950</v>
      </c>
      <c r="C6796" s="7" t="str">
        <f t="shared" ca="1" si="1484"/>
        <v>CUS47339</v>
      </c>
      <c r="D6796" s="7" t="str">
        <f t="shared" ca="1" si="1485"/>
        <v>Electronics</v>
      </c>
      <c r="E6796" s="7" t="str">
        <f t="shared" ca="1" si="1486"/>
        <v>Noise Cancelling Headphones</v>
      </c>
      <c r="F6796" s="7" t="str">
        <f t="shared" ca="1" si="1487"/>
        <v>Third-Party Seller</v>
      </c>
      <c r="G6796" s="7" t="str">
        <f t="shared" ca="1" si="1488"/>
        <v>No</v>
      </c>
      <c r="H6796" s="7">
        <f t="shared" ca="1" si="1489"/>
        <v>614</v>
      </c>
      <c r="I6796" s="7">
        <f t="shared" ca="1" si="1490"/>
        <v>3</v>
      </c>
      <c r="J6796" s="7">
        <f t="shared" ca="1" si="1491"/>
        <v>11</v>
      </c>
      <c r="K6796" s="7">
        <f t="shared" ca="1" si="1492"/>
        <v>13</v>
      </c>
      <c r="L6796" s="7" t="str">
        <f t="shared" ca="1" si="1493"/>
        <v>Credit Card</v>
      </c>
      <c r="M6796" s="7" t="str">
        <f t="shared" ca="1" si="1494"/>
        <v>Canada</v>
      </c>
      <c r="N6796" s="8" t="str">
        <f t="shared" ca="1" si="1495"/>
        <v>Delivered</v>
      </c>
    </row>
    <row r="6797" spans="1:14" x14ac:dyDescent="0.35">
      <c r="A6797" s="5" t="str">
        <f t="shared" si="1496"/>
        <v>AMZ16797</v>
      </c>
      <c r="B6797" s="6">
        <f t="shared" ca="1" si="1497"/>
        <v>46020</v>
      </c>
      <c r="C6797" s="7" t="str">
        <f t="shared" ca="1" si="1484"/>
        <v>CUS49982</v>
      </c>
      <c r="D6797" s="7" t="str">
        <f t="shared" ca="1" si="1485"/>
        <v>Books</v>
      </c>
      <c r="E6797" s="7" t="str">
        <f t="shared" ca="1" si="1486"/>
        <v>Water Bottle</v>
      </c>
      <c r="F6797" s="7" t="str">
        <f t="shared" ca="1" si="1487"/>
        <v>Third-Party Seller</v>
      </c>
      <c r="G6797" s="7" t="str">
        <f t="shared" ca="1" si="1488"/>
        <v>Yes</v>
      </c>
      <c r="H6797" s="7">
        <f t="shared" ca="1" si="1489"/>
        <v>214</v>
      </c>
      <c r="I6797" s="7">
        <f t="shared" ca="1" si="1490"/>
        <v>4</v>
      </c>
      <c r="J6797" s="7">
        <f t="shared" ca="1" si="1491"/>
        <v>36</v>
      </c>
      <c r="K6797" s="7">
        <f t="shared" ca="1" si="1492"/>
        <v>7</v>
      </c>
      <c r="L6797" s="7" t="str">
        <f t="shared" ca="1" si="1493"/>
        <v>Amazon Pay</v>
      </c>
      <c r="M6797" s="7" t="str">
        <f t="shared" ca="1" si="1494"/>
        <v>Canada</v>
      </c>
      <c r="N6797" s="8" t="str">
        <f t="shared" ca="1" si="1495"/>
        <v>Delivered</v>
      </c>
    </row>
    <row r="6798" spans="1:14" x14ac:dyDescent="0.35">
      <c r="A6798" s="5" t="str">
        <f t="shared" si="1496"/>
        <v>AMZ16798</v>
      </c>
      <c r="B6798" s="6">
        <f t="shared" ca="1" si="1497"/>
        <v>45948</v>
      </c>
      <c r="C6798" s="7" t="str">
        <f t="shared" ca="1" si="1484"/>
        <v>CUS21805</v>
      </c>
      <c r="D6798" s="7" t="str">
        <f t="shared" ca="1" si="1485"/>
        <v>Home &amp; Kitchen</v>
      </c>
      <c r="E6798" s="7" t="str">
        <f t="shared" ca="1" si="1486"/>
        <v>Cotton T-Shirt</v>
      </c>
      <c r="F6798" s="7" t="str">
        <f t="shared" ca="1" si="1487"/>
        <v>Amazon Fulfilled</v>
      </c>
      <c r="G6798" s="7" t="str">
        <f t="shared" ca="1" si="1488"/>
        <v>No</v>
      </c>
      <c r="H6798" s="7">
        <f t="shared" ca="1" si="1489"/>
        <v>765</v>
      </c>
      <c r="I6798" s="7">
        <f t="shared" ca="1" si="1490"/>
        <v>1</v>
      </c>
      <c r="J6798" s="7">
        <f t="shared" ca="1" si="1491"/>
        <v>0</v>
      </c>
      <c r="K6798" s="7">
        <f t="shared" ca="1" si="1492"/>
        <v>7</v>
      </c>
      <c r="L6798" s="7" t="str">
        <f t="shared" ca="1" si="1493"/>
        <v>Credit Card</v>
      </c>
      <c r="M6798" s="7" t="str">
        <f t="shared" ca="1" si="1494"/>
        <v>UK</v>
      </c>
      <c r="N6798" s="8" t="str">
        <f t="shared" ca="1" si="1495"/>
        <v>Delivered</v>
      </c>
    </row>
    <row r="6799" spans="1:14" x14ac:dyDescent="0.35">
      <c r="A6799" s="5" t="str">
        <f t="shared" si="1496"/>
        <v>AMZ16799</v>
      </c>
      <c r="B6799" s="6">
        <f t="shared" ca="1" si="1497"/>
        <v>45971</v>
      </c>
      <c r="C6799" s="7" t="str">
        <f t="shared" ca="1" si="1484"/>
        <v>CUS12119</v>
      </c>
      <c r="D6799" s="7" t="str">
        <f t="shared" ca="1" si="1485"/>
        <v>Beauty</v>
      </c>
      <c r="E6799" s="7" t="str">
        <f t="shared" ca="1" si="1486"/>
        <v>Air  Fryer</v>
      </c>
      <c r="F6799" s="7" t="str">
        <f t="shared" ca="1" si="1487"/>
        <v>Third-Party Seller</v>
      </c>
      <c r="G6799" s="7" t="str">
        <f t="shared" ca="1" si="1488"/>
        <v>Yes</v>
      </c>
      <c r="H6799" s="7">
        <f t="shared" ca="1" si="1489"/>
        <v>250</v>
      </c>
      <c r="I6799" s="7">
        <f t="shared" ca="1" si="1490"/>
        <v>1</v>
      </c>
      <c r="J6799" s="7">
        <f t="shared" ca="1" si="1491"/>
        <v>34</v>
      </c>
      <c r="K6799" s="7">
        <f t="shared" ca="1" si="1492"/>
        <v>12</v>
      </c>
      <c r="L6799" s="7" t="str">
        <f t="shared" ca="1" si="1493"/>
        <v>Net Banking</v>
      </c>
      <c r="M6799" s="7" t="str">
        <f t="shared" ca="1" si="1494"/>
        <v>Canada</v>
      </c>
      <c r="N6799" s="8" t="str">
        <f t="shared" ca="1" si="1495"/>
        <v>Delivered</v>
      </c>
    </row>
    <row r="6800" spans="1:14" x14ac:dyDescent="0.35">
      <c r="A6800" s="5" t="str">
        <f t="shared" si="1496"/>
        <v>AMZ16800</v>
      </c>
      <c r="B6800" s="6">
        <f t="shared" ca="1" si="1497"/>
        <v>45870</v>
      </c>
      <c r="C6800" s="7" t="str">
        <f t="shared" ca="1" si="1484"/>
        <v>CUS47138</v>
      </c>
      <c r="D6800" s="7" t="str">
        <f t="shared" ca="1" si="1485"/>
        <v>Home &amp; Kitchen</v>
      </c>
      <c r="E6800" s="7" t="str">
        <f t="shared" ca="1" si="1486"/>
        <v>Water Bottle</v>
      </c>
      <c r="F6800" s="7" t="str">
        <f t="shared" ca="1" si="1487"/>
        <v>Third-Party Seller</v>
      </c>
      <c r="G6800" s="7" t="str">
        <f t="shared" ca="1" si="1488"/>
        <v>Yes</v>
      </c>
      <c r="H6800" s="7">
        <f t="shared" ca="1" si="1489"/>
        <v>574</v>
      </c>
      <c r="I6800" s="7">
        <f t="shared" ca="1" si="1490"/>
        <v>4</v>
      </c>
      <c r="J6800" s="7">
        <f t="shared" ca="1" si="1491"/>
        <v>3</v>
      </c>
      <c r="K6800" s="7">
        <f t="shared" ca="1" si="1492"/>
        <v>6</v>
      </c>
      <c r="L6800" s="7" t="str">
        <f t="shared" ca="1" si="1493"/>
        <v>Amazon Pay</v>
      </c>
      <c r="M6800" s="7" t="str">
        <f t="shared" ca="1" si="1494"/>
        <v>USA</v>
      </c>
      <c r="N6800" s="8" t="str">
        <f t="shared" ca="1" si="1495"/>
        <v>Delivered</v>
      </c>
    </row>
    <row r="6801" spans="1:14" x14ac:dyDescent="0.35">
      <c r="A6801" s="5" t="str">
        <f t="shared" si="1496"/>
        <v>AMZ16801</v>
      </c>
      <c r="B6801" s="6">
        <f t="shared" ca="1" si="1497"/>
        <v>45852</v>
      </c>
      <c r="C6801" s="7" t="str">
        <f t="shared" ca="1" si="1484"/>
        <v>CUS74424</v>
      </c>
      <c r="D6801" s="7" t="str">
        <f t="shared" ca="1" si="1485"/>
        <v>Fashion</v>
      </c>
      <c r="E6801" s="7" t="str">
        <f t="shared" ca="1" si="1486"/>
        <v>Noise Cancelling Headphones</v>
      </c>
      <c r="F6801" s="7" t="str">
        <f t="shared" ca="1" si="1487"/>
        <v>Amazon Fulfilled</v>
      </c>
      <c r="G6801" s="7" t="str">
        <f t="shared" ca="1" si="1488"/>
        <v>No</v>
      </c>
      <c r="H6801" s="7">
        <f t="shared" ca="1" si="1489"/>
        <v>324</v>
      </c>
      <c r="I6801" s="7">
        <f t="shared" ca="1" si="1490"/>
        <v>2</v>
      </c>
      <c r="J6801" s="7">
        <f t="shared" ca="1" si="1491"/>
        <v>29</v>
      </c>
      <c r="K6801" s="7">
        <f t="shared" ca="1" si="1492"/>
        <v>8</v>
      </c>
      <c r="L6801" s="7" t="str">
        <f t="shared" ca="1" si="1493"/>
        <v>Net Banking</v>
      </c>
      <c r="M6801" s="7" t="str">
        <f t="shared" ca="1" si="1494"/>
        <v>UK</v>
      </c>
      <c r="N6801" s="8" t="str">
        <f t="shared" ca="1" si="1495"/>
        <v>Delivered</v>
      </c>
    </row>
    <row r="6802" spans="1:14" x14ac:dyDescent="0.35">
      <c r="A6802" s="5" t="str">
        <f t="shared" si="1496"/>
        <v>AMZ16802</v>
      </c>
      <c r="B6802" s="6">
        <f t="shared" ca="1" si="1497"/>
        <v>45977</v>
      </c>
      <c r="C6802" s="7" t="str">
        <f t="shared" ca="1" si="1484"/>
        <v>CUS65633</v>
      </c>
      <c r="D6802" s="7" t="str">
        <f t="shared" ca="1" si="1485"/>
        <v>Sports</v>
      </c>
      <c r="E6802" s="7" t="str">
        <f t="shared" ca="1" si="1486"/>
        <v>Noise Cancelling Headphones</v>
      </c>
      <c r="F6802" s="7" t="str">
        <f t="shared" ca="1" si="1487"/>
        <v>Amazon Fulfilled</v>
      </c>
      <c r="G6802" s="7" t="str">
        <f t="shared" ca="1" si="1488"/>
        <v>No</v>
      </c>
      <c r="H6802" s="7">
        <f t="shared" ca="1" si="1489"/>
        <v>616</v>
      </c>
      <c r="I6802" s="7">
        <f t="shared" ca="1" si="1490"/>
        <v>1</v>
      </c>
      <c r="J6802" s="7">
        <f t="shared" ca="1" si="1491"/>
        <v>29</v>
      </c>
      <c r="K6802" s="7">
        <f t="shared" ca="1" si="1492"/>
        <v>14</v>
      </c>
      <c r="L6802" s="7" t="str">
        <f t="shared" ca="1" si="1493"/>
        <v>Credit Card</v>
      </c>
      <c r="M6802" s="7" t="str">
        <f t="shared" ca="1" si="1494"/>
        <v>Canada</v>
      </c>
      <c r="N6802" s="8" t="str">
        <f t="shared" ca="1" si="1495"/>
        <v>Delivered</v>
      </c>
    </row>
    <row r="6803" spans="1:14" x14ac:dyDescent="0.35">
      <c r="A6803" s="5" t="str">
        <f t="shared" si="1496"/>
        <v>AMZ16803</v>
      </c>
      <c r="B6803" s="6">
        <f t="shared" ca="1" si="1497"/>
        <v>45944</v>
      </c>
      <c r="C6803" s="7" t="str">
        <f t="shared" ca="1" si="1484"/>
        <v>CUS35805</v>
      </c>
      <c r="D6803" s="7" t="str">
        <f t="shared" ca="1" si="1485"/>
        <v>Books</v>
      </c>
      <c r="E6803" s="7" t="str">
        <f t="shared" ca="1" si="1486"/>
        <v>Face Cream</v>
      </c>
      <c r="F6803" s="7" t="str">
        <f t="shared" ca="1" si="1487"/>
        <v>Amazon Fulfilled</v>
      </c>
      <c r="G6803" s="7" t="str">
        <f t="shared" ca="1" si="1488"/>
        <v>Yes</v>
      </c>
      <c r="H6803" s="7">
        <f t="shared" ca="1" si="1489"/>
        <v>691</v>
      </c>
      <c r="I6803" s="7">
        <f t="shared" ca="1" si="1490"/>
        <v>4</v>
      </c>
      <c r="J6803" s="7">
        <f t="shared" ca="1" si="1491"/>
        <v>14</v>
      </c>
      <c r="K6803" s="7">
        <f t="shared" ca="1" si="1492"/>
        <v>8</v>
      </c>
      <c r="L6803" s="7" t="str">
        <f t="shared" ca="1" si="1493"/>
        <v>UPI</v>
      </c>
      <c r="M6803" s="7" t="str">
        <f t="shared" ca="1" si="1494"/>
        <v>USA</v>
      </c>
      <c r="N6803" s="8" t="str">
        <f t="shared" ca="1" si="1495"/>
        <v>Delivered</v>
      </c>
    </row>
    <row r="6804" spans="1:14" x14ac:dyDescent="0.35">
      <c r="A6804" s="5" t="str">
        <f t="shared" si="1496"/>
        <v>AMZ16804</v>
      </c>
      <c r="B6804" s="6">
        <f t="shared" ca="1" si="1497"/>
        <v>45841</v>
      </c>
      <c r="C6804" s="7" t="str">
        <f t="shared" ca="1" si="1484"/>
        <v>CUS13497</v>
      </c>
      <c r="D6804" s="7" t="str">
        <f t="shared" ca="1" si="1485"/>
        <v>Beauty</v>
      </c>
      <c r="E6804" s="7" t="str">
        <f t="shared" ca="1" si="1486"/>
        <v>Air  Fryer</v>
      </c>
      <c r="F6804" s="7" t="str">
        <f t="shared" ca="1" si="1487"/>
        <v>Third-Party Seller</v>
      </c>
      <c r="G6804" s="7" t="str">
        <f t="shared" ca="1" si="1488"/>
        <v>Yes</v>
      </c>
      <c r="H6804" s="7">
        <f t="shared" ca="1" si="1489"/>
        <v>693</v>
      </c>
      <c r="I6804" s="7">
        <f t="shared" ca="1" si="1490"/>
        <v>4</v>
      </c>
      <c r="J6804" s="7">
        <f t="shared" ca="1" si="1491"/>
        <v>39</v>
      </c>
      <c r="K6804" s="7">
        <f t="shared" ca="1" si="1492"/>
        <v>8</v>
      </c>
      <c r="L6804" s="7" t="str">
        <f t="shared" ca="1" si="1493"/>
        <v>Amazon Pay</v>
      </c>
      <c r="M6804" s="7" t="str">
        <f t="shared" ca="1" si="1494"/>
        <v>USA</v>
      </c>
      <c r="N6804" s="8" t="str">
        <f t="shared" ca="1" si="1495"/>
        <v>Cancelled</v>
      </c>
    </row>
    <row r="6805" spans="1:14" x14ac:dyDescent="0.35">
      <c r="A6805" s="5" t="str">
        <f t="shared" si="1496"/>
        <v>AMZ16805</v>
      </c>
      <c r="B6805" s="6">
        <f t="shared" ca="1" si="1497"/>
        <v>45884</v>
      </c>
      <c r="C6805" s="7" t="str">
        <f t="shared" ca="1" si="1484"/>
        <v>CUS35333</v>
      </c>
      <c r="D6805" s="7" t="str">
        <f t="shared" ca="1" si="1485"/>
        <v>Fashion</v>
      </c>
      <c r="E6805" s="7" t="str">
        <f t="shared" ca="1" si="1486"/>
        <v>Yoga Mat</v>
      </c>
      <c r="F6805" s="7" t="str">
        <f t="shared" ca="1" si="1487"/>
        <v>Amazon Fulfilled</v>
      </c>
      <c r="G6805" s="7" t="str">
        <f t="shared" ca="1" si="1488"/>
        <v>No</v>
      </c>
      <c r="H6805" s="7">
        <f t="shared" ca="1" si="1489"/>
        <v>177</v>
      </c>
      <c r="I6805" s="7">
        <f t="shared" ca="1" si="1490"/>
        <v>3</v>
      </c>
      <c r="J6805" s="7">
        <f t="shared" ca="1" si="1491"/>
        <v>34</v>
      </c>
      <c r="K6805" s="7">
        <f t="shared" ca="1" si="1492"/>
        <v>11</v>
      </c>
      <c r="L6805" s="7" t="str">
        <f t="shared" ca="1" si="1493"/>
        <v>Net Banking</v>
      </c>
      <c r="M6805" s="7" t="str">
        <f t="shared" ca="1" si="1494"/>
        <v>UK</v>
      </c>
      <c r="N6805" s="8" t="str">
        <f t="shared" ca="1" si="1495"/>
        <v>Cancelled</v>
      </c>
    </row>
    <row r="6806" spans="1:14" x14ac:dyDescent="0.35">
      <c r="A6806" s="5" t="str">
        <f t="shared" si="1496"/>
        <v>AMZ16806</v>
      </c>
      <c r="B6806" s="6">
        <f t="shared" ca="1" si="1497"/>
        <v>46015</v>
      </c>
      <c r="C6806" s="7" t="str">
        <f t="shared" ca="1" si="1484"/>
        <v>CUS90046</v>
      </c>
      <c r="D6806" s="7" t="str">
        <f t="shared" ca="1" si="1485"/>
        <v>Electronics</v>
      </c>
      <c r="E6806" s="7" t="str">
        <f t="shared" ca="1" si="1486"/>
        <v>Water Bottle</v>
      </c>
      <c r="F6806" s="7" t="str">
        <f t="shared" ca="1" si="1487"/>
        <v>Third-Party Seller</v>
      </c>
      <c r="G6806" s="7" t="str">
        <f t="shared" ca="1" si="1488"/>
        <v>No</v>
      </c>
      <c r="H6806" s="7">
        <f t="shared" ca="1" si="1489"/>
        <v>324</v>
      </c>
      <c r="I6806" s="7">
        <f t="shared" ca="1" si="1490"/>
        <v>2</v>
      </c>
      <c r="J6806" s="7">
        <f t="shared" ca="1" si="1491"/>
        <v>26</v>
      </c>
      <c r="K6806" s="7">
        <f t="shared" ca="1" si="1492"/>
        <v>10</v>
      </c>
      <c r="L6806" s="7" t="str">
        <f t="shared" ca="1" si="1493"/>
        <v>Net Banking</v>
      </c>
      <c r="M6806" s="7" t="str">
        <f t="shared" ca="1" si="1494"/>
        <v>India</v>
      </c>
      <c r="N6806" s="8" t="str">
        <f t="shared" ca="1" si="1495"/>
        <v>Returned</v>
      </c>
    </row>
    <row r="6807" spans="1:14" x14ac:dyDescent="0.35">
      <c r="A6807" s="5" t="str">
        <f t="shared" si="1496"/>
        <v>AMZ16807</v>
      </c>
      <c r="B6807" s="6">
        <f t="shared" ca="1" si="1497"/>
        <v>45878</v>
      </c>
      <c r="C6807" s="7" t="str">
        <f t="shared" ca="1" si="1484"/>
        <v>CUS94759</v>
      </c>
      <c r="D6807" s="7" t="str">
        <f t="shared" ca="1" si="1485"/>
        <v>Beauty</v>
      </c>
      <c r="E6807" s="7" t="str">
        <f t="shared" ca="1" si="1486"/>
        <v>Cotton T-Shirt</v>
      </c>
      <c r="F6807" s="7" t="str">
        <f t="shared" ca="1" si="1487"/>
        <v>Amazon Fulfilled</v>
      </c>
      <c r="G6807" s="7" t="str">
        <f t="shared" ca="1" si="1488"/>
        <v>Yes</v>
      </c>
      <c r="H6807" s="7">
        <f t="shared" ca="1" si="1489"/>
        <v>624</v>
      </c>
      <c r="I6807" s="7">
        <f t="shared" ca="1" si="1490"/>
        <v>2</v>
      </c>
      <c r="J6807" s="7">
        <f t="shared" ca="1" si="1491"/>
        <v>1</v>
      </c>
      <c r="K6807" s="7">
        <f t="shared" ca="1" si="1492"/>
        <v>9</v>
      </c>
      <c r="L6807" s="7" t="str">
        <f t="shared" ca="1" si="1493"/>
        <v>Credit Card</v>
      </c>
      <c r="M6807" s="7" t="str">
        <f t="shared" ca="1" si="1494"/>
        <v>Canada</v>
      </c>
      <c r="N6807" s="8" t="str">
        <f t="shared" ca="1" si="1495"/>
        <v>Cancelled</v>
      </c>
    </row>
    <row r="6808" spans="1:14" x14ac:dyDescent="0.35">
      <c r="A6808" s="5" t="str">
        <f t="shared" si="1496"/>
        <v>AMZ16808</v>
      </c>
      <c r="B6808" s="6">
        <f t="shared" ca="1" si="1497"/>
        <v>45983</v>
      </c>
      <c r="C6808" s="7" t="str">
        <f t="shared" ca="1" si="1484"/>
        <v>CUS14737</v>
      </c>
      <c r="D6808" s="7" t="str">
        <f t="shared" ca="1" si="1485"/>
        <v>Beauty</v>
      </c>
      <c r="E6808" s="7" t="str">
        <f t="shared" ca="1" si="1486"/>
        <v>Face Cream</v>
      </c>
      <c r="F6808" s="7" t="str">
        <f t="shared" ca="1" si="1487"/>
        <v>Third-Party Seller</v>
      </c>
      <c r="G6808" s="7" t="str">
        <f t="shared" ca="1" si="1488"/>
        <v>No</v>
      </c>
      <c r="H6808" s="7">
        <f t="shared" ca="1" si="1489"/>
        <v>274</v>
      </c>
      <c r="I6808" s="7">
        <f t="shared" ca="1" si="1490"/>
        <v>3</v>
      </c>
      <c r="J6808" s="7">
        <f t="shared" ca="1" si="1491"/>
        <v>20</v>
      </c>
      <c r="K6808" s="7">
        <f t="shared" ca="1" si="1492"/>
        <v>6</v>
      </c>
      <c r="L6808" s="7" t="str">
        <f t="shared" ca="1" si="1493"/>
        <v>Debit Card</v>
      </c>
      <c r="M6808" s="7" t="str">
        <f t="shared" ca="1" si="1494"/>
        <v>India</v>
      </c>
      <c r="N6808" s="8" t="str">
        <f t="shared" ca="1" si="1495"/>
        <v>Returned</v>
      </c>
    </row>
    <row r="6809" spans="1:14" x14ac:dyDescent="0.35">
      <c r="A6809" s="5" t="str">
        <f t="shared" si="1496"/>
        <v>AMZ16809</v>
      </c>
      <c r="B6809" s="6">
        <f t="shared" ca="1" si="1497"/>
        <v>45864</v>
      </c>
      <c r="C6809" s="7" t="str">
        <f t="shared" ca="1" si="1484"/>
        <v>CUS64515</v>
      </c>
      <c r="D6809" s="7" t="str">
        <f t="shared" ca="1" si="1485"/>
        <v>Fashion</v>
      </c>
      <c r="E6809" s="7" t="str">
        <f t="shared" ca="1" si="1486"/>
        <v>Yoga Mat</v>
      </c>
      <c r="F6809" s="7" t="str">
        <f t="shared" ca="1" si="1487"/>
        <v>Amazon Fulfilled</v>
      </c>
      <c r="G6809" s="7" t="str">
        <f t="shared" ca="1" si="1488"/>
        <v>Yes</v>
      </c>
      <c r="H6809" s="7">
        <f t="shared" ca="1" si="1489"/>
        <v>358</v>
      </c>
      <c r="I6809" s="7">
        <f t="shared" ca="1" si="1490"/>
        <v>3</v>
      </c>
      <c r="J6809" s="7">
        <f t="shared" ca="1" si="1491"/>
        <v>10</v>
      </c>
      <c r="K6809" s="7">
        <f t="shared" ca="1" si="1492"/>
        <v>13</v>
      </c>
      <c r="L6809" s="7" t="str">
        <f t="shared" ca="1" si="1493"/>
        <v>UPI</v>
      </c>
      <c r="M6809" s="7" t="str">
        <f t="shared" ca="1" si="1494"/>
        <v>UK</v>
      </c>
      <c r="N6809" s="8" t="str">
        <f t="shared" ca="1" si="1495"/>
        <v>Delivered</v>
      </c>
    </row>
    <row r="6810" spans="1:14" x14ac:dyDescent="0.35">
      <c r="A6810" s="5" t="str">
        <f t="shared" si="1496"/>
        <v>AMZ16810</v>
      </c>
      <c r="B6810" s="6">
        <f t="shared" ca="1" si="1497"/>
        <v>45869</v>
      </c>
      <c r="C6810" s="7" t="str">
        <f t="shared" ca="1" si="1484"/>
        <v>CUS87249</v>
      </c>
      <c r="D6810" s="7" t="str">
        <f t="shared" ca="1" si="1485"/>
        <v>Books</v>
      </c>
      <c r="E6810" s="7" t="str">
        <f t="shared" ca="1" si="1486"/>
        <v>Yoga Mat</v>
      </c>
      <c r="F6810" s="7" t="str">
        <f t="shared" ca="1" si="1487"/>
        <v>Third-Party Seller</v>
      </c>
      <c r="G6810" s="7" t="str">
        <f t="shared" ca="1" si="1488"/>
        <v>No</v>
      </c>
      <c r="H6810" s="7">
        <f t="shared" ca="1" si="1489"/>
        <v>500</v>
      </c>
      <c r="I6810" s="7">
        <f t="shared" ca="1" si="1490"/>
        <v>4</v>
      </c>
      <c r="J6810" s="7">
        <f t="shared" ca="1" si="1491"/>
        <v>2</v>
      </c>
      <c r="K6810" s="7">
        <f t="shared" ca="1" si="1492"/>
        <v>12</v>
      </c>
      <c r="L6810" s="7" t="str">
        <f t="shared" ca="1" si="1493"/>
        <v>Debit Card</v>
      </c>
      <c r="M6810" s="7" t="str">
        <f t="shared" ca="1" si="1494"/>
        <v>India</v>
      </c>
      <c r="N6810" s="8" t="str">
        <f t="shared" ca="1" si="1495"/>
        <v>Returned</v>
      </c>
    </row>
    <row r="6811" spans="1:14" x14ac:dyDescent="0.35">
      <c r="A6811" s="5" t="str">
        <f t="shared" si="1496"/>
        <v>AMZ16811</v>
      </c>
      <c r="B6811" s="6">
        <f t="shared" ca="1" si="1497"/>
        <v>45995</v>
      </c>
      <c r="C6811" s="7" t="str">
        <f t="shared" ca="1" si="1484"/>
        <v>CUS67787</v>
      </c>
      <c r="D6811" s="7" t="str">
        <f t="shared" ca="1" si="1485"/>
        <v>Home &amp; Kitchen</v>
      </c>
      <c r="E6811" s="7" t="str">
        <f t="shared" ca="1" si="1486"/>
        <v>Cotton T-Shirt</v>
      </c>
      <c r="F6811" s="7" t="str">
        <f t="shared" ca="1" si="1487"/>
        <v>Amazon Fulfilled</v>
      </c>
      <c r="G6811" s="7" t="str">
        <f t="shared" ca="1" si="1488"/>
        <v>No</v>
      </c>
      <c r="H6811" s="7">
        <f t="shared" ca="1" si="1489"/>
        <v>374</v>
      </c>
      <c r="I6811" s="7">
        <f t="shared" ca="1" si="1490"/>
        <v>3</v>
      </c>
      <c r="J6811" s="7">
        <f t="shared" ca="1" si="1491"/>
        <v>0</v>
      </c>
      <c r="K6811" s="7">
        <f t="shared" ca="1" si="1492"/>
        <v>12</v>
      </c>
      <c r="L6811" s="7" t="str">
        <f t="shared" ca="1" si="1493"/>
        <v>Amazon Pay</v>
      </c>
      <c r="M6811" s="7" t="str">
        <f t="shared" ca="1" si="1494"/>
        <v>India</v>
      </c>
      <c r="N6811" s="8" t="str">
        <f t="shared" ca="1" si="1495"/>
        <v>Delivered</v>
      </c>
    </row>
    <row r="6812" spans="1:14" x14ac:dyDescent="0.35">
      <c r="A6812" s="5" t="str">
        <f t="shared" si="1496"/>
        <v>AMZ16812</v>
      </c>
      <c r="B6812" s="6">
        <f t="shared" ca="1" si="1497"/>
        <v>45879</v>
      </c>
      <c r="C6812" s="7" t="str">
        <f t="shared" ca="1" si="1484"/>
        <v>CUS94993</v>
      </c>
      <c r="D6812" s="7" t="str">
        <f t="shared" ca="1" si="1485"/>
        <v>Beauty</v>
      </c>
      <c r="E6812" s="7" t="str">
        <f t="shared" ca="1" si="1486"/>
        <v>Face Cream</v>
      </c>
      <c r="F6812" s="7" t="str">
        <f t="shared" ca="1" si="1487"/>
        <v>Amazon Fulfilled</v>
      </c>
      <c r="G6812" s="7" t="str">
        <f t="shared" ca="1" si="1488"/>
        <v>Yes</v>
      </c>
      <c r="H6812" s="7">
        <f t="shared" ca="1" si="1489"/>
        <v>713</v>
      </c>
      <c r="I6812" s="7">
        <f t="shared" ca="1" si="1490"/>
        <v>1</v>
      </c>
      <c r="J6812" s="7">
        <f t="shared" ca="1" si="1491"/>
        <v>16</v>
      </c>
      <c r="K6812" s="7">
        <f t="shared" ca="1" si="1492"/>
        <v>7</v>
      </c>
      <c r="L6812" s="7" t="str">
        <f t="shared" ca="1" si="1493"/>
        <v>UPI</v>
      </c>
      <c r="M6812" s="7" t="str">
        <f t="shared" ca="1" si="1494"/>
        <v>USA</v>
      </c>
      <c r="N6812" s="8" t="str">
        <f t="shared" ca="1" si="1495"/>
        <v>Delivered</v>
      </c>
    </row>
    <row r="6813" spans="1:14" x14ac:dyDescent="0.35">
      <c r="A6813" s="5" t="str">
        <f t="shared" si="1496"/>
        <v>AMZ16813</v>
      </c>
      <c r="B6813" s="6">
        <f t="shared" ca="1" si="1497"/>
        <v>45902</v>
      </c>
      <c r="C6813" s="7" t="str">
        <f t="shared" ca="1" si="1484"/>
        <v>CUS13402</v>
      </c>
      <c r="D6813" s="7" t="str">
        <f t="shared" ca="1" si="1485"/>
        <v>Home &amp; Kitchen</v>
      </c>
      <c r="E6813" s="7" t="str">
        <f t="shared" ca="1" si="1486"/>
        <v>Noise Cancelling Headphones</v>
      </c>
      <c r="F6813" s="7" t="str">
        <f t="shared" ca="1" si="1487"/>
        <v>Third-Party Seller</v>
      </c>
      <c r="G6813" s="7" t="str">
        <f t="shared" ca="1" si="1488"/>
        <v>Yes</v>
      </c>
      <c r="H6813" s="7">
        <f t="shared" ca="1" si="1489"/>
        <v>187</v>
      </c>
      <c r="I6813" s="7">
        <f t="shared" ca="1" si="1490"/>
        <v>2</v>
      </c>
      <c r="J6813" s="7">
        <f t="shared" ca="1" si="1491"/>
        <v>26</v>
      </c>
      <c r="K6813" s="7">
        <f t="shared" ca="1" si="1492"/>
        <v>4</v>
      </c>
      <c r="L6813" s="7" t="str">
        <f t="shared" ca="1" si="1493"/>
        <v>UPI</v>
      </c>
      <c r="M6813" s="7" t="str">
        <f t="shared" ca="1" si="1494"/>
        <v>Canada</v>
      </c>
      <c r="N6813" s="8" t="str">
        <f t="shared" ca="1" si="1495"/>
        <v>Delivered</v>
      </c>
    </row>
    <row r="6814" spans="1:14" x14ac:dyDescent="0.35">
      <c r="A6814" s="5" t="str">
        <f t="shared" si="1496"/>
        <v>AMZ16814</v>
      </c>
      <c r="B6814" s="6">
        <f t="shared" ca="1" si="1497"/>
        <v>45934</v>
      </c>
      <c r="C6814" s="7" t="str">
        <f t="shared" ca="1" si="1484"/>
        <v>CUS37455</v>
      </c>
      <c r="D6814" s="7" t="str">
        <f t="shared" ca="1" si="1485"/>
        <v>Books</v>
      </c>
      <c r="E6814" s="7" t="str">
        <f t="shared" ca="1" si="1486"/>
        <v>Noise Cancelling Headphones</v>
      </c>
      <c r="F6814" s="7" t="str">
        <f t="shared" ca="1" si="1487"/>
        <v>Third-Party Seller</v>
      </c>
      <c r="G6814" s="7" t="str">
        <f t="shared" ca="1" si="1488"/>
        <v>No</v>
      </c>
      <c r="H6814" s="7">
        <f t="shared" ca="1" si="1489"/>
        <v>55</v>
      </c>
      <c r="I6814" s="7">
        <f t="shared" ca="1" si="1490"/>
        <v>1</v>
      </c>
      <c r="J6814" s="7">
        <f t="shared" ca="1" si="1491"/>
        <v>40</v>
      </c>
      <c r="K6814" s="7">
        <f t="shared" ca="1" si="1492"/>
        <v>14</v>
      </c>
      <c r="L6814" s="7" t="str">
        <f t="shared" ca="1" si="1493"/>
        <v>Net Banking</v>
      </c>
      <c r="M6814" s="7" t="str">
        <f t="shared" ca="1" si="1494"/>
        <v>USA</v>
      </c>
      <c r="N6814" s="8" t="str">
        <f t="shared" ca="1" si="1495"/>
        <v>Delivered</v>
      </c>
    </row>
    <row r="6815" spans="1:14" x14ac:dyDescent="0.35">
      <c r="A6815" s="5" t="str">
        <f t="shared" si="1496"/>
        <v>AMZ16815</v>
      </c>
      <c r="B6815" s="6">
        <f t="shared" ca="1" si="1497"/>
        <v>45905</v>
      </c>
      <c r="C6815" s="7" t="str">
        <f t="shared" ca="1" si="1484"/>
        <v>CUS52739</v>
      </c>
      <c r="D6815" s="7" t="str">
        <f t="shared" ca="1" si="1485"/>
        <v>Electronics</v>
      </c>
      <c r="E6815" s="7" t="str">
        <f t="shared" ca="1" si="1486"/>
        <v>Running Shoes</v>
      </c>
      <c r="F6815" s="7" t="str">
        <f t="shared" ca="1" si="1487"/>
        <v>Third-Party Seller</v>
      </c>
      <c r="G6815" s="7" t="str">
        <f t="shared" ca="1" si="1488"/>
        <v>Yes</v>
      </c>
      <c r="H6815" s="7">
        <f t="shared" ca="1" si="1489"/>
        <v>630</v>
      </c>
      <c r="I6815" s="7">
        <f t="shared" ca="1" si="1490"/>
        <v>4</v>
      </c>
      <c r="J6815" s="7">
        <f t="shared" ca="1" si="1491"/>
        <v>6</v>
      </c>
      <c r="K6815" s="7">
        <f t="shared" ca="1" si="1492"/>
        <v>10</v>
      </c>
      <c r="L6815" s="7" t="str">
        <f t="shared" ca="1" si="1493"/>
        <v>Credit Card</v>
      </c>
      <c r="M6815" s="7" t="str">
        <f t="shared" ca="1" si="1494"/>
        <v>India</v>
      </c>
      <c r="N6815" s="8" t="str">
        <f t="shared" ca="1" si="1495"/>
        <v>Cancelled</v>
      </c>
    </row>
    <row r="6816" spans="1:14" x14ac:dyDescent="0.35">
      <c r="A6816" s="5" t="str">
        <f t="shared" si="1496"/>
        <v>AMZ16816</v>
      </c>
      <c r="B6816" s="6">
        <f t="shared" ca="1" si="1497"/>
        <v>45993</v>
      </c>
      <c r="C6816" s="7" t="str">
        <f t="shared" ca="1" si="1484"/>
        <v>CUS21869</v>
      </c>
      <c r="D6816" s="7" t="str">
        <f t="shared" ca="1" si="1485"/>
        <v>Beauty</v>
      </c>
      <c r="E6816" s="7" t="str">
        <f t="shared" ca="1" si="1486"/>
        <v>Running Shoes</v>
      </c>
      <c r="F6816" s="7" t="str">
        <f t="shared" ca="1" si="1487"/>
        <v>Amazon Fulfilled</v>
      </c>
      <c r="G6816" s="7" t="str">
        <f t="shared" ca="1" si="1488"/>
        <v>No</v>
      </c>
      <c r="H6816" s="7">
        <f t="shared" ca="1" si="1489"/>
        <v>262</v>
      </c>
      <c r="I6816" s="7">
        <f t="shared" ca="1" si="1490"/>
        <v>2</v>
      </c>
      <c r="J6816" s="7">
        <f t="shared" ca="1" si="1491"/>
        <v>11</v>
      </c>
      <c r="K6816" s="7">
        <f t="shared" ca="1" si="1492"/>
        <v>6</v>
      </c>
      <c r="L6816" s="7" t="str">
        <f t="shared" ca="1" si="1493"/>
        <v>Net Banking</v>
      </c>
      <c r="M6816" s="7" t="str">
        <f t="shared" ca="1" si="1494"/>
        <v>USA</v>
      </c>
      <c r="N6816" s="8" t="str">
        <f t="shared" ca="1" si="1495"/>
        <v>Delivered</v>
      </c>
    </row>
    <row r="6817" spans="1:14" x14ac:dyDescent="0.35">
      <c r="A6817" s="5" t="str">
        <f t="shared" si="1496"/>
        <v>AMZ16817</v>
      </c>
      <c r="B6817" s="6">
        <f t="shared" ca="1" si="1497"/>
        <v>45870</v>
      </c>
      <c r="C6817" s="7" t="str">
        <f t="shared" ca="1" si="1484"/>
        <v>CUS86819</v>
      </c>
      <c r="D6817" s="7" t="str">
        <f t="shared" ca="1" si="1485"/>
        <v>Beauty</v>
      </c>
      <c r="E6817" s="7" t="str">
        <f t="shared" ca="1" si="1486"/>
        <v>Bluetooth Speaker</v>
      </c>
      <c r="F6817" s="7" t="str">
        <f t="shared" ca="1" si="1487"/>
        <v>Third-Party Seller</v>
      </c>
      <c r="G6817" s="7" t="str">
        <f t="shared" ca="1" si="1488"/>
        <v>Yes</v>
      </c>
      <c r="H6817" s="7">
        <f t="shared" ca="1" si="1489"/>
        <v>468</v>
      </c>
      <c r="I6817" s="7">
        <f t="shared" ca="1" si="1490"/>
        <v>4</v>
      </c>
      <c r="J6817" s="7">
        <f t="shared" ca="1" si="1491"/>
        <v>15</v>
      </c>
      <c r="K6817" s="7">
        <f t="shared" ca="1" si="1492"/>
        <v>11</v>
      </c>
      <c r="L6817" s="7" t="str">
        <f t="shared" ca="1" si="1493"/>
        <v>UPI</v>
      </c>
      <c r="M6817" s="7" t="str">
        <f t="shared" ca="1" si="1494"/>
        <v>USA</v>
      </c>
      <c r="N6817" s="8" t="str">
        <f t="shared" ca="1" si="1495"/>
        <v>Delivered</v>
      </c>
    </row>
    <row r="6818" spans="1:14" x14ac:dyDescent="0.35">
      <c r="A6818" s="5" t="str">
        <f t="shared" si="1496"/>
        <v>AMZ16818</v>
      </c>
      <c r="B6818" s="6">
        <f t="shared" ca="1" si="1497"/>
        <v>45854</v>
      </c>
      <c r="C6818" s="7" t="str">
        <f t="shared" ca="1" si="1484"/>
        <v>CUS20469</v>
      </c>
      <c r="D6818" s="7" t="str">
        <f t="shared" ca="1" si="1485"/>
        <v>Books</v>
      </c>
      <c r="E6818" s="7" t="str">
        <f t="shared" ca="1" si="1486"/>
        <v>Cotton T-Shirt</v>
      </c>
      <c r="F6818" s="7" t="str">
        <f t="shared" ca="1" si="1487"/>
        <v>Amazon Fulfilled</v>
      </c>
      <c r="G6818" s="7" t="str">
        <f t="shared" ca="1" si="1488"/>
        <v>Yes</v>
      </c>
      <c r="H6818" s="7">
        <f t="shared" ca="1" si="1489"/>
        <v>566</v>
      </c>
      <c r="I6818" s="7">
        <f t="shared" ca="1" si="1490"/>
        <v>4</v>
      </c>
      <c r="J6818" s="7">
        <f t="shared" ca="1" si="1491"/>
        <v>0</v>
      </c>
      <c r="K6818" s="7">
        <f t="shared" ca="1" si="1492"/>
        <v>8</v>
      </c>
      <c r="L6818" s="7" t="str">
        <f t="shared" ca="1" si="1493"/>
        <v>UPI</v>
      </c>
      <c r="M6818" s="7" t="str">
        <f t="shared" ca="1" si="1494"/>
        <v>UK</v>
      </c>
      <c r="N6818" s="8" t="str">
        <f t="shared" ca="1" si="1495"/>
        <v>Delivered</v>
      </c>
    </row>
    <row r="6819" spans="1:14" x14ac:dyDescent="0.35">
      <c r="A6819" s="5" t="str">
        <f t="shared" si="1496"/>
        <v>AMZ16819</v>
      </c>
      <c r="B6819" s="6">
        <f t="shared" ca="1" si="1497"/>
        <v>45925</v>
      </c>
      <c r="C6819" s="7" t="str">
        <f t="shared" ca="1" si="1484"/>
        <v>CUS65898</v>
      </c>
      <c r="D6819" s="7" t="str">
        <f t="shared" ca="1" si="1485"/>
        <v>Sports</v>
      </c>
      <c r="E6819" s="7" t="str">
        <f t="shared" ca="1" si="1486"/>
        <v>Face Cream</v>
      </c>
      <c r="F6819" s="7" t="str">
        <f t="shared" ca="1" si="1487"/>
        <v>Amazon Fulfilled</v>
      </c>
      <c r="G6819" s="7" t="str">
        <f t="shared" ca="1" si="1488"/>
        <v>Yes</v>
      </c>
      <c r="H6819" s="7">
        <f t="shared" ca="1" si="1489"/>
        <v>750</v>
      </c>
      <c r="I6819" s="7">
        <f t="shared" ca="1" si="1490"/>
        <v>3</v>
      </c>
      <c r="J6819" s="7">
        <f t="shared" ca="1" si="1491"/>
        <v>0</v>
      </c>
      <c r="K6819" s="7">
        <f t="shared" ca="1" si="1492"/>
        <v>9</v>
      </c>
      <c r="L6819" s="7" t="str">
        <f t="shared" ca="1" si="1493"/>
        <v>Net Banking</v>
      </c>
      <c r="M6819" s="7" t="str">
        <f t="shared" ca="1" si="1494"/>
        <v>Canada</v>
      </c>
      <c r="N6819" s="8" t="str">
        <f t="shared" ca="1" si="1495"/>
        <v>Delivered</v>
      </c>
    </row>
    <row r="6820" spans="1:14" x14ac:dyDescent="0.35">
      <c r="A6820" s="5" t="str">
        <f t="shared" si="1496"/>
        <v>AMZ16820</v>
      </c>
      <c r="B6820" s="6">
        <f t="shared" ca="1" si="1497"/>
        <v>45879</v>
      </c>
      <c r="C6820" s="7" t="str">
        <f t="shared" ca="1" si="1484"/>
        <v>CUS63753</v>
      </c>
      <c r="D6820" s="7" t="str">
        <f t="shared" ca="1" si="1485"/>
        <v>Fashion</v>
      </c>
      <c r="E6820" s="7" t="str">
        <f t="shared" ca="1" si="1486"/>
        <v>Smart Watch</v>
      </c>
      <c r="F6820" s="7" t="str">
        <f t="shared" ca="1" si="1487"/>
        <v>Third-Party Seller</v>
      </c>
      <c r="G6820" s="7" t="str">
        <f t="shared" ca="1" si="1488"/>
        <v>No</v>
      </c>
      <c r="H6820" s="7">
        <f t="shared" ca="1" si="1489"/>
        <v>278</v>
      </c>
      <c r="I6820" s="7">
        <f t="shared" ca="1" si="1490"/>
        <v>4</v>
      </c>
      <c r="J6820" s="7">
        <f t="shared" ca="1" si="1491"/>
        <v>31</v>
      </c>
      <c r="K6820" s="7">
        <f t="shared" ca="1" si="1492"/>
        <v>6</v>
      </c>
      <c r="L6820" s="7" t="str">
        <f t="shared" ca="1" si="1493"/>
        <v>Debit Card</v>
      </c>
      <c r="M6820" s="7" t="str">
        <f t="shared" ca="1" si="1494"/>
        <v>USA</v>
      </c>
      <c r="N6820" s="8" t="str">
        <f t="shared" ca="1" si="1495"/>
        <v>Delivered</v>
      </c>
    </row>
    <row r="6821" spans="1:14" x14ac:dyDescent="0.35">
      <c r="A6821" s="5" t="str">
        <f t="shared" si="1496"/>
        <v>AMZ16821</v>
      </c>
      <c r="B6821" s="6">
        <f t="shared" ca="1" si="1497"/>
        <v>46003</v>
      </c>
      <c r="C6821" s="7" t="str">
        <f t="shared" ca="1" si="1484"/>
        <v>CUS46277</v>
      </c>
      <c r="D6821" s="7" t="str">
        <f t="shared" ca="1" si="1485"/>
        <v>Electronics</v>
      </c>
      <c r="E6821" s="7" t="str">
        <f t="shared" ca="1" si="1486"/>
        <v>Noise Cancelling Headphones</v>
      </c>
      <c r="F6821" s="7" t="str">
        <f t="shared" ca="1" si="1487"/>
        <v>Amazon Fulfilled</v>
      </c>
      <c r="G6821" s="7" t="str">
        <f t="shared" ca="1" si="1488"/>
        <v>No</v>
      </c>
      <c r="H6821" s="7">
        <f t="shared" ca="1" si="1489"/>
        <v>574</v>
      </c>
      <c r="I6821" s="7">
        <f t="shared" ca="1" si="1490"/>
        <v>2</v>
      </c>
      <c r="J6821" s="7">
        <f t="shared" ca="1" si="1491"/>
        <v>20</v>
      </c>
      <c r="K6821" s="7">
        <f t="shared" ca="1" si="1492"/>
        <v>11</v>
      </c>
      <c r="L6821" s="7" t="str">
        <f t="shared" ca="1" si="1493"/>
        <v>Debit Card</v>
      </c>
      <c r="M6821" s="7" t="str">
        <f t="shared" ca="1" si="1494"/>
        <v>UK</v>
      </c>
      <c r="N6821" s="8" t="str">
        <f t="shared" ca="1" si="1495"/>
        <v>Delivered</v>
      </c>
    </row>
    <row r="6822" spans="1:14" x14ac:dyDescent="0.35">
      <c r="A6822" s="5" t="str">
        <f t="shared" si="1496"/>
        <v>AMZ16822</v>
      </c>
      <c r="B6822" s="6">
        <f t="shared" ca="1" si="1497"/>
        <v>45867</v>
      </c>
      <c r="C6822" s="7" t="str">
        <f t="shared" ca="1" si="1484"/>
        <v>CUS59816</v>
      </c>
      <c r="D6822" s="7" t="str">
        <f t="shared" ca="1" si="1485"/>
        <v>Home &amp; Kitchen</v>
      </c>
      <c r="E6822" s="7" t="str">
        <f t="shared" ca="1" si="1486"/>
        <v>Smart Watch</v>
      </c>
      <c r="F6822" s="7" t="str">
        <f t="shared" ca="1" si="1487"/>
        <v>Third-Party Seller</v>
      </c>
      <c r="G6822" s="7" t="str">
        <f t="shared" ca="1" si="1488"/>
        <v>No</v>
      </c>
      <c r="H6822" s="7">
        <f t="shared" ca="1" si="1489"/>
        <v>75</v>
      </c>
      <c r="I6822" s="7">
        <f t="shared" ca="1" si="1490"/>
        <v>1</v>
      </c>
      <c r="J6822" s="7">
        <f t="shared" ca="1" si="1491"/>
        <v>39</v>
      </c>
      <c r="K6822" s="7">
        <f t="shared" ca="1" si="1492"/>
        <v>12</v>
      </c>
      <c r="L6822" s="7" t="str">
        <f t="shared" ca="1" si="1493"/>
        <v>Amazon Pay</v>
      </c>
      <c r="M6822" s="7" t="str">
        <f t="shared" ca="1" si="1494"/>
        <v>USA</v>
      </c>
      <c r="N6822" s="8" t="str">
        <f t="shared" ca="1" si="1495"/>
        <v>Delivered</v>
      </c>
    </row>
    <row r="6823" spans="1:14" x14ac:dyDescent="0.35">
      <c r="A6823" s="5" t="str">
        <f t="shared" si="1496"/>
        <v>AMZ16823</v>
      </c>
      <c r="B6823" s="6">
        <f t="shared" ca="1" si="1497"/>
        <v>45970</v>
      </c>
      <c r="C6823" s="7" t="str">
        <f t="shared" ca="1" si="1484"/>
        <v>CUS40687</v>
      </c>
      <c r="D6823" s="7" t="str">
        <f t="shared" ca="1" si="1485"/>
        <v>Beauty</v>
      </c>
      <c r="E6823" s="7" t="str">
        <f t="shared" ca="1" si="1486"/>
        <v>Iphone Charger</v>
      </c>
      <c r="F6823" s="7" t="str">
        <f t="shared" ca="1" si="1487"/>
        <v>Third-Party Seller</v>
      </c>
      <c r="G6823" s="7" t="str">
        <f t="shared" ca="1" si="1488"/>
        <v>No</v>
      </c>
      <c r="H6823" s="7">
        <f t="shared" ca="1" si="1489"/>
        <v>542</v>
      </c>
      <c r="I6823" s="7">
        <f t="shared" ca="1" si="1490"/>
        <v>3</v>
      </c>
      <c r="J6823" s="7">
        <f t="shared" ca="1" si="1491"/>
        <v>22</v>
      </c>
      <c r="K6823" s="7">
        <f t="shared" ca="1" si="1492"/>
        <v>4</v>
      </c>
      <c r="L6823" s="7" t="str">
        <f t="shared" ca="1" si="1493"/>
        <v>Amazon Pay</v>
      </c>
      <c r="M6823" s="7" t="str">
        <f t="shared" ca="1" si="1494"/>
        <v>Canada</v>
      </c>
      <c r="N6823" s="8" t="str">
        <f t="shared" ca="1" si="1495"/>
        <v>Delivered</v>
      </c>
    </row>
    <row r="6824" spans="1:14" x14ac:dyDescent="0.35">
      <c r="A6824" s="5" t="str">
        <f t="shared" si="1496"/>
        <v>AMZ16824</v>
      </c>
      <c r="B6824" s="6">
        <f t="shared" ca="1" si="1497"/>
        <v>45939</v>
      </c>
      <c r="C6824" s="7" t="str">
        <f t="shared" ca="1" si="1484"/>
        <v>CUS16828</v>
      </c>
      <c r="D6824" s="7" t="str">
        <f t="shared" ca="1" si="1485"/>
        <v>Beauty</v>
      </c>
      <c r="E6824" s="7" t="str">
        <f t="shared" ca="1" si="1486"/>
        <v>Bluetooth Speaker</v>
      </c>
      <c r="F6824" s="7" t="str">
        <f t="shared" ca="1" si="1487"/>
        <v>Third-Party Seller</v>
      </c>
      <c r="G6824" s="7" t="str">
        <f t="shared" ca="1" si="1488"/>
        <v>Yes</v>
      </c>
      <c r="H6824" s="7">
        <f t="shared" ca="1" si="1489"/>
        <v>690</v>
      </c>
      <c r="I6824" s="7">
        <f t="shared" ca="1" si="1490"/>
        <v>2</v>
      </c>
      <c r="J6824" s="7">
        <f t="shared" ca="1" si="1491"/>
        <v>19</v>
      </c>
      <c r="K6824" s="7">
        <f t="shared" ca="1" si="1492"/>
        <v>5</v>
      </c>
      <c r="L6824" s="7" t="str">
        <f t="shared" ca="1" si="1493"/>
        <v>Net Banking</v>
      </c>
      <c r="M6824" s="7" t="str">
        <f t="shared" ca="1" si="1494"/>
        <v>Canada</v>
      </c>
      <c r="N6824" s="8" t="str">
        <f t="shared" ca="1" si="1495"/>
        <v>Cancelled</v>
      </c>
    </row>
    <row r="6825" spans="1:14" x14ac:dyDescent="0.35">
      <c r="A6825" s="5" t="str">
        <f t="shared" si="1496"/>
        <v>AMZ16825</v>
      </c>
      <c r="B6825" s="6">
        <f t="shared" ca="1" si="1497"/>
        <v>45974</v>
      </c>
      <c r="C6825" s="7" t="str">
        <f t="shared" ca="1" si="1484"/>
        <v>CUS30073</v>
      </c>
      <c r="D6825" s="7" t="str">
        <f t="shared" ca="1" si="1485"/>
        <v>Electronics</v>
      </c>
      <c r="E6825" s="7" t="str">
        <f t="shared" ca="1" si="1486"/>
        <v>Yoga Mat</v>
      </c>
      <c r="F6825" s="7" t="str">
        <f t="shared" ca="1" si="1487"/>
        <v>Amazon Fulfilled</v>
      </c>
      <c r="G6825" s="7" t="str">
        <f t="shared" ca="1" si="1488"/>
        <v>Yes</v>
      </c>
      <c r="H6825" s="7">
        <f t="shared" ca="1" si="1489"/>
        <v>264</v>
      </c>
      <c r="I6825" s="7">
        <f t="shared" ca="1" si="1490"/>
        <v>4</v>
      </c>
      <c r="J6825" s="7">
        <f t="shared" ca="1" si="1491"/>
        <v>25</v>
      </c>
      <c r="K6825" s="7">
        <f t="shared" ca="1" si="1492"/>
        <v>4</v>
      </c>
      <c r="L6825" s="7" t="str">
        <f t="shared" ca="1" si="1493"/>
        <v>UPI</v>
      </c>
      <c r="M6825" s="7" t="str">
        <f t="shared" ca="1" si="1494"/>
        <v>Canada</v>
      </c>
      <c r="N6825" s="8" t="str">
        <f t="shared" ca="1" si="1495"/>
        <v>Delivered</v>
      </c>
    </row>
    <row r="6826" spans="1:14" x14ac:dyDescent="0.35">
      <c r="A6826" s="5" t="str">
        <f t="shared" si="1496"/>
        <v>AMZ16826</v>
      </c>
      <c r="B6826" s="6">
        <f t="shared" ca="1" si="1497"/>
        <v>45968</v>
      </c>
      <c r="C6826" s="7" t="str">
        <f t="shared" ca="1" si="1484"/>
        <v>CUS28852</v>
      </c>
      <c r="D6826" s="7" t="str">
        <f t="shared" ca="1" si="1485"/>
        <v>Electronics</v>
      </c>
      <c r="E6826" s="7" t="str">
        <f t="shared" ca="1" si="1486"/>
        <v>Bluetooth Speaker</v>
      </c>
      <c r="F6826" s="7" t="str">
        <f t="shared" ca="1" si="1487"/>
        <v>Amazon Fulfilled</v>
      </c>
      <c r="G6826" s="7" t="str">
        <f t="shared" ca="1" si="1488"/>
        <v>Yes</v>
      </c>
      <c r="H6826" s="7">
        <f t="shared" ca="1" si="1489"/>
        <v>252</v>
      </c>
      <c r="I6826" s="7">
        <f t="shared" ca="1" si="1490"/>
        <v>1</v>
      </c>
      <c r="J6826" s="7">
        <f t="shared" ca="1" si="1491"/>
        <v>4</v>
      </c>
      <c r="K6826" s="7">
        <f t="shared" ca="1" si="1492"/>
        <v>9</v>
      </c>
      <c r="L6826" s="7" t="str">
        <f t="shared" ca="1" si="1493"/>
        <v>Net Banking</v>
      </c>
      <c r="M6826" s="7" t="str">
        <f t="shared" ca="1" si="1494"/>
        <v>USA</v>
      </c>
      <c r="N6826" s="8" t="str">
        <f t="shared" ca="1" si="1495"/>
        <v>Delivered</v>
      </c>
    </row>
    <row r="6827" spans="1:14" x14ac:dyDescent="0.35">
      <c r="A6827" s="5" t="str">
        <f t="shared" si="1496"/>
        <v>AMZ16827</v>
      </c>
      <c r="B6827" s="6">
        <f t="shared" ca="1" si="1497"/>
        <v>45913</v>
      </c>
      <c r="C6827" s="7" t="str">
        <f t="shared" ca="1" si="1484"/>
        <v>CUS75102</v>
      </c>
      <c r="D6827" s="7" t="str">
        <f t="shared" ca="1" si="1485"/>
        <v>Fashion</v>
      </c>
      <c r="E6827" s="7" t="str">
        <f t="shared" ca="1" si="1486"/>
        <v>Running Shoes</v>
      </c>
      <c r="F6827" s="7" t="str">
        <f t="shared" ca="1" si="1487"/>
        <v>Amazon Fulfilled</v>
      </c>
      <c r="G6827" s="7" t="str">
        <f t="shared" ca="1" si="1488"/>
        <v>No</v>
      </c>
      <c r="H6827" s="7">
        <f t="shared" ca="1" si="1489"/>
        <v>23</v>
      </c>
      <c r="I6827" s="7">
        <f t="shared" ca="1" si="1490"/>
        <v>4</v>
      </c>
      <c r="J6827" s="7">
        <f t="shared" ca="1" si="1491"/>
        <v>1</v>
      </c>
      <c r="K6827" s="7">
        <f t="shared" ca="1" si="1492"/>
        <v>11</v>
      </c>
      <c r="L6827" s="7" t="str">
        <f t="shared" ca="1" si="1493"/>
        <v>Amazon Pay</v>
      </c>
      <c r="M6827" s="7" t="str">
        <f t="shared" ca="1" si="1494"/>
        <v>USA</v>
      </c>
      <c r="N6827" s="8" t="str">
        <f t="shared" ca="1" si="1495"/>
        <v>Delivered</v>
      </c>
    </row>
    <row r="6828" spans="1:14" x14ac:dyDescent="0.35">
      <c r="A6828" s="5" t="str">
        <f t="shared" si="1496"/>
        <v>AMZ16828</v>
      </c>
      <c r="B6828" s="6">
        <f t="shared" ca="1" si="1497"/>
        <v>46002</v>
      </c>
      <c r="C6828" s="7" t="str">
        <f t="shared" ca="1" si="1484"/>
        <v>CUS74322</v>
      </c>
      <c r="D6828" s="7" t="str">
        <f t="shared" ca="1" si="1485"/>
        <v>Fashion</v>
      </c>
      <c r="E6828" s="7" t="str">
        <f t="shared" ca="1" si="1486"/>
        <v>Smart Watch</v>
      </c>
      <c r="F6828" s="7" t="str">
        <f t="shared" ca="1" si="1487"/>
        <v>Amazon Fulfilled</v>
      </c>
      <c r="G6828" s="7" t="str">
        <f t="shared" ca="1" si="1488"/>
        <v>Yes</v>
      </c>
      <c r="H6828" s="7">
        <f t="shared" ca="1" si="1489"/>
        <v>778</v>
      </c>
      <c r="I6828" s="7">
        <f t="shared" ca="1" si="1490"/>
        <v>2</v>
      </c>
      <c r="J6828" s="7">
        <f t="shared" ca="1" si="1491"/>
        <v>3</v>
      </c>
      <c r="K6828" s="7">
        <f t="shared" ca="1" si="1492"/>
        <v>10</v>
      </c>
      <c r="L6828" s="7" t="str">
        <f t="shared" ca="1" si="1493"/>
        <v>UPI</v>
      </c>
      <c r="M6828" s="7" t="str">
        <f t="shared" ca="1" si="1494"/>
        <v>USA</v>
      </c>
      <c r="N6828" s="8" t="str">
        <f t="shared" ca="1" si="1495"/>
        <v>Delivered</v>
      </c>
    </row>
    <row r="6829" spans="1:14" x14ac:dyDescent="0.35">
      <c r="A6829" s="5" t="str">
        <f t="shared" si="1496"/>
        <v>AMZ16829</v>
      </c>
      <c r="B6829" s="6">
        <f t="shared" ca="1" si="1497"/>
        <v>45963</v>
      </c>
      <c r="C6829" s="7" t="str">
        <f t="shared" ca="1" si="1484"/>
        <v>CUS33327</v>
      </c>
      <c r="D6829" s="7" t="str">
        <f t="shared" ca="1" si="1485"/>
        <v>Beauty</v>
      </c>
      <c r="E6829" s="7" t="str">
        <f t="shared" ca="1" si="1486"/>
        <v>Bluetooth Speaker</v>
      </c>
      <c r="F6829" s="7" t="str">
        <f t="shared" ca="1" si="1487"/>
        <v>Third-Party Seller</v>
      </c>
      <c r="G6829" s="7" t="str">
        <f t="shared" ca="1" si="1488"/>
        <v>No</v>
      </c>
      <c r="H6829" s="7">
        <f t="shared" ca="1" si="1489"/>
        <v>227</v>
      </c>
      <c r="I6829" s="7">
        <f t="shared" ca="1" si="1490"/>
        <v>4</v>
      </c>
      <c r="J6829" s="7">
        <f t="shared" ca="1" si="1491"/>
        <v>14</v>
      </c>
      <c r="K6829" s="7">
        <f t="shared" ca="1" si="1492"/>
        <v>13</v>
      </c>
      <c r="L6829" s="7" t="str">
        <f t="shared" ca="1" si="1493"/>
        <v>Debit Card</v>
      </c>
      <c r="M6829" s="7" t="str">
        <f t="shared" ca="1" si="1494"/>
        <v>USA</v>
      </c>
      <c r="N6829" s="8" t="str">
        <f t="shared" ca="1" si="1495"/>
        <v>Delivered</v>
      </c>
    </row>
    <row r="6830" spans="1:14" x14ac:dyDescent="0.35">
      <c r="A6830" s="5" t="str">
        <f t="shared" si="1496"/>
        <v>AMZ16830</v>
      </c>
      <c r="B6830" s="6">
        <f t="shared" ca="1" si="1497"/>
        <v>45987</v>
      </c>
      <c r="C6830" s="7" t="str">
        <f t="shared" ca="1" si="1484"/>
        <v>CUS83779</v>
      </c>
      <c r="D6830" s="7" t="str">
        <f t="shared" ca="1" si="1485"/>
        <v>Fashion</v>
      </c>
      <c r="E6830" s="7" t="str">
        <f t="shared" ca="1" si="1486"/>
        <v>Noise Cancelling Headphones</v>
      </c>
      <c r="F6830" s="7" t="str">
        <f t="shared" ca="1" si="1487"/>
        <v>Third-Party Seller</v>
      </c>
      <c r="G6830" s="7" t="str">
        <f t="shared" ca="1" si="1488"/>
        <v>Yes</v>
      </c>
      <c r="H6830" s="7">
        <f t="shared" ca="1" si="1489"/>
        <v>417</v>
      </c>
      <c r="I6830" s="7">
        <f t="shared" ca="1" si="1490"/>
        <v>1</v>
      </c>
      <c r="J6830" s="7">
        <f t="shared" ca="1" si="1491"/>
        <v>11</v>
      </c>
      <c r="K6830" s="7">
        <f t="shared" ca="1" si="1492"/>
        <v>14</v>
      </c>
      <c r="L6830" s="7" t="str">
        <f t="shared" ca="1" si="1493"/>
        <v>Credit Card</v>
      </c>
      <c r="M6830" s="7" t="str">
        <f t="shared" ca="1" si="1494"/>
        <v>India</v>
      </c>
      <c r="N6830" s="8" t="str">
        <f t="shared" ca="1" si="1495"/>
        <v>Returned</v>
      </c>
    </row>
    <row r="6831" spans="1:14" x14ac:dyDescent="0.35">
      <c r="A6831" s="5" t="str">
        <f t="shared" si="1496"/>
        <v>AMZ16831</v>
      </c>
      <c r="B6831" s="6">
        <f t="shared" ca="1" si="1497"/>
        <v>45981</v>
      </c>
      <c r="C6831" s="7" t="str">
        <f t="shared" ca="1" si="1484"/>
        <v>CUS57266</v>
      </c>
      <c r="D6831" s="7" t="str">
        <f t="shared" ca="1" si="1485"/>
        <v>Home &amp; Kitchen</v>
      </c>
      <c r="E6831" s="7" t="str">
        <f t="shared" ca="1" si="1486"/>
        <v>Face Cream</v>
      </c>
      <c r="F6831" s="7" t="str">
        <f t="shared" ca="1" si="1487"/>
        <v>Amazon Fulfilled</v>
      </c>
      <c r="G6831" s="7" t="str">
        <f t="shared" ca="1" si="1488"/>
        <v>No</v>
      </c>
      <c r="H6831" s="7">
        <f t="shared" ca="1" si="1489"/>
        <v>567</v>
      </c>
      <c r="I6831" s="7">
        <f t="shared" ca="1" si="1490"/>
        <v>3</v>
      </c>
      <c r="J6831" s="7">
        <f t="shared" ca="1" si="1491"/>
        <v>1</v>
      </c>
      <c r="K6831" s="7">
        <f t="shared" ca="1" si="1492"/>
        <v>13</v>
      </c>
      <c r="L6831" s="7" t="str">
        <f t="shared" ca="1" si="1493"/>
        <v>UPI</v>
      </c>
      <c r="M6831" s="7" t="str">
        <f t="shared" ca="1" si="1494"/>
        <v>Canada</v>
      </c>
      <c r="N6831" s="8" t="str">
        <f t="shared" ca="1" si="1495"/>
        <v>Delivered</v>
      </c>
    </row>
    <row r="6832" spans="1:14" x14ac:dyDescent="0.35">
      <c r="A6832" s="5" t="str">
        <f t="shared" si="1496"/>
        <v>AMZ16832</v>
      </c>
      <c r="B6832" s="6">
        <f t="shared" ca="1" si="1497"/>
        <v>45967</v>
      </c>
      <c r="C6832" s="7" t="str">
        <f t="shared" ca="1" si="1484"/>
        <v>CUS62652</v>
      </c>
      <c r="D6832" s="7" t="str">
        <f t="shared" ca="1" si="1485"/>
        <v>Fashion</v>
      </c>
      <c r="E6832" s="7" t="str">
        <f t="shared" ca="1" si="1486"/>
        <v>Yoga Mat</v>
      </c>
      <c r="F6832" s="7" t="str">
        <f t="shared" ca="1" si="1487"/>
        <v>Amazon Fulfilled</v>
      </c>
      <c r="G6832" s="7" t="str">
        <f t="shared" ca="1" si="1488"/>
        <v>No</v>
      </c>
      <c r="H6832" s="7">
        <f t="shared" ca="1" si="1489"/>
        <v>665</v>
      </c>
      <c r="I6832" s="7">
        <f t="shared" ca="1" si="1490"/>
        <v>4</v>
      </c>
      <c r="J6832" s="7">
        <f t="shared" ca="1" si="1491"/>
        <v>15</v>
      </c>
      <c r="K6832" s="7">
        <f t="shared" ca="1" si="1492"/>
        <v>7</v>
      </c>
      <c r="L6832" s="7" t="str">
        <f t="shared" ca="1" si="1493"/>
        <v>UPI</v>
      </c>
      <c r="M6832" s="7" t="str">
        <f t="shared" ca="1" si="1494"/>
        <v>India</v>
      </c>
      <c r="N6832" s="8" t="str">
        <f t="shared" ca="1" si="1495"/>
        <v>Delivered</v>
      </c>
    </row>
    <row r="6833" spans="1:14" x14ac:dyDescent="0.35">
      <c r="A6833" s="5" t="str">
        <f t="shared" si="1496"/>
        <v>AMZ16833</v>
      </c>
      <c r="B6833" s="6">
        <f t="shared" ca="1" si="1497"/>
        <v>45939</v>
      </c>
      <c r="C6833" s="7" t="str">
        <f t="shared" ca="1" si="1484"/>
        <v>CUS52285</v>
      </c>
      <c r="D6833" s="7" t="str">
        <f t="shared" ca="1" si="1485"/>
        <v>Books</v>
      </c>
      <c r="E6833" s="7" t="str">
        <f t="shared" ca="1" si="1486"/>
        <v>Iphone Charger</v>
      </c>
      <c r="F6833" s="7" t="str">
        <f t="shared" ca="1" si="1487"/>
        <v>Third-Party Seller</v>
      </c>
      <c r="G6833" s="7" t="str">
        <f t="shared" ca="1" si="1488"/>
        <v>Yes</v>
      </c>
      <c r="H6833" s="7">
        <f t="shared" ca="1" si="1489"/>
        <v>179</v>
      </c>
      <c r="I6833" s="7">
        <f t="shared" ca="1" si="1490"/>
        <v>4</v>
      </c>
      <c r="J6833" s="7">
        <f t="shared" ca="1" si="1491"/>
        <v>8</v>
      </c>
      <c r="K6833" s="7">
        <f t="shared" ca="1" si="1492"/>
        <v>14</v>
      </c>
      <c r="L6833" s="7" t="str">
        <f t="shared" ca="1" si="1493"/>
        <v>Credit Card</v>
      </c>
      <c r="M6833" s="7" t="str">
        <f t="shared" ca="1" si="1494"/>
        <v>UK</v>
      </c>
      <c r="N6833" s="8" t="str">
        <f t="shared" ca="1" si="1495"/>
        <v>Returned</v>
      </c>
    </row>
    <row r="6834" spans="1:14" x14ac:dyDescent="0.35">
      <c r="A6834" s="5" t="str">
        <f t="shared" si="1496"/>
        <v>AMZ16834</v>
      </c>
      <c r="B6834" s="6">
        <f t="shared" ca="1" si="1497"/>
        <v>45984</v>
      </c>
      <c r="C6834" s="7" t="str">
        <f t="shared" ca="1" si="1484"/>
        <v>CUS13915</v>
      </c>
      <c r="D6834" s="7" t="str">
        <f t="shared" ca="1" si="1485"/>
        <v>Fashion</v>
      </c>
      <c r="E6834" s="7" t="str">
        <f t="shared" ca="1" si="1486"/>
        <v>Iphone Charger</v>
      </c>
      <c r="F6834" s="7" t="str">
        <f t="shared" ca="1" si="1487"/>
        <v>Amazon Fulfilled</v>
      </c>
      <c r="G6834" s="7" t="str">
        <f t="shared" ca="1" si="1488"/>
        <v>Yes</v>
      </c>
      <c r="H6834" s="7">
        <f t="shared" ca="1" si="1489"/>
        <v>340</v>
      </c>
      <c r="I6834" s="7">
        <f t="shared" ca="1" si="1490"/>
        <v>1</v>
      </c>
      <c r="J6834" s="7">
        <f t="shared" ca="1" si="1491"/>
        <v>0</v>
      </c>
      <c r="K6834" s="7">
        <f t="shared" ca="1" si="1492"/>
        <v>11</v>
      </c>
      <c r="L6834" s="7" t="str">
        <f t="shared" ca="1" si="1493"/>
        <v>Amazon Pay</v>
      </c>
      <c r="M6834" s="7" t="str">
        <f t="shared" ca="1" si="1494"/>
        <v>Canada</v>
      </c>
      <c r="N6834" s="8" t="str">
        <f t="shared" ca="1" si="1495"/>
        <v>Cancelled</v>
      </c>
    </row>
    <row r="6835" spans="1:14" x14ac:dyDescent="0.35">
      <c r="A6835" s="5" t="str">
        <f t="shared" si="1496"/>
        <v>AMZ16835</v>
      </c>
      <c r="B6835" s="6">
        <f t="shared" ca="1" si="1497"/>
        <v>46000</v>
      </c>
      <c r="C6835" s="7" t="str">
        <f t="shared" ca="1" si="1484"/>
        <v>CUS30150</v>
      </c>
      <c r="D6835" s="7" t="str">
        <f t="shared" ca="1" si="1485"/>
        <v>Home &amp; Kitchen</v>
      </c>
      <c r="E6835" s="7" t="str">
        <f t="shared" ca="1" si="1486"/>
        <v>Air  Fryer</v>
      </c>
      <c r="F6835" s="7" t="str">
        <f t="shared" ca="1" si="1487"/>
        <v>Amazon Fulfilled</v>
      </c>
      <c r="G6835" s="7" t="str">
        <f t="shared" ca="1" si="1488"/>
        <v>Yes</v>
      </c>
      <c r="H6835" s="7">
        <f t="shared" ca="1" si="1489"/>
        <v>752</v>
      </c>
      <c r="I6835" s="7">
        <f t="shared" ca="1" si="1490"/>
        <v>2</v>
      </c>
      <c r="J6835" s="7">
        <f t="shared" ca="1" si="1491"/>
        <v>29</v>
      </c>
      <c r="K6835" s="7">
        <f t="shared" ca="1" si="1492"/>
        <v>4</v>
      </c>
      <c r="L6835" s="7" t="str">
        <f t="shared" ca="1" si="1493"/>
        <v>Net Banking</v>
      </c>
      <c r="M6835" s="7" t="str">
        <f t="shared" ca="1" si="1494"/>
        <v>India</v>
      </c>
      <c r="N6835" s="8" t="str">
        <f t="shared" ca="1" si="1495"/>
        <v>Cancelled</v>
      </c>
    </row>
    <row r="6836" spans="1:14" x14ac:dyDescent="0.35">
      <c r="A6836" s="5" t="str">
        <f t="shared" si="1496"/>
        <v>AMZ16836</v>
      </c>
      <c r="B6836" s="6">
        <f t="shared" ca="1" si="1497"/>
        <v>45891</v>
      </c>
      <c r="C6836" s="7" t="str">
        <f t="shared" ca="1" si="1484"/>
        <v>CUS56456</v>
      </c>
      <c r="D6836" s="7" t="str">
        <f t="shared" ca="1" si="1485"/>
        <v>Sports</v>
      </c>
      <c r="E6836" s="7" t="str">
        <f t="shared" ca="1" si="1486"/>
        <v>Cotton T-Shirt</v>
      </c>
      <c r="F6836" s="7" t="str">
        <f t="shared" ca="1" si="1487"/>
        <v>Amazon Fulfilled</v>
      </c>
      <c r="G6836" s="7" t="str">
        <f t="shared" ca="1" si="1488"/>
        <v>No</v>
      </c>
      <c r="H6836" s="7">
        <f t="shared" ca="1" si="1489"/>
        <v>25</v>
      </c>
      <c r="I6836" s="7">
        <f t="shared" ca="1" si="1490"/>
        <v>2</v>
      </c>
      <c r="J6836" s="7">
        <f t="shared" ca="1" si="1491"/>
        <v>30</v>
      </c>
      <c r="K6836" s="7">
        <f t="shared" ca="1" si="1492"/>
        <v>4</v>
      </c>
      <c r="L6836" s="7" t="str">
        <f t="shared" ca="1" si="1493"/>
        <v>UPI</v>
      </c>
      <c r="M6836" s="7" t="str">
        <f t="shared" ca="1" si="1494"/>
        <v>UK</v>
      </c>
      <c r="N6836" s="8" t="str">
        <f t="shared" ca="1" si="1495"/>
        <v>Delivered</v>
      </c>
    </row>
    <row r="6837" spans="1:14" x14ac:dyDescent="0.35">
      <c r="A6837" s="5" t="str">
        <f t="shared" si="1496"/>
        <v>AMZ16837</v>
      </c>
      <c r="B6837" s="6">
        <f t="shared" ca="1" si="1497"/>
        <v>45959</v>
      </c>
      <c r="C6837" s="7" t="str">
        <f t="shared" ca="1" si="1484"/>
        <v>CUS35381</v>
      </c>
      <c r="D6837" s="7" t="str">
        <f t="shared" ca="1" si="1485"/>
        <v>Home &amp; Kitchen</v>
      </c>
      <c r="E6837" s="7" t="str">
        <f t="shared" ca="1" si="1486"/>
        <v>Noise Cancelling Headphones</v>
      </c>
      <c r="F6837" s="7" t="str">
        <f t="shared" ca="1" si="1487"/>
        <v>Third-Party Seller</v>
      </c>
      <c r="G6837" s="7" t="str">
        <f t="shared" ca="1" si="1488"/>
        <v>No</v>
      </c>
      <c r="H6837" s="7">
        <f t="shared" ca="1" si="1489"/>
        <v>189</v>
      </c>
      <c r="I6837" s="7">
        <f t="shared" ca="1" si="1490"/>
        <v>1</v>
      </c>
      <c r="J6837" s="7">
        <f t="shared" ca="1" si="1491"/>
        <v>15</v>
      </c>
      <c r="K6837" s="7">
        <f t="shared" ca="1" si="1492"/>
        <v>5</v>
      </c>
      <c r="L6837" s="7" t="str">
        <f t="shared" ca="1" si="1493"/>
        <v>Amazon Pay</v>
      </c>
      <c r="M6837" s="7" t="str">
        <f t="shared" ca="1" si="1494"/>
        <v>Canada</v>
      </c>
      <c r="N6837" s="8" t="str">
        <f t="shared" ca="1" si="1495"/>
        <v>Cancelled</v>
      </c>
    </row>
    <row r="6838" spans="1:14" x14ac:dyDescent="0.35">
      <c r="A6838" s="5" t="str">
        <f t="shared" si="1496"/>
        <v>AMZ16838</v>
      </c>
      <c r="B6838" s="6">
        <f t="shared" ca="1" si="1497"/>
        <v>45938</v>
      </c>
      <c r="C6838" s="7" t="str">
        <f t="shared" ca="1" si="1484"/>
        <v>CUS57549</v>
      </c>
      <c r="D6838" s="7" t="str">
        <f t="shared" ca="1" si="1485"/>
        <v>Books</v>
      </c>
      <c r="E6838" s="7" t="str">
        <f t="shared" ca="1" si="1486"/>
        <v>Cotton T-Shirt</v>
      </c>
      <c r="F6838" s="7" t="str">
        <f t="shared" ca="1" si="1487"/>
        <v>Amazon Fulfilled</v>
      </c>
      <c r="G6838" s="7" t="str">
        <f t="shared" ca="1" si="1488"/>
        <v>No</v>
      </c>
      <c r="H6838" s="7">
        <f t="shared" ca="1" si="1489"/>
        <v>406</v>
      </c>
      <c r="I6838" s="7">
        <f t="shared" ca="1" si="1490"/>
        <v>4</v>
      </c>
      <c r="J6838" s="7">
        <f t="shared" ca="1" si="1491"/>
        <v>15</v>
      </c>
      <c r="K6838" s="7">
        <f t="shared" ca="1" si="1492"/>
        <v>9</v>
      </c>
      <c r="L6838" s="7" t="str">
        <f t="shared" ca="1" si="1493"/>
        <v>Amazon Pay</v>
      </c>
      <c r="M6838" s="7" t="str">
        <f t="shared" ca="1" si="1494"/>
        <v>India</v>
      </c>
      <c r="N6838" s="8" t="str">
        <f t="shared" ca="1" si="1495"/>
        <v>Delivered</v>
      </c>
    </row>
    <row r="6839" spans="1:14" x14ac:dyDescent="0.35">
      <c r="A6839" s="5" t="str">
        <f t="shared" si="1496"/>
        <v>AMZ16839</v>
      </c>
      <c r="B6839" s="6">
        <f t="shared" ca="1" si="1497"/>
        <v>45857</v>
      </c>
      <c r="C6839" s="7" t="str">
        <f t="shared" ca="1" si="1484"/>
        <v>CUS76708</v>
      </c>
      <c r="D6839" s="7" t="str">
        <f t="shared" ca="1" si="1485"/>
        <v>Sports</v>
      </c>
      <c r="E6839" s="7" t="str">
        <f t="shared" ca="1" si="1486"/>
        <v>Yoga Mat</v>
      </c>
      <c r="F6839" s="7" t="str">
        <f t="shared" ca="1" si="1487"/>
        <v>Amazon Fulfilled</v>
      </c>
      <c r="G6839" s="7" t="str">
        <f t="shared" ca="1" si="1488"/>
        <v>No</v>
      </c>
      <c r="H6839" s="7">
        <f t="shared" ca="1" si="1489"/>
        <v>379</v>
      </c>
      <c r="I6839" s="7">
        <f t="shared" ca="1" si="1490"/>
        <v>4</v>
      </c>
      <c r="J6839" s="7">
        <f t="shared" ca="1" si="1491"/>
        <v>0</v>
      </c>
      <c r="K6839" s="7">
        <f t="shared" ca="1" si="1492"/>
        <v>10</v>
      </c>
      <c r="L6839" s="7" t="str">
        <f t="shared" ca="1" si="1493"/>
        <v>Net Banking</v>
      </c>
      <c r="M6839" s="7" t="str">
        <f t="shared" ca="1" si="1494"/>
        <v>UK</v>
      </c>
      <c r="N6839" s="8" t="str">
        <f t="shared" ca="1" si="1495"/>
        <v>Delivered</v>
      </c>
    </row>
    <row r="6840" spans="1:14" x14ac:dyDescent="0.35">
      <c r="A6840" s="5" t="str">
        <f t="shared" si="1496"/>
        <v>AMZ16840</v>
      </c>
      <c r="B6840" s="6">
        <f t="shared" ca="1" si="1497"/>
        <v>45895</v>
      </c>
      <c r="C6840" s="7" t="str">
        <f t="shared" ca="1" si="1484"/>
        <v>CUS93039</v>
      </c>
      <c r="D6840" s="7" t="str">
        <f t="shared" ca="1" si="1485"/>
        <v>Books</v>
      </c>
      <c r="E6840" s="7" t="str">
        <f t="shared" ca="1" si="1486"/>
        <v>Cotton T-Shirt</v>
      </c>
      <c r="F6840" s="7" t="str">
        <f t="shared" ca="1" si="1487"/>
        <v>Amazon Fulfilled</v>
      </c>
      <c r="G6840" s="7" t="str">
        <f t="shared" ca="1" si="1488"/>
        <v>No</v>
      </c>
      <c r="H6840" s="7">
        <f t="shared" ca="1" si="1489"/>
        <v>210</v>
      </c>
      <c r="I6840" s="7">
        <f t="shared" ca="1" si="1490"/>
        <v>1</v>
      </c>
      <c r="J6840" s="7">
        <f t="shared" ca="1" si="1491"/>
        <v>3</v>
      </c>
      <c r="K6840" s="7">
        <f t="shared" ca="1" si="1492"/>
        <v>10</v>
      </c>
      <c r="L6840" s="7" t="str">
        <f t="shared" ca="1" si="1493"/>
        <v>UPI</v>
      </c>
      <c r="M6840" s="7" t="str">
        <f t="shared" ca="1" si="1494"/>
        <v>USA</v>
      </c>
      <c r="N6840" s="8" t="str">
        <f t="shared" ca="1" si="1495"/>
        <v>Cancelled</v>
      </c>
    </row>
    <row r="6841" spans="1:14" x14ac:dyDescent="0.35">
      <c r="A6841" s="5" t="str">
        <f t="shared" si="1496"/>
        <v>AMZ16841</v>
      </c>
      <c r="B6841" s="6">
        <f t="shared" ca="1" si="1497"/>
        <v>45882</v>
      </c>
      <c r="C6841" s="7" t="str">
        <f t="shared" ca="1" si="1484"/>
        <v>CUS56509</v>
      </c>
      <c r="D6841" s="7" t="str">
        <f t="shared" ca="1" si="1485"/>
        <v>Home &amp; Kitchen</v>
      </c>
      <c r="E6841" s="7" t="str">
        <f t="shared" ca="1" si="1486"/>
        <v>Smart Watch</v>
      </c>
      <c r="F6841" s="7" t="str">
        <f t="shared" ca="1" si="1487"/>
        <v>Third-Party Seller</v>
      </c>
      <c r="G6841" s="7" t="str">
        <f t="shared" ca="1" si="1488"/>
        <v>Yes</v>
      </c>
      <c r="H6841" s="7">
        <f t="shared" ca="1" si="1489"/>
        <v>371</v>
      </c>
      <c r="I6841" s="7">
        <f t="shared" ca="1" si="1490"/>
        <v>2</v>
      </c>
      <c r="J6841" s="7">
        <f t="shared" ca="1" si="1491"/>
        <v>18</v>
      </c>
      <c r="K6841" s="7">
        <f t="shared" ca="1" si="1492"/>
        <v>10</v>
      </c>
      <c r="L6841" s="7" t="str">
        <f t="shared" ca="1" si="1493"/>
        <v>Net Banking</v>
      </c>
      <c r="M6841" s="7" t="str">
        <f t="shared" ca="1" si="1494"/>
        <v>Canada</v>
      </c>
      <c r="N6841" s="8" t="str">
        <f t="shared" ca="1" si="1495"/>
        <v>Returned</v>
      </c>
    </row>
    <row r="6842" spans="1:14" x14ac:dyDescent="0.35">
      <c r="A6842" s="5" t="str">
        <f t="shared" si="1496"/>
        <v>AMZ16842</v>
      </c>
      <c r="B6842" s="6">
        <f t="shared" ca="1" si="1497"/>
        <v>45904</v>
      </c>
      <c r="C6842" s="7" t="str">
        <f t="shared" ca="1" si="1484"/>
        <v>CUS40780</v>
      </c>
      <c r="D6842" s="7" t="str">
        <f t="shared" ca="1" si="1485"/>
        <v>Fashion</v>
      </c>
      <c r="E6842" s="7" t="str">
        <f t="shared" ca="1" si="1486"/>
        <v>Running Shoes</v>
      </c>
      <c r="F6842" s="7" t="str">
        <f t="shared" ca="1" si="1487"/>
        <v>Amazon Fulfilled</v>
      </c>
      <c r="G6842" s="7" t="str">
        <f t="shared" ca="1" si="1488"/>
        <v>No</v>
      </c>
      <c r="H6842" s="7">
        <f t="shared" ca="1" si="1489"/>
        <v>523</v>
      </c>
      <c r="I6842" s="7">
        <f t="shared" ca="1" si="1490"/>
        <v>1</v>
      </c>
      <c r="J6842" s="7">
        <f t="shared" ca="1" si="1491"/>
        <v>32</v>
      </c>
      <c r="K6842" s="7">
        <f t="shared" ca="1" si="1492"/>
        <v>11</v>
      </c>
      <c r="L6842" s="7" t="str">
        <f t="shared" ca="1" si="1493"/>
        <v>UPI</v>
      </c>
      <c r="M6842" s="7" t="str">
        <f t="shared" ca="1" si="1494"/>
        <v>India</v>
      </c>
      <c r="N6842" s="8" t="str">
        <f t="shared" ca="1" si="1495"/>
        <v>Cancelled</v>
      </c>
    </row>
    <row r="6843" spans="1:14" x14ac:dyDescent="0.35">
      <c r="A6843" s="5" t="str">
        <f t="shared" si="1496"/>
        <v>AMZ16843</v>
      </c>
      <c r="B6843" s="6">
        <f t="shared" ca="1" si="1497"/>
        <v>46004</v>
      </c>
      <c r="C6843" s="7" t="str">
        <f t="shared" ca="1" si="1484"/>
        <v>CUS90281</v>
      </c>
      <c r="D6843" s="7" t="str">
        <f t="shared" ca="1" si="1485"/>
        <v>Beauty</v>
      </c>
      <c r="E6843" s="7" t="str">
        <f t="shared" ca="1" si="1486"/>
        <v>Bluetooth Speaker</v>
      </c>
      <c r="F6843" s="7" t="str">
        <f t="shared" ca="1" si="1487"/>
        <v>Third-Party Seller</v>
      </c>
      <c r="G6843" s="7" t="str">
        <f t="shared" ca="1" si="1488"/>
        <v>No</v>
      </c>
      <c r="H6843" s="7">
        <f t="shared" ca="1" si="1489"/>
        <v>362</v>
      </c>
      <c r="I6843" s="7">
        <f t="shared" ca="1" si="1490"/>
        <v>3</v>
      </c>
      <c r="J6843" s="7">
        <f t="shared" ca="1" si="1491"/>
        <v>22</v>
      </c>
      <c r="K6843" s="7">
        <f t="shared" ca="1" si="1492"/>
        <v>9</v>
      </c>
      <c r="L6843" s="7" t="str">
        <f t="shared" ca="1" si="1493"/>
        <v>Amazon Pay</v>
      </c>
      <c r="M6843" s="7" t="str">
        <f t="shared" ca="1" si="1494"/>
        <v>UK</v>
      </c>
      <c r="N6843" s="8" t="str">
        <f t="shared" ca="1" si="1495"/>
        <v>Delivered</v>
      </c>
    </row>
    <row r="6844" spans="1:14" x14ac:dyDescent="0.35">
      <c r="A6844" s="5" t="str">
        <f t="shared" si="1496"/>
        <v>AMZ16844</v>
      </c>
      <c r="B6844" s="6">
        <f t="shared" ca="1" si="1497"/>
        <v>45871</v>
      </c>
      <c r="C6844" s="7" t="str">
        <f t="shared" ca="1" si="1484"/>
        <v>CUS73380</v>
      </c>
      <c r="D6844" s="7" t="str">
        <f t="shared" ca="1" si="1485"/>
        <v>Home &amp; Kitchen</v>
      </c>
      <c r="E6844" s="7" t="str">
        <f t="shared" ca="1" si="1486"/>
        <v>Iphone Charger</v>
      </c>
      <c r="F6844" s="7" t="str">
        <f t="shared" ca="1" si="1487"/>
        <v>Amazon Fulfilled</v>
      </c>
      <c r="G6844" s="7" t="str">
        <f t="shared" ca="1" si="1488"/>
        <v>No</v>
      </c>
      <c r="H6844" s="7">
        <f t="shared" ca="1" si="1489"/>
        <v>48</v>
      </c>
      <c r="I6844" s="7">
        <f t="shared" ca="1" si="1490"/>
        <v>1</v>
      </c>
      <c r="J6844" s="7">
        <f t="shared" ca="1" si="1491"/>
        <v>6</v>
      </c>
      <c r="K6844" s="7">
        <f t="shared" ca="1" si="1492"/>
        <v>6</v>
      </c>
      <c r="L6844" s="7" t="str">
        <f t="shared" ca="1" si="1493"/>
        <v>Amazon Pay</v>
      </c>
      <c r="M6844" s="7" t="str">
        <f t="shared" ca="1" si="1494"/>
        <v>USA</v>
      </c>
      <c r="N6844" s="8" t="str">
        <f t="shared" ca="1" si="1495"/>
        <v>Returned</v>
      </c>
    </row>
    <row r="6845" spans="1:14" x14ac:dyDescent="0.35">
      <c r="A6845" s="5" t="str">
        <f t="shared" si="1496"/>
        <v>AMZ16845</v>
      </c>
      <c r="B6845" s="6">
        <f t="shared" ca="1" si="1497"/>
        <v>45940</v>
      </c>
      <c r="C6845" s="7" t="str">
        <f t="shared" ca="1" si="1484"/>
        <v>CUS98114</v>
      </c>
      <c r="D6845" s="7" t="str">
        <f t="shared" ca="1" si="1485"/>
        <v>Beauty</v>
      </c>
      <c r="E6845" s="7" t="str">
        <f t="shared" ca="1" si="1486"/>
        <v>Iphone Charger</v>
      </c>
      <c r="F6845" s="7" t="str">
        <f t="shared" ca="1" si="1487"/>
        <v>Amazon Fulfilled</v>
      </c>
      <c r="G6845" s="7" t="str">
        <f t="shared" ca="1" si="1488"/>
        <v>Yes</v>
      </c>
      <c r="H6845" s="7">
        <f t="shared" ca="1" si="1489"/>
        <v>341</v>
      </c>
      <c r="I6845" s="7">
        <f t="shared" ca="1" si="1490"/>
        <v>4</v>
      </c>
      <c r="J6845" s="7">
        <f t="shared" ca="1" si="1491"/>
        <v>7</v>
      </c>
      <c r="K6845" s="7">
        <f t="shared" ca="1" si="1492"/>
        <v>5</v>
      </c>
      <c r="L6845" s="7" t="str">
        <f t="shared" ca="1" si="1493"/>
        <v>Debit Card</v>
      </c>
      <c r="M6845" s="7" t="str">
        <f t="shared" ca="1" si="1494"/>
        <v>UK</v>
      </c>
      <c r="N6845" s="8" t="str">
        <f t="shared" ca="1" si="1495"/>
        <v>Cancelled</v>
      </c>
    </row>
    <row r="6846" spans="1:14" x14ac:dyDescent="0.35">
      <c r="A6846" s="5" t="str">
        <f t="shared" si="1496"/>
        <v>AMZ16846</v>
      </c>
      <c r="B6846" s="6">
        <f t="shared" ca="1" si="1497"/>
        <v>45879</v>
      </c>
      <c r="C6846" s="7" t="str">
        <f t="shared" ca="1" si="1484"/>
        <v>CUS92229</v>
      </c>
      <c r="D6846" s="7" t="str">
        <f t="shared" ca="1" si="1485"/>
        <v>Fashion</v>
      </c>
      <c r="E6846" s="7" t="str">
        <f t="shared" ca="1" si="1486"/>
        <v>Water Bottle</v>
      </c>
      <c r="F6846" s="7" t="str">
        <f t="shared" ca="1" si="1487"/>
        <v>Third-Party Seller</v>
      </c>
      <c r="G6846" s="7" t="str">
        <f t="shared" ca="1" si="1488"/>
        <v>Yes</v>
      </c>
      <c r="H6846" s="7">
        <f t="shared" ca="1" si="1489"/>
        <v>592</v>
      </c>
      <c r="I6846" s="7">
        <f t="shared" ca="1" si="1490"/>
        <v>1</v>
      </c>
      <c r="J6846" s="7">
        <f t="shared" ca="1" si="1491"/>
        <v>8</v>
      </c>
      <c r="K6846" s="7">
        <f t="shared" ca="1" si="1492"/>
        <v>14</v>
      </c>
      <c r="L6846" s="7" t="str">
        <f t="shared" ca="1" si="1493"/>
        <v>Credit Card</v>
      </c>
      <c r="M6846" s="7" t="str">
        <f t="shared" ca="1" si="1494"/>
        <v>Canada</v>
      </c>
      <c r="N6846" s="8" t="str">
        <f t="shared" ca="1" si="1495"/>
        <v>Returned</v>
      </c>
    </row>
    <row r="6847" spans="1:14" x14ac:dyDescent="0.35">
      <c r="A6847" s="5" t="str">
        <f t="shared" si="1496"/>
        <v>AMZ16847</v>
      </c>
      <c r="B6847" s="6">
        <f t="shared" ca="1" si="1497"/>
        <v>45921</v>
      </c>
      <c r="C6847" s="7" t="str">
        <f t="shared" ca="1" si="1484"/>
        <v>CUS59591</v>
      </c>
      <c r="D6847" s="7" t="str">
        <f t="shared" ca="1" si="1485"/>
        <v>Home &amp; Kitchen</v>
      </c>
      <c r="E6847" s="7" t="str">
        <f t="shared" ca="1" si="1486"/>
        <v>Cotton T-Shirt</v>
      </c>
      <c r="F6847" s="7" t="str">
        <f t="shared" ca="1" si="1487"/>
        <v>Third-Party Seller</v>
      </c>
      <c r="G6847" s="7" t="str">
        <f t="shared" ca="1" si="1488"/>
        <v>Yes</v>
      </c>
      <c r="H6847" s="7">
        <f t="shared" ca="1" si="1489"/>
        <v>711</v>
      </c>
      <c r="I6847" s="7">
        <f t="shared" ca="1" si="1490"/>
        <v>4</v>
      </c>
      <c r="J6847" s="7">
        <f t="shared" ca="1" si="1491"/>
        <v>40</v>
      </c>
      <c r="K6847" s="7">
        <f t="shared" ca="1" si="1492"/>
        <v>9</v>
      </c>
      <c r="L6847" s="7" t="str">
        <f t="shared" ca="1" si="1493"/>
        <v>Net Banking</v>
      </c>
      <c r="M6847" s="7" t="str">
        <f t="shared" ca="1" si="1494"/>
        <v>India</v>
      </c>
      <c r="N6847" s="8" t="str">
        <f t="shared" ca="1" si="1495"/>
        <v>Cancelled</v>
      </c>
    </row>
    <row r="6848" spans="1:14" x14ac:dyDescent="0.35">
      <c r="A6848" s="5" t="str">
        <f t="shared" si="1496"/>
        <v>AMZ16848</v>
      </c>
      <c r="B6848" s="6">
        <f t="shared" ca="1" si="1497"/>
        <v>45843</v>
      </c>
      <c r="C6848" s="7" t="str">
        <f t="shared" ca="1" si="1484"/>
        <v>CUS84132</v>
      </c>
      <c r="D6848" s="7" t="str">
        <f t="shared" ca="1" si="1485"/>
        <v>Sports</v>
      </c>
      <c r="E6848" s="7" t="str">
        <f t="shared" ca="1" si="1486"/>
        <v>Bluetooth Speaker</v>
      </c>
      <c r="F6848" s="7" t="str">
        <f t="shared" ca="1" si="1487"/>
        <v>Amazon Fulfilled</v>
      </c>
      <c r="G6848" s="7" t="str">
        <f t="shared" ca="1" si="1488"/>
        <v>No</v>
      </c>
      <c r="H6848" s="7">
        <f t="shared" ca="1" si="1489"/>
        <v>11</v>
      </c>
      <c r="I6848" s="7">
        <f t="shared" ca="1" si="1490"/>
        <v>3</v>
      </c>
      <c r="J6848" s="7">
        <f t="shared" ca="1" si="1491"/>
        <v>8</v>
      </c>
      <c r="K6848" s="7">
        <f t="shared" ca="1" si="1492"/>
        <v>14</v>
      </c>
      <c r="L6848" s="7" t="str">
        <f t="shared" ca="1" si="1493"/>
        <v>UPI</v>
      </c>
      <c r="M6848" s="7" t="str">
        <f t="shared" ca="1" si="1494"/>
        <v>Canada</v>
      </c>
      <c r="N6848" s="8" t="str">
        <f t="shared" ca="1" si="1495"/>
        <v>Delivered</v>
      </c>
    </row>
    <row r="6849" spans="1:14" x14ac:dyDescent="0.35">
      <c r="A6849" s="5" t="str">
        <f t="shared" si="1496"/>
        <v>AMZ16849</v>
      </c>
      <c r="B6849" s="6">
        <f t="shared" ca="1" si="1497"/>
        <v>45853</v>
      </c>
      <c r="C6849" s="7" t="str">
        <f t="shared" ca="1" si="1484"/>
        <v>CUS10447</v>
      </c>
      <c r="D6849" s="7" t="str">
        <f t="shared" ca="1" si="1485"/>
        <v>Sports</v>
      </c>
      <c r="E6849" s="7" t="str">
        <f t="shared" ca="1" si="1486"/>
        <v>Running Shoes</v>
      </c>
      <c r="F6849" s="7" t="str">
        <f t="shared" ca="1" si="1487"/>
        <v>Amazon Fulfilled</v>
      </c>
      <c r="G6849" s="7" t="str">
        <f t="shared" ca="1" si="1488"/>
        <v>Yes</v>
      </c>
      <c r="H6849" s="7">
        <f t="shared" ca="1" si="1489"/>
        <v>189</v>
      </c>
      <c r="I6849" s="7">
        <f t="shared" ca="1" si="1490"/>
        <v>4</v>
      </c>
      <c r="J6849" s="7">
        <f t="shared" ca="1" si="1491"/>
        <v>31</v>
      </c>
      <c r="K6849" s="7">
        <f t="shared" ca="1" si="1492"/>
        <v>11</v>
      </c>
      <c r="L6849" s="7" t="str">
        <f t="shared" ca="1" si="1493"/>
        <v>UPI</v>
      </c>
      <c r="M6849" s="7" t="str">
        <f t="shared" ca="1" si="1494"/>
        <v>UK</v>
      </c>
      <c r="N6849" s="8" t="str">
        <f t="shared" ca="1" si="1495"/>
        <v>Delivered</v>
      </c>
    </row>
    <row r="6850" spans="1:14" x14ac:dyDescent="0.35">
      <c r="A6850" s="5" t="str">
        <f t="shared" si="1496"/>
        <v>AMZ16850</v>
      </c>
      <c r="B6850" s="6">
        <f t="shared" ca="1" si="1497"/>
        <v>45931</v>
      </c>
      <c r="C6850" s="7" t="str">
        <f t="shared" ref="C6850:C6913" ca="1" si="1498">"CUS"&amp;RANDBETWEEN(10000,99999)</f>
        <v>CUS47409</v>
      </c>
      <c r="D6850" s="7" t="str">
        <f t="shared" ref="D6850:D6913" ca="1" si="1499">CHOOSE(RANDBETWEEN(1,6),"Electronics","Fashion","Home &amp; Kitchen","Beauty","Books","Sports")</f>
        <v>Beauty</v>
      </c>
      <c r="E6850" s="7" t="str">
        <f t="shared" ref="E6850:E6913" ca="1" si="1500">CHOOSE(RANDBETWEEN(1,10),"Iphone Charger","Bluetooth Speaker","Running Shoes","Cotton T-Shirt","Air  Fryer","Face Cream","Yoga Mat","Smart Watch","Noise Cancelling Headphones","Water Bottle")</f>
        <v>Bluetooth Speaker</v>
      </c>
      <c r="F6850" s="7" t="str">
        <f t="shared" ref="F6850:F6913" ca="1" si="1501">CHOOSE(RANDBETWEEN(1,2),"Amazon Fulfilled","Third-Party Seller")</f>
        <v>Third-Party Seller</v>
      </c>
      <c r="G6850" s="7" t="str">
        <f t="shared" ref="G6850:G6913" ca="1" si="1502">CHOOSE(RANDBETWEEN(1,2),"Yes","No")</f>
        <v>No</v>
      </c>
      <c r="H6850" s="7">
        <f t="shared" ref="H6850:H6913" ca="1" si="1503">RANDBETWEEN(8,800)</f>
        <v>583</v>
      </c>
      <c r="I6850" s="7">
        <f t="shared" ref="I6850:I6913" ca="1" si="1504">RANDBETWEEN(1,4)</f>
        <v>4</v>
      </c>
      <c r="J6850" s="7">
        <f t="shared" ref="J6850:J6913" ca="1" si="1505">RANDBETWEEN(0,40)</f>
        <v>25</v>
      </c>
      <c r="K6850" s="7">
        <f t="shared" ref="K6850:K6913" ca="1" si="1506">IF(J6850="Yes",0,RANDBETWEEN(3,15))</f>
        <v>12</v>
      </c>
      <c r="L6850" s="7" t="str">
        <f t="shared" ref="L6850:L6913" ca="1" si="1507">CHOOSE(RANDBETWEEN(1,5),"Credit Card","Debit Card","UPI","Net Banking","Amazon Pay")</f>
        <v>Net Banking</v>
      </c>
      <c r="M6850" s="7" t="str">
        <f t="shared" ref="M6850:M6913" ca="1" si="1508">CHOOSE(RANDBETWEEN(1,4),"USA","India","UK","Canada")</f>
        <v>USA</v>
      </c>
      <c r="N6850" s="8" t="str">
        <f t="shared" ref="N6850:N6913" ca="1" si="1509">CHOOSE(RANDBETWEEN(1,5),"Delivered","Delivered","Delivered","Returned","Cancelled")</f>
        <v>Returned</v>
      </c>
    </row>
    <row r="6851" spans="1:14" x14ac:dyDescent="0.35">
      <c r="A6851" s="5" t="str">
        <f t="shared" ref="A6851:A6914" si="1510">"AMZ"&amp;10000+ROW()</f>
        <v>AMZ16851</v>
      </c>
      <c r="B6851" s="6">
        <f t="shared" ref="B6851:B6914" ca="1" si="1511">RANDBETWEEN(DATE(2025,7,1), DATE(2025,12,31))</f>
        <v>45932</v>
      </c>
      <c r="C6851" s="7" t="str">
        <f t="shared" ca="1" si="1498"/>
        <v>CUS51476</v>
      </c>
      <c r="D6851" s="7" t="str">
        <f t="shared" ca="1" si="1499"/>
        <v>Electronics</v>
      </c>
      <c r="E6851" s="7" t="str">
        <f t="shared" ca="1" si="1500"/>
        <v>Yoga Mat</v>
      </c>
      <c r="F6851" s="7" t="str">
        <f t="shared" ca="1" si="1501"/>
        <v>Amazon Fulfilled</v>
      </c>
      <c r="G6851" s="7" t="str">
        <f t="shared" ca="1" si="1502"/>
        <v>Yes</v>
      </c>
      <c r="H6851" s="7">
        <f t="shared" ca="1" si="1503"/>
        <v>365</v>
      </c>
      <c r="I6851" s="7">
        <f t="shared" ca="1" si="1504"/>
        <v>3</v>
      </c>
      <c r="J6851" s="7">
        <f t="shared" ca="1" si="1505"/>
        <v>20</v>
      </c>
      <c r="K6851" s="7">
        <f t="shared" ca="1" si="1506"/>
        <v>15</v>
      </c>
      <c r="L6851" s="7" t="str">
        <f t="shared" ca="1" si="1507"/>
        <v>Net Banking</v>
      </c>
      <c r="M6851" s="7" t="str">
        <f t="shared" ca="1" si="1508"/>
        <v>India</v>
      </c>
      <c r="N6851" s="8" t="str">
        <f t="shared" ca="1" si="1509"/>
        <v>Delivered</v>
      </c>
    </row>
    <row r="6852" spans="1:14" x14ac:dyDescent="0.35">
      <c r="A6852" s="5" t="str">
        <f t="shared" si="1510"/>
        <v>AMZ16852</v>
      </c>
      <c r="B6852" s="6">
        <f t="shared" ca="1" si="1511"/>
        <v>45850</v>
      </c>
      <c r="C6852" s="7" t="str">
        <f t="shared" ca="1" si="1498"/>
        <v>CUS29374</v>
      </c>
      <c r="D6852" s="7" t="str">
        <f t="shared" ca="1" si="1499"/>
        <v>Home &amp; Kitchen</v>
      </c>
      <c r="E6852" s="7" t="str">
        <f t="shared" ca="1" si="1500"/>
        <v>Smart Watch</v>
      </c>
      <c r="F6852" s="7" t="str">
        <f t="shared" ca="1" si="1501"/>
        <v>Amazon Fulfilled</v>
      </c>
      <c r="G6852" s="7" t="str">
        <f t="shared" ca="1" si="1502"/>
        <v>Yes</v>
      </c>
      <c r="H6852" s="7">
        <f t="shared" ca="1" si="1503"/>
        <v>337</v>
      </c>
      <c r="I6852" s="7">
        <f t="shared" ca="1" si="1504"/>
        <v>1</v>
      </c>
      <c r="J6852" s="7">
        <f t="shared" ca="1" si="1505"/>
        <v>21</v>
      </c>
      <c r="K6852" s="7">
        <f t="shared" ca="1" si="1506"/>
        <v>9</v>
      </c>
      <c r="L6852" s="7" t="str">
        <f t="shared" ca="1" si="1507"/>
        <v>Amazon Pay</v>
      </c>
      <c r="M6852" s="7" t="str">
        <f t="shared" ca="1" si="1508"/>
        <v>UK</v>
      </c>
      <c r="N6852" s="8" t="str">
        <f t="shared" ca="1" si="1509"/>
        <v>Returned</v>
      </c>
    </row>
    <row r="6853" spans="1:14" x14ac:dyDescent="0.35">
      <c r="A6853" s="5" t="str">
        <f t="shared" si="1510"/>
        <v>AMZ16853</v>
      </c>
      <c r="B6853" s="6">
        <f t="shared" ca="1" si="1511"/>
        <v>46017</v>
      </c>
      <c r="C6853" s="7" t="str">
        <f t="shared" ca="1" si="1498"/>
        <v>CUS83131</v>
      </c>
      <c r="D6853" s="7" t="str">
        <f t="shared" ca="1" si="1499"/>
        <v>Sports</v>
      </c>
      <c r="E6853" s="7" t="str">
        <f t="shared" ca="1" si="1500"/>
        <v>Smart Watch</v>
      </c>
      <c r="F6853" s="7" t="str">
        <f t="shared" ca="1" si="1501"/>
        <v>Amazon Fulfilled</v>
      </c>
      <c r="G6853" s="7" t="str">
        <f t="shared" ca="1" si="1502"/>
        <v>Yes</v>
      </c>
      <c r="H6853" s="7">
        <f t="shared" ca="1" si="1503"/>
        <v>499</v>
      </c>
      <c r="I6853" s="7">
        <f t="shared" ca="1" si="1504"/>
        <v>2</v>
      </c>
      <c r="J6853" s="7">
        <f t="shared" ca="1" si="1505"/>
        <v>36</v>
      </c>
      <c r="K6853" s="7">
        <f t="shared" ca="1" si="1506"/>
        <v>9</v>
      </c>
      <c r="L6853" s="7" t="str">
        <f t="shared" ca="1" si="1507"/>
        <v>Net Banking</v>
      </c>
      <c r="M6853" s="7" t="str">
        <f t="shared" ca="1" si="1508"/>
        <v>USA</v>
      </c>
      <c r="N6853" s="8" t="str">
        <f t="shared" ca="1" si="1509"/>
        <v>Delivered</v>
      </c>
    </row>
    <row r="6854" spans="1:14" x14ac:dyDescent="0.35">
      <c r="A6854" s="5" t="str">
        <f t="shared" si="1510"/>
        <v>AMZ16854</v>
      </c>
      <c r="B6854" s="6">
        <f t="shared" ca="1" si="1511"/>
        <v>45951</v>
      </c>
      <c r="C6854" s="7" t="str">
        <f t="shared" ca="1" si="1498"/>
        <v>CUS36568</v>
      </c>
      <c r="D6854" s="7" t="str">
        <f t="shared" ca="1" si="1499"/>
        <v>Electronics</v>
      </c>
      <c r="E6854" s="7" t="str">
        <f t="shared" ca="1" si="1500"/>
        <v>Smart Watch</v>
      </c>
      <c r="F6854" s="7" t="str">
        <f t="shared" ca="1" si="1501"/>
        <v>Third-Party Seller</v>
      </c>
      <c r="G6854" s="7" t="str">
        <f t="shared" ca="1" si="1502"/>
        <v>Yes</v>
      </c>
      <c r="H6854" s="7">
        <f t="shared" ca="1" si="1503"/>
        <v>505</v>
      </c>
      <c r="I6854" s="7">
        <f t="shared" ca="1" si="1504"/>
        <v>4</v>
      </c>
      <c r="J6854" s="7">
        <f t="shared" ca="1" si="1505"/>
        <v>11</v>
      </c>
      <c r="K6854" s="7">
        <f t="shared" ca="1" si="1506"/>
        <v>15</v>
      </c>
      <c r="L6854" s="7" t="str">
        <f t="shared" ca="1" si="1507"/>
        <v>Credit Card</v>
      </c>
      <c r="M6854" s="7" t="str">
        <f t="shared" ca="1" si="1508"/>
        <v>India</v>
      </c>
      <c r="N6854" s="8" t="str">
        <f t="shared" ca="1" si="1509"/>
        <v>Returned</v>
      </c>
    </row>
    <row r="6855" spans="1:14" x14ac:dyDescent="0.35">
      <c r="A6855" s="5" t="str">
        <f t="shared" si="1510"/>
        <v>AMZ16855</v>
      </c>
      <c r="B6855" s="6">
        <f t="shared" ca="1" si="1511"/>
        <v>45954</v>
      </c>
      <c r="C6855" s="7" t="str">
        <f t="shared" ca="1" si="1498"/>
        <v>CUS90967</v>
      </c>
      <c r="D6855" s="7" t="str">
        <f t="shared" ca="1" si="1499"/>
        <v>Fashion</v>
      </c>
      <c r="E6855" s="7" t="str">
        <f t="shared" ca="1" si="1500"/>
        <v>Water Bottle</v>
      </c>
      <c r="F6855" s="7" t="str">
        <f t="shared" ca="1" si="1501"/>
        <v>Third-Party Seller</v>
      </c>
      <c r="G6855" s="7" t="str">
        <f t="shared" ca="1" si="1502"/>
        <v>Yes</v>
      </c>
      <c r="H6855" s="7">
        <f t="shared" ca="1" si="1503"/>
        <v>792</v>
      </c>
      <c r="I6855" s="7">
        <f t="shared" ca="1" si="1504"/>
        <v>3</v>
      </c>
      <c r="J6855" s="7">
        <f t="shared" ca="1" si="1505"/>
        <v>17</v>
      </c>
      <c r="K6855" s="7">
        <f t="shared" ca="1" si="1506"/>
        <v>10</v>
      </c>
      <c r="L6855" s="7" t="str">
        <f t="shared" ca="1" si="1507"/>
        <v>Debit Card</v>
      </c>
      <c r="M6855" s="7" t="str">
        <f t="shared" ca="1" si="1508"/>
        <v>USA</v>
      </c>
      <c r="N6855" s="8" t="str">
        <f t="shared" ca="1" si="1509"/>
        <v>Cancelled</v>
      </c>
    </row>
    <row r="6856" spans="1:14" x14ac:dyDescent="0.35">
      <c r="A6856" s="5" t="str">
        <f t="shared" si="1510"/>
        <v>AMZ16856</v>
      </c>
      <c r="B6856" s="6">
        <f t="shared" ca="1" si="1511"/>
        <v>45968</v>
      </c>
      <c r="C6856" s="7" t="str">
        <f t="shared" ca="1" si="1498"/>
        <v>CUS80099</v>
      </c>
      <c r="D6856" s="7" t="str">
        <f t="shared" ca="1" si="1499"/>
        <v>Beauty</v>
      </c>
      <c r="E6856" s="7" t="str">
        <f t="shared" ca="1" si="1500"/>
        <v>Smart Watch</v>
      </c>
      <c r="F6856" s="7" t="str">
        <f t="shared" ca="1" si="1501"/>
        <v>Amazon Fulfilled</v>
      </c>
      <c r="G6856" s="7" t="str">
        <f t="shared" ca="1" si="1502"/>
        <v>Yes</v>
      </c>
      <c r="H6856" s="7">
        <f t="shared" ca="1" si="1503"/>
        <v>419</v>
      </c>
      <c r="I6856" s="7">
        <f t="shared" ca="1" si="1504"/>
        <v>3</v>
      </c>
      <c r="J6856" s="7">
        <f t="shared" ca="1" si="1505"/>
        <v>9</v>
      </c>
      <c r="K6856" s="7">
        <f t="shared" ca="1" si="1506"/>
        <v>8</v>
      </c>
      <c r="L6856" s="7" t="str">
        <f t="shared" ca="1" si="1507"/>
        <v>Credit Card</v>
      </c>
      <c r="M6856" s="7" t="str">
        <f t="shared" ca="1" si="1508"/>
        <v>UK</v>
      </c>
      <c r="N6856" s="8" t="str">
        <f t="shared" ca="1" si="1509"/>
        <v>Cancelled</v>
      </c>
    </row>
    <row r="6857" spans="1:14" x14ac:dyDescent="0.35">
      <c r="A6857" s="5" t="str">
        <f t="shared" si="1510"/>
        <v>AMZ16857</v>
      </c>
      <c r="B6857" s="6">
        <f t="shared" ca="1" si="1511"/>
        <v>45901</v>
      </c>
      <c r="C6857" s="7" t="str">
        <f t="shared" ca="1" si="1498"/>
        <v>CUS82934</v>
      </c>
      <c r="D6857" s="7" t="str">
        <f t="shared" ca="1" si="1499"/>
        <v>Beauty</v>
      </c>
      <c r="E6857" s="7" t="str">
        <f t="shared" ca="1" si="1500"/>
        <v>Bluetooth Speaker</v>
      </c>
      <c r="F6857" s="7" t="str">
        <f t="shared" ca="1" si="1501"/>
        <v>Third-Party Seller</v>
      </c>
      <c r="G6857" s="7" t="str">
        <f t="shared" ca="1" si="1502"/>
        <v>Yes</v>
      </c>
      <c r="H6857" s="7">
        <f t="shared" ca="1" si="1503"/>
        <v>381</v>
      </c>
      <c r="I6857" s="7">
        <f t="shared" ca="1" si="1504"/>
        <v>4</v>
      </c>
      <c r="J6857" s="7">
        <f t="shared" ca="1" si="1505"/>
        <v>25</v>
      </c>
      <c r="K6857" s="7">
        <f t="shared" ca="1" si="1506"/>
        <v>10</v>
      </c>
      <c r="L6857" s="7" t="str">
        <f t="shared" ca="1" si="1507"/>
        <v>Debit Card</v>
      </c>
      <c r="M6857" s="7" t="str">
        <f t="shared" ca="1" si="1508"/>
        <v>UK</v>
      </c>
      <c r="N6857" s="8" t="str">
        <f t="shared" ca="1" si="1509"/>
        <v>Cancelled</v>
      </c>
    </row>
    <row r="6858" spans="1:14" x14ac:dyDescent="0.35">
      <c r="A6858" s="5" t="str">
        <f t="shared" si="1510"/>
        <v>AMZ16858</v>
      </c>
      <c r="B6858" s="6">
        <f t="shared" ca="1" si="1511"/>
        <v>45902</v>
      </c>
      <c r="C6858" s="7" t="str">
        <f t="shared" ca="1" si="1498"/>
        <v>CUS53288</v>
      </c>
      <c r="D6858" s="7" t="str">
        <f t="shared" ca="1" si="1499"/>
        <v>Beauty</v>
      </c>
      <c r="E6858" s="7" t="str">
        <f t="shared" ca="1" si="1500"/>
        <v>Air  Fryer</v>
      </c>
      <c r="F6858" s="7" t="str">
        <f t="shared" ca="1" si="1501"/>
        <v>Third-Party Seller</v>
      </c>
      <c r="G6858" s="7" t="str">
        <f t="shared" ca="1" si="1502"/>
        <v>No</v>
      </c>
      <c r="H6858" s="7">
        <f t="shared" ca="1" si="1503"/>
        <v>404</v>
      </c>
      <c r="I6858" s="7">
        <f t="shared" ca="1" si="1504"/>
        <v>1</v>
      </c>
      <c r="J6858" s="7">
        <f t="shared" ca="1" si="1505"/>
        <v>18</v>
      </c>
      <c r="K6858" s="7">
        <f t="shared" ca="1" si="1506"/>
        <v>12</v>
      </c>
      <c r="L6858" s="7" t="str">
        <f t="shared" ca="1" si="1507"/>
        <v>UPI</v>
      </c>
      <c r="M6858" s="7" t="str">
        <f t="shared" ca="1" si="1508"/>
        <v>USA</v>
      </c>
      <c r="N6858" s="8" t="str">
        <f t="shared" ca="1" si="1509"/>
        <v>Delivered</v>
      </c>
    </row>
    <row r="6859" spans="1:14" x14ac:dyDescent="0.35">
      <c r="A6859" s="5" t="str">
        <f t="shared" si="1510"/>
        <v>AMZ16859</v>
      </c>
      <c r="B6859" s="6">
        <f t="shared" ca="1" si="1511"/>
        <v>45901</v>
      </c>
      <c r="C6859" s="7" t="str">
        <f t="shared" ca="1" si="1498"/>
        <v>CUS56030</v>
      </c>
      <c r="D6859" s="7" t="str">
        <f t="shared" ca="1" si="1499"/>
        <v>Beauty</v>
      </c>
      <c r="E6859" s="7" t="str">
        <f t="shared" ca="1" si="1500"/>
        <v>Face Cream</v>
      </c>
      <c r="F6859" s="7" t="str">
        <f t="shared" ca="1" si="1501"/>
        <v>Third-Party Seller</v>
      </c>
      <c r="G6859" s="7" t="str">
        <f t="shared" ca="1" si="1502"/>
        <v>Yes</v>
      </c>
      <c r="H6859" s="7">
        <f t="shared" ca="1" si="1503"/>
        <v>505</v>
      </c>
      <c r="I6859" s="7">
        <f t="shared" ca="1" si="1504"/>
        <v>1</v>
      </c>
      <c r="J6859" s="7">
        <f t="shared" ca="1" si="1505"/>
        <v>17</v>
      </c>
      <c r="K6859" s="7">
        <f t="shared" ca="1" si="1506"/>
        <v>13</v>
      </c>
      <c r="L6859" s="7" t="str">
        <f t="shared" ca="1" si="1507"/>
        <v>Amazon Pay</v>
      </c>
      <c r="M6859" s="7" t="str">
        <f t="shared" ca="1" si="1508"/>
        <v>UK</v>
      </c>
      <c r="N6859" s="8" t="str">
        <f t="shared" ca="1" si="1509"/>
        <v>Delivered</v>
      </c>
    </row>
    <row r="6860" spans="1:14" x14ac:dyDescent="0.35">
      <c r="A6860" s="5" t="str">
        <f t="shared" si="1510"/>
        <v>AMZ16860</v>
      </c>
      <c r="B6860" s="6">
        <f t="shared" ca="1" si="1511"/>
        <v>45927</v>
      </c>
      <c r="C6860" s="7" t="str">
        <f t="shared" ca="1" si="1498"/>
        <v>CUS63068</v>
      </c>
      <c r="D6860" s="7" t="str">
        <f t="shared" ca="1" si="1499"/>
        <v>Fashion</v>
      </c>
      <c r="E6860" s="7" t="str">
        <f t="shared" ca="1" si="1500"/>
        <v>Running Shoes</v>
      </c>
      <c r="F6860" s="7" t="str">
        <f t="shared" ca="1" si="1501"/>
        <v>Amazon Fulfilled</v>
      </c>
      <c r="G6860" s="7" t="str">
        <f t="shared" ca="1" si="1502"/>
        <v>No</v>
      </c>
      <c r="H6860" s="7">
        <f t="shared" ca="1" si="1503"/>
        <v>287</v>
      </c>
      <c r="I6860" s="7">
        <f t="shared" ca="1" si="1504"/>
        <v>1</v>
      </c>
      <c r="J6860" s="7">
        <f t="shared" ca="1" si="1505"/>
        <v>15</v>
      </c>
      <c r="K6860" s="7">
        <f t="shared" ca="1" si="1506"/>
        <v>13</v>
      </c>
      <c r="L6860" s="7" t="str">
        <f t="shared" ca="1" si="1507"/>
        <v>Amazon Pay</v>
      </c>
      <c r="M6860" s="7" t="str">
        <f t="shared" ca="1" si="1508"/>
        <v>UK</v>
      </c>
      <c r="N6860" s="8" t="str">
        <f t="shared" ca="1" si="1509"/>
        <v>Delivered</v>
      </c>
    </row>
    <row r="6861" spans="1:14" x14ac:dyDescent="0.35">
      <c r="A6861" s="5" t="str">
        <f t="shared" si="1510"/>
        <v>AMZ16861</v>
      </c>
      <c r="B6861" s="6">
        <f t="shared" ca="1" si="1511"/>
        <v>45900</v>
      </c>
      <c r="C6861" s="7" t="str">
        <f t="shared" ca="1" si="1498"/>
        <v>CUS44394</v>
      </c>
      <c r="D6861" s="7" t="str">
        <f t="shared" ca="1" si="1499"/>
        <v>Books</v>
      </c>
      <c r="E6861" s="7" t="str">
        <f t="shared" ca="1" si="1500"/>
        <v>Running Shoes</v>
      </c>
      <c r="F6861" s="7" t="str">
        <f t="shared" ca="1" si="1501"/>
        <v>Third-Party Seller</v>
      </c>
      <c r="G6861" s="7" t="str">
        <f t="shared" ca="1" si="1502"/>
        <v>No</v>
      </c>
      <c r="H6861" s="7">
        <f t="shared" ca="1" si="1503"/>
        <v>459</v>
      </c>
      <c r="I6861" s="7">
        <f t="shared" ca="1" si="1504"/>
        <v>3</v>
      </c>
      <c r="J6861" s="7">
        <f t="shared" ca="1" si="1505"/>
        <v>36</v>
      </c>
      <c r="K6861" s="7">
        <f t="shared" ca="1" si="1506"/>
        <v>11</v>
      </c>
      <c r="L6861" s="7" t="str">
        <f t="shared" ca="1" si="1507"/>
        <v>UPI</v>
      </c>
      <c r="M6861" s="7" t="str">
        <f t="shared" ca="1" si="1508"/>
        <v>Canada</v>
      </c>
      <c r="N6861" s="8" t="str">
        <f t="shared" ca="1" si="1509"/>
        <v>Returned</v>
      </c>
    </row>
    <row r="6862" spans="1:14" x14ac:dyDescent="0.35">
      <c r="A6862" s="5" t="str">
        <f t="shared" si="1510"/>
        <v>AMZ16862</v>
      </c>
      <c r="B6862" s="6">
        <f t="shared" ca="1" si="1511"/>
        <v>45937</v>
      </c>
      <c r="C6862" s="7" t="str">
        <f t="shared" ca="1" si="1498"/>
        <v>CUS95971</v>
      </c>
      <c r="D6862" s="7" t="str">
        <f t="shared" ca="1" si="1499"/>
        <v>Fashion</v>
      </c>
      <c r="E6862" s="7" t="str">
        <f t="shared" ca="1" si="1500"/>
        <v>Iphone Charger</v>
      </c>
      <c r="F6862" s="7" t="str">
        <f t="shared" ca="1" si="1501"/>
        <v>Third-Party Seller</v>
      </c>
      <c r="G6862" s="7" t="str">
        <f t="shared" ca="1" si="1502"/>
        <v>No</v>
      </c>
      <c r="H6862" s="7">
        <f t="shared" ca="1" si="1503"/>
        <v>590</v>
      </c>
      <c r="I6862" s="7">
        <f t="shared" ca="1" si="1504"/>
        <v>1</v>
      </c>
      <c r="J6862" s="7">
        <f t="shared" ca="1" si="1505"/>
        <v>15</v>
      </c>
      <c r="K6862" s="7">
        <f t="shared" ca="1" si="1506"/>
        <v>14</v>
      </c>
      <c r="L6862" s="7" t="str">
        <f t="shared" ca="1" si="1507"/>
        <v>Net Banking</v>
      </c>
      <c r="M6862" s="7" t="str">
        <f t="shared" ca="1" si="1508"/>
        <v>India</v>
      </c>
      <c r="N6862" s="8" t="str">
        <f t="shared" ca="1" si="1509"/>
        <v>Delivered</v>
      </c>
    </row>
    <row r="6863" spans="1:14" x14ac:dyDescent="0.35">
      <c r="A6863" s="5" t="str">
        <f t="shared" si="1510"/>
        <v>AMZ16863</v>
      </c>
      <c r="B6863" s="6">
        <f t="shared" ca="1" si="1511"/>
        <v>45841</v>
      </c>
      <c r="C6863" s="7" t="str">
        <f t="shared" ca="1" si="1498"/>
        <v>CUS39915</v>
      </c>
      <c r="D6863" s="7" t="str">
        <f t="shared" ca="1" si="1499"/>
        <v>Books</v>
      </c>
      <c r="E6863" s="7" t="str">
        <f t="shared" ca="1" si="1500"/>
        <v>Air  Fryer</v>
      </c>
      <c r="F6863" s="7" t="str">
        <f t="shared" ca="1" si="1501"/>
        <v>Third-Party Seller</v>
      </c>
      <c r="G6863" s="7" t="str">
        <f t="shared" ca="1" si="1502"/>
        <v>Yes</v>
      </c>
      <c r="H6863" s="7">
        <f t="shared" ca="1" si="1503"/>
        <v>260</v>
      </c>
      <c r="I6863" s="7">
        <f t="shared" ca="1" si="1504"/>
        <v>2</v>
      </c>
      <c r="J6863" s="7">
        <f t="shared" ca="1" si="1505"/>
        <v>23</v>
      </c>
      <c r="K6863" s="7">
        <f t="shared" ca="1" si="1506"/>
        <v>6</v>
      </c>
      <c r="L6863" s="7" t="str">
        <f t="shared" ca="1" si="1507"/>
        <v>Net Banking</v>
      </c>
      <c r="M6863" s="7" t="str">
        <f t="shared" ca="1" si="1508"/>
        <v>UK</v>
      </c>
      <c r="N6863" s="8" t="str">
        <f t="shared" ca="1" si="1509"/>
        <v>Cancelled</v>
      </c>
    </row>
    <row r="6864" spans="1:14" x14ac:dyDescent="0.35">
      <c r="A6864" s="5" t="str">
        <f t="shared" si="1510"/>
        <v>AMZ16864</v>
      </c>
      <c r="B6864" s="6">
        <f t="shared" ca="1" si="1511"/>
        <v>45861</v>
      </c>
      <c r="C6864" s="7" t="str">
        <f t="shared" ca="1" si="1498"/>
        <v>CUS60185</v>
      </c>
      <c r="D6864" s="7" t="str">
        <f t="shared" ca="1" si="1499"/>
        <v>Books</v>
      </c>
      <c r="E6864" s="7" t="str">
        <f t="shared" ca="1" si="1500"/>
        <v>Cotton T-Shirt</v>
      </c>
      <c r="F6864" s="7" t="str">
        <f t="shared" ca="1" si="1501"/>
        <v>Amazon Fulfilled</v>
      </c>
      <c r="G6864" s="7" t="str">
        <f t="shared" ca="1" si="1502"/>
        <v>Yes</v>
      </c>
      <c r="H6864" s="7">
        <f t="shared" ca="1" si="1503"/>
        <v>690</v>
      </c>
      <c r="I6864" s="7">
        <f t="shared" ca="1" si="1504"/>
        <v>2</v>
      </c>
      <c r="J6864" s="7">
        <f t="shared" ca="1" si="1505"/>
        <v>0</v>
      </c>
      <c r="K6864" s="7">
        <f t="shared" ca="1" si="1506"/>
        <v>11</v>
      </c>
      <c r="L6864" s="7" t="str">
        <f t="shared" ca="1" si="1507"/>
        <v>Amazon Pay</v>
      </c>
      <c r="M6864" s="7" t="str">
        <f t="shared" ca="1" si="1508"/>
        <v>Canada</v>
      </c>
      <c r="N6864" s="8" t="str">
        <f t="shared" ca="1" si="1509"/>
        <v>Cancelled</v>
      </c>
    </row>
    <row r="6865" spans="1:14" x14ac:dyDescent="0.35">
      <c r="A6865" s="5" t="str">
        <f t="shared" si="1510"/>
        <v>AMZ16865</v>
      </c>
      <c r="B6865" s="6">
        <f t="shared" ca="1" si="1511"/>
        <v>45970</v>
      </c>
      <c r="C6865" s="7" t="str">
        <f t="shared" ca="1" si="1498"/>
        <v>CUS22455</v>
      </c>
      <c r="D6865" s="7" t="str">
        <f t="shared" ca="1" si="1499"/>
        <v>Electronics</v>
      </c>
      <c r="E6865" s="7" t="str">
        <f t="shared" ca="1" si="1500"/>
        <v>Cotton T-Shirt</v>
      </c>
      <c r="F6865" s="7" t="str">
        <f t="shared" ca="1" si="1501"/>
        <v>Third-Party Seller</v>
      </c>
      <c r="G6865" s="7" t="str">
        <f t="shared" ca="1" si="1502"/>
        <v>Yes</v>
      </c>
      <c r="H6865" s="7">
        <f t="shared" ca="1" si="1503"/>
        <v>190</v>
      </c>
      <c r="I6865" s="7">
        <f t="shared" ca="1" si="1504"/>
        <v>4</v>
      </c>
      <c r="J6865" s="7">
        <f t="shared" ca="1" si="1505"/>
        <v>40</v>
      </c>
      <c r="K6865" s="7">
        <f t="shared" ca="1" si="1506"/>
        <v>6</v>
      </c>
      <c r="L6865" s="7" t="str">
        <f t="shared" ca="1" si="1507"/>
        <v>Debit Card</v>
      </c>
      <c r="M6865" s="7" t="str">
        <f t="shared" ca="1" si="1508"/>
        <v>UK</v>
      </c>
      <c r="N6865" s="8" t="str">
        <f t="shared" ca="1" si="1509"/>
        <v>Delivered</v>
      </c>
    </row>
    <row r="6866" spans="1:14" x14ac:dyDescent="0.35">
      <c r="A6866" s="5" t="str">
        <f t="shared" si="1510"/>
        <v>AMZ16866</v>
      </c>
      <c r="B6866" s="6">
        <f t="shared" ca="1" si="1511"/>
        <v>45983</v>
      </c>
      <c r="C6866" s="7" t="str">
        <f t="shared" ca="1" si="1498"/>
        <v>CUS13450</v>
      </c>
      <c r="D6866" s="7" t="str">
        <f t="shared" ca="1" si="1499"/>
        <v>Electronics</v>
      </c>
      <c r="E6866" s="7" t="str">
        <f t="shared" ca="1" si="1500"/>
        <v>Noise Cancelling Headphones</v>
      </c>
      <c r="F6866" s="7" t="str">
        <f t="shared" ca="1" si="1501"/>
        <v>Amazon Fulfilled</v>
      </c>
      <c r="G6866" s="7" t="str">
        <f t="shared" ca="1" si="1502"/>
        <v>Yes</v>
      </c>
      <c r="H6866" s="7">
        <f t="shared" ca="1" si="1503"/>
        <v>282</v>
      </c>
      <c r="I6866" s="7">
        <f t="shared" ca="1" si="1504"/>
        <v>2</v>
      </c>
      <c r="J6866" s="7">
        <f t="shared" ca="1" si="1505"/>
        <v>10</v>
      </c>
      <c r="K6866" s="7">
        <f t="shared" ca="1" si="1506"/>
        <v>8</v>
      </c>
      <c r="L6866" s="7" t="str">
        <f t="shared" ca="1" si="1507"/>
        <v>UPI</v>
      </c>
      <c r="M6866" s="7" t="str">
        <f t="shared" ca="1" si="1508"/>
        <v>Canada</v>
      </c>
      <c r="N6866" s="8" t="str">
        <f t="shared" ca="1" si="1509"/>
        <v>Cancelled</v>
      </c>
    </row>
    <row r="6867" spans="1:14" x14ac:dyDescent="0.35">
      <c r="A6867" s="5" t="str">
        <f t="shared" si="1510"/>
        <v>AMZ16867</v>
      </c>
      <c r="B6867" s="6">
        <f t="shared" ca="1" si="1511"/>
        <v>45945</v>
      </c>
      <c r="C6867" s="7" t="str">
        <f t="shared" ca="1" si="1498"/>
        <v>CUS26245</v>
      </c>
      <c r="D6867" s="7" t="str">
        <f t="shared" ca="1" si="1499"/>
        <v>Home &amp; Kitchen</v>
      </c>
      <c r="E6867" s="7" t="str">
        <f t="shared" ca="1" si="1500"/>
        <v>Iphone Charger</v>
      </c>
      <c r="F6867" s="7" t="str">
        <f t="shared" ca="1" si="1501"/>
        <v>Third-Party Seller</v>
      </c>
      <c r="G6867" s="7" t="str">
        <f t="shared" ca="1" si="1502"/>
        <v>Yes</v>
      </c>
      <c r="H6867" s="7">
        <f t="shared" ca="1" si="1503"/>
        <v>256</v>
      </c>
      <c r="I6867" s="7">
        <f t="shared" ca="1" si="1504"/>
        <v>4</v>
      </c>
      <c r="J6867" s="7">
        <f t="shared" ca="1" si="1505"/>
        <v>32</v>
      </c>
      <c r="K6867" s="7">
        <f t="shared" ca="1" si="1506"/>
        <v>7</v>
      </c>
      <c r="L6867" s="7" t="str">
        <f t="shared" ca="1" si="1507"/>
        <v>Amazon Pay</v>
      </c>
      <c r="M6867" s="7" t="str">
        <f t="shared" ca="1" si="1508"/>
        <v>India</v>
      </c>
      <c r="N6867" s="8" t="str">
        <f t="shared" ca="1" si="1509"/>
        <v>Delivered</v>
      </c>
    </row>
    <row r="6868" spans="1:14" x14ac:dyDescent="0.35">
      <c r="A6868" s="5" t="str">
        <f t="shared" si="1510"/>
        <v>AMZ16868</v>
      </c>
      <c r="B6868" s="6">
        <f t="shared" ca="1" si="1511"/>
        <v>45952</v>
      </c>
      <c r="C6868" s="7" t="str">
        <f t="shared" ca="1" si="1498"/>
        <v>CUS30775</v>
      </c>
      <c r="D6868" s="7" t="str">
        <f t="shared" ca="1" si="1499"/>
        <v>Sports</v>
      </c>
      <c r="E6868" s="7" t="str">
        <f t="shared" ca="1" si="1500"/>
        <v>Water Bottle</v>
      </c>
      <c r="F6868" s="7" t="str">
        <f t="shared" ca="1" si="1501"/>
        <v>Amazon Fulfilled</v>
      </c>
      <c r="G6868" s="7" t="str">
        <f t="shared" ca="1" si="1502"/>
        <v>No</v>
      </c>
      <c r="H6868" s="7">
        <f t="shared" ca="1" si="1503"/>
        <v>441</v>
      </c>
      <c r="I6868" s="7">
        <f t="shared" ca="1" si="1504"/>
        <v>2</v>
      </c>
      <c r="J6868" s="7">
        <f t="shared" ca="1" si="1505"/>
        <v>2</v>
      </c>
      <c r="K6868" s="7">
        <f t="shared" ca="1" si="1506"/>
        <v>14</v>
      </c>
      <c r="L6868" s="7" t="str">
        <f t="shared" ca="1" si="1507"/>
        <v>UPI</v>
      </c>
      <c r="M6868" s="7" t="str">
        <f t="shared" ca="1" si="1508"/>
        <v>UK</v>
      </c>
      <c r="N6868" s="8" t="str">
        <f t="shared" ca="1" si="1509"/>
        <v>Delivered</v>
      </c>
    </row>
    <row r="6869" spans="1:14" x14ac:dyDescent="0.35">
      <c r="A6869" s="5" t="str">
        <f t="shared" si="1510"/>
        <v>AMZ16869</v>
      </c>
      <c r="B6869" s="6">
        <f t="shared" ca="1" si="1511"/>
        <v>45936</v>
      </c>
      <c r="C6869" s="7" t="str">
        <f t="shared" ca="1" si="1498"/>
        <v>CUS49670</v>
      </c>
      <c r="D6869" s="7" t="str">
        <f t="shared" ca="1" si="1499"/>
        <v>Fashion</v>
      </c>
      <c r="E6869" s="7" t="str">
        <f t="shared" ca="1" si="1500"/>
        <v>Iphone Charger</v>
      </c>
      <c r="F6869" s="7" t="str">
        <f t="shared" ca="1" si="1501"/>
        <v>Third-Party Seller</v>
      </c>
      <c r="G6869" s="7" t="str">
        <f t="shared" ca="1" si="1502"/>
        <v>No</v>
      </c>
      <c r="H6869" s="7">
        <f t="shared" ca="1" si="1503"/>
        <v>313</v>
      </c>
      <c r="I6869" s="7">
        <f t="shared" ca="1" si="1504"/>
        <v>4</v>
      </c>
      <c r="J6869" s="7">
        <f t="shared" ca="1" si="1505"/>
        <v>26</v>
      </c>
      <c r="K6869" s="7">
        <f t="shared" ca="1" si="1506"/>
        <v>11</v>
      </c>
      <c r="L6869" s="7" t="str">
        <f t="shared" ca="1" si="1507"/>
        <v>Debit Card</v>
      </c>
      <c r="M6869" s="7" t="str">
        <f t="shared" ca="1" si="1508"/>
        <v>UK</v>
      </c>
      <c r="N6869" s="8" t="str">
        <f t="shared" ca="1" si="1509"/>
        <v>Returned</v>
      </c>
    </row>
    <row r="6870" spans="1:14" x14ac:dyDescent="0.35">
      <c r="A6870" s="5" t="str">
        <f t="shared" si="1510"/>
        <v>AMZ16870</v>
      </c>
      <c r="B6870" s="6">
        <f t="shared" ca="1" si="1511"/>
        <v>45943</v>
      </c>
      <c r="C6870" s="7" t="str">
        <f t="shared" ca="1" si="1498"/>
        <v>CUS59590</v>
      </c>
      <c r="D6870" s="7" t="str">
        <f t="shared" ca="1" si="1499"/>
        <v>Beauty</v>
      </c>
      <c r="E6870" s="7" t="str">
        <f t="shared" ca="1" si="1500"/>
        <v>Face Cream</v>
      </c>
      <c r="F6870" s="7" t="str">
        <f t="shared" ca="1" si="1501"/>
        <v>Third-Party Seller</v>
      </c>
      <c r="G6870" s="7" t="str">
        <f t="shared" ca="1" si="1502"/>
        <v>No</v>
      </c>
      <c r="H6870" s="7">
        <f t="shared" ca="1" si="1503"/>
        <v>286</v>
      </c>
      <c r="I6870" s="7">
        <f t="shared" ca="1" si="1504"/>
        <v>2</v>
      </c>
      <c r="J6870" s="7">
        <f t="shared" ca="1" si="1505"/>
        <v>13</v>
      </c>
      <c r="K6870" s="7">
        <f t="shared" ca="1" si="1506"/>
        <v>12</v>
      </c>
      <c r="L6870" s="7" t="str">
        <f t="shared" ca="1" si="1507"/>
        <v>Credit Card</v>
      </c>
      <c r="M6870" s="7" t="str">
        <f t="shared" ca="1" si="1508"/>
        <v>India</v>
      </c>
      <c r="N6870" s="8" t="str">
        <f t="shared" ca="1" si="1509"/>
        <v>Returned</v>
      </c>
    </row>
    <row r="6871" spans="1:14" x14ac:dyDescent="0.35">
      <c r="A6871" s="5" t="str">
        <f t="shared" si="1510"/>
        <v>AMZ16871</v>
      </c>
      <c r="B6871" s="6">
        <f t="shared" ca="1" si="1511"/>
        <v>46017</v>
      </c>
      <c r="C6871" s="7" t="str">
        <f t="shared" ca="1" si="1498"/>
        <v>CUS14764</v>
      </c>
      <c r="D6871" s="7" t="str">
        <f t="shared" ca="1" si="1499"/>
        <v>Fashion</v>
      </c>
      <c r="E6871" s="7" t="str">
        <f t="shared" ca="1" si="1500"/>
        <v>Noise Cancelling Headphones</v>
      </c>
      <c r="F6871" s="7" t="str">
        <f t="shared" ca="1" si="1501"/>
        <v>Amazon Fulfilled</v>
      </c>
      <c r="G6871" s="7" t="str">
        <f t="shared" ca="1" si="1502"/>
        <v>No</v>
      </c>
      <c r="H6871" s="7">
        <f t="shared" ca="1" si="1503"/>
        <v>89</v>
      </c>
      <c r="I6871" s="7">
        <f t="shared" ca="1" si="1504"/>
        <v>4</v>
      </c>
      <c r="J6871" s="7">
        <f t="shared" ca="1" si="1505"/>
        <v>12</v>
      </c>
      <c r="K6871" s="7">
        <f t="shared" ca="1" si="1506"/>
        <v>9</v>
      </c>
      <c r="L6871" s="7" t="str">
        <f t="shared" ca="1" si="1507"/>
        <v>Credit Card</v>
      </c>
      <c r="M6871" s="7" t="str">
        <f t="shared" ca="1" si="1508"/>
        <v>UK</v>
      </c>
      <c r="N6871" s="8" t="str">
        <f t="shared" ca="1" si="1509"/>
        <v>Delivered</v>
      </c>
    </row>
    <row r="6872" spans="1:14" x14ac:dyDescent="0.35">
      <c r="A6872" s="5" t="str">
        <f t="shared" si="1510"/>
        <v>AMZ16872</v>
      </c>
      <c r="B6872" s="6">
        <f t="shared" ca="1" si="1511"/>
        <v>45870</v>
      </c>
      <c r="C6872" s="7" t="str">
        <f t="shared" ca="1" si="1498"/>
        <v>CUS38782</v>
      </c>
      <c r="D6872" s="7" t="str">
        <f t="shared" ca="1" si="1499"/>
        <v>Beauty</v>
      </c>
      <c r="E6872" s="7" t="str">
        <f t="shared" ca="1" si="1500"/>
        <v>Smart Watch</v>
      </c>
      <c r="F6872" s="7" t="str">
        <f t="shared" ca="1" si="1501"/>
        <v>Third-Party Seller</v>
      </c>
      <c r="G6872" s="7" t="str">
        <f t="shared" ca="1" si="1502"/>
        <v>Yes</v>
      </c>
      <c r="H6872" s="7">
        <f t="shared" ca="1" si="1503"/>
        <v>458</v>
      </c>
      <c r="I6872" s="7">
        <f t="shared" ca="1" si="1504"/>
        <v>2</v>
      </c>
      <c r="J6872" s="7">
        <f t="shared" ca="1" si="1505"/>
        <v>28</v>
      </c>
      <c r="K6872" s="7">
        <f t="shared" ca="1" si="1506"/>
        <v>9</v>
      </c>
      <c r="L6872" s="7" t="str">
        <f t="shared" ca="1" si="1507"/>
        <v>Credit Card</v>
      </c>
      <c r="M6872" s="7" t="str">
        <f t="shared" ca="1" si="1508"/>
        <v>UK</v>
      </c>
      <c r="N6872" s="8" t="str">
        <f t="shared" ca="1" si="1509"/>
        <v>Returned</v>
      </c>
    </row>
    <row r="6873" spans="1:14" x14ac:dyDescent="0.35">
      <c r="A6873" s="5" t="str">
        <f t="shared" si="1510"/>
        <v>AMZ16873</v>
      </c>
      <c r="B6873" s="6">
        <f t="shared" ca="1" si="1511"/>
        <v>45973</v>
      </c>
      <c r="C6873" s="7" t="str">
        <f t="shared" ca="1" si="1498"/>
        <v>CUS67921</v>
      </c>
      <c r="D6873" s="7" t="str">
        <f t="shared" ca="1" si="1499"/>
        <v>Beauty</v>
      </c>
      <c r="E6873" s="7" t="str">
        <f t="shared" ca="1" si="1500"/>
        <v>Face Cream</v>
      </c>
      <c r="F6873" s="7" t="str">
        <f t="shared" ca="1" si="1501"/>
        <v>Third-Party Seller</v>
      </c>
      <c r="G6873" s="7" t="str">
        <f t="shared" ca="1" si="1502"/>
        <v>No</v>
      </c>
      <c r="H6873" s="7">
        <f t="shared" ca="1" si="1503"/>
        <v>598</v>
      </c>
      <c r="I6873" s="7">
        <f t="shared" ca="1" si="1504"/>
        <v>2</v>
      </c>
      <c r="J6873" s="7">
        <f t="shared" ca="1" si="1505"/>
        <v>0</v>
      </c>
      <c r="K6873" s="7">
        <f t="shared" ca="1" si="1506"/>
        <v>5</v>
      </c>
      <c r="L6873" s="7" t="str">
        <f t="shared" ca="1" si="1507"/>
        <v>Debit Card</v>
      </c>
      <c r="M6873" s="7" t="str">
        <f t="shared" ca="1" si="1508"/>
        <v>UK</v>
      </c>
      <c r="N6873" s="8" t="str">
        <f t="shared" ca="1" si="1509"/>
        <v>Delivered</v>
      </c>
    </row>
    <row r="6874" spans="1:14" x14ac:dyDescent="0.35">
      <c r="A6874" s="5" t="str">
        <f t="shared" si="1510"/>
        <v>AMZ16874</v>
      </c>
      <c r="B6874" s="6">
        <f t="shared" ca="1" si="1511"/>
        <v>46008</v>
      </c>
      <c r="C6874" s="7" t="str">
        <f t="shared" ca="1" si="1498"/>
        <v>CUS26995</v>
      </c>
      <c r="D6874" s="7" t="str">
        <f t="shared" ca="1" si="1499"/>
        <v>Fashion</v>
      </c>
      <c r="E6874" s="7" t="str">
        <f t="shared" ca="1" si="1500"/>
        <v>Smart Watch</v>
      </c>
      <c r="F6874" s="7" t="str">
        <f t="shared" ca="1" si="1501"/>
        <v>Amazon Fulfilled</v>
      </c>
      <c r="G6874" s="7" t="str">
        <f t="shared" ca="1" si="1502"/>
        <v>Yes</v>
      </c>
      <c r="H6874" s="7">
        <f t="shared" ca="1" si="1503"/>
        <v>247</v>
      </c>
      <c r="I6874" s="7">
        <f t="shared" ca="1" si="1504"/>
        <v>2</v>
      </c>
      <c r="J6874" s="7">
        <f t="shared" ca="1" si="1505"/>
        <v>24</v>
      </c>
      <c r="K6874" s="7">
        <f t="shared" ca="1" si="1506"/>
        <v>5</v>
      </c>
      <c r="L6874" s="7" t="str">
        <f t="shared" ca="1" si="1507"/>
        <v>Debit Card</v>
      </c>
      <c r="M6874" s="7" t="str">
        <f t="shared" ca="1" si="1508"/>
        <v>India</v>
      </c>
      <c r="N6874" s="8" t="str">
        <f t="shared" ca="1" si="1509"/>
        <v>Cancelled</v>
      </c>
    </row>
    <row r="6875" spans="1:14" x14ac:dyDescent="0.35">
      <c r="A6875" s="5" t="str">
        <f t="shared" si="1510"/>
        <v>AMZ16875</v>
      </c>
      <c r="B6875" s="6">
        <f t="shared" ca="1" si="1511"/>
        <v>45978</v>
      </c>
      <c r="C6875" s="7" t="str">
        <f t="shared" ca="1" si="1498"/>
        <v>CUS19171</v>
      </c>
      <c r="D6875" s="7" t="str">
        <f t="shared" ca="1" si="1499"/>
        <v>Beauty</v>
      </c>
      <c r="E6875" s="7" t="str">
        <f t="shared" ca="1" si="1500"/>
        <v>Smart Watch</v>
      </c>
      <c r="F6875" s="7" t="str">
        <f t="shared" ca="1" si="1501"/>
        <v>Amazon Fulfilled</v>
      </c>
      <c r="G6875" s="7" t="str">
        <f t="shared" ca="1" si="1502"/>
        <v>No</v>
      </c>
      <c r="H6875" s="7">
        <f t="shared" ca="1" si="1503"/>
        <v>45</v>
      </c>
      <c r="I6875" s="7">
        <f t="shared" ca="1" si="1504"/>
        <v>2</v>
      </c>
      <c r="J6875" s="7">
        <f t="shared" ca="1" si="1505"/>
        <v>2</v>
      </c>
      <c r="K6875" s="7">
        <f t="shared" ca="1" si="1506"/>
        <v>7</v>
      </c>
      <c r="L6875" s="7" t="str">
        <f t="shared" ca="1" si="1507"/>
        <v>UPI</v>
      </c>
      <c r="M6875" s="7" t="str">
        <f t="shared" ca="1" si="1508"/>
        <v>Canada</v>
      </c>
      <c r="N6875" s="8" t="str">
        <f t="shared" ca="1" si="1509"/>
        <v>Returned</v>
      </c>
    </row>
    <row r="6876" spans="1:14" x14ac:dyDescent="0.35">
      <c r="A6876" s="5" t="str">
        <f t="shared" si="1510"/>
        <v>AMZ16876</v>
      </c>
      <c r="B6876" s="6">
        <f t="shared" ca="1" si="1511"/>
        <v>46013</v>
      </c>
      <c r="C6876" s="7" t="str">
        <f t="shared" ca="1" si="1498"/>
        <v>CUS92316</v>
      </c>
      <c r="D6876" s="7" t="str">
        <f t="shared" ca="1" si="1499"/>
        <v>Beauty</v>
      </c>
      <c r="E6876" s="7" t="str">
        <f t="shared" ca="1" si="1500"/>
        <v>Iphone Charger</v>
      </c>
      <c r="F6876" s="7" t="str">
        <f t="shared" ca="1" si="1501"/>
        <v>Third-Party Seller</v>
      </c>
      <c r="G6876" s="7" t="str">
        <f t="shared" ca="1" si="1502"/>
        <v>Yes</v>
      </c>
      <c r="H6876" s="7">
        <f t="shared" ca="1" si="1503"/>
        <v>120</v>
      </c>
      <c r="I6876" s="7">
        <f t="shared" ca="1" si="1504"/>
        <v>4</v>
      </c>
      <c r="J6876" s="7">
        <f t="shared" ca="1" si="1505"/>
        <v>7</v>
      </c>
      <c r="K6876" s="7">
        <f t="shared" ca="1" si="1506"/>
        <v>9</v>
      </c>
      <c r="L6876" s="7" t="str">
        <f t="shared" ca="1" si="1507"/>
        <v>UPI</v>
      </c>
      <c r="M6876" s="7" t="str">
        <f t="shared" ca="1" si="1508"/>
        <v>India</v>
      </c>
      <c r="N6876" s="8" t="str">
        <f t="shared" ca="1" si="1509"/>
        <v>Delivered</v>
      </c>
    </row>
    <row r="6877" spans="1:14" x14ac:dyDescent="0.35">
      <c r="A6877" s="5" t="str">
        <f t="shared" si="1510"/>
        <v>AMZ16877</v>
      </c>
      <c r="B6877" s="6">
        <f t="shared" ca="1" si="1511"/>
        <v>45946</v>
      </c>
      <c r="C6877" s="7" t="str">
        <f t="shared" ca="1" si="1498"/>
        <v>CUS55970</v>
      </c>
      <c r="D6877" s="7" t="str">
        <f t="shared" ca="1" si="1499"/>
        <v>Electronics</v>
      </c>
      <c r="E6877" s="7" t="str">
        <f t="shared" ca="1" si="1500"/>
        <v>Cotton T-Shirt</v>
      </c>
      <c r="F6877" s="7" t="str">
        <f t="shared" ca="1" si="1501"/>
        <v>Amazon Fulfilled</v>
      </c>
      <c r="G6877" s="7" t="str">
        <f t="shared" ca="1" si="1502"/>
        <v>Yes</v>
      </c>
      <c r="H6877" s="7">
        <f t="shared" ca="1" si="1503"/>
        <v>211</v>
      </c>
      <c r="I6877" s="7">
        <f t="shared" ca="1" si="1504"/>
        <v>4</v>
      </c>
      <c r="J6877" s="7">
        <f t="shared" ca="1" si="1505"/>
        <v>4</v>
      </c>
      <c r="K6877" s="7">
        <f t="shared" ca="1" si="1506"/>
        <v>11</v>
      </c>
      <c r="L6877" s="7" t="str">
        <f t="shared" ca="1" si="1507"/>
        <v>Net Banking</v>
      </c>
      <c r="M6877" s="7" t="str">
        <f t="shared" ca="1" si="1508"/>
        <v>USA</v>
      </c>
      <c r="N6877" s="8" t="str">
        <f t="shared" ca="1" si="1509"/>
        <v>Delivered</v>
      </c>
    </row>
    <row r="6878" spans="1:14" x14ac:dyDescent="0.35">
      <c r="A6878" s="5" t="str">
        <f t="shared" si="1510"/>
        <v>AMZ16878</v>
      </c>
      <c r="B6878" s="6">
        <f t="shared" ca="1" si="1511"/>
        <v>45846</v>
      </c>
      <c r="C6878" s="7" t="str">
        <f t="shared" ca="1" si="1498"/>
        <v>CUS18339</v>
      </c>
      <c r="D6878" s="7" t="str">
        <f t="shared" ca="1" si="1499"/>
        <v>Home &amp; Kitchen</v>
      </c>
      <c r="E6878" s="7" t="str">
        <f t="shared" ca="1" si="1500"/>
        <v>Face Cream</v>
      </c>
      <c r="F6878" s="7" t="str">
        <f t="shared" ca="1" si="1501"/>
        <v>Amazon Fulfilled</v>
      </c>
      <c r="G6878" s="7" t="str">
        <f t="shared" ca="1" si="1502"/>
        <v>No</v>
      </c>
      <c r="H6878" s="7">
        <f t="shared" ca="1" si="1503"/>
        <v>633</v>
      </c>
      <c r="I6878" s="7">
        <f t="shared" ca="1" si="1504"/>
        <v>2</v>
      </c>
      <c r="J6878" s="7">
        <f t="shared" ca="1" si="1505"/>
        <v>14</v>
      </c>
      <c r="K6878" s="7">
        <f t="shared" ca="1" si="1506"/>
        <v>15</v>
      </c>
      <c r="L6878" s="7" t="str">
        <f t="shared" ca="1" si="1507"/>
        <v>Net Banking</v>
      </c>
      <c r="M6878" s="7" t="str">
        <f t="shared" ca="1" si="1508"/>
        <v>UK</v>
      </c>
      <c r="N6878" s="8" t="str">
        <f t="shared" ca="1" si="1509"/>
        <v>Cancelled</v>
      </c>
    </row>
    <row r="6879" spans="1:14" x14ac:dyDescent="0.35">
      <c r="A6879" s="5" t="str">
        <f t="shared" si="1510"/>
        <v>AMZ16879</v>
      </c>
      <c r="B6879" s="6">
        <f t="shared" ca="1" si="1511"/>
        <v>46002</v>
      </c>
      <c r="C6879" s="7" t="str">
        <f t="shared" ca="1" si="1498"/>
        <v>CUS28955</v>
      </c>
      <c r="D6879" s="7" t="str">
        <f t="shared" ca="1" si="1499"/>
        <v>Home &amp; Kitchen</v>
      </c>
      <c r="E6879" s="7" t="str">
        <f t="shared" ca="1" si="1500"/>
        <v>Noise Cancelling Headphones</v>
      </c>
      <c r="F6879" s="7" t="str">
        <f t="shared" ca="1" si="1501"/>
        <v>Amazon Fulfilled</v>
      </c>
      <c r="G6879" s="7" t="str">
        <f t="shared" ca="1" si="1502"/>
        <v>Yes</v>
      </c>
      <c r="H6879" s="7">
        <f t="shared" ca="1" si="1503"/>
        <v>154</v>
      </c>
      <c r="I6879" s="7">
        <f t="shared" ca="1" si="1504"/>
        <v>4</v>
      </c>
      <c r="J6879" s="7">
        <f t="shared" ca="1" si="1505"/>
        <v>7</v>
      </c>
      <c r="K6879" s="7">
        <f t="shared" ca="1" si="1506"/>
        <v>5</v>
      </c>
      <c r="L6879" s="7" t="str">
        <f t="shared" ca="1" si="1507"/>
        <v>Amazon Pay</v>
      </c>
      <c r="M6879" s="7" t="str">
        <f t="shared" ca="1" si="1508"/>
        <v>Canada</v>
      </c>
      <c r="N6879" s="8" t="str">
        <f t="shared" ca="1" si="1509"/>
        <v>Returned</v>
      </c>
    </row>
    <row r="6880" spans="1:14" x14ac:dyDescent="0.35">
      <c r="A6880" s="5" t="str">
        <f t="shared" si="1510"/>
        <v>AMZ16880</v>
      </c>
      <c r="B6880" s="6">
        <f t="shared" ca="1" si="1511"/>
        <v>45880</v>
      </c>
      <c r="C6880" s="7" t="str">
        <f t="shared" ca="1" si="1498"/>
        <v>CUS69651</v>
      </c>
      <c r="D6880" s="7" t="str">
        <f t="shared" ca="1" si="1499"/>
        <v>Books</v>
      </c>
      <c r="E6880" s="7" t="str">
        <f t="shared" ca="1" si="1500"/>
        <v>Bluetooth Speaker</v>
      </c>
      <c r="F6880" s="7" t="str">
        <f t="shared" ca="1" si="1501"/>
        <v>Amazon Fulfilled</v>
      </c>
      <c r="G6880" s="7" t="str">
        <f t="shared" ca="1" si="1502"/>
        <v>No</v>
      </c>
      <c r="H6880" s="7">
        <f t="shared" ca="1" si="1503"/>
        <v>205</v>
      </c>
      <c r="I6880" s="7">
        <f t="shared" ca="1" si="1504"/>
        <v>4</v>
      </c>
      <c r="J6880" s="7">
        <f t="shared" ca="1" si="1505"/>
        <v>35</v>
      </c>
      <c r="K6880" s="7">
        <f t="shared" ca="1" si="1506"/>
        <v>15</v>
      </c>
      <c r="L6880" s="7" t="str">
        <f t="shared" ca="1" si="1507"/>
        <v>Debit Card</v>
      </c>
      <c r="M6880" s="7" t="str">
        <f t="shared" ca="1" si="1508"/>
        <v>Canada</v>
      </c>
      <c r="N6880" s="8" t="str">
        <f t="shared" ca="1" si="1509"/>
        <v>Delivered</v>
      </c>
    </row>
    <row r="6881" spans="1:14" x14ac:dyDescent="0.35">
      <c r="A6881" s="5" t="str">
        <f t="shared" si="1510"/>
        <v>AMZ16881</v>
      </c>
      <c r="B6881" s="6">
        <f t="shared" ca="1" si="1511"/>
        <v>46018</v>
      </c>
      <c r="C6881" s="7" t="str">
        <f t="shared" ca="1" si="1498"/>
        <v>CUS88256</v>
      </c>
      <c r="D6881" s="7" t="str">
        <f t="shared" ca="1" si="1499"/>
        <v>Beauty</v>
      </c>
      <c r="E6881" s="7" t="str">
        <f t="shared" ca="1" si="1500"/>
        <v>Air  Fryer</v>
      </c>
      <c r="F6881" s="7" t="str">
        <f t="shared" ca="1" si="1501"/>
        <v>Amazon Fulfilled</v>
      </c>
      <c r="G6881" s="7" t="str">
        <f t="shared" ca="1" si="1502"/>
        <v>Yes</v>
      </c>
      <c r="H6881" s="7">
        <f t="shared" ca="1" si="1503"/>
        <v>352</v>
      </c>
      <c r="I6881" s="7">
        <f t="shared" ca="1" si="1504"/>
        <v>4</v>
      </c>
      <c r="J6881" s="7">
        <f t="shared" ca="1" si="1505"/>
        <v>32</v>
      </c>
      <c r="K6881" s="7">
        <f t="shared" ca="1" si="1506"/>
        <v>15</v>
      </c>
      <c r="L6881" s="7" t="str">
        <f t="shared" ca="1" si="1507"/>
        <v>Credit Card</v>
      </c>
      <c r="M6881" s="7" t="str">
        <f t="shared" ca="1" si="1508"/>
        <v>USA</v>
      </c>
      <c r="N6881" s="8" t="str">
        <f t="shared" ca="1" si="1509"/>
        <v>Returned</v>
      </c>
    </row>
    <row r="6882" spans="1:14" x14ac:dyDescent="0.35">
      <c r="A6882" s="5" t="str">
        <f t="shared" si="1510"/>
        <v>AMZ16882</v>
      </c>
      <c r="B6882" s="6">
        <f t="shared" ca="1" si="1511"/>
        <v>45867</v>
      </c>
      <c r="C6882" s="7" t="str">
        <f t="shared" ca="1" si="1498"/>
        <v>CUS93676</v>
      </c>
      <c r="D6882" s="7" t="str">
        <f t="shared" ca="1" si="1499"/>
        <v>Books</v>
      </c>
      <c r="E6882" s="7" t="str">
        <f t="shared" ca="1" si="1500"/>
        <v>Air  Fryer</v>
      </c>
      <c r="F6882" s="7" t="str">
        <f t="shared" ca="1" si="1501"/>
        <v>Amazon Fulfilled</v>
      </c>
      <c r="G6882" s="7" t="str">
        <f t="shared" ca="1" si="1502"/>
        <v>No</v>
      </c>
      <c r="H6882" s="7">
        <f t="shared" ca="1" si="1503"/>
        <v>564</v>
      </c>
      <c r="I6882" s="7">
        <f t="shared" ca="1" si="1504"/>
        <v>3</v>
      </c>
      <c r="J6882" s="7">
        <f t="shared" ca="1" si="1505"/>
        <v>35</v>
      </c>
      <c r="K6882" s="7">
        <f t="shared" ca="1" si="1506"/>
        <v>15</v>
      </c>
      <c r="L6882" s="7" t="str">
        <f t="shared" ca="1" si="1507"/>
        <v>Debit Card</v>
      </c>
      <c r="M6882" s="7" t="str">
        <f t="shared" ca="1" si="1508"/>
        <v>USA</v>
      </c>
      <c r="N6882" s="8" t="str">
        <f t="shared" ca="1" si="1509"/>
        <v>Cancelled</v>
      </c>
    </row>
    <row r="6883" spans="1:14" x14ac:dyDescent="0.35">
      <c r="A6883" s="5" t="str">
        <f t="shared" si="1510"/>
        <v>AMZ16883</v>
      </c>
      <c r="B6883" s="6">
        <f t="shared" ca="1" si="1511"/>
        <v>45856</v>
      </c>
      <c r="C6883" s="7" t="str">
        <f t="shared" ca="1" si="1498"/>
        <v>CUS12918</v>
      </c>
      <c r="D6883" s="7" t="str">
        <f t="shared" ca="1" si="1499"/>
        <v>Electronics</v>
      </c>
      <c r="E6883" s="7" t="str">
        <f t="shared" ca="1" si="1500"/>
        <v>Water Bottle</v>
      </c>
      <c r="F6883" s="7" t="str">
        <f t="shared" ca="1" si="1501"/>
        <v>Third-Party Seller</v>
      </c>
      <c r="G6883" s="7" t="str">
        <f t="shared" ca="1" si="1502"/>
        <v>No</v>
      </c>
      <c r="H6883" s="7">
        <f t="shared" ca="1" si="1503"/>
        <v>635</v>
      </c>
      <c r="I6883" s="7">
        <f t="shared" ca="1" si="1504"/>
        <v>4</v>
      </c>
      <c r="J6883" s="7">
        <f t="shared" ca="1" si="1505"/>
        <v>14</v>
      </c>
      <c r="K6883" s="7">
        <f t="shared" ca="1" si="1506"/>
        <v>4</v>
      </c>
      <c r="L6883" s="7" t="str">
        <f t="shared" ca="1" si="1507"/>
        <v>Debit Card</v>
      </c>
      <c r="M6883" s="7" t="str">
        <f t="shared" ca="1" si="1508"/>
        <v>Canada</v>
      </c>
      <c r="N6883" s="8" t="str">
        <f t="shared" ca="1" si="1509"/>
        <v>Delivered</v>
      </c>
    </row>
    <row r="6884" spans="1:14" x14ac:dyDescent="0.35">
      <c r="A6884" s="5" t="str">
        <f t="shared" si="1510"/>
        <v>AMZ16884</v>
      </c>
      <c r="B6884" s="6">
        <f t="shared" ca="1" si="1511"/>
        <v>45861</v>
      </c>
      <c r="C6884" s="7" t="str">
        <f t="shared" ca="1" si="1498"/>
        <v>CUS83445</v>
      </c>
      <c r="D6884" s="7" t="str">
        <f t="shared" ca="1" si="1499"/>
        <v>Beauty</v>
      </c>
      <c r="E6884" s="7" t="str">
        <f t="shared" ca="1" si="1500"/>
        <v>Yoga Mat</v>
      </c>
      <c r="F6884" s="7" t="str">
        <f t="shared" ca="1" si="1501"/>
        <v>Amazon Fulfilled</v>
      </c>
      <c r="G6884" s="7" t="str">
        <f t="shared" ca="1" si="1502"/>
        <v>Yes</v>
      </c>
      <c r="H6884" s="7">
        <f t="shared" ca="1" si="1503"/>
        <v>716</v>
      </c>
      <c r="I6884" s="7">
        <f t="shared" ca="1" si="1504"/>
        <v>1</v>
      </c>
      <c r="J6884" s="7">
        <f t="shared" ca="1" si="1505"/>
        <v>3</v>
      </c>
      <c r="K6884" s="7">
        <f t="shared" ca="1" si="1506"/>
        <v>8</v>
      </c>
      <c r="L6884" s="7" t="str">
        <f t="shared" ca="1" si="1507"/>
        <v>UPI</v>
      </c>
      <c r="M6884" s="7" t="str">
        <f t="shared" ca="1" si="1508"/>
        <v>Canada</v>
      </c>
      <c r="N6884" s="8" t="str">
        <f t="shared" ca="1" si="1509"/>
        <v>Delivered</v>
      </c>
    </row>
    <row r="6885" spans="1:14" x14ac:dyDescent="0.35">
      <c r="A6885" s="5" t="str">
        <f t="shared" si="1510"/>
        <v>AMZ16885</v>
      </c>
      <c r="B6885" s="6">
        <f t="shared" ca="1" si="1511"/>
        <v>45931</v>
      </c>
      <c r="C6885" s="7" t="str">
        <f t="shared" ca="1" si="1498"/>
        <v>CUS97876</v>
      </c>
      <c r="D6885" s="7" t="str">
        <f t="shared" ca="1" si="1499"/>
        <v>Home &amp; Kitchen</v>
      </c>
      <c r="E6885" s="7" t="str">
        <f t="shared" ca="1" si="1500"/>
        <v>Iphone Charger</v>
      </c>
      <c r="F6885" s="7" t="str">
        <f t="shared" ca="1" si="1501"/>
        <v>Third-Party Seller</v>
      </c>
      <c r="G6885" s="7" t="str">
        <f t="shared" ca="1" si="1502"/>
        <v>No</v>
      </c>
      <c r="H6885" s="7">
        <f t="shared" ca="1" si="1503"/>
        <v>539</v>
      </c>
      <c r="I6885" s="7">
        <f t="shared" ca="1" si="1504"/>
        <v>1</v>
      </c>
      <c r="J6885" s="7">
        <f t="shared" ca="1" si="1505"/>
        <v>39</v>
      </c>
      <c r="K6885" s="7">
        <f t="shared" ca="1" si="1506"/>
        <v>6</v>
      </c>
      <c r="L6885" s="7" t="str">
        <f t="shared" ca="1" si="1507"/>
        <v>UPI</v>
      </c>
      <c r="M6885" s="7" t="str">
        <f t="shared" ca="1" si="1508"/>
        <v>Canada</v>
      </c>
      <c r="N6885" s="8" t="str">
        <f t="shared" ca="1" si="1509"/>
        <v>Returned</v>
      </c>
    </row>
    <row r="6886" spans="1:14" x14ac:dyDescent="0.35">
      <c r="A6886" s="5" t="str">
        <f t="shared" si="1510"/>
        <v>AMZ16886</v>
      </c>
      <c r="B6886" s="6">
        <f t="shared" ca="1" si="1511"/>
        <v>46000</v>
      </c>
      <c r="C6886" s="7" t="str">
        <f t="shared" ca="1" si="1498"/>
        <v>CUS85899</v>
      </c>
      <c r="D6886" s="7" t="str">
        <f t="shared" ca="1" si="1499"/>
        <v>Electronics</v>
      </c>
      <c r="E6886" s="7" t="str">
        <f t="shared" ca="1" si="1500"/>
        <v>Noise Cancelling Headphones</v>
      </c>
      <c r="F6886" s="7" t="str">
        <f t="shared" ca="1" si="1501"/>
        <v>Amazon Fulfilled</v>
      </c>
      <c r="G6886" s="7" t="str">
        <f t="shared" ca="1" si="1502"/>
        <v>No</v>
      </c>
      <c r="H6886" s="7">
        <f t="shared" ca="1" si="1503"/>
        <v>519</v>
      </c>
      <c r="I6886" s="7">
        <f t="shared" ca="1" si="1504"/>
        <v>4</v>
      </c>
      <c r="J6886" s="7">
        <f t="shared" ca="1" si="1505"/>
        <v>24</v>
      </c>
      <c r="K6886" s="7">
        <f t="shared" ca="1" si="1506"/>
        <v>9</v>
      </c>
      <c r="L6886" s="7" t="str">
        <f t="shared" ca="1" si="1507"/>
        <v>Net Banking</v>
      </c>
      <c r="M6886" s="7" t="str">
        <f t="shared" ca="1" si="1508"/>
        <v>India</v>
      </c>
      <c r="N6886" s="8" t="str">
        <f t="shared" ca="1" si="1509"/>
        <v>Delivered</v>
      </c>
    </row>
    <row r="6887" spans="1:14" x14ac:dyDescent="0.35">
      <c r="A6887" s="5" t="str">
        <f t="shared" si="1510"/>
        <v>AMZ16887</v>
      </c>
      <c r="B6887" s="6">
        <f t="shared" ca="1" si="1511"/>
        <v>45953</v>
      </c>
      <c r="C6887" s="7" t="str">
        <f t="shared" ca="1" si="1498"/>
        <v>CUS51490</v>
      </c>
      <c r="D6887" s="7" t="str">
        <f t="shared" ca="1" si="1499"/>
        <v>Electronics</v>
      </c>
      <c r="E6887" s="7" t="str">
        <f t="shared" ca="1" si="1500"/>
        <v>Water Bottle</v>
      </c>
      <c r="F6887" s="7" t="str">
        <f t="shared" ca="1" si="1501"/>
        <v>Third-Party Seller</v>
      </c>
      <c r="G6887" s="7" t="str">
        <f t="shared" ca="1" si="1502"/>
        <v>No</v>
      </c>
      <c r="H6887" s="7">
        <f t="shared" ca="1" si="1503"/>
        <v>332</v>
      </c>
      <c r="I6887" s="7">
        <f t="shared" ca="1" si="1504"/>
        <v>2</v>
      </c>
      <c r="J6887" s="7">
        <f t="shared" ca="1" si="1505"/>
        <v>0</v>
      </c>
      <c r="K6887" s="7">
        <f t="shared" ca="1" si="1506"/>
        <v>12</v>
      </c>
      <c r="L6887" s="7" t="str">
        <f t="shared" ca="1" si="1507"/>
        <v>UPI</v>
      </c>
      <c r="M6887" s="7" t="str">
        <f t="shared" ca="1" si="1508"/>
        <v>Canada</v>
      </c>
      <c r="N6887" s="8" t="str">
        <f t="shared" ca="1" si="1509"/>
        <v>Returned</v>
      </c>
    </row>
    <row r="6888" spans="1:14" x14ac:dyDescent="0.35">
      <c r="A6888" s="5" t="str">
        <f t="shared" si="1510"/>
        <v>AMZ16888</v>
      </c>
      <c r="B6888" s="6">
        <f t="shared" ca="1" si="1511"/>
        <v>45871</v>
      </c>
      <c r="C6888" s="7" t="str">
        <f t="shared" ca="1" si="1498"/>
        <v>CUS27232</v>
      </c>
      <c r="D6888" s="7" t="str">
        <f t="shared" ca="1" si="1499"/>
        <v>Books</v>
      </c>
      <c r="E6888" s="7" t="str">
        <f t="shared" ca="1" si="1500"/>
        <v>Air  Fryer</v>
      </c>
      <c r="F6888" s="7" t="str">
        <f t="shared" ca="1" si="1501"/>
        <v>Third-Party Seller</v>
      </c>
      <c r="G6888" s="7" t="str">
        <f t="shared" ca="1" si="1502"/>
        <v>No</v>
      </c>
      <c r="H6888" s="7">
        <f t="shared" ca="1" si="1503"/>
        <v>580</v>
      </c>
      <c r="I6888" s="7">
        <f t="shared" ca="1" si="1504"/>
        <v>2</v>
      </c>
      <c r="J6888" s="7">
        <f t="shared" ca="1" si="1505"/>
        <v>5</v>
      </c>
      <c r="K6888" s="7">
        <f t="shared" ca="1" si="1506"/>
        <v>14</v>
      </c>
      <c r="L6888" s="7" t="str">
        <f t="shared" ca="1" si="1507"/>
        <v>Amazon Pay</v>
      </c>
      <c r="M6888" s="7" t="str">
        <f t="shared" ca="1" si="1508"/>
        <v>India</v>
      </c>
      <c r="N6888" s="8" t="str">
        <f t="shared" ca="1" si="1509"/>
        <v>Delivered</v>
      </c>
    </row>
    <row r="6889" spans="1:14" x14ac:dyDescent="0.35">
      <c r="A6889" s="5" t="str">
        <f t="shared" si="1510"/>
        <v>AMZ16889</v>
      </c>
      <c r="B6889" s="6">
        <f t="shared" ca="1" si="1511"/>
        <v>45924</v>
      </c>
      <c r="C6889" s="7" t="str">
        <f t="shared" ca="1" si="1498"/>
        <v>CUS49190</v>
      </c>
      <c r="D6889" s="7" t="str">
        <f t="shared" ca="1" si="1499"/>
        <v>Books</v>
      </c>
      <c r="E6889" s="7" t="str">
        <f t="shared" ca="1" si="1500"/>
        <v>Bluetooth Speaker</v>
      </c>
      <c r="F6889" s="7" t="str">
        <f t="shared" ca="1" si="1501"/>
        <v>Amazon Fulfilled</v>
      </c>
      <c r="G6889" s="7" t="str">
        <f t="shared" ca="1" si="1502"/>
        <v>Yes</v>
      </c>
      <c r="H6889" s="7">
        <f t="shared" ca="1" si="1503"/>
        <v>153</v>
      </c>
      <c r="I6889" s="7">
        <f t="shared" ca="1" si="1504"/>
        <v>4</v>
      </c>
      <c r="J6889" s="7">
        <f t="shared" ca="1" si="1505"/>
        <v>40</v>
      </c>
      <c r="K6889" s="7">
        <f t="shared" ca="1" si="1506"/>
        <v>14</v>
      </c>
      <c r="L6889" s="7" t="str">
        <f t="shared" ca="1" si="1507"/>
        <v>UPI</v>
      </c>
      <c r="M6889" s="7" t="str">
        <f t="shared" ca="1" si="1508"/>
        <v>USA</v>
      </c>
      <c r="N6889" s="8" t="str">
        <f t="shared" ca="1" si="1509"/>
        <v>Cancelled</v>
      </c>
    </row>
    <row r="6890" spans="1:14" x14ac:dyDescent="0.35">
      <c r="A6890" s="5" t="str">
        <f t="shared" si="1510"/>
        <v>AMZ16890</v>
      </c>
      <c r="B6890" s="6">
        <f t="shared" ca="1" si="1511"/>
        <v>46000</v>
      </c>
      <c r="C6890" s="7" t="str">
        <f t="shared" ca="1" si="1498"/>
        <v>CUS48180</v>
      </c>
      <c r="D6890" s="7" t="str">
        <f t="shared" ca="1" si="1499"/>
        <v>Beauty</v>
      </c>
      <c r="E6890" s="7" t="str">
        <f t="shared" ca="1" si="1500"/>
        <v>Face Cream</v>
      </c>
      <c r="F6890" s="7" t="str">
        <f t="shared" ca="1" si="1501"/>
        <v>Amazon Fulfilled</v>
      </c>
      <c r="G6890" s="7" t="str">
        <f t="shared" ca="1" si="1502"/>
        <v>Yes</v>
      </c>
      <c r="H6890" s="7">
        <f t="shared" ca="1" si="1503"/>
        <v>544</v>
      </c>
      <c r="I6890" s="7">
        <f t="shared" ca="1" si="1504"/>
        <v>2</v>
      </c>
      <c r="J6890" s="7">
        <f t="shared" ca="1" si="1505"/>
        <v>25</v>
      </c>
      <c r="K6890" s="7">
        <f t="shared" ca="1" si="1506"/>
        <v>9</v>
      </c>
      <c r="L6890" s="7" t="str">
        <f t="shared" ca="1" si="1507"/>
        <v>Net Banking</v>
      </c>
      <c r="M6890" s="7" t="str">
        <f t="shared" ca="1" si="1508"/>
        <v>India</v>
      </c>
      <c r="N6890" s="8" t="str">
        <f t="shared" ca="1" si="1509"/>
        <v>Delivered</v>
      </c>
    </row>
    <row r="6891" spans="1:14" x14ac:dyDescent="0.35">
      <c r="A6891" s="5" t="str">
        <f t="shared" si="1510"/>
        <v>AMZ16891</v>
      </c>
      <c r="B6891" s="6">
        <f t="shared" ca="1" si="1511"/>
        <v>45860</v>
      </c>
      <c r="C6891" s="7" t="str">
        <f t="shared" ca="1" si="1498"/>
        <v>CUS80869</v>
      </c>
      <c r="D6891" s="7" t="str">
        <f t="shared" ca="1" si="1499"/>
        <v>Fashion</v>
      </c>
      <c r="E6891" s="7" t="str">
        <f t="shared" ca="1" si="1500"/>
        <v>Air  Fryer</v>
      </c>
      <c r="F6891" s="7" t="str">
        <f t="shared" ca="1" si="1501"/>
        <v>Third-Party Seller</v>
      </c>
      <c r="G6891" s="7" t="str">
        <f t="shared" ca="1" si="1502"/>
        <v>No</v>
      </c>
      <c r="H6891" s="7">
        <f t="shared" ca="1" si="1503"/>
        <v>599</v>
      </c>
      <c r="I6891" s="7">
        <f t="shared" ca="1" si="1504"/>
        <v>1</v>
      </c>
      <c r="J6891" s="7">
        <f t="shared" ca="1" si="1505"/>
        <v>38</v>
      </c>
      <c r="K6891" s="7">
        <f t="shared" ca="1" si="1506"/>
        <v>11</v>
      </c>
      <c r="L6891" s="7" t="str">
        <f t="shared" ca="1" si="1507"/>
        <v>Credit Card</v>
      </c>
      <c r="M6891" s="7" t="str">
        <f t="shared" ca="1" si="1508"/>
        <v>India</v>
      </c>
      <c r="N6891" s="8" t="str">
        <f t="shared" ca="1" si="1509"/>
        <v>Delivered</v>
      </c>
    </row>
    <row r="6892" spans="1:14" x14ac:dyDescent="0.35">
      <c r="A6892" s="5" t="str">
        <f t="shared" si="1510"/>
        <v>AMZ16892</v>
      </c>
      <c r="B6892" s="6">
        <f t="shared" ca="1" si="1511"/>
        <v>45970</v>
      </c>
      <c r="C6892" s="7" t="str">
        <f t="shared" ca="1" si="1498"/>
        <v>CUS28397</v>
      </c>
      <c r="D6892" s="7" t="str">
        <f t="shared" ca="1" si="1499"/>
        <v>Sports</v>
      </c>
      <c r="E6892" s="7" t="str">
        <f t="shared" ca="1" si="1500"/>
        <v>Iphone Charger</v>
      </c>
      <c r="F6892" s="7" t="str">
        <f t="shared" ca="1" si="1501"/>
        <v>Third-Party Seller</v>
      </c>
      <c r="G6892" s="7" t="str">
        <f t="shared" ca="1" si="1502"/>
        <v>Yes</v>
      </c>
      <c r="H6892" s="7">
        <f t="shared" ca="1" si="1503"/>
        <v>162</v>
      </c>
      <c r="I6892" s="7">
        <f t="shared" ca="1" si="1504"/>
        <v>4</v>
      </c>
      <c r="J6892" s="7">
        <f t="shared" ca="1" si="1505"/>
        <v>38</v>
      </c>
      <c r="K6892" s="7">
        <f t="shared" ca="1" si="1506"/>
        <v>15</v>
      </c>
      <c r="L6892" s="7" t="str">
        <f t="shared" ca="1" si="1507"/>
        <v>UPI</v>
      </c>
      <c r="M6892" s="7" t="str">
        <f t="shared" ca="1" si="1508"/>
        <v>UK</v>
      </c>
      <c r="N6892" s="8" t="str">
        <f t="shared" ca="1" si="1509"/>
        <v>Cancelled</v>
      </c>
    </row>
    <row r="6893" spans="1:14" x14ac:dyDescent="0.35">
      <c r="A6893" s="5" t="str">
        <f t="shared" si="1510"/>
        <v>AMZ16893</v>
      </c>
      <c r="B6893" s="6">
        <f t="shared" ca="1" si="1511"/>
        <v>45933</v>
      </c>
      <c r="C6893" s="7" t="str">
        <f t="shared" ca="1" si="1498"/>
        <v>CUS39297</v>
      </c>
      <c r="D6893" s="7" t="str">
        <f t="shared" ca="1" si="1499"/>
        <v>Sports</v>
      </c>
      <c r="E6893" s="7" t="str">
        <f t="shared" ca="1" si="1500"/>
        <v>Iphone Charger</v>
      </c>
      <c r="F6893" s="7" t="str">
        <f t="shared" ca="1" si="1501"/>
        <v>Third-Party Seller</v>
      </c>
      <c r="G6893" s="7" t="str">
        <f t="shared" ca="1" si="1502"/>
        <v>No</v>
      </c>
      <c r="H6893" s="7">
        <f t="shared" ca="1" si="1503"/>
        <v>521</v>
      </c>
      <c r="I6893" s="7">
        <f t="shared" ca="1" si="1504"/>
        <v>3</v>
      </c>
      <c r="J6893" s="7">
        <f t="shared" ca="1" si="1505"/>
        <v>25</v>
      </c>
      <c r="K6893" s="7">
        <f t="shared" ca="1" si="1506"/>
        <v>3</v>
      </c>
      <c r="L6893" s="7" t="str">
        <f t="shared" ca="1" si="1507"/>
        <v>Amazon Pay</v>
      </c>
      <c r="M6893" s="7" t="str">
        <f t="shared" ca="1" si="1508"/>
        <v>USA</v>
      </c>
      <c r="N6893" s="8" t="str">
        <f t="shared" ca="1" si="1509"/>
        <v>Delivered</v>
      </c>
    </row>
    <row r="6894" spans="1:14" x14ac:dyDescent="0.35">
      <c r="A6894" s="5" t="str">
        <f t="shared" si="1510"/>
        <v>AMZ16894</v>
      </c>
      <c r="B6894" s="6">
        <f t="shared" ca="1" si="1511"/>
        <v>45851</v>
      </c>
      <c r="C6894" s="7" t="str">
        <f t="shared" ca="1" si="1498"/>
        <v>CUS42147</v>
      </c>
      <c r="D6894" s="7" t="str">
        <f t="shared" ca="1" si="1499"/>
        <v>Electronics</v>
      </c>
      <c r="E6894" s="7" t="str">
        <f t="shared" ca="1" si="1500"/>
        <v>Noise Cancelling Headphones</v>
      </c>
      <c r="F6894" s="7" t="str">
        <f t="shared" ca="1" si="1501"/>
        <v>Amazon Fulfilled</v>
      </c>
      <c r="G6894" s="7" t="str">
        <f t="shared" ca="1" si="1502"/>
        <v>Yes</v>
      </c>
      <c r="H6894" s="7">
        <f t="shared" ca="1" si="1503"/>
        <v>642</v>
      </c>
      <c r="I6894" s="7">
        <f t="shared" ca="1" si="1504"/>
        <v>3</v>
      </c>
      <c r="J6894" s="7">
        <f t="shared" ca="1" si="1505"/>
        <v>6</v>
      </c>
      <c r="K6894" s="7">
        <f t="shared" ca="1" si="1506"/>
        <v>5</v>
      </c>
      <c r="L6894" s="7" t="str">
        <f t="shared" ca="1" si="1507"/>
        <v>Debit Card</v>
      </c>
      <c r="M6894" s="7" t="str">
        <f t="shared" ca="1" si="1508"/>
        <v>India</v>
      </c>
      <c r="N6894" s="8" t="str">
        <f t="shared" ca="1" si="1509"/>
        <v>Delivered</v>
      </c>
    </row>
    <row r="6895" spans="1:14" x14ac:dyDescent="0.35">
      <c r="A6895" s="5" t="str">
        <f t="shared" si="1510"/>
        <v>AMZ16895</v>
      </c>
      <c r="B6895" s="6">
        <f t="shared" ca="1" si="1511"/>
        <v>45934</v>
      </c>
      <c r="C6895" s="7" t="str">
        <f t="shared" ca="1" si="1498"/>
        <v>CUS47923</v>
      </c>
      <c r="D6895" s="7" t="str">
        <f t="shared" ca="1" si="1499"/>
        <v>Beauty</v>
      </c>
      <c r="E6895" s="7" t="str">
        <f t="shared" ca="1" si="1500"/>
        <v>Face Cream</v>
      </c>
      <c r="F6895" s="7" t="str">
        <f t="shared" ca="1" si="1501"/>
        <v>Amazon Fulfilled</v>
      </c>
      <c r="G6895" s="7" t="str">
        <f t="shared" ca="1" si="1502"/>
        <v>Yes</v>
      </c>
      <c r="H6895" s="7">
        <f t="shared" ca="1" si="1503"/>
        <v>727</v>
      </c>
      <c r="I6895" s="7">
        <f t="shared" ca="1" si="1504"/>
        <v>3</v>
      </c>
      <c r="J6895" s="7">
        <f t="shared" ca="1" si="1505"/>
        <v>8</v>
      </c>
      <c r="K6895" s="7">
        <f t="shared" ca="1" si="1506"/>
        <v>7</v>
      </c>
      <c r="L6895" s="7" t="str">
        <f t="shared" ca="1" si="1507"/>
        <v>Credit Card</v>
      </c>
      <c r="M6895" s="7" t="str">
        <f t="shared" ca="1" si="1508"/>
        <v>Canada</v>
      </c>
      <c r="N6895" s="8" t="str">
        <f t="shared" ca="1" si="1509"/>
        <v>Delivered</v>
      </c>
    </row>
    <row r="6896" spans="1:14" x14ac:dyDescent="0.35">
      <c r="A6896" s="5" t="str">
        <f t="shared" si="1510"/>
        <v>AMZ16896</v>
      </c>
      <c r="B6896" s="6">
        <f t="shared" ca="1" si="1511"/>
        <v>45978</v>
      </c>
      <c r="C6896" s="7" t="str">
        <f t="shared" ca="1" si="1498"/>
        <v>CUS41216</v>
      </c>
      <c r="D6896" s="7" t="str">
        <f t="shared" ca="1" si="1499"/>
        <v>Beauty</v>
      </c>
      <c r="E6896" s="7" t="str">
        <f t="shared" ca="1" si="1500"/>
        <v>Noise Cancelling Headphones</v>
      </c>
      <c r="F6896" s="7" t="str">
        <f t="shared" ca="1" si="1501"/>
        <v>Amazon Fulfilled</v>
      </c>
      <c r="G6896" s="7" t="str">
        <f t="shared" ca="1" si="1502"/>
        <v>Yes</v>
      </c>
      <c r="H6896" s="7">
        <f t="shared" ca="1" si="1503"/>
        <v>91</v>
      </c>
      <c r="I6896" s="7">
        <f t="shared" ca="1" si="1504"/>
        <v>2</v>
      </c>
      <c r="J6896" s="7">
        <f t="shared" ca="1" si="1505"/>
        <v>3</v>
      </c>
      <c r="K6896" s="7">
        <f t="shared" ca="1" si="1506"/>
        <v>7</v>
      </c>
      <c r="L6896" s="7" t="str">
        <f t="shared" ca="1" si="1507"/>
        <v>Credit Card</v>
      </c>
      <c r="M6896" s="7" t="str">
        <f t="shared" ca="1" si="1508"/>
        <v>USA</v>
      </c>
      <c r="N6896" s="8" t="str">
        <f t="shared" ca="1" si="1509"/>
        <v>Delivered</v>
      </c>
    </row>
    <row r="6897" spans="1:14" x14ac:dyDescent="0.35">
      <c r="A6897" s="5" t="str">
        <f t="shared" si="1510"/>
        <v>AMZ16897</v>
      </c>
      <c r="B6897" s="6">
        <f t="shared" ca="1" si="1511"/>
        <v>45966</v>
      </c>
      <c r="C6897" s="7" t="str">
        <f t="shared" ca="1" si="1498"/>
        <v>CUS77826</v>
      </c>
      <c r="D6897" s="7" t="str">
        <f t="shared" ca="1" si="1499"/>
        <v>Books</v>
      </c>
      <c r="E6897" s="7" t="str">
        <f t="shared" ca="1" si="1500"/>
        <v>Running Shoes</v>
      </c>
      <c r="F6897" s="7" t="str">
        <f t="shared" ca="1" si="1501"/>
        <v>Amazon Fulfilled</v>
      </c>
      <c r="G6897" s="7" t="str">
        <f t="shared" ca="1" si="1502"/>
        <v>No</v>
      </c>
      <c r="H6897" s="7">
        <f t="shared" ca="1" si="1503"/>
        <v>352</v>
      </c>
      <c r="I6897" s="7">
        <f t="shared" ca="1" si="1504"/>
        <v>2</v>
      </c>
      <c r="J6897" s="7">
        <f t="shared" ca="1" si="1505"/>
        <v>36</v>
      </c>
      <c r="K6897" s="7">
        <f t="shared" ca="1" si="1506"/>
        <v>10</v>
      </c>
      <c r="L6897" s="7" t="str">
        <f t="shared" ca="1" si="1507"/>
        <v>Credit Card</v>
      </c>
      <c r="M6897" s="7" t="str">
        <f t="shared" ca="1" si="1508"/>
        <v>USA</v>
      </c>
      <c r="N6897" s="8" t="str">
        <f t="shared" ca="1" si="1509"/>
        <v>Cancelled</v>
      </c>
    </row>
    <row r="6898" spans="1:14" x14ac:dyDescent="0.35">
      <c r="A6898" s="5" t="str">
        <f t="shared" si="1510"/>
        <v>AMZ16898</v>
      </c>
      <c r="B6898" s="6">
        <f t="shared" ca="1" si="1511"/>
        <v>45849</v>
      </c>
      <c r="C6898" s="7" t="str">
        <f t="shared" ca="1" si="1498"/>
        <v>CUS55706</v>
      </c>
      <c r="D6898" s="7" t="str">
        <f t="shared" ca="1" si="1499"/>
        <v>Home &amp; Kitchen</v>
      </c>
      <c r="E6898" s="7" t="str">
        <f t="shared" ca="1" si="1500"/>
        <v>Water Bottle</v>
      </c>
      <c r="F6898" s="7" t="str">
        <f t="shared" ca="1" si="1501"/>
        <v>Third-Party Seller</v>
      </c>
      <c r="G6898" s="7" t="str">
        <f t="shared" ca="1" si="1502"/>
        <v>Yes</v>
      </c>
      <c r="H6898" s="7">
        <f t="shared" ca="1" si="1503"/>
        <v>278</v>
      </c>
      <c r="I6898" s="7">
        <f t="shared" ca="1" si="1504"/>
        <v>2</v>
      </c>
      <c r="J6898" s="7">
        <f t="shared" ca="1" si="1505"/>
        <v>27</v>
      </c>
      <c r="K6898" s="7">
        <f t="shared" ca="1" si="1506"/>
        <v>8</v>
      </c>
      <c r="L6898" s="7" t="str">
        <f t="shared" ca="1" si="1507"/>
        <v>Debit Card</v>
      </c>
      <c r="M6898" s="7" t="str">
        <f t="shared" ca="1" si="1508"/>
        <v>Canada</v>
      </c>
      <c r="N6898" s="8" t="str">
        <f t="shared" ca="1" si="1509"/>
        <v>Returned</v>
      </c>
    </row>
    <row r="6899" spans="1:14" x14ac:dyDescent="0.35">
      <c r="A6899" s="5" t="str">
        <f t="shared" si="1510"/>
        <v>AMZ16899</v>
      </c>
      <c r="B6899" s="6">
        <f t="shared" ca="1" si="1511"/>
        <v>45944</v>
      </c>
      <c r="C6899" s="7" t="str">
        <f t="shared" ca="1" si="1498"/>
        <v>CUS75631</v>
      </c>
      <c r="D6899" s="7" t="str">
        <f t="shared" ca="1" si="1499"/>
        <v>Sports</v>
      </c>
      <c r="E6899" s="7" t="str">
        <f t="shared" ca="1" si="1500"/>
        <v>Noise Cancelling Headphones</v>
      </c>
      <c r="F6899" s="7" t="str">
        <f t="shared" ca="1" si="1501"/>
        <v>Amazon Fulfilled</v>
      </c>
      <c r="G6899" s="7" t="str">
        <f t="shared" ca="1" si="1502"/>
        <v>No</v>
      </c>
      <c r="H6899" s="7">
        <f t="shared" ca="1" si="1503"/>
        <v>279</v>
      </c>
      <c r="I6899" s="7">
        <f t="shared" ca="1" si="1504"/>
        <v>3</v>
      </c>
      <c r="J6899" s="7">
        <f t="shared" ca="1" si="1505"/>
        <v>24</v>
      </c>
      <c r="K6899" s="7">
        <f t="shared" ca="1" si="1506"/>
        <v>14</v>
      </c>
      <c r="L6899" s="7" t="str">
        <f t="shared" ca="1" si="1507"/>
        <v>Debit Card</v>
      </c>
      <c r="M6899" s="7" t="str">
        <f t="shared" ca="1" si="1508"/>
        <v>USA</v>
      </c>
      <c r="N6899" s="8" t="str">
        <f t="shared" ca="1" si="1509"/>
        <v>Delivered</v>
      </c>
    </row>
    <row r="6900" spans="1:14" x14ac:dyDescent="0.35">
      <c r="A6900" s="5" t="str">
        <f t="shared" si="1510"/>
        <v>AMZ16900</v>
      </c>
      <c r="B6900" s="6">
        <f t="shared" ca="1" si="1511"/>
        <v>45848</v>
      </c>
      <c r="C6900" s="7" t="str">
        <f t="shared" ca="1" si="1498"/>
        <v>CUS30808</v>
      </c>
      <c r="D6900" s="7" t="str">
        <f t="shared" ca="1" si="1499"/>
        <v>Books</v>
      </c>
      <c r="E6900" s="7" t="str">
        <f t="shared" ca="1" si="1500"/>
        <v>Water Bottle</v>
      </c>
      <c r="F6900" s="7" t="str">
        <f t="shared" ca="1" si="1501"/>
        <v>Third-Party Seller</v>
      </c>
      <c r="G6900" s="7" t="str">
        <f t="shared" ca="1" si="1502"/>
        <v>No</v>
      </c>
      <c r="H6900" s="7">
        <f t="shared" ca="1" si="1503"/>
        <v>196</v>
      </c>
      <c r="I6900" s="7">
        <f t="shared" ca="1" si="1504"/>
        <v>2</v>
      </c>
      <c r="J6900" s="7">
        <f t="shared" ca="1" si="1505"/>
        <v>15</v>
      </c>
      <c r="K6900" s="7">
        <f t="shared" ca="1" si="1506"/>
        <v>7</v>
      </c>
      <c r="L6900" s="7" t="str">
        <f t="shared" ca="1" si="1507"/>
        <v>Net Banking</v>
      </c>
      <c r="M6900" s="7" t="str">
        <f t="shared" ca="1" si="1508"/>
        <v>Canada</v>
      </c>
      <c r="N6900" s="8" t="str">
        <f t="shared" ca="1" si="1509"/>
        <v>Delivered</v>
      </c>
    </row>
    <row r="6901" spans="1:14" x14ac:dyDescent="0.35">
      <c r="A6901" s="5" t="str">
        <f t="shared" si="1510"/>
        <v>AMZ16901</v>
      </c>
      <c r="B6901" s="6">
        <f t="shared" ca="1" si="1511"/>
        <v>45928</v>
      </c>
      <c r="C6901" s="7" t="str">
        <f t="shared" ca="1" si="1498"/>
        <v>CUS45211</v>
      </c>
      <c r="D6901" s="7" t="str">
        <f t="shared" ca="1" si="1499"/>
        <v>Books</v>
      </c>
      <c r="E6901" s="7" t="str">
        <f t="shared" ca="1" si="1500"/>
        <v>Running Shoes</v>
      </c>
      <c r="F6901" s="7" t="str">
        <f t="shared" ca="1" si="1501"/>
        <v>Amazon Fulfilled</v>
      </c>
      <c r="G6901" s="7" t="str">
        <f t="shared" ca="1" si="1502"/>
        <v>No</v>
      </c>
      <c r="H6901" s="7">
        <f t="shared" ca="1" si="1503"/>
        <v>326</v>
      </c>
      <c r="I6901" s="7">
        <f t="shared" ca="1" si="1504"/>
        <v>1</v>
      </c>
      <c r="J6901" s="7">
        <f t="shared" ca="1" si="1505"/>
        <v>14</v>
      </c>
      <c r="K6901" s="7">
        <f t="shared" ca="1" si="1506"/>
        <v>8</v>
      </c>
      <c r="L6901" s="7" t="str">
        <f t="shared" ca="1" si="1507"/>
        <v>Debit Card</v>
      </c>
      <c r="M6901" s="7" t="str">
        <f t="shared" ca="1" si="1508"/>
        <v>USA</v>
      </c>
      <c r="N6901" s="8" t="str">
        <f t="shared" ca="1" si="1509"/>
        <v>Returned</v>
      </c>
    </row>
    <row r="6902" spans="1:14" x14ac:dyDescent="0.35">
      <c r="A6902" s="5" t="str">
        <f t="shared" si="1510"/>
        <v>AMZ16902</v>
      </c>
      <c r="B6902" s="6">
        <f t="shared" ca="1" si="1511"/>
        <v>45916</v>
      </c>
      <c r="C6902" s="7" t="str">
        <f t="shared" ca="1" si="1498"/>
        <v>CUS56747</v>
      </c>
      <c r="D6902" s="7" t="str">
        <f t="shared" ca="1" si="1499"/>
        <v>Sports</v>
      </c>
      <c r="E6902" s="7" t="str">
        <f t="shared" ca="1" si="1500"/>
        <v>Water Bottle</v>
      </c>
      <c r="F6902" s="7" t="str">
        <f t="shared" ca="1" si="1501"/>
        <v>Amazon Fulfilled</v>
      </c>
      <c r="G6902" s="7" t="str">
        <f t="shared" ca="1" si="1502"/>
        <v>No</v>
      </c>
      <c r="H6902" s="7">
        <f t="shared" ca="1" si="1503"/>
        <v>467</v>
      </c>
      <c r="I6902" s="7">
        <f t="shared" ca="1" si="1504"/>
        <v>2</v>
      </c>
      <c r="J6902" s="7">
        <f t="shared" ca="1" si="1505"/>
        <v>1</v>
      </c>
      <c r="K6902" s="7">
        <f t="shared" ca="1" si="1506"/>
        <v>9</v>
      </c>
      <c r="L6902" s="7" t="str">
        <f t="shared" ca="1" si="1507"/>
        <v>UPI</v>
      </c>
      <c r="M6902" s="7" t="str">
        <f t="shared" ca="1" si="1508"/>
        <v>UK</v>
      </c>
      <c r="N6902" s="8" t="str">
        <f t="shared" ca="1" si="1509"/>
        <v>Delivered</v>
      </c>
    </row>
    <row r="6903" spans="1:14" x14ac:dyDescent="0.35">
      <c r="A6903" s="5" t="str">
        <f t="shared" si="1510"/>
        <v>AMZ16903</v>
      </c>
      <c r="B6903" s="6">
        <f t="shared" ca="1" si="1511"/>
        <v>45859</v>
      </c>
      <c r="C6903" s="7" t="str">
        <f t="shared" ca="1" si="1498"/>
        <v>CUS10236</v>
      </c>
      <c r="D6903" s="7" t="str">
        <f t="shared" ca="1" si="1499"/>
        <v>Home &amp; Kitchen</v>
      </c>
      <c r="E6903" s="7" t="str">
        <f t="shared" ca="1" si="1500"/>
        <v>Smart Watch</v>
      </c>
      <c r="F6903" s="7" t="str">
        <f t="shared" ca="1" si="1501"/>
        <v>Third-Party Seller</v>
      </c>
      <c r="G6903" s="7" t="str">
        <f t="shared" ca="1" si="1502"/>
        <v>No</v>
      </c>
      <c r="H6903" s="7">
        <f t="shared" ca="1" si="1503"/>
        <v>765</v>
      </c>
      <c r="I6903" s="7">
        <f t="shared" ca="1" si="1504"/>
        <v>2</v>
      </c>
      <c r="J6903" s="7">
        <f t="shared" ca="1" si="1505"/>
        <v>15</v>
      </c>
      <c r="K6903" s="7">
        <f t="shared" ca="1" si="1506"/>
        <v>11</v>
      </c>
      <c r="L6903" s="7" t="str">
        <f t="shared" ca="1" si="1507"/>
        <v>Net Banking</v>
      </c>
      <c r="M6903" s="7" t="str">
        <f t="shared" ca="1" si="1508"/>
        <v>India</v>
      </c>
      <c r="N6903" s="8" t="str">
        <f t="shared" ca="1" si="1509"/>
        <v>Delivered</v>
      </c>
    </row>
    <row r="6904" spans="1:14" x14ac:dyDescent="0.35">
      <c r="A6904" s="5" t="str">
        <f t="shared" si="1510"/>
        <v>AMZ16904</v>
      </c>
      <c r="B6904" s="6">
        <f t="shared" ca="1" si="1511"/>
        <v>45990</v>
      </c>
      <c r="C6904" s="7" t="str">
        <f t="shared" ca="1" si="1498"/>
        <v>CUS82544</v>
      </c>
      <c r="D6904" s="7" t="str">
        <f t="shared" ca="1" si="1499"/>
        <v>Beauty</v>
      </c>
      <c r="E6904" s="7" t="str">
        <f t="shared" ca="1" si="1500"/>
        <v>Iphone Charger</v>
      </c>
      <c r="F6904" s="7" t="str">
        <f t="shared" ca="1" si="1501"/>
        <v>Amazon Fulfilled</v>
      </c>
      <c r="G6904" s="7" t="str">
        <f t="shared" ca="1" si="1502"/>
        <v>Yes</v>
      </c>
      <c r="H6904" s="7">
        <f t="shared" ca="1" si="1503"/>
        <v>247</v>
      </c>
      <c r="I6904" s="7">
        <f t="shared" ca="1" si="1504"/>
        <v>3</v>
      </c>
      <c r="J6904" s="7">
        <f t="shared" ca="1" si="1505"/>
        <v>22</v>
      </c>
      <c r="K6904" s="7">
        <f t="shared" ca="1" si="1506"/>
        <v>15</v>
      </c>
      <c r="L6904" s="7" t="str">
        <f t="shared" ca="1" si="1507"/>
        <v>Credit Card</v>
      </c>
      <c r="M6904" s="7" t="str">
        <f t="shared" ca="1" si="1508"/>
        <v>UK</v>
      </c>
      <c r="N6904" s="8" t="str">
        <f t="shared" ca="1" si="1509"/>
        <v>Delivered</v>
      </c>
    </row>
    <row r="6905" spans="1:14" x14ac:dyDescent="0.35">
      <c r="A6905" s="5" t="str">
        <f t="shared" si="1510"/>
        <v>AMZ16905</v>
      </c>
      <c r="B6905" s="6">
        <f t="shared" ca="1" si="1511"/>
        <v>46007</v>
      </c>
      <c r="C6905" s="7" t="str">
        <f t="shared" ca="1" si="1498"/>
        <v>CUS39016</v>
      </c>
      <c r="D6905" s="7" t="str">
        <f t="shared" ca="1" si="1499"/>
        <v>Books</v>
      </c>
      <c r="E6905" s="7" t="str">
        <f t="shared" ca="1" si="1500"/>
        <v>Running Shoes</v>
      </c>
      <c r="F6905" s="7" t="str">
        <f t="shared" ca="1" si="1501"/>
        <v>Third-Party Seller</v>
      </c>
      <c r="G6905" s="7" t="str">
        <f t="shared" ca="1" si="1502"/>
        <v>No</v>
      </c>
      <c r="H6905" s="7">
        <f t="shared" ca="1" si="1503"/>
        <v>697</v>
      </c>
      <c r="I6905" s="7">
        <f t="shared" ca="1" si="1504"/>
        <v>2</v>
      </c>
      <c r="J6905" s="7">
        <f t="shared" ca="1" si="1505"/>
        <v>5</v>
      </c>
      <c r="K6905" s="7">
        <f t="shared" ca="1" si="1506"/>
        <v>14</v>
      </c>
      <c r="L6905" s="7" t="str">
        <f t="shared" ca="1" si="1507"/>
        <v>Net Banking</v>
      </c>
      <c r="M6905" s="7" t="str">
        <f t="shared" ca="1" si="1508"/>
        <v>USA</v>
      </c>
      <c r="N6905" s="8" t="str">
        <f t="shared" ca="1" si="1509"/>
        <v>Cancelled</v>
      </c>
    </row>
    <row r="6906" spans="1:14" x14ac:dyDescent="0.35">
      <c r="A6906" s="5" t="str">
        <f t="shared" si="1510"/>
        <v>AMZ16906</v>
      </c>
      <c r="B6906" s="6">
        <f t="shared" ca="1" si="1511"/>
        <v>45950</v>
      </c>
      <c r="C6906" s="7" t="str">
        <f t="shared" ca="1" si="1498"/>
        <v>CUS11754</v>
      </c>
      <c r="D6906" s="7" t="str">
        <f t="shared" ca="1" si="1499"/>
        <v>Books</v>
      </c>
      <c r="E6906" s="7" t="str">
        <f t="shared" ca="1" si="1500"/>
        <v>Yoga Mat</v>
      </c>
      <c r="F6906" s="7" t="str">
        <f t="shared" ca="1" si="1501"/>
        <v>Third-Party Seller</v>
      </c>
      <c r="G6906" s="7" t="str">
        <f t="shared" ca="1" si="1502"/>
        <v>No</v>
      </c>
      <c r="H6906" s="7">
        <f t="shared" ca="1" si="1503"/>
        <v>608</v>
      </c>
      <c r="I6906" s="7">
        <f t="shared" ca="1" si="1504"/>
        <v>1</v>
      </c>
      <c r="J6906" s="7">
        <f t="shared" ca="1" si="1505"/>
        <v>6</v>
      </c>
      <c r="K6906" s="7">
        <f t="shared" ca="1" si="1506"/>
        <v>8</v>
      </c>
      <c r="L6906" s="7" t="str">
        <f t="shared" ca="1" si="1507"/>
        <v>UPI</v>
      </c>
      <c r="M6906" s="7" t="str">
        <f t="shared" ca="1" si="1508"/>
        <v>India</v>
      </c>
      <c r="N6906" s="8" t="str">
        <f t="shared" ca="1" si="1509"/>
        <v>Delivered</v>
      </c>
    </row>
    <row r="6907" spans="1:14" x14ac:dyDescent="0.35">
      <c r="A6907" s="5" t="str">
        <f t="shared" si="1510"/>
        <v>AMZ16907</v>
      </c>
      <c r="B6907" s="6">
        <f t="shared" ca="1" si="1511"/>
        <v>45869</v>
      </c>
      <c r="C6907" s="7" t="str">
        <f t="shared" ca="1" si="1498"/>
        <v>CUS55325</v>
      </c>
      <c r="D6907" s="7" t="str">
        <f t="shared" ca="1" si="1499"/>
        <v>Fashion</v>
      </c>
      <c r="E6907" s="7" t="str">
        <f t="shared" ca="1" si="1500"/>
        <v>Iphone Charger</v>
      </c>
      <c r="F6907" s="7" t="str">
        <f t="shared" ca="1" si="1501"/>
        <v>Amazon Fulfilled</v>
      </c>
      <c r="G6907" s="7" t="str">
        <f t="shared" ca="1" si="1502"/>
        <v>Yes</v>
      </c>
      <c r="H6907" s="7">
        <f t="shared" ca="1" si="1503"/>
        <v>66</v>
      </c>
      <c r="I6907" s="7">
        <f t="shared" ca="1" si="1504"/>
        <v>4</v>
      </c>
      <c r="J6907" s="7">
        <f t="shared" ca="1" si="1505"/>
        <v>9</v>
      </c>
      <c r="K6907" s="7">
        <f t="shared" ca="1" si="1506"/>
        <v>10</v>
      </c>
      <c r="L6907" s="7" t="str">
        <f t="shared" ca="1" si="1507"/>
        <v>Debit Card</v>
      </c>
      <c r="M6907" s="7" t="str">
        <f t="shared" ca="1" si="1508"/>
        <v>UK</v>
      </c>
      <c r="N6907" s="8" t="str">
        <f t="shared" ca="1" si="1509"/>
        <v>Delivered</v>
      </c>
    </row>
    <row r="6908" spans="1:14" x14ac:dyDescent="0.35">
      <c r="A6908" s="5" t="str">
        <f t="shared" si="1510"/>
        <v>AMZ16908</v>
      </c>
      <c r="B6908" s="6">
        <f t="shared" ca="1" si="1511"/>
        <v>45936</v>
      </c>
      <c r="C6908" s="7" t="str">
        <f t="shared" ca="1" si="1498"/>
        <v>CUS70430</v>
      </c>
      <c r="D6908" s="7" t="str">
        <f t="shared" ca="1" si="1499"/>
        <v>Beauty</v>
      </c>
      <c r="E6908" s="7" t="str">
        <f t="shared" ca="1" si="1500"/>
        <v>Bluetooth Speaker</v>
      </c>
      <c r="F6908" s="7" t="str">
        <f t="shared" ca="1" si="1501"/>
        <v>Amazon Fulfilled</v>
      </c>
      <c r="G6908" s="7" t="str">
        <f t="shared" ca="1" si="1502"/>
        <v>Yes</v>
      </c>
      <c r="H6908" s="7">
        <f t="shared" ca="1" si="1503"/>
        <v>731</v>
      </c>
      <c r="I6908" s="7">
        <f t="shared" ca="1" si="1504"/>
        <v>4</v>
      </c>
      <c r="J6908" s="7">
        <f t="shared" ca="1" si="1505"/>
        <v>14</v>
      </c>
      <c r="K6908" s="7">
        <f t="shared" ca="1" si="1506"/>
        <v>11</v>
      </c>
      <c r="L6908" s="7" t="str">
        <f t="shared" ca="1" si="1507"/>
        <v>Credit Card</v>
      </c>
      <c r="M6908" s="7" t="str">
        <f t="shared" ca="1" si="1508"/>
        <v>USA</v>
      </c>
      <c r="N6908" s="8" t="str">
        <f t="shared" ca="1" si="1509"/>
        <v>Delivered</v>
      </c>
    </row>
    <row r="6909" spans="1:14" x14ac:dyDescent="0.35">
      <c r="A6909" s="5" t="str">
        <f t="shared" si="1510"/>
        <v>AMZ16909</v>
      </c>
      <c r="B6909" s="6">
        <f t="shared" ca="1" si="1511"/>
        <v>45969</v>
      </c>
      <c r="C6909" s="7" t="str">
        <f t="shared" ca="1" si="1498"/>
        <v>CUS58665</v>
      </c>
      <c r="D6909" s="7" t="str">
        <f t="shared" ca="1" si="1499"/>
        <v>Electronics</v>
      </c>
      <c r="E6909" s="7" t="str">
        <f t="shared" ca="1" si="1500"/>
        <v>Water Bottle</v>
      </c>
      <c r="F6909" s="7" t="str">
        <f t="shared" ca="1" si="1501"/>
        <v>Third-Party Seller</v>
      </c>
      <c r="G6909" s="7" t="str">
        <f t="shared" ca="1" si="1502"/>
        <v>Yes</v>
      </c>
      <c r="H6909" s="7">
        <f t="shared" ca="1" si="1503"/>
        <v>557</v>
      </c>
      <c r="I6909" s="7">
        <f t="shared" ca="1" si="1504"/>
        <v>2</v>
      </c>
      <c r="J6909" s="7">
        <f t="shared" ca="1" si="1505"/>
        <v>36</v>
      </c>
      <c r="K6909" s="7">
        <f t="shared" ca="1" si="1506"/>
        <v>9</v>
      </c>
      <c r="L6909" s="7" t="str">
        <f t="shared" ca="1" si="1507"/>
        <v>Net Banking</v>
      </c>
      <c r="M6909" s="7" t="str">
        <f t="shared" ca="1" si="1508"/>
        <v>India</v>
      </c>
      <c r="N6909" s="8" t="str">
        <f t="shared" ca="1" si="1509"/>
        <v>Returned</v>
      </c>
    </row>
    <row r="6910" spans="1:14" x14ac:dyDescent="0.35">
      <c r="A6910" s="5" t="str">
        <f t="shared" si="1510"/>
        <v>AMZ16910</v>
      </c>
      <c r="B6910" s="6">
        <f t="shared" ca="1" si="1511"/>
        <v>45875</v>
      </c>
      <c r="C6910" s="7" t="str">
        <f t="shared" ca="1" si="1498"/>
        <v>CUS89547</v>
      </c>
      <c r="D6910" s="7" t="str">
        <f t="shared" ca="1" si="1499"/>
        <v>Sports</v>
      </c>
      <c r="E6910" s="7" t="str">
        <f t="shared" ca="1" si="1500"/>
        <v>Cotton T-Shirt</v>
      </c>
      <c r="F6910" s="7" t="str">
        <f t="shared" ca="1" si="1501"/>
        <v>Third-Party Seller</v>
      </c>
      <c r="G6910" s="7" t="str">
        <f t="shared" ca="1" si="1502"/>
        <v>Yes</v>
      </c>
      <c r="H6910" s="7">
        <f t="shared" ca="1" si="1503"/>
        <v>63</v>
      </c>
      <c r="I6910" s="7">
        <f t="shared" ca="1" si="1504"/>
        <v>1</v>
      </c>
      <c r="J6910" s="7">
        <f t="shared" ca="1" si="1505"/>
        <v>2</v>
      </c>
      <c r="K6910" s="7">
        <f t="shared" ca="1" si="1506"/>
        <v>14</v>
      </c>
      <c r="L6910" s="7" t="str">
        <f t="shared" ca="1" si="1507"/>
        <v>Credit Card</v>
      </c>
      <c r="M6910" s="7" t="str">
        <f t="shared" ca="1" si="1508"/>
        <v>India</v>
      </c>
      <c r="N6910" s="8" t="str">
        <f t="shared" ca="1" si="1509"/>
        <v>Delivered</v>
      </c>
    </row>
    <row r="6911" spans="1:14" x14ac:dyDescent="0.35">
      <c r="A6911" s="5" t="str">
        <f t="shared" si="1510"/>
        <v>AMZ16911</v>
      </c>
      <c r="B6911" s="6">
        <f t="shared" ca="1" si="1511"/>
        <v>45959</v>
      </c>
      <c r="C6911" s="7" t="str">
        <f t="shared" ca="1" si="1498"/>
        <v>CUS19583</v>
      </c>
      <c r="D6911" s="7" t="str">
        <f t="shared" ca="1" si="1499"/>
        <v>Beauty</v>
      </c>
      <c r="E6911" s="7" t="str">
        <f t="shared" ca="1" si="1500"/>
        <v>Noise Cancelling Headphones</v>
      </c>
      <c r="F6911" s="7" t="str">
        <f t="shared" ca="1" si="1501"/>
        <v>Third-Party Seller</v>
      </c>
      <c r="G6911" s="7" t="str">
        <f t="shared" ca="1" si="1502"/>
        <v>No</v>
      </c>
      <c r="H6911" s="7">
        <f t="shared" ca="1" si="1503"/>
        <v>717</v>
      </c>
      <c r="I6911" s="7">
        <f t="shared" ca="1" si="1504"/>
        <v>3</v>
      </c>
      <c r="J6911" s="7">
        <f t="shared" ca="1" si="1505"/>
        <v>38</v>
      </c>
      <c r="K6911" s="7">
        <f t="shared" ca="1" si="1506"/>
        <v>15</v>
      </c>
      <c r="L6911" s="7" t="str">
        <f t="shared" ca="1" si="1507"/>
        <v>Credit Card</v>
      </c>
      <c r="M6911" s="7" t="str">
        <f t="shared" ca="1" si="1508"/>
        <v>India</v>
      </c>
      <c r="N6911" s="8" t="str">
        <f t="shared" ca="1" si="1509"/>
        <v>Delivered</v>
      </c>
    </row>
    <row r="6912" spans="1:14" x14ac:dyDescent="0.35">
      <c r="A6912" s="5" t="str">
        <f t="shared" si="1510"/>
        <v>AMZ16912</v>
      </c>
      <c r="B6912" s="6">
        <f t="shared" ca="1" si="1511"/>
        <v>45841</v>
      </c>
      <c r="C6912" s="7" t="str">
        <f t="shared" ca="1" si="1498"/>
        <v>CUS71535</v>
      </c>
      <c r="D6912" s="7" t="str">
        <f t="shared" ca="1" si="1499"/>
        <v>Electronics</v>
      </c>
      <c r="E6912" s="7" t="str">
        <f t="shared" ca="1" si="1500"/>
        <v>Yoga Mat</v>
      </c>
      <c r="F6912" s="7" t="str">
        <f t="shared" ca="1" si="1501"/>
        <v>Third-Party Seller</v>
      </c>
      <c r="G6912" s="7" t="str">
        <f t="shared" ca="1" si="1502"/>
        <v>Yes</v>
      </c>
      <c r="H6912" s="7">
        <f t="shared" ca="1" si="1503"/>
        <v>230</v>
      </c>
      <c r="I6912" s="7">
        <f t="shared" ca="1" si="1504"/>
        <v>3</v>
      </c>
      <c r="J6912" s="7">
        <f t="shared" ca="1" si="1505"/>
        <v>14</v>
      </c>
      <c r="K6912" s="7">
        <f t="shared" ca="1" si="1506"/>
        <v>13</v>
      </c>
      <c r="L6912" s="7" t="str">
        <f t="shared" ca="1" si="1507"/>
        <v>Amazon Pay</v>
      </c>
      <c r="M6912" s="7" t="str">
        <f t="shared" ca="1" si="1508"/>
        <v>USA</v>
      </c>
      <c r="N6912" s="8" t="str">
        <f t="shared" ca="1" si="1509"/>
        <v>Delivered</v>
      </c>
    </row>
    <row r="6913" spans="1:14" x14ac:dyDescent="0.35">
      <c r="A6913" s="5" t="str">
        <f t="shared" si="1510"/>
        <v>AMZ16913</v>
      </c>
      <c r="B6913" s="6">
        <f t="shared" ca="1" si="1511"/>
        <v>45924</v>
      </c>
      <c r="C6913" s="7" t="str">
        <f t="shared" ca="1" si="1498"/>
        <v>CUS71237</v>
      </c>
      <c r="D6913" s="7" t="str">
        <f t="shared" ca="1" si="1499"/>
        <v>Home &amp; Kitchen</v>
      </c>
      <c r="E6913" s="7" t="str">
        <f t="shared" ca="1" si="1500"/>
        <v>Iphone Charger</v>
      </c>
      <c r="F6913" s="7" t="str">
        <f t="shared" ca="1" si="1501"/>
        <v>Amazon Fulfilled</v>
      </c>
      <c r="G6913" s="7" t="str">
        <f t="shared" ca="1" si="1502"/>
        <v>Yes</v>
      </c>
      <c r="H6913" s="7">
        <f t="shared" ca="1" si="1503"/>
        <v>599</v>
      </c>
      <c r="I6913" s="7">
        <f t="shared" ca="1" si="1504"/>
        <v>2</v>
      </c>
      <c r="J6913" s="7">
        <f t="shared" ca="1" si="1505"/>
        <v>22</v>
      </c>
      <c r="K6913" s="7">
        <f t="shared" ca="1" si="1506"/>
        <v>11</v>
      </c>
      <c r="L6913" s="7" t="str">
        <f t="shared" ca="1" si="1507"/>
        <v>UPI</v>
      </c>
      <c r="M6913" s="7" t="str">
        <f t="shared" ca="1" si="1508"/>
        <v>India</v>
      </c>
      <c r="N6913" s="8" t="str">
        <f t="shared" ca="1" si="1509"/>
        <v>Delivered</v>
      </c>
    </row>
    <row r="6914" spans="1:14" x14ac:dyDescent="0.35">
      <c r="A6914" s="5" t="str">
        <f t="shared" si="1510"/>
        <v>AMZ16914</v>
      </c>
      <c r="B6914" s="6">
        <f t="shared" ca="1" si="1511"/>
        <v>45919</v>
      </c>
      <c r="C6914" s="7" t="str">
        <f t="shared" ref="C6914:C6977" ca="1" si="1512">"CUS"&amp;RANDBETWEEN(10000,99999)</f>
        <v>CUS47816</v>
      </c>
      <c r="D6914" s="7" t="str">
        <f t="shared" ref="D6914:D6977" ca="1" si="1513">CHOOSE(RANDBETWEEN(1,6),"Electronics","Fashion","Home &amp; Kitchen","Beauty","Books","Sports")</f>
        <v>Beauty</v>
      </c>
      <c r="E6914" s="7" t="str">
        <f t="shared" ref="E6914:E6977" ca="1" si="1514">CHOOSE(RANDBETWEEN(1,10),"Iphone Charger","Bluetooth Speaker","Running Shoes","Cotton T-Shirt","Air  Fryer","Face Cream","Yoga Mat","Smart Watch","Noise Cancelling Headphones","Water Bottle")</f>
        <v>Noise Cancelling Headphones</v>
      </c>
      <c r="F6914" s="7" t="str">
        <f t="shared" ref="F6914:F6977" ca="1" si="1515">CHOOSE(RANDBETWEEN(1,2),"Amazon Fulfilled","Third-Party Seller")</f>
        <v>Amazon Fulfilled</v>
      </c>
      <c r="G6914" s="7" t="str">
        <f t="shared" ref="G6914:G6977" ca="1" si="1516">CHOOSE(RANDBETWEEN(1,2),"Yes","No")</f>
        <v>Yes</v>
      </c>
      <c r="H6914" s="7">
        <f t="shared" ref="H6914:H6977" ca="1" si="1517">RANDBETWEEN(8,800)</f>
        <v>83</v>
      </c>
      <c r="I6914" s="7">
        <f t="shared" ref="I6914:I6977" ca="1" si="1518">RANDBETWEEN(1,4)</f>
        <v>3</v>
      </c>
      <c r="J6914" s="7">
        <f t="shared" ref="J6914:J6977" ca="1" si="1519">RANDBETWEEN(0,40)</f>
        <v>20</v>
      </c>
      <c r="K6914" s="7">
        <f t="shared" ref="K6914:K6977" ca="1" si="1520">IF(J6914="Yes",0,RANDBETWEEN(3,15))</f>
        <v>5</v>
      </c>
      <c r="L6914" s="7" t="str">
        <f t="shared" ref="L6914:L6977" ca="1" si="1521">CHOOSE(RANDBETWEEN(1,5),"Credit Card","Debit Card","UPI","Net Banking","Amazon Pay")</f>
        <v>Debit Card</v>
      </c>
      <c r="M6914" s="7" t="str">
        <f t="shared" ref="M6914:M6977" ca="1" si="1522">CHOOSE(RANDBETWEEN(1,4),"USA","India","UK","Canada")</f>
        <v>UK</v>
      </c>
      <c r="N6914" s="8" t="str">
        <f t="shared" ref="N6914:N6977" ca="1" si="1523">CHOOSE(RANDBETWEEN(1,5),"Delivered","Delivered","Delivered","Returned","Cancelled")</f>
        <v>Cancelled</v>
      </c>
    </row>
    <row r="6915" spans="1:14" x14ac:dyDescent="0.35">
      <c r="A6915" s="5" t="str">
        <f t="shared" ref="A6915:A6978" si="1524">"AMZ"&amp;10000+ROW()</f>
        <v>AMZ16915</v>
      </c>
      <c r="B6915" s="6">
        <f t="shared" ref="B6915:B6978" ca="1" si="1525">RANDBETWEEN(DATE(2025,7,1), DATE(2025,12,31))</f>
        <v>46018</v>
      </c>
      <c r="C6915" s="7" t="str">
        <f t="shared" ca="1" si="1512"/>
        <v>CUS98119</v>
      </c>
      <c r="D6915" s="7" t="str">
        <f t="shared" ca="1" si="1513"/>
        <v>Home &amp; Kitchen</v>
      </c>
      <c r="E6915" s="7" t="str">
        <f t="shared" ca="1" si="1514"/>
        <v>Yoga Mat</v>
      </c>
      <c r="F6915" s="7" t="str">
        <f t="shared" ca="1" si="1515"/>
        <v>Amazon Fulfilled</v>
      </c>
      <c r="G6915" s="7" t="str">
        <f t="shared" ca="1" si="1516"/>
        <v>Yes</v>
      </c>
      <c r="H6915" s="7">
        <f t="shared" ca="1" si="1517"/>
        <v>126</v>
      </c>
      <c r="I6915" s="7">
        <f t="shared" ca="1" si="1518"/>
        <v>2</v>
      </c>
      <c r="J6915" s="7">
        <f t="shared" ca="1" si="1519"/>
        <v>11</v>
      </c>
      <c r="K6915" s="7">
        <f t="shared" ca="1" si="1520"/>
        <v>14</v>
      </c>
      <c r="L6915" s="7" t="str">
        <f t="shared" ca="1" si="1521"/>
        <v>Amazon Pay</v>
      </c>
      <c r="M6915" s="7" t="str">
        <f t="shared" ca="1" si="1522"/>
        <v>Canada</v>
      </c>
      <c r="N6915" s="8" t="str">
        <f t="shared" ca="1" si="1523"/>
        <v>Delivered</v>
      </c>
    </row>
    <row r="6916" spans="1:14" x14ac:dyDescent="0.35">
      <c r="A6916" s="5" t="str">
        <f t="shared" si="1524"/>
        <v>AMZ16916</v>
      </c>
      <c r="B6916" s="6">
        <f t="shared" ca="1" si="1525"/>
        <v>45911</v>
      </c>
      <c r="C6916" s="7" t="str">
        <f t="shared" ca="1" si="1512"/>
        <v>CUS57242</v>
      </c>
      <c r="D6916" s="7" t="str">
        <f t="shared" ca="1" si="1513"/>
        <v>Fashion</v>
      </c>
      <c r="E6916" s="7" t="str">
        <f t="shared" ca="1" si="1514"/>
        <v>Noise Cancelling Headphones</v>
      </c>
      <c r="F6916" s="7" t="str">
        <f t="shared" ca="1" si="1515"/>
        <v>Third-Party Seller</v>
      </c>
      <c r="G6916" s="7" t="str">
        <f t="shared" ca="1" si="1516"/>
        <v>No</v>
      </c>
      <c r="H6916" s="7">
        <f t="shared" ca="1" si="1517"/>
        <v>670</v>
      </c>
      <c r="I6916" s="7">
        <f t="shared" ca="1" si="1518"/>
        <v>2</v>
      </c>
      <c r="J6916" s="7">
        <f t="shared" ca="1" si="1519"/>
        <v>22</v>
      </c>
      <c r="K6916" s="7">
        <f t="shared" ca="1" si="1520"/>
        <v>9</v>
      </c>
      <c r="L6916" s="7" t="str">
        <f t="shared" ca="1" si="1521"/>
        <v>Net Banking</v>
      </c>
      <c r="M6916" s="7" t="str">
        <f t="shared" ca="1" si="1522"/>
        <v>UK</v>
      </c>
      <c r="N6916" s="8" t="str">
        <f t="shared" ca="1" si="1523"/>
        <v>Delivered</v>
      </c>
    </row>
    <row r="6917" spans="1:14" x14ac:dyDescent="0.35">
      <c r="A6917" s="5" t="str">
        <f t="shared" si="1524"/>
        <v>AMZ16917</v>
      </c>
      <c r="B6917" s="6">
        <f t="shared" ca="1" si="1525"/>
        <v>45927</v>
      </c>
      <c r="C6917" s="7" t="str">
        <f t="shared" ca="1" si="1512"/>
        <v>CUS51455</v>
      </c>
      <c r="D6917" s="7" t="str">
        <f t="shared" ca="1" si="1513"/>
        <v>Electronics</v>
      </c>
      <c r="E6917" s="7" t="str">
        <f t="shared" ca="1" si="1514"/>
        <v>Iphone Charger</v>
      </c>
      <c r="F6917" s="7" t="str">
        <f t="shared" ca="1" si="1515"/>
        <v>Amazon Fulfilled</v>
      </c>
      <c r="G6917" s="7" t="str">
        <f t="shared" ca="1" si="1516"/>
        <v>No</v>
      </c>
      <c r="H6917" s="7">
        <f t="shared" ca="1" si="1517"/>
        <v>761</v>
      </c>
      <c r="I6917" s="7">
        <f t="shared" ca="1" si="1518"/>
        <v>3</v>
      </c>
      <c r="J6917" s="7">
        <f t="shared" ca="1" si="1519"/>
        <v>6</v>
      </c>
      <c r="K6917" s="7">
        <f t="shared" ca="1" si="1520"/>
        <v>10</v>
      </c>
      <c r="L6917" s="7" t="str">
        <f t="shared" ca="1" si="1521"/>
        <v>Debit Card</v>
      </c>
      <c r="M6917" s="7" t="str">
        <f t="shared" ca="1" si="1522"/>
        <v>UK</v>
      </c>
      <c r="N6917" s="8" t="str">
        <f t="shared" ca="1" si="1523"/>
        <v>Delivered</v>
      </c>
    </row>
    <row r="6918" spans="1:14" x14ac:dyDescent="0.35">
      <c r="A6918" s="5" t="str">
        <f t="shared" si="1524"/>
        <v>AMZ16918</v>
      </c>
      <c r="B6918" s="6">
        <f t="shared" ca="1" si="1525"/>
        <v>45966</v>
      </c>
      <c r="C6918" s="7" t="str">
        <f t="shared" ca="1" si="1512"/>
        <v>CUS14336</v>
      </c>
      <c r="D6918" s="7" t="str">
        <f t="shared" ca="1" si="1513"/>
        <v>Electronics</v>
      </c>
      <c r="E6918" s="7" t="str">
        <f t="shared" ca="1" si="1514"/>
        <v>Running Shoes</v>
      </c>
      <c r="F6918" s="7" t="str">
        <f t="shared" ca="1" si="1515"/>
        <v>Third-Party Seller</v>
      </c>
      <c r="G6918" s="7" t="str">
        <f t="shared" ca="1" si="1516"/>
        <v>Yes</v>
      </c>
      <c r="H6918" s="7">
        <f t="shared" ca="1" si="1517"/>
        <v>89</v>
      </c>
      <c r="I6918" s="7">
        <f t="shared" ca="1" si="1518"/>
        <v>1</v>
      </c>
      <c r="J6918" s="7">
        <f t="shared" ca="1" si="1519"/>
        <v>34</v>
      </c>
      <c r="K6918" s="7">
        <f t="shared" ca="1" si="1520"/>
        <v>4</v>
      </c>
      <c r="L6918" s="7" t="str">
        <f t="shared" ca="1" si="1521"/>
        <v>Debit Card</v>
      </c>
      <c r="M6918" s="7" t="str">
        <f t="shared" ca="1" si="1522"/>
        <v>USA</v>
      </c>
      <c r="N6918" s="8" t="str">
        <f t="shared" ca="1" si="1523"/>
        <v>Returned</v>
      </c>
    </row>
    <row r="6919" spans="1:14" x14ac:dyDescent="0.35">
      <c r="A6919" s="5" t="str">
        <f t="shared" si="1524"/>
        <v>AMZ16919</v>
      </c>
      <c r="B6919" s="6">
        <f t="shared" ca="1" si="1525"/>
        <v>45925</v>
      </c>
      <c r="C6919" s="7" t="str">
        <f t="shared" ca="1" si="1512"/>
        <v>CUS80363</v>
      </c>
      <c r="D6919" s="7" t="str">
        <f t="shared" ca="1" si="1513"/>
        <v>Fashion</v>
      </c>
      <c r="E6919" s="7" t="str">
        <f t="shared" ca="1" si="1514"/>
        <v>Yoga Mat</v>
      </c>
      <c r="F6919" s="7" t="str">
        <f t="shared" ca="1" si="1515"/>
        <v>Amazon Fulfilled</v>
      </c>
      <c r="G6919" s="7" t="str">
        <f t="shared" ca="1" si="1516"/>
        <v>No</v>
      </c>
      <c r="H6919" s="7">
        <f t="shared" ca="1" si="1517"/>
        <v>724</v>
      </c>
      <c r="I6919" s="7">
        <f t="shared" ca="1" si="1518"/>
        <v>1</v>
      </c>
      <c r="J6919" s="7">
        <f t="shared" ca="1" si="1519"/>
        <v>21</v>
      </c>
      <c r="K6919" s="7">
        <f t="shared" ca="1" si="1520"/>
        <v>6</v>
      </c>
      <c r="L6919" s="7" t="str">
        <f t="shared" ca="1" si="1521"/>
        <v>Debit Card</v>
      </c>
      <c r="M6919" s="7" t="str">
        <f t="shared" ca="1" si="1522"/>
        <v>UK</v>
      </c>
      <c r="N6919" s="8" t="str">
        <f t="shared" ca="1" si="1523"/>
        <v>Returned</v>
      </c>
    </row>
    <row r="6920" spans="1:14" x14ac:dyDescent="0.35">
      <c r="A6920" s="5" t="str">
        <f t="shared" si="1524"/>
        <v>AMZ16920</v>
      </c>
      <c r="B6920" s="6">
        <f t="shared" ca="1" si="1525"/>
        <v>45889</v>
      </c>
      <c r="C6920" s="7" t="str">
        <f t="shared" ca="1" si="1512"/>
        <v>CUS31497</v>
      </c>
      <c r="D6920" s="7" t="str">
        <f t="shared" ca="1" si="1513"/>
        <v>Electronics</v>
      </c>
      <c r="E6920" s="7" t="str">
        <f t="shared" ca="1" si="1514"/>
        <v>Smart Watch</v>
      </c>
      <c r="F6920" s="7" t="str">
        <f t="shared" ca="1" si="1515"/>
        <v>Amazon Fulfilled</v>
      </c>
      <c r="G6920" s="7" t="str">
        <f t="shared" ca="1" si="1516"/>
        <v>No</v>
      </c>
      <c r="H6920" s="7">
        <f t="shared" ca="1" si="1517"/>
        <v>142</v>
      </c>
      <c r="I6920" s="7">
        <f t="shared" ca="1" si="1518"/>
        <v>1</v>
      </c>
      <c r="J6920" s="7">
        <f t="shared" ca="1" si="1519"/>
        <v>3</v>
      </c>
      <c r="K6920" s="7">
        <f t="shared" ca="1" si="1520"/>
        <v>5</v>
      </c>
      <c r="L6920" s="7" t="str">
        <f t="shared" ca="1" si="1521"/>
        <v>Amazon Pay</v>
      </c>
      <c r="M6920" s="7" t="str">
        <f t="shared" ca="1" si="1522"/>
        <v>USA</v>
      </c>
      <c r="N6920" s="8" t="str">
        <f t="shared" ca="1" si="1523"/>
        <v>Delivered</v>
      </c>
    </row>
    <row r="6921" spans="1:14" x14ac:dyDescent="0.35">
      <c r="A6921" s="5" t="str">
        <f t="shared" si="1524"/>
        <v>AMZ16921</v>
      </c>
      <c r="B6921" s="6">
        <f t="shared" ca="1" si="1525"/>
        <v>45866</v>
      </c>
      <c r="C6921" s="7" t="str">
        <f t="shared" ca="1" si="1512"/>
        <v>CUS44164</v>
      </c>
      <c r="D6921" s="7" t="str">
        <f t="shared" ca="1" si="1513"/>
        <v>Electronics</v>
      </c>
      <c r="E6921" s="7" t="str">
        <f t="shared" ca="1" si="1514"/>
        <v>Bluetooth Speaker</v>
      </c>
      <c r="F6921" s="7" t="str">
        <f t="shared" ca="1" si="1515"/>
        <v>Third-Party Seller</v>
      </c>
      <c r="G6921" s="7" t="str">
        <f t="shared" ca="1" si="1516"/>
        <v>No</v>
      </c>
      <c r="H6921" s="7">
        <f t="shared" ca="1" si="1517"/>
        <v>75</v>
      </c>
      <c r="I6921" s="7">
        <f t="shared" ca="1" si="1518"/>
        <v>2</v>
      </c>
      <c r="J6921" s="7">
        <f t="shared" ca="1" si="1519"/>
        <v>14</v>
      </c>
      <c r="K6921" s="7">
        <f t="shared" ca="1" si="1520"/>
        <v>10</v>
      </c>
      <c r="L6921" s="7" t="str">
        <f t="shared" ca="1" si="1521"/>
        <v>UPI</v>
      </c>
      <c r="M6921" s="7" t="str">
        <f t="shared" ca="1" si="1522"/>
        <v>USA</v>
      </c>
      <c r="N6921" s="8" t="str">
        <f t="shared" ca="1" si="1523"/>
        <v>Delivered</v>
      </c>
    </row>
    <row r="6922" spans="1:14" x14ac:dyDescent="0.35">
      <c r="A6922" s="5" t="str">
        <f t="shared" si="1524"/>
        <v>AMZ16922</v>
      </c>
      <c r="B6922" s="6">
        <f t="shared" ca="1" si="1525"/>
        <v>45924</v>
      </c>
      <c r="C6922" s="7" t="str">
        <f t="shared" ca="1" si="1512"/>
        <v>CUS70141</v>
      </c>
      <c r="D6922" s="7" t="str">
        <f t="shared" ca="1" si="1513"/>
        <v>Sports</v>
      </c>
      <c r="E6922" s="7" t="str">
        <f t="shared" ca="1" si="1514"/>
        <v>Running Shoes</v>
      </c>
      <c r="F6922" s="7" t="str">
        <f t="shared" ca="1" si="1515"/>
        <v>Third-Party Seller</v>
      </c>
      <c r="G6922" s="7" t="str">
        <f t="shared" ca="1" si="1516"/>
        <v>Yes</v>
      </c>
      <c r="H6922" s="7">
        <f t="shared" ca="1" si="1517"/>
        <v>794</v>
      </c>
      <c r="I6922" s="7">
        <f t="shared" ca="1" si="1518"/>
        <v>2</v>
      </c>
      <c r="J6922" s="7">
        <f t="shared" ca="1" si="1519"/>
        <v>29</v>
      </c>
      <c r="K6922" s="7">
        <f t="shared" ca="1" si="1520"/>
        <v>12</v>
      </c>
      <c r="L6922" s="7" t="str">
        <f t="shared" ca="1" si="1521"/>
        <v>Credit Card</v>
      </c>
      <c r="M6922" s="7" t="str">
        <f t="shared" ca="1" si="1522"/>
        <v>Canada</v>
      </c>
      <c r="N6922" s="8" t="str">
        <f t="shared" ca="1" si="1523"/>
        <v>Cancelled</v>
      </c>
    </row>
    <row r="6923" spans="1:14" x14ac:dyDescent="0.35">
      <c r="A6923" s="5" t="str">
        <f t="shared" si="1524"/>
        <v>AMZ16923</v>
      </c>
      <c r="B6923" s="6">
        <f t="shared" ca="1" si="1525"/>
        <v>46003</v>
      </c>
      <c r="C6923" s="7" t="str">
        <f t="shared" ca="1" si="1512"/>
        <v>CUS53124</v>
      </c>
      <c r="D6923" s="7" t="str">
        <f t="shared" ca="1" si="1513"/>
        <v>Fashion</v>
      </c>
      <c r="E6923" s="7" t="str">
        <f t="shared" ca="1" si="1514"/>
        <v>Running Shoes</v>
      </c>
      <c r="F6923" s="7" t="str">
        <f t="shared" ca="1" si="1515"/>
        <v>Amazon Fulfilled</v>
      </c>
      <c r="G6923" s="7" t="str">
        <f t="shared" ca="1" si="1516"/>
        <v>No</v>
      </c>
      <c r="H6923" s="7">
        <f t="shared" ca="1" si="1517"/>
        <v>182</v>
      </c>
      <c r="I6923" s="7">
        <f t="shared" ca="1" si="1518"/>
        <v>3</v>
      </c>
      <c r="J6923" s="7">
        <f t="shared" ca="1" si="1519"/>
        <v>4</v>
      </c>
      <c r="K6923" s="7">
        <f t="shared" ca="1" si="1520"/>
        <v>3</v>
      </c>
      <c r="L6923" s="7" t="str">
        <f t="shared" ca="1" si="1521"/>
        <v>Net Banking</v>
      </c>
      <c r="M6923" s="7" t="str">
        <f t="shared" ca="1" si="1522"/>
        <v>India</v>
      </c>
      <c r="N6923" s="8" t="str">
        <f t="shared" ca="1" si="1523"/>
        <v>Cancelled</v>
      </c>
    </row>
    <row r="6924" spans="1:14" x14ac:dyDescent="0.35">
      <c r="A6924" s="5" t="str">
        <f t="shared" si="1524"/>
        <v>AMZ16924</v>
      </c>
      <c r="B6924" s="6">
        <f t="shared" ca="1" si="1525"/>
        <v>46015</v>
      </c>
      <c r="C6924" s="7" t="str">
        <f t="shared" ca="1" si="1512"/>
        <v>CUS26532</v>
      </c>
      <c r="D6924" s="7" t="str">
        <f t="shared" ca="1" si="1513"/>
        <v>Fashion</v>
      </c>
      <c r="E6924" s="7" t="str">
        <f t="shared" ca="1" si="1514"/>
        <v>Yoga Mat</v>
      </c>
      <c r="F6924" s="7" t="str">
        <f t="shared" ca="1" si="1515"/>
        <v>Amazon Fulfilled</v>
      </c>
      <c r="G6924" s="7" t="str">
        <f t="shared" ca="1" si="1516"/>
        <v>No</v>
      </c>
      <c r="H6924" s="7">
        <f t="shared" ca="1" si="1517"/>
        <v>270</v>
      </c>
      <c r="I6924" s="7">
        <f t="shared" ca="1" si="1518"/>
        <v>1</v>
      </c>
      <c r="J6924" s="7">
        <f t="shared" ca="1" si="1519"/>
        <v>23</v>
      </c>
      <c r="K6924" s="7">
        <f t="shared" ca="1" si="1520"/>
        <v>4</v>
      </c>
      <c r="L6924" s="7" t="str">
        <f t="shared" ca="1" si="1521"/>
        <v>Credit Card</v>
      </c>
      <c r="M6924" s="7" t="str">
        <f t="shared" ca="1" si="1522"/>
        <v>Canada</v>
      </c>
      <c r="N6924" s="8" t="str">
        <f t="shared" ca="1" si="1523"/>
        <v>Delivered</v>
      </c>
    </row>
    <row r="6925" spans="1:14" x14ac:dyDescent="0.35">
      <c r="A6925" s="5" t="str">
        <f t="shared" si="1524"/>
        <v>AMZ16925</v>
      </c>
      <c r="B6925" s="6">
        <f t="shared" ca="1" si="1525"/>
        <v>45922</v>
      </c>
      <c r="C6925" s="7" t="str">
        <f t="shared" ca="1" si="1512"/>
        <v>CUS68574</v>
      </c>
      <c r="D6925" s="7" t="str">
        <f t="shared" ca="1" si="1513"/>
        <v>Electronics</v>
      </c>
      <c r="E6925" s="7" t="str">
        <f t="shared" ca="1" si="1514"/>
        <v>Yoga Mat</v>
      </c>
      <c r="F6925" s="7" t="str">
        <f t="shared" ca="1" si="1515"/>
        <v>Amazon Fulfilled</v>
      </c>
      <c r="G6925" s="7" t="str">
        <f t="shared" ca="1" si="1516"/>
        <v>No</v>
      </c>
      <c r="H6925" s="7">
        <f t="shared" ca="1" si="1517"/>
        <v>773</v>
      </c>
      <c r="I6925" s="7">
        <f t="shared" ca="1" si="1518"/>
        <v>3</v>
      </c>
      <c r="J6925" s="7">
        <f t="shared" ca="1" si="1519"/>
        <v>9</v>
      </c>
      <c r="K6925" s="7">
        <f t="shared" ca="1" si="1520"/>
        <v>15</v>
      </c>
      <c r="L6925" s="7" t="str">
        <f t="shared" ca="1" si="1521"/>
        <v>Amazon Pay</v>
      </c>
      <c r="M6925" s="7" t="str">
        <f t="shared" ca="1" si="1522"/>
        <v>UK</v>
      </c>
      <c r="N6925" s="8" t="str">
        <f t="shared" ca="1" si="1523"/>
        <v>Cancelled</v>
      </c>
    </row>
    <row r="6926" spans="1:14" x14ac:dyDescent="0.35">
      <c r="A6926" s="5" t="str">
        <f t="shared" si="1524"/>
        <v>AMZ16926</v>
      </c>
      <c r="B6926" s="6">
        <f t="shared" ca="1" si="1525"/>
        <v>46010</v>
      </c>
      <c r="C6926" s="7" t="str">
        <f t="shared" ca="1" si="1512"/>
        <v>CUS75437</v>
      </c>
      <c r="D6926" s="7" t="str">
        <f t="shared" ca="1" si="1513"/>
        <v>Home &amp; Kitchen</v>
      </c>
      <c r="E6926" s="7" t="str">
        <f t="shared" ca="1" si="1514"/>
        <v>Yoga Mat</v>
      </c>
      <c r="F6926" s="7" t="str">
        <f t="shared" ca="1" si="1515"/>
        <v>Third-Party Seller</v>
      </c>
      <c r="G6926" s="7" t="str">
        <f t="shared" ca="1" si="1516"/>
        <v>Yes</v>
      </c>
      <c r="H6926" s="7">
        <f t="shared" ca="1" si="1517"/>
        <v>126</v>
      </c>
      <c r="I6926" s="7">
        <f t="shared" ca="1" si="1518"/>
        <v>1</v>
      </c>
      <c r="J6926" s="7">
        <f t="shared" ca="1" si="1519"/>
        <v>30</v>
      </c>
      <c r="K6926" s="7">
        <f t="shared" ca="1" si="1520"/>
        <v>3</v>
      </c>
      <c r="L6926" s="7" t="str">
        <f t="shared" ca="1" si="1521"/>
        <v>Debit Card</v>
      </c>
      <c r="M6926" s="7" t="str">
        <f t="shared" ca="1" si="1522"/>
        <v>Canada</v>
      </c>
      <c r="N6926" s="8" t="str">
        <f t="shared" ca="1" si="1523"/>
        <v>Cancelled</v>
      </c>
    </row>
    <row r="6927" spans="1:14" x14ac:dyDescent="0.35">
      <c r="A6927" s="5" t="str">
        <f t="shared" si="1524"/>
        <v>AMZ16927</v>
      </c>
      <c r="B6927" s="6">
        <f t="shared" ca="1" si="1525"/>
        <v>45982</v>
      </c>
      <c r="C6927" s="7" t="str">
        <f t="shared" ca="1" si="1512"/>
        <v>CUS74365</v>
      </c>
      <c r="D6927" s="7" t="str">
        <f t="shared" ca="1" si="1513"/>
        <v>Electronics</v>
      </c>
      <c r="E6927" s="7" t="str">
        <f t="shared" ca="1" si="1514"/>
        <v>Iphone Charger</v>
      </c>
      <c r="F6927" s="7" t="str">
        <f t="shared" ca="1" si="1515"/>
        <v>Third-Party Seller</v>
      </c>
      <c r="G6927" s="7" t="str">
        <f t="shared" ca="1" si="1516"/>
        <v>Yes</v>
      </c>
      <c r="H6927" s="7">
        <f t="shared" ca="1" si="1517"/>
        <v>607</v>
      </c>
      <c r="I6927" s="7">
        <f t="shared" ca="1" si="1518"/>
        <v>3</v>
      </c>
      <c r="J6927" s="7">
        <f t="shared" ca="1" si="1519"/>
        <v>6</v>
      </c>
      <c r="K6927" s="7">
        <f t="shared" ca="1" si="1520"/>
        <v>6</v>
      </c>
      <c r="L6927" s="7" t="str">
        <f t="shared" ca="1" si="1521"/>
        <v>UPI</v>
      </c>
      <c r="M6927" s="7" t="str">
        <f t="shared" ca="1" si="1522"/>
        <v>India</v>
      </c>
      <c r="N6927" s="8" t="str">
        <f t="shared" ca="1" si="1523"/>
        <v>Delivered</v>
      </c>
    </row>
    <row r="6928" spans="1:14" x14ac:dyDescent="0.35">
      <c r="A6928" s="5" t="str">
        <f t="shared" si="1524"/>
        <v>AMZ16928</v>
      </c>
      <c r="B6928" s="6">
        <f t="shared" ca="1" si="1525"/>
        <v>45963</v>
      </c>
      <c r="C6928" s="7" t="str">
        <f t="shared" ca="1" si="1512"/>
        <v>CUS58546</v>
      </c>
      <c r="D6928" s="7" t="str">
        <f t="shared" ca="1" si="1513"/>
        <v>Home &amp; Kitchen</v>
      </c>
      <c r="E6928" s="7" t="str">
        <f t="shared" ca="1" si="1514"/>
        <v>Cotton T-Shirt</v>
      </c>
      <c r="F6928" s="7" t="str">
        <f t="shared" ca="1" si="1515"/>
        <v>Third-Party Seller</v>
      </c>
      <c r="G6928" s="7" t="str">
        <f t="shared" ca="1" si="1516"/>
        <v>Yes</v>
      </c>
      <c r="H6928" s="7">
        <f t="shared" ca="1" si="1517"/>
        <v>471</v>
      </c>
      <c r="I6928" s="7">
        <f t="shared" ca="1" si="1518"/>
        <v>4</v>
      </c>
      <c r="J6928" s="7">
        <f t="shared" ca="1" si="1519"/>
        <v>25</v>
      </c>
      <c r="K6928" s="7">
        <f t="shared" ca="1" si="1520"/>
        <v>13</v>
      </c>
      <c r="L6928" s="7" t="str">
        <f t="shared" ca="1" si="1521"/>
        <v>Net Banking</v>
      </c>
      <c r="M6928" s="7" t="str">
        <f t="shared" ca="1" si="1522"/>
        <v>India</v>
      </c>
      <c r="N6928" s="8" t="str">
        <f t="shared" ca="1" si="1523"/>
        <v>Delivered</v>
      </c>
    </row>
    <row r="6929" spans="1:14" x14ac:dyDescent="0.35">
      <c r="A6929" s="5" t="str">
        <f t="shared" si="1524"/>
        <v>AMZ16929</v>
      </c>
      <c r="B6929" s="6">
        <f t="shared" ca="1" si="1525"/>
        <v>45933</v>
      </c>
      <c r="C6929" s="7" t="str">
        <f t="shared" ca="1" si="1512"/>
        <v>CUS65809</v>
      </c>
      <c r="D6929" s="7" t="str">
        <f t="shared" ca="1" si="1513"/>
        <v>Home &amp; Kitchen</v>
      </c>
      <c r="E6929" s="7" t="str">
        <f t="shared" ca="1" si="1514"/>
        <v>Bluetooth Speaker</v>
      </c>
      <c r="F6929" s="7" t="str">
        <f t="shared" ca="1" si="1515"/>
        <v>Amazon Fulfilled</v>
      </c>
      <c r="G6929" s="7" t="str">
        <f t="shared" ca="1" si="1516"/>
        <v>No</v>
      </c>
      <c r="H6929" s="7">
        <f t="shared" ca="1" si="1517"/>
        <v>417</v>
      </c>
      <c r="I6929" s="7">
        <f t="shared" ca="1" si="1518"/>
        <v>2</v>
      </c>
      <c r="J6929" s="7">
        <f t="shared" ca="1" si="1519"/>
        <v>40</v>
      </c>
      <c r="K6929" s="7">
        <f t="shared" ca="1" si="1520"/>
        <v>11</v>
      </c>
      <c r="L6929" s="7" t="str">
        <f t="shared" ca="1" si="1521"/>
        <v>Credit Card</v>
      </c>
      <c r="M6929" s="7" t="str">
        <f t="shared" ca="1" si="1522"/>
        <v>UK</v>
      </c>
      <c r="N6929" s="8" t="str">
        <f t="shared" ca="1" si="1523"/>
        <v>Delivered</v>
      </c>
    </row>
    <row r="6930" spans="1:14" x14ac:dyDescent="0.35">
      <c r="A6930" s="5" t="str">
        <f t="shared" si="1524"/>
        <v>AMZ16930</v>
      </c>
      <c r="B6930" s="6">
        <f t="shared" ca="1" si="1525"/>
        <v>45981</v>
      </c>
      <c r="C6930" s="7" t="str">
        <f t="shared" ca="1" si="1512"/>
        <v>CUS75017</v>
      </c>
      <c r="D6930" s="7" t="str">
        <f t="shared" ca="1" si="1513"/>
        <v>Home &amp; Kitchen</v>
      </c>
      <c r="E6930" s="7" t="str">
        <f t="shared" ca="1" si="1514"/>
        <v>Iphone Charger</v>
      </c>
      <c r="F6930" s="7" t="str">
        <f t="shared" ca="1" si="1515"/>
        <v>Amazon Fulfilled</v>
      </c>
      <c r="G6930" s="7" t="str">
        <f t="shared" ca="1" si="1516"/>
        <v>No</v>
      </c>
      <c r="H6930" s="7">
        <f t="shared" ca="1" si="1517"/>
        <v>636</v>
      </c>
      <c r="I6930" s="7">
        <f t="shared" ca="1" si="1518"/>
        <v>1</v>
      </c>
      <c r="J6930" s="7">
        <f t="shared" ca="1" si="1519"/>
        <v>40</v>
      </c>
      <c r="K6930" s="7">
        <f t="shared" ca="1" si="1520"/>
        <v>10</v>
      </c>
      <c r="L6930" s="7" t="str">
        <f t="shared" ca="1" si="1521"/>
        <v>Credit Card</v>
      </c>
      <c r="M6930" s="7" t="str">
        <f t="shared" ca="1" si="1522"/>
        <v>UK</v>
      </c>
      <c r="N6930" s="8" t="str">
        <f t="shared" ca="1" si="1523"/>
        <v>Cancelled</v>
      </c>
    </row>
    <row r="6931" spans="1:14" x14ac:dyDescent="0.35">
      <c r="A6931" s="5" t="str">
        <f t="shared" si="1524"/>
        <v>AMZ16931</v>
      </c>
      <c r="B6931" s="6">
        <f t="shared" ca="1" si="1525"/>
        <v>45992</v>
      </c>
      <c r="C6931" s="7" t="str">
        <f t="shared" ca="1" si="1512"/>
        <v>CUS33044</v>
      </c>
      <c r="D6931" s="7" t="str">
        <f t="shared" ca="1" si="1513"/>
        <v>Beauty</v>
      </c>
      <c r="E6931" s="7" t="str">
        <f t="shared" ca="1" si="1514"/>
        <v>Water Bottle</v>
      </c>
      <c r="F6931" s="7" t="str">
        <f t="shared" ca="1" si="1515"/>
        <v>Third-Party Seller</v>
      </c>
      <c r="G6931" s="7" t="str">
        <f t="shared" ca="1" si="1516"/>
        <v>No</v>
      </c>
      <c r="H6931" s="7">
        <f t="shared" ca="1" si="1517"/>
        <v>345</v>
      </c>
      <c r="I6931" s="7">
        <f t="shared" ca="1" si="1518"/>
        <v>1</v>
      </c>
      <c r="J6931" s="7">
        <f t="shared" ca="1" si="1519"/>
        <v>33</v>
      </c>
      <c r="K6931" s="7">
        <f t="shared" ca="1" si="1520"/>
        <v>15</v>
      </c>
      <c r="L6931" s="7" t="str">
        <f t="shared" ca="1" si="1521"/>
        <v>Net Banking</v>
      </c>
      <c r="M6931" s="7" t="str">
        <f t="shared" ca="1" si="1522"/>
        <v>UK</v>
      </c>
      <c r="N6931" s="8" t="str">
        <f t="shared" ca="1" si="1523"/>
        <v>Cancelled</v>
      </c>
    </row>
    <row r="6932" spans="1:14" x14ac:dyDescent="0.35">
      <c r="A6932" s="5" t="str">
        <f t="shared" si="1524"/>
        <v>AMZ16932</v>
      </c>
      <c r="B6932" s="6">
        <f t="shared" ca="1" si="1525"/>
        <v>45955</v>
      </c>
      <c r="C6932" s="7" t="str">
        <f t="shared" ca="1" si="1512"/>
        <v>CUS25066</v>
      </c>
      <c r="D6932" s="7" t="str">
        <f t="shared" ca="1" si="1513"/>
        <v>Books</v>
      </c>
      <c r="E6932" s="7" t="str">
        <f t="shared" ca="1" si="1514"/>
        <v>Cotton T-Shirt</v>
      </c>
      <c r="F6932" s="7" t="str">
        <f t="shared" ca="1" si="1515"/>
        <v>Third-Party Seller</v>
      </c>
      <c r="G6932" s="7" t="str">
        <f t="shared" ca="1" si="1516"/>
        <v>No</v>
      </c>
      <c r="H6932" s="7">
        <f t="shared" ca="1" si="1517"/>
        <v>191</v>
      </c>
      <c r="I6932" s="7">
        <f t="shared" ca="1" si="1518"/>
        <v>4</v>
      </c>
      <c r="J6932" s="7">
        <f t="shared" ca="1" si="1519"/>
        <v>4</v>
      </c>
      <c r="K6932" s="7">
        <f t="shared" ca="1" si="1520"/>
        <v>15</v>
      </c>
      <c r="L6932" s="7" t="str">
        <f t="shared" ca="1" si="1521"/>
        <v>Debit Card</v>
      </c>
      <c r="M6932" s="7" t="str">
        <f t="shared" ca="1" si="1522"/>
        <v>Canada</v>
      </c>
      <c r="N6932" s="8" t="str">
        <f t="shared" ca="1" si="1523"/>
        <v>Delivered</v>
      </c>
    </row>
    <row r="6933" spans="1:14" x14ac:dyDescent="0.35">
      <c r="A6933" s="5" t="str">
        <f t="shared" si="1524"/>
        <v>AMZ16933</v>
      </c>
      <c r="B6933" s="6">
        <f t="shared" ca="1" si="1525"/>
        <v>45905</v>
      </c>
      <c r="C6933" s="7" t="str">
        <f t="shared" ca="1" si="1512"/>
        <v>CUS43668</v>
      </c>
      <c r="D6933" s="7" t="str">
        <f t="shared" ca="1" si="1513"/>
        <v>Fashion</v>
      </c>
      <c r="E6933" s="7" t="str">
        <f t="shared" ca="1" si="1514"/>
        <v>Iphone Charger</v>
      </c>
      <c r="F6933" s="7" t="str">
        <f t="shared" ca="1" si="1515"/>
        <v>Third-Party Seller</v>
      </c>
      <c r="G6933" s="7" t="str">
        <f t="shared" ca="1" si="1516"/>
        <v>Yes</v>
      </c>
      <c r="H6933" s="7">
        <f t="shared" ca="1" si="1517"/>
        <v>114</v>
      </c>
      <c r="I6933" s="7">
        <f t="shared" ca="1" si="1518"/>
        <v>1</v>
      </c>
      <c r="J6933" s="7">
        <f t="shared" ca="1" si="1519"/>
        <v>20</v>
      </c>
      <c r="K6933" s="7">
        <f t="shared" ca="1" si="1520"/>
        <v>10</v>
      </c>
      <c r="L6933" s="7" t="str">
        <f t="shared" ca="1" si="1521"/>
        <v>UPI</v>
      </c>
      <c r="M6933" s="7" t="str">
        <f t="shared" ca="1" si="1522"/>
        <v>UK</v>
      </c>
      <c r="N6933" s="8" t="str">
        <f t="shared" ca="1" si="1523"/>
        <v>Delivered</v>
      </c>
    </row>
    <row r="6934" spans="1:14" x14ac:dyDescent="0.35">
      <c r="A6934" s="5" t="str">
        <f t="shared" si="1524"/>
        <v>AMZ16934</v>
      </c>
      <c r="B6934" s="6">
        <f t="shared" ca="1" si="1525"/>
        <v>46016</v>
      </c>
      <c r="C6934" s="7" t="str">
        <f t="shared" ca="1" si="1512"/>
        <v>CUS15807</v>
      </c>
      <c r="D6934" s="7" t="str">
        <f t="shared" ca="1" si="1513"/>
        <v>Beauty</v>
      </c>
      <c r="E6934" s="7" t="str">
        <f t="shared" ca="1" si="1514"/>
        <v>Smart Watch</v>
      </c>
      <c r="F6934" s="7" t="str">
        <f t="shared" ca="1" si="1515"/>
        <v>Third-Party Seller</v>
      </c>
      <c r="G6934" s="7" t="str">
        <f t="shared" ca="1" si="1516"/>
        <v>No</v>
      </c>
      <c r="H6934" s="7">
        <f t="shared" ca="1" si="1517"/>
        <v>400</v>
      </c>
      <c r="I6934" s="7">
        <f t="shared" ca="1" si="1518"/>
        <v>3</v>
      </c>
      <c r="J6934" s="7">
        <f t="shared" ca="1" si="1519"/>
        <v>26</v>
      </c>
      <c r="K6934" s="7">
        <f t="shared" ca="1" si="1520"/>
        <v>9</v>
      </c>
      <c r="L6934" s="7" t="str">
        <f t="shared" ca="1" si="1521"/>
        <v>Debit Card</v>
      </c>
      <c r="M6934" s="7" t="str">
        <f t="shared" ca="1" si="1522"/>
        <v>India</v>
      </c>
      <c r="N6934" s="8" t="str">
        <f t="shared" ca="1" si="1523"/>
        <v>Delivered</v>
      </c>
    </row>
    <row r="6935" spans="1:14" x14ac:dyDescent="0.35">
      <c r="A6935" s="5" t="str">
        <f t="shared" si="1524"/>
        <v>AMZ16935</v>
      </c>
      <c r="B6935" s="6">
        <f t="shared" ca="1" si="1525"/>
        <v>45862</v>
      </c>
      <c r="C6935" s="7" t="str">
        <f t="shared" ca="1" si="1512"/>
        <v>CUS43340</v>
      </c>
      <c r="D6935" s="7" t="str">
        <f t="shared" ca="1" si="1513"/>
        <v>Books</v>
      </c>
      <c r="E6935" s="7" t="str">
        <f t="shared" ca="1" si="1514"/>
        <v>Face Cream</v>
      </c>
      <c r="F6935" s="7" t="str">
        <f t="shared" ca="1" si="1515"/>
        <v>Amazon Fulfilled</v>
      </c>
      <c r="G6935" s="7" t="str">
        <f t="shared" ca="1" si="1516"/>
        <v>Yes</v>
      </c>
      <c r="H6935" s="7">
        <f t="shared" ca="1" si="1517"/>
        <v>150</v>
      </c>
      <c r="I6935" s="7">
        <f t="shared" ca="1" si="1518"/>
        <v>4</v>
      </c>
      <c r="J6935" s="7">
        <f t="shared" ca="1" si="1519"/>
        <v>27</v>
      </c>
      <c r="K6935" s="7">
        <f t="shared" ca="1" si="1520"/>
        <v>11</v>
      </c>
      <c r="L6935" s="7" t="str">
        <f t="shared" ca="1" si="1521"/>
        <v>UPI</v>
      </c>
      <c r="M6935" s="7" t="str">
        <f t="shared" ca="1" si="1522"/>
        <v>USA</v>
      </c>
      <c r="N6935" s="8" t="str">
        <f t="shared" ca="1" si="1523"/>
        <v>Delivered</v>
      </c>
    </row>
    <row r="6936" spans="1:14" x14ac:dyDescent="0.35">
      <c r="A6936" s="5" t="str">
        <f t="shared" si="1524"/>
        <v>AMZ16936</v>
      </c>
      <c r="B6936" s="6">
        <f t="shared" ca="1" si="1525"/>
        <v>45907</v>
      </c>
      <c r="C6936" s="7" t="str">
        <f t="shared" ca="1" si="1512"/>
        <v>CUS88947</v>
      </c>
      <c r="D6936" s="7" t="str">
        <f t="shared" ca="1" si="1513"/>
        <v>Sports</v>
      </c>
      <c r="E6936" s="7" t="str">
        <f t="shared" ca="1" si="1514"/>
        <v>Cotton T-Shirt</v>
      </c>
      <c r="F6936" s="7" t="str">
        <f t="shared" ca="1" si="1515"/>
        <v>Third-Party Seller</v>
      </c>
      <c r="G6936" s="7" t="str">
        <f t="shared" ca="1" si="1516"/>
        <v>No</v>
      </c>
      <c r="H6936" s="7">
        <f t="shared" ca="1" si="1517"/>
        <v>448</v>
      </c>
      <c r="I6936" s="7">
        <f t="shared" ca="1" si="1518"/>
        <v>2</v>
      </c>
      <c r="J6936" s="7">
        <f t="shared" ca="1" si="1519"/>
        <v>25</v>
      </c>
      <c r="K6936" s="7">
        <f t="shared" ca="1" si="1520"/>
        <v>13</v>
      </c>
      <c r="L6936" s="7" t="str">
        <f t="shared" ca="1" si="1521"/>
        <v>UPI</v>
      </c>
      <c r="M6936" s="7" t="str">
        <f t="shared" ca="1" si="1522"/>
        <v>USA</v>
      </c>
      <c r="N6936" s="8" t="str">
        <f t="shared" ca="1" si="1523"/>
        <v>Delivered</v>
      </c>
    </row>
    <row r="6937" spans="1:14" x14ac:dyDescent="0.35">
      <c r="A6937" s="5" t="str">
        <f t="shared" si="1524"/>
        <v>AMZ16937</v>
      </c>
      <c r="B6937" s="6">
        <f t="shared" ca="1" si="1525"/>
        <v>45992</v>
      </c>
      <c r="C6937" s="7" t="str">
        <f t="shared" ca="1" si="1512"/>
        <v>CUS22901</v>
      </c>
      <c r="D6937" s="7" t="str">
        <f t="shared" ca="1" si="1513"/>
        <v>Books</v>
      </c>
      <c r="E6937" s="7" t="str">
        <f t="shared" ca="1" si="1514"/>
        <v>Noise Cancelling Headphones</v>
      </c>
      <c r="F6937" s="7" t="str">
        <f t="shared" ca="1" si="1515"/>
        <v>Amazon Fulfilled</v>
      </c>
      <c r="G6937" s="7" t="str">
        <f t="shared" ca="1" si="1516"/>
        <v>No</v>
      </c>
      <c r="H6937" s="7">
        <f t="shared" ca="1" si="1517"/>
        <v>267</v>
      </c>
      <c r="I6937" s="7">
        <f t="shared" ca="1" si="1518"/>
        <v>2</v>
      </c>
      <c r="J6937" s="7">
        <f t="shared" ca="1" si="1519"/>
        <v>34</v>
      </c>
      <c r="K6937" s="7">
        <f t="shared" ca="1" si="1520"/>
        <v>9</v>
      </c>
      <c r="L6937" s="7" t="str">
        <f t="shared" ca="1" si="1521"/>
        <v>Debit Card</v>
      </c>
      <c r="M6937" s="7" t="str">
        <f t="shared" ca="1" si="1522"/>
        <v>India</v>
      </c>
      <c r="N6937" s="8" t="str">
        <f t="shared" ca="1" si="1523"/>
        <v>Cancelled</v>
      </c>
    </row>
    <row r="6938" spans="1:14" x14ac:dyDescent="0.35">
      <c r="A6938" s="5" t="str">
        <f t="shared" si="1524"/>
        <v>AMZ16938</v>
      </c>
      <c r="B6938" s="6">
        <f t="shared" ca="1" si="1525"/>
        <v>45864</v>
      </c>
      <c r="C6938" s="7" t="str">
        <f t="shared" ca="1" si="1512"/>
        <v>CUS33186</v>
      </c>
      <c r="D6938" s="7" t="str">
        <f t="shared" ca="1" si="1513"/>
        <v>Electronics</v>
      </c>
      <c r="E6938" s="7" t="str">
        <f t="shared" ca="1" si="1514"/>
        <v>Bluetooth Speaker</v>
      </c>
      <c r="F6938" s="7" t="str">
        <f t="shared" ca="1" si="1515"/>
        <v>Amazon Fulfilled</v>
      </c>
      <c r="G6938" s="7" t="str">
        <f t="shared" ca="1" si="1516"/>
        <v>Yes</v>
      </c>
      <c r="H6938" s="7">
        <f t="shared" ca="1" si="1517"/>
        <v>393</v>
      </c>
      <c r="I6938" s="7">
        <f t="shared" ca="1" si="1518"/>
        <v>1</v>
      </c>
      <c r="J6938" s="7">
        <f t="shared" ca="1" si="1519"/>
        <v>3</v>
      </c>
      <c r="K6938" s="7">
        <f t="shared" ca="1" si="1520"/>
        <v>11</v>
      </c>
      <c r="L6938" s="7" t="str">
        <f t="shared" ca="1" si="1521"/>
        <v>Debit Card</v>
      </c>
      <c r="M6938" s="7" t="str">
        <f t="shared" ca="1" si="1522"/>
        <v>India</v>
      </c>
      <c r="N6938" s="8" t="str">
        <f t="shared" ca="1" si="1523"/>
        <v>Delivered</v>
      </c>
    </row>
    <row r="6939" spans="1:14" x14ac:dyDescent="0.35">
      <c r="A6939" s="5" t="str">
        <f t="shared" si="1524"/>
        <v>AMZ16939</v>
      </c>
      <c r="B6939" s="6">
        <f t="shared" ca="1" si="1525"/>
        <v>45930</v>
      </c>
      <c r="C6939" s="7" t="str">
        <f t="shared" ca="1" si="1512"/>
        <v>CUS38874</v>
      </c>
      <c r="D6939" s="7" t="str">
        <f t="shared" ca="1" si="1513"/>
        <v>Beauty</v>
      </c>
      <c r="E6939" s="7" t="str">
        <f t="shared" ca="1" si="1514"/>
        <v>Iphone Charger</v>
      </c>
      <c r="F6939" s="7" t="str">
        <f t="shared" ca="1" si="1515"/>
        <v>Third-Party Seller</v>
      </c>
      <c r="G6939" s="7" t="str">
        <f t="shared" ca="1" si="1516"/>
        <v>No</v>
      </c>
      <c r="H6939" s="7">
        <f t="shared" ca="1" si="1517"/>
        <v>38</v>
      </c>
      <c r="I6939" s="7">
        <f t="shared" ca="1" si="1518"/>
        <v>3</v>
      </c>
      <c r="J6939" s="7">
        <f t="shared" ca="1" si="1519"/>
        <v>8</v>
      </c>
      <c r="K6939" s="7">
        <f t="shared" ca="1" si="1520"/>
        <v>4</v>
      </c>
      <c r="L6939" s="7" t="str">
        <f t="shared" ca="1" si="1521"/>
        <v>Credit Card</v>
      </c>
      <c r="M6939" s="7" t="str">
        <f t="shared" ca="1" si="1522"/>
        <v>India</v>
      </c>
      <c r="N6939" s="8" t="str">
        <f t="shared" ca="1" si="1523"/>
        <v>Delivered</v>
      </c>
    </row>
    <row r="6940" spans="1:14" x14ac:dyDescent="0.35">
      <c r="A6940" s="5" t="str">
        <f t="shared" si="1524"/>
        <v>AMZ16940</v>
      </c>
      <c r="B6940" s="6">
        <f t="shared" ca="1" si="1525"/>
        <v>45866</v>
      </c>
      <c r="C6940" s="7" t="str">
        <f t="shared" ca="1" si="1512"/>
        <v>CUS50327</v>
      </c>
      <c r="D6940" s="7" t="str">
        <f t="shared" ca="1" si="1513"/>
        <v>Home &amp; Kitchen</v>
      </c>
      <c r="E6940" s="7" t="str">
        <f t="shared" ca="1" si="1514"/>
        <v>Water Bottle</v>
      </c>
      <c r="F6940" s="7" t="str">
        <f t="shared" ca="1" si="1515"/>
        <v>Amazon Fulfilled</v>
      </c>
      <c r="G6940" s="7" t="str">
        <f t="shared" ca="1" si="1516"/>
        <v>No</v>
      </c>
      <c r="H6940" s="7">
        <f t="shared" ca="1" si="1517"/>
        <v>192</v>
      </c>
      <c r="I6940" s="7">
        <f t="shared" ca="1" si="1518"/>
        <v>1</v>
      </c>
      <c r="J6940" s="7">
        <f t="shared" ca="1" si="1519"/>
        <v>2</v>
      </c>
      <c r="K6940" s="7">
        <f t="shared" ca="1" si="1520"/>
        <v>12</v>
      </c>
      <c r="L6940" s="7" t="str">
        <f t="shared" ca="1" si="1521"/>
        <v>Credit Card</v>
      </c>
      <c r="M6940" s="7" t="str">
        <f t="shared" ca="1" si="1522"/>
        <v>Canada</v>
      </c>
      <c r="N6940" s="8" t="str">
        <f t="shared" ca="1" si="1523"/>
        <v>Delivered</v>
      </c>
    </row>
    <row r="6941" spans="1:14" x14ac:dyDescent="0.35">
      <c r="A6941" s="5" t="str">
        <f t="shared" si="1524"/>
        <v>AMZ16941</v>
      </c>
      <c r="B6941" s="6">
        <f t="shared" ca="1" si="1525"/>
        <v>45971</v>
      </c>
      <c r="C6941" s="7" t="str">
        <f t="shared" ca="1" si="1512"/>
        <v>CUS21889</v>
      </c>
      <c r="D6941" s="7" t="str">
        <f t="shared" ca="1" si="1513"/>
        <v>Sports</v>
      </c>
      <c r="E6941" s="7" t="str">
        <f t="shared" ca="1" si="1514"/>
        <v>Yoga Mat</v>
      </c>
      <c r="F6941" s="7" t="str">
        <f t="shared" ca="1" si="1515"/>
        <v>Amazon Fulfilled</v>
      </c>
      <c r="G6941" s="7" t="str">
        <f t="shared" ca="1" si="1516"/>
        <v>No</v>
      </c>
      <c r="H6941" s="7">
        <f t="shared" ca="1" si="1517"/>
        <v>292</v>
      </c>
      <c r="I6941" s="7">
        <f t="shared" ca="1" si="1518"/>
        <v>1</v>
      </c>
      <c r="J6941" s="7">
        <f t="shared" ca="1" si="1519"/>
        <v>35</v>
      </c>
      <c r="K6941" s="7">
        <f t="shared" ca="1" si="1520"/>
        <v>11</v>
      </c>
      <c r="L6941" s="7" t="str">
        <f t="shared" ca="1" si="1521"/>
        <v>UPI</v>
      </c>
      <c r="M6941" s="7" t="str">
        <f t="shared" ca="1" si="1522"/>
        <v>India</v>
      </c>
      <c r="N6941" s="8" t="str">
        <f t="shared" ca="1" si="1523"/>
        <v>Delivered</v>
      </c>
    </row>
    <row r="6942" spans="1:14" x14ac:dyDescent="0.35">
      <c r="A6942" s="5" t="str">
        <f t="shared" si="1524"/>
        <v>AMZ16942</v>
      </c>
      <c r="B6942" s="6">
        <f t="shared" ca="1" si="1525"/>
        <v>46008</v>
      </c>
      <c r="C6942" s="7" t="str">
        <f t="shared" ca="1" si="1512"/>
        <v>CUS52493</v>
      </c>
      <c r="D6942" s="7" t="str">
        <f t="shared" ca="1" si="1513"/>
        <v>Beauty</v>
      </c>
      <c r="E6942" s="7" t="str">
        <f t="shared" ca="1" si="1514"/>
        <v>Air  Fryer</v>
      </c>
      <c r="F6942" s="7" t="str">
        <f t="shared" ca="1" si="1515"/>
        <v>Amazon Fulfilled</v>
      </c>
      <c r="G6942" s="7" t="str">
        <f t="shared" ca="1" si="1516"/>
        <v>Yes</v>
      </c>
      <c r="H6942" s="7">
        <f t="shared" ca="1" si="1517"/>
        <v>544</v>
      </c>
      <c r="I6942" s="7">
        <f t="shared" ca="1" si="1518"/>
        <v>1</v>
      </c>
      <c r="J6942" s="7">
        <f t="shared" ca="1" si="1519"/>
        <v>39</v>
      </c>
      <c r="K6942" s="7">
        <f t="shared" ca="1" si="1520"/>
        <v>4</v>
      </c>
      <c r="L6942" s="7" t="str">
        <f t="shared" ca="1" si="1521"/>
        <v>UPI</v>
      </c>
      <c r="M6942" s="7" t="str">
        <f t="shared" ca="1" si="1522"/>
        <v>Canada</v>
      </c>
      <c r="N6942" s="8" t="str">
        <f t="shared" ca="1" si="1523"/>
        <v>Cancelled</v>
      </c>
    </row>
    <row r="6943" spans="1:14" x14ac:dyDescent="0.35">
      <c r="A6943" s="5" t="str">
        <f t="shared" si="1524"/>
        <v>AMZ16943</v>
      </c>
      <c r="B6943" s="6">
        <f t="shared" ca="1" si="1525"/>
        <v>45982</v>
      </c>
      <c r="C6943" s="7" t="str">
        <f t="shared" ca="1" si="1512"/>
        <v>CUS66400</v>
      </c>
      <c r="D6943" s="7" t="str">
        <f t="shared" ca="1" si="1513"/>
        <v>Sports</v>
      </c>
      <c r="E6943" s="7" t="str">
        <f t="shared" ca="1" si="1514"/>
        <v>Bluetooth Speaker</v>
      </c>
      <c r="F6943" s="7" t="str">
        <f t="shared" ca="1" si="1515"/>
        <v>Amazon Fulfilled</v>
      </c>
      <c r="G6943" s="7" t="str">
        <f t="shared" ca="1" si="1516"/>
        <v>No</v>
      </c>
      <c r="H6943" s="7">
        <f t="shared" ca="1" si="1517"/>
        <v>293</v>
      </c>
      <c r="I6943" s="7">
        <f t="shared" ca="1" si="1518"/>
        <v>4</v>
      </c>
      <c r="J6943" s="7">
        <f t="shared" ca="1" si="1519"/>
        <v>30</v>
      </c>
      <c r="K6943" s="7">
        <f t="shared" ca="1" si="1520"/>
        <v>13</v>
      </c>
      <c r="L6943" s="7" t="str">
        <f t="shared" ca="1" si="1521"/>
        <v>Debit Card</v>
      </c>
      <c r="M6943" s="7" t="str">
        <f t="shared" ca="1" si="1522"/>
        <v>UK</v>
      </c>
      <c r="N6943" s="8" t="str">
        <f t="shared" ca="1" si="1523"/>
        <v>Returned</v>
      </c>
    </row>
    <row r="6944" spans="1:14" x14ac:dyDescent="0.35">
      <c r="A6944" s="5" t="str">
        <f t="shared" si="1524"/>
        <v>AMZ16944</v>
      </c>
      <c r="B6944" s="6">
        <f t="shared" ca="1" si="1525"/>
        <v>45935</v>
      </c>
      <c r="C6944" s="7" t="str">
        <f t="shared" ca="1" si="1512"/>
        <v>CUS17876</v>
      </c>
      <c r="D6944" s="7" t="str">
        <f t="shared" ca="1" si="1513"/>
        <v>Fashion</v>
      </c>
      <c r="E6944" s="7" t="str">
        <f t="shared" ca="1" si="1514"/>
        <v>Air  Fryer</v>
      </c>
      <c r="F6944" s="7" t="str">
        <f t="shared" ca="1" si="1515"/>
        <v>Third-Party Seller</v>
      </c>
      <c r="G6944" s="7" t="str">
        <f t="shared" ca="1" si="1516"/>
        <v>Yes</v>
      </c>
      <c r="H6944" s="7">
        <f t="shared" ca="1" si="1517"/>
        <v>302</v>
      </c>
      <c r="I6944" s="7">
        <f t="shared" ca="1" si="1518"/>
        <v>4</v>
      </c>
      <c r="J6944" s="7">
        <f t="shared" ca="1" si="1519"/>
        <v>22</v>
      </c>
      <c r="K6944" s="7">
        <f t="shared" ca="1" si="1520"/>
        <v>12</v>
      </c>
      <c r="L6944" s="7" t="str">
        <f t="shared" ca="1" si="1521"/>
        <v>UPI</v>
      </c>
      <c r="M6944" s="7" t="str">
        <f t="shared" ca="1" si="1522"/>
        <v>India</v>
      </c>
      <c r="N6944" s="8" t="str">
        <f t="shared" ca="1" si="1523"/>
        <v>Returned</v>
      </c>
    </row>
    <row r="6945" spans="1:14" x14ac:dyDescent="0.35">
      <c r="A6945" s="5" t="str">
        <f t="shared" si="1524"/>
        <v>AMZ16945</v>
      </c>
      <c r="B6945" s="6">
        <f t="shared" ca="1" si="1525"/>
        <v>45955</v>
      </c>
      <c r="C6945" s="7" t="str">
        <f t="shared" ca="1" si="1512"/>
        <v>CUS27553</v>
      </c>
      <c r="D6945" s="7" t="str">
        <f t="shared" ca="1" si="1513"/>
        <v>Beauty</v>
      </c>
      <c r="E6945" s="7" t="str">
        <f t="shared" ca="1" si="1514"/>
        <v>Face Cream</v>
      </c>
      <c r="F6945" s="7" t="str">
        <f t="shared" ca="1" si="1515"/>
        <v>Third-Party Seller</v>
      </c>
      <c r="G6945" s="7" t="str">
        <f t="shared" ca="1" si="1516"/>
        <v>No</v>
      </c>
      <c r="H6945" s="7">
        <f t="shared" ca="1" si="1517"/>
        <v>105</v>
      </c>
      <c r="I6945" s="7">
        <f t="shared" ca="1" si="1518"/>
        <v>2</v>
      </c>
      <c r="J6945" s="7">
        <f t="shared" ca="1" si="1519"/>
        <v>17</v>
      </c>
      <c r="K6945" s="7">
        <f t="shared" ca="1" si="1520"/>
        <v>7</v>
      </c>
      <c r="L6945" s="7" t="str">
        <f t="shared" ca="1" si="1521"/>
        <v>UPI</v>
      </c>
      <c r="M6945" s="7" t="str">
        <f t="shared" ca="1" si="1522"/>
        <v>India</v>
      </c>
      <c r="N6945" s="8" t="str">
        <f t="shared" ca="1" si="1523"/>
        <v>Returned</v>
      </c>
    </row>
    <row r="6946" spans="1:14" x14ac:dyDescent="0.35">
      <c r="A6946" s="5" t="str">
        <f t="shared" si="1524"/>
        <v>AMZ16946</v>
      </c>
      <c r="B6946" s="6">
        <f t="shared" ca="1" si="1525"/>
        <v>45870</v>
      </c>
      <c r="C6946" s="7" t="str">
        <f t="shared" ca="1" si="1512"/>
        <v>CUS14301</v>
      </c>
      <c r="D6946" s="7" t="str">
        <f t="shared" ca="1" si="1513"/>
        <v>Beauty</v>
      </c>
      <c r="E6946" s="7" t="str">
        <f t="shared" ca="1" si="1514"/>
        <v>Face Cream</v>
      </c>
      <c r="F6946" s="7" t="str">
        <f t="shared" ca="1" si="1515"/>
        <v>Amazon Fulfilled</v>
      </c>
      <c r="G6946" s="7" t="str">
        <f t="shared" ca="1" si="1516"/>
        <v>No</v>
      </c>
      <c r="H6946" s="7">
        <f t="shared" ca="1" si="1517"/>
        <v>241</v>
      </c>
      <c r="I6946" s="7">
        <f t="shared" ca="1" si="1518"/>
        <v>1</v>
      </c>
      <c r="J6946" s="7">
        <f t="shared" ca="1" si="1519"/>
        <v>19</v>
      </c>
      <c r="K6946" s="7">
        <f t="shared" ca="1" si="1520"/>
        <v>15</v>
      </c>
      <c r="L6946" s="7" t="str">
        <f t="shared" ca="1" si="1521"/>
        <v>Credit Card</v>
      </c>
      <c r="M6946" s="7" t="str">
        <f t="shared" ca="1" si="1522"/>
        <v>Canada</v>
      </c>
      <c r="N6946" s="8" t="str">
        <f t="shared" ca="1" si="1523"/>
        <v>Returned</v>
      </c>
    </row>
    <row r="6947" spans="1:14" x14ac:dyDescent="0.35">
      <c r="A6947" s="5" t="str">
        <f t="shared" si="1524"/>
        <v>AMZ16947</v>
      </c>
      <c r="B6947" s="6">
        <f t="shared" ca="1" si="1525"/>
        <v>45974</v>
      </c>
      <c r="C6947" s="7" t="str">
        <f t="shared" ca="1" si="1512"/>
        <v>CUS88347</v>
      </c>
      <c r="D6947" s="7" t="str">
        <f t="shared" ca="1" si="1513"/>
        <v>Fashion</v>
      </c>
      <c r="E6947" s="7" t="str">
        <f t="shared" ca="1" si="1514"/>
        <v>Air  Fryer</v>
      </c>
      <c r="F6947" s="7" t="str">
        <f t="shared" ca="1" si="1515"/>
        <v>Amazon Fulfilled</v>
      </c>
      <c r="G6947" s="7" t="str">
        <f t="shared" ca="1" si="1516"/>
        <v>No</v>
      </c>
      <c r="H6947" s="7">
        <f t="shared" ca="1" si="1517"/>
        <v>564</v>
      </c>
      <c r="I6947" s="7">
        <f t="shared" ca="1" si="1518"/>
        <v>3</v>
      </c>
      <c r="J6947" s="7">
        <f t="shared" ca="1" si="1519"/>
        <v>18</v>
      </c>
      <c r="K6947" s="7">
        <f t="shared" ca="1" si="1520"/>
        <v>6</v>
      </c>
      <c r="L6947" s="7" t="str">
        <f t="shared" ca="1" si="1521"/>
        <v>UPI</v>
      </c>
      <c r="M6947" s="7" t="str">
        <f t="shared" ca="1" si="1522"/>
        <v>Canada</v>
      </c>
      <c r="N6947" s="8" t="str">
        <f t="shared" ca="1" si="1523"/>
        <v>Delivered</v>
      </c>
    </row>
    <row r="6948" spans="1:14" x14ac:dyDescent="0.35">
      <c r="A6948" s="5" t="str">
        <f t="shared" si="1524"/>
        <v>AMZ16948</v>
      </c>
      <c r="B6948" s="6">
        <f t="shared" ca="1" si="1525"/>
        <v>45954</v>
      </c>
      <c r="C6948" s="7" t="str">
        <f t="shared" ca="1" si="1512"/>
        <v>CUS94309</v>
      </c>
      <c r="D6948" s="7" t="str">
        <f t="shared" ca="1" si="1513"/>
        <v>Sports</v>
      </c>
      <c r="E6948" s="7" t="str">
        <f t="shared" ca="1" si="1514"/>
        <v>Water Bottle</v>
      </c>
      <c r="F6948" s="7" t="str">
        <f t="shared" ca="1" si="1515"/>
        <v>Amazon Fulfilled</v>
      </c>
      <c r="G6948" s="7" t="str">
        <f t="shared" ca="1" si="1516"/>
        <v>No</v>
      </c>
      <c r="H6948" s="7">
        <f t="shared" ca="1" si="1517"/>
        <v>391</v>
      </c>
      <c r="I6948" s="7">
        <f t="shared" ca="1" si="1518"/>
        <v>1</v>
      </c>
      <c r="J6948" s="7">
        <f t="shared" ca="1" si="1519"/>
        <v>1</v>
      </c>
      <c r="K6948" s="7">
        <f t="shared" ca="1" si="1520"/>
        <v>12</v>
      </c>
      <c r="L6948" s="7" t="str">
        <f t="shared" ca="1" si="1521"/>
        <v>Net Banking</v>
      </c>
      <c r="M6948" s="7" t="str">
        <f t="shared" ca="1" si="1522"/>
        <v>India</v>
      </c>
      <c r="N6948" s="8" t="str">
        <f t="shared" ca="1" si="1523"/>
        <v>Delivered</v>
      </c>
    </row>
    <row r="6949" spans="1:14" x14ac:dyDescent="0.35">
      <c r="A6949" s="5" t="str">
        <f t="shared" si="1524"/>
        <v>AMZ16949</v>
      </c>
      <c r="B6949" s="6">
        <f t="shared" ca="1" si="1525"/>
        <v>45868</v>
      </c>
      <c r="C6949" s="7" t="str">
        <f t="shared" ca="1" si="1512"/>
        <v>CUS47514</v>
      </c>
      <c r="D6949" s="7" t="str">
        <f t="shared" ca="1" si="1513"/>
        <v>Sports</v>
      </c>
      <c r="E6949" s="7" t="str">
        <f t="shared" ca="1" si="1514"/>
        <v>Cotton T-Shirt</v>
      </c>
      <c r="F6949" s="7" t="str">
        <f t="shared" ca="1" si="1515"/>
        <v>Amazon Fulfilled</v>
      </c>
      <c r="G6949" s="7" t="str">
        <f t="shared" ca="1" si="1516"/>
        <v>No</v>
      </c>
      <c r="H6949" s="7">
        <f t="shared" ca="1" si="1517"/>
        <v>576</v>
      </c>
      <c r="I6949" s="7">
        <f t="shared" ca="1" si="1518"/>
        <v>3</v>
      </c>
      <c r="J6949" s="7">
        <f t="shared" ca="1" si="1519"/>
        <v>16</v>
      </c>
      <c r="K6949" s="7">
        <f t="shared" ca="1" si="1520"/>
        <v>8</v>
      </c>
      <c r="L6949" s="7" t="str">
        <f t="shared" ca="1" si="1521"/>
        <v>Amazon Pay</v>
      </c>
      <c r="M6949" s="7" t="str">
        <f t="shared" ca="1" si="1522"/>
        <v>USA</v>
      </c>
      <c r="N6949" s="8" t="str">
        <f t="shared" ca="1" si="1523"/>
        <v>Delivered</v>
      </c>
    </row>
    <row r="6950" spans="1:14" x14ac:dyDescent="0.35">
      <c r="A6950" s="5" t="str">
        <f t="shared" si="1524"/>
        <v>AMZ16950</v>
      </c>
      <c r="B6950" s="6">
        <f t="shared" ca="1" si="1525"/>
        <v>45990</v>
      </c>
      <c r="C6950" s="7" t="str">
        <f t="shared" ca="1" si="1512"/>
        <v>CUS26930</v>
      </c>
      <c r="D6950" s="7" t="str">
        <f t="shared" ca="1" si="1513"/>
        <v>Fashion</v>
      </c>
      <c r="E6950" s="7" t="str">
        <f t="shared" ca="1" si="1514"/>
        <v>Water Bottle</v>
      </c>
      <c r="F6950" s="7" t="str">
        <f t="shared" ca="1" si="1515"/>
        <v>Third-Party Seller</v>
      </c>
      <c r="G6950" s="7" t="str">
        <f t="shared" ca="1" si="1516"/>
        <v>Yes</v>
      </c>
      <c r="H6950" s="7">
        <f t="shared" ca="1" si="1517"/>
        <v>115</v>
      </c>
      <c r="I6950" s="7">
        <f t="shared" ca="1" si="1518"/>
        <v>4</v>
      </c>
      <c r="J6950" s="7">
        <f t="shared" ca="1" si="1519"/>
        <v>26</v>
      </c>
      <c r="K6950" s="7">
        <f t="shared" ca="1" si="1520"/>
        <v>7</v>
      </c>
      <c r="L6950" s="7" t="str">
        <f t="shared" ca="1" si="1521"/>
        <v>Debit Card</v>
      </c>
      <c r="M6950" s="7" t="str">
        <f t="shared" ca="1" si="1522"/>
        <v>UK</v>
      </c>
      <c r="N6950" s="8" t="str">
        <f t="shared" ca="1" si="1523"/>
        <v>Delivered</v>
      </c>
    </row>
    <row r="6951" spans="1:14" x14ac:dyDescent="0.35">
      <c r="A6951" s="5" t="str">
        <f t="shared" si="1524"/>
        <v>AMZ16951</v>
      </c>
      <c r="B6951" s="6">
        <f t="shared" ca="1" si="1525"/>
        <v>45910</v>
      </c>
      <c r="C6951" s="7" t="str">
        <f t="shared" ca="1" si="1512"/>
        <v>CUS76648</v>
      </c>
      <c r="D6951" s="7" t="str">
        <f t="shared" ca="1" si="1513"/>
        <v>Books</v>
      </c>
      <c r="E6951" s="7" t="str">
        <f t="shared" ca="1" si="1514"/>
        <v>Noise Cancelling Headphones</v>
      </c>
      <c r="F6951" s="7" t="str">
        <f t="shared" ca="1" si="1515"/>
        <v>Amazon Fulfilled</v>
      </c>
      <c r="G6951" s="7" t="str">
        <f t="shared" ca="1" si="1516"/>
        <v>No</v>
      </c>
      <c r="H6951" s="7">
        <f t="shared" ca="1" si="1517"/>
        <v>734</v>
      </c>
      <c r="I6951" s="7">
        <f t="shared" ca="1" si="1518"/>
        <v>4</v>
      </c>
      <c r="J6951" s="7">
        <f t="shared" ca="1" si="1519"/>
        <v>5</v>
      </c>
      <c r="K6951" s="7">
        <f t="shared" ca="1" si="1520"/>
        <v>13</v>
      </c>
      <c r="L6951" s="7" t="str">
        <f t="shared" ca="1" si="1521"/>
        <v>Debit Card</v>
      </c>
      <c r="M6951" s="7" t="str">
        <f t="shared" ca="1" si="1522"/>
        <v>USA</v>
      </c>
      <c r="N6951" s="8" t="str">
        <f t="shared" ca="1" si="1523"/>
        <v>Delivered</v>
      </c>
    </row>
    <row r="6952" spans="1:14" x14ac:dyDescent="0.35">
      <c r="A6952" s="5" t="str">
        <f t="shared" si="1524"/>
        <v>AMZ16952</v>
      </c>
      <c r="B6952" s="6">
        <f t="shared" ca="1" si="1525"/>
        <v>45918</v>
      </c>
      <c r="C6952" s="7" t="str">
        <f t="shared" ca="1" si="1512"/>
        <v>CUS49665</v>
      </c>
      <c r="D6952" s="7" t="str">
        <f t="shared" ca="1" si="1513"/>
        <v>Electronics</v>
      </c>
      <c r="E6952" s="7" t="str">
        <f t="shared" ca="1" si="1514"/>
        <v>Yoga Mat</v>
      </c>
      <c r="F6952" s="7" t="str">
        <f t="shared" ca="1" si="1515"/>
        <v>Third-Party Seller</v>
      </c>
      <c r="G6952" s="7" t="str">
        <f t="shared" ca="1" si="1516"/>
        <v>Yes</v>
      </c>
      <c r="H6952" s="7">
        <f t="shared" ca="1" si="1517"/>
        <v>270</v>
      </c>
      <c r="I6952" s="7">
        <f t="shared" ca="1" si="1518"/>
        <v>3</v>
      </c>
      <c r="J6952" s="7">
        <f t="shared" ca="1" si="1519"/>
        <v>8</v>
      </c>
      <c r="K6952" s="7">
        <f t="shared" ca="1" si="1520"/>
        <v>6</v>
      </c>
      <c r="L6952" s="7" t="str">
        <f t="shared" ca="1" si="1521"/>
        <v>Net Banking</v>
      </c>
      <c r="M6952" s="7" t="str">
        <f t="shared" ca="1" si="1522"/>
        <v>UK</v>
      </c>
      <c r="N6952" s="8" t="str">
        <f t="shared" ca="1" si="1523"/>
        <v>Delivered</v>
      </c>
    </row>
    <row r="6953" spans="1:14" x14ac:dyDescent="0.35">
      <c r="A6953" s="5" t="str">
        <f t="shared" si="1524"/>
        <v>AMZ16953</v>
      </c>
      <c r="B6953" s="6">
        <f t="shared" ca="1" si="1525"/>
        <v>45942</v>
      </c>
      <c r="C6953" s="7" t="str">
        <f t="shared" ca="1" si="1512"/>
        <v>CUS70286</v>
      </c>
      <c r="D6953" s="7" t="str">
        <f t="shared" ca="1" si="1513"/>
        <v>Books</v>
      </c>
      <c r="E6953" s="7" t="str">
        <f t="shared" ca="1" si="1514"/>
        <v>Cotton T-Shirt</v>
      </c>
      <c r="F6953" s="7" t="str">
        <f t="shared" ca="1" si="1515"/>
        <v>Amazon Fulfilled</v>
      </c>
      <c r="G6953" s="7" t="str">
        <f t="shared" ca="1" si="1516"/>
        <v>Yes</v>
      </c>
      <c r="H6953" s="7">
        <f t="shared" ca="1" si="1517"/>
        <v>312</v>
      </c>
      <c r="I6953" s="7">
        <f t="shared" ca="1" si="1518"/>
        <v>4</v>
      </c>
      <c r="J6953" s="7">
        <f t="shared" ca="1" si="1519"/>
        <v>34</v>
      </c>
      <c r="K6953" s="7">
        <f t="shared" ca="1" si="1520"/>
        <v>3</v>
      </c>
      <c r="L6953" s="7" t="str">
        <f t="shared" ca="1" si="1521"/>
        <v>Net Banking</v>
      </c>
      <c r="M6953" s="7" t="str">
        <f t="shared" ca="1" si="1522"/>
        <v>India</v>
      </c>
      <c r="N6953" s="8" t="str">
        <f t="shared" ca="1" si="1523"/>
        <v>Delivered</v>
      </c>
    </row>
    <row r="6954" spans="1:14" x14ac:dyDescent="0.35">
      <c r="A6954" s="5" t="str">
        <f t="shared" si="1524"/>
        <v>AMZ16954</v>
      </c>
      <c r="B6954" s="6">
        <f t="shared" ca="1" si="1525"/>
        <v>45951</v>
      </c>
      <c r="C6954" s="7" t="str">
        <f t="shared" ca="1" si="1512"/>
        <v>CUS98482</v>
      </c>
      <c r="D6954" s="7" t="str">
        <f t="shared" ca="1" si="1513"/>
        <v>Books</v>
      </c>
      <c r="E6954" s="7" t="str">
        <f t="shared" ca="1" si="1514"/>
        <v>Face Cream</v>
      </c>
      <c r="F6954" s="7" t="str">
        <f t="shared" ca="1" si="1515"/>
        <v>Third-Party Seller</v>
      </c>
      <c r="G6954" s="7" t="str">
        <f t="shared" ca="1" si="1516"/>
        <v>No</v>
      </c>
      <c r="H6954" s="7">
        <f t="shared" ca="1" si="1517"/>
        <v>357</v>
      </c>
      <c r="I6954" s="7">
        <f t="shared" ca="1" si="1518"/>
        <v>3</v>
      </c>
      <c r="J6954" s="7">
        <f t="shared" ca="1" si="1519"/>
        <v>21</v>
      </c>
      <c r="K6954" s="7">
        <f t="shared" ca="1" si="1520"/>
        <v>4</v>
      </c>
      <c r="L6954" s="7" t="str">
        <f t="shared" ca="1" si="1521"/>
        <v>Amazon Pay</v>
      </c>
      <c r="M6954" s="7" t="str">
        <f t="shared" ca="1" si="1522"/>
        <v>Canada</v>
      </c>
      <c r="N6954" s="8" t="str">
        <f t="shared" ca="1" si="1523"/>
        <v>Delivered</v>
      </c>
    </row>
    <row r="6955" spans="1:14" x14ac:dyDescent="0.35">
      <c r="A6955" s="5" t="str">
        <f t="shared" si="1524"/>
        <v>AMZ16955</v>
      </c>
      <c r="B6955" s="6">
        <f t="shared" ca="1" si="1525"/>
        <v>45993</v>
      </c>
      <c r="C6955" s="7" t="str">
        <f t="shared" ca="1" si="1512"/>
        <v>CUS10546</v>
      </c>
      <c r="D6955" s="7" t="str">
        <f t="shared" ca="1" si="1513"/>
        <v>Sports</v>
      </c>
      <c r="E6955" s="7" t="str">
        <f t="shared" ca="1" si="1514"/>
        <v>Face Cream</v>
      </c>
      <c r="F6955" s="7" t="str">
        <f t="shared" ca="1" si="1515"/>
        <v>Third-Party Seller</v>
      </c>
      <c r="G6955" s="7" t="str">
        <f t="shared" ca="1" si="1516"/>
        <v>No</v>
      </c>
      <c r="H6955" s="7">
        <f t="shared" ca="1" si="1517"/>
        <v>68</v>
      </c>
      <c r="I6955" s="7">
        <f t="shared" ca="1" si="1518"/>
        <v>4</v>
      </c>
      <c r="J6955" s="7">
        <f t="shared" ca="1" si="1519"/>
        <v>36</v>
      </c>
      <c r="K6955" s="7">
        <f t="shared" ca="1" si="1520"/>
        <v>4</v>
      </c>
      <c r="L6955" s="7" t="str">
        <f t="shared" ca="1" si="1521"/>
        <v>Debit Card</v>
      </c>
      <c r="M6955" s="7" t="str">
        <f t="shared" ca="1" si="1522"/>
        <v>USA</v>
      </c>
      <c r="N6955" s="8" t="str">
        <f t="shared" ca="1" si="1523"/>
        <v>Delivered</v>
      </c>
    </row>
    <row r="6956" spans="1:14" x14ac:dyDescent="0.35">
      <c r="A6956" s="5" t="str">
        <f t="shared" si="1524"/>
        <v>AMZ16956</v>
      </c>
      <c r="B6956" s="6">
        <f t="shared" ca="1" si="1525"/>
        <v>45881</v>
      </c>
      <c r="C6956" s="7" t="str">
        <f t="shared" ca="1" si="1512"/>
        <v>CUS31163</v>
      </c>
      <c r="D6956" s="7" t="str">
        <f t="shared" ca="1" si="1513"/>
        <v>Fashion</v>
      </c>
      <c r="E6956" s="7" t="str">
        <f t="shared" ca="1" si="1514"/>
        <v>Water Bottle</v>
      </c>
      <c r="F6956" s="7" t="str">
        <f t="shared" ca="1" si="1515"/>
        <v>Third-Party Seller</v>
      </c>
      <c r="G6956" s="7" t="str">
        <f t="shared" ca="1" si="1516"/>
        <v>No</v>
      </c>
      <c r="H6956" s="7">
        <f t="shared" ca="1" si="1517"/>
        <v>99</v>
      </c>
      <c r="I6956" s="7">
        <f t="shared" ca="1" si="1518"/>
        <v>1</v>
      </c>
      <c r="J6956" s="7">
        <f t="shared" ca="1" si="1519"/>
        <v>36</v>
      </c>
      <c r="K6956" s="7">
        <f t="shared" ca="1" si="1520"/>
        <v>11</v>
      </c>
      <c r="L6956" s="7" t="str">
        <f t="shared" ca="1" si="1521"/>
        <v>Amazon Pay</v>
      </c>
      <c r="M6956" s="7" t="str">
        <f t="shared" ca="1" si="1522"/>
        <v>UK</v>
      </c>
      <c r="N6956" s="8" t="str">
        <f t="shared" ca="1" si="1523"/>
        <v>Returned</v>
      </c>
    </row>
    <row r="6957" spans="1:14" x14ac:dyDescent="0.35">
      <c r="A6957" s="5" t="str">
        <f t="shared" si="1524"/>
        <v>AMZ16957</v>
      </c>
      <c r="B6957" s="6">
        <f t="shared" ca="1" si="1525"/>
        <v>45856</v>
      </c>
      <c r="C6957" s="7" t="str">
        <f t="shared" ca="1" si="1512"/>
        <v>CUS95960</v>
      </c>
      <c r="D6957" s="7" t="str">
        <f t="shared" ca="1" si="1513"/>
        <v>Books</v>
      </c>
      <c r="E6957" s="7" t="str">
        <f t="shared" ca="1" si="1514"/>
        <v>Running Shoes</v>
      </c>
      <c r="F6957" s="7" t="str">
        <f t="shared" ca="1" si="1515"/>
        <v>Amazon Fulfilled</v>
      </c>
      <c r="G6957" s="7" t="str">
        <f t="shared" ca="1" si="1516"/>
        <v>Yes</v>
      </c>
      <c r="H6957" s="7">
        <f t="shared" ca="1" si="1517"/>
        <v>175</v>
      </c>
      <c r="I6957" s="7">
        <f t="shared" ca="1" si="1518"/>
        <v>1</v>
      </c>
      <c r="J6957" s="7">
        <f t="shared" ca="1" si="1519"/>
        <v>5</v>
      </c>
      <c r="K6957" s="7">
        <f t="shared" ca="1" si="1520"/>
        <v>3</v>
      </c>
      <c r="L6957" s="7" t="str">
        <f t="shared" ca="1" si="1521"/>
        <v>UPI</v>
      </c>
      <c r="M6957" s="7" t="str">
        <f t="shared" ca="1" si="1522"/>
        <v>Canada</v>
      </c>
      <c r="N6957" s="8" t="str">
        <f t="shared" ca="1" si="1523"/>
        <v>Delivered</v>
      </c>
    </row>
    <row r="6958" spans="1:14" x14ac:dyDescent="0.35">
      <c r="A6958" s="5" t="str">
        <f t="shared" si="1524"/>
        <v>AMZ16958</v>
      </c>
      <c r="B6958" s="6">
        <f t="shared" ca="1" si="1525"/>
        <v>45924</v>
      </c>
      <c r="C6958" s="7" t="str">
        <f t="shared" ca="1" si="1512"/>
        <v>CUS81947</v>
      </c>
      <c r="D6958" s="7" t="str">
        <f t="shared" ca="1" si="1513"/>
        <v>Home &amp; Kitchen</v>
      </c>
      <c r="E6958" s="7" t="str">
        <f t="shared" ca="1" si="1514"/>
        <v>Smart Watch</v>
      </c>
      <c r="F6958" s="7" t="str">
        <f t="shared" ca="1" si="1515"/>
        <v>Amazon Fulfilled</v>
      </c>
      <c r="G6958" s="7" t="str">
        <f t="shared" ca="1" si="1516"/>
        <v>No</v>
      </c>
      <c r="H6958" s="7">
        <f t="shared" ca="1" si="1517"/>
        <v>511</v>
      </c>
      <c r="I6958" s="7">
        <f t="shared" ca="1" si="1518"/>
        <v>1</v>
      </c>
      <c r="J6958" s="7">
        <f t="shared" ca="1" si="1519"/>
        <v>26</v>
      </c>
      <c r="K6958" s="7">
        <f t="shared" ca="1" si="1520"/>
        <v>11</v>
      </c>
      <c r="L6958" s="7" t="str">
        <f t="shared" ca="1" si="1521"/>
        <v>Net Banking</v>
      </c>
      <c r="M6958" s="7" t="str">
        <f t="shared" ca="1" si="1522"/>
        <v>India</v>
      </c>
      <c r="N6958" s="8" t="str">
        <f t="shared" ca="1" si="1523"/>
        <v>Delivered</v>
      </c>
    </row>
    <row r="6959" spans="1:14" x14ac:dyDescent="0.35">
      <c r="A6959" s="5" t="str">
        <f t="shared" si="1524"/>
        <v>AMZ16959</v>
      </c>
      <c r="B6959" s="6">
        <f t="shared" ca="1" si="1525"/>
        <v>45904</v>
      </c>
      <c r="C6959" s="7" t="str">
        <f t="shared" ca="1" si="1512"/>
        <v>CUS57459</v>
      </c>
      <c r="D6959" s="7" t="str">
        <f t="shared" ca="1" si="1513"/>
        <v>Sports</v>
      </c>
      <c r="E6959" s="7" t="str">
        <f t="shared" ca="1" si="1514"/>
        <v>Water Bottle</v>
      </c>
      <c r="F6959" s="7" t="str">
        <f t="shared" ca="1" si="1515"/>
        <v>Third-Party Seller</v>
      </c>
      <c r="G6959" s="7" t="str">
        <f t="shared" ca="1" si="1516"/>
        <v>No</v>
      </c>
      <c r="H6959" s="7">
        <f t="shared" ca="1" si="1517"/>
        <v>256</v>
      </c>
      <c r="I6959" s="7">
        <f t="shared" ca="1" si="1518"/>
        <v>1</v>
      </c>
      <c r="J6959" s="7">
        <f t="shared" ca="1" si="1519"/>
        <v>17</v>
      </c>
      <c r="K6959" s="7">
        <f t="shared" ca="1" si="1520"/>
        <v>7</v>
      </c>
      <c r="L6959" s="7" t="str">
        <f t="shared" ca="1" si="1521"/>
        <v>UPI</v>
      </c>
      <c r="M6959" s="7" t="str">
        <f t="shared" ca="1" si="1522"/>
        <v>USA</v>
      </c>
      <c r="N6959" s="8" t="str">
        <f t="shared" ca="1" si="1523"/>
        <v>Returned</v>
      </c>
    </row>
    <row r="6960" spans="1:14" x14ac:dyDescent="0.35">
      <c r="A6960" s="5" t="str">
        <f t="shared" si="1524"/>
        <v>AMZ16960</v>
      </c>
      <c r="B6960" s="6">
        <f t="shared" ca="1" si="1525"/>
        <v>45937</v>
      </c>
      <c r="C6960" s="7" t="str">
        <f t="shared" ca="1" si="1512"/>
        <v>CUS47901</v>
      </c>
      <c r="D6960" s="7" t="str">
        <f t="shared" ca="1" si="1513"/>
        <v>Fashion</v>
      </c>
      <c r="E6960" s="7" t="str">
        <f t="shared" ca="1" si="1514"/>
        <v>Water Bottle</v>
      </c>
      <c r="F6960" s="7" t="str">
        <f t="shared" ca="1" si="1515"/>
        <v>Amazon Fulfilled</v>
      </c>
      <c r="G6960" s="7" t="str">
        <f t="shared" ca="1" si="1516"/>
        <v>Yes</v>
      </c>
      <c r="H6960" s="7">
        <f t="shared" ca="1" si="1517"/>
        <v>85</v>
      </c>
      <c r="I6960" s="7">
        <f t="shared" ca="1" si="1518"/>
        <v>3</v>
      </c>
      <c r="J6960" s="7">
        <f t="shared" ca="1" si="1519"/>
        <v>28</v>
      </c>
      <c r="K6960" s="7">
        <f t="shared" ca="1" si="1520"/>
        <v>14</v>
      </c>
      <c r="L6960" s="7" t="str">
        <f t="shared" ca="1" si="1521"/>
        <v>Debit Card</v>
      </c>
      <c r="M6960" s="7" t="str">
        <f t="shared" ca="1" si="1522"/>
        <v>UK</v>
      </c>
      <c r="N6960" s="8" t="str">
        <f t="shared" ca="1" si="1523"/>
        <v>Returned</v>
      </c>
    </row>
    <row r="6961" spans="1:14" x14ac:dyDescent="0.35">
      <c r="A6961" s="5" t="str">
        <f t="shared" si="1524"/>
        <v>AMZ16961</v>
      </c>
      <c r="B6961" s="6">
        <f t="shared" ca="1" si="1525"/>
        <v>45856</v>
      </c>
      <c r="C6961" s="7" t="str">
        <f t="shared" ca="1" si="1512"/>
        <v>CUS23136</v>
      </c>
      <c r="D6961" s="7" t="str">
        <f t="shared" ca="1" si="1513"/>
        <v>Home &amp; Kitchen</v>
      </c>
      <c r="E6961" s="7" t="str">
        <f t="shared" ca="1" si="1514"/>
        <v>Cotton T-Shirt</v>
      </c>
      <c r="F6961" s="7" t="str">
        <f t="shared" ca="1" si="1515"/>
        <v>Third-Party Seller</v>
      </c>
      <c r="G6961" s="7" t="str">
        <f t="shared" ca="1" si="1516"/>
        <v>No</v>
      </c>
      <c r="H6961" s="7">
        <f t="shared" ca="1" si="1517"/>
        <v>555</v>
      </c>
      <c r="I6961" s="7">
        <f t="shared" ca="1" si="1518"/>
        <v>4</v>
      </c>
      <c r="J6961" s="7">
        <f t="shared" ca="1" si="1519"/>
        <v>1</v>
      </c>
      <c r="K6961" s="7">
        <f t="shared" ca="1" si="1520"/>
        <v>15</v>
      </c>
      <c r="L6961" s="7" t="str">
        <f t="shared" ca="1" si="1521"/>
        <v>UPI</v>
      </c>
      <c r="M6961" s="7" t="str">
        <f t="shared" ca="1" si="1522"/>
        <v>India</v>
      </c>
      <c r="N6961" s="8" t="str">
        <f t="shared" ca="1" si="1523"/>
        <v>Cancelled</v>
      </c>
    </row>
    <row r="6962" spans="1:14" x14ac:dyDescent="0.35">
      <c r="A6962" s="5" t="str">
        <f t="shared" si="1524"/>
        <v>AMZ16962</v>
      </c>
      <c r="B6962" s="6">
        <f t="shared" ca="1" si="1525"/>
        <v>45960</v>
      </c>
      <c r="C6962" s="7" t="str">
        <f t="shared" ca="1" si="1512"/>
        <v>CUS59954</v>
      </c>
      <c r="D6962" s="7" t="str">
        <f t="shared" ca="1" si="1513"/>
        <v>Sports</v>
      </c>
      <c r="E6962" s="7" t="str">
        <f t="shared" ca="1" si="1514"/>
        <v>Smart Watch</v>
      </c>
      <c r="F6962" s="7" t="str">
        <f t="shared" ca="1" si="1515"/>
        <v>Amazon Fulfilled</v>
      </c>
      <c r="G6962" s="7" t="str">
        <f t="shared" ca="1" si="1516"/>
        <v>No</v>
      </c>
      <c r="H6962" s="7">
        <f t="shared" ca="1" si="1517"/>
        <v>365</v>
      </c>
      <c r="I6962" s="7">
        <f t="shared" ca="1" si="1518"/>
        <v>4</v>
      </c>
      <c r="J6962" s="7">
        <f t="shared" ca="1" si="1519"/>
        <v>4</v>
      </c>
      <c r="K6962" s="7">
        <f t="shared" ca="1" si="1520"/>
        <v>9</v>
      </c>
      <c r="L6962" s="7" t="str">
        <f t="shared" ca="1" si="1521"/>
        <v>Debit Card</v>
      </c>
      <c r="M6962" s="7" t="str">
        <f t="shared" ca="1" si="1522"/>
        <v>UK</v>
      </c>
      <c r="N6962" s="8" t="str">
        <f t="shared" ca="1" si="1523"/>
        <v>Returned</v>
      </c>
    </row>
    <row r="6963" spans="1:14" x14ac:dyDescent="0.35">
      <c r="A6963" s="5" t="str">
        <f t="shared" si="1524"/>
        <v>AMZ16963</v>
      </c>
      <c r="B6963" s="6">
        <f t="shared" ca="1" si="1525"/>
        <v>45926</v>
      </c>
      <c r="C6963" s="7" t="str">
        <f t="shared" ca="1" si="1512"/>
        <v>CUS16490</v>
      </c>
      <c r="D6963" s="7" t="str">
        <f t="shared" ca="1" si="1513"/>
        <v>Home &amp; Kitchen</v>
      </c>
      <c r="E6963" s="7" t="str">
        <f t="shared" ca="1" si="1514"/>
        <v>Face Cream</v>
      </c>
      <c r="F6963" s="7" t="str">
        <f t="shared" ca="1" si="1515"/>
        <v>Third-Party Seller</v>
      </c>
      <c r="G6963" s="7" t="str">
        <f t="shared" ca="1" si="1516"/>
        <v>Yes</v>
      </c>
      <c r="H6963" s="7">
        <f t="shared" ca="1" si="1517"/>
        <v>312</v>
      </c>
      <c r="I6963" s="7">
        <f t="shared" ca="1" si="1518"/>
        <v>1</v>
      </c>
      <c r="J6963" s="7">
        <f t="shared" ca="1" si="1519"/>
        <v>18</v>
      </c>
      <c r="K6963" s="7">
        <f t="shared" ca="1" si="1520"/>
        <v>15</v>
      </c>
      <c r="L6963" s="7" t="str">
        <f t="shared" ca="1" si="1521"/>
        <v>Credit Card</v>
      </c>
      <c r="M6963" s="7" t="str">
        <f t="shared" ca="1" si="1522"/>
        <v>USA</v>
      </c>
      <c r="N6963" s="8" t="str">
        <f t="shared" ca="1" si="1523"/>
        <v>Delivered</v>
      </c>
    </row>
    <row r="6964" spans="1:14" x14ac:dyDescent="0.35">
      <c r="A6964" s="5" t="str">
        <f t="shared" si="1524"/>
        <v>AMZ16964</v>
      </c>
      <c r="B6964" s="6">
        <f t="shared" ca="1" si="1525"/>
        <v>45895</v>
      </c>
      <c r="C6964" s="7" t="str">
        <f t="shared" ca="1" si="1512"/>
        <v>CUS57929</v>
      </c>
      <c r="D6964" s="7" t="str">
        <f t="shared" ca="1" si="1513"/>
        <v>Fashion</v>
      </c>
      <c r="E6964" s="7" t="str">
        <f t="shared" ca="1" si="1514"/>
        <v>Cotton T-Shirt</v>
      </c>
      <c r="F6964" s="7" t="str">
        <f t="shared" ca="1" si="1515"/>
        <v>Amazon Fulfilled</v>
      </c>
      <c r="G6964" s="7" t="str">
        <f t="shared" ca="1" si="1516"/>
        <v>Yes</v>
      </c>
      <c r="H6964" s="7">
        <f t="shared" ca="1" si="1517"/>
        <v>726</v>
      </c>
      <c r="I6964" s="7">
        <f t="shared" ca="1" si="1518"/>
        <v>1</v>
      </c>
      <c r="J6964" s="7">
        <f t="shared" ca="1" si="1519"/>
        <v>15</v>
      </c>
      <c r="K6964" s="7">
        <f t="shared" ca="1" si="1520"/>
        <v>15</v>
      </c>
      <c r="L6964" s="7" t="str">
        <f t="shared" ca="1" si="1521"/>
        <v>Amazon Pay</v>
      </c>
      <c r="M6964" s="7" t="str">
        <f t="shared" ca="1" si="1522"/>
        <v>India</v>
      </c>
      <c r="N6964" s="8" t="str">
        <f t="shared" ca="1" si="1523"/>
        <v>Delivered</v>
      </c>
    </row>
    <row r="6965" spans="1:14" x14ac:dyDescent="0.35">
      <c r="A6965" s="5" t="str">
        <f t="shared" si="1524"/>
        <v>AMZ16965</v>
      </c>
      <c r="B6965" s="6">
        <f t="shared" ca="1" si="1525"/>
        <v>45855</v>
      </c>
      <c r="C6965" s="7" t="str">
        <f t="shared" ca="1" si="1512"/>
        <v>CUS94459</v>
      </c>
      <c r="D6965" s="7" t="str">
        <f t="shared" ca="1" si="1513"/>
        <v>Fashion</v>
      </c>
      <c r="E6965" s="7" t="str">
        <f t="shared" ca="1" si="1514"/>
        <v>Yoga Mat</v>
      </c>
      <c r="F6965" s="7" t="str">
        <f t="shared" ca="1" si="1515"/>
        <v>Amazon Fulfilled</v>
      </c>
      <c r="G6965" s="7" t="str">
        <f t="shared" ca="1" si="1516"/>
        <v>No</v>
      </c>
      <c r="H6965" s="7">
        <f t="shared" ca="1" si="1517"/>
        <v>366</v>
      </c>
      <c r="I6965" s="7">
        <f t="shared" ca="1" si="1518"/>
        <v>3</v>
      </c>
      <c r="J6965" s="7">
        <f t="shared" ca="1" si="1519"/>
        <v>15</v>
      </c>
      <c r="K6965" s="7">
        <f t="shared" ca="1" si="1520"/>
        <v>11</v>
      </c>
      <c r="L6965" s="7" t="str">
        <f t="shared" ca="1" si="1521"/>
        <v>Net Banking</v>
      </c>
      <c r="M6965" s="7" t="str">
        <f t="shared" ca="1" si="1522"/>
        <v>USA</v>
      </c>
      <c r="N6965" s="8" t="str">
        <f t="shared" ca="1" si="1523"/>
        <v>Cancelled</v>
      </c>
    </row>
    <row r="6966" spans="1:14" x14ac:dyDescent="0.35">
      <c r="A6966" s="5" t="str">
        <f t="shared" si="1524"/>
        <v>AMZ16966</v>
      </c>
      <c r="B6966" s="6">
        <f t="shared" ca="1" si="1525"/>
        <v>45883</v>
      </c>
      <c r="C6966" s="7" t="str">
        <f t="shared" ca="1" si="1512"/>
        <v>CUS10235</v>
      </c>
      <c r="D6966" s="7" t="str">
        <f t="shared" ca="1" si="1513"/>
        <v>Sports</v>
      </c>
      <c r="E6966" s="7" t="str">
        <f t="shared" ca="1" si="1514"/>
        <v>Water Bottle</v>
      </c>
      <c r="F6966" s="7" t="str">
        <f t="shared" ca="1" si="1515"/>
        <v>Third-Party Seller</v>
      </c>
      <c r="G6966" s="7" t="str">
        <f t="shared" ca="1" si="1516"/>
        <v>No</v>
      </c>
      <c r="H6966" s="7">
        <f t="shared" ca="1" si="1517"/>
        <v>285</v>
      </c>
      <c r="I6966" s="7">
        <f t="shared" ca="1" si="1518"/>
        <v>3</v>
      </c>
      <c r="J6966" s="7">
        <f t="shared" ca="1" si="1519"/>
        <v>35</v>
      </c>
      <c r="K6966" s="7">
        <f t="shared" ca="1" si="1520"/>
        <v>4</v>
      </c>
      <c r="L6966" s="7" t="str">
        <f t="shared" ca="1" si="1521"/>
        <v>Debit Card</v>
      </c>
      <c r="M6966" s="7" t="str">
        <f t="shared" ca="1" si="1522"/>
        <v>India</v>
      </c>
      <c r="N6966" s="8" t="str">
        <f t="shared" ca="1" si="1523"/>
        <v>Cancelled</v>
      </c>
    </row>
    <row r="6967" spans="1:14" x14ac:dyDescent="0.35">
      <c r="A6967" s="5" t="str">
        <f t="shared" si="1524"/>
        <v>AMZ16967</v>
      </c>
      <c r="B6967" s="6">
        <f t="shared" ca="1" si="1525"/>
        <v>45914</v>
      </c>
      <c r="C6967" s="7" t="str">
        <f t="shared" ca="1" si="1512"/>
        <v>CUS72350</v>
      </c>
      <c r="D6967" s="7" t="str">
        <f t="shared" ca="1" si="1513"/>
        <v>Home &amp; Kitchen</v>
      </c>
      <c r="E6967" s="7" t="str">
        <f t="shared" ca="1" si="1514"/>
        <v>Cotton T-Shirt</v>
      </c>
      <c r="F6967" s="7" t="str">
        <f t="shared" ca="1" si="1515"/>
        <v>Third-Party Seller</v>
      </c>
      <c r="G6967" s="7" t="str">
        <f t="shared" ca="1" si="1516"/>
        <v>No</v>
      </c>
      <c r="H6967" s="7">
        <f t="shared" ca="1" si="1517"/>
        <v>412</v>
      </c>
      <c r="I6967" s="7">
        <f t="shared" ca="1" si="1518"/>
        <v>4</v>
      </c>
      <c r="J6967" s="7">
        <f t="shared" ca="1" si="1519"/>
        <v>7</v>
      </c>
      <c r="K6967" s="7">
        <f t="shared" ca="1" si="1520"/>
        <v>3</v>
      </c>
      <c r="L6967" s="7" t="str">
        <f t="shared" ca="1" si="1521"/>
        <v>Net Banking</v>
      </c>
      <c r="M6967" s="7" t="str">
        <f t="shared" ca="1" si="1522"/>
        <v>USA</v>
      </c>
      <c r="N6967" s="8" t="str">
        <f t="shared" ca="1" si="1523"/>
        <v>Delivered</v>
      </c>
    </row>
    <row r="6968" spans="1:14" x14ac:dyDescent="0.35">
      <c r="A6968" s="5" t="str">
        <f t="shared" si="1524"/>
        <v>AMZ16968</v>
      </c>
      <c r="B6968" s="6">
        <f t="shared" ca="1" si="1525"/>
        <v>46013</v>
      </c>
      <c r="C6968" s="7" t="str">
        <f t="shared" ca="1" si="1512"/>
        <v>CUS60559</v>
      </c>
      <c r="D6968" s="7" t="str">
        <f t="shared" ca="1" si="1513"/>
        <v>Home &amp; Kitchen</v>
      </c>
      <c r="E6968" s="7" t="str">
        <f t="shared" ca="1" si="1514"/>
        <v>Iphone Charger</v>
      </c>
      <c r="F6968" s="7" t="str">
        <f t="shared" ca="1" si="1515"/>
        <v>Third-Party Seller</v>
      </c>
      <c r="G6968" s="7" t="str">
        <f t="shared" ca="1" si="1516"/>
        <v>No</v>
      </c>
      <c r="H6968" s="7">
        <f t="shared" ca="1" si="1517"/>
        <v>715</v>
      </c>
      <c r="I6968" s="7">
        <f t="shared" ca="1" si="1518"/>
        <v>1</v>
      </c>
      <c r="J6968" s="7">
        <f t="shared" ca="1" si="1519"/>
        <v>8</v>
      </c>
      <c r="K6968" s="7">
        <f t="shared" ca="1" si="1520"/>
        <v>13</v>
      </c>
      <c r="L6968" s="7" t="str">
        <f t="shared" ca="1" si="1521"/>
        <v>Amazon Pay</v>
      </c>
      <c r="M6968" s="7" t="str">
        <f t="shared" ca="1" si="1522"/>
        <v>UK</v>
      </c>
      <c r="N6968" s="8" t="str">
        <f t="shared" ca="1" si="1523"/>
        <v>Delivered</v>
      </c>
    </row>
    <row r="6969" spans="1:14" x14ac:dyDescent="0.35">
      <c r="A6969" s="5" t="str">
        <f t="shared" si="1524"/>
        <v>AMZ16969</v>
      </c>
      <c r="B6969" s="6">
        <f t="shared" ca="1" si="1525"/>
        <v>45937</v>
      </c>
      <c r="C6969" s="7" t="str">
        <f t="shared" ca="1" si="1512"/>
        <v>CUS64524</v>
      </c>
      <c r="D6969" s="7" t="str">
        <f t="shared" ca="1" si="1513"/>
        <v>Electronics</v>
      </c>
      <c r="E6969" s="7" t="str">
        <f t="shared" ca="1" si="1514"/>
        <v>Bluetooth Speaker</v>
      </c>
      <c r="F6969" s="7" t="str">
        <f t="shared" ca="1" si="1515"/>
        <v>Amazon Fulfilled</v>
      </c>
      <c r="G6969" s="7" t="str">
        <f t="shared" ca="1" si="1516"/>
        <v>No</v>
      </c>
      <c r="H6969" s="7">
        <f t="shared" ca="1" si="1517"/>
        <v>800</v>
      </c>
      <c r="I6969" s="7">
        <f t="shared" ca="1" si="1518"/>
        <v>3</v>
      </c>
      <c r="J6969" s="7">
        <f t="shared" ca="1" si="1519"/>
        <v>40</v>
      </c>
      <c r="K6969" s="7">
        <f t="shared" ca="1" si="1520"/>
        <v>11</v>
      </c>
      <c r="L6969" s="7" t="str">
        <f t="shared" ca="1" si="1521"/>
        <v>UPI</v>
      </c>
      <c r="M6969" s="7" t="str">
        <f t="shared" ca="1" si="1522"/>
        <v>UK</v>
      </c>
      <c r="N6969" s="8" t="str">
        <f t="shared" ca="1" si="1523"/>
        <v>Delivered</v>
      </c>
    </row>
    <row r="6970" spans="1:14" x14ac:dyDescent="0.35">
      <c r="A6970" s="5" t="str">
        <f t="shared" si="1524"/>
        <v>AMZ16970</v>
      </c>
      <c r="B6970" s="6">
        <f t="shared" ca="1" si="1525"/>
        <v>45861</v>
      </c>
      <c r="C6970" s="7" t="str">
        <f t="shared" ca="1" si="1512"/>
        <v>CUS92518</v>
      </c>
      <c r="D6970" s="7" t="str">
        <f t="shared" ca="1" si="1513"/>
        <v>Fashion</v>
      </c>
      <c r="E6970" s="7" t="str">
        <f t="shared" ca="1" si="1514"/>
        <v>Smart Watch</v>
      </c>
      <c r="F6970" s="7" t="str">
        <f t="shared" ca="1" si="1515"/>
        <v>Amazon Fulfilled</v>
      </c>
      <c r="G6970" s="7" t="str">
        <f t="shared" ca="1" si="1516"/>
        <v>Yes</v>
      </c>
      <c r="H6970" s="7">
        <f t="shared" ca="1" si="1517"/>
        <v>19</v>
      </c>
      <c r="I6970" s="7">
        <f t="shared" ca="1" si="1518"/>
        <v>2</v>
      </c>
      <c r="J6970" s="7">
        <f t="shared" ca="1" si="1519"/>
        <v>26</v>
      </c>
      <c r="K6970" s="7">
        <f t="shared" ca="1" si="1520"/>
        <v>13</v>
      </c>
      <c r="L6970" s="7" t="str">
        <f t="shared" ca="1" si="1521"/>
        <v>UPI</v>
      </c>
      <c r="M6970" s="7" t="str">
        <f t="shared" ca="1" si="1522"/>
        <v>UK</v>
      </c>
      <c r="N6970" s="8" t="str">
        <f t="shared" ca="1" si="1523"/>
        <v>Delivered</v>
      </c>
    </row>
    <row r="6971" spans="1:14" x14ac:dyDescent="0.35">
      <c r="A6971" s="5" t="str">
        <f t="shared" si="1524"/>
        <v>AMZ16971</v>
      </c>
      <c r="B6971" s="6">
        <f t="shared" ca="1" si="1525"/>
        <v>45916</v>
      </c>
      <c r="C6971" s="7" t="str">
        <f t="shared" ca="1" si="1512"/>
        <v>CUS62957</v>
      </c>
      <c r="D6971" s="7" t="str">
        <f t="shared" ca="1" si="1513"/>
        <v>Electronics</v>
      </c>
      <c r="E6971" s="7" t="str">
        <f t="shared" ca="1" si="1514"/>
        <v>Cotton T-Shirt</v>
      </c>
      <c r="F6971" s="7" t="str">
        <f t="shared" ca="1" si="1515"/>
        <v>Third-Party Seller</v>
      </c>
      <c r="G6971" s="7" t="str">
        <f t="shared" ca="1" si="1516"/>
        <v>No</v>
      </c>
      <c r="H6971" s="7">
        <f t="shared" ca="1" si="1517"/>
        <v>52</v>
      </c>
      <c r="I6971" s="7">
        <f t="shared" ca="1" si="1518"/>
        <v>2</v>
      </c>
      <c r="J6971" s="7">
        <f t="shared" ca="1" si="1519"/>
        <v>22</v>
      </c>
      <c r="K6971" s="7">
        <f t="shared" ca="1" si="1520"/>
        <v>6</v>
      </c>
      <c r="L6971" s="7" t="str">
        <f t="shared" ca="1" si="1521"/>
        <v>Net Banking</v>
      </c>
      <c r="M6971" s="7" t="str">
        <f t="shared" ca="1" si="1522"/>
        <v>USA</v>
      </c>
      <c r="N6971" s="8" t="str">
        <f t="shared" ca="1" si="1523"/>
        <v>Delivered</v>
      </c>
    </row>
    <row r="6972" spans="1:14" x14ac:dyDescent="0.35">
      <c r="A6972" s="5" t="str">
        <f t="shared" si="1524"/>
        <v>AMZ16972</v>
      </c>
      <c r="B6972" s="6">
        <f t="shared" ca="1" si="1525"/>
        <v>45853</v>
      </c>
      <c r="C6972" s="7" t="str">
        <f t="shared" ca="1" si="1512"/>
        <v>CUS33807</v>
      </c>
      <c r="D6972" s="7" t="str">
        <f t="shared" ca="1" si="1513"/>
        <v>Sports</v>
      </c>
      <c r="E6972" s="7" t="str">
        <f t="shared" ca="1" si="1514"/>
        <v>Iphone Charger</v>
      </c>
      <c r="F6972" s="7" t="str">
        <f t="shared" ca="1" si="1515"/>
        <v>Third-Party Seller</v>
      </c>
      <c r="G6972" s="7" t="str">
        <f t="shared" ca="1" si="1516"/>
        <v>Yes</v>
      </c>
      <c r="H6972" s="7">
        <f t="shared" ca="1" si="1517"/>
        <v>540</v>
      </c>
      <c r="I6972" s="7">
        <f t="shared" ca="1" si="1518"/>
        <v>3</v>
      </c>
      <c r="J6972" s="7">
        <f t="shared" ca="1" si="1519"/>
        <v>36</v>
      </c>
      <c r="K6972" s="7">
        <f t="shared" ca="1" si="1520"/>
        <v>8</v>
      </c>
      <c r="L6972" s="7" t="str">
        <f t="shared" ca="1" si="1521"/>
        <v>Amazon Pay</v>
      </c>
      <c r="M6972" s="7" t="str">
        <f t="shared" ca="1" si="1522"/>
        <v>India</v>
      </c>
      <c r="N6972" s="8" t="str">
        <f t="shared" ca="1" si="1523"/>
        <v>Delivered</v>
      </c>
    </row>
    <row r="6973" spans="1:14" x14ac:dyDescent="0.35">
      <c r="A6973" s="5" t="str">
        <f t="shared" si="1524"/>
        <v>AMZ16973</v>
      </c>
      <c r="B6973" s="6">
        <f t="shared" ca="1" si="1525"/>
        <v>45999</v>
      </c>
      <c r="C6973" s="7" t="str">
        <f t="shared" ca="1" si="1512"/>
        <v>CUS57131</v>
      </c>
      <c r="D6973" s="7" t="str">
        <f t="shared" ca="1" si="1513"/>
        <v>Sports</v>
      </c>
      <c r="E6973" s="7" t="str">
        <f t="shared" ca="1" si="1514"/>
        <v>Water Bottle</v>
      </c>
      <c r="F6973" s="7" t="str">
        <f t="shared" ca="1" si="1515"/>
        <v>Third-Party Seller</v>
      </c>
      <c r="G6973" s="7" t="str">
        <f t="shared" ca="1" si="1516"/>
        <v>Yes</v>
      </c>
      <c r="H6973" s="7">
        <f t="shared" ca="1" si="1517"/>
        <v>348</v>
      </c>
      <c r="I6973" s="7">
        <f t="shared" ca="1" si="1518"/>
        <v>4</v>
      </c>
      <c r="J6973" s="7">
        <f t="shared" ca="1" si="1519"/>
        <v>29</v>
      </c>
      <c r="K6973" s="7">
        <f t="shared" ca="1" si="1520"/>
        <v>5</v>
      </c>
      <c r="L6973" s="7" t="str">
        <f t="shared" ca="1" si="1521"/>
        <v>Debit Card</v>
      </c>
      <c r="M6973" s="7" t="str">
        <f t="shared" ca="1" si="1522"/>
        <v>India</v>
      </c>
      <c r="N6973" s="8" t="str">
        <f t="shared" ca="1" si="1523"/>
        <v>Delivered</v>
      </c>
    </row>
    <row r="6974" spans="1:14" x14ac:dyDescent="0.35">
      <c r="A6974" s="5" t="str">
        <f t="shared" si="1524"/>
        <v>AMZ16974</v>
      </c>
      <c r="B6974" s="6">
        <f t="shared" ca="1" si="1525"/>
        <v>45967</v>
      </c>
      <c r="C6974" s="7" t="str">
        <f t="shared" ca="1" si="1512"/>
        <v>CUS79818</v>
      </c>
      <c r="D6974" s="7" t="str">
        <f t="shared" ca="1" si="1513"/>
        <v>Fashion</v>
      </c>
      <c r="E6974" s="7" t="str">
        <f t="shared" ca="1" si="1514"/>
        <v>Bluetooth Speaker</v>
      </c>
      <c r="F6974" s="7" t="str">
        <f t="shared" ca="1" si="1515"/>
        <v>Third-Party Seller</v>
      </c>
      <c r="G6974" s="7" t="str">
        <f t="shared" ca="1" si="1516"/>
        <v>Yes</v>
      </c>
      <c r="H6974" s="7">
        <f t="shared" ca="1" si="1517"/>
        <v>472</v>
      </c>
      <c r="I6974" s="7">
        <f t="shared" ca="1" si="1518"/>
        <v>1</v>
      </c>
      <c r="J6974" s="7">
        <f t="shared" ca="1" si="1519"/>
        <v>4</v>
      </c>
      <c r="K6974" s="7">
        <f t="shared" ca="1" si="1520"/>
        <v>13</v>
      </c>
      <c r="L6974" s="7" t="str">
        <f t="shared" ca="1" si="1521"/>
        <v>Credit Card</v>
      </c>
      <c r="M6974" s="7" t="str">
        <f t="shared" ca="1" si="1522"/>
        <v>Canada</v>
      </c>
      <c r="N6974" s="8" t="str">
        <f t="shared" ca="1" si="1523"/>
        <v>Delivered</v>
      </c>
    </row>
    <row r="6975" spans="1:14" x14ac:dyDescent="0.35">
      <c r="A6975" s="5" t="str">
        <f t="shared" si="1524"/>
        <v>AMZ16975</v>
      </c>
      <c r="B6975" s="6">
        <f t="shared" ca="1" si="1525"/>
        <v>45875</v>
      </c>
      <c r="C6975" s="7" t="str">
        <f t="shared" ca="1" si="1512"/>
        <v>CUS87743</v>
      </c>
      <c r="D6975" s="7" t="str">
        <f t="shared" ca="1" si="1513"/>
        <v>Fashion</v>
      </c>
      <c r="E6975" s="7" t="str">
        <f t="shared" ca="1" si="1514"/>
        <v>Smart Watch</v>
      </c>
      <c r="F6975" s="7" t="str">
        <f t="shared" ca="1" si="1515"/>
        <v>Amazon Fulfilled</v>
      </c>
      <c r="G6975" s="7" t="str">
        <f t="shared" ca="1" si="1516"/>
        <v>Yes</v>
      </c>
      <c r="H6975" s="7">
        <f t="shared" ca="1" si="1517"/>
        <v>385</v>
      </c>
      <c r="I6975" s="7">
        <f t="shared" ca="1" si="1518"/>
        <v>1</v>
      </c>
      <c r="J6975" s="7">
        <f t="shared" ca="1" si="1519"/>
        <v>12</v>
      </c>
      <c r="K6975" s="7">
        <f t="shared" ca="1" si="1520"/>
        <v>3</v>
      </c>
      <c r="L6975" s="7" t="str">
        <f t="shared" ca="1" si="1521"/>
        <v>Net Banking</v>
      </c>
      <c r="M6975" s="7" t="str">
        <f t="shared" ca="1" si="1522"/>
        <v>USA</v>
      </c>
      <c r="N6975" s="8" t="str">
        <f t="shared" ca="1" si="1523"/>
        <v>Returned</v>
      </c>
    </row>
    <row r="6976" spans="1:14" x14ac:dyDescent="0.35">
      <c r="A6976" s="5" t="str">
        <f t="shared" si="1524"/>
        <v>AMZ16976</v>
      </c>
      <c r="B6976" s="6">
        <f t="shared" ca="1" si="1525"/>
        <v>45967</v>
      </c>
      <c r="C6976" s="7" t="str">
        <f t="shared" ca="1" si="1512"/>
        <v>CUS55185</v>
      </c>
      <c r="D6976" s="7" t="str">
        <f t="shared" ca="1" si="1513"/>
        <v>Fashion</v>
      </c>
      <c r="E6976" s="7" t="str">
        <f t="shared" ca="1" si="1514"/>
        <v>Running Shoes</v>
      </c>
      <c r="F6976" s="7" t="str">
        <f t="shared" ca="1" si="1515"/>
        <v>Amazon Fulfilled</v>
      </c>
      <c r="G6976" s="7" t="str">
        <f t="shared" ca="1" si="1516"/>
        <v>No</v>
      </c>
      <c r="H6976" s="7">
        <f t="shared" ca="1" si="1517"/>
        <v>240</v>
      </c>
      <c r="I6976" s="7">
        <f t="shared" ca="1" si="1518"/>
        <v>4</v>
      </c>
      <c r="J6976" s="7">
        <f t="shared" ca="1" si="1519"/>
        <v>39</v>
      </c>
      <c r="K6976" s="7">
        <f t="shared" ca="1" si="1520"/>
        <v>14</v>
      </c>
      <c r="L6976" s="7" t="str">
        <f t="shared" ca="1" si="1521"/>
        <v>Credit Card</v>
      </c>
      <c r="M6976" s="7" t="str">
        <f t="shared" ca="1" si="1522"/>
        <v>India</v>
      </c>
      <c r="N6976" s="8" t="str">
        <f t="shared" ca="1" si="1523"/>
        <v>Delivered</v>
      </c>
    </row>
    <row r="6977" spans="1:14" x14ac:dyDescent="0.35">
      <c r="A6977" s="5" t="str">
        <f t="shared" si="1524"/>
        <v>AMZ16977</v>
      </c>
      <c r="B6977" s="6">
        <f t="shared" ca="1" si="1525"/>
        <v>45851</v>
      </c>
      <c r="C6977" s="7" t="str">
        <f t="shared" ca="1" si="1512"/>
        <v>CUS60681</v>
      </c>
      <c r="D6977" s="7" t="str">
        <f t="shared" ca="1" si="1513"/>
        <v>Books</v>
      </c>
      <c r="E6977" s="7" t="str">
        <f t="shared" ca="1" si="1514"/>
        <v>Cotton T-Shirt</v>
      </c>
      <c r="F6977" s="7" t="str">
        <f t="shared" ca="1" si="1515"/>
        <v>Amazon Fulfilled</v>
      </c>
      <c r="G6977" s="7" t="str">
        <f t="shared" ca="1" si="1516"/>
        <v>No</v>
      </c>
      <c r="H6977" s="7">
        <f t="shared" ca="1" si="1517"/>
        <v>502</v>
      </c>
      <c r="I6977" s="7">
        <f t="shared" ca="1" si="1518"/>
        <v>3</v>
      </c>
      <c r="J6977" s="7">
        <f t="shared" ca="1" si="1519"/>
        <v>28</v>
      </c>
      <c r="K6977" s="7">
        <f t="shared" ca="1" si="1520"/>
        <v>11</v>
      </c>
      <c r="L6977" s="7" t="str">
        <f t="shared" ca="1" si="1521"/>
        <v>Debit Card</v>
      </c>
      <c r="M6977" s="7" t="str">
        <f t="shared" ca="1" si="1522"/>
        <v>USA</v>
      </c>
      <c r="N6977" s="8" t="str">
        <f t="shared" ca="1" si="1523"/>
        <v>Delivered</v>
      </c>
    </row>
    <row r="6978" spans="1:14" x14ac:dyDescent="0.35">
      <c r="A6978" s="5" t="str">
        <f t="shared" si="1524"/>
        <v>AMZ16978</v>
      </c>
      <c r="B6978" s="6">
        <f t="shared" ca="1" si="1525"/>
        <v>45909</v>
      </c>
      <c r="C6978" s="7" t="str">
        <f t="shared" ref="C6978:C7041" ca="1" si="1526">"CUS"&amp;RANDBETWEEN(10000,99999)</f>
        <v>CUS17602</v>
      </c>
      <c r="D6978" s="7" t="str">
        <f t="shared" ref="D6978:D7041" ca="1" si="1527">CHOOSE(RANDBETWEEN(1,6),"Electronics","Fashion","Home &amp; Kitchen","Beauty","Books","Sports")</f>
        <v>Books</v>
      </c>
      <c r="E6978" s="7" t="str">
        <f t="shared" ref="E6978:E7041" ca="1" si="1528">CHOOSE(RANDBETWEEN(1,10),"Iphone Charger","Bluetooth Speaker","Running Shoes","Cotton T-Shirt","Air  Fryer","Face Cream","Yoga Mat","Smart Watch","Noise Cancelling Headphones","Water Bottle")</f>
        <v>Noise Cancelling Headphones</v>
      </c>
      <c r="F6978" s="7" t="str">
        <f t="shared" ref="F6978:F7041" ca="1" si="1529">CHOOSE(RANDBETWEEN(1,2),"Amazon Fulfilled","Third-Party Seller")</f>
        <v>Third-Party Seller</v>
      </c>
      <c r="G6978" s="7" t="str">
        <f t="shared" ref="G6978:G7041" ca="1" si="1530">CHOOSE(RANDBETWEEN(1,2),"Yes","No")</f>
        <v>Yes</v>
      </c>
      <c r="H6978" s="7">
        <f t="shared" ref="H6978:H7041" ca="1" si="1531">RANDBETWEEN(8,800)</f>
        <v>543</v>
      </c>
      <c r="I6978" s="7">
        <f t="shared" ref="I6978:I7041" ca="1" si="1532">RANDBETWEEN(1,4)</f>
        <v>3</v>
      </c>
      <c r="J6978" s="7">
        <f t="shared" ref="J6978:J7041" ca="1" si="1533">RANDBETWEEN(0,40)</f>
        <v>0</v>
      </c>
      <c r="K6978" s="7">
        <f t="shared" ref="K6978:K7041" ca="1" si="1534">IF(J6978="Yes",0,RANDBETWEEN(3,15))</f>
        <v>9</v>
      </c>
      <c r="L6978" s="7" t="str">
        <f t="shared" ref="L6978:L7041" ca="1" si="1535">CHOOSE(RANDBETWEEN(1,5),"Credit Card","Debit Card","UPI","Net Banking","Amazon Pay")</f>
        <v>Credit Card</v>
      </c>
      <c r="M6978" s="7" t="str">
        <f t="shared" ref="M6978:M7041" ca="1" si="1536">CHOOSE(RANDBETWEEN(1,4),"USA","India","UK","Canada")</f>
        <v>India</v>
      </c>
      <c r="N6978" s="8" t="str">
        <f t="shared" ref="N6978:N7041" ca="1" si="1537">CHOOSE(RANDBETWEEN(1,5),"Delivered","Delivered","Delivered","Returned","Cancelled")</f>
        <v>Cancelled</v>
      </c>
    </row>
    <row r="6979" spans="1:14" x14ac:dyDescent="0.35">
      <c r="A6979" s="5" t="str">
        <f t="shared" ref="A6979:A7042" si="1538">"AMZ"&amp;10000+ROW()</f>
        <v>AMZ16979</v>
      </c>
      <c r="B6979" s="6">
        <f t="shared" ref="B6979:B7042" ca="1" si="1539">RANDBETWEEN(DATE(2025,7,1), DATE(2025,12,31))</f>
        <v>45974</v>
      </c>
      <c r="C6979" s="7" t="str">
        <f t="shared" ca="1" si="1526"/>
        <v>CUS73400</v>
      </c>
      <c r="D6979" s="7" t="str">
        <f t="shared" ca="1" si="1527"/>
        <v>Fashion</v>
      </c>
      <c r="E6979" s="7" t="str">
        <f t="shared" ca="1" si="1528"/>
        <v>Iphone Charger</v>
      </c>
      <c r="F6979" s="7" t="str">
        <f t="shared" ca="1" si="1529"/>
        <v>Third-Party Seller</v>
      </c>
      <c r="G6979" s="7" t="str">
        <f t="shared" ca="1" si="1530"/>
        <v>No</v>
      </c>
      <c r="H6979" s="7">
        <f t="shared" ca="1" si="1531"/>
        <v>369</v>
      </c>
      <c r="I6979" s="7">
        <f t="shared" ca="1" si="1532"/>
        <v>3</v>
      </c>
      <c r="J6979" s="7">
        <f t="shared" ca="1" si="1533"/>
        <v>31</v>
      </c>
      <c r="K6979" s="7">
        <f t="shared" ca="1" si="1534"/>
        <v>13</v>
      </c>
      <c r="L6979" s="7" t="str">
        <f t="shared" ca="1" si="1535"/>
        <v>Debit Card</v>
      </c>
      <c r="M6979" s="7" t="str">
        <f t="shared" ca="1" si="1536"/>
        <v>Canada</v>
      </c>
      <c r="N6979" s="8" t="str">
        <f t="shared" ca="1" si="1537"/>
        <v>Cancelled</v>
      </c>
    </row>
    <row r="6980" spans="1:14" x14ac:dyDescent="0.35">
      <c r="A6980" s="5" t="str">
        <f t="shared" si="1538"/>
        <v>AMZ16980</v>
      </c>
      <c r="B6980" s="6">
        <f t="shared" ca="1" si="1539"/>
        <v>45894</v>
      </c>
      <c r="C6980" s="7" t="str">
        <f t="shared" ca="1" si="1526"/>
        <v>CUS16566</v>
      </c>
      <c r="D6980" s="7" t="str">
        <f t="shared" ca="1" si="1527"/>
        <v>Beauty</v>
      </c>
      <c r="E6980" s="7" t="str">
        <f t="shared" ca="1" si="1528"/>
        <v>Noise Cancelling Headphones</v>
      </c>
      <c r="F6980" s="7" t="str">
        <f t="shared" ca="1" si="1529"/>
        <v>Amazon Fulfilled</v>
      </c>
      <c r="G6980" s="7" t="str">
        <f t="shared" ca="1" si="1530"/>
        <v>No</v>
      </c>
      <c r="H6980" s="7">
        <f t="shared" ca="1" si="1531"/>
        <v>415</v>
      </c>
      <c r="I6980" s="7">
        <f t="shared" ca="1" si="1532"/>
        <v>2</v>
      </c>
      <c r="J6980" s="7">
        <f t="shared" ca="1" si="1533"/>
        <v>30</v>
      </c>
      <c r="K6980" s="7">
        <f t="shared" ca="1" si="1534"/>
        <v>7</v>
      </c>
      <c r="L6980" s="7" t="str">
        <f t="shared" ca="1" si="1535"/>
        <v>UPI</v>
      </c>
      <c r="M6980" s="7" t="str">
        <f t="shared" ca="1" si="1536"/>
        <v>Canada</v>
      </c>
      <c r="N6980" s="8" t="str">
        <f t="shared" ca="1" si="1537"/>
        <v>Cancelled</v>
      </c>
    </row>
    <row r="6981" spans="1:14" x14ac:dyDescent="0.35">
      <c r="A6981" s="5" t="str">
        <f t="shared" si="1538"/>
        <v>AMZ16981</v>
      </c>
      <c r="B6981" s="6">
        <f t="shared" ca="1" si="1539"/>
        <v>46006</v>
      </c>
      <c r="C6981" s="7" t="str">
        <f t="shared" ca="1" si="1526"/>
        <v>CUS87425</v>
      </c>
      <c r="D6981" s="7" t="str">
        <f t="shared" ca="1" si="1527"/>
        <v>Sports</v>
      </c>
      <c r="E6981" s="7" t="str">
        <f t="shared" ca="1" si="1528"/>
        <v>Iphone Charger</v>
      </c>
      <c r="F6981" s="7" t="str">
        <f t="shared" ca="1" si="1529"/>
        <v>Amazon Fulfilled</v>
      </c>
      <c r="G6981" s="7" t="str">
        <f t="shared" ca="1" si="1530"/>
        <v>Yes</v>
      </c>
      <c r="H6981" s="7">
        <f t="shared" ca="1" si="1531"/>
        <v>798</v>
      </c>
      <c r="I6981" s="7">
        <f t="shared" ca="1" si="1532"/>
        <v>1</v>
      </c>
      <c r="J6981" s="7">
        <f t="shared" ca="1" si="1533"/>
        <v>24</v>
      </c>
      <c r="K6981" s="7">
        <f t="shared" ca="1" si="1534"/>
        <v>14</v>
      </c>
      <c r="L6981" s="7" t="str">
        <f t="shared" ca="1" si="1535"/>
        <v>Credit Card</v>
      </c>
      <c r="M6981" s="7" t="str">
        <f t="shared" ca="1" si="1536"/>
        <v>Canada</v>
      </c>
      <c r="N6981" s="8" t="str">
        <f t="shared" ca="1" si="1537"/>
        <v>Cancelled</v>
      </c>
    </row>
    <row r="6982" spans="1:14" x14ac:dyDescent="0.35">
      <c r="A6982" s="5" t="str">
        <f t="shared" si="1538"/>
        <v>AMZ16982</v>
      </c>
      <c r="B6982" s="6">
        <f t="shared" ca="1" si="1539"/>
        <v>45863</v>
      </c>
      <c r="C6982" s="7" t="str">
        <f t="shared" ca="1" si="1526"/>
        <v>CUS70368</v>
      </c>
      <c r="D6982" s="7" t="str">
        <f t="shared" ca="1" si="1527"/>
        <v>Beauty</v>
      </c>
      <c r="E6982" s="7" t="str">
        <f t="shared" ca="1" si="1528"/>
        <v>Bluetooth Speaker</v>
      </c>
      <c r="F6982" s="7" t="str">
        <f t="shared" ca="1" si="1529"/>
        <v>Amazon Fulfilled</v>
      </c>
      <c r="G6982" s="7" t="str">
        <f t="shared" ca="1" si="1530"/>
        <v>Yes</v>
      </c>
      <c r="H6982" s="7">
        <f t="shared" ca="1" si="1531"/>
        <v>656</v>
      </c>
      <c r="I6982" s="7">
        <f t="shared" ca="1" si="1532"/>
        <v>3</v>
      </c>
      <c r="J6982" s="7">
        <f t="shared" ca="1" si="1533"/>
        <v>38</v>
      </c>
      <c r="K6982" s="7">
        <f t="shared" ca="1" si="1534"/>
        <v>6</v>
      </c>
      <c r="L6982" s="7" t="str">
        <f t="shared" ca="1" si="1535"/>
        <v>Amazon Pay</v>
      </c>
      <c r="M6982" s="7" t="str">
        <f t="shared" ca="1" si="1536"/>
        <v>Canada</v>
      </c>
      <c r="N6982" s="8" t="str">
        <f t="shared" ca="1" si="1537"/>
        <v>Cancelled</v>
      </c>
    </row>
    <row r="6983" spans="1:14" x14ac:dyDescent="0.35">
      <c r="A6983" s="5" t="str">
        <f t="shared" si="1538"/>
        <v>AMZ16983</v>
      </c>
      <c r="B6983" s="6">
        <f t="shared" ca="1" si="1539"/>
        <v>45870</v>
      </c>
      <c r="C6983" s="7" t="str">
        <f t="shared" ca="1" si="1526"/>
        <v>CUS70241</v>
      </c>
      <c r="D6983" s="7" t="str">
        <f t="shared" ca="1" si="1527"/>
        <v>Fashion</v>
      </c>
      <c r="E6983" s="7" t="str">
        <f t="shared" ca="1" si="1528"/>
        <v>Iphone Charger</v>
      </c>
      <c r="F6983" s="7" t="str">
        <f t="shared" ca="1" si="1529"/>
        <v>Amazon Fulfilled</v>
      </c>
      <c r="G6983" s="7" t="str">
        <f t="shared" ca="1" si="1530"/>
        <v>No</v>
      </c>
      <c r="H6983" s="7">
        <f t="shared" ca="1" si="1531"/>
        <v>493</v>
      </c>
      <c r="I6983" s="7">
        <f t="shared" ca="1" si="1532"/>
        <v>3</v>
      </c>
      <c r="J6983" s="7">
        <f t="shared" ca="1" si="1533"/>
        <v>31</v>
      </c>
      <c r="K6983" s="7">
        <f t="shared" ca="1" si="1534"/>
        <v>11</v>
      </c>
      <c r="L6983" s="7" t="str">
        <f t="shared" ca="1" si="1535"/>
        <v>Credit Card</v>
      </c>
      <c r="M6983" s="7" t="str">
        <f t="shared" ca="1" si="1536"/>
        <v>India</v>
      </c>
      <c r="N6983" s="8" t="str">
        <f t="shared" ca="1" si="1537"/>
        <v>Delivered</v>
      </c>
    </row>
    <row r="6984" spans="1:14" x14ac:dyDescent="0.35">
      <c r="A6984" s="5" t="str">
        <f t="shared" si="1538"/>
        <v>AMZ16984</v>
      </c>
      <c r="B6984" s="6">
        <f t="shared" ca="1" si="1539"/>
        <v>46009</v>
      </c>
      <c r="C6984" s="7" t="str">
        <f t="shared" ca="1" si="1526"/>
        <v>CUS86045</v>
      </c>
      <c r="D6984" s="7" t="str">
        <f t="shared" ca="1" si="1527"/>
        <v>Sports</v>
      </c>
      <c r="E6984" s="7" t="str">
        <f t="shared" ca="1" si="1528"/>
        <v>Noise Cancelling Headphones</v>
      </c>
      <c r="F6984" s="7" t="str">
        <f t="shared" ca="1" si="1529"/>
        <v>Third-Party Seller</v>
      </c>
      <c r="G6984" s="7" t="str">
        <f t="shared" ca="1" si="1530"/>
        <v>Yes</v>
      </c>
      <c r="H6984" s="7">
        <f t="shared" ca="1" si="1531"/>
        <v>624</v>
      </c>
      <c r="I6984" s="7">
        <f t="shared" ca="1" si="1532"/>
        <v>3</v>
      </c>
      <c r="J6984" s="7">
        <f t="shared" ca="1" si="1533"/>
        <v>6</v>
      </c>
      <c r="K6984" s="7">
        <f t="shared" ca="1" si="1534"/>
        <v>15</v>
      </c>
      <c r="L6984" s="7" t="str">
        <f t="shared" ca="1" si="1535"/>
        <v>Credit Card</v>
      </c>
      <c r="M6984" s="7" t="str">
        <f t="shared" ca="1" si="1536"/>
        <v>USA</v>
      </c>
      <c r="N6984" s="8" t="str">
        <f t="shared" ca="1" si="1537"/>
        <v>Delivered</v>
      </c>
    </row>
    <row r="6985" spans="1:14" x14ac:dyDescent="0.35">
      <c r="A6985" s="5" t="str">
        <f t="shared" si="1538"/>
        <v>AMZ16985</v>
      </c>
      <c r="B6985" s="6">
        <f t="shared" ca="1" si="1539"/>
        <v>45998</v>
      </c>
      <c r="C6985" s="7" t="str">
        <f t="shared" ca="1" si="1526"/>
        <v>CUS87470</v>
      </c>
      <c r="D6985" s="7" t="str">
        <f t="shared" ca="1" si="1527"/>
        <v>Beauty</v>
      </c>
      <c r="E6985" s="7" t="str">
        <f t="shared" ca="1" si="1528"/>
        <v>Cotton T-Shirt</v>
      </c>
      <c r="F6985" s="7" t="str">
        <f t="shared" ca="1" si="1529"/>
        <v>Third-Party Seller</v>
      </c>
      <c r="G6985" s="7" t="str">
        <f t="shared" ca="1" si="1530"/>
        <v>Yes</v>
      </c>
      <c r="H6985" s="7">
        <f t="shared" ca="1" si="1531"/>
        <v>486</v>
      </c>
      <c r="I6985" s="7">
        <f t="shared" ca="1" si="1532"/>
        <v>4</v>
      </c>
      <c r="J6985" s="7">
        <f t="shared" ca="1" si="1533"/>
        <v>10</v>
      </c>
      <c r="K6985" s="7">
        <f t="shared" ca="1" si="1534"/>
        <v>12</v>
      </c>
      <c r="L6985" s="7" t="str">
        <f t="shared" ca="1" si="1535"/>
        <v>UPI</v>
      </c>
      <c r="M6985" s="7" t="str">
        <f t="shared" ca="1" si="1536"/>
        <v>USA</v>
      </c>
      <c r="N6985" s="8" t="str">
        <f t="shared" ca="1" si="1537"/>
        <v>Delivered</v>
      </c>
    </row>
    <row r="6986" spans="1:14" x14ac:dyDescent="0.35">
      <c r="A6986" s="5" t="str">
        <f t="shared" si="1538"/>
        <v>AMZ16986</v>
      </c>
      <c r="B6986" s="6">
        <f t="shared" ca="1" si="1539"/>
        <v>45845</v>
      </c>
      <c r="C6986" s="7" t="str">
        <f t="shared" ca="1" si="1526"/>
        <v>CUS83158</v>
      </c>
      <c r="D6986" s="7" t="str">
        <f t="shared" ca="1" si="1527"/>
        <v>Sports</v>
      </c>
      <c r="E6986" s="7" t="str">
        <f t="shared" ca="1" si="1528"/>
        <v>Yoga Mat</v>
      </c>
      <c r="F6986" s="7" t="str">
        <f t="shared" ca="1" si="1529"/>
        <v>Amazon Fulfilled</v>
      </c>
      <c r="G6986" s="7" t="str">
        <f t="shared" ca="1" si="1530"/>
        <v>Yes</v>
      </c>
      <c r="H6986" s="7">
        <f t="shared" ca="1" si="1531"/>
        <v>602</v>
      </c>
      <c r="I6986" s="7">
        <f t="shared" ca="1" si="1532"/>
        <v>2</v>
      </c>
      <c r="J6986" s="7">
        <f t="shared" ca="1" si="1533"/>
        <v>17</v>
      </c>
      <c r="K6986" s="7">
        <f t="shared" ca="1" si="1534"/>
        <v>7</v>
      </c>
      <c r="L6986" s="7" t="str">
        <f t="shared" ca="1" si="1535"/>
        <v>Debit Card</v>
      </c>
      <c r="M6986" s="7" t="str">
        <f t="shared" ca="1" si="1536"/>
        <v>Canada</v>
      </c>
      <c r="N6986" s="8" t="str">
        <f t="shared" ca="1" si="1537"/>
        <v>Cancelled</v>
      </c>
    </row>
    <row r="6987" spans="1:14" x14ac:dyDescent="0.35">
      <c r="A6987" s="5" t="str">
        <f t="shared" si="1538"/>
        <v>AMZ16987</v>
      </c>
      <c r="B6987" s="6">
        <f t="shared" ca="1" si="1539"/>
        <v>45915</v>
      </c>
      <c r="C6987" s="7" t="str">
        <f t="shared" ca="1" si="1526"/>
        <v>CUS79701</v>
      </c>
      <c r="D6987" s="7" t="str">
        <f t="shared" ca="1" si="1527"/>
        <v>Home &amp; Kitchen</v>
      </c>
      <c r="E6987" s="7" t="str">
        <f t="shared" ca="1" si="1528"/>
        <v>Running Shoes</v>
      </c>
      <c r="F6987" s="7" t="str">
        <f t="shared" ca="1" si="1529"/>
        <v>Third-Party Seller</v>
      </c>
      <c r="G6987" s="7" t="str">
        <f t="shared" ca="1" si="1530"/>
        <v>No</v>
      </c>
      <c r="H6987" s="7">
        <f t="shared" ca="1" si="1531"/>
        <v>102</v>
      </c>
      <c r="I6987" s="7">
        <f t="shared" ca="1" si="1532"/>
        <v>2</v>
      </c>
      <c r="J6987" s="7">
        <f t="shared" ca="1" si="1533"/>
        <v>33</v>
      </c>
      <c r="K6987" s="7">
        <f t="shared" ca="1" si="1534"/>
        <v>15</v>
      </c>
      <c r="L6987" s="7" t="str">
        <f t="shared" ca="1" si="1535"/>
        <v>Net Banking</v>
      </c>
      <c r="M6987" s="7" t="str">
        <f t="shared" ca="1" si="1536"/>
        <v>UK</v>
      </c>
      <c r="N6987" s="8" t="str">
        <f t="shared" ca="1" si="1537"/>
        <v>Cancelled</v>
      </c>
    </row>
    <row r="6988" spans="1:14" x14ac:dyDescent="0.35">
      <c r="A6988" s="5" t="str">
        <f t="shared" si="1538"/>
        <v>AMZ16988</v>
      </c>
      <c r="B6988" s="6">
        <f t="shared" ca="1" si="1539"/>
        <v>45991</v>
      </c>
      <c r="C6988" s="7" t="str">
        <f t="shared" ca="1" si="1526"/>
        <v>CUS44854</v>
      </c>
      <c r="D6988" s="7" t="str">
        <f t="shared" ca="1" si="1527"/>
        <v>Fashion</v>
      </c>
      <c r="E6988" s="7" t="str">
        <f t="shared" ca="1" si="1528"/>
        <v>Yoga Mat</v>
      </c>
      <c r="F6988" s="7" t="str">
        <f t="shared" ca="1" si="1529"/>
        <v>Third-Party Seller</v>
      </c>
      <c r="G6988" s="7" t="str">
        <f t="shared" ca="1" si="1530"/>
        <v>No</v>
      </c>
      <c r="H6988" s="7">
        <f t="shared" ca="1" si="1531"/>
        <v>246</v>
      </c>
      <c r="I6988" s="7">
        <f t="shared" ca="1" si="1532"/>
        <v>3</v>
      </c>
      <c r="J6988" s="7">
        <f t="shared" ca="1" si="1533"/>
        <v>32</v>
      </c>
      <c r="K6988" s="7">
        <f t="shared" ca="1" si="1534"/>
        <v>5</v>
      </c>
      <c r="L6988" s="7" t="str">
        <f t="shared" ca="1" si="1535"/>
        <v>UPI</v>
      </c>
      <c r="M6988" s="7" t="str">
        <f t="shared" ca="1" si="1536"/>
        <v>India</v>
      </c>
      <c r="N6988" s="8" t="str">
        <f t="shared" ca="1" si="1537"/>
        <v>Delivered</v>
      </c>
    </row>
    <row r="6989" spans="1:14" x14ac:dyDescent="0.35">
      <c r="A6989" s="5" t="str">
        <f t="shared" si="1538"/>
        <v>AMZ16989</v>
      </c>
      <c r="B6989" s="6">
        <f t="shared" ca="1" si="1539"/>
        <v>45934</v>
      </c>
      <c r="C6989" s="7" t="str">
        <f t="shared" ca="1" si="1526"/>
        <v>CUS66127</v>
      </c>
      <c r="D6989" s="7" t="str">
        <f t="shared" ca="1" si="1527"/>
        <v>Sports</v>
      </c>
      <c r="E6989" s="7" t="str">
        <f t="shared" ca="1" si="1528"/>
        <v>Water Bottle</v>
      </c>
      <c r="F6989" s="7" t="str">
        <f t="shared" ca="1" si="1529"/>
        <v>Third-Party Seller</v>
      </c>
      <c r="G6989" s="7" t="str">
        <f t="shared" ca="1" si="1530"/>
        <v>No</v>
      </c>
      <c r="H6989" s="7">
        <f t="shared" ca="1" si="1531"/>
        <v>574</v>
      </c>
      <c r="I6989" s="7">
        <f t="shared" ca="1" si="1532"/>
        <v>3</v>
      </c>
      <c r="J6989" s="7">
        <f t="shared" ca="1" si="1533"/>
        <v>28</v>
      </c>
      <c r="K6989" s="7">
        <f t="shared" ca="1" si="1534"/>
        <v>5</v>
      </c>
      <c r="L6989" s="7" t="str">
        <f t="shared" ca="1" si="1535"/>
        <v>UPI</v>
      </c>
      <c r="M6989" s="7" t="str">
        <f t="shared" ca="1" si="1536"/>
        <v>USA</v>
      </c>
      <c r="N6989" s="8" t="str">
        <f t="shared" ca="1" si="1537"/>
        <v>Delivered</v>
      </c>
    </row>
    <row r="6990" spans="1:14" x14ac:dyDescent="0.35">
      <c r="A6990" s="5" t="str">
        <f t="shared" si="1538"/>
        <v>AMZ16990</v>
      </c>
      <c r="B6990" s="6">
        <f t="shared" ca="1" si="1539"/>
        <v>45848</v>
      </c>
      <c r="C6990" s="7" t="str">
        <f t="shared" ca="1" si="1526"/>
        <v>CUS80069</v>
      </c>
      <c r="D6990" s="7" t="str">
        <f t="shared" ca="1" si="1527"/>
        <v>Electronics</v>
      </c>
      <c r="E6990" s="7" t="str">
        <f t="shared" ca="1" si="1528"/>
        <v>Air  Fryer</v>
      </c>
      <c r="F6990" s="7" t="str">
        <f t="shared" ca="1" si="1529"/>
        <v>Third-Party Seller</v>
      </c>
      <c r="G6990" s="7" t="str">
        <f t="shared" ca="1" si="1530"/>
        <v>Yes</v>
      </c>
      <c r="H6990" s="7">
        <f t="shared" ca="1" si="1531"/>
        <v>127</v>
      </c>
      <c r="I6990" s="7">
        <f t="shared" ca="1" si="1532"/>
        <v>4</v>
      </c>
      <c r="J6990" s="7">
        <f t="shared" ca="1" si="1533"/>
        <v>28</v>
      </c>
      <c r="K6990" s="7">
        <f t="shared" ca="1" si="1534"/>
        <v>9</v>
      </c>
      <c r="L6990" s="7" t="str">
        <f t="shared" ca="1" si="1535"/>
        <v>Amazon Pay</v>
      </c>
      <c r="M6990" s="7" t="str">
        <f t="shared" ca="1" si="1536"/>
        <v>UK</v>
      </c>
      <c r="N6990" s="8" t="str">
        <f t="shared" ca="1" si="1537"/>
        <v>Delivered</v>
      </c>
    </row>
    <row r="6991" spans="1:14" x14ac:dyDescent="0.35">
      <c r="A6991" s="5" t="str">
        <f t="shared" si="1538"/>
        <v>AMZ16991</v>
      </c>
      <c r="B6991" s="6">
        <f t="shared" ca="1" si="1539"/>
        <v>45986</v>
      </c>
      <c r="C6991" s="7" t="str">
        <f t="shared" ca="1" si="1526"/>
        <v>CUS52947</v>
      </c>
      <c r="D6991" s="7" t="str">
        <f t="shared" ca="1" si="1527"/>
        <v>Home &amp; Kitchen</v>
      </c>
      <c r="E6991" s="7" t="str">
        <f t="shared" ca="1" si="1528"/>
        <v>Face Cream</v>
      </c>
      <c r="F6991" s="7" t="str">
        <f t="shared" ca="1" si="1529"/>
        <v>Third-Party Seller</v>
      </c>
      <c r="G6991" s="7" t="str">
        <f t="shared" ca="1" si="1530"/>
        <v>Yes</v>
      </c>
      <c r="H6991" s="7">
        <f t="shared" ca="1" si="1531"/>
        <v>555</v>
      </c>
      <c r="I6991" s="7">
        <f t="shared" ca="1" si="1532"/>
        <v>4</v>
      </c>
      <c r="J6991" s="7">
        <f t="shared" ca="1" si="1533"/>
        <v>1</v>
      </c>
      <c r="K6991" s="7">
        <f t="shared" ca="1" si="1534"/>
        <v>11</v>
      </c>
      <c r="L6991" s="7" t="str">
        <f t="shared" ca="1" si="1535"/>
        <v>Net Banking</v>
      </c>
      <c r="M6991" s="7" t="str">
        <f t="shared" ca="1" si="1536"/>
        <v>UK</v>
      </c>
      <c r="N6991" s="8" t="str">
        <f t="shared" ca="1" si="1537"/>
        <v>Delivered</v>
      </c>
    </row>
    <row r="6992" spans="1:14" x14ac:dyDescent="0.35">
      <c r="A6992" s="5" t="str">
        <f t="shared" si="1538"/>
        <v>AMZ16992</v>
      </c>
      <c r="B6992" s="6">
        <f t="shared" ca="1" si="1539"/>
        <v>45975</v>
      </c>
      <c r="C6992" s="7" t="str">
        <f t="shared" ca="1" si="1526"/>
        <v>CUS43174</v>
      </c>
      <c r="D6992" s="7" t="str">
        <f t="shared" ca="1" si="1527"/>
        <v>Electronics</v>
      </c>
      <c r="E6992" s="7" t="str">
        <f t="shared" ca="1" si="1528"/>
        <v>Bluetooth Speaker</v>
      </c>
      <c r="F6992" s="7" t="str">
        <f t="shared" ca="1" si="1529"/>
        <v>Amazon Fulfilled</v>
      </c>
      <c r="G6992" s="7" t="str">
        <f t="shared" ca="1" si="1530"/>
        <v>No</v>
      </c>
      <c r="H6992" s="7">
        <f t="shared" ca="1" si="1531"/>
        <v>443</v>
      </c>
      <c r="I6992" s="7">
        <f t="shared" ca="1" si="1532"/>
        <v>1</v>
      </c>
      <c r="J6992" s="7">
        <f t="shared" ca="1" si="1533"/>
        <v>22</v>
      </c>
      <c r="K6992" s="7">
        <f t="shared" ca="1" si="1534"/>
        <v>9</v>
      </c>
      <c r="L6992" s="7" t="str">
        <f t="shared" ca="1" si="1535"/>
        <v>Net Banking</v>
      </c>
      <c r="M6992" s="7" t="str">
        <f t="shared" ca="1" si="1536"/>
        <v>UK</v>
      </c>
      <c r="N6992" s="8" t="str">
        <f t="shared" ca="1" si="1537"/>
        <v>Delivered</v>
      </c>
    </row>
    <row r="6993" spans="1:14" x14ac:dyDescent="0.35">
      <c r="A6993" s="5" t="str">
        <f t="shared" si="1538"/>
        <v>AMZ16993</v>
      </c>
      <c r="B6993" s="6">
        <f t="shared" ca="1" si="1539"/>
        <v>45914</v>
      </c>
      <c r="C6993" s="7" t="str">
        <f t="shared" ca="1" si="1526"/>
        <v>CUS27909</v>
      </c>
      <c r="D6993" s="7" t="str">
        <f t="shared" ca="1" si="1527"/>
        <v>Home &amp; Kitchen</v>
      </c>
      <c r="E6993" s="7" t="str">
        <f t="shared" ca="1" si="1528"/>
        <v>Cotton T-Shirt</v>
      </c>
      <c r="F6993" s="7" t="str">
        <f t="shared" ca="1" si="1529"/>
        <v>Amazon Fulfilled</v>
      </c>
      <c r="G6993" s="7" t="str">
        <f t="shared" ca="1" si="1530"/>
        <v>Yes</v>
      </c>
      <c r="H6993" s="7">
        <f t="shared" ca="1" si="1531"/>
        <v>89</v>
      </c>
      <c r="I6993" s="7">
        <f t="shared" ca="1" si="1532"/>
        <v>2</v>
      </c>
      <c r="J6993" s="7">
        <f t="shared" ca="1" si="1533"/>
        <v>4</v>
      </c>
      <c r="K6993" s="7">
        <f t="shared" ca="1" si="1534"/>
        <v>6</v>
      </c>
      <c r="L6993" s="7" t="str">
        <f t="shared" ca="1" si="1535"/>
        <v>Amazon Pay</v>
      </c>
      <c r="M6993" s="7" t="str">
        <f t="shared" ca="1" si="1536"/>
        <v>Canada</v>
      </c>
      <c r="N6993" s="8" t="str">
        <f t="shared" ca="1" si="1537"/>
        <v>Cancelled</v>
      </c>
    </row>
    <row r="6994" spans="1:14" x14ac:dyDescent="0.35">
      <c r="A6994" s="5" t="str">
        <f t="shared" si="1538"/>
        <v>AMZ16994</v>
      </c>
      <c r="B6994" s="6">
        <f t="shared" ca="1" si="1539"/>
        <v>45946</v>
      </c>
      <c r="C6994" s="7" t="str">
        <f t="shared" ca="1" si="1526"/>
        <v>CUS16487</v>
      </c>
      <c r="D6994" s="7" t="str">
        <f t="shared" ca="1" si="1527"/>
        <v>Electronics</v>
      </c>
      <c r="E6994" s="7" t="str">
        <f t="shared" ca="1" si="1528"/>
        <v>Yoga Mat</v>
      </c>
      <c r="F6994" s="7" t="str">
        <f t="shared" ca="1" si="1529"/>
        <v>Third-Party Seller</v>
      </c>
      <c r="G6994" s="7" t="str">
        <f t="shared" ca="1" si="1530"/>
        <v>No</v>
      </c>
      <c r="H6994" s="7">
        <f t="shared" ca="1" si="1531"/>
        <v>427</v>
      </c>
      <c r="I6994" s="7">
        <f t="shared" ca="1" si="1532"/>
        <v>2</v>
      </c>
      <c r="J6994" s="7">
        <f t="shared" ca="1" si="1533"/>
        <v>31</v>
      </c>
      <c r="K6994" s="7">
        <f t="shared" ca="1" si="1534"/>
        <v>15</v>
      </c>
      <c r="L6994" s="7" t="str">
        <f t="shared" ca="1" si="1535"/>
        <v>Net Banking</v>
      </c>
      <c r="M6994" s="7" t="str">
        <f t="shared" ca="1" si="1536"/>
        <v>Canada</v>
      </c>
      <c r="N6994" s="8" t="str">
        <f t="shared" ca="1" si="1537"/>
        <v>Delivered</v>
      </c>
    </row>
    <row r="6995" spans="1:14" x14ac:dyDescent="0.35">
      <c r="A6995" s="5" t="str">
        <f t="shared" si="1538"/>
        <v>AMZ16995</v>
      </c>
      <c r="B6995" s="6">
        <f t="shared" ca="1" si="1539"/>
        <v>45925</v>
      </c>
      <c r="C6995" s="7" t="str">
        <f t="shared" ca="1" si="1526"/>
        <v>CUS37243</v>
      </c>
      <c r="D6995" s="7" t="str">
        <f t="shared" ca="1" si="1527"/>
        <v>Books</v>
      </c>
      <c r="E6995" s="7" t="str">
        <f t="shared" ca="1" si="1528"/>
        <v>Noise Cancelling Headphones</v>
      </c>
      <c r="F6995" s="7" t="str">
        <f t="shared" ca="1" si="1529"/>
        <v>Third-Party Seller</v>
      </c>
      <c r="G6995" s="7" t="str">
        <f t="shared" ca="1" si="1530"/>
        <v>Yes</v>
      </c>
      <c r="H6995" s="7">
        <f t="shared" ca="1" si="1531"/>
        <v>47</v>
      </c>
      <c r="I6995" s="7">
        <f t="shared" ca="1" si="1532"/>
        <v>4</v>
      </c>
      <c r="J6995" s="7">
        <f t="shared" ca="1" si="1533"/>
        <v>38</v>
      </c>
      <c r="K6995" s="7">
        <f t="shared" ca="1" si="1534"/>
        <v>11</v>
      </c>
      <c r="L6995" s="7" t="str">
        <f t="shared" ca="1" si="1535"/>
        <v>Net Banking</v>
      </c>
      <c r="M6995" s="7" t="str">
        <f t="shared" ca="1" si="1536"/>
        <v>USA</v>
      </c>
      <c r="N6995" s="8" t="str">
        <f t="shared" ca="1" si="1537"/>
        <v>Delivered</v>
      </c>
    </row>
    <row r="6996" spans="1:14" x14ac:dyDescent="0.35">
      <c r="A6996" s="5" t="str">
        <f t="shared" si="1538"/>
        <v>AMZ16996</v>
      </c>
      <c r="B6996" s="6">
        <f t="shared" ca="1" si="1539"/>
        <v>45933</v>
      </c>
      <c r="C6996" s="7" t="str">
        <f t="shared" ca="1" si="1526"/>
        <v>CUS71070</v>
      </c>
      <c r="D6996" s="7" t="str">
        <f t="shared" ca="1" si="1527"/>
        <v>Electronics</v>
      </c>
      <c r="E6996" s="7" t="str">
        <f t="shared" ca="1" si="1528"/>
        <v>Running Shoes</v>
      </c>
      <c r="F6996" s="7" t="str">
        <f t="shared" ca="1" si="1529"/>
        <v>Amazon Fulfilled</v>
      </c>
      <c r="G6996" s="7" t="str">
        <f t="shared" ca="1" si="1530"/>
        <v>No</v>
      </c>
      <c r="H6996" s="7">
        <f t="shared" ca="1" si="1531"/>
        <v>657</v>
      </c>
      <c r="I6996" s="7">
        <f t="shared" ca="1" si="1532"/>
        <v>3</v>
      </c>
      <c r="J6996" s="7">
        <f t="shared" ca="1" si="1533"/>
        <v>19</v>
      </c>
      <c r="K6996" s="7">
        <f t="shared" ca="1" si="1534"/>
        <v>14</v>
      </c>
      <c r="L6996" s="7" t="str">
        <f t="shared" ca="1" si="1535"/>
        <v>Credit Card</v>
      </c>
      <c r="M6996" s="7" t="str">
        <f t="shared" ca="1" si="1536"/>
        <v>USA</v>
      </c>
      <c r="N6996" s="8" t="str">
        <f t="shared" ca="1" si="1537"/>
        <v>Delivered</v>
      </c>
    </row>
    <row r="6997" spans="1:14" x14ac:dyDescent="0.35">
      <c r="A6997" s="5" t="str">
        <f t="shared" si="1538"/>
        <v>AMZ16997</v>
      </c>
      <c r="B6997" s="6">
        <f t="shared" ca="1" si="1539"/>
        <v>45868</v>
      </c>
      <c r="C6997" s="7" t="str">
        <f t="shared" ca="1" si="1526"/>
        <v>CUS22255</v>
      </c>
      <c r="D6997" s="7" t="str">
        <f t="shared" ca="1" si="1527"/>
        <v>Books</v>
      </c>
      <c r="E6997" s="7" t="str">
        <f t="shared" ca="1" si="1528"/>
        <v>Bluetooth Speaker</v>
      </c>
      <c r="F6997" s="7" t="str">
        <f t="shared" ca="1" si="1529"/>
        <v>Third-Party Seller</v>
      </c>
      <c r="G6997" s="7" t="str">
        <f t="shared" ca="1" si="1530"/>
        <v>No</v>
      </c>
      <c r="H6997" s="7">
        <f t="shared" ca="1" si="1531"/>
        <v>85</v>
      </c>
      <c r="I6997" s="7">
        <f t="shared" ca="1" si="1532"/>
        <v>4</v>
      </c>
      <c r="J6997" s="7">
        <f t="shared" ca="1" si="1533"/>
        <v>34</v>
      </c>
      <c r="K6997" s="7">
        <f t="shared" ca="1" si="1534"/>
        <v>13</v>
      </c>
      <c r="L6997" s="7" t="str">
        <f t="shared" ca="1" si="1535"/>
        <v>Credit Card</v>
      </c>
      <c r="M6997" s="7" t="str">
        <f t="shared" ca="1" si="1536"/>
        <v>UK</v>
      </c>
      <c r="N6997" s="8" t="str">
        <f t="shared" ca="1" si="1537"/>
        <v>Returned</v>
      </c>
    </row>
    <row r="6998" spans="1:14" x14ac:dyDescent="0.35">
      <c r="A6998" s="5" t="str">
        <f t="shared" si="1538"/>
        <v>AMZ16998</v>
      </c>
      <c r="B6998" s="6">
        <f t="shared" ca="1" si="1539"/>
        <v>45882</v>
      </c>
      <c r="C6998" s="7" t="str">
        <f t="shared" ca="1" si="1526"/>
        <v>CUS54710</v>
      </c>
      <c r="D6998" s="7" t="str">
        <f t="shared" ca="1" si="1527"/>
        <v>Books</v>
      </c>
      <c r="E6998" s="7" t="str">
        <f t="shared" ca="1" si="1528"/>
        <v>Yoga Mat</v>
      </c>
      <c r="F6998" s="7" t="str">
        <f t="shared" ca="1" si="1529"/>
        <v>Third-Party Seller</v>
      </c>
      <c r="G6998" s="7" t="str">
        <f t="shared" ca="1" si="1530"/>
        <v>No</v>
      </c>
      <c r="H6998" s="7">
        <f t="shared" ca="1" si="1531"/>
        <v>512</v>
      </c>
      <c r="I6998" s="7">
        <f t="shared" ca="1" si="1532"/>
        <v>2</v>
      </c>
      <c r="J6998" s="7">
        <f t="shared" ca="1" si="1533"/>
        <v>34</v>
      </c>
      <c r="K6998" s="7">
        <f t="shared" ca="1" si="1534"/>
        <v>15</v>
      </c>
      <c r="L6998" s="7" t="str">
        <f t="shared" ca="1" si="1535"/>
        <v>Amazon Pay</v>
      </c>
      <c r="M6998" s="7" t="str">
        <f t="shared" ca="1" si="1536"/>
        <v>Canada</v>
      </c>
      <c r="N6998" s="8" t="str">
        <f t="shared" ca="1" si="1537"/>
        <v>Delivered</v>
      </c>
    </row>
    <row r="6999" spans="1:14" x14ac:dyDescent="0.35">
      <c r="A6999" s="5" t="str">
        <f t="shared" si="1538"/>
        <v>AMZ16999</v>
      </c>
      <c r="B6999" s="6">
        <f t="shared" ca="1" si="1539"/>
        <v>45891</v>
      </c>
      <c r="C6999" s="7" t="str">
        <f t="shared" ca="1" si="1526"/>
        <v>CUS80238</v>
      </c>
      <c r="D6999" s="7" t="str">
        <f t="shared" ca="1" si="1527"/>
        <v>Home &amp; Kitchen</v>
      </c>
      <c r="E6999" s="7" t="str">
        <f t="shared" ca="1" si="1528"/>
        <v>Face Cream</v>
      </c>
      <c r="F6999" s="7" t="str">
        <f t="shared" ca="1" si="1529"/>
        <v>Third-Party Seller</v>
      </c>
      <c r="G6999" s="7" t="str">
        <f t="shared" ca="1" si="1530"/>
        <v>No</v>
      </c>
      <c r="H6999" s="7">
        <f t="shared" ca="1" si="1531"/>
        <v>183</v>
      </c>
      <c r="I6999" s="7">
        <f t="shared" ca="1" si="1532"/>
        <v>3</v>
      </c>
      <c r="J6999" s="7">
        <f t="shared" ca="1" si="1533"/>
        <v>16</v>
      </c>
      <c r="K6999" s="7">
        <f t="shared" ca="1" si="1534"/>
        <v>12</v>
      </c>
      <c r="L6999" s="7" t="str">
        <f t="shared" ca="1" si="1535"/>
        <v>Credit Card</v>
      </c>
      <c r="M6999" s="7" t="str">
        <f t="shared" ca="1" si="1536"/>
        <v>India</v>
      </c>
      <c r="N6999" s="8" t="str">
        <f t="shared" ca="1" si="1537"/>
        <v>Cancelled</v>
      </c>
    </row>
    <row r="7000" spans="1:14" x14ac:dyDescent="0.35">
      <c r="A7000" s="5" t="str">
        <f t="shared" si="1538"/>
        <v>AMZ17000</v>
      </c>
      <c r="B7000" s="6">
        <f t="shared" ca="1" si="1539"/>
        <v>45925</v>
      </c>
      <c r="C7000" s="7" t="str">
        <f t="shared" ca="1" si="1526"/>
        <v>CUS39471</v>
      </c>
      <c r="D7000" s="7" t="str">
        <f t="shared" ca="1" si="1527"/>
        <v>Home &amp; Kitchen</v>
      </c>
      <c r="E7000" s="7" t="str">
        <f t="shared" ca="1" si="1528"/>
        <v>Yoga Mat</v>
      </c>
      <c r="F7000" s="7" t="str">
        <f t="shared" ca="1" si="1529"/>
        <v>Amazon Fulfilled</v>
      </c>
      <c r="G7000" s="7" t="str">
        <f t="shared" ca="1" si="1530"/>
        <v>Yes</v>
      </c>
      <c r="H7000" s="7">
        <f t="shared" ca="1" si="1531"/>
        <v>409</v>
      </c>
      <c r="I7000" s="7">
        <f t="shared" ca="1" si="1532"/>
        <v>4</v>
      </c>
      <c r="J7000" s="7">
        <f t="shared" ca="1" si="1533"/>
        <v>29</v>
      </c>
      <c r="K7000" s="7">
        <f t="shared" ca="1" si="1534"/>
        <v>9</v>
      </c>
      <c r="L7000" s="7" t="str">
        <f t="shared" ca="1" si="1535"/>
        <v>Amazon Pay</v>
      </c>
      <c r="M7000" s="7" t="str">
        <f t="shared" ca="1" si="1536"/>
        <v>UK</v>
      </c>
      <c r="N7000" s="8" t="str">
        <f t="shared" ca="1" si="1537"/>
        <v>Returned</v>
      </c>
    </row>
    <row r="7001" spans="1:14" x14ac:dyDescent="0.35">
      <c r="A7001" s="5" t="str">
        <f t="shared" si="1538"/>
        <v>AMZ17001</v>
      </c>
      <c r="B7001" s="6">
        <f t="shared" ca="1" si="1539"/>
        <v>45975</v>
      </c>
      <c r="C7001" s="7" t="str">
        <f t="shared" ca="1" si="1526"/>
        <v>CUS20532</v>
      </c>
      <c r="D7001" s="7" t="str">
        <f t="shared" ca="1" si="1527"/>
        <v>Sports</v>
      </c>
      <c r="E7001" s="7" t="str">
        <f t="shared" ca="1" si="1528"/>
        <v>Smart Watch</v>
      </c>
      <c r="F7001" s="7" t="str">
        <f t="shared" ca="1" si="1529"/>
        <v>Third-Party Seller</v>
      </c>
      <c r="G7001" s="7" t="str">
        <f t="shared" ca="1" si="1530"/>
        <v>Yes</v>
      </c>
      <c r="H7001" s="7">
        <f t="shared" ca="1" si="1531"/>
        <v>353</v>
      </c>
      <c r="I7001" s="7">
        <f t="shared" ca="1" si="1532"/>
        <v>1</v>
      </c>
      <c r="J7001" s="7">
        <f t="shared" ca="1" si="1533"/>
        <v>31</v>
      </c>
      <c r="K7001" s="7">
        <f t="shared" ca="1" si="1534"/>
        <v>13</v>
      </c>
      <c r="L7001" s="7" t="str">
        <f t="shared" ca="1" si="1535"/>
        <v>Net Banking</v>
      </c>
      <c r="M7001" s="7" t="str">
        <f t="shared" ca="1" si="1536"/>
        <v>India</v>
      </c>
      <c r="N7001" s="8" t="str">
        <f t="shared" ca="1" si="1537"/>
        <v>Cancelled</v>
      </c>
    </row>
    <row r="7002" spans="1:14" x14ac:dyDescent="0.35">
      <c r="A7002" s="5" t="str">
        <f t="shared" si="1538"/>
        <v>AMZ17002</v>
      </c>
      <c r="B7002" s="6">
        <f t="shared" ca="1" si="1539"/>
        <v>45905</v>
      </c>
      <c r="C7002" s="7" t="str">
        <f t="shared" ca="1" si="1526"/>
        <v>CUS78730</v>
      </c>
      <c r="D7002" s="7" t="str">
        <f t="shared" ca="1" si="1527"/>
        <v>Sports</v>
      </c>
      <c r="E7002" s="7" t="str">
        <f t="shared" ca="1" si="1528"/>
        <v>Running Shoes</v>
      </c>
      <c r="F7002" s="7" t="str">
        <f t="shared" ca="1" si="1529"/>
        <v>Amazon Fulfilled</v>
      </c>
      <c r="G7002" s="7" t="str">
        <f t="shared" ca="1" si="1530"/>
        <v>No</v>
      </c>
      <c r="H7002" s="7">
        <f t="shared" ca="1" si="1531"/>
        <v>231</v>
      </c>
      <c r="I7002" s="7">
        <f t="shared" ca="1" si="1532"/>
        <v>3</v>
      </c>
      <c r="J7002" s="7">
        <f t="shared" ca="1" si="1533"/>
        <v>21</v>
      </c>
      <c r="K7002" s="7">
        <f t="shared" ca="1" si="1534"/>
        <v>7</v>
      </c>
      <c r="L7002" s="7" t="str">
        <f t="shared" ca="1" si="1535"/>
        <v>Amazon Pay</v>
      </c>
      <c r="M7002" s="7" t="str">
        <f t="shared" ca="1" si="1536"/>
        <v>India</v>
      </c>
      <c r="N7002" s="8" t="str">
        <f t="shared" ca="1" si="1537"/>
        <v>Delivered</v>
      </c>
    </row>
    <row r="7003" spans="1:14" x14ac:dyDescent="0.35">
      <c r="A7003" s="5" t="str">
        <f t="shared" si="1538"/>
        <v>AMZ17003</v>
      </c>
      <c r="B7003" s="6">
        <f t="shared" ca="1" si="1539"/>
        <v>46015</v>
      </c>
      <c r="C7003" s="7" t="str">
        <f t="shared" ca="1" si="1526"/>
        <v>CUS38116</v>
      </c>
      <c r="D7003" s="7" t="str">
        <f t="shared" ca="1" si="1527"/>
        <v>Electronics</v>
      </c>
      <c r="E7003" s="7" t="str">
        <f t="shared" ca="1" si="1528"/>
        <v>Cotton T-Shirt</v>
      </c>
      <c r="F7003" s="7" t="str">
        <f t="shared" ca="1" si="1529"/>
        <v>Third-Party Seller</v>
      </c>
      <c r="G7003" s="7" t="str">
        <f t="shared" ca="1" si="1530"/>
        <v>No</v>
      </c>
      <c r="H7003" s="7">
        <f t="shared" ca="1" si="1531"/>
        <v>552</v>
      </c>
      <c r="I7003" s="7">
        <f t="shared" ca="1" si="1532"/>
        <v>2</v>
      </c>
      <c r="J7003" s="7">
        <f t="shared" ca="1" si="1533"/>
        <v>4</v>
      </c>
      <c r="K7003" s="7">
        <f t="shared" ca="1" si="1534"/>
        <v>13</v>
      </c>
      <c r="L7003" s="7" t="str">
        <f t="shared" ca="1" si="1535"/>
        <v>UPI</v>
      </c>
      <c r="M7003" s="7" t="str">
        <f t="shared" ca="1" si="1536"/>
        <v>USA</v>
      </c>
      <c r="N7003" s="8" t="str">
        <f t="shared" ca="1" si="1537"/>
        <v>Returned</v>
      </c>
    </row>
    <row r="7004" spans="1:14" x14ac:dyDescent="0.35">
      <c r="A7004" s="5" t="str">
        <f t="shared" si="1538"/>
        <v>AMZ17004</v>
      </c>
      <c r="B7004" s="6">
        <f t="shared" ca="1" si="1539"/>
        <v>45965</v>
      </c>
      <c r="C7004" s="7" t="str">
        <f t="shared" ca="1" si="1526"/>
        <v>CUS62322</v>
      </c>
      <c r="D7004" s="7" t="str">
        <f t="shared" ca="1" si="1527"/>
        <v>Fashion</v>
      </c>
      <c r="E7004" s="7" t="str">
        <f t="shared" ca="1" si="1528"/>
        <v>Smart Watch</v>
      </c>
      <c r="F7004" s="7" t="str">
        <f t="shared" ca="1" si="1529"/>
        <v>Third-Party Seller</v>
      </c>
      <c r="G7004" s="7" t="str">
        <f t="shared" ca="1" si="1530"/>
        <v>No</v>
      </c>
      <c r="H7004" s="7">
        <f t="shared" ca="1" si="1531"/>
        <v>715</v>
      </c>
      <c r="I7004" s="7">
        <f t="shared" ca="1" si="1532"/>
        <v>1</v>
      </c>
      <c r="J7004" s="7">
        <f t="shared" ca="1" si="1533"/>
        <v>33</v>
      </c>
      <c r="K7004" s="7">
        <f t="shared" ca="1" si="1534"/>
        <v>7</v>
      </c>
      <c r="L7004" s="7" t="str">
        <f t="shared" ca="1" si="1535"/>
        <v>Net Banking</v>
      </c>
      <c r="M7004" s="7" t="str">
        <f t="shared" ca="1" si="1536"/>
        <v>USA</v>
      </c>
      <c r="N7004" s="8" t="str">
        <f t="shared" ca="1" si="1537"/>
        <v>Cancelled</v>
      </c>
    </row>
    <row r="7005" spans="1:14" x14ac:dyDescent="0.35">
      <c r="A7005" s="5" t="str">
        <f t="shared" si="1538"/>
        <v>AMZ17005</v>
      </c>
      <c r="B7005" s="6">
        <f t="shared" ca="1" si="1539"/>
        <v>45851</v>
      </c>
      <c r="C7005" s="7" t="str">
        <f t="shared" ca="1" si="1526"/>
        <v>CUS21855</v>
      </c>
      <c r="D7005" s="7" t="str">
        <f t="shared" ca="1" si="1527"/>
        <v>Fashion</v>
      </c>
      <c r="E7005" s="7" t="str">
        <f t="shared" ca="1" si="1528"/>
        <v>Yoga Mat</v>
      </c>
      <c r="F7005" s="7" t="str">
        <f t="shared" ca="1" si="1529"/>
        <v>Third-Party Seller</v>
      </c>
      <c r="G7005" s="7" t="str">
        <f t="shared" ca="1" si="1530"/>
        <v>Yes</v>
      </c>
      <c r="H7005" s="7">
        <f t="shared" ca="1" si="1531"/>
        <v>461</v>
      </c>
      <c r="I7005" s="7">
        <f t="shared" ca="1" si="1532"/>
        <v>1</v>
      </c>
      <c r="J7005" s="7">
        <f t="shared" ca="1" si="1533"/>
        <v>5</v>
      </c>
      <c r="K7005" s="7">
        <f t="shared" ca="1" si="1534"/>
        <v>12</v>
      </c>
      <c r="L7005" s="7" t="str">
        <f t="shared" ca="1" si="1535"/>
        <v>Credit Card</v>
      </c>
      <c r="M7005" s="7" t="str">
        <f t="shared" ca="1" si="1536"/>
        <v>UK</v>
      </c>
      <c r="N7005" s="8" t="str">
        <f t="shared" ca="1" si="1537"/>
        <v>Delivered</v>
      </c>
    </row>
    <row r="7006" spans="1:14" x14ac:dyDescent="0.35">
      <c r="A7006" s="5" t="str">
        <f t="shared" si="1538"/>
        <v>AMZ17006</v>
      </c>
      <c r="B7006" s="6">
        <f t="shared" ca="1" si="1539"/>
        <v>45943</v>
      </c>
      <c r="C7006" s="7" t="str">
        <f t="shared" ca="1" si="1526"/>
        <v>CUS79698</v>
      </c>
      <c r="D7006" s="7" t="str">
        <f t="shared" ca="1" si="1527"/>
        <v>Beauty</v>
      </c>
      <c r="E7006" s="7" t="str">
        <f t="shared" ca="1" si="1528"/>
        <v>Yoga Mat</v>
      </c>
      <c r="F7006" s="7" t="str">
        <f t="shared" ca="1" si="1529"/>
        <v>Amazon Fulfilled</v>
      </c>
      <c r="G7006" s="7" t="str">
        <f t="shared" ca="1" si="1530"/>
        <v>No</v>
      </c>
      <c r="H7006" s="7">
        <f t="shared" ca="1" si="1531"/>
        <v>343</v>
      </c>
      <c r="I7006" s="7">
        <f t="shared" ca="1" si="1532"/>
        <v>3</v>
      </c>
      <c r="J7006" s="7">
        <f t="shared" ca="1" si="1533"/>
        <v>4</v>
      </c>
      <c r="K7006" s="7">
        <f t="shared" ca="1" si="1534"/>
        <v>10</v>
      </c>
      <c r="L7006" s="7" t="str">
        <f t="shared" ca="1" si="1535"/>
        <v>Credit Card</v>
      </c>
      <c r="M7006" s="7" t="str">
        <f t="shared" ca="1" si="1536"/>
        <v>Canada</v>
      </c>
      <c r="N7006" s="8" t="str">
        <f t="shared" ca="1" si="1537"/>
        <v>Delivered</v>
      </c>
    </row>
    <row r="7007" spans="1:14" x14ac:dyDescent="0.35">
      <c r="A7007" s="5" t="str">
        <f t="shared" si="1538"/>
        <v>AMZ17007</v>
      </c>
      <c r="B7007" s="6">
        <f t="shared" ca="1" si="1539"/>
        <v>45946</v>
      </c>
      <c r="C7007" s="7" t="str">
        <f t="shared" ca="1" si="1526"/>
        <v>CUS32108</v>
      </c>
      <c r="D7007" s="7" t="str">
        <f t="shared" ca="1" si="1527"/>
        <v>Books</v>
      </c>
      <c r="E7007" s="7" t="str">
        <f t="shared" ca="1" si="1528"/>
        <v>Bluetooth Speaker</v>
      </c>
      <c r="F7007" s="7" t="str">
        <f t="shared" ca="1" si="1529"/>
        <v>Third-Party Seller</v>
      </c>
      <c r="G7007" s="7" t="str">
        <f t="shared" ca="1" si="1530"/>
        <v>Yes</v>
      </c>
      <c r="H7007" s="7">
        <f t="shared" ca="1" si="1531"/>
        <v>247</v>
      </c>
      <c r="I7007" s="7">
        <f t="shared" ca="1" si="1532"/>
        <v>2</v>
      </c>
      <c r="J7007" s="7">
        <f t="shared" ca="1" si="1533"/>
        <v>33</v>
      </c>
      <c r="K7007" s="7">
        <f t="shared" ca="1" si="1534"/>
        <v>11</v>
      </c>
      <c r="L7007" s="7" t="str">
        <f t="shared" ca="1" si="1535"/>
        <v>Net Banking</v>
      </c>
      <c r="M7007" s="7" t="str">
        <f t="shared" ca="1" si="1536"/>
        <v>USA</v>
      </c>
      <c r="N7007" s="8" t="str">
        <f t="shared" ca="1" si="1537"/>
        <v>Cancelled</v>
      </c>
    </row>
    <row r="7008" spans="1:14" x14ac:dyDescent="0.35">
      <c r="A7008" s="5" t="str">
        <f t="shared" si="1538"/>
        <v>AMZ17008</v>
      </c>
      <c r="B7008" s="6">
        <f t="shared" ca="1" si="1539"/>
        <v>45867</v>
      </c>
      <c r="C7008" s="7" t="str">
        <f t="shared" ca="1" si="1526"/>
        <v>CUS56526</v>
      </c>
      <c r="D7008" s="7" t="str">
        <f t="shared" ca="1" si="1527"/>
        <v>Sports</v>
      </c>
      <c r="E7008" s="7" t="str">
        <f t="shared" ca="1" si="1528"/>
        <v>Bluetooth Speaker</v>
      </c>
      <c r="F7008" s="7" t="str">
        <f t="shared" ca="1" si="1529"/>
        <v>Amazon Fulfilled</v>
      </c>
      <c r="G7008" s="7" t="str">
        <f t="shared" ca="1" si="1530"/>
        <v>Yes</v>
      </c>
      <c r="H7008" s="7">
        <f t="shared" ca="1" si="1531"/>
        <v>447</v>
      </c>
      <c r="I7008" s="7">
        <f t="shared" ca="1" si="1532"/>
        <v>4</v>
      </c>
      <c r="J7008" s="7">
        <f t="shared" ca="1" si="1533"/>
        <v>6</v>
      </c>
      <c r="K7008" s="7">
        <f t="shared" ca="1" si="1534"/>
        <v>13</v>
      </c>
      <c r="L7008" s="7" t="str">
        <f t="shared" ca="1" si="1535"/>
        <v>UPI</v>
      </c>
      <c r="M7008" s="7" t="str">
        <f t="shared" ca="1" si="1536"/>
        <v>Canada</v>
      </c>
      <c r="N7008" s="8" t="str">
        <f t="shared" ca="1" si="1537"/>
        <v>Delivered</v>
      </c>
    </row>
    <row r="7009" spans="1:14" x14ac:dyDescent="0.35">
      <c r="A7009" s="5" t="str">
        <f t="shared" si="1538"/>
        <v>AMZ17009</v>
      </c>
      <c r="B7009" s="6">
        <f t="shared" ca="1" si="1539"/>
        <v>45930</v>
      </c>
      <c r="C7009" s="7" t="str">
        <f t="shared" ca="1" si="1526"/>
        <v>CUS77752</v>
      </c>
      <c r="D7009" s="7" t="str">
        <f t="shared" ca="1" si="1527"/>
        <v>Books</v>
      </c>
      <c r="E7009" s="7" t="str">
        <f t="shared" ca="1" si="1528"/>
        <v>Smart Watch</v>
      </c>
      <c r="F7009" s="7" t="str">
        <f t="shared" ca="1" si="1529"/>
        <v>Third-Party Seller</v>
      </c>
      <c r="G7009" s="7" t="str">
        <f t="shared" ca="1" si="1530"/>
        <v>Yes</v>
      </c>
      <c r="H7009" s="7">
        <f t="shared" ca="1" si="1531"/>
        <v>84</v>
      </c>
      <c r="I7009" s="7">
        <f t="shared" ca="1" si="1532"/>
        <v>3</v>
      </c>
      <c r="J7009" s="7">
        <f t="shared" ca="1" si="1533"/>
        <v>11</v>
      </c>
      <c r="K7009" s="7">
        <f t="shared" ca="1" si="1534"/>
        <v>14</v>
      </c>
      <c r="L7009" s="7" t="str">
        <f t="shared" ca="1" si="1535"/>
        <v>Debit Card</v>
      </c>
      <c r="M7009" s="7" t="str">
        <f t="shared" ca="1" si="1536"/>
        <v>USA</v>
      </c>
      <c r="N7009" s="8" t="str">
        <f t="shared" ca="1" si="1537"/>
        <v>Delivered</v>
      </c>
    </row>
    <row r="7010" spans="1:14" x14ac:dyDescent="0.35">
      <c r="A7010" s="5" t="str">
        <f t="shared" si="1538"/>
        <v>AMZ17010</v>
      </c>
      <c r="B7010" s="6">
        <f t="shared" ca="1" si="1539"/>
        <v>45939</v>
      </c>
      <c r="C7010" s="7" t="str">
        <f t="shared" ca="1" si="1526"/>
        <v>CUS86682</v>
      </c>
      <c r="D7010" s="7" t="str">
        <f t="shared" ca="1" si="1527"/>
        <v>Sports</v>
      </c>
      <c r="E7010" s="7" t="str">
        <f t="shared" ca="1" si="1528"/>
        <v>Running Shoes</v>
      </c>
      <c r="F7010" s="7" t="str">
        <f t="shared" ca="1" si="1529"/>
        <v>Amazon Fulfilled</v>
      </c>
      <c r="G7010" s="7" t="str">
        <f t="shared" ca="1" si="1530"/>
        <v>Yes</v>
      </c>
      <c r="H7010" s="7">
        <f t="shared" ca="1" si="1531"/>
        <v>129</v>
      </c>
      <c r="I7010" s="7">
        <f t="shared" ca="1" si="1532"/>
        <v>2</v>
      </c>
      <c r="J7010" s="7">
        <f t="shared" ca="1" si="1533"/>
        <v>18</v>
      </c>
      <c r="K7010" s="7">
        <f t="shared" ca="1" si="1534"/>
        <v>10</v>
      </c>
      <c r="L7010" s="7" t="str">
        <f t="shared" ca="1" si="1535"/>
        <v>Amazon Pay</v>
      </c>
      <c r="M7010" s="7" t="str">
        <f t="shared" ca="1" si="1536"/>
        <v>UK</v>
      </c>
      <c r="N7010" s="8" t="str">
        <f t="shared" ca="1" si="1537"/>
        <v>Delivered</v>
      </c>
    </row>
    <row r="7011" spans="1:14" x14ac:dyDescent="0.35">
      <c r="A7011" s="5" t="str">
        <f t="shared" si="1538"/>
        <v>AMZ17011</v>
      </c>
      <c r="B7011" s="6">
        <f t="shared" ca="1" si="1539"/>
        <v>45862</v>
      </c>
      <c r="C7011" s="7" t="str">
        <f t="shared" ca="1" si="1526"/>
        <v>CUS63041</v>
      </c>
      <c r="D7011" s="7" t="str">
        <f t="shared" ca="1" si="1527"/>
        <v>Home &amp; Kitchen</v>
      </c>
      <c r="E7011" s="7" t="str">
        <f t="shared" ca="1" si="1528"/>
        <v>Smart Watch</v>
      </c>
      <c r="F7011" s="7" t="str">
        <f t="shared" ca="1" si="1529"/>
        <v>Third-Party Seller</v>
      </c>
      <c r="G7011" s="7" t="str">
        <f t="shared" ca="1" si="1530"/>
        <v>Yes</v>
      </c>
      <c r="H7011" s="7">
        <f t="shared" ca="1" si="1531"/>
        <v>408</v>
      </c>
      <c r="I7011" s="7">
        <f t="shared" ca="1" si="1532"/>
        <v>1</v>
      </c>
      <c r="J7011" s="7">
        <f t="shared" ca="1" si="1533"/>
        <v>38</v>
      </c>
      <c r="K7011" s="7">
        <f t="shared" ca="1" si="1534"/>
        <v>3</v>
      </c>
      <c r="L7011" s="7" t="str">
        <f t="shared" ca="1" si="1535"/>
        <v>UPI</v>
      </c>
      <c r="M7011" s="7" t="str">
        <f t="shared" ca="1" si="1536"/>
        <v>Canada</v>
      </c>
      <c r="N7011" s="8" t="str">
        <f t="shared" ca="1" si="1537"/>
        <v>Delivered</v>
      </c>
    </row>
    <row r="7012" spans="1:14" x14ac:dyDescent="0.35">
      <c r="A7012" s="5" t="str">
        <f t="shared" si="1538"/>
        <v>AMZ17012</v>
      </c>
      <c r="B7012" s="6">
        <f t="shared" ca="1" si="1539"/>
        <v>45939</v>
      </c>
      <c r="C7012" s="7" t="str">
        <f t="shared" ca="1" si="1526"/>
        <v>CUS41667</v>
      </c>
      <c r="D7012" s="7" t="str">
        <f t="shared" ca="1" si="1527"/>
        <v>Fashion</v>
      </c>
      <c r="E7012" s="7" t="str">
        <f t="shared" ca="1" si="1528"/>
        <v>Face Cream</v>
      </c>
      <c r="F7012" s="7" t="str">
        <f t="shared" ca="1" si="1529"/>
        <v>Third-Party Seller</v>
      </c>
      <c r="G7012" s="7" t="str">
        <f t="shared" ca="1" si="1530"/>
        <v>No</v>
      </c>
      <c r="H7012" s="7">
        <f t="shared" ca="1" si="1531"/>
        <v>176</v>
      </c>
      <c r="I7012" s="7">
        <f t="shared" ca="1" si="1532"/>
        <v>2</v>
      </c>
      <c r="J7012" s="7">
        <f t="shared" ca="1" si="1533"/>
        <v>2</v>
      </c>
      <c r="K7012" s="7">
        <f t="shared" ca="1" si="1534"/>
        <v>15</v>
      </c>
      <c r="L7012" s="7" t="str">
        <f t="shared" ca="1" si="1535"/>
        <v>Amazon Pay</v>
      </c>
      <c r="M7012" s="7" t="str">
        <f t="shared" ca="1" si="1536"/>
        <v>Canada</v>
      </c>
      <c r="N7012" s="8" t="str">
        <f t="shared" ca="1" si="1537"/>
        <v>Delivered</v>
      </c>
    </row>
    <row r="7013" spans="1:14" x14ac:dyDescent="0.35">
      <c r="A7013" s="5" t="str">
        <f t="shared" si="1538"/>
        <v>AMZ17013</v>
      </c>
      <c r="B7013" s="6">
        <f t="shared" ca="1" si="1539"/>
        <v>45873</v>
      </c>
      <c r="C7013" s="7" t="str">
        <f t="shared" ca="1" si="1526"/>
        <v>CUS34912</v>
      </c>
      <c r="D7013" s="7" t="str">
        <f t="shared" ca="1" si="1527"/>
        <v>Fashion</v>
      </c>
      <c r="E7013" s="7" t="str">
        <f t="shared" ca="1" si="1528"/>
        <v>Face Cream</v>
      </c>
      <c r="F7013" s="7" t="str">
        <f t="shared" ca="1" si="1529"/>
        <v>Amazon Fulfilled</v>
      </c>
      <c r="G7013" s="7" t="str">
        <f t="shared" ca="1" si="1530"/>
        <v>Yes</v>
      </c>
      <c r="H7013" s="7">
        <f t="shared" ca="1" si="1531"/>
        <v>450</v>
      </c>
      <c r="I7013" s="7">
        <f t="shared" ca="1" si="1532"/>
        <v>1</v>
      </c>
      <c r="J7013" s="7">
        <f t="shared" ca="1" si="1533"/>
        <v>0</v>
      </c>
      <c r="K7013" s="7">
        <f t="shared" ca="1" si="1534"/>
        <v>6</v>
      </c>
      <c r="L7013" s="7" t="str">
        <f t="shared" ca="1" si="1535"/>
        <v>Amazon Pay</v>
      </c>
      <c r="M7013" s="7" t="str">
        <f t="shared" ca="1" si="1536"/>
        <v>Canada</v>
      </c>
      <c r="N7013" s="8" t="str">
        <f t="shared" ca="1" si="1537"/>
        <v>Delivered</v>
      </c>
    </row>
    <row r="7014" spans="1:14" x14ac:dyDescent="0.35">
      <c r="A7014" s="5" t="str">
        <f t="shared" si="1538"/>
        <v>AMZ17014</v>
      </c>
      <c r="B7014" s="6">
        <f t="shared" ca="1" si="1539"/>
        <v>45899</v>
      </c>
      <c r="C7014" s="7" t="str">
        <f t="shared" ca="1" si="1526"/>
        <v>CUS88779</v>
      </c>
      <c r="D7014" s="7" t="str">
        <f t="shared" ca="1" si="1527"/>
        <v>Home &amp; Kitchen</v>
      </c>
      <c r="E7014" s="7" t="str">
        <f t="shared" ca="1" si="1528"/>
        <v>Yoga Mat</v>
      </c>
      <c r="F7014" s="7" t="str">
        <f t="shared" ca="1" si="1529"/>
        <v>Amazon Fulfilled</v>
      </c>
      <c r="G7014" s="7" t="str">
        <f t="shared" ca="1" si="1530"/>
        <v>No</v>
      </c>
      <c r="H7014" s="7">
        <f t="shared" ca="1" si="1531"/>
        <v>117</v>
      </c>
      <c r="I7014" s="7">
        <f t="shared" ca="1" si="1532"/>
        <v>1</v>
      </c>
      <c r="J7014" s="7">
        <f t="shared" ca="1" si="1533"/>
        <v>10</v>
      </c>
      <c r="K7014" s="7">
        <f t="shared" ca="1" si="1534"/>
        <v>9</v>
      </c>
      <c r="L7014" s="7" t="str">
        <f t="shared" ca="1" si="1535"/>
        <v>Debit Card</v>
      </c>
      <c r="M7014" s="7" t="str">
        <f t="shared" ca="1" si="1536"/>
        <v>India</v>
      </c>
      <c r="N7014" s="8" t="str">
        <f t="shared" ca="1" si="1537"/>
        <v>Cancelled</v>
      </c>
    </row>
    <row r="7015" spans="1:14" x14ac:dyDescent="0.35">
      <c r="A7015" s="5" t="str">
        <f t="shared" si="1538"/>
        <v>AMZ17015</v>
      </c>
      <c r="B7015" s="6">
        <f t="shared" ca="1" si="1539"/>
        <v>46014</v>
      </c>
      <c r="C7015" s="7" t="str">
        <f t="shared" ca="1" si="1526"/>
        <v>CUS13072</v>
      </c>
      <c r="D7015" s="7" t="str">
        <f t="shared" ca="1" si="1527"/>
        <v>Home &amp; Kitchen</v>
      </c>
      <c r="E7015" s="7" t="str">
        <f t="shared" ca="1" si="1528"/>
        <v>Smart Watch</v>
      </c>
      <c r="F7015" s="7" t="str">
        <f t="shared" ca="1" si="1529"/>
        <v>Third-Party Seller</v>
      </c>
      <c r="G7015" s="7" t="str">
        <f t="shared" ca="1" si="1530"/>
        <v>Yes</v>
      </c>
      <c r="H7015" s="7">
        <f t="shared" ca="1" si="1531"/>
        <v>621</v>
      </c>
      <c r="I7015" s="7">
        <f t="shared" ca="1" si="1532"/>
        <v>4</v>
      </c>
      <c r="J7015" s="7">
        <f t="shared" ca="1" si="1533"/>
        <v>30</v>
      </c>
      <c r="K7015" s="7">
        <f t="shared" ca="1" si="1534"/>
        <v>9</v>
      </c>
      <c r="L7015" s="7" t="str">
        <f t="shared" ca="1" si="1535"/>
        <v>Credit Card</v>
      </c>
      <c r="M7015" s="7" t="str">
        <f t="shared" ca="1" si="1536"/>
        <v>India</v>
      </c>
      <c r="N7015" s="8" t="str">
        <f t="shared" ca="1" si="1537"/>
        <v>Delivered</v>
      </c>
    </row>
    <row r="7016" spans="1:14" x14ac:dyDescent="0.35">
      <c r="A7016" s="5" t="str">
        <f t="shared" si="1538"/>
        <v>AMZ17016</v>
      </c>
      <c r="B7016" s="6">
        <f t="shared" ca="1" si="1539"/>
        <v>46020</v>
      </c>
      <c r="C7016" s="7" t="str">
        <f t="shared" ca="1" si="1526"/>
        <v>CUS55743</v>
      </c>
      <c r="D7016" s="7" t="str">
        <f t="shared" ca="1" si="1527"/>
        <v>Home &amp; Kitchen</v>
      </c>
      <c r="E7016" s="7" t="str">
        <f t="shared" ca="1" si="1528"/>
        <v>Noise Cancelling Headphones</v>
      </c>
      <c r="F7016" s="7" t="str">
        <f t="shared" ca="1" si="1529"/>
        <v>Third-Party Seller</v>
      </c>
      <c r="G7016" s="7" t="str">
        <f t="shared" ca="1" si="1530"/>
        <v>No</v>
      </c>
      <c r="H7016" s="7">
        <f t="shared" ca="1" si="1531"/>
        <v>628</v>
      </c>
      <c r="I7016" s="7">
        <f t="shared" ca="1" si="1532"/>
        <v>2</v>
      </c>
      <c r="J7016" s="7">
        <f t="shared" ca="1" si="1533"/>
        <v>26</v>
      </c>
      <c r="K7016" s="7">
        <f t="shared" ca="1" si="1534"/>
        <v>12</v>
      </c>
      <c r="L7016" s="7" t="str">
        <f t="shared" ca="1" si="1535"/>
        <v>UPI</v>
      </c>
      <c r="M7016" s="7" t="str">
        <f t="shared" ca="1" si="1536"/>
        <v>Canada</v>
      </c>
      <c r="N7016" s="8" t="str">
        <f t="shared" ca="1" si="1537"/>
        <v>Delivered</v>
      </c>
    </row>
    <row r="7017" spans="1:14" x14ac:dyDescent="0.35">
      <c r="A7017" s="5" t="str">
        <f t="shared" si="1538"/>
        <v>AMZ17017</v>
      </c>
      <c r="B7017" s="6">
        <f t="shared" ca="1" si="1539"/>
        <v>46007</v>
      </c>
      <c r="C7017" s="7" t="str">
        <f t="shared" ca="1" si="1526"/>
        <v>CUS71052</v>
      </c>
      <c r="D7017" s="7" t="str">
        <f t="shared" ca="1" si="1527"/>
        <v>Home &amp; Kitchen</v>
      </c>
      <c r="E7017" s="7" t="str">
        <f t="shared" ca="1" si="1528"/>
        <v>Running Shoes</v>
      </c>
      <c r="F7017" s="7" t="str">
        <f t="shared" ca="1" si="1529"/>
        <v>Amazon Fulfilled</v>
      </c>
      <c r="G7017" s="7" t="str">
        <f t="shared" ca="1" si="1530"/>
        <v>No</v>
      </c>
      <c r="H7017" s="7">
        <f t="shared" ca="1" si="1531"/>
        <v>328</v>
      </c>
      <c r="I7017" s="7">
        <f t="shared" ca="1" si="1532"/>
        <v>3</v>
      </c>
      <c r="J7017" s="7">
        <f t="shared" ca="1" si="1533"/>
        <v>24</v>
      </c>
      <c r="K7017" s="7">
        <f t="shared" ca="1" si="1534"/>
        <v>4</v>
      </c>
      <c r="L7017" s="7" t="str">
        <f t="shared" ca="1" si="1535"/>
        <v>Amazon Pay</v>
      </c>
      <c r="M7017" s="7" t="str">
        <f t="shared" ca="1" si="1536"/>
        <v>India</v>
      </c>
      <c r="N7017" s="8" t="str">
        <f t="shared" ca="1" si="1537"/>
        <v>Delivered</v>
      </c>
    </row>
    <row r="7018" spans="1:14" x14ac:dyDescent="0.35">
      <c r="A7018" s="5" t="str">
        <f t="shared" si="1538"/>
        <v>AMZ17018</v>
      </c>
      <c r="B7018" s="6">
        <f t="shared" ca="1" si="1539"/>
        <v>45898</v>
      </c>
      <c r="C7018" s="7" t="str">
        <f t="shared" ca="1" si="1526"/>
        <v>CUS74306</v>
      </c>
      <c r="D7018" s="7" t="str">
        <f t="shared" ca="1" si="1527"/>
        <v>Electronics</v>
      </c>
      <c r="E7018" s="7" t="str">
        <f t="shared" ca="1" si="1528"/>
        <v>Yoga Mat</v>
      </c>
      <c r="F7018" s="7" t="str">
        <f t="shared" ca="1" si="1529"/>
        <v>Third-Party Seller</v>
      </c>
      <c r="G7018" s="7" t="str">
        <f t="shared" ca="1" si="1530"/>
        <v>No</v>
      </c>
      <c r="H7018" s="7">
        <f t="shared" ca="1" si="1531"/>
        <v>173</v>
      </c>
      <c r="I7018" s="7">
        <f t="shared" ca="1" si="1532"/>
        <v>4</v>
      </c>
      <c r="J7018" s="7">
        <f t="shared" ca="1" si="1533"/>
        <v>12</v>
      </c>
      <c r="K7018" s="7">
        <f t="shared" ca="1" si="1534"/>
        <v>11</v>
      </c>
      <c r="L7018" s="7" t="str">
        <f t="shared" ca="1" si="1535"/>
        <v>Debit Card</v>
      </c>
      <c r="M7018" s="7" t="str">
        <f t="shared" ca="1" si="1536"/>
        <v>India</v>
      </c>
      <c r="N7018" s="8" t="str">
        <f t="shared" ca="1" si="1537"/>
        <v>Returned</v>
      </c>
    </row>
    <row r="7019" spans="1:14" x14ac:dyDescent="0.35">
      <c r="A7019" s="5" t="str">
        <f t="shared" si="1538"/>
        <v>AMZ17019</v>
      </c>
      <c r="B7019" s="6">
        <f t="shared" ca="1" si="1539"/>
        <v>45890</v>
      </c>
      <c r="C7019" s="7" t="str">
        <f t="shared" ca="1" si="1526"/>
        <v>CUS63551</v>
      </c>
      <c r="D7019" s="7" t="str">
        <f t="shared" ca="1" si="1527"/>
        <v>Beauty</v>
      </c>
      <c r="E7019" s="7" t="str">
        <f t="shared" ca="1" si="1528"/>
        <v>Iphone Charger</v>
      </c>
      <c r="F7019" s="7" t="str">
        <f t="shared" ca="1" si="1529"/>
        <v>Amazon Fulfilled</v>
      </c>
      <c r="G7019" s="7" t="str">
        <f t="shared" ca="1" si="1530"/>
        <v>Yes</v>
      </c>
      <c r="H7019" s="7">
        <f t="shared" ca="1" si="1531"/>
        <v>707</v>
      </c>
      <c r="I7019" s="7">
        <f t="shared" ca="1" si="1532"/>
        <v>1</v>
      </c>
      <c r="J7019" s="7">
        <f t="shared" ca="1" si="1533"/>
        <v>22</v>
      </c>
      <c r="K7019" s="7">
        <f t="shared" ca="1" si="1534"/>
        <v>15</v>
      </c>
      <c r="L7019" s="7" t="str">
        <f t="shared" ca="1" si="1535"/>
        <v>UPI</v>
      </c>
      <c r="M7019" s="7" t="str">
        <f t="shared" ca="1" si="1536"/>
        <v>India</v>
      </c>
      <c r="N7019" s="8" t="str">
        <f t="shared" ca="1" si="1537"/>
        <v>Delivered</v>
      </c>
    </row>
    <row r="7020" spans="1:14" x14ac:dyDescent="0.35">
      <c r="A7020" s="5" t="str">
        <f t="shared" si="1538"/>
        <v>AMZ17020</v>
      </c>
      <c r="B7020" s="6">
        <f t="shared" ca="1" si="1539"/>
        <v>45956</v>
      </c>
      <c r="C7020" s="7" t="str">
        <f t="shared" ca="1" si="1526"/>
        <v>CUS43854</v>
      </c>
      <c r="D7020" s="7" t="str">
        <f t="shared" ca="1" si="1527"/>
        <v>Sports</v>
      </c>
      <c r="E7020" s="7" t="str">
        <f t="shared" ca="1" si="1528"/>
        <v>Bluetooth Speaker</v>
      </c>
      <c r="F7020" s="7" t="str">
        <f t="shared" ca="1" si="1529"/>
        <v>Amazon Fulfilled</v>
      </c>
      <c r="G7020" s="7" t="str">
        <f t="shared" ca="1" si="1530"/>
        <v>No</v>
      </c>
      <c r="H7020" s="7">
        <f t="shared" ca="1" si="1531"/>
        <v>438</v>
      </c>
      <c r="I7020" s="7">
        <f t="shared" ca="1" si="1532"/>
        <v>3</v>
      </c>
      <c r="J7020" s="7">
        <f t="shared" ca="1" si="1533"/>
        <v>18</v>
      </c>
      <c r="K7020" s="7">
        <f t="shared" ca="1" si="1534"/>
        <v>4</v>
      </c>
      <c r="L7020" s="7" t="str">
        <f t="shared" ca="1" si="1535"/>
        <v>Credit Card</v>
      </c>
      <c r="M7020" s="7" t="str">
        <f t="shared" ca="1" si="1536"/>
        <v>Canada</v>
      </c>
      <c r="N7020" s="8" t="str">
        <f t="shared" ca="1" si="1537"/>
        <v>Delivered</v>
      </c>
    </row>
    <row r="7021" spans="1:14" x14ac:dyDescent="0.35">
      <c r="A7021" s="5" t="str">
        <f t="shared" si="1538"/>
        <v>AMZ17021</v>
      </c>
      <c r="B7021" s="6">
        <f t="shared" ca="1" si="1539"/>
        <v>45964</v>
      </c>
      <c r="C7021" s="7" t="str">
        <f t="shared" ca="1" si="1526"/>
        <v>CUS32445</v>
      </c>
      <c r="D7021" s="7" t="str">
        <f t="shared" ca="1" si="1527"/>
        <v>Electronics</v>
      </c>
      <c r="E7021" s="7" t="str">
        <f t="shared" ca="1" si="1528"/>
        <v>Cotton T-Shirt</v>
      </c>
      <c r="F7021" s="7" t="str">
        <f t="shared" ca="1" si="1529"/>
        <v>Amazon Fulfilled</v>
      </c>
      <c r="G7021" s="7" t="str">
        <f t="shared" ca="1" si="1530"/>
        <v>Yes</v>
      </c>
      <c r="H7021" s="7">
        <f t="shared" ca="1" si="1531"/>
        <v>92</v>
      </c>
      <c r="I7021" s="7">
        <f t="shared" ca="1" si="1532"/>
        <v>1</v>
      </c>
      <c r="J7021" s="7">
        <f t="shared" ca="1" si="1533"/>
        <v>19</v>
      </c>
      <c r="K7021" s="7">
        <f t="shared" ca="1" si="1534"/>
        <v>15</v>
      </c>
      <c r="L7021" s="7" t="str">
        <f t="shared" ca="1" si="1535"/>
        <v>Credit Card</v>
      </c>
      <c r="M7021" s="7" t="str">
        <f t="shared" ca="1" si="1536"/>
        <v>India</v>
      </c>
      <c r="N7021" s="8" t="str">
        <f t="shared" ca="1" si="1537"/>
        <v>Cancelled</v>
      </c>
    </row>
    <row r="7022" spans="1:14" x14ac:dyDescent="0.35">
      <c r="A7022" s="5" t="str">
        <f t="shared" si="1538"/>
        <v>AMZ17022</v>
      </c>
      <c r="B7022" s="6">
        <f t="shared" ca="1" si="1539"/>
        <v>45892</v>
      </c>
      <c r="C7022" s="7" t="str">
        <f t="shared" ca="1" si="1526"/>
        <v>CUS65063</v>
      </c>
      <c r="D7022" s="7" t="str">
        <f t="shared" ca="1" si="1527"/>
        <v>Books</v>
      </c>
      <c r="E7022" s="7" t="str">
        <f t="shared" ca="1" si="1528"/>
        <v>Yoga Mat</v>
      </c>
      <c r="F7022" s="7" t="str">
        <f t="shared" ca="1" si="1529"/>
        <v>Amazon Fulfilled</v>
      </c>
      <c r="G7022" s="7" t="str">
        <f t="shared" ca="1" si="1530"/>
        <v>Yes</v>
      </c>
      <c r="H7022" s="7">
        <f t="shared" ca="1" si="1531"/>
        <v>160</v>
      </c>
      <c r="I7022" s="7">
        <f t="shared" ca="1" si="1532"/>
        <v>1</v>
      </c>
      <c r="J7022" s="7">
        <f t="shared" ca="1" si="1533"/>
        <v>23</v>
      </c>
      <c r="K7022" s="7">
        <f t="shared" ca="1" si="1534"/>
        <v>12</v>
      </c>
      <c r="L7022" s="7" t="str">
        <f t="shared" ca="1" si="1535"/>
        <v>Amazon Pay</v>
      </c>
      <c r="M7022" s="7" t="str">
        <f t="shared" ca="1" si="1536"/>
        <v>UK</v>
      </c>
      <c r="N7022" s="8" t="str">
        <f t="shared" ca="1" si="1537"/>
        <v>Delivered</v>
      </c>
    </row>
    <row r="7023" spans="1:14" x14ac:dyDescent="0.35">
      <c r="A7023" s="5" t="str">
        <f t="shared" si="1538"/>
        <v>AMZ17023</v>
      </c>
      <c r="B7023" s="6">
        <f t="shared" ca="1" si="1539"/>
        <v>45940</v>
      </c>
      <c r="C7023" s="7" t="str">
        <f t="shared" ca="1" si="1526"/>
        <v>CUS26587</v>
      </c>
      <c r="D7023" s="7" t="str">
        <f t="shared" ca="1" si="1527"/>
        <v>Electronics</v>
      </c>
      <c r="E7023" s="7" t="str">
        <f t="shared" ca="1" si="1528"/>
        <v>Smart Watch</v>
      </c>
      <c r="F7023" s="7" t="str">
        <f t="shared" ca="1" si="1529"/>
        <v>Third-Party Seller</v>
      </c>
      <c r="G7023" s="7" t="str">
        <f t="shared" ca="1" si="1530"/>
        <v>No</v>
      </c>
      <c r="H7023" s="7">
        <f t="shared" ca="1" si="1531"/>
        <v>218</v>
      </c>
      <c r="I7023" s="7">
        <f t="shared" ca="1" si="1532"/>
        <v>3</v>
      </c>
      <c r="J7023" s="7">
        <f t="shared" ca="1" si="1533"/>
        <v>36</v>
      </c>
      <c r="K7023" s="7">
        <f t="shared" ca="1" si="1534"/>
        <v>10</v>
      </c>
      <c r="L7023" s="7" t="str">
        <f t="shared" ca="1" si="1535"/>
        <v>Amazon Pay</v>
      </c>
      <c r="M7023" s="7" t="str">
        <f t="shared" ca="1" si="1536"/>
        <v>India</v>
      </c>
      <c r="N7023" s="8" t="str">
        <f t="shared" ca="1" si="1537"/>
        <v>Delivered</v>
      </c>
    </row>
    <row r="7024" spans="1:14" x14ac:dyDescent="0.35">
      <c r="A7024" s="5" t="str">
        <f t="shared" si="1538"/>
        <v>AMZ17024</v>
      </c>
      <c r="B7024" s="6">
        <f t="shared" ca="1" si="1539"/>
        <v>45852</v>
      </c>
      <c r="C7024" s="7" t="str">
        <f t="shared" ca="1" si="1526"/>
        <v>CUS20453</v>
      </c>
      <c r="D7024" s="7" t="str">
        <f t="shared" ca="1" si="1527"/>
        <v>Books</v>
      </c>
      <c r="E7024" s="7" t="str">
        <f t="shared" ca="1" si="1528"/>
        <v>Smart Watch</v>
      </c>
      <c r="F7024" s="7" t="str">
        <f t="shared" ca="1" si="1529"/>
        <v>Amazon Fulfilled</v>
      </c>
      <c r="G7024" s="7" t="str">
        <f t="shared" ca="1" si="1530"/>
        <v>Yes</v>
      </c>
      <c r="H7024" s="7">
        <f t="shared" ca="1" si="1531"/>
        <v>455</v>
      </c>
      <c r="I7024" s="7">
        <f t="shared" ca="1" si="1532"/>
        <v>4</v>
      </c>
      <c r="J7024" s="7">
        <f t="shared" ca="1" si="1533"/>
        <v>11</v>
      </c>
      <c r="K7024" s="7">
        <f t="shared" ca="1" si="1534"/>
        <v>5</v>
      </c>
      <c r="L7024" s="7" t="str">
        <f t="shared" ca="1" si="1535"/>
        <v>Debit Card</v>
      </c>
      <c r="M7024" s="7" t="str">
        <f t="shared" ca="1" si="1536"/>
        <v>Canada</v>
      </c>
      <c r="N7024" s="8" t="str">
        <f t="shared" ca="1" si="1537"/>
        <v>Delivered</v>
      </c>
    </row>
    <row r="7025" spans="1:14" x14ac:dyDescent="0.35">
      <c r="A7025" s="5" t="str">
        <f t="shared" si="1538"/>
        <v>AMZ17025</v>
      </c>
      <c r="B7025" s="6">
        <f t="shared" ca="1" si="1539"/>
        <v>45883</v>
      </c>
      <c r="C7025" s="7" t="str">
        <f t="shared" ca="1" si="1526"/>
        <v>CUS43581</v>
      </c>
      <c r="D7025" s="7" t="str">
        <f t="shared" ca="1" si="1527"/>
        <v>Home &amp; Kitchen</v>
      </c>
      <c r="E7025" s="7" t="str">
        <f t="shared" ca="1" si="1528"/>
        <v>Cotton T-Shirt</v>
      </c>
      <c r="F7025" s="7" t="str">
        <f t="shared" ca="1" si="1529"/>
        <v>Amazon Fulfilled</v>
      </c>
      <c r="G7025" s="7" t="str">
        <f t="shared" ca="1" si="1530"/>
        <v>Yes</v>
      </c>
      <c r="H7025" s="7">
        <f t="shared" ca="1" si="1531"/>
        <v>673</v>
      </c>
      <c r="I7025" s="7">
        <f t="shared" ca="1" si="1532"/>
        <v>4</v>
      </c>
      <c r="J7025" s="7">
        <f t="shared" ca="1" si="1533"/>
        <v>19</v>
      </c>
      <c r="K7025" s="7">
        <f t="shared" ca="1" si="1534"/>
        <v>11</v>
      </c>
      <c r="L7025" s="7" t="str">
        <f t="shared" ca="1" si="1535"/>
        <v>Credit Card</v>
      </c>
      <c r="M7025" s="7" t="str">
        <f t="shared" ca="1" si="1536"/>
        <v>Canada</v>
      </c>
      <c r="N7025" s="8" t="str">
        <f t="shared" ca="1" si="1537"/>
        <v>Returned</v>
      </c>
    </row>
    <row r="7026" spans="1:14" x14ac:dyDescent="0.35">
      <c r="A7026" s="5" t="str">
        <f t="shared" si="1538"/>
        <v>AMZ17026</v>
      </c>
      <c r="B7026" s="6">
        <f t="shared" ca="1" si="1539"/>
        <v>45976</v>
      </c>
      <c r="C7026" s="7" t="str">
        <f t="shared" ca="1" si="1526"/>
        <v>CUS51008</v>
      </c>
      <c r="D7026" s="7" t="str">
        <f t="shared" ca="1" si="1527"/>
        <v>Fashion</v>
      </c>
      <c r="E7026" s="7" t="str">
        <f t="shared" ca="1" si="1528"/>
        <v>Smart Watch</v>
      </c>
      <c r="F7026" s="7" t="str">
        <f t="shared" ca="1" si="1529"/>
        <v>Amazon Fulfilled</v>
      </c>
      <c r="G7026" s="7" t="str">
        <f t="shared" ca="1" si="1530"/>
        <v>No</v>
      </c>
      <c r="H7026" s="7">
        <f t="shared" ca="1" si="1531"/>
        <v>11</v>
      </c>
      <c r="I7026" s="7">
        <f t="shared" ca="1" si="1532"/>
        <v>1</v>
      </c>
      <c r="J7026" s="7">
        <f t="shared" ca="1" si="1533"/>
        <v>13</v>
      </c>
      <c r="K7026" s="7">
        <f t="shared" ca="1" si="1534"/>
        <v>10</v>
      </c>
      <c r="L7026" s="7" t="str">
        <f t="shared" ca="1" si="1535"/>
        <v>UPI</v>
      </c>
      <c r="M7026" s="7" t="str">
        <f t="shared" ca="1" si="1536"/>
        <v>USA</v>
      </c>
      <c r="N7026" s="8" t="str">
        <f t="shared" ca="1" si="1537"/>
        <v>Delivered</v>
      </c>
    </row>
    <row r="7027" spans="1:14" x14ac:dyDescent="0.35">
      <c r="A7027" s="5" t="str">
        <f t="shared" si="1538"/>
        <v>AMZ17027</v>
      </c>
      <c r="B7027" s="6">
        <f t="shared" ca="1" si="1539"/>
        <v>45840</v>
      </c>
      <c r="C7027" s="7" t="str">
        <f t="shared" ca="1" si="1526"/>
        <v>CUS53749</v>
      </c>
      <c r="D7027" s="7" t="str">
        <f t="shared" ca="1" si="1527"/>
        <v>Beauty</v>
      </c>
      <c r="E7027" s="7" t="str">
        <f t="shared" ca="1" si="1528"/>
        <v>Iphone Charger</v>
      </c>
      <c r="F7027" s="7" t="str">
        <f t="shared" ca="1" si="1529"/>
        <v>Third-Party Seller</v>
      </c>
      <c r="G7027" s="7" t="str">
        <f t="shared" ca="1" si="1530"/>
        <v>No</v>
      </c>
      <c r="H7027" s="7">
        <f t="shared" ca="1" si="1531"/>
        <v>252</v>
      </c>
      <c r="I7027" s="7">
        <f t="shared" ca="1" si="1532"/>
        <v>3</v>
      </c>
      <c r="J7027" s="7">
        <f t="shared" ca="1" si="1533"/>
        <v>37</v>
      </c>
      <c r="K7027" s="7">
        <f t="shared" ca="1" si="1534"/>
        <v>9</v>
      </c>
      <c r="L7027" s="7" t="str">
        <f t="shared" ca="1" si="1535"/>
        <v>UPI</v>
      </c>
      <c r="M7027" s="7" t="str">
        <f t="shared" ca="1" si="1536"/>
        <v>USA</v>
      </c>
      <c r="N7027" s="8" t="str">
        <f t="shared" ca="1" si="1537"/>
        <v>Returned</v>
      </c>
    </row>
    <row r="7028" spans="1:14" x14ac:dyDescent="0.35">
      <c r="A7028" s="5" t="str">
        <f t="shared" si="1538"/>
        <v>AMZ17028</v>
      </c>
      <c r="B7028" s="6">
        <f t="shared" ca="1" si="1539"/>
        <v>45986</v>
      </c>
      <c r="C7028" s="7" t="str">
        <f t="shared" ca="1" si="1526"/>
        <v>CUS37304</v>
      </c>
      <c r="D7028" s="7" t="str">
        <f t="shared" ca="1" si="1527"/>
        <v>Fashion</v>
      </c>
      <c r="E7028" s="7" t="str">
        <f t="shared" ca="1" si="1528"/>
        <v>Yoga Mat</v>
      </c>
      <c r="F7028" s="7" t="str">
        <f t="shared" ca="1" si="1529"/>
        <v>Amazon Fulfilled</v>
      </c>
      <c r="G7028" s="7" t="str">
        <f t="shared" ca="1" si="1530"/>
        <v>Yes</v>
      </c>
      <c r="H7028" s="7">
        <f t="shared" ca="1" si="1531"/>
        <v>464</v>
      </c>
      <c r="I7028" s="7">
        <f t="shared" ca="1" si="1532"/>
        <v>3</v>
      </c>
      <c r="J7028" s="7">
        <f t="shared" ca="1" si="1533"/>
        <v>20</v>
      </c>
      <c r="K7028" s="7">
        <f t="shared" ca="1" si="1534"/>
        <v>6</v>
      </c>
      <c r="L7028" s="7" t="str">
        <f t="shared" ca="1" si="1535"/>
        <v>Debit Card</v>
      </c>
      <c r="M7028" s="7" t="str">
        <f t="shared" ca="1" si="1536"/>
        <v>USA</v>
      </c>
      <c r="N7028" s="8" t="str">
        <f t="shared" ca="1" si="1537"/>
        <v>Delivered</v>
      </c>
    </row>
    <row r="7029" spans="1:14" x14ac:dyDescent="0.35">
      <c r="A7029" s="5" t="str">
        <f t="shared" si="1538"/>
        <v>AMZ17029</v>
      </c>
      <c r="B7029" s="6">
        <f t="shared" ca="1" si="1539"/>
        <v>45956</v>
      </c>
      <c r="C7029" s="7" t="str">
        <f t="shared" ca="1" si="1526"/>
        <v>CUS49717</v>
      </c>
      <c r="D7029" s="7" t="str">
        <f t="shared" ca="1" si="1527"/>
        <v>Beauty</v>
      </c>
      <c r="E7029" s="7" t="str">
        <f t="shared" ca="1" si="1528"/>
        <v>Face Cream</v>
      </c>
      <c r="F7029" s="7" t="str">
        <f t="shared" ca="1" si="1529"/>
        <v>Amazon Fulfilled</v>
      </c>
      <c r="G7029" s="7" t="str">
        <f t="shared" ca="1" si="1530"/>
        <v>Yes</v>
      </c>
      <c r="H7029" s="7">
        <f t="shared" ca="1" si="1531"/>
        <v>206</v>
      </c>
      <c r="I7029" s="7">
        <f t="shared" ca="1" si="1532"/>
        <v>3</v>
      </c>
      <c r="J7029" s="7">
        <f t="shared" ca="1" si="1533"/>
        <v>1</v>
      </c>
      <c r="K7029" s="7">
        <f t="shared" ca="1" si="1534"/>
        <v>5</v>
      </c>
      <c r="L7029" s="7" t="str">
        <f t="shared" ca="1" si="1535"/>
        <v>Credit Card</v>
      </c>
      <c r="M7029" s="7" t="str">
        <f t="shared" ca="1" si="1536"/>
        <v>Canada</v>
      </c>
      <c r="N7029" s="8" t="str">
        <f t="shared" ca="1" si="1537"/>
        <v>Delivered</v>
      </c>
    </row>
    <row r="7030" spans="1:14" x14ac:dyDescent="0.35">
      <c r="A7030" s="5" t="str">
        <f t="shared" si="1538"/>
        <v>AMZ17030</v>
      </c>
      <c r="B7030" s="6">
        <f t="shared" ca="1" si="1539"/>
        <v>45879</v>
      </c>
      <c r="C7030" s="7" t="str">
        <f t="shared" ca="1" si="1526"/>
        <v>CUS30267</v>
      </c>
      <c r="D7030" s="7" t="str">
        <f t="shared" ca="1" si="1527"/>
        <v>Electronics</v>
      </c>
      <c r="E7030" s="7" t="str">
        <f t="shared" ca="1" si="1528"/>
        <v>Cotton T-Shirt</v>
      </c>
      <c r="F7030" s="7" t="str">
        <f t="shared" ca="1" si="1529"/>
        <v>Third-Party Seller</v>
      </c>
      <c r="G7030" s="7" t="str">
        <f t="shared" ca="1" si="1530"/>
        <v>Yes</v>
      </c>
      <c r="H7030" s="7">
        <f t="shared" ca="1" si="1531"/>
        <v>333</v>
      </c>
      <c r="I7030" s="7">
        <f t="shared" ca="1" si="1532"/>
        <v>4</v>
      </c>
      <c r="J7030" s="7">
        <f t="shared" ca="1" si="1533"/>
        <v>24</v>
      </c>
      <c r="K7030" s="7">
        <f t="shared" ca="1" si="1534"/>
        <v>7</v>
      </c>
      <c r="L7030" s="7" t="str">
        <f t="shared" ca="1" si="1535"/>
        <v>UPI</v>
      </c>
      <c r="M7030" s="7" t="str">
        <f t="shared" ca="1" si="1536"/>
        <v>UK</v>
      </c>
      <c r="N7030" s="8" t="str">
        <f t="shared" ca="1" si="1537"/>
        <v>Delivered</v>
      </c>
    </row>
    <row r="7031" spans="1:14" x14ac:dyDescent="0.35">
      <c r="A7031" s="5" t="str">
        <f t="shared" si="1538"/>
        <v>AMZ17031</v>
      </c>
      <c r="B7031" s="6">
        <f t="shared" ca="1" si="1539"/>
        <v>45969</v>
      </c>
      <c r="C7031" s="7" t="str">
        <f t="shared" ca="1" si="1526"/>
        <v>CUS59581</v>
      </c>
      <c r="D7031" s="7" t="str">
        <f t="shared" ca="1" si="1527"/>
        <v>Sports</v>
      </c>
      <c r="E7031" s="7" t="str">
        <f t="shared" ca="1" si="1528"/>
        <v>Running Shoes</v>
      </c>
      <c r="F7031" s="7" t="str">
        <f t="shared" ca="1" si="1529"/>
        <v>Third-Party Seller</v>
      </c>
      <c r="G7031" s="7" t="str">
        <f t="shared" ca="1" si="1530"/>
        <v>Yes</v>
      </c>
      <c r="H7031" s="7">
        <f t="shared" ca="1" si="1531"/>
        <v>141</v>
      </c>
      <c r="I7031" s="7">
        <f t="shared" ca="1" si="1532"/>
        <v>1</v>
      </c>
      <c r="J7031" s="7">
        <f t="shared" ca="1" si="1533"/>
        <v>7</v>
      </c>
      <c r="K7031" s="7">
        <f t="shared" ca="1" si="1534"/>
        <v>15</v>
      </c>
      <c r="L7031" s="7" t="str">
        <f t="shared" ca="1" si="1535"/>
        <v>Debit Card</v>
      </c>
      <c r="M7031" s="7" t="str">
        <f t="shared" ca="1" si="1536"/>
        <v>Canada</v>
      </c>
      <c r="N7031" s="8" t="str">
        <f t="shared" ca="1" si="1537"/>
        <v>Delivered</v>
      </c>
    </row>
    <row r="7032" spans="1:14" x14ac:dyDescent="0.35">
      <c r="A7032" s="5" t="str">
        <f t="shared" si="1538"/>
        <v>AMZ17032</v>
      </c>
      <c r="B7032" s="6">
        <f t="shared" ca="1" si="1539"/>
        <v>45842</v>
      </c>
      <c r="C7032" s="7" t="str">
        <f t="shared" ca="1" si="1526"/>
        <v>CUS87537</v>
      </c>
      <c r="D7032" s="7" t="str">
        <f t="shared" ca="1" si="1527"/>
        <v>Electronics</v>
      </c>
      <c r="E7032" s="7" t="str">
        <f t="shared" ca="1" si="1528"/>
        <v>Air  Fryer</v>
      </c>
      <c r="F7032" s="7" t="str">
        <f t="shared" ca="1" si="1529"/>
        <v>Amazon Fulfilled</v>
      </c>
      <c r="G7032" s="7" t="str">
        <f t="shared" ca="1" si="1530"/>
        <v>Yes</v>
      </c>
      <c r="H7032" s="7">
        <f t="shared" ca="1" si="1531"/>
        <v>602</v>
      </c>
      <c r="I7032" s="7">
        <f t="shared" ca="1" si="1532"/>
        <v>4</v>
      </c>
      <c r="J7032" s="7">
        <f t="shared" ca="1" si="1533"/>
        <v>38</v>
      </c>
      <c r="K7032" s="7">
        <f t="shared" ca="1" si="1534"/>
        <v>15</v>
      </c>
      <c r="L7032" s="7" t="str">
        <f t="shared" ca="1" si="1535"/>
        <v>Debit Card</v>
      </c>
      <c r="M7032" s="7" t="str">
        <f t="shared" ca="1" si="1536"/>
        <v>Canada</v>
      </c>
      <c r="N7032" s="8" t="str">
        <f t="shared" ca="1" si="1537"/>
        <v>Cancelled</v>
      </c>
    </row>
    <row r="7033" spans="1:14" x14ac:dyDescent="0.35">
      <c r="A7033" s="5" t="str">
        <f t="shared" si="1538"/>
        <v>AMZ17033</v>
      </c>
      <c r="B7033" s="6">
        <f t="shared" ca="1" si="1539"/>
        <v>45923</v>
      </c>
      <c r="C7033" s="7" t="str">
        <f t="shared" ca="1" si="1526"/>
        <v>CUS34739</v>
      </c>
      <c r="D7033" s="7" t="str">
        <f t="shared" ca="1" si="1527"/>
        <v>Fashion</v>
      </c>
      <c r="E7033" s="7" t="str">
        <f t="shared" ca="1" si="1528"/>
        <v>Face Cream</v>
      </c>
      <c r="F7033" s="7" t="str">
        <f t="shared" ca="1" si="1529"/>
        <v>Amazon Fulfilled</v>
      </c>
      <c r="G7033" s="7" t="str">
        <f t="shared" ca="1" si="1530"/>
        <v>Yes</v>
      </c>
      <c r="H7033" s="7">
        <f t="shared" ca="1" si="1531"/>
        <v>28</v>
      </c>
      <c r="I7033" s="7">
        <f t="shared" ca="1" si="1532"/>
        <v>4</v>
      </c>
      <c r="J7033" s="7">
        <f t="shared" ca="1" si="1533"/>
        <v>19</v>
      </c>
      <c r="K7033" s="7">
        <f t="shared" ca="1" si="1534"/>
        <v>11</v>
      </c>
      <c r="L7033" s="7" t="str">
        <f t="shared" ca="1" si="1535"/>
        <v>Net Banking</v>
      </c>
      <c r="M7033" s="7" t="str">
        <f t="shared" ca="1" si="1536"/>
        <v>USA</v>
      </c>
      <c r="N7033" s="8" t="str">
        <f t="shared" ca="1" si="1537"/>
        <v>Delivered</v>
      </c>
    </row>
    <row r="7034" spans="1:14" x14ac:dyDescent="0.35">
      <c r="A7034" s="5" t="str">
        <f t="shared" si="1538"/>
        <v>AMZ17034</v>
      </c>
      <c r="B7034" s="6">
        <f t="shared" ca="1" si="1539"/>
        <v>45996</v>
      </c>
      <c r="C7034" s="7" t="str">
        <f t="shared" ca="1" si="1526"/>
        <v>CUS83353</v>
      </c>
      <c r="D7034" s="7" t="str">
        <f t="shared" ca="1" si="1527"/>
        <v>Sports</v>
      </c>
      <c r="E7034" s="7" t="str">
        <f t="shared" ca="1" si="1528"/>
        <v>Air  Fryer</v>
      </c>
      <c r="F7034" s="7" t="str">
        <f t="shared" ca="1" si="1529"/>
        <v>Third-Party Seller</v>
      </c>
      <c r="G7034" s="7" t="str">
        <f t="shared" ca="1" si="1530"/>
        <v>Yes</v>
      </c>
      <c r="H7034" s="7">
        <f t="shared" ca="1" si="1531"/>
        <v>310</v>
      </c>
      <c r="I7034" s="7">
        <f t="shared" ca="1" si="1532"/>
        <v>4</v>
      </c>
      <c r="J7034" s="7">
        <f t="shared" ca="1" si="1533"/>
        <v>9</v>
      </c>
      <c r="K7034" s="7">
        <f t="shared" ca="1" si="1534"/>
        <v>14</v>
      </c>
      <c r="L7034" s="7" t="str">
        <f t="shared" ca="1" si="1535"/>
        <v>Debit Card</v>
      </c>
      <c r="M7034" s="7" t="str">
        <f t="shared" ca="1" si="1536"/>
        <v>USA</v>
      </c>
      <c r="N7034" s="8" t="str">
        <f t="shared" ca="1" si="1537"/>
        <v>Returned</v>
      </c>
    </row>
    <row r="7035" spans="1:14" x14ac:dyDescent="0.35">
      <c r="A7035" s="5" t="str">
        <f t="shared" si="1538"/>
        <v>AMZ17035</v>
      </c>
      <c r="B7035" s="6">
        <f t="shared" ca="1" si="1539"/>
        <v>45945</v>
      </c>
      <c r="C7035" s="7" t="str">
        <f t="shared" ca="1" si="1526"/>
        <v>CUS55955</v>
      </c>
      <c r="D7035" s="7" t="str">
        <f t="shared" ca="1" si="1527"/>
        <v>Sports</v>
      </c>
      <c r="E7035" s="7" t="str">
        <f t="shared" ca="1" si="1528"/>
        <v>Iphone Charger</v>
      </c>
      <c r="F7035" s="7" t="str">
        <f t="shared" ca="1" si="1529"/>
        <v>Amazon Fulfilled</v>
      </c>
      <c r="G7035" s="7" t="str">
        <f t="shared" ca="1" si="1530"/>
        <v>No</v>
      </c>
      <c r="H7035" s="7">
        <f t="shared" ca="1" si="1531"/>
        <v>237</v>
      </c>
      <c r="I7035" s="7">
        <f t="shared" ca="1" si="1532"/>
        <v>4</v>
      </c>
      <c r="J7035" s="7">
        <f t="shared" ca="1" si="1533"/>
        <v>7</v>
      </c>
      <c r="K7035" s="7">
        <f t="shared" ca="1" si="1534"/>
        <v>9</v>
      </c>
      <c r="L7035" s="7" t="str">
        <f t="shared" ca="1" si="1535"/>
        <v>UPI</v>
      </c>
      <c r="M7035" s="7" t="str">
        <f t="shared" ca="1" si="1536"/>
        <v>India</v>
      </c>
      <c r="N7035" s="8" t="str">
        <f t="shared" ca="1" si="1537"/>
        <v>Cancelled</v>
      </c>
    </row>
    <row r="7036" spans="1:14" x14ac:dyDescent="0.35">
      <c r="A7036" s="5" t="str">
        <f t="shared" si="1538"/>
        <v>AMZ17036</v>
      </c>
      <c r="B7036" s="6">
        <f t="shared" ca="1" si="1539"/>
        <v>45920</v>
      </c>
      <c r="C7036" s="7" t="str">
        <f t="shared" ca="1" si="1526"/>
        <v>CUS81143</v>
      </c>
      <c r="D7036" s="7" t="str">
        <f t="shared" ca="1" si="1527"/>
        <v>Beauty</v>
      </c>
      <c r="E7036" s="7" t="str">
        <f t="shared" ca="1" si="1528"/>
        <v>Noise Cancelling Headphones</v>
      </c>
      <c r="F7036" s="7" t="str">
        <f t="shared" ca="1" si="1529"/>
        <v>Third-Party Seller</v>
      </c>
      <c r="G7036" s="7" t="str">
        <f t="shared" ca="1" si="1530"/>
        <v>No</v>
      </c>
      <c r="H7036" s="7">
        <f t="shared" ca="1" si="1531"/>
        <v>57</v>
      </c>
      <c r="I7036" s="7">
        <f t="shared" ca="1" si="1532"/>
        <v>3</v>
      </c>
      <c r="J7036" s="7">
        <f t="shared" ca="1" si="1533"/>
        <v>12</v>
      </c>
      <c r="K7036" s="7">
        <f t="shared" ca="1" si="1534"/>
        <v>7</v>
      </c>
      <c r="L7036" s="7" t="str">
        <f t="shared" ca="1" si="1535"/>
        <v>Debit Card</v>
      </c>
      <c r="M7036" s="7" t="str">
        <f t="shared" ca="1" si="1536"/>
        <v>USA</v>
      </c>
      <c r="N7036" s="8" t="str">
        <f t="shared" ca="1" si="1537"/>
        <v>Delivered</v>
      </c>
    </row>
    <row r="7037" spans="1:14" x14ac:dyDescent="0.35">
      <c r="A7037" s="5" t="str">
        <f t="shared" si="1538"/>
        <v>AMZ17037</v>
      </c>
      <c r="B7037" s="6">
        <f t="shared" ca="1" si="1539"/>
        <v>45940</v>
      </c>
      <c r="C7037" s="7" t="str">
        <f t="shared" ca="1" si="1526"/>
        <v>CUS87440</v>
      </c>
      <c r="D7037" s="7" t="str">
        <f t="shared" ca="1" si="1527"/>
        <v>Beauty</v>
      </c>
      <c r="E7037" s="7" t="str">
        <f t="shared" ca="1" si="1528"/>
        <v>Yoga Mat</v>
      </c>
      <c r="F7037" s="7" t="str">
        <f t="shared" ca="1" si="1529"/>
        <v>Third-Party Seller</v>
      </c>
      <c r="G7037" s="7" t="str">
        <f t="shared" ca="1" si="1530"/>
        <v>Yes</v>
      </c>
      <c r="H7037" s="7">
        <f t="shared" ca="1" si="1531"/>
        <v>521</v>
      </c>
      <c r="I7037" s="7">
        <f t="shared" ca="1" si="1532"/>
        <v>4</v>
      </c>
      <c r="J7037" s="7">
        <f t="shared" ca="1" si="1533"/>
        <v>21</v>
      </c>
      <c r="K7037" s="7">
        <f t="shared" ca="1" si="1534"/>
        <v>3</v>
      </c>
      <c r="L7037" s="7" t="str">
        <f t="shared" ca="1" si="1535"/>
        <v>Net Banking</v>
      </c>
      <c r="M7037" s="7" t="str">
        <f t="shared" ca="1" si="1536"/>
        <v>UK</v>
      </c>
      <c r="N7037" s="8" t="str">
        <f t="shared" ca="1" si="1537"/>
        <v>Returned</v>
      </c>
    </row>
    <row r="7038" spans="1:14" x14ac:dyDescent="0.35">
      <c r="A7038" s="5" t="str">
        <f t="shared" si="1538"/>
        <v>AMZ17038</v>
      </c>
      <c r="B7038" s="6">
        <f t="shared" ca="1" si="1539"/>
        <v>45911</v>
      </c>
      <c r="C7038" s="7" t="str">
        <f t="shared" ca="1" si="1526"/>
        <v>CUS33219</v>
      </c>
      <c r="D7038" s="7" t="str">
        <f t="shared" ca="1" si="1527"/>
        <v>Electronics</v>
      </c>
      <c r="E7038" s="7" t="str">
        <f t="shared" ca="1" si="1528"/>
        <v>Iphone Charger</v>
      </c>
      <c r="F7038" s="7" t="str">
        <f t="shared" ca="1" si="1529"/>
        <v>Amazon Fulfilled</v>
      </c>
      <c r="G7038" s="7" t="str">
        <f t="shared" ca="1" si="1530"/>
        <v>Yes</v>
      </c>
      <c r="H7038" s="7">
        <f t="shared" ca="1" si="1531"/>
        <v>663</v>
      </c>
      <c r="I7038" s="7">
        <f t="shared" ca="1" si="1532"/>
        <v>1</v>
      </c>
      <c r="J7038" s="7">
        <f t="shared" ca="1" si="1533"/>
        <v>3</v>
      </c>
      <c r="K7038" s="7">
        <f t="shared" ca="1" si="1534"/>
        <v>8</v>
      </c>
      <c r="L7038" s="7" t="str">
        <f t="shared" ca="1" si="1535"/>
        <v>Debit Card</v>
      </c>
      <c r="M7038" s="7" t="str">
        <f t="shared" ca="1" si="1536"/>
        <v>Canada</v>
      </c>
      <c r="N7038" s="8" t="str">
        <f t="shared" ca="1" si="1537"/>
        <v>Delivered</v>
      </c>
    </row>
    <row r="7039" spans="1:14" x14ac:dyDescent="0.35">
      <c r="A7039" s="5" t="str">
        <f t="shared" si="1538"/>
        <v>AMZ17039</v>
      </c>
      <c r="B7039" s="6">
        <f t="shared" ca="1" si="1539"/>
        <v>46004</v>
      </c>
      <c r="C7039" s="7" t="str">
        <f t="shared" ca="1" si="1526"/>
        <v>CUS41739</v>
      </c>
      <c r="D7039" s="7" t="str">
        <f t="shared" ca="1" si="1527"/>
        <v>Home &amp; Kitchen</v>
      </c>
      <c r="E7039" s="7" t="str">
        <f t="shared" ca="1" si="1528"/>
        <v>Water Bottle</v>
      </c>
      <c r="F7039" s="7" t="str">
        <f t="shared" ca="1" si="1529"/>
        <v>Amazon Fulfilled</v>
      </c>
      <c r="G7039" s="7" t="str">
        <f t="shared" ca="1" si="1530"/>
        <v>No</v>
      </c>
      <c r="H7039" s="7">
        <f t="shared" ca="1" si="1531"/>
        <v>104</v>
      </c>
      <c r="I7039" s="7">
        <f t="shared" ca="1" si="1532"/>
        <v>1</v>
      </c>
      <c r="J7039" s="7">
        <f t="shared" ca="1" si="1533"/>
        <v>5</v>
      </c>
      <c r="K7039" s="7">
        <f t="shared" ca="1" si="1534"/>
        <v>11</v>
      </c>
      <c r="L7039" s="7" t="str">
        <f t="shared" ca="1" si="1535"/>
        <v>Amazon Pay</v>
      </c>
      <c r="M7039" s="7" t="str">
        <f t="shared" ca="1" si="1536"/>
        <v>UK</v>
      </c>
      <c r="N7039" s="8" t="str">
        <f t="shared" ca="1" si="1537"/>
        <v>Delivered</v>
      </c>
    </row>
    <row r="7040" spans="1:14" x14ac:dyDescent="0.35">
      <c r="A7040" s="5" t="str">
        <f t="shared" si="1538"/>
        <v>AMZ17040</v>
      </c>
      <c r="B7040" s="6">
        <f t="shared" ca="1" si="1539"/>
        <v>45892</v>
      </c>
      <c r="C7040" s="7" t="str">
        <f t="shared" ca="1" si="1526"/>
        <v>CUS91006</v>
      </c>
      <c r="D7040" s="7" t="str">
        <f t="shared" ca="1" si="1527"/>
        <v>Home &amp; Kitchen</v>
      </c>
      <c r="E7040" s="7" t="str">
        <f t="shared" ca="1" si="1528"/>
        <v>Yoga Mat</v>
      </c>
      <c r="F7040" s="7" t="str">
        <f t="shared" ca="1" si="1529"/>
        <v>Third-Party Seller</v>
      </c>
      <c r="G7040" s="7" t="str">
        <f t="shared" ca="1" si="1530"/>
        <v>Yes</v>
      </c>
      <c r="H7040" s="7">
        <f t="shared" ca="1" si="1531"/>
        <v>476</v>
      </c>
      <c r="I7040" s="7">
        <f t="shared" ca="1" si="1532"/>
        <v>2</v>
      </c>
      <c r="J7040" s="7">
        <f t="shared" ca="1" si="1533"/>
        <v>11</v>
      </c>
      <c r="K7040" s="7">
        <f t="shared" ca="1" si="1534"/>
        <v>4</v>
      </c>
      <c r="L7040" s="7" t="str">
        <f t="shared" ca="1" si="1535"/>
        <v>Net Banking</v>
      </c>
      <c r="M7040" s="7" t="str">
        <f t="shared" ca="1" si="1536"/>
        <v>UK</v>
      </c>
      <c r="N7040" s="8" t="str">
        <f t="shared" ca="1" si="1537"/>
        <v>Cancelled</v>
      </c>
    </row>
    <row r="7041" spans="1:14" x14ac:dyDescent="0.35">
      <c r="A7041" s="5" t="str">
        <f t="shared" si="1538"/>
        <v>AMZ17041</v>
      </c>
      <c r="B7041" s="6">
        <f t="shared" ca="1" si="1539"/>
        <v>45875</v>
      </c>
      <c r="C7041" s="7" t="str">
        <f t="shared" ca="1" si="1526"/>
        <v>CUS59264</v>
      </c>
      <c r="D7041" s="7" t="str">
        <f t="shared" ca="1" si="1527"/>
        <v>Home &amp; Kitchen</v>
      </c>
      <c r="E7041" s="7" t="str">
        <f t="shared" ca="1" si="1528"/>
        <v>Iphone Charger</v>
      </c>
      <c r="F7041" s="7" t="str">
        <f t="shared" ca="1" si="1529"/>
        <v>Amazon Fulfilled</v>
      </c>
      <c r="G7041" s="7" t="str">
        <f t="shared" ca="1" si="1530"/>
        <v>Yes</v>
      </c>
      <c r="H7041" s="7">
        <f t="shared" ca="1" si="1531"/>
        <v>282</v>
      </c>
      <c r="I7041" s="7">
        <f t="shared" ca="1" si="1532"/>
        <v>4</v>
      </c>
      <c r="J7041" s="7">
        <f t="shared" ca="1" si="1533"/>
        <v>17</v>
      </c>
      <c r="K7041" s="7">
        <f t="shared" ca="1" si="1534"/>
        <v>5</v>
      </c>
      <c r="L7041" s="7" t="str">
        <f t="shared" ca="1" si="1535"/>
        <v>Debit Card</v>
      </c>
      <c r="M7041" s="7" t="str">
        <f t="shared" ca="1" si="1536"/>
        <v>India</v>
      </c>
      <c r="N7041" s="8" t="str">
        <f t="shared" ca="1" si="1537"/>
        <v>Delivered</v>
      </c>
    </row>
    <row r="7042" spans="1:14" x14ac:dyDescent="0.35">
      <c r="A7042" s="5" t="str">
        <f t="shared" si="1538"/>
        <v>AMZ17042</v>
      </c>
      <c r="B7042" s="6">
        <f t="shared" ca="1" si="1539"/>
        <v>45998</v>
      </c>
      <c r="C7042" s="7" t="str">
        <f t="shared" ref="C7042:C7105" ca="1" si="1540">"CUS"&amp;RANDBETWEEN(10000,99999)</f>
        <v>CUS52229</v>
      </c>
      <c r="D7042" s="7" t="str">
        <f t="shared" ref="D7042:D7105" ca="1" si="1541">CHOOSE(RANDBETWEEN(1,6),"Electronics","Fashion","Home &amp; Kitchen","Beauty","Books","Sports")</f>
        <v>Fashion</v>
      </c>
      <c r="E7042" s="7" t="str">
        <f t="shared" ref="E7042:E7105" ca="1" si="1542">CHOOSE(RANDBETWEEN(1,10),"Iphone Charger","Bluetooth Speaker","Running Shoes","Cotton T-Shirt","Air  Fryer","Face Cream","Yoga Mat","Smart Watch","Noise Cancelling Headphones","Water Bottle")</f>
        <v>Cotton T-Shirt</v>
      </c>
      <c r="F7042" s="7" t="str">
        <f t="shared" ref="F7042:F7105" ca="1" si="1543">CHOOSE(RANDBETWEEN(1,2),"Amazon Fulfilled","Third-Party Seller")</f>
        <v>Third-Party Seller</v>
      </c>
      <c r="G7042" s="7" t="str">
        <f t="shared" ref="G7042:G7105" ca="1" si="1544">CHOOSE(RANDBETWEEN(1,2),"Yes","No")</f>
        <v>No</v>
      </c>
      <c r="H7042" s="7">
        <f t="shared" ref="H7042:H7105" ca="1" si="1545">RANDBETWEEN(8,800)</f>
        <v>701</v>
      </c>
      <c r="I7042" s="7">
        <f t="shared" ref="I7042:I7105" ca="1" si="1546">RANDBETWEEN(1,4)</f>
        <v>1</v>
      </c>
      <c r="J7042" s="7">
        <f t="shared" ref="J7042:J7105" ca="1" si="1547">RANDBETWEEN(0,40)</f>
        <v>40</v>
      </c>
      <c r="K7042" s="7">
        <f t="shared" ref="K7042:K7105" ca="1" si="1548">IF(J7042="Yes",0,RANDBETWEEN(3,15))</f>
        <v>14</v>
      </c>
      <c r="L7042" s="7" t="str">
        <f t="shared" ref="L7042:L7105" ca="1" si="1549">CHOOSE(RANDBETWEEN(1,5),"Credit Card","Debit Card","UPI","Net Banking","Amazon Pay")</f>
        <v>Debit Card</v>
      </c>
      <c r="M7042" s="7" t="str">
        <f t="shared" ref="M7042:M7105" ca="1" si="1550">CHOOSE(RANDBETWEEN(1,4),"USA","India","UK","Canada")</f>
        <v>India</v>
      </c>
      <c r="N7042" s="8" t="str">
        <f t="shared" ref="N7042:N7105" ca="1" si="1551">CHOOSE(RANDBETWEEN(1,5),"Delivered","Delivered","Delivered","Returned","Cancelled")</f>
        <v>Delivered</v>
      </c>
    </row>
    <row r="7043" spans="1:14" x14ac:dyDescent="0.35">
      <c r="A7043" s="5" t="str">
        <f t="shared" ref="A7043:A7106" si="1552">"AMZ"&amp;10000+ROW()</f>
        <v>AMZ17043</v>
      </c>
      <c r="B7043" s="6">
        <f t="shared" ref="B7043:B7106" ca="1" si="1553">RANDBETWEEN(DATE(2025,7,1), DATE(2025,12,31))</f>
        <v>45886</v>
      </c>
      <c r="C7043" s="7" t="str">
        <f t="shared" ca="1" si="1540"/>
        <v>CUS18950</v>
      </c>
      <c r="D7043" s="7" t="str">
        <f t="shared" ca="1" si="1541"/>
        <v>Fashion</v>
      </c>
      <c r="E7043" s="7" t="str">
        <f t="shared" ca="1" si="1542"/>
        <v>Smart Watch</v>
      </c>
      <c r="F7043" s="7" t="str">
        <f t="shared" ca="1" si="1543"/>
        <v>Third-Party Seller</v>
      </c>
      <c r="G7043" s="7" t="str">
        <f t="shared" ca="1" si="1544"/>
        <v>No</v>
      </c>
      <c r="H7043" s="7">
        <f t="shared" ca="1" si="1545"/>
        <v>430</v>
      </c>
      <c r="I7043" s="7">
        <f t="shared" ca="1" si="1546"/>
        <v>1</v>
      </c>
      <c r="J7043" s="7">
        <f t="shared" ca="1" si="1547"/>
        <v>29</v>
      </c>
      <c r="K7043" s="7">
        <f t="shared" ca="1" si="1548"/>
        <v>9</v>
      </c>
      <c r="L7043" s="7" t="str">
        <f t="shared" ca="1" si="1549"/>
        <v>Net Banking</v>
      </c>
      <c r="M7043" s="7" t="str">
        <f t="shared" ca="1" si="1550"/>
        <v>USA</v>
      </c>
      <c r="N7043" s="8" t="str">
        <f t="shared" ca="1" si="1551"/>
        <v>Delivered</v>
      </c>
    </row>
    <row r="7044" spans="1:14" x14ac:dyDescent="0.35">
      <c r="A7044" s="5" t="str">
        <f t="shared" si="1552"/>
        <v>AMZ17044</v>
      </c>
      <c r="B7044" s="6">
        <f t="shared" ca="1" si="1553"/>
        <v>45972</v>
      </c>
      <c r="C7044" s="7" t="str">
        <f t="shared" ca="1" si="1540"/>
        <v>CUS71062</v>
      </c>
      <c r="D7044" s="7" t="str">
        <f t="shared" ca="1" si="1541"/>
        <v>Sports</v>
      </c>
      <c r="E7044" s="7" t="str">
        <f t="shared" ca="1" si="1542"/>
        <v>Running Shoes</v>
      </c>
      <c r="F7044" s="7" t="str">
        <f t="shared" ca="1" si="1543"/>
        <v>Third-Party Seller</v>
      </c>
      <c r="G7044" s="7" t="str">
        <f t="shared" ca="1" si="1544"/>
        <v>No</v>
      </c>
      <c r="H7044" s="7">
        <f t="shared" ca="1" si="1545"/>
        <v>673</v>
      </c>
      <c r="I7044" s="7">
        <f t="shared" ca="1" si="1546"/>
        <v>1</v>
      </c>
      <c r="J7044" s="7">
        <f t="shared" ca="1" si="1547"/>
        <v>5</v>
      </c>
      <c r="K7044" s="7">
        <f t="shared" ca="1" si="1548"/>
        <v>14</v>
      </c>
      <c r="L7044" s="7" t="str">
        <f t="shared" ca="1" si="1549"/>
        <v>Credit Card</v>
      </c>
      <c r="M7044" s="7" t="str">
        <f t="shared" ca="1" si="1550"/>
        <v>India</v>
      </c>
      <c r="N7044" s="8" t="str">
        <f t="shared" ca="1" si="1551"/>
        <v>Cancelled</v>
      </c>
    </row>
    <row r="7045" spans="1:14" x14ac:dyDescent="0.35">
      <c r="A7045" s="5" t="str">
        <f t="shared" si="1552"/>
        <v>AMZ17045</v>
      </c>
      <c r="B7045" s="6">
        <f t="shared" ca="1" si="1553"/>
        <v>45882</v>
      </c>
      <c r="C7045" s="7" t="str">
        <f t="shared" ca="1" si="1540"/>
        <v>CUS94038</v>
      </c>
      <c r="D7045" s="7" t="str">
        <f t="shared" ca="1" si="1541"/>
        <v>Fashion</v>
      </c>
      <c r="E7045" s="7" t="str">
        <f t="shared" ca="1" si="1542"/>
        <v>Smart Watch</v>
      </c>
      <c r="F7045" s="7" t="str">
        <f t="shared" ca="1" si="1543"/>
        <v>Amazon Fulfilled</v>
      </c>
      <c r="G7045" s="7" t="str">
        <f t="shared" ca="1" si="1544"/>
        <v>Yes</v>
      </c>
      <c r="H7045" s="7">
        <f t="shared" ca="1" si="1545"/>
        <v>255</v>
      </c>
      <c r="I7045" s="7">
        <f t="shared" ca="1" si="1546"/>
        <v>2</v>
      </c>
      <c r="J7045" s="7">
        <f t="shared" ca="1" si="1547"/>
        <v>4</v>
      </c>
      <c r="K7045" s="7">
        <f t="shared" ca="1" si="1548"/>
        <v>15</v>
      </c>
      <c r="L7045" s="7" t="str">
        <f t="shared" ca="1" si="1549"/>
        <v>UPI</v>
      </c>
      <c r="M7045" s="7" t="str">
        <f t="shared" ca="1" si="1550"/>
        <v>UK</v>
      </c>
      <c r="N7045" s="8" t="str">
        <f t="shared" ca="1" si="1551"/>
        <v>Delivered</v>
      </c>
    </row>
    <row r="7046" spans="1:14" x14ac:dyDescent="0.35">
      <c r="A7046" s="5" t="str">
        <f t="shared" si="1552"/>
        <v>AMZ17046</v>
      </c>
      <c r="B7046" s="6">
        <f t="shared" ca="1" si="1553"/>
        <v>45922</v>
      </c>
      <c r="C7046" s="7" t="str">
        <f t="shared" ca="1" si="1540"/>
        <v>CUS69305</v>
      </c>
      <c r="D7046" s="7" t="str">
        <f t="shared" ca="1" si="1541"/>
        <v>Sports</v>
      </c>
      <c r="E7046" s="7" t="str">
        <f t="shared" ca="1" si="1542"/>
        <v>Iphone Charger</v>
      </c>
      <c r="F7046" s="7" t="str">
        <f t="shared" ca="1" si="1543"/>
        <v>Amazon Fulfilled</v>
      </c>
      <c r="G7046" s="7" t="str">
        <f t="shared" ca="1" si="1544"/>
        <v>Yes</v>
      </c>
      <c r="H7046" s="7">
        <f t="shared" ca="1" si="1545"/>
        <v>50</v>
      </c>
      <c r="I7046" s="7">
        <f t="shared" ca="1" si="1546"/>
        <v>4</v>
      </c>
      <c r="J7046" s="7">
        <f t="shared" ca="1" si="1547"/>
        <v>35</v>
      </c>
      <c r="K7046" s="7">
        <f t="shared" ca="1" si="1548"/>
        <v>8</v>
      </c>
      <c r="L7046" s="7" t="str">
        <f t="shared" ca="1" si="1549"/>
        <v>Credit Card</v>
      </c>
      <c r="M7046" s="7" t="str">
        <f t="shared" ca="1" si="1550"/>
        <v>USA</v>
      </c>
      <c r="N7046" s="8" t="str">
        <f t="shared" ca="1" si="1551"/>
        <v>Returned</v>
      </c>
    </row>
    <row r="7047" spans="1:14" x14ac:dyDescent="0.35">
      <c r="A7047" s="5" t="str">
        <f t="shared" si="1552"/>
        <v>AMZ17047</v>
      </c>
      <c r="B7047" s="6">
        <f t="shared" ca="1" si="1553"/>
        <v>45857</v>
      </c>
      <c r="C7047" s="7" t="str">
        <f t="shared" ca="1" si="1540"/>
        <v>CUS58364</v>
      </c>
      <c r="D7047" s="7" t="str">
        <f t="shared" ca="1" si="1541"/>
        <v>Fashion</v>
      </c>
      <c r="E7047" s="7" t="str">
        <f t="shared" ca="1" si="1542"/>
        <v>Running Shoes</v>
      </c>
      <c r="F7047" s="7" t="str">
        <f t="shared" ca="1" si="1543"/>
        <v>Third-Party Seller</v>
      </c>
      <c r="G7047" s="7" t="str">
        <f t="shared" ca="1" si="1544"/>
        <v>No</v>
      </c>
      <c r="H7047" s="7">
        <f t="shared" ca="1" si="1545"/>
        <v>161</v>
      </c>
      <c r="I7047" s="7">
        <f t="shared" ca="1" si="1546"/>
        <v>1</v>
      </c>
      <c r="J7047" s="7">
        <f t="shared" ca="1" si="1547"/>
        <v>8</v>
      </c>
      <c r="K7047" s="7">
        <f t="shared" ca="1" si="1548"/>
        <v>4</v>
      </c>
      <c r="L7047" s="7" t="str">
        <f t="shared" ca="1" si="1549"/>
        <v>Debit Card</v>
      </c>
      <c r="M7047" s="7" t="str">
        <f t="shared" ca="1" si="1550"/>
        <v>Canada</v>
      </c>
      <c r="N7047" s="8" t="str">
        <f t="shared" ca="1" si="1551"/>
        <v>Delivered</v>
      </c>
    </row>
    <row r="7048" spans="1:14" x14ac:dyDescent="0.35">
      <c r="A7048" s="5" t="str">
        <f t="shared" si="1552"/>
        <v>AMZ17048</v>
      </c>
      <c r="B7048" s="6">
        <f t="shared" ca="1" si="1553"/>
        <v>45863</v>
      </c>
      <c r="C7048" s="7" t="str">
        <f t="shared" ca="1" si="1540"/>
        <v>CUS41518</v>
      </c>
      <c r="D7048" s="7" t="str">
        <f t="shared" ca="1" si="1541"/>
        <v>Beauty</v>
      </c>
      <c r="E7048" s="7" t="str">
        <f t="shared" ca="1" si="1542"/>
        <v>Face Cream</v>
      </c>
      <c r="F7048" s="7" t="str">
        <f t="shared" ca="1" si="1543"/>
        <v>Third-Party Seller</v>
      </c>
      <c r="G7048" s="7" t="str">
        <f t="shared" ca="1" si="1544"/>
        <v>Yes</v>
      </c>
      <c r="H7048" s="7">
        <f t="shared" ca="1" si="1545"/>
        <v>226</v>
      </c>
      <c r="I7048" s="7">
        <f t="shared" ca="1" si="1546"/>
        <v>1</v>
      </c>
      <c r="J7048" s="7">
        <f t="shared" ca="1" si="1547"/>
        <v>37</v>
      </c>
      <c r="K7048" s="7">
        <f t="shared" ca="1" si="1548"/>
        <v>8</v>
      </c>
      <c r="L7048" s="7" t="str">
        <f t="shared" ca="1" si="1549"/>
        <v>UPI</v>
      </c>
      <c r="M7048" s="7" t="str">
        <f t="shared" ca="1" si="1550"/>
        <v>UK</v>
      </c>
      <c r="N7048" s="8" t="str">
        <f t="shared" ca="1" si="1551"/>
        <v>Cancelled</v>
      </c>
    </row>
    <row r="7049" spans="1:14" x14ac:dyDescent="0.35">
      <c r="A7049" s="5" t="str">
        <f t="shared" si="1552"/>
        <v>AMZ17049</v>
      </c>
      <c r="B7049" s="6">
        <f t="shared" ca="1" si="1553"/>
        <v>45874</v>
      </c>
      <c r="C7049" s="7" t="str">
        <f t="shared" ca="1" si="1540"/>
        <v>CUS25451</v>
      </c>
      <c r="D7049" s="7" t="str">
        <f t="shared" ca="1" si="1541"/>
        <v>Beauty</v>
      </c>
      <c r="E7049" s="7" t="str">
        <f t="shared" ca="1" si="1542"/>
        <v>Air  Fryer</v>
      </c>
      <c r="F7049" s="7" t="str">
        <f t="shared" ca="1" si="1543"/>
        <v>Amazon Fulfilled</v>
      </c>
      <c r="G7049" s="7" t="str">
        <f t="shared" ca="1" si="1544"/>
        <v>Yes</v>
      </c>
      <c r="H7049" s="7">
        <f t="shared" ca="1" si="1545"/>
        <v>783</v>
      </c>
      <c r="I7049" s="7">
        <f t="shared" ca="1" si="1546"/>
        <v>3</v>
      </c>
      <c r="J7049" s="7">
        <f t="shared" ca="1" si="1547"/>
        <v>12</v>
      </c>
      <c r="K7049" s="7">
        <f t="shared" ca="1" si="1548"/>
        <v>12</v>
      </c>
      <c r="L7049" s="7" t="str">
        <f t="shared" ca="1" si="1549"/>
        <v>Credit Card</v>
      </c>
      <c r="M7049" s="7" t="str">
        <f t="shared" ca="1" si="1550"/>
        <v>USA</v>
      </c>
      <c r="N7049" s="8" t="str">
        <f t="shared" ca="1" si="1551"/>
        <v>Returned</v>
      </c>
    </row>
    <row r="7050" spans="1:14" x14ac:dyDescent="0.35">
      <c r="A7050" s="5" t="str">
        <f t="shared" si="1552"/>
        <v>AMZ17050</v>
      </c>
      <c r="B7050" s="6">
        <f t="shared" ca="1" si="1553"/>
        <v>45947</v>
      </c>
      <c r="C7050" s="7" t="str">
        <f t="shared" ca="1" si="1540"/>
        <v>CUS93002</v>
      </c>
      <c r="D7050" s="7" t="str">
        <f t="shared" ca="1" si="1541"/>
        <v>Beauty</v>
      </c>
      <c r="E7050" s="7" t="str">
        <f t="shared" ca="1" si="1542"/>
        <v>Face Cream</v>
      </c>
      <c r="F7050" s="7" t="str">
        <f t="shared" ca="1" si="1543"/>
        <v>Third-Party Seller</v>
      </c>
      <c r="G7050" s="7" t="str">
        <f t="shared" ca="1" si="1544"/>
        <v>Yes</v>
      </c>
      <c r="H7050" s="7">
        <f t="shared" ca="1" si="1545"/>
        <v>41</v>
      </c>
      <c r="I7050" s="7">
        <f t="shared" ca="1" si="1546"/>
        <v>1</v>
      </c>
      <c r="J7050" s="7">
        <f t="shared" ca="1" si="1547"/>
        <v>22</v>
      </c>
      <c r="K7050" s="7">
        <f t="shared" ca="1" si="1548"/>
        <v>15</v>
      </c>
      <c r="L7050" s="7" t="str">
        <f t="shared" ca="1" si="1549"/>
        <v>UPI</v>
      </c>
      <c r="M7050" s="7" t="str">
        <f t="shared" ca="1" si="1550"/>
        <v>India</v>
      </c>
      <c r="N7050" s="8" t="str">
        <f t="shared" ca="1" si="1551"/>
        <v>Cancelled</v>
      </c>
    </row>
    <row r="7051" spans="1:14" x14ac:dyDescent="0.35">
      <c r="A7051" s="5" t="str">
        <f t="shared" si="1552"/>
        <v>AMZ17051</v>
      </c>
      <c r="B7051" s="6">
        <f t="shared" ca="1" si="1553"/>
        <v>45866</v>
      </c>
      <c r="C7051" s="7" t="str">
        <f t="shared" ca="1" si="1540"/>
        <v>CUS25286</v>
      </c>
      <c r="D7051" s="7" t="str">
        <f t="shared" ca="1" si="1541"/>
        <v>Fashion</v>
      </c>
      <c r="E7051" s="7" t="str">
        <f t="shared" ca="1" si="1542"/>
        <v>Air  Fryer</v>
      </c>
      <c r="F7051" s="7" t="str">
        <f t="shared" ca="1" si="1543"/>
        <v>Amazon Fulfilled</v>
      </c>
      <c r="G7051" s="7" t="str">
        <f t="shared" ca="1" si="1544"/>
        <v>No</v>
      </c>
      <c r="H7051" s="7">
        <f t="shared" ca="1" si="1545"/>
        <v>448</v>
      </c>
      <c r="I7051" s="7">
        <f t="shared" ca="1" si="1546"/>
        <v>2</v>
      </c>
      <c r="J7051" s="7">
        <f t="shared" ca="1" si="1547"/>
        <v>15</v>
      </c>
      <c r="K7051" s="7">
        <f t="shared" ca="1" si="1548"/>
        <v>12</v>
      </c>
      <c r="L7051" s="7" t="str">
        <f t="shared" ca="1" si="1549"/>
        <v>Amazon Pay</v>
      </c>
      <c r="M7051" s="7" t="str">
        <f t="shared" ca="1" si="1550"/>
        <v>Canada</v>
      </c>
      <c r="N7051" s="8" t="str">
        <f t="shared" ca="1" si="1551"/>
        <v>Delivered</v>
      </c>
    </row>
    <row r="7052" spans="1:14" x14ac:dyDescent="0.35">
      <c r="A7052" s="5" t="str">
        <f t="shared" si="1552"/>
        <v>AMZ17052</v>
      </c>
      <c r="B7052" s="6">
        <f t="shared" ca="1" si="1553"/>
        <v>45966</v>
      </c>
      <c r="C7052" s="7" t="str">
        <f t="shared" ca="1" si="1540"/>
        <v>CUS95518</v>
      </c>
      <c r="D7052" s="7" t="str">
        <f t="shared" ca="1" si="1541"/>
        <v>Beauty</v>
      </c>
      <c r="E7052" s="7" t="str">
        <f t="shared" ca="1" si="1542"/>
        <v>Bluetooth Speaker</v>
      </c>
      <c r="F7052" s="7" t="str">
        <f t="shared" ca="1" si="1543"/>
        <v>Amazon Fulfilled</v>
      </c>
      <c r="G7052" s="7" t="str">
        <f t="shared" ca="1" si="1544"/>
        <v>No</v>
      </c>
      <c r="H7052" s="7">
        <f t="shared" ca="1" si="1545"/>
        <v>398</v>
      </c>
      <c r="I7052" s="7">
        <f t="shared" ca="1" si="1546"/>
        <v>4</v>
      </c>
      <c r="J7052" s="7">
        <f t="shared" ca="1" si="1547"/>
        <v>23</v>
      </c>
      <c r="K7052" s="7">
        <f t="shared" ca="1" si="1548"/>
        <v>12</v>
      </c>
      <c r="L7052" s="7" t="str">
        <f t="shared" ca="1" si="1549"/>
        <v>UPI</v>
      </c>
      <c r="M7052" s="7" t="str">
        <f t="shared" ca="1" si="1550"/>
        <v>UK</v>
      </c>
      <c r="N7052" s="8" t="str">
        <f t="shared" ca="1" si="1551"/>
        <v>Returned</v>
      </c>
    </row>
    <row r="7053" spans="1:14" x14ac:dyDescent="0.35">
      <c r="A7053" s="5" t="str">
        <f t="shared" si="1552"/>
        <v>AMZ17053</v>
      </c>
      <c r="B7053" s="6">
        <f t="shared" ca="1" si="1553"/>
        <v>45936</v>
      </c>
      <c r="C7053" s="7" t="str">
        <f t="shared" ca="1" si="1540"/>
        <v>CUS69689</v>
      </c>
      <c r="D7053" s="7" t="str">
        <f t="shared" ca="1" si="1541"/>
        <v>Sports</v>
      </c>
      <c r="E7053" s="7" t="str">
        <f t="shared" ca="1" si="1542"/>
        <v>Water Bottle</v>
      </c>
      <c r="F7053" s="7" t="str">
        <f t="shared" ca="1" si="1543"/>
        <v>Third-Party Seller</v>
      </c>
      <c r="G7053" s="7" t="str">
        <f t="shared" ca="1" si="1544"/>
        <v>No</v>
      </c>
      <c r="H7053" s="7">
        <f t="shared" ca="1" si="1545"/>
        <v>532</v>
      </c>
      <c r="I7053" s="7">
        <f t="shared" ca="1" si="1546"/>
        <v>4</v>
      </c>
      <c r="J7053" s="7">
        <f t="shared" ca="1" si="1547"/>
        <v>38</v>
      </c>
      <c r="K7053" s="7">
        <f t="shared" ca="1" si="1548"/>
        <v>14</v>
      </c>
      <c r="L7053" s="7" t="str">
        <f t="shared" ca="1" si="1549"/>
        <v>Amazon Pay</v>
      </c>
      <c r="M7053" s="7" t="str">
        <f t="shared" ca="1" si="1550"/>
        <v>USA</v>
      </c>
      <c r="N7053" s="8" t="str">
        <f t="shared" ca="1" si="1551"/>
        <v>Delivered</v>
      </c>
    </row>
    <row r="7054" spans="1:14" x14ac:dyDescent="0.35">
      <c r="A7054" s="5" t="str">
        <f t="shared" si="1552"/>
        <v>AMZ17054</v>
      </c>
      <c r="B7054" s="6">
        <f t="shared" ca="1" si="1553"/>
        <v>45906</v>
      </c>
      <c r="C7054" s="7" t="str">
        <f t="shared" ca="1" si="1540"/>
        <v>CUS49116</v>
      </c>
      <c r="D7054" s="7" t="str">
        <f t="shared" ca="1" si="1541"/>
        <v>Beauty</v>
      </c>
      <c r="E7054" s="7" t="str">
        <f t="shared" ca="1" si="1542"/>
        <v>Water Bottle</v>
      </c>
      <c r="F7054" s="7" t="str">
        <f t="shared" ca="1" si="1543"/>
        <v>Third-Party Seller</v>
      </c>
      <c r="G7054" s="7" t="str">
        <f t="shared" ca="1" si="1544"/>
        <v>No</v>
      </c>
      <c r="H7054" s="7">
        <f t="shared" ca="1" si="1545"/>
        <v>292</v>
      </c>
      <c r="I7054" s="7">
        <f t="shared" ca="1" si="1546"/>
        <v>2</v>
      </c>
      <c r="J7054" s="7">
        <f t="shared" ca="1" si="1547"/>
        <v>8</v>
      </c>
      <c r="K7054" s="7">
        <f t="shared" ca="1" si="1548"/>
        <v>11</v>
      </c>
      <c r="L7054" s="7" t="str">
        <f t="shared" ca="1" si="1549"/>
        <v>Debit Card</v>
      </c>
      <c r="M7054" s="7" t="str">
        <f t="shared" ca="1" si="1550"/>
        <v>UK</v>
      </c>
      <c r="N7054" s="8" t="str">
        <f t="shared" ca="1" si="1551"/>
        <v>Cancelled</v>
      </c>
    </row>
    <row r="7055" spans="1:14" x14ac:dyDescent="0.35">
      <c r="A7055" s="5" t="str">
        <f t="shared" si="1552"/>
        <v>AMZ17055</v>
      </c>
      <c r="B7055" s="6">
        <f t="shared" ca="1" si="1553"/>
        <v>45943</v>
      </c>
      <c r="C7055" s="7" t="str">
        <f t="shared" ca="1" si="1540"/>
        <v>CUS27379</v>
      </c>
      <c r="D7055" s="7" t="str">
        <f t="shared" ca="1" si="1541"/>
        <v>Beauty</v>
      </c>
      <c r="E7055" s="7" t="str">
        <f t="shared" ca="1" si="1542"/>
        <v>Face Cream</v>
      </c>
      <c r="F7055" s="7" t="str">
        <f t="shared" ca="1" si="1543"/>
        <v>Amazon Fulfilled</v>
      </c>
      <c r="G7055" s="7" t="str">
        <f t="shared" ca="1" si="1544"/>
        <v>No</v>
      </c>
      <c r="H7055" s="7">
        <f t="shared" ca="1" si="1545"/>
        <v>29</v>
      </c>
      <c r="I7055" s="7">
        <f t="shared" ca="1" si="1546"/>
        <v>3</v>
      </c>
      <c r="J7055" s="7">
        <f t="shared" ca="1" si="1547"/>
        <v>29</v>
      </c>
      <c r="K7055" s="7">
        <f t="shared" ca="1" si="1548"/>
        <v>10</v>
      </c>
      <c r="L7055" s="7" t="str">
        <f t="shared" ca="1" si="1549"/>
        <v>Debit Card</v>
      </c>
      <c r="M7055" s="7" t="str">
        <f t="shared" ca="1" si="1550"/>
        <v>India</v>
      </c>
      <c r="N7055" s="8" t="str">
        <f t="shared" ca="1" si="1551"/>
        <v>Delivered</v>
      </c>
    </row>
    <row r="7056" spans="1:14" x14ac:dyDescent="0.35">
      <c r="A7056" s="5" t="str">
        <f t="shared" si="1552"/>
        <v>AMZ17056</v>
      </c>
      <c r="B7056" s="6">
        <f t="shared" ca="1" si="1553"/>
        <v>45954</v>
      </c>
      <c r="C7056" s="7" t="str">
        <f t="shared" ca="1" si="1540"/>
        <v>CUS57153</v>
      </c>
      <c r="D7056" s="7" t="str">
        <f t="shared" ca="1" si="1541"/>
        <v>Books</v>
      </c>
      <c r="E7056" s="7" t="str">
        <f t="shared" ca="1" si="1542"/>
        <v>Cotton T-Shirt</v>
      </c>
      <c r="F7056" s="7" t="str">
        <f t="shared" ca="1" si="1543"/>
        <v>Amazon Fulfilled</v>
      </c>
      <c r="G7056" s="7" t="str">
        <f t="shared" ca="1" si="1544"/>
        <v>Yes</v>
      </c>
      <c r="H7056" s="7">
        <f t="shared" ca="1" si="1545"/>
        <v>780</v>
      </c>
      <c r="I7056" s="7">
        <f t="shared" ca="1" si="1546"/>
        <v>1</v>
      </c>
      <c r="J7056" s="7">
        <f t="shared" ca="1" si="1547"/>
        <v>11</v>
      </c>
      <c r="K7056" s="7">
        <f t="shared" ca="1" si="1548"/>
        <v>6</v>
      </c>
      <c r="L7056" s="7" t="str">
        <f t="shared" ca="1" si="1549"/>
        <v>Net Banking</v>
      </c>
      <c r="M7056" s="7" t="str">
        <f t="shared" ca="1" si="1550"/>
        <v>India</v>
      </c>
      <c r="N7056" s="8" t="str">
        <f t="shared" ca="1" si="1551"/>
        <v>Delivered</v>
      </c>
    </row>
    <row r="7057" spans="1:14" x14ac:dyDescent="0.35">
      <c r="A7057" s="5" t="str">
        <f t="shared" si="1552"/>
        <v>AMZ17057</v>
      </c>
      <c r="B7057" s="6">
        <f t="shared" ca="1" si="1553"/>
        <v>45910</v>
      </c>
      <c r="C7057" s="7" t="str">
        <f t="shared" ca="1" si="1540"/>
        <v>CUS36197</v>
      </c>
      <c r="D7057" s="7" t="str">
        <f t="shared" ca="1" si="1541"/>
        <v>Beauty</v>
      </c>
      <c r="E7057" s="7" t="str">
        <f t="shared" ca="1" si="1542"/>
        <v>Bluetooth Speaker</v>
      </c>
      <c r="F7057" s="7" t="str">
        <f t="shared" ca="1" si="1543"/>
        <v>Amazon Fulfilled</v>
      </c>
      <c r="G7057" s="7" t="str">
        <f t="shared" ca="1" si="1544"/>
        <v>Yes</v>
      </c>
      <c r="H7057" s="7">
        <f t="shared" ca="1" si="1545"/>
        <v>575</v>
      </c>
      <c r="I7057" s="7">
        <f t="shared" ca="1" si="1546"/>
        <v>2</v>
      </c>
      <c r="J7057" s="7">
        <f t="shared" ca="1" si="1547"/>
        <v>25</v>
      </c>
      <c r="K7057" s="7">
        <f t="shared" ca="1" si="1548"/>
        <v>6</v>
      </c>
      <c r="L7057" s="7" t="str">
        <f t="shared" ca="1" si="1549"/>
        <v>Credit Card</v>
      </c>
      <c r="M7057" s="7" t="str">
        <f t="shared" ca="1" si="1550"/>
        <v>UK</v>
      </c>
      <c r="N7057" s="8" t="str">
        <f t="shared" ca="1" si="1551"/>
        <v>Delivered</v>
      </c>
    </row>
    <row r="7058" spans="1:14" x14ac:dyDescent="0.35">
      <c r="A7058" s="5" t="str">
        <f t="shared" si="1552"/>
        <v>AMZ17058</v>
      </c>
      <c r="B7058" s="6">
        <f t="shared" ca="1" si="1553"/>
        <v>45928</v>
      </c>
      <c r="C7058" s="7" t="str">
        <f t="shared" ca="1" si="1540"/>
        <v>CUS55843</v>
      </c>
      <c r="D7058" s="7" t="str">
        <f t="shared" ca="1" si="1541"/>
        <v>Sports</v>
      </c>
      <c r="E7058" s="7" t="str">
        <f t="shared" ca="1" si="1542"/>
        <v>Air  Fryer</v>
      </c>
      <c r="F7058" s="7" t="str">
        <f t="shared" ca="1" si="1543"/>
        <v>Amazon Fulfilled</v>
      </c>
      <c r="G7058" s="7" t="str">
        <f t="shared" ca="1" si="1544"/>
        <v>Yes</v>
      </c>
      <c r="H7058" s="7">
        <f t="shared" ca="1" si="1545"/>
        <v>69</v>
      </c>
      <c r="I7058" s="7">
        <f t="shared" ca="1" si="1546"/>
        <v>1</v>
      </c>
      <c r="J7058" s="7">
        <f t="shared" ca="1" si="1547"/>
        <v>5</v>
      </c>
      <c r="K7058" s="7">
        <f t="shared" ca="1" si="1548"/>
        <v>11</v>
      </c>
      <c r="L7058" s="7" t="str">
        <f t="shared" ca="1" si="1549"/>
        <v>Amazon Pay</v>
      </c>
      <c r="M7058" s="7" t="str">
        <f t="shared" ca="1" si="1550"/>
        <v>USA</v>
      </c>
      <c r="N7058" s="8" t="str">
        <f t="shared" ca="1" si="1551"/>
        <v>Delivered</v>
      </c>
    </row>
    <row r="7059" spans="1:14" x14ac:dyDescent="0.35">
      <c r="A7059" s="5" t="str">
        <f t="shared" si="1552"/>
        <v>AMZ17059</v>
      </c>
      <c r="B7059" s="6">
        <f t="shared" ca="1" si="1553"/>
        <v>45935</v>
      </c>
      <c r="C7059" s="7" t="str">
        <f t="shared" ca="1" si="1540"/>
        <v>CUS97808</v>
      </c>
      <c r="D7059" s="7" t="str">
        <f t="shared" ca="1" si="1541"/>
        <v>Home &amp; Kitchen</v>
      </c>
      <c r="E7059" s="7" t="str">
        <f t="shared" ca="1" si="1542"/>
        <v>Noise Cancelling Headphones</v>
      </c>
      <c r="F7059" s="7" t="str">
        <f t="shared" ca="1" si="1543"/>
        <v>Third-Party Seller</v>
      </c>
      <c r="G7059" s="7" t="str">
        <f t="shared" ca="1" si="1544"/>
        <v>Yes</v>
      </c>
      <c r="H7059" s="7">
        <f t="shared" ca="1" si="1545"/>
        <v>440</v>
      </c>
      <c r="I7059" s="7">
        <f t="shared" ca="1" si="1546"/>
        <v>1</v>
      </c>
      <c r="J7059" s="7">
        <f t="shared" ca="1" si="1547"/>
        <v>2</v>
      </c>
      <c r="K7059" s="7">
        <f t="shared" ca="1" si="1548"/>
        <v>10</v>
      </c>
      <c r="L7059" s="7" t="str">
        <f t="shared" ca="1" si="1549"/>
        <v>Debit Card</v>
      </c>
      <c r="M7059" s="7" t="str">
        <f t="shared" ca="1" si="1550"/>
        <v>India</v>
      </c>
      <c r="N7059" s="8" t="str">
        <f t="shared" ca="1" si="1551"/>
        <v>Delivered</v>
      </c>
    </row>
    <row r="7060" spans="1:14" x14ac:dyDescent="0.35">
      <c r="A7060" s="5" t="str">
        <f t="shared" si="1552"/>
        <v>AMZ17060</v>
      </c>
      <c r="B7060" s="6">
        <f t="shared" ca="1" si="1553"/>
        <v>45942</v>
      </c>
      <c r="C7060" s="7" t="str">
        <f t="shared" ca="1" si="1540"/>
        <v>CUS76756</v>
      </c>
      <c r="D7060" s="7" t="str">
        <f t="shared" ca="1" si="1541"/>
        <v>Sports</v>
      </c>
      <c r="E7060" s="7" t="str">
        <f t="shared" ca="1" si="1542"/>
        <v>Air  Fryer</v>
      </c>
      <c r="F7060" s="7" t="str">
        <f t="shared" ca="1" si="1543"/>
        <v>Third-Party Seller</v>
      </c>
      <c r="G7060" s="7" t="str">
        <f t="shared" ca="1" si="1544"/>
        <v>No</v>
      </c>
      <c r="H7060" s="7">
        <f t="shared" ca="1" si="1545"/>
        <v>472</v>
      </c>
      <c r="I7060" s="7">
        <f t="shared" ca="1" si="1546"/>
        <v>2</v>
      </c>
      <c r="J7060" s="7">
        <f t="shared" ca="1" si="1547"/>
        <v>22</v>
      </c>
      <c r="K7060" s="7">
        <f t="shared" ca="1" si="1548"/>
        <v>6</v>
      </c>
      <c r="L7060" s="7" t="str">
        <f t="shared" ca="1" si="1549"/>
        <v>Debit Card</v>
      </c>
      <c r="M7060" s="7" t="str">
        <f t="shared" ca="1" si="1550"/>
        <v>Canada</v>
      </c>
      <c r="N7060" s="8" t="str">
        <f t="shared" ca="1" si="1551"/>
        <v>Cancelled</v>
      </c>
    </row>
    <row r="7061" spans="1:14" x14ac:dyDescent="0.35">
      <c r="A7061" s="5" t="str">
        <f t="shared" si="1552"/>
        <v>AMZ17061</v>
      </c>
      <c r="B7061" s="6">
        <f t="shared" ca="1" si="1553"/>
        <v>45999</v>
      </c>
      <c r="C7061" s="7" t="str">
        <f t="shared" ca="1" si="1540"/>
        <v>CUS12465</v>
      </c>
      <c r="D7061" s="7" t="str">
        <f t="shared" ca="1" si="1541"/>
        <v>Books</v>
      </c>
      <c r="E7061" s="7" t="str">
        <f t="shared" ca="1" si="1542"/>
        <v>Water Bottle</v>
      </c>
      <c r="F7061" s="7" t="str">
        <f t="shared" ca="1" si="1543"/>
        <v>Third-Party Seller</v>
      </c>
      <c r="G7061" s="7" t="str">
        <f t="shared" ca="1" si="1544"/>
        <v>No</v>
      </c>
      <c r="H7061" s="7">
        <f t="shared" ca="1" si="1545"/>
        <v>181</v>
      </c>
      <c r="I7061" s="7">
        <f t="shared" ca="1" si="1546"/>
        <v>4</v>
      </c>
      <c r="J7061" s="7">
        <f t="shared" ca="1" si="1547"/>
        <v>35</v>
      </c>
      <c r="K7061" s="7">
        <f t="shared" ca="1" si="1548"/>
        <v>3</v>
      </c>
      <c r="L7061" s="7" t="str">
        <f t="shared" ca="1" si="1549"/>
        <v>Amazon Pay</v>
      </c>
      <c r="M7061" s="7" t="str">
        <f t="shared" ca="1" si="1550"/>
        <v>UK</v>
      </c>
      <c r="N7061" s="8" t="str">
        <f t="shared" ca="1" si="1551"/>
        <v>Delivered</v>
      </c>
    </row>
    <row r="7062" spans="1:14" x14ac:dyDescent="0.35">
      <c r="A7062" s="5" t="str">
        <f t="shared" si="1552"/>
        <v>AMZ17062</v>
      </c>
      <c r="B7062" s="6">
        <f t="shared" ca="1" si="1553"/>
        <v>45943</v>
      </c>
      <c r="C7062" s="7" t="str">
        <f t="shared" ca="1" si="1540"/>
        <v>CUS92677</v>
      </c>
      <c r="D7062" s="7" t="str">
        <f t="shared" ca="1" si="1541"/>
        <v>Fashion</v>
      </c>
      <c r="E7062" s="7" t="str">
        <f t="shared" ca="1" si="1542"/>
        <v>Yoga Mat</v>
      </c>
      <c r="F7062" s="7" t="str">
        <f t="shared" ca="1" si="1543"/>
        <v>Amazon Fulfilled</v>
      </c>
      <c r="G7062" s="7" t="str">
        <f t="shared" ca="1" si="1544"/>
        <v>Yes</v>
      </c>
      <c r="H7062" s="7">
        <f t="shared" ca="1" si="1545"/>
        <v>555</v>
      </c>
      <c r="I7062" s="7">
        <f t="shared" ca="1" si="1546"/>
        <v>2</v>
      </c>
      <c r="J7062" s="7">
        <f t="shared" ca="1" si="1547"/>
        <v>26</v>
      </c>
      <c r="K7062" s="7">
        <f t="shared" ca="1" si="1548"/>
        <v>15</v>
      </c>
      <c r="L7062" s="7" t="str">
        <f t="shared" ca="1" si="1549"/>
        <v>UPI</v>
      </c>
      <c r="M7062" s="7" t="str">
        <f t="shared" ca="1" si="1550"/>
        <v>Canada</v>
      </c>
      <c r="N7062" s="8" t="str">
        <f t="shared" ca="1" si="1551"/>
        <v>Delivered</v>
      </c>
    </row>
    <row r="7063" spans="1:14" x14ac:dyDescent="0.35">
      <c r="A7063" s="5" t="str">
        <f t="shared" si="1552"/>
        <v>AMZ17063</v>
      </c>
      <c r="B7063" s="6">
        <f t="shared" ca="1" si="1553"/>
        <v>46020</v>
      </c>
      <c r="C7063" s="7" t="str">
        <f t="shared" ca="1" si="1540"/>
        <v>CUS87905</v>
      </c>
      <c r="D7063" s="7" t="str">
        <f t="shared" ca="1" si="1541"/>
        <v>Books</v>
      </c>
      <c r="E7063" s="7" t="str">
        <f t="shared" ca="1" si="1542"/>
        <v>Air  Fryer</v>
      </c>
      <c r="F7063" s="7" t="str">
        <f t="shared" ca="1" si="1543"/>
        <v>Amazon Fulfilled</v>
      </c>
      <c r="G7063" s="7" t="str">
        <f t="shared" ca="1" si="1544"/>
        <v>No</v>
      </c>
      <c r="H7063" s="7">
        <f t="shared" ca="1" si="1545"/>
        <v>391</v>
      </c>
      <c r="I7063" s="7">
        <f t="shared" ca="1" si="1546"/>
        <v>1</v>
      </c>
      <c r="J7063" s="7">
        <f t="shared" ca="1" si="1547"/>
        <v>38</v>
      </c>
      <c r="K7063" s="7">
        <f t="shared" ca="1" si="1548"/>
        <v>8</v>
      </c>
      <c r="L7063" s="7" t="str">
        <f t="shared" ca="1" si="1549"/>
        <v>Net Banking</v>
      </c>
      <c r="M7063" s="7" t="str">
        <f t="shared" ca="1" si="1550"/>
        <v>India</v>
      </c>
      <c r="N7063" s="8" t="str">
        <f t="shared" ca="1" si="1551"/>
        <v>Delivered</v>
      </c>
    </row>
    <row r="7064" spans="1:14" x14ac:dyDescent="0.35">
      <c r="A7064" s="5" t="str">
        <f t="shared" si="1552"/>
        <v>AMZ17064</v>
      </c>
      <c r="B7064" s="6">
        <f t="shared" ca="1" si="1553"/>
        <v>45867</v>
      </c>
      <c r="C7064" s="7" t="str">
        <f t="shared" ca="1" si="1540"/>
        <v>CUS81569</v>
      </c>
      <c r="D7064" s="7" t="str">
        <f t="shared" ca="1" si="1541"/>
        <v>Beauty</v>
      </c>
      <c r="E7064" s="7" t="str">
        <f t="shared" ca="1" si="1542"/>
        <v>Cotton T-Shirt</v>
      </c>
      <c r="F7064" s="7" t="str">
        <f t="shared" ca="1" si="1543"/>
        <v>Third-Party Seller</v>
      </c>
      <c r="G7064" s="7" t="str">
        <f t="shared" ca="1" si="1544"/>
        <v>Yes</v>
      </c>
      <c r="H7064" s="7">
        <f t="shared" ca="1" si="1545"/>
        <v>234</v>
      </c>
      <c r="I7064" s="7">
        <f t="shared" ca="1" si="1546"/>
        <v>2</v>
      </c>
      <c r="J7064" s="7">
        <f t="shared" ca="1" si="1547"/>
        <v>26</v>
      </c>
      <c r="K7064" s="7">
        <f t="shared" ca="1" si="1548"/>
        <v>14</v>
      </c>
      <c r="L7064" s="7" t="str">
        <f t="shared" ca="1" si="1549"/>
        <v>Net Banking</v>
      </c>
      <c r="M7064" s="7" t="str">
        <f t="shared" ca="1" si="1550"/>
        <v>India</v>
      </c>
      <c r="N7064" s="8" t="str">
        <f t="shared" ca="1" si="1551"/>
        <v>Cancelled</v>
      </c>
    </row>
    <row r="7065" spans="1:14" x14ac:dyDescent="0.35">
      <c r="A7065" s="5" t="str">
        <f t="shared" si="1552"/>
        <v>AMZ17065</v>
      </c>
      <c r="B7065" s="6">
        <f t="shared" ca="1" si="1553"/>
        <v>45996</v>
      </c>
      <c r="C7065" s="7" t="str">
        <f t="shared" ca="1" si="1540"/>
        <v>CUS20355</v>
      </c>
      <c r="D7065" s="7" t="str">
        <f t="shared" ca="1" si="1541"/>
        <v>Home &amp; Kitchen</v>
      </c>
      <c r="E7065" s="7" t="str">
        <f t="shared" ca="1" si="1542"/>
        <v>Running Shoes</v>
      </c>
      <c r="F7065" s="7" t="str">
        <f t="shared" ca="1" si="1543"/>
        <v>Amazon Fulfilled</v>
      </c>
      <c r="G7065" s="7" t="str">
        <f t="shared" ca="1" si="1544"/>
        <v>No</v>
      </c>
      <c r="H7065" s="7">
        <f t="shared" ca="1" si="1545"/>
        <v>442</v>
      </c>
      <c r="I7065" s="7">
        <f t="shared" ca="1" si="1546"/>
        <v>3</v>
      </c>
      <c r="J7065" s="7">
        <f t="shared" ca="1" si="1547"/>
        <v>1</v>
      </c>
      <c r="K7065" s="7">
        <f t="shared" ca="1" si="1548"/>
        <v>7</v>
      </c>
      <c r="L7065" s="7" t="str">
        <f t="shared" ca="1" si="1549"/>
        <v>Debit Card</v>
      </c>
      <c r="M7065" s="7" t="str">
        <f t="shared" ca="1" si="1550"/>
        <v>USA</v>
      </c>
      <c r="N7065" s="8" t="str">
        <f t="shared" ca="1" si="1551"/>
        <v>Delivered</v>
      </c>
    </row>
    <row r="7066" spans="1:14" x14ac:dyDescent="0.35">
      <c r="A7066" s="5" t="str">
        <f t="shared" si="1552"/>
        <v>AMZ17066</v>
      </c>
      <c r="B7066" s="6">
        <f t="shared" ca="1" si="1553"/>
        <v>45839</v>
      </c>
      <c r="C7066" s="7" t="str">
        <f t="shared" ca="1" si="1540"/>
        <v>CUS65946</v>
      </c>
      <c r="D7066" s="7" t="str">
        <f t="shared" ca="1" si="1541"/>
        <v>Sports</v>
      </c>
      <c r="E7066" s="7" t="str">
        <f t="shared" ca="1" si="1542"/>
        <v>Noise Cancelling Headphones</v>
      </c>
      <c r="F7066" s="7" t="str">
        <f t="shared" ca="1" si="1543"/>
        <v>Third-Party Seller</v>
      </c>
      <c r="G7066" s="7" t="str">
        <f t="shared" ca="1" si="1544"/>
        <v>Yes</v>
      </c>
      <c r="H7066" s="7">
        <f t="shared" ca="1" si="1545"/>
        <v>11</v>
      </c>
      <c r="I7066" s="7">
        <f t="shared" ca="1" si="1546"/>
        <v>4</v>
      </c>
      <c r="J7066" s="7">
        <f t="shared" ca="1" si="1547"/>
        <v>31</v>
      </c>
      <c r="K7066" s="7">
        <f t="shared" ca="1" si="1548"/>
        <v>15</v>
      </c>
      <c r="L7066" s="7" t="str">
        <f t="shared" ca="1" si="1549"/>
        <v>UPI</v>
      </c>
      <c r="M7066" s="7" t="str">
        <f t="shared" ca="1" si="1550"/>
        <v>USA</v>
      </c>
      <c r="N7066" s="8" t="str">
        <f t="shared" ca="1" si="1551"/>
        <v>Delivered</v>
      </c>
    </row>
    <row r="7067" spans="1:14" x14ac:dyDescent="0.35">
      <c r="A7067" s="5" t="str">
        <f t="shared" si="1552"/>
        <v>AMZ17067</v>
      </c>
      <c r="B7067" s="6">
        <f t="shared" ca="1" si="1553"/>
        <v>45894</v>
      </c>
      <c r="C7067" s="7" t="str">
        <f t="shared" ca="1" si="1540"/>
        <v>CUS68711</v>
      </c>
      <c r="D7067" s="7" t="str">
        <f t="shared" ca="1" si="1541"/>
        <v>Books</v>
      </c>
      <c r="E7067" s="7" t="str">
        <f t="shared" ca="1" si="1542"/>
        <v>Air  Fryer</v>
      </c>
      <c r="F7067" s="7" t="str">
        <f t="shared" ca="1" si="1543"/>
        <v>Amazon Fulfilled</v>
      </c>
      <c r="G7067" s="7" t="str">
        <f t="shared" ca="1" si="1544"/>
        <v>Yes</v>
      </c>
      <c r="H7067" s="7">
        <f t="shared" ca="1" si="1545"/>
        <v>220</v>
      </c>
      <c r="I7067" s="7">
        <f t="shared" ca="1" si="1546"/>
        <v>1</v>
      </c>
      <c r="J7067" s="7">
        <f t="shared" ca="1" si="1547"/>
        <v>19</v>
      </c>
      <c r="K7067" s="7">
        <f t="shared" ca="1" si="1548"/>
        <v>4</v>
      </c>
      <c r="L7067" s="7" t="str">
        <f t="shared" ca="1" si="1549"/>
        <v>Credit Card</v>
      </c>
      <c r="M7067" s="7" t="str">
        <f t="shared" ca="1" si="1550"/>
        <v>India</v>
      </c>
      <c r="N7067" s="8" t="str">
        <f t="shared" ca="1" si="1551"/>
        <v>Delivered</v>
      </c>
    </row>
    <row r="7068" spans="1:14" x14ac:dyDescent="0.35">
      <c r="A7068" s="5" t="str">
        <f t="shared" si="1552"/>
        <v>AMZ17068</v>
      </c>
      <c r="B7068" s="6">
        <f t="shared" ca="1" si="1553"/>
        <v>45975</v>
      </c>
      <c r="C7068" s="7" t="str">
        <f t="shared" ca="1" si="1540"/>
        <v>CUS27922</v>
      </c>
      <c r="D7068" s="7" t="str">
        <f t="shared" ca="1" si="1541"/>
        <v>Books</v>
      </c>
      <c r="E7068" s="7" t="str">
        <f t="shared" ca="1" si="1542"/>
        <v>Cotton T-Shirt</v>
      </c>
      <c r="F7068" s="7" t="str">
        <f t="shared" ca="1" si="1543"/>
        <v>Amazon Fulfilled</v>
      </c>
      <c r="G7068" s="7" t="str">
        <f t="shared" ca="1" si="1544"/>
        <v>Yes</v>
      </c>
      <c r="H7068" s="7">
        <f t="shared" ca="1" si="1545"/>
        <v>659</v>
      </c>
      <c r="I7068" s="7">
        <f t="shared" ca="1" si="1546"/>
        <v>2</v>
      </c>
      <c r="J7068" s="7">
        <f t="shared" ca="1" si="1547"/>
        <v>10</v>
      </c>
      <c r="K7068" s="7">
        <f t="shared" ca="1" si="1548"/>
        <v>13</v>
      </c>
      <c r="L7068" s="7" t="str">
        <f t="shared" ca="1" si="1549"/>
        <v>UPI</v>
      </c>
      <c r="M7068" s="7" t="str">
        <f t="shared" ca="1" si="1550"/>
        <v>India</v>
      </c>
      <c r="N7068" s="8" t="str">
        <f t="shared" ca="1" si="1551"/>
        <v>Delivered</v>
      </c>
    </row>
    <row r="7069" spans="1:14" x14ac:dyDescent="0.35">
      <c r="A7069" s="5" t="str">
        <f t="shared" si="1552"/>
        <v>AMZ17069</v>
      </c>
      <c r="B7069" s="6">
        <f t="shared" ca="1" si="1553"/>
        <v>45857</v>
      </c>
      <c r="C7069" s="7" t="str">
        <f t="shared" ca="1" si="1540"/>
        <v>CUS70896</v>
      </c>
      <c r="D7069" s="7" t="str">
        <f t="shared" ca="1" si="1541"/>
        <v>Fashion</v>
      </c>
      <c r="E7069" s="7" t="str">
        <f t="shared" ca="1" si="1542"/>
        <v>Noise Cancelling Headphones</v>
      </c>
      <c r="F7069" s="7" t="str">
        <f t="shared" ca="1" si="1543"/>
        <v>Amazon Fulfilled</v>
      </c>
      <c r="G7069" s="7" t="str">
        <f t="shared" ca="1" si="1544"/>
        <v>Yes</v>
      </c>
      <c r="H7069" s="7">
        <f t="shared" ca="1" si="1545"/>
        <v>467</v>
      </c>
      <c r="I7069" s="7">
        <f t="shared" ca="1" si="1546"/>
        <v>4</v>
      </c>
      <c r="J7069" s="7">
        <f t="shared" ca="1" si="1547"/>
        <v>14</v>
      </c>
      <c r="K7069" s="7">
        <f t="shared" ca="1" si="1548"/>
        <v>7</v>
      </c>
      <c r="L7069" s="7" t="str">
        <f t="shared" ca="1" si="1549"/>
        <v>Credit Card</v>
      </c>
      <c r="M7069" s="7" t="str">
        <f t="shared" ca="1" si="1550"/>
        <v>UK</v>
      </c>
      <c r="N7069" s="8" t="str">
        <f t="shared" ca="1" si="1551"/>
        <v>Returned</v>
      </c>
    </row>
    <row r="7070" spans="1:14" x14ac:dyDescent="0.35">
      <c r="A7070" s="5" t="str">
        <f t="shared" si="1552"/>
        <v>AMZ17070</v>
      </c>
      <c r="B7070" s="6">
        <f t="shared" ca="1" si="1553"/>
        <v>45875</v>
      </c>
      <c r="C7070" s="7" t="str">
        <f t="shared" ca="1" si="1540"/>
        <v>CUS41043</v>
      </c>
      <c r="D7070" s="7" t="str">
        <f t="shared" ca="1" si="1541"/>
        <v>Beauty</v>
      </c>
      <c r="E7070" s="7" t="str">
        <f t="shared" ca="1" si="1542"/>
        <v>Bluetooth Speaker</v>
      </c>
      <c r="F7070" s="7" t="str">
        <f t="shared" ca="1" si="1543"/>
        <v>Amazon Fulfilled</v>
      </c>
      <c r="G7070" s="7" t="str">
        <f t="shared" ca="1" si="1544"/>
        <v>No</v>
      </c>
      <c r="H7070" s="7">
        <f t="shared" ca="1" si="1545"/>
        <v>715</v>
      </c>
      <c r="I7070" s="7">
        <f t="shared" ca="1" si="1546"/>
        <v>2</v>
      </c>
      <c r="J7070" s="7">
        <f t="shared" ca="1" si="1547"/>
        <v>16</v>
      </c>
      <c r="K7070" s="7">
        <f t="shared" ca="1" si="1548"/>
        <v>9</v>
      </c>
      <c r="L7070" s="7" t="str">
        <f t="shared" ca="1" si="1549"/>
        <v>Net Banking</v>
      </c>
      <c r="M7070" s="7" t="str">
        <f t="shared" ca="1" si="1550"/>
        <v>Canada</v>
      </c>
      <c r="N7070" s="8" t="str">
        <f t="shared" ca="1" si="1551"/>
        <v>Delivered</v>
      </c>
    </row>
    <row r="7071" spans="1:14" x14ac:dyDescent="0.35">
      <c r="A7071" s="5" t="str">
        <f t="shared" si="1552"/>
        <v>AMZ17071</v>
      </c>
      <c r="B7071" s="6">
        <f t="shared" ca="1" si="1553"/>
        <v>45855</v>
      </c>
      <c r="C7071" s="7" t="str">
        <f t="shared" ca="1" si="1540"/>
        <v>CUS89921</v>
      </c>
      <c r="D7071" s="7" t="str">
        <f t="shared" ca="1" si="1541"/>
        <v>Beauty</v>
      </c>
      <c r="E7071" s="7" t="str">
        <f t="shared" ca="1" si="1542"/>
        <v>Yoga Mat</v>
      </c>
      <c r="F7071" s="7" t="str">
        <f t="shared" ca="1" si="1543"/>
        <v>Third-Party Seller</v>
      </c>
      <c r="G7071" s="7" t="str">
        <f t="shared" ca="1" si="1544"/>
        <v>No</v>
      </c>
      <c r="H7071" s="7">
        <f t="shared" ca="1" si="1545"/>
        <v>156</v>
      </c>
      <c r="I7071" s="7">
        <f t="shared" ca="1" si="1546"/>
        <v>2</v>
      </c>
      <c r="J7071" s="7">
        <f t="shared" ca="1" si="1547"/>
        <v>14</v>
      </c>
      <c r="K7071" s="7">
        <f t="shared" ca="1" si="1548"/>
        <v>3</v>
      </c>
      <c r="L7071" s="7" t="str">
        <f t="shared" ca="1" si="1549"/>
        <v>Amazon Pay</v>
      </c>
      <c r="M7071" s="7" t="str">
        <f t="shared" ca="1" si="1550"/>
        <v>India</v>
      </c>
      <c r="N7071" s="8" t="str">
        <f t="shared" ca="1" si="1551"/>
        <v>Delivered</v>
      </c>
    </row>
    <row r="7072" spans="1:14" x14ac:dyDescent="0.35">
      <c r="A7072" s="5" t="str">
        <f t="shared" si="1552"/>
        <v>AMZ17072</v>
      </c>
      <c r="B7072" s="6">
        <f t="shared" ca="1" si="1553"/>
        <v>45876</v>
      </c>
      <c r="C7072" s="7" t="str">
        <f t="shared" ca="1" si="1540"/>
        <v>CUS69559</v>
      </c>
      <c r="D7072" s="7" t="str">
        <f t="shared" ca="1" si="1541"/>
        <v>Beauty</v>
      </c>
      <c r="E7072" s="7" t="str">
        <f t="shared" ca="1" si="1542"/>
        <v>Water Bottle</v>
      </c>
      <c r="F7072" s="7" t="str">
        <f t="shared" ca="1" si="1543"/>
        <v>Amazon Fulfilled</v>
      </c>
      <c r="G7072" s="7" t="str">
        <f t="shared" ca="1" si="1544"/>
        <v>No</v>
      </c>
      <c r="H7072" s="7">
        <f t="shared" ca="1" si="1545"/>
        <v>585</v>
      </c>
      <c r="I7072" s="7">
        <f t="shared" ca="1" si="1546"/>
        <v>2</v>
      </c>
      <c r="J7072" s="7">
        <f t="shared" ca="1" si="1547"/>
        <v>4</v>
      </c>
      <c r="K7072" s="7">
        <f t="shared" ca="1" si="1548"/>
        <v>8</v>
      </c>
      <c r="L7072" s="7" t="str">
        <f t="shared" ca="1" si="1549"/>
        <v>UPI</v>
      </c>
      <c r="M7072" s="7" t="str">
        <f t="shared" ca="1" si="1550"/>
        <v>UK</v>
      </c>
      <c r="N7072" s="8" t="str">
        <f t="shared" ca="1" si="1551"/>
        <v>Cancelled</v>
      </c>
    </row>
    <row r="7073" spans="1:14" x14ac:dyDescent="0.35">
      <c r="A7073" s="5" t="str">
        <f t="shared" si="1552"/>
        <v>AMZ17073</v>
      </c>
      <c r="B7073" s="6">
        <f t="shared" ca="1" si="1553"/>
        <v>46007</v>
      </c>
      <c r="C7073" s="7" t="str">
        <f t="shared" ca="1" si="1540"/>
        <v>CUS15965</v>
      </c>
      <c r="D7073" s="7" t="str">
        <f t="shared" ca="1" si="1541"/>
        <v>Home &amp; Kitchen</v>
      </c>
      <c r="E7073" s="7" t="str">
        <f t="shared" ca="1" si="1542"/>
        <v>Noise Cancelling Headphones</v>
      </c>
      <c r="F7073" s="7" t="str">
        <f t="shared" ca="1" si="1543"/>
        <v>Amazon Fulfilled</v>
      </c>
      <c r="G7073" s="7" t="str">
        <f t="shared" ca="1" si="1544"/>
        <v>Yes</v>
      </c>
      <c r="H7073" s="7">
        <f t="shared" ca="1" si="1545"/>
        <v>552</v>
      </c>
      <c r="I7073" s="7">
        <f t="shared" ca="1" si="1546"/>
        <v>3</v>
      </c>
      <c r="J7073" s="7">
        <f t="shared" ca="1" si="1547"/>
        <v>18</v>
      </c>
      <c r="K7073" s="7">
        <f t="shared" ca="1" si="1548"/>
        <v>5</v>
      </c>
      <c r="L7073" s="7" t="str">
        <f t="shared" ca="1" si="1549"/>
        <v>Net Banking</v>
      </c>
      <c r="M7073" s="7" t="str">
        <f t="shared" ca="1" si="1550"/>
        <v>UK</v>
      </c>
      <c r="N7073" s="8" t="str">
        <f t="shared" ca="1" si="1551"/>
        <v>Delivered</v>
      </c>
    </row>
    <row r="7074" spans="1:14" x14ac:dyDescent="0.35">
      <c r="A7074" s="5" t="str">
        <f t="shared" si="1552"/>
        <v>AMZ17074</v>
      </c>
      <c r="B7074" s="6">
        <f t="shared" ca="1" si="1553"/>
        <v>45840</v>
      </c>
      <c r="C7074" s="7" t="str">
        <f t="shared" ca="1" si="1540"/>
        <v>CUS22882</v>
      </c>
      <c r="D7074" s="7" t="str">
        <f t="shared" ca="1" si="1541"/>
        <v>Sports</v>
      </c>
      <c r="E7074" s="7" t="str">
        <f t="shared" ca="1" si="1542"/>
        <v>Running Shoes</v>
      </c>
      <c r="F7074" s="7" t="str">
        <f t="shared" ca="1" si="1543"/>
        <v>Third-Party Seller</v>
      </c>
      <c r="G7074" s="7" t="str">
        <f t="shared" ca="1" si="1544"/>
        <v>No</v>
      </c>
      <c r="H7074" s="7">
        <f t="shared" ca="1" si="1545"/>
        <v>673</v>
      </c>
      <c r="I7074" s="7">
        <f t="shared" ca="1" si="1546"/>
        <v>1</v>
      </c>
      <c r="J7074" s="7">
        <f t="shared" ca="1" si="1547"/>
        <v>24</v>
      </c>
      <c r="K7074" s="7">
        <f t="shared" ca="1" si="1548"/>
        <v>3</v>
      </c>
      <c r="L7074" s="7" t="str">
        <f t="shared" ca="1" si="1549"/>
        <v>Debit Card</v>
      </c>
      <c r="M7074" s="7" t="str">
        <f t="shared" ca="1" si="1550"/>
        <v>Canada</v>
      </c>
      <c r="N7074" s="8" t="str">
        <f t="shared" ca="1" si="1551"/>
        <v>Cancelled</v>
      </c>
    </row>
    <row r="7075" spans="1:14" x14ac:dyDescent="0.35">
      <c r="A7075" s="5" t="str">
        <f t="shared" si="1552"/>
        <v>AMZ17075</v>
      </c>
      <c r="B7075" s="6">
        <f t="shared" ca="1" si="1553"/>
        <v>45893</v>
      </c>
      <c r="C7075" s="7" t="str">
        <f t="shared" ca="1" si="1540"/>
        <v>CUS81830</v>
      </c>
      <c r="D7075" s="7" t="str">
        <f t="shared" ca="1" si="1541"/>
        <v>Fashion</v>
      </c>
      <c r="E7075" s="7" t="str">
        <f t="shared" ca="1" si="1542"/>
        <v>Iphone Charger</v>
      </c>
      <c r="F7075" s="7" t="str">
        <f t="shared" ca="1" si="1543"/>
        <v>Third-Party Seller</v>
      </c>
      <c r="G7075" s="7" t="str">
        <f t="shared" ca="1" si="1544"/>
        <v>Yes</v>
      </c>
      <c r="H7075" s="7">
        <f t="shared" ca="1" si="1545"/>
        <v>297</v>
      </c>
      <c r="I7075" s="7">
        <f t="shared" ca="1" si="1546"/>
        <v>1</v>
      </c>
      <c r="J7075" s="7">
        <f t="shared" ca="1" si="1547"/>
        <v>14</v>
      </c>
      <c r="K7075" s="7">
        <f t="shared" ca="1" si="1548"/>
        <v>8</v>
      </c>
      <c r="L7075" s="7" t="str">
        <f t="shared" ca="1" si="1549"/>
        <v>UPI</v>
      </c>
      <c r="M7075" s="7" t="str">
        <f t="shared" ca="1" si="1550"/>
        <v>UK</v>
      </c>
      <c r="N7075" s="8" t="str">
        <f t="shared" ca="1" si="1551"/>
        <v>Returned</v>
      </c>
    </row>
    <row r="7076" spans="1:14" x14ac:dyDescent="0.35">
      <c r="A7076" s="5" t="str">
        <f t="shared" si="1552"/>
        <v>AMZ17076</v>
      </c>
      <c r="B7076" s="6">
        <f t="shared" ca="1" si="1553"/>
        <v>45956</v>
      </c>
      <c r="C7076" s="7" t="str">
        <f t="shared" ca="1" si="1540"/>
        <v>CUS15505</v>
      </c>
      <c r="D7076" s="7" t="str">
        <f t="shared" ca="1" si="1541"/>
        <v>Beauty</v>
      </c>
      <c r="E7076" s="7" t="str">
        <f t="shared" ca="1" si="1542"/>
        <v>Noise Cancelling Headphones</v>
      </c>
      <c r="F7076" s="7" t="str">
        <f t="shared" ca="1" si="1543"/>
        <v>Amazon Fulfilled</v>
      </c>
      <c r="G7076" s="7" t="str">
        <f t="shared" ca="1" si="1544"/>
        <v>Yes</v>
      </c>
      <c r="H7076" s="7">
        <f t="shared" ca="1" si="1545"/>
        <v>207</v>
      </c>
      <c r="I7076" s="7">
        <f t="shared" ca="1" si="1546"/>
        <v>2</v>
      </c>
      <c r="J7076" s="7">
        <f t="shared" ca="1" si="1547"/>
        <v>16</v>
      </c>
      <c r="K7076" s="7">
        <f t="shared" ca="1" si="1548"/>
        <v>9</v>
      </c>
      <c r="L7076" s="7" t="str">
        <f t="shared" ca="1" si="1549"/>
        <v>Net Banking</v>
      </c>
      <c r="M7076" s="7" t="str">
        <f t="shared" ca="1" si="1550"/>
        <v>Canada</v>
      </c>
      <c r="N7076" s="8" t="str">
        <f t="shared" ca="1" si="1551"/>
        <v>Delivered</v>
      </c>
    </row>
    <row r="7077" spans="1:14" x14ac:dyDescent="0.35">
      <c r="A7077" s="5" t="str">
        <f t="shared" si="1552"/>
        <v>AMZ17077</v>
      </c>
      <c r="B7077" s="6">
        <f t="shared" ca="1" si="1553"/>
        <v>45872</v>
      </c>
      <c r="C7077" s="7" t="str">
        <f t="shared" ca="1" si="1540"/>
        <v>CUS26712</v>
      </c>
      <c r="D7077" s="7" t="str">
        <f t="shared" ca="1" si="1541"/>
        <v>Fashion</v>
      </c>
      <c r="E7077" s="7" t="str">
        <f t="shared" ca="1" si="1542"/>
        <v>Water Bottle</v>
      </c>
      <c r="F7077" s="7" t="str">
        <f t="shared" ca="1" si="1543"/>
        <v>Amazon Fulfilled</v>
      </c>
      <c r="G7077" s="7" t="str">
        <f t="shared" ca="1" si="1544"/>
        <v>Yes</v>
      </c>
      <c r="H7077" s="7">
        <f t="shared" ca="1" si="1545"/>
        <v>777</v>
      </c>
      <c r="I7077" s="7">
        <f t="shared" ca="1" si="1546"/>
        <v>4</v>
      </c>
      <c r="J7077" s="7">
        <f t="shared" ca="1" si="1547"/>
        <v>22</v>
      </c>
      <c r="K7077" s="7">
        <f t="shared" ca="1" si="1548"/>
        <v>14</v>
      </c>
      <c r="L7077" s="7" t="str">
        <f t="shared" ca="1" si="1549"/>
        <v>Debit Card</v>
      </c>
      <c r="M7077" s="7" t="str">
        <f t="shared" ca="1" si="1550"/>
        <v>UK</v>
      </c>
      <c r="N7077" s="8" t="str">
        <f t="shared" ca="1" si="1551"/>
        <v>Cancelled</v>
      </c>
    </row>
    <row r="7078" spans="1:14" x14ac:dyDescent="0.35">
      <c r="A7078" s="5" t="str">
        <f t="shared" si="1552"/>
        <v>AMZ17078</v>
      </c>
      <c r="B7078" s="6">
        <f t="shared" ca="1" si="1553"/>
        <v>45858</v>
      </c>
      <c r="C7078" s="7" t="str">
        <f t="shared" ca="1" si="1540"/>
        <v>CUS87926</v>
      </c>
      <c r="D7078" s="7" t="str">
        <f t="shared" ca="1" si="1541"/>
        <v>Electronics</v>
      </c>
      <c r="E7078" s="7" t="str">
        <f t="shared" ca="1" si="1542"/>
        <v>Smart Watch</v>
      </c>
      <c r="F7078" s="7" t="str">
        <f t="shared" ca="1" si="1543"/>
        <v>Third-Party Seller</v>
      </c>
      <c r="G7078" s="7" t="str">
        <f t="shared" ca="1" si="1544"/>
        <v>Yes</v>
      </c>
      <c r="H7078" s="7">
        <f t="shared" ca="1" si="1545"/>
        <v>69</v>
      </c>
      <c r="I7078" s="7">
        <f t="shared" ca="1" si="1546"/>
        <v>3</v>
      </c>
      <c r="J7078" s="7">
        <f t="shared" ca="1" si="1547"/>
        <v>24</v>
      </c>
      <c r="K7078" s="7">
        <f t="shared" ca="1" si="1548"/>
        <v>3</v>
      </c>
      <c r="L7078" s="7" t="str">
        <f t="shared" ca="1" si="1549"/>
        <v>Amazon Pay</v>
      </c>
      <c r="M7078" s="7" t="str">
        <f t="shared" ca="1" si="1550"/>
        <v>Canada</v>
      </c>
      <c r="N7078" s="8" t="str">
        <f t="shared" ca="1" si="1551"/>
        <v>Delivered</v>
      </c>
    </row>
    <row r="7079" spans="1:14" x14ac:dyDescent="0.35">
      <c r="A7079" s="5" t="str">
        <f t="shared" si="1552"/>
        <v>AMZ17079</v>
      </c>
      <c r="B7079" s="6">
        <f t="shared" ca="1" si="1553"/>
        <v>45907</v>
      </c>
      <c r="C7079" s="7" t="str">
        <f t="shared" ca="1" si="1540"/>
        <v>CUS20420</v>
      </c>
      <c r="D7079" s="7" t="str">
        <f t="shared" ca="1" si="1541"/>
        <v>Beauty</v>
      </c>
      <c r="E7079" s="7" t="str">
        <f t="shared" ca="1" si="1542"/>
        <v>Running Shoes</v>
      </c>
      <c r="F7079" s="7" t="str">
        <f t="shared" ca="1" si="1543"/>
        <v>Amazon Fulfilled</v>
      </c>
      <c r="G7079" s="7" t="str">
        <f t="shared" ca="1" si="1544"/>
        <v>No</v>
      </c>
      <c r="H7079" s="7">
        <f t="shared" ca="1" si="1545"/>
        <v>491</v>
      </c>
      <c r="I7079" s="7">
        <f t="shared" ca="1" si="1546"/>
        <v>2</v>
      </c>
      <c r="J7079" s="7">
        <f t="shared" ca="1" si="1547"/>
        <v>29</v>
      </c>
      <c r="K7079" s="7">
        <f t="shared" ca="1" si="1548"/>
        <v>10</v>
      </c>
      <c r="L7079" s="7" t="str">
        <f t="shared" ca="1" si="1549"/>
        <v>Amazon Pay</v>
      </c>
      <c r="M7079" s="7" t="str">
        <f t="shared" ca="1" si="1550"/>
        <v>India</v>
      </c>
      <c r="N7079" s="8" t="str">
        <f t="shared" ca="1" si="1551"/>
        <v>Returned</v>
      </c>
    </row>
    <row r="7080" spans="1:14" x14ac:dyDescent="0.35">
      <c r="A7080" s="5" t="str">
        <f t="shared" si="1552"/>
        <v>AMZ17080</v>
      </c>
      <c r="B7080" s="6">
        <f t="shared" ca="1" si="1553"/>
        <v>45860</v>
      </c>
      <c r="C7080" s="7" t="str">
        <f t="shared" ca="1" si="1540"/>
        <v>CUS57685</v>
      </c>
      <c r="D7080" s="7" t="str">
        <f t="shared" ca="1" si="1541"/>
        <v>Sports</v>
      </c>
      <c r="E7080" s="7" t="str">
        <f t="shared" ca="1" si="1542"/>
        <v>Iphone Charger</v>
      </c>
      <c r="F7080" s="7" t="str">
        <f t="shared" ca="1" si="1543"/>
        <v>Third-Party Seller</v>
      </c>
      <c r="G7080" s="7" t="str">
        <f t="shared" ca="1" si="1544"/>
        <v>Yes</v>
      </c>
      <c r="H7080" s="7">
        <f t="shared" ca="1" si="1545"/>
        <v>560</v>
      </c>
      <c r="I7080" s="7">
        <f t="shared" ca="1" si="1546"/>
        <v>4</v>
      </c>
      <c r="J7080" s="7">
        <f t="shared" ca="1" si="1547"/>
        <v>24</v>
      </c>
      <c r="K7080" s="7">
        <f t="shared" ca="1" si="1548"/>
        <v>10</v>
      </c>
      <c r="L7080" s="7" t="str">
        <f t="shared" ca="1" si="1549"/>
        <v>Credit Card</v>
      </c>
      <c r="M7080" s="7" t="str">
        <f t="shared" ca="1" si="1550"/>
        <v>Canada</v>
      </c>
      <c r="N7080" s="8" t="str">
        <f t="shared" ca="1" si="1551"/>
        <v>Returned</v>
      </c>
    </row>
    <row r="7081" spans="1:14" x14ac:dyDescent="0.35">
      <c r="A7081" s="5" t="str">
        <f t="shared" si="1552"/>
        <v>AMZ17081</v>
      </c>
      <c r="B7081" s="6">
        <f t="shared" ca="1" si="1553"/>
        <v>45963</v>
      </c>
      <c r="C7081" s="7" t="str">
        <f t="shared" ca="1" si="1540"/>
        <v>CUS30093</v>
      </c>
      <c r="D7081" s="7" t="str">
        <f t="shared" ca="1" si="1541"/>
        <v>Electronics</v>
      </c>
      <c r="E7081" s="7" t="str">
        <f t="shared" ca="1" si="1542"/>
        <v>Yoga Mat</v>
      </c>
      <c r="F7081" s="7" t="str">
        <f t="shared" ca="1" si="1543"/>
        <v>Amazon Fulfilled</v>
      </c>
      <c r="G7081" s="7" t="str">
        <f t="shared" ca="1" si="1544"/>
        <v>Yes</v>
      </c>
      <c r="H7081" s="7">
        <f t="shared" ca="1" si="1545"/>
        <v>374</v>
      </c>
      <c r="I7081" s="7">
        <f t="shared" ca="1" si="1546"/>
        <v>2</v>
      </c>
      <c r="J7081" s="7">
        <f t="shared" ca="1" si="1547"/>
        <v>26</v>
      </c>
      <c r="K7081" s="7">
        <f t="shared" ca="1" si="1548"/>
        <v>13</v>
      </c>
      <c r="L7081" s="7" t="str">
        <f t="shared" ca="1" si="1549"/>
        <v>Amazon Pay</v>
      </c>
      <c r="M7081" s="7" t="str">
        <f t="shared" ca="1" si="1550"/>
        <v>USA</v>
      </c>
      <c r="N7081" s="8" t="str">
        <f t="shared" ca="1" si="1551"/>
        <v>Delivered</v>
      </c>
    </row>
    <row r="7082" spans="1:14" x14ac:dyDescent="0.35">
      <c r="A7082" s="5" t="str">
        <f t="shared" si="1552"/>
        <v>AMZ17082</v>
      </c>
      <c r="B7082" s="6">
        <f t="shared" ca="1" si="1553"/>
        <v>45981</v>
      </c>
      <c r="C7082" s="7" t="str">
        <f t="shared" ca="1" si="1540"/>
        <v>CUS33855</v>
      </c>
      <c r="D7082" s="7" t="str">
        <f t="shared" ca="1" si="1541"/>
        <v>Home &amp; Kitchen</v>
      </c>
      <c r="E7082" s="7" t="str">
        <f t="shared" ca="1" si="1542"/>
        <v>Running Shoes</v>
      </c>
      <c r="F7082" s="7" t="str">
        <f t="shared" ca="1" si="1543"/>
        <v>Third-Party Seller</v>
      </c>
      <c r="G7082" s="7" t="str">
        <f t="shared" ca="1" si="1544"/>
        <v>No</v>
      </c>
      <c r="H7082" s="7">
        <f t="shared" ca="1" si="1545"/>
        <v>595</v>
      </c>
      <c r="I7082" s="7">
        <f t="shared" ca="1" si="1546"/>
        <v>3</v>
      </c>
      <c r="J7082" s="7">
        <f t="shared" ca="1" si="1547"/>
        <v>11</v>
      </c>
      <c r="K7082" s="7">
        <f t="shared" ca="1" si="1548"/>
        <v>9</v>
      </c>
      <c r="L7082" s="7" t="str">
        <f t="shared" ca="1" si="1549"/>
        <v>Net Banking</v>
      </c>
      <c r="M7082" s="7" t="str">
        <f t="shared" ca="1" si="1550"/>
        <v>USA</v>
      </c>
      <c r="N7082" s="8" t="str">
        <f t="shared" ca="1" si="1551"/>
        <v>Delivered</v>
      </c>
    </row>
    <row r="7083" spans="1:14" x14ac:dyDescent="0.35">
      <c r="A7083" s="5" t="str">
        <f t="shared" si="1552"/>
        <v>AMZ17083</v>
      </c>
      <c r="B7083" s="6">
        <f t="shared" ca="1" si="1553"/>
        <v>45850</v>
      </c>
      <c r="C7083" s="7" t="str">
        <f t="shared" ca="1" si="1540"/>
        <v>CUS75240</v>
      </c>
      <c r="D7083" s="7" t="str">
        <f t="shared" ca="1" si="1541"/>
        <v>Books</v>
      </c>
      <c r="E7083" s="7" t="str">
        <f t="shared" ca="1" si="1542"/>
        <v>Noise Cancelling Headphones</v>
      </c>
      <c r="F7083" s="7" t="str">
        <f t="shared" ca="1" si="1543"/>
        <v>Amazon Fulfilled</v>
      </c>
      <c r="G7083" s="7" t="str">
        <f t="shared" ca="1" si="1544"/>
        <v>Yes</v>
      </c>
      <c r="H7083" s="7">
        <f t="shared" ca="1" si="1545"/>
        <v>449</v>
      </c>
      <c r="I7083" s="7">
        <f t="shared" ca="1" si="1546"/>
        <v>1</v>
      </c>
      <c r="J7083" s="7">
        <f t="shared" ca="1" si="1547"/>
        <v>6</v>
      </c>
      <c r="K7083" s="7">
        <f t="shared" ca="1" si="1548"/>
        <v>14</v>
      </c>
      <c r="L7083" s="7" t="str">
        <f t="shared" ca="1" si="1549"/>
        <v>Amazon Pay</v>
      </c>
      <c r="M7083" s="7" t="str">
        <f t="shared" ca="1" si="1550"/>
        <v>USA</v>
      </c>
      <c r="N7083" s="8" t="str">
        <f t="shared" ca="1" si="1551"/>
        <v>Cancelled</v>
      </c>
    </row>
    <row r="7084" spans="1:14" x14ac:dyDescent="0.35">
      <c r="A7084" s="5" t="str">
        <f t="shared" si="1552"/>
        <v>AMZ17084</v>
      </c>
      <c r="B7084" s="6">
        <f t="shared" ca="1" si="1553"/>
        <v>45982</v>
      </c>
      <c r="C7084" s="7" t="str">
        <f t="shared" ca="1" si="1540"/>
        <v>CUS52937</v>
      </c>
      <c r="D7084" s="7" t="str">
        <f t="shared" ca="1" si="1541"/>
        <v>Home &amp; Kitchen</v>
      </c>
      <c r="E7084" s="7" t="str">
        <f t="shared" ca="1" si="1542"/>
        <v>Noise Cancelling Headphones</v>
      </c>
      <c r="F7084" s="7" t="str">
        <f t="shared" ca="1" si="1543"/>
        <v>Third-Party Seller</v>
      </c>
      <c r="G7084" s="7" t="str">
        <f t="shared" ca="1" si="1544"/>
        <v>Yes</v>
      </c>
      <c r="H7084" s="7">
        <f t="shared" ca="1" si="1545"/>
        <v>603</v>
      </c>
      <c r="I7084" s="7">
        <f t="shared" ca="1" si="1546"/>
        <v>1</v>
      </c>
      <c r="J7084" s="7">
        <f t="shared" ca="1" si="1547"/>
        <v>20</v>
      </c>
      <c r="K7084" s="7">
        <f t="shared" ca="1" si="1548"/>
        <v>4</v>
      </c>
      <c r="L7084" s="7" t="str">
        <f t="shared" ca="1" si="1549"/>
        <v>UPI</v>
      </c>
      <c r="M7084" s="7" t="str">
        <f t="shared" ca="1" si="1550"/>
        <v>Canada</v>
      </c>
      <c r="N7084" s="8" t="str">
        <f t="shared" ca="1" si="1551"/>
        <v>Returned</v>
      </c>
    </row>
    <row r="7085" spans="1:14" x14ac:dyDescent="0.35">
      <c r="A7085" s="5" t="str">
        <f t="shared" si="1552"/>
        <v>AMZ17085</v>
      </c>
      <c r="B7085" s="6">
        <f t="shared" ca="1" si="1553"/>
        <v>45868</v>
      </c>
      <c r="C7085" s="7" t="str">
        <f t="shared" ca="1" si="1540"/>
        <v>CUS63378</v>
      </c>
      <c r="D7085" s="7" t="str">
        <f t="shared" ca="1" si="1541"/>
        <v>Fashion</v>
      </c>
      <c r="E7085" s="7" t="str">
        <f t="shared" ca="1" si="1542"/>
        <v>Smart Watch</v>
      </c>
      <c r="F7085" s="7" t="str">
        <f t="shared" ca="1" si="1543"/>
        <v>Third-Party Seller</v>
      </c>
      <c r="G7085" s="7" t="str">
        <f t="shared" ca="1" si="1544"/>
        <v>No</v>
      </c>
      <c r="H7085" s="7">
        <f t="shared" ca="1" si="1545"/>
        <v>216</v>
      </c>
      <c r="I7085" s="7">
        <f t="shared" ca="1" si="1546"/>
        <v>3</v>
      </c>
      <c r="J7085" s="7">
        <f t="shared" ca="1" si="1547"/>
        <v>12</v>
      </c>
      <c r="K7085" s="7">
        <f t="shared" ca="1" si="1548"/>
        <v>12</v>
      </c>
      <c r="L7085" s="7" t="str">
        <f t="shared" ca="1" si="1549"/>
        <v>Amazon Pay</v>
      </c>
      <c r="M7085" s="7" t="str">
        <f t="shared" ca="1" si="1550"/>
        <v>Canada</v>
      </c>
      <c r="N7085" s="8" t="str">
        <f t="shared" ca="1" si="1551"/>
        <v>Delivered</v>
      </c>
    </row>
    <row r="7086" spans="1:14" x14ac:dyDescent="0.35">
      <c r="A7086" s="5" t="str">
        <f t="shared" si="1552"/>
        <v>AMZ17086</v>
      </c>
      <c r="B7086" s="6">
        <f t="shared" ca="1" si="1553"/>
        <v>45959</v>
      </c>
      <c r="C7086" s="7" t="str">
        <f t="shared" ca="1" si="1540"/>
        <v>CUS14487</v>
      </c>
      <c r="D7086" s="7" t="str">
        <f t="shared" ca="1" si="1541"/>
        <v>Electronics</v>
      </c>
      <c r="E7086" s="7" t="str">
        <f t="shared" ca="1" si="1542"/>
        <v>Iphone Charger</v>
      </c>
      <c r="F7086" s="7" t="str">
        <f t="shared" ca="1" si="1543"/>
        <v>Amazon Fulfilled</v>
      </c>
      <c r="G7086" s="7" t="str">
        <f t="shared" ca="1" si="1544"/>
        <v>Yes</v>
      </c>
      <c r="H7086" s="7">
        <f t="shared" ca="1" si="1545"/>
        <v>28</v>
      </c>
      <c r="I7086" s="7">
        <f t="shared" ca="1" si="1546"/>
        <v>4</v>
      </c>
      <c r="J7086" s="7">
        <f t="shared" ca="1" si="1547"/>
        <v>39</v>
      </c>
      <c r="K7086" s="7">
        <f t="shared" ca="1" si="1548"/>
        <v>10</v>
      </c>
      <c r="L7086" s="7" t="str">
        <f t="shared" ca="1" si="1549"/>
        <v>Credit Card</v>
      </c>
      <c r="M7086" s="7" t="str">
        <f t="shared" ca="1" si="1550"/>
        <v>India</v>
      </c>
      <c r="N7086" s="8" t="str">
        <f t="shared" ca="1" si="1551"/>
        <v>Delivered</v>
      </c>
    </row>
    <row r="7087" spans="1:14" x14ac:dyDescent="0.35">
      <c r="A7087" s="5" t="str">
        <f t="shared" si="1552"/>
        <v>AMZ17087</v>
      </c>
      <c r="B7087" s="6">
        <f t="shared" ca="1" si="1553"/>
        <v>45891</v>
      </c>
      <c r="C7087" s="7" t="str">
        <f t="shared" ca="1" si="1540"/>
        <v>CUS40994</v>
      </c>
      <c r="D7087" s="7" t="str">
        <f t="shared" ca="1" si="1541"/>
        <v>Fashion</v>
      </c>
      <c r="E7087" s="7" t="str">
        <f t="shared" ca="1" si="1542"/>
        <v>Smart Watch</v>
      </c>
      <c r="F7087" s="7" t="str">
        <f t="shared" ca="1" si="1543"/>
        <v>Amazon Fulfilled</v>
      </c>
      <c r="G7087" s="7" t="str">
        <f t="shared" ca="1" si="1544"/>
        <v>Yes</v>
      </c>
      <c r="H7087" s="7">
        <f t="shared" ca="1" si="1545"/>
        <v>522</v>
      </c>
      <c r="I7087" s="7">
        <f t="shared" ca="1" si="1546"/>
        <v>1</v>
      </c>
      <c r="J7087" s="7">
        <f t="shared" ca="1" si="1547"/>
        <v>32</v>
      </c>
      <c r="K7087" s="7">
        <f t="shared" ca="1" si="1548"/>
        <v>13</v>
      </c>
      <c r="L7087" s="7" t="str">
        <f t="shared" ca="1" si="1549"/>
        <v>Net Banking</v>
      </c>
      <c r="M7087" s="7" t="str">
        <f t="shared" ca="1" si="1550"/>
        <v>India</v>
      </c>
      <c r="N7087" s="8" t="str">
        <f t="shared" ca="1" si="1551"/>
        <v>Delivered</v>
      </c>
    </row>
    <row r="7088" spans="1:14" x14ac:dyDescent="0.35">
      <c r="A7088" s="5" t="str">
        <f t="shared" si="1552"/>
        <v>AMZ17088</v>
      </c>
      <c r="B7088" s="6">
        <f t="shared" ca="1" si="1553"/>
        <v>45848</v>
      </c>
      <c r="C7088" s="7" t="str">
        <f t="shared" ca="1" si="1540"/>
        <v>CUS63651</v>
      </c>
      <c r="D7088" s="7" t="str">
        <f t="shared" ca="1" si="1541"/>
        <v>Sports</v>
      </c>
      <c r="E7088" s="7" t="str">
        <f t="shared" ca="1" si="1542"/>
        <v>Yoga Mat</v>
      </c>
      <c r="F7088" s="7" t="str">
        <f t="shared" ca="1" si="1543"/>
        <v>Amazon Fulfilled</v>
      </c>
      <c r="G7088" s="7" t="str">
        <f t="shared" ca="1" si="1544"/>
        <v>Yes</v>
      </c>
      <c r="H7088" s="7">
        <f t="shared" ca="1" si="1545"/>
        <v>389</v>
      </c>
      <c r="I7088" s="7">
        <f t="shared" ca="1" si="1546"/>
        <v>3</v>
      </c>
      <c r="J7088" s="7">
        <f t="shared" ca="1" si="1547"/>
        <v>10</v>
      </c>
      <c r="K7088" s="7">
        <f t="shared" ca="1" si="1548"/>
        <v>6</v>
      </c>
      <c r="L7088" s="7" t="str">
        <f t="shared" ca="1" si="1549"/>
        <v>Credit Card</v>
      </c>
      <c r="M7088" s="7" t="str">
        <f t="shared" ca="1" si="1550"/>
        <v>Canada</v>
      </c>
      <c r="N7088" s="8" t="str">
        <f t="shared" ca="1" si="1551"/>
        <v>Delivered</v>
      </c>
    </row>
    <row r="7089" spans="1:14" x14ac:dyDescent="0.35">
      <c r="A7089" s="5" t="str">
        <f t="shared" si="1552"/>
        <v>AMZ17089</v>
      </c>
      <c r="B7089" s="6">
        <f t="shared" ca="1" si="1553"/>
        <v>45901</v>
      </c>
      <c r="C7089" s="7" t="str">
        <f t="shared" ca="1" si="1540"/>
        <v>CUS47390</v>
      </c>
      <c r="D7089" s="7" t="str">
        <f t="shared" ca="1" si="1541"/>
        <v>Books</v>
      </c>
      <c r="E7089" s="7" t="str">
        <f t="shared" ca="1" si="1542"/>
        <v>Yoga Mat</v>
      </c>
      <c r="F7089" s="7" t="str">
        <f t="shared" ca="1" si="1543"/>
        <v>Amazon Fulfilled</v>
      </c>
      <c r="G7089" s="7" t="str">
        <f t="shared" ca="1" si="1544"/>
        <v>No</v>
      </c>
      <c r="H7089" s="7">
        <f t="shared" ca="1" si="1545"/>
        <v>455</v>
      </c>
      <c r="I7089" s="7">
        <f t="shared" ca="1" si="1546"/>
        <v>2</v>
      </c>
      <c r="J7089" s="7">
        <f t="shared" ca="1" si="1547"/>
        <v>1</v>
      </c>
      <c r="K7089" s="7">
        <f t="shared" ca="1" si="1548"/>
        <v>7</v>
      </c>
      <c r="L7089" s="7" t="str">
        <f t="shared" ca="1" si="1549"/>
        <v>Debit Card</v>
      </c>
      <c r="M7089" s="7" t="str">
        <f t="shared" ca="1" si="1550"/>
        <v>Canada</v>
      </c>
      <c r="N7089" s="8" t="str">
        <f t="shared" ca="1" si="1551"/>
        <v>Delivered</v>
      </c>
    </row>
    <row r="7090" spans="1:14" x14ac:dyDescent="0.35">
      <c r="A7090" s="5" t="str">
        <f t="shared" si="1552"/>
        <v>AMZ17090</v>
      </c>
      <c r="B7090" s="6">
        <f t="shared" ca="1" si="1553"/>
        <v>46003</v>
      </c>
      <c r="C7090" s="7" t="str">
        <f t="shared" ca="1" si="1540"/>
        <v>CUS65234</v>
      </c>
      <c r="D7090" s="7" t="str">
        <f t="shared" ca="1" si="1541"/>
        <v>Home &amp; Kitchen</v>
      </c>
      <c r="E7090" s="7" t="str">
        <f t="shared" ca="1" si="1542"/>
        <v>Cotton T-Shirt</v>
      </c>
      <c r="F7090" s="7" t="str">
        <f t="shared" ca="1" si="1543"/>
        <v>Third-Party Seller</v>
      </c>
      <c r="G7090" s="7" t="str">
        <f t="shared" ca="1" si="1544"/>
        <v>Yes</v>
      </c>
      <c r="H7090" s="7">
        <f t="shared" ca="1" si="1545"/>
        <v>246</v>
      </c>
      <c r="I7090" s="7">
        <f t="shared" ca="1" si="1546"/>
        <v>3</v>
      </c>
      <c r="J7090" s="7">
        <f t="shared" ca="1" si="1547"/>
        <v>0</v>
      </c>
      <c r="K7090" s="7">
        <f t="shared" ca="1" si="1548"/>
        <v>3</v>
      </c>
      <c r="L7090" s="7" t="str">
        <f t="shared" ca="1" si="1549"/>
        <v>Amazon Pay</v>
      </c>
      <c r="M7090" s="7" t="str">
        <f t="shared" ca="1" si="1550"/>
        <v>USA</v>
      </c>
      <c r="N7090" s="8" t="str">
        <f t="shared" ca="1" si="1551"/>
        <v>Returned</v>
      </c>
    </row>
    <row r="7091" spans="1:14" x14ac:dyDescent="0.35">
      <c r="A7091" s="5" t="str">
        <f t="shared" si="1552"/>
        <v>AMZ17091</v>
      </c>
      <c r="B7091" s="6">
        <f t="shared" ca="1" si="1553"/>
        <v>45988</v>
      </c>
      <c r="C7091" s="7" t="str">
        <f t="shared" ca="1" si="1540"/>
        <v>CUS53457</v>
      </c>
      <c r="D7091" s="7" t="str">
        <f t="shared" ca="1" si="1541"/>
        <v>Books</v>
      </c>
      <c r="E7091" s="7" t="str">
        <f t="shared" ca="1" si="1542"/>
        <v>Iphone Charger</v>
      </c>
      <c r="F7091" s="7" t="str">
        <f t="shared" ca="1" si="1543"/>
        <v>Third-Party Seller</v>
      </c>
      <c r="G7091" s="7" t="str">
        <f t="shared" ca="1" si="1544"/>
        <v>No</v>
      </c>
      <c r="H7091" s="7">
        <f t="shared" ca="1" si="1545"/>
        <v>626</v>
      </c>
      <c r="I7091" s="7">
        <f t="shared" ca="1" si="1546"/>
        <v>3</v>
      </c>
      <c r="J7091" s="7">
        <f t="shared" ca="1" si="1547"/>
        <v>8</v>
      </c>
      <c r="K7091" s="7">
        <f t="shared" ca="1" si="1548"/>
        <v>7</v>
      </c>
      <c r="L7091" s="7" t="str">
        <f t="shared" ca="1" si="1549"/>
        <v>Debit Card</v>
      </c>
      <c r="M7091" s="7" t="str">
        <f t="shared" ca="1" si="1550"/>
        <v>USA</v>
      </c>
      <c r="N7091" s="8" t="str">
        <f t="shared" ca="1" si="1551"/>
        <v>Delivered</v>
      </c>
    </row>
    <row r="7092" spans="1:14" x14ac:dyDescent="0.35">
      <c r="A7092" s="5" t="str">
        <f t="shared" si="1552"/>
        <v>AMZ17092</v>
      </c>
      <c r="B7092" s="6">
        <f t="shared" ca="1" si="1553"/>
        <v>45959</v>
      </c>
      <c r="C7092" s="7" t="str">
        <f t="shared" ca="1" si="1540"/>
        <v>CUS83176</v>
      </c>
      <c r="D7092" s="7" t="str">
        <f t="shared" ca="1" si="1541"/>
        <v>Home &amp; Kitchen</v>
      </c>
      <c r="E7092" s="7" t="str">
        <f t="shared" ca="1" si="1542"/>
        <v>Iphone Charger</v>
      </c>
      <c r="F7092" s="7" t="str">
        <f t="shared" ca="1" si="1543"/>
        <v>Third-Party Seller</v>
      </c>
      <c r="G7092" s="7" t="str">
        <f t="shared" ca="1" si="1544"/>
        <v>No</v>
      </c>
      <c r="H7092" s="7">
        <f t="shared" ca="1" si="1545"/>
        <v>322</v>
      </c>
      <c r="I7092" s="7">
        <f t="shared" ca="1" si="1546"/>
        <v>3</v>
      </c>
      <c r="J7092" s="7">
        <f t="shared" ca="1" si="1547"/>
        <v>27</v>
      </c>
      <c r="K7092" s="7">
        <f t="shared" ca="1" si="1548"/>
        <v>11</v>
      </c>
      <c r="L7092" s="7" t="str">
        <f t="shared" ca="1" si="1549"/>
        <v>UPI</v>
      </c>
      <c r="M7092" s="7" t="str">
        <f t="shared" ca="1" si="1550"/>
        <v>UK</v>
      </c>
      <c r="N7092" s="8" t="str">
        <f t="shared" ca="1" si="1551"/>
        <v>Delivered</v>
      </c>
    </row>
    <row r="7093" spans="1:14" x14ac:dyDescent="0.35">
      <c r="A7093" s="5" t="str">
        <f t="shared" si="1552"/>
        <v>AMZ17093</v>
      </c>
      <c r="B7093" s="6">
        <f t="shared" ca="1" si="1553"/>
        <v>45928</v>
      </c>
      <c r="C7093" s="7" t="str">
        <f t="shared" ca="1" si="1540"/>
        <v>CUS96620</v>
      </c>
      <c r="D7093" s="7" t="str">
        <f t="shared" ca="1" si="1541"/>
        <v>Books</v>
      </c>
      <c r="E7093" s="7" t="str">
        <f t="shared" ca="1" si="1542"/>
        <v>Yoga Mat</v>
      </c>
      <c r="F7093" s="7" t="str">
        <f t="shared" ca="1" si="1543"/>
        <v>Amazon Fulfilled</v>
      </c>
      <c r="G7093" s="7" t="str">
        <f t="shared" ca="1" si="1544"/>
        <v>No</v>
      </c>
      <c r="H7093" s="7">
        <f t="shared" ca="1" si="1545"/>
        <v>688</v>
      </c>
      <c r="I7093" s="7">
        <f t="shared" ca="1" si="1546"/>
        <v>1</v>
      </c>
      <c r="J7093" s="7">
        <f t="shared" ca="1" si="1547"/>
        <v>7</v>
      </c>
      <c r="K7093" s="7">
        <f t="shared" ca="1" si="1548"/>
        <v>5</v>
      </c>
      <c r="L7093" s="7" t="str">
        <f t="shared" ca="1" si="1549"/>
        <v>Debit Card</v>
      </c>
      <c r="M7093" s="7" t="str">
        <f t="shared" ca="1" si="1550"/>
        <v>India</v>
      </c>
      <c r="N7093" s="8" t="str">
        <f t="shared" ca="1" si="1551"/>
        <v>Delivered</v>
      </c>
    </row>
    <row r="7094" spans="1:14" x14ac:dyDescent="0.35">
      <c r="A7094" s="5" t="str">
        <f t="shared" si="1552"/>
        <v>AMZ17094</v>
      </c>
      <c r="B7094" s="6">
        <f t="shared" ca="1" si="1553"/>
        <v>46008</v>
      </c>
      <c r="C7094" s="7" t="str">
        <f t="shared" ca="1" si="1540"/>
        <v>CUS87642</v>
      </c>
      <c r="D7094" s="7" t="str">
        <f t="shared" ca="1" si="1541"/>
        <v>Fashion</v>
      </c>
      <c r="E7094" s="7" t="str">
        <f t="shared" ca="1" si="1542"/>
        <v>Cotton T-Shirt</v>
      </c>
      <c r="F7094" s="7" t="str">
        <f t="shared" ca="1" si="1543"/>
        <v>Third-Party Seller</v>
      </c>
      <c r="G7094" s="7" t="str">
        <f t="shared" ca="1" si="1544"/>
        <v>No</v>
      </c>
      <c r="H7094" s="7">
        <f t="shared" ca="1" si="1545"/>
        <v>742</v>
      </c>
      <c r="I7094" s="7">
        <f t="shared" ca="1" si="1546"/>
        <v>2</v>
      </c>
      <c r="J7094" s="7">
        <f t="shared" ca="1" si="1547"/>
        <v>10</v>
      </c>
      <c r="K7094" s="7">
        <f t="shared" ca="1" si="1548"/>
        <v>8</v>
      </c>
      <c r="L7094" s="7" t="str">
        <f t="shared" ca="1" si="1549"/>
        <v>Net Banking</v>
      </c>
      <c r="M7094" s="7" t="str">
        <f t="shared" ca="1" si="1550"/>
        <v>USA</v>
      </c>
      <c r="N7094" s="8" t="str">
        <f t="shared" ca="1" si="1551"/>
        <v>Cancelled</v>
      </c>
    </row>
    <row r="7095" spans="1:14" x14ac:dyDescent="0.35">
      <c r="A7095" s="5" t="str">
        <f t="shared" si="1552"/>
        <v>AMZ17095</v>
      </c>
      <c r="B7095" s="6">
        <f t="shared" ca="1" si="1553"/>
        <v>45915</v>
      </c>
      <c r="C7095" s="7" t="str">
        <f t="shared" ca="1" si="1540"/>
        <v>CUS44558</v>
      </c>
      <c r="D7095" s="7" t="str">
        <f t="shared" ca="1" si="1541"/>
        <v>Books</v>
      </c>
      <c r="E7095" s="7" t="str">
        <f t="shared" ca="1" si="1542"/>
        <v>Noise Cancelling Headphones</v>
      </c>
      <c r="F7095" s="7" t="str">
        <f t="shared" ca="1" si="1543"/>
        <v>Amazon Fulfilled</v>
      </c>
      <c r="G7095" s="7" t="str">
        <f t="shared" ca="1" si="1544"/>
        <v>No</v>
      </c>
      <c r="H7095" s="7">
        <f t="shared" ca="1" si="1545"/>
        <v>349</v>
      </c>
      <c r="I7095" s="7">
        <f t="shared" ca="1" si="1546"/>
        <v>2</v>
      </c>
      <c r="J7095" s="7">
        <f t="shared" ca="1" si="1547"/>
        <v>18</v>
      </c>
      <c r="K7095" s="7">
        <f t="shared" ca="1" si="1548"/>
        <v>8</v>
      </c>
      <c r="L7095" s="7" t="str">
        <f t="shared" ca="1" si="1549"/>
        <v>Credit Card</v>
      </c>
      <c r="M7095" s="7" t="str">
        <f t="shared" ca="1" si="1550"/>
        <v>Canada</v>
      </c>
      <c r="N7095" s="8" t="str">
        <f t="shared" ca="1" si="1551"/>
        <v>Returned</v>
      </c>
    </row>
    <row r="7096" spans="1:14" x14ac:dyDescent="0.35">
      <c r="A7096" s="5" t="str">
        <f t="shared" si="1552"/>
        <v>AMZ17096</v>
      </c>
      <c r="B7096" s="6">
        <f t="shared" ca="1" si="1553"/>
        <v>45877</v>
      </c>
      <c r="C7096" s="7" t="str">
        <f t="shared" ca="1" si="1540"/>
        <v>CUS44348</v>
      </c>
      <c r="D7096" s="7" t="str">
        <f t="shared" ca="1" si="1541"/>
        <v>Fashion</v>
      </c>
      <c r="E7096" s="7" t="str">
        <f t="shared" ca="1" si="1542"/>
        <v>Iphone Charger</v>
      </c>
      <c r="F7096" s="7" t="str">
        <f t="shared" ca="1" si="1543"/>
        <v>Third-Party Seller</v>
      </c>
      <c r="G7096" s="7" t="str">
        <f t="shared" ca="1" si="1544"/>
        <v>No</v>
      </c>
      <c r="H7096" s="7">
        <f t="shared" ca="1" si="1545"/>
        <v>218</v>
      </c>
      <c r="I7096" s="7">
        <f t="shared" ca="1" si="1546"/>
        <v>3</v>
      </c>
      <c r="J7096" s="7">
        <f t="shared" ca="1" si="1547"/>
        <v>19</v>
      </c>
      <c r="K7096" s="7">
        <f t="shared" ca="1" si="1548"/>
        <v>5</v>
      </c>
      <c r="L7096" s="7" t="str">
        <f t="shared" ca="1" si="1549"/>
        <v>Debit Card</v>
      </c>
      <c r="M7096" s="7" t="str">
        <f t="shared" ca="1" si="1550"/>
        <v>UK</v>
      </c>
      <c r="N7096" s="8" t="str">
        <f t="shared" ca="1" si="1551"/>
        <v>Cancelled</v>
      </c>
    </row>
    <row r="7097" spans="1:14" x14ac:dyDescent="0.35">
      <c r="A7097" s="5" t="str">
        <f t="shared" si="1552"/>
        <v>AMZ17097</v>
      </c>
      <c r="B7097" s="6">
        <f t="shared" ca="1" si="1553"/>
        <v>45889</v>
      </c>
      <c r="C7097" s="7" t="str">
        <f t="shared" ca="1" si="1540"/>
        <v>CUS43577</v>
      </c>
      <c r="D7097" s="7" t="str">
        <f t="shared" ca="1" si="1541"/>
        <v>Home &amp; Kitchen</v>
      </c>
      <c r="E7097" s="7" t="str">
        <f t="shared" ca="1" si="1542"/>
        <v>Running Shoes</v>
      </c>
      <c r="F7097" s="7" t="str">
        <f t="shared" ca="1" si="1543"/>
        <v>Third-Party Seller</v>
      </c>
      <c r="G7097" s="7" t="str">
        <f t="shared" ca="1" si="1544"/>
        <v>No</v>
      </c>
      <c r="H7097" s="7">
        <f t="shared" ca="1" si="1545"/>
        <v>227</v>
      </c>
      <c r="I7097" s="7">
        <f t="shared" ca="1" si="1546"/>
        <v>1</v>
      </c>
      <c r="J7097" s="7">
        <f t="shared" ca="1" si="1547"/>
        <v>29</v>
      </c>
      <c r="K7097" s="7">
        <f t="shared" ca="1" si="1548"/>
        <v>8</v>
      </c>
      <c r="L7097" s="7" t="str">
        <f t="shared" ca="1" si="1549"/>
        <v>Debit Card</v>
      </c>
      <c r="M7097" s="7" t="str">
        <f t="shared" ca="1" si="1550"/>
        <v>India</v>
      </c>
      <c r="N7097" s="8" t="str">
        <f t="shared" ca="1" si="1551"/>
        <v>Delivered</v>
      </c>
    </row>
    <row r="7098" spans="1:14" x14ac:dyDescent="0.35">
      <c r="A7098" s="5" t="str">
        <f t="shared" si="1552"/>
        <v>AMZ17098</v>
      </c>
      <c r="B7098" s="6">
        <f t="shared" ca="1" si="1553"/>
        <v>45868</v>
      </c>
      <c r="C7098" s="7" t="str">
        <f t="shared" ca="1" si="1540"/>
        <v>CUS90705</v>
      </c>
      <c r="D7098" s="7" t="str">
        <f t="shared" ca="1" si="1541"/>
        <v>Fashion</v>
      </c>
      <c r="E7098" s="7" t="str">
        <f t="shared" ca="1" si="1542"/>
        <v>Iphone Charger</v>
      </c>
      <c r="F7098" s="7" t="str">
        <f t="shared" ca="1" si="1543"/>
        <v>Amazon Fulfilled</v>
      </c>
      <c r="G7098" s="7" t="str">
        <f t="shared" ca="1" si="1544"/>
        <v>Yes</v>
      </c>
      <c r="H7098" s="7">
        <f t="shared" ca="1" si="1545"/>
        <v>440</v>
      </c>
      <c r="I7098" s="7">
        <f t="shared" ca="1" si="1546"/>
        <v>1</v>
      </c>
      <c r="J7098" s="7">
        <f t="shared" ca="1" si="1547"/>
        <v>30</v>
      </c>
      <c r="K7098" s="7">
        <f t="shared" ca="1" si="1548"/>
        <v>4</v>
      </c>
      <c r="L7098" s="7" t="str">
        <f t="shared" ca="1" si="1549"/>
        <v>Credit Card</v>
      </c>
      <c r="M7098" s="7" t="str">
        <f t="shared" ca="1" si="1550"/>
        <v>UK</v>
      </c>
      <c r="N7098" s="8" t="str">
        <f t="shared" ca="1" si="1551"/>
        <v>Cancelled</v>
      </c>
    </row>
    <row r="7099" spans="1:14" x14ac:dyDescent="0.35">
      <c r="A7099" s="5" t="str">
        <f t="shared" si="1552"/>
        <v>AMZ17099</v>
      </c>
      <c r="B7099" s="6">
        <f t="shared" ca="1" si="1553"/>
        <v>45856</v>
      </c>
      <c r="C7099" s="7" t="str">
        <f t="shared" ca="1" si="1540"/>
        <v>CUS23707</v>
      </c>
      <c r="D7099" s="7" t="str">
        <f t="shared" ca="1" si="1541"/>
        <v>Electronics</v>
      </c>
      <c r="E7099" s="7" t="str">
        <f t="shared" ca="1" si="1542"/>
        <v>Running Shoes</v>
      </c>
      <c r="F7099" s="7" t="str">
        <f t="shared" ca="1" si="1543"/>
        <v>Amazon Fulfilled</v>
      </c>
      <c r="G7099" s="7" t="str">
        <f t="shared" ca="1" si="1544"/>
        <v>No</v>
      </c>
      <c r="H7099" s="7">
        <f t="shared" ca="1" si="1545"/>
        <v>642</v>
      </c>
      <c r="I7099" s="7">
        <f t="shared" ca="1" si="1546"/>
        <v>3</v>
      </c>
      <c r="J7099" s="7">
        <f t="shared" ca="1" si="1547"/>
        <v>20</v>
      </c>
      <c r="K7099" s="7">
        <f t="shared" ca="1" si="1548"/>
        <v>4</v>
      </c>
      <c r="L7099" s="7" t="str">
        <f t="shared" ca="1" si="1549"/>
        <v>Net Banking</v>
      </c>
      <c r="M7099" s="7" t="str">
        <f t="shared" ca="1" si="1550"/>
        <v>Canada</v>
      </c>
      <c r="N7099" s="8" t="str">
        <f t="shared" ca="1" si="1551"/>
        <v>Returned</v>
      </c>
    </row>
    <row r="7100" spans="1:14" x14ac:dyDescent="0.35">
      <c r="A7100" s="5" t="str">
        <f t="shared" si="1552"/>
        <v>AMZ17100</v>
      </c>
      <c r="B7100" s="6">
        <f t="shared" ca="1" si="1553"/>
        <v>45867</v>
      </c>
      <c r="C7100" s="7" t="str">
        <f t="shared" ca="1" si="1540"/>
        <v>CUS65350</v>
      </c>
      <c r="D7100" s="7" t="str">
        <f t="shared" ca="1" si="1541"/>
        <v>Electronics</v>
      </c>
      <c r="E7100" s="7" t="str">
        <f t="shared" ca="1" si="1542"/>
        <v>Cotton T-Shirt</v>
      </c>
      <c r="F7100" s="7" t="str">
        <f t="shared" ca="1" si="1543"/>
        <v>Third-Party Seller</v>
      </c>
      <c r="G7100" s="7" t="str">
        <f t="shared" ca="1" si="1544"/>
        <v>No</v>
      </c>
      <c r="H7100" s="7">
        <f t="shared" ca="1" si="1545"/>
        <v>76</v>
      </c>
      <c r="I7100" s="7">
        <f t="shared" ca="1" si="1546"/>
        <v>1</v>
      </c>
      <c r="J7100" s="7">
        <f t="shared" ca="1" si="1547"/>
        <v>24</v>
      </c>
      <c r="K7100" s="7">
        <f t="shared" ca="1" si="1548"/>
        <v>11</v>
      </c>
      <c r="L7100" s="7" t="str">
        <f t="shared" ca="1" si="1549"/>
        <v>Credit Card</v>
      </c>
      <c r="M7100" s="7" t="str">
        <f t="shared" ca="1" si="1550"/>
        <v>UK</v>
      </c>
      <c r="N7100" s="8" t="str">
        <f t="shared" ca="1" si="1551"/>
        <v>Delivered</v>
      </c>
    </row>
    <row r="7101" spans="1:14" x14ac:dyDescent="0.35">
      <c r="A7101" s="5" t="str">
        <f t="shared" si="1552"/>
        <v>AMZ17101</v>
      </c>
      <c r="B7101" s="6">
        <f t="shared" ca="1" si="1553"/>
        <v>45840</v>
      </c>
      <c r="C7101" s="7" t="str">
        <f t="shared" ca="1" si="1540"/>
        <v>CUS87567</v>
      </c>
      <c r="D7101" s="7" t="str">
        <f t="shared" ca="1" si="1541"/>
        <v>Sports</v>
      </c>
      <c r="E7101" s="7" t="str">
        <f t="shared" ca="1" si="1542"/>
        <v>Smart Watch</v>
      </c>
      <c r="F7101" s="7" t="str">
        <f t="shared" ca="1" si="1543"/>
        <v>Amazon Fulfilled</v>
      </c>
      <c r="G7101" s="7" t="str">
        <f t="shared" ca="1" si="1544"/>
        <v>Yes</v>
      </c>
      <c r="H7101" s="7">
        <f t="shared" ca="1" si="1545"/>
        <v>664</v>
      </c>
      <c r="I7101" s="7">
        <f t="shared" ca="1" si="1546"/>
        <v>3</v>
      </c>
      <c r="J7101" s="7">
        <f t="shared" ca="1" si="1547"/>
        <v>37</v>
      </c>
      <c r="K7101" s="7">
        <f t="shared" ca="1" si="1548"/>
        <v>12</v>
      </c>
      <c r="L7101" s="7" t="str">
        <f t="shared" ca="1" si="1549"/>
        <v>Amazon Pay</v>
      </c>
      <c r="M7101" s="7" t="str">
        <f t="shared" ca="1" si="1550"/>
        <v>India</v>
      </c>
      <c r="N7101" s="8" t="str">
        <f t="shared" ca="1" si="1551"/>
        <v>Delivered</v>
      </c>
    </row>
    <row r="7102" spans="1:14" x14ac:dyDescent="0.35">
      <c r="A7102" s="5" t="str">
        <f t="shared" si="1552"/>
        <v>AMZ17102</v>
      </c>
      <c r="B7102" s="6">
        <f t="shared" ca="1" si="1553"/>
        <v>46010</v>
      </c>
      <c r="C7102" s="7" t="str">
        <f t="shared" ca="1" si="1540"/>
        <v>CUS30254</v>
      </c>
      <c r="D7102" s="7" t="str">
        <f t="shared" ca="1" si="1541"/>
        <v>Beauty</v>
      </c>
      <c r="E7102" s="7" t="str">
        <f t="shared" ca="1" si="1542"/>
        <v>Running Shoes</v>
      </c>
      <c r="F7102" s="7" t="str">
        <f t="shared" ca="1" si="1543"/>
        <v>Third-Party Seller</v>
      </c>
      <c r="G7102" s="7" t="str">
        <f t="shared" ca="1" si="1544"/>
        <v>Yes</v>
      </c>
      <c r="H7102" s="7">
        <f t="shared" ca="1" si="1545"/>
        <v>41</v>
      </c>
      <c r="I7102" s="7">
        <f t="shared" ca="1" si="1546"/>
        <v>2</v>
      </c>
      <c r="J7102" s="7">
        <f t="shared" ca="1" si="1547"/>
        <v>3</v>
      </c>
      <c r="K7102" s="7">
        <f t="shared" ca="1" si="1548"/>
        <v>10</v>
      </c>
      <c r="L7102" s="7" t="str">
        <f t="shared" ca="1" si="1549"/>
        <v>Amazon Pay</v>
      </c>
      <c r="M7102" s="7" t="str">
        <f t="shared" ca="1" si="1550"/>
        <v>USA</v>
      </c>
      <c r="N7102" s="8" t="str">
        <f t="shared" ca="1" si="1551"/>
        <v>Delivered</v>
      </c>
    </row>
    <row r="7103" spans="1:14" x14ac:dyDescent="0.35">
      <c r="A7103" s="5" t="str">
        <f t="shared" si="1552"/>
        <v>AMZ17103</v>
      </c>
      <c r="B7103" s="6">
        <f t="shared" ca="1" si="1553"/>
        <v>45851</v>
      </c>
      <c r="C7103" s="7" t="str">
        <f t="shared" ca="1" si="1540"/>
        <v>CUS14154</v>
      </c>
      <c r="D7103" s="7" t="str">
        <f t="shared" ca="1" si="1541"/>
        <v>Beauty</v>
      </c>
      <c r="E7103" s="7" t="str">
        <f t="shared" ca="1" si="1542"/>
        <v>Water Bottle</v>
      </c>
      <c r="F7103" s="7" t="str">
        <f t="shared" ca="1" si="1543"/>
        <v>Third-Party Seller</v>
      </c>
      <c r="G7103" s="7" t="str">
        <f t="shared" ca="1" si="1544"/>
        <v>No</v>
      </c>
      <c r="H7103" s="7">
        <f t="shared" ca="1" si="1545"/>
        <v>17</v>
      </c>
      <c r="I7103" s="7">
        <f t="shared" ca="1" si="1546"/>
        <v>3</v>
      </c>
      <c r="J7103" s="7">
        <f t="shared" ca="1" si="1547"/>
        <v>37</v>
      </c>
      <c r="K7103" s="7">
        <f t="shared" ca="1" si="1548"/>
        <v>5</v>
      </c>
      <c r="L7103" s="7" t="str">
        <f t="shared" ca="1" si="1549"/>
        <v>Net Banking</v>
      </c>
      <c r="M7103" s="7" t="str">
        <f t="shared" ca="1" si="1550"/>
        <v>India</v>
      </c>
      <c r="N7103" s="8" t="str">
        <f t="shared" ca="1" si="1551"/>
        <v>Delivered</v>
      </c>
    </row>
    <row r="7104" spans="1:14" x14ac:dyDescent="0.35">
      <c r="A7104" s="5" t="str">
        <f t="shared" si="1552"/>
        <v>AMZ17104</v>
      </c>
      <c r="B7104" s="6">
        <f t="shared" ca="1" si="1553"/>
        <v>45951</v>
      </c>
      <c r="C7104" s="7" t="str">
        <f t="shared" ca="1" si="1540"/>
        <v>CUS52371</v>
      </c>
      <c r="D7104" s="7" t="str">
        <f t="shared" ca="1" si="1541"/>
        <v>Electronics</v>
      </c>
      <c r="E7104" s="7" t="str">
        <f t="shared" ca="1" si="1542"/>
        <v>Cotton T-Shirt</v>
      </c>
      <c r="F7104" s="7" t="str">
        <f t="shared" ca="1" si="1543"/>
        <v>Third-Party Seller</v>
      </c>
      <c r="G7104" s="7" t="str">
        <f t="shared" ca="1" si="1544"/>
        <v>Yes</v>
      </c>
      <c r="H7104" s="7">
        <f t="shared" ca="1" si="1545"/>
        <v>10</v>
      </c>
      <c r="I7104" s="7">
        <f t="shared" ca="1" si="1546"/>
        <v>1</v>
      </c>
      <c r="J7104" s="7">
        <f t="shared" ca="1" si="1547"/>
        <v>31</v>
      </c>
      <c r="K7104" s="7">
        <f t="shared" ca="1" si="1548"/>
        <v>15</v>
      </c>
      <c r="L7104" s="7" t="str">
        <f t="shared" ca="1" si="1549"/>
        <v>Net Banking</v>
      </c>
      <c r="M7104" s="7" t="str">
        <f t="shared" ca="1" si="1550"/>
        <v>UK</v>
      </c>
      <c r="N7104" s="8" t="str">
        <f t="shared" ca="1" si="1551"/>
        <v>Delivered</v>
      </c>
    </row>
    <row r="7105" spans="1:14" x14ac:dyDescent="0.35">
      <c r="A7105" s="5" t="str">
        <f t="shared" si="1552"/>
        <v>AMZ17105</v>
      </c>
      <c r="B7105" s="6">
        <f t="shared" ca="1" si="1553"/>
        <v>45933</v>
      </c>
      <c r="C7105" s="7" t="str">
        <f t="shared" ca="1" si="1540"/>
        <v>CUS70757</v>
      </c>
      <c r="D7105" s="7" t="str">
        <f t="shared" ca="1" si="1541"/>
        <v>Home &amp; Kitchen</v>
      </c>
      <c r="E7105" s="7" t="str">
        <f t="shared" ca="1" si="1542"/>
        <v>Smart Watch</v>
      </c>
      <c r="F7105" s="7" t="str">
        <f t="shared" ca="1" si="1543"/>
        <v>Amazon Fulfilled</v>
      </c>
      <c r="G7105" s="7" t="str">
        <f t="shared" ca="1" si="1544"/>
        <v>No</v>
      </c>
      <c r="H7105" s="7">
        <f t="shared" ca="1" si="1545"/>
        <v>298</v>
      </c>
      <c r="I7105" s="7">
        <f t="shared" ca="1" si="1546"/>
        <v>2</v>
      </c>
      <c r="J7105" s="7">
        <f t="shared" ca="1" si="1547"/>
        <v>23</v>
      </c>
      <c r="K7105" s="7">
        <f t="shared" ca="1" si="1548"/>
        <v>5</v>
      </c>
      <c r="L7105" s="7" t="str">
        <f t="shared" ca="1" si="1549"/>
        <v>Net Banking</v>
      </c>
      <c r="M7105" s="7" t="str">
        <f t="shared" ca="1" si="1550"/>
        <v>Canada</v>
      </c>
      <c r="N7105" s="8" t="str">
        <f t="shared" ca="1" si="1551"/>
        <v>Delivered</v>
      </c>
    </row>
    <row r="7106" spans="1:14" x14ac:dyDescent="0.35">
      <c r="A7106" s="5" t="str">
        <f t="shared" si="1552"/>
        <v>AMZ17106</v>
      </c>
      <c r="B7106" s="6">
        <f t="shared" ca="1" si="1553"/>
        <v>45847</v>
      </c>
      <c r="C7106" s="7" t="str">
        <f t="shared" ref="C7106:C7169" ca="1" si="1554">"CUS"&amp;RANDBETWEEN(10000,99999)</f>
        <v>CUS11108</v>
      </c>
      <c r="D7106" s="7" t="str">
        <f t="shared" ref="D7106:D7169" ca="1" si="1555">CHOOSE(RANDBETWEEN(1,6),"Electronics","Fashion","Home &amp; Kitchen","Beauty","Books","Sports")</f>
        <v>Electronics</v>
      </c>
      <c r="E7106" s="7" t="str">
        <f t="shared" ref="E7106:E7169" ca="1" si="1556">CHOOSE(RANDBETWEEN(1,10),"Iphone Charger","Bluetooth Speaker","Running Shoes","Cotton T-Shirt","Air  Fryer","Face Cream","Yoga Mat","Smart Watch","Noise Cancelling Headphones","Water Bottle")</f>
        <v>Noise Cancelling Headphones</v>
      </c>
      <c r="F7106" s="7" t="str">
        <f t="shared" ref="F7106:F7169" ca="1" si="1557">CHOOSE(RANDBETWEEN(1,2),"Amazon Fulfilled","Third-Party Seller")</f>
        <v>Amazon Fulfilled</v>
      </c>
      <c r="G7106" s="7" t="str">
        <f t="shared" ref="G7106:G7169" ca="1" si="1558">CHOOSE(RANDBETWEEN(1,2),"Yes","No")</f>
        <v>Yes</v>
      </c>
      <c r="H7106" s="7">
        <f t="shared" ref="H7106:H7169" ca="1" si="1559">RANDBETWEEN(8,800)</f>
        <v>199</v>
      </c>
      <c r="I7106" s="7">
        <f t="shared" ref="I7106:I7169" ca="1" si="1560">RANDBETWEEN(1,4)</f>
        <v>4</v>
      </c>
      <c r="J7106" s="7">
        <f t="shared" ref="J7106:J7169" ca="1" si="1561">RANDBETWEEN(0,40)</f>
        <v>14</v>
      </c>
      <c r="K7106" s="7">
        <f t="shared" ref="K7106:K7169" ca="1" si="1562">IF(J7106="Yes",0,RANDBETWEEN(3,15))</f>
        <v>6</v>
      </c>
      <c r="L7106" s="7" t="str">
        <f t="shared" ref="L7106:L7169" ca="1" si="1563">CHOOSE(RANDBETWEEN(1,5),"Credit Card","Debit Card","UPI","Net Banking","Amazon Pay")</f>
        <v>Debit Card</v>
      </c>
      <c r="M7106" s="7" t="str">
        <f t="shared" ref="M7106:M7169" ca="1" si="1564">CHOOSE(RANDBETWEEN(1,4),"USA","India","UK","Canada")</f>
        <v>India</v>
      </c>
      <c r="N7106" s="8" t="str">
        <f t="shared" ref="N7106:N7169" ca="1" si="1565">CHOOSE(RANDBETWEEN(1,5),"Delivered","Delivered","Delivered","Returned","Cancelled")</f>
        <v>Delivered</v>
      </c>
    </row>
    <row r="7107" spans="1:14" x14ac:dyDescent="0.35">
      <c r="A7107" s="5" t="str">
        <f t="shared" ref="A7107:A7170" si="1566">"AMZ"&amp;10000+ROW()</f>
        <v>AMZ17107</v>
      </c>
      <c r="B7107" s="6">
        <f t="shared" ref="B7107:B7170" ca="1" si="1567">RANDBETWEEN(DATE(2025,7,1), DATE(2025,12,31))</f>
        <v>45933</v>
      </c>
      <c r="C7107" s="7" t="str">
        <f t="shared" ca="1" si="1554"/>
        <v>CUS58170</v>
      </c>
      <c r="D7107" s="7" t="str">
        <f t="shared" ca="1" si="1555"/>
        <v>Books</v>
      </c>
      <c r="E7107" s="7" t="str">
        <f t="shared" ca="1" si="1556"/>
        <v>Bluetooth Speaker</v>
      </c>
      <c r="F7107" s="7" t="str">
        <f t="shared" ca="1" si="1557"/>
        <v>Third-Party Seller</v>
      </c>
      <c r="G7107" s="7" t="str">
        <f t="shared" ca="1" si="1558"/>
        <v>No</v>
      </c>
      <c r="H7107" s="7">
        <f t="shared" ca="1" si="1559"/>
        <v>787</v>
      </c>
      <c r="I7107" s="7">
        <f t="shared" ca="1" si="1560"/>
        <v>1</v>
      </c>
      <c r="J7107" s="7">
        <f t="shared" ca="1" si="1561"/>
        <v>40</v>
      </c>
      <c r="K7107" s="7">
        <f t="shared" ca="1" si="1562"/>
        <v>9</v>
      </c>
      <c r="L7107" s="7" t="str">
        <f t="shared" ca="1" si="1563"/>
        <v>Debit Card</v>
      </c>
      <c r="M7107" s="7" t="str">
        <f t="shared" ca="1" si="1564"/>
        <v>USA</v>
      </c>
      <c r="N7107" s="8" t="str">
        <f t="shared" ca="1" si="1565"/>
        <v>Delivered</v>
      </c>
    </row>
    <row r="7108" spans="1:14" x14ac:dyDescent="0.35">
      <c r="A7108" s="5" t="str">
        <f t="shared" si="1566"/>
        <v>AMZ17108</v>
      </c>
      <c r="B7108" s="6">
        <f t="shared" ca="1" si="1567"/>
        <v>45983</v>
      </c>
      <c r="C7108" s="7" t="str">
        <f t="shared" ca="1" si="1554"/>
        <v>CUS26465</v>
      </c>
      <c r="D7108" s="7" t="str">
        <f t="shared" ca="1" si="1555"/>
        <v>Home &amp; Kitchen</v>
      </c>
      <c r="E7108" s="7" t="str">
        <f t="shared" ca="1" si="1556"/>
        <v>Face Cream</v>
      </c>
      <c r="F7108" s="7" t="str">
        <f t="shared" ca="1" si="1557"/>
        <v>Amazon Fulfilled</v>
      </c>
      <c r="G7108" s="7" t="str">
        <f t="shared" ca="1" si="1558"/>
        <v>No</v>
      </c>
      <c r="H7108" s="7">
        <f t="shared" ca="1" si="1559"/>
        <v>40</v>
      </c>
      <c r="I7108" s="7">
        <f t="shared" ca="1" si="1560"/>
        <v>3</v>
      </c>
      <c r="J7108" s="7">
        <f t="shared" ca="1" si="1561"/>
        <v>31</v>
      </c>
      <c r="K7108" s="7">
        <f t="shared" ca="1" si="1562"/>
        <v>13</v>
      </c>
      <c r="L7108" s="7" t="str">
        <f t="shared" ca="1" si="1563"/>
        <v>Credit Card</v>
      </c>
      <c r="M7108" s="7" t="str">
        <f t="shared" ca="1" si="1564"/>
        <v>UK</v>
      </c>
      <c r="N7108" s="8" t="str">
        <f t="shared" ca="1" si="1565"/>
        <v>Delivered</v>
      </c>
    </row>
    <row r="7109" spans="1:14" x14ac:dyDescent="0.35">
      <c r="A7109" s="5" t="str">
        <f t="shared" si="1566"/>
        <v>AMZ17109</v>
      </c>
      <c r="B7109" s="6">
        <f t="shared" ca="1" si="1567"/>
        <v>46020</v>
      </c>
      <c r="C7109" s="7" t="str">
        <f t="shared" ca="1" si="1554"/>
        <v>CUS55347</v>
      </c>
      <c r="D7109" s="7" t="str">
        <f t="shared" ca="1" si="1555"/>
        <v>Beauty</v>
      </c>
      <c r="E7109" s="7" t="str">
        <f t="shared" ca="1" si="1556"/>
        <v>Cotton T-Shirt</v>
      </c>
      <c r="F7109" s="7" t="str">
        <f t="shared" ca="1" si="1557"/>
        <v>Third-Party Seller</v>
      </c>
      <c r="G7109" s="7" t="str">
        <f t="shared" ca="1" si="1558"/>
        <v>No</v>
      </c>
      <c r="H7109" s="7">
        <f t="shared" ca="1" si="1559"/>
        <v>399</v>
      </c>
      <c r="I7109" s="7">
        <f t="shared" ca="1" si="1560"/>
        <v>2</v>
      </c>
      <c r="J7109" s="7">
        <f t="shared" ca="1" si="1561"/>
        <v>19</v>
      </c>
      <c r="K7109" s="7">
        <f t="shared" ca="1" si="1562"/>
        <v>15</v>
      </c>
      <c r="L7109" s="7" t="str">
        <f t="shared" ca="1" si="1563"/>
        <v>UPI</v>
      </c>
      <c r="M7109" s="7" t="str">
        <f t="shared" ca="1" si="1564"/>
        <v>USA</v>
      </c>
      <c r="N7109" s="8" t="str">
        <f t="shared" ca="1" si="1565"/>
        <v>Delivered</v>
      </c>
    </row>
    <row r="7110" spans="1:14" x14ac:dyDescent="0.35">
      <c r="A7110" s="5" t="str">
        <f t="shared" si="1566"/>
        <v>AMZ17110</v>
      </c>
      <c r="B7110" s="6">
        <f t="shared" ca="1" si="1567"/>
        <v>45958</v>
      </c>
      <c r="C7110" s="7" t="str">
        <f t="shared" ca="1" si="1554"/>
        <v>CUS33345</v>
      </c>
      <c r="D7110" s="7" t="str">
        <f t="shared" ca="1" si="1555"/>
        <v>Home &amp; Kitchen</v>
      </c>
      <c r="E7110" s="7" t="str">
        <f t="shared" ca="1" si="1556"/>
        <v>Bluetooth Speaker</v>
      </c>
      <c r="F7110" s="7" t="str">
        <f t="shared" ca="1" si="1557"/>
        <v>Third-Party Seller</v>
      </c>
      <c r="G7110" s="7" t="str">
        <f t="shared" ca="1" si="1558"/>
        <v>Yes</v>
      </c>
      <c r="H7110" s="7">
        <f t="shared" ca="1" si="1559"/>
        <v>516</v>
      </c>
      <c r="I7110" s="7">
        <f t="shared" ca="1" si="1560"/>
        <v>4</v>
      </c>
      <c r="J7110" s="7">
        <f t="shared" ca="1" si="1561"/>
        <v>23</v>
      </c>
      <c r="K7110" s="7">
        <f t="shared" ca="1" si="1562"/>
        <v>7</v>
      </c>
      <c r="L7110" s="7" t="str">
        <f t="shared" ca="1" si="1563"/>
        <v>Amazon Pay</v>
      </c>
      <c r="M7110" s="7" t="str">
        <f t="shared" ca="1" si="1564"/>
        <v>UK</v>
      </c>
      <c r="N7110" s="8" t="str">
        <f t="shared" ca="1" si="1565"/>
        <v>Delivered</v>
      </c>
    </row>
    <row r="7111" spans="1:14" x14ac:dyDescent="0.35">
      <c r="A7111" s="5" t="str">
        <f t="shared" si="1566"/>
        <v>AMZ17111</v>
      </c>
      <c r="B7111" s="6">
        <f t="shared" ca="1" si="1567"/>
        <v>45972</v>
      </c>
      <c r="C7111" s="7" t="str">
        <f t="shared" ca="1" si="1554"/>
        <v>CUS57464</v>
      </c>
      <c r="D7111" s="7" t="str">
        <f t="shared" ca="1" si="1555"/>
        <v>Sports</v>
      </c>
      <c r="E7111" s="7" t="str">
        <f t="shared" ca="1" si="1556"/>
        <v>Iphone Charger</v>
      </c>
      <c r="F7111" s="7" t="str">
        <f t="shared" ca="1" si="1557"/>
        <v>Amazon Fulfilled</v>
      </c>
      <c r="G7111" s="7" t="str">
        <f t="shared" ca="1" si="1558"/>
        <v>Yes</v>
      </c>
      <c r="H7111" s="7">
        <f t="shared" ca="1" si="1559"/>
        <v>445</v>
      </c>
      <c r="I7111" s="7">
        <f t="shared" ca="1" si="1560"/>
        <v>3</v>
      </c>
      <c r="J7111" s="7">
        <f t="shared" ca="1" si="1561"/>
        <v>2</v>
      </c>
      <c r="K7111" s="7">
        <f t="shared" ca="1" si="1562"/>
        <v>8</v>
      </c>
      <c r="L7111" s="7" t="str">
        <f t="shared" ca="1" si="1563"/>
        <v>UPI</v>
      </c>
      <c r="M7111" s="7" t="str">
        <f t="shared" ca="1" si="1564"/>
        <v>India</v>
      </c>
      <c r="N7111" s="8" t="str">
        <f t="shared" ca="1" si="1565"/>
        <v>Delivered</v>
      </c>
    </row>
    <row r="7112" spans="1:14" x14ac:dyDescent="0.35">
      <c r="A7112" s="5" t="str">
        <f t="shared" si="1566"/>
        <v>AMZ17112</v>
      </c>
      <c r="B7112" s="6">
        <f t="shared" ca="1" si="1567"/>
        <v>45934</v>
      </c>
      <c r="C7112" s="7" t="str">
        <f t="shared" ca="1" si="1554"/>
        <v>CUS89861</v>
      </c>
      <c r="D7112" s="7" t="str">
        <f t="shared" ca="1" si="1555"/>
        <v>Fashion</v>
      </c>
      <c r="E7112" s="7" t="str">
        <f t="shared" ca="1" si="1556"/>
        <v>Water Bottle</v>
      </c>
      <c r="F7112" s="7" t="str">
        <f t="shared" ca="1" si="1557"/>
        <v>Amazon Fulfilled</v>
      </c>
      <c r="G7112" s="7" t="str">
        <f t="shared" ca="1" si="1558"/>
        <v>No</v>
      </c>
      <c r="H7112" s="7">
        <f t="shared" ca="1" si="1559"/>
        <v>660</v>
      </c>
      <c r="I7112" s="7">
        <f t="shared" ca="1" si="1560"/>
        <v>4</v>
      </c>
      <c r="J7112" s="7">
        <f t="shared" ca="1" si="1561"/>
        <v>18</v>
      </c>
      <c r="K7112" s="7">
        <f t="shared" ca="1" si="1562"/>
        <v>4</v>
      </c>
      <c r="L7112" s="7" t="str">
        <f t="shared" ca="1" si="1563"/>
        <v>Amazon Pay</v>
      </c>
      <c r="M7112" s="7" t="str">
        <f t="shared" ca="1" si="1564"/>
        <v>India</v>
      </c>
      <c r="N7112" s="8" t="str">
        <f t="shared" ca="1" si="1565"/>
        <v>Returned</v>
      </c>
    </row>
    <row r="7113" spans="1:14" x14ac:dyDescent="0.35">
      <c r="A7113" s="5" t="str">
        <f t="shared" si="1566"/>
        <v>AMZ17113</v>
      </c>
      <c r="B7113" s="6">
        <f t="shared" ca="1" si="1567"/>
        <v>45973</v>
      </c>
      <c r="C7113" s="7" t="str">
        <f t="shared" ca="1" si="1554"/>
        <v>CUS37160</v>
      </c>
      <c r="D7113" s="7" t="str">
        <f t="shared" ca="1" si="1555"/>
        <v>Sports</v>
      </c>
      <c r="E7113" s="7" t="str">
        <f t="shared" ca="1" si="1556"/>
        <v>Running Shoes</v>
      </c>
      <c r="F7113" s="7" t="str">
        <f t="shared" ca="1" si="1557"/>
        <v>Third-Party Seller</v>
      </c>
      <c r="G7113" s="7" t="str">
        <f t="shared" ca="1" si="1558"/>
        <v>Yes</v>
      </c>
      <c r="H7113" s="7">
        <f t="shared" ca="1" si="1559"/>
        <v>447</v>
      </c>
      <c r="I7113" s="7">
        <f t="shared" ca="1" si="1560"/>
        <v>1</v>
      </c>
      <c r="J7113" s="7">
        <f t="shared" ca="1" si="1561"/>
        <v>31</v>
      </c>
      <c r="K7113" s="7">
        <f t="shared" ca="1" si="1562"/>
        <v>10</v>
      </c>
      <c r="L7113" s="7" t="str">
        <f t="shared" ca="1" si="1563"/>
        <v>UPI</v>
      </c>
      <c r="M7113" s="7" t="str">
        <f t="shared" ca="1" si="1564"/>
        <v>UK</v>
      </c>
      <c r="N7113" s="8" t="str">
        <f t="shared" ca="1" si="1565"/>
        <v>Cancelled</v>
      </c>
    </row>
    <row r="7114" spans="1:14" x14ac:dyDescent="0.35">
      <c r="A7114" s="5" t="str">
        <f t="shared" si="1566"/>
        <v>AMZ17114</v>
      </c>
      <c r="B7114" s="6">
        <f t="shared" ca="1" si="1567"/>
        <v>45914</v>
      </c>
      <c r="C7114" s="7" t="str">
        <f t="shared" ca="1" si="1554"/>
        <v>CUS84468</v>
      </c>
      <c r="D7114" s="7" t="str">
        <f t="shared" ca="1" si="1555"/>
        <v>Fashion</v>
      </c>
      <c r="E7114" s="7" t="str">
        <f t="shared" ca="1" si="1556"/>
        <v>Air  Fryer</v>
      </c>
      <c r="F7114" s="7" t="str">
        <f t="shared" ca="1" si="1557"/>
        <v>Amazon Fulfilled</v>
      </c>
      <c r="G7114" s="7" t="str">
        <f t="shared" ca="1" si="1558"/>
        <v>No</v>
      </c>
      <c r="H7114" s="7">
        <f t="shared" ca="1" si="1559"/>
        <v>681</v>
      </c>
      <c r="I7114" s="7">
        <f t="shared" ca="1" si="1560"/>
        <v>1</v>
      </c>
      <c r="J7114" s="7">
        <f t="shared" ca="1" si="1561"/>
        <v>30</v>
      </c>
      <c r="K7114" s="7">
        <f t="shared" ca="1" si="1562"/>
        <v>10</v>
      </c>
      <c r="L7114" s="7" t="str">
        <f t="shared" ca="1" si="1563"/>
        <v>Credit Card</v>
      </c>
      <c r="M7114" s="7" t="str">
        <f t="shared" ca="1" si="1564"/>
        <v>Canada</v>
      </c>
      <c r="N7114" s="8" t="str">
        <f t="shared" ca="1" si="1565"/>
        <v>Delivered</v>
      </c>
    </row>
    <row r="7115" spans="1:14" x14ac:dyDescent="0.35">
      <c r="A7115" s="5" t="str">
        <f t="shared" si="1566"/>
        <v>AMZ17115</v>
      </c>
      <c r="B7115" s="6">
        <f t="shared" ca="1" si="1567"/>
        <v>45915</v>
      </c>
      <c r="C7115" s="7" t="str">
        <f t="shared" ca="1" si="1554"/>
        <v>CUS80177</v>
      </c>
      <c r="D7115" s="7" t="str">
        <f t="shared" ca="1" si="1555"/>
        <v>Beauty</v>
      </c>
      <c r="E7115" s="7" t="str">
        <f t="shared" ca="1" si="1556"/>
        <v>Smart Watch</v>
      </c>
      <c r="F7115" s="7" t="str">
        <f t="shared" ca="1" si="1557"/>
        <v>Third-Party Seller</v>
      </c>
      <c r="G7115" s="7" t="str">
        <f t="shared" ca="1" si="1558"/>
        <v>No</v>
      </c>
      <c r="H7115" s="7">
        <f t="shared" ca="1" si="1559"/>
        <v>280</v>
      </c>
      <c r="I7115" s="7">
        <f t="shared" ca="1" si="1560"/>
        <v>3</v>
      </c>
      <c r="J7115" s="7">
        <f t="shared" ca="1" si="1561"/>
        <v>37</v>
      </c>
      <c r="K7115" s="7">
        <f t="shared" ca="1" si="1562"/>
        <v>14</v>
      </c>
      <c r="L7115" s="7" t="str">
        <f t="shared" ca="1" si="1563"/>
        <v>Debit Card</v>
      </c>
      <c r="M7115" s="7" t="str">
        <f t="shared" ca="1" si="1564"/>
        <v>UK</v>
      </c>
      <c r="N7115" s="8" t="str">
        <f t="shared" ca="1" si="1565"/>
        <v>Delivered</v>
      </c>
    </row>
    <row r="7116" spans="1:14" x14ac:dyDescent="0.35">
      <c r="A7116" s="5" t="str">
        <f t="shared" si="1566"/>
        <v>AMZ17116</v>
      </c>
      <c r="B7116" s="6">
        <f t="shared" ca="1" si="1567"/>
        <v>45871</v>
      </c>
      <c r="C7116" s="7" t="str">
        <f t="shared" ca="1" si="1554"/>
        <v>CUS14981</v>
      </c>
      <c r="D7116" s="7" t="str">
        <f t="shared" ca="1" si="1555"/>
        <v>Electronics</v>
      </c>
      <c r="E7116" s="7" t="str">
        <f t="shared" ca="1" si="1556"/>
        <v>Smart Watch</v>
      </c>
      <c r="F7116" s="7" t="str">
        <f t="shared" ca="1" si="1557"/>
        <v>Third-Party Seller</v>
      </c>
      <c r="G7116" s="7" t="str">
        <f t="shared" ca="1" si="1558"/>
        <v>No</v>
      </c>
      <c r="H7116" s="7">
        <f t="shared" ca="1" si="1559"/>
        <v>598</v>
      </c>
      <c r="I7116" s="7">
        <f t="shared" ca="1" si="1560"/>
        <v>3</v>
      </c>
      <c r="J7116" s="7">
        <f t="shared" ca="1" si="1561"/>
        <v>28</v>
      </c>
      <c r="K7116" s="7">
        <f t="shared" ca="1" si="1562"/>
        <v>11</v>
      </c>
      <c r="L7116" s="7" t="str">
        <f t="shared" ca="1" si="1563"/>
        <v>Debit Card</v>
      </c>
      <c r="M7116" s="7" t="str">
        <f t="shared" ca="1" si="1564"/>
        <v>UK</v>
      </c>
      <c r="N7116" s="8" t="str">
        <f t="shared" ca="1" si="1565"/>
        <v>Delivered</v>
      </c>
    </row>
    <row r="7117" spans="1:14" x14ac:dyDescent="0.35">
      <c r="A7117" s="5" t="str">
        <f t="shared" si="1566"/>
        <v>AMZ17117</v>
      </c>
      <c r="B7117" s="6">
        <f t="shared" ca="1" si="1567"/>
        <v>45935</v>
      </c>
      <c r="C7117" s="7" t="str">
        <f t="shared" ca="1" si="1554"/>
        <v>CUS26340</v>
      </c>
      <c r="D7117" s="7" t="str">
        <f t="shared" ca="1" si="1555"/>
        <v>Home &amp; Kitchen</v>
      </c>
      <c r="E7117" s="7" t="str">
        <f t="shared" ca="1" si="1556"/>
        <v>Face Cream</v>
      </c>
      <c r="F7117" s="7" t="str">
        <f t="shared" ca="1" si="1557"/>
        <v>Third-Party Seller</v>
      </c>
      <c r="G7117" s="7" t="str">
        <f t="shared" ca="1" si="1558"/>
        <v>Yes</v>
      </c>
      <c r="H7117" s="7">
        <f t="shared" ca="1" si="1559"/>
        <v>798</v>
      </c>
      <c r="I7117" s="7">
        <f t="shared" ca="1" si="1560"/>
        <v>1</v>
      </c>
      <c r="J7117" s="7">
        <f t="shared" ca="1" si="1561"/>
        <v>7</v>
      </c>
      <c r="K7117" s="7">
        <f t="shared" ca="1" si="1562"/>
        <v>8</v>
      </c>
      <c r="L7117" s="7" t="str">
        <f t="shared" ca="1" si="1563"/>
        <v>Amazon Pay</v>
      </c>
      <c r="M7117" s="7" t="str">
        <f t="shared" ca="1" si="1564"/>
        <v>UK</v>
      </c>
      <c r="N7117" s="8" t="str">
        <f t="shared" ca="1" si="1565"/>
        <v>Returned</v>
      </c>
    </row>
    <row r="7118" spans="1:14" x14ac:dyDescent="0.35">
      <c r="A7118" s="5" t="str">
        <f t="shared" si="1566"/>
        <v>AMZ17118</v>
      </c>
      <c r="B7118" s="6">
        <f t="shared" ca="1" si="1567"/>
        <v>46005</v>
      </c>
      <c r="C7118" s="7" t="str">
        <f t="shared" ca="1" si="1554"/>
        <v>CUS38663</v>
      </c>
      <c r="D7118" s="7" t="str">
        <f t="shared" ca="1" si="1555"/>
        <v>Electronics</v>
      </c>
      <c r="E7118" s="7" t="str">
        <f t="shared" ca="1" si="1556"/>
        <v>Face Cream</v>
      </c>
      <c r="F7118" s="7" t="str">
        <f t="shared" ca="1" si="1557"/>
        <v>Amazon Fulfilled</v>
      </c>
      <c r="G7118" s="7" t="str">
        <f t="shared" ca="1" si="1558"/>
        <v>Yes</v>
      </c>
      <c r="H7118" s="7">
        <f t="shared" ca="1" si="1559"/>
        <v>118</v>
      </c>
      <c r="I7118" s="7">
        <f t="shared" ca="1" si="1560"/>
        <v>1</v>
      </c>
      <c r="J7118" s="7">
        <f t="shared" ca="1" si="1561"/>
        <v>7</v>
      </c>
      <c r="K7118" s="7">
        <f t="shared" ca="1" si="1562"/>
        <v>15</v>
      </c>
      <c r="L7118" s="7" t="str">
        <f t="shared" ca="1" si="1563"/>
        <v>Amazon Pay</v>
      </c>
      <c r="M7118" s="7" t="str">
        <f t="shared" ca="1" si="1564"/>
        <v>UK</v>
      </c>
      <c r="N7118" s="8" t="str">
        <f t="shared" ca="1" si="1565"/>
        <v>Delivered</v>
      </c>
    </row>
    <row r="7119" spans="1:14" x14ac:dyDescent="0.35">
      <c r="A7119" s="5" t="str">
        <f t="shared" si="1566"/>
        <v>AMZ17119</v>
      </c>
      <c r="B7119" s="6">
        <f t="shared" ca="1" si="1567"/>
        <v>46021</v>
      </c>
      <c r="C7119" s="7" t="str">
        <f t="shared" ca="1" si="1554"/>
        <v>CUS11377</v>
      </c>
      <c r="D7119" s="7" t="str">
        <f t="shared" ca="1" si="1555"/>
        <v>Books</v>
      </c>
      <c r="E7119" s="7" t="str">
        <f t="shared" ca="1" si="1556"/>
        <v>Smart Watch</v>
      </c>
      <c r="F7119" s="7" t="str">
        <f t="shared" ca="1" si="1557"/>
        <v>Amazon Fulfilled</v>
      </c>
      <c r="G7119" s="7" t="str">
        <f t="shared" ca="1" si="1558"/>
        <v>No</v>
      </c>
      <c r="H7119" s="7">
        <f t="shared" ca="1" si="1559"/>
        <v>358</v>
      </c>
      <c r="I7119" s="7">
        <f t="shared" ca="1" si="1560"/>
        <v>3</v>
      </c>
      <c r="J7119" s="7">
        <f t="shared" ca="1" si="1561"/>
        <v>6</v>
      </c>
      <c r="K7119" s="7">
        <f t="shared" ca="1" si="1562"/>
        <v>15</v>
      </c>
      <c r="L7119" s="7" t="str">
        <f t="shared" ca="1" si="1563"/>
        <v>UPI</v>
      </c>
      <c r="M7119" s="7" t="str">
        <f t="shared" ca="1" si="1564"/>
        <v>USA</v>
      </c>
      <c r="N7119" s="8" t="str">
        <f t="shared" ca="1" si="1565"/>
        <v>Cancelled</v>
      </c>
    </row>
    <row r="7120" spans="1:14" x14ac:dyDescent="0.35">
      <c r="A7120" s="5" t="str">
        <f t="shared" si="1566"/>
        <v>AMZ17120</v>
      </c>
      <c r="B7120" s="6">
        <f t="shared" ca="1" si="1567"/>
        <v>45922</v>
      </c>
      <c r="C7120" s="7" t="str">
        <f t="shared" ca="1" si="1554"/>
        <v>CUS22632</v>
      </c>
      <c r="D7120" s="7" t="str">
        <f t="shared" ca="1" si="1555"/>
        <v>Books</v>
      </c>
      <c r="E7120" s="7" t="str">
        <f t="shared" ca="1" si="1556"/>
        <v>Bluetooth Speaker</v>
      </c>
      <c r="F7120" s="7" t="str">
        <f t="shared" ca="1" si="1557"/>
        <v>Amazon Fulfilled</v>
      </c>
      <c r="G7120" s="7" t="str">
        <f t="shared" ca="1" si="1558"/>
        <v>Yes</v>
      </c>
      <c r="H7120" s="7">
        <f t="shared" ca="1" si="1559"/>
        <v>56</v>
      </c>
      <c r="I7120" s="7">
        <f t="shared" ca="1" si="1560"/>
        <v>3</v>
      </c>
      <c r="J7120" s="7">
        <f t="shared" ca="1" si="1561"/>
        <v>21</v>
      </c>
      <c r="K7120" s="7">
        <f t="shared" ca="1" si="1562"/>
        <v>15</v>
      </c>
      <c r="L7120" s="7" t="str">
        <f t="shared" ca="1" si="1563"/>
        <v>Credit Card</v>
      </c>
      <c r="M7120" s="7" t="str">
        <f t="shared" ca="1" si="1564"/>
        <v>India</v>
      </c>
      <c r="N7120" s="8" t="str">
        <f t="shared" ca="1" si="1565"/>
        <v>Delivered</v>
      </c>
    </row>
    <row r="7121" spans="1:14" x14ac:dyDescent="0.35">
      <c r="A7121" s="5" t="str">
        <f t="shared" si="1566"/>
        <v>AMZ17121</v>
      </c>
      <c r="B7121" s="6">
        <f t="shared" ca="1" si="1567"/>
        <v>45890</v>
      </c>
      <c r="C7121" s="7" t="str">
        <f t="shared" ca="1" si="1554"/>
        <v>CUS32675</v>
      </c>
      <c r="D7121" s="7" t="str">
        <f t="shared" ca="1" si="1555"/>
        <v>Books</v>
      </c>
      <c r="E7121" s="7" t="str">
        <f t="shared" ca="1" si="1556"/>
        <v>Iphone Charger</v>
      </c>
      <c r="F7121" s="7" t="str">
        <f t="shared" ca="1" si="1557"/>
        <v>Third-Party Seller</v>
      </c>
      <c r="G7121" s="7" t="str">
        <f t="shared" ca="1" si="1558"/>
        <v>Yes</v>
      </c>
      <c r="H7121" s="7">
        <f t="shared" ca="1" si="1559"/>
        <v>61</v>
      </c>
      <c r="I7121" s="7">
        <f t="shared" ca="1" si="1560"/>
        <v>4</v>
      </c>
      <c r="J7121" s="7">
        <f t="shared" ca="1" si="1561"/>
        <v>29</v>
      </c>
      <c r="K7121" s="7">
        <f t="shared" ca="1" si="1562"/>
        <v>3</v>
      </c>
      <c r="L7121" s="7" t="str">
        <f t="shared" ca="1" si="1563"/>
        <v>Credit Card</v>
      </c>
      <c r="M7121" s="7" t="str">
        <f t="shared" ca="1" si="1564"/>
        <v>Canada</v>
      </c>
      <c r="N7121" s="8" t="str">
        <f t="shared" ca="1" si="1565"/>
        <v>Delivered</v>
      </c>
    </row>
    <row r="7122" spans="1:14" x14ac:dyDescent="0.35">
      <c r="A7122" s="5" t="str">
        <f t="shared" si="1566"/>
        <v>AMZ17122</v>
      </c>
      <c r="B7122" s="6">
        <f t="shared" ca="1" si="1567"/>
        <v>45872</v>
      </c>
      <c r="C7122" s="7" t="str">
        <f t="shared" ca="1" si="1554"/>
        <v>CUS19038</v>
      </c>
      <c r="D7122" s="7" t="str">
        <f t="shared" ca="1" si="1555"/>
        <v>Sports</v>
      </c>
      <c r="E7122" s="7" t="str">
        <f t="shared" ca="1" si="1556"/>
        <v>Face Cream</v>
      </c>
      <c r="F7122" s="7" t="str">
        <f t="shared" ca="1" si="1557"/>
        <v>Third-Party Seller</v>
      </c>
      <c r="G7122" s="7" t="str">
        <f t="shared" ca="1" si="1558"/>
        <v>Yes</v>
      </c>
      <c r="H7122" s="7">
        <f t="shared" ca="1" si="1559"/>
        <v>137</v>
      </c>
      <c r="I7122" s="7">
        <f t="shared" ca="1" si="1560"/>
        <v>4</v>
      </c>
      <c r="J7122" s="7">
        <f t="shared" ca="1" si="1561"/>
        <v>17</v>
      </c>
      <c r="K7122" s="7">
        <f t="shared" ca="1" si="1562"/>
        <v>4</v>
      </c>
      <c r="L7122" s="7" t="str">
        <f t="shared" ca="1" si="1563"/>
        <v>Amazon Pay</v>
      </c>
      <c r="M7122" s="7" t="str">
        <f t="shared" ca="1" si="1564"/>
        <v>USA</v>
      </c>
      <c r="N7122" s="8" t="str">
        <f t="shared" ca="1" si="1565"/>
        <v>Delivered</v>
      </c>
    </row>
    <row r="7123" spans="1:14" x14ac:dyDescent="0.35">
      <c r="A7123" s="5" t="str">
        <f t="shared" si="1566"/>
        <v>AMZ17123</v>
      </c>
      <c r="B7123" s="6">
        <f t="shared" ca="1" si="1567"/>
        <v>45990</v>
      </c>
      <c r="C7123" s="7" t="str">
        <f t="shared" ca="1" si="1554"/>
        <v>CUS54265</v>
      </c>
      <c r="D7123" s="7" t="str">
        <f t="shared" ca="1" si="1555"/>
        <v>Fashion</v>
      </c>
      <c r="E7123" s="7" t="str">
        <f t="shared" ca="1" si="1556"/>
        <v>Noise Cancelling Headphones</v>
      </c>
      <c r="F7123" s="7" t="str">
        <f t="shared" ca="1" si="1557"/>
        <v>Amazon Fulfilled</v>
      </c>
      <c r="G7123" s="7" t="str">
        <f t="shared" ca="1" si="1558"/>
        <v>No</v>
      </c>
      <c r="H7123" s="7">
        <f t="shared" ca="1" si="1559"/>
        <v>185</v>
      </c>
      <c r="I7123" s="7">
        <f t="shared" ca="1" si="1560"/>
        <v>2</v>
      </c>
      <c r="J7123" s="7">
        <f t="shared" ca="1" si="1561"/>
        <v>9</v>
      </c>
      <c r="K7123" s="7">
        <f t="shared" ca="1" si="1562"/>
        <v>13</v>
      </c>
      <c r="L7123" s="7" t="str">
        <f t="shared" ca="1" si="1563"/>
        <v>Amazon Pay</v>
      </c>
      <c r="M7123" s="7" t="str">
        <f t="shared" ca="1" si="1564"/>
        <v>USA</v>
      </c>
      <c r="N7123" s="8" t="str">
        <f t="shared" ca="1" si="1565"/>
        <v>Returned</v>
      </c>
    </row>
    <row r="7124" spans="1:14" x14ac:dyDescent="0.35">
      <c r="A7124" s="5" t="str">
        <f t="shared" si="1566"/>
        <v>AMZ17124</v>
      </c>
      <c r="B7124" s="6">
        <f t="shared" ca="1" si="1567"/>
        <v>45912</v>
      </c>
      <c r="C7124" s="7" t="str">
        <f t="shared" ca="1" si="1554"/>
        <v>CUS10655</v>
      </c>
      <c r="D7124" s="7" t="str">
        <f t="shared" ca="1" si="1555"/>
        <v>Fashion</v>
      </c>
      <c r="E7124" s="7" t="str">
        <f t="shared" ca="1" si="1556"/>
        <v>Cotton T-Shirt</v>
      </c>
      <c r="F7124" s="7" t="str">
        <f t="shared" ca="1" si="1557"/>
        <v>Amazon Fulfilled</v>
      </c>
      <c r="G7124" s="7" t="str">
        <f t="shared" ca="1" si="1558"/>
        <v>No</v>
      </c>
      <c r="H7124" s="7">
        <f t="shared" ca="1" si="1559"/>
        <v>127</v>
      </c>
      <c r="I7124" s="7">
        <f t="shared" ca="1" si="1560"/>
        <v>2</v>
      </c>
      <c r="J7124" s="7">
        <f t="shared" ca="1" si="1561"/>
        <v>34</v>
      </c>
      <c r="K7124" s="7">
        <f t="shared" ca="1" si="1562"/>
        <v>13</v>
      </c>
      <c r="L7124" s="7" t="str">
        <f t="shared" ca="1" si="1563"/>
        <v>Credit Card</v>
      </c>
      <c r="M7124" s="7" t="str">
        <f t="shared" ca="1" si="1564"/>
        <v>USA</v>
      </c>
      <c r="N7124" s="8" t="str">
        <f t="shared" ca="1" si="1565"/>
        <v>Delivered</v>
      </c>
    </row>
    <row r="7125" spans="1:14" x14ac:dyDescent="0.35">
      <c r="A7125" s="5" t="str">
        <f t="shared" si="1566"/>
        <v>AMZ17125</v>
      </c>
      <c r="B7125" s="6">
        <f t="shared" ca="1" si="1567"/>
        <v>45879</v>
      </c>
      <c r="C7125" s="7" t="str">
        <f t="shared" ca="1" si="1554"/>
        <v>CUS87346</v>
      </c>
      <c r="D7125" s="7" t="str">
        <f t="shared" ca="1" si="1555"/>
        <v>Beauty</v>
      </c>
      <c r="E7125" s="7" t="str">
        <f t="shared" ca="1" si="1556"/>
        <v>Cotton T-Shirt</v>
      </c>
      <c r="F7125" s="7" t="str">
        <f t="shared" ca="1" si="1557"/>
        <v>Third-Party Seller</v>
      </c>
      <c r="G7125" s="7" t="str">
        <f t="shared" ca="1" si="1558"/>
        <v>Yes</v>
      </c>
      <c r="H7125" s="7">
        <f t="shared" ca="1" si="1559"/>
        <v>327</v>
      </c>
      <c r="I7125" s="7">
        <f t="shared" ca="1" si="1560"/>
        <v>2</v>
      </c>
      <c r="J7125" s="7">
        <f t="shared" ca="1" si="1561"/>
        <v>18</v>
      </c>
      <c r="K7125" s="7">
        <f t="shared" ca="1" si="1562"/>
        <v>14</v>
      </c>
      <c r="L7125" s="7" t="str">
        <f t="shared" ca="1" si="1563"/>
        <v>Amazon Pay</v>
      </c>
      <c r="M7125" s="7" t="str">
        <f t="shared" ca="1" si="1564"/>
        <v>USA</v>
      </c>
      <c r="N7125" s="8" t="str">
        <f t="shared" ca="1" si="1565"/>
        <v>Cancelled</v>
      </c>
    </row>
    <row r="7126" spans="1:14" x14ac:dyDescent="0.35">
      <c r="A7126" s="5" t="str">
        <f t="shared" si="1566"/>
        <v>AMZ17126</v>
      </c>
      <c r="B7126" s="6">
        <f t="shared" ca="1" si="1567"/>
        <v>46002</v>
      </c>
      <c r="C7126" s="7" t="str">
        <f t="shared" ca="1" si="1554"/>
        <v>CUS21671</v>
      </c>
      <c r="D7126" s="7" t="str">
        <f t="shared" ca="1" si="1555"/>
        <v>Sports</v>
      </c>
      <c r="E7126" s="7" t="str">
        <f t="shared" ca="1" si="1556"/>
        <v>Air  Fryer</v>
      </c>
      <c r="F7126" s="7" t="str">
        <f t="shared" ca="1" si="1557"/>
        <v>Third-Party Seller</v>
      </c>
      <c r="G7126" s="7" t="str">
        <f t="shared" ca="1" si="1558"/>
        <v>Yes</v>
      </c>
      <c r="H7126" s="7">
        <f t="shared" ca="1" si="1559"/>
        <v>19</v>
      </c>
      <c r="I7126" s="7">
        <f t="shared" ca="1" si="1560"/>
        <v>3</v>
      </c>
      <c r="J7126" s="7">
        <f t="shared" ca="1" si="1561"/>
        <v>38</v>
      </c>
      <c r="K7126" s="7">
        <f t="shared" ca="1" si="1562"/>
        <v>11</v>
      </c>
      <c r="L7126" s="7" t="str">
        <f t="shared" ca="1" si="1563"/>
        <v>Amazon Pay</v>
      </c>
      <c r="M7126" s="7" t="str">
        <f t="shared" ca="1" si="1564"/>
        <v>India</v>
      </c>
      <c r="N7126" s="8" t="str">
        <f t="shared" ca="1" si="1565"/>
        <v>Returned</v>
      </c>
    </row>
    <row r="7127" spans="1:14" x14ac:dyDescent="0.35">
      <c r="A7127" s="5" t="str">
        <f t="shared" si="1566"/>
        <v>AMZ17127</v>
      </c>
      <c r="B7127" s="6">
        <f t="shared" ca="1" si="1567"/>
        <v>45941</v>
      </c>
      <c r="C7127" s="7" t="str">
        <f t="shared" ca="1" si="1554"/>
        <v>CUS23648</v>
      </c>
      <c r="D7127" s="7" t="str">
        <f t="shared" ca="1" si="1555"/>
        <v>Home &amp; Kitchen</v>
      </c>
      <c r="E7127" s="7" t="str">
        <f t="shared" ca="1" si="1556"/>
        <v>Smart Watch</v>
      </c>
      <c r="F7127" s="7" t="str">
        <f t="shared" ca="1" si="1557"/>
        <v>Third-Party Seller</v>
      </c>
      <c r="G7127" s="7" t="str">
        <f t="shared" ca="1" si="1558"/>
        <v>No</v>
      </c>
      <c r="H7127" s="7">
        <f t="shared" ca="1" si="1559"/>
        <v>225</v>
      </c>
      <c r="I7127" s="7">
        <f t="shared" ca="1" si="1560"/>
        <v>4</v>
      </c>
      <c r="J7127" s="7">
        <f t="shared" ca="1" si="1561"/>
        <v>18</v>
      </c>
      <c r="K7127" s="7">
        <f t="shared" ca="1" si="1562"/>
        <v>7</v>
      </c>
      <c r="L7127" s="7" t="str">
        <f t="shared" ca="1" si="1563"/>
        <v>Amazon Pay</v>
      </c>
      <c r="M7127" s="7" t="str">
        <f t="shared" ca="1" si="1564"/>
        <v>USA</v>
      </c>
      <c r="N7127" s="8" t="str">
        <f t="shared" ca="1" si="1565"/>
        <v>Delivered</v>
      </c>
    </row>
    <row r="7128" spans="1:14" x14ac:dyDescent="0.35">
      <c r="A7128" s="5" t="str">
        <f t="shared" si="1566"/>
        <v>AMZ17128</v>
      </c>
      <c r="B7128" s="6">
        <f t="shared" ca="1" si="1567"/>
        <v>45982</v>
      </c>
      <c r="C7128" s="7" t="str">
        <f t="shared" ca="1" si="1554"/>
        <v>CUS85705</v>
      </c>
      <c r="D7128" s="7" t="str">
        <f t="shared" ca="1" si="1555"/>
        <v>Home &amp; Kitchen</v>
      </c>
      <c r="E7128" s="7" t="str">
        <f t="shared" ca="1" si="1556"/>
        <v>Yoga Mat</v>
      </c>
      <c r="F7128" s="7" t="str">
        <f t="shared" ca="1" si="1557"/>
        <v>Third-Party Seller</v>
      </c>
      <c r="G7128" s="7" t="str">
        <f t="shared" ca="1" si="1558"/>
        <v>Yes</v>
      </c>
      <c r="H7128" s="7">
        <f t="shared" ca="1" si="1559"/>
        <v>433</v>
      </c>
      <c r="I7128" s="7">
        <f t="shared" ca="1" si="1560"/>
        <v>4</v>
      </c>
      <c r="J7128" s="7">
        <f t="shared" ca="1" si="1561"/>
        <v>6</v>
      </c>
      <c r="K7128" s="7">
        <f t="shared" ca="1" si="1562"/>
        <v>7</v>
      </c>
      <c r="L7128" s="7" t="str">
        <f t="shared" ca="1" si="1563"/>
        <v>Net Banking</v>
      </c>
      <c r="M7128" s="7" t="str">
        <f t="shared" ca="1" si="1564"/>
        <v>USA</v>
      </c>
      <c r="N7128" s="8" t="str">
        <f t="shared" ca="1" si="1565"/>
        <v>Delivered</v>
      </c>
    </row>
    <row r="7129" spans="1:14" x14ac:dyDescent="0.35">
      <c r="A7129" s="5" t="str">
        <f t="shared" si="1566"/>
        <v>AMZ17129</v>
      </c>
      <c r="B7129" s="6">
        <f t="shared" ca="1" si="1567"/>
        <v>45926</v>
      </c>
      <c r="C7129" s="7" t="str">
        <f t="shared" ca="1" si="1554"/>
        <v>CUS38735</v>
      </c>
      <c r="D7129" s="7" t="str">
        <f t="shared" ca="1" si="1555"/>
        <v>Fashion</v>
      </c>
      <c r="E7129" s="7" t="str">
        <f t="shared" ca="1" si="1556"/>
        <v>Yoga Mat</v>
      </c>
      <c r="F7129" s="7" t="str">
        <f t="shared" ca="1" si="1557"/>
        <v>Third-Party Seller</v>
      </c>
      <c r="G7129" s="7" t="str">
        <f t="shared" ca="1" si="1558"/>
        <v>No</v>
      </c>
      <c r="H7129" s="7">
        <f t="shared" ca="1" si="1559"/>
        <v>78</v>
      </c>
      <c r="I7129" s="7">
        <f t="shared" ca="1" si="1560"/>
        <v>1</v>
      </c>
      <c r="J7129" s="7">
        <f t="shared" ca="1" si="1561"/>
        <v>12</v>
      </c>
      <c r="K7129" s="7">
        <f t="shared" ca="1" si="1562"/>
        <v>14</v>
      </c>
      <c r="L7129" s="7" t="str">
        <f t="shared" ca="1" si="1563"/>
        <v>UPI</v>
      </c>
      <c r="M7129" s="7" t="str">
        <f t="shared" ca="1" si="1564"/>
        <v>UK</v>
      </c>
      <c r="N7129" s="8" t="str">
        <f t="shared" ca="1" si="1565"/>
        <v>Cancelled</v>
      </c>
    </row>
    <row r="7130" spans="1:14" x14ac:dyDescent="0.35">
      <c r="A7130" s="5" t="str">
        <f t="shared" si="1566"/>
        <v>AMZ17130</v>
      </c>
      <c r="B7130" s="6">
        <f t="shared" ca="1" si="1567"/>
        <v>45927</v>
      </c>
      <c r="C7130" s="7" t="str">
        <f t="shared" ca="1" si="1554"/>
        <v>CUS71078</v>
      </c>
      <c r="D7130" s="7" t="str">
        <f t="shared" ca="1" si="1555"/>
        <v>Home &amp; Kitchen</v>
      </c>
      <c r="E7130" s="7" t="str">
        <f t="shared" ca="1" si="1556"/>
        <v>Iphone Charger</v>
      </c>
      <c r="F7130" s="7" t="str">
        <f t="shared" ca="1" si="1557"/>
        <v>Amazon Fulfilled</v>
      </c>
      <c r="G7130" s="7" t="str">
        <f t="shared" ca="1" si="1558"/>
        <v>Yes</v>
      </c>
      <c r="H7130" s="7">
        <f t="shared" ca="1" si="1559"/>
        <v>89</v>
      </c>
      <c r="I7130" s="7">
        <f t="shared" ca="1" si="1560"/>
        <v>4</v>
      </c>
      <c r="J7130" s="7">
        <f t="shared" ca="1" si="1561"/>
        <v>27</v>
      </c>
      <c r="K7130" s="7">
        <f t="shared" ca="1" si="1562"/>
        <v>15</v>
      </c>
      <c r="L7130" s="7" t="str">
        <f t="shared" ca="1" si="1563"/>
        <v>Net Banking</v>
      </c>
      <c r="M7130" s="7" t="str">
        <f t="shared" ca="1" si="1564"/>
        <v>UK</v>
      </c>
      <c r="N7130" s="8" t="str">
        <f t="shared" ca="1" si="1565"/>
        <v>Cancelled</v>
      </c>
    </row>
    <row r="7131" spans="1:14" x14ac:dyDescent="0.35">
      <c r="A7131" s="5" t="str">
        <f t="shared" si="1566"/>
        <v>AMZ17131</v>
      </c>
      <c r="B7131" s="6">
        <f t="shared" ca="1" si="1567"/>
        <v>45876</v>
      </c>
      <c r="C7131" s="7" t="str">
        <f t="shared" ca="1" si="1554"/>
        <v>CUS29741</v>
      </c>
      <c r="D7131" s="7" t="str">
        <f t="shared" ca="1" si="1555"/>
        <v>Electronics</v>
      </c>
      <c r="E7131" s="7" t="str">
        <f t="shared" ca="1" si="1556"/>
        <v>Air  Fryer</v>
      </c>
      <c r="F7131" s="7" t="str">
        <f t="shared" ca="1" si="1557"/>
        <v>Third-Party Seller</v>
      </c>
      <c r="G7131" s="7" t="str">
        <f t="shared" ca="1" si="1558"/>
        <v>No</v>
      </c>
      <c r="H7131" s="7">
        <f t="shared" ca="1" si="1559"/>
        <v>424</v>
      </c>
      <c r="I7131" s="7">
        <f t="shared" ca="1" si="1560"/>
        <v>2</v>
      </c>
      <c r="J7131" s="7">
        <f t="shared" ca="1" si="1561"/>
        <v>33</v>
      </c>
      <c r="K7131" s="7">
        <f t="shared" ca="1" si="1562"/>
        <v>14</v>
      </c>
      <c r="L7131" s="7" t="str">
        <f t="shared" ca="1" si="1563"/>
        <v>Credit Card</v>
      </c>
      <c r="M7131" s="7" t="str">
        <f t="shared" ca="1" si="1564"/>
        <v>Canada</v>
      </c>
      <c r="N7131" s="8" t="str">
        <f t="shared" ca="1" si="1565"/>
        <v>Returned</v>
      </c>
    </row>
    <row r="7132" spans="1:14" x14ac:dyDescent="0.35">
      <c r="A7132" s="5" t="str">
        <f t="shared" si="1566"/>
        <v>AMZ17132</v>
      </c>
      <c r="B7132" s="6">
        <f t="shared" ca="1" si="1567"/>
        <v>45958</v>
      </c>
      <c r="C7132" s="7" t="str">
        <f t="shared" ca="1" si="1554"/>
        <v>CUS99624</v>
      </c>
      <c r="D7132" s="7" t="str">
        <f t="shared" ca="1" si="1555"/>
        <v>Beauty</v>
      </c>
      <c r="E7132" s="7" t="str">
        <f t="shared" ca="1" si="1556"/>
        <v>Face Cream</v>
      </c>
      <c r="F7132" s="7" t="str">
        <f t="shared" ca="1" si="1557"/>
        <v>Third-Party Seller</v>
      </c>
      <c r="G7132" s="7" t="str">
        <f t="shared" ca="1" si="1558"/>
        <v>Yes</v>
      </c>
      <c r="H7132" s="7">
        <f t="shared" ca="1" si="1559"/>
        <v>539</v>
      </c>
      <c r="I7132" s="7">
        <f t="shared" ca="1" si="1560"/>
        <v>3</v>
      </c>
      <c r="J7132" s="7">
        <f t="shared" ca="1" si="1561"/>
        <v>19</v>
      </c>
      <c r="K7132" s="7">
        <f t="shared" ca="1" si="1562"/>
        <v>8</v>
      </c>
      <c r="L7132" s="7" t="str">
        <f t="shared" ca="1" si="1563"/>
        <v>UPI</v>
      </c>
      <c r="M7132" s="7" t="str">
        <f t="shared" ca="1" si="1564"/>
        <v>India</v>
      </c>
      <c r="N7132" s="8" t="str">
        <f t="shared" ca="1" si="1565"/>
        <v>Delivered</v>
      </c>
    </row>
    <row r="7133" spans="1:14" x14ac:dyDescent="0.35">
      <c r="A7133" s="5" t="str">
        <f t="shared" si="1566"/>
        <v>AMZ17133</v>
      </c>
      <c r="B7133" s="6">
        <f t="shared" ca="1" si="1567"/>
        <v>45871</v>
      </c>
      <c r="C7133" s="7" t="str">
        <f t="shared" ca="1" si="1554"/>
        <v>CUS87957</v>
      </c>
      <c r="D7133" s="7" t="str">
        <f t="shared" ca="1" si="1555"/>
        <v>Beauty</v>
      </c>
      <c r="E7133" s="7" t="str">
        <f t="shared" ca="1" si="1556"/>
        <v>Face Cream</v>
      </c>
      <c r="F7133" s="7" t="str">
        <f t="shared" ca="1" si="1557"/>
        <v>Third-Party Seller</v>
      </c>
      <c r="G7133" s="7" t="str">
        <f t="shared" ca="1" si="1558"/>
        <v>No</v>
      </c>
      <c r="H7133" s="7">
        <f t="shared" ca="1" si="1559"/>
        <v>465</v>
      </c>
      <c r="I7133" s="7">
        <f t="shared" ca="1" si="1560"/>
        <v>1</v>
      </c>
      <c r="J7133" s="7">
        <f t="shared" ca="1" si="1561"/>
        <v>40</v>
      </c>
      <c r="K7133" s="7">
        <f t="shared" ca="1" si="1562"/>
        <v>9</v>
      </c>
      <c r="L7133" s="7" t="str">
        <f t="shared" ca="1" si="1563"/>
        <v>Credit Card</v>
      </c>
      <c r="M7133" s="7" t="str">
        <f t="shared" ca="1" si="1564"/>
        <v>UK</v>
      </c>
      <c r="N7133" s="8" t="str">
        <f t="shared" ca="1" si="1565"/>
        <v>Delivered</v>
      </c>
    </row>
    <row r="7134" spans="1:14" x14ac:dyDescent="0.35">
      <c r="A7134" s="5" t="str">
        <f t="shared" si="1566"/>
        <v>AMZ17134</v>
      </c>
      <c r="B7134" s="6">
        <f t="shared" ca="1" si="1567"/>
        <v>46022</v>
      </c>
      <c r="C7134" s="7" t="str">
        <f t="shared" ca="1" si="1554"/>
        <v>CUS67284</v>
      </c>
      <c r="D7134" s="7" t="str">
        <f t="shared" ca="1" si="1555"/>
        <v>Electronics</v>
      </c>
      <c r="E7134" s="7" t="str">
        <f t="shared" ca="1" si="1556"/>
        <v>Bluetooth Speaker</v>
      </c>
      <c r="F7134" s="7" t="str">
        <f t="shared" ca="1" si="1557"/>
        <v>Amazon Fulfilled</v>
      </c>
      <c r="G7134" s="7" t="str">
        <f t="shared" ca="1" si="1558"/>
        <v>No</v>
      </c>
      <c r="H7134" s="7">
        <f t="shared" ca="1" si="1559"/>
        <v>467</v>
      </c>
      <c r="I7134" s="7">
        <f t="shared" ca="1" si="1560"/>
        <v>2</v>
      </c>
      <c r="J7134" s="7">
        <f t="shared" ca="1" si="1561"/>
        <v>8</v>
      </c>
      <c r="K7134" s="7">
        <f t="shared" ca="1" si="1562"/>
        <v>4</v>
      </c>
      <c r="L7134" s="7" t="str">
        <f t="shared" ca="1" si="1563"/>
        <v>Credit Card</v>
      </c>
      <c r="M7134" s="7" t="str">
        <f t="shared" ca="1" si="1564"/>
        <v>India</v>
      </c>
      <c r="N7134" s="8" t="str">
        <f t="shared" ca="1" si="1565"/>
        <v>Cancelled</v>
      </c>
    </row>
    <row r="7135" spans="1:14" x14ac:dyDescent="0.35">
      <c r="A7135" s="5" t="str">
        <f t="shared" si="1566"/>
        <v>AMZ17135</v>
      </c>
      <c r="B7135" s="6">
        <f t="shared" ca="1" si="1567"/>
        <v>45978</v>
      </c>
      <c r="C7135" s="7" t="str">
        <f t="shared" ca="1" si="1554"/>
        <v>CUS39810</v>
      </c>
      <c r="D7135" s="7" t="str">
        <f t="shared" ca="1" si="1555"/>
        <v>Books</v>
      </c>
      <c r="E7135" s="7" t="str">
        <f t="shared" ca="1" si="1556"/>
        <v>Iphone Charger</v>
      </c>
      <c r="F7135" s="7" t="str">
        <f t="shared" ca="1" si="1557"/>
        <v>Third-Party Seller</v>
      </c>
      <c r="G7135" s="7" t="str">
        <f t="shared" ca="1" si="1558"/>
        <v>Yes</v>
      </c>
      <c r="H7135" s="7">
        <f t="shared" ca="1" si="1559"/>
        <v>768</v>
      </c>
      <c r="I7135" s="7">
        <f t="shared" ca="1" si="1560"/>
        <v>2</v>
      </c>
      <c r="J7135" s="7">
        <f t="shared" ca="1" si="1561"/>
        <v>1</v>
      </c>
      <c r="K7135" s="7">
        <f t="shared" ca="1" si="1562"/>
        <v>11</v>
      </c>
      <c r="L7135" s="7" t="str">
        <f t="shared" ca="1" si="1563"/>
        <v>Credit Card</v>
      </c>
      <c r="M7135" s="7" t="str">
        <f t="shared" ca="1" si="1564"/>
        <v>UK</v>
      </c>
      <c r="N7135" s="8" t="str">
        <f t="shared" ca="1" si="1565"/>
        <v>Returned</v>
      </c>
    </row>
    <row r="7136" spans="1:14" x14ac:dyDescent="0.35">
      <c r="A7136" s="5" t="str">
        <f t="shared" si="1566"/>
        <v>AMZ17136</v>
      </c>
      <c r="B7136" s="6">
        <f t="shared" ca="1" si="1567"/>
        <v>45841</v>
      </c>
      <c r="C7136" s="7" t="str">
        <f t="shared" ca="1" si="1554"/>
        <v>CUS46156</v>
      </c>
      <c r="D7136" s="7" t="str">
        <f t="shared" ca="1" si="1555"/>
        <v>Books</v>
      </c>
      <c r="E7136" s="7" t="str">
        <f t="shared" ca="1" si="1556"/>
        <v>Cotton T-Shirt</v>
      </c>
      <c r="F7136" s="7" t="str">
        <f t="shared" ca="1" si="1557"/>
        <v>Amazon Fulfilled</v>
      </c>
      <c r="G7136" s="7" t="str">
        <f t="shared" ca="1" si="1558"/>
        <v>No</v>
      </c>
      <c r="H7136" s="7">
        <f t="shared" ca="1" si="1559"/>
        <v>635</v>
      </c>
      <c r="I7136" s="7">
        <f t="shared" ca="1" si="1560"/>
        <v>4</v>
      </c>
      <c r="J7136" s="7">
        <f t="shared" ca="1" si="1561"/>
        <v>6</v>
      </c>
      <c r="K7136" s="7">
        <f t="shared" ca="1" si="1562"/>
        <v>6</v>
      </c>
      <c r="L7136" s="7" t="str">
        <f t="shared" ca="1" si="1563"/>
        <v>Amazon Pay</v>
      </c>
      <c r="M7136" s="7" t="str">
        <f t="shared" ca="1" si="1564"/>
        <v>UK</v>
      </c>
      <c r="N7136" s="8" t="str">
        <f t="shared" ca="1" si="1565"/>
        <v>Cancelled</v>
      </c>
    </row>
    <row r="7137" spans="1:14" x14ac:dyDescent="0.35">
      <c r="A7137" s="5" t="str">
        <f t="shared" si="1566"/>
        <v>AMZ17137</v>
      </c>
      <c r="B7137" s="6">
        <f t="shared" ca="1" si="1567"/>
        <v>45989</v>
      </c>
      <c r="C7137" s="7" t="str">
        <f t="shared" ca="1" si="1554"/>
        <v>CUS45408</v>
      </c>
      <c r="D7137" s="7" t="str">
        <f t="shared" ca="1" si="1555"/>
        <v>Books</v>
      </c>
      <c r="E7137" s="7" t="str">
        <f t="shared" ca="1" si="1556"/>
        <v>Air  Fryer</v>
      </c>
      <c r="F7137" s="7" t="str">
        <f t="shared" ca="1" si="1557"/>
        <v>Third-Party Seller</v>
      </c>
      <c r="G7137" s="7" t="str">
        <f t="shared" ca="1" si="1558"/>
        <v>No</v>
      </c>
      <c r="H7137" s="7">
        <f t="shared" ca="1" si="1559"/>
        <v>652</v>
      </c>
      <c r="I7137" s="7">
        <f t="shared" ca="1" si="1560"/>
        <v>2</v>
      </c>
      <c r="J7137" s="7">
        <f t="shared" ca="1" si="1561"/>
        <v>17</v>
      </c>
      <c r="K7137" s="7">
        <f t="shared" ca="1" si="1562"/>
        <v>11</v>
      </c>
      <c r="L7137" s="7" t="str">
        <f t="shared" ca="1" si="1563"/>
        <v>UPI</v>
      </c>
      <c r="M7137" s="7" t="str">
        <f t="shared" ca="1" si="1564"/>
        <v>USA</v>
      </c>
      <c r="N7137" s="8" t="str">
        <f t="shared" ca="1" si="1565"/>
        <v>Delivered</v>
      </c>
    </row>
    <row r="7138" spans="1:14" x14ac:dyDescent="0.35">
      <c r="A7138" s="5" t="str">
        <f t="shared" si="1566"/>
        <v>AMZ17138</v>
      </c>
      <c r="B7138" s="6">
        <f t="shared" ca="1" si="1567"/>
        <v>45874</v>
      </c>
      <c r="C7138" s="7" t="str">
        <f t="shared" ca="1" si="1554"/>
        <v>CUS50920</v>
      </c>
      <c r="D7138" s="7" t="str">
        <f t="shared" ca="1" si="1555"/>
        <v>Books</v>
      </c>
      <c r="E7138" s="7" t="str">
        <f t="shared" ca="1" si="1556"/>
        <v>Water Bottle</v>
      </c>
      <c r="F7138" s="7" t="str">
        <f t="shared" ca="1" si="1557"/>
        <v>Amazon Fulfilled</v>
      </c>
      <c r="G7138" s="7" t="str">
        <f t="shared" ca="1" si="1558"/>
        <v>No</v>
      </c>
      <c r="H7138" s="7">
        <f t="shared" ca="1" si="1559"/>
        <v>682</v>
      </c>
      <c r="I7138" s="7">
        <f t="shared" ca="1" si="1560"/>
        <v>1</v>
      </c>
      <c r="J7138" s="7">
        <f t="shared" ca="1" si="1561"/>
        <v>31</v>
      </c>
      <c r="K7138" s="7">
        <f t="shared" ca="1" si="1562"/>
        <v>11</v>
      </c>
      <c r="L7138" s="7" t="str">
        <f t="shared" ca="1" si="1563"/>
        <v>UPI</v>
      </c>
      <c r="M7138" s="7" t="str">
        <f t="shared" ca="1" si="1564"/>
        <v>India</v>
      </c>
      <c r="N7138" s="8" t="str">
        <f t="shared" ca="1" si="1565"/>
        <v>Cancelled</v>
      </c>
    </row>
    <row r="7139" spans="1:14" x14ac:dyDescent="0.35">
      <c r="A7139" s="5" t="str">
        <f t="shared" si="1566"/>
        <v>AMZ17139</v>
      </c>
      <c r="B7139" s="6">
        <f t="shared" ca="1" si="1567"/>
        <v>45901</v>
      </c>
      <c r="C7139" s="7" t="str">
        <f t="shared" ca="1" si="1554"/>
        <v>CUS13602</v>
      </c>
      <c r="D7139" s="7" t="str">
        <f t="shared" ca="1" si="1555"/>
        <v>Books</v>
      </c>
      <c r="E7139" s="7" t="str">
        <f t="shared" ca="1" si="1556"/>
        <v>Smart Watch</v>
      </c>
      <c r="F7139" s="7" t="str">
        <f t="shared" ca="1" si="1557"/>
        <v>Amazon Fulfilled</v>
      </c>
      <c r="G7139" s="7" t="str">
        <f t="shared" ca="1" si="1558"/>
        <v>No</v>
      </c>
      <c r="H7139" s="7">
        <f t="shared" ca="1" si="1559"/>
        <v>595</v>
      </c>
      <c r="I7139" s="7">
        <f t="shared" ca="1" si="1560"/>
        <v>4</v>
      </c>
      <c r="J7139" s="7">
        <f t="shared" ca="1" si="1561"/>
        <v>37</v>
      </c>
      <c r="K7139" s="7">
        <f t="shared" ca="1" si="1562"/>
        <v>15</v>
      </c>
      <c r="L7139" s="7" t="str">
        <f t="shared" ca="1" si="1563"/>
        <v>Amazon Pay</v>
      </c>
      <c r="M7139" s="7" t="str">
        <f t="shared" ca="1" si="1564"/>
        <v>India</v>
      </c>
      <c r="N7139" s="8" t="str">
        <f t="shared" ca="1" si="1565"/>
        <v>Delivered</v>
      </c>
    </row>
    <row r="7140" spans="1:14" x14ac:dyDescent="0.35">
      <c r="A7140" s="5" t="str">
        <f t="shared" si="1566"/>
        <v>AMZ17140</v>
      </c>
      <c r="B7140" s="6">
        <f t="shared" ca="1" si="1567"/>
        <v>46003</v>
      </c>
      <c r="C7140" s="7" t="str">
        <f t="shared" ca="1" si="1554"/>
        <v>CUS20449</v>
      </c>
      <c r="D7140" s="7" t="str">
        <f t="shared" ca="1" si="1555"/>
        <v>Beauty</v>
      </c>
      <c r="E7140" s="7" t="str">
        <f t="shared" ca="1" si="1556"/>
        <v>Face Cream</v>
      </c>
      <c r="F7140" s="7" t="str">
        <f t="shared" ca="1" si="1557"/>
        <v>Third-Party Seller</v>
      </c>
      <c r="G7140" s="7" t="str">
        <f t="shared" ca="1" si="1558"/>
        <v>No</v>
      </c>
      <c r="H7140" s="7">
        <f t="shared" ca="1" si="1559"/>
        <v>18</v>
      </c>
      <c r="I7140" s="7">
        <f t="shared" ca="1" si="1560"/>
        <v>3</v>
      </c>
      <c r="J7140" s="7">
        <f t="shared" ca="1" si="1561"/>
        <v>35</v>
      </c>
      <c r="K7140" s="7">
        <f t="shared" ca="1" si="1562"/>
        <v>4</v>
      </c>
      <c r="L7140" s="7" t="str">
        <f t="shared" ca="1" si="1563"/>
        <v>UPI</v>
      </c>
      <c r="M7140" s="7" t="str">
        <f t="shared" ca="1" si="1564"/>
        <v>Canada</v>
      </c>
      <c r="N7140" s="8" t="str">
        <f t="shared" ca="1" si="1565"/>
        <v>Delivered</v>
      </c>
    </row>
    <row r="7141" spans="1:14" x14ac:dyDescent="0.35">
      <c r="A7141" s="5" t="str">
        <f t="shared" si="1566"/>
        <v>AMZ17141</v>
      </c>
      <c r="B7141" s="6">
        <f t="shared" ca="1" si="1567"/>
        <v>46012</v>
      </c>
      <c r="C7141" s="7" t="str">
        <f t="shared" ca="1" si="1554"/>
        <v>CUS17448</v>
      </c>
      <c r="D7141" s="7" t="str">
        <f t="shared" ca="1" si="1555"/>
        <v>Electronics</v>
      </c>
      <c r="E7141" s="7" t="str">
        <f t="shared" ca="1" si="1556"/>
        <v>Face Cream</v>
      </c>
      <c r="F7141" s="7" t="str">
        <f t="shared" ca="1" si="1557"/>
        <v>Third-Party Seller</v>
      </c>
      <c r="G7141" s="7" t="str">
        <f t="shared" ca="1" si="1558"/>
        <v>Yes</v>
      </c>
      <c r="H7141" s="7">
        <f t="shared" ca="1" si="1559"/>
        <v>350</v>
      </c>
      <c r="I7141" s="7">
        <f t="shared" ca="1" si="1560"/>
        <v>3</v>
      </c>
      <c r="J7141" s="7">
        <f t="shared" ca="1" si="1561"/>
        <v>8</v>
      </c>
      <c r="K7141" s="7">
        <f t="shared" ca="1" si="1562"/>
        <v>8</v>
      </c>
      <c r="L7141" s="7" t="str">
        <f t="shared" ca="1" si="1563"/>
        <v>Amazon Pay</v>
      </c>
      <c r="M7141" s="7" t="str">
        <f t="shared" ca="1" si="1564"/>
        <v>UK</v>
      </c>
      <c r="N7141" s="8" t="str">
        <f t="shared" ca="1" si="1565"/>
        <v>Cancelled</v>
      </c>
    </row>
    <row r="7142" spans="1:14" x14ac:dyDescent="0.35">
      <c r="A7142" s="5" t="str">
        <f t="shared" si="1566"/>
        <v>AMZ17142</v>
      </c>
      <c r="B7142" s="6">
        <f t="shared" ca="1" si="1567"/>
        <v>46021</v>
      </c>
      <c r="C7142" s="7" t="str">
        <f t="shared" ca="1" si="1554"/>
        <v>CUS23060</v>
      </c>
      <c r="D7142" s="7" t="str">
        <f t="shared" ca="1" si="1555"/>
        <v>Books</v>
      </c>
      <c r="E7142" s="7" t="str">
        <f t="shared" ca="1" si="1556"/>
        <v>Iphone Charger</v>
      </c>
      <c r="F7142" s="7" t="str">
        <f t="shared" ca="1" si="1557"/>
        <v>Third-Party Seller</v>
      </c>
      <c r="G7142" s="7" t="str">
        <f t="shared" ca="1" si="1558"/>
        <v>Yes</v>
      </c>
      <c r="H7142" s="7">
        <f t="shared" ca="1" si="1559"/>
        <v>378</v>
      </c>
      <c r="I7142" s="7">
        <f t="shared" ca="1" si="1560"/>
        <v>4</v>
      </c>
      <c r="J7142" s="7">
        <f t="shared" ca="1" si="1561"/>
        <v>31</v>
      </c>
      <c r="K7142" s="7">
        <f t="shared" ca="1" si="1562"/>
        <v>7</v>
      </c>
      <c r="L7142" s="7" t="str">
        <f t="shared" ca="1" si="1563"/>
        <v>Credit Card</v>
      </c>
      <c r="M7142" s="7" t="str">
        <f t="shared" ca="1" si="1564"/>
        <v>Canada</v>
      </c>
      <c r="N7142" s="8" t="str">
        <f t="shared" ca="1" si="1565"/>
        <v>Delivered</v>
      </c>
    </row>
    <row r="7143" spans="1:14" x14ac:dyDescent="0.35">
      <c r="A7143" s="5" t="str">
        <f t="shared" si="1566"/>
        <v>AMZ17143</v>
      </c>
      <c r="B7143" s="6">
        <f t="shared" ca="1" si="1567"/>
        <v>45848</v>
      </c>
      <c r="C7143" s="7" t="str">
        <f t="shared" ca="1" si="1554"/>
        <v>CUS61426</v>
      </c>
      <c r="D7143" s="7" t="str">
        <f t="shared" ca="1" si="1555"/>
        <v>Books</v>
      </c>
      <c r="E7143" s="7" t="str">
        <f t="shared" ca="1" si="1556"/>
        <v>Iphone Charger</v>
      </c>
      <c r="F7143" s="7" t="str">
        <f t="shared" ca="1" si="1557"/>
        <v>Third-Party Seller</v>
      </c>
      <c r="G7143" s="7" t="str">
        <f t="shared" ca="1" si="1558"/>
        <v>No</v>
      </c>
      <c r="H7143" s="7">
        <f t="shared" ca="1" si="1559"/>
        <v>153</v>
      </c>
      <c r="I7143" s="7">
        <f t="shared" ca="1" si="1560"/>
        <v>1</v>
      </c>
      <c r="J7143" s="7">
        <f t="shared" ca="1" si="1561"/>
        <v>29</v>
      </c>
      <c r="K7143" s="7">
        <f t="shared" ca="1" si="1562"/>
        <v>4</v>
      </c>
      <c r="L7143" s="7" t="str">
        <f t="shared" ca="1" si="1563"/>
        <v>UPI</v>
      </c>
      <c r="M7143" s="7" t="str">
        <f t="shared" ca="1" si="1564"/>
        <v>UK</v>
      </c>
      <c r="N7143" s="8" t="str">
        <f t="shared" ca="1" si="1565"/>
        <v>Delivered</v>
      </c>
    </row>
    <row r="7144" spans="1:14" x14ac:dyDescent="0.35">
      <c r="A7144" s="5" t="str">
        <f t="shared" si="1566"/>
        <v>AMZ17144</v>
      </c>
      <c r="B7144" s="6">
        <f t="shared" ca="1" si="1567"/>
        <v>45857</v>
      </c>
      <c r="C7144" s="7" t="str">
        <f t="shared" ca="1" si="1554"/>
        <v>CUS88769</v>
      </c>
      <c r="D7144" s="7" t="str">
        <f t="shared" ca="1" si="1555"/>
        <v>Electronics</v>
      </c>
      <c r="E7144" s="7" t="str">
        <f t="shared" ca="1" si="1556"/>
        <v>Face Cream</v>
      </c>
      <c r="F7144" s="7" t="str">
        <f t="shared" ca="1" si="1557"/>
        <v>Third-Party Seller</v>
      </c>
      <c r="G7144" s="7" t="str">
        <f t="shared" ca="1" si="1558"/>
        <v>No</v>
      </c>
      <c r="H7144" s="7">
        <f t="shared" ca="1" si="1559"/>
        <v>209</v>
      </c>
      <c r="I7144" s="7">
        <f t="shared" ca="1" si="1560"/>
        <v>2</v>
      </c>
      <c r="J7144" s="7">
        <f t="shared" ca="1" si="1561"/>
        <v>25</v>
      </c>
      <c r="K7144" s="7">
        <f t="shared" ca="1" si="1562"/>
        <v>13</v>
      </c>
      <c r="L7144" s="7" t="str">
        <f t="shared" ca="1" si="1563"/>
        <v>Debit Card</v>
      </c>
      <c r="M7144" s="7" t="str">
        <f t="shared" ca="1" si="1564"/>
        <v>Canada</v>
      </c>
      <c r="N7144" s="8" t="str">
        <f t="shared" ca="1" si="1565"/>
        <v>Delivered</v>
      </c>
    </row>
    <row r="7145" spans="1:14" x14ac:dyDescent="0.35">
      <c r="A7145" s="5" t="str">
        <f t="shared" si="1566"/>
        <v>AMZ17145</v>
      </c>
      <c r="B7145" s="6">
        <f t="shared" ca="1" si="1567"/>
        <v>45951</v>
      </c>
      <c r="C7145" s="7" t="str">
        <f t="shared" ca="1" si="1554"/>
        <v>CUS57917</v>
      </c>
      <c r="D7145" s="7" t="str">
        <f t="shared" ca="1" si="1555"/>
        <v>Home &amp; Kitchen</v>
      </c>
      <c r="E7145" s="7" t="str">
        <f t="shared" ca="1" si="1556"/>
        <v>Water Bottle</v>
      </c>
      <c r="F7145" s="7" t="str">
        <f t="shared" ca="1" si="1557"/>
        <v>Amazon Fulfilled</v>
      </c>
      <c r="G7145" s="7" t="str">
        <f t="shared" ca="1" si="1558"/>
        <v>No</v>
      </c>
      <c r="H7145" s="7">
        <f t="shared" ca="1" si="1559"/>
        <v>767</v>
      </c>
      <c r="I7145" s="7">
        <f t="shared" ca="1" si="1560"/>
        <v>2</v>
      </c>
      <c r="J7145" s="7">
        <f t="shared" ca="1" si="1561"/>
        <v>23</v>
      </c>
      <c r="K7145" s="7">
        <f t="shared" ca="1" si="1562"/>
        <v>12</v>
      </c>
      <c r="L7145" s="7" t="str">
        <f t="shared" ca="1" si="1563"/>
        <v>Net Banking</v>
      </c>
      <c r="M7145" s="7" t="str">
        <f t="shared" ca="1" si="1564"/>
        <v>India</v>
      </c>
      <c r="N7145" s="8" t="str">
        <f t="shared" ca="1" si="1565"/>
        <v>Delivered</v>
      </c>
    </row>
    <row r="7146" spans="1:14" x14ac:dyDescent="0.35">
      <c r="A7146" s="5" t="str">
        <f t="shared" si="1566"/>
        <v>AMZ17146</v>
      </c>
      <c r="B7146" s="6">
        <f t="shared" ca="1" si="1567"/>
        <v>45992</v>
      </c>
      <c r="C7146" s="7" t="str">
        <f t="shared" ca="1" si="1554"/>
        <v>CUS62897</v>
      </c>
      <c r="D7146" s="7" t="str">
        <f t="shared" ca="1" si="1555"/>
        <v>Home &amp; Kitchen</v>
      </c>
      <c r="E7146" s="7" t="str">
        <f t="shared" ca="1" si="1556"/>
        <v>Smart Watch</v>
      </c>
      <c r="F7146" s="7" t="str">
        <f t="shared" ca="1" si="1557"/>
        <v>Third-Party Seller</v>
      </c>
      <c r="G7146" s="7" t="str">
        <f t="shared" ca="1" si="1558"/>
        <v>Yes</v>
      </c>
      <c r="H7146" s="7">
        <f t="shared" ca="1" si="1559"/>
        <v>565</v>
      </c>
      <c r="I7146" s="7">
        <f t="shared" ca="1" si="1560"/>
        <v>1</v>
      </c>
      <c r="J7146" s="7">
        <f t="shared" ca="1" si="1561"/>
        <v>24</v>
      </c>
      <c r="K7146" s="7">
        <f t="shared" ca="1" si="1562"/>
        <v>4</v>
      </c>
      <c r="L7146" s="7" t="str">
        <f t="shared" ca="1" si="1563"/>
        <v>UPI</v>
      </c>
      <c r="M7146" s="7" t="str">
        <f t="shared" ca="1" si="1564"/>
        <v>Canada</v>
      </c>
      <c r="N7146" s="8" t="str">
        <f t="shared" ca="1" si="1565"/>
        <v>Delivered</v>
      </c>
    </row>
    <row r="7147" spans="1:14" x14ac:dyDescent="0.35">
      <c r="A7147" s="5" t="str">
        <f t="shared" si="1566"/>
        <v>AMZ17147</v>
      </c>
      <c r="B7147" s="6">
        <f t="shared" ca="1" si="1567"/>
        <v>45971</v>
      </c>
      <c r="C7147" s="7" t="str">
        <f t="shared" ca="1" si="1554"/>
        <v>CUS73194</v>
      </c>
      <c r="D7147" s="7" t="str">
        <f t="shared" ca="1" si="1555"/>
        <v>Books</v>
      </c>
      <c r="E7147" s="7" t="str">
        <f t="shared" ca="1" si="1556"/>
        <v>Air  Fryer</v>
      </c>
      <c r="F7147" s="7" t="str">
        <f t="shared" ca="1" si="1557"/>
        <v>Amazon Fulfilled</v>
      </c>
      <c r="G7147" s="7" t="str">
        <f t="shared" ca="1" si="1558"/>
        <v>No</v>
      </c>
      <c r="H7147" s="7">
        <f t="shared" ca="1" si="1559"/>
        <v>733</v>
      </c>
      <c r="I7147" s="7">
        <f t="shared" ca="1" si="1560"/>
        <v>2</v>
      </c>
      <c r="J7147" s="7">
        <f t="shared" ca="1" si="1561"/>
        <v>40</v>
      </c>
      <c r="K7147" s="7">
        <f t="shared" ca="1" si="1562"/>
        <v>6</v>
      </c>
      <c r="L7147" s="7" t="str">
        <f t="shared" ca="1" si="1563"/>
        <v>UPI</v>
      </c>
      <c r="M7147" s="7" t="str">
        <f t="shared" ca="1" si="1564"/>
        <v>Canada</v>
      </c>
      <c r="N7147" s="8" t="str">
        <f t="shared" ca="1" si="1565"/>
        <v>Delivered</v>
      </c>
    </row>
    <row r="7148" spans="1:14" x14ac:dyDescent="0.35">
      <c r="A7148" s="5" t="str">
        <f t="shared" si="1566"/>
        <v>AMZ17148</v>
      </c>
      <c r="B7148" s="6">
        <f t="shared" ca="1" si="1567"/>
        <v>45887</v>
      </c>
      <c r="C7148" s="7" t="str">
        <f t="shared" ca="1" si="1554"/>
        <v>CUS49850</v>
      </c>
      <c r="D7148" s="7" t="str">
        <f t="shared" ca="1" si="1555"/>
        <v>Books</v>
      </c>
      <c r="E7148" s="7" t="str">
        <f t="shared" ca="1" si="1556"/>
        <v>Smart Watch</v>
      </c>
      <c r="F7148" s="7" t="str">
        <f t="shared" ca="1" si="1557"/>
        <v>Third-Party Seller</v>
      </c>
      <c r="G7148" s="7" t="str">
        <f t="shared" ca="1" si="1558"/>
        <v>Yes</v>
      </c>
      <c r="H7148" s="7">
        <f t="shared" ca="1" si="1559"/>
        <v>274</v>
      </c>
      <c r="I7148" s="7">
        <f t="shared" ca="1" si="1560"/>
        <v>4</v>
      </c>
      <c r="J7148" s="7">
        <f t="shared" ca="1" si="1561"/>
        <v>30</v>
      </c>
      <c r="K7148" s="7">
        <f t="shared" ca="1" si="1562"/>
        <v>5</v>
      </c>
      <c r="L7148" s="7" t="str">
        <f t="shared" ca="1" si="1563"/>
        <v>Credit Card</v>
      </c>
      <c r="M7148" s="7" t="str">
        <f t="shared" ca="1" si="1564"/>
        <v>Canada</v>
      </c>
      <c r="N7148" s="8" t="str">
        <f t="shared" ca="1" si="1565"/>
        <v>Cancelled</v>
      </c>
    </row>
    <row r="7149" spans="1:14" x14ac:dyDescent="0.35">
      <c r="A7149" s="5" t="str">
        <f t="shared" si="1566"/>
        <v>AMZ17149</v>
      </c>
      <c r="B7149" s="6">
        <f t="shared" ca="1" si="1567"/>
        <v>46018</v>
      </c>
      <c r="C7149" s="7" t="str">
        <f t="shared" ca="1" si="1554"/>
        <v>CUS54024</v>
      </c>
      <c r="D7149" s="7" t="str">
        <f t="shared" ca="1" si="1555"/>
        <v>Fashion</v>
      </c>
      <c r="E7149" s="7" t="str">
        <f t="shared" ca="1" si="1556"/>
        <v>Bluetooth Speaker</v>
      </c>
      <c r="F7149" s="7" t="str">
        <f t="shared" ca="1" si="1557"/>
        <v>Amazon Fulfilled</v>
      </c>
      <c r="G7149" s="7" t="str">
        <f t="shared" ca="1" si="1558"/>
        <v>Yes</v>
      </c>
      <c r="H7149" s="7">
        <f t="shared" ca="1" si="1559"/>
        <v>172</v>
      </c>
      <c r="I7149" s="7">
        <f t="shared" ca="1" si="1560"/>
        <v>1</v>
      </c>
      <c r="J7149" s="7">
        <f t="shared" ca="1" si="1561"/>
        <v>16</v>
      </c>
      <c r="K7149" s="7">
        <f t="shared" ca="1" si="1562"/>
        <v>12</v>
      </c>
      <c r="L7149" s="7" t="str">
        <f t="shared" ca="1" si="1563"/>
        <v>Debit Card</v>
      </c>
      <c r="M7149" s="7" t="str">
        <f t="shared" ca="1" si="1564"/>
        <v>India</v>
      </c>
      <c r="N7149" s="8" t="str">
        <f t="shared" ca="1" si="1565"/>
        <v>Cancelled</v>
      </c>
    </row>
    <row r="7150" spans="1:14" x14ac:dyDescent="0.35">
      <c r="A7150" s="5" t="str">
        <f t="shared" si="1566"/>
        <v>AMZ17150</v>
      </c>
      <c r="B7150" s="6">
        <f t="shared" ca="1" si="1567"/>
        <v>45984</v>
      </c>
      <c r="C7150" s="7" t="str">
        <f t="shared" ca="1" si="1554"/>
        <v>CUS49486</v>
      </c>
      <c r="D7150" s="7" t="str">
        <f t="shared" ca="1" si="1555"/>
        <v>Books</v>
      </c>
      <c r="E7150" s="7" t="str">
        <f t="shared" ca="1" si="1556"/>
        <v>Water Bottle</v>
      </c>
      <c r="F7150" s="7" t="str">
        <f t="shared" ca="1" si="1557"/>
        <v>Amazon Fulfilled</v>
      </c>
      <c r="G7150" s="7" t="str">
        <f t="shared" ca="1" si="1558"/>
        <v>No</v>
      </c>
      <c r="H7150" s="7">
        <f t="shared" ca="1" si="1559"/>
        <v>785</v>
      </c>
      <c r="I7150" s="7">
        <f t="shared" ca="1" si="1560"/>
        <v>1</v>
      </c>
      <c r="J7150" s="7">
        <f t="shared" ca="1" si="1561"/>
        <v>5</v>
      </c>
      <c r="K7150" s="7">
        <f t="shared" ca="1" si="1562"/>
        <v>7</v>
      </c>
      <c r="L7150" s="7" t="str">
        <f t="shared" ca="1" si="1563"/>
        <v>Debit Card</v>
      </c>
      <c r="M7150" s="7" t="str">
        <f t="shared" ca="1" si="1564"/>
        <v>USA</v>
      </c>
      <c r="N7150" s="8" t="str">
        <f t="shared" ca="1" si="1565"/>
        <v>Cancelled</v>
      </c>
    </row>
    <row r="7151" spans="1:14" x14ac:dyDescent="0.35">
      <c r="A7151" s="5" t="str">
        <f t="shared" si="1566"/>
        <v>AMZ17151</v>
      </c>
      <c r="B7151" s="6">
        <f t="shared" ca="1" si="1567"/>
        <v>45866</v>
      </c>
      <c r="C7151" s="7" t="str">
        <f t="shared" ca="1" si="1554"/>
        <v>CUS13477</v>
      </c>
      <c r="D7151" s="7" t="str">
        <f t="shared" ca="1" si="1555"/>
        <v>Beauty</v>
      </c>
      <c r="E7151" s="7" t="str">
        <f t="shared" ca="1" si="1556"/>
        <v>Cotton T-Shirt</v>
      </c>
      <c r="F7151" s="7" t="str">
        <f t="shared" ca="1" si="1557"/>
        <v>Third-Party Seller</v>
      </c>
      <c r="G7151" s="7" t="str">
        <f t="shared" ca="1" si="1558"/>
        <v>No</v>
      </c>
      <c r="H7151" s="7">
        <f t="shared" ca="1" si="1559"/>
        <v>589</v>
      </c>
      <c r="I7151" s="7">
        <f t="shared" ca="1" si="1560"/>
        <v>2</v>
      </c>
      <c r="J7151" s="7">
        <f t="shared" ca="1" si="1561"/>
        <v>17</v>
      </c>
      <c r="K7151" s="7">
        <f t="shared" ca="1" si="1562"/>
        <v>13</v>
      </c>
      <c r="L7151" s="7" t="str">
        <f t="shared" ca="1" si="1563"/>
        <v>Net Banking</v>
      </c>
      <c r="M7151" s="7" t="str">
        <f t="shared" ca="1" si="1564"/>
        <v>India</v>
      </c>
      <c r="N7151" s="8" t="str">
        <f t="shared" ca="1" si="1565"/>
        <v>Delivered</v>
      </c>
    </row>
    <row r="7152" spans="1:14" x14ac:dyDescent="0.35">
      <c r="A7152" s="5" t="str">
        <f t="shared" si="1566"/>
        <v>AMZ17152</v>
      </c>
      <c r="B7152" s="6">
        <f t="shared" ca="1" si="1567"/>
        <v>45987</v>
      </c>
      <c r="C7152" s="7" t="str">
        <f t="shared" ca="1" si="1554"/>
        <v>CUS95171</v>
      </c>
      <c r="D7152" s="7" t="str">
        <f t="shared" ca="1" si="1555"/>
        <v>Fashion</v>
      </c>
      <c r="E7152" s="7" t="str">
        <f t="shared" ca="1" si="1556"/>
        <v>Air  Fryer</v>
      </c>
      <c r="F7152" s="7" t="str">
        <f t="shared" ca="1" si="1557"/>
        <v>Third-Party Seller</v>
      </c>
      <c r="G7152" s="7" t="str">
        <f t="shared" ca="1" si="1558"/>
        <v>Yes</v>
      </c>
      <c r="H7152" s="7">
        <f t="shared" ca="1" si="1559"/>
        <v>236</v>
      </c>
      <c r="I7152" s="7">
        <f t="shared" ca="1" si="1560"/>
        <v>4</v>
      </c>
      <c r="J7152" s="7">
        <f t="shared" ca="1" si="1561"/>
        <v>0</v>
      </c>
      <c r="K7152" s="7">
        <f t="shared" ca="1" si="1562"/>
        <v>13</v>
      </c>
      <c r="L7152" s="7" t="str">
        <f t="shared" ca="1" si="1563"/>
        <v>Net Banking</v>
      </c>
      <c r="M7152" s="7" t="str">
        <f t="shared" ca="1" si="1564"/>
        <v>USA</v>
      </c>
      <c r="N7152" s="8" t="str">
        <f t="shared" ca="1" si="1565"/>
        <v>Delivered</v>
      </c>
    </row>
    <row r="7153" spans="1:14" x14ac:dyDescent="0.35">
      <c r="A7153" s="5" t="str">
        <f t="shared" si="1566"/>
        <v>AMZ17153</v>
      </c>
      <c r="B7153" s="6">
        <f t="shared" ca="1" si="1567"/>
        <v>45994</v>
      </c>
      <c r="C7153" s="7" t="str">
        <f t="shared" ca="1" si="1554"/>
        <v>CUS47727</v>
      </c>
      <c r="D7153" s="7" t="str">
        <f t="shared" ca="1" si="1555"/>
        <v>Home &amp; Kitchen</v>
      </c>
      <c r="E7153" s="7" t="str">
        <f t="shared" ca="1" si="1556"/>
        <v>Iphone Charger</v>
      </c>
      <c r="F7153" s="7" t="str">
        <f t="shared" ca="1" si="1557"/>
        <v>Third-Party Seller</v>
      </c>
      <c r="G7153" s="7" t="str">
        <f t="shared" ca="1" si="1558"/>
        <v>No</v>
      </c>
      <c r="H7153" s="7">
        <f t="shared" ca="1" si="1559"/>
        <v>574</v>
      </c>
      <c r="I7153" s="7">
        <f t="shared" ca="1" si="1560"/>
        <v>2</v>
      </c>
      <c r="J7153" s="7">
        <f t="shared" ca="1" si="1561"/>
        <v>31</v>
      </c>
      <c r="K7153" s="7">
        <f t="shared" ca="1" si="1562"/>
        <v>6</v>
      </c>
      <c r="L7153" s="7" t="str">
        <f t="shared" ca="1" si="1563"/>
        <v>Debit Card</v>
      </c>
      <c r="M7153" s="7" t="str">
        <f t="shared" ca="1" si="1564"/>
        <v>UK</v>
      </c>
      <c r="N7153" s="8" t="str">
        <f t="shared" ca="1" si="1565"/>
        <v>Returned</v>
      </c>
    </row>
    <row r="7154" spans="1:14" x14ac:dyDescent="0.35">
      <c r="A7154" s="5" t="str">
        <f t="shared" si="1566"/>
        <v>AMZ17154</v>
      </c>
      <c r="B7154" s="6">
        <f t="shared" ca="1" si="1567"/>
        <v>45861</v>
      </c>
      <c r="C7154" s="7" t="str">
        <f t="shared" ca="1" si="1554"/>
        <v>CUS35648</v>
      </c>
      <c r="D7154" s="7" t="str">
        <f t="shared" ca="1" si="1555"/>
        <v>Books</v>
      </c>
      <c r="E7154" s="7" t="str">
        <f t="shared" ca="1" si="1556"/>
        <v>Noise Cancelling Headphones</v>
      </c>
      <c r="F7154" s="7" t="str">
        <f t="shared" ca="1" si="1557"/>
        <v>Amazon Fulfilled</v>
      </c>
      <c r="G7154" s="7" t="str">
        <f t="shared" ca="1" si="1558"/>
        <v>No</v>
      </c>
      <c r="H7154" s="7">
        <f t="shared" ca="1" si="1559"/>
        <v>133</v>
      </c>
      <c r="I7154" s="7">
        <f t="shared" ca="1" si="1560"/>
        <v>2</v>
      </c>
      <c r="J7154" s="7">
        <f t="shared" ca="1" si="1561"/>
        <v>29</v>
      </c>
      <c r="K7154" s="7">
        <f t="shared" ca="1" si="1562"/>
        <v>7</v>
      </c>
      <c r="L7154" s="7" t="str">
        <f t="shared" ca="1" si="1563"/>
        <v>UPI</v>
      </c>
      <c r="M7154" s="7" t="str">
        <f t="shared" ca="1" si="1564"/>
        <v>Canada</v>
      </c>
      <c r="N7154" s="8" t="str">
        <f t="shared" ca="1" si="1565"/>
        <v>Delivered</v>
      </c>
    </row>
    <row r="7155" spans="1:14" x14ac:dyDescent="0.35">
      <c r="A7155" s="5" t="str">
        <f t="shared" si="1566"/>
        <v>AMZ17155</v>
      </c>
      <c r="B7155" s="6">
        <f t="shared" ca="1" si="1567"/>
        <v>45891</v>
      </c>
      <c r="C7155" s="7" t="str">
        <f t="shared" ca="1" si="1554"/>
        <v>CUS71038</v>
      </c>
      <c r="D7155" s="7" t="str">
        <f t="shared" ca="1" si="1555"/>
        <v>Home &amp; Kitchen</v>
      </c>
      <c r="E7155" s="7" t="str">
        <f t="shared" ca="1" si="1556"/>
        <v>Smart Watch</v>
      </c>
      <c r="F7155" s="7" t="str">
        <f t="shared" ca="1" si="1557"/>
        <v>Third-Party Seller</v>
      </c>
      <c r="G7155" s="7" t="str">
        <f t="shared" ca="1" si="1558"/>
        <v>No</v>
      </c>
      <c r="H7155" s="7">
        <f t="shared" ca="1" si="1559"/>
        <v>172</v>
      </c>
      <c r="I7155" s="7">
        <f t="shared" ca="1" si="1560"/>
        <v>1</v>
      </c>
      <c r="J7155" s="7">
        <f t="shared" ca="1" si="1561"/>
        <v>19</v>
      </c>
      <c r="K7155" s="7">
        <f t="shared" ca="1" si="1562"/>
        <v>12</v>
      </c>
      <c r="L7155" s="7" t="str">
        <f t="shared" ca="1" si="1563"/>
        <v>Net Banking</v>
      </c>
      <c r="M7155" s="7" t="str">
        <f t="shared" ca="1" si="1564"/>
        <v>India</v>
      </c>
      <c r="N7155" s="8" t="str">
        <f t="shared" ca="1" si="1565"/>
        <v>Delivered</v>
      </c>
    </row>
    <row r="7156" spans="1:14" x14ac:dyDescent="0.35">
      <c r="A7156" s="5" t="str">
        <f t="shared" si="1566"/>
        <v>AMZ17156</v>
      </c>
      <c r="B7156" s="6">
        <f t="shared" ca="1" si="1567"/>
        <v>45846</v>
      </c>
      <c r="C7156" s="7" t="str">
        <f t="shared" ca="1" si="1554"/>
        <v>CUS47427</v>
      </c>
      <c r="D7156" s="7" t="str">
        <f t="shared" ca="1" si="1555"/>
        <v>Fashion</v>
      </c>
      <c r="E7156" s="7" t="str">
        <f t="shared" ca="1" si="1556"/>
        <v>Running Shoes</v>
      </c>
      <c r="F7156" s="7" t="str">
        <f t="shared" ca="1" si="1557"/>
        <v>Amazon Fulfilled</v>
      </c>
      <c r="G7156" s="7" t="str">
        <f t="shared" ca="1" si="1558"/>
        <v>Yes</v>
      </c>
      <c r="H7156" s="7">
        <f t="shared" ca="1" si="1559"/>
        <v>462</v>
      </c>
      <c r="I7156" s="7">
        <f t="shared" ca="1" si="1560"/>
        <v>2</v>
      </c>
      <c r="J7156" s="7">
        <f t="shared" ca="1" si="1561"/>
        <v>1</v>
      </c>
      <c r="K7156" s="7">
        <f t="shared" ca="1" si="1562"/>
        <v>7</v>
      </c>
      <c r="L7156" s="7" t="str">
        <f t="shared" ca="1" si="1563"/>
        <v>Credit Card</v>
      </c>
      <c r="M7156" s="7" t="str">
        <f t="shared" ca="1" si="1564"/>
        <v>USA</v>
      </c>
      <c r="N7156" s="8" t="str">
        <f t="shared" ca="1" si="1565"/>
        <v>Returned</v>
      </c>
    </row>
    <row r="7157" spans="1:14" x14ac:dyDescent="0.35">
      <c r="A7157" s="5" t="str">
        <f t="shared" si="1566"/>
        <v>AMZ17157</v>
      </c>
      <c r="B7157" s="6">
        <f t="shared" ca="1" si="1567"/>
        <v>46009</v>
      </c>
      <c r="C7157" s="7" t="str">
        <f t="shared" ca="1" si="1554"/>
        <v>CUS69013</v>
      </c>
      <c r="D7157" s="7" t="str">
        <f t="shared" ca="1" si="1555"/>
        <v>Books</v>
      </c>
      <c r="E7157" s="7" t="str">
        <f t="shared" ca="1" si="1556"/>
        <v>Air  Fryer</v>
      </c>
      <c r="F7157" s="7" t="str">
        <f t="shared" ca="1" si="1557"/>
        <v>Third-Party Seller</v>
      </c>
      <c r="G7157" s="7" t="str">
        <f t="shared" ca="1" si="1558"/>
        <v>No</v>
      </c>
      <c r="H7157" s="7">
        <f t="shared" ca="1" si="1559"/>
        <v>638</v>
      </c>
      <c r="I7157" s="7">
        <f t="shared" ca="1" si="1560"/>
        <v>2</v>
      </c>
      <c r="J7157" s="7">
        <f t="shared" ca="1" si="1561"/>
        <v>0</v>
      </c>
      <c r="K7157" s="7">
        <f t="shared" ca="1" si="1562"/>
        <v>9</v>
      </c>
      <c r="L7157" s="7" t="str">
        <f t="shared" ca="1" si="1563"/>
        <v>Net Banking</v>
      </c>
      <c r="M7157" s="7" t="str">
        <f t="shared" ca="1" si="1564"/>
        <v>USA</v>
      </c>
      <c r="N7157" s="8" t="str">
        <f t="shared" ca="1" si="1565"/>
        <v>Delivered</v>
      </c>
    </row>
    <row r="7158" spans="1:14" x14ac:dyDescent="0.35">
      <c r="A7158" s="5" t="str">
        <f t="shared" si="1566"/>
        <v>AMZ17158</v>
      </c>
      <c r="B7158" s="6">
        <f t="shared" ca="1" si="1567"/>
        <v>45939</v>
      </c>
      <c r="C7158" s="7" t="str">
        <f t="shared" ca="1" si="1554"/>
        <v>CUS18858</v>
      </c>
      <c r="D7158" s="7" t="str">
        <f t="shared" ca="1" si="1555"/>
        <v>Beauty</v>
      </c>
      <c r="E7158" s="7" t="str">
        <f t="shared" ca="1" si="1556"/>
        <v>Yoga Mat</v>
      </c>
      <c r="F7158" s="7" t="str">
        <f t="shared" ca="1" si="1557"/>
        <v>Amazon Fulfilled</v>
      </c>
      <c r="G7158" s="7" t="str">
        <f t="shared" ca="1" si="1558"/>
        <v>No</v>
      </c>
      <c r="H7158" s="7">
        <f t="shared" ca="1" si="1559"/>
        <v>246</v>
      </c>
      <c r="I7158" s="7">
        <f t="shared" ca="1" si="1560"/>
        <v>2</v>
      </c>
      <c r="J7158" s="7">
        <f t="shared" ca="1" si="1561"/>
        <v>28</v>
      </c>
      <c r="K7158" s="7">
        <f t="shared" ca="1" si="1562"/>
        <v>6</v>
      </c>
      <c r="L7158" s="7" t="str">
        <f t="shared" ca="1" si="1563"/>
        <v>UPI</v>
      </c>
      <c r="M7158" s="7" t="str">
        <f t="shared" ca="1" si="1564"/>
        <v>India</v>
      </c>
      <c r="N7158" s="8" t="str">
        <f t="shared" ca="1" si="1565"/>
        <v>Cancelled</v>
      </c>
    </row>
    <row r="7159" spans="1:14" x14ac:dyDescent="0.35">
      <c r="A7159" s="5" t="str">
        <f t="shared" si="1566"/>
        <v>AMZ17159</v>
      </c>
      <c r="B7159" s="6">
        <f t="shared" ca="1" si="1567"/>
        <v>45979</v>
      </c>
      <c r="C7159" s="7" t="str">
        <f t="shared" ca="1" si="1554"/>
        <v>CUS46520</v>
      </c>
      <c r="D7159" s="7" t="str">
        <f t="shared" ca="1" si="1555"/>
        <v>Beauty</v>
      </c>
      <c r="E7159" s="7" t="str">
        <f t="shared" ca="1" si="1556"/>
        <v>Smart Watch</v>
      </c>
      <c r="F7159" s="7" t="str">
        <f t="shared" ca="1" si="1557"/>
        <v>Amazon Fulfilled</v>
      </c>
      <c r="G7159" s="7" t="str">
        <f t="shared" ca="1" si="1558"/>
        <v>Yes</v>
      </c>
      <c r="H7159" s="7">
        <f t="shared" ca="1" si="1559"/>
        <v>340</v>
      </c>
      <c r="I7159" s="7">
        <f t="shared" ca="1" si="1560"/>
        <v>3</v>
      </c>
      <c r="J7159" s="7">
        <f t="shared" ca="1" si="1561"/>
        <v>34</v>
      </c>
      <c r="K7159" s="7">
        <f t="shared" ca="1" si="1562"/>
        <v>6</v>
      </c>
      <c r="L7159" s="7" t="str">
        <f t="shared" ca="1" si="1563"/>
        <v>UPI</v>
      </c>
      <c r="M7159" s="7" t="str">
        <f t="shared" ca="1" si="1564"/>
        <v>UK</v>
      </c>
      <c r="N7159" s="8" t="str">
        <f t="shared" ca="1" si="1565"/>
        <v>Returned</v>
      </c>
    </row>
    <row r="7160" spans="1:14" x14ac:dyDescent="0.35">
      <c r="A7160" s="5" t="str">
        <f t="shared" si="1566"/>
        <v>AMZ17160</v>
      </c>
      <c r="B7160" s="6">
        <f t="shared" ca="1" si="1567"/>
        <v>45862</v>
      </c>
      <c r="C7160" s="7" t="str">
        <f t="shared" ca="1" si="1554"/>
        <v>CUS45542</v>
      </c>
      <c r="D7160" s="7" t="str">
        <f t="shared" ca="1" si="1555"/>
        <v>Fashion</v>
      </c>
      <c r="E7160" s="7" t="str">
        <f t="shared" ca="1" si="1556"/>
        <v>Bluetooth Speaker</v>
      </c>
      <c r="F7160" s="7" t="str">
        <f t="shared" ca="1" si="1557"/>
        <v>Amazon Fulfilled</v>
      </c>
      <c r="G7160" s="7" t="str">
        <f t="shared" ca="1" si="1558"/>
        <v>Yes</v>
      </c>
      <c r="H7160" s="7">
        <f t="shared" ca="1" si="1559"/>
        <v>795</v>
      </c>
      <c r="I7160" s="7">
        <f t="shared" ca="1" si="1560"/>
        <v>1</v>
      </c>
      <c r="J7160" s="7">
        <f t="shared" ca="1" si="1561"/>
        <v>24</v>
      </c>
      <c r="K7160" s="7">
        <f t="shared" ca="1" si="1562"/>
        <v>3</v>
      </c>
      <c r="L7160" s="7" t="str">
        <f t="shared" ca="1" si="1563"/>
        <v>UPI</v>
      </c>
      <c r="M7160" s="7" t="str">
        <f t="shared" ca="1" si="1564"/>
        <v>India</v>
      </c>
      <c r="N7160" s="8" t="str">
        <f t="shared" ca="1" si="1565"/>
        <v>Returned</v>
      </c>
    </row>
    <row r="7161" spans="1:14" x14ac:dyDescent="0.35">
      <c r="A7161" s="5" t="str">
        <f t="shared" si="1566"/>
        <v>AMZ17161</v>
      </c>
      <c r="B7161" s="6">
        <f t="shared" ca="1" si="1567"/>
        <v>45912</v>
      </c>
      <c r="C7161" s="7" t="str">
        <f t="shared" ca="1" si="1554"/>
        <v>CUS77026</v>
      </c>
      <c r="D7161" s="7" t="str">
        <f t="shared" ca="1" si="1555"/>
        <v>Electronics</v>
      </c>
      <c r="E7161" s="7" t="str">
        <f t="shared" ca="1" si="1556"/>
        <v>Bluetooth Speaker</v>
      </c>
      <c r="F7161" s="7" t="str">
        <f t="shared" ca="1" si="1557"/>
        <v>Amazon Fulfilled</v>
      </c>
      <c r="G7161" s="7" t="str">
        <f t="shared" ca="1" si="1558"/>
        <v>Yes</v>
      </c>
      <c r="H7161" s="7">
        <f t="shared" ca="1" si="1559"/>
        <v>400</v>
      </c>
      <c r="I7161" s="7">
        <f t="shared" ca="1" si="1560"/>
        <v>3</v>
      </c>
      <c r="J7161" s="7">
        <f t="shared" ca="1" si="1561"/>
        <v>14</v>
      </c>
      <c r="K7161" s="7">
        <f t="shared" ca="1" si="1562"/>
        <v>13</v>
      </c>
      <c r="L7161" s="7" t="str">
        <f t="shared" ca="1" si="1563"/>
        <v>Credit Card</v>
      </c>
      <c r="M7161" s="7" t="str">
        <f t="shared" ca="1" si="1564"/>
        <v>UK</v>
      </c>
      <c r="N7161" s="8" t="str">
        <f t="shared" ca="1" si="1565"/>
        <v>Delivered</v>
      </c>
    </row>
    <row r="7162" spans="1:14" x14ac:dyDescent="0.35">
      <c r="A7162" s="5" t="str">
        <f t="shared" si="1566"/>
        <v>AMZ17162</v>
      </c>
      <c r="B7162" s="6">
        <f t="shared" ca="1" si="1567"/>
        <v>46009</v>
      </c>
      <c r="C7162" s="7" t="str">
        <f t="shared" ca="1" si="1554"/>
        <v>CUS51495</v>
      </c>
      <c r="D7162" s="7" t="str">
        <f t="shared" ca="1" si="1555"/>
        <v>Books</v>
      </c>
      <c r="E7162" s="7" t="str">
        <f t="shared" ca="1" si="1556"/>
        <v>Smart Watch</v>
      </c>
      <c r="F7162" s="7" t="str">
        <f t="shared" ca="1" si="1557"/>
        <v>Amazon Fulfilled</v>
      </c>
      <c r="G7162" s="7" t="str">
        <f t="shared" ca="1" si="1558"/>
        <v>No</v>
      </c>
      <c r="H7162" s="7">
        <f t="shared" ca="1" si="1559"/>
        <v>705</v>
      </c>
      <c r="I7162" s="7">
        <f t="shared" ca="1" si="1560"/>
        <v>4</v>
      </c>
      <c r="J7162" s="7">
        <f t="shared" ca="1" si="1561"/>
        <v>28</v>
      </c>
      <c r="K7162" s="7">
        <f t="shared" ca="1" si="1562"/>
        <v>3</v>
      </c>
      <c r="L7162" s="7" t="str">
        <f t="shared" ca="1" si="1563"/>
        <v>Debit Card</v>
      </c>
      <c r="M7162" s="7" t="str">
        <f t="shared" ca="1" si="1564"/>
        <v>UK</v>
      </c>
      <c r="N7162" s="8" t="str">
        <f t="shared" ca="1" si="1565"/>
        <v>Cancelled</v>
      </c>
    </row>
    <row r="7163" spans="1:14" x14ac:dyDescent="0.35">
      <c r="A7163" s="5" t="str">
        <f t="shared" si="1566"/>
        <v>AMZ17163</v>
      </c>
      <c r="B7163" s="6">
        <f t="shared" ca="1" si="1567"/>
        <v>45864</v>
      </c>
      <c r="C7163" s="7" t="str">
        <f t="shared" ca="1" si="1554"/>
        <v>CUS31724</v>
      </c>
      <c r="D7163" s="7" t="str">
        <f t="shared" ca="1" si="1555"/>
        <v>Sports</v>
      </c>
      <c r="E7163" s="7" t="str">
        <f t="shared" ca="1" si="1556"/>
        <v>Yoga Mat</v>
      </c>
      <c r="F7163" s="7" t="str">
        <f t="shared" ca="1" si="1557"/>
        <v>Third-Party Seller</v>
      </c>
      <c r="G7163" s="7" t="str">
        <f t="shared" ca="1" si="1558"/>
        <v>No</v>
      </c>
      <c r="H7163" s="7">
        <f t="shared" ca="1" si="1559"/>
        <v>483</v>
      </c>
      <c r="I7163" s="7">
        <f t="shared" ca="1" si="1560"/>
        <v>2</v>
      </c>
      <c r="J7163" s="7">
        <f t="shared" ca="1" si="1561"/>
        <v>28</v>
      </c>
      <c r="K7163" s="7">
        <f t="shared" ca="1" si="1562"/>
        <v>11</v>
      </c>
      <c r="L7163" s="7" t="str">
        <f t="shared" ca="1" si="1563"/>
        <v>UPI</v>
      </c>
      <c r="M7163" s="7" t="str">
        <f t="shared" ca="1" si="1564"/>
        <v>UK</v>
      </c>
      <c r="N7163" s="8" t="str">
        <f t="shared" ca="1" si="1565"/>
        <v>Returned</v>
      </c>
    </row>
    <row r="7164" spans="1:14" x14ac:dyDescent="0.35">
      <c r="A7164" s="5" t="str">
        <f t="shared" si="1566"/>
        <v>AMZ17164</v>
      </c>
      <c r="B7164" s="6">
        <f t="shared" ca="1" si="1567"/>
        <v>45918</v>
      </c>
      <c r="C7164" s="7" t="str">
        <f t="shared" ca="1" si="1554"/>
        <v>CUS72833</v>
      </c>
      <c r="D7164" s="7" t="str">
        <f t="shared" ca="1" si="1555"/>
        <v>Beauty</v>
      </c>
      <c r="E7164" s="7" t="str">
        <f t="shared" ca="1" si="1556"/>
        <v>Running Shoes</v>
      </c>
      <c r="F7164" s="7" t="str">
        <f t="shared" ca="1" si="1557"/>
        <v>Amazon Fulfilled</v>
      </c>
      <c r="G7164" s="7" t="str">
        <f t="shared" ca="1" si="1558"/>
        <v>No</v>
      </c>
      <c r="H7164" s="7">
        <f t="shared" ca="1" si="1559"/>
        <v>559</v>
      </c>
      <c r="I7164" s="7">
        <f t="shared" ca="1" si="1560"/>
        <v>1</v>
      </c>
      <c r="J7164" s="7">
        <f t="shared" ca="1" si="1561"/>
        <v>18</v>
      </c>
      <c r="K7164" s="7">
        <f t="shared" ca="1" si="1562"/>
        <v>14</v>
      </c>
      <c r="L7164" s="7" t="str">
        <f t="shared" ca="1" si="1563"/>
        <v>Credit Card</v>
      </c>
      <c r="M7164" s="7" t="str">
        <f t="shared" ca="1" si="1564"/>
        <v>Canada</v>
      </c>
      <c r="N7164" s="8" t="str">
        <f t="shared" ca="1" si="1565"/>
        <v>Delivered</v>
      </c>
    </row>
    <row r="7165" spans="1:14" x14ac:dyDescent="0.35">
      <c r="A7165" s="5" t="str">
        <f t="shared" si="1566"/>
        <v>AMZ17165</v>
      </c>
      <c r="B7165" s="6">
        <f t="shared" ca="1" si="1567"/>
        <v>45858</v>
      </c>
      <c r="C7165" s="7" t="str">
        <f t="shared" ca="1" si="1554"/>
        <v>CUS70628</v>
      </c>
      <c r="D7165" s="7" t="str">
        <f t="shared" ca="1" si="1555"/>
        <v>Beauty</v>
      </c>
      <c r="E7165" s="7" t="str">
        <f t="shared" ca="1" si="1556"/>
        <v>Smart Watch</v>
      </c>
      <c r="F7165" s="7" t="str">
        <f t="shared" ca="1" si="1557"/>
        <v>Amazon Fulfilled</v>
      </c>
      <c r="G7165" s="7" t="str">
        <f t="shared" ca="1" si="1558"/>
        <v>No</v>
      </c>
      <c r="H7165" s="7">
        <f t="shared" ca="1" si="1559"/>
        <v>775</v>
      </c>
      <c r="I7165" s="7">
        <f t="shared" ca="1" si="1560"/>
        <v>4</v>
      </c>
      <c r="J7165" s="7">
        <f t="shared" ca="1" si="1561"/>
        <v>6</v>
      </c>
      <c r="K7165" s="7">
        <f t="shared" ca="1" si="1562"/>
        <v>6</v>
      </c>
      <c r="L7165" s="7" t="str">
        <f t="shared" ca="1" si="1563"/>
        <v>UPI</v>
      </c>
      <c r="M7165" s="7" t="str">
        <f t="shared" ca="1" si="1564"/>
        <v>UK</v>
      </c>
      <c r="N7165" s="8" t="str">
        <f t="shared" ca="1" si="1565"/>
        <v>Delivered</v>
      </c>
    </row>
    <row r="7166" spans="1:14" x14ac:dyDescent="0.35">
      <c r="A7166" s="5" t="str">
        <f t="shared" si="1566"/>
        <v>AMZ17166</v>
      </c>
      <c r="B7166" s="6">
        <f t="shared" ca="1" si="1567"/>
        <v>45932</v>
      </c>
      <c r="C7166" s="7" t="str">
        <f t="shared" ca="1" si="1554"/>
        <v>CUS86089</v>
      </c>
      <c r="D7166" s="7" t="str">
        <f t="shared" ca="1" si="1555"/>
        <v>Sports</v>
      </c>
      <c r="E7166" s="7" t="str">
        <f t="shared" ca="1" si="1556"/>
        <v>Air  Fryer</v>
      </c>
      <c r="F7166" s="7" t="str">
        <f t="shared" ca="1" si="1557"/>
        <v>Third-Party Seller</v>
      </c>
      <c r="G7166" s="7" t="str">
        <f t="shared" ca="1" si="1558"/>
        <v>Yes</v>
      </c>
      <c r="H7166" s="7">
        <f t="shared" ca="1" si="1559"/>
        <v>362</v>
      </c>
      <c r="I7166" s="7">
        <f t="shared" ca="1" si="1560"/>
        <v>3</v>
      </c>
      <c r="J7166" s="7">
        <f t="shared" ca="1" si="1561"/>
        <v>5</v>
      </c>
      <c r="K7166" s="7">
        <f t="shared" ca="1" si="1562"/>
        <v>6</v>
      </c>
      <c r="L7166" s="7" t="str">
        <f t="shared" ca="1" si="1563"/>
        <v>Credit Card</v>
      </c>
      <c r="M7166" s="7" t="str">
        <f t="shared" ca="1" si="1564"/>
        <v>India</v>
      </c>
      <c r="N7166" s="8" t="str">
        <f t="shared" ca="1" si="1565"/>
        <v>Delivered</v>
      </c>
    </row>
    <row r="7167" spans="1:14" x14ac:dyDescent="0.35">
      <c r="A7167" s="5" t="str">
        <f t="shared" si="1566"/>
        <v>AMZ17167</v>
      </c>
      <c r="B7167" s="6">
        <f t="shared" ca="1" si="1567"/>
        <v>45951</v>
      </c>
      <c r="C7167" s="7" t="str">
        <f t="shared" ca="1" si="1554"/>
        <v>CUS64574</v>
      </c>
      <c r="D7167" s="7" t="str">
        <f t="shared" ca="1" si="1555"/>
        <v>Home &amp; Kitchen</v>
      </c>
      <c r="E7167" s="7" t="str">
        <f t="shared" ca="1" si="1556"/>
        <v>Air  Fryer</v>
      </c>
      <c r="F7167" s="7" t="str">
        <f t="shared" ca="1" si="1557"/>
        <v>Third-Party Seller</v>
      </c>
      <c r="G7167" s="7" t="str">
        <f t="shared" ca="1" si="1558"/>
        <v>Yes</v>
      </c>
      <c r="H7167" s="7">
        <f t="shared" ca="1" si="1559"/>
        <v>28</v>
      </c>
      <c r="I7167" s="7">
        <f t="shared" ca="1" si="1560"/>
        <v>1</v>
      </c>
      <c r="J7167" s="7">
        <f t="shared" ca="1" si="1561"/>
        <v>6</v>
      </c>
      <c r="K7167" s="7">
        <f t="shared" ca="1" si="1562"/>
        <v>11</v>
      </c>
      <c r="L7167" s="7" t="str">
        <f t="shared" ca="1" si="1563"/>
        <v>Net Banking</v>
      </c>
      <c r="M7167" s="7" t="str">
        <f t="shared" ca="1" si="1564"/>
        <v>USA</v>
      </c>
      <c r="N7167" s="8" t="str">
        <f t="shared" ca="1" si="1565"/>
        <v>Delivered</v>
      </c>
    </row>
    <row r="7168" spans="1:14" x14ac:dyDescent="0.35">
      <c r="A7168" s="5" t="str">
        <f t="shared" si="1566"/>
        <v>AMZ17168</v>
      </c>
      <c r="B7168" s="6">
        <f t="shared" ca="1" si="1567"/>
        <v>45994</v>
      </c>
      <c r="C7168" s="7" t="str">
        <f t="shared" ca="1" si="1554"/>
        <v>CUS20656</v>
      </c>
      <c r="D7168" s="7" t="str">
        <f t="shared" ca="1" si="1555"/>
        <v>Sports</v>
      </c>
      <c r="E7168" s="7" t="str">
        <f t="shared" ca="1" si="1556"/>
        <v>Face Cream</v>
      </c>
      <c r="F7168" s="7" t="str">
        <f t="shared" ca="1" si="1557"/>
        <v>Third-Party Seller</v>
      </c>
      <c r="G7168" s="7" t="str">
        <f t="shared" ca="1" si="1558"/>
        <v>No</v>
      </c>
      <c r="H7168" s="7">
        <f t="shared" ca="1" si="1559"/>
        <v>216</v>
      </c>
      <c r="I7168" s="7">
        <f t="shared" ca="1" si="1560"/>
        <v>4</v>
      </c>
      <c r="J7168" s="7">
        <f t="shared" ca="1" si="1561"/>
        <v>13</v>
      </c>
      <c r="K7168" s="7">
        <f t="shared" ca="1" si="1562"/>
        <v>9</v>
      </c>
      <c r="L7168" s="7" t="str">
        <f t="shared" ca="1" si="1563"/>
        <v>Amazon Pay</v>
      </c>
      <c r="M7168" s="7" t="str">
        <f t="shared" ca="1" si="1564"/>
        <v>USA</v>
      </c>
      <c r="N7168" s="8" t="str">
        <f t="shared" ca="1" si="1565"/>
        <v>Returned</v>
      </c>
    </row>
    <row r="7169" spans="1:14" x14ac:dyDescent="0.35">
      <c r="A7169" s="5" t="str">
        <f t="shared" si="1566"/>
        <v>AMZ17169</v>
      </c>
      <c r="B7169" s="6">
        <f t="shared" ca="1" si="1567"/>
        <v>45995</v>
      </c>
      <c r="C7169" s="7" t="str">
        <f t="shared" ca="1" si="1554"/>
        <v>CUS31056</v>
      </c>
      <c r="D7169" s="7" t="str">
        <f t="shared" ca="1" si="1555"/>
        <v>Books</v>
      </c>
      <c r="E7169" s="7" t="str">
        <f t="shared" ca="1" si="1556"/>
        <v>Iphone Charger</v>
      </c>
      <c r="F7169" s="7" t="str">
        <f t="shared" ca="1" si="1557"/>
        <v>Amazon Fulfilled</v>
      </c>
      <c r="G7169" s="7" t="str">
        <f t="shared" ca="1" si="1558"/>
        <v>Yes</v>
      </c>
      <c r="H7169" s="7">
        <f t="shared" ca="1" si="1559"/>
        <v>700</v>
      </c>
      <c r="I7169" s="7">
        <f t="shared" ca="1" si="1560"/>
        <v>4</v>
      </c>
      <c r="J7169" s="7">
        <f t="shared" ca="1" si="1561"/>
        <v>23</v>
      </c>
      <c r="K7169" s="7">
        <f t="shared" ca="1" si="1562"/>
        <v>7</v>
      </c>
      <c r="L7169" s="7" t="str">
        <f t="shared" ca="1" si="1563"/>
        <v>Credit Card</v>
      </c>
      <c r="M7169" s="7" t="str">
        <f t="shared" ca="1" si="1564"/>
        <v>India</v>
      </c>
      <c r="N7169" s="8" t="str">
        <f t="shared" ca="1" si="1565"/>
        <v>Delivered</v>
      </c>
    </row>
    <row r="7170" spans="1:14" x14ac:dyDescent="0.35">
      <c r="A7170" s="5" t="str">
        <f t="shared" si="1566"/>
        <v>AMZ17170</v>
      </c>
      <c r="B7170" s="6">
        <f t="shared" ca="1" si="1567"/>
        <v>45983</v>
      </c>
      <c r="C7170" s="7" t="str">
        <f t="shared" ref="C7170:C7233" ca="1" si="1568">"CUS"&amp;RANDBETWEEN(10000,99999)</f>
        <v>CUS69529</v>
      </c>
      <c r="D7170" s="7" t="str">
        <f t="shared" ref="D7170:D7233" ca="1" si="1569">CHOOSE(RANDBETWEEN(1,6),"Electronics","Fashion","Home &amp; Kitchen","Beauty","Books","Sports")</f>
        <v>Sports</v>
      </c>
      <c r="E7170" s="7" t="str">
        <f t="shared" ref="E7170:E7233" ca="1" si="1570">CHOOSE(RANDBETWEEN(1,10),"Iphone Charger","Bluetooth Speaker","Running Shoes","Cotton T-Shirt","Air  Fryer","Face Cream","Yoga Mat","Smart Watch","Noise Cancelling Headphones","Water Bottle")</f>
        <v>Noise Cancelling Headphones</v>
      </c>
      <c r="F7170" s="7" t="str">
        <f t="shared" ref="F7170:F7233" ca="1" si="1571">CHOOSE(RANDBETWEEN(1,2),"Amazon Fulfilled","Third-Party Seller")</f>
        <v>Amazon Fulfilled</v>
      </c>
      <c r="G7170" s="7" t="str">
        <f t="shared" ref="G7170:G7233" ca="1" si="1572">CHOOSE(RANDBETWEEN(1,2),"Yes","No")</f>
        <v>Yes</v>
      </c>
      <c r="H7170" s="7">
        <f t="shared" ref="H7170:H7233" ca="1" si="1573">RANDBETWEEN(8,800)</f>
        <v>88</v>
      </c>
      <c r="I7170" s="7">
        <f t="shared" ref="I7170:I7233" ca="1" si="1574">RANDBETWEEN(1,4)</f>
        <v>2</v>
      </c>
      <c r="J7170" s="7">
        <f t="shared" ref="J7170:J7233" ca="1" si="1575">RANDBETWEEN(0,40)</f>
        <v>7</v>
      </c>
      <c r="K7170" s="7">
        <f t="shared" ref="K7170:K7233" ca="1" si="1576">IF(J7170="Yes",0,RANDBETWEEN(3,15))</f>
        <v>13</v>
      </c>
      <c r="L7170" s="7" t="str">
        <f t="shared" ref="L7170:L7233" ca="1" si="1577">CHOOSE(RANDBETWEEN(1,5),"Credit Card","Debit Card","UPI","Net Banking","Amazon Pay")</f>
        <v>Amazon Pay</v>
      </c>
      <c r="M7170" s="7" t="str">
        <f t="shared" ref="M7170:M7233" ca="1" si="1578">CHOOSE(RANDBETWEEN(1,4),"USA","India","UK","Canada")</f>
        <v>India</v>
      </c>
      <c r="N7170" s="8" t="str">
        <f t="shared" ref="N7170:N7233" ca="1" si="1579">CHOOSE(RANDBETWEEN(1,5),"Delivered","Delivered","Delivered","Returned","Cancelled")</f>
        <v>Delivered</v>
      </c>
    </row>
    <row r="7171" spans="1:14" x14ac:dyDescent="0.35">
      <c r="A7171" s="5" t="str">
        <f t="shared" ref="A7171:A7234" si="1580">"AMZ"&amp;10000+ROW()</f>
        <v>AMZ17171</v>
      </c>
      <c r="B7171" s="6">
        <f t="shared" ref="B7171:B7234" ca="1" si="1581">RANDBETWEEN(DATE(2025,7,1), DATE(2025,12,31))</f>
        <v>46011</v>
      </c>
      <c r="C7171" s="7" t="str">
        <f t="shared" ca="1" si="1568"/>
        <v>CUS45882</v>
      </c>
      <c r="D7171" s="7" t="str">
        <f t="shared" ca="1" si="1569"/>
        <v>Electronics</v>
      </c>
      <c r="E7171" s="7" t="str">
        <f t="shared" ca="1" si="1570"/>
        <v>Water Bottle</v>
      </c>
      <c r="F7171" s="7" t="str">
        <f t="shared" ca="1" si="1571"/>
        <v>Amazon Fulfilled</v>
      </c>
      <c r="G7171" s="7" t="str">
        <f t="shared" ca="1" si="1572"/>
        <v>Yes</v>
      </c>
      <c r="H7171" s="7">
        <f t="shared" ca="1" si="1573"/>
        <v>739</v>
      </c>
      <c r="I7171" s="7">
        <f t="shared" ca="1" si="1574"/>
        <v>2</v>
      </c>
      <c r="J7171" s="7">
        <f t="shared" ca="1" si="1575"/>
        <v>5</v>
      </c>
      <c r="K7171" s="7">
        <f t="shared" ca="1" si="1576"/>
        <v>9</v>
      </c>
      <c r="L7171" s="7" t="str">
        <f t="shared" ca="1" si="1577"/>
        <v>Debit Card</v>
      </c>
      <c r="M7171" s="7" t="str">
        <f t="shared" ca="1" si="1578"/>
        <v>UK</v>
      </c>
      <c r="N7171" s="8" t="str">
        <f t="shared" ca="1" si="1579"/>
        <v>Delivered</v>
      </c>
    </row>
    <row r="7172" spans="1:14" x14ac:dyDescent="0.35">
      <c r="A7172" s="5" t="str">
        <f t="shared" si="1580"/>
        <v>AMZ17172</v>
      </c>
      <c r="B7172" s="6">
        <f t="shared" ca="1" si="1581"/>
        <v>45858</v>
      </c>
      <c r="C7172" s="7" t="str">
        <f t="shared" ca="1" si="1568"/>
        <v>CUS81350</v>
      </c>
      <c r="D7172" s="7" t="str">
        <f t="shared" ca="1" si="1569"/>
        <v>Home &amp; Kitchen</v>
      </c>
      <c r="E7172" s="7" t="str">
        <f t="shared" ca="1" si="1570"/>
        <v>Bluetooth Speaker</v>
      </c>
      <c r="F7172" s="7" t="str">
        <f t="shared" ca="1" si="1571"/>
        <v>Amazon Fulfilled</v>
      </c>
      <c r="G7172" s="7" t="str">
        <f t="shared" ca="1" si="1572"/>
        <v>No</v>
      </c>
      <c r="H7172" s="7">
        <f t="shared" ca="1" si="1573"/>
        <v>656</v>
      </c>
      <c r="I7172" s="7">
        <f t="shared" ca="1" si="1574"/>
        <v>1</v>
      </c>
      <c r="J7172" s="7">
        <f t="shared" ca="1" si="1575"/>
        <v>37</v>
      </c>
      <c r="K7172" s="7">
        <f t="shared" ca="1" si="1576"/>
        <v>7</v>
      </c>
      <c r="L7172" s="7" t="str">
        <f t="shared" ca="1" si="1577"/>
        <v>Debit Card</v>
      </c>
      <c r="M7172" s="7" t="str">
        <f t="shared" ca="1" si="1578"/>
        <v>Canada</v>
      </c>
      <c r="N7172" s="8" t="str">
        <f t="shared" ca="1" si="1579"/>
        <v>Cancelled</v>
      </c>
    </row>
    <row r="7173" spans="1:14" x14ac:dyDescent="0.35">
      <c r="A7173" s="5" t="str">
        <f t="shared" si="1580"/>
        <v>AMZ17173</v>
      </c>
      <c r="B7173" s="6">
        <f t="shared" ca="1" si="1581"/>
        <v>45960</v>
      </c>
      <c r="C7173" s="7" t="str">
        <f t="shared" ca="1" si="1568"/>
        <v>CUS71730</v>
      </c>
      <c r="D7173" s="7" t="str">
        <f t="shared" ca="1" si="1569"/>
        <v>Electronics</v>
      </c>
      <c r="E7173" s="7" t="str">
        <f t="shared" ca="1" si="1570"/>
        <v>Cotton T-Shirt</v>
      </c>
      <c r="F7173" s="7" t="str">
        <f t="shared" ca="1" si="1571"/>
        <v>Amazon Fulfilled</v>
      </c>
      <c r="G7173" s="7" t="str">
        <f t="shared" ca="1" si="1572"/>
        <v>No</v>
      </c>
      <c r="H7173" s="7">
        <f t="shared" ca="1" si="1573"/>
        <v>246</v>
      </c>
      <c r="I7173" s="7">
        <f t="shared" ca="1" si="1574"/>
        <v>4</v>
      </c>
      <c r="J7173" s="7">
        <f t="shared" ca="1" si="1575"/>
        <v>21</v>
      </c>
      <c r="K7173" s="7">
        <f t="shared" ca="1" si="1576"/>
        <v>9</v>
      </c>
      <c r="L7173" s="7" t="str">
        <f t="shared" ca="1" si="1577"/>
        <v>Net Banking</v>
      </c>
      <c r="M7173" s="7" t="str">
        <f t="shared" ca="1" si="1578"/>
        <v>Canada</v>
      </c>
      <c r="N7173" s="8" t="str">
        <f t="shared" ca="1" si="1579"/>
        <v>Delivered</v>
      </c>
    </row>
    <row r="7174" spans="1:14" x14ac:dyDescent="0.35">
      <c r="A7174" s="5" t="str">
        <f t="shared" si="1580"/>
        <v>AMZ17174</v>
      </c>
      <c r="B7174" s="6">
        <f t="shared" ca="1" si="1581"/>
        <v>45979</v>
      </c>
      <c r="C7174" s="7" t="str">
        <f t="shared" ca="1" si="1568"/>
        <v>CUS19966</v>
      </c>
      <c r="D7174" s="7" t="str">
        <f t="shared" ca="1" si="1569"/>
        <v>Home &amp; Kitchen</v>
      </c>
      <c r="E7174" s="7" t="str">
        <f t="shared" ca="1" si="1570"/>
        <v>Water Bottle</v>
      </c>
      <c r="F7174" s="7" t="str">
        <f t="shared" ca="1" si="1571"/>
        <v>Amazon Fulfilled</v>
      </c>
      <c r="G7174" s="7" t="str">
        <f t="shared" ca="1" si="1572"/>
        <v>No</v>
      </c>
      <c r="H7174" s="7">
        <f t="shared" ca="1" si="1573"/>
        <v>469</v>
      </c>
      <c r="I7174" s="7">
        <f t="shared" ca="1" si="1574"/>
        <v>3</v>
      </c>
      <c r="J7174" s="7">
        <f t="shared" ca="1" si="1575"/>
        <v>0</v>
      </c>
      <c r="K7174" s="7">
        <f t="shared" ca="1" si="1576"/>
        <v>6</v>
      </c>
      <c r="L7174" s="7" t="str">
        <f t="shared" ca="1" si="1577"/>
        <v>Credit Card</v>
      </c>
      <c r="M7174" s="7" t="str">
        <f t="shared" ca="1" si="1578"/>
        <v>India</v>
      </c>
      <c r="N7174" s="8" t="str">
        <f t="shared" ca="1" si="1579"/>
        <v>Returned</v>
      </c>
    </row>
    <row r="7175" spans="1:14" x14ac:dyDescent="0.35">
      <c r="A7175" s="5" t="str">
        <f t="shared" si="1580"/>
        <v>AMZ17175</v>
      </c>
      <c r="B7175" s="6">
        <f t="shared" ca="1" si="1581"/>
        <v>46000</v>
      </c>
      <c r="C7175" s="7" t="str">
        <f t="shared" ca="1" si="1568"/>
        <v>CUS87602</v>
      </c>
      <c r="D7175" s="7" t="str">
        <f t="shared" ca="1" si="1569"/>
        <v>Home &amp; Kitchen</v>
      </c>
      <c r="E7175" s="7" t="str">
        <f t="shared" ca="1" si="1570"/>
        <v>Air  Fryer</v>
      </c>
      <c r="F7175" s="7" t="str">
        <f t="shared" ca="1" si="1571"/>
        <v>Amazon Fulfilled</v>
      </c>
      <c r="G7175" s="7" t="str">
        <f t="shared" ca="1" si="1572"/>
        <v>No</v>
      </c>
      <c r="H7175" s="7">
        <f t="shared" ca="1" si="1573"/>
        <v>124</v>
      </c>
      <c r="I7175" s="7">
        <f t="shared" ca="1" si="1574"/>
        <v>1</v>
      </c>
      <c r="J7175" s="7">
        <f t="shared" ca="1" si="1575"/>
        <v>7</v>
      </c>
      <c r="K7175" s="7">
        <f t="shared" ca="1" si="1576"/>
        <v>10</v>
      </c>
      <c r="L7175" s="7" t="str">
        <f t="shared" ca="1" si="1577"/>
        <v>UPI</v>
      </c>
      <c r="M7175" s="7" t="str">
        <f t="shared" ca="1" si="1578"/>
        <v>India</v>
      </c>
      <c r="N7175" s="8" t="str">
        <f t="shared" ca="1" si="1579"/>
        <v>Delivered</v>
      </c>
    </row>
    <row r="7176" spans="1:14" x14ac:dyDescent="0.35">
      <c r="A7176" s="5" t="str">
        <f t="shared" si="1580"/>
        <v>AMZ17176</v>
      </c>
      <c r="B7176" s="6">
        <f t="shared" ca="1" si="1581"/>
        <v>45896</v>
      </c>
      <c r="C7176" s="7" t="str">
        <f t="shared" ca="1" si="1568"/>
        <v>CUS43101</v>
      </c>
      <c r="D7176" s="7" t="str">
        <f t="shared" ca="1" si="1569"/>
        <v>Sports</v>
      </c>
      <c r="E7176" s="7" t="str">
        <f t="shared" ca="1" si="1570"/>
        <v>Yoga Mat</v>
      </c>
      <c r="F7176" s="7" t="str">
        <f t="shared" ca="1" si="1571"/>
        <v>Third-Party Seller</v>
      </c>
      <c r="G7176" s="7" t="str">
        <f t="shared" ca="1" si="1572"/>
        <v>No</v>
      </c>
      <c r="H7176" s="7">
        <f t="shared" ca="1" si="1573"/>
        <v>307</v>
      </c>
      <c r="I7176" s="7">
        <f t="shared" ca="1" si="1574"/>
        <v>3</v>
      </c>
      <c r="J7176" s="7">
        <f t="shared" ca="1" si="1575"/>
        <v>15</v>
      </c>
      <c r="K7176" s="7">
        <f t="shared" ca="1" si="1576"/>
        <v>7</v>
      </c>
      <c r="L7176" s="7" t="str">
        <f t="shared" ca="1" si="1577"/>
        <v>UPI</v>
      </c>
      <c r="M7176" s="7" t="str">
        <f t="shared" ca="1" si="1578"/>
        <v>UK</v>
      </c>
      <c r="N7176" s="8" t="str">
        <f t="shared" ca="1" si="1579"/>
        <v>Delivered</v>
      </c>
    </row>
    <row r="7177" spans="1:14" x14ac:dyDescent="0.35">
      <c r="A7177" s="5" t="str">
        <f t="shared" si="1580"/>
        <v>AMZ17177</v>
      </c>
      <c r="B7177" s="6">
        <f t="shared" ca="1" si="1581"/>
        <v>45879</v>
      </c>
      <c r="C7177" s="7" t="str">
        <f t="shared" ca="1" si="1568"/>
        <v>CUS23295</v>
      </c>
      <c r="D7177" s="7" t="str">
        <f t="shared" ca="1" si="1569"/>
        <v>Fashion</v>
      </c>
      <c r="E7177" s="7" t="str">
        <f t="shared" ca="1" si="1570"/>
        <v>Iphone Charger</v>
      </c>
      <c r="F7177" s="7" t="str">
        <f t="shared" ca="1" si="1571"/>
        <v>Third-Party Seller</v>
      </c>
      <c r="G7177" s="7" t="str">
        <f t="shared" ca="1" si="1572"/>
        <v>No</v>
      </c>
      <c r="H7177" s="7">
        <f t="shared" ca="1" si="1573"/>
        <v>469</v>
      </c>
      <c r="I7177" s="7">
        <f t="shared" ca="1" si="1574"/>
        <v>2</v>
      </c>
      <c r="J7177" s="7">
        <f t="shared" ca="1" si="1575"/>
        <v>23</v>
      </c>
      <c r="K7177" s="7">
        <f t="shared" ca="1" si="1576"/>
        <v>13</v>
      </c>
      <c r="L7177" s="7" t="str">
        <f t="shared" ca="1" si="1577"/>
        <v>Credit Card</v>
      </c>
      <c r="M7177" s="7" t="str">
        <f t="shared" ca="1" si="1578"/>
        <v>UK</v>
      </c>
      <c r="N7177" s="8" t="str">
        <f t="shared" ca="1" si="1579"/>
        <v>Delivered</v>
      </c>
    </row>
    <row r="7178" spans="1:14" x14ac:dyDescent="0.35">
      <c r="A7178" s="5" t="str">
        <f t="shared" si="1580"/>
        <v>AMZ17178</v>
      </c>
      <c r="B7178" s="6">
        <f t="shared" ca="1" si="1581"/>
        <v>45992</v>
      </c>
      <c r="C7178" s="7" t="str">
        <f t="shared" ca="1" si="1568"/>
        <v>CUS46269</v>
      </c>
      <c r="D7178" s="7" t="str">
        <f t="shared" ca="1" si="1569"/>
        <v>Fashion</v>
      </c>
      <c r="E7178" s="7" t="str">
        <f t="shared" ca="1" si="1570"/>
        <v>Bluetooth Speaker</v>
      </c>
      <c r="F7178" s="7" t="str">
        <f t="shared" ca="1" si="1571"/>
        <v>Amazon Fulfilled</v>
      </c>
      <c r="G7178" s="7" t="str">
        <f t="shared" ca="1" si="1572"/>
        <v>Yes</v>
      </c>
      <c r="H7178" s="7">
        <f t="shared" ca="1" si="1573"/>
        <v>57</v>
      </c>
      <c r="I7178" s="7">
        <f t="shared" ca="1" si="1574"/>
        <v>4</v>
      </c>
      <c r="J7178" s="7">
        <f t="shared" ca="1" si="1575"/>
        <v>17</v>
      </c>
      <c r="K7178" s="7">
        <f t="shared" ca="1" si="1576"/>
        <v>12</v>
      </c>
      <c r="L7178" s="7" t="str">
        <f t="shared" ca="1" si="1577"/>
        <v>Debit Card</v>
      </c>
      <c r="M7178" s="7" t="str">
        <f t="shared" ca="1" si="1578"/>
        <v>USA</v>
      </c>
      <c r="N7178" s="8" t="str">
        <f t="shared" ca="1" si="1579"/>
        <v>Delivered</v>
      </c>
    </row>
    <row r="7179" spans="1:14" x14ac:dyDescent="0.35">
      <c r="A7179" s="5" t="str">
        <f t="shared" si="1580"/>
        <v>AMZ17179</v>
      </c>
      <c r="B7179" s="6">
        <f t="shared" ca="1" si="1581"/>
        <v>46006</v>
      </c>
      <c r="C7179" s="7" t="str">
        <f t="shared" ca="1" si="1568"/>
        <v>CUS96464</v>
      </c>
      <c r="D7179" s="7" t="str">
        <f t="shared" ca="1" si="1569"/>
        <v>Home &amp; Kitchen</v>
      </c>
      <c r="E7179" s="7" t="str">
        <f t="shared" ca="1" si="1570"/>
        <v>Bluetooth Speaker</v>
      </c>
      <c r="F7179" s="7" t="str">
        <f t="shared" ca="1" si="1571"/>
        <v>Amazon Fulfilled</v>
      </c>
      <c r="G7179" s="7" t="str">
        <f t="shared" ca="1" si="1572"/>
        <v>Yes</v>
      </c>
      <c r="H7179" s="7">
        <f t="shared" ca="1" si="1573"/>
        <v>89</v>
      </c>
      <c r="I7179" s="7">
        <f t="shared" ca="1" si="1574"/>
        <v>1</v>
      </c>
      <c r="J7179" s="7">
        <f t="shared" ca="1" si="1575"/>
        <v>8</v>
      </c>
      <c r="K7179" s="7">
        <f t="shared" ca="1" si="1576"/>
        <v>14</v>
      </c>
      <c r="L7179" s="7" t="str">
        <f t="shared" ca="1" si="1577"/>
        <v>Net Banking</v>
      </c>
      <c r="M7179" s="7" t="str">
        <f t="shared" ca="1" si="1578"/>
        <v>Canada</v>
      </c>
      <c r="N7179" s="8" t="str">
        <f t="shared" ca="1" si="1579"/>
        <v>Cancelled</v>
      </c>
    </row>
    <row r="7180" spans="1:14" x14ac:dyDescent="0.35">
      <c r="A7180" s="5" t="str">
        <f t="shared" si="1580"/>
        <v>AMZ17180</v>
      </c>
      <c r="B7180" s="6">
        <f t="shared" ca="1" si="1581"/>
        <v>45898</v>
      </c>
      <c r="C7180" s="7" t="str">
        <f t="shared" ca="1" si="1568"/>
        <v>CUS82184</v>
      </c>
      <c r="D7180" s="7" t="str">
        <f t="shared" ca="1" si="1569"/>
        <v>Fashion</v>
      </c>
      <c r="E7180" s="7" t="str">
        <f t="shared" ca="1" si="1570"/>
        <v>Bluetooth Speaker</v>
      </c>
      <c r="F7180" s="7" t="str">
        <f t="shared" ca="1" si="1571"/>
        <v>Amazon Fulfilled</v>
      </c>
      <c r="G7180" s="7" t="str">
        <f t="shared" ca="1" si="1572"/>
        <v>No</v>
      </c>
      <c r="H7180" s="7">
        <f t="shared" ca="1" si="1573"/>
        <v>256</v>
      </c>
      <c r="I7180" s="7">
        <f t="shared" ca="1" si="1574"/>
        <v>4</v>
      </c>
      <c r="J7180" s="7">
        <f t="shared" ca="1" si="1575"/>
        <v>15</v>
      </c>
      <c r="K7180" s="7">
        <f t="shared" ca="1" si="1576"/>
        <v>7</v>
      </c>
      <c r="L7180" s="7" t="str">
        <f t="shared" ca="1" si="1577"/>
        <v>Amazon Pay</v>
      </c>
      <c r="M7180" s="7" t="str">
        <f t="shared" ca="1" si="1578"/>
        <v>USA</v>
      </c>
      <c r="N7180" s="8" t="str">
        <f t="shared" ca="1" si="1579"/>
        <v>Delivered</v>
      </c>
    </row>
    <row r="7181" spans="1:14" x14ac:dyDescent="0.35">
      <c r="A7181" s="5" t="str">
        <f t="shared" si="1580"/>
        <v>AMZ17181</v>
      </c>
      <c r="B7181" s="6">
        <f t="shared" ca="1" si="1581"/>
        <v>45857</v>
      </c>
      <c r="C7181" s="7" t="str">
        <f t="shared" ca="1" si="1568"/>
        <v>CUS11038</v>
      </c>
      <c r="D7181" s="7" t="str">
        <f t="shared" ca="1" si="1569"/>
        <v>Electronics</v>
      </c>
      <c r="E7181" s="7" t="str">
        <f t="shared" ca="1" si="1570"/>
        <v>Running Shoes</v>
      </c>
      <c r="F7181" s="7" t="str">
        <f t="shared" ca="1" si="1571"/>
        <v>Amazon Fulfilled</v>
      </c>
      <c r="G7181" s="7" t="str">
        <f t="shared" ca="1" si="1572"/>
        <v>Yes</v>
      </c>
      <c r="H7181" s="7">
        <f t="shared" ca="1" si="1573"/>
        <v>314</v>
      </c>
      <c r="I7181" s="7">
        <f t="shared" ca="1" si="1574"/>
        <v>2</v>
      </c>
      <c r="J7181" s="7">
        <f t="shared" ca="1" si="1575"/>
        <v>11</v>
      </c>
      <c r="K7181" s="7">
        <f t="shared" ca="1" si="1576"/>
        <v>15</v>
      </c>
      <c r="L7181" s="7" t="str">
        <f t="shared" ca="1" si="1577"/>
        <v>Credit Card</v>
      </c>
      <c r="M7181" s="7" t="str">
        <f t="shared" ca="1" si="1578"/>
        <v>Canada</v>
      </c>
      <c r="N7181" s="8" t="str">
        <f t="shared" ca="1" si="1579"/>
        <v>Returned</v>
      </c>
    </row>
    <row r="7182" spans="1:14" x14ac:dyDescent="0.35">
      <c r="A7182" s="5" t="str">
        <f t="shared" si="1580"/>
        <v>AMZ17182</v>
      </c>
      <c r="B7182" s="6">
        <f t="shared" ca="1" si="1581"/>
        <v>45845</v>
      </c>
      <c r="C7182" s="7" t="str">
        <f t="shared" ca="1" si="1568"/>
        <v>CUS45155</v>
      </c>
      <c r="D7182" s="7" t="str">
        <f t="shared" ca="1" si="1569"/>
        <v>Fashion</v>
      </c>
      <c r="E7182" s="7" t="str">
        <f t="shared" ca="1" si="1570"/>
        <v>Smart Watch</v>
      </c>
      <c r="F7182" s="7" t="str">
        <f t="shared" ca="1" si="1571"/>
        <v>Third-Party Seller</v>
      </c>
      <c r="G7182" s="7" t="str">
        <f t="shared" ca="1" si="1572"/>
        <v>No</v>
      </c>
      <c r="H7182" s="7">
        <f t="shared" ca="1" si="1573"/>
        <v>761</v>
      </c>
      <c r="I7182" s="7">
        <f t="shared" ca="1" si="1574"/>
        <v>2</v>
      </c>
      <c r="J7182" s="7">
        <f t="shared" ca="1" si="1575"/>
        <v>33</v>
      </c>
      <c r="K7182" s="7">
        <f t="shared" ca="1" si="1576"/>
        <v>9</v>
      </c>
      <c r="L7182" s="7" t="str">
        <f t="shared" ca="1" si="1577"/>
        <v>Debit Card</v>
      </c>
      <c r="M7182" s="7" t="str">
        <f t="shared" ca="1" si="1578"/>
        <v>UK</v>
      </c>
      <c r="N7182" s="8" t="str">
        <f t="shared" ca="1" si="1579"/>
        <v>Delivered</v>
      </c>
    </row>
    <row r="7183" spans="1:14" x14ac:dyDescent="0.35">
      <c r="A7183" s="5" t="str">
        <f t="shared" si="1580"/>
        <v>AMZ17183</v>
      </c>
      <c r="B7183" s="6">
        <f t="shared" ca="1" si="1581"/>
        <v>45905</v>
      </c>
      <c r="C7183" s="7" t="str">
        <f t="shared" ca="1" si="1568"/>
        <v>CUS62912</v>
      </c>
      <c r="D7183" s="7" t="str">
        <f t="shared" ca="1" si="1569"/>
        <v>Fashion</v>
      </c>
      <c r="E7183" s="7" t="str">
        <f t="shared" ca="1" si="1570"/>
        <v>Noise Cancelling Headphones</v>
      </c>
      <c r="F7183" s="7" t="str">
        <f t="shared" ca="1" si="1571"/>
        <v>Third-Party Seller</v>
      </c>
      <c r="G7183" s="7" t="str">
        <f t="shared" ca="1" si="1572"/>
        <v>Yes</v>
      </c>
      <c r="H7183" s="7">
        <f t="shared" ca="1" si="1573"/>
        <v>404</v>
      </c>
      <c r="I7183" s="7">
        <f t="shared" ca="1" si="1574"/>
        <v>4</v>
      </c>
      <c r="J7183" s="7">
        <f t="shared" ca="1" si="1575"/>
        <v>26</v>
      </c>
      <c r="K7183" s="7">
        <f t="shared" ca="1" si="1576"/>
        <v>5</v>
      </c>
      <c r="L7183" s="7" t="str">
        <f t="shared" ca="1" si="1577"/>
        <v>Net Banking</v>
      </c>
      <c r="M7183" s="7" t="str">
        <f t="shared" ca="1" si="1578"/>
        <v>USA</v>
      </c>
      <c r="N7183" s="8" t="str">
        <f t="shared" ca="1" si="1579"/>
        <v>Delivered</v>
      </c>
    </row>
    <row r="7184" spans="1:14" x14ac:dyDescent="0.35">
      <c r="A7184" s="5" t="str">
        <f t="shared" si="1580"/>
        <v>AMZ17184</v>
      </c>
      <c r="B7184" s="6">
        <f t="shared" ca="1" si="1581"/>
        <v>45939</v>
      </c>
      <c r="C7184" s="7" t="str">
        <f t="shared" ca="1" si="1568"/>
        <v>CUS90608</v>
      </c>
      <c r="D7184" s="7" t="str">
        <f t="shared" ca="1" si="1569"/>
        <v>Electronics</v>
      </c>
      <c r="E7184" s="7" t="str">
        <f t="shared" ca="1" si="1570"/>
        <v>Cotton T-Shirt</v>
      </c>
      <c r="F7184" s="7" t="str">
        <f t="shared" ca="1" si="1571"/>
        <v>Amazon Fulfilled</v>
      </c>
      <c r="G7184" s="7" t="str">
        <f t="shared" ca="1" si="1572"/>
        <v>No</v>
      </c>
      <c r="H7184" s="7">
        <f t="shared" ca="1" si="1573"/>
        <v>717</v>
      </c>
      <c r="I7184" s="7">
        <f t="shared" ca="1" si="1574"/>
        <v>4</v>
      </c>
      <c r="J7184" s="7">
        <f t="shared" ca="1" si="1575"/>
        <v>40</v>
      </c>
      <c r="K7184" s="7">
        <f t="shared" ca="1" si="1576"/>
        <v>15</v>
      </c>
      <c r="L7184" s="7" t="str">
        <f t="shared" ca="1" si="1577"/>
        <v>Net Banking</v>
      </c>
      <c r="M7184" s="7" t="str">
        <f t="shared" ca="1" si="1578"/>
        <v>UK</v>
      </c>
      <c r="N7184" s="8" t="str">
        <f t="shared" ca="1" si="1579"/>
        <v>Cancelled</v>
      </c>
    </row>
    <row r="7185" spans="1:14" x14ac:dyDescent="0.35">
      <c r="A7185" s="5" t="str">
        <f t="shared" si="1580"/>
        <v>AMZ17185</v>
      </c>
      <c r="B7185" s="6">
        <f t="shared" ca="1" si="1581"/>
        <v>46005</v>
      </c>
      <c r="C7185" s="7" t="str">
        <f t="shared" ca="1" si="1568"/>
        <v>CUS22980</v>
      </c>
      <c r="D7185" s="7" t="str">
        <f t="shared" ca="1" si="1569"/>
        <v>Sports</v>
      </c>
      <c r="E7185" s="7" t="str">
        <f t="shared" ca="1" si="1570"/>
        <v>Cotton T-Shirt</v>
      </c>
      <c r="F7185" s="7" t="str">
        <f t="shared" ca="1" si="1571"/>
        <v>Amazon Fulfilled</v>
      </c>
      <c r="G7185" s="7" t="str">
        <f t="shared" ca="1" si="1572"/>
        <v>Yes</v>
      </c>
      <c r="H7185" s="7">
        <f t="shared" ca="1" si="1573"/>
        <v>379</v>
      </c>
      <c r="I7185" s="7">
        <f t="shared" ca="1" si="1574"/>
        <v>3</v>
      </c>
      <c r="J7185" s="7">
        <f t="shared" ca="1" si="1575"/>
        <v>31</v>
      </c>
      <c r="K7185" s="7">
        <f t="shared" ca="1" si="1576"/>
        <v>9</v>
      </c>
      <c r="L7185" s="7" t="str">
        <f t="shared" ca="1" si="1577"/>
        <v>Debit Card</v>
      </c>
      <c r="M7185" s="7" t="str">
        <f t="shared" ca="1" si="1578"/>
        <v>Canada</v>
      </c>
      <c r="N7185" s="8" t="str">
        <f t="shared" ca="1" si="1579"/>
        <v>Delivered</v>
      </c>
    </row>
    <row r="7186" spans="1:14" x14ac:dyDescent="0.35">
      <c r="A7186" s="5" t="str">
        <f t="shared" si="1580"/>
        <v>AMZ17186</v>
      </c>
      <c r="B7186" s="6">
        <f t="shared" ca="1" si="1581"/>
        <v>45991</v>
      </c>
      <c r="C7186" s="7" t="str">
        <f t="shared" ca="1" si="1568"/>
        <v>CUS91983</v>
      </c>
      <c r="D7186" s="7" t="str">
        <f t="shared" ca="1" si="1569"/>
        <v>Electronics</v>
      </c>
      <c r="E7186" s="7" t="str">
        <f t="shared" ca="1" si="1570"/>
        <v>Water Bottle</v>
      </c>
      <c r="F7186" s="7" t="str">
        <f t="shared" ca="1" si="1571"/>
        <v>Third-Party Seller</v>
      </c>
      <c r="G7186" s="7" t="str">
        <f t="shared" ca="1" si="1572"/>
        <v>Yes</v>
      </c>
      <c r="H7186" s="7">
        <f t="shared" ca="1" si="1573"/>
        <v>559</v>
      </c>
      <c r="I7186" s="7">
        <f t="shared" ca="1" si="1574"/>
        <v>1</v>
      </c>
      <c r="J7186" s="7">
        <f t="shared" ca="1" si="1575"/>
        <v>20</v>
      </c>
      <c r="K7186" s="7">
        <f t="shared" ca="1" si="1576"/>
        <v>7</v>
      </c>
      <c r="L7186" s="7" t="str">
        <f t="shared" ca="1" si="1577"/>
        <v>Net Banking</v>
      </c>
      <c r="M7186" s="7" t="str">
        <f t="shared" ca="1" si="1578"/>
        <v>India</v>
      </c>
      <c r="N7186" s="8" t="str">
        <f t="shared" ca="1" si="1579"/>
        <v>Delivered</v>
      </c>
    </row>
    <row r="7187" spans="1:14" x14ac:dyDescent="0.35">
      <c r="A7187" s="5" t="str">
        <f t="shared" si="1580"/>
        <v>AMZ17187</v>
      </c>
      <c r="B7187" s="6">
        <f t="shared" ca="1" si="1581"/>
        <v>45854</v>
      </c>
      <c r="C7187" s="7" t="str">
        <f t="shared" ca="1" si="1568"/>
        <v>CUS30962</v>
      </c>
      <c r="D7187" s="7" t="str">
        <f t="shared" ca="1" si="1569"/>
        <v>Electronics</v>
      </c>
      <c r="E7187" s="7" t="str">
        <f t="shared" ca="1" si="1570"/>
        <v>Air  Fryer</v>
      </c>
      <c r="F7187" s="7" t="str">
        <f t="shared" ca="1" si="1571"/>
        <v>Third-Party Seller</v>
      </c>
      <c r="G7187" s="7" t="str">
        <f t="shared" ca="1" si="1572"/>
        <v>No</v>
      </c>
      <c r="H7187" s="7">
        <f t="shared" ca="1" si="1573"/>
        <v>317</v>
      </c>
      <c r="I7187" s="7">
        <f t="shared" ca="1" si="1574"/>
        <v>4</v>
      </c>
      <c r="J7187" s="7">
        <f t="shared" ca="1" si="1575"/>
        <v>6</v>
      </c>
      <c r="K7187" s="7">
        <f t="shared" ca="1" si="1576"/>
        <v>8</v>
      </c>
      <c r="L7187" s="7" t="str">
        <f t="shared" ca="1" si="1577"/>
        <v>Debit Card</v>
      </c>
      <c r="M7187" s="7" t="str">
        <f t="shared" ca="1" si="1578"/>
        <v>India</v>
      </c>
      <c r="N7187" s="8" t="str">
        <f t="shared" ca="1" si="1579"/>
        <v>Delivered</v>
      </c>
    </row>
    <row r="7188" spans="1:14" x14ac:dyDescent="0.35">
      <c r="A7188" s="5" t="str">
        <f t="shared" si="1580"/>
        <v>AMZ17188</v>
      </c>
      <c r="B7188" s="6">
        <f t="shared" ca="1" si="1581"/>
        <v>46003</v>
      </c>
      <c r="C7188" s="7" t="str">
        <f t="shared" ca="1" si="1568"/>
        <v>CUS79661</v>
      </c>
      <c r="D7188" s="7" t="str">
        <f t="shared" ca="1" si="1569"/>
        <v>Home &amp; Kitchen</v>
      </c>
      <c r="E7188" s="7" t="str">
        <f t="shared" ca="1" si="1570"/>
        <v>Yoga Mat</v>
      </c>
      <c r="F7188" s="7" t="str">
        <f t="shared" ca="1" si="1571"/>
        <v>Amazon Fulfilled</v>
      </c>
      <c r="G7188" s="7" t="str">
        <f t="shared" ca="1" si="1572"/>
        <v>Yes</v>
      </c>
      <c r="H7188" s="7">
        <f t="shared" ca="1" si="1573"/>
        <v>683</v>
      </c>
      <c r="I7188" s="7">
        <f t="shared" ca="1" si="1574"/>
        <v>4</v>
      </c>
      <c r="J7188" s="7">
        <f t="shared" ca="1" si="1575"/>
        <v>40</v>
      </c>
      <c r="K7188" s="7">
        <f t="shared" ca="1" si="1576"/>
        <v>14</v>
      </c>
      <c r="L7188" s="7" t="str">
        <f t="shared" ca="1" si="1577"/>
        <v>Net Banking</v>
      </c>
      <c r="M7188" s="7" t="str">
        <f t="shared" ca="1" si="1578"/>
        <v>USA</v>
      </c>
      <c r="N7188" s="8" t="str">
        <f t="shared" ca="1" si="1579"/>
        <v>Returned</v>
      </c>
    </row>
    <row r="7189" spans="1:14" x14ac:dyDescent="0.35">
      <c r="A7189" s="5" t="str">
        <f t="shared" si="1580"/>
        <v>AMZ17189</v>
      </c>
      <c r="B7189" s="6">
        <f t="shared" ca="1" si="1581"/>
        <v>46019</v>
      </c>
      <c r="C7189" s="7" t="str">
        <f t="shared" ca="1" si="1568"/>
        <v>CUS51528</v>
      </c>
      <c r="D7189" s="7" t="str">
        <f t="shared" ca="1" si="1569"/>
        <v>Electronics</v>
      </c>
      <c r="E7189" s="7" t="str">
        <f t="shared" ca="1" si="1570"/>
        <v>Iphone Charger</v>
      </c>
      <c r="F7189" s="7" t="str">
        <f t="shared" ca="1" si="1571"/>
        <v>Third-Party Seller</v>
      </c>
      <c r="G7189" s="7" t="str">
        <f t="shared" ca="1" si="1572"/>
        <v>No</v>
      </c>
      <c r="H7189" s="7">
        <f t="shared" ca="1" si="1573"/>
        <v>532</v>
      </c>
      <c r="I7189" s="7">
        <f t="shared" ca="1" si="1574"/>
        <v>2</v>
      </c>
      <c r="J7189" s="7">
        <f t="shared" ca="1" si="1575"/>
        <v>30</v>
      </c>
      <c r="K7189" s="7">
        <f t="shared" ca="1" si="1576"/>
        <v>7</v>
      </c>
      <c r="L7189" s="7" t="str">
        <f t="shared" ca="1" si="1577"/>
        <v>Debit Card</v>
      </c>
      <c r="M7189" s="7" t="str">
        <f t="shared" ca="1" si="1578"/>
        <v>UK</v>
      </c>
      <c r="N7189" s="8" t="str">
        <f t="shared" ca="1" si="1579"/>
        <v>Delivered</v>
      </c>
    </row>
    <row r="7190" spans="1:14" x14ac:dyDescent="0.35">
      <c r="A7190" s="5" t="str">
        <f t="shared" si="1580"/>
        <v>AMZ17190</v>
      </c>
      <c r="B7190" s="6">
        <f t="shared" ca="1" si="1581"/>
        <v>45932</v>
      </c>
      <c r="C7190" s="7" t="str">
        <f t="shared" ca="1" si="1568"/>
        <v>CUS27654</v>
      </c>
      <c r="D7190" s="7" t="str">
        <f t="shared" ca="1" si="1569"/>
        <v>Sports</v>
      </c>
      <c r="E7190" s="7" t="str">
        <f t="shared" ca="1" si="1570"/>
        <v>Water Bottle</v>
      </c>
      <c r="F7190" s="7" t="str">
        <f t="shared" ca="1" si="1571"/>
        <v>Third-Party Seller</v>
      </c>
      <c r="G7190" s="7" t="str">
        <f t="shared" ca="1" si="1572"/>
        <v>Yes</v>
      </c>
      <c r="H7190" s="7">
        <f t="shared" ca="1" si="1573"/>
        <v>461</v>
      </c>
      <c r="I7190" s="7">
        <f t="shared" ca="1" si="1574"/>
        <v>2</v>
      </c>
      <c r="J7190" s="7">
        <f t="shared" ca="1" si="1575"/>
        <v>31</v>
      </c>
      <c r="K7190" s="7">
        <f t="shared" ca="1" si="1576"/>
        <v>13</v>
      </c>
      <c r="L7190" s="7" t="str">
        <f t="shared" ca="1" si="1577"/>
        <v>Amazon Pay</v>
      </c>
      <c r="M7190" s="7" t="str">
        <f t="shared" ca="1" si="1578"/>
        <v>India</v>
      </c>
      <c r="N7190" s="8" t="str">
        <f t="shared" ca="1" si="1579"/>
        <v>Returned</v>
      </c>
    </row>
    <row r="7191" spans="1:14" x14ac:dyDescent="0.35">
      <c r="A7191" s="5" t="str">
        <f t="shared" si="1580"/>
        <v>AMZ17191</v>
      </c>
      <c r="B7191" s="6">
        <f t="shared" ca="1" si="1581"/>
        <v>46004</v>
      </c>
      <c r="C7191" s="7" t="str">
        <f t="shared" ca="1" si="1568"/>
        <v>CUS21920</v>
      </c>
      <c r="D7191" s="7" t="str">
        <f t="shared" ca="1" si="1569"/>
        <v>Beauty</v>
      </c>
      <c r="E7191" s="7" t="str">
        <f t="shared" ca="1" si="1570"/>
        <v>Yoga Mat</v>
      </c>
      <c r="F7191" s="7" t="str">
        <f t="shared" ca="1" si="1571"/>
        <v>Amazon Fulfilled</v>
      </c>
      <c r="G7191" s="7" t="str">
        <f t="shared" ca="1" si="1572"/>
        <v>No</v>
      </c>
      <c r="H7191" s="7">
        <f t="shared" ca="1" si="1573"/>
        <v>136</v>
      </c>
      <c r="I7191" s="7">
        <f t="shared" ca="1" si="1574"/>
        <v>2</v>
      </c>
      <c r="J7191" s="7">
        <f t="shared" ca="1" si="1575"/>
        <v>16</v>
      </c>
      <c r="K7191" s="7">
        <f t="shared" ca="1" si="1576"/>
        <v>8</v>
      </c>
      <c r="L7191" s="7" t="str">
        <f t="shared" ca="1" si="1577"/>
        <v>Amazon Pay</v>
      </c>
      <c r="M7191" s="7" t="str">
        <f t="shared" ca="1" si="1578"/>
        <v>Canada</v>
      </c>
      <c r="N7191" s="8" t="str">
        <f t="shared" ca="1" si="1579"/>
        <v>Returned</v>
      </c>
    </row>
    <row r="7192" spans="1:14" x14ac:dyDescent="0.35">
      <c r="A7192" s="5" t="str">
        <f t="shared" si="1580"/>
        <v>AMZ17192</v>
      </c>
      <c r="B7192" s="6">
        <f t="shared" ca="1" si="1581"/>
        <v>46001</v>
      </c>
      <c r="C7192" s="7" t="str">
        <f t="shared" ca="1" si="1568"/>
        <v>CUS53090</v>
      </c>
      <c r="D7192" s="7" t="str">
        <f t="shared" ca="1" si="1569"/>
        <v>Books</v>
      </c>
      <c r="E7192" s="7" t="str">
        <f t="shared" ca="1" si="1570"/>
        <v>Bluetooth Speaker</v>
      </c>
      <c r="F7192" s="7" t="str">
        <f t="shared" ca="1" si="1571"/>
        <v>Amazon Fulfilled</v>
      </c>
      <c r="G7192" s="7" t="str">
        <f t="shared" ca="1" si="1572"/>
        <v>Yes</v>
      </c>
      <c r="H7192" s="7">
        <f t="shared" ca="1" si="1573"/>
        <v>171</v>
      </c>
      <c r="I7192" s="7">
        <f t="shared" ca="1" si="1574"/>
        <v>1</v>
      </c>
      <c r="J7192" s="7">
        <f t="shared" ca="1" si="1575"/>
        <v>1</v>
      </c>
      <c r="K7192" s="7">
        <f t="shared" ca="1" si="1576"/>
        <v>13</v>
      </c>
      <c r="L7192" s="7" t="str">
        <f t="shared" ca="1" si="1577"/>
        <v>Debit Card</v>
      </c>
      <c r="M7192" s="7" t="str">
        <f t="shared" ca="1" si="1578"/>
        <v>USA</v>
      </c>
      <c r="N7192" s="8" t="str">
        <f t="shared" ca="1" si="1579"/>
        <v>Cancelled</v>
      </c>
    </row>
    <row r="7193" spans="1:14" x14ac:dyDescent="0.35">
      <c r="A7193" s="5" t="str">
        <f t="shared" si="1580"/>
        <v>AMZ17193</v>
      </c>
      <c r="B7193" s="6">
        <f t="shared" ca="1" si="1581"/>
        <v>45895</v>
      </c>
      <c r="C7193" s="7" t="str">
        <f t="shared" ca="1" si="1568"/>
        <v>CUS80635</v>
      </c>
      <c r="D7193" s="7" t="str">
        <f t="shared" ca="1" si="1569"/>
        <v>Beauty</v>
      </c>
      <c r="E7193" s="7" t="str">
        <f t="shared" ca="1" si="1570"/>
        <v>Bluetooth Speaker</v>
      </c>
      <c r="F7193" s="7" t="str">
        <f t="shared" ca="1" si="1571"/>
        <v>Amazon Fulfilled</v>
      </c>
      <c r="G7193" s="7" t="str">
        <f t="shared" ca="1" si="1572"/>
        <v>Yes</v>
      </c>
      <c r="H7193" s="7">
        <f t="shared" ca="1" si="1573"/>
        <v>176</v>
      </c>
      <c r="I7193" s="7">
        <f t="shared" ca="1" si="1574"/>
        <v>4</v>
      </c>
      <c r="J7193" s="7">
        <f t="shared" ca="1" si="1575"/>
        <v>1</v>
      </c>
      <c r="K7193" s="7">
        <f t="shared" ca="1" si="1576"/>
        <v>9</v>
      </c>
      <c r="L7193" s="7" t="str">
        <f t="shared" ca="1" si="1577"/>
        <v>Credit Card</v>
      </c>
      <c r="M7193" s="7" t="str">
        <f t="shared" ca="1" si="1578"/>
        <v>India</v>
      </c>
      <c r="N7193" s="8" t="str">
        <f t="shared" ca="1" si="1579"/>
        <v>Cancelled</v>
      </c>
    </row>
    <row r="7194" spans="1:14" x14ac:dyDescent="0.35">
      <c r="A7194" s="5" t="str">
        <f t="shared" si="1580"/>
        <v>AMZ17194</v>
      </c>
      <c r="B7194" s="6">
        <f t="shared" ca="1" si="1581"/>
        <v>45872</v>
      </c>
      <c r="C7194" s="7" t="str">
        <f t="shared" ca="1" si="1568"/>
        <v>CUS50856</v>
      </c>
      <c r="D7194" s="7" t="str">
        <f t="shared" ca="1" si="1569"/>
        <v>Electronics</v>
      </c>
      <c r="E7194" s="7" t="str">
        <f t="shared" ca="1" si="1570"/>
        <v>Water Bottle</v>
      </c>
      <c r="F7194" s="7" t="str">
        <f t="shared" ca="1" si="1571"/>
        <v>Amazon Fulfilled</v>
      </c>
      <c r="G7194" s="7" t="str">
        <f t="shared" ca="1" si="1572"/>
        <v>Yes</v>
      </c>
      <c r="H7194" s="7">
        <f t="shared" ca="1" si="1573"/>
        <v>474</v>
      </c>
      <c r="I7194" s="7">
        <f t="shared" ca="1" si="1574"/>
        <v>2</v>
      </c>
      <c r="J7194" s="7">
        <f t="shared" ca="1" si="1575"/>
        <v>19</v>
      </c>
      <c r="K7194" s="7">
        <f t="shared" ca="1" si="1576"/>
        <v>10</v>
      </c>
      <c r="L7194" s="7" t="str">
        <f t="shared" ca="1" si="1577"/>
        <v>Credit Card</v>
      </c>
      <c r="M7194" s="7" t="str">
        <f t="shared" ca="1" si="1578"/>
        <v>UK</v>
      </c>
      <c r="N7194" s="8" t="str">
        <f t="shared" ca="1" si="1579"/>
        <v>Delivered</v>
      </c>
    </row>
    <row r="7195" spans="1:14" x14ac:dyDescent="0.35">
      <c r="A7195" s="5" t="str">
        <f t="shared" si="1580"/>
        <v>AMZ17195</v>
      </c>
      <c r="B7195" s="6">
        <f t="shared" ca="1" si="1581"/>
        <v>46013</v>
      </c>
      <c r="C7195" s="7" t="str">
        <f t="shared" ca="1" si="1568"/>
        <v>CUS53840</v>
      </c>
      <c r="D7195" s="7" t="str">
        <f t="shared" ca="1" si="1569"/>
        <v>Fashion</v>
      </c>
      <c r="E7195" s="7" t="str">
        <f t="shared" ca="1" si="1570"/>
        <v>Running Shoes</v>
      </c>
      <c r="F7195" s="7" t="str">
        <f t="shared" ca="1" si="1571"/>
        <v>Amazon Fulfilled</v>
      </c>
      <c r="G7195" s="7" t="str">
        <f t="shared" ca="1" si="1572"/>
        <v>No</v>
      </c>
      <c r="H7195" s="7">
        <f t="shared" ca="1" si="1573"/>
        <v>391</v>
      </c>
      <c r="I7195" s="7">
        <f t="shared" ca="1" si="1574"/>
        <v>3</v>
      </c>
      <c r="J7195" s="7">
        <f t="shared" ca="1" si="1575"/>
        <v>11</v>
      </c>
      <c r="K7195" s="7">
        <f t="shared" ca="1" si="1576"/>
        <v>6</v>
      </c>
      <c r="L7195" s="7" t="str">
        <f t="shared" ca="1" si="1577"/>
        <v>Credit Card</v>
      </c>
      <c r="M7195" s="7" t="str">
        <f t="shared" ca="1" si="1578"/>
        <v>Canada</v>
      </c>
      <c r="N7195" s="8" t="str">
        <f t="shared" ca="1" si="1579"/>
        <v>Returned</v>
      </c>
    </row>
    <row r="7196" spans="1:14" x14ac:dyDescent="0.35">
      <c r="A7196" s="5" t="str">
        <f t="shared" si="1580"/>
        <v>AMZ17196</v>
      </c>
      <c r="B7196" s="6">
        <f t="shared" ca="1" si="1581"/>
        <v>45866</v>
      </c>
      <c r="C7196" s="7" t="str">
        <f t="shared" ca="1" si="1568"/>
        <v>CUS68289</v>
      </c>
      <c r="D7196" s="7" t="str">
        <f t="shared" ca="1" si="1569"/>
        <v>Beauty</v>
      </c>
      <c r="E7196" s="7" t="str">
        <f t="shared" ca="1" si="1570"/>
        <v>Air  Fryer</v>
      </c>
      <c r="F7196" s="7" t="str">
        <f t="shared" ca="1" si="1571"/>
        <v>Amazon Fulfilled</v>
      </c>
      <c r="G7196" s="7" t="str">
        <f t="shared" ca="1" si="1572"/>
        <v>No</v>
      </c>
      <c r="H7196" s="7">
        <f t="shared" ca="1" si="1573"/>
        <v>285</v>
      </c>
      <c r="I7196" s="7">
        <f t="shared" ca="1" si="1574"/>
        <v>4</v>
      </c>
      <c r="J7196" s="7">
        <f t="shared" ca="1" si="1575"/>
        <v>37</v>
      </c>
      <c r="K7196" s="7">
        <f t="shared" ca="1" si="1576"/>
        <v>8</v>
      </c>
      <c r="L7196" s="7" t="str">
        <f t="shared" ca="1" si="1577"/>
        <v>UPI</v>
      </c>
      <c r="M7196" s="7" t="str">
        <f t="shared" ca="1" si="1578"/>
        <v>India</v>
      </c>
      <c r="N7196" s="8" t="str">
        <f t="shared" ca="1" si="1579"/>
        <v>Delivered</v>
      </c>
    </row>
    <row r="7197" spans="1:14" x14ac:dyDescent="0.35">
      <c r="A7197" s="5" t="str">
        <f t="shared" si="1580"/>
        <v>AMZ17197</v>
      </c>
      <c r="B7197" s="6">
        <f t="shared" ca="1" si="1581"/>
        <v>45947</v>
      </c>
      <c r="C7197" s="7" t="str">
        <f t="shared" ca="1" si="1568"/>
        <v>CUS85475</v>
      </c>
      <c r="D7197" s="7" t="str">
        <f t="shared" ca="1" si="1569"/>
        <v>Beauty</v>
      </c>
      <c r="E7197" s="7" t="str">
        <f t="shared" ca="1" si="1570"/>
        <v>Noise Cancelling Headphones</v>
      </c>
      <c r="F7197" s="7" t="str">
        <f t="shared" ca="1" si="1571"/>
        <v>Amazon Fulfilled</v>
      </c>
      <c r="G7197" s="7" t="str">
        <f t="shared" ca="1" si="1572"/>
        <v>Yes</v>
      </c>
      <c r="H7197" s="7">
        <f t="shared" ca="1" si="1573"/>
        <v>438</v>
      </c>
      <c r="I7197" s="7">
        <f t="shared" ca="1" si="1574"/>
        <v>1</v>
      </c>
      <c r="J7197" s="7">
        <f t="shared" ca="1" si="1575"/>
        <v>34</v>
      </c>
      <c r="K7197" s="7">
        <f t="shared" ca="1" si="1576"/>
        <v>5</v>
      </c>
      <c r="L7197" s="7" t="str">
        <f t="shared" ca="1" si="1577"/>
        <v>UPI</v>
      </c>
      <c r="M7197" s="7" t="str">
        <f t="shared" ca="1" si="1578"/>
        <v>USA</v>
      </c>
      <c r="N7197" s="8" t="str">
        <f t="shared" ca="1" si="1579"/>
        <v>Delivered</v>
      </c>
    </row>
    <row r="7198" spans="1:14" x14ac:dyDescent="0.35">
      <c r="A7198" s="5" t="str">
        <f t="shared" si="1580"/>
        <v>AMZ17198</v>
      </c>
      <c r="B7198" s="6">
        <f t="shared" ca="1" si="1581"/>
        <v>45924</v>
      </c>
      <c r="C7198" s="7" t="str">
        <f t="shared" ca="1" si="1568"/>
        <v>CUS99738</v>
      </c>
      <c r="D7198" s="7" t="str">
        <f t="shared" ca="1" si="1569"/>
        <v>Home &amp; Kitchen</v>
      </c>
      <c r="E7198" s="7" t="str">
        <f t="shared" ca="1" si="1570"/>
        <v>Smart Watch</v>
      </c>
      <c r="F7198" s="7" t="str">
        <f t="shared" ca="1" si="1571"/>
        <v>Third-Party Seller</v>
      </c>
      <c r="G7198" s="7" t="str">
        <f t="shared" ca="1" si="1572"/>
        <v>Yes</v>
      </c>
      <c r="H7198" s="7">
        <f t="shared" ca="1" si="1573"/>
        <v>595</v>
      </c>
      <c r="I7198" s="7">
        <f t="shared" ca="1" si="1574"/>
        <v>2</v>
      </c>
      <c r="J7198" s="7">
        <f t="shared" ca="1" si="1575"/>
        <v>1</v>
      </c>
      <c r="K7198" s="7">
        <f t="shared" ca="1" si="1576"/>
        <v>12</v>
      </c>
      <c r="L7198" s="7" t="str">
        <f t="shared" ca="1" si="1577"/>
        <v>Amazon Pay</v>
      </c>
      <c r="M7198" s="7" t="str">
        <f t="shared" ca="1" si="1578"/>
        <v>UK</v>
      </c>
      <c r="N7198" s="8" t="str">
        <f t="shared" ca="1" si="1579"/>
        <v>Cancelled</v>
      </c>
    </row>
    <row r="7199" spans="1:14" x14ac:dyDescent="0.35">
      <c r="A7199" s="5" t="str">
        <f t="shared" si="1580"/>
        <v>AMZ17199</v>
      </c>
      <c r="B7199" s="6">
        <f t="shared" ca="1" si="1581"/>
        <v>45950</v>
      </c>
      <c r="C7199" s="7" t="str">
        <f t="shared" ca="1" si="1568"/>
        <v>CUS10662</v>
      </c>
      <c r="D7199" s="7" t="str">
        <f t="shared" ca="1" si="1569"/>
        <v>Fashion</v>
      </c>
      <c r="E7199" s="7" t="str">
        <f t="shared" ca="1" si="1570"/>
        <v>Face Cream</v>
      </c>
      <c r="F7199" s="7" t="str">
        <f t="shared" ca="1" si="1571"/>
        <v>Amazon Fulfilled</v>
      </c>
      <c r="G7199" s="7" t="str">
        <f t="shared" ca="1" si="1572"/>
        <v>No</v>
      </c>
      <c r="H7199" s="7">
        <f t="shared" ca="1" si="1573"/>
        <v>372</v>
      </c>
      <c r="I7199" s="7">
        <f t="shared" ca="1" si="1574"/>
        <v>1</v>
      </c>
      <c r="J7199" s="7">
        <f t="shared" ca="1" si="1575"/>
        <v>13</v>
      </c>
      <c r="K7199" s="7">
        <f t="shared" ca="1" si="1576"/>
        <v>12</v>
      </c>
      <c r="L7199" s="7" t="str">
        <f t="shared" ca="1" si="1577"/>
        <v>UPI</v>
      </c>
      <c r="M7199" s="7" t="str">
        <f t="shared" ca="1" si="1578"/>
        <v>India</v>
      </c>
      <c r="N7199" s="8" t="str">
        <f t="shared" ca="1" si="1579"/>
        <v>Delivered</v>
      </c>
    </row>
    <row r="7200" spans="1:14" x14ac:dyDescent="0.35">
      <c r="A7200" s="5" t="str">
        <f t="shared" si="1580"/>
        <v>AMZ17200</v>
      </c>
      <c r="B7200" s="6">
        <f t="shared" ca="1" si="1581"/>
        <v>45855</v>
      </c>
      <c r="C7200" s="7" t="str">
        <f t="shared" ca="1" si="1568"/>
        <v>CUS71986</v>
      </c>
      <c r="D7200" s="7" t="str">
        <f t="shared" ca="1" si="1569"/>
        <v>Sports</v>
      </c>
      <c r="E7200" s="7" t="str">
        <f t="shared" ca="1" si="1570"/>
        <v>Air  Fryer</v>
      </c>
      <c r="F7200" s="7" t="str">
        <f t="shared" ca="1" si="1571"/>
        <v>Amazon Fulfilled</v>
      </c>
      <c r="G7200" s="7" t="str">
        <f t="shared" ca="1" si="1572"/>
        <v>Yes</v>
      </c>
      <c r="H7200" s="7">
        <f t="shared" ca="1" si="1573"/>
        <v>136</v>
      </c>
      <c r="I7200" s="7">
        <f t="shared" ca="1" si="1574"/>
        <v>3</v>
      </c>
      <c r="J7200" s="7">
        <f t="shared" ca="1" si="1575"/>
        <v>6</v>
      </c>
      <c r="K7200" s="7">
        <f t="shared" ca="1" si="1576"/>
        <v>14</v>
      </c>
      <c r="L7200" s="7" t="str">
        <f t="shared" ca="1" si="1577"/>
        <v>Amazon Pay</v>
      </c>
      <c r="M7200" s="7" t="str">
        <f t="shared" ca="1" si="1578"/>
        <v>Canada</v>
      </c>
      <c r="N7200" s="8" t="str">
        <f t="shared" ca="1" si="1579"/>
        <v>Delivered</v>
      </c>
    </row>
    <row r="7201" spans="1:14" x14ac:dyDescent="0.35">
      <c r="A7201" s="5" t="str">
        <f t="shared" si="1580"/>
        <v>AMZ17201</v>
      </c>
      <c r="B7201" s="6">
        <f t="shared" ca="1" si="1581"/>
        <v>45923</v>
      </c>
      <c r="C7201" s="7" t="str">
        <f t="shared" ca="1" si="1568"/>
        <v>CUS58395</v>
      </c>
      <c r="D7201" s="7" t="str">
        <f t="shared" ca="1" si="1569"/>
        <v>Home &amp; Kitchen</v>
      </c>
      <c r="E7201" s="7" t="str">
        <f t="shared" ca="1" si="1570"/>
        <v>Bluetooth Speaker</v>
      </c>
      <c r="F7201" s="7" t="str">
        <f t="shared" ca="1" si="1571"/>
        <v>Third-Party Seller</v>
      </c>
      <c r="G7201" s="7" t="str">
        <f t="shared" ca="1" si="1572"/>
        <v>Yes</v>
      </c>
      <c r="H7201" s="7">
        <f t="shared" ca="1" si="1573"/>
        <v>193</v>
      </c>
      <c r="I7201" s="7">
        <f t="shared" ca="1" si="1574"/>
        <v>3</v>
      </c>
      <c r="J7201" s="7">
        <f t="shared" ca="1" si="1575"/>
        <v>11</v>
      </c>
      <c r="K7201" s="7">
        <f t="shared" ca="1" si="1576"/>
        <v>15</v>
      </c>
      <c r="L7201" s="7" t="str">
        <f t="shared" ca="1" si="1577"/>
        <v>Credit Card</v>
      </c>
      <c r="M7201" s="7" t="str">
        <f t="shared" ca="1" si="1578"/>
        <v>Canada</v>
      </c>
      <c r="N7201" s="8" t="str">
        <f t="shared" ca="1" si="1579"/>
        <v>Delivered</v>
      </c>
    </row>
    <row r="7202" spans="1:14" x14ac:dyDescent="0.35">
      <c r="A7202" s="5" t="str">
        <f t="shared" si="1580"/>
        <v>AMZ17202</v>
      </c>
      <c r="B7202" s="6">
        <f t="shared" ca="1" si="1581"/>
        <v>46002</v>
      </c>
      <c r="C7202" s="7" t="str">
        <f t="shared" ca="1" si="1568"/>
        <v>CUS22849</v>
      </c>
      <c r="D7202" s="7" t="str">
        <f t="shared" ca="1" si="1569"/>
        <v>Electronics</v>
      </c>
      <c r="E7202" s="7" t="str">
        <f t="shared" ca="1" si="1570"/>
        <v>Bluetooth Speaker</v>
      </c>
      <c r="F7202" s="7" t="str">
        <f t="shared" ca="1" si="1571"/>
        <v>Third-Party Seller</v>
      </c>
      <c r="G7202" s="7" t="str">
        <f t="shared" ca="1" si="1572"/>
        <v>Yes</v>
      </c>
      <c r="H7202" s="7">
        <f t="shared" ca="1" si="1573"/>
        <v>487</v>
      </c>
      <c r="I7202" s="7">
        <f t="shared" ca="1" si="1574"/>
        <v>3</v>
      </c>
      <c r="J7202" s="7">
        <f t="shared" ca="1" si="1575"/>
        <v>15</v>
      </c>
      <c r="K7202" s="7">
        <f t="shared" ca="1" si="1576"/>
        <v>14</v>
      </c>
      <c r="L7202" s="7" t="str">
        <f t="shared" ca="1" si="1577"/>
        <v>UPI</v>
      </c>
      <c r="M7202" s="7" t="str">
        <f t="shared" ca="1" si="1578"/>
        <v>UK</v>
      </c>
      <c r="N7202" s="8" t="str">
        <f t="shared" ca="1" si="1579"/>
        <v>Cancelled</v>
      </c>
    </row>
    <row r="7203" spans="1:14" x14ac:dyDescent="0.35">
      <c r="A7203" s="5" t="str">
        <f t="shared" si="1580"/>
        <v>AMZ17203</v>
      </c>
      <c r="B7203" s="6">
        <f t="shared" ca="1" si="1581"/>
        <v>45948</v>
      </c>
      <c r="C7203" s="7" t="str">
        <f t="shared" ca="1" si="1568"/>
        <v>CUS71344</v>
      </c>
      <c r="D7203" s="7" t="str">
        <f t="shared" ca="1" si="1569"/>
        <v>Sports</v>
      </c>
      <c r="E7203" s="7" t="str">
        <f t="shared" ca="1" si="1570"/>
        <v>Noise Cancelling Headphones</v>
      </c>
      <c r="F7203" s="7" t="str">
        <f t="shared" ca="1" si="1571"/>
        <v>Amazon Fulfilled</v>
      </c>
      <c r="G7203" s="7" t="str">
        <f t="shared" ca="1" si="1572"/>
        <v>Yes</v>
      </c>
      <c r="H7203" s="7">
        <f t="shared" ca="1" si="1573"/>
        <v>733</v>
      </c>
      <c r="I7203" s="7">
        <f t="shared" ca="1" si="1574"/>
        <v>3</v>
      </c>
      <c r="J7203" s="7">
        <f t="shared" ca="1" si="1575"/>
        <v>2</v>
      </c>
      <c r="K7203" s="7">
        <f t="shared" ca="1" si="1576"/>
        <v>11</v>
      </c>
      <c r="L7203" s="7" t="str">
        <f t="shared" ca="1" si="1577"/>
        <v>Net Banking</v>
      </c>
      <c r="M7203" s="7" t="str">
        <f t="shared" ca="1" si="1578"/>
        <v>India</v>
      </c>
      <c r="N7203" s="8" t="str">
        <f t="shared" ca="1" si="1579"/>
        <v>Delivered</v>
      </c>
    </row>
    <row r="7204" spans="1:14" x14ac:dyDescent="0.35">
      <c r="A7204" s="5" t="str">
        <f t="shared" si="1580"/>
        <v>AMZ17204</v>
      </c>
      <c r="B7204" s="6">
        <f t="shared" ca="1" si="1581"/>
        <v>46009</v>
      </c>
      <c r="C7204" s="7" t="str">
        <f t="shared" ca="1" si="1568"/>
        <v>CUS24951</v>
      </c>
      <c r="D7204" s="7" t="str">
        <f t="shared" ca="1" si="1569"/>
        <v>Sports</v>
      </c>
      <c r="E7204" s="7" t="str">
        <f t="shared" ca="1" si="1570"/>
        <v>Running Shoes</v>
      </c>
      <c r="F7204" s="7" t="str">
        <f t="shared" ca="1" si="1571"/>
        <v>Amazon Fulfilled</v>
      </c>
      <c r="G7204" s="7" t="str">
        <f t="shared" ca="1" si="1572"/>
        <v>No</v>
      </c>
      <c r="H7204" s="7">
        <f t="shared" ca="1" si="1573"/>
        <v>732</v>
      </c>
      <c r="I7204" s="7">
        <f t="shared" ca="1" si="1574"/>
        <v>2</v>
      </c>
      <c r="J7204" s="7">
        <f t="shared" ca="1" si="1575"/>
        <v>17</v>
      </c>
      <c r="K7204" s="7">
        <f t="shared" ca="1" si="1576"/>
        <v>15</v>
      </c>
      <c r="L7204" s="7" t="str">
        <f t="shared" ca="1" si="1577"/>
        <v>Debit Card</v>
      </c>
      <c r="M7204" s="7" t="str">
        <f t="shared" ca="1" si="1578"/>
        <v>India</v>
      </c>
      <c r="N7204" s="8" t="str">
        <f t="shared" ca="1" si="1579"/>
        <v>Delivered</v>
      </c>
    </row>
    <row r="7205" spans="1:14" x14ac:dyDescent="0.35">
      <c r="A7205" s="5" t="str">
        <f t="shared" si="1580"/>
        <v>AMZ17205</v>
      </c>
      <c r="B7205" s="6">
        <f t="shared" ca="1" si="1581"/>
        <v>45999</v>
      </c>
      <c r="C7205" s="7" t="str">
        <f t="shared" ca="1" si="1568"/>
        <v>CUS82969</v>
      </c>
      <c r="D7205" s="7" t="str">
        <f t="shared" ca="1" si="1569"/>
        <v>Beauty</v>
      </c>
      <c r="E7205" s="7" t="str">
        <f t="shared" ca="1" si="1570"/>
        <v>Yoga Mat</v>
      </c>
      <c r="F7205" s="7" t="str">
        <f t="shared" ca="1" si="1571"/>
        <v>Amazon Fulfilled</v>
      </c>
      <c r="G7205" s="7" t="str">
        <f t="shared" ca="1" si="1572"/>
        <v>Yes</v>
      </c>
      <c r="H7205" s="7">
        <f t="shared" ca="1" si="1573"/>
        <v>532</v>
      </c>
      <c r="I7205" s="7">
        <f t="shared" ca="1" si="1574"/>
        <v>3</v>
      </c>
      <c r="J7205" s="7">
        <f t="shared" ca="1" si="1575"/>
        <v>0</v>
      </c>
      <c r="K7205" s="7">
        <f t="shared" ca="1" si="1576"/>
        <v>10</v>
      </c>
      <c r="L7205" s="7" t="str">
        <f t="shared" ca="1" si="1577"/>
        <v>Debit Card</v>
      </c>
      <c r="M7205" s="7" t="str">
        <f t="shared" ca="1" si="1578"/>
        <v>India</v>
      </c>
      <c r="N7205" s="8" t="str">
        <f t="shared" ca="1" si="1579"/>
        <v>Returned</v>
      </c>
    </row>
    <row r="7206" spans="1:14" x14ac:dyDescent="0.35">
      <c r="A7206" s="5" t="str">
        <f t="shared" si="1580"/>
        <v>AMZ17206</v>
      </c>
      <c r="B7206" s="6">
        <f t="shared" ca="1" si="1581"/>
        <v>45882</v>
      </c>
      <c r="C7206" s="7" t="str">
        <f t="shared" ca="1" si="1568"/>
        <v>CUS72633</v>
      </c>
      <c r="D7206" s="7" t="str">
        <f t="shared" ca="1" si="1569"/>
        <v>Sports</v>
      </c>
      <c r="E7206" s="7" t="str">
        <f t="shared" ca="1" si="1570"/>
        <v>Bluetooth Speaker</v>
      </c>
      <c r="F7206" s="7" t="str">
        <f t="shared" ca="1" si="1571"/>
        <v>Third-Party Seller</v>
      </c>
      <c r="G7206" s="7" t="str">
        <f t="shared" ca="1" si="1572"/>
        <v>Yes</v>
      </c>
      <c r="H7206" s="7">
        <f t="shared" ca="1" si="1573"/>
        <v>406</v>
      </c>
      <c r="I7206" s="7">
        <f t="shared" ca="1" si="1574"/>
        <v>3</v>
      </c>
      <c r="J7206" s="7">
        <f t="shared" ca="1" si="1575"/>
        <v>38</v>
      </c>
      <c r="K7206" s="7">
        <f t="shared" ca="1" si="1576"/>
        <v>8</v>
      </c>
      <c r="L7206" s="7" t="str">
        <f t="shared" ca="1" si="1577"/>
        <v>Credit Card</v>
      </c>
      <c r="M7206" s="7" t="str">
        <f t="shared" ca="1" si="1578"/>
        <v>Canada</v>
      </c>
      <c r="N7206" s="8" t="str">
        <f t="shared" ca="1" si="1579"/>
        <v>Returned</v>
      </c>
    </row>
    <row r="7207" spans="1:14" x14ac:dyDescent="0.35">
      <c r="A7207" s="5" t="str">
        <f t="shared" si="1580"/>
        <v>AMZ17207</v>
      </c>
      <c r="B7207" s="6">
        <f t="shared" ca="1" si="1581"/>
        <v>45901</v>
      </c>
      <c r="C7207" s="7" t="str">
        <f t="shared" ca="1" si="1568"/>
        <v>CUS59285</v>
      </c>
      <c r="D7207" s="7" t="str">
        <f t="shared" ca="1" si="1569"/>
        <v>Books</v>
      </c>
      <c r="E7207" s="7" t="str">
        <f t="shared" ca="1" si="1570"/>
        <v>Yoga Mat</v>
      </c>
      <c r="F7207" s="7" t="str">
        <f t="shared" ca="1" si="1571"/>
        <v>Third-Party Seller</v>
      </c>
      <c r="G7207" s="7" t="str">
        <f t="shared" ca="1" si="1572"/>
        <v>Yes</v>
      </c>
      <c r="H7207" s="7">
        <f t="shared" ca="1" si="1573"/>
        <v>394</v>
      </c>
      <c r="I7207" s="7">
        <f t="shared" ca="1" si="1574"/>
        <v>3</v>
      </c>
      <c r="J7207" s="7">
        <f t="shared" ca="1" si="1575"/>
        <v>26</v>
      </c>
      <c r="K7207" s="7">
        <f t="shared" ca="1" si="1576"/>
        <v>9</v>
      </c>
      <c r="L7207" s="7" t="str">
        <f t="shared" ca="1" si="1577"/>
        <v>Net Banking</v>
      </c>
      <c r="M7207" s="7" t="str">
        <f t="shared" ca="1" si="1578"/>
        <v>USA</v>
      </c>
      <c r="N7207" s="8" t="str">
        <f t="shared" ca="1" si="1579"/>
        <v>Returned</v>
      </c>
    </row>
    <row r="7208" spans="1:14" x14ac:dyDescent="0.35">
      <c r="A7208" s="5" t="str">
        <f t="shared" si="1580"/>
        <v>AMZ17208</v>
      </c>
      <c r="B7208" s="6">
        <f t="shared" ca="1" si="1581"/>
        <v>45936</v>
      </c>
      <c r="C7208" s="7" t="str">
        <f t="shared" ca="1" si="1568"/>
        <v>CUS77840</v>
      </c>
      <c r="D7208" s="7" t="str">
        <f t="shared" ca="1" si="1569"/>
        <v>Home &amp; Kitchen</v>
      </c>
      <c r="E7208" s="7" t="str">
        <f t="shared" ca="1" si="1570"/>
        <v>Cotton T-Shirt</v>
      </c>
      <c r="F7208" s="7" t="str">
        <f t="shared" ca="1" si="1571"/>
        <v>Amazon Fulfilled</v>
      </c>
      <c r="G7208" s="7" t="str">
        <f t="shared" ca="1" si="1572"/>
        <v>No</v>
      </c>
      <c r="H7208" s="7">
        <f t="shared" ca="1" si="1573"/>
        <v>374</v>
      </c>
      <c r="I7208" s="7">
        <f t="shared" ca="1" si="1574"/>
        <v>1</v>
      </c>
      <c r="J7208" s="7">
        <f t="shared" ca="1" si="1575"/>
        <v>35</v>
      </c>
      <c r="K7208" s="7">
        <f t="shared" ca="1" si="1576"/>
        <v>7</v>
      </c>
      <c r="L7208" s="7" t="str">
        <f t="shared" ca="1" si="1577"/>
        <v>Debit Card</v>
      </c>
      <c r="M7208" s="7" t="str">
        <f t="shared" ca="1" si="1578"/>
        <v>USA</v>
      </c>
      <c r="N7208" s="8" t="str">
        <f t="shared" ca="1" si="1579"/>
        <v>Delivered</v>
      </c>
    </row>
    <row r="7209" spans="1:14" x14ac:dyDescent="0.35">
      <c r="A7209" s="5" t="str">
        <f t="shared" si="1580"/>
        <v>AMZ17209</v>
      </c>
      <c r="B7209" s="6">
        <f t="shared" ca="1" si="1581"/>
        <v>45933</v>
      </c>
      <c r="C7209" s="7" t="str">
        <f t="shared" ca="1" si="1568"/>
        <v>CUS93764</v>
      </c>
      <c r="D7209" s="7" t="str">
        <f t="shared" ca="1" si="1569"/>
        <v>Beauty</v>
      </c>
      <c r="E7209" s="7" t="str">
        <f t="shared" ca="1" si="1570"/>
        <v>Face Cream</v>
      </c>
      <c r="F7209" s="7" t="str">
        <f t="shared" ca="1" si="1571"/>
        <v>Amazon Fulfilled</v>
      </c>
      <c r="G7209" s="7" t="str">
        <f t="shared" ca="1" si="1572"/>
        <v>Yes</v>
      </c>
      <c r="H7209" s="7">
        <f t="shared" ca="1" si="1573"/>
        <v>395</v>
      </c>
      <c r="I7209" s="7">
        <f t="shared" ca="1" si="1574"/>
        <v>3</v>
      </c>
      <c r="J7209" s="7">
        <f t="shared" ca="1" si="1575"/>
        <v>16</v>
      </c>
      <c r="K7209" s="7">
        <f t="shared" ca="1" si="1576"/>
        <v>11</v>
      </c>
      <c r="L7209" s="7" t="str">
        <f t="shared" ca="1" si="1577"/>
        <v>Amazon Pay</v>
      </c>
      <c r="M7209" s="7" t="str">
        <f t="shared" ca="1" si="1578"/>
        <v>USA</v>
      </c>
      <c r="N7209" s="8" t="str">
        <f t="shared" ca="1" si="1579"/>
        <v>Delivered</v>
      </c>
    </row>
    <row r="7210" spans="1:14" x14ac:dyDescent="0.35">
      <c r="A7210" s="5" t="str">
        <f t="shared" si="1580"/>
        <v>AMZ17210</v>
      </c>
      <c r="B7210" s="6">
        <f t="shared" ca="1" si="1581"/>
        <v>45849</v>
      </c>
      <c r="C7210" s="7" t="str">
        <f t="shared" ca="1" si="1568"/>
        <v>CUS95216</v>
      </c>
      <c r="D7210" s="7" t="str">
        <f t="shared" ca="1" si="1569"/>
        <v>Home &amp; Kitchen</v>
      </c>
      <c r="E7210" s="7" t="str">
        <f t="shared" ca="1" si="1570"/>
        <v>Air  Fryer</v>
      </c>
      <c r="F7210" s="7" t="str">
        <f t="shared" ca="1" si="1571"/>
        <v>Amazon Fulfilled</v>
      </c>
      <c r="G7210" s="7" t="str">
        <f t="shared" ca="1" si="1572"/>
        <v>No</v>
      </c>
      <c r="H7210" s="7">
        <f t="shared" ca="1" si="1573"/>
        <v>236</v>
      </c>
      <c r="I7210" s="7">
        <f t="shared" ca="1" si="1574"/>
        <v>1</v>
      </c>
      <c r="J7210" s="7">
        <f t="shared" ca="1" si="1575"/>
        <v>4</v>
      </c>
      <c r="K7210" s="7">
        <f t="shared" ca="1" si="1576"/>
        <v>6</v>
      </c>
      <c r="L7210" s="7" t="str">
        <f t="shared" ca="1" si="1577"/>
        <v>Debit Card</v>
      </c>
      <c r="M7210" s="7" t="str">
        <f t="shared" ca="1" si="1578"/>
        <v>Canada</v>
      </c>
      <c r="N7210" s="8" t="str">
        <f t="shared" ca="1" si="1579"/>
        <v>Cancelled</v>
      </c>
    </row>
    <row r="7211" spans="1:14" x14ac:dyDescent="0.35">
      <c r="A7211" s="5" t="str">
        <f t="shared" si="1580"/>
        <v>AMZ17211</v>
      </c>
      <c r="B7211" s="6">
        <f t="shared" ca="1" si="1581"/>
        <v>45946</v>
      </c>
      <c r="C7211" s="7" t="str">
        <f t="shared" ca="1" si="1568"/>
        <v>CUS15636</v>
      </c>
      <c r="D7211" s="7" t="str">
        <f t="shared" ca="1" si="1569"/>
        <v>Electronics</v>
      </c>
      <c r="E7211" s="7" t="str">
        <f t="shared" ca="1" si="1570"/>
        <v>Face Cream</v>
      </c>
      <c r="F7211" s="7" t="str">
        <f t="shared" ca="1" si="1571"/>
        <v>Third-Party Seller</v>
      </c>
      <c r="G7211" s="7" t="str">
        <f t="shared" ca="1" si="1572"/>
        <v>Yes</v>
      </c>
      <c r="H7211" s="7">
        <f t="shared" ca="1" si="1573"/>
        <v>155</v>
      </c>
      <c r="I7211" s="7">
        <f t="shared" ca="1" si="1574"/>
        <v>4</v>
      </c>
      <c r="J7211" s="7">
        <f t="shared" ca="1" si="1575"/>
        <v>3</v>
      </c>
      <c r="K7211" s="7">
        <f t="shared" ca="1" si="1576"/>
        <v>3</v>
      </c>
      <c r="L7211" s="7" t="str">
        <f t="shared" ca="1" si="1577"/>
        <v>Amazon Pay</v>
      </c>
      <c r="M7211" s="7" t="str">
        <f t="shared" ca="1" si="1578"/>
        <v>India</v>
      </c>
      <c r="N7211" s="8" t="str">
        <f t="shared" ca="1" si="1579"/>
        <v>Delivered</v>
      </c>
    </row>
    <row r="7212" spans="1:14" x14ac:dyDescent="0.35">
      <c r="A7212" s="5" t="str">
        <f t="shared" si="1580"/>
        <v>AMZ17212</v>
      </c>
      <c r="B7212" s="6">
        <f t="shared" ca="1" si="1581"/>
        <v>45933</v>
      </c>
      <c r="C7212" s="7" t="str">
        <f t="shared" ca="1" si="1568"/>
        <v>CUS57268</v>
      </c>
      <c r="D7212" s="7" t="str">
        <f t="shared" ca="1" si="1569"/>
        <v>Electronics</v>
      </c>
      <c r="E7212" s="7" t="str">
        <f t="shared" ca="1" si="1570"/>
        <v>Face Cream</v>
      </c>
      <c r="F7212" s="7" t="str">
        <f t="shared" ca="1" si="1571"/>
        <v>Third-Party Seller</v>
      </c>
      <c r="G7212" s="7" t="str">
        <f t="shared" ca="1" si="1572"/>
        <v>No</v>
      </c>
      <c r="H7212" s="7">
        <f t="shared" ca="1" si="1573"/>
        <v>11</v>
      </c>
      <c r="I7212" s="7">
        <f t="shared" ca="1" si="1574"/>
        <v>4</v>
      </c>
      <c r="J7212" s="7">
        <f t="shared" ca="1" si="1575"/>
        <v>40</v>
      </c>
      <c r="K7212" s="7">
        <f t="shared" ca="1" si="1576"/>
        <v>13</v>
      </c>
      <c r="L7212" s="7" t="str">
        <f t="shared" ca="1" si="1577"/>
        <v>Amazon Pay</v>
      </c>
      <c r="M7212" s="7" t="str">
        <f t="shared" ca="1" si="1578"/>
        <v>India</v>
      </c>
      <c r="N7212" s="8" t="str">
        <f t="shared" ca="1" si="1579"/>
        <v>Delivered</v>
      </c>
    </row>
    <row r="7213" spans="1:14" x14ac:dyDescent="0.35">
      <c r="A7213" s="5" t="str">
        <f t="shared" si="1580"/>
        <v>AMZ17213</v>
      </c>
      <c r="B7213" s="6">
        <f t="shared" ca="1" si="1581"/>
        <v>45892</v>
      </c>
      <c r="C7213" s="7" t="str">
        <f t="shared" ca="1" si="1568"/>
        <v>CUS34251</v>
      </c>
      <c r="D7213" s="7" t="str">
        <f t="shared" ca="1" si="1569"/>
        <v>Sports</v>
      </c>
      <c r="E7213" s="7" t="str">
        <f t="shared" ca="1" si="1570"/>
        <v>Air  Fryer</v>
      </c>
      <c r="F7213" s="7" t="str">
        <f t="shared" ca="1" si="1571"/>
        <v>Third-Party Seller</v>
      </c>
      <c r="G7213" s="7" t="str">
        <f t="shared" ca="1" si="1572"/>
        <v>Yes</v>
      </c>
      <c r="H7213" s="7">
        <f t="shared" ca="1" si="1573"/>
        <v>77</v>
      </c>
      <c r="I7213" s="7">
        <f t="shared" ca="1" si="1574"/>
        <v>4</v>
      </c>
      <c r="J7213" s="7">
        <f t="shared" ca="1" si="1575"/>
        <v>11</v>
      </c>
      <c r="K7213" s="7">
        <f t="shared" ca="1" si="1576"/>
        <v>13</v>
      </c>
      <c r="L7213" s="7" t="str">
        <f t="shared" ca="1" si="1577"/>
        <v>Debit Card</v>
      </c>
      <c r="M7213" s="7" t="str">
        <f t="shared" ca="1" si="1578"/>
        <v>India</v>
      </c>
      <c r="N7213" s="8" t="str">
        <f t="shared" ca="1" si="1579"/>
        <v>Cancelled</v>
      </c>
    </row>
    <row r="7214" spans="1:14" x14ac:dyDescent="0.35">
      <c r="A7214" s="5" t="str">
        <f t="shared" si="1580"/>
        <v>AMZ17214</v>
      </c>
      <c r="B7214" s="6">
        <f t="shared" ca="1" si="1581"/>
        <v>45983</v>
      </c>
      <c r="C7214" s="7" t="str">
        <f t="shared" ca="1" si="1568"/>
        <v>CUS15322</v>
      </c>
      <c r="D7214" s="7" t="str">
        <f t="shared" ca="1" si="1569"/>
        <v>Electronics</v>
      </c>
      <c r="E7214" s="7" t="str">
        <f t="shared" ca="1" si="1570"/>
        <v>Yoga Mat</v>
      </c>
      <c r="F7214" s="7" t="str">
        <f t="shared" ca="1" si="1571"/>
        <v>Amazon Fulfilled</v>
      </c>
      <c r="G7214" s="7" t="str">
        <f t="shared" ca="1" si="1572"/>
        <v>No</v>
      </c>
      <c r="H7214" s="7">
        <f t="shared" ca="1" si="1573"/>
        <v>516</v>
      </c>
      <c r="I7214" s="7">
        <f t="shared" ca="1" si="1574"/>
        <v>1</v>
      </c>
      <c r="J7214" s="7">
        <f t="shared" ca="1" si="1575"/>
        <v>23</v>
      </c>
      <c r="K7214" s="7">
        <f t="shared" ca="1" si="1576"/>
        <v>4</v>
      </c>
      <c r="L7214" s="7" t="str">
        <f t="shared" ca="1" si="1577"/>
        <v>Credit Card</v>
      </c>
      <c r="M7214" s="7" t="str">
        <f t="shared" ca="1" si="1578"/>
        <v>India</v>
      </c>
      <c r="N7214" s="8" t="str">
        <f t="shared" ca="1" si="1579"/>
        <v>Returned</v>
      </c>
    </row>
    <row r="7215" spans="1:14" x14ac:dyDescent="0.35">
      <c r="A7215" s="5" t="str">
        <f t="shared" si="1580"/>
        <v>AMZ17215</v>
      </c>
      <c r="B7215" s="6">
        <f t="shared" ca="1" si="1581"/>
        <v>45842</v>
      </c>
      <c r="C7215" s="7" t="str">
        <f t="shared" ca="1" si="1568"/>
        <v>CUS82053</v>
      </c>
      <c r="D7215" s="7" t="str">
        <f t="shared" ca="1" si="1569"/>
        <v>Fashion</v>
      </c>
      <c r="E7215" s="7" t="str">
        <f t="shared" ca="1" si="1570"/>
        <v>Running Shoes</v>
      </c>
      <c r="F7215" s="7" t="str">
        <f t="shared" ca="1" si="1571"/>
        <v>Third-Party Seller</v>
      </c>
      <c r="G7215" s="7" t="str">
        <f t="shared" ca="1" si="1572"/>
        <v>No</v>
      </c>
      <c r="H7215" s="7">
        <f t="shared" ca="1" si="1573"/>
        <v>94</v>
      </c>
      <c r="I7215" s="7">
        <f t="shared" ca="1" si="1574"/>
        <v>2</v>
      </c>
      <c r="J7215" s="7">
        <f t="shared" ca="1" si="1575"/>
        <v>2</v>
      </c>
      <c r="K7215" s="7">
        <f t="shared" ca="1" si="1576"/>
        <v>10</v>
      </c>
      <c r="L7215" s="7" t="str">
        <f t="shared" ca="1" si="1577"/>
        <v>Amazon Pay</v>
      </c>
      <c r="M7215" s="7" t="str">
        <f t="shared" ca="1" si="1578"/>
        <v>India</v>
      </c>
      <c r="N7215" s="8" t="str">
        <f t="shared" ca="1" si="1579"/>
        <v>Delivered</v>
      </c>
    </row>
    <row r="7216" spans="1:14" x14ac:dyDescent="0.35">
      <c r="A7216" s="5" t="str">
        <f t="shared" si="1580"/>
        <v>AMZ17216</v>
      </c>
      <c r="B7216" s="6">
        <f t="shared" ca="1" si="1581"/>
        <v>45936</v>
      </c>
      <c r="C7216" s="7" t="str">
        <f t="shared" ca="1" si="1568"/>
        <v>CUS42766</v>
      </c>
      <c r="D7216" s="7" t="str">
        <f t="shared" ca="1" si="1569"/>
        <v>Beauty</v>
      </c>
      <c r="E7216" s="7" t="str">
        <f t="shared" ca="1" si="1570"/>
        <v>Air  Fryer</v>
      </c>
      <c r="F7216" s="7" t="str">
        <f t="shared" ca="1" si="1571"/>
        <v>Third-Party Seller</v>
      </c>
      <c r="G7216" s="7" t="str">
        <f t="shared" ca="1" si="1572"/>
        <v>No</v>
      </c>
      <c r="H7216" s="7">
        <f t="shared" ca="1" si="1573"/>
        <v>180</v>
      </c>
      <c r="I7216" s="7">
        <f t="shared" ca="1" si="1574"/>
        <v>4</v>
      </c>
      <c r="J7216" s="7">
        <f t="shared" ca="1" si="1575"/>
        <v>27</v>
      </c>
      <c r="K7216" s="7">
        <f t="shared" ca="1" si="1576"/>
        <v>13</v>
      </c>
      <c r="L7216" s="7" t="str">
        <f t="shared" ca="1" si="1577"/>
        <v>Debit Card</v>
      </c>
      <c r="M7216" s="7" t="str">
        <f t="shared" ca="1" si="1578"/>
        <v>Canada</v>
      </c>
      <c r="N7216" s="8" t="str">
        <f t="shared" ca="1" si="1579"/>
        <v>Cancelled</v>
      </c>
    </row>
    <row r="7217" spans="1:14" x14ac:dyDescent="0.35">
      <c r="A7217" s="5" t="str">
        <f t="shared" si="1580"/>
        <v>AMZ17217</v>
      </c>
      <c r="B7217" s="6">
        <f t="shared" ca="1" si="1581"/>
        <v>45976</v>
      </c>
      <c r="C7217" s="7" t="str">
        <f t="shared" ca="1" si="1568"/>
        <v>CUS59056</v>
      </c>
      <c r="D7217" s="7" t="str">
        <f t="shared" ca="1" si="1569"/>
        <v>Sports</v>
      </c>
      <c r="E7217" s="7" t="str">
        <f t="shared" ca="1" si="1570"/>
        <v>Cotton T-Shirt</v>
      </c>
      <c r="F7217" s="7" t="str">
        <f t="shared" ca="1" si="1571"/>
        <v>Third-Party Seller</v>
      </c>
      <c r="G7217" s="7" t="str">
        <f t="shared" ca="1" si="1572"/>
        <v>No</v>
      </c>
      <c r="H7217" s="7">
        <f t="shared" ca="1" si="1573"/>
        <v>759</v>
      </c>
      <c r="I7217" s="7">
        <f t="shared" ca="1" si="1574"/>
        <v>3</v>
      </c>
      <c r="J7217" s="7">
        <f t="shared" ca="1" si="1575"/>
        <v>32</v>
      </c>
      <c r="K7217" s="7">
        <f t="shared" ca="1" si="1576"/>
        <v>4</v>
      </c>
      <c r="L7217" s="7" t="str">
        <f t="shared" ca="1" si="1577"/>
        <v>Debit Card</v>
      </c>
      <c r="M7217" s="7" t="str">
        <f t="shared" ca="1" si="1578"/>
        <v>Canada</v>
      </c>
      <c r="N7217" s="8" t="str">
        <f t="shared" ca="1" si="1579"/>
        <v>Delivered</v>
      </c>
    </row>
    <row r="7218" spans="1:14" x14ac:dyDescent="0.35">
      <c r="A7218" s="5" t="str">
        <f t="shared" si="1580"/>
        <v>AMZ17218</v>
      </c>
      <c r="B7218" s="6">
        <f t="shared" ca="1" si="1581"/>
        <v>45864</v>
      </c>
      <c r="C7218" s="7" t="str">
        <f t="shared" ca="1" si="1568"/>
        <v>CUS87933</v>
      </c>
      <c r="D7218" s="7" t="str">
        <f t="shared" ca="1" si="1569"/>
        <v>Beauty</v>
      </c>
      <c r="E7218" s="7" t="str">
        <f t="shared" ca="1" si="1570"/>
        <v>Air  Fryer</v>
      </c>
      <c r="F7218" s="7" t="str">
        <f t="shared" ca="1" si="1571"/>
        <v>Amazon Fulfilled</v>
      </c>
      <c r="G7218" s="7" t="str">
        <f t="shared" ca="1" si="1572"/>
        <v>Yes</v>
      </c>
      <c r="H7218" s="7">
        <f t="shared" ca="1" si="1573"/>
        <v>60</v>
      </c>
      <c r="I7218" s="7">
        <f t="shared" ca="1" si="1574"/>
        <v>4</v>
      </c>
      <c r="J7218" s="7">
        <f t="shared" ca="1" si="1575"/>
        <v>3</v>
      </c>
      <c r="K7218" s="7">
        <f t="shared" ca="1" si="1576"/>
        <v>7</v>
      </c>
      <c r="L7218" s="7" t="str">
        <f t="shared" ca="1" si="1577"/>
        <v>Credit Card</v>
      </c>
      <c r="M7218" s="7" t="str">
        <f t="shared" ca="1" si="1578"/>
        <v>UK</v>
      </c>
      <c r="N7218" s="8" t="str">
        <f t="shared" ca="1" si="1579"/>
        <v>Delivered</v>
      </c>
    </row>
    <row r="7219" spans="1:14" x14ac:dyDescent="0.35">
      <c r="A7219" s="5" t="str">
        <f t="shared" si="1580"/>
        <v>AMZ17219</v>
      </c>
      <c r="B7219" s="6">
        <f t="shared" ca="1" si="1581"/>
        <v>46001</v>
      </c>
      <c r="C7219" s="7" t="str">
        <f t="shared" ca="1" si="1568"/>
        <v>CUS71432</v>
      </c>
      <c r="D7219" s="7" t="str">
        <f t="shared" ca="1" si="1569"/>
        <v>Home &amp; Kitchen</v>
      </c>
      <c r="E7219" s="7" t="str">
        <f t="shared" ca="1" si="1570"/>
        <v>Smart Watch</v>
      </c>
      <c r="F7219" s="7" t="str">
        <f t="shared" ca="1" si="1571"/>
        <v>Amazon Fulfilled</v>
      </c>
      <c r="G7219" s="7" t="str">
        <f t="shared" ca="1" si="1572"/>
        <v>No</v>
      </c>
      <c r="H7219" s="7">
        <f t="shared" ca="1" si="1573"/>
        <v>406</v>
      </c>
      <c r="I7219" s="7">
        <f t="shared" ca="1" si="1574"/>
        <v>4</v>
      </c>
      <c r="J7219" s="7">
        <f t="shared" ca="1" si="1575"/>
        <v>27</v>
      </c>
      <c r="K7219" s="7">
        <f t="shared" ca="1" si="1576"/>
        <v>15</v>
      </c>
      <c r="L7219" s="7" t="str">
        <f t="shared" ca="1" si="1577"/>
        <v>UPI</v>
      </c>
      <c r="M7219" s="7" t="str">
        <f t="shared" ca="1" si="1578"/>
        <v>Canada</v>
      </c>
      <c r="N7219" s="8" t="str">
        <f t="shared" ca="1" si="1579"/>
        <v>Cancelled</v>
      </c>
    </row>
    <row r="7220" spans="1:14" x14ac:dyDescent="0.35">
      <c r="A7220" s="5" t="str">
        <f t="shared" si="1580"/>
        <v>AMZ17220</v>
      </c>
      <c r="B7220" s="6">
        <f t="shared" ca="1" si="1581"/>
        <v>45953</v>
      </c>
      <c r="C7220" s="7" t="str">
        <f t="shared" ca="1" si="1568"/>
        <v>CUS94228</v>
      </c>
      <c r="D7220" s="7" t="str">
        <f t="shared" ca="1" si="1569"/>
        <v>Electronics</v>
      </c>
      <c r="E7220" s="7" t="str">
        <f t="shared" ca="1" si="1570"/>
        <v>Air  Fryer</v>
      </c>
      <c r="F7220" s="7" t="str">
        <f t="shared" ca="1" si="1571"/>
        <v>Third-Party Seller</v>
      </c>
      <c r="G7220" s="7" t="str">
        <f t="shared" ca="1" si="1572"/>
        <v>Yes</v>
      </c>
      <c r="H7220" s="7">
        <f t="shared" ca="1" si="1573"/>
        <v>597</v>
      </c>
      <c r="I7220" s="7">
        <f t="shared" ca="1" si="1574"/>
        <v>2</v>
      </c>
      <c r="J7220" s="7">
        <f t="shared" ca="1" si="1575"/>
        <v>26</v>
      </c>
      <c r="K7220" s="7">
        <f t="shared" ca="1" si="1576"/>
        <v>11</v>
      </c>
      <c r="L7220" s="7" t="str">
        <f t="shared" ca="1" si="1577"/>
        <v>Credit Card</v>
      </c>
      <c r="M7220" s="7" t="str">
        <f t="shared" ca="1" si="1578"/>
        <v>UK</v>
      </c>
      <c r="N7220" s="8" t="str">
        <f t="shared" ca="1" si="1579"/>
        <v>Delivered</v>
      </c>
    </row>
    <row r="7221" spans="1:14" x14ac:dyDescent="0.35">
      <c r="A7221" s="5" t="str">
        <f t="shared" si="1580"/>
        <v>AMZ17221</v>
      </c>
      <c r="B7221" s="6">
        <f t="shared" ca="1" si="1581"/>
        <v>45965</v>
      </c>
      <c r="C7221" s="7" t="str">
        <f t="shared" ca="1" si="1568"/>
        <v>CUS96688</v>
      </c>
      <c r="D7221" s="7" t="str">
        <f t="shared" ca="1" si="1569"/>
        <v>Books</v>
      </c>
      <c r="E7221" s="7" t="str">
        <f t="shared" ca="1" si="1570"/>
        <v>Running Shoes</v>
      </c>
      <c r="F7221" s="7" t="str">
        <f t="shared" ca="1" si="1571"/>
        <v>Amazon Fulfilled</v>
      </c>
      <c r="G7221" s="7" t="str">
        <f t="shared" ca="1" si="1572"/>
        <v>No</v>
      </c>
      <c r="H7221" s="7">
        <f t="shared" ca="1" si="1573"/>
        <v>728</v>
      </c>
      <c r="I7221" s="7">
        <f t="shared" ca="1" si="1574"/>
        <v>1</v>
      </c>
      <c r="J7221" s="7">
        <f t="shared" ca="1" si="1575"/>
        <v>14</v>
      </c>
      <c r="K7221" s="7">
        <f t="shared" ca="1" si="1576"/>
        <v>12</v>
      </c>
      <c r="L7221" s="7" t="str">
        <f t="shared" ca="1" si="1577"/>
        <v>Amazon Pay</v>
      </c>
      <c r="M7221" s="7" t="str">
        <f t="shared" ca="1" si="1578"/>
        <v>UK</v>
      </c>
      <c r="N7221" s="8" t="str">
        <f t="shared" ca="1" si="1579"/>
        <v>Returned</v>
      </c>
    </row>
    <row r="7222" spans="1:14" x14ac:dyDescent="0.35">
      <c r="A7222" s="5" t="str">
        <f t="shared" si="1580"/>
        <v>AMZ17222</v>
      </c>
      <c r="B7222" s="6">
        <f t="shared" ca="1" si="1581"/>
        <v>45852</v>
      </c>
      <c r="C7222" s="7" t="str">
        <f t="shared" ca="1" si="1568"/>
        <v>CUS51754</v>
      </c>
      <c r="D7222" s="7" t="str">
        <f t="shared" ca="1" si="1569"/>
        <v>Beauty</v>
      </c>
      <c r="E7222" s="7" t="str">
        <f t="shared" ca="1" si="1570"/>
        <v>Air  Fryer</v>
      </c>
      <c r="F7222" s="7" t="str">
        <f t="shared" ca="1" si="1571"/>
        <v>Third-Party Seller</v>
      </c>
      <c r="G7222" s="7" t="str">
        <f t="shared" ca="1" si="1572"/>
        <v>Yes</v>
      </c>
      <c r="H7222" s="7">
        <f t="shared" ca="1" si="1573"/>
        <v>545</v>
      </c>
      <c r="I7222" s="7">
        <f t="shared" ca="1" si="1574"/>
        <v>4</v>
      </c>
      <c r="J7222" s="7">
        <f t="shared" ca="1" si="1575"/>
        <v>27</v>
      </c>
      <c r="K7222" s="7">
        <f t="shared" ca="1" si="1576"/>
        <v>5</v>
      </c>
      <c r="L7222" s="7" t="str">
        <f t="shared" ca="1" si="1577"/>
        <v>Net Banking</v>
      </c>
      <c r="M7222" s="7" t="str">
        <f t="shared" ca="1" si="1578"/>
        <v>UK</v>
      </c>
      <c r="N7222" s="8" t="str">
        <f t="shared" ca="1" si="1579"/>
        <v>Cancelled</v>
      </c>
    </row>
    <row r="7223" spans="1:14" x14ac:dyDescent="0.35">
      <c r="A7223" s="5" t="str">
        <f t="shared" si="1580"/>
        <v>AMZ17223</v>
      </c>
      <c r="B7223" s="6">
        <f t="shared" ca="1" si="1581"/>
        <v>45982</v>
      </c>
      <c r="C7223" s="7" t="str">
        <f t="shared" ca="1" si="1568"/>
        <v>CUS94788</v>
      </c>
      <c r="D7223" s="7" t="str">
        <f t="shared" ca="1" si="1569"/>
        <v>Electronics</v>
      </c>
      <c r="E7223" s="7" t="str">
        <f t="shared" ca="1" si="1570"/>
        <v>Cotton T-Shirt</v>
      </c>
      <c r="F7223" s="7" t="str">
        <f t="shared" ca="1" si="1571"/>
        <v>Third-Party Seller</v>
      </c>
      <c r="G7223" s="7" t="str">
        <f t="shared" ca="1" si="1572"/>
        <v>Yes</v>
      </c>
      <c r="H7223" s="7">
        <f t="shared" ca="1" si="1573"/>
        <v>388</v>
      </c>
      <c r="I7223" s="7">
        <f t="shared" ca="1" si="1574"/>
        <v>1</v>
      </c>
      <c r="J7223" s="7">
        <f t="shared" ca="1" si="1575"/>
        <v>21</v>
      </c>
      <c r="K7223" s="7">
        <f t="shared" ca="1" si="1576"/>
        <v>9</v>
      </c>
      <c r="L7223" s="7" t="str">
        <f t="shared" ca="1" si="1577"/>
        <v>Credit Card</v>
      </c>
      <c r="M7223" s="7" t="str">
        <f t="shared" ca="1" si="1578"/>
        <v>USA</v>
      </c>
      <c r="N7223" s="8" t="str">
        <f t="shared" ca="1" si="1579"/>
        <v>Returned</v>
      </c>
    </row>
    <row r="7224" spans="1:14" x14ac:dyDescent="0.35">
      <c r="A7224" s="5" t="str">
        <f t="shared" si="1580"/>
        <v>AMZ17224</v>
      </c>
      <c r="B7224" s="6">
        <f t="shared" ca="1" si="1581"/>
        <v>45904</v>
      </c>
      <c r="C7224" s="7" t="str">
        <f t="shared" ca="1" si="1568"/>
        <v>CUS10342</v>
      </c>
      <c r="D7224" s="7" t="str">
        <f t="shared" ca="1" si="1569"/>
        <v>Fashion</v>
      </c>
      <c r="E7224" s="7" t="str">
        <f t="shared" ca="1" si="1570"/>
        <v>Yoga Mat</v>
      </c>
      <c r="F7224" s="7" t="str">
        <f t="shared" ca="1" si="1571"/>
        <v>Amazon Fulfilled</v>
      </c>
      <c r="G7224" s="7" t="str">
        <f t="shared" ca="1" si="1572"/>
        <v>Yes</v>
      </c>
      <c r="H7224" s="7">
        <f t="shared" ca="1" si="1573"/>
        <v>509</v>
      </c>
      <c r="I7224" s="7">
        <f t="shared" ca="1" si="1574"/>
        <v>4</v>
      </c>
      <c r="J7224" s="7">
        <f t="shared" ca="1" si="1575"/>
        <v>39</v>
      </c>
      <c r="K7224" s="7">
        <f t="shared" ca="1" si="1576"/>
        <v>13</v>
      </c>
      <c r="L7224" s="7" t="str">
        <f t="shared" ca="1" si="1577"/>
        <v>Credit Card</v>
      </c>
      <c r="M7224" s="7" t="str">
        <f t="shared" ca="1" si="1578"/>
        <v>Canada</v>
      </c>
      <c r="N7224" s="8" t="str">
        <f t="shared" ca="1" si="1579"/>
        <v>Delivered</v>
      </c>
    </row>
    <row r="7225" spans="1:14" x14ac:dyDescent="0.35">
      <c r="A7225" s="5" t="str">
        <f t="shared" si="1580"/>
        <v>AMZ17225</v>
      </c>
      <c r="B7225" s="6">
        <f t="shared" ca="1" si="1581"/>
        <v>45977</v>
      </c>
      <c r="C7225" s="7" t="str">
        <f t="shared" ca="1" si="1568"/>
        <v>CUS72589</v>
      </c>
      <c r="D7225" s="7" t="str">
        <f t="shared" ca="1" si="1569"/>
        <v>Books</v>
      </c>
      <c r="E7225" s="7" t="str">
        <f t="shared" ca="1" si="1570"/>
        <v>Air  Fryer</v>
      </c>
      <c r="F7225" s="7" t="str">
        <f t="shared" ca="1" si="1571"/>
        <v>Amazon Fulfilled</v>
      </c>
      <c r="G7225" s="7" t="str">
        <f t="shared" ca="1" si="1572"/>
        <v>No</v>
      </c>
      <c r="H7225" s="7">
        <f t="shared" ca="1" si="1573"/>
        <v>487</v>
      </c>
      <c r="I7225" s="7">
        <f t="shared" ca="1" si="1574"/>
        <v>1</v>
      </c>
      <c r="J7225" s="7">
        <f t="shared" ca="1" si="1575"/>
        <v>31</v>
      </c>
      <c r="K7225" s="7">
        <f t="shared" ca="1" si="1576"/>
        <v>7</v>
      </c>
      <c r="L7225" s="7" t="str">
        <f t="shared" ca="1" si="1577"/>
        <v>Net Banking</v>
      </c>
      <c r="M7225" s="7" t="str">
        <f t="shared" ca="1" si="1578"/>
        <v>UK</v>
      </c>
      <c r="N7225" s="8" t="str">
        <f t="shared" ca="1" si="1579"/>
        <v>Cancelled</v>
      </c>
    </row>
    <row r="7226" spans="1:14" x14ac:dyDescent="0.35">
      <c r="A7226" s="5" t="str">
        <f t="shared" si="1580"/>
        <v>AMZ17226</v>
      </c>
      <c r="B7226" s="6">
        <f t="shared" ca="1" si="1581"/>
        <v>45991</v>
      </c>
      <c r="C7226" s="7" t="str">
        <f t="shared" ca="1" si="1568"/>
        <v>CUS33296</v>
      </c>
      <c r="D7226" s="7" t="str">
        <f t="shared" ca="1" si="1569"/>
        <v>Home &amp; Kitchen</v>
      </c>
      <c r="E7226" s="7" t="str">
        <f t="shared" ca="1" si="1570"/>
        <v>Air  Fryer</v>
      </c>
      <c r="F7226" s="7" t="str">
        <f t="shared" ca="1" si="1571"/>
        <v>Third-Party Seller</v>
      </c>
      <c r="G7226" s="7" t="str">
        <f t="shared" ca="1" si="1572"/>
        <v>No</v>
      </c>
      <c r="H7226" s="7">
        <f t="shared" ca="1" si="1573"/>
        <v>407</v>
      </c>
      <c r="I7226" s="7">
        <f t="shared" ca="1" si="1574"/>
        <v>2</v>
      </c>
      <c r="J7226" s="7">
        <f t="shared" ca="1" si="1575"/>
        <v>25</v>
      </c>
      <c r="K7226" s="7">
        <f t="shared" ca="1" si="1576"/>
        <v>12</v>
      </c>
      <c r="L7226" s="7" t="str">
        <f t="shared" ca="1" si="1577"/>
        <v>Debit Card</v>
      </c>
      <c r="M7226" s="7" t="str">
        <f t="shared" ca="1" si="1578"/>
        <v>India</v>
      </c>
      <c r="N7226" s="8" t="str">
        <f t="shared" ca="1" si="1579"/>
        <v>Returned</v>
      </c>
    </row>
    <row r="7227" spans="1:14" x14ac:dyDescent="0.35">
      <c r="A7227" s="5" t="str">
        <f t="shared" si="1580"/>
        <v>AMZ17227</v>
      </c>
      <c r="B7227" s="6">
        <f t="shared" ca="1" si="1581"/>
        <v>45974</v>
      </c>
      <c r="C7227" s="7" t="str">
        <f t="shared" ca="1" si="1568"/>
        <v>CUS10795</v>
      </c>
      <c r="D7227" s="7" t="str">
        <f t="shared" ca="1" si="1569"/>
        <v>Fashion</v>
      </c>
      <c r="E7227" s="7" t="str">
        <f t="shared" ca="1" si="1570"/>
        <v>Iphone Charger</v>
      </c>
      <c r="F7227" s="7" t="str">
        <f t="shared" ca="1" si="1571"/>
        <v>Amazon Fulfilled</v>
      </c>
      <c r="G7227" s="7" t="str">
        <f t="shared" ca="1" si="1572"/>
        <v>Yes</v>
      </c>
      <c r="H7227" s="7">
        <f t="shared" ca="1" si="1573"/>
        <v>354</v>
      </c>
      <c r="I7227" s="7">
        <f t="shared" ca="1" si="1574"/>
        <v>2</v>
      </c>
      <c r="J7227" s="7">
        <f t="shared" ca="1" si="1575"/>
        <v>5</v>
      </c>
      <c r="K7227" s="7">
        <f t="shared" ca="1" si="1576"/>
        <v>3</v>
      </c>
      <c r="L7227" s="7" t="str">
        <f t="shared" ca="1" si="1577"/>
        <v>Amazon Pay</v>
      </c>
      <c r="M7227" s="7" t="str">
        <f t="shared" ca="1" si="1578"/>
        <v>USA</v>
      </c>
      <c r="N7227" s="8" t="str">
        <f t="shared" ca="1" si="1579"/>
        <v>Returned</v>
      </c>
    </row>
    <row r="7228" spans="1:14" x14ac:dyDescent="0.35">
      <c r="A7228" s="5" t="str">
        <f t="shared" si="1580"/>
        <v>AMZ17228</v>
      </c>
      <c r="B7228" s="6">
        <f t="shared" ca="1" si="1581"/>
        <v>45889</v>
      </c>
      <c r="C7228" s="7" t="str">
        <f t="shared" ca="1" si="1568"/>
        <v>CUS19426</v>
      </c>
      <c r="D7228" s="7" t="str">
        <f t="shared" ca="1" si="1569"/>
        <v>Sports</v>
      </c>
      <c r="E7228" s="7" t="str">
        <f t="shared" ca="1" si="1570"/>
        <v>Running Shoes</v>
      </c>
      <c r="F7228" s="7" t="str">
        <f t="shared" ca="1" si="1571"/>
        <v>Third-Party Seller</v>
      </c>
      <c r="G7228" s="7" t="str">
        <f t="shared" ca="1" si="1572"/>
        <v>No</v>
      </c>
      <c r="H7228" s="7">
        <f t="shared" ca="1" si="1573"/>
        <v>707</v>
      </c>
      <c r="I7228" s="7">
        <f t="shared" ca="1" si="1574"/>
        <v>3</v>
      </c>
      <c r="J7228" s="7">
        <f t="shared" ca="1" si="1575"/>
        <v>18</v>
      </c>
      <c r="K7228" s="7">
        <f t="shared" ca="1" si="1576"/>
        <v>13</v>
      </c>
      <c r="L7228" s="7" t="str">
        <f t="shared" ca="1" si="1577"/>
        <v>Net Banking</v>
      </c>
      <c r="M7228" s="7" t="str">
        <f t="shared" ca="1" si="1578"/>
        <v>Canada</v>
      </c>
      <c r="N7228" s="8" t="str">
        <f t="shared" ca="1" si="1579"/>
        <v>Delivered</v>
      </c>
    </row>
    <row r="7229" spans="1:14" x14ac:dyDescent="0.35">
      <c r="A7229" s="5" t="str">
        <f t="shared" si="1580"/>
        <v>AMZ17229</v>
      </c>
      <c r="B7229" s="6">
        <f t="shared" ca="1" si="1581"/>
        <v>45890</v>
      </c>
      <c r="C7229" s="7" t="str">
        <f t="shared" ca="1" si="1568"/>
        <v>CUS72902</v>
      </c>
      <c r="D7229" s="7" t="str">
        <f t="shared" ca="1" si="1569"/>
        <v>Home &amp; Kitchen</v>
      </c>
      <c r="E7229" s="7" t="str">
        <f t="shared" ca="1" si="1570"/>
        <v>Water Bottle</v>
      </c>
      <c r="F7229" s="7" t="str">
        <f t="shared" ca="1" si="1571"/>
        <v>Amazon Fulfilled</v>
      </c>
      <c r="G7229" s="7" t="str">
        <f t="shared" ca="1" si="1572"/>
        <v>Yes</v>
      </c>
      <c r="H7229" s="7">
        <f t="shared" ca="1" si="1573"/>
        <v>345</v>
      </c>
      <c r="I7229" s="7">
        <f t="shared" ca="1" si="1574"/>
        <v>3</v>
      </c>
      <c r="J7229" s="7">
        <f t="shared" ca="1" si="1575"/>
        <v>8</v>
      </c>
      <c r="K7229" s="7">
        <f t="shared" ca="1" si="1576"/>
        <v>4</v>
      </c>
      <c r="L7229" s="7" t="str">
        <f t="shared" ca="1" si="1577"/>
        <v>Amazon Pay</v>
      </c>
      <c r="M7229" s="7" t="str">
        <f t="shared" ca="1" si="1578"/>
        <v>USA</v>
      </c>
      <c r="N7229" s="8" t="str">
        <f t="shared" ca="1" si="1579"/>
        <v>Delivered</v>
      </c>
    </row>
    <row r="7230" spans="1:14" x14ac:dyDescent="0.35">
      <c r="A7230" s="5" t="str">
        <f t="shared" si="1580"/>
        <v>AMZ17230</v>
      </c>
      <c r="B7230" s="6">
        <f t="shared" ca="1" si="1581"/>
        <v>45965</v>
      </c>
      <c r="C7230" s="7" t="str">
        <f t="shared" ca="1" si="1568"/>
        <v>CUS84777</v>
      </c>
      <c r="D7230" s="7" t="str">
        <f t="shared" ca="1" si="1569"/>
        <v>Fashion</v>
      </c>
      <c r="E7230" s="7" t="str">
        <f t="shared" ca="1" si="1570"/>
        <v>Yoga Mat</v>
      </c>
      <c r="F7230" s="7" t="str">
        <f t="shared" ca="1" si="1571"/>
        <v>Third-Party Seller</v>
      </c>
      <c r="G7230" s="7" t="str">
        <f t="shared" ca="1" si="1572"/>
        <v>No</v>
      </c>
      <c r="H7230" s="7">
        <f t="shared" ca="1" si="1573"/>
        <v>177</v>
      </c>
      <c r="I7230" s="7">
        <f t="shared" ca="1" si="1574"/>
        <v>3</v>
      </c>
      <c r="J7230" s="7">
        <f t="shared" ca="1" si="1575"/>
        <v>23</v>
      </c>
      <c r="K7230" s="7">
        <f t="shared" ca="1" si="1576"/>
        <v>9</v>
      </c>
      <c r="L7230" s="7" t="str">
        <f t="shared" ca="1" si="1577"/>
        <v>Credit Card</v>
      </c>
      <c r="M7230" s="7" t="str">
        <f t="shared" ca="1" si="1578"/>
        <v>UK</v>
      </c>
      <c r="N7230" s="8" t="str">
        <f t="shared" ca="1" si="1579"/>
        <v>Delivered</v>
      </c>
    </row>
    <row r="7231" spans="1:14" x14ac:dyDescent="0.35">
      <c r="A7231" s="5" t="str">
        <f t="shared" si="1580"/>
        <v>AMZ17231</v>
      </c>
      <c r="B7231" s="6">
        <f t="shared" ca="1" si="1581"/>
        <v>46006</v>
      </c>
      <c r="C7231" s="7" t="str">
        <f t="shared" ca="1" si="1568"/>
        <v>CUS19793</v>
      </c>
      <c r="D7231" s="7" t="str">
        <f t="shared" ca="1" si="1569"/>
        <v>Home &amp; Kitchen</v>
      </c>
      <c r="E7231" s="7" t="str">
        <f t="shared" ca="1" si="1570"/>
        <v>Face Cream</v>
      </c>
      <c r="F7231" s="7" t="str">
        <f t="shared" ca="1" si="1571"/>
        <v>Third-Party Seller</v>
      </c>
      <c r="G7231" s="7" t="str">
        <f t="shared" ca="1" si="1572"/>
        <v>No</v>
      </c>
      <c r="H7231" s="7">
        <f t="shared" ca="1" si="1573"/>
        <v>433</v>
      </c>
      <c r="I7231" s="7">
        <f t="shared" ca="1" si="1574"/>
        <v>1</v>
      </c>
      <c r="J7231" s="7">
        <f t="shared" ca="1" si="1575"/>
        <v>21</v>
      </c>
      <c r="K7231" s="7">
        <f t="shared" ca="1" si="1576"/>
        <v>9</v>
      </c>
      <c r="L7231" s="7" t="str">
        <f t="shared" ca="1" si="1577"/>
        <v>Credit Card</v>
      </c>
      <c r="M7231" s="7" t="str">
        <f t="shared" ca="1" si="1578"/>
        <v>India</v>
      </c>
      <c r="N7231" s="8" t="str">
        <f t="shared" ca="1" si="1579"/>
        <v>Returned</v>
      </c>
    </row>
    <row r="7232" spans="1:14" x14ac:dyDescent="0.35">
      <c r="A7232" s="5" t="str">
        <f t="shared" si="1580"/>
        <v>AMZ17232</v>
      </c>
      <c r="B7232" s="6">
        <f t="shared" ca="1" si="1581"/>
        <v>45979</v>
      </c>
      <c r="C7232" s="7" t="str">
        <f t="shared" ca="1" si="1568"/>
        <v>CUS78519</v>
      </c>
      <c r="D7232" s="7" t="str">
        <f t="shared" ca="1" si="1569"/>
        <v>Books</v>
      </c>
      <c r="E7232" s="7" t="str">
        <f t="shared" ca="1" si="1570"/>
        <v>Noise Cancelling Headphones</v>
      </c>
      <c r="F7232" s="7" t="str">
        <f t="shared" ca="1" si="1571"/>
        <v>Amazon Fulfilled</v>
      </c>
      <c r="G7232" s="7" t="str">
        <f t="shared" ca="1" si="1572"/>
        <v>Yes</v>
      </c>
      <c r="H7232" s="7">
        <f t="shared" ca="1" si="1573"/>
        <v>287</v>
      </c>
      <c r="I7232" s="7">
        <f t="shared" ca="1" si="1574"/>
        <v>3</v>
      </c>
      <c r="J7232" s="7">
        <f t="shared" ca="1" si="1575"/>
        <v>34</v>
      </c>
      <c r="K7232" s="7">
        <f t="shared" ca="1" si="1576"/>
        <v>8</v>
      </c>
      <c r="L7232" s="7" t="str">
        <f t="shared" ca="1" si="1577"/>
        <v>Net Banking</v>
      </c>
      <c r="M7232" s="7" t="str">
        <f t="shared" ca="1" si="1578"/>
        <v>Canada</v>
      </c>
      <c r="N7232" s="8" t="str">
        <f t="shared" ca="1" si="1579"/>
        <v>Delivered</v>
      </c>
    </row>
    <row r="7233" spans="1:14" x14ac:dyDescent="0.35">
      <c r="A7233" s="5" t="str">
        <f t="shared" si="1580"/>
        <v>AMZ17233</v>
      </c>
      <c r="B7233" s="6">
        <f t="shared" ca="1" si="1581"/>
        <v>45891</v>
      </c>
      <c r="C7233" s="7" t="str">
        <f t="shared" ca="1" si="1568"/>
        <v>CUS65826</v>
      </c>
      <c r="D7233" s="7" t="str">
        <f t="shared" ca="1" si="1569"/>
        <v>Home &amp; Kitchen</v>
      </c>
      <c r="E7233" s="7" t="str">
        <f t="shared" ca="1" si="1570"/>
        <v>Noise Cancelling Headphones</v>
      </c>
      <c r="F7233" s="7" t="str">
        <f t="shared" ca="1" si="1571"/>
        <v>Third-Party Seller</v>
      </c>
      <c r="G7233" s="7" t="str">
        <f t="shared" ca="1" si="1572"/>
        <v>Yes</v>
      </c>
      <c r="H7233" s="7">
        <f t="shared" ca="1" si="1573"/>
        <v>520</v>
      </c>
      <c r="I7233" s="7">
        <f t="shared" ca="1" si="1574"/>
        <v>2</v>
      </c>
      <c r="J7233" s="7">
        <f t="shared" ca="1" si="1575"/>
        <v>27</v>
      </c>
      <c r="K7233" s="7">
        <f t="shared" ca="1" si="1576"/>
        <v>11</v>
      </c>
      <c r="L7233" s="7" t="str">
        <f t="shared" ca="1" si="1577"/>
        <v>Credit Card</v>
      </c>
      <c r="M7233" s="7" t="str">
        <f t="shared" ca="1" si="1578"/>
        <v>UK</v>
      </c>
      <c r="N7233" s="8" t="str">
        <f t="shared" ca="1" si="1579"/>
        <v>Delivered</v>
      </c>
    </row>
    <row r="7234" spans="1:14" x14ac:dyDescent="0.35">
      <c r="A7234" s="5" t="str">
        <f t="shared" si="1580"/>
        <v>AMZ17234</v>
      </c>
      <c r="B7234" s="6">
        <f t="shared" ca="1" si="1581"/>
        <v>45950</v>
      </c>
      <c r="C7234" s="7" t="str">
        <f t="shared" ref="C7234:C7297" ca="1" si="1582">"CUS"&amp;RANDBETWEEN(10000,99999)</f>
        <v>CUS59384</v>
      </c>
      <c r="D7234" s="7" t="str">
        <f t="shared" ref="D7234:D7297" ca="1" si="1583">CHOOSE(RANDBETWEEN(1,6),"Electronics","Fashion","Home &amp; Kitchen","Beauty","Books","Sports")</f>
        <v>Sports</v>
      </c>
      <c r="E7234" s="7" t="str">
        <f t="shared" ref="E7234:E7297" ca="1" si="1584">CHOOSE(RANDBETWEEN(1,10),"Iphone Charger","Bluetooth Speaker","Running Shoes","Cotton T-Shirt","Air  Fryer","Face Cream","Yoga Mat","Smart Watch","Noise Cancelling Headphones","Water Bottle")</f>
        <v>Air  Fryer</v>
      </c>
      <c r="F7234" s="7" t="str">
        <f t="shared" ref="F7234:F7297" ca="1" si="1585">CHOOSE(RANDBETWEEN(1,2),"Amazon Fulfilled","Third-Party Seller")</f>
        <v>Third-Party Seller</v>
      </c>
      <c r="G7234" s="7" t="str">
        <f t="shared" ref="G7234:G7297" ca="1" si="1586">CHOOSE(RANDBETWEEN(1,2),"Yes","No")</f>
        <v>Yes</v>
      </c>
      <c r="H7234" s="7">
        <f t="shared" ref="H7234:H7297" ca="1" si="1587">RANDBETWEEN(8,800)</f>
        <v>729</v>
      </c>
      <c r="I7234" s="7">
        <f t="shared" ref="I7234:I7297" ca="1" si="1588">RANDBETWEEN(1,4)</f>
        <v>3</v>
      </c>
      <c r="J7234" s="7">
        <f t="shared" ref="J7234:J7297" ca="1" si="1589">RANDBETWEEN(0,40)</f>
        <v>19</v>
      </c>
      <c r="K7234" s="7">
        <f t="shared" ref="K7234:K7297" ca="1" si="1590">IF(J7234="Yes",0,RANDBETWEEN(3,15))</f>
        <v>10</v>
      </c>
      <c r="L7234" s="7" t="str">
        <f t="shared" ref="L7234:L7297" ca="1" si="1591">CHOOSE(RANDBETWEEN(1,5),"Credit Card","Debit Card","UPI","Net Banking","Amazon Pay")</f>
        <v>UPI</v>
      </c>
      <c r="M7234" s="7" t="str">
        <f t="shared" ref="M7234:M7297" ca="1" si="1592">CHOOSE(RANDBETWEEN(1,4),"USA","India","UK","Canada")</f>
        <v>USA</v>
      </c>
      <c r="N7234" s="8" t="str">
        <f t="shared" ref="N7234:N7297" ca="1" si="1593">CHOOSE(RANDBETWEEN(1,5),"Delivered","Delivered","Delivered","Returned","Cancelled")</f>
        <v>Delivered</v>
      </c>
    </row>
    <row r="7235" spans="1:14" x14ac:dyDescent="0.35">
      <c r="A7235" s="5" t="str">
        <f t="shared" ref="A7235:A7298" si="1594">"AMZ"&amp;10000+ROW()</f>
        <v>AMZ17235</v>
      </c>
      <c r="B7235" s="6">
        <f t="shared" ref="B7235:B7298" ca="1" si="1595">RANDBETWEEN(DATE(2025,7,1), DATE(2025,12,31))</f>
        <v>45904</v>
      </c>
      <c r="C7235" s="7" t="str">
        <f t="shared" ca="1" si="1582"/>
        <v>CUS19557</v>
      </c>
      <c r="D7235" s="7" t="str">
        <f t="shared" ca="1" si="1583"/>
        <v>Home &amp; Kitchen</v>
      </c>
      <c r="E7235" s="7" t="str">
        <f t="shared" ca="1" si="1584"/>
        <v>Bluetooth Speaker</v>
      </c>
      <c r="F7235" s="7" t="str">
        <f t="shared" ca="1" si="1585"/>
        <v>Third-Party Seller</v>
      </c>
      <c r="G7235" s="7" t="str">
        <f t="shared" ca="1" si="1586"/>
        <v>No</v>
      </c>
      <c r="H7235" s="7">
        <f t="shared" ca="1" si="1587"/>
        <v>213</v>
      </c>
      <c r="I7235" s="7">
        <f t="shared" ca="1" si="1588"/>
        <v>4</v>
      </c>
      <c r="J7235" s="7">
        <f t="shared" ca="1" si="1589"/>
        <v>28</v>
      </c>
      <c r="K7235" s="7">
        <f t="shared" ca="1" si="1590"/>
        <v>7</v>
      </c>
      <c r="L7235" s="7" t="str">
        <f t="shared" ca="1" si="1591"/>
        <v>Amazon Pay</v>
      </c>
      <c r="M7235" s="7" t="str">
        <f t="shared" ca="1" si="1592"/>
        <v>Canada</v>
      </c>
      <c r="N7235" s="8" t="str">
        <f t="shared" ca="1" si="1593"/>
        <v>Returned</v>
      </c>
    </row>
    <row r="7236" spans="1:14" x14ac:dyDescent="0.35">
      <c r="A7236" s="5" t="str">
        <f t="shared" si="1594"/>
        <v>AMZ17236</v>
      </c>
      <c r="B7236" s="6">
        <f t="shared" ca="1" si="1595"/>
        <v>45913</v>
      </c>
      <c r="C7236" s="7" t="str">
        <f t="shared" ca="1" si="1582"/>
        <v>CUS88909</v>
      </c>
      <c r="D7236" s="7" t="str">
        <f t="shared" ca="1" si="1583"/>
        <v>Sports</v>
      </c>
      <c r="E7236" s="7" t="str">
        <f t="shared" ca="1" si="1584"/>
        <v>Bluetooth Speaker</v>
      </c>
      <c r="F7236" s="7" t="str">
        <f t="shared" ca="1" si="1585"/>
        <v>Amazon Fulfilled</v>
      </c>
      <c r="G7236" s="7" t="str">
        <f t="shared" ca="1" si="1586"/>
        <v>Yes</v>
      </c>
      <c r="H7236" s="7">
        <f t="shared" ca="1" si="1587"/>
        <v>644</v>
      </c>
      <c r="I7236" s="7">
        <f t="shared" ca="1" si="1588"/>
        <v>3</v>
      </c>
      <c r="J7236" s="7">
        <f t="shared" ca="1" si="1589"/>
        <v>37</v>
      </c>
      <c r="K7236" s="7">
        <f t="shared" ca="1" si="1590"/>
        <v>15</v>
      </c>
      <c r="L7236" s="7" t="str">
        <f t="shared" ca="1" si="1591"/>
        <v>Amazon Pay</v>
      </c>
      <c r="M7236" s="7" t="str">
        <f t="shared" ca="1" si="1592"/>
        <v>UK</v>
      </c>
      <c r="N7236" s="8" t="str">
        <f t="shared" ca="1" si="1593"/>
        <v>Cancelled</v>
      </c>
    </row>
    <row r="7237" spans="1:14" x14ac:dyDescent="0.35">
      <c r="A7237" s="5" t="str">
        <f t="shared" si="1594"/>
        <v>AMZ17237</v>
      </c>
      <c r="B7237" s="6">
        <f t="shared" ca="1" si="1595"/>
        <v>45904</v>
      </c>
      <c r="C7237" s="7" t="str">
        <f t="shared" ca="1" si="1582"/>
        <v>CUS68149</v>
      </c>
      <c r="D7237" s="7" t="str">
        <f t="shared" ca="1" si="1583"/>
        <v>Home &amp; Kitchen</v>
      </c>
      <c r="E7237" s="7" t="str">
        <f t="shared" ca="1" si="1584"/>
        <v>Iphone Charger</v>
      </c>
      <c r="F7237" s="7" t="str">
        <f t="shared" ca="1" si="1585"/>
        <v>Amazon Fulfilled</v>
      </c>
      <c r="G7237" s="7" t="str">
        <f t="shared" ca="1" si="1586"/>
        <v>No</v>
      </c>
      <c r="H7237" s="7">
        <f t="shared" ca="1" si="1587"/>
        <v>409</v>
      </c>
      <c r="I7237" s="7">
        <f t="shared" ca="1" si="1588"/>
        <v>1</v>
      </c>
      <c r="J7237" s="7">
        <f t="shared" ca="1" si="1589"/>
        <v>36</v>
      </c>
      <c r="K7237" s="7">
        <f t="shared" ca="1" si="1590"/>
        <v>7</v>
      </c>
      <c r="L7237" s="7" t="str">
        <f t="shared" ca="1" si="1591"/>
        <v>Credit Card</v>
      </c>
      <c r="M7237" s="7" t="str">
        <f t="shared" ca="1" si="1592"/>
        <v>USA</v>
      </c>
      <c r="N7237" s="8" t="str">
        <f t="shared" ca="1" si="1593"/>
        <v>Returned</v>
      </c>
    </row>
    <row r="7238" spans="1:14" x14ac:dyDescent="0.35">
      <c r="A7238" s="5" t="str">
        <f t="shared" si="1594"/>
        <v>AMZ17238</v>
      </c>
      <c r="B7238" s="6">
        <f t="shared" ca="1" si="1595"/>
        <v>45978</v>
      </c>
      <c r="C7238" s="7" t="str">
        <f t="shared" ca="1" si="1582"/>
        <v>CUS38544</v>
      </c>
      <c r="D7238" s="7" t="str">
        <f t="shared" ca="1" si="1583"/>
        <v>Home &amp; Kitchen</v>
      </c>
      <c r="E7238" s="7" t="str">
        <f t="shared" ca="1" si="1584"/>
        <v>Iphone Charger</v>
      </c>
      <c r="F7238" s="7" t="str">
        <f t="shared" ca="1" si="1585"/>
        <v>Third-Party Seller</v>
      </c>
      <c r="G7238" s="7" t="str">
        <f t="shared" ca="1" si="1586"/>
        <v>No</v>
      </c>
      <c r="H7238" s="7">
        <f t="shared" ca="1" si="1587"/>
        <v>167</v>
      </c>
      <c r="I7238" s="7">
        <f t="shared" ca="1" si="1588"/>
        <v>4</v>
      </c>
      <c r="J7238" s="7">
        <f t="shared" ca="1" si="1589"/>
        <v>13</v>
      </c>
      <c r="K7238" s="7">
        <f t="shared" ca="1" si="1590"/>
        <v>11</v>
      </c>
      <c r="L7238" s="7" t="str">
        <f t="shared" ca="1" si="1591"/>
        <v>Debit Card</v>
      </c>
      <c r="M7238" s="7" t="str">
        <f t="shared" ca="1" si="1592"/>
        <v>Canada</v>
      </c>
      <c r="N7238" s="8" t="str">
        <f t="shared" ca="1" si="1593"/>
        <v>Returned</v>
      </c>
    </row>
    <row r="7239" spans="1:14" x14ac:dyDescent="0.35">
      <c r="A7239" s="5" t="str">
        <f t="shared" si="1594"/>
        <v>AMZ17239</v>
      </c>
      <c r="B7239" s="6">
        <f t="shared" ca="1" si="1595"/>
        <v>45897</v>
      </c>
      <c r="C7239" s="7" t="str">
        <f t="shared" ca="1" si="1582"/>
        <v>CUS78106</v>
      </c>
      <c r="D7239" s="7" t="str">
        <f t="shared" ca="1" si="1583"/>
        <v>Sports</v>
      </c>
      <c r="E7239" s="7" t="str">
        <f t="shared" ca="1" si="1584"/>
        <v>Yoga Mat</v>
      </c>
      <c r="F7239" s="7" t="str">
        <f t="shared" ca="1" si="1585"/>
        <v>Amazon Fulfilled</v>
      </c>
      <c r="G7239" s="7" t="str">
        <f t="shared" ca="1" si="1586"/>
        <v>No</v>
      </c>
      <c r="H7239" s="7">
        <f t="shared" ca="1" si="1587"/>
        <v>647</v>
      </c>
      <c r="I7239" s="7">
        <f t="shared" ca="1" si="1588"/>
        <v>1</v>
      </c>
      <c r="J7239" s="7">
        <f t="shared" ca="1" si="1589"/>
        <v>15</v>
      </c>
      <c r="K7239" s="7">
        <f t="shared" ca="1" si="1590"/>
        <v>5</v>
      </c>
      <c r="L7239" s="7" t="str">
        <f t="shared" ca="1" si="1591"/>
        <v>Net Banking</v>
      </c>
      <c r="M7239" s="7" t="str">
        <f t="shared" ca="1" si="1592"/>
        <v>USA</v>
      </c>
      <c r="N7239" s="8" t="str">
        <f t="shared" ca="1" si="1593"/>
        <v>Returned</v>
      </c>
    </row>
    <row r="7240" spans="1:14" x14ac:dyDescent="0.35">
      <c r="A7240" s="5" t="str">
        <f t="shared" si="1594"/>
        <v>AMZ17240</v>
      </c>
      <c r="B7240" s="6">
        <f t="shared" ca="1" si="1595"/>
        <v>45925</v>
      </c>
      <c r="C7240" s="7" t="str">
        <f t="shared" ca="1" si="1582"/>
        <v>CUS69271</v>
      </c>
      <c r="D7240" s="7" t="str">
        <f t="shared" ca="1" si="1583"/>
        <v>Electronics</v>
      </c>
      <c r="E7240" s="7" t="str">
        <f t="shared" ca="1" si="1584"/>
        <v>Water Bottle</v>
      </c>
      <c r="F7240" s="7" t="str">
        <f t="shared" ca="1" si="1585"/>
        <v>Third-Party Seller</v>
      </c>
      <c r="G7240" s="7" t="str">
        <f t="shared" ca="1" si="1586"/>
        <v>No</v>
      </c>
      <c r="H7240" s="7">
        <f t="shared" ca="1" si="1587"/>
        <v>487</v>
      </c>
      <c r="I7240" s="7">
        <f t="shared" ca="1" si="1588"/>
        <v>4</v>
      </c>
      <c r="J7240" s="7">
        <f t="shared" ca="1" si="1589"/>
        <v>2</v>
      </c>
      <c r="K7240" s="7">
        <f t="shared" ca="1" si="1590"/>
        <v>5</v>
      </c>
      <c r="L7240" s="7" t="str">
        <f t="shared" ca="1" si="1591"/>
        <v>Net Banking</v>
      </c>
      <c r="M7240" s="7" t="str">
        <f t="shared" ca="1" si="1592"/>
        <v>Canada</v>
      </c>
      <c r="N7240" s="8" t="str">
        <f t="shared" ca="1" si="1593"/>
        <v>Delivered</v>
      </c>
    </row>
    <row r="7241" spans="1:14" x14ac:dyDescent="0.35">
      <c r="A7241" s="5" t="str">
        <f t="shared" si="1594"/>
        <v>AMZ17241</v>
      </c>
      <c r="B7241" s="6">
        <f t="shared" ca="1" si="1595"/>
        <v>45901</v>
      </c>
      <c r="C7241" s="7" t="str">
        <f t="shared" ca="1" si="1582"/>
        <v>CUS74392</v>
      </c>
      <c r="D7241" s="7" t="str">
        <f t="shared" ca="1" si="1583"/>
        <v>Home &amp; Kitchen</v>
      </c>
      <c r="E7241" s="7" t="str">
        <f t="shared" ca="1" si="1584"/>
        <v>Yoga Mat</v>
      </c>
      <c r="F7241" s="7" t="str">
        <f t="shared" ca="1" si="1585"/>
        <v>Amazon Fulfilled</v>
      </c>
      <c r="G7241" s="7" t="str">
        <f t="shared" ca="1" si="1586"/>
        <v>No</v>
      </c>
      <c r="H7241" s="7">
        <f t="shared" ca="1" si="1587"/>
        <v>776</v>
      </c>
      <c r="I7241" s="7">
        <f t="shared" ca="1" si="1588"/>
        <v>3</v>
      </c>
      <c r="J7241" s="7">
        <f t="shared" ca="1" si="1589"/>
        <v>1</v>
      </c>
      <c r="K7241" s="7">
        <f t="shared" ca="1" si="1590"/>
        <v>5</v>
      </c>
      <c r="L7241" s="7" t="str">
        <f t="shared" ca="1" si="1591"/>
        <v>Debit Card</v>
      </c>
      <c r="M7241" s="7" t="str">
        <f t="shared" ca="1" si="1592"/>
        <v>UK</v>
      </c>
      <c r="N7241" s="8" t="str">
        <f t="shared" ca="1" si="1593"/>
        <v>Cancelled</v>
      </c>
    </row>
    <row r="7242" spans="1:14" x14ac:dyDescent="0.35">
      <c r="A7242" s="5" t="str">
        <f t="shared" si="1594"/>
        <v>AMZ17242</v>
      </c>
      <c r="B7242" s="6">
        <f t="shared" ca="1" si="1595"/>
        <v>45876</v>
      </c>
      <c r="C7242" s="7" t="str">
        <f t="shared" ca="1" si="1582"/>
        <v>CUS57700</v>
      </c>
      <c r="D7242" s="7" t="str">
        <f t="shared" ca="1" si="1583"/>
        <v>Electronics</v>
      </c>
      <c r="E7242" s="7" t="str">
        <f t="shared" ca="1" si="1584"/>
        <v>Cotton T-Shirt</v>
      </c>
      <c r="F7242" s="7" t="str">
        <f t="shared" ca="1" si="1585"/>
        <v>Amazon Fulfilled</v>
      </c>
      <c r="G7242" s="7" t="str">
        <f t="shared" ca="1" si="1586"/>
        <v>No</v>
      </c>
      <c r="H7242" s="7">
        <f t="shared" ca="1" si="1587"/>
        <v>356</v>
      </c>
      <c r="I7242" s="7">
        <f t="shared" ca="1" si="1588"/>
        <v>2</v>
      </c>
      <c r="J7242" s="7">
        <f t="shared" ca="1" si="1589"/>
        <v>32</v>
      </c>
      <c r="K7242" s="7">
        <f t="shared" ca="1" si="1590"/>
        <v>13</v>
      </c>
      <c r="L7242" s="7" t="str">
        <f t="shared" ca="1" si="1591"/>
        <v>Net Banking</v>
      </c>
      <c r="M7242" s="7" t="str">
        <f t="shared" ca="1" si="1592"/>
        <v>Canada</v>
      </c>
      <c r="N7242" s="8" t="str">
        <f t="shared" ca="1" si="1593"/>
        <v>Delivered</v>
      </c>
    </row>
    <row r="7243" spans="1:14" x14ac:dyDescent="0.35">
      <c r="A7243" s="5" t="str">
        <f t="shared" si="1594"/>
        <v>AMZ17243</v>
      </c>
      <c r="B7243" s="6">
        <f t="shared" ca="1" si="1595"/>
        <v>45860</v>
      </c>
      <c r="C7243" s="7" t="str">
        <f t="shared" ca="1" si="1582"/>
        <v>CUS92363</v>
      </c>
      <c r="D7243" s="7" t="str">
        <f t="shared" ca="1" si="1583"/>
        <v>Electronics</v>
      </c>
      <c r="E7243" s="7" t="str">
        <f t="shared" ca="1" si="1584"/>
        <v>Smart Watch</v>
      </c>
      <c r="F7243" s="7" t="str">
        <f t="shared" ca="1" si="1585"/>
        <v>Third-Party Seller</v>
      </c>
      <c r="G7243" s="7" t="str">
        <f t="shared" ca="1" si="1586"/>
        <v>Yes</v>
      </c>
      <c r="H7243" s="7">
        <f t="shared" ca="1" si="1587"/>
        <v>559</v>
      </c>
      <c r="I7243" s="7">
        <f t="shared" ca="1" si="1588"/>
        <v>4</v>
      </c>
      <c r="J7243" s="7">
        <f t="shared" ca="1" si="1589"/>
        <v>33</v>
      </c>
      <c r="K7243" s="7">
        <f t="shared" ca="1" si="1590"/>
        <v>13</v>
      </c>
      <c r="L7243" s="7" t="str">
        <f t="shared" ca="1" si="1591"/>
        <v>Debit Card</v>
      </c>
      <c r="M7243" s="7" t="str">
        <f t="shared" ca="1" si="1592"/>
        <v>India</v>
      </c>
      <c r="N7243" s="8" t="str">
        <f t="shared" ca="1" si="1593"/>
        <v>Cancelled</v>
      </c>
    </row>
    <row r="7244" spans="1:14" x14ac:dyDescent="0.35">
      <c r="A7244" s="5" t="str">
        <f t="shared" si="1594"/>
        <v>AMZ17244</v>
      </c>
      <c r="B7244" s="6">
        <f t="shared" ca="1" si="1595"/>
        <v>46008</v>
      </c>
      <c r="C7244" s="7" t="str">
        <f t="shared" ca="1" si="1582"/>
        <v>CUS66640</v>
      </c>
      <c r="D7244" s="7" t="str">
        <f t="shared" ca="1" si="1583"/>
        <v>Home &amp; Kitchen</v>
      </c>
      <c r="E7244" s="7" t="str">
        <f t="shared" ca="1" si="1584"/>
        <v>Face Cream</v>
      </c>
      <c r="F7244" s="7" t="str">
        <f t="shared" ca="1" si="1585"/>
        <v>Amazon Fulfilled</v>
      </c>
      <c r="G7244" s="7" t="str">
        <f t="shared" ca="1" si="1586"/>
        <v>Yes</v>
      </c>
      <c r="H7244" s="7">
        <f t="shared" ca="1" si="1587"/>
        <v>702</v>
      </c>
      <c r="I7244" s="7">
        <f t="shared" ca="1" si="1588"/>
        <v>4</v>
      </c>
      <c r="J7244" s="7">
        <f t="shared" ca="1" si="1589"/>
        <v>32</v>
      </c>
      <c r="K7244" s="7">
        <f t="shared" ca="1" si="1590"/>
        <v>12</v>
      </c>
      <c r="L7244" s="7" t="str">
        <f t="shared" ca="1" si="1591"/>
        <v>Credit Card</v>
      </c>
      <c r="M7244" s="7" t="str">
        <f t="shared" ca="1" si="1592"/>
        <v>USA</v>
      </c>
      <c r="N7244" s="8" t="str">
        <f t="shared" ca="1" si="1593"/>
        <v>Delivered</v>
      </c>
    </row>
    <row r="7245" spans="1:14" x14ac:dyDescent="0.35">
      <c r="A7245" s="5" t="str">
        <f t="shared" si="1594"/>
        <v>AMZ17245</v>
      </c>
      <c r="B7245" s="6">
        <f t="shared" ca="1" si="1595"/>
        <v>45991</v>
      </c>
      <c r="C7245" s="7" t="str">
        <f t="shared" ca="1" si="1582"/>
        <v>CUS26142</v>
      </c>
      <c r="D7245" s="7" t="str">
        <f t="shared" ca="1" si="1583"/>
        <v>Sports</v>
      </c>
      <c r="E7245" s="7" t="str">
        <f t="shared" ca="1" si="1584"/>
        <v>Yoga Mat</v>
      </c>
      <c r="F7245" s="7" t="str">
        <f t="shared" ca="1" si="1585"/>
        <v>Amazon Fulfilled</v>
      </c>
      <c r="G7245" s="7" t="str">
        <f t="shared" ca="1" si="1586"/>
        <v>Yes</v>
      </c>
      <c r="H7245" s="7">
        <f t="shared" ca="1" si="1587"/>
        <v>456</v>
      </c>
      <c r="I7245" s="7">
        <f t="shared" ca="1" si="1588"/>
        <v>3</v>
      </c>
      <c r="J7245" s="7">
        <f t="shared" ca="1" si="1589"/>
        <v>0</v>
      </c>
      <c r="K7245" s="7">
        <f t="shared" ca="1" si="1590"/>
        <v>15</v>
      </c>
      <c r="L7245" s="7" t="str">
        <f t="shared" ca="1" si="1591"/>
        <v>Amazon Pay</v>
      </c>
      <c r="M7245" s="7" t="str">
        <f t="shared" ca="1" si="1592"/>
        <v>India</v>
      </c>
      <c r="N7245" s="8" t="str">
        <f t="shared" ca="1" si="1593"/>
        <v>Delivered</v>
      </c>
    </row>
    <row r="7246" spans="1:14" x14ac:dyDescent="0.35">
      <c r="A7246" s="5" t="str">
        <f t="shared" si="1594"/>
        <v>AMZ17246</v>
      </c>
      <c r="B7246" s="6">
        <f t="shared" ca="1" si="1595"/>
        <v>45862</v>
      </c>
      <c r="C7246" s="7" t="str">
        <f t="shared" ca="1" si="1582"/>
        <v>CUS56101</v>
      </c>
      <c r="D7246" s="7" t="str">
        <f t="shared" ca="1" si="1583"/>
        <v>Electronics</v>
      </c>
      <c r="E7246" s="7" t="str">
        <f t="shared" ca="1" si="1584"/>
        <v>Bluetooth Speaker</v>
      </c>
      <c r="F7246" s="7" t="str">
        <f t="shared" ca="1" si="1585"/>
        <v>Amazon Fulfilled</v>
      </c>
      <c r="G7246" s="7" t="str">
        <f t="shared" ca="1" si="1586"/>
        <v>No</v>
      </c>
      <c r="H7246" s="7">
        <f t="shared" ca="1" si="1587"/>
        <v>204</v>
      </c>
      <c r="I7246" s="7">
        <f t="shared" ca="1" si="1588"/>
        <v>1</v>
      </c>
      <c r="J7246" s="7">
        <f t="shared" ca="1" si="1589"/>
        <v>15</v>
      </c>
      <c r="K7246" s="7">
        <f t="shared" ca="1" si="1590"/>
        <v>10</v>
      </c>
      <c r="L7246" s="7" t="str">
        <f t="shared" ca="1" si="1591"/>
        <v>Amazon Pay</v>
      </c>
      <c r="M7246" s="7" t="str">
        <f t="shared" ca="1" si="1592"/>
        <v>India</v>
      </c>
      <c r="N7246" s="8" t="str">
        <f t="shared" ca="1" si="1593"/>
        <v>Delivered</v>
      </c>
    </row>
    <row r="7247" spans="1:14" x14ac:dyDescent="0.35">
      <c r="A7247" s="5" t="str">
        <f t="shared" si="1594"/>
        <v>AMZ17247</v>
      </c>
      <c r="B7247" s="6">
        <f t="shared" ca="1" si="1595"/>
        <v>46000</v>
      </c>
      <c r="C7247" s="7" t="str">
        <f t="shared" ca="1" si="1582"/>
        <v>CUS46675</v>
      </c>
      <c r="D7247" s="7" t="str">
        <f t="shared" ca="1" si="1583"/>
        <v>Fashion</v>
      </c>
      <c r="E7247" s="7" t="str">
        <f t="shared" ca="1" si="1584"/>
        <v>Face Cream</v>
      </c>
      <c r="F7247" s="7" t="str">
        <f t="shared" ca="1" si="1585"/>
        <v>Third-Party Seller</v>
      </c>
      <c r="G7247" s="7" t="str">
        <f t="shared" ca="1" si="1586"/>
        <v>No</v>
      </c>
      <c r="H7247" s="7">
        <f t="shared" ca="1" si="1587"/>
        <v>536</v>
      </c>
      <c r="I7247" s="7">
        <f t="shared" ca="1" si="1588"/>
        <v>2</v>
      </c>
      <c r="J7247" s="7">
        <f t="shared" ca="1" si="1589"/>
        <v>2</v>
      </c>
      <c r="K7247" s="7">
        <f t="shared" ca="1" si="1590"/>
        <v>4</v>
      </c>
      <c r="L7247" s="7" t="str">
        <f t="shared" ca="1" si="1591"/>
        <v>Credit Card</v>
      </c>
      <c r="M7247" s="7" t="str">
        <f t="shared" ca="1" si="1592"/>
        <v>USA</v>
      </c>
      <c r="N7247" s="8" t="str">
        <f t="shared" ca="1" si="1593"/>
        <v>Delivered</v>
      </c>
    </row>
    <row r="7248" spans="1:14" x14ac:dyDescent="0.35">
      <c r="A7248" s="5" t="str">
        <f t="shared" si="1594"/>
        <v>AMZ17248</v>
      </c>
      <c r="B7248" s="6">
        <f t="shared" ca="1" si="1595"/>
        <v>45894</v>
      </c>
      <c r="C7248" s="7" t="str">
        <f t="shared" ca="1" si="1582"/>
        <v>CUS94744</v>
      </c>
      <c r="D7248" s="7" t="str">
        <f t="shared" ca="1" si="1583"/>
        <v>Books</v>
      </c>
      <c r="E7248" s="7" t="str">
        <f t="shared" ca="1" si="1584"/>
        <v>Water Bottle</v>
      </c>
      <c r="F7248" s="7" t="str">
        <f t="shared" ca="1" si="1585"/>
        <v>Third-Party Seller</v>
      </c>
      <c r="G7248" s="7" t="str">
        <f t="shared" ca="1" si="1586"/>
        <v>Yes</v>
      </c>
      <c r="H7248" s="7">
        <f t="shared" ca="1" si="1587"/>
        <v>438</v>
      </c>
      <c r="I7248" s="7">
        <f t="shared" ca="1" si="1588"/>
        <v>2</v>
      </c>
      <c r="J7248" s="7">
        <f t="shared" ca="1" si="1589"/>
        <v>10</v>
      </c>
      <c r="K7248" s="7">
        <f t="shared" ca="1" si="1590"/>
        <v>3</v>
      </c>
      <c r="L7248" s="7" t="str">
        <f t="shared" ca="1" si="1591"/>
        <v>UPI</v>
      </c>
      <c r="M7248" s="7" t="str">
        <f t="shared" ca="1" si="1592"/>
        <v>India</v>
      </c>
      <c r="N7248" s="8" t="str">
        <f t="shared" ca="1" si="1593"/>
        <v>Returned</v>
      </c>
    </row>
    <row r="7249" spans="1:14" x14ac:dyDescent="0.35">
      <c r="A7249" s="5" t="str">
        <f t="shared" si="1594"/>
        <v>AMZ17249</v>
      </c>
      <c r="B7249" s="6">
        <f t="shared" ca="1" si="1595"/>
        <v>45885</v>
      </c>
      <c r="C7249" s="7" t="str">
        <f t="shared" ca="1" si="1582"/>
        <v>CUS41863</v>
      </c>
      <c r="D7249" s="7" t="str">
        <f t="shared" ca="1" si="1583"/>
        <v>Sports</v>
      </c>
      <c r="E7249" s="7" t="str">
        <f t="shared" ca="1" si="1584"/>
        <v>Yoga Mat</v>
      </c>
      <c r="F7249" s="7" t="str">
        <f t="shared" ca="1" si="1585"/>
        <v>Amazon Fulfilled</v>
      </c>
      <c r="G7249" s="7" t="str">
        <f t="shared" ca="1" si="1586"/>
        <v>No</v>
      </c>
      <c r="H7249" s="7">
        <f t="shared" ca="1" si="1587"/>
        <v>51</v>
      </c>
      <c r="I7249" s="7">
        <f t="shared" ca="1" si="1588"/>
        <v>3</v>
      </c>
      <c r="J7249" s="7">
        <f t="shared" ca="1" si="1589"/>
        <v>24</v>
      </c>
      <c r="K7249" s="7">
        <f t="shared" ca="1" si="1590"/>
        <v>11</v>
      </c>
      <c r="L7249" s="7" t="str">
        <f t="shared" ca="1" si="1591"/>
        <v>Debit Card</v>
      </c>
      <c r="M7249" s="7" t="str">
        <f t="shared" ca="1" si="1592"/>
        <v>Canada</v>
      </c>
      <c r="N7249" s="8" t="str">
        <f t="shared" ca="1" si="1593"/>
        <v>Delivered</v>
      </c>
    </row>
    <row r="7250" spans="1:14" x14ac:dyDescent="0.35">
      <c r="A7250" s="5" t="str">
        <f t="shared" si="1594"/>
        <v>AMZ17250</v>
      </c>
      <c r="B7250" s="6">
        <f t="shared" ca="1" si="1595"/>
        <v>45857</v>
      </c>
      <c r="C7250" s="7" t="str">
        <f t="shared" ca="1" si="1582"/>
        <v>CUS95778</v>
      </c>
      <c r="D7250" s="7" t="str">
        <f t="shared" ca="1" si="1583"/>
        <v>Sports</v>
      </c>
      <c r="E7250" s="7" t="str">
        <f t="shared" ca="1" si="1584"/>
        <v>Water Bottle</v>
      </c>
      <c r="F7250" s="7" t="str">
        <f t="shared" ca="1" si="1585"/>
        <v>Amazon Fulfilled</v>
      </c>
      <c r="G7250" s="7" t="str">
        <f t="shared" ca="1" si="1586"/>
        <v>Yes</v>
      </c>
      <c r="H7250" s="7">
        <f t="shared" ca="1" si="1587"/>
        <v>630</v>
      </c>
      <c r="I7250" s="7">
        <f t="shared" ca="1" si="1588"/>
        <v>1</v>
      </c>
      <c r="J7250" s="7">
        <f t="shared" ca="1" si="1589"/>
        <v>12</v>
      </c>
      <c r="K7250" s="7">
        <f t="shared" ca="1" si="1590"/>
        <v>13</v>
      </c>
      <c r="L7250" s="7" t="str">
        <f t="shared" ca="1" si="1591"/>
        <v>Net Banking</v>
      </c>
      <c r="M7250" s="7" t="str">
        <f t="shared" ca="1" si="1592"/>
        <v>UK</v>
      </c>
      <c r="N7250" s="8" t="str">
        <f t="shared" ca="1" si="1593"/>
        <v>Cancelled</v>
      </c>
    </row>
    <row r="7251" spans="1:14" x14ac:dyDescent="0.35">
      <c r="A7251" s="5" t="str">
        <f t="shared" si="1594"/>
        <v>AMZ17251</v>
      </c>
      <c r="B7251" s="6">
        <f t="shared" ca="1" si="1595"/>
        <v>45841</v>
      </c>
      <c r="C7251" s="7" t="str">
        <f t="shared" ca="1" si="1582"/>
        <v>CUS15796</v>
      </c>
      <c r="D7251" s="7" t="str">
        <f t="shared" ca="1" si="1583"/>
        <v>Fashion</v>
      </c>
      <c r="E7251" s="7" t="str">
        <f t="shared" ca="1" si="1584"/>
        <v>Iphone Charger</v>
      </c>
      <c r="F7251" s="7" t="str">
        <f t="shared" ca="1" si="1585"/>
        <v>Third-Party Seller</v>
      </c>
      <c r="G7251" s="7" t="str">
        <f t="shared" ca="1" si="1586"/>
        <v>Yes</v>
      </c>
      <c r="H7251" s="7">
        <f t="shared" ca="1" si="1587"/>
        <v>170</v>
      </c>
      <c r="I7251" s="7">
        <f t="shared" ca="1" si="1588"/>
        <v>4</v>
      </c>
      <c r="J7251" s="7">
        <f t="shared" ca="1" si="1589"/>
        <v>39</v>
      </c>
      <c r="K7251" s="7">
        <f t="shared" ca="1" si="1590"/>
        <v>10</v>
      </c>
      <c r="L7251" s="7" t="str">
        <f t="shared" ca="1" si="1591"/>
        <v>Debit Card</v>
      </c>
      <c r="M7251" s="7" t="str">
        <f t="shared" ca="1" si="1592"/>
        <v>Canada</v>
      </c>
      <c r="N7251" s="8" t="str">
        <f t="shared" ca="1" si="1593"/>
        <v>Delivered</v>
      </c>
    </row>
    <row r="7252" spans="1:14" x14ac:dyDescent="0.35">
      <c r="A7252" s="5" t="str">
        <f t="shared" si="1594"/>
        <v>AMZ17252</v>
      </c>
      <c r="B7252" s="6">
        <f t="shared" ca="1" si="1595"/>
        <v>45898</v>
      </c>
      <c r="C7252" s="7" t="str">
        <f t="shared" ca="1" si="1582"/>
        <v>CUS33216</v>
      </c>
      <c r="D7252" s="7" t="str">
        <f t="shared" ca="1" si="1583"/>
        <v>Home &amp; Kitchen</v>
      </c>
      <c r="E7252" s="7" t="str">
        <f t="shared" ca="1" si="1584"/>
        <v>Water Bottle</v>
      </c>
      <c r="F7252" s="7" t="str">
        <f t="shared" ca="1" si="1585"/>
        <v>Amazon Fulfilled</v>
      </c>
      <c r="G7252" s="7" t="str">
        <f t="shared" ca="1" si="1586"/>
        <v>Yes</v>
      </c>
      <c r="H7252" s="7">
        <f t="shared" ca="1" si="1587"/>
        <v>491</v>
      </c>
      <c r="I7252" s="7">
        <f t="shared" ca="1" si="1588"/>
        <v>3</v>
      </c>
      <c r="J7252" s="7">
        <f t="shared" ca="1" si="1589"/>
        <v>2</v>
      </c>
      <c r="K7252" s="7">
        <f t="shared" ca="1" si="1590"/>
        <v>6</v>
      </c>
      <c r="L7252" s="7" t="str">
        <f t="shared" ca="1" si="1591"/>
        <v>Amazon Pay</v>
      </c>
      <c r="M7252" s="7" t="str">
        <f t="shared" ca="1" si="1592"/>
        <v>USA</v>
      </c>
      <c r="N7252" s="8" t="str">
        <f t="shared" ca="1" si="1593"/>
        <v>Delivered</v>
      </c>
    </row>
    <row r="7253" spans="1:14" x14ac:dyDescent="0.35">
      <c r="A7253" s="5" t="str">
        <f t="shared" si="1594"/>
        <v>AMZ17253</v>
      </c>
      <c r="B7253" s="6">
        <f t="shared" ca="1" si="1595"/>
        <v>45943</v>
      </c>
      <c r="C7253" s="7" t="str">
        <f t="shared" ca="1" si="1582"/>
        <v>CUS83151</v>
      </c>
      <c r="D7253" s="7" t="str">
        <f t="shared" ca="1" si="1583"/>
        <v>Sports</v>
      </c>
      <c r="E7253" s="7" t="str">
        <f t="shared" ca="1" si="1584"/>
        <v>Bluetooth Speaker</v>
      </c>
      <c r="F7253" s="7" t="str">
        <f t="shared" ca="1" si="1585"/>
        <v>Third-Party Seller</v>
      </c>
      <c r="G7253" s="7" t="str">
        <f t="shared" ca="1" si="1586"/>
        <v>Yes</v>
      </c>
      <c r="H7253" s="7">
        <f t="shared" ca="1" si="1587"/>
        <v>778</v>
      </c>
      <c r="I7253" s="7">
        <f t="shared" ca="1" si="1588"/>
        <v>2</v>
      </c>
      <c r="J7253" s="7">
        <f t="shared" ca="1" si="1589"/>
        <v>2</v>
      </c>
      <c r="K7253" s="7">
        <f t="shared" ca="1" si="1590"/>
        <v>13</v>
      </c>
      <c r="L7253" s="7" t="str">
        <f t="shared" ca="1" si="1591"/>
        <v>UPI</v>
      </c>
      <c r="M7253" s="7" t="str">
        <f t="shared" ca="1" si="1592"/>
        <v>USA</v>
      </c>
      <c r="N7253" s="8" t="str">
        <f t="shared" ca="1" si="1593"/>
        <v>Delivered</v>
      </c>
    </row>
    <row r="7254" spans="1:14" x14ac:dyDescent="0.35">
      <c r="A7254" s="5" t="str">
        <f t="shared" si="1594"/>
        <v>AMZ17254</v>
      </c>
      <c r="B7254" s="6">
        <f t="shared" ca="1" si="1595"/>
        <v>46002</v>
      </c>
      <c r="C7254" s="7" t="str">
        <f t="shared" ca="1" si="1582"/>
        <v>CUS38263</v>
      </c>
      <c r="D7254" s="7" t="str">
        <f t="shared" ca="1" si="1583"/>
        <v>Beauty</v>
      </c>
      <c r="E7254" s="7" t="str">
        <f t="shared" ca="1" si="1584"/>
        <v>Face Cream</v>
      </c>
      <c r="F7254" s="7" t="str">
        <f t="shared" ca="1" si="1585"/>
        <v>Third-Party Seller</v>
      </c>
      <c r="G7254" s="7" t="str">
        <f t="shared" ca="1" si="1586"/>
        <v>No</v>
      </c>
      <c r="H7254" s="7">
        <f t="shared" ca="1" si="1587"/>
        <v>581</v>
      </c>
      <c r="I7254" s="7">
        <f t="shared" ca="1" si="1588"/>
        <v>4</v>
      </c>
      <c r="J7254" s="7">
        <f t="shared" ca="1" si="1589"/>
        <v>36</v>
      </c>
      <c r="K7254" s="7">
        <f t="shared" ca="1" si="1590"/>
        <v>13</v>
      </c>
      <c r="L7254" s="7" t="str">
        <f t="shared" ca="1" si="1591"/>
        <v>Net Banking</v>
      </c>
      <c r="M7254" s="7" t="str">
        <f t="shared" ca="1" si="1592"/>
        <v>India</v>
      </c>
      <c r="N7254" s="8" t="str">
        <f t="shared" ca="1" si="1593"/>
        <v>Delivered</v>
      </c>
    </row>
    <row r="7255" spans="1:14" x14ac:dyDescent="0.35">
      <c r="A7255" s="5" t="str">
        <f t="shared" si="1594"/>
        <v>AMZ17255</v>
      </c>
      <c r="B7255" s="6">
        <f t="shared" ca="1" si="1595"/>
        <v>45864</v>
      </c>
      <c r="C7255" s="7" t="str">
        <f t="shared" ca="1" si="1582"/>
        <v>CUS18587</v>
      </c>
      <c r="D7255" s="7" t="str">
        <f t="shared" ca="1" si="1583"/>
        <v>Electronics</v>
      </c>
      <c r="E7255" s="7" t="str">
        <f t="shared" ca="1" si="1584"/>
        <v>Cotton T-Shirt</v>
      </c>
      <c r="F7255" s="7" t="str">
        <f t="shared" ca="1" si="1585"/>
        <v>Amazon Fulfilled</v>
      </c>
      <c r="G7255" s="7" t="str">
        <f t="shared" ca="1" si="1586"/>
        <v>No</v>
      </c>
      <c r="H7255" s="7">
        <f t="shared" ca="1" si="1587"/>
        <v>407</v>
      </c>
      <c r="I7255" s="7">
        <f t="shared" ca="1" si="1588"/>
        <v>1</v>
      </c>
      <c r="J7255" s="7">
        <f t="shared" ca="1" si="1589"/>
        <v>14</v>
      </c>
      <c r="K7255" s="7">
        <f t="shared" ca="1" si="1590"/>
        <v>4</v>
      </c>
      <c r="L7255" s="7" t="str">
        <f t="shared" ca="1" si="1591"/>
        <v>Amazon Pay</v>
      </c>
      <c r="M7255" s="7" t="str">
        <f t="shared" ca="1" si="1592"/>
        <v>USA</v>
      </c>
      <c r="N7255" s="8" t="str">
        <f t="shared" ca="1" si="1593"/>
        <v>Delivered</v>
      </c>
    </row>
    <row r="7256" spans="1:14" x14ac:dyDescent="0.35">
      <c r="A7256" s="5" t="str">
        <f t="shared" si="1594"/>
        <v>AMZ17256</v>
      </c>
      <c r="B7256" s="6">
        <f t="shared" ca="1" si="1595"/>
        <v>45939</v>
      </c>
      <c r="C7256" s="7" t="str">
        <f t="shared" ca="1" si="1582"/>
        <v>CUS17572</v>
      </c>
      <c r="D7256" s="7" t="str">
        <f t="shared" ca="1" si="1583"/>
        <v>Home &amp; Kitchen</v>
      </c>
      <c r="E7256" s="7" t="str">
        <f t="shared" ca="1" si="1584"/>
        <v>Iphone Charger</v>
      </c>
      <c r="F7256" s="7" t="str">
        <f t="shared" ca="1" si="1585"/>
        <v>Amazon Fulfilled</v>
      </c>
      <c r="G7256" s="7" t="str">
        <f t="shared" ca="1" si="1586"/>
        <v>No</v>
      </c>
      <c r="H7256" s="7">
        <f t="shared" ca="1" si="1587"/>
        <v>500</v>
      </c>
      <c r="I7256" s="7">
        <f t="shared" ca="1" si="1588"/>
        <v>2</v>
      </c>
      <c r="J7256" s="7">
        <f t="shared" ca="1" si="1589"/>
        <v>33</v>
      </c>
      <c r="K7256" s="7">
        <f t="shared" ca="1" si="1590"/>
        <v>10</v>
      </c>
      <c r="L7256" s="7" t="str">
        <f t="shared" ca="1" si="1591"/>
        <v>Credit Card</v>
      </c>
      <c r="M7256" s="7" t="str">
        <f t="shared" ca="1" si="1592"/>
        <v>Canada</v>
      </c>
      <c r="N7256" s="8" t="str">
        <f t="shared" ca="1" si="1593"/>
        <v>Cancelled</v>
      </c>
    </row>
    <row r="7257" spans="1:14" x14ac:dyDescent="0.35">
      <c r="A7257" s="5" t="str">
        <f t="shared" si="1594"/>
        <v>AMZ17257</v>
      </c>
      <c r="B7257" s="6">
        <f t="shared" ca="1" si="1595"/>
        <v>45921</v>
      </c>
      <c r="C7257" s="7" t="str">
        <f t="shared" ca="1" si="1582"/>
        <v>CUS27972</v>
      </c>
      <c r="D7257" s="7" t="str">
        <f t="shared" ca="1" si="1583"/>
        <v>Home &amp; Kitchen</v>
      </c>
      <c r="E7257" s="7" t="str">
        <f t="shared" ca="1" si="1584"/>
        <v>Bluetooth Speaker</v>
      </c>
      <c r="F7257" s="7" t="str">
        <f t="shared" ca="1" si="1585"/>
        <v>Third-Party Seller</v>
      </c>
      <c r="G7257" s="7" t="str">
        <f t="shared" ca="1" si="1586"/>
        <v>Yes</v>
      </c>
      <c r="H7257" s="7">
        <f t="shared" ca="1" si="1587"/>
        <v>59</v>
      </c>
      <c r="I7257" s="7">
        <f t="shared" ca="1" si="1588"/>
        <v>2</v>
      </c>
      <c r="J7257" s="7">
        <f t="shared" ca="1" si="1589"/>
        <v>11</v>
      </c>
      <c r="K7257" s="7">
        <f t="shared" ca="1" si="1590"/>
        <v>10</v>
      </c>
      <c r="L7257" s="7" t="str">
        <f t="shared" ca="1" si="1591"/>
        <v>Credit Card</v>
      </c>
      <c r="M7257" s="7" t="str">
        <f t="shared" ca="1" si="1592"/>
        <v>USA</v>
      </c>
      <c r="N7257" s="8" t="str">
        <f t="shared" ca="1" si="1593"/>
        <v>Delivered</v>
      </c>
    </row>
    <row r="7258" spans="1:14" x14ac:dyDescent="0.35">
      <c r="A7258" s="5" t="str">
        <f t="shared" si="1594"/>
        <v>AMZ17258</v>
      </c>
      <c r="B7258" s="6">
        <f t="shared" ca="1" si="1595"/>
        <v>45908</v>
      </c>
      <c r="C7258" s="7" t="str">
        <f t="shared" ca="1" si="1582"/>
        <v>CUS14026</v>
      </c>
      <c r="D7258" s="7" t="str">
        <f t="shared" ca="1" si="1583"/>
        <v>Electronics</v>
      </c>
      <c r="E7258" s="7" t="str">
        <f t="shared" ca="1" si="1584"/>
        <v>Bluetooth Speaker</v>
      </c>
      <c r="F7258" s="7" t="str">
        <f t="shared" ca="1" si="1585"/>
        <v>Amazon Fulfilled</v>
      </c>
      <c r="G7258" s="7" t="str">
        <f t="shared" ca="1" si="1586"/>
        <v>No</v>
      </c>
      <c r="H7258" s="7">
        <f t="shared" ca="1" si="1587"/>
        <v>149</v>
      </c>
      <c r="I7258" s="7">
        <f t="shared" ca="1" si="1588"/>
        <v>4</v>
      </c>
      <c r="J7258" s="7">
        <f t="shared" ca="1" si="1589"/>
        <v>18</v>
      </c>
      <c r="K7258" s="7">
        <f t="shared" ca="1" si="1590"/>
        <v>13</v>
      </c>
      <c r="L7258" s="7" t="str">
        <f t="shared" ca="1" si="1591"/>
        <v>Debit Card</v>
      </c>
      <c r="M7258" s="7" t="str">
        <f t="shared" ca="1" si="1592"/>
        <v>India</v>
      </c>
      <c r="N7258" s="8" t="str">
        <f t="shared" ca="1" si="1593"/>
        <v>Delivered</v>
      </c>
    </row>
    <row r="7259" spans="1:14" x14ac:dyDescent="0.35">
      <c r="A7259" s="5" t="str">
        <f t="shared" si="1594"/>
        <v>AMZ17259</v>
      </c>
      <c r="B7259" s="6">
        <f t="shared" ca="1" si="1595"/>
        <v>45894</v>
      </c>
      <c r="C7259" s="7" t="str">
        <f t="shared" ca="1" si="1582"/>
        <v>CUS38770</v>
      </c>
      <c r="D7259" s="7" t="str">
        <f t="shared" ca="1" si="1583"/>
        <v>Books</v>
      </c>
      <c r="E7259" s="7" t="str">
        <f t="shared" ca="1" si="1584"/>
        <v>Air  Fryer</v>
      </c>
      <c r="F7259" s="7" t="str">
        <f t="shared" ca="1" si="1585"/>
        <v>Amazon Fulfilled</v>
      </c>
      <c r="G7259" s="7" t="str">
        <f t="shared" ca="1" si="1586"/>
        <v>No</v>
      </c>
      <c r="H7259" s="7">
        <f t="shared" ca="1" si="1587"/>
        <v>403</v>
      </c>
      <c r="I7259" s="7">
        <f t="shared" ca="1" si="1588"/>
        <v>1</v>
      </c>
      <c r="J7259" s="7">
        <f t="shared" ca="1" si="1589"/>
        <v>9</v>
      </c>
      <c r="K7259" s="7">
        <f t="shared" ca="1" si="1590"/>
        <v>12</v>
      </c>
      <c r="L7259" s="7" t="str">
        <f t="shared" ca="1" si="1591"/>
        <v>Debit Card</v>
      </c>
      <c r="M7259" s="7" t="str">
        <f t="shared" ca="1" si="1592"/>
        <v>Canada</v>
      </c>
      <c r="N7259" s="8" t="str">
        <f t="shared" ca="1" si="1593"/>
        <v>Delivered</v>
      </c>
    </row>
    <row r="7260" spans="1:14" x14ac:dyDescent="0.35">
      <c r="A7260" s="5" t="str">
        <f t="shared" si="1594"/>
        <v>AMZ17260</v>
      </c>
      <c r="B7260" s="6">
        <f t="shared" ca="1" si="1595"/>
        <v>45941</v>
      </c>
      <c r="C7260" s="7" t="str">
        <f t="shared" ca="1" si="1582"/>
        <v>CUS43089</v>
      </c>
      <c r="D7260" s="7" t="str">
        <f t="shared" ca="1" si="1583"/>
        <v>Home &amp; Kitchen</v>
      </c>
      <c r="E7260" s="7" t="str">
        <f t="shared" ca="1" si="1584"/>
        <v>Bluetooth Speaker</v>
      </c>
      <c r="F7260" s="7" t="str">
        <f t="shared" ca="1" si="1585"/>
        <v>Third-Party Seller</v>
      </c>
      <c r="G7260" s="7" t="str">
        <f t="shared" ca="1" si="1586"/>
        <v>No</v>
      </c>
      <c r="H7260" s="7">
        <f t="shared" ca="1" si="1587"/>
        <v>649</v>
      </c>
      <c r="I7260" s="7">
        <f t="shared" ca="1" si="1588"/>
        <v>3</v>
      </c>
      <c r="J7260" s="7">
        <f t="shared" ca="1" si="1589"/>
        <v>0</v>
      </c>
      <c r="K7260" s="7">
        <f t="shared" ca="1" si="1590"/>
        <v>8</v>
      </c>
      <c r="L7260" s="7" t="str">
        <f t="shared" ca="1" si="1591"/>
        <v>Credit Card</v>
      </c>
      <c r="M7260" s="7" t="str">
        <f t="shared" ca="1" si="1592"/>
        <v>Canada</v>
      </c>
      <c r="N7260" s="8" t="str">
        <f t="shared" ca="1" si="1593"/>
        <v>Cancelled</v>
      </c>
    </row>
    <row r="7261" spans="1:14" x14ac:dyDescent="0.35">
      <c r="A7261" s="5" t="str">
        <f t="shared" si="1594"/>
        <v>AMZ17261</v>
      </c>
      <c r="B7261" s="6">
        <f t="shared" ca="1" si="1595"/>
        <v>45915</v>
      </c>
      <c r="C7261" s="7" t="str">
        <f t="shared" ca="1" si="1582"/>
        <v>CUS30886</v>
      </c>
      <c r="D7261" s="7" t="str">
        <f t="shared" ca="1" si="1583"/>
        <v>Beauty</v>
      </c>
      <c r="E7261" s="7" t="str">
        <f t="shared" ca="1" si="1584"/>
        <v>Iphone Charger</v>
      </c>
      <c r="F7261" s="7" t="str">
        <f t="shared" ca="1" si="1585"/>
        <v>Amazon Fulfilled</v>
      </c>
      <c r="G7261" s="7" t="str">
        <f t="shared" ca="1" si="1586"/>
        <v>Yes</v>
      </c>
      <c r="H7261" s="7">
        <f t="shared" ca="1" si="1587"/>
        <v>100</v>
      </c>
      <c r="I7261" s="7">
        <f t="shared" ca="1" si="1588"/>
        <v>3</v>
      </c>
      <c r="J7261" s="7">
        <f t="shared" ca="1" si="1589"/>
        <v>39</v>
      </c>
      <c r="K7261" s="7">
        <f t="shared" ca="1" si="1590"/>
        <v>14</v>
      </c>
      <c r="L7261" s="7" t="str">
        <f t="shared" ca="1" si="1591"/>
        <v>Net Banking</v>
      </c>
      <c r="M7261" s="7" t="str">
        <f t="shared" ca="1" si="1592"/>
        <v>USA</v>
      </c>
      <c r="N7261" s="8" t="str">
        <f t="shared" ca="1" si="1593"/>
        <v>Delivered</v>
      </c>
    </row>
    <row r="7262" spans="1:14" x14ac:dyDescent="0.35">
      <c r="A7262" s="5" t="str">
        <f t="shared" si="1594"/>
        <v>AMZ17262</v>
      </c>
      <c r="B7262" s="6">
        <f t="shared" ca="1" si="1595"/>
        <v>45897</v>
      </c>
      <c r="C7262" s="7" t="str">
        <f t="shared" ca="1" si="1582"/>
        <v>CUS10126</v>
      </c>
      <c r="D7262" s="7" t="str">
        <f t="shared" ca="1" si="1583"/>
        <v>Books</v>
      </c>
      <c r="E7262" s="7" t="str">
        <f t="shared" ca="1" si="1584"/>
        <v>Bluetooth Speaker</v>
      </c>
      <c r="F7262" s="7" t="str">
        <f t="shared" ca="1" si="1585"/>
        <v>Third-Party Seller</v>
      </c>
      <c r="G7262" s="7" t="str">
        <f t="shared" ca="1" si="1586"/>
        <v>No</v>
      </c>
      <c r="H7262" s="7">
        <f t="shared" ca="1" si="1587"/>
        <v>414</v>
      </c>
      <c r="I7262" s="7">
        <f t="shared" ca="1" si="1588"/>
        <v>2</v>
      </c>
      <c r="J7262" s="7">
        <f t="shared" ca="1" si="1589"/>
        <v>20</v>
      </c>
      <c r="K7262" s="7">
        <f t="shared" ca="1" si="1590"/>
        <v>10</v>
      </c>
      <c r="L7262" s="7" t="str">
        <f t="shared" ca="1" si="1591"/>
        <v>Net Banking</v>
      </c>
      <c r="M7262" s="7" t="str">
        <f t="shared" ca="1" si="1592"/>
        <v>Canada</v>
      </c>
      <c r="N7262" s="8" t="str">
        <f t="shared" ca="1" si="1593"/>
        <v>Returned</v>
      </c>
    </row>
    <row r="7263" spans="1:14" x14ac:dyDescent="0.35">
      <c r="A7263" s="5" t="str">
        <f t="shared" si="1594"/>
        <v>AMZ17263</v>
      </c>
      <c r="B7263" s="6">
        <f t="shared" ca="1" si="1595"/>
        <v>45968</v>
      </c>
      <c r="C7263" s="7" t="str">
        <f t="shared" ca="1" si="1582"/>
        <v>CUS49465</v>
      </c>
      <c r="D7263" s="7" t="str">
        <f t="shared" ca="1" si="1583"/>
        <v>Sports</v>
      </c>
      <c r="E7263" s="7" t="str">
        <f t="shared" ca="1" si="1584"/>
        <v>Running Shoes</v>
      </c>
      <c r="F7263" s="7" t="str">
        <f t="shared" ca="1" si="1585"/>
        <v>Amazon Fulfilled</v>
      </c>
      <c r="G7263" s="7" t="str">
        <f t="shared" ca="1" si="1586"/>
        <v>No</v>
      </c>
      <c r="H7263" s="7">
        <f t="shared" ca="1" si="1587"/>
        <v>484</v>
      </c>
      <c r="I7263" s="7">
        <f t="shared" ca="1" si="1588"/>
        <v>2</v>
      </c>
      <c r="J7263" s="7">
        <f t="shared" ca="1" si="1589"/>
        <v>33</v>
      </c>
      <c r="K7263" s="7">
        <f t="shared" ca="1" si="1590"/>
        <v>5</v>
      </c>
      <c r="L7263" s="7" t="str">
        <f t="shared" ca="1" si="1591"/>
        <v>Amazon Pay</v>
      </c>
      <c r="M7263" s="7" t="str">
        <f t="shared" ca="1" si="1592"/>
        <v>Canada</v>
      </c>
      <c r="N7263" s="8" t="str">
        <f t="shared" ca="1" si="1593"/>
        <v>Cancelled</v>
      </c>
    </row>
    <row r="7264" spans="1:14" x14ac:dyDescent="0.35">
      <c r="A7264" s="5" t="str">
        <f t="shared" si="1594"/>
        <v>AMZ17264</v>
      </c>
      <c r="B7264" s="6">
        <f t="shared" ca="1" si="1595"/>
        <v>45874</v>
      </c>
      <c r="C7264" s="7" t="str">
        <f t="shared" ca="1" si="1582"/>
        <v>CUS19135</v>
      </c>
      <c r="D7264" s="7" t="str">
        <f t="shared" ca="1" si="1583"/>
        <v>Sports</v>
      </c>
      <c r="E7264" s="7" t="str">
        <f t="shared" ca="1" si="1584"/>
        <v>Running Shoes</v>
      </c>
      <c r="F7264" s="7" t="str">
        <f t="shared" ca="1" si="1585"/>
        <v>Third-Party Seller</v>
      </c>
      <c r="G7264" s="7" t="str">
        <f t="shared" ca="1" si="1586"/>
        <v>Yes</v>
      </c>
      <c r="H7264" s="7">
        <f t="shared" ca="1" si="1587"/>
        <v>575</v>
      </c>
      <c r="I7264" s="7">
        <f t="shared" ca="1" si="1588"/>
        <v>4</v>
      </c>
      <c r="J7264" s="7">
        <f t="shared" ca="1" si="1589"/>
        <v>23</v>
      </c>
      <c r="K7264" s="7">
        <f t="shared" ca="1" si="1590"/>
        <v>14</v>
      </c>
      <c r="L7264" s="7" t="str">
        <f t="shared" ca="1" si="1591"/>
        <v>Credit Card</v>
      </c>
      <c r="M7264" s="7" t="str">
        <f t="shared" ca="1" si="1592"/>
        <v>USA</v>
      </c>
      <c r="N7264" s="8" t="str">
        <f t="shared" ca="1" si="1593"/>
        <v>Returned</v>
      </c>
    </row>
    <row r="7265" spans="1:14" x14ac:dyDescent="0.35">
      <c r="A7265" s="5" t="str">
        <f t="shared" si="1594"/>
        <v>AMZ17265</v>
      </c>
      <c r="B7265" s="6">
        <f t="shared" ca="1" si="1595"/>
        <v>45880</v>
      </c>
      <c r="C7265" s="7" t="str">
        <f t="shared" ca="1" si="1582"/>
        <v>CUS97775</v>
      </c>
      <c r="D7265" s="7" t="str">
        <f t="shared" ca="1" si="1583"/>
        <v>Electronics</v>
      </c>
      <c r="E7265" s="7" t="str">
        <f t="shared" ca="1" si="1584"/>
        <v>Noise Cancelling Headphones</v>
      </c>
      <c r="F7265" s="7" t="str">
        <f t="shared" ca="1" si="1585"/>
        <v>Third-Party Seller</v>
      </c>
      <c r="G7265" s="7" t="str">
        <f t="shared" ca="1" si="1586"/>
        <v>No</v>
      </c>
      <c r="H7265" s="7">
        <f t="shared" ca="1" si="1587"/>
        <v>591</v>
      </c>
      <c r="I7265" s="7">
        <f t="shared" ca="1" si="1588"/>
        <v>3</v>
      </c>
      <c r="J7265" s="7">
        <f t="shared" ca="1" si="1589"/>
        <v>28</v>
      </c>
      <c r="K7265" s="7">
        <f t="shared" ca="1" si="1590"/>
        <v>3</v>
      </c>
      <c r="L7265" s="7" t="str">
        <f t="shared" ca="1" si="1591"/>
        <v>UPI</v>
      </c>
      <c r="M7265" s="7" t="str">
        <f t="shared" ca="1" si="1592"/>
        <v>Canada</v>
      </c>
      <c r="N7265" s="8" t="str">
        <f t="shared" ca="1" si="1593"/>
        <v>Delivered</v>
      </c>
    </row>
    <row r="7266" spans="1:14" x14ac:dyDescent="0.35">
      <c r="A7266" s="5" t="str">
        <f t="shared" si="1594"/>
        <v>AMZ17266</v>
      </c>
      <c r="B7266" s="6">
        <f t="shared" ca="1" si="1595"/>
        <v>45845</v>
      </c>
      <c r="C7266" s="7" t="str">
        <f t="shared" ca="1" si="1582"/>
        <v>CUS28063</v>
      </c>
      <c r="D7266" s="7" t="str">
        <f t="shared" ca="1" si="1583"/>
        <v>Books</v>
      </c>
      <c r="E7266" s="7" t="str">
        <f t="shared" ca="1" si="1584"/>
        <v>Cotton T-Shirt</v>
      </c>
      <c r="F7266" s="7" t="str">
        <f t="shared" ca="1" si="1585"/>
        <v>Third-Party Seller</v>
      </c>
      <c r="G7266" s="7" t="str">
        <f t="shared" ca="1" si="1586"/>
        <v>No</v>
      </c>
      <c r="H7266" s="7">
        <f t="shared" ca="1" si="1587"/>
        <v>737</v>
      </c>
      <c r="I7266" s="7">
        <f t="shared" ca="1" si="1588"/>
        <v>3</v>
      </c>
      <c r="J7266" s="7">
        <f t="shared" ca="1" si="1589"/>
        <v>33</v>
      </c>
      <c r="K7266" s="7">
        <f t="shared" ca="1" si="1590"/>
        <v>14</v>
      </c>
      <c r="L7266" s="7" t="str">
        <f t="shared" ca="1" si="1591"/>
        <v>UPI</v>
      </c>
      <c r="M7266" s="7" t="str">
        <f t="shared" ca="1" si="1592"/>
        <v>Canada</v>
      </c>
      <c r="N7266" s="8" t="str">
        <f t="shared" ca="1" si="1593"/>
        <v>Returned</v>
      </c>
    </row>
    <row r="7267" spans="1:14" x14ac:dyDescent="0.35">
      <c r="A7267" s="5" t="str">
        <f t="shared" si="1594"/>
        <v>AMZ17267</v>
      </c>
      <c r="B7267" s="6">
        <f t="shared" ca="1" si="1595"/>
        <v>45940</v>
      </c>
      <c r="C7267" s="7" t="str">
        <f t="shared" ca="1" si="1582"/>
        <v>CUS97168</v>
      </c>
      <c r="D7267" s="7" t="str">
        <f t="shared" ca="1" si="1583"/>
        <v>Fashion</v>
      </c>
      <c r="E7267" s="7" t="str">
        <f t="shared" ca="1" si="1584"/>
        <v>Smart Watch</v>
      </c>
      <c r="F7267" s="7" t="str">
        <f t="shared" ca="1" si="1585"/>
        <v>Amazon Fulfilled</v>
      </c>
      <c r="G7267" s="7" t="str">
        <f t="shared" ca="1" si="1586"/>
        <v>Yes</v>
      </c>
      <c r="H7267" s="7">
        <f t="shared" ca="1" si="1587"/>
        <v>371</v>
      </c>
      <c r="I7267" s="7">
        <f t="shared" ca="1" si="1588"/>
        <v>3</v>
      </c>
      <c r="J7267" s="7">
        <f t="shared" ca="1" si="1589"/>
        <v>8</v>
      </c>
      <c r="K7267" s="7">
        <f t="shared" ca="1" si="1590"/>
        <v>13</v>
      </c>
      <c r="L7267" s="7" t="str">
        <f t="shared" ca="1" si="1591"/>
        <v>Amazon Pay</v>
      </c>
      <c r="M7267" s="7" t="str">
        <f t="shared" ca="1" si="1592"/>
        <v>Canada</v>
      </c>
      <c r="N7267" s="8" t="str">
        <f t="shared" ca="1" si="1593"/>
        <v>Delivered</v>
      </c>
    </row>
    <row r="7268" spans="1:14" x14ac:dyDescent="0.35">
      <c r="A7268" s="5" t="str">
        <f t="shared" si="1594"/>
        <v>AMZ17268</v>
      </c>
      <c r="B7268" s="6">
        <f t="shared" ca="1" si="1595"/>
        <v>46019</v>
      </c>
      <c r="C7268" s="7" t="str">
        <f t="shared" ca="1" si="1582"/>
        <v>CUS51092</v>
      </c>
      <c r="D7268" s="7" t="str">
        <f t="shared" ca="1" si="1583"/>
        <v>Beauty</v>
      </c>
      <c r="E7268" s="7" t="str">
        <f t="shared" ca="1" si="1584"/>
        <v>Bluetooth Speaker</v>
      </c>
      <c r="F7268" s="7" t="str">
        <f t="shared" ca="1" si="1585"/>
        <v>Third-Party Seller</v>
      </c>
      <c r="G7268" s="7" t="str">
        <f t="shared" ca="1" si="1586"/>
        <v>No</v>
      </c>
      <c r="H7268" s="7">
        <f t="shared" ca="1" si="1587"/>
        <v>486</v>
      </c>
      <c r="I7268" s="7">
        <f t="shared" ca="1" si="1588"/>
        <v>3</v>
      </c>
      <c r="J7268" s="7">
        <f t="shared" ca="1" si="1589"/>
        <v>40</v>
      </c>
      <c r="K7268" s="7">
        <f t="shared" ca="1" si="1590"/>
        <v>12</v>
      </c>
      <c r="L7268" s="7" t="str">
        <f t="shared" ca="1" si="1591"/>
        <v>Debit Card</v>
      </c>
      <c r="M7268" s="7" t="str">
        <f t="shared" ca="1" si="1592"/>
        <v>India</v>
      </c>
      <c r="N7268" s="8" t="str">
        <f t="shared" ca="1" si="1593"/>
        <v>Delivered</v>
      </c>
    </row>
    <row r="7269" spans="1:14" x14ac:dyDescent="0.35">
      <c r="A7269" s="5" t="str">
        <f t="shared" si="1594"/>
        <v>AMZ17269</v>
      </c>
      <c r="B7269" s="6">
        <f t="shared" ca="1" si="1595"/>
        <v>46019</v>
      </c>
      <c r="C7269" s="7" t="str">
        <f t="shared" ca="1" si="1582"/>
        <v>CUS26239</v>
      </c>
      <c r="D7269" s="7" t="str">
        <f t="shared" ca="1" si="1583"/>
        <v>Sports</v>
      </c>
      <c r="E7269" s="7" t="str">
        <f t="shared" ca="1" si="1584"/>
        <v>Iphone Charger</v>
      </c>
      <c r="F7269" s="7" t="str">
        <f t="shared" ca="1" si="1585"/>
        <v>Third-Party Seller</v>
      </c>
      <c r="G7269" s="7" t="str">
        <f t="shared" ca="1" si="1586"/>
        <v>No</v>
      </c>
      <c r="H7269" s="7">
        <f t="shared" ca="1" si="1587"/>
        <v>735</v>
      </c>
      <c r="I7269" s="7">
        <f t="shared" ca="1" si="1588"/>
        <v>3</v>
      </c>
      <c r="J7269" s="7">
        <f t="shared" ca="1" si="1589"/>
        <v>40</v>
      </c>
      <c r="K7269" s="7">
        <f t="shared" ca="1" si="1590"/>
        <v>5</v>
      </c>
      <c r="L7269" s="7" t="str">
        <f t="shared" ca="1" si="1591"/>
        <v>Net Banking</v>
      </c>
      <c r="M7269" s="7" t="str">
        <f t="shared" ca="1" si="1592"/>
        <v>India</v>
      </c>
      <c r="N7269" s="8" t="str">
        <f t="shared" ca="1" si="1593"/>
        <v>Cancelled</v>
      </c>
    </row>
    <row r="7270" spans="1:14" x14ac:dyDescent="0.35">
      <c r="A7270" s="5" t="str">
        <f t="shared" si="1594"/>
        <v>AMZ17270</v>
      </c>
      <c r="B7270" s="6">
        <f t="shared" ca="1" si="1595"/>
        <v>45974</v>
      </c>
      <c r="C7270" s="7" t="str">
        <f t="shared" ca="1" si="1582"/>
        <v>CUS67768</v>
      </c>
      <c r="D7270" s="7" t="str">
        <f t="shared" ca="1" si="1583"/>
        <v>Electronics</v>
      </c>
      <c r="E7270" s="7" t="str">
        <f t="shared" ca="1" si="1584"/>
        <v>Smart Watch</v>
      </c>
      <c r="F7270" s="7" t="str">
        <f t="shared" ca="1" si="1585"/>
        <v>Third-Party Seller</v>
      </c>
      <c r="G7270" s="7" t="str">
        <f t="shared" ca="1" si="1586"/>
        <v>No</v>
      </c>
      <c r="H7270" s="7">
        <f t="shared" ca="1" si="1587"/>
        <v>391</v>
      </c>
      <c r="I7270" s="7">
        <f t="shared" ca="1" si="1588"/>
        <v>1</v>
      </c>
      <c r="J7270" s="7">
        <f t="shared" ca="1" si="1589"/>
        <v>22</v>
      </c>
      <c r="K7270" s="7">
        <f t="shared" ca="1" si="1590"/>
        <v>3</v>
      </c>
      <c r="L7270" s="7" t="str">
        <f t="shared" ca="1" si="1591"/>
        <v>Net Banking</v>
      </c>
      <c r="M7270" s="7" t="str">
        <f t="shared" ca="1" si="1592"/>
        <v>UK</v>
      </c>
      <c r="N7270" s="8" t="str">
        <f t="shared" ca="1" si="1593"/>
        <v>Returned</v>
      </c>
    </row>
    <row r="7271" spans="1:14" x14ac:dyDescent="0.35">
      <c r="A7271" s="5" t="str">
        <f t="shared" si="1594"/>
        <v>AMZ17271</v>
      </c>
      <c r="B7271" s="6">
        <f t="shared" ca="1" si="1595"/>
        <v>45916</v>
      </c>
      <c r="C7271" s="7" t="str">
        <f t="shared" ca="1" si="1582"/>
        <v>CUS21610</v>
      </c>
      <c r="D7271" s="7" t="str">
        <f t="shared" ca="1" si="1583"/>
        <v>Home &amp; Kitchen</v>
      </c>
      <c r="E7271" s="7" t="str">
        <f t="shared" ca="1" si="1584"/>
        <v>Running Shoes</v>
      </c>
      <c r="F7271" s="7" t="str">
        <f t="shared" ca="1" si="1585"/>
        <v>Third-Party Seller</v>
      </c>
      <c r="G7271" s="7" t="str">
        <f t="shared" ca="1" si="1586"/>
        <v>Yes</v>
      </c>
      <c r="H7271" s="7">
        <f t="shared" ca="1" si="1587"/>
        <v>616</v>
      </c>
      <c r="I7271" s="7">
        <f t="shared" ca="1" si="1588"/>
        <v>4</v>
      </c>
      <c r="J7271" s="7">
        <f t="shared" ca="1" si="1589"/>
        <v>36</v>
      </c>
      <c r="K7271" s="7">
        <f t="shared" ca="1" si="1590"/>
        <v>14</v>
      </c>
      <c r="L7271" s="7" t="str">
        <f t="shared" ca="1" si="1591"/>
        <v>Amazon Pay</v>
      </c>
      <c r="M7271" s="7" t="str">
        <f t="shared" ca="1" si="1592"/>
        <v>USA</v>
      </c>
      <c r="N7271" s="8" t="str">
        <f t="shared" ca="1" si="1593"/>
        <v>Delivered</v>
      </c>
    </row>
    <row r="7272" spans="1:14" x14ac:dyDescent="0.35">
      <c r="A7272" s="5" t="str">
        <f t="shared" si="1594"/>
        <v>AMZ17272</v>
      </c>
      <c r="B7272" s="6">
        <f t="shared" ca="1" si="1595"/>
        <v>45993</v>
      </c>
      <c r="C7272" s="7" t="str">
        <f t="shared" ca="1" si="1582"/>
        <v>CUS51670</v>
      </c>
      <c r="D7272" s="7" t="str">
        <f t="shared" ca="1" si="1583"/>
        <v>Beauty</v>
      </c>
      <c r="E7272" s="7" t="str">
        <f t="shared" ca="1" si="1584"/>
        <v>Iphone Charger</v>
      </c>
      <c r="F7272" s="7" t="str">
        <f t="shared" ca="1" si="1585"/>
        <v>Amazon Fulfilled</v>
      </c>
      <c r="G7272" s="7" t="str">
        <f t="shared" ca="1" si="1586"/>
        <v>No</v>
      </c>
      <c r="H7272" s="7">
        <f t="shared" ca="1" si="1587"/>
        <v>673</v>
      </c>
      <c r="I7272" s="7">
        <f t="shared" ca="1" si="1588"/>
        <v>1</v>
      </c>
      <c r="J7272" s="7">
        <f t="shared" ca="1" si="1589"/>
        <v>35</v>
      </c>
      <c r="K7272" s="7">
        <f t="shared" ca="1" si="1590"/>
        <v>7</v>
      </c>
      <c r="L7272" s="7" t="str">
        <f t="shared" ca="1" si="1591"/>
        <v>UPI</v>
      </c>
      <c r="M7272" s="7" t="str">
        <f t="shared" ca="1" si="1592"/>
        <v>Canada</v>
      </c>
      <c r="N7272" s="8" t="str">
        <f t="shared" ca="1" si="1593"/>
        <v>Cancelled</v>
      </c>
    </row>
    <row r="7273" spans="1:14" x14ac:dyDescent="0.35">
      <c r="A7273" s="5" t="str">
        <f t="shared" si="1594"/>
        <v>AMZ17273</v>
      </c>
      <c r="B7273" s="6">
        <f t="shared" ca="1" si="1595"/>
        <v>45956</v>
      </c>
      <c r="C7273" s="7" t="str">
        <f t="shared" ca="1" si="1582"/>
        <v>CUS29513</v>
      </c>
      <c r="D7273" s="7" t="str">
        <f t="shared" ca="1" si="1583"/>
        <v>Electronics</v>
      </c>
      <c r="E7273" s="7" t="str">
        <f t="shared" ca="1" si="1584"/>
        <v>Bluetooth Speaker</v>
      </c>
      <c r="F7273" s="7" t="str">
        <f t="shared" ca="1" si="1585"/>
        <v>Amazon Fulfilled</v>
      </c>
      <c r="G7273" s="7" t="str">
        <f t="shared" ca="1" si="1586"/>
        <v>Yes</v>
      </c>
      <c r="H7273" s="7">
        <f t="shared" ca="1" si="1587"/>
        <v>320</v>
      </c>
      <c r="I7273" s="7">
        <f t="shared" ca="1" si="1588"/>
        <v>1</v>
      </c>
      <c r="J7273" s="7">
        <f t="shared" ca="1" si="1589"/>
        <v>0</v>
      </c>
      <c r="K7273" s="7">
        <f t="shared" ca="1" si="1590"/>
        <v>3</v>
      </c>
      <c r="L7273" s="7" t="str">
        <f t="shared" ca="1" si="1591"/>
        <v>UPI</v>
      </c>
      <c r="M7273" s="7" t="str">
        <f t="shared" ca="1" si="1592"/>
        <v>USA</v>
      </c>
      <c r="N7273" s="8" t="str">
        <f t="shared" ca="1" si="1593"/>
        <v>Delivered</v>
      </c>
    </row>
    <row r="7274" spans="1:14" x14ac:dyDescent="0.35">
      <c r="A7274" s="5" t="str">
        <f t="shared" si="1594"/>
        <v>AMZ17274</v>
      </c>
      <c r="B7274" s="6">
        <f t="shared" ca="1" si="1595"/>
        <v>46018</v>
      </c>
      <c r="C7274" s="7" t="str">
        <f t="shared" ca="1" si="1582"/>
        <v>CUS66536</v>
      </c>
      <c r="D7274" s="7" t="str">
        <f t="shared" ca="1" si="1583"/>
        <v>Home &amp; Kitchen</v>
      </c>
      <c r="E7274" s="7" t="str">
        <f t="shared" ca="1" si="1584"/>
        <v>Water Bottle</v>
      </c>
      <c r="F7274" s="7" t="str">
        <f t="shared" ca="1" si="1585"/>
        <v>Amazon Fulfilled</v>
      </c>
      <c r="G7274" s="7" t="str">
        <f t="shared" ca="1" si="1586"/>
        <v>No</v>
      </c>
      <c r="H7274" s="7">
        <f t="shared" ca="1" si="1587"/>
        <v>49</v>
      </c>
      <c r="I7274" s="7">
        <f t="shared" ca="1" si="1588"/>
        <v>1</v>
      </c>
      <c r="J7274" s="7">
        <f t="shared" ca="1" si="1589"/>
        <v>38</v>
      </c>
      <c r="K7274" s="7">
        <f t="shared" ca="1" si="1590"/>
        <v>5</v>
      </c>
      <c r="L7274" s="7" t="str">
        <f t="shared" ca="1" si="1591"/>
        <v>Amazon Pay</v>
      </c>
      <c r="M7274" s="7" t="str">
        <f t="shared" ca="1" si="1592"/>
        <v>UK</v>
      </c>
      <c r="N7274" s="8" t="str">
        <f t="shared" ca="1" si="1593"/>
        <v>Cancelled</v>
      </c>
    </row>
    <row r="7275" spans="1:14" x14ac:dyDescent="0.35">
      <c r="A7275" s="5" t="str">
        <f t="shared" si="1594"/>
        <v>AMZ17275</v>
      </c>
      <c r="B7275" s="6">
        <f t="shared" ca="1" si="1595"/>
        <v>45989</v>
      </c>
      <c r="C7275" s="7" t="str">
        <f t="shared" ca="1" si="1582"/>
        <v>CUS90808</v>
      </c>
      <c r="D7275" s="7" t="str">
        <f t="shared" ca="1" si="1583"/>
        <v>Books</v>
      </c>
      <c r="E7275" s="7" t="str">
        <f t="shared" ca="1" si="1584"/>
        <v>Noise Cancelling Headphones</v>
      </c>
      <c r="F7275" s="7" t="str">
        <f t="shared" ca="1" si="1585"/>
        <v>Third-Party Seller</v>
      </c>
      <c r="G7275" s="7" t="str">
        <f t="shared" ca="1" si="1586"/>
        <v>Yes</v>
      </c>
      <c r="H7275" s="7">
        <f t="shared" ca="1" si="1587"/>
        <v>56</v>
      </c>
      <c r="I7275" s="7">
        <f t="shared" ca="1" si="1588"/>
        <v>3</v>
      </c>
      <c r="J7275" s="7">
        <f t="shared" ca="1" si="1589"/>
        <v>4</v>
      </c>
      <c r="K7275" s="7">
        <f t="shared" ca="1" si="1590"/>
        <v>9</v>
      </c>
      <c r="L7275" s="7" t="str">
        <f t="shared" ca="1" si="1591"/>
        <v>Net Banking</v>
      </c>
      <c r="M7275" s="7" t="str">
        <f t="shared" ca="1" si="1592"/>
        <v>India</v>
      </c>
      <c r="N7275" s="8" t="str">
        <f t="shared" ca="1" si="1593"/>
        <v>Delivered</v>
      </c>
    </row>
    <row r="7276" spans="1:14" x14ac:dyDescent="0.35">
      <c r="A7276" s="5" t="str">
        <f t="shared" si="1594"/>
        <v>AMZ17276</v>
      </c>
      <c r="B7276" s="6">
        <f t="shared" ca="1" si="1595"/>
        <v>45935</v>
      </c>
      <c r="C7276" s="7" t="str">
        <f t="shared" ca="1" si="1582"/>
        <v>CUS59823</v>
      </c>
      <c r="D7276" s="7" t="str">
        <f t="shared" ca="1" si="1583"/>
        <v>Books</v>
      </c>
      <c r="E7276" s="7" t="str">
        <f t="shared" ca="1" si="1584"/>
        <v>Air  Fryer</v>
      </c>
      <c r="F7276" s="7" t="str">
        <f t="shared" ca="1" si="1585"/>
        <v>Third-Party Seller</v>
      </c>
      <c r="G7276" s="7" t="str">
        <f t="shared" ca="1" si="1586"/>
        <v>Yes</v>
      </c>
      <c r="H7276" s="7">
        <f t="shared" ca="1" si="1587"/>
        <v>181</v>
      </c>
      <c r="I7276" s="7">
        <f t="shared" ca="1" si="1588"/>
        <v>3</v>
      </c>
      <c r="J7276" s="7">
        <f t="shared" ca="1" si="1589"/>
        <v>21</v>
      </c>
      <c r="K7276" s="7">
        <f t="shared" ca="1" si="1590"/>
        <v>12</v>
      </c>
      <c r="L7276" s="7" t="str">
        <f t="shared" ca="1" si="1591"/>
        <v>Debit Card</v>
      </c>
      <c r="M7276" s="7" t="str">
        <f t="shared" ca="1" si="1592"/>
        <v>Canada</v>
      </c>
      <c r="N7276" s="8" t="str">
        <f t="shared" ca="1" si="1593"/>
        <v>Delivered</v>
      </c>
    </row>
    <row r="7277" spans="1:14" x14ac:dyDescent="0.35">
      <c r="A7277" s="5" t="str">
        <f t="shared" si="1594"/>
        <v>AMZ17277</v>
      </c>
      <c r="B7277" s="6">
        <f t="shared" ca="1" si="1595"/>
        <v>45953</v>
      </c>
      <c r="C7277" s="7" t="str">
        <f t="shared" ca="1" si="1582"/>
        <v>CUS69022</v>
      </c>
      <c r="D7277" s="7" t="str">
        <f t="shared" ca="1" si="1583"/>
        <v>Electronics</v>
      </c>
      <c r="E7277" s="7" t="str">
        <f t="shared" ca="1" si="1584"/>
        <v>Yoga Mat</v>
      </c>
      <c r="F7277" s="7" t="str">
        <f t="shared" ca="1" si="1585"/>
        <v>Third-Party Seller</v>
      </c>
      <c r="G7277" s="7" t="str">
        <f t="shared" ca="1" si="1586"/>
        <v>No</v>
      </c>
      <c r="H7277" s="7">
        <f t="shared" ca="1" si="1587"/>
        <v>545</v>
      </c>
      <c r="I7277" s="7">
        <f t="shared" ca="1" si="1588"/>
        <v>4</v>
      </c>
      <c r="J7277" s="7">
        <f t="shared" ca="1" si="1589"/>
        <v>13</v>
      </c>
      <c r="K7277" s="7">
        <f t="shared" ca="1" si="1590"/>
        <v>11</v>
      </c>
      <c r="L7277" s="7" t="str">
        <f t="shared" ca="1" si="1591"/>
        <v>Amazon Pay</v>
      </c>
      <c r="M7277" s="7" t="str">
        <f t="shared" ca="1" si="1592"/>
        <v>UK</v>
      </c>
      <c r="N7277" s="8" t="str">
        <f t="shared" ca="1" si="1593"/>
        <v>Delivered</v>
      </c>
    </row>
    <row r="7278" spans="1:14" x14ac:dyDescent="0.35">
      <c r="A7278" s="5" t="str">
        <f t="shared" si="1594"/>
        <v>AMZ17278</v>
      </c>
      <c r="B7278" s="6">
        <f t="shared" ca="1" si="1595"/>
        <v>45862</v>
      </c>
      <c r="C7278" s="7" t="str">
        <f t="shared" ca="1" si="1582"/>
        <v>CUS32921</v>
      </c>
      <c r="D7278" s="7" t="str">
        <f t="shared" ca="1" si="1583"/>
        <v>Home &amp; Kitchen</v>
      </c>
      <c r="E7278" s="7" t="str">
        <f t="shared" ca="1" si="1584"/>
        <v>Running Shoes</v>
      </c>
      <c r="F7278" s="7" t="str">
        <f t="shared" ca="1" si="1585"/>
        <v>Third-Party Seller</v>
      </c>
      <c r="G7278" s="7" t="str">
        <f t="shared" ca="1" si="1586"/>
        <v>Yes</v>
      </c>
      <c r="H7278" s="7">
        <f t="shared" ca="1" si="1587"/>
        <v>738</v>
      </c>
      <c r="I7278" s="7">
        <f t="shared" ca="1" si="1588"/>
        <v>1</v>
      </c>
      <c r="J7278" s="7">
        <f t="shared" ca="1" si="1589"/>
        <v>25</v>
      </c>
      <c r="K7278" s="7">
        <f t="shared" ca="1" si="1590"/>
        <v>8</v>
      </c>
      <c r="L7278" s="7" t="str">
        <f t="shared" ca="1" si="1591"/>
        <v>Net Banking</v>
      </c>
      <c r="M7278" s="7" t="str">
        <f t="shared" ca="1" si="1592"/>
        <v>USA</v>
      </c>
      <c r="N7278" s="8" t="str">
        <f t="shared" ca="1" si="1593"/>
        <v>Delivered</v>
      </c>
    </row>
    <row r="7279" spans="1:14" x14ac:dyDescent="0.35">
      <c r="A7279" s="5" t="str">
        <f t="shared" si="1594"/>
        <v>AMZ17279</v>
      </c>
      <c r="B7279" s="6">
        <f t="shared" ca="1" si="1595"/>
        <v>45915</v>
      </c>
      <c r="C7279" s="7" t="str">
        <f t="shared" ca="1" si="1582"/>
        <v>CUS68954</v>
      </c>
      <c r="D7279" s="7" t="str">
        <f t="shared" ca="1" si="1583"/>
        <v>Fashion</v>
      </c>
      <c r="E7279" s="7" t="str">
        <f t="shared" ca="1" si="1584"/>
        <v>Water Bottle</v>
      </c>
      <c r="F7279" s="7" t="str">
        <f t="shared" ca="1" si="1585"/>
        <v>Third-Party Seller</v>
      </c>
      <c r="G7279" s="7" t="str">
        <f t="shared" ca="1" si="1586"/>
        <v>Yes</v>
      </c>
      <c r="H7279" s="7">
        <f t="shared" ca="1" si="1587"/>
        <v>794</v>
      </c>
      <c r="I7279" s="7">
        <f t="shared" ca="1" si="1588"/>
        <v>2</v>
      </c>
      <c r="J7279" s="7">
        <f t="shared" ca="1" si="1589"/>
        <v>0</v>
      </c>
      <c r="K7279" s="7">
        <f t="shared" ca="1" si="1590"/>
        <v>3</v>
      </c>
      <c r="L7279" s="7" t="str">
        <f t="shared" ca="1" si="1591"/>
        <v>UPI</v>
      </c>
      <c r="M7279" s="7" t="str">
        <f t="shared" ca="1" si="1592"/>
        <v>USA</v>
      </c>
      <c r="N7279" s="8" t="str">
        <f t="shared" ca="1" si="1593"/>
        <v>Returned</v>
      </c>
    </row>
    <row r="7280" spans="1:14" x14ac:dyDescent="0.35">
      <c r="A7280" s="5" t="str">
        <f t="shared" si="1594"/>
        <v>AMZ17280</v>
      </c>
      <c r="B7280" s="6">
        <f t="shared" ca="1" si="1595"/>
        <v>45995</v>
      </c>
      <c r="C7280" s="7" t="str">
        <f t="shared" ca="1" si="1582"/>
        <v>CUS93998</v>
      </c>
      <c r="D7280" s="7" t="str">
        <f t="shared" ca="1" si="1583"/>
        <v>Fashion</v>
      </c>
      <c r="E7280" s="7" t="str">
        <f t="shared" ca="1" si="1584"/>
        <v>Yoga Mat</v>
      </c>
      <c r="F7280" s="7" t="str">
        <f t="shared" ca="1" si="1585"/>
        <v>Amazon Fulfilled</v>
      </c>
      <c r="G7280" s="7" t="str">
        <f t="shared" ca="1" si="1586"/>
        <v>Yes</v>
      </c>
      <c r="H7280" s="7">
        <f t="shared" ca="1" si="1587"/>
        <v>507</v>
      </c>
      <c r="I7280" s="7">
        <f t="shared" ca="1" si="1588"/>
        <v>1</v>
      </c>
      <c r="J7280" s="7">
        <f t="shared" ca="1" si="1589"/>
        <v>17</v>
      </c>
      <c r="K7280" s="7">
        <f t="shared" ca="1" si="1590"/>
        <v>9</v>
      </c>
      <c r="L7280" s="7" t="str">
        <f t="shared" ca="1" si="1591"/>
        <v>Debit Card</v>
      </c>
      <c r="M7280" s="7" t="str">
        <f t="shared" ca="1" si="1592"/>
        <v>India</v>
      </c>
      <c r="N7280" s="8" t="str">
        <f t="shared" ca="1" si="1593"/>
        <v>Delivered</v>
      </c>
    </row>
    <row r="7281" spans="1:14" x14ac:dyDescent="0.35">
      <c r="A7281" s="5" t="str">
        <f t="shared" si="1594"/>
        <v>AMZ17281</v>
      </c>
      <c r="B7281" s="6">
        <f t="shared" ca="1" si="1595"/>
        <v>46020</v>
      </c>
      <c r="C7281" s="7" t="str">
        <f t="shared" ca="1" si="1582"/>
        <v>CUS70177</v>
      </c>
      <c r="D7281" s="7" t="str">
        <f t="shared" ca="1" si="1583"/>
        <v>Fashion</v>
      </c>
      <c r="E7281" s="7" t="str">
        <f t="shared" ca="1" si="1584"/>
        <v>Bluetooth Speaker</v>
      </c>
      <c r="F7281" s="7" t="str">
        <f t="shared" ca="1" si="1585"/>
        <v>Third-Party Seller</v>
      </c>
      <c r="G7281" s="7" t="str">
        <f t="shared" ca="1" si="1586"/>
        <v>No</v>
      </c>
      <c r="H7281" s="7">
        <f t="shared" ca="1" si="1587"/>
        <v>311</v>
      </c>
      <c r="I7281" s="7">
        <f t="shared" ca="1" si="1588"/>
        <v>3</v>
      </c>
      <c r="J7281" s="7">
        <f t="shared" ca="1" si="1589"/>
        <v>5</v>
      </c>
      <c r="K7281" s="7">
        <f t="shared" ca="1" si="1590"/>
        <v>9</v>
      </c>
      <c r="L7281" s="7" t="str">
        <f t="shared" ca="1" si="1591"/>
        <v>Net Banking</v>
      </c>
      <c r="M7281" s="7" t="str">
        <f t="shared" ca="1" si="1592"/>
        <v>USA</v>
      </c>
      <c r="N7281" s="8" t="str">
        <f t="shared" ca="1" si="1593"/>
        <v>Cancelled</v>
      </c>
    </row>
    <row r="7282" spans="1:14" x14ac:dyDescent="0.35">
      <c r="A7282" s="5" t="str">
        <f t="shared" si="1594"/>
        <v>AMZ17282</v>
      </c>
      <c r="B7282" s="6">
        <f t="shared" ca="1" si="1595"/>
        <v>45862</v>
      </c>
      <c r="C7282" s="7" t="str">
        <f t="shared" ca="1" si="1582"/>
        <v>CUS19507</v>
      </c>
      <c r="D7282" s="7" t="str">
        <f t="shared" ca="1" si="1583"/>
        <v>Fashion</v>
      </c>
      <c r="E7282" s="7" t="str">
        <f t="shared" ca="1" si="1584"/>
        <v>Bluetooth Speaker</v>
      </c>
      <c r="F7282" s="7" t="str">
        <f t="shared" ca="1" si="1585"/>
        <v>Third-Party Seller</v>
      </c>
      <c r="G7282" s="7" t="str">
        <f t="shared" ca="1" si="1586"/>
        <v>Yes</v>
      </c>
      <c r="H7282" s="7">
        <f t="shared" ca="1" si="1587"/>
        <v>15</v>
      </c>
      <c r="I7282" s="7">
        <f t="shared" ca="1" si="1588"/>
        <v>2</v>
      </c>
      <c r="J7282" s="7">
        <f t="shared" ca="1" si="1589"/>
        <v>18</v>
      </c>
      <c r="K7282" s="7">
        <f t="shared" ca="1" si="1590"/>
        <v>13</v>
      </c>
      <c r="L7282" s="7" t="str">
        <f t="shared" ca="1" si="1591"/>
        <v>Net Banking</v>
      </c>
      <c r="M7282" s="7" t="str">
        <f t="shared" ca="1" si="1592"/>
        <v>Canada</v>
      </c>
      <c r="N7282" s="8" t="str">
        <f t="shared" ca="1" si="1593"/>
        <v>Delivered</v>
      </c>
    </row>
    <row r="7283" spans="1:14" x14ac:dyDescent="0.35">
      <c r="A7283" s="5" t="str">
        <f t="shared" si="1594"/>
        <v>AMZ17283</v>
      </c>
      <c r="B7283" s="6">
        <f t="shared" ca="1" si="1595"/>
        <v>45848</v>
      </c>
      <c r="C7283" s="7" t="str">
        <f t="shared" ca="1" si="1582"/>
        <v>CUS38135</v>
      </c>
      <c r="D7283" s="7" t="str">
        <f t="shared" ca="1" si="1583"/>
        <v>Home &amp; Kitchen</v>
      </c>
      <c r="E7283" s="7" t="str">
        <f t="shared" ca="1" si="1584"/>
        <v>Cotton T-Shirt</v>
      </c>
      <c r="F7283" s="7" t="str">
        <f t="shared" ca="1" si="1585"/>
        <v>Amazon Fulfilled</v>
      </c>
      <c r="G7283" s="7" t="str">
        <f t="shared" ca="1" si="1586"/>
        <v>No</v>
      </c>
      <c r="H7283" s="7">
        <f t="shared" ca="1" si="1587"/>
        <v>507</v>
      </c>
      <c r="I7283" s="7">
        <f t="shared" ca="1" si="1588"/>
        <v>4</v>
      </c>
      <c r="J7283" s="7">
        <f t="shared" ca="1" si="1589"/>
        <v>23</v>
      </c>
      <c r="K7283" s="7">
        <f t="shared" ca="1" si="1590"/>
        <v>7</v>
      </c>
      <c r="L7283" s="7" t="str">
        <f t="shared" ca="1" si="1591"/>
        <v>Net Banking</v>
      </c>
      <c r="M7283" s="7" t="str">
        <f t="shared" ca="1" si="1592"/>
        <v>India</v>
      </c>
      <c r="N7283" s="8" t="str">
        <f t="shared" ca="1" si="1593"/>
        <v>Returned</v>
      </c>
    </row>
    <row r="7284" spans="1:14" x14ac:dyDescent="0.35">
      <c r="A7284" s="5" t="str">
        <f t="shared" si="1594"/>
        <v>AMZ17284</v>
      </c>
      <c r="B7284" s="6">
        <f t="shared" ca="1" si="1595"/>
        <v>45968</v>
      </c>
      <c r="C7284" s="7" t="str">
        <f t="shared" ca="1" si="1582"/>
        <v>CUS39082</v>
      </c>
      <c r="D7284" s="7" t="str">
        <f t="shared" ca="1" si="1583"/>
        <v>Home &amp; Kitchen</v>
      </c>
      <c r="E7284" s="7" t="str">
        <f t="shared" ca="1" si="1584"/>
        <v>Air  Fryer</v>
      </c>
      <c r="F7284" s="7" t="str">
        <f t="shared" ca="1" si="1585"/>
        <v>Third-Party Seller</v>
      </c>
      <c r="G7284" s="7" t="str">
        <f t="shared" ca="1" si="1586"/>
        <v>No</v>
      </c>
      <c r="H7284" s="7">
        <f t="shared" ca="1" si="1587"/>
        <v>119</v>
      </c>
      <c r="I7284" s="7">
        <f t="shared" ca="1" si="1588"/>
        <v>1</v>
      </c>
      <c r="J7284" s="7">
        <f t="shared" ca="1" si="1589"/>
        <v>7</v>
      </c>
      <c r="K7284" s="7">
        <f t="shared" ca="1" si="1590"/>
        <v>5</v>
      </c>
      <c r="L7284" s="7" t="str">
        <f t="shared" ca="1" si="1591"/>
        <v>UPI</v>
      </c>
      <c r="M7284" s="7" t="str">
        <f t="shared" ca="1" si="1592"/>
        <v>India</v>
      </c>
      <c r="N7284" s="8" t="str">
        <f t="shared" ca="1" si="1593"/>
        <v>Cancelled</v>
      </c>
    </row>
    <row r="7285" spans="1:14" x14ac:dyDescent="0.35">
      <c r="A7285" s="5" t="str">
        <f t="shared" si="1594"/>
        <v>AMZ17285</v>
      </c>
      <c r="B7285" s="6">
        <f t="shared" ca="1" si="1595"/>
        <v>45973</v>
      </c>
      <c r="C7285" s="7" t="str">
        <f t="shared" ca="1" si="1582"/>
        <v>CUS66058</v>
      </c>
      <c r="D7285" s="7" t="str">
        <f t="shared" ca="1" si="1583"/>
        <v>Electronics</v>
      </c>
      <c r="E7285" s="7" t="str">
        <f t="shared" ca="1" si="1584"/>
        <v>Noise Cancelling Headphones</v>
      </c>
      <c r="F7285" s="7" t="str">
        <f t="shared" ca="1" si="1585"/>
        <v>Third-Party Seller</v>
      </c>
      <c r="G7285" s="7" t="str">
        <f t="shared" ca="1" si="1586"/>
        <v>No</v>
      </c>
      <c r="H7285" s="7">
        <f t="shared" ca="1" si="1587"/>
        <v>438</v>
      </c>
      <c r="I7285" s="7">
        <f t="shared" ca="1" si="1588"/>
        <v>4</v>
      </c>
      <c r="J7285" s="7">
        <f t="shared" ca="1" si="1589"/>
        <v>15</v>
      </c>
      <c r="K7285" s="7">
        <f t="shared" ca="1" si="1590"/>
        <v>12</v>
      </c>
      <c r="L7285" s="7" t="str">
        <f t="shared" ca="1" si="1591"/>
        <v>Credit Card</v>
      </c>
      <c r="M7285" s="7" t="str">
        <f t="shared" ca="1" si="1592"/>
        <v>India</v>
      </c>
      <c r="N7285" s="8" t="str">
        <f t="shared" ca="1" si="1593"/>
        <v>Returned</v>
      </c>
    </row>
    <row r="7286" spans="1:14" x14ac:dyDescent="0.35">
      <c r="A7286" s="5" t="str">
        <f t="shared" si="1594"/>
        <v>AMZ17286</v>
      </c>
      <c r="B7286" s="6">
        <f t="shared" ca="1" si="1595"/>
        <v>45983</v>
      </c>
      <c r="C7286" s="7" t="str">
        <f t="shared" ca="1" si="1582"/>
        <v>CUS94690</v>
      </c>
      <c r="D7286" s="7" t="str">
        <f t="shared" ca="1" si="1583"/>
        <v>Sports</v>
      </c>
      <c r="E7286" s="7" t="str">
        <f t="shared" ca="1" si="1584"/>
        <v>Yoga Mat</v>
      </c>
      <c r="F7286" s="7" t="str">
        <f t="shared" ca="1" si="1585"/>
        <v>Third-Party Seller</v>
      </c>
      <c r="G7286" s="7" t="str">
        <f t="shared" ca="1" si="1586"/>
        <v>Yes</v>
      </c>
      <c r="H7286" s="7">
        <f t="shared" ca="1" si="1587"/>
        <v>631</v>
      </c>
      <c r="I7286" s="7">
        <f t="shared" ca="1" si="1588"/>
        <v>2</v>
      </c>
      <c r="J7286" s="7">
        <f t="shared" ca="1" si="1589"/>
        <v>9</v>
      </c>
      <c r="K7286" s="7">
        <f t="shared" ca="1" si="1590"/>
        <v>10</v>
      </c>
      <c r="L7286" s="7" t="str">
        <f t="shared" ca="1" si="1591"/>
        <v>Amazon Pay</v>
      </c>
      <c r="M7286" s="7" t="str">
        <f t="shared" ca="1" si="1592"/>
        <v>India</v>
      </c>
      <c r="N7286" s="8" t="str">
        <f t="shared" ca="1" si="1593"/>
        <v>Returned</v>
      </c>
    </row>
    <row r="7287" spans="1:14" x14ac:dyDescent="0.35">
      <c r="A7287" s="5" t="str">
        <f t="shared" si="1594"/>
        <v>AMZ17287</v>
      </c>
      <c r="B7287" s="6">
        <f t="shared" ca="1" si="1595"/>
        <v>45963</v>
      </c>
      <c r="C7287" s="7" t="str">
        <f t="shared" ca="1" si="1582"/>
        <v>CUS16095</v>
      </c>
      <c r="D7287" s="7" t="str">
        <f t="shared" ca="1" si="1583"/>
        <v>Home &amp; Kitchen</v>
      </c>
      <c r="E7287" s="7" t="str">
        <f t="shared" ca="1" si="1584"/>
        <v>Noise Cancelling Headphones</v>
      </c>
      <c r="F7287" s="7" t="str">
        <f t="shared" ca="1" si="1585"/>
        <v>Third-Party Seller</v>
      </c>
      <c r="G7287" s="7" t="str">
        <f t="shared" ca="1" si="1586"/>
        <v>Yes</v>
      </c>
      <c r="H7287" s="7">
        <f t="shared" ca="1" si="1587"/>
        <v>357</v>
      </c>
      <c r="I7287" s="7">
        <f t="shared" ca="1" si="1588"/>
        <v>1</v>
      </c>
      <c r="J7287" s="7">
        <f t="shared" ca="1" si="1589"/>
        <v>13</v>
      </c>
      <c r="K7287" s="7">
        <f t="shared" ca="1" si="1590"/>
        <v>15</v>
      </c>
      <c r="L7287" s="7" t="str">
        <f t="shared" ca="1" si="1591"/>
        <v>Net Banking</v>
      </c>
      <c r="M7287" s="7" t="str">
        <f t="shared" ca="1" si="1592"/>
        <v>UK</v>
      </c>
      <c r="N7287" s="8" t="str">
        <f t="shared" ca="1" si="1593"/>
        <v>Returned</v>
      </c>
    </row>
    <row r="7288" spans="1:14" x14ac:dyDescent="0.35">
      <c r="A7288" s="5" t="str">
        <f t="shared" si="1594"/>
        <v>AMZ17288</v>
      </c>
      <c r="B7288" s="6">
        <f t="shared" ca="1" si="1595"/>
        <v>45893</v>
      </c>
      <c r="C7288" s="7" t="str">
        <f t="shared" ca="1" si="1582"/>
        <v>CUS57357</v>
      </c>
      <c r="D7288" s="7" t="str">
        <f t="shared" ca="1" si="1583"/>
        <v>Fashion</v>
      </c>
      <c r="E7288" s="7" t="str">
        <f t="shared" ca="1" si="1584"/>
        <v>Air  Fryer</v>
      </c>
      <c r="F7288" s="7" t="str">
        <f t="shared" ca="1" si="1585"/>
        <v>Amazon Fulfilled</v>
      </c>
      <c r="G7288" s="7" t="str">
        <f t="shared" ca="1" si="1586"/>
        <v>No</v>
      </c>
      <c r="H7288" s="7">
        <f t="shared" ca="1" si="1587"/>
        <v>608</v>
      </c>
      <c r="I7288" s="7">
        <f t="shared" ca="1" si="1588"/>
        <v>2</v>
      </c>
      <c r="J7288" s="7">
        <f t="shared" ca="1" si="1589"/>
        <v>19</v>
      </c>
      <c r="K7288" s="7">
        <f t="shared" ca="1" si="1590"/>
        <v>14</v>
      </c>
      <c r="L7288" s="7" t="str">
        <f t="shared" ca="1" si="1591"/>
        <v>Amazon Pay</v>
      </c>
      <c r="M7288" s="7" t="str">
        <f t="shared" ca="1" si="1592"/>
        <v>USA</v>
      </c>
      <c r="N7288" s="8" t="str">
        <f t="shared" ca="1" si="1593"/>
        <v>Delivered</v>
      </c>
    </row>
    <row r="7289" spans="1:14" x14ac:dyDescent="0.35">
      <c r="A7289" s="5" t="str">
        <f t="shared" si="1594"/>
        <v>AMZ17289</v>
      </c>
      <c r="B7289" s="6">
        <f t="shared" ca="1" si="1595"/>
        <v>45922</v>
      </c>
      <c r="C7289" s="7" t="str">
        <f t="shared" ca="1" si="1582"/>
        <v>CUS40026</v>
      </c>
      <c r="D7289" s="7" t="str">
        <f t="shared" ca="1" si="1583"/>
        <v>Home &amp; Kitchen</v>
      </c>
      <c r="E7289" s="7" t="str">
        <f t="shared" ca="1" si="1584"/>
        <v>Water Bottle</v>
      </c>
      <c r="F7289" s="7" t="str">
        <f t="shared" ca="1" si="1585"/>
        <v>Amazon Fulfilled</v>
      </c>
      <c r="G7289" s="7" t="str">
        <f t="shared" ca="1" si="1586"/>
        <v>No</v>
      </c>
      <c r="H7289" s="7">
        <f t="shared" ca="1" si="1587"/>
        <v>291</v>
      </c>
      <c r="I7289" s="7">
        <f t="shared" ca="1" si="1588"/>
        <v>2</v>
      </c>
      <c r="J7289" s="7">
        <f t="shared" ca="1" si="1589"/>
        <v>29</v>
      </c>
      <c r="K7289" s="7">
        <f t="shared" ca="1" si="1590"/>
        <v>8</v>
      </c>
      <c r="L7289" s="7" t="str">
        <f t="shared" ca="1" si="1591"/>
        <v>Debit Card</v>
      </c>
      <c r="M7289" s="7" t="str">
        <f t="shared" ca="1" si="1592"/>
        <v>UK</v>
      </c>
      <c r="N7289" s="8" t="str">
        <f t="shared" ca="1" si="1593"/>
        <v>Delivered</v>
      </c>
    </row>
    <row r="7290" spans="1:14" x14ac:dyDescent="0.35">
      <c r="A7290" s="5" t="str">
        <f t="shared" si="1594"/>
        <v>AMZ17290</v>
      </c>
      <c r="B7290" s="6">
        <f t="shared" ca="1" si="1595"/>
        <v>45887</v>
      </c>
      <c r="C7290" s="7" t="str">
        <f t="shared" ca="1" si="1582"/>
        <v>CUS98896</v>
      </c>
      <c r="D7290" s="7" t="str">
        <f t="shared" ca="1" si="1583"/>
        <v>Fashion</v>
      </c>
      <c r="E7290" s="7" t="str">
        <f t="shared" ca="1" si="1584"/>
        <v>Smart Watch</v>
      </c>
      <c r="F7290" s="7" t="str">
        <f t="shared" ca="1" si="1585"/>
        <v>Amazon Fulfilled</v>
      </c>
      <c r="G7290" s="7" t="str">
        <f t="shared" ca="1" si="1586"/>
        <v>Yes</v>
      </c>
      <c r="H7290" s="7">
        <f t="shared" ca="1" si="1587"/>
        <v>684</v>
      </c>
      <c r="I7290" s="7">
        <f t="shared" ca="1" si="1588"/>
        <v>4</v>
      </c>
      <c r="J7290" s="7">
        <f t="shared" ca="1" si="1589"/>
        <v>10</v>
      </c>
      <c r="K7290" s="7">
        <f t="shared" ca="1" si="1590"/>
        <v>11</v>
      </c>
      <c r="L7290" s="7" t="str">
        <f t="shared" ca="1" si="1591"/>
        <v>Amazon Pay</v>
      </c>
      <c r="M7290" s="7" t="str">
        <f t="shared" ca="1" si="1592"/>
        <v>India</v>
      </c>
      <c r="N7290" s="8" t="str">
        <f t="shared" ca="1" si="1593"/>
        <v>Returned</v>
      </c>
    </row>
    <row r="7291" spans="1:14" x14ac:dyDescent="0.35">
      <c r="A7291" s="5" t="str">
        <f t="shared" si="1594"/>
        <v>AMZ17291</v>
      </c>
      <c r="B7291" s="6">
        <f t="shared" ca="1" si="1595"/>
        <v>45878</v>
      </c>
      <c r="C7291" s="7" t="str">
        <f t="shared" ca="1" si="1582"/>
        <v>CUS24643</v>
      </c>
      <c r="D7291" s="7" t="str">
        <f t="shared" ca="1" si="1583"/>
        <v>Electronics</v>
      </c>
      <c r="E7291" s="7" t="str">
        <f t="shared" ca="1" si="1584"/>
        <v>Noise Cancelling Headphones</v>
      </c>
      <c r="F7291" s="7" t="str">
        <f t="shared" ca="1" si="1585"/>
        <v>Amazon Fulfilled</v>
      </c>
      <c r="G7291" s="7" t="str">
        <f t="shared" ca="1" si="1586"/>
        <v>Yes</v>
      </c>
      <c r="H7291" s="7">
        <f t="shared" ca="1" si="1587"/>
        <v>226</v>
      </c>
      <c r="I7291" s="7">
        <f t="shared" ca="1" si="1588"/>
        <v>4</v>
      </c>
      <c r="J7291" s="7">
        <f t="shared" ca="1" si="1589"/>
        <v>0</v>
      </c>
      <c r="K7291" s="7">
        <f t="shared" ca="1" si="1590"/>
        <v>8</v>
      </c>
      <c r="L7291" s="7" t="str">
        <f t="shared" ca="1" si="1591"/>
        <v>Net Banking</v>
      </c>
      <c r="M7291" s="7" t="str">
        <f t="shared" ca="1" si="1592"/>
        <v>Canada</v>
      </c>
      <c r="N7291" s="8" t="str">
        <f t="shared" ca="1" si="1593"/>
        <v>Cancelled</v>
      </c>
    </row>
    <row r="7292" spans="1:14" x14ac:dyDescent="0.35">
      <c r="A7292" s="5" t="str">
        <f t="shared" si="1594"/>
        <v>AMZ17292</v>
      </c>
      <c r="B7292" s="6">
        <f t="shared" ca="1" si="1595"/>
        <v>45886</v>
      </c>
      <c r="C7292" s="7" t="str">
        <f t="shared" ca="1" si="1582"/>
        <v>CUS51854</v>
      </c>
      <c r="D7292" s="7" t="str">
        <f t="shared" ca="1" si="1583"/>
        <v>Electronics</v>
      </c>
      <c r="E7292" s="7" t="str">
        <f t="shared" ca="1" si="1584"/>
        <v>Air  Fryer</v>
      </c>
      <c r="F7292" s="7" t="str">
        <f t="shared" ca="1" si="1585"/>
        <v>Third-Party Seller</v>
      </c>
      <c r="G7292" s="7" t="str">
        <f t="shared" ca="1" si="1586"/>
        <v>Yes</v>
      </c>
      <c r="H7292" s="7">
        <f t="shared" ca="1" si="1587"/>
        <v>718</v>
      </c>
      <c r="I7292" s="7">
        <f t="shared" ca="1" si="1588"/>
        <v>2</v>
      </c>
      <c r="J7292" s="7">
        <f t="shared" ca="1" si="1589"/>
        <v>11</v>
      </c>
      <c r="K7292" s="7">
        <f t="shared" ca="1" si="1590"/>
        <v>8</v>
      </c>
      <c r="L7292" s="7" t="str">
        <f t="shared" ca="1" si="1591"/>
        <v>Credit Card</v>
      </c>
      <c r="M7292" s="7" t="str">
        <f t="shared" ca="1" si="1592"/>
        <v>India</v>
      </c>
      <c r="N7292" s="8" t="str">
        <f t="shared" ca="1" si="1593"/>
        <v>Delivered</v>
      </c>
    </row>
    <row r="7293" spans="1:14" x14ac:dyDescent="0.35">
      <c r="A7293" s="5" t="str">
        <f t="shared" si="1594"/>
        <v>AMZ17293</v>
      </c>
      <c r="B7293" s="6">
        <f t="shared" ca="1" si="1595"/>
        <v>45857</v>
      </c>
      <c r="C7293" s="7" t="str">
        <f t="shared" ca="1" si="1582"/>
        <v>CUS85549</v>
      </c>
      <c r="D7293" s="7" t="str">
        <f t="shared" ca="1" si="1583"/>
        <v>Sports</v>
      </c>
      <c r="E7293" s="7" t="str">
        <f t="shared" ca="1" si="1584"/>
        <v>Cotton T-Shirt</v>
      </c>
      <c r="F7293" s="7" t="str">
        <f t="shared" ca="1" si="1585"/>
        <v>Third-Party Seller</v>
      </c>
      <c r="G7293" s="7" t="str">
        <f t="shared" ca="1" si="1586"/>
        <v>Yes</v>
      </c>
      <c r="H7293" s="7">
        <f t="shared" ca="1" si="1587"/>
        <v>583</v>
      </c>
      <c r="I7293" s="7">
        <f t="shared" ca="1" si="1588"/>
        <v>4</v>
      </c>
      <c r="J7293" s="7">
        <f t="shared" ca="1" si="1589"/>
        <v>27</v>
      </c>
      <c r="K7293" s="7">
        <f t="shared" ca="1" si="1590"/>
        <v>4</v>
      </c>
      <c r="L7293" s="7" t="str">
        <f t="shared" ca="1" si="1591"/>
        <v>Credit Card</v>
      </c>
      <c r="M7293" s="7" t="str">
        <f t="shared" ca="1" si="1592"/>
        <v>USA</v>
      </c>
      <c r="N7293" s="8" t="str">
        <f t="shared" ca="1" si="1593"/>
        <v>Delivered</v>
      </c>
    </row>
    <row r="7294" spans="1:14" x14ac:dyDescent="0.35">
      <c r="A7294" s="5" t="str">
        <f t="shared" si="1594"/>
        <v>AMZ17294</v>
      </c>
      <c r="B7294" s="6">
        <f t="shared" ca="1" si="1595"/>
        <v>45885</v>
      </c>
      <c r="C7294" s="7" t="str">
        <f t="shared" ca="1" si="1582"/>
        <v>CUS92619</v>
      </c>
      <c r="D7294" s="7" t="str">
        <f t="shared" ca="1" si="1583"/>
        <v>Electronics</v>
      </c>
      <c r="E7294" s="7" t="str">
        <f t="shared" ca="1" si="1584"/>
        <v>Face Cream</v>
      </c>
      <c r="F7294" s="7" t="str">
        <f t="shared" ca="1" si="1585"/>
        <v>Third-Party Seller</v>
      </c>
      <c r="G7294" s="7" t="str">
        <f t="shared" ca="1" si="1586"/>
        <v>No</v>
      </c>
      <c r="H7294" s="7">
        <f t="shared" ca="1" si="1587"/>
        <v>708</v>
      </c>
      <c r="I7294" s="7">
        <f t="shared" ca="1" si="1588"/>
        <v>4</v>
      </c>
      <c r="J7294" s="7">
        <f t="shared" ca="1" si="1589"/>
        <v>32</v>
      </c>
      <c r="K7294" s="7">
        <f t="shared" ca="1" si="1590"/>
        <v>15</v>
      </c>
      <c r="L7294" s="7" t="str">
        <f t="shared" ca="1" si="1591"/>
        <v>Net Banking</v>
      </c>
      <c r="M7294" s="7" t="str">
        <f t="shared" ca="1" si="1592"/>
        <v>USA</v>
      </c>
      <c r="N7294" s="8" t="str">
        <f t="shared" ca="1" si="1593"/>
        <v>Delivered</v>
      </c>
    </row>
    <row r="7295" spans="1:14" x14ac:dyDescent="0.35">
      <c r="A7295" s="5" t="str">
        <f t="shared" si="1594"/>
        <v>AMZ17295</v>
      </c>
      <c r="B7295" s="6">
        <f t="shared" ca="1" si="1595"/>
        <v>45882</v>
      </c>
      <c r="C7295" s="7" t="str">
        <f t="shared" ca="1" si="1582"/>
        <v>CUS22300</v>
      </c>
      <c r="D7295" s="7" t="str">
        <f t="shared" ca="1" si="1583"/>
        <v>Electronics</v>
      </c>
      <c r="E7295" s="7" t="str">
        <f t="shared" ca="1" si="1584"/>
        <v>Noise Cancelling Headphones</v>
      </c>
      <c r="F7295" s="7" t="str">
        <f t="shared" ca="1" si="1585"/>
        <v>Amazon Fulfilled</v>
      </c>
      <c r="G7295" s="7" t="str">
        <f t="shared" ca="1" si="1586"/>
        <v>No</v>
      </c>
      <c r="H7295" s="7">
        <f t="shared" ca="1" si="1587"/>
        <v>52</v>
      </c>
      <c r="I7295" s="7">
        <f t="shared" ca="1" si="1588"/>
        <v>1</v>
      </c>
      <c r="J7295" s="7">
        <f t="shared" ca="1" si="1589"/>
        <v>26</v>
      </c>
      <c r="K7295" s="7">
        <f t="shared" ca="1" si="1590"/>
        <v>15</v>
      </c>
      <c r="L7295" s="7" t="str">
        <f t="shared" ca="1" si="1591"/>
        <v>UPI</v>
      </c>
      <c r="M7295" s="7" t="str">
        <f t="shared" ca="1" si="1592"/>
        <v>India</v>
      </c>
      <c r="N7295" s="8" t="str">
        <f t="shared" ca="1" si="1593"/>
        <v>Delivered</v>
      </c>
    </row>
    <row r="7296" spans="1:14" x14ac:dyDescent="0.35">
      <c r="A7296" s="5" t="str">
        <f t="shared" si="1594"/>
        <v>AMZ17296</v>
      </c>
      <c r="B7296" s="6">
        <f t="shared" ca="1" si="1595"/>
        <v>45937</v>
      </c>
      <c r="C7296" s="7" t="str">
        <f t="shared" ca="1" si="1582"/>
        <v>CUS96538</v>
      </c>
      <c r="D7296" s="7" t="str">
        <f t="shared" ca="1" si="1583"/>
        <v>Beauty</v>
      </c>
      <c r="E7296" s="7" t="str">
        <f t="shared" ca="1" si="1584"/>
        <v>Noise Cancelling Headphones</v>
      </c>
      <c r="F7296" s="7" t="str">
        <f t="shared" ca="1" si="1585"/>
        <v>Amazon Fulfilled</v>
      </c>
      <c r="G7296" s="7" t="str">
        <f t="shared" ca="1" si="1586"/>
        <v>No</v>
      </c>
      <c r="H7296" s="7">
        <f t="shared" ca="1" si="1587"/>
        <v>382</v>
      </c>
      <c r="I7296" s="7">
        <f t="shared" ca="1" si="1588"/>
        <v>4</v>
      </c>
      <c r="J7296" s="7">
        <f t="shared" ca="1" si="1589"/>
        <v>35</v>
      </c>
      <c r="K7296" s="7">
        <f t="shared" ca="1" si="1590"/>
        <v>14</v>
      </c>
      <c r="L7296" s="7" t="str">
        <f t="shared" ca="1" si="1591"/>
        <v>Net Banking</v>
      </c>
      <c r="M7296" s="7" t="str">
        <f t="shared" ca="1" si="1592"/>
        <v>USA</v>
      </c>
      <c r="N7296" s="8" t="str">
        <f t="shared" ca="1" si="1593"/>
        <v>Delivered</v>
      </c>
    </row>
    <row r="7297" spans="1:14" x14ac:dyDescent="0.35">
      <c r="A7297" s="5" t="str">
        <f t="shared" si="1594"/>
        <v>AMZ17297</v>
      </c>
      <c r="B7297" s="6">
        <f t="shared" ca="1" si="1595"/>
        <v>45866</v>
      </c>
      <c r="C7297" s="7" t="str">
        <f t="shared" ca="1" si="1582"/>
        <v>CUS68145</v>
      </c>
      <c r="D7297" s="7" t="str">
        <f t="shared" ca="1" si="1583"/>
        <v>Sports</v>
      </c>
      <c r="E7297" s="7" t="str">
        <f t="shared" ca="1" si="1584"/>
        <v>Running Shoes</v>
      </c>
      <c r="F7297" s="7" t="str">
        <f t="shared" ca="1" si="1585"/>
        <v>Amazon Fulfilled</v>
      </c>
      <c r="G7297" s="7" t="str">
        <f t="shared" ca="1" si="1586"/>
        <v>Yes</v>
      </c>
      <c r="H7297" s="7">
        <f t="shared" ca="1" si="1587"/>
        <v>615</v>
      </c>
      <c r="I7297" s="7">
        <f t="shared" ca="1" si="1588"/>
        <v>2</v>
      </c>
      <c r="J7297" s="7">
        <f t="shared" ca="1" si="1589"/>
        <v>40</v>
      </c>
      <c r="K7297" s="7">
        <f t="shared" ca="1" si="1590"/>
        <v>13</v>
      </c>
      <c r="L7297" s="7" t="str">
        <f t="shared" ca="1" si="1591"/>
        <v>Amazon Pay</v>
      </c>
      <c r="M7297" s="7" t="str">
        <f t="shared" ca="1" si="1592"/>
        <v>USA</v>
      </c>
      <c r="N7297" s="8" t="str">
        <f t="shared" ca="1" si="1593"/>
        <v>Cancelled</v>
      </c>
    </row>
    <row r="7298" spans="1:14" x14ac:dyDescent="0.35">
      <c r="A7298" s="5" t="str">
        <f t="shared" si="1594"/>
        <v>AMZ17298</v>
      </c>
      <c r="B7298" s="6">
        <f t="shared" ca="1" si="1595"/>
        <v>46002</v>
      </c>
      <c r="C7298" s="7" t="str">
        <f t="shared" ref="C7298:C7361" ca="1" si="1596">"CUS"&amp;RANDBETWEEN(10000,99999)</f>
        <v>CUS79410</v>
      </c>
      <c r="D7298" s="7" t="str">
        <f t="shared" ref="D7298:D7361" ca="1" si="1597">CHOOSE(RANDBETWEEN(1,6),"Electronics","Fashion","Home &amp; Kitchen","Beauty","Books","Sports")</f>
        <v>Beauty</v>
      </c>
      <c r="E7298" s="7" t="str">
        <f t="shared" ref="E7298:E7361" ca="1" si="1598">CHOOSE(RANDBETWEEN(1,10),"Iphone Charger","Bluetooth Speaker","Running Shoes","Cotton T-Shirt","Air  Fryer","Face Cream","Yoga Mat","Smart Watch","Noise Cancelling Headphones","Water Bottle")</f>
        <v>Water Bottle</v>
      </c>
      <c r="F7298" s="7" t="str">
        <f t="shared" ref="F7298:F7361" ca="1" si="1599">CHOOSE(RANDBETWEEN(1,2),"Amazon Fulfilled","Third-Party Seller")</f>
        <v>Amazon Fulfilled</v>
      </c>
      <c r="G7298" s="7" t="str">
        <f t="shared" ref="G7298:G7361" ca="1" si="1600">CHOOSE(RANDBETWEEN(1,2),"Yes","No")</f>
        <v>No</v>
      </c>
      <c r="H7298" s="7">
        <f t="shared" ref="H7298:H7361" ca="1" si="1601">RANDBETWEEN(8,800)</f>
        <v>109</v>
      </c>
      <c r="I7298" s="7">
        <f t="shared" ref="I7298:I7361" ca="1" si="1602">RANDBETWEEN(1,4)</f>
        <v>4</v>
      </c>
      <c r="J7298" s="7">
        <f t="shared" ref="J7298:J7361" ca="1" si="1603">RANDBETWEEN(0,40)</f>
        <v>18</v>
      </c>
      <c r="K7298" s="7">
        <f t="shared" ref="K7298:K7361" ca="1" si="1604">IF(J7298="Yes",0,RANDBETWEEN(3,15))</f>
        <v>4</v>
      </c>
      <c r="L7298" s="7" t="str">
        <f t="shared" ref="L7298:L7361" ca="1" si="1605">CHOOSE(RANDBETWEEN(1,5),"Credit Card","Debit Card","UPI","Net Banking","Amazon Pay")</f>
        <v>Debit Card</v>
      </c>
      <c r="M7298" s="7" t="str">
        <f t="shared" ref="M7298:M7361" ca="1" si="1606">CHOOSE(RANDBETWEEN(1,4),"USA","India","UK","Canada")</f>
        <v>India</v>
      </c>
      <c r="N7298" s="8" t="str">
        <f t="shared" ref="N7298:N7361" ca="1" si="1607">CHOOSE(RANDBETWEEN(1,5),"Delivered","Delivered","Delivered","Returned","Cancelled")</f>
        <v>Delivered</v>
      </c>
    </row>
    <row r="7299" spans="1:14" x14ac:dyDescent="0.35">
      <c r="A7299" s="5" t="str">
        <f t="shared" ref="A7299:A7362" si="1608">"AMZ"&amp;10000+ROW()</f>
        <v>AMZ17299</v>
      </c>
      <c r="B7299" s="6">
        <f t="shared" ref="B7299:B7362" ca="1" si="1609">RANDBETWEEN(DATE(2025,7,1), DATE(2025,12,31))</f>
        <v>46006</v>
      </c>
      <c r="C7299" s="7" t="str">
        <f t="shared" ca="1" si="1596"/>
        <v>CUS23647</v>
      </c>
      <c r="D7299" s="7" t="str">
        <f t="shared" ca="1" si="1597"/>
        <v>Sports</v>
      </c>
      <c r="E7299" s="7" t="str">
        <f t="shared" ca="1" si="1598"/>
        <v>Bluetooth Speaker</v>
      </c>
      <c r="F7299" s="7" t="str">
        <f t="shared" ca="1" si="1599"/>
        <v>Third-Party Seller</v>
      </c>
      <c r="G7299" s="7" t="str">
        <f t="shared" ca="1" si="1600"/>
        <v>Yes</v>
      </c>
      <c r="H7299" s="7">
        <f t="shared" ca="1" si="1601"/>
        <v>652</v>
      </c>
      <c r="I7299" s="7">
        <f t="shared" ca="1" si="1602"/>
        <v>2</v>
      </c>
      <c r="J7299" s="7">
        <f t="shared" ca="1" si="1603"/>
        <v>30</v>
      </c>
      <c r="K7299" s="7">
        <f t="shared" ca="1" si="1604"/>
        <v>12</v>
      </c>
      <c r="L7299" s="7" t="str">
        <f t="shared" ca="1" si="1605"/>
        <v>Credit Card</v>
      </c>
      <c r="M7299" s="7" t="str">
        <f t="shared" ca="1" si="1606"/>
        <v>UK</v>
      </c>
      <c r="N7299" s="8" t="str">
        <f t="shared" ca="1" si="1607"/>
        <v>Delivered</v>
      </c>
    </row>
    <row r="7300" spans="1:14" x14ac:dyDescent="0.35">
      <c r="A7300" s="5" t="str">
        <f t="shared" si="1608"/>
        <v>AMZ17300</v>
      </c>
      <c r="B7300" s="6">
        <f t="shared" ca="1" si="1609"/>
        <v>45852</v>
      </c>
      <c r="C7300" s="7" t="str">
        <f t="shared" ca="1" si="1596"/>
        <v>CUS61531</v>
      </c>
      <c r="D7300" s="7" t="str">
        <f t="shared" ca="1" si="1597"/>
        <v>Electronics</v>
      </c>
      <c r="E7300" s="7" t="str">
        <f t="shared" ca="1" si="1598"/>
        <v>Face Cream</v>
      </c>
      <c r="F7300" s="7" t="str">
        <f t="shared" ca="1" si="1599"/>
        <v>Amazon Fulfilled</v>
      </c>
      <c r="G7300" s="7" t="str">
        <f t="shared" ca="1" si="1600"/>
        <v>No</v>
      </c>
      <c r="H7300" s="7">
        <f t="shared" ca="1" si="1601"/>
        <v>115</v>
      </c>
      <c r="I7300" s="7">
        <f t="shared" ca="1" si="1602"/>
        <v>4</v>
      </c>
      <c r="J7300" s="7">
        <f t="shared" ca="1" si="1603"/>
        <v>17</v>
      </c>
      <c r="K7300" s="7">
        <f t="shared" ca="1" si="1604"/>
        <v>10</v>
      </c>
      <c r="L7300" s="7" t="str">
        <f t="shared" ca="1" si="1605"/>
        <v>Credit Card</v>
      </c>
      <c r="M7300" s="7" t="str">
        <f t="shared" ca="1" si="1606"/>
        <v>Canada</v>
      </c>
      <c r="N7300" s="8" t="str">
        <f t="shared" ca="1" si="1607"/>
        <v>Delivered</v>
      </c>
    </row>
    <row r="7301" spans="1:14" x14ac:dyDescent="0.35">
      <c r="A7301" s="5" t="str">
        <f t="shared" si="1608"/>
        <v>AMZ17301</v>
      </c>
      <c r="B7301" s="6">
        <f t="shared" ca="1" si="1609"/>
        <v>45996</v>
      </c>
      <c r="C7301" s="7" t="str">
        <f t="shared" ca="1" si="1596"/>
        <v>CUS49454</v>
      </c>
      <c r="D7301" s="7" t="str">
        <f t="shared" ca="1" si="1597"/>
        <v>Fashion</v>
      </c>
      <c r="E7301" s="7" t="str">
        <f t="shared" ca="1" si="1598"/>
        <v>Face Cream</v>
      </c>
      <c r="F7301" s="7" t="str">
        <f t="shared" ca="1" si="1599"/>
        <v>Third-Party Seller</v>
      </c>
      <c r="G7301" s="7" t="str">
        <f t="shared" ca="1" si="1600"/>
        <v>No</v>
      </c>
      <c r="H7301" s="7">
        <f t="shared" ca="1" si="1601"/>
        <v>182</v>
      </c>
      <c r="I7301" s="7">
        <f t="shared" ca="1" si="1602"/>
        <v>3</v>
      </c>
      <c r="J7301" s="7">
        <f t="shared" ca="1" si="1603"/>
        <v>22</v>
      </c>
      <c r="K7301" s="7">
        <f t="shared" ca="1" si="1604"/>
        <v>13</v>
      </c>
      <c r="L7301" s="7" t="str">
        <f t="shared" ca="1" si="1605"/>
        <v>Amazon Pay</v>
      </c>
      <c r="M7301" s="7" t="str">
        <f t="shared" ca="1" si="1606"/>
        <v>Canada</v>
      </c>
      <c r="N7301" s="8" t="str">
        <f t="shared" ca="1" si="1607"/>
        <v>Delivered</v>
      </c>
    </row>
    <row r="7302" spans="1:14" x14ac:dyDescent="0.35">
      <c r="A7302" s="5" t="str">
        <f t="shared" si="1608"/>
        <v>AMZ17302</v>
      </c>
      <c r="B7302" s="6">
        <f t="shared" ca="1" si="1609"/>
        <v>46006</v>
      </c>
      <c r="C7302" s="7" t="str">
        <f t="shared" ca="1" si="1596"/>
        <v>CUS96426</v>
      </c>
      <c r="D7302" s="7" t="str">
        <f t="shared" ca="1" si="1597"/>
        <v>Electronics</v>
      </c>
      <c r="E7302" s="7" t="str">
        <f t="shared" ca="1" si="1598"/>
        <v>Iphone Charger</v>
      </c>
      <c r="F7302" s="7" t="str">
        <f t="shared" ca="1" si="1599"/>
        <v>Third-Party Seller</v>
      </c>
      <c r="G7302" s="7" t="str">
        <f t="shared" ca="1" si="1600"/>
        <v>No</v>
      </c>
      <c r="H7302" s="7">
        <f t="shared" ca="1" si="1601"/>
        <v>162</v>
      </c>
      <c r="I7302" s="7">
        <f t="shared" ca="1" si="1602"/>
        <v>1</v>
      </c>
      <c r="J7302" s="7">
        <f t="shared" ca="1" si="1603"/>
        <v>11</v>
      </c>
      <c r="K7302" s="7">
        <f t="shared" ca="1" si="1604"/>
        <v>3</v>
      </c>
      <c r="L7302" s="7" t="str">
        <f t="shared" ca="1" si="1605"/>
        <v>Debit Card</v>
      </c>
      <c r="M7302" s="7" t="str">
        <f t="shared" ca="1" si="1606"/>
        <v>Canada</v>
      </c>
      <c r="N7302" s="8" t="str">
        <f t="shared" ca="1" si="1607"/>
        <v>Delivered</v>
      </c>
    </row>
    <row r="7303" spans="1:14" x14ac:dyDescent="0.35">
      <c r="A7303" s="5" t="str">
        <f t="shared" si="1608"/>
        <v>AMZ17303</v>
      </c>
      <c r="B7303" s="6">
        <f t="shared" ca="1" si="1609"/>
        <v>45990</v>
      </c>
      <c r="C7303" s="7" t="str">
        <f t="shared" ca="1" si="1596"/>
        <v>CUS55887</v>
      </c>
      <c r="D7303" s="7" t="str">
        <f t="shared" ca="1" si="1597"/>
        <v>Fashion</v>
      </c>
      <c r="E7303" s="7" t="str">
        <f t="shared" ca="1" si="1598"/>
        <v>Smart Watch</v>
      </c>
      <c r="F7303" s="7" t="str">
        <f t="shared" ca="1" si="1599"/>
        <v>Amazon Fulfilled</v>
      </c>
      <c r="G7303" s="7" t="str">
        <f t="shared" ca="1" si="1600"/>
        <v>Yes</v>
      </c>
      <c r="H7303" s="7">
        <f t="shared" ca="1" si="1601"/>
        <v>786</v>
      </c>
      <c r="I7303" s="7">
        <f t="shared" ca="1" si="1602"/>
        <v>3</v>
      </c>
      <c r="J7303" s="7">
        <f t="shared" ca="1" si="1603"/>
        <v>16</v>
      </c>
      <c r="K7303" s="7">
        <f t="shared" ca="1" si="1604"/>
        <v>3</v>
      </c>
      <c r="L7303" s="7" t="str">
        <f t="shared" ca="1" si="1605"/>
        <v>Amazon Pay</v>
      </c>
      <c r="M7303" s="7" t="str">
        <f t="shared" ca="1" si="1606"/>
        <v>USA</v>
      </c>
      <c r="N7303" s="8" t="str">
        <f t="shared" ca="1" si="1607"/>
        <v>Returned</v>
      </c>
    </row>
    <row r="7304" spans="1:14" x14ac:dyDescent="0.35">
      <c r="A7304" s="5" t="str">
        <f t="shared" si="1608"/>
        <v>AMZ17304</v>
      </c>
      <c r="B7304" s="6">
        <f t="shared" ca="1" si="1609"/>
        <v>45860</v>
      </c>
      <c r="C7304" s="7" t="str">
        <f t="shared" ca="1" si="1596"/>
        <v>CUS13296</v>
      </c>
      <c r="D7304" s="7" t="str">
        <f t="shared" ca="1" si="1597"/>
        <v>Fashion</v>
      </c>
      <c r="E7304" s="7" t="str">
        <f t="shared" ca="1" si="1598"/>
        <v>Water Bottle</v>
      </c>
      <c r="F7304" s="7" t="str">
        <f t="shared" ca="1" si="1599"/>
        <v>Third-Party Seller</v>
      </c>
      <c r="G7304" s="7" t="str">
        <f t="shared" ca="1" si="1600"/>
        <v>No</v>
      </c>
      <c r="H7304" s="7">
        <f t="shared" ca="1" si="1601"/>
        <v>709</v>
      </c>
      <c r="I7304" s="7">
        <f t="shared" ca="1" si="1602"/>
        <v>1</v>
      </c>
      <c r="J7304" s="7">
        <f t="shared" ca="1" si="1603"/>
        <v>35</v>
      </c>
      <c r="K7304" s="7">
        <f t="shared" ca="1" si="1604"/>
        <v>12</v>
      </c>
      <c r="L7304" s="7" t="str">
        <f t="shared" ca="1" si="1605"/>
        <v>Credit Card</v>
      </c>
      <c r="M7304" s="7" t="str">
        <f t="shared" ca="1" si="1606"/>
        <v>USA</v>
      </c>
      <c r="N7304" s="8" t="str">
        <f t="shared" ca="1" si="1607"/>
        <v>Cancelled</v>
      </c>
    </row>
    <row r="7305" spans="1:14" x14ac:dyDescent="0.35">
      <c r="A7305" s="5" t="str">
        <f t="shared" si="1608"/>
        <v>AMZ17305</v>
      </c>
      <c r="B7305" s="6">
        <f t="shared" ca="1" si="1609"/>
        <v>45941</v>
      </c>
      <c r="C7305" s="7" t="str">
        <f t="shared" ca="1" si="1596"/>
        <v>CUS97967</v>
      </c>
      <c r="D7305" s="7" t="str">
        <f t="shared" ca="1" si="1597"/>
        <v>Electronics</v>
      </c>
      <c r="E7305" s="7" t="str">
        <f t="shared" ca="1" si="1598"/>
        <v>Iphone Charger</v>
      </c>
      <c r="F7305" s="7" t="str">
        <f t="shared" ca="1" si="1599"/>
        <v>Amazon Fulfilled</v>
      </c>
      <c r="G7305" s="7" t="str">
        <f t="shared" ca="1" si="1600"/>
        <v>No</v>
      </c>
      <c r="H7305" s="7">
        <f t="shared" ca="1" si="1601"/>
        <v>548</v>
      </c>
      <c r="I7305" s="7">
        <f t="shared" ca="1" si="1602"/>
        <v>4</v>
      </c>
      <c r="J7305" s="7">
        <f t="shared" ca="1" si="1603"/>
        <v>38</v>
      </c>
      <c r="K7305" s="7">
        <f t="shared" ca="1" si="1604"/>
        <v>6</v>
      </c>
      <c r="L7305" s="7" t="str">
        <f t="shared" ca="1" si="1605"/>
        <v>Amazon Pay</v>
      </c>
      <c r="M7305" s="7" t="str">
        <f t="shared" ca="1" si="1606"/>
        <v>USA</v>
      </c>
      <c r="N7305" s="8" t="str">
        <f t="shared" ca="1" si="1607"/>
        <v>Delivered</v>
      </c>
    </row>
    <row r="7306" spans="1:14" x14ac:dyDescent="0.35">
      <c r="A7306" s="5" t="str">
        <f t="shared" si="1608"/>
        <v>AMZ17306</v>
      </c>
      <c r="B7306" s="6">
        <f t="shared" ca="1" si="1609"/>
        <v>46005</v>
      </c>
      <c r="C7306" s="7" t="str">
        <f t="shared" ca="1" si="1596"/>
        <v>CUS42898</v>
      </c>
      <c r="D7306" s="7" t="str">
        <f t="shared" ca="1" si="1597"/>
        <v>Home &amp; Kitchen</v>
      </c>
      <c r="E7306" s="7" t="str">
        <f t="shared" ca="1" si="1598"/>
        <v>Smart Watch</v>
      </c>
      <c r="F7306" s="7" t="str">
        <f t="shared" ca="1" si="1599"/>
        <v>Third-Party Seller</v>
      </c>
      <c r="G7306" s="7" t="str">
        <f t="shared" ca="1" si="1600"/>
        <v>Yes</v>
      </c>
      <c r="H7306" s="7">
        <f t="shared" ca="1" si="1601"/>
        <v>118</v>
      </c>
      <c r="I7306" s="7">
        <f t="shared" ca="1" si="1602"/>
        <v>4</v>
      </c>
      <c r="J7306" s="7">
        <f t="shared" ca="1" si="1603"/>
        <v>1</v>
      </c>
      <c r="K7306" s="7">
        <f t="shared" ca="1" si="1604"/>
        <v>4</v>
      </c>
      <c r="L7306" s="7" t="str">
        <f t="shared" ca="1" si="1605"/>
        <v>UPI</v>
      </c>
      <c r="M7306" s="7" t="str">
        <f t="shared" ca="1" si="1606"/>
        <v>UK</v>
      </c>
      <c r="N7306" s="8" t="str">
        <f t="shared" ca="1" si="1607"/>
        <v>Delivered</v>
      </c>
    </row>
    <row r="7307" spans="1:14" x14ac:dyDescent="0.35">
      <c r="A7307" s="5" t="str">
        <f t="shared" si="1608"/>
        <v>AMZ17307</v>
      </c>
      <c r="B7307" s="6">
        <f t="shared" ca="1" si="1609"/>
        <v>45903</v>
      </c>
      <c r="C7307" s="7" t="str">
        <f t="shared" ca="1" si="1596"/>
        <v>CUS52775</v>
      </c>
      <c r="D7307" s="7" t="str">
        <f t="shared" ca="1" si="1597"/>
        <v>Electronics</v>
      </c>
      <c r="E7307" s="7" t="str">
        <f t="shared" ca="1" si="1598"/>
        <v>Yoga Mat</v>
      </c>
      <c r="F7307" s="7" t="str">
        <f t="shared" ca="1" si="1599"/>
        <v>Amazon Fulfilled</v>
      </c>
      <c r="G7307" s="7" t="str">
        <f t="shared" ca="1" si="1600"/>
        <v>Yes</v>
      </c>
      <c r="H7307" s="7">
        <f t="shared" ca="1" si="1601"/>
        <v>41</v>
      </c>
      <c r="I7307" s="7">
        <f t="shared" ca="1" si="1602"/>
        <v>2</v>
      </c>
      <c r="J7307" s="7">
        <f t="shared" ca="1" si="1603"/>
        <v>18</v>
      </c>
      <c r="K7307" s="7">
        <f t="shared" ca="1" si="1604"/>
        <v>13</v>
      </c>
      <c r="L7307" s="7" t="str">
        <f t="shared" ca="1" si="1605"/>
        <v>Net Banking</v>
      </c>
      <c r="M7307" s="7" t="str">
        <f t="shared" ca="1" si="1606"/>
        <v>Canada</v>
      </c>
      <c r="N7307" s="8" t="str">
        <f t="shared" ca="1" si="1607"/>
        <v>Returned</v>
      </c>
    </row>
    <row r="7308" spans="1:14" x14ac:dyDescent="0.35">
      <c r="A7308" s="5" t="str">
        <f t="shared" si="1608"/>
        <v>AMZ17308</v>
      </c>
      <c r="B7308" s="6">
        <f t="shared" ca="1" si="1609"/>
        <v>45861</v>
      </c>
      <c r="C7308" s="7" t="str">
        <f t="shared" ca="1" si="1596"/>
        <v>CUS15904</v>
      </c>
      <c r="D7308" s="7" t="str">
        <f t="shared" ca="1" si="1597"/>
        <v>Beauty</v>
      </c>
      <c r="E7308" s="7" t="str">
        <f t="shared" ca="1" si="1598"/>
        <v>Bluetooth Speaker</v>
      </c>
      <c r="F7308" s="7" t="str">
        <f t="shared" ca="1" si="1599"/>
        <v>Third-Party Seller</v>
      </c>
      <c r="G7308" s="7" t="str">
        <f t="shared" ca="1" si="1600"/>
        <v>No</v>
      </c>
      <c r="H7308" s="7">
        <f t="shared" ca="1" si="1601"/>
        <v>174</v>
      </c>
      <c r="I7308" s="7">
        <f t="shared" ca="1" si="1602"/>
        <v>4</v>
      </c>
      <c r="J7308" s="7">
        <f t="shared" ca="1" si="1603"/>
        <v>32</v>
      </c>
      <c r="K7308" s="7">
        <f t="shared" ca="1" si="1604"/>
        <v>12</v>
      </c>
      <c r="L7308" s="7" t="str">
        <f t="shared" ca="1" si="1605"/>
        <v>UPI</v>
      </c>
      <c r="M7308" s="7" t="str">
        <f t="shared" ca="1" si="1606"/>
        <v>Canada</v>
      </c>
      <c r="N7308" s="8" t="str">
        <f t="shared" ca="1" si="1607"/>
        <v>Delivered</v>
      </c>
    </row>
    <row r="7309" spans="1:14" x14ac:dyDescent="0.35">
      <c r="A7309" s="5" t="str">
        <f t="shared" si="1608"/>
        <v>AMZ17309</v>
      </c>
      <c r="B7309" s="6">
        <f t="shared" ca="1" si="1609"/>
        <v>46000</v>
      </c>
      <c r="C7309" s="7" t="str">
        <f t="shared" ca="1" si="1596"/>
        <v>CUS40650</v>
      </c>
      <c r="D7309" s="7" t="str">
        <f t="shared" ca="1" si="1597"/>
        <v>Home &amp; Kitchen</v>
      </c>
      <c r="E7309" s="7" t="str">
        <f t="shared" ca="1" si="1598"/>
        <v>Cotton T-Shirt</v>
      </c>
      <c r="F7309" s="7" t="str">
        <f t="shared" ca="1" si="1599"/>
        <v>Third-Party Seller</v>
      </c>
      <c r="G7309" s="7" t="str">
        <f t="shared" ca="1" si="1600"/>
        <v>Yes</v>
      </c>
      <c r="H7309" s="7">
        <f t="shared" ca="1" si="1601"/>
        <v>677</v>
      </c>
      <c r="I7309" s="7">
        <f t="shared" ca="1" si="1602"/>
        <v>4</v>
      </c>
      <c r="J7309" s="7">
        <f t="shared" ca="1" si="1603"/>
        <v>8</v>
      </c>
      <c r="K7309" s="7">
        <f t="shared" ca="1" si="1604"/>
        <v>14</v>
      </c>
      <c r="L7309" s="7" t="str">
        <f t="shared" ca="1" si="1605"/>
        <v>UPI</v>
      </c>
      <c r="M7309" s="7" t="str">
        <f t="shared" ca="1" si="1606"/>
        <v>UK</v>
      </c>
      <c r="N7309" s="8" t="str">
        <f t="shared" ca="1" si="1607"/>
        <v>Returned</v>
      </c>
    </row>
    <row r="7310" spans="1:14" x14ac:dyDescent="0.35">
      <c r="A7310" s="5" t="str">
        <f t="shared" si="1608"/>
        <v>AMZ17310</v>
      </c>
      <c r="B7310" s="6">
        <f t="shared" ca="1" si="1609"/>
        <v>45855</v>
      </c>
      <c r="C7310" s="7" t="str">
        <f t="shared" ca="1" si="1596"/>
        <v>CUS32743</v>
      </c>
      <c r="D7310" s="7" t="str">
        <f t="shared" ca="1" si="1597"/>
        <v>Electronics</v>
      </c>
      <c r="E7310" s="7" t="str">
        <f t="shared" ca="1" si="1598"/>
        <v>Yoga Mat</v>
      </c>
      <c r="F7310" s="7" t="str">
        <f t="shared" ca="1" si="1599"/>
        <v>Third-Party Seller</v>
      </c>
      <c r="G7310" s="7" t="str">
        <f t="shared" ca="1" si="1600"/>
        <v>No</v>
      </c>
      <c r="H7310" s="7">
        <f t="shared" ca="1" si="1601"/>
        <v>188</v>
      </c>
      <c r="I7310" s="7">
        <f t="shared" ca="1" si="1602"/>
        <v>3</v>
      </c>
      <c r="J7310" s="7">
        <f t="shared" ca="1" si="1603"/>
        <v>13</v>
      </c>
      <c r="K7310" s="7">
        <f t="shared" ca="1" si="1604"/>
        <v>12</v>
      </c>
      <c r="L7310" s="7" t="str">
        <f t="shared" ca="1" si="1605"/>
        <v>UPI</v>
      </c>
      <c r="M7310" s="7" t="str">
        <f t="shared" ca="1" si="1606"/>
        <v>Canada</v>
      </c>
      <c r="N7310" s="8" t="str">
        <f t="shared" ca="1" si="1607"/>
        <v>Cancelled</v>
      </c>
    </row>
    <row r="7311" spans="1:14" x14ac:dyDescent="0.35">
      <c r="A7311" s="5" t="str">
        <f t="shared" si="1608"/>
        <v>AMZ17311</v>
      </c>
      <c r="B7311" s="6">
        <f t="shared" ca="1" si="1609"/>
        <v>45970</v>
      </c>
      <c r="C7311" s="7" t="str">
        <f t="shared" ca="1" si="1596"/>
        <v>CUS62208</v>
      </c>
      <c r="D7311" s="7" t="str">
        <f t="shared" ca="1" si="1597"/>
        <v>Books</v>
      </c>
      <c r="E7311" s="7" t="str">
        <f t="shared" ca="1" si="1598"/>
        <v>Face Cream</v>
      </c>
      <c r="F7311" s="7" t="str">
        <f t="shared" ca="1" si="1599"/>
        <v>Third-Party Seller</v>
      </c>
      <c r="G7311" s="7" t="str">
        <f t="shared" ca="1" si="1600"/>
        <v>No</v>
      </c>
      <c r="H7311" s="7">
        <f t="shared" ca="1" si="1601"/>
        <v>65</v>
      </c>
      <c r="I7311" s="7">
        <f t="shared" ca="1" si="1602"/>
        <v>4</v>
      </c>
      <c r="J7311" s="7">
        <f t="shared" ca="1" si="1603"/>
        <v>39</v>
      </c>
      <c r="K7311" s="7">
        <f t="shared" ca="1" si="1604"/>
        <v>4</v>
      </c>
      <c r="L7311" s="7" t="str">
        <f t="shared" ca="1" si="1605"/>
        <v>UPI</v>
      </c>
      <c r="M7311" s="7" t="str">
        <f t="shared" ca="1" si="1606"/>
        <v>India</v>
      </c>
      <c r="N7311" s="8" t="str">
        <f t="shared" ca="1" si="1607"/>
        <v>Delivered</v>
      </c>
    </row>
    <row r="7312" spans="1:14" x14ac:dyDescent="0.35">
      <c r="A7312" s="5" t="str">
        <f t="shared" si="1608"/>
        <v>AMZ17312</v>
      </c>
      <c r="B7312" s="6">
        <f t="shared" ca="1" si="1609"/>
        <v>45923</v>
      </c>
      <c r="C7312" s="7" t="str">
        <f t="shared" ca="1" si="1596"/>
        <v>CUS85851</v>
      </c>
      <c r="D7312" s="7" t="str">
        <f t="shared" ca="1" si="1597"/>
        <v>Fashion</v>
      </c>
      <c r="E7312" s="7" t="str">
        <f t="shared" ca="1" si="1598"/>
        <v>Bluetooth Speaker</v>
      </c>
      <c r="F7312" s="7" t="str">
        <f t="shared" ca="1" si="1599"/>
        <v>Amazon Fulfilled</v>
      </c>
      <c r="G7312" s="7" t="str">
        <f t="shared" ca="1" si="1600"/>
        <v>Yes</v>
      </c>
      <c r="H7312" s="7">
        <f t="shared" ca="1" si="1601"/>
        <v>585</v>
      </c>
      <c r="I7312" s="7">
        <f t="shared" ca="1" si="1602"/>
        <v>1</v>
      </c>
      <c r="J7312" s="7">
        <f t="shared" ca="1" si="1603"/>
        <v>5</v>
      </c>
      <c r="K7312" s="7">
        <f t="shared" ca="1" si="1604"/>
        <v>6</v>
      </c>
      <c r="L7312" s="7" t="str">
        <f t="shared" ca="1" si="1605"/>
        <v>Net Banking</v>
      </c>
      <c r="M7312" s="7" t="str">
        <f t="shared" ca="1" si="1606"/>
        <v>USA</v>
      </c>
      <c r="N7312" s="8" t="str">
        <f t="shared" ca="1" si="1607"/>
        <v>Returned</v>
      </c>
    </row>
    <row r="7313" spans="1:14" x14ac:dyDescent="0.35">
      <c r="A7313" s="5" t="str">
        <f t="shared" si="1608"/>
        <v>AMZ17313</v>
      </c>
      <c r="B7313" s="6">
        <f t="shared" ca="1" si="1609"/>
        <v>45953</v>
      </c>
      <c r="C7313" s="7" t="str">
        <f t="shared" ca="1" si="1596"/>
        <v>CUS34015</v>
      </c>
      <c r="D7313" s="7" t="str">
        <f t="shared" ca="1" si="1597"/>
        <v>Beauty</v>
      </c>
      <c r="E7313" s="7" t="str">
        <f t="shared" ca="1" si="1598"/>
        <v>Air  Fryer</v>
      </c>
      <c r="F7313" s="7" t="str">
        <f t="shared" ca="1" si="1599"/>
        <v>Amazon Fulfilled</v>
      </c>
      <c r="G7313" s="7" t="str">
        <f t="shared" ca="1" si="1600"/>
        <v>No</v>
      </c>
      <c r="H7313" s="7">
        <f t="shared" ca="1" si="1601"/>
        <v>405</v>
      </c>
      <c r="I7313" s="7">
        <f t="shared" ca="1" si="1602"/>
        <v>2</v>
      </c>
      <c r="J7313" s="7">
        <f t="shared" ca="1" si="1603"/>
        <v>12</v>
      </c>
      <c r="K7313" s="7">
        <f t="shared" ca="1" si="1604"/>
        <v>9</v>
      </c>
      <c r="L7313" s="7" t="str">
        <f t="shared" ca="1" si="1605"/>
        <v>UPI</v>
      </c>
      <c r="M7313" s="7" t="str">
        <f t="shared" ca="1" si="1606"/>
        <v>UK</v>
      </c>
      <c r="N7313" s="8" t="str">
        <f t="shared" ca="1" si="1607"/>
        <v>Returned</v>
      </c>
    </row>
    <row r="7314" spans="1:14" x14ac:dyDescent="0.35">
      <c r="A7314" s="5" t="str">
        <f t="shared" si="1608"/>
        <v>AMZ17314</v>
      </c>
      <c r="B7314" s="6">
        <f t="shared" ca="1" si="1609"/>
        <v>45867</v>
      </c>
      <c r="C7314" s="7" t="str">
        <f t="shared" ca="1" si="1596"/>
        <v>CUS74440</v>
      </c>
      <c r="D7314" s="7" t="str">
        <f t="shared" ca="1" si="1597"/>
        <v>Books</v>
      </c>
      <c r="E7314" s="7" t="str">
        <f t="shared" ca="1" si="1598"/>
        <v>Smart Watch</v>
      </c>
      <c r="F7314" s="7" t="str">
        <f t="shared" ca="1" si="1599"/>
        <v>Amazon Fulfilled</v>
      </c>
      <c r="G7314" s="7" t="str">
        <f t="shared" ca="1" si="1600"/>
        <v>Yes</v>
      </c>
      <c r="H7314" s="7">
        <f t="shared" ca="1" si="1601"/>
        <v>108</v>
      </c>
      <c r="I7314" s="7">
        <f t="shared" ca="1" si="1602"/>
        <v>3</v>
      </c>
      <c r="J7314" s="7">
        <f t="shared" ca="1" si="1603"/>
        <v>4</v>
      </c>
      <c r="K7314" s="7">
        <f t="shared" ca="1" si="1604"/>
        <v>7</v>
      </c>
      <c r="L7314" s="7" t="str">
        <f t="shared" ca="1" si="1605"/>
        <v>Amazon Pay</v>
      </c>
      <c r="M7314" s="7" t="str">
        <f t="shared" ca="1" si="1606"/>
        <v>USA</v>
      </c>
      <c r="N7314" s="8" t="str">
        <f t="shared" ca="1" si="1607"/>
        <v>Delivered</v>
      </c>
    </row>
    <row r="7315" spans="1:14" x14ac:dyDescent="0.35">
      <c r="A7315" s="5" t="str">
        <f t="shared" si="1608"/>
        <v>AMZ17315</v>
      </c>
      <c r="B7315" s="6">
        <f t="shared" ca="1" si="1609"/>
        <v>45926</v>
      </c>
      <c r="C7315" s="7" t="str">
        <f t="shared" ca="1" si="1596"/>
        <v>CUS64613</v>
      </c>
      <c r="D7315" s="7" t="str">
        <f t="shared" ca="1" si="1597"/>
        <v>Beauty</v>
      </c>
      <c r="E7315" s="7" t="str">
        <f t="shared" ca="1" si="1598"/>
        <v>Face Cream</v>
      </c>
      <c r="F7315" s="7" t="str">
        <f t="shared" ca="1" si="1599"/>
        <v>Amazon Fulfilled</v>
      </c>
      <c r="G7315" s="7" t="str">
        <f t="shared" ca="1" si="1600"/>
        <v>Yes</v>
      </c>
      <c r="H7315" s="7">
        <f t="shared" ca="1" si="1601"/>
        <v>99</v>
      </c>
      <c r="I7315" s="7">
        <f t="shared" ca="1" si="1602"/>
        <v>3</v>
      </c>
      <c r="J7315" s="7">
        <f t="shared" ca="1" si="1603"/>
        <v>13</v>
      </c>
      <c r="K7315" s="7">
        <f t="shared" ca="1" si="1604"/>
        <v>15</v>
      </c>
      <c r="L7315" s="7" t="str">
        <f t="shared" ca="1" si="1605"/>
        <v>Net Banking</v>
      </c>
      <c r="M7315" s="7" t="str">
        <f t="shared" ca="1" si="1606"/>
        <v>USA</v>
      </c>
      <c r="N7315" s="8" t="str">
        <f t="shared" ca="1" si="1607"/>
        <v>Returned</v>
      </c>
    </row>
    <row r="7316" spans="1:14" x14ac:dyDescent="0.35">
      <c r="A7316" s="5" t="str">
        <f t="shared" si="1608"/>
        <v>AMZ17316</v>
      </c>
      <c r="B7316" s="6">
        <f t="shared" ca="1" si="1609"/>
        <v>45943</v>
      </c>
      <c r="C7316" s="7" t="str">
        <f t="shared" ca="1" si="1596"/>
        <v>CUS72945</v>
      </c>
      <c r="D7316" s="7" t="str">
        <f t="shared" ca="1" si="1597"/>
        <v>Fashion</v>
      </c>
      <c r="E7316" s="7" t="str">
        <f t="shared" ca="1" si="1598"/>
        <v>Bluetooth Speaker</v>
      </c>
      <c r="F7316" s="7" t="str">
        <f t="shared" ca="1" si="1599"/>
        <v>Amazon Fulfilled</v>
      </c>
      <c r="G7316" s="7" t="str">
        <f t="shared" ca="1" si="1600"/>
        <v>No</v>
      </c>
      <c r="H7316" s="7">
        <f t="shared" ca="1" si="1601"/>
        <v>140</v>
      </c>
      <c r="I7316" s="7">
        <f t="shared" ca="1" si="1602"/>
        <v>4</v>
      </c>
      <c r="J7316" s="7">
        <f t="shared" ca="1" si="1603"/>
        <v>24</v>
      </c>
      <c r="K7316" s="7">
        <f t="shared" ca="1" si="1604"/>
        <v>13</v>
      </c>
      <c r="L7316" s="7" t="str">
        <f t="shared" ca="1" si="1605"/>
        <v>Debit Card</v>
      </c>
      <c r="M7316" s="7" t="str">
        <f t="shared" ca="1" si="1606"/>
        <v>USA</v>
      </c>
      <c r="N7316" s="8" t="str">
        <f t="shared" ca="1" si="1607"/>
        <v>Delivered</v>
      </c>
    </row>
    <row r="7317" spans="1:14" x14ac:dyDescent="0.35">
      <c r="A7317" s="5" t="str">
        <f t="shared" si="1608"/>
        <v>AMZ17317</v>
      </c>
      <c r="B7317" s="6">
        <f t="shared" ca="1" si="1609"/>
        <v>45921</v>
      </c>
      <c r="C7317" s="7" t="str">
        <f t="shared" ca="1" si="1596"/>
        <v>CUS94401</v>
      </c>
      <c r="D7317" s="7" t="str">
        <f t="shared" ca="1" si="1597"/>
        <v>Electronics</v>
      </c>
      <c r="E7317" s="7" t="str">
        <f t="shared" ca="1" si="1598"/>
        <v>Noise Cancelling Headphones</v>
      </c>
      <c r="F7317" s="7" t="str">
        <f t="shared" ca="1" si="1599"/>
        <v>Third-Party Seller</v>
      </c>
      <c r="G7317" s="7" t="str">
        <f t="shared" ca="1" si="1600"/>
        <v>No</v>
      </c>
      <c r="H7317" s="7">
        <f t="shared" ca="1" si="1601"/>
        <v>229</v>
      </c>
      <c r="I7317" s="7">
        <f t="shared" ca="1" si="1602"/>
        <v>2</v>
      </c>
      <c r="J7317" s="7">
        <f t="shared" ca="1" si="1603"/>
        <v>10</v>
      </c>
      <c r="K7317" s="7">
        <f t="shared" ca="1" si="1604"/>
        <v>14</v>
      </c>
      <c r="L7317" s="7" t="str">
        <f t="shared" ca="1" si="1605"/>
        <v>Net Banking</v>
      </c>
      <c r="M7317" s="7" t="str">
        <f t="shared" ca="1" si="1606"/>
        <v>India</v>
      </c>
      <c r="N7317" s="8" t="str">
        <f t="shared" ca="1" si="1607"/>
        <v>Cancelled</v>
      </c>
    </row>
    <row r="7318" spans="1:14" x14ac:dyDescent="0.35">
      <c r="A7318" s="5" t="str">
        <f t="shared" si="1608"/>
        <v>AMZ17318</v>
      </c>
      <c r="B7318" s="6">
        <f t="shared" ca="1" si="1609"/>
        <v>45867</v>
      </c>
      <c r="C7318" s="7" t="str">
        <f t="shared" ca="1" si="1596"/>
        <v>CUS66471</v>
      </c>
      <c r="D7318" s="7" t="str">
        <f t="shared" ca="1" si="1597"/>
        <v>Beauty</v>
      </c>
      <c r="E7318" s="7" t="str">
        <f t="shared" ca="1" si="1598"/>
        <v>Noise Cancelling Headphones</v>
      </c>
      <c r="F7318" s="7" t="str">
        <f t="shared" ca="1" si="1599"/>
        <v>Third-Party Seller</v>
      </c>
      <c r="G7318" s="7" t="str">
        <f t="shared" ca="1" si="1600"/>
        <v>No</v>
      </c>
      <c r="H7318" s="7">
        <f t="shared" ca="1" si="1601"/>
        <v>635</v>
      </c>
      <c r="I7318" s="7">
        <f t="shared" ca="1" si="1602"/>
        <v>2</v>
      </c>
      <c r="J7318" s="7">
        <f t="shared" ca="1" si="1603"/>
        <v>20</v>
      </c>
      <c r="K7318" s="7">
        <f t="shared" ca="1" si="1604"/>
        <v>14</v>
      </c>
      <c r="L7318" s="7" t="str">
        <f t="shared" ca="1" si="1605"/>
        <v>Credit Card</v>
      </c>
      <c r="M7318" s="7" t="str">
        <f t="shared" ca="1" si="1606"/>
        <v>UK</v>
      </c>
      <c r="N7318" s="8" t="str">
        <f t="shared" ca="1" si="1607"/>
        <v>Returned</v>
      </c>
    </row>
    <row r="7319" spans="1:14" x14ac:dyDescent="0.35">
      <c r="A7319" s="5" t="str">
        <f t="shared" si="1608"/>
        <v>AMZ17319</v>
      </c>
      <c r="B7319" s="6">
        <f t="shared" ca="1" si="1609"/>
        <v>45999</v>
      </c>
      <c r="C7319" s="7" t="str">
        <f t="shared" ca="1" si="1596"/>
        <v>CUS50177</v>
      </c>
      <c r="D7319" s="7" t="str">
        <f t="shared" ca="1" si="1597"/>
        <v>Electronics</v>
      </c>
      <c r="E7319" s="7" t="str">
        <f t="shared" ca="1" si="1598"/>
        <v>Air  Fryer</v>
      </c>
      <c r="F7319" s="7" t="str">
        <f t="shared" ca="1" si="1599"/>
        <v>Third-Party Seller</v>
      </c>
      <c r="G7319" s="7" t="str">
        <f t="shared" ca="1" si="1600"/>
        <v>Yes</v>
      </c>
      <c r="H7319" s="7">
        <f t="shared" ca="1" si="1601"/>
        <v>503</v>
      </c>
      <c r="I7319" s="7">
        <f t="shared" ca="1" si="1602"/>
        <v>3</v>
      </c>
      <c r="J7319" s="7">
        <f t="shared" ca="1" si="1603"/>
        <v>4</v>
      </c>
      <c r="K7319" s="7">
        <f t="shared" ca="1" si="1604"/>
        <v>6</v>
      </c>
      <c r="L7319" s="7" t="str">
        <f t="shared" ca="1" si="1605"/>
        <v>Debit Card</v>
      </c>
      <c r="M7319" s="7" t="str">
        <f t="shared" ca="1" si="1606"/>
        <v>Canada</v>
      </c>
      <c r="N7319" s="8" t="str">
        <f t="shared" ca="1" si="1607"/>
        <v>Delivered</v>
      </c>
    </row>
    <row r="7320" spans="1:14" x14ac:dyDescent="0.35">
      <c r="A7320" s="5" t="str">
        <f t="shared" si="1608"/>
        <v>AMZ17320</v>
      </c>
      <c r="B7320" s="6">
        <f t="shared" ca="1" si="1609"/>
        <v>45947</v>
      </c>
      <c r="C7320" s="7" t="str">
        <f t="shared" ca="1" si="1596"/>
        <v>CUS96703</v>
      </c>
      <c r="D7320" s="7" t="str">
        <f t="shared" ca="1" si="1597"/>
        <v>Home &amp; Kitchen</v>
      </c>
      <c r="E7320" s="7" t="str">
        <f t="shared" ca="1" si="1598"/>
        <v>Bluetooth Speaker</v>
      </c>
      <c r="F7320" s="7" t="str">
        <f t="shared" ca="1" si="1599"/>
        <v>Amazon Fulfilled</v>
      </c>
      <c r="G7320" s="7" t="str">
        <f t="shared" ca="1" si="1600"/>
        <v>Yes</v>
      </c>
      <c r="H7320" s="7">
        <f t="shared" ca="1" si="1601"/>
        <v>402</v>
      </c>
      <c r="I7320" s="7">
        <f t="shared" ca="1" si="1602"/>
        <v>3</v>
      </c>
      <c r="J7320" s="7">
        <f t="shared" ca="1" si="1603"/>
        <v>22</v>
      </c>
      <c r="K7320" s="7">
        <f t="shared" ca="1" si="1604"/>
        <v>3</v>
      </c>
      <c r="L7320" s="7" t="str">
        <f t="shared" ca="1" si="1605"/>
        <v>Amazon Pay</v>
      </c>
      <c r="M7320" s="7" t="str">
        <f t="shared" ca="1" si="1606"/>
        <v>Canada</v>
      </c>
      <c r="N7320" s="8" t="str">
        <f t="shared" ca="1" si="1607"/>
        <v>Delivered</v>
      </c>
    </row>
    <row r="7321" spans="1:14" x14ac:dyDescent="0.35">
      <c r="A7321" s="5" t="str">
        <f t="shared" si="1608"/>
        <v>AMZ17321</v>
      </c>
      <c r="B7321" s="6">
        <f t="shared" ca="1" si="1609"/>
        <v>45980</v>
      </c>
      <c r="C7321" s="7" t="str">
        <f t="shared" ca="1" si="1596"/>
        <v>CUS48841</v>
      </c>
      <c r="D7321" s="7" t="str">
        <f t="shared" ca="1" si="1597"/>
        <v>Home &amp; Kitchen</v>
      </c>
      <c r="E7321" s="7" t="str">
        <f t="shared" ca="1" si="1598"/>
        <v>Bluetooth Speaker</v>
      </c>
      <c r="F7321" s="7" t="str">
        <f t="shared" ca="1" si="1599"/>
        <v>Third-Party Seller</v>
      </c>
      <c r="G7321" s="7" t="str">
        <f t="shared" ca="1" si="1600"/>
        <v>No</v>
      </c>
      <c r="H7321" s="7">
        <f t="shared" ca="1" si="1601"/>
        <v>256</v>
      </c>
      <c r="I7321" s="7">
        <f t="shared" ca="1" si="1602"/>
        <v>4</v>
      </c>
      <c r="J7321" s="7">
        <f t="shared" ca="1" si="1603"/>
        <v>1</v>
      </c>
      <c r="K7321" s="7">
        <f t="shared" ca="1" si="1604"/>
        <v>10</v>
      </c>
      <c r="L7321" s="7" t="str">
        <f t="shared" ca="1" si="1605"/>
        <v>Net Banking</v>
      </c>
      <c r="M7321" s="7" t="str">
        <f t="shared" ca="1" si="1606"/>
        <v>UK</v>
      </c>
      <c r="N7321" s="8" t="str">
        <f t="shared" ca="1" si="1607"/>
        <v>Delivered</v>
      </c>
    </row>
    <row r="7322" spans="1:14" x14ac:dyDescent="0.35">
      <c r="A7322" s="5" t="str">
        <f t="shared" si="1608"/>
        <v>AMZ17322</v>
      </c>
      <c r="B7322" s="6">
        <f t="shared" ca="1" si="1609"/>
        <v>45959</v>
      </c>
      <c r="C7322" s="7" t="str">
        <f t="shared" ca="1" si="1596"/>
        <v>CUS26582</v>
      </c>
      <c r="D7322" s="7" t="str">
        <f t="shared" ca="1" si="1597"/>
        <v>Sports</v>
      </c>
      <c r="E7322" s="7" t="str">
        <f t="shared" ca="1" si="1598"/>
        <v>Noise Cancelling Headphones</v>
      </c>
      <c r="F7322" s="7" t="str">
        <f t="shared" ca="1" si="1599"/>
        <v>Amazon Fulfilled</v>
      </c>
      <c r="G7322" s="7" t="str">
        <f t="shared" ca="1" si="1600"/>
        <v>Yes</v>
      </c>
      <c r="H7322" s="7">
        <f t="shared" ca="1" si="1601"/>
        <v>424</v>
      </c>
      <c r="I7322" s="7">
        <f t="shared" ca="1" si="1602"/>
        <v>1</v>
      </c>
      <c r="J7322" s="7">
        <f t="shared" ca="1" si="1603"/>
        <v>34</v>
      </c>
      <c r="K7322" s="7">
        <f t="shared" ca="1" si="1604"/>
        <v>7</v>
      </c>
      <c r="L7322" s="7" t="str">
        <f t="shared" ca="1" si="1605"/>
        <v>Credit Card</v>
      </c>
      <c r="M7322" s="7" t="str">
        <f t="shared" ca="1" si="1606"/>
        <v>UK</v>
      </c>
      <c r="N7322" s="8" t="str">
        <f t="shared" ca="1" si="1607"/>
        <v>Delivered</v>
      </c>
    </row>
    <row r="7323" spans="1:14" x14ac:dyDescent="0.35">
      <c r="A7323" s="5" t="str">
        <f t="shared" si="1608"/>
        <v>AMZ17323</v>
      </c>
      <c r="B7323" s="6">
        <f t="shared" ca="1" si="1609"/>
        <v>45899</v>
      </c>
      <c r="C7323" s="7" t="str">
        <f t="shared" ca="1" si="1596"/>
        <v>CUS13525</v>
      </c>
      <c r="D7323" s="7" t="str">
        <f t="shared" ca="1" si="1597"/>
        <v>Beauty</v>
      </c>
      <c r="E7323" s="7" t="str">
        <f t="shared" ca="1" si="1598"/>
        <v>Noise Cancelling Headphones</v>
      </c>
      <c r="F7323" s="7" t="str">
        <f t="shared" ca="1" si="1599"/>
        <v>Amazon Fulfilled</v>
      </c>
      <c r="G7323" s="7" t="str">
        <f t="shared" ca="1" si="1600"/>
        <v>Yes</v>
      </c>
      <c r="H7323" s="7">
        <f t="shared" ca="1" si="1601"/>
        <v>673</v>
      </c>
      <c r="I7323" s="7">
        <f t="shared" ca="1" si="1602"/>
        <v>3</v>
      </c>
      <c r="J7323" s="7">
        <f t="shared" ca="1" si="1603"/>
        <v>10</v>
      </c>
      <c r="K7323" s="7">
        <f t="shared" ca="1" si="1604"/>
        <v>15</v>
      </c>
      <c r="L7323" s="7" t="str">
        <f t="shared" ca="1" si="1605"/>
        <v>Net Banking</v>
      </c>
      <c r="M7323" s="7" t="str">
        <f t="shared" ca="1" si="1606"/>
        <v>UK</v>
      </c>
      <c r="N7323" s="8" t="str">
        <f t="shared" ca="1" si="1607"/>
        <v>Cancelled</v>
      </c>
    </row>
    <row r="7324" spans="1:14" x14ac:dyDescent="0.35">
      <c r="A7324" s="5" t="str">
        <f t="shared" si="1608"/>
        <v>AMZ17324</v>
      </c>
      <c r="B7324" s="6">
        <f t="shared" ca="1" si="1609"/>
        <v>45862</v>
      </c>
      <c r="C7324" s="7" t="str">
        <f t="shared" ca="1" si="1596"/>
        <v>CUS43939</v>
      </c>
      <c r="D7324" s="7" t="str">
        <f t="shared" ca="1" si="1597"/>
        <v>Beauty</v>
      </c>
      <c r="E7324" s="7" t="str">
        <f t="shared" ca="1" si="1598"/>
        <v>Running Shoes</v>
      </c>
      <c r="F7324" s="7" t="str">
        <f t="shared" ca="1" si="1599"/>
        <v>Third-Party Seller</v>
      </c>
      <c r="G7324" s="7" t="str">
        <f t="shared" ca="1" si="1600"/>
        <v>No</v>
      </c>
      <c r="H7324" s="7">
        <f t="shared" ca="1" si="1601"/>
        <v>456</v>
      </c>
      <c r="I7324" s="7">
        <f t="shared" ca="1" si="1602"/>
        <v>2</v>
      </c>
      <c r="J7324" s="7">
        <f t="shared" ca="1" si="1603"/>
        <v>21</v>
      </c>
      <c r="K7324" s="7">
        <f t="shared" ca="1" si="1604"/>
        <v>12</v>
      </c>
      <c r="L7324" s="7" t="str">
        <f t="shared" ca="1" si="1605"/>
        <v>Amazon Pay</v>
      </c>
      <c r="M7324" s="7" t="str">
        <f t="shared" ca="1" si="1606"/>
        <v>Canada</v>
      </c>
      <c r="N7324" s="8" t="str">
        <f t="shared" ca="1" si="1607"/>
        <v>Delivered</v>
      </c>
    </row>
    <row r="7325" spans="1:14" x14ac:dyDescent="0.35">
      <c r="A7325" s="5" t="str">
        <f t="shared" si="1608"/>
        <v>AMZ17325</v>
      </c>
      <c r="B7325" s="6">
        <f t="shared" ca="1" si="1609"/>
        <v>45975</v>
      </c>
      <c r="C7325" s="7" t="str">
        <f t="shared" ca="1" si="1596"/>
        <v>CUS62249</v>
      </c>
      <c r="D7325" s="7" t="str">
        <f t="shared" ca="1" si="1597"/>
        <v>Sports</v>
      </c>
      <c r="E7325" s="7" t="str">
        <f t="shared" ca="1" si="1598"/>
        <v>Face Cream</v>
      </c>
      <c r="F7325" s="7" t="str">
        <f t="shared" ca="1" si="1599"/>
        <v>Third-Party Seller</v>
      </c>
      <c r="G7325" s="7" t="str">
        <f t="shared" ca="1" si="1600"/>
        <v>Yes</v>
      </c>
      <c r="H7325" s="7">
        <f t="shared" ca="1" si="1601"/>
        <v>660</v>
      </c>
      <c r="I7325" s="7">
        <f t="shared" ca="1" si="1602"/>
        <v>1</v>
      </c>
      <c r="J7325" s="7">
        <f t="shared" ca="1" si="1603"/>
        <v>9</v>
      </c>
      <c r="K7325" s="7">
        <f t="shared" ca="1" si="1604"/>
        <v>11</v>
      </c>
      <c r="L7325" s="7" t="str">
        <f t="shared" ca="1" si="1605"/>
        <v>Debit Card</v>
      </c>
      <c r="M7325" s="7" t="str">
        <f t="shared" ca="1" si="1606"/>
        <v>India</v>
      </c>
      <c r="N7325" s="8" t="str">
        <f t="shared" ca="1" si="1607"/>
        <v>Delivered</v>
      </c>
    </row>
    <row r="7326" spans="1:14" x14ac:dyDescent="0.35">
      <c r="A7326" s="5" t="str">
        <f t="shared" si="1608"/>
        <v>AMZ17326</v>
      </c>
      <c r="B7326" s="6">
        <f t="shared" ca="1" si="1609"/>
        <v>45929</v>
      </c>
      <c r="C7326" s="7" t="str">
        <f t="shared" ca="1" si="1596"/>
        <v>CUS95894</v>
      </c>
      <c r="D7326" s="7" t="str">
        <f t="shared" ca="1" si="1597"/>
        <v>Fashion</v>
      </c>
      <c r="E7326" s="7" t="str">
        <f t="shared" ca="1" si="1598"/>
        <v>Running Shoes</v>
      </c>
      <c r="F7326" s="7" t="str">
        <f t="shared" ca="1" si="1599"/>
        <v>Amazon Fulfilled</v>
      </c>
      <c r="G7326" s="7" t="str">
        <f t="shared" ca="1" si="1600"/>
        <v>Yes</v>
      </c>
      <c r="H7326" s="7">
        <f t="shared" ca="1" si="1601"/>
        <v>321</v>
      </c>
      <c r="I7326" s="7">
        <f t="shared" ca="1" si="1602"/>
        <v>1</v>
      </c>
      <c r="J7326" s="7">
        <f t="shared" ca="1" si="1603"/>
        <v>7</v>
      </c>
      <c r="K7326" s="7">
        <f t="shared" ca="1" si="1604"/>
        <v>15</v>
      </c>
      <c r="L7326" s="7" t="str">
        <f t="shared" ca="1" si="1605"/>
        <v>Net Banking</v>
      </c>
      <c r="M7326" s="7" t="str">
        <f t="shared" ca="1" si="1606"/>
        <v>UK</v>
      </c>
      <c r="N7326" s="8" t="str">
        <f t="shared" ca="1" si="1607"/>
        <v>Cancelled</v>
      </c>
    </row>
    <row r="7327" spans="1:14" x14ac:dyDescent="0.35">
      <c r="A7327" s="5" t="str">
        <f t="shared" si="1608"/>
        <v>AMZ17327</v>
      </c>
      <c r="B7327" s="6">
        <f t="shared" ca="1" si="1609"/>
        <v>45937</v>
      </c>
      <c r="C7327" s="7" t="str">
        <f t="shared" ca="1" si="1596"/>
        <v>CUS92022</v>
      </c>
      <c r="D7327" s="7" t="str">
        <f t="shared" ca="1" si="1597"/>
        <v>Home &amp; Kitchen</v>
      </c>
      <c r="E7327" s="7" t="str">
        <f t="shared" ca="1" si="1598"/>
        <v>Air  Fryer</v>
      </c>
      <c r="F7327" s="7" t="str">
        <f t="shared" ca="1" si="1599"/>
        <v>Amazon Fulfilled</v>
      </c>
      <c r="G7327" s="7" t="str">
        <f t="shared" ca="1" si="1600"/>
        <v>No</v>
      </c>
      <c r="H7327" s="7">
        <f t="shared" ca="1" si="1601"/>
        <v>432</v>
      </c>
      <c r="I7327" s="7">
        <f t="shared" ca="1" si="1602"/>
        <v>3</v>
      </c>
      <c r="J7327" s="7">
        <f t="shared" ca="1" si="1603"/>
        <v>18</v>
      </c>
      <c r="K7327" s="7">
        <f t="shared" ca="1" si="1604"/>
        <v>9</v>
      </c>
      <c r="L7327" s="7" t="str">
        <f t="shared" ca="1" si="1605"/>
        <v>UPI</v>
      </c>
      <c r="M7327" s="7" t="str">
        <f t="shared" ca="1" si="1606"/>
        <v>USA</v>
      </c>
      <c r="N7327" s="8" t="str">
        <f t="shared" ca="1" si="1607"/>
        <v>Cancelled</v>
      </c>
    </row>
    <row r="7328" spans="1:14" x14ac:dyDescent="0.35">
      <c r="A7328" s="5" t="str">
        <f t="shared" si="1608"/>
        <v>AMZ17328</v>
      </c>
      <c r="B7328" s="6">
        <f t="shared" ca="1" si="1609"/>
        <v>45933</v>
      </c>
      <c r="C7328" s="7" t="str">
        <f t="shared" ca="1" si="1596"/>
        <v>CUS69364</v>
      </c>
      <c r="D7328" s="7" t="str">
        <f t="shared" ca="1" si="1597"/>
        <v>Fashion</v>
      </c>
      <c r="E7328" s="7" t="str">
        <f t="shared" ca="1" si="1598"/>
        <v>Bluetooth Speaker</v>
      </c>
      <c r="F7328" s="7" t="str">
        <f t="shared" ca="1" si="1599"/>
        <v>Third-Party Seller</v>
      </c>
      <c r="G7328" s="7" t="str">
        <f t="shared" ca="1" si="1600"/>
        <v>Yes</v>
      </c>
      <c r="H7328" s="7">
        <f t="shared" ca="1" si="1601"/>
        <v>573</v>
      </c>
      <c r="I7328" s="7">
        <f t="shared" ca="1" si="1602"/>
        <v>1</v>
      </c>
      <c r="J7328" s="7">
        <f t="shared" ca="1" si="1603"/>
        <v>39</v>
      </c>
      <c r="K7328" s="7">
        <f t="shared" ca="1" si="1604"/>
        <v>3</v>
      </c>
      <c r="L7328" s="7" t="str">
        <f t="shared" ca="1" si="1605"/>
        <v>Debit Card</v>
      </c>
      <c r="M7328" s="7" t="str">
        <f t="shared" ca="1" si="1606"/>
        <v>Canada</v>
      </c>
      <c r="N7328" s="8" t="str">
        <f t="shared" ca="1" si="1607"/>
        <v>Cancelled</v>
      </c>
    </row>
    <row r="7329" spans="1:14" x14ac:dyDescent="0.35">
      <c r="A7329" s="5" t="str">
        <f t="shared" si="1608"/>
        <v>AMZ17329</v>
      </c>
      <c r="B7329" s="6">
        <f t="shared" ca="1" si="1609"/>
        <v>45855</v>
      </c>
      <c r="C7329" s="7" t="str">
        <f t="shared" ca="1" si="1596"/>
        <v>CUS73601</v>
      </c>
      <c r="D7329" s="7" t="str">
        <f t="shared" ca="1" si="1597"/>
        <v>Home &amp; Kitchen</v>
      </c>
      <c r="E7329" s="7" t="str">
        <f t="shared" ca="1" si="1598"/>
        <v>Bluetooth Speaker</v>
      </c>
      <c r="F7329" s="7" t="str">
        <f t="shared" ca="1" si="1599"/>
        <v>Amazon Fulfilled</v>
      </c>
      <c r="G7329" s="7" t="str">
        <f t="shared" ca="1" si="1600"/>
        <v>No</v>
      </c>
      <c r="H7329" s="7">
        <f t="shared" ca="1" si="1601"/>
        <v>623</v>
      </c>
      <c r="I7329" s="7">
        <f t="shared" ca="1" si="1602"/>
        <v>4</v>
      </c>
      <c r="J7329" s="7">
        <f t="shared" ca="1" si="1603"/>
        <v>31</v>
      </c>
      <c r="K7329" s="7">
        <f t="shared" ca="1" si="1604"/>
        <v>10</v>
      </c>
      <c r="L7329" s="7" t="str">
        <f t="shared" ca="1" si="1605"/>
        <v>Amazon Pay</v>
      </c>
      <c r="M7329" s="7" t="str">
        <f t="shared" ca="1" si="1606"/>
        <v>India</v>
      </c>
      <c r="N7329" s="8" t="str">
        <f t="shared" ca="1" si="1607"/>
        <v>Cancelled</v>
      </c>
    </row>
    <row r="7330" spans="1:14" x14ac:dyDescent="0.35">
      <c r="A7330" s="5" t="str">
        <f t="shared" si="1608"/>
        <v>AMZ17330</v>
      </c>
      <c r="B7330" s="6">
        <f t="shared" ca="1" si="1609"/>
        <v>45911</v>
      </c>
      <c r="C7330" s="7" t="str">
        <f t="shared" ca="1" si="1596"/>
        <v>CUS78853</v>
      </c>
      <c r="D7330" s="7" t="str">
        <f t="shared" ca="1" si="1597"/>
        <v>Fashion</v>
      </c>
      <c r="E7330" s="7" t="str">
        <f t="shared" ca="1" si="1598"/>
        <v>Noise Cancelling Headphones</v>
      </c>
      <c r="F7330" s="7" t="str">
        <f t="shared" ca="1" si="1599"/>
        <v>Amazon Fulfilled</v>
      </c>
      <c r="G7330" s="7" t="str">
        <f t="shared" ca="1" si="1600"/>
        <v>Yes</v>
      </c>
      <c r="H7330" s="7">
        <f t="shared" ca="1" si="1601"/>
        <v>741</v>
      </c>
      <c r="I7330" s="7">
        <f t="shared" ca="1" si="1602"/>
        <v>3</v>
      </c>
      <c r="J7330" s="7">
        <f t="shared" ca="1" si="1603"/>
        <v>20</v>
      </c>
      <c r="K7330" s="7">
        <f t="shared" ca="1" si="1604"/>
        <v>6</v>
      </c>
      <c r="L7330" s="7" t="str">
        <f t="shared" ca="1" si="1605"/>
        <v>Credit Card</v>
      </c>
      <c r="M7330" s="7" t="str">
        <f t="shared" ca="1" si="1606"/>
        <v>India</v>
      </c>
      <c r="N7330" s="8" t="str">
        <f t="shared" ca="1" si="1607"/>
        <v>Delivered</v>
      </c>
    </row>
    <row r="7331" spans="1:14" x14ac:dyDescent="0.35">
      <c r="A7331" s="5" t="str">
        <f t="shared" si="1608"/>
        <v>AMZ17331</v>
      </c>
      <c r="B7331" s="6">
        <f t="shared" ca="1" si="1609"/>
        <v>45852</v>
      </c>
      <c r="C7331" s="7" t="str">
        <f t="shared" ca="1" si="1596"/>
        <v>CUS56606</v>
      </c>
      <c r="D7331" s="7" t="str">
        <f t="shared" ca="1" si="1597"/>
        <v>Home &amp; Kitchen</v>
      </c>
      <c r="E7331" s="7" t="str">
        <f t="shared" ca="1" si="1598"/>
        <v>Bluetooth Speaker</v>
      </c>
      <c r="F7331" s="7" t="str">
        <f t="shared" ca="1" si="1599"/>
        <v>Amazon Fulfilled</v>
      </c>
      <c r="G7331" s="7" t="str">
        <f t="shared" ca="1" si="1600"/>
        <v>Yes</v>
      </c>
      <c r="H7331" s="7">
        <f t="shared" ca="1" si="1601"/>
        <v>545</v>
      </c>
      <c r="I7331" s="7">
        <f t="shared" ca="1" si="1602"/>
        <v>3</v>
      </c>
      <c r="J7331" s="7">
        <f t="shared" ca="1" si="1603"/>
        <v>29</v>
      </c>
      <c r="K7331" s="7">
        <f t="shared" ca="1" si="1604"/>
        <v>11</v>
      </c>
      <c r="L7331" s="7" t="str">
        <f t="shared" ca="1" si="1605"/>
        <v>Debit Card</v>
      </c>
      <c r="M7331" s="7" t="str">
        <f t="shared" ca="1" si="1606"/>
        <v>UK</v>
      </c>
      <c r="N7331" s="8" t="str">
        <f t="shared" ca="1" si="1607"/>
        <v>Delivered</v>
      </c>
    </row>
    <row r="7332" spans="1:14" x14ac:dyDescent="0.35">
      <c r="A7332" s="5" t="str">
        <f t="shared" si="1608"/>
        <v>AMZ17332</v>
      </c>
      <c r="B7332" s="6">
        <f t="shared" ca="1" si="1609"/>
        <v>45854</v>
      </c>
      <c r="C7332" s="7" t="str">
        <f t="shared" ca="1" si="1596"/>
        <v>CUS50487</v>
      </c>
      <c r="D7332" s="7" t="str">
        <f t="shared" ca="1" si="1597"/>
        <v>Sports</v>
      </c>
      <c r="E7332" s="7" t="str">
        <f t="shared" ca="1" si="1598"/>
        <v>Noise Cancelling Headphones</v>
      </c>
      <c r="F7332" s="7" t="str">
        <f t="shared" ca="1" si="1599"/>
        <v>Third-Party Seller</v>
      </c>
      <c r="G7332" s="7" t="str">
        <f t="shared" ca="1" si="1600"/>
        <v>No</v>
      </c>
      <c r="H7332" s="7">
        <f t="shared" ca="1" si="1601"/>
        <v>622</v>
      </c>
      <c r="I7332" s="7">
        <f t="shared" ca="1" si="1602"/>
        <v>3</v>
      </c>
      <c r="J7332" s="7">
        <f t="shared" ca="1" si="1603"/>
        <v>15</v>
      </c>
      <c r="K7332" s="7">
        <f t="shared" ca="1" si="1604"/>
        <v>13</v>
      </c>
      <c r="L7332" s="7" t="str">
        <f t="shared" ca="1" si="1605"/>
        <v>Net Banking</v>
      </c>
      <c r="M7332" s="7" t="str">
        <f t="shared" ca="1" si="1606"/>
        <v>Canada</v>
      </c>
      <c r="N7332" s="8" t="str">
        <f t="shared" ca="1" si="1607"/>
        <v>Delivered</v>
      </c>
    </row>
    <row r="7333" spans="1:14" x14ac:dyDescent="0.35">
      <c r="A7333" s="5" t="str">
        <f t="shared" si="1608"/>
        <v>AMZ17333</v>
      </c>
      <c r="B7333" s="6">
        <f t="shared" ca="1" si="1609"/>
        <v>45906</v>
      </c>
      <c r="C7333" s="7" t="str">
        <f t="shared" ca="1" si="1596"/>
        <v>CUS85417</v>
      </c>
      <c r="D7333" s="7" t="str">
        <f t="shared" ca="1" si="1597"/>
        <v>Books</v>
      </c>
      <c r="E7333" s="7" t="str">
        <f t="shared" ca="1" si="1598"/>
        <v>Yoga Mat</v>
      </c>
      <c r="F7333" s="7" t="str">
        <f t="shared" ca="1" si="1599"/>
        <v>Third-Party Seller</v>
      </c>
      <c r="G7333" s="7" t="str">
        <f t="shared" ca="1" si="1600"/>
        <v>No</v>
      </c>
      <c r="H7333" s="7">
        <f t="shared" ca="1" si="1601"/>
        <v>435</v>
      </c>
      <c r="I7333" s="7">
        <f t="shared" ca="1" si="1602"/>
        <v>2</v>
      </c>
      <c r="J7333" s="7">
        <f t="shared" ca="1" si="1603"/>
        <v>16</v>
      </c>
      <c r="K7333" s="7">
        <f t="shared" ca="1" si="1604"/>
        <v>3</v>
      </c>
      <c r="L7333" s="7" t="str">
        <f t="shared" ca="1" si="1605"/>
        <v>Net Banking</v>
      </c>
      <c r="M7333" s="7" t="str">
        <f t="shared" ca="1" si="1606"/>
        <v>USA</v>
      </c>
      <c r="N7333" s="8" t="str">
        <f t="shared" ca="1" si="1607"/>
        <v>Delivered</v>
      </c>
    </row>
    <row r="7334" spans="1:14" x14ac:dyDescent="0.35">
      <c r="A7334" s="5" t="str">
        <f t="shared" si="1608"/>
        <v>AMZ17334</v>
      </c>
      <c r="B7334" s="6">
        <f t="shared" ca="1" si="1609"/>
        <v>45857</v>
      </c>
      <c r="C7334" s="7" t="str">
        <f t="shared" ca="1" si="1596"/>
        <v>CUS29650</v>
      </c>
      <c r="D7334" s="7" t="str">
        <f t="shared" ca="1" si="1597"/>
        <v>Fashion</v>
      </c>
      <c r="E7334" s="7" t="str">
        <f t="shared" ca="1" si="1598"/>
        <v>Water Bottle</v>
      </c>
      <c r="F7334" s="7" t="str">
        <f t="shared" ca="1" si="1599"/>
        <v>Third-Party Seller</v>
      </c>
      <c r="G7334" s="7" t="str">
        <f t="shared" ca="1" si="1600"/>
        <v>Yes</v>
      </c>
      <c r="H7334" s="7">
        <f t="shared" ca="1" si="1601"/>
        <v>240</v>
      </c>
      <c r="I7334" s="7">
        <f t="shared" ca="1" si="1602"/>
        <v>4</v>
      </c>
      <c r="J7334" s="7">
        <f t="shared" ca="1" si="1603"/>
        <v>7</v>
      </c>
      <c r="K7334" s="7">
        <f t="shared" ca="1" si="1604"/>
        <v>10</v>
      </c>
      <c r="L7334" s="7" t="str">
        <f t="shared" ca="1" si="1605"/>
        <v>Debit Card</v>
      </c>
      <c r="M7334" s="7" t="str">
        <f t="shared" ca="1" si="1606"/>
        <v>India</v>
      </c>
      <c r="N7334" s="8" t="str">
        <f t="shared" ca="1" si="1607"/>
        <v>Delivered</v>
      </c>
    </row>
    <row r="7335" spans="1:14" x14ac:dyDescent="0.35">
      <c r="A7335" s="5" t="str">
        <f t="shared" si="1608"/>
        <v>AMZ17335</v>
      </c>
      <c r="B7335" s="6">
        <f t="shared" ca="1" si="1609"/>
        <v>45972</v>
      </c>
      <c r="C7335" s="7" t="str">
        <f t="shared" ca="1" si="1596"/>
        <v>CUS64143</v>
      </c>
      <c r="D7335" s="7" t="str">
        <f t="shared" ca="1" si="1597"/>
        <v>Electronics</v>
      </c>
      <c r="E7335" s="7" t="str">
        <f t="shared" ca="1" si="1598"/>
        <v>Yoga Mat</v>
      </c>
      <c r="F7335" s="7" t="str">
        <f t="shared" ca="1" si="1599"/>
        <v>Third-Party Seller</v>
      </c>
      <c r="G7335" s="7" t="str">
        <f t="shared" ca="1" si="1600"/>
        <v>Yes</v>
      </c>
      <c r="H7335" s="7">
        <f t="shared" ca="1" si="1601"/>
        <v>667</v>
      </c>
      <c r="I7335" s="7">
        <f t="shared" ca="1" si="1602"/>
        <v>4</v>
      </c>
      <c r="J7335" s="7">
        <f t="shared" ca="1" si="1603"/>
        <v>13</v>
      </c>
      <c r="K7335" s="7">
        <f t="shared" ca="1" si="1604"/>
        <v>6</v>
      </c>
      <c r="L7335" s="7" t="str">
        <f t="shared" ca="1" si="1605"/>
        <v>UPI</v>
      </c>
      <c r="M7335" s="7" t="str">
        <f t="shared" ca="1" si="1606"/>
        <v>UK</v>
      </c>
      <c r="N7335" s="8" t="str">
        <f t="shared" ca="1" si="1607"/>
        <v>Delivered</v>
      </c>
    </row>
    <row r="7336" spans="1:14" x14ac:dyDescent="0.35">
      <c r="A7336" s="5" t="str">
        <f t="shared" si="1608"/>
        <v>AMZ17336</v>
      </c>
      <c r="B7336" s="6">
        <f t="shared" ca="1" si="1609"/>
        <v>46011</v>
      </c>
      <c r="C7336" s="7" t="str">
        <f t="shared" ca="1" si="1596"/>
        <v>CUS94179</v>
      </c>
      <c r="D7336" s="7" t="str">
        <f t="shared" ca="1" si="1597"/>
        <v>Electronics</v>
      </c>
      <c r="E7336" s="7" t="str">
        <f t="shared" ca="1" si="1598"/>
        <v>Air  Fryer</v>
      </c>
      <c r="F7336" s="7" t="str">
        <f t="shared" ca="1" si="1599"/>
        <v>Amazon Fulfilled</v>
      </c>
      <c r="G7336" s="7" t="str">
        <f t="shared" ca="1" si="1600"/>
        <v>No</v>
      </c>
      <c r="H7336" s="7">
        <f t="shared" ca="1" si="1601"/>
        <v>399</v>
      </c>
      <c r="I7336" s="7">
        <f t="shared" ca="1" si="1602"/>
        <v>2</v>
      </c>
      <c r="J7336" s="7">
        <f t="shared" ca="1" si="1603"/>
        <v>36</v>
      </c>
      <c r="K7336" s="7">
        <f t="shared" ca="1" si="1604"/>
        <v>14</v>
      </c>
      <c r="L7336" s="7" t="str">
        <f t="shared" ca="1" si="1605"/>
        <v>Amazon Pay</v>
      </c>
      <c r="M7336" s="7" t="str">
        <f t="shared" ca="1" si="1606"/>
        <v>UK</v>
      </c>
      <c r="N7336" s="8" t="str">
        <f t="shared" ca="1" si="1607"/>
        <v>Cancelled</v>
      </c>
    </row>
    <row r="7337" spans="1:14" x14ac:dyDescent="0.35">
      <c r="A7337" s="5" t="str">
        <f t="shared" si="1608"/>
        <v>AMZ17337</v>
      </c>
      <c r="B7337" s="6">
        <f t="shared" ca="1" si="1609"/>
        <v>45968</v>
      </c>
      <c r="C7337" s="7" t="str">
        <f t="shared" ca="1" si="1596"/>
        <v>CUS61856</v>
      </c>
      <c r="D7337" s="7" t="str">
        <f t="shared" ca="1" si="1597"/>
        <v>Sports</v>
      </c>
      <c r="E7337" s="7" t="str">
        <f t="shared" ca="1" si="1598"/>
        <v>Cotton T-Shirt</v>
      </c>
      <c r="F7337" s="7" t="str">
        <f t="shared" ca="1" si="1599"/>
        <v>Third-Party Seller</v>
      </c>
      <c r="G7337" s="7" t="str">
        <f t="shared" ca="1" si="1600"/>
        <v>Yes</v>
      </c>
      <c r="H7337" s="7">
        <f t="shared" ca="1" si="1601"/>
        <v>771</v>
      </c>
      <c r="I7337" s="7">
        <f t="shared" ca="1" si="1602"/>
        <v>4</v>
      </c>
      <c r="J7337" s="7">
        <f t="shared" ca="1" si="1603"/>
        <v>36</v>
      </c>
      <c r="K7337" s="7">
        <f t="shared" ca="1" si="1604"/>
        <v>15</v>
      </c>
      <c r="L7337" s="7" t="str">
        <f t="shared" ca="1" si="1605"/>
        <v>Debit Card</v>
      </c>
      <c r="M7337" s="7" t="str">
        <f t="shared" ca="1" si="1606"/>
        <v>UK</v>
      </c>
      <c r="N7337" s="8" t="str">
        <f t="shared" ca="1" si="1607"/>
        <v>Delivered</v>
      </c>
    </row>
    <row r="7338" spans="1:14" x14ac:dyDescent="0.35">
      <c r="A7338" s="5" t="str">
        <f t="shared" si="1608"/>
        <v>AMZ17338</v>
      </c>
      <c r="B7338" s="6">
        <f t="shared" ca="1" si="1609"/>
        <v>45923</v>
      </c>
      <c r="C7338" s="7" t="str">
        <f t="shared" ca="1" si="1596"/>
        <v>CUS93142</v>
      </c>
      <c r="D7338" s="7" t="str">
        <f t="shared" ca="1" si="1597"/>
        <v>Books</v>
      </c>
      <c r="E7338" s="7" t="str">
        <f t="shared" ca="1" si="1598"/>
        <v>Noise Cancelling Headphones</v>
      </c>
      <c r="F7338" s="7" t="str">
        <f t="shared" ca="1" si="1599"/>
        <v>Third-Party Seller</v>
      </c>
      <c r="G7338" s="7" t="str">
        <f t="shared" ca="1" si="1600"/>
        <v>Yes</v>
      </c>
      <c r="H7338" s="7">
        <f t="shared" ca="1" si="1601"/>
        <v>739</v>
      </c>
      <c r="I7338" s="7">
        <f t="shared" ca="1" si="1602"/>
        <v>4</v>
      </c>
      <c r="J7338" s="7">
        <f t="shared" ca="1" si="1603"/>
        <v>9</v>
      </c>
      <c r="K7338" s="7">
        <f t="shared" ca="1" si="1604"/>
        <v>11</v>
      </c>
      <c r="L7338" s="7" t="str">
        <f t="shared" ca="1" si="1605"/>
        <v>Net Banking</v>
      </c>
      <c r="M7338" s="7" t="str">
        <f t="shared" ca="1" si="1606"/>
        <v>UK</v>
      </c>
      <c r="N7338" s="8" t="str">
        <f t="shared" ca="1" si="1607"/>
        <v>Delivered</v>
      </c>
    </row>
    <row r="7339" spans="1:14" x14ac:dyDescent="0.35">
      <c r="A7339" s="5" t="str">
        <f t="shared" si="1608"/>
        <v>AMZ17339</v>
      </c>
      <c r="B7339" s="6">
        <f t="shared" ca="1" si="1609"/>
        <v>45848</v>
      </c>
      <c r="C7339" s="7" t="str">
        <f t="shared" ca="1" si="1596"/>
        <v>CUS64876</v>
      </c>
      <c r="D7339" s="7" t="str">
        <f t="shared" ca="1" si="1597"/>
        <v>Home &amp; Kitchen</v>
      </c>
      <c r="E7339" s="7" t="str">
        <f t="shared" ca="1" si="1598"/>
        <v>Yoga Mat</v>
      </c>
      <c r="F7339" s="7" t="str">
        <f t="shared" ca="1" si="1599"/>
        <v>Third-Party Seller</v>
      </c>
      <c r="G7339" s="7" t="str">
        <f t="shared" ca="1" si="1600"/>
        <v>No</v>
      </c>
      <c r="H7339" s="7">
        <f t="shared" ca="1" si="1601"/>
        <v>301</v>
      </c>
      <c r="I7339" s="7">
        <f t="shared" ca="1" si="1602"/>
        <v>3</v>
      </c>
      <c r="J7339" s="7">
        <f t="shared" ca="1" si="1603"/>
        <v>18</v>
      </c>
      <c r="K7339" s="7">
        <f t="shared" ca="1" si="1604"/>
        <v>8</v>
      </c>
      <c r="L7339" s="7" t="str">
        <f t="shared" ca="1" si="1605"/>
        <v>UPI</v>
      </c>
      <c r="M7339" s="7" t="str">
        <f t="shared" ca="1" si="1606"/>
        <v>USA</v>
      </c>
      <c r="N7339" s="8" t="str">
        <f t="shared" ca="1" si="1607"/>
        <v>Delivered</v>
      </c>
    </row>
    <row r="7340" spans="1:14" x14ac:dyDescent="0.35">
      <c r="A7340" s="5" t="str">
        <f t="shared" si="1608"/>
        <v>AMZ17340</v>
      </c>
      <c r="B7340" s="6">
        <f t="shared" ca="1" si="1609"/>
        <v>45855</v>
      </c>
      <c r="C7340" s="7" t="str">
        <f t="shared" ca="1" si="1596"/>
        <v>CUS73227</v>
      </c>
      <c r="D7340" s="7" t="str">
        <f t="shared" ca="1" si="1597"/>
        <v>Beauty</v>
      </c>
      <c r="E7340" s="7" t="str">
        <f t="shared" ca="1" si="1598"/>
        <v>Bluetooth Speaker</v>
      </c>
      <c r="F7340" s="7" t="str">
        <f t="shared" ca="1" si="1599"/>
        <v>Amazon Fulfilled</v>
      </c>
      <c r="G7340" s="7" t="str">
        <f t="shared" ca="1" si="1600"/>
        <v>Yes</v>
      </c>
      <c r="H7340" s="7">
        <f t="shared" ca="1" si="1601"/>
        <v>787</v>
      </c>
      <c r="I7340" s="7">
        <f t="shared" ca="1" si="1602"/>
        <v>3</v>
      </c>
      <c r="J7340" s="7">
        <f t="shared" ca="1" si="1603"/>
        <v>11</v>
      </c>
      <c r="K7340" s="7">
        <f t="shared" ca="1" si="1604"/>
        <v>10</v>
      </c>
      <c r="L7340" s="7" t="str">
        <f t="shared" ca="1" si="1605"/>
        <v>Debit Card</v>
      </c>
      <c r="M7340" s="7" t="str">
        <f t="shared" ca="1" si="1606"/>
        <v>UK</v>
      </c>
      <c r="N7340" s="8" t="str">
        <f t="shared" ca="1" si="1607"/>
        <v>Returned</v>
      </c>
    </row>
    <row r="7341" spans="1:14" x14ac:dyDescent="0.35">
      <c r="A7341" s="5" t="str">
        <f t="shared" si="1608"/>
        <v>AMZ17341</v>
      </c>
      <c r="B7341" s="6">
        <f t="shared" ca="1" si="1609"/>
        <v>45889</v>
      </c>
      <c r="C7341" s="7" t="str">
        <f t="shared" ca="1" si="1596"/>
        <v>CUS98716</v>
      </c>
      <c r="D7341" s="7" t="str">
        <f t="shared" ca="1" si="1597"/>
        <v>Sports</v>
      </c>
      <c r="E7341" s="7" t="str">
        <f t="shared" ca="1" si="1598"/>
        <v>Yoga Mat</v>
      </c>
      <c r="F7341" s="7" t="str">
        <f t="shared" ca="1" si="1599"/>
        <v>Third-Party Seller</v>
      </c>
      <c r="G7341" s="7" t="str">
        <f t="shared" ca="1" si="1600"/>
        <v>No</v>
      </c>
      <c r="H7341" s="7">
        <f t="shared" ca="1" si="1601"/>
        <v>711</v>
      </c>
      <c r="I7341" s="7">
        <f t="shared" ca="1" si="1602"/>
        <v>4</v>
      </c>
      <c r="J7341" s="7">
        <f t="shared" ca="1" si="1603"/>
        <v>20</v>
      </c>
      <c r="K7341" s="7">
        <f t="shared" ca="1" si="1604"/>
        <v>7</v>
      </c>
      <c r="L7341" s="7" t="str">
        <f t="shared" ca="1" si="1605"/>
        <v>Net Banking</v>
      </c>
      <c r="M7341" s="7" t="str">
        <f t="shared" ca="1" si="1606"/>
        <v>USA</v>
      </c>
      <c r="N7341" s="8" t="str">
        <f t="shared" ca="1" si="1607"/>
        <v>Cancelled</v>
      </c>
    </row>
    <row r="7342" spans="1:14" x14ac:dyDescent="0.35">
      <c r="A7342" s="5" t="str">
        <f t="shared" si="1608"/>
        <v>AMZ17342</v>
      </c>
      <c r="B7342" s="6">
        <f t="shared" ca="1" si="1609"/>
        <v>45842</v>
      </c>
      <c r="C7342" s="7" t="str">
        <f t="shared" ca="1" si="1596"/>
        <v>CUS23434</v>
      </c>
      <c r="D7342" s="7" t="str">
        <f t="shared" ca="1" si="1597"/>
        <v>Home &amp; Kitchen</v>
      </c>
      <c r="E7342" s="7" t="str">
        <f t="shared" ca="1" si="1598"/>
        <v>Face Cream</v>
      </c>
      <c r="F7342" s="7" t="str">
        <f t="shared" ca="1" si="1599"/>
        <v>Third-Party Seller</v>
      </c>
      <c r="G7342" s="7" t="str">
        <f t="shared" ca="1" si="1600"/>
        <v>No</v>
      </c>
      <c r="H7342" s="7">
        <f t="shared" ca="1" si="1601"/>
        <v>586</v>
      </c>
      <c r="I7342" s="7">
        <f t="shared" ca="1" si="1602"/>
        <v>1</v>
      </c>
      <c r="J7342" s="7">
        <f t="shared" ca="1" si="1603"/>
        <v>10</v>
      </c>
      <c r="K7342" s="7">
        <f t="shared" ca="1" si="1604"/>
        <v>15</v>
      </c>
      <c r="L7342" s="7" t="str">
        <f t="shared" ca="1" si="1605"/>
        <v>Credit Card</v>
      </c>
      <c r="M7342" s="7" t="str">
        <f t="shared" ca="1" si="1606"/>
        <v>UK</v>
      </c>
      <c r="N7342" s="8" t="str">
        <f t="shared" ca="1" si="1607"/>
        <v>Delivered</v>
      </c>
    </row>
    <row r="7343" spans="1:14" x14ac:dyDescent="0.35">
      <c r="A7343" s="5" t="str">
        <f t="shared" si="1608"/>
        <v>AMZ17343</v>
      </c>
      <c r="B7343" s="6">
        <f t="shared" ca="1" si="1609"/>
        <v>45963</v>
      </c>
      <c r="C7343" s="7" t="str">
        <f t="shared" ca="1" si="1596"/>
        <v>CUS54505</v>
      </c>
      <c r="D7343" s="7" t="str">
        <f t="shared" ca="1" si="1597"/>
        <v>Beauty</v>
      </c>
      <c r="E7343" s="7" t="str">
        <f t="shared" ca="1" si="1598"/>
        <v>Noise Cancelling Headphones</v>
      </c>
      <c r="F7343" s="7" t="str">
        <f t="shared" ca="1" si="1599"/>
        <v>Third-Party Seller</v>
      </c>
      <c r="G7343" s="7" t="str">
        <f t="shared" ca="1" si="1600"/>
        <v>Yes</v>
      </c>
      <c r="H7343" s="7">
        <f t="shared" ca="1" si="1601"/>
        <v>536</v>
      </c>
      <c r="I7343" s="7">
        <f t="shared" ca="1" si="1602"/>
        <v>4</v>
      </c>
      <c r="J7343" s="7">
        <f t="shared" ca="1" si="1603"/>
        <v>18</v>
      </c>
      <c r="K7343" s="7">
        <f t="shared" ca="1" si="1604"/>
        <v>5</v>
      </c>
      <c r="L7343" s="7" t="str">
        <f t="shared" ca="1" si="1605"/>
        <v>UPI</v>
      </c>
      <c r="M7343" s="7" t="str">
        <f t="shared" ca="1" si="1606"/>
        <v>USA</v>
      </c>
      <c r="N7343" s="8" t="str">
        <f t="shared" ca="1" si="1607"/>
        <v>Delivered</v>
      </c>
    </row>
    <row r="7344" spans="1:14" x14ac:dyDescent="0.35">
      <c r="A7344" s="5" t="str">
        <f t="shared" si="1608"/>
        <v>AMZ17344</v>
      </c>
      <c r="B7344" s="6">
        <f t="shared" ca="1" si="1609"/>
        <v>46016</v>
      </c>
      <c r="C7344" s="7" t="str">
        <f t="shared" ca="1" si="1596"/>
        <v>CUS36196</v>
      </c>
      <c r="D7344" s="7" t="str">
        <f t="shared" ca="1" si="1597"/>
        <v>Home &amp; Kitchen</v>
      </c>
      <c r="E7344" s="7" t="str">
        <f t="shared" ca="1" si="1598"/>
        <v>Yoga Mat</v>
      </c>
      <c r="F7344" s="7" t="str">
        <f t="shared" ca="1" si="1599"/>
        <v>Third-Party Seller</v>
      </c>
      <c r="G7344" s="7" t="str">
        <f t="shared" ca="1" si="1600"/>
        <v>No</v>
      </c>
      <c r="H7344" s="7">
        <f t="shared" ca="1" si="1601"/>
        <v>602</v>
      </c>
      <c r="I7344" s="7">
        <f t="shared" ca="1" si="1602"/>
        <v>2</v>
      </c>
      <c r="J7344" s="7">
        <f t="shared" ca="1" si="1603"/>
        <v>21</v>
      </c>
      <c r="K7344" s="7">
        <f t="shared" ca="1" si="1604"/>
        <v>12</v>
      </c>
      <c r="L7344" s="7" t="str">
        <f t="shared" ca="1" si="1605"/>
        <v>Net Banking</v>
      </c>
      <c r="M7344" s="7" t="str">
        <f t="shared" ca="1" si="1606"/>
        <v>USA</v>
      </c>
      <c r="N7344" s="8" t="str">
        <f t="shared" ca="1" si="1607"/>
        <v>Returned</v>
      </c>
    </row>
    <row r="7345" spans="1:14" x14ac:dyDescent="0.35">
      <c r="A7345" s="5" t="str">
        <f t="shared" si="1608"/>
        <v>AMZ17345</v>
      </c>
      <c r="B7345" s="6">
        <f t="shared" ca="1" si="1609"/>
        <v>45866</v>
      </c>
      <c r="C7345" s="7" t="str">
        <f t="shared" ca="1" si="1596"/>
        <v>CUS75226</v>
      </c>
      <c r="D7345" s="7" t="str">
        <f t="shared" ca="1" si="1597"/>
        <v>Home &amp; Kitchen</v>
      </c>
      <c r="E7345" s="7" t="str">
        <f t="shared" ca="1" si="1598"/>
        <v>Cotton T-Shirt</v>
      </c>
      <c r="F7345" s="7" t="str">
        <f t="shared" ca="1" si="1599"/>
        <v>Third-Party Seller</v>
      </c>
      <c r="G7345" s="7" t="str">
        <f t="shared" ca="1" si="1600"/>
        <v>No</v>
      </c>
      <c r="H7345" s="7">
        <f t="shared" ca="1" si="1601"/>
        <v>324</v>
      </c>
      <c r="I7345" s="7">
        <f t="shared" ca="1" si="1602"/>
        <v>1</v>
      </c>
      <c r="J7345" s="7">
        <f t="shared" ca="1" si="1603"/>
        <v>4</v>
      </c>
      <c r="K7345" s="7">
        <f t="shared" ca="1" si="1604"/>
        <v>4</v>
      </c>
      <c r="L7345" s="7" t="str">
        <f t="shared" ca="1" si="1605"/>
        <v>Net Banking</v>
      </c>
      <c r="M7345" s="7" t="str">
        <f t="shared" ca="1" si="1606"/>
        <v>India</v>
      </c>
      <c r="N7345" s="8" t="str">
        <f t="shared" ca="1" si="1607"/>
        <v>Cancelled</v>
      </c>
    </row>
    <row r="7346" spans="1:14" x14ac:dyDescent="0.35">
      <c r="A7346" s="5" t="str">
        <f t="shared" si="1608"/>
        <v>AMZ17346</v>
      </c>
      <c r="B7346" s="6">
        <f t="shared" ca="1" si="1609"/>
        <v>45954</v>
      </c>
      <c r="C7346" s="7" t="str">
        <f t="shared" ca="1" si="1596"/>
        <v>CUS42736</v>
      </c>
      <c r="D7346" s="7" t="str">
        <f t="shared" ca="1" si="1597"/>
        <v>Books</v>
      </c>
      <c r="E7346" s="7" t="str">
        <f t="shared" ca="1" si="1598"/>
        <v>Noise Cancelling Headphones</v>
      </c>
      <c r="F7346" s="7" t="str">
        <f t="shared" ca="1" si="1599"/>
        <v>Amazon Fulfilled</v>
      </c>
      <c r="G7346" s="7" t="str">
        <f t="shared" ca="1" si="1600"/>
        <v>No</v>
      </c>
      <c r="H7346" s="7">
        <f t="shared" ca="1" si="1601"/>
        <v>29</v>
      </c>
      <c r="I7346" s="7">
        <f t="shared" ca="1" si="1602"/>
        <v>2</v>
      </c>
      <c r="J7346" s="7">
        <f t="shared" ca="1" si="1603"/>
        <v>12</v>
      </c>
      <c r="K7346" s="7">
        <f t="shared" ca="1" si="1604"/>
        <v>8</v>
      </c>
      <c r="L7346" s="7" t="str">
        <f t="shared" ca="1" si="1605"/>
        <v>Debit Card</v>
      </c>
      <c r="M7346" s="7" t="str">
        <f t="shared" ca="1" si="1606"/>
        <v>India</v>
      </c>
      <c r="N7346" s="8" t="str">
        <f t="shared" ca="1" si="1607"/>
        <v>Delivered</v>
      </c>
    </row>
    <row r="7347" spans="1:14" x14ac:dyDescent="0.35">
      <c r="A7347" s="5" t="str">
        <f t="shared" si="1608"/>
        <v>AMZ17347</v>
      </c>
      <c r="B7347" s="6">
        <f t="shared" ca="1" si="1609"/>
        <v>45845</v>
      </c>
      <c r="C7347" s="7" t="str">
        <f t="shared" ca="1" si="1596"/>
        <v>CUS18101</v>
      </c>
      <c r="D7347" s="7" t="str">
        <f t="shared" ca="1" si="1597"/>
        <v>Books</v>
      </c>
      <c r="E7347" s="7" t="str">
        <f t="shared" ca="1" si="1598"/>
        <v>Iphone Charger</v>
      </c>
      <c r="F7347" s="7" t="str">
        <f t="shared" ca="1" si="1599"/>
        <v>Amazon Fulfilled</v>
      </c>
      <c r="G7347" s="7" t="str">
        <f t="shared" ca="1" si="1600"/>
        <v>Yes</v>
      </c>
      <c r="H7347" s="7">
        <f t="shared" ca="1" si="1601"/>
        <v>534</v>
      </c>
      <c r="I7347" s="7">
        <f t="shared" ca="1" si="1602"/>
        <v>4</v>
      </c>
      <c r="J7347" s="7">
        <f t="shared" ca="1" si="1603"/>
        <v>2</v>
      </c>
      <c r="K7347" s="7">
        <f t="shared" ca="1" si="1604"/>
        <v>10</v>
      </c>
      <c r="L7347" s="7" t="str">
        <f t="shared" ca="1" si="1605"/>
        <v>Net Banking</v>
      </c>
      <c r="M7347" s="7" t="str">
        <f t="shared" ca="1" si="1606"/>
        <v>Canada</v>
      </c>
      <c r="N7347" s="8" t="str">
        <f t="shared" ca="1" si="1607"/>
        <v>Delivered</v>
      </c>
    </row>
    <row r="7348" spans="1:14" x14ac:dyDescent="0.35">
      <c r="A7348" s="5" t="str">
        <f t="shared" si="1608"/>
        <v>AMZ17348</v>
      </c>
      <c r="B7348" s="6">
        <f t="shared" ca="1" si="1609"/>
        <v>45914</v>
      </c>
      <c r="C7348" s="7" t="str">
        <f t="shared" ca="1" si="1596"/>
        <v>CUS56761</v>
      </c>
      <c r="D7348" s="7" t="str">
        <f t="shared" ca="1" si="1597"/>
        <v>Beauty</v>
      </c>
      <c r="E7348" s="7" t="str">
        <f t="shared" ca="1" si="1598"/>
        <v>Yoga Mat</v>
      </c>
      <c r="F7348" s="7" t="str">
        <f t="shared" ca="1" si="1599"/>
        <v>Amazon Fulfilled</v>
      </c>
      <c r="G7348" s="7" t="str">
        <f t="shared" ca="1" si="1600"/>
        <v>No</v>
      </c>
      <c r="H7348" s="7">
        <f t="shared" ca="1" si="1601"/>
        <v>37</v>
      </c>
      <c r="I7348" s="7">
        <f t="shared" ca="1" si="1602"/>
        <v>1</v>
      </c>
      <c r="J7348" s="7">
        <f t="shared" ca="1" si="1603"/>
        <v>31</v>
      </c>
      <c r="K7348" s="7">
        <f t="shared" ca="1" si="1604"/>
        <v>14</v>
      </c>
      <c r="L7348" s="7" t="str">
        <f t="shared" ca="1" si="1605"/>
        <v>Debit Card</v>
      </c>
      <c r="M7348" s="7" t="str">
        <f t="shared" ca="1" si="1606"/>
        <v>India</v>
      </c>
      <c r="N7348" s="8" t="str">
        <f t="shared" ca="1" si="1607"/>
        <v>Delivered</v>
      </c>
    </row>
    <row r="7349" spans="1:14" x14ac:dyDescent="0.35">
      <c r="A7349" s="5" t="str">
        <f t="shared" si="1608"/>
        <v>AMZ17349</v>
      </c>
      <c r="B7349" s="6">
        <f t="shared" ca="1" si="1609"/>
        <v>46007</v>
      </c>
      <c r="C7349" s="7" t="str">
        <f t="shared" ca="1" si="1596"/>
        <v>CUS57875</v>
      </c>
      <c r="D7349" s="7" t="str">
        <f t="shared" ca="1" si="1597"/>
        <v>Books</v>
      </c>
      <c r="E7349" s="7" t="str">
        <f t="shared" ca="1" si="1598"/>
        <v>Running Shoes</v>
      </c>
      <c r="F7349" s="7" t="str">
        <f t="shared" ca="1" si="1599"/>
        <v>Third-Party Seller</v>
      </c>
      <c r="G7349" s="7" t="str">
        <f t="shared" ca="1" si="1600"/>
        <v>Yes</v>
      </c>
      <c r="H7349" s="7">
        <f t="shared" ca="1" si="1601"/>
        <v>673</v>
      </c>
      <c r="I7349" s="7">
        <f t="shared" ca="1" si="1602"/>
        <v>4</v>
      </c>
      <c r="J7349" s="7">
        <f t="shared" ca="1" si="1603"/>
        <v>5</v>
      </c>
      <c r="K7349" s="7">
        <f t="shared" ca="1" si="1604"/>
        <v>12</v>
      </c>
      <c r="L7349" s="7" t="str">
        <f t="shared" ca="1" si="1605"/>
        <v>UPI</v>
      </c>
      <c r="M7349" s="7" t="str">
        <f t="shared" ca="1" si="1606"/>
        <v>USA</v>
      </c>
      <c r="N7349" s="8" t="str">
        <f t="shared" ca="1" si="1607"/>
        <v>Delivered</v>
      </c>
    </row>
    <row r="7350" spans="1:14" x14ac:dyDescent="0.35">
      <c r="A7350" s="5" t="str">
        <f t="shared" si="1608"/>
        <v>AMZ17350</v>
      </c>
      <c r="B7350" s="6">
        <f t="shared" ca="1" si="1609"/>
        <v>46010</v>
      </c>
      <c r="C7350" s="7" t="str">
        <f t="shared" ca="1" si="1596"/>
        <v>CUS84993</v>
      </c>
      <c r="D7350" s="7" t="str">
        <f t="shared" ca="1" si="1597"/>
        <v>Electronics</v>
      </c>
      <c r="E7350" s="7" t="str">
        <f t="shared" ca="1" si="1598"/>
        <v>Air  Fryer</v>
      </c>
      <c r="F7350" s="7" t="str">
        <f t="shared" ca="1" si="1599"/>
        <v>Third-Party Seller</v>
      </c>
      <c r="G7350" s="7" t="str">
        <f t="shared" ca="1" si="1600"/>
        <v>No</v>
      </c>
      <c r="H7350" s="7">
        <f t="shared" ca="1" si="1601"/>
        <v>717</v>
      </c>
      <c r="I7350" s="7">
        <f t="shared" ca="1" si="1602"/>
        <v>2</v>
      </c>
      <c r="J7350" s="7">
        <f t="shared" ca="1" si="1603"/>
        <v>12</v>
      </c>
      <c r="K7350" s="7">
        <f t="shared" ca="1" si="1604"/>
        <v>4</v>
      </c>
      <c r="L7350" s="7" t="str">
        <f t="shared" ca="1" si="1605"/>
        <v>Debit Card</v>
      </c>
      <c r="M7350" s="7" t="str">
        <f t="shared" ca="1" si="1606"/>
        <v>USA</v>
      </c>
      <c r="N7350" s="8" t="str">
        <f t="shared" ca="1" si="1607"/>
        <v>Returned</v>
      </c>
    </row>
    <row r="7351" spans="1:14" x14ac:dyDescent="0.35">
      <c r="A7351" s="5" t="str">
        <f t="shared" si="1608"/>
        <v>AMZ17351</v>
      </c>
      <c r="B7351" s="6">
        <f t="shared" ca="1" si="1609"/>
        <v>45988</v>
      </c>
      <c r="C7351" s="7" t="str">
        <f t="shared" ca="1" si="1596"/>
        <v>CUS94429</v>
      </c>
      <c r="D7351" s="7" t="str">
        <f t="shared" ca="1" si="1597"/>
        <v>Beauty</v>
      </c>
      <c r="E7351" s="7" t="str">
        <f t="shared" ca="1" si="1598"/>
        <v>Cotton T-Shirt</v>
      </c>
      <c r="F7351" s="7" t="str">
        <f t="shared" ca="1" si="1599"/>
        <v>Third-Party Seller</v>
      </c>
      <c r="G7351" s="7" t="str">
        <f t="shared" ca="1" si="1600"/>
        <v>No</v>
      </c>
      <c r="H7351" s="7">
        <f t="shared" ca="1" si="1601"/>
        <v>415</v>
      </c>
      <c r="I7351" s="7">
        <f t="shared" ca="1" si="1602"/>
        <v>3</v>
      </c>
      <c r="J7351" s="7">
        <f t="shared" ca="1" si="1603"/>
        <v>3</v>
      </c>
      <c r="K7351" s="7">
        <f t="shared" ca="1" si="1604"/>
        <v>8</v>
      </c>
      <c r="L7351" s="7" t="str">
        <f t="shared" ca="1" si="1605"/>
        <v>Credit Card</v>
      </c>
      <c r="M7351" s="7" t="str">
        <f t="shared" ca="1" si="1606"/>
        <v>USA</v>
      </c>
      <c r="N7351" s="8" t="str">
        <f t="shared" ca="1" si="1607"/>
        <v>Delivered</v>
      </c>
    </row>
    <row r="7352" spans="1:14" x14ac:dyDescent="0.35">
      <c r="A7352" s="5" t="str">
        <f t="shared" si="1608"/>
        <v>AMZ17352</v>
      </c>
      <c r="B7352" s="6">
        <f t="shared" ca="1" si="1609"/>
        <v>45910</v>
      </c>
      <c r="C7352" s="7" t="str">
        <f t="shared" ca="1" si="1596"/>
        <v>CUS36305</v>
      </c>
      <c r="D7352" s="7" t="str">
        <f t="shared" ca="1" si="1597"/>
        <v>Home &amp; Kitchen</v>
      </c>
      <c r="E7352" s="7" t="str">
        <f t="shared" ca="1" si="1598"/>
        <v>Cotton T-Shirt</v>
      </c>
      <c r="F7352" s="7" t="str">
        <f t="shared" ca="1" si="1599"/>
        <v>Third-Party Seller</v>
      </c>
      <c r="G7352" s="7" t="str">
        <f t="shared" ca="1" si="1600"/>
        <v>No</v>
      </c>
      <c r="H7352" s="7">
        <f t="shared" ca="1" si="1601"/>
        <v>597</v>
      </c>
      <c r="I7352" s="7">
        <f t="shared" ca="1" si="1602"/>
        <v>3</v>
      </c>
      <c r="J7352" s="7">
        <f t="shared" ca="1" si="1603"/>
        <v>3</v>
      </c>
      <c r="K7352" s="7">
        <f t="shared" ca="1" si="1604"/>
        <v>8</v>
      </c>
      <c r="L7352" s="7" t="str">
        <f t="shared" ca="1" si="1605"/>
        <v>Amazon Pay</v>
      </c>
      <c r="M7352" s="7" t="str">
        <f t="shared" ca="1" si="1606"/>
        <v>India</v>
      </c>
      <c r="N7352" s="8" t="str">
        <f t="shared" ca="1" si="1607"/>
        <v>Delivered</v>
      </c>
    </row>
    <row r="7353" spans="1:14" x14ac:dyDescent="0.35">
      <c r="A7353" s="5" t="str">
        <f t="shared" si="1608"/>
        <v>AMZ17353</v>
      </c>
      <c r="B7353" s="6">
        <f t="shared" ca="1" si="1609"/>
        <v>45876</v>
      </c>
      <c r="C7353" s="7" t="str">
        <f t="shared" ca="1" si="1596"/>
        <v>CUS56247</v>
      </c>
      <c r="D7353" s="7" t="str">
        <f t="shared" ca="1" si="1597"/>
        <v>Home &amp; Kitchen</v>
      </c>
      <c r="E7353" s="7" t="str">
        <f t="shared" ca="1" si="1598"/>
        <v>Running Shoes</v>
      </c>
      <c r="F7353" s="7" t="str">
        <f t="shared" ca="1" si="1599"/>
        <v>Amazon Fulfilled</v>
      </c>
      <c r="G7353" s="7" t="str">
        <f t="shared" ca="1" si="1600"/>
        <v>No</v>
      </c>
      <c r="H7353" s="7">
        <f t="shared" ca="1" si="1601"/>
        <v>14</v>
      </c>
      <c r="I7353" s="7">
        <f t="shared" ca="1" si="1602"/>
        <v>2</v>
      </c>
      <c r="J7353" s="7">
        <f t="shared" ca="1" si="1603"/>
        <v>8</v>
      </c>
      <c r="K7353" s="7">
        <f t="shared" ca="1" si="1604"/>
        <v>3</v>
      </c>
      <c r="L7353" s="7" t="str">
        <f t="shared" ca="1" si="1605"/>
        <v>Amazon Pay</v>
      </c>
      <c r="M7353" s="7" t="str">
        <f t="shared" ca="1" si="1606"/>
        <v>UK</v>
      </c>
      <c r="N7353" s="8" t="str">
        <f t="shared" ca="1" si="1607"/>
        <v>Delivered</v>
      </c>
    </row>
    <row r="7354" spans="1:14" x14ac:dyDescent="0.35">
      <c r="A7354" s="5" t="str">
        <f t="shared" si="1608"/>
        <v>AMZ17354</v>
      </c>
      <c r="B7354" s="6">
        <f t="shared" ca="1" si="1609"/>
        <v>45930</v>
      </c>
      <c r="C7354" s="7" t="str">
        <f t="shared" ca="1" si="1596"/>
        <v>CUS23282</v>
      </c>
      <c r="D7354" s="7" t="str">
        <f t="shared" ca="1" si="1597"/>
        <v>Fashion</v>
      </c>
      <c r="E7354" s="7" t="str">
        <f t="shared" ca="1" si="1598"/>
        <v>Noise Cancelling Headphones</v>
      </c>
      <c r="F7354" s="7" t="str">
        <f t="shared" ca="1" si="1599"/>
        <v>Third-Party Seller</v>
      </c>
      <c r="G7354" s="7" t="str">
        <f t="shared" ca="1" si="1600"/>
        <v>Yes</v>
      </c>
      <c r="H7354" s="7">
        <f t="shared" ca="1" si="1601"/>
        <v>427</v>
      </c>
      <c r="I7354" s="7">
        <f t="shared" ca="1" si="1602"/>
        <v>1</v>
      </c>
      <c r="J7354" s="7">
        <f t="shared" ca="1" si="1603"/>
        <v>33</v>
      </c>
      <c r="K7354" s="7">
        <f t="shared" ca="1" si="1604"/>
        <v>5</v>
      </c>
      <c r="L7354" s="7" t="str">
        <f t="shared" ca="1" si="1605"/>
        <v>Debit Card</v>
      </c>
      <c r="M7354" s="7" t="str">
        <f t="shared" ca="1" si="1606"/>
        <v>Canada</v>
      </c>
      <c r="N7354" s="8" t="str">
        <f t="shared" ca="1" si="1607"/>
        <v>Delivered</v>
      </c>
    </row>
    <row r="7355" spans="1:14" x14ac:dyDescent="0.35">
      <c r="A7355" s="5" t="str">
        <f t="shared" si="1608"/>
        <v>AMZ17355</v>
      </c>
      <c r="B7355" s="6">
        <f t="shared" ca="1" si="1609"/>
        <v>45907</v>
      </c>
      <c r="C7355" s="7" t="str">
        <f t="shared" ca="1" si="1596"/>
        <v>CUS62276</v>
      </c>
      <c r="D7355" s="7" t="str">
        <f t="shared" ca="1" si="1597"/>
        <v>Home &amp; Kitchen</v>
      </c>
      <c r="E7355" s="7" t="str">
        <f t="shared" ca="1" si="1598"/>
        <v>Cotton T-Shirt</v>
      </c>
      <c r="F7355" s="7" t="str">
        <f t="shared" ca="1" si="1599"/>
        <v>Amazon Fulfilled</v>
      </c>
      <c r="G7355" s="7" t="str">
        <f t="shared" ca="1" si="1600"/>
        <v>Yes</v>
      </c>
      <c r="H7355" s="7">
        <f t="shared" ca="1" si="1601"/>
        <v>186</v>
      </c>
      <c r="I7355" s="7">
        <f t="shared" ca="1" si="1602"/>
        <v>1</v>
      </c>
      <c r="J7355" s="7">
        <f t="shared" ca="1" si="1603"/>
        <v>6</v>
      </c>
      <c r="K7355" s="7">
        <f t="shared" ca="1" si="1604"/>
        <v>9</v>
      </c>
      <c r="L7355" s="7" t="str">
        <f t="shared" ca="1" si="1605"/>
        <v>Net Banking</v>
      </c>
      <c r="M7355" s="7" t="str">
        <f t="shared" ca="1" si="1606"/>
        <v>UK</v>
      </c>
      <c r="N7355" s="8" t="str">
        <f t="shared" ca="1" si="1607"/>
        <v>Delivered</v>
      </c>
    </row>
    <row r="7356" spans="1:14" x14ac:dyDescent="0.35">
      <c r="A7356" s="5" t="str">
        <f t="shared" si="1608"/>
        <v>AMZ17356</v>
      </c>
      <c r="B7356" s="6">
        <f t="shared" ca="1" si="1609"/>
        <v>45900</v>
      </c>
      <c r="C7356" s="7" t="str">
        <f t="shared" ca="1" si="1596"/>
        <v>CUS56245</v>
      </c>
      <c r="D7356" s="7" t="str">
        <f t="shared" ca="1" si="1597"/>
        <v>Sports</v>
      </c>
      <c r="E7356" s="7" t="str">
        <f t="shared" ca="1" si="1598"/>
        <v>Noise Cancelling Headphones</v>
      </c>
      <c r="F7356" s="7" t="str">
        <f t="shared" ca="1" si="1599"/>
        <v>Third-Party Seller</v>
      </c>
      <c r="G7356" s="7" t="str">
        <f t="shared" ca="1" si="1600"/>
        <v>Yes</v>
      </c>
      <c r="H7356" s="7">
        <f t="shared" ca="1" si="1601"/>
        <v>695</v>
      </c>
      <c r="I7356" s="7">
        <f t="shared" ca="1" si="1602"/>
        <v>2</v>
      </c>
      <c r="J7356" s="7">
        <f t="shared" ca="1" si="1603"/>
        <v>22</v>
      </c>
      <c r="K7356" s="7">
        <f t="shared" ca="1" si="1604"/>
        <v>10</v>
      </c>
      <c r="L7356" s="7" t="str">
        <f t="shared" ca="1" si="1605"/>
        <v>Debit Card</v>
      </c>
      <c r="M7356" s="7" t="str">
        <f t="shared" ca="1" si="1606"/>
        <v>India</v>
      </c>
      <c r="N7356" s="8" t="str">
        <f t="shared" ca="1" si="1607"/>
        <v>Returned</v>
      </c>
    </row>
    <row r="7357" spans="1:14" x14ac:dyDescent="0.35">
      <c r="A7357" s="5" t="str">
        <f t="shared" si="1608"/>
        <v>AMZ17357</v>
      </c>
      <c r="B7357" s="6">
        <f t="shared" ca="1" si="1609"/>
        <v>46001</v>
      </c>
      <c r="C7357" s="7" t="str">
        <f t="shared" ca="1" si="1596"/>
        <v>CUS20791</v>
      </c>
      <c r="D7357" s="7" t="str">
        <f t="shared" ca="1" si="1597"/>
        <v>Fashion</v>
      </c>
      <c r="E7357" s="7" t="str">
        <f t="shared" ca="1" si="1598"/>
        <v>Air  Fryer</v>
      </c>
      <c r="F7357" s="7" t="str">
        <f t="shared" ca="1" si="1599"/>
        <v>Amazon Fulfilled</v>
      </c>
      <c r="G7357" s="7" t="str">
        <f t="shared" ca="1" si="1600"/>
        <v>No</v>
      </c>
      <c r="H7357" s="7">
        <f t="shared" ca="1" si="1601"/>
        <v>405</v>
      </c>
      <c r="I7357" s="7">
        <f t="shared" ca="1" si="1602"/>
        <v>1</v>
      </c>
      <c r="J7357" s="7">
        <f t="shared" ca="1" si="1603"/>
        <v>15</v>
      </c>
      <c r="K7357" s="7">
        <f t="shared" ca="1" si="1604"/>
        <v>12</v>
      </c>
      <c r="L7357" s="7" t="str">
        <f t="shared" ca="1" si="1605"/>
        <v>UPI</v>
      </c>
      <c r="M7357" s="7" t="str">
        <f t="shared" ca="1" si="1606"/>
        <v>USA</v>
      </c>
      <c r="N7357" s="8" t="str">
        <f t="shared" ca="1" si="1607"/>
        <v>Cancelled</v>
      </c>
    </row>
    <row r="7358" spans="1:14" x14ac:dyDescent="0.35">
      <c r="A7358" s="5" t="str">
        <f t="shared" si="1608"/>
        <v>AMZ17358</v>
      </c>
      <c r="B7358" s="6">
        <f t="shared" ca="1" si="1609"/>
        <v>45989</v>
      </c>
      <c r="C7358" s="7" t="str">
        <f t="shared" ca="1" si="1596"/>
        <v>CUS56908</v>
      </c>
      <c r="D7358" s="7" t="str">
        <f t="shared" ca="1" si="1597"/>
        <v>Books</v>
      </c>
      <c r="E7358" s="7" t="str">
        <f t="shared" ca="1" si="1598"/>
        <v>Face Cream</v>
      </c>
      <c r="F7358" s="7" t="str">
        <f t="shared" ca="1" si="1599"/>
        <v>Amazon Fulfilled</v>
      </c>
      <c r="G7358" s="7" t="str">
        <f t="shared" ca="1" si="1600"/>
        <v>No</v>
      </c>
      <c r="H7358" s="7">
        <f t="shared" ca="1" si="1601"/>
        <v>485</v>
      </c>
      <c r="I7358" s="7">
        <f t="shared" ca="1" si="1602"/>
        <v>2</v>
      </c>
      <c r="J7358" s="7">
        <f t="shared" ca="1" si="1603"/>
        <v>36</v>
      </c>
      <c r="K7358" s="7">
        <f t="shared" ca="1" si="1604"/>
        <v>7</v>
      </c>
      <c r="L7358" s="7" t="str">
        <f t="shared" ca="1" si="1605"/>
        <v>Credit Card</v>
      </c>
      <c r="M7358" s="7" t="str">
        <f t="shared" ca="1" si="1606"/>
        <v>Canada</v>
      </c>
      <c r="N7358" s="8" t="str">
        <f t="shared" ca="1" si="1607"/>
        <v>Delivered</v>
      </c>
    </row>
    <row r="7359" spans="1:14" x14ac:dyDescent="0.35">
      <c r="A7359" s="5" t="str">
        <f t="shared" si="1608"/>
        <v>AMZ17359</v>
      </c>
      <c r="B7359" s="6">
        <f t="shared" ca="1" si="1609"/>
        <v>45906</v>
      </c>
      <c r="C7359" s="7" t="str">
        <f t="shared" ca="1" si="1596"/>
        <v>CUS70665</v>
      </c>
      <c r="D7359" s="7" t="str">
        <f t="shared" ca="1" si="1597"/>
        <v>Sports</v>
      </c>
      <c r="E7359" s="7" t="str">
        <f t="shared" ca="1" si="1598"/>
        <v>Face Cream</v>
      </c>
      <c r="F7359" s="7" t="str">
        <f t="shared" ca="1" si="1599"/>
        <v>Amazon Fulfilled</v>
      </c>
      <c r="G7359" s="7" t="str">
        <f t="shared" ca="1" si="1600"/>
        <v>Yes</v>
      </c>
      <c r="H7359" s="7">
        <f t="shared" ca="1" si="1601"/>
        <v>51</v>
      </c>
      <c r="I7359" s="7">
        <f t="shared" ca="1" si="1602"/>
        <v>3</v>
      </c>
      <c r="J7359" s="7">
        <f t="shared" ca="1" si="1603"/>
        <v>26</v>
      </c>
      <c r="K7359" s="7">
        <f t="shared" ca="1" si="1604"/>
        <v>4</v>
      </c>
      <c r="L7359" s="7" t="str">
        <f t="shared" ca="1" si="1605"/>
        <v>Credit Card</v>
      </c>
      <c r="M7359" s="7" t="str">
        <f t="shared" ca="1" si="1606"/>
        <v>USA</v>
      </c>
      <c r="N7359" s="8" t="str">
        <f t="shared" ca="1" si="1607"/>
        <v>Delivered</v>
      </c>
    </row>
    <row r="7360" spans="1:14" x14ac:dyDescent="0.35">
      <c r="A7360" s="5" t="str">
        <f t="shared" si="1608"/>
        <v>AMZ17360</v>
      </c>
      <c r="B7360" s="6">
        <f t="shared" ca="1" si="1609"/>
        <v>45891</v>
      </c>
      <c r="C7360" s="7" t="str">
        <f t="shared" ca="1" si="1596"/>
        <v>CUS29462</v>
      </c>
      <c r="D7360" s="7" t="str">
        <f t="shared" ca="1" si="1597"/>
        <v>Home &amp; Kitchen</v>
      </c>
      <c r="E7360" s="7" t="str">
        <f t="shared" ca="1" si="1598"/>
        <v>Yoga Mat</v>
      </c>
      <c r="F7360" s="7" t="str">
        <f t="shared" ca="1" si="1599"/>
        <v>Amazon Fulfilled</v>
      </c>
      <c r="G7360" s="7" t="str">
        <f t="shared" ca="1" si="1600"/>
        <v>No</v>
      </c>
      <c r="H7360" s="7">
        <f t="shared" ca="1" si="1601"/>
        <v>614</v>
      </c>
      <c r="I7360" s="7">
        <f t="shared" ca="1" si="1602"/>
        <v>4</v>
      </c>
      <c r="J7360" s="7">
        <f t="shared" ca="1" si="1603"/>
        <v>39</v>
      </c>
      <c r="K7360" s="7">
        <f t="shared" ca="1" si="1604"/>
        <v>12</v>
      </c>
      <c r="L7360" s="7" t="str">
        <f t="shared" ca="1" si="1605"/>
        <v>Credit Card</v>
      </c>
      <c r="M7360" s="7" t="str">
        <f t="shared" ca="1" si="1606"/>
        <v>Canada</v>
      </c>
      <c r="N7360" s="8" t="str">
        <f t="shared" ca="1" si="1607"/>
        <v>Delivered</v>
      </c>
    </row>
    <row r="7361" spans="1:14" x14ac:dyDescent="0.35">
      <c r="A7361" s="5" t="str">
        <f t="shared" si="1608"/>
        <v>AMZ17361</v>
      </c>
      <c r="B7361" s="6">
        <f t="shared" ca="1" si="1609"/>
        <v>46018</v>
      </c>
      <c r="C7361" s="7" t="str">
        <f t="shared" ca="1" si="1596"/>
        <v>CUS22411</v>
      </c>
      <c r="D7361" s="7" t="str">
        <f t="shared" ca="1" si="1597"/>
        <v>Electronics</v>
      </c>
      <c r="E7361" s="7" t="str">
        <f t="shared" ca="1" si="1598"/>
        <v>Cotton T-Shirt</v>
      </c>
      <c r="F7361" s="7" t="str">
        <f t="shared" ca="1" si="1599"/>
        <v>Third-Party Seller</v>
      </c>
      <c r="G7361" s="7" t="str">
        <f t="shared" ca="1" si="1600"/>
        <v>No</v>
      </c>
      <c r="H7361" s="7">
        <f t="shared" ca="1" si="1601"/>
        <v>427</v>
      </c>
      <c r="I7361" s="7">
        <f t="shared" ca="1" si="1602"/>
        <v>4</v>
      </c>
      <c r="J7361" s="7">
        <f t="shared" ca="1" si="1603"/>
        <v>28</v>
      </c>
      <c r="K7361" s="7">
        <f t="shared" ca="1" si="1604"/>
        <v>10</v>
      </c>
      <c r="L7361" s="7" t="str">
        <f t="shared" ca="1" si="1605"/>
        <v>UPI</v>
      </c>
      <c r="M7361" s="7" t="str">
        <f t="shared" ca="1" si="1606"/>
        <v>USA</v>
      </c>
      <c r="N7361" s="8" t="str">
        <f t="shared" ca="1" si="1607"/>
        <v>Delivered</v>
      </c>
    </row>
    <row r="7362" spans="1:14" x14ac:dyDescent="0.35">
      <c r="A7362" s="5" t="str">
        <f t="shared" si="1608"/>
        <v>AMZ17362</v>
      </c>
      <c r="B7362" s="6">
        <f t="shared" ca="1" si="1609"/>
        <v>45850</v>
      </c>
      <c r="C7362" s="7" t="str">
        <f t="shared" ref="C7362:C7425" ca="1" si="1610">"CUS"&amp;RANDBETWEEN(10000,99999)</f>
        <v>CUS81102</v>
      </c>
      <c r="D7362" s="7" t="str">
        <f t="shared" ref="D7362:D7425" ca="1" si="1611">CHOOSE(RANDBETWEEN(1,6),"Electronics","Fashion","Home &amp; Kitchen","Beauty","Books","Sports")</f>
        <v>Fashion</v>
      </c>
      <c r="E7362" s="7" t="str">
        <f t="shared" ref="E7362:E7425" ca="1" si="1612">CHOOSE(RANDBETWEEN(1,10),"Iphone Charger","Bluetooth Speaker","Running Shoes","Cotton T-Shirt","Air  Fryer","Face Cream","Yoga Mat","Smart Watch","Noise Cancelling Headphones","Water Bottle")</f>
        <v>Running Shoes</v>
      </c>
      <c r="F7362" s="7" t="str">
        <f t="shared" ref="F7362:F7425" ca="1" si="1613">CHOOSE(RANDBETWEEN(1,2),"Amazon Fulfilled","Third-Party Seller")</f>
        <v>Third-Party Seller</v>
      </c>
      <c r="G7362" s="7" t="str">
        <f t="shared" ref="G7362:G7425" ca="1" si="1614">CHOOSE(RANDBETWEEN(1,2),"Yes","No")</f>
        <v>No</v>
      </c>
      <c r="H7362" s="7">
        <f t="shared" ref="H7362:H7425" ca="1" si="1615">RANDBETWEEN(8,800)</f>
        <v>358</v>
      </c>
      <c r="I7362" s="7">
        <f t="shared" ref="I7362:I7425" ca="1" si="1616">RANDBETWEEN(1,4)</f>
        <v>4</v>
      </c>
      <c r="J7362" s="7">
        <f t="shared" ref="J7362:J7425" ca="1" si="1617">RANDBETWEEN(0,40)</f>
        <v>6</v>
      </c>
      <c r="K7362" s="7">
        <f t="shared" ref="K7362:K7425" ca="1" si="1618">IF(J7362="Yes",0,RANDBETWEEN(3,15))</f>
        <v>6</v>
      </c>
      <c r="L7362" s="7" t="str">
        <f t="shared" ref="L7362:L7425" ca="1" si="1619">CHOOSE(RANDBETWEEN(1,5),"Credit Card","Debit Card","UPI","Net Banking","Amazon Pay")</f>
        <v>Amazon Pay</v>
      </c>
      <c r="M7362" s="7" t="str">
        <f t="shared" ref="M7362:M7425" ca="1" si="1620">CHOOSE(RANDBETWEEN(1,4),"USA","India","UK","Canada")</f>
        <v>UK</v>
      </c>
      <c r="N7362" s="8" t="str">
        <f t="shared" ref="N7362:N7425" ca="1" si="1621">CHOOSE(RANDBETWEEN(1,5),"Delivered","Delivered","Delivered","Returned","Cancelled")</f>
        <v>Cancelled</v>
      </c>
    </row>
    <row r="7363" spans="1:14" x14ac:dyDescent="0.35">
      <c r="A7363" s="5" t="str">
        <f t="shared" ref="A7363:A7426" si="1622">"AMZ"&amp;10000+ROW()</f>
        <v>AMZ17363</v>
      </c>
      <c r="B7363" s="6">
        <f t="shared" ref="B7363:B7426" ca="1" si="1623">RANDBETWEEN(DATE(2025,7,1), DATE(2025,12,31))</f>
        <v>45904</v>
      </c>
      <c r="C7363" s="7" t="str">
        <f t="shared" ca="1" si="1610"/>
        <v>CUS12915</v>
      </c>
      <c r="D7363" s="7" t="str">
        <f t="shared" ca="1" si="1611"/>
        <v>Home &amp; Kitchen</v>
      </c>
      <c r="E7363" s="7" t="str">
        <f t="shared" ca="1" si="1612"/>
        <v>Iphone Charger</v>
      </c>
      <c r="F7363" s="7" t="str">
        <f t="shared" ca="1" si="1613"/>
        <v>Third-Party Seller</v>
      </c>
      <c r="G7363" s="7" t="str">
        <f t="shared" ca="1" si="1614"/>
        <v>Yes</v>
      </c>
      <c r="H7363" s="7">
        <f t="shared" ca="1" si="1615"/>
        <v>270</v>
      </c>
      <c r="I7363" s="7">
        <f t="shared" ca="1" si="1616"/>
        <v>2</v>
      </c>
      <c r="J7363" s="7">
        <f t="shared" ca="1" si="1617"/>
        <v>16</v>
      </c>
      <c r="K7363" s="7">
        <f t="shared" ca="1" si="1618"/>
        <v>8</v>
      </c>
      <c r="L7363" s="7" t="str">
        <f t="shared" ca="1" si="1619"/>
        <v>Net Banking</v>
      </c>
      <c r="M7363" s="7" t="str">
        <f t="shared" ca="1" si="1620"/>
        <v>India</v>
      </c>
      <c r="N7363" s="8" t="str">
        <f t="shared" ca="1" si="1621"/>
        <v>Returned</v>
      </c>
    </row>
    <row r="7364" spans="1:14" x14ac:dyDescent="0.35">
      <c r="A7364" s="5" t="str">
        <f t="shared" si="1622"/>
        <v>AMZ17364</v>
      </c>
      <c r="B7364" s="6">
        <f t="shared" ca="1" si="1623"/>
        <v>45870</v>
      </c>
      <c r="C7364" s="7" t="str">
        <f t="shared" ca="1" si="1610"/>
        <v>CUS10683</v>
      </c>
      <c r="D7364" s="7" t="str">
        <f t="shared" ca="1" si="1611"/>
        <v>Beauty</v>
      </c>
      <c r="E7364" s="7" t="str">
        <f t="shared" ca="1" si="1612"/>
        <v>Face Cream</v>
      </c>
      <c r="F7364" s="7" t="str">
        <f t="shared" ca="1" si="1613"/>
        <v>Third-Party Seller</v>
      </c>
      <c r="G7364" s="7" t="str">
        <f t="shared" ca="1" si="1614"/>
        <v>Yes</v>
      </c>
      <c r="H7364" s="7">
        <f t="shared" ca="1" si="1615"/>
        <v>91</v>
      </c>
      <c r="I7364" s="7">
        <f t="shared" ca="1" si="1616"/>
        <v>3</v>
      </c>
      <c r="J7364" s="7">
        <f t="shared" ca="1" si="1617"/>
        <v>8</v>
      </c>
      <c r="K7364" s="7">
        <f t="shared" ca="1" si="1618"/>
        <v>7</v>
      </c>
      <c r="L7364" s="7" t="str">
        <f t="shared" ca="1" si="1619"/>
        <v>UPI</v>
      </c>
      <c r="M7364" s="7" t="str">
        <f t="shared" ca="1" si="1620"/>
        <v>USA</v>
      </c>
      <c r="N7364" s="8" t="str">
        <f t="shared" ca="1" si="1621"/>
        <v>Delivered</v>
      </c>
    </row>
    <row r="7365" spans="1:14" x14ac:dyDescent="0.35">
      <c r="A7365" s="5" t="str">
        <f t="shared" si="1622"/>
        <v>AMZ17365</v>
      </c>
      <c r="B7365" s="6">
        <f t="shared" ca="1" si="1623"/>
        <v>46002</v>
      </c>
      <c r="C7365" s="7" t="str">
        <f t="shared" ca="1" si="1610"/>
        <v>CUS28231</v>
      </c>
      <c r="D7365" s="7" t="str">
        <f t="shared" ca="1" si="1611"/>
        <v>Beauty</v>
      </c>
      <c r="E7365" s="7" t="str">
        <f t="shared" ca="1" si="1612"/>
        <v>Bluetooth Speaker</v>
      </c>
      <c r="F7365" s="7" t="str">
        <f t="shared" ca="1" si="1613"/>
        <v>Third-Party Seller</v>
      </c>
      <c r="G7365" s="7" t="str">
        <f t="shared" ca="1" si="1614"/>
        <v>Yes</v>
      </c>
      <c r="H7365" s="7">
        <f t="shared" ca="1" si="1615"/>
        <v>331</v>
      </c>
      <c r="I7365" s="7">
        <f t="shared" ca="1" si="1616"/>
        <v>2</v>
      </c>
      <c r="J7365" s="7">
        <f t="shared" ca="1" si="1617"/>
        <v>26</v>
      </c>
      <c r="K7365" s="7">
        <f t="shared" ca="1" si="1618"/>
        <v>14</v>
      </c>
      <c r="L7365" s="7" t="str">
        <f t="shared" ca="1" si="1619"/>
        <v>UPI</v>
      </c>
      <c r="M7365" s="7" t="str">
        <f t="shared" ca="1" si="1620"/>
        <v>USA</v>
      </c>
      <c r="N7365" s="8" t="str">
        <f t="shared" ca="1" si="1621"/>
        <v>Delivered</v>
      </c>
    </row>
    <row r="7366" spans="1:14" x14ac:dyDescent="0.35">
      <c r="A7366" s="5" t="str">
        <f t="shared" si="1622"/>
        <v>AMZ17366</v>
      </c>
      <c r="B7366" s="6">
        <f t="shared" ca="1" si="1623"/>
        <v>45999</v>
      </c>
      <c r="C7366" s="7" t="str">
        <f t="shared" ca="1" si="1610"/>
        <v>CUS56746</v>
      </c>
      <c r="D7366" s="7" t="str">
        <f t="shared" ca="1" si="1611"/>
        <v>Home &amp; Kitchen</v>
      </c>
      <c r="E7366" s="7" t="str">
        <f t="shared" ca="1" si="1612"/>
        <v>Yoga Mat</v>
      </c>
      <c r="F7366" s="7" t="str">
        <f t="shared" ca="1" si="1613"/>
        <v>Amazon Fulfilled</v>
      </c>
      <c r="G7366" s="7" t="str">
        <f t="shared" ca="1" si="1614"/>
        <v>No</v>
      </c>
      <c r="H7366" s="7">
        <f t="shared" ca="1" si="1615"/>
        <v>264</v>
      </c>
      <c r="I7366" s="7">
        <f t="shared" ca="1" si="1616"/>
        <v>2</v>
      </c>
      <c r="J7366" s="7">
        <f t="shared" ca="1" si="1617"/>
        <v>2</v>
      </c>
      <c r="K7366" s="7">
        <f t="shared" ca="1" si="1618"/>
        <v>7</v>
      </c>
      <c r="L7366" s="7" t="str">
        <f t="shared" ca="1" si="1619"/>
        <v>UPI</v>
      </c>
      <c r="M7366" s="7" t="str">
        <f t="shared" ca="1" si="1620"/>
        <v>Canada</v>
      </c>
      <c r="N7366" s="8" t="str">
        <f t="shared" ca="1" si="1621"/>
        <v>Returned</v>
      </c>
    </row>
    <row r="7367" spans="1:14" x14ac:dyDescent="0.35">
      <c r="A7367" s="5" t="str">
        <f t="shared" si="1622"/>
        <v>AMZ17367</v>
      </c>
      <c r="B7367" s="6">
        <f t="shared" ca="1" si="1623"/>
        <v>45860</v>
      </c>
      <c r="C7367" s="7" t="str">
        <f t="shared" ca="1" si="1610"/>
        <v>CUS32807</v>
      </c>
      <c r="D7367" s="7" t="str">
        <f t="shared" ca="1" si="1611"/>
        <v>Electronics</v>
      </c>
      <c r="E7367" s="7" t="str">
        <f t="shared" ca="1" si="1612"/>
        <v>Noise Cancelling Headphones</v>
      </c>
      <c r="F7367" s="7" t="str">
        <f t="shared" ca="1" si="1613"/>
        <v>Third-Party Seller</v>
      </c>
      <c r="G7367" s="7" t="str">
        <f t="shared" ca="1" si="1614"/>
        <v>No</v>
      </c>
      <c r="H7367" s="7">
        <f t="shared" ca="1" si="1615"/>
        <v>643</v>
      </c>
      <c r="I7367" s="7">
        <f t="shared" ca="1" si="1616"/>
        <v>1</v>
      </c>
      <c r="J7367" s="7">
        <f t="shared" ca="1" si="1617"/>
        <v>8</v>
      </c>
      <c r="K7367" s="7">
        <f t="shared" ca="1" si="1618"/>
        <v>10</v>
      </c>
      <c r="L7367" s="7" t="str">
        <f t="shared" ca="1" si="1619"/>
        <v>Debit Card</v>
      </c>
      <c r="M7367" s="7" t="str">
        <f t="shared" ca="1" si="1620"/>
        <v>Canada</v>
      </c>
      <c r="N7367" s="8" t="str">
        <f t="shared" ca="1" si="1621"/>
        <v>Delivered</v>
      </c>
    </row>
    <row r="7368" spans="1:14" x14ac:dyDescent="0.35">
      <c r="A7368" s="5" t="str">
        <f t="shared" si="1622"/>
        <v>AMZ17368</v>
      </c>
      <c r="B7368" s="6">
        <f t="shared" ca="1" si="1623"/>
        <v>46008</v>
      </c>
      <c r="C7368" s="7" t="str">
        <f t="shared" ca="1" si="1610"/>
        <v>CUS95605</v>
      </c>
      <c r="D7368" s="7" t="str">
        <f t="shared" ca="1" si="1611"/>
        <v>Beauty</v>
      </c>
      <c r="E7368" s="7" t="str">
        <f t="shared" ca="1" si="1612"/>
        <v>Air  Fryer</v>
      </c>
      <c r="F7368" s="7" t="str">
        <f t="shared" ca="1" si="1613"/>
        <v>Amazon Fulfilled</v>
      </c>
      <c r="G7368" s="7" t="str">
        <f t="shared" ca="1" si="1614"/>
        <v>No</v>
      </c>
      <c r="H7368" s="7">
        <f t="shared" ca="1" si="1615"/>
        <v>657</v>
      </c>
      <c r="I7368" s="7">
        <f t="shared" ca="1" si="1616"/>
        <v>1</v>
      </c>
      <c r="J7368" s="7">
        <f t="shared" ca="1" si="1617"/>
        <v>34</v>
      </c>
      <c r="K7368" s="7">
        <f t="shared" ca="1" si="1618"/>
        <v>3</v>
      </c>
      <c r="L7368" s="7" t="str">
        <f t="shared" ca="1" si="1619"/>
        <v>Net Banking</v>
      </c>
      <c r="M7368" s="7" t="str">
        <f t="shared" ca="1" si="1620"/>
        <v>UK</v>
      </c>
      <c r="N7368" s="8" t="str">
        <f t="shared" ca="1" si="1621"/>
        <v>Delivered</v>
      </c>
    </row>
    <row r="7369" spans="1:14" x14ac:dyDescent="0.35">
      <c r="A7369" s="5" t="str">
        <f t="shared" si="1622"/>
        <v>AMZ17369</v>
      </c>
      <c r="B7369" s="6">
        <f t="shared" ca="1" si="1623"/>
        <v>45894</v>
      </c>
      <c r="C7369" s="7" t="str">
        <f t="shared" ca="1" si="1610"/>
        <v>CUS24392</v>
      </c>
      <c r="D7369" s="7" t="str">
        <f t="shared" ca="1" si="1611"/>
        <v>Sports</v>
      </c>
      <c r="E7369" s="7" t="str">
        <f t="shared" ca="1" si="1612"/>
        <v>Noise Cancelling Headphones</v>
      </c>
      <c r="F7369" s="7" t="str">
        <f t="shared" ca="1" si="1613"/>
        <v>Third-Party Seller</v>
      </c>
      <c r="G7369" s="7" t="str">
        <f t="shared" ca="1" si="1614"/>
        <v>Yes</v>
      </c>
      <c r="H7369" s="7">
        <f t="shared" ca="1" si="1615"/>
        <v>255</v>
      </c>
      <c r="I7369" s="7">
        <f t="shared" ca="1" si="1616"/>
        <v>4</v>
      </c>
      <c r="J7369" s="7">
        <f t="shared" ca="1" si="1617"/>
        <v>38</v>
      </c>
      <c r="K7369" s="7">
        <f t="shared" ca="1" si="1618"/>
        <v>6</v>
      </c>
      <c r="L7369" s="7" t="str">
        <f t="shared" ca="1" si="1619"/>
        <v>Amazon Pay</v>
      </c>
      <c r="M7369" s="7" t="str">
        <f t="shared" ca="1" si="1620"/>
        <v>UK</v>
      </c>
      <c r="N7369" s="8" t="str">
        <f t="shared" ca="1" si="1621"/>
        <v>Returned</v>
      </c>
    </row>
    <row r="7370" spans="1:14" x14ac:dyDescent="0.35">
      <c r="A7370" s="5" t="str">
        <f t="shared" si="1622"/>
        <v>AMZ17370</v>
      </c>
      <c r="B7370" s="6">
        <f t="shared" ca="1" si="1623"/>
        <v>45880</v>
      </c>
      <c r="C7370" s="7" t="str">
        <f t="shared" ca="1" si="1610"/>
        <v>CUS98388</v>
      </c>
      <c r="D7370" s="7" t="str">
        <f t="shared" ca="1" si="1611"/>
        <v>Sports</v>
      </c>
      <c r="E7370" s="7" t="str">
        <f t="shared" ca="1" si="1612"/>
        <v>Yoga Mat</v>
      </c>
      <c r="F7370" s="7" t="str">
        <f t="shared" ca="1" si="1613"/>
        <v>Third-Party Seller</v>
      </c>
      <c r="G7370" s="7" t="str">
        <f t="shared" ca="1" si="1614"/>
        <v>Yes</v>
      </c>
      <c r="H7370" s="7">
        <f t="shared" ca="1" si="1615"/>
        <v>145</v>
      </c>
      <c r="I7370" s="7">
        <f t="shared" ca="1" si="1616"/>
        <v>2</v>
      </c>
      <c r="J7370" s="7">
        <f t="shared" ca="1" si="1617"/>
        <v>4</v>
      </c>
      <c r="K7370" s="7">
        <f t="shared" ca="1" si="1618"/>
        <v>5</v>
      </c>
      <c r="L7370" s="7" t="str">
        <f t="shared" ca="1" si="1619"/>
        <v>UPI</v>
      </c>
      <c r="M7370" s="7" t="str">
        <f t="shared" ca="1" si="1620"/>
        <v>USA</v>
      </c>
      <c r="N7370" s="8" t="str">
        <f t="shared" ca="1" si="1621"/>
        <v>Delivered</v>
      </c>
    </row>
    <row r="7371" spans="1:14" x14ac:dyDescent="0.35">
      <c r="A7371" s="5" t="str">
        <f t="shared" si="1622"/>
        <v>AMZ17371</v>
      </c>
      <c r="B7371" s="6">
        <f t="shared" ca="1" si="1623"/>
        <v>45904</v>
      </c>
      <c r="C7371" s="7" t="str">
        <f t="shared" ca="1" si="1610"/>
        <v>CUS96928</v>
      </c>
      <c r="D7371" s="7" t="str">
        <f t="shared" ca="1" si="1611"/>
        <v>Beauty</v>
      </c>
      <c r="E7371" s="7" t="str">
        <f t="shared" ca="1" si="1612"/>
        <v>Smart Watch</v>
      </c>
      <c r="F7371" s="7" t="str">
        <f t="shared" ca="1" si="1613"/>
        <v>Amazon Fulfilled</v>
      </c>
      <c r="G7371" s="7" t="str">
        <f t="shared" ca="1" si="1614"/>
        <v>No</v>
      </c>
      <c r="H7371" s="7">
        <f t="shared" ca="1" si="1615"/>
        <v>268</v>
      </c>
      <c r="I7371" s="7">
        <f t="shared" ca="1" si="1616"/>
        <v>2</v>
      </c>
      <c r="J7371" s="7">
        <f t="shared" ca="1" si="1617"/>
        <v>31</v>
      </c>
      <c r="K7371" s="7">
        <f t="shared" ca="1" si="1618"/>
        <v>5</v>
      </c>
      <c r="L7371" s="7" t="str">
        <f t="shared" ca="1" si="1619"/>
        <v>Net Banking</v>
      </c>
      <c r="M7371" s="7" t="str">
        <f t="shared" ca="1" si="1620"/>
        <v>UK</v>
      </c>
      <c r="N7371" s="8" t="str">
        <f t="shared" ca="1" si="1621"/>
        <v>Cancelled</v>
      </c>
    </row>
    <row r="7372" spans="1:14" x14ac:dyDescent="0.35">
      <c r="A7372" s="5" t="str">
        <f t="shared" si="1622"/>
        <v>AMZ17372</v>
      </c>
      <c r="B7372" s="6">
        <f t="shared" ca="1" si="1623"/>
        <v>45994</v>
      </c>
      <c r="C7372" s="7" t="str">
        <f t="shared" ca="1" si="1610"/>
        <v>CUS90721</v>
      </c>
      <c r="D7372" s="7" t="str">
        <f t="shared" ca="1" si="1611"/>
        <v>Sports</v>
      </c>
      <c r="E7372" s="7" t="str">
        <f t="shared" ca="1" si="1612"/>
        <v>Water Bottle</v>
      </c>
      <c r="F7372" s="7" t="str">
        <f t="shared" ca="1" si="1613"/>
        <v>Amazon Fulfilled</v>
      </c>
      <c r="G7372" s="7" t="str">
        <f t="shared" ca="1" si="1614"/>
        <v>Yes</v>
      </c>
      <c r="H7372" s="7">
        <f t="shared" ca="1" si="1615"/>
        <v>198</v>
      </c>
      <c r="I7372" s="7">
        <f t="shared" ca="1" si="1616"/>
        <v>1</v>
      </c>
      <c r="J7372" s="7">
        <f t="shared" ca="1" si="1617"/>
        <v>0</v>
      </c>
      <c r="K7372" s="7">
        <f t="shared" ca="1" si="1618"/>
        <v>11</v>
      </c>
      <c r="L7372" s="7" t="str">
        <f t="shared" ca="1" si="1619"/>
        <v>Net Banking</v>
      </c>
      <c r="M7372" s="7" t="str">
        <f t="shared" ca="1" si="1620"/>
        <v>UK</v>
      </c>
      <c r="N7372" s="8" t="str">
        <f t="shared" ca="1" si="1621"/>
        <v>Cancelled</v>
      </c>
    </row>
    <row r="7373" spans="1:14" x14ac:dyDescent="0.35">
      <c r="A7373" s="5" t="str">
        <f t="shared" si="1622"/>
        <v>AMZ17373</v>
      </c>
      <c r="B7373" s="6">
        <f t="shared" ca="1" si="1623"/>
        <v>45956</v>
      </c>
      <c r="C7373" s="7" t="str">
        <f t="shared" ca="1" si="1610"/>
        <v>CUS46706</v>
      </c>
      <c r="D7373" s="7" t="str">
        <f t="shared" ca="1" si="1611"/>
        <v>Home &amp; Kitchen</v>
      </c>
      <c r="E7373" s="7" t="str">
        <f t="shared" ca="1" si="1612"/>
        <v>Air  Fryer</v>
      </c>
      <c r="F7373" s="7" t="str">
        <f t="shared" ca="1" si="1613"/>
        <v>Third-Party Seller</v>
      </c>
      <c r="G7373" s="7" t="str">
        <f t="shared" ca="1" si="1614"/>
        <v>Yes</v>
      </c>
      <c r="H7373" s="7">
        <f t="shared" ca="1" si="1615"/>
        <v>265</v>
      </c>
      <c r="I7373" s="7">
        <f t="shared" ca="1" si="1616"/>
        <v>2</v>
      </c>
      <c r="J7373" s="7">
        <f t="shared" ca="1" si="1617"/>
        <v>29</v>
      </c>
      <c r="K7373" s="7">
        <f t="shared" ca="1" si="1618"/>
        <v>13</v>
      </c>
      <c r="L7373" s="7" t="str">
        <f t="shared" ca="1" si="1619"/>
        <v>Credit Card</v>
      </c>
      <c r="M7373" s="7" t="str">
        <f t="shared" ca="1" si="1620"/>
        <v>India</v>
      </c>
      <c r="N7373" s="8" t="str">
        <f t="shared" ca="1" si="1621"/>
        <v>Delivered</v>
      </c>
    </row>
    <row r="7374" spans="1:14" x14ac:dyDescent="0.35">
      <c r="A7374" s="5" t="str">
        <f t="shared" si="1622"/>
        <v>AMZ17374</v>
      </c>
      <c r="B7374" s="6">
        <f t="shared" ca="1" si="1623"/>
        <v>45853</v>
      </c>
      <c r="C7374" s="7" t="str">
        <f t="shared" ca="1" si="1610"/>
        <v>CUS89926</v>
      </c>
      <c r="D7374" s="7" t="str">
        <f t="shared" ca="1" si="1611"/>
        <v>Electronics</v>
      </c>
      <c r="E7374" s="7" t="str">
        <f t="shared" ca="1" si="1612"/>
        <v>Cotton T-Shirt</v>
      </c>
      <c r="F7374" s="7" t="str">
        <f t="shared" ca="1" si="1613"/>
        <v>Third-Party Seller</v>
      </c>
      <c r="G7374" s="7" t="str">
        <f t="shared" ca="1" si="1614"/>
        <v>No</v>
      </c>
      <c r="H7374" s="7">
        <f t="shared" ca="1" si="1615"/>
        <v>383</v>
      </c>
      <c r="I7374" s="7">
        <f t="shared" ca="1" si="1616"/>
        <v>2</v>
      </c>
      <c r="J7374" s="7">
        <f t="shared" ca="1" si="1617"/>
        <v>9</v>
      </c>
      <c r="K7374" s="7">
        <f t="shared" ca="1" si="1618"/>
        <v>8</v>
      </c>
      <c r="L7374" s="7" t="str">
        <f t="shared" ca="1" si="1619"/>
        <v>Debit Card</v>
      </c>
      <c r="M7374" s="7" t="str">
        <f t="shared" ca="1" si="1620"/>
        <v>Canada</v>
      </c>
      <c r="N7374" s="8" t="str">
        <f t="shared" ca="1" si="1621"/>
        <v>Returned</v>
      </c>
    </row>
    <row r="7375" spans="1:14" x14ac:dyDescent="0.35">
      <c r="A7375" s="5" t="str">
        <f t="shared" si="1622"/>
        <v>AMZ17375</v>
      </c>
      <c r="B7375" s="6">
        <f t="shared" ca="1" si="1623"/>
        <v>46013</v>
      </c>
      <c r="C7375" s="7" t="str">
        <f t="shared" ca="1" si="1610"/>
        <v>CUS96237</v>
      </c>
      <c r="D7375" s="7" t="str">
        <f t="shared" ca="1" si="1611"/>
        <v>Fashion</v>
      </c>
      <c r="E7375" s="7" t="str">
        <f t="shared" ca="1" si="1612"/>
        <v>Air  Fryer</v>
      </c>
      <c r="F7375" s="7" t="str">
        <f t="shared" ca="1" si="1613"/>
        <v>Third-Party Seller</v>
      </c>
      <c r="G7375" s="7" t="str">
        <f t="shared" ca="1" si="1614"/>
        <v>Yes</v>
      </c>
      <c r="H7375" s="7">
        <f t="shared" ca="1" si="1615"/>
        <v>14</v>
      </c>
      <c r="I7375" s="7">
        <f t="shared" ca="1" si="1616"/>
        <v>3</v>
      </c>
      <c r="J7375" s="7">
        <f t="shared" ca="1" si="1617"/>
        <v>15</v>
      </c>
      <c r="K7375" s="7">
        <f t="shared" ca="1" si="1618"/>
        <v>15</v>
      </c>
      <c r="L7375" s="7" t="str">
        <f t="shared" ca="1" si="1619"/>
        <v>Credit Card</v>
      </c>
      <c r="M7375" s="7" t="str">
        <f t="shared" ca="1" si="1620"/>
        <v>USA</v>
      </c>
      <c r="N7375" s="8" t="str">
        <f t="shared" ca="1" si="1621"/>
        <v>Cancelled</v>
      </c>
    </row>
    <row r="7376" spans="1:14" x14ac:dyDescent="0.35">
      <c r="A7376" s="5" t="str">
        <f t="shared" si="1622"/>
        <v>AMZ17376</v>
      </c>
      <c r="B7376" s="6">
        <f t="shared" ca="1" si="1623"/>
        <v>45853</v>
      </c>
      <c r="C7376" s="7" t="str">
        <f t="shared" ca="1" si="1610"/>
        <v>CUS39262</v>
      </c>
      <c r="D7376" s="7" t="str">
        <f t="shared" ca="1" si="1611"/>
        <v>Fashion</v>
      </c>
      <c r="E7376" s="7" t="str">
        <f t="shared" ca="1" si="1612"/>
        <v>Yoga Mat</v>
      </c>
      <c r="F7376" s="7" t="str">
        <f t="shared" ca="1" si="1613"/>
        <v>Amazon Fulfilled</v>
      </c>
      <c r="G7376" s="7" t="str">
        <f t="shared" ca="1" si="1614"/>
        <v>No</v>
      </c>
      <c r="H7376" s="7">
        <f t="shared" ca="1" si="1615"/>
        <v>335</v>
      </c>
      <c r="I7376" s="7">
        <f t="shared" ca="1" si="1616"/>
        <v>3</v>
      </c>
      <c r="J7376" s="7">
        <f t="shared" ca="1" si="1617"/>
        <v>4</v>
      </c>
      <c r="K7376" s="7">
        <f t="shared" ca="1" si="1618"/>
        <v>10</v>
      </c>
      <c r="L7376" s="7" t="str">
        <f t="shared" ca="1" si="1619"/>
        <v>UPI</v>
      </c>
      <c r="M7376" s="7" t="str">
        <f t="shared" ca="1" si="1620"/>
        <v>USA</v>
      </c>
      <c r="N7376" s="8" t="str">
        <f t="shared" ca="1" si="1621"/>
        <v>Delivered</v>
      </c>
    </row>
    <row r="7377" spans="1:14" x14ac:dyDescent="0.35">
      <c r="A7377" s="5" t="str">
        <f t="shared" si="1622"/>
        <v>AMZ17377</v>
      </c>
      <c r="B7377" s="6">
        <f t="shared" ca="1" si="1623"/>
        <v>45964</v>
      </c>
      <c r="C7377" s="7" t="str">
        <f t="shared" ca="1" si="1610"/>
        <v>CUS21908</v>
      </c>
      <c r="D7377" s="7" t="str">
        <f t="shared" ca="1" si="1611"/>
        <v>Beauty</v>
      </c>
      <c r="E7377" s="7" t="str">
        <f t="shared" ca="1" si="1612"/>
        <v>Air  Fryer</v>
      </c>
      <c r="F7377" s="7" t="str">
        <f t="shared" ca="1" si="1613"/>
        <v>Third-Party Seller</v>
      </c>
      <c r="G7377" s="7" t="str">
        <f t="shared" ca="1" si="1614"/>
        <v>Yes</v>
      </c>
      <c r="H7377" s="7">
        <f t="shared" ca="1" si="1615"/>
        <v>523</v>
      </c>
      <c r="I7377" s="7">
        <f t="shared" ca="1" si="1616"/>
        <v>3</v>
      </c>
      <c r="J7377" s="7">
        <f t="shared" ca="1" si="1617"/>
        <v>25</v>
      </c>
      <c r="K7377" s="7">
        <f t="shared" ca="1" si="1618"/>
        <v>8</v>
      </c>
      <c r="L7377" s="7" t="str">
        <f t="shared" ca="1" si="1619"/>
        <v>Debit Card</v>
      </c>
      <c r="M7377" s="7" t="str">
        <f t="shared" ca="1" si="1620"/>
        <v>Canada</v>
      </c>
      <c r="N7377" s="8" t="str">
        <f t="shared" ca="1" si="1621"/>
        <v>Returned</v>
      </c>
    </row>
    <row r="7378" spans="1:14" x14ac:dyDescent="0.35">
      <c r="A7378" s="5" t="str">
        <f t="shared" si="1622"/>
        <v>AMZ17378</v>
      </c>
      <c r="B7378" s="6">
        <f t="shared" ca="1" si="1623"/>
        <v>45917</v>
      </c>
      <c r="C7378" s="7" t="str">
        <f t="shared" ca="1" si="1610"/>
        <v>CUS45198</v>
      </c>
      <c r="D7378" s="7" t="str">
        <f t="shared" ca="1" si="1611"/>
        <v>Beauty</v>
      </c>
      <c r="E7378" s="7" t="str">
        <f t="shared" ca="1" si="1612"/>
        <v>Running Shoes</v>
      </c>
      <c r="F7378" s="7" t="str">
        <f t="shared" ca="1" si="1613"/>
        <v>Third-Party Seller</v>
      </c>
      <c r="G7378" s="7" t="str">
        <f t="shared" ca="1" si="1614"/>
        <v>Yes</v>
      </c>
      <c r="H7378" s="7">
        <f t="shared" ca="1" si="1615"/>
        <v>269</v>
      </c>
      <c r="I7378" s="7">
        <f t="shared" ca="1" si="1616"/>
        <v>1</v>
      </c>
      <c r="J7378" s="7">
        <f t="shared" ca="1" si="1617"/>
        <v>19</v>
      </c>
      <c r="K7378" s="7">
        <f t="shared" ca="1" si="1618"/>
        <v>12</v>
      </c>
      <c r="L7378" s="7" t="str">
        <f t="shared" ca="1" si="1619"/>
        <v>UPI</v>
      </c>
      <c r="M7378" s="7" t="str">
        <f t="shared" ca="1" si="1620"/>
        <v>UK</v>
      </c>
      <c r="N7378" s="8" t="str">
        <f t="shared" ca="1" si="1621"/>
        <v>Delivered</v>
      </c>
    </row>
    <row r="7379" spans="1:14" x14ac:dyDescent="0.35">
      <c r="A7379" s="5" t="str">
        <f t="shared" si="1622"/>
        <v>AMZ17379</v>
      </c>
      <c r="B7379" s="6">
        <f t="shared" ca="1" si="1623"/>
        <v>45916</v>
      </c>
      <c r="C7379" s="7" t="str">
        <f t="shared" ca="1" si="1610"/>
        <v>CUS37823</v>
      </c>
      <c r="D7379" s="7" t="str">
        <f t="shared" ca="1" si="1611"/>
        <v>Home &amp; Kitchen</v>
      </c>
      <c r="E7379" s="7" t="str">
        <f t="shared" ca="1" si="1612"/>
        <v>Noise Cancelling Headphones</v>
      </c>
      <c r="F7379" s="7" t="str">
        <f t="shared" ca="1" si="1613"/>
        <v>Amazon Fulfilled</v>
      </c>
      <c r="G7379" s="7" t="str">
        <f t="shared" ca="1" si="1614"/>
        <v>No</v>
      </c>
      <c r="H7379" s="7">
        <f t="shared" ca="1" si="1615"/>
        <v>117</v>
      </c>
      <c r="I7379" s="7">
        <f t="shared" ca="1" si="1616"/>
        <v>1</v>
      </c>
      <c r="J7379" s="7">
        <f t="shared" ca="1" si="1617"/>
        <v>8</v>
      </c>
      <c r="K7379" s="7">
        <f t="shared" ca="1" si="1618"/>
        <v>3</v>
      </c>
      <c r="L7379" s="7" t="str">
        <f t="shared" ca="1" si="1619"/>
        <v>Debit Card</v>
      </c>
      <c r="M7379" s="7" t="str">
        <f t="shared" ca="1" si="1620"/>
        <v>Canada</v>
      </c>
      <c r="N7379" s="8" t="str">
        <f t="shared" ca="1" si="1621"/>
        <v>Delivered</v>
      </c>
    </row>
    <row r="7380" spans="1:14" x14ac:dyDescent="0.35">
      <c r="A7380" s="5" t="str">
        <f t="shared" si="1622"/>
        <v>AMZ17380</v>
      </c>
      <c r="B7380" s="6">
        <f t="shared" ca="1" si="1623"/>
        <v>45879</v>
      </c>
      <c r="C7380" s="7" t="str">
        <f t="shared" ca="1" si="1610"/>
        <v>CUS44680</v>
      </c>
      <c r="D7380" s="7" t="str">
        <f t="shared" ca="1" si="1611"/>
        <v>Fashion</v>
      </c>
      <c r="E7380" s="7" t="str">
        <f t="shared" ca="1" si="1612"/>
        <v>Water Bottle</v>
      </c>
      <c r="F7380" s="7" t="str">
        <f t="shared" ca="1" si="1613"/>
        <v>Amazon Fulfilled</v>
      </c>
      <c r="G7380" s="7" t="str">
        <f t="shared" ca="1" si="1614"/>
        <v>Yes</v>
      </c>
      <c r="H7380" s="7">
        <f t="shared" ca="1" si="1615"/>
        <v>421</v>
      </c>
      <c r="I7380" s="7">
        <f t="shared" ca="1" si="1616"/>
        <v>2</v>
      </c>
      <c r="J7380" s="7">
        <f t="shared" ca="1" si="1617"/>
        <v>15</v>
      </c>
      <c r="K7380" s="7">
        <f t="shared" ca="1" si="1618"/>
        <v>10</v>
      </c>
      <c r="L7380" s="7" t="str">
        <f t="shared" ca="1" si="1619"/>
        <v>Net Banking</v>
      </c>
      <c r="M7380" s="7" t="str">
        <f t="shared" ca="1" si="1620"/>
        <v>UK</v>
      </c>
      <c r="N7380" s="8" t="str">
        <f t="shared" ca="1" si="1621"/>
        <v>Delivered</v>
      </c>
    </row>
    <row r="7381" spans="1:14" x14ac:dyDescent="0.35">
      <c r="A7381" s="5" t="str">
        <f t="shared" si="1622"/>
        <v>AMZ17381</v>
      </c>
      <c r="B7381" s="6">
        <f t="shared" ca="1" si="1623"/>
        <v>46012</v>
      </c>
      <c r="C7381" s="7" t="str">
        <f t="shared" ca="1" si="1610"/>
        <v>CUS59732</v>
      </c>
      <c r="D7381" s="7" t="str">
        <f t="shared" ca="1" si="1611"/>
        <v>Beauty</v>
      </c>
      <c r="E7381" s="7" t="str">
        <f t="shared" ca="1" si="1612"/>
        <v>Face Cream</v>
      </c>
      <c r="F7381" s="7" t="str">
        <f t="shared" ca="1" si="1613"/>
        <v>Amazon Fulfilled</v>
      </c>
      <c r="G7381" s="7" t="str">
        <f t="shared" ca="1" si="1614"/>
        <v>Yes</v>
      </c>
      <c r="H7381" s="7">
        <f t="shared" ca="1" si="1615"/>
        <v>626</v>
      </c>
      <c r="I7381" s="7">
        <f t="shared" ca="1" si="1616"/>
        <v>4</v>
      </c>
      <c r="J7381" s="7">
        <f t="shared" ca="1" si="1617"/>
        <v>20</v>
      </c>
      <c r="K7381" s="7">
        <f t="shared" ca="1" si="1618"/>
        <v>12</v>
      </c>
      <c r="L7381" s="7" t="str">
        <f t="shared" ca="1" si="1619"/>
        <v>UPI</v>
      </c>
      <c r="M7381" s="7" t="str">
        <f t="shared" ca="1" si="1620"/>
        <v>India</v>
      </c>
      <c r="N7381" s="8" t="str">
        <f t="shared" ca="1" si="1621"/>
        <v>Delivered</v>
      </c>
    </row>
    <row r="7382" spans="1:14" x14ac:dyDescent="0.35">
      <c r="A7382" s="5" t="str">
        <f t="shared" si="1622"/>
        <v>AMZ17382</v>
      </c>
      <c r="B7382" s="6">
        <f t="shared" ca="1" si="1623"/>
        <v>45864</v>
      </c>
      <c r="C7382" s="7" t="str">
        <f t="shared" ca="1" si="1610"/>
        <v>CUS60473</v>
      </c>
      <c r="D7382" s="7" t="str">
        <f t="shared" ca="1" si="1611"/>
        <v>Sports</v>
      </c>
      <c r="E7382" s="7" t="str">
        <f t="shared" ca="1" si="1612"/>
        <v>Running Shoes</v>
      </c>
      <c r="F7382" s="7" t="str">
        <f t="shared" ca="1" si="1613"/>
        <v>Amazon Fulfilled</v>
      </c>
      <c r="G7382" s="7" t="str">
        <f t="shared" ca="1" si="1614"/>
        <v>Yes</v>
      </c>
      <c r="H7382" s="7">
        <f t="shared" ca="1" si="1615"/>
        <v>637</v>
      </c>
      <c r="I7382" s="7">
        <f t="shared" ca="1" si="1616"/>
        <v>2</v>
      </c>
      <c r="J7382" s="7">
        <f t="shared" ca="1" si="1617"/>
        <v>29</v>
      </c>
      <c r="K7382" s="7">
        <f t="shared" ca="1" si="1618"/>
        <v>15</v>
      </c>
      <c r="L7382" s="7" t="str">
        <f t="shared" ca="1" si="1619"/>
        <v>Debit Card</v>
      </c>
      <c r="M7382" s="7" t="str">
        <f t="shared" ca="1" si="1620"/>
        <v>Canada</v>
      </c>
      <c r="N7382" s="8" t="str">
        <f t="shared" ca="1" si="1621"/>
        <v>Cancelled</v>
      </c>
    </row>
    <row r="7383" spans="1:14" x14ac:dyDescent="0.35">
      <c r="A7383" s="5" t="str">
        <f t="shared" si="1622"/>
        <v>AMZ17383</v>
      </c>
      <c r="B7383" s="6">
        <f t="shared" ca="1" si="1623"/>
        <v>45883</v>
      </c>
      <c r="C7383" s="7" t="str">
        <f t="shared" ca="1" si="1610"/>
        <v>CUS81108</v>
      </c>
      <c r="D7383" s="7" t="str">
        <f t="shared" ca="1" si="1611"/>
        <v>Fashion</v>
      </c>
      <c r="E7383" s="7" t="str">
        <f t="shared" ca="1" si="1612"/>
        <v>Smart Watch</v>
      </c>
      <c r="F7383" s="7" t="str">
        <f t="shared" ca="1" si="1613"/>
        <v>Third-Party Seller</v>
      </c>
      <c r="G7383" s="7" t="str">
        <f t="shared" ca="1" si="1614"/>
        <v>No</v>
      </c>
      <c r="H7383" s="7">
        <f t="shared" ca="1" si="1615"/>
        <v>337</v>
      </c>
      <c r="I7383" s="7">
        <f t="shared" ca="1" si="1616"/>
        <v>1</v>
      </c>
      <c r="J7383" s="7">
        <f t="shared" ca="1" si="1617"/>
        <v>20</v>
      </c>
      <c r="K7383" s="7">
        <f t="shared" ca="1" si="1618"/>
        <v>4</v>
      </c>
      <c r="L7383" s="7" t="str">
        <f t="shared" ca="1" si="1619"/>
        <v>Debit Card</v>
      </c>
      <c r="M7383" s="7" t="str">
        <f t="shared" ca="1" si="1620"/>
        <v>India</v>
      </c>
      <c r="N7383" s="8" t="str">
        <f t="shared" ca="1" si="1621"/>
        <v>Delivered</v>
      </c>
    </row>
    <row r="7384" spans="1:14" x14ac:dyDescent="0.35">
      <c r="A7384" s="5" t="str">
        <f t="shared" si="1622"/>
        <v>AMZ17384</v>
      </c>
      <c r="B7384" s="6">
        <f t="shared" ca="1" si="1623"/>
        <v>45847</v>
      </c>
      <c r="C7384" s="7" t="str">
        <f t="shared" ca="1" si="1610"/>
        <v>CUS85328</v>
      </c>
      <c r="D7384" s="7" t="str">
        <f t="shared" ca="1" si="1611"/>
        <v>Books</v>
      </c>
      <c r="E7384" s="7" t="str">
        <f t="shared" ca="1" si="1612"/>
        <v>Bluetooth Speaker</v>
      </c>
      <c r="F7384" s="7" t="str">
        <f t="shared" ca="1" si="1613"/>
        <v>Amazon Fulfilled</v>
      </c>
      <c r="G7384" s="7" t="str">
        <f t="shared" ca="1" si="1614"/>
        <v>No</v>
      </c>
      <c r="H7384" s="7">
        <f t="shared" ca="1" si="1615"/>
        <v>657</v>
      </c>
      <c r="I7384" s="7">
        <f t="shared" ca="1" si="1616"/>
        <v>4</v>
      </c>
      <c r="J7384" s="7">
        <f t="shared" ca="1" si="1617"/>
        <v>40</v>
      </c>
      <c r="K7384" s="7">
        <f t="shared" ca="1" si="1618"/>
        <v>10</v>
      </c>
      <c r="L7384" s="7" t="str">
        <f t="shared" ca="1" si="1619"/>
        <v>Debit Card</v>
      </c>
      <c r="M7384" s="7" t="str">
        <f t="shared" ca="1" si="1620"/>
        <v>Canada</v>
      </c>
      <c r="N7384" s="8" t="str">
        <f t="shared" ca="1" si="1621"/>
        <v>Cancelled</v>
      </c>
    </row>
    <row r="7385" spans="1:14" x14ac:dyDescent="0.35">
      <c r="A7385" s="5" t="str">
        <f t="shared" si="1622"/>
        <v>AMZ17385</v>
      </c>
      <c r="B7385" s="6">
        <f t="shared" ca="1" si="1623"/>
        <v>46011</v>
      </c>
      <c r="C7385" s="7" t="str">
        <f t="shared" ca="1" si="1610"/>
        <v>CUS10147</v>
      </c>
      <c r="D7385" s="7" t="str">
        <f t="shared" ca="1" si="1611"/>
        <v>Electronics</v>
      </c>
      <c r="E7385" s="7" t="str">
        <f t="shared" ca="1" si="1612"/>
        <v>Yoga Mat</v>
      </c>
      <c r="F7385" s="7" t="str">
        <f t="shared" ca="1" si="1613"/>
        <v>Third-Party Seller</v>
      </c>
      <c r="G7385" s="7" t="str">
        <f t="shared" ca="1" si="1614"/>
        <v>Yes</v>
      </c>
      <c r="H7385" s="7">
        <f t="shared" ca="1" si="1615"/>
        <v>171</v>
      </c>
      <c r="I7385" s="7">
        <f t="shared" ca="1" si="1616"/>
        <v>2</v>
      </c>
      <c r="J7385" s="7">
        <f t="shared" ca="1" si="1617"/>
        <v>20</v>
      </c>
      <c r="K7385" s="7">
        <f t="shared" ca="1" si="1618"/>
        <v>11</v>
      </c>
      <c r="L7385" s="7" t="str">
        <f t="shared" ca="1" si="1619"/>
        <v>Net Banking</v>
      </c>
      <c r="M7385" s="7" t="str">
        <f t="shared" ca="1" si="1620"/>
        <v>Canada</v>
      </c>
      <c r="N7385" s="8" t="str">
        <f t="shared" ca="1" si="1621"/>
        <v>Delivered</v>
      </c>
    </row>
    <row r="7386" spans="1:14" x14ac:dyDescent="0.35">
      <c r="A7386" s="5" t="str">
        <f t="shared" si="1622"/>
        <v>AMZ17386</v>
      </c>
      <c r="B7386" s="6">
        <f t="shared" ca="1" si="1623"/>
        <v>45859</v>
      </c>
      <c r="C7386" s="7" t="str">
        <f t="shared" ca="1" si="1610"/>
        <v>CUS39020</v>
      </c>
      <c r="D7386" s="7" t="str">
        <f t="shared" ca="1" si="1611"/>
        <v>Home &amp; Kitchen</v>
      </c>
      <c r="E7386" s="7" t="str">
        <f t="shared" ca="1" si="1612"/>
        <v>Smart Watch</v>
      </c>
      <c r="F7386" s="7" t="str">
        <f t="shared" ca="1" si="1613"/>
        <v>Third-Party Seller</v>
      </c>
      <c r="G7386" s="7" t="str">
        <f t="shared" ca="1" si="1614"/>
        <v>No</v>
      </c>
      <c r="H7386" s="7">
        <f t="shared" ca="1" si="1615"/>
        <v>729</v>
      </c>
      <c r="I7386" s="7">
        <f t="shared" ca="1" si="1616"/>
        <v>2</v>
      </c>
      <c r="J7386" s="7">
        <f t="shared" ca="1" si="1617"/>
        <v>38</v>
      </c>
      <c r="K7386" s="7">
        <f t="shared" ca="1" si="1618"/>
        <v>13</v>
      </c>
      <c r="L7386" s="7" t="str">
        <f t="shared" ca="1" si="1619"/>
        <v>UPI</v>
      </c>
      <c r="M7386" s="7" t="str">
        <f t="shared" ca="1" si="1620"/>
        <v>USA</v>
      </c>
      <c r="N7386" s="8" t="str">
        <f t="shared" ca="1" si="1621"/>
        <v>Delivered</v>
      </c>
    </row>
    <row r="7387" spans="1:14" x14ac:dyDescent="0.35">
      <c r="A7387" s="5" t="str">
        <f t="shared" si="1622"/>
        <v>AMZ17387</v>
      </c>
      <c r="B7387" s="6">
        <f t="shared" ca="1" si="1623"/>
        <v>45927</v>
      </c>
      <c r="C7387" s="7" t="str">
        <f t="shared" ca="1" si="1610"/>
        <v>CUS13382</v>
      </c>
      <c r="D7387" s="7" t="str">
        <f t="shared" ca="1" si="1611"/>
        <v>Beauty</v>
      </c>
      <c r="E7387" s="7" t="str">
        <f t="shared" ca="1" si="1612"/>
        <v>Cotton T-Shirt</v>
      </c>
      <c r="F7387" s="7" t="str">
        <f t="shared" ca="1" si="1613"/>
        <v>Third-Party Seller</v>
      </c>
      <c r="G7387" s="7" t="str">
        <f t="shared" ca="1" si="1614"/>
        <v>Yes</v>
      </c>
      <c r="H7387" s="7">
        <f t="shared" ca="1" si="1615"/>
        <v>353</v>
      </c>
      <c r="I7387" s="7">
        <f t="shared" ca="1" si="1616"/>
        <v>3</v>
      </c>
      <c r="J7387" s="7">
        <f t="shared" ca="1" si="1617"/>
        <v>9</v>
      </c>
      <c r="K7387" s="7">
        <f t="shared" ca="1" si="1618"/>
        <v>4</v>
      </c>
      <c r="L7387" s="7" t="str">
        <f t="shared" ca="1" si="1619"/>
        <v>Amazon Pay</v>
      </c>
      <c r="M7387" s="7" t="str">
        <f t="shared" ca="1" si="1620"/>
        <v>UK</v>
      </c>
      <c r="N7387" s="8" t="str">
        <f t="shared" ca="1" si="1621"/>
        <v>Delivered</v>
      </c>
    </row>
    <row r="7388" spans="1:14" x14ac:dyDescent="0.35">
      <c r="A7388" s="5" t="str">
        <f t="shared" si="1622"/>
        <v>AMZ17388</v>
      </c>
      <c r="B7388" s="6">
        <f t="shared" ca="1" si="1623"/>
        <v>45980</v>
      </c>
      <c r="C7388" s="7" t="str">
        <f t="shared" ca="1" si="1610"/>
        <v>CUS22950</v>
      </c>
      <c r="D7388" s="7" t="str">
        <f t="shared" ca="1" si="1611"/>
        <v>Beauty</v>
      </c>
      <c r="E7388" s="7" t="str">
        <f t="shared" ca="1" si="1612"/>
        <v>Smart Watch</v>
      </c>
      <c r="F7388" s="7" t="str">
        <f t="shared" ca="1" si="1613"/>
        <v>Third-Party Seller</v>
      </c>
      <c r="G7388" s="7" t="str">
        <f t="shared" ca="1" si="1614"/>
        <v>No</v>
      </c>
      <c r="H7388" s="7">
        <f t="shared" ca="1" si="1615"/>
        <v>451</v>
      </c>
      <c r="I7388" s="7">
        <f t="shared" ca="1" si="1616"/>
        <v>3</v>
      </c>
      <c r="J7388" s="7">
        <f t="shared" ca="1" si="1617"/>
        <v>20</v>
      </c>
      <c r="K7388" s="7">
        <f t="shared" ca="1" si="1618"/>
        <v>12</v>
      </c>
      <c r="L7388" s="7" t="str">
        <f t="shared" ca="1" si="1619"/>
        <v>UPI</v>
      </c>
      <c r="M7388" s="7" t="str">
        <f t="shared" ca="1" si="1620"/>
        <v>USA</v>
      </c>
      <c r="N7388" s="8" t="str">
        <f t="shared" ca="1" si="1621"/>
        <v>Returned</v>
      </c>
    </row>
    <row r="7389" spans="1:14" x14ac:dyDescent="0.35">
      <c r="A7389" s="5" t="str">
        <f t="shared" si="1622"/>
        <v>AMZ17389</v>
      </c>
      <c r="B7389" s="6">
        <f t="shared" ca="1" si="1623"/>
        <v>45936</v>
      </c>
      <c r="C7389" s="7" t="str">
        <f t="shared" ca="1" si="1610"/>
        <v>CUS31811</v>
      </c>
      <c r="D7389" s="7" t="str">
        <f t="shared" ca="1" si="1611"/>
        <v>Electronics</v>
      </c>
      <c r="E7389" s="7" t="str">
        <f t="shared" ca="1" si="1612"/>
        <v>Noise Cancelling Headphones</v>
      </c>
      <c r="F7389" s="7" t="str">
        <f t="shared" ca="1" si="1613"/>
        <v>Third-Party Seller</v>
      </c>
      <c r="G7389" s="7" t="str">
        <f t="shared" ca="1" si="1614"/>
        <v>Yes</v>
      </c>
      <c r="H7389" s="7">
        <f t="shared" ca="1" si="1615"/>
        <v>152</v>
      </c>
      <c r="I7389" s="7">
        <f t="shared" ca="1" si="1616"/>
        <v>3</v>
      </c>
      <c r="J7389" s="7">
        <f t="shared" ca="1" si="1617"/>
        <v>4</v>
      </c>
      <c r="K7389" s="7">
        <f t="shared" ca="1" si="1618"/>
        <v>11</v>
      </c>
      <c r="L7389" s="7" t="str">
        <f t="shared" ca="1" si="1619"/>
        <v>Amazon Pay</v>
      </c>
      <c r="M7389" s="7" t="str">
        <f t="shared" ca="1" si="1620"/>
        <v>UK</v>
      </c>
      <c r="N7389" s="8" t="str">
        <f t="shared" ca="1" si="1621"/>
        <v>Delivered</v>
      </c>
    </row>
    <row r="7390" spans="1:14" x14ac:dyDescent="0.35">
      <c r="A7390" s="5" t="str">
        <f t="shared" si="1622"/>
        <v>AMZ17390</v>
      </c>
      <c r="B7390" s="6">
        <f t="shared" ca="1" si="1623"/>
        <v>45878</v>
      </c>
      <c r="C7390" s="7" t="str">
        <f t="shared" ca="1" si="1610"/>
        <v>CUS14644</v>
      </c>
      <c r="D7390" s="7" t="str">
        <f t="shared" ca="1" si="1611"/>
        <v>Beauty</v>
      </c>
      <c r="E7390" s="7" t="str">
        <f t="shared" ca="1" si="1612"/>
        <v>Noise Cancelling Headphones</v>
      </c>
      <c r="F7390" s="7" t="str">
        <f t="shared" ca="1" si="1613"/>
        <v>Third-Party Seller</v>
      </c>
      <c r="G7390" s="7" t="str">
        <f t="shared" ca="1" si="1614"/>
        <v>No</v>
      </c>
      <c r="H7390" s="7">
        <f t="shared" ca="1" si="1615"/>
        <v>392</v>
      </c>
      <c r="I7390" s="7">
        <f t="shared" ca="1" si="1616"/>
        <v>4</v>
      </c>
      <c r="J7390" s="7">
        <f t="shared" ca="1" si="1617"/>
        <v>27</v>
      </c>
      <c r="K7390" s="7">
        <f t="shared" ca="1" si="1618"/>
        <v>3</v>
      </c>
      <c r="L7390" s="7" t="str">
        <f t="shared" ca="1" si="1619"/>
        <v>Amazon Pay</v>
      </c>
      <c r="M7390" s="7" t="str">
        <f t="shared" ca="1" si="1620"/>
        <v>UK</v>
      </c>
      <c r="N7390" s="8" t="str">
        <f t="shared" ca="1" si="1621"/>
        <v>Cancelled</v>
      </c>
    </row>
    <row r="7391" spans="1:14" x14ac:dyDescent="0.35">
      <c r="A7391" s="5" t="str">
        <f t="shared" si="1622"/>
        <v>AMZ17391</v>
      </c>
      <c r="B7391" s="6">
        <f t="shared" ca="1" si="1623"/>
        <v>45892</v>
      </c>
      <c r="C7391" s="7" t="str">
        <f t="shared" ca="1" si="1610"/>
        <v>CUS43278</v>
      </c>
      <c r="D7391" s="7" t="str">
        <f t="shared" ca="1" si="1611"/>
        <v>Electronics</v>
      </c>
      <c r="E7391" s="7" t="str">
        <f t="shared" ca="1" si="1612"/>
        <v>Cotton T-Shirt</v>
      </c>
      <c r="F7391" s="7" t="str">
        <f t="shared" ca="1" si="1613"/>
        <v>Amazon Fulfilled</v>
      </c>
      <c r="G7391" s="7" t="str">
        <f t="shared" ca="1" si="1614"/>
        <v>Yes</v>
      </c>
      <c r="H7391" s="7">
        <f t="shared" ca="1" si="1615"/>
        <v>195</v>
      </c>
      <c r="I7391" s="7">
        <f t="shared" ca="1" si="1616"/>
        <v>4</v>
      </c>
      <c r="J7391" s="7">
        <f t="shared" ca="1" si="1617"/>
        <v>10</v>
      </c>
      <c r="K7391" s="7">
        <f t="shared" ca="1" si="1618"/>
        <v>3</v>
      </c>
      <c r="L7391" s="7" t="str">
        <f t="shared" ca="1" si="1619"/>
        <v>UPI</v>
      </c>
      <c r="M7391" s="7" t="str">
        <f t="shared" ca="1" si="1620"/>
        <v>USA</v>
      </c>
      <c r="N7391" s="8" t="str">
        <f t="shared" ca="1" si="1621"/>
        <v>Delivered</v>
      </c>
    </row>
    <row r="7392" spans="1:14" x14ac:dyDescent="0.35">
      <c r="A7392" s="5" t="str">
        <f t="shared" si="1622"/>
        <v>AMZ17392</v>
      </c>
      <c r="B7392" s="6">
        <f t="shared" ca="1" si="1623"/>
        <v>45927</v>
      </c>
      <c r="C7392" s="7" t="str">
        <f t="shared" ca="1" si="1610"/>
        <v>CUS14542</v>
      </c>
      <c r="D7392" s="7" t="str">
        <f t="shared" ca="1" si="1611"/>
        <v>Fashion</v>
      </c>
      <c r="E7392" s="7" t="str">
        <f t="shared" ca="1" si="1612"/>
        <v>Face Cream</v>
      </c>
      <c r="F7392" s="7" t="str">
        <f t="shared" ca="1" si="1613"/>
        <v>Third-Party Seller</v>
      </c>
      <c r="G7392" s="7" t="str">
        <f t="shared" ca="1" si="1614"/>
        <v>No</v>
      </c>
      <c r="H7392" s="7">
        <f t="shared" ca="1" si="1615"/>
        <v>601</v>
      </c>
      <c r="I7392" s="7">
        <f t="shared" ca="1" si="1616"/>
        <v>3</v>
      </c>
      <c r="J7392" s="7">
        <f t="shared" ca="1" si="1617"/>
        <v>32</v>
      </c>
      <c r="K7392" s="7">
        <f t="shared" ca="1" si="1618"/>
        <v>15</v>
      </c>
      <c r="L7392" s="7" t="str">
        <f t="shared" ca="1" si="1619"/>
        <v>Net Banking</v>
      </c>
      <c r="M7392" s="7" t="str">
        <f t="shared" ca="1" si="1620"/>
        <v>USA</v>
      </c>
      <c r="N7392" s="8" t="str">
        <f t="shared" ca="1" si="1621"/>
        <v>Cancelled</v>
      </c>
    </row>
    <row r="7393" spans="1:14" x14ac:dyDescent="0.35">
      <c r="A7393" s="5" t="str">
        <f t="shared" si="1622"/>
        <v>AMZ17393</v>
      </c>
      <c r="B7393" s="6">
        <f t="shared" ca="1" si="1623"/>
        <v>45904</v>
      </c>
      <c r="C7393" s="7" t="str">
        <f t="shared" ca="1" si="1610"/>
        <v>CUS55760</v>
      </c>
      <c r="D7393" s="7" t="str">
        <f t="shared" ca="1" si="1611"/>
        <v>Fashion</v>
      </c>
      <c r="E7393" s="7" t="str">
        <f t="shared" ca="1" si="1612"/>
        <v>Yoga Mat</v>
      </c>
      <c r="F7393" s="7" t="str">
        <f t="shared" ca="1" si="1613"/>
        <v>Amazon Fulfilled</v>
      </c>
      <c r="G7393" s="7" t="str">
        <f t="shared" ca="1" si="1614"/>
        <v>Yes</v>
      </c>
      <c r="H7393" s="7">
        <f t="shared" ca="1" si="1615"/>
        <v>565</v>
      </c>
      <c r="I7393" s="7">
        <f t="shared" ca="1" si="1616"/>
        <v>2</v>
      </c>
      <c r="J7393" s="7">
        <f t="shared" ca="1" si="1617"/>
        <v>14</v>
      </c>
      <c r="K7393" s="7">
        <f t="shared" ca="1" si="1618"/>
        <v>3</v>
      </c>
      <c r="L7393" s="7" t="str">
        <f t="shared" ca="1" si="1619"/>
        <v>UPI</v>
      </c>
      <c r="M7393" s="7" t="str">
        <f t="shared" ca="1" si="1620"/>
        <v>Canada</v>
      </c>
      <c r="N7393" s="8" t="str">
        <f t="shared" ca="1" si="1621"/>
        <v>Delivered</v>
      </c>
    </row>
    <row r="7394" spans="1:14" x14ac:dyDescent="0.35">
      <c r="A7394" s="5" t="str">
        <f t="shared" si="1622"/>
        <v>AMZ17394</v>
      </c>
      <c r="B7394" s="6">
        <f t="shared" ca="1" si="1623"/>
        <v>45924</v>
      </c>
      <c r="C7394" s="7" t="str">
        <f t="shared" ca="1" si="1610"/>
        <v>CUS16352</v>
      </c>
      <c r="D7394" s="7" t="str">
        <f t="shared" ca="1" si="1611"/>
        <v>Books</v>
      </c>
      <c r="E7394" s="7" t="str">
        <f t="shared" ca="1" si="1612"/>
        <v>Bluetooth Speaker</v>
      </c>
      <c r="F7394" s="7" t="str">
        <f t="shared" ca="1" si="1613"/>
        <v>Third-Party Seller</v>
      </c>
      <c r="G7394" s="7" t="str">
        <f t="shared" ca="1" si="1614"/>
        <v>Yes</v>
      </c>
      <c r="H7394" s="7">
        <f t="shared" ca="1" si="1615"/>
        <v>37</v>
      </c>
      <c r="I7394" s="7">
        <f t="shared" ca="1" si="1616"/>
        <v>2</v>
      </c>
      <c r="J7394" s="7">
        <f t="shared" ca="1" si="1617"/>
        <v>34</v>
      </c>
      <c r="K7394" s="7">
        <f t="shared" ca="1" si="1618"/>
        <v>15</v>
      </c>
      <c r="L7394" s="7" t="str">
        <f t="shared" ca="1" si="1619"/>
        <v>Credit Card</v>
      </c>
      <c r="M7394" s="7" t="str">
        <f t="shared" ca="1" si="1620"/>
        <v>USA</v>
      </c>
      <c r="N7394" s="8" t="str">
        <f t="shared" ca="1" si="1621"/>
        <v>Returned</v>
      </c>
    </row>
    <row r="7395" spans="1:14" x14ac:dyDescent="0.35">
      <c r="A7395" s="5" t="str">
        <f t="shared" si="1622"/>
        <v>AMZ17395</v>
      </c>
      <c r="B7395" s="6">
        <f t="shared" ca="1" si="1623"/>
        <v>45888</v>
      </c>
      <c r="C7395" s="7" t="str">
        <f t="shared" ca="1" si="1610"/>
        <v>CUS28620</v>
      </c>
      <c r="D7395" s="7" t="str">
        <f t="shared" ca="1" si="1611"/>
        <v>Fashion</v>
      </c>
      <c r="E7395" s="7" t="str">
        <f t="shared" ca="1" si="1612"/>
        <v>Cotton T-Shirt</v>
      </c>
      <c r="F7395" s="7" t="str">
        <f t="shared" ca="1" si="1613"/>
        <v>Third-Party Seller</v>
      </c>
      <c r="G7395" s="7" t="str">
        <f t="shared" ca="1" si="1614"/>
        <v>No</v>
      </c>
      <c r="H7395" s="7">
        <f t="shared" ca="1" si="1615"/>
        <v>43</v>
      </c>
      <c r="I7395" s="7">
        <f t="shared" ca="1" si="1616"/>
        <v>2</v>
      </c>
      <c r="J7395" s="7">
        <f t="shared" ca="1" si="1617"/>
        <v>6</v>
      </c>
      <c r="K7395" s="7">
        <f t="shared" ca="1" si="1618"/>
        <v>5</v>
      </c>
      <c r="L7395" s="7" t="str">
        <f t="shared" ca="1" si="1619"/>
        <v>Net Banking</v>
      </c>
      <c r="M7395" s="7" t="str">
        <f t="shared" ca="1" si="1620"/>
        <v>Canada</v>
      </c>
      <c r="N7395" s="8" t="str">
        <f t="shared" ca="1" si="1621"/>
        <v>Delivered</v>
      </c>
    </row>
    <row r="7396" spans="1:14" x14ac:dyDescent="0.35">
      <c r="A7396" s="5" t="str">
        <f t="shared" si="1622"/>
        <v>AMZ17396</v>
      </c>
      <c r="B7396" s="6">
        <f t="shared" ca="1" si="1623"/>
        <v>46003</v>
      </c>
      <c r="C7396" s="7" t="str">
        <f t="shared" ca="1" si="1610"/>
        <v>CUS24362</v>
      </c>
      <c r="D7396" s="7" t="str">
        <f t="shared" ca="1" si="1611"/>
        <v>Books</v>
      </c>
      <c r="E7396" s="7" t="str">
        <f t="shared" ca="1" si="1612"/>
        <v>Smart Watch</v>
      </c>
      <c r="F7396" s="7" t="str">
        <f t="shared" ca="1" si="1613"/>
        <v>Amazon Fulfilled</v>
      </c>
      <c r="G7396" s="7" t="str">
        <f t="shared" ca="1" si="1614"/>
        <v>No</v>
      </c>
      <c r="H7396" s="7">
        <f t="shared" ca="1" si="1615"/>
        <v>182</v>
      </c>
      <c r="I7396" s="7">
        <f t="shared" ca="1" si="1616"/>
        <v>4</v>
      </c>
      <c r="J7396" s="7">
        <f t="shared" ca="1" si="1617"/>
        <v>18</v>
      </c>
      <c r="K7396" s="7">
        <f t="shared" ca="1" si="1618"/>
        <v>4</v>
      </c>
      <c r="L7396" s="7" t="str">
        <f t="shared" ca="1" si="1619"/>
        <v>Debit Card</v>
      </c>
      <c r="M7396" s="7" t="str">
        <f t="shared" ca="1" si="1620"/>
        <v>USA</v>
      </c>
      <c r="N7396" s="8" t="str">
        <f t="shared" ca="1" si="1621"/>
        <v>Delivered</v>
      </c>
    </row>
    <row r="7397" spans="1:14" x14ac:dyDescent="0.35">
      <c r="A7397" s="5" t="str">
        <f t="shared" si="1622"/>
        <v>AMZ17397</v>
      </c>
      <c r="B7397" s="6">
        <f t="shared" ca="1" si="1623"/>
        <v>45904</v>
      </c>
      <c r="C7397" s="7" t="str">
        <f t="shared" ca="1" si="1610"/>
        <v>CUS14924</v>
      </c>
      <c r="D7397" s="7" t="str">
        <f t="shared" ca="1" si="1611"/>
        <v>Sports</v>
      </c>
      <c r="E7397" s="7" t="str">
        <f t="shared" ca="1" si="1612"/>
        <v>Smart Watch</v>
      </c>
      <c r="F7397" s="7" t="str">
        <f t="shared" ca="1" si="1613"/>
        <v>Amazon Fulfilled</v>
      </c>
      <c r="G7397" s="7" t="str">
        <f t="shared" ca="1" si="1614"/>
        <v>No</v>
      </c>
      <c r="H7397" s="7">
        <f t="shared" ca="1" si="1615"/>
        <v>94</v>
      </c>
      <c r="I7397" s="7">
        <f t="shared" ca="1" si="1616"/>
        <v>4</v>
      </c>
      <c r="J7397" s="7">
        <f t="shared" ca="1" si="1617"/>
        <v>1</v>
      </c>
      <c r="K7397" s="7">
        <f t="shared" ca="1" si="1618"/>
        <v>10</v>
      </c>
      <c r="L7397" s="7" t="str">
        <f t="shared" ca="1" si="1619"/>
        <v>Net Banking</v>
      </c>
      <c r="M7397" s="7" t="str">
        <f t="shared" ca="1" si="1620"/>
        <v>UK</v>
      </c>
      <c r="N7397" s="8" t="str">
        <f t="shared" ca="1" si="1621"/>
        <v>Cancelled</v>
      </c>
    </row>
    <row r="7398" spans="1:14" x14ac:dyDescent="0.35">
      <c r="A7398" s="5" t="str">
        <f t="shared" si="1622"/>
        <v>AMZ17398</v>
      </c>
      <c r="B7398" s="6">
        <f t="shared" ca="1" si="1623"/>
        <v>45967</v>
      </c>
      <c r="C7398" s="7" t="str">
        <f t="shared" ca="1" si="1610"/>
        <v>CUS21136</v>
      </c>
      <c r="D7398" s="7" t="str">
        <f t="shared" ca="1" si="1611"/>
        <v>Books</v>
      </c>
      <c r="E7398" s="7" t="str">
        <f t="shared" ca="1" si="1612"/>
        <v>Bluetooth Speaker</v>
      </c>
      <c r="F7398" s="7" t="str">
        <f t="shared" ca="1" si="1613"/>
        <v>Amazon Fulfilled</v>
      </c>
      <c r="G7398" s="7" t="str">
        <f t="shared" ca="1" si="1614"/>
        <v>Yes</v>
      </c>
      <c r="H7398" s="7">
        <f t="shared" ca="1" si="1615"/>
        <v>123</v>
      </c>
      <c r="I7398" s="7">
        <f t="shared" ca="1" si="1616"/>
        <v>3</v>
      </c>
      <c r="J7398" s="7">
        <f t="shared" ca="1" si="1617"/>
        <v>37</v>
      </c>
      <c r="K7398" s="7">
        <f t="shared" ca="1" si="1618"/>
        <v>12</v>
      </c>
      <c r="L7398" s="7" t="str">
        <f t="shared" ca="1" si="1619"/>
        <v>UPI</v>
      </c>
      <c r="M7398" s="7" t="str">
        <f t="shared" ca="1" si="1620"/>
        <v>UK</v>
      </c>
      <c r="N7398" s="8" t="str">
        <f t="shared" ca="1" si="1621"/>
        <v>Returned</v>
      </c>
    </row>
    <row r="7399" spans="1:14" x14ac:dyDescent="0.35">
      <c r="A7399" s="5" t="str">
        <f t="shared" si="1622"/>
        <v>AMZ17399</v>
      </c>
      <c r="B7399" s="6">
        <f t="shared" ca="1" si="1623"/>
        <v>45952</v>
      </c>
      <c r="C7399" s="7" t="str">
        <f t="shared" ca="1" si="1610"/>
        <v>CUS12728</v>
      </c>
      <c r="D7399" s="7" t="str">
        <f t="shared" ca="1" si="1611"/>
        <v>Sports</v>
      </c>
      <c r="E7399" s="7" t="str">
        <f t="shared" ca="1" si="1612"/>
        <v>Face Cream</v>
      </c>
      <c r="F7399" s="7" t="str">
        <f t="shared" ca="1" si="1613"/>
        <v>Third-Party Seller</v>
      </c>
      <c r="G7399" s="7" t="str">
        <f t="shared" ca="1" si="1614"/>
        <v>Yes</v>
      </c>
      <c r="H7399" s="7">
        <f t="shared" ca="1" si="1615"/>
        <v>320</v>
      </c>
      <c r="I7399" s="7">
        <f t="shared" ca="1" si="1616"/>
        <v>1</v>
      </c>
      <c r="J7399" s="7">
        <f t="shared" ca="1" si="1617"/>
        <v>3</v>
      </c>
      <c r="K7399" s="7">
        <f t="shared" ca="1" si="1618"/>
        <v>13</v>
      </c>
      <c r="L7399" s="7" t="str">
        <f t="shared" ca="1" si="1619"/>
        <v>Amazon Pay</v>
      </c>
      <c r="M7399" s="7" t="str">
        <f t="shared" ca="1" si="1620"/>
        <v>USA</v>
      </c>
      <c r="N7399" s="8" t="str">
        <f t="shared" ca="1" si="1621"/>
        <v>Delivered</v>
      </c>
    </row>
    <row r="7400" spans="1:14" x14ac:dyDescent="0.35">
      <c r="A7400" s="5" t="str">
        <f t="shared" si="1622"/>
        <v>AMZ17400</v>
      </c>
      <c r="B7400" s="6">
        <f t="shared" ca="1" si="1623"/>
        <v>46014</v>
      </c>
      <c r="C7400" s="7" t="str">
        <f t="shared" ca="1" si="1610"/>
        <v>CUS92914</v>
      </c>
      <c r="D7400" s="7" t="str">
        <f t="shared" ca="1" si="1611"/>
        <v>Books</v>
      </c>
      <c r="E7400" s="7" t="str">
        <f t="shared" ca="1" si="1612"/>
        <v>Air  Fryer</v>
      </c>
      <c r="F7400" s="7" t="str">
        <f t="shared" ca="1" si="1613"/>
        <v>Third-Party Seller</v>
      </c>
      <c r="G7400" s="7" t="str">
        <f t="shared" ca="1" si="1614"/>
        <v>Yes</v>
      </c>
      <c r="H7400" s="7">
        <f t="shared" ca="1" si="1615"/>
        <v>721</v>
      </c>
      <c r="I7400" s="7">
        <f t="shared" ca="1" si="1616"/>
        <v>4</v>
      </c>
      <c r="J7400" s="7">
        <f t="shared" ca="1" si="1617"/>
        <v>34</v>
      </c>
      <c r="K7400" s="7">
        <f t="shared" ca="1" si="1618"/>
        <v>4</v>
      </c>
      <c r="L7400" s="7" t="str">
        <f t="shared" ca="1" si="1619"/>
        <v>UPI</v>
      </c>
      <c r="M7400" s="7" t="str">
        <f t="shared" ca="1" si="1620"/>
        <v>UK</v>
      </c>
      <c r="N7400" s="8" t="str">
        <f t="shared" ca="1" si="1621"/>
        <v>Delivered</v>
      </c>
    </row>
    <row r="7401" spans="1:14" x14ac:dyDescent="0.35">
      <c r="A7401" s="5" t="str">
        <f t="shared" si="1622"/>
        <v>AMZ17401</v>
      </c>
      <c r="B7401" s="6">
        <f t="shared" ca="1" si="1623"/>
        <v>45887</v>
      </c>
      <c r="C7401" s="7" t="str">
        <f t="shared" ca="1" si="1610"/>
        <v>CUS79440</v>
      </c>
      <c r="D7401" s="7" t="str">
        <f t="shared" ca="1" si="1611"/>
        <v>Books</v>
      </c>
      <c r="E7401" s="7" t="str">
        <f t="shared" ca="1" si="1612"/>
        <v>Cotton T-Shirt</v>
      </c>
      <c r="F7401" s="7" t="str">
        <f t="shared" ca="1" si="1613"/>
        <v>Third-Party Seller</v>
      </c>
      <c r="G7401" s="7" t="str">
        <f t="shared" ca="1" si="1614"/>
        <v>No</v>
      </c>
      <c r="H7401" s="7">
        <f t="shared" ca="1" si="1615"/>
        <v>707</v>
      </c>
      <c r="I7401" s="7">
        <f t="shared" ca="1" si="1616"/>
        <v>2</v>
      </c>
      <c r="J7401" s="7">
        <f t="shared" ca="1" si="1617"/>
        <v>25</v>
      </c>
      <c r="K7401" s="7">
        <f t="shared" ca="1" si="1618"/>
        <v>10</v>
      </c>
      <c r="L7401" s="7" t="str">
        <f t="shared" ca="1" si="1619"/>
        <v>UPI</v>
      </c>
      <c r="M7401" s="7" t="str">
        <f t="shared" ca="1" si="1620"/>
        <v>Canada</v>
      </c>
      <c r="N7401" s="8" t="str">
        <f t="shared" ca="1" si="1621"/>
        <v>Delivered</v>
      </c>
    </row>
    <row r="7402" spans="1:14" x14ac:dyDescent="0.35">
      <c r="A7402" s="5" t="str">
        <f t="shared" si="1622"/>
        <v>AMZ17402</v>
      </c>
      <c r="B7402" s="6">
        <f t="shared" ca="1" si="1623"/>
        <v>45938</v>
      </c>
      <c r="C7402" s="7" t="str">
        <f t="shared" ca="1" si="1610"/>
        <v>CUS59287</v>
      </c>
      <c r="D7402" s="7" t="str">
        <f t="shared" ca="1" si="1611"/>
        <v>Home &amp; Kitchen</v>
      </c>
      <c r="E7402" s="7" t="str">
        <f t="shared" ca="1" si="1612"/>
        <v>Running Shoes</v>
      </c>
      <c r="F7402" s="7" t="str">
        <f t="shared" ca="1" si="1613"/>
        <v>Amazon Fulfilled</v>
      </c>
      <c r="G7402" s="7" t="str">
        <f t="shared" ca="1" si="1614"/>
        <v>No</v>
      </c>
      <c r="H7402" s="7">
        <f t="shared" ca="1" si="1615"/>
        <v>516</v>
      </c>
      <c r="I7402" s="7">
        <f t="shared" ca="1" si="1616"/>
        <v>3</v>
      </c>
      <c r="J7402" s="7">
        <f t="shared" ca="1" si="1617"/>
        <v>15</v>
      </c>
      <c r="K7402" s="7">
        <f t="shared" ca="1" si="1618"/>
        <v>10</v>
      </c>
      <c r="L7402" s="7" t="str">
        <f t="shared" ca="1" si="1619"/>
        <v>Debit Card</v>
      </c>
      <c r="M7402" s="7" t="str">
        <f t="shared" ca="1" si="1620"/>
        <v>Canada</v>
      </c>
      <c r="N7402" s="8" t="str">
        <f t="shared" ca="1" si="1621"/>
        <v>Cancelled</v>
      </c>
    </row>
    <row r="7403" spans="1:14" x14ac:dyDescent="0.35">
      <c r="A7403" s="5" t="str">
        <f t="shared" si="1622"/>
        <v>AMZ17403</v>
      </c>
      <c r="B7403" s="6">
        <f t="shared" ca="1" si="1623"/>
        <v>45998</v>
      </c>
      <c r="C7403" s="7" t="str">
        <f t="shared" ca="1" si="1610"/>
        <v>CUS82720</v>
      </c>
      <c r="D7403" s="7" t="str">
        <f t="shared" ca="1" si="1611"/>
        <v>Beauty</v>
      </c>
      <c r="E7403" s="7" t="str">
        <f t="shared" ca="1" si="1612"/>
        <v>Iphone Charger</v>
      </c>
      <c r="F7403" s="7" t="str">
        <f t="shared" ca="1" si="1613"/>
        <v>Amazon Fulfilled</v>
      </c>
      <c r="G7403" s="7" t="str">
        <f t="shared" ca="1" si="1614"/>
        <v>Yes</v>
      </c>
      <c r="H7403" s="7">
        <f t="shared" ca="1" si="1615"/>
        <v>552</v>
      </c>
      <c r="I7403" s="7">
        <f t="shared" ca="1" si="1616"/>
        <v>1</v>
      </c>
      <c r="J7403" s="7">
        <f t="shared" ca="1" si="1617"/>
        <v>15</v>
      </c>
      <c r="K7403" s="7">
        <f t="shared" ca="1" si="1618"/>
        <v>14</v>
      </c>
      <c r="L7403" s="7" t="str">
        <f t="shared" ca="1" si="1619"/>
        <v>Net Banking</v>
      </c>
      <c r="M7403" s="7" t="str">
        <f t="shared" ca="1" si="1620"/>
        <v>India</v>
      </c>
      <c r="N7403" s="8" t="str">
        <f t="shared" ca="1" si="1621"/>
        <v>Delivered</v>
      </c>
    </row>
    <row r="7404" spans="1:14" x14ac:dyDescent="0.35">
      <c r="A7404" s="5" t="str">
        <f t="shared" si="1622"/>
        <v>AMZ17404</v>
      </c>
      <c r="B7404" s="6">
        <f t="shared" ca="1" si="1623"/>
        <v>46011</v>
      </c>
      <c r="C7404" s="7" t="str">
        <f t="shared" ca="1" si="1610"/>
        <v>CUS95711</v>
      </c>
      <c r="D7404" s="7" t="str">
        <f t="shared" ca="1" si="1611"/>
        <v>Fashion</v>
      </c>
      <c r="E7404" s="7" t="str">
        <f t="shared" ca="1" si="1612"/>
        <v>Iphone Charger</v>
      </c>
      <c r="F7404" s="7" t="str">
        <f t="shared" ca="1" si="1613"/>
        <v>Third-Party Seller</v>
      </c>
      <c r="G7404" s="7" t="str">
        <f t="shared" ca="1" si="1614"/>
        <v>No</v>
      </c>
      <c r="H7404" s="7">
        <f t="shared" ca="1" si="1615"/>
        <v>366</v>
      </c>
      <c r="I7404" s="7">
        <f t="shared" ca="1" si="1616"/>
        <v>1</v>
      </c>
      <c r="J7404" s="7">
        <f t="shared" ca="1" si="1617"/>
        <v>1</v>
      </c>
      <c r="K7404" s="7">
        <f t="shared" ca="1" si="1618"/>
        <v>3</v>
      </c>
      <c r="L7404" s="7" t="str">
        <f t="shared" ca="1" si="1619"/>
        <v>Amazon Pay</v>
      </c>
      <c r="M7404" s="7" t="str">
        <f t="shared" ca="1" si="1620"/>
        <v>India</v>
      </c>
      <c r="N7404" s="8" t="str">
        <f t="shared" ca="1" si="1621"/>
        <v>Delivered</v>
      </c>
    </row>
    <row r="7405" spans="1:14" x14ac:dyDescent="0.35">
      <c r="A7405" s="5" t="str">
        <f t="shared" si="1622"/>
        <v>AMZ17405</v>
      </c>
      <c r="B7405" s="6">
        <f t="shared" ca="1" si="1623"/>
        <v>45939</v>
      </c>
      <c r="C7405" s="7" t="str">
        <f t="shared" ca="1" si="1610"/>
        <v>CUS15381</v>
      </c>
      <c r="D7405" s="7" t="str">
        <f t="shared" ca="1" si="1611"/>
        <v>Electronics</v>
      </c>
      <c r="E7405" s="7" t="str">
        <f t="shared" ca="1" si="1612"/>
        <v>Air  Fryer</v>
      </c>
      <c r="F7405" s="7" t="str">
        <f t="shared" ca="1" si="1613"/>
        <v>Amazon Fulfilled</v>
      </c>
      <c r="G7405" s="7" t="str">
        <f t="shared" ca="1" si="1614"/>
        <v>No</v>
      </c>
      <c r="H7405" s="7">
        <f t="shared" ca="1" si="1615"/>
        <v>33</v>
      </c>
      <c r="I7405" s="7">
        <f t="shared" ca="1" si="1616"/>
        <v>1</v>
      </c>
      <c r="J7405" s="7">
        <f t="shared" ca="1" si="1617"/>
        <v>9</v>
      </c>
      <c r="K7405" s="7">
        <f t="shared" ca="1" si="1618"/>
        <v>11</v>
      </c>
      <c r="L7405" s="7" t="str">
        <f t="shared" ca="1" si="1619"/>
        <v>Debit Card</v>
      </c>
      <c r="M7405" s="7" t="str">
        <f t="shared" ca="1" si="1620"/>
        <v>Canada</v>
      </c>
      <c r="N7405" s="8" t="str">
        <f t="shared" ca="1" si="1621"/>
        <v>Cancelled</v>
      </c>
    </row>
    <row r="7406" spans="1:14" x14ac:dyDescent="0.35">
      <c r="A7406" s="5" t="str">
        <f t="shared" si="1622"/>
        <v>AMZ17406</v>
      </c>
      <c r="B7406" s="6">
        <f t="shared" ca="1" si="1623"/>
        <v>46020</v>
      </c>
      <c r="C7406" s="7" t="str">
        <f t="shared" ca="1" si="1610"/>
        <v>CUS61787</v>
      </c>
      <c r="D7406" s="7" t="str">
        <f t="shared" ca="1" si="1611"/>
        <v>Electronics</v>
      </c>
      <c r="E7406" s="7" t="str">
        <f t="shared" ca="1" si="1612"/>
        <v>Cotton T-Shirt</v>
      </c>
      <c r="F7406" s="7" t="str">
        <f t="shared" ca="1" si="1613"/>
        <v>Amazon Fulfilled</v>
      </c>
      <c r="G7406" s="7" t="str">
        <f t="shared" ca="1" si="1614"/>
        <v>No</v>
      </c>
      <c r="H7406" s="7">
        <f t="shared" ca="1" si="1615"/>
        <v>192</v>
      </c>
      <c r="I7406" s="7">
        <f t="shared" ca="1" si="1616"/>
        <v>3</v>
      </c>
      <c r="J7406" s="7">
        <f t="shared" ca="1" si="1617"/>
        <v>39</v>
      </c>
      <c r="K7406" s="7">
        <f t="shared" ca="1" si="1618"/>
        <v>9</v>
      </c>
      <c r="L7406" s="7" t="str">
        <f t="shared" ca="1" si="1619"/>
        <v>Credit Card</v>
      </c>
      <c r="M7406" s="7" t="str">
        <f t="shared" ca="1" si="1620"/>
        <v>India</v>
      </c>
      <c r="N7406" s="8" t="str">
        <f t="shared" ca="1" si="1621"/>
        <v>Delivered</v>
      </c>
    </row>
    <row r="7407" spans="1:14" x14ac:dyDescent="0.35">
      <c r="A7407" s="5" t="str">
        <f t="shared" si="1622"/>
        <v>AMZ17407</v>
      </c>
      <c r="B7407" s="6">
        <f t="shared" ca="1" si="1623"/>
        <v>45923</v>
      </c>
      <c r="C7407" s="7" t="str">
        <f t="shared" ca="1" si="1610"/>
        <v>CUS18983</v>
      </c>
      <c r="D7407" s="7" t="str">
        <f t="shared" ca="1" si="1611"/>
        <v>Home &amp; Kitchen</v>
      </c>
      <c r="E7407" s="7" t="str">
        <f t="shared" ca="1" si="1612"/>
        <v>Yoga Mat</v>
      </c>
      <c r="F7407" s="7" t="str">
        <f t="shared" ca="1" si="1613"/>
        <v>Amazon Fulfilled</v>
      </c>
      <c r="G7407" s="7" t="str">
        <f t="shared" ca="1" si="1614"/>
        <v>Yes</v>
      </c>
      <c r="H7407" s="7">
        <f t="shared" ca="1" si="1615"/>
        <v>735</v>
      </c>
      <c r="I7407" s="7">
        <f t="shared" ca="1" si="1616"/>
        <v>4</v>
      </c>
      <c r="J7407" s="7">
        <f t="shared" ca="1" si="1617"/>
        <v>26</v>
      </c>
      <c r="K7407" s="7">
        <f t="shared" ca="1" si="1618"/>
        <v>11</v>
      </c>
      <c r="L7407" s="7" t="str">
        <f t="shared" ca="1" si="1619"/>
        <v>Credit Card</v>
      </c>
      <c r="M7407" s="7" t="str">
        <f t="shared" ca="1" si="1620"/>
        <v>Canada</v>
      </c>
      <c r="N7407" s="8" t="str">
        <f t="shared" ca="1" si="1621"/>
        <v>Cancelled</v>
      </c>
    </row>
    <row r="7408" spans="1:14" x14ac:dyDescent="0.35">
      <c r="A7408" s="5" t="str">
        <f t="shared" si="1622"/>
        <v>AMZ17408</v>
      </c>
      <c r="B7408" s="6">
        <f t="shared" ca="1" si="1623"/>
        <v>45921</v>
      </c>
      <c r="C7408" s="7" t="str">
        <f t="shared" ca="1" si="1610"/>
        <v>CUS30405</v>
      </c>
      <c r="D7408" s="7" t="str">
        <f t="shared" ca="1" si="1611"/>
        <v>Electronics</v>
      </c>
      <c r="E7408" s="7" t="str">
        <f t="shared" ca="1" si="1612"/>
        <v>Yoga Mat</v>
      </c>
      <c r="F7408" s="7" t="str">
        <f t="shared" ca="1" si="1613"/>
        <v>Amazon Fulfilled</v>
      </c>
      <c r="G7408" s="7" t="str">
        <f t="shared" ca="1" si="1614"/>
        <v>Yes</v>
      </c>
      <c r="H7408" s="7">
        <f t="shared" ca="1" si="1615"/>
        <v>656</v>
      </c>
      <c r="I7408" s="7">
        <f t="shared" ca="1" si="1616"/>
        <v>4</v>
      </c>
      <c r="J7408" s="7">
        <f t="shared" ca="1" si="1617"/>
        <v>38</v>
      </c>
      <c r="K7408" s="7">
        <f t="shared" ca="1" si="1618"/>
        <v>4</v>
      </c>
      <c r="L7408" s="7" t="str">
        <f t="shared" ca="1" si="1619"/>
        <v>UPI</v>
      </c>
      <c r="M7408" s="7" t="str">
        <f t="shared" ca="1" si="1620"/>
        <v>Canada</v>
      </c>
      <c r="N7408" s="8" t="str">
        <f t="shared" ca="1" si="1621"/>
        <v>Delivered</v>
      </c>
    </row>
    <row r="7409" spans="1:14" x14ac:dyDescent="0.35">
      <c r="A7409" s="5" t="str">
        <f t="shared" si="1622"/>
        <v>AMZ17409</v>
      </c>
      <c r="B7409" s="6">
        <f t="shared" ca="1" si="1623"/>
        <v>45949</v>
      </c>
      <c r="C7409" s="7" t="str">
        <f t="shared" ca="1" si="1610"/>
        <v>CUS10884</v>
      </c>
      <c r="D7409" s="7" t="str">
        <f t="shared" ca="1" si="1611"/>
        <v>Fashion</v>
      </c>
      <c r="E7409" s="7" t="str">
        <f t="shared" ca="1" si="1612"/>
        <v>Bluetooth Speaker</v>
      </c>
      <c r="F7409" s="7" t="str">
        <f t="shared" ca="1" si="1613"/>
        <v>Third-Party Seller</v>
      </c>
      <c r="G7409" s="7" t="str">
        <f t="shared" ca="1" si="1614"/>
        <v>No</v>
      </c>
      <c r="H7409" s="7">
        <f t="shared" ca="1" si="1615"/>
        <v>119</v>
      </c>
      <c r="I7409" s="7">
        <f t="shared" ca="1" si="1616"/>
        <v>2</v>
      </c>
      <c r="J7409" s="7">
        <f t="shared" ca="1" si="1617"/>
        <v>12</v>
      </c>
      <c r="K7409" s="7">
        <f t="shared" ca="1" si="1618"/>
        <v>12</v>
      </c>
      <c r="L7409" s="7" t="str">
        <f t="shared" ca="1" si="1619"/>
        <v>UPI</v>
      </c>
      <c r="M7409" s="7" t="str">
        <f t="shared" ca="1" si="1620"/>
        <v>India</v>
      </c>
      <c r="N7409" s="8" t="str">
        <f t="shared" ca="1" si="1621"/>
        <v>Delivered</v>
      </c>
    </row>
    <row r="7410" spans="1:14" x14ac:dyDescent="0.35">
      <c r="A7410" s="5" t="str">
        <f t="shared" si="1622"/>
        <v>AMZ17410</v>
      </c>
      <c r="B7410" s="6">
        <f t="shared" ca="1" si="1623"/>
        <v>45948</v>
      </c>
      <c r="C7410" s="7" t="str">
        <f t="shared" ca="1" si="1610"/>
        <v>CUS11460</v>
      </c>
      <c r="D7410" s="7" t="str">
        <f t="shared" ca="1" si="1611"/>
        <v>Fashion</v>
      </c>
      <c r="E7410" s="7" t="str">
        <f t="shared" ca="1" si="1612"/>
        <v>Running Shoes</v>
      </c>
      <c r="F7410" s="7" t="str">
        <f t="shared" ca="1" si="1613"/>
        <v>Third-Party Seller</v>
      </c>
      <c r="G7410" s="7" t="str">
        <f t="shared" ca="1" si="1614"/>
        <v>Yes</v>
      </c>
      <c r="H7410" s="7">
        <f t="shared" ca="1" si="1615"/>
        <v>115</v>
      </c>
      <c r="I7410" s="7">
        <f t="shared" ca="1" si="1616"/>
        <v>2</v>
      </c>
      <c r="J7410" s="7">
        <f t="shared" ca="1" si="1617"/>
        <v>39</v>
      </c>
      <c r="K7410" s="7">
        <f t="shared" ca="1" si="1618"/>
        <v>5</v>
      </c>
      <c r="L7410" s="7" t="str">
        <f t="shared" ca="1" si="1619"/>
        <v>Net Banking</v>
      </c>
      <c r="M7410" s="7" t="str">
        <f t="shared" ca="1" si="1620"/>
        <v>USA</v>
      </c>
      <c r="N7410" s="8" t="str">
        <f t="shared" ca="1" si="1621"/>
        <v>Delivered</v>
      </c>
    </row>
    <row r="7411" spans="1:14" x14ac:dyDescent="0.35">
      <c r="A7411" s="5" t="str">
        <f t="shared" si="1622"/>
        <v>AMZ17411</v>
      </c>
      <c r="B7411" s="6">
        <f t="shared" ca="1" si="1623"/>
        <v>45953</v>
      </c>
      <c r="C7411" s="7" t="str">
        <f t="shared" ca="1" si="1610"/>
        <v>CUS29974</v>
      </c>
      <c r="D7411" s="7" t="str">
        <f t="shared" ca="1" si="1611"/>
        <v>Electronics</v>
      </c>
      <c r="E7411" s="7" t="str">
        <f t="shared" ca="1" si="1612"/>
        <v>Cotton T-Shirt</v>
      </c>
      <c r="F7411" s="7" t="str">
        <f t="shared" ca="1" si="1613"/>
        <v>Amazon Fulfilled</v>
      </c>
      <c r="G7411" s="7" t="str">
        <f t="shared" ca="1" si="1614"/>
        <v>Yes</v>
      </c>
      <c r="H7411" s="7">
        <f t="shared" ca="1" si="1615"/>
        <v>463</v>
      </c>
      <c r="I7411" s="7">
        <f t="shared" ca="1" si="1616"/>
        <v>1</v>
      </c>
      <c r="J7411" s="7">
        <f t="shared" ca="1" si="1617"/>
        <v>13</v>
      </c>
      <c r="K7411" s="7">
        <f t="shared" ca="1" si="1618"/>
        <v>13</v>
      </c>
      <c r="L7411" s="7" t="str">
        <f t="shared" ca="1" si="1619"/>
        <v>Net Banking</v>
      </c>
      <c r="M7411" s="7" t="str">
        <f t="shared" ca="1" si="1620"/>
        <v>USA</v>
      </c>
      <c r="N7411" s="8" t="str">
        <f t="shared" ca="1" si="1621"/>
        <v>Delivered</v>
      </c>
    </row>
    <row r="7412" spans="1:14" x14ac:dyDescent="0.35">
      <c r="A7412" s="5" t="str">
        <f t="shared" si="1622"/>
        <v>AMZ17412</v>
      </c>
      <c r="B7412" s="6">
        <f t="shared" ca="1" si="1623"/>
        <v>45867</v>
      </c>
      <c r="C7412" s="7" t="str">
        <f t="shared" ca="1" si="1610"/>
        <v>CUS66722</v>
      </c>
      <c r="D7412" s="7" t="str">
        <f t="shared" ca="1" si="1611"/>
        <v>Fashion</v>
      </c>
      <c r="E7412" s="7" t="str">
        <f t="shared" ca="1" si="1612"/>
        <v>Face Cream</v>
      </c>
      <c r="F7412" s="7" t="str">
        <f t="shared" ca="1" si="1613"/>
        <v>Third-Party Seller</v>
      </c>
      <c r="G7412" s="7" t="str">
        <f t="shared" ca="1" si="1614"/>
        <v>Yes</v>
      </c>
      <c r="H7412" s="7">
        <f t="shared" ca="1" si="1615"/>
        <v>43</v>
      </c>
      <c r="I7412" s="7">
        <f t="shared" ca="1" si="1616"/>
        <v>2</v>
      </c>
      <c r="J7412" s="7">
        <f t="shared" ca="1" si="1617"/>
        <v>36</v>
      </c>
      <c r="K7412" s="7">
        <f t="shared" ca="1" si="1618"/>
        <v>8</v>
      </c>
      <c r="L7412" s="7" t="str">
        <f t="shared" ca="1" si="1619"/>
        <v>UPI</v>
      </c>
      <c r="M7412" s="7" t="str">
        <f t="shared" ca="1" si="1620"/>
        <v>USA</v>
      </c>
      <c r="N7412" s="8" t="str">
        <f t="shared" ca="1" si="1621"/>
        <v>Delivered</v>
      </c>
    </row>
    <row r="7413" spans="1:14" x14ac:dyDescent="0.35">
      <c r="A7413" s="5" t="str">
        <f t="shared" si="1622"/>
        <v>AMZ17413</v>
      </c>
      <c r="B7413" s="6">
        <f t="shared" ca="1" si="1623"/>
        <v>45901</v>
      </c>
      <c r="C7413" s="7" t="str">
        <f t="shared" ca="1" si="1610"/>
        <v>CUS14964</v>
      </c>
      <c r="D7413" s="7" t="str">
        <f t="shared" ca="1" si="1611"/>
        <v>Books</v>
      </c>
      <c r="E7413" s="7" t="str">
        <f t="shared" ca="1" si="1612"/>
        <v>Yoga Mat</v>
      </c>
      <c r="F7413" s="7" t="str">
        <f t="shared" ca="1" si="1613"/>
        <v>Third-Party Seller</v>
      </c>
      <c r="G7413" s="7" t="str">
        <f t="shared" ca="1" si="1614"/>
        <v>No</v>
      </c>
      <c r="H7413" s="7">
        <f t="shared" ca="1" si="1615"/>
        <v>40</v>
      </c>
      <c r="I7413" s="7">
        <f t="shared" ca="1" si="1616"/>
        <v>1</v>
      </c>
      <c r="J7413" s="7">
        <f t="shared" ca="1" si="1617"/>
        <v>22</v>
      </c>
      <c r="K7413" s="7">
        <f t="shared" ca="1" si="1618"/>
        <v>4</v>
      </c>
      <c r="L7413" s="7" t="str">
        <f t="shared" ca="1" si="1619"/>
        <v>Debit Card</v>
      </c>
      <c r="M7413" s="7" t="str">
        <f t="shared" ca="1" si="1620"/>
        <v>India</v>
      </c>
      <c r="N7413" s="8" t="str">
        <f t="shared" ca="1" si="1621"/>
        <v>Delivered</v>
      </c>
    </row>
    <row r="7414" spans="1:14" x14ac:dyDescent="0.35">
      <c r="A7414" s="5" t="str">
        <f t="shared" si="1622"/>
        <v>AMZ17414</v>
      </c>
      <c r="B7414" s="6">
        <f t="shared" ca="1" si="1623"/>
        <v>46016</v>
      </c>
      <c r="C7414" s="7" t="str">
        <f t="shared" ca="1" si="1610"/>
        <v>CUS11013</v>
      </c>
      <c r="D7414" s="7" t="str">
        <f t="shared" ca="1" si="1611"/>
        <v>Electronics</v>
      </c>
      <c r="E7414" s="7" t="str">
        <f t="shared" ca="1" si="1612"/>
        <v>Yoga Mat</v>
      </c>
      <c r="F7414" s="7" t="str">
        <f t="shared" ca="1" si="1613"/>
        <v>Third-Party Seller</v>
      </c>
      <c r="G7414" s="7" t="str">
        <f t="shared" ca="1" si="1614"/>
        <v>No</v>
      </c>
      <c r="H7414" s="7">
        <f t="shared" ca="1" si="1615"/>
        <v>644</v>
      </c>
      <c r="I7414" s="7">
        <f t="shared" ca="1" si="1616"/>
        <v>3</v>
      </c>
      <c r="J7414" s="7">
        <f t="shared" ca="1" si="1617"/>
        <v>2</v>
      </c>
      <c r="K7414" s="7">
        <f t="shared" ca="1" si="1618"/>
        <v>14</v>
      </c>
      <c r="L7414" s="7" t="str">
        <f t="shared" ca="1" si="1619"/>
        <v>Net Banking</v>
      </c>
      <c r="M7414" s="7" t="str">
        <f t="shared" ca="1" si="1620"/>
        <v>India</v>
      </c>
      <c r="N7414" s="8" t="str">
        <f t="shared" ca="1" si="1621"/>
        <v>Cancelled</v>
      </c>
    </row>
    <row r="7415" spans="1:14" x14ac:dyDescent="0.35">
      <c r="A7415" s="5" t="str">
        <f t="shared" si="1622"/>
        <v>AMZ17415</v>
      </c>
      <c r="B7415" s="6">
        <f t="shared" ca="1" si="1623"/>
        <v>45976</v>
      </c>
      <c r="C7415" s="7" t="str">
        <f t="shared" ca="1" si="1610"/>
        <v>CUS94904</v>
      </c>
      <c r="D7415" s="7" t="str">
        <f t="shared" ca="1" si="1611"/>
        <v>Sports</v>
      </c>
      <c r="E7415" s="7" t="str">
        <f t="shared" ca="1" si="1612"/>
        <v>Bluetooth Speaker</v>
      </c>
      <c r="F7415" s="7" t="str">
        <f t="shared" ca="1" si="1613"/>
        <v>Third-Party Seller</v>
      </c>
      <c r="G7415" s="7" t="str">
        <f t="shared" ca="1" si="1614"/>
        <v>Yes</v>
      </c>
      <c r="H7415" s="7">
        <f t="shared" ca="1" si="1615"/>
        <v>75</v>
      </c>
      <c r="I7415" s="7">
        <f t="shared" ca="1" si="1616"/>
        <v>1</v>
      </c>
      <c r="J7415" s="7">
        <f t="shared" ca="1" si="1617"/>
        <v>40</v>
      </c>
      <c r="K7415" s="7">
        <f t="shared" ca="1" si="1618"/>
        <v>3</v>
      </c>
      <c r="L7415" s="7" t="str">
        <f t="shared" ca="1" si="1619"/>
        <v>Amazon Pay</v>
      </c>
      <c r="M7415" s="7" t="str">
        <f t="shared" ca="1" si="1620"/>
        <v>USA</v>
      </c>
      <c r="N7415" s="8" t="str">
        <f t="shared" ca="1" si="1621"/>
        <v>Delivered</v>
      </c>
    </row>
    <row r="7416" spans="1:14" x14ac:dyDescent="0.35">
      <c r="A7416" s="5" t="str">
        <f t="shared" si="1622"/>
        <v>AMZ17416</v>
      </c>
      <c r="B7416" s="6">
        <f t="shared" ca="1" si="1623"/>
        <v>45879</v>
      </c>
      <c r="C7416" s="7" t="str">
        <f t="shared" ca="1" si="1610"/>
        <v>CUS97699</v>
      </c>
      <c r="D7416" s="7" t="str">
        <f t="shared" ca="1" si="1611"/>
        <v>Sports</v>
      </c>
      <c r="E7416" s="7" t="str">
        <f t="shared" ca="1" si="1612"/>
        <v>Bluetooth Speaker</v>
      </c>
      <c r="F7416" s="7" t="str">
        <f t="shared" ca="1" si="1613"/>
        <v>Amazon Fulfilled</v>
      </c>
      <c r="G7416" s="7" t="str">
        <f t="shared" ca="1" si="1614"/>
        <v>No</v>
      </c>
      <c r="H7416" s="7">
        <f t="shared" ca="1" si="1615"/>
        <v>26</v>
      </c>
      <c r="I7416" s="7">
        <f t="shared" ca="1" si="1616"/>
        <v>3</v>
      </c>
      <c r="J7416" s="7">
        <f t="shared" ca="1" si="1617"/>
        <v>40</v>
      </c>
      <c r="K7416" s="7">
        <f t="shared" ca="1" si="1618"/>
        <v>8</v>
      </c>
      <c r="L7416" s="7" t="str">
        <f t="shared" ca="1" si="1619"/>
        <v>Credit Card</v>
      </c>
      <c r="M7416" s="7" t="str">
        <f t="shared" ca="1" si="1620"/>
        <v>USA</v>
      </c>
      <c r="N7416" s="8" t="str">
        <f t="shared" ca="1" si="1621"/>
        <v>Delivered</v>
      </c>
    </row>
    <row r="7417" spans="1:14" x14ac:dyDescent="0.35">
      <c r="A7417" s="5" t="str">
        <f t="shared" si="1622"/>
        <v>AMZ17417</v>
      </c>
      <c r="B7417" s="6">
        <f t="shared" ca="1" si="1623"/>
        <v>45923</v>
      </c>
      <c r="C7417" s="7" t="str">
        <f t="shared" ca="1" si="1610"/>
        <v>CUS21654</v>
      </c>
      <c r="D7417" s="7" t="str">
        <f t="shared" ca="1" si="1611"/>
        <v>Electronics</v>
      </c>
      <c r="E7417" s="7" t="str">
        <f t="shared" ca="1" si="1612"/>
        <v>Face Cream</v>
      </c>
      <c r="F7417" s="7" t="str">
        <f t="shared" ca="1" si="1613"/>
        <v>Amazon Fulfilled</v>
      </c>
      <c r="G7417" s="7" t="str">
        <f t="shared" ca="1" si="1614"/>
        <v>Yes</v>
      </c>
      <c r="H7417" s="7">
        <f t="shared" ca="1" si="1615"/>
        <v>777</v>
      </c>
      <c r="I7417" s="7">
        <f t="shared" ca="1" si="1616"/>
        <v>2</v>
      </c>
      <c r="J7417" s="7">
        <f t="shared" ca="1" si="1617"/>
        <v>25</v>
      </c>
      <c r="K7417" s="7">
        <f t="shared" ca="1" si="1618"/>
        <v>7</v>
      </c>
      <c r="L7417" s="7" t="str">
        <f t="shared" ca="1" si="1619"/>
        <v>Debit Card</v>
      </c>
      <c r="M7417" s="7" t="str">
        <f t="shared" ca="1" si="1620"/>
        <v>UK</v>
      </c>
      <c r="N7417" s="8" t="str">
        <f t="shared" ca="1" si="1621"/>
        <v>Returned</v>
      </c>
    </row>
    <row r="7418" spans="1:14" x14ac:dyDescent="0.35">
      <c r="A7418" s="5" t="str">
        <f t="shared" si="1622"/>
        <v>AMZ17418</v>
      </c>
      <c r="B7418" s="6">
        <f t="shared" ca="1" si="1623"/>
        <v>45920</v>
      </c>
      <c r="C7418" s="7" t="str">
        <f t="shared" ca="1" si="1610"/>
        <v>CUS43606</v>
      </c>
      <c r="D7418" s="7" t="str">
        <f t="shared" ca="1" si="1611"/>
        <v>Sports</v>
      </c>
      <c r="E7418" s="7" t="str">
        <f t="shared" ca="1" si="1612"/>
        <v>Air  Fryer</v>
      </c>
      <c r="F7418" s="7" t="str">
        <f t="shared" ca="1" si="1613"/>
        <v>Amazon Fulfilled</v>
      </c>
      <c r="G7418" s="7" t="str">
        <f t="shared" ca="1" si="1614"/>
        <v>Yes</v>
      </c>
      <c r="H7418" s="7">
        <f t="shared" ca="1" si="1615"/>
        <v>618</v>
      </c>
      <c r="I7418" s="7">
        <f t="shared" ca="1" si="1616"/>
        <v>4</v>
      </c>
      <c r="J7418" s="7">
        <f t="shared" ca="1" si="1617"/>
        <v>23</v>
      </c>
      <c r="K7418" s="7">
        <f t="shared" ca="1" si="1618"/>
        <v>4</v>
      </c>
      <c r="L7418" s="7" t="str">
        <f t="shared" ca="1" si="1619"/>
        <v>UPI</v>
      </c>
      <c r="M7418" s="7" t="str">
        <f t="shared" ca="1" si="1620"/>
        <v>USA</v>
      </c>
      <c r="N7418" s="8" t="str">
        <f t="shared" ca="1" si="1621"/>
        <v>Delivered</v>
      </c>
    </row>
    <row r="7419" spans="1:14" x14ac:dyDescent="0.35">
      <c r="A7419" s="5" t="str">
        <f t="shared" si="1622"/>
        <v>AMZ17419</v>
      </c>
      <c r="B7419" s="6">
        <f t="shared" ca="1" si="1623"/>
        <v>45848</v>
      </c>
      <c r="C7419" s="7" t="str">
        <f t="shared" ca="1" si="1610"/>
        <v>CUS37151</v>
      </c>
      <c r="D7419" s="7" t="str">
        <f t="shared" ca="1" si="1611"/>
        <v>Electronics</v>
      </c>
      <c r="E7419" s="7" t="str">
        <f t="shared" ca="1" si="1612"/>
        <v>Running Shoes</v>
      </c>
      <c r="F7419" s="7" t="str">
        <f t="shared" ca="1" si="1613"/>
        <v>Third-Party Seller</v>
      </c>
      <c r="G7419" s="7" t="str">
        <f t="shared" ca="1" si="1614"/>
        <v>No</v>
      </c>
      <c r="H7419" s="7">
        <f t="shared" ca="1" si="1615"/>
        <v>693</v>
      </c>
      <c r="I7419" s="7">
        <f t="shared" ca="1" si="1616"/>
        <v>4</v>
      </c>
      <c r="J7419" s="7">
        <f t="shared" ca="1" si="1617"/>
        <v>11</v>
      </c>
      <c r="K7419" s="7">
        <f t="shared" ca="1" si="1618"/>
        <v>14</v>
      </c>
      <c r="L7419" s="7" t="str">
        <f t="shared" ca="1" si="1619"/>
        <v>Credit Card</v>
      </c>
      <c r="M7419" s="7" t="str">
        <f t="shared" ca="1" si="1620"/>
        <v>Canada</v>
      </c>
      <c r="N7419" s="8" t="str">
        <f t="shared" ca="1" si="1621"/>
        <v>Cancelled</v>
      </c>
    </row>
    <row r="7420" spans="1:14" x14ac:dyDescent="0.35">
      <c r="A7420" s="5" t="str">
        <f t="shared" si="1622"/>
        <v>AMZ17420</v>
      </c>
      <c r="B7420" s="6">
        <f t="shared" ca="1" si="1623"/>
        <v>46004</v>
      </c>
      <c r="C7420" s="7" t="str">
        <f t="shared" ca="1" si="1610"/>
        <v>CUS29491</v>
      </c>
      <c r="D7420" s="7" t="str">
        <f t="shared" ca="1" si="1611"/>
        <v>Beauty</v>
      </c>
      <c r="E7420" s="7" t="str">
        <f t="shared" ca="1" si="1612"/>
        <v>Water Bottle</v>
      </c>
      <c r="F7420" s="7" t="str">
        <f t="shared" ca="1" si="1613"/>
        <v>Third-Party Seller</v>
      </c>
      <c r="G7420" s="7" t="str">
        <f t="shared" ca="1" si="1614"/>
        <v>No</v>
      </c>
      <c r="H7420" s="7">
        <f t="shared" ca="1" si="1615"/>
        <v>429</v>
      </c>
      <c r="I7420" s="7">
        <f t="shared" ca="1" si="1616"/>
        <v>4</v>
      </c>
      <c r="J7420" s="7">
        <f t="shared" ca="1" si="1617"/>
        <v>7</v>
      </c>
      <c r="K7420" s="7">
        <f t="shared" ca="1" si="1618"/>
        <v>5</v>
      </c>
      <c r="L7420" s="7" t="str">
        <f t="shared" ca="1" si="1619"/>
        <v>UPI</v>
      </c>
      <c r="M7420" s="7" t="str">
        <f t="shared" ca="1" si="1620"/>
        <v>India</v>
      </c>
      <c r="N7420" s="8" t="str">
        <f t="shared" ca="1" si="1621"/>
        <v>Returned</v>
      </c>
    </row>
    <row r="7421" spans="1:14" x14ac:dyDescent="0.35">
      <c r="A7421" s="5" t="str">
        <f t="shared" si="1622"/>
        <v>AMZ17421</v>
      </c>
      <c r="B7421" s="6">
        <f t="shared" ca="1" si="1623"/>
        <v>45897</v>
      </c>
      <c r="C7421" s="7" t="str">
        <f t="shared" ca="1" si="1610"/>
        <v>CUS95965</v>
      </c>
      <c r="D7421" s="7" t="str">
        <f t="shared" ca="1" si="1611"/>
        <v>Books</v>
      </c>
      <c r="E7421" s="7" t="str">
        <f t="shared" ca="1" si="1612"/>
        <v>Cotton T-Shirt</v>
      </c>
      <c r="F7421" s="7" t="str">
        <f t="shared" ca="1" si="1613"/>
        <v>Third-Party Seller</v>
      </c>
      <c r="G7421" s="7" t="str">
        <f t="shared" ca="1" si="1614"/>
        <v>Yes</v>
      </c>
      <c r="H7421" s="7">
        <f t="shared" ca="1" si="1615"/>
        <v>781</v>
      </c>
      <c r="I7421" s="7">
        <f t="shared" ca="1" si="1616"/>
        <v>1</v>
      </c>
      <c r="J7421" s="7">
        <f t="shared" ca="1" si="1617"/>
        <v>38</v>
      </c>
      <c r="K7421" s="7">
        <f t="shared" ca="1" si="1618"/>
        <v>12</v>
      </c>
      <c r="L7421" s="7" t="str">
        <f t="shared" ca="1" si="1619"/>
        <v>Net Banking</v>
      </c>
      <c r="M7421" s="7" t="str">
        <f t="shared" ca="1" si="1620"/>
        <v>USA</v>
      </c>
      <c r="N7421" s="8" t="str">
        <f t="shared" ca="1" si="1621"/>
        <v>Returned</v>
      </c>
    </row>
    <row r="7422" spans="1:14" x14ac:dyDescent="0.35">
      <c r="A7422" s="5" t="str">
        <f t="shared" si="1622"/>
        <v>AMZ17422</v>
      </c>
      <c r="B7422" s="6">
        <f t="shared" ca="1" si="1623"/>
        <v>45927</v>
      </c>
      <c r="C7422" s="7" t="str">
        <f t="shared" ca="1" si="1610"/>
        <v>CUS48400</v>
      </c>
      <c r="D7422" s="7" t="str">
        <f t="shared" ca="1" si="1611"/>
        <v>Books</v>
      </c>
      <c r="E7422" s="7" t="str">
        <f t="shared" ca="1" si="1612"/>
        <v>Cotton T-Shirt</v>
      </c>
      <c r="F7422" s="7" t="str">
        <f t="shared" ca="1" si="1613"/>
        <v>Amazon Fulfilled</v>
      </c>
      <c r="G7422" s="7" t="str">
        <f t="shared" ca="1" si="1614"/>
        <v>No</v>
      </c>
      <c r="H7422" s="7">
        <f t="shared" ca="1" si="1615"/>
        <v>137</v>
      </c>
      <c r="I7422" s="7">
        <f t="shared" ca="1" si="1616"/>
        <v>3</v>
      </c>
      <c r="J7422" s="7">
        <f t="shared" ca="1" si="1617"/>
        <v>29</v>
      </c>
      <c r="K7422" s="7">
        <f t="shared" ca="1" si="1618"/>
        <v>11</v>
      </c>
      <c r="L7422" s="7" t="str">
        <f t="shared" ca="1" si="1619"/>
        <v>Credit Card</v>
      </c>
      <c r="M7422" s="7" t="str">
        <f t="shared" ca="1" si="1620"/>
        <v>India</v>
      </c>
      <c r="N7422" s="8" t="str">
        <f t="shared" ca="1" si="1621"/>
        <v>Returned</v>
      </c>
    </row>
    <row r="7423" spans="1:14" x14ac:dyDescent="0.35">
      <c r="A7423" s="5" t="str">
        <f t="shared" si="1622"/>
        <v>AMZ17423</v>
      </c>
      <c r="B7423" s="6">
        <f t="shared" ca="1" si="1623"/>
        <v>46008</v>
      </c>
      <c r="C7423" s="7" t="str">
        <f t="shared" ca="1" si="1610"/>
        <v>CUS73832</v>
      </c>
      <c r="D7423" s="7" t="str">
        <f t="shared" ca="1" si="1611"/>
        <v>Fashion</v>
      </c>
      <c r="E7423" s="7" t="str">
        <f t="shared" ca="1" si="1612"/>
        <v>Noise Cancelling Headphones</v>
      </c>
      <c r="F7423" s="7" t="str">
        <f t="shared" ca="1" si="1613"/>
        <v>Amazon Fulfilled</v>
      </c>
      <c r="G7423" s="7" t="str">
        <f t="shared" ca="1" si="1614"/>
        <v>No</v>
      </c>
      <c r="H7423" s="7">
        <f t="shared" ca="1" si="1615"/>
        <v>490</v>
      </c>
      <c r="I7423" s="7">
        <f t="shared" ca="1" si="1616"/>
        <v>4</v>
      </c>
      <c r="J7423" s="7">
        <f t="shared" ca="1" si="1617"/>
        <v>12</v>
      </c>
      <c r="K7423" s="7">
        <f t="shared" ca="1" si="1618"/>
        <v>14</v>
      </c>
      <c r="L7423" s="7" t="str">
        <f t="shared" ca="1" si="1619"/>
        <v>Net Banking</v>
      </c>
      <c r="M7423" s="7" t="str">
        <f t="shared" ca="1" si="1620"/>
        <v>India</v>
      </c>
      <c r="N7423" s="8" t="str">
        <f t="shared" ca="1" si="1621"/>
        <v>Delivered</v>
      </c>
    </row>
    <row r="7424" spans="1:14" x14ac:dyDescent="0.35">
      <c r="A7424" s="5" t="str">
        <f t="shared" si="1622"/>
        <v>AMZ17424</v>
      </c>
      <c r="B7424" s="6">
        <f t="shared" ca="1" si="1623"/>
        <v>45999</v>
      </c>
      <c r="C7424" s="7" t="str">
        <f t="shared" ca="1" si="1610"/>
        <v>CUS16237</v>
      </c>
      <c r="D7424" s="7" t="str">
        <f t="shared" ca="1" si="1611"/>
        <v>Books</v>
      </c>
      <c r="E7424" s="7" t="str">
        <f t="shared" ca="1" si="1612"/>
        <v>Noise Cancelling Headphones</v>
      </c>
      <c r="F7424" s="7" t="str">
        <f t="shared" ca="1" si="1613"/>
        <v>Third-Party Seller</v>
      </c>
      <c r="G7424" s="7" t="str">
        <f t="shared" ca="1" si="1614"/>
        <v>No</v>
      </c>
      <c r="H7424" s="7">
        <f t="shared" ca="1" si="1615"/>
        <v>329</v>
      </c>
      <c r="I7424" s="7">
        <f t="shared" ca="1" si="1616"/>
        <v>1</v>
      </c>
      <c r="J7424" s="7">
        <f t="shared" ca="1" si="1617"/>
        <v>25</v>
      </c>
      <c r="K7424" s="7">
        <f t="shared" ca="1" si="1618"/>
        <v>4</v>
      </c>
      <c r="L7424" s="7" t="str">
        <f t="shared" ca="1" si="1619"/>
        <v>Credit Card</v>
      </c>
      <c r="M7424" s="7" t="str">
        <f t="shared" ca="1" si="1620"/>
        <v>UK</v>
      </c>
      <c r="N7424" s="8" t="str">
        <f t="shared" ca="1" si="1621"/>
        <v>Delivered</v>
      </c>
    </row>
    <row r="7425" spans="1:14" x14ac:dyDescent="0.35">
      <c r="A7425" s="5" t="str">
        <f t="shared" si="1622"/>
        <v>AMZ17425</v>
      </c>
      <c r="B7425" s="6">
        <f t="shared" ca="1" si="1623"/>
        <v>45977</v>
      </c>
      <c r="C7425" s="7" t="str">
        <f t="shared" ca="1" si="1610"/>
        <v>CUS83269</v>
      </c>
      <c r="D7425" s="7" t="str">
        <f t="shared" ca="1" si="1611"/>
        <v>Books</v>
      </c>
      <c r="E7425" s="7" t="str">
        <f t="shared" ca="1" si="1612"/>
        <v>Cotton T-Shirt</v>
      </c>
      <c r="F7425" s="7" t="str">
        <f t="shared" ca="1" si="1613"/>
        <v>Amazon Fulfilled</v>
      </c>
      <c r="G7425" s="7" t="str">
        <f t="shared" ca="1" si="1614"/>
        <v>No</v>
      </c>
      <c r="H7425" s="7">
        <f t="shared" ca="1" si="1615"/>
        <v>481</v>
      </c>
      <c r="I7425" s="7">
        <f t="shared" ca="1" si="1616"/>
        <v>4</v>
      </c>
      <c r="J7425" s="7">
        <f t="shared" ca="1" si="1617"/>
        <v>17</v>
      </c>
      <c r="K7425" s="7">
        <f t="shared" ca="1" si="1618"/>
        <v>4</v>
      </c>
      <c r="L7425" s="7" t="str">
        <f t="shared" ca="1" si="1619"/>
        <v>UPI</v>
      </c>
      <c r="M7425" s="7" t="str">
        <f t="shared" ca="1" si="1620"/>
        <v>UK</v>
      </c>
      <c r="N7425" s="8" t="str">
        <f t="shared" ca="1" si="1621"/>
        <v>Delivered</v>
      </c>
    </row>
    <row r="7426" spans="1:14" x14ac:dyDescent="0.35">
      <c r="A7426" s="5" t="str">
        <f t="shared" si="1622"/>
        <v>AMZ17426</v>
      </c>
      <c r="B7426" s="6">
        <f t="shared" ca="1" si="1623"/>
        <v>45903</v>
      </c>
      <c r="C7426" s="7" t="str">
        <f t="shared" ref="C7426:C7489" ca="1" si="1624">"CUS"&amp;RANDBETWEEN(10000,99999)</f>
        <v>CUS48540</v>
      </c>
      <c r="D7426" s="7" t="str">
        <f t="shared" ref="D7426:D7489" ca="1" si="1625">CHOOSE(RANDBETWEEN(1,6),"Electronics","Fashion","Home &amp; Kitchen","Beauty","Books","Sports")</f>
        <v>Electronics</v>
      </c>
      <c r="E7426" s="7" t="str">
        <f t="shared" ref="E7426:E7489" ca="1" si="1626">CHOOSE(RANDBETWEEN(1,10),"Iphone Charger","Bluetooth Speaker","Running Shoes","Cotton T-Shirt","Air  Fryer","Face Cream","Yoga Mat","Smart Watch","Noise Cancelling Headphones","Water Bottle")</f>
        <v>Face Cream</v>
      </c>
      <c r="F7426" s="7" t="str">
        <f t="shared" ref="F7426:F7489" ca="1" si="1627">CHOOSE(RANDBETWEEN(1,2),"Amazon Fulfilled","Third-Party Seller")</f>
        <v>Amazon Fulfilled</v>
      </c>
      <c r="G7426" s="7" t="str">
        <f t="shared" ref="G7426:G7489" ca="1" si="1628">CHOOSE(RANDBETWEEN(1,2),"Yes","No")</f>
        <v>No</v>
      </c>
      <c r="H7426" s="7">
        <f t="shared" ref="H7426:H7489" ca="1" si="1629">RANDBETWEEN(8,800)</f>
        <v>497</v>
      </c>
      <c r="I7426" s="7">
        <f t="shared" ref="I7426:I7489" ca="1" si="1630">RANDBETWEEN(1,4)</f>
        <v>4</v>
      </c>
      <c r="J7426" s="7">
        <f t="shared" ref="J7426:J7489" ca="1" si="1631">RANDBETWEEN(0,40)</f>
        <v>18</v>
      </c>
      <c r="K7426" s="7">
        <f t="shared" ref="K7426:K7489" ca="1" si="1632">IF(J7426="Yes",0,RANDBETWEEN(3,15))</f>
        <v>8</v>
      </c>
      <c r="L7426" s="7" t="str">
        <f t="shared" ref="L7426:L7489" ca="1" si="1633">CHOOSE(RANDBETWEEN(1,5),"Credit Card","Debit Card","UPI","Net Banking","Amazon Pay")</f>
        <v>Debit Card</v>
      </c>
      <c r="M7426" s="7" t="str">
        <f t="shared" ref="M7426:M7489" ca="1" si="1634">CHOOSE(RANDBETWEEN(1,4),"USA","India","UK","Canada")</f>
        <v>Canada</v>
      </c>
      <c r="N7426" s="8" t="str">
        <f t="shared" ref="N7426:N7489" ca="1" si="1635">CHOOSE(RANDBETWEEN(1,5),"Delivered","Delivered","Delivered","Returned","Cancelled")</f>
        <v>Delivered</v>
      </c>
    </row>
    <row r="7427" spans="1:14" x14ac:dyDescent="0.35">
      <c r="A7427" s="5" t="str">
        <f t="shared" ref="A7427:A7490" si="1636">"AMZ"&amp;10000+ROW()</f>
        <v>AMZ17427</v>
      </c>
      <c r="B7427" s="6">
        <f t="shared" ref="B7427:B7490" ca="1" si="1637">RANDBETWEEN(DATE(2025,7,1), DATE(2025,12,31))</f>
        <v>45846</v>
      </c>
      <c r="C7427" s="7" t="str">
        <f t="shared" ca="1" si="1624"/>
        <v>CUS45496</v>
      </c>
      <c r="D7427" s="7" t="str">
        <f t="shared" ca="1" si="1625"/>
        <v>Books</v>
      </c>
      <c r="E7427" s="7" t="str">
        <f t="shared" ca="1" si="1626"/>
        <v>Iphone Charger</v>
      </c>
      <c r="F7427" s="7" t="str">
        <f t="shared" ca="1" si="1627"/>
        <v>Amazon Fulfilled</v>
      </c>
      <c r="G7427" s="7" t="str">
        <f t="shared" ca="1" si="1628"/>
        <v>No</v>
      </c>
      <c r="H7427" s="7">
        <f t="shared" ca="1" si="1629"/>
        <v>109</v>
      </c>
      <c r="I7427" s="7">
        <f t="shared" ca="1" si="1630"/>
        <v>4</v>
      </c>
      <c r="J7427" s="7">
        <f t="shared" ca="1" si="1631"/>
        <v>23</v>
      </c>
      <c r="K7427" s="7">
        <f t="shared" ca="1" si="1632"/>
        <v>4</v>
      </c>
      <c r="L7427" s="7" t="str">
        <f t="shared" ca="1" si="1633"/>
        <v>UPI</v>
      </c>
      <c r="M7427" s="7" t="str">
        <f t="shared" ca="1" si="1634"/>
        <v>India</v>
      </c>
      <c r="N7427" s="8" t="str">
        <f t="shared" ca="1" si="1635"/>
        <v>Cancelled</v>
      </c>
    </row>
    <row r="7428" spans="1:14" x14ac:dyDescent="0.35">
      <c r="A7428" s="5" t="str">
        <f t="shared" si="1636"/>
        <v>AMZ17428</v>
      </c>
      <c r="B7428" s="6">
        <f t="shared" ca="1" si="1637"/>
        <v>45913</v>
      </c>
      <c r="C7428" s="7" t="str">
        <f t="shared" ca="1" si="1624"/>
        <v>CUS71959</v>
      </c>
      <c r="D7428" s="7" t="str">
        <f t="shared" ca="1" si="1625"/>
        <v>Fashion</v>
      </c>
      <c r="E7428" s="7" t="str">
        <f t="shared" ca="1" si="1626"/>
        <v>Running Shoes</v>
      </c>
      <c r="F7428" s="7" t="str">
        <f t="shared" ca="1" si="1627"/>
        <v>Amazon Fulfilled</v>
      </c>
      <c r="G7428" s="7" t="str">
        <f t="shared" ca="1" si="1628"/>
        <v>No</v>
      </c>
      <c r="H7428" s="7">
        <f t="shared" ca="1" si="1629"/>
        <v>383</v>
      </c>
      <c r="I7428" s="7">
        <f t="shared" ca="1" si="1630"/>
        <v>4</v>
      </c>
      <c r="J7428" s="7">
        <f t="shared" ca="1" si="1631"/>
        <v>5</v>
      </c>
      <c r="K7428" s="7">
        <f t="shared" ca="1" si="1632"/>
        <v>6</v>
      </c>
      <c r="L7428" s="7" t="str">
        <f t="shared" ca="1" si="1633"/>
        <v>Amazon Pay</v>
      </c>
      <c r="M7428" s="7" t="str">
        <f t="shared" ca="1" si="1634"/>
        <v>India</v>
      </c>
      <c r="N7428" s="8" t="str">
        <f t="shared" ca="1" si="1635"/>
        <v>Delivered</v>
      </c>
    </row>
    <row r="7429" spans="1:14" x14ac:dyDescent="0.35">
      <c r="A7429" s="5" t="str">
        <f t="shared" si="1636"/>
        <v>AMZ17429</v>
      </c>
      <c r="B7429" s="6">
        <f t="shared" ca="1" si="1637"/>
        <v>45874</v>
      </c>
      <c r="C7429" s="7" t="str">
        <f t="shared" ca="1" si="1624"/>
        <v>CUS61262</v>
      </c>
      <c r="D7429" s="7" t="str">
        <f t="shared" ca="1" si="1625"/>
        <v>Home &amp; Kitchen</v>
      </c>
      <c r="E7429" s="7" t="str">
        <f t="shared" ca="1" si="1626"/>
        <v>Smart Watch</v>
      </c>
      <c r="F7429" s="7" t="str">
        <f t="shared" ca="1" si="1627"/>
        <v>Third-Party Seller</v>
      </c>
      <c r="G7429" s="7" t="str">
        <f t="shared" ca="1" si="1628"/>
        <v>Yes</v>
      </c>
      <c r="H7429" s="7">
        <f t="shared" ca="1" si="1629"/>
        <v>345</v>
      </c>
      <c r="I7429" s="7">
        <f t="shared" ca="1" si="1630"/>
        <v>4</v>
      </c>
      <c r="J7429" s="7">
        <f t="shared" ca="1" si="1631"/>
        <v>15</v>
      </c>
      <c r="K7429" s="7">
        <f t="shared" ca="1" si="1632"/>
        <v>15</v>
      </c>
      <c r="L7429" s="7" t="str">
        <f t="shared" ca="1" si="1633"/>
        <v>Amazon Pay</v>
      </c>
      <c r="M7429" s="7" t="str">
        <f t="shared" ca="1" si="1634"/>
        <v>USA</v>
      </c>
      <c r="N7429" s="8" t="str">
        <f t="shared" ca="1" si="1635"/>
        <v>Delivered</v>
      </c>
    </row>
    <row r="7430" spans="1:14" x14ac:dyDescent="0.35">
      <c r="A7430" s="5" t="str">
        <f t="shared" si="1636"/>
        <v>AMZ17430</v>
      </c>
      <c r="B7430" s="6">
        <f t="shared" ca="1" si="1637"/>
        <v>46000</v>
      </c>
      <c r="C7430" s="7" t="str">
        <f t="shared" ca="1" si="1624"/>
        <v>CUS55358</v>
      </c>
      <c r="D7430" s="7" t="str">
        <f t="shared" ca="1" si="1625"/>
        <v>Books</v>
      </c>
      <c r="E7430" s="7" t="str">
        <f t="shared" ca="1" si="1626"/>
        <v>Smart Watch</v>
      </c>
      <c r="F7430" s="7" t="str">
        <f t="shared" ca="1" si="1627"/>
        <v>Third-Party Seller</v>
      </c>
      <c r="G7430" s="7" t="str">
        <f t="shared" ca="1" si="1628"/>
        <v>Yes</v>
      </c>
      <c r="H7430" s="7">
        <f t="shared" ca="1" si="1629"/>
        <v>424</v>
      </c>
      <c r="I7430" s="7">
        <f t="shared" ca="1" si="1630"/>
        <v>1</v>
      </c>
      <c r="J7430" s="7">
        <f t="shared" ca="1" si="1631"/>
        <v>35</v>
      </c>
      <c r="K7430" s="7">
        <f t="shared" ca="1" si="1632"/>
        <v>8</v>
      </c>
      <c r="L7430" s="7" t="str">
        <f t="shared" ca="1" si="1633"/>
        <v>Amazon Pay</v>
      </c>
      <c r="M7430" s="7" t="str">
        <f t="shared" ca="1" si="1634"/>
        <v>UK</v>
      </c>
      <c r="N7430" s="8" t="str">
        <f t="shared" ca="1" si="1635"/>
        <v>Returned</v>
      </c>
    </row>
    <row r="7431" spans="1:14" x14ac:dyDescent="0.35">
      <c r="A7431" s="5" t="str">
        <f t="shared" si="1636"/>
        <v>AMZ17431</v>
      </c>
      <c r="B7431" s="6">
        <f t="shared" ca="1" si="1637"/>
        <v>45840</v>
      </c>
      <c r="C7431" s="7" t="str">
        <f t="shared" ca="1" si="1624"/>
        <v>CUS87300</v>
      </c>
      <c r="D7431" s="7" t="str">
        <f t="shared" ca="1" si="1625"/>
        <v>Books</v>
      </c>
      <c r="E7431" s="7" t="str">
        <f t="shared" ca="1" si="1626"/>
        <v>Yoga Mat</v>
      </c>
      <c r="F7431" s="7" t="str">
        <f t="shared" ca="1" si="1627"/>
        <v>Amazon Fulfilled</v>
      </c>
      <c r="G7431" s="7" t="str">
        <f t="shared" ca="1" si="1628"/>
        <v>Yes</v>
      </c>
      <c r="H7431" s="7">
        <f t="shared" ca="1" si="1629"/>
        <v>278</v>
      </c>
      <c r="I7431" s="7">
        <f t="shared" ca="1" si="1630"/>
        <v>4</v>
      </c>
      <c r="J7431" s="7">
        <f t="shared" ca="1" si="1631"/>
        <v>5</v>
      </c>
      <c r="K7431" s="7">
        <f t="shared" ca="1" si="1632"/>
        <v>5</v>
      </c>
      <c r="L7431" s="7" t="str">
        <f t="shared" ca="1" si="1633"/>
        <v>Net Banking</v>
      </c>
      <c r="M7431" s="7" t="str">
        <f t="shared" ca="1" si="1634"/>
        <v>USA</v>
      </c>
      <c r="N7431" s="8" t="str">
        <f t="shared" ca="1" si="1635"/>
        <v>Cancelled</v>
      </c>
    </row>
    <row r="7432" spans="1:14" x14ac:dyDescent="0.35">
      <c r="A7432" s="5" t="str">
        <f t="shared" si="1636"/>
        <v>AMZ17432</v>
      </c>
      <c r="B7432" s="6">
        <f t="shared" ca="1" si="1637"/>
        <v>45899</v>
      </c>
      <c r="C7432" s="7" t="str">
        <f t="shared" ca="1" si="1624"/>
        <v>CUS22041</v>
      </c>
      <c r="D7432" s="7" t="str">
        <f t="shared" ca="1" si="1625"/>
        <v>Fashion</v>
      </c>
      <c r="E7432" s="7" t="str">
        <f t="shared" ca="1" si="1626"/>
        <v>Running Shoes</v>
      </c>
      <c r="F7432" s="7" t="str">
        <f t="shared" ca="1" si="1627"/>
        <v>Amazon Fulfilled</v>
      </c>
      <c r="G7432" s="7" t="str">
        <f t="shared" ca="1" si="1628"/>
        <v>No</v>
      </c>
      <c r="H7432" s="7">
        <f t="shared" ca="1" si="1629"/>
        <v>144</v>
      </c>
      <c r="I7432" s="7">
        <f t="shared" ca="1" si="1630"/>
        <v>3</v>
      </c>
      <c r="J7432" s="7">
        <f t="shared" ca="1" si="1631"/>
        <v>18</v>
      </c>
      <c r="K7432" s="7">
        <f t="shared" ca="1" si="1632"/>
        <v>11</v>
      </c>
      <c r="L7432" s="7" t="str">
        <f t="shared" ca="1" si="1633"/>
        <v>UPI</v>
      </c>
      <c r="M7432" s="7" t="str">
        <f t="shared" ca="1" si="1634"/>
        <v>Canada</v>
      </c>
      <c r="N7432" s="8" t="str">
        <f t="shared" ca="1" si="1635"/>
        <v>Cancelled</v>
      </c>
    </row>
    <row r="7433" spans="1:14" x14ac:dyDescent="0.35">
      <c r="A7433" s="5" t="str">
        <f t="shared" si="1636"/>
        <v>AMZ17433</v>
      </c>
      <c r="B7433" s="6">
        <f t="shared" ca="1" si="1637"/>
        <v>45990</v>
      </c>
      <c r="C7433" s="7" t="str">
        <f t="shared" ca="1" si="1624"/>
        <v>CUS31977</v>
      </c>
      <c r="D7433" s="7" t="str">
        <f t="shared" ca="1" si="1625"/>
        <v>Books</v>
      </c>
      <c r="E7433" s="7" t="str">
        <f t="shared" ca="1" si="1626"/>
        <v>Yoga Mat</v>
      </c>
      <c r="F7433" s="7" t="str">
        <f t="shared" ca="1" si="1627"/>
        <v>Amazon Fulfilled</v>
      </c>
      <c r="G7433" s="7" t="str">
        <f t="shared" ca="1" si="1628"/>
        <v>No</v>
      </c>
      <c r="H7433" s="7">
        <f t="shared" ca="1" si="1629"/>
        <v>765</v>
      </c>
      <c r="I7433" s="7">
        <f t="shared" ca="1" si="1630"/>
        <v>3</v>
      </c>
      <c r="J7433" s="7">
        <f t="shared" ca="1" si="1631"/>
        <v>15</v>
      </c>
      <c r="K7433" s="7">
        <f t="shared" ca="1" si="1632"/>
        <v>9</v>
      </c>
      <c r="L7433" s="7" t="str">
        <f t="shared" ca="1" si="1633"/>
        <v>Credit Card</v>
      </c>
      <c r="M7433" s="7" t="str">
        <f t="shared" ca="1" si="1634"/>
        <v>India</v>
      </c>
      <c r="N7433" s="8" t="str">
        <f t="shared" ca="1" si="1635"/>
        <v>Delivered</v>
      </c>
    </row>
    <row r="7434" spans="1:14" x14ac:dyDescent="0.35">
      <c r="A7434" s="5" t="str">
        <f t="shared" si="1636"/>
        <v>AMZ17434</v>
      </c>
      <c r="B7434" s="6">
        <f t="shared" ca="1" si="1637"/>
        <v>45952</v>
      </c>
      <c r="C7434" s="7" t="str">
        <f t="shared" ca="1" si="1624"/>
        <v>CUS83471</v>
      </c>
      <c r="D7434" s="7" t="str">
        <f t="shared" ca="1" si="1625"/>
        <v>Electronics</v>
      </c>
      <c r="E7434" s="7" t="str">
        <f t="shared" ca="1" si="1626"/>
        <v>Smart Watch</v>
      </c>
      <c r="F7434" s="7" t="str">
        <f t="shared" ca="1" si="1627"/>
        <v>Third-Party Seller</v>
      </c>
      <c r="G7434" s="7" t="str">
        <f t="shared" ca="1" si="1628"/>
        <v>No</v>
      </c>
      <c r="H7434" s="7">
        <f t="shared" ca="1" si="1629"/>
        <v>365</v>
      </c>
      <c r="I7434" s="7">
        <f t="shared" ca="1" si="1630"/>
        <v>3</v>
      </c>
      <c r="J7434" s="7">
        <f t="shared" ca="1" si="1631"/>
        <v>26</v>
      </c>
      <c r="K7434" s="7">
        <f t="shared" ca="1" si="1632"/>
        <v>14</v>
      </c>
      <c r="L7434" s="7" t="str">
        <f t="shared" ca="1" si="1633"/>
        <v>Net Banking</v>
      </c>
      <c r="M7434" s="7" t="str">
        <f t="shared" ca="1" si="1634"/>
        <v>India</v>
      </c>
      <c r="N7434" s="8" t="str">
        <f t="shared" ca="1" si="1635"/>
        <v>Delivered</v>
      </c>
    </row>
    <row r="7435" spans="1:14" x14ac:dyDescent="0.35">
      <c r="A7435" s="5" t="str">
        <f t="shared" si="1636"/>
        <v>AMZ17435</v>
      </c>
      <c r="B7435" s="6">
        <f t="shared" ca="1" si="1637"/>
        <v>45975</v>
      </c>
      <c r="C7435" s="7" t="str">
        <f t="shared" ca="1" si="1624"/>
        <v>CUS93619</v>
      </c>
      <c r="D7435" s="7" t="str">
        <f t="shared" ca="1" si="1625"/>
        <v>Home &amp; Kitchen</v>
      </c>
      <c r="E7435" s="7" t="str">
        <f t="shared" ca="1" si="1626"/>
        <v>Iphone Charger</v>
      </c>
      <c r="F7435" s="7" t="str">
        <f t="shared" ca="1" si="1627"/>
        <v>Amazon Fulfilled</v>
      </c>
      <c r="G7435" s="7" t="str">
        <f t="shared" ca="1" si="1628"/>
        <v>Yes</v>
      </c>
      <c r="H7435" s="7">
        <f t="shared" ca="1" si="1629"/>
        <v>539</v>
      </c>
      <c r="I7435" s="7">
        <f t="shared" ca="1" si="1630"/>
        <v>4</v>
      </c>
      <c r="J7435" s="7">
        <f t="shared" ca="1" si="1631"/>
        <v>28</v>
      </c>
      <c r="K7435" s="7">
        <f t="shared" ca="1" si="1632"/>
        <v>11</v>
      </c>
      <c r="L7435" s="7" t="str">
        <f t="shared" ca="1" si="1633"/>
        <v>Credit Card</v>
      </c>
      <c r="M7435" s="7" t="str">
        <f t="shared" ca="1" si="1634"/>
        <v>India</v>
      </c>
      <c r="N7435" s="8" t="str">
        <f t="shared" ca="1" si="1635"/>
        <v>Delivered</v>
      </c>
    </row>
    <row r="7436" spans="1:14" x14ac:dyDescent="0.35">
      <c r="A7436" s="5" t="str">
        <f t="shared" si="1636"/>
        <v>AMZ17436</v>
      </c>
      <c r="B7436" s="6">
        <f t="shared" ca="1" si="1637"/>
        <v>45974</v>
      </c>
      <c r="C7436" s="7" t="str">
        <f t="shared" ca="1" si="1624"/>
        <v>CUS85129</v>
      </c>
      <c r="D7436" s="7" t="str">
        <f t="shared" ca="1" si="1625"/>
        <v>Sports</v>
      </c>
      <c r="E7436" s="7" t="str">
        <f t="shared" ca="1" si="1626"/>
        <v>Noise Cancelling Headphones</v>
      </c>
      <c r="F7436" s="7" t="str">
        <f t="shared" ca="1" si="1627"/>
        <v>Amazon Fulfilled</v>
      </c>
      <c r="G7436" s="7" t="str">
        <f t="shared" ca="1" si="1628"/>
        <v>No</v>
      </c>
      <c r="H7436" s="7">
        <f t="shared" ca="1" si="1629"/>
        <v>607</v>
      </c>
      <c r="I7436" s="7">
        <f t="shared" ca="1" si="1630"/>
        <v>1</v>
      </c>
      <c r="J7436" s="7">
        <f t="shared" ca="1" si="1631"/>
        <v>22</v>
      </c>
      <c r="K7436" s="7">
        <f t="shared" ca="1" si="1632"/>
        <v>15</v>
      </c>
      <c r="L7436" s="7" t="str">
        <f t="shared" ca="1" si="1633"/>
        <v>Net Banking</v>
      </c>
      <c r="M7436" s="7" t="str">
        <f t="shared" ca="1" si="1634"/>
        <v>India</v>
      </c>
      <c r="N7436" s="8" t="str">
        <f t="shared" ca="1" si="1635"/>
        <v>Delivered</v>
      </c>
    </row>
    <row r="7437" spans="1:14" x14ac:dyDescent="0.35">
      <c r="A7437" s="5" t="str">
        <f t="shared" si="1636"/>
        <v>AMZ17437</v>
      </c>
      <c r="B7437" s="6">
        <f t="shared" ca="1" si="1637"/>
        <v>45971</v>
      </c>
      <c r="C7437" s="7" t="str">
        <f t="shared" ca="1" si="1624"/>
        <v>CUS45497</v>
      </c>
      <c r="D7437" s="7" t="str">
        <f t="shared" ca="1" si="1625"/>
        <v>Books</v>
      </c>
      <c r="E7437" s="7" t="str">
        <f t="shared" ca="1" si="1626"/>
        <v>Iphone Charger</v>
      </c>
      <c r="F7437" s="7" t="str">
        <f t="shared" ca="1" si="1627"/>
        <v>Third-Party Seller</v>
      </c>
      <c r="G7437" s="7" t="str">
        <f t="shared" ca="1" si="1628"/>
        <v>No</v>
      </c>
      <c r="H7437" s="7">
        <f t="shared" ca="1" si="1629"/>
        <v>309</v>
      </c>
      <c r="I7437" s="7">
        <f t="shared" ca="1" si="1630"/>
        <v>2</v>
      </c>
      <c r="J7437" s="7">
        <f t="shared" ca="1" si="1631"/>
        <v>33</v>
      </c>
      <c r="K7437" s="7">
        <f t="shared" ca="1" si="1632"/>
        <v>3</v>
      </c>
      <c r="L7437" s="7" t="str">
        <f t="shared" ca="1" si="1633"/>
        <v>Amazon Pay</v>
      </c>
      <c r="M7437" s="7" t="str">
        <f t="shared" ca="1" si="1634"/>
        <v>India</v>
      </c>
      <c r="N7437" s="8" t="str">
        <f t="shared" ca="1" si="1635"/>
        <v>Cancelled</v>
      </c>
    </row>
    <row r="7438" spans="1:14" x14ac:dyDescent="0.35">
      <c r="A7438" s="5" t="str">
        <f t="shared" si="1636"/>
        <v>AMZ17438</v>
      </c>
      <c r="B7438" s="6">
        <f t="shared" ca="1" si="1637"/>
        <v>45908</v>
      </c>
      <c r="C7438" s="7" t="str">
        <f t="shared" ca="1" si="1624"/>
        <v>CUS12145</v>
      </c>
      <c r="D7438" s="7" t="str">
        <f t="shared" ca="1" si="1625"/>
        <v>Fashion</v>
      </c>
      <c r="E7438" s="7" t="str">
        <f t="shared" ca="1" si="1626"/>
        <v>Iphone Charger</v>
      </c>
      <c r="F7438" s="7" t="str">
        <f t="shared" ca="1" si="1627"/>
        <v>Amazon Fulfilled</v>
      </c>
      <c r="G7438" s="7" t="str">
        <f t="shared" ca="1" si="1628"/>
        <v>No</v>
      </c>
      <c r="H7438" s="7">
        <f t="shared" ca="1" si="1629"/>
        <v>443</v>
      </c>
      <c r="I7438" s="7">
        <f t="shared" ca="1" si="1630"/>
        <v>2</v>
      </c>
      <c r="J7438" s="7">
        <f t="shared" ca="1" si="1631"/>
        <v>33</v>
      </c>
      <c r="K7438" s="7">
        <f t="shared" ca="1" si="1632"/>
        <v>4</v>
      </c>
      <c r="L7438" s="7" t="str">
        <f t="shared" ca="1" si="1633"/>
        <v>Credit Card</v>
      </c>
      <c r="M7438" s="7" t="str">
        <f t="shared" ca="1" si="1634"/>
        <v>UK</v>
      </c>
      <c r="N7438" s="8" t="str">
        <f t="shared" ca="1" si="1635"/>
        <v>Returned</v>
      </c>
    </row>
    <row r="7439" spans="1:14" x14ac:dyDescent="0.35">
      <c r="A7439" s="5" t="str">
        <f t="shared" si="1636"/>
        <v>AMZ17439</v>
      </c>
      <c r="B7439" s="6">
        <f t="shared" ca="1" si="1637"/>
        <v>45982</v>
      </c>
      <c r="C7439" s="7" t="str">
        <f t="shared" ca="1" si="1624"/>
        <v>CUS80333</v>
      </c>
      <c r="D7439" s="7" t="str">
        <f t="shared" ca="1" si="1625"/>
        <v>Fashion</v>
      </c>
      <c r="E7439" s="7" t="str">
        <f t="shared" ca="1" si="1626"/>
        <v>Bluetooth Speaker</v>
      </c>
      <c r="F7439" s="7" t="str">
        <f t="shared" ca="1" si="1627"/>
        <v>Third-Party Seller</v>
      </c>
      <c r="G7439" s="7" t="str">
        <f t="shared" ca="1" si="1628"/>
        <v>No</v>
      </c>
      <c r="H7439" s="7">
        <f t="shared" ca="1" si="1629"/>
        <v>614</v>
      </c>
      <c r="I7439" s="7">
        <f t="shared" ca="1" si="1630"/>
        <v>1</v>
      </c>
      <c r="J7439" s="7">
        <f t="shared" ca="1" si="1631"/>
        <v>6</v>
      </c>
      <c r="K7439" s="7">
        <f t="shared" ca="1" si="1632"/>
        <v>7</v>
      </c>
      <c r="L7439" s="7" t="str">
        <f t="shared" ca="1" si="1633"/>
        <v>Debit Card</v>
      </c>
      <c r="M7439" s="7" t="str">
        <f t="shared" ca="1" si="1634"/>
        <v>USA</v>
      </c>
      <c r="N7439" s="8" t="str">
        <f t="shared" ca="1" si="1635"/>
        <v>Cancelled</v>
      </c>
    </row>
    <row r="7440" spans="1:14" x14ac:dyDescent="0.35">
      <c r="A7440" s="5" t="str">
        <f t="shared" si="1636"/>
        <v>AMZ17440</v>
      </c>
      <c r="B7440" s="6">
        <f t="shared" ca="1" si="1637"/>
        <v>45842</v>
      </c>
      <c r="C7440" s="7" t="str">
        <f t="shared" ca="1" si="1624"/>
        <v>CUS44704</v>
      </c>
      <c r="D7440" s="7" t="str">
        <f t="shared" ca="1" si="1625"/>
        <v>Home &amp; Kitchen</v>
      </c>
      <c r="E7440" s="7" t="str">
        <f t="shared" ca="1" si="1626"/>
        <v>Noise Cancelling Headphones</v>
      </c>
      <c r="F7440" s="7" t="str">
        <f t="shared" ca="1" si="1627"/>
        <v>Amazon Fulfilled</v>
      </c>
      <c r="G7440" s="7" t="str">
        <f t="shared" ca="1" si="1628"/>
        <v>No</v>
      </c>
      <c r="H7440" s="7">
        <f t="shared" ca="1" si="1629"/>
        <v>329</v>
      </c>
      <c r="I7440" s="7">
        <f t="shared" ca="1" si="1630"/>
        <v>3</v>
      </c>
      <c r="J7440" s="7">
        <f t="shared" ca="1" si="1631"/>
        <v>10</v>
      </c>
      <c r="K7440" s="7">
        <f t="shared" ca="1" si="1632"/>
        <v>14</v>
      </c>
      <c r="L7440" s="7" t="str">
        <f t="shared" ca="1" si="1633"/>
        <v>Credit Card</v>
      </c>
      <c r="M7440" s="7" t="str">
        <f t="shared" ca="1" si="1634"/>
        <v>Canada</v>
      </c>
      <c r="N7440" s="8" t="str">
        <f t="shared" ca="1" si="1635"/>
        <v>Delivered</v>
      </c>
    </row>
    <row r="7441" spans="1:14" x14ac:dyDescent="0.35">
      <c r="A7441" s="5" t="str">
        <f t="shared" si="1636"/>
        <v>AMZ17441</v>
      </c>
      <c r="B7441" s="6">
        <f t="shared" ca="1" si="1637"/>
        <v>45875</v>
      </c>
      <c r="C7441" s="7" t="str">
        <f t="shared" ca="1" si="1624"/>
        <v>CUS95453</v>
      </c>
      <c r="D7441" s="7" t="str">
        <f t="shared" ca="1" si="1625"/>
        <v>Fashion</v>
      </c>
      <c r="E7441" s="7" t="str">
        <f t="shared" ca="1" si="1626"/>
        <v>Iphone Charger</v>
      </c>
      <c r="F7441" s="7" t="str">
        <f t="shared" ca="1" si="1627"/>
        <v>Third-Party Seller</v>
      </c>
      <c r="G7441" s="7" t="str">
        <f t="shared" ca="1" si="1628"/>
        <v>Yes</v>
      </c>
      <c r="H7441" s="7">
        <f t="shared" ca="1" si="1629"/>
        <v>180</v>
      </c>
      <c r="I7441" s="7">
        <f t="shared" ca="1" si="1630"/>
        <v>2</v>
      </c>
      <c r="J7441" s="7">
        <f t="shared" ca="1" si="1631"/>
        <v>21</v>
      </c>
      <c r="K7441" s="7">
        <f t="shared" ca="1" si="1632"/>
        <v>8</v>
      </c>
      <c r="L7441" s="7" t="str">
        <f t="shared" ca="1" si="1633"/>
        <v>UPI</v>
      </c>
      <c r="M7441" s="7" t="str">
        <f t="shared" ca="1" si="1634"/>
        <v>India</v>
      </c>
      <c r="N7441" s="8" t="str">
        <f t="shared" ca="1" si="1635"/>
        <v>Returned</v>
      </c>
    </row>
    <row r="7442" spans="1:14" x14ac:dyDescent="0.35">
      <c r="A7442" s="5" t="str">
        <f t="shared" si="1636"/>
        <v>AMZ17442</v>
      </c>
      <c r="B7442" s="6">
        <f t="shared" ca="1" si="1637"/>
        <v>45909</v>
      </c>
      <c r="C7442" s="7" t="str">
        <f t="shared" ca="1" si="1624"/>
        <v>CUS37826</v>
      </c>
      <c r="D7442" s="7" t="str">
        <f t="shared" ca="1" si="1625"/>
        <v>Fashion</v>
      </c>
      <c r="E7442" s="7" t="str">
        <f t="shared" ca="1" si="1626"/>
        <v>Smart Watch</v>
      </c>
      <c r="F7442" s="7" t="str">
        <f t="shared" ca="1" si="1627"/>
        <v>Third-Party Seller</v>
      </c>
      <c r="G7442" s="7" t="str">
        <f t="shared" ca="1" si="1628"/>
        <v>No</v>
      </c>
      <c r="H7442" s="7">
        <f t="shared" ca="1" si="1629"/>
        <v>492</v>
      </c>
      <c r="I7442" s="7">
        <f t="shared" ca="1" si="1630"/>
        <v>4</v>
      </c>
      <c r="J7442" s="7">
        <f t="shared" ca="1" si="1631"/>
        <v>28</v>
      </c>
      <c r="K7442" s="7">
        <f t="shared" ca="1" si="1632"/>
        <v>15</v>
      </c>
      <c r="L7442" s="7" t="str">
        <f t="shared" ca="1" si="1633"/>
        <v>Amazon Pay</v>
      </c>
      <c r="M7442" s="7" t="str">
        <f t="shared" ca="1" si="1634"/>
        <v>UK</v>
      </c>
      <c r="N7442" s="8" t="str">
        <f t="shared" ca="1" si="1635"/>
        <v>Delivered</v>
      </c>
    </row>
    <row r="7443" spans="1:14" x14ac:dyDescent="0.35">
      <c r="A7443" s="5" t="str">
        <f t="shared" si="1636"/>
        <v>AMZ17443</v>
      </c>
      <c r="B7443" s="6">
        <f t="shared" ca="1" si="1637"/>
        <v>45945</v>
      </c>
      <c r="C7443" s="7" t="str">
        <f t="shared" ca="1" si="1624"/>
        <v>CUS19132</v>
      </c>
      <c r="D7443" s="7" t="str">
        <f t="shared" ca="1" si="1625"/>
        <v>Books</v>
      </c>
      <c r="E7443" s="7" t="str">
        <f t="shared" ca="1" si="1626"/>
        <v>Air  Fryer</v>
      </c>
      <c r="F7443" s="7" t="str">
        <f t="shared" ca="1" si="1627"/>
        <v>Third-Party Seller</v>
      </c>
      <c r="G7443" s="7" t="str">
        <f t="shared" ca="1" si="1628"/>
        <v>No</v>
      </c>
      <c r="H7443" s="7">
        <f t="shared" ca="1" si="1629"/>
        <v>326</v>
      </c>
      <c r="I7443" s="7">
        <f t="shared" ca="1" si="1630"/>
        <v>1</v>
      </c>
      <c r="J7443" s="7">
        <f t="shared" ca="1" si="1631"/>
        <v>1</v>
      </c>
      <c r="K7443" s="7">
        <f t="shared" ca="1" si="1632"/>
        <v>14</v>
      </c>
      <c r="L7443" s="7" t="str">
        <f t="shared" ca="1" si="1633"/>
        <v>UPI</v>
      </c>
      <c r="M7443" s="7" t="str">
        <f t="shared" ca="1" si="1634"/>
        <v>Canada</v>
      </c>
      <c r="N7443" s="8" t="str">
        <f t="shared" ca="1" si="1635"/>
        <v>Delivered</v>
      </c>
    </row>
    <row r="7444" spans="1:14" x14ac:dyDescent="0.35">
      <c r="A7444" s="5" t="str">
        <f t="shared" si="1636"/>
        <v>AMZ17444</v>
      </c>
      <c r="B7444" s="6">
        <f t="shared" ca="1" si="1637"/>
        <v>45994</v>
      </c>
      <c r="C7444" s="7" t="str">
        <f t="shared" ca="1" si="1624"/>
        <v>CUS72619</v>
      </c>
      <c r="D7444" s="7" t="str">
        <f t="shared" ca="1" si="1625"/>
        <v>Sports</v>
      </c>
      <c r="E7444" s="7" t="str">
        <f t="shared" ca="1" si="1626"/>
        <v>Yoga Mat</v>
      </c>
      <c r="F7444" s="7" t="str">
        <f t="shared" ca="1" si="1627"/>
        <v>Amazon Fulfilled</v>
      </c>
      <c r="G7444" s="7" t="str">
        <f t="shared" ca="1" si="1628"/>
        <v>Yes</v>
      </c>
      <c r="H7444" s="7">
        <f t="shared" ca="1" si="1629"/>
        <v>220</v>
      </c>
      <c r="I7444" s="7">
        <f t="shared" ca="1" si="1630"/>
        <v>1</v>
      </c>
      <c r="J7444" s="7">
        <f t="shared" ca="1" si="1631"/>
        <v>37</v>
      </c>
      <c r="K7444" s="7">
        <f t="shared" ca="1" si="1632"/>
        <v>8</v>
      </c>
      <c r="L7444" s="7" t="str">
        <f t="shared" ca="1" si="1633"/>
        <v>Amazon Pay</v>
      </c>
      <c r="M7444" s="7" t="str">
        <f t="shared" ca="1" si="1634"/>
        <v>USA</v>
      </c>
      <c r="N7444" s="8" t="str">
        <f t="shared" ca="1" si="1635"/>
        <v>Delivered</v>
      </c>
    </row>
    <row r="7445" spans="1:14" x14ac:dyDescent="0.35">
      <c r="A7445" s="5" t="str">
        <f t="shared" si="1636"/>
        <v>AMZ17445</v>
      </c>
      <c r="B7445" s="6">
        <f t="shared" ca="1" si="1637"/>
        <v>45926</v>
      </c>
      <c r="C7445" s="7" t="str">
        <f t="shared" ca="1" si="1624"/>
        <v>CUS35329</v>
      </c>
      <c r="D7445" s="7" t="str">
        <f t="shared" ca="1" si="1625"/>
        <v>Home &amp; Kitchen</v>
      </c>
      <c r="E7445" s="7" t="str">
        <f t="shared" ca="1" si="1626"/>
        <v>Water Bottle</v>
      </c>
      <c r="F7445" s="7" t="str">
        <f t="shared" ca="1" si="1627"/>
        <v>Amazon Fulfilled</v>
      </c>
      <c r="G7445" s="7" t="str">
        <f t="shared" ca="1" si="1628"/>
        <v>Yes</v>
      </c>
      <c r="H7445" s="7">
        <f t="shared" ca="1" si="1629"/>
        <v>691</v>
      </c>
      <c r="I7445" s="7">
        <f t="shared" ca="1" si="1630"/>
        <v>1</v>
      </c>
      <c r="J7445" s="7">
        <f t="shared" ca="1" si="1631"/>
        <v>1</v>
      </c>
      <c r="K7445" s="7">
        <f t="shared" ca="1" si="1632"/>
        <v>4</v>
      </c>
      <c r="L7445" s="7" t="str">
        <f t="shared" ca="1" si="1633"/>
        <v>Credit Card</v>
      </c>
      <c r="M7445" s="7" t="str">
        <f t="shared" ca="1" si="1634"/>
        <v>India</v>
      </c>
      <c r="N7445" s="8" t="str">
        <f t="shared" ca="1" si="1635"/>
        <v>Delivered</v>
      </c>
    </row>
    <row r="7446" spans="1:14" x14ac:dyDescent="0.35">
      <c r="A7446" s="5" t="str">
        <f t="shared" si="1636"/>
        <v>AMZ17446</v>
      </c>
      <c r="B7446" s="6">
        <f t="shared" ca="1" si="1637"/>
        <v>45857</v>
      </c>
      <c r="C7446" s="7" t="str">
        <f t="shared" ca="1" si="1624"/>
        <v>CUS99732</v>
      </c>
      <c r="D7446" s="7" t="str">
        <f t="shared" ca="1" si="1625"/>
        <v>Fashion</v>
      </c>
      <c r="E7446" s="7" t="str">
        <f t="shared" ca="1" si="1626"/>
        <v>Air  Fryer</v>
      </c>
      <c r="F7446" s="7" t="str">
        <f t="shared" ca="1" si="1627"/>
        <v>Amazon Fulfilled</v>
      </c>
      <c r="G7446" s="7" t="str">
        <f t="shared" ca="1" si="1628"/>
        <v>No</v>
      </c>
      <c r="H7446" s="7">
        <f t="shared" ca="1" si="1629"/>
        <v>274</v>
      </c>
      <c r="I7446" s="7">
        <f t="shared" ca="1" si="1630"/>
        <v>1</v>
      </c>
      <c r="J7446" s="7">
        <f t="shared" ca="1" si="1631"/>
        <v>17</v>
      </c>
      <c r="K7446" s="7">
        <f t="shared" ca="1" si="1632"/>
        <v>3</v>
      </c>
      <c r="L7446" s="7" t="str">
        <f t="shared" ca="1" si="1633"/>
        <v>Net Banking</v>
      </c>
      <c r="M7446" s="7" t="str">
        <f t="shared" ca="1" si="1634"/>
        <v>India</v>
      </c>
      <c r="N7446" s="8" t="str">
        <f t="shared" ca="1" si="1635"/>
        <v>Cancelled</v>
      </c>
    </row>
    <row r="7447" spans="1:14" x14ac:dyDescent="0.35">
      <c r="A7447" s="5" t="str">
        <f t="shared" si="1636"/>
        <v>AMZ17447</v>
      </c>
      <c r="B7447" s="6">
        <f t="shared" ca="1" si="1637"/>
        <v>45969</v>
      </c>
      <c r="C7447" s="7" t="str">
        <f t="shared" ca="1" si="1624"/>
        <v>CUS60412</v>
      </c>
      <c r="D7447" s="7" t="str">
        <f t="shared" ca="1" si="1625"/>
        <v>Home &amp; Kitchen</v>
      </c>
      <c r="E7447" s="7" t="str">
        <f t="shared" ca="1" si="1626"/>
        <v>Water Bottle</v>
      </c>
      <c r="F7447" s="7" t="str">
        <f t="shared" ca="1" si="1627"/>
        <v>Third-Party Seller</v>
      </c>
      <c r="G7447" s="7" t="str">
        <f t="shared" ca="1" si="1628"/>
        <v>Yes</v>
      </c>
      <c r="H7447" s="7">
        <f t="shared" ca="1" si="1629"/>
        <v>798</v>
      </c>
      <c r="I7447" s="7">
        <f t="shared" ca="1" si="1630"/>
        <v>1</v>
      </c>
      <c r="J7447" s="7">
        <f t="shared" ca="1" si="1631"/>
        <v>11</v>
      </c>
      <c r="K7447" s="7">
        <f t="shared" ca="1" si="1632"/>
        <v>13</v>
      </c>
      <c r="L7447" s="7" t="str">
        <f t="shared" ca="1" si="1633"/>
        <v>UPI</v>
      </c>
      <c r="M7447" s="7" t="str">
        <f t="shared" ca="1" si="1634"/>
        <v>UK</v>
      </c>
      <c r="N7447" s="8" t="str">
        <f t="shared" ca="1" si="1635"/>
        <v>Returned</v>
      </c>
    </row>
    <row r="7448" spans="1:14" x14ac:dyDescent="0.35">
      <c r="A7448" s="5" t="str">
        <f t="shared" si="1636"/>
        <v>AMZ17448</v>
      </c>
      <c r="B7448" s="6">
        <f t="shared" ca="1" si="1637"/>
        <v>45852</v>
      </c>
      <c r="C7448" s="7" t="str">
        <f t="shared" ca="1" si="1624"/>
        <v>CUS37343</v>
      </c>
      <c r="D7448" s="7" t="str">
        <f t="shared" ca="1" si="1625"/>
        <v>Books</v>
      </c>
      <c r="E7448" s="7" t="str">
        <f t="shared" ca="1" si="1626"/>
        <v>Air  Fryer</v>
      </c>
      <c r="F7448" s="7" t="str">
        <f t="shared" ca="1" si="1627"/>
        <v>Third-Party Seller</v>
      </c>
      <c r="G7448" s="7" t="str">
        <f t="shared" ca="1" si="1628"/>
        <v>Yes</v>
      </c>
      <c r="H7448" s="7">
        <f t="shared" ca="1" si="1629"/>
        <v>285</v>
      </c>
      <c r="I7448" s="7">
        <f t="shared" ca="1" si="1630"/>
        <v>1</v>
      </c>
      <c r="J7448" s="7">
        <f t="shared" ca="1" si="1631"/>
        <v>27</v>
      </c>
      <c r="K7448" s="7">
        <f t="shared" ca="1" si="1632"/>
        <v>15</v>
      </c>
      <c r="L7448" s="7" t="str">
        <f t="shared" ca="1" si="1633"/>
        <v>Net Banking</v>
      </c>
      <c r="M7448" s="7" t="str">
        <f t="shared" ca="1" si="1634"/>
        <v>Canada</v>
      </c>
      <c r="N7448" s="8" t="str">
        <f t="shared" ca="1" si="1635"/>
        <v>Delivered</v>
      </c>
    </row>
    <row r="7449" spans="1:14" x14ac:dyDescent="0.35">
      <c r="A7449" s="5" t="str">
        <f t="shared" si="1636"/>
        <v>AMZ17449</v>
      </c>
      <c r="B7449" s="6">
        <f t="shared" ca="1" si="1637"/>
        <v>45928</v>
      </c>
      <c r="C7449" s="7" t="str">
        <f t="shared" ca="1" si="1624"/>
        <v>CUS92423</v>
      </c>
      <c r="D7449" s="7" t="str">
        <f t="shared" ca="1" si="1625"/>
        <v>Books</v>
      </c>
      <c r="E7449" s="7" t="str">
        <f t="shared" ca="1" si="1626"/>
        <v>Yoga Mat</v>
      </c>
      <c r="F7449" s="7" t="str">
        <f t="shared" ca="1" si="1627"/>
        <v>Amazon Fulfilled</v>
      </c>
      <c r="G7449" s="7" t="str">
        <f t="shared" ca="1" si="1628"/>
        <v>No</v>
      </c>
      <c r="H7449" s="7">
        <f t="shared" ca="1" si="1629"/>
        <v>669</v>
      </c>
      <c r="I7449" s="7">
        <f t="shared" ca="1" si="1630"/>
        <v>4</v>
      </c>
      <c r="J7449" s="7">
        <f t="shared" ca="1" si="1631"/>
        <v>23</v>
      </c>
      <c r="K7449" s="7">
        <f t="shared" ca="1" si="1632"/>
        <v>7</v>
      </c>
      <c r="L7449" s="7" t="str">
        <f t="shared" ca="1" si="1633"/>
        <v>Credit Card</v>
      </c>
      <c r="M7449" s="7" t="str">
        <f t="shared" ca="1" si="1634"/>
        <v>USA</v>
      </c>
      <c r="N7449" s="8" t="str">
        <f t="shared" ca="1" si="1635"/>
        <v>Cancelled</v>
      </c>
    </row>
    <row r="7450" spans="1:14" x14ac:dyDescent="0.35">
      <c r="A7450" s="5" t="str">
        <f t="shared" si="1636"/>
        <v>AMZ17450</v>
      </c>
      <c r="B7450" s="6">
        <f t="shared" ca="1" si="1637"/>
        <v>45940</v>
      </c>
      <c r="C7450" s="7" t="str">
        <f t="shared" ca="1" si="1624"/>
        <v>CUS73792</v>
      </c>
      <c r="D7450" s="7" t="str">
        <f t="shared" ca="1" si="1625"/>
        <v>Fashion</v>
      </c>
      <c r="E7450" s="7" t="str">
        <f t="shared" ca="1" si="1626"/>
        <v>Bluetooth Speaker</v>
      </c>
      <c r="F7450" s="7" t="str">
        <f t="shared" ca="1" si="1627"/>
        <v>Third-Party Seller</v>
      </c>
      <c r="G7450" s="7" t="str">
        <f t="shared" ca="1" si="1628"/>
        <v>Yes</v>
      </c>
      <c r="H7450" s="7">
        <f t="shared" ca="1" si="1629"/>
        <v>295</v>
      </c>
      <c r="I7450" s="7">
        <f t="shared" ca="1" si="1630"/>
        <v>4</v>
      </c>
      <c r="J7450" s="7">
        <f t="shared" ca="1" si="1631"/>
        <v>21</v>
      </c>
      <c r="K7450" s="7">
        <f t="shared" ca="1" si="1632"/>
        <v>12</v>
      </c>
      <c r="L7450" s="7" t="str">
        <f t="shared" ca="1" si="1633"/>
        <v>Net Banking</v>
      </c>
      <c r="M7450" s="7" t="str">
        <f t="shared" ca="1" si="1634"/>
        <v>UK</v>
      </c>
      <c r="N7450" s="8" t="str">
        <f t="shared" ca="1" si="1635"/>
        <v>Delivered</v>
      </c>
    </row>
    <row r="7451" spans="1:14" x14ac:dyDescent="0.35">
      <c r="A7451" s="5" t="str">
        <f t="shared" si="1636"/>
        <v>AMZ17451</v>
      </c>
      <c r="B7451" s="6">
        <f t="shared" ca="1" si="1637"/>
        <v>45928</v>
      </c>
      <c r="C7451" s="7" t="str">
        <f t="shared" ca="1" si="1624"/>
        <v>CUS64138</v>
      </c>
      <c r="D7451" s="7" t="str">
        <f t="shared" ca="1" si="1625"/>
        <v>Electronics</v>
      </c>
      <c r="E7451" s="7" t="str">
        <f t="shared" ca="1" si="1626"/>
        <v>Noise Cancelling Headphones</v>
      </c>
      <c r="F7451" s="7" t="str">
        <f t="shared" ca="1" si="1627"/>
        <v>Third-Party Seller</v>
      </c>
      <c r="G7451" s="7" t="str">
        <f t="shared" ca="1" si="1628"/>
        <v>Yes</v>
      </c>
      <c r="H7451" s="7">
        <f t="shared" ca="1" si="1629"/>
        <v>78</v>
      </c>
      <c r="I7451" s="7">
        <f t="shared" ca="1" si="1630"/>
        <v>2</v>
      </c>
      <c r="J7451" s="7">
        <f t="shared" ca="1" si="1631"/>
        <v>14</v>
      </c>
      <c r="K7451" s="7">
        <f t="shared" ca="1" si="1632"/>
        <v>7</v>
      </c>
      <c r="L7451" s="7" t="str">
        <f t="shared" ca="1" si="1633"/>
        <v>Debit Card</v>
      </c>
      <c r="M7451" s="7" t="str">
        <f t="shared" ca="1" si="1634"/>
        <v>USA</v>
      </c>
      <c r="N7451" s="8" t="str">
        <f t="shared" ca="1" si="1635"/>
        <v>Cancelled</v>
      </c>
    </row>
    <row r="7452" spans="1:14" x14ac:dyDescent="0.35">
      <c r="A7452" s="5" t="str">
        <f t="shared" si="1636"/>
        <v>AMZ17452</v>
      </c>
      <c r="B7452" s="6">
        <f t="shared" ca="1" si="1637"/>
        <v>45859</v>
      </c>
      <c r="C7452" s="7" t="str">
        <f t="shared" ca="1" si="1624"/>
        <v>CUS95780</v>
      </c>
      <c r="D7452" s="7" t="str">
        <f t="shared" ca="1" si="1625"/>
        <v>Electronics</v>
      </c>
      <c r="E7452" s="7" t="str">
        <f t="shared" ca="1" si="1626"/>
        <v>Cotton T-Shirt</v>
      </c>
      <c r="F7452" s="7" t="str">
        <f t="shared" ca="1" si="1627"/>
        <v>Amazon Fulfilled</v>
      </c>
      <c r="G7452" s="7" t="str">
        <f t="shared" ca="1" si="1628"/>
        <v>Yes</v>
      </c>
      <c r="H7452" s="7">
        <f t="shared" ca="1" si="1629"/>
        <v>334</v>
      </c>
      <c r="I7452" s="7">
        <f t="shared" ca="1" si="1630"/>
        <v>4</v>
      </c>
      <c r="J7452" s="7">
        <f t="shared" ca="1" si="1631"/>
        <v>39</v>
      </c>
      <c r="K7452" s="7">
        <f t="shared" ca="1" si="1632"/>
        <v>3</v>
      </c>
      <c r="L7452" s="7" t="str">
        <f t="shared" ca="1" si="1633"/>
        <v>Debit Card</v>
      </c>
      <c r="M7452" s="7" t="str">
        <f t="shared" ca="1" si="1634"/>
        <v>UK</v>
      </c>
      <c r="N7452" s="8" t="str">
        <f t="shared" ca="1" si="1635"/>
        <v>Returned</v>
      </c>
    </row>
    <row r="7453" spans="1:14" x14ac:dyDescent="0.35">
      <c r="A7453" s="5" t="str">
        <f t="shared" si="1636"/>
        <v>AMZ17453</v>
      </c>
      <c r="B7453" s="6">
        <f t="shared" ca="1" si="1637"/>
        <v>45999</v>
      </c>
      <c r="C7453" s="7" t="str">
        <f t="shared" ca="1" si="1624"/>
        <v>CUS71912</v>
      </c>
      <c r="D7453" s="7" t="str">
        <f t="shared" ca="1" si="1625"/>
        <v>Books</v>
      </c>
      <c r="E7453" s="7" t="str">
        <f t="shared" ca="1" si="1626"/>
        <v>Smart Watch</v>
      </c>
      <c r="F7453" s="7" t="str">
        <f t="shared" ca="1" si="1627"/>
        <v>Amazon Fulfilled</v>
      </c>
      <c r="G7453" s="7" t="str">
        <f t="shared" ca="1" si="1628"/>
        <v>No</v>
      </c>
      <c r="H7453" s="7">
        <f t="shared" ca="1" si="1629"/>
        <v>503</v>
      </c>
      <c r="I7453" s="7">
        <f t="shared" ca="1" si="1630"/>
        <v>4</v>
      </c>
      <c r="J7453" s="7">
        <f t="shared" ca="1" si="1631"/>
        <v>21</v>
      </c>
      <c r="K7453" s="7">
        <f t="shared" ca="1" si="1632"/>
        <v>13</v>
      </c>
      <c r="L7453" s="7" t="str">
        <f t="shared" ca="1" si="1633"/>
        <v>Amazon Pay</v>
      </c>
      <c r="M7453" s="7" t="str">
        <f t="shared" ca="1" si="1634"/>
        <v>Canada</v>
      </c>
      <c r="N7453" s="8" t="str">
        <f t="shared" ca="1" si="1635"/>
        <v>Cancelled</v>
      </c>
    </row>
    <row r="7454" spans="1:14" x14ac:dyDescent="0.35">
      <c r="A7454" s="5" t="str">
        <f t="shared" si="1636"/>
        <v>AMZ17454</v>
      </c>
      <c r="B7454" s="6">
        <f t="shared" ca="1" si="1637"/>
        <v>45956</v>
      </c>
      <c r="C7454" s="7" t="str">
        <f t="shared" ca="1" si="1624"/>
        <v>CUS97985</v>
      </c>
      <c r="D7454" s="7" t="str">
        <f t="shared" ca="1" si="1625"/>
        <v>Books</v>
      </c>
      <c r="E7454" s="7" t="str">
        <f t="shared" ca="1" si="1626"/>
        <v>Bluetooth Speaker</v>
      </c>
      <c r="F7454" s="7" t="str">
        <f t="shared" ca="1" si="1627"/>
        <v>Amazon Fulfilled</v>
      </c>
      <c r="G7454" s="7" t="str">
        <f t="shared" ca="1" si="1628"/>
        <v>Yes</v>
      </c>
      <c r="H7454" s="7">
        <f t="shared" ca="1" si="1629"/>
        <v>136</v>
      </c>
      <c r="I7454" s="7">
        <f t="shared" ca="1" si="1630"/>
        <v>1</v>
      </c>
      <c r="J7454" s="7">
        <f t="shared" ca="1" si="1631"/>
        <v>8</v>
      </c>
      <c r="K7454" s="7">
        <f t="shared" ca="1" si="1632"/>
        <v>9</v>
      </c>
      <c r="L7454" s="7" t="str">
        <f t="shared" ca="1" si="1633"/>
        <v>Net Banking</v>
      </c>
      <c r="M7454" s="7" t="str">
        <f t="shared" ca="1" si="1634"/>
        <v>Canada</v>
      </c>
      <c r="N7454" s="8" t="str">
        <f t="shared" ca="1" si="1635"/>
        <v>Delivered</v>
      </c>
    </row>
    <row r="7455" spans="1:14" x14ac:dyDescent="0.35">
      <c r="A7455" s="5" t="str">
        <f t="shared" si="1636"/>
        <v>AMZ17455</v>
      </c>
      <c r="B7455" s="6">
        <f t="shared" ca="1" si="1637"/>
        <v>45870</v>
      </c>
      <c r="C7455" s="7" t="str">
        <f t="shared" ca="1" si="1624"/>
        <v>CUS37571</v>
      </c>
      <c r="D7455" s="7" t="str">
        <f t="shared" ca="1" si="1625"/>
        <v>Fashion</v>
      </c>
      <c r="E7455" s="7" t="str">
        <f t="shared" ca="1" si="1626"/>
        <v>Smart Watch</v>
      </c>
      <c r="F7455" s="7" t="str">
        <f t="shared" ca="1" si="1627"/>
        <v>Amazon Fulfilled</v>
      </c>
      <c r="G7455" s="7" t="str">
        <f t="shared" ca="1" si="1628"/>
        <v>Yes</v>
      </c>
      <c r="H7455" s="7">
        <f t="shared" ca="1" si="1629"/>
        <v>500</v>
      </c>
      <c r="I7455" s="7">
        <f t="shared" ca="1" si="1630"/>
        <v>3</v>
      </c>
      <c r="J7455" s="7">
        <f t="shared" ca="1" si="1631"/>
        <v>18</v>
      </c>
      <c r="K7455" s="7">
        <f t="shared" ca="1" si="1632"/>
        <v>13</v>
      </c>
      <c r="L7455" s="7" t="str">
        <f t="shared" ca="1" si="1633"/>
        <v>UPI</v>
      </c>
      <c r="M7455" s="7" t="str">
        <f t="shared" ca="1" si="1634"/>
        <v>Canada</v>
      </c>
      <c r="N7455" s="8" t="str">
        <f t="shared" ca="1" si="1635"/>
        <v>Delivered</v>
      </c>
    </row>
    <row r="7456" spans="1:14" x14ac:dyDescent="0.35">
      <c r="A7456" s="5" t="str">
        <f t="shared" si="1636"/>
        <v>AMZ17456</v>
      </c>
      <c r="B7456" s="6">
        <f t="shared" ca="1" si="1637"/>
        <v>45898</v>
      </c>
      <c r="C7456" s="7" t="str">
        <f t="shared" ca="1" si="1624"/>
        <v>CUS38618</v>
      </c>
      <c r="D7456" s="7" t="str">
        <f t="shared" ca="1" si="1625"/>
        <v>Beauty</v>
      </c>
      <c r="E7456" s="7" t="str">
        <f t="shared" ca="1" si="1626"/>
        <v>Iphone Charger</v>
      </c>
      <c r="F7456" s="7" t="str">
        <f t="shared" ca="1" si="1627"/>
        <v>Third-Party Seller</v>
      </c>
      <c r="G7456" s="7" t="str">
        <f t="shared" ca="1" si="1628"/>
        <v>Yes</v>
      </c>
      <c r="H7456" s="7">
        <f t="shared" ca="1" si="1629"/>
        <v>694</v>
      </c>
      <c r="I7456" s="7">
        <f t="shared" ca="1" si="1630"/>
        <v>4</v>
      </c>
      <c r="J7456" s="7">
        <f t="shared" ca="1" si="1631"/>
        <v>25</v>
      </c>
      <c r="K7456" s="7">
        <f t="shared" ca="1" si="1632"/>
        <v>14</v>
      </c>
      <c r="L7456" s="7" t="str">
        <f t="shared" ca="1" si="1633"/>
        <v>UPI</v>
      </c>
      <c r="M7456" s="7" t="str">
        <f t="shared" ca="1" si="1634"/>
        <v>UK</v>
      </c>
      <c r="N7456" s="8" t="str">
        <f t="shared" ca="1" si="1635"/>
        <v>Cancelled</v>
      </c>
    </row>
    <row r="7457" spans="1:14" x14ac:dyDescent="0.35">
      <c r="A7457" s="5" t="str">
        <f t="shared" si="1636"/>
        <v>AMZ17457</v>
      </c>
      <c r="B7457" s="6">
        <f t="shared" ca="1" si="1637"/>
        <v>46016</v>
      </c>
      <c r="C7457" s="7" t="str">
        <f t="shared" ca="1" si="1624"/>
        <v>CUS82173</v>
      </c>
      <c r="D7457" s="7" t="str">
        <f t="shared" ca="1" si="1625"/>
        <v>Home &amp; Kitchen</v>
      </c>
      <c r="E7457" s="7" t="str">
        <f t="shared" ca="1" si="1626"/>
        <v>Smart Watch</v>
      </c>
      <c r="F7457" s="7" t="str">
        <f t="shared" ca="1" si="1627"/>
        <v>Amazon Fulfilled</v>
      </c>
      <c r="G7457" s="7" t="str">
        <f t="shared" ca="1" si="1628"/>
        <v>No</v>
      </c>
      <c r="H7457" s="7">
        <f t="shared" ca="1" si="1629"/>
        <v>474</v>
      </c>
      <c r="I7457" s="7">
        <f t="shared" ca="1" si="1630"/>
        <v>2</v>
      </c>
      <c r="J7457" s="7">
        <f t="shared" ca="1" si="1631"/>
        <v>12</v>
      </c>
      <c r="K7457" s="7">
        <f t="shared" ca="1" si="1632"/>
        <v>11</v>
      </c>
      <c r="L7457" s="7" t="str">
        <f t="shared" ca="1" si="1633"/>
        <v>Credit Card</v>
      </c>
      <c r="M7457" s="7" t="str">
        <f t="shared" ca="1" si="1634"/>
        <v>USA</v>
      </c>
      <c r="N7457" s="8" t="str">
        <f t="shared" ca="1" si="1635"/>
        <v>Cancelled</v>
      </c>
    </row>
    <row r="7458" spans="1:14" x14ac:dyDescent="0.35">
      <c r="A7458" s="5" t="str">
        <f t="shared" si="1636"/>
        <v>AMZ17458</v>
      </c>
      <c r="B7458" s="6">
        <f t="shared" ca="1" si="1637"/>
        <v>45867</v>
      </c>
      <c r="C7458" s="7" t="str">
        <f t="shared" ca="1" si="1624"/>
        <v>CUS63805</v>
      </c>
      <c r="D7458" s="7" t="str">
        <f t="shared" ca="1" si="1625"/>
        <v>Fashion</v>
      </c>
      <c r="E7458" s="7" t="str">
        <f t="shared" ca="1" si="1626"/>
        <v>Iphone Charger</v>
      </c>
      <c r="F7458" s="7" t="str">
        <f t="shared" ca="1" si="1627"/>
        <v>Amazon Fulfilled</v>
      </c>
      <c r="G7458" s="7" t="str">
        <f t="shared" ca="1" si="1628"/>
        <v>Yes</v>
      </c>
      <c r="H7458" s="7">
        <f t="shared" ca="1" si="1629"/>
        <v>126</v>
      </c>
      <c r="I7458" s="7">
        <f t="shared" ca="1" si="1630"/>
        <v>4</v>
      </c>
      <c r="J7458" s="7">
        <f t="shared" ca="1" si="1631"/>
        <v>1</v>
      </c>
      <c r="K7458" s="7">
        <f t="shared" ca="1" si="1632"/>
        <v>8</v>
      </c>
      <c r="L7458" s="7" t="str">
        <f t="shared" ca="1" si="1633"/>
        <v>Debit Card</v>
      </c>
      <c r="M7458" s="7" t="str">
        <f t="shared" ca="1" si="1634"/>
        <v>USA</v>
      </c>
      <c r="N7458" s="8" t="str">
        <f t="shared" ca="1" si="1635"/>
        <v>Delivered</v>
      </c>
    </row>
    <row r="7459" spans="1:14" x14ac:dyDescent="0.35">
      <c r="A7459" s="5" t="str">
        <f t="shared" si="1636"/>
        <v>AMZ17459</v>
      </c>
      <c r="B7459" s="6">
        <f t="shared" ca="1" si="1637"/>
        <v>45963</v>
      </c>
      <c r="C7459" s="7" t="str">
        <f t="shared" ca="1" si="1624"/>
        <v>CUS13656</v>
      </c>
      <c r="D7459" s="7" t="str">
        <f t="shared" ca="1" si="1625"/>
        <v>Home &amp; Kitchen</v>
      </c>
      <c r="E7459" s="7" t="str">
        <f t="shared" ca="1" si="1626"/>
        <v>Noise Cancelling Headphones</v>
      </c>
      <c r="F7459" s="7" t="str">
        <f t="shared" ca="1" si="1627"/>
        <v>Third-Party Seller</v>
      </c>
      <c r="G7459" s="7" t="str">
        <f t="shared" ca="1" si="1628"/>
        <v>No</v>
      </c>
      <c r="H7459" s="7">
        <f t="shared" ca="1" si="1629"/>
        <v>703</v>
      </c>
      <c r="I7459" s="7">
        <f t="shared" ca="1" si="1630"/>
        <v>4</v>
      </c>
      <c r="J7459" s="7">
        <f t="shared" ca="1" si="1631"/>
        <v>38</v>
      </c>
      <c r="K7459" s="7">
        <f t="shared" ca="1" si="1632"/>
        <v>4</v>
      </c>
      <c r="L7459" s="7" t="str">
        <f t="shared" ca="1" si="1633"/>
        <v>UPI</v>
      </c>
      <c r="M7459" s="7" t="str">
        <f t="shared" ca="1" si="1634"/>
        <v>India</v>
      </c>
      <c r="N7459" s="8" t="str">
        <f t="shared" ca="1" si="1635"/>
        <v>Delivered</v>
      </c>
    </row>
    <row r="7460" spans="1:14" x14ac:dyDescent="0.35">
      <c r="A7460" s="5" t="str">
        <f t="shared" si="1636"/>
        <v>AMZ17460</v>
      </c>
      <c r="B7460" s="6">
        <f t="shared" ca="1" si="1637"/>
        <v>45926</v>
      </c>
      <c r="C7460" s="7" t="str">
        <f t="shared" ca="1" si="1624"/>
        <v>CUS95718</v>
      </c>
      <c r="D7460" s="7" t="str">
        <f t="shared" ca="1" si="1625"/>
        <v>Home &amp; Kitchen</v>
      </c>
      <c r="E7460" s="7" t="str">
        <f t="shared" ca="1" si="1626"/>
        <v>Iphone Charger</v>
      </c>
      <c r="F7460" s="7" t="str">
        <f t="shared" ca="1" si="1627"/>
        <v>Amazon Fulfilled</v>
      </c>
      <c r="G7460" s="7" t="str">
        <f t="shared" ca="1" si="1628"/>
        <v>Yes</v>
      </c>
      <c r="H7460" s="7">
        <f t="shared" ca="1" si="1629"/>
        <v>89</v>
      </c>
      <c r="I7460" s="7">
        <f t="shared" ca="1" si="1630"/>
        <v>3</v>
      </c>
      <c r="J7460" s="7">
        <f t="shared" ca="1" si="1631"/>
        <v>12</v>
      </c>
      <c r="K7460" s="7">
        <f t="shared" ca="1" si="1632"/>
        <v>4</v>
      </c>
      <c r="L7460" s="7" t="str">
        <f t="shared" ca="1" si="1633"/>
        <v>Debit Card</v>
      </c>
      <c r="M7460" s="7" t="str">
        <f t="shared" ca="1" si="1634"/>
        <v>USA</v>
      </c>
      <c r="N7460" s="8" t="str">
        <f t="shared" ca="1" si="1635"/>
        <v>Delivered</v>
      </c>
    </row>
    <row r="7461" spans="1:14" x14ac:dyDescent="0.35">
      <c r="A7461" s="5" t="str">
        <f t="shared" si="1636"/>
        <v>AMZ17461</v>
      </c>
      <c r="B7461" s="6">
        <f t="shared" ca="1" si="1637"/>
        <v>45944</v>
      </c>
      <c r="C7461" s="7" t="str">
        <f t="shared" ca="1" si="1624"/>
        <v>CUS82719</v>
      </c>
      <c r="D7461" s="7" t="str">
        <f t="shared" ca="1" si="1625"/>
        <v>Electronics</v>
      </c>
      <c r="E7461" s="7" t="str">
        <f t="shared" ca="1" si="1626"/>
        <v>Face Cream</v>
      </c>
      <c r="F7461" s="7" t="str">
        <f t="shared" ca="1" si="1627"/>
        <v>Third-Party Seller</v>
      </c>
      <c r="G7461" s="7" t="str">
        <f t="shared" ca="1" si="1628"/>
        <v>Yes</v>
      </c>
      <c r="H7461" s="7">
        <f t="shared" ca="1" si="1629"/>
        <v>479</v>
      </c>
      <c r="I7461" s="7">
        <f t="shared" ca="1" si="1630"/>
        <v>4</v>
      </c>
      <c r="J7461" s="7">
        <f t="shared" ca="1" si="1631"/>
        <v>23</v>
      </c>
      <c r="K7461" s="7">
        <f t="shared" ca="1" si="1632"/>
        <v>8</v>
      </c>
      <c r="L7461" s="7" t="str">
        <f t="shared" ca="1" si="1633"/>
        <v>Credit Card</v>
      </c>
      <c r="M7461" s="7" t="str">
        <f t="shared" ca="1" si="1634"/>
        <v>Canada</v>
      </c>
      <c r="N7461" s="8" t="str">
        <f t="shared" ca="1" si="1635"/>
        <v>Delivered</v>
      </c>
    </row>
    <row r="7462" spans="1:14" x14ac:dyDescent="0.35">
      <c r="A7462" s="5" t="str">
        <f t="shared" si="1636"/>
        <v>AMZ17462</v>
      </c>
      <c r="B7462" s="6">
        <f t="shared" ca="1" si="1637"/>
        <v>45886</v>
      </c>
      <c r="C7462" s="7" t="str">
        <f t="shared" ca="1" si="1624"/>
        <v>CUS80126</v>
      </c>
      <c r="D7462" s="7" t="str">
        <f t="shared" ca="1" si="1625"/>
        <v>Fashion</v>
      </c>
      <c r="E7462" s="7" t="str">
        <f t="shared" ca="1" si="1626"/>
        <v>Air  Fryer</v>
      </c>
      <c r="F7462" s="7" t="str">
        <f t="shared" ca="1" si="1627"/>
        <v>Amazon Fulfilled</v>
      </c>
      <c r="G7462" s="7" t="str">
        <f t="shared" ca="1" si="1628"/>
        <v>No</v>
      </c>
      <c r="H7462" s="7">
        <f t="shared" ca="1" si="1629"/>
        <v>701</v>
      </c>
      <c r="I7462" s="7">
        <f t="shared" ca="1" si="1630"/>
        <v>3</v>
      </c>
      <c r="J7462" s="7">
        <f t="shared" ca="1" si="1631"/>
        <v>5</v>
      </c>
      <c r="K7462" s="7">
        <f t="shared" ca="1" si="1632"/>
        <v>14</v>
      </c>
      <c r="L7462" s="7" t="str">
        <f t="shared" ca="1" si="1633"/>
        <v>Net Banking</v>
      </c>
      <c r="M7462" s="7" t="str">
        <f t="shared" ca="1" si="1634"/>
        <v>UK</v>
      </c>
      <c r="N7462" s="8" t="str">
        <f t="shared" ca="1" si="1635"/>
        <v>Delivered</v>
      </c>
    </row>
    <row r="7463" spans="1:14" x14ac:dyDescent="0.35">
      <c r="A7463" s="5" t="str">
        <f t="shared" si="1636"/>
        <v>AMZ17463</v>
      </c>
      <c r="B7463" s="6">
        <f t="shared" ca="1" si="1637"/>
        <v>45947</v>
      </c>
      <c r="C7463" s="7" t="str">
        <f t="shared" ca="1" si="1624"/>
        <v>CUS89514</v>
      </c>
      <c r="D7463" s="7" t="str">
        <f t="shared" ca="1" si="1625"/>
        <v>Beauty</v>
      </c>
      <c r="E7463" s="7" t="str">
        <f t="shared" ca="1" si="1626"/>
        <v>Bluetooth Speaker</v>
      </c>
      <c r="F7463" s="7" t="str">
        <f t="shared" ca="1" si="1627"/>
        <v>Amazon Fulfilled</v>
      </c>
      <c r="G7463" s="7" t="str">
        <f t="shared" ca="1" si="1628"/>
        <v>No</v>
      </c>
      <c r="H7463" s="7">
        <f t="shared" ca="1" si="1629"/>
        <v>428</v>
      </c>
      <c r="I7463" s="7">
        <f t="shared" ca="1" si="1630"/>
        <v>2</v>
      </c>
      <c r="J7463" s="7">
        <f t="shared" ca="1" si="1631"/>
        <v>1</v>
      </c>
      <c r="K7463" s="7">
        <f t="shared" ca="1" si="1632"/>
        <v>15</v>
      </c>
      <c r="L7463" s="7" t="str">
        <f t="shared" ca="1" si="1633"/>
        <v>Credit Card</v>
      </c>
      <c r="M7463" s="7" t="str">
        <f t="shared" ca="1" si="1634"/>
        <v>USA</v>
      </c>
      <c r="N7463" s="8" t="str">
        <f t="shared" ca="1" si="1635"/>
        <v>Returned</v>
      </c>
    </row>
    <row r="7464" spans="1:14" x14ac:dyDescent="0.35">
      <c r="A7464" s="5" t="str">
        <f t="shared" si="1636"/>
        <v>AMZ17464</v>
      </c>
      <c r="B7464" s="6">
        <f t="shared" ca="1" si="1637"/>
        <v>45915</v>
      </c>
      <c r="C7464" s="7" t="str">
        <f t="shared" ca="1" si="1624"/>
        <v>CUS36927</v>
      </c>
      <c r="D7464" s="7" t="str">
        <f t="shared" ca="1" si="1625"/>
        <v>Electronics</v>
      </c>
      <c r="E7464" s="7" t="str">
        <f t="shared" ca="1" si="1626"/>
        <v>Face Cream</v>
      </c>
      <c r="F7464" s="7" t="str">
        <f t="shared" ca="1" si="1627"/>
        <v>Amazon Fulfilled</v>
      </c>
      <c r="G7464" s="7" t="str">
        <f t="shared" ca="1" si="1628"/>
        <v>No</v>
      </c>
      <c r="H7464" s="7">
        <f t="shared" ca="1" si="1629"/>
        <v>683</v>
      </c>
      <c r="I7464" s="7">
        <f t="shared" ca="1" si="1630"/>
        <v>2</v>
      </c>
      <c r="J7464" s="7">
        <f t="shared" ca="1" si="1631"/>
        <v>36</v>
      </c>
      <c r="K7464" s="7">
        <f t="shared" ca="1" si="1632"/>
        <v>14</v>
      </c>
      <c r="L7464" s="7" t="str">
        <f t="shared" ca="1" si="1633"/>
        <v>Amazon Pay</v>
      </c>
      <c r="M7464" s="7" t="str">
        <f t="shared" ca="1" si="1634"/>
        <v>USA</v>
      </c>
      <c r="N7464" s="8" t="str">
        <f t="shared" ca="1" si="1635"/>
        <v>Cancelled</v>
      </c>
    </row>
    <row r="7465" spans="1:14" x14ac:dyDescent="0.35">
      <c r="A7465" s="5" t="str">
        <f t="shared" si="1636"/>
        <v>AMZ17465</v>
      </c>
      <c r="B7465" s="6">
        <f t="shared" ca="1" si="1637"/>
        <v>45975</v>
      </c>
      <c r="C7465" s="7" t="str">
        <f t="shared" ca="1" si="1624"/>
        <v>CUS90780</v>
      </c>
      <c r="D7465" s="7" t="str">
        <f t="shared" ca="1" si="1625"/>
        <v>Beauty</v>
      </c>
      <c r="E7465" s="7" t="str">
        <f t="shared" ca="1" si="1626"/>
        <v>Face Cream</v>
      </c>
      <c r="F7465" s="7" t="str">
        <f t="shared" ca="1" si="1627"/>
        <v>Amazon Fulfilled</v>
      </c>
      <c r="G7465" s="7" t="str">
        <f t="shared" ca="1" si="1628"/>
        <v>Yes</v>
      </c>
      <c r="H7465" s="7">
        <f t="shared" ca="1" si="1629"/>
        <v>177</v>
      </c>
      <c r="I7465" s="7">
        <f t="shared" ca="1" si="1630"/>
        <v>4</v>
      </c>
      <c r="J7465" s="7">
        <f t="shared" ca="1" si="1631"/>
        <v>36</v>
      </c>
      <c r="K7465" s="7">
        <f t="shared" ca="1" si="1632"/>
        <v>4</v>
      </c>
      <c r="L7465" s="7" t="str">
        <f t="shared" ca="1" si="1633"/>
        <v>Net Banking</v>
      </c>
      <c r="M7465" s="7" t="str">
        <f t="shared" ca="1" si="1634"/>
        <v>Canada</v>
      </c>
      <c r="N7465" s="8" t="str">
        <f t="shared" ca="1" si="1635"/>
        <v>Cancelled</v>
      </c>
    </row>
    <row r="7466" spans="1:14" x14ac:dyDescent="0.35">
      <c r="A7466" s="5" t="str">
        <f t="shared" si="1636"/>
        <v>AMZ17466</v>
      </c>
      <c r="B7466" s="6">
        <f t="shared" ca="1" si="1637"/>
        <v>45908</v>
      </c>
      <c r="C7466" s="7" t="str">
        <f t="shared" ca="1" si="1624"/>
        <v>CUS24460</v>
      </c>
      <c r="D7466" s="7" t="str">
        <f t="shared" ca="1" si="1625"/>
        <v>Sports</v>
      </c>
      <c r="E7466" s="7" t="str">
        <f t="shared" ca="1" si="1626"/>
        <v>Smart Watch</v>
      </c>
      <c r="F7466" s="7" t="str">
        <f t="shared" ca="1" si="1627"/>
        <v>Third-Party Seller</v>
      </c>
      <c r="G7466" s="7" t="str">
        <f t="shared" ca="1" si="1628"/>
        <v>No</v>
      </c>
      <c r="H7466" s="7">
        <f t="shared" ca="1" si="1629"/>
        <v>317</v>
      </c>
      <c r="I7466" s="7">
        <f t="shared" ca="1" si="1630"/>
        <v>1</v>
      </c>
      <c r="J7466" s="7">
        <f t="shared" ca="1" si="1631"/>
        <v>5</v>
      </c>
      <c r="K7466" s="7">
        <f t="shared" ca="1" si="1632"/>
        <v>13</v>
      </c>
      <c r="L7466" s="7" t="str">
        <f t="shared" ca="1" si="1633"/>
        <v>Net Banking</v>
      </c>
      <c r="M7466" s="7" t="str">
        <f t="shared" ca="1" si="1634"/>
        <v>UK</v>
      </c>
      <c r="N7466" s="8" t="str">
        <f t="shared" ca="1" si="1635"/>
        <v>Returned</v>
      </c>
    </row>
    <row r="7467" spans="1:14" x14ac:dyDescent="0.35">
      <c r="A7467" s="5" t="str">
        <f t="shared" si="1636"/>
        <v>AMZ17467</v>
      </c>
      <c r="B7467" s="6">
        <f t="shared" ca="1" si="1637"/>
        <v>45914</v>
      </c>
      <c r="C7467" s="7" t="str">
        <f t="shared" ca="1" si="1624"/>
        <v>CUS10634</v>
      </c>
      <c r="D7467" s="7" t="str">
        <f t="shared" ca="1" si="1625"/>
        <v>Books</v>
      </c>
      <c r="E7467" s="7" t="str">
        <f t="shared" ca="1" si="1626"/>
        <v>Noise Cancelling Headphones</v>
      </c>
      <c r="F7467" s="7" t="str">
        <f t="shared" ca="1" si="1627"/>
        <v>Amazon Fulfilled</v>
      </c>
      <c r="G7467" s="7" t="str">
        <f t="shared" ca="1" si="1628"/>
        <v>Yes</v>
      </c>
      <c r="H7467" s="7">
        <f t="shared" ca="1" si="1629"/>
        <v>517</v>
      </c>
      <c r="I7467" s="7">
        <f t="shared" ca="1" si="1630"/>
        <v>2</v>
      </c>
      <c r="J7467" s="7">
        <f t="shared" ca="1" si="1631"/>
        <v>20</v>
      </c>
      <c r="K7467" s="7">
        <f t="shared" ca="1" si="1632"/>
        <v>13</v>
      </c>
      <c r="L7467" s="7" t="str">
        <f t="shared" ca="1" si="1633"/>
        <v>Credit Card</v>
      </c>
      <c r="M7467" s="7" t="str">
        <f t="shared" ca="1" si="1634"/>
        <v>Canada</v>
      </c>
      <c r="N7467" s="8" t="str">
        <f t="shared" ca="1" si="1635"/>
        <v>Returned</v>
      </c>
    </row>
    <row r="7468" spans="1:14" x14ac:dyDescent="0.35">
      <c r="A7468" s="5" t="str">
        <f t="shared" si="1636"/>
        <v>AMZ17468</v>
      </c>
      <c r="B7468" s="6">
        <f t="shared" ca="1" si="1637"/>
        <v>45939</v>
      </c>
      <c r="C7468" s="7" t="str">
        <f t="shared" ca="1" si="1624"/>
        <v>CUS11456</v>
      </c>
      <c r="D7468" s="7" t="str">
        <f t="shared" ca="1" si="1625"/>
        <v>Electronics</v>
      </c>
      <c r="E7468" s="7" t="str">
        <f t="shared" ca="1" si="1626"/>
        <v>Smart Watch</v>
      </c>
      <c r="F7468" s="7" t="str">
        <f t="shared" ca="1" si="1627"/>
        <v>Amazon Fulfilled</v>
      </c>
      <c r="G7468" s="7" t="str">
        <f t="shared" ca="1" si="1628"/>
        <v>Yes</v>
      </c>
      <c r="H7468" s="7">
        <f t="shared" ca="1" si="1629"/>
        <v>213</v>
      </c>
      <c r="I7468" s="7">
        <f t="shared" ca="1" si="1630"/>
        <v>1</v>
      </c>
      <c r="J7468" s="7">
        <f t="shared" ca="1" si="1631"/>
        <v>35</v>
      </c>
      <c r="K7468" s="7">
        <f t="shared" ca="1" si="1632"/>
        <v>13</v>
      </c>
      <c r="L7468" s="7" t="str">
        <f t="shared" ca="1" si="1633"/>
        <v>Amazon Pay</v>
      </c>
      <c r="M7468" s="7" t="str">
        <f t="shared" ca="1" si="1634"/>
        <v>UK</v>
      </c>
      <c r="N7468" s="8" t="str">
        <f t="shared" ca="1" si="1635"/>
        <v>Cancelled</v>
      </c>
    </row>
    <row r="7469" spans="1:14" x14ac:dyDescent="0.35">
      <c r="A7469" s="5" t="str">
        <f t="shared" si="1636"/>
        <v>AMZ17469</v>
      </c>
      <c r="B7469" s="6">
        <f t="shared" ca="1" si="1637"/>
        <v>45928</v>
      </c>
      <c r="C7469" s="7" t="str">
        <f t="shared" ca="1" si="1624"/>
        <v>CUS29967</v>
      </c>
      <c r="D7469" s="7" t="str">
        <f t="shared" ca="1" si="1625"/>
        <v>Sports</v>
      </c>
      <c r="E7469" s="7" t="str">
        <f t="shared" ca="1" si="1626"/>
        <v>Air  Fryer</v>
      </c>
      <c r="F7469" s="7" t="str">
        <f t="shared" ca="1" si="1627"/>
        <v>Third-Party Seller</v>
      </c>
      <c r="G7469" s="7" t="str">
        <f t="shared" ca="1" si="1628"/>
        <v>Yes</v>
      </c>
      <c r="H7469" s="7">
        <f t="shared" ca="1" si="1629"/>
        <v>100</v>
      </c>
      <c r="I7469" s="7">
        <f t="shared" ca="1" si="1630"/>
        <v>3</v>
      </c>
      <c r="J7469" s="7">
        <f t="shared" ca="1" si="1631"/>
        <v>8</v>
      </c>
      <c r="K7469" s="7">
        <f t="shared" ca="1" si="1632"/>
        <v>4</v>
      </c>
      <c r="L7469" s="7" t="str">
        <f t="shared" ca="1" si="1633"/>
        <v>Debit Card</v>
      </c>
      <c r="M7469" s="7" t="str">
        <f t="shared" ca="1" si="1634"/>
        <v>USA</v>
      </c>
      <c r="N7469" s="8" t="str">
        <f t="shared" ca="1" si="1635"/>
        <v>Cancelled</v>
      </c>
    </row>
    <row r="7470" spans="1:14" x14ac:dyDescent="0.35">
      <c r="A7470" s="5" t="str">
        <f t="shared" si="1636"/>
        <v>AMZ17470</v>
      </c>
      <c r="B7470" s="6">
        <f t="shared" ca="1" si="1637"/>
        <v>45878</v>
      </c>
      <c r="C7470" s="7" t="str">
        <f t="shared" ca="1" si="1624"/>
        <v>CUS82376</v>
      </c>
      <c r="D7470" s="7" t="str">
        <f t="shared" ca="1" si="1625"/>
        <v>Sports</v>
      </c>
      <c r="E7470" s="7" t="str">
        <f t="shared" ca="1" si="1626"/>
        <v>Cotton T-Shirt</v>
      </c>
      <c r="F7470" s="7" t="str">
        <f t="shared" ca="1" si="1627"/>
        <v>Amazon Fulfilled</v>
      </c>
      <c r="G7470" s="7" t="str">
        <f t="shared" ca="1" si="1628"/>
        <v>No</v>
      </c>
      <c r="H7470" s="7">
        <f t="shared" ca="1" si="1629"/>
        <v>785</v>
      </c>
      <c r="I7470" s="7">
        <f t="shared" ca="1" si="1630"/>
        <v>4</v>
      </c>
      <c r="J7470" s="7">
        <f t="shared" ca="1" si="1631"/>
        <v>10</v>
      </c>
      <c r="K7470" s="7">
        <f t="shared" ca="1" si="1632"/>
        <v>10</v>
      </c>
      <c r="L7470" s="7" t="str">
        <f t="shared" ca="1" si="1633"/>
        <v>UPI</v>
      </c>
      <c r="M7470" s="7" t="str">
        <f t="shared" ca="1" si="1634"/>
        <v>USA</v>
      </c>
      <c r="N7470" s="8" t="str">
        <f t="shared" ca="1" si="1635"/>
        <v>Delivered</v>
      </c>
    </row>
    <row r="7471" spans="1:14" x14ac:dyDescent="0.35">
      <c r="A7471" s="5" t="str">
        <f t="shared" si="1636"/>
        <v>AMZ17471</v>
      </c>
      <c r="B7471" s="6">
        <f t="shared" ca="1" si="1637"/>
        <v>45983</v>
      </c>
      <c r="C7471" s="7" t="str">
        <f t="shared" ca="1" si="1624"/>
        <v>CUS17800</v>
      </c>
      <c r="D7471" s="7" t="str">
        <f t="shared" ca="1" si="1625"/>
        <v>Sports</v>
      </c>
      <c r="E7471" s="7" t="str">
        <f t="shared" ca="1" si="1626"/>
        <v>Yoga Mat</v>
      </c>
      <c r="F7471" s="7" t="str">
        <f t="shared" ca="1" si="1627"/>
        <v>Amazon Fulfilled</v>
      </c>
      <c r="G7471" s="7" t="str">
        <f t="shared" ca="1" si="1628"/>
        <v>No</v>
      </c>
      <c r="H7471" s="7">
        <f t="shared" ca="1" si="1629"/>
        <v>325</v>
      </c>
      <c r="I7471" s="7">
        <f t="shared" ca="1" si="1630"/>
        <v>3</v>
      </c>
      <c r="J7471" s="7">
        <f t="shared" ca="1" si="1631"/>
        <v>36</v>
      </c>
      <c r="K7471" s="7">
        <f t="shared" ca="1" si="1632"/>
        <v>8</v>
      </c>
      <c r="L7471" s="7" t="str">
        <f t="shared" ca="1" si="1633"/>
        <v>Amazon Pay</v>
      </c>
      <c r="M7471" s="7" t="str">
        <f t="shared" ca="1" si="1634"/>
        <v>India</v>
      </c>
      <c r="N7471" s="8" t="str">
        <f t="shared" ca="1" si="1635"/>
        <v>Returned</v>
      </c>
    </row>
    <row r="7472" spans="1:14" x14ac:dyDescent="0.35">
      <c r="A7472" s="5" t="str">
        <f t="shared" si="1636"/>
        <v>AMZ17472</v>
      </c>
      <c r="B7472" s="6">
        <f t="shared" ca="1" si="1637"/>
        <v>45894</v>
      </c>
      <c r="C7472" s="7" t="str">
        <f t="shared" ca="1" si="1624"/>
        <v>CUS30270</v>
      </c>
      <c r="D7472" s="7" t="str">
        <f t="shared" ca="1" si="1625"/>
        <v>Electronics</v>
      </c>
      <c r="E7472" s="7" t="str">
        <f t="shared" ca="1" si="1626"/>
        <v>Bluetooth Speaker</v>
      </c>
      <c r="F7472" s="7" t="str">
        <f t="shared" ca="1" si="1627"/>
        <v>Amazon Fulfilled</v>
      </c>
      <c r="G7472" s="7" t="str">
        <f t="shared" ca="1" si="1628"/>
        <v>Yes</v>
      </c>
      <c r="H7472" s="7">
        <f t="shared" ca="1" si="1629"/>
        <v>547</v>
      </c>
      <c r="I7472" s="7">
        <f t="shared" ca="1" si="1630"/>
        <v>3</v>
      </c>
      <c r="J7472" s="7">
        <f t="shared" ca="1" si="1631"/>
        <v>18</v>
      </c>
      <c r="K7472" s="7">
        <f t="shared" ca="1" si="1632"/>
        <v>7</v>
      </c>
      <c r="L7472" s="7" t="str">
        <f t="shared" ca="1" si="1633"/>
        <v>Amazon Pay</v>
      </c>
      <c r="M7472" s="7" t="str">
        <f t="shared" ca="1" si="1634"/>
        <v>Canada</v>
      </c>
      <c r="N7472" s="8" t="str">
        <f t="shared" ca="1" si="1635"/>
        <v>Delivered</v>
      </c>
    </row>
    <row r="7473" spans="1:14" x14ac:dyDescent="0.35">
      <c r="A7473" s="5" t="str">
        <f t="shared" si="1636"/>
        <v>AMZ17473</v>
      </c>
      <c r="B7473" s="6">
        <f t="shared" ca="1" si="1637"/>
        <v>45986</v>
      </c>
      <c r="C7473" s="7" t="str">
        <f t="shared" ca="1" si="1624"/>
        <v>CUS14454</v>
      </c>
      <c r="D7473" s="7" t="str">
        <f t="shared" ca="1" si="1625"/>
        <v>Fashion</v>
      </c>
      <c r="E7473" s="7" t="str">
        <f t="shared" ca="1" si="1626"/>
        <v>Water Bottle</v>
      </c>
      <c r="F7473" s="7" t="str">
        <f t="shared" ca="1" si="1627"/>
        <v>Amazon Fulfilled</v>
      </c>
      <c r="G7473" s="7" t="str">
        <f t="shared" ca="1" si="1628"/>
        <v>Yes</v>
      </c>
      <c r="H7473" s="7">
        <f t="shared" ca="1" si="1629"/>
        <v>53</v>
      </c>
      <c r="I7473" s="7">
        <f t="shared" ca="1" si="1630"/>
        <v>3</v>
      </c>
      <c r="J7473" s="7">
        <f t="shared" ca="1" si="1631"/>
        <v>31</v>
      </c>
      <c r="K7473" s="7">
        <f t="shared" ca="1" si="1632"/>
        <v>9</v>
      </c>
      <c r="L7473" s="7" t="str">
        <f t="shared" ca="1" si="1633"/>
        <v>UPI</v>
      </c>
      <c r="M7473" s="7" t="str">
        <f t="shared" ca="1" si="1634"/>
        <v>UK</v>
      </c>
      <c r="N7473" s="8" t="str">
        <f t="shared" ca="1" si="1635"/>
        <v>Delivered</v>
      </c>
    </row>
    <row r="7474" spans="1:14" x14ac:dyDescent="0.35">
      <c r="A7474" s="5" t="str">
        <f t="shared" si="1636"/>
        <v>AMZ17474</v>
      </c>
      <c r="B7474" s="6">
        <f t="shared" ca="1" si="1637"/>
        <v>45901</v>
      </c>
      <c r="C7474" s="7" t="str">
        <f t="shared" ca="1" si="1624"/>
        <v>CUS66886</v>
      </c>
      <c r="D7474" s="7" t="str">
        <f t="shared" ca="1" si="1625"/>
        <v>Sports</v>
      </c>
      <c r="E7474" s="7" t="str">
        <f t="shared" ca="1" si="1626"/>
        <v>Noise Cancelling Headphones</v>
      </c>
      <c r="F7474" s="7" t="str">
        <f t="shared" ca="1" si="1627"/>
        <v>Third-Party Seller</v>
      </c>
      <c r="G7474" s="7" t="str">
        <f t="shared" ca="1" si="1628"/>
        <v>No</v>
      </c>
      <c r="H7474" s="7">
        <f t="shared" ca="1" si="1629"/>
        <v>765</v>
      </c>
      <c r="I7474" s="7">
        <f t="shared" ca="1" si="1630"/>
        <v>4</v>
      </c>
      <c r="J7474" s="7">
        <f t="shared" ca="1" si="1631"/>
        <v>36</v>
      </c>
      <c r="K7474" s="7">
        <f t="shared" ca="1" si="1632"/>
        <v>4</v>
      </c>
      <c r="L7474" s="7" t="str">
        <f t="shared" ca="1" si="1633"/>
        <v>Amazon Pay</v>
      </c>
      <c r="M7474" s="7" t="str">
        <f t="shared" ca="1" si="1634"/>
        <v>USA</v>
      </c>
      <c r="N7474" s="8" t="str">
        <f t="shared" ca="1" si="1635"/>
        <v>Delivered</v>
      </c>
    </row>
    <row r="7475" spans="1:14" x14ac:dyDescent="0.35">
      <c r="A7475" s="5" t="str">
        <f t="shared" si="1636"/>
        <v>AMZ17475</v>
      </c>
      <c r="B7475" s="6">
        <f t="shared" ca="1" si="1637"/>
        <v>45929</v>
      </c>
      <c r="C7475" s="7" t="str">
        <f t="shared" ca="1" si="1624"/>
        <v>CUS38443</v>
      </c>
      <c r="D7475" s="7" t="str">
        <f t="shared" ca="1" si="1625"/>
        <v>Sports</v>
      </c>
      <c r="E7475" s="7" t="str">
        <f t="shared" ca="1" si="1626"/>
        <v>Bluetooth Speaker</v>
      </c>
      <c r="F7475" s="7" t="str">
        <f t="shared" ca="1" si="1627"/>
        <v>Amazon Fulfilled</v>
      </c>
      <c r="G7475" s="7" t="str">
        <f t="shared" ca="1" si="1628"/>
        <v>Yes</v>
      </c>
      <c r="H7475" s="7">
        <f t="shared" ca="1" si="1629"/>
        <v>440</v>
      </c>
      <c r="I7475" s="7">
        <f t="shared" ca="1" si="1630"/>
        <v>1</v>
      </c>
      <c r="J7475" s="7">
        <f t="shared" ca="1" si="1631"/>
        <v>35</v>
      </c>
      <c r="K7475" s="7">
        <f t="shared" ca="1" si="1632"/>
        <v>5</v>
      </c>
      <c r="L7475" s="7" t="str">
        <f t="shared" ca="1" si="1633"/>
        <v>Debit Card</v>
      </c>
      <c r="M7475" s="7" t="str">
        <f t="shared" ca="1" si="1634"/>
        <v>Canada</v>
      </c>
      <c r="N7475" s="8" t="str">
        <f t="shared" ca="1" si="1635"/>
        <v>Returned</v>
      </c>
    </row>
    <row r="7476" spans="1:14" x14ac:dyDescent="0.35">
      <c r="A7476" s="5" t="str">
        <f t="shared" si="1636"/>
        <v>AMZ17476</v>
      </c>
      <c r="B7476" s="6">
        <f t="shared" ca="1" si="1637"/>
        <v>45905</v>
      </c>
      <c r="C7476" s="7" t="str">
        <f t="shared" ca="1" si="1624"/>
        <v>CUS61237</v>
      </c>
      <c r="D7476" s="7" t="str">
        <f t="shared" ca="1" si="1625"/>
        <v>Sports</v>
      </c>
      <c r="E7476" s="7" t="str">
        <f t="shared" ca="1" si="1626"/>
        <v>Smart Watch</v>
      </c>
      <c r="F7476" s="7" t="str">
        <f t="shared" ca="1" si="1627"/>
        <v>Third-Party Seller</v>
      </c>
      <c r="G7476" s="7" t="str">
        <f t="shared" ca="1" si="1628"/>
        <v>No</v>
      </c>
      <c r="H7476" s="7">
        <f t="shared" ca="1" si="1629"/>
        <v>147</v>
      </c>
      <c r="I7476" s="7">
        <f t="shared" ca="1" si="1630"/>
        <v>4</v>
      </c>
      <c r="J7476" s="7">
        <f t="shared" ca="1" si="1631"/>
        <v>31</v>
      </c>
      <c r="K7476" s="7">
        <f t="shared" ca="1" si="1632"/>
        <v>15</v>
      </c>
      <c r="L7476" s="7" t="str">
        <f t="shared" ca="1" si="1633"/>
        <v>Amazon Pay</v>
      </c>
      <c r="M7476" s="7" t="str">
        <f t="shared" ca="1" si="1634"/>
        <v>Canada</v>
      </c>
      <c r="N7476" s="8" t="str">
        <f t="shared" ca="1" si="1635"/>
        <v>Delivered</v>
      </c>
    </row>
    <row r="7477" spans="1:14" x14ac:dyDescent="0.35">
      <c r="A7477" s="5" t="str">
        <f t="shared" si="1636"/>
        <v>AMZ17477</v>
      </c>
      <c r="B7477" s="6">
        <f t="shared" ca="1" si="1637"/>
        <v>45873</v>
      </c>
      <c r="C7477" s="7" t="str">
        <f t="shared" ca="1" si="1624"/>
        <v>CUS31967</v>
      </c>
      <c r="D7477" s="7" t="str">
        <f t="shared" ca="1" si="1625"/>
        <v>Fashion</v>
      </c>
      <c r="E7477" s="7" t="str">
        <f t="shared" ca="1" si="1626"/>
        <v>Cotton T-Shirt</v>
      </c>
      <c r="F7477" s="7" t="str">
        <f t="shared" ca="1" si="1627"/>
        <v>Amazon Fulfilled</v>
      </c>
      <c r="G7477" s="7" t="str">
        <f t="shared" ca="1" si="1628"/>
        <v>Yes</v>
      </c>
      <c r="H7477" s="7">
        <f t="shared" ca="1" si="1629"/>
        <v>164</v>
      </c>
      <c r="I7477" s="7">
        <f t="shared" ca="1" si="1630"/>
        <v>2</v>
      </c>
      <c r="J7477" s="7">
        <f t="shared" ca="1" si="1631"/>
        <v>9</v>
      </c>
      <c r="K7477" s="7">
        <f t="shared" ca="1" si="1632"/>
        <v>7</v>
      </c>
      <c r="L7477" s="7" t="str">
        <f t="shared" ca="1" si="1633"/>
        <v>Credit Card</v>
      </c>
      <c r="M7477" s="7" t="str">
        <f t="shared" ca="1" si="1634"/>
        <v>Canada</v>
      </c>
      <c r="N7477" s="8" t="str">
        <f t="shared" ca="1" si="1635"/>
        <v>Cancelled</v>
      </c>
    </row>
    <row r="7478" spans="1:14" x14ac:dyDescent="0.35">
      <c r="A7478" s="5" t="str">
        <f t="shared" si="1636"/>
        <v>AMZ17478</v>
      </c>
      <c r="B7478" s="6">
        <f t="shared" ca="1" si="1637"/>
        <v>45897</v>
      </c>
      <c r="C7478" s="7" t="str">
        <f t="shared" ca="1" si="1624"/>
        <v>CUS55225</v>
      </c>
      <c r="D7478" s="7" t="str">
        <f t="shared" ca="1" si="1625"/>
        <v>Home &amp; Kitchen</v>
      </c>
      <c r="E7478" s="7" t="str">
        <f t="shared" ca="1" si="1626"/>
        <v>Iphone Charger</v>
      </c>
      <c r="F7478" s="7" t="str">
        <f t="shared" ca="1" si="1627"/>
        <v>Amazon Fulfilled</v>
      </c>
      <c r="G7478" s="7" t="str">
        <f t="shared" ca="1" si="1628"/>
        <v>No</v>
      </c>
      <c r="H7478" s="7">
        <f t="shared" ca="1" si="1629"/>
        <v>65</v>
      </c>
      <c r="I7478" s="7">
        <f t="shared" ca="1" si="1630"/>
        <v>2</v>
      </c>
      <c r="J7478" s="7">
        <f t="shared" ca="1" si="1631"/>
        <v>19</v>
      </c>
      <c r="K7478" s="7">
        <f t="shared" ca="1" si="1632"/>
        <v>4</v>
      </c>
      <c r="L7478" s="7" t="str">
        <f t="shared" ca="1" si="1633"/>
        <v>Amazon Pay</v>
      </c>
      <c r="M7478" s="7" t="str">
        <f t="shared" ca="1" si="1634"/>
        <v>USA</v>
      </c>
      <c r="N7478" s="8" t="str">
        <f t="shared" ca="1" si="1635"/>
        <v>Delivered</v>
      </c>
    </row>
    <row r="7479" spans="1:14" x14ac:dyDescent="0.35">
      <c r="A7479" s="5" t="str">
        <f t="shared" si="1636"/>
        <v>AMZ17479</v>
      </c>
      <c r="B7479" s="6">
        <f t="shared" ca="1" si="1637"/>
        <v>45888</v>
      </c>
      <c r="C7479" s="7" t="str">
        <f t="shared" ca="1" si="1624"/>
        <v>CUS56814</v>
      </c>
      <c r="D7479" s="7" t="str">
        <f t="shared" ca="1" si="1625"/>
        <v>Beauty</v>
      </c>
      <c r="E7479" s="7" t="str">
        <f t="shared" ca="1" si="1626"/>
        <v>Noise Cancelling Headphones</v>
      </c>
      <c r="F7479" s="7" t="str">
        <f t="shared" ca="1" si="1627"/>
        <v>Third-Party Seller</v>
      </c>
      <c r="G7479" s="7" t="str">
        <f t="shared" ca="1" si="1628"/>
        <v>Yes</v>
      </c>
      <c r="H7479" s="7">
        <f t="shared" ca="1" si="1629"/>
        <v>293</v>
      </c>
      <c r="I7479" s="7">
        <f t="shared" ca="1" si="1630"/>
        <v>4</v>
      </c>
      <c r="J7479" s="7">
        <f t="shared" ca="1" si="1631"/>
        <v>32</v>
      </c>
      <c r="K7479" s="7">
        <f t="shared" ca="1" si="1632"/>
        <v>8</v>
      </c>
      <c r="L7479" s="7" t="str">
        <f t="shared" ca="1" si="1633"/>
        <v>Amazon Pay</v>
      </c>
      <c r="M7479" s="7" t="str">
        <f t="shared" ca="1" si="1634"/>
        <v>UK</v>
      </c>
      <c r="N7479" s="8" t="str">
        <f t="shared" ca="1" si="1635"/>
        <v>Delivered</v>
      </c>
    </row>
    <row r="7480" spans="1:14" x14ac:dyDescent="0.35">
      <c r="A7480" s="5" t="str">
        <f t="shared" si="1636"/>
        <v>AMZ17480</v>
      </c>
      <c r="B7480" s="6">
        <f t="shared" ca="1" si="1637"/>
        <v>46003</v>
      </c>
      <c r="C7480" s="7" t="str">
        <f t="shared" ca="1" si="1624"/>
        <v>CUS65803</v>
      </c>
      <c r="D7480" s="7" t="str">
        <f t="shared" ca="1" si="1625"/>
        <v>Sports</v>
      </c>
      <c r="E7480" s="7" t="str">
        <f t="shared" ca="1" si="1626"/>
        <v>Face Cream</v>
      </c>
      <c r="F7480" s="7" t="str">
        <f t="shared" ca="1" si="1627"/>
        <v>Amazon Fulfilled</v>
      </c>
      <c r="G7480" s="7" t="str">
        <f t="shared" ca="1" si="1628"/>
        <v>No</v>
      </c>
      <c r="H7480" s="7">
        <f t="shared" ca="1" si="1629"/>
        <v>384</v>
      </c>
      <c r="I7480" s="7">
        <f t="shared" ca="1" si="1630"/>
        <v>2</v>
      </c>
      <c r="J7480" s="7">
        <f t="shared" ca="1" si="1631"/>
        <v>7</v>
      </c>
      <c r="K7480" s="7">
        <f t="shared" ca="1" si="1632"/>
        <v>8</v>
      </c>
      <c r="L7480" s="7" t="str">
        <f t="shared" ca="1" si="1633"/>
        <v>Credit Card</v>
      </c>
      <c r="M7480" s="7" t="str">
        <f t="shared" ca="1" si="1634"/>
        <v>USA</v>
      </c>
      <c r="N7480" s="8" t="str">
        <f t="shared" ca="1" si="1635"/>
        <v>Cancelled</v>
      </c>
    </row>
    <row r="7481" spans="1:14" x14ac:dyDescent="0.35">
      <c r="A7481" s="5" t="str">
        <f t="shared" si="1636"/>
        <v>AMZ17481</v>
      </c>
      <c r="B7481" s="6">
        <f t="shared" ca="1" si="1637"/>
        <v>45890</v>
      </c>
      <c r="C7481" s="7" t="str">
        <f t="shared" ca="1" si="1624"/>
        <v>CUS38549</v>
      </c>
      <c r="D7481" s="7" t="str">
        <f t="shared" ca="1" si="1625"/>
        <v>Fashion</v>
      </c>
      <c r="E7481" s="7" t="str">
        <f t="shared" ca="1" si="1626"/>
        <v>Cotton T-Shirt</v>
      </c>
      <c r="F7481" s="7" t="str">
        <f t="shared" ca="1" si="1627"/>
        <v>Third-Party Seller</v>
      </c>
      <c r="G7481" s="7" t="str">
        <f t="shared" ca="1" si="1628"/>
        <v>Yes</v>
      </c>
      <c r="H7481" s="7">
        <f t="shared" ca="1" si="1629"/>
        <v>417</v>
      </c>
      <c r="I7481" s="7">
        <f t="shared" ca="1" si="1630"/>
        <v>1</v>
      </c>
      <c r="J7481" s="7">
        <f t="shared" ca="1" si="1631"/>
        <v>9</v>
      </c>
      <c r="K7481" s="7">
        <f t="shared" ca="1" si="1632"/>
        <v>4</v>
      </c>
      <c r="L7481" s="7" t="str">
        <f t="shared" ca="1" si="1633"/>
        <v>Net Banking</v>
      </c>
      <c r="M7481" s="7" t="str">
        <f t="shared" ca="1" si="1634"/>
        <v>Canada</v>
      </c>
      <c r="N7481" s="8" t="str">
        <f t="shared" ca="1" si="1635"/>
        <v>Cancelled</v>
      </c>
    </row>
    <row r="7482" spans="1:14" x14ac:dyDescent="0.35">
      <c r="A7482" s="5" t="str">
        <f t="shared" si="1636"/>
        <v>AMZ17482</v>
      </c>
      <c r="B7482" s="6">
        <f t="shared" ca="1" si="1637"/>
        <v>46008</v>
      </c>
      <c r="C7482" s="7" t="str">
        <f t="shared" ca="1" si="1624"/>
        <v>CUS34383</v>
      </c>
      <c r="D7482" s="7" t="str">
        <f t="shared" ca="1" si="1625"/>
        <v>Books</v>
      </c>
      <c r="E7482" s="7" t="str">
        <f t="shared" ca="1" si="1626"/>
        <v>Face Cream</v>
      </c>
      <c r="F7482" s="7" t="str">
        <f t="shared" ca="1" si="1627"/>
        <v>Amazon Fulfilled</v>
      </c>
      <c r="G7482" s="7" t="str">
        <f t="shared" ca="1" si="1628"/>
        <v>Yes</v>
      </c>
      <c r="H7482" s="7">
        <f t="shared" ca="1" si="1629"/>
        <v>623</v>
      </c>
      <c r="I7482" s="7">
        <f t="shared" ca="1" si="1630"/>
        <v>1</v>
      </c>
      <c r="J7482" s="7">
        <f t="shared" ca="1" si="1631"/>
        <v>13</v>
      </c>
      <c r="K7482" s="7">
        <f t="shared" ca="1" si="1632"/>
        <v>3</v>
      </c>
      <c r="L7482" s="7" t="str">
        <f t="shared" ca="1" si="1633"/>
        <v>Net Banking</v>
      </c>
      <c r="M7482" s="7" t="str">
        <f t="shared" ca="1" si="1634"/>
        <v>UK</v>
      </c>
      <c r="N7482" s="8" t="str">
        <f t="shared" ca="1" si="1635"/>
        <v>Delivered</v>
      </c>
    </row>
    <row r="7483" spans="1:14" x14ac:dyDescent="0.35">
      <c r="A7483" s="5" t="str">
        <f t="shared" si="1636"/>
        <v>AMZ17483</v>
      </c>
      <c r="B7483" s="6">
        <f t="shared" ca="1" si="1637"/>
        <v>45979</v>
      </c>
      <c r="C7483" s="7" t="str">
        <f t="shared" ca="1" si="1624"/>
        <v>CUS38371</v>
      </c>
      <c r="D7483" s="7" t="str">
        <f t="shared" ca="1" si="1625"/>
        <v>Sports</v>
      </c>
      <c r="E7483" s="7" t="str">
        <f t="shared" ca="1" si="1626"/>
        <v>Running Shoes</v>
      </c>
      <c r="F7483" s="7" t="str">
        <f t="shared" ca="1" si="1627"/>
        <v>Third-Party Seller</v>
      </c>
      <c r="G7483" s="7" t="str">
        <f t="shared" ca="1" si="1628"/>
        <v>No</v>
      </c>
      <c r="H7483" s="7">
        <f t="shared" ca="1" si="1629"/>
        <v>297</v>
      </c>
      <c r="I7483" s="7">
        <f t="shared" ca="1" si="1630"/>
        <v>3</v>
      </c>
      <c r="J7483" s="7">
        <f t="shared" ca="1" si="1631"/>
        <v>39</v>
      </c>
      <c r="K7483" s="7">
        <f t="shared" ca="1" si="1632"/>
        <v>8</v>
      </c>
      <c r="L7483" s="7" t="str">
        <f t="shared" ca="1" si="1633"/>
        <v>Credit Card</v>
      </c>
      <c r="M7483" s="7" t="str">
        <f t="shared" ca="1" si="1634"/>
        <v>USA</v>
      </c>
      <c r="N7483" s="8" t="str">
        <f t="shared" ca="1" si="1635"/>
        <v>Delivered</v>
      </c>
    </row>
    <row r="7484" spans="1:14" x14ac:dyDescent="0.35">
      <c r="A7484" s="5" t="str">
        <f t="shared" si="1636"/>
        <v>AMZ17484</v>
      </c>
      <c r="B7484" s="6">
        <f t="shared" ca="1" si="1637"/>
        <v>45899</v>
      </c>
      <c r="C7484" s="7" t="str">
        <f t="shared" ca="1" si="1624"/>
        <v>CUS76099</v>
      </c>
      <c r="D7484" s="7" t="str">
        <f t="shared" ca="1" si="1625"/>
        <v>Home &amp; Kitchen</v>
      </c>
      <c r="E7484" s="7" t="str">
        <f t="shared" ca="1" si="1626"/>
        <v>Air  Fryer</v>
      </c>
      <c r="F7484" s="7" t="str">
        <f t="shared" ca="1" si="1627"/>
        <v>Amazon Fulfilled</v>
      </c>
      <c r="G7484" s="7" t="str">
        <f t="shared" ca="1" si="1628"/>
        <v>Yes</v>
      </c>
      <c r="H7484" s="7">
        <f t="shared" ca="1" si="1629"/>
        <v>202</v>
      </c>
      <c r="I7484" s="7">
        <f t="shared" ca="1" si="1630"/>
        <v>1</v>
      </c>
      <c r="J7484" s="7">
        <f t="shared" ca="1" si="1631"/>
        <v>18</v>
      </c>
      <c r="K7484" s="7">
        <f t="shared" ca="1" si="1632"/>
        <v>13</v>
      </c>
      <c r="L7484" s="7" t="str">
        <f t="shared" ca="1" si="1633"/>
        <v>Net Banking</v>
      </c>
      <c r="M7484" s="7" t="str">
        <f t="shared" ca="1" si="1634"/>
        <v>India</v>
      </c>
      <c r="N7484" s="8" t="str">
        <f t="shared" ca="1" si="1635"/>
        <v>Delivered</v>
      </c>
    </row>
    <row r="7485" spans="1:14" x14ac:dyDescent="0.35">
      <c r="A7485" s="5" t="str">
        <f t="shared" si="1636"/>
        <v>AMZ17485</v>
      </c>
      <c r="B7485" s="6">
        <f t="shared" ca="1" si="1637"/>
        <v>45874</v>
      </c>
      <c r="C7485" s="7" t="str">
        <f t="shared" ca="1" si="1624"/>
        <v>CUS18550</v>
      </c>
      <c r="D7485" s="7" t="str">
        <f t="shared" ca="1" si="1625"/>
        <v>Books</v>
      </c>
      <c r="E7485" s="7" t="str">
        <f t="shared" ca="1" si="1626"/>
        <v>Noise Cancelling Headphones</v>
      </c>
      <c r="F7485" s="7" t="str">
        <f t="shared" ca="1" si="1627"/>
        <v>Amazon Fulfilled</v>
      </c>
      <c r="G7485" s="7" t="str">
        <f t="shared" ca="1" si="1628"/>
        <v>No</v>
      </c>
      <c r="H7485" s="7">
        <f t="shared" ca="1" si="1629"/>
        <v>360</v>
      </c>
      <c r="I7485" s="7">
        <f t="shared" ca="1" si="1630"/>
        <v>3</v>
      </c>
      <c r="J7485" s="7">
        <f t="shared" ca="1" si="1631"/>
        <v>8</v>
      </c>
      <c r="K7485" s="7">
        <f t="shared" ca="1" si="1632"/>
        <v>5</v>
      </c>
      <c r="L7485" s="7" t="str">
        <f t="shared" ca="1" si="1633"/>
        <v>Credit Card</v>
      </c>
      <c r="M7485" s="7" t="str">
        <f t="shared" ca="1" si="1634"/>
        <v>USA</v>
      </c>
      <c r="N7485" s="8" t="str">
        <f t="shared" ca="1" si="1635"/>
        <v>Cancelled</v>
      </c>
    </row>
    <row r="7486" spans="1:14" x14ac:dyDescent="0.35">
      <c r="A7486" s="5" t="str">
        <f t="shared" si="1636"/>
        <v>AMZ17486</v>
      </c>
      <c r="B7486" s="6">
        <f t="shared" ca="1" si="1637"/>
        <v>45967</v>
      </c>
      <c r="C7486" s="7" t="str">
        <f t="shared" ca="1" si="1624"/>
        <v>CUS30000</v>
      </c>
      <c r="D7486" s="7" t="str">
        <f t="shared" ca="1" si="1625"/>
        <v>Beauty</v>
      </c>
      <c r="E7486" s="7" t="str">
        <f t="shared" ca="1" si="1626"/>
        <v>Running Shoes</v>
      </c>
      <c r="F7486" s="7" t="str">
        <f t="shared" ca="1" si="1627"/>
        <v>Amazon Fulfilled</v>
      </c>
      <c r="G7486" s="7" t="str">
        <f t="shared" ca="1" si="1628"/>
        <v>Yes</v>
      </c>
      <c r="H7486" s="7">
        <f t="shared" ca="1" si="1629"/>
        <v>584</v>
      </c>
      <c r="I7486" s="7">
        <f t="shared" ca="1" si="1630"/>
        <v>3</v>
      </c>
      <c r="J7486" s="7">
        <f t="shared" ca="1" si="1631"/>
        <v>30</v>
      </c>
      <c r="K7486" s="7">
        <f t="shared" ca="1" si="1632"/>
        <v>13</v>
      </c>
      <c r="L7486" s="7" t="str">
        <f t="shared" ca="1" si="1633"/>
        <v>Debit Card</v>
      </c>
      <c r="M7486" s="7" t="str">
        <f t="shared" ca="1" si="1634"/>
        <v>India</v>
      </c>
      <c r="N7486" s="8" t="str">
        <f t="shared" ca="1" si="1635"/>
        <v>Delivered</v>
      </c>
    </row>
    <row r="7487" spans="1:14" x14ac:dyDescent="0.35">
      <c r="A7487" s="5" t="str">
        <f t="shared" si="1636"/>
        <v>AMZ17487</v>
      </c>
      <c r="B7487" s="6">
        <f t="shared" ca="1" si="1637"/>
        <v>45914</v>
      </c>
      <c r="C7487" s="7" t="str">
        <f t="shared" ca="1" si="1624"/>
        <v>CUS84155</v>
      </c>
      <c r="D7487" s="7" t="str">
        <f t="shared" ca="1" si="1625"/>
        <v>Beauty</v>
      </c>
      <c r="E7487" s="7" t="str">
        <f t="shared" ca="1" si="1626"/>
        <v>Bluetooth Speaker</v>
      </c>
      <c r="F7487" s="7" t="str">
        <f t="shared" ca="1" si="1627"/>
        <v>Third-Party Seller</v>
      </c>
      <c r="G7487" s="7" t="str">
        <f t="shared" ca="1" si="1628"/>
        <v>No</v>
      </c>
      <c r="H7487" s="7">
        <f t="shared" ca="1" si="1629"/>
        <v>419</v>
      </c>
      <c r="I7487" s="7">
        <f t="shared" ca="1" si="1630"/>
        <v>2</v>
      </c>
      <c r="J7487" s="7">
        <f t="shared" ca="1" si="1631"/>
        <v>38</v>
      </c>
      <c r="K7487" s="7">
        <f t="shared" ca="1" si="1632"/>
        <v>4</v>
      </c>
      <c r="L7487" s="7" t="str">
        <f t="shared" ca="1" si="1633"/>
        <v>Amazon Pay</v>
      </c>
      <c r="M7487" s="7" t="str">
        <f t="shared" ca="1" si="1634"/>
        <v>UK</v>
      </c>
      <c r="N7487" s="8" t="str">
        <f t="shared" ca="1" si="1635"/>
        <v>Returned</v>
      </c>
    </row>
    <row r="7488" spans="1:14" x14ac:dyDescent="0.35">
      <c r="A7488" s="5" t="str">
        <f t="shared" si="1636"/>
        <v>AMZ17488</v>
      </c>
      <c r="B7488" s="6">
        <f t="shared" ca="1" si="1637"/>
        <v>45975</v>
      </c>
      <c r="C7488" s="7" t="str">
        <f t="shared" ca="1" si="1624"/>
        <v>CUS28857</v>
      </c>
      <c r="D7488" s="7" t="str">
        <f t="shared" ca="1" si="1625"/>
        <v>Beauty</v>
      </c>
      <c r="E7488" s="7" t="str">
        <f t="shared" ca="1" si="1626"/>
        <v>Air  Fryer</v>
      </c>
      <c r="F7488" s="7" t="str">
        <f t="shared" ca="1" si="1627"/>
        <v>Third-Party Seller</v>
      </c>
      <c r="G7488" s="7" t="str">
        <f t="shared" ca="1" si="1628"/>
        <v>No</v>
      </c>
      <c r="H7488" s="7">
        <f t="shared" ca="1" si="1629"/>
        <v>541</v>
      </c>
      <c r="I7488" s="7">
        <f t="shared" ca="1" si="1630"/>
        <v>2</v>
      </c>
      <c r="J7488" s="7">
        <f t="shared" ca="1" si="1631"/>
        <v>24</v>
      </c>
      <c r="K7488" s="7">
        <f t="shared" ca="1" si="1632"/>
        <v>5</v>
      </c>
      <c r="L7488" s="7" t="str">
        <f t="shared" ca="1" si="1633"/>
        <v>Net Banking</v>
      </c>
      <c r="M7488" s="7" t="str">
        <f t="shared" ca="1" si="1634"/>
        <v>India</v>
      </c>
      <c r="N7488" s="8" t="str">
        <f t="shared" ca="1" si="1635"/>
        <v>Delivered</v>
      </c>
    </row>
    <row r="7489" spans="1:14" x14ac:dyDescent="0.35">
      <c r="A7489" s="5" t="str">
        <f t="shared" si="1636"/>
        <v>AMZ17489</v>
      </c>
      <c r="B7489" s="6">
        <f t="shared" ca="1" si="1637"/>
        <v>45871</v>
      </c>
      <c r="C7489" s="7" t="str">
        <f t="shared" ca="1" si="1624"/>
        <v>CUS37990</v>
      </c>
      <c r="D7489" s="7" t="str">
        <f t="shared" ca="1" si="1625"/>
        <v>Fashion</v>
      </c>
      <c r="E7489" s="7" t="str">
        <f t="shared" ca="1" si="1626"/>
        <v>Face Cream</v>
      </c>
      <c r="F7489" s="7" t="str">
        <f t="shared" ca="1" si="1627"/>
        <v>Third-Party Seller</v>
      </c>
      <c r="G7489" s="7" t="str">
        <f t="shared" ca="1" si="1628"/>
        <v>Yes</v>
      </c>
      <c r="H7489" s="7">
        <f t="shared" ca="1" si="1629"/>
        <v>646</v>
      </c>
      <c r="I7489" s="7">
        <f t="shared" ca="1" si="1630"/>
        <v>2</v>
      </c>
      <c r="J7489" s="7">
        <f t="shared" ca="1" si="1631"/>
        <v>28</v>
      </c>
      <c r="K7489" s="7">
        <f t="shared" ca="1" si="1632"/>
        <v>8</v>
      </c>
      <c r="L7489" s="7" t="str">
        <f t="shared" ca="1" si="1633"/>
        <v>Credit Card</v>
      </c>
      <c r="M7489" s="7" t="str">
        <f t="shared" ca="1" si="1634"/>
        <v>Canada</v>
      </c>
      <c r="N7489" s="8" t="str">
        <f t="shared" ca="1" si="1635"/>
        <v>Returned</v>
      </c>
    </row>
    <row r="7490" spans="1:14" x14ac:dyDescent="0.35">
      <c r="A7490" s="5" t="str">
        <f t="shared" si="1636"/>
        <v>AMZ17490</v>
      </c>
      <c r="B7490" s="6">
        <f t="shared" ca="1" si="1637"/>
        <v>45980</v>
      </c>
      <c r="C7490" s="7" t="str">
        <f t="shared" ref="C7490:C7553" ca="1" si="1638">"CUS"&amp;RANDBETWEEN(10000,99999)</f>
        <v>CUS79577</v>
      </c>
      <c r="D7490" s="7" t="str">
        <f t="shared" ref="D7490:D7553" ca="1" si="1639">CHOOSE(RANDBETWEEN(1,6),"Electronics","Fashion","Home &amp; Kitchen","Beauty","Books","Sports")</f>
        <v>Sports</v>
      </c>
      <c r="E7490" s="7" t="str">
        <f t="shared" ref="E7490:E7553" ca="1" si="1640">CHOOSE(RANDBETWEEN(1,10),"Iphone Charger","Bluetooth Speaker","Running Shoes","Cotton T-Shirt","Air  Fryer","Face Cream","Yoga Mat","Smart Watch","Noise Cancelling Headphones","Water Bottle")</f>
        <v>Cotton T-Shirt</v>
      </c>
      <c r="F7490" s="7" t="str">
        <f t="shared" ref="F7490:F7553" ca="1" si="1641">CHOOSE(RANDBETWEEN(1,2),"Amazon Fulfilled","Third-Party Seller")</f>
        <v>Amazon Fulfilled</v>
      </c>
      <c r="G7490" s="7" t="str">
        <f t="shared" ref="G7490:G7553" ca="1" si="1642">CHOOSE(RANDBETWEEN(1,2),"Yes","No")</f>
        <v>Yes</v>
      </c>
      <c r="H7490" s="7">
        <f t="shared" ref="H7490:H7553" ca="1" si="1643">RANDBETWEEN(8,800)</f>
        <v>545</v>
      </c>
      <c r="I7490" s="7">
        <f t="shared" ref="I7490:I7553" ca="1" si="1644">RANDBETWEEN(1,4)</f>
        <v>4</v>
      </c>
      <c r="J7490" s="7">
        <f t="shared" ref="J7490:J7553" ca="1" si="1645">RANDBETWEEN(0,40)</f>
        <v>27</v>
      </c>
      <c r="K7490" s="7">
        <f t="shared" ref="K7490:K7553" ca="1" si="1646">IF(J7490="Yes",0,RANDBETWEEN(3,15))</f>
        <v>12</v>
      </c>
      <c r="L7490" s="7" t="str">
        <f t="shared" ref="L7490:L7553" ca="1" si="1647">CHOOSE(RANDBETWEEN(1,5),"Credit Card","Debit Card","UPI","Net Banking","Amazon Pay")</f>
        <v>Credit Card</v>
      </c>
      <c r="M7490" s="7" t="str">
        <f t="shared" ref="M7490:M7553" ca="1" si="1648">CHOOSE(RANDBETWEEN(1,4),"USA","India","UK","Canada")</f>
        <v>UK</v>
      </c>
      <c r="N7490" s="8" t="str">
        <f t="shared" ref="N7490:N7553" ca="1" si="1649">CHOOSE(RANDBETWEEN(1,5),"Delivered","Delivered","Delivered","Returned","Cancelled")</f>
        <v>Returned</v>
      </c>
    </row>
    <row r="7491" spans="1:14" x14ac:dyDescent="0.35">
      <c r="A7491" s="5" t="str">
        <f t="shared" ref="A7491:A7554" si="1650">"AMZ"&amp;10000+ROW()</f>
        <v>AMZ17491</v>
      </c>
      <c r="B7491" s="6">
        <f t="shared" ref="B7491:B7554" ca="1" si="1651">RANDBETWEEN(DATE(2025,7,1), DATE(2025,12,31))</f>
        <v>45990</v>
      </c>
      <c r="C7491" s="7" t="str">
        <f t="shared" ca="1" si="1638"/>
        <v>CUS50733</v>
      </c>
      <c r="D7491" s="7" t="str">
        <f t="shared" ca="1" si="1639"/>
        <v>Home &amp; Kitchen</v>
      </c>
      <c r="E7491" s="7" t="str">
        <f t="shared" ca="1" si="1640"/>
        <v>Yoga Mat</v>
      </c>
      <c r="F7491" s="7" t="str">
        <f t="shared" ca="1" si="1641"/>
        <v>Amazon Fulfilled</v>
      </c>
      <c r="G7491" s="7" t="str">
        <f t="shared" ca="1" si="1642"/>
        <v>Yes</v>
      </c>
      <c r="H7491" s="7">
        <f t="shared" ca="1" si="1643"/>
        <v>163</v>
      </c>
      <c r="I7491" s="7">
        <f t="shared" ca="1" si="1644"/>
        <v>3</v>
      </c>
      <c r="J7491" s="7">
        <f t="shared" ca="1" si="1645"/>
        <v>14</v>
      </c>
      <c r="K7491" s="7">
        <f t="shared" ca="1" si="1646"/>
        <v>13</v>
      </c>
      <c r="L7491" s="7" t="str">
        <f t="shared" ca="1" si="1647"/>
        <v>Debit Card</v>
      </c>
      <c r="M7491" s="7" t="str">
        <f t="shared" ca="1" si="1648"/>
        <v>India</v>
      </c>
      <c r="N7491" s="8" t="str">
        <f t="shared" ca="1" si="1649"/>
        <v>Delivered</v>
      </c>
    </row>
    <row r="7492" spans="1:14" x14ac:dyDescent="0.35">
      <c r="A7492" s="5" t="str">
        <f t="shared" si="1650"/>
        <v>AMZ17492</v>
      </c>
      <c r="B7492" s="6">
        <f t="shared" ca="1" si="1651"/>
        <v>45879</v>
      </c>
      <c r="C7492" s="7" t="str">
        <f t="shared" ca="1" si="1638"/>
        <v>CUS93900</v>
      </c>
      <c r="D7492" s="7" t="str">
        <f t="shared" ca="1" si="1639"/>
        <v>Books</v>
      </c>
      <c r="E7492" s="7" t="str">
        <f t="shared" ca="1" si="1640"/>
        <v>Bluetooth Speaker</v>
      </c>
      <c r="F7492" s="7" t="str">
        <f t="shared" ca="1" si="1641"/>
        <v>Third-Party Seller</v>
      </c>
      <c r="G7492" s="7" t="str">
        <f t="shared" ca="1" si="1642"/>
        <v>No</v>
      </c>
      <c r="H7492" s="7">
        <f t="shared" ca="1" si="1643"/>
        <v>323</v>
      </c>
      <c r="I7492" s="7">
        <f t="shared" ca="1" si="1644"/>
        <v>4</v>
      </c>
      <c r="J7492" s="7">
        <f t="shared" ca="1" si="1645"/>
        <v>28</v>
      </c>
      <c r="K7492" s="7">
        <f t="shared" ca="1" si="1646"/>
        <v>4</v>
      </c>
      <c r="L7492" s="7" t="str">
        <f t="shared" ca="1" si="1647"/>
        <v>Credit Card</v>
      </c>
      <c r="M7492" s="7" t="str">
        <f t="shared" ca="1" si="1648"/>
        <v>UK</v>
      </c>
      <c r="N7492" s="8" t="str">
        <f t="shared" ca="1" si="1649"/>
        <v>Delivered</v>
      </c>
    </row>
    <row r="7493" spans="1:14" x14ac:dyDescent="0.35">
      <c r="A7493" s="5" t="str">
        <f t="shared" si="1650"/>
        <v>AMZ17493</v>
      </c>
      <c r="B7493" s="6">
        <f t="shared" ca="1" si="1651"/>
        <v>45971</v>
      </c>
      <c r="C7493" s="7" t="str">
        <f t="shared" ca="1" si="1638"/>
        <v>CUS28674</v>
      </c>
      <c r="D7493" s="7" t="str">
        <f t="shared" ca="1" si="1639"/>
        <v>Sports</v>
      </c>
      <c r="E7493" s="7" t="str">
        <f t="shared" ca="1" si="1640"/>
        <v>Face Cream</v>
      </c>
      <c r="F7493" s="7" t="str">
        <f t="shared" ca="1" si="1641"/>
        <v>Third-Party Seller</v>
      </c>
      <c r="G7493" s="7" t="str">
        <f t="shared" ca="1" si="1642"/>
        <v>No</v>
      </c>
      <c r="H7493" s="7">
        <f t="shared" ca="1" si="1643"/>
        <v>303</v>
      </c>
      <c r="I7493" s="7">
        <f t="shared" ca="1" si="1644"/>
        <v>2</v>
      </c>
      <c r="J7493" s="7">
        <f t="shared" ca="1" si="1645"/>
        <v>12</v>
      </c>
      <c r="K7493" s="7">
        <f t="shared" ca="1" si="1646"/>
        <v>6</v>
      </c>
      <c r="L7493" s="7" t="str">
        <f t="shared" ca="1" si="1647"/>
        <v>Credit Card</v>
      </c>
      <c r="M7493" s="7" t="str">
        <f t="shared" ca="1" si="1648"/>
        <v>USA</v>
      </c>
      <c r="N7493" s="8" t="str">
        <f t="shared" ca="1" si="1649"/>
        <v>Cancelled</v>
      </c>
    </row>
    <row r="7494" spans="1:14" x14ac:dyDescent="0.35">
      <c r="A7494" s="5" t="str">
        <f t="shared" si="1650"/>
        <v>AMZ17494</v>
      </c>
      <c r="B7494" s="6">
        <f t="shared" ca="1" si="1651"/>
        <v>45844</v>
      </c>
      <c r="C7494" s="7" t="str">
        <f t="shared" ca="1" si="1638"/>
        <v>CUS89687</v>
      </c>
      <c r="D7494" s="7" t="str">
        <f t="shared" ca="1" si="1639"/>
        <v>Home &amp; Kitchen</v>
      </c>
      <c r="E7494" s="7" t="str">
        <f t="shared" ca="1" si="1640"/>
        <v>Air  Fryer</v>
      </c>
      <c r="F7494" s="7" t="str">
        <f t="shared" ca="1" si="1641"/>
        <v>Amazon Fulfilled</v>
      </c>
      <c r="G7494" s="7" t="str">
        <f t="shared" ca="1" si="1642"/>
        <v>Yes</v>
      </c>
      <c r="H7494" s="7">
        <f t="shared" ca="1" si="1643"/>
        <v>566</v>
      </c>
      <c r="I7494" s="7">
        <f t="shared" ca="1" si="1644"/>
        <v>3</v>
      </c>
      <c r="J7494" s="7">
        <f t="shared" ca="1" si="1645"/>
        <v>1</v>
      </c>
      <c r="K7494" s="7">
        <f t="shared" ca="1" si="1646"/>
        <v>10</v>
      </c>
      <c r="L7494" s="7" t="str">
        <f t="shared" ca="1" si="1647"/>
        <v>Debit Card</v>
      </c>
      <c r="M7494" s="7" t="str">
        <f t="shared" ca="1" si="1648"/>
        <v>India</v>
      </c>
      <c r="N7494" s="8" t="str">
        <f t="shared" ca="1" si="1649"/>
        <v>Delivered</v>
      </c>
    </row>
    <row r="7495" spans="1:14" x14ac:dyDescent="0.35">
      <c r="A7495" s="5" t="str">
        <f t="shared" si="1650"/>
        <v>AMZ17495</v>
      </c>
      <c r="B7495" s="6">
        <f t="shared" ca="1" si="1651"/>
        <v>45870</v>
      </c>
      <c r="C7495" s="7" t="str">
        <f t="shared" ca="1" si="1638"/>
        <v>CUS43693</v>
      </c>
      <c r="D7495" s="7" t="str">
        <f t="shared" ca="1" si="1639"/>
        <v>Books</v>
      </c>
      <c r="E7495" s="7" t="str">
        <f t="shared" ca="1" si="1640"/>
        <v>Running Shoes</v>
      </c>
      <c r="F7495" s="7" t="str">
        <f t="shared" ca="1" si="1641"/>
        <v>Third-Party Seller</v>
      </c>
      <c r="G7495" s="7" t="str">
        <f t="shared" ca="1" si="1642"/>
        <v>No</v>
      </c>
      <c r="H7495" s="7">
        <f t="shared" ca="1" si="1643"/>
        <v>354</v>
      </c>
      <c r="I7495" s="7">
        <f t="shared" ca="1" si="1644"/>
        <v>4</v>
      </c>
      <c r="J7495" s="7">
        <f t="shared" ca="1" si="1645"/>
        <v>9</v>
      </c>
      <c r="K7495" s="7">
        <f t="shared" ca="1" si="1646"/>
        <v>6</v>
      </c>
      <c r="L7495" s="7" t="str">
        <f t="shared" ca="1" si="1647"/>
        <v>Net Banking</v>
      </c>
      <c r="M7495" s="7" t="str">
        <f t="shared" ca="1" si="1648"/>
        <v>UK</v>
      </c>
      <c r="N7495" s="8" t="str">
        <f t="shared" ca="1" si="1649"/>
        <v>Delivered</v>
      </c>
    </row>
    <row r="7496" spans="1:14" x14ac:dyDescent="0.35">
      <c r="A7496" s="5" t="str">
        <f t="shared" si="1650"/>
        <v>AMZ17496</v>
      </c>
      <c r="B7496" s="6">
        <f t="shared" ca="1" si="1651"/>
        <v>45903</v>
      </c>
      <c r="C7496" s="7" t="str">
        <f t="shared" ca="1" si="1638"/>
        <v>CUS32604</v>
      </c>
      <c r="D7496" s="7" t="str">
        <f t="shared" ca="1" si="1639"/>
        <v>Home &amp; Kitchen</v>
      </c>
      <c r="E7496" s="7" t="str">
        <f t="shared" ca="1" si="1640"/>
        <v>Smart Watch</v>
      </c>
      <c r="F7496" s="7" t="str">
        <f t="shared" ca="1" si="1641"/>
        <v>Third-Party Seller</v>
      </c>
      <c r="G7496" s="7" t="str">
        <f t="shared" ca="1" si="1642"/>
        <v>Yes</v>
      </c>
      <c r="H7496" s="7">
        <f t="shared" ca="1" si="1643"/>
        <v>419</v>
      </c>
      <c r="I7496" s="7">
        <f t="shared" ca="1" si="1644"/>
        <v>2</v>
      </c>
      <c r="J7496" s="7">
        <f t="shared" ca="1" si="1645"/>
        <v>34</v>
      </c>
      <c r="K7496" s="7">
        <f t="shared" ca="1" si="1646"/>
        <v>6</v>
      </c>
      <c r="L7496" s="7" t="str">
        <f t="shared" ca="1" si="1647"/>
        <v>UPI</v>
      </c>
      <c r="M7496" s="7" t="str">
        <f t="shared" ca="1" si="1648"/>
        <v>India</v>
      </c>
      <c r="N7496" s="8" t="str">
        <f t="shared" ca="1" si="1649"/>
        <v>Delivered</v>
      </c>
    </row>
    <row r="7497" spans="1:14" x14ac:dyDescent="0.35">
      <c r="A7497" s="5" t="str">
        <f t="shared" si="1650"/>
        <v>AMZ17497</v>
      </c>
      <c r="B7497" s="6">
        <f t="shared" ca="1" si="1651"/>
        <v>45947</v>
      </c>
      <c r="C7497" s="7" t="str">
        <f t="shared" ca="1" si="1638"/>
        <v>CUS16656</v>
      </c>
      <c r="D7497" s="7" t="str">
        <f t="shared" ca="1" si="1639"/>
        <v>Books</v>
      </c>
      <c r="E7497" s="7" t="str">
        <f t="shared" ca="1" si="1640"/>
        <v>Bluetooth Speaker</v>
      </c>
      <c r="F7497" s="7" t="str">
        <f t="shared" ca="1" si="1641"/>
        <v>Amazon Fulfilled</v>
      </c>
      <c r="G7497" s="7" t="str">
        <f t="shared" ca="1" si="1642"/>
        <v>No</v>
      </c>
      <c r="H7497" s="7">
        <f t="shared" ca="1" si="1643"/>
        <v>476</v>
      </c>
      <c r="I7497" s="7">
        <f t="shared" ca="1" si="1644"/>
        <v>4</v>
      </c>
      <c r="J7497" s="7">
        <f t="shared" ca="1" si="1645"/>
        <v>25</v>
      </c>
      <c r="K7497" s="7">
        <f t="shared" ca="1" si="1646"/>
        <v>8</v>
      </c>
      <c r="L7497" s="7" t="str">
        <f t="shared" ca="1" si="1647"/>
        <v>Net Banking</v>
      </c>
      <c r="M7497" s="7" t="str">
        <f t="shared" ca="1" si="1648"/>
        <v>UK</v>
      </c>
      <c r="N7497" s="8" t="str">
        <f t="shared" ca="1" si="1649"/>
        <v>Delivered</v>
      </c>
    </row>
    <row r="7498" spans="1:14" x14ac:dyDescent="0.35">
      <c r="A7498" s="5" t="str">
        <f t="shared" si="1650"/>
        <v>AMZ17498</v>
      </c>
      <c r="B7498" s="6">
        <f t="shared" ca="1" si="1651"/>
        <v>45973</v>
      </c>
      <c r="C7498" s="7" t="str">
        <f t="shared" ca="1" si="1638"/>
        <v>CUS14680</v>
      </c>
      <c r="D7498" s="7" t="str">
        <f t="shared" ca="1" si="1639"/>
        <v>Sports</v>
      </c>
      <c r="E7498" s="7" t="str">
        <f t="shared" ca="1" si="1640"/>
        <v>Face Cream</v>
      </c>
      <c r="F7498" s="7" t="str">
        <f t="shared" ca="1" si="1641"/>
        <v>Third-Party Seller</v>
      </c>
      <c r="G7498" s="7" t="str">
        <f t="shared" ca="1" si="1642"/>
        <v>No</v>
      </c>
      <c r="H7498" s="7">
        <f t="shared" ca="1" si="1643"/>
        <v>511</v>
      </c>
      <c r="I7498" s="7">
        <f t="shared" ca="1" si="1644"/>
        <v>2</v>
      </c>
      <c r="J7498" s="7">
        <f t="shared" ca="1" si="1645"/>
        <v>6</v>
      </c>
      <c r="K7498" s="7">
        <f t="shared" ca="1" si="1646"/>
        <v>7</v>
      </c>
      <c r="L7498" s="7" t="str">
        <f t="shared" ca="1" si="1647"/>
        <v>Credit Card</v>
      </c>
      <c r="M7498" s="7" t="str">
        <f t="shared" ca="1" si="1648"/>
        <v>USA</v>
      </c>
      <c r="N7498" s="8" t="str">
        <f t="shared" ca="1" si="1649"/>
        <v>Delivered</v>
      </c>
    </row>
    <row r="7499" spans="1:14" x14ac:dyDescent="0.35">
      <c r="A7499" s="5" t="str">
        <f t="shared" si="1650"/>
        <v>AMZ17499</v>
      </c>
      <c r="B7499" s="6">
        <f t="shared" ca="1" si="1651"/>
        <v>45992</v>
      </c>
      <c r="C7499" s="7" t="str">
        <f t="shared" ca="1" si="1638"/>
        <v>CUS23484</v>
      </c>
      <c r="D7499" s="7" t="str">
        <f t="shared" ca="1" si="1639"/>
        <v>Sports</v>
      </c>
      <c r="E7499" s="7" t="str">
        <f t="shared" ca="1" si="1640"/>
        <v>Air  Fryer</v>
      </c>
      <c r="F7499" s="7" t="str">
        <f t="shared" ca="1" si="1641"/>
        <v>Third-Party Seller</v>
      </c>
      <c r="G7499" s="7" t="str">
        <f t="shared" ca="1" si="1642"/>
        <v>No</v>
      </c>
      <c r="H7499" s="7">
        <f t="shared" ca="1" si="1643"/>
        <v>488</v>
      </c>
      <c r="I7499" s="7">
        <f t="shared" ca="1" si="1644"/>
        <v>3</v>
      </c>
      <c r="J7499" s="7">
        <f t="shared" ca="1" si="1645"/>
        <v>40</v>
      </c>
      <c r="K7499" s="7">
        <f t="shared" ca="1" si="1646"/>
        <v>10</v>
      </c>
      <c r="L7499" s="7" t="str">
        <f t="shared" ca="1" si="1647"/>
        <v>Amazon Pay</v>
      </c>
      <c r="M7499" s="7" t="str">
        <f t="shared" ca="1" si="1648"/>
        <v>India</v>
      </c>
      <c r="N7499" s="8" t="str">
        <f t="shared" ca="1" si="1649"/>
        <v>Cancelled</v>
      </c>
    </row>
    <row r="7500" spans="1:14" x14ac:dyDescent="0.35">
      <c r="A7500" s="5" t="str">
        <f t="shared" si="1650"/>
        <v>AMZ17500</v>
      </c>
      <c r="B7500" s="6">
        <f t="shared" ca="1" si="1651"/>
        <v>45957</v>
      </c>
      <c r="C7500" s="7" t="str">
        <f t="shared" ca="1" si="1638"/>
        <v>CUS89973</v>
      </c>
      <c r="D7500" s="7" t="str">
        <f t="shared" ca="1" si="1639"/>
        <v>Books</v>
      </c>
      <c r="E7500" s="7" t="str">
        <f t="shared" ca="1" si="1640"/>
        <v>Noise Cancelling Headphones</v>
      </c>
      <c r="F7500" s="7" t="str">
        <f t="shared" ca="1" si="1641"/>
        <v>Third-Party Seller</v>
      </c>
      <c r="G7500" s="7" t="str">
        <f t="shared" ca="1" si="1642"/>
        <v>No</v>
      </c>
      <c r="H7500" s="7">
        <f t="shared" ca="1" si="1643"/>
        <v>699</v>
      </c>
      <c r="I7500" s="7">
        <f t="shared" ca="1" si="1644"/>
        <v>3</v>
      </c>
      <c r="J7500" s="7">
        <f t="shared" ca="1" si="1645"/>
        <v>36</v>
      </c>
      <c r="K7500" s="7">
        <f t="shared" ca="1" si="1646"/>
        <v>3</v>
      </c>
      <c r="L7500" s="7" t="str">
        <f t="shared" ca="1" si="1647"/>
        <v>Credit Card</v>
      </c>
      <c r="M7500" s="7" t="str">
        <f t="shared" ca="1" si="1648"/>
        <v>USA</v>
      </c>
      <c r="N7500" s="8" t="str">
        <f t="shared" ca="1" si="1649"/>
        <v>Delivered</v>
      </c>
    </row>
    <row r="7501" spans="1:14" x14ac:dyDescent="0.35">
      <c r="A7501" s="5" t="str">
        <f t="shared" si="1650"/>
        <v>AMZ17501</v>
      </c>
      <c r="B7501" s="6">
        <f t="shared" ca="1" si="1651"/>
        <v>46010</v>
      </c>
      <c r="C7501" s="7" t="str">
        <f t="shared" ca="1" si="1638"/>
        <v>CUS25049</v>
      </c>
      <c r="D7501" s="7" t="str">
        <f t="shared" ca="1" si="1639"/>
        <v>Sports</v>
      </c>
      <c r="E7501" s="7" t="str">
        <f t="shared" ca="1" si="1640"/>
        <v>Noise Cancelling Headphones</v>
      </c>
      <c r="F7501" s="7" t="str">
        <f t="shared" ca="1" si="1641"/>
        <v>Third-Party Seller</v>
      </c>
      <c r="G7501" s="7" t="str">
        <f t="shared" ca="1" si="1642"/>
        <v>Yes</v>
      </c>
      <c r="H7501" s="7">
        <f t="shared" ca="1" si="1643"/>
        <v>479</v>
      </c>
      <c r="I7501" s="7">
        <f t="shared" ca="1" si="1644"/>
        <v>1</v>
      </c>
      <c r="J7501" s="7">
        <f t="shared" ca="1" si="1645"/>
        <v>20</v>
      </c>
      <c r="K7501" s="7">
        <f t="shared" ca="1" si="1646"/>
        <v>14</v>
      </c>
      <c r="L7501" s="7" t="str">
        <f t="shared" ca="1" si="1647"/>
        <v>Amazon Pay</v>
      </c>
      <c r="M7501" s="7" t="str">
        <f t="shared" ca="1" si="1648"/>
        <v>Canada</v>
      </c>
      <c r="N7501" s="8" t="str">
        <f t="shared" ca="1" si="1649"/>
        <v>Delivered</v>
      </c>
    </row>
    <row r="7502" spans="1:14" x14ac:dyDescent="0.35">
      <c r="A7502" s="5" t="str">
        <f t="shared" si="1650"/>
        <v>AMZ17502</v>
      </c>
      <c r="B7502" s="6">
        <f t="shared" ca="1" si="1651"/>
        <v>45897</v>
      </c>
      <c r="C7502" s="7" t="str">
        <f t="shared" ca="1" si="1638"/>
        <v>CUS28866</v>
      </c>
      <c r="D7502" s="7" t="str">
        <f t="shared" ca="1" si="1639"/>
        <v>Fashion</v>
      </c>
      <c r="E7502" s="7" t="str">
        <f t="shared" ca="1" si="1640"/>
        <v>Yoga Mat</v>
      </c>
      <c r="F7502" s="7" t="str">
        <f t="shared" ca="1" si="1641"/>
        <v>Amazon Fulfilled</v>
      </c>
      <c r="G7502" s="7" t="str">
        <f t="shared" ca="1" si="1642"/>
        <v>Yes</v>
      </c>
      <c r="H7502" s="7">
        <f t="shared" ca="1" si="1643"/>
        <v>263</v>
      </c>
      <c r="I7502" s="7">
        <f t="shared" ca="1" si="1644"/>
        <v>3</v>
      </c>
      <c r="J7502" s="7">
        <f t="shared" ca="1" si="1645"/>
        <v>33</v>
      </c>
      <c r="K7502" s="7">
        <f t="shared" ca="1" si="1646"/>
        <v>14</v>
      </c>
      <c r="L7502" s="7" t="str">
        <f t="shared" ca="1" si="1647"/>
        <v>Net Banking</v>
      </c>
      <c r="M7502" s="7" t="str">
        <f t="shared" ca="1" si="1648"/>
        <v>USA</v>
      </c>
      <c r="N7502" s="8" t="str">
        <f t="shared" ca="1" si="1649"/>
        <v>Returned</v>
      </c>
    </row>
    <row r="7503" spans="1:14" x14ac:dyDescent="0.35">
      <c r="A7503" s="5" t="str">
        <f t="shared" si="1650"/>
        <v>AMZ17503</v>
      </c>
      <c r="B7503" s="6">
        <f t="shared" ca="1" si="1651"/>
        <v>45845</v>
      </c>
      <c r="C7503" s="7" t="str">
        <f t="shared" ca="1" si="1638"/>
        <v>CUS67114</v>
      </c>
      <c r="D7503" s="7" t="str">
        <f t="shared" ca="1" si="1639"/>
        <v>Electronics</v>
      </c>
      <c r="E7503" s="7" t="str">
        <f t="shared" ca="1" si="1640"/>
        <v>Noise Cancelling Headphones</v>
      </c>
      <c r="F7503" s="7" t="str">
        <f t="shared" ca="1" si="1641"/>
        <v>Third-Party Seller</v>
      </c>
      <c r="G7503" s="7" t="str">
        <f t="shared" ca="1" si="1642"/>
        <v>Yes</v>
      </c>
      <c r="H7503" s="7">
        <f t="shared" ca="1" si="1643"/>
        <v>376</v>
      </c>
      <c r="I7503" s="7">
        <f t="shared" ca="1" si="1644"/>
        <v>3</v>
      </c>
      <c r="J7503" s="7">
        <f t="shared" ca="1" si="1645"/>
        <v>7</v>
      </c>
      <c r="K7503" s="7">
        <f t="shared" ca="1" si="1646"/>
        <v>5</v>
      </c>
      <c r="L7503" s="7" t="str">
        <f t="shared" ca="1" si="1647"/>
        <v>Debit Card</v>
      </c>
      <c r="M7503" s="7" t="str">
        <f t="shared" ca="1" si="1648"/>
        <v>Canada</v>
      </c>
      <c r="N7503" s="8" t="str">
        <f t="shared" ca="1" si="1649"/>
        <v>Delivered</v>
      </c>
    </row>
    <row r="7504" spans="1:14" x14ac:dyDescent="0.35">
      <c r="A7504" s="5" t="str">
        <f t="shared" si="1650"/>
        <v>AMZ17504</v>
      </c>
      <c r="B7504" s="6">
        <f t="shared" ca="1" si="1651"/>
        <v>46010</v>
      </c>
      <c r="C7504" s="7" t="str">
        <f t="shared" ca="1" si="1638"/>
        <v>CUS69456</v>
      </c>
      <c r="D7504" s="7" t="str">
        <f t="shared" ca="1" si="1639"/>
        <v>Electronics</v>
      </c>
      <c r="E7504" s="7" t="str">
        <f t="shared" ca="1" si="1640"/>
        <v>Face Cream</v>
      </c>
      <c r="F7504" s="7" t="str">
        <f t="shared" ca="1" si="1641"/>
        <v>Amazon Fulfilled</v>
      </c>
      <c r="G7504" s="7" t="str">
        <f t="shared" ca="1" si="1642"/>
        <v>No</v>
      </c>
      <c r="H7504" s="7">
        <f t="shared" ca="1" si="1643"/>
        <v>336</v>
      </c>
      <c r="I7504" s="7">
        <f t="shared" ca="1" si="1644"/>
        <v>2</v>
      </c>
      <c r="J7504" s="7">
        <f t="shared" ca="1" si="1645"/>
        <v>23</v>
      </c>
      <c r="K7504" s="7">
        <f t="shared" ca="1" si="1646"/>
        <v>4</v>
      </c>
      <c r="L7504" s="7" t="str">
        <f t="shared" ca="1" si="1647"/>
        <v>Credit Card</v>
      </c>
      <c r="M7504" s="7" t="str">
        <f t="shared" ca="1" si="1648"/>
        <v>UK</v>
      </c>
      <c r="N7504" s="8" t="str">
        <f t="shared" ca="1" si="1649"/>
        <v>Cancelled</v>
      </c>
    </row>
    <row r="7505" spans="1:14" x14ac:dyDescent="0.35">
      <c r="A7505" s="5" t="str">
        <f t="shared" si="1650"/>
        <v>AMZ17505</v>
      </c>
      <c r="B7505" s="6">
        <f t="shared" ca="1" si="1651"/>
        <v>46003</v>
      </c>
      <c r="C7505" s="7" t="str">
        <f t="shared" ca="1" si="1638"/>
        <v>CUS93885</v>
      </c>
      <c r="D7505" s="7" t="str">
        <f t="shared" ca="1" si="1639"/>
        <v>Sports</v>
      </c>
      <c r="E7505" s="7" t="str">
        <f t="shared" ca="1" si="1640"/>
        <v>Iphone Charger</v>
      </c>
      <c r="F7505" s="7" t="str">
        <f t="shared" ca="1" si="1641"/>
        <v>Third-Party Seller</v>
      </c>
      <c r="G7505" s="7" t="str">
        <f t="shared" ca="1" si="1642"/>
        <v>No</v>
      </c>
      <c r="H7505" s="7">
        <f t="shared" ca="1" si="1643"/>
        <v>24</v>
      </c>
      <c r="I7505" s="7">
        <f t="shared" ca="1" si="1644"/>
        <v>4</v>
      </c>
      <c r="J7505" s="7">
        <f t="shared" ca="1" si="1645"/>
        <v>11</v>
      </c>
      <c r="K7505" s="7">
        <f t="shared" ca="1" si="1646"/>
        <v>8</v>
      </c>
      <c r="L7505" s="7" t="str">
        <f t="shared" ca="1" si="1647"/>
        <v>Credit Card</v>
      </c>
      <c r="M7505" s="7" t="str">
        <f t="shared" ca="1" si="1648"/>
        <v>Canada</v>
      </c>
      <c r="N7505" s="8" t="str">
        <f t="shared" ca="1" si="1649"/>
        <v>Delivered</v>
      </c>
    </row>
    <row r="7506" spans="1:14" x14ac:dyDescent="0.35">
      <c r="A7506" s="5" t="str">
        <f t="shared" si="1650"/>
        <v>AMZ17506</v>
      </c>
      <c r="B7506" s="6">
        <f t="shared" ca="1" si="1651"/>
        <v>45950</v>
      </c>
      <c r="C7506" s="7" t="str">
        <f t="shared" ca="1" si="1638"/>
        <v>CUS86972</v>
      </c>
      <c r="D7506" s="7" t="str">
        <f t="shared" ca="1" si="1639"/>
        <v>Fashion</v>
      </c>
      <c r="E7506" s="7" t="str">
        <f t="shared" ca="1" si="1640"/>
        <v>Smart Watch</v>
      </c>
      <c r="F7506" s="7" t="str">
        <f t="shared" ca="1" si="1641"/>
        <v>Third-Party Seller</v>
      </c>
      <c r="G7506" s="7" t="str">
        <f t="shared" ca="1" si="1642"/>
        <v>Yes</v>
      </c>
      <c r="H7506" s="7">
        <f t="shared" ca="1" si="1643"/>
        <v>716</v>
      </c>
      <c r="I7506" s="7">
        <f t="shared" ca="1" si="1644"/>
        <v>2</v>
      </c>
      <c r="J7506" s="7">
        <f t="shared" ca="1" si="1645"/>
        <v>12</v>
      </c>
      <c r="K7506" s="7">
        <f t="shared" ca="1" si="1646"/>
        <v>12</v>
      </c>
      <c r="L7506" s="7" t="str">
        <f t="shared" ca="1" si="1647"/>
        <v>Credit Card</v>
      </c>
      <c r="M7506" s="7" t="str">
        <f t="shared" ca="1" si="1648"/>
        <v>India</v>
      </c>
      <c r="N7506" s="8" t="str">
        <f t="shared" ca="1" si="1649"/>
        <v>Returned</v>
      </c>
    </row>
    <row r="7507" spans="1:14" x14ac:dyDescent="0.35">
      <c r="A7507" s="5" t="str">
        <f t="shared" si="1650"/>
        <v>AMZ17507</v>
      </c>
      <c r="B7507" s="6">
        <f t="shared" ca="1" si="1651"/>
        <v>46020</v>
      </c>
      <c r="C7507" s="7" t="str">
        <f t="shared" ca="1" si="1638"/>
        <v>CUS53598</v>
      </c>
      <c r="D7507" s="7" t="str">
        <f t="shared" ca="1" si="1639"/>
        <v>Electronics</v>
      </c>
      <c r="E7507" s="7" t="str">
        <f t="shared" ca="1" si="1640"/>
        <v>Iphone Charger</v>
      </c>
      <c r="F7507" s="7" t="str">
        <f t="shared" ca="1" si="1641"/>
        <v>Third-Party Seller</v>
      </c>
      <c r="G7507" s="7" t="str">
        <f t="shared" ca="1" si="1642"/>
        <v>Yes</v>
      </c>
      <c r="H7507" s="7">
        <f t="shared" ca="1" si="1643"/>
        <v>396</v>
      </c>
      <c r="I7507" s="7">
        <f t="shared" ca="1" si="1644"/>
        <v>3</v>
      </c>
      <c r="J7507" s="7">
        <f t="shared" ca="1" si="1645"/>
        <v>6</v>
      </c>
      <c r="K7507" s="7">
        <f t="shared" ca="1" si="1646"/>
        <v>6</v>
      </c>
      <c r="L7507" s="7" t="str">
        <f t="shared" ca="1" si="1647"/>
        <v>Debit Card</v>
      </c>
      <c r="M7507" s="7" t="str">
        <f t="shared" ca="1" si="1648"/>
        <v>USA</v>
      </c>
      <c r="N7507" s="8" t="str">
        <f t="shared" ca="1" si="1649"/>
        <v>Returned</v>
      </c>
    </row>
    <row r="7508" spans="1:14" x14ac:dyDescent="0.35">
      <c r="A7508" s="5" t="str">
        <f t="shared" si="1650"/>
        <v>AMZ17508</v>
      </c>
      <c r="B7508" s="6">
        <f t="shared" ca="1" si="1651"/>
        <v>45923</v>
      </c>
      <c r="C7508" s="7" t="str">
        <f t="shared" ca="1" si="1638"/>
        <v>CUS41391</v>
      </c>
      <c r="D7508" s="7" t="str">
        <f t="shared" ca="1" si="1639"/>
        <v>Beauty</v>
      </c>
      <c r="E7508" s="7" t="str">
        <f t="shared" ca="1" si="1640"/>
        <v>Face Cream</v>
      </c>
      <c r="F7508" s="7" t="str">
        <f t="shared" ca="1" si="1641"/>
        <v>Third-Party Seller</v>
      </c>
      <c r="G7508" s="7" t="str">
        <f t="shared" ca="1" si="1642"/>
        <v>No</v>
      </c>
      <c r="H7508" s="7">
        <f t="shared" ca="1" si="1643"/>
        <v>51</v>
      </c>
      <c r="I7508" s="7">
        <f t="shared" ca="1" si="1644"/>
        <v>1</v>
      </c>
      <c r="J7508" s="7">
        <f t="shared" ca="1" si="1645"/>
        <v>27</v>
      </c>
      <c r="K7508" s="7">
        <f t="shared" ca="1" si="1646"/>
        <v>14</v>
      </c>
      <c r="L7508" s="7" t="str">
        <f t="shared" ca="1" si="1647"/>
        <v>Credit Card</v>
      </c>
      <c r="M7508" s="7" t="str">
        <f t="shared" ca="1" si="1648"/>
        <v>Canada</v>
      </c>
      <c r="N7508" s="8" t="str">
        <f t="shared" ca="1" si="1649"/>
        <v>Returned</v>
      </c>
    </row>
    <row r="7509" spans="1:14" x14ac:dyDescent="0.35">
      <c r="A7509" s="5" t="str">
        <f t="shared" si="1650"/>
        <v>AMZ17509</v>
      </c>
      <c r="B7509" s="6">
        <f t="shared" ca="1" si="1651"/>
        <v>45857</v>
      </c>
      <c r="C7509" s="7" t="str">
        <f t="shared" ca="1" si="1638"/>
        <v>CUS36948</v>
      </c>
      <c r="D7509" s="7" t="str">
        <f t="shared" ca="1" si="1639"/>
        <v>Beauty</v>
      </c>
      <c r="E7509" s="7" t="str">
        <f t="shared" ca="1" si="1640"/>
        <v>Cotton T-Shirt</v>
      </c>
      <c r="F7509" s="7" t="str">
        <f t="shared" ca="1" si="1641"/>
        <v>Amazon Fulfilled</v>
      </c>
      <c r="G7509" s="7" t="str">
        <f t="shared" ca="1" si="1642"/>
        <v>No</v>
      </c>
      <c r="H7509" s="7">
        <f t="shared" ca="1" si="1643"/>
        <v>164</v>
      </c>
      <c r="I7509" s="7">
        <f t="shared" ca="1" si="1644"/>
        <v>2</v>
      </c>
      <c r="J7509" s="7">
        <f t="shared" ca="1" si="1645"/>
        <v>29</v>
      </c>
      <c r="K7509" s="7">
        <f t="shared" ca="1" si="1646"/>
        <v>11</v>
      </c>
      <c r="L7509" s="7" t="str">
        <f t="shared" ca="1" si="1647"/>
        <v>UPI</v>
      </c>
      <c r="M7509" s="7" t="str">
        <f t="shared" ca="1" si="1648"/>
        <v>India</v>
      </c>
      <c r="N7509" s="8" t="str">
        <f t="shared" ca="1" si="1649"/>
        <v>Delivered</v>
      </c>
    </row>
    <row r="7510" spans="1:14" x14ac:dyDescent="0.35">
      <c r="A7510" s="5" t="str">
        <f t="shared" si="1650"/>
        <v>AMZ17510</v>
      </c>
      <c r="B7510" s="6">
        <f t="shared" ca="1" si="1651"/>
        <v>45884</v>
      </c>
      <c r="C7510" s="7" t="str">
        <f t="shared" ca="1" si="1638"/>
        <v>CUS91338</v>
      </c>
      <c r="D7510" s="7" t="str">
        <f t="shared" ca="1" si="1639"/>
        <v>Electronics</v>
      </c>
      <c r="E7510" s="7" t="str">
        <f t="shared" ca="1" si="1640"/>
        <v>Noise Cancelling Headphones</v>
      </c>
      <c r="F7510" s="7" t="str">
        <f t="shared" ca="1" si="1641"/>
        <v>Amazon Fulfilled</v>
      </c>
      <c r="G7510" s="7" t="str">
        <f t="shared" ca="1" si="1642"/>
        <v>Yes</v>
      </c>
      <c r="H7510" s="7">
        <f t="shared" ca="1" si="1643"/>
        <v>412</v>
      </c>
      <c r="I7510" s="7">
        <f t="shared" ca="1" si="1644"/>
        <v>4</v>
      </c>
      <c r="J7510" s="7">
        <f t="shared" ca="1" si="1645"/>
        <v>38</v>
      </c>
      <c r="K7510" s="7">
        <f t="shared" ca="1" si="1646"/>
        <v>14</v>
      </c>
      <c r="L7510" s="7" t="str">
        <f t="shared" ca="1" si="1647"/>
        <v>UPI</v>
      </c>
      <c r="M7510" s="7" t="str">
        <f t="shared" ca="1" si="1648"/>
        <v>India</v>
      </c>
      <c r="N7510" s="8" t="str">
        <f t="shared" ca="1" si="1649"/>
        <v>Delivered</v>
      </c>
    </row>
    <row r="7511" spans="1:14" x14ac:dyDescent="0.35">
      <c r="A7511" s="5" t="str">
        <f t="shared" si="1650"/>
        <v>AMZ17511</v>
      </c>
      <c r="B7511" s="6">
        <f t="shared" ca="1" si="1651"/>
        <v>45908</v>
      </c>
      <c r="C7511" s="7" t="str">
        <f t="shared" ca="1" si="1638"/>
        <v>CUS24853</v>
      </c>
      <c r="D7511" s="7" t="str">
        <f t="shared" ca="1" si="1639"/>
        <v>Sports</v>
      </c>
      <c r="E7511" s="7" t="str">
        <f t="shared" ca="1" si="1640"/>
        <v>Smart Watch</v>
      </c>
      <c r="F7511" s="7" t="str">
        <f t="shared" ca="1" si="1641"/>
        <v>Third-Party Seller</v>
      </c>
      <c r="G7511" s="7" t="str">
        <f t="shared" ca="1" si="1642"/>
        <v>Yes</v>
      </c>
      <c r="H7511" s="7">
        <f t="shared" ca="1" si="1643"/>
        <v>397</v>
      </c>
      <c r="I7511" s="7">
        <f t="shared" ca="1" si="1644"/>
        <v>3</v>
      </c>
      <c r="J7511" s="7">
        <f t="shared" ca="1" si="1645"/>
        <v>40</v>
      </c>
      <c r="K7511" s="7">
        <f t="shared" ca="1" si="1646"/>
        <v>14</v>
      </c>
      <c r="L7511" s="7" t="str">
        <f t="shared" ca="1" si="1647"/>
        <v>Debit Card</v>
      </c>
      <c r="M7511" s="7" t="str">
        <f t="shared" ca="1" si="1648"/>
        <v>USA</v>
      </c>
      <c r="N7511" s="8" t="str">
        <f t="shared" ca="1" si="1649"/>
        <v>Returned</v>
      </c>
    </row>
    <row r="7512" spans="1:14" x14ac:dyDescent="0.35">
      <c r="A7512" s="5" t="str">
        <f t="shared" si="1650"/>
        <v>AMZ17512</v>
      </c>
      <c r="B7512" s="6">
        <f t="shared" ca="1" si="1651"/>
        <v>46021</v>
      </c>
      <c r="C7512" s="7" t="str">
        <f t="shared" ca="1" si="1638"/>
        <v>CUS73378</v>
      </c>
      <c r="D7512" s="7" t="str">
        <f t="shared" ca="1" si="1639"/>
        <v>Beauty</v>
      </c>
      <c r="E7512" s="7" t="str">
        <f t="shared" ca="1" si="1640"/>
        <v>Smart Watch</v>
      </c>
      <c r="F7512" s="7" t="str">
        <f t="shared" ca="1" si="1641"/>
        <v>Amazon Fulfilled</v>
      </c>
      <c r="G7512" s="7" t="str">
        <f t="shared" ca="1" si="1642"/>
        <v>Yes</v>
      </c>
      <c r="H7512" s="7">
        <f t="shared" ca="1" si="1643"/>
        <v>246</v>
      </c>
      <c r="I7512" s="7">
        <f t="shared" ca="1" si="1644"/>
        <v>3</v>
      </c>
      <c r="J7512" s="7">
        <f t="shared" ca="1" si="1645"/>
        <v>18</v>
      </c>
      <c r="K7512" s="7">
        <f t="shared" ca="1" si="1646"/>
        <v>5</v>
      </c>
      <c r="L7512" s="7" t="str">
        <f t="shared" ca="1" si="1647"/>
        <v>Credit Card</v>
      </c>
      <c r="M7512" s="7" t="str">
        <f t="shared" ca="1" si="1648"/>
        <v>Canada</v>
      </c>
      <c r="N7512" s="8" t="str">
        <f t="shared" ca="1" si="1649"/>
        <v>Delivered</v>
      </c>
    </row>
    <row r="7513" spans="1:14" x14ac:dyDescent="0.35">
      <c r="A7513" s="5" t="str">
        <f t="shared" si="1650"/>
        <v>AMZ17513</v>
      </c>
      <c r="B7513" s="6">
        <f t="shared" ca="1" si="1651"/>
        <v>45951</v>
      </c>
      <c r="C7513" s="7" t="str">
        <f t="shared" ca="1" si="1638"/>
        <v>CUS86162</v>
      </c>
      <c r="D7513" s="7" t="str">
        <f t="shared" ca="1" si="1639"/>
        <v>Home &amp; Kitchen</v>
      </c>
      <c r="E7513" s="7" t="str">
        <f t="shared" ca="1" si="1640"/>
        <v>Smart Watch</v>
      </c>
      <c r="F7513" s="7" t="str">
        <f t="shared" ca="1" si="1641"/>
        <v>Third-Party Seller</v>
      </c>
      <c r="G7513" s="7" t="str">
        <f t="shared" ca="1" si="1642"/>
        <v>Yes</v>
      </c>
      <c r="H7513" s="7">
        <f t="shared" ca="1" si="1643"/>
        <v>770</v>
      </c>
      <c r="I7513" s="7">
        <f t="shared" ca="1" si="1644"/>
        <v>4</v>
      </c>
      <c r="J7513" s="7">
        <f t="shared" ca="1" si="1645"/>
        <v>3</v>
      </c>
      <c r="K7513" s="7">
        <f t="shared" ca="1" si="1646"/>
        <v>14</v>
      </c>
      <c r="L7513" s="7" t="str">
        <f t="shared" ca="1" si="1647"/>
        <v>UPI</v>
      </c>
      <c r="M7513" s="7" t="str">
        <f t="shared" ca="1" si="1648"/>
        <v>Canada</v>
      </c>
      <c r="N7513" s="8" t="str">
        <f t="shared" ca="1" si="1649"/>
        <v>Delivered</v>
      </c>
    </row>
    <row r="7514" spans="1:14" x14ac:dyDescent="0.35">
      <c r="A7514" s="5" t="str">
        <f t="shared" si="1650"/>
        <v>AMZ17514</v>
      </c>
      <c r="B7514" s="6">
        <f t="shared" ca="1" si="1651"/>
        <v>45886</v>
      </c>
      <c r="C7514" s="7" t="str">
        <f t="shared" ca="1" si="1638"/>
        <v>CUS80818</v>
      </c>
      <c r="D7514" s="7" t="str">
        <f t="shared" ca="1" si="1639"/>
        <v>Sports</v>
      </c>
      <c r="E7514" s="7" t="str">
        <f t="shared" ca="1" si="1640"/>
        <v>Air  Fryer</v>
      </c>
      <c r="F7514" s="7" t="str">
        <f t="shared" ca="1" si="1641"/>
        <v>Amazon Fulfilled</v>
      </c>
      <c r="G7514" s="7" t="str">
        <f t="shared" ca="1" si="1642"/>
        <v>No</v>
      </c>
      <c r="H7514" s="7">
        <f t="shared" ca="1" si="1643"/>
        <v>592</v>
      </c>
      <c r="I7514" s="7">
        <f t="shared" ca="1" si="1644"/>
        <v>4</v>
      </c>
      <c r="J7514" s="7">
        <f t="shared" ca="1" si="1645"/>
        <v>31</v>
      </c>
      <c r="K7514" s="7">
        <f t="shared" ca="1" si="1646"/>
        <v>3</v>
      </c>
      <c r="L7514" s="7" t="str">
        <f t="shared" ca="1" si="1647"/>
        <v>UPI</v>
      </c>
      <c r="M7514" s="7" t="str">
        <f t="shared" ca="1" si="1648"/>
        <v>USA</v>
      </c>
      <c r="N7514" s="8" t="str">
        <f t="shared" ca="1" si="1649"/>
        <v>Delivered</v>
      </c>
    </row>
    <row r="7515" spans="1:14" x14ac:dyDescent="0.35">
      <c r="A7515" s="5" t="str">
        <f t="shared" si="1650"/>
        <v>AMZ17515</v>
      </c>
      <c r="B7515" s="6">
        <f t="shared" ca="1" si="1651"/>
        <v>45876</v>
      </c>
      <c r="C7515" s="7" t="str">
        <f t="shared" ca="1" si="1638"/>
        <v>CUS30529</v>
      </c>
      <c r="D7515" s="7" t="str">
        <f t="shared" ca="1" si="1639"/>
        <v>Books</v>
      </c>
      <c r="E7515" s="7" t="str">
        <f t="shared" ca="1" si="1640"/>
        <v>Smart Watch</v>
      </c>
      <c r="F7515" s="7" t="str">
        <f t="shared" ca="1" si="1641"/>
        <v>Amazon Fulfilled</v>
      </c>
      <c r="G7515" s="7" t="str">
        <f t="shared" ca="1" si="1642"/>
        <v>Yes</v>
      </c>
      <c r="H7515" s="7">
        <f t="shared" ca="1" si="1643"/>
        <v>388</v>
      </c>
      <c r="I7515" s="7">
        <f t="shared" ca="1" si="1644"/>
        <v>3</v>
      </c>
      <c r="J7515" s="7">
        <f t="shared" ca="1" si="1645"/>
        <v>8</v>
      </c>
      <c r="K7515" s="7">
        <f t="shared" ca="1" si="1646"/>
        <v>5</v>
      </c>
      <c r="L7515" s="7" t="str">
        <f t="shared" ca="1" si="1647"/>
        <v>Debit Card</v>
      </c>
      <c r="M7515" s="7" t="str">
        <f t="shared" ca="1" si="1648"/>
        <v>UK</v>
      </c>
      <c r="N7515" s="8" t="str">
        <f t="shared" ca="1" si="1649"/>
        <v>Cancelled</v>
      </c>
    </row>
    <row r="7516" spans="1:14" x14ac:dyDescent="0.35">
      <c r="A7516" s="5" t="str">
        <f t="shared" si="1650"/>
        <v>AMZ17516</v>
      </c>
      <c r="B7516" s="6">
        <f t="shared" ca="1" si="1651"/>
        <v>45852</v>
      </c>
      <c r="C7516" s="7" t="str">
        <f t="shared" ca="1" si="1638"/>
        <v>CUS89273</v>
      </c>
      <c r="D7516" s="7" t="str">
        <f t="shared" ca="1" si="1639"/>
        <v>Electronics</v>
      </c>
      <c r="E7516" s="7" t="str">
        <f t="shared" ca="1" si="1640"/>
        <v>Face Cream</v>
      </c>
      <c r="F7516" s="7" t="str">
        <f t="shared" ca="1" si="1641"/>
        <v>Third-Party Seller</v>
      </c>
      <c r="G7516" s="7" t="str">
        <f t="shared" ca="1" si="1642"/>
        <v>Yes</v>
      </c>
      <c r="H7516" s="7">
        <f t="shared" ca="1" si="1643"/>
        <v>226</v>
      </c>
      <c r="I7516" s="7">
        <f t="shared" ca="1" si="1644"/>
        <v>1</v>
      </c>
      <c r="J7516" s="7">
        <f t="shared" ca="1" si="1645"/>
        <v>12</v>
      </c>
      <c r="K7516" s="7">
        <f t="shared" ca="1" si="1646"/>
        <v>3</v>
      </c>
      <c r="L7516" s="7" t="str">
        <f t="shared" ca="1" si="1647"/>
        <v>Debit Card</v>
      </c>
      <c r="M7516" s="7" t="str">
        <f t="shared" ca="1" si="1648"/>
        <v>Canada</v>
      </c>
      <c r="N7516" s="8" t="str">
        <f t="shared" ca="1" si="1649"/>
        <v>Returned</v>
      </c>
    </row>
    <row r="7517" spans="1:14" x14ac:dyDescent="0.35">
      <c r="A7517" s="5" t="str">
        <f t="shared" si="1650"/>
        <v>AMZ17517</v>
      </c>
      <c r="B7517" s="6">
        <f t="shared" ca="1" si="1651"/>
        <v>45994</v>
      </c>
      <c r="C7517" s="7" t="str">
        <f t="shared" ca="1" si="1638"/>
        <v>CUS85472</v>
      </c>
      <c r="D7517" s="7" t="str">
        <f t="shared" ca="1" si="1639"/>
        <v>Electronics</v>
      </c>
      <c r="E7517" s="7" t="str">
        <f t="shared" ca="1" si="1640"/>
        <v>Iphone Charger</v>
      </c>
      <c r="F7517" s="7" t="str">
        <f t="shared" ca="1" si="1641"/>
        <v>Amazon Fulfilled</v>
      </c>
      <c r="G7517" s="7" t="str">
        <f t="shared" ca="1" si="1642"/>
        <v>Yes</v>
      </c>
      <c r="H7517" s="7">
        <f t="shared" ca="1" si="1643"/>
        <v>202</v>
      </c>
      <c r="I7517" s="7">
        <f t="shared" ca="1" si="1644"/>
        <v>2</v>
      </c>
      <c r="J7517" s="7">
        <f t="shared" ca="1" si="1645"/>
        <v>30</v>
      </c>
      <c r="K7517" s="7">
        <f t="shared" ca="1" si="1646"/>
        <v>4</v>
      </c>
      <c r="L7517" s="7" t="str">
        <f t="shared" ca="1" si="1647"/>
        <v>Debit Card</v>
      </c>
      <c r="M7517" s="7" t="str">
        <f t="shared" ca="1" si="1648"/>
        <v>India</v>
      </c>
      <c r="N7517" s="8" t="str">
        <f t="shared" ca="1" si="1649"/>
        <v>Delivered</v>
      </c>
    </row>
    <row r="7518" spans="1:14" x14ac:dyDescent="0.35">
      <c r="A7518" s="5" t="str">
        <f t="shared" si="1650"/>
        <v>AMZ17518</v>
      </c>
      <c r="B7518" s="6">
        <f t="shared" ca="1" si="1651"/>
        <v>46008</v>
      </c>
      <c r="C7518" s="7" t="str">
        <f t="shared" ca="1" si="1638"/>
        <v>CUS92686</v>
      </c>
      <c r="D7518" s="7" t="str">
        <f t="shared" ca="1" si="1639"/>
        <v>Electronics</v>
      </c>
      <c r="E7518" s="7" t="str">
        <f t="shared" ca="1" si="1640"/>
        <v>Water Bottle</v>
      </c>
      <c r="F7518" s="7" t="str">
        <f t="shared" ca="1" si="1641"/>
        <v>Amazon Fulfilled</v>
      </c>
      <c r="G7518" s="7" t="str">
        <f t="shared" ca="1" si="1642"/>
        <v>No</v>
      </c>
      <c r="H7518" s="7">
        <f t="shared" ca="1" si="1643"/>
        <v>237</v>
      </c>
      <c r="I7518" s="7">
        <f t="shared" ca="1" si="1644"/>
        <v>4</v>
      </c>
      <c r="J7518" s="7">
        <f t="shared" ca="1" si="1645"/>
        <v>13</v>
      </c>
      <c r="K7518" s="7">
        <f t="shared" ca="1" si="1646"/>
        <v>10</v>
      </c>
      <c r="L7518" s="7" t="str">
        <f t="shared" ca="1" si="1647"/>
        <v>Debit Card</v>
      </c>
      <c r="M7518" s="7" t="str">
        <f t="shared" ca="1" si="1648"/>
        <v>Canada</v>
      </c>
      <c r="N7518" s="8" t="str">
        <f t="shared" ca="1" si="1649"/>
        <v>Delivered</v>
      </c>
    </row>
    <row r="7519" spans="1:14" x14ac:dyDescent="0.35">
      <c r="A7519" s="5" t="str">
        <f t="shared" si="1650"/>
        <v>AMZ17519</v>
      </c>
      <c r="B7519" s="6">
        <f t="shared" ca="1" si="1651"/>
        <v>45879</v>
      </c>
      <c r="C7519" s="7" t="str">
        <f t="shared" ca="1" si="1638"/>
        <v>CUS49326</v>
      </c>
      <c r="D7519" s="7" t="str">
        <f t="shared" ca="1" si="1639"/>
        <v>Books</v>
      </c>
      <c r="E7519" s="7" t="str">
        <f t="shared" ca="1" si="1640"/>
        <v>Yoga Mat</v>
      </c>
      <c r="F7519" s="7" t="str">
        <f t="shared" ca="1" si="1641"/>
        <v>Third-Party Seller</v>
      </c>
      <c r="G7519" s="7" t="str">
        <f t="shared" ca="1" si="1642"/>
        <v>Yes</v>
      </c>
      <c r="H7519" s="7">
        <f t="shared" ca="1" si="1643"/>
        <v>432</v>
      </c>
      <c r="I7519" s="7">
        <f t="shared" ca="1" si="1644"/>
        <v>2</v>
      </c>
      <c r="J7519" s="7">
        <f t="shared" ca="1" si="1645"/>
        <v>2</v>
      </c>
      <c r="K7519" s="7">
        <f t="shared" ca="1" si="1646"/>
        <v>11</v>
      </c>
      <c r="L7519" s="7" t="str">
        <f t="shared" ca="1" si="1647"/>
        <v>Credit Card</v>
      </c>
      <c r="M7519" s="7" t="str">
        <f t="shared" ca="1" si="1648"/>
        <v>USA</v>
      </c>
      <c r="N7519" s="8" t="str">
        <f t="shared" ca="1" si="1649"/>
        <v>Delivered</v>
      </c>
    </row>
    <row r="7520" spans="1:14" x14ac:dyDescent="0.35">
      <c r="A7520" s="5" t="str">
        <f t="shared" si="1650"/>
        <v>AMZ17520</v>
      </c>
      <c r="B7520" s="6">
        <f t="shared" ca="1" si="1651"/>
        <v>45845</v>
      </c>
      <c r="C7520" s="7" t="str">
        <f t="shared" ca="1" si="1638"/>
        <v>CUS65666</v>
      </c>
      <c r="D7520" s="7" t="str">
        <f t="shared" ca="1" si="1639"/>
        <v>Home &amp; Kitchen</v>
      </c>
      <c r="E7520" s="7" t="str">
        <f t="shared" ca="1" si="1640"/>
        <v>Yoga Mat</v>
      </c>
      <c r="F7520" s="7" t="str">
        <f t="shared" ca="1" si="1641"/>
        <v>Amazon Fulfilled</v>
      </c>
      <c r="G7520" s="7" t="str">
        <f t="shared" ca="1" si="1642"/>
        <v>Yes</v>
      </c>
      <c r="H7520" s="7">
        <f t="shared" ca="1" si="1643"/>
        <v>325</v>
      </c>
      <c r="I7520" s="7">
        <f t="shared" ca="1" si="1644"/>
        <v>3</v>
      </c>
      <c r="J7520" s="7">
        <f t="shared" ca="1" si="1645"/>
        <v>38</v>
      </c>
      <c r="K7520" s="7">
        <f t="shared" ca="1" si="1646"/>
        <v>14</v>
      </c>
      <c r="L7520" s="7" t="str">
        <f t="shared" ca="1" si="1647"/>
        <v>UPI</v>
      </c>
      <c r="M7520" s="7" t="str">
        <f t="shared" ca="1" si="1648"/>
        <v>UK</v>
      </c>
      <c r="N7520" s="8" t="str">
        <f t="shared" ca="1" si="1649"/>
        <v>Returned</v>
      </c>
    </row>
    <row r="7521" spans="1:14" x14ac:dyDescent="0.35">
      <c r="A7521" s="5" t="str">
        <f t="shared" si="1650"/>
        <v>AMZ17521</v>
      </c>
      <c r="B7521" s="6">
        <f t="shared" ca="1" si="1651"/>
        <v>45935</v>
      </c>
      <c r="C7521" s="7" t="str">
        <f t="shared" ca="1" si="1638"/>
        <v>CUS53634</v>
      </c>
      <c r="D7521" s="7" t="str">
        <f t="shared" ca="1" si="1639"/>
        <v>Sports</v>
      </c>
      <c r="E7521" s="7" t="str">
        <f t="shared" ca="1" si="1640"/>
        <v>Iphone Charger</v>
      </c>
      <c r="F7521" s="7" t="str">
        <f t="shared" ca="1" si="1641"/>
        <v>Third-Party Seller</v>
      </c>
      <c r="G7521" s="7" t="str">
        <f t="shared" ca="1" si="1642"/>
        <v>Yes</v>
      </c>
      <c r="H7521" s="7">
        <f t="shared" ca="1" si="1643"/>
        <v>402</v>
      </c>
      <c r="I7521" s="7">
        <f t="shared" ca="1" si="1644"/>
        <v>1</v>
      </c>
      <c r="J7521" s="7">
        <f t="shared" ca="1" si="1645"/>
        <v>20</v>
      </c>
      <c r="K7521" s="7">
        <f t="shared" ca="1" si="1646"/>
        <v>11</v>
      </c>
      <c r="L7521" s="7" t="str">
        <f t="shared" ca="1" si="1647"/>
        <v>UPI</v>
      </c>
      <c r="M7521" s="7" t="str">
        <f t="shared" ca="1" si="1648"/>
        <v>USA</v>
      </c>
      <c r="N7521" s="8" t="str">
        <f t="shared" ca="1" si="1649"/>
        <v>Delivered</v>
      </c>
    </row>
    <row r="7522" spans="1:14" x14ac:dyDescent="0.35">
      <c r="A7522" s="5" t="str">
        <f t="shared" si="1650"/>
        <v>AMZ17522</v>
      </c>
      <c r="B7522" s="6">
        <f t="shared" ca="1" si="1651"/>
        <v>45860</v>
      </c>
      <c r="C7522" s="7" t="str">
        <f t="shared" ca="1" si="1638"/>
        <v>CUS15655</v>
      </c>
      <c r="D7522" s="7" t="str">
        <f t="shared" ca="1" si="1639"/>
        <v>Home &amp; Kitchen</v>
      </c>
      <c r="E7522" s="7" t="str">
        <f t="shared" ca="1" si="1640"/>
        <v>Air  Fryer</v>
      </c>
      <c r="F7522" s="7" t="str">
        <f t="shared" ca="1" si="1641"/>
        <v>Third-Party Seller</v>
      </c>
      <c r="G7522" s="7" t="str">
        <f t="shared" ca="1" si="1642"/>
        <v>Yes</v>
      </c>
      <c r="H7522" s="7">
        <f t="shared" ca="1" si="1643"/>
        <v>322</v>
      </c>
      <c r="I7522" s="7">
        <f t="shared" ca="1" si="1644"/>
        <v>1</v>
      </c>
      <c r="J7522" s="7">
        <f t="shared" ca="1" si="1645"/>
        <v>6</v>
      </c>
      <c r="K7522" s="7">
        <f t="shared" ca="1" si="1646"/>
        <v>10</v>
      </c>
      <c r="L7522" s="7" t="str">
        <f t="shared" ca="1" si="1647"/>
        <v>Debit Card</v>
      </c>
      <c r="M7522" s="7" t="str">
        <f t="shared" ca="1" si="1648"/>
        <v>USA</v>
      </c>
      <c r="N7522" s="8" t="str">
        <f t="shared" ca="1" si="1649"/>
        <v>Delivered</v>
      </c>
    </row>
    <row r="7523" spans="1:14" x14ac:dyDescent="0.35">
      <c r="A7523" s="5" t="str">
        <f t="shared" si="1650"/>
        <v>AMZ17523</v>
      </c>
      <c r="B7523" s="6">
        <f t="shared" ca="1" si="1651"/>
        <v>45947</v>
      </c>
      <c r="C7523" s="7" t="str">
        <f t="shared" ca="1" si="1638"/>
        <v>CUS61772</v>
      </c>
      <c r="D7523" s="7" t="str">
        <f t="shared" ca="1" si="1639"/>
        <v>Books</v>
      </c>
      <c r="E7523" s="7" t="str">
        <f t="shared" ca="1" si="1640"/>
        <v>Bluetooth Speaker</v>
      </c>
      <c r="F7523" s="7" t="str">
        <f t="shared" ca="1" si="1641"/>
        <v>Amazon Fulfilled</v>
      </c>
      <c r="G7523" s="7" t="str">
        <f t="shared" ca="1" si="1642"/>
        <v>Yes</v>
      </c>
      <c r="H7523" s="7">
        <f t="shared" ca="1" si="1643"/>
        <v>347</v>
      </c>
      <c r="I7523" s="7">
        <f t="shared" ca="1" si="1644"/>
        <v>1</v>
      </c>
      <c r="J7523" s="7">
        <f t="shared" ca="1" si="1645"/>
        <v>20</v>
      </c>
      <c r="K7523" s="7">
        <f t="shared" ca="1" si="1646"/>
        <v>14</v>
      </c>
      <c r="L7523" s="7" t="str">
        <f t="shared" ca="1" si="1647"/>
        <v>Net Banking</v>
      </c>
      <c r="M7523" s="7" t="str">
        <f t="shared" ca="1" si="1648"/>
        <v>USA</v>
      </c>
      <c r="N7523" s="8" t="str">
        <f t="shared" ca="1" si="1649"/>
        <v>Delivered</v>
      </c>
    </row>
    <row r="7524" spans="1:14" x14ac:dyDescent="0.35">
      <c r="A7524" s="5" t="str">
        <f t="shared" si="1650"/>
        <v>AMZ17524</v>
      </c>
      <c r="B7524" s="6">
        <f t="shared" ca="1" si="1651"/>
        <v>45968</v>
      </c>
      <c r="C7524" s="7" t="str">
        <f t="shared" ca="1" si="1638"/>
        <v>CUS25284</v>
      </c>
      <c r="D7524" s="7" t="str">
        <f t="shared" ca="1" si="1639"/>
        <v>Fashion</v>
      </c>
      <c r="E7524" s="7" t="str">
        <f t="shared" ca="1" si="1640"/>
        <v>Bluetooth Speaker</v>
      </c>
      <c r="F7524" s="7" t="str">
        <f t="shared" ca="1" si="1641"/>
        <v>Amazon Fulfilled</v>
      </c>
      <c r="G7524" s="7" t="str">
        <f t="shared" ca="1" si="1642"/>
        <v>No</v>
      </c>
      <c r="H7524" s="7">
        <f t="shared" ca="1" si="1643"/>
        <v>42</v>
      </c>
      <c r="I7524" s="7">
        <f t="shared" ca="1" si="1644"/>
        <v>1</v>
      </c>
      <c r="J7524" s="7">
        <f t="shared" ca="1" si="1645"/>
        <v>23</v>
      </c>
      <c r="K7524" s="7">
        <f t="shared" ca="1" si="1646"/>
        <v>7</v>
      </c>
      <c r="L7524" s="7" t="str">
        <f t="shared" ca="1" si="1647"/>
        <v>Debit Card</v>
      </c>
      <c r="M7524" s="7" t="str">
        <f t="shared" ca="1" si="1648"/>
        <v>India</v>
      </c>
      <c r="N7524" s="8" t="str">
        <f t="shared" ca="1" si="1649"/>
        <v>Delivered</v>
      </c>
    </row>
    <row r="7525" spans="1:14" x14ac:dyDescent="0.35">
      <c r="A7525" s="5" t="str">
        <f t="shared" si="1650"/>
        <v>AMZ17525</v>
      </c>
      <c r="B7525" s="6">
        <f t="shared" ca="1" si="1651"/>
        <v>45999</v>
      </c>
      <c r="C7525" s="7" t="str">
        <f t="shared" ca="1" si="1638"/>
        <v>CUS66355</v>
      </c>
      <c r="D7525" s="7" t="str">
        <f t="shared" ca="1" si="1639"/>
        <v>Fashion</v>
      </c>
      <c r="E7525" s="7" t="str">
        <f t="shared" ca="1" si="1640"/>
        <v>Iphone Charger</v>
      </c>
      <c r="F7525" s="7" t="str">
        <f t="shared" ca="1" si="1641"/>
        <v>Amazon Fulfilled</v>
      </c>
      <c r="G7525" s="7" t="str">
        <f t="shared" ca="1" si="1642"/>
        <v>Yes</v>
      </c>
      <c r="H7525" s="7">
        <f t="shared" ca="1" si="1643"/>
        <v>271</v>
      </c>
      <c r="I7525" s="7">
        <f t="shared" ca="1" si="1644"/>
        <v>2</v>
      </c>
      <c r="J7525" s="7">
        <f t="shared" ca="1" si="1645"/>
        <v>13</v>
      </c>
      <c r="K7525" s="7">
        <f t="shared" ca="1" si="1646"/>
        <v>14</v>
      </c>
      <c r="L7525" s="7" t="str">
        <f t="shared" ca="1" si="1647"/>
        <v>UPI</v>
      </c>
      <c r="M7525" s="7" t="str">
        <f t="shared" ca="1" si="1648"/>
        <v>Canada</v>
      </c>
      <c r="N7525" s="8" t="str">
        <f t="shared" ca="1" si="1649"/>
        <v>Delivered</v>
      </c>
    </row>
    <row r="7526" spans="1:14" x14ac:dyDescent="0.35">
      <c r="A7526" s="5" t="str">
        <f t="shared" si="1650"/>
        <v>AMZ17526</v>
      </c>
      <c r="B7526" s="6">
        <f t="shared" ca="1" si="1651"/>
        <v>45954</v>
      </c>
      <c r="C7526" s="7" t="str">
        <f t="shared" ca="1" si="1638"/>
        <v>CUS56443</v>
      </c>
      <c r="D7526" s="7" t="str">
        <f t="shared" ca="1" si="1639"/>
        <v>Home &amp; Kitchen</v>
      </c>
      <c r="E7526" s="7" t="str">
        <f t="shared" ca="1" si="1640"/>
        <v>Air  Fryer</v>
      </c>
      <c r="F7526" s="7" t="str">
        <f t="shared" ca="1" si="1641"/>
        <v>Third-Party Seller</v>
      </c>
      <c r="G7526" s="7" t="str">
        <f t="shared" ca="1" si="1642"/>
        <v>No</v>
      </c>
      <c r="H7526" s="7">
        <f t="shared" ca="1" si="1643"/>
        <v>576</v>
      </c>
      <c r="I7526" s="7">
        <f t="shared" ca="1" si="1644"/>
        <v>1</v>
      </c>
      <c r="J7526" s="7">
        <f t="shared" ca="1" si="1645"/>
        <v>34</v>
      </c>
      <c r="K7526" s="7">
        <f t="shared" ca="1" si="1646"/>
        <v>10</v>
      </c>
      <c r="L7526" s="7" t="str">
        <f t="shared" ca="1" si="1647"/>
        <v>Credit Card</v>
      </c>
      <c r="M7526" s="7" t="str">
        <f t="shared" ca="1" si="1648"/>
        <v>Canada</v>
      </c>
      <c r="N7526" s="8" t="str">
        <f t="shared" ca="1" si="1649"/>
        <v>Returned</v>
      </c>
    </row>
    <row r="7527" spans="1:14" x14ac:dyDescent="0.35">
      <c r="A7527" s="5" t="str">
        <f t="shared" si="1650"/>
        <v>AMZ17527</v>
      </c>
      <c r="B7527" s="6">
        <f t="shared" ca="1" si="1651"/>
        <v>45839</v>
      </c>
      <c r="C7527" s="7" t="str">
        <f t="shared" ca="1" si="1638"/>
        <v>CUS12022</v>
      </c>
      <c r="D7527" s="7" t="str">
        <f t="shared" ca="1" si="1639"/>
        <v>Electronics</v>
      </c>
      <c r="E7527" s="7" t="str">
        <f t="shared" ca="1" si="1640"/>
        <v>Iphone Charger</v>
      </c>
      <c r="F7527" s="7" t="str">
        <f t="shared" ca="1" si="1641"/>
        <v>Third-Party Seller</v>
      </c>
      <c r="G7527" s="7" t="str">
        <f t="shared" ca="1" si="1642"/>
        <v>Yes</v>
      </c>
      <c r="H7527" s="7">
        <f t="shared" ca="1" si="1643"/>
        <v>683</v>
      </c>
      <c r="I7527" s="7">
        <f t="shared" ca="1" si="1644"/>
        <v>2</v>
      </c>
      <c r="J7527" s="7">
        <f t="shared" ca="1" si="1645"/>
        <v>8</v>
      </c>
      <c r="K7527" s="7">
        <f t="shared" ca="1" si="1646"/>
        <v>12</v>
      </c>
      <c r="L7527" s="7" t="str">
        <f t="shared" ca="1" si="1647"/>
        <v>Credit Card</v>
      </c>
      <c r="M7527" s="7" t="str">
        <f t="shared" ca="1" si="1648"/>
        <v>India</v>
      </c>
      <c r="N7527" s="8" t="str">
        <f t="shared" ca="1" si="1649"/>
        <v>Returned</v>
      </c>
    </row>
    <row r="7528" spans="1:14" x14ac:dyDescent="0.35">
      <c r="A7528" s="5" t="str">
        <f t="shared" si="1650"/>
        <v>AMZ17528</v>
      </c>
      <c r="B7528" s="6">
        <f t="shared" ca="1" si="1651"/>
        <v>45925</v>
      </c>
      <c r="C7528" s="7" t="str">
        <f t="shared" ca="1" si="1638"/>
        <v>CUS96958</v>
      </c>
      <c r="D7528" s="7" t="str">
        <f t="shared" ca="1" si="1639"/>
        <v>Home &amp; Kitchen</v>
      </c>
      <c r="E7528" s="7" t="str">
        <f t="shared" ca="1" si="1640"/>
        <v>Yoga Mat</v>
      </c>
      <c r="F7528" s="7" t="str">
        <f t="shared" ca="1" si="1641"/>
        <v>Third-Party Seller</v>
      </c>
      <c r="G7528" s="7" t="str">
        <f t="shared" ca="1" si="1642"/>
        <v>No</v>
      </c>
      <c r="H7528" s="7">
        <f t="shared" ca="1" si="1643"/>
        <v>578</v>
      </c>
      <c r="I7528" s="7">
        <f t="shared" ca="1" si="1644"/>
        <v>3</v>
      </c>
      <c r="J7528" s="7">
        <f t="shared" ca="1" si="1645"/>
        <v>8</v>
      </c>
      <c r="K7528" s="7">
        <f t="shared" ca="1" si="1646"/>
        <v>12</v>
      </c>
      <c r="L7528" s="7" t="str">
        <f t="shared" ca="1" si="1647"/>
        <v>Amazon Pay</v>
      </c>
      <c r="M7528" s="7" t="str">
        <f t="shared" ca="1" si="1648"/>
        <v>India</v>
      </c>
      <c r="N7528" s="8" t="str">
        <f t="shared" ca="1" si="1649"/>
        <v>Delivered</v>
      </c>
    </row>
    <row r="7529" spans="1:14" x14ac:dyDescent="0.35">
      <c r="A7529" s="5" t="str">
        <f t="shared" si="1650"/>
        <v>AMZ17529</v>
      </c>
      <c r="B7529" s="6">
        <f t="shared" ca="1" si="1651"/>
        <v>45908</v>
      </c>
      <c r="C7529" s="7" t="str">
        <f t="shared" ca="1" si="1638"/>
        <v>CUS84140</v>
      </c>
      <c r="D7529" s="7" t="str">
        <f t="shared" ca="1" si="1639"/>
        <v>Beauty</v>
      </c>
      <c r="E7529" s="7" t="str">
        <f t="shared" ca="1" si="1640"/>
        <v>Smart Watch</v>
      </c>
      <c r="F7529" s="7" t="str">
        <f t="shared" ca="1" si="1641"/>
        <v>Third-Party Seller</v>
      </c>
      <c r="G7529" s="7" t="str">
        <f t="shared" ca="1" si="1642"/>
        <v>Yes</v>
      </c>
      <c r="H7529" s="7">
        <f t="shared" ca="1" si="1643"/>
        <v>545</v>
      </c>
      <c r="I7529" s="7">
        <f t="shared" ca="1" si="1644"/>
        <v>2</v>
      </c>
      <c r="J7529" s="7">
        <f t="shared" ca="1" si="1645"/>
        <v>12</v>
      </c>
      <c r="K7529" s="7">
        <f t="shared" ca="1" si="1646"/>
        <v>11</v>
      </c>
      <c r="L7529" s="7" t="str">
        <f t="shared" ca="1" si="1647"/>
        <v>UPI</v>
      </c>
      <c r="M7529" s="7" t="str">
        <f t="shared" ca="1" si="1648"/>
        <v>India</v>
      </c>
      <c r="N7529" s="8" t="str">
        <f t="shared" ca="1" si="1649"/>
        <v>Returned</v>
      </c>
    </row>
    <row r="7530" spans="1:14" x14ac:dyDescent="0.35">
      <c r="A7530" s="5" t="str">
        <f t="shared" si="1650"/>
        <v>AMZ17530</v>
      </c>
      <c r="B7530" s="6">
        <f t="shared" ca="1" si="1651"/>
        <v>45901</v>
      </c>
      <c r="C7530" s="7" t="str">
        <f t="shared" ca="1" si="1638"/>
        <v>CUS71869</v>
      </c>
      <c r="D7530" s="7" t="str">
        <f t="shared" ca="1" si="1639"/>
        <v>Beauty</v>
      </c>
      <c r="E7530" s="7" t="str">
        <f t="shared" ca="1" si="1640"/>
        <v>Bluetooth Speaker</v>
      </c>
      <c r="F7530" s="7" t="str">
        <f t="shared" ca="1" si="1641"/>
        <v>Amazon Fulfilled</v>
      </c>
      <c r="G7530" s="7" t="str">
        <f t="shared" ca="1" si="1642"/>
        <v>No</v>
      </c>
      <c r="H7530" s="7">
        <f t="shared" ca="1" si="1643"/>
        <v>644</v>
      </c>
      <c r="I7530" s="7">
        <f t="shared" ca="1" si="1644"/>
        <v>2</v>
      </c>
      <c r="J7530" s="7">
        <f t="shared" ca="1" si="1645"/>
        <v>8</v>
      </c>
      <c r="K7530" s="7">
        <f t="shared" ca="1" si="1646"/>
        <v>11</v>
      </c>
      <c r="L7530" s="7" t="str">
        <f t="shared" ca="1" si="1647"/>
        <v>Credit Card</v>
      </c>
      <c r="M7530" s="7" t="str">
        <f t="shared" ca="1" si="1648"/>
        <v>India</v>
      </c>
      <c r="N7530" s="8" t="str">
        <f t="shared" ca="1" si="1649"/>
        <v>Cancelled</v>
      </c>
    </row>
    <row r="7531" spans="1:14" x14ac:dyDescent="0.35">
      <c r="A7531" s="5" t="str">
        <f t="shared" si="1650"/>
        <v>AMZ17531</v>
      </c>
      <c r="B7531" s="6">
        <f t="shared" ca="1" si="1651"/>
        <v>46020</v>
      </c>
      <c r="C7531" s="7" t="str">
        <f t="shared" ca="1" si="1638"/>
        <v>CUS13840</v>
      </c>
      <c r="D7531" s="7" t="str">
        <f t="shared" ca="1" si="1639"/>
        <v>Home &amp; Kitchen</v>
      </c>
      <c r="E7531" s="7" t="str">
        <f t="shared" ca="1" si="1640"/>
        <v>Running Shoes</v>
      </c>
      <c r="F7531" s="7" t="str">
        <f t="shared" ca="1" si="1641"/>
        <v>Amazon Fulfilled</v>
      </c>
      <c r="G7531" s="7" t="str">
        <f t="shared" ca="1" si="1642"/>
        <v>Yes</v>
      </c>
      <c r="H7531" s="7">
        <f t="shared" ca="1" si="1643"/>
        <v>269</v>
      </c>
      <c r="I7531" s="7">
        <f t="shared" ca="1" si="1644"/>
        <v>3</v>
      </c>
      <c r="J7531" s="7">
        <f t="shared" ca="1" si="1645"/>
        <v>32</v>
      </c>
      <c r="K7531" s="7">
        <f t="shared" ca="1" si="1646"/>
        <v>11</v>
      </c>
      <c r="L7531" s="7" t="str">
        <f t="shared" ca="1" si="1647"/>
        <v>UPI</v>
      </c>
      <c r="M7531" s="7" t="str">
        <f t="shared" ca="1" si="1648"/>
        <v>Canada</v>
      </c>
      <c r="N7531" s="8" t="str">
        <f t="shared" ca="1" si="1649"/>
        <v>Returned</v>
      </c>
    </row>
    <row r="7532" spans="1:14" x14ac:dyDescent="0.35">
      <c r="A7532" s="5" t="str">
        <f t="shared" si="1650"/>
        <v>AMZ17532</v>
      </c>
      <c r="B7532" s="6">
        <f t="shared" ca="1" si="1651"/>
        <v>45874</v>
      </c>
      <c r="C7532" s="7" t="str">
        <f t="shared" ca="1" si="1638"/>
        <v>CUS24564</v>
      </c>
      <c r="D7532" s="7" t="str">
        <f t="shared" ca="1" si="1639"/>
        <v>Beauty</v>
      </c>
      <c r="E7532" s="7" t="str">
        <f t="shared" ca="1" si="1640"/>
        <v>Air  Fryer</v>
      </c>
      <c r="F7532" s="7" t="str">
        <f t="shared" ca="1" si="1641"/>
        <v>Third-Party Seller</v>
      </c>
      <c r="G7532" s="7" t="str">
        <f t="shared" ca="1" si="1642"/>
        <v>Yes</v>
      </c>
      <c r="H7532" s="7">
        <f t="shared" ca="1" si="1643"/>
        <v>126</v>
      </c>
      <c r="I7532" s="7">
        <f t="shared" ca="1" si="1644"/>
        <v>1</v>
      </c>
      <c r="J7532" s="7">
        <f t="shared" ca="1" si="1645"/>
        <v>19</v>
      </c>
      <c r="K7532" s="7">
        <f t="shared" ca="1" si="1646"/>
        <v>3</v>
      </c>
      <c r="L7532" s="7" t="str">
        <f t="shared" ca="1" si="1647"/>
        <v>Amazon Pay</v>
      </c>
      <c r="M7532" s="7" t="str">
        <f t="shared" ca="1" si="1648"/>
        <v>India</v>
      </c>
      <c r="N7532" s="8" t="str">
        <f t="shared" ca="1" si="1649"/>
        <v>Delivered</v>
      </c>
    </row>
    <row r="7533" spans="1:14" x14ac:dyDescent="0.35">
      <c r="A7533" s="5" t="str">
        <f t="shared" si="1650"/>
        <v>AMZ17533</v>
      </c>
      <c r="B7533" s="6">
        <f t="shared" ca="1" si="1651"/>
        <v>45876</v>
      </c>
      <c r="C7533" s="7" t="str">
        <f t="shared" ca="1" si="1638"/>
        <v>CUS40864</v>
      </c>
      <c r="D7533" s="7" t="str">
        <f t="shared" ca="1" si="1639"/>
        <v>Home &amp; Kitchen</v>
      </c>
      <c r="E7533" s="7" t="str">
        <f t="shared" ca="1" si="1640"/>
        <v>Bluetooth Speaker</v>
      </c>
      <c r="F7533" s="7" t="str">
        <f t="shared" ca="1" si="1641"/>
        <v>Amazon Fulfilled</v>
      </c>
      <c r="G7533" s="7" t="str">
        <f t="shared" ca="1" si="1642"/>
        <v>No</v>
      </c>
      <c r="H7533" s="7">
        <f t="shared" ca="1" si="1643"/>
        <v>436</v>
      </c>
      <c r="I7533" s="7">
        <f t="shared" ca="1" si="1644"/>
        <v>2</v>
      </c>
      <c r="J7533" s="7">
        <f t="shared" ca="1" si="1645"/>
        <v>23</v>
      </c>
      <c r="K7533" s="7">
        <f t="shared" ca="1" si="1646"/>
        <v>5</v>
      </c>
      <c r="L7533" s="7" t="str">
        <f t="shared" ca="1" si="1647"/>
        <v>UPI</v>
      </c>
      <c r="M7533" s="7" t="str">
        <f t="shared" ca="1" si="1648"/>
        <v>Canada</v>
      </c>
      <c r="N7533" s="8" t="str">
        <f t="shared" ca="1" si="1649"/>
        <v>Delivered</v>
      </c>
    </row>
    <row r="7534" spans="1:14" x14ac:dyDescent="0.35">
      <c r="A7534" s="5" t="str">
        <f t="shared" si="1650"/>
        <v>AMZ17534</v>
      </c>
      <c r="B7534" s="6">
        <f t="shared" ca="1" si="1651"/>
        <v>45969</v>
      </c>
      <c r="C7534" s="7" t="str">
        <f t="shared" ca="1" si="1638"/>
        <v>CUS52080</v>
      </c>
      <c r="D7534" s="7" t="str">
        <f t="shared" ca="1" si="1639"/>
        <v>Home &amp; Kitchen</v>
      </c>
      <c r="E7534" s="7" t="str">
        <f t="shared" ca="1" si="1640"/>
        <v>Yoga Mat</v>
      </c>
      <c r="F7534" s="7" t="str">
        <f t="shared" ca="1" si="1641"/>
        <v>Amazon Fulfilled</v>
      </c>
      <c r="G7534" s="7" t="str">
        <f t="shared" ca="1" si="1642"/>
        <v>Yes</v>
      </c>
      <c r="H7534" s="7">
        <f t="shared" ca="1" si="1643"/>
        <v>62</v>
      </c>
      <c r="I7534" s="7">
        <f t="shared" ca="1" si="1644"/>
        <v>3</v>
      </c>
      <c r="J7534" s="7">
        <f t="shared" ca="1" si="1645"/>
        <v>16</v>
      </c>
      <c r="K7534" s="7">
        <f t="shared" ca="1" si="1646"/>
        <v>15</v>
      </c>
      <c r="L7534" s="7" t="str">
        <f t="shared" ca="1" si="1647"/>
        <v>UPI</v>
      </c>
      <c r="M7534" s="7" t="str">
        <f t="shared" ca="1" si="1648"/>
        <v>USA</v>
      </c>
      <c r="N7534" s="8" t="str">
        <f t="shared" ca="1" si="1649"/>
        <v>Delivered</v>
      </c>
    </row>
    <row r="7535" spans="1:14" x14ac:dyDescent="0.35">
      <c r="A7535" s="5" t="str">
        <f t="shared" si="1650"/>
        <v>AMZ17535</v>
      </c>
      <c r="B7535" s="6">
        <f t="shared" ca="1" si="1651"/>
        <v>45860</v>
      </c>
      <c r="C7535" s="7" t="str">
        <f t="shared" ca="1" si="1638"/>
        <v>CUS67051</v>
      </c>
      <c r="D7535" s="7" t="str">
        <f t="shared" ca="1" si="1639"/>
        <v>Sports</v>
      </c>
      <c r="E7535" s="7" t="str">
        <f t="shared" ca="1" si="1640"/>
        <v>Air  Fryer</v>
      </c>
      <c r="F7535" s="7" t="str">
        <f t="shared" ca="1" si="1641"/>
        <v>Amazon Fulfilled</v>
      </c>
      <c r="G7535" s="7" t="str">
        <f t="shared" ca="1" si="1642"/>
        <v>No</v>
      </c>
      <c r="H7535" s="7">
        <f t="shared" ca="1" si="1643"/>
        <v>558</v>
      </c>
      <c r="I7535" s="7">
        <f t="shared" ca="1" si="1644"/>
        <v>4</v>
      </c>
      <c r="J7535" s="7">
        <f t="shared" ca="1" si="1645"/>
        <v>31</v>
      </c>
      <c r="K7535" s="7">
        <f t="shared" ca="1" si="1646"/>
        <v>7</v>
      </c>
      <c r="L7535" s="7" t="str">
        <f t="shared" ca="1" si="1647"/>
        <v>Credit Card</v>
      </c>
      <c r="M7535" s="7" t="str">
        <f t="shared" ca="1" si="1648"/>
        <v>Canada</v>
      </c>
      <c r="N7535" s="8" t="str">
        <f t="shared" ca="1" si="1649"/>
        <v>Cancelled</v>
      </c>
    </row>
    <row r="7536" spans="1:14" x14ac:dyDescent="0.35">
      <c r="A7536" s="5" t="str">
        <f t="shared" si="1650"/>
        <v>AMZ17536</v>
      </c>
      <c r="B7536" s="6">
        <f t="shared" ca="1" si="1651"/>
        <v>45872</v>
      </c>
      <c r="C7536" s="7" t="str">
        <f t="shared" ca="1" si="1638"/>
        <v>CUS20950</v>
      </c>
      <c r="D7536" s="7" t="str">
        <f t="shared" ca="1" si="1639"/>
        <v>Electronics</v>
      </c>
      <c r="E7536" s="7" t="str">
        <f t="shared" ca="1" si="1640"/>
        <v>Bluetooth Speaker</v>
      </c>
      <c r="F7536" s="7" t="str">
        <f t="shared" ca="1" si="1641"/>
        <v>Amazon Fulfilled</v>
      </c>
      <c r="G7536" s="7" t="str">
        <f t="shared" ca="1" si="1642"/>
        <v>Yes</v>
      </c>
      <c r="H7536" s="7">
        <f t="shared" ca="1" si="1643"/>
        <v>287</v>
      </c>
      <c r="I7536" s="7">
        <f t="shared" ca="1" si="1644"/>
        <v>1</v>
      </c>
      <c r="J7536" s="7">
        <f t="shared" ca="1" si="1645"/>
        <v>33</v>
      </c>
      <c r="K7536" s="7">
        <f t="shared" ca="1" si="1646"/>
        <v>9</v>
      </c>
      <c r="L7536" s="7" t="str">
        <f t="shared" ca="1" si="1647"/>
        <v>Net Banking</v>
      </c>
      <c r="M7536" s="7" t="str">
        <f t="shared" ca="1" si="1648"/>
        <v>Canada</v>
      </c>
      <c r="N7536" s="8" t="str">
        <f t="shared" ca="1" si="1649"/>
        <v>Returned</v>
      </c>
    </row>
    <row r="7537" spans="1:14" x14ac:dyDescent="0.35">
      <c r="A7537" s="5" t="str">
        <f t="shared" si="1650"/>
        <v>AMZ17537</v>
      </c>
      <c r="B7537" s="6">
        <f t="shared" ca="1" si="1651"/>
        <v>46005</v>
      </c>
      <c r="C7537" s="7" t="str">
        <f t="shared" ca="1" si="1638"/>
        <v>CUS91308</v>
      </c>
      <c r="D7537" s="7" t="str">
        <f t="shared" ca="1" si="1639"/>
        <v>Sports</v>
      </c>
      <c r="E7537" s="7" t="str">
        <f t="shared" ca="1" si="1640"/>
        <v>Water Bottle</v>
      </c>
      <c r="F7537" s="7" t="str">
        <f t="shared" ca="1" si="1641"/>
        <v>Third-Party Seller</v>
      </c>
      <c r="G7537" s="7" t="str">
        <f t="shared" ca="1" si="1642"/>
        <v>Yes</v>
      </c>
      <c r="H7537" s="7">
        <f t="shared" ca="1" si="1643"/>
        <v>115</v>
      </c>
      <c r="I7537" s="7">
        <f t="shared" ca="1" si="1644"/>
        <v>3</v>
      </c>
      <c r="J7537" s="7">
        <f t="shared" ca="1" si="1645"/>
        <v>29</v>
      </c>
      <c r="K7537" s="7">
        <f t="shared" ca="1" si="1646"/>
        <v>5</v>
      </c>
      <c r="L7537" s="7" t="str">
        <f t="shared" ca="1" si="1647"/>
        <v>Debit Card</v>
      </c>
      <c r="M7537" s="7" t="str">
        <f t="shared" ca="1" si="1648"/>
        <v>USA</v>
      </c>
      <c r="N7537" s="8" t="str">
        <f t="shared" ca="1" si="1649"/>
        <v>Delivered</v>
      </c>
    </row>
    <row r="7538" spans="1:14" x14ac:dyDescent="0.35">
      <c r="A7538" s="5" t="str">
        <f t="shared" si="1650"/>
        <v>AMZ17538</v>
      </c>
      <c r="B7538" s="6">
        <f t="shared" ca="1" si="1651"/>
        <v>45866</v>
      </c>
      <c r="C7538" s="7" t="str">
        <f t="shared" ca="1" si="1638"/>
        <v>CUS88535</v>
      </c>
      <c r="D7538" s="7" t="str">
        <f t="shared" ca="1" si="1639"/>
        <v>Home &amp; Kitchen</v>
      </c>
      <c r="E7538" s="7" t="str">
        <f t="shared" ca="1" si="1640"/>
        <v>Running Shoes</v>
      </c>
      <c r="F7538" s="7" t="str">
        <f t="shared" ca="1" si="1641"/>
        <v>Amazon Fulfilled</v>
      </c>
      <c r="G7538" s="7" t="str">
        <f t="shared" ca="1" si="1642"/>
        <v>No</v>
      </c>
      <c r="H7538" s="7">
        <f t="shared" ca="1" si="1643"/>
        <v>744</v>
      </c>
      <c r="I7538" s="7">
        <f t="shared" ca="1" si="1644"/>
        <v>2</v>
      </c>
      <c r="J7538" s="7">
        <f t="shared" ca="1" si="1645"/>
        <v>28</v>
      </c>
      <c r="K7538" s="7">
        <f t="shared" ca="1" si="1646"/>
        <v>10</v>
      </c>
      <c r="L7538" s="7" t="str">
        <f t="shared" ca="1" si="1647"/>
        <v>Amazon Pay</v>
      </c>
      <c r="M7538" s="7" t="str">
        <f t="shared" ca="1" si="1648"/>
        <v>USA</v>
      </c>
      <c r="N7538" s="8" t="str">
        <f t="shared" ca="1" si="1649"/>
        <v>Cancelled</v>
      </c>
    </row>
    <row r="7539" spans="1:14" x14ac:dyDescent="0.35">
      <c r="A7539" s="5" t="str">
        <f t="shared" si="1650"/>
        <v>AMZ17539</v>
      </c>
      <c r="B7539" s="6">
        <f t="shared" ca="1" si="1651"/>
        <v>45940</v>
      </c>
      <c r="C7539" s="7" t="str">
        <f t="shared" ca="1" si="1638"/>
        <v>CUS21671</v>
      </c>
      <c r="D7539" s="7" t="str">
        <f t="shared" ca="1" si="1639"/>
        <v>Beauty</v>
      </c>
      <c r="E7539" s="7" t="str">
        <f t="shared" ca="1" si="1640"/>
        <v>Water Bottle</v>
      </c>
      <c r="F7539" s="7" t="str">
        <f t="shared" ca="1" si="1641"/>
        <v>Third-Party Seller</v>
      </c>
      <c r="G7539" s="7" t="str">
        <f t="shared" ca="1" si="1642"/>
        <v>No</v>
      </c>
      <c r="H7539" s="7">
        <f t="shared" ca="1" si="1643"/>
        <v>143</v>
      </c>
      <c r="I7539" s="7">
        <f t="shared" ca="1" si="1644"/>
        <v>1</v>
      </c>
      <c r="J7539" s="7">
        <f t="shared" ca="1" si="1645"/>
        <v>30</v>
      </c>
      <c r="K7539" s="7">
        <f t="shared" ca="1" si="1646"/>
        <v>6</v>
      </c>
      <c r="L7539" s="7" t="str">
        <f t="shared" ca="1" si="1647"/>
        <v>Debit Card</v>
      </c>
      <c r="M7539" s="7" t="str">
        <f t="shared" ca="1" si="1648"/>
        <v>USA</v>
      </c>
      <c r="N7539" s="8" t="str">
        <f t="shared" ca="1" si="1649"/>
        <v>Delivered</v>
      </c>
    </row>
    <row r="7540" spans="1:14" x14ac:dyDescent="0.35">
      <c r="A7540" s="5" t="str">
        <f t="shared" si="1650"/>
        <v>AMZ17540</v>
      </c>
      <c r="B7540" s="6">
        <f t="shared" ca="1" si="1651"/>
        <v>45862</v>
      </c>
      <c r="C7540" s="7" t="str">
        <f t="shared" ca="1" si="1638"/>
        <v>CUS89611</v>
      </c>
      <c r="D7540" s="7" t="str">
        <f t="shared" ca="1" si="1639"/>
        <v>Books</v>
      </c>
      <c r="E7540" s="7" t="str">
        <f t="shared" ca="1" si="1640"/>
        <v>Yoga Mat</v>
      </c>
      <c r="F7540" s="7" t="str">
        <f t="shared" ca="1" si="1641"/>
        <v>Amazon Fulfilled</v>
      </c>
      <c r="G7540" s="7" t="str">
        <f t="shared" ca="1" si="1642"/>
        <v>Yes</v>
      </c>
      <c r="H7540" s="7">
        <f t="shared" ca="1" si="1643"/>
        <v>616</v>
      </c>
      <c r="I7540" s="7">
        <f t="shared" ca="1" si="1644"/>
        <v>3</v>
      </c>
      <c r="J7540" s="7">
        <f t="shared" ca="1" si="1645"/>
        <v>4</v>
      </c>
      <c r="K7540" s="7">
        <f t="shared" ca="1" si="1646"/>
        <v>7</v>
      </c>
      <c r="L7540" s="7" t="str">
        <f t="shared" ca="1" si="1647"/>
        <v>Net Banking</v>
      </c>
      <c r="M7540" s="7" t="str">
        <f t="shared" ca="1" si="1648"/>
        <v>UK</v>
      </c>
      <c r="N7540" s="8" t="str">
        <f t="shared" ca="1" si="1649"/>
        <v>Returned</v>
      </c>
    </row>
    <row r="7541" spans="1:14" x14ac:dyDescent="0.35">
      <c r="A7541" s="5" t="str">
        <f t="shared" si="1650"/>
        <v>AMZ17541</v>
      </c>
      <c r="B7541" s="6">
        <f t="shared" ca="1" si="1651"/>
        <v>45886</v>
      </c>
      <c r="C7541" s="7" t="str">
        <f t="shared" ca="1" si="1638"/>
        <v>CUS80447</v>
      </c>
      <c r="D7541" s="7" t="str">
        <f t="shared" ca="1" si="1639"/>
        <v>Home &amp; Kitchen</v>
      </c>
      <c r="E7541" s="7" t="str">
        <f t="shared" ca="1" si="1640"/>
        <v>Air  Fryer</v>
      </c>
      <c r="F7541" s="7" t="str">
        <f t="shared" ca="1" si="1641"/>
        <v>Third-Party Seller</v>
      </c>
      <c r="G7541" s="7" t="str">
        <f t="shared" ca="1" si="1642"/>
        <v>No</v>
      </c>
      <c r="H7541" s="7">
        <f t="shared" ca="1" si="1643"/>
        <v>755</v>
      </c>
      <c r="I7541" s="7">
        <f t="shared" ca="1" si="1644"/>
        <v>2</v>
      </c>
      <c r="J7541" s="7">
        <f t="shared" ca="1" si="1645"/>
        <v>37</v>
      </c>
      <c r="K7541" s="7">
        <f t="shared" ca="1" si="1646"/>
        <v>8</v>
      </c>
      <c r="L7541" s="7" t="str">
        <f t="shared" ca="1" si="1647"/>
        <v>Amazon Pay</v>
      </c>
      <c r="M7541" s="7" t="str">
        <f t="shared" ca="1" si="1648"/>
        <v>Canada</v>
      </c>
      <c r="N7541" s="8" t="str">
        <f t="shared" ca="1" si="1649"/>
        <v>Cancelled</v>
      </c>
    </row>
    <row r="7542" spans="1:14" x14ac:dyDescent="0.35">
      <c r="A7542" s="5" t="str">
        <f t="shared" si="1650"/>
        <v>AMZ17542</v>
      </c>
      <c r="B7542" s="6">
        <f t="shared" ca="1" si="1651"/>
        <v>45918</v>
      </c>
      <c r="C7542" s="7" t="str">
        <f t="shared" ca="1" si="1638"/>
        <v>CUS36599</v>
      </c>
      <c r="D7542" s="7" t="str">
        <f t="shared" ca="1" si="1639"/>
        <v>Sports</v>
      </c>
      <c r="E7542" s="7" t="str">
        <f t="shared" ca="1" si="1640"/>
        <v>Air  Fryer</v>
      </c>
      <c r="F7542" s="7" t="str">
        <f t="shared" ca="1" si="1641"/>
        <v>Amazon Fulfilled</v>
      </c>
      <c r="G7542" s="7" t="str">
        <f t="shared" ca="1" si="1642"/>
        <v>Yes</v>
      </c>
      <c r="H7542" s="7">
        <f t="shared" ca="1" si="1643"/>
        <v>631</v>
      </c>
      <c r="I7542" s="7">
        <f t="shared" ca="1" si="1644"/>
        <v>1</v>
      </c>
      <c r="J7542" s="7">
        <f t="shared" ca="1" si="1645"/>
        <v>2</v>
      </c>
      <c r="K7542" s="7">
        <f t="shared" ca="1" si="1646"/>
        <v>13</v>
      </c>
      <c r="L7542" s="7" t="str">
        <f t="shared" ca="1" si="1647"/>
        <v>Debit Card</v>
      </c>
      <c r="M7542" s="7" t="str">
        <f t="shared" ca="1" si="1648"/>
        <v>UK</v>
      </c>
      <c r="N7542" s="8" t="str">
        <f t="shared" ca="1" si="1649"/>
        <v>Returned</v>
      </c>
    </row>
    <row r="7543" spans="1:14" x14ac:dyDescent="0.35">
      <c r="A7543" s="5" t="str">
        <f t="shared" si="1650"/>
        <v>AMZ17543</v>
      </c>
      <c r="B7543" s="6">
        <f t="shared" ca="1" si="1651"/>
        <v>46018</v>
      </c>
      <c r="C7543" s="7" t="str">
        <f t="shared" ca="1" si="1638"/>
        <v>CUS37633</v>
      </c>
      <c r="D7543" s="7" t="str">
        <f t="shared" ca="1" si="1639"/>
        <v>Fashion</v>
      </c>
      <c r="E7543" s="7" t="str">
        <f t="shared" ca="1" si="1640"/>
        <v>Cotton T-Shirt</v>
      </c>
      <c r="F7543" s="7" t="str">
        <f t="shared" ca="1" si="1641"/>
        <v>Third-Party Seller</v>
      </c>
      <c r="G7543" s="7" t="str">
        <f t="shared" ca="1" si="1642"/>
        <v>Yes</v>
      </c>
      <c r="H7543" s="7">
        <f t="shared" ca="1" si="1643"/>
        <v>118</v>
      </c>
      <c r="I7543" s="7">
        <f t="shared" ca="1" si="1644"/>
        <v>3</v>
      </c>
      <c r="J7543" s="7">
        <f t="shared" ca="1" si="1645"/>
        <v>13</v>
      </c>
      <c r="K7543" s="7">
        <f t="shared" ca="1" si="1646"/>
        <v>4</v>
      </c>
      <c r="L7543" s="7" t="str">
        <f t="shared" ca="1" si="1647"/>
        <v>Credit Card</v>
      </c>
      <c r="M7543" s="7" t="str">
        <f t="shared" ca="1" si="1648"/>
        <v>India</v>
      </c>
      <c r="N7543" s="8" t="str">
        <f t="shared" ca="1" si="1649"/>
        <v>Returned</v>
      </c>
    </row>
    <row r="7544" spans="1:14" x14ac:dyDescent="0.35">
      <c r="A7544" s="5" t="str">
        <f t="shared" si="1650"/>
        <v>AMZ17544</v>
      </c>
      <c r="B7544" s="6">
        <f t="shared" ca="1" si="1651"/>
        <v>45950</v>
      </c>
      <c r="C7544" s="7" t="str">
        <f t="shared" ca="1" si="1638"/>
        <v>CUS59047</v>
      </c>
      <c r="D7544" s="7" t="str">
        <f t="shared" ca="1" si="1639"/>
        <v>Sports</v>
      </c>
      <c r="E7544" s="7" t="str">
        <f t="shared" ca="1" si="1640"/>
        <v>Yoga Mat</v>
      </c>
      <c r="F7544" s="7" t="str">
        <f t="shared" ca="1" si="1641"/>
        <v>Third-Party Seller</v>
      </c>
      <c r="G7544" s="7" t="str">
        <f t="shared" ca="1" si="1642"/>
        <v>Yes</v>
      </c>
      <c r="H7544" s="7">
        <f t="shared" ca="1" si="1643"/>
        <v>700</v>
      </c>
      <c r="I7544" s="7">
        <f t="shared" ca="1" si="1644"/>
        <v>2</v>
      </c>
      <c r="J7544" s="7">
        <f t="shared" ca="1" si="1645"/>
        <v>34</v>
      </c>
      <c r="K7544" s="7">
        <f t="shared" ca="1" si="1646"/>
        <v>6</v>
      </c>
      <c r="L7544" s="7" t="str">
        <f t="shared" ca="1" si="1647"/>
        <v>Credit Card</v>
      </c>
      <c r="M7544" s="7" t="str">
        <f t="shared" ca="1" si="1648"/>
        <v>UK</v>
      </c>
      <c r="N7544" s="8" t="str">
        <f t="shared" ca="1" si="1649"/>
        <v>Delivered</v>
      </c>
    </row>
    <row r="7545" spans="1:14" x14ac:dyDescent="0.35">
      <c r="A7545" s="5" t="str">
        <f t="shared" si="1650"/>
        <v>AMZ17545</v>
      </c>
      <c r="B7545" s="6">
        <f t="shared" ca="1" si="1651"/>
        <v>45964</v>
      </c>
      <c r="C7545" s="7" t="str">
        <f t="shared" ca="1" si="1638"/>
        <v>CUS35711</v>
      </c>
      <c r="D7545" s="7" t="str">
        <f t="shared" ca="1" si="1639"/>
        <v>Books</v>
      </c>
      <c r="E7545" s="7" t="str">
        <f t="shared" ca="1" si="1640"/>
        <v>Water Bottle</v>
      </c>
      <c r="F7545" s="7" t="str">
        <f t="shared" ca="1" si="1641"/>
        <v>Third-Party Seller</v>
      </c>
      <c r="G7545" s="7" t="str">
        <f t="shared" ca="1" si="1642"/>
        <v>No</v>
      </c>
      <c r="H7545" s="7">
        <f t="shared" ca="1" si="1643"/>
        <v>258</v>
      </c>
      <c r="I7545" s="7">
        <f t="shared" ca="1" si="1644"/>
        <v>2</v>
      </c>
      <c r="J7545" s="7">
        <f t="shared" ca="1" si="1645"/>
        <v>36</v>
      </c>
      <c r="K7545" s="7">
        <f t="shared" ca="1" si="1646"/>
        <v>10</v>
      </c>
      <c r="L7545" s="7" t="str">
        <f t="shared" ca="1" si="1647"/>
        <v>Net Banking</v>
      </c>
      <c r="M7545" s="7" t="str">
        <f t="shared" ca="1" si="1648"/>
        <v>India</v>
      </c>
      <c r="N7545" s="8" t="str">
        <f t="shared" ca="1" si="1649"/>
        <v>Cancelled</v>
      </c>
    </row>
    <row r="7546" spans="1:14" x14ac:dyDescent="0.35">
      <c r="A7546" s="5" t="str">
        <f t="shared" si="1650"/>
        <v>AMZ17546</v>
      </c>
      <c r="B7546" s="6">
        <f t="shared" ca="1" si="1651"/>
        <v>45896</v>
      </c>
      <c r="C7546" s="7" t="str">
        <f t="shared" ca="1" si="1638"/>
        <v>CUS90776</v>
      </c>
      <c r="D7546" s="7" t="str">
        <f t="shared" ca="1" si="1639"/>
        <v>Home &amp; Kitchen</v>
      </c>
      <c r="E7546" s="7" t="str">
        <f t="shared" ca="1" si="1640"/>
        <v>Bluetooth Speaker</v>
      </c>
      <c r="F7546" s="7" t="str">
        <f t="shared" ca="1" si="1641"/>
        <v>Amazon Fulfilled</v>
      </c>
      <c r="G7546" s="7" t="str">
        <f t="shared" ca="1" si="1642"/>
        <v>Yes</v>
      </c>
      <c r="H7546" s="7">
        <f t="shared" ca="1" si="1643"/>
        <v>437</v>
      </c>
      <c r="I7546" s="7">
        <f t="shared" ca="1" si="1644"/>
        <v>4</v>
      </c>
      <c r="J7546" s="7">
        <f t="shared" ca="1" si="1645"/>
        <v>13</v>
      </c>
      <c r="K7546" s="7">
        <f t="shared" ca="1" si="1646"/>
        <v>4</v>
      </c>
      <c r="L7546" s="7" t="str">
        <f t="shared" ca="1" si="1647"/>
        <v>Debit Card</v>
      </c>
      <c r="M7546" s="7" t="str">
        <f t="shared" ca="1" si="1648"/>
        <v>India</v>
      </c>
      <c r="N7546" s="8" t="str">
        <f t="shared" ca="1" si="1649"/>
        <v>Cancelled</v>
      </c>
    </row>
    <row r="7547" spans="1:14" x14ac:dyDescent="0.35">
      <c r="A7547" s="5" t="str">
        <f t="shared" si="1650"/>
        <v>AMZ17547</v>
      </c>
      <c r="B7547" s="6">
        <f t="shared" ca="1" si="1651"/>
        <v>45964</v>
      </c>
      <c r="C7547" s="7" t="str">
        <f t="shared" ca="1" si="1638"/>
        <v>CUS20912</v>
      </c>
      <c r="D7547" s="7" t="str">
        <f t="shared" ca="1" si="1639"/>
        <v>Sports</v>
      </c>
      <c r="E7547" s="7" t="str">
        <f t="shared" ca="1" si="1640"/>
        <v>Air  Fryer</v>
      </c>
      <c r="F7547" s="7" t="str">
        <f t="shared" ca="1" si="1641"/>
        <v>Third-Party Seller</v>
      </c>
      <c r="G7547" s="7" t="str">
        <f t="shared" ca="1" si="1642"/>
        <v>No</v>
      </c>
      <c r="H7547" s="7">
        <f t="shared" ca="1" si="1643"/>
        <v>688</v>
      </c>
      <c r="I7547" s="7">
        <f t="shared" ca="1" si="1644"/>
        <v>3</v>
      </c>
      <c r="J7547" s="7">
        <f t="shared" ca="1" si="1645"/>
        <v>5</v>
      </c>
      <c r="K7547" s="7">
        <f t="shared" ca="1" si="1646"/>
        <v>3</v>
      </c>
      <c r="L7547" s="7" t="str">
        <f t="shared" ca="1" si="1647"/>
        <v>Debit Card</v>
      </c>
      <c r="M7547" s="7" t="str">
        <f t="shared" ca="1" si="1648"/>
        <v>India</v>
      </c>
      <c r="N7547" s="8" t="str">
        <f t="shared" ca="1" si="1649"/>
        <v>Delivered</v>
      </c>
    </row>
    <row r="7548" spans="1:14" x14ac:dyDescent="0.35">
      <c r="A7548" s="5" t="str">
        <f t="shared" si="1650"/>
        <v>AMZ17548</v>
      </c>
      <c r="B7548" s="6">
        <f t="shared" ca="1" si="1651"/>
        <v>45925</v>
      </c>
      <c r="C7548" s="7" t="str">
        <f t="shared" ca="1" si="1638"/>
        <v>CUS50076</v>
      </c>
      <c r="D7548" s="7" t="str">
        <f t="shared" ca="1" si="1639"/>
        <v>Books</v>
      </c>
      <c r="E7548" s="7" t="str">
        <f t="shared" ca="1" si="1640"/>
        <v>Cotton T-Shirt</v>
      </c>
      <c r="F7548" s="7" t="str">
        <f t="shared" ca="1" si="1641"/>
        <v>Third-Party Seller</v>
      </c>
      <c r="G7548" s="7" t="str">
        <f t="shared" ca="1" si="1642"/>
        <v>Yes</v>
      </c>
      <c r="H7548" s="7">
        <f t="shared" ca="1" si="1643"/>
        <v>573</v>
      </c>
      <c r="I7548" s="7">
        <f t="shared" ca="1" si="1644"/>
        <v>4</v>
      </c>
      <c r="J7548" s="7">
        <f t="shared" ca="1" si="1645"/>
        <v>39</v>
      </c>
      <c r="K7548" s="7">
        <f t="shared" ca="1" si="1646"/>
        <v>11</v>
      </c>
      <c r="L7548" s="7" t="str">
        <f t="shared" ca="1" si="1647"/>
        <v>Debit Card</v>
      </c>
      <c r="M7548" s="7" t="str">
        <f t="shared" ca="1" si="1648"/>
        <v>Canada</v>
      </c>
      <c r="N7548" s="8" t="str">
        <f t="shared" ca="1" si="1649"/>
        <v>Returned</v>
      </c>
    </row>
    <row r="7549" spans="1:14" x14ac:dyDescent="0.35">
      <c r="A7549" s="5" t="str">
        <f t="shared" si="1650"/>
        <v>AMZ17549</v>
      </c>
      <c r="B7549" s="6">
        <f t="shared" ca="1" si="1651"/>
        <v>46014</v>
      </c>
      <c r="C7549" s="7" t="str">
        <f t="shared" ca="1" si="1638"/>
        <v>CUS10736</v>
      </c>
      <c r="D7549" s="7" t="str">
        <f t="shared" ca="1" si="1639"/>
        <v>Home &amp; Kitchen</v>
      </c>
      <c r="E7549" s="7" t="str">
        <f t="shared" ca="1" si="1640"/>
        <v>Air  Fryer</v>
      </c>
      <c r="F7549" s="7" t="str">
        <f t="shared" ca="1" si="1641"/>
        <v>Third-Party Seller</v>
      </c>
      <c r="G7549" s="7" t="str">
        <f t="shared" ca="1" si="1642"/>
        <v>No</v>
      </c>
      <c r="H7549" s="7">
        <f t="shared" ca="1" si="1643"/>
        <v>325</v>
      </c>
      <c r="I7549" s="7">
        <f t="shared" ca="1" si="1644"/>
        <v>2</v>
      </c>
      <c r="J7549" s="7">
        <f t="shared" ca="1" si="1645"/>
        <v>7</v>
      </c>
      <c r="K7549" s="7">
        <f t="shared" ca="1" si="1646"/>
        <v>6</v>
      </c>
      <c r="L7549" s="7" t="str">
        <f t="shared" ca="1" si="1647"/>
        <v>Debit Card</v>
      </c>
      <c r="M7549" s="7" t="str">
        <f t="shared" ca="1" si="1648"/>
        <v>UK</v>
      </c>
      <c r="N7549" s="8" t="str">
        <f t="shared" ca="1" si="1649"/>
        <v>Delivered</v>
      </c>
    </row>
    <row r="7550" spans="1:14" x14ac:dyDescent="0.35">
      <c r="A7550" s="5" t="str">
        <f t="shared" si="1650"/>
        <v>AMZ17550</v>
      </c>
      <c r="B7550" s="6">
        <f t="shared" ca="1" si="1651"/>
        <v>45854</v>
      </c>
      <c r="C7550" s="7" t="str">
        <f t="shared" ca="1" si="1638"/>
        <v>CUS85929</v>
      </c>
      <c r="D7550" s="7" t="str">
        <f t="shared" ca="1" si="1639"/>
        <v>Fashion</v>
      </c>
      <c r="E7550" s="7" t="str">
        <f t="shared" ca="1" si="1640"/>
        <v>Face Cream</v>
      </c>
      <c r="F7550" s="7" t="str">
        <f t="shared" ca="1" si="1641"/>
        <v>Third-Party Seller</v>
      </c>
      <c r="G7550" s="7" t="str">
        <f t="shared" ca="1" si="1642"/>
        <v>Yes</v>
      </c>
      <c r="H7550" s="7">
        <f t="shared" ca="1" si="1643"/>
        <v>482</v>
      </c>
      <c r="I7550" s="7">
        <f t="shared" ca="1" si="1644"/>
        <v>1</v>
      </c>
      <c r="J7550" s="7">
        <f t="shared" ca="1" si="1645"/>
        <v>10</v>
      </c>
      <c r="K7550" s="7">
        <f t="shared" ca="1" si="1646"/>
        <v>5</v>
      </c>
      <c r="L7550" s="7" t="str">
        <f t="shared" ca="1" si="1647"/>
        <v>UPI</v>
      </c>
      <c r="M7550" s="7" t="str">
        <f t="shared" ca="1" si="1648"/>
        <v>India</v>
      </c>
      <c r="N7550" s="8" t="str">
        <f t="shared" ca="1" si="1649"/>
        <v>Delivered</v>
      </c>
    </row>
    <row r="7551" spans="1:14" x14ac:dyDescent="0.35">
      <c r="A7551" s="5" t="str">
        <f t="shared" si="1650"/>
        <v>AMZ17551</v>
      </c>
      <c r="B7551" s="6">
        <f t="shared" ca="1" si="1651"/>
        <v>45947</v>
      </c>
      <c r="C7551" s="7" t="str">
        <f t="shared" ca="1" si="1638"/>
        <v>CUS95193</v>
      </c>
      <c r="D7551" s="7" t="str">
        <f t="shared" ca="1" si="1639"/>
        <v>Electronics</v>
      </c>
      <c r="E7551" s="7" t="str">
        <f t="shared" ca="1" si="1640"/>
        <v>Bluetooth Speaker</v>
      </c>
      <c r="F7551" s="7" t="str">
        <f t="shared" ca="1" si="1641"/>
        <v>Third-Party Seller</v>
      </c>
      <c r="G7551" s="7" t="str">
        <f t="shared" ca="1" si="1642"/>
        <v>Yes</v>
      </c>
      <c r="H7551" s="7">
        <f t="shared" ca="1" si="1643"/>
        <v>125</v>
      </c>
      <c r="I7551" s="7">
        <f t="shared" ca="1" si="1644"/>
        <v>3</v>
      </c>
      <c r="J7551" s="7">
        <f t="shared" ca="1" si="1645"/>
        <v>0</v>
      </c>
      <c r="K7551" s="7">
        <f t="shared" ca="1" si="1646"/>
        <v>8</v>
      </c>
      <c r="L7551" s="7" t="str">
        <f t="shared" ca="1" si="1647"/>
        <v>Debit Card</v>
      </c>
      <c r="M7551" s="7" t="str">
        <f t="shared" ca="1" si="1648"/>
        <v>UK</v>
      </c>
      <c r="N7551" s="8" t="str">
        <f t="shared" ca="1" si="1649"/>
        <v>Returned</v>
      </c>
    </row>
    <row r="7552" spans="1:14" x14ac:dyDescent="0.35">
      <c r="A7552" s="5" t="str">
        <f t="shared" si="1650"/>
        <v>AMZ17552</v>
      </c>
      <c r="B7552" s="6">
        <f t="shared" ca="1" si="1651"/>
        <v>45841</v>
      </c>
      <c r="C7552" s="7" t="str">
        <f t="shared" ca="1" si="1638"/>
        <v>CUS42782</v>
      </c>
      <c r="D7552" s="7" t="str">
        <f t="shared" ca="1" si="1639"/>
        <v>Home &amp; Kitchen</v>
      </c>
      <c r="E7552" s="7" t="str">
        <f t="shared" ca="1" si="1640"/>
        <v>Iphone Charger</v>
      </c>
      <c r="F7552" s="7" t="str">
        <f t="shared" ca="1" si="1641"/>
        <v>Amazon Fulfilled</v>
      </c>
      <c r="G7552" s="7" t="str">
        <f t="shared" ca="1" si="1642"/>
        <v>Yes</v>
      </c>
      <c r="H7552" s="7">
        <f t="shared" ca="1" si="1643"/>
        <v>434</v>
      </c>
      <c r="I7552" s="7">
        <f t="shared" ca="1" si="1644"/>
        <v>2</v>
      </c>
      <c r="J7552" s="7">
        <f t="shared" ca="1" si="1645"/>
        <v>40</v>
      </c>
      <c r="K7552" s="7">
        <f t="shared" ca="1" si="1646"/>
        <v>4</v>
      </c>
      <c r="L7552" s="7" t="str">
        <f t="shared" ca="1" si="1647"/>
        <v>UPI</v>
      </c>
      <c r="M7552" s="7" t="str">
        <f t="shared" ca="1" si="1648"/>
        <v>UK</v>
      </c>
      <c r="N7552" s="8" t="str">
        <f t="shared" ca="1" si="1649"/>
        <v>Delivered</v>
      </c>
    </row>
    <row r="7553" spans="1:14" x14ac:dyDescent="0.35">
      <c r="A7553" s="5" t="str">
        <f t="shared" si="1650"/>
        <v>AMZ17553</v>
      </c>
      <c r="B7553" s="6">
        <f t="shared" ca="1" si="1651"/>
        <v>45909</v>
      </c>
      <c r="C7553" s="7" t="str">
        <f t="shared" ca="1" si="1638"/>
        <v>CUS61969</v>
      </c>
      <c r="D7553" s="7" t="str">
        <f t="shared" ca="1" si="1639"/>
        <v>Fashion</v>
      </c>
      <c r="E7553" s="7" t="str">
        <f t="shared" ca="1" si="1640"/>
        <v>Air  Fryer</v>
      </c>
      <c r="F7553" s="7" t="str">
        <f t="shared" ca="1" si="1641"/>
        <v>Amazon Fulfilled</v>
      </c>
      <c r="G7553" s="7" t="str">
        <f t="shared" ca="1" si="1642"/>
        <v>Yes</v>
      </c>
      <c r="H7553" s="7">
        <f t="shared" ca="1" si="1643"/>
        <v>504</v>
      </c>
      <c r="I7553" s="7">
        <f t="shared" ca="1" si="1644"/>
        <v>2</v>
      </c>
      <c r="J7553" s="7">
        <f t="shared" ca="1" si="1645"/>
        <v>39</v>
      </c>
      <c r="K7553" s="7">
        <f t="shared" ca="1" si="1646"/>
        <v>9</v>
      </c>
      <c r="L7553" s="7" t="str">
        <f t="shared" ca="1" si="1647"/>
        <v>Credit Card</v>
      </c>
      <c r="M7553" s="7" t="str">
        <f t="shared" ca="1" si="1648"/>
        <v>India</v>
      </c>
      <c r="N7553" s="8" t="str">
        <f t="shared" ca="1" si="1649"/>
        <v>Delivered</v>
      </c>
    </row>
    <row r="7554" spans="1:14" x14ac:dyDescent="0.35">
      <c r="A7554" s="5" t="str">
        <f t="shared" si="1650"/>
        <v>AMZ17554</v>
      </c>
      <c r="B7554" s="6">
        <f t="shared" ca="1" si="1651"/>
        <v>46020</v>
      </c>
      <c r="C7554" s="7" t="str">
        <f t="shared" ref="C7554:C7617" ca="1" si="1652">"CUS"&amp;RANDBETWEEN(10000,99999)</f>
        <v>CUS97529</v>
      </c>
      <c r="D7554" s="7" t="str">
        <f t="shared" ref="D7554:D7617" ca="1" si="1653">CHOOSE(RANDBETWEEN(1,6),"Electronics","Fashion","Home &amp; Kitchen","Beauty","Books","Sports")</f>
        <v>Electronics</v>
      </c>
      <c r="E7554" s="7" t="str">
        <f t="shared" ref="E7554:E7617" ca="1" si="1654">CHOOSE(RANDBETWEEN(1,10),"Iphone Charger","Bluetooth Speaker","Running Shoes","Cotton T-Shirt","Air  Fryer","Face Cream","Yoga Mat","Smart Watch","Noise Cancelling Headphones","Water Bottle")</f>
        <v>Bluetooth Speaker</v>
      </c>
      <c r="F7554" s="7" t="str">
        <f t="shared" ref="F7554:F7617" ca="1" si="1655">CHOOSE(RANDBETWEEN(1,2),"Amazon Fulfilled","Third-Party Seller")</f>
        <v>Third-Party Seller</v>
      </c>
      <c r="G7554" s="7" t="str">
        <f t="shared" ref="G7554:G7617" ca="1" si="1656">CHOOSE(RANDBETWEEN(1,2),"Yes","No")</f>
        <v>No</v>
      </c>
      <c r="H7554" s="7">
        <f t="shared" ref="H7554:H7617" ca="1" si="1657">RANDBETWEEN(8,800)</f>
        <v>42</v>
      </c>
      <c r="I7554" s="7">
        <f t="shared" ref="I7554:I7617" ca="1" si="1658">RANDBETWEEN(1,4)</f>
        <v>2</v>
      </c>
      <c r="J7554" s="7">
        <f t="shared" ref="J7554:J7617" ca="1" si="1659">RANDBETWEEN(0,40)</f>
        <v>3</v>
      </c>
      <c r="K7554" s="7">
        <f t="shared" ref="K7554:K7617" ca="1" si="1660">IF(J7554="Yes",0,RANDBETWEEN(3,15))</f>
        <v>7</v>
      </c>
      <c r="L7554" s="7" t="str">
        <f t="shared" ref="L7554:L7617" ca="1" si="1661">CHOOSE(RANDBETWEEN(1,5),"Credit Card","Debit Card","UPI","Net Banking","Amazon Pay")</f>
        <v>Debit Card</v>
      </c>
      <c r="M7554" s="7" t="str">
        <f t="shared" ref="M7554:M7617" ca="1" si="1662">CHOOSE(RANDBETWEEN(1,4),"USA","India","UK","Canada")</f>
        <v>India</v>
      </c>
      <c r="N7554" s="8" t="str">
        <f t="shared" ref="N7554:N7617" ca="1" si="1663">CHOOSE(RANDBETWEEN(1,5),"Delivered","Delivered","Delivered","Returned","Cancelled")</f>
        <v>Delivered</v>
      </c>
    </row>
    <row r="7555" spans="1:14" x14ac:dyDescent="0.35">
      <c r="A7555" s="5" t="str">
        <f t="shared" ref="A7555:A7618" si="1664">"AMZ"&amp;10000+ROW()</f>
        <v>AMZ17555</v>
      </c>
      <c r="B7555" s="6">
        <f t="shared" ref="B7555:B7618" ca="1" si="1665">RANDBETWEEN(DATE(2025,7,1), DATE(2025,12,31))</f>
        <v>46013</v>
      </c>
      <c r="C7555" s="7" t="str">
        <f t="shared" ca="1" si="1652"/>
        <v>CUS28390</v>
      </c>
      <c r="D7555" s="7" t="str">
        <f t="shared" ca="1" si="1653"/>
        <v>Books</v>
      </c>
      <c r="E7555" s="7" t="str">
        <f t="shared" ca="1" si="1654"/>
        <v>Face Cream</v>
      </c>
      <c r="F7555" s="7" t="str">
        <f t="shared" ca="1" si="1655"/>
        <v>Third-Party Seller</v>
      </c>
      <c r="G7555" s="7" t="str">
        <f t="shared" ca="1" si="1656"/>
        <v>No</v>
      </c>
      <c r="H7555" s="7">
        <f t="shared" ca="1" si="1657"/>
        <v>22</v>
      </c>
      <c r="I7555" s="7">
        <f t="shared" ca="1" si="1658"/>
        <v>4</v>
      </c>
      <c r="J7555" s="7">
        <f t="shared" ca="1" si="1659"/>
        <v>35</v>
      </c>
      <c r="K7555" s="7">
        <f t="shared" ca="1" si="1660"/>
        <v>6</v>
      </c>
      <c r="L7555" s="7" t="str">
        <f t="shared" ca="1" si="1661"/>
        <v>UPI</v>
      </c>
      <c r="M7555" s="7" t="str">
        <f t="shared" ca="1" si="1662"/>
        <v>UK</v>
      </c>
      <c r="N7555" s="8" t="str">
        <f t="shared" ca="1" si="1663"/>
        <v>Delivered</v>
      </c>
    </row>
    <row r="7556" spans="1:14" x14ac:dyDescent="0.35">
      <c r="A7556" s="5" t="str">
        <f t="shared" si="1664"/>
        <v>AMZ17556</v>
      </c>
      <c r="B7556" s="6">
        <f t="shared" ca="1" si="1665"/>
        <v>45878</v>
      </c>
      <c r="C7556" s="7" t="str">
        <f t="shared" ca="1" si="1652"/>
        <v>CUS77912</v>
      </c>
      <c r="D7556" s="7" t="str">
        <f t="shared" ca="1" si="1653"/>
        <v>Beauty</v>
      </c>
      <c r="E7556" s="7" t="str">
        <f t="shared" ca="1" si="1654"/>
        <v>Yoga Mat</v>
      </c>
      <c r="F7556" s="7" t="str">
        <f t="shared" ca="1" si="1655"/>
        <v>Amazon Fulfilled</v>
      </c>
      <c r="G7556" s="7" t="str">
        <f t="shared" ca="1" si="1656"/>
        <v>No</v>
      </c>
      <c r="H7556" s="7">
        <f t="shared" ca="1" si="1657"/>
        <v>777</v>
      </c>
      <c r="I7556" s="7">
        <f t="shared" ca="1" si="1658"/>
        <v>2</v>
      </c>
      <c r="J7556" s="7">
        <f t="shared" ca="1" si="1659"/>
        <v>18</v>
      </c>
      <c r="K7556" s="7">
        <f t="shared" ca="1" si="1660"/>
        <v>15</v>
      </c>
      <c r="L7556" s="7" t="str">
        <f t="shared" ca="1" si="1661"/>
        <v>Debit Card</v>
      </c>
      <c r="M7556" s="7" t="str">
        <f t="shared" ca="1" si="1662"/>
        <v>Canada</v>
      </c>
      <c r="N7556" s="8" t="str">
        <f t="shared" ca="1" si="1663"/>
        <v>Delivered</v>
      </c>
    </row>
    <row r="7557" spans="1:14" x14ac:dyDescent="0.35">
      <c r="A7557" s="5" t="str">
        <f t="shared" si="1664"/>
        <v>AMZ17557</v>
      </c>
      <c r="B7557" s="6">
        <f t="shared" ca="1" si="1665"/>
        <v>45944</v>
      </c>
      <c r="C7557" s="7" t="str">
        <f t="shared" ca="1" si="1652"/>
        <v>CUS40474</v>
      </c>
      <c r="D7557" s="7" t="str">
        <f t="shared" ca="1" si="1653"/>
        <v>Fashion</v>
      </c>
      <c r="E7557" s="7" t="str">
        <f t="shared" ca="1" si="1654"/>
        <v>Bluetooth Speaker</v>
      </c>
      <c r="F7557" s="7" t="str">
        <f t="shared" ca="1" si="1655"/>
        <v>Third-Party Seller</v>
      </c>
      <c r="G7557" s="7" t="str">
        <f t="shared" ca="1" si="1656"/>
        <v>No</v>
      </c>
      <c r="H7557" s="7">
        <f t="shared" ca="1" si="1657"/>
        <v>462</v>
      </c>
      <c r="I7557" s="7">
        <f t="shared" ca="1" si="1658"/>
        <v>4</v>
      </c>
      <c r="J7557" s="7">
        <f t="shared" ca="1" si="1659"/>
        <v>9</v>
      </c>
      <c r="K7557" s="7">
        <f t="shared" ca="1" si="1660"/>
        <v>11</v>
      </c>
      <c r="L7557" s="7" t="str">
        <f t="shared" ca="1" si="1661"/>
        <v>Net Banking</v>
      </c>
      <c r="M7557" s="7" t="str">
        <f t="shared" ca="1" si="1662"/>
        <v>Canada</v>
      </c>
      <c r="N7557" s="8" t="str">
        <f t="shared" ca="1" si="1663"/>
        <v>Delivered</v>
      </c>
    </row>
    <row r="7558" spans="1:14" x14ac:dyDescent="0.35">
      <c r="A7558" s="5" t="str">
        <f t="shared" si="1664"/>
        <v>AMZ17558</v>
      </c>
      <c r="B7558" s="6">
        <f t="shared" ca="1" si="1665"/>
        <v>45883</v>
      </c>
      <c r="C7558" s="7" t="str">
        <f t="shared" ca="1" si="1652"/>
        <v>CUS53524</v>
      </c>
      <c r="D7558" s="7" t="str">
        <f t="shared" ca="1" si="1653"/>
        <v>Fashion</v>
      </c>
      <c r="E7558" s="7" t="str">
        <f t="shared" ca="1" si="1654"/>
        <v>Iphone Charger</v>
      </c>
      <c r="F7558" s="7" t="str">
        <f t="shared" ca="1" si="1655"/>
        <v>Amazon Fulfilled</v>
      </c>
      <c r="G7558" s="7" t="str">
        <f t="shared" ca="1" si="1656"/>
        <v>Yes</v>
      </c>
      <c r="H7558" s="7">
        <f t="shared" ca="1" si="1657"/>
        <v>66</v>
      </c>
      <c r="I7558" s="7">
        <f t="shared" ca="1" si="1658"/>
        <v>4</v>
      </c>
      <c r="J7558" s="7">
        <f t="shared" ca="1" si="1659"/>
        <v>38</v>
      </c>
      <c r="K7558" s="7">
        <f t="shared" ca="1" si="1660"/>
        <v>13</v>
      </c>
      <c r="L7558" s="7" t="str">
        <f t="shared" ca="1" si="1661"/>
        <v>UPI</v>
      </c>
      <c r="M7558" s="7" t="str">
        <f t="shared" ca="1" si="1662"/>
        <v>India</v>
      </c>
      <c r="N7558" s="8" t="str">
        <f t="shared" ca="1" si="1663"/>
        <v>Returned</v>
      </c>
    </row>
    <row r="7559" spans="1:14" x14ac:dyDescent="0.35">
      <c r="A7559" s="5" t="str">
        <f t="shared" si="1664"/>
        <v>AMZ17559</v>
      </c>
      <c r="B7559" s="6">
        <f t="shared" ca="1" si="1665"/>
        <v>45852</v>
      </c>
      <c r="C7559" s="7" t="str">
        <f t="shared" ca="1" si="1652"/>
        <v>CUS84465</v>
      </c>
      <c r="D7559" s="7" t="str">
        <f t="shared" ca="1" si="1653"/>
        <v>Beauty</v>
      </c>
      <c r="E7559" s="7" t="str">
        <f t="shared" ca="1" si="1654"/>
        <v>Water Bottle</v>
      </c>
      <c r="F7559" s="7" t="str">
        <f t="shared" ca="1" si="1655"/>
        <v>Amazon Fulfilled</v>
      </c>
      <c r="G7559" s="7" t="str">
        <f t="shared" ca="1" si="1656"/>
        <v>No</v>
      </c>
      <c r="H7559" s="7">
        <f t="shared" ca="1" si="1657"/>
        <v>245</v>
      </c>
      <c r="I7559" s="7">
        <f t="shared" ca="1" si="1658"/>
        <v>4</v>
      </c>
      <c r="J7559" s="7">
        <f t="shared" ca="1" si="1659"/>
        <v>26</v>
      </c>
      <c r="K7559" s="7">
        <f t="shared" ca="1" si="1660"/>
        <v>9</v>
      </c>
      <c r="L7559" s="7" t="str">
        <f t="shared" ca="1" si="1661"/>
        <v>Net Banking</v>
      </c>
      <c r="M7559" s="7" t="str">
        <f t="shared" ca="1" si="1662"/>
        <v>India</v>
      </c>
      <c r="N7559" s="8" t="str">
        <f t="shared" ca="1" si="1663"/>
        <v>Delivered</v>
      </c>
    </row>
    <row r="7560" spans="1:14" x14ac:dyDescent="0.35">
      <c r="A7560" s="5" t="str">
        <f t="shared" si="1664"/>
        <v>AMZ17560</v>
      </c>
      <c r="B7560" s="6">
        <f t="shared" ca="1" si="1665"/>
        <v>45860</v>
      </c>
      <c r="C7560" s="7" t="str">
        <f t="shared" ca="1" si="1652"/>
        <v>CUS55458</v>
      </c>
      <c r="D7560" s="7" t="str">
        <f t="shared" ca="1" si="1653"/>
        <v>Books</v>
      </c>
      <c r="E7560" s="7" t="str">
        <f t="shared" ca="1" si="1654"/>
        <v>Cotton T-Shirt</v>
      </c>
      <c r="F7560" s="7" t="str">
        <f t="shared" ca="1" si="1655"/>
        <v>Amazon Fulfilled</v>
      </c>
      <c r="G7560" s="7" t="str">
        <f t="shared" ca="1" si="1656"/>
        <v>No</v>
      </c>
      <c r="H7560" s="7">
        <f t="shared" ca="1" si="1657"/>
        <v>169</v>
      </c>
      <c r="I7560" s="7">
        <f t="shared" ca="1" si="1658"/>
        <v>3</v>
      </c>
      <c r="J7560" s="7">
        <f t="shared" ca="1" si="1659"/>
        <v>18</v>
      </c>
      <c r="K7560" s="7">
        <f t="shared" ca="1" si="1660"/>
        <v>10</v>
      </c>
      <c r="L7560" s="7" t="str">
        <f t="shared" ca="1" si="1661"/>
        <v>UPI</v>
      </c>
      <c r="M7560" s="7" t="str">
        <f t="shared" ca="1" si="1662"/>
        <v>UK</v>
      </c>
      <c r="N7560" s="8" t="str">
        <f t="shared" ca="1" si="1663"/>
        <v>Returned</v>
      </c>
    </row>
    <row r="7561" spans="1:14" x14ac:dyDescent="0.35">
      <c r="A7561" s="5" t="str">
        <f t="shared" si="1664"/>
        <v>AMZ17561</v>
      </c>
      <c r="B7561" s="6">
        <f t="shared" ca="1" si="1665"/>
        <v>45850</v>
      </c>
      <c r="C7561" s="7" t="str">
        <f t="shared" ca="1" si="1652"/>
        <v>CUS77142</v>
      </c>
      <c r="D7561" s="7" t="str">
        <f t="shared" ca="1" si="1653"/>
        <v>Sports</v>
      </c>
      <c r="E7561" s="7" t="str">
        <f t="shared" ca="1" si="1654"/>
        <v>Bluetooth Speaker</v>
      </c>
      <c r="F7561" s="7" t="str">
        <f t="shared" ca="1" si="1655"/>
        <v>Third-Party Seller</v>
      </c>
      <c r="G7561" s="7" t="str">
        <f t="shared" ca="1" si="1656"/>
        <v>Yes</v>
      </c>
      <c r="H7561" s="7">
        <f t="shared" ca="1" si="1657"/>
        <v>700</v>
      </c>
      <c r="I7561" s="7">
        <f t="shared" ca="1" si="1658"/>
        <v>3</v>
      </c>
      <c r="J7561" s="7">
        <f t="shared" ca="1" si="1659"/>
        <v>20</v>
      </c>
      <c r="K7561" s="7">
        <f t="shared" ca="1" si="1660"/>
        <v>3</v>
      </c>
      <c r="L7561" s="7" t="str">
        <f t="shared" ca="1" si="1661"/>
        <v>Amazon Pay</v>
      </c>
      <c r="M7561" s="7" t="str">
        <f t="shared" ca="1" si="1662"/>
        <v>India</v>
      </c>
      <c r="N7561" s="8" t="str">
        <f t="shared" ca="1" si="1663"/>
        <v>Delivered</v>
      </c>
    </row>
    <row r="7562" spans="1:14" x14ac:dyDescent="0.35">
      <c r="A7562" s="5" t="str">
        <f t="shared" si="1664"/>
        <v>AMZ17562</v>
      </c>
      <c r="B7562" s="6">
        <f t="shared" ca="1" si="1665"/>
        <v>45864</v>
      </c>
      <c r="C7562" s="7" t="str">
        <f t="shared" ca="1" si="1652"/>
        <v>CUS85560</v>
      </c>
      <c r="D7562" s="7" t="str">
        <f t="shared" ca="1" si="1653"/>
        <v>Books</v>
      </c>
      <c r="E7562" s="7" t="str">
        <f t="shared" ca="1" si="1654"/>
        <v>Water Bottle</v>
      </c>
      <c r="F7562" s="7" t="str">
        <f t="shared" ca="1" si="1655"/>
        <v>Third-Party Seller</v>
      </c>
      <c r="G7562" s="7" t="str">
        <f t="shared" ca="1" si="1656"/>
        <v>No</v>
      </c>
      <c r="H7562" s="7">
        <f t="shared" ca="1" si="1657"/>
        <v>54</v>
      </c>
      <c r="I7562" s="7">
        <f t="shared" ca="1" si="1658"/>
        <v>2</v>
      </c>
      <c r="J7562" s="7">
        <f t="shared" ca="1" si="1659"/>
        <v>18</v>
      </c>
      <c r="K7562" s="7">
        <f t="shared" ca="1" si="1660"/>
        <v>9</v>
      </c>
      <c r="L7562" s="7" t="str">
        <f t="shared" ca="1" si="1661"/>
        <v>Amazon Pay</v>
      </c>
      <c r="M7562" s="7" t="str">
        <f t="shared" ca="1" si="1662"/>
        <v>UK</v>
      </c>
      <c r="N7562" s="8" t="str">
        <f t="shared" ca="1" si="1663"/>
        <v>Delivered</v>
      </c>
    </row>
    <row r="7563" spans="1:14" x14ac:dyDescent="0.35">
      <c r="A7563" s="5" t="str">
        <f t="shared" si="1664"/>
        <v>AMZ17563</v>
      </c>
      <c r="B7563" s="6">
        <f t="shared" ca="1" si="1665"/>
        <v>45992</v>
      </c>
      <c r="C7563" s="7" t="str">
        <f t="shared" ca="1" si="1652"/>
        <v>CUS52282</v>
      </c>
      <c r="D7563" s="7" t="str">
        <f t="shared" ca="1" si="1653"/>
        <v>Beauty</v>
      </c>
      <c r="E7563" s="7" t="str">
        <f t="shared" ca="1" si="1654"/>
        <v>Running Shoes</v>
      </c>
      <c r="F7563" s="7" t="str">
        <f t="shared" ca="1" si="1655"/>
        <v>Third-Party Seller</v>
      </c>
      <c r="G7563" s="7" t="str">
        <f t="shared" ca="1" si="1656"/>
        <v>Yes</v>
      </c>
      <c r="H7563" s="7">
        <f t="shared" ca="1" si="1657"/>
        <v>287</v>
      </c>
      <c r="I7563" s="7">
        <f t="shared" ca="1" si="1658"/>
        <v>3</v>
      </c>
      <c r="J7563" s="7">
        <f t="shared" ca="1" si="1659"/>
        <v>38</v>
      </c>
      <c r="K7563" s="7">
        <f t="shared" ca="1" si="1660"/>
        <v>10</v>
      </c>
      <c r="L7563" s="7" t="str">
        <f t="shared" ca="1" si="1661"/>
        <v>Debit Card</v>
      </c>
      <c r="M7563" s="7" t="str">
        <f t="shared" ca="1" si="1662"/>
        <v>UK</v>
      </c>
      <c r="N7563" s="8" t="str">
        <f t="shared" ca="1" si="1663"/>
        <v>Delivered</v>
      </c>
    </row>
    <row r="7564" spans="1:14" x14ac:dyDescent="0.35">
      <c r="A7564" s="5" t="str">
        <f t="shared" si="1664"/>
        <v>AMZ17564</v>
      </c>
      <c r="B7564" s="6">
        <f t="shared" ca="1" si="1665"/>
        <v>45874</v>
      </c>
      <c r="C7564" s="7" t="str">
        <f t="shared" ca="1" si="1652"/>
        <v>CUS95421</v>
      </c>
      <c r="D7564" s="7" t="str">
        <f t="shared" ca="1" si="1653"/>
        <v>Books</v>
      </c>
      <c r="E7564" s="7" t="str">
        <f t="shared" ca="1" si="1654"/>
        <v>Iphone Charger</v>
      </c>
      <c r="F7564" s="7" t="str">
        <f t="shared" ca="1" si="1655"/>
        <v>Third-Party Seller</v>
      </c>
      <c r="G7564" s="7" t="str">
        <f t="shared" ca="1" si="1656"/>
        <v>No</v>
      </c>
      <c r="H7564" s="7">
        <f t="shared" ca="1" si="1657"/>
        <v>361</v>
      </c>
      <c r="I7564" s="7">
        <f t="shared" ca="1" si="1658"/>
        <v>2</v>
      </c>
      <c r="J7564" s="7">
        <f t="shared" ca="1" si="1659"/>
        <v>11</v>
      </c>
      <c r="K7564" s="7">
        <f t="shared" ca="1" si="1660"/>
        <v>15</v>
      </c>
      <c r="L7564" s="7" t="str">
        <f t="shared" ca="1" si="1661"/>
        <v>Credit Card</v>
      </c>
      <c r="M7564" s="7" t="str">
        <f t="shared" ca="1" si="1662"/>
        <v>India</v>
      </c>
      <c r="N7564" s="8" t="str">
        <f t="shared" ca="1" si="1663"/>
        <v>Delivered</v>
      </c>
    </row>
    <row r="7565" spans="1:14" x14ac:dyDescent="0.35">
      <c r="A7565" s="5" t="str">
        <f t="shared" si="1664"/>
        <v>AMZ17565</v>
      </c>
      <c r="B7565" s="6">
        <f t="shared" ca="1" si="1665"/>
        <v>46003</v>
      </c>
      <c r="C7565" s="7" t="str">
        <f t="shared" ca="1" si="1652"/>
        <v>CUS10631</v>
      </c>
      <c r="D7565" s="7" t="str">
        <f t="shared" ca="1" si="1653"/>
        <v>Fashion</v>
      </c>
      <c r="E7565" s="7" t="str">
        <f t="shared" ca="1" si="1654"/>
        <v>Iphone Charger</v>
      </c>
      <c r="F7565" s="7" t="str">
        <f t="shared" ca="1" si="1655"/>
        <v>Third-Party Seller</v>
      </c>
      <c r="G7565" s="7" t="str">
        <f t="shared" ca="1" si="1656"/>
        <v>Yes</v>
      </c>
      <c r="H7565" s="7">
        <f t="shared" ca="1" si="1657"/>
        <v>350</v>
      </c>
      <c r="I7565" s="7">
        <f t="shared" ca="1" si="1658"/>
        <v>1</v>
      </c>
      <c r="J7565" s="7">
        <f t="shared" ca="1" si="1659"/>
        <v>27</v>
      </c>
      <c r="K7565" s="7">
        <f t="shared" ca="1" si="1660"/>
        <v>5</v>
      </c>
      <c r="L7565" s="7" t="str">
        <f t="shared" ca="1" si="1661"/>
        <v>Net Banking</v>
      </c>
      <c r="M7565" s="7" t="str">
        <f t="shared" ca="1" si="1662"/>
        <v>UK</v>
      </c>
      <c r="N7565" s="8" t="str">
        <f t="shared" ca="1" si="1663"/>
        <v>Delivered</v>
      </c>
    </row>
    <row r="7566" spans="1:14" x14ac:dyDescent="0.35">
      <c r="A7566" s="5" t="str">
        <f t="shared" si="1664"/>
        <v>AMZ17566</v>
      </c>
      <c r="B7566" s="6">
        <f t="shared" ca="1" si="1665"/>
        <v>45894</v>
      </c>
      <c r="C7566" s="7" t="str">
        <f t="shared" ca="1" si="1652"/>
        <v>CUS99207</v>
      </c>
      <c r="D7566" s="7" t="str">
        <f t="shared" ca="1" si="1653"/>
        <v>Books</v>
      </c>
      <c r="E7566" s="7" t="str">
        <f t="shared" ca="1" si="1654"/>
        <v>Cotton T-Shirt</v>
      </c>
      <c r="F7566" s="7" t="str">
        <f t="shared" ca="1" si="1655"/>
        <v>Amazon Fulfilled</v>
      </c>
      <c r="G7566" s="7" t="str">
        <f t="shared" ca="1" si="1656"/>
        <v>No</v>
      </c>
      <c r="H7566" s="7">
        <f t="shared" ca="1" si="1657"/>
        <v>29</v>
      </c>
      <c r="I7566" s="7">
        <f t="shared" ca="1" si="1658"/>
        <v>2</v>
      </c>
      <c r="J7566" s="7">
        <f t="shared" ca="1" si="1659"/>
        <v>5</v>
      </c>
      <c r="K7566" s="7">
        <f t="shared" ca="1" si="1660"/>
        <v>13</v>
      </c>
      <c r="L7566" s="7" t="str">
        <f t="shared" ca="1" si="1661"/>
        <v>Debit Card</v>
      </c>
      <c r="M7566" s="7" t="str">
        <f t="shared" ca="1" si="1662"/>
        <v>India</v>
      </c>
      <c r="N7566" s="8" t="str">
        <f t="shared" ca="1" si="1663"/>
        <v>Delivered</v>
      </c>
    </row>
    <row r="7567" spans="1:14" x14ac:dyDescent="0.35">
      <c r="A7567" s="5" t="str">
        <f t="shared" si="1664"/>
        <v>AMZ17567</v>
      </c>
      <c r="B7567" s="6">
        <f t="shared" ca="1" si="1665"/>
        <v>46008</v>
      </c>
      <c r="C7567" s="7" t="str">
        <f t="shared" ca="1" si="1652"/>
        <v>CUS33383</v>
      </c>
      <c r="D7567" s="7" t="str">
        <f t="shared" ca="1" si="1653"/>
        <v>Electronics</v>
      </c>
      <c r="E7567" s="7" t="str">
        <f t="shared" ca="1" si="1654"/>
        <v>Air  Fryer</v>
      </c>
      <c r="F7567" s="7" t="str">
        <f t="shared" ca="1" si="1655"/>
        <v>Amazon Fulfilled</v>
      </c>
      <c r="G7567" s="7" t="str">
        <f t="shared" ca="1" si="1656"/>
        <v>Yes</v>
      </c>
      <c r="H7567" s="7">
        <f t="shared" ca="1" si="1657"/>
        <v>134</v>
      </c>
      <c r="I7567" s="7">
        <f t="shared" ca="1" si="1658"/>
        <v>1</v>
      </c>
      <c r="J7567" s="7">
        <f t="shared" ca="1" si="1659"/>
        <v>10</v>
      </c>
      <c r="K7567" s="7">
        <f t="shared" ca="1" si="1660"/>
        <v>13</v>
      </c>
      <c r="L7567" s="7" t="str">
        <f t="shared" ca="1" si="1661"/>
        <v>Net Banking</v>
      </c>
      <c r="M7567" s="7" t="str">
        <f t="shared" ca="1" si="1662"/>
        <v>USA</v>
      </c>
      <c r="N7567" s="8" t="str">
        <f t="shared" ca="1" si="1663"/>
        <v>Delivered</v>
      </c>
    </row>
    <row r="7568" spans="1:14" x14ac:dyDescent="0.35">
      <c r="A7568" s="5" t="str">
        <f t="shared" si="1664"/>
        <v>AMZ17568</v>
      </c>
      <c r="B7568" s="6">
        <f t="shared" ca="1" si="1665"/>
        <v>45954</v>
      </c>
      <c r="C7568" s="7" t="str">
        <f t="shared" ca="1" si="1652"/>
        <v>CUS80669</v>
      </c>
      <c r="D7568" s="7" t="str">
        <f t="shared" ca="1" si="1653"/>
        <v>Sports</v>
      </c>
      <c r="E7568" s="7" t="str">
        <f t="shared" ca="1" si="1654"/>
        <v>Water Bottle</v>
      </c>
      <c r="F7568" s="7" t="str">
        <f t="shared" ca="1" si="1655"/>
        <v>Third-Party Seller</v>
      </c>
      <c r="G7568" s="7" t="str">
        <f t="shared" ca="1" si="1656"/>
        <v>No</v>
      </c>
      <c r="H7568" s="7">
        <f t="shared" ca="1" si="1657"/>
        <v>550</v>
      </c>
      <c r="I7568" s="7">
        <f t="shared" ca="1" si="1658"/>
        <v>1</v>
      </c>
      <c r="J7568" s="7">
        <f t="shared" ca="1" si="1659"/>
        <v>11</v>
      </c>
      <c r="K7568" s="7">
        <f t="shared" ca="1" si="1660"/>
        <v>4</v>
      </c>
      <c r="L7568" s="7" t="str">
        <f t="shared" ca="1" si="1661"/>
        <v>UPI</v>
      </c>
      <c r="M7568" s="7" t="str">
        <f t="shared" ca="1" si="1662"/>
        <v>India</v>
      </c>
      <c r="N7568" s="8" t="str">
        <f t="shared" ca="1" si="1663"/>
        <v>Returned</v>
      </c>
    </row>
    <row r="7569" spans="1:14" x14ac:dyDescent="0.35">
      <c r="A7569" s="5" t="str">
        <f t="shared" si="1664"/>
        <v>AMZ17569</v>
      </c>
      <c r="B7569" s="6">
        <f t="shared" ca="1" si="1665"/>
        <v>45954</v>
      </c>
      <c r="C7569" s="7" t="str">
        <f t="shared" ca="1" si="1652"/>
        <v>CUS47004</v>
      </c>
      <c r="D7569" s="7" t="str">
        <f t="shared" ca="1" si="1653"/>
        <v>Beauty</v>
      </c>
      <c r="E7569" s="7" t="str">
        <f t="shared" ca="1" si="1654"/>
        <v>Smart Watch</v>
      </c>
      <c r="F7569" s="7" t="str">
        <f t="shared" ca="1" si="1655"/>
        <v>Amazon Fulfilled</v>
      </c>
      <c r="G7569" s="7" t="str">
        <f t="shared" ca="1" si="1656"/>
        <v>No</v>
      </c>
      <c r="H7569" s="7">
        <f t="shared" ca="1" si="1657"/>
        <v>416</v>
      </c>
      <c r="I7569" s="7">
        <f t="shared" ca="1" si="1658"/>
        <v>4</v>
      </c>
      <c r="J7569" s="7">
        <f t="shared" ca="1" si="1659"/>
        <v>24</v>
      </c>
      <c r="K7569" s="7">
        <f t="shared" ca="1" si="1660"/>
        <v>14</v>
      </c>
      <c r="L7569" s="7" t="str">
        <f t="shared" ca="1" si="1661"/>
        <v>Amazon Pay</v>
      </c>
      <c r="M7569" s="7" t="str">
        <f t="shared" ca="1" si="1662"/>
        <v>USA</v>
      </c>
      <c r="N7569" s="8" t="str">
        <f t="shared" ca="1" si="1663"/>
        <v>Returned</v>
      </c>
    </row>
    <row r="7570" spans="1:14" x14ac:dyDescent="0.35">
      <c r="A7570" s="5" t="str">
        <f t="shared" si="1664"/>
        <v>AMZ17570</v>
      </c>
      <c r="B7570" s="6">
        <f t="shared" ca="1" si="1665"/>
        <v>46001</v>
      </c>
      <c r="C7570" s="7" t="str">
        <f t="shared" ca="1" si="1652"/>
        <v>CUS31803</v>
      </c>
      <c r="D7570" s="7" t="str">
        <f t="shared" ca="1" si="1653"/>
        <v>Home &amp; Kitchen</v>
      </c>
      <c r="E7570" s="7" t="str">
        <f t="shared" ca="1" si="1654"/>
        <v>Cotton T-Shirt</v>
      </c>
      <c r="F7570" s="7" t="str">
        <f t="shared" ca="1" si="1655"/>
        <v>Third-Party Seller</v>
      </c>
      <c r="G7570" s="7" t="str">
        <f t="shared" ca="1" si="1656"/>
        <v>Yes</v>
      </c>
      <c r="H7570" s="7">
        <f t="shared" ca="1" si="1657"/>
        <v>171</v>
      </c>
      <c r="I7570" s="7">
        <f t="shared" ca="1" si="1658"/>
        <v>4</v>
      </c>
      <c r="J7570" s="7">
        <f t="shared" ca="1" si="1659"/>
        <v>8</v>
      </c>
      <c r="K7570" s="7">
        <f t="shared" ca="1" si="1660"/>
        <v>13</v>
      </c>
      <c r="L7570" s="7" t="str">
        <f t="shared" ca="1" si="1661"/>
        <v>Debit Card</v>
      </c>
      <c r="M7570" s="7" t="str">
        <f t="shared" ca="1" si="1662"/>
        <v>India</v>
      </c>
      <c r="N7570" s="8" t="str">
        <f t="shared" ca="1" si="1663"/>
        <v>Returned</v>
      </c>
    </row>
    <row r="7571" spans="1:14" x14ac:dyDescent="0.35">
      <c r="A7571" s="5" t="str">
        <f t="shared" si="1664"/>
        <v>AMZ17571</v>
      </c>
      <c r="B7571" s="6">
        <f t="shared" ca="1" si="1665"/>
        <v>45949</v>
      </c>
      <c r="C7571" s="7" t="str">
        <f t="shared" ca="1" si="1652"/>
        <v>CUS38283</v>
      </c>
      <c r="D7571" s="7" t="str">
        <f t="shared" ca="1" si="1653"/>
        <v>Home &amp; Kitchen</v>
      </c>
      <c r="E7571" s="7" t="str">
        <f t="shared" ca="1" si="1654"/>
        <v>Air  Fryer</v>
      </c>
      <c r="F7571" s="7" t="str">
        <f t="shared" ca="1" si="1655"/>
        <v>Amazon Fulfilled</v>
      </c>
      <c r="G7571" s="7" t="str">
        <f t="shared" ca="1" si="1656"/>
        <v>No</v>
      </c>
      <c r="H7571" s="7">
        <f t="shared" ca="1" si="1657"/>
        <v>798</v>
      </c>
      <c r="I7571" s="7">
        <f t="shared" ca="1" si="1658"/>
        <v>1</v>
      </c>
      <c r="J7571" s="7">
        <f t="shared" ca="1" si="1659"/>
        <v>24</v>
      </c>
      <c r="K7571" s="7">
        <f t="shared" ca="1" si="1660"/>
        <v>15</v>
      </c>
      <c r="L7571" s="7" t="str">
        <f t="shared" ca="1" si="1661"/>
        <v>UPI</v>
      </c>
      <c r="M7571" s="7" t="str">
        <f t="shared" ca="1" si="1662"/>
        <v>India</v>
      </c>
      <c r="N7571" s="8" t="str">
        <f t="shared" ca="1" si="1663"/>
        <v>Delivered</v>
      </c>
    </row>
    <row r="7572" spans="1:14" x14ac:dyDescent="0.35">
      <c r="A7572" s="5" t="str">
        <f t="shared" si="1664"/>
        <v>AMZ17572</v>
      </c>
      <c r="B7572" s="6">
        <f t="shared" ca="1" si="1665"/>
        <v>45999</v>
      </c>
      <c r="C7572" s="7" t="str">
        <f t="shared" ca="1" si="1652"/>
        <v>CUS62065</v>
      </c>
      <c r="D7572" s="7" t="str">
        <f t="shared" ca="1" si="1653"/>
        <v>Books</v>
      </c>
      <c r="E7572" s="7" t="str">
        <f t="shared" ca="1" si="1654"/>
        <v>Smart Watch</v>
      </c>
      <c r="F7572" s="7" t="str">
        <f t="shared" ca="1" si="1655"/>
        <v>Amazon Fulfilled</v>
      </c>
      <c r="G7572" s="7" t="str">
        <f t="shared" ca="1" si="1656"/>
        <v>No</v>
      </c>
      <c r="H7572" s="7">
        <f t="shared" ca="1" si="1657"/>
        <v>84</v>
      </c>
      <c r="I7572" s="7">
        <f t="shared" ca="1" si="1658"/>
        <v>2</v>
      </c>
      <c r="J7572" s="7">
        <f t="shared" ca="1" si="1659"/>
        <v>27</v>
      </c>
      <c r="K7572" s="7">
        <f t="shared" ca="1" si="1660"/>
        <v>11</v>
      </c>
      <c r="L7572" s="7" t="str">
        <f t="shared" ca="1" si="1661"/>
        <v>Debit Card</v>
      </c>
      <c r="M7572" s="7" t="str">
        <f t="shared" ca="1" si="1662"/>
        <v>Canada</v>
      </c>
      <c r="N7572" s="8" t="str">
        <f t="shared" ca="1" si="1663"/>
        <v>Delivered</v>
      </c>
    </row>
    <row r="7573" spans="1:14" x14ac:dyDescent="0.35">
      <c r="A7573" s="5" t="str">
        <f t="shared" si="1664"/>
        <v>AMZ17573</v>
      </c>
      <c r="B7573" s="6">
        <f t="shared" ca="1" si="1665"/>
        <v>45867</v>
      </c>
      <c r="C7573" s="7" t="str">
        <f t="shared" ca="1" si="1652"/>
        <v>CUS72669</v>
      </c>
      <c r="D7573" s="7" t="str">
        <f t="shared" ca="1" si="1653"/>
        <v>Books</v>
      </c>
      <c r="E7573" s="7" t="str">
        <f t="shared" ca="1" si="1654"/>
        <v>Running Shoes</v>
      </c>
      <c r="F7573" s="7" t="str">
        <f t="shared" ca="1" si="1655"/>
        <v>Amazon Fulfilled</v>
      </c>
      <c r="G7573" s="7" t="str">
        <f t="shared" ca="1" si="1656"/>
        <v>Yes</v>
      </c>
      <c r="H7573" s="7">
        <f t="shared" ca="1" si="1657"/>
        <v>274</v>
      </c>
      <c r="I7573" s="7">
        <f t="shared" ca="1" si="1658"/>
        <v>3</v>
      </c>
      <c r="J7573" s="7">
        <f t="shared" ca="1" si="1659"/>
        <v>4</v>
      </c>
      <c r="K7573" s="7">
        <f t="shared" ca="1" si="1660"/>
        <v>3</v>
      </c>
      <c r="L7573" s="7" t="str">
        <f t="shared" ca="1" si="1661"/>
        <v>Credit Card</v>
      </c>
      <c r="M7573" s="7" t="str">
        <f t="shared" ca="1" si="1662"/>
        <v>India</v>
      </c>
      <c r="N7573" s="8" t="str">
        <f t="shared" ca="1" si="1663"/>
        <v>Returned</v>
      </c>
    </row>
    <row r="7574" spans="1:14" x14ac:dyDescent="0.35">
      <c r="A7574" s="5" t="str">
        <f t="shared" si="1664"/>
        <v>AMZ17574</v>
      </c>
      <c r="B7574" s="6">
        <f t="shared" ca="1" si="1665"/>
        <v>45876</v>
      </c>
      <c r="C7574" s="7" t="str">
        <f t="shared" ca="1" si="1652"/>
        <v>CUS44396</v>
      </c>
      <c r="D7574" s="7" t="str">
        <f t="shared" ca="1" si="1653"/>
        <v>Home &amp; Kitchen</v>
      </c>
      <c r="E7574" s="7" t="str">
        <f t="shared" ca="1" si="1654"/>
        <v>Iphone Charger</v>
      </c>
      <c r="F7574" s="7" t="str">
        <f t="shared" ca="1" si="1655"/>
        <v>Amazon Fulfilled</v>
      </c>
      <c r="G7574" s="7" t="str">
        <f t="shared" ca="1" si="1656"/>
        <v>No</v>
      </c>
      <c r="H7574" s="7">
        <f t="shared" ca="1" si="1657"/>
        <v>496</v>
      </c>
      <c r="I7574" s="7">
        <f t="shared" ca="1" si="1658"/>
        <v>3</v>
      </c>
      <c r="J7574" s="7">
        <f t="shared" ca="1" si="1659"/>
        <v>4</v>
      </c>
      <c r="K7574" s="7">
        <f t="shared" ca="1" si="1660"/>
        <v>15</v>
      </c>
      <c r="L7574" s="7" t="str">
        <f t="shared" ca="1" si="1661"/>
        <v>UPI</v>
      </c>
      <c r="M7574" s="7" t="str">
        <f t="shared" ca="1" si="1662"/>
        <v>USA</v>
      </c>
      <c r="N7574" s="8" t="str">
        <f t="shared" ca="1" si="1663"/>
        <v>Returned</v>
      </c>
    </row>
    <row r="7575" spans="1:14" x14ac:dyDescent="0.35">
      <c r="A7575" s="5" t="str">
        <f t="shared" si="1664"/>
        <v>AMZ17575</v>
      </c>
      <c r="B7575" s="6">
        <f t="shared" ca="1" si="1665"/>
        <v>45949</v>
      </c>
      <c r="C7575" s="7" t="str">
        <f t="shared" ca="1" si="1652"/>
        <v>CUS99018</v>
      </c>
      <c r="D7575" s="7" t="str">
        <f t="shared" ca="1" si="1653"/>
        <v>Books</v>
      </c>
      <c r="E7575" s="7" t="str">
        <f t="shared" ca="1" si="1654"/>
        <v>Running Shoes</v>
      </c>
      <c r="F7575" s="7" t="str">
        <f t="shared" ca="1" si="1655"/>
        <v>Third-Party Seller</v>
      </c>
      <c r="G7575" s="7" t="str">
        <f t="shared" ca="1" si="1656"/>
        <v>No</v>
      </c>
      <c r="H7575" s="7">
        <f t="shared" ca="1" si="1657"/>
        <v>379</v>
      </c>
      <c r="I7575" s="7">
        <f t="shared" ca="1" si="1658"/>
        <v>4</v>
      </c>
      <c r="J7575" s="7">
        <f t="shared" ca="1" si="1659"/>
        <v>23</v>
      </c>
      <c r="K7575" s="7">
        <f t="shared" ca="1" si="1660"/>
        <v>9</v>
      </c>
      <c r="L7575" s="7" t="str">
        <f t="shared" ca="1" si="1661"/>
        <v>Credit Card</v>
      </c>
      <c r="M7575" s="7" t="str">
        <f t="shared" ca="1" si="1662"/>
        <v>USA</v>
      </c>
      <c r="N7575" s="8" t="str">
        <f t="shared" ca="1" si="1663"/>
        <v>Cancelled</v>
      </c>
    </row>
    <row r="7576" spans="1:14" x14ac:dyDescent="0.35">
      <c r="A7576" s="5" t="str">
        <f t="shared" si="1664"/>
        <v>AMZ17576</v>
      </c>
      <c r="B7576" s="6">
        <f t="shared" ca="1" si="1665"/>
        <v>45918</v>
      </c>
      <c r="C7576" s="7" t="str">
        <f t="shared" ca="1" si="1652"/>
        <v>CUS97393</v>
      </c>
      <c r="D7576" s="7" t="str">
        <f t="shared" ca="1" si="1653"/>
        <v>Beauty</v>
      </c>
      <c r="E7576" s="7" t="str">
        <f t="shared" ca="1" si="1654"/>
        <v>Cotton T-Shirt</v>
      </c>
      <c r="F7576" s="7" t="str">
        <f t="shared" ca="1" si="1655"/>
        <v>Amazon Fulfilled</v>
      </c>
      <c r="G7576" s="7" t="str">
        <f t="shared" ca="1" si="1656"/>
        <v>Yes</v>
      </c>
      <c r="H7576" s="7">
        <f t="shared" ca="1" si="1657"/>
        <v>432</v>
      </c>
      <c r="I7576" s="7">
        <f t="shared" ca="1" si="1658"/>
        <v>2</v>
      </c>
      <c r="J7576" s="7">
        <f t="shared" ca="1" si="1659"/>
        <v>12</v>
      </c>
      <c r="K7576" s="7">
        <f t="shared" ca="1" si="1660"/>
        <v>5</v>
      </c>
      <c r="L7576" s="7" t="str">
        <f t="shared" ca="1" si="1661"/>
        <v>Amazon Pay</v>
      </c>
      <c r="M7576" s="7" t="str">
        <f t="shared" ca="1" si="1662"/>
        <v>Canada</v>
      </c>
      <c r="N7576" s="8" t="str">
        <f t="shared" ca="1" si="1663"/>
        <v>Returned</v>
      </c>
    </row>
    <row r="7577" spans="1:14" x14ac:dyDescent="0.35">
      <c r="A7577" s="5" t="str">
        <f t="shared" si="1664"/>
        <v>AMZ17577</v>
      </c>
      <c r="B7577" s="6">
        <f t="shared" ca="1" si="1665"/>
        <v>45957</v>
      </c>
      <c r="C7577" s="7" t="str">
        <f t="shared" ca="1" si="1652"/>
        <v>CUS14451</v>
      </c>
      <c r="D7577" s="7" t="str">
        <f t="shared" ca="1" si="1653"/>
        <v>Electronics</v>
      </c>
      <c r="E7577" s="7" t="str">
        <f t="shared" ca="1" si="1654"/>
        <v>Face Cream</v>
      </c>
      <c r="F7577" s="7" t="str">
        <f t="shared" ca="1" si="1655"/>
        <v>Amazon Fulfilled</v>
      </c>
      <c r="G7577" s="7" t="str">
        <f t="shared" ca="1" si="1656"/>
        <v>Yes</v>
      </c>
      <c r="H7577" s="7">
        <f t="shared" ca="1" si="1657"/>
        <v>268</v>
      </c>
      <c r="I7577" s="7">
        <f t="shared" ca="1" si="1658"/>
        <v>3</v>
      </c>
      <c r="J7577" s="7">
        <f t="shared" ca="1" si="1659"/>
        <v>23</v>
      </c>
      <c r="K7577" s="7">
        <f t="shared" ca="1" si="1660"/>
        <v>8</v>
      </c>
      <c r="L7577" s="7" t="str">
        <f t="shared" ca="1" si="1661"/>
        <v>UPI</v>
      </c>
      <c r="M7577" s="7" t="str">
        <f t="shared" ca="1" si="1662"/>
        <v>Canada</v>
      </c>
      <c r="N7577" s="8" t="str">
        <f t="shared" ca="1" si="1663"/>
        <v>Returned</v>
      </c>
    </row>
    <row r="7578" spans="1:14" x14ac:dyDescent="0.35">
      <c r="A7578" s="5" t="str">
        <f t="shared" si="1664"/>
        <v>AMZ17578</v>
      </c>
      <c r="B7578" s="6">
        <f t="shared" ca="1" si="1665"/>
        <v>45934</v>
      </c>
      <c r="C7578" s="7" t="str">
        <f t="shared" ca="1" si="1652"/>
        <v>CUS56596</v>
      </c>
      <c r="D7578" s="7" t="str">
        <f t="shared" ca="1" si="1653"/>
        <v>Beauty</v>
      </c>
      <c r="E7578" s="7" t="str">
        <f t="shared" ca="1" si="1654"/>
        <v>Noise Cancelling Headphones</v>
      </c>
      <c r="F7578" s="7" t="str">
        <f t="shared" ca="1" si="1655"/>
        <v>Third-Party Seller</v>
      </c>
      <c r="G7578" s="7" t="str">
        <f t="shared" ca="1" si="1656"/>
        <v>Yes</v>
      </c>
      <c r="H7578" s="7">
        <f t="shared" ca="1" si="1657"/>
        <v>666</v>
      </c>
      <c r="I7578" s="7">
        <f t="shared" ca="1" si="1658"/>
        <v>4</v>
      </c>
      <c r="J7578" s="7">
        <f t="shared" ca="1" si="1659"/>
        <v>11</v>
      </c>
      <c r="K7578" s="7">
        <f t="shared" ca="1" si="1660"/>
        <v>9</v>
      </c>
      <c r="L7578" s="7" t="str">
        <f t="shared" ca="1" si="1661"/>
        <v>Credit Card</v>
      </c>
      <c r="M7578" s="7" t="str">
        <f t="shared" ca="1" si="1662"/>
        <v>USA</v>
      </c>
      <c r="N7578" s="8" t="str">
        <f t="shared" ca="1" si="1663"/>
        <v>Returned</v>
      </c>
    </row>
    <row r="7579" spans="1:14" x14ac:dyDescent="0.35">
      <c r="A7579" s="5" t="str">
        <f t="shared" si="1664"/>
        <v>AMZ17579</v>
      </c>
      <c r="B7579" s="6">
        <f t="shared" ca="1" si="1665"/>
        <v>45917</v>
      </c>
      <c r="C7579" s="7" t="str">
        <f t="shared" ca="1" si="1652"/>
        <v>CUS47247</v>
      </c>
      <c r="D7579" s="7" t="str">
        <f t="shared" ca="1" si="1653"/>
        <v>Fashion</v>
      </c>
      <c r="E7579" s="7" t="str">
        <f t="shared" ca="1" si="1654"/>
        <v>Noise Cancelling Headphones</v>
      </c>
      <c r="F7579" s="7" t="str">
        <f t="shared" ca="1" si="1655"/>
        <v>Amazon Fulfilled</v>
      </c>
      <c r="G7579" s="7" t="str">
        <f t="shared" ca="1" si="1656"/>
        <v>No</v>
      </c>
      <c r="H7579" s="7">
        <f t="shared" ca="1" si="1657"/>
        <v>41</v>
      </c>
      <c r="I7579" s="7">
        <f t="shared" ca="1" si="1658"/>
        <v>1</v>
      </c>
      <c r="J7579" s="7">
        <f t="shared" ca="1" si="1659"/>
        <v>30</v>
      </c>
      <c r="K7579" s="7">
        <f t="shared" ca="1" si="1660"/>
        <v>6</v>
      </c>
      <c r="L7579" s="7" t="str">
        <f t="shared" ca="1" si="1661"/>
        <v>Debit Card</v>
      </c>
      <c r="M7579" s="7" t="str">
        <f t="shared" ca="1" si="1662"/>
        <v>USA</v>
      </c>
      <c r="N7579" s="8" t="str">
        <f t="shared" ca="1" si="1663"/>
        <v>Delivered</v>
      </c>
    </row>
    <row r="7580" spans="1:14" x14ac:dyDescent="0.35">
      <c r="A7580" s="5" t="str">
        <f t="shared" si="1664"/>
        <v>AMZ17580</v>
      </c>
      <c r="B7580" s="6">
        <f t="shared" ca="1" si="1665"/>
        <v>46013</v>
      </c>
      <c r="C7580" s="7" t="str">
        <f t="shared" ca="1" si="1652"/>
        <v>CUS87703</v>
      </c>
      <c r="D7580" s="7" t="str">
        <f t="shared" ca="1" si="1653"/>
        <v>Electronics</v>
      </c>
      <c r="E7580" s="7" t="str">
        <f t="shared" ca="1" si="1654"/>
        <v>Iphone Charger</v>
      </c>
      <c r="F7580" s="7" t="str">
        <f t="shared" ca="1" si="1655"/>
        <v>Third-Party Seller</v>
      </c>
      <c r="G7580" s="7" t="str">
        <f t="shared" ca="1" si="1656"/>
        <v>Yes</v>
      </c>
      <c r="H7580" s="7">
        <f t="shared" ca="1" si="1657"/>
        <v>746</v>
      </c>
      <c r="I7580" s="7">
        <f t="shared" ca="1" si="1658"/>
        <v>2</v>
      </c>
      <c r="J7580" s="7">
        <f t="shared" ca="1" si="1659"/>
        <v>26</v>
      </c>
      <c r="K7580" s="7">
        <f t="shared" ca="1" si="1660"/>
        <v>12</v>
      </c>
      <c r="L7580" s="7" t="str">
        <f t="shared" ca="1" si="1661"/>
        <v>Amazon Pay</v>
      </c>
      <c r="M7580" s="7" t="str">
        <f t="shared" ca="1" si="1662"/>
        <v>India</v>
      </c>
      <c r="N7580" s="8" t="str">
        <f t="shared" ca="1" si="1663"/>
        <v>Delivered</v>
      </c>
    </row>
    <row r="7581" spans="1:14" x14ac:dyDescent="0.35">
      <c r="A7581" s="5" t="str">
        <f t="shared" si="1664"/>
        <v>AMZ17581</v>
      </c>
      <c r="B7581" s="6">
        <f t="shared" ca="1" si="1665"/>
        <v>45858</v>
      </c>
      <c r="C7581" s="7" t="str">
        <f t="shared" ca="1" si="1652"/>
        <v>CUS29053</v>
      </c>
      <c r="D7581" s="7" t="str">
        <f t="shared" ca="1" si="1653"/>
        <v>Books</v>
      </c>
      <c r="E7581" s="7" t="str">
        <f t="shared" ca="1" si="1654"/>
        <v>Bluetooth Speaker</v>
      </c>
      <c r="F7581" s="7" t="str">
        <f t="shared" ca="1" si="1655"/>
        <v>Amazon Fulfilled</v>
      </c>
      <c r="G7581" s="7" t="str">
        <f t="shared" ca="1" si="1656"/>
        <v>Yes</v>
      </c>
      <c r="H7581" s="7">
        <f t="shared" ca="1" si="1657"/>
        <v>414</v>
      </c>
      <c r="I7581" s="7">
        <f t="shared" ca="1" si="1658"/>
        <v>2</v>
      </c>
      <c r="J7581" s="7">
        <f t="shared" ca="1" si="1659"/>
        <v>5</v>
      </c>
      <c r="K7581" s="7">
        <f t="shared" ca="1" si="1660"/>
        <v>9</v>
      </c>
      <c r="L7581" s="7" t="str">
        <f t="shared" ca="1" si="1661"/>
        <v>Net Banking</v>
      </c>
      <c r="M7581" s="7" t="str">
        <f t="shared" ca="1" si="1662"/>
        <v>UK</v>
      </c>
      <c r="N7581" s="8" t="str">
        <f t="shared" ca="1" si="1663"/>
        <v>Cancelled</v>
      </c>
    </row>
    <row r="7582" spans="1:14" x14ac:dyDescent="0.35">
      <c r="A7582" s="5" t="str">
        <f t="shared" si="1664"/>
        <v>AMZ17582</v>
      </c>
      <c r="B7582" s="6">
        <f t="shared" ca="1" si="1665"/>
        <v>45867</v>
      </c>
      <c r="C7582" s="7" t="str">
        <f t="shared" ca="1" si="1652"/>
        <v>CUS90894</v>
      </c>
      <c r="D7582" s="7" t="str">
        <f t="shared" ca="1" si="1653"/>
        <v>Sports</v>
      </c>
      <c r="E7582" s="7" t="str">
        <f t="shared" ca="1" si="1654"/>
        <v>Running Shoes</v>
      </c>
      <c r="F7582" s="7" t="str">
        <f t="shared" ca="1" si="1655"/>
        <v>Third-Party Seller</v>
      </c>
      <c r="G7582" s="7" t="str">
        <f t="shared" ca="1" si="1656"/>
        <v>Yes</v>
      </c>
      <c r="H7582" s="7">
        <f t="shared" ca="1" si="1657"/>
        <v>41</v>
      </c>
      <c r="I7582" s="7">
        <f t="shared" ca="1" si="1658"/>
        <v>3</v>
      </c>
      <c r="J7582" s="7">
        <f t="shared" ca="1" si="1659"/>
        <v>20</v>
      </c>
      <c r="K7582" s="7">
        <f t="shared" ca="1" si="1660"/>
        <v>14</v>
      </c>
      <c r="L7582" s="7" t="str">
        <f t="shared" ca="1" si="1661"/>
        <v>Amazon Pay</v>
      </c>
      <c r="M7582" s="7" t="str">
        <f t="shared" ca="1" si="1662"/>
        <v>Canada</v>
      </c>
      <c r="N7582" s="8" t="str">
        <f t="shared" ca="1" si="1663"/>
        <v>Delivered</v>
      </c>
    </row>
    <row r="7583" spans="1:14" x14ac:dyDescent="0.35">
      <c r="A7583" s="5" t="str">
        <f t="shared" si="1664"/>
        <v>AMZ17583</v>
      </c>
      <c r="B7583" s="6">
        <f t="shared" ca="1" si="1665"/>
        <v>45861</v>
      </c>
      <c r="C7583" s="7" t="str">
        <f t="shared" ca="1" si="1652"/>
        <v>CUS29847</v>
      </c>
      <c r="D7583" s="7" t="str">
        <f t="shared" ca="1" si="1653"/>
        <v>Electronics</v>
      </c>
      <c r="E7583" s="7" t="str">
        <f t="shared" ca="1" si="1654"/>
        <v>Iphone Charger</v>
      </c>
      <c r="F7583" s="7" t="str">
        <f t="shared" ca="1" si="1655"/>
        <v>Amazon Fulfilled</v>
      </c>
      <c r="G7583" s="7" t="str">
        <f t="shared" ca="1" si="1656"/>
        <v>No</v>
      </c>
      <c r="H7583" s="7">
        <f t="shared" ca="1" si="1657"/>
        <v>575</v>
      </c>
      <c r="I7583" s="7">
        <f t="shared" ca="1" si="1658"/>
        <v>1</v>
      </c>
      <c r="J7583" s="7">
        <f t="shared" ca="1" si="1659"/>
        <v>24</v>
      </c>
      <c r="K7583" s="7">
        <f t="shared" ca="1" si="1660"/>
        <v>9</v>
      </c>
      <c r="L7583" s="7" t="str">
        <f t="shared" ca="1" si="1661"/>
        <v>Credit Card</v>
      </c>
      <c r="M7583" s="7" t="str">
        <f t="shared" ca="1" si="1662"/>
        <v>India</v>
      </c>
      <c r="N7583" s="8" t="str">
        <f t="shared" ca="1" si="1663"/>
        <v>Delivered</v>
      </c>
    </row>
    <row r="7584" spans="1:14" x14ac:dyDescent="0.35">
      <c r="A7584" s="5" t="str">
        <f t="shared" si="1664"/>
        <v>AMZ17584</v>
      </c>
      <c r="B7584" s="6">
        <f t="shared" ca="1" si="1665"/>
        <v>46006</v>
      </c>
      <c r="C7584" s="7" t="str">
        <f t="shared" ca="1" si="1652"/>
        <v>CUS41665</v>
      </c>
      <c r="D7584" s="7" t="str">
        <f t="shared" ca="1" si="1653"/>
        <v>Sports</v>
      </c>
      <c r="E7584" s="7" t="str">
        <f t="shared" ca="1" si="1654"/>
        <v>Yoga Mat</v>
      </c>
      <c r="F7584" s="7" t="str">
        <f t="shared" ca="1" si="1655"/>
        <v>Amazon Fulfilled</v>
      </c>
      <c r="G7584" s="7" t="str">
        <f t="shared" ca="1" si="1656"/>
        <v>Yes</v>
      </c>
      <c r="H7584" s="7">
        <f t="shared" ca="1" si="1657"/>
        <v>203</v>
      </c>
      <c r="I7584" s="7">
        <f t="shared" ca="1" si="1658"/>
        <v>3</v>
      </c>
      <c r="J7584" s="7">
        <f t="shared" ca="1" si="1659"/>
        <v>31</v>
      </c>
      <c r="K7584" s="7">
        <f t="shared" ca="1" si="1660"/>
        <v>5</v>
      </c>
      <c r="L7584" s="7" t="str">
        <f t="shared" ca="1" si="1661"/>
        <v>UPI</v>
      </c>
      <c r="M7584" s="7" t="str">
        <f t="shared" ca="1" si="1662"/>
        <v>Canada</v>
      </c>
      <c r="N7584" s="8" t="str">
        <f t="shared" ca="1" si="1663"/>
        <v>Cancelled</v>
      </c>
    </row>
    <row r="7585" spans="1:14" x14ac:dyDescent="0.35">
      <c r="A7585" s="5" t="str">
        <f t="shared" si="1664"/>
        <v>AMZ17585</v>
      </c>
      <c r="B7585" s="6">
        <f t="shared" ca="1" si="1665"/>
        <v>45886</v>
      </c>
      <c r="C7585" s="7" t="str">
        <f t="shared" ca="1" si="1652"/>
        <v>CUS80650</v>
      </c>
      <c r="D7585" s="7" t="str">
        <f t="shared" ca="1" si="1653"/>
        <v>Sports</v>
      </c>
      <c r="E7585" s="7" t="str">
        <f t="shared" ca="1" si="1654"/>
        <v>Cotton T-Shirt</v>
      </c>
      <c r="F7585" s="7" t="str">
        <f t="shared" ca="1" si="1655"/>
        <v>Amazon Fulfilled</v>
      </c>
      <c r="G7585" s="7" t="str">
        <f t="shared" ca="1" si="1656"/>
        <v>No</v>
      </c>
      <c r="H7585" s="7">
        <f t="shared" ca="1" si="1657"/>
        <v>742</v>
      </c>
      <c r="I7585" s="7">
        <f t="shared" ca="1" si="1658"/>
        <v>1</v>
      </c>
      <c r="J7585" s="7">
        <f t="shared" ca="1" si="1659"/>
        <v>14</v>
      </c>
      <c r="K7585" s="7">
        <f t="shared" ca="1" si="1660"/>
        <v>8</v>
      </c>
      <c r="L7585" s="7" t="str">
        <f t="shared" ca="1" si="1661"/>
        <v>Debit Card</v>
      </c>
      <c r="M7585" s="7" t="str">
        <f t="shared" ca="1" si="1662"/>
        <v>USA</v>
      </c>
      <c r="N7585" s="8" t="str">
        <f t="shared" ca="1" si="1663"/>
        <v>Cancelled</v>
      </c>
    </row>
    <row r="7586" spans="1:14" x14ac:dyDescent="0.35">
      <c r="A7586" s="5" t="str">
        <f t="shared" si="1664"/>
        <v>AMZ17586</v>
      </c>
      <c r="B7586" s="6">
        <f t="shared" ca="1" si="1665"/>
        <v>45947</v>
      </c>
      <c r="C7586" s="7" t="str">
        <f t="shared" ca="1" si="1652"/>
        <v>CUS69322</v>
      </c>
      <c r="D7586" s="7" t="str">
        <f t="shared" ca="1" si="1653"/>
        <v>Beauty</v>
      </c>
      <c r="E7586" s="7" t="str">
        <f t="shared" ca="1" si="1654"/>
        <v>Smart Watch</v>
      </c>
      <c r="F7586" s="7" t="str">
        <f t="shared" ca="1" si="1655"/>
        <v>Third-Party Seller</v>
      </c>
      <c r="G7586" s="7" t="str">
        <f t="shared" ca="1" si="1656"/>
        <v>No</v>
      </c>
      <c r="H7586" s="7">
        <f t="shared" ca="1" si="1657"/>
        <v>591</v>
      </c>
      <c r="I7586" s="7">
        <f t="shared" ca="1" si="1658"/>
        <v>3</v>
      </c>
      <c r="J7586" s="7">
        <f t="shared" ca="1" si="1659"/>
        <v>10</v>
      </c>
      <c r="K7586" s="7">
        <f t="shared" ca="1" si="1660"/>
        <v>13</v>
      </c>
      <c r="L7586" s="7" t="str">
        <f t="shared" ca="1" si="1661"/>
        <v>Net Banking</v>
      </c>
      <c r="M7586" s="7" t="str">
        <f t="shared" ca="1" si="1662"/>
        <v>India</v>
      </c>
      <c r="N7586" s="8" t="str">
        <f t="shared" ca="1" si="1663"/>
        <v>Returned</v>
      </c>
    </row>
    <row r="7587" spans="1:14" x14ac:dyDescent="0.35">
      <c r="A7587" s="5" t="str">
        <f t="shared" si="1664"/>
        <v>AMZ17587</v>
      </c>
      <c r="B7587" s="6">
        <f t="shared" ca="1" si="1665"/>
        <v>45973</v>
      </c>
      <c r="C7587" s="7" t="str">
        <f t="shared" ca="1" si="1652"/>
        <v>CUS98458</v>
      </c>
      <c r="D7587" s="7" t="str">
        <f t="shared" ca="1" si="1653"/>
        <v>Books</v>
      </c>
      <c r="E7587" s="7" t="str">
        <f t="shared" ca="1" si="1654"/>
        <v>Cotton T-Shirt</v>
      </c>
      <c r="F7587" s="7" t="str">
        <f t="shared" ca="1" si="1655"/>
        <v>Third-Party Seller</v>
      </c>
      <c r="G7587" s="7" t="str">
        <f t="shared" ca="1" si="1656"/>
        <v>Yes</v>
      </c>
      <c r="H7587" s="7">
        <f t="shared" ca="1" si="1657"/>
        <v>183</v>
      </c>
      <c r="I7587" s="7">
        <f t="shared" ca="1" si="1658"/>
        <v>1</v>
      </c>
      <c r="J7587" s="7">
        <f t="shared" ca="1" si="1659"/>
        <v>2</v>
      </c>
      <c r="K7587" s="7">
        <f t="shared" ca="1" si="1660"/>
        <v>12</v>
      </c>
      <c r="L7587" s="7" t="str">
        <f t="shared" ca="1" si="1661"/>
        <v>Debit Card</v>
      </c>
      <c r="M7587" s="7" t="str">
        <f t="shared" ca="1" si="1662"/>
        <v>India</v>
      </c>
      <c r="N7587" s="8" t="str">
        <f t="shared" ca="1" si="1663"/>
        <v>Returned</v>
      </c>
    </row>
    <row r="7588" spans="1:14" x14ac:dyDescent="0.35">
      <c r="A7588" s="5" t="str">
        <f t="shared" si="1664"/>
        <v>AMZ17588</v>
      </c>
      <c r="B7588" s="6">
        <f t="shared" ca="1" si="1665"/>
        <v>46015</v>
      </c>
      <c r="C7588" s="7" t="str">
        <f t="shared" ca="1" si="1652"/>
        <v>CUS36775</v>
      </c>
      <c r="D7588" s="7" t="str">
        <f t="shared" ca="1" si="1653"/>
        <v>Beauty</v>
      </c>
      <c r="E7588" s="7" t="str">
        <f t="shared" ca="1" si="1654"/>
        <v>Water Bottle</v>
      </c>
      <c r="F7588" s="7" t="str">
        <f t="shared" ca="1" si="1655"/>
        <v>Amazon Fulfilled</v>
      </c>
      <c r="G7588" s="7" t="str">
        <f t="shared" ca="1" si="1656"/>
        <v>Yes</v>
      </c>
      <c r="H7588" s="7">
        <f t="shared" ca="1" si="1657"/>
        <v>623</v>
      </c>
      <c r="I7588" s="7">
        <f t="shared" ca="1" si="1658"/>
        <v>3</v>
      </c>
      <c r="J7588" s="7">
        <f t="shared" ca="1" si="1659"/>
        <v>1</v>
      </c>
      <c r="K7588" s="7">
        <f t="shared" ca="1" si="1660"/>
        <v>4</v>
      </c>
      <c r="L7588" s="7" t="str">
        <f t="shared" ca="1" si="1661"/>
        <v>Credit Card</v>
      </c>
      <c r="M7588" s="7" t="str">
        <f t="shared" ca="1" si="1662"/>
        <v>UK</v>
      </c>
      <c r="N7588" s="8" t="str">
        <f t="shared" ca="1" si="1663"/>
        <v>Returned</v>
      </c>
    </row>
    <row r="7589" spans="1:14" x14ac:dyDescent="0.35">
      <c r="A7589" s="5" t="str">
        <f t="shared" si="1664"/>
        <v>AMZ17589</v>
      </c>
      <c r="B7589" s="6">
        <f t="shared" ca="1" si="1665"/>
        <v>45969</v>
      </c>
      <c r="C7589" s="7" t="str">
        <f t="shared" ca="1" si="1652"/>
        <v>CUS54443</v>
      </c>
      <c r="D7589" s="7" t="str">
        <f t="shared" ca="1" si="1653"/>
        <v>Beauty</v>
      </c>
      <c r="E7589" s="7" t="str">
        <f t="shared" ca="1" si="1654"/>
        <v>Smart Watch</v>
      </c>
      <c r="F7589" s="7" t="str">
        <f t="shared" ca="1" si="1655"/>
        <v>Amazon Fulfilled</v>
      </c>
      <c r="G7589" s="7" t="str">
        <f t="shared" ca="1" si="1656"/>
        <v>Yes</v>
      </c>
      <c r="H7589" s="7">
        <f t="shared" ca="1" si="1657"/>
        <v>492</v>
      </c>
      <c r="I7589" s="7">
        <f t="shared" ca="1" si="1658"/>
        <v>3</v>
      </c>
      <c r="J7589" s="7">
        <f t="shared" ca="1" si="1659"/>
        <v>12</v>
      </c>
      <c r="K7589" s="7">
        <f t="shared" ca="1" si="1660"/>
        <v>14</v>
      </c>
      <c r="L7589" s="7" t="str">
        <f t="shared" ca="1" si="1661"/>
        <v>UPI</v>
      </c>
      <c r="M7589" s="7" t="str">
        <f t="shared" ca="1" si="1662"/>
        <v>India</v>
      </c>
      <c r="N7589" s="8" t="str">
        <f t="shared" ca="1" si="1663"/>
        <v>Delivered</v>
      </c>
    </row>
    <row r="7590" spans="1:14" x14ac:dyDescent="0.35">
      <c r="A7590" s="5" t="str">
        <f t="shared" si="1664"/>
        <v>AMZ17590</v>
      </c>
      <c r="B7590" s="6">
        <f t="shared" ca="1" si="1665"/>
        <v>45924</v>
      </c>
      <c r="C7590" s="7" t="str">
        <f t="shared" ca="1" si="1652"/>
        <v>CUS37287</v>
      </c>
      <c r="D7590" s="7" t="str">
        <f t="shared" ca="1" si="1653"/>
        <v>Fashion</v>
      </c>
      <c r="E7590" s="7" t="str">
        <f t="shared" ca="1" si="1654"/>
        <v>Water Bottle</v>
      </c>
      <c r="F7590" s="7" t="str">
        <f t="shared" ca="1" si="1655"/>
        <v>Third-Party Seller</v>
      </c>
      <c r="G7590" s="7" t="str">
        <f t="shared" ca="1" si="1656"/>
        <v>No</v>
      </c>
      <c r="H7590" s="7">
        <f t="shared" ca="1" si="1657"/>
        <v>358</v>
      </c>
      <c r="I7590" s="7">
        <f t="shared" ca="1" si="1658"/>
        <v>4</v>
      </c>
      <c r="J7590" s="7">
        <f t="shared" ca="1" si="1659"/>
        <v>6</v>
      </c>
      <c r="K7590" s="7">
        <f t="shared" ca="1" si="1660"/>
        <v>7</v>
      </c>
      <c r="L7590" s="7" t="str">
        <f t="shared" ca="1" si="1661"/>
        <v>Debit Card</v>
      </c>
      <c r="M7590" s="7" t="str">
        <f t="shared" ca="1" si="1662"/>
        <v>Canada</v>
      </c>
      <c r="N7590" s="8" t="str">
        <f t="shared" ca="1" si="1663"/>
        <v>Returned</v>
      </c>
    </row>
    <row r="7591" spans="1:14" x14ac:dyDescent="0.35">
      <c r="A7591" s="5" t="str">
        <f t="shared" si="1664"/>
        <v>AMZ17591</v>
      </c>
      <c r="B7591" s="6">
        <f t="shared" ca="1" si="1665"/>
        <v>45934</v>
      </c>
      <c r="C7591" s="7" t="str">
        <f t="shared" ca="1" si="1652"/>
        <v>CUS10804</v>
      </c>
      <c r="D7591" s="7" t="str">
        <f t="shared" ca="1" si="1653"/>
        <v>Beauty</v>
      </c>
      <c r="E7591" s="7" t="str">
        <f t="shared" ca="1" si="1654"/>
        <v>Smart Watch</v>
      </c>
      <c r="F7591" s="7" t="str">
        <f t="shared" ca="1" si="1655"/>
        <v>Amazon Fulfilled</v>
      </c>
      <c r="G7591" s="7" t="str">
        <f t="shared" ca="1" si="1656"/>
        <v>No</v>
      </c>
      <c r="H7591" s="7">
        <f t="shared" ca="1" si="1657"/>
        <v>606</v>
      </c>
      <c r="I7591" s="7">
        <f t="shared" ca="1" si="1658"/>
        <v>1</v>
      </c>
      <c r="J7591" s="7">
        <f t="shared" ca="1" si="1659"/>
        <v>8</v>
      </c>
      <c r="K7591" s="7">
        <f t="shared" ca="1" si="1660"/>
        <v>10</v>
      </c>
      <c r="L7591" s="7" t="str">
        <f t="shared" ca="1" si="1661"/>
        <v>Net Banking</v>
      </c>
      <c r="M7591" s="7" t="str">
        <f t="shared" ca="1" si="1662"/>
        <v>UK</v>
      </c>
      <c r="N7591" s="8" t="str">
        <f t="shared" ca="1" si="1663"/>
        <v>Delivered</v>
      </c>
    </row>
    <row r="7592" spans="1:14" x14ac:dyDescent="0.35">
      <c r="A7592" s="5" t="str">
        <f t="shared" si="1664"/>
        <v>AMZ17592</v>
      </c>
      <c r="B7592" s="6">
        <f t="shared" ca="1" si="1665"/>
        <v>45963</v>
      </c>
      <c r="C7592" s="7" t="str">
        <f t="shared" ca="1" si="1652"/>
        <v>CUS63097</v>
      </c>
      <c r="D7592" s="7" t="str">
        <f t="shared" ca="1" si="1653"/>
        <v>Beauty</v>
      </c>
      <c r="E7592" s="7" t="str">
        <f t="shared" ca="1" si="1654"/>
        <v>Iphone Charger</v>
      </c>
      <c r="F7592" s="7" t="str">
        <f t="shared" ca="1" si="1655"/>
        <v>Amazon Fulfilled</v>
      </c>
      <c r="G7592" s="7" t="str">
        <f t="shared" ca="1" si="1656"/>
        <v>No</v>
      </c>
      <c r="H7592" s="7">
        <f t="shared" ca="1" si="1657"/>
        <v>798</v>
      </c>
      <c r="I7592" s="7">
        <f t="shared" ca="1" si="1658"/>
        <v>3</v>
      </c>
      <c r="J7592" s="7">
        <f t="shared" ca="1" si="1659"/>
        <v>15</v>
      </c>
      <c r="K7592" s="7">
        <f t="shared" ca="1" si="1660"/>
        <v>12</v>
      </c>
      <c r="L7592" s="7" t="str">
        <f t="shared" ca="1" si="1661"/>
        <v>UPI</v>
      </c>
      <c r="M7592" s="7" t="str">
        <f t="shared" ca="1" si="1662"/>
        <v>Canada</v>
      </c>
      <c r="N7592" s="8" t="str">
        <f t="shared" ca="1" si="1663"/>
        <v>Delivered</v>
      </c>
    </row>
    <row r="7593" spans="1:14" x14ac:dyDescent="0.35">
      <c r="A7593" s="5" t="str">
        <f t="shared" si="1664"/>
        <v>AMZ17593</v>
      </c>
      <c r="B7593" s="6">
        <f t="shared" ca="1" si="1665"/>
        <v>45974</v>
      </c>
      <c r="C7593" s="7" t="str">
        <f t="shared" ca="1" si="1652"/>
        <v>CUS31956</v>
      </c>
      <c r="D7593" s="7" t="str">
        <f t="shared" ca="1" si="1653"/>
        <v>Beauty</v>
      </c>
      <c r="E7593" s="7" t="str">
        <f t="shared" ca="1" si="1654"/>
        <v>Yoga Mat</v>
      </c>
      <c r="F7593" s="7" t="str">
        <f t="shared" ca="1" si="1655"/>
        <v>Amazon Fulfilled</v>
      </c>
      <c r="G7593" s="7" t="str">
        <f t="shared" ca="1" si="1656"/>
        <v>No</v>
      </c>
      <c r="H7593" s="7">
        <f t="shared" ca="1" si="1657"/>
        <v>231</v>
      </c>
      <c r="I7593" s="7">
        <f t="shared" ca="1" si="1658"/>
        <v>2</v>
      </c>
      <c r="J7593" s="7">
        <f t="shared" ca="1" si="1659"/>
        <v>18</v>
      </c>
      <c r="K7593" s="7">
        <f t="shared" ca="1" si="1660"/>
        <v>7</v>
      </c>
      <c r="L7593" s="7" t="str">
        <f t="shared" ca="1" si="1661"/>
        <v>Debit Card</v>
      </c>
      <c r="M7593" s="7" t="str">
        <f t="shared" ca="1" si="1662"/>
        <v>India</v>
      </c>
      <c r="N7593" s="8" t="str">
        <f t="shared" ca="1" si="1663"/>
        <v>Cancelled</v>
      </c>
    </row>
    <row r="7594" spans="1:14" x14ac:dyDescent="0.35">
      <c r="A7594" s="5" t="str">
        <f t="shared" si="1664"/>
        <v>AMZ17594</v>
      </c>
      <c r="B7594" s="6">
        <f t="shared" ca="1" si="1665"/>
        <v>45923</v>
      </c>
      <c r="C7594" s="7" t="str">
        <f t="shared" ca="1" si="1652"/>
        <v>CUS28379</v>
      </c>
      <c r="D7594" s="7" t="str">
        <f t="shared" ca="1" si="1653"/>
        <v>Beauty</v>
      </c>
      <c r="E7594" s="7" t="str">
        <f t="shared" ca="1" si="1654"/>
        <v>Running Shoes</v>
      </c>
      <c r="F7594" s="7" t="str">
        <f t="shared" ca="1" si="1655"/>
        <v>Amazon Fulfilled</v>
      </c>
      <c r="G7594" s="7" t="str">
        <f t="shared" ca="1" si="1656"/>
        <v>No</v>
      </c>
      <c r="H7594" s="7">
        <f t="shared" ca="1" si="1657"/>
        <v>744</v>
      </c>
      <c r="I7594" s="7">
        <f t="shared" ca="1" si="1658"/>
        <v>1</v>
      </c>
      <c r="J7594" s="7">
        <f t="shared" ca="1" si="1659"/>
        <v>22</v>
      </c>
      <c r="K7594" s="7">
        <f t="shared" ca="1" si="1660"/>
        <v>9</v>
      </c>
      <c r="L7594" s="7" t="str">
        <f t="shared" ca="1" si="1661"/>
        <v>Credit Card</v>
      </c>
      <c r="M7594" s="7" t="str">
        <f t="shared" ca="1" si="1662"/>
        <v>UK</v>
      </c>
      <c r="N7594" s="8" t="str">
        <f t="shared" ca="1" si="1663"/>
        <v>Delivered</v>
      </c>
    </row>
    <row r="7595" spans="1:14" x14ac:dyDescent="0.35">
      <c r="A7595" s="5" t="str">
        <f t="shared" si="1664"/>
        <v>AMZ17595</v>
      </c>
      <c r="B7595" s="6">
        <f t="shared" ca="1" si="1665"/>
        <v>46011</v>
      </c>
      <c r="C7595" s="7" t="str">
        <f t="shared" ca="1" si="1652"/>
        <v>CUS34586</v>
      </c>
      <c r="D7595" s="7" t="str">
        <f t="shared" ca="1" si="1653"/>
        <v>Beauty</v>
      </c>
      <c r="E7595" s="7" t="str">
        <f t="shared" ca="1" si="1654"/>
        <v>Cotton T-Shirt</v>
      </c>
      <c r="F7595" s="7" t="str">
        <f t="shared" ca="1" si="1655"/>
        <v>Third-Party Seller</v>
      </c>
      <c r="G7595" s="7" t="str">
        <f t="shared" ca="1" si="1656"/>
        <v>No</v>
      </c>
      <c r="H7595" s="7">
        <f t="shared" ca="1" si="1657"/>
        <v>546</v>
      </c>
      <c r="I7595" s="7">
        <f t="shared" ca="1" si="1658"/>
        <v>2</v>
      </c>
      <c r="J7595" s="7">
        <f t="shared" ca="1" si="1659"/>
        <v>29</v>
      </c>
      <c r="K7595" s="7">
        <f t="shared" ca="1" si="1660"/>
        <v>8</v>
      </c>
      <c r="L7595" s="7" t="str">
        <f t="shared" ca="1" si="1661"/>
        <v>Credit Card</v>
      </c>
      <c r="M7595" s="7" t="str">
        <f t="shared" ca="1" si="1662"/>
        <v>Canada</v>
      </c>
      <c r="N7595" s="8" t="str">
        <f t="shared" ca="1" si="1663"/>
        <v>Delivered</v>
      </c>
    </row>
    <row r="7596" spans="1:14" x14ac:dyDescent="0.35">
      <c r="A7596" s="5" t="str">
        <f t="shared" si="1664"/>
        <v>AMZ17596</v>
      </c>
      <c r="B7596" s="6">
        <f t="shared" ca="1" si="1665"/>
        <v>45967</v>
      </c>
      <c r="C7596" s="7" t="str">
        <f t="shared" ca="1" si="1652"/>
        <v>CUS55818</v>
      </c>
      <c r="D7596" s="7" t="str">
        <f t="shared" ca="1" si="1653"/>
        <v>Home &amp; Kitchen</v>
      </c>
      <c r="E7596" s="7" t="str">
        <f t="shared" ca="1" si="1654"/>
        <v>Iphone Charger</v>
      </c>
      <c r="F7596" s="7" t="str">
        <f t="shared" ca="1" si="1655"/>
        <v>Third-Party Seller</v>
      </c>
      <c r="G7596" s="7" t="str">
        <f t="shared" ca="1" si="1656"/>
        <v>No</v>
      </c>
      <c r="H7596" s="7">
        <f t="shared" ca="1" si="1657"/>
        <v>701</v>
      </c>
      <c r="I7596" s="7">
        <f t="shared" ca="1" si="1658"/>
        <v>2</v>
      </c>
      <c r="J7596" s="7">
        <f t="shared" ca="1" si="1659"/>
        <v>21</v>
      </c>
      <c r="K7596" s="7">
        <f t="shared" ca="1" si="1660"/>
        <v>4</v>
      </c>
      <c r="L7596" s="7" t="str">
        <f t="shared" ca="1" si="1661"/>
        <v>Debit Card</v>
      </c>
      <c r="M7596" s="7" t="str">
        <f t="shared" ca="1" si="1662"/>
        <v>USA</v>
      </c>
      <c r="N7596" s="8" t="str">
        <f t="shared" ca="1" si="1663"/>
        <v>Delivered</v>
      </c>
    </row>
    <row r="7597" spans="1:14" x14ac:dyDescent="0.35">
      <c r="A7597" s="5" t="str">
        <f t="shared" si="1664"/>
        <v>AMZ17597</v>
      </c>
      <c r="B7597" s="6">
        <f t="shared" ca="1" si="1665"/>
        <v>45982</v>
      </c>
      <c r="C7597" s="7" t="str">
        <f t="shared" ca="1" si="1652"/>
        <v>CUS13155</v>
      </c>
      <c r="D7597" s="7" t="str">
        <f t="shared" ca="1" si="1653"/>
        <v>Fashion</v>
      </c>
      <c r="E7597" s="7" t="str">
        <f t="shared" ca="1" si="1654"/>
        <v>Face Cream</v>
      </c>
      <c r="F7597" s="7" t="str">
        <f t="shared" ca="1" si="1655"/>
        <v>Third-Party Seller</v>
      </c>
      <c r="G7597" s="7" t="str">
        <f t="shared" ca="1" si="1656"/>
        <v>Yes</v>
      </c>
      <c r="H7597" s="7">
        <f t="shared" ca="1" si="1657"/>
        <v>684</v>
      </c>
      <c r="I7597" s="7">
        <f t="shared" ca="1" si="1658"/>
        <v>1</v>
      </c>
      <c r="J7597" s="7">
        <f t="shared" ca="1" si="1659"/>
        <v>29</v>
      </c>
      <c r="K7597" s="7">
        <f t="shared" ca="1" si="1660"/>
        <v>4</v>
      </c>
      <c r="L7597" s="7" t="str">
        <f t="shared" ca="1" si="1661"/>
        <v>Debit Card</v>
      </c>
      <c r="M7597" s="7" t="str">
        <f t="shared" ca="1" si="1662"/>
        <v>Canada</v>
      </c>
      <c r="N7597" s="8" t="str">
        <f t="shared" ca="1" si="1663"/>
        <v>Delivered</v>
      </c>
    </row>
    <row r="7598" spans="1:14" x14ac:dyDescent="0.35">
      <c r="A7598" s="5" t="str">
        <f t="shared" si="1664"/>
        <v>AMZ17598</v>
      </c>
      <c r="B7598" s="6">
        <f t="shared" ca="1" si="1665"/>
        <v>45957</v>
      </c>
      <c r="C7598" s="7" t="str">
        <f t="shared" ca="1" si="1652"/>
        <v>CUS16673</v>
      </c>
      <c r="D7598" s="7" t="str">
        <f t="shared" ca="1" si="1653"/>
        <v>Electronics</v>
      </c>
      <c r="E7598" s="7" t="str">
        <f t="shared" ca="1" si="1654"/>
        <v>Air  Fryer</v>
      </c>
      <c r="F7598" s="7" t="str">
        <f t="shared" ca="1" si="1655"/>
        <v>Third-Party Seller</v>
      </c>
      <c r="G7598" s="7" t="str">
        <f t="shared" ca="1" si="1656"/>
        <v>Yes</v>
      </c>
      <c r="H7598" s="7">
        <f t="shared" ca="1" si="1657"/>
        <v>34</v>
      </c>
      <c r="I7598" s="7">
        <f t="shared" ca="1" si="1658"/>
        <v>3</v>
      </c>
      <c r="J7598" s="7">
        <f t="shared" ca="1" si="1659"/>
        <v>40</v>
      </c>
      <c r="K7598" s="7">
        <f t="shared" ca="1" si="1660"/>
        <v>14</v>
      </c>
      <c r="L7598" s="7" t="str">
        <f t="shared" ca="1" si="1661"/>
        <v>UPI</v>
      </c>
      <c r="M7598" s="7" t="str">
        <f t="shared" ca="1" si="1662"/>
        <v>Canada</v>
      </c>
      <c r="N7598" s="8" t="str">
        <f t="shared" ca="1" si="1663"/>
        <v>Delivered</v>
      </c>
    </row>
    <row r="7599" spans="1:14" x14ac:dyDescent="0.35">
      <c r="A7599" s="5" t="str">
        <f t="shared" si="1664"/>
        <v>AMZ17599</v>
      </c>
      <c r="B7599" s="6">
        <f t="shared" ca="1" si="1665"/>
        <v>46020</v>
      </c>
      <c r="C7599" s="7" t="str">
        <f t="shared" ca="1" si="1652"/>
        <v>CUS71918</v>
      </c>
      <c r="D7599" s="7" t="str">
        <f t="shared" ca="1" si="1653"/>
        <v>Electronics</v>
      </c>
      <c r="E7599" s="7" t="str">
        <f t="shared" ca="1" si="1654"/>
        <v>Running Shoes</v>
      </c>
      <c r="F7599" s="7" t="str">
        <f t="shared" ca="1" si="1655"/>
        <v>Amazon Fulfilled</v>
      </c>
      <c r="G7599" s="7" t="str">
        <f t="shared" ca="1" si="1656"/>
        <v>No</v>
      </c>
      <c r="H7599" s="7">
        <f t="shared" ca="1" si="1657"/>
        <v>53</v>
      </c>
      <c r="I7599" s="7">
        <f t="shared" ca="1" si="1658"/>
        <v>3</v>
      </c>
      <c r="J7599" s="7">
        <f t="shared" ca="1" si="1659"/>
        <v>29</v>
      </c>
      <c r="K7599" s="7">
        <f t="shared" ca="1" si="1660"/>
        <v>5</v>
      </c>
      <c r="L7599" s="7" t="str">
        <f t="shared" ca="1" si="1661"/>
        <v>UPI</v>
      </c>
      <c r="M7599" s="7" t="str">
        <f t="shared" ca="1" si="1662"/>
        <v>USA</v>
      </c>
      <c r="N7599" s="8" t="str">
        <f t="shared" ca="1" si="1663"/>
        <v>Returned</v>
      </c>
    </row>
    <row r="7600" spans="1:14" x14ac:dyDescent="0.35">
      <c r="A7600" s="5" t="str">
        <f t="shared" si="1664"/>
        <v>AMZ17600</v>
      </c>
      <c r="B7600" s="6">
        <f t="shared" ca="1" si="1665"/>
        <v>45968</v>
      </c>
      <c r="C7600" s="7" t="str">
        <f t="shared" ca="1" si="1652"/>
        <v>CUS65228</v>
      </c>
      <c r="D7600" s="7" t="str">
        <f t="shared" ca="1" si="1653"/>
        <v>Books</v>
      </c>
      <c r="E7600" s="7" t="str">
        <f t="shared" ca="1" si="1654"/>
        <v>Face Cream</v>
      </c>
      <c r="F7600" s="7" t="str">
        <f t="shared" ca="1" si="1655"/>
        <v>Amazon Fulfilled</v>
      </c>
      <c r="G7600" s="7" t="str">
        <f t="shared" ca="1" si="1656"/>
        <v>No</v>
      </c>
      <c r="H7600" s="7">
        <f t="shared" ca="1" si="1657"/>
        <v>654</v>
      </c>
      <c r="I7600" s="7">
        <f t="shared" ca="1" si="1658"/>
        <v>3</v>
      </c>
      <c r="J7600" s="7">
        <f t="shared" ca="1" si="1659"/>
        <v>7</v>
      </c>
      <c r="K7600" s="7">
        <f t="shared" ca="1" si="1660"/>
        <v>10</v>
      </c>
      <c r="L7600" s="7" t="str">
        <f t="shared" ca="1" si="1661"/>
        <v>Amazon Pay</v>
      </c>
      <c r="M7600" s="7" t="str">
        <f t="shared" ca="1" si="1662"/>
        <v>India</v>
      </c>
      <c r="N7600" s="8" t="str">
        <f t="shared" ca="1" si="1663"/>
        <v>Cancelled</v>
      </c>
    </row>
    <row r="7601" spans="1:14" x14ac:dyDescent="0.35">
      <c r="A7601" s="5" t="str">
        <f t="shared" si="1664"/>
        <v>AMZ17601</v>
      </c>
      <c r="B7601" s="6">
        <f t="shared" ca="1" si="1665"/>
        <v>45847</v>
      </c>
      <c r="C7601" s="7" t="str">
        <f t="shared" ca="1" si="1652"/>
        <v>CUS25021</v>
      </c>
      <c r="D7601" s="7" t="str">
        <f t="shared" ca="1" si="1653"/>
        <v>Sports</v>
      </c>
      <c r="E7601" s="7" t="str">
        <f t="shared" ca="1" si="1654"/>
        <v>Face Cream</v>
      </c>
      <c r="F7601" s="7" t="str">
        <f t="shared" ca="1" si="1655"/>
        <v>Amazon Fulfilled</v>
      </c>
      <c r="G7601" s="7" t="str">
        <f t="shared" ca="1" si="1656"/>
        <v>Yes</v>
      </c>
      <c r="H7601" s="7">
        <f t="shared" ca="1" si="1657"/>
        <v>213</v>
      </c>
      <c r="I7601" s="7">
        <f t="shared" ca="1" si="1658"/>
        <v>1</v>
      </c>
      <c r="J7601" s="7">
        <f t="shared" ca="1" si="1659"/>
        <v>32</v>
      </c>
      <c r="K7601" s="7">
        <f t="shared" ca="1" si="1660"/>
        <v>4</v>
      </c>
      <c r="L7601" s="7" t="str">
        <f t="shared" ca="1" si="1661"/>
        <v>Credit Card</v>
      </c>
      <c r="M7601" s="7" t="str">
        <f t="shared" ca="1" si="1662"/>
        <v>UK</v>
      </c>
      <c r="N7601" s="8" t="str">
        <f t="shared" ca="1" si="1663"/>
        <v>Returned</v>
      </c>
    </row>
    <row r="7602" spans="1:14" x14ac:dyDescent="0.35">
      <c r="A7602" s="5" t="str">
        <f t="shared" si="1664"/>
        <v>AMZ17602</v>
      </c>
      <c r="B7602" s="6">
        <f t="shared" ca="1" si="1665"/>
        <v>45941</v>
      </c>
      <c r="C7602" s="7" t="str">
        <f t="shared" ca="1" si="1652"/>
        <v>CUS42162</v>
      </c>
      <c r="D7602" s="7" t="str">
        <f t="shared" ca="1" si="1653"/>
        <v>Beauty</v>
      </c>
      <c r="E7602" s="7" t="str">
        <f t="shared" ca="1" si="1654"/>
        <v>Iphone Charger</v>
      </c>
      <c r="F7602" s="7" t="str">
        <f t="shared" ca="1" si="1655"/>
        <v>Amazon Fulfilled</v>
      </c>
      <c r="G7602" s="7" t="str">
        <f t="shared" ca="1" si="1656"/>
        <v>No</v>
      </c>
      <c r="H7602" s="7">
        <f t="shared" ca="1" si="1657"/>
        <v>392</v>
      </c>
      <c r="I7602" s="7">
        <f t="shared" ca="1" si="1658"/>
        <v>1</v>
      </c>
      <c r="J7602" s="7">
        <f t="shared" ca="1" si="1659"/>
        <v>17</v>
      </c>
      <c r="K7602" s="7">
        <f t="shared" ca="1" si="1660"/>
        <v>14</v>
      </c>
      <c r="L7602" s="7" t="str">
        <f t="shared" ca="1" si="1661"/>
        <v>Credit Card</v>
      </c>
      <c r="M7602" s="7" t="str">
        <f t="shared" ca="1" si="1662"/>
        <v>India</v>
      </c>
      <c r="N7602" s="8" t="str">
        <f t="shared" ca="1" si="1663"/>
        <v>Cancelled</v>
      </c>
    </row>
    <row r="7603" spans="1:14" x14ac:dyDescent="0.35">
      <c r="A7603" s="5" t="str">
        <f t="shared" si="1664"/>
        <v>AMZ17603</v>
      </c>
      <c r="B7603" s="6">
        <f t="shared" ca="1" si="1665"/>
        <v>45939</v>
      </c>
      <c r="C7603" s="7" t="str">
        <f t="shared" ca="1" si="1652"/>
        <v>CUS21531</v>
      </c>
      <c r="D7603" s="7" t="str">
        <f t="shared" ca="1" si="1653"/>
        <v>Books</v>
      </c>
      <c r="E7603" s="7" t="str">
        <f t="shared" ca="1" si="1654"/>
        <v>Air  Fryer</v>
      </c>
      <c r="F7603" s="7" t="str">
        <f t="shared" ca="1" si="1655"/>
        <v>Third-Party Seller</v>
      </c>
      <c r="G7603" s="7" t="str">
        <f t="shared" ca="1" si="1656"/>
        <v>No</v>
      </c>
      <c r="H7603" s="7">
        <f t="shared" ca="1" si="1657"/>
        <v>171</v>
      </c>
      <c r="I7603" s="7">
        <f t="shared" ca="1" si="1658"/>
        <v>4</v>
      </c>
      <c r="J7603" s="7">
        <f t="shared" ca="1" si="1659"/>
        <v>32</v>
      </c>
      <c r="K7603" s="7">
        <f t="shared" ca="1" si="1660"/>
        <v>11</v>
      </c>
      <c r="L7603" s="7" t="str">
        <f t="shared" ca="1" si="1661"/>
        <v>Net Banking</v>
      </c>
      <c r="M7603" s="7" t="str">
        <f t="shared" ca="1" si="1662"/>
        <v>India</v>
      </c>
      <c r="N7603" s="8" t="str">
        <f t="shared" ca="1" si="1663"/>
        <v>Delivered</v>
      </c>
    </row>
    <row r="7604" spans="1:14" x14ac:dyDescent="0.35">
      <c r="A7604" s="5" t="str">
        <f t="shared" si="1664"/>
        <v>AMZ17604</v>
      </c>
      <c r="B7604" s="6">
        <f t="shared" ca="1" si="1665"/>
        <v>46016</v>
      </c>
      <c r="C7604" s="7" t="str">
        <f t="shared" ca="1" si="1652"/>
        <v>CUS60084</v>
      </c>
      <c r="D7604" s="7" t="str">
        <f t="shared" ca="1" si="1653"/>
        <v>Books</v>
      </c>
      <c r="E7604" s="7" t="str">
        <f t="shared" ca="1" si="1654"/>
        <v>Bluetooth Speaker</v>
      </c>
      <c r="F7604" s="7" t="str">
        <f t="shared" ca="1" si="1655"/>
        <v>Third-Party Seller</v>
      </c>
      <c r="G7604" s="7" t="str">
        <f t="shared" ca="1" si="1656"/>
        <v>Yes</v>
      </c>
      <c r="H7604" s="7">
        <f t="shared" ca="1" si="1657"/>
        <v>478</v>
      </c>
      <c r="I7604" s="7">
        <f t="shared" ca="1" si="1658"/>
        <v>4</v>
      </c>
      <c r="J7604" s="7">
        <f t="shared" ca="1" si="1659"/>
        <v>17</v>
      </c>
      <c r="K7604" s="7">
        <f t="shared" ca="1" si="1660"/>
        <v>4</v>
      </c>
      <c r="L7604" s="7" t="str">
        <f t="shared" ca="1" si="1661"/>
        <v>Credit Card</v>
      </c>
      <c r="M7604" s="7" t="str">
        <f t="shared" ca="1" si="1662"/>
        <v>India</v>
      </c>
      <c r="N7604" s="8" t="str">
        <f t="shared" ca="1" si="1663"/>
        <v>Delivered</v>
      </c>
    </row>
    <row r="7605" spans="1:14" x14ac:dyDescent="0.35">
      <c r="A7605" s="5" t="str">
        <f t="shared" si="1664"/>
        <v>AMZ17605</v>
      </c>
      <c r="B7605" s="6">
        <f t="shared" ca="1" si="1665"/>
        <v>46005</v>
      </c>
      <c r="C7605" s="7" t="str">
        <f t="shared" ca="1" si="1652"/>
        <v>CUS73694</v>
      </c>
      <c r="D7605" s="7" t="str">
        <f t="shared" ca="1" si="1653"/>
        <v>Sports</v>
      </c>
      <c r="E7605" s="7" t="str">
        <f t="shared" ca="1" si="1654"/>
        <v>Noise Cancelling Headphones</v>
      </c>
      <c r="F7605" s="7" t="str">
        <f t="shared" ca="1" si="1655"/>
        <v>Amazon Fulfilled</v>
      </c>
      <c r="G7605" s="7" t="str">
        <f t="shared" ca="1" si="1656"/>
        <v>No</v>
      </c>
      <c r="H7605" s="7">
        <f t="shared" ca="1" si="1657"/>
        <v>155</v>
      </c>
      <c r="I7605" s="7">
        <f t="shared" ca="1" si="1658"/>
        <v>4</v>
      </c>
      <c r="J7605" s="7">
        <f t="shared" ca="1" si="1659"/>
        <v>2</v>
      </c>
      <c r="K7605" s="7">
        <f t="shared" ca="1" si="1660"/>
        <v>5</v>
      </c>
      <c r="L7605" s="7" t="str">
        <f t="shared" ca="1" si="1661"/>
        <v>Credit Card</v>
      </c>
      <c r="M7605" s="7" t="str">
        <f t="shared" ca="1" si="1662"/>
        <v>Canada</v>
      </c>
      <c r="N7605" s="8" t="str">
        <f t="shared" ca="1" si="1663"/>
        <v>Delivered</v>
      </c>
    </row>
    <row r="7606" spans="1:14" x14ac:dyDescent="0.35">
      <c r="A7606" s="5" t="str">
        <f t="shared" si="1664"/>
        <v>AMZ17606</v>
      </c>
      <c r="B7606" s="6">
        <f t="shared" ca="1" si="1665"/>
        <v>45942</v>
      </c>
      <c r="C7606" s="7" t="str">
        <f t="shared" ca="1" si="1652"/>
        <v>CUS39025</v>
      </c>
      <c r="D7606" s="7" t="str">
        <f t="shared" ca="1" si="1653"/>
        <v>Electronics</v>
      </c>
      <c r="E7606" s="7" t="str">
        <f t="shared" ca="1" si="1654"/>
        <v>Water Bottle</v>
      </c>
      <c r="F7606" s="7" t="str">
        <f t="shared" ca="1" si="1655"/>
        <v>Third-Party Seller</v>
      </c>
      <c r="G7606" s="7" t="str">
        <f t="shared" ca="1" si="1656"/>
        <v>No</v>
      </c>
      <c r="H7606" s="7">
        <f t="shared" ca="1" si="1657"/>
        <v>164</v>
      </c>
      <c r="I7606" s="7">
        <f t="shared" ca="1" si="1658"/>
        <v>4</v>
      </c>
      <c r="J7606" s="7">
        <f t="shared" ca="1" si="1659"/>
        <v>30</v>
      </c>
      <c r="K7606" s="7">
        <f t="shared" ca="1" si="1660"/>
        <v>15</v>
      </c>
      <c r="L7606" s="7" t="str">
        <f t="shared" ca="1" si="1661"/>
        <v>Amazon Pay</v>
      </c>
      <c r="M7606" s="7" t="str">
        <f t="shared" ca="1" si="1662"/>
        <v>Canada</v>
      </c>
      <c r="N7606" s="8" t="str">
        <f t="shared" ca="1" si="1663"/>
        <v>Returned</v>
      </c>
    </row>
    <row r="7607" spans="1:14" x14ac:dyDescent="0.35">
      <c r="A7607" s="5" t="str">
        <f t="shared" si="1664"/>
        <v>AMZ17607</v>
      </c>
      <c r="B7607" s="6">
        <f t="shared" ca="1" si="1665"/>
        <v>45975</v>
      </c>
      <c r="C7607" s="7" t="str">
        <f t="shared" ca="1" si="1652"/>
        <v>CUS62802</v>
      </c>
      <c r="D7607" s="7" t="str">
        <f t="shared" ca="1" si="1653"/>
        <v>Sports</v>
      </c>
      <c r="E7607" s="7" t="str">
        <f t="shared" ca="1" si="1654"/>
        <v>Cotton T-Shirt</v>
      </c>
      <c r="F7607" s="7" t="str">
        <f t="shared" ca="1" si="1655"/>
        <v>Amazon Fulfilled</v>
      </c>
      <c r="G7607" s="7" t="str">
        <f t="shared" ca="1" si="1656"/>
        <v>No</v>
      </c>
      <c r="H7607" s="7">
        <f t="shared" ca="1" si="1657"/>
        <v>711</v>
      </c>
      <c r="I7607" s="7">
        <f t="shared" ca="1" si="1658"/>
        <v>4</v>
      </c>
      <c r="J7607" s="7">
        <f t="shared" ca="1" si="1659"/>
        <v>31</v>
      </c>
      <c r="K7607" s="7">
        <f t="shared" ca="1" si="1660"/>
        <v>15</v>
      </c>
      <c r="L7607" s="7" t="str">
        <f t="shared" ca="1" si="1661"/>
        <v>Credit Card</v>
      </c>
      <c r="M7607" s="7" t="str">
        <f t="shared" ca="1" si="1662"/>
        <v>India</v>
      </c>
      <c r="N7607" s="8" t="str">
        <f t="shared" ca="1" si="1663"/>
        <v>Returned</v>
      </c>
    </row>
    <row r="7608" spans="1:14" x14ac:dyDescent="0.35">
      <c r="A7608" s="5" t="str">
        <f t="shared" si="1664"/>
        <v>AMZ17608</v>
      </c>
      <c r="B7608" s="6">
        <f t="shared" ca="1" si="1665"/>
        <v>45842</v>
      </c>
      <c r="C7608" s="7" t="str">
        <f t="shared" ca="1" si="1652"/>
        <v>CUS82262</v>
      </c>
      <c r="D7608" s="7" t="str">
        <f t="shared" ca="1" si="1653"/>
        <v>Beauty</v>
      </c>
      <c r="E7608" s="7" t="str">
        <f t="shared" ca="1" si="1654"/>
        <v>Air  Fryer</v>
      </c>
      <c r="F7608" s="7" t="str">
        <f t="shared" ca="1" si="1655"/>
        <v>Amazon Fulfilled</v>
      </c>
      <c r="G7608" s="7" t="str">
        <f t="shared" ca="1" si="1656"/>
        <v>Yes</v>
      </c>
      <c r="H7608" s="7">
        <f t="shared" ca="1" si="1657"/>
        <v>299</v>
      </c>
      <c r="I7608" s="7">
        <f t="shared" ca="1" si="1658"/>
        <v>2</v>
      </c>
      <c r="J7608" s="7">
        <f t="shared" ca="1" si="1659"/>
        <v>2</v>
      </c>
      <c r="K7608" s="7">
        <f t="shared" ca="1" si="1660"/>
        <v>14</v>
      </c>
      <c r="L7608" s="7" t="str">
        <f t="shared" ca="1" si="1661"/>
        <v>Debit Card</v>
      </c>
      <c r="M7608" s="7" t="str">
        <f t="shared" ca="1" si="1662"/>
        <v>Canada</v>
      </c>
      <c r="N7608" s="8" t="str">
        <f t="shared" ca="1" si="1663"/>
        <v>Cancelled</v>
      </c>
    </row>
    <row r="7609" spans="1:14" x14ac:dyDescent="0.35">
      <c r="A7609" s="5" t="str">
        <f t="shared" si="1664"/>
        <v>AMZ17609</v>
      </c>
      <c r="B7609" s="6">
        <f t="shared" ca="1" si="1665"/>
        <v>45849</v>
      </c>
      <c r="C7609" s="7" t="str">
        <f t="shared" ca="1" si="1652"/>
        <v>CUS97274</v>
      </c>
      <c r="D7609" s="7" t="str">
        <f t="shared" ca="1" si="1653"/>
        <v>Electronics</v>
      </c>
      <c r="E7609" s="7" t="str">
        <f t="shared" ca="1" si="1654"/>
        <v>Smart Watch</v>
      </c>
      <c r="F7609" s="7" t="str">
        <f t="shared" ca="1" si="1655"/>
        <v>Third-Party Seller</v>
      </c>
      <c r="G7609" s="7" t="str">
        <f t="shared" ca="1" si="1656"/>
        <v>No</v>
      </c>
      <c r="H7609" s="7">
        <f t="shared" ca="1" si="1657"/>
        <v>267</v>
      </c>
      <c r="I7609" s="7">
        <f t="shared" ca="1" si="1658"/>
        <v>1</v>
      </c>
      <c r="J7609" s="7">
        <f t="shared" ca="1" si="1659"/>
        <v>3</v>
      </c>
      <c r="K7609" s="7">
        <f t="shared" ca="1" si="1660"/>
        <v>15</v>
      </c>
      <c r="L7609" s="7" t="str">
        <f t="shared" ca="1" si="1661"/>
        <v>Net Banking</v>
      </c>
      <c r="M7609" s="7" t="str">
        <f t="shared" ca="1" si="1662"/>
        <v>Canada</v>
      </c>
      <c r="N7609" s="8" t="str">
        <f t="shared" ca="1" si="1663"/>
        <v>Delivered</v>
      </c>
    </row>
    <row r="7610" spans="1:14" x14ac:dyDescent="0.35">
      <c r="A7610" s="5" t="str">
        <f t="shared" si="1664"/>
        <v>AMZ17610</v>
      </c>
      <c r="B7610" s="6">
        <f t="shared" ca="1" si="1665"/>
        <v>45856</v>
      </c>
      <c r="C7610" s="7" t="str">
        <f t="shared" ca="1" si="1652"/>
        <v>CUS53525</v>
      </c>
      <c r="D7610" s="7" t="str">
        <f t="shared" ca="1" si="1653"/>
        <v>Sports</v>
      </c>
      <c r="E7610" s="7" t="str">
        <f t="shared" ca="1" si="1654"/>
        <v>Air  Fryer</v>
      </c>
      <c r="F7610" s="7" t="str">
        <f t="shared" ca="1" si="1655"/>
        <v>Amazon Fulfilled</v>
      </c>
      <c r="G7610" s="7" t="str">
        <f t="shared" ca="1" si="1656"/>
        <v>Yes</v>
      </c>
      <c r="H7610" s="7">
        <f t="shared" ca="1" si="1657"/>
        <v>759</v>
      </c>
      <c r="I7610" s="7">
        <f t="shared" ca="1" si="1658"/>
        <v>2</v>
      </c>
      <c r="J7610" s="7">
        <f t="shared" ca="1" si="1659"/>
        <v>24</v>
      </c>
      <c r="K7610" s="7">
        <f t="shared" ca="1" si="1660"/>
        <v>10</v>
      </c>
      <c r="L7610" s="7" t="str">
        <f t="shared" ca="1" si="1661"/>
        <v>UPI</v>
      </c>
      <c r="M7610" s="7" t="str">
        <f t="shared" ca="1" si="1662"/>
        <v>Canada</v>
      </c>
      <c r="N7610" s="8" t="str">
        <f t="shared" ca="1" si="1663"/>
        <v>Delivered</v>
      </c>
    </row>
    <row r="7611" spans="1:14" x14ac:dyDescent="0.35">
      <c r="A7611" s="5" t="str">
        <f t="shared" si="1664"/>
        <v>AMZ17611</v>
      </c>
      <c r="B7611" s="6">
        <f t="shared" ca="1" si="1665"/>
        <v>45912</v>
      </c>
      <c r="C7611" s="7" t="str">
        <f t="shared" ca="1" si="1652"/>
        <v>CUS27440</v>
      </c>
      <c r="D7611" s="7" t="str">
        <f t="shared" ca="1" si="1653"/>
        <v>Electronics</v>
      </c>
      <c r="E7611" s="7" t="str">
        <f t="shared" ca="1" si="1654"/>
        <v>Air  Fryer</v>
      </c>
      <c r="F7611" s="7" t="str">
        <f t="shared" ca="1" si="1655"/>
        <v>Amazon Fulfilled</v>
      </c>
      <c r="G7611" s="7" t="str">
        <f t="shared" ca="1" si="1656"/>
        <v>No</v>
      </c>
      <c r="H7611" s="7">
        <f t="shared" ca="1" si="1657"/>
        <v>454</v>
      </c>
      <c r="I7611" s="7">
        <f t="shared" ca="1" si="1658"/>
        <v>3</v>
      </c>
      <c r="J7611" s="7">
        <f t="shared" ca="1" si="1659"/>
        <v>4</v>
      </c>
      <c r="K7611" s="7">
        <f t="shared" ca="1" si="1660"/>
        <v>10</v>
      </c>
      <c r="L7611" s="7" t="str">
        <f t="shared" ca="1" si="1661"/>
        <v>Amazon Pay</v>
      </c>
      <c r="M7611" s="7" t="str">
        <f t="shared" ca="1" si="1662"/>
        <v>Canada</v>
      </c>
      <c r="N7611" s="8" t="str">
        <f t="shared" ca="1" si="1663"/>
        <v>Delivered</v>
      </c>
    </row>
    <row r="7612" spans="1:14" x14ac:dyDescent="0.35">
      <c r="A7612" s="5" t="str">
        <f t="shared" si="1664"/>
        <v>AMZ17612</v>
      </c>
      <c r="B7612" s="6">
        <f t="shared" ca="1" si="1665"/>
        <v>45903</v>
      </c>
      <c r="C7612" s="7" t="str">
        <f t="shared" ca="1" si="1652"/>
        <v>CUS74109</v>
      </c>
      <c r="D7612" s="7" t="str">
        <f t="shared" ca="1" si="1653"/>
        <v>Beauty</v>
      </c>
      <c r="E7612" s="7" t="str">
        <f t="shared" ca="1" si="1654"/>
        <v>Water Bottle</v>
      </c>
      <c r="F7612" s="7" t="str">
        <f t="shared" ca="1" si="1655"/>
        <v>Amazon Fulfilled</v>
      </c>
      <c r="G7612" s="7" t="str">
        <f t="shared" ca="1" si="1656"/>
        <v>Yes</v>
      </c>
      <c r="H7612" s="7">
        <f t="shared" ca="1" si="1657"/>
        <v>477</v>
      </c>
      <c r="I7612" s="7">
        <f t="shared" ca="1" si="1658"/>
        <v>4</v>
      </c>
      <c r="J7612" s="7">
        <f t="shared" ca="1" si="1659"/>
        <v>40</v>
      </c>
      <c r="K7612" s="7">
        <f t="shared" ca="1" si="1660"/>
        <v>9</v>
      </c>
      <c r="L7612" s="7" t="str">
        <f t="shared" ca="1" si="1661"/>
        <v>Credit Card</v>
      </c>
      <c r="M7612" s="7" t="str">
        <f t="shared" ca="1" si="1662"/>
        <v>India</v>
      </c>
      <c r="N7612" s="8" t="str">
        <f t="shared" ca="1" si="1663"/>
        <v>Cancelled</v>
      </c>
    </row>
    <row r="7613" spans="1:14" x14ac:dyDescent="0.35">
      <c r="A7613" s="5" t="str">
        <f t="shared" si="1664"/>
        <v>AMZ17613</v>
      </c>
      <c r="B7613" s="6">
        <f t="shared" ca="1" si="1665"/>
        <v>46001</v>
      </c>
      <c r="C7613" s="7" t="str">
        <f t="shared" ca="1" si="1652"/>
        <v>CUS17527</v>
      </c>
      <c r="D7613" s="7" t="str">
        <f t="shared" ca="1" si="1653"/>
        <v>Beauty</v>
      </c>
      <c r="E7613" s="7" t="str">
        <f t="shared" ca="1" si="1654"/>
        <v>Bluetooth Speaker</v>
      </c>
      <c r="F7613" s="7" t="str">
        <f t="shared" ca="1" si="1655"/>
        <v>Third-Party Seller</v>
      </c>
      <c r="G7613" s="7" t="str">
        <f t="shared" ca="1" si="1656"/>
        <v>No</v>
      </c>
      <c r="H7613" s="7">
        <f t="shared" ca="1" si="1657"/>
        <v>170</v>
      </c>
      <c r="I7613" s="7">
        <f t="shared" ca="1" si="1658"/>
        <v>4</v>
      </c>
      <c r="J7613" s="7">
        <f t="shared" ca="1" si="1659"/>
        <v>35</v>
      </c>
      <c r="K7613" s="7">
        <f t="shared" ca="1" si="1660"/>
        <v>5</v>
      </c>
      <c r="L7613" s="7" t="str">
        <f t="shared" ca="1" si="1661"/>
        <v>Debit Card</v>
      </c>
      <c r="M7613" s="7" t="str">
        <f t="shared" ca="1" si="1662"/>
        <v>USA</v>
      </c>
      <c r="N7613" s="8" t="str">
        <f t="shared" ca="1" si="1663"/>
        <v>Returned</v>
      </c>
    </row>
    <row r="7614" spans="1:14" x14ac:dyDescent="0.35">
      <c r="A7614" s="5" t="str">
        <f t="shared" si="1664"/>
        <v>AMZ17614</v>
      </c>
      <c r="B7614" s="6">
        <f t="shared" ca="1" si="1665"/>
        <v>45927</v>
      </c>
      <c r="C7614" s="7" t="str">
        <f t="shared" ca="1" si="1652"/>
        <v>CUS29732</v>
      </c>
      <c r="D7614" s="7" t="str">
        <f t="shared" ca="1" si="1653"/>
        <v>Books</v>
      </c>
      <c r="E7614" s="7" t="str">
        <f t="shared" ca="1" si="1654"/>
        <v>Yoga Mat</v>
      </c>
      <c r="F7614" s="7" t="str">
        <f t="shared" ca="1" si="1655"/>
        <v>Amazon Fulfilled</v>
      </c>
      <c r="G7614" s="7" t="str">
        <f t="shared" ca="1" si="1656"/>
        <v>No</v>
      </c>
      <c r="H7614" s="7">
        <f t="shared" ca="1" si="1657"/>
        <v>261</v>
      </c>
      <c r="I7614" s="7">
        <f t="shared" ca="1" si="1658"/>
        <v>2</v>
      </c>
      <c r="J7614" s="7">
        <f t="shared" ca="1" si="1659"/>
        <v>34</v>
      </c>
      <c r="K7614" s="7">
        <f t="shared" ca="1" si="1660"/>
        <v>6</v>
      </c>
      <c r="L7614" s="7" t="str">
        <f t="shared" ca="1" si="1661"/>
        <v>Debit Card</v>
      </c>
      <c r="M7614" s="7" t="str">
        <f t="shared" ca="1" si="1662"/>
        <v>India</v>
      </c>
      <c r="N7614" s="8" t="str">
        <f t="shared" ca="1" si="1663"/>
        <v>Delivered</v>
      </c>
    </row>
    <row r="7615" spans="1:14" x14ac:dyDescent="0.35">
      <c r="A7615" s="5" t="str">
        <f t="shared" si="1664"/>
        <v>AMZ17615</v>
      </c>
      <c r="B7615" s="6">
        <f t="shared" ca="1" si="1665"/>
        <v>45983</v>
      </c>
      <c r="C7615" s="7" t="str">
        <f t="shared" ca="1" si="1652"/>
        <v>CUS59116</v>
      </c>
      <c r="D7615" s="7" t="str">
        <f t="shared" ca="1" si="1653"/>
        <v>Home &amp; Kitchen</v>
      </c>
      <c r="E7615" s="7" t="str">
        <f t="shared" ca="1" si="1654"/>
        <v>Iphone Charger</v>
      </c>
      <c r="F7615" s="7" t="str">
        <f t="shared" ca="1" si="1655"/>
        <v>Third-Party Seller</v>
      </c>
      <c r="G7615" s="7" t="str">
        <f t="shared" ca="1" si="1656"/>
        <v>Yes</v>
      </c>
      <c r="H7615" s="7">
        <f t="shared" ca="1" si="1657"/>
        <v>287</v>
      </c>
      <c r="I7615" s="7">
        <f t="shared" ca="1" si="1658"/>
        <v>1</v>
      </c>
      <c r="J7615" s="7">
        <f t="shared" ca="1" si="1659"/>
        <v>1</v>
      </c>
      <c r="K7615" s="7">
        <f t="shared" ca="1" si="1660"/>
        <v>15</v>
      </c>
      <c r="L7615" s="7" t="str">
        <f t="shared" ca="1" si="1661"/>
        <v>Net Banking</v>
      </c>
      <c r="M7615" s="7" t="str">
        <f t="shared" ca="1" si="1662"/>
        <v>India</v>
      </c>
      <c r="N7615" s="8" t="str">
        <f t="shared" ca="1" si="1663"/>
        <v>Returned</v>
      </c>
    </row>
    <row r="7616" spans="1:14" x14ac:dyDescent="0.35">
      <c r="A7616" s="5" t="str">
        <f t="shared" si="1664"/>
        <v>AMZ17616</v>
      </c>
      <c r="B7616" s="6">
        <f t="shared" ca="1" si="1665"/>
        <v>45841</v>
      </c>
      <c r="C7616" s="7" t="str">
        <f t="shared" ca="1" si="1652"/>
        <v>CUS15569</v>
      </c>
      <c r="D7616" s="7" t="str">
        <f t="shared" ca="1" si="1653"/>
        <v>Electronics</v>
      </c>
      <c r="E7616" s="7" t="str">
        <f t="shared" ca="1" si="1654"/>
        <v>Cotton T-Shirt</v>
      </c>
      <c r="F7616" s="7" t="str">
        <f t="shared" ca="1" si="1655"/>
        <v>Amazon Fulfilled</v>
      </c>
      <c r="G7616" s="7" t="str">
        <f t="shared" ca="1" si="1656"/>
        <v>No</v>
      </c>
      <c r="H7616" s="7">
        <f t="shared" ca="1" si="1657"/>
        <v>677</v>
      </c>
      <c r="I7616" s="7">
        <f t="shared" ca="1" si="1658"/>
        <v>2</v>
      </c>
      <c r="J7616" s="7">
        <f t="shared" ca="1" si="1659"/>
        <v>29</v>
      </c>
      <c r="K7616" s="7">
        <f t="shared" ca="1" si="1660"/>
        <v>12</v>
      </c>
      <c r="L7616" s="7" t="str">
        <f t="shared" ca="1" si="1661"/>
        <v>Credit Card</v>
      </c>
      <c r="M7616" s="7" t="str">
        <f t="shared" ca="1" si="1662"/>
        <v>USA</v>
      </c>
      <c r="N7616" s="8" t="str">
        <f t="shared" ca="1" si="1663"/>
        <v>Delivered</v>
      </c>
    </row>
    <row r="7617" spans="1:14" x14ac:dyDescent="0.35">
      <c r="A7617" s="5" t="str">
        <f t="shared" si="1664"/>
        <v>AMZ17617</v>
      </c>
      <c r="B7617" s="6">
        <f t="shared" ca="1" si="1665"/>
        <v>45928</v>
      </c>
      <c r="C7617" s="7" t="str">
        <f t="shared" ca="1" si="1652"/>
        <v>CUS25114</v>
      </c>
      <c r="D7617" s="7" t="str">
        <f t="shared" ca="1" si="1653"/>
        <v>Electronics</v>
      </c>
      <c r="E7617" s="7" t="str">
        <f t="shared" ca="1" si="1654"/>
        <v>Yoga Mat</v>
      </c>
      <c r="F7617" s="7" t="str">
        <f t="shared" ca="1" si="1655"/>
        <v>Amazon Fulfilled</v>
      </c>
      <c r="G7617" s="7" t="str">
        <f t="shared" ca="1" si="1656"/>
        <v>Yes</v>
      </c>
      <c r="H7617" s="7">
        <f t="shared" ca="1" si="1657"/>
        <v>600</v>
      </c>
      <c r="I7617" s="7">
        <f t="shared" ca="1" si="1658"/>
        <v>1</v>
      </c>
      <c r="J7617" s="7">
        <f t="shared" ca="1" si="1659"/>
        <v>5</v>
      </c>
      <c r="K7617" s="7">
        <f t="shared" ca="1" si="1660"/>
        <v>10</v>
      </c>
      <c r="L7617" s="7" t="str">
        <f t="shared" ca="1" si="1661"/>
        <v>Amazon Pay</v>
      </c>
      <c r="M7617" s="7" t="str">
        <f t="shared" ca="1" si="1662"/>
        <v>UK</v>
      </c>
      <c r="N7617" s="8" t="str">
        <f t="shared" ca="1" si="1663"/>
        <v>Delivered</v>
      </c>
    </row>
    <row r="7618" spans="1:14" x14ac:dyDescent="0.35">
      <c r="A7618" s="5" t="str">
        <f t="shared" si="1664"/>
        <v>AMZ17618</v>
      </c>
      <c r="B7618" s="6">
        <f t="shared" ca="1" si="1665"/>
        <v>46008</v>
      </c>
      <c r="C7618" s="7" t="str">
        <f t="shared" ref="C7618:C7681" ca="1" si="1666">"CUS"&amp;RANDBETWEEN(10000,99999)</f>
        <v>CUS26092</v>
      </c>
      <c r="D7618" s="7" t="str">
        <f t="shared" ref="D7618:D7681" ca="1" si="1667">CHOOSE(RANDBETWEEN(1,6),"Electronics","Fashion","Home &amp; Kitchen","Beauty","Books","Sports")</f>
        <v>Beauty</v>
      </c>
      <c r="E7618" s="7" t="str">
        <f t="shared" ref="E7618:E7681" ca="1" si="1668">CHOOSE(RANDBETWEEN(1,10),"Iphone Charger","Bluetooth Speaker","Running Shoes","Cotton T-Shirt","Air  Fryer","Face Cream","Yoga Mat","Smart Watch","Noise Cancelling Headphones","Water Bottle")</f>
        <v>Smart Watch</v>
      </c>
      <c r="F7618" s="7" t="str">
        <f t="shared" ref="F7618:F7681" ca="1" si="1669">CHOOSE(RANDBETWEEN(1,2),"Amazon Fulfilled","Third-Party Seller")</f>
        <v>Amazon Fulfilled</v>
      </c>
      <c r="G7618" s="7" t="str">
        <f t="shared" ref="G7618:G7681" ca="1" si="1670">CHOOSE(RANDBETWEEN(1,2),"Yes","No")</f>
        <v>No</v>
      </c>
      <c r="H7618" s="7">
        <f t="shared" ref="H7618:H7681" ca="1" si="1671">RANDBETWEEN(8,800)</f>
        <v>542</v>
      </c>
      <c r="I7618" s="7">
        <f t="shared" ref="I7618:I7681" ca="1" si="1672">RANDBETWEEN(1,4)</f>
        <v>4</v>
      </c>
      <c r="J7618" s="7">
        <f t="shared" ref="J7618:J7681" ca="1" si="1673">RANDBETWEEN(0,40)</f>
        <v>16</v>
      </c>
      <c r="K7618" s="7">
        <f t="shared" ref="K7618:K7681" ca="1" si="1674">IF(J7618="Yes",0,RANDBETWEEN(3,15))</f>
        <v>4</v>
      </c>
      <c r="L7618" s="7" t="str">
        <f t="shared" ref="L7618:L7681" ca="1" si="1675">CHOOSE(RANDBETWEEN(1,5),"Credit Card","Debit Card","UPI","Net Banking","Amazon Pay")</f>
        <v>Credit Card</v>
      </c>
      <c r="M7618" s="7" t="str">
        <f t="shared" ref="M7618:M7681" ca="1" si="1676">CHOOSE(RANDBETWEEN(1,4),"USA","India","UK","Canada")</f>
        <v>UK</v>
      </c>
      <c r="N7618" s="8" t="str">
        <f t="shared" ref="N7618:N7681" ca="1" si="1677">CHOOSE(RANDBETWEEN(1,5),"Delivered","Delivered","Delivered","Returned","Cancelled")</f>
        <v>Delivered</v>
      </c>
    </row>
    <row r="7619" spans="1:14" x14ac:dyDescent="0.35">
      <c r="A7619" s="5" t="str">
        <f t="shared" ref="A7619:A7682" si="1678">"AMZ"&amp;10000+ROW()</f>
        <v>AMZ17619</v>
      </c>
      <c r="B7619" s="6">
        <f t="shared" ref="B7619:B7682" ca="1" si="1679">RANDBETWEEN(DATE(2025,7,1), DATE(2025,12,31))</f>
        <v>45842</v>
      </c>
      <c r="C7619" s="7" t="str">
        <f t="shared" ca="1" si="1666"/>
        <v>CUS90722</v>
      </c>
      <c r="D7619" s="7" t="str">
        <f t="shared" ca="1" si="1667"/>
        <v>Home &amp; Kitchen</v>
      </c>
      <c r="E7619" s="7" t="str">
        <f t="shared" ca="1" si="1668"/>
        <v>Iphone Charger</v>
      </c>
      <c r="F7619" s="7" t="str">
        <f t="shared" ca="1" si="1669"/>
        <v>Third-Party Seller</v>
      </c>
      <c r="G7619" s="7" t="str">
        <f t="shared" ca="1" si="1670"/>
        <v>Yes</v>
      </c>
      <c r="H7619" s="7">
        <f t="shared" ca="1" si="1671"/>
        <v>719</v>
      </c>
      <c r="I7619" s="7">
        <f t="shared" ca="1" si="1672"/>
        <v>1</v>
      </c>
      <c r="J7619" s="7">
        <f t="shared" ca="1" si="1673"/>
        <v>6</v>
      </c>
      <c r="K7619" s="7">
        <f t="shared" ca="1" si="1674"/>
        <v>6</v>
      </c>
      <c r="L7619" s="7" t="str">
        <f t="shared" ca="1" si="1675"/>
        <v>UPI</v>
      </c>
      <c r="M7619" s="7" t="str">
        <f t="shared" ca="1" si="1676"/>
        <v>India</v>
      </c>
      <c r="N7619" s="8" t="str">
        <f t="shared" ca="1" si="1677"/>
        <v>Delivered</v>
      </c>
    </row>
    <row r="7620" spans="1:14" x14ac:dyDescent="0.35">
      <c r="A7620" s="5" t="str">
        <f t="shared" si="1678"/>
        <v>AMZ17620</v>
      </c>
      <c r="B7620" s="6">
        <f t="shared" ca="1" si="1679"/>
        <v>46012</v>
      </c>
      <c r="C7620" s="7" t="str">
        <f t="shared" ca="1" si="1666"/>
        <v>CUS98925</v>
      </c>
      <c r="D7620" s="7" t="str">
        <f t="shared" ca="1" si="1667"/>
        <v>Beauty</v>
      </c>
      <c r="E7620" s="7" t="str">
        <f t="shared" ca="1" si="1668"/>
        <v>Face Cream</v>
      </c>
      <c r="F7620" s="7" t="str">
        <f t="shared" ca="1" si="1669"/>
        <v>Amazon Fulfilled</v>
      </c>
      <c r="G7620" s="7" t="str">
        <f t="shared" ca="1" si="1670"/>
        <v>No</v>
      </c>
      <c r="H7620" s="7">
        <f t="shared" ca="1" si="1671"/>
        <v>233</v>
      </c>
      <c r="I7620" s="7">
        <f t="shared" ca="1" si="1672"/>
        <v>1</v>
      </c>
      <c r="J7620" s="7">
        <f t="shared" ca="1" si="1673"/>
        <v>6</v>
      </c>
      <c r="K7620" s="7">
        <f t="shared" ca="1" si="1674"/>
        <v>3</v>
      </c>
      <c r="L7620" s="7" t="str">
        <f t="shared" ca="1" si="1675"/>
        <v>UPI</v>
      </c>
      <c r="M7620" s="7" t="str">
        <f t="shared" ca="1" si="1676"/>
        <v>USA</v>
      </c>
      <c r="N7620" s="8" t="str">
        <f t="shared" ca="1" si="1677"/>
        <v>Cancelled</v>
      </c>
    </row>
    <row r="7621" spans="1:14" x14ac:dyDescent="0.35">
      <c r="A7621" s="5" t="str">
        <f t="shared" si="1678"/>
        <v>AMZ17621</v>
      </c>
      <c r="B7621" s="6">
        <f t="shared" ca="1" si="1679"/>
        <v>45926</v>
      </c>
      <c r="C7621" s="7" t="str">
        <f t="shared" ca="1" si="1666"/>
        <v>CUS52487</v>
      </c>
      <c r="D7621" s="7" t="str">
        <f t="shared" ca="1" si="1667"/>
        <v>Home &amp; Kitchen</v>
      </c>
      <c r="E7621" s="7" t="str">
        <f t="shared" ca="1" si="1668"/>
        <v>Cotton T-Shirt</v>
      </c>
      <c r="F7621" s="7" t="str">
        <f t="shared" ca="1" si="1669"/>
        <v>Amazon Fulfilled</v>
      </c>
      <c r="G7621" s="7" t="str">
        <f t="shared" ca="1" si="1670"/>
        <v>Yes</v>
      </c>
      <c r="H7621" s="7">
        <f t="shared" ca="1" si="1671"/>
        <v>264</v>
      </c>
      <c r="I7621" s="7">
        <f t="shared" ca="1" si="1672"/>
        <v>1</v>
      </c>
      <c r="J7621" s="7">
        <f t="shared" ca="1" si="1673"/>
        <v>28</v>
      </c>
      <c r="K7621" s="7">
        <f t="shared" ca="1" si="1674"/>
        <v>9</v>
      </c>
      <c r="L7621" s="7" t="str">
        <f t="shared" ca="1" si="1675"/>
        <v>Debit Card</v>
      </c>
      <c r="M7621" s="7" t="str">
        <f t="shared" ca="1" si="1676"/>
        <v>UK</v>
      </c>
      <c r="N7621" s="8" t="str">
        <f t="shared" ca="1" si="1677"/>
        <v>Delivered</v>
      </c>
    </row>
    <row r="7622" spans="1:14" x14ac:dyDescent="0.35">
      <c r="A7622" s="5" t="str">
        <f t="shared" si="1678"/>
        <v>AMZ17622</v>
      </c>
      <c r="B7622" s="6">
        <f t="shared" ca="1" si="1679"/>
        <v>45855</v>
      </c>
      <c r="C7622" s="7" t="str">
        <f t="shared" ca="1" si="1666"/>
        <v>CUS20520</v>
      </c>
      <c r="D7622" s="7" t="str">
        <f t="shared" ca="1" si="1667"/>
        <v>Electronics</v>
      </c>
      <c r="E7622" s="7" t="str">
        <f t="shared" ca="1" si="1668"/>
        <v>Face Cream</v>
      </c>
      <c r="F7622" s="7" t="str">
        <f t="shared" ca="1" si="1669"/>
        <v>Third-Party Seller</v>
      </c>
      <c r="G7622" s="7" t="str">
        <f t="shared" ca="1" si="1670"/>
        <v>No</v>
      </c>
      <c r="H7622" s="7">
        <f t="shared" ca="1" si="1671"/>
        <v>506</v>
      </c>
      <c r="I7622" s="7">
        <f t="shared" ca="1" si="1672"/>
        <v>3</v>
      </c>
      <c r="J7622" s="7">
        <f t="shared" ca="1" si="1673"/>
        <v>13</v>
      </c>
      <c r="K7622" s="7">
        <f t="shared" ca="1" si="1674"/>
        <v>15</v>
      </c>
      <c r="L7622" s="7" t="str">
        <f t="shared" ca="1" si="1675"/>
        <v>Amazon Pay</v>
      </c>
      <c r="M7622" s="7" t="str">
        <f t="shared" ca="1" si="1676"/>
        <v>UK</v>
      </c>
      <c r="N7622" s="8" t="str">
        <f t="shared" ca="1" si="1677"/>
        <v>Delivered</v>
      </c>
    </row>
    <row r="7623" spans="1:14" x14ac:dyDescent="0.35">
      <c r="A7623" s="5" t="str">
        <f t="shared" si="1678"/>
        <v>AMZ17623</v>
      </c>
      <c r="B7623" s="6">
        <f t="shared" ca="1" si="1679"/>
        <v>45974</v>
      </c>
      <c r="C7623" s="7" t="str">
        <f t="shared" ca="1" si="1666"/>
        <v>CUS64273</v>
      </c>
      <c r="D7623" s="7" t="str">
        <f t="shared" ca="1" si="1667"/>
        <v>Home &amp; Kitchen</v>
      </c>
      <c r="E7623" s="7" t="str">
        <f t="shared" ca="1" si="1668"/>
        <v>Bluetooth Speaker</v>
      </c>
      <c r="F7623" s="7" t="str">
        <f t="shared" ca="1" si="1669"/>
        <v>Third-Party Seller</v>
      </c>
      <c r="G7623" s="7" t="str">
        <f t="shared" ca="1" si="1670"/>
        <v>Yes</v>
      </c>
      <c r="H7623" s="7">
        <f t="shared" ca="1" si="1671"/>
        <v>136</v>
      </c>
      <c r="I7623" s="7">
        <f t="shared" ca="1" si="1672"/>
        <v>4</v>
      </c>
      <c r="J7623" s="7">
        <f t="shared" ca="1" si="1673"/>
        <v>33</v>
      </c>
      <c r="K7623" s="7">
        <f t="shared" ca="1" si="1674"/>
        <v>4</v>
      </c>
      <c r="L7623" s="7" t="str">
        <f t="shared" ca="1" si="1675"/>
        <v>Debit Card</v>
      </c>
      <c r="M7623" s="7" t="str">
        <f t="shared" ca="1" si="1676"/>
        <v>USA</v>
      </c>
      <c r="N7623" s="8" t="str">
        <f t="shared" ca="1" si="1677"/>
        <v>Delivered</v>
      </c>
    </row>
    <row r="7624" spans="1:14" x14ac:dyDescent="0.35">
      <c r="A7624" s="5" t="str">
        <f t="shared" si="1678"/>
        <v>AMZ17624</v>
      </c>
      <c r="B7624" s="6">
        <f t="shared" ca="1" si="1679"/>
        <v>45922</v>
      </c>
      <c r="C7624" s="7" t="str">
        <f t="shared" ca="1" si="1666"/>
        <v>CUS55145</v>
      </c>
      <c r="D7624" s="7" t="str">
        <f t="shared" ca="1" si="1667"/>
        <v>Sports</v>
      </c>
      <c r="E7624" s="7" t="str">
        <f t="shared" ca="1" si="1668"/>
        <v>Smart Watch</v>
      </c>
      <c r="F7624" s="7" t="str">
        <f t="shared" ca="1" si="1669"/>
        <v>Amazon Fulfilled</v>
      </c>
      <c r="G7624" s="7" t="str">
        <f t="shared" ca="1" si="1670"/>
        <v>Yes</v>
      </c>
      <c r="H7624" s="7">
        <f t="shared" ca="1" si="1671"/>
        <v>277</v>
      </c>
      <c r="I7624" s="7">
        <f t="shared" ca="1" si="1672"/>
        <v>3</v>
      </c>
      <c r="J7624" s="7">
        <f t="shared" ca="1" si="1673"/>
        <v>11</v>
      </c>
      <c r="K7624" s="7">
        <f t="shared" ca="1" si="1674"/>
        <v>4</v>
      </c>
      <c r="L7624" s="7" t="str">
        <f t="shared" ca="1" si="1675"/>
        <v>Debit Card</v>
      </c>
      <c r="M7624" s="7" t="str">
        <f t="shared" ca="1" si="1676"/>
        <v>UK</v>
      </c>
      <c r="N7624" s="8" t="str">
        <f t="shared" ca="1" si="1677"/>
        <v>Delivered</v>
      </c>
    </row>
    <row r="7625" spans="1:14" x14ac:dyDescent="0.35">
      <c r="A7625" s="5" t="str">
        <f t="shared" si="1678"/>
        <v>AMZ17625</v>
      </c>
      <c r="B7625" s="6">
        <f t="shared" ca="1" si="1679"/>
        <v>46022</v>
      </c>
      <c r="C7625" s="7" t="str">
        <f t="shared" ca="1" si="1666"/>
        <v>CUS84663</v>
      </c>
      <c r="D7625" s="7" t="str">
        <f t="shared" ca="1" si="1667"/>
        <v>Sports</v>
      </c>
      <c r="E7625" s="7" t="str">
        <f t="shared" ca="1" si="1668"/>
        <v>Yoga Mat</v>
      </c>
      <c r="F7625" s="7" t="str">
        <f t="shared" ca="1" si="1669"/>
        <v>Third-Party Seller</v>
      </c>
      <c r="G7625" s="7" t="str">
        <f t="shared" ca="1" si="1670"/>
        <v>Yes</v>
      </c>
      <c r="H7625" s="7">
        <f t="shared" ca="1" si="1671"/>
        <v>799</v>
      </c>
      <c r="I7625" s="7">
        <f t="shared" ca="1" si="1672"/>
        <v>1</v>
      </c>
      <c r="J7625" s="7">
        <f t="shared" ca="1" si="1673"/>
        <v>19</v>
      </c>
      <c r="K7625" s="7">
        <f t="shared" ca="1" si="1674"/>
        <v>5</v>
      </c>
      <c r="L7625" s="7" t="str">
        <f t="shared" ca="1" si="1675"/>
        <v>Credit Card</v>
      </c>
      <c r="M7625" s="7" t="str">
        <f t="shared" ca="1" si="1676"/>
        <v>Canada</v>
      </c>
      <c r="N7625" s="8" t="str">
        <f t="shared" ca="1" si="1677"/>
        <v>Delivered</v>
      </c>
    </row>
    <row r="7626" spans="1:14" x14ac:dyDescent="0.35">
      <c r="A7626" s="5" t="str">
        <f t="shared" si="1678"/>
        <v>AMZ17626</v>
      </c>
      <c r="B7626" s="6">
        <f t="shared" ca="1" si="1679"/>
        <v>45940</v>
      </c>
      <c r="C7626" s="7" t="str">
        <f t="shared" ca="1" si="1666"/>
        <v>CUS32517</v>
      </c>
      <c r="D7626" s="7" t="str">
        <f t="shared" ca="1" si="1667"/>
        <v>Electronics</v>
      </c>
      <c r="E7626" s="7" t="str">
        <f t="shared" ca="1" si="1668"/>
        <v>Running Shoes</v>
      </c>
      <c r="F7626" s="7" t="str">
        <f t="shared" ca="1" si="1669"/>
        <v>Amazon Fulfilled</v>
      </c>
      <c r="G7626" s="7" t="str">
        <f t="shared" ca="1" si="1670"/>
        <v>Yes</v>
      </c>
      <c r="H7626" s="7">
        <f t="shared" ca="1" si="1671"/>
        <v>208</v>
      </c>
      <c r="I7626" s="7">
        <f t="shared" ca="1" si="1672"/>
        <v>4</v>
      </c>
      <c r="J7626" s="7">
        <f t="shared" ca="1" si="1673"/>
        <v>14</v>
      </c>
      <c r="K7626" s="7">
        <f t="shared" ca="1" si="1674"/>
        <v>8</v>
      </c>
      <c r="L7626" s="7" t="str">
        <f t="shared" ca="1" si="1675"/>
        <v>Amazon Pay</v>
      </c>
      <c r="M7626" s="7" t="str">
        <f t="shared" ca="1" si="1676"/>
        <v>India</v>
      </c>
      <c r="N7626" s="8" t="str">
        <f t="shared" ca="1" si="1677"/>
        <v>Returned</v>
      </c>
    </row>
    <row r="7627" spans="1:14" x14ac:dyDescent="0.35">
      <c r="A7627" s="5" t="str">
        <f t="shared" si="1678"/>
        <v>AMZ17627</v>
      </c>
      <c r="B7627" s="6">
        <f t="shared" ca="1" si="1679"/>
        <v>45915</v>
      </c>
      <c r="C7627" s="7" t="str">
        <f t="shared" ca="1" si="1666"/>
        <v>CUS15616</v>
      </c>
      <c r="D7627" s="7" t="str">
        <f t="shared" ca="1" si="1667"/>
        <v>Sports</v>
      </c>
      <c r="E7627" s="7" t="str">
        <f t="shared" ca="1" si="1668"/>
        <v>Water Bottle</v>
      </c>
      <c r="F7627" s="7" t="str">
        <f t="shared" ca="1" si="1669"/>
        <v>Third-Party Seller</v>
      </c>
      <c r="G7627" s="7" t="str">
        <f t="shared" ca="1" si="1670"/>
        <v>Yes</v>
      </c>
      <c r="H7627" s="7">
        <f t="shared" ca="1" si="1671"/>
        <v>574</v>
      </c>
      <c r="I7627" s="7">
        <f t="shared" ca="1" si="1672"/>
        <v>1</v>
      </c>
      <c r="J7627" s="7">
        <f t="shared" ca="1" si="1673"/>
        <v>1</v>
      </c>
      <c r="K7627" s="7">
        <f t="shared" ca="1" si="1674"/>
        <v>13</v>
      </c>
      <c r="L7627" s="7" t="str">
        <f t="shared" ca="1" si="1675"/>
        <v>Debit Card</v>
      </c>
      <c r="M7627" s="7" t="str">
        <f t="shared" ca="1" si="1676"/>
        <v>Canada</v>
      </c>
      <c r="N7627" s="8" t="str">
        <f t="shared" ca="1" si="1677"/>
        <v>Returned</v>
      </c>
    </row>
    <row r="7628" spans="1:14" x14ac:dyDescent="0.35">
      <c r="A7628" s="5" t="str">
        <f t="shared" si="1678"/>
        <v>AMZ17628</v>
      </c>
      <c r="B7628" s="6">
        <f t="shared" ca="1" si="1679"/>
        <v>45861</v>
      </c>
      <c r="C7628" s="7" t="str">
        <f t="shared" ca="1" si="1666"/>
        <v>CUS11070</v>
      </c>
      <c r="D7628" s="7" t="str">
        <f t="shared" ca="1" si="1667"/>
        <v>Electronics</v>
      </c>
      <c r="E7628" s="7" t="str">
        <f t="shared" ca="1" si="1668"/>
        <v>Bluetooth Speaker</v>
      </c>
      <c r="F7628" s="7" t="str">
        <f t="shared" ca="1" si="1669"/>
        <v>Third-Party Seller</v>
      </c>
      <c r="G7628" s="7" t="str">
        <f t="shared" ca="1" si="1670"/>
        <v>Yes</v>
      </c>
      <c r="H7628" s="7">
        <f t="shared" ca="1" si="1671"/>
        <v>624</v>
      </c>
      <c r="I7628" s="7">
        <f t="shared" ca="1" si="1672"/>
        <v>4</v>
      </c>
      <c r="J7628" s="7">
        <f t="shared" ca="1" si="1673"/>
        <v>15</v>
      </c>
      <c r="K7628" s="7">
        <f t="shared" ca="1" si="1674"/>
        <v>15</v>
      </c>
      <c r="L7628" s="7" t="str">
        <f t="shared" ca="1" si="1675"/>
        <v>Amazon Pay</v>
      </c>
      <c r="M7628" s="7" t="str">
        <f t="shared" ca="1" si="1676"/>
        <v>India</v>
      </c>
      <c r="N7628" s="8" t="str">
        <f t="shared" ca="1" si="1677"/>
        <v>Delivered</v>
      </c>
    </row>
    <row r="7629" spans="1:14" x14ac:dyDescent="0.35">
      <c r="A7629" s="5" t="str">
        <f t="shared" si="1678"/>
        <v>AMZ17629</v>
      </c>
      <c r="B7629" s="6">
        <f t="shared" ca="1" si="1679"/>
        <v>45952</v>
      </c>
      <c r="C7629" s="7" t="str">
        <f t="shared" ca="1" si="1666"/>
        <v>CUS67793</v>
      </c>
      <c r="D7629" s="7" t="str">
        <f t="shared" ca="1" si="1667"/>
        <v>Home &amp; Kitchen</v>
      </c>
      <c r="E7629" s="7" t="str">
        <f t="shared" ca="1" si="1668"/>
        <v>Bluetooth Speaker</v>
      </c>
      <c r="F7629" s="7" t="str">
        <f t="shared" ca="1" si="1669"/>
        <v>Third-Party Seller</v>
      </c>
      <c r="G7629" s="7" t="str">
        <f t="shared" ca="1" si="1670"/>
        <v>Yes</v>
      </c>
      <c r="H7629" s="7">
        <f t="shared" ca="1" si="1671"/>
        <v>790</v>
      </c>
      <c r="I7629" s="7">
        <f t="shared" ca="1" si="1672"/>
        <v>3</v>
      </c>
      <c r="J7629" s="7">
        <f t="shared" ca="1" si="1673"/>
        <v>20</v>
      </c>
      <c r="K7629" s="7">
        <f t="shared" ca="1" si="1674"/>
        <v>11</v>
      </c>
      <c r="L7629" s="7" t="str">
        <f t="shared" ca="1" si="1675"/>
        <v>Amazon Pay</v>
      </c>
      <c r="M7629" s="7" t="str">
        <f t="shared" ca="1" si="1676"/>
        <v>Canada</v>
      </c>
      <c r="N7629" s="8" t="str">
        <f t="shared" ca="1" si="1677"/>
        <v>Returned</v>
      </c>
    </row>
    <row r="7630" spans="1:14" x14ac:dyDescent="0.35">
      <c r="A7630" s="5" t="str">
        <f t="shared" si="1678"/>
        <v>AMZ17630</v>
      </c>
      <c r="B7630" s="6">
        <f t="shared" ca="1" si="1679"/>
        <v>45971</v>
      </c>
      <c r="C7630" s="7" t="str">
        <f t="shared" ca="1" si="1666"/>
        <v>CUS14496</v>
      </c>
      <c r="D7630" s="7" t="str">
        <f t="shared" ca="1" si="1667"/>
        <v>Fashion</v>
      </c>
      <c r="E7630" s="7" t="str">
        <f t="shared" ca="1" si="1668"/>
        <v>Bluetooth Speaker</v>
      </c>
      <c r="F7630" s="7" t="str">
        <f t="shared" ca="1" si="1669"/>
        <v>Amazon Fulfilled</v>
      </c>
      <c r="G7630" s="7" t="str">
        <f t="shared" ca="1" si="1670"/>
        <v>No</v>
      </c>
      <c r="H7630" s="7">
        <f t="shared" ca="1" si="1671"/>
        <v>506</v>
      </c>
      <c r="I7630" s="7">
        <f t="shared" ca="1" si="1672"/>
        <v>4</v>
      </c>
      <c r="J7630" s="7">
        <f t="shared" ca="1" si="1673"/>
        <v>0</v>
      </c>
      <c r="K7630" s="7">
        <f t="shared" ca="1" si="1674"/>
        <v>9</v>
      </c>
      <c r="L7630" s="7" t="str">
        <f t="shared" ca="1" si="1675"/>
        <v>Net Banking</v>
      </c>
      <c r="M7630" s="7" t="str">
        <f t="shared" ca="1" si="1676"/>
        <v>USA</v>
      </c>
      <c r="N7630" s="8" t="str">
        <f t="shared" ca="1" si="1677"/>
        <v>Delivered</v>
      </c>
    </row>
    <row r="7631" spans="1:14" x14ac:dyDescent="0.35">
      <c r="A7631" s="5" t="str">
        <f t="shared" si="1678"/>
        <v>AMZ17631</v>
      </c>
      <c r="B7631" s="6">
        <f t="shared" ca="1" si="1679"/>
        <v>45996</v>
      </c>
      <c r="C7631" s="7" t="str">
        <f t="shared" ca="1" si="1666"/>
        <v>CUS26318</v>
      </c>
      <c r="D7631" s="7" t="str">
        <f t="shared" ca="1" si="1667"/>
        <v>Electronics</v>
      </c>
      <c r="E7631" s="7" t="str">
        <f t="shared" ca="1" si="1668"/>
        <v>Cotton T-Shirt</v>
      </c>
      <c r="F7631" s="7" t="str">
        <f t="shared" ca="1" si="1669"/>
        <v>Third-Party Seller</v>
      </c>
      <c r="G7631" s="7" t="str">
        <f t="shared" ca="1" si="1670"/>
        <v>No</v>
      </c>
      <c r="H7631" s="7">
        <f t="shared" ca="1" si="1671"/>
        <v>391</v>
      </c>
      <c r="I7631" s="7">
        <f t="shared" ca="1" si="1672"/>
        <v>1</v>
      </c>
      <c r="J7631" s="7">
        <f t="shared" ca="1" si="1673"/>
        <v>7</v>
      </c>
      <c r="K7631" s="7">
        <f t="shared" ca="1" si="1674"/>
        <v>8</v>
      </c>
      <c r="L7631" s="7" t="str">
        <f t="shared" ca="1" si="1675"/>
        <v>Debit Card</v>
      </c>
      <c r="M7631" s="7" t="str">
        <f t="shared" ca="1" si="1676"/>
        <v>Canada</v>
      </c>
      <c r="N7631" s="8" t="str">
        <f t="shared" ca="1" si="1677"/>
        <v>Delivered</v>
      </c>
    </row>
    <row r="7632" spans="1:14" x14ac:dyDescent="0.35">
      <c r="A7632" s="5" t="str">
        <f t="shared" si="1678"/>
        <v>AMZ17632</v>
      </c>
      <c r="B7632" s="6">
        <f t="shared" ca="1" si="1679"/>
        <v>45959</v>
      </c>
      <c r="C7632" s="7" t="str">
        <f t="shared" ca="1" si="1666"/>
        <v>CUS63663</v>
      </c>
      <c r="D7632" s="7" t="str">
        <f t="shared" ca="1" si="1667"/>
        <v>Home &amp; Kitchen</v>
      </c>
      <c r="E7632" s="7" t="str">
        <f t="shared" ca="1" si="1668"/>
        <v>Bluetooth Speaker</v>
      </c>
      <c r="F7632" s="7" t="str">
        <f t="shared" ca="1" si="1669"/>
        <v>Amazon Fulfilled</v>
      </c>
      <c r="G7632" s="7" t="str">
        <f t="shared" ca="1" si="1670"/>
        <v>No</v>
      </c>
      <c r="H7632" s="7">
        <f t="shared" ca="1" si="1671"/>
        <v>571</v>
      </c>
      <c r="I7632" s="7">
        <f t="shared" ca="1" si="1672"/>
        <v>2</v>
      </c>
      <c r="J7632" s="7">
        <f t="shared" ca="1" si="1673"/>
        <v>35</v>
      </c>
      <c r="K7632" s="7">
        <f t="shared" ca="1" si="1674"/>
        <v>9</v>
      </c>
      <c r="L7632" s="7" t="str">
        <f t="shared" ca="1" si="1675"/>
        <v>Amazon Pay</v>
      </c>
      <c r="M7632" s="7" t="str">
        <f t="shared" ca="1" si="1676"/>
        <v>India</v>
      </c>
      <c r="N7632" s="8" t="str">
        <f t="shared" ca="1" si="1677"/>
        <v>Cancelled</v>
      </c>
    </row>
    <row r="7633" spans="1:14" x14ac:dyDescent="0.35">
      <c r="A7633" s="5" t="str">
        <f t="shared" si="1678"/>
        <v>AMZ17633</v>
      </c>
      <c r="B7633" s="6">
        <f t="shared" ca="1" si="1679"/>
        <v>45967</v>
      </c>
      <c r="C7633" s="7" t="str">
        <f t="shared" ca="1" si="1666"/>
        <v>CUS56870</v>
      </c>
      <c r="D7633" s="7" t="str">
        <f t="shared" ca="1" si="1667"/>
        <v>Books</v>
      </c>
      <c r="E7633" s="7" t="str">
        <f t="shared" ca="1" si="1668"/>
        <v>Bluetooth Speaker</v>
      </c>
      <c r="F7633" s="7" t="str">
        <f t="shared" ca="1" si="1669"/>
        <v>Third-Party Seller</v>
      </c>
      <c r="G7633" s="7" t="str">
        <f t="shared" ca="1" si="1670"/>
        <v>Yes</v>
      </c>
      <c r="H7633" s="7">
        <f t="shared" ca="1" si="1671"/>
        <v>482</v>
      </c>
      <c r="I7633" s="7">
        <f t="shared" ca="1" si="1672"/>
        <v>1</v>
      </c>
      <c r="J7633" s="7">
        <f t="shared" ca="1" si="1673"/>
        <v>34</v>
      </c>
      <c r="K7633" s="7">
        <f t="shared" ca="1" si="1674"/>
        <v>11</v>
      </c>
      <c r="L7633" s="7" t="str">
        <f t="shared" ca="1" si="1675"/>
        <v>Debit Card</v>
      </c>
      <c r="M7633" s="7" t="str">
        <f t="shared" ca="1" si="1676"/>
        <v>UK</v>
      </c>
      <c r="N7633" s="8" t="str">
        <f t="shared" ca="1" si="1677"/>
        <v>Cancelled</v>
      </c>
    </row>
    <row r="7634" spans="1:14" x14ac:dyDescent="0.35">
      <c r="A7634" s="5" t="str">
        <f t="shared" si="1678"/>
        <v>AMZ17634</v>
      </c>
      <c r="B7634" s="6">
        <f t="shared" ca="1" si="1679"/>
        <v>45959</v>
      </c>
      <c r="C7634" s="7" t="str">
        <f t="shared" ca="1" si="1666"/>
        <v>CUS88997</v>
      </c>
      <c r="D7634" s="7" t="str">
        <f t="shared" ca="1" si="1667"/>
        <v>Beauty</v>
      </c>
      <c r="E7634" s="7" t="str">
        <f t="shared" ca="1" si="1668"/>
        <v>Smart Watch</v>
      </c>
      <c r="F7634" s="7" t="str">
        <f t="shared" ca="1" si="1669"/>
        <v>Amazon Fulfilled</v>
      </c>
      <c r="G7634" s="7" t="str">
        <f t="shared" ca="1" si="1670"/>
        <v>No</v>
      </c>
      <c r="H7634" s="7">
        <f t="shared" ca="1" si="1671"/>
        <v>160</v>
      </c>
      <c r="I7634" s="7">
        <f t="shared" ca="1" si="1672"/>
        <v>2</v>
      </c>
      <c r="J7634" s="7">
        <f t="shared" ca="1" si="1673"/>
        <v>32</v>
      </c>
      <c r="K7634" s="7">
        <f t="shared" ca="1" si="1674"/>
        <v>7</v>
      </c>
      <c r="L7634" s="7" t="str">
        <f t="shared" ca="1" si="1675"/>
        <v>UPI</v>
      </c>
      <c r="M7634" s="7" t="str">
        <f t="shared" ca="1" si="1676"/>
        <v>Canada</v>
      </c>
      <c r="N7634" s="8" t="str">
        <f t="shared" ca="1" si="1677"/>
        <v>Cancelled</v>
      </c>
    </row>
    <row r="7635" spans="1:14" x14ac:dyDescent="0.35">
      <c r="A7635" s="5" t="str">
        <f t="shared" si="1678"/>
        <v>AMZ17635</v>
      </c>
      <c r="B7635" s="6">
        <f t="shared" ca="1" si="1679"/>
        <v>45980</v>
      </c>
      <c r="C7635" s="7" t="str">
        <f t="shared" ca="1" si="1666"/>
        <v>CUS17353</v>
      </c>
      <c r="D7635" s="7" t="str">
        <f t="shared" ca="1" si="1667"/>
        <v>Home &amp; Kitchen</v>
      </c>
      <c r="E7635" s="7" t="str">
        <f t="shared" ca="1" si="1668"/>
        <v>Smart Watch</v>
      </c>
      <c r="F7635" s="7" t="str">
        <f t="shared" ca="1" si="1669"/>
        <v>Amazon Fulfilled</v>
      </c>
      <c r="G7635" s="7" t="str">
        <f t="shared" ca="1" si="1670"/>
        <v>No</v>
      </c>
      <c r="H7635" s="7">
        <f t="shared" ca="1" si="1671"/>
        <v>366</v>
      </c>
      <c r="I7635" s="7">
        <f t="shared" ca="1" si="1672"/>
        <v>3</v>
      </c>
      <c r="J7635" s="7">
        <f t="shared" ca="1" si="1673"/>
        <v>0</v>
      </c>
      <c r="K7635" s="7">
        <f t="shared" ca="1" si="1674"/>
        <v>15</v>
      </c>
      <c r="L7635" s="7" t="str">
        <f t="shared" ca="1" si="1675"/>
        <v>Amazon Pay</v>
      </c>
      <c r="M7635" s="7" t="str">
        <f t="shared" ca="1" si="1676"/>
        <v>Canada</v>
      </c>
      <c r="N7635" s="8" t="str">
        <f t="shared" ca="1" si="1677"/>
        <v>Returned</v>
      </c>
    </row>
    <row r="7636" spans="1:14" x14ac:dyDescent="0.35">
      <c r="A7636" s="5" t="str">
        <f t="shared" si="1678"/>
        <v>AMZ17636</v>
      </c>
      <c r="B7636" s="6">
        <f t="shared" ca="1" si="1679"/>
        <v>45984</v>
      </c>
      <c r="C7636" s="7" t="str">
        <f t="shared" ca="1" si="1666"/>
        <v>CUS50938</v>
      </c>
      <c r="D7636" s="7" t="str">
        <f t="shared" ca="1" si="1667"/>
        <v>Sports</v>
      </c>
      <c r="E7636" s="7" t="str">
        <f t="shared" ca="1" si="1668"/>
        <v>Running Shoes</v>
      </c>
      <c r="F7636" s="7" t="str">
        <f t="shared" ca="1" si="1669"/>
        <v>Third-Party Seller</v>
      </c>
      <c r="G7636" s="7" t="str">
        <f t="shared" ca="1" si="1670"/>
        <v>No</v>
      </c>
      <c r="H7636" s="7">
        <f t="shared" ca="1" si="1671"/>
        <v>518</v>
      </c>
      <c r="I7636" s="7">
        <f t="shared" ca="1" si="1672"/>
        <v>4</v>
      </c>
      <c r="J7636" s="7">
        <f t="shared" ca="1" si="1673"/>
        <v>4</v>
      </c>
      <c r="K7636" s="7">
        <f t="shared" ca="1" si="1674"/>
        <v>9</v>
      </c>
      <c r="L7636" s="7" t="str">
        <f t="shared" ca="1" si="1675"/>
        <v>Credit Card</v>
      </c>
      <c r="M7636" s="7" t="str">
        <f t="shared" ca="1" si="1676"/>
        <v>USA</v>
      </c>
      <c r="N7636" s="8" t="str">
        <f t="shared" ca="1" si="1677"/>
        <v>Delivered</v>
      </c>
    </row>
    <row r="7637" spans="1:14" x14ac:dyDescent="0.35">
      <c r="A7637" s="5" t="str">
        <f t="shared" si="1678"/>
        <v>AMZ17637</v>
      </c>
      <c r="B7637" s="6">
        <f t="shared" ca="1" si="1679"/>
        <v>45888</v>
      </c>
      <c r="C7637" s="7" t="str">
        <f t="shared" ca="1" si="1666"/>
        <v>CUS26178</v>
      </c>
      <c r="D7637" s="7" t="str">
        <f t="shared" ca="1" si="1667"/>
        <v>Electronics</v>
      </c>
      <c r="E7637" s="7" t="str">
        <f t="shared" ca="1" si="1668"/>
        <v>Face Cream</v>
      </c>
      <c r="F7637" s="7" t="str">
        <f t="shared" ca="1" si="1669"/>
        <v>Third-Party Seller</v>
      </c>
      <c r="G7637" s="7" t="str">
        <f t="shared" ca="1" si="1670"/>
        <v>No</v>
      </c>
      <c r="H7637" s="7">
        <f t="shared" ca="1" si="1671"/>
        <v>203</v>
      </c>
      <c r="I7637" s="7">
        <f t="shared" ca="1" si="1672"/>
        <v>1</v>
      </c>
      <c r="J7637" s="7">
        <f t="shared" ca="1" si="1673"/>
        <v>13</v>
      </c>
      <c r="K7637" s="7">
        <f t="shared" ca="1" si="1674"/>
        <v>3</v>
      </c>
      <c r="L7637" s="7" t="str">
        <f t="shared" ca="1" si="1675"/>
        <v>Debit Card</v>
      </c>
      <c r="M7637" s="7" t="str">
        <f t="shared" ca="1" si="1676"/>
        <v>India</v>
      </c>
      <c r="N7637" s="8" t="str">
        <f t="shared" ca="1" si="1677"/>
        <v>Delivered</v>
      </c>
    </row>
    <row r="7638" spans="1:14" x14ac:dyDescent="0.35">
      <c r="A7638" s="5" t="str">
        <f t="shared" si="1678"/>
        <v>AMZ17638</v>
      </c>
      <c r="B7638" s="6">
        <f t="shared" ca="1" si="1679"/>
        <v>45938</v>
      </c>
      <c r="C7638" s="7" t="str">
        <f t="shared" ca="1" si="1666"/>
        <v>CUS16350</v>
      </c>
      <c r="D7638" s="7" t="str">
        <f t="shared" ca="1" si="1667"/>
        <v>Fashion</v>
      </c>
      <c r="E7638" s="7" t="str">
        <f t="shared" ca="1" si="1668"/>
        <v>Water Bottle</v>
      </c>
      <c r="F7638" s="7" t="str">
        <f t="shared" ca="1" si="1669"/>
        <v>Amazon Fulfilled</v>
      </c>
      <c r="G7638" s="7" t="str">
        <f t="shared" ca="1" si="1670"/>
        <v>Yes</v>
      </c>
      <c r="H7638" s="7">
        <f t="shared" ca="1" si="1671"/>
        <v>369</v>
      </c>
      <c r="I7638" s="7">
        <f t="shared" ca="1" si="1672"/>
        <v>4</v>
      </c>
      <c r="J7638" s="7">
        <f t="shared" ca="1" si="1673"/>
        <v>12</v>
      </c>
      <c r="K7638" s="7">
        <f t="shared" ca="1" si="1674"/>
        <v>3</v>
      </c>
      <c r="L7638" s="7" t="str">
        <f t="shared" ca="1" si="1675"/>
        <v>Debit Card</v>
      </c>
      <c r="M7638" s="7" t="str">
        <f t="shared" ca="1" si="1676"/>
        <v>UK</v>
      </c>
      <c r="N7638" s="8" t="str">
        <f t="shared" ca="1" si="1677"/>
        <v>Delivered</v>
      </c>
    </row>
    <row r="7639" spans="1:14" x14ac:dyDescent="0.35">
      <c r="A7639" s="5" t="str">
        <f t="shared" si="1678"/>
        <v>AMZ17639</v>
      </c>
      <c r="B7639" s="6">
        <f t="shared" ca="1" si="1679"/>
        <v>45951</v>
      </c>
      <c r="C7639" s="7" t="str">
        <f t="shared" ca="1" si="1666"/>
        <v>CUS29001</v>
      </c>
      <c r="D7639" s="7" t="str">
        <f t="shared" ca="1" si="1667"/>
        <v>Fashion</v>
      </c>
      <c r="E7639" s="7" t="str">
        <f t="shared" ca="1" si="1668"/>
        <v>Smart Watch</v>
      </c>
      <c r="F7639" s="7" t="str">
        <f t="shared" ca="1" si="1669"/>
        <v>Third-Party Seller</v>
      </c>
      <c r="G7639" s="7" t="str">
        <f t="shared" ca="1" si="1670"/>
        <v>Yes</v>
      </c>
      <c r="H7639" s="7">
        <f t="shared" ca="1" si="1671"/>
        <v>504</v>
      </c>
      <c r="I7639" s="7">
        <f t="shared" ca="1" si="1672"/>
        <v>3</v>
      </c>
      <c r="J7639" s="7">
        <f t="shared" ca="1" si="1673"/>
        <v>4</v>
      </c>
      <c r="K7639" s="7">
        <f t="shared" ca="1" si="1674"/>
        <v>10</v>
      </c>
      <c r="L7639" s="7" t="str">
        <f t="shared" ca="1" si="1675"/>
        <v>Debit Card</v>
      </c>
      <c r="M7639" s="7" t="str">
        <f t="shared" ca="1" si="1676"/>
        <v>India</v>
      </c>
      <c r="N7639" s="8" t="str">
        <f t="shared" ca="1" si="1677"/>
        <v>Delivered</v>
      </c>
    </row>
    <row r="7640" spans="1:14" x14ac:dyDescent="0.35">
      <c r="A7640" s="5" t="str">
        <f t="shared" si="1678"/>
        <v>AMZ17640</v>
      </c>
      <c r="B7640" s="6">
        <f t="shared" ca="1" si="1679"/>
        <v>45913</v>
      </c>
      <c r="C7640" s="7" t="str">
        <f t="shared" ca="1" si="1666"/>
        <v>CUS56177</v>
      </c>
      <c r="D7640" s="7" t="str">
        <f t="shared" ca="1" si="1667"/>
        <v>Books</v>
      </c>
      <c r="E7640" s="7" t="str">
        <f t="shared" ca="1" si="1668"/>
        <v>Smart Watch</v>
      </c>
      <c r="F7640" s="7" t="str">
        <f t="shared" ca="1" si="1669"/>
        <v>Amazon Fulfilled</v>
      </c>
      <c r="G7640" s="7" t="str">
        <f t="shared" ca="1" si="1670"/>
        <v>No</v>
      </c>
      <c r="H7640" s="7">
        <f t="shared" ca="1" si="1671"/>
        <v>528</v>
      </c>
      <c r="I7640" s="7">
        <f t="shared" ca="1" si="1672"/>
        <v>3</v>
      </c>
      <c r="J7640" s="7">
        <f t="shared" ca="1" si="1673"/>
        <v>12</v>
      </c>
      <c r="K7640" s="7">
        <f t="shared" ca="1" si="1674"/>
        <v>14</v>
      </c>
      <c r="L7640" s="7" t="str">
        <f t="shared" ca="1" si="1675"/>
        <v>Net Banking</v>
      </c>
      <c r="M7640" s="7" t="str">
        <f t="shared" ca="1" si="1676"/>
        <v>India</v>
      </c>
      <c r="N7640" s="8" t="str">
        <f t="shared" ca="1" si="1677"/>
        <v>Delivered</v>
      </c>
    </row>
    <row r="7641" spans="1:14" x14ac:dyDescent="0.35">
      <c r="A7641" s="5" t="str">
        <f t="shared" si="1678"/>
        <v>AMZ17641</v>
      </c>
      <c r="B7641" s="6">
        <f t="shared" ca="1" si="1679"/>
        <v>45947</v>
      </c>
      <c r="C7641" s="7" t="str">
        <f t="shared" ca="1" si="1666"/>
        <v>CUS83513</v>
      </c>
      <c r="D7641" s="7" t="str">
        <f t="shared" ca="1" si="1667"/>
        <v>Electronics</v>
      </c>
      <c r="E7641" s="7" t="str">
        <f t="shared" ca="1" si="1668"/>
        <v>Water Bottle</v>
      </c>
      <c r="F7641" s="7" t="str">
        <f t="shared" ca="1" si="1669"/>
        <v>Third-Party Seller</v>
      </c>
      <c r="G7641" s="7" t="str">
        <f t="shared" ca="1" si="1670"/>
        <v>No</v>
      </c>
      <c r="H7641" s="7">
        <f t="shared" ca="1" si="1671"/>
        <v>417</v>
      </c>
      <c r="I7641" s="7">
        <f t="shared" ca="1" si="1672"/>
        <v>3</v>
      </c>
      <c r="J7641" s="7">
        <f t="shared" ca="1" si="1673"/>
        <v>37</v>
      </c>
      <c r="K7641" s="7">
        <f t="shared" ca="1" si="1674"/>
        <v>3</v>
      </c>
      <c r="L7641" s="7" t="str">
        <f t="shared" ca="1" si="1675"/>
        <v>Debit Card</v>
      </c>
      <c r="M7641" s="7" t="str">
        <f t="shared" ca="1" si="1676"/>
        <v>USA</v>
      </c>
      <c r="N7641" s="8" t="str">
        <f t="shared" ca="1" si="1677"/>
        <v>Delivered</v>
      </c>
    </row>
    <row r="7642" spans="1:14" x14ac:dyDescent="0.35">
      <c r="A7642" s="5" t="str">
        <f t="shared" si="1678"/>
        <v>AMZ17642</v>
      </c>
      <c r="B7642" s="6">
        <f t="shared" ca="1" si="1679"/>
        <v>45980</v>
      </c>
      <c r="C7642" s="7" t="str">
        <f t="shared" ca="1" si="1666"/>
        <v>CUS18838</v>
      </c>
      <c r="D7642" s="7" t="str">
        <f t="shared" ca="1" si="1667"/>
        <v>Beauty</v>
      </c>
      <c r="E7642" s="7" t="str">
        <f t="shared" ca="1" si="1668"/>
        <v>Yoga Mat</v>
      </c>
      <c r="F7642" s="7" t="str">
        <f t="shared" ca="1" si="1669"/>
        <v>Amazon Fulfilled</v>
      </c>
      <c r="G7642" s="7" t="str">
        <f t="shared" ca="1" si="1670"/>
        <v>Yes</v>
      </c>
      <c r="H7642" s="7">
        <f t="shared" ca="1" si="1671"/>
        <v>702</v>
      </c>
      <c r="I7642" s="7">
        <f t="shared" ca="1" si="1672"/>
        <v>1</v>
      </c>
      <c r="J7642" s="7">
        <f t="shared" ca="1" si="1673"/>
        <v>13</v>
      </c>
      <c r="K7642" s="7">
        <f t="shared" ca="1" si="1674"/>
        <v>8</v>
      </c>
      <c r="L7642" s="7" t="str">
        <f t="shared" ca="1" si="1675"/>
        <v>Amazon Pay</v>
      </c>
      <c r="M7642" s="7" t="str">
        <f t="shared" ca="1" si="1676"/>
        <v>Canada</v>
      </c>
      <c r="N7642" s="8" t="str">
        <f t="shared" ca="1" si="1677"/>
        <v>Returned</v>
      </c>
    </row>
    <row r="7643" spans="1:14" x14ac:dyDescent="0.35">
      <c r="A7643" s="5" t="str">
        <f t="shared" si="1678"/>
        <v>AMZ17643</v>
      </c>
      <c r="B7643" s="6">
        <f t="shared" ca="1" si="1679"/>
        <v>45965</v>
      </c>
      <c r="C7643" s="7" t="str">
        <f t="shared" ca="1" si="1666"/>
        <v>CUS68126</v>
      </c>
      <c r="D7643" s="7" t="str">
        <f t="shared" ca="1" si="1667"/>
        <v>Sports</v>
      </c>
      <c r="E7643" s="7" t="str">
        <f t="shared" ca="1" si="1668"/>
        <v>Bluetooth Speaker</v>
      </c>
      <c r="F7643" s="7" t="str">
        <f t="shared" ca="1" si="1669"/>
        <v>Amazon Fulfilled</v>
      </c>
      <c r="G7643" s="7" t="str">
        <f t="shared" ca="1" si="1670"/>
        <v>Yes</v>
      </c>
      <c r="H7643" s="7">
        <f t="shared" ca="1" si="1671"/>
        <v>496</v>
      </c>
      <c r="I7643" s="7">
        <f t="shared" ca="1" si="1672"/>
        <v>2</v>
      </c>
      <c r="J7643" s="7">
        <f t="shared" ca="1" si="1673"/>
        <v>12</v>
      </c>
      <c r="K7643" s="7">
        <f t="shared" ca="1" si="1674"/>
        <v>10</v>
      </c>
      <c r="L7643" s="7" t="str">
        <f t="shared" ca="1" si="1675"/>
        <v>UPI</v>
      </c>
      <c r="M7643" s="7" t="str">
        <f t="shared" ca="1" si="1676"/>
        <v>UK</v>
      </c>
      <c r="N7643" s="8" t="str">
        <f t="shared" ca="1" si="1677"/>
        <v>Delivered</v>
      </c>
    </row>
    <row r="7644" spans="1:14" x14ac:dyDescent="0.35">
      <c r="A7644" s="5" t="str">
        <f t="shared" si="1678"/>
        <v>AMZ17644</v>
      </c>
      <c r="B7644" s="6">
        <f t="shared" ca="1" si="1679"/>
        <v>45876</v>
      </c>
      <c r="C7644" s="7" t="str">
        <f t="shared" ca="1" si="1666"/>
        <v>CUS97834</v>
      </c>
      <c r="D7644" s="7" t="str">
        <f t="shared" ca="1" si="1667"/>
        <v>Fashion</v>
      </c>
      <c r="E7644" s="7" t="str">
        <f t="shared" ca="1" si="1668"/>
        <v>Water Bottle</v>
      </c>
      <c r="F7644" s="7" t="str">
        <f t="shared" ca="1" si="1669"/>
        <v>Amazon Fulfilled</v>
      </c>
      <c r="G7644" s="7" t="str">
        <f t="shared" ca="1" si="1670"/>
        <v>Yes</v>
      </c>
      <c r="H7644" s="7">
        <f t="shared" ca="1" si="1671"/>
        <v>614</v>
      </c>
      <c r="I7644" s="7">
        <f t="shared" ca="1" si="1672"/>
        <v>3</v>
      </c>
      <c r="J7644" s="7">
        <f t="shared" ca="1" si="1673"/>
        <v>15</v>
      </c>
      <c r="K7644" s="7">
        <f t="shared" ca="1" si="1674"/>
        <v>9</v>
      </c>
      <c r="L7644" s="7" t="str">
        <f t="shared" ca="1" si="1675"/>
        <v>Debit Card</v>
      </c>
      <c r="M7644" s="7" t="str">
        <f t="shared" ca="1" si="1676"/>
        <v>Canada</v>
      </c>
      <c r="N7644" s="8" t="str">
        <f t="shared" ca="1" si="1677"/>
        <v>Returned</v>
      </c>
    </row>
    <row r="7645" spans="1:14" x14ac:dyDescent="0.35">
      <c r="A7645" s="5" t="str">
        <f t="shared" si="1678"/>
        <v>AMZ17645</v>
      </c>
      <c r="B7645" s="6">
        <f t="shared" ca="1" si="1679"/>
        <v>45935</v>
      </c>
      <c r="C7645" s="7" t="str">
        <f t="shared" ca="1" si="1666"/>
        <v>CUS33862</v>
      </c>
      <c r="D7645" s="7" t="str">
        <f t="shared" ca="1" si="1667"/>
        <v>Fashion</v>
      </c>
      <c r="E7645" s="7" t="str">
        <f t="shared" ca="1" si="1668"/>
        <v>Air  Fryer</v>
      </c>
      <c r="F7645" s="7" t="str">
        <f t="shared" ca="1" si="1669"/>
        <v>Amazon Fulfilled</v>
      </c>
      <c r="G7645" s="7" t="str">
        <f t="shared" ca="1" si="1670"/>
        <v>No</v>
      </c>
      <c r="H7645" s="7">
        <f t="shared" ca="1" si="1671"/>
        <v>589</v>
      </c>
      <c r="I7645" s="7">
        <f t="shared" ca="1" si="1672"/>
        <v>2</v>
      </c>
      <c r="J7645" s="7">
        <f t="shared" ca="1" si="1673"/>
        <v>39</v>
      </c>
      <c r="K7645" s="7">
        <f t="shared" ca="1" si="1674"/>
        <v>5</v>
      </c>
      <c r="L7645" s="7" t="str">
        <f t="shared" ca="1" si="1675"/>
        <v>Credit Card</v>
      </c>
      <c r="M7645" s="7" t="str">
        <f t="shared" ca="1" si="1676"/>
        <v>Canada</v>
      </c>
      <c r="N7645" s="8" t="str">
        <f t="shared" ca="1" si="1677"/>
        <v>Returned</v>
      </c>
    </row>
    <row r="7646" spans="1:14" x14ac:dyDescent="0.35">
      <c r="A7646" s="5" t="str">
        <f t="shared" si="1678"/>
        <v>AMZ17646</v>
      </c>
      <c r="B7646" s="6">
        <f t="shared" ca="1" si="1679"/>
        <v>45897</v>
      </c>
      <c r="C7646" s="7" t="str">
        <f t="shared" ca="1" si="1666"/>
        <v>CUS43704</v>
      </c>
      <c r="D7646" s="7" t="str">
        <f t="shared" ca="1" si="1667"/>
        <v>Home &amp; Kitchen</v>
      </c>
      <c r="E7646" s="7" t="str">
        <f t="shared" ca="1" si="1668"/>
        <v>Noise Cancelling Headphones</v>
      </c>
      <c r="F7646" s="7" t="str">
        <f t="shared" ca="1" si="1669"/>
        <v>Third-Party Seller</v>
      </c>
      <c r="G7646" s="7" t="str">
        <f t="shared" ca="1" si="1670"/>
        <v>Yes</v>
      </c>
      <c r="H7646" s="7">
        <f t="shared" ca="1" si="1671"/>
        <v>73</v>
      </c>
      <c r="I7646" s="7">
        <f t="shared" ca="1" si="1672"/>
        <v>1</v>
      </c>
      <c r="J7646" s="7">
        <f t="shared" ca="1" si="1673"/>
        <v>40</v>
      </c>
      <c r="K7646" s="7">
        <f t="shared" ca="1" si="1674"/>
        <v>11</v>
      </c>
      <c r="L7646" s="7" t="str">
        <f t="shared" ca="1" si="1675"/>
        <v>Amazon Pay</v>
      </c>
      <c r="M7646" s="7" t="str">
        <f t="shared" ca="1" si="1676"/>
        <v>India</v>
      </c>
      <c r="N7646" s="8" t="str">
        <f t="shared" ca="1" si="1677"/>
        <v>Delivered</v>
      </c>
    </row>
    <row r="7647" spans="1:14" x14ac:dyDescent="0.35">
      <c r="A7647" s="5" t="str">
        <f t="shared" si="1678"/>
        <v>AMZ17647</v>
      </c>
      <c r="B7647" s="6">
        <f t="shared" ca="1" si="1679"/>
        <v>45860</v>
      </c>
      <c r="C7647" s="7" t="str">
        <f t="shared" ca="1" si="1666"/>
        <v>CUS44098</v>
      </c>
      <c r="D7647" s="7" t="str">
        <f t="shared" ca="1" si="1667"/>
        <v>Books</v>
      </c>
      <c r="E7647" s="7" t="str">
        <f t="shared" ca="1" si="1668"/>
        <v>Noise Cancelling Headphones</v>
      </c>
      <c r="F7647" s="7" t="str">
        <f t="shared" ca="1" si="1669"/>
        <v>Third-Party Seller</v>
      </c>
      <c r="G7647" s="7" t="str">
        <f t="shared" ca="1" si="1670"/>
        <v>No</v>
      </c>
      <c r="H7647" s="7">
        <f t="shared" ca="1" si="1671"/>
        <v>167</v>
      </c>
      <c r="I7647" s="7">
        <f t="shared" ca="1" si="1672"/>
        <v>1</v>
      </c>
      <c r="J7647" s="7">
        <f t="shared" ca="1" si="1673"/>
        <v>16</v>
      </c>
      <c r="K7647" s="7">
        <f t="shared" ca="1" si="1674"/>
        <v>8</v>
      </c>
      <c r="L7647" s="7" t="str">
        <f t="shared" ca="1" si="1675"/>
        <v>Debit Card</v>
      </c>
      <c r="M7647" s="7" t="str">
        <f t="shared" ca="1" si="1676"/>
        <v>India</v>
      </c>
      <c r="N7647" s="8" t="str">
        <f t="shared" ca="1" si="1677"/>
        <v>Cancelled</v>
      </c>
    </row>
    <row r="7648" spans="1:14" x14ac:dyDescent="0.35">
      <c r="A7648" s="5" t="str">
        <f t="shared" si="1678"/>
        <v>AMZ17648</v>
      </c>
      <c r="B7648" s="6">
        <f t="shared" ca="1" si="1679"/>
        <v>45926</v>
      </c>
      <c r="C7648" s="7" t="str">
        <f t="shared" ca="1" si="1666"/>
        <v>CUS34592</v>
      </c>
      <c r="D7648" s="7" t="str">
        <f t="shared" ca="1" si="1667"/>
        <v>Books</v>
      </c>
      <c r="E7648" s="7" t="str">
        <f t="shared" ca="1" si="1668"/>
        <v>Smart Watch</v>
      </c>
      <c r="F7648" s="7" t="str">
        <f t="shared" ca="1" si="1669"/>
        <v>Amazon Fulfilled</v>
      </c>
      <c r="G7648" s="7" t="str">
        <f t="shared" ca="1" si="1670"/>
        <v>No</v>
      </c>
      <c r="H7648" s="7">
        <f t="shared" ca="1" si="1671"/>
        <v>423</v>
      </c>
      <c r="I7648" s="7">
        <f t="shared" ca="1" si="1672"/>
        <v>3</v>
      </c>
      <c r="J7648" s="7">
        <f t="shared" ca="1" si="1673"/>
        <v>19</v>
      </c>
      <c r="K7648" s="7">
        <f t="shared" ca="1" si="1674"/>
        <v>5</v>
      </c>
      <c r="L7648" s="7" t="str">
        <f t="shared" ca="1" si="1675"/>
        <v>Credit Card</v>
      </c>
      <c r="M7648" s="7" t="str">
        <f t="shared" ca="1" si="1676"/>
        <v>India</v>
      </c>
      <c r="N7648" s="8" t="str">
        <f t="shared" ca="1" si="1677"/>
        <v>Delivered</v>
      </c>
    </row>
    <row r="7649" spans="1:14" x14ac:dyDescent="0.35">
      <c r="A7649" s="5" t="str">
        <f t="shared" si="1678"/>
        <v>AMZ17649</v>
      </c>
      <c r="B7649" s="6">
        <f t="shared" ca="1" si="1679"/>
        <v>45915</v>
      </c>
      <c r="C7649" s="7" t="str">
        <f t="shared" ca="1" si="1666"/>
        <v>CUS67868</v>
      </c>
      <c r="D7649" s="7" t="str">
        <f t="shared" ca="1" si="1667"/>
        <v>Beauty</v>
      </c>
      <c r="E7649" s="7" t="str">
        <f t="shared" ca="1" si="1668"/>
        <v>Air  Fryer</v>
      </c>
      <c r="F7649" s="7" t="str">
        <f t="shared" ca="1" si="1669"/>
        <v>Amazon Fulfilled</v>
      </c>
      <c r="G7649" s="7" t="str">
        <f t="shared" ca="1" si="1670"/>
        <v>No</v>
      </c>
      <c r="H7649" s="7">
        <f t="shared" ca="1" si="1671"/>
        <v>528</v>
      </c>
      <c r="I7649" s="7">
        <f t="shared" ca="1" si="1672"/>
        <v>3</v>
      </c>
      <c r="J7649" s="7">
        <f t="shared" ca="1" si="1673"/>
        <v>33</v>
      </c>
      <c r="K7649" s="7">
        <f t="shared" ca="1" si="1674"/>
        <v>8</v>
      </c>
      <c r="L7649" s="7" t="str">
        <f t="shared" ca="1" si="1675"/>
        <v>UPI</v>
      </c>
      <c r="M7649" s="7" t="str">
        <f t="shared" ca="1" si="1676"/>
        <v>USA</v>
      </c>
      <c r="N7649" s="8" t="str">
        <f t="shared" ca="1" si="1677"/>
        <v>Cancelled</v>
      </c>
    </row>
    <row r="7650" spans="1:14" x14ac:dyDescent="0.35">
      <c r="A7650" s="5" t="str">
        <f t="shared" si="1678"/>
        <v>AMZ17650</v>
      </c>
      <c r="B7650" s="6">
        <f t="shared" ca="1" si="1679"/>
        <v>45941</v>
      </c>
      <c r="C7650" s="7" t="str">
        <f t="shared" ca="1" si="1666"/>
        <v>CUS57238</v>
      </c>
      <c r="D7650" s="7" t="str">
        <f t="shared" ca="1" si="1667"/>
        <v>Books</v>
      </c>
      <c r="E7650" s="7" t="str">
        <f t="shared" ca="1" si="1668"/>
        <v>Face Cream</v>
      </c>
      <c r="F7650" s="7" t="str">
        <f t="shared" ca="1" si="1669"/>
        <v>Amazon Fulfilled</v>
      </c>
      <c r="G7650" s="7" t="str">
        <f t="shared" ca="1" si="1670"/>
        <v>No</v>
      </c>
      <c r="H7650" s="7">
        <f t="shared" ca="1" si="1671"/>
        <v>469</v>
      </c>
      <c r="I7650" s="7">
        <f t="shared" ca="1" si="1672"/>
        <v>4</v>
      </c>
      <c r="J7650" s="7">
        <f t="shared" ca="1" si="1673"/>
        <v>15</v>
      </c>
      <c r="K7650" s="7">
        <f t="shared" ca="1" si="1674"/>
        <v>15</v>
      </c>
      <c r="L7650" s="7" t="str">
        <f t="shared" ca="1" si="1675"/>
        <v>Amazon Pay</v>
      </c>
      <c r="M7650" s="7" t="str">
        <f t="shared" ca="1" si="1676"/>
        <v>Canada</v>
      </c>
      <c r="N7650" s="8" t="str">
        <f t="shared" ca="1" si="1677"/>
        <v>Delivered</v>
      </c>
    </row>
    <row r="7651" spans="1:14" x14ac:dyDescent="0.35">
      <c r="A7651" s="5" t="str">
        <f t="shared" si="1678"/>
        <v>AMZ17651</v>
      </c>
      <c r="B7651" s="6">
        <f t="shared" ca="1" si="1679"/>
        <v>46002</v>
      </c>
      <c r="C7651" s="7" t="str">
        <f t="shared" ca="1" si="1666"/>
        <v>CUS60650</v>
      </c>
      <c r="D7651" s="7" t="str">
        <f t="shared" ca="1" si="1667"/>
        <v>Home &amp; Kitchen</v>
      </c>
      <c r="E7651" s="7" t="str">
        <f t="shared" ca="1" si="1668"/>
        <v>Noise Cancelling Headphones</v>
      </c>
      <c r="F7651" s="7" t="str">
        <f t="shared" ca="1" si="1669"/>
        <v>Amazon Fulfilled</v>
      </c>
      <c r="G7651" s="7" t="str">
        <f t="shared" ca="1" si="1670"/>
        <v>Yes</v>
      </c>
      <c r="H7651" s="7">
        <f t="shared" ca="1" si="1671"/>
        <v>714</v>
      </c>
      <c r="I7651" s="7">
        <f t="shared" ca="1" si="1672"/>
        <v>2</v>
      </c>
      <c r="J7651" s="7">
        <f t="shared" ca="1" si="1673"/>
        <v>13</v>
      </c>
      <c r="K7651" s="7">
        <f t="shared" ca="1" si="1674"/>
        <v>8</v>
      </c>
      <c r="L7651" s="7" t="str">
        <f t="shared" ca="1" si="1675"/>
        <v>Debit Card</v>
      </c>
      <c r="M7651" s="7" t="str">
        <f t="shared" ca="1" si="1676"/>
        <v>UK</v>
      </c>
      <c r="N7651" s="8" t="str">
        <f t="shared" ca="1" si="1677"/>
        <v>Delivered</v>
      </c>
    </row>
    <row r="7652" spans="1:14" x14ac:dyDescent="0.35">
      <c r="A7652" s="5" t="str">
        <f t="shared" si="1678"/>
        <v>AMZ17652</v>
      </c>
      <c r="B7652" s="6">
        <f t="shared" ca="1" si="1679"/>
        <v>45858</v>
      </c>
      <c r="C7652" s="7" t="str">
        <f t="shared" ca="1" si="1666"/>
        <v>CUS57651</v>
      </c>
      <c r="D7652" s="7" t="str">
        <f t="shared" ca="1" si="1667"/>
        <v>Beauty</v>
      </c>
      <c r="E7652" s="7" t="str">
        <f t="shared" ca="1" si="1668"/>
        <v>Smart Watch</v>
      </c>
      <c r="F7652" s="7" t="str">
        <f t="shared" ca="1" si="1669"/>
        <v>Third-Party Seller</v>
      </c>
      <c r="G7652" s="7" t="str">
        <f t="shared" ca="1" si="1670"/>
        <v>Yes</v>
      </c>
      <c r="H7652" s="7">
        <f t="shared" ca="1" si="1671"/>
        <v>560</v>
      </c>
      <c r="I7652" s="7">
        <f t="shared" ca="1" si="1672"/>
        <v>3</v>
      </c>
      <c r="J7652" s="7">
        <f t="shared" ca="1" si="1673"/>
        <v>2</v>
      </c>
      <c r="K7652" s="7">
        <f t="shared" ca="1" si="1674"/>
        <v>11</v>
      </c>
      <c r="L7652" s="7" t="str">
        <f t="shared" ca="1" si="1675"/>
        <v>Credit Card</v>
      </c>
      <c r="M7652" s="7" t="str">
        <f t="shared" ca="1" si="1676"/>
        <v>India</v>
      </c>
      <c r="N7652" s="8" t="str">
        <f t="shared" ca="1" si="1677"/>
        <v>Cancelled</v>
      </c>
    </row>
    <row r="7653" spans="1:14" x14ac:dyDescent="0.35">
      <c r="A7653" s="5" t="str">
        <f t="shared" si="1678"/>
        <v>AMZ17653</v>
      </c>
      <c r="B7653" s="6">
        <f t="shared" ca="1" si="1679"/>
        <v>45955</v>
      </c>
      <c r="C7653" s="7" t="str">
        <f t="shared" ca="1" si="1666"/>
        <v>CUS99897</v>
      </c>
      <c r="D7653" s="7" t="str">
        <f t="shared" ca="1" si="1667"/>
        <v>Home &amp; Kitchen</v>
      </c>
      <c r="E7653" s="7" t="str">
        <f t="shared" ca="1" si="1668"/>
        <v>Water Bottle</v>
      </c>
      <c r="F7653" s="7" t="str">
        <f t="shared" ca="1" si="1669"/>
        <v>Amazon Fulfilled</v>
      </c>
      <c r="G7653" s="7" t="str">
        <f t="shared" ca="1" si="1670"/>
        <v>Yes</v>
      </c>
      <c r="H7653" s="7">
        <f t="shared" ca="1" si="1671"/>
        <v>208</v>
      </c>
      <c r="I7653" s="7">
        <f t="shared" ca="1" si="1672"/>
        <v>3</v>
      </c>
      <c r="J7653" s="7">
        <f t="shared" ca="1" si="1673"/>
        <v>20</v>
      </c>
      <c r="K7653" s="7">
        <f t="shared" ca="1" si="1674"/>
        <v>5</v>
      </c>
      <c r="L7653" s="7" t="str">
        <f t="shared" ca="1" si="1675"/>
        <v>UPI</v>
      </c>
      <c r="M7653" s="7" t="str">
        <f t="shared" ca="1" si="1676"/>
        <v>Canada</v>
      </c>
      <c r="N7653" s="8" t="str">
        <f t="shared" ca="1" si="1677"/>
        <v>Delivered</v>
      </c>
    </row>
    <row r="7654" spans="1:14" x14ac:dyDescent="0.35">
      <c r="A7654" s="5" t="str">
        <f t="shared" si="1678"/>
        <v>AMZ17654</v>
      </c>
      <c r="B7654" s="6">
        <f t="shared" ca="1" si="1679"/>
        <v>45885</v>
      </c>
      <c r="C7654" s="7" t="str">
        <f t="shared" ca="1" si="1666"/>
        <v>CUS39767</v>
      </c>
      <c r="D7654" s="7" t="str">
        <f t="shared" ca="1" si="1667"/>
        <v>Electronics</v>
      </c>
      <c r="E7654" s="7" t="str">
        <f t="shared" ca="1" si="1668"/>
        <v>Yoga Mat</v>
      </c>
      <c r="F7654" s="7" t="str">
        <f t="shared" ca="1" si="1669"/>
        <v>Third-Party Seller</v>
      </c>
      <c r="G7654" s="7" t="str">
        <f t="shared" ca="1" si="1670"/>
        <v>No</v>
      </c>
      <c r="H7654" s="7">
        <f t="shared" ca="1" si="1671"/>
        <v>497</v>
      </c>
      <c r="I7654" s="7">
        <f t="shared" ca="1" si="1672"/>
        <v>2</v>
      </c>
      <c r="J7654" s="7">
        <f t="shared" ca="1" si="1673"/>
        <v>7</v>
      </c>
      <c r="K7654" s="7">
        <f t="shared" ca="1" si="1674"/>
        <v>10</v>
      </c>
      <c r="L7654" s="7" t="str">
        <f t="shared" ca="1" si="1675"/>
        <v>Credit Card</v>
      </c>
      <c r="M7654" s="7" t="str">
        <f t="shared" ca="1" si="1676"/>
        <v>India</v>
      </c>
      <c r="N7654" s="8" t="str">
        <f t="shared" ca="1" si="1677"/>
        <v>Delivered</v>
      </c>
    </row>
    <row r="7655" spans="1:14" x14ac:dyDescent="0.35">
      <c r="A7655" s="5" t="str">
        <f t="shared" si="1678"/>
        <v>AMZ17655</v>
      </c>
      <c r="B7655" s="6">
        <f t="shared" ca="1" si="1679"/>
        <v>45895</v>
      </c>
      <c r="C7655" s="7" t="str">
        <f t="shared" ca="1" si="1666"/>
        <v>CUS31138</v>
      </c>
      <c r="D7655" s="7" t="str">
        <f t="shared" ca="1" si="1667"/>
        <v>Fashion</v>
      </c>
      <c r="E7655" s="7" t="str">
        <f t="shared" ca="1" si="1668"/>
        <v>Water Bottle</v>
      </c>
      <c r="F7655" s="7" t="str">
        <f t="shared" ca="1" si="1669"/>
        <v>Third-Party Seller</v>
      </c>
      <c r="G7655" s="7" t="str">
        <f t="shared" ca="1" si="1670"/>
        <v>No</v>
      </c>
      <c r="H7655" s="7">
        <f t="shared" ca="1" si="1671"/>
        <v>410</v>
      </c>
      <c r="I7655" s="7">
        <f t="shared" ca="1" si="1672"/>
        <v>2</v>
      </c>
      <c r="J7655" s="7">
        <f t="shared" ca="1" si="1673"/>
        <v>23</v>
      </c>
      <c r="K7655" s="7">
        <f t="shared" ca="1" si="1674"/>
        <v>11</v>
      </c>
      <c r="L7655" s="7" t="str">
        <f t="shared" ca="1" si="1675"/>
        <v>Amazon Pay</v>
      </c>
      <c r="M7655" s="7" t="str">
        <f t="shared" ca="1" si="1676"/>
        <v>Canada</v>
      </c>
      <c r="N7655" s="8" t="str">
        <f t="shared" ca="1" si="1677"/>
        <v>Delivered</v>
      </c>
    </row>
    <row r="7656" spans="1:14" x14ac:dyDescent="0.35">
      <c r="A7656" s="5" t="str">
        <f t="shared" si="1678"/>
        <v>AMZ17656</v>
      </c>
      <c r="B7656" s="6">
        <f t="shared" ca="1" si="1679"/>
        <v>45904</v>
      </c>
      <c r="C7656" s="7" t="str">
        <f t="shared" ca="1" si="1666"/>
        <v>CUS38227</v>
      </c>
      <c r="D7656" s="7" t="str">
        <f t="shared" ca="1" si="1667"/>
        <v>Sports</v>
      </c>
      <c r="E7656" s="7" t="str">
        <f t="shared" ca="1" si="1668"/>
        <v>Yoga Mat</v>
      </c>
      <c r="F7656" s="7" t="str">
        <f t="shared" ca="1" si="1669"/>
        <v>Amazon Fulfilled</v>
      </c>
      <c r="G7656" s="7" t="str">
        <f t="shared" ca="1" si="1670"/>
        <v>Yes</v>
      </c>
      <c r="H7656" s="7">
        <f t="shared" ca="1" si="1671"/>
        <v>272</v>
      </c>
      <c r="I7656" s="7">
        <f t="shared" ca="1" si="1672"/>
        <v>3</v>
      </c>
      <c r="J7656" s="7">
        <f t="shared" ca="1" si="1673"/>
        <v>15</v>
      </c>
      <c r="K7656" s="7">
        <f t="shared" ca="1" si="1674"/>
        <v>10</v>
      </c>
      <c r="L7656" s="7" t="str">
        <f t="shared" ca="1" si="1675"/>
        <v>Amazon Pay</v>
      </c>
      <c r="M7656" s="7" t="str">
        <f t="shared" ca="1" si="1676"/>
        <v>Canada</v>
      </c>
      <c r="N7656" s="8" t="str">
        <f t="shared" ca="1" si="1677"/>
        <v>Cancelled</v>
      </c>
    </row>
    <row r="7657" spans="1:14" x14ac:dyDescent="0.35">
      <c r="A7657" s="5" t="str">
        <f t="shared" si="1678"/>
        <v>AMZ17657</v>
      </c>
      <c r="B7657" s="6">
        <f t="shared" ca="1" si="1679"/>
        <v>45953</v>
      </c>
      <c r="C7657" s="7" t="str">
        <f t="shared" ca="1" si="1666"/>
        <v>CUS13747</v>
      </c>
      <c r="D7657" s="7" t="str">
        <f t="shared" ca="1" si="1667"/>
        <v>Books</v>
      </c>
      <c r="E7657" s="7" t="str">
        <f t="shared" ca="1" si="1668"/>
        <v>Iphone Charger</v>
      </c>
      <c r="F7657" s="7" t="str">
        <f t="shared" ca="1" si="1669"/>
        <v>Amazon Fulfilled</v>
      </c>
      <c r="G7657" s="7" t="str">
        <f t="shared" ca="1" si="1670"/>
        <v>Yes</v>
      </c>
      <c r="H7657" s="7">
        <f t="shared" ca="1" si="1671"/>
        <v>22</v>
      </c>
      <c r="I7657" s="7">
        <f t="shared" ca="1" si="1672"/>
        <v>3</v>
      </c>
      <c r="J7657" s="7">
        <f t="shared" ca="1" si="1673"/>
        <v>25</v>
      </c>
      <c r="K7657" s="7">
        <f t="shared" ca="1" si="1674"/>
        <v>10</v>
      </c>
      <c r="L7657" s="7" t="str">
        <f t="shared" ca="1" si="1675"/>
        <v>Net Banking</v>
      </c>
      <c r="M7657" s="7" t="str">
        <f t="shared" ca="1" si="1676"/>
        <v>India</v>
      </c>
      <c r="N7657" s="8" t="str">
        <f t="shared" ca="1" si="1677"/>
        <v>Returned</v>
      </c>
    </row>
    <row r="7658" spans="1:14" x14ac:dyDescent="0.35">
      <c r="A7658" s="5" t="str">
        <f t="shared" si="1678"/>
        <v>AMZ17658</v>
      </c>
      <c r="B7658" s="6">
        <f t="shared" ca="1" si="1679"/>
        <v>46007</v>
      </c>
      <c r="C7658" s="7" t="str">
        <f t="shared" ca="1" si="1666"/>
        <v>CUS26729</v>
      </c>
      <c r="D7658" s="7" t="str">
        <f t="shared" ca="1" si="1667"/>
        <v>Home &amp; Kitchen</v>
      </c>
      <c r="E7658" s="7" t="str">
        <f t="shared" ca="1" si="1668"/>
        <v>Face Cream</v>
      </c>
      <c r="F7658" s="7" t="str">
        <f t="shared" ca="1" si="1669"/>
        <v>Third-Party Seller</v>
      </c>
      <c r="G7658" s="7" t="str">
        <f t="shared" ca="1" si="1670"/>
        <v>Yes</v>
      </c>
      <c r="H7658" s="7">
        <f t="shared" ca="1" si="1671"/>
        <v>743</v>
      </c>
      <c r="I7658" s="7">
        <f t="shared" ca="1" si="1672"/>
        <v>3</v>
      </c>
      <c r="J7658" s="7">
        <f t="shared" ca="1" si="1673"/>
        <v>1</v>
      </c>
      <c r="K7658" s="7">
        <f t="shared" ca="1" si="1674"/>
        <v>7</v>
      </c>
      <c r="L7658" s="7" t="str">
        <f t="shared" ca="1" si="1675"/>
        <v>Debit Card</v>
      </c>
      <c r="M7658" s="7" t="str">
        <f t="shared" ca="1" si="1676"/>
        <v>Canada</v>
      </c>
      <c r="N7658" s="8" t="str">
        <f t="shared" ca="1" si="1677"/>
        <v>Delivered</v>
      </c>
    </row>
    <row r="7659" spans="1:14" x14ac:dyDescent="0.35">
      <c r="A7659" s="5" t="str">
        <f t="shared" si="1678"/>
        <v>AMZ17659</v>
      </c>
      <c r="B7659" s="6">
        <f t="shared" ca="1" si="1679"/>
        <v>45899</v>
      </c>
      <c r="C7659" s="7" t="str">
        <f t="shared" ca="1" si="1666"/>
        <v>CUS29094</v>
      </c>
      <c r="D7659" s="7" t="str">
        <f t="shared" ca="1" si="1667"/>
        <v>Electronics</v>
      </c>
      <c r="E7659" s="7" t="str">
        <f t="shared" ca="1" si="1668"/>
        <v>Smart Watch</v>
      </c>
      <c r="F7659" s="7" t="str">
        <f t="shared" ca="1" si="1669"/>
        <v>Amazon Fulfilled</v>
      </c>
      <c r="G7659" s="7" t="str">
        <f t="shared" ca="1" si="1670"/>
        <v>No</v>
      </c>
      <c r="H7659" s="7">
        <f t="shared" ca="1" si="1671"/>
        <v>408</v>
      </c>
      <c r="I7659" s="7">
        <f t="shared" ca="1" si="1672"/>
        <v>1</v>
      </c>
      <c r="J7659" s="7">
        <f t="shared" ca="1" si="1673"/>
        <v>36</v>
      </c>
      <c r="K7659" s="7">
        <f t="shared" ca="1" si="1674"/>
        <v>14</v>
      </c>
      <c r="L7659" s="7" t="str">
        <f t="shared" ca="1" si="1675"/>
        <v>UPI</v>
      </c>
      <c r="M7659" s="7" t="str">
        <f t="shared" ca="1" si="1676"/>
        <v>Canada</v>
      </c>
      <c r="N7659" s="8" t="str">
        <f t="shared" ca="1" si="1677"/>
        <v>Delivered</v>
      </c>
    </row>
    <row r="7660" spans="1:14" x14ac:dyDescent="0.35">
      <c r="A7660" s="5" t="str">
        <f t="shared" si="1678"/>
        <v>AMZ17660</v>
      </c>
      <c r="B7660" s="6">
        <f t="shared" ca="1" si="1679"/>
        <v>45915</v>
      </c>
      <c r="C7660" s="7" t="str">
        <f t="shared" ca="1" si="1666"/>
        <v>CUS75649</v>
      </c>
      <c r="D7660" s="7" t="str">
        <f t="shared" ca="1" si="1667"/>
        <v>Home &amp; Kitchen</v>
      </c>
      <c r="E7660" s="7" t="str">
        <f t="shared" ca="1" si="1668"/>
        <v>Yoga Mat</v>
      </c>
      <c r="F7660" s="7" t="str">
        <f t="shared" ca="1" si="1669"/>
        <v>Amazon Fulfilled</v>
      </c>
      <c r="G7660" s="7" t="str">
        <f t="shared" ca="1" si="1670"/>
        <v>Yes</v>
      </c>
      <c r="H7660" s="7">
        <f t="shared" ca="1" si="1671"/>
        <v>469</v>
      </c>
      <c r="I7660" s="7">
        <f t="shared" ca="1" si="1672"/>
        <v>3</v>
      </c>
      <c r="J7660" s="7">
        <f t="shared" ca="1" si="1673"/>
        <v>13</v>
      </c>
      <c r="K7660" s="7">
        <f t="shared" ca="1" si="1674"/>
        <v>3</v>
      </c>
      <c r="L7660" s="7" t="str">
        <f t="shared" ca="1" si="1675"/>
        <v>Credit Card</v>
      </c>
      <c r="M7660" s="7" t="str">
        <f t="shared" ca="1" si="1676"/>
        <v>India</v>
      </c>
      <c r="N7660" s="8" t="str">
        <f t="shared" ca="1" si="1677"/>
        <v>Returned</v>
      </c>
    </row>
    <row r="7661" spans="1:14" x14ac:dyDescent="0.35">
      <c r="A7661" s="5" t="str">
        <f t="shared" si="1678"/>
        <v>AMZ17661</v>
      </c>
      <c r="B7661" s="6">
        <f t="shared" ca="1" si="1679"/>
        <v>45916</v>
      </c>
      <c r="C7661" s="7" t="str">
        <f t="shared" ca="1" si="1666"/>
        <v>CUS89664</v>
      </c>
      <c r="D7661" s="7" t="str">
        <f t="shared" ca="1" si="1667"/>
        <v>Home &amp; Kitchen</v>
      </c>
      <c r="E7661" s="7" t="str">
        <f t="shared" ca="1" si="1668"/>
        <v>Face Cream</v>
      </c>
      <c r="F7661" s="7" t="str">
        <f t="shared" ca="1" si="1669"/>
        <v>Amazon Fulfilled</v>
      </c>
      <c r="G7661" s="7" t="str">
        <f t="shared" ca="1" si="1670"/>
        <v>Yes</v>
      </c>
      <c r="H7661" s="7">
        <f t="shared" ca="1" si="1671"/>
        <v>126</v>
      </c>
      <c r="I7661" s="7">
        <f t="shared" ca="1" si="1672"/>
        <v>4</v>
      </c>
      <c r="J7661" s="7">
        <f t="shared" ca="1" si="1673"/>
        <v>27</v>
      </c>
      <c r="K7661" s="7">
        <f t="shared" ca="1" si="1674"/>
        <v>12</v>
      </c>
      <c r="L7661" s="7" t="str">
        <f t="shared" ca="1" si="1675"/>
        <v>Net Banking</v>
      </c>
      <c r="M7661" s="7" t="str">
        <f t="shared" ca="1" si="1676"/>
        <v>UK</v>
      </c>
      <c r="N7661" s="8" t="str">
        <f t="shared" ca="1" si="1677"/>
        <v>Returned</v>
      </c>
    </row>
    <row r="7662" spans="1:14" x14ac:dyDescent="0.35">
      <c r="A7662" s="5" t="str">
        <f t="shared" si="1678"/>
        <v>AMZ17662</v>
      </c>
      <c r="B7662" s="6">
        <f t="shared" ca="1" si="1679"/>
        <v>46005</v>
      </c>
      <c r="C7662" s="7" t="str">
        <f t="shared" ca="1" si="1666"/>
        <v>CUS30859</v>
      </c>
      <c r="D7662" s="7" t="str">
        <f t="shared" ca="1" si="1667"/>
        <v>Books</v>
      </c>
      <c r="E7662" s="7" t="str">
        <f t="shared" ca="1" si="1668"/>
        <v>Smart Watch</v>
      </c>
      <c r="F7662" s="7" t="str">
        <f t="shared" ca="1" si="1669"/>
        <v>Amazon Fulfilled</v>
      </c>
      <c r="G7662" s="7" t="str">
        <f t="shared" ca="1" si="1670"/>
        <v>No</v>
      </c>
      <c r="H7662" s="7">
        <f t="shared" ca="1" si="1671"/>
        <v>345</v>
      </c>
      <c r="I7662" s="7">
        <f t="shared" ca="1" si="1672"/>
        <v>1</v>
      </c>
      <c r="J7662" s="7">
        <f t="shared" ca="1" si="1673"/>
        <v>15</v>
      </c>
      <c r="K7662" s="7">
        <f t="shared" ca="1" si="1674"/>
        <v>14</v>
      </c>
      <c r="L7662" s="7" t="str">
        <f t="shared" ca="1" si="1675"/>
        <v>Debit Card</v>
      </c>
      <c r="M7662" s="7" t="str">
        <f t="shared" ca="1" si="1676"/>
        <v>Canada</v>
      </c>
      <c r="N7662" s="8" t="str">
        <f t="shared" ca="1" si="1677"/>
        <v>Cancelled</v>
      </c>
    </row>
    <row r="7663" spans="1:14" x14ac:dyDescent="0.35">
      <c r="A7663" s="5" t="str">
        <f t="shared" si="1678"/>
        <v>AMZ17663</v>
      </c>
      <c r="B7663" s="6">
        <f t="shared" ca="1" si="1679"/>
        <v>45940</v>
      </c>
      <c r="C7663" s="7" t="str">
        <f t="shared" ca="1" si="1666"/>
        <v>CUS91784</v>
      </c>
      <c r="D7663" s="7" t="str">
        <f t="shared" ca="1" si="1667"/>
        <v>Sports</v>
      </c>
      <c r="E7663" s="7" t="str">
        <f t="shared" ca="1" si="1668"/>
        <v>Face Cream</v>
      </c>
      <c r="F7663" s="7" t="str">
        <f t="shared" ca="1" si="1669"/>
        <v>Amazon Fulfilled</v>
      </c>
      <c r="G7663" s="7" t="str">
        <f t="shared" ca="1" si="1670"/>
        <v>No</v>
      </c>
      <c r="H7663" s="7">
        <f t="shared" ca="1" si="1671"/>
        <v>288</v>
      </c>
      <c r="I7663" s="7">
        <f t="shared" ca="1" si="1672"/>
        <v>2</v>
      </c>
      <c r="J7663" s="7">
        <f t="shared" ca="1" si="1673"/>
        <v>11</v>
      </c>
      <c r="K7663" s="7">
        <f t="shared" ca="1" si="1674"/>
        <v>14</v>
      </c>
      <c r="L7663" s="7" t="str">
        <f t="shared" ca="1" si="1675"/>
        <v>UPI</v>
      </c>
      <c r="M7663" s="7" t="str">
        <f t="shared" ca="1" si="1676"/>
        <v>USA</v>
      </c>
      <c r="N7663" s="8" t="str">
        <f t="shared" ca="1" si="1677"/>
        <v>Delivered</v>
      </c>
    </row>
    <row r="7664" spans="1:14" x14ac:dyDescent="0.35">
      <c r="A7664" s="5" t="str">
        <f t="shared" si="1678"/>
        <v>AMZ17664</v>
      </c>
      <c r="B7664" s="6">
        <f t="shared" ca="1" si="1679"/>
        <v>45945</v>
      </c>
      <c r="C7664" s="7" t="str">
        <f t="shared" ca="1" si="1666"/>
        <v>CUS60231</v>
      </c>
      <c r="D7664" s="7" t="str">
        <f t="shared" ca="1" si="1667"/>
        <v>Beauty</v>
      </c>
      <c r="E7664" s="7" t="str">
        <f t="shared" ca="1" si="1668"/>
        <v>Smart Watch</v>
      </c>
      <c r="F7664" s="7" t="str">
        <f t="shared" ca="1" si="1669"/>
        <v>Amazon Fulfilled</v>
      </c>
      <c r="G7664" s="7" t="str">
        <f t="shared" ca="1" si="1670"/>
        <v>No</v>
      </c>
      <c r="H7664" s="7">
        <f t="shared" ca="1" si="1671"/>
        <v>546</v>
      </c>
      <c r="I7664" s="7">
        <f t="shared" ca="1" si="1672"/>
        <v>3</v>
      </c>
      <c r="J7664" s="7">
        <f t="shared" ca="1" si="1673"/>
        <v>34</v>
      </c>
      <c r="K7664" s="7">
        <f t="shared" ca="1" si="1674"/>
        <v>13</v>
      </c>
      <c r="L7664" s="7" t="str">
        <f t="shared" ca="1" si="1675"/>
        <v>Credit Card</v>
      </c>
      <c r="M7664" s="7" t="str">
        <f t="shared" ca="1" si="1676"/>
        <v>India</v>
      </c>
      <c r="N7664" s="8" t="str">
        <f t="shared" ca="1" si="1677"/>
        <v>Delivered</v>
      </c>
    </row>
    <row r="7665" spans="1:14" x14ac:dyDescent="0.35">
      <c r="A7665" s="5" t="str">
        <f t="shared" si="1678"/>
        <v>AMZ17665</v>
      </c>
      <c r="B7665" s="6">
        <f t="shared" ca="1" si="1679"/>
        <v>45974</v>
      </c>
      <c r="C7665" s="7" t="str">
        <f t="shared" ca="1" si="1666"/>
        <v>CUS43019</v>
      </c>
      <c r="D7665" s="7" t="str">
        <f t="shared" ca="1" si="1667"/>
        <v>Electronics</v>
      </c>
      <c r="E7665" s="7" t="str">
        <f t="shared" ca="1" si="1668"/>
        <v>Noise Cancelling Headphones</v>
      </c>
      <c r="F7665" s="7" t="str">
        <f t="shared" ca="1" si="1669"/>
        <v>Amazon Fulfilled</v>
      </c>
      <c r="G7665" s="7" t="str">
        <f t="shared" ca="1" si="1670"/>
        <v>Yes</v>
      </c>
      <c r="H7665" s="7">
        <f t="shared" ca="1" si="1671"/>
        <v>12</v>
      </c>
      <c r="I7665" s="7">
        <f t="shared" ca="1" si="1672"/>
        <v>2</v>
      </c>
      <c r="J7665" s="7">
        <f t="shared" ca="1" si="1673"/>
        <v>5</v>
      </c>
      <c r="K7665" s="7">
        <f t="shared" ca="1" si="1674"/>
        <v>4</v>
      </c>
      <c r="L7665" s="7" t="str">
        <f t="shared" ca="1" si="1675"/>
        <v>Amazon Pay</v>
      </c>
      <c r="M7665" s="7" t="str">
        <f t="shared" ca="1" si="1676"/>
        <v>India</v>
      </c>
      <c r="N7665" s="8" t="str">
        <f t="shared" ca="1" si="1677"/>
        <v>Delivered</v>
      </c>
    </row>
    <row r="7666" spans="1:14" x14ac:dyDescent="0.35">
      <c r="A7666" s="5" t="str">
        <f t="shared" si="1678"/>
        <v>AMZ17666</v>
      </c>
      <c r="B7666" s="6">
        <f t="shared" ca="1" si="1679"/>
        <v>45953</v>
      </c>
      <c r="C7666" s="7" t="str">
        <f t="shared" ca="1" si="1666"/>
        <v>CUS68643</v>
      </c>
      <c r="D7666" s="7" t="str">
        <f t="shared" ca="1" si="1667"/>
        <v>Sports</v>
      </c>
      <c r="E7666" s="7" t="str">
        <f t="shared" ca="1" si="1668"/>
        <v>Yoga Mat</v>
      </c>
      <c r="F7666" s="7" t="str">
        <f t="shared" ca="1" si="1669"/>
        <v>Amazon Fulfilled</v>
      </c>
      <c r="G7666" s="7" t="str">
        <f t="shared" ca="1" si="1670"/>
        <v>No</v>
      </c>
      <c r="H7666" s="7">
        <f t="shared" ca="1" si="1671"/>
        <v>310</v>
      </c>
      <c r="I7666" s="7">
        <f t="shared" ca="1" si="1672"/>
        <v>4</v>
      </c>
      <c r="J7666" s="7">
        <f t="shared" ca="1" si="1673"/>
        <v>31</v>
      </c>
      <c r="K7666" s="7">
        <f t="shared" ca="1" si="1674"/>
        <v>9</v>
      </c>
      <c r="L7666" s="7" t="str">
        <f t="shared" ca="1" si="1675"/>
        <v>Net Banking</v>
      </c>
      <c r="M7666" s="7" t="str">
        <f t="shared" ca="1" si="1676"/>
        <v>India</v>
      </c>
      <c r="N7666" s="8" t="str">
        <f t="shared" ca="1" si="1677"/>
        <v>Cancelled</v>
      </c>
    </row>
    <row r="7667" spans="1:14" x14ac:dyDescent="0.35">
      <c r="A7667" s="5" t="str">
        <f t="shared" si="1678"/>
        <v>AMZ17667</v>
      </c>
      <c r="B7667" s="6">
        <f t="shared" ca="1" si="1679"/>
        <v>46007</v>
      </c>
      <c r="C7667" s="7" t="str">
        <f t="shared" ca="1" si="1666"/>
        <v>CUS75146</v>
      </c>
      <c r="D7667" s="7" t="str">
        <f t="shared" ca="1" si="1667"/>
        <v>Sports</v>
      </c>
      <c r="E7667" s="7" t="str">
        <f t="shared" ca="1" si="1668"/>
        <v>Yoga Mat</v>
      </c>
      <c r="F7667" s="7" t="str">
        <f t="shared" ca="1" si="1669"/>
        <v>Third-Party Seller</v>
      </c>
      <c r="G7667" s="7" t="str">
        <f t="shared" ca="1" si="1670"/>
        <v>Yes</v>
      </c>
      <c r="H7667" s="7">
        <f t="shared" ca="1" si="1671"/>
        <v>208</v>
      </c>
      <c r="I7667" s="7">
        <f t="shared" ca="1" si="1672"/>
        <v>2</v>
      </c>
      <c r="J7667" s="7">
        <f t="shared" ca="1" si="1673"/>
        <v>7</v>
      </c>
      <c r="K7667" s="7">
        <f t="shared" ca="1" si="1674"/>
        <v>11</v>
      </c>
      <c r="L7667" s="7" t="str">
        <f t="shared" ca="1" si="1675"/>
        <v>Credit Card</v>
      </c>
      <c r="M7667" s="7" t="str">
        <f t="shared" ca="1" si="1676"/>
        <v>USA</v>
      </c>
      <c r="N7667" s="8" t="str">
        <f t="shared" ca="1" si="1677"/>
        <v>Delivered</v>
      </c>
    </row>
    <row r="7668" spans="1:14" x14ac:dyDescent="0.35">
      <c r="A7668" s="5" t="str">
        <f t="shared" si="1678"/>
        <v>AMZ17668</v>
      </c>
      <c r="B7668" s="6">
        <f t="shared" ca="1" si="1679"/>
        <v>45840</v>
      </c>
      <c r="C7668" s="7" t="str">
        <f t="shared" ca="1" si="1666"/>
        <v>CUS70717</v>
      </c>
      <c r="D7668" s="7" t="str">
        <f t="shared" ca="1" si="1667"/>
        <v>Home &amp; Kitchen</v>
      </c>
      <c r="E7668" s="7" t="str">
        <f t="shared" ca="1" si="1668"/>
        <v>Smart Watch</v>
      </c>
      <c r="F7668" s="7" t="str">
        <f t="shared" ca="1" si="1669"/>
        <v>Amazon Fulfilled</v>
      </c>
      <c r="G7668" s="7" t="str">
        <f t="shared" ca="1" si="1670"/>
        <v>Yes</v>
      </c>
      <c r="H7668" s="7">
        <f t="shared" ca="1" si="1671"/>
        <v>398</v>
      </c>
      <c r="I7668" s="7">
        <f t="shared" ca="1" si="1672"/>
        <v>2</v>
      </c>
      <c r="J7668" s="7">
        <f t="shared" ca="1" si="1673"/>
        <v>2</v>
      </c>
      <c r="K7668" s="7">
        <f t="shared" ca="1" si="1674"/>
        <v>10</v>
      </c>
      <c r="L7668" s="7" t="str">
        <f t="shared" ca="1" si="1675"/>
        <v>Net Banking</v>
      </c>
      <c r="M7668" s="7" t="str">
        <f t="shared" ca="1" si="1676"/>
        <v>USA</v>
      </c>
      <c r="N7668" s="8" t="str">
        <f t="shared" ca="1" si="1677"/>
        <v>Cancelled</v>
      </c>
    </row>
    <row r="7669" spans="1:14" x14ac:dyDescent="0.35">
      <c r="A7669" s="5" t="str">
        <f t="shared" si="1678"/>
        <v>AMZ17669</v>
      </c>
      <c r="B7669" s="6">
        <f t="shared" ca="1" si="1679"/>
        <v>46010</v>
      </c>
      <c r="C7669" s="7" t="str">
        <f t="shared" ca="1" si="1666"/>
        <v>CUS16110</v>
      </c>
      <c r="D7669" s="7" t="str">
        <f t="shared" ca="1" si="1667"/>
        <v>Books</v>
      </c>
      <c r="E7669" s="7" t="str">
        <f t="shared" ca="1" si="1668"/>
        <v>Air  Fryer</v>
      </c>
      <c r="F7669" s="7" t="str">
        <f t="shared" ca="1" si="1669"/>
        <v>Third-Party Seller</v>
      </c>
      <c r="G7669" s="7" t="str">
        <f t="shared" ca="1" si="1670"/>
        <v>Yes</v>
      </c>
      <c r="H7669" s="7">
        <f t="shared" ca="1" si="1671"/>
        <v>44</v>
      </c>
      <c r="I7669" s="7">
        <f t="shared" ca="1" si="1672"/>
        <v>1</v>
      </c>
      <c r="J7669" s="7">
        <f t="shared" ca="1" si="1673"/>
        <v>5</v>
      </c>
      <c r="K7669" s="7">
        <f t="shared" ca="1" si="1674"/>
        <v>12</v>
      </c>
      <c r="L7669" s="7" t="str">
        <f t="shared" ca="1" si="1675"/>
        <v>UPI</v>
      </c>
      <c r="M7669" s="7" t="str">
        <f t="shared" ca="1" si="1676"/>
        <v>Canada</v>
      </c>
      <c r="N7669" s="8" t="str">
        <f t="shared" ca="1" si="1677"/>
        <v>Delivered</v>
      </c>
    </row>
    <row r="7670" spans="1:14" x14ac:dyDescent="0.35">
      <c r="A7670" s="5" t="str">
        <f t="shared" si="1678"/>
        <v>AMZ17670</v>
      </c>
      <c r="B7670" s="6">
        <f t="shared" ca="1" si="1679"/>
        <v>45870</v>
      </c>
      <c r="C7670" s="7" t="str">
        <f t="shared" ca="1" si="1666"/>
        <v>CUS78611</v>
      </c>
      <c r="D7670" s="7" t="str">
        <f t="shared" ca="1" si="1667"/>
        <v>Electronics</v>
      </c>
      <c r="E7670" s="7" t="str">
        <f t="shared" ca="1" si="1668"/>
        <v>Smart Watch</v>
      </c>
      <c r="F7670" s="7" t="str">
        <f t="shared" ca="1" si="1669"/>
        <v>Third-Party Seller</v>
      </c>
      <c r="G7670" s="7" t="str">
        <f t="shared" ca="1" si="1670"/>
        <v>Yes</v>
      </c>
      <c r="H7670" s="7">
        <f t="shared" ca="1" si="1671"/>
        <v>348</v>
      </c>
      <c r="I7670" s="7">
        <f t="shared" ca="1" si="1672"/>
        <v>2</v>
      </c>
      <c r="J7670" s="7">
        <f t="shared" ca="1" si="1673"/>
        <v>25</v>
      </c>
      <c r="K7670" s="7">
        <f t="shared" ca="1" si="1674"/>
        <v>14</v>
      </c>
      <c r="L7670" s="7" t="str">
        <f t="shared" ca="1" si="1675"/>
        <v>Credit Card</v>
      </c>
      <c r="M7670" s="7" t="str">
        <f t="shared" ca="1" si="1676"/>
        <v>UK</v>
      </c>
      <c r="N7670" s="8" t="str">
        <f t="shared" ca="1" si="1677"/>
        <v>Delivered</v>
      </c>
    </row>
    <row r="7671" spans="1:14" x14ac:dyDescent="0.35">
      <c r="A7671" s="5" t="str">
        <f t="shared" si="1678"/>
        <v>AMZ17671</v>
      </c>
      <c r="B7671" s="6">
        <f t="shared" ca="1" si="1679"/>
        <v>46013</v>
      </c>
      <c r="C7671" s="7" t="str">
        <f t="shared" ca="1" si="1666"/>
        <v>CUS85941</v>
      </c>
      <c r="D7671" s="7" t="str">
        <f t="shared" ca="1" si="1667"/>
        <v>Beauty</v>
      </c>
      <c r="E7671" s="7" t="str">
        <f t="shared" ca="1" si="1668"/>
        <v>Yoga Mat</v>
      </c>
      <c r="F7671" s="7" t="str">
        <f t="shared" ca="1" si="1669"/>
        <v>Amazon Fulfilled</v>
      </c>
      <c r="G7671" s="7" t="str">
        <f t="shared" ca="1" si="1670"/>
        <v>Yes</v>
      </c>
      <c r="H7671" s="7">
        <f t="shared" ca="1" si="1671"/>
        <v>617</v>
      </c>
      <c r="I7671" s="7">
        <f t="shared" ca="1" si="1672"/>
        <v>1</v>
      </c>
      <c r="J7671" s="7">
        <f t="shared" ca="1" si="1673"/>
        <v>29</v>
      </c>
      <c r="K7671" s="7">
        <f t="shared" ca="1" si="1674"/>
        <v>5</v>
      </c>
      <c r="L7671" s="7" t="str">
        <f t="shared" ca="1" si="1675"/>
        <v>Net Banking</v>
      </c>
      <c r="M7671" s="7" t="str">
        <f t="shared" ca="1" si="1676"/>
        <v>India</v>
      </c>
      <c r="N7671" s="8" t="str">
        <f t="shared" ca="1" si="1677"/>
        <v>Returned</v>
      </c>
    </row>
    <row r="7672" spans="1:14" x14ac:dyDescent="0.35">
      <c r="A7672" s="5" t="str">
        <f t="shared" si="1678"/>
        <v>AMZ17672</v>
      </c>
      <c r="B7672" s="6">
        <f t="shared" ca="1" si="1679"/>
        <v>46003</v>
      </c>
      <c r="C7672" s="7" t="str">
        <f t="shared" ca="1" si="1666"/>
        <v>CUS74746</v>
      </c>
      <c r="D7672" s="7" t="str">
        <f t="shared" ca="1" si="1667"/>
        <v>Fashion</v>
      </c>
      <c r="E7672" s="7" t="str">
        <f t="shared" ca="1" si="1668"/>
        <v>Iphone Charger</v>
      </c>
      <c r="F7672" s="7" t="str">
        <f t="shared" ca="1" si="1669"/>
        <v>Third-Party Seller</v>
      </c>
      <c r="G7672" s="7" t="str">
        <f t="shared" ca="1" si="1670"/>
        <v>No</v>
      </c>
      <c r="H7672" s="7">
        <f t="shared" ca="1" si="1671"/>
        <v>220</v>
      </c>
      <c r="I7672" s="7">
        <f t="shared" ca="1" si="1672"/>
        <v>1</v>
      </c>
      <c r="J7672" s="7">
        <f t="shared" ca="1" si="1673"/>
        <v>33</v>
      </c>
      <c r="K7672" s="7">
        <f t="shared" ca="1" si="1674"/>
        <v>15</v>
      </c>
      <c r="L7672" s="7" t="str">
        <f t="shared" ca="1" si="1675"/>
        <v>Net Banking</v>
      </c>
      <c r="M7672" s="7" t="str">
        <f t="shared" ca="1" si="1676"/>
        <v>India</v>
      </c>
      <c r="N7672" s="8" t="str">
        <f t="shared" ca="1" si="1677"/>
        <v>Cancelled</v>
      </c>
    </row>
    <row r="7673" spans="1:14" x14ac:dyDescent="0.35">
      <c r="A7673" s="5" t="str">
        <f t="shared" si="1678"/>
        <v>AMZ17673</v>
      </c>
      <c r="B7673" s="6">
        <f t="shared" ca="1" si="1679"/>
        <v>45877</v>
      </c>
      <c r="C7673" s="7" t="str">
        <f t="shared" ca="1" si="1666"/>
        <v>CUS17011</v>
      </c>
      <c r="D7673" s="7" t="str">
        <f t="shared" ca="1" si="1667"/>
        <v>Sports</v>
      </c>
      <c r="E7673" s="7" t="str">
        <f t="shared" ca="1" si="1668"/>
        <v>Noise Cancelling Headphones</v>
      </c>
      <c r="F7673" s="7" t="str">
        <f t="shared" ca="1" si="1669"/>
        <v>Amazon Fulfilled</v>
      </c>
      <c r="G7673" s="7" t="str">
        <f t="shared" ca="1" si="1670"/>
        <v>No</v>
      </c>
      <c r="H7673" s="7">
        <f t="shared" ca="1" si="1671"/>
        <v>702</v>
      </c>
      <c r="I7673" s="7">
        <f t="shared" ca="1" si="1672"/>
        <v>1</v>
      </c>
      <c r="J7673" s="7">
        <f t="shared" ca="1" si="1673"/>
        <v>7</v>
      </c>
      <c r="K7673" s="7">
        <f t="shared" ca="1" si="1674"/>
        <v>11</v>
      </c>
      <c r="L7673" s="7" t="str">
        <f t="shared" ca="1" si="1675"/>
        <v>Net Banking</v>
      </c>
      <c r="M7673" s="7" t="str">
        <f t="shared" ca="1" si="1676"/>
        <v>India</v>
      </c>
      <c r="N7673" s="8" t="str">
        <f t="shared" ca="1" si="1677"/>
        <v>Delivered</v>
      </c>
    </row>
    <row r="7674" spans="1:14" x14ac:dyDescent="0.35">
      <c r="A7674" s="5" t="str">
        <f t="shared" si="1678"/>
        <v>AMZ17674</v>
      </c>
      <c r="B7674" s="6">
        <f t="shared" ca="1" si="1679"/>
        <v>45995</v>
      </c>
      <c r="C7674" s="7" t="str">
        <f t="shared" ca="1" si="1666"/>
        <v>CUS36267</v>
      </c>
      <c r="D7674" s="7" t="str">
        <f t="shared" ca="1" si="1667"/>
        <v>Beauty</v>
      </c>
      <c r="E7674" s="7" t="str">
        <f t="shared" ca="1" si="1668"/>
        <v>Running Shoes</v>
      </c>
      <c r="F7674" s="7" t="str">
        <f t="shared" ca="1" si="1669"/>
        <v>Amazon Fulfilled</v>
      </c>
      <c r="G7674" s="7" t="str">
        <f t="shared" ca="1" si="1670"/>
        <v>Yes</v>
      </c>
      <c r="H7674" s="7">
        <f t="shared" ca="1" si="1671"/>
        <v>524</v>
      </c>
      <c r="I7674" s="7">
        <f t="shared" ca="1" si="1672"/>
        <v>1</v>
      </c>
      <c r="J7674" s="7">
        <f t="shared" ca="1" si="1673"/>
        <v>32</v>
      </c>
      <c r="K7674" s="7">
        <f t="shared" ca="1" si="1674"/>
        <v>14</v>
      </c>
      <c r="L7674" s="7" t="str">
        <f t="shared" ca="1" si="1675"/>
        <v>Net Banking</v>
      </c>
      <c r="M7674" s="7" t="str">
        <f t="shared" ca="1" si="1676"/>
        <v>India</v>
      </c>
      <c r="N7674" s="8" t="str">
        <f t="shared" ca="1" si="1677"/>
        <v>Cancelled</v>
      </c>
    </row>
    <row r="7675" spans="1:14" x14ac:dyDescent="0.35">
      <c r="A7675" s="5" t="str">
        <f t="shared" si="1678"/>
        <v>AMZ17675</v>
      </c>
      <c r="B7675" s="6">
        <f t="shared" ca="1" si="1679"/>
        <v>45883</v>
      </c>
      <c r="C7675" s="7" t="str">
        <f t="shared" ca="1" si="1666"/>
        <v>CUS93646</v>
      </c>
      <c r="D7675" s="7" t="str">
        <f t="shared" ca="1" si="1667"/>
        <v>Electronics</v>
      </c>
      <c r="E7675" s="7" t="str">
        <f t="shared" ca="1" si="1668"/>
        <v>Face Cream</v>
      </c>
      <c r="F7675" s="7" t="str">
        <f t="shared" ca="1" si="1669"/>
        <v>Amazon Fulfilled</v>
      </c>
      <c r="G7675" s="7" t="str">
        <f t="shared" ca="1" si="1670"/>
        <v>No</v>
      </c>
      <c r="H7675" s="7">
        <f t="shared" ca="1" si="1671"/>
        <v>554</v>
      </c>
      <c r="I7675" s="7">
        <f t="shared" ca="1" si="1672"/>
        <v>3</v>
      </c>
      <c r="J7675" s="7">
        <f t="shared" ca="1" si="1673"/>
        <v>20</v>
      </c>
      <c r="K7675" s="7">
        <f t="shared" ca="1" si="1674"/>
        <v>9</v>
      </c>
      <c r="L7675" s="7" t="str">
        <f t="shared" ca="1" si="1675"/>
        <v>Credit Card</v>
      </c>
      <c r="M7675" s="7" t="str">
        <f t="shared" ca="1" si="1676"/>
        <v>India</v>
      </c>
      <c r="N7675" s="8" t="str">
        <f t="shared" ca="1" si="1677"/>
        <v>Delivered</v>
      </c>
    </row>
    <row r="7676" spans="1:14" x14ac:dyDescent="0.35">
      <c r="A7676" s="5" t="str">
        <f t="shared" si="1678"/>
        <v>AMZ17676</v>
      </c>
      <c r="B7676" s="6">
        <f t="shared" ca="1" si="1679"/>
        <v>46015</v>
      </c>
      <c r="C7676" s="7" t="str">
        <f t="shared" ca="1" si="1666"/>
        <v>CUS87730</v>
      </c>
      <c r="D7676" s="7" t="str">
        <f t="shared" ca="1" si="1667"/>
        <v>Beauty</v>
      </c>
      <c r="E7676" s="7" t="str">
        <f t="shared" ca="1" si="1668"/>
        <v>Cotton T-Shirt</v>
      </c>
      <c r="F7676" s="7" t="str">
        <f t="shared" ca="1" si="1669"/>
        <v>Third-Party Seller</v>
      </c>
      <c r="G7676" s="7" t="str">
        <f t="shared" ca="1" si="1670"/>
        <v>No</v>
      </c>
      <c r="H7676" s="7">
        <f t="shared" ca="1" si="1671"/>
        <v>725</v>
      </c>
      <c r="I7676" s="7">
        <f t="shared" ca="1" si="1672"/>
        <v>2</v>
      </c>
      <c r="J7676" s="7">
        <f t="shared" ca="1" si="1673"/>
        <v>4</v>
      </c>
      <c r="K7676" s="7">
        <f t="shared" ca="1" si="1674"/>
        <v>15</v>
      </c>
      <c r="L7676" s="7" t="str">
        <f t="shared" ca="1" si="1675"/>
        <v>Credit Card</v>
      </c>
      <c r="M7676" s="7" t="str">
        <f t="shared" ca="1" si="1676"/>
        <v>UK</v>
      </c>
      <c r="N7676" s="8" t="str">
        <f t="shared" ca="1" si="1677"/>
        <v>Delivered</v>
      </c>
    </row>
    <row r="7677" spans="1:14" x14ac:dyDescent="0.35">
      <c r="A7677" s="5" t="str">
        <f t="shared" si="1678"/>
        <v>AMZ17677</v>
      </c>
      <c r="B7677" s="6">
        <f t="shared" ca="1" si="1679"/>
        <v>45941</v>
      </c>
      <c r="C7677" s="7" t="str">
        <f t="shared" ca="1" si="1666"/>
        <v>CUS61501</v>
      </c>
      <c r="D7677" s="7" t="str">
        <f t="shared" ca="1" si="1667"/>
        <v>Beauty</v>
      </c>
      <c r="E7677" s="7" t="str">
        <f t="shared" ca="1" si="1668"/>
        <v>Cotton T-Shirt</v>
      </c>
      <c r="F7677" s="7" t="str">
        <f t="shared" ca="1" si="1669"/>
        <v>Amazon Fulfilled</v>
      </c>
      <c r="G7677" s="7" t="str">
        <f t="shared" ca="1" si="1670"/>
        <v>No</v>
      </c>
      <c r="H7677" s="7">
        <f t="shared" ca="1" si="1671"/>
        <v>429</v>
      </c>
      <c r="I7677" s="7">
        <f t="shared" ca="1" si="1672"/>
        <v>4</v>
      </c>
      <c r="J7677" s="7">
        <f t="shared" ca="1" si="1673"/>
        <v>34</v>
      </c>
      <c r="K7677" s="7">
        <f t="shared" ca="1" si="1674"/>
        <v>10</v>
      </c>
      <c r="L7677" s="7" t="str">
        <f t="shared" ca="1" si="1675"/>
        <v>Amazon Pay</v>
      </c>
      <c r="M7677" s="7" t="str">
        <f t="shared" ca="1" si="1676"/>
        <v>India</v>
      </c>
      <c r="N7677" s="8" t="str">
        <f t="shared" ca="1" si="1677"/>
        <v>Delivered</v>
      </c>
    </row>
    <row r="7678" spans="1:14" x14ac:dyDescent="0.35">
      <c r="A7678" s="5" t="str">
        <f t="shared" si="1678"/>
        <v>AMZ17678</v>
      </c>
      <c r="B7678" s="6">
        <f t="shared" ca="1" si="1679"/>
        <v>45974</v>
      </c>
      <c r="C7678" s="7" t="str">
        <f t="shared" ca="1" si="1666"/>
        <v>CUS59458</v>
      </c>
      <c r="D7678" s="7" t="str">
        <f t="shared" ca="1" si="1667"/>
        <v>Beauty</v>
      </c>
      <c r="E7678" s="7" t="str">
        <f t="shared" ca="1" si="1668"/>
        <v>Yoga Mat</v>
      </c>
      <c r="F7678" s="7" t="str">
        <f t="shared" ca="1" si="1669"/>
        <v>Amazon Fulfilled</v>
      </c>
      <c r="G7678" s="7" t="str">
        <f t="shared" ca="1" si="1670"/>
        <v>Yes</v>
      </c>
      <c r="H7678" s="7">
        <f t="shared" ca="1" si="1671"/>
        <v>575</v>
      </c>
      <c r="I7678" s="7">
        <f t="shared" ca="1" si="1672"/>
        <v>1</v>
      </c>
      <c r="J7678" s="7">
        <f t="shared" ca="1" si="1673"/>
        <v>6</v>
      </c>
      <c r="K7678" s="7">
        <f t="shared" ca="1" si="1674"/>
        <v>13</v>
      </c>
      <c r="L7678" s="7" t="str">
        <f t="shared" ca="1" si="1675"/>
        <v>Net Banking</v>
      </c>
      <c r="M7678" s="7" t="str">
        <f t="shared" ca="1" si="1676"/>
        <v>UK</v>
      </c>
      <c r="N7678" s="8" t="str">
        <f t="shared" ca="1" si="1677"/>
        <v>Cancelled</v>
      </c>
    </row>
    <row r="7679" spans="1:14" x14ac:dyDescent="0.35">
      <c r="A7679" s="5" t="str">
        <f t="shared" si="1678"/>
        <v>AMZ17679</v>
      </c>
      <c r="B7679" s="6">
        <f t="shared" ca="1" si="1679"/>
        <v>46006</v>
      </c>
      <c r="C7679" s="7" t="str">
        <f t="shared" ca="1" si="1666"/>
        <v>CUS55685</v>
      </c>
      <c r="D7679" s="7" t="str">
        <f t="shared" ca="1" si="1667"/>
        <v>Books</v>
      </c>
      <c r="E7679" s="7" t="str">
        <f t="shared" ca="1" si="1668"/>
        <v>Smart Watch</v>
      </c>
      <c r="F7679" s="7" t="str">
        <f t="shared" ca="1" si="1669"/>
        <v>Amazon Fulfilled</v>
      </c>
      <c r="G7679" s="7" t="str">
        <f t="shared" ca="1" si="1670"/>
        <v>No</v>
      </c>
      <c r="H7679" s="7">
        <f t="shared" ca="1" si="1671"/>
        <v>446</v>
      </c>
      <c r="I7679" s="7">
        <f t="shared" ca="1" si="1672"/>
        <v>4</v>
      </c>
      <c r="J7679" s="7">
        <f t="shared" ca="1" si="1673"/>
        <v>13</v>
      </c>
      <c r="K7679" s="7">
        <f t="shared" ca="1" si="1674"/>
        <v>13</v>
      </c>
      <c r="L7679" s="7" t="str">
        <f t="shared" ca="1" si="1675"/>
        <v>UPI</v>
      </c>
      <c r="M7679" s="7" t="str">
        <f t="shared" ca="1" si="1676"/>
        <v>USA</v>
      </c>
      <c r="N7679" s="8" t="str">
        <f t="shared" ca="1" si="1677"/>
        <v>Cancelled</v>
      </c>
    </row>
    <row r="7680" spans="1:14" x14ac:dyDescent="0.35">
      <c r="A7680" s="5" t="str">
        <f t="shared" si="1678"/>
        <v>AMZ17680</v>
      </c>
      <c r="B7680" s="6">
        <f t="shared" ca="1" si="1679"/>
        <v>45861</v>
      </c>
      <c r="C7680" s="7" t="str">
        <f t="shared" ca="1" si="1666"/>
        <v>CUS95213</v>
      </c>
      <c r="D7680" s="7" t="str">
        <f t="shared" ca="1" si="1667"/>
        <v>Beauty</v>
      </c>
      <c r="E7680" s="7" t="str">
        <f t="shared" ca="1" si="1668"/>
        <v>Smart Watch</v>
      </c>
      <c r="F7680" s="7" t="str">
        <f t="shared" ca="1" si="1669"/>
        <v>Amazon Fulfilled</v>
      </c>
      <c r="G7680" s="7" t="str">
        <f t="shared" ca="1" si="1670"/>
        <v>Yes</v>
      </c>
      <c r="H7680" s="7">
        <f t="shared" ca="1" si="1671"/>
        <v>26</v>
      </c>
      <c r="I7680" s="7">
        <f t="shared" ca="1" si="1672"/>
        <v>4</v>
      </c>
      <c r="J7680" s="7">
        <f t="shared" ca="1" si="1673"/>
        <v>35</v>
      </c>
      <c r="K7680" s="7">
        <f t="shared" ca="1" si="1674"/>
        <v>15</v>
      </c>
      <c r="L7680" s="7" t="str">
        <f t="shared" ca="1" si="1675"/>
        <v>Credit Card</v>
      </c>
      <c r="M7680" s="7" t="str">
        <f t="shared" ca="1" si="1676"/>
        <v>Canada</v>
      </c>
      <c r="N7680" s="8" t="str">
        <f t="shared" ca="1" si="1677"/>
        <v>Delivered</v>
      </c>
    </row>
    <row r="7681" spans="1:14" x14ac:dyDescent="0.35">
      <c r="A7681" s="5" t="str">
        <f t="shared" si="1678"/>
        <v>AMZ17681</v>
      </c>
      <c r="B7681" s="6">
        <f t="shared" ca="1" si="1679"/>
        <v>45955</v>
      </c>
      <c r="C7681" s="7" t="str">
        <f t="shared" ca="1" si="1666"/>
        <v>CUS56546</v>
      </c>
      <c r="D7681" s="7" t="str">
        <f t="shared" ca="1" si="1667"/>
        <v>Beauty</v>
      </c>
      <c r="E7681" s="7" t="str">
        <f t="shared" ca="1" si="1668"/>
        <v>Smart Watch</v>
      </c>
      <c r="F7681" s="7" t="str">
        <f t="shared" ca="1" si="1669"/>
        <v>Amazon Fulfilled</v>
      </c>
      <c r="G7681" s="7" t="str">
        <f t="shared" ca="1" si="1670"/>
        <v>Yes</v>
      </c>
      <c r="H7681" s="7">
        <f t="shared" ca="1" si="1671"/>
        <v>120</v>
      </c>
      <c r="I7681" s="7">
        <f t="shared" ca="1" si="1672"/>
        <v>3</v>
      </c>
      <c r="J7681" s="7">
        <f t="shared" ca="1" si="1673"/>
        <v>4</v>
      </c>
      <c r="K7681" s="7">
        <f t="shared" ca="1" si="1674"/>
        <v>13</v>
      </c>
      <c r="L7681" s="7" t="str">
        <f t="shared" ca="1" si="1675"/>
        <v>Credit Card</v>
      </c>
      <c r="M7681" s="7" t="str">
        <f t="shared" ca="1" si="1676"/>
        <v>UK</v>
      </c>
      <c r="N7681" s="8" t="str">
        <f t="shared" ca="1" si="1677"/>
        <v>Returned</v>
      </c>
    </row>
    <row r="7682" spans="1:14" x14ac:dyDescent="0.35">
      <c r="A7682" s="5" t="str">
        <f t="shared" si="1678"/>
        <v>AMZ17682</v>
      </c>
      <c r="B7682" s="6">
        <f t="shared" ca="1" si="1679"/>
        <v>45889</v>
      </c>
      <c r="C7682" s="7" t="str">
        <f t="shared" ref="C7682:C7745" ca="1" si="1680">"CUS"&amp;RANDBETWEEN(10000,99999)</f>
        <v>CUS78555</v>
      </c>
      <c r="D7682" s="7" t="str">
        <f t="shared" ref="D7682:D7745" ca="1" si="1681">CHOOSE(RANDBETWEEN(1,6),"Electronics","Fashion","Home &amp; Kitchen","Beauty","Books","Sports")</f>
        <v>Fashion</v>
      </c>
      <c r="E7682" s="7" t="str">
        <f t="shared" ref="E7682:E7745" ca="1" si="1682">CHOOSE(RANDBETWEEN(1,10),"Iphone Charger","Bluetooth Speaker","Running Shoes","Cotton T-Shirt","Air  Fryer","Face Cream","Yoga Mat","Smart Watch","Noise Cancelling Headphones","Water Bottle")</f>
        <v>Noise Cancelling Headphones</v>
      </c>
      <c r="F7682" s="7" t="str">
        <f t="shared" ref="F7682:F7745" ca="1" si="1683">CHOOSE(RANDBETWEEN(1,2),"Amazon Fulfilled","Third-Party Seller")</f>
        <v>Third-Party Seller</v>
      </c>
      <c r="G7682" s="7" t="str">
        <f t="shared" ref="G7682:G7745" ca="1" si="1684">CHOOSE(RANDBETWEEN(1,2),"Yes","No")</f>
        <v>No</v>
      </c>
      <c r="H7682" s="7">
        <f t="shared" ref="H7682:H7745" ca="1" si="1685">RANDBETWEEN(8,800)</f>
        <v>18</v>
      </c>
      <c r="I7682" s="7">
        <f t="shared" ref="I7682:I7745" ca="1" si="1686">RANDBETWEEN(1,4)</f>
        <v>2</v>
      </c>
      <c r="J7682" s="7">
        <f t="shared" ref="J7682:J7745" ca="1" si="1687">RANDBETWEEN(0,40)</f>
        <v>36</v>
      </c>
      <c r="K7682" s="7">
        <f t="shared" ref="K7682:K7745" ca="1" si="1688">IF(J7682="Yes",0,RANDBETWEEN(3,15))</f>
        <v>14</v>
      </c>
      <c r="L7682" s="7" t="str">
        <f t="shared" ref="L7682:L7745" ca="1" si="1689">CHOOSE(RANDBETWEEN(1,5),"Credit Card","Debit Card","UPI","Net Banking","Amazon Pay")</f>
        <v>Net Banking</v>
      </c>
      <c r="M7682" s="7" t="str">
        <f t="shared" ref="M7682:M7745" ca="1" si="1690">CHOOSE(RANDBETWEEN(1,4),"USA","India","UK","Canada")</f>
        <v>Canada</v>
      </c>
      <c r="N7682" s="8" t="str">
        <f t="shared" ref="N7682:N7745" ca="1" si="1691">CHOOSE(RANDBETWEEN(1,5),"Delivered","Delivered","Delivered","Returned","Cancelled")</f>
        <v>Cancelled</v>
      </c>
    </row>
    <row r="7683" spans="1:14" x14ac:dyDescent="0.35">
      <c r="A7683" s="5" t="str">
        <f t="shared" ref="A7683:A7746" si="1692">"AMZ"&amp;10000+ROW()</f>
        <v>AMZ17683</v>
      </c>
      <c r="B7683" s="6">
        <f t="shared" ref="B7683:B7746" ca="1" si="1693">RANDBETWEEN(DATE(2025,7,1), DATE(2025,12,31))</f>
        <v>45959</v>
      </c>
      <c r="C7683" s="7" t="str">
        <f t="shared" ca="1" si="1680"/>
        <v>CUS97288</v>
      </c>
      <c r="D7683" s="7" t="str">
        <f t="shared" ca="1" si="1681"/>
        <v>Books</v>
      </c>
      <c r="E7683" s="7" t="str">
        <f t="shared" ca="1" si="1682"/>
        <v>Water Bottle</v>
      </c>
      <c r="F7683" s="7" t="str">
        <f t="shared" ca="1" si="1683"/>
        <v>Amazon Fulfilled</v>
      </c>
      <c r="G7683" s="7" t="str">
        <f t="shared" ca="1" si="1684"/>
        <v>No</v>
      </c>
      <c r="H7683" s="7">
        <f t="shared" ca="1" si="1685"/>
        <v>642</v>
      </c>
      <c r="I7683" s="7">
        <f t="shared" ca="1" si="1686"/>
        <v>4</v>
      </c>
      <c r="J7683" s="7">
        <f t="shared" ca="1" si="1687"/>
        <v>37</v>
      </c>
      <c r="K7683" s="7">
        <f t="shared" ca="1" si="1688"/>
        <v>15</v>
      </c>
      <c r="L7683" s="7" t="str">
        <f t="shared" ca="1" si="1689"/>
        <v>Debit Card</v>
      </c>
      <c r="M7683" s="7" t="str">
        <f t="shared" ca="1" si="1690"/>
        <v>Canada</v>
      </c>
      <c r="N7683" s="8" t="str">
        <f t="shared" ca="1" si="1691"/>
        <v>Delivered</v>
      </c>
    </row>
    <row r="7684" spans="1:14" x14ac:dyDescent="0.35">
      <c r="A7684" s="5" t="str">
        <f t="shared" si="1692"/>
        <v>AMZ17684</v>
      </c>
      <c r="B7684" s="6">
        <f t="shared" ca="1" si="1693"/>
        <v>45953</v>
      </c>
      <c r="C7684" s="7" t="str">
        <f t="shared" ca="1" si="1680"/>
        <v>CUS67792</v>
      </c>
      <c r="D7684" s="7" t="str">
        <f t="shared" ca="1" si="1681"/>
        <v>Sports</v>
      </c>
      <c r="E7684" s="7" t="str">
        <f t="shared" ca="1" si="1682"/>
        <v>Smart Watch</v>
      </c>
      <c r="F7684" s="7" t="str">
        <f t="shared" ca="1" si="1683"/>
        <v>Third-Party Seller</v>
      </c>
      <c r="G7684" s="7" t="str">
        <f t="shared" ca="1" si="1684"/>
        <v>No</v>
      </c>
      <c r="H7684" s="7">
        <f t="shared" ca="1" si="1685"/>
        <v>268</v>
      </c>
      <c r="I7684" s="7">
        <f t="shared" ca="1" si="1686"/>
        <v>4</v>
      </c>
      <c r="J7684" s="7">
        <f t="shared" ca="1" si="1687"/>
        <v>3</v>
      </c>
      <c r="K7684" s="7">
        <f t="shared" ca="1" si="1688"/>
        <v>9</v>
      </c>
      <c r="L7684" s="7" t="str">
        <f t="shared" ca="1" si="1689"/>
        <v>Credit Card</v>
      </c>
      <c r="M7684" s="7" t="str">
        <f t="shared" ca="1" si="1690"/>
        <v>USA</v>
      </c>
      <c r="N7684" s="8" t="str">
        <f t="shared" ca="1" si="1691"/>
        <v>Delivered</v>
      </c>
    </row>
    <row r="7685" spans="1:14" x14ac:dyDescent="0.35">
      <c r="A7685" s="5" t="str">
        <f t="shared" si="1692"/>
        <v>AMZ17685</v>
      </c>
      <c r="B7685" s="6">
        <f t="shared" ca="1" si="1693"/>
        <v>45907</v>
      </c>
      <c r="C7685" s="7" t="str">
        <f t="shared" ca="1" si="1680"/>
        <v>CUS68843</v>
      </c>
      <c r="D7685" s="7" t="str">
        <f t="shared" ca="1" si="1681"/>
        <v>Home &amp; Kitchen</v>
      </c>
      <c r="E7685" s="7" t="str">
        <f t="shared" ca="1" si="1682"/>
        <v>Smart Watch</v>
      </c>
      <c r="F7685" s="7" t="str">
        <f t="shared" ca="1" si="1683"/>
        <v>Third-Party Seller</v>
      </c>
      <c r="G7685" s="7" t="str">
        <f t="shared" ca="1" si="1684"/>
        <v>Yes</v>
      </c>
      <c r="H7685" s="7">
        <f t="shared" ca="1" si="1685"/>
        <v>691</v>
      </c>
      <c r="I7685" s="7">
        <f t="shared" ca="1" si="1686"/>
        <v>1</v>
      </c>
      <c r="J7685" s="7">
        <f t="shared" ca="1" si="1687"/>
        <v>32</v>
      </c>
      <c r="K7685" s="7">
        <f t="shared" ca="1" si="1688"/>
        <v>12</v>
      </c>
      <c r="L7685" s="7" t="str">
        <f t="shared" ca="1" si="1689"/>
        <v>Net Banking</v>
      </c>
      <c r="M7685" s="7" t="str">
        <f t="shared" ca="1" si="1690"/>
        <v>UK</v>
      </c>
      <c r="N7685" s="8" t="str">
        <f t="shared" ca="1" si="1691"/>
        <v>Delivered</v>
      </c>
    </row>
    <row r="7686" spans="1:14" x14ac:dyDescent="0.35">
      <c r="A7686" s="5" t="str">
        <f t="shared" si="1692"/>
        <v>AMZ17686</v>
      </c>
      <c r="B7686" s="6">
        <f t="shared" ca="1" si="1693"/>
        <v>45873</v>
      </c>
      <c r="C7686" s="7" t="str">
        <f t="shared" ca="1" si="1680"/>
        <v>CUS85973</v>
      </c>
      <c r="D7686" s="7" t="str">
        <f t="shared" ca="1" si="1681"/>
        <v>Electronics</v>
      </c>
      <c r="E7686" s="7" t="str">
        <f t="shared" ca="1" si="1682"/>
        <v>Air  Fryer</v>
      </c>
      <c r="F7686" s="7" t="str">
        <f t="shared" ca="1" si="1683"/>
        <v>Amazon Fulfilled</v>
      </c>
      <c r="G7686" s="7" t="str">
        <f t="shared" ca="1" si="1684"/>
        <v>Yes</v>
      </c>
      <c r="H7686" s="7">
        <f t="shared" ca="1" si="1685"/>
        <v>471</v>
      </c>
      <c r="I7686" s="7">
        <f t="shared" ca="1" si="1686"/>
        <v>4</v>
      </c>
      <c r="J7686" s="7">
        <f t="shared" ca="1" si="1687"/>
        <v>33</v>
      </c>
      <c r="K7686" s="7">
        <f t="shared" ca="1" si="1688"/>
        <v>12</v>
      </c>
      <c r="L7686" s="7" t="str">
        <f t="shared" ca="1" si="1689"/>
        <v>UPI</v>
      </c>
      <c r="M7686" s="7" t="str">
        <f t="shared" ca="1" si="1690"/>
        <v>UK</v>
      </c>
      <c r="N7686" s="8" t="str">
        <f t="shared" ca="1" si="1691"/>
        <v>Delivered</v>
      </c>
    </row>
    <row r="7687" spans="1:14" x14ac:dyDescent="0.35">
      <c r="A7687" s="5" t="str">
        <f t="shared" si="1692"/>
        <v>AMZ17687</v>
      </c>
      <c r="B7687" s="6">
        <f t="shared" ca="1" si="1693"/>
        <v>45997</v>
      </c>
      <c r="C7687" s="7" t="str">
        <f t="shared" ca="1" si="1680"/>
        <v>CUS18079</v>
      </c>
      <c r="D7687" s="7" t="str">
        <f t="shared" ca="1" si="1681"/>
        <v>Sports</v>
      </c>
      <c r="E7687" s="7" t="str">
        <f t="shared" ca="1" si="1682"/>
        <v>Yoga Mat</v>
      </c>
      <c r="F7687" s="7" t="str">
        <f t="shared" ca="1" si="1683"/>
        <v>Amazon Fulfilled</v>
      </c>
      <c r="G7687" s="7" t="str">
        <f t="shared" ca="1" si="1684"/>
        <v>Yes</v>
      </c>
      <c r="H7687" s="7">
        <f t="shared" ca="1" si="1685"/>
        <v>756</v>
      </c>
      <c r="I7687" s="7">
        <f t="shared" ca="1" si="1686"/>
        <v>1</v>
      </c>
      <c r="J7687" s="7">
        <f t="shared" ca="1" si="1687"/>
        <v>15</v>
      </c>
      <c r="K7687" s="7">
        <f t="shared" ca="1" si="1688"/>
        <v>13</v>
      </c>
      <c r="L7687" s="7" t="str">
        <f t="shared" ca="1" si="1689"/>
        <v>Amazon Pay</v>
      </c>
      <c r="M7687" s="7" t="str">
        <f t="shared" ca="1" si="1690"/>
        <v>India</v>
      </c>
      <c r="N7687" s="8" t="str">
        <f t="shared" ca="1" si="1691"/>
        <v>Delivered</v>
      </c>
    </row>
    <row r="7688" spans="1:14" x14ac:dyDescent="0.35">
      <c r="A7688" s="5" t="str">
        <f t="shared" si="1692"/>
        <v>AMZ17688</v>
      </c>
      <c r="B7688" s="6">
        <f t="shared" ca="1" si="1693"/>
        <v>45863</v>
      </c>
      <c r="C7688" s="7" t="str">
        <f t="shared" ca="1" si="1680"/>
        <v>CUS92187</v>
      </c>
      <c r="D7688" s="7" t="str">
        <f t="shared" ca="1" si="1681"/>
        <v>Home &amp; Kitchen</v>
      </c>
      <c r="E7688" s="7" t="str">
        <f t="shared" ca="1" si="1682"/>
        <v>Air  Fryer</v>
      </c>
      <c r="F7688" s="7" t="str">
        <f t="shared" ca="1" si="1683"/>
        <v>Third-Party Seller</v>
      </c>
      <c r="G7688" s="7" t="str">
        <f t="shared" ca="1" si="1684"/>
        <v>No</v>
      </c>
      <c r="H7688" s="7">
        <f t="shared" ca="1" si="1685"/>
        <v>634</v>
      </c>
      <c r="I7688" s="7">
        <f t="shared" ca="1" si="1686"/>
        <v>3</v>
      </c>
      <c r="J7688" s="7">
        <f t="shared" ca="1" si="1687"/>
        <v>39</v>
      </c>
      <c r="K7688" s="7">
        <f t="shared" ca="1" si="1688"/>
        <v>11</v>
      </c>
      <c r="L7688" s="7" t="str">
        <f t="shared" ca="1" si="1689"/>
        <v>Debit Card</v>
      </c>
      <c r="M7688" s="7" t="str">
        <f t="shared" ca="1" si="1690"/>
        <v>UK</v>
      </c>
      <c r="N7688" s="8" t="str">
        <f t="shared" ca="1" si="1691"/>
        <v>Delivered</v>
      </c>
    </row>
    <row r="7689" spans="1:14" x14ac:dyDescent="0.35">
      <c r="A7689" s="5" t="str">
        <f t="shared" si="1692"/>
        <v>AMZ17689</v>
      </c>
      <c r="B7689" s="6">
        <f t="shared" ca="1" si="1693"/>
        <v>45935</v>
      </c>
      <c r="C7689" s="7" t="str">
        <f t="shared" ca="1" si="1680"/>
        <v>CUS10407</v>
      </c>
      <c r="D7689" s="7" t="str">
        <f t="shared" ca="1" si="1681"/>
        <v>Electronics</v>
      </c>
      <c r="E7689" s="7" t="str">
        <f t="shared" ca="1" si="1682"/>
        <v>Yoga Mat</v>
      </c>
      <c r="F7689" s="7" t="str">
        <f t="shared" ca="1" si="1683"/>
        <v>Third-Party Seller</v>
      </c>
      <c r="G7689" s="7" t="str">
        <f t="shared" ca="1" si="1684"/>
        <v>Yes</v>
      </c>
      <c r="H7689" s="7">
        <f t="shared" ca="1" si="1685"/>
        <v>460</v>
      </c>
      <c r="I7689" s="7">
        <f t="shared" ca="1" si="1686"/>
        <v>2</v>
      </c>
      <c r="J7689" s="7">
        <f t="shared" ca="1" si="1687"/>
        <v>10</v>
      </c>
      <c r="K7689" s="7">
        <f t="shared" ca="1" si="1688"/>
        <v>4</v>
      </c>
      <c r="L7689" s="7" t="str">
        <f t="shared" ca="1" si="1689"/>
        <v>Net Banking</v>
      </c>
      <c r="M7689" s="7" t="str">
        <f t="shared" ca="1" si="1690"/>
        <v>India</v>
      </c>
      <c r="N7689" s="8" t="str">
        <f t="shared" ca="1" si="1691"/>
        <v>Delivered</v>
      </c>
    </row>
    <row r="7690" spans="1:14" x14ac:dyDescent="0.35">
      <c r="A7690" s="5" t="str">
        <f t="shared" si="1692"/>
        <v>AMZ17690</v>
      </c>
      <c r="B7690" s="6">
        <f t="shared" ca="1" si="1693"/>
        <v>45958</v>
      </c>
      <c r="C7690" s="7" t="str">
        <f t="shared" ca="1" si="1680"/>
        <v>CUS78907</v>
      </c>
      <c r="D7690" s="7" t="str">
        <f t="shared" ca="1" si="1681"/>
        <v>Sports</v>
      </c>
      <c r="E7690" s="7" t="str">
        <f t="shared" ca="1" si="1682"/>
        <v>Noise Cancelling Headphones</v>
      </c>
      <c r="F7690" s="7" t="str">
        <f t="shared" ca="1" si="1683"/>
        <v>Third-Party Seller</v>
      </c>
      <c r="G7690" s="7" t="str">
        <f t="shared" ca="1" si="1684"/>
        <v>No</v>
      </c>
      <c r="H7690" s="7">
        <f t="shared" ca="1" si="1685"/>
        <v>103</v>
      </c>
      <c r="I7690" s="7">
        <f t="shared" ca="1" si="1686"/>
        <v>4</v>
      </c>
      <c r="J7690" s="7">
        <f t="shared" ca="1" si="1687"/>
        <v>36</v>
      </c>
      <c r="K7690" s="7">
        <f t="shared" ca="1" si="1688"/>
        <v>8</v>
      </c>
      <c r="L7690" s="7" t="str">
        <f t="shared" ca="1" si="1689"/>
        <v>Credit Card</v>
      </c>
      <c r="M7690" s="7" t="str">
        <f t="shared" ca="1" si="1690"/>
        <v>USA</v>
      </c>
      <c r="N7690" s="8" t="str">
        <f t="shared" ca="1" si="1691"/>
        <v>Cancelled</v>
      </c>
    </row>
    <row r="7691" spans="1:14" x14ac:dyDescent="0.35">
      <c r="A7691" s="5" t="str">
        <f t="shared" si="1692"/>
        <v>AMZ17691</v>
      </c>
      <c r="B7691" s="6">
        <f t="shared" ca="1" si="1693"/>
        <v>45993</v>
      </c>
      <c r="C7691" s="7" t="str">
        <f t="shared" ca="1" si="1680"/>
        <v>CUS55671</v>
      </c>
      <c r="D7691" s="7" t="str">
        <f t="shared" ca="1" si="1681"/>
        <v>Books</v>
      </c>
      <c r="E7691" s="7" t="str">
        <f t="shared" ca="1" si="1682"/>
        <v>Iphone Charger</v>
      </c>
      <c r="F7691" s="7" t="str">
        <f t="shared" ca="1" si="1683"/>
        <v>Amazon Fulfilled</v>
      </c>
      <c r="G7691" s="7" t="str">
        <f t="shared" ca="1" si="1684"/>
        <v>No</v>
      </c>
      <c r="H7691" s="7">
        <f t="shared" ca="1" si="1685"/>
        <v>131</v>
      </c>
      <c r="I7691" s="7">
        <f t="shared" ca="1" si="1686"/>
        <v>3</v>
      </c>
      <c r="J7691" s="7">
        <f t="shared" ca="1" si="1687"/>
        <v>35</v>
      </c>
      <c r="K7691" s="7">
        <f t="shared" ca="1" si="1688"/>
        <v>5</v>
      </c>
      <c r="L7691" s="7" t="str">
        <f t="shared" ca="1" si="1689"/>
        <v>Amazon Pay</v>
      </c>
      <c r="M7691" s="7" t="str">
        <f t="shared" ca="1" si="1690"/>
        <v>USA</v>
      </c>
      <c r="N7691" s="8" t="str">
        <f t="shared" ca="1" si="1691"/>
        <v>Returned</v>
      </c>
    </row>
    <row r="7692" spans="1:14" x14ac:dyDescent="0.35">
      <c r="A7692" s="5" t="str">
        <f t="shared" si="1692"/>
        <v>AMZ17692</v>
      </c>
      <c r="B7692" s="6">
        <f t="shared" ca="1" si="1693"/>
        <v>45862</v>
      </c>
      <c r="C7692" s="7" t="str">
        <f t="shared" ca="1" si="1680"/>
        <v>CUS47360</v>
      </c>
      <c r="D7692" s="7" t="str">
        <f t="shared" ca="1" si="1681"/>
        <v>Sports</v>
      </c>
      <c r="E7692" s="7" t="str">
        <f t="shared" ca="1" si="1682"/>
        <v>Smart Watch</v>
      </c>
      <c r="F7692" s="7" t="str">
        <f t="shared" ca="1" si="1683"/>
        <v>Third-Party Seller</v>
      </c>
      <c r="G7692" s="7" t="str">
        <f t="shared" ca="1" si="1684"/>
        <v>Yes</v>
      </c>
      <c r="H7692" s="7">
        <f t="shared" ca="1" si="1685"/>
        <v>297</v>
      </c>
      <c r="I7692" s="7">
        <f t="shared" ca="1" si="1686"/>
        <v>1</v>
      </c>
      <c r="J7692" s="7">
        <f t="shared" ca="1" si="1687"/>
        <v>28</v>
      </c>
      <c r="K7692" s="7">
        <f t="shared" ca="1" si="1688"/>
        <v>15</v>
      </c>
      <c r="L7692" s="7" t="str">
        <f t="shared" ca="1" si="1689"/>
        <v>Amazon Pay</v>
      </c>
      <c r="M7692" s="7" t="str">
        <f t="shared" ca="1" si="1690"/>
        <v>USA</v>
      </c>
      <c r="N7692" s="8" t="str">
        <f t="shared" ca="1" si="1691"/>
        <v>Delivered</v>
      </c>
    </row>
    <row r="7693" spans="1:14" x14ac:dyDescent="0.35">
      <c r="A7693" s="5" t="str">
        <f t="shared" si="1692"/>
        <v>AMZ17693</v>
      </c>
      <c r="B7693" s="6">
        <f t="shared" ca="1" si="1693"/>
        <v>45944</v>
      </c>
      <c r="C7693" s="7" t="str">
        <f t="shared" ca="1" si="1680"/>
        <v>CUS36812</v>
      </c>
      <c r="D7693" s="7" t="str">
        <f t="shared" ca="1" si="1681"/>
        <v>Beauty</v>
      </c>
      <c r="E7693" s="7" t="str">
        <f t="shared" ca="1" si="1682"/>
        <v>Running Shoes</v>
      </c>
      <c r="F7693" s="7" t="str">
        <f t="shared" ca="1" si="1683"/>
        <v>Third-Party Seller</v>
      </c>
      <c r="G7693" s="7" t="str">
        <f t="shared" ca="1" si="1684"/>
        <v>No</v>
      </c>
      <c r="H7693" s="7">
        <f t="shared" ca="1" si="1685"/>
        <v>541</v>
      </c>
      <c r="I7693" s="7">
        <f t="shared" ca="1" si="1686"/>
        <v>1</v>
      </c>
      <c r="J7693" s="7">
        <f t="shared" ca="1" si="1687"/>
        <v>22</v>
      </c>
      <c r="K7693" s="7">
        <f t="shared" ca="1" si="1688"/>
        <v>8</v>
      </c>
      <c r="L7693" s="7" t="str">
        <f t="shared" ca="1" si="1689"/>
        <v>UPI</v>
      </c>
      <c r="M7693" s="7" t="str">
        <f t="shared" ca="1" si="1690"/>
        <v>UK</v>
      </c>
      <c r="N7693" s="8" t="str">
        <f t="shared" ca="1" si="1691"/>
        <v>Delivered</v>
      </c>
    </row>
    <row r="7694" spans="1:14" x14ac:dyDescent="0.35">
      <c r="A7694" s="5" t="str">
        <f t="shared" si="1692"/>
        <v>AMZ17694</v>
      </c>
      <c r="B7694" s="6">
        <f t="shared" ca="1" si="1693"/>
        <v>45972</v>
      </c>
      <c r="C7694" s="7" t="str">
        <f t="shared" ca="1" si="1680"/>
        <v>CUS91808</v>
      </c>
      <c r="D7694" s="7" t="str">
        <f t="shared" ca="1" si="1681"/>
        <v>Home &amp; Kitchen</v>
      </c>
      <c r="E7694" s="7" t="str">
        <f t="shared" ca="1" si="1682"/>
        <v>Noise Cancelling Headphones</v>
      </c>
      <c r="F7694" s="7" t="str">
        <f t="shared" ca="1" si="1683"/>
        <v>Amazon Fulfilled</v>
      </c>
      <c r="G7694" s="7" t="str">
        <f t="shared" ca="1" si="1684"/>
        <v>No</v>
      </c>
      <c r="H7694" s="7">
        <f t="shared" ca="1" si="1685"/>
        <v>353</v>
      </c>
      <c r="I7694" s="7">
        <f t="shared" ca="1" si="1686"/>
        <v>3</v>
      </c>
      <c r="J7694" s="7">
        <f t="shared" ca="1" si="1687"/>
        <v>34</v>
      </c>
      <c r="K7694" s="7">
        <f t="shared" ca="1" si="1688"/>
        <v>4</v>
      </c>
      <c r="L7694" s="7" t="str">
        <f t="shared" ca="1" si="1689"/>
        <v>Net Banking</v>
      </c>
      <c r="M7694" s="7" t="str">
        <f t="shared" ca="1" si="1690"/>
        <v>USA</v>
      </c>
      <c r="N7694" s="8" t="str">
        <f t="shared" ca="1" si="1691"/>
        <v>Delivered</v>
      </c>
    </row>
    <row r="7695" spans="1:14" x14ac:dyDescent="0.35">
      <c r="A7695" s="5" t="str">
        <f t="shared" si="1692"/>
        <v>AMZ17695</v>
      </c>
      <c r="B7695" s="6">
        <f t="shared" ca="1" si="1693"/>
        <v>45864</v>
      </c>
      <c r="C7695" s="7" t="str">
        <f t="shared" ca="1" si="1680"/>
        <v>CUS62549</v>
      </c>
      <c r="D7695" s="7" t="str">
        <f t="shared" ca="1" si="1681"/>
        <v>Beauty</v>
      </c>
      <c r="E7695" s="7" t="str">
        <f t="shared" ca="1" si="1682"/>
        <v>Noise Cancelling Headphones</v>
      </c>
      <c r="F7695" s="7" t="str">
        <f t="shared" ca="1" si="1683"/>
        <v>Amazon Fulfilled</v>
      </c>
      <c r="G7695" s="7" t="str">
        <f t="shared" ca="1" si="1684"/>
        <v>No</v>
      </c>
      <c r="H7695" s="7">
        <f t="shared" ca="1" si="1685"/>
        <v>118</v>
      </c>
      <c r="I7695" s="7">
        <f t="shared" ca="1" si="1686"/>
        <v>3</v>
      </c>
      <c r="J7695" s="7">
        <f t="shared" ca="1" si="1687"/>
        <v>18</v>
      </c>
      <c r="K7695" s="7">
        <f t="shared" ca="1" si="1688"/>
        <v>7</v>
      </c>
      <c r="L7695" s="7" t="str">
        <f t="shared" ca="1" si="1689"/>
        <v>Credit Card</v>
      </c>
      <c r="M7695" s="7" t="str">
        <f t="shared" ca="1" si="1690"/>
        <v>UK</v>
      </c>
      <c r="N7695" s="8" t="str">
        <f t="shared" ca="1" si="1691"/>
        <v>Delivered</v>
      </c>
    </row>
    <row r="7696" spans="1:14" x14ac:dyDescent="0.35">
      <c r="A7696" s="5" t="str">
        <f t="shared" si="1692"/>
        <v>AMZ17696</v>
      </c>
      <c r="B7696" s="6">
        <f t="shared" ca="1" si="1693"/>
        <v>45840</v>
      </c>
      <c r="C7696" s="7" t="str">
        <f t="shared" ca="1" si="1680"/>
        <v>CUS92559</v>
      </c>
      <c r="D7696" s="7" t="str">
        <f t="shared" ca="1" si="1681"/>
        <v>Beauty</v>
      </c>
      <c r="E7696" s="7" t="str">
        <f t="shared" ca="1" si="1682"/>
        <v>Yoga Mat</v>
      </c>
      <c r="F7696" s="7" t="str">
        <f t="shared" ca="1" si="1683"/>
        <v>Amazon Fulfilled</v>
      </c>
      <c r="G7696" s="7" t="str">
        <f t="shared" ca="1" si="1684"/>
        <v>No</v>
      </c>
      <c r="H7696" s="7">
        <f t="shared" ca="1" si="1685"/>
        <v>195</v>
      </c>
      <c r="I7696" s="7">
        <f t="shared" ca="1" si="1686"/>
        <v>1</v>
      </c>
      <c r="J7696" s="7">
        <f t="shared" ca="1" si="1687"/>
        <v>19</v>
      </c>
      <c r="K7696" s="7">
        <f t="shared" ca="1" si="1688"/>
        <v>6</v>
      </c>
      <c r="L7696" s="7" t="str">
        <f t="shared" ca="1" si="1689"/>
        <v>Amazon Pay</v>
      </c>
      <c r="M7696" s="7" t="str">
        <f t="shared" ca="1" si="1690"/>
        <v>India</v>
      </c>
      <c r="N7696" s="8" t="str">
        <f t="shared" ca="1" si="1691"/>
        <v>Cancelled</v>
      </c>
    </row>
    <row r="7697" spans="1:14" x14ac:dyDescent="0.35">
      <c r="A7697" s="5" t="str">
        <f t="shared" si="1692"/>
        <v>AMZ17697</v>
      </c>
      <c r="B7697" s="6">
        <f t="shared" ca="1" si="1693"/>
        <v>45914</v>
      </c>
      <c r="C7697" s="7" t="str">
        <f t="shared" ca="1" si="1680"/>
        <v>CUS28100</v>
      </c>
      <c r="D7697" s="7" t="str">
        <f t="shared" ca="1" si="1681"/>
        <v>Fashion</v>
      </c>
      <c r="E7697" s="7" t="str">
        <f t="shared" ca="1" si="1682"/>
        <v>Bluetooth Speaker</v>
      </c>
      <c r="F7697" s="7" t="str">
        <f t="shared" ca="1" si="1683"/>
        <v>Third-Party Seller</v>
      </c>
      <c r="G7697" s="7" t="str">
        <f t="shared" ca="1" si="1684"/>
        <v>No</v>
      </c>
      <c r="H7697" s="7">
        <f t="shared" ca="1" si="1685"/>
        <v>618</v>
      </c>
      <c r="I7697" s="7">
        <f t="shared" ca="1" si="1686"/>
        <v>1</v>
      </c>
      <c r="J7697" s="7">
        <f t="shared" ca="1" si="1687"/>
        <v>27</v>
      </c>
      <c r="K7697" s="7">
        <f t="shared" ca="1" si="1688"/>
        <v>12</v>
      </c>
      <c r="L7697" s="7" t="str">
        <f t="shared" ca="1" si="1689"/>
        <v>Debit Card</v>
      </c>
      <c r="M7697" s="7" t="str">
        <f t="shared" ca="1" si="1690"/>
        <v>UK</v>
      </c>
      <c r="N7697" s="8" t="str">
        <f t="shared" ca="1" si="1691"/>
        <v>Returned</v>
      </c>
    </row>
    <row r="7698" spans="1:14" x14ac:dyDescent="0.35">
      <c r="A7698" s="5" t="str">
        <f t="shared" si="1692"/>
        <v>AMZ17698</v>
      </c>
      <c r="B7698" s="6">
        <f t="shared" ca="1" si="1693"/>
        <v>45920</v>
      </c>
      <c r="C7698" s="7" t="str">
        <f t="shared" ca="1" si="1680"/>
        <v>CUS24162</v>
      </c>
      <c r="D7698" s="7" t="str">
        <f t="shared" ca="1" si="1681"/>
        <v>Books</v>
      </c>
      <c r="E7698" s="7" t="str">
        <f t="shared" ca="1" si="1682"/>
        <v>Air  Fryer</v>
      </c>
      <c r="F7698" s="7" t="str">
        <f t="shared" ca="1" si="1683"/>
        <v>Amazon Fulfilled</v>
      </c>
      <c r="G7698" s="7" t="str">
        <f t="shared" ca="1" si="1684"/>
        <v>No</v>
      </c>
      <c r="H7698" s="7">
        <f t="shared" ca="1" si="1685"/>
        <v>773</v>
      </c>
      <c r="I7698" s="7">
        <f t="shared" ca="1" si="1686"/>
        <v>1</v>
      </c>
      <c r="J7698" s="7">
        <f t="shared" ca="1" si="1687"/>
        <v>39</v>
      </c>
      <c r="K7698" s="7">
        <f t="shared" ca="1" si="1688"/>
        <v>5</v>
      </c>
      <c r="L7698" s="7" t="str">
        <f t="shared" ca="1" si="1689"/>
        <v>Amazon Pay</v>
      </c>
      <c r="M7698" s="7" t="str">
        <f t="shared" ca="1" si="1690"/>
        <v>USA</v>
      </c>
      <c r="N7698" s="8" t="str">
        <f t="shared" ca="1" si="1691"/>
        <v>Delivered</v>
      </c>
    </row>
    <row r="7699" spans="1:14" x14ac:dyDescent="0.35">
      <c r="A7699" s="5" t="str">
        <f t="shared" si="1692"/>
        <v>AMZ17699</v>
      </c>
      <c r="B7699" s="6">
        <f t="shared" ca="1" si="1693"/>
        <v>45965</v>
      </c>
      <c r="C7699" s="7" t="str">
        <f t="shared" ca="1" si="1680"/>
        <v>CUS78510</v>
      </c>
      <c r="D7699" s="7" t="str">
        <f t="shared" ca="1" si="1681"/>
        <v>Home &amp; Kitchen</v>
      </c>
      <c r="E7699" s="7" t="str">
        <f t="shared" ca="1" si="1682"/>
        <v>Iphone Charger</v>
      </c>
      <c r="F7699" s="7" t="str">
        <f t="shared" ca="1" si="1683"/>
        <v>Amazon Fulfilled</v>
      </c>
      <c r="G7699" s="7" t="str">
        <f t="shared" ca="1" si="1684"/>
        <v>Yes</v>
      </c>
      <c r="H7699" s="7">
        <f t="shared" ca="1" si="1685"/>
        <v>522</v>
      </c>
      <c r="I7699" s="7">
        <f t="shared" ca="1" si="1686"/>
        <v>1</v>
      </c>
      <c r="J7699" s="7">
        <f t="shared" ca="1" si="1687"/>
        <v>26</v>
      </c>
      <c r="K7699" s="7">
        <f t="shared" ca="1" si="1688"/>
        <v>4</v>
      </c>
      <c r="L7699" s="7" t="str">
        <f t="shared" ca="1" si="1689"/>
        <v>Credit Card</v>
      </c>
      <c r="M7699" s="7" t="str">
        <f t="shared" ca="1" si="1690"/>
        <v>Canada</v>
      </c>
      <c r="N7699" s="8" t="str">
        <f t="shared" ca="1" si="1691"/>
        <v>Delivered</v>
      </c>
    </row>
    <row r="7700" spans="1:14" x14ac:dyDescent="0.35">
      <c r="A7700" s="5" t="str">
        <f t="shared" si="1692"/>
        <v>AMZ17700</v>
      </c>
      <c r="B7700" s="6">
        <f t="shared" ca="1" si="1693"/>
        <v>45858</v>
      </c>
      <c r="C7700" s="7" t="str">
        <f t="shared" ca="1" si="1680"/>
        <v>CUS19849</v>
      </c>
      <c r="D7700" s="7" t="str">
        <f t="shared" ca="1" si="1681"/>
        <v>Electronics</v>
      </c>
      <c r="E7700" s="7" t="str">
        <f t="shared" ca="1" si="1682"/>
        <v>Water Bottle</v>
      </c>
      <c r="F7700" s="7" t="str">
        <f t="shared" ca="1" si="1683"/>
        <v>Third-Party Seller</v>
      </c>
      <c r="G7700" s="7" t="str">
        <f t="shared" ca="1" si="1684"/>
        <v>Yes</v>
      </c>
      <c r="H7700" s="7">
        <f t="shared" ca="1" si="1685"/>
        <v>566</v>
      </c>
      <c r="I7700" s="7">
        <f t="shared" ca="1" si="1686"/>
        <v>2</v>
      </c>
      <c r="J7700" s="7">
        <f t="shared" ca="1" si="1687"/>
        <v>37</v>
      </c>
      <c r="K7700" s="7">
        <f t="shared" ca="1" si="1688"/>
        <v>12</v>
      </c>
      <c r="L7700" s="7" t="str">
        <f t="shared" ca="1" si="1689"/>
        <v>Net Banking</v>
      </c>
      <c r="M7700" s="7" t="str">
        <f t="shared" ca="1" si="1690"/>
        <v>India</v>
      </c>
      <c r="N7700" s="8" t="str">
        <f t="shared" ca="1" si="1691"/>
        <v>Returned</v>
      </c>
    </row>
    <row r="7701" spans="1:14" x14ac:dyDescent="0.35">
      <c r="A7701" s="5" t="str">
        <f t="shared" si="1692"/>
        <v>AMZ17701</v>
      </c>
      <c r="B7701" s="6">
        <f t="shared" ca="1" si="1693"/>
        <v>45914</v>
      </c>
      <c r="C7701" s="7" t="str">
        <f t="shared" ca="1" si="1680"/>
        <v>CUS29621</v>
      </c>
      <c r="D7701" s="7" t="str">
        <f t="shared" ca="1" si="1681"/>
        <v>Fashion</v>
      </c>
      <c r="E7701" s="7" t="str">
        <f t="shared" ca="1" si="1682"/>
        <v>Cotton T-Shirt</v>
      </c>
      <c r="F7701" s="7" t="str">
        <f t="shared" ca="1" si="1683"/>
        <v>Amazon Fulfilled</v>
      </c>
      <c r="G7701" s="7" t="str">
        <f t="shared" ca="1" si="1684"/>
        <v>No</v>
      </c>
      <c r="H7701" s="7">
        <f t="shared" ca="1" si="1685"/>
        <v>345</v>
      </c>
      <c r="I7701" s="7">
        <f t="shared" ca="1" si="1686"/>
        <v>1</v>
      </c>
      <c r="J7701" s="7">
        <f t="shared" ca="1" si="1687"/>
        <v>25</v>
      </c>
      <c r="K7701" s="7">
        <f t="shared" ca="1" si="1688"/>
        <v>12</v>
      </c>
      <c r="L7701" s="7" t="str">
        <f t="shared" ca="1" si="1689"/>
        <v>Amazon Pay</v>
      </c>
      <c r="M7701" s="7" t="str">
        <f t="shared" ca="1" si="1690"/>
        <v>USA</v>
      </c>
      <c r="N7701" s="8" t="str">
        <f t="shared" ca="1" si="1691"/>
        <v>Returned</v>
      </c>
    </row>
    <row r="7702" spans="1:14" x14ac:dyDescent="0.35">
      <c r="A7702" s="5" t="str">
        <f t="shared" si="1692"/>
        <v>AMZ17702</v>
      </c>
      <c r="B7702" s="6">
        <f t="shared" ca="1" si="1693"/>
        <v>45908</v>
      </c>
      <c r="C7702" s="7" t="str">
        <f t="shared" ca="1" si="1680"/>
        <v>CUS56626</v>
      </c>
      <c r="D7702" s="7" t="str">
        <f t="shared" ca="1" si="1681"/>
        <v>Beauty</v>
      </c>
      <c r="E7702" s="7" t="str">
        <f t="shared" ca="1" si="1682"/>
        <v>Bluetooth Speaker</v>
      </c>
      <c r="F7702" s="7" t="str">
        <f t="shared" ca="1" si="1683"/>
        <v>Third-Party Seller</v>
      </c>
      <c r="G7702" s="7" t="str">
        <f t="shared" ca="1" si="1684"/>
        <v>No</v>
      </c>
      <c r="H7702" s="7">
        <f t="shared" ca="1" si="1685"/>
        <v>366</v>
      </c>
      <c r="I7702" s="7">
        <f t="shared" ca="1" si="1686"/>
        <v>3</v>
      </c>
      <c r="J7702" s="7">
        <f t="shared" ca="1" si="1687"/>
        <v>10</v>
      </c>
      <c r="K7702" s="7">
        <f t="shared" ca="1" si="1688"/>
        <v>10</v>
      </c>
      <c r="L7702" s="7" t="str">
        <f t="shared" ca="1" si="1689"/>
        <v>Credit Card</v>
      </c>
      <c r="M7702" s="7" t="str">
        <f t="shared" ca="1" si="1690"/>
        <v>UK</v>
      </c>
      <c r="N7702" s="8" t="str">
        <f t="shared" ca="1" si="1691"/>
        <v>Returned</v>
      </c>
    </row>
    <row r="7703" spans="1:14" x14ac:dyDescent="0.35">
      <c r="A7703" s="5" t="str">
        <f t="shared" si="1692"/>
        <v>AMZ17703</v>
      </c>
      <c r="B7703" s="6">
        <f t="shared" ca="1" si="1693"/>
        <v>46007</v>
      </c>
      <c r="C7703" s="7" t="str">
        <f t="shared" ca="1" si="1680"/>
        <v>CUS17773</v>
      </c>
      <c r="D7703" s="7" t="str">
        <f t="shared" ca="1" si="1681"/>
        <v>Electronics</v>
      </c>
      <c r="E7703" s="7" t="str">
        <f t="shared" ca="1" si="1682"/>
        <v>Water Bottle</v>
      </c>
      <c r="F7703" s="7" t="str">
        <f t="shared" ca="1" si="1683"/>
        <v>Third-Party Seller</v>
      </c>
      <c r="G7703" s="7" t="str">
        <f t="shared" ca="1" si="1684"/>
        <v>Yes</v>
      </c>
      <c r="H7703" s="7">
        <f t="shared" ca="1" si="1685"/>
        <v>250</v>
      </c>
      <c r="I7703" s="7">
        <f t="shared" ca="1" si="1686"/>
        <v>3</v>
      </c>
      <c r="J7703" s="7">
        <f t="shared" ca="1" si="1687"/>
        <v>36</v>
      </c>
      <c r="K7703" s="7">
        <f t="shared" ca="1" si="1688"/>
        <v>3</v>
      </c>
      <c r="L7703" s="7" t="str">
        <f t="shared" ca="1" si="1689"/>
        <v>UPI</v>
      </c>
      <c r="M7703" s="7" t="str">
        <f t="shared" ca="1" si="1690"/>
        <v>USA</v>
      </c>
      <c r="N7703" s="8" t="str">
        <f t="shared" ca="1" si="1691"/>
        <v>Returned</v>
      </c>
    </row>
    <row r="7704" spans="1:14" x14ac:dyDescent="0.35">
      <c r="A7704" s="5" t="str">
        <f t="shared" si="1692"/>
        <v>AMZ17704</v>
      </c>
      <c r="B7704" s="6">
        <f t="shared" ca="1" si="1693"/>
        <v>46005</v>
      </c>
      <c r="C7704" s="7" t="str">
        <f t="shared" ca="1" si="1680"/>
        <v>CUS63919</v>
      </c>
      <c r="D7704" s="7" t="str">
        <f t="shared" ca="1" si="1681"/>
        <v>Electronics</v>
      </c>
      <c r="E7704" s="7" t="str">
        <f t="shared" ca="1" si="1682"/>
        <v>Running Shoes</v>
      </c>
      <c r="F7704" s="7" t="str">
        <f t="shared" ca="1" si="1683"/>
        <v>Amazon Fulfilled</v>
      </c>
      <c r="G7704" s="7" t="str">
        <f t="shared" ca="1" si="1684"/>
        <v>Yes</v>
      </c>
      <c r="H7704" s="7">
        <f t="shared" ca="1" si="1685"/>
        <v>349</v>
      </c>
      <c r="I7704" s="7">
        <f t="shared" ca="1" si="1686"/>
        <v>2</v>
      </c>
      <c r="J7704" s="7">
        <f t="shared" ca="1" si="1687"/>
        <v>32</v>
      </c>
      <c r="K7704" s="7">
        <f t="shared" ca="1" si="1688"/>
        <v>6</v>
      </c>
      <c r="L7704" s="7" t="str">
        <f t="shared" ca="1" si="1689"/>
        <v>Credit Card</v>
      </c>
      <c r="M7704" s="7" t="str">
        <f t="shared" ca="1" si="1690"/>
        <v>India</v>
      </c>
      <c r="N7704" s="8" t="str">
        <f t="shared" ca="1" si="1691"/>
        <v>Delivered</v>
      </c>
    </row>
    <row r="7705" spans="1:14" x14ac:dyDescent="0.35">
      <c r="A7705" s="5" t="str">
        <f t="shared" si="1692"/>
        <v>AMZ17705</v>
      </c>
      <c r="B7705" s="6">
        <f t="shared" ca="1" si="1693"/>
        <v>46018</v>
      </c>
      <c r="C7705" s="7" t="str">
        <f t="shared" ca="1" si="1680"/>
        <v>CUS48243</v>
      </c>
      <c r="D7705" s="7" t="str">
        <f t="shared" ca="1" si="1681"/>
        <v>Beauty</v>
      </c>
      <c r="E7705" s="7" t="str">
        <f t="shared" ca="1" si="1682"/>
        <v>Bluetooth Speaker</v>
      </c>
      <c r="F7705" s="7" t="str">
        <f t="shared" ca="1" si="1683"/>
        <v>Third-Party Seller</v>
      </c>
      <c r="G7705" s="7" t="str">
        <f t="shared" ca="1" si="1684"/>
        <v>Yes</v>
      </c>
      <c r="H7705" s="7">
        <f t="shared" ca="1" si="1685"/>
        <v>251</v>
      </c>
      <c r="I7705" s="7">
        <f t="shared" ca="1" si="1686"/>
        <v>3</v>
      </c>
      <c r="J7705" s="7">
        <f t="shared" ca="1" si="1687"/>
        <v>26</v>
      </c>
      <c r="K7705" s="7">
        <f t="shared" ca="1" si="1688"/>
        <v>9</v>
      </c>
      <c r="L7705" s="7" t="str">
        <f t="shared" ca="1" si="1689"/>
        <v>UPI</v>
      </c>
      <c r="M7705" s="7" t="str">
        <f t="shared" ca="1" si="1690"/>
        <v>India</v>
      </c>
      <c r="N7705" s="8" t="str">
        <f t="shared" ca="1" si="1691"/>
        <v>Cancelled</v>
      </c>
    </row>
    <row r="7706" spans="1:14" x14ac:dyDescent="0.35">
      <c r="A7706" s="5" t="str">
        <f t="shared" si="1692"/>
        <v>AMZ17706</v>
      </c>
      <c r="B7706" s="6">
        <f t="shared" ca="1" si="1693"/>
        <v>45903</v>
      </c>
      <c r="C7706" s="7" t="str">
        <f t="shared" ca="1" si="1680"/>
        <v>CUS90878</v>
      </c>
      <c r="D7706" s="7" t="str">
        <f t="shared" ca="1" si="1681"/>
        <v>Books</v>
      </c>
      <c r="E7706" s="7" t="str">
        <f t="shared" ca="1" si="1682"/>
        <v>Running Shoes</v>
      </c>
      <c r="F7706" s="7" t="str">
        <f t="shared" ca="1" si="1683"/>
        <v>Amazon Fulfilled</v>
      </c>
      <c r="G7706" s="7" t="str">
        <f t="shared" ca="1" si="1684"/>
        <v>No</v>
      </c>
      <c r="H7706" s="7">
        <f t="shared" ca="1" si="1685"/>
        <v>650</v>
      </c>
      <c r="I7706" s="7">
        <f t="shared" ca="1" si="1686"/>
        <v>1</v>
      </c>
      <c r="J7706" s="7">
        <f t="shared" ca="1" si="1687"/>
        <v>20</v>
      </c>
      <c r="K7706" s="7">
        <f t="shared" ca="1" si="1688"/>
        <v>7</v>
      </c>
      <c r="L7706" s="7" t="str">
        <f t="shared" ca="1" si="1689"/>
        <v>Credit Card</v>
      </c>
      <c r="M7706" s="7" t="str">
        <f t="shared" ca="1" si="1690"/>
        <v>USA</v>
      </c>
      <c r="N7706" s="8" t="str">
        <f t="shared" ca="1" si="1691"/>
        <v>Returned</v>
      </c>
    </row>
    <row r="7707" spans="1:14" x14ac:dyDescent="0.35">
      <c r="A7707" s="5" t="str">
        <f t="shared" si="1692"/>
        <v>AMZ17707</v>
      </c>
      <c r="B7707" s="6">
        <f t="shared" ca="1" si="1693"/>
        <v>46006</v>
      </c>
      <c r="C7707" s="7" t="str">
        <f t="shared" ca="1" si="1680"/>
        <v>CUS54809</v>
      </c>
      <c r="D7707" s="7" t="str">
        <f t="shared" ca="1" si="1681"/>
        <v>Sports</v>
      </c>
      <c r="E7707" s="7" t="str">
        <f t="shared" ca="1" si="1682"/>
        <v>Running Shoes</v>
      </c>
      <c r="F7707" s="7" t="str">
        <f t="shared" ca="1" si="1683"/>
        <v>Amazon Fulfilled</v>
      </c>
      <c r="G7707" s="7" t="str">
        <f t="shared" ca="1" si="1684"/>
        <v>No</v>
      </c>
      <c r="H7707" s="7">
        <f t="shared" ca="1" si="1685"/>
        <v>20</v>
      </c>
      <c r="I7707" s="7">
        <f t="shared" ca="1" si="1686"/>
        <v>3</v>
      </c>
      <c r="J7707" s="7">
        <f t="shared" ca="1" si="1687"/>
        <v>25</v>
      </c>
      <c r="K7707" s="7">
        <f t="shared" ca="1" si="1688"/>
        <v>10</v>
      </c>
      <c r="L7707" s="7" t="str">
        <f t="shared" ca="1" si="1689"/>
        <v>Amazon Pay</v>
      </c>
      <c r="M7707" s="7" t="str">
        <f t="shared" ca="1" si="1690"/>
        <v>Canada</v>
      </c>
      <c r="N7707" s="8" t="str">
        <f t="shared" ca="1" si="1691"/>
        <v>Cancelled</v>
      </c>
    </row>
    <row r="7708" spans="1:14" x14ac:dyDescent="0.35">
      <c r="A7708" s="5" t="str">
        <f t="shared" si="1692"/>
        <v>AMZ17708</v>
      </c>
      <c r="B7708" s="6">
        <f t="shared" ca="1" si="1693"/>
        <v>45984</v>
      </c>
      <c r="C7708" s="7" t="str">
        <f t="shared" ca="1" si="1680"/>
        <v>CUS39124</v>
      </c>
      <c r="D7708" s="7" t="str">
        <f t="shared" ca="1" si="1681"/>
        <v>Beauty</v>
      </c>
      <c r="E7708" s="7" t="str">
        <f t="shared" ca="1" si="1682"/>
        <v>Bluetooth Speaker</v>
      </c>
      <c r="F7708" s="7" t="str">
        <f t="shared" ca="1" si="1683"/>
        <v>Amazon Fulfilled</v>
      </c>
      <c r="G7708" s="7" t="str">
        <f t="shared" ca="1" si="1684"/>
        <v>Yes</v>
      </c>
      <c r="H7708" s="7">
        <f t="shared" ca="1" si="1685"/>
        <v>119</v>
      </c>
      <c r="I7708" s="7">
        <f t="shared" ca="1" si="1686"/>
        <v>1</v>
      </c>
      <c r="J7708" s="7">
        <f t="shared" ca="1" si="1687"/>
        <v>37</v>
      </c>
      <c r="K7708" s="7">
        <f t="shared" ca="1" si="1688"/>
        <v>12</v>
      </c>
      <c r="L7708" s="7" t="str">
        <f t="shared" ca="1" si="1689"/>
        <v>Credit Card</v>
      </c>
      <c r="M7708" s="7" t="str">
        <f t="shared" ca="1" si="1690"/>
        <v>UK</v>
      </c>
      <c r="N7708" s="8" t="str">
        <f t="shared" ca="1" si="1691"/>
        <v>Delivered</v>
      </c>
    </row>
    <row r="7709" spans="1:14" x14ac:dyDescent="0.35">
      <c r="A7709" s="5" t="str">
        <f t="shared" si="1692"/>
        <v>AMZ17709</v>
      </c>
      <c r="B7709" s="6">
        <f t="shared" ca="1" si="1693"/>
        <v>45939</v>
      </c>
      <c r="C7709" s="7" t="str">
        <f t="shared" ca="1" si="1680"/>
        <v>CUS11831</v>
      </c>
      <c r="D7709" s="7" t="str">
        <f t="shared" ca="1" si="1681"/>
        <v>Electronics</v>
      </c>
      <c r="E7709" s="7" t="str">
        <f t="shared" ca="1" si="1682"/>
        <v>Running Shoes</v>
      </c>
      <c r="F7709" s="7" t="str">
        <f t="shared" ca="1" si="1683"/>
        <v>Amazon Fulfilled</v>
      </c>
      <c r="G7709" s="7" t="str">
        <f t="shared" ca="1" si="1684"/>
        <v>Yes</v>
      </c>
      <c r="H7709" s="7">
        <f t="shared" ca="1" si="1685"/>
        <v>379</v>
      </c>
      <c r="I7709" s="7">
        <f t="shared" ca="1" si="1686"/>
        <v>3</v>
      </c>
      <c r="J7709" s="7">
        <f t="shared" ca="1" si="1687"/>
        <v>33</v>
      </c>
      <c r="K7709" s="7">
        <f t="shared" ca="1" si="1688"/>
        <v>9</v>
      </c>
      <c r="L7709" s="7" t="str">
        <f t="shared" ca="1" si="1689"/>
        <v>UPI</v>
      </c>
      <c r="M7709" s="7" t="str">
        <f t="shared" ca="1" si="1690"/>
        <v>USA</v>
      </c>
      <c r="N7709" s="8" t="str">
        <f t="shared" ca="1" si="1691"/>
        <v>Returned</v>
      </c>
    </row>
    <row r="7710" spans="1:14" x14ac:dyDescent="0.35">
      <c r="A7710" s="5" t="str">
        <f t="shared" si="1692"/>
        <v>AMZ17710</v>
      </c>
      <c r="B7710" s="6">
        <f t="shared" ca="1" si="1693"/>
        <v>45994</v>
      </c>
      <c r="C7710" s="7" t="str">
        <f t="shared" ca="1" si="1680"/>
        <v>CUS43674</v>
      </c>
      <c r="D7710" s="7" t="str">
        <f t="shared" ca="1" si="1681"/>
        <v>Electronics</v>
      </c>
      <c r="E7710" s="7" t="str">
        <f t="shared" ca="1" si="1682"/>
        <v>Iphone Charger</v>
      </c>
      <c r="F7710" s="7" t="str">
        <f t="shared" ca="1" si="1683"/>
        <v>Amazon Fulfilled</v>
      </c>
      <c r="G7710" s="7" t="str">
        <f t="shared" ca="1" si="1684"/>
        <v>Yes</v>
      </c>
      <c r="H7710" s="7">
        <f t="shared" ca="1" si="1685"/>
        <v>758</v>
      </c>
      <c r="I7710" s="7">
        <f t="shared" ca="1" si="1686"/>
        <v>4</v>
      </c>
      <c r="J7710" s="7">
        <f t="shared" ca="1" si="1687"/>
        <v>33</v>
      </c>
      <c r="K7710" s="7">
        <f t="shared" ca="1" si="1688"/>
        <v>14</v>
      </c>
      <c r="L7710" s="7" t="str">
        <f t="shared" ca="1" si="1689"/>
        <v>Credit Card</v>
      </c>
      <c r="M7710" s="7" t="str">
        <f t="shared" ca="1" si="1690"/>
        <v>India</v>
      </c>
      <c r="N7710" s="8" t="str">
        <f t="shared" ca="1" si="1691"/>
        <v>Delivered</v>
      </c>
    </row>
    <row r="7711" spans="1:14" x14ac:dyDescent="0.35">
      <c r="A7711" s="5" t="str">
        <f t="shared" si="1692"/>
        <v>AMZ17711</v>
      </c>
      <c r="B7711" s="6">
        <f t="shared" ca="1" si="1693"/>
        <v>45917</v>
      </c>
      <c r="C7711" s="7" t="str">
        <f t="shared" ca="1" si="1680"/>
        <v>CUS89001</v>
      </c>
      <c r="D7711" s="7" t="str">
        <f t="shared" ca="1" si="1681"/>
        <v>Electronics</v>
      </c>
      <c r="E7711" s="7" t="str">
        <f t="shared" ca="1" si="1682"/>
        <v>Running Shoes</v>
      </c>
      <c r="F7711" s="7" t="str">
        <f t="shared" ca="1" si="1683"/>
        <v>Third-Party Seller</v>
      </c>
      <c r="G7711" s="7" t="str">
        <f t="shared" ca="1" si="1684"/>
        <v>No</v>
      </c>
      <c r="H7711" s="7">
        <f t="shared" ca="1" si="1685"/>
        <v>390</v>
      </c>
      <c r="I7711" s="7">
        <f t="shared" ca="1" si="1686"/>
        <v>2</v>
      </c>
      <c r="J7711" s="7">
        <f t="shared" ca="1" si="1687"/>
        <v>19</v>
      </c>
      <c r="K7711" s="7">
        <f t="shared" ca="1" si="1688"/>
        <v>10</v>
      </c>
      <c r="L7711" s="7" t="str">
        <f t="shared" ca="1" si="1689"/>
        <v>Debit Card</v>
      </c>
      <c r="M7711" s="7" t="str">
        <f t="shared" ca="1" si="1690"/>
        <v>Canada</v>
      </c>
      <c r="N7711" s="8" t="str">
        <f t="shared" ca="1" si="1691"/>
        <v>Returned</v>
      </c>
    </row>
    <row r="7712" spans="1:14" x14ac:dyDescent="0.35">
      <c r="A7712" s="5" t="str">
        <f t="shared" si="1692"/>
        <v>AMZ17712</v>
      </c>
      <c r="B7712" s="6">
        <f t="shared" ca="1" si="1693"/>
        <v>45841</v>
      </c>
      <c r="C7712" s="7" t="str">
        <f t="shared" ca="1" si="1680"/>
        <v>CUS32993</v>
      </c>
      <c r="D7712" s="7" t="str">
        <f t="shared" ca="1" si="1681"/>
        <v>Electronics</v>
      </c>
      <c r="E7712" s="7" t="str">
        <f t="shared" ca="1" si="1682"/>
        <v>Smart Watch</v>
      </c>
      <c r="F7712" s="7" t="str">
        <f t="shared" ca="1" si="1683"/>
        <v>Amazon Fulfilled</v>
      </c>
      <c r="G7712" s="7" t="str">
        <f t="shared" ca="1" si="1684"/>
        <v>No</v>
      </c>
      <c r="H7712" s="7">
        <f t="shared" ca="1" si="1685"/>
        <v>351</v>
      </c>
      <c r="I7712" s="7">
        <f t="shared" ca="1" si="1686"/>
        <v>3</v>
      </c>
      <c r="J7712" s="7">
        <f t="shared" ca="1" si="1687"/>
        <v>38</v>
      </c>
      <c r="K7712" s="7">
        <f t="shared" ca="1" si="1688"/>
        <v>4</v>
      </c>
      <c r="L7712" s="7" t="str">
        <f t="shared" ca="1" si="1689"/>
        <v>UPI</v>
      </c>
      <c r="M7712" s="7" t="str">
        <f t="shared" ca="1" si="1690"/>
        <v>Canada</v>
      </c>
      <c r="N7712" s="8" t="str">
        <f t="shared" ca="1" si="1691"/>
        <v>Delivered</v>
      </c>
    </row>
    <row r="7713" spans="1:14" x14ac:dyDescent="0.35">
      <c r="A7713" s="5" t="str">
        <f t="shared" si="1692"/>
        <v>AMZ17713</v>
      </c>
      <c r="B7713" s="6">
        <f t="shared" ca="1" si="1693"/>
        <v>45871</v>
      </c>
      <c r="C7713" s="7" t="str">
        <f t="shared" ca="1" si="1680"/>
        <v>CUS19926</v>
      </c>
      <c r="D7713" s="7" t="str">
        <f t="shared" ca="1" si="1681"/>
        <v>Fashion</v>
      </c>
      <c r="E7713" s="7" t="str">
        <f t="shared" ca="1" si="1682"/>
        <v>Running Shoes</v>
      </c>
      <c r="F7713" s="7" t="str">
        <f t="shared" ca="1" si="1683"/>
        <v>Third-Party Seller</v>
      </c>
      <c r="G7713" s="7" t="str">
        <f t="shared" ca="1" si="1684"/>
        <v>No</v>
      </c>
      <c r="H7713" s="7">
        <f t="shared" ca="1" si="1685"/>
        <v>541</v>
      </c>
      <c r="I7713" s="7">
        <f t="shared" ca="1" si="1686"/>
        <v>3</v>
      </c>
      <c r="J7713" s="7">
        <f t="shared" ca="1" si="1687"/>
        <v>14</v>
      </c>
      <c r="K7713" s="7">
        <f t="shared" ca="1" si="1688"/>
        <v>12</v>
      </c>
      <c r="L7713" s="7" t="str">
        <f t="shared" ca="1" si="1689"/>
        <v>Credit Card</v>
      </c>
      <c r="M7713" s="7" t="str">
        <f t="shared" ca="1" si="1690"/>
        <v>USA</v>
      </c>
      <c r="N7713" s="8" t="str">
        <f t="shared" ca="1" si="1691"/>
        <v>Delivered</v>
      </c>
    </row>
    <row r="7714" spans="1:14" x14ac:dyDescent="0.35">
      <c r="A7714" s="5" t="str">
        <f t="shared" si="1692"/>
        <v>AMZ17714</v>
      </c>
      <c r="B7714" s="6">
        <f t="shared" ca="1" si="1693"/>
        <v>45884</v>
      </c>
      <c r="C7714" s="7" t="str">
        <f t="shared" ca="1" si="1680"/>
        <v>CUS13237</v>
      </c>
      <c r="D7714" s="7" t="str">
        <f t="shared" ca="1" si="1681"/>
        <v>Sports</v>
      </c>
      <c r="E7714" s="7" t="str">
        <f t="shared" ca="1" si="1682"/>
        <v>Noise Cancelling Headphones</v>
      </c>
      <c r="F7714" s="7" t="str">
        <f t="shared" ca="1" si="1683"/>
        <v>Amazon Fulfilled</v>
      </c>
      <c r="G7714" s="7" t="str">
        <f t="shared" ca="1" si="1684"/>
        <v>Yes</v>
      </c>
      <c r="H7714" s="7">
        <f t="shared" ca="1" si="1685"/>
        <v>194</v>
      </c>
      <c r="I7714" s="7">
        <f t="shared" ca="1" si="1686"/>
        <v>1</v>
      </c>
      <c r="J7714" s="7">
        <f t="shared" ca="1" si="1687"/>
        <v>35</v>
      </c>
      <c r="K7714" s="7">
        <f t="shared" ca="1" si="1688"/>
        <v>12</v>
      </c>
      <c r="L7714" s="7" t="str">
        <f t="shared" ca="1" si="1689"/>
        <v>UPI</v>
      </c>
      <c r="M7714" s="7" t="str">
        <f t="shared" ca="1" si="1690"/>
        <v>UK</v>
      </c>
      <c r="N7714" s="8" t="str">
        <f t="shared" ca="1" si="1691"/>
        <v>Delivered</v>
      </c>
    </row>
    <row r="7715" spans="1:14" x14ac:dyDescent="0.35">
      <c r="A7715" s="5" t="str">
        <f t="shared" si="1692"/>
        <v>AMZ17715</v>
      </c>
      <c r="B7715" s="6">
        <f t="shared" ca="1" si="1693"/>
        <v>45884</v>
      </c>
      <c r="C7715" s="7" t="str">
        <f t="shared" ca="1" si="1680"/>
        <v>CUS56360</v>
      </c>
      <c r="D7715" s="7" t="str">
        <f t="shared" ca="1" si="1681"/>
        <v>Sports</v>
      </c>
      <c r="E7715" s="7" t="str">
        <f t="shared" ca="1" si="1682"/>
        <v>Face Cream</v>
      </c>
      <c r="F7715" s="7" t="str">
        <f t="shared" ca="1" si="1683"/>
        <v>Third-Party Seller</v>
      </c>
      <c r="G7715" s="7" t="str">
        <f t="shared" ca="1" si="1684"/>
        <v>No</v>
      </c>
      <c r="H7715" s="7">
        <f t="shared" ca="1" si="1685"/>
        <v>270</v>
      </c>
      <c r="I7715" s="7">
        <f t="shared" ca="1" si="1686"/>
        <v>2</v>
      </c>
      <c r="J7715" s="7">
        <f t="shared" ca="1" si="1687"/>
        <v>27</v>
      </c>
      <c r="K7715" s="7">
        <f t="shared" ca="1" si="1688"/>
        <v>6</v>
      </c>
      <c r="L7715" s="7" t="str">
        <f t="shared" ca="1" si="1689"/>
        <v>Amazon Pay</v>
      </c>
      <c r="M7715" s="7" t="str">
        <f t="shared" ca="1" si="1690"/>
        <v>India</v>
      </c>
      <c r="N7715" s="8" t="str">
        <f t="shared" ca="1" si="1691"/>
        <v>Returned</v>
      </c>
    </row>
    <row r="7716" spans="1:14" x14ac:dyDescent="0.35">
      <c r="A7716" s="5" t="str">
        <f t="shared" si="1692"/>
        <v>AMZ17716</v>
      </c>
      <c r="B7716" s="6">
        <f t="shared" ca="1" si="1693"/>
        <v>46012</v>
      </c>
      <c r="C7716" s="7" t="str">
        <f t="shared" ca="1" si="1680"/>
        <v>CUS53006</v>
      </c>
      <c r="D7716" s="7" t="str">
        <f t="shared" ca="1" si="1681"/>
        <v>Beauty</v>
      </c>
      <c r="E7716" s="7" t="str">
        <f t="shared" ca="1" si="1682"/>
        <v>Yoga Mat</v>
      </c>
      <c r="F7716" s="7" t="str">
        <f t="shared" ca="1" si="1683"/>
        <v>Amazon Fulfilled</v>
      </c>
      <c r="G7716" s="7" t="str">
        <f t="shared" ca="1" si="1684"/>
        <v>No</v>
      </c>
      <c r="H7716" s="7">
        <f t="shared" ca="1" si="1685"/>
        <v>713</v>
      </c>
      <c r="I7716" s="7">
        <f t="shared" ca="1" si="1686"/>
        <v>2</v>
      </c>
      <c r="J7716" s="7">
        <f t="shared" ca="1" si="1687"/>
        <v>18</v>
      </c>
      <c r="K7716" s="7">
        <f t="shared" ca="1" si="1688"/>
        <v>14</v>
      </c>
      <c r="L7716" s="7" t="str">
        <f t="shared" ca="1" si="1689"/>
        <v>Amazon Pay</v>
      </c>
      <c r="M7716" s="7" t="str">
        <f t="shared" ca="1" si="1690"/>
        <v>UK</v>
      </c>
      <c r="N7716" s="8" t="str">
        <f t="shared" ca="1" si="1691"/>
        <v>Cancelled</v>
      </c>
    </row>
    <row r="7717" spans="1:14" x14ac:dyDescent="0.35">
      <c r="A7717" s="5" t="str">
        <f t="shared" si="1692"/>
        <v>AMZ17717</v>
      </c>
      <c r="B7717" s="6">
        <f t="shared" ca="1" si="1693"/>
        <v>45862</v>
      </c>
      <c r="C7717" s="7" t="str">
        <f t="shared" ca="1" si="1680"/>
        <v>CUS83003</v>
      </c>
      <c r="D7717" s="7" t="str">
        <f t="shared" ca="1" si="1681"/>
        <v>Electronics</v>
      </c>
      <c r="E7717" s="7" t="str">
        <f t="shared" ca="1" si="1682"/>
        <v>Bluetooth Speaker</v>
      </c>
      <c r="F7717" s="7" t="str">
        <f t="shared" ca="1" si="1683"/>
        <v>Third-Party Seller</v>
      </c>
      <c r="G7717" s="7" t="str">
        <f t="shared" ca="1" si="1684"/>
        <v>Yes</v>
      </c>
      <c r="H7717" s="7">
        <f t="shared" ca="1" si="1685"/>
        <v>50</v>
      </c>
      <c r="I7717" s="7">
        <f t="shared" ca="1" si="1686"/>
        <v>2</v>
      </c>
      <c r="J7717" s="7">
        <f t="shared" ca="1" si="1687"/>
        <v>10</v>
      </c>
      <c r="K7717" s="7">
        <f t="shared" ca="1" si="1688"/>
        <v>9</v>
      </c>
      <c r="L7717" s="7" t="str">
        <f t="shared" ca="1" si="1689"/>
        <v>Debit Card</v>
      </c>
      <c r="M7717" s="7" t="str">
        <f t="shared" ca="1" si="1690"/>
        <v>USA</v>
      </c>
      <c r="N7717" s="8" t="str">
        <f t="shared" ca="1" si="1691"/>
        <v>Delivered</v>
      </c>
    </row>
    <row r="7718" spans="1:14" x14ac:dyDescent="0.35">
      <c r="A7718" s="5" t="str">
        <f t="shared" si="1692"/>
        <v>AMZ17718</v>
      </c>
      <c r="B7718" s="6">
        <f t="shared" ca="1" si="1693"/>
        <v>45858</v>
      </c>
      <c r="C7718" s="7" t="str">
        <f t="shared" ca="1" si="1680"/>
        <v>CUS89068</v>
      </c>
      <c r="D7718" s="7" t="str">
        <f t="shared" ca="1" si="1681"/>
        <v>Electronics</v>
      </c>
      <c r="E7718" s="7" t="str">
        <f t="shared" ca="1" si="1682"/>
        <v>Cotton T-Shirt</v>
      </c>
      <c r="F7718" s="7" t="str">
        <f t="shared" ca="1" si="1683"/>
        <v>Amazon Fulfilled</v>
      </c>
      <c r="G7718" s="7" t="str">
        <f t="shared" ca="1" si="1684"/>
        <v>No</v>
      </c>
      <c r="H7718" s="7">
        <f t="shared" ca="1" si="1685"/>
        <v>455</v>
      </c>
      <c r="I7718" s="7">
        <f t="shared" ca="1" si="1686"/>
        <v>4</v>
      </c>
      <c r="J7718" s="7">
        <f t="shared" ca="1" si="1687"/>
        <v>31</v>
      </c>
      <c r="K7718" s="7">
        <f t="shared" ca="1" si="1688"/>
        <v>15</v>
      </c>
      <c r="L7718" s="7" t="str">
        <f t="shared" ca="1" si="1689"/>
        <v>UPI</v>
      </c>
      <c r="M7718" s="7" t="str">
        <f t="shared" ca="1" si="1690"/>
        <v>India</v>
      </c>
      <c r="N7718" s="8" t="str">
        <f t="shared" ca="1" si="1691"/>
        <v>Delivered</v>
      </c>
    </row>
    <row r="7719" spans="1:14" x14ac:dyDescent="0.35">
      <c r="A7719" s="5" t="str">
        <f t="shared" si="1692"/>
        <v>AMZ17719</v>
      </c>
      <c r="B7719" s="6">
        <f t="shared" ca="1" si="1693"/>
        <v>45867</v>
      </c>
      <c r="C7719" s="7" t="str">
        <f t="shared" ca="1" si="1680"/>
        <v>CUS14545</v>
      </c>
      <c r="D7719" s="7" t="str">
        <f t="shared" ca="1" si="1681"/>
        <v>Home &amp; Kitchen</v>
      </c>
      <c r="E7719" s="7" t="str">
        <f t="shared" ca="1" si="1682"/>
        <v>Bluetooth Speaker</v>
      </c>
      <c r="F7719" s="7" t="str">
        <f t="shared" ca="1" si="1683"/>
        <v>Amazon Fulfilled</v>
      </c>
      <c r="G7719" s="7" t="str">
        <f t="shared" ca="1" si="1684"/>
        <v>Yes</v>
      </c>
      <c r="H7719" s="7">
        <f t="shared" ca="1" si="1685"/>
        <v>41</v>
      </c>
      <c r="I7719" s="7">
        <f t="shared" ca="1" si="1686"/>
        <v>3</v>
      </c>
      <c r="J7719" s="7">
        <f t="shared" ca="1" si="1687"/>
        <v>6</v>
      </c>
      <c r="K7719" s="7">
        <f t="shared" ca="1" si="1688"/>
        <v>3</v>
      </c>
      <c r="L7719" s="7" t="str">
        <f t="shared" ca="1" si="1689"/>
        <v>Net Banking</v>
      </c>
      <c r="M7719" s="7" t="str">
        <f t="shared" ca="1" si="1690"/>
        <v>USA</v>
      </c>
      <c r="N7719" s="8" t="str">
        <f t="shared" ca="1" si="1691"/>
        <v>Delivered</v>
      </c>
    </row>
    <row r="7720" spans="1:14" x14ac:dyDescent="0.35">
      <c r="A7720" s="5" t="str">
        <f t="shared" si="1692"/>
        <v>AMZ17720</v>
      </c>
      <c r="B7720" s="6">
        <f t="shared" ca="1" si="1693"/>
        <v>45880</v>
      </c>
      <c r="C7720" s="7" t="str">
        <f t="shared" ca="1" si="1680"/>
        <v>CUS17707</v>
      </c>
      <c r="D7720" s="7" t="str">
        <f t="shared" ca="1" si="1681"/>
        <v>Home &amp; Kitchen</v>
      </c>
      <c r="E7720" s="7" t="str">
        <f t="shared" ca="1" si="1682"/>
        <v>Yoga Mat</v>
      </c>
      <c r="F7720" s="7" t="str">
        <f t="shared" ca="1" si="1683"/>
        <v>Amazon Fulfilled</v>
      </c>
      <c r="G7720" s="7" t="str">
        <f t="shared" ca="1" si="1684"/>
        <v>Yes</v>
      </c>
      <c r="H7720" s="7">
        <f t="shared" ca="1" si="1685"/>
        <v>244</v>
      </c>
      <c r="I7720" s="7">
        <f t="shared" ca="1" si="1686"/>
        <v>4</v>
      </c>
      <c r="J7720" s="7">
        <f t="shared" ca="1" si="1687"/>
        <v>25</v>
      </c>
      <c r="K7720" s="7">
        <f t="shared" ca="1" si="1688"/>
        <v>12</v>
      </c>
      <c r="L7720" s="7" t="str">
        <f t="shared" ca="1" si="1689"/>
        <v>Credit Card</v>
      </c>
      <c r="M7720" s="7" t="str">
        <f t="shared" ca="1" si="1690"/>
        <v>UK</v>
      </c>
      <c r="N7720" s="8" t="str">
        <f t="shared" ca="1" si="1691"/>
        <v>Delivered</v>
      </c>
    </row>
    <row r="7721" spans="1:14" x14ac:dyDescent="0.35">
      <c r="A7721" s="5" t="str">
        <f t="shared" si="1692"/>
        <v>AMZ17721</v>
      </c>
      <c r="B7721" s="6">
        <f t="shared" ca="1" si="1693"/>
        <v>45982</v>
      </c>
      <c r="C7721" s="7" t="str">
        <f t="shared" ca="1" si="1680"/>
        <v>CUS79250</v>
      </c>
      <c r="D7721" s="7" t="str">
        <f t="shared" ca="1" si="1681"/>
        <v>Home &amp; Kitchen</v>
      </c>
      <c r="E7721" s="7" t="str">
        <f t="shared" ca="1" si="1682"/>
        <v>Bluetooth Speaker</v>
      </c>
      <c r="F7721" s="7" t="str">
        <f t="shared" ca="1" si="1683"/>
        <v>Third-Party Seller</v>
      </c>
      <c r="G7721" s="7" t="str">
        <f t="shared" ca="1" si="1684"/>
        <v>No</v>
      </c>
      <c r="H7721" s="7">
        <f t="shared" ca="1" si="1685"/>
        <v>544</v>
      </c>
      <c r="I7721" s="7">
        <f t="shared" ca="1" si="1686"/>
        <v>3</v>
      </c>
      <c r="J7721" s="7">
        <f t="shared" ca="1" si="1687"/>
        <v>39</v>
      </c>
      <c r="K7721" s="7">
        <f t="shared" ca="1" si="1688"/>
        <v>7</v>
      </c>
      <c r="L7721" s="7" t="str">
        <f t="shared" ca="1" si="1689"/>
        <v>UPI</v>
      </c>
      <c r="M7721" s="7" t="str">
        <f t="shared" ca="1" si="1690"/>
        <v>USA</v>
      </c>
      <c r="N7721" s="8" t="str">
        <f t="shared" ca="1" si="1691"/>
        <v>Cancelled</v>
      </c>
    </row>
    <row r="7722" spans="1:14" x14ac:dyDescent="0.35">
      <c r="A7722" s="5" t="str">
        <f t="shared" si="1692"/>
        <v>AMZ17722</v>
      </c>
      <c r="B7722" s="6">
        <f t="shared" ca="1" si="1693"/>
        <v>45994</v>
      </c>
      <c r="C7722" s="7" t="str">
        <f t="shared" ca="1" si="1680"/>
        <v>CUS98020</v>
      </c>
      <c r="D7722" s="7" t="str">
        <f t="shared" ca="1" si="1681"/>
        <v>Electronics</v>
      </c>
      <c r="E7722" s="7" t="str">
        <f t="shared" ca="1" si="1682"/>
        <v>Cotton T-Shirt</v>
      </c>
      <c r="F7722" s="7" t="str">
        <f t="shared" ca="1" si="1683"/>
        <v>Third-Party Seller</v>
      </c>
      <c r="G7722" s="7" t="str">
        <f t="shared" ca="1" si="1684"/>
        <v>Yes</v>
      </c>
      <c r="H7722" s="7">
        <f t="shared" ca="1" si="1685"/>
        <v>47</v>
      </c>
      <c r="I7722" s="7">
        <f t="shared" ca="1" si="1686"/>
        <v>1</v>
      </c>
      <c r="J7722" s="7">
        <f t="shared" ca="1" si="1687"/>
        <v>18</v>
      </c>
      <c r="K7722" s="7">
        <f t="shared" ca="1" si="1688"/>
        <v>14</v>
      </c>
      <c r="L7722" s="7" t="str">
        <f t="shared" ca="1" si="1689"/>
        <v>Amazon Pay</v>
      </c>
      <c r="M7722" s="7" t="str">
        <f t="shared" ca="1" si="1690"/>
        <v>India</v>
      </c>
      <c r="N7722" s="8" t="str">
        <f t="shared" ca="1" si="1691"/>
        <v>Cancelled</v>
      </c>
    </row>
    <row r="7723" spans="1:14" x14ac:dyDescent="0.35">
      <c r="A7723" s="5" t="str">
        <f t="shared" si="1692"/>
        <v>AMZ17723</v>
      </c>
      <c r="B7723" s="6">
        <f t="shared" ca="1" si="1693"/>
        <v>46003</v>
      </c>
      <c r="C7723" s="7" t="str">
        <f t="shared" ca="1" si="1680"/>
        <v>CUS35395</v>
      </c>
      <c r="D7723" s="7" t="str">
        <f t="shared" ca="1" si="1681"/>
        <v>Beauty</v>
      </c>
      <c r="E7723" s="7" t="str">
        <f t="shared" ca="1" si="1682"/>
        <v>Air  Fryer</v>
      </c>
      <c r="F7723" s="7" t="str">
        <f t="shared" ca="1" si="1683"/>
        <v>Amazon Fulfilled</v>
      </c>
      <c r="G7723" s="7" t="str">
        <f t="shared" ca="1" si="1684"/>
        <v>Yes</v>
      </c>
      <c r="H7723" s="7">
        <f t="shared" ca="1" si="1685"/>
        <v>489</v>
      </c>
      <c r="I7723" s="7">
        <f t="shared" ca="1" si="1686"/>
        <v>4</v>
      </c>
      <c r="J7723" s="7">
        <f t="shared" ca="1" si="1687"/>
        <v>8</v>
      </c>
      <c r="K7723" s="7">
        <f t="shared" ca="1" si="1688"/>
        <v>14</v>
      </c>
      <c r="L7723" s="7" t="str">
        <f t="shared" ca="1" si="1689"/>
        <v>Credit Card</v>
      </c>
      <c r="M7723" s="7" t="str">
        <f t="shared" ca="1" si="1690"/>
        <v>India</v>
      </c>
      <c r="N7723" s="8" t="str">
        <f t="shared" ca="1" si="1691"/>
        <v>Returned</v>
      </c>
    </row>
    <row r="7724" spans="1:14" x14ac:dyDescent="0.35">
      <c r="A7724" s="5" t="str">
        <f t="shared" si="1692"/>
        <v>AMZ17724</v>
      </c>
      <c r="B7724" s="6">
        <f t="shared" ca="1" si="1693"/>
        <v>45987</v>
      </c>
      <c r="C7724" s="7" t="str">
        <f t="shared" ca="1" si="1680"/>
        <v>CUS83191</v>
      </c>
      <c r="D7724" s="7" t="str">
        <f t="shared" ca="1" si="1681"/>
        <v>Sports</v>
      </c>
      <c r="E7724" s="7" t="str">
        <f t="shared" ca="1" si="1682"/>
        <v>Noise Cancelling Headphones</v>
      </c>
      <c r="F7724" s="7" t="str">
        <f t="shared" ca="1" si="1683"/>
        <v>Amazon Fulfilled</v>
      </c>
      <c r="G7724" s="7" t="str">
        <f t="shared" ca="1" si="1684"/>
        <v>Yes</v>
      </c>
      <c r="H7724" s="7">
        <f t="shared" ca="1" si="1685"/>
        <v>731</v>
      </c>
      <c r="I7724" s="7">
        <f t="shared" ca="1" si="1686"/>
        <v>4</v>
      </c>
      <c r="J7724" s="7">
        <f t="shared" ca="1" si="1687"/>
        <v>3</v>
      </c>
      <c r="K7724" s="7">
        <f t="shared" ca="1" si="1688"/>
        <v>13</v>
      </c>
      <c r="L7724" s="7" t="str">
        <f t="shared" ca="1" si="1689"/>
        <v>UPI</v>
      </c>
      <c r="M7724" s="7" t="str">
        <f t="shared" ca="1" si="1690"/>
        <v>UK</v>
      </c>
      <c r="N7724" s="8" t="str">
        <f t="shared" ca="1" si="1691"/>
        <v>Returned</v>
      </c>
    </row>
    <row r="7725" spans="1:14" x14ac:dyDescent="0.35">
      <c r="A7725" s="5" t="str">
        <f t="shared" si="1692"/>
        <v>AMZ17725</v>
      </c>
      <c r="B7725" s="6">
        <f t="shared" ca="1" si="1693"/>
        <v>45992</v>
      </c>
      <c r="C7725" s="7" t="str">
        <f t="shared" ca="1" si="1680"/>
        <v>CUS38083</v>
      </c>
      <c r="D7725" s="7" t="str">
        <f t="shared" ca="1" si="1681"/>
        <v>Beauty</v>
      </c>
      <c r="E7725" s="7" t="str">
        <f t="shared" ca="1" si="1682"/>
        <v>Running Shoes</v>
      </c>
      <c r="F7725" s="7" t="str">
        <f t="shared" ca="1" si="1683"/>
        <v>Amazon Fulfilled</v>
      </c>
      <c r="G7725" s="7" t="str">
        <f t="shared" ca="1" si="1684"/>
        <v>No</v>
      </c>
      <c r="H7725" s="7">
        <f t="shared" ca="1" si="1685"/>
        <v>179</v>
      </c>
      <c r="I7725" s="7">
        <f t="shared" ca="1" si="1686"/>
        <v>1</v>
      </c>
      <c r="J7725" s="7">
        <f t="shared" ca="1" si="1687"/>
        <v>2</v>
      </c>
      <c r="K7725" s="7">
        <f t="shared" ca="1" si="1688"/>
        <v>14</v>
      </c>
      <c r="L7725" s="7" t="str">
        <f t="shared" ca="1" si="1689"/>
        <v>Net Banking</v>
      </c>
      <c r="M7725" s="7" t="str">
        <f t="shared" ca="1" si="1690"/>
        <v>Canada</v>
      </c>
      <c r="N7725" s="8" t="str">
        <f t="shared" ca="1" si="1691"/>
        <v>Delivered</v>
      </c>
    </row>
    <row r="7726" spans="1:14" x14ac:dyDescent="0.35">
      <c r="A7726" s="5" t="str">
        <f t="shared" si="1692"/>
        <v>AMZ17726</v>
      </c>
      <c r="B7726" s="6">
        <f t="shared" ca="1" si="1693"/>
        <v>45984</v>
      </c>
      <c r="C7726" s="7" t="str">
        <f t="shared" ca="1" si="1680"/>
        <v>CUS82979</v>
      </c>
      <c r="D7726" s="7" t="str">
        <f t="shared" ca="1" si="1681"/>
        <v>Sports</v>
      </c>
      <c r="E7726" s="7" t="str">
        <f t="shared" ca="1" si="1682"/>
        <v>Noise Cancelling Headphones</v>
      </c>
      <c r="F7726" s="7" t="str">
        <f t="shared" ca="1" si="1683"/>
        <v>Amazon Fulfilled</v>
      </c>
      <c r="G7726" s="7" t="str">
        <f t="shared" ca="1" si="1684"/>
        <v>Yes</v>
      </c>
      <c r="H7726" s="7">
        <f t="shared" ca="1" si="1685"/>
        <v>164</v>
      </c>
      <c r="I7726" s="7">
        <f t="shared" ca="1" si="1686"/>
        <v>2</v>
      </c>
      <c r="J7726" s="7">
        <f t="shared" ca="1" si="1687"/>
        <v>1</v>
      </c>
      <c r="K7726" s="7">
        <f t="shared" ca="1" si="1688"/>
        <v>11</v>
      </c>
      <c r="L7726" s="7" t="str">
        <f t="shared" ca="1" si="1689"/>
        <v>Net Banking</v>
      </c>
      <c r="M7726" s="7" t="str">
        <f t="shared" ca="1" si="1690"/>
        <v>UK</v>
      </c>
      <c r="N7726" s="8" t="str">
        <f t="shared" ca="1" si="1691"/>
        <v>Delivered</v>
      </c>
    </row>
    <row r="7727" spans="1:14" x14ac:dyDescent="0.35">
      <c r="A7727" s="5" t="str">
        <f t="shared" si="1692"/>
        <v>AMZ17727</v>
      </c>
      <c r="B7727" s="6">
        <f t="shared" ca="1" si="1693"/>
        <v>45873</v>
      </c>
      <c r="C7727" s="7" t="str">
        <f t="shared" ca="1" si="1680"/>
        <v>CUS66483</v>
      </c>
      <c r="D7727" s="7" t="str">
        <f t="shared" ca="1" si="1681"/>
        <v>Electronics</v>
      </c>
      <c r="E7727" s="7" t="str">
        <f t="shared" ca="1" si="1682"/>
        <v>Water Bottle</v>
      </c>
      <c r="F7727" s="7" t="str">
        <f t="shared" ca="1" si="1683"/>
        <v>Amazon Fulfilled</v>
      </c>
      <c r="G7727" s="7" t="str">
        <f t="shared" ca="1" si="1684"/>
        <v>Yes</v>
      </c>
      <c r="H7727" s="7">
        <f t="shared" ca="1" si="1685"/>
        <v>213</v>
      </c>
      <c r="I7727" s="7">
        <f t="shared" ca="1" si="1686"/>
        <v>4</v>
      </c>
      <c r="J7727" s="7">
        <f t="shared" ca="1" si="1687"/>
        <v>36</v>
      </c>
      <c r="K7727" s="7">
        <f t="shared" ca="1" si="1688"/>
        <v>13</v>
      </c>
      <c r="L7727" s="7" t="str">
        <f t="shared" ca="1" si="1689"/>
        <v>Debit Card</v>
      </c>
      <c r="M7727" s="7" t="str">
        <f t="shared" ca="1" si="1690"/>
        <v>UK</v>
      </c>
      <c r="N7727" s="8" t="str">
        <f t="shared" ca="1" si="1691"/>
        <v>Delivered</v>
      </c>
    </row>
    <row r="7728" spans="1:14" x14ac:dyDescent="0.35">
      <c r="A7728" s="5" t="str">
        <f t="shared" si="1692"/>
        <v>AMZ17728</v>
      </c>
      <c r="B7728" s="6">
        <f t="shared" ca="1" si="1693"/>
        <v>45980</v>
      </c>
      <c r="C7728" s="7" t="str">
        <f t="shared" ca="1" si="1680"/>
        <v>CUS27679</v>
      </c>
      <c r="D7728" s="7" t="str">
        <f t="shared" ca="1" si="1681"/>
        <v>Books</v>
      </c>
      <c r="E7728" s="7" t="str">
        <f t="shared" ca="1" si="1682"/>
        <v>Iphone Charger</v>
      </c>
      <c r="F7728" s="7" t="str">
        <f t="shared" ca="1" si="1683"/>
        <v>Third-Party Seller</v>
      </c>
      <c r="G7728" s="7" t="str">
        <f t="shared" ca="1" si="1684"/>
        <v>Yes</v>
      </c>
      <c r="H7728" s="7">
        <f t="shared" ca="1" si="1685"/>
        <v>184</v>
      </c>
      <c r="I7728" s="7">
        <f t="shared" ca="1" si="1686"/>
        <v>3</v>
      </c>
      <c r="J7728" s="7">
        <f t="shared" ca="1" si="1687"/>
        <v>5</v>
      </c>
      <c r="K7728" s="7">
        <f t="shared" ca="1" si="1688"/>
        <v>3</v>
      </c>
      <c r="L7728" s="7" t="str">
        <f t="shared" ca="1" si="1689"/>
        <v>Credit Card</v>
      </c>
      <c r="M7728" s="7" t="str">
        <f t="shared" ca="1" si="1690"/>
        <v>UK</v>
      </c>
      <c r="N7728" s="8" t="str">
        <f t="shared" ca="1" si="1691"/>
        <v>Delivered</v>
      </c>
    </row>
    <row r="7729" spans="1:14" x14ac:dyDescent="0.35">
      <c r="A7729" s="5" t="str">
        <f t="shared" si="1692"/>
        <v>AMZ17729</v>
      </c>
      <c r="B7729" s="6">
        <f t="shared" ca="1" si="1693"/>
        <v>45948</v>
      </c>
      <c r="C7729" s="7" t="str">
        <f t="shared" ca="1" si="1680"/>
        <v>CUS21444</v>
      </c>
      <c r="D7729" s="7" t="str">
        <f t="shared" ca="1" si="1681"/>
        <v>Home &amp; Kitchen</v>
      </c>
      <c r="E7729" s="7" t="str">
        <f t="shared" ca="1" si="1682"/>
        <v>Water Bottle</v>
      </c>
      <c r="F7729" s="7" t="str">
        <f t="shared" ca="1" si="1683"/>
        <v>Amazon Fulfilled</v>
      </c>
      <c r="G7729" s="7" t="str">
        <f t="shared" ca="1" si="1684"/>
        <v>Yes</v>
      </c>
      <c r="H7729" s="7">
        <f t="shared" ca="1" si="1685"/>
        <v>421</v>
      </c>
      <c r="I7729" s="7">
        <f t="shared" ca="1" si="1686"/>
        <v>1</v>
      </c>
      <c r="J7729" s="7">
        <f t="shared" ca="1" si="1687"/>
        <v>0</v>
      </c>
      <c r="K7729" s="7">
        <f t="shared" ca="1" si="1688"/>
        <v>14</v>
      </c>
      <c r="L7729" s="7" t="str">
        <f t="shared" ca="1" si="1689"/>
        <v>Net Banking</v>
      </c>
      <c r="M7729" s="7" t="str">
        <f t="shared" ca="1" si="1690"/>
        <v>UK</v>
      </c>
      <c r="N7729" s="8" t="str">
        <f t="shared" ca="1" si="1691"/>
        <v>Delivered</v>
      </c>
    </row>
    <row r="7730" spans="1:14" x14ac:dyDescent="0.35">
      <c r="A7730" s="5" t="str">
        <f t="shared" si="1692"/>
        <v>AMZ17730</v>
      </c>
      <c r="B7730" s="6">
        <f t="shared" ca="1" si="1693"/>
        <v>46015</v>
      </c>
      <c r="C7730" s="7" t="str">
        <f t="shared" ca="1" si="1680"/>
        <v>CUS44486</v>
      </c>
      <c r="D7730" s="7" t="str">
        <f t="shared" ca="1" si="1681"/>
        <v>Sports</v>
      </c>
      <c r="E7730" s="7" t="str">
        <f t="shared" ca="1" si="1682"/>
        <v>Face Cream</v>
      </c>
      <c r="F7730" s="7" t="str">
        <f t="shared" ca="1" si="1683"/>
        <v>Amazon Fulfilled</v>
      </c>
      <c r="G7730" s="7" t="str">
        <f t="shared" ca="1" si="1684"/>
        <v>Yes</v>
      </c>
      <c r="H7730" s="7">
        <f t="shared" ca="1" si="1685"/>
        <v>360</v>
      </c>
      <c r="I7730" s="7">
        <f t="shared" ca="1" si="1686"/>
        <v>4</v>
      </c>
      <c r="J7730" s="7">
        <f t="shared" ca="1" si="1687"/>
        <v>29</v>
      </c>
      <c r="K7730" s="7">
        <f t="shared" ca="1" si="1688"/>
        <v>13</v>
      </c>
      <c r="L7730" s="7" t="str">
        <f t="shared" ca="1" si="1689"/>
        <v>Debit Card</v>
      </c>
      <c r="M7730" s="7" t="str">
        <f t="shared" ca="1" si="1690"/>
        <v>UK</v>
      </c>
      <c r="N7730" s="8" t="str">
        <f t="shared" ca="1" si="1691"/>
        <v>Cancelled</v>
      </c>
    </row>
    <row r="7731" spans="1:14" x14ac:dyDescent="0.35">
      <c r="A7731" s="5" t="str">
        <f t="shared" si="1692"/>
        <v>AMZ17731</v>
      </c>
      <c r="B7731" s="6">
        <f t="shared" ca="1" si="1693"/>
        <v>45842</v>
      </c>
      <c r="C7731" s="7" t="str">
        <f t="shared" ca="1" si="1680"/>
        <v>CUS46367</v>
      </c>
      <c r="D7731" s="7" t="str">
        <f t="shared" ca="1" si="1681"/>
        <v>Electronics</v>
      </c>
      <c r="E7731" s="7" t="str">
        <f t="shared" ca="1" si="1682"/>
        <v>Running Shoes</v>
      </c>
      <c r="F7731" s="7" t="str">
        <f t="shared" ca="1" si="1683"/>
        <v>Third-Party Seller</v>
      </c>
      <c r="G7731" s="7" t="str">
        <f t="shared" ca="1" si="1684"/>
        <v>No</v>
      </c>
      <c r="H7731" s="7">
        <f t="shared" ca="1" si="1685"/>
        <v>492</v>
      </c>
      <c r="I7731" s="7">
        <f t="shared" ca="1" si="1686"/>
        <v>2</v>
      </c>
      <c r="J7731" s="7">
        <f t="shared" ca="1" si="1687"/>
        <v>37</v>
      </c>
      <c r="K7731" s="7">
        <f t="shared" ca="1" si="1688"/>
        <v>7</v>
      </c>
      <c r="L7731" s="7" t="str">
        <f t="shared" ca="1" si="1689"/>
        <v>Amazon Pay</v>
      </c>
      <c r="M7731" s="7" t="str">
        <f t="shared" ca="1" si="1690"/>
        <v>Canada</v>
      </c>
      <c r="N7731" s="8" t="str">
        <f t="shared" ca="1" si="1691"/>
        <v>Returned</v>
      </c>
    </row>
    <row r="7732" spans="1:14" x14ac:dyDescent="0.35">
      <c r="A7732" s="5" t="str">
        <f t="shared" si="1692"/>
        <v>AMZ17732</v>
      </c>
      <c r="B7732" s="6">
        <f t="shared" ca="1" si="1693"/>
        <v>45896</v>
      </c>
      <c r="C7732" s="7" t="str">
        <f t="shared" ca="1" si="1680"/>
        <v>CUS48689</v>
      </c>
      <c r="D7732" s="7" t="str">
        <f t="shared" ca="1" si="1681"/>
        <v>Home &amp; Kitchen</v>
      </c>
      <c r="E7732" s="7" t="str">
        <f t="shared" ca="1" si="1682"/>
        <v>Cotton T-Shirt</v>
      </c>
      <c r="F7732" s="7" t="str">
        <f t="shared" ca="1" si="1683"/>
        <v>Third-Party Seller</v>
      </c>
      <c r="G7732" s="7" t="str">
        <f t="shared" ca="1" si="1684"/>
        <v>Yes</v>
      </c>
      <c r="H7732" s="7">
        <f t="shared" ca="1" si="1685"/>
        <v>647</v>
      </c>
      <c r="I7732" s="7">
        <f t="shared" ca="1" si="1686"/>
        <v>2</v>
      </c>
      <c r="J7732" s="7">
        <f t="shared" ca="1" si="1687"/>
        <v>37</v>
      </c>
      <c r="K7732" s="7">
        <f t="shared" ca="1" si="1688"/>
        <v>9</v>
      </c>
      <c r="L7732" s="7" t="str">
        <f t="shared" ca="1" si="1689"/>
        <v>Credit Card</v>
      </c>
      <c r="M7732" s="7" t="str">
        <f t="shared" ca="1" si="1690"/>
        <v>Canada</v>
      </c>
      <c r="N7732" s="8" t="str">
        <f t="shared" ca="1" si="1691"/>
        <v>Delivered</v>
      </c>
    </row>
    <row r="7733" spans="1:14" x14ac:dyDescent="0.35">
      <c r="A7733" s="5" t="str">
        <f t="shared" si="1692"/>
        <v>AMZ17733</v>
      </c>
      <c r="B7733" s="6">
        <f t="shared" ca="1" si="1693"/>
        <v>45994</v>
      </c>
      <c r="C7733" s="7" t="str">
        <f t="shared" ca="1" si="1680"/>
        <v>CUS81521</v>
      </c>
      <c r="D7733" s="7" t="str">
        <f t="shared" ca="1" si="1681"/>
        <v>Books</v>
      </c>
      <c r="E7733" s="7" t="str">
        <f t="shared" ca="1" si="1682"/>
        <v>Bluetooth Speaker</v>
      </c>
      <c r="F7733" s="7" t="str">
        <f t="shared" ca="1" si="1683"/>
        <v>Third-Party Seller</v>
      </c>
      <c r="G7733" s="7" t="str">
        <f t="shared" ca="1" si="1684"/>
        <v>No</v>
      </c>
      <c r="H7733" s="7">
        <f t="shared" ca="1" si="1685"/>
        <v>470</v>
      </c>
      <c r="I7733" s="7">
        <f t="shared" ca="1" si="1686"/>
        <v>2</v>
      </c>
      <c r="J7733" s="7">
        <f t="shared" ca="1" si="1687"/>
        <v>3</v>
      </c>
      <c r="K7733" s="7">
        <f t="shared" ca="1" si="1688"/>
        <v>10</v>
      </c>
      <c r="L7733" s="7" t="str">
        <f t="shared" ca="1" si="1689"/>
        <v>Net Banking</v>
      </c>
      <c r="M7733" s="7" t="str">
        <f t="shared" ca="1" si="1690"/>
        <v>USA</v>
      </c>
      <c r="N7733" s="8" t="str">
        <f t="shared" ca="1" si="1691"/>
        <v>Delivered</v>
      </c>
    </row>
    <row r="7734" spans="1:14" x14ac:dyDescent="0.35">
      <c r="A7734" s="5" t="str">
        <f t="shared" si="1692"/>
        <v>AMZ17734</v>
      </c>
      <c r="B7734" s="6">
        <f t="shared" ca="1" si="1693"/>
        <v>45951</v>
      </c>
      <c r="C7734" s="7" t="str">
        <f t="shared" ca="1" si="1680"/>
        <v>CUS67982</v>
      </c>
      <c r="D7734" s="7" t="str">
        <f t="shared" ca="1" si="1681"/>
        <v>Home &amp; Kitchen</v>
      </c>
      <c r="E7734" s="7" t="str">
        <f t="shared" ca="1" si="1682"/>
        <v>Smart Watch</v>
      </c>
      <c r="F7734" s="7" t="str">
        <f t="shared" ca="1" si="1683"/>
        <v>Third-Party Seller</v>
      </c>
      <c r="G7734" s="7" t="str">
        <f t="shared" ca="1" si="1684"/>
        <v>No</v>
      </c>
      <c r="H7734" s="7">
        <f t="shared" ca="1" si="1685"/>
        <v>10</v>
      </c>
      <c r="I7734" s="7">
        <f t="shared" ca="1" si="1686"/>
        <v>1</v>
      </c>
      <c r="J7734" s="7">
        <f t="shared" ca="1" si="1687"/>
        <v>34</v>
      </c>
      <c r="K7734" s="7">
        <f t="shared" ca="1" si="1688"/>
        <v>4</v>
      </c>
      <c r="L7734" s="7" t="str">
        <f t="shared" ca="1" si="1689"/>
        <v>Net Banking</v>
      </c>
      <c r="M7734" s="7" t="str">
        <f t="shared" ca="1" si="1690"/>
        <v>USA</v>
      </c>
      <c r="N7734" s="8" t="str">
        <f t="shared" ca="1" si="1691"/>
        <v>Cancelled</v>
      </c>
    </row>
    <row r="7735" spans="1:14" x14ac:dyDescent="0.35">
      <c r="A7735" s="5" t="str">
        <f t="shared" si="1692"/>
        <v>AMZ17735</v>
      </c>
      <c r="B7735" s="6">
        <f t="shared" ca="1" si="1693"/>
        <v>45892</v>
      </c>
      <c r="C7735" s="7" t="str">
        <f t="shared" ca="1" si="1680"/>
        <v>CUS13781</v>
      </c>
      <c r="D7735" s="7" t="str">
        <f t="shared" ca="1" si="1681"/>
        <v>Beauty</v>
      </c>
      <c r="E7735" s="7" t="str">
        <f t="shared" ca="1" si="1682"/>
        <v>Bluetooth Speaker</v>
      </c>
      <c r="F7735" s="7" t="str">
        <f t="shared" ca="1" si="1683"/>
        <v>Amazon Fulfilled</v>
      </c>
      <c r="G7735" s="7" t="str">
        <f t="shared" ca="1" si="1684"/>
        <v>No</v>
      </c>
      <c r="H7735" s="7">
        <f t="shared" ca="1" si="1685"/>
        <v>82</v>
      </c>
      <c r="I7735" s="7">
        <f t="shared" ca="1" si="1686"/>
        <v>3</v>
      </c>
      <c r="J7735" s="7">
        <f t="shared" ca="1" si="1687"/>
        <v>30</v>
      </c>
      <c r="K7735" s="7">
        <f t="shared" ca="1" si="1688"/>
        <v>6</v>
      </c>
      <c r="L7735" s="7" t="str">
        <f t="shared" ca="1" si="1689"/>
        <v>Amazon Pay</v>
      </c>
      <c r="M7735" s="7" t="str">
        <f t="shared" ca="1" si="1690"/>
        <v>Canada</v>
      </c>
      <c r="N7735" s="8" t="str">
        <f t="shared" ca="1" si="1691"/>
        <v>Returned</v>
      </c>
    </row>
    <row r="7736" spans="1:14" x14ac:dyDescent="0.35">
      <c r="A7736" s="5" t="str">
        <f t="shared" si="1692"/>
        <v>AMZ17736</v>
      </c>
      <c r="B7736" s="6">
        <f t="shared" ca="1" si="1693"/>
        <v>45922</v>
      </c>
      <c r="C7736" s="7" t="str">
        <f t="shared" ca="1" si="1680"/>
        <v>CUS75382</v>
      </c>
      <c r="D7736" s="7" t="str">
        <f t="shared" ca="1" si="1681"/>
        <v>Books</v>
      </c>
      <c r="E7736" s="7" t="str">
        <f t="shared" ca="1" si="1682"/>
        <v>Yoga Mat</v>
      </c>
      <c r="F7736" s="7" t="str">
        <f t="shared" ca="1" si="1683"/>
        <v>Amazon Fulfilled</v>
      </c>
      <c r="G7736" s="7" t="str">
        <f t="shared" ca="1" si="1684"/>
        <v>Yes</v>
      </c>
      <c r="H7736" s="7">
        <f t="shared" ca="1" si="1685"/>
        <v>23</v>
      </c>
      <c r="I7736" s="7">
        <f t="shared" ca="1" si="1686"/>
        <v>2</v>
      </c>
      <c r="J7736" s="7">
        <f t="shared" ca="1" si="1687"/>
        <v>1</v>
      </c>
      <c r="K7736" s="7">
        <f t="shared" ca="1" si="1688"/>
        <v>12</v>
      </c>
      <c r="L7736" s="7" t="str">
        <f t="shared" ca="1" si="1689"/>
        <v>Debit Card</v>
      </c>
      <c r="M7736" s="7" t="str">
        <f t="shared" ca="1" si="1690"/>
        <v>India</v>
      </c>
      <c r="N7736" s="8" t="str">
        <f t="shared" ca="1" si="1691"/>
        <v>Delivered</v>
      </c>
    </row>
    <row r="7737" spans="1:14" x14ac:dyDescent="0.35">
      <c r="A7737" s="5" t="str">
        <f t="shared" si="1692"/>
        <v>AMZ17737</v>
      </c>
      <c r="B7737" s="6">
        <f t="shared" ca="1" si="1693"/>
        <v>45924</v>
      </c>
      <c r="C7737" s="7" t="str">
        <f t="shared" ca="1" si="1680"/>
        <v>CUS41254</v>
      </c>
      <c r="D7737" s="7" t="str">
        <f t="shared" ca="1" si="1681"/>
        <v>Fashion</v>
      </c>
      <c r="E7737" s="7" t="str">
        <f t="shared" ca="1" si="1682"/>
        <v>Running Shoes</v>
      </c>
      <c r="F7737" s="7" t="str">
        <f t="shared" ca="1" si="1683"/>
        <v>Third-Party Seller</v>
      </c>
      <c r="G7737" s="7" t="str">
        <f t="shared" ca="1" si="1684"/>
        <v>No</v>
      </c>
      <c r="H7737" s="7">
        <f t="shared" ca="1" si="1685"/>
        <v>618</v>
      </c>
      <c r="I7737" s="7">
        <f t="shared" ca="1" si="1686"/>
        <v>1</v>
      </c>
      <c r="J7737" s="7">
        <f t="shared" ca="1" si="1687"/>
        <v>31</v>
      </c>
      <c r="K7737" s="7">
        <f t="shared" ca="1" si="1688"/>
        <v>3</v>
      </c>
      <c r="L7737" s="7" t="str">
        <f t="shared" ca="1" si="1689"/>
        <v>Net Banking</v>
      </c>
      <c r="M7737" s="7" t="str">
        <f t="shared" ca="1" si="1690"/>
        <v>USA</v>
      </c>
      <c r="N7737" s="8" t="str">
        <f t="shared" ca="1" si="1691"/>
        <v>Cancelled</v>
      </c>
    </row>
    <row r="7738" spans="1:14" x14ac:dyDescent="0.35">
      <c r="A7738" s="5" t="str">
        <f t="shared" si="1692"/>
        <v>AMZ17738</v>
      </c>
      <c r="B7738" s="6">
        <f t="shared" ca="1" si="1693"/>
        <v>45929</v>
      </c>
      <c r="C7738" s="7" t="str">
        <f t="shared" ca="1" si="1680"/>
        <v>CUS94220</v>
      </c>
      <c r="D7738" s="7" t="str">
        <f t="shared" ca="1" si="1681"/>
        <v>Fashion</v>
      </c>
      <c r="E7738" s="7" t="str">
        <f t="shared" ca="1" si="1682"/>
        <v>Iphone Charger</v>
      </c>
      <c r="F7738" s="7" t="str">
        <f t="shared" ca="1" si="1683"/>
        <v>Amazon Fulfilled</v>
      </c>
      <c r="G7738" s="7" t="str">
        <f t="shared" ca="1" si="1684"/>
        <v>No</v>
      </c>
      <c r="H7738" s="7">
        <f t="shared" ca="1" si="1685"/>
        <v>598</v>
      </c>
      <c r="I7738" s="7">
        <f t="shared" ca="1" si="1686"/>
        <v>3</v>
      </c>
      <c r="J7738" s="7">
        <f t="shared" ca="1" si="1687"/>
        <v>38</v>
      </c>
      <c r="K7738" s="7">
        <f t="shared" ca="1" si="1688"/>
        <v>4</v>
      </c>
      <c r="L7738" s="7" t="str">
        <f t="shared" ca="1" si="1689"/>
        <v>Debit Card</v>
      </c>
      <c r="M7738" s="7" t="str">
        <f t="shared" ca="1" si="1690"/>
        <v>India</v>
      </c>
      <c r="N7738" s="8" t="str">
        <f t="shared" ca="1" si="1691"/>
        <v>Returned</v>
      </c>
    </row>
    <row r="7739" spans="1:14" x14ac:dyDescent="0.35">
      <c r="A7739" s="5" t="str">
        <f t="shared" si="1692"/>
        <v>AMZ17739</v>
      </c>
      <c r="B7739" s="6">
        <f t="shared" ca="1" si="1693"/>
        <v>45904</v>
      </c>
      <c r="C7739" s="7" t="str">
        <f t="shared" ca="1" si="1680"/>
        <v>CUS10936</v>
      </c>
      <c r="D7739" s="7" t="str">
        <f t="shared" ca="1" si="1681"/>
        <v>Books</v>
      </c>
      <c r="E7739" s="7" t="str">
        <f t="shared" ca="1" si="1682"/>
        <v>Iphone Charger</v>
      </c>
      <c r="F7739" s="7" t="str">
        <f t="shared" ca="1" si="1683"/>
        <v>Third-Party Seller</v>
      </c>
      <c r="G7739" s="7" t="str">
        <f t="shared" ca="1" si="1684"/>
        <v>Yes</v>
      </c>
      <c r="H7739" s="7">
        <f t="shared" ca="1" si="1685"/>
        <v>336</v>
      </c>
      <c r="I7739" s="7">
        <f t="shared" ca="1" si="1686"/>
        <v>4</v>
      </c>
      <c r="J7739" s="7">
        <f t="shared" ca="1" si="1687"/>
        <v>12</v>
      </c>
      <c r="K7739" s="7">
        <f t="shared" ca="1" si="1688"/>
        <v>13</v>
      </c>
      <c r="L7739" s="7" t="str">
        <f t="shared" ca="1" si="1689"/>
        <v>Credit Card</v>
      </c>
      <c r="M7739" s="7" t="str">
        <f t="shared" ca="1" si="1690"/>
        <v>India</v>
      </c>
      <c r="N7739" s="8" t="str">
        <f t="shared" ca="1" si="1691"/>
        <v>Cancelled</v>
      </c>
    </row>
    <row r="7740" spans="1:14" x14ac:dyDescent="0.35">
      <c r="A7740" s="5" t="str">
        <f t="shared" si="1692"/>
        <v>AMZ17740</v>
      </c>
      <c r="B7740" s="6">
        <f t="shared" ca="1" si="1693"/>
        <v>45867</v>
      </c>
      <c r="C7740" s="7" t="str">
        <f t="shared" ca="1" si="1680"/>
        <v>CUS61912</v>
      </c>
      <c r="D7740" s="7" t="str">
        <f t="shared" ca="1" si="1681"/>
        <v>Fashion</v>
      </c>
      <c r="E7740" s="7" t="str">
        <f t="shared" ca="1" si="1682"/>
        <v>Cotton T-Shirt</v>
      </c>
      <c r="F7740" s="7" t="str">
        <f t="shared" ca="1" si="1683"/>
        <v>Amazon Fulfilled</v>
      </c>
      <c r="G7740" s="7" t="str">
        <f t="shared" ca="1" si="1684"/>
        <v>Yes</v>
      </c>
      <c r="H7740" s="7">
        <f t="shared" ca="1" si="1685"/>
        <v>375</v>
      </c>
      <c r="I7740" s="7">
        <f t="shared" ca="1" si="1686"/>
        <v>4</v>
      </c>
      <c r="J7740" s="7">
        <f t="shared" ca="1" si="1687"/>
        <v>39</v>
      </c>
      <c r="K7740" s="7">
        <f t="shared" ca="1" si="1688"/>
        <v>6</v>
      </c>
      <c r="L7740" s="7" t="str">
        <f t="shared" ca="1" si="1689"/>
        <v>Net Banking</v>
      </c>
      <c r="M7740" s="7" t="str">
        <f t="shared" ca="1" si="1690"/>
        <v>UK</v>
      </c>
      <c r="N7740" s="8" t="str">
        <f t="shared" ca="1" si="1691"/>
        <v>Delivered</v>
      </c>
    </row>
    <row r="7741" spans="1:14" x14ac:dyDescent="0.35">
      <c r="A7741" s="5" t="str">
        <f t="shared" si="1692"/>
        <v>AMZ17741</v>
      </c>
      <c r="B7741" s="6">
        <f t="shared" ca="1" si="1693"/>
        <v>46015</v>
      </c>
      <c r="C7741" s="7" t="str">
        <f t="shared" ca="1" si="1680"/>
        <v>CUS45771</v>
      </c>
      <c r="D7741" s="7" t="str">
        <f t="shared" ca="1" si="1681"/>
        <v>Beauty</v>
      </c>
      <c r="E7741" s="7" t="str">
        <f t="shared" ca="1" si="1682"/>
        <v>Face Cream</v>
      </c>
      <c r="F7741" s="7" t="str">
        <f t="shared" ca="1" si="1683"/>
        <v>Amazon Fulfilled</v>
      </c>
      <c r="G7741" s="7" t="str">
        <f t="shared" ca="1" si="1684"/>
        <v>No</v>
      </c>
      <c r="H7741" s="7">
        <f t="shared" ca="1" si="1685"/>
        <v>352</v>
      </c>
      <c r="I7741" s="7">
        <f t="shared" ca="1" si="1686"/>
        <v>2</v>
      </c>
      <c r="J7741" s="7">
        <f t="shared" ca="1" si="1687"/>
        <v>11</v>
      </c>
      <c r="K7741" s="7">
        <f t="shared" ca="1" si="1688"/>
        <v>13</v>
      </c>
      <c r="L7741" s="7" t="str">
        <f t="shared" ca="1" si="1689"/>
        <v>Debit Card</v>
      </c>
      <c r="M7741" s="7" t="str">
        <f t="shared" ca="1" si="1690"/>
        <v>USA</v>
      </c>
      <c r="N7741" s="8" t="str">
        <f t="shared" ca="1" si="1691"/>
        <v>Delivered</v>
      </c>
    </row>
    <row r="7742" spans="1:14" x14ac:dyDescent="0.35">
      <c r="A7742" s="5" t="str">
        <f t="shared" si="1692"/>
        <v>AMZ17742</v>
      </c>
      <c r="B7742" s="6">
        <f t="shared" ca="1" si="1693"/>
        <v>45943</v>
      </c>
      <c r="C7742" s="7" t="str">
        <f t="shared" ca="1" si="1680"/>
        <v>CUS28254</v>
      </c>
      <c r="D7742" s="7" t="str">
        <f t="shared" ca="1" si="1681"/>
        <v>Home &amp; Kitchen</v>
      </c>
      <c r="E7742" s="7" t="str">
        <f t="shared" ca="1" si="1682"/>
        <v>Bluetooth Speaker</v>
      </c>
      <c r="F7742" s="7" t="str">
        <f t="shared" ca="1" si="1683"/>
        <v>Third-Party Seller</v>
      </c>
      <c r="G7742" s="7" t="str">
        <f t="shared" ca="1" si="1684"/>
        <v>No</v>
      </c>
      <c r="H7742" s="7">
        <f t="shared" ca="1" si="1685"/>
        <v>88</v>
      </c>
      <c r="I7742" s="7">
        <f t="shared" ca="1" si="1686"/>
        <v>4</v>
      </c>
      <c r="J7742" s="7">
        <f t="shared" ca="1" si="1687"/>
        <v>29</v>
      </c>
      <c r="K7742" s="7">
        <f t="shared" ca="1" si="1688"/>
        <v>7</v>
      </c>
      <c r="L7742" s="7" t="str">
        <f t="shared" ca="1" si="1689"/>
        <v>Amazon Pay</v>
      </c>
      <c r="M7742" s="7" t="str">
        <f t="shared" ca="1" si="1690"/>
        <v>USA</v>
      </c>
      <c r="N7742" s="8" t="str">
        <f t="shared" ca="1" si="1691"/>
        <v>Cancelled</v>
      </c>
    </row>
    <row r="7743" spans="1:14" x14ac:dyDescent="0.35">
      <c r="A7743" s="5" t="str">
        <f t="shared" si="1692"/>
        <v>AMZ17743</v>
      </c>
      <c r="B7743" s="6">
        <f t="shared" ca="1" si="1693"/>
        <v>45891</v>
      </c>
      <c r="C7743" s="7" t="str">
        <f t="shared" ca="1" si="1680"/>
        <v>CUS88555</v>
      </c>
      <c r="D7743" s="7" t="str">
        <f t="shared" ca="1" si="1681"/>
        <v>Home &amp; Kitchen</v>
      </c>
      <c r="E7743" s="7" t="str">
        <f t="shared" ca="1" si="1682"/>
        <v>Noise Cancelling Headphones</v>
      </c>
      <c r="F7743" s="7" t="str">
        <f t="shared" ca="1" si="1683"/>
        <v>Third-Party Seller</v>
      </c>
      <c r="G7743" s="7" t="str">
        <f t="shared" ca="1" si="1684"/>
        <v>No</v>
      </c>
      <c r="H7743" s="7">
        <f t="shared" ca="1" si="1685"/>
        <v>432</v>
      </c>
      <c r="I7743" s="7">
        <f t="shared" ca="1" si="1686"/>
        <v>3</v>
      </c>
      <c r="J7743" s="7">
        <f t="shared" ca="1" si="1687"/>
        <v>18</v>
      </c>
      <c r="K7743" s="7">
        <f t="shared" ca="1" si="1688"/>
        <v>11</v>
      </c>
      <c r="L7743" s="7" t="str">
        <f t="shared" ca="1" si="1689"/>
        <v>Debit Card</v>
      </c>
      <c r="M7743" s="7" t="str">
        <f t="shared" ca="1" si="1690"/>
        <v>UK</v>
      </c>
      <c r="N7743" s="8" t="str">
        <f t="shared" ca="1" si="1691"/>
        <v>Cancelled</v>
      </c>
    </row>
    <row r="7744" spans="1:14" x14ac:dyDescent="0.35">
      <c r="A7744" s="5" t="str">
        <f t="shared" si="1692"/>
        <v>AMZ17744</v>
      </c>
      <c r="B7744" s="6">
        <f t="shared" ca="1" si="1693"/>
        <v>45915</v>
      </c>
      <c r="C7744" s="7" t="str">
        <f t="shared" ca="1" si="1680"/>
        <v>CUS63908</v>
      </c>
      <c r="D7744" s="7" t="str">
        <f t="shared" ca="1" si="1681"/>
        <v>Home &amp; Kitchen</v>
      </c>
      <c r="E7744" s="7" t="str">
        <f t="shared" ca="1" si="1682"/>
        <v>Cotton T-Shirt</v>
      </c>
      <c r="F7744" s="7" t="str">
        <f t="shared" ca="1" si="1683"/>
        <v>Third-Party Seller</v>
      </c>
      <c r="G7744" s="7" t="str">
        <f t="shared" ca="1" si="1684"/>
        <v>No</v>
      </c>
      <c r="H7744" s="7">
        <f t="shared" ca="1" si="1685"/>
        <v>628</v>
      </c>
      <c r="I7744" s="7">
        <f t="shared" ca="1" si="1686"/>
        <v>1</v>
      </c>
      <c r="J7744" s="7">
        <f t="shared" ca="1" si="1687"/>
        <v>23</v>
      </c>
      <c r="K7744" s="7">
        <f t="shared" ca="1" si="1688"/>
        <v>4</v>
      </c>
      <c r="L7744" s="7" t="str">
        <f t="shared" ca="1" si="1689"/>
        <v>Amazon Pay</v>
      </c>
      <c r="M7744" s="7" t="str">
        <f t="shared" ca="1" si="1690"/>
        <v>India</v>
      </c>
      <c r="N7744" s="8" t="str">
        <f t="shared" ca="1" si="1691"/>
        <v>Delivered</v>
      </c>
    </row>
    <row r="7745" spans="1:14" x14ac:dyDescent="0.35">
      <c r="A7745" s="5" t="str">
        <f t="shared" si="1692"/>
        <v>AMZ17745</v>
      </c>
      <c r="B7745" s="6">
        <f t="shared" ca="1" si="1693"/>
        <v>46013</v>
      </c>
      <c r="C7745" s="7" t="str">
        <f t="shared" ca="1" si="1680"/>
        <v>CUS58871</v>
      </c>
      <c r="D7745" s="7" t="str">
        <f t="shared" ca="1" si="1681"/>
        <v>Sports</v>
      </c>
      <c r="E7745" s="7" t="str">
        <f t="shared" ca="1" si="1682"/>
        <v>Face Cream</v>
      </c>
      <c r="F7745" s="7" t="str">
        <f t="shared" ca="1" si="1683"/>
        <v>Third-Party Seller</v>
      </c>
      <c r="G7745" s="7" t="str">
        <f t="shared" ca="1" si="1684"/>
        <v>No</v>
      </c>
      <c r="H7745" s="7">
        <f t="shared" ca="1" si="1685"/>
        <v>420</v>
      </c>
      <c r="I7745" s="7">
        <f t="shared" ca="1" si="1686"/>
        <v>4</v>
      </c>
      <c r="J7745" s="7">
        <f t="shared" ca="1" si="1687"/>
        <v>11</v>
      </c>
      <c r="K7745" s="7">
        <f t="shared" ca="1" si="1688"/>
        <v>10</v>
      </c>
      <c r="L7745" s="7" t="str">
        <f t="shared" ca="1" si="1689"/>
        <v>UPI</v>
      </c>
      <c r="M7745" s="7" t="str">
        <f t="shared" ca="1" si="1690"/>
        <v>UK</v>
      </c>
      <c r="N7745" s="8" t="str">
        <f t="shared" ca="1" si="1691"/>
        <v>Returned</v>
      </c>
    </row>
    <row r="7746" spans="1:14" x14ac:dyDescent="0.35">
      <c r="A7746" s="5" t="str">
        <f t="shared" si="1692"/>
        <v>AMZ17746</v>
      </c>
      <c r="B7746" s="6">
        <f t="shared" ca="1" si="1693"/>
        <v>46014</v>
      </c>
      <c r="C7746" s="7" t="str">
        <f t="shared" ref="C7746:C7809" ca="1" si="1694">"CUS"&amp;RANDBETWEEN(10000,99999)</f>
        <v>CUS36629</v>
      </c>
      <c r="D7746" s="7" t="str">
        <f t="shared" ref="D7746:D7809" ca="1" si="1695">CHOOSE(RANDBETWEEN(1,6),"Electronics","Fashion","Home &amp; Kitchen","Beauty","Books","Sports")</f>
        <v>Sports</v>
      </c>
      <c r="E7746" s="7" t="str">
        <f t="shared" ref="E7746:E7809" ca="1" si="1696">CHOOSE(RANDBETWEEN(1,10),"Iphone Charger","Bluetooth Speaker","Running Shoes","Cotton T-Shirt","Air  Fryer","Face Cream","Yoga Mat","Smart Watch","Noise Cancelling Headphones","Water Bottle")</f>
        <v>Yoga Mat</v>
      </c>
      <c r="F7746" s="7" t="str">
        <f t="shared" ref="F7746:F7809" ca="1" si="1697">CHOOSE(RANDBETWEEN(1,2),"Amazon Fulfilled","Third-Party Seller")</f>
        <v>Amazon Fulfilled</v>
      </c>
      <c r="G7746" s="7" t="str">
        <f t="shared" ref="G7746:G7809" ca="1" si="1698">CHOOSE(RANDBETWEEN(1,2),"Yes","No")</f>
        <v>No</v>
      </c>
      <c r="H7746" s="7">
        <f t="shared" ref="H7746:H7809" ca="1" si="1699">RANDBETWEEN(8,800)</f>
        <v>60</v>
      </c>
      <c r="I7746" s="7">
        <f t="shared" ref="I7746:I7809" ca="1" si="1700">RANDBETWEEN(1,4)</f>
        <v>2</v>
      </c>
      <c r="J7746" s="7">
        <f t="shared" ref="J7746:J7809" ca="1" si="1701">RANDBETWEEN(0,40)</f>
        <v>10</v>
      </c>
      <c r="K7746" s="7">
        <f t="shared" ref="K7746:K7809" ca="1" si="1702">IF(J7746="Yes",0,RANDBETWEEN(3,15))</f>
        <v>8</v>
      </c>
      <c r="L7746" s="7" t="str">
        <f t="shared" ref="L7746:L7809" ca="1" si="1703">CHOOSE(RANDBETWEEN(1,5),"Credit Card","Debit Card","UPI","Net Banking","Amazon Pay")</f>
        <v>Credit Card</v>
      </c>
      <c r="M7746" s="7" t="str">
        <f t="shared" ref="M7746:M7809" ca="1" si="1704">CHOOSE(RANDBETWEEN(1,4),"USA","India","UK","Canada")</f>
        <v>India</v>
      </c>
      <c r="N7746" s="8" t="str">
        <f t="shared" ref="N7746:N7809" ca="1" si="1705">CHOOSE(RANDBETWEEN(1,5),"Delivered","Delivered","Delivered","Returned","Cancelled")</f>
        <v>Delivered</v>
      </c>
    </row>
    <row r="7747" spans="1:14" x14ac:dyDescent="0.35">
      <c r="A7747" s="5" t="str">
        <f t="shared" ref="A7747:A7810" si="1706">"AMZ"&amp;10000+ROW()</f>
        <v>AMZ17747</v>
      </c>
      <c r="B7747" s="6">
        <f t="shared" ref="B7747:B7810" ca="1" si="1707">RANDBETWEEN(DATE(2025,7,1), DATE(2025,12,31))</f>
        <v>45995</v>
      </c>
      <c r="C7747" s="7" t="str">
        <f t="shared" ca="1" si="1694"/>
        <v>CUS37280</v>
      </c>
      <c r="D7747" s="7" t="str">
        <f t="shared" ca="1" si="1695"/>
        <v>Sports</v>
      </c>
      <c r="E7747" s="7" t="str">
        <f t="shared" ca="1" si="1696"/>
        <v>Smart Watch</v>
      </c>
      <c r="F7747" s="7" t="str">
        <f t="shared" ca="1" si="1697"/>
        <v>Third-Party Seller</v>
      </c>
      <c r="G7747" s="7" t="str">
        <f t="shared" ca="1" si="1698"/>
        <v>Yes</v>
      </c>
      <c r="H7747" s="7">
        <f t="shared" ca="1" si="1699"/>
        <v>764</v>
      </c>
      <c r="I7747" s="7">
        <f t="shared" ca="1" si="1700"/>
        <v>3</v>
      </c>
      <c r="J7747" s="7">
        <f t="shared" ca="1" si="1701"/>
        <v>15</v>
      </c>
      <c r="K7747" s="7">
        <f t="shared" ca="1" si="1702"/>
        <v>10</v>
      </c>
      <c r="L7747" s="7" t="str">
        <f t="shared" ca="1" si="1703"/>
        <v>Amazon Pay</v>
      </c>
      <c r="M7747" s="7" t="str">
        <f t="shared" ca="1" si="1704"/>
        <v>UK</v>
      </c>
      <c r="N7747" s="8" t="str">
        <f t="shared" ca="1" si="1705"/>
        <v>Delivered</v>
      </c>
    </row>
    <row r="7748" spans="1:14" x14ac:dyDescent="0.35">
      <c r="A7748" s="5" t="str">
        <f t="shared" si="1706"/>
        <v>AMZ17748</v>
      </c>
      <c r="B7748" s="6">
        <f t="shared" ca="1" si="1707"/>
        <v>45942</v>
      </c>
      <c r="C7748" s="7" t="str">
        <f t="shared" ca="1" si="1694"/>
        <v>CUS51274</v>
      </c>
      <c r="D7748" s="7" t="str">
        <f t="shared" ca="1" si="1695"/>
        <v>Sports</v>
      </c>
      <c r="E7748" s="7" t="str">
        <f t="shared" ca="1" si="1696"/>
        <v>Running Shoes</v>
      </c>
      <c r="F7748" s="7" t="str">
        <f t="shared" ca="1" si="1697"/>
        <v>Amazon Fulfilled</v>
      </c>
      <c r="G7748" s="7" t="str">
        <f t="shared" ca="1" si="1698"/>
        <v>Yes</v>
      </c>
      <c r="H7748" s="7">
        <f t="shared" ca="1" si="1699"/>
        <v>672</v>
      </c>
      <c r="I7748" s="7">
        <f t="shared" ca="1" si="1700"/>
        <v>1</v>
      </c>
      <c r="J7748" s="7">
        <f t="shared" ca="1" si="1701"/>
        <v>22</v>
      </c>
      <c r="K7748" s="7">
        <f t="shared" ca="1" si="1702"/>
        <v>13</v>
      </c>
      <c r="L7748" s="7" t="str">
        <f t="shared" ca="1" si="1703"/>
        <v>UPI</v>
      </c>
      <c r="M7748" s="7" t="str">
        <f t="shared" ca="1" si="1704"/>
        <v>UK</v>
      </c>
      <c r="N7748" s="8" t="str">
        <f t="shared" ca="1" si="1705"/>
        <v>Delivered</v>
      </c>
    </row>
    <row r="7749" spans="1:14" x14ac:dyDescent="0.35">
      <c r="A7749" s="5" t="str">
        <f t="shared" si="1706"/>
        <v>AMZ17749</v>
      </c>
      <c r="B7749" s="6">
        <f t="shared" ca="1" si="1707"/>
        <v>45989</v>
      </c>
      <c r="C7749" s="7" t="str">
        <f t="shared" ca="1" si="1694"/>
        <v>CUS44503</v>
      </c>
      <c r="D7749" s="7" t="str">
        <f t="shared" ca="1" si="1695"/>
        <v>Electronics</v>
      </c>
      <c r="E7749" s="7" t="str">
        <f t="shared" ca="1" si="1696"/>
        <v>Water Bottle</v>
      </c>
      <c r="F7749" s="7" t="str">
        <f t="shared" ca="1" si="1697"/>
        <v>Third-Party Seller</v>
      </c>
      <c r="G7749" s="7" t="str">
        <f t="shared" ca="1" si="1698"/>
        <v>No</v>
      </c>
      <c r="H7749" s="7">
        <f t="shared" ca="1" si="1699"/>
        <v>528</v>
      </c>
      <c r="I7749" s="7">
        <f t="shared" ca="1" si="1700"/>
        <v>1</v>
      </c>
      <c r="J7749" s="7">
        <f t="shared" ca="1" si="1701"/>
        <v>22</v>
      </c>
      <c r="K7749" s="7">
        <f t="shared" ca="1" si="1702"/>
        <v>7</v>
      </c>
      <c r="L7749" s="7" t="str">
        <f t="shared" ca="1" si="1703"/>
        <v>Net Banking</v>
      </c>
      <c r="M7749" s="7" t="str">
        <f t="shared" ca="1" si="1704"/>
        <v>Canada</v>
      </c>
      <c r="N7749" s="8" t="str">
        <f t="shared" ca="1" si="1705"/>
        <v>Delivered</v>
      </c>
    </row>
    <row r="7750" spans="1:14" x14ac:dyDescent="0.35">
      <c r="A7750" s="5" t="str">
        <f t="shared" si="1706"/>
        <v>AMZ17750</v>
      </c>
      <c r="B7750" s="6">
        <f t="shared" ca="1" si="1707"/>
        <v>45851</v>
      </c>
      <c r="C7750" s="7" t="str">
        <f t="shared" ca="1" si="1694"/>
        <v>CUS71768</v>
      </c>
      <c r="D7750" s="7" t="str">
        <f t="shared" ca="1" si="1695"/>
        <v>Sports</v>
      </c>
      <c r="E7750" s="7" t="str">
        <f t="shared" ca="1" si="1696"/>
        <v>Bluetooth Speaker</v>
      </c>
      <c r="F7750" s="7" t="str">
        <f t="shared" ca="1" si="1697"/>
        <v>Third-Party Seller</v>
      </c>
      <c r="G7750" s="7" t="str">
        <f t="shared" ca="1" si="1698"/>
        <v>Yes</v>
      </c>
      <c r="H7750" s="7">
        <f t="shared" ca="1" si="1699"/>
        <v>194</v>
      </c>
      <c r="I7750" s="7">
        <f t="shared" ca="1" si="1700"/>
        <v>1</v>
      </c>
      <c r="J7750" s="7">
        <f t="shared" ca="1" si="1701"/>
        <v>25</v>
      </c>
      <c r="K7750" s="7">
        <f t="shared" ca="1" si="1702"/>
        <v>8</v>
      </c>
      <c r="L7750" s="7" t="str">
        <f t="shared" ca="1" si="1703"/>
        <v>Amazon Pay</v>
      </c>
      <c r="M7750" s="7" t="str">
        <f t="shared" ca="1" si="1704"/>
        <v>USA</v>
      </c>
      <c r="N7750" s="8" t="str">
        <f t="shared" ca="1" si="1705"/>
        <v>Delivered</v>
      </c>
    </row>
    <row r="7751" spans="1:14" x14ac:dyDescent="0.35">
      <c r="A7751" s="5" t="str">
        <f t="shared" si="1706"/>
        <v>AMZ17751</v>
      </c>
      <c r="B7751" s="6">
        <f t="shared" ca="1" si="1707"/>
        <v>45859</v>
      </c>
      <c r="C7751" s="7" t="str">
        <f t="shared" ca="1" si="1694"/>
        <v>CUS85378</v>
      </c>
      <c r="D7751" s="7" t="str">
        <f t="shared" ca="1" si="1695"/>
        <v>Books</v>
      </c>
      <c r="E7751" s="7" t="str">
        <f t="shared" ca="1" si="1696"/>
        <v>Running Shoes</v>
      </c>
      <c r="F7751" s="7" t="str">
        <f t="shared" ca="1" si="1697"/>
        <v>Amazon Fulfilled</v>
      </c>
      <c r="G7751" s="7" t="str">
        <f t="shared" ca="1" si="1698"/>
        <v>No</v>
      </c>
      <c r="H7751" s="7">
        <f t="shared" ca="1" si="1699"/>
        <v>266</v>
      </c>
      <c r="I7751" s="7">
        <f t="shared" ca="1" si="1700"/>
        <v>1</v>
      </c>
      <c r="J7751" s="7">
        <f t="shared" ca="1" si="1701"/>
        <v>16</v>
      </c>
      <c r="K7751" s="7">
        <f t="shared" ca="1" si="1702"/>
        <v>10</v>
      </c>
      <c r="L7751" s="7" t="str">
        <f t="shared" ca="1" si="1703"/>
        <v>Net Banking</v>
      </c>
      <c r="M7751" s="7" t="str">
        <f t="shared" ca="1" si="1704"/>
        <v>UK</v>
      </c>
      <c r="N7751" s="8" t="str">
        <f t="shared" ca="1" si="1705"/>
        <v>Delivered</v>
      </c>
    </row>
    <row r="7752" spans="1:14" x14ac:dyDescent="0.35">
      <c r="A7752" s="5" t="str">
        <f t="shared" si="1706"/>
        <v>AMZ17752</v>
      </c>
      <c r="B7752" s="6">
        <f t="shared" ca="1" si="1707"/>
        <v>45886</v>
      </c>
      <c r="C7752" s="7" t="str">
        <f t="shared" ca="1" si="1694"/>
        <v>CUS83379</v>
      </c>
      <c r="D7752" s="7" t="str">
        <f t="shared" ca="1" si="1695"/>
        <v>Sports</v>
      </c>
      <c r="E7752" s="7" t="str">
        <f t="shared" ca="1" si="1696"/>
        <v>Bluetooth Speaker</v>
      </c>
      <c r="F7752" s="7" t="str">
        <f t="shared" ca="1" si="1697"/>
        <v>Third-Party Seller</v>
      </c>
      <c r="G7752" s="7" t="str">
        <f t="shared" ca="1" si="1698"/>
        <v>No</v>
      </c>
      <c r="H7752" s="7">
        <f t="shared" ca="1" si="1699"/>
        <v>519</v>
      </c>
      <c r="I7752" s="7">
        <f t="shared" ca="1" si="1700"/>
        <v>3</v>
      </c>
      <c r="J7752" s="7">
        <f t="shared" ca="1" si="1701"/>
        <v>33</v>
      </c>
      <c r="K7752" s="7">
        <f t="shared" ca="1" si="1702"/>
        <v>15</v>
      </c>
      <c r="L7752" s="7" t="str">
        <f t="shared" ca="1" si="1703"/>
        <v>Amazon Pay</v>
      </c>
      <c r="M7752" s="7" t="str">
        <f t="shared" ca="1" si="1704"/>
        <v>UK</v>
      </c>
      <c r="N7752" s="8" t="str">
        <f t="shared" ca="1" si="1705"/>
        <v>Cancelled</v>
      </c>
    </row>
    <row r="7753" spans="1:14" x14ac:dyDescent="0.35">
      <c r="A7753" s="5" t="str">
        <f t="shared" si="1706"/>
        <v>AMZ17753</v>
      </c>
      <c r="B7753" s="6">
        <f t="shared" ca="1" si="1707"/>
        <v>45865</v>
      </c>
      <c r="C7753" s="7" t="str">
        <f t="shared" ca="1" si="1694"/>
        <v>CUS44569</v>
      </c>
      <c r="D7753" s="7" t="str">
        <f t="shared" ca="1" si="1695"/>
        <v>Electronics</v>
      </c>
      <c r="E7753" s="7" t="str">
        <f t="shared" ca="1" si="1696"/>
        <v>Noise Cancelling Headphones</v>
      </c>
      <c r="F7753" s="7" t="str">
        <f t="shared" ca="1" si="1697"/>
        <v>Third-Party Seller</v>
      </c>
      <c r="G7753" s="7" t="str">
        <f t="shared" ca="1" si="1698"/>
        <v>No</v>
      </c>
      <c r="H7753" s="7">
        <f t="shared" ca="1" si="1699"/>
        <v>411</v>
      </c>
      <c r="I7753" s="7">
        <f t="shared" ca="1" si="1700"/>
        <v>1</v>
      </c>
      <c r="J7753" s="7">
        <f t="shared" ca="1" si="1701"/>
        <v>28</v>
      </c>
      <c r="K7753" s="7">
        <f t="shared" ca="1" si="1702"/>
        <v>9</v>
      </c>
      <c r="L7753" s="7" t="str">
        <f t="shared" ca="1" si="1703"/>
        <v>Credit Card</v>
      </c>
      <c r="M7753" s="7" t="str">
        <f t="shared" ca="1" si="1704"/>
        <v>USA</v>
      </c>
      <c r="N7753" s="8" t="str">
        <f t="shared" ca="1" si="1705"/>
        <v>Delivered</v>
      </c>
    </row>
    <row r="7754" spans="1:14" x14ac:dyDescent="0.35">
      <c r="A7754" s="5" t="str">
        <f t="shared" si="1706"/>
        <v>AMZ17754</v>
      </c>
      <c r="B7754" s="6">
        <f t="shared" ca="1" si="1707"/>
        <v>45980</v>
      </c>
      <c r="C7754" s="7" t="str">
        <f t="shared" ca="1" si="1694"/>
        <v>CUS88228</v>
      </c>
      <c r="D7754" s="7" t="str">
        <f t="shared" ca="1" si="1695"/>
        <v>Books</v>
      </c>
      <c r="E7754" s="7" t="str">
        <f t="shared" ca="1" si="1696"/>
        <v>Smart Watch</v>
      </c>
      <c r="F7754" s="7" t="str">
        <f t="shared" ca="1" si="1697"/>
        <v>Third-Party Seller</v>
      </c>
      <c r="G7754" s="7" t="str">
        <f t="shared" ca="1" si="1698"/>
        <v>Yes</v>
      </c>
      <c r="H7754" s="7">
        <f t="shared" ca="1" si="1699"/>
        <v>516</v>
      </c>
      <c r="I7754" s="7">
        <f t="shared" ca="1" si="1700"/>
        <v>1</v>
      </c>
      <c r="J7754" s="7">
        <f t="shared" ca="1" si="1701"/>
        <v>8</v>
      </c>
      <c r="K7754" s="7">
        <f t="shared" ca="1" si="1702"/>
        <v>9</v>
      </c>
      <c r="L7754" s="7" t="str">
        <f t="shared" ca="1" si="1703"/>
        <v>UPI</v>
      </c>
      <c r="M7754" s="7" t="str">
        <f t="shared" ca="1" si="1704"/>
        <v>Canada</v>
      </c>
      <c r="N7754" s="8" t="str">
        <f t="shared" ca="1" si="1705"/>
        <v>Delivered</v>
      </c>
    </row>
    <row r="7755" spans="1:14" x14ac:dyDescent="0.35">
      <c r="A7755" s="5" t="str">
        <f t="shared" si="1706"/>
        <v>AMZ17755</v>
      </c>
      <c r="B7755" s="6">
        <f t="shared" ca="1" si="1707"/>
        <v>45848</v>
      </c>
      <c r="C7755" s="7" t="str">
        <f t="shared" ca="1" si="1694"/>
        <v>CUS98887</v>
      </c>
      <c r="D7755" s="7" t="str">
        <f t="shared" ca="1" si="1695"/>
        <v>Beauty</v>
      </c>
      <c r="E7755" s="7" t="str">
        <f t="shared" ca="1" si="1696"/>
        <v>Air  Fryer</v>
      </c>
      <c r="F7755" s="7" t="str">
        <f t="shared" ca="1" si="1697"/>
        <v>Third-Party Seller</v>
      </c>
      <c r="G7755" s="7" t="str">
        <f t="shared" ca="1" si="1698"/>
        <v>No</v>
      </c>
      <c r="H7755" s="7">
        <f t="shared" ca="1" si="1699"/>
        <v>464</v>
      </c>
      <c r="I7755" s="7">
        <f t="shared" ca="1" si="1700"/>
        <v>3</v>
      </c>
      <c r="J7755" s="7">
        <f t="shared" ca="1" si="1701"/>
        <v>38</v>
      </c>
      <c r="K7755" s="7">
        <f t="shared" ca="1" si="1702"/>
        <v>13</v>
      </c>
      <c r="L7755" s="7" t="str">
        <f t="shared" ca="1" si="1703"/>
        <v>Debit Card</v>
      </c>
      <c r="M7755" s="7" t="str">
        <f t="shared" ca="1" si="1704"/>
        <v>USA</v>
      </c>
      <c r="N7755" s="8" t="str">
        <f t="shared" ca="1" si="1705"/>
        <v>Returned</v>
      </c>
    </row>
    <row r="7756" spans="1:14" x14ac:dyDescent="0.35">
      <c r="A7756" s="5" t="str">
        <f t="shared" si="1706"/>
        <v>AMZ17756</v>
      </c>
      <c r="B7756" s="6">
        <f t="shared" ca="1" si="1707"/>
        <v>45962</v>
      </c>
      <c r="C7756" s="7" t="str">
        <f t="shared" ca="1" si="1694"/>
        <v>CUS74197</v>
      </c>
      <c r="D7756" s="7" t="str">
        <f t="shared" ca="1" si="1695"/>
        <v>Books</v>
      </c>
      <c r="E7756" s="7" t="str">
        <f t="shared" ca="1" si="1696"/>
        <v>Bluetooth Speaker</v>
      </c>
      <c r="F7756" s="7" t="str">
        <f t="shared" ca="1" si="1697"/>
        <v>Third-Party Seller</v>
      </c>
      <c r="G7756" s="7" t="str">
        <f t="shared" ca="1" si="1698"/>
        <v>Yes</v>
      </c>
      <c r="H7756" s="7">
        <f t="shared" ca="1" si="1699"/>
        <v>307</v>
      </c>
      <c r="I7756" s="7">
        <f t="shared" ca="1" si="1700"/>
        <v>1</v>
      </c>
      <c r="J7756" s="7">
        <f t="shared" ca="1" si="1701"/>
        <v>34</v>
      </c>
      <c r="K7756" s="7">
        <f t="shared" ca="1" si="1702"/>
        <v>8</v>
      </c>
      <c r="L7756" s="7" t="str">
        <f t="shared" ca="1" si="1703"/>
        <v>Debit Card</v>
      </c>
      <c r="M7756" s="7" t="str">
        <f t="shared" ca="1" si="1704"/>
        <v>Canada</v>
      </c>
      <c r="N7756" s="8" t="str">
        <f t="shared" ca="1" si="1705"/>
        <v>Cancelled</v>
      </c>
    </row>
    <row r="7757" spans="1:14" x14ac:dyDescent="0.35">
      <c r="A7757" s="5" t="str">
        <f t="shared" si="1706"/>
        <v>AMZ17757</v>
      </c>
      <c r="B7757" s="6">
        <f t="shared" ca="1" si="1707"/>
        <v>45946</v>
      </c>
      <c r="C7757" s="7" t="str">
        <f t="shared" ca="1" si="1694"/>
        <v>CUS42038</v>
      </c>
      <c r="D7757" s="7" t="str">
        <f t="shared" ca="1" si="1695"/>
        <v>Home &amp; Kitchen</v>
      </c>
      <c r="E7757" s="7" t="str">
        <f t="shared" ca="1" si="1696"/>
        <v>Running Shoes</v>
      </c>
      <c r="F7757" s="7" t="str">
        <f t="shared" ca="1" si="1697"/>
        <v>Third-Party Seller</v>
      </c>
      <c r="G7757" s="7" t="str">
        <f t="shared" ca="1" si="1698"/>
        <v>No</v>
      </c>
      <c r="H7757" s="7">
        <f t="shared" ca="1" si="1699"/>
        <v>239</v>
      </c>
      <c r="I7757" s="7">
        <f t="shared" ca="1" si="1700"/>
        <v>3</v>
      </c>
      <c r="J7757" s="7">
        <f t="shared" ca="1" si="1701"/>
        <v>38</v>
      </c>
      <c r="K7757" s="7">
        <f t="shared" ca="1" si="1702"/>
        <v>12</v>
      </c>
      <c r="L7757" s="7" t="str">
        <f t="shared" ca="1" si="1703"/>
        <v>Amazon Pay</v>
      </c>
      <c r="M7757" s="7" t="str">
        <f t="shared" ca="1" si="1704"/>
        <v>USA</v>
      </c>
      <c r="N7757" s="8" t="str">
        <f t="shared" ca="1" si="1705"/>
        <v>Delivered</v>
      </c>
    </row>
    <row r="7758" spans="1:14" x14ac:dyDescent="0.35">
      <c r="A7758" s="5" t="str">
        <f t="shared" si="1706"/>
        <v>AMZ17758</v>
      </c>
      <c r="B7758" s="6">
        <f t="shared" ca="1" si="1707"/>
        <v>45975</v>
      </c>
      <c r="C7758" s="7" t="str">
        <f t="shared" ca="1" si="1694"/>
        <v>CUS99319</v>
      </c>
      <c r="D7758" s="7" t="str">
        <f t="shared" ca="1" si="1695"/>
        <v>Fashion</v>
      </c>
      <c r="E7758" s="7" t="str">
        <f t="shared" ca="1" si="1696"/>
        <v>Cotton T-Shirt</v>
      </c>
      <c r="F7758" s="7" t="str">
        <f t="shared" ca="1" si="1697"/>
        <v>Amazon Fulfilled</v>
      </c>
      <c r="G7758" s="7" t="str">
        <f t="shared" ca="1" si="1698"/>
        <v>Yes</v>
      </c>
      <c r="H7758" s="7">
        <f t="shared" ca="1" si="1699"/>
        <v>305</v>
      </c>
      <c r="I7758" s="7">
        <f t="shared" ca="1" si="1700"/>
        <v>3</v>
      </c>
      <c r="J7758" s="7">
        <f t="shared" ca="1" si="1701"/>
        <v>8</v>
      </c>
      <c r="K7758" s="7">
        <f t="shared" ca="1" si="1702"/>
        <v>13</v>
      </c>
      <c r="L7758" s="7" t="str">
        <f t="shared" ca="1" si="1703"/>
        <v>Debit Card</v>
      </c>
      <c r="M7758" s="7" t="str">
        <f t="shared" ca="1" si="1704"/>
        <v>Canada</v>
      </c>
      <c r="N7758" s="8" t="str">
        <f t="shared" ca="1" si="1705"/>
        <v>Delivered</v>
      </c>
    </row>
    <row r="7759" spans="1:14" x14ac:dyDescent="0.35">
      <c r="A7759" s="5" t="str">
        <f t="shared" si="1706"/>
        <v>AMZ17759</v>
      </c>
      <c r="B7759" s="6">
        <f t="shared" ca="1" si="1707"/>
        <v>45948</v>
      </c>
      <c r="C7759" s="7" t="str">
        <f t="shared" ca="1" si="1694"/>
        <v>CUS87437</v>
      </c>
      <c r="D7759" s="7" t="str">
        <f t="shared" ca="1" si="1695"/>
        <v>Fashion</v>
      </c>
      <c r="E7759" s="7" t="str">
        <f t="shared" ca="1" si="1696"/>
        <v>Running Shoes</v>
      </c>
      <c r="F7759" s="7" t="str">
        <f t="shared" ca="1" si="1697"/>
        <v>Amazon Fulfilled</v>
      </c>
      <c r="G7759" s="7" t="str">
        <f t="shared" ca="1" si="1698"/>
        <v>No</v>
      </c>
      <c r="H7759" s="7">
        <f t="shared" ca="1" si="1699"/>
        <v>275</v>
      </c>
      <c r="I7759" s="7">
        <f t="shared" ca="1" si="1700"/>
        <v>3</v>
      </c>
      <c r="J7759" s="7">
        <f t="shared" ca="1" si="1701"/>
        <v>20</v>
      </c>
      <c r="K7759" s="7">
        <f t="shared" ca="1" si="1702"/>
        <v>8</v>
      </c>
      <c r="L7759" s="7" t="str">
        <f t="shared" ca="1" si="1703"/>
        <v>Amazon Pay</v>
      </c>
      <c r="M7759" s="7" t="str">
        <f t="shared" ca="1" si="1704"/>
        <v>India</v>
      </c>
      <c r="N7759" s="8" t="str">
        <f t="shared" ca="1" si="1705"/>
        <v>Delivered</v>
      </c>
    </row>
    <row r="7760" spans="1:14" x14ac:dyDescent="0.35">
      <c r="A7760" s="5" t="str">
        <f t="shared" si="1706"/>
        <v>AMZ17760</v>
      </c>
      <c r="B7760" s="6">
        <f t="shared" ca="1" si="1707"/>
        <v>45973</v>
      </c>
      <c r="C7760" s="7" t="str">
        <f t="shared" ca="1" si="1694"/>
        <v>CUS23931</v>
      </c>
      <c r="D7760" s="7" t="str">
        <f t="shared" ca="1" si="1695"/>
        <v>Sports</v>
      </c>
      <c r="E7760" s="7" t="str">
        <f t="shared" ca="1" si="1696"/>
        <v>Iphone Charger</v>
      </c>
      <c r="F7760" s="7" t="str">
        <f t="shared" ca="1" si="1697"/>
        <v>Third-Party Seller</v>
      </c>
      <c r="G7760" s="7" t="str">
        <f t="shared" ca="1" si="1698"/>
        <v>No</v>
      </c>
      <c r="H7760" s="7">
        <f t="shared" ca="1" si="1699"/>
        <v>226</v>
      </c>
      <c r="I7760" s="7">
        <f t="shared" ca="1" si="1700"/>
        <v>3</v>
      </c>
      <c r="J7760" s="7">
        <f t="shared" ca="1" si="1701"/>
        <v>17</v>
      </c>
      <c r="K7760" s="7">
        <f t="shared" ca="1" si="1702"/>
        <v>7</v>
      </c>
      <c r="L7760" s="7" t="str">
        <f t="shared" ca="1" si="1703"/>
        <v>Credit Card</v>
      </c>
      <c r="M7760" s="7" t="str">
        <f t="shared" ca="1" si="1704"/>
        <v>Canada</v>
      </c>
      <c r="N7760" s="8" t="str">
        <f t="shared" ca="1" si="1705"/>
        <v>Returned</v>
      </c>
    </row>
    <row r="7761" spans="1:14" x14ac:dyDescent="0.35">
      <c r="A7761" s="5" t="str">
        <f t="shared" si="1706"/>
        <v>AMZ17761</v>
      </c>
      <c r="B7761" s="6">
        <f t="shared" ca="1" si="1707"/>
        <v>45943</v>
      </c>
      <c r="C7761" s="7" t="str">
        <f t="shared" ca="1" si="1694"/>
        <v>CUS17978</v>
      </c>
      <c r="D7761" s="7" t="str">
        <f t="shared" ca="1" si="1695"/>
        <v>Fashion</v>
      </c>
      <c r="E7761" s="7" t="str">
        <f t="shared" ca="1" si="1696"/>
        <v>Iphone Charger</v>
      </c>
      <c r="F7761" s="7" t="str">
        <f t="shared" ca="1" si="1697"/>
        <v>Amazon Fulfilled</v>
      </c>
      <c r="G7761" s="7" t="str">
        <f t="shared" ca="1" si="1698"/>
        <v>Yes</v>
      </c>
      <c r="H7761" s="7">
        <f t="shared" ca="1" si="1699"/>
        <v>126</v>
      </c>
      <c r="I7761" s="7">
        <f t="shared" ca="1" si="1700"/>
        <v>2</v>
      </c>
      <c r="J7761" s="7">
        <f t="shared" ca="1" si="1701"/>
        <v>30</v>
      </c>
      <c r="K7761" s="7">
        <f t="shared" ca="1" si="1702"/>
        <v>12</v>
      </c>
      <c r="L7761" s="7" t="str">
        <f t="shared" ca="1" si="1703"/>
        <v>Amazon Pay</v>
      </c>
      <c r="M7761" s="7" t="str">
        <f t="shared" ca="1" si="1704"/>
        <v>India</v>
      </c>
      <c r="N7761" s="8" t="str">
        <f t="shared" ca="1" si="1705"/>
        <v>Delivered</v>
      </c>
    </row>
    <row r="7762" spans="1:14" x14ac:dyDescent="0.35">
      <c r="A7762" s="5" t="str">
        <f t="shared" si="1706"/>
        <v>AMZ17762</v>
      </c>
      <c r="B7762" s="6">
        <f t="shared" ca="1" si="1707"/>
        <v>45865</v>
      </c>
      <c r="C7762" s="7" t="str">
        <f t="shared" ca="1" si="1694"/>
        <v>CUS80642</v>
      </c>
      <c r="D7762" s="7" t="str">
        <f t="shared" ca="1" si="1695"/>
        <v>Beauty</v>
      </c>
      <c r="E7762" s="7" t="str">
        <f t="shared" ca="1" si="1696"/>
        <v>Smart Watch</v>
      </c>
      <c r="F7762" s="7" t="str">
        <f t="shared" ca="1" si="1697"/>
        <v>Third-Party Seller</v>
      </c>
      <c r="G7762" s="7" t="str">
        <f t="shared" ca="1" si="1698"/>
        <v>Yes</v>
      </c>
      <c r="H7762" s="7">
        <f t="shared" ca="1" si="1699"/>
        <v>799</v>
      </c>
      <c r="I7762" s="7">
        <f t="shared" ca="1" si="1700"/>
        <v>2</v>
      </c>
      <c r="J7762" s="7">
        <f t="shared" ca="1" si="1701"/>
        <v>13</v>
      </c>
      <c r="K7762" s="7">
        <f t="shared" ca="1" si="1702"/>
        <v>3</v>
      </c>
      <c r="L7762" s="7" t="str">
        <f t="shared" ca="1" si="1703"/>
        <v>Amazon Pay</v>
      </c>
      <c r="M7762" s="7" t="str">
        <f t="shared" ca="1" si="1704"/>
        <v>UK</v>
      </c>
      <c r="N7762" s="8" t="str">
        <f t="shared" ca="1" si="1705"/>
        <v>Returned</v>
      </c>
    </row>
    <row r="7763" spans="1:14" x14ac:dyDescent="0.35">
      <c r="A7763" s="5" t="str">
        <f t="shared" si="1706"/>
        <v>AMZ17763</v>
      </c>
      <c r="B7763" s="6">
        <f t="shared" ca="1" si="1707"/>
        <v>45844</v>
      </c>
      <c r="C7763" s="7" t="str">
        <f t="shared" ca="1" si="1694"/>
        <v>CUS61804</v>
      </c>
      <c r="D7763" s="7" t="str">
        <f t="shared" ca="1" si="1695"/>
        <v>Fashion</v>
      </c>
      <c r="E7763" s="7" t="str">
        <f t="shared" ca="1" si="1696"/>
        <v>Face Cream</v>
      </c>
      <c r="F7763" s="7" t="str">
        <f t="shared" ca="1" si="1697"/>
        <v>Third-Party Seller</v>
      </c>
      <c r="G7763" s="7" t="str">
        <f t="shared" ca="1" si="1698"/>
        <v>Yes</v>
      </c>
      <c r="H7763" s="7">
        <f t="shared" ca="1" si="1699"/>
        <v>657</v>
      </c>
      <c r="I7763" s="7">
        <f t="shared" ca="1" si="1700"/>
        <v>1</v>
      </c>
      <c r="J7763" s="7">
        <f t="shared" ca="1" si="1701"/>
        <v>31</v>
      </c>
      <c r="K7763" s="7">
        <f t="shared" ca="1" si="1702"/>
        <v>8</v>
      </c>
      <c r="L7763" s="7" t="str">
        <f t="shared" ca="1" si="1703"/>
        <v>Net Banking</v>
      </c>
      <c r="M7763" s="7" t="str">
        <f t="shared" ca="1" si="1704"/>
        <v>Canada</v>
      </c>
      <c r="N7763" s="8" t="str">
        <f t="shared" ca="1" si="1705"/>
        <v>Delivered</v>
      </c>
    </row>
    <row r="7764" spans="1:14" x14ac:dyDescent="0.35">
      <c r="A7764" s="5" t="str">
        <f t="shared" si="1706"/>
        <v>AMZ17764</v>
      </c>
      <c r="B7764" s="6">
        <f t="shared" ca="1" si="1707"/>
        <v>45882</v>
      </c>
      <c r="C7764" s="7" t="str">
        <f t="shared" ca="1" si="1694"/>
        <v>CUS59945</v>
      </c>
      <c r="D7764" s="7" t="str">
        <f t="shared" ca="1" si="1695"/>
        <v>Beauty</v>
      </c>
      <c r="E7764" s="7" t="str">
        <f t="shared" ca="1" si="1696"/>
        <v>Bluetooth Speaker</v>
      </c>
      <c r="F7764" s="7" t="str">
        <f t="shared" ca="1" si="1697"/>
        <v>Third-Party Seller</v>
      </c>
      <c r="G7764" s="7" t="str">
        <f t="shared" ca="1" si="1698"/>
        <v>No</v>
      </c>
      <c r="H7764" s="7">
        <f t="shared" ca="1" si="1699"/>
        <v>609</v>
      </c>
      <c r="I7764" s="7">
        <f t="shared" ca="1" si="1700"/>
        <v>4</v>
      </c>
      <c r="J7764" s="7">
        <f t="shared" ca="1" si="1701"/>
        <v>38</v>
      </c>
      <c r="K7764" s="7">
        <f t="shared" ca="1" si="1702"/>
        <v>12</v>
      </c>
      <c r="L7764" s="7" t="str">
        <f t="shared" ca="1" si="1703"/>
        <v>UPI</v>
      </c>
      <c r="M7764" s="7" t="str">
        <f t="shared" ca="1" si="1704"/>
        <v>UK</v>
      </c>
      <c r="N7764" s="8" t="str">
        <f t="shared" ca="1" si="1705"/>
        <v>Cancelled</v>
      </c>
    </row>
    <row r="7765" spans="1:14" x14ac:dyDescent="0.35">
      <c r="A7765" s="5" t="str">
        <f t="shared" si="1706"/>
        <v>AMZ17765</v>
      </c>
      <c r="B7765" s="6">
        <f t="shared" ca="1" si="1707"/>
        <v>45995</v>
      </c>
      <c r="C7765" s="7" t="str">
        <f t="shared" ca="1" si="1694"/>
        <v>CUS51501</v>
      </c>
      <c r="D7765" s="7" t="str">
        <f t="shared" ca="1" si="1695"/>
        <v>Beauty</v>
      </c>
      <c r="E7765" s="7" t="str">
        <f t="shared" ca="1" si="1696"/>
        <v>Running Shoes</v>
      </c>
      <c r="F7765" s="7" t="str">
        <f t="shared" ca="1" si="1697"/>
        <v>Amazon Fulfilled</v>
      </c>
      <c r="G7765" s="7" t="str">
        <f t="shared" ca="1" si="1698"/>
        <v>Yes</v>
      </c>
      <c r="H7765" s="7">
        <f t="shared" ca="1" si="1699"/>
        <v>96</v>
      </c>
      <c r="I7765" s="7">
        <f t="shared" ca="1" si="1700"/>
        <v>3</v>
      </c>
      <c r="J7765" s="7">
        <f t="shared" ca="1" si="1701"/>
        <v>32</v>
      </c>
      <c r="K7765" s="7">
        <f t="shared" ca="1" si="1702"/>
        <v>4</v>
      </c>
      <c r="L7765" s="7" t="str">
        <f t="shared" ca="1" si="1703"/>
        <v>Net Banking</v>
      </c>
      <c r="M7765" s="7" t="str">
        <f t="shared" ca="1" si="1704"/>
        <v>Canada</v>
      </c>
      <c r="N7765" s="8" t="str">
        <f t="shared" ca="1" si="1705"/>
        <v>Delivered</v>
      </c>
    </row>
    <row r="7766" spans="1:14" x14ac:dyDescent="0.35">
      <c r="A7766" s="5" t="str">
        <f t="shared" si="1706"/>
        <v>AMZ17766</v>
      </c>
      <c r="B7766" s="6">
        <f t="shared" ca="1" si="1707"/>
        <v>45955</v>
      </c>
      <c r="C7766" s="7" t="str">
        <f t="shared" ca="1" si="1694"/>
        <v>CUS40310</v>
      </c>
      <c r="D7766" s="7" t="str">
        <f t="shared" ca="1" si="1695"/>
        <v>Sports</v>
      </c>
      <c r="E7766" s="7" t="str">
        <f t="shared" ca="1" si="1696"/>
        <v>Smart Watch</v>
      </c>
      <c r="F7766" s="7" t="str">
        <f t="shared" ca="1" si="1697"/>
        <v>Amazon Fulfilled</v>
      </c>
      <c r="G7766" s="7" t="str">
        <f t="shared" ca="1" si="1698"/>
        <v>Yes</v>
      </c>
      <c r="H7766" s="7">
        <f t="shared" ca="1" si="1699"/>
        <v>689</v>
      </c>
      <c r="I7766" s="7">
        <f t="shared" ca="1" si="1700"/>
        <v>4</v>
      </c>
      <c r="J7766" s="7">
        <f t="shared" ca="1" si="1701"/>
        <v>37</v>
      </c>
      <c r="K7766" s="7">
        <f t="shared" ca="1" si="1702"/>
        <v>14</v>
      </c>
      <c r="L7766" s="7" t="str">
        <f t="shared" ca="1" si="1703"/>
        <v>Credit Card</v>
      </c>
      <c r="M7766" s="7" t="str">
        <f t="shared" ca="1" si="1704"/>
        <v>USA</v>
      </c>
      <c r="N7766" s="8" t="str">
        <f t="shared" ca="1" si="1705"/>
        <v>Delivered</v>
      </c>
    </row>
    <row r="7767" spans="1:14" x14ac:dyDescent="0.35">
      <c r="A7767" s="5" t="str">
        <f t="shared" si="1706"/>
        <v>AMZ17767</v>
      </c>
      <c r="B7767" s="6">
        <f t="shared" ca="1" si="1707"/>
        <v>45851</v>
      </c>
      <c r="C7767" s="7" t="str">
        <f t="shared" ca="1" si="1694"/>
        <v>CUS82338</v>
      </c>
      <c r="D7767" s="7" t="str">
        <f t="shared" ca="1" si="1695"/>
        <v>Home &amp; Kitchen</v>
      </c>
      <c r="E7767" s="7" t="str">
        <f t="shared" ca="1" si="1696"/>
        <v>Water Bottle</v>
      </c>
      <c r="F7767" s="7" t="str">
        <f t="shared" ca="1" si="1697"/>
        <v>Amazon Fulfilled</v>
      </c>
      <c r="G7767" s="7" t="str">
        <f t="shared" ca="1" si="1698"/>
        <v>No</v>
      </c>
      <c r="H7767" s="7">
        <f t="shared" ca="1" si="1699"/>
        <v>195</v>
      </c>
      <c r="I7767" s="7">
        <f t="shared" ca="1" si="1700"/>
        <v>4</v>
      </c>
      <c r="J7767" s="7">
        <f t="shared" ca="1" si="1701"/>
        <v>33</v>
      </c>
      <c r="K7767" s="7">
        <f t="shared" ca="1" si="1702"/>
        <v>6</v>
      </c>
      <c r="L7767" s="7" t="str">
        <f t="shared" ca="1" si="1703"/>
        <v>Amazon Pay</v>
      </c>
      <c r="M7767" s="7" t="str">
        <f t="shared" ca="1" si="1704"/>
        <v>India</v>
      </c>
      <c r="N7767" s="8" t="str">
        <f t="shared" ca="1" si="1705"/>
        <v>Delivered</v>
      </c>
    </row>
    <row r="7768" spans="1:14" x14ac:dyDescent="0.35">
      <c r="A7768" s="5" t="str">
        <f t="shared" si="1706"/>
        <v>AMZ17768</v>
      </c>
      <c r="B7768" s="6">
        <f t="shared" ca="1" si="1707"/>
        <v>45923</v>
      </c>
      <c r="C7768" s="7" t="str">
        <f t="shared" ca="1" si="1694"/>
        <v>CUS67682</v>
      </c>
      <c r="D7768" s="7" t="str">
        <f t="shared" ca="1" si="1695"/>
        <v>Electronics</v>
      </c>
      <c r="E7768" s="7" t="str">
        <f t="shared" ca="1" si="1696"/>
        <v>Iphone Charger</v>
      </c>
      <c r="F7768" s="7" t="str">
        <f t="shared" ca="1" si="1697"/>
        <v>Amazon Fulfilled</v>
      </c>
      <c r="G7768" s="7" t="str">
        <f t="shared" ca="1" si="1698"/>
        <v>No</v>
      </c>
      <c r="H7768" s="7">
        <f t="shared" ca="1" si="1699"/>
        <v>593</v>
      </c>
      <c r="I7768" s="7">
        <f t="shared" ca="1" si="1700"/>
        <v>3</v>
      </c>
      <c r="J7768" s="7">
        <f t="shared" ca="1" si="1701"/>
        <v>39</v>
      </c>
      <c r="K7768" s="7">
        <f t="shared" ca="1" si="1702"/>
        <v>8</v>
      </c>
      <c r="L7768" s="7" t="str">
        <f t="shared" ca="1" si="1703"/>
        <v>Net Banking</v>
      </c>
      <c r="M7768" s="7" t="str">
        <f t="shared" ca="1" si="1704"/>
        <v>Canada</v>
      </c>
      <c r="N7768" s="8" t="str">
        <f t="shared" ca="1" si="1705"/>
        <v>Returned</v>
      </c>
    </row>
    <row r="7769" spans="1:14" x14ac:dyDescent="0.35">
      <c r="A7769" s="5" t="str">
        <f t="shared" si="1706"/>
        <v>AMZ17769</v>
      </c>
      <c r="B7769" s="6">
        <f t="shared" ca="1" si="1707"/>
        <v>45893</v>
      </c>
      <c r="C7769" s="7" t="str">
        <f t="shared" ca="1" si="1694"/>
        <v>CUS88857</v>
      </c>
      <c r="D7769" s="7" t="str">
        <f t="shared" ca="1" si="1695"/>
        <v>Home &amp; Kitchen</v>
      </c>
      <c r="E7769" s="7" t="str">
        <f t="shared" ca="1" si="1696"/>
        <v>Bluetooth Speaker</v>
      </c>
      <c r="F7769" s="7" t="str">
        <f t="shared" ca="1" si="1697"/>
        <v>Amazon Fulfilled</v>
      </c>
      <c r="G7769" s="7" t="str">
        <f t="shared" ca="1" si="1698"/>
        <v>No</v>
      </c>
      <c r="H7769" s="7">
        <f t="shared" ca="1" si="1699"/>
        <v>733</v>
      </c>
      <c r="I7769" s="7">
        <f t="shared" ca="1" si="1700"/>
        <v>3</v>
      </c>
      <c r="J7769" s="7">
        <f t="shared" ca="1" si="1701"/>
        <v>1</v>
      </c>
      <c r="K7769" s="7">
        <f t="shared" ca="1" si="1702"/>
        <v>11</v>
      </c>
      <c r="L7769" s="7" t="str">
        <f t="shared" ca="1" si="1703"/>
        <v>Credit Card</v>
      </c>
      <c r="M7769" s="7" t="str">
        <f t="shared" ca="1" si="1704"/>
        <v>India</v>
      </c>
      <c r="N7769" s="8" t="str">
        <f t="shared" ca="1" si="1705"/>
        <v>Delivered</v>
      </c>
    </row>
    <row r="7770" spans="1:14" x14ac:dyDescent="0.35">
      <c r="A7770" s="5" t="str">
        <f t="shared" si="1706"/>
        <v>AMZ17770</v>
      </c>
      <c r="B7770" s="6">
        <f t="shared" ca="1" si="1707"/>
        <v>45923</v>
      </c>
      <c r="C7770" s="7" t="str">
        <f t="shared" ca="1" si="1694"/>
        <v>CUS84974</v>
      </c>
      <c r="D7770" s="7" t="str">
        <f t="shared" ca="1" si="1695"/>
        <v>Books</v>
      </c>
      <c r="E7770" s="7" t="str">
        <f t="shared" ca="1" si="1696"/>
        <v>Face Cream</v>
      </c>
      <c r="F7770" s="7" t="str">
        <f t="shared" ca="1" si="1697"/>
        <v>Amazon Fulfilled</v>
      </c>
      <c r="G7770" s="7" t="str">
        <f t="shared" ca="1" si="1698"/>
        <v>Yes</v>
      </c>
      <c r="H7770" s="7">
        <f t="shared" ca="1" si="1699"/>
        <v>748</v>
      </c>
      <c r="I7770" s="7">
        <f t="shared" ca="1" si="1700"/>
        <v>1</v>
      </c>
      <c r="J7770" s="7">
        <f t="shared" ca="1" si="1701"/>
        <v>22</v>
      </c>
      <c r="K7770" s="7">
        <f t="shared" ca="1" si="1702"/>
        <v>8</v>
      </c>
      <c r="L7770" s="7" t="str">
        <f t="shared" ca="1" si="1703"/>
        <v>UPI</v>
      </c>
      <c r="M7770" s="7" t="str">
        <f t="shared" ca="1" si="1704"/>
        <v>Canada</v>
      </c>
      <c r="N7770" s="8" t="str">
        <f t="shared" ca="1" si="1705"/>
        <v>Returned</v>
      </c>
    </row>
    <row r="7771" spans="1:14" x14ac:dyDescent="0.35">
      <c r="A7771" s="5" t="str">
        <f t="shared" si="1706"/>
        <v>AMZ17771</v>
      </c>
      <c r="B7771" s="6">
        <f t="shared" ca="1" si="1707"/>
        <v>45844</v>
      </c>
      <c r="C7771" s="7" t="str">
        <f t="shared" ca="1" si="1694"/>
        <v>CUS25022</v>
      </c>
      <c r="D7771" s="7" t="str">
        <f t="shared" ca="1" si="1695"/>
        <v>Books</v>
      </c>
      <c r="E7771" s="7" t="str">
        <f t="shared" ca="1" si="1696"/>
        <v>Cotton T-Shirt</v>
      </c>
      <c r="F7771" s="7" t="str">
        <f t="shared" ca="1" si="1697"/>
        <v>Third-Party Seller</v>
      </c>
      <c r="G7771" s="7" t="str">
        <f t="shared" ca="1" si="1698"/>
        <v>No</v>
      </c>
      <c r="H7771" s="7">
        <f t="shared" ca="1" si="1699"/>
        <v>601</v>
      </c>
      <c r="I7771" s="7">
        <f t="shared" ca="1" si="1700"/>
        <v>3</v>
      </c>
      <c r="J7771" s="7">
        <f t="shared" ca="1" si="1701"/>
        <v>4</v>
      </c>
      <c r="K7771" s="7">
        <f t="shared" ca="1" si="1702"/>
        <v>4</v>
      </c>
      <c r="L7771" s="7" t="str">
        <f t="shared" ca="1" si="1703"/>
        <v>Net Banking</v>
      </c>
      <c r="M7771" s="7" t="str">
        <f t="shared" ca="1" si="1704"/>
        <v>Canada</v>
      </c>
      <c r="N7771" s="8" t="str">
        <f t="shared" ca="1" si="1705"/>
        <v>Delivered</v>
      </c>
    </row>
    <row r="7772" spans="1:14" x14ac:dyDescent="0.35">
      <c r="A7772" s="5" t="str">
        <f t="shared" si="1706"/>
        <v>AMZ17772</v>
      </c>
      <c r="B7772" s="6">
        <f t="shared" ca="1" si="1707"/>
        <v>45982</v>
      </c>
      <c r="C7772" s="7" t="str">
        <f t="shared" ca="1" si="1694"/>
        <v>CUS74508</v>
      </c>
      <c r="D7772" s="7" t="str">
        <f t="shared" ca="1" si="1695"/>
        <v>Fashion</v>
      </c>
      <c r="E7772" s="7" t="str">
        <f t="shared" ca="1" si="1696"/>
        <v>Face Cream</v>
      </c>
      <c r="F7772" s="7" t="str">
        <f t="shared" ca="1" si="1697"/>
        <v>Third-Party Seller</v>
      </c>
      <c r="G7772" s="7" t="str">
        <f t="shared" ca="1" si="1698"/>
        <v>No</v>
      </c>
      <c r="H7772" s="7">
        <f t="shared" ca="1" si="1699"/>
        <v>508</v>
      </c>
      <c r="I7772" s="7">
        <f t="shared" ca="1" si="1700"/>
        <v>3</v>
      </c>
      <c r="J7772" s="7">
        <f t="shared" ca="1" si="1701"/>
        <v>34</v>
      </c>
      <c r="K7772" s="7">
        <f t="shared" ca="1" si="1702"/>
        <v>15</v>
      </c>
      <c r="L7772" s="7" t="str">
        <f t="shared" ca="1" si="1703"/>
        <v>Debit Card</v>
      </c>
      <c r="M7772" s="7" t="str">
        <f t="shared" ca="1" si="1704"/>
        <v>USA</v>
      </c>
      <c r="N7772" s="8" t="str">
        <f t="shared" ca="1" si="1705"/>
        <v>Delivered</v>
      </c>
    </row>
    <row r="7773" spans="1:14" x14ac:dyDescent="0.35">
      <c r="A7773" s="5" t="str">
        <f t="shared" si="1706"/>
        <v>AMZ17773</v>
      </c>
      <c r="B7773" s="6">
        <f t="shared" ca="1" si="1707"/>
        <v>45863</v>
      </c>
      <c r="C7773" s="7" t="str">
        <f t="shared" ca="1" si="1694"/>
        <v>CUS50346</v>
      </c>
      <c r="D7773" s="7" t="str">
        <f t="shared" ca="1" si="1695"/>
        <v>Books</v>
      </c>
      <c r="E7773" s="7" t="str">
        <f t="shared" ca="1" si="1696"/>
        <v>Bluetooth Speaker</v>
      </c>
      <c r="F7773" s="7" t="str">
        <f t="shared" ca="1" si="1697"/>
        <v>Third-Party Seller</v>
      </c>
      <c r="G7773" s="7" t="str">
        <f t="shared" ca="1" si="1698"/>
        <v>No</v>
      </c>
      <c r="H7773" s="7">
        <f t="shared" ca="1" si="1699"/>
        <v>621</v>
      </c>
      <c r="I7773" s="7">
        <f t="shared" ca="1" si="1700"/>
        <v>2</v>
      </c>
      <c r="J7773" s="7">
        <f t="shared" ca="1" si="1701"/>
        <v>5</v>
      </c>
      <c r="K7773" s="7">
        <f t="shared" ca="1" si="1702"/>
        <v>4</v>
      </c>
      <c r="L7773" s="7" t="str">
        <f t="shared" ca="1" si="1703"/>
        <v>Net Banking</v>
      </c>
      <c r="M7773" s="7" t="str">
        <f t="shared" ca="1" si="1704"/>
        <v>USA</v>
      </c>
      <c r="N7773" s="8" t="str">
        <f t="shared" ca="1" si="1705"/>
        <v>Returned</v>
      </c>
    </row>
    <row r="7774" spans="1:14" x14ac:dyDescent="0.35">
      <c r="A7774" s="5" t="str">
        <f t="shared" si="1706"/>
        <v>AMZ17774</v>
      </c>
      <c r="B7774" s="6">
        <f t="shared" ca="1" si="1707"/>
        <v>45988</v>
      </c>
      <c r="C7774" s="7" t="str">
        <f t="shared" ca="1" si="1694"/>
        <v>CUS31813</v>
      </c>
      <c r="D7774" s="7" t="str">
        <f t="shared" ca="1" si="1695"/>
        <v>Sports</v>
      </c>
      <c r="E7774" s="7" t="str">
        <f t="shared" ca="1" si="1696"/>
        <v>Water Bottle</v>
      </c>
      <c r="F7774" s="7" t="str">
        <f t="shared" ca="1" si="1697"/>
        <v>Third-Party Seller</v>
      </c>
      <c r="G7774" s="7" t="str">
        <f t="shared" ca="1" si="1698"/>
        <v>No</v>
      </c>
      <c r="H7774" s="7">
        <f t="shared" ca="1" si="1699"/>
        <v>234</v>
      </c>
      <c r="I7774" s="7">
        <f t="shared" ca="1" si="1700"/>
        <v>3</v>
      </c>
      <c r="J7774" s="7">
        <f t="shared" ca="1" si="1701"/>
        <v>18</v>
      </c>
      <c r="K7774" s="7">
        <f t="shared" ca="1" si="1702"/>
        <v>10</v>
      </c>
      <c r="L7774" s="7" t="str">
        <f t="shared" ca="1" si="1703"/>
        <v>Amazon Pay</v>
      </c>
      <c r="M7774" s="7" t="str">
        <f t="shared" ca="1" si="1704"/>
        <v>UK</v>
      </c>
      <c r="N7774" s="8" t="str">
        <f t="shared" ca="1" si="1705"/>
        <v>Delivered</v>
      </c>
    </row>
    <row r="7775" spans="1:14" x14ac:dyDescent="0.35">
      <c r="A7775" s="5" t="str">
        <f t="shared" si="1706"/>
        <v>AMZ17775</v>
      </c>
      <c r="B7775" s="6">
        <f t="shared" ca="1" si="1707"/>
        <v>45941</v>
      </c>
      <c r="C7775" s="7" t="str">
        <f t="shared" ca="1" si="1694"/>
        <v>CUS38992</v>
      </c>
      <c r="D7775" s="7" t="str">
        <f t="shared" ca="1" si="1695"/>
        <v>Fashion</v>
      </c>
      <c r="E7775" s="7" t="str">
        <f t="shared" ca="1" si="1696"/>
        <v>Face Cream</v>
      </c>
      <c r="F7775" s="7" t="str">
        <f t="shared" ca="1" si="1697"/>
        <v>Amazon Fulfilled</v>
      </c>
      <c r="G7775" s="7" t="str">
        <f t="shared" ca="1" si="1698"/>
        <v>No</v>
      </c>
      <c r="H7775" s="7">
        <f t="shared" ca="1" si="1699"/>
        <v>146</v>
      </c>
      <c r="I7775" s="7">
        <f t="shared" ca="1" si="1700"/>
        <v>2</v>
      </c>
      <c r="J7775" s="7">
        <f t="shared" ca="1" si="1701"/>
        <v>17</v>
      </c>
      <c r="K7775" s="7">
        <f t="shared" ca="1" si="1702"/>
        <v>12</v>
      </c>
      <c r="L7775" s="7" t="str">
        <f t="shared" ca="1" si="1703"/>
        <v>UPI</v>
      </c>
      <c r="M7775" s="7" t="str">
        <f t="shared" ca="1" si="1704"/>
        <v>USA</v>
      </c>
      <c r="N7775" s="8" t="str">
        <f t="shared" ca="1" si="1705"/>
        <v>Cancelled</v>
      </c>
    </row>
    <row r="7776" spans="1:14" x14ac:dyDescent="0.35">
      <c r="A7776" s="5" t="str">
        <f t="shared" si="1706"/>
        <v>AMZ17776</v>
      </c>
      <c r="B7776" s="6">
        <f t="shared" ca="1" si="1707"/>
        <v>45862</v>
      </c>
      <c r="C7776" s="7" t="str">
        <f t="shared" ca="1" si="1694"/>
        <v>CUS10200</v>
      </c>
      <c r="D7776" s="7" t="str">
        <f t="shared" ca="1" si="1695"/>
        <v>Books</v>
      </c>
      <c r="E7776" s="7" t="str">
        <f t="shared" ca="1" si="1696"/>
        <v>Noise Cancelling Headphones</v>
      </c>
      <c r="F7776" s="7" t="str">
        <f t="shared" ca="1" si="1697"/>
        <v>Third-Party Seller</v>
      </c>
      <c r="G7776" s="7" t="str">
        <f t="shared" ca="1" si="1698"/>
        <v>No</v>
      </c>
      <c r="H7776" s="7">
        <f t="shared" ca="1" si="1699"/>
        <v>281</v>
      </c>
      <c r="I7776" s="7">
        <f t="shared" ca="1" si="1700"/>
        <v>4</v>
      </c>
      <c r="J7776" s="7">
        <f t="shared" ca="1" si="1701"/>
        <v>5</v>
      </c>
      <c r="K7776" s="7">
        <f t="shared" ca="1" si="1702"/>
        <v>7</v>
      </c>
      <c r="L7776" s="7" t="str">
        <f t="shared" ca="1" si="1703"/>
        <v>Debit Card</v>
      </c>
      <c r="M7776" s="7" t="str">
        <f t="shared" ca="1" si="1704"/>
        <v>UK</v>
      </c>
      <c r="N7776" s="8" t="str">
        <f t="shared" ca="1" si="1705"/>
        <v>Delivered</v>
      </c>
    </row>
    <row r="7777" spans="1:14" x14ac:dyDescent="0.35">
      <c r="A7777" s="5" t="str">
        <f t="shared" si="1706"/>
        <v>AMZ17777</v>
      </c>
      <c r="B7777" s="6">
        <f t="shared" ca="1" si="1707"/>
        <v>45851</v>
      </c>
      <c r="C7777" s="7" t="str">
        <f t="shared" ca="1" si="1694"/>
        <v>CUS21808</v>
      </c>
      <c r="D7777" s="7" t="str">
        <f t="shared" ca="1" si="1695"/>
        <v>Fashion</v>
      </c>
      <c r="E7777" s="7" t="str">
        <f t="shared" ca="1" si="1696"/>
        <v>Smart Watch</v>
      </c>
      <c r="F7777" s="7" t="str">
        <f t="shared" ca="1" si="1697"/>
        <v>Amazon Fulfilled</v>
      </c>
      <c r="G7777" s="7" t="str">
        <f t="shared" ca="1" si="1698"/>
        <v>No</v>
      </c>
      <c r="H7777" s="7">
        <f t="shared" ca="1" si="1699"/>
        <v>146</v>
      </c>
      <c r="I7777" s="7">
        <f t="shared" ca="1" si="1700"/>
        <v>4</v>
      </c>
      <c r="J7777" s="7">
        <f t="shared" ca="1" si="1701"/>
        <v>27</v>
      </c>
      <c r="K7777" s="7">
        <f t="shared" ca="1" si="1702"/>
        <v>5</v>
      </c>
      <c r="L7777" s="7" t="str">
        <f t="shared" ca="1" si="1703"/>
        <v>Debit Card</v>
      </c>
      <c r="M7777" s="7" t="str">
        <f t="shared" ca="1" si="1704"/>
        <v>Canada</v>
      </c>
      <c r="N7777" s="8" t="str">
        <f t="shared" ca="1" si="1705"/>
        <v>Delivered</v>
      </c>
    </row>
    <row r="7778" spans="1:14" x14ac:dyDescent="0.35">
      <c r="A7778" s="5" t="str">
        <f t="shared" si="1706"/>
        <v>AMZ17778</v>
      </c>
      <c r="B7778" s="6">
        <f t="shared" ca="1" si="1707"/>
        <v>45978</v>
      </c>
      <c r="C7778" s="7" t="str">
        <f t="shared" ca="1" si="1694"/>
        <v>CUS51022</v>
      </c>
      <c r="D7778" s="7" t="str">
        <f t="shared" ca="1" si="1695"/>
        <v>Beauty</v>
      </c>
      <c r="E7778" s="7" t="str">
        <f t="shared" ca="1" si="1696"/>
        <v>Cotton T-Shirt</v>
      </c>
      <c r="F7778" s="7" t="str">
        <f t="shared" ca="1" si="1697"/>
        <v>Amazon Fulfilled</v>
      </c>
      <c r="G7778" s="7" t="str">
        <f t="shared" ca="1" si="1698"/>
        <v>Yes</v>
      </c>
      <c r="H7778" s="7">
        <f t="shared" ca="1" si="1699"/>
        <v>610</v>
      </c>
      <c r="I7778" s="7">
        <f t="shared" ca="1" si="1700"/>
        <v>3</v>
      </c>
      <c r="J7778" s="7">
        <f t="shared" ca="1" si="1701"/>
        <v>27</v>
      </c>
      <c r="K7778" s="7">
        <f t="shared" ca="1" si="1702"/>
        <v>3</v>
      </c>
      <c r="L7778" s="7" t="str">
        <f t="shared" ca="1" si="1703"/>
        <v>Debit Card</v>
      </c>
      <c r="M7778" s="7" t="str">
        <f t="shared" ca="1" si="1704"/>
        <v>USA</v>
      </c>
      <c r="N7778" s="8" t="str">
        <f t="shared" ca="1" si="1705"/>
        <v>Delivered</v>
      </c>
    </row>
    <row r="7779" spans="1:14" x14ac:dyDescent="0.35">
      <c r="A7779" s="5" t="str">
        <f t="shared" si="1706"/>
        <v>AMZ17779</v>
      </c>
      <c r="B7779" s="6">
        <f t="shared" ca="1" si="1707"/>
        <v>46006</v>
      </c>
      <c r="C7779" s="7" t="str">
        <f t="shared" ca="1" si="1694"/>
        <v>CUS14862</v>
      </c>
      <c r="D7779" s="7" t="str">
        <f t="shared" ca="1" si="1695"/>
        <v>Fashion</v>
      </c>
      <c r="E7779" s="7" t="str">
        <f t="shared" ca="1" si="1696"/>
        <v>Running Shoes</v>
      </c>
      <c r="F7779" s="7" t="str">
        <f t="shared" ca="1" si="1697"/>
        <v>Amazon Fulfilled</v>
      </c>
      <c r="G7779" s="7" t="str">
        <f t="shared" ca="1" si="1698"/>
        <v>Yes</v>
      </c>
      <c r="H7779" s="7">
        <f t="shared" ca="1" si="1699"/>
        <v>72</v>
      </c>
      <c r="I7779" s="7">
        <f t="shared" ca="1" si="1700"/>
        <v>3</v>
      </c>
      <c r="J7779" s="7">
        <f t="shared" ca="1" si="1701"/>
        <v>33</v>
      </c>
      <c r="K7779" s="7">
        <f t="shared" ca="1" si="1702"/>
        <v>14</v>
      </c>
      <c r="L7779" s="7" t="str">
        <f t="shared" ca="1" si="1703"/>
        <v>Debit Card</v>
      </c>
      <c r="M7779" s="7" t="str">
        <f t="shared" ca="1" si="1704"/>
        <v>India</v>
      </c>
      <c r="N7779" s="8" t="str">
        <f t="shared" ca="1" si="1705"/>
        <v>Delivered</v>
      </c>
    </row>
    <row r="7780" spans="1:14" x14ac:dyDescent="0.35">
      <c r="A7780" s="5" t="str">
        <f t="shared" si="1706"/>
        <v>AMZ17780</v>
      </c>
      <c r="B7780" s="6">
        <f t="shared" ca="1" si="1707"/>
        <v>45905</v>
      </c>
      <c r="C7780" s="7" t="str">
        <f t="shared" ca="1" si="1694"/>
        <v>CUS64218</v>
      </c>
      <c r="D7780" s="7" t="str">
        <f t="shared" ca="1" si="1695"/>
        <v>Home &amp; Kitchen</v>
      </c>
      <c r="E7780" s="7" t="str">
        <f t="shared" ca="1" si="1696"/>
        <v>Face Cream</v>
      </c>
      <c r="F7780" s="7" t="str">
        <f t="shared" ca="1" si="1697"/>
        <v>Third-Party Seller</v>
      </c>
      <c r="G7780" s="7" t="str">
        <f t="shared" ca="1" si="1698"/>
        <v>Yes</v>
      </c>
      <c r="H7780" s="7">
        <f t="shared" ca="1" si="1699"/>
        <v>137</v>
      </c>
      <c r="I7780" s="7">
        <f t="shared" ca="1" si="1700"/>
        <v>2</v>
      </c>
      <c r="J7780" s="7">
        <f t="shared" ca="1" si="1701"/>
        <v>35</v>
      </c>
      <c r="K7780" s="7">
        <f t="shared" ca="1" si="1702"/>
        <v>4</v>
      </c>
      <c r="L7780" s="7" t="str">
        <f t="shared" ca="1" si="1703"/>
        <v>UPI</v>
      </c>
      <c r="M7780" s="7" t="str">
        <f t="shared" ca="1" si="1704"/>
        <v>Canada</v>
      </c>
      <c r="N7780" s="8" t="str">
        <f t="shared" ca="1" si="1705"/>
        <v>Returned</v>
      </c>
    </row>
    <row r="7781" spans="1:14" x14ac:dyDescent="0.35">
      <c r="A7781" s="5" t="str">
        <f t="shared" si="1706"/>
        <v>AMZ17781</v>
      </c>
      <c r="B7781" s="6">
        <f t="shared" ca="1" si="1707"/>
        <v>45911</v>
      </c>
      <c r="C7781" s="7" t="str">
        <f t="shared" ca="1" si="1694"/>
        <v>CUS11660</v>
      </c>
      <c r="D7781" s="7" t="str">
        <f t="shared" ca="1" si="1695"/>
        <v>Books</v>
      </c>
      <c r="E7781" s="7" t="str">
        <f t="shared" ca="1" si="1696"/>
        <v>Face Cream</v>
      </c>
      <c r="F7781" s="7" t="str">
        <f t="shared" ca="1" si="1697"/>
        <v>Amazon Fulfilled</v>
      </c>
      <c r="G7781" s="7" t="str">
        <f t="shared" ca="1" si="1698"/>
        <v>Yes</v>
      </c>
      <c r="H7781" s="7">
        <f t="shared" ca="1" si="1699"/>
        <v>170</v>
      </c>
      <c r="I7781" s="7">
        <f t="shared" ca="1" si="1700"/>
        <v>2</v>
      </c>
      <c r="J7781" s="7">
        <f t="shared" ca="1" si="1701"/>
        <v>29</v>
      </c>
      <c r="K7781" s="7">
        <f t="shared" ca="1" si="1702"/>
        <v>12</v>
      </c>
      <c r="L7781" s="7" t="str">
        <f t="shared" ca="1" si="1703"/>
        <v>Credit Card</v>
      </c>
      <c r="M7781" s="7" t="str">
        <f t="shared" ca="1" si="1704"/>
        <v>Canada</v>
      </c>
      <c r="N7781" s="8" t="str">
        <f t="shared" ca="1" si="1705"/>
        <v>Delivered</v>
      </c>
    </row>
    <row r="7782" spans="1:14" x14ac:dyDescent="0.35">
      <c r="A7782" s="5" t="str">
        <f t="shared" si="1706"/>
        <v>AMZ17782</v>
      </c>
      <c r="B7782" s="6">
        <f t="shared" ca="1" si="1707"/>
        <v>45960</v>
      </c>
      <c r="C7782" s="7" t="str">
        <f t="shared" ca="1" si="1694"/>
        <v>CUS29546</v>
      </c>
      <c r="D7782" s="7" t="str">
        <f t="shared" ca="1" si="1695"/>
        <v>Home &amp; Kitchen</v>
      </c>
      <c r="E7782" s="7" t="str">
        <f t="shared" ca="1" si="1696"/>
        <v>Face Cream</v>
      </c>
      <c r="F7782" s="7" t="str">
        <f t="shared" ca="1" si="1697"/>
        <v>Amazon Fulfilled</v>
      </c>
      <c r="G7782" s="7" t="str">
        <f t="shared" ca="1" si="1698"/>
        <v>No</v>
      </c>
      <c r="H7782" s="7">
        <f t="shared" ca="1" si="1699"/>
        <v>115</v>
      </c>
      <c r="I7782" s="7">
        <f t="shared" ca="1" si="1700"/>
        <v>3</v>
      </c>
      <c r="J7782" s="7">
        <f t="shared" ca="1" si="1701"/>
        <v>25</v>
      </c>
      <c r="K7782" s="7">
        <f t="shared" ca="1" si="1702"/>
        <v>6</v>
      </c>
      <c r="L7782" s="7" t="str">
        <f t="shared" ca="1" si="1703"/>
        <v>UPI</v>
      </c>
      <c r="M7782" s="7" t="str">
        <f t="shared" ca="1" si="1704"/>
        <v>USA</v>
      </c>
      <c r="N7782" s="8" t="str">
        <f t="shared" ca="1" si="1705"/>
        <v>Cancelled</v>
      </c>
    </row>
    <row r="7783" spans="1:14" x14ac:dyDescent="0.35">
      <c r="A7783" s="5" t="str">
        <f t="shared" si="1706"/>
        <v>AMZ17783</v>
      </c>
      <c r="B7783" s="6">
        <f t="shared" ca="1" si="1707"/>
        <v>45892</v>
      </c>
      <c r="C7783" s="7" t="str">
        <f t="shared" ca="1" si="1694"/>
        <v>CUS60022</v>
      </c>
      <c r="D7783" s="7" t="str">
        <f t="shared" ca="1" si="1695"/>
        <v>Books</v>
      </c>
      <c r="E7783" s="7" t="str">
        <f t="shared" ca="1" si="1696"/>
        <v>Air  Fryer</v>
      </c>
      <c r="F7783" s="7" t="str">
        <f t="shared" ca="1" si="1697"/>
        <v>Third-Party Seller</v>
      </c>
      <c r="G7783" s="7" t="str">
        <f t="shared" ca="1" si="1698"/>
        <v>Yes</v>
      </c>
      <c r="H7783" s="7">
        <f t="shared" ca="1" si="1699"/>
        <v>254</v>
      </c>
      <c r="I7783" s="7">
        <f t="shared" ca="1" si="1700"/>
        <v>2</v>
      </c>
      <c r="J7783" s="7">
        <f t="shared" ca="1" si="1701"/>
        <v>33</v>
      </c>
      <c r="K7783" s="7">
        <f t="shared" ca="1" si="1702"/>
        <v>5</v>
      </c>
      <c r="L7783" s="7" t="str">
        <f t="shared" ca="1" si="1703"/>
        <v>UPI</v>
      </c>
      <c r="M7783" s="7" t="str">
        <f t="shared" ca="1" si="1704"/>
        <v>India</v>
      </c>
      <c r="N7783" s="8" t="str">
        <f t="shared" ca="1" si="1705"/>
        <v>Returned</v>
      </c>
    </row>
    <row r="7784" spans="1:14" x14ac:dyDescent="0.35">
      <c r="A7784" s="5" t="str">
        <f t="shared" si="1706"/>
        <v>AMZ17784</v>
      </c>
      <c r="B7784" s="6">
        <f t="shared" ca="1" si="1707"/>
        <v>45914</v>
      </c>
      <c r="C7784" s="7" t="str">
        <f t="shared" ca="1" si="1694"/>
        <v>CUS98172</v>
      </c>
      <c r="D7784" s="7" t="str">
        <f t="shared" ca="1" si="1695"/>
        <v>Fashion</v>
      </c>
      <c r="E7784" s="7" t="str">
        <f t="shared" ca="1" si="1696"/>
        <v>Bluetooth Speaker</v>
      </c>
      <c r="F7784" s="7" t="str">
        <f t="shared" ca="1" si="1697"/>
        <v>Third-Party Seller</v>
      </c>
      <c r="G7784" s="7" t="str">
        <f t="shared" ca="1" si="1698"/>
        <v>No</v>
      </c>
      <c r="H7784" s="7">
        <f t="shared" ca="1" si="1699"/>
        <v>382</v>
      </c>
      <c r="I7784" s="7">
        <f t="shared" ca="1" si="1700"/>
        <v>3</v>
      </c>
      <c r="J7784" s="7">
        <f t="shared" ca="1" si="1701"/>
        <v>16</v>
      </c>
      <c r="K7784" s="7">
        <f t="shared" ca="1" si="1702"/>
        <v>3</v>
      </c>
      <c r="L7784" s="7" t="str">
        <f t="shared" ca="1" si="1703"/>
        <v>UPI</v>
      </c>
      <c r="M7784" s="7" t="str">
        <f t="shared" ca="1" si="1704"/>
        <v>USA</v>
      </c>
      <c r="N7784" s="8" t="str">
        <f t="shared" ca="1" si="1705"/>
        <v>Delivered</v>
      </c>
    </row>
    <row r="7785" spans="1:14" x14ac:dyDescent="0.35">
      <c r="A7785" s="5" t="str">
        <f t="shared" si="1706"/>
        <v>AMZ17785</v>
      </c>
      <c r="B7785" s="6">
        <f t="shared" ca="1" si="1707"/>
        <v>45967</v>
      </c>
      <c r="C7785" s="7" t="str">
        <f t="shared" ca="1" si="1694"/>
        <v>CUS88751</v>
      </c>
      <c r="D7785" s="7" t="str">
        <f t="shared" ca="1" si="1695"/>
        <v>Beauty</v>
      </c>
      <c r="E7785" s="7" t="str">
        <f t="shared" ca="1" si="1696"/>
        <v>Running Shoes</v>
      </c>
      <c r="F7785" s="7" t="str">
        <f t="shared" ca="1" si="1697"/>
        <v>Amazon Fulfilled</v>
      </c>
      <c r="G7785" s="7" t="str">
        <f t="shared" ca="1" si="1698"/>
        <v>Yes</v>
      </c>
      <c r="H7785" s="7">
        <f t="shared" ca="1" si="1699"/>
        <v>605</v>
      </c>
      <c r="I7785" s="7">
        <f t="shared" ca="1" si="1700"/>
        <v>2</v>
      </c>
      <c r="J7785" s="7">
        <f t="shared" ca="1" si="1701"/>
        <v>3</v>
      </c>
      <c r="K7785" s="7">
        <f t="shared" ca="1" si="1702"/>
        <v>6</v>
      </c>
      <c r="L7785" s="7" t="str">
        <f t="shared" ca="1" si="1703"/>
        <v>Amazon Pay</v>
      </c>
      <c r="M7785" s="7" t="str">
        <f t="shared" ca="1" si="1704"/>
        <v>UK</v>
      </c>
      <c r="N7785" s="8" t="str">
        <f t="shared" ca="1" si="1705"/>
        <v>Cancelled</v>
      </c>
    </row>
    <row r="7786" spans="1:14" x14ac:dyDescent="0.35">
      <c r="A7786" s="5" t="str">
        <f t="shared" si="1706"/>
        <v>AMZ17786</v>
      </c>
      <c r="B7786" s="6">
        <f t="shared" ca="1" si="1707"/>
        <v>45886</v>
      </c>
      <c r="C7786" s="7" t="str">
        <f t="shared" ca="1" si="1694"/>
        <v>CUS27702</v>
      </c>
      <c r="D7786" s="7" t="str">
        <f t="shared" ca="1" si="1695"/>
        <v>Beauty</v>
      </c>
      <c r="E7786" s="7" t="str">
        <f t="shared" ca="1" si="1696"/>
        <v>Smart Watch</v>
      </c>
      <c r="F7786" s="7" t="str">
        <f t="shared" ca="1" si="1697"/>
        <v>Third-Party Seller</v>
      </c>
      <c r="G7786" s="7" t="str">
        <f t="shared" ca="1" si="1698"/>
        <v>Yes</v>
      </c>
      <c r="H7786" s="7">
        <f t="shared" ca="1" si="1699"/>
        <v>154</v>
      </c>
      <c r="I7786" s="7">
        <f t="shared" ca="1" si="1700"/>
        <v>2</v>
      </c>
      <c r="J7786" s="7">
        <f t="shared" ca="1" si="1701"/>
        <v>27</v>
      </c>
      <c r="K7786" s="7">
        <f t="shared" ca="1" si="1702"/>
        <v>4</v>
      </c>
      <c r="L7786" s="7" t="str">
        <f t="shared" ca="1" si="1703"/>
        <v>Amazon Pay</v>
      </c>
      <c r="M7786" s="7" t="str">
        <f t="shared" ca="1" si="1704"/>
        <v>India</v>
      </c>
      <c r="N7786" s="8" t="str">
        <f t="shared" ca="1" si="1705"/>
        <v>Returned</v>
      </c>
    </row>
    <row r="7787" spans="1:14" x14ac:dyDescent="0.35">
      <c r="A7787" s="5" t="str">
        <f t="shared" si="1706"/>
        <v>AMZ17787</v>
      </c>
      <c r="B7787" s="6">
        <f t="shared" ca="1" si="1707"/>
        <v>45886</v>
      </c>
      <c r="C7787" s="7" t="str">
        <f t="shared" ca="1" si="1694"/>
        <v>CUS36580</v>
      </c>
      <c r="D7787" s="7" t="str">
        <f t="shared" ca="1" si="1695"/>
        <v>Home &amp; Kitchen</v>
      </c>
      <c r="E7787" s="7" t="str">
        <f t="shared" ca="1" si="1696"/>
        <v>Yoga Mat</v>
      </c>
      <c r="F7787" s="7" t="str">
        <f t="shared" ca="1" si="1697"/>
        <v>Third-Party Seller</v>
      </c>
      <c r="G7787" s="7" t="str">
        <f t="shared" ca="1" si="1698"/>
        <v>Yes</v>
      </c>
      <c r="H7787" s="7">
        <f t="shared" ca="1" si="1699"/>
        <v>423</v>
      </c>
      <c r="I7787" s="7">
        <f t="shared" ca="1" si="1700"/>
        <v>3</v>
      </c>
      <c r="J7787" s="7">
        <f t="shared" ca="1" si="1701"/>
        <v>39</v>
      </c>
      <c r="K7787" s="7">
        <f t="shared" ca="1" si="1702"/>
        <v>11</v>
      </c>
      <c r="L7787" s="7" t="str">
        <f t="shared" ca="1" si="1703"/>
        <v>Net Banking</v>
      </c>
      <c r="M7787" s="7" t="str">
        <f t="shared" ca="1" si="1704"/>
        <v>USA</v>
      </c>
      <c r="N7787" s="8" t="str">
        <f t="shared" ca="1" si="1705"/>
        <v>Returned</v>
      </c>
    </row>
    <row r="7788" spans="1:14" x14ac:dyDescent="0.35">
      <c r="A7788" s="5" t="str">
        <f t="shared" si="1706"/>
        <v>AMZ17788</v>
      </c>
      <c r="B7788" s="6">
        <f t="shared" ca="1" si="1707"/>
        <v>45928</v>
      </c>
      <c r="C7788" s="7" t="str">
        <f t="shared" ca="1" si="1694"/>
        <v>CUS76960</v>
      </c>
      <c r="D7788" s="7" t="str">
        <f t="shared" ca="1" si="1695"/>
        <v>Electronics</v>
      </c>
      <c r="E7788" s="7" t="str">
        <f t="shared" ca="1" si="1696"/>
        <v>Cotton T-Shirt</v>
      </c>
      <c r="F7788" s="7" t="str">
        <f t="shared" ca="1" si="1697"/>
        <v>Third-Party Seller</v>
      </c>
      <c r="G7788" s="7" t="str">
        <f t="shared" ca="1" si="1698"/>
        <v>No</v>
      </c>
      <c r="H7788" s="7">
        <f t="shared" ca="1" si="1699"/>
        <v>183</v>
      </c>
      <c r="I7788" s="7">
        <f t="shared" ca="1" si="1700"/>
        <v>3</v>
      </c>
      <c r="J7788" s="7">
        <f t="shared" ca="1" si="1701"/>
        <v>29</v>
      </c>
      <c r="K7788" s="7">
        <f t="shared" ca="1" si="1702"/>
        <v>10</v>
      </c>
      <c r="L7788" s="7" t="str">
        <f t="shared" ca="1" si="1703"/>
        <v>UPI</v>
      </c>
      <c r="M7788" s="7" t="str">
        <f t="shared" ca="1" si="1704"/>
        <v>India</v>
      </c>
      <c r="N7788" s="8" t="str">
        <f t="shared" ca="1" si="1705"/>
        <v>Delivered</v>
      </c>
    </row>
    <row r="7789" spans="1:14" x14ac:dyDescent="0.35">
      <c r="A7789" s="5" t="str">
        <f t="shared" si="1706"/>
        <v>AMZ17789</v>
      </c>
      <c r="B7789" s="6">
        <f t="shared" ca="1" si="1707"/>
        <v>45910</v>
      </c>
      <c r="C7789" s="7" t="str">
        <f t="shared" ca="1" si="1694"/>
        <v>CUS22350</v>
      </c>
      <c r="D7789" s="7" t="str">
        <f t="shared" ca="1" si="1695"/>
        <v>Books</v>
      </c>
      <c r="E7789" s="7" t="str">
        <f t="shared" ca="1" si="1696"/>
        <v>Face Cream</v>
      </c>
      <c r="F7789" s="7" t="str">
        <f t="shared" ca="1" si="1697"/>
        <v>Third-Party Seller</v>
      </c>
      <c r="G7789" s="7" t="str">
        <f t="shared" ca="1" si="1698"/>
        <v>No</v>
      </c>
      <c r="H7789" s="7">
        <f t="shared" ca="1" si="1699"/>
        <v>596</v>
      </c>
      <c r="I7789" s="7">
        <f t="shared" ca="1" si="1700"/>
        <v>4</v>
      </c>
      <c r="J7789" s="7">
        <f t="shared" ca="1" si="1701"/>
        <v>4</v>
      </c>
      <c r="K7789" s="7">
        <f t="shared" ca="1" si="1702"/>
        <v>12</v>
      </c>
      <c r="L7789" s="7" t="str">
        <f t="shared" ca="1" si="1703"/>
        <v>Debit Card</v>
      </c>
      <c r="M7789" s="7" t="str">
        <f t="shared" ca="1" si="1704"/>
        <v>USA</v>
      </c>
      <c r="N7789" s="8" t="str">
        <f t="shared" ca="1" si="1705"/>
        <v>Returned</v>
      </c>
    </row>
    <row r="7790" spans="1:14" x14ac:dyDescent="0.35">
      <c r="A7790" s="5" t="str">
        <f t="shared" si="1706"/>
        <v>AMZ17790</v>
      </c>
      <c r="B7790" s="6">
        <f t="shared" ca="1" si="1707"/>
        <v>45962</v>
      </c>
      <c r="C7790" s="7" t="str">
        <f t="shared" ca="1" si="1694"/>
        <v>CUS20253</v>
      </c>
      <c r="D7790" s="7" t="str">
        <f t="shared" ca="1" si="1695"/>
        <v>Electronics</v>
      </c>
      <c r="E7790" s="7" t="str">
        <f t="shared" ca="1" si="1696"/>
        <v>Iphone Charger</v>
      </c>
      <c r="F7790" s="7" t="str">
        <f t="shared" ca="1" si="1697"/>
        <v>Third-Party Seller</v>
      </c>
      <c r="G7790" s="7" t="str">
        <f t="shared" ca="1" si="1698"/>
        <v>Yes</v>
      </c>
      <c r="H7790" s="7">
        <f t="shared" ca="1" si="1699"/>
        <v>724</v>
      </c>
      <c r="I7790" s="7">
        <f t="shared" ca="1" si="1700"/>
        <v>2</v>
      </c>
      <c r="J7790" s="7">
        <f t="shared" ca="1" si="1701"/>
        <v>21</v>
      </c>
      <c r="K7790" s="7">
        <f t="shared" ca="1" si="1702"/>
        <v>14</v>
      </c>
      <c r="L7790" s="7" t="str">
        <f t="shared" ca="1" si="1703"/>
        <v>Credit Card</v>
      </c>
      <c r="M7790" s="7" t="str">
        <f t="shared" ca="1" si="1704"/>
        <v>UK</v>
      </c>
      <c r="N7790" s="8" t="str">
        <f t="shared" ca="1" si="1705"/>
        <v>Delivered</v>
      </c>
    </row>
    <row r="7791" spans="1:14" x14ac:dyDescent="0.35">
      <c r="A7791" s="5" t="str">
        <f t="shared" si="1706"/>
        <v>AMZ17791</v>
      </c>
      <c r="B7791" s="6">
        <f t="shared" ca="1" si="1707"/>
        <v>45981</v>
      </c>
      <c r="C7791" s="7" t="str">
        <f t="shared" ca="1" si="1694"/>
        <v>CUS79803</v>
      </c>
      <c r="D7791" s="7" t="str">
        <f t="shared" ca="1" si="1695"/>
        <v>Books</v>
      </c>
      <c r="E7791" s="7" t="str">
        <f t="shared" ca="1" si="1696"/>
        <v>Face Cream</v>
      </c>
      <c r="F7791" s="7" t="str">
        <f t="shared" ca="1" si="1697"/>
        <v>Third-Party Seller</v>
      </c>
      <c r="G7791" s="7" t="str">
        <f t="shared" ca="1" si="1698"/>
        <v>No</v>
      </c>
      <c r="H7791" s="7">
        <f t="shared" ca="1" si="1699"/>
        <v>709</v>
      </c>
      <c r="I7791" s="7">
        <f t="shared" ca="1" si="1700"/>
        <v>2</v>
      </c>
      <c r="J7791" s="7">
        <f t="shared" ca="1" si="1701"/>
        <v>12</v>
      </c>
      <c r="K7791" s="7">
        <f t="shared" ca="1" si="1702"/>
        <v>8</v>
      </c>
      <c r="L7791" s="7" t="str">
        <f t="shared" ca="1" si="1703"/>
        <v>UPI</v>
      </c>
      <c r="M7791" s="7" t="str">
        <f t="shared" ca="1" si="1704"/>
        <v>UK</v>
      </c>
      <c r="N7791" s="8" t="str">
        <f t="shared" ca="1" si="1705"/>
        <v>Delivered</v>
      </c>
    </row>
    <row r="7792" spans="1:14" x14ac:dyDescent="0.35">
      <c r="A7792" s="5" t="str">
        <f t="shared" si="1706"/>
        <v>AMZ17792</v>
      </c>
      <c r="B7792" s="6">
        <f t="shared" ca="1" si="1707"/>
        <v>45877</v>
      </c>
      <c r="C7792" s="7" t="str">
        <f t="shared" ca="1" si="1694"/>
        <v>CUS99515</v>
      </c>
      <c r="D7792" s="7" t="str">
        <f t="shared" ca="1" si="1695"/>
        <v>Home &amp; Kitchen</v>
      </c>
      <c r="E7792" s="7" t="str">
        <f t="shared" ca="1" si="1696"/>
        <v>Water Bottle</v>
      </c>
      <c r="F7792" s="7" t="str">
        <f t="shared" ca="1" si="1697"/>
        <v>Third-Party Seller</v>
      </c>
      <c r="G7792" s="7" t="str">
        <f t="shared" ca="1" si="1698"/>
        <v>No</v>
      </c>
      <c r="H7792" s="7">
        <f t="shared" ca="1" si="1699"/>
        <v>538</v>
      </c>
      <c r="I7792" s="7">
        <f t="shared" ca="1" si="1700"/>
        <v>2</v>
      </c>
      <c r="J7792" s="7">
        <f t="shared" ca="1" si="1701"/>
        <v>7</v>
      </c>
      <c r="K7792" s="7">
        <f t="shared" ca="1" si="1702"/>
        <v>9</v>
      </c>
      <c r="L7792" s="7" t="str">
        <f t="shared" ca="1" si="1703"/>
        <v>Amazon Pay</v>
      </c>
      <c r="M7792" s="7" t="str">
        <f t="shared" ca="1" si="1704"/>
        <v>USA</v>
      </c>
      <c r="N7792" s="8" t="str">
        <f t="shared" ca="1" si="1705"/>
        <v>Cancelled</v>
      </c>
    </row>
    <row r="7793" spans="1:14" x14ac:dyDescent="0.35">
      <c r="A7793" s="5" t="str">
        <f t="shared" si="1706"/>
        <v>AMZ17793</v>
      </c>
      <c r="B7793" s="6">
        <f t="shared" ca="1" si="1707"/>
        <v>45900</v>
      </c>
      <c r="C7793" s="7" t="str">
        <f t="shared" ca="1" si="1694"/>
        <v>CUS75236</v>
      </c>
      <c r="D7793" s="7" t="str">
        <f t="shared" ca="1" si="1695"/>
        <v>Books</v>
      </c>
      <c r="E7793" s="7" t="str">
        <f t="shared" ca="1" si="1696"/>
        <v>Water Bottle</v>
      </c>
      <c r="F7793" s="7" t="str">
        <f t="shared" ca="1" si="1697"/>
        <v>Third-Party Seller</v>
      </c>
      <c r="G7793" s="7" t="str">
        <f t="shared" ca="1" si="1698"/>
        <v>Yes</v>
      </c>
      <c r="H7793" s="7">
        <f t="shared" ca="1" si="1699"/>
        <v>362</v>
      </c>
      <c r="I7793" s="7">
        <f t="shared" ca="1" si="1700"/>
        <v>3</v>
      </c>
      <c r="J7793" s="7">
        <f t="shared" ca="1" si="1701"/>
        <v>32</v>
      </c>
      <c r="K7793" s="7">
        <f t="shared" ca="1" si="1702"/>
        <v>8</v>
      </c>
      <c r="L7793" s="7" t="str">
        <f t="shared" ca="1" si="1703"/>
        <v>Net Banking</v>
      </c>
      <c r="M7793" s="7" t="str">
        <f t="shared" ca="1" si="1704"/>
        <v>UK</v>
      </c>
      <c r="N7793" s="8" t="str">
        <f t="shared" ca="1" si="1705"/>
        <v>Delivered</v>
      </c>
    </row>
    <row r="7794" spans="1:14" x14ac:dyDescent="0.35">
      <c r="A7794" s="5" t="str">
        <f t="shared" si="1706"/>
        <v>AMZ17794</v>
      </c>
      <c r="B7794" s="6">
        <f t="shared" ca="1" si="1707"/>
        <v>46002</v>
      </c>
      <c r="C7794" s="7" t="str">
        <f t="shared" ca="1" si="1694"/>
        <v>CUS25997</v>
      </c>
      <c r="D7794" s="7" t="str">
        <f t="shared" ca="1" si="1695"/>
        <v>Sports</v>
      </c>
      <c r="E7794" s="7" t="str">
        <f t="shared" ca="1" si="1696"/>
        <v>Cotton T-Shirt</v>
      </c>
      <c r="F7794" s="7" t="str">
        <f t="shared" ca="1" si="1697"/>
        <v>Third-Party Seller</v>
      </c>
      <c r="G7794" s="7" t="str">
        <f t="shared" ca="1" si="1698"/>
        <v>No</v>
      </c>
      <c r="H7794" s="7">
        <f t="shared" ca="1" si="1699"/>
        <v>688</v>
      </c>
      <c r="I7794" s="7">
        <f t="shared" ca="1" si="1700"/>
        <v>2</v>
      </c>
      <c r="J7794" s="7">
        <f t="shared" ca="1" si="1701"/>
        <v>0</v>
      </c>
      <c r="K7794" s="7">
        <f t="shared" ca="1" si="1702"/>
        <v>11</v>
      </c>
      <c r="L7794" s="7" t="str">
        <f t="shared" ca="1" si="1703"/>
        <v>UPI</v>
      </c>
      <c r="M7794" s="7" t="str">
        <f t="shared" ca="1" si="1704"/>
        <v>USA</v>
      </c>
      <c r="N7794" s="8" t="str">
        <f t="shared" ca="1" si="1705"/>
        <v>Returned</v>
      </c>
    </row>
    <row r="7795" spans="1:14" x14ac:dyDescent="0.35">
      <c r="A7795" s="5" t="str">
        <f t="shared" si="1706"/>
        <v>AMZ17795</v>
      </c>
      <c r="B7795" s="6">
        <f t="shared" ca="1" si="1707"/>
        <v>45937</v>
      </c>
      <c r="C7795" s="7" t="str">
        <f t="shared" ca="1" si="1694"/>
        <v>CUS37212</v>
      </c>
      <c r="D7795" s="7" t="str">
        <f t="shared" ca="1" si="1695"/>
        <v>Sports</v>
      </c>
      <c r="E7795" s="7" t="str">
        <f t="shared" ca="1" si="1696"/>
        <v>Iphone Charger</v>
      </c>
      <c r="F7795" s="7" t="str">
        <f t="shared" ca="1" si="1697"/>
        <v>Third-Party Seller</v>
      </c>
      <c r="G7795" s="7" t="str">
        <f t="shared" ca="1" si="1698"/>
        <v>Yes</v>
      </c>
      <c r="H7795" s="7">
        <f t="shared" ca="1" si="1699"/>
        <v>376</v>
      </c>
      <c r="I7795" s="7">
        <f t="shared" ca="1" si="1700"/>
        <v>1</v>
      </c>
      <c r="J7795" s="7">
        <f t="shared" ca="1" si="1701"/>
        <v>1</v>
      </c>
      <c r="K7795" s="7">
        <f t="shared" ca="1" si="1702"/>
        <v>6</v>
      </c>
      <c r="L7795" s="7" t="str">
        <f t="shared" ca="1" si="1703"/>
        <v>UPI</v>
      </c>
      <c r="M7795" s="7" t="str">
        <f t="shared" ca="1" si="1704"/>
        <v>UK</v>
      </c>
      <c r="N7795" s="8" t="str">
        <f t="shared" ca="1" si="1705"/>
        <v>Delivered</v>
      </c>
    </row>
    <row r="7796" spans="1:14" x14ac:dyDescent="0.35">
      <c r="A7796" s="5" t="str">
        <f t="shared" si="1706"/>
        <v>AMZ17796</v>
      </c>
      <c r="B7796" s="6">
        <f t="shared" ca="1" si="1707"/>
        <v>45860</v>
      </c>
      <c r="C7796" s="7" t="str">
        <f t="shared" ca="1" si="1694"/>
        <v>CUS52019</v>
      </c>
      <c r="D7796" s="7" t="str">
        <f t="shared" ca="1" si="1695"/>
        <v>Beauty</v>
      </c>
      <c r="E7796" s="7" t="str">
        <f t="shared" ca="1" si="1696"/>
        <v>Water Bottle</v>
      </c>
      <c r="F7796" s="7" t="str">
        <f t="shared" ca="1" si="1697"/>
        <v>Amazon Fulfilled</v>
      </c>
      <c r="G7796" s="7" t="str">
        <f t="shared" ca="1" si="1698"/>
        <v>Yes</v>
      </c>
      <c r="H7796" s="7">
        <f t="shared" ca="1" si="1699"/>
        <v>553</v>
      </c>
      <c r="I7796" s="7">
        <f t="shared" ca="1" si="1700"/>
        <v>3</v>
      </c>
      <c r="J7796" s="7">
        <f t="shared" ca="1" si="1701"/>
        <v>20</v>
      </c>
      <c r="K7796" s="7">
        <f t="shared" ca="1" si="1702"/>
        <v>11</v>
      </c>
      <c r="L7796" s="7" t="str">
        <f t="shared" ca="1" si="1703"/>
        <v>Debit Card</v>
      </c>
      <c r="M7796" s="7" t="str">
        <f t="shared" ca="1" si="1704"/>
        <v>USA</v>
      </c>
      <c r="N7796" s="8" t="str">
        <f t="shared" ca="1" si="1705"/>
        <v>Delivered</v>
      </c>
    </row>
    <row r="7797" spans="1:14" x14ac:dyDescent="0.35">
      <c r="A7797" s="5" t="str">
        <f t="shared" si="1706"/>
        <v>AMZ17797</v>
      </c>
      <c r="B7797" s="6">
        <f t="shared" ca="1" si="1707"/>
        <v>45931</v>
      </c>
      <c r="C7797" s="7" t="str">
        <f t="shared" ca="1" si="1694"/>
        <v>CUS79482</v>
      </c>
      <c r="D7797" s="7" t="str">
        <f t="shared" ca="1" si="1695"/>
        <v>Electronics</v>
      </c>
      <c r="E7797" s="7" t="str">
        <f t="shared" ca="1" si="1696"/>
        <v>Water Bottle</v>
      </c>
      <c r="F7797" s="7" t="str">
        <f t="shared" ca="1" si="1697"/>
        <v>Amazon Fulfilled</v>
      </c>
      <c r="G7797" s="7" t="str">
        <f t="shared" ca="1" si="1698"/>
        <v>No</v>
      </c>
      <c r="H7797" s="7">
        <f t="shared" ca="1" si="1699"/>
        <v>681</v>
      </c>
      <c r="I7797" s="7">
        <f t="shared" ca="1" si="1700"/>
        <v>4</v>
      </c>
      <c r="J7797" s="7">
        <f t="shared" ca="1" si="1701"/>
        <v>26</v>
      </c>
      <c r="K7797" s="7">
        <f t="shared" ca="1" si="1702"/>
        <v>12</v>
      </c>
      <c r="L7797" s="7" t="str">
        <f t="shared" ca="1" si="1703"/>
        <v>Debit Card</v>
      </c>
      <c r="M7797" s="7" t="str">
        <f t="shared" ca="1" si="1704"/>
        <v>UK</v>
      </c>
      <c r="N7797" s="8" t="str">
        <f t="shared" ca="1" si="1705"/>
        <v>Delivered</v>
      </c>
    </row>
    <row r="7798" spans="1:14" x14ac:dyDescent="0.35">
      <c r="A7798" s="5" t="str">
        <f t="shared" si="1706"/>
        <v>AMZ17798</v>
      </c>
      <c r="B7798" s="6">
        <f t="shared" ca="1" si="1707"/>
        <v>45932</v>
      </c>
      <c r="C7798" s="7" t="str">
        <f t="shared" ca="1" si="1694"/>
        <v>CUS89320</v>
      </c>
      <c r="D7798" s="7" t="str">
        <f t="shared" ca="1" si="1695"/>
        <v>Fashion</v>
      </c>
      <c r="E7798" s="7" t="str">
        <f t="shared" ca="1" si="1696"/>
        <v>Cotton T-Shirt</v>
      </c>
      <c r="F7798" s="7" t="str">
        <f t="shared" ca="1" si="1697"/>
        <v>Amazon Fulfilled</v>
      </c>
      <c r="G7798" s="7" t="str">
        <f t="shared" ca="1" si="1698"/>
        <v>Yes</v>
      </c>
      <c r="H7798" s="7">
        <f t="shared" ca="1" si="1699"/>
        <v>74</v>
      </c>
      <c r="I7798" s="7">
        <f t="shared" ca="1" si="1700"/>
        <v>2</v>
      </c>
      <c r="J7798" s="7">
        <f t="shared" ca="1" si="1701"/>
        <v>40</v>
      </c>
      <c r="K7798" s="7">
        <f t="shared" ca="1" si="1702"/>
        <v>13</v>
      </c>
      <c r="L7798" s="7" t="str">
        <f t="shared" ca="1" si="1703"/>
        <v>Debit Card</v>
      </c>
      <c r="M7798" s="7" t="str">
        <f t="shared" ca="1" si="1704"/>
        <v>Canada</v>
      </c>
      <c r="N7798" s="8" t="str">
        <f t="shared" ca="1" si="1705"/>
        <v>Delivered</v>
      </c>
    </row>
    <row r="7799" spans="1:14" x14ac:dyDescent="0.35">
      <c r="A7799" s="5" t="str">
        <f t="shared" si="1706"/>
        <v>AMZ17799</v>
      </c>
      <c r="B7799" s="6">
        <f t="shared" ca="1" si="1707"/>
        <v>45847</v>
      </c>
      <c r="C7799" s="7" t="str">
        <f t="shared" ca="1" si="1694"/>
        <v>CUS21201</v>
      </c>
      <c r="D7799" s="7" t="str">
        <f t="shared" ca="1" si="1695"/>
        <v>Fashion</v>
      </c>
      <c r="E7799" s="7" t="str">
        <f t="shared" ca="1" si="1696"/>
        <v>Face Cream</v>
      </c>
      <c r="F7799" s="7" t="str">
        <f t="shared" ca="1" si="1697"/>
        <v>Amazon Fulfilled</v>
      </c>
      <c r="G7799" s="7" t="str">
        <f t="shared" ca="1" si="1698"/>
        <v>No</v>
      </c>
      <c r="H7799" s="7">
        <f t="shared" ca="1" si="1699"/>
        <v>140</v>
      </c>
      <c r="I7799" s="7">
        <f t="shared" ca="1" si="1700"/>
        <v>3</v>
      </c>
      <c r="J7799" s="7">
        <f t="shared" ca="1" si="1701"/>
        <v>35</v>
      </c>
      <c r="K7799" s="7">
        <f t="shared" ca="1" si="1702"/>
        <v>13</v>
      </c>
      <c r="L7799" s="7" t="str">
        <f t="shared" ca="1" si="1703"/>
        <v>UPI</v>
      </c>
      <c r="M7799" s="7" t="str">
        <f t="shared" ca="1" si="1704"/>
        <v>Canada</v>
      </c>
      <c r="N7799" s="8" t="str">
        <f t="shared" ca="1" si="1705"/>
        <v>Delivered</v>
      </c>
    </row>
    <row r="7800" spans="1:14" x14ac:dyDescent="0.35">
      <c r="A7800" s="5" t="str">
        <f t="shared" si="1706"/>
        <v>AMZ17800</v>
      </c>
      <c r="B7800" s="6">
        <f t="shared" ca="1" si="1707"/>
        <v>45856</v>
      </c>
      <c r="C7800" s="7" t="str">
        <f t="shared" ca="1" si="1694"/>
        <v>CUS77828</v>
      </c>
      <c r="D7800" s="7" t="str">
        <f t="shared" ca="1" si="1695"/>
        <v>Sports</v>
      </c>
      <c r="E7800" s="7" t="str">
        <f t="shared" ca="1" si="1696"/>
        <v>Cotton T-Shirt</v>
      </c>
      <c r="F7800" s="7" t="str">
        <f t="shared" ca="1" si="1697"/>
        <v>Amazon Fulfilled</v>
      </c>
      <c r="G7800" s="7" t="str">
        <f t="shared" ca="1" si="1698"/>
        <v>Yes</v>
      </c>
      <c r="H7800" s="7">
        <f t="shared" ca="1" si="1699"/>
        <v>190</v>
      </c>
      <c r="I7800" s="7">
        <f t="shared" ca="1" si="1700"/>
        <v>3</v>
      </c>
      <c r="J7800" s="7">
        <f t="shared" ca="1" si="1701"/>
        <v>9</v>
      </c>
      <c r="K7800" s="7">
        <f t="shared" ca="1" si="1702"/>
        <v>8</v>
      </c>
      <c r="L7800" s="7" t="str">
        <f t="shared" ca="1" si="1703"/>
        <v>Amazon Pay</v>
      </c>
      <c r="M7800" s="7" t="str">
        <f t="shared" ca="1" si="1704"/>
        <v>USA</v>
      </c>
      <c r="N7800" s="8" t="str">
        <f t="shared" ca="1" si="1705"/>
        <v>Delivered</v>
      </c>
    </row>
    <row r="7801" spans="1:14" x14ac:dyDescent="0.35">
      <c r="A7801" s="5" t="str">
        <f t="shared" si="1706"/>
        <v>AMZ17801</v>
      </c>
      <c r="B7801" s="6">
        <f t="shared" ca="1" si="1707"/>
        <v>45954</v>
      </c>
      <c r="C7801" s="7" t="str">
        <f t="shared" ca="1" si="1694"/>
        <v>CUS80835</v>
      </c>
      <c r="D7801" s="7" t="str">
        <f t="shared" ca="1" si="1695"/>
        <v>Fashion</v>
      </c>
      <c r="E7801" s="7" t="str">
        <f t="shared" ca="1" si="1696"/>
        <v>Yoga Mat</v>
      </c>
      <c r="F7801" s="7" t="str">
        <f t="shared" ca="1" si="1697"/>
        <v>Third-Party Seller</v>
      </c>
      <c r="G7801" s="7" t="str">
        <f t="shared" ca="1" si="1698"/>
        <v>No</v>
      </c>
      <c r="H7801" s="7">
        <f t="shared" ca="1" si="1699"/>
        <v>725</v>
      </c>
      <c r="I7801" s="7">
        <f t="shared" ca="1" si="1700"/>
        <v>3</v>
      </c>
      <c r="J7801" s="7">
        <f t="shared" ca="1" si="1701"/>
        <v>2</v>
      </c>
      <c r="K7801" s="7">
        <f t="shared" ca="1" si="1702"/>
        <v>13</v>
      </c>
      <c r="L7801" s="7" t="str">
        <f t="shared" ca="1" si="1703"/>
        <v>Amazon Pay</v>
      </c>
      <c r="M7801" s="7" t="str">
        <f t="shared" ca="1" si="1704"/>
        <v>USA</v>
      </c>
      <c r="N7801" s="8" t="str">
        <f t="shared" ca="1" si="1705"/>
        <v>Returned</v>
      </c>
    </row>
    <row r="7802" spans="1:14" x14ac:dyDescent="0.35">
      <c r="A7802" s="5" t="str">
        <f t="shared" si="1706"/>
        <v>AMZ17802</v>
      </c>
      <c r="B7802" s="6">
        <f t="shared" ca="1" si="1707"/>
        <v>45846</v>
      </c>
      <c r="C7802" s="7" t="str">
        <f t="shared" ca="1" si="1694"/>
        <v>CUS85168</v>
      </c>
      <c r="D7802" s="7" t="str">
        <f t="shared" ca="1" si="1695"/>
        <v>Beauty</v>
      </c>
      <c r="E7802" s="7" t="str">
        <f t="shared" ca="1" si="1696"/>
        <v>Noise Cancelling Headphones</v>
      </c>
      <c r="F7802" s="7" t="str">
        <f t="shared" ca="1" si="1697"/>
        <v>Third-Party Seller</v>
      </c>
      <c r="G7802" s="7" t="str">
        <f t="shared" ca="1" si="1698"/>
        <v>No</v>
      </c>
      <c r="H7802" s="7">
        <f t="shared" ca="1" si="1699"/>
        <v>388</v>
      </c>
      <c r="I7802" s="7">
        <f t="shared" ca="1" si="1700"/>
        <v>4</v>
      </c>
      <c r="J7802" s="7">
        <f t="shared" ca="1" si="1701"/>
        <v>14</v>
      </c>
      <c r="K7802" s="7">
        <f t="shared" ca="1" si="1702"/>
        <v>14</v>
      </c>
      <c r="L7802" s="7" t="str">
        <f t="shared" ca="1" si="1703"/>
        <v>Net Banking</v>
      </c>
      <c r="M7802" s="7" t="str">
        <f t="shared" ca="1" si="1704"/>
        <v>India</v>
      </c>
      <c r="N7802" s="8" t="str">
        <f t="shared" ca="1" si="1705"/>
        <v>Delivered</v>
      </c>
    </row>
    <row r="7803" spans="1:14" x14ac:dyDescent="0.35">
      <c r="A7803" s="5" t="str">
        <f t="shared" si="1706"/>
        <v>AMZ17803</v>
      </c>
      <c r="B7803" s="6">
        <f t="shared" ca="1" si="1707"/>
        <v>45983</v>
      </c>
      <c r="C7803" s="7" t="str">
        <f t="shared" ca="1" si="1694"/>
        <v>CUS55729</v>
      </c>
      <c r="D7803" s="7" t="str">
        <f t="shared" ca="1" si="1695"/>
        <v>Home &amp; Kitchen</v>
      </c>
      <c r="E7803" s="7" t="str">
        <f t="shared" ca="1" si="1696"/>
        <v>Smart Watch</v>
      </c>
      <c r="F7803" s="7" t="str">
        <f t="shared" ca="1" si="1697"/>
        <v>Third-Party Seller</v>
      </c>
      <c r="G7803" s="7" t="str">
        <f t="shared" ca="1" si="1698"/>
        <v>No</v>
      </c>
      <c r="H7803" s="7">
        <f t="shared" ca="1" si="1699"/>
        <v>737</v>
      </c>
      <c r="I7803" s="7">
        <f t="shared" ca="1" si="1700"/>
        <v>4</v>
      </c>
      <c r="J7803" s="7">
        <f t="shared" ca="1" si="1701"/>
        <v>28</v>
      </c>
      <c r="K7803" s="7">
        <f t="shared" ca="1" si="1702"/>
        <v>10</v>
      </c>
      <c r="L7803" s="7" t="str">
        <f t="shared" ca="1" si="1703"/>
        <v>Debit Card</v>
      </c>
      <c r="M7803" s="7" t="str">
        <f t="shared" ca="1" si="1704"/>
        <v>UK</v>
      </c>
      <c r="N7803" s="8" t="str">
        <f t="shared" ca="1" si="1705"/>
        <v>Delivered</v>
      </c>
    </row>
    <row r="7804" spans="1:14" x14ac:dyDescent="0.35">
      <c r="A7804" s="5" t="str">
        <f t="shared" si="1706"/>
        <v>AMZ17804</v>
      </c>
      <c r="B7804" s="6">
        <f t="shared" ca="1" si="1707"/>
        <v>45895</v>
      </c>
      <c r="C7804" s="7" t="str">
        <f t="shared" ca="1" si="1694"/>
        <v>CUS70510</v>
      </c>
      <c r="D7804" s="7" t="str">
        <f t="shared" ca="1" si="1695"/>
        <v>Beauty</v>
      </c>
      <c r="E7804" s="7" t="str">
        <f t="shared" ca="1" si="1696"/>
        <v>Noise Cancelling Headphones</v>
      </c>
      <c r="F7804" s="7" t="str">
        <f t="shared" ca="1" si="1697"/>
        <v>Amazon Fulfilled</v>
      </c>
      <c r="G7804" s="7" t="str">
        <f t="shared" ca="1" si="1698"/>
        <v>No</v>
      </c>
      <c r="H7804" s="7">
        <f t="shared" ca="1" si="1699"/>
        <v>406</v>
      </c>
      <c r="I7804" s="7">
        <f t="shared" ca="1" si="1700"/>
        <v>4</v>
      </c>
      <c r="J7804" s="7">
        <f t="shared" ca="1" si="1701"/>
        <v>37</v>
      </c>
      <c r="K7804" s="7">
        <f t="shared" ca="1" si="1702"/>
        <v>15</v>
      </c>
      <c r="L7804" s="7" t="str">
        <f t="shared" ca="1" si="1703"/>
        <v>Credit Card</v>
      </c>
      <c r="M7804" s="7" t="str">
        <f t="shared" ca="1" si="1704"/>
        <v>India</v>
      </c>
      <c r="N7804" s="8" t="str">
        <f t="shared" ca="1" si="1705"/>
        <v>Cancelled</v>
      </c>
    </row>
    <row r="7805" spans="1:14" x14ac:dyDescent="0.35">
      <c r="A7805" s="5" t="str">
        <f t="shared" si="1706"/>
        <v>AMZ17805</v>
      </c>
      <c r="B7805" s="6">
        <f t="shared" ca="1" si="1707"/>
        <v>45986</v>
      </c>
      <c r="C7805" s="7" t="str">
        <f t="shared" ca="1" si="1694"/>
        <v>CUS52703</v>
      </c>
      <c r="D7805" s="7" t="str">
        <f t="shared" ca="1" si="1695"/>
        <v>Fashion</v>
      </c>
      <c r="E7805" s="7" t="str">
        <f t="shared" ca="1" si="1696"/>
        <v>Bluetooth Speaker</v>
      </c>
      <c r="F7805" s="7" t="str">
        <f t="shared" ca="1" si="1697"/>
        <v>Third-Party Seller</v>
      </c>
      <c r="G7805" s="7" t="str">
        <f t="shared" ca="1" si="1698"/>
        <v>No</v>
      </c>
      <c r="H7805" s="7">
        <f t="shared" ca="1" si="1699"/>
        <v>18</v>
      </c>
      <c r="I7805" s="7">
        <f t="shared" ca="1" si="1700"/>
        <v>3</v>
      </c>
      <c r="J7805" s="7">
        <f t="shared" ca="1" si="1701"/>
        <v>38</v>
      </c>
      <c r="K7805" s="7">
        <f t="shared" ca="1" si="1702"/>
        <v>9</v>
      </c>
      <c r="L7805" s="7" t="str">
        <f t="shared" ca="1" si="1703"/>
        <v>Credit Card</v>
      </c>
      <c r="M7805" s="7" t="str">
        <f t="shared" ca="1" si="1704"/>
        <v>Canada</v>
      </c>
      <c r="N7805" s="8" t="str">
        <f t="shared" ca="1" si="1705"/>
        <v>Delivered</v>
      </c>
    </row>
    <row r="7806" spans="1:14" x14ac:dyDescent="0.35">
      <c r="A7806" s="5" t="str">
        <f t="shared" si="1706"/>
        <v>AMZ17806</v>
      </c>
      <c r="B7806" s="6">
        <f t="shared" ca="1" si="1707"/>
        <v>45893</v>
      </c>
      <c r="C7806" s="7" t="str">
        <f t="shared" ca="1" si="1694"/>
        <v>CUS73556</v>
      </c>
      <c r="D7806" s="7" t="str">
        <f t="shared" ca="1" si="1695"/>
        <v>Fashion</v>
      </c>
      <c r="E7806" s="7" t="str">
        <f t="shared" ca="1" si="1696"/>
        <v>Noise Cancelling Headphones</v>
      </c>
      <c r="F7806" s="7" t="str">
        <f t="shared" ca="1" si="1697"/>
        <v>Amazon Fulfilled</v>
      </c>
      <c r="G7806" s="7" t="str">
        <f t="shared" ca="1" si="1698"/>
        <v>Yes</v>
      </c>
      <c r="H7806" s="7">
        <f t="shared" ca="1" si="1699"/>
        <v>283</v>
      </c>
      <c r="I7806" s="7">
        <f t="shared" ca="1" si="1700"/>
        <v>3</v>
      </c>
      <c r="J7806" s="7">
        <f t="shared" ca="1" si="1701"/>
        <v>7</v>
      </c>
      <c r="K7806" s="7">
        <f t="shared" ca="1" si="1702"/>
        <v>9</v>
      </c>
      <c r="L7806" s="7" t="str">
        <f t="shared" ca="1" si="1703"/>
        <v>Amazon Pay</v>
      </c>
      <c r="M7806" s="7" t="str">
        <f t="shared" ca="1" si="1704"/>
        <v>UK</v>
      </c>
      <c r="N7806" s="8" t="str">
        <f t="shared" ca="1" si="1705"/>
        <v>Delivered</v>
      </c>
    </row>
    <row r="7807" spans="1:14" x14ac:dyDescent="0.35">
      <c r="A7807" s="5" t="str">
        <f t="shared" si="1706"/>
        <v>AMZ17807</v>
      </c>
      <c r="B7807" s="6">
        <f t="shared" ca="1" si="1707"/>
        <v>45955</v>
      </c>
      <c r="C7807" s="7" t="str">
        <f t="shared" ca="1" si="1694"/>
        <v>CUS84472</v>
      </c>
      <c r="D7807" s="7" t="str">
        <f t="shared" ca="1" si="1695"/>
        <v>Beauty</v>
      </c>
      <c r="E7807" s="7" t="str">
        <f t="shared" ca="1" si="1696"/>
        <v>Face Cream</v>
      </c>
      <c r="F7807" s="7" t="str">
        <f t="shared" ca="1" si="1697"/>
        <v>Third-Party Seller</v>
      </c>
      <c r="G7807" s="7" t="str">
        <f t="shared" ca="1" si="1698"/>
        <v>No</v>
      </c>
      <c r="H7807" s="7">
        <f t="shared" ca="1" si="1699"/>
        <v>623</v>
      </c>
      <c r="I7807" s="7">
        <f t="shared" ca="1" si="1700"/>
        <v>3</v>
      </c>
      <c r="J7807" s="7">
        <f t="shared" ca="1" si="1701"/>
        <v>17</v>
      </c>
      <c r="K7807" s="7">
        <f t="shared" ca="1" si="1702"/>
        <v>15</v>
      </c>
      <c r="L7807" s="7" t="str">
        <f t="shared" ca="1" si="1703"/>
        <v>Amazon Pay</v>
      </c>
      <c r="M7807" s="7" t="str">
        <f t="shared" ca="1" si="1704"/>
        <v>UK</v>
      </c>
      <c r="N7807" s="8" t="str">
        <f t="shared" ca="1" si="1705"/>
        <v>Returned</v>
      </c>
    </row>
    <row r="7808" spans="1:14" x14ac:dyDescent="0.35">
      <c r="A7808" s="5" t="str">
        <f t="shared" si="1706"/>
        <v>AMZ17808</v>
      </c>
      <c r="B7808" s="6">
        <f t="shared" ca="1" si="1707"/>
        <v>45994</v>
      </c>
      <c r="C7808" s="7" t="str">
        <f t="shared" ca="1" si="1694"/>
        <v>CUS85297</v>
      </c>
      <c r="D7808" s="7" t="str">
        <f t="shared" ca="1" si="1695"/>
        <v>Home &amp; Kitchen</v>
      </c>
      <c r="E7808" s="7" t="str">
        <f t="shared" ca="1" si="1696"/>
        <v>Face Cream</v>
      </c>
      <c r="F7808" s="7" t="str">
        <f t="shared" ca="1" si="1697"/>
        <v>Third-Party Seller</v>
      </c>
      <c r="G7808" s="7" t="str">
        <f t="shared" ca="1" si="1698"/>
        <v>Yes</v>
      </c>
      <c r="H7808" s="7">
        <f t="shared" ca="1" si="1699"/>
        <v>707</v>
      </c>
      <c r="I7808" s="7">
        <f t="shared" ca="1" si="1700"/>
        <v>3</v>
      </c>
      <c r="J7808" s="7">
        <f t="shared" ca="1" si="1701"/>
        <v>37</v>
      </c>
      <c r="K7808" s="7">
        <f t="shared" ca="1" si="1702"/>
        <v>15</v>
      </c>
      <c r="L7808" s="7" t="str">
        <f t="shared" ca="1" si="1703"/>
        <v>Debit Card</v>
      </c>
      <c r="M7808" s="7" t="str">
        <f t="shared" ca="1" si="1704"/>
        <v>India</v>
      </c>
      <c r="N7808" s="8" t="str">
        <f t="shared" ca="1" si="1705"/>
        <v>Delivered</v>
      </c>
    </row>
    <row r="7809" spans="1:14" x14ac:dyDescent="0.35">
      <c r="A7809" s="5" t="str">
        <f t="shared" si="1706"/>
        <v>AMZ17809</v>
      </c>
      <c r="B7809" s="6">
        <f t="shared" ca="1" si="1707"/>
        <v>45971</v>
      </c>
      <c r="C7809" s="7" t="str">
        <f t="shared" ca="1" si="1694"/>
        <v>CUS99269</v>
      </c>
      <c r="D7809" s="7" t="str">
        <f t="shared" ca="1" si="1695"/>
        <v>Sports</v>
      </c>
      <c r="E7809" s="7" t="str">
        <f t="shared" ca="1" si="1696"/>
        <v>Water Bottle</v>
      </c>
      <c r="F7809" s="7" t="str">
        <f t="shared" ca="1" si="1697"/>
        <v>Amazon Fulfilled</v>
      </c>
      <c r="G7809" s="7" t="str">
        <f t="shared" ca="1" si="1698"/>
        <v>No</v>
      </c>
      <c r="H7809" s="7">
        <f t="shared" ca="1" si="1699"/>
        <v>145</v>
      </c>
      <c r="I7809" s="7">
        <f t="shared" ca="1" si="1700"/>
        <v>1</v>
      </c>
      <c r="J7809" s="7">
        <f t="shared" ca="1" si="1701"/>
        <v>8</v>
      </c>
      <c r="K7809" s="7">
        <f t="shared" ca="1" si="1702"/>
        <v>3</v>
      </c>
      <c r="L7809" s="7" t="str">
        <f t="shared" ca="1" si="1703"/>
        <v>Amazon Pay</v>
      </c>
      <c r="M7809" s="7" t="str">
        <f t="shared" ca="1" si="1704"/>
        <v>UK</v>
      </c>
      <c r="N7809" s="8" t="str">
        <f t="shared" ca="1" si="1705"/>
        <v>Returned</v>
      </c>
    </row>
    <row r="7810" spans="1:14" x14ac:dyDescent="0.35">
      <c r="A7810" s="5" t="str">
        <f t="shared" si="1706"/>
        <v>AMZ17810</v>
      </c>
      <c r="B7810" s="6">
        <f t="shared" ca="1" si="1707"/>
        <v>45862</v>
      </c>
      <c r="C7810" s="7" t="str">
        <f t="shared" ref="C7810:C7873" ca="1" si="1708">"CUS"&amp;RANDBETWEEN(10000,99999)</f>
        <v>CUS60055</v>
      </c>
      <c r="D7810" s="7" t="str">
        <f t="shared" ref="D7810:D7873" ca="1" si="1709">CHOOSE(RANDBETWEEN(1,6),"Electronics","Fashion","Home &amp; Kitchen","Beauty","Books","Sports")</f>
        <v>Home &amp; Kitchen</v>
      </c>
      <c r="E7810" s="7" t="str">
        <f t="shared" ref="E7810:E7873" ca="1" si="1710">CHOOSE(RANDBETWEEN(1,10),"Iphone Charger","Bluetooth Speaker","Running Shoes","Cotton T-Shirt","Air  Fryer","Face Cream","Yoga Mat","Smart Watch","Noise Cancelling Headphones","Water Bottle")</f>
        <v>Noise Cancelling Headphones</v>
      </c>
      <c r="F7810" s="7" t="str">
        <f t="shared" ref="F7810:F7873" ca="1" si="1711">CHOOSE(RANDBETWEEN(1,2),"Amazon Fulfilled","Third-Party Seller")</f>
        <v>Third-Party Seller</v>
      </c>
      <c r="G7810" s="7" t="str">
        <f t="shared" ref="G7810:G7873" ca="1" si="1712">CHOOSE(RANDBETWEEN(1,2),"Yes","No")</f>
        <v>No</v>
      </c>
      <c r="H7810" s="7">
        <f t="shared" ref="H7810:H7873" ca="1" si="1713">RANDBETWEEN(8,800)</f>
        <v>778</v>
      </c>
      <c r="I7810" s="7">
        <f t="shared" ref="I7810:I7873" ca="1" si="1714">RANDBETWEEN(1,4)</f>
        <v>4</v>
      </c>
      <c r="J7810" s="7">
        <f t="shared" ref="J7810:J7873" ca="1" si="1715">RANDBETWEEN(0,40)</f>
        <v>12</v>
      </c>
      <c r="K7810" s="7">
        <f t="shared" ref="K7810:K7873" ca="1" si="1716">IF(J7810="Yes",0,RANDBETWEEN(3,15))</f>
        <v>11</v>
      </c>
      <c r="L7810" s="7" t="str">
        <f t="shared" ref="L7810:L7873" ca="1" si="1717">CHOOSE(RANDBETWEEN(1,5),"Credit Card","Debit Card","UPI","Net Banking","Amazon Pay")</f>
        <v>UPI</v>
      </c>
      <c r="M7810" s="7" t="str">
        <f t="shared" ref="M7810:M7873" ca="1" si="1718">CHOOSE(RANDBETWEEN(1,4),"USA","India","UK","Canada")</f>
        <v>Canada</v>
      </c>
      <c r="N7810" s="8" t="str">
        <f t="shared" ref="N7810:N7873" ca="1" si="1719">CHOOSE(RANDBETWEEN(1,5),"Delivered","Delivered","Delivered","Returned","Cancelled")</f>
        <v>Delivered</v>
      </c>
    </row>
    <row r="7811" spans="1:14" x14ac:dyDescent="0.35">
      <c r="A7811" s="5" t="str">
        <f t="shared" ref="A7811:A7874" si="1720">"AMZ"&amp;10000+ROW()</f>
        <v>AMZ17811</v>
      </c>
      <c r="B7811" s="6">
        <f t="shared" ref="B7811:B7874" ca="1" si="1721">RANDBETWEEN(DATE(2025,7,1), DATE(2025,12,31))</f>
        <v>45933</v>
      </c>
      <c r="C7811" s="7" t="str">
        <f t="shared" ca="1" si="1708"/>
        <v>CUS10805</v>
      </c>
      <c r="D7811" s="7" t="str">
        <f t="shared" ca="1" si="1709"/>
        <v>Electronics</v>
      </c>
      <c r="E7811" s="7" t="str">
        <f t="shared" ca="1" si="1710"/>
        <v>Iphone Charger</v>
      </c>
      <c r="F7811" s="7" t="str">
        <f t="shared" ca="1" si="1711"/>
        <v>Amazon Fulfilled</v>
      </c>
      <c r="G7811" s="7" t="str">
        <f t="shared" ca="1" si="1712"/>
        <v>Yes</v>
      </c>
      <c r="H7811" s="7">
        <f t="shared" ca="1" si="1713"/>
        <v>489</v>
      </c>
      <c r="I7811" s="7">
        <f t="shared" ca="1" si="1714"/>
        <v>3</v>
      </c>
      <c r="J7811" s="7">
        <f t="shared" ca="1" si="1715"/>
        <v>31</v>
      </c>
      <c r="K7811" s="7">
        <f t="shared" ca="1" si="1716"/>
        <v>11</v>
      </c>
      <c r="L7811" s="7" t="str">
        <f t="shared" ca="1" si="1717"/>
        <v>Debit Card</v>
      </c>
      <c r="M7811" s="7" t="str">
        <f t="shared" ca="1" si="1718"/>
        <v>India</v>
      </c>
      <c r="N7811" s="8" t="str">
        <f t="shared" ca="1" si="1719"/>
        <v>Returned</v>
      </c>
    </row>
    <row r="7812" spans="1:14" x14ac:dyDescent="0.35">
      <c r="A7812" s="5" t="str">
        <f t="shared" si="1720"/>
        <v>AMZ17812</v>
      </c>
      <c r="B7812" s="6">
        <f t="shared" ca="1" si="1721"/>
        <v>45939</v>
      </c>
      <c r="C7812" s="7" t="str">
        <f t="shared" ca="1" si="1708"/>
        <v>CUS64872</v>
      </c>
      <c r="D7812" s="7" t="str">
        <f t="shared" ca="1" si="1709"/>
        <v>Books</v>
      </c>
      <c r="E7812" s="7" t="str">
        <f t="shared" ca="1" si="1710"/>
        <v>Iphone Charger</v>
      </c>
      <c r="F7812" s="7" t="str">
        <f t="shared" ca="1" si="1711"/>
        <v>Third-Party Seller</v>
      </c>
      <c r="G7812" s="7" t="str">
        <f t="shared" ca="1" si="1712"/>
        <v>No</v>
      </c>
      <c r="H7812" s="7">
        <f t="shared" ca="1" si="1713"/>
        <v>228</v>
      </c>
      <c r="I7812" s="7">
        <f t="shared" ca="1" si="1714"/>
        <v>1</v>
      </c>
      <c r="J7812" s="7">
        <f t="shared" ca="1" si="1715"/>
        <v>27</v>
      </c>
      <c r="K7812" s="7">
        <f t="shared" ca="1" si="1716"/>
        <v>6</v>
      </c>
      <c r="L7812" s="7" t="str">
        <f t="shared" ca="1" si="1717"/>
        <v>UPI</v>
      </c>
      <c r="M7812" s="7" t="str">
        <f t="shared" ca="1" si="1718"/>
        <v>USA</v>
      </c>
      <c r="N7812" s="8" t="str">
        <f t="shared" ca="1" si="1719"/>
        <v>Delivered</v>
      </c>
    </row>
    <row r="7813" spans="1:14" x14ac:dyDescent="0.35">
      <c r="A7813" s="5" t="str">
        <f t="shared" si="1720"/>
        <v>AMZ17813</v>
      </c>
      <c r="B7813" s="6">
        <f t="shared" ca="1" si="1721"/>
        <v>45877</v>
      </c>
      <c r="C7813" s="7" t="str">
        <f t="shared" ca="1" si="1708"/>
        <v>CUS10876</v>
      </c>
      <c r="D7813" s="7" t="str">
        <f t="shared" ca="1" si="1709"/>
        <v>Electronics</v>
      </c>
      <c r="E7813" s="7" t="str">
        <f t="shared" ca="1" si="1710"/>
        <v>Face Cream</v>
      </c>
      <c r="F7813" s="7" t="str">
        <f t="shared" ca="1" si="1711"/>
        <v>Third-Party Seller</v>
      </c>
      <c r="G7813" s="7" t="str">
        <f t="shared" ca="1" si="1712"/>
        <v>Yes</v>
      </c>
      <c r="H7813" s="7">
        <f t="shared" ca="1" si="1713"/>
        <v>72</v>
      </c>
      <c r="I7813" s="7">
        <f t="shared" ca="1" si="1714"/>
        <v>1</v>
      </c>
      <c r="J7813" s="7">
        <f t="shared" ca="1" si="1715"/>
        <v>36</v>
      </c>
      <c r="K7813" s="7">
        <f t="shared" ca="1" si="1716"/>
        <v>9</v>
      </c>
      <c r="L7813" s="7" t="str">
        <f t="shared" ca="1" si="1717"/>
        <v>UPI</v>
      </c>
      <c r="M7813" s="7" t="str">
        <f t="shared" ca="1" si="1718"/>
        <v>UK</v>
      </c>
      <c r="N7813" s="8" t="str">
        <f t="shared" ca="1" si="1719"/>
        <v>Delivered</v>
      </c>
    </row>
    <row r="7814" spans="1:14" x14ac:dyDescent="0.35">
      <c r="A7814" s="5" t="str">
        <f t="shared" si="1720"/>
        <v>AMZ17814</v>
      </c>
      <c r="B7814" s="6">
        <f t="shared" ca="1" si="1721"/>
        <v>45851</v>
      </c>
      <c r="C7814" s="7" t="str">
        <f t="shared" ca="1" si="1708"/>
        <v>CUS16392</v>
      </c>
      <c r="D7814" s="7" t="str">
        <f t="shared" ca="1" si="1709"/>
        <v>Fashion</v>
      </c>
      <c r="E7814" s="7" t="str">
        <f t="shared" ca="1" si="1710"/>
        <v>Running Shoes</v>
      </c>
      <c r="F7814" s="7" t="str">
        <f t="shared" ca="1" si="1711"/>
        <v>Third-Party Seller</v>
      </c>
      <c r="G7814" s="7" t="str">
        <f t="shared" ca="1" si="1712"/>
        <v>Yes</v>
      </c>
      <c r="H7814" s="7">
        <f t="shared" ca="1" si="1713"/>
        <v>308</v>
      </c>
      <c r="I7814" s="7">
        <f t="shared" ca="1" si="1714"/>
        <v>3</v>
      </c>
      <c r="J7814" s="7">
        <f t="shared" ca="1" si="1715"/>
        <v>20</v>
      </c>
      <c r="K7814" s="7">
        <f t="shared" ca="1" si="1716"/>
        <v>8</v>
      </c>
      <c r="L7814" s="7" t="str">
        <f t="shared" ca="1" si="1717"/>
        <v>Net Banking</v>
      </c>
      <c r="M7814" s="7" t="str">
        <f t="shared" ca="1" si="1718"/>
        <v>India</v>
      </c>
      <c r="N7814" s="8" t="str">
        <f t="shared" ca="1" si="1719"/>
        <v>Cancelled</v>
      </c>
    </row>
    <row r="7815" spans="1:14" x14ac:dyDescent="0.35">
      <c r="A7815" s="5" t="str">
        <f t="shared" si="1720"/>
        <v>AMZ17815</v>
      </c>
      <c r="B7815" s="6">
        <f t="shared" ca="1" si="1721"/>
        <v>45849</v>
      </c>
      <c r="C7815" s="7" t="str">
        <f t="shared" ca="1" si="1708"/>
        <v>CUS20499</v>
      </c>
      <c r="D7815" s="7" t="str">
        <f t="shared" ca="1" si="1709"/>
        <v>Electronics</v>
      </c>
      <c r="E7815" s="7" t="str">
        <f t="shared" ca="1" si="1710"/>
        <v>Running Shoes</v>
      </c>
      <c r="F7815" s="7" t="str">
        <f t="shared" ca="1" si="1711"/>
        <v>Third-Party Seller</v>
      </c>
      <c r="G7815" s="7" t="str">
        <f t="shared" ca="1" si="1712"/>
        <v>Yes</v>
      </c>
      <c r="H7815" s="7">
        <f t="shared" ca="1" si="1713"/>
        <v>641</v>
      </c>
      <c r="I7815" s="7">
        <f t="shared" ca="1" si="1714"/>
        <v>4</v>
      </c>
      <c r="J7815" s="7">
        <f t="shared" ca="1" si="1715"/>
        <v>25</v>
      </c>
      <c r="K7815" s="7">
        <f t="shared" ca="1" si="1716"/>
        <v>14</v>
      </c>
      <c r="L7815" s="7" t="str">
        <f t="shared" ca="1" si="1717"/>
        <v>Amazon Pay</v>
      </c>
      <c r="M7815" s="7" t="str">
        <f t="shared" ca="1" si="1718"/>
        <v>Canada</v>
      </c>
      <c r="N7815" s="8" t="str">
        <f t="shared" ca="1" si="1719"/>
        <v>Delivered</v>
      </c>
    </row>
    <row r="7816" spans="1:14" x14ac:dyDescent="0.35">
      <c r="A7816" s="5" t="str">
        <f t="shared" si="1720"/>
        <v>AMZ17816</v>
      </c>
      <c r="B7816" s="6">
        <f t="shared" ca="1" si="1721"/>
        <v>45998</v>
      </c>
      <c r="C7816" s="7" t="str">
        <f t="shared" ca="1" si="1708"/>
        <v>CUS50183</v>
      </c>
      <c r="D7816" s="7" t="str">
        <f t="shared" ca="1" si="1709"/>
        <v>Books</v>
      </c>
      <c r="E7816" s="7" t="str">
        <f t="shared" ca="1" si="1710"/>
        <v>Running Shoes</v>
      </c>
      <c r="F7816" s="7" t="str">
        <f t="shared" ca="1" si="1711"/>
        <v>Third-Party Seller</v>
      </c>
      <c r="G7816" s="7" t="str">
        <f t="shared" ca="1" si="1712"/>
        <v>Yes</v>
      </c>
      <c r="H7816" s="7">
        <f t="shared" ca="1" si="1713"/>
        <v>241</v>
      </c>
      <c r="I7816" s="7">
        <f t="shared" ca="1" si="1714"/>
        <v>1</v>
      </c>
      <c r="J7816" s="7">
        <f t="shared" ca="1" si="1715"/>
        <v>12</v>
      </c>
      <c r="K7816" s="7">
        <f t="shared" ca="1" si="1716"/>
        <v>7</v>
      </c>
      <c r="L7816" s="7" t="str">
        <f t="shared" ca="1" si="1717"/>
        <v>Net Banking</v>
      </c>
      <c r="M7816" s="7" t="str">
        <f t="shared" ca="1" si="1718"/>
        <v>India</v>
      </c>
      <c r="N7816" s="8" t="str">
        <f t="shared" ca="1" si="1719"/>
        <v>Returned</v>
      </c>
    </row>
    <row r="7817" spans="1:14" x14ac:dyDescent="0.35">
      <c r="A7817" s="5" t="str">
        <f t="shared" si="1720"/>
        <v>AMZ17817</v>
      </c>
      <c r="B7817" s="6">
        <f t="shared" ca="1" si="1721"/>
        <v>45975</v>
      </c>
      <c r="C7817" s="7" t="str">
        <f t="shared" ca="1" si="1708"/>
        <v>CUS65735</v>
      </c>
      <c r="D7817" s="7" t="str">
        <f t="shared" ca="1" si="1709"/>
        <v>Fashion</v>
      </c>
      <c r="E7817" s="7" t="str">
        <f t="shared" ca="1" si="1710"/>
        <v>Noise Cancelling Headphones</v>
      </c>
      <c r="F7817" s="7" t="str">
        <f t="shared" ca="1" si="1711"/>
        <v>Amazon Fulfilled</v>
      </c>
      <c r="G7817" s="7" t="str">
        <f t="shared" ca="1" si="1712"/>
        <v>No</v>
      </c>
      <c r="H7817" s="7">
        <f t="shared" ca="1" si="1713"/>
        <v>204</v>
      </c>
      <c r="I7817" s="7">
        <f t="shared" ca="1" si="1714"/>
        <v>3</v>
      </c>
      <c r="J7817" s="7">
        <f t="shared" ca="1" si="1715"/>
        <v>4</v>
      </c>
      <c r="K7817" s="7">
        <f t="shared" ca="1" si="1716"/>
        <v>7</v>
      </c>
      <c r="L7817" s="7" t="str">
        <f t="shared" ca="1" si="1717"/>
        <v>Debit Card</v>
      </c>
      <c r="M7817" s="7" t="str">
        <f t="shared" ca="1" si="1718"/>
        <v>USA</v>
      </c>
      <c r="N7817" s="8" t="str">
        <f t="shared" ca="1" si="1719"/>
        <v>Delivered</v>
      </c>
    </row>
    <row r="7818" spans="1:14" x14ac:dyDescent="0.35">
      <c r="A7818" s="5" t="str">
        <f t="shared" si="1720"/>
        <v>AMZ17818</v>
      </c>
      <c r="B7818" s="6">
        <f t="shared" ca="1" si="1721"/>
        <v>45967</v>
      </c>
      <c r="C7818" s="7" t="str">
        <f t="shared" ca="1" si="1708"/>
        <v>CUS84683</v>
      </c>
      <c r="D7818" s="7" t="str">
        <f t="shared" ca="1" si="1709"/>
        <v>Electronics</v>
      </c>
      <c r="E7818" s="7" t="str">
        <f t="shared" ca="1" si="1710"/>
        <v>Bluetooth Speaker</v>
      </c>
      <c r="F7818" s="7" t="str">
        <f t="shared" ca="1" si="1711"/>
        <v>Amazon Fulfilled</v>
      </c>
      <c r="G7818" s="7" t="str">
        <f t="shared" ca="1" si="1712"/>
        <v>Yes</v>
      </c>
      <c r="H7818" s="7">
        <f t="shared" ca="1" si="1713"/>
        <v>56</v>
      </c>
      <c r="I7818" s="7">
        <f t="shared" ca="1" si="1714"/>
        <v>2</v>
      </c>
      <c r="J7818" s="7">
        <f t="shared" ca="1" si="1715"/>
        <v>30</v>
      </c>
      <c r="K7818" s="7">
        <f t="shared" ca="1" si="1716"/>
        <v>15</v>
      </c>
      <c r="L7818" s="7" t="str">
        <f t="shared" ca="1" si="1717"/>
        <v>Credit Card</v>
      </c>
      <c r="M7818" s="7" t="str">
        <f t="shared" ca="1" si="1718"/>
        <v>Canada</v>
      </c>
      <c r="N7818" s="8" t="str">
        <f t="shared" ca="1" si="1719"/>
        <v>Delivered</v>
      </c>
    </row>
    <row r="7819" spans="1:14" x14ac:dyDescent="0.35">
      <c r="A7819" s="5" t="str">
        <f t="shared" si="1720"/>
        <v>AMZ17819</v>
      </c>
      <c r="B7819" s="6">
        <f t="shared" ca="1" si="1721"/>
        <v>45999</v>
      </c>
      <c r="C7819" s="7" t="str">
        <f t="shared" ca="1" si="1708"/>
        <v>CUS43664</v>
      </c>
      <c r="D7819" s="7" t="str">
        <f t="shared" ca="1" si="1709"/>
        <v>Books</v>
      </c>
      <c r="E7819" s="7" t="str">
        <f t="shared" ca="1" si="1710"/>
        <v>Iphone Charger</v>
      </c>
      <c r="F7819" s="7" t="str">
        <f t="shared" ca="1" si="1711"/>
        <v>Amazon Fulfilled</v>
      </c>
      <c r="G7819" s="7" t="str">
        <f t="shared" ca="1" si="1712"/>
        <v>No</v>
      </c>
      <c r="H7819" s="7">
        <f t="shared" ca="1" si="1713"/>
        <v>531</v>
      </c>
      <c r="I7819" s="7">
        <f t="shared" ca="1" si="1714"/>
        <v>2</v>
      </c>
      <c r="J7819" s="7">
        <f t="shared" ca="1" si="1715"/>
        <v>0</v>
      </c>
      <c r="K7819" s="7">
        <f t="shared" ca="1" si="1716"/>
        <v>12</v>
      </c>
      <c r="L7819" s="7" t="str">
        <f t="shared" ca="1" si="1717"/>
        <v>Amazon Pay</v>
      </c>
      <c r="M7819" s="7" t="str">
        <f t="shared" ca="1" si="1718"/>
        <v>UK</v>
      </c>
      <c r="N7819" s="8" t="str">
        <f t="shared" ca="1" si="1719"/>
        <v>Delivered</v>
      </c>
    </row>
    <row r="7820" spans="1:14" x14ac:dyDescent="0.35">
      <c r="A7820" s="5" t="str">
        <f t="shared" si="1720"/>
        <v>AMZ17820</v>
      </c>
      <c r="B7820" s="6">
        <f t="shared" ca="1" si="1721"/>
        <v>45945</v>
      </c>
      <c r="C7820" s="7" t="str">
        <f t="shared" ca="1" si="1708"/>
        <v>CUS35932</v>
      </c>
      <c r="D7820" s="7" t="str">
        <f t="shared" ca="1" si="1709"/>
        <v>Home &amp; Kitchen</v>
      </c>
      <c r="E7820" s="7" t="str">
        <f t="shared" ca="1" si="1710"/>
        <v>Running Shoes</v>
      </c>
      <c r="F7820" s="7" t="str">
        <f t="shared" ca="1" si="1711"/>
        <v>Amazon Fulfilled</v>
      </c>
      <c r="G7820" s="7" t="str">
        <f t="shared" ca="1" si="1712"/>
        <v>No</v>
      </c>
      <c r="H7820" s="7">
        <f t="shared" ca="1" si="1713"/>
        <v>178</v>
      </c>
      <c r="I7820" s="7">
        <f t="shared" ca="1" si="1714"/>
        <v>4</v>
      </c>
      <c r="J7820" s="7">
        <f t="shared" ca="1" si="1715"/>
        <v>23</v>
      </c>
      <c r="K7820" s="7">
        <f t="shared" ca="1" si="1716"/>
        <v>7</v>
      </c>
      <c r="L7820" s="7" t="str">
        <f t="shared" ca="1" si="1717"/>
        <v>Credit Card</v>
      </c>
      <c r="M7820" s="7" t="str">
        <f t="shared" ca="1" si="1718"/>
        <v>India</v>
      </c>
      <c r="N7820" s="8" t="str">
        <f t="shared" ca="1" si="1719"/>
        <v>Delivered</v>
      </c>
    </row>
    <row r="7821" spans="1:14" x14ac:dyDescent="0.35">
      <c r="A7821" s="5" t="str">
        <f t="shared" si="1720"/>
        <v>AMZ17821</v>
      </c>
      <c r="B7821" s="6">
        <f t="shared" ca="1" si="1721"/>
        <v>45919</v>
      </c>
      <c r="C7821" s="7" t="str">
        <f t="shared" ca="1" si="1708"/>
        <v>CUS32565</v>
      </c>
      <c r="D7821" s="7" t="str">
        <f t="shared" ca="1" si="1709"/>
        <v>Books</v>
      </c>
      <c r="E7821" s="7" t="str">
        <f t="shared" ca="1" si="1710"/>
        <v>Smart Watch</v>
      </c>
      <c r="F7821" s="7" t="str">
        <f t="shared" ca="1" si="1711"/>
        <v>Amazon Fulfilled</v>
      </c>
      <c r="G7821" s="7" t="str">
        <f t="shared" ca="1" si="1712"/>
        <v>No</v>
      </c>
      <c r="H7821" s="7">
        <f t="shared" ca="1" si="1713"/>
        <v>300</v>
      </c>
      <c r="I7821" s="7">
        <f t="shared" ca="1" si="1714"/>
        <v>1</v>
      </c>
      <c r="J7821" s="7">
        <f t="shared" ca="1" si="1715"/>
        <v>29</v>
      </c>
      <c r="K7821" s="7">
        <f t="shared" ca="1" si="1716"/>
        <v>14</v>
      </c>
      <c r="L7821" s="7" t="str">
        <f t="shared" ca="1" si="1717"/>
        <v>Debit Card</v>
      </c>
      <c r="M7821" s="7" t="str">
        <f t="shared" ca="1" si="1718"/>
        <v>India</v>
      </c>
      <c r="N7821" s="8" t="str">
        <f t="shared" ca="1" si="1719"/>
        <v>Cancelled</v>
      </c>
    </row>
    <row r="7822" spans="1:14" x14ac:dyDescent="0.35">
      <c r="A7822" s="5" t="str">
        <f t="shared" si="1720"/>
        <v>AMZ17822</v>
      </c>
      <c r="B7822" s="6">
        <f t="shared" ca="1" si="1721"/>
        <v>45849</v>
      </c>
      <c r="C7822" s="7" t="str">
        <f t="shared" ca="1" si="1708"/>
        <v>CUS45060</v>
      </c>
      <c r="D7822" s="7" t="str">
        <f t="shared" ca="1" si="1709"/>
        <v>Fashion</v>
      </c>
      <c r="E7822" s="7" t="str">
        <f t="shared" ca="1" si="1710"/>
        <v>Cotton T-Shirt</v>
      </c>
      <c r="F7822" s="7" t="str">
        <f t="shared" ca="1" si="1711"/>
        <v>Amazon Fulfilled</v>
      </c>
      <c r="G7822" s="7" t="str">
        <f t="shared" ca="1" si="1712"/>
        <v>Yes</v>
      </c>
      <c r="H7822" s="7">
        <f t="shared" ca="1" si="1713"/>
        <v>584</v>
      </c>
      <c r="I7822" s="7">
        <f t="shared" ca="1" si="1714"/>
        <v>2</v>
      </c>
      <c r="J7822" s="7">
        <f t="shared" ca="1" si="1715"/>
        <v>40</v>
      </c>
      <c r="K7822" s="7">
        <f t="shared" ca="1" si="1716"/>
        <v>4</v>
      </c>
      <c r="L7822" s="7" t="str">
        <f t="shared" ca="1" si="1717"/>
        <v>Credit Card</v>
      </c>
      <c r="M7822" s="7" t="str">
        <f t="shared" ca="1" si="1718"/>
        <v>USA</v>
      </c>
      <c r="N7822" s="8" t="str">
        <f t="shared" ca="1" si="1719"/>
        <v>Delivered</v>
      </c>
    </row>
    <row r="7823" spans="1:14" x14ac:dyDescent="0.35">
      <c r="A7823" s="5" t="str">
        <f t="shared" si="1720"/>
        <v>AMZ17823</v>
      </c>
      <c r="B7823" s="6">
        <f t="shared" ca="1" si="1721"/>
        <v>45922</v>
      </c>
      <c r="C7823" s="7" t="str">
        <f t="shared" ca="1" si="1708"/>
        <v>CUS37140</v>
      </c>
      <c r="D7823" s="7" t="str">
        <f t="shared" ca="1" si="1709"/>
        <v>Books</v>
      </c>
      <c r="E7823" s="7" t="str">
        <f t="shared" ca="1" si="1710"/>
        <v>Iphone Charger</v>
      </c>
      <c r="F7823" s="7" t="str">
        <f t="shared" ca="1" si="1711"/>
        <v>Amazon Fulfilled</v>
      </c>
      <c r="G7823" s="7" t="str">
        <f t="shared" ca="1" si="1712"/>
        <v>Yes</v>
      </c>
      <c r="H7823" s="7">
        <f t="shared" ca="1" si="1713"/>
        <v>144</v>
      </c>
      <c r="I7823" s="7">
        <f t="shared" ca="1" si="1714"/>
        <v>3</v>
      </c>
      <c r="J7823" s="7">
        <f t="shared" ca="1" si="1715"/>
        <v>26</v>
      </c>
      <c r="K7823" s="7">
        <f t="shared" ca="1" si="1716"/>
        <v>4</v>
      </c>
      <c r="L7823" s="7" t="str">
        <f t="shared" ca="1" si="1717"/>
        <v>UPI</v>
      </c>
      <c r="M7823" s="7" t="str">
        <f t="shared" ca="1" si="1718"/>
        <v>UK</v>
      </c>
      <c r="N7823" s="8" t="str">
        <f t="shared" ca="1" si="1719"/>
        <v>Delivered</v>
      </c>
    </row>
    <row r="7824" spans="1:14" x14ac:dyDescent="0.35">
      <c r="A7824" s="5" t="str">
        <f t="shared" si="1720"/>
        <v>AMZ17824</v>
      </c>
      <c r="B7824" s="6">
        <f t="shared" ca="1" si="1721"/>
        <v>45844</v>
      </c>
      <c r="C7824" s="7" t="str">
        <f t="shared" ca="1" si="1708"/>
        <v>CUS26114</v>
      </c>
      <c r="D7824" s="7" t="str">
        <f t="shared" ca="1" si="1709"/>
        <v>Electronics</v>
      </c>
      <c r="E7824" s="7" t="str">
        <f t="shared" ca="1" si="1710"/>
        <v>Air  Fryer</v>
      </c>
      <c r="F7824" s="7" t="str">
        <f t="shared" ca="1" si="1711"/>
        <v>Third-Party Seller</v>
      </c>
      <c r="G7824" s="7" t="str">
        <f t="shared" ca="1" si="1712"/>
        <v>Yes</v>
      </c>
      <c r="H7824" s="7">
        <f t="shared" ca="1" si="1713"/>
        <v>364</v>
      </c>
      <c r="I7824" s="7">
        <f t="shared" ca="1" si="1714"/>
        <v>4</v>
      </c>
      <c r="J7824" s="7">
        <f t="shared" ca="1" si="1715"/>
        <v>0</v>
      </c>
      <c r="K7824" s="7">
        <f t="shared" ca="1" si="1716"/>
        <v>10</v>
      </c>
      <c r="L7824" s="7" t="str">
        <f t="shared" ca="1" si="1717"/>
        <v>Credit Card</v>
      </c>
      <c r="M7824" s="7" t="str">
        <f t="shared" ca="1" si="1718"/>
        <v>India</v>
      </c>
      <c r="N7824" s="8" t="str">
        <f t="shared" ca="1" si="1719"/>
        <v>Cancelled</v>
      </c>
    </row>
    <row r="7825" spans="1:14" x14ac:dyDescent="0.35">
      <c r="A7825" s="5" t="str">
        <f t="shared" si="1720"/>
        <v>AMZ17825</v>
      </c>
      <c r="B7825" s="6">
        <f t="shared" ca="1" si="1721"/>
        <v>45951</v>
      </c>
      <c r="C7825" s="7" t="str">
        <f t="shared" ca="1" si="1708"/>
        <v>CUS18908</v>
      </c>
      <c r="D7825" s="7" t="str">
        <f t="shared" ca="1" si="1709"/>
        <v>Electronics</v>
      </c>
      <c r="E7825" s="7" t="str">
        <f t="shared" ca="1" si="1710"/>
        <v>Air  Fryer</v>
      </c>
      <c r="F7825" s="7" t="str">
        <f t="shared" ca="1" si="1711"/>
        <v>Third-Party Seller</v>
      </c>
      <c r="G7825" s="7" t="str">
        <f t="shared" ca="1" si="1712"/>
        <v>No</v>
      </c>
      <c r="H7825" s="7">
        <f t="shared" ca="1" si="1713"/>
        <v>83</v>
      </c>
      <c r="I7825" s="7">
        <f t="shared" ca="1" si="1714"/>
        <v>2</v>
      </c>
      <c r="J7825" s="7">
        <f t="shared" ca="1" si="1715"/>
        <v>9</v>
      </c>
      <c r="K7825" s="7">
        <f t="shared" ca="1" si="1716"/>
        <v>3</v>
      </c>
      <c r="L7825" s="7" t="str">
        <f t="shared" ca="1" si="1717"/>
        <v>Credit Card</v>
      </c>
      <c r="M7825" s="7" t="str">
        <f t="shared" ca="1" si="1718"/>
        <v>USA</v>
      </c>
      <c r="N7825" s="8" t="str">
        <f t="shared" ca="1" si="1719"/>
        <v>Delivered</v>
      </c>
    </row>
    <row r="7826" spans="1:14" x14ac:dyDescent="0.35">
      <c r="A7826" s="5" t="str">
        <f t="shared" si="1720"/>
        <v>AMZ17826</v>
      </c>
      <c r="B7826" s="6">
        <f t="shared" ca="1" si="1721"/>
        <v>45850</v>
      </c>
      <c r="C7826" s="7" t="str">
        <f t="shared" ca="1" si="1708"/>
        <v>CUS16635</v>
      </c>
      <c r="D7826" s="7" t="str">
        <f t="shared" ca="1" si="1709"/>
        <v>Fashion</v>
      </c>
      <c r="E7826" s="7" t="str">
        <f t="shared" ca="1" si="1710"/>
        <v>Iphone Charger</v>
      </c>
      <c r="F7826" s="7" t="str">
        <f t="shared" ca="1" si="1711"/>
        <v>Third-Party Seller</v>
      </c>
      <c r="G7826" s="7" t="str">
        <f t="shared" ca="1" si="1712"/>
        <v>No</v>
      </c>
      <c r="H7826" s="7">
        <f t="shared" ca="1" si="1713"/>
        <v>542</v>
      </c>
      <c r="I7826" s="7">
        <f t="shared" ca="1" si="1714"/>
        <v>2</v>
      </c>
      <c r="J7826" s="7">
        <f t="shared" ca="1" si="1715"/>
        <v>9</v>
      </c>
      <c r="K7826" s="7">
        <f t="shared" ca="1" si="1716"/>
        <v>11</v>
      </c>
      <c r="L7826" s="7" t="str">
        <f t="shared" ca="1" si="1717"/>
        <v>Credit Card</v>
      </c>
      <c r="M7826" s="7" t="str">
        <f t="shared" ca="1" si="1718"/>
        <v>India</v>
      </c>
      <c r="N7826" s="8" t="str">
        <f t="shared" ca="1" si="1719"/>
        <v>Delivered</v>
      </c>
    </row>
    <row r="7827" spans="1:14" x14ac:dyDescent="0.35">
      <c r="A7827" s="5" t="str">
        <f t="shared" si="1720"/>
        <v>AMZ17827</v>
      </c>
      <c r="B7827" s="6">
        <f t="shared" ca="1" si="1721"/>
        <v>45982</v>
      </c>
      <c r="C7827" s="7" t="str">
        <f t="shared" ca="1" si="1708"/>
        <v>CUS93758</v>
      </c>
      <c r="D7827" s="7" t="str">
        <f t="shared" ca="1" si="1709"/>
        <v>Beauty</v>
      </c>
      <c r="E7827" s="7" t="str">
        <f t="shared" ca="1" si="1710"/>
        <v>Noise Cancelling Headphones</v>
      </c>
      <c r="F7827" s="7" t="str">
        <f t="shared" ca="1" si="1711"/>
        <v>Amazon Fulfilled</v>
      </c>
      <c r="G7827" s="7" t="str">
        <f t="shared" ca="1" si="1712"/>
        <v>No</v>
      </c>
      <c r="H7827" s="7">
        <f t="shared" ca="1" si="1713"/>
        <v>573</v>
      </c>
      <c r="I7827" s="7">
        <f t="shared" ca="1" si="1714"/>
        <v>3</v>
      </c>
      <c r="J7827" s="7">
        <f t="shared" ca="1" si="1715"/>
        <v>38</v>
      </c>
      <c r="K7827" s="7">
        <f t="shared" ca="1" si="1716"/>
        <v>14</v>
      </c>
      <c r="L7827" s="7" t="str">
        <f t="shared" ca="1" si="1717"/>
        <v>Net Banking</v>
      </c>
      <c r="M7827" s="7" t="str">
        <f t="shared" ca="1" si="1718"/>
        <v>India</v>
      </c>
      <c r="N7827" s="8" t="str">
        <f t="shared" ca="1" si="1719"/>
        <v>Returned</v>
      </c>
    </row>
    <row r="7828" spans="1:14" x14ac:dyDescent="0.35">
      <c r="A7828" s="5" t="str">
        <f t="shared" si="1720"/>
        <v>AMZ17828</v>
      </c>
      <c r="B7828" s="6">
        <f t="shared" ca="1" si="1721"/>
        <v>45980</v>
      </c>
      <c r="C7828" s="7" t="str">
        <f t="shared" ca="1" si="1708"/>
        <v>CUS86028</v>
      </c>
      <c r="D7828" s="7" t="str">
        <f t="shared" ca="1" si="1709"/>
        <v>Sports</v>
      </c>
      <c r="E7828" s="7" t="str">
        <f t="shared" ca="1" si="1710"/>
        <v>Noise Cancelling Headphones</v>
      </c>
      <c r="F7828" s="7" t="str">
        <f t="shared" ca="1" si="1711"/>
        <v>Amazon Fulfilled</v>
      </c>
      <c r="G7828" s="7" t="str">
        <f t="shared" ca="1" si="1712"/>
        <v>No</v>
      </c>
      <c r="H7828" s="7">
        <f t="shared" ca="1" si="1713"/>
        <v>613</v>
      </c>
      <c r="I7828" s="7">
        <f t="shared" ca="1" si="1714"/>
        <v>4</v>
      </c>
      <c r="J7828" s="7">
        <f t="shared" ca="1" si="1715"/>
        <v>3</v>
      </c>
      <c r="K7828" s="7">
        <f t="shared" ca="1" si="1716"/>
        <v>13</v>
      </c>
      <c r="L7828" s="7" t="str">
        <f t="shared" ca="1" si="1717"/>
        <v>Amazon Pay</v>
      </c>
      <c r="M7828" s="7" t="str">
        <f t="shared" ca="1" si="1718"/>
        <v>UK</v>
      </c>
      <c r="N7828" s="8" t="str">
        <f t="shared" ca="1" si="1719"/>
        <v>Delivered</v>
      </c>
    </row>
    <row r="7829" spans="1:14" x14ac:dyDescent="0.35">
      <c r="A7829" s="5" t="str">
        <f t="shared" si="1720"/>
        <v>AMZ17829</v>
      </c>
      <c r="B7829" s="6">
        <f t="shared" ca="1" si="1721"/>
        <v>45882</v>
      </c>
      <c r="C7829" s="7" t="str">
        <f t="shared" ca="1" si="1708"/>
        <v>CUS50044</v>
      </c>
      <c r="D7829" s="7" t="str">
        <f t="shared" ca="1" si="1709"/>
        <v>Electronics</v>
      </c>
      <c r="E7829" s="7" t="str">
        <f t="shared" ca="1" si="1710"/>
        <v>Water Bottle</v>
      </c>
      <c r="F7829" s="7" t="str">
        <f t="shared" ca="1" si="1711"/>
        <v>Amazon Fulfilled</v>
      </c>
      <c r="G7829" s="7" t="str">
        <f t="shared" ca="1" si="1712"/>
        <v>Yes</v>
      </c>
      <c r="H7829" s="7">
        <f t="shared" ca="1" si="1713"/>
        <v>680</v>
      </c>
      <c r="I7829" s="7">
        <f t="shared" ca="1" si="1714"/>
        <v>3</v>
      </c>
      <c r="J7829" s="7">
        <f t="shared" ca="1" si="1715"/>
        <v>0</v>
      </c>
      <c r="K7829" s="7">
        <f t="shared" ca="1" si="1716"/>
        <v>6</v>
      </c>
      <c r="L7829" s="7" t="str">
        <f t="shared" ca="1" si="1717"/>
        <v>Amazon Pay</v>
      </c>
      <c r="M7829" s="7" t="str">
        <f t="shared" ca="1" si="1718"/>
        <v>UK</v>
      </c>
      <c r="N7829" s="8" t="str">
        <f t="shared" ca="1" si="1719"/>
        <v>Cancelled</v>
      </c>
    </row>
    <row r="7830" spans="1:14" x14ac:dyDescent="0.35">
      <c r="A7830" s="5" t="str">
        <f t="shared" si="1720"/>
        <v>AMZ17830</v>
      </c>
      <c r="B7830" s="6">
        <f t="shared" ca="1" si="1721"/>
        <v>45955</v>
      </c>
      <c r="C7830" s="7" t="str">
        <f t="shared" ca="1" si="1708"/>
        <v>CUS73008</v>
      </c>
      <c r="D7830" s="7" t="str">
        <f t="shared" ca="1" si="1709"/>
        <v>Fashion</v>
      </c>
      <c r="E7830" s="7" t="str">
        <f t="shared" ca="1" si="1710"/>
        <v>Noise Cancelling Headphones</v>
      </c>
      <c r="F7830" s="7" t="str">
        <f t="shared" ca="1" si="1711"/>
        <v>Third-Party Seller</v>
      </c>
      <c r="G7830" s="7" t="str">
        <f t="shared" ca="1" si="1712"/>
        <v>No</v>
      </c>
      <c r="H7830" s="7">
        <f t="shared" ca="1" si="1713"/>
        <v>607</v>
      </c>
      <c r="I7830" s="7">
        <f t="shared" ca="1" si="1714"/>
        <v>4</v>
      </c>
      <c r="J7830" s="7">
        <f t="shared" ca="1" si="1715"/>
        <v>4</v>
      </c>
      <c r="K7830" s="7">
        <f t="shared" ca="1" si="1716"/>
        <v>10</v>
      </c>
      <c r="L7830" s="7" t="str">
        <f t="shared" ca="1" si="1717"/>
        <v>Amazon Pay</v>
      </c>
      <c r="M7830" s="7" t="str">
        <f t="shared" ca="1" si="1718"/>
        <v>UK</v>
      </c>
      <c r="N7830" s="8" t="str">
        <f t="shared" ca="1" si="1719"/>
        <v>Delivered</v>
      </c>
    </row>
    <row r="7831" spans="1:14" x14ac:dyDescent="0.35">
      <c r="A7831" s="5" t="str">
        <f t="shared" si="1720"/>
        <v>AMZ17831</v>
      </c>
      <c r="B7831" s="6">
        <f t="shared" ca="1" si="1721"/>
        <v>45931</v>
      </c>
      <c r="C7831" s="7" t="str">
        <f t="shared" ca="1" si="1708"/>
        <v>CUS78124</v>
      </c>
      <c r="D7831" s="7" t="str">
        <f t="shared" ca="1" si="1709"/>
        <v>Sports</v>
      </c>
      <c r="E7831" s="7" t="str">
        <f t="shared" ca="1" si="1710"/>
        <v>Yoga Mat</v>
      </c>
      <c r="F7831" s="7" t="str">
        <f t="shared" ca="1" si="1711"/>
        <v>Amazon Fulfilled</v>
      </c>
      <c r="G7831" s="7" t="str">
        <f t="shared" ca="1" si="1712"/>
        <v>Yes</v>
      </c>
      <c r="H7831" s="7">
        <f t="shared" ca="1" si="1713"/>
        <v>754</v>
      </c>
      <c r="I7831" s="7">
        <f t="shared" ca="1" si="1714"/>
        <v>3</v>
      </c>
      <c r="J7831" s="7">
        <f t="shared" ca="1" si="1715"/>
        <v>1</v>
      </c>
      <c r="K7831" s="7">
        <f t="shared" ca="1" si="1716"/>
        <v>15</v>
      </c>
      <c r="L7831" s="7" t="str">
        <f t="shared" ca="1" si="1717"/>
        <v>Credit Card</v>
      </c>
      <c r="M7831" s="7" t="str">
        <f t="shared" ca="1" si="1718"/>
        <v>India</v>
      </c>
      <c r="N7831" s="8" t="str">
        <f t="shared" ca="1" si="1719"/>
        <v>Delivered</v>
      </c>
    </row>
    <row r="7832" spans="1:14" x14ac:dyDescent="0.35">
      <c r="A7832" s="5" t="str">
        <f t="shared" si="1720"/>
        <v>AMZ17832</v>
      </c>
      <c r="B7832" s="6">
        <f t="shared" ca="1" si="1721"/>
        <v>45881</v>
      </c>
      <c r="C7832" s="7" t="str">
        <f t="shared" ca="1" si="1708"/>
        <v>CUS49669</v>
      </c>
      <c r="D7832" s="7" t="str">
        <f t="shared" ca="1" si="1709"/>
        <v>Beauty</v>
      </c>
      <c r="E7832" s="7" t="str">
        <f t="shared" ca="1" si="1710"/>
        <v>Iphone Charger</v>
      </c>
      <c r="F7832" s="7" t="str">
        <f t="shared" ca="1" si="1711"/>
        <v>Third-Party Seller</v>
      </c>
      <c r="G7832" s="7" t="str">
        <f t="shared" ca="1" si="1712"/>
        <v>No</v>
      </c>
      <c r="H7832" s="7">
        <f t="shared" ca="1" si="1713"/>
        <v>447</v>
      </c>
      <c r="I7832" s="7">
        <f t="shared" ca="1" si="1714"/>
        <v>1</v>
      </c>
      <c r="J7832" s="7">
        <f t="shared" ca="1" si="1715"/>
        <v>21</v>
      </c>
      <c r="K7832" s="7">
        <f t="shared" ca="1" si="1716"/>
        <v>12</v>
      </c>
      <c r="L7832" s="7" t="str">
        <f t="shared" ca="1" si="1717"/>
        <v>Net Banking</v>
      </c>
      <c r="M7832" s="7" t="str">
        <f t="shared" ca="1" si="1718"/>
        <v>Canada</v>
      </c>
      <c r="N7832" s="8" t="str">
        <f t="shared" ca="1" si="1719"/>
        <v>Delivered</v>
      </c>
    </row>
    <row r="7833" spans="1:14" x14ac:dyDescent="0.35">
      <c r="A7833" s="5" t="str">
        <f t="shared" si="1720"/>
        <v>AMZ17833</v>
      </c>
      <c r="B7833" s="6">
        <f t="shared" ca="1" si="1721"/>
        <v>46022</v>
      </c>
      <c r="C7833" s="7" t="str">
        <f t="shared" ca="1" si="1708"/>
        <v>CUS95282</v>
      </c>
      <c r="D7833" s="7" t="str">
        <f t="shared" ca="1" si="1709"/>
        <v>Sports</v>
      </c>
      <c r="E7833" s="7" t="str">
        <f t="shared" ca="1" si="1710"/>
        <v>Face Cream</v>
      </c>
      <c r="F7833" s="7" t="str">
        <f t="shared" ca="1" si="1711"/>
        <v>Third-Party Seller</v>
      </c>
      <c r="G7833" s="7" t="str">
        <f t="shared" ca="1" si="1712"/>
        <v>No</v>
      </c>
      <c r="H7833" s="7">
        <f t="shared" ca="1" si="1713"/>
        <v>737</v>
      </c>
      <c r="I7833" s="7">
        <f t="shared" ca="1" si="1714"/>
        <v>4</v>
      </c>
      <c r="J7833" s="7">
        <f t="shared" ca="1" si="1715"/>
        <v>6</v>
      </c>
      <c r="K7833" s="7">
        <f t="shared" ca="1" si="1716"/>
        <v>15</v>
      </c>
      <c r="L7833" s="7" t="str">
        <f t="shared" ca="1" si="1717"/>
        <v>UPI</v>
      </c>
      <c r="M7833" s="7" t="str">
        <f t="shared" ca="1" si="1718"/>
        <v>UK</v>
      </c>
      <c r="N7833" s="8" t="str">
        <f t="shared" ca="1" si="1719"/>
        <v>Returned</v>
      </c>
    </row>
    <row r="7834" spans="1:14" x14ac:dyDescent="0.35">
      <c r="A7834" s="5" t="str">
        <f t="shared" si="1720"/>
        <v>AMZ17834</v>
      </c>
      <c r="B7834" s="6">
        <f t="shared" ca="1" si="1721"/>
        <v>46004</v>
      </c>
      <c r="C7834" s="7" t="str">
        <f t="shared" ca="1" si="1708"/>
        <v>CUS37938</v>
      </c>
      <c r="D7834" s="7" t="str">
        <f t="shared" ca="1" si="1709"/>
        <v>Electronics</v>
      </c>
      <c r="E7834" s="7" t="str">
        <f t="shared" ca="1" si="1710"/>
        <v>Smart Watch</v>
      </c>
      <c r="F7834" s="7" t="str">
        <f t="shared" ca="1" si="1711"/>
        <v>Third-Party Seller</v>
      </c>
      <c r="G7834" s="7" t="str">
        <f t="shared" ca="1" si="1712"/>
        <v>No</v>
      </c>
      <c r="H7834" s="7">
        <f t="shared" ca="1" si="1713"/>
        <v>216</v>
      </c>
      <c r="I7834" s="7">
        <f t="shared" ca="1" si="1714"/>
        <v>4</v>
      </c>
      <c r="J7834" s="7">
        <f t="shared" ca="1" si="1715"/>
        <v>11</v>
      </c>
      <c r="K7834" s="7">
        <f t="shared" ca="1" si="1716"/>
        <v>7</v>
      </c>
      <c r="L7834" s="7" t="str">
        <f t="shared" ca="1" si="1717"/>
        <v>Net Banking</v>
      </c>
      <c r="M7834" s="7" t="str">
        <f t="shared" ca="1" si="1718"/>
        <v>UK</v>
      </c>
      <c r="N7834" s="8" t="str">
        <f t="shared" ca="1" si="1719"/>
        <v>Cancelled</v>
      </c>
    </row>
    <row r="7835" spans="1:14" x14ac:dyDescent="0.35">
      <c r="A7835" s="5" t="str">
        <f t="shared" si="1720"/>
        <v>AMZ17835</v>
      </c>
      <c r="B7835" s="6">
        <f t="shared" ca="1" si="1721"/>
        <v>45919</v>
      </c>
      <c r="C7835" s="7" t="str">
        <f t="shared" ca="1" si="1708"/>
        <v>CUS58124</v>
      </c>
      <c r="D7835" s="7" t="str">
        <f t="shared" ca="1" si="1709"/>
        <v>Beauty</v>
      </c>
      <c r="E7835" s="7" t="str">
        <f t="shared" ca="1" si="1710"/>
        <v>Smart Watch</v>
      </c>
      <c r="F7835" s="7" t="str">
        <f t="shared" ca="1" si="1711"/>
        <v>Third-Party Seller</v>
      </c>
      <c r="G7835" s="7" t="str">
        <f t="shared" ca="1" si="1712"/>
        <v>No</v>
      </c>
      <c r="H7835" s="7">
        <f t="shared" ca="1" si="1713"/>
        <v>45</v>
      </c>
      <c r="I7835" s="7">
        <f t="shared" ca="1" si="1714"/>
        <v>1</v>
      </c>
      <c r="J7835" s="7">
        <f t="shared" ca="1" si="1715"/>
        <v>12</v>
      </c>
      <c r="K7835" s="7">
        <f t="shared" ca="1" si="1716"/>
        <v>14</v>
      </c>
      <c r="L7835" s="7" t="str">
        <f t="shared" ca="1" si="1717"/>
        <v>UPI</v>
      </c>
      <c r="M7835" s="7" t="str">
        <f t="shared" ca="1" si="1718"/>
        <v>USA</v>
      </c>
      <c r="N7835" s="8" t="str">
        <f t="shared" ca="1" si="1719"/>
        <v>Cancelled</v>
      </c>
    </row>
    <row r="7836" spans="1:14" x14ac:dyDescent="0.35">
      <c r="A7836" s="5" t="str">
        <f t="shared" si="1720"/>
        <v>AMZ17836</v>
      </c>
      <c r="B7836" s="6">
        <f t="shared" ca="1" si="1721"/>
        <v>45947</v>
      </c>
      <c r="C7836" s="7" t="str">
        <f t="shared" ca="1" si="1708"/>
        <v>CUS33806</v>
      </c>
      <c r="D7836" s="7" t="str">
        <f t="shared" ca="1" si="1709"/>
        <v>Sports</v>
      </c>
      <c r="E7836" s="7" t="str">
        <f t="shared" ca="1" si="1710"/>
        <v>Noise Cancelling Headphones</v>
      </c>
      <c r="F7836" s="7" t="str">
        <f t="shared" ca="1" si="1711"/>
        <v>Amazon Fulfilled</v>
      </c>
      <c r="G7836" s="7" t="str">
        <f t="shared" ca="1" si="1712"/>
        <v>Yes</v>
      </c>
      <c r="H7836" s="7">
        <f t="shared" ca="1" si="1713"/>
        <v>518</v>
      </c>
      <c r="I7836" s="7">
        <f t="shared" ca="1" si="1714"/>
        <v>2</v>
      </c>
      <c r="J7836" s="7">
        <f t="shared" ca="1" si="1715"/>
        <v>11</v>
      </c>
      <c r="K7836" s="7">
        <f t="shared" ca="1" si="1716"/>
        <v>7</v>
      </c>
      <c r="L7836" s="7" t="str">
        <f t="shared" ca="1" si="1717"/>
        <v>Net Banking</v>
      </c>
      <c r="M7836" s="7" t="str">
        <f t="shared" ca="1" si="1718"/>
        <v>USA</v>
      </c>
      <c r="N7836" s="8" t="str">
        <f t="shared" ca="1" si="1719"/>
        <v>Returned</v>
      </c>
    </row>
    <row r="7837" spans="1:14" x14ac:dyDescent="0.35">
      <c r="A7837" s="5" t="str">
        <f t="shared" si="1720"/>
        <v>AMZ17837</v>
      </c>
      <c r="B7837" s="6">
        <f t="shared" ca="1" si="1721"/>
        <v>45956</v>
      </c>
      <c r="C7837" s="7" t="str">
        <f t="shared" ca="1" si="1708"/>
        <v>CUS40908</v>
      </c>
      <c r="D7837" s="7" t="str">
        <f t="shared" ca="1" si="1709"/>
        <v>Books</v>
      </c>
      <c r="E7837" s="7" t="str">
        <f t="shared" ca="1" si="1710"/>
        <v>Running Shoes</v>
      </c>
      <c r="F7837" s="7" t="str">
        <f t="shared" ca="1" si="1711"/>
        <v>Amazon Fulfilled</v>
      </c>
      <c r="G7837" s="7" t="str">
        <f t="shared" ca="1" si="1712"/>
        <v>No</v>
      </c>
      <c r="H7837" s="7">
        <f t="shared" ca="1" si="1713"/>
        <v>114</v>
      </c>
      <c r="I7837" s="7">
        <f t="shared" ca="1" si="1714"/>
        <v>3</v>
      </c>
      <c r="J7837" s="7">
        <f t="shared" ca="1" si="1715"/>
        <v>21</v>
      </c>
      <c r="K7837" s="7">
        <f t="shared" ca="1" si="1716"/>
        <v>13</v>
      </c>
      <c r="L7837" s="7" t="str">
        <f t="shared" ca="1" si="1717"/>
        <v>Debit Card</v>
      </c>
      <c r="M7837" s="7" t="str">
        <f t="shared" ca="1" si="1718"/>
        <v>USA</v>
      </c>
      <c r="N7837" s="8" t="str">
        <f t="shared" ca="1" si="1719"/>
        <v>Returned</v>
      </c>
    </row>
    <row r="7838" spans="1:14" x14ac:dyDescent="0.35">
      <c r="A7838" s="5" t="str">
        <f t="shared" si="1720"/>
        <v>AMZ17838</v>
      </c>
      <c r="B7838" s="6">
        <f t="shared" ca="1" si="1721"/>
        <v>46008</v>
      </c>
      <c r="C7838" s="7" t="str">
        <f t="shared" ca="1" si="1708"/>
        <v>CUS66839</v>
      </c>
      <c r="D7838" s="7" t="str">
        <f t="shared" ca="1" si="1709"/>
        <v>Fashion</v>
      </c>
      <c r="E7838" s="7" t="str">
        <f t="shared" ca="1" si="1710"/>
        <v>Smart Watch</v>
      </c>
      <c r="F7838" s="7" t="str">
        <f t="shared" ca="1" si="1711"/>
        <v>Amazon Fulfilled</v>
      </c>
      <c r="G7838" s="7" t="str">
        <f t="shared" ca="1" si="1712"/>
        <v>No</v>
      </c>
      <c r="H7838" s="7">
        <f t="shared" ca="1" si="1713"/>
        <v>380</v>
      </c>
      <c r="I7838" s="7">
        <f t="shared" ca="1" si="1714"/>
        <v>1</v>
      </c>
      <c r="J7838" s="7">
        <f t="shared" ca="1" si="1715"/>
        <v>29</v>
      </c>
      <c r="K7838" s="7">
        <f t="shared" ca="1" si="1716"/>
        <v>13</v>
      </c>
      <c r="L7838" s="7" t="str">
        <f t="shared" ca="1" si="1717"/>
        <v>Credit Card</v>
      </c>
      <c r="M7838" s="7" t="str">
        <f t="shared" ca="1" si="1718"/>
        <v>Canada</v>
      </c>
      <c r="N7838" s="8" t="str">
        <f t="shared" ca="1" si="1719"/>
        <v>Delivered</v>
      </c>
    </row>
    <row r="7839" spans="1:14" x14ac:dyDescent="0.35">
      <c r="A7839" s="5" t="str">
        <f t="shared" si="1720"/>
        <v>AMZ17839</v>
      </c>
      <c r="B7839" s="6">
        <f t="shared" ca="1" si="1721"/>
        <v>45983</v>
      </c>
      <c r="C7839" s="7" t="str">
        <f t="shared" ca="1" si="1708"/>
        <v>CUS84272</v>
      </c>
      <c r="D7839" s="7" t="str">
        <f t="shared" ca="1" si="1709"/>
        <v>Home &amp; Kitchen</v>
      </c>
      <c r="E7839" s="7" t="str">
        <f t="shared" ca="1" si="1710"/>
        <v>Yoga Mat</v>
      </c>
      <c r="F7839" s="7" t="str">
        <f t="shared" ca="1" si="1711"/>
        <v>Amazon Fulfilled</v>
      </c>
      <c r="G7839" s="7" t="str">
        <f t="shared" ca="1" si="1712"/>
        <v>No</v>
      </c>
      <c r="H7839" s="7">
        <f t="shared" ca="1" si="1713"/>
        <v>41</v>
      </c>
      <c r="I7839" s="7">
        <f t="shared" ca="1" si="1714"/>
        <v>1</v>
      </c>
      <c r="J7839" s="7">
        <f t="shared" ca="1" si="1715"/>
        <v>34</v>
      </c>
      <c r="K7839" s="7">
        <f t="shared" ca="1" si="1716"/>
        <v>10</v>
      </c>
      <c r="L7839" s="7" t="str">
        <f t="shared" ca="1" si="1717"/>
        <v>Amazon Pay</v>
      </c>
      <c r="M7839" s="7" t="str">
        <f t="shared" ca="1" si="1718"/>
        <v>Canada</v>
      </c>
      <c r="N7839" s="8" t="str">
        <f t="shared" ca="1" si="1719"/>
        <v>Cancelled</v>
      </c>
    </row>
    <row r="7840" spans="1:14" x14ac:dyDescent="0.35">
      <c r="A7840" s="5" t="str">
        <f t="shared" si="1720"/>
        <v>AMZ17840</v>
      </c>
      <c r="B7840" s="6">
        <f t="shared" ca="1" si="1721"/>
        <v>46019</v>
      </c>
      <c r="C7840" s="7" t="str">
        <f t="shared" ca="1" si="1708"/>
        <v>CUS36767</v>
      </c>
      <c r="D7840" s="7" t="str">
        <f t="shared" ca="1" si="1709"/>
        <v>Beauty</v>
      </c>
      <c r="E7840" s="7" t="str">
        <f t="shared" ca="1" si="1710"/>
        <v>Noise Cancelling Headphones</v>
      </c>
      <c r="F7840" s="7" t="str">
        <f t="shared" ca="1" si="1711"/>
        <v>Third-Party Seller</v>
      </c>
      <c r="G7840" s="7" t="str">
        <f t="shared" ca="1" si="1712"/>
        <v>Yes</v>
      </c>
      <c r="H7840" s="7">
        <f t="shared" ca="1" si="1713"/>
        <v>317</v>
      </c>
      <c r="I7840" s="7">
        <f t="shared" ca="1" si="1714"/>
        <v>4</v>
      </c>
      <c r="J7840" s="7">
        <f t="shared" ca="1" si="1715"/>
        <v>4</v>
      </c>
      <c r="K7840" s="7">
        <f t="shared" ca="1" si="1716"/>
        <v>5</v>
      </c>
      <c r="L7840" s="7" t="str">
        <f t="shared" ca="1" si="1717"/>
        <v>Net Banking</v>
      </c>
      <c r="M7840" s="7" t="str">
        <f t="shared" ca="1" si="1718"/>
        <v>India</v>
      </c>
      <c r="N7840" s="8" t="str">
        <f t="shared" ca="1" si="1719"/>
        <v>Delivered</v>
      </c>
    </row>
    <row r="7841" spans="1:14" x14ac:dyDescent="0.35">
      <c r="A7841" s="5" t="str">
        <f t="shared" si="1720"/>
        <v>AMZ17841</v>
      </c>
      <c r="B7841" s="6">
        <f t="shared" ca="1" si="1721"/>
        <v>45903</v>
      </c>
      <c r="C7841" s="7" t="str">
        <f t="shared" ca="1" si="1708"/>
        <v>CUS61016</v>
      </c>
      <c r="D7841" s="7" t="str">
        <f t="shared" ca="1" si="1709"/>
        <v>Sports</v>
      </c>
      <c r="E7841" s="7" t="str">
        <f t="shared" ca="1" si="1710"/>
        <v>Air  Fryer</v>
      </c>
      <c r="F7841" s="7" t="str">
        <f t="shared" ca="1" si="1711"/>
        <v>Third-Party Seller</v>
      </c>
      <c r="G7841" s="7" t="str">
        <f t="shared" ca="1" si="1712"/>
        <v>No</v>
      </c>
      <c r="H7841" s="7">
        <f t="shared" ca="1" si="1713"/>
        <v>665</v>
      </c>
      <c r="I7841" s="7">
        <f t="shared" ca="1" si="1714"/>
        <v>4</v>
      </c>
      <c r="J7841" s="7">
        <f t="shared" ca="1" si="1715"/>
        <v>1</v>
      </c>
      <c r="K7841" s="7">
        <f t="shared" ca="1" si="1716"/>
        <v>14</v>
      </c>
      <c r="L7841" s="7" t="str">
        <f t="shared" ca="1" si="1717"/>
        <v>Amazon Pay</v>
      </c>
      <c r="M7841" s="7" t="str">
        <f t="shared" ca="1" si="1718"/>
        <v>Canada</v>
      </c>
      <c r="N7841" s="8" t="str">
        <f t="shared" ca="1" si="1719"/>
        <v>Delivered</v>
      </c>
    </row>
    <row r="7842" spans="1:14" x14ac:dyDescent="0.35">
      <c r="A7842" s="5" t="str">
        <f t="shared" si="1720"/>
        <v>AMZ17842</v>
      </c>
      <c r="B7842" s="6">
        <f t="shared" ca="1" si="1721"/>
        <v>45848</v>
      </c>
      <c r="C7842" s="7" t="str">
        <f t="shared" ca="1" si="1708"/>
        <v>CUS15765</v>
      </c>
      <c r="D7842" s="7" t="str">
        <f t="shared" ca="1" si="1709"/>
        <v>Beauty</v>
      </c>
      <c r="E7842" s="7" t="str">
        <f t="shared" ca="1" si="1710"/>
        <v>Iphone Charger</v>
      </c>
      <c r="F7842" s="7" t="str">
        <f t="shared" ca="1" si="1711"/>
        <v>Third-Party Seller</v>
      </c>
      <c r="G7842" s="7" t="str">
        <f t="shared" ca="1" si="1712"/>
        <v>Yes</v>
      </c>
      <c r="H7842" s="7">
        <f t="shared" ca="1" si="1713"/>
        <v>84</v>
      </c>
      <c r="I7842" s="7">
        <f t="shared" ca="1" si="1714"/>
        <v>4</v>
      </c>
      <c r="J7842" s="7">
        <f t="shared" ca="1" si="1715"/>
        <v>17</v>
      </c>
      <c r="K7842" s="7">
        <f t="shared" ca="1" si="1716"/>
        <v>6</v>
      </c>
      <c r="L7842" s="7" t="str">
        <f t="shared" ca="1" si="1717"/>
        <v>Net Banking</v>
      </c>
      <c r="M7842" s="7" t="str">
        <f t="shared" ca="1" si="1718"/>
        <v>UK</v>
      </c>
      <c r="N7842" s="8" t="str">
        <f t="shared" ca="1" si="1719"/>
        <v>Returned</v>
      </c>
    </row>
    <row r="7843" spans="1:14" x14ac:dyDescent="0.35">
      <c r="A7843" s="5" t="str">
        <f t="shared" si="1720"/>
        <v>AMZ17843</v>
      </c>
      <c r="B7843" s="6">
        <f t="shared" ca="1" si="1721"/>
        <v>45854</v>
      </c>
      <c r="C7843" s="7" t="str">
        <f t="shared" ca="1" si="1708"/>
        <v>CUS47327</v>
      </c>
      <c r="D7843" s="7" t="str">
        <f t="shared" ca="1" si="1709"/>
        <v>Electronics</v>
      </c>
      <c r="E7843" s="7" t="str">
        <f t="shared" ca="1" si="1710"/>
        <v>Noise Cancelling Headphones</v>
      </c>
      <c r="F7843" s="7" t="str">
        <f t="shared" ca="1" si="1711"/>
        <v>Amazon Fulfilled</v>
      </c>
      <c r="G7843" s="7" t="str">
        <f t="shared" ca="1" si="1712"/>
        <v>Yes</v>
      </c>
      <c r="H7843" s="7">
        <f t="shared" ca="1" si="1713"/>
        <v>463</v>
      </c>
      <c r="I7843" s="7">
        <f t="shared" ca="1" si="1714"/>
        <v>1</v>
      </c>
      <c r="J7843" s="7">
        <f t="shared" ca="1" si="1715"/>
        <v>27</v>
      </c>
      <c r="K7843" s="7">
        <f t="shared" ca="1" si="1716"/>
        <v>11</v>
      </c>
      <c r="L7843" s="7" t="str">
        <f t="shared" ca="1" si="1717"/>
        <v>UPI</v>
      </c>
      <c r="M7843" s="7" t="str">
        <f t="shared" ca="1" si="1718"/>
        <v>UK</v>
      </c>
      <c r="N7843" s="8" t="str">
        <f t="shared" ca="1" si="1719"/>
        <v>Cancelled</v>
      </c>
    </row>
    <row r="7844" spans="1:14" x14ac:dyDescent="0.35">
      <c r="A7844" s="5" t="str">
        <f t="shared" si="1720"/>
        <v>AMZ17844</v>
      </c>
      <c r="B7844" s="6">
        <f t="shared" ca="1" si="1721"/>
        <v>46022</v>
      </c>
      <c r="C7844" s="7" t="str">
        <f t="shared" ca="1" si="1708"/>
        <v>CUS34906</v>
      </c>
      <c r="D7844" s="7" t="str">
        <f t="shared" ca="1" si="1709"/>
        <v>Home &amp; Kitchen</v>
      </c>
      <c r="E7844" s="7" t="str">
        <f t="shared" ca="1" si="1710"/>
        <v>Iphone Charger</v>
      </c>
      <c r="F7844" s="7" t="str">
        <f t="shared" ca="1" si="1711"/>
        <v>Third-Party Seller</v>
      </c>
      <c r="G7844" s="7" t="str">
        <f t="shared" ca="1" si="1712"/>
        <v>No</v>
      </c>
      <c r="H7844" s="7">
        <f t="shared" ca="1" si="1713"/>
        <v>797</v>
      </c>
      <c r="I7844" s="7">
        <f t="shared" ca="1" si="1714"/>
        <v>2</v>
      </c>
      <c r="J7844" s="7">
        <f t="shared" ca="1" si="1715"/>
        <v>30</v>
      </c>
      <c r="K7844" s="7">
        <f t="shared" ca="1" si="1716"/>
        <v>13</v>
      </c>
      <c r="L7844" s="7" t="str">
        <f t="shared" ca="1" si="1717"/>
        <v>Net Banking</v>
      </c>
      <c r="M7844" s="7" t="str">
        <f t="shared" ca="1" si="1718"/>
        <v>Canada</v>
      </c>
      <c r="N7844" s="8" t="str">
        <f t="shared" ca="1" si="1719"/>
        <v>Delivered</v>
      </c>
    </row>
    <row r="7845" spans="1:14" x14ac:dyDescent="0.35">
      <c r="A7845" s="5" t="str">
        <f t="shared" si="1720"/>
        <v>AMZ17845</v>
      </c>
      <c r="B7845" s="6">
        <f t="shared" ca="1" si="1721"/>
        <v>45924</v>
      </c>
      <c r="C7845" s="7" t="str">
        <f t="shared" ca="1" si="1708"/>
        <v>CUS99701</v>
      </c>
      <c r="D7845" s="7" t="str">
        <f t="shared" ca="1" si="1709"/>
        <v>Home &amp; Kitchen</v>
      </c>
      <c r="E7845" s="7" t="str">
        <f t="shared" ca="1" si="1710"/>
        <v>Yoga Mat</v>
      </c>
      <c r="F7845" s="7" t="str">
        <f t="shared" ca="1" si="1711"/>
        <v>Amazon Fulfilled</v>
      </c>
      <c r="G7845" s="7" t="str">
        <f t="shared" ca="1" si="1712"/>
        <v>No</v>
      </c>
      <c r="H7845" s="7">
        <f t="shared" ca="1" si="1713"/>
        <v>599</v>
      </c>
      <c r="I7845" s="7">
        <f t="shared" ca="1" si="1714"/>
        <v>4</v>
      </c>
      <c r="J7845" s="7">
        <f t="shared" ca="1" si="1715"/>
        <v>25</v>
      </c>
      <c r="K7845" s="7">
        <f t="shared" ca="1" si="1716"/>
        <v>4</v>
      </c>
      <c r="L7845" s="7" t="str">
        <f t="shared" ca="1" si="1717"/>
        <v>Amazon Pay</v>
      </c>
      <c r="M7845" s="7" t="str">
        <f t="shared" ca="1" si="1718"/>
        <v>Canada</v>
      </c>
      <c r="N7845" s="8" t="str">
        <f t="shared" ca="1" si="1719"/>
        <v>Cancelled</v>
      </c>
    </row>
    <row r="7846" spans="1:14" x14ac:dyDescent="0.35">
      <c r="A7846" s="5" t="str">
        <f t="shared" si="1720"/>
        <v>AMZ17846</v>
      </c>
      <c r="B7846" s="6">
        <f t="shared" ca="1" si="1721"/>
        <v>45924</v>
      </c>
      <c r="C7846" s="7" t="str">
        <f t="shared" ca="1" si="1708"/>
        <v>CUS44231</v>
      </c>
      <c r="D7846" s="7" t="str">
        <f t="shared" ca="1" si="1709"/>
        <v>Beauty</v>
      </c>
      <c r="E7846" s="7" t="str">
        <f t="shared" ca="1" si="1710"/>
        <v>Noise Cancelling Headphones</v>
      </c>
      <c r="F7846" s="7" t="str">
        <f t="shared" ca="1" si="1711"/>
        <v>Amazon Fulfilled</v>
      </c>
      <c r="G7846" s="7" t="str">
        <f t="shared" ca="1" si="1712"/>
        <v>No</v>
      </c>
      <c r="H7846" s="7">
        <f t="shared" ca="1" si="1713"/>
        <v>207</v>
      </c>
      <c r="I7846" s="7">
        <f t="shared" ca="1" si="1714"/>
        <v>1</v>
      </c>
      <c r="J7846" s="7">
        <f t="shared" ca="1" si="1715"/>
        <v>19</v>
      </c>
      <c r="K7846" s="7">
        <f t="shared" ca="1" si="1716"/>
        <v>7</v>
      </c>
      <c r="L7846" s="7" t="str">
        <f t="shared" ca="1" si="1717"/>
        <v>UPI</v>
      </c>
      <c r="M7846" s="7" t="str">
        <f t="shared" ca="1" si="1718"/>
        <v>USA</v>
      </c>
      <c r="N7846" s="8" t="str">
        <f t="shared" ca="1" si="1719"/>
        <v>Delivered</v>
      </c>
    </row>
    <row r="7847" spans="1:14" x14ac:dyDescent="0.35">
      <c r="A7847" s="5" t="str">
        <f t="shared" si="1720"/>
        <v>AMZ17847</v>
      </c>
      <c r="B7847" s="6">
        <f t="shared" ca="1" si="1721"/>
        <v>45935</v>
      </c>
      <c r="C7847" s="7" t="str">
        <f t="shared" ca="1" si="1708"/>
        <v>CUS55917</v>
      </c>
      <c r="D7847" s="7" t="str">
        <f t="shared" ca="1" si="1709"/>
        <v>Sports</v>
      </c>
      <c r="E7847" s="7" t="str">
        <f t="shared" ca="1" si="1710"/>
        <v>Water Bottle</v>
      </c>
      <c r="F7847" s="7" t="str">
        <f t="shared" ca="1" si="1711"/>
        <v>Amazon Fulfilled</v>
      </c>
      <c r="G7847" s="7" t="str">
        <f t="shared" ca="1" si="1712"/>
        <v>Yes</v>
      </c>
      <c r="H7847" s="7">
        <f t="shared" ca="1" si="1713"/>
        <v>757</v>
      </c>
      <c r="I7847" s="7">
        <f t="shared" ca="1" si="1714"/>
        <v>2</v>
      </c>
      <c r="J7847" s="7">
        <f t="shared" ca="1" si="1715"/>
        <v>33</v>
      </c>
      <c r="K7847" s="7">
        <f t="shared" ca="1" si="1716"/>
        <v>14</v>
      </c>
      <c r="L7847" s="7" t="str">
        <f t="shared" ca="1" si="1717"/>
        <v>Debit Card</v>
      </c>
      <c r="M7847" s="7" t="str">
        <f t="shared" ca="1" si="1718"/>
        <v>USA</v>
      </c>
      <c r="N7847" s="8" t="str">
        <f t="shared" ca="1" si="1719"/>
        <v>Delivered</v>
      </c>
    </row>
    <row r="7848" spans="1:14" x14ac:dyDescent="0.35">
      <c r="A7848" s="5" t="str">
        <f t="shared" si="1720"/>
        <v>AMZ17848</v>
      </c>
      <c r="B7848" s="6">
        <f t="shared" ca="1" si="1721"/>
        <v>46015</v>
      </c>
      <c r="C7848" s="7" t="str">
        <f t="shared" ca="1" si="1708"/>
        <v>CUS88851</v>
      </c>
      <c r="D7848" s="7" t="str">
        <f t="shared" ca="1" si="1709"/>
        <v>Home &amp; Kitchen</v>
      </c>
      <c r="E7848" s="7" t="str">
        <f t="shared" ca="1" si="1710"/>
        <v>Bluetooth Speaker</v>
      </c>
      <c r="F7848" s="7" t="str">
        <f t="shared" ca="1" si="1711"/>
        <v>Third-Party Seller</v>
      </c>
      <c r="G7848" s="7" t="str">
        <f t="shared" ca="1" si="1712"/>
        <v>Yes</v>
      </c>
      <c r="H7848" s="7">
        <f t="shared" ca="1" si="1713"/>
        <v>119</v>
      </c>
      <c r="I7848" s="7">
        <f t="shared" ca="1" si="1714"/>
        <v>1</v>
      </c>
      <c r="J7848" s="7">
        <f t="shared" ca="1" si="1715"/>
        <v>26</v>
      </c>
      <c r="K7848" s="7">
        <f t="shared" ca="1" si="1716"/>
        <v>5</v>
      </c>
      <c r="L7848" s="7" t="str">
        <f t="shared" ca="1" si="1717"/>
        <v>Amazon Pay</v>
      </c>
      <c r="M7848" s="7" t="str">
        <f t="shared" ca="1" si="1718"/>
        <v>UK</v>
      </c>
      <c r="N7848" s="8" t="str">
        <f t="shared" ca="1" si="1719"/>
        <v>Returned</v>
      </c>
    </row>
    <row r="7849" spans="1:14" x14ac:dyDescent="0.35">
      <c r="A7849" s="5" t="str">
        <f t="shared" si="1720"/>
        <v>AMZ17849</v>
      </c>
      <c r="B7849" s="6">
        <f t="shared" ca="1" si="1721"/>
        <v>45869</v>
      </c>
      <c r="C7849" s="7" t="str">
        <f t="shared" ca="1" si="1708"/>
        <v>CUS27943</v>
      </c>
      <c r="D7849" s="7" t="str">
        <f t="shared" ca="1" si="1709"/>
        <v>Beauty</v>
      </c>
      <c r="E7849" s="7" t="str">
        <f t="shared" ca="1" si="1710"/>
        <v>Iphone Charger</v>
      </c>
      <c r="F7849" s="7" t="str">
        <f t="shared" ca="1" si="1711"/>
        <v>Amazon Fulfilled</v>
      </c>
      <c r="G7849" s="7" t="str">
        <f t="shared" ca="1" si="1712"/>
        <v>Yes</v>
      </c>
      <c r="H7849" s="7">
        <f t="shared" ca="1" si="1713"/>
        <v>740</v>
      </c>
      <c r="I7849" s="7">
        <f t="shared" ca="1" si="1714"/>
        <v>4</v>
      </c>
      <c r="J7849" s="7">
        <f t="shared" ca="1" si="1715"/>
        <v>34</v>
      </c>
      <c r="K7849" s="7">
        <f t="shared" ca="1" si="1716"/>
        <v>9</v>
      </c>
      <c r="L7849" s="7" t="str">
        <f t="shared" ca="1" si="1717"/>
        <v>Net Banking</v>
      </c>
      <c r="M7849" s="7" t="str">
        <f t="shared" ca="1" si="1718"/>
        <v>Canada</v>
      </c>
      <c r="N7849" s="8" t="str">
        <f t="shared" ca="1" si="1719"/>
        <v>Delivered</v>
      </c>
    </row>
    <row r="7850" spans="1:14" x14ac:dyDescent="0.35">
      <c r="A7850" s="5" t="str">
        <f t="shared" si="1720"/>
        <v>AMZ17850</v>
      </c>
      <c r="B7850" s="6">
        <f t="shared" ca="1" si="1721"/>
        <v>46021</v>
      </c>
      <c r="C7850" s="7" t="str">
        <f t="shared" ca="1" si="1708"/>
        <v>CUS80609</v>
      </c>
      <c r="D7850" s="7" t="str">
        <f t="shared" ca="1" si="1709"/>
        <v>Fashion</v>
      </c>
      <c r="E7850" s="7" t="str">
        <f t="shared" ca="1" si="1710"/>
        <v>Noise Cancelling Headphones</v>
      </c>
      <c r="F7850" s="7" t="str">
        <f t="shared" ca="1" si="1711"/>
        <v>Third-Party Seller</v>
      </c>
      <c r="G7850" s="7" t="str">
        <f t="shared" ca="1" si="1712"/>
        <v>No</v>
      </c>
      <c r="H7850" s="7">
        <f t="shared" ca="1" si="1713"/>
        <v>540</v>
      </c>
      <c r="I7850" s="7">
        <f t="shared" ca="1" si="1714"/>
        <v>2</v>
      </c>
      <c r="J7850" s="7">
        <f t="shared" ca="1" si="1715"/>
        <v>3</v>
      </c>
      <c r="K7850" s="7">
        <f t="shared" ca="1" si="1716"/>
        <v>11</v>
      </c>
      <c r="L7850" s="7" t="str">
        <f t="shared" ca="1" si="1717"/>
        <v>Credit Card</v>
      </c>
      <c r="M7850" s="7" t="str">
        <f t="shared" ca="1" si="1718"/>
        <v>Canada</v>
      </c>
      <c r="N7850" s="8" t="str">
        <f t="shared" ca="1" si="1719"/>
        <v>Returned</v>
      </c>
    </row>
    <row r="7851" spans="1:14" x14ac:dyDescent="0.35">
      <c r="A7851" s="5" t="str">
        <f t="shared" si="1720"/>
        <v>AMZ17851</v>
      </c>
      <c r="B7851" s="6">
        <f t="shared" ca="1" si="1721"/>
        <v>45877</v>
      </c>
      <c r="C7851" s="7" t="str">
        <f t="shared" ca="1" si="1708"/>
        <v>CUS51391</v>
      </c>
      <c r="D7851" s="7" t="str">
        <f t="shared" ca="1" si="1709"/>
        <v>Electronics</v>
      </c>
      <c r="E7851" s="7" t="str">
        <f t="shared" ca="1" si="1710"/>
        <v>Face Cream</v>
      </c>
      <c r="F7851" s="7" t="str">
        <f t="shared" ca="1" si="1711"/>
        <v>Third-Party Seller</v>
      </c>
      <c r="G7851" s="7" t="str">
        <f t="shared" ca="1" si="1712"/>
        <v>Yes</v>
      </c>
      <c r="H7851" s="7">
        <f t="shared" ca="1" si="1713"/>
        <v>355</v>
      </c>
      <c r="I7851" s="7">
        <f t="shared" ca="1" si="1714"/>
        <v>4</v>
      </c>
      <c r="J7851" s="7">
        <f t="shared" ca="1" si="1715"/>
        <v>22</v>
      </c>
      <c r="K7851" s="7">
        <f t="shared" ca="1" si="1716"/>
        <v>5</v>
      </c>
      <c r="L7851" s="7" t="str">
        <f t="shared" ca="1" si="1717"/>
        <v>Net Banking</v>
      </c>
      <c r="M7851" s="7" t="str">
        <f t="shared" ca="1" si="1718"/>
        <v>India</v>
      </c>
      <c r="N7851" s="8" t="str">
        <f t="shared" ca="1" si="1719"/>
        <v>Delivered</v>
      </c>
    </row>
    <row r="7852" spans="1:14" x14ac:dyDescent="0.35">
      <c r="A7852" s="5" t="str">
        <f t="shared" si="1720"/>
        <v>AMZ17852</v>
      </c>
      <c r="B7852" s="6">
        <f t="shared" ca="1" si="1721"/>
        <v>45872</v>
      </c>
      <c r="C7852" s="7" t="str">
        <f t="shared" ca="1" si="1708"/>
        <v>CUS16741</v>
      </c>
      <c r="D7852" s="7" t="str">
        <f t="shared" ca="1" si="1709"/>
        <v>Home &amp; Kitchen</v>
      </c>
      <c r="E7852" s="7" t="str">
        <f t="shared" ca="1" si="1710"/>
        <v>Running Shoes</v>
      </c>
      <c r="F7852" s="7" t="str">
        <f t="shared" ca="1" si="1711"/>
        <v>Third-Party Seller</v>
      </c>
      <c r="G7852" s="7" t="str">
        <f t="shared" ca="1" si="1712"/>
        <v>Yes</v>
      </c>
      <c r="H7852" s="7">
        <f t="shared" ca="1" si="1713"/>
        <v>611</v>
      </c>
      <c r="I7852" s="7">
        <f t="shared" ca="1" si="1714"/>
        <v>1</v>
      </c>
      <c r="J7852" s="7">
        <f t="shared" ca="1" si="1715"/>
        <v>18</v>
      </c>
      <c r="K7852" s="7">
        <f t="shared" ca="1" si="1716"/>
        <v>12</v>
      </c>
      <c r="L7852" s="7" t="str">
        <f t="shared" ca="1" si="1717"/>
        <v>Credit Card</v>
      </c>
      <c r="M7852" s="7" t="str">
        <f t="shared" ca="1" si="1718"/>
        <v>UK</v>
      </c>
      <c r="N7852" s="8" t="str">
        <f t="shared" ca="1" si="1719"/>
        <v>Delivered</v>
      </c>
    </row>
    <row r="7853" spans="1:14" x14ac:dyDescent="0.35">
      <c r="A7853" s="5" t="str">
        <f t="shared" si="1720"/>
        <v>AMZ17853</v>
      </c>
      <c r="B7853" s="6">
        <f t="shared" ca="1" si="1721"/>
        <v>45894</v>
      </c>
      <c r="C7853" s="7" t="str">
        <f t="shared" ca="1" si="1708"/>
        <v>CUS49718</v>
      </c>
      <c r="D7853" s="7" t="str">
        <f t="shared" ca="1" si="1709"/>
        <v>Fashion</v>
      </c>
      <c r="E7853" s="7" t="str">
        <f t="shared" ca="1" si="1710"/>
        <v>Water Bottle</v>
      </c>
      <c r="F7853" s="7" t="str">
        <f t="shared" ca="1" si="1711"/>
        <v>Third-Party Seller</v>
      </c>
      <c r="G7853" s="7" t="str">
        <f t="shared" ca="1" si="1712"/>
        <v>Yes</v>
      </c>
      <c r="H7853" s="7">
        <f t="shared" ca="1" si="1713"/>
        <v>463</v>
      </c>
      <c r="I7853" s="7">
        <f t="shared" ca="1" si="1714"/>
        <v>1</v>
      </c>
      <c r="J7853" s="7">
        <f t="shared" ca="1" si="1715"/>
        <v>18</v>
      </c>
      <c r="K7853" s="7">
        <f t="shared" ca="1" si="1716"/>
        <v>13</v>
      </c>
      <c r="L7853" s="7" t="str">
        <f t="shared" ca="1" si="1717"/>
        <v>Net Banking</v>
      </c>
      <c r="M7853" s="7" t="str">
        <f t="shared" ca="1" si="1718"/>
        <v>India</v>
      </c>
      <c r="N7853" s="8" t="str">
        <f t="shared" ca="1" si="1719"/>
        <v>Returned</v>
      </c>
    </row>
    <row r="7854" spans="1:14" x14ac:dyDescent="0.35">
      <c r="A7854" s="5" t="str">
        <f t="shared" si="1720"/>
        <v>AMZ17854</v>
      </c>
      <c r="B7854" s="6">
        <f t="shared" ca="1" si="1721"/>
        <v>45927</v>
      </c>
      <c r="C7854" s="7" t="str">
        <f t="shared" ca="1" si="1708"/>
        <v>CUS48320</v>
      </c>
      <c r="D7854" s="7" t="str">
        <f t="shared" ca="1" si="1709"/>
        <v>Fashion</v>
      </c>
      <c r="E7854" s="7" t="str">
        <f t="shared" ca="1" si="1710"/>
        <v>Noise Cancelling Headphones</v>
      </c>
      <c r="F7854" s="7" t="str">
        <f t="shared" ca="1" si="1711"/>
        <v>Amazon Fulfilled</v>
      </c>
      <c r="G7854" s="7" t="str">
        <f t="shared" ca="1" si="1712"/>
        <v>No</v>
      </c>
      <c r="H7854" s="7">
        <f t="shared" ca="1" si="1713"/>
        <v>245</v>
      </c>
      <c r="I7854" s="7">
        <f t="shared" ca="1" si="1714"/>
        <v>4</v>
      </c>
      <c r="J7854" s="7">
        <f t="shared" ca="1" si="1715"/>
        <v>39</v>
      </c>
      <c r="K7854" s="7">
        <f t="shared" ca="1" si="1716"/>
        <v>12</v>
      </c>
      <c r="L7854" s="7" t="str">
        <f t="shared" ca="1" si="1717"/>
        <v>Debit Card</v>
      </c>
      <c r="M7854" s="7" t="str">
        <f t="shared" ca="1" si="1718"/>
        <v>UK</v>
      </c>
      <c r="N7854" s="8" t="str">
        <f t="shared" ca="1" si="1719"/>
        <v>Delivered</v>
      </c>
    </row>
    <row r="7855" spans="1:14" x14ac:dyDescent="0.35">
      <c r="A7855" s="5" t="str">
        <f t="shared" si="1720"/>
        <v>AMZ17855</v>
      </c>
      <c r="B7855" s="6">
        <f t="shared" ca="1" si="1721"/>
        <v>46008</v>
      </c>
      <c r="C7855" s="7" t="str">
        <f t="shared" ca="1" si="1708"/>
        <v>CUS23920</v>
      </c>
      <c r="D7855" s="7" t="str">
        <f t="shared" ca="1" si="1709"/>
        <v>Electronics</v>
      </c>
      <c r="E7855" s="7" t="str">
        <f t="shared" ca="1" si="1710"/>
        <v>Noise Cancelling Headphones</v>
      </c>
      <c r="F7855" s="7" t="str">
        <f t="shared" ca="1" si="1711"/>
        <v>Amazon Fulfilled</v>
      </c>
      <c r="G7855" s="7" t="str">
        <f t="shared" ca="1" si="1712"/>
        <v>No</v>
      </c>
      <c r="H7855" s="7">
        <f t="shared" ca="1" si="1713"/>
        <v>16</v>
      </c>
      <c r="I7855" s="7">
        <f t="shared" ca="1" si="1714"/>
        <v>2</v>
      </c>
      <c r="J7855" s="7">
        <f t="shared" ca="1" si="1715"/>
        <v>26</v>
      </c>
      <c r="K7855" s="7">
        <f t="shared" ca="1" si="1716"/>
        <v>10</v>
      </c>
      <c r="L7855" s="7" t="str">
        <f t="shared" ca="1" si="1717"/>
        <v>Net Banking</v>
      </c>
      <c r="M7855" s="7" t="str">
        <f t="shared" ca="1" si="1718"/>
        <v>India</v>
      </c>
      <c r="N7855" s="8" t="str">
        <f t="shared" ca="1" si="1719"/>
        <v>Returned</v>
      </c>
    </row>
    <row r="7856" spans="1:14" x14ac:dyDescent="0.35">
      <c r="A7856" s="5" t="str">
        <f t="shared" si="1720"/>
        <v>AMZ17856</v>
      </c>
      <c r="B7856" s="6">
        <f t="shared" ca="1" si="1721"/>
        <v>45886</v>
      </c>
      <c r="C7856" s="7" t="str">
        <f t="shared" ca="1" si="1708"/>
        <v>CUS15598</v>
      </c>
      <c r="D7856" s="7" t="str">
        <f t="shared" ca="1" si="1709"/>
        <v>Fashion</v>
      </c>
      <c r="E7856" s="7" t="str">
        <f t="shared" ca="1" si="1710"/>
        <v>Noise Cancelling Headphones</v>
      </c>
      <c r="F7856" s="7" t="str">
        <f t="shared" ca="1" si="1711"/>
        <v>Third-Party Seller</v>
      </c>
      <c r="G7856" s="7" t="str">
        <f t="shared" ca="1" si="1712"/>
        <v>Yes</v>
      </c>
      <c r="H7856" s="7">
        <f t="shared" ca="1" si="1713"/>
        <v>546</v>
      </c>
      <c r="I7856" s="7">
        <f t="shared" ca="1" si="1714"/>
        <v>4</v>
      </c>
      <c r="J7856" s="7">
        <f t="shared" ca="1" si="1715"/>
        <v>38</v>
      </c>
      <c r="K7856" s="7">
        <f t="shared" ca="1" si="1716"/>
        <v>14</v>
      </c>
      <c r="L7856" s="7" t="str">
        <f t="shared" ca="1" si="1717"/>
        <v>Credit Card</v>
      </c>
      <c r="M7856" s="7" t="str">
        <f t="shared" ca="1" si="1718"/>
        <v>India</v>
      </c>
      <c r="N7856" s="8" t="str">
        <f t="shared" ca="1" si="1719"/>
        <v>Cancelled</v>
      </c>
    </row>
    <row r="7857" spans="1:14" x14ac:dyDescent="0.35">
      <c r="A7857" s="5" t="str">
        <f t="shared" si="1720"/>
        <v>AMZ17857</v>
      </c>
      <c r="B7857" s="6">
        <f t="shared" ca="1" si="1721"/>
        <v>46003</v>
      </c>
      <c r="C7857" s="7" t="str">
        <f t="shared" ca="1" si="1708"/>
        <v>CUS18489</v>
      </c>
      <c r="D7857" s="7" t="str">
        <f t="shared" ca="1" si="1709"/>
        <v>Home &amp; Kitchen</v>
      </c>
      <c r="E7857" s="7" t="str">
        <f t="shared" ca="1" si="1710"/>
        <v>Yoga Mat</v>
      </c>
      <c r="F7857" s="7" t="str">
        <f t="shared" ca="1" si="1711"/>
        <v>Third-Party Seller</v>
      </c>
      <c r="G7857" s="7" t="str">
        <f t="shared" ca="1" si="1712"/>
        <v>No</v>
      </c>
      <c r="H7857" s="7">
        <f t="shared" ca="1" si="1713"/>
        <v>316</v>
      </c>
      <c r="I7857" s="7">
        <f t="shared" ca="1" si="1714"/>
        <v>3</v>
      </c>
      <c r="J7857" s="7">
        <f t="shared" ca="1" si="1715"/>
        <v>1</v>
      </c>
      <c r="K7857" s="7">
        <f t="shared" ca="1" si="1716"/>
        <v>14</v>
      </c>
      <c r="L7857" s="7" t="str">
        <f t="shared" ca="1" si="1717"/>
        <v>Debit Card</v>
      </c>
      <c r="M7857" s="7" t="str">
        <f t="shared" ca="1" si="1718"/>
        <v>USA</v>
      </c>
      <c r="N7857" s="8" t="str">
        <f t="shared" ca="1" si="1719"/>
        <v>Delivered</v>
      </c>
    </row>
    <row r="7858" spans="1:14" x14ac:dyDescent="0.35">
      <c r="A7858" s="5" t="str">
        <f t="shared" si="1720"/>
        <v>AMZ17858</v>
      </c>
      <c r="B7858" s="6">
        <f t="shared" ca="1" si="1721"/>
        <v>45839</v>
      </c>
      <c r="C7858" s="7" t="str">
        <f t="shared" ca="1" si="1708"/>
        <v>CUS76724</v>
      </c>
      <c r="D7858" s="7" t="str">
        <f t="shared" ca="1" si="1709"/>
        <v>Books</v>
      </c>
      <c r="E7858" s="7" t="str">
        <f t="shared" ca="1" si="1710"/>
        <v>Bluetooth Speaker</v>
      </c>
      <c r="F7858" s="7" t="str">
        <f t="shared" ca="1" si="1711"/>
        <v>Third-Party Seller</v>
      </c>
      <c r="G7858" s="7" t="str">
        <f t="shared" ca="1" si="1712"/>
        <v>Yes</v>
      </c>
      <c r="H7858" s="7">
        <f t="shared" ca="1" si="1713"/>
        <v>751</v>
      </c>
      <c r="I7858" s="7">
        <f t="shared" ca="1" si="1714"/>
        <v>4</v>
      </c>
      <c r="J7858" s="7">
        <f t="shared" ca="1" si="1715"/>
        <v>24</v>
      </c>
      <c r="K7858" s="7">
        <f t="shared" ca="1" si="1716"/>
        <v>10</v>
      </c>
      <c r="L7858" s="7" t="str">
        <f t="shared" ca="1" si="1717"/>
        <v>Net Banking</v>
      </c>
      <c r="M7858" s="7" t="str">
        <f t="shared" ca="1" si="1718"/>
        <v>Canada</v>
      </c>
      <c r="N7858" s="8" t="str">
        <f t="shared" ca="1" si="1719"/>
        <v>Returned</v>
      </c>
    </row>
    <row r="7859" spans="1:14" x14ac:dyDescent="0.35">
      <c r="A7859" s="5" t="str">
        <f t="shared" si="1720"/>
        <v>AMZ17859</v>
      </c>
      <c r="B7859" s="6">
        <f t="shared" ca="1" si="1721"/>
        <v>45855</v>
      </c>
      <c r="C7859" s="7" t="str">
        <f t="shared" ca="1" si="1708"/>
        <v>CUS80176</v>
      </c>
      <c r="D7859" s="7" t="str">
        <f t="shared" ca="1" si="1709"/>
        <v>Fashion</v>
      </c>
      <c r="E7859" s="7" t="str">
        <f t="shared" ca="1" si="1710"/>
        <v>Bluetooth Speaker</v>
      </c>
      <c r="F7859" s="7" t="str">
        <f t="shared" ca="1" si="1711"/>
        <v>Amazon Fulfilled</v>
      </c>
      <c r="G7859" s="7" t="str">
        <f t="shared" ca="1" si="1712"/>
        <v>No</v>
      </c>
      <c r="H7859" s="7">
        <f t="shared" ca="1" si="1713"/>
        <v>296</v>
      </c>
      <c r="I7859" s="7">
        <f t="shared" ca="1" si="1714"/>
        <v>2</v>
      </c>
      <c r="J7859" s="7">
        <f t="shared" ca="1" si="1715"/>
        <v>11</v>
      </c>
      <c r="K7859" s="7">
        <f t="shared" ca="1" si="1716"/>
        <v>4</v>
      </c>
      <c r="L7859" s="7" t="str">
        <f t="shared" ca="1" si="1717"/>
        <v>Credit Card</v>
      </c>
      <c r="M7859" s="7" t="str">
        <f t="shared" ca="1" si="1718"/>
        <v>UK</v>
      </c>
      <c r="N7859" s="8" t="str">
        <f t="shared" ca="1" si="1719"/>
        <v>Returned</v>
      </c>
    </row>
    <row r="7860" spans="1:14" x14ac:dyDescent="0.35">
      <c r="A7860" s="5" t="str">
        <f t="shared" si="1720"/>
        <v>AMZ17860</v>
      </c>
      <c r="B7860" s="6">
        <f t="shared" ca="1" si="1721"/>
        <v>46020</v>
      </c>
      <c r="C7860" s="7" t="str">
        <f t="shared" ca="1" si="1708"/>
        <v>CUS12473</v>
      </c>
      <c r="D7860" s="7" t="str">
        <f t="shared" ca="1" si="1709"/>
        <v>Fashion</v>
      </c>
      <c r="E7860" s="7" t="str">
        <f t="shared" ca="1" si="1710"/>
        <v>Noise Cancelling Headphones</v>
      </c>
      <c r="F7860" s="7" t="str">
        <f t="shared" ca="1" si="1711"/>
        <v>Third-Party Seller</v>
      </c>
      <c r="G7860" s="7" t="str">
        <f t="shared" ca="1" si="1712"/>
        <v>Yes</v>
      </c>
      <c r="H7860" s="7">
        <f t="shared" ca="1" si="1713"/>
        <v>277</v>
      </c>
      <c r="I7860" s="7">
        <f t="shared" ca="1" si="1714"/>
        <v>4</v>
      </c>
      <c r="J7860" s="7">
        <f t="shared" ca="1" si="1715"/>
        <v>26</v>
      </c>
      <c r="K7860" s="7">
        <f t="shared" ca="1" si="1716"/>
        <v>15</v>
      </c>
      <c r="L7860" s="7" t="str">
        <f t="shared" ca="1" si="1717"/>
        <v>UPI</v>
      </c>
      <c r="M7860" s="7" t="str">
        <f t="shared" ca="1" si="1718"/>
        <v>India</v>
      </c>
      <c r="N7860" s="8" t="str">
        <f t="shared" ca="1" si="1719"/>
        <v>Cancelled</v>
      </c>
    </row>
    <row r="7861" spans="1:14" x14ac:dyDescent="0.35">
      <c r="A7861" s="5" t="str">
        <f t="shared" si="1720"/>
        <v>AMZ17861</v>
      </c>
      <c r="B7861" s="6">
        <f t="shared" ca="1" si="1721"/>
        <v>45917</v>
      </c>
      <c r="C7861" s="7" t="str">
        <f t="shared" ca="1" si="1708"/>
        <v>CUS23077</v>
      </c>
      <c r="D7861" s="7" t="str">
        <f t="shared" ca="1" si="1709"/>
        <v>Fashion</v>
      </c>
      <c r="E7861" s="7" t="str">
        <f t="shared" ca="1" si="1710"/>
        <v>Running Shoes</v>
      </c>
      <c r="F7861" s="7" t="str">
        <f t="shared" ca="1" si="1711"/>
        <v>Third-Party Seller</v>
      </c>
      <c r="G7861" s="7" t="str">
        <f t="shared" ca="1" si="1712"/>
        <v>No</v>
      </c>
      <c r="H7861" s="7">
        <f t="shared" ca="1" si="1713"/>
        <v>163</v>
      </c>
      <c r="I7861" s="7">
        <f t="shared" ca="1" si="1714"/>
        <v>1</v>
      </c>
      <c r="J7861" s="7">
        <f t="shared" ca="1" si="1715"/>
        <v>14</v>
      </c>
      <c r="K7861" s="7">
        <f t="shared" ca="1" si="1716"/>
        <v>13</v>
      </c>
      <c r="L7861" s="7" t="str">
        <f t="shared" ca="1" si="1717"/>
        <v>UPI</v>
      </c>
      <c r="M7861" s="7" t="str">
        <f t="shared" ca="1" si="1718"/>
        <v>India</v>
      </c>
      <c r="N7861" s="8" t="str">
        <f t="shared" ca="1" si="1719"/>
        <v>Cancelled</v>
      </c>
    </row>
    <row r="7862" spans="1:14" x14ac:dyDescent="0.35">
      <c r="A7862" s="5" t="str">
        <f t="shared" si="1720"/>
        <v>AMZ17862</v>
      </c>
      <c r="B7862" s="6">
        <f t="shared" ca="1" si="1721"/>
        <v>45857</v>
      </c>
      <c r="C7862" s="7" t="str">
        <f t="shared" ca="1" si="1708"/>
        <v>CUS60605</v>
      </c>
      <c r="D7862" s="7" t="str">
        <f t="shared" ca="1" si="1709"/>
        <v>Home &amp; Kitchen</v>
      </c>
      <c r="E7862" s="7" t="str">
        <f t="shared" ca="1" si="1710"/>
        <v>Iphone Charger</v>
      </c>
      <c r="F7862" s="7" t="str">
        <f t="shared" ca="1" si="1711"/>
        <v>Amazon Fulfilled</v>
      </c>
      <c r="G7862" s="7" t="str">
        <f t="shared" ca="1" si="1712"/>
        <v>Yes</v>
      </c>
      <c r="H7862" s="7">
        <f t="shared" ca="1" si="1713"/>
        <v>782</v>
      </c>
      <c r="I7862" s="7">
        <f t="shared" ca="1" si="1714"/>
        <v>3</v>
      </c>
      <c r="J7862" s="7">
        <f t="shared" ca="1" si="1715"/>
        <v>7</v>
      </c>
      <c r="K7862" s="7">
        <f t="shared" ca="1" si="1716"/>
        <v>7</v>
      </c>
      <c r="L7862" s="7" t="str">
        <f t="shared" ca="1" si="1717"/>
        <v>Amazon Pay</v>
      </c>
      <c r="M7862" s="7" t="str">
        <f t="shared" ca="1" si="1718"/>
        <v>UK</v>
      </c>
      <c r="N7862" s="8" t="str">
        <f t="shared" ca="1" si="1719"/>
        <v>Returned</v>
      </c>
    </row>
    <row r="7863" spans="1:14" x14ac:dyDescent="0.35">
      <c r="A7863" s="5" t="str">
        <f t="shared" si="1720"/>
        <v>AMZ17863</v>
      </c>
      <c r="B7863" s="6">
        <f t="shared" ca="1" si="1721"/>
        <v>45969</v>
      </c>
      <c r="C7863" s="7" t="str">
        <f t="shared" ca="1" si="1708"/>
        <v>CUS83575</v>
      </c>
      <c r="D7863" s="7" t="str">
        <f t="shared" ca="1" si="1709"/>
        <v>Electronics</v>
      </c>
      <c r="E7863" s="7" t="str">
        <f t="shared" ca="1" si="1710"/>
        <v>Yoga Mat</v>
      </c>
      <c r="F7863" s="7" t="str">
        <f t="shared" ca="1" si="1711"/>
        <v>Amazon Fulfilled</v>
      </c>
      <c r="G7863" s="7" t="str">
        <f t="shared" ca="1" si="1712"/>
        <v>Yes</v>
      </c>
      <c r="H7863" s="7">
        <f t="shared" ca="1" si="1713"/>
        <v>478</v>
      </c>
      <c r="I7863" s="7">
        <f t="shared" ca="1" si="1714"/>
        <v>1</v>
      </c>
      <c r="J7863" s="7">
        <f t="shared" ca="1" si="1715"/>
        <v>31</v>
      </c>
      <c r="K7863" s="7">
        <f t="shared" ca="1" si="1716"/>
        <v>13</v>
      </c>
      <c r="L7863" s="7" t="str">
        <f t="shared" ca="1" si="1717"/>
        <v>Credit Card</v>
      </c>
      <c r="M7863" s="7" t="str">
        <f t="shared" ca="1" si="1718"/>
        <v>Canada</v>
      </c>
      <c r="N7863" s="8" t="str">
        <f t="shared" ca="1" si="1719"/>
        <v>Returned</v>
      </c>
    </row>
    <row r="7864" spans="1:14" x14ac:dyDescent="0.35">
      <c r="A7864" s="5" t="str">
        <f t="shared" si="1720"/>
        <v>AMZ17864</v>
      </c>
      <c r="B7864" s="6">
        <f t="shared" ca="1" si="1721"/>
        <v>45998</v>
      </c>
      <c r="C7864" s="7" t="str">
        <f t="shared" ca="1" si="1708"/>
        <v>CUS26604</v>
      </c>
      <c r="D7864" s="7" t="str">
        <f t="shared" ca="1" si="1709"/>
        <v>Electronics</v>
      </c>
      <c r="E7864" s="7" t="str">
        <f t="shared" ca="1" si="1710"/>
        <v>Yoga Mat</v>
      </c>
      <c r="F7864" s="7" t="str">
        <f t="shared" ca="1" si="1711"/>
        <v>Amazon Fulfilled</v>
      </c>
      <c r="G7864" s="7" t="str">
        <f t="shared" ca="1" si="1712"/>
        <v>Yes</v>
      </c>
      <c r="H7864" s="7">
        <f t="shared" ca="1" si="1713"/>
        <v>243</v>
      </c>
      <c r="I7864" s="7">
        <f t="shared" ca="1" si="1714"/>
        <v>4</v>
      </c>
      <c r="J7864" s="7">
        <f t="shared" ca="1" si="1715"/>
        <v>36</v>
      </c>
      <c r="K7864" s="7">
        <f t="shared" ca="1" si="1716"/>
        <v>4</v>
      </c>
      <c r="L7864" s="7" t="str">
        <f t="shared" ca="1" si="1717"/>
        <v>Net Banking</v>
      </c>
      <c r="M7864" s="7" t="str">
        <f t="shared" ca="1" si="1718"/>
        <v>USA</v>
      </c>
      <c r="N7864" s="8" t="str">
        <f t="shared" ca="1" si="1719"/>
        <v>Delivered</v>
      </c>
    </row>
    <row r="7865" spans="1:14" x14ac:dyDescent="0.35">
      <c r="A7865" s="5" t="str">
        <f t="shared" si="1720"/>
        <v>AMZ17865</v>
      </c>
      <c r="B7865" s="6">
        <f t="shared" ca="1" si="1721"/>
        <v>45934</v>
      </c>
      <c r="C7865" s="7" t="str">
        <f t="shared" ca="1" si="1708"/>
        <v>CUS95530</v>
      </c>
      <c r="D7865" s="7" t="str">
        <f t="shared" ca="1" si="1709"/>
        <v>Home &amp; Kitchen</v>
      </c>
      <c r="E7865" s="7" t="str">
        <f t="shared" ca="1" si="1710"/>
        <v>Yoga Mat</v>
      </c>
      <c r="F7865" s="7" t="str">
        <f t="shared" ca="1" si="1711"/>
        <v>Amazon Fulfilled</v>
      </c>
      <c r="G7865" s="7" t="str">
        <f t="shared" ca="1" si="1712"/>
        <v>Yes</v>
      </c>
      <c r="H7865" s="7">
        <f t="shared" ca="1" si="1713"/>
        <v>243</v>
      </c>
      <c r="I7865" s="7">
        <f t="shared" ca="1" si="1714"/>
        <v>1</v>
      </c>
      <c r="J7865" s="7">
        <f t="shared" ca="1" si="1715"/>
        <v>29</v>
      </c>
      <c r="K7865" s="7">
        <f t="shared" ca="1" si="1716"/>
        <v>4</v>
      </c>
      <c r="L7865" s="7" t="str">
        <f t="shared" ca="1" si="1717"/>
        <v>Debit Card</v>
      </c>
      <c r="M7865" s="7" t="str">
        <f t="shared" ca="1" si="1718"/>
        <v>Canada</v>
      </c>
      <c r="N7865" s="8" t="str">
        <f t="shared" ca="1" si="1719"/>
        <v>Cancelled</v>
      </c>
    </row>
    <row r="7866" spans="1:14" x14ac:dyDescent="0.35">
      <c r="A7866" s="5" t="str">
        <f t="shared" si="1720"/>
        <v>AMZ17866</v>
      </c>
      <c r="B7866" s="6">
        <f t="shared" ca="1" si="1721"/>
        <v>45894</v>
      </c>
      <c r="C7866" s="7" t="str">
        <f t="shared" ca="1" si="1708"/>
        <v>CUS59172</v>
      </c>
      <c r="D7866" s="7" t="str">
        <f t="shared" ca="1" si="1709"/>
        <v>Books</v>
      </c>
      <c r="E7866" s="7" t="str">
        <f t="shared" ca="1" si="1710"/>
        <v>Noise Cancelling Headphones</v>
      </c>
      <c r="F7866" s="7" t="str">
        <f t="shared" ca="1" si="1711"/>
        <v>Third-Party Seller</v>
      </c>
      <c r="G7866" s="7" t="str">
        <f t="shared" ca="1" si="1712"/>
        <v>No</v>
      </c>
      <c r="H7866" s="7">
        <f t="shared" ca="1" si="1713"/>
        <v>12</v>
      </c>
      <c r="I7866" s="7">
        <f t="shared" ca="1" si="1714"/>
        <v>4</v>
      </c>
      <c r="J7866" s="7">
        <f t="shared" ca="1" si="1715"/>
        <v>39</v>
      </c>
      <c r="K7866" s="7">
        <f t="shared" ca="1" si="1716"/>
        <v>8</v>
      </c>
      <c r="L7866" s="7" t="str">
        <f t="shared" ca="1" si="1717"/>
        <v>Debit Card</v>
      </c>
      <c r="M7866" s="7" t="str">
        <f t="shared" ca="1" si="1718"/>
        <v>India</v>
      </c>
      <c r="N7866" s="8" t="str">
        <f t="shared" ca="1" si="1719"/>
        <v>Cancelled</v>
      </c>
    </row>
    <row r="7867" spans="1:14" x14ac:dyDescent="0.35">
      <c r="A7867" s="5" t="str">
        <f t="shared" si="1720"/>
        <v>AMZ17867</v>
      </c>
      <c r="B7867" s="6">
        <f t="shared" ca="1" si="1721"/>
        <v>45938</v>
      </c>
      <c r="C7867" s="7" t="str">
        <f t="shared" ca="1" si="1708"/>
        <v>CUS65149</v>
      </c>
      <c r="D7867" s="7" t="str">
        <f t="shared" ca="1" si="1709"/>
        <v>Home &amp; Kitchen</v>
      </c>
      <c r="E7867" s="7" t="str">
        <f t="shared" ca="1" si="1710"/>
        <v>Smart Watch</v>
      </c>
      <c r="F7867" s="7" t="str">
        <f t="shared" ca="1" si="1711"/>
        <v>Amazon Fulfilled</v>
      </c>
      <c r="G7867" s="7" t="str">
        <f t="shared" ca="1" si="1712"/>
        <v>Yes</v>
      </c>
      <c r="H7867" s="7">
        <f t="shared" ca="1" si="1713"/>
        <v>384</v>
      </c>
      <c r="I7867" s="7">
        <f t="shared" ca="1" si="1714"/>
        <v>3</v>
      </c>
      <c r="J7867" s="7">
        <f t="shared" ca="1" si="1715"/>
        <v>28</v>
      </c>
      <c r="K7867" s="7">
        <f t="shared" ca="1" si="1716"/>
        <v>6</v>
      </c>
      <c r="L7867" s="7" t="str">
        <f t="shared" ca="1" si="1717"/>
        <v>Credit Card</v>
      </c>
      <c r="M7867" s="7" t="str">
        <f t="shared" ca="1" si="1718"/>
        <v>USA</v>
      </c>
      <c r="N7867" s="8" t="str">
        <f t="shared" ca="1" si="1719"/>
        <v>Delivered</v>
      </c>
    </row>
    <row r="7868" spans="1:14" x14ac:dyDescent="0.35">
      <c r="A7868" s="5" t="str">
        <f t="shared" si="1720"/>
        <v>AMZ17868</v>
      </c>
      <c r="B7868" s="6">
        <f t="shared" ca="1" si="1721"/>
        <v>46018</v>
      </c>
      <c r="C7868" s="7" t="str">
        <f t="shared" ca="1" si="1708"/>
        <v>CUS80947</v>
      </c>
      <c r="D7868" s="7" t="str">
        <f t="shared" ca="1" si="1709"/>
        <v>Beauty</v>
      </c>
      <c r="E7868" s="7" t="str">
        <f t="shared" ca="1" si="1710"/>
        <v>Noise Cancelling Headphones</v>
      </c>
      <c r="F7868" s="7" t="str">
        <f t="shared" ca="1" si="1711"/>
        <v>Third-Party Seller</v>
      </c>
      <c r="G7868" s="7" t="str">
        <f t="shared" ca="1" si="1712"/>
        <v>No</v>
      </c>
      <c r="H7868" s="7">
        <f t="shared" ca="1" si="1713"/>
        <v>724</v>
      </c>
      <c r="I7868" s="7">
        <f t="shared" ca="1" si="1714"/>
        <v>3</v>
      </c>
      <c r="J7868" s="7">
        <f t="shared" ca="1" si="1715"/>
        <v>22</v>
      </c>
      <c r="K7868" s="7">
        <f t="shared" ca="1" si="1716"/>
        <v>9</v>
      </c>
      <c r="L7868" s="7" t="str">
        <f t="shared" ca="1" si="1717"/>
        <v>UPI</v>
      </c>
      <c r="M7868" s="7" t="str">
        <f t="shared" ca="1" si="1718"/>
        <v>USA</v>
      </c>
      <c r="N7868" s="8" t="str">
        <f t="shared" ca="1" si="1719"/>
        <v>Delivered</v>
      </c>
    </row>
    <row r="7869" spans="1:14" x14ac:dyDescent="0.35">
      <c r="A7869" s="5" t="str">
        <f t="shared" si="1720"/>
        <v>AMZ17869</v>
      </c>
      <c r="B7869" s="6">
        <f t="shared" ca="1" si="1721"/>
        <v>45985</v>
      </c>
      <c r="C7869" s="7" t="str">
        <f t="shared" ca="1" si="1708"/>
        <v>CUS98058</v>
      </c>
      <c r="D7869" s="7" t="str">
        <f t="shared" ca="1" si="1709"/>
        <v>Fashion</v>
      </c>
      <c r="E7869" s="7" t="str">
        <f t="shared" ca="1" si="1710"/>
        <v>Iphone Charger</v>
      </c>
      <c r="F7869" s="7" t="str">
        <f t="shared" ca="1" si="1711"/>
        <v>Amazon Fulfilled</v>
      </c>
      <c r="G7869" s="7" t="str">
        <f t="shared" ca="1" si="1712"/>
        <v>Yes</v>
      </c>
      <c r="H7869" s="7">
        <f t="shared" ca="1" si="1713"/>
        <v>111</v>
      </c>
      <c r="I7869" s="7">
        <f t="shared" ca="1" si="1714"/>
        <v>2</v>
      </c>
      <c r="J7869" s="7">
        <f t="shared" ca="1" si="1715"/>
        <v>16</v>
      </c>
      <c r="K7869" s="7">
        <f t="shared" ca="1" si="1716"/>
        <v>14</v>
      </c>
      <c r="L7869" s="7" t="str">
        <f t="shared" ca="1" si="1717"/>
        <v>Debit Card</v>
      </c>
      <c r="M7869" s="7" t="str">
        <f t="shared" ca="1" si="1718"/>
        <v>USA</v>
      </c>
      <c r="N7869" s="8" t="str">
        <f t="shared" ca="1" si="1719"/>
        <v>Delivered</v>
      </c>
    </row>
    <row r="7870" spans="1:14" x14ac:dyDescent="0.35">
      <c r="A7870" s="5" t="str">
        <f t="shared" si="1720"/>
        <v>AMZ17870</v>
      </c>
      <c r="B7870" s="6">
        <f t="shared" ca="1" si="1721"/>
        <v>46007</v>
      </c>
      <c r="C7870" s="7" t="str">
        <f t="shared" ca="1" si="1708"/>
        <v>CUS92217</v>
      </c>
      <c r="D7870" s="7" t="str">
        <f t="shared" ca="1" si="1709"/>
        <v>Beauty</v>
      </c>
      <c r="E7870" s="7" t="str">
        <f t="shared" ca="1" si="1710"/>
        <v>Running Shoes</v>
      </c>
      <c r="F7870" s="7" t="str">
        <f t="shared" ca="1" si="1711"/>
        <v>Third-Party Seller</v>
      </c>
      <c r="G7870" s="7" t="str">
        <f t="shared" ca="1" si="1712"/>
        <v>Yes</v>
      </c>
      <c r="H7870" s="7">
        <f t="shared" ca="1" si="1713"/>
        <v>131</v>
      </c>
      <c r="I7870" s="7">
        <f t="shared" ca="1" si="1714"/>
        <v>4</v>
      </c>
      <c r="J7870" s="7">
        <f t="shared" ca="1" si="1715"/>
        <v>17</v>
      </c>
      <c r="K7870" s="7">
        <f t="shared" ca="1" si="1716"/>
        <v>13</v>
      </c>
      <c r="L7870" s="7" t="str">
        <f t="shared" ca="1" si="1717"/>
        <v>Credit Card</v>
      </c>
      <c r="M7870" s="7" t="str">
        <f t="shared" ca="1" si="1718"/>
        <v>UK</v>
      </c>
      <c r="N7870" s="8" t="str">
        <f t="shared" ca="1" si="1719"/>
        <v>Delivered</v>
      </c>
    </row>
    <row r="7871" spans="1:14" x14ac:dyDescent="0.35">
      <c r="A7871" s="5" t="str">
        <f t="shared" si="1720"/>
        <v>AMZ17871</v>
      </c>
      <c r="B7871" s="6">
        <f t="shared" ca="1" si="1721"/>
        <v>45985</v>
      </c>
      <c r="C7871" s="7" t="str">
        <f t="shared" ca="1" si="1708"/>
        <v>CUS73114</v>
      </c>
      <c r="D7871" s="7" t="str">
        <f t="shared" ca="1" si="1709"/>
        <v>Electronics</v>
      </c>
      <c r="E7871" s="7" t="str">
        <f t="shared" ca="1" si="1710"/>
        <v>Noise Cancelling Headphones</v>
      </c>
      <c r="F7871" s="7" t="str">
        <f t="shared" ca="1" si="1711"/>
        <v>Amazon Fulfilled</v>
      </c>
      <c r="G7871" s="7" t="str">
        <f t="shared" ca="1" si="1712"/>
        <v>Yes</v>
      </c>
      <c r="H7871" s="7">
        <f t="shared" ca="1" si="1713"/>
        <v>496</v>
      </c>
      <c r="I7871" s="7">
        <f t="shared" ca="1" si="1714"/>
        <v>1</v>
      </c>
      <c r="J7871" s="7">
        <f t="shared" ca="1" si="1715"/>
        <v>28</v>
      </c>
      <c r="K7871" s="7">
        <f t="shared" ca="1" si="1716"/>
        <v>15</v>
      </c>
      <c r="L7871" s="7" t="str">
        <f t="shared" ca="1" si="1717"/>
        <v>Amazon Pay</v>
      </c>
      <c r="M7871" s="7" t="str">
        <f t="shared" ca="1" si="1718"/>
        <v>USA</v>
      </c>
      <c r="N7871" s="8" t="str">
        <f t="shared" ca="1" si="1719"/>
        <v>Cancelled</v>
      </c>
    </row>
    <row r="7872" spans="1:14" x14ac:dyDescent="0.35">
      <c r="A7872" s="5" t="str">
        <f t="shared" si="1720"/>
        <v>AMZ17872</v>
      </c>
      <c r="B7872" s="6">
        <f t="shared" ca="1" si="1721"/>
        <v>45922</v>
      </c>
      <c r="C7872" s="7" t="str">
        <f t="shared" ca="1" si="1708"/>
        <v>CUS81593</v>
      </c>
      <c r="D7872" s="7" t="str">
        <f t="shared" ca="1" si="1709"/>
        <v>Books</v>
      </c>
      <c r="E7872" s="7" t="str">
        <f t="shared" ca="1" si="1710"/>
        <v>Smart Watch</v>
      </c>
      <c r="F7872" s="7" t="str">
        <f t="shared" ca="1" si="1711"/>
        <v>Amazon Fulfilled</v>
      </c>
      <c r="G7872" s="7" t="str">
        <f t="shared" ca="1" si="1712"/>
        <v>No</v>
      </c>
      <c r="H7872" s="7">
        <f t="shared" ca="1" si="1713"/>
        <v>9</v>
      </c>
      <c r="I7872" s="7">
        <f t="shared" ca="1" si="1714"/>
        <v>4</v>
      </c>
      <c r="J7872" s="7">
        <f t="shared" ca="1" si="1715"/>
        <v>31</v>
      </c>
      <c r="K7872" s="7">
        <f t="shared" ca="1" si="1716"/>
        <v>7</v>
      </c>
      <c r="L7872" s="7" t="str">
        <f t="shared" ca="1" si="1717"/>
        <v>Credit Card</v>
      </c>
      <c r="M7872" s="7" t="str">
        <f t="shared" ca="1" si="1718"/>
        <v>India</v>
      </c>
      <c r="N7872" s="8" t="str">
        <f t="shared" ca="1" si="1719"/>
        <v>Delivered</v>
      </c>
    </row>
    <row r="7873" spans="1:14" x14ac:dyDescent="0.35">
      <c r="A7873" s="5" t="str">
        <f t="shared" si="1720"/>
        <v>AMZ17873</v>
      </c>
      <c r="B7873" s="6">
        <f t="shared" ca="1" si="1721"/>
        <v>45908</v>
      </c>
      <c r="C7873" s="7" t="str">
        <f t="shared" ca="1" si="1708"/>
        <v>CUS91576</v>
      </c>
      <c r="D7873" s="7" t="str">
        <f t="shared" ca="1" si="1709"/>
        <v>Home &amp; Kitchen</v>
      </c>
      <c r="E7873" s="7" t="str">
        <f t="shared" ca="1" si="1710"/>
        <v>Face Cream</v>
      </c>
      <c r="F7873" s="7" t="str">
        <f t="shared" ca="1" si="1711"/>
        <v>Third-Party Seller</v>
      </c>
      <c r="G7873" s="7" t="str">
        <f t="shared" ca="1" si="1712"/>
        <v>Yes</v>
      </c>
      <c r="H7873" s="7">
        <f t="shared" ca="1" si="1713"/>
        <v>520</v>
      </c>
      <c r="I7873" s="7">
        <f t="shared" ca="1" si="1714"/>
        <v>4</v>
      </c>
      <c r="J7873" s="7">
        <f t="shared" ca="1" si="1715"/>
        <v>35</v>
      </c>
      <c r="K7873" s="7">
        <f t="shared" ca="1" si="1716"/>
        <v>11</v>
      </c>
      <c r="L7873" s="7" t="str">
        <f t="shared" ca="1" si="1717"/>
        <v>Credit Card</v>
      </c>
      <c r="M7873" s="7" t="str">
        <f t="shared" ca="1" si="1718"/>
        <v>USA</v>
      </c>
      <c r="N7873" s="8" t="str">
        <f t="shared" ca="1" si="1719"/>
        <v>Cancelled</v>
      </c>
    </row>
    <row r="7874" spans="1:14" x14ac:dyDescent="0.35">
      <c r="A7874" s="5" t="str">
        <f t="shared" si="1720"/>
        <v>AMZ17874</v>
      </c>
      <c r="B7874" s="6">
        <f t="shared" ca="1" si="1721"/>
        <v>45887</v>
      </c>
      <c r="C7874" s="7" t="str">
        <f t="shared" ref="C7874:C7937" ca="1" si="1722">"CUS"&amp;RANDBETWEEN(10000,99999)</f>
        <v>CUS99179</v>
      </c>
      <c r="D7874" s="7" t="str">
        <f t="shared" ref="D7874:D7937" ca="1" si="1723">CHOOSE(RANDBETWEEN(1,6),"Electronics","Fashion","Home &amp; Kitchen","Beauty","Books","Sports")</f>
        <v>Books</v>
      </c>
      <c r="E7874" s="7" t="str">
        <f t="shared" ref="E7874:E7937" ca="1" si="1724">CHOOSE(RANDBETWEEN(1,10),"Iphone Charger","Bluetooth Speaker","Running Shoes","Cotton T-Shirt","Air  Fryer","Face Cream","Yoga Mat","Smart Watch","Noise Cancelling Headphones","Water Bottle")</f>
        <v>Cotton T-Shirt</v>
      </c>
      <c r="F7874" s="7" t="str">
        <f t="shared" ref="F7874:F7937" ca="1" si="1725">CHOOSE(RANDBETWEEN(1,2),"Amazon Fulfilled","Third-Party Seller")</f>
        <v>Third-Party Seller</v>
      </c>
      <c r="G7874" s="7" t="str">
        <f t="shared" ref="G7874:G7937" ca="1" si="1726">CHOOSE(RANDBETWEEN(1,2),"Yes","No")</f>
        <v>No</v>
      </c>
      <c r="H7874" s="7">
        <f t="shared" ref="H7874:H7937" ca="1" si="1727">RANDBETWEEN(8,800)</f>
        <v>300</v>
      </c>
      <c r="I7874" s="7">
        <f t="shared" ref="I7874:I7937" ca="1" si="1728">RANDBETWEEN(1,4)</f>
        <v>4</v>
      </c>
      <c r="J7874" s="7">
        <f t="shared" ref="J7874:J7937" ca="1" si="1729">RANDBETWEEN(0,40)</f>
        <v>17</v>
      </c>
      <c r="K7874" s="7">
        <f t="shared" ref="K7874:K7937" ca="1" si="1730">IF(J7874="Yes",0,RANDBETWEEN(3,15))</f>
        <v>4</v>
      </c>
      <c r="L7874" s="7" t="str">
        <f t="shared" ref="L7874:L7937" ca="1" si="1731">CHOOSE(RANDBETWEEN(1,5),"Credit Card","Debit Card","UPI","Net Banking","Amazon Pay")</f>
        <v>UPI</v>
      </c>
      <c r="M7874" s="7" t="str">
        <f t="shared" ref="M7874:M7937" ca="1" si="1732">CHOOSE(RANDBETWEEN(1,4),"USA","India","UK","Canada")</f>
        <v>India</v>
      </c>
      <c r="N7874" s="8" t="str">
        <f t="shared" ref="N7874:N7937" ca="1" si="1733">CHOOSE(RANDBETWEEN(1,5),"Delivered","Delivered","Delivered","Returned","Cancelled")</f>
        <v>Delivered</v>
      </c>
    </row>
    <row r="7875" spans="1:14" x14ac:dyDescent="0.35">
      <c r="A7875" s="5" t="str">
        <f t="shared" ref="A7875:A7938" si="1734">"AMZ"&amp;10000+ROW()</f>
        <v>AMZ17875</v>
      </c>
      <c r="B7875" s="6">
        <f t="shared" ref="B7875:B7938" ca="1" si="1735">RANDBETWEEN(DATE(2025,7,1), DATE(2025,12,31))</f>
        <v>45898</v>
      </c>
      <c r="C7875" s="7" t="str">
        <f t="shared" ca="1" si="1722"/>
        <v>CUS32649</v>
      </c>
      <c r="D7875" s="7" t="str">
        <f t="shared" ca="1" si="1723"/>
        <v>Fashion</v>
      </c>
      <c r="E7875" s="7" t="str">
        <f t="shared" ca="1" si="1724"/>
        <v>Iphone Charger</v>
      </c>
      <c r="F7875" s="7" t="str">
        <f t="shared" ca="1" si="1725"/>
        <v>Third-Party Seller</v>
      </c>
      <c r="G7875" s="7" t="str">
        <f t="shared" ca="1" si="1726"/>
        <v>No</v>
      </c>
      <c r="H7875" s="7">
        <f t="shared" ca="1" si="1727"/>
        <v>676</v>
      </c>
      <c r="I7875" s="7">
        <f t="shared" ca="1" si="1728"/>
        <v>4</v>
      </c>
      <c r="J7875" s="7">
        <f t="shared" ca="1" si="1729"/>
        <v>30</v>
      </c>
      <c r="K7875" s="7">
        <f t="shared" ca="1" si="1730"/>
        <v>5</v>
      </c>
      <c r="L7875" s="7" t="str">
        <f t="shared" ca="1" si="1731"/>
        <v>Amazon Pay</v>
      </c>
      <c r="M7875" s="7" t="str">
        <f t="shared" ca="1" si="1732"/>
        <v>UK</v>
      </c>
      <c r="N7875" s="8" t="str">
        <f t="shared" ca="1" si="1733"/>
        <v>Delivered</v>
      </c>
    </row>
    <row r="7876" spans="1:14" x14ac:dyDescent="0.35">
      <c r="A7876" s="5" t="str">
        <f t="shared" si="1734"/>
        <v>AMZ17876</v>
      </c>
      <c r="B7876" s="6">
        <f t="shared" ca="1" si="1735"/>
        <v>45858</v>
      </c>
      <c r="C7876" s="7" t="str">
        <f t="shared" ca="1" si="1722"/>
        <v>CUS21889</v>
      </c>
      <c r="D7876" s="7" t="str">
        <f t="shared" ca="1" si="1723"/>
        <v>Electronics</v>
      </c>
      <c r="E7876" s="7" t="str">
        <f t="shared" ca="1" si="1724"/>
        <v>Yoga Mat</v>
      </c>
      <c r="F7876" s="7" t="str">
        <f t="shared" ca="1" si="1725"/>
        <v>Amazon Fulfilled</v>
      </c>
      <c r="G7876" s="7" t="str">
        <f t="shared" ca="1" si="1726"/>
        <v>Yes</v>
      </c>
      <c r="H7876" s="7">
        <f t="shared" ca="1" si="1727"/>
        <v>214</v>
      </c>
      <c r="I7876" s="7">
        <f t="shared" ca="1" si="1728"/>
        <v>1</v>
      </c>
      <c r="J7876" s="7">
        <f t="shared" ca="1" si="1729"/>
        <v>1</v>
      </c>
      <c r="K7876" s="7">
        <f t="shared" ca="1" si="1730"/>
        <v>6</v>
      </c>
      <c r="L7876" s="7" t="str">
        <f t="shared" ca="1" si="1731"/>
        <v>Net Banking</v>
      </c>
      <c r="M7876" s="7" t="str">
        <f t="shared" ca="1" si="1732"/>
        <v>Canada</v>
      </c>
      <c r="N7876" s="8" t="str">
        <f t="shared" ca="1" si="1733"/>
        <v>Delivered</v>
      </c>
    </row>
    <row r="7877" spans="1:14" x14ac:dyDescent="0.35">
      <c r="A7877" s="5" t="str">
        <f t="shared" si="1734"/>
        <v>AMZ17877</v>
      </c>
      <c r="B7877" s="6">
        <f t="shared" ca="1" si="1735"/>
        <v>45950</v>
      </c>
      <c r="C7877" s="7" t="str">
        <f t="shared" ca="1" si="1722"/>
        <v>CUS36428</v>
      </c>
      <c r="D7877" s="7" t="str">
        <f t="shared" ca="1" si="1723"/>
        <v>Beauty</v>
      </c>
      <c r="E7877" s="7" t="str">
        <f t="shared" ca="1" si="1724"/>
        <v>Bluetooth Speaker</v>
      </c>
      <c r="F7877" s="7" t="str">
        <f t="shared" ca="1" si="1725"/>
        <v>Amazon Fulfilled</v>
      </c>
      <c r="G7877" s="7" t="str">
        <f t="shared" ca="1" si="1726"/>
        <v>No</v>
      </c>
      <c r="H7877" s="7">
        <f t="shared" ca="1" si="1727"/>
        <v>311</v>
      </c>
      <c r="I7877" s="7">
        <f t="shared" ca="1" si="1728"/>
        <v>3</v>
      </c>
      <c r="J7877" s="7">
        <f t="shared" ca="1" si="1729"/>
        <v>25</v>
      </c>
      <c r="K7877" s="7">
        <f t="shared" ca="1" si="1730"/>
        <v>12</v>
      </c>
      <c r="L7877" s="7" t="str">
        <f t="shared" ca="1" si="1731"/>
        <v>Credit Card</v>
      </c>
      <c r="M7877" s="7" t="str">
        <f t="shared" ca="1" si="1732"/>
        <v>India</v>
      </c>
      <c r="N7877" s="8" t="str">
        <f t="shared" ca="1" si="1733"/>
        <v>Returned</v>
      </c>
    </row>
    <row r="7878" spans="1:14" x14ac:dyDescent="0.35">
      <c r="A7878" s="5" t="str">
        <f t="shared" si="1734"/>
        <v>AMZ17878</v>
      </c>
      <c r="B7878" s="6">
        <f t="shared" ca="1" si="1735"/>
        <v>45950</v>
      </c>
      <c r="C7878" s="7" t="str">
        <f t="shared" ca="1" si="1722"/>
        <v>CUS32401</v>
      </c>
      <c r="D7878" s="7" t="str">
        <f t="shared" ca="1" si="1723"/>
        <v>Home &amp; Kitchen</v>
      </c>
      <c r="E7878" s="7" t="str">
        <f t="shared" ca="1" si="1724"/>
        <v>Noise Cancelling Headphones</v>
      </c>
      <c r="F7878" s="7" t="str">
        <f t="shared" ca="1" si="1725"/>
        <v>Third-Party Seller</v>
      </c>
      <c r="G7878" s="7" t="str">
        <f t="shared" ca="1" si="1726"/>
        <v>No</v>
      </c>
      <c r="H7878" s="7">
        <f t="shared" ca="1" si="1727"/>
        <v>501</v>
      </c>
      <c r="I7878" s="7">
        <f t="shared" ca="1" si="1728"/>
        <v>1</v>
      </c>
      <c r="J7878" s="7">
        <f t="shared" ca="1" si="1729"/>
        <v>12</v>
      </c>
      <c r="K7878" s="7">
        <f t="shared" ca="1" si="1730"/>
        <v>7</v>
      </c>
      <c r="L7878" s="7" t="str">
        <f t="shared" ca="1" si="1731"/>
        <v>Net Banking</v>
      </c>
      <c r="M7878" s="7" t="str">
        <f t="shared" ca="1" si="1732"/>
        <v>UK</v>
      </c>
      <c r="N7878" s="8" t="str">
        <f t="shared" ca="1" si="1733"/>
        <v>Returned</v>
      </c>
    </row>
    <row r="7879" spans="1:14" x14ac:dyDescent="0.35">
      <c r="A7879" s="5" t="str">
        <f t="shared" si="1734"/>
        <v>AMZ17879</v>
      </c>
      <c r="B7879" s="6">
        <f t="shared" ca="1" si="1735"/>
        <v>46020</v>
      </c>
      <c r="C7879" s="7" t="str">
        <f t="shared" ca="1" si="1722"/>
        <v>CUS91735</v>
      </c>
      <c r="D7879" s="7" t="str">
        <f t="shared" ca="1" si="1723"/>
        <v>Fashion</v>
      </c>
      <c r="E7879" s="7" t="str">
        <f t="shared" ca="1" si="1724"/>
        <v>Iphone Charger</v>
      </c>
      <c r="F7879" s="7" t="str">
        <f t="shared" ca="1" si="1725"/>
        <v>Amazon Fulfilled</v>
      </c>
      <c r="G7879" s="7" t="str">
        <f t="shared" ca="1" si="1726"/>
        <v>Yes</v>
      </c>
      <c r="H7879" s="7">
        <f t="shared" ca="1" si="1727"/>
        <v>502</v>
      </c>
      <c r="I7879" s="7">
        <f t="shared" ca="1" si="1728"/>
        <v>3</v>
      </c>
      <c r="J7879" s="7">
        <f t="shared" ca="1" si="1729"/>
        <v>33</v>
      </c>
      <c r="K7879" s="7">
        <f t="shared" ca="1" si="1730"/>
        <v>4</v>
      </c>
      <c r="L7879" s="7" t="str">
        <f t="shared" ca="1" si="1731"/>
        <v>Net Banking</v>
      </c>
      <c r="M7879" s="7" t="str">
        <f t="shared" ca="1" si="1732"/>
        <v>UK</v>
      </c>
      <c r="N7879" s="8" t="str">
        <f t="shared" ca="1" si="1733"/>
        <v>Delivered</v>
      </c>
    </row>
    <row r="7880" spans="1:14" x14ac:dyDescent="0.35">
      <c r="A7880" s="5" t="str">
        <f t="shared" si="1734"/>
        <v>AMZ17880</v>
      </c>
      <c r="B7880" s="6">
        <f t="shared" ca="1" si="1735"/>
        <v>45848</v>
      </c>
      <c r="C7880" s="7" t="str">
        <f t="shared" ca="1" si="1722"/>
        <v>CUS79743</v>
      </c>
      <c r="D7880" s="7" t="str">
        <f t="shared" ca="1" si="1723"/>
        <v>Electronics</v>
      </c>
      <c r="E7880" s="7" t="str">
        <f t="shared" ca="1" si="1724"/>
        <v>Bluetooth Speaker</v>
      </c>
      <c r="F7880" s="7" t="str">
        <f t="shared" ca="1" si="1725"/>
        <v>Third-Party Seller</v>
      </c>
      <c r="G7880" s="7" t="str">
        <f t="shared" ca="1" si="1726"/>
        <v>No</v>
      </c>
      <c r="H7880" s="7">
        <f t="shared" ca="1" si="1727"/>
        <v>199</v>
      </c>
      <c r="I7880" s="7">
        <f t="shared" ca="1" si="1728"/>
        <v>2</v>
      </c>
      <c r="J7880" s="7">
        <f t="shared" ca="1" si="1729"/>
        <v>18</v>
      </c>
      <c r="K7880" s="7">
        <f t="shared" ca="1" si="1730"/>
        <v>6</v>
      </c>
      <c r="L7880" s="7" t="str">
        <f t="shared" ca="1" si="1731"/>
        <v>Net Banking</v>
      </c>
      <c r="M7880" s="7" t="str">
        <f t="shared" ca="1" si="1732"/>
        <v>UK</v>
      </c>
      <c r="N7880" s="8" t="str">
        <f t="shared" ca="1" si="1733"/>
        <v>Delivered</v>
      </c>
    </row>
    <row r="7881" spans="1:14" x14ac:dyDescent="0.35">
      <c r="A7881" s="5" t="str">
        <f t="shared" si="1734"/>
        <v>AMZ17881</v>
      </c>
      <c r="B7881" s="6">
        <f t="shared" ca="1" si="1735"/>
        <v>46011</v>
      </c>
      <c r="C7881" s="7" t="str">
        <f t="shared" ca="1" si="1722"/>
        <v>CUS52684</v>
      </c>
      <c r="D7881" s="7" t="str">
        <f t="shared" ca="1" si="1723"/>
        <v>Home &amp; Kitchen</v>
      </c>
      <c r="E7881" s="7" t="str">
        <f t="shared" ca="1" si="1724"/>
        <v>Cotton T-Shirt</v>
      </c>
      <c r="F7881" s="7" t="str">
        <f t="shared" ca="1" si="1725"/>
        <v>Third-Party Seller</v>
      </c>
      <c r="G7881" s="7" t="str">
        <f t="shared" ca="1" si="1726"/>
        <v>No</v>
      </c>
      <c r="H7881" s="7">
        <f t="shared" ca="1" si="1727"/>
        <v>750</v>
      </c>
      <c r="I7881" s="7">
        <f t="shared" ca="1" si="1728"/>
        <v>3</v>
      </c>
      <c r="J7881" s="7">
        <f t="shared" ca="1" si="1729"/>
        <v>18</v>
      </c>
      <c r="K7881" s="7">
        <f t="shared" ca="1" si="1730"/>
        <v>15</v>
      </c>
      <c r="L7881" s="7" t="str">
        <f t="shared" ca="1" si="1731"/>
        <v>UPI</v>
      </c>
      <c r="M7881" s="7" t="str">
        <f t="shared" ca="1" si="1732"/>
        <v>India</v>
      </c>
      <c r="N7881" s="8" t="str">
        <f t="shared" ca="1" si="1733"/>
        <v>Delivered</v>
      </c>
    </row>
    <row r="7882" spans="1:14" x14ac:dyDescent="0.35">
      <c r="A7882" s="5" t="str">
        <f t="shared" si="1734"/>
        <v>AMZ17882</v>
      </c>
      <c r="B7882" s="6">
        <f t="shared" ca="1" si="1735"/>
        <v>45961</v>
      </c>
      <c r="C7882" s="7" t="str">
        <f t="shared" ca="1" si="1722"/>
        <v>CUS16289</v>
      </c>
      <c r="D7882" s="7" t="str">
        <f t="shared" ca="1" si="1723"/>
        <v>Books</v>
      </c>
      <c r="E7882" s="7" t="str">
        <f t="shared" ca="1" si="1724"/>
        <v>Water Bottle</v>
      </c>
      <c r="F7882" s="7" t="str">
        <f t="shared" ca="1" si="1725"/>
        <v>Third-Party Seller</v>
      </c>
      <c r="G7882" s="7" t="str">
        <f t="shared" ca="1" si="1726"/>
        <v>No</v>
      </c>
      <c r="H7882" s="7">
        <f t="shared" ca="1" si="1727"/>
        <v>746</v>
      </c>
      <c r="I7882" s="7">
        <f t="shared" ca="1" si="1728"/>
        <v>4</v>
      </c>
      <c r="J7882" s="7">
        <f t="shared" ca="1" si="1729"/>
        <v>4</v>
      </c>
      <c r="K7882" s="7">
        <f t="shared" ca="1" si="1730"/>
        <v>12</v>
      </c>
      <c r="L7882" s="7" t="str">
        <f t="shared" ca="1" si="1731"/>
        <v>UPI</v>
      </c>
      <c r="M7882" s="7" t="str">
        <f t="shared" ca="1" si="1732"/>
        <v>Canada</v>
      </c>
      <c r="N7882" s="8" t="str">
        <f t="shared" ca="1" si="1733"/>
        <v>Delivered</v>
      </c>
    </row>
    <row r="7883" spans="1:14" x14ac:dyDescent="0.35">
      <c r="A7883" s="5" t="str">
        <f t="shared" si="1734"/>
        <v>AMZ17883</v>
      </c>
      <c r="B7883" s="6">
        <f t="shared" ca="1" si="1735"/>
        <v>45883</v>
      </c>
      <c r="C7883" s="7" t="str">
        <f t="shared" ca="1" si="1722"/>
        <v>CUS85110</v>
      </c>
      <c r="D7883" s="7" t="str">
        <f t="shared" ca="1" si="1723"/>
        <v>Electronics</v>
      </c>
      <c r="E7883" s="7" t="str">
        <f t="shared" ca="1" si="1724"/>
        <v>Cotton T-Shirt</v>
      </c>
      <c r="F7883" s="7" t="str">
        <f t="shared" ca="1" si="1725"/>
        <v>Amazon Fulfilled</v>
      </c>
      <c r="G7883" s="7" t="str">
        <f t="shared" ca="1" si="1726"/>
        <v>Yes</v>
      </c>
      <c r="H7883" s="7">
        <f t="shared" ca="1" si="1727"/>
        <v>520</v>
      </c>
      <c r="I7883" s="7">
        <f t="shared" ca="1" si="1728"/>
        <v>1</v>
      </c>
      <c r="J7883" s="7">
        <f t="shared" ca="1" si="1729"/>
        <v>20</v>
      </c>
      <c r="K7883" s="7">
        <f t="shared" ca="1" si="1730"/>
        <v>9</v>
      </c>
      <c r="L7883" s="7" t="str">
        <f t="shared" ca="1" si="1731"/>
        <v>UPI</v>
      </c>
      <c r="M7883" s="7" t="str">
        <f t="shared" ca="1" si="1732"/>
        <v>UK</v>
      </c>
      <c r="N7883" s="8" t="str">
        <f t="shared" ca="1" si="1733"/>
        <v>Delivered</v>
      </c>
    </row>
    <row r="7884" spans="1:14" x14ac:dyDescent="0.35">
      <c r="A7884" s="5" t="str">
        <f t="shared" si="1734"/>
        <v>AMZ17884</v>
      </c>
      <c r="B7884" s="6">
        <f t="shared" ca="1" si="1735"/>
        <v>45909</v>
      </c>
      <c r="C7884" s="7" t="str">
        <f t="shared" ca="1" si="1722"/>
        <v>CUS56713</v>
      </c>
      <c r="D7884" s="7" t="str">
        <f t="shared" ca="1" si="1723"/>
        <v>Fashion</v>
      </c>
      <c r="E7884" s="7" t="str">
        <f t="shared" ca="1" si="1724"/>
        <v>Smart Watch</v>
      </c>
      <c r="F7884" s="7" t="str">
        <f t="shared" ca="1" si="1725"/>
        <v>Third-Party Seller</v>
      </c>
      <c r="G7884" s="7" t="str">
        <f t="shared" ca="1" si="1726"/>
        <v>Yes</v>
      </c>
      <c r="H7884" s="7">
        <f t="shared" ca="1" si="1727"/>
        <v>619</v>
      </c>
      <c r="I7884" s="7">
        <f t="shared" ca="1" si="1728"/>
        <v>3</v>
      </c>
      <c r="J7884" s="7">
        <f t="shared" ca="1" si="1729"/>
        <v>13</v>
      </c>
      <c r="K7884" s="7">
        <f t="shared" ca="1" si="1730"/>
        <v>15</v>
      </c>
      <c r="L7884" s="7" t="str">
        <f t="shared" ca="1" si="1731"/>
        <v>UPI</v>
      </c>
      <c r="M7884" s="7" t="str">
        <f t="shared" ca="1" si="1732"/>
        <v>Canada</v>
      </c>
      <c r="N7884" s="8" t="str">
        <f t="shared" ca="1" si="1733"/>
        <v>Delivered</v>
      </c>
    </row>
    <row r="7885" spans="1:14" x14ac:dyDescent="0.35">
      <c r="A7885" s="5" t="str">
        <f t="shared" si="1734"/>
        <v>AMZ17885</v>
      </c>
      <c r="B7885" s="6">
        <f t="shared" ca="1" si="1735"/>
        <v>45898</v>
      </c>
      <c r="C7885" s="7" t="str">
        <f t="shared" ca="1" si="1722"/>
        <v>CUS66769</v>
      </c>
      <c r="D7885" s="7" t="str">
        <f t="shared" ca="1" si="1723"/>
        <v>Beauty</v>
      </c>
      <c r="E7885" s="7" t="str">
        <f t="shared" ca="1" si="1724"/>
        <v>Face Cream</v>
      </c>
      <c r="F7885" s="7" t="str">
        <f t="shared" ca="1" si="1725"/>
        <v>Third-Party Seller</v>
      </c>
      <c r="G7885" s="7" t="str">
        <f t="shared" ca="1" si="1726"/>
        <v>No</v>
      </c>
      <c r="H7885" s="7">
        <f t="shared" ca="1" si="1727"/>
        <v>429</v>
      </c>
      <c r="I7885" s="7">
        <f t="shared" ca="1" si="1728"/>
        <v>1</v>
      </c>
      <c r="J7885" s="7">
        <f t="shared" ca="1" si="1729"/>
        <v>14</v>
      </c>
      <c r="K7885" s="7">
        <f t="shared" ca="1" si="1730"/>
        <v>11</v>
      </c>
      <c r="L7885" s="7" t="str">
        <f t="shared" ca="1" si="1731"/>
        <v>Amazon Pay</v>
      </c>
      <c r="M7885" s="7" t="str">
        <f t="shared" ca="1" si="1732"/>
        <v>Canada</v>
      </c>
      <c r="N7885" s="8" t="str">
        <f t="shared" ca="1" si="1733"/>
        <v>Delivered</v>
      </c>
    </row>
    <row r="7886" spans="1:14" x14ac:dyDescent="0.35">
      <c r="A7886" s="5" t="str">
        <f t="shared" si="1734"/>
        <v>AMZ17886</v>
      </c>
      <c r="B7886" s="6">
        <f t="shared" ca="1" si="1735"/>
        <v>45857</v>
      </c>
      <c r="C7886" s="7" t="str">
        <f t="shared" ca="1" si="1722"/>
        <v>CUS22615</v>
      </c>
      <c r="D7886" s="7" t="str">
        <f t="shared" ca="1" si="1723"/>
        <v>Sports</v>
      </c>
      <c r="E7886" s="7" t="str">
        <f t="shared" ca="1" si="1724"/>
        <v>Yoga Mat</v>
      </c>
      <c r="F7886" s="7" t="str">
        <f t="shared" ca="1" si="1725"/>
        <v>Amazon Fulfilled</v>
      </c>
      <c r="G7886" s="7" t="str">
        <f t="shared" ca="1" si="1726"/>
        <v>No</v>
      </c>
      <c r="H7886" s="7">
        <f t="shared" ca="1" si="1727"/>
        <v>777</v>
      </c>
      <c r="I7886" s="7">
        <f t="shared" ca="1" si="1728"/>
        <v>1</v>
      </c>
      <c r="J7886" s="7">
        <f t="shared" ca="1" si="1729"/>
        <v>21</v>
      </c>
      <c r="K7886" s="7">
        <f t="shared" ca="1" si="1730"/>
        <v>9</v>
      </c>
      <c r="L7886" s="7" t="str">
        <f t="shared" ca="1" si="1731"/>
        <v>Credit Card</v>
      </c>
      <c r="M7886" s="7" t="str">
        <f t="shared" ca="1" si="1732"/>
        <v>India</v>
      </c>
      <c r="N7886" s="8" t="str">
        <f t="shared" ca="1" si="1733"/>
        <v>Returned</v>
      </c>
    </row>
    <row r="7887" spans="1:14" x14ac:dyDescent="0.35">
      <c r="A7887" s="5" t="str">
        <f t="shared" si="1734"/>
        <v>AMZ17887</v>
      </c>
      <c r="B7887" s="6">
        <f t="shared" ca="1" si="1735"/>
        <v>45867</v>
      </c>
      <c r="C7887" s="7" t="str">
        <f t="shared" ca="1" si="1722"/>
        <v>CUS39410</v>
      </c>
      <c r="D7887" s="7" t="str">
        <f t="shared" ca="1" si="1723"/>
        <v>Electronics</v>
      </c>
      <c r="E7887" s="7" t="str">
        <f t="shared" ca="1" si="1724"/>
        <v>Bluetooth Speaker</v>
      </c>
      <c r="F7887" s="7" t="str">
        <f t="shared" ca="1" si="1725"/>
        <v>Amazon Fulfilled</v>
      </c>
      <c r="G7887" s="7" t="str">
        <f t="shared" ca="1" si="1726"/>
        <v>Yes</v>
      </c>
      <c r="H7887" s="7">
        <f t="shared" ca="1" si="1727"/>
        <v>152</v>
      </c>
      <c r="I7887" s="7">
        <f t="shared" ca="1" si="1728"/>
        <v>4</v>
      </c>
      <c r="J7887" s="7">
        <f t="shared" ca="1" si="1729"/>
        <v>0</v>
      </c>
      <c r="K7887" s="7">
        <f t="shared" ca="1" si="1730"/>
        <v>9</v>
      </c>
      <c r="L7887" s="7" t="str">
        <f t="shared" ca="1" si="1731"/>
        <v>UPI</v>
      </c>
      <c r="M7887" s="7" t="str">
        <f t="shared" ca="1" si="1732"/>
        <v>Canada</v>
      </c>
      <c r="N7887" s="8" t="str">
        <f t="shared" ca="1" si="1733"/>
        <v>Delivered</v>
      </c>
    </row>
    <row r="7888" spans="1:14" x14ac:dyDescent="0.35">
      <c r="A7888" s="5" t="str">
        <f t="shared" si="1734"/>
        <v>AMZ17888</v>
      </c>
      <c r="B7888" s="6">
        <f t="shared" ca="1" si="1735"/>
        <v>45957</v>
      </c>
      <c r="C7888" s="7" t="str">
        <f t="shared" ca="1" si="1722"/>
        <v>CUS96275</v>
      </c>
      <c r="D7888" s="7" t="str">
        <f t="shared" ca="1" si="1723"/>
        <v>Electronics</v>
      </c>
      <c r="E7888" s="7" t="str">
        <f t="shared" ca="1" si="1724"/>
        <v>Yoga Mat</v>
      </c>
      <c r="F7888" s="7" t="str">
        <f t="shared" ca="1" si="1725"/>
        <v>Amazon Fulfilled</v>
      </c>
      <c r="G7888" s="7" t="str">
        <f t="shared" ca="1" si="1726"/>
        <v>Yes</v>
      </c>
      <c r="H7888" s="7">
        <f t="shared" ca="1" si="1727"/>
        <v>567</v>
      </c>
      <c r="I7888" s="7">
        <f t="shared" ca="1" si="1728"/>
        <v>1</v>
      </c>
      <c r="J7888" s="7">
        <f t="shared" ca="1" si="1729"/>
        <v>21</v>
      </c>
      <c r="K7888" s="7">
        <f t="shared" ca="1" si="1730"/>
        <v>9</v>
      </c>
      <c r="L7888" s="7" t="str">
        <f t="shared" ca="1" si="1731"/>
        <v>Net Banking</v>
      </c>
      <c r="M7888" s="7" t="str">
        <f t="shared" ca="1" si="1732"/>
        <v>Canada</v>
      </c>
      <c r="N7888" s="8" t="str">
        <f t="shared" ca="1" si="1733"/>
        <v>Delivered</v>
      </c>
    </row>
    <row r="7889" spans="1:14" x14ac:dyDescent="0.35">
      <c r="A7889" s="5" t="str">
        <f t="shared" si="1734"/>
        <v>AMZ17889</v>
      </c>
      <c r="B7889" s="6">
        <f t="shared" ca="1" si="1735"/>
        <v>45897</v>
      </c>
      <c r="C7889" s="7" t="str">
        <f t="shared" ca="1" si="1722"/>
        <v>CUS53173</v>
      </c>
      <c r="D7889" s="7" t="str">
        <f t="shared" ca="1" si="1723"/>
        <v>Fashion</v>
      </c>
      <c r="E7889" s="7" t="str">
        <f t="shared" ca="1" si="1724"/>
        <v>Bluetooth Speaker</v>
      </c>
      <c r="F7889" s="7" t="str">
        <f t="shared" ca="1" si="1725"/>
        <v>Amazon Fulfilled</v>
      </c>
      <c r="G7889" s="7" t="str">
        <f t="shared" ca="1" si="1726"/>
        <v>Yes</v>
      </c>
      <c r="H7889" s="7">
        <f t="shared" ca="1" si="1727"/>
        <v>628</v>
      </c>
      <c r="I7889" s="7">
        <f t="shared" ca="1" si="1728"/>
        <v>4</v>
      </c>
      <c r="J7889" s="7">
        <f t="shared" ca="1" si="1729"/>
        <v>23</v>
      </c>
      <c r="K7889" s="7">
        <f t="shared" ca="1" si="1730"/>
        <v>12</v>
      </c>
      <c r="L7889" s="7" t="str">
        <f t="shared" ca="1" si="1731"/>
        <v>UPI</v>
      </c>
      <c r="M7889" s="7" t="str">
        <f t="shared" ca="1" si="1732"/>
        <v>India</v>
      </c>
      <c r="N7889" s="8" t="str">
        <f t="shared" ca="1" si="1733"/>
        <v>Returned</v>
      </c>
    </row>
    <row r="7890" spans="1:14" x14ac:dyDescent="0.35">
      <c r="A7890" s="5" t="str">
        <f t="shared" si="1734"/>
        <v>AMZ17890</v>
      </c>
      <c r="B7890" s="6">
        <f t="shared" ca="1" si="1735"/>
        <v>45950</v>
      </c>
      <c r="C7890" s="7" t="str">
        <f t="shared" ca="1" si="1722"/>
        <v>CUS63905</v>
      </c>
      <c r="D7890" s="7" t="str">
        <f t="shared" ca="1" si="1723"/>
        <v>Sports</v>
      </c>
      <c r="E7890" s="7" t="str">
        <f t="shared" ca="1" si="1724"/>
        <v>Air  Fryer</v>
      </c>
      <c r="F7890" s="7" t="str">
        <f t="shared" ca="1" si="1725"/>
        <v>Amazon Fulfilled</v>
      </c>
      <c r="G7890" s="7" t="str">
        <f t="shared" ca="1" si="1726"/>
        <v>Yes</v>
      </c>
      <c r="H7890" s="7">
        <f t="shared" ca="1" si="1727"/>
        <v>384</v>
      </c>
      <c r="I7890" s="7">
        <f t="shared" ca="1" si="1728"/>
        <v>1</v>
      </c>
      <c r="J7890" s="7">
        <f t="shared" ca="1" si="1729"/>
        <v>13</v>
      </c>
      <c r="K7890" s="7">
        <f t="shared" ca="1" si="1730"/>
        <v>13</v>
      </c>
      <c r="L7890" s="7" t="str">
        <f t="shared" ca="1" si="1731"/>
        <v>Amazon Pay</v>
      </c>
      <c r="M7890" s="7" t="str">
        <f t="shared" ca="1" si="1732"/>
        <v>USA</v>
      </c>
      <c r="N7890" s="8" t="str">
        <f t="shared" ca="1" si="1733"/>
        <v>Cancelled</v>
      </c>
    </row>
    <row r="7891" spans="1:14" x14ac:dyDescent="0.35">
      <c r="A7891" s="5" t="str">
        <f t="shared" si="1734"/>
        <v>AMZ17891</v>
      </c>
      <c r="B7891" s="6">
        <f t="shared" ca="1" si="1735"/>
        <v>45944</v>
      </c>
      <c r="C7891" s="7" t="str">
        <f t="shared" ca="1" si="1722"/>
        <v>CUS74485</v>
      </c>
      <c r="D7891" s="7" t="str">
        <f t="shared" ca="1" si="1723"/>
        <v>Electronics</v>
      </c>
      <c r="E7891" s="7" t="str">
        <f t="shared" ca="1" si="1724"/>
        <v>Running Shoes</v>
      </c>
      <c r="F7891" s="7" t="str">
        <f t="shared" ca="1" si="1725"/>
        <v>Amazon Fulfilled</v>
      </c>
      <c r="G7891" s="7" t="str">
        <f t="shared" ca="1" si="1726"/>
        <v>No</v>
      </c>
      <c r="H7891" s="7">
        <f t="shared" ca="1" si="1727"/>
        <v>84</v>
      </c>
      <c r="I7891" s="7">
        <f t="shared" ca="1" si="1728"/>
        <v>1</v>
      </c>
      <c r="J7891" s="7">
        <f t="shared" ca="1" si="1729"/>
        <v>14</v>
      </c>
      <c r="K7891" s="7">
        <f t="shared" ca="1" si="1730"/>
        <v>11</v>
      </c>
      <c r="L7891" s="7" t="str">
        <f t="shared" ca="1" si="1731"/>
        <v>Amazon Pay</v>
      </c>
      <c r="M7891" s="7" t="str">
        <f t="shared" ca="1" si="1732"/>
        <v>UK</v>
      </c>
      <c r="N7891" s="8" t="str">
        <f t="shared" ca="1" si="1733"/>
        <v>Delivered</v>
      </c>
    </row>
    <row r="7892" spans="1:14" x14ac:dyDescent="0.35">
      <c r="A7892" s="5" t="str">
        <f t="shared" si="1734"/>
        <v>AMZ17892</v>
      </c>
      <c r="B7892" s="6">
        <f t="shared" ca="1" si="1735"/>
        <v>45851</v>
      </c>
      <c r="C7892" s="7" t="str">
        <f t="shared" ca="1" si="1722"/>
        <v>CUS21197</v>
      </c>
      <c r="D7892" s="7" t="str">
        <f t="shared" ca="1" si="1723"/>
        <v>Home &amp; Kitchen</v>
      </c>
      <c r="E7892" s="7" t="str">
        <f t="shared" ca="1" si="1724"/>
        <v>Noise Cancelling Headphones</v>
      </c>
      <c r="F7892" s="7" t="str">
        <f t="shared" ca="1" si="1725"/>
        <v>Amazon Fulfilled</v>
      </c>
      <c r="G7892" s="7" t="str">
        <f t="shared" ca="1" si="1726"/>
        <v>No</v>
      </c>
      <c r="H7892" s="7">
        <f t="shared" ca="1" si="1727"/>
        <v>289</v>
      </c>
      <c r="I7892" s="7">
        <f t="shared" ca="1" si="1728"/>
        <v>1</v>
      </c>
      <c r="J7892" s="7">
        <f t="shared" ca="1" si="1729"/>
        <v>8</v>
      </c>
      <c r="K7892" s="7">
        <f t="shared" ca="1" si="1730"/>
        <v>4</v>
      </c>
      <c r="L7892" s="7" t="str">
        <f t="shared" ca="1" si="1731"/>
        <v>Credit Card</v>
      </c>
      <c r="M7892" s="7" t="str">
        <f t="shared" ca="1" si="1732"/>
        <v>UK</v>
      </c>
      <c r="N7892" s="8" t="str">
        <f t="shared" ca="1" si="1733"/>
        <v>Returned</v>
      </c>
    </row>
    <row r="7893" spans="1:14" x14ac:dyDescent="0.35">
      <c r="A7893" s="5" t="str">
        <f t="shared" si="1734"/>
        <v>AMZ17893</v>
      </c>
      <c r="B7893" s="6">
        <f t="shared" ca="1" si="1735"/>
        <v>45896</v>
      </c>
      <c r="C7893" s="7" t="str">
        <f t="shared" ca="1" si="1722"/>
        <v>CUS28142</v>
      </c>
      <c r="D7893" s="7" t="str">
        <f t="shared" ca="1" si="1723"/>
        <v>Books</v>
      </c>
      <c r="E7893" s="7" t="str">
        <f t="shared" ca="1" si="1724"/>
        <v>Water Bottle</v>
      </c>
      <c r="F7893" s="7" t="str">
        <f t="shared" ca="1" si="1725"/>
        <v>Amazon Fulfilled</v>
      </c>
      <c r="G7893" s="7" t="str">
        <f t="shared" ca="1" si="1726"/>
        <v>Yes</v>
      </c>
      <c r="H7893" s="7">
        <f t="shared" ca="1" si="1727"/>
        <v>774</v>
      </c>
      <c r="I7893" s="7">
        <f t="shared" ca="1" si="1728"/>
        <v>4</v>
      </c>
      <c r="J7893" s="7">
        <f t="shared" ca="1" si="1729"/>
        <v>11</v>
      </c>
      <c r="K7893" s="7">
        <f t="shared" ca="1" si="1730"/>
        <v>4</v>
      </c>
      <c r="L7893" s="7" t="str">
        <f t="shared" ca="1" si="1731"/>
        <v>Amazon Pay</v>
      </c>
      <c r="M7893" s="7" t="str">
        <f t="shared" ca="1" si="1732"/>
        <v>Canada</v>
      </c>
      <c r="N7893" s="8" t="str">
        <f t="shared" ca="1" si="1733"/>
        <v>Returned</v>
      </c>
    </row>
    <row r="7894" spans="1:14" x14ac:dyDescent="0.35">
      <c r="A7894" s="5" t="str">
        <f t="shared" si="1734"/>
        <v>AMZ17894</v>
      </c>
      <c r="B7894" s="6">
        <f t="shared" ca="1" si="1735"/>
        <v>46013</v>
      </c>
      <c r="C7894" s="7" t="str">
        <f t="shared" ca="1" si="1722"/>
        <v>CUS75249</v>
      </c>
      <c r="D7894" s="7" t="str">
        <f t="shared" ca="1" si="1723"/>
        <v>Home &amp; Kitchen</v>
      </c>
      <c r="E7894" s="7" t="str">
        <f t="shared" ca="1" si="1724"/>
        <v>Cotton T-Shirt</v>
      </c>
      <c r="F7894" s="7" t="str">
        <f t="shared" ca="1" si="1725"/>
        <v>Amazon Fulfilled</v>
      </c>
      <c r="G7894" s="7" t="str">
        <f t="shared" ca="1" si="1726"/>
        <v>Yes</v>
      </c>
      <c r="H7894" s="7">
        <f t="shared" ca="1" si="1727"/>
        <v>290</v>
      </c>
      <c r="I7894" s="7">
        <f t="shared" ca="1" si="1728"/>
        <v>1</v>
      </c>
      <c r="J7894" s="7">
        <f t="shared" ca="1" si="1729"/>
        <v>36</v>
      </c>
      <c r="K7894" s="7">
        <f t="shared" ca="1" si="1730"/>
        <v>9</v>
      </c>
      <c r="L7894" s="7" t="str">
        <f t="shared" ca="1" si="1731"/>
        <v>Credit Card</v>
      </c>
      <c r="M7894" s="7" t="str">
        <f t="shared" ca="1" si="1732"/>
        <v>Canada</v>
      </c>
      <c r="N7894" s="8" t="str">
        <f t="shared" ca="1" si="1733"/>
        <v>Delivered</v>
      </c>
    </row>
    <row r="7895" spans="1:14" x14ac:dyDescent="0.35">
      <c r="A7895" s="5" t="str">
        <f t="shared" si="1734"/>
        <v>AMZ17895</v>
      </c>
      <c r="B7895" s="6">
        <f t="shared" ca="1" si="1735"/>
        <v>45976</v>
      </c>
      <c r="C7895" s="7" t="str">
        <f t="shared" ca="1" si="1722"/>
        <v>CUS68061</v>
      </c>
      <c r="D7895" s="7" t="str">
        <f t="shared" ca="1" si="1723"/>
        <v>Beauty</v>
      </c>
      <c r="E7895" s="7" t="str">
        <f t="shared" ca="1" si="1724"/>
        <v>Running Shoes</v>
      </c>
      <c r="F7895" s="7" t="str">
        <f t="shared" ca="1" si="1725"/>
        <v>Amazon Fulfilled</v>
      </c>
      <c r="G7895" s="7" t="str">
        <f t="shared" ca="1" si="1726"/>
        <v>Yes</v>
      </c>
      <c r="H7895" s="7">
        <f t="shared" ca="1" si="1727"/>
        <v>15</v>
      </c>
      <c r="I7895" s="7">
        <f t="shared" ca="1" si="1728"/>
        <v>4</v>
      </c>
      <c r="J7895" s="7">
        <f t="shared" ca="1" si="1729"/>
        <v>19</v>
      </c>
      <c r="K7895" s="7">
        <f t="shared" ca="1" si="1730"/>
        <v>7</v>
      </c>
      <c r="L7895" s="7" t="str">
        <f t="shared" ca="1" si="1731"/>
        <v>Credit Card</v>
      </c>
      <c r="M7895" s="7" t="str">
        <f t="shared" ca="1" si="1732"/>
        <v>Canada</v>
      </c>
      <c r="N7895" s="8" t="str">
        <f t="shared" ca="1" si="1733"/>
        <v>Delivered</v>
      </c>
    </row>
    <row r="7896" spans="1:14" x14ac:dyDescent="0.35">
      <c r="A7896" s="5" t="str">
        <f t="shared" si="1734"/>
        <v>AMZ17896</v>
      </c>
      <c r="B7896" s="6">
        <f t="shared" ca="1" si="1735"/>
        <v>45874</v>
      </c>
      <c r="C7896" s="7" t="str">
        <f t="shared" ca="1" si="1722"/>
        <v>CUS73242</v>
      </c>
      <c r="D7896" s="7" t="str">
        <f t="shared" ca="1" si="1723"/>
        <v>Books</v>
      </c>
      <c r="E7896" s="7" t="str">
        <f t="shared" ca="1" si="1724"/>
        <v>Face Cream</v>
      </c>
      <c r="F7896" s="7" t="str">
        <f t="shared" ca="1" si="1725"/>
        <v>Amazon Fulfilled</v>
      </c>
      <c r="G7896" s="7" t="str">
        <f t="shared" ca="1" si="1726"/>
        <v>No</v>
      </c>
      <c r="H7896" s="7">
        <f t="shared" ca="1" si="1727"/>
        <v>487</v>
      </c>
      <c r="I7896" s="7">
        <f t="shared" ca="1" si="1728"/>
        <v>3</v>
      </c>
      <c r="J7896" s="7">
        <f t="shared" ca="1" si="1729"/>
        <v>0</v>
      </c>
      <c r="K7896" s="7">
        <f t="shared" ca="1" si="1730"/>
        <v>4</v>
      </c>
      <c r="L7896" s="7" t="str">
        <f t="shared" ca="1" si="1731"/>
        <v>Credit Card</v>
      </c>
      <c r="M7896" s="7" t="str">
        <f t="shared" ca="1" si="1732"/>
        <v>Canada</v>
      </c>
      <c r="N7896" s="8" t="str">
        <f t="shared" ca="1" si="1733"/>
        <v>Delivered</v>
      </c>
    </row>
    <row r="7897" spans="1:14" x14ac:dyDescent="0.35">
      <c r="A7897" s="5" t="str">
        <f t="shared" si="1734"/>
        <v>AMZ17897</v>
      </c>
      <c r="B7897" s="6">
        <f t="shared" ca="1" si="1735"/>
        <v>45907</v>
      </c>
      <c r="C7897" s="7" t="str">
        <f t="shared" ca="1" si="1722"/>
        <v>CUS92402</v>
      </c>
      <c r="D7897" s="7" t="str">
        <f t="shared" ca="1" si="1723"/>
        <v>Electronics</v>
      </c>
      <c r="E7897" s="7" t="str">
        <f t="shared" ca="1" si="1724"/>
        <v>Yoga Mat</v>
      </c>
      <c r="F7897" s="7" t="str">
        <f t="shared" ca="1" si="1725"/>
        <v>Third-Party Seller</v>
      </c>
      <c r="G7897" s="7" t="str">
        <f t="shared" ca="1" si="1726"/>
        <v>No</v>
      </c>
      <c r="H7897" s="7">
        <f t="shared" ca="1" si="1727"/>
        <v>563</v>
      </c>
      <c r="I7897" s="7">
        <f t="shared" ca="1" si="1728"/>
        <v>2</v>
      </c>
      <c r="J7897" s="7">
        <f t="shared" ca="1" si="1729"/>
        <v>0</v>
      </c>
      <c r="K7897" s="7">
        <f t="shared" ca="1" si="1730"/>
        <v>7</v>
      </c>
      <c r="L7897" s="7" t="str">
        <f t="shared" ca="1" si="1731"/>
        <v>UPI</v>
      </c>
      <c r="M7897" s="7" t="str">
        <f t="shared" ca="1" si="1732"/>
        <v>UK</v>
      </c>
      <c r="N7897" s="8" t="str">
        <f t="shared" ca="1" si="1733"/>
        <v>Cancelled</v>
      </c>
    </row>
    <row r="7898" spans="1:14" x14ac:dyDescent="0.35">
      <c r="A7898" s="5" t="str">
        <f t="shared" si="1734"/>
        <v>AMZ17898</v>
      </c>
      <c r="B7898" s="6">
        <f t="shared" ca="1" si="1735"/>
        <v>45877</v>
      </c>
      <c r="C7898" s="7" t="str">
        <f t="shared" ca="1" si="1722"/>
        <v>CUS84471</v>
      </c>
      <c r="D7898" s="7" t="str">
        <f t="shared" ca="1" si="1723"/>
        <v>Books</v>
      </c>
      <c r="E7898" s="7" t="str">
        <f t="shared" ca="1" si="1724"/>
        <v>Yoga Mat</v>
      </c>
      <c r="F7898" s="7" t="str">
        <f t="shared" ca="1" si="1725"/>
        <v>Third-Party Seller</v>
      </c>
      <c r="G7898" s="7" t="str">
        <f t="shared" ca="1" si="1726"/>
        <v>No</v>
      </c>
      <c r="H7898" s="7">
        <f t="shared" ca="1" si="1727"/>
        <v>47</v>
      </c>
      <c r="I7898" s="7">
        <f t="shared" ca="1" si="1728"/>
        <v>2</v>
      </c>
      <c r="J7898" s="7">
        <f t="shared" ca="1" si="1729"/>
        <v>13</v>
      </c>
      <c r="K7898" s="7">
        <f t="shared" ca="1" si="1730"/>
        <v>11</v>
      </c>
      <c r="L7898" s="7" t="str">
        <f t="shared" ca="1" si="1731"/>
        <v>Amazon Pay</v>
      </c>
      <c r="M7898" s="7" t="str">
        <f t="shared" ca="1" si="1732"/>
        <v>India</v>
      </c>
      <c r="N7898" s="8" t="str">
        <f t="shared" ca="1" si="1733"/>
        <v>Returned</v>
      </c>
    </row>
    <row r="7899" spans="1:14" x14ac:dyDescent="0.35">
      <c r="A7899" s="5" t="str">
        <f t="shared" si="1734"/>
        <v>AMZ17899</v>
      </c>
      <c r="B7899" s="6">
        <f t="shared" ca="1" si="1735"/>
        <v>45971</v>
      </c>
      <c r="C7899" s="7" t="str">
        <f t="shared" ca="1" si="1722"/>
        <v>CUS92540</v>
      </c>
      <c r="D7899" s="7" t="str">
        <f t="shared" ca="1" si="1723"/>
        <v>Electronics</v>
      </c>
      <c r="E7899" s="7" t="str">
        <f t="shared" ca="1" si="1724"/>
        <v>Face Cream</v>
      </c>
      <c r="F7899" s="7" t="str">
        <f t="shared" ca="1" si="1725"/>
        <v>Third-Party Seller</v>
      </c>
      <c r="G7899" s="7" t="str">
        <f t="shared" ca="1" si="1726"/>
        <v>No</v>
      </c>
      <c r="H7899" s="7">
        <f t="shared" ca="1" si="1727"/>
        <v>203</v>
      </c>
      <c r="I7899" s="7">
        <f t="shared" ca="1" si="1728"/>
        <v>2</v>
      </c>
      <c r="J7899" s="7">
        <f t="shared" ca="1" si="1729"/>
        <v>7</v>
      </c>
      <c r="K7899" s="7">
        <f t="shared" ca="1" si="1730"/>
        <v>11</v>
      </c>
      <c r="L7899" s="7" t="str">
        <f t="shared" ca="1" si="1731"/>
        <v>UPI</v>
      </c>
      <c r="M7899" s="7" t="str">
        <f t="shared" ca="1" si="1732"/>
        <v>USA</v>
      </c>
      <c r="N7899" s="8" t="str">
        <f t="shared" ca="1" si="1733"/>
        <v>Cancelled</v>
      </c>
    </row>
    <row r="7900" spans="1:14" x14ac:dyDescent="0.35">
      <c r="A7900" s="5" t="str">
        <f t="shared" si="1734"/>
        <v>AMZ17900</v>
      </c>
      <c r="B7900" s="6">
        <f t="shared" ca="1" si="1735"/>
        <v>45887</v>
      </c>
      <c r="C7900" s="7" t="str">
        <f t="shared" ca="1" si="1722"/>
        <v>CUS72200</v>
      </c>
      <c r="D7900" s="7" t="str">
        <f t="shared" ca="1" si="1723"/>
        <v>Books</v>
      </c>
      <c r="E7900" s="7" t="str">
        <f t="shared" ca="1" si="1724"/>
        <v>Yoga Mat</v>
      </c>
      <c r="F7900" s="7" t="str">
        <f t="shared" ca="1" si="1725"/>
        <v>Third-Party Seller</v>
      </c>
      <c r="G7900" s="7" t="str">
        <f t="shared" ca="1" si="1726"/>
        <v>No</v>
      </c>
      <c r="H7900" s="7">
        <f t="shared" ca="1" si="1727"/>
        <v>737</v>
      </c>
      <c r="I7900" s="7">
        <f t="shared" ca="1" si="1728"/>
        <v>1</v>
      </c>
      <c r="J7900" s="7">
        <f t="shared" ca="1" si="1729"/>
        <v>30</v>
      </c>
      <c r="K7900" s="7">
        <f t="shared" ca="1" si="1730"/>
        <v>4</v>
      </c>
      <c r="L7900" s="7" t="str">
        <f t="shared" ca="1" si="1731"/>
        <v>Credit Card</v>
      </c>
      <c r="M7900" s="7" t="str">
        <f t="shared" ca="1" si="1732"/>
        <v>UK</v>
      </c>
      <c r="N7900" s="8" t="str">
        <f t="shared" ca="1" si="1733"/>
        <v>Delivered</v>
      </c>
    </row>
    <row r="7901" spans="1:14" x14ac:dyDescent="0.35">
      <c r="A7901" s="5" t="str">
        <f t="shared" si="1734"/>
        <v>AMZ17901</v>
      </c>
      <c r="B7901" s="6">
        <f t="shared" ca="1" si="1735"/>
        <v>45937</v>
      </c>
      <c r="C7901" s="7" t="str">
        <f t="shared" ca="1" si="1722"/>
        <v>CUS52359</v>
      </c>
      <c r="D7901" s="7" t="str">
        <f t="shared" ca="1" si="1723"/>
        <v>Fashion</v>
      </c>
      <c r="E7901" s="7" t="str">
        <f t="shared" ca="1" si="1724"/>
        <v>Cotton T-Shirt</v>
      </c>
      <c r="F7901" s="7" t="str">
        <f t="shared" ca="1" si="1725"/>
        <v>Third-Party Seller</v>
      </c>
      <c r="G7901" s="7" t="str">
        <f t="shared" ca="1" si="1726"/>
        <v>No</v>
      </c>
      <c r="H7901" s="7">
        <f t="shared" ca="1" si="1727"/>
        <v>409</v>
      </c>
      <c r="I7901" s="7">
        <f t="shared" ca="1" si="1728"/>
        <v>3</v>
      </c>
      <c r="J7901" s="7">
        <f t="shared" ca="1" si="1729"/>
        <v>8</v>
      </c>
      <c r="K7901" s="7">
        <f t="shared" ca="1" si="1730"/>
        <v>14</v>
      </c>
      <c r="L7901" s="7" t="str">
        <f t="shared" ca="1" si="1731"/>
        <v>Credit Card</v>
      </c>
      <c r="M7901" s="7" t="str">
        <f t="shared" ca="1" si="1732"/>
        <v>Canada</v>
      </c>
      <c r="N7901" s="8" t="str">
        <f t="shared" ca="1" si="1733"/>
        <v>Cancelled</v>
      </c>
    </row>
    <row r="7902" spans="1:14" x14ac:dyDescent="0.35">
      <c r="A7902" s="5" t="str">
        <f t="shared" si="1734"/>
        <v>AMZ17902</v>
      </c>
      <c r="B7902" s="6">
        <f t="shared" ca="1" si="1735"/>
        <v>45909</v>
      </c>
      <c r="C7902" s="7" t="str">
        <f t="shared" ca="1" si="1722"/>
        <v>CUS91532</v>
      </c>
      <c r="D7902" s="7" t="str">
        <f t="shared" ca="1" si="1723"/>
        <v>Books</v>
      </c>
      <c r="E7902" s="7" t="str">
        <f t="shared" ca="1" si="1724"/>
        <v>Running Shoes</v>
      </c>
      <c r="F7902" s="7" t="str">
        <f t="shared" ca="1" si="1725"/>
        <v>Third-Party Seller</v>
      </c>
      <c r="G7902" s="7" t="str">
        <f t="shared" ca="1" si="1726"/>
        <v>No</v>
      </c>
      <c r="H7902" s="7">
        <f t="shared" ca="1" si="1727"/>
        <v>262</v>
      </c>
      <c r="I7902" s="7">
        <f t="shared" ca="1" si="1728"/>
        <v>3</v>
      </c>
      <c r="J7902" s="7">
        <f t="shared" ca="1" si="1729"/>
        <v>5</v>
      </c>
      <c r="K7902" s="7">
        <f t="shared" ca="1" si="1730"/>
        <v>3</v>
      </c>
      <c r="L7902" s="7" t="str">
        <f t="shared" ca="1" si="1731"/>
        <v>Debit Card</v>
      </c>
      <c r="M7902" s="7" t="str">
        <f t="shared" ca="1" si="1732"/>
        <v>UK</v>
      </c>
      <c r="N7902" s="8" t="str">
        <f t="shared" ca="1" si="1733"/>
        <v>Returned</v>
      </c>
    </row>
    <row r="7903" spans="1:14" x14ac:dyDescent="0.35">
      <c r="A7903" s="5" t="str">
        <f t="shared" si="1734"/>
        <v>AMZ17903</v>
      </c>
      <c r="B7903" s="6">
        <f t="shared" ca="1" si="1735"/>
        <v>45866</v>
      </c>
      <c r="C7903" s="7" t="str">
        <f t="shared" ca="1" si="1722"/>
        <v>CUS96816</v>
      </c>
      <c r="D7903" s="7" t="str">
        <f t="shared" ca="1" si="1723"/>
        <v>Fashion</v>
      </c>
      <c r="E7903" s="7" t="str">
        <f t="shared" ca="1" si="1724"/>
        <v>Water Bottle</v>
      </c>
      <c r="F7903" s="7" t="str">
        <f t="shared" ca="1" si="1725"/>
        <v>Amazon Fulfilled</v>
      </c>
      <c r="G7903" s="7" t="str">
        <f t="shared" ca="1" si="1726"/>
        <v>Yes</v>
      </c>
      <c r="H7903" s="7">
        <f t="shared" ca="1" si="1727"/>
        <v>313</v>
      </c>
      <c r="I7903" s="7">
        <f t="shared" ca="1" si="1728"/>
        <v>4</v>
      </c>
      <c r="J7903" s="7">
        <f t="shared" ca="1" si="1729"/>
        <v>30</v>
      </c>
      <c r="K7903" s="7">
        <f t="shared" ca="1" si="1730"/>
        <v>5</v>
      </c>
      <c r="L7903" s="7" t="str">
        <f t="shared" ca="1" si="1731"/>
        <v>Net Banking</v>
      </c>
      <c r="M7903" s="7" t="str">
        <f t="shared" ca="1" si="1732"/>
        <v>Canada</v>
      </c>
      <c r="N7903" s="8" t="str">
        <f t="shared" ca="1" si="1733"/>
        <v>Delivered</v>
      </c>
    </row>
    <row r="7904" spans="1:14" x14ac:dyDescent="0.35">
      <c r="A7904" s="5" t="str">
        <f t="shared" si="1734"/>
        <v>AMZ17904</v>
      </c>
      <c r="B7904" s="6">
        <f t="shared" ca="1" si="1735"/>
        <v>45885</v>
      </c>
      <c r="C7904" s="7" t="str">
        <f t="shared" ca="1" si="1722"/>
        <v>CUS22323</v>
      </c>
      <c r="D7904" s="7" t="str">
        <f t="shared" ca="1" si="1723"/>
        <v>Sports</v>
      </c>
      <c r="E7904" s="7" t="str">
        <f t="shared" ca="1" si="1724"/>
        <v>Face Cream</v>
      </c>
      <c r="F7904" s="7" t="str">
        <f t="shared" ca="1" si="1725"/>
        <v>Third-Party Seller</v>
      </c>
      <c r="G7904" s="7" t="str">
        <f t="shared" ca="1" si="1726"/>
        <v>No</v>
      </c>
      <c r="H7904" s="7">
        <f t="shared" ca="1" si="1727"/>
        <v>202</v>
      </c>
      <c r="I7904" s="7">
        <f t="shared" ca="1" si="1728"/>
        <v>4</v>
      </c>
      <c r="J7904" s="7">
        <f t="shared" ca="1" si="1729"/>
        <v>31</v>
      </c>
      <c r="K7904" s="7">
        <f t="shared" ca="1" si="1730"/>
        <v>10</v>
      </c>
      <c r="L7904" s="7" t="str">
        <f t="shared" ca="1" si="1731"/>
        <v>Credit Card</v>
      </c>
      <c r="M7904" s="7" t="str">
        <f t="shared" ca="1" si="1732"/>
        <v>India</v>
      </c>
      <c r="N7904" s="8" t="str">
        <f t="shared" ca="1" si="1733"/>
        <v>Delivered</v>
      </c>
    </row>
    <row r="7905" spans="1:14" x14ac:dyDescent="0.35">
      <c r="A7905" s="5" t="str">
        <f t="shared" si="1734"/>
        <v>AMZ17905</v>
      </c>
      <c r="B7905" s="6">
        <f t="shared" ca="1" si="1735"/>
        <v>45915</v>
      </c>
      <c r="C7905" s="7" t="str">
        <f t="shared" ca="1" si="1722"/>
        <v>CUS77909</v>
      </c>
      <c r="D7905" s="7" t="str">
        <f t="shared" ca="1" si="1723"/>
        <v>Home &amp; Kitchen</v>
      </c>
      <c r="E7905" s="7" t="str">
        <f t="shared" ca="1" si="1724"/>
        <v>Yoga Mat</v>
      </c>
      <c r="F7905" s="7" t="str">
        <f t="shared" ca="1" si="1725"/>
        <v>Amazon Fulfilled</v>
      </c>
      <c r="G7905" s="7" t="str">
        <f t="shared" ca="1" si="1726"/>
        <v>Yes</v>
      </c>
      <c r="H7905" s="7">
        <f t="shared" ca="1" si="1727"/>
        <v>774</v>
      </c>
      <c r="I7905" s="7">
        <f t="shared" ca="1" si="1728"/>
        <v>1</v>
      </c>
      <c r="J7905" s="7">
        <f t="shared" ca="1" si="1729"/>
        <v>2</v>
      </c>
      <c r="K7905" s="7">
        <f t="shared" ca="1" si="1730"/>
        <v>10</v>
      </c>
      <c r="L7905" s="7" t="str">
        <f t="shared" ca="1" si="1731"/>
        <v>UPI</v>
      </c>
      <c r="M7905" s="7" t="str">
        <f t="shared" ca="1" si="1732"/>
        <v>UK</v>
      </c>
      <c r="N7905" s="8" t="str">
        <f t="shared" ca="1" si="1733"/>
        <v>Cancelled</v>
      </c>
    </row>
    <row r="7906" spans="1:14" x14ac:dyDescent="0.35">
      <c r="A7906" s="5" t="str">
        <f t="shared" si="1734"/>
        <v>AMZ17906</v>
      </c>
      <c r="B7906" s="6">
        <f t="shared" ca="1" si="1735"/>
        <v>46002</v>
      </c>
      <c r="C7906" s="7" t="str">
        <f t="shared" ca="1" si="1722"/>
        <v>CUS63766</v>
      </c>
      <c r="D7906" s="7" t="str">
        <f t="shared" ca="1" si="1723"/>
        <v>Electronics</v>
      </c>
      <c r="E7906" s="7" t="str">
        <f t="shared" ca="1" si="1724"/>
        <v>Cotton T-Shirt</v>
      </c>
      <c r="F7906" s="7" t="str">
        <f t="shared" ca="1" si="1725"/>
        <v>Amazon Fulfilled</v>
      </c>
      <c r="G7906" s="7" t="str">
        <f t="shared" ca="1" si="1726"/>
        <v>Yes</v>
      </c>
      <c r="H7906" s="7">
        <f t="shared" ca="1" si="1727"/>
        <v>115</v>
      </c>
      <c r="I7906" s="7">
        <f t="shared" ca="1" si="1728"/>
        <v>4</v>
      </c>
      <c r="J7906" s="7">
        <f t="shared" ca="1" si="1729"/>
        <v>34</v>
      </c>
      <c r="K7906" s="7">
        <f t="shared" ca="1" si="1730"/>
        <v>9</v>
      </c>
      <c r="L7906" s="7" t="str">
        <f t="shared" ca="1" si="1731"/>
        <v>UPI</v>
      </c>
      <c r="M7906" s="7" t="str">
        <f t="shared" ca="1" si="1732"/>
        <v>USA</v>
      </c>
      <c r="N7906" s="8" t="str">
        <f t="shared" ca="1" si="1733"/>
        <v>Delivered</v>
      </c>
    </row>
    <row r="7907" spans="1:14" x14ac:dyDescent="0.35">
      <c r="A7907" s="5" t="str">
        <f t="shared" si="1734"/>
        <v>AMZ17907</v>
      </c>
      <c r="B7907" s="6">
        <f t="shared" ca="1" si="1735"/>
        <v>45916</v>
      </c>
      <c r="C7907" s="7" t="str">
        <f t="shared" ca="1" si="1722"/>
        <v>CUS21925</v>
      </c>
      <c r="D7907" s="7" t="str">
        <f t="shared" ca="1" si="1723"/>
        <v>Electronics</v>
      </c>
      <c r="E7907" s="7" t="str">
        <f t="shared" ca="1" si="1724"/>
        <v>Running Shoes</v>
      </c>
      <c r="F7907" s="7" t="str">
        <f t="shared" ca="1" si="1725"/>
        <v>Third-Party Seller</v>
      </c>
      <c r="G7907" s="7" t="str">
        <f t="shared" ca="1" si="1726"/>
        <v>Yes</v>
      </c>
      <c r="H7907" s="7">
        <f t="shared" ca="1" si="1727"/>
        <v>431</v>
      </c>
      <c r="I7907" s="7">
        <f t="shared" ca="1" si="1728"/>
        <v>1</v>
      </c>
      <c r="J7907" s="7">
        <f t="shared" ca="1" si="1729"/>
        <v>27</v>
      </c>
      <c r="K7907" s="7">
        <f t="shared" ca="1" si="1730"/>
        <v>11</v>
      </c>
      <c r="L7907" s="7" t="str">
        <f t="shared" ca="1" si="1731"/>
        <v>UPI</v>
      </c>
      <c r="M7907" s="7" t="str">
        <f t="shared" ca="1" si="1732"/>
        <v>Canada</v>
      </c>
      <c r="N7907" s="8" t="str">
        <f t="shared" ca="1" si="1733"/>
        <v>Delivered</v>
      </c>
    </row>
    <row r="7908" spans="1:14" x14ac:dyDescent="0.35">
      <c r="A7908" s="5" t="str">
        <f t="shared" si="1734"/>
        <v>AMZ17908</v>
      </c>
      <c r="B7908" s="6">
        <f t="shared" ca="1" si="1735"/>
        <v>46003</v>
      </c>
      <c r="C7908" s="7" t="str">
        <f t="shared" ca="1" si="1722"/>
        <v>CUS96701</v>
      </c>
      <c r="D7908" s="7" t="str">
        <f t="shared" ca="1" si="1723"/>
        <v>Beauty</v>
      </c>
      <c r="E7908" s="7" t="str">
        <f t="shared" ca="1" si="1724"/>
        <v>Bluetooth Speaker</v>
      </c>
      <c r="F7908" s="7" t="str">
        <f t="shared" ca="1" si="1725"/>
        <v>Amazon Fulfilled</v>
      </c>
      <c r="G7908" s="7" t="str">
        <f t="shared" ca="1" si="1726"/>
        <v>Yes</v>
      </c>
      <c r="H7908" s="7">
        <f t="shared" ca="1" si="1727"/>
        <v>485</v>
      </c>
      <c r="I7908" s="7">
        <f t="shared" ca="1" si="1728"/>
        <v>1</v>
      </c>
      <c r="J7908" s="7">
        <f t="shared" ca="1" si="1729"/>
        <v>0</v>
      </c>
      <c r="K7908" s="7">
        <f t="shared" ca="1" si="1730"/>
        <v>14</v>
      </c>
      <c r="L7908" s="7" t="str">
        <f t="shared" ca="1" si="1731"/>
        <v>Debit Card</v>
      </c>
      <c r="M7908" s="7" t="str">
        <f t="shared" ca="1" si="1732"/>
        <v>Canada</v>
      </c>
      <c r="N7908" s="8" t="str">
        <f t="shared" ca="1" si="1733"/>
        <v>Delivered</v>
      </c>
    </row>
    <row r="7909" spans="1:14" x14ac:dyDescent="0.35">
      <c r="A7909" s="5" t="str">
        <f t="shared" si="1734"/>
        <v>AMZ17909</v>
      </c>
      <c r="B7909" s="6">
        <f t="shared" ca="1" si="1735"/>
        <v>45884</v>
      </c>
      <c r="C7909" s="7" t="str">
        <f t="shared" ca="1" si="1722"/>
        <v>CUS70487</v>
      </c>
      <c r="D7909" s="7" t="str">
        <f t="shared" ca="1" si="1723"/>
        <v>Books</v>
      </c>
      <c r="E7909" s="7" t="str">
        <f t="shared" ca="1" si="1724"/>
        <v>Cotton T-Shirt</v>
      </c>
      <c r="F7909" s="7" t="str">
        <f t="shared" ca="1" si="1725"/>
        <v>Amazon Fulfilled</v>
      </c>
      <c r="G7909" s="7" t="str">
        <f t="shared" ca="1" si="1726"/>
        <v>Yes</v>
      </c>
      <c r="H7909" s="7">
        <f t="shared" ca="1" si="1727"/>
        <v>553</v>
      </c>
      <c r="I7909" s="7">
        <f t="shared" ca="1" si="1728"/>
        <v>3</v>
      </c>
      <c r="J7909" s="7">
        <f t="shared" ca="1" si="1729"/>
        <v>16</v>
      </c>
      <c r="K7909" s="7">
        <f t="shared" ca="1" si="1730"/>
        <v>8</v>
      </c>
      <c r="L7909" s="7" t="str">
        <f t="shared" ca="1" si="1731"/>
        <v>Credit Card</v>
      </c>
      <c r="M7909" s="7" t="str">
        <f t="shared" ca="1" si="1732"/>
        <v>Canada</v>
      </c>
      <c r="N7909" s="8" t="str">
        <f t="shared" ca="1" si="1733"/>
        <v>Cancelled</v>
      </c>
    </row>
    <row r="7910" spans="1:14" x14ac:dyDescent="0.35">
      <c r="A7910" s="5" t="str">
        <f t="shared" si="1734"/>
        <v>AMZ17910</v>
      </c>
      <c r="B7910" s="6">
        <f t="shared" ca="1" si="1735"/>
        <v>45985</v>
      </c>
      <c r="C7910" s="7" t="str">
        <f t="shared" ca="1" si="1722"/>
        <v>CUS60571</v>
      </c>
      <c r="D7910" s="7" t="str">
        <f t="shared" ca="1" si="1723"/>
        <v>Electronics</v>
      </c>
      <c r="E7910" s="7" t="str">
        <f t="shared" ca="1" si="1724"/>
        <v>Iphone Charger</v>
      </c>
      <c r="F7910" s="7" t="str">
        <f t="shared" ca="1" si="1725"/>
        <v>Third-Party Seller</v>
      </c>
      <c r="G7910" s="7" t="str">
        <f t="shared" ca="1" si="1726"/>
        <v>Yes</v>
      </c>
      <c r="H7910" s="7">
        <f t="shared" ca="1" si="1727"/>
        <v>364</v>
      </c>
      <c r="I7910" s="7">
        <f t="shared" ca="1" si="1728"/>
        <v>4</v>
      </c>
      <c r="J7910" s="7">
        <f t="shared" ca="1" si="1729"/>
        <v>15</v>
      </c>
      <c r="K7910" s="7">
        <f t="shared" ca="1" si="1730"/>
        <v>10</v>
      </c>
      <c r="L7910" s="7" t="str">
        <f t="shared" ca="1" si="1731"/>
        <v>UPI</v>
      </c>
      <c r="M7910" s="7" t="str">
        <f t="shared" ca="1" si="1732"/>
        <v>India</v>
      </c>
      <c r="N7910" s="8" t="str">
        <f t="shared" ca="1" si="1733"/>
        <v>Delivered</v>
      </c>
    </row>
    <row r="7911" spans="1:14" x14ac:dyDescent="0.35">
      <c r="A7911" s="5" t="str">
        <f t="shared" si="1734"/>
        <v>AMZ17911</v>
      </c>
      <c r="B7911" s="6">
        <f t="shared" ca="1" si="1735"/>
        <v>45839</v>
      </c>
      <c r="C7911" s="7" t="str">
        <f t="shared" ca="1" si="1722"/>
        <v>CUS45709</v>
      </c>
      <c r="D7911" s="7" t="str">
        <f t="shared" ca="1" si="1723"/>
        <v>Sports</v>
      </c>
      <c r="E7911" s="7" t="str">
        <f t="shared" ca="1" si="1724"/>
        <v>Water Bottle</v>
      </c>
      <c r="F7911" s="7" t="str">
        <f t="shared" ca="1" si="1725"/>
        <v>Amazon Fulfilled</v>
      </c>
      <c r="G7911" s="7" t="str">
        <f t="shared" ca="1" si="1726"/>
        <v>No</v>
      </c>
      <c r="H7911" s="7">
        <f t="shared" ca="1" si="1727"/>
        <v>764</v>
      </c>
      <c r="I7911" s="7">
        <f t="shared" ca="1" si="1728"/>
        <v>3</v>
      </c>
      <c r="J7911" s="7">
        <f t="shared" ca="1" si="1729"/>
        <v>25</v>
      </c>
      <c r="K7911" s="7">
        <f t="shared" ca="1" si="1730"/>
        <v>6</v>
      </c>
      <c r="L7911" s="7" t="str">
        <f t="shared" ca="1" si="1731"/>
        <v>UPI</v>
      </c>
      <c r="M7911" s="7" t="str">
        <f t="shared" ca="1" si="1732"/>
        <v>India</v>
      </c>
      <c r="N7911" s="8" t="str">
        <f t="shared" ca="1" si="1733"/>
        <v>Cancelled</v>
      </c>
    </row>
    <row r="7912" spans="1:14" x14ac:dyDescent="0.35">
      <c r="A7912" s="5" t="str">
        <f t="shared" si="1734"/>
        <v>AMZ17912</v>
      </c>
      <c r="B7912" s="6">
        <f t="shared" ca="1" si="1735"/>
        <v>45847</v>
      </c>
      <c r="C7912" s="7" t="str">
        <f t="shared" ca="1" si="1722"/>
        <v>CUS85403</v>
      </c>
      <c r="D7912" s="7" t="str">
        <f t="shared" ca="1" si="1723"/>
        <v>Books</v>
      </c>
      <c r="E7912" s="7" t="str">
        <f t="shared" ca="1" si="1724"/>
        <v>Cotton T-Shirt</v>
      </c>
      <c r="F7912" s="7" t="str">
        <f t="shared" ca="1" si="1725"/>
        <v>Amazon Fulfilled</v>
      </c>
      <c r="G7912" s="7" t="str">
        <f t="shared" ca="1" si="1726"/>
        <v>No</v>
      </c>
      <c r="H7912" s="7">
        <f t="shared" ca="1" si="1727"/>
        <v>258</v>
      </c>
      <c r="I7912" s="7">
        <f t="shared" ca="1" si="1728"/>
        <v>1</v>
      </c>
      <c r="J7912" s="7">
        <f t="shared" ca="1" si="1729"/>
        <v>27</v>
      </c>
      <c r="K7912" s="7">
        <f t="shared" ca="1" si="1730"/>
        <v>8</v>
      </c>
      <c r="L7912" s="7" t="str">
        <f t="shared" ca="1" si="1731"/>
        <v>Debit Card</v>
      </c>
      <c r="M7912" s="7" t="str">
        <f t="shared" ca="1" si="1732"/>
        <v>Canada</v>
      </c>
      <c r="N7912" s="8" t="str">
        <f t="shared" ca="1" si="1733"/>
        <v>Returned</v>
      </c>
    </row>
    <row r="7913" spans="1:14" x14ac:dyDescent="0.35">
      <c r="A7913" s="5" t="str">
        <f t="shared" si="1734"/>
        <v>AMZ17913</v>
      </c>
      <c r="B7913" s="6">
        <f t="shared" ca="1" si="1735"/>
        <v>45876</v>
      </c>
      <c r="C7913" s="7" t="str">
        <f t="shared" ca="1" si="1722"/>
        <v>CUS26608</v>
      </c>
      <c r="D7913" s="7" t="str">
        <f t="shared" ca="1" si="1723"/>
        <v>Books</v>
      </c>
      <c r="E7913" s="7" t="str">
        <f t="shared" ca="1" si="1724"/>
        <v>Water Bottle</v>
      </c>
      <c r="F7913" s="7" t="str">
        <f t="shared" ca="1" si="1725"/>
        <v>Amazon Fulfilled</v>
      </c>
      <c r="G7913" s="7" t="str">
        <f t="shared" ca="1" si="1726"/>
        <v>Yes</v>
      </c>
      <c r="H7913" s="7">
        <f t="shared" ca="1" si="1727"/>
        <v>522</v>
      </c>
      <c r="I7913" s="7">
        <f t="shared" ca="1" si="1728"/>
        <v>1</v>
      </c>
      <c r="J7913" s="7">
        <f t="shared" ca="1" si="1729"/>
        <v>15</v>
      </c>
      <c r="K7913" s="7">
        <f t="shared" ca="1" si="1730"/>
        <v>6</v>
      </c>
      <c r="L7913" s="7" t="str">
        <f t="shared" ca="1" si="1731"/>
        <v>Net Banking</v>
      </c>
      <c r="M7913" s="7" t="str">
        <f t="shared" ca="1" si="1732"/>
        <v>India</v>
      </c>
      <c r="N7913" s="8" t="str">
        <f t="shared" ca="1" si="1733"/>
        <v>Cancelled</v>
      </c>
    </row>
    <row r="7914" spans="1:14" x14ac:dyDescent="0.35">
      <c r="A7914" s="5" t="str">
        <f t="shared" si="1734"/>
        <v>AMZ17914</v>
      </c>
      <c r="B7914" s="6">
        <f t="shared" ca="1" si="1735"/>
        <v>45962</v>
      </c>
      <c r="C7914" s="7" t="str">
        <f t="shared" ca="1" si="1722"/>
        <v>CUS69108</v>
      </c>
      <c r="D7914" s="7" t="str">
        <f t="shared" ca="1" si="1723"/>
        <v>Beauty</v>
      </c>
      <c r="E7914" s="7" t="str">
        <f t="shared" ca="1" si="1724"/>
        <v>Noise Cancelling Headphones</v>
      </c>
      <c r="F7914" s="7" t="str">
        <f t="shared" ca="1" si="1725"/>
        <v>Third-Party Seller</v>
      </c>
      <c r="G7914" s="7" t="str">
        <f t="shared" ca="1" si="1726"/>
        <v>No</v>
      </c>
      <c r="H7914" s="7">
        <f t="shared" ca="1" si="1727"/>
        <v>416</v>
      </c>
      <c r="I7914" s="7">
        <f t="shared" ca="1" si="1728"/>
        <v>3</v>
      </c>
      <c r="J7914" s="7">
        <f t="shared" ca="1" si="1729"/>
        <v>31</v>
      </c>
      <c r="K7914" s="7">
        <f t="shared" ca="1" si="1730"/>
        <v>5</v>
      </c>
      <c r="L7914" s="7" t="str">
        <f t="shared" ca="1" si="1731"/>
        <v>Credit Card</v>
      </c>
      <c r="M7914" s="7" t="str">
        <f t="shared" ca="1" si="1732"/>
        <v>India</v>
      </c>
      <c r="N7914" s="8" t="str">
        <f t="shared" ca="1" si="1733"/>
        <v>Cancelled</v>
      </c>
    </row>
    <row r="7915" spans="1:14" x14ac:dyDescent="0.35">
      <c r="A7915" s="5" t="str">
        <f t="shared" si="1734"/>
        <v>AMZ17915</v>
      </c>
      <c r="B7915" s="6">
        <f t="shared" ca="1" si="1735"/>
        <v>45898</v>
      </c>
      <c r="C7915" s="7" t="str">
        <f t="shared" ca="1" si="1722"/>
        <v>CUS97511</v>
      </c>
      <c r="D7915" s="7" t="str">
        <f t="shared" ca="1" si="1723"/>
        <v>Home &amp; Kitchen</v>
      </c>
      <c r="E7915" s="7" t="str">
        <f t="shared" ca="1" si="1724"/>
        <v>Cotton T-Shirt</v>
      </c>
      <c r="F7915" s="7" t="str">
        <f t="shared" ca="1" si="1725"/>
        <v>Third-Party Seller</v>
      </c>
      <c r="G7915" s="7" t="str">
        <f t="shared" ca="1" si="1726"/>
        <v>No</v>
      </c>
      <c r="H7915" s="7">
        <f t="shared" ca="1" si="1727"/>
        <v>166</v>
      </c>
      <c r="I7915" s="7">
        <f t="shared" ca="1" si="1728"/>
        <v>1</v>
      </c>
      <c r="J7915" s="7">
        <f t="shared" ca="1" si="1729"/>
        <v>1</v>
      </c>
      <c r="K7915" s="7">
        <f t="shared" ca="1" si="1730"/>
        <v>3</v>
      </c>
      <c r="L7915" s="7" t="str">
        <f t="shared" ca="1" si="1731"/>
        <v>Debit Card</v>
      </c>
      <c r="M7915" s="7" t="str">
        <f t="shared" ca="1" si="1732"/>
        <v>India</v>
      </c>
      <c r="N7915" s="8" t="str">
        <f t="shared" ca="1" si="1733"/>
        <v>Returned</v>
      </c>
    </row>
    <row r="7916" spans="1:14" x14ac:dyDescent="0.35">
      <c r="A7916" s="5" t="str">
        <f t="shared" si="1734"/>
        <v>AMZ17916</v>
      </c>
      <c r="B7916" s="6">
        <f t="shared" ca="1" si="1735"/>
        <v>45915</v>
      </c>
      <c r="C7916" s="7" t="str">
        <f t="shared" ca="1" si="1722"/>
        <v>CUS94819</v>
      </c>
      <c r="D7916" s="7" t="str">
        <f t="shared" ca="1" si="1723"/>
        <v>Electronics</v>
      </c>
      <c r="E7916" s="7" t="str">
        <f t="shared" ca="1" si="1724"/>
        <v>Running Shoes</v>
      </c>
      <c r="F7916" s="7" t="str">
        <f t="shared" ca="1" si="1725"/>
        <v>Third-Party Seller</v>
      </c>
      <c r="G7916" s="7" t="str">
        <f t="shared" ca="1" si="1726"/>
        <v>Yes</v>
      </c>
      <c r="H7916" s="7">
        <f t="shared" ca="1" si="1727"/>
        <v>72</v>
      </c>
      <c r="I7916" s="7">
        <f t="shared" ca="1" si="1728"/>
        <v>2</v>
      </c>
      <c r="J7916" s="7">
        <f t="shared" ca="1" si="1729"/>
        <v>22</v>
      </c>
      <c r="K7916" s="7">
        <f t="shared" ca="1" si="1730"/>
        <v>10</v>
      </c>
      <c r="L7916" s="7" t="str">
        <f t="shared" ca="1" si="1731"/>
        <v>UPI</v>
      </c>
      <c r="M7916" s="7" t="str">
        <f t="shared" ca="1" si="1732"/>
        <v>India</v>
      </c>
      <c r="N7916" s="8" t="str">
        <f t="shared" ca="1" si="1733"/>
        <v>Delivered</v>
      </c>
    </row>
    <row r="7917" spans="1:14" x14ac:dyDescent="0.35">
      <c r="A7917" s="5" t="str">
        <f t="shared" si="1734"/>
        <v>AMZ17917</v>
      </c>
      <c r="B7917" s="6">
        <f t="shared" ca="1" si="1735"/>
        <v>45879</v>
      </c>
      <c r="C7917" s="7" t="str">
        <f t="shared" ca="1" si="1722"/>
        <v>CUS38503</v>
      </c>
      <c r="D7917" s="7" t="str">
        <f t="shared" ca="1" si="1723"/>
        <v>Fashion</v>
      </c>
      <c r="E7917" s="7" t="str">
        <f t="shared" ca="1" si="1724"/>
        <v>Running Shoes</v>
      </c>
      <c r="F7917" s="7" t="str">
        <f t="shared" ca="1" si="1725"/>
        <v>Third-Party Seller</v>
      </c>
      <c r="G7917" s="7" t="str">
        <f t="shared" ca="1" si="1726"/>
        <v>Yes</v>
      </c>
      <c r="H7917" s="7">
        <f t="shared" ca="1" si="1727"/>
        <v>211</v>
      </c>
      <c r="I7917" s="7">
        <f t="shared" ca="1" si="1728"/>
        <v>4</v>
      </c>
      <c r="J7917" s="7">
        <f t="shared" ca="1" si="1729"/>
        <v>7</v>
      </c>
      <c r="K7917" s="7">
        <f t="shared" ca="1" si="1730"/>
        <v>4</v>
      </c>
      <c r="L7917" s="7" t="str">
        <f t="shared" ca="1" si="1731"/>
        <v>Credit Card</v>
      </c>
      <c r="M7917" s="7" t="str">
        <f t="shared" ca="1" si="1732"/>
        <v>UK</v>
      </c>
      <c r="N7917" s="8" t="str">
        <f t="shared" ca="1" si="1733"/>
        <v>Delivered</v>
      </c>
    </row>
    <row r="7918" spans="1:14" x14ac:dyDescent="0.35">
      <c r="A7918" s="5" t="str">
        <f t="shared" si="1734"/>
        <v>AMZ17918</v>
      </c>
      <c r="B7918" s="6">
        <f t="shared" ca="1" si="1735"/>
        <v>45840</v>
      </c>
      <c r="C7918" s="7" t="str">
        <f t="shared" ca="1" si="1722"/>
        <v>CUS44712</v>
      </c>
      <c r="D7918" s="7" t="str">
        <f t="shared" ca="1" si="1723"/>
        <v>Beauty</v>
      </c>
      <c r="E7918" s="7" t="str">
        <f t="shared" ca="1" si="1724"/>
        <v>Iphone Charger</v>
      </c>
      <c r="F7918" s="7" t="str">
        <f t="shared" ca="1" si="1725"/>
        <v>Amazon Fulfilled</v>
      </c>
      <c r="G7918" s="7" t="str">
        <f t="shared" ca="1" si="1726"/>
        <v>Yes</v>
      </c>
      <c r="H7918" s="7">
        <f t="shared" ca="1" si="1727"/>
        <v>280</v>
      </c>
      <c r="I7918" s="7">
        <f t="shared" ca="1" si="1728"/>
        <v>2</v>
      </c>
      <c r="J7918" s="7">
        <f t="shared" ca="1" si="1729"/>
        <v>27</v>
      </c>
      <c r="K7918" s="7">
        <f t="shared" ca="1" si="1730"/>
        <v>14</v>
      </c>
      <c r="L7918" s="7" t="str">
        <f t="shared" ca="1" si="1731"/>
        <v>Debit Card</v>
      </c>
      <c r="M7918" s="7" t="str">
        <f t="shared" ca="1" si="1732"/>
        <v>Canada</v>
      </c>
      <c r="N7918" s="8" t="str">
        <f t="shared" ca="1" si="1733"/>
        <v>Cancelled</v>
      </c>
    </row>
    <row r="7919" spans="1:14" x14ac:dyDescent="0.35">
      <c r="A7919" s="5" t="str">
        <f t="shared" si="1734"/>
        <v>AMZ17919</v>
      </c>
      <c r="B7919" s="6">
        <f t="shared" ca="1" si="1735"/>
        <v>45973</v>
      </c>
      <c r="C7919" s="7" t="str">
        <f t="shared" ca="1" si="1722"/>
        <v>CUS15999</v>
      </c>
      <c r="D7919" s="7" t="str">
        <f t="shared" ca="1" si="1723"/>
        <v>Home &amp; Kitchen</v>
      </c>
      <c r="E7919" s="7" t="str">
        <f t="shared" ca="1" si="1724"/>
        <v>Noise Cancelling Headphones</v>
      </c>
      <c r="F7919" s="7" t="str">
        <f t="shared" ca="1" si="1725"/>
        <v>Third-Party Seller</v>
      </c>
      <c r="G7919" s="7" t="str">
        <f t="shared" ca="1" si="1726"/>
        <v>No</v>
      </c>
      <c r="H7919" s="7">
        <f t="shared" ca="1" si="1727"/>
        <v>190</v>
      </c>
      <c r="I7919" s="7">
        <f t="shared" ca="1" si="1728"/>
        <v>2</v>
      </c>
      <c r="J7919" s="7">
        <f t="shared" ca="1" si="1729"/>
        <v>37</v>
      </c>
      <c r="K7919" s="7">
        <f t="shared" ca="1" si="1730"/>
        <v>8</v>
      </c>
      <c r="L7919" s="7" t="str">
        <f t="shared" ca="1" si="1731"/>
        <v>Debit Card</v>
      </c>
      <c r="M7919" s="7" t="str">
        <f t="shared" ca="1" si="1732"/>
        <v>Canada</v>
      </c>
      <c r="N7919" s="8" t="str">
        <f t="shared" ca="1" si="1733"/>
        <v>Delivered</v>
      </c>
    </row>
    <row r="7920" spans="1:14" x14ac:dyDescent="0.35">
      <c r="A7920" s="5" t="str">
        <f t="shared" si="1734"/>
        <v>AMZ17920</v>
      </c>
      <c r="B7920" s="6">
        <f t="shared" ca="1" si="1735"/>
        <v>45928</v>
      </c>
      <c r="C7920" s="7" t="str">
        <f t="shared" ca="1" si="1722"/>
        <v>CUS16625</v>
      </c>
      <c r="D7920" s="7" t="str">
        <f t="shared" ca="1" si="1723"/>
        <v>Electronics</v>
      </c>
      <c r="E7920" s="7" t="str">
        <f t="shared" ca="1" si="1724"/>
        <v>Air  Fryer</v>
      </c>
      <c r="F7920" s="7" t="str">
        <f t="shared" ca="1" si="1725"/>
        <v>Third-Party Seller</v>
      </c>
      <c r="G7920" s="7" t="str">
        <f t="shared" ca="1" si="1726"/>
        <v>Yes</v>
      </c>
      <c r="H7920" s="7">
        <f t="shared" ca="1" si="1727"/>
        <v>42</v>
      </c>
      <c r="I7920" s="7">
        <f t="shared" ca="1" si="1728"/>
        <v>4</v>
      </c>
      <c r="J7920" s="7">
        <f t="shared" ca="1" si="1729"/>
        <v>16</v>
      </c>
      <c r="K7920" s="7">
        <f t="shared" ca="1" si="1730"/>
        <v>8</v>
      </c>
      <c r="L7920" s="7" t="str">
        <f t="shared" ca="1" si="1731"/>
        <v>Credit Card</v>
      </c>
      <c r="M7920" s="7" t="str">
        <f t="shared" ca="1" si="1732"/>
        <v>India</v>
      </c>
      <c r="N7920" s="8" t="str">
        <f t="shared" ca="1" si="1733"/>
        <v>Cancelled</v>
      </c>
    </row>
    <row r="7921" spans="1:14" x14ac:dyDescent="0.35">
      <c r="A7921" s="5" t="str">
        <f t="shared" si="1734"/>
        <v>AMZ17921</v>
      </c>
      <c r="B7921" s="6">
        <f t="shared" ca="1" si="1735"/>
        <v>45862</v>
      </c>
      <c r="C7921" s="7" t="str">
        <f t="shared" ca="1" si="1722"/>
        <v>CUS63497</v>
      </c>
      <c r="D7921" s="7" t="str">
        <f t="shared" ca="1" si="1723"/>
        <v>Fashion</v>
      </c>
      <c r="E7921" s="7" t="str">
        <f t="shared" ca="1" si="1724"/>
        <v>Yoga Mat</v>
      </c>
      <c r="F7921" s="7" t="str">
        <f t="shared" ca="1" si="1725"/>
        <v>Amazon Fulfilled</v>
      </c>
      <c r="G7921" s="7" t="str">
        <f t="shared" ca="1" si="1726"/>
        <v>Yes</v>
      </c>
      <c r="H7921" s="7">
        <f t="shared" ca="1" si="1727"/>
        <v>521</v>
      </c>
      <c r="I7921" s="7">
        <f t="shared" ca="1" si="1728"/>
        <v>1</v>
      </c>
      <c r="J7921" s="7">
        <f t="shared" ca="1" si="1729"/>
        <v>8</v>
      </c>
      <c r="K7921" s="7">
        <f t="shared" ca="1" si="1730"/>
        <v>13</v>
      </c>
      <c r="L7921" s="7" t="str">
        <f t="shared" ca="1" si="1731"/>
        <v>Net Banking</v>
      </c>
      <c r="M7921" s="7" t="str">
        <f t="shared" ca="1" si="1732"/>
        <v>UK</v>
      </c>
      <c r="N7921" s="8" t="str">
        <f t="shared" ca="1" si="1733"/>
        <v>Cancelled</v>
      </c>
    </row>
    <row r="7922" spans="1:14" x14ac:dyDescent="0.35">
      <c r="A7922" s="5" t="str">
        <f t="shared" si="1734"/>
        <v>AMZ17922</v>
      </c>
      <c r="B7922" s="6">
        <f t="shared" ca="1" si="1735"/>
        <v>45852</v>
      </c>
      <c r="C7922" s="7" t="str">
        <f t="shared" ca="1" si="1722"/>
        <v>CUS36584</v>
      </c>
      <c r="D7922" s="7" t="str">
        <f t="shared" ca="1" si="1723"/>
        <v>Fashion</v>
      </c>
      <c r="E7922" s="7" t="str">
        <f t="shared" ca="1" si="1724"/>
        <v>Face Cream</v>
      </c>
      <c r="F7922" s="7" t="str">
        <f t="shared" ca="1" si="1725"/>
        <v>Third-Party Seller</v>
      </c>
      <c r="G7922" s="7" t="str">
        <f t="shared" ca="1" si="1726"/>
        <v>Yes</v>
      </c>
      <c r="H7922" s="7">
        <f t="shared" ca="1" si="1727"/>
        <v>205</v>
      </c>
      <c r="I7922" s="7">
        <f t="shared" ca="1" si="1728"/>
        <v>3</v>
      </c>
      <c r="J7922" s="7">
        <f t="shared" ca="1" si="1729"/>
        <v>24</v>
      </c>
      <c r="K7922" s="7">
        <f t="shared" ca="1" si="1730"/>
        <v>5</v>
      </c>
      <c r="L7922" s="7" t="str">
        <f t="shared" ca="1" si="1731"/>
        <v>Debit Card</v>
      </c>
      <c r="M7922" s="7" t="str">
        <f t="shared" ca="1" si="1732"/>
        <v>UK</v>
      </c>
      <c r="N7922" s="8" t="str">
        <f t="shared" ca="1" si="1733"/>
        <v>Delivered</v>
      </c>
    </row>
    <row r="7923" spans="1:14" x14ac:dyDescent="0.35">
      <c r="A7923" s="5" t="str">
        <f t="shared" si="1734"/>
        <v>AMZ17923</v>
      </c>
      <c r="B7923" s="6">
        <f t="shared" ca="1" si="1735"/>
        <v>45951</v>
      </c>
      <c r="C7923" s="7" t="str">
        <f t="shared" ca="1" si="1722"/>
        <v>CUS68783</v>
      </c>
      <c r="D7923" s="7" t="str">
        <f t="shared" ca="1" si="1723"/>
        <v>Fashion</v>
      </c>
      <c r="E7923" s="7" t="str">
        <f t="shared" ca="1" si="1724"/>
        <v>Face Cream</v>
      </c>
      <c r="F7923" s="7" t="str">
        <f t="shared" ca="1" si="1725"/>
        <v>Third-Party Seller</v>
      </c>
      <c r="G7923" s="7" t="str">
        <f t="shared" ca="1" si="1726"/>
        <v>No</v>
      </c>
      <c r="H7923" s="7">
        <f t="shared" ca="1" si="1727"/>
        <v>732</v>
      </c>
      <c r="I7923" s="7">
        <f t="shared" ca="1" si="1728"/>
        <v>2</v>
      </c>
      <c r="J7923" s="7">
        <f t="shared" ca="1" si="1729"/>
        <v>39</v>
      </c>
      <c r="K7923" s="7">
        <f t="shared" ca="1" si="1730"/>
        <v>13</v>
      </c>
      <c r="L7923" s="7" t="str">
        <f t="shared" ca="1" si="1731"/>
        <v>Credit Card</v>
      </c>
      <c r="M7923" s="7" t="str">
        <f t="shared" ca="1" si="1732"/>
        <v>USA</v>
      </c>
      <c r="N7923" s="8" t="str">
        <f t="shared" ca="1" si="1733"/>
        <v>Delivered</v>
      </c>
    </row>
    <row r="7924" spans="1:14" x14ac:dyDescent="0.35">
      <c r="A7924" s="5" t="str">
        <f t="shared" si="1734"/>
        <v>AMZ17924</v>
      </c>
      <c r="B7924" s="6">
        <f t="shared" ca="1" si="1735"/>
        <v>45880</v>
      </c>
      <c r="C7924" s="7" t="str">
        <f t="shared" ca="1" si="1722"/>
        <v>CUS18546</v>
      </c>
      <c r="D7924" s="7" t="str">
        <f t="shared" ca="1" si="1723"/>
        <v>Books</v>
      </c>
      <c r="E7924" s="7" t="str">
        <f t="shared" ca="1" si="1724"/>
        <v>Water Bottle</v>
      </c>
      <c r="F7924" s="7" t="str">
        <f t="shared" ca="1" si="1725"/>
        <v>Amazon Fulfilled</v>
      </c>
      <c r="G7924" s="7" t="str">
        <f t="shared" ca="1" si="1726"/>
        <v>Yes</v>
      </c>
      <c r="H7924" s="7">
        <f t="shared" ca="1" si="1727"/>
        <v>200</v>
      </c>
      <c r="I7924" s="7">
        <f t="shared" ca="1" si="1728"/>
        <v>2</v>
      </c>
      <c r="J7924" s="7">
        <f t="shared" ca="1" si="1729"/>
        <v>31</v>
      </c>
      <c r="K7924" s="7">
        <f t="shared" ca="1" si="1730"/>
        <v>6</v>
      </c>
      <c r="L7924" s="7" t="str">
        <f t="shared" ca="1" si="1731"/>
        <v>Net Banking</v>
      </c>
      <c r="M7924" s="7" t="str">
        <f t="shared" ca="1" si="1732"/>
        <v>USA</v>
      </c>
      <c r="N7924" s="8" t="str">
        <f t="shared" ca="1" si="1733"/>
        <v>Returned</v>
      </c>
    </row>
    <row r="7925" spans="1:14" x14ac:dyDescent="0.35">
      <c r="A7925" s="5" t="str">
        <f t="shared" si="1734"/>
        <v>AMZ17925</v>
      </c>
      <c r="B7925" s="6">
        <f t="shared" ca="1" si="1735"/>
        <v>46010</v>
      </c>
      <c r="C7925" s="7" t="str">
        <f t="shared" ca="1" si="1722"/>
        <v>CUS49657</v>
      </c>
      <c r="D7925" s="7" t="str">
        <f t="shared" ca="1" si="1723"/>
        <v>Home &amp; Kitchen</v>
      </c>
      <c r="E7925" s="7" t="str">
        <f t="shared" ca="1" si="1724"/>
        <v>Bluetooth Speaker</v>
      </c>
      <c r="F7925" s="7" t="str">
        <f t="shared" ca="1" si="1725"/>
        <v>Third-Party Seller</v>
      </c>
      <c r="G7925" s="7" t="str">
        <f t="shared" ca="1" si="1726"/>
        <v>Yes</v>
      </c>
      <c r="H7925" s="7">
        <f t="shared" ca="1" si="1727"/>
        <v>612</v>
      </c>
      <c r="I7925" s="7">
        <f t="shared" ca="1" si="1728"/>
        <v>2</v>
      </c>
      <c r="J7925" s="7">
        <f t="shared" ca="1" si="1729"/>
        <v>20</v>
      </c>
      <c r="K7925" s="7">
        <f t="shared" ca="1" si="1730"/>
        <v>9</v>
      </c>
      <c r="L7925" s="7" t="str">
        <f t="shared" ca="1" si="1731"/>
        <v>Net Banking</v>
      </c>
      <c r="M7925" s="7" t="str">
        <f t="shared" ca="1" si="1732"/>
        <v>UK</v>
      </c>
      <c r="N7925" s="8" t="str">
        <f t="shared" ca="1" si="1733"/>
        <v>Returned</v>
      </c>
    </row>
    <row r="7926" spans="1:14" x14ac:dyDescent="0.35">
      <c r="A7926" s="5" t="str">
        <f t="shared" si="1734"/>
        <v>AMZ17926</v>
      </c>
      <c r="B7926" s="6">
        <f t="shared" ca="1" si="1735"/>
        <v>46010</v>
      </c>
      <c r="C7926" s="7" t="str">
        <f t="shared" ca="1" si="1722"/>
        <v>CUS79300</v>
      </c>
      <c r="D7926" s="7" t="str">
        <f t="shared" ca="1" si="1723"/>
        <v>Home &amp; Kitchen</v>
      </c>
      <c r="E7926" s="7" t="str">
        <f t="shared" ca="1" si="1724"/>
        <v>Yoga Mat</v>
      </c>
      <c r="F7926" s="7" t="str">
        <f t="shared" ca="1" si="1725"/>
        <v>Third-Party Seller</v>
      </c>
      <c r="G7926" s="7" t="str">
        <f t="shared" ca="1" si="1726"/>
        <v>Yes</v>
      </c>
      <c r="H7926" s="7">
        <f t="shared" ca="1" si="1727"/>
        <v>366</v>
      </c>
      <c r="I7926" s="7">
        <f t="shared" ca="1" si="1728"/>
        <v>1</v>
      </c>
      <c r="J7926" s="7">
        <f t="shared" ca="1" si="1729"/>
        <v>24</v>
      </c>
      <c r="K7926" s="7">
        <f t="shared" ca="1" si="1730"/>
        <v>4</v>
      </c>
      <c r="L7926" s="7" t="str">
        <f t="shared" ca="1" si="1731"/>
        <v>Credit Card</v>
      </c>
      <c r="M7926" s="7" t="str">
        <f t="shared" ca="1" si="1732"/>
        <v>USA</v>
      </c>
      <c r="N7926" s="8" t="str">
        <f t="shared" ca="1" si="1733"/>
        <v>Delivered</v>
      </c>
    </row>
    <row r="7927" spans="1:14" x14ac:dyDescent="0.35">
      <c r="A7927" s="5" t="str">
        <f t="shared" si="1734"/>
        <v>AMZ17927</v>
      </c>
      <c r="B7927" s="6">
        <f t="shared" ca="1" si="1735"/>
        <v>45872</v>
      </c>
      <c r="C7927" s="7" t="str">
        <f t="shared" ca="1" si="1722"/>
        <v>CUS52198</v>
      </c>
      <c r="D7927" s="7" t="str">
        <f t="shared" ca="1" si="1723"/>
        <v>Home &amp; Kitchen</v>
      </c>
      <c r="E7927" s="7" t="str">
        <f t="shared" ca="1" si="1724"/>
        <v>Bluetooth Speaker</v>
      </c>
      <c r="F7927" s="7" t="str">
        <f t="shared" ca="1" si="1725"/>
        <v>Amazon Fulfilled</v>
      </c>
      <c r="G7927" s="7" t="str">
        <f t="shared" ca="1" si="1726"/>
        <v>Yes</v>
      </c>
      <c r="H7927" s="7">
        <f t="shared" ca="1" si="1727"/>
        <v>754</v>
      </c>
      <c r="I7927" s="7">
        <f t="shared" ca="1" si="1728"/>
        <v>3</v>
      </c>
      <c r="J7927" s="7">
        <f t="shared" ca="1" si="1729"/>
        <v>39</v>
      </c>
      <c r="K7927" s="7">
        <f t="shared" ca="1" si="1730"/>
        <v>6</v>
      </c>
      <c r="L7927" s="7" t="str">
        <f t="shared" ca="1" si="1731"/>
        <v>Net Banking</v>
      </c>
      <c r="M7927" s="7" t="str">
        <f t="shared" ca="1" si="1732"/>
        <v>USA</v>
      </c>
      <c r="N7927" s="8" t="str">
        <f t="shared" ca="1" si="1733"/>
        <v>Cancelled</v>
      </c>
    </row>
    <row r="7928" spans="1:14" x14ac:dyDescent="0.35">
      <c r="A7928" s="5" t="str">
        <f t="shared" si="1734"/>
        <v>AMZ17928</v>
      </c>
      <c r="B7928" s="6">
        <f t="shared" ca="1" si="1735"/>
        <v>45907</v>
      </c>
      <c r="C7928" s="7" t="str">
        <f t="shared" ca="1" si="1722"/>
        <v>CUS26423</v>
      </c>
      <c r="D7928" s="7" t="str">
        <f t="shared" ca="1" si="1723"/>
        <v>Beauty</v>
      </c>
      <c r="E7928" s="7" t="str">
        <f t="shared" ca="1" si="1724"/>
        <v>Smart Watch</v>
      </c>
      <c r="F7928" s="7" t="str">
        <f t="shared" ca="1" si="1725"/>
        <v>Amazon Fulfilled</v>
      </c>
      <c r="G7928" s="7" t="str">
        <f t="shared" ca="1" si="1726"/>
        <v>Yes</v>
      </c>
      <c r="H7928" s="7">
        <f t="shared" ca="1" si="1727"/>
        <v>796</v>
      </c>
      <c r="I7928" s="7">
        <f t="shared" ca="1" si="1728"/>
        <v>1</v>
      </c>
      <c r="J7928" s="7">
        <f t="shared" ca="1" si="1729"/>
        <v>9</v>
      </c>
      <c r="K7928" s="7">
        <f t="shared" ca="1" si="1730"/>
        <v>3</v>
      </c>
      <c r="L7928" s="7" t="str">
        <f t="shared" ca="1" si="1731"/>
        <v>Debit Card</v>
      </c>
      <c r="M7928" s="7" t="str">
        <f t="shared" ca="1" si="1732"/>
        <v>India</v>
      </c>
      <c r="N7928" s="8" t="str">
        <f t="shared" ca="1" si="1733"/>
        <v>Delivered</v>
      </c>
    </row>
    <row r="7929" spans="1:14" x14ac:dyDescent="0.35">
      <c r="A7929" s="5" t="str">
        <f t="shared" si="1734"/>
        <v>AMZ17929</v>
      </c>
      <c r="B7929" s="6">
        <f t="shared" ca="1" si="1735"/>
        <v>45894</v>
      </c>
      <c r="C7929" s="7" t="str">
        <f t="shared" ca="1" si="1722"/>
        <v>CUS66114</v>
      </c>
      <c r="D7929" s="7" t="str">
        <f t="shared" ca="1" si="1723"/>
        <v>Beauty</v>
      </c>
      <c r="E7929" s="7" t="str">
        <f t="shared" ca="1" si="1724"/>
        <v>Running Shoes</v>
      </c>
      <c r="F7929" s="7" t="str">
        <f t="shared" ca="1" si="1725"/>
        <v>Amazon Fulfilled</v>
      </c>
      <c r="G7929" s="7" t="str">
        <f t="shared" ca="1" si="1726"/>
        <v>No</v>
      </c>
      <c r="H7929" s="7">
        <f t="shared" ca="1" si="1727"/>
        <v>455</v>
      </c>
      <c r="I7929" s="7">
        <f t="shared" ca="1" si="1728"/>
        <v>3</v>
      </c>
      <c r="J7929" s="7">
        <f t="shared" ca="1" si="1729"/>
        <v>2</v>
      </c>
      <c r="K7929" s="7">
        <f t="shared" ca="1" si="1730"/>
        <v>4</v>
      </c>
      <c r="L7929" s="7" t="str">
        <f t="shared" ca="1" si="1731"/>
        <v>Net Banking</v>
      </c>
      <c r="M7929" s="7" t="str">
        <f t="shared" ca="1" si="1732"/>
        <v>UK</v>
      </c>
      <c r="N7929" s="8" t="str">
        <f t="shared" ca="1" si="1733"/>
        <v>Delivered</v>
      </c>
    </row>
    <row r="7930" spans="1:14" x14ac:dyDescent="0.35">
      <c r="A7930" s="5" t="str">
        <f t="shared" si="1734"/>
        <v>AMZ17930</v>
      </c>
      <c r="B7930" s="6">
        <f t="shared" ca="1" si="1735"/>
        <v>45983</v>
      </c>
      <c r="C7930" s="7" t="str">
        <f t="shared" ca="1" si="1722"/>
        <v>CUS52682</v>
      </c>
      <c r="D7930" s="7" t="str">
        <f t="shared" ca="1" si="1723"/>
        <v>Electronics</v>
      </c>
      <c r="E7930" s="7" t="str">
        <f t="shared" ca="1" si="1724"/>
        <v>Water Bottle</v>
      </c>
      <c r="F7930" s="7" t="str">
        <f t="shared" ca="1" si="1725"/>
        <v>Third-Party Seller</v>
      </c>
      <c r="G7930" s="7" t="str">
        <f t="shared" ca="1" si="1726"/>
        <v>No</v>
      </c>
      <c r="H7930" s="7">
        <f t="shared" ca="1" si="1727"/>
        <v>212</v>
      </c>
      <c r="I7930" s="7">
        <f t="shared" ca="1" si="1728"/>
        <v>3</v>
      </c>
      <c r="J7930" s="7">
        <f t="shared" ca="1" si="1729"/>
        <v>26</v>
      </c>
      <c r="K7930" s="7">
        <f t="shared" ca="1" si="1730"/>
        <v>4</v>
      </c>
      <c r="L7930" s="7" t="str">
        <f t="shared" ca="1" si="1731"/>
        <v>Amazon Pay</v>
      </c>
      <c r="M7930" s="7" t="str">
        <f t="shared" ca="1" si="1732"/>
        <v>India</v>
      </c>
      <c r="N7930" s="8" t="str">
        <f t="shared" ca="1" si="1733"/>
        <v>Delivered</v>
      </c>
    </row>
    <row r="7931" spans="1:14" x14ac:dyDescent="0.35">
      <c r="A7931" s="5" t="str">
        <f t="shared" si="1734"/>
        <v>AMZ17931</v>
      </c>
      <c r="B7931" s="6">
        <f t="shared" ca="1" si="1735"/>
        <v>46015</v>
      </c>
      <c r="C7931" s="7" t="str">
        <f t="shared" ca="1" si="1722"/>
        <v>CUS33995</v>
      </c>
      <c r="D7931" s="7" t="str">
        <f t="shared" ca="1" si="1723"/>
        <v>Sports</v>
      </c>
      <c r="E7931" s="7" t="str">
        <f t="shared" ca="1" si="1724"/>
        <v>Face Cream</v>
      </c>
      <c r="F7931" s="7" t="str">
        <f t="shared" ca="1" si="1725"/>
        <v>Amazon Fulfilled</v>
      </c>
      <c r="G7931" s="7" t="str">
        <f t="shared" ca="1" si="1726"/>
        <v>Yes</v>
      </c>
      <c r="H7931" s="7">
        <f t="shared" ca="1" si="1727"/>
        <v>294</v>
      </c>
      <c r="I7931" s="7">
        <f t="shared" ca="1" si="1728"/>
        <v>3</v>
      </c>
      <c r="J7931" s="7">
        <f t="shared" ca="1" si="1729"/>
        <v>9</v>
      </c>
      <c r="K7931" s="7">
        <f t="shared" ca="1" si="1730"/>
        <v>13</v>
      </c>
      <c r="L7931" s="7" t="str">
        <f t="shared" ca="1" si="1731"/>
        <v>Debit Card</v>
      </c>
      <c r="M7931" s="7" t="str">
        <f t="shared" ca="1" si="1732"/>
        <v>Canada</v>
      </c>
      <c r="N7931" s="8" t="str">
        <f t="shared" ca="1" si="1733"/>
        <v>Delivered</v>
      </c>
    </row>
    <row r="7932" spans="1:14" x14ac:dyDescent="0.35">
      <c r="A7932" s="5" t="str">
        <f t="shared" si="1734"/>
        <v>AMZ17932</v>
      </c>
      <c r="B7932" s="6">
        <f t="shared" ca="1" si="1735"/>
        <v>45907</v>
      </c>
      <c r="C7932" s="7" t="str">
        <f t="shared" ca="1" si="1722"/>
        <v>CUS89345</v>
      </c>
      <c r="D7932" s="7" t="str">
        <f t="shared" ca="1" si="1723"/>
        <v>Books</v>
      </c>
      <c r="E7932" s="7" t="str">
        <f t="shared" ca="1" si="1724"/>
        <v>Face Cream</v>
      </c>
      <c r="F7932" s="7" t="str">
        <f t="shared" ca="1" si="1725"/>
        <v>Amazon Fulfilled</v>
      </c>
      <c r="G7932" s="7" t="str">
        <f t="shared" ca="1" si="1726"/>
        <v>Yes</v>
      </c>
      <c r="H7932" s="7">
        <f t="shared" ca="1" si="1727"/>
        <v>783</v>
      </c>
      <c r="I7932" s="7">
        <f t="shared" ca="1" si="1728"/>
        <v>4</v>
      </c>
      <c r="J7932" s="7">
        <f t="shared" ca="1" si="1729"/>
        <v>40</v>
      </c>
      <c r="K7932" s="7">
        <f t="shared" ca="1" si="1730"/>
        <v>8</v>
      </c>
      <c r="L7932" s="7" t="str">
        <f t="shared" ca="1" si="1731"/>
        <v>Amazon Pay</v>
      </c>
      <c r="M7932" s="7" t="str">
        <f t="shared" ca="1" si="1732"/>
        <v>India</v>
      </c>
      <c r="N7932" s="8" t="str">
        <f t="shared" ca="1" si="1733"/>
        <v>Delivered</v>
      </c>
    </row>
    <row r="7933" spans="1:14" x14ac:dyDescent="0.35">
      <c r="A7933" s="5" t="str">
        <f t="shared" si="1734"/>
        <v>AMZ17933</v>
      </c>
      <c r="B7933" s="6">
        <f t="shared" ca="1" si="1735"/>
        <v>45926</v>
      </c>
      <c r="C7933" s="7" t="str">
        <f t="shared" ca="1" si="1722"/>
        <v>CUS40076</v>
      </c>
      <c r="D7933" s="7" t="str">
        <f t="shared" ca="1" si="1723"/>
        <v>Electronics</v>
      </c>
      <c r="E7933" s="7" t="str">
        <f t="shared" ca="1" si="1724"/>
        <v>Face Cream</v>
      </c>
      <c r="F7933" s="7" t="str">
        <f t="shared" ca="1" si="1725"/>
        <v>Third-Party Seller</v>
      </c>
      <c r="G7933" s="7" t="str">
        <f t="shared" ca="1" si="1726"/>
        <v>Yes</v>
      </c>
      <c r="H7933" s="7">
        <f t="shared" ca="1" si="1727"/>
        <v>163</v>
      </c>
      <c r="I7933" s="7">
        <f t="shared" ca="1" si="1728"/>
        <v>3</v>
      </c>
      <c r="J7933" s="7">
        <f t="shared" ca="1" si="1729"/>
        <v>24</v>
      </c>
      <c r="K7933" s="7">
        <f t="shared" ca="1" si="1730"/>
        <v>5</v>
      </c>
      <c r="L7933" s="7" t="str">
        <f t="shared" ca="1" si="1731"/>
        <v>Amazon Pay</v>
      </c>
      <c r="M7933" s="7" t="str">
        <f t="shared" ca="1" si="1732"/>
        <v>UK</v>
      </c>
      <c r="N7933" s="8" t="str">
        <f t="shared" ca="1" si="1733"/>
        <v>Cancelled</v>
      </c>
    </row>
    <row r="7934" spans="1:14" x14ac:dyDescent="0.35">
      <c r="A7934" s="5" t="str">
        <f t="shared" si="1734"/>
        <v>AMZ17934</v>
      </c>
      <c r="B7934" s="6">
        <f t="shared" ca="1" si="1735"/>
        <v>45979</v>
      </c>
      <c r="C7934" s="7" t="str">
        <f t="shared" ca="1" si="1722"/>
        <v>CUS64028</v>
      </c>
      <c r="D7934" s="7" t="str">
        <f t="shared" ca="1" si="1723"/>
        <v>Beauty</v>
      </c>
      <c r="E7934" s="7" t="str">
        <f t="shared" ca="1" si="1724"/>
        <v>Water Bottle</v>
      </c>
      <c r="F7934" s="7" t="str">
        <f t="shared" ca="1" si="1725"/>
        <v>Third-Party Seller</v>
      </c>
      <c r="G7934" s="7" t="str">
        <f t="shared" ca="1" si="1726"/>
        <v>No</v>
      </c>
      <c r="H7934" s="7">
        <f t="shared" ca="1" si="1727"/>
        <v>715</v>
      </c>
      <c r="I7934" s="7">
        <f t="shared" ca="1" si="1728"/>
        <v>3</v>
      </c>
      <c r="J7934" s="7">
        <f t="shared" ca="1" si="1729"/>
        <v>22</v>
      </c>
      <c r="K7934" s="7">
        <f t="shared" ca="1" si="1730"/>
        <v>4</v>
      </c>
      <c r="L7934" s="7" t="str">
        <f t="shared" ca="1" si="1731"/>
        <v>Debit Card</v>
      </c>
      <c r="M7934" s="7" t="str">
        <f t="shared" ca="1" si="1732"/>
        <v>Canada</v>
      </c>
      <c r="N7934" s="8" t="str">
        <f t="shared" ca="1" si="1733"/>
        <v>Cancelled</v>
      </c>
    </row>
    <row r="7935" spans="1:14" x14ac:dyDescent="0.35">
      <c r="A7935" s="5" t="str">
        <f t="shared" si="1734"/>
        <v>AMZ17935</v>
      </c>
      <c r="B7935" s="6">
        <f t="shared" ca="1" si="1735"/>
        <v>45891</v>
      </c>
      <c r="C7935" s="7" t="str">
        <f t="shared" ca="1" si="1722"/>
        <v>CUS20253</v>
      </c>
      <c r="D7935" s="7" t="str">
        <f t="shared" ca="1" si="1723"/>
        <v>Electronics</v>
      </c>
      <c r="E7935" s="7" t="str">
        <f t="shared" ca="1" si="1724"/>
        <v>Cotton T-Shirt</v>
      </c>
      <c r="F7935" s="7" t="str">
        <f t="shared" ca="1" si="1725"/>
        <v>Third-Party Seller</v>
      </c>
      <c r="G7935" s="7" t="str">
        <f t="shared" ca="1" si="1726"/>
        <v>No</v>
      </c>
      <c r="H7935" s="7">
        <f t="shared" ca="1" si="1727"/>
        <v>743</v>
      </c>
      <c r="I7935" s="7">
        <f t="shared" ca="1" si="1728"/>
        <v>2</v>
      </c>
      <c r="J7935" s="7">
        <f t="shared" ca="1" si="1729"/>
        <v>31</v>
      </c>
      <c r="K7935" s="7">
        <f t="shared" ca="1" si="1730"/>
        <v>9</v>
      </c>
      <c r="L7935" s="7" t="str">
        <f t="shared" ca="1" si="1731"/>
        <v>UPI</v>
      </c>
      <c r="M7935" s="7" t="str">
        <f t="shared" ca="1" si="1732"/>
        <v>India</v>
      </c>
      <c r="N7935" s="8" t="str">
        <f t="shared" ca="1" si="1733"/>
        <v>Returned</v>
      </c>
    </row>
    <row r="7936" spans="1:14" x14ac:dyDescent="0.35">
      <c r="A7936" s="5" t="str">
        <f t="shared" si="1734"/>
        <v>AMZ17936</v>
      </c>
      <c r="B7936" s="6">
        <f t="shared" ca="1" si="1735"/>
        <v>45893</v>
      </c>
      <c r="C7936" s="7" t="str">
        <f t="shared" ca="1" si="1722"/>
        <v>CUS66395</v>
      </c>
      <c r="D7936" s="7" t="str">
        <f t="shared" ca="1" si="1723"/>
        <v>Beauty</v>
      </c>
      <c r="E7936" s="7" t="str">
        <f t="shared" ca="1" si="1724"/>
        <v>Cotton T-Shirt</v>
      </c>
      <c r="F7936" s="7" t="str">
        <f t="shared" ca="1" si="1725"/>
        <v>Third-Party Seller</v>
      </c>
      <c r="G7936" s="7" t="str">
        <f t="shared" ca="1" si="1726"/>
        <v>No</v>
      </c>
      <c r="H7936" s="7">
        <f t="shared" ca="1" si="1727"/>
        <v>621</v>
      </c>
      <c r="I7936" s="7">
        <f t="shared" ca="1" si="1728"/>
        <v>1</v>
      </c>
      <c r="J7936" s="7">
        <f t="shared" ca="1" si="1729"/>
        <v>9</v>
      </c>
      <c r="K7936" s="7">
        <f t="shared" ca="1" si="1730"/>
        <v>6</v>
      </c>
      <c r="L7936" s="7" t="str">
        <f t="shared" ca="1" si="1731"/>
        <v>Amazon Pay</v>
      </c>
      <c r="M7936" s="7" t="str">
        <f t="shared" ca="1" si="1732"/>
        <v>USA</v>
      </c>
      <c r="N7936" s="8" t="str">
        <f t="shared" ca="1" si="1733"/>
        <v>Returned</v>
      </c>
    </row>
    <row r="7937" spans="1:14" x14ac:dyDescent="0.35">
      <c r="A7937" s="5" t="str">
        <f t="shared" si="1734"/>
        <v>AMZ17937</v>
      </c>
      <c r="B7937" s="6">
        <f t="shared" ca="1" si="1735"/>
        <v>45939</v>
      </c>
      <c r="C7937" s="7" t="str">
        <f t="shared" ca="1" si="1722"/>
        <v>CUS11354</v>
      </c>
      <c r="D7937" s="7" t="str">
        <f t="shared" ca="1" si="1723"/>
        <v>Electronics</v>
      </c>
      <c r="E7937" s="7" t="str">
        <f t="shared" ca="1" si="1724"/>
        <v>Cotton T-Shirt</v>
      </c>
      <c r="F7937" s="7" t="str">
        <f t="shared" ca="1" si="1725"/>
        <v>Amazon Fulfilled</v>
      </c>
      <c r="G7937" s="7" t="str">
        <f t="shared" ca="1" si="1726"/>
        <v>No</v>
      </c>
      <c r="H7937" s="7">
        <f t="shared" ca="1" si="1727"/>
        <v>143</v>
      </c>
      <c r="I7937" s="7">
        <f t="shared" ca="1" si="1728"/>
        <v>4</v>
      </c>
      <c r="J7937" s="7">
        <f t="shared" ca="1" si="1729"/>
        <v>3</v>
      </c>
      <c r="K7937" s="7">
        <f t="shared" ca="1" si="1730"/>
        <v>12</v>
      </c>
      <c r="L7937" s="7" t="str">
        <f t="shared" ca="1" si="1731"/>
        <v>Amazon Pay</v>
      </c>
      <c r="M7937" s="7" t="str">
        <f t="shared" ca="1" si="1732"/>
        <v>India</v>
      </c>
      <c r="N7937" s="8" t="str">
        <f t="shared" ca="1" si="1733"/>
        <v>Delivered</v>
      </c>
    </row>
    <row r="7938" spans="1:14" x14ac:dyDescent="0.35">
      <c r="A7938" s="5" t="str">
        <f t="shared" si="1734"/>
        <v>AMZ17938</v>
      </c>
      <c r="B7938" s="6">
        <f t="shared" ca="1" si="1735"/>
        <v>45854</v>
      </c>
      <c r="C7938" s="7" t="str">
        <f t="shared" ref="C7938:C8001" ca="1" si="1736">"CUS"&amp;RANDBETWEEN(10000,99999)</f>
        <v>CUS46797</v>
      </c>
      <c r="D7938" s="7" t="str">
        <f t="shared" ref="D7938:D8001" ca="1" si="1737">CHOOSE(RANDBETWEEN(1,6),"Electronics","Fashion","Home &amp; Kitchen","Beauty","Books","Sports")</f>
        <v>Fashion</v>
      </c>
      <c r="E7938" s="7" t="str">
        <f t="shared" ref="E7938:E8001" ca="1" si="1738">CHOOSE(RANDBETWEEN(1,10),"Iphone Charger","Bluetooth Speaker","Running Shoes","Cotton T-Shirt","Air  Fryer","Face Cream","Yoga Mat","Smart Watch","Noise Cancelling Headphones","Water Bottle")</f>
        <v>Smart Watch</v>
      </c>
      <c r="F7938" s="7" t="str">
        <f t="shared" ref="F7938:F8001" ca="1" si="1739">CHOOSE(RANDBETWEEN(1,2),"Amazon Fulfilled","Third-Party Seller")</f>
        <v>Third-Party Seller</v>
      </c>
      <c r="G7938" s="7" t="str">
        <f t="shared" ref="G7938:G8001" ca="1" si="1740">CHOOSE(RANDBETWEEN(1,2),"Yes","No")</f>
        <v>No</v>
      </c>
      <c r="H7938" s="7">
        <f t="shared" ref="H7938:H8001" ca="1" si="1741">RANDBETWEEN(8,800)</f>
        <v>358</v>
      </c>
      <c r="I7938" s="7">
        <f t="shared" ref="I7938:I8001" ca="1" si="1742">RANDBETWEEN(1,4)</f>
        <v>4</v>
      </c>
      <c r="J7938" s="7">
        <f t="shared" ref="J7938:J8001" ca="1" si="1743">RANDBETWEEN(0,40)</f>
        <v>23</v>
      </c>
      <c r="K7938" s="7">
        <f t="shared" ref="K7938:K8001" ca="1" si="1744">IF(J7938="Yes",0,RANDBETWEEN(3,15))</f>
        <v>8</v>
      </c>
      <c r="L7938" s="7" t="str">
        <f t="shared" ref="L7938:L8001" ca="1" si="1745">CHOOSE(RANDBETWEEN(1,5),"Credit Card","Debit Card","UPI","Net Banking","Amazon Pay")</f>
        <v>Net Banking</v>
      </c>
      <c r="M7938" s="7" t="str">
        <f t="shared" ref="M7938:M8001" ca="1" si="1746">CHOOSE(RANDBETWEEN(1,4),"USA","India","UK","Canada")</f>
        <v>UK</v>
      </c>
      <c r="N7938" s="8" t="str">
        <f t="shared" ref="N7938:N8001" ca="1" si="1747">CHOOSE(RANDBETWEEN(1,5),"Delivered","Delivered","Delivered","Returned","Cancelled")</f>
        <v>Delivered</v>
      </c>
    </row>
    <row r="7939" spans="1:14" x14ac:dyDescent="0.35">
      <c r="A7939" s="5" t="str">
        <f t="shared" ref="A7939:A8002" si="1748">"AMZ"&amp;10000+ROW()</f>
        <v>AMZ17939</v>
      </c>
      <c r="B7939" s="6">
        <f t="shared" ref="B7939:B8002" ca="1" si="1749">RANDBETWEEN(DATE(2025,7,1), DATE(2025,12,31))</f>
        <v>45975</v>
      </c>
      <c r="C7939" s="7" t="str">
        <f t="shared" ca="1" si="1736"/>
        <v>CUS92650</v>
      </c>
      <c r="D7939" s="7" t="str">
        <f t="shared" ca="1" si="1737"/>
        <v>Sports</v>
      </c>
      <c r="E7939" s="7" t="str">
        <f t="shared" ca="1" si="1738"/>
        <v>Air  Fryer</v>
      </c>
      <c r="F7939" s="7" t="str">
        <f t="shared" ca="1" si="1739"/>
        <v>Third-Party Seller</v>
      </c>
      <c r="G7939" s="7" t="str">
        <f t="shared" ca="1" si="1740"/>
        <v>No</v>
      </c>
      <c r="H7939" s="7">
        <f t="shared" ca="1" si="1741"/>
        <v>506</v>
      </c>
      <c r="I7939" s="7">
        <f t="shared" ca="1" si="1742"/>
        <v>1</v>
      </c>
      <c r="J7939" s="7">
        <f t="shared" ca="1" si="1743"/>
        <v>0</v>
      </c>
      <c r="K7939" s="7">
        <f t="shared" ca="1" si="1744"/>
        <v>12</v>
      </c>
      <c r="L7939" s="7" t="str">
        <f t="shared" ca="1" si="1745"/>
        <v>Credit Card</v>
      </c>
      <c r="M7939" s="7" t="str">
        <f t="shared" ca="1" si="1746"/>
        <v>India</v>
      </c>
      <c r="N7939" s="8" t="str">
        <f t="shared" ca="1" si="1747"/>
        <v>Cancelled</v>
      </c>
    </row>
    <row r="7940" spans="1:14" x14ac:dyDescent="0.35">
      <c r="A7940" s="5" t="str">
        <f t="shared" si="1748"/>
        <v>AMZ17940</v>
      </c>
      <c r="B7940" s="6">
        <f t="shared" ca="1" si="1749"/>
        <v>45936</v>
      </c>
      <c r="C7940" s="7" t="str">
        <f t="shared" ca="1" si="1736"/>
        <v>CUS72800</v>
      </c>
      <c r="D7940" s="7" t="str">
        <f t="shared" ca="1" si="1737"/>
        <v>Home &amp; Kitchen</v>
      </c>
      <c r="E7940" s="7" t="str">
        <f t="shared" ca="1" si="1738"/>
        <v>Cotton T-Shirt</v>
      </c>
      <c r="F7940" s="7" t="str">
        <f t="shared" ca="1" si="1739"/>
        <v>Third-Party Seller</v>
      </c>
      <c r="G7940" s="7" t="str">
        <f t="shared" ca="1" si="1740"/>
        <v>Yes</v>
      </c>
      <c r="H7940" s="7">
        <f t="shared" ca="1" si="1741"/>
        <v>582</v>
      </c>
      <c r="I7940" s="7">
        <f t="shared" ca="1" si="1742"/>
        <v>4</v>
      </c>
      <c r="J7940" s="7">
        <f t="shared" ca="1" si="1743"/>
        <v>26</v>
      </c>
      <c r="K7940" s="7">
        <f t="shared" ca="1" si="1744"/>
        <v>15</v>
      </c>
      <c r="L7940" s="7" t="str">
        <f t="shared" ca="1" si="1745"/>
        <v>Debit Card</v>
      </c>
      <c r="M7940" s="7" t="str">
        <f t="shared" ca="1" si="1746"/>
        <v>Canada</v>
      </c>
      <c r="N7940" s="8" t="str">
        <f t="shared" ca="1" si="1747"/>
        <v>Delivered</v>
      </c>
    </row>
    <row r="7941" spans="1:14" x14ac:dyDescent="0.35">
      <c r="A7941" s="5" t="str">
        <f t="shared" si="1748"/>
        <v>AMZ17941</v>
      </c>
      <c r="B7941" s="6">
        <f t="shared" ca="1" si="1749"/>
        <v>45885</v>
      </c>
      <c r="C7941" s="7" t="str">
        <f t="shared" ca="1" si="1736"/>
        <v>CUS38728</v>
      </c>
      <c r="D7941" s="7" t="str">
        <f t="shared" ca="1" si="1737"/>
        <v>Beauty</v>
      </c>
      <c r="E7941" s="7" t="str">
        <f t="shared" ca="1" si="1738"/>
        <v>Running Shoes</v>
      </c>
      <c r="F7941" s="7" t="str">
        <f t="shared" ca="1" si="1739"/>
        <v>Third-Party Seller</v>
      </c>
      <c r="G7941" s="7" t="str">
        <f t="shared" ca="1" si="1740"/>
        <v>No</v>
      </c>
      <c r="H7941" s="7">
        <f t="shared" ca="1" si="1741"/>
        <v>694</v>
      </c>
      <c r="I7941" s="7">
        <f t="shared" ca="1" si="1742"/>
        <v>1</v>
      </c>
      <c r="J7941" s="7">
        <f t="shared" ca="1" si="1743"/>
        <v>22</v>
      </c>
      <c r="K7941" s="7">
        <f t="shared" ca="1" si="1744"/>
        <v>4</v>
      </c>
      <c r="L7941" s="7" t="str">
        <f t="shared" ca="1" si="1745"/>
        <v>Amazon Pay</v>
      </c>
      <c r="M7941" s="7" t="str">
        <f t="shared" ca="1" si="1746"/>
        <v>UK</v>
      </c>
      <c r="N7941" s="8" t="str">
        <f t="shared" ca="1" si="1747"/>
        <v>Cancelled</v>
      </c>
    </row>
    <row r="7942" spans="1:14" x14ac:dyDescent="0.35">
      <c r="A7942" s="5" t="str">
        <f t="shared" si="1748"/>
        <v>AMZ17942</v>
      </c>
      <c r="B7942" s="6">
        <f t="shared" ca="1" si="1749"/>
        <v>45971</v>
      </c>
      <c r="C7942" s="7" t="str">
        <f t="shared" ca="1" si="1736"/>
        <v>CUS83269</v>
      </c>
      <c r="D7942" s="7" t="str">
        <f t="shared" ca="1" si="1737"/>
        <v>Electronics</v>
      </c>
      <c r="E7942" s="7" t="str">
        <f t="shared" ca="1" si="1738"/>
        <v>Iphone Charger</v>
      </c>
      <c r="F7942" s="7" t="str">
        <f t="shared" ca="1" si="1739"/>
        <v>Third-Party Seller</v>
      </c>
      <c r="G7942" s="7" t="str">
        <f t="shared" ca="1" si="1740"/>
        <v>No</v>
      </c>
      <c r="H7942" s="7">
        <f t="shared" ca="1" si="1741"/>
        <v>529</v>
      </c>
      <c r="I7942" s="7">
        <f t="shared" ca="1" si="1742"/>
        <v>4</v>
      </c>
      <c r="J7942" s="7">
        <f t="shared" ca="1" si="1743"/>
        <v>17</v>
      </c>
      <c r="K7942" s="7">
        <f t="shared" ca="1" si="1744"/>
        <v>8</v>
      </c>
      <c r="L7942" s="7" t="str">
        <f t="shared" ca="1" si="1745"/>
        <v>Net Banking</v>
      </c>
      <c r="M7942" s="7" t="str">
        <f t="shared" ca="1" si="1746"/>
        <v>Canada</v>
      </c>
      <c r="N7942" s="8" t="str">
        <f t="shared" ca="1" si="1747"/>
        <v>Delivered</v>
      </c>
    </row>
    <row r="7943" spans="1:14" x14ac:dyDescent="0.35">
      <c r="A7943" s="5" t="str">
        <f t="shared" si="1748"/>
        <v>AMZ17943</v>
      </c>
      <c r="B7943" s="6">
        <f t="shared" ca="1" si="1749"/>
        <v>45850</v>
      </c>
      <c r="C7943" s="7" t="str">
        <f t="shared" ca="1" si="1736"/>
        <v>CUS88402</v>
      </c>
      <c r="D7943" s="7" t="str">
        <f t="shared" ca="1" si="1737"/>
        <v>Sports</v>
      </c>
      <c r="E7943" s="7" t="str">
        <f t="shared" ca="1" si="1738"/>
        <v>Air  Fryer</v>
      </c>
      <c r="F7943" s="7" t="str">
        <f t="shared" ca="1" si="1739"/>
        <v>Third-Party Seller</v>
      </c>
      <c r="G7943" s="7" t="str">
        <f t="shared" ca="1" si="1740"/>
        <v>Yes</v>
      </c>
      <c r="H7943" s="7">
        <f t="shared" ca="1" si="1741"/>
        <v>61</v>
      </c>
      <c r="I7943" s="7">
        <f t="shared" ca="1" si="1742"/>
        <v>4</v>
      </c>
      <c r="J7943" s="7">
        <f t="shared" ca="1" si="1743"/>
        <v>9</v>
      </c>
      <c r="K7943" s="7">
        <f t="shared" ca="1" si="1744"/>
        <v>5</v>
      </c>
      <c r="L7943" s="7" t="str">
        <f t="shared" ca="1" si="1745"/>
        <v>Amazon Pay</v>
      </c>
      <c r="M7943" s="7" t="str">
        <f t="shared" ca="1" si="1746"/>
        <v>Canada</v>
      </c>
      <c r="N7943" s="8" t="str">
        <f t="shared" ca="1" si="1747"/>
        <v>Delivered</v>
      </c>
    </row>
    <row r="7944" spans="1:14" x14ac:dyDescent="0.35">
      <c r="A7944" s="5" t="str">
        <f t="shared" si="1748"/>
        <v>AMZ17944</v>
      </c>
      <c r="B7944" s="6">
        <f t="shared" ca="1" si="1749"/>
        <v>45930</v>
      </c>
      <c r="C7944" s="7" t="str">
        <f t="shared" ca="1" si="1736"/>
        <v>CUS47515</v>
      </c>
      <c r="D7944" s="7" t="str">
        <f t="shared" ca="1" si="1737"/>
        <v>Fashion</v>
      </c>
      <c r="E7944" s="7" t="str">
        <f t="shared" ca="1" si="1738"/>
        <v>Air  Fryer</v>
      </c>
      <c r="F7944" s="7" t="str">
        <f t="shared" ca="1" si="1739"/>
        <v>Amazon Fulfilled</v>
      </c>
      <c r="G7944" s="7" t="str">
        <f t="shared" ca="1" si="1740"/>
        <v>No</v>
      </c>
      <c r="H7944" s="7">
        <f t="shared" ca="1" si="1741"/>
        <v>214</v>
      </c>
      <c r="I7944" s="7">
        <f t="shared" ca="1" si="1742"/>
        <v>3</v>
      </c>
      <c r="J7944" s="7">
        <f t="shared" ca="1" si="1743"/>
        <v>28</v>
      </c>
      <c r="K7944" s="7">
        <f t="shared" ca="1" si="1744"/>
        <v>3</v>
      </c>
      <c r="L7944" s="7" t="str">
        <f t="shared" ca="1" si="1745"/>
        <v>UPI</v>
      </c>
      <c r="M7944" s="7" t="str">
        <f t="shared" ca="1" si="1746"/>
        <v>USA</v>
      </c>
      <c r="N7944" s="8" t="str">
        <f t="shared" ca="1" si="1747"/>
        <v>Returned</v>
      </c>
    </row>
    <row r="7945" spans="1:14" x14ac:dyDescent="0.35">
      <c r="A7945" s="5" t="str">
        <f t="shared" si="1748"/>
        <v>AMZ17945</v>
      </c>
      <c r="B7945" s="6">
        <f t="shared" ca="1" si="1749"/>
        <v>45873</v>
      </c>
      <c r="C7945" s="7" t="str">
        <f t="shared" ca="1" si="1736"/>
        <v>CUS57606</v>
      </c>
      <c r="D7945" s="7" t="str">
        <f t="shared" ca="1" si="1737"/>
        <v>Fashion</v>
      </c>
      <c r="E7945" s="7" t="str">
        <f t="shared" ca="1" si="1738"/>
        <v>Air  Fryer</v>
      </c>
      <c r="F7945" s="7" t="str">
        <f t="shared" ca="1" si="1739"/>
        <v>Third-Party Seller</v>
      </c>
      <c r="G7945" s="7" t="str">
        <f t="shared" ca="1" si="1740"/>
        <v>No</v>
      </c>
      <c r="H7945" s="7">
        <f t="shared" ca="1" si="1741"/>
        <v>75</v>
      </c>
      <c r="I7945" s="7">
        <f t="shared" ca="1" si="1742"/>
        <v>3</v>
      </c>
      <c r="J7945" s="7">
        <f t="shared" ca="1" si="1743"/>
        <v>26</v>
      </c>
      <c r="K7945" s="7">
        <f t="shared" ca="1" si="1744"/>
        <v>14</v>
      </c>
      <c r="L7945" s="7" t="str">
        <f t="shared" ca="1" si="1745"/>
        <v>Net Banking</v>
      </c>
      <c r="M7945" s="7" t="str">
        <f t="shared" ca="1" si="1746"/>
        <v>India</v>
      </c>
      <c r="N7945" s="8" t="str">
        <f t="shared" ca="1" si="1747"/>
        <v>Cancelled</v>
      </c>
    </row>
    <row r="7946" spans="1:14" x14ac:dyDescent="0.35">
      <c r="A7946" s="5" t="str">
        <f t="shared" si="1748"/>
        <v>AMZ17946</v>
      </c>
      <c r="B7946" s="6">
        <f t="shared" ca="1" si="1749"/>
        <v>46000</v>
      </c>
      <c r="C7946" s="7" t="str">
        <f t="shared" ca="1" si="1736"/>
        <v>CUS20381</v>
      </c>
      <c r="D7946" s="7" t="str">
        <f t="shared" ca="1" si="1737"/>
        <v>Sports</v>
      </c>
      <c r="E7946" s="7" t="str">
        <f t="shared" ca="1" si="1738"/>
        <v>Running Shoes</v>
      </c>
      <c r="F7946" s="7" t="str">
        <f t="shared" ca="1" si="1739"/>
        <v>Amazon Fulfilled</v>
      </c>
      <c r="G7946" s="7" t="str">
        <f t="shared" ca="1" si="1740"/>
        <v>Yes</v>
      </c>
      <c r="H7946" s="7">
        <f t="shared" ca="1" si="1741"/>
        <v>761</v>
      </c>
      <c r="I7946" s="7">
        <f t="shared" ca="1" si="1742"/>
        <v>2</v>
      </c>
      <c r="J7946" s="7">
        <f t="shared" ca="1" si="1743"/>
        <v>24</v>
      </c>
      <c r="K7946" s="7">
        <f t="shared" ca="1" si="1744"/>
        <v>15</v>
      </c>
      <c r="L7946" s="7" t="str">
        <f t="shared" ca="1" si="1745"/>
        <v>UPI</v>
      </c>
      <c r="M7946" s="7" t="str">
        <f t="shared" ca="1" si="1746"/>
        <v>USA</v>
      </c>
      <c r="N7946" s="8" t="str">
        <f t="shared" ca="1" si="1747"/>
        <v>Cancelled</v>
      </c>
    </row>
    <row r="7947" spans="1:14" x14ac:dyDescent="0.35">
      <c r="A7947" s="5" t="str">
        <f t="shared" si="1748"/>
        <v>AMZ17947</v>
      </c>
      <c r="B7947" s="6">
        <f t="shared" ca="1" si="1749"/>
        <v>45890</v>
      </c>
      <c r="C7947" s="7" t="str">
        <f t="shared" ca="1" si="1736"/>
        <v>CUS27306</v>
      </c>
      <c r="D7947" s="7" t="str">
        <f t="shared" ca="1" si="1737"/>
        <v>Electronics</v>
      </c>
      <c r="E7947" s="7" t="str">
        <f t="shared" ca="1" si="1738"/>
        <v>Running Shoes</v>
      </c>
      <c r="F7947" s="7" t="str">
        <f t="shared" ca="1" si="1739"/>
        <v>Third-Party Seller</v>
      </c>
      <c r="G7947" s="7" t="str">
        <f t="shared" ca="1" si="1740"/>
        <v>No</v>
      </c>
      <c r="H7947" s="7">
        <f t="shared" ca="1" si="1741"/>
        <v>63</v>
      </c>
      <c r="I7947" s="7">
        <f t="shared" ca="1" si="1742"/>
        <v>4</v>
      </c>
      <c r="J7947" s="7">
        <f t="shared" ca="1" si="1743"/>
        <v>29</v>
      </c>
      <c r="K7947" s="7">
        <f t="shared" ca="1" si="1744"/>
        <v>11</v>
      </c>
      <c r="L7947" s="7" t="str">
        <f t="shared" ca="1" si="1745"/>
        <v>Net Banking</v>
      </c>
      <c r="M7947" s="7" t="str">
        <f t="shared" ca="1" si="1746"/>
        <v>UK</v>
      </c>
      <c r="N7947" s="8" t="str">
        <f t="shared" ca="1" si="1747"/>
        <v>Delivered</v>
      </c>
    </row>
    <row r="7948" spans="1:14" x14ac:dyDescent="0.35">
      <c r="A7948" s="5" t="str">
        <f t="shared" si="1748"/>
        <v>AMZ17948</v>
      </c>
      <c r="B7948" s="6">
        <f t="shared" ca="1" si="1749"/>
        <v>45913</v>
      </c>
      <c r="C7948" s="7" t="str">
        <f t="shared" ca="1" si="1736"/>
        <v>CUS13229</v>
      </c>
      <c r="D7948" s="7" t="str">
        <f t="shared" ca="1" si="1737"/>
        <v>Fashion</v>
      </c>
      <c r="E7948" s="7" t="str">
        <f t="shared" ca="1" si="1738"/>
        <v>Running Shoes</v>
      </c>
      <c r="F7948" s="7" t="str">
        <f t="shared" ca="1" si="1739"/>
        <v>Amazon Fulfilled</v>
      </c>
      <c r="G7948" s="7" t="str">
        <f t="shared" ca="1" si="1740"/>
        <v>Yes</v>
      </c>
      <c r="H7948" s="7">
        <f t="shared" ca="1" si="1741"/>
        <v>485</v>
      </c>
      <c r="I7948" s="7">
        <f t="shared" ca="1" si="1742"/>
        <v>3</v>
      </c>
      <c r="J7948" s="7">
        <f t="shared" ca="1" si="1743"/>
        <v>26</v>
      </c>
      <c r="K7948" s="7">
        <f t="shared" ca="1" si="1744"/>
        <v>6</v>
      </c>
      <c r="L7948" s="7" t="str">
        <f t="shared" ca="1" si="1745"/>
        <v>Net Banking</v>
      </c>
      <c r="M7948" s="7" t="str">
        <f t="shared" ca="1" si="1746"/>
        <v>Canada</v>
      </c>
      <c r="N7948" s="8" t="str">
        <f t="shared" ca="1" si="1747"/>
        <v>Returned</v>
      </c>
    </row>
    <row r="7949" spans="1:14" x14ac:dyDescent="0.35">
      <c r="A7949" s="5" t="str">
        <f t="shared" si="1748"/>
        <v>AMZ17949</v>
      </c>
      <c r="B7949" s="6">
        <f t="shared" ca="1" si="1749"/>
        <v>45947</v>
      </c>
      <c r="C7949" s="7" t="str">
        <f t="shared" ca="1" si="1736"/>
        <v>CUS89429</v>
      </c>
      <c r="D7949" s="7" t="str">
        <f t="shared" ca="1" si="1737"/>
        <v>Sports</v>
      </c>
      <c r="E7949" s="7" t="str">
        <f t="shared" ca="1" si="1738"/>
        <v>Bluetooth Speaker</v>
      </c>
      <c r="F7949" s="7" t="str">
        <f t="shared" ca="1" si="1739"/>
        <v>Third-Party Seller</v>
      </c>
      <c r="G7949" s="7" t="str">
        <f t="shared" ca="1" si="1740"/>
        <v>Yes</v>
      </c>
      <c r="H7949" s="7">
        <f t="shared" ca="1" si="1741"/>
        <v>261</v>
      </c>
      <c r="I7949" s="7">
        <f t="shared" ca="1" si="1742"/>
        <v>2</v>
      </c>
      <c r="J7949" s="7">
        <f t="shared" ca="1" si="1743"/>
        <v>31</v>
      </c>
      <c r="K7949" s="7">
        <f t="shared" ca="1" si="1744"/>
        <v>9</v>
      </c>
      <c r="L7949" s="7" t="str">
        <f t="shared" ca="1" si="1745"/>
        <v>Debit Card</v>
      </c>
      <c r="M7949" s="7" t="str">
        <f t="shared" ca="1" si="1746"/>
        <v>India</v>
      </c>
      <c r="N7949" s="8" t="str">
        <f t="shared" ca="1" si="1747"/>
        <v>Delivered</v>
      </c>
    </row>
    <row r="7950" spans="1:14" x14ac:dyDescent="0.35">
      <c r="A7950" s="5" t="str">
        <f t="shared" si="1748"/>
        <v>AMZ17950</v>
      </c>
      <c r="B7950" s="6">
        <f t="shared" ca="1" si="1749"/>
        <v>46003</v>
      </c>
      <c r="C7950" s="7" t="str">
        <f t="shared" ca="1" si="1736"/>
        <v>CUS74590</v>
      </c>
      <c r="D7950" s="7" t="str">
        <f t="shared" ca="1" si="1737"/>
        <v>Fashion</v>
      </c>
      <c r="E7950" s="7" t="str">
        <f t="shared" ca="1" si="1738"/>
        <v>Bluetooth Speaker</v>
      </c>
      <c r="F7950" s="7" t="str">
        <f t="shared" ca="1" si="1739"/>
        <v>Amazon Fulfilled</v>
      </c>
      <c r="G7950" s="7" t="str">
        <f t="shared" ca="1" si="1740"/>
        <v>Yes</v>
      </c>
      <c r="H7950" s="7">
        <f t="shared" ca="1" si="1741"/>
        <v>141</v>
      </c>
      <c r="I7950" s="7">
        <f t="shared" ca="1" si="1742"/>
        <v>3</v>
      </c>
      <c r="J7950" s="7">
        <f t="shared" ca="1" si="1743"/>
        <v>8</v>
      </c>
      <c r="K7950" s="7">
        <f t="shared" ca="1" si="1744"/>
        <v>6</v>
      </c>
      <c r="L7950" s="7" t="str">
        <f t="shared" ca="1" si="1745"/>
        <v>Debit Card</v>
      </c>
      <c r="M7950" s="7" t="str">
        <f t="shared" ca="1" si="1746"/>
        <v>USA</v>
      </c>
      <c r="N7950" s="8" t="str">
        <f t="shared" ca="1" si="1747"/>
        <v>Cancelled</v>
      </c>
    </row>
    <row r="7951" spans="1:14" x14ac:dyDescent="0.35">
      <c r="A7951" s="5" t="str">
        <f t="shared" si="1748"/>
        <v>AMZ17951</v>
      </c>
      <c r="B7951" s="6">
        <f t="shared" ca="1" si="1749"/>
        <v>45968</v>
      </c>
      <c r="C7951" s="7" t="str">
        <f t="shared" ca="1" si="1736"/>
        <v>CUS16499</v>
      </c>
      <c r="D7951" s="7" t="str">
        <f t="shared" ca="1" si="1737"/>
        <v>Fashion</v>
      </c>
      <c r="E7951" s="7" t="str">
        <f t="shared" ca="1" si="1738"/>
        <v>Face Cream</v>
      </c>
      <c r="F7951" s="7" t="str">
        <f t="shared" ca="1" si="1739"/>
        <v>Third-Party Seller</v>
      </c>
      <c r="G7951" s="7" t="str">
        <f t="shared" ca="1" si="1740"/>
        <v>No</v>
      </c>
      <c r="H7951" s="7">
        <f t="shared" ca="1" si="1741"/>
        <v>701</v>
      </c>
      <c r="I7951" s="7">
        <f t="shared" ca="1" si="1742"/>
        <v>2</v>
      </c>
      <c r="J7951" s="7">
        <f t="shared" ca="1" si="1743"/>
        <v>22</v>
      </c>
      <c r="K7951" s="7">
        <f t="shared" ca="1" si="1744"/>
        <v>6</v>
      </c>
      <c r="L7951" s="7" t="str">
        <f t="shared" ca="1" si="1745"/>
        <v>Debit Card</v>
      </c>
      <c r="M7951" s="7" t="str">
        <f t="shared" ca="1" si="1746"/>
        <v>UK</v>
      </c>
      <c r="N7951" s="8" t="str">
        <f t="shared" ca="1" si="1747"/>
        <v>Delivered</v>
      </c>
    </row>
    <row r="7952" spans="1:14" x14ac:dyDescent="0.35">
      <c r="A7952" s="5" t="str">
        <f t="shared" si="1748"/>
        <v>AMZ17952</v>
      </c>
      <c r="B7952" s="6">
        <f t="shared" ca="1" si="1749"/>
        <v>45842</v>
      </c>
      <c r="C7952" s="7" t="str">
        <f t="shared" ca="1" si="1736"/>
        <v>CUS10191</v>
      </c>
      <c r="D7952" s="7" t="str">
        <f t="shared" ca="1" si="1737"/>
        <v>Beauty</v>
      </c>
      <c r="E7952" s="7" t="str">
        <f t="shared" ca="1" si="1738"/>
        <v>Yoga Mat</v>
      </c>
      <c r="F7952" s="7" t="str">
        <f t="shared" ca="1" si="1739"/>
        <v>Amazon Fulfilled</v>
      </c>
      <c r="G7952" s="7" t="str">
        <f t="shared" ca="1" si="1740"/>
        <v>Yes</v>
      </c>
      <c r="H7952" s="7">
        <f t="shared" ca="1" si="1741"/>
        <v>799</v>
      </c>
      <c r="I7952" s="7">
        <f t="shared" ca="1" si="1742"/>
        <v>3</v>
      </c>
      <c r="J7952" s="7">
        <f t="shared" ca="1" si="1743"/>
        <v>8</v>
      </c>
      <c r="K7952" s="7">
        <f t="shared" ca="1" si="1744"/>
        <v>10</v>
      </c>
      <c r="L7952" s="7" t="str">
        <f t="shared" ca="1" si="1745"/>
        <v>Net Banking</v>
      </c>
      <c r="M7952" s="7" t="str">
        <f t="shared" ca="1" si="1746"/>
        <v>India</v>
      </c>
      <c r="N7952" s="8" t="str">
        <f t="shared" ca="1" si="1747"/>
        <v>Delivered</v>
      </c>
    </row>
    <row r="7953" spans="1:14" x14ac:dyDescent="0.35">
      <c r="A7953" s="5" t="str">
        <f t="shared" si="1748"/>
        <v>AMZ17953</v>
      </c>
      <c r="B7953" s="6">
        <f t="shared" ca="1" si="1749"/>
        <v>45993</v>
      </c>
      <c r="C7953" s="7" t="str">
        <f t="shared" ca="1" si="1736"/>
        <v>CUS49065</v>
      </c>
      <c r="D7953" s="7" t="str">
        <f t="shared" ca="1" si="1737"/>
        <v>Electronics</v>
      </c>
      <c r="E7953" s="7" t="str">
        <f t="shared" ca="1" si="1738"/>
        <v>Iphone Charger</v>
      </c>
      <c r="F7953" s="7" t="str">
        <f t="shared" ca="1" si="1739"/>
        <v>Third-Party Seller</v>
      </c>
      <c r="G7953" s="7" t="str">
        <f t="shared" ca="1" si="1740"/>
        <v>No</v>
      </c>
      <c r="H7953" s="7">
        <f t="shared" ca="1" si="1741"/>
        <v>515</v>
      </c>
      <c r="I7953" s="7">
        <f t="shared" ca="1" si="1742"/>
        <v>4</v>
      </c>
      <c r="J7953" s="7">
        <f t="shared" ca="1" si="1743"/>
        <v>10</v>
      </c>
      <c r="K7953" s="7">
        <f t="shared" ca="1" si="1744"/>
        <v>12</v>
      </c>
      <c r="L7953" s="7" t="str">
        <f t="shared" ca="1" si="1745"/>
        <v>Debit Card</v>
      </c>
      <c r="M7953" s="7" t="str">
        <f t="shared" ca="1" si="1746"/>
        <v>Canada</v>
      </c>
      <c r="N7953" s="8" t="str">
        <f t="shared" ca="1" si="1747"/>
        <v>Cancelled</v>
      </c>
    </row>
    <row r="7954" spans="1:14" x14ac:dyDescent="0.35">
      <c r="A7954" s="5" t="str">
        <f t="shared" si="1748"/>
        <v>AMZ17954</v>
      </c>
      <c r="B7954" s="6">
        <f t="shared" ca="1" si="1749"/>
        <v>45971</v>
      </c>
      <c r="C7954" s="7" t="str">
        <f t="shared" ca="1" si="1736"/>
        <v>CUS33515</v>
      </c>
      <c r="D7954" s="7" t="str">
        <f t="shared" ca="1" si="1737"/>
        <v>Sports</v>
      </c>
      <c r="E7954" s="7" t="str">
        <f t="shared" ca="1" si="1738"/>
        <v>Face Cream</v>
      </c>
      <c r="F7954" s="7" t="str">
        <f t="shared" ca="1" si="1739"/>
        <v>Amazon Fulfilled</v>
      </c>
      <c r="G7954" s="7" t="str">
        <f t="shared" ca="1" si="1740"/>
        <v>No</v>
      </c>
      <c r="H7954" s="7">
        <f t="shared" ca="1" si="1741"/>
        <v>38</v>
      </c>
      <c r="I7954" s="7">
        <f t="shared" ca="1" si="1742"/>
        <v>4</v>
      </c>
      <c r="J7954" s="7">
        <f t="shared" ca="1" si="1743"/>
        <v>40</v>
      </c>
      <c r="K7954" s="7">
        <f t="shared" ca="1" si="1744"/>
        <v>9</v>
      </c>
      <c r="L7954" s="7" t="str">
        <f t="shared" ca="1" si="1745"/>
        <v>Credit Card</v>
      </c>
      <c r="M7954" s="7" t="str">
        <f t="shared" ca="1" si="1746"/>
        <v>India</v>
      </c>
      <c r="N7954" s="8" t="str">
        <f t="shared" ca="1" si="1747"/>
        <v>Delivered</v>
      </c>
    </row>
    <row r="7955" spans="1:14" x14ac:dyDescent="0.35">
      <c r="A7955" s="5" t="str">
        <f t="shared" si="1748"/>
        <v>AMZ17955</v>
      </c>
      <c r="B7955" s="6">
        <f t="shared" ca="1" si="1749"/>
        <v>45882</v>
      </c>
      <c r="C7955" s="7" t="str">
        <f t="shared" ca="1" si="1736"/>
        <v>CUS26834</v>
      </c>
      <c r="D7955" s="7" t="str">
        <f t="shared" ca="1" si="1737"/>
        <v>Fashion</v>
      </c>
      <c r="E7955" s="7" t="str">
        <f t="shared" ca="1" si="1738"/>
        <v>Face Cream</v>
      </c>
      <c r="F7955" s="7" t="str">
        <f t="shared" ca="1" si="1739"/>
        <v>Amazon Fulfilled</v>
      </c>
      <c r="G7955" s="7" t="str">
        <f t="shared" ca="1" si="1740"/>
        <v>No</v>
      </c>
      <c r="H7955" s="7">
        <f t="shared" ca="1" si="1741"/>
        <v>644</v>
      </c>
      <c r="I7955" s="7">
        <f t="shared" ca="1" si="1742"/>
        <v>3</v>
      </c>
      <c r="J7955" s="7">
        <f t="shared" ca="1" si="1743"/>
        <v>8</v>
      </c>
      <c r="K7955" s="7">
        <f t="shared" ca="1" si="1744"/>
        <v>11</v>
      </c>
      <c r="L7955" s="7" t="str">
        <f t="shared" ca="1" si="1745"/>
        <v>Net Banking</v>
      </c>
      <c r="M7955" s="7" t="str">
        <f t="shared" ca="1" si="1746"/>
        <v>Canada</v>
      </c>
      <c r="N7955" s="8" t="str">
        <f t="shared" ca="1" si="1747"/>
        <v>Delivered</v>
      </c>
    </row>
    <row r="7956" spans="1:14" x14ac:dyDescent="0.35">
      <c r="A7956" s="5" t="str">
        <f t="shared" si="1748"/>
        <v>AMZ17956</v>
      </c>
      <c r="B7956" s="6">
        <f t="shared" ca="1" si="1749"/>
        <v>45936</v>
      </c>
      <c r="C7956" s="7" t="str">
        <f t="shared" ca="1" si="1736"/>
        <v>CUS72255</v>
      </c>
      <c r="D7956" s="7" t="str">
        <f t="shared" ca="1" si="1737"/>
        <v>Sports</v>
      </c>
      <c r="E7956" s="7" t="str">
        <f t="shared" ca="1" si="1738"/>
        <v>Air  Fryer</v>
      </c>
      <c r="F7956" s="7" t="str">
        <f t="shared" ca="1" si="1739"/>
        <v>Third-Party Seller</v>
      </c>
      <c r="G7956" s="7" t="str">
        <f t="shared" ca="1" si="1740"/>
        <v>No</v>
      </c>
      <c r="H7956" s="7">
        <f t="shared" ca="1" si="1741"/>
        <v>715</v>
      </c>
      <c r="I7956" s="7">
        <f t="shared" ca="1" si="1742"/>
        <v>2</v>
      </c>
      <c r="J7956" s="7">
        <f t="shared" ca="1" si="1743"/>
        <v>24</v>
      </c>
      <c r="K7956" s="7">
        <f t="shared" ca="1" si="1744"/>
        <v>5</v>
      </c>
      <c r="L7956" s="7" t="str">
        <f t="shared" ca="1" si="1745"/>
        <v>UPI</v>
      </c>
      <c r="M7956" s="7" t="str">
        <f t="shared" ca="1" si="1746"/>
        <v>Canada</v>
      </c>
      <c r="N7956" s="8" t="str">
        <f t="shared" ca="1" si="1747"/>
        <v>Delivered</v>
      </c>
    </row>
    <row r="7957" spans="1:14" x14ac:dyDescent="0.35">
      <c r="A7957" s="5" t="str">
        <f t="shared" si="1748"/>
        <v>AMZ17957</v>
      </c>
      <c r="B7957" s="6">
        <f t="shared" ca="1" si="1749"/>
        <v>45931</v>
      </c>
      <c r="C7957" s="7" t="str">
        <f t="shared" ca="1" si="1736"/>
        <v>CUS98181</v>
      </c>
      <c r="D7957" s="7" t="str">
        <f t="shared" ca="1" si="1737"/>
        <v>Beauty</v>
      </c>
      <c r="E7957" s="7" t="str">
        <f t="shared" ca="1" si="1738"/>
        <v>Yoga Mat</v>
      </c>
      <c r="F7957" s="7" t="str">
        <f t="shared" ca="1" si="1739"/>
        <v>Third-Party Seller</v>
      </c>
      <c r="G7957" s="7" t="str">
        <f t="shared" ca="1" si="1740"/>
        <v>Yes</v>
      </c>
      <c r="H7957" s="7">
        <f t="shared" ca="1" si="1741"/>
        <v>398</v>
      </c>
      <c r="I7957" s="7">
        <f t="shared" ca="1" si="1742"/>
        <v>2</v>
      </c>
      <c r="J7957" s="7">
        <f t="shared" ca="1" si="1743"/>
        <v>30</v>
      </c>
      <c r="K7957" s="7">
        <f t="shared" ca="1" si="1744"/>
        <v>10</v>
      </c>
      <c r="L7957" s="7" t="str">
        <f t="shared" ca="1" si="1745"/>
        <v>Debit Card</v>
      </c>
      <c r="M7957" s="7" t="str">
        <f t="shared" ca="1" si="1746"/>
        <v>USA</v>
      </c>
      <c r="N7957" s="8" t="str">
        <f t="shared" ca="1" si="1747"/>
        <v>Cancelled</v>
      </c>
    </row>
    <row r="7958" spans="1:14" x14ac:dyDescent="0.35">
      <c r="A7958" s="5" t="str">
        <f t="shared" si="1748"/>
        <v>AMZ17958</v>
      </c>
      <c r="B7958" s="6">
        <f t="shared" ca="1" si="1749"/>
        <v>45976</v>
      </c>
      <c r="C7958" s="7" t="str">
        <f t="shared" ca="1" si="1736"/>
        <v>CUS31478</v>
      </c>
      <c r="D7958" s="7" t="str">
        <f t="shared" ca="1" si="1737"/>
        <v>Beauty</v>
      </c>
      <c r="E7958" s="7" t="str">
        <f t="shared" ca="1" si="1738"/>
        <v>Bluetooth Speaker</v>
      </c>
      <c r="F7958" s="7" t="str">
        <f t="shared" ca="1" si="1739"/>
        <v>Third-Party Seller</v>
      </c>
      <c r="G7958" s="7" t="str">
        <f t="shared" ca="1" si="1740"/>
        <v>No</v>
      </c>
      <c r="H7958" s="7">
        <f t="shared" ca="1" si="1741"/>
        <v>586</v>
      </c>
      <c r="I7958" s="7">
        <f t="shared" ca="1" si="1742"/>
        <v>1</v>
      </c>
      <c r="J7958" s="7">
        <f t="shared" ca="1" si="1743"/>
        <v>0</v>
      </c>
      <c r="K7958" s="7">
        <f t="shared" ca="1" si="1744"/>
        <v>7</v>
      </c>
      <c r="L7958" s="7" t="str">
        <f t="shared" ca="1" si="1745"/>
        <v>Amazon Pay</v>
      </c>
      <c r="M7958" s="7" t="str">
        <f t="shared" ca="1" si="1746"/>
        <v>USA</v>
      </c>
      <c r="N7958" s="8" t="str">
        <f t="shared" ca="1" si="1747"/>
        <v>Delivered</v>
      </c>
    </row>
    <row r="7959" spans="1:14" x14ac:dyDescent="0.35">
      <c r="A7959" s="5" t="str">
        <f t="shared" si="1748"/>
        <v>AMZ17959</v>
      </c>
      <c r="B7959" s="6">
        <f t="shared" ca="1" si="1749"/>
        <v>45872</v>
      </c>
      <c r="C7959" s="7" t="str">
        <f t="shared" ca="1" si="1736"/>
        <v>CUS92708</v>
      </c>
      <c r="D7959" s="7" t="str">
        <f t="shared" ca="1" si="1737"/>
        <v>Sports</v>
      </c>
      <c r="E7959" s="7" t="str">
        <f t="shared" ca="1" si="1738"/>
        <v>Smart Watch</v>
      </c>
      <c r="F7959" s="7" t="str">
        <f t="shared" ca="1" si="1739"/>
        <v>Amazon Fulfilled</v>
      </c>
      <c r="G7959" s="7" t="str">
        <f t="shared" ca="1" si="1740"/>
        <v>No</v>
      </c>
      <c r="H7959" s="7">
        <f t="shared" ca="1" si="1741"/>
        <v>136</v>
      </c>
      <c r="I7959" s="7">
        <f t="shared" ca="1" si="1742"/>
        <v>1</v>
      </c>
      <c r="J7959" s="7">
        <f t="shared" ca="1" si="1743"/>
        <v>9</v>
      </c>
      <c r="K7959" s="7">
        <f t="shared" ca="1" si="1744"/>
        <v>5</v>
      </c>
      <c r="L7959" s="7" t="str">
        <f t="shared" ca="1" si="1745"/>
        <v>Credit Card</v>
      </c>
      <c r="M7959" s="7" t="str">
        <f t="shared" ca="1" si="1746"/>
        <v>UK</v>
      </c>
      <c r="N7959" s="8" t="str">
        <f t="shared" ca="1" si="1747"/>
        <v>Delivered</v>
      </c>
    </row>
    <row r="7960" spans="1:14" x14ac:dyDescent="0.35">
      <c r="A7960" s="5" t="str">
        <f t="shared" si="1748"/>
        <v>AMZ17960</v>
      </c>
      <c r="B7960" s="6">
        <f t="shared" ca="1" si="1749"/>
        <v>45873</v>
      </c>
      <c r="C7960" s="7" t="str">
        <f t="shared" ca="1" si="1736"/>
        <v>CUS24677</v>
      </c>
      <c r="D7960" s="7" t="str">
        <f t="shared" ca="1" si="1737"/>
        <v>Books</v>
      </c>
      <c r="E7960" s="7" t="str">
        <f t="shared" ca="1" si="1738"/>
        <v>Air  Fryer</v>
      </c>
      <c r="F7960" s="7" t="str">
        <f t="shared" ca="1" si="1739"/>
        <v>Amazon Fulfilled</v>
      </c>
      <c r="G7960" s="7" t="str">
        <f t="shared" ca="1" si="1740"/>
        <v>No</v>
      </c>
      <c r="H7960" s="7">
        <f t="shared" ca="1" si="1741"/>
        <v>14</v>
      </c>
      <c r="I7960" s="7">
        <f t="shared" ca="1" si="1742"/>
        <v>4</v>
      </c>
      <c r="J7960" s="7">
        <f t="shared" ca="1" si="1743"/>
        <v>27</v>
      </c>
      <c r="K7960" s="7">
        <f t="shared" ca="1" si="1744"/>
        <v>13</v>
      </c>
      <c r="L7960" s="7" t="str">
        <f t="shared" ca="1" si="1745"/>
        <v>Credit Card</v>
      </c>
      <c r="M7960" s="7" t="str">
        <f t="shared" ca="1" si="1746"/>
        <v>UK</v>
      </c>
      <c r="N7960" s="8" t="str">
        <f t="shared" ca="1" si="1747"/>
        <v>Delivered</v>
      </c>
    </row>
    <row r="7961" spans="1:14" x14ac:dyDescent="0.35">
      <c r="A7961" s="5" t="str">
        <f t="shared" si="1748"/>
        <v>AMZ17961</v>
      </c>
      <c r="B7961" s="6">
        <f t="shared" ca="1" si="1749"/>
        <v>45965</v>
      </c>
      <c r="C7961" s="7" t="str">
        <f t="shared" ca="1" si="1736"/>
        <v>CUS73526</v>
      </c>
      <c r="D7961" s="7" t="str">
        <f t="shared" ca="1" si="1737"/>
        <v>Electronics</v>
      </c>
      <c r="E7961" s="7" t="str">
        <f t="shared" ca="1" si="1738"/>
        <v>Air  Fryer</v>
      </c>
      <c r="F7961" s="7" t="str">
        <f t="shared" ca="1" si="1739"/>
        <v>Third-Party Seller</v>
      </c>
      <c r="G7961" s="7" t="str">
        <f t="shared" ca="1" si="1740"/>
        <v>Yes</v>
      </c>
      <c r="H7961" s="7">
        <f t="shared" ca="1" si="1741"/>
        <v>457</v>
      </c>
      <c r="I7961" s="7">
        <f t="shared" ca="1" si="1742"/>
        <v>2</v>
      </c>
      <c r="J7961" s="7">
        <f t="shared" ca="1" si="1743"/>
        <v>14</v>
      </c>
      <c r="K7961" s="7">
        <f t="shared" ca="1" si="1744"/>
        <v>10</v>
      </c>
      <c r="L7961" s="7" t="str">
        <f t="shared" ca="1" si="1745"/>
        <v>UPI</v>
      </c>
      <c r="M7961" s="7" t="str">
        <f t="shared" ca="1" si="1746"/>
        <v>Canada</v>
      </c>
      <c r="N7961" s="8" t="str">
        <f t="shared" ca="1" si="1747"/>
        <v>Returned</v>
      </c>
    </row>
    <row r="7962" spans="1:14" x14ac:dyDescent="0.35">
      <c r="A7962" s="5" t="str">
        <f t="shared" si="1748"/>
        <v>AMZ17962</v>
      </c>
      <c r="B7962" s="6">
        <f t="shared" ca="1" si="1749"/>
        <v>45925</v>
      </c>
      <c r="C7962" s="7" t="str">
        <f t="shared" ca="1" si="1736"/>
        <v>CUS26347</v>
      </c>
      <c r="D7962" s="7" t="str">
        <f t="shared" ca="1" si="1737"/>
        <v>Home &amp; Kitchen</v>
      </c>
      <c r="E7962" s="7" t="str">
        <f t="shared" ca="1" si="1738"/>
        <v>Smart Watch</v>
      </c>
      <c r="F7962" s="7" t="str">
        <f t="shared" ca="1" si="1739"/>
        <v>Amazon Fulfilled</v>
      </c>
      <c r="G7962" s="7" t="str">
        <f t="shared" ca="1" si="1740"/>
        <v>Yes</v>
      </c>
      <c r="H7962" s="7">
        <f t="shared" ca="1" si="1741"/>
        <v>637</v>
      </c>
      <c r="I7962" s="7">
        <f t="shared" ca="1" si="1742"/>
        <v>1</v>
      </c>
      <c r="J7962" s="7">
        <f t="shared" ca="1" si="1743"/>
        <v>9</v>
      </c>
      <c r="K7962" s="7">
        <f t="shared" ca="1" si="1744"/>
        <v>5</v>
      </c>
      <c r="L7962" s="7" t="str">
        <f t="shared" ca="1" si="1745"/>
        <v>UPI</v>
      </c>
      <c r="M7962" s="7" t="str">
        <f t="shared" ca="1" si="1746"/>
        <v>India</v>
      </c>
      <c r="N7962" s="8" t="str">
        <f t="shared" ca="1" si="1747"/>
        <v>Delivered</v>
      </c>
    </row>
    <row r="7963" spans="1:14" x14ac:dyDescent="0.35">
      <c r="A7963" s="5" t="str">
        <f t="shared" si="1748"/>
        <v>AMZ17963</v>
      </c>
      <c r="B7963" s="6">
        <f t="shared" ca="1" si="1749"/>
        <v>45980</v>
      </c>
      <c r="C7963" s="7" t="str">
        <f t="shared" ca="1" si="1736"/>
        <v>CUS37907</v>
      </c>
      <c r="D7963" s="7" t="str">
        <f t="shared" ca="1" si="1737"/>
        <v>Books</v>
      </c>
      <c r="E7963" s="7" t="str">
        <f t="shared" ca="1" si="1738"/>
        <v>Water Bottle</v>
      </c>
      <c r="F7963" s="7" t="str">
        <f t="shared" ca="1" si="1739"/>
        <v>Third-Party Seller</v>
      </c>
      <c r="G7963" s="7" t="str">
        <f t="shared" ca="1" si="1740"/>
        <v>No</v>
      </c>
      <c r="H7963" s="7">
        <f t="shared" ca="1" si="1741"/>
        <v>233</v>
      </c>
      <c r="I7963" s="7">
        <f t="shared" ca="1" si="1742"/>
        <v>4</v>
      </c>
      <c r="J7963" s="7">
        <f t="shared" ca="1" si="1743"/>
        <v>39</v>
      </c>
      <c r="K7963" s="7">
        <f t="shared" ca="1" si="1744"/>
        <v>13</v>
      </c>
      <c r="L7963" s="7" t="str">
        <f t="shared" ca="1" si="1745"/>
        <v>Debit Card</v>
      </c>
      <c r="M7963" s="7" t="str">
        <f t="shared" ca="1" si="1746"/>
        <v>Canada</v>
      </c>
      <c r="N7963" s="8" t="str">
        <f t="shared" ca="1" si="1747"/>
        <v>Returned</v>
      </c>
    </row>
    <row r="7964" spans="1:14" x14ac:dyDescent="0.35">
      <c r="A7964" s="5" t="str">
        <f t="shared" si="1748"/>
        <v>AMZ17964</v>
      </c>
      <c r="B7964" s="6">
        <f t="shared" ca="1" si="1749"/>
        <v>45990</v>
      </c>
      <c r="C7964" s="7" t="str">
        <f t="shared" ca="1" si="1736"/>
        <v>CUS53673</v>
      </c>
      <c r="D7964" s="7" t="str">
        <f t="shared" ca="1" si="1737"/>
        <v>Fashion</v>
      </c>
      <c r="E7964" s="7" t="str">
        <f t="shared" ca="1" si="1738"/>
        <v>Yoga Mat</v>
      </c>
      <c r="F7964" s="7" t="str">
        <f t="shared" ca="1" si="1739"/>
        <v>Third-Party Seller</v>
      </c>
      <c r="G7964" s="7" t="str">
        <f t="shared" ca="1" si="1740"/>
        <v>Yes</v>
      </c>
      <c r="H7964" s="7">
        <f t="shared" ca="1" si="1741"/>
        <v>728</v>
      </c>
      <c r="I7964" s="7">
        <f t="shared" ca="1" si="1742"/>
        <v>4</v>
      </c>
      <c r="J7964" s="7">
        <f t="shared" ca="1" si="1743"/>
        <v>24</v>
      </c>
      <c r="K7964" s="7">
        <f t="shared" ca="1" si="1744"/>
        <v>11</v>
      </c>
      <c r="L7964" s="7" t="str">
        <f t="shared" ca="1" si="1745"/>
        <v>UPI</v>
      </c>
      <c r="M7964" s="7" t="str">
        <f t="shared" ca="1" si="1746"/>
        <v>UK</v>
      </c>
      <c r="N7964" s="8" t="str">
        <f t="shared" ca="1" si="1747"/>
        <v>Delivered</v>
      </c>
    </row>
    <row r="7965" spans="1:14" x14ac:dyDescent="0.35">
      <c r="A7965" s="5" t="str">
        <f t="shared" si="1748"/>
        <v>AMZ17965</v>
      </c>
      <c r="B7965" s="6">
        <f t="shared" ca="1" si="1749"/>
        <v>45981</v>
      </c>
      <c r="C7965" s="7" t="str">
        <f t="shared" ca="1" si="1736"/>
        <v>CUS88556</v>
      </c>
      <c r="D7965" s="7" t="str">
        <f t="shared" ca="1" si="1737"/>
        <v>Fashion</v>
      </c>
      <c r="E7965" s="7" t="str">
        <f t="shared" ca="1" si="1738"/>
        <v>Face Cream</v>
      </c>
      <c r="F7965" s="7" t="str">
        <f t="shared" ca="1" si="1739"/>
        <v>Amazon Fulfilled</v>
      </c>
      <c r="G7965" s="7" t="str">
        <f t="shared" ca="1" si="1740"/>
        <v>No</v>
      </c>
      <c r="H7965" s="7">
        <f t="shared" ca="1" si="1741"/>
        <v>206</v>
      </c>
      <c r="I7965" s="7">
        <f t="shared" ca="1" si="1742"/>
        <v>3</v>
      </c>
      <c r="J7965" s="7">
        <f t="shared" ca="1" si="1743"/>
        <v>16</v>
      </c>
      <c r="K7965" s="7">
        <f t="shared" ca="1" si="1744"/>
        <v>14</v>
      </c>
      <c r="L7965" s="7" t="str">
        <f t="shared" ca="1" si="1745"/>
        <v>UPI</v>
      </c>
      <c r="M7965" s="7" t="str">
        <f t="shared" ca="1" si="1746"/>
        <v>UK</v>
      </c>
      <c r="N7965" s="8" t="str">
        <f t="shared" ca="1" si="1747"/>
        <v>Delivered</v>
      </c>
    </row>
    <row r="7966" spans="1:14" x14ac:dyDescent="0.35">
      <c r="A7966" s="5" t="str">
        <f t="shared" si="1748"/>
        <v>AMZ17966</v>
      </c>
      <c r="B7966" s="6">
        <f t="shared" ca="1" si="1749"/>
        <v>45849</v>
      </c>
      <c r="C7966" s="7" t="str">
        <f t="shared" ca="1" si="1736"/>
        <v>CUS35743</v>
      </c>
      <c r="D7966" s="7" t="str">
        <f t="shared" ca="1" si="1737"/>
        <v>Beauty</v>
      </c>
      <c r="E7966" s="7" t="str">
        <f t="shared" ca="1" si="1738"/>
        <v>Iphone Charger</v>
      </c>
      <c r="F7966" s="7" t="str">
        <f t="shared" ca="1" si="1739"/>
        <v>Third-Party Seller</v>
      </c>
      <c r="G7966" s="7" t="str">
        <f t="shared" ca="1" si="1740"/>
        <v>No</v>
      </c>
      <c r="H7966" s="7">
        <f t="shared" ca="1" si="1741"/>
        <v>608</v>
      </c>
      <c r="I7966" s="7">
        <f t="shared" ca="1" si="1742"/>
        <v>4</v>
      </c>
      <c r="J7966" s="7">
        <f t="shared" ca="1" si="1743"/>
        <v>10</v>
      </c>
      <c r="K7966" s="7">
        <f t="shared" ca="1" si="1744"/>
        <v>6</v>
      </c>
      <c r="L7966" s="7" t="str">
        <f t="shared" ca="1" si="1745"/>
        <v>Amazon Pay</v>
      </c>
      <c r="M7966" s="7" t="str">
        <f t="shared" ca="1" si="1746"/>
        <v>UK</v>
      </c>
      <c r="N7966" s="8" t="str">
        <f t="shared" ca="1" si="1747"/>
        <v>Delivered</v>
      </c>
    </row>
    <row r="7967" spans="1:14" x14ac:dyDescent="0.35">
      <c r="A7967" s="5" t="str">
        <f t="shared" si="1748"/>
        <v>AMZ17967</v>
      </c>
      <c r="B7967" s="6">
        <f t="shared" ca="1" si="1749"/>
        <v>45933</v>
      </c>
      <c r="C7967" s="7" t="str">
        <f t="shared" ca="1" si="1736"/>
        <v>CUS92239</v>
      </c>
      <c r="D7967" s="7" t="str">
        <f t="shared" ca="1" si="1737"/>
        <v>Beauty</v>
      </c>
      <c r="E7967" s="7" t="str">
        <f t="shared" ca="1" si="1738"/>
        <v>Yoga Mat</v>
      </c>
      <c r="F7967" s="7" t="str">
        <f t="shared" ca="1" si="1739"/>
        <v>Amazon Fulfilled</v>
      </c>
      <c r="G7967" s="7" t="str">
        <f t="shared" ca="1" si="1740"/>
        <v>No</v>
      </c>
      <c r="H7967" s="7">
        <f t="shared" ca="1" si="1741"/>
        <v>252</v>
      </c>
      <c r="I7967" s="7">
        <f t="shared" ca="1" si="1742"/>
        <v>4</v>
      </c>
      <c r="J7967" s="7">
        <f t="shared" ca="1" si="1743"/>
        <v>36</v>
      </c>
      <c r="K7967" s="7">
        <f t="shared" ca="1" si="1744"/>
        <v>12</v>
      </c>
      <c r="L7967" s="7" t="str">
        <f t="shared" ca="1" si="1745"/>
        <v>Net Banking</v>
      </c>
      <c r="M7967" s="7" t="str">
        <f t="shared" ca="1" si="1746"/>
        <v>USA</v>
      </c>
      <c r="N7967" s="8" t="str">
        <f t="shared" ca="1" si="1747"/>
        <v>Delivered</v>
      </c>
    </row>
    <row r="7968" spans="1:14" x14ac:dyDescent="0.35">
      <c r="A7968" s="5" t="str">
        <f t="shared" si="1748"/>
        <v>AMZ17968</v>
      </c>
      <c r="B7968" s="6">
        <f t="shared" ca="1" si="1749"/>
        <v>45976</v>
      </c>
      <c r="C7968" s="7" t="str">
        <f t="shared" ca="1" si="1736"/>
        <v>CUS78991</v>
      </c>
      <c r="D7968" s="7" t="str">
        <f t="shared" ca="1" si="1737"/>
        <v>Books</v>
      </c>
      <c r="E7968" s="7" t="str">
        <f t="shared" ca="1" si="1738"/>
        <v>Air  Fryer</v>
      </c>
      <c r="F7968" s="7" t="str">
        <f t="shared" ca="1" si="1739"/>
        <v>Amazon Fulfilled</v>
      </c>
      <c r="G7968" s="7" t="str">
        <f t="shared" ca="1" si="1740"/>
        <v>Yes</v>
      </c>
      <c r="H7968" s="7">
        <f t="shared" ca="1" si="1741"/>
        <v>737</v>
      </c>
      <c r="I7968" s="7">
        <f t="shared" ca="1" si="1742"/>
        <v>3</v>
      </c>
      <c r="J7968" s="7">
        <f t="shared" ca="1" si="1743"/>
        <v>1</v>
      </c>
      <c r="K7968" s="7">
        <f t="shared" ca="1" si="1744"/>
        <v>3</v>
      </c>
      <c r="L7968" s="7" t="str">
        <f t="shared" ca="1" si="1745"/>
        <v>UPI</v>
      </c>
      <c r="M7968" s="7" t="str">
        <f t="shared" ca="1" si="1746"/>
        <v>UK</v>
      </c>
      <c r="N7968" s="8" t="str">
        <f t="shared" ca="1" si="1747"/>
        <v>Delivered</v>
      </c>
    </row>
    <row r="7969" spans="1:14" x14ac:dyDescent="0.35">
      <c r="A7969" s="5" t="str">
        <f t="shared" si="1748"/>
        <v>AMZ17969</v>
      </c>
      <c r="B7969" s="6">
        <f t="shared" ca="1" si="1749"/>
        <v>45960</v>
      </c>
      <c r="C7969" s="7" t="str">
        <f t="shared" ca="1" si="1736"/>
        <v>CUS76015</v>
      </c>
      <c r="D7969" s="7" t="str">
        <f t="shared" ca="1" si="1737"/>
        <v>Fashion</v>
      </c>
      <c r="E7969" s="7" t="str">
        <f t="shared" ca="1" si="1738"/>
        <v>Iphone Charger</v>
      </c>
      <c r="F7969" s="7" t="str">
        <f t="shared" ca="1" si="1739"/>
        <v>Third-Party Seller</v>
      </c>
      <c r="G7969" s="7" t="str">
        <f t="shared" ca="1" si="1740"/>
        <v>No</v>
      </c>
      <c r="H7969" s="7">
        <f t="shared" ca="1" si="1741"/>
        <v>468</v>
      </c>
      <c r="I7969" s="7">
        <f t="shared" ca="1" si="1742"/>
        <v>2</v>
      </c>
      <c r="J7969" s="7">
        <f t="shared" ca="1" si="1743"/>
        <v>33</v>
      </c>
      <c r="K7969" s="7">
        <f t="shared" ca="1" si="1744"/>
        <v>11</v>
      </c>
      <c r="L7969" s="7" t="str">
        <f t="shared" ca="1" si="1745"/>
        <v>Credit Card</v>
      </c>
      <c r="M7969" s="7" t="str">
        <f t="shared" ca="1" si="1746"/>
        <v>UK</v>
      </c>
      <c r="N7969" s="8" t="str">
        <f t="shared" ca="1" si="1747"/>
        <v>Delivered</v>
      </c>
    </row>
    <row r="7970" spans="1:14" x14ac:dyDescent="0.35">
      <c r="A7970" s="5" t="str">
        <f t="shared" si="1748"/>
        <v>AMZ17970</v>
      </c>
      <c r="B7970" s="6">
        <f t="shared" ca="1" si="1749"/>
        <v>45988</v>
      </c>
      <c r="C7970" s="7" t="str">
        <f t="shared" ca="1" si="1736"/>
        <v>CUS68060</v>
      </c>
      <c r="D7970" s="7" t="str">
        <f t="shared" ca="1" si="1737"/>
        <v>Books</v>
      </c>
      <c r="E7970" s="7" t="str">
        <f t="shared" ca="1" si="1738"/>
        <v>Water Bottle</v>
      </c>
      <c r="F7970" s="7" t="str">
        <f t="shared" ca="1" si="1739"/>
        <v>Third-Party Seller</v>
      </c>
      <c r="G7970" s="7" t="str">
        <f t="shared" ca="1" si="1740"/>
        <v>Yes</v>
      </c>
      <c r="H7970" s="7">
        <f t="shared" ca="1" si="1741"/>
        <v>792</v>
      </c>
      <c r="I7970" s="7">
        <f t="shared" ca="1" si="1742"/>
        <v>2</v>
      </c>
      <c r="J7970" s="7">
        <f t="shared" ca="1" si="1743"/>
        <v>19</v>
      </c>
      <c r="K7970" s="7">
        <f t="shared" ca="1" si="1744"/>
        <v>13</v>
      </c>
      <c r="L7970" s="7" t="str">
        <f t="shared" ca="1" si="1745"/>
        <v>Net Banking</v>
      </c>
      <c r="M7970" s="7" t="str">
        <f t="shared" ca="1" si="1746"/>
        <v>USA</v>
      </c>
      <c r="N7970" s="8" t="str">
        <f t="shared" ca="1" si="1747"/>
        <v>Returned</v>
      </c>
    </row>
    <row r="7971" spans="1:14" x14ac:dyDescent="0.35">
      <c r="A7971" s="5" t="str">
        <f t="shared" si="1748"/>
        <v>AMZ17971</v>
      </c>
      <c r="B7971" s="6">
        <f t="shared" ca="1" si="1749"/>
        <v>46002</v>
      </c>
      <c r="C7971" s="7" t="str">
        <f t="shared" ca="1" si="1736"/>
        <v>CUS65462</v>
      </c>
      <c r="D7971" s="7" t="str">
        <f t="shared" ca="1" si="1737"/>
        <v>Electronics</v>
      </c>
      <c r="E7971" s="7" t="str">
        <f t="shared" ca="1" si="1738"/>
        <v>Face Cream</v>
      </c>
      <c r="F7971" s="7" t="str">
        <f t="shared" ca="1" si="1739"/>
        <v>Third-Party Seller</v>
      </c>
      <c r="G7971" s="7" t="str">
        <f t="shared" ca="1" si="1740"/>
        <v>No</v>
      </c>
      <c r="H7971" s="7">
        <f t="shared" ca="1" si="1741"/>
        <v>242</v>
      </c>
      <c r="I7971" s="7">
        <f t="shared" ca="1" si="1742"/>
        <v>1</v>
      </c>
      <c r="J7971" s="7">
        <f t="shared" ca="1" si="1743"/>
        <v>17</v>
      </c>
      <c r="K7971" s="7">
        <f t="shared" ca="1" si="1744"/>
        <v>14</v>
      </c>
      <c r="L7971" s="7" t="str">
        <f t="shared" ca="1" si="1745"/>
        <v>Credit Card</v>
      </c>
      <c r="M7971" s="7" t="str">
        <f t="shared" ca="1" si="1746"/>
        <v>USA</v>
      </c>
      <c r="N7971" s="8" t="str">
        <f t="shared" ca="1" si="1747"/>
        <v>Delivered</v>
      </c>
    </row>
    <row r="7972" spans="1:14" x14ac:dyDescent="0.35">
      <c r="A7972" s="5" t="str">
        <f t="shared" si="1748"/>
        <v>AMZ17972</v>
      </c>
      <c r="B7972" s="6">
        <f t="shared" ca="1" si="1749"/>
        <v>45976</v>
      </c>
      <c r="C7972" s="7" t="str">
        <f t="shared" ca="1" si="1736"/>
        <v>CUS64718</v>
      </c>
      <c r="D7972" s="7" t="str">
        <f t="shared" ca="1" si="1737"/>
        <v>Electronics</v>
      </c>
      <c r="E7972" s="7" t="str">
        <f t="shared" ca="1" si="1738"/>
        <v>Noise Cancelling Headphones</v>
      </c>
      <c r="F7972" s="7" t="str">
        <f t="shared" ca="1" si="1739"/>
        <v>Third-Party Seller</v>
      </c>
      <c r="G7972" s="7" t="str">
        <f t="shared" ca="1" si="1740"/>
        <v>No</v>
      </c>
      <c r="H7972" s="7">
        <f t="shared" ca="1" si="1741"/>
        <v>567</v>
      </c>
      <c r="I7972" s="7">
        <f t="shared" ca="1" si="1742"/>
        <v>3</v>
      </c>
      <c r="J7972" s="7">
        <f t="shared" ca="1" si="1743"/>
        <v>14</v>
      </c>
      <c r="K7972" s="7">
        <f t="shared" ca="1" si="1744"/>
        <v>7</v>
      </c>
      <c r="L7972" s="7" t="str">
        <f t="shared" ca="1" si="1745"/>
        <v>Net Banking</v>
      </c>
      <c r="M7972" s="7" t="str">
        <f t="shared" ca="1" si="1746"/>
        <v>India</v>
      </c>
      <c r="N7972" s="8" t="str">
        <f t="shared" ca="1" si="1747"/>
        <v>Delivered</v>
      </c>
    </row>
    <row r="7973" spans="1:14" x14ac:dyDescent="0.35">
      <c r="A7973" s="5" t="str">
        <f t="shared" si="1748"/>
        <v>AMZ17973</v>
      </c>
      <c r="B7973" s="6">
        <f t="shared" ca="1" si="1749"/>
        <v>45888</v>
      </c>
      <c r="C7973" s="7" t="str">
        <f t="shared" ca="1" si="1736"/>
        <v>CUS81172</v>
      </c>
      <c r="D7973" s="7" t="str">
        <f t="shared" ca="1" si="1737"/>
        <v>Home &amp; Kitchen</v>
      </c>
      <c r="E7973" s="7" t="str">
        <f t="shared" ca="1" si="1738"/>
        <v>Iphone Charger</v>
      </c>
      <c r="F7973" s="7" t="str">
        <f t="shared" ca="1" si="1739"/>
        <v>Third-Party Seller</v>
      </c>
      <c r="G7973" s="7" t="str">
        <f t="shared" ca="1" si="1740"/>
        <v>No</v>
      </c>
      <c r="H7973" s="7">
        <f t="shared" ca="1" si="1741"/>
        <v>10</v>
      </c>
      <c r="I7973" s="7">
        <f t="shared" ca="1" si="1742"/>
        <v>4</v>
      </c>
      <c r="J7973" s="7">
        <f t="shared" ca="1" si="1743"/>
        <v>19</v>
      </c>
      <c r="K7973" s="7">
        <f t="shared" ca="1" si="1744"/>
        <v>14</v>
      </c>
      <c r="L7973" s="7" t="str">
        <f t="shared" ca="1" si="1745"/>
        <v>Net Banking</v>
      </c>
      <c r="M7973" s="7" t="str">
        <f t="shared" ca="1" si="1746"/>
        <v>UK</v>
      </c>
      <c r="N7973" s="8" t="str">
        <f t="shared" ca="1" si="1747"/>
        <v>Delivered</v>
      </c>
    </row>
    <row r="7974" spans="1:14" x14ac:dyDescent="0.35">
      <c r="A7974" s="5" t="str">
        <f t="shared" si="1748"/>
        <v>AMZ17974</v>
      </c>
      <c r="B7974" s="6">
        <f t="shared" ca="1" si="1749"/>
        <v>45924</v>
      </c>
      <c r="C7974" s="7" t="str">
        <f t="shared" ca="1" si="1736"/>
        <v>CUS24894</v>
      </c>
      <c r="D7974" s="7" t="str">
        <f t="shared" ca="1" si="1737"/>
        <v>Fashion</v>
      </c>
      <c r="E7974" s="7" t="str">
        <f t="shared" ca="1" si="1738"/>
        <v>Air  Fryer</v>
      </c>
      <c r="F7974" s="7" t="str">
        <f t="shared" ca="1" si="1739"/>
        <v>Third-Party Seller</v>
      </c>
      <c r="G7974" s="7" t="str">
        <f t="shared" ca="1" si="1740"/>
        <v>Yes</v>
      </c>
      <c r="H7974" s="7">
        <f t="shared" ca="1" si="1741"/>
        <v>69</v>
      </c>
      <c r="I7974" s="7">
        <f t="shared" ca="1" si="1742"/>
        <v>3</v>
      </c>
      <c r="J7974" s="7">
        <f t="shared" ca="1" si="1743"/>
        <v>12</v>
      </c>
      <c r="K7974" s="7">
        <f t="shared" ca="1" si="1744"/>
        <v>7</v>
      </c>
      <c r="L7974" s="7" t="str">
        <f t="shared" ca="1" si="1745"/>
        <v>Credit Card</v>
      </c>
      <c r="M7974" s="7" t="str">
        <f t="shared" ca="1" si="1746"/>
        <v>USA</v>
      </c>
      <c r="N7974" s="8" t="str">
        <f t="shared" ca="1" si="1747"/>
        <v>Delivered</v>
      </c>
    </row>
    <row r="7975" spans="1:14" x14ac:dyDescent="0.35">
      <c r="A7975" s="5" t="str">
        <f t="shared" si="1748"/>
        <v>AMZ17975</v>
      </c>
      <c r="B7975" s="6">
        <f t="shared" ca="1" si="1749"/>
        <v>45957</v>
      </c>
      <c r="C7975" s="7" t="str">
        <f t="shared" ca="1" si="1736"/>
        <v>CUS85109</v>
      </c>
      <c r="D7975" s="7" t="str">
        <f t="shared" ca="1" si="1737"/>
        <v>Electronics</v>
      </c>
      <c r="E7975" s="7" t="str">
        <f t="shared" ca="1" si="1738"/>
        <v>Running Shoes</v>
      </c>
      <c r="F7975" s="7" t="str">
        <f t="shared" ca="1" si="1739"/>
        <v>Third-Party Seller</v>
      </c>
      <c r="G7975" s="7" t="str">
        <f t="shared" ca="1" si="1740"/>
        <v>Yes</v>
      </c>
      <c r="H7975" s="7">
        <f t="shared" ca="1" si="1741"/>
        <v>553</v>
      </c>
      <c r="I7975" s="7">
        <f t="shared" ca="1" si="1742"/>
        <v>2</v>
      </c>
      <c r="J7975" s="7">
        <f t="shared" ca="1" si="1743"/>
        <v>11</v>
      </c>
      <c r="K7975" s="7">
        <f t="shared" ca="1" si="1744"/>
        <v>15</v>
      </c>
      <c r="L7975" s="7" t="str">
        <f t="shared" ca="1" si="1745"/>
        <v>Credit Card</v>
      </c>
      <c r="M7975" s="7" t="str">
        <f t="shared" ca="1" si="1746"/>
        <v>India</v>
      </c>
      <c r="N7975" s="8" t="str">
        <f t="shared" ca="1" si="1747"/>
        <v>Delivered</v>
      </c>
    </row>
    <row r="7976" spans="1:14" x14ac:dyDescent="0.35">
      <c r="A7976" s="5" t="str">
        <f t="shared" si="1748"/>
        <v>AMZ17976</v>
      </c>
      <c r="B7976" s="6">
        <f t="shared" ca="1" si="1749"/>
        <v>45850</v>
      </c>
      <c r="C7976" s="7" t="str">
        <f t="shared" ca="1" si="1736"/>
        <v>CUS49179</v>
      </c>
      <c r="D7976" s="7" t="str">
        <f t="shared" ca="1" si="1737"/>
        <v>Books</v>
      </c>
      <c r="E7976" s="7" t="str">
        <f t="shared" ca="1" si="1738"/>
        <v>Air  Fryer</v>
      </c>
      <c r="F7976" s="7" t="str">
        <f t="shared" ca="1" si="1739"/>
        <v>Amazon Fulfilled</v>
      </c>
      <c r="G7976" s="7" t="str">
        <f t="shared" ca="1" si="1740"/>
        <v>No</v>
      </c>
      <c r="H7976" s="7">
        <f t="shared" ca="1" si="1741"/>
        <v>350</v>
      </c>
      <c r="I7976" s="7">
        <f t="shared" ca="1" si="1742"/>
        <v>4</v>
      </c>
      <c r="J7976" s="7">
        <f t="shared" ca="1" si="1743"/>
        <v>35</v>
      </c>
      <c r="K7976" s="7">
        <f t="shared" ca="1" si="1744"/>
        <v>15</v>
      </c>
      <c r="L7976" s="7" t="str">
        <f t="shared" ca="1" si="1745"/>
        <v>Net Banking</v>
      </c>
      <c r="M7976" s="7" t="str">
        <f t="shared" ca="1" si="1746"/>
        <v>USA</v>
      </c>
      <c r="N7976" s="8" t="str">
        <f t="shared" ca="1" si="1747"/>
        <v>Delivered</v>
      </c>
    </row>
    <row r="7977" spans="1:14" x14ac:dyDescent="0.35">
      <c r="A7977" s="5" t="str">
        <f t="shared" si="1748"/>
        <v>AMZ17977</v>
      </c>
      <c r="B7977" s="6">
        <f t="shared" ca="1" si="1749"/>
        <v>45998</v>
      </c>
      <c r="C7977" s="7" t="str">
        <f t="shared" ca="1" si="1736"/>
        <v>CUS85779</v>
      </c>
      <c r="D7977" s="7" t="str">
        <f t="shared" ca="1" si="1737"/>
        <v>Sports</v>
      </c>
      <c r="E7977" s="7" t="str">
        <f t="shared" ca="1" si="1738"/>
        <v>Air  Fryer</v>
      </c>
      <c r="F7977" s="7" t="str">
        <f t="shared" ca="1" si="1739"/>
        <v>Third-Party Seller</v>
      </c>
      <c r="G7977" s="7" t="str">
        <f t="shared" ca="1" si="1740"/>
        <v>Yes</v>
      </c>
      <c r="H7977" s="7">
        <f t="shared" ca="1" si="1741"/>
        <v>781</v>
      </c>
      <c r="I7977" s="7">
        <f t="shared" ca="1" si="1742"/>
        <v>2</v>
      </c>
      <c r="J7977" s="7">
        <f t="shared" ca="1" si="1743"/>
        <v>15</v>
      </c>
      <c r="K7977" s="7">
        <f t="shared" ca="1" si="1744"/>
        <v>14</v>
      </c>
      <c r="L7977" s="7" t="str">
        <f t="shared" ca="1" si="1745"/>
        <v>Credit Card</v>
      </c>
      <c r="M7977" s="7" t="str">
        <f t="shared" ca="1" si="1746"/>
        <v>Canada</v>
      </c>
      <c r="N7977" s="8" t="str">
        <f t="shared" ca="1" si="1747"/>
        <v>Returned</v>
      </c>
    </row>
    <row r="7978" spans="1:14" x14ac:dyDescent="0.35">
      <c r="A7978" s="5" t="str">
        <f t="shared" si="1748"/>
        <v>AMZ17978</v>
      </c>
      <c r="B7978" s="6">
        <f t="shared" ca="1" si="1749"/>
        <v>45919</v>
      </c>
      <c r="C7978" s="7" t="str">
        <f t="shared" ca="1" si="1736"/>
        <v>CUS20044</v>
      </c>
      <c r="D7978" s="7" t="str">
        <f t="shared" ca="1" si="1737"/>
        <v>Home &amp; Kitchen</v>
      </c>
      <c r="E7978" s="7" t="str">
        <f t="shared" ca="1" si="1738"/>
        <v>Smart Watch</v>
      </c>
      <c r="F7978" s="7" t="str">
        <f t="shared" ca="1" si="1739"/>
        <v>Third-Party Seller</v>
      </c>
      <c r="G7978" s="7" t="str">
        <f t="shared" ca="1" si="1740"/>
        <v>Yes</v>
      </c>
      <c r="H7978" s="7">
        <f t="shared" ca="1" si="1741"/>
        <v>329</v>
      </c>
      <c r="I7978" s="7">
        <f t="shared" ca="1" si="1742"/>
        <v>3</v>
      </c>
      <c r="J7978" s="7">
        <f t="shared" ca="1" si="1743"/>
        <v>7</v>
      </c>
      <c r="K7978" s="7">
        <f t="shared" ca="1" si="1744"/>
        <v>11</v>
      </c>
      <c r="L7978" s="7" t="str">
        <f t="shared" ca="1" si="1745"/>
        <v>Net Banking</v>
      </c>
      <c r="M7978" s="7" t="str">
        <f t="shared" ca="1" si="1746"/>
        <v>UK</v>
      </c>
      <c r="N7978" s="8" t="str">
        <f t="shared" ca="1" si="1747"/>
        <v>Delivered</v>
      </c>
    </row>
    <row r="7979" spans="1:14" x14ac:dyDescent="0.35">
      <c r="A7979" s="5" t="str">
        <f t="shared" si="1748"/>
        <v>AMZ17979</v>
      </c>
      <c r="B7979" s="6">
        <f t="shared" ca="1" si="1749"/>
        <v>45958</v>
      </c>
      <c r="C7979" s="7" t="str">
        <f t="shared" ca="1" si="1736"/>
        <v>CUS32825</v>
      </c>
      <c r="D7979" s="7" t="str">
        <f t="shared" ca="1" si="1737"/>
        <v>Sports</v>
      </c>
      <c r="E7979" s="7" t="str">
        <f t="shared" ca="1" si="1738"/>
        <v>Bluetooth Speaker</v>
      </c>
      <c r="F7979" s="7" t="str">
        <f t="shared" ca="1" si="1739"/>
        <v>Amazon Fulfilled</v>
      </c>
      <c r="G7979" s="7" t="str">
        <f t="shared" ca="1" si="1740"/>
        <v>No</v>
      </c>
      <c r="H7979" s="7">
        <f t="shared" ca="1" si="1741"/>
        <v>303</v>
      </c>
      <c r="I7979" s="7">
        <f t="shared" ca="1" si="1742"/>
        <v>3</v>
      </c>
      <c r="J7979" s="7">
        <f t="shared" ca="1" si="1743"/>
        <v>17</v>
      </c>
      <c r="K7979" s="7">
        <f t="shared" ca="1" si="1744"/>
        <v>10</v>
      </c>
      <c r="L7979" s="7" t="str">
        <f t="shared" ca="1" si="1745"/>
        <v>Debit Card</v>
      </c>
      <c r="M7979" s="7" t="str">
        <f t="shared" ca="1" si="1746"/>
        <v>UK</v>
      </c>
      <c r="N7979" s="8" t="str">
        <f t="shared" ca="1" si="1747"/>
        <v>Cancelled</v>
      </c>
    </row>
    <row r="7980" spans="1:14" x14ac:dyDescent="0.35">
      <c r="A7980" s="5" t="str">
        <f t="shared" si="1748"/>
        <v>AMZ17980</v>
      </c>
      <c r="B7980" s="6">
        <f t="shared" ca="1" si="1749"/>
        <v>45859</v>
      </c>
      <c r="C7980" s="7" t="str">
        <f t="shared" ca="1" si="1736"/>
        <v>CUS71559</v>
      </c>
      <c r="D7980" s="7" t="str">
        <f t="shared" ca="1" si="1737"/>
        <v>Fashion</v>
      </c>
      <c r="E7980" s="7" t="str">
        <f t="shared" ca="1" si="1738"/>
        <v>Yoga Mat</v>
      </c>
      <c r="F7980" s="7" t="str">
        <f t="shared" ca="1" si="1739"/>
        <v>Amazon Fulfilled</v>
      </c>
      <c r="G7980" s="7" t="str">
        <f t="shared" ca="1" si="1740"/>
        <v>Yes</v>
      </c>
      <c r="H7980" s="7">
        <f t="shared" ca="1" si="1741"/>
        <v>431</v>
      </c>
      <c r="I7980" s="7">
        <f t="shared" ca="1" si="1742"/>
        <v>4</v>
      </c>
      <c r="J7980" s="7">
        <f t="shared" ca="1" si="1743"/>
        <v>21</v>
      </c>
      <c r="K7980" s="7">
        <f t="shared" ca="1" si="1744"/>
        <v>15</v>
      </c>
      <c r="L7980" s="7" t="str">
        <f t="shared" ca="1" si="1745"/>
        <v>UPI</v>
      </c>
      <c r="M7980" s="7" t="str">
        <f t="shared" ca="1" si="1746"/>
        <v>UK</v>
      </c>
      <c r="N7980" s="8" t="str">
        <f t="shared" ca="1" si="1747"/>
        <v>Returned</v>
      </c>
    </row>
    <row r="7981" spans="1:14" x14ac:dyDescent="0.35">
      <c r="A7981" s="5" t="str">
        <f t="shared" si="1748"/>
        <v>AMZ17981</v>
      </c>
      <c r="B7981" s="6">
        <f t="shared" ca="1" si="1749"/>
        <v>45943</v>
      </c>
      <c r="C7981" s="7" t="str">
        <f t="shared" ca="1" si="1736"/>
        <v>CUS36325</v>
      </c>
      <c r="D7981" s="7" t="str">
        <f t="shared" ca="1" si="1737"/>
        <v>Electronics</v>
      </c>
      <c r="E7981" s="7" t="str">
        <f t="shared" ca="1" si="1738"/>
        <v>Yoga Mat</v>
      </c>
      <c r="F7981" s="7" t="str">
        <f t="shared" ca="1" si="1739"/>
        <v>Amazon Fulfilled</v>
      </c>
      <c r="G7981" s="7" t="str">
        <f t="shared" ca="1" si="1740"/>
        <v>No</v>
      </c>
      <c r="H7981" s="7">
        <f t="shared" ca="1" si="1741"/>
        <v>389</v>
      </c>
      <c r="I7981" s="7">
        <f t="shared" ca="1" si="1742"/>
        <v>2</v>
      </c>
      <c r="J7981" s="7">
        <f t="shared" ca="1" si="1743"/>
        <v>8</v>
      </c>
      <c r="K7981" s="7">
        <f t="shared" ca="1" si="1744"/>
        <v>15</v>
      </c>
      <c r="L7981" s="7" t="str">
        <f t="shared" ca="1" si="1745"/>
        <v>Credit Card</v>
      </c>
      <c r="M7981" s="7" t="str">
        <f t="shared" ca="1" si="1746"/>
        <v>UK</v>
      </c>
      <c r="N7981" s="8" t="str">
        <f t="shared" ca="1" si="1747"/>
        <v>Cancelled</v>
      </c>
    </row>
    <row r="7982" spans="1:14" x14ac:dyDescent="0.35">
      <c r="A7982" s="5" t="str">
        <f t="shared" si="1748"/>
        <v>AMZ17982</v>
      </c>
      <c r="B7982" s="6">
        <f t="shared" ca="1" si="1749"/>
        <v>46016</v>
      </c>
      <c r="C7982" s="7" t="str">
        <f t="shared" ca="1" si="1736"/>
        <v>CUS42615</v>
      </c>
      <c r="D7982" s="7" t="str">
        <f t="shared" ca="1" si="1737"/>
        <v>Home &amp; Kitchen</v>
      </c>
      <c r="E7982" s="7" t="str">
        <f t="shared" ca="1" si="1738"/>
        <v>Bluetooth Speaker</v>
      </c>
      <c r="F7982" s="7" t="str">
        <f t="shared" ca="1" si="1739"/>
        <v>Third-Party Seller</v>
      </c>
      <c r="G7982" s="7" t="str">
        <f t="shared" ca="1" si="1740"/>
        <v>Yes</v>
      </c>
      <c r="H7982" s="7">
        <f t="shared" ca="1" si="1741"/>
        <v>340</v>
      </c>
      <c r="I7982" s="7">
        <f t="shared" ca="1" si="1742"/>
        <v>4</v>
      </c>
      <c r="J7982" s="7">
        <f t="shared" ca="1" si="1743"/>
        <v>31</v>
      </c>
      <c r="K7982" s="7">
        <f t="shared" ca="1" si="1744"/>
        <v>11</v>
      </c>
      <c r="L7982" s="7" t="str">
        <f t="shared" ca="1" si="1745"/>
        <v>Credit Card</v>
      </c>
      <c r="M7982" s="7" t="str">
        <f t="shared" ca="1" si="1746"/>
        <v>UK</v>
      </c>
      <c r="N7982" s="8" t="str">
        <f t="shared" ca="1" si="1747"/>
        <v>Delivered</v>
      </c>
    </row>
    <row r="7983" spans="1:14" x14ac:dyDescent="0.35">
      <c r="A7983" s="5" t="str">
        <f t="shared" si="1748"/>
        <v>AMZ17983</v>
      </c>
      <c r="B7983" s="6">
        <f t="shared" ca="1" si="1749"/>
        <v>46008</v>
      </c>
      <c r="C7983" s="7" t="str">
        <f t="shared" ca="1" si="1736"/>
        <v>CUS18287</v>
      </c>
      <c r="D7983" s="7" t="str">
        <f t="shared" ca="1" si="1737"/>
        <v>Beauty</v>
      </c>
      <c r="E7983" s="7" t="str">
        <f t="shared" ca="1" si="1738"/>
        <v>Smart Watch</v>
      </c>
      <c r="F7983" s="7" t="str">
        <f t="shared" ca="1" si="1739"/>
        <v>Amazon Fulfilled</v>
      </c>
      <c r="G7983" s="7" t="str">
        <f t="shared" ca="1" si="1740"/>
        <v>Yes</v>
      </c>
      <c r="H7983" s="7">
        <f t="shared" ca="1" si="1741"/>
        <v>780</v>
      </c>
      <c r="I7983" s="7">
        <f t="shared" ca="1" si="1742"/>
        <v>2</v>
      </c>
      <c r="J7983" s="7">
        <f t="shared" ca="1" si="1743"/>
        <v>39</v>
      </c>
      <c r="K7983" s="7">
        <f t="shared" ca="1" si="1744"/>
        <v>10</v>
      </c>
      <c r="L7983" s="7" t="str">
        <f t="shared" ca="1" si="1745"/>
        <v>Debit Card</v>
      </c>
      <c r="M7983" s="7" t="str">
        <f t="shared" ca="1" si="1746"/>
        <v>UK</v>
      </c>
      <c r="N7983" s="8" t="str">
        <f t="shared" ca="1" si="1747"/>
        <v>Delivered</v>
      </c>
    </row>
    <row r="7984" spans="1:14" x14ac:dyDescent="0.35">
      <c r="A7984" s="5" t="str">
        <f t="shared" si="1748"/>
        <v>AMZ17984</v>
      </c>
      <c r="B7984" s="6">
        <f t="shared" ca="1" si="1749"/>
        <v>45866</v>
      </c>
      <c r="C7984" s="7" t="str">
        <f t="shared" ca="1" si="1736"/>
        <v>CUS42027</v>
      </c>
      <c r="D7984" s="7" t="str">
        <f t="shared" ca="1" si="1737"/>
        <v>Books</v>
      </c>
      <c r="E7984" s="7" t="str">
        <f t="shared" ca="1" si="1738"/>
        <v>Iphone Charger</v>
      </c>
      <c r="F7984" s="7" t="str">
        <f t="shared" ca="1" si="1739"/>
        <v>Third-Party Seller</v>
      </c>
      <c r="G7984" s="7" t="str">
        <f t="shared" ca="1" si="1740"/>
        <v>Yes</v>
      </c>
      <c r="H7984" s="7">
        <f t="shared" ca="1" si="1741"/>
        <v>568</v>
      </c>
      <c r="I7984" s="7">
        <f t="shared" ca="1" si="1742"/>
        <v>3</v>
      </c>
      <c r="J7984" s="7">
        <f t="shared" ca="1" si="1743"/>
        <v>19</v>
      </c>
      <c r="K7984" s="7">
        <f t="shared" ca="1" si="1744"/>
        <v>5</v>
      </c>
      <c r="L7984" s="7" t="str">
        <f t="shared" ca="1" si="1745"/>
        <v>UPI</v>
      </c>
      <c r="M7984" s="7" t="str">
        <f t="shared" ca="1" si="1746"/>
        <v>USA</v>
      </c>
      <c r="N7984" s="8" t="str">
        <f t="shared" ca="1" si="1747"/>
        <v>Returned</v>
      </c>
    </row>
    <row r="7985" spans="1:14" x14ac:dyDescent="0.35">
      <c r="A7985" s="5" t="str">
        <f t="shared" si="1748"/>
        <v>AMZ17985</v>
      </c>
      <c r="B7985" s="6">
        <f t="shared" ca="1" si="1749"/>
        <v>45984</v>
      </c>
      <c r="C7985" s="7" t="str">
        <f t="shared" ca="1" si="1736"/>
        <v>CUS70327</v>
      </c>
      <c r="D7985" s="7" t="str">
        <f t="shared" ca="1" si="1737"/>
        <v>Home &amp; Kitchen</v>
      </c>
      <c r="E7985" s="7" t="str">
        <f t="shared" ca="1" si="1738"/>
        <v>Iphone Charger</v>
      </c>
      <c r="F7985" s="7" t="str">
        <f t="shared" ca="1" si="1739"/>
        <v>Amazon Fulfilled</v>
      </c>
      <c r="G7985" s="7" t="str">
        <f t="shared" ca="1" si="1740"/>
        <v>Yes</v>
      </c>
      <c r="H7985" s="7">
        <f t="shared" ca="1" si="1741"/>
        <v>363</v>
      </c>
      <c r="I7985" s="7">
        <f t="shared" ca="1" si="1742"/>
        <v>1</v>
      </c>
      <c r="J7985" s="7">
        <f t="shared" ca="1" si="1743"/>
        <v>35</v>
      </c>
      <c r="K7985" s="7">
        <f t="shared" ca="1" si="1744"/>
        <v>6</v>
      </c>
      <c r="L7985" s="7" t="str">
        <f t="shared" ca="1" si="1745"/>
        <v>UPI</v>
      </c>
      <c r="M7985" s="7" t="str">
        <f t="shared" ca="1" si="1746"/>
        <v>Canada</v>
      </c>
      <c r="N7985" s="8" t="str">
        <f t="shared" ca="1" si="1747"/>
        <v>Cancelled</v>
      </c>
    </row>
    <row r="7986" spans="1:14" x14ac:dyDescent="0.35">
      <c r="A7986" s="5" t="str">
        <f t="shared" si="1748"/>
        <v>AMZ17986</v>
      </c>
      <c r="B7986" s="6">
        <f t="shared" ca="1" si="1749"/>
        <v>45992</v>
      </c>
      <c r="C7986" s="7" t="str">
        <f t="shared" ca="1" si="1736"/>
        <v>CUS68254</v>
      </c>
      <c r="D7986" s="7" t="str">
        <f t="shared" ca="1" si="1737"/>
        <v>Books</v>
      </c>
      <c r="E7986" s="7" t="str">
        <f t="shared" ca="1" si="1738"/>
        <v>Iphone Charger</v>
      </c>
      <c r="F7986" s="7" t="str">
        <f t="shared" ca="1" si="1739"/>
        <v>Amazon Fulfilled</v>
      </c>
      <c r="G7986" s="7" t="str">
        <f t="shared" ca="1" si="1740"/>
        <v>No</v>
      </c>
      <c r="H7986" s="7">
        <f t="shared" ca="1" si="1741"/>
        <v>326</v>
      </c>
      <c r="I7986" s="7">
        <f t="shared" ca="1" si="1742"/>
        <v>2</v>
      </c>
      <c r="J7986" s="7">
        <f t="shared" ca="1" si="1743"/>
        <v>23</v>
      </c>
      <c r="K7986" s="7">
        <f t="shared" ca="1" si="1744"/>
        <v>15</v>
      </c>
      <c r="L7986" s="7" t="str">
        <f t="shared" ca="1" si="1745"/>
        <v>UPI</v>
      </c>
      <c r="M7986" s="7" t="str">
        <f t="shared" ca="1" si="1746"/>
        <v>USA</v>
      </c>
      <c r="N7986" s="8" t="str">
        <f t="shared" ca="1" si="1747"/>
        <v>Delivered</v>
      </c>
    </row>
    <row r="7987" spans="1:14" x14ac:dyDescent="0.35">
      <c r="A7987" s="5" t="str">
        <f t="shared" si="1748"/>
        <v>AMZ17987</v>
      </c>
      <c r="B7987" s="6">
        <f t="shared" ca="1" si="1749"/>
        <v>45935</v>
      </c>
      <c r="C7987" s="7" t="str">
        <f t="shared" ca="1" si="1736"/>
        <v>CUS80472</v>
      </c>
      <c r="D7987" s="7" t="str">
        <f t="shared" ca="1" si="1737"/>
        <v>Electronics</v>
      </c>
      <c r="E7987" s="7" t="str">
        <f t="shared" ca="1" si="1738"/>
        <v>Smart Watch</v>
      </c>
      <c r="F7987" s="7" t="str">
        <f t="shared" ca="1" si="1739"/>
        <v>Amazon Fulfilled</v>
      </c>
      <c r="G7987" s="7" t="str">
        <f t="shared" ca="1" si="1740"/>
        <v>Yes</v>
      </c>
      <c r="H7987" s="7">
        <f t="shared" ca="1" si="1741"/>
        <v>705</v>
      </c>
      <c r="I7987" s="7">
        <f t="shared" ca="1" si="1742"/>
        <v>2</v>
      </c>
      <c r="J7987" s="7">
        <f t="shared" ca="1" si="1743"/>
        <v>1</v>
      </c>
      <c r="K7987" s="7">
        <f t="shared" ca="1" si="1744"/>
        <v>10</v>
      </c>
      <c r="L7987" s="7" t="str">
        <f t="shared" ca="1" si="1745"/>
        <v>UPI</v>
      </c>
      <c r="M7987" s="7" t="str">
        <f t="shared" ca="1" si="1746"/>
        <v>USA</v>
      </c>
      <c r="N7987" s="8" t="str">
        <f t="shared" ca="1" si="1747"/>
        <v>Delivered</v>
      </c>
    </row>
    <row r="7988" spans="1:14" x14ac:dyDescent="0.35">
      <c r="A7988" s="5" t="str">
        <f t="shared" si="1748"/>
        <v>AMZ17988</v>
      </c>
      <c r="B7988" s="6">
        <f t="shared" ca="1" si="1749"/>
        <v>45872</v>
      </c>
      <c r="C7988" s="7" t="str">
        <f t="shared" ca="1" si="1736"/>
        <v>CUS33737</v>
      </c>
      <c r="D7988" s="7" t="str">
        <f t="shared" ca="1" si="1737"/>
        <v>Fashion</v>
      </c>
      <c r="E7988" s="7" t="str">
        <f t="shared" ca="1" si="1738"/>
        <v>Air  Fryer</v>
      </c>
      <c r="F7988" s="7" t="str">
        <f t="shared" ca="1" si="1739"/>
        <v>Amazon Fulfilled</v>
      </c>
      <c r="G7988" s="7" t="str">
        <f t="shared" ca="1" si="1740"/>
        <v>Yes</v>
      </c>
      <c r="H7988" s="7">
        <f t="shared" ca="1" si="1741"/>
        <v>436</v>
      </c>
      <c r="I7988" s="7">
        <f t="shared" ca="1" si="1742"/>
        <v>4</v>
      </c>
      <c r="J7988" s="7">
        <f t="shared" ca="1" si="1743"/>
        <v>26</v>
      </c>
      <c r="K7988" s="7">
        <f t="shared" ca="1" si="1744"/>
        <v>8</v>
      </c>
      <c r="L7988" s="7" t="str">
        <f t="shared" ca="1" si="1745"/>
        <v>Amazon Pay</v>
      </c>
      <c r="M7988" s="7" t="str">
        <f t="shared" ca="1" si="1746"/>
        <v>India</v>
      </c>
      <c r="N7988" s="8" t="str">
        <f t="shared" ca="1" si="1747"/>
        <v>Cancelled</v>
      </c>
    </row>
    <row r="7989" spans="1:14" x14ac:dyDescent="0.35">
      <c r="A7989" s="5" t="str">
        <f t="shared" si="1748"/>
        <v>AMZ17989</v>
      </c>
      <c r="B7989" s="6">
        <f t="shared" ca="1" si="1749"/>
        <v>45901</v>
      </c>
      <c r="C7989" s="7" t="str">
        <f t="shared" ca="1" si="1736"/>
        <v>CUS17815</v>
      </c>
      <c r="D7989" s="7" t="str">
        <f t="shared" ca="1" si="1737"/>
        <v>Books</v>
      </c>
      <c r="E7989" s="7" t="str">
        <f t="shared" ca="1" si="1738"/>
        <v>Smart Watch</v>
      </c>
      <c r="F7989" s="7" t="str">
        <f t="shared" ca="1" si="1739"/>
        <v>Amazon Fulfilled</v>
      </c>
      <c r="G7989" s="7" t="str">
        <f t="shared" ca="1" si="1740"/>
        <v>No</v>
      </c>
      <c r="H7989" s="7">
        <f t="shared" ca="1" si="1741"/>
        <v>420</v>
      </c>
      <c r="I7989" s="7">
        <f t="shared" ca="1" si="1742"/>
        <v>4</v>
      </c>
      <c r="J7989" s="7">
        <f t="shared" ca="1" si="1743"/>
        <v>7</v>
      </c>
      <c r="K7989" s="7">
        <f t="shared" ca="1" si="1744"/>
        <v>3</v>
      </c>
      <c r="L7989" s="7" t="str">
        <f t="shared" ca="1" si="1745"/>
        <v>Debit Card</v>
      </c>
      <c r="M7989" s="7" t="str">
        <f t="shared" ca="1" si="1746"/>
        <v>UK</v>
      </c>
      <c r="N7989" s="8" t="str">
        <f t="shared" ca="1" si="1747"/>
        <v>Cancelled</v>
      </c>
    </row>
    <row r="7990" spans="1:14" x14ac:dyDescent="0.35">
      <c r="A7990" s="5" t="str">
        <f t="shared" si="1748"/>
        <v>AMZ17990</v>
      </c>
      <c r="B7990" s="6">
        <f t="shared" ca="1" si="1749"/>
        <v>45840</v>
      </c>
      <c r="C7990" s="7" t="str">
        <f t="shared" ca="1" si="1736"/>
        <v>CUS24123</v>
      </c>
      <c r="D7990" s="7" t="str">
        <f t="shared" ca="1" si="1737"/>
        <v>Electronics</v>
      </c>
      <c r="E7990" s="7" t="str">
        <f t="shared" ca="1" si="1738"/>
        <v>Water Bottle</v>
      </c>
      <c r="F7990" s="7" t="str">
        <f t="shared" ca="1" si="1739"/>
        <v>Amazon Fulfilled</v>
      </c>
      <c r="G7990" s="7" t="str">
        <f t="shared" ca="1" si="1740"/>
        <v>Yes</v>
      </c>
      <c r="H7990" s="7">
        <f t="shared" ca="1" si="1741"/>
        <v>318</v>
      </c>
      <c r="I7990" s="7">
        <f t="shared" ca="1" si="1742"/>
        <v>4</v>
      </c>
      <c r="J7990" s="7">
        <f t="shared" ca="1" si="1743"/>
        <v>20</v>
      </c>
      <c r="K7990" s="7">
        <f t="shared" ca="1" si="1744"/>
        <v>3</v>
      </c>
      <c r="L7990" s="7" t="str">
        <f t="shared" ca="1" si="1745"/>
        <v>Debit Card</v>
      </c>
      <c r="M7990" s="7" t="str">
        <f t="shared" ca="1" si="1746"/>
        <v>USA</v>
      </c>
      <c r="N7990" s="8" t="str">
        <f t="shared" ca="1" si="1747"/>
        <v>Cancelled</v>
      </c>
    </row>
    <row r="7991" spans="1:14" x14ac:dyDescent="0.35">
      <c r="A7991" s="5" t="str">
        <f t="shared" si="1748"/>
        <v>AMZ17991</v>
      </c>
      <c r="B7991" s="6">
        <f t="shared" ca="1" si="1749"/>
        <v>45995</v>
      </c>
      <c r="C7991" s="7" t="str">
        <f t="shared" ca="1" si="1736"/>
        <v>CUS85779</v>
      </c>
      <c r="D7991" s="7" t="str">
        <f t="shared" ca="1" si="1737"/>
        <v>Fashion</v>
      </c>
      <c r="E7991" s="7" t="str">
        <f t="shared" ca="1" si="1738"/>
        <v>Cotton T-Shirt</v>
      </c>
      <c r="F7991" s="7" t="str">
        <f t="shared" ca="1" si="1739"/>
        <v>Amazon Fulfilled</v>
      </c>
      <c r="G7991" s="7" t="str">
        <f t="shared" ca="1" si="1740"/>
        <v>Yes</v>
      </c>
      <c r="H7991" s="7">
        <f t="shared" ca="1" si="1741"/>
        <v>398</v>
      </c>
      <c r="I7991" s="7">
        <f t="shared" ca="1" si="1742"/>
        <v>2</v>
      </c>
      <c r="J7991" s="7">
        <f t="shared" ca="1" si="1743"/>
        <v>24</v>
      </c>
      <c r="K7991" s="7">
        <f t="shared" ca="1" si="1744"/>
        <v>14</v>
      </c>
      <c r="L7991" s="7" t="str">
        <f t="shared" ca="1" si="1745"/>
        <v>Credit Card</v>
      </c>
      <c r="M7991" s="7" t="str">
        <f t="shared" ca="1" si="1746"/>
        <v>India</v>
      </c>
      <c r="N7991" s="8" t="str">
        <f t="shared" ca="1" si="1747"/>
        <v>Cancelled</v>
      </c>
    </row>
    <row r="7992" spans="1:14" x14ac:dyDescent="0.35">
      <c r="A7992" s="5" t="str">
        <f t="shared" si="1748"/>
        <v>AMZ17992</v>
      </c>
      <c r="B7992" s="6">
        <f t="shared" ca="1" si="1749"/>
        <v>45874</v>
      </c>
      <c r="C7992" s="7" t="str">
        <f t="shared" ca="1" si="1736"/>
        <v>CUS46727</v>
      </c>
      <c r="D7992" s="7" t="str">
        <f t="shared" ca="1" si="1737"/>
        <v>Fashion</v>
      </c>
      <c r="E7992" s="7" t="str">
        <f t="shared" ca="1" si="1738"/>
        <v>Bluetooth Speaker</v>
      </c>
      <c r="F7992" s="7" t="str">
        <f t="shared" ca="1" si="1739"/>
        <v>Third-Party Seller</v>
      </c>
      <c r="G7992" s="7" t="str">
        <f t="shared" ca="1" si="1740"/>
        <v>Yes</v>
      </c>
      <c r="H7992" s="7">
        <f t="shared" ca="1" si="1741"/>
        <v>424</v>
      </c>
      <c r="I7992" s="7">
        <f t="shared" ca="1" si="1742"/>
        <v>3</v>
      </c>
      <c r="J7992" s="7">
        <f t="shared" ca="1" si="1743"/>
        <v>18</v>
      </c>
      <c r="K7992" s="7">
        <f t="shared" ca="1" si="1744"/>
        <v>15</v>
      </c>
      <c r="L7992" s="7" t="str">
        <f t="shared" ca="1" si="1745"/>
        <v>Net Banking</v>
      </c>
      <c r="M7992" s="7" t="str">
        <f t="shared" ca="1" si="1746"/>
        <v>UK</v>
      </c>
      <c r="N7992" s="8" t="str">
        <f t="shared" ca="1" si="1747"/>
        <v>Cancelled</v>
      </c>
    </row>
    <row r="7993" spans="1:14" x14ac:dyDescent="0.35">
      <c r="A7993" s="5" t="str">
        <f t="shared" si="1748"/>
        <v>AMZ17993</v>
      </c>
      <c r="B7993" s="6">
        <f t="shared" ca="1" si="1749"/>
        <v>45996</v>
      </c>
      <c r="C7993" s="7" t="str">
        <f t="shared" ca="1" si="1736"/>
        <v>CUS18795</v>
      </c>
      <c r="D7993" s="7" t="str">
        <f t="shared" ca="1" si="1737"/>
        <v>Sports</v>
      </c>
      <c r="E7993" s="7" t="str">
        <f t="shared" ca="1" si="1738"/>
        <v>Iphone Charger</v>
      </c>
      <c r="F7993" s="7" t="str">
        <f t="shared" ca="1" si="1739"/>
        <v>Amazon Fulfilled</v>
      </c>
      <c r="G7993" s="7" t="str">
        <f t="shared" ca="1" si="1740"/>
        <v>No</v>
      </c>
      <c r="H7993" s="7">
        <f t="shared" ca="1" si="1741"/>
        <v>138</v>
      </c>
      <c r="I7993" s="7">
        <f t="shared" ca="1" si="1742"/>
        <v>4</v>
      </c>
      <c r="J7993" s="7">
        <f t="shared" ca="1" si="1743"/>
        <v>35</v>
      </c>
      <c r="K7993" s="7">
        <f t="shared" ca="1" si="1744"/>
        <v>7</v>
      </c>
      <c r="L7993" s="7" t="str">
        <f t="shared" ca="1" si="1745"/>
        <v>Amazon Pay</v>
      </c>
      <c r="M7993" s="7" t="str">
        <f t="shared" ca="1" si="1746"/>
        <v>USA</v>
      </c>
      <c r="N7993" s="8" t="str">
        <f t="shared" ca="1" si="1747"/>
        <v>Delivered</v>
      </c>
    </row>
    <row r="7994" spans="1:14" x14ac:dyDescent="0.35">
      <c r="A7994" s="5" t="str">
        <f t="shared" si="1748"/>
        <v>AMZ17994</v>
      </c>
      <c r="B7994" s="6">
        <f t="shared" ca="1" si="1749"/>
        <v>46008</v>
      </c>
      <c r="C7994" s="7" t="str">
        <f t="shared" ca="1" si="1736"/>
        <v>CUS21597</v>
      </c>
      <c r="D7994" s="7" t="str">
        <f t="shared" ca="1" si="1737"/>
        <v>Electronics</v>
      </c>
      <c r="E7994" s="7" t="str">
        <f t="shared" ca="1" si="1738"/>
        <v>Noise Cancelling Headphones</v>
      </c>
      <c r="F7994" s="7" t="str">
        <f t="shared" ca="1" si="1739"/>
        <v>Amazon Fulfilled</v>
      </c>
      <c r="G7994" s="7" t="str">
        <f t="shared" ca="1" si="1740"/>
        <v>No</v>
      </c>
      <c r="H7994" s="7">
        <f t="shared" ca="1" si="1741"/>
        <v>324</v>
      </c>
      <c r="I7994" s="7">
        <f t="shared" ca="1" si="1742"/>
        <v>1</v>
      </c>
      <c r="J7994" s="7">
        <f t="shared" ca="1" si="1743"/>
        <v>18</v>
      </c>
      <c r="K7994" s="7">
        <f t="shared" ca="1" si="1744"/>
        <v>4</v>
      </c>
      <c r="L7994" s="7" t="str">
        <f t="shared" ca="1" si="1745"/>
        <v>Net Banking</v>
      </c>
      <c r="M7994" s="7" t="str">
        <f t="shared" ca="1" si="1746"/>
        <v>UK</v>
      </c>
      <c r="N7994" s="8" t="str">
        <f t="shared" ca="1" si="1747"/>
        <v>Cancelled</v>
      </c>
    </row>
    <row r="7995" spans="1:14" x14ac:dyDescent="0.35">
      <c r="A7995" s="5" t="str">
        <f t="shared" si="1748"/>
        <v>AMZ17995</v>
      </c>
      <c r="B7995" s="6">
        <f t="shared" ca="1" si="1749"/>
        <v>45853</v>
      </c>
      <c r="C7995" s="7" t="str">
        <f t="shared" ca="1" si="1736"/>
        <v>CUS70732</v>
      </c>
      <c r="D7995" s="7" t="str">
        <f t="shared" ca="1" si="1737"/>
        <v>Home &amp; Kitchen</v>
      </c>
      <c r="E7995" s="7" t="str">
        <f t="shared" ca="1" si="1738"/>
        <v>Air  Fryer</v>
      </c>
      <c r="F7995" s="7" t="str">
        <f t="shared" ca="1" si="1739"/>
        <v>Third-Party Seller</v>
      </c>
      <c r="G7995" s="7" t="str">
        <f t="shared" ca="1" si="1740"/>
        <v>Yes</v>
      </c>
      <c r="H7995" s="7">
        <f t="shared" ca="1" si="1741"/>
        <v>659</v>
      </c>
      <c r="I7995" s="7">
        <f t="shared" ca="1" si="1742"/>
        <v>4</v>
      </c>
      <c r="J7995" s="7">
        <f t="shared" ca="1" si="1743"/>
        <v>8</v>
      </c>
      <c r="K7995" s="7">
        <f t="shared" ca="1" si="1744"/>
        <v>13</v>
      </c>
      <c r="L7995" s="7" t="str">
        <f t="shared" ca="1" si="1745"/>
        <v>Debit Card</v>
      </c>
      <c r="M7995" s="7" t="str">
        <f t="shared" ca="1" si="1746"/>
        <v>UK</v>
      </c>
      <c r="N7995" s="8" t="str">
        <f t="shared" ca="1" si="1747"/>
        <v>Delivered</v>
      </c>
    </row>
    <row r="7996" spans="1:14" x14ac:dyDescent="0.35">
      <c r="A7996" s="5" t="str">
        <f t="shared" si="1748"/>
        <v>AMZ17996</v>
      </c>
      <c r="B7996" s="6">
        <f t="shared" ca="1" si="1749"/>
        <v>45842</v>
      </c>
      <c r="C7996" s="7" t="str">
        <f t="shared" ca="1" si="1736"/>
        <v>CUS70737</v>
      </c>
      <c r="D7996" s="7" t="str">
        <f t="shared" ca="1" si="1737"/>
        <v>Beauty</v>
      </c>
      <c r="E7996" s="7" t="str">
        <f t="shared" ca="1" si="1738"/>
        <v>Running Shoes</v>
      </c>
      <c r="F7996" s="7" t="str">
        <f t="shared" ca="1" si="1739"/>
        <v>Amazon Fulfilled</v>
      </c>
      <c r="G7996" s="7" t="str">
        <f t="shared" ca="1" si="1740"/>
        <v>No</v>
      </c>
      <c r="H7996" s="7">
        <f t="shared" ca="1" si="1741"/>
        <v>674</v>
      </c>
      <c r="I7996" s="7">
        <f t="shared" ca="1" si="1742"/>
        <v>4</v>
      </c>
      <c r="J7996" s="7">
        <f t="shared" ca="1" si="1743"/>
        <v>24</v>
      </c>
      <c r="K7996" s="7">
        <f t="shared" ca="1" si="1744"/>
        <v>13</v>
      </c>
      <c r="L7996" s="7" t="str">
        <f t="shared" ca="1" si="1745"/>
        <v>Amazon Pay</v>
      </c>
      <c r="M7996" s="7" t="str">
        <f t="shared" ca="1" si="1746"/>
        <v>Canada</v>
      </c>
      <c r="N7996" s="8" t="str">
        <f t="shared" ca="1" si="1747"/>
        <v>Delivered</v>
      </c>
    </row>
    <row r="7997" spans="1:14" x14ac:dyDescent="0.35">
      <c r="A7997" s="5" t="str">
        <f t="shared" si="1748"/>
        <v>AMZ17997</v>
      </c>
      <c r="B7997" s="6">
        <f t="shared" ca="1" si="1749"/>
        <v>45901</v>
      </c>
      <c r="C7997" s="7" t="str">
        <f t="shared" ca="1" si="1736"/>
        <v>CUS61363</v>
      </c>
      <c r="D7997" s="7" t="str">
        <f t="shared" ca="1" si="1737"/>
        <v>Sports</v>
      </c>
      <c r="E7997" s="7" t="str">
        <f t="shared" ca="1" si="1738"/>
        <v>Running Shoes</v>
      </c>
      <c r="F7997" s="7" t="str">
        <f t="shared" ca="1" si="1739"/>
        <v>Third-Party Seller</v>
      </c>
      <c r="G7997" s="7" t="str">
        <f t="shared" ca="1" si="1740"/>
        <v>Yes</v>
      </c>
      <c r="H7997" s="7">
        <f t="shared" ca="1" si="1741"/>
        <v>244</v>
      </c>
      <c r="I7997" s="7">
        <f t="shared" ca="1" si="1742"/>
        <v>2</v>
      </c>
      <c r="J7997" s="7">
        <f t="shared" ca="1" si="1743"/>
        <v>26</v>
      </c>
      <c r="K7997" s="7">
        <f t="shared" ca="1" si="1744"/>
        <v>15</v>
      </c>
      <c r="L7997" s="7" t="str">
        <f t="shared" ca="1" si="1745"/>
        <v>Debit Card</v>
      </c>
      <c r="M7997" s="7" t="str">
        <f t="shared" ca="1" si="1746"/>
        <v>USA</v>
      </c>
      <c r="N7997" s="8" t="str">
        <f t="shared" ca="1" si="1747"/>
        <v>Cancelled</v>
      </c>
    </row>
    <row r="7998" spans="1:14" x14ac:dyDescent="0.35">
      <c r="A7998" s="5" t="str">
        <f t="shared" si="1748"/>
        <v>AMZ17998</v>
      </c>
      <c r="B7998" s="6">
        <f t="shared" ca="1" si="1749"/>
        <v>45920</v>
      </c>
      <c r="C7998" s="7" t="str">
        <f t="shared" ca="1" si="1736"/>
        <v>CUS64979</v>
      </c>
      <c r="D7998" s="7" t="str">
        <f t="shared" ca="1" si="1737"/>
        <v>Electronics</v>
      </c>
      <c r="E7998" s="7" t="str">
        <f t="shared" ca="1" si="1738"/>
        <v>Running Shoes</v>
      </c>
      <c r="F7998" s="7" t="str">
        <f t="shared" ca="1" si="1739"/>
        <v>Third-Party Seller</v>
      </c>
      <c r="G7998" s="7" t="str">
        <f t="shared" ca="1" si="1740"/>
        <v>No</v>
      </c>
      <c r="H7998" s="7">
        <f t="shared" ca="1" si="1741"/>
        <v>309</v>
      </c>
      <c r="I7998" s="7">
        <f t="shared" ca="1" si="1742"/>
        <v>3</v>
      </c>
      <c r="J7998" s="7">
        <f t="shared" ca="1" si="1743"/>
        <v>23</v>
      </c>
      <c r="K7998" s="7">
        <f t="shared" ca="1" si="1744"/>
        <v>4</v>
      </c>
      <c r="L7998" s="7" t="str">
        <f t="shared" ca="1" si="1745"/>
        <v>Net Banking</v>
      </c>
      <c r="M7998" s="7" t="str">
        <f t="shared" ca="1" si="1746"/>
        <v>India</v>
      </c>
      <c r="N7998" s="8" t="str">
        <f t="shared" ca="1" si="1747"/>
        <v>Delivered</v>
      </c>
    </row>
    <row r="7999" spans="1:14" x14ac:dyDescent="0.35">
      <c r="A7999" s="5" t="str">
        <f t="shared" si="1748"/>
        <v>AMZ17999</v>
      </c>
      <c r="B7999" s="6">
        <f t="shared" ca="1" si="1749"/>
        <v>45975</v>
      </c>
      <c r="C7999" s="7" t="str">
        <f t="shared" ca="1" si="1736"/>
        <v>CUS32141</v>
      </c>
      <c r="D7999" s="7" t="str">
        <f t="shared" ca="1" si="1737"/>
        <v>Books</v>
      </c>
      <c r="E7999" s="7" t="str">
        <f t="shared" ca="1" si="1738"/>
        <v>Smart Watch</v>
      </c>
      <c r="F7999" s="7" t="str">
        <f t="shared" ca="1" si="1739"/>
        <v>Amazon Fulfilled</v>
      </c>
      <c r="G7999" s="7" t="str">
        <f t="shared" ca="1" si="1740"/>
        <v>Yes</v>
      </c>
      <c r="H7999" s="7">
        <f t="shared" ca="1" si="1741"/>
        <v>736</v>
      </c>
      <c r="I7999" s="7">
        <f t="shared" ca="1" si="1742"/>
        <v>3</v>
      </c>
      <c r="J7999" s="7">
        <f t="shared" ca="1" si="1743"/>
        <v>3</v>
      </c>
      <c r="K7999" s="7">
        <f t="shared" ca="1" si="1744"/>
        <v>4</v>
      </c>
      <c r="L7999" s="7" t="str">
        <f t="shared" ca="1" si="1745"/>
        <v>Debit Card</v>
      </c>
      <c r="M7999" s="7" t="str">
        <f t="shared" ca="1" si="1746"/>
        <v>Canada</v>
      </c>
      <c r="N7999" s="8" t="str">
        <f t="shared" ca="1" si="1747"/>
        <v>Returned</v>
      </c>
    </row>
    <row r="8000" spans="1:14" x14ac:dyDescent="0.35">
      <c r="A8000" s="5" t="str">
        <f t="shared" si="1748"/>
        <v>AMZ18000</v>
      </c>
      <c r="B8000" s="6">
        <f t="shared" ca="1" si="1749"/>
        <v>45866</v>
      </c>
      <c r="C8000" s="7" t="str">
        <f t="shared" ca="1" si="1736"/>
        <v>CUS58738</v>
      </c>
      <c r="D8000" s="7" t="str">
        <f t="shared" ca="1" si="1737"/>
        <v>Sports</v>
      </c>
      <c r="E8000" s="7" t="str">
        <f t="shared" ca="1" si="1738"/>
        <v>Smart Watch</v>
      </c>
      <c r="F8000" s="7" t="str">
        <f t="shared" ca="1" si="1739"/>
        <v>Third-Party Seller</v>
      </c>
      <c r="G8000" s="7" t="str">
        <f t="shared" ca="1" si="1740"/>
        <v>Yes</v>
      </c>
      <c r="H8000" s="7">
        <f t="shared" ca="1" si="1741"/>
        <v>670</v>
      </c>
      <c r="I8000" s="7">
        <f t="shared" ca="1" si="1742"/>
        <v>4</v>
      </c>
      <c r="J8000" s="7">
        <f t="shared" ca="1" si="1743"/>
        <v>18</v>
      </c>
      <c r="K8000" s="7">
        <f t="shared" ca="1" si="1744"/>
        <v>11</v>
      </c>
      <c r="L8000" s="7" t="str">
        <f t="shared" ca="1" si="1745"/>
        <v>Debit Card</v>
      </c>
      <c r="M8000" s="7" t="str">
        <f t="shared" ca="1" si="1746"/>
        <v>Canada</v>
      </c>
      <c r="N8000" s="8" t="str">
        <f t="shared" ca="1" si="1747"/>
        <v>Cancelled</v>
      </c>
    </row>
    <row r="8001" spans="1:14" x14ac:dyDescent="0.35">
      <c r="A8001" s="5" t="str">
        <f t="shared" si="1748"/>
        <v>AMZ18001</v>
      </c>
      <c r="B8001" s="6">
        <f t="shared" ca="1" si="1749"/>
        <v>45907</v>
      </c>
      <c r="C8001" s="7" t="str">
        <f t="shared" ca="1" si="1736"/>
        <v>CUS25403</v>
      </c>
      <c r="D8001" s="7" t="str">
        <f t="shared" ca="1" si="1737"/>
        <v>Books</v>
      </c>
      <c r="E8001" s="7" t="str">
        <f t="shared" ca="1" si="1738"/>
        <v>Air  Fryer</v>
      </c>
      <c r="F8001" s="7" t="str">
        <f t="shared" ca="1" si="1739"/>
        <v>Amazon Fulfilled</v>
      </c>
      <c r="G8001" s="7" t="str">
        <f t="shared" ca="1" si="1740"/>
        <v>Yes</v>
      </c>
      <c r="H8001" s="7">
        <f t="shared" ca="1" si="1741"/>
        <v>425</v>
      </c>
      <c r="I8001" s="7">
        <f t="shared" ca="1" si="1742"/>
        <v>2</v>
      </c>
      <c r="J8001" s="7">
        <f t="shared" ca="1" si="1743"/>
        <v>26</v>
      </c>
      <c r="K8001" s="7">
        <f t="shared" ca="1" si="1744"/>
        <v>15</v>
      </c>
      <c r="L8001" s="7" t="str">
        <f t="shared" ca="1" si="1745"/>
        <v>Credit Card</v>
      </c>
      <c r="M8001" s="7" t="str">
        <f t="shared" ca="1" si="1746"/>
        <v>USA</v>
      </c>
      <c r="N8001" s="8" t="str">
        <f t="shared" ca="1" si="1747"/>
        <v>Delivered</v>
      </c>
    </row>
    <row r="8002" spans="1:14" x14ac:dyDescent="0.35">
      <c r="A8002" s="5" t="str">
        <f t="shared" si="1748"/>
        <v>AMZ18002</v>
      </c>
      <c r="B8002" s="6">
        <f t="shared" ca="1" si="1749"/>
        <v>45960</v>
      </c>
      <c r="C8002" s="7" t="str">
        <f t="shared" ref="C8002:C8065" ca="1" si="1750">"CUS"&amp;RANDBETWEEN(10000,99999)</f>
        <v>CUS88637</v>
      </c>
      <c r="D8002" s="7" t="str">
        <f t="shared" ref="D8002:D8065" ca="1" si="1751">CHOOSE(RANDBETWEEN(1,6),"Electronics","Fashion","Home &amp; Kitchen","Beauty","Books","Sports")</f>
        <v>Fashion</v>
      </c>
      <c r="E8002" s="7" t="str">
        <f t="shared" ref="E8002:E8065" ca="1" si="1752">CHOOSE(RANDBETWEEN(1,10),"Iphone Charger","Bluetooth Speaker","Running Shoes","Cotton T-Shirt","Air  Fryer","Face Cream","Yoga Mat","Smart Watch","Noise Cancelling Headphones","Water Bottle")</f>
        <v>Running Shoes</v>
      </c>
      <c r="F8002" s="7" t="str">
        <f t="shared" ref="F8002:F8065" ca="1" si="1753">CHOOSE(RANDBETWEEN(1,2),"Amazon Fulfilled","Third-Party Seller")</f>
        <v>Third-Party Seller</v>
      </c>
      <c r="G8002" s="7" t="str">
        <f t="shared" ref="G8002:G8065" ca="1" si="1754">CHOOSE(RANDBETWEEN(1,2),"Yes","No")</f>
        <v>No</v>
      </c>
      <c r="H8002" s="7">
        <f t="shared" ref="H8002:H8065" ca="1" si="1755">RANDBETWEEN(8,800)</f>
        <v>57</v>
      </c>
      <c r="I8002" s="7">
        <f t="shared" ref="I8002:I8065" ca="1" si="1756">RANDBETWEEN(1,4)</f>
        <v>2</v>
      </c>
      <c r="J8002" s="7">
        <f t="shared" ref="J8002:J8065" ca="1" si="1757">RANDBETWEEN(0,40)</f>
        <v>20</v>
      </c>
      <c r="K8002" s="7">
        <f t="shared" ref="K8002:K8065" ca="1" si="1758">IF(J8002="Yes",0,RANDBETWEEN(3,15))</f>
        <v>7</v>
      </c>
      <c r="L8002" s="7" t="str">
        <f t="shared" ref="L8002:L8065" ca="1" si="1759">CHOOSE(RANDBETWEEN(1,5),"Credit Card","Debit Card","UPI","Net Banking","Amazon Pay")</f>
        <v>Credit Card</v>
      </c>
      <c r="M8002" s="7" t="str">
        <f t="shared" ref="M8002:M8065" ca="1" si="1760">CHOOSE(RANDBETWEEN(1,4),"USA","India","UK","Canada")</f>
        <v>Canada</v>
      </c>
      <c r="N8002" s="8" t="str">
        <f t="shared" ref="N8002:N8065" ca="1" si="1761">CHOOSE(RANDBETWEEN(1,5),"Delivered","Delivered","Delivered","Returned","Cancelled")</f>
        <v>Delivered</v>
      </c>
    </row>
    <row r="8003" spans="1:14" x14ac:dyDescent="0.35">
      <c r="A8003" s="5" t="str">
        <f t="shared" ref="A8003:A8066" si="1762">"AMZ"&amp;10000+ROW()</f>
        <v>AMZ18003</v>
      </c>
      <c r="B8003" s="6">
        <f t="shared" ref="B8003:B8066" ca="1" si="1763">RANDBETWEEN(DATE(2025,7,1), DATE(2025,12,31))</f>
        <v>45853</v>
      </c>
      <c r="C8003" s="7" t="str">
        <f t="shared" ca="1" si="1750"/>
        <v>CUS15686</v>
      </c>
      <c r="D8003" s="7" t="str">
        <f t="shared" ca="1" si="1751"/>
        <v>Fashion</v>
      </c>
      <c r="E8003" s="7" t="str">
        <f t="shared" ca="1" si="1752"/>
        <v>Air  Fryer</v>
      </c>
      <c r="F8003" s="7" t="str">
        <f t="shared" ca="1" si="1753"/>
        <v>Third-Party Seller</v>
      </c>
      <c r="G8003" s="7" t="str">
        <f t="shared" ca="1" si="1754"/>
        <v>No</v>
      </c>
      <c r="H8003" s="7">
        <f t="shared" ca="1" si="1755"/>
        <v>329</v>
      </c>
      <c r="I8003" s="7">
        <f t="shared" ca="1" si="1756"/>
        <v>1</v>
      </c>
      <c r="J8003" s="7">
        <f t="shared" ca="1" si="1757"/>
        <v>17</v>
      </c>
      <c r="K8003" s="7">
        <f t="shared" ca="1" si="1758"/>
        <v>12</v>
      </c>
      <c r="L8003" s="7" t="str">
        <f t="shared" ca="1" si="1759"/>
        <v>Debit Card</v>
      </c>
      <c r="M8003" s="7" t="str">
        <f t="shared" ca="1" si="1760"/>
        <v>Canada</v>
      </c>
      <c r="N8003" s="8" t="str">
        <f t="shared" ca="1" si="1761"/>
        <v>Cancelled</v>
      </c>
    </row>
    <row r="8004" spans="1:14" x14ac:dyDescent="0.35">
      <c r="A8004" s="5" t="str">
        <f t="shared" si="1762"/>
        <v>AMZ18004</v>
      </c>
      <c r="B8004" s="6">
        <f t="shared" ca="1" si="1763"/>
        <v>45910</v>
      </c>
      <c r="C8004" s="7" t="str">
        <f t="shared" ca="1" si="1750"/>
        <v>CUS64485</v>
      </c>
      <c r="D8004" s="7" t="str">
        <f t="shared" ca="1" si="1751"/>
        <v>Electronics</v>
      </c>
      <c r="E8004" s="7" t="str">
        <f t="shared" ca="1" si="1752"/>
        <v>Water Bottle</v>
      </c>
      <c r="F8004" s="7" t="str">
        <f t="shared" ca="1" si="1753"/>
        <v>Amazon Fulfilled</v>
      </c>
      <c r="G8004" s="7" t="str">
        <f t="shared" ca="1" si="1754"/>
        <v>Yes</v>
      </c>
      <c r="H8004" s="7">
        <f t="shared" ca="1" si="1755"/>
        <v>730</v>
      </c>
      <c r="I8004" s="7">
        <f t="shared" ca="1" si="1756"/>
        <v>1</v>
      </c>
      <c r="J8004" s="7">
        <f t="shared" ca="1" si="1757"/>
        <v>31</v>
      </c>
      <c r="K8004" s="7">
        <f t="shared" ca="1" si="1758"/>
        <v>10</v>
      </c>
      <c r="L8004" s="7" t="str">
        <f t="shared" ca="1" si="1759"/>
        <v>Amazon Pay</v>
      </c>
      <c r="M8004" s="7" t="str">
        <f t="shared" ca="1" si="1760"/>
        <v>Canada</v>
      </c>
      <c r="N8004" s="8" t="str">
        <f t="shared" ca="1" si="1761"/>
        <v>Delivered</v>
      </c>
    </row>
    <row r="8005" spans="1:14" x14ac:dyDescent="0.35">
      <c r="A8005" s="5" t="str">
        <f t="shared" si="1762"/>
        <v>AMZ18005</v>
      </c>
      <c r="B8005" s="6">
        <f t="shared" ca="1" si="1763"/>
        <v>45858</v>
      </c>
      <c r="C8005" s="7" t="str">
        <f t="shared" ca="1" si="1750"/>
        <v>CUS68947</v>
      </c>
      <c r="D8005" s="7" t="str">
        <f t="shared" ca="1" si="1751"/>
        <v>Fashion</v>
      </c>
      <c r="E8005" s="7" t="str">
        <f t="shared" ca="1" si="1752"/>
        <v>Water Bottle</v>
      </c>
      <c r="F8005" s="7" t="str">
        <f t="shared" ca="1" si="1753"/>
        <v>Amazon Fulfilled</v>
      </c>
      <c r="G8005" s="7" t="str">
        <f t="shared" ca="1" si="1754"/>
        <v>No</v>
      </c>
      <c r="H8005" s="7">
        <f t="shared" ca="1" si="1755"/>
        <v>540</v>
      </c>
      <c r="I8005" s="7">
        <f t="shared" ca="1" si="1756"/>
        <v>2</v>
      </c>
      <c r="J8005" s="7">
        <f t="shared" ca="1" si="1757"/>
        <v>21</v>
      </c>
      <c r="K8005" s="7">
        <f t="shared" ca="1" si="1758"/>
        <v>5</v>
      </c>
      <c r="L8005" s="7" t="str">
        <f t="shared" ca="1" si="1759"/>
        <v>Credit Card</v>
      </c>
      <c r="M8005" s="7" t="str">
        <f t="shared" ca="1" si="1760"/>
        <v>India</v>
      </c>
      <c r="N8005" s="8" t="str">
        <f t="shared" ca="1" si="1761"/>
        <v>Delivered</v>
      </c>
    </row>
    <row r="8006" spans="1:14" x14ac:dyDescent="0.35">
      <c r="A8006" s="5" t="str">
        <f t="shared" si="1762"/>
        <v>AMZ18006</v>
      </c>
      <c r="B8006" s="6">
        <f t="shared" ca="1" si="1763"/>
        <v>45913</v>
      </c>
      <c r="C8006" s="7" t="str">
        <f t="shared" ca="1" si="1750"/>
        <v>CUS39829</v>
      </c>
      <c r="D8006" s="7" t="str">
        <f t="shared" ca="1" si="1751"/>
        <v>Sports</v>
      </c>
      <c r="E8006" s="7" t="str">
        <f t="shared" ca="1" si="1752"/>
        <v>Iphone Charger</v>
      </c>
      <c r="F8006" s="7" t="str">
        <f t="shared" ca="1" si="1753"/>
        <v>Amazon Fulfilled</v>
      </c>
      <c r="G8006" s="7" t="str">
        <f t="shared" ca="1" si="1754"/>
        <v>No</v>
      </c>
      <c r="H8006" s="7">
        <f t="shared" ca="1" si="1755"/>
        <v>397</v>
      </c>
      <c r="I8006" s="7">
        <f t="shared" ca="1" si="1756"/>
        <v>2</v>
      </c>
      <c r="J8006" s="7">
        <f t="shared" ca="1" si="1757"/>
        <v>16</v>
      </c>
      <c r="K8006" s="7">
        <f t="shared" ca="1" si="1758"/>
        <v>11</v>
      </c>
      <c r="L8006" s="7" t="str">
        <f t="shared" ca="1" si="1759"/>
        <v>UPI</v>
      </c>
      <c r="M8006" s="7" t="str">
        <f t="shared" ca="1" si="1760"/>
        <v>UK</v>
      </c>
      <c r="N8006" s="8" t="str">
        <f t="shared" ca="1" si="1761"/>
        <v>Delivered</v>
      </c>
    </row>
    <row r="8007" spans="1:14" x14ac:dyDescent="0.35">
      <c r="A8007" s="5" t="str">
        <f t="shared" si="1762"/>
        <v>AMZ18007</v>
      </c>
      <c r="B8007" s="6">
        <f t="shared" ca="1" si="1763"/>
        <v>45949</v>
      </c>
      <c r="C8007" s="7" t="str">
        <f t="shared" ca="1" si="1750"/>
        <v>CUS21781</v>
      </c>
      <c r="D8007" s="7" t="str">
        <f t="shared" ca="1" si="1751"/>
        <v>Sports</v>
      </c>
      <c r="E8007" s="7" t="str">
        <f t="shared" ca="1" si="1752"/>
        <v>Running Shoes</v>
      </c>
      <c r="F8007" s="7" t="str">
        <f t="shared" ca="1" si="1753"/>
        <v>Amazon Fulfilled</v>
      </c>
      <c r="G8007" s="7" t="str">
        <f t="shared" ca="1" si="1754"/>
        <v>No</v>
      </c>
      <c r="H8007" s="7">
        <f t="shared" ca="1" si="1755"/>
        <v>77</v>
      </c>
      <c r="I8007" s="7">
        <f t="shared" ca="1" si="1756"/>
        <v>4</v>
      </c>
      <c r="J8007" s="7">
        <f t="shared" ca="1" si="1757"/>
        <v>5</v>
      </c>
      <c r="K8007" s="7">
        <f t="shared" ca="1" si="1758"/>
        <v>6</v>
      </c>
      <c r="L8007" s="7" t="str">
        <f t="shared" ca="1" si="1759"/>
        <v>Amazon Pay</v>
      </c>
      <c r="M8007" s="7" t="str">
        <f t="shared" ca="1" si="1760"/>
        <v>UK</v>
      </c>
      <c r="N8007" s="8" t="str">
        <f t="shared" ca="1" si="1761"/>
        <v>Cancelled</v>
      </c>
    </row>
    <row r="8008" spans="1:14" x14ac:dyDescent="0.35">
      <c r="A8008" s="5" t="str">
        <f t="shared" si="1762"/>
        <v>AMZ18008</v>
      </c>
      <c r="B8008" s="6">
        <f t="shared" ca="1" si="1763"/>
        <v>45896</v>
      </c>
      <c r="C8008" s="7" t="str">
        <f t="shared" ca="1" si="1750"/>
        <v>CUS63032</v>
      </c>
      <c r="D8008" s="7" t="str">
        <f t="shared" ca="1" si="1751"/>
        <v>Sports</v>
      </c>
      <c r="E8008" s="7" t="str">
        <f t="shared" ca="1" si="1752"/>
        <v>Noise Cancelling Headphones</v>
      </c>
      <c r="F8008" s="7" t="str">
        <f t="shared" ca="1" si="1753"/>
        <v>Amazon Fulfilled</v>
      </c>
      <c r="G8008" s="7" t="str">
        <f t="shared" ca="1" si="1754"/>
        <v>No</v>
      </c>
      <c r="H8008" s="7">
        <f t="shared" ca="1" si="1755"/>
        <v>525</v>
      </c>
      <c r="I8008" s="7">
        <f t="shared" ca="1" si="1756"/>
        <v>1</v>
      </c>
      <c r="J8008" s="7">
        <f t="shared" ca="1" si="1757"/>
        <v>35</v>
      </c>
      <c r="K8008" s="7">
        <f t="shared" ca="1" si="1758"/>
        <v>15</v>
      </c>
      <c r="L8008" s="7" t="str">
        <f t="shared" ca="1" si="1759"/>
        <v>Net Banking</v>
      </c>
      <c r="M8008" s="7" t="str">
        <f t="shared" ca="1" si="1760"/>
        <v>USA</v>
      </c>
      <c r="N8008" s="8" t="str">
        <f t="shared" ca="1" si="1761"/>
        <v>Delivered</v>
      </c>
    </row>
    <row r="8009" spans="1:14" x14ac:dyDescent="0.35">
      <c r="A8009" s="5" t="str">
        <f t="shared" si="1762"/>
        <v>AMZ18009</v>
      </c>
      <c r="B8009" s="6">
        <f t="shared" ca="1" si="1763"/>
        <v>45888</v>
      </c>
      <c r="C8009" s="7" t="str">
        <f t="shared" ca="1" si="1750"/>
        <v>CUS69375</v>
      </c>
      <c r="D8009" s="7" t="str">
        <f t="shared" ca="1" si="1751"/>
        <v>Beauty</v>
      </c>
      <c r="E8009" s="7" t="str">
        <f t="shared" ca="1" si="1752"/>
        <v>Iphone Charger</v>
      </c>
      <c r="F8009" s="7" t="str">
        <f t="shared" ca="1" si="1753"/>
        <v>Amazon Fulfilled</v>
      </c>
      <c r="G8009" s="7" t="str">
        <f t="shared" ca="1" si="1754"/>
        <v>No</v>
      </c>
      <c r="H8009" s="7">
        <f t="shared" ca="1" si="1755"/>
        <v>158</v>
      </c>
      <c r="I8009" s="7">
        <f t="shared" ca="1" si="1756"/>
        <v>4</v>
      </c>
      <c r="J8009" s="7">
        <f t="shared" ca="1" si="1757"/>
        <v>4</v>
      </c>
      <c r="K8009" s="7">
        <f t="shared" ca="1" si="1758"/>
        <v>3</v>
      </c>
      <c r="L8009" s="7" t="str">
        <f t="shared" ca="1" si="1759"/>
        <v>Net Banking</v>
      </c>
      <c r="M8009" s="7" t="str">
        <f t="shared" ca="1" si="1760"/>
        <v>India</v>
      </c>
      <c r="N8009" s="8" t="str">
        <f t="shared" ca="1" si="1761"/>
        <v>Cancelled</v>
      </c>
    </row>
    <row r="8010" spans="1:14" x14ac:dyDescent="0.35">
      <c r="A8010" s="5" t="str">
        <f t="shared" si="1762"/>
        <v>AMZ18010</v>
      </c>
      <c r="B8010" s="6">
        <f t="shared" ca="1" si="1763"/>
        <v>45847</v>
      </c>
      <c r="C8010" s="7" t="str">
        <f t="shared" ca="1" si="1750"/>
        <v>CUS47655</v>
      </c>
      <c r="D8010" s="7" t="str">
        <f t="shared" ca="1" si="1751"/>
        <v>Electronics</v>
      </c>
      <c r="E8010" s="7" t="str">
        <f t="shared" ca="1" si="1752"/>
        <v>Noise Cancelling Headphones</v>
      </c>
      <c r="F8010" s="7" t="str">
        <f t="shared" ca="1" si="1753"/>
        <v>Third-Party Seller</v>
      </c>
      <c r="G8010" s="7" t="str">
        <f t="shared" ca="1" si="1754"/>
        <v>No</v>
      </c>
      <c r="H8010" s="7">
        <f t="shared" ca="1" si="1755"/>
        <v>737</v>
      </c>
      <c r="I8010" s="7">
        <f t="shared" ca="1" si="1756"/>
        <v>4</v>
      </c>
      <c r="J8010" s="7">
        <f t="shared" ca="1" si="1757"/>
        <v>21</v>
      </c>
      <c r="K8010" s="7">
        <f t="shared" ca="1" si="1758"/>
        <v>7</v>
      </c>
      <c r="L8010" s="7" t="str">
        <f t="shared" ca="1" si="1759"/>
        <v>Amazon Pay</v>
      </c>
      <c r="M8010" s="7" t="str">
        <f t="shared" ca="1" si="1760"/>
        <v>Canada</v>
      </c>
      <c r="N8010" s="8" t="str">
        <f t="shared" ca="1" si="1761"/>
        <v>Cancelled</v>
      </c>
    </row>
    <row r="8011" spans="1:14" x14ac:dyDescent="0.35">
      <c r="A8011" s="5" t="str">
        <f t="shared" si="1762"/>
        <v>AMZ18011</v>
      </c>
      <c r="B8011" s="6">
        <f t="shared" ca="1" si="1763"/>
        <v>45919</v>
      </c>
      <c r="C8011" s="7" t="str">
        <f t="shared" ca="1" si="1750"/>
        <v>CUS36555</v>
      </c>
      <c r="D8011" s="7" t="str">
        <f t="shared" ca="1" si="1751"/>
        <v>Home &amp; Kitchen</v>
      </c>
      <c r="E8011" s="7" t="str">
        <f t="shared" ca="1" si="1752"/>
        <v>Face Cream</v>
      </c>
      <c r="F8011" s="7" t="str">
        <f t="shared" ca="1" si="1753"/>
        <v>Third-Party Seller</v>
      </c>
      <c r="G8011" s="7" t="str">
        <f t="shared" ca="1" si="1754"/>
        <v>No</v>
      </c>
      <c r="H8011" s="7">
        <f t="shared" ca="1" si="1755"/>
        <v>267</v>
      </c>
      <c r="I8011" s="7">
        <f t="shared" ca="1" si="1756"/>
        <v>2</v>
      </c>
      <c r="J8011" s="7">
        <f t="shared" ca="1" si="1757"/>
        <v>25</v>
      </c>
      <c r="K8011" s="7">
        <f t="shared" ca="1" si="1758"/>
        <v>3</v>
      </c>
      <c r="L8011" s="7" t="str">
        <f t="shared" ca="1" si="1759"/>
        <v>Debit Card</v>
      </c>
      <c r="M8011" s="7" t="str">
        <f t="shared" ca="1" si="1760"/>
        <v>UK</v>
      </c>
      <c r="N8011" s="8" t="str">
        <f t="shared" ca="1" si="1761"/>
        <v>Cancelled</v>
      </c>
    </row>
    <row r="8012" spans="1:14" x14ac:dyDescent="0.35">
      <c r="A8012" s="5" t="str">
        <f t="shared" si="1762"/>
        <v>AMZ18012</v>
      </c>
      <c r="B8012" s="6">
        <f t="shared" ca="1" si="1763"/>
        <v>45852</v>
      </c>
      <c r="C8012" s="7" t="str">
        <f t="shared" ca="1" si="1750"/>
        <v>CUS24530</v>
      </c>
      <c r="D8012" s="7" t="str">
        <f t="shared" ca="1" si="1751"/>
        <v>Beauty</v>
      </c>
      <c r="E8012" s="7" t="str">
        <f t="shared" ca="1" si="1752"/>
        <v>Bluetooth Speaker</v>
      </c>
      <c r="F8012" s="7" t="str">
        <f t="shared" ca="1" si="1753"/>
        <v>Third-Party Seller</v>
      </c>
      <c r="G8012" s="7" t="str">
        <f t="shared" ca="1" si="1754"/>
        <v>Yes</v>
      </c>
      <c r="H8012" s="7">
        <f t="shared" ca="1" si="1755"/>
        <v>477</v>
      </c>
      <c r="I8012" s="7">
        <f t="shared" ca="1" si="1756"/>
        <v>3</v>
      </c>
      <c r="J8012" s="7">
        <f t="shared" ca="1" si="1757"/>
        <v>36</v>
      </c>
      <c r="K8012" s="7">
        <f t="shared" ca="1" si="1758"/>
        <v>5</v>
      </c>
      <c r="L8012" s="7" t="str">
        <f t="shared" ca="1" si="1759"/>
        <v>UPI</v>
      </c>
      <c r="M8012" s="7" t="str">
        <f t="shared" ca="1" si="1760"/>
        <v>India</v>
      </c>
      <c r="N8012" s="8" t="str">
        <f t="shared" ca="1" si="1761"/>
        <v>Delivered</v>
      </c>
    </row>
    <row r="8013" spans="1:14" x14ac:dyDescent="0.35">
      <c r="A8013" s="5" t="str">
        <f t="shared" si="1762"/>
        <v>AMZ18013</v>
      </c>
      <c r="B8013" s="6">
        <f t="shared" ca="1" si="1763"/>
        <v>46009</v>
      </c>
      <c r="C8013" s="7" t="str">
        <f t="shared" ca="1" si="1750"/>
        <v>CUS15926</v>
      </c>
      <c r="D8013" s="7" t="str">
        <f t="shared" ca="1" si="1751"/>
        <v>Electronics</v>
      </c>
      <c r="E8013" s="7" t="str">
        <f t="shared" ca="1" si="1752"/>
        <v>Smart Watch</v>
      </c>
      <c r="F8013" s="7" t="str">
        <f t="shared" ca="1" si="1753"/>
        <v>Third-Party Seller</v>
      </c>
      <c r="G8013" s="7" t="str">
        <f t="shared" ca="1" si="1754"/>
        <v>Yes</v>
      </c>
      <c r="H8013" s="7">
        <f t="shared" ca="1" si="1755"/>
        <v>610</v>
      </c>
      <c r="I8013" s="7">
        <f t="shared" ca="1" si="1756"/>
        <v>1</v>
      </c>
      <c r="J8013" s="7">
        <f t="shared" ca="1" si="1757"/>
        <v>14</v>
      </c>
      <c r="K8013" s="7">
        <f t="shared" ca="1" si="1758"/>
        <v>13</v>
      </c>
      <c r="L8013" s="7" t="str">
        <f t="shared" ca="1" si="1759"/>
        <v>Credit Card</v>
      </c>
      <c r="M8013" s="7" t="str">
        <f t="shared" ca="1" si="1760"/>
        <v>UK</v>
      </c>
      <c r="N8013" s="8" t="str">
        <f t="shared" ca="1" si="1761"/>
        <v>Delivered</v>
      </c>
    </row>
    <row r="8014" spans="1:14" x14ac:dyDescent="0.35">
      <c r="A8014" s="5" t="str">
        <f t="shared" si="1762"/>
        <v>AMZ18014</v>
      </c>
      <c r="B8014" s="6">
        <f t="shared" ca="1" si="1763"/>
        <v>45876</v>
      </c>
      <c r="C8014" s="7" t="str">
        <f t="shared" ca="1" si="1750"/>
        <v>CUS60831</v>
      </c>
      <c r="D8014" s="7" t="str">
        <f t="shared" ca="1" si="1751"/>
        <v>Beauty</v>
      </c>
      <c r="E8014" s="7" t="str">
        <f t="shared" ca="1" si="1752"/>
        <v>Smart Watch</v>
      </c>
      <c r="F8014" s="7" t="str">
        <f t="shared" ca="1" si="1753"/>
        <v>Third-Party Seller</v>
      </c>
      <c r="G8014" s="7" t="str">
        <f t="shared" ca="1" si="1754"/>
        <v>Yes</v>
      </c>
      <c r="H8014" s="7">
        <f t="shared" ca="1" si="1755"/>
        <v>500</v>
      </c>
      <c r="I8014" s="7">
        <f t="shared" ca="1" si="1756"/>
        <v>4</v>
      </c>
      <c r="J8014" s="7">
        <f t="shared" ca="1" si="1757"/>
        <v>8</v>
      </c>
      <c r="K8014" s="7">
        <f t="shared" ca="1" si="1758"/>
        <v>8</v>
      </c>
      <c r="L8014" s="7" t="str">
        <f t="shared" ca="1" si="1759"/>
        <v>UPI</v>
      </c>
      <c r="M8014" s="7" t="str">
        <f t="shared" ca="1" si="1760"/>
        <v>UK</v>
      </c>
      <c r="N8014" s="8" t="str">
        <f t="shared" ca="1" si="1761"/>
        <v>Delivered</v>
      </c>
    </row>
    <row r="8015" spans="1:14" x14ac:dyDescent="0.35">
      <c r="A8015" s="5" t="str">
        <f t="shared" si="1762"/>
        <v>AMZ18015</v>
      </c>
      <c r="B8015" s="6">
        <f t="shared" ca="1" si="1763"/>
        <v>45967</v>
      </c>
      <c r="C8015" s="7" t="str">
        <f t="shared" ca="1" si="1750"/>
        <v>CUS44287</v>
      </c>
      <c r="D8015" s="7" t="str">
        <f t="shared" ca="1" si="1751"/>
        <v>Sports</v>
      </c>
      <c r="E8015" s="7" t="str">
        <f t="shared" ca="1" si="1752"/>
        <v>Yoga Mat</v>
      </c>
      <c r="F8015" s="7" t="str">
        <f t="shared" ca="1" si="1753"/>
        <v>Third-Party Seller</v>
      </c>
      <c r="G8015" s="7" t="str">
        <f t="shared" ca="1" si="1754"/>
        <v>Yes</v>
      </c>
      <c r="H8015" s="7">
        <f t="shared" ca="1" si="1755"/>
        <v>229</v>
      </c>
      <c r="I8015" s="7">
        <f t="shared" ca="1" si="1756"/>
        <v>1</v>
      </c>
      <c r="J8015" s="7">
        <f t="shared" ca="1" si="1757"/>
        <v>21</v>
      </c>
      <c r="K8015" s="7">
        <f t="shared" ca="1" si="1758"/>
        <v>9</v>
      </c>
      <c r="L8015" s="7" t="str">
        <f t="shared" ca="1" si="1759"/>
        <v>Debit Card</v>
      </c>
      <c r="M8015" s="7" t="str">
        <f t="shared" ca="1" si="1760"/>
        <v>USA</v>
      </c>
      <c r="N8015" s="8" t="str">
        <f t="shared" ca="1" si="1761"/>
        <v>Returned</v>
      </c>
    </row>
    <row r="8016" spans="1:14" x14ac:dyDescent="0.35">
      <c r="A8016" s="5" t="str">
        <f t="shared" si="1762"/>
        <v>AMZ18016</v>
      </c>
      <c r="B8016" s="6">
        <f t="shared" ca="1" si="1763"/>
        <v>45861</v>
      </c>
      <c r="C8016" s="7" t="str">
        <f t="shared" ca="1" si="1750"/>
        <v>CUS61406</v>
      </c>
      <c r="D8016" s="7" t="str">
        <f t="shared" ca="1" si="1751"/>
        <v>Beauty</v>
      </c>
      <c r="E8016" s="7" t="str">
        <f t="shared" ca="1" si="1752"/>
        <v>Air  Fryer</v>
      </c>
      <c r="F8016" s="7" t="str">
        <f t="shared" ca="1" si="1753"/>
        <v>Third-Party Seller</v>
      </c>
      <c r="G8016" s="7" t="str">
        <f t="shared" ca="1" si="1754"/>
        <v>Yes</v>
      </c>
      <c r="H8016" s="7">
        <f t="shared" ca="1" si="1755"/>
        <v>172</v>
      </c>
      <c r="I8016" s="7">
        <f t="shared" ca="1" si="1756"/>
        <v>4</v>
      </c>
      <c r="J8016" s="7">
        <f t="shared" ca="1" si="1757"/>
        <v>19</v>
      </c>
      <c r="K8016" s="7">
        <f t="shared" ca="1" si="1758"/>
        <v>12</v>
      </c>
      <c r="L8016" s="7" t="str">
        <f t="shared" ca="1" si="1759"/>
        <v>UPI</v>
      </c>
      <c r="M8016" s="7" t="str">
        <f t="shared" ca="1" si="1760"/>
        <v>India</v>
      </c>
      <c r="N8016" s="8" t="str">
        <f t="shared" ca="1" si="1761"/>
        <v>Delivered</v>
      </c>
    </row>
    <row r="8017" spans="1:14" x14ac:dyDescent="0.35">
      <c r="A8017" s="5" t="str">
        <f t="shared" si="1762"/>
        <v>AMZ18017</v>
      </c>
      <c r="B8017" s="6">
        <f t="shared" ca="1" si="1763"/>
        <v>46010</v>
      </c>
      <c r="C8017" s="7" t="str">
        <f t="shared" ca="1" si="1750"/>
        <v>CUS97255</v>
      </c>
      <c r="D8017" s="7" t="str">
        <f t="shared" ca="1" si="1751"/>
        <v>Books</v>
      </c>
      <c r="E8017" s="7" t="str">
        <f t="shared" ca="1" si="1752"/>
        <v>Air  Fryer</v>
      </c>
      <c r="F8017" s="7" t="str">
        <f t="shared" ca="1" si="1753"/>
        <v>Third-Party Seller</v>
      </c>
      <c r="G8017" s="7" t="str">
        <f t="shared" ca="1" si="1754"/>
        <v>Yes</v>
      </c>
      <c r="H8017" s="7">
        <f t="shared" ca="1" si="1755"/>
        <v>110</v>
      </c>
      <c r="I8017" s="7">
        <f t="shared" ca="1" si="1756"/>
        <v>3</v>
      </c>
      <c r="J8017" s="7">
        <f t="shared" ca="1" si="1757"/>
        <v>26</v>
      </c>
      <c r="K8017" s="7">
        <f t="shared" ca="1" si="1758"/>
        <v>10</v>
      </c>
      <c r="L8017" s="7" t="str">
        <f t="shared" ca="1" si="1759"/>
        <v>UPI</v>
      </c>
      <c r="M8017" s="7" t="str">
        <f t="shared" ca="1" si="1760"/>
        <v>USA</v>
      </c>
      <c r="N8017" s="8" t="str">
        <f t="shared" ca="1" si="1761"/>
        <v>Delivered</v>
      </c>
    </row>
    <row r="8018" spans="1:14" x14ac:dyDescent="0.35">
      <c r="A8018" s="5" t="str">
        <f t="shared" si="1762"/>
        <v>AMZ18018</v>
      </c>
      <c r="B8018" s="6">
        <f t="shared" ca="1" si="1763"/>
        <v>45899</v>
      </c>
      <c r="C8018" s="7" t="str">
        <f t="shared" ca="1" si="1750"/>
        <v>CUS90694</v>
      </c>
      <c r="D8018" s="7" t="str">
        <f t="shared" ca="1" si="1751"/>
        <v>Beauty</v>
      </c>
      <c r="E8018" s="7" t="str">
        <f t="shared" ca="1" si="1752"/>
        <v>Smart Watch</v>
      </c>
      <c r="F8018" s="7" t="str">
        <f t="shared" ca="1" si="1753"/>
        <v>Third-Party Seller</v>
      </c>
      <c r="G8018" s="7" t="str">
        <f t="shared" ca="1" si="1754"/>
        <v>No</v>
      </c>
      <c r="H8018" s="7">
        <f t="shared" ca="1" si="1755"/>
        <v>518</v>
      </c>
      <c r="I8018" s="7">
        <f t="shared" ca="1" si="1756"/>
        <v>1</v>
      </c>
      <c r="J8018" s="7">
        <f t="shared" ca="1" si="1757"/>
        <v>18</v>
      </c>
      <c r="K8018" s="7">
        <f t="shared" ca="1" si="1758"/>
        <v>13</v>
      </c>
      <c r="L8018" s="7" t="str">
        <f t="shared" ca="1" si="1759"/>
        <v>Credit Card</v>
      </c>
      <c r="M8018" s="7" t="str">
        <f t="shared" ca="1" si="1760"/>
        <v>USA</v>
      </c>
      <c r="N8018" s="8" t="str">
        <f t="shared" ca="1" si="1761"/>
        <v>Cancelled</v>
      </c>
    </row>
    <row r="8019" spans="1:14" x14ac:dyDescent="0.35">
      <c r="A8019" s="5" t="str">
        <f t="shared" si="1762"/>
        <v>AMZ18019</v>
      </c>
      <c r="B8019" s="6">
        <f t="shared" ca="1" si="1763"/>
        <v>45915</v>
      </c>
      <c r="C8019" s="7" t="str">
        <f t="shared" ca="1" si="1750"/>
        <v>CUS43262</v>
      </c>
      <c r="D8019" s="7" t="str">
        <f t="shared" ca="1" si="1751"/>
        <v>Fashion</v>
      </c>
      <c r="E8019" s="7" t="str">
        <f t="shared" ca="1" si="1752"/>
        <v>Yoga Mat</v>
      </c>
      <c r="F8019" s="7" t="str">
        <f t="shared" ca="1" si="1753"/>
        <v>Amazon Fulfilled</v>
      </c>
      <c r="G8019" s="7" t="str">
        <f t="shared" ca="1" si="1754"/>
        <v>No</v>
      </c>
      <c r="H8019" s="7">
        <f t="shared" ca="1" si="1755"/>
        <v>782</v>
      </c>
      <c r="I8019" s="7">
        <f t="shared" ca="1" si="1756"/>
        <v>4</v>
      </c>
      <c r="J8019" s="7">
        <f t="shared" ca="1" si="1757"/>
        <v>39</v>
      </c>
      <c r="K8019" s="7">
        <f t="shared" ca="1" si="1758"/>
        <v>8</v>
      </c>
      <c r="L8019" s="7" t="str">
        <f t="shared" ca="1" si="1759"/>
        <v>UPI</v>
      </c>
      <c r="M8019" s="7" t="str">
        <f t="shared" ca="1" si="1760"/>
        <v>India</v>
      </c>
      <c r="N8019" s="8" t="str">
        <f t="shared" ca="1" si="1761"/>
        <v>Delivered</v>
      </c>
    </row>
    <row r="8020" spans="1:14" x14ac:dyDescent="0.35">
      <c r="A8020" s="5" t="str">
        <f t="shared" si="1762"/>
        <v>AMZ18020</v>
      </c>
      <c r="B8020" s="6">
        <f t="shared" ca="1" si="1763"/>
        <v>45933</v>
      </c>
      <c r="C8020" s="7" t="str">
        <f t="shared" ca="1" si="1750"/>
        <v>CUS57501</v>
      </c>
      <c r="D8020" s="7" t="str">
        <f t="shared" ca="1" si="1751"/>
        <v>Home &amp; Kitchen</v>
      </c>
      <c r="E8020" s="7" t="str">
        <f t="shared" ca="1" si="1752"/>
        <v>Water Bottle</v>
      </c>
      <c r="F8020" s="7" t="str">
        <f t="shared" ca="1" si="1753"/>
        <v>Amazon Fulfilled</v>
      </c>
      <c r="G8020" s="7" t="str">
        <f t="shared" ca="1" si="1754"/>
        <v>No</v>
      </c>
      <c r="H8020" s="7">
        <f t="shared" ca="1" si="1755"/>
        <v>396</v>
      </c>
      <c r="I8020" s="7">
        <f t="shared" ca="1" si="1756"/>
        <v>1</v>
      </c>
      <c r="J8020" s="7">
        <f t="shared" ca="1" si="1757"/>
        <v>37</v>
      </c>
      <c r="K8020" s="7">
        <f t="shared" ca="1" si="1758"/>
        <v>12</v>
      </c>
      <c r="L8020" s="7" t="str">
        <f t="shared" ca="1" si="1759"/>
        <v>Net Banking</v>
      </c>
      <c r="M8020" s="7" t="str">
        <f t="shared" ca="1" si="1760"/>
        <v>India</v>
      </c>
      <c r="N8020" s="8" t="str">
        <f t="shared" ca="1" si="1761"/>
        <v>Delivered</v>
      </c>
    </row>
    <row r="8021" spans="1:14" x14ac:dyDescent="0.35">
      <c r="A8021" s="5" t="str">
        <f t="shared" si="1762"/>
        <v>AMZ18021</v>
      </c>
      <c r="B8021" s="6">
        <f t="shared" ca="1" si="1763"/>
        <v>45876</v>
      </c>
      <c r="C8021" s="7" t="str">
        <f t="shared" ca="1" si="1750"/>
        <v>CUS31163</v>
      </c>
      <c r="D8021" s="7" t="str">
        <f t="shared" ca="1" si="1751"/>
        <v>Electronics</v>
      </c>
      <c r="E8021" s="7" t="str">
        <f t="shared" ca="1" si="1752"/>
        <v>Noise Cancelling Headphones</v>
      </c>
      <c r="F8021" s="7" t="str">
        <f t="shared" ca="1" si="1753"/>
        <v>Amazon Fulfilled</v>
      </c>
      <c r="G8021" s="7" t="str">
        <f t="shared" ca="1" si="1754"/>
        <v>No</v>
      </c>
      <c r="H8021" s="7">
        <f t="shared" ca="1" si="1755"/>
        <v>37</v>
      </c>
      <c r="I8021" s="7">
        <f t="shared" ca="1" si="1756"/>
        <v>4</v>
      </c>
      <c r="J8021" s="7">
        <f t="shared" ca="1" si="1757"/>
        <v>36</v>
      </c>
      <c r="K8021" s="7">
        <f t="shared" ca="1" si="1758"/>
        <v>6</v>
      </c>
      <c r="L8021" s="7" t="str">
        <f t="shared" ca="1" si="1759"/>
        <v>Debit Card</v>
      </c>
      <c r="M8021" s="7" t="str">
        <f t="shared" ca="1" si="1760"/>
        <v>UK</v>
      </c>
      <c r="N8021" s="8" t="str">
        <f t="shared" ca="1" si="1761"/>
        <v>Delivered</v>
      </c>
    </row>
    <row r="8022" spans="1:14" x14ac:dyDescent="0.35">
      <c r="A8022" s="5" t="str">
        <f t="shared" si="1762"/>
        <v>AMZ18022</v>
      </c>
      <c r="B8022" s="6">
        <f t="shared" ca="1" si="1763"/>
        <v>45933</v>
      </c>
      <c r="C8022" s="7" t="str">
        <f t="shared" ca="1" si="1750"/>
        <v>CUS39935</v>
      </c>
      <c r="D8022" s="7" t="str">
        <f t="shared" ca="1" si="1751"/>
        <v>Books</v>
      </c>
      <c r="E8022" s="7" t="str">
        <f t="shared" ca="1" si="1752"/>
        <v>Smart Watch</v>
      </c>
      <c r="F8022" s="7" t="str">
        <f t="shared" ca="1" si="1753"/>
        <v>Third-Party Seller</v>
      </c>
      <c r="G8022" s="7" t="str">
        <f t="shared" ca="1" si="1754"/>
        <v>No</v>
      </c>
      <c r="H8022" s="7">
        <f t="shared" ca="1" si="1755"/>
        <v>303</v>
      </c>
      <c r="I8022" s="7">
        <f t="shared" ca="1" si="1756"/>
        <v>2</v>
      </c>
      <c r="J8022" s="7">
        <f t="shared" ca="1" si="1757"/>
        <v>16</v>
      </c>
      <c r="K8022" s="7">
        <f t="shared" ca="1" si="1758"/>
        <v>14</v>
      </c>
      <c r="L8022" s="7" t="str">
        <f t="shared" ca="1" si="1759"/>
        <v>UPI</v>
      </c>
      <c r="M8022" s="7" t="str">
        <f t="shared" ca="1" si="1760"/>
        <v>USA</v>
      </c>
      <c r="N8022" s="8" t="str">
        <f t="shared" ca="1" si="1761"/>
        <v>Returned</v>
      </c>
    </row>
    <row r="8023" spans="1:14" x14ac:dyDescent="0.35">
      <c r="A8023" s="5" t="str">
        <f t="shared" si="1762"/>
        <v>AMZ18023</v>
      </c>
      <c r="B8023" s="6">
        <f t="shared" ca="1" si="1763"/>
        <v>46002</v>
      </c>
      <c r="C8023" s="7" t="str">
        <f t="shared" ca="1" si="1750"/>
        <v>CUS15822</v>
      </c>
      <c r="D8023" s="7" t="str">
        <f t="shared" ca="1" si="1751"/>
        <v>Books</v>
      </c>
      <c r="E8023" s="7" t="str">
        <f t="shared" ca="1" si="1752"/>
        <v>Face Cream</v>
      </c>
      <c r="F8023" s="7" t="str">
        <f t="shared" ca="1" si="1753"/>
        <v>Amazon Fulfilled</v>
      </c>
      <c r="G8023" s="7" t="str">
        <f t="shared" ca="1" si="1754"/>
        <v>No</v>
      </c>
      <c r="H8023" s="7">
        <f t="shared" ca="1" si="1755"/>
        <v>158</v>
      </c>
      <c r="I8023" s="7">
        <f t="shared" ca="1" si="1756"/>
        <v>3</v>
      </c>
      <c r="J8023" s="7">
        <f t="shared" ca="1" si="1757"/>
        <v>2</v>
      </c>
      <c r="K8023" s="7">
        <f t="shared" ca="1" si="1758"/>
        <v>6</v>
      </c>
      <c r="L8023" s="7" t="str">
        <f t="shared" ca="1" si="1759"/>
        <v>UPI</v>
      </c>
      <c r="M8023" s="7" t="str">
        <f t="shared" ca="1" si="1760"/>
        <v>USA</v>
      </c>
      <c r="N8023" s="8" t="str">
        <f t="shared" ca="1" si="1761"/>
        <v>Returned</v>
      </c>
    </row>
    <row r="8024" spans="1:14" x14ac:dyDescent="0.35">
      <c r="A8024" s="5" t="str">
        <f t="shared" si="1762"/>
        <v>AMZ18024</v>
      </c>
      <c r="B8024" s="6">
        <f t="shared" ca="1" si="1763"/>
        <v>45903</v>
      </c>
      <c r="C8024" s="7" t="str">
        <f t="shared" ca="1" si="1750"/>
        <v>CUS61179</v>
      </c>
      <c r="D8024" s="7" t="str">
        <f t="shared" ca="1" si="1751"/>
        <v>Beauty</v>
      </c>
      <c r="E8024" s="7" t="str">
        <f t="shared" ca="1" si="1752"/>
        <v>Water Bottle</v>
      </c>
      <c r="F8024" s="7" t="str">
        <f t="shared" ca="1" si="1753"/>
        <v>Third-Party Seller</v>
      </c>
      <c r="G8024" s="7" t="str">
        <f t="shared" ca="1" si="1754"/>
        <v>Yes</v>
      </c>
      <c r="H8024" s="7">
        <f t="shared" ca="1" si="1755"/>
        <v>642</v>
      </c>
      <c r="I8024" s="7">
        <f t="shared" ca="1" si="1756"/>
        <v>3</v>
      </c>
      <c r="J8024" s="7">
        <f t="shared" ca="1" si="1757"/>
        <v>32</v>
      </c>
      <c r="K8024" s="7">
        <f t="shared" ca="1" si="1758"/>
        <v>5</v>
      </c>
      <c r="L8024" s="7" t="str">
        <f t="shared" ca="1" si="1759"/>
        <v>Credit Card</v>
      </c>
      <c r="M8024" s="7" t="str">
        <f t="shared" ca="1" si="1760"/>
        <v>USA</v>
      </c>
      <c r="N8024" s="8" t="str">
        <f t="shared" ca="1" si="1761"/>
        <v>Delivered</v>
      </c>
    </row>
    <row r="8025" spans="1:14" x14ac:dyDescent="0.35">
      <c r="A8025" s="5" t="str">
        <f t="shared" si="1762"/>
        <v>AMZ18025</v>
      </c>
      <c r="B8025" s="6">
        <f t="shared" ca="1" si="1763"/>
        <v>45867</v>
      </c>
      <c r="C8025" s="7" t="str">
        <f t="shared" ca="1" si="1750"/>
        <v>CUS50290</v>
      </c>
      <c r="D8025" s="7" t="str">
        <f t="shared" ca="1" si="1751"/>
        <v>Home &amp; Kitchen</v>
      </c>
      <c r="E8025" s="7" t="str">
        <f t="shared" ca="1" si="1752"/>
        <v>Cotton T-Shirt</v>
      </c>
      <c r="F8025" s="7" t="str">
        <f t="shared" ca="1" si="1753"/>
        <v>Amazon Fulfilled</v>
      </c>
      <c r="G8025" s="7" t="str">
        <f t="shared" ca="1" si="1754"/>
        <v>Yes</v>
      </c>
      <c r="H8025" s="7">
        <f t="shared" ca="1" si="1755"/>
        <v>81</v>
      </c>
      <c r="I8025" s="7">
        <f t="shared" ca="1" si="1756"/>
        <v>2</v>
      </c>
      <c r="J8025" s="7">
        <f t="shared" ca="1" si="1757"/>
        <v>21</v>
      </c>
      <c r="K8025" s="7">
        <f t="shared" ca="1" si="1758"/>
        <v>11</v>
      </c>
      <c r="L8025" s="7" t="str">
        <f t="shared" ca="1" si="1759"/>
        <v>Debit Card</v>
      </c>
      <c r="M8025" s="7" t="str">
        <f t="shared" ca="1" si="1760"/>
        <v>India</v>
      </c>
      <c r="N8025" s="8" t="str">
        <f t="shared" ca="1" si="1761"/>
        <v>Delivered</v>
      </c>
    </row>
    <row r="8026" spans="1:14" x14ac:dyDescent="0.35">
      <c r="A8026" s="5" t="str">
        <f t="shared" si="1762"/>
        <v>AMZ18026</v>
      </c>
      <c r="B8026" s="6">
        <f t="shared" ca="1" si="1763"/>
        <v>45926</v>
      </c>
      <c r="C8026" s="7" t="str">
        <f t="shared" ca="1" si="1750"/>
        <v>CUS72460</v>
      </c>
      <c r="D8026" s="7" t="str">
        <f t="shared" ca="1" si="1751"/>
        <v>Fashion</v>
      </c>
      <c r="E8026" s="7" t="str">
        <f t="shared" ca="1" si="1752"/>
        <v>Water Bottle</v>
      </c>
      <c r="F8026" s="7" t="str">
        <f t="shared" ca="1" si="1753"/>
        <v>Third-Party Seller</v>
      </c>
      <c r="G8026" s="7" t="str">
        <f t="shared" ca="1" si="1754"/>
        <v>No</v>
      </c>
      <c r="H8026" s="7">
        <f t="shared" ca="1" si="1755"/>
        <v>718</v>
      </c>
      <c r="I8026" s="7">
        <f t="shared" ca="1" si="1756"/>
        <v>4</v>
      </c>
      <c r="J8026" s="7">
        <f t="shared" ca="1" si="1757"/>
        <v>28</v>
      </c>
      <c r="K8026" s="7">
        <f t="shared" ca="1" si="1758"/>
        <v>11</v>
      </c>
      <c r="L8026" s="7" t="str">
        <f t="shared" ca="1" si="1759"/>
        <v>Credit Card</v>
      </c>
      <c r="M8026" s="7" t="str">
        <f t="shared" ca="1" si="1760"/>
        <v>USA</v>
      </c>
      <c r="N8026" s="8" t="str">
        <f t="shared" ca="1" si="1761"/>
        <v>Delivered</v>
      </c>
    </row>
    <row r="8027" spans="1:14" x14ac:dyDescent="0.35">
      <c r="A8027" s="5" t="str">
        <f t="shared" si="1762"/>
        <v>AMZ18027</v>
      </c>
      <c r="B8027" s="6">
        <f t="shared" ca="1" si="1763"/>
        <v>45861</v>
      </c>
      <c r="C8027" s="7" t="str">
        <f t="shared" ca="1" si="1750"/>
        <v>CUS14178</v>
      </c>
      <c r="D8027" s="7" t="str">
        <f t="shared" ca="1" si="1751"/>
        <v>Books</v>
      </c>
      <c r="E8027" s="7" t="str">
        <f t="shared" ca="1" si="1752"/>
        <v>Cotton T-Shirt</v>
      </c>
      <c r="F8027" s="7" t="str">
        <f t="shared" ca="1" si="1753"/>
        <v>Third-Party Seller</v>
      </c>
      <c r="G8027" s="7" t="str">
        <f t="shared" ca="1" si="1754"/>
        <v>No</v>
      </c>
      <c r="H8027" s="7">
        <f t="shared" ca="1" si="1755"/>
        <v>246</v>
      </c>
      <c r="I8027" s="7">
        <f t="shared" ca="1" si="1756"/>
        <v>4</v>
      </c>
      <c r="J8027" s="7">
        <f t="shared" ca="1" si="1757"/>
        <v>9</v>
      </c>
      <c r="K8027" s="7">
        <f t="shared" ca="1" si="1758"/>
        <v>6</v>
      </c>
      <c r="L8027" s="7" t="str">
        <f t="shared" ca="1" si="1759"/>
        <v>Amazon Pay</v>
      </c>
      <c r="M8027" s="7" t="str">
        <f t="shared" ca="1" si="1760"/>
        <v>Canada</v>
      </c>
      <c r="N8027" s="8" t="str">
        <f t="shared" ca="1" si="1761"/>
        <v>Returned</v>
      </c>
    </row>
    <row r="8028" spans="1:14" x14ac:dyDescent="0.35">
      <c r="A8028" s="5" t="str">
        <f t="shared" si="1762"/>
        <v>AMZ18028</v>
      </c>
      <c r="B8028" s="6">
        <f t="shared" ca="1" si="1763"/>
        <v>45999</v>
      </c>
      <c r="C8028" s="7" t="str">
        <f t="shared" ca="1" si="1750"/>
        <v>CUS28152</v>
      </c>
      <c r="D8028" s="7" t="str">
        <f t="shared" ca="1" si="1751"/>
        <v>Home &amp; Kitchen</v>
      </c>
      <c r="E8028" s="7" t="str">
        <f t="shared" ca="1" si="1752"/>
        <v>Smart Watch</v>
      </c>
      <c r="F8028" s="7" t="str">
        <f t="shared" ca="1" si="1753"/>
        <v>Third-Party Seller</v>
      </c>
      <c r="G8028" s="7" t="str">
        <f t="shared" ca="1" si="1754"/>
        <v>No</v>
      </c>
      <c r="H8028" s="7">
        <f t="shared" ca="1" si="1755"/>
        <v>560</v>
      </c>
      <c r="I8028" s="7">
        <f t="shared" ca="1" si="1756"/>
        <v>1</v>
      </c>
      <c r="J8028" s="7">
        <f t="shared" ca="1" si="1757"/>
        <v>7</v>
      </c>
      <c r="K8028" s="7">
        <f t="shared" ca="1" si="1758"/>
        <v>8</v>
      </c>
      <c r="L8028" s="7" t="str">
        <f t="shared" ca="1" si="1759"/>
        <v>Amazon Pay</v>
      </c>
      <c r="M8028" s="7" t="str">
        <f t="shared" ca="1" si="1760"/>
        <v>UK</v>
      </c>
      <c r="N8028" s="8" t="str">
        <f t="shared" ca="1" si="1761"/>
        <v>Returned</v>
      </c>
    </row>
    <row r="8029" spans="1:14" x14ac:dyDescent="0.35">
      <c r="A8029" s="5" t="str">
        <f t="shared" si="1762"/>
        <v>AMZ18029</v>
      </c>
      <c r="B8029" s="6">
        <f t="shared" ca="1" si="1763"/>
        <v>45898</v>
      </c>
      <c r="C8029" s="7" t="str">
        <f t="shared" ca="1" si="1750"/>
        <v>CUS91501</v>
      </c>
      <c r="D8029" s="7" t="str">
        <f t="shared" ca="1" si="1751"/>
        <v>Fashion</v>
      </c>
      <c r="E8029" s="7" t="str">
        <f t="shared" ca="1" si="1752"/>
        <v>Smart Watch</v>
      </c>
      <c r="F8029" s="7" t="str">
        <f t="shared" ca="1" si="1753"/>
        <v>Amazon Fulfilled</v>
      </c>
      <c r="G8029" s="7" t="str">
        <f t="shared" ca="1" si="1754"/>
        <v>No</v>
      </c>
      <c r="H8029" s="7">
        <f t="shared" ca="1" si="1755"/>
        <v>269</v>
      </c>
      <c r="I8029" s="7">
        <f t="shared" ca="1" si="1756"/>
        <v>1</v>
      </c>
      <c r="J8029" s="7">
        <f t="shared" ca="1" si="1757"/>
        <v>31</v>
      </c>
      <c r="K8029" s="7">
        <f t="shared" ca="1" si="1758"/>
        <v>15</v>
      </c>
      <c r="L8029" s="7" t="str">
        <f t="shared" ca="1" si="1759"/>
        <v>Debit Card</v>
      </c>
      <c r="M8029" s="7" t="str">
        <f t="shared" ca="1" si="1760"/>
        <v>India</v>
      </c>
      <c r="N8029" s="8" t="str">
        <f t="shared" ca="1" si="1761"/>
        <v>Returned</v>
      </c>
    </row>
    <row r="8030" spans="1:14" x14ac:dyDescent="0.35">
      <c r="A8030" s="5" t="str">
        <f t="shared" si="1762"/>
        <v>AMZ18030</v>
      </c>
      <c r="B8030" s="6">
        <f t="shared" ca="1" si="1763"/>
        <v>45936</v>
      </c>
      <c r="C8030" s="7" t="str">
        <f t="shared" ca="1" si="1750"/>
        <v>CUS49490</v>
      </c>
      <c r="D8030" s="7" t="str">
        <f t="shared" ca="1" si="1751"/>
        <v>Books</v>
      </c>
      <c r="E8030" s="7" t="str">
        <f t="shared" ca="1" si="1752"/>
        <v>Iphone Charger</v>
      </c>
      <c r="F8030" s="7" t="str">
        <f t="shared" ca="1" si="1753"/>
        <v>Amazon Fulfilled</v>
      </c>
      <c r="G8030" s="7" t="str">
        <f t="shared" ca="1" si="1754"/>
        <v>Yes</v>
      </c>
      <c r="H8030" s="7">
        <f t="shared" ca="1" si="1755"/>
        <v>66</v>
      </c>
      <c r="I8030" s="7">
        <f t="shared" ca="1" si="1756"/>
        <v>1</v>
      </c>
      <c r="J8030" s="7">
        <f t="shared" ca="1" si="1757"/>
        <v>15</v>
      </c>
      <c r="K8030" s="7">
        <f t="shared" ca="1" si="1758"/>
        <v>14</v>
      </c>
      <c r="L8030" s="7" t="str">
        <f t="shared" ca="1" si="1759"/>
        <v>Net Banking</v>
      </c>
      <c r="M8030" s="7" t="str">
        <f t="shared" ca="1" si="1760"/>
        <v>India</v>
      </c>
      <c r="N8030" s="8" t="str">
        <f t="shared" ca="1" si="1761"/>
        <v>Delivered</v>
      </c>
    </row>
    <row r="8031" spans="1:14" x14ac:dyDescent="0.35">
      <c r="A8031" s="5" t="str">
        <f t="shared" si="1762"/>
        <v>AMZ18031</v>
      </c>
      <c r="B8031" s="6">
        <f t="shared" ca="1" si="1763"/>
        <v>46019</v>
      </c>
      <c r="C8031" s="7" t="str">
        <f t="shared" ca="1" si="1750"/>
        <v>CUS80958</v>
      </c>
      <c r="D8031" s="7" t="str">
        <f t="shared" ca="1" si="1751"/>
        <v>Beauty</v>
      </c>
      <c r="E8031" s="7" t="str">
        <f t="shared" ca="1" si="1752"/>
        <v>Yoga Mat</v>
      </c>
      <c r="F8031" s="7" t="str">
        <f t="shared" ca="1" si="1753"/>
        <v>Amazon Fulfilled</v>
      </c>
      <c r="G8031" s="7" t="str">
        <f t="shared" ca="1" si="1754"/>
        <v>Yes</v>
      </c>
      <c r="H8031" s="7">
        <f t="shared" ca="1" si="1755"/>
        <v>750</v>
      </c>
      <c r="I8031" s="7">
        <f t="shared" ca="1" si="1756"/>
        <v>1</v>
      </c>
      <c r="J8031" s="7">
        <f t="shared" ca="1" si="1757"/>
        <v>11</v>
      </c>
      <c r="K8031" s="7">
        <f t="shared" ca="1" si="1758"/>
        <v>7</v>
      </c>
      <c r="L8031" s="7" t="str">
        <f t="shared" ca="1" si="1759"/>
        <v>Credit Card</v>
      </c>
      <c r="M8031" s="7" t="str">
        <f t="shared" ca="1" si="1760"/>
        <v>UK</v>
      </c>
      <c r="N8031" s="8" t="str">
        <f t="shared" ca="1" si="1761"/>
        <v>Returned</v>
      </c>
    </row>
    <row r="8032" spans="1:14" x14ac:dyDescent="0.35">
      <c r="A8032" s="5" t="str">
        <f t="shared" si="1762"/>
        <v>AMZ18032</v>
      </c>
      <c r="B8032" s="6">
        <f t="shared" ca="1" si="1763"/>
        <v>45969</v>
      </c>
      <c r="C8032" s="7" t="str">
        <f t="shared" ca="1" si="1750"/>
        <v>CUS39747</v>
      </c>
      <c r="D8032" s="7" t="str">
        <f t="shared" ca="1" si="1751"/>
        <v>Sports</v>
      </c>
      <c r="E8032" s="7" t="str">
        <f t="shared" ca="1" si="1752"/>
        <v>Bluetooth Speaker</v>
      </c>
      <c r="F8032" s="7" t="str">
        <f t="shared" ca="1" si="1753"/>
        <v>Third-Party Seller</v>
      </c>
      <c r="G8032" s="7" t="str">
        <f t="shared" ca="1" si="1754"/>
        <v>No</v>
      </c>
      <c r="H8032" s="7">
        <f t="shared" ca="1" si="1755"/>
        <v>251</v>
      </c>
      <c r="I8032" s="7">
        <f t="shared" ca="1" si="1756"/>
        <v>3</v>
      </c>
      <c r="J8032" s="7">
        <f t="shared" ca="1" si="1757"/>
        <v>10</v>
      </c>
      <c r="K8032" s="7">
        <f t="shared" ca="1" si="1758"/>
        <v>7</v>
      </c>
      <c r="L8032" s="7" t="str">
        <f t="shared" ca="1" si="1759"/>
        <v>Amazon Pay</v>
      </c>
      <c r="M8032" s="7" t="str">
        <f t="shared" ca="1" si="1760"/>
        <v>USA</v>
      </c>
      <c r="N8032" s="8" t="str">
        <f t="shared" ca="1" si="1761"/>
        <v>Delivered</v>
      </c>
    </row>
    <row r="8033" spans="1:14" x14ac:dyDescent="0.35">
      <c r="A8033" s="5" t="str">
        <f t="shared" si="1762"/>
        <v>AMZ18033</v>
      </c>
      <c r="B8033" s="6">
        <f t="shared" ca="1" si="1763"/>
        <v>45866</v>
      </c>
      <c r="C8033" s="7" t="str">
        <f t="shared" ca="1" si="1750"/>
        <v>CUS75270</v>
      </c>
      <c r="D8033" s="7" t="str">
        <f t="shared" ca="1" si="1751"/>
        <v>Electronics</v>
      </c>
      <c r="E8033" s="7" t="str">
        <f t="shared" ca="1" si="1752"/>
        <v>Smart Watch</v>
      </c>
      <c r="F8033" s="7" t="str">
        <f t="shared" ca="1" si="1753"/>
        <v>Amazon Fulfilled</v>
      </c>
      <c r="G8033" s="7" t="str">
        <f t="shared" ca="1" si="1754"/>
        <v>Yes</v>
      </c>
      <c r="H8033" s="7">
        <f t="shared" ca="1" si="1755"/>
        <v>477</v>
      </c>
      <c r="I8033" s="7">
        <f t="shared" ca="1" si="1756"/>
        <v>4</v>
      </c>
      <c r="J8033" s="7">
        <f t="shared" ca="1" si="1757"/>
        <v>10</v>
      </c>
      <c r="K8033" s="7">
        <f t="shared" ca="1" si="1758"/>
        <v>8</v>
      </c>
      <c r="L8033" s="7" t="str">
        <f t="shared" ca="1" si="1759"/>
        <v>Debit Card</v>
      </c>
      <c r="M8033" s="7" t="str">
        <f t="shared" ca="1" si="1760"/>
        <v>USA</v>
      </c>
      <c r="N8033" s="8" t="str">
        <f t="shared" ca="1" si="1761"/>
        <v>Delivered</v>
      </c>
    </row>
    <row r="8034" spans="1:14" x14ac:dyDescent="0.35">
      <c r="A8034" s="5" t="str">
        <f t="shared" si="1762"/>
        <v>AMZ18034</v>
      </c>
      <c r="B8034" s="6">
        <f t="shared" ca="1" si="1763"/>
        <v>45974</v>
      </c>
      <c r="C8034" s="7" t="str">
        <f t="shared" ca="1" si="1750"/>
        <v>CUS61283</v>
      </c>
      <c r="D8034" s="7" t="str">
        <f t="shared" ca="1" si="1751"/>
        <v>Books</v>
      </c>
      <c r="E8034" s="7" t="str">
        <f t="shared" ca="1" si="1752"/>
        <v>Cotton T-Shirt</v>
      </c>
      <c r="F8034" s="7" t="str">
        <f t="shared" ca="1" si="1753"/>
        <v>Third-Party Seller</v>
      </c>
      <c r="G8034" s="7" t="str">
        <f t="shared" ca="1" si="1754"/>
        <v>Yes</v>
      </c>
      <c r="H8034" s="7">
        <f t="shared" ca="1" si="1755"/>
        <v>653</v>
      </c>
      <c r="I8034" s="7">
        <f t="shared" ca="1" si="1756"/>
        <v>1</v>
      </c>
      <c r="J8034" s="7">
        <f t="shared" ca="1" si="1757"/>
        <v>40</v>
      </c>
      <c r="K8034" s="7">
        <f t="shared" ca="1" si="1758"/>
        <v>8</v>
      </c>
      <c r="L8034" s="7" t="str">
        <f t="shared" ca="1" si="1759"/>
        <v>Debit Card</v>
      </c>
      <c r="M8034" s="7" t="str">
        <f t="shared" ca="1" si="1760"/>
        <v>UK</v>
      </c>
      <c r="N8034" s="8" t="str">
        <f t="shared" ca="1" si="1761"/>
        <v>Delivered</v>
      </c>
    </row>
    <row r="8035" spans="1:14" x14ac:dyDescent="0.35">
      <c r="A8035" s="5" t="str">
        <f t="shared" si="1762"/>
        <v>AMZ18035</v>
      </c>
      <c r="B8035" s="6">
        <f t="shared" ca="1" si="1763"/>
        <v>45855</v>
      </c>
      <c r="C8035" s="7" t="str">
        <f t="shared" ca="1" si="1750"/>
        <v>CUS74507</v>
      </c>
      <c r="D8035" s="7" t="str">
        <f t="shared" ca="1" si="1751"/>
        <v>Home &amp; Kitchen</v>
      </c>
      <c r="E8035" s="7" t="str">
        <f t="shared" ca="1" si="1752"/>
        <v>Iphone Charger</v>
      </c>
      <c r="F8035" s="7" t="str">
        <f t="shared" ca="1" si="1753"/>
        <v>Third-Party Seller</v>
      </c>
      <c r="G8035" s="7" t="str">
        <f t="shared" ca="1" si="1754"/>
        <v>No</v>
      </c>
      <c r="H8035" s="7">
        <f t="shared" ca="1" si="1755"/>
        <v>765</v>
      </c>
      <c r="I8035" s="7">
        <f t="shared" ca="1" si="1756"/>
        <v>3</v>
      </c>
      <c r="J8035" s="7">
        <f t="shared" ca="1" si="1757"/>
        <v>15</v>
      </c>
      <c r="K8035" s="7">
        <f t="shared" ca="1" si="1758"/>
        <v>8</v>
      </c>
      <c r="L8035" s="7" t="str">
        <f t="shared" ca="1" si="1759"/>
        <v>Net Banking</v>
      </c>
      <c r="M8035" s="7" t="str">
        <f t="shared" ca="1" si="1760"/>
        <v>Canada</v>
      </c>
      <c r="N8035" s="8" t="str">
        <f t="shared" ca="1" si="1761"/>
        <v>Cancelled</v>
      </c>
    </row>
    <row r="8036" spans="1:14" x14ac:dyDescent="0.35">
      <c r="A8036" s="5" t="str">
        <f t="shared" si="1762"/>
        <v>AMZ18036</v>
      </c>
      <c r="B8036" s="6">
        <f t="shared" ca="1" si="1763"/>
        <v>45957</v>
      </c>
      <c r="C8036" s="7" t="str">
        <f t="shared" ca="1" si="1750"/>
        <v>CUS47761</v>
      </c>
      <c r="D8036" s="7" t="str">
        <f t="shared" ca="1" si="1751"/>
        <v>Books</v>
      </c>
      <c r="E8036" s="7" t="str">
        <f t="shared" ca="1" si="1752"/>
        <v>Running Shoes</v>
      </c>
      <c r="F8036" s="7" t="str">
        <f t="shared" ca="1" si="1753"/>
        <v>Amazon Fulfilled</v>
      </c>
      <c r="G8036" s="7" t="str">
        <f t="shared" ca="1" si="1754"/>
        <v>Yes</v>
      </c>
      <c r="H8036" s="7">
        <f t="shared" ca="1" si="1755"/>
        <v>509</v>
      </c>
      <c r="I8036" s="7">
        <f t="shared" ca="1" si="1756"/>
        <v>1</v>
      </c>
      <c r="J8036" s="7">
        <f t="shared" ca="1" si="1757"/>
        <v>2</v>
      </c>
      <c r="K8036" s="7">
        <f t="shared" ca="1" si="1758"/>
        <v>15</v>
      </c>
      <c r="L8036" s="7" t="str">
        <f t="shared" ca="1" si="1759"/>
        <v>Credit Card</v>
      </c>
      <c r="M8036" s="7" t="str">
        <f t="shared" ca="1" si="1760"/>
        <v>UK</v>
      </c>
      <c r="N8036" s="8" t="str">
        <f t="shared" ca="1" si="1761"/>
        <v>Delivered</v>
      </c>
    </row>
    <row r="8037" spans="1:14" x14ac:dyDescent="0.35">
      <c r="A8037" s="5" t="str">
        <f t="shared" si="1762"/>
        <v>AMZ18037</v>
      </c>
      <c r="B8037" s="6">
        <f t="shared" ca="1" si="1763"/>
        <v>45895</v>
      </c>
      <c r="C8037" s="7" t="str">
        <f t="shared" ca="1" si="1750"/>
        <v>CUS21446</v>
      </c>
      <c r="D8037" s="7" t="str">
        <f t="shared" ca="1" si="1751"/>
        <v>Electronics</v>
      </c>
      <c r="E8037" s="7" t="str">
        <f t="shared" ca="1" si="1752"/>
        <v>Water Bottle</v>
      </c>
      <c r="F8037" s="7" t="str">
        <f t="shared" ca="1" si="1753"/>
        <v>Third-Party Seller</v>
      </c>
      <c r="G8037" s="7" t="str">
        <f t="shared" ca="1" si="1754"/>
        <v>No</v>
      </c>
      <c r="H8037" s="7">
        <f t="shared" ca="1" si="1755"/>
        <v>630</v>
      </c>
      <c r="I8037" s="7">
        <f t="shared" ca="1" si="1756"/>
        <v>4</v>
      </c>
      <c r="J8037" s="7">
        <f t="shared" ca="1" si="1757"/>
        <v>19</v>
      </c>
      <c r="K8037" s="7">
        <f t="shared" ca="1" si="1758"/>
        <v>7</v>
      </c>
      <c r="L8037" s="7" t="str">
        <f t="shared" ca="1" si="1759"/>
        <v>UPI</v>
      </c>
      <c r="M8037" s="7" t="str">
        <f t="shared" ca="1" si="1760"/>
        <v>UK</v>
      </c>
      <c r="N8037" s="8" t="str">
        <f t="shared" ca="1" si="1761"/>
        <v>Delivered</v>
      </c>
    </row>
    <row r="8038" spans="1:14" x14ac:dyDescent="0.35">
      <c r="A8038" s="5" t="str">
        <f t="shared" si="1762"/>
        <v>AMZ18038</v>
      </c>
      <c r="B8038" s="6">
        <f t="shared" ca="1" si="1763"/>
        <v>45852</v>
      </c>
      <c r="C8038" s="7" t="str">
        <f t="shared" ca="1" si="1750"/>
        <v>CUS77080</v>
      </c>
      <c r="D8038" s="7" t="str">
        <f t="shared" ca="1" si="1751"/>
        <v>Electronics</v>
      </c>
      <c r="E8038" s="7" t="str">
        <f t="shared" ca="1" si="1752"/>
        <v>Iphone Charger</v>
      </c>
      <c r="F8038" s="7" t="str">
        <f t="shared" ca="1" si="1753"/>
        <v>Amazon Fulfilled</v>
      </c>
      <c r="G8038" s="7" t="str">
        <f t="shared" ca="1" si="1754"/>
        <v>Yes</v>
      </c>
      <c r="H8038" s="7">
        <f t="shared" ca="1" si="1755"/>
        <v>639</v>
      </c>
      <c r="I8038" s="7">
        <f t="shared" ca="1" si="1756"/>
        <v>1</v>
      </c>
      <c r="J8038" s="7">
        <f t="shared" ca="1" si="1757"/>
        <v>37</v>
      </c>
      <c r="K8038" s="7">
        <f t="shared" ca="1" si="1758"/>
        <v>6</v>
      </c>
      <c r="L8038" s="7" t="str">
        <f t="shared" ca="1" si="1759"/>
        <v>Credit Card</v>
      </c>
      <c r="M8038" s="7" t="str">
        <f t="shared" ca="1" si="1760"/>
        <v>UK</v>
      </c>
      <c r="N8038" s="8" t="str">
        <f t="shared" ca="1" si="1761"/>
        <v>Delivered</v>
      </c>
    </row>
    <row r="8039" spans="1:14" x14ac:dyDescent="0.35">
      <c r="A8039" s="5" t="str">
        <f t="shared" si="1762"/>
        <v>AMZ18039</v>
      </c>
      <c r="B8039" s="6">
        <f t="shared" ca="1" si="1763"/>
        <v>45960</v>
      </c>
      <c r="C8039" s="7" t="str">
        <f t="shared" ca="1" si="1750"/>
        <v>CUS24783</v>
      </c>
      <c r="D8039" s="7" t="str">
        <f t="shared" ca="1" si="1751"/>
        <v>Books</v>
      </c>
      <c r="E8039" s="7" t="str">
        <f t="shared" ca="1" si="1752"/>
        <v>Smart Watch</v>
      </c>
      <c r="F8039" s="7" t="str">
        <f t="shared" ca="1" si="1753"/>
        <v>Amazon Fulfilled</v>
      </c>
      <c r="G8039" s="7" t="str">
        <f t="shared" ca="1" si="1754"/>
        <v>No</v>
      </c>
      <c r="H8039" s="7">
        <f t="shared" ca="1" si="1755"/>
        <v>786</v>
      </c>
      <c r="I8039" s="7">
        <f t="shared" ca="1" si="1756"/>
        <v>2</v>
      </c>
      <c r="J8039" s="7">
        <f t="shared" ca="1" si="1757"/>
        <v>7</v>
      </c>
      <c r="K8039" s="7">
        <f t="shared" ca="1" si="1758"/>
        <v>8</v>
      </c>
      <c r="L8039" s="7" t="str">
        <f t="shared" ca="1" si="1759"/>
        <v>Debit Card</v>
      </c>
      <c r="M8039" s="7" t="str">
        <f t="shared" ca="1" si="1760"/>
        <v>Canada</v>
      </c>
      <c r="N8039" s="8" t="str">
        <f t="shared" ca="1" si="1761"/>
        <v>Delivered</v>
      </c>
    </row>
    <row r="8040" spans="1:14" x14ac:dyDescent="0.35">
      <c r="A8040" s="5" t="str">
        <f t="shared" si="1762"/>
        <v>AMZ18040</v>
      </c>
      <c r="B8040" s="6">
        <f t="shared" ca="1" si="1763"/>
        <v>45949</v>
      </c>
      <c r="C8040" s="7" t="str">
        <f t="shared" ca="1" si="1750"/>
        <v>CUS25143</v>
      </c>
      <c r="D8040" s="7" t="str">
        <f t="shared" ca="1" si="1751"/>
        <v>Electronics</v>
      </c>
      <c r="E8040" s="7" t="str">
        <f t="shared" ca="1" si="1752"/>
        <v>Noise Cancelling Headphones</v>
      </c>
      <c r="F8040" s="7" t="str">
        <f t="shared" ca="1" si="1753"/>
        <v>Amazon Fulfilled</v>
      </c>
      <c r="G8040" s="7" t="str">
        <f t="shared" ca="1" si="1754"/>
        <v>No</v>
      </c>
      <c r="H8040" s="7">
        <f t="shared" ca="1" si="1755"/>
        <v>432</v>
      </c>
      <c r="I8040" s="7">
        <f t="shared" ca="1" si="1756"/>
        <v>2</v>
      </c>
      <c r="J8040" s="7">
        <f t="shared" ca="1" si="1757"/>
        <v>27</v>
      </c>
      <c r="K8040" s="7">
        <f t="shared" ca="1" si="1758"/>
        <v>12</v>
      </c>
      <c r="L8040" s="7" t="str">
        <f t="shared" ca="1" si="1759"/>
        <v>Credit Card</v>
      </c>
      <c r="M8040" s="7" t="str">
        <f t="shared" ca="1" si="1760"/>
        <v>India</v>
      </c>
      <c r="N8040" s="8" t="str">
        <f t="shared" ca="1" si="1761"/>
        <v>Delivered</v>
      </c>
    </row>
    <row r="8041" spans="1:14" x14ac:dyDescent="0.35">
      <c r="A8041" s="5" t="str">
        <f t="shared" si="1762"/>
        <v>AMZ18041</v>
      </c>
      <c r="B8041" s="6">
        <f t="shared" ca="1" si="1763"/>
        <v>45939</v>
      </c>
      <c r="C8041" s="7" t="str">
        <f t="shared" ca="1" si="1750"/>
        <v>CUS95774</v>
      </c>
      <c r="D8041" s="7" t="str">
        <f t="shared" ca="1" si="1751"/>
        <v>Sports</v>
      </c>
      <c r="E8041" s="7" t="str">
        <f t="shared" ca="1" si="1752"/>
        <v>Bluetooth Speaker</v>
      </c>
      <c r="F8041" s="7" t="str">
        <f t="shared" ca="1" si="1753"/>
        <v>Third-Party Seller</v>
      </c>
      <c r="G8041" s="7" t="str">
        <f t="shared" ca="1" si="1754"/>
        <v>No</v>
      </c>
      <c r="H8041" s="7">
        <f t="shared" ca="1" si="1755"/>
        <v>780</v>
      </c>
      <c r="I8041" s="7">
        <f t="shared" ca="1" si="1756"/>
        <v>2</v>
      </c>
      <c r="J8041" s="7">
        <f t="shared" ca="1" si="1757"/>
        <v>22</v>
      </c>
      <c r="K8041" s="7">
        <f t="shared" ca="1" si="1758"/>
        <v>15</v>
      </c>
      <c r="L8041" s="7" t="str">
        <f t="shared" ca="1" si="1759"/>
        <v>Amazon Pay</v>
      </c>
      <c r="M8041" s="7" t="str">
        <f t="shared" ca="1" si="1760"/>
        <v>Canada</v>
      </c>
      <c r="N8041" s="8" t="str">
        <f t="shared" ca="1" si="1761"/>
        <v>Returned</v>
      </c>
    </row>
    <row r="8042" spans="1:14" x14ac:dyDescent="0.35">
      <c r="A8042" s="5" t="str">
        <f t="shared" si="1762"/>
        <v>AMZ18042</v>
      </c>
      <c r="B8042" s="6">
        <f t="shared" ca="1" si="1763"/>
        <v>45911</v>
      </c>
      <c r="C8042" s="7" t="str">
        <f t="shared" ca="1" si="1750"/>
        <v>CUS56183</v>
      </c>
      <c r="D8042" s="7" t="str">
        <f t="shared" ca="1" si="1751"/>
        <v>Electronics</v>
      </c>
      <c r="E8042" s="7" t="str">
        <f t="shared" ca="1" si="1752"/>
        <v>Face Cream</v>
      </c>
      <c r="F8042" s="7" t="str">
        <f t="shared" ca="1" si="1753"/>
        <v>Amazon Fulfilled</v>
      </c>
      <c r="G8042" s="7" t="str">
        <f t="shared" ca="1" si="1754"/>
        <v>No</v>
      </c>
      <c r="H8042" s="7">
        <f t="shared" ca="1" si="1755"/>
        <v>574</v>
      </c>
      <c r="I8042" s="7">
        <f t="shared" ca="1" si="1756"/>
        <v>4</v>
      </c>
      <c r="J8042" s="7">
        <f t="shared" ca="1" si="1757"/>
        <v>17</v>
      </c>
      <c r="K8042" s="7">
        <f t="shared" ca="1" si="1758"/>
        <v>10</v>
      </c>
      <c r="L8042" s="7" t="str">
        <f t="shared" ca="1" si="1759"/>
        <v>Amazon Pay</v>
      </c>
      <c r="M8042" s="7" t="str">
        <f t="shared" ca="1" si="1760"/>
        <v>Canada</v>
      </c>
      <c r="N8042" s="8" t="str">
        <f t="shared" ca="1" si="1761"/>
        <v>Delivered</v>
      </c>
    </row>
    <row r="8043" spans="1:14" x14ac:dyDescent="0.35">
      <c r="A8043" s="5" t="str">
        <f t="shared" si="1762"/>
        <v>AMZ18043</v>
      </c>
      <c r="B8043" s="6">
        <f t="shared" ca="1" si="1763"/>
        <v>45953</v>
      </c>
      <c r="C8043" s="7" t="str">
        <f t="shared" ca="1" si="1750"/>
        <v>CUS62378</v>
      </c>
      <c r="D8043" s="7" t="str">
        <f t="shared" ca="1" si="1751"/>
        <v>Beauty</v>
      </c>
      <c r="E8043" s="7" t="str">
        <f t="shared" ca="1" si="1752"/>
        <v>Iphone Charger</v>
      </c>
      <c r="F8043" s="7" t="str">
        <f t="shared" ca="1" si="1753"/>
        <v>Third-Party Seller</v>
      </c>
      <c r="G8043" s="7" t="str">
        <f t="shared" ca="1" si="1754"/>
        <v>Yes</v>
      </c>
      <c r="H8043" s="7">
        <f t="shared" ca="1" si="1755"/>
        <v>106</v>
      </c>
      <c r="I8043" s="7">
        <f t="shared" ca="1" si="1756"/>
        <v>1</v>
      </c>
      <c r="J8043" s="7">
        <f t="shared" ca="1" si="1757"/>
        <v>3</v>
      </c>
      <c r="K8043" s="7">
        <f t="shared" ca="1" si="1758"/>
        <v>12</v>
      </c>
      <c r="L8043" s="7" t="str">
        <f t="shared" ca="1" si="1759"/>
        <v>Net Banking</v>
      </c>
      <c r="M8043" s="7" t="str">
        <f t="shared" ca="1" si="1760"/>
        <v>India</v>
      </c>
      <c r="N8043" s="8" t="str">
        <f t="shared" ca="1" si="1761"/>
        <v>Returned</v>
      </c>
    </row>
    <row r="8044" spans="1:14" x14ac:dyDescent="0.35">
      <c r="A8044" s="5" t="str">
        <f t="shared" si="1762"/>
        <v>AMZ18044</v>
      </c>
      <c r="B8044" s="6">
        <f t="shared" ca="1" si="1763"/>
        <v>45911</v>
      </c>
      <c r="C8044" s="7" t="str">
        <f t="shared" ca="1" si="1750"/>
        <v>CUS39429</v>
      </c>
      <c r="D8044" s="7" t="str">
        <f t="shared" ca="1" si="1751"/>
        <v>Beauty</v>
      </c>
      <c r="E8044" s="7" t="str">
        <f t="shared" ca="1" si="1752"/>
        <v>Cotton T-Shirt</v>
      </c>
      <c r="F8044" s="7" t="str">
        <f t="shared" ca="1" si="1753"/>
        <v>Third-Party Seller</v>
      </c>
      <c r="G8044" s="7" t="str">
        <f t="shared" ca="1" si="1754"/>
        <v>No</v>
      </c>
      <c r="H8044" s="7">
        <f t="shared" ca="1" si="1755"/>
        <v>146</v>
      </c>
      <c r="I8044" s="7">
        <f t="shared" ca="1" si="1756"/>
        <v>1</v>
      </c>
      <c r="J8044" s="7">
        <f t="shared" ca="1" si="1757"/>
        <v>12</v>
      </c>
      <c r="K8044" s="7">
        <f t="shared" ca="1" si="1758"/>
        <v>9</v>
      </c>
      <c r="L8044" s="7" t="str">
        <f t="shared" ca="1" si="1759"/>
        <v>Net Banking</v>
      </c>
      <c r="M8044" s="7" t="str">
        <f t="shared" ca="1" si="1760"/>
        <v>Canada</v>
      </c>
      <c r="N8044" s="8" t="str">
        <f t="shared" ca="1" si="1761"/>
        <v>Cancelled</v>
      </c>
    </row>
    <row r="8045" spans="1:14" x14ac:dyDescent="0.35">
      <c r="A8045" s="5" t="str">
        <f t="shared" si="1762"/>
        <v>AMZ18045</v>
      </c>
      <c r="B8045" s="6">
        <f t="shared" ca="1" si="1763"/>
        <v>45954</v>
      </c>
      <c r="C8045" s="7" t="str">
        <f t="shared" ca="1" si="1750"/>
        <v>CUS15344</v>
      </c>
      <c r="D8045" s="7" t="str">
        <f t="shared" ca="1" si="1751"/>
        <v>Fashion</v>
      </c>
      <c r="E8045" s="7" t="str">
        <f t="shared" ca="1" si="1752"/>
        <v>Water Bottle</v>
      </c>
      <c r="F8045" s="7" t="str">
        <f t="shared" ca="1" si="1753"/>
        <v>Amazon Fulfilled</v>
      </c>
      <c r="G8045" s="7" t="str">
        <f t="shared" ca="1" si="1754"/>
        <v>Yes</v>
      </c>
      <c r="H8045" s="7">
        <f t="shared" ca="1" si="1755"/>
        <v>355</v>
      </c>
      <c r="I8045" s="7">
        <f t="shared" ca="1" si="1756"/>
        <v>2</v>
      </c>
      <c r="J8045" s="7">
        <f t="shared" ca="1" si="1757"/>
        <v>35</v>
      </c>
      <c r="K8045" s="7">
        <f t="shared" ca="1" si="1758"/>
        <v>14</v>
      </c>
      <c r="L8045" s="7" t="str">
        <f t="shared" ca="1" si="1759"/>
        <v>Debit Card</v>
      </c>
      <c r="M8045" s="7" t="str">
        <f t="shared" ca="1" si="1760"/>
        <v>UK</v>
      </c>
      <c r="N8045" s="8" t="str">
        <f t="shared" ca="1" si="1761"/>
        <v>Delivered</v>
      </c>
    </row>
    <row r="8046" spans="1:14" x14ac:dyDescent="0.35">
      <c r="A8046" s="5" t="str">
        <f t="shared" si="1762"/>
        <v>AMZ18046</v>
      </c>
      <c r="B8046" s="6">
        <f t="shared" ca="1" si="1763"/>
        <v>45939</v>
      </c>
      <c r="C8046" s="7" t="str">
        <f t="shared" ca="1" si="1750"/>
        <v>CUS56568</v>
      </c>
      <c r="D8046" s="7" t="str">
        <f t="shared" ca="1" si="1751"/>
        <v>Electronics</v>
      </c>
      <c r="E8046" s="7" t="str">
        <f t="shared" ca="1" si="1752"/>
        <v>Noise Cancelling Headphones</v>
      </c>
      <c r="F8046" s="7" t="str">
        <f t="shared" ca="1" si="1753"/>
        <v>Third-Party Seller</v>
      </c>
      <c r="G8046" s="7" t="str">
        <f t="shared" ca="1" si="1754"/>
        <v>Yes</v>
      </c>
      <c r="H8046" s="7">
        <f t="shared" ca="1" si="1755"/>
        <v>230</v>
      </c>
      <c r="I8046" s="7">
        <f t="shared" ca="1" si="1756"/>
        <v>3</v>
      </c>
      <c r="J8046" s="7">
        <f t="shared" ca="1" si="1757"/>
        <v>26</v>
      </c>
      <c r="K8046" s="7">
        <f t="shared" ca="1" si="1758"/>
        <v>4</v>
      </c>
      <c r="L8046" s="7" t="str">
        <f t="shared" ca="1" si="1759"/>
        <v>Amazon Pay</v>
      </c>
      <c r="M8046" s="7" t="str">
        <f t="shared" ca="1" si="1760"/>
        <v>UK</v>
      </c>
      <c r="N8046" s="8" t="str">
        <f t="shared" ca="1" si="1761"/>
        <v>Returned</v>
      </c>
    </row>
    <row r="8047" spans="1:14" x14ac:dyDescent="0.35">
      <c r="A8047" s="5" t="str">
        <f t="shared" si="1762"/>
        <v>AMZ18047</v>
      </c>
      <c r="B8047" s="6">
        <f t="shared" ca="1" si="1763"/>
        <v>45853</v>
      </c>
      <c r="C8047" s="7" t="str">
        <f t="shared" ca="1" si="1750"/>
        <v>CUS22328</v>
      </c>
      <c r="D8047" s="7" t="str">
        <f t="shared" ca="1" si="1751"/>
        <v>Books</v>
      </c>
      <c r="E8047" s="7" t="str">
        <f t="shared" ca="1" si="1752"/>
        <v>Yoga Mat</v>
      </c>
      <c r="F8047" s="7" t="str">
        <f t="shared" ca="1" si="1753"/>
        <v>Amazon Fulfilled</v>
      </c>
      <c r="G8047" s="7" t="str">
        <f t="shared" ca="1" si="1754"/>
        <v>No</v>
      </c>
      <c r="H8047" s="7">
        <f t="shared" ca="1" si="1755"/>
        <v>482</v>
      </c>
      <c r="I8047" s="7">
        <f t="shared" ca="1" si="1756"/>
        <v>4</v>
      </c>
      <c r="J8047" s="7">
        <f t="shared" ca="1" si="1757"/>
        <v>7</v>
      </c>
      <c r="K8047" s="7">
        <f t="shared" ca="1" si="1758"/>
        <v>12</v>
      </c>
      <c r="L8047" s="7" t="str">
        <f t="shared" ca="1" si="1759"/>
        <v>UPI</v>
      </c>
      <c r="M8047" s="7" t="str">
        <f t="shared" ca="1" si="1760"/>
        <v>India</v>
      </c>
      <c r="N8047" s="8" t="str">
        <f t="shared" ca="1" si="1761"/>
        <v>Delivered</v>
      </c>
    </row>
    <row r="8048" spans="1:14" x14ac:dyDescent="0.35">
      <c r="A8048" s="5" t="str">
        <f t="shared" si="1762"/>
        <v>AMZ18048</v>
      </c>
      <c r="B8048" s="6">
        <f t="shared" ca="1" si="1763"/>
        <v>45939</v>
      </c>
      <c r="C8048" s="7" t="str">
        <f t="shared" ca="1" si="1750"/>
        <v>CUS87015</v>
      </c>
      <c r="D8048" s="7" t="str">
        <f t="shared" ca="1" si="1751"/>
        <v>Electronics</v>
      </c>
      <c r="E8048" s="7" t="str">
        <f t="shared" ca="1" si="1752"/>
        <v>Yoga Mat</v>
      </c>
      <c r="F8048" s="7" t="str">
        <f t="shared" ca="1" si="1753"/>
        <v>Third-Party Seller</v>
      </c>
      <c r="G8048" s="7" t="str">
        <f t="shared" ca="1" si="1754"/>
        <v>No</v>
      </c>
      <c r="H8048" s="7">
        <f t="shared" ca="1" si="1755"/>
        <v>140</v>
      </c>
      <c r="I8048" s="7">
        <f t="shared" ca="1" si="1756"/>
        <v>3</v>
      </c>
      <c r="J8048" s="7">
        <f t="shared" ca="1" si="1757"/>
        <v>7</v>
      </c>
      <c r="K8048" s="7">
        <f t="shared" ca="1" si="1758"/>
        <v>7</v>
      </c>
      <c r="L8048" s="7" t="str">
        <f t="shared" ca="1" si="1759"/>
        <v>Credit Card</v>
      </c>
      <c r="M8048" s="7" t="str">
        <f t="shared" ca="1" si="1760"/>
        <v>India</v>
      </c>
      <c r="N8048" s="8" t="str">
        <f t="shared" ca="1" si="1761"/>
        <v>Cancelled</v>
      </c>
    </row>
    <row r="8049" spans="1:14" x14ac:dyDescent="0.35">
      <c r="A8049" s="5" t="str">
        <f t="shared" si="1762"/>
        <v>AMZ18049</v>
      </c>
      <c r="B8049" s="6">
        <f t="shared" ca="1" si="1763"/>
        <v>45925</v>
      </c>
      <c r="C8049" s="7" t="str">
        <f t="shared" ca="1" si="1750"/>
        <v>CUS98116</v>
      </c>
      <c r="D8049" s="7" t="str">
        <f t="shared" ca="1" si="1751"/>
        <v>Fashion</v>
      </c>
      <c r="E8049" s="7" t="str">
        <f t="shared" ca="1" si="1752"/>
        <v>Iphone Charger</v>
      </c>
      <c r="F8049" s="7" t="str">
        <f t="shared" ca="1" si="1753"/>
        <v>Amazon Fulfilled</v>
      </c>
      <c r="G8049" s="7" t="str">
        <f t="shared" ca="1" si="1754"/>
        <v>No</v>
      </c>
      <c r="H8049" s="7">
        <f t="shared" ca="1" si="1755"/>
        <v>145</v>
      </c>
      <c r="I8049" s="7">
        <f t="shared" ca="1" si="1756"/>
        <v>2</v>
      </c>
      <c r="J8049" s="7">
        <f t="shared" ca="1" si="1757"/>
        <v>13</v>
      </c>
      <c r="K8049" s="7">
        <f t="shared" ca="1" si="1758"/>
        <v>3</v>
      </c>
      <c r="L8049" s="7" t="str">
        <f t="shared" ca="1" si="1759"/>
        <v>Debit Card</v>
      </c>
      <c r="M8049" s="7" t="str">
        <f t="shared" ca="1" si="1760"/>
        <v>UK</v>
      </c>
      <c r="N8049" s="8" t="str">
        <f t="shared" ca="1" si="1761"/>
        <v>Returned</v>
      </c>
    </row>
    <row r="8050" spans="1:14" x14ac:dyDescent="0.35">
      <c r="A8050" s="5" t="str">
        <f t="shared" si="1762"/>
        <v>AMZ18050</v>
      </c>
      <c r="B8050" s="6">
        <f t="shared" ca="1" si="1763"/>
        <v>45911</v>
      </c>
      <c r="C8050" s="7" t="str">
        <f t="shared" ca="1" si="1750"/>
        <v>CUS84313</v>
      </c>
      <c r="D8050" s="7" t="str">
        <f t="shared" ca="1" si="1751"/>
        <v>Home &amp; Kitchen</v>
      </c>
      <c r="E8050" s="7" t="str">
        <f t="shared" ca="1" si="1752"/>
        <v>Water Bottle</v>
      </c>
      <c r="F8050" s="7" t="str">
        <f t="shared" ca="1" si="1753"/>
        <v>Amazon Fulfilled</v>
      </c>
      <c r="G8050" s="7" t="str">
        <f t="shared" ca="1" si="1754"/>
        <v>No</v>
      </c>
      <c r="H8050" s="7">
        <f t="shared" ca="1" si="1755"/>
        <v>763</v>
      </c>
      <c r="I8050" s="7">
        <f t="shared" ca="1" si="1756"/>
        <v>4</v>
      </c>
      <c r="J8050" s="7">
        <f t="shared" ca="1" si="1757"/>
        <v>16</v>
      </c>
      <c r="K8050" s="7">
        <f t="shared" ca="1" si="1758"/>
        <v>12</v>
      </c>
      <c r="L8050" s="7" t="str">
        <f t="shared" ca="1" si="1759"/>
        <v>Credit Card</v>
      </c>
      <c r="M8050" s="7" t="str">
        <f t="shared" ca="1" si="1760"/>
        <v>India</v>
      </c>
      <c r="N8050" s="8" t="str">
        <f t="shared" ca="1" si="1761"/>
        <v>Delivered</v>
      </c>
    </row>
    <row r="8051" spans="1:14" x14ac:dyDescent="0.35">
      <c r="A8051" s="5" t="str">
        <f t="shared" si="1762"/>
        <v>AMZ18051</v>
      </c>
      <c r="B8051" s="6">
        <f t="shared" ca="1" si="1763"/>
        <v>45952</v>
      </c>
      <c r="C8051" s="7" t="str">
        <f t="shared" ca="1" si="1750"/>
        <v>CUS47057</v>
      </c>
      <c r="D8051" s="7" t="str">
        <f t="shared" ca="1" si="1751"/>
        <v>Electronics</v>
      </c>
      <c r="E8051" s="7" t="str">
        <f t="shared" ca="1" si="1752"/>
        <v>Bluetooth Speaker</v>
      </c>
      <c r="F8051" s="7" t="str">
        <f t="shared" ca="1" si="1753"/>
        <v>Third-Party Seller</v>
      </c>
      <c r="G8051" s="7" t="str">
        <f t="shared" ca="1" si="1754"/>
        <v>No</v>
      </c>
      <c r="H8051" s="7">
        <f t="shared" ca="1" si="1755"/>
        <v>697</v>
      </c>
      <c r="I8051" s="7">
        <f t="shared" ca="1" si="1756"/>
        <v>2</v>
      </c>
      <c r="J8051" s="7">
        <f t="shared" ca="1" si="1757"/>
        <v>36</v>
      </c>
      <c r="K8051" s="7">
        <f t="shared" ca="1" si="1758"/>
        <v>7</v>
      </c>
      <c r="L8051" s="7" t="str">
        <f t="shared" ca="1" si="1759"/>
        <v>Amazon Pay</v>
      </c>
      <c r="M8051" s="7" t="str">
        <f t="shared" ca="1" si="1760"/>
        <v>India</v>
      </c>
      <c r="N8051" s="8" t="str">
        <f t="shared" ca="1" si="1761"/>
        <v>Delivered</v>
      </c>
    </row>
    <row r="8052" spans="1:14" x14ac:dyDescent="0.35">
      <c r="A8052" s="5" t="str">
        <f t="shared" si="1762"/>
        <v>AMZ18052</v>
      </c>
      <c r="B8052" s="6">
        <f t="shared" ca="1" si="1763"/>
        <v>45881</v>
      </c>
      <c r="C8052" s="7" t="str">
        <f t="shared" ca="1" si="1750"/>
        <v>CUS30770</v>
      </c>
      <c r="D8052" s="7" t="str">
        <f t="shared" ca="1" si="1751"/>
        <v>Home &amp; Kitchen</v>
      </c>
      <c r="E8052" s="7" t="str">
        <f t="shared" ca="1" si="1752"/>
        <v>Iphone Charger</v>
      </c>
      <c r="F8052" s="7" t="str">
        <f t="shared" ca="1" si="1753"/>
        <v>Amazon Fulfilled</v>
      </c>
      <c r="G8052" s="7" t="str">
        <f t="shared" ca="1" si="1754"/>
        <v>Yes</v>
      </c>
      <c r="H8052" s="7">
        <f t="shared" ca="1" si="1755"/>
        <v>89</v>
      </c>
      <c r="I8052" s="7">
        <f t="shared" ca="1" si="1756"/>
        <v>1</v>
      </c>
      <c r="J8052" s="7">
        <f t="shared" ca="1" si="1757"/>
        <v>39</v>
      </c>
      <c r="K8052" s="7">
        <f t="shared" ca="1" si="1758"/>
        <v>15</v>
      </c>
      <c r="L8052" s="7" t="str">
        <f t="shared" ca="1" si="1759"/>
        <v>Debit Card</v>
      </c>
      <c r="M8052" s="7" t="str">
        <f t="shared" ca="1" si="1760"/>
        <v>India</v>
      </c>
      <c r="N8052" s="8" t="str">
        <f t="shared" ca="1" si="1761"/>
        <v>Delivered</v>
      </c>
    </row>
    <row r="8053" spans="1:14" x14ac:dyDescent="0.35">
      <c r="A8053" s="5" t="str">
        <f t="shared" si="1762"/>
        <v>AMZ18053</v>
      </c>
      <c r="B8053" s="6">
        <f t="shared" ca="1" si="1763"/>
        <v>45960</v>
      </c>
      <c r="C8053" s="7" t="str">
        <f t="shared" ca="1" si="1750"/>
        <v>CUS57678</v>
      </c>
      <c r="D8053" s="7" t="str">
        <f t="shared" ca="1" si="1751"/>
        <v>Electronics</v>
      </c>
      <c r="E8053" s="7" t="str">
        <f t="shared" ca="1" si="1752"/>
        <v>Cotton T-Shirt</v>
      </c>
      <c r="F8053" s="7" t="str">
        <f t="shared" ca="1" si="1753"/>
        <v>Amazon Fulfilled</v>
      </c>
      <c r="G8053" s="7" t="str">
        <f t="shared" ca="1" si="1754"/>
        <v>No</v>
      </c>
      <c r="H8053" s="7">
        <f t="shared" ca="1" si="1755"/>
        <v>45</v>
      </c>
      <c r="I8053" s="7">
        <f t="shared" ca="1" si="1756"/>
        <v>3</v>
      </c>
      <c r="J8053" s="7">
        <f t="shared" ca="1" si="1757"/>
        <v>34</v>
      </c>
      <c r="K8053" s="7">
        <f t="shared" ca="1" si="1758"/>
        <v>12</v>
      </c>
      <c r="L8053" s="7" t="str">
        <f t="shared" ca="1" si="1759"/>
        <v>UPI</v>
      </c>
      <c r="M8053" s="7" t="str">
        <f t="shared" ca="1" si="1760"/>
        <v>Canada</v>
      </c>
      <c r="N8053" s="8" t="str">
        <f t="shared" ca="1" si="1761"/>
        <v>Cancelled</v>
      </c>
    </row>
    <row r="8054" spans="1:14" x14ac:dyDescent="0.35">
      <c r="A8054" s="5" t="str">
        <f t="shared" si="1762"/>
        <v>AMZ18054</v>
      </c>
      <c r="B8054" s="6">
        <f t="shared" ca="1" si="1763"/>
        <v>45934</v>
      </c>
      <c r="C8054" s="7" t="str">
        <f t="shared" ca="1" si="1750"/>
        <v>CUS69969</v>
      </c>
      <c r="D8054" s="7" t="str">
        <f t="shared" ca="1" si="1751"/>
        <v>Sports</v>
      </c>
      <c r="E8054" s="7" t="str">
        <f t="shared" ca="1" si="1752"/>
        <v>Face Cream</v>
      </c>
      <c r="F8054" s="7" t="str">
        <f t="shared" ca="1" si="1753"/>
        <v>Third-Party Seller</v>
      </c>
      <c r="G8054" s="7" t="str">
        <f t="shared" ca="1" si="1754"/>
        <v>Yes</v>
      </c>
      <c r="H8054" s="7">
        <f t="shared" ca="1" si="1755"/>
        <v>313</v>
      </c>
      <c r="I8054" s="7">
        <f t="shared" ca="1" si="1756"/>
        <v>2</v>
      </c>
      <c r="J8054" s="7">
        <f t="shared" ca="1" si="1757"/>
        <v>35</v>
      </c>
      <c r="K8054" s="7">
        <f t="shared" ca="1" si="1758"/>
        <v>6</v>
      </c>
      <c r="L8054" s="7" t="str">
        <f t="shared" ca="1" si="1759"/>
        <v>Amazon Pay</v>
      </c>
      <c r="M8054" s="7" t="str">
        <f t="shared" ca="1" si="1760"/>
        <v>UK</v>
      </c>
      <c r="N8054" s="8" t="str">
        <f t="shared" ca="1" si="1761"/>
        <v>Returned</v>
      </c>
    </row>
    <row r="8055" spans="1:14" x14ac:dyDescent="0.35">
      <c r="A8055" s="5" t="str">
        <f t="shared" si="1762"/>
        <v>AMZ18055</v>
      </c>
      <c r="B8055" s="6">
        <f t="shared" ca="1" si="1763"/>
        <v>45840</v>
      </c>
      <c r="C8055" s="7" t="str">
        <f t="shared" ca="1" si="1750"/>
        <v>CUS64650</v>
      </c>
      <c r="D8055" s="7" t="str">
        <f t="shared" ca="1" si="1751"/>
        <v>Books</v>
      </c>
      <c r="E8055" s="7" t="str">
        <f t="shared" ca="1" si="1752"/>
        <v>Cotton T-Shirt</v>
      </c>
      <c r="F8055" s="7" t="str">
        <f t="shared" ca="1" si="1753"/>
        <v>Third-Party Seller</v>
      </c>
      <c r="G8055" s="7" t="str">
        <f t="shared" ca="1" si="1754"/>
        <v>Yes</v>
      </c>
      <c r="H8055" s="7">
        <f t="shared" ca="1" si="1755"/>
        <v>635</v>
      </c>
      <c r="I8055" s="7">
        <f t="shared" ca="1" si="1756"/>
        <v>2</v>
      </c>
      <c r="J8055" s="7">
        <f t="shared" ca="1" si="1757"/>
        <v>7</v>
      </c>
      <c r="K8055" s="7">
        <f t="shared" ca="1" si="1758"/>
        <v>8</v>
      </c>
      <c r="L8055" s="7" t="str">
        <f t="shared" ca="1" si="1759"/>
        <v>UPI</v>
      </c>
      <c r="M8055" s="7" t="str">
        <f t="shared" ca="1" si="1760"/>
        <v>Canada</v>
      </c>
      <c r="N8055" s="8" t="str">
        <f t="shared" ca="1" si="1761"/>
        <v>Delivered</v>
      </c>
    </row>
    <row r="8056" spans="1:14" x14ac:dyDescent="0.35">
      <c r="A8056" s="5" t="str">
        <f t="shared" si="1762"/>
        <v>AMZ18056</v>
      </c>
      <c r="B8056" s="6">
        <f t="shared" ca="1" si="1763"/>
        <v>45846</v>
      </c>
      <c r="C8056" s="7" t="str">
        <f t="shared" ca="1" si="1750"/>
        <v>CUS56647</v>
      </c>
      <c r="D8056" s="7" t="str">
        <f t="shared" ca="1" si="1751"/>
        <v>Sports</v>
      </c>
      <c r="E8056" s="7" t="str">
        <f t="shared" ca="1" si="1752"/>
        <v>Bluetooth Speaker</v>
      </c>
      <c r="F8056" s="7" t="str">
        <f t="shared" ca="1" si="1753"/>
        <v>Amazon Fulfilled</v>
      </c>
      <c r="G8056" s="7" t="str">
        <f t="shared" ca="1" si="1754"/>
        <v>No</v>
      </c>
      <c r="H8056" s="7">
        <f t="shared" ca="1" si="1755"/>
        <v>545</v>
      </c>
      <c r="I8056" s="7">
        <f t="shared" ca="1" si="1756"/>
        <v>4</v>
      </c>
      <c r="J8056" s="7">
        <f t="shared" ca="1" si="1757"/>
        <v>40</v>
      </c>
      <c r="K8056" s="7">
        <f t="shared" ca="1" si="1758"/>
        <v>11</v>
      </c>
      <c r="L8056" s="7" t="str">
        <f t="shared" ca="1" si="1759"/>
        <v>Net Banking</v>
      </c>
      <c r="M8056" s="7" t="str">
        <f t="shared" ca="1" si="1760"/>
        <v>Canada</v>
      </c>
      <c r="N8056" s="8" t="str">
        <f t="shared" ca="1" si="1761"/>
        <v>Returned</v>
      </c>
    </row>
    <row r="8057" spans="1:14" x14ac:dyDescent="0.35">
      <c r="A8057" s="5" t="str">
        <f t="shared" si="1762"/>
        <v>AMZ18057</v>
      </c>
      <c r="B8057" s="6">
        <f t="shared" ca="1" si="1763"/>
        <v>45900</v>
      </c>
      <c r="C8057" s="7" t="str">
        <f t="shared" ca="1" si="1750"/>
        <v>CUS85273</v>
      </c>
      <c r="D8057" s="7" t="str">
        <f t="shared" ca="1" si="1751"/>
        <v>Home &amp; Kitchen</v>
      </c>
      <c r="E8057" s="7" t="str">
        <f t="shared" ca="1" si="1752"/>
        <v>Air  Fryer</v>
      </c>
      <c r="F8057" s="7" t="str">
        <f t="shared" ca="1" si="1753"/>
        <v>Amazon Fulfilled</v>
      </c>
      <c r="G8057" s="7" t="str">
        <f t="shared" ca="1" si="1754"/>
        <v>Yes</v>
      </c>
      <c r="H8057" s="7">
        <f t="shared" ca="1" si="1755"/>
        <v>131</v>
      </c>
      <c r="I8057" s="7">
        <f t="shared" ca="1" si="1756"/>
        <v>1</v>
      </c>
      <c r="J8057" s="7">
        <f t="shared" ca="1" si="1757"/>
        <v>15</v>
      </c>
      <c r="K8057" s="7">
        <f t="shared" ca="1" si="1758"/>
        <v>4</v>
      </c>
      <c r="L8057" s="7" t="str">
        <f t="shared" ca="1" si="1759"/>
        <v>Amazon Pay</v>
      </c>
      <c r="M8057" s="7" t="str">
        <f t="shared" ca="1" si="1760"/>
        <v>Canada</v>
      </c>
      <c r="N8057" s="8" t="str">
        <f t="shared" ca="1" si="1761"/>
        <v>Delivered</v>
      </c>
    </row>
    <row r="8058" spans="1:14" x14ac:dyDescent="0.35">
      <c r="A8058" s="5" t="str">
        <f t="shared" si="1762"/>
        <v>AMZ18058</v>
      </c>
      <c r="B8058" s="6">
        <f t="shared" ca="1" si="1763"/>
        <v>45867</v>
      </c>
      <c r="C8058" s="7" t="str">
        <f t="shared" ca="1" si="1750"/>
        <v>CUS22218</v>
      </c>
      <c r="D8058" s="7" t="str">
        <f t="shared" ca="1" si="1751"/>
        <v>Books</v>
      </c>
      <c r="E8058" s="7" t="str">
        <f t="shared" ca="1" si="1752"/>
        <v>Face Cream</v>
      </c>
      <c r="F8058" s="7" t="str">
        <f t="shared" ca="1" si="1753"/>
        <v>Third-Party Seller</v>
      </c>
      <c r="G8058" s="7" t="str">
        <f t="shared" ca="1" si="1754"/>
        <v>Yes</v>
      </c>
      <c r="H8058" s="7">
        <f t="shared" ca="1" si="1755"/>
        <v>421</v>
      </c>
      <c r="I8058" s="7">
        <f t="shared" ca="1" si="1756"/>
        <v>2</v>
      </c>
      <c r="J8058" s="7">
        <f t="shared" ca="1" si="1757"/>
        <v>16</v>
      </c>
      <c r="K8058" s="7">
        <f t="shared" ca="1" si="1758"/>
        <v>5</v>
      </c>
      <c r="L8058" s="7" t="str">
        <f t="shared" ca="1" si="1759"/>
        <v>Amazon Pay</v>
      </c>
      <c r="M8058" s="7" t="str">
        <f t="shared" ca="1" si="1760"/>
        <v>Canada</v>
      </c>
      <c r="N8058" s="8" t="str">
        <f t="shared" ca="1" si="1761"/>
        <v>Cancelled</v>
      </c>
    </row>
    <row r="8059" spans="1:14" x14ac:dyDescent="0.35">
      <c r="A8059" s="5" t="str">
        <f t="shared" si="1762"/>
        <v>AMZ18059</v>
      </c>
      <c r="B8059" s="6">
        <f t="shared" ca="1" si="1763"/>
        <v>46012</v>
      </c>
      <c r="C8059" s="7" t="str">
        <f t="shared" ca="1" si="1750"/>
        <v>CUS48450</v>
      </c>
      <c r="D8059" s="7" t="str">
        <f t="shared" ca="1" si="1751"/>
        <v>Electronics</v>
      </c>
      <c r="E8059" s="7" t="str">
        <f t="shared" ca="1" si="1752"/>
        <v>Smart Watch</v>
      </c>
      <c r="F8059" s="7" t="str">
        <f t="shared" ca="1" si="1753"/>
        <v>Third-Party Seller</v>
      </c>
      <c r="G8059" s="7" t="str">
        <f t="shared" ca="1" si="1754"/>
        <v>No</v>
      </c>
      <c r="H8059" s="7">
        <f t="shared" ca="1" si="1755"/>
        <v>560</v>
      </c>
      <c r="I8059" s="7">
        <f t="shared" ca="1" si="1756"/>
        <v>1</v>
      </c>
      <c r="J8059" s="7">
        <f t="shared" ca="1" si="1757"/>
        <v>14</v>
      </c>
      <c r="K8059" s="7">
        <f t="shared" ca="1" si="1758"/>
        <v>10</v>
      </c>
      <c r="L8059" s="7" t="str">
        <f t="shared" ca="1" si="1759"/>
        <v>Net Banking</v>
      </c>
      <c r="M8059" s="7" t="str">
        <f t="shared" ca="1" si="1760"/>
        <v>Canada</v>
      </c>
      <c r="N8059" s="8" t="str">
        <f t="shared" ca="1" si="1761"/>
        <v>Cancelled</v>
      </c>
    </row>
    <row r="8060" spans="1:14" x14ac:dyDescent="0.35">
      <c r="A8060" s="5" t="str">
        <f t="shared" si="1762"/>
        <v>AMZ18060</v>
      </c>
      <c r="B8060" s="6">
        <f t="shared" ca="1" si="1763"/>
        <v>45854</v>
      </c>
      <c r="C8060" s="7" t="str">
        <f t="shared" ca="1" si="1750"/>
        <v>CUS92766</v>
      </c>
      <c r="D8060" s="7" t="str">
        <f t="shared" ca="1" si="1751"/>
        <v>Electronics</v>
      </c>
      <c r="E8060" s="7" t="str">
        <f t="shared" ca="1" si="1752"/>
        <v>Cotton T-Shirt</v>
      </c>
      <c r="F8060" s="7" t="str">
        <f t="shared" ca="1" si="1753"/>
        <v>Third-Party Seller</v>
      </c>
      <c r="G8060" s="7" t="str">
        <f t="shared" ca="1" si="1754"/>
        <v>No</v>
      </c>
      <c r="H8060" s="7">
        <f t="shared" ca="1" si="1755"/>
        <v>145</v>
      </c>
      <c r="I8060" s="7">
        <f t="shared" ca="1" si="1756"/>
        <v>1</v>
      </c>
      <c r="J8060" s="7">
        <f t="shared" ca="1" si="1757"/>
        <v>5</v>
      </c>
      <c r="K8060" s="7">
        <f t="shared" ca="1" si="1758"/>
        <v>6</v>
      </c>
      <c r="L8060" s="7" t="str">
        <f t="shared" ca="1" si="1759"/>
        <v>Debit Card</v>
      </c>
      <c r="M8060" s="7" t="str">
        <f t="shared" ca="1" si="1760"/>
        <v>USA</v>
      </c>
      <c r="N8060" s="8" t="str">
        <f t="shared" ca="1" si="1761"/>
        <v>Cancelled</v>
      </c>
    </row>
    <row r="8061" spans="1:14" x14ac:dyDescent="0.35">
      <c r="A8061" s="5" t="str">
        <f t="shared" si="1762"/>
        <v>AMZ18061</v>
      </c>
      <c r="B8061" s="6">
        <f t="shared" ca="1" si="1763"/>
        <v>45859</v>
      </c>
      <c r="C8061" s="7" t="str">
        <f t="shared" ca="1" si="1750"/>
        <v>CUS52014</v>
      </c>
      <c r="D8061" s="7" t="str">
        <f t="shared" ca="1" si="1751"/>
        <v>Home &amp; Kitchen</v>
      </c>
      <c r="E8061" s="7" t="str">
        <f t="shared" ca="1" si="1752"/>
        <v>Air  Fryer</v>
      </c>
      <c r="F8061" s="7" t="str">
        <f t="shared" ca="1" si="1753"/>
        <v>Amazon Fulfilled</v>
      </c>
      <c r="G8061" s="7" t="str">
        <f t="shared" ca="1" si="1754"/>
        <v>Yes</v>
      </c>
      <c r="H8061" s="7">
        <f t="shared" ca="1" si="1755"/>
        <v>543</v>
      </c>
      <c r="I8061" s="7">
        <f t="shared" ca="1" si="1756"/>
        <v>1</v>
      </c>
      <c r="J8061" s="7">
        <f t="shared" ca="1" si="1757"/>
        <v>16</v>
      </c>
      <c r="K8061" s="7">
        <f t="shared" ca="1" si="1758"/>
        <v>14</v>
      </c>
      <c r="L8061" s="7" t="str">
        <f t="shared" ca="1" si="1759"/>
        <v>Net Banking</v>
      </c>
      <c r="M8061" s="7" t="str">
        <f t="shared" ca="1" si="1760"/>
        <v>Canada</v>
      </c>
      <c r="N8061" s="8" t="str">
        <f t="shared" ca="1" si="1761"/>
        <v>Delivered</v>
      </c>
    </row>
    <row r="8062" spans="1:14" x14ac:dyDescent="0.35">
      <c r="A8062" s="5" t="str">
        <f t="shared" si="1762"/>
        <v>AMZ18062</v>
      </c>
      <c r="B8062" s="6">
        <f t="shared" ca="1" si="1763"/>
        <v>45959</v>
      </c>
      <c r="C8062" s="7" t="str">
        <f t="shared" ca="1" si="1750"/>
        <v>CUS80517</v>
      </c>
      <c r="D8062" s="7" t="str">
        <f t="shared" ca="1" si="1751"/>
        <v>Sports</v>
      </c>
      <c r="E8062" s="7" t="str">
        <f t="shared" ca="1" si="1752"/>
        <v>Yoga Mat</v>
      </c>
      <c r="F8062" s="7" t="str">
        <f t="shared" ca="1" si="1753"/>
        <v>Third-Party Seller</v>
      </c>
      <c r="G8062" s="7" t="str">
        <f t="shared" ca="1" si="1754"/>
        <v>No</v>
      </c>
      <c r="H8062" s="7">
        <f t="shared" ca="1" si="1755"/>
        <v>212</v>
      </c>
      <c r="I8062" s="7">
        <f t="shared" ca="1" si="1756"/>
        <v>3</v>
      </c>
      <c r="J8062" s="7">
        <f t="shared" ca="1" si="1757"/>
        <v>7</v>
      </c>
      <c r="K8062" s="7">
        <f t="shared" ca="1" si="1758"/>
        <v>15</v>
      </c>
      <c r="L8062" s="7" t="str">
        <f t="shared" ca="1" si="1759"/>
        <v>Credit Card</v>
      </c>
      <c r="M8062" s="7" t="str">
        <f t="shared" ca="1" si="1760"/>
        <v>UK</v>
      </c>
      <c r="N8062" s="8" t="str">
        <f t="shared" ca="1" si="1761"/>
        <v>Delivered</v>
      </c>
    </row>
    <row r="8063" spans="1:14" x14ac:dyDescent="0.35">
      <c r="A8063" s="5" t="str">
        <f t="shared" si="1762"/>
        <v>AMZ18063</v>
      </c>
      <c r="B8063" s="6">
        <f t="shared" ca="1" si="1763"/>
        <v>45841</v>
      </c>
      <c r="C8063" s="7" t="str">
        <f t="shared" ca="1" si="1750"/>
        <v>CUS99831</v>
      </c>
      <c r="D8063" s="7" t="str">
        <f t="shared" ca="1" si="1751"/>
        <v>Sports</v>
      </c>
      <c r="E8063" s="7" t="str">
        <f t="shared" ca="1" si="1752"/>
        <v>Air  Fryer</v>
      </c>
      <c r="F8063" s="7" t="str">
        <f t="shared" ca="1" si="1753"/>
        <v>Amazon Fulfilled</v>
      </c>
      <c r="G8063" s="7" t="str">
        <f t="shared" ca="1" si="1754"/>
        <v>Yes</v>
      </c>
      <c r="H8063" s="7">
        <f t="shared" ca="1" si="1755"/>
        <v>272</v>
      </c>
      <c r="I8063" s="7">
        <f t="shared" ca="1" si="1756"/>
        <v>2</v>
      </c>
      <c r="J8063" s="7">
        <f t="shared" ca="1" si="1757"/>
        <v>36</v>
      </c>
      <c r="K8063" s="7">
        <f t="shared" ca="1" si="1758"/>
        <v>14</v>
      </c>
      <c r="L8063" s="7" t="str">
        <f t="shared" ca="1" si="1759"/>
        <v>Debit Card</v>
      </c>
      <c r="M8063" s="7" t="str">
        <f t="shared" ca="1" si="1760"/>
        <v>Canada</v>
      </c>
      <c r="N8063" s="8" t="str">
        <f t="shared" ca="1" si="1761"/>
        <v>Delivered</v>
      </c>
    </row>
    <row r="8064" spans="1:14" x14ac:dyDescent="0.35">
      <c r="A8064" s="5" t="str">
        <f t="shared" si="1762"/>
        <v>AMZ18064</v>
      </c>
      <c r="B8064" s="6">
        <f t="shared" ca="1" si="1763"/>
        <v>45934</v>
      </c>
      <c r="C8064" s="7" t="str">
        <f t="shared" ca="1" si="1750"/>
        <v>CUS69422</v>
      </c>
      <c r="D8064" s="7" t="str">
        <f t="shared" ca="1" si="1751"/>
        <v>Electronics</v>
      </c>
      <c r="E8064" s="7" t="str">
        <f t="shared" ca="1" si="1752"/>
        <v>Face Cream</v>
      </c>
      <c r="F8064" s="7" t="str">
        <f t="shared" ca="1" si="1753"/>
        <v>Amazon Fulfilled</v>
      </c>
      <c r="G8064" s="7" t="str">
        <f t="shared" ca="1" si="1754"/>
        <v>No</v>
      </c>
      <c r="H8064" s="7">
        <f t="shared" ca="1" si="1755"/>
        <v>365</v>
      </c>
      <c r="I8064" s="7">
        <f t="shared" ca="1" si="1756"/>
        <v>4</v>
      </c>
      <c r="J8064" s="7">
        <f t="shared" ca="1" si="1757"/>
        <v>13</v>
      </c>
      <c r="K8064" s="7">
        <f t="shared" ca="1" si="1758"/>
        <v>8</v>
      </c>
      <c r="L8064" s="7" t="str">
        <f t="shared" ca="1" si="1759"/>
        <v>Net Banking</v>
      </c>
      <c r="M8064" s="7" t="str">
        <f t="shared" ca="1" si="1760"/>
        <v>India</v>
      </c>
      <c r="N8064" s="8" t="str">
        <f t="shared" ca="1" si="1761"/>
        <v>Delivered</v>
      </c>
    </row>
    <row r="8065" spans="1:14" x14ac:dyDescent="0.35">
      <c r="A8065" s="5" t="str">
        <f t="shared" si="1762"/>
        <v>AMZ18065</v>
      </c>
      <c r="B8065" s="6">
        <f t="shared" ca="1" si="1763"/>
        <v>45869</v>
      </c>
      <c r="C8065" s="7" t="str">
        <f t="shared" ca="1" si="1750"/>
        <v>CUS27644</v>
      </c>
      <c r="D8065" s="7" t="str">
        <f t="shared" ca="1" si="1751"/>
        <v>Home &amp; Kitchen</v>
      </c>
      <c r="E8065" s="7" t="str">
        <f t="shared" ca="1" si="1752"/>
        <v>Cotton T-Shirt</v>
      </c>
      <c r="F8065" s="7" t="str">
        <f t="shared" ca="1" si="1753"/>
        <v>Third-Party Seller</v>
      </c>
      <c r="G8065" s="7" t="str">
        <f t="shared" ca="1" si="1754"/>
        <v>No</v>
      </c>
      <c r="H8065" s="7">
        <f t="shared" ca="1" si="1755"/>
        <v>435</v>
      </c>
      <c r="I8065" s="7">
        <f t="shared" ca="1" si="1756"/>
        <v>1</v>
      </c>
      <c r="J8065" s="7">
        <f t="shared" ca="1" si="1757"/>
        <v>32</v>
      </c>
      <c r="K8065" s="7">
        <f t="shared" ca="1" si="1758"/>
        <v>10</v>
      </c>
      <c r="L8065" s="7" t="str">
        <f t="shared" ca="1" si="1759"/>
        <v>Credit Card</v>
      </c>
      <c r="M8065" s="7" t="str">
        <f t="shared" ca="1" si="1760"/>
        <v>Canada</v>
      </c>
      <c r="N8065" s="8" t="str">
        <f t="shared" ca="1" si="1761"/>
        <v>Delivered</v>
      </c>
    </row>
    <row r="8066" spans="1:14" x14ac:dyDescent="0.35">
      <c r="A8066" s="5" t="str">
        <f t="shared" si="1762"/>
        <v>AMZ18066</v>
      </c>
      <c r="B8066" s="6">
        <f t="shared" ca="1" si="1763"/>
        <v>45892</v>
      </c>
      <c r="C8066" s="7" t="str">
        <f t="shared" ref="C8066:C8129" ca="1" si="1764">"CUS"&amp;RANDBETWEEN(10000,99999)</f>
        <v>CUS36463</v>
      </c>
      <c r="D8066" s="7" t="str">
        <f t="shared" ref="D8066:D8129" ca="1" si="1765">CHOOSE(RANDBETWEEN(1,6),"Electronics","Fashion","Home &amp; Kitchen","Beauty","Books","Sports")</f>
        <v>Fashion</v>
      </c>
      <c r="E8066" s="7" t="str">
        <f t="shared" ref="E8066:E8129" ca="1" si="1766">CHOOSE(RANDBETWEEN(1,10),"Iphone Charger","Bluetooth Speaker","Running Shoes","Cotton T-Shirt","Air  Fryer","Face Cream","Yoga Mat","Smart Watch","Noise Cancelling Headphones","Water Bottle")</f>
        <v>Air  Fryer</v>
      </c>
      <c r="F8066" s="7" t="str">
        <f t="shared" ref="F8066:F8129" ca="1" si="1767">CHOOSE(RANDBETWEEN(1,2),"Amazon Fulfilled","Third-Party Seller")</f>
        <v>Third-Party Seller</v>
      </c>
      <c r="G8066" s="7" t="str">
        <f t="shared" ref="G8066:G8129" ca="1" si="1768">CHOOSE(RANDBETWEEN(1,2),"Yes","No")</f>
        <v>Yes</v>
      </c>
      <c r="H8066" s="7">
        <f t="shared" ref="H8066:H8129" ca="1" si="1769">RANDBETWEEN(8,800)</f>
        <v>381</v>
      </c>
      <c r="I8066" s="7">
        <f t="shared" ref="I8066:I8129" ca="1" si="1770">RANDBETWEEN(1,4)</f>
        <v>3</v>
      </c>
      <c r="J8066" s="7">
        <f t="shared" ref="J8066:J8129" ca="1" si="1771">RANDBETWEEN(0,40)</f>
        <v>4</v>
      </c>
      <c r="K8066" s="7">
        <f t="shared" ref="K8066:K8129" ca="1" si="1772">IF(J8066="Yes",0,RANDBETWEEN(3,15))</f>
        <v>6</v>
      </c>
      <c r="L8066" s="7" t="str">
        <f t="shared" ref="L8066:L8129" ca="1" si="1773">CHOOSE(RANDBETWEEN(1,5),"Credit Card","Debit Card","UPI","Net Banking","Amazon Pay")</f>
        <v>Amazon Pay</v>
      </c>
      <c r="M8066" s="7" t="str">
        <f t="shared" ref="M8066:M8129" ca="1" si="1774">CHOOSE(RANDBETWEEN(1,4),"USA","India","UK","Canada")</f>
        <v>India</v>
      </c>
      <c r="N8066" s="8" t="str">
        <f t="shared" ref="N8066:N8129" ca="1" si="1775">CHOOSE(RANDBETWEEN(1,5),"Delivered","Delivered","Delivered","Returned","Cancelled")</f>
        <v>Cancelled</v>
      </c>
    </row>
    <row r="8067" spans="1:14" x14ac:dyDescent="0.35">
      <c r="A8067" s="5" t="str">
        <f t="shared" ref="A8067:A8130" si="1776">"AMZ"&amp;10000+ROW()</f>
        <v>AMZ18067</v>
      </c>
      <c r="B8067" s="6">
        <f t="shared" ref="B8067:B8130" ca="1" si="1777">RANDBETWEEN(DATE(2025,7,1), DATE(2025,12,31))</f>
        <v>45998</v>
      </c>
      <c r="C8067" s="7" t="str">
        <f t="shared" ca="1" si="1764"/>
        <v>CUS51299</v>
      </c>
      <c r="D8067" s="7" t="str">
        <f t="shared" ca="1" si="1765"/>
        <v>Beauty</v>
      </c>
      <c r="E8067" s="7" t="str">
        <f t="shared" ca="1" si="1766"/>
        <v>Cotton T-Shirt</v>
      </c>
      <c r="F8067" s="7" t="str">
        <f t="shared" ca="1" si="1767"/>
        <v>Amazon Fulfilled</v>
      </c>
      <c r="G8067" s="7" t="str">
        <f t="shared" ca="1" si="1768"/>
        <v>No</v>
      </c>
      <c r="H8067" s="7">
        <f t="shared" ca="1" si="1769"/>
        <v>100</v>
      </c>
      <c r="I8067" s="7">
        <f t="shared" ca="1" si="1770"/>
        <v>3</v>
      </c>
      <c r="J8067" s="7">
        <f t="shared" ca="1" si="1771"/>
        <v>40</v>
      </c>
      <c r="K8067" s="7">
        <f t="shared" ca="1" si="1772"/>
        <v>13</v>
      </c>
      <c r="L8067" s="7" t="str">
        <f t="shared" ca="1" si="1773"/>
        <v>Credit Card</v>
      </c>
      <c r="M8067" s="7" t="str">
        <f t="shared" ca="1" si="1774"/>
        <v>UK</v>
      </c>
      <c r="N8067" s="8" t="str">
        <f t="shared" ca="1" si="1775"/>
        <v>Delivered</v>
      </c>
    </row>
    <row r="8068" spans="1:14" x14ac:dyDescent="0.35">
      <c r="A8068" s="5" t="str">
        <f t="shared" si="1776"/>
        <v>AMZ18068</v>
      </c>
      <c r="B8068" s="6">
        <f t="shared" ca="1" si="1777"/>
        <v>45992</v>
      </c>
      <c r="C8068" s="7" t="str">
        <f t="shared" ca="1" si="1764"/>
        <v>CUS15002</v>
      </c>
      <c r="D8068" s="7" t="str">
        <f t="shared" ca="1" si="1765"/>
        <v>Fashion</v>
      </c>
      <c r="E8068" s="7" t="str">
        <f t="shared" ca="1" si="1766"/>
        <v>Water Bottle</v>
      </c>
      <c r="F8068" s="7" t="str">
        <f t="shared" ca="1" si="1767"/>
        <v>Third-Party Seller</v>
      </c>
      <c r="G8068" s="7" t="str">
        <f t="shared" ca="1" si="1768"/>
        <v>No</v>
      </c>
      <c r="H8068" s="7">
        <f t="shared" ca="1" si="1769"/>
        <v>356</v>
      </c>
      <c r="I8068" s="7">
        <f t="shared" ca="1" si="1770"/>
        <v>1</v>
      </c>
      <c r="J8068" s="7">
        <f t="shared" ca="1" si="1771"/>
        <v>0</v>
      </c>
      <c r="K8068" s="7">
        <f t="shared" ca="1" si="1772"/>
        <v>12</v>
      </c>
      <c r="L8068" s="7" t="str">
        <f t="shared" ca="1" si="1773"/>
        <v>Amazon Pay</v>
      </c>
      <c r="M8068" s="7" t="str">
        <f t="shared" ca="1" si="1774"/>
        <v>UK</v>
      </c>
      <c r="N8068" s="8" t="str">
        <f t="shared" ca="1" si="1775"/>
        <v>Cancelled</v>
      </c>
    </row>
    <row r="8069" spans="1:14" x14ac:dyDescent="0.35">
      <c r="A8069" s="5" t="str">
        <f t="shared" si="1776"/>
        <v>AMZ18069</v>
      </c>
      <c r="B8069" s="6">
        <f t="shared" ca="1" si="1777"/>
        <v>45912</v>
      </c>
      <c r="C8069" s="7" t="str">
        <f t="shared" ca="1" si="1764"/>
        <v>CUS17075</v>
      </c>
      <c r="D8069" s="7" t="str">
        <f t="shared" ca="1" si="1765"/>
        <v>Beauty</v>
      </c>
      <c r="E8069" s="7" t="str">
        <f t="shared" ca="1" si="1766"/>
        <v>Yoga Mat</v>
      </c>
      <c r="F8069" s="7" t="str">
        <f t="shared" ca="1" si="1767"/>
        <v>Amazon Fulfilled</v>
      </c>
      <c r="G8069" s="7" t="str">
        <f t="shared" ca="1" si="1768"/>
        <v>Yes</v>
      </c>
      <c r="H8069" s="7">
        <f t="shared" ca="1" si="1769"/>
        <v>269</v>
      </c>
      <c r="I8069" s="7">
        <f t="shared" ca="1" si="1770"/>
        <v>3</v>
      </c>
      <c r="J8069" s="7">
        <f t="shared" ca="1" si="1771"/>
        <v>35</v>
      </c>
      <c r="K8069" s="7">
        <f t="shared" ca="1" si="1772"/>
        <v>13</v>
      </c>
      <c r="L8069" s="7" t="str">
        <f t="shared" ca="1" si="1773"/>
        <v>Net Banking</v>
      </c>
      <c r="M8069" s="7" t="str">
        <f t="shared" ca="1" si="1774"/>
        <v>UK</v>
      </c>
      <c r="N8069" s="8" t="str">
        <f t="shared" ca="1" si="1775"/>
        <v>Delivered</v>
      </c>
    </row>
    <row r="8070" spans="1:14" x14ac:dyDescent="0.35">
      <c r="A8070" s="5" t="str">
        <f t="shared" si="1776"/>
        <v>AMZ18070</v>
      </c>
      <c r="B8070" s="6">
        <f t="shared" ca="1" si="1777"/>
        <v>45950</v>
      </c>
      <c r="C8070" s="7" t="str">
        <f t="shared" ca="1" si="1764"/>
        <v>CUS71819</v>
      </c>
      <c r="D8070" s="7" t="str">
        <f t="shared" ca="1" si="1765"/>
        <v>Beauty</v>
      </c>
      <c r="E8070" s="7" t="str">
        <f t="shared" ca="1" si="1766"/>
        <v>Cotton T-Shirt</v>
      </c>
      <c r="F8070" s="7" t="str">
        <f t="shared" ca="1" si="1767"/>
        <v>Third-Party Seller</v>
      </c>
      <c r="G8070" s="7" t="str">
        <f t="shared" ca="1" si="1768"/>
        <v>No</v>
      </c>
      <c r="H8070" s="7">
        <f t="shared" ca="1" si="1769"/>
        <v>516</v>
      </c>
      <c r="I8070" s="7">
        <f t="shared" ca="1" si="1770"/>
        <v>4</v>
      </c>
      <c r="J8070" s="7">
        <f t="shared" ca="1" si="1771"/>
        <v>15</v>
      </c>
      <c r="K8070" s="7">
        <f t="shared" ca="1" si="1772"/>
        <v>6</v>
      </c>
      <c r="L8070" s="7" t="str">
        <f t="shared" ca="1" si="1773"/>
        <v>Credit Card</v>
      </c>
      <c r="M8070" s="7" t="str">
        <f t="shared" ca="1" si="1774"/>
        <v>India</v>
      </c>
      <c r="N8070" s="8" t="str">
        <f t="shared" ca="1" si="1775"/>
        <v>Delivered</v>
      </c>
    </row>
    <row r="8071" spans="1:14" x14ac:dyDescent="0.35">
      <c r="A8071" s="5" t="str">
        <f t="shared" si="1776"/>
        <v>AMZ18071</v>
      </c>
      <c r="B8071" s="6">
        <f t="shared" ca="1" si="1777"/>
        <v>45919</v>
      </c>
      <c r="C8071" s="7" t="str">
        <f t="shared" ca="1" si="1764"/>
        <v>CUS69366</v>
      </c>
      <c r="D8071" s="7" t="str">
        <f t="shared" ca="1" si="1765"/>
        <v>Fashion</v>
      </c>
      <c r="E8071" s="7" t="str">
        <f t="shared" ca="1" si="1766"/>
        <v>Running Shoes</v>
      </c>
      <c r="F8071" s="7" t="str">
        <f t="shared" ca="1" si="1767"/>
        <v>Amazon Fulfilled</v>
      </c>
      <c r="G8071" s="7" t="str">
        <f t="shared" ca="1" si="1768"/>
        <v>Yes</v>
      </c>
      <c r="H8071" s="7">
        <f t="shared" ca="1" si="1769"/>
        <v>614</v>
      </c>
      <c r="I8071" s="7">
        <f t="shared" ca="1" si="1770"/>
        <v>4</v>
      </c>
      <c r="J8071" s="7">
        <f t="shared" ca="1" si="1771"/>
        <v>7</v>
      </c>
      <c r="K8071" s="7">
        <f t="shared" ca="1" si="1772"/>
        <v>7</v>
      </c>
      <c r="L8071" s="7" t="str">
        <f t="shared" ca="1" si="1773"/>
        <v>Credit Card</v>
      </c>
      <c r="M8071" s="7" t="str">
        <f t="shared" ca="1" si="1774"/>
        <v>USA</v>
      </c>
      <c r="N8071" s="8" t="str">
        <f t="shared" ca="1" si="1775"/>
        <v>Returned</v>
      </c>
    </row>
    <row r="8072" spans="1:14" x14ac:dyDescent="0.35">
      <c r="A8072" s="5" t="str">
        <f t="shared" si="1776"/>
        <v>AMZ18072</v>
      </c>
      <c r="B8072" s="6">
        <f t="shared" ca="1" si="1777"/>
        <v>45878</v>
      </c>
      <c r="C8072" s="7" t="str">
        <f t="shared" ca="1" si="1764"/>
        <v>CUS81076</v>
      </c>
      <c r="D8072" s="7" t="str">
        <f t="shared" ca="1" si="1765"/>
        <v>Beauty</v>
      </c>
      <c r="E8072" s="7" t="str">
        <f t="shared" ca="1" si="1766"/>
        <v>Yoga Mat</v>
      </c>
      <c r="F8072" s="7" t="str">
        <f t="shared" ca="1" si="1767"/>
        <v>Amazon Fulfilled</v>
      </c>
      <c r="G8072" s="7" t="str">
        <f t="shared" ca="1" si="1768"/>
        <v>Yes</v>
      </c>
      <c r="H8072" s="7">
        <f t="shared" ca="1" si="1769"/>
        <v>310</v>
      </c>
      <c r="I8072" s="7">
        <f t="shared" ca="1" si="1770"/>
        <v>3</v>
      </c>
      <c r="J8072" s="7">
        <f t="shared" ca="1" si="1771"/>
        <v>5</v>
      </c>
      <c r="K8072" s="7">
        <f t="shared" ca="1" si="1772"/>
        <v>12</v>
      </c>
      <c r="L8072" s="7" t="str">
        <f t="shared" ca="1" si="1773"/>
        <v>Amazon Pay</v>
      </c>
      <c r="M8072" s="7" t="str">
        <f t="shared" ca="1" si="1774"/>
        <v>Canada</v>
      </c>
      <c r="N8072" s="8" t="str">
        <f t="shared" ca="1" si="1775"/>
        <v>Delivered</v>
      </c>
    </row>
    <row r="8073" spans="1:14" x14ac:dyDescent="0.35">
      <c r="A8073" s="5" t="str">
        <f t="shared" si="1776"/>
        <v>AMZ18073</v>
      </c>
      <c r="B8073" s="6">
        <f t="shared" ca="1" si="1777"/>
        <v>45958</v>
      </c>
      <c r="C8073" s="7" t="str">
        <f t="shared" ca="1" si="1764"/>
        <v>CUS48776</v>
      </c>
      <c r="D8073" s="7" t="str">
        <f t="shared" ca="1" si="1765"/>
        <v>Beauty</v>
      </c>
      <c r="E8073" s="7" t="str">
        <f t="shared" ca="1" si="1766"/>
        <v>Running Shoes</v>
      </c>
      <c r="F8073" s="7" t="str">
        <f t="shared" ca="1" si="1767"/>
        <v>Amazon Fulfilled</v>
      </c>
      <c r="G8073" s="7" t="str">
        <f t="shared" ca="1" si="1768"/>
        <v>No</v>
      </c>
      <c r="H8073" s="7">
        <f t="shared" ca="1" si="1769"/>
        <v>267</v>
      </c>
      <c r="I8073" s="7">
        <f t="shared" ca="1" si="1770"/>
        <v>4</v>
      </c>
      <c r="J8073" s="7">
        <f t="shared" ca="1" si="1771"/>
        <v>4</v>
      </c>
      <c r="K8073" s="7">
        <f t="shared" ca="1" si="1772"/>
        <v>13</v>
      </c>
      <c r="L8073" s="7" t="str">
        <f t="shared" ca="1" si="1773"/>
        <v>UPI</v>
      </c>
      <c r="M8073" s="7" t="str">
        <f t="shared" ca="1" si="1774"/>
        <v>Canada</v>
      </c>
      <c r="N8073" s="8" t="str">
        <f t="shared" ca="1" si="1775"/>
        <v>Delivered</v>
      </c>
    </row>
    <row r="8074" spans="1:14" x14ac:dyDescent="0.35">
      <c r="A8074" s="5" t="str">
        <f t="shared" si="1776"/>
        <v>AMZ18074</v>
      </c>
      <c r="B8074" s="6">
        <f t="shared" ca="1" si="1777"/>
        <v>46011</v>
      </c>
      <c r="C8074" s="7" t="str">
        <f t="shared" ca="1" si="1764"/>
        <v>CUS69742</v>
      </c>
      <c r="D8074" s="7" t="str">
        <f t="shared" ca="1" si="1765"/>
        <v>Home &amp; Kitchen</v>
      </c>
      <c r="E8074" s="7" t="str">
        <f t="shared" ca="1" si="1766"/>
        <v>Face Cream</v>
      </c>
      <c r="F8074" s="7" t="str">
        <f t="shared" ca="1" si="1767"/>
        <v>Third-Party Seller</v>
      </c>
      <c r="G8074" s="7" t="str">
        <f t="shared" ca="1" si="1768"/>
        <v>Yes</v>
      </c>
      <c r="H8074" s="7">
        <f t="shared" ca="1" si="1769"/>
        <v>369</v>
      </c>
      <c r="I8074" s="7">
        <f t="shared" ca="1" si="1770"/>
        <v>3</v>
      </c>
      <c r="J8074" s="7">
        <f t="shared" ca="1" si="1771"/>
        <v>10</v>
      </c>
      <c r="K8074" s="7">
        <f t="shared" ca="1" si="1772"/>
        <v>8</v>
      </c>
      <c r="L8074" s="7" t="str">
        <f t="shared" ca="1" si="1773"/>
        <v>UPI</v>
      </c>
      <c r="M8074" s="7" t="str">
        <f t="shared" ca="1" si="1774"/>
        <v>USA</v>
      </c>
      <c r="N8074" s="8" t="str">
        <f t="shared" ca="1" si="1775"/>
        <v>Delivered</v>
      </c>
    </row>
    <row r="8075" spans="1:14" x14ac:dyDescent="0.35">
      <c r="A8075" s="5" t="str">
        <f t="shared" si="1776"/>
        <v>AMZ18075</v>
      </c>
      <c r="B8075" s="6">
        <f t="shared" ca="1" si="1777"/>
        <v>45991</v>
      </c>
      <c r="C8075" s="7" t="str">
        <f t="shared" ca="1" si="1764"/>
        <v>CUS51791</v>
      </c>
      <c r="D8075" s="7" t="str">
        <f t="shared" ca="1" si="1765"/>
        <v>Beauty</v>
      </c>
      <c r="E8075" s="7" t="str">
        <f t="shared" ca="1" si="1766"/>
        <v>Smart Watch</v>
      </c>
      <c r="F8075" s="7" t="str">
        <f t="shared" ca="1" si="1767"/>
        <v>Amazon Fulfilled</v>
      </c>
      <c r="G8075" s="7" t="str">
        <f t="shared" ca="1" si="1768"/>
        <v>Yes</v>
      </c>
      <c r="H8075" s="7">
        <f t="shared" ca="1" si="1769"/>
        <v>517</v>
      </c>
      <c r="I8075" s="7">
        <f t="shared" ca="1" si="1770"/>
        <v>3</v>
      </c>
      <c r="J8075" s="7">
        <f t="shared" ca="1" si="1771"/>
        <v>34</v>
      </c>
      <c r="K8075" s="7">
        <f t="shared" ca="1" si="1772"/>
        <v>7</v>
      </c>
      <c r="L8075" s="7" t="str">
        <f t="shared" ca="1" si="1773"/>
        <v>Net Banking</v>
      </c>
      <c r="M8075" s="7" t="str">
        <f t="shared" ca="1" si="1774"/>
        <v>India</v>
      </c>
      <c r="N8075" s="8" t="str">
        <f t="shared" ca="1" si="1775"/>
        <v>Delivered</v>
      </c>
    </row>
    <row r="8076" spans="1:14" x14ac:dyDescent="0.35">
      <c r="A8076" s="5" t="str">
        <f t="shared" si="1776"/>
        <v>AMZ18076</v>
      </c>
      <c r="B8076" s="6">
        <f t="shared" ca="1" si="1777"/>
        <v>45953</v>
      </c>
      <c r="C8076" s="7" t="str">
        <f t="shared" ca="1" si="1764"/>
        <v>CUS72538</v>
      </c>
      <c r="D8076" s="7" t="str">
        <f t="shared" ca="1" si="1765"/>
        <v>Books</v>
      </c>
      <c r="E8076" s="7" t="str">
        <f t="shared" ca="1" si="1766"/>
        <v>Smart Watch</v>
      </c>
      <c r="F8076" s="7" t="str">
        <f t="shared" ca="1" si="1767"/>
        <v>Amazon Fulfilled</v>
      </c>
      <c r="G8076" s="7" t="str">
        <f t="shared" ca="1" si="1768"/>
        <v>No</v>
      </c>
      <c r="H8076" s="7">
        <f t="shared" ca="1" si="1769"/>
        <v>798</v>
      </c>
      <c r="I8076" s="7">
        <f t="shared" ca="1" si="1770"/>
        <v>1</v>
      </c>
      <c r="J8076" s="7">
        <f t="shared" ca="1" si="1771"/>
        <v>13</v>
      </c>
      <c r="K8076" s="7">
        <f t="shared" ca="1" si="1772"/>
        <v>10</v>
      </c>
      <c r="L8076" s="7" t="str">
        <f t="shared" ca="1" si="1773"/>
        <v>UPI</v>
      </c>
      <c r="M8076" s="7" t="str">
        <f t="shared" ca="1" si="1774"/>
        <v>USA</v>
      </c>
      <c r="N8076" s="8" t="str">
        <f t="shared" ca="1" si="1775"/>
        <v>Cancelled</v>
      </c>
    </row>
    <row r="8077" spans="1:14" x14ac:dyDescent="0.35">
      <c r="A8077" s="5" t="str">
        <f t="shared" si="1776"/>
        <v>AMZ18077</v>
      </c>
      <c r="B8077" s="6">
        <f t="shared" ca="1" si="1777"/>
        <v>45931</v>
      </c>
      <c r="C8077" s="7" t="str">
        <f t="shared" ca="1" si="1764"/>
        <v>CUS61804</v>
      </c>
      <c r="D8077" s="7" t="str">
        <f t="shared" ca="1" si="1765"/>
        <v>Sports</v>
      </c>
      <c r="E8077" s="7" t="str">
        <f t="shared" ca="1" si="1766"/>
        <v>Smart Watch</v>
      </c>
      <c r="F8077" s="7" t="str">
        <f t="shared" ca="1" si="1767"/>
        <v>Amazon Fulfilled</v>
      </c>
      <c r="G8077" s="7" t="str">
        <f t="shared" ca="1" si="1768"/>
        <v>No</v>
      </c>
      <c r="H8077" s="7">
        <f t="shared" ca="1" si="1769"/>
        <v>71</v>
      </c>
      <c r="I8077" s="7">
        <f t="shared" ca="1" si="1770"/>
        <v>3</v>
      </c>
      <c r="J8077" s="7">
        <f t="shared" ca="1" si="1771"/>
        <v>2</v>
      </c>
      <c r="K8077" s="7">
        <f t="shared" ca="1" si="1772"/>
        <v>8</v>
      </c>
      <c r="L8077" s="7" t="str">
        <f t="shared" ca="1" si="1773"/>
        <v>UPI</v>
      </c>
      <c r="M8077" s="7" t="str">
        <f t="shared" ca="1" si="1774"/>
        <v>USA</v>
      </c>
      <c r="N8077" s="8" t="str">
        <f t="shared" ca="1" si="1775"/>
        <v>Delivered</v>
      </c>
    </row>
    <row r="8078" spans="1:14" x14ac:dyDescent="0.35">
      <c r="A8078" s="5" t="str">
        <f t="shared" si="1776"/>
        <v>AMZ18078</v>
      </c>
      <c r="B8078" s="6">
        <f t="shared" ca="1" si="1777"/>
        <v>46010</v>
      </c>
      <c r="C8078" s="7" t="str">
        <f t="shared" ca="1" si="1764"/>
        <v>CUS68876</v>
      </c>
      <c r="D8078" s="7" t="str">
        <f t="shared" ca="1" si="1765"/>
        <v>Books</v>
      </c>
      <c r="E8078" s="7" t="str">
        <f t="shared" ca="1" si="1766"/>
        <v>Noise Cancelling Headphones</v>
      </c>
      <c r="F8078" s="7" t="str">
        <f t="shared" ca="1" si="1767"/>
        <v>Amazon Fulfilled</v>
      </c>
      <c r="G8078" s="7" t="str">
        <f t="shared" ca="1" si="1768"/>
        <v>No</v>
      </c>
      <c r="H8078" s="7">
        <f t="shared" ca="1" si="1769"/>
        <v>345</v>
      </c>
      <c r="I8078" s="7">
        <f t="shared" ca="1" si="1770"/>
        <v>4</v>
      </c>
      <c r="J8078" s="7">
        <f t="shared" ca="1" si="1771"/>
        <v>8</v>
      </c>
      <c r="K8078" s="7">
        <f t="shared" ca="1" si="1772"/>
        <v>10</v>
      </c>
      <c r="L8078" s="7" t="str">
        <f t="shared" ca="1" si="1773"/>
        <v>Credit Card</v>
      </c>
      <c r="M8078" s="7" t="str">
        <f t="shared" ca="1" si="1774"/>
        <v>USA</v>
      </c>
      <c r="N8078" s="8" t="str">
        <f t="shared" ca="1" si="1775"/>
        <v>Returned</v>
      </c>
    </row>
    <row r="8079" spans="1:14" x14ac:dyDescent="0.35">
      <c r="A8079" s="5" t="str">
        <f t="shared" si="1776"/>
        <v>AMZ18079</v>
      </c>
      <c r="B8079" s="6">
        <f t="shared" ca="1" si="1777"/>
        <v>46018</v>
      </c>
      <c r="C8079" s="7" t="str">
        <f t="shared" ca="1" si="1764"/>
        <v>CUS96438</v>
      </c>
      <c r="D8079" s="7" t="str">
        <f t="shared" ca="1" si="1765"/>
        <v>Books</v>
      </c>
      <c r="E8079" s="7" t="str">
        <f t="shared" ca="1" si="1766"/>
        <v>Air  Fryer</v>
      </c>
      <c r="F8079" s="7" t="str">
        <f t="shared" ca="1" si="1767"/>
        <v>Amazon Fulfilled</v>
      </c>
      <c r="G8079" s="7" t="str">
        <f t="shared" ca="1" si="1768"/>
        <v>No</v>
      </c>
      <c r="H8079" s="7">
        <f t="shared" ca="1" si="1769"/>
        <v>743</v>
      </c>
      <c r="I8079" s="7">
        <f t="shared" ca="1" si="1770"/>
        <v>3</v>
      </c>
      <c r="J8079" s="7">
        <f t="shared" ca="1" si="1771"/>
        <v>26</v>
      </c>
      <c r="K8079" s="7">
        <f t="shared" ca="1" si="1772"/>
        <v>14</v>
      </c>
      <c r="L8079" s="7" t="str">
        <f t="shared" ca="1" si="1773"/>
        <v>Amazon Pay</v>
      </c>
      <c r="M8079" s="7" t="str">
        <f t="shared" ca="1" si="1774"/>
        <v>USA</v>
      </c>
      <c r="N8079" s="8" t="str">
        <f t="shared" ca="1" si="1775"/>
        <v>Delivered</v>
      </c>
    </row>
    <row r="8080" spans="1:14" x14ac:dyDescent="0.35">
      <c r="A8080" s="5" t="str">
        <f t="shared" si="1776"/>
        <v>AMZ18080</v>
      </c>
      <c r="B8080" s="6">
        <f t="shared" ca="1" si="1777"/>
        <v>45888</v>
      </c>
      <c r="C8080" s="7" t="str">
        <f t="shared" ca="1" si="1764"/>
        <v>CUS55561</v>
      </c>
      <c r="D8080" s="7" t="str">
        <f t="shared" ca="1" si="1765"/>
        <v>Home &amp; Kitchen</v>
      </c>
      <c r="E8080" s="7" t="str">
        <f t="shared" ca="1" si="1766"/>
        <v>Smart Watch</v>
      </c>
      <c r="F8080" s="7" t="str">
        <f t="shared" ca="1" si="1767"/>
        <v>Amazon Fulfilled</v>
      </c>
      <c r="G8080" s="7" t="str">
        <f t="shared" ca="1" si="1768"/>
        <v>No</v>
      </c>
      <c r="H8080" s="7">
        <f t="shared" ca="1" si="1769"/>
        <v>291</v>
      </c>
      <c r="I8080" s="7">
        <f t="shared" ca="1" si="1770"/>
        <v>2</v>
      </c>
      <c r="J8080" s="7">
        <f t="shared" ca="1" si="1771"/>
        <v>17</v>
      </c>
      <c r="K8080" s="7">
        <f t="shared" ca="1" si="1772"/>
        <v>12</v>
      </c>
      <c r="L8080" s="7" t="str">
        <f t="shared" ca="1" si="1773"/>
        <v>Credit Card</v>
      </c>
      <c r="M8080" s="7" t="str">
        <f t="shared" ca="1" si="1774"/>
        <v>UK</v>
      </c>
      <c r="N8080" s="8" t="str">
        <f t="shared" ca="1" si="1775"/>
        <v>Delivered</v>
      </c>
    </row>
    <row r="8081" spans="1:14" x14ac:dyDescent="0.35">
      <c r="A8081" s="5" t="str">
        <f t="shared" si="1776"/>
        <v>AMZ18081</v>
      </c>
      <c r="B8081" s="6">
        <f t="shared" ca="1" si="1777"/>
        <v>45876</v>
      </c>
      <c r="C8081" s="7" t="str">
        <f t="shared" ca="1" si="1764"/>
        <v>CUS53271</v>
      </c>
      <c r="D8081" s="7" t="str">
        <f t="shared" ca="1" si="1765"/>
        <v>Sports</v>
      </c>
      <c r="E8081" s="7" t="str">
        <f t="shared" ca="1" si="1766"/>
        <v>Cotton T-Shirt</v>
      </c>
      <c r="F8081" s="7" t="str">
        <f t="shared" ca="1" si="1767"/>
        <v>Amazon Fulfilled</v>
      </c>
      <c r="G8081" s="7" t="str">
        <f t="shared" ca="1" si="1768"/>
        <v>No</v>
      </c>
      <c r="H8081" s="7">
        <f t="shared" ca="1" si="1769"/>
        <v>731</v>
      </c>
      <c r="I8081" s="7">
        <f t="shared" ca="1" si="1770"/>
        <v>1</v>
      </c>
      <c r="J8081" s="7">
        <f t="shared" ca="1" si="1771"/>
        <v>25</v>
      </c>
      <c r="K8081" s="7">
        <f t="shared" ca="1" si="1772"/>
        <v>8</v>
      </c>
      <c r="L8081" s="7" t="str">
        <f t="shared" ca="1" si="1773"/>
        <v>Credit Card</v>
      </c>
      <c r="M8081" s="7" t="str">
        <f t="shared" ca="1" si="1774"/>
        <v>India</v>
      </c>
      <c r="N8081" s="8" t="str">
        <f t="shared" ca="1" si="1775"/>
        <v>Delivered</v>
      </c>
    </row>
    <row r="8082" spans="1:14" x14ac:dyDescent="0.35">
      <c r="A8082" s="5" t="str">
        <f t="shared" si="1776"/>
        <v>AMZ18082</v>
      </c>
      <c r="B8082" s="6">
        <f t="shared" ca="1" si="1777"/>
        <v>45898</v>
      </c>
      <c r="C8082" s="7" t="str">
        <f t="shared" ca="1" si="1764"/>
        <v>CUS11904</v>
      </c>
      <c r="D8082" s="7" t="str">
        <f t="shared" ca="1" si="1765"/>
        <v>Beauty</v>
      </c>
      <c r="E8082" s="7" t="str">
        <f t="shared" ca="1" si="1766"/>
        <v>Running Shoes</v>
      </c>
      <c r="F8082" s="7" t="str">
        <f t="shared" ca="1" si="1767"/>
        <v>Third-Party Seller</v>
      </c>
      <c r="G8082" s="7" t="str">
        <f t="shared" ca="1" si="1768"/>
        <v>Yes</v>
      </c>
      <c r="H8082" s="7">
        <f t="shared" ca="1" si="1769"/>
        <v>453</v>
      </c>
      <c r="I8082" s="7">
        <f t="shared" ca="1" si="1770"/>
        <v>3</v>
      </c>
      <c r="J8082" s="7">
        <f t="shared" ca="1" si="1771"/>
        <v>37</v>
      </c>
      <c r="K8082" s="7">
        <f t="shared" ca="1" si="1772"/>
        <v>8</v>
      </c>
      <c r="L8082" s="7" t="str">
        <f t="shared" ca="1" si="1773"/>
        <v>Amazon Pay</v>
      </c>
      <c r="M8082" s="7" t="str">
        <f t="shared" ca="1" si="1774"/>
        <v>UK</v>
      </c>
      <c r="N8082" s="8" t="str">
        <f t="shared" ca="1" si="1775"/>
        <v>Delivered</v>
      </c>
    </row>
    <row r="8083" spans="1:14" x14ac:dyDescent="0.35">
      <c r="A8083" s="5" t="str">
        <f t="shared" si="1776"/>
        <v>AMZ18083</v>
      </c>
      <c r="B8083" s="6">
        <f t="shared" ca="1" si="1777"/>
        <v>45953</v>
      </c>
      <c r="C8083" s="7" t="str">
        <f t="shared" ca="1" si="1764"/>
        <v>CUS12907</v>
      </c>
      <c r="D8083" s="7" t="str">
        <f t="shared" ca="1" si="1765"/>
        <v>Books</v>
      </c>
      <c r="E8083" s="7" t="str">
        <f t="shared" ca="1" si="1766"/>
        <v>Iphone Charger</v>
      </c>
      <c r="F8083" s="7" t="str">
        <f t="shared" ca="1" si="1767"/>
        <v>Third-Party Seller</v>
      </c>
      <c r="G8083" s="7" t="str">
        <f t="shared" ca="1" si="1768"/>
        <v>Yes</v>
      </c>
      <c r="H8083" s="7">
        <f t="shared" ca="1" si="1769"/>
        <v>463</v>
      </c>
      <c r="I8083" s="7">
        <f t="shared" ca="1" si="1770"/>
        <v>4</v>
      </c>
      <c r="J8083" s="7">
        <f t="shared" ca="1" si="1771"/>
        <v>37</v>
      </c>
      <c r="K8083" s="7">
        <f t="shared" ca="1" si="1772"/>
        <v>11</v>
      </c>
      <c r="L8083" s="7" t="str">
        <f t="shared" ca="1" si="1773"/>
        <v>Credit Card</v>
      </c>
      <c r="M8083" s="7" t="str">
        <f t="shared" ca="1" si="1774"/>
        <v>Canada</v>
      </c>
      <c r="N8083" s="8" t="str">
        <f t="shared" ca="1" si="1775"/>
        <v>Delivered</v>
      </c>
    </row>
    <row r="8084" spans="1:14" x14ac:dyDescent="0.35">
      <c r="A8084" s="5" t="str">
        <f t="shared" si="1776"/>
        <v>AMZ18084</v>
      </c>
      <c r="B8084" s="6">
        <f t="shared" ca="1" si="1777"/>
        <v>45889</v>
      </c>
      <c r="C8084" s="7" t="str">
        <f t="shared" ca="1" si="1764"/>
        <v>CUS16285</v>
      </c>
      <c r="D8084" s="7" t="str">
        <f t="shared" ca="1" si="1765"/>
        <v>Fashion</v>
      </c>
      <c r="E8084" s="7" t="str">
        <f t="shared" ca="1" si="1766"/>
        <v>Water Bottle</v>
      </c>
      <c r="F8084" s="7" t="str">
        <f t="shared" ca="1" si="1767"/>
        <v>Third-Party Seller</v>
      </c>
      <c r="G8084" s="7" t="str">
        <f t="shared" ca="1" si="1768"/>
        <v>No</v>
      </c>
      <c r="H8084" s="7">
        <f t="shared" ca="1" si="1769"/>
        <v>750</v>
      </c>
      <c r="I8084" s="7">
        <f t="shared" ca="1" si="1770"/>
        <v>3</v>
      </c>
      <c r="J8084" s="7">
        <f t="shared" ca="1" si="1771"/>
        <v>31</v>
      </c>
      <c r="K8084" s="7">
        <f t="shared" ca="1" si="1772"/>
        <v>4</v>
      </c>
      <c r="L8084" s="7" t="str">
        <f t="shared" ca="1" si="1773"/>
        <v>Amazon Pay</v>
      </c>
      <c r="M8084" s="7" t="str">
        <f t="shared" ca="1" si="1774"/>
        <v>USA</v>
      </c>
      <c r="N8084" s="8" t="str">
        <f t="shared" ca="1" si="1775"/>
        <v>Returned</v>
      </c>
    </row>
    <row r="8085" spans="1:14" x14ac:dyDescent="0.35">
      <c r="A8085" s="5" t="str">
        <f t="shared" si="1776"/>
        <v>AMZ18085</v>
      </c>
      <c r="B8085" s="6">
        <f t="shared" ca="1" si="1777"/>
        <v>46020</v>
      </c>
      <c r="C8085" s="7" t="str">
        <f t="shared" ca="1" si="1764"/>
        <v>CUS67276</v>
      </c>
      <c r="D8085" s="7" t="str">
        <f t="shared" ca="1" si="1765"/>
        <v>Sports</v>
      </c>
      <c r="E8085" s="7" t="str">
        <f t="shared" ca="1" si="1766"/>
        <v>Running Shoes</v>
      </c>
      <c r="F8085" s="7" t="str">
        <f t="shared" ca="1" si="1767"/>
        <v>Amazon Fulfilled</v>
      </c>
      <c r="G8085" s="7" t="str">
        <f t="shared" ca="1" si="1768"/>
        <v>No</v>
      </c>
      <c r="H8085" s="7">
        <f t="shared" ca="1" si="1769"/>
        <v>506</v>
      </c>
      <c r="I8085" s="7">
        <f t="shared" ca="1" si="1770"/>
        <v>2</v>
      </c>
      <c r="J8085" s="7">
        <f t="shared" ca="1" si="1771"/>
        <v>19</v>
      </c>
      <c r="K8085" s="7">
        <f t="shared" ca="1" si="1772"/>
        <v>7</v>
      </c>
      <c r="L8085" s="7" t="str">
        <f t="shared" ca="1" si="1773"/>
        <v>Debit Card</v>
      </c>
      <c r="M8085" s="7" t="str">
        <f t="shared" ca="1" si="1774"/>
        <v>India</v>
      </c>
      <c r="N8085" s="8" t="str">
        <f t="shared" ca="1" si="1775"/>
        <v>Cancelled</v>
      </c>
    </row>
    <row r="8086" spans="1:14" x14ac:dyDescent="0.35">
      <c r="A8086" s="5" t="str">
        <f t="shared" si="1776"/>
        <v>AMZ18086</v>
      </c>
      <c r="B8086" s="6">
        <f t="shared" ca="1" si="1777"/>
        <v>45888</v>
      </c>
      <c r="C8086" s="7" t="str">
        <f t="shared" ca="1" si="1764"/>
        <v>CUS22731</v>
      </c>
      <c r="D8086" s="7" t="str">
        <f t="shared" ca="1" si="1765"/>
        <v>Home &amp; Kitchen</v>
      </c>
      <c r="E8086" s="7" t="str">
        <f t="shared" ca="1" si="1766"/>
        <v>Yoga Mat</v>
      </c>
      <c r="F8086" s="7" t="str">
        <f t="shared" ca="1" si="1767"/>
        <v>Amazon Fulfilled</v>
      </c>
      <c r="G8086" s="7" t="str">
        <f t="shared" ca="1" si="1768"/>
        <v>Yes</v>
      </c>
      <c r="H8086" s="7">
        <f t="shared" ca="1" si="1769"/>
        <v>84</v>
      </c>
      <c r="I8086" s="7">
        <f t="shared" ca="1" si="1770"/>
        <v>4</v>
      </c>
      <c r="J8086" s="7">
        <f t="shared" ca="1" si="1771"/>
        <v>21</v>
      </c>
      <c r="K8086" s="7">
        <f t="shared" ca="1" si="1772"/>
        <v>13</v>
      </c>
      <c r="L8086" s="7" t="str">
        <f t="shared" ca="1" si="1773"/>
        <v>Amazon Pay</v>
      </c>
      <c r="M8086" s="7" t="str">
        <f t="shared" ca="1" si="1774"/>
        <v>USA</v>
      </c>
      <c r="N8086" s="8" t="str">
        <f t="shared" ca="1" si="1775"/>
        <v>Cancelled</v>
      </c>
    </row>
    <row r="8087" spans="1:14" x14ac:dyDescent="0.35">
      <c r="A8087" s="5" t="str">
        <f t="shared" si="1776"/>
        <v>AMZ18087</v>
      </c>
      <c r="B8087" s="6">
        <f t="shared" ca="1" si="1777"/>
        <v>45901</v>
      </c>
      <c r="C8087" s="7" t="str">
        <f t="shared" ca="1" si="1764"/>
        <v>CUS52422</v>
      </c>
      <c r="D8087" s="7" t="str">
        <f t="shared" ca="1" si="1765"/>
        <v>Fashion</v>
      </c>
      <c r="E8087" s="7" t="str">
        <f t="shared" ca="1" si="1766"/>
        <v>Running Shoes</v>
      </c>
      <c r="F8087" s="7" t="str">
        <f t="shared" ca="1" si="1767"/>
        <v>Third-Party Seller</v>
      </c>
      <c r="G8087" s="7" t="str">
        <f t="shared" ca="1" si="1768"/>
        <v>Yes</v>
      </c>
      <c r="H8087" s="7">
        <f t="shared" ca="1" si="1769"/>
        <v>317</v>
      </c>
      <c r="I8087" s="7">
        <f t="shared" ca="1" si="1770"/>
        <v>2</v>
      </c>
      <c r="J8087" s="7">
        <f t="shared" ca="1" si="1771"/>
        <v>38</v>
      </c>
      <c r="K8087" s="7">
        <f t="shared" ca="1" si="1772"/>
        <v>14</v>
      </c>
      <c r="L8087" s="7" t="str">
        <f t="shared" ca="1" si="1773"/>
        <v>Debit Card</v>
      </c>
      <c r="M8087" s="7" t="str">
        <f t="shared" ca="1" si="1774"/>
        <v>Canada</v>
      </c>
      <c r="N8087" s="8" t="str">
        <f t="shared" ca="1" si="1775"/>
        <v>Delivered</v>
      </c>
    </row>
    <row r="8088" spans="1:14" x14ac:dyDescent="0.35">
      <c r="A8088" s="5" t="str">
        <f t="shared" si="1776"/>
        <v>AMZ18088</v>
      </c>
      <c r="B8088" s="6">
        <f t="shared" ca="1" si="1777"/>
        <v>45994</v>
      </c>
      <c r="C8088" s="7" t="str">
        <f t="shared" ca="1" si="1764"/>
        <v>CUS92685</v>
      </c>
      <c r="D8088" s="7" t="str">
        <f t="shared" ca="1" si="1765"/>
        <v>Sports</v>
      </c>
      <c r="E8088" s="7" t="str">
        <f t="shared" ca="1" si="1766"/>
        <v>Cotton T-Shirt</v>
      </c>
      <c r="F8088" s="7" t="str">
        <f t="shared" ca="1" si="1767"/>
        <v>Third-Party Seller</v>
      </c>
      <c r="G8088" s="7" t="str">
        <f t="shared" ca="1" si="1768"/>
        <v>Yes</v>
      </c>
      <c r="H8088" s="7">
        <f t="shared" ca="1" si="1769"/>
        <v>43</v>
      </c>
      <c r="I8088" s="7">
        <f t="shared" ca="1" si="1770"/>
        <v>3</v>
      </c>
      <c r="J8088" s="7">
        <f t="shared" ca="1" si="1771"/>
        <v>8</v>
      </c>
      <c r="K8088" s="7">
        <f t="shared" ca="1" si="1772"/>
        <v>5</v>
      </c>
      <c r="L8088" s="7" t="str">
        <f t="shared" ca="1" si="1773"/>
        <v>Credit Card</v>
      </c>
      <c r="M8088" s="7" t="str">
        <f t="shared" ca="1" si="1774"/>
        <v>India</v>
      </c>
      <c r="N8088" s="8" t="str">
        <f t="shared" ca="1" si="1775"/>
        <v>Delivered</v>
      </c>
    </row>
    <row r="8089" spans="1:14" x14ac:dyDescent="0.35">
      <c r="A8089" s="5" t="str">
        <f t="shared" si="1776"/>
        <v>AMZ18089</v>
      </c>
      <c r="B8089" s="6">
        <f t="shared" ca="1" si="1777"/>
        <v>45916</v>
      </c>
      <c r="C8089" s="7" t="str">
        <f t="shared" ca="1" si="1764"/>
        <v>CUS94894</v>
      </c>
      <c r="D8089" s="7" t="str">
        <f t="shared" ca="1" si="1765"/>
        <v>Electronics</v>
      </c>
      <c r="E8089" s="7" t="str">
        <f t="shared" ca="1" si="1766"/>
        <v>Air  Fryer</v>
      </c>
      <c r="F8089" s="7" t="str">
        <f t="shared" ca="1" si="1767"/>
        <v>Third-Party Seller</v>
      </c>
      <c r="G8089" s="7" t="str">
        <f t="shared" ca="1" si="1768"/>
        <v>Yes</v>
      </c>
      <c r="H8089" s="7">
        <f t="shared" ca="1" si="1769"/>
        <v>544</v>
      </c>
      <c r="I8089" s="7">
        <f t="shared" ca="1" si="1770"/>
        <v>2</v>
      </c>
      <c r="J8089" s="7">
        <f t="shared" ca="1" si="1771"/>
        <v>18</v>
      </c>
      <c r="K8089" s="7">
        <f t="shared" ca="1" si="1772"/>
        <v>8</v>
      </c>
      <c r="L8089" s="7" t="str">
        <f t="shared" ca="1" si="1773"/>
        <v>Credit Card</v>
      </c>
      <c r="M8089" s="7" t="str">
        <f t="shared" ca="1" si="1774"/>
        <v>UK</v>
      </c>
      <c r="N8089" s="8" t="str">
        <f t="shared" ca="1" si="1775"/>
        <v>Cancelled</v>
      </c>
    </row>
    <row r="8090" spans="1:14" x14ac:dyDescent="0.35">
      <c r="A8090" s="5" t="str">
        <f t="shared" si="1776"/>
        <v>AMZ18090</v>
      </c>
      <c r="B8090" s="6">
        <f t="shared" ca="1" si="1777"/>
        <v>45872</v>
      </c>
      <c r="C8090" s="7" t="str">
        <f t="shared" ca="1" si="1764"/>
        <v>CUS96447</v>
      </c>
      <c r="D8090" s="7" t="str">
        <f t="shared" ca="1" si="1765"/>
        <v>Home &amp; Kitchen</v>
      </c>
      <c r="E8090" s="7" t="str">
        <f t="shared" ca="1" si="1766"/>
        <v>Yoga Mat</v>
      </c>
      <c r="F8090" s="7" t="str">
        <f t="shared" ca="1" si="1767"/>
        <v>Third-Party Seller</v>
      </c>
      <c r="G8090" s="7" t="str">
        <f t="shared" ca="1" si="1768"/>
        <v>Yes</v>
      </c>
      <c r="H8090" s="7">
        <f t="shared" ca="1" si="1769"/>
        <v>36</v>
      </c>
      <c r="I8090" s="7">
        <f t="shared" ca="1" si="1770"/>
        <v>2</v>
      </c>
      <c r="J8090" s="7">
        <f t="shared" ca="1" si="1771"/>
        <v>1</v>
      </c>
      <c r="K8090" s="7">
        <f t="shared" ca="1" si="1772"/>
        <v>6</v>
      </c>
      <c r="L8090" s="7" t="str">
        <f t="shared" ca="1" si="1773"/>
        <v>Amazon Pay</v>
      </c>
      <c r="M8090" s="7" t="str">
        <f t="shared" ca="1" si="1774"/>
        <v>USA</v>
      </c>
      <c r="N8090" s="8" t="str">
        <f t="shared" ca="1" si="1775"/>
        <v>Returned</v>
      </c>
    </row>
    <row r="8091" spans="1:14" x14ac:dyDescent="0.35">
      <c r="A8091" s="5" t="str">
        <f t="shared" si="1776"/>
        <v>AMZ18091</v>
      </c>
      <c r="B8091" s="6">
        <f t="shared" ca="1" si="1777"/>
        <v>45949</v>
      </c>
      <c r="C8091" s="7" t="str">
        <f t="shared" ca="1" si="1764"/>
        <v>CUS18601</v>
      </c>
      <c r="D8091" s="7" t="str">
        <f t="shared" ca="1" si="1765"/>
        <v>Books</v>
      </c>
      <c r="E8091" s="7" t="str">
        <f t="shared" ca="1" si="1766"/>
        <v>Smart Watch</v>
      </c>
      <c r="F8091" s="7" t="str">
        <f t="shared" ca="1" si="1767"/>
        <v>Third-Party Seller</v>
      </c>
      <c r="G8091" s="7" t="str">
        <f t="shared" ca="1" si="1768"/>
        <v>No</v>
      </c>
      <c r="H8091" s="7">
        <f t="shared" ca="1" si="1769"/>
        <v>783</v>
      </c>
      <c r="I8091" s="7">
        <f t="shared" ca="1" si="1770"/>
        <v>4</v>
      </c>
      <c r="J8091" s="7">
        <f t="shared" ca="1" si="1771"/>
        <v>29</v>
      </c>
      <c r="K8091" s="7">
        <f t="shared" ca="1" si="1772"/>
        <v>11</v>
      </c>
      <c r="L8091" s="7" t="str">
        <f t="shared" ca="1" si="1773"/>
        <v>Debit Card</v>
      </c>
      <c r="M8091" s="7" t="str">
        <f t="shared" ca="1" si="1774"/>
        <v>UK</v>
      </c>
      <c r="N8091" s="8" t="str">
        <f t="shared" ca="1" si="1775"/>
        <v>Delivered</v>
      </c>
    </row>
    <row r="8092" spans="1:14" x14ac:dyDescent="0.35">
      <c r="A8092" s="5" t="str">
        <f t="shared" si="1776"/>
        <v>AMZ18092</v>
      </c>
      <c r="B8092" s="6">
        <f t="shared" ca="1" si="1777"/>
        <v>45942</v>
      </c>
      <c r="C8092" s="7" t="str">
        <f t="shared" ca="1" si="1764"/>
        <v>CUS15713</v>
      </c>
      <c r="D8092" s="7" t="str">
        <f t="shared" ca="1" si="1765"/>
        <v>Fashion</v>
      </c>
      <c r="E8092" s="7" t="str">
        <f t="shared" ca="1" si="1766"/>
        <v>Air  Fryer</v>
      </c>
      <c r="F8092" s="7" t="str">
        <f t="shared" ca="1" si="1767"/>
        <v>Amazon Fulfilled</v>
      </c>
      <c r="G8092" s="7" t="str">
        <f t="shared" ca="1" si="1768"/>
        <v>No</v>
      </c>
      <c r="H8092" s="7">
        <f t="shared" ca="1" si="1769"/>
        <v>703</v>
      </c>
      <c r="I8092" s="7">
        <f t="shared" ca="1" si="1770"/>
        <v>2</v>
      </c>
      <c r="J8092" s="7">
        <f t="shared" ca="1" si="1771"/>
        <v>5</v>
      </c>
      <c r="K8092" s="7">
        <f t="shared" ca="1" si="1772"/>
        <v>6</v>
      </c>
      <c r="L8092" s="7" t="str">
        <f t="shared" ca="1" si="1773"/>
        <v>Debit Card</v>
      </c>
      <c r="M8092" s="7" t="str">
        <f t="shared" ca="1" si="1774"/>
        <v>Canada</v>
      </c>
      <c r="N8092" s="8" t="str">
        <f t="shared" ca="1" si="1775"/>
        <v>Delivered</v>
      </c>
    </row>
    <row r="8093" spans="1:14" x14ac:dyDescent="0.35">
      <c r="A8093" s="5" t="str">
        <f t="shared" si="1776"/>
        <v>AMZ18093</v>
      </c>
      <c r="B8093" s="6">
        <f t="shared" ca="1" si="1777"/>
        <v>45960</v>
      </c>
      <c r="C8093" s="7" t="str">
        <f t="shared" ca="1" si="1764"/>
        <v>CUS53603</v>
      </c>
      <c r="D8093" s="7" t="str">
        <f t="shared" ca="1" si="1765"/>
        <v>Fashion</v>
      </c>
      <c r="E8093" s="7" t="str">
        <f t="shared" ca="1" si="1766"/>
        <v>Running Shoes</v>
      </c>
      <c r="F8093" s="7" t="str">
        <f t="shared" ca="1" si="1767"/>
        <v>Amazon Fulfilled</v>
      </c>
      <c r="G8093" s="7" t="str">
        <f t="shared" ca="1" si="1768"/>
        <v>Yes</v>
      </c>
      <c r="H8093" s="7">
        <f t="shared" ca="1" si="1769"/>
        <v>141</v>
      </c>
      <c r="I8093" s="7">
        <f t="shared" ca="1" si="1770"/>
        <v>3</v>
      </c>
      <c r="J8093" s="7">
        <f t="shared" ca="1" si="1771"/>
        <v>14</v>
      </c>
      <c r="K8093" s="7">
        <f t="shared" ca="1" si="1772"/>
        <v>10</v>
      </c>
      <c r="L8093" s="7" t="str">
        <f t="shared" ca="1" si="1773"/>
        <v>Amazon Pay</v>
      </c>
      <c r="M8093" s="7" t="str">
        <f t="shared" ca="1" si="1774"/>
        <v>India</v>
      </c>
      <c r="N8093" s="8" t="str">
        <f t="shared" ca="1" si="1775"/>
        <v>Delivered</v>
      </c>
    </row>
    <row r="8094" spans="1:14" x14ac:dyDescent="0.35">
      <c r="A8094" s="5" t="str">
        <f t="shared" si="1776"/>
        <v>AMZ18094</v>
      </c>
      <c r="B8094" s="6">
        <f t="shared" ca="1" si="1777"/>
        <v>46016</v>
      </c>
      <c r="C8094" s="7" t="str">
        <f t="shared" ca="1" si="1764"/>
        <v>CUS51975</v>
      </c>
      <c r="D8094" s="7" t="str">
        <f t="shared" ca="1" si="1765"/>
        <v>Beauty</v>
      </c>
      <c r="E8094" s="7" t="str">
        <f t="shared" ca="1" si="1766"/>
        <v>Water Bottle</v>
      </c>
      <c r="F8094" s="7" t="str">
        <f t="shared" ca="1" si="1767"/>
        <v>Amazon Fulfilled</v>
      </c>
      <c r="G8094" s="7" t="str">
        <f t="shared" ca="1" si="1768"/>
        <v>Yes</v>
      </c>
      <c r="H8094" s="7">
        <f t="shared" ca="1" si="1769"/>
        <v>647</v>
      </c>
      <c r="I8094" s="7">
        <f t="shared" ca="1" si="1770"/>
        <v>4</v>
      </c>
      <c r="J8094" s="7">
        <f t="shared" ca="1" si="1771"/>
        <v>13</v>
      </c>
      <c r="K8094" s="7">
        <f t="shared" ca="1" si="1772"/>
        <v>5</v>
      </c>
      <c r="L8094" s="7" t="str">
        <f t="shared" ca="1" si="1773"/>
        <v>Credit Card</v>
      </c>
      <c r="M8094" s="7" t="str">
        <f t="shared" ca="1" si="1774"/>
        <v>USA</v>
      </c>
      <c r="N8094" s="8" t="str">
        <f t="shared" ca="1" si="1775"/>
        <v>Returned</v>
      </c>
    </row>
    <row r="8095" spans="1:14" x14ac:dyDescent="0.35">
      <c r="A8095" s="5" t="str">
        <f t="shared" si="1776"/>
        <v>AMZ18095</v>
      </c>
      <c r="B8095" s="6">
        <f t="shared" ca="1" si="1777"/>
        <v>45867</v>
      </c>
      <c r="C8095" s="7" t="str">
        <f t="shared" ca="1" si="1764"/>
        <v>CUS48441</v>
      </c>
      <c r="D8095" s="7" t="str">
        <f t="shared" ca="1" si="1765"/>
        <v>Fashion</v>
      </c>
      <c r="E8095" s="7" t="str">
        <f t="shared" ca="1" si="1766"/>
        <v>Water Bottle</v>
      </c>
      <c r="F8095" s="7" t="str">
        <f t="shared" ca="1" si="1767"/>
        <v>Amazon Fulfilled</v>
      </c>
      <c r="G8095" s="7" t="str">
        <f t="shared" ca="1" si="1768"/>
        <v>Yes</v>
      </c>
      <c r="H8095" s="7">
        <f t="shared" ca="1" si="1769"/>
        <v>199</v>
      </c>
      <c r="I8095" s="7">
        <f t="shared" ca="1" si="1770"/>
        <v>2</v>
      </c>
      <c r="J8095" s="7">
        <f t="shared" ca="1" si="1771"/>
        <v>23</v>
      </c>
      <c r="K8095" s="7">
        <f t="shared" ca="1" si="1772"/>
        <v>6</v>
      </c>
      <c r="L8095" s="7" t="str">
        <f t="shared" ca="1" si="1773"/>
        <v>Credit Card</v>
      </c>
      <c r="M8095" s="7" t="str">
        <f t="shared" ca="1" si="1774"/>
        <v>Canada</v>
      </c>
      <c r="N8095" s="8" t="str">
        <f t="shared" ca="1" si="1775"/>
        <v>Delivered</v>
      </c>
    </row>
    <row r="8096" spans="1:14" x14ac:dyDescent="0.35">
      <c r="A8096" s="5" t="str">
        <f t="shared" si="1776"/>
        <v>AMZ18096</v>
      </c>
      <c r="B8096" s="6">
        <f t="shared" ca="1" si="1777"/>
        <v>45927</v>
      </c>
      <c r="C8096" s="7" t="str">
        <f t="shared" ca="1" si="1764"/>
        <v>CUS69242</v>
      </c>
      <c r="D8096" s="7" t="str">
        <f t="shared" ca="1" si="1765"/>
        <v>Fashion</v>
      </c>
      <c r="E8096" s="7" t="str">
        <f t="shared" ca="1" si="1766"/>
        <v>Running Shoes</v>
      </c>
      <c r="F8096" s="7" t="str">
        <f t="shared" ca="1" si="1767"/>
        <v>Third-Party Seller</v>
      </c>
      <c r="G8096" s="7" t="str">
        <f t="shared" ca="1" si="1768"/>
        <v>Yes</v>
      </c>
      <c r="H8096" s="7">
        <f t="shared" ca="1" si="1769"/>
        <v>585</v>
      </c>
      <c r="I8096" s="7">
        <f t="shared" ca="1" si="1770"/>
        <v>3</v>
      </c>
      <c r="J8096" s="7">
        <f t="shared" ca="1" si="1771"/>
        <v>29</v>
      </c>
      <c r="K8096" s="7">
        <f t="shared" ca="1" si="1772"/>
        <v>14</v>
      </c>
      <c r="L8096" s="7" t="str">
        <f t="shared" ca="1" si="1773"/>
        <v>UPI</v>
      </c>
      <c r="M8096" s="7" t="str">
        <f t="shared" ca="1" si="1774"/>
        <v>UK</v>
      </c>
      <c r="N8096" s="8" t="str">
        <f t="shared" ca="1" si="1775"/>
        <v>Delivered</v>
      </c>
    </row>
    <row r="8097" spans="1:14" x14ac:dyDescent="0.35">
      <c r="A8097" s="5" t="str">
        <f t="shared" si="1776"/>
        <v>AMZ18097</v>
      </c>
      <c r="B8097" s="6">
        <f t="shared" ca="1" si="1777"/>
        <v>45869</v>
      </c>
      <c r="C8097" s="7" t="str">
        <f t="shared" ca="1" si="1764"/>
        <v>CUS77962</v>
      </c>
      <c r="D8097" s="7" t="str">
        <f t="shared" ca="1" si="1765"/>
        <v>Home &amp; Kitchen</v>
      </c>
      <c r="E8097" s="7" t="str">
        <f t="shared" ca="1" si="1766"/>
        <v>Face Cream</v>
      </c>
      <c r="F8097" s="7" t="str">
        <f t="shared" ca="1" si="1767"/>
        <v>Amazon Fulfilled</v>
      </c>
      <c r="G8097" s="7" t="str">
        <f t="shared" ca="1" si="1768"/>
        <v>No</v>
      </c>
      <c r="H8097" s="7">
        <f t="shared" ca="1" si="1769"/>
        <v>712</v>
      </c>
      <c r="I8097" s="7">
        <f t="shared" ca="1" si="1770"/>
        <v>4</v>
      </c>
      <c r="J8097" s="7">
        <f t="shared" ca="1" si="1771"/>
        <v>0</v>
      </c>
      <c r="K8097" s="7">
        <f t="shared" ca="1" si="1772"/>
        <v>4</v>
      </c>
      <c r="L8097" s="7" t="str">
        <f t="shared" ca="1" si="1773"/>
        <v>Credit Card</v>
      </c>
      <c r="M8097" s="7" t="str">
        <f t="shared" ca="1" si="1774"/>
        <v>India</v>
      </c>
      <c r="N8097" s="8" t="str">
        <f t="shared" ca="1" si="1775"/>
        <v>Cancelled</v>
      </c>
    </row>
    <row r="8098" spans="1:14" x14ac:dyDescent="0.35">
      <c r="A8098" s="5" t="str">
        <f t="shared" si="1776"/>
        <v>AMZ18098</v>
      </c>
      <c r="B8098" s="6">
        <f t="shared" ca="1" si="1777"/>
        <v>45890</v>
      </c>
      <c r="C8098" s="7" t="str">
        <f t="shared" ca="1" si="1764"/>
        <v>CUS99504</v>
      </c>
      <c r="D8098" s="7" t="str">
        <f t="shared" ca="1" si="1765"/>
        <v>Electronics</v>
      </c>
      <c r="E8098" s="7" t="str">
        <f t="shared" ca="1" si="1766"/>
        <v>Face Cream</v>
      </c>
      <c r="F8098" s="7" t="str">
        <f t="shared" ca="1" si="1767"/>
        <v>Amazon Fulfilled</v>
      </c>
      <c r="G8098" s="7" t="str">
        <f t="shared" ca="1" si="1768"/>
        <v>No</v>
      </c>
      <c r="H8098" s="7">
        <f t="shared" ca="1" si="1769"/>
        <v>405</v>
      </c>
      <c r="I8098" s="7">
        <f t="shared" ca="1" si="1770"/>
        <v>1</v>
      </c>
      <c r="J8098" s="7">
        <f t="shared" ca="1" si="1771"/>
        <v>1</v>
      </c>
      <c r="K8098" s="7">
        <f t="shared" ca="1" si="1772"/>
        <v>7</v>
      </c>
      <c r="L8098" s="7" t="str">
        <f t="shared" ca="1" si="1773"/>
        <v>Debit Card</v>
      </c>
      <c r="M8098" s="7" t="str">
        <f t="shared" ca="1" si="1774"/>
        <v>USA</v>
      </c>
      <c r="N8098" s="8" t="str">
        <f t="shared" ca="1" si="1775"/>
        <v>Delivered</v>
      </c>
    </row>
    <row r="8099" spans="1:14" x14ac:dyDescent="0.35">
      <c r="A8099" s="5" t="str">
        <f t="shared" si="1776"/>
        <v>AMZ18099</v>
      </c>
      <c r="B8099" s="6">
        <f t="shared" ca="1" si="1777"/>
        <v>45968</v>
      </c>
      <c r="C8099" s="7" t="str">
        <f t="shared" ca="1" si="1764"/>
        <v>CUS60279</v>
      </c>
      <c r="D8099" s="7" t="str">
        <f t="shared" ca="1" si="1765"/>
        <v>Fashion</v>
      </c>
      <c r="E8099" s="7" t="str">
        <f t="shared" ca="1" si="1766"/>
        <v>Noise Cancelling Headphones</v>
      </c>
      <c r="F8099" s="7" t="str">
        <f t="shared" ca="1" si="1767"/>
        <v>Third-Party Seller</v>
      </c>
      <c r="G8099" s="7" t="str">
        <f t="shared" ca="1" si="1768"/>
        <v>No</v>
      </c>
      <c r="H8099" s="7">
        <f t="shared" ca="1" si="1769"/>
        <v>427</v>
      </c>
      <c r="I8099" s="7">
        <f t="shared" ca="1" si="1770"/>
        <v>4</v>
      </c>
      <c r="J8099" s="7">
        <f t="shared" ca="1" si="1771"/>
        <v>10</v>
      </c>
      <c r="K8099" s="7">
        <f t="shared" ca="1" si="1772"/>
        <v>6</v>
      </c>
      <c r="L8099" s="7" t="str">
        <f t="shared" ca="1" si="1773"/>
        <v>UPI</v>
      </c>
      <c r="M8099" s="7" t="str">
        <f t="shared" ca="1" si="1774"/>
        <v>USA</v>
      </c>
      <c r="N8099" s="8" t="str">
        <f t="shared" ca="1" si="1775"/>
        <v>Delivered</v>
      </c>
    </row>
    <row r="8100" spans="1:14" x14ac:dyDescent="0.35">
      <c r="A8100" s="5" t="str">
        <f t="shared" si="1776"/>
        <v>AMZ18100</v>
      </c>
      <c r="B8100" s="6">
        <f t="shared" ca="1" si="1777"/>
        <v>45874</v>
      </c>
      <c r="C8100" s="7" t="str">
        <f t="shared" ca="1" si="1764"/>
        <v>CUS41453</v>
      </c>
      <c r="D8100" s="7" t="str">
        <f t="shared" ca="1" si="1765"/>
        <v>Fashion</v>
      </c>
      <c r="E8100" s="7" t="str">
        <f t="shared" ca="1" si="1766"/>
        <v>Yoga Mat</v>
      </c>
      <c r="F8100" s="7" t="str">
        <f t="shared" ca="1" si="1767"/>
        <v>Amazon Fulfilled</v>
      </c>
      <c r="G8100" s="7" t="str">
        <f t="shared" ca="1" si="1768"/>
        <v>No</v>
      </c>
      <c r="H8100" s="7">
        <f t="shared" ca="1" si="1769"/>
        <v>184</v>
      </c>
      <c r="I8100" s="7">
        <f t="shared" ca="1" si="1770"/>
        <v>2</v>
      </c>
      <c r="J8100" s="7">
        <f t="shared" ca="1" si="1771"/>
        <v>15</v>
      </c>
      <c r="K8100" s="7">
        <f t="shared" ca="1" si="1772"/>
        <v>14</v>
      </c>
      <c r="L8100" s="7" t="str">
        <f t="shared" ca="1" si="1773"/>
        <v>Debit Card</v>
      </c>
      <c r="M8100" s="7" t="str">
        <f t="shared" ca="1" si="1774"/>
        <v>USA</v>
      </c>
      <c r="N8100" s="8" t="str">
        <f t="shared" ca="1" si="1775"/>
        <v>Cancelled</v>
      </c>
    </row>
    <row r="8101" spans="1:14" x14ac:dyDescent="0.35">
      <c r="A8101" s="5" t="str">
        <f t="shared" si="1776"/>
        <v>AMZ18101</v>
      </c>
      <c r="B8101" s="6">
        <f t="shared" ca="1" si="1777"/>
        <v>45997</v>
      </c>
      <c r="C8101" s="7" t="str">
        <f t="shared" ca="1" si="1764"/>
        <v>CUS93139</v>
      </c>
      <c r="D8101" s="7" t="str">
        <f t="shared" ca="1" si="1765"/>
        <v>Fashion</v>
      </c>
      <c r="E8101" s="7" t="str">
        <f t="shared" ca="1" si="1766"/>
        <v>Running Shoes</v>
      </c>
      <c r="F8101" s="7" t="str">
        <f t="shared" ca="1" si="1767"/>
        <v>Third-Party Seller</v>
      </c>
      <c r="G8101" s="7" t="str">
        <f t="shared" ca="1" si="1768"/>
        <v>No</v>
      </c>
      <c r="H8101" s="7">
        <f t="shared" ca="1" si="1769"/>
        <v>419</v>
      </c>
      <c r="I8101" s="7">
        <f t="shared" ca="1" si="1770"/>
        <v>3</v>
      </c>
      <c r="J8101" s="7">
        <f t="shared" ca="1" si="1771"/>
        <v>19</v>
      </c>
      <c r="K8101" s="7">
        <f t="shared" ca="1" si="1772"/>
        <v>8</v>
      </c>
      <c r="L8101" s="7" t="str">
        <f t="shared" ca="1" si="1773"/>
        <v>UPI</v>
      </c>
      <c r="M8101" s="7" t="str">
        <f t="shared" ca="1" si="1774"/>
        <v>USA</v>
      </c>
      <c r="N8101" s="8" t="str">
        <f t="shared" ca="1" si="1775"/>
        <v>Delivered</v>
      </c>
    </row>
    <row r="8102" spans="1:14" x14ac:dyDescent="0.35">
      <c r="A8102" s="5" t="str">
        <f t="shared" si="1776"/>
        <v>AMZ18102</v>
      </c>
      <c r="B8102" s="6">
        <f t="shared" ca="1" si="1777"/>
        <v>45954</v>
      </c>
      <c r="C8102" s="7" t="str">
        <f t="shared" ca="1" si="1764"/>
        <v>CUS83876</v>
      </c>
      <c r="D8102" s="7" t="str">
        <f t="shared" ca="1" si="1765"/>
        <v>Fashion</v>
      </c>
      <c r="E8102" s="7" t="str">
        <f t="shared" ca="1" si="1766"/>
        <v>Yoga Mat</v>
      </c>
      <c r="F8102" s="7" t="str">
        <f t="shared" ca="1" si="1767"/>
        <v>Third-Party Seller</v>
      </c>
      <c r="G8102" s="7" t="str">
        <f t="shared" ca="1" si="1768"/>
        <v>No</v>
      </c>
      <c r="H8102" s="7">
        <f t="shared" ca="1" si="1769"/>
        <v>234</v>
      </c>
      <c r="I8102" s="7">
        <f t="shared" ca="1" si="1770"/>
        <v>1</v>
      </c>
      <c r="J8102" s="7">
        <f t="shared" ca="1" si="1771"/>
        <v>0</v>
      </c>
      <c r="K8102" s="7">
        <f t="shared" ca="1" si="1772"/>
        <v>10</v>
      </c>
      <c r="L8102" s="7" t="str">
        <f t="shared" ca="1" si="1773"/>
        <v>Amazon Pay</v>
      </c>
      <c r="M8102" s="7" t="str">
        <f t="shared" ca="1" si="1774"/>
        <v>Canada</v>
      </c>
      <c r="N8102" s="8" t="str">
        <f t="shared" ca="1" si="1775"/>
        <v>Delivered</v>
      </c>
    </row>
    <row r="8103" spans="1:14" x14ac:dyDescent="0.35">
      <c r="A8103" s="5" t="str">
        <f t="shared" si="1776"/>
        <v>AMZ18103</v>
      </c>
      <c r="B8103" s="6">
        <f t="shared" ca="1" si="1777"/>
        <v>45864</v>
      </c>
      <c r="C8103" s="7" t="str">
        <f t="shared" ca="1" si="1764"/>
        <v>CUS66243</v>
      </c>
      <c r="D8103" s="7" t="str">
        <f t="shared" ca="1" si="1765"/>
        <v>Sports</v>
      </c>
      <c r="E8103" s="7" t="str">
        <f t="shared" ca="1" si="1766"/>
        <v>Face Cream</v>
      </c>
      <c r="F8103" s="7" t="str">
        <f t="shared" ca="1" si="1767"/>
        <v>Third-Party Seller</v>
      </c>
      <c r="G8103" s="7" t="str">
        <f t="shared" ca="1" si="1768"/>
        <v>Yes</v>
      </c>
      <c r="H8103" s="7">
        <f t="shared" ca="1" si="1769"/>
        <v>700</v>
      </c>
      <c r="I8103" s="7">
        <f t="shared" ca="1" si="1770"/>
        <v>3</v>
      </c>
      <c r="J8103" s="7">
        <f t="shared" ca="1" si="1771"/>
        <v>28</v>
      </c>
      <c r="K8103" s="7">
        <f t="shared" ca="1" si="1772"/>
        <v>5</v>
      </c>
      <c r="L8103" s="7" t="str">
        <f t="shared" ca="1" si="1773"/>
        <v>Debit Card</v>
      </c>
      <c r="M8103" s="7" t="str">
        <f t="shared" ca="1" si="1774"/>
        <v>UK</v>
      </c>
      <c r="N8103" s="8" t="str">
        <f t="shared" ca="1" si="1775"/>
        <v>Delivered</v>
      </c>
    </row>
    <row r="8104" spans="1:14" x14ac:dyDescent="0.35">
      <c r="A8104" s="5" t="str">
        <f t="shared" si="1776"/>
        <v>AMZ18104</v>
      </c>
      <c r="B8104" s="6">
        <f t="shared" ca="1" si="1777"/>
        <v>45931</v>
      </c>
      <c r="C8104" s="7" t="str">
        <f t="shared" ca="1" si="1764"/>
        <v>CUS33709</v>
      </c>
      <c r="D8104" s="7" t="str">
        <f t="shared" ca="1" si="1765"/>
        <v>Home &amp; Kitchen</v>
      </c>
      <c r="E8104" s="7" t="str">
        <f t="shared" ca="1" si="1766"/>
        <v>Air  Fryer</v>
      </c>
      <c r="F8104" s="7" t="str">
        <f t="shared" ca="1" si="1767"/>
        <v>Third-Party Seller</v>
      </c>
      <c r="G8104" s="7" t="str">
        <f t="shared" ca="1" si="1768"/>
        <v>Yes</v>
      </c>
      <c r="H8104" s="7">
        <f t="shared" ca="1" si="1769"/>
        <v>687</v>
      </c>
      <c r="I8104" s="7">
        <f t="shared" ca="1" si="1770"/>
        <v>1</v>
      </c>
      <c r="J8104" s="7">
        <f t="shared" ca="1" si="1771"/>
        <v>35</v>
      </c>
      <c r="K8104" s="7">
        <f t="shared" ca="1" si="1772"/>
        <v>8</v>
      </c>
      <c r="L8104" s="7" t="str">
        <f t="shared" ca="1" si="1773"/>
        <v>Credit Card</v>
      </c>
      <c r="M8104" s="7" t="str">
        <f t="shared" ca="1" si="1774"/>
        <v>Canada</v>
      </c>
      <c r="N8104" s="8" t="str">
        <f t="shared" ca="1" si="1775"/>
        <v>Returned</v>
      </c>
    </row>
    <row r="8105" spans="1:14" x14ac:dyDescent="0.35">
      <c r="A8105" s="5" t="str">
        <f t="shared" si="1776"/>
        <v>AMZ18105</v>
      </c>
      <c r="B8105" s="6">
        <f t="shared" ca="1" si="1777"/>
        <v>45885</v>
      </c>
      <c r="C8105" s="7" t="str">
        <f t="shared" ca="1" si="1764"/>
        <v>CUS97589</v>
      </c>
      <c r="D8105" s="7" t="str">
        <f t="shared" ca="1" si="1765"/>
        <v>Home &amp; Kitchen</v>
      </c>
      <c r="E8105" s="7" t="str">
        <f t="shared" ca="1" si="1766"/>
        <v>Air  Fryer</v>
      </c>
      <c r="F8105" s="7" t="str">
        <f t="shared" ca="1" si="1767"/>
        <v>Third-Party Seller</v>
      </c>
      <c r="G8105" s="7" t="str">
        <f t="shared" ca="1" si="1768"/>
        <v>Yes</v>
      </c>
      <c r="H8105" s="7">
        <f t="shared" ca="1" si="1769"/>
        <v>188</v>
      </c>
      <c r="I8105" s="7">
        <f t="shared" ca="1" si="1770"/>
        <v>1</v>
      </c>
      <c r="J8105" s="7">
        <f t="shared" ca="1" si="1771"/>
        <v>24</v>
      </c>
      <c r="K8105" s="7">
        <f t="shared" ca="1" si="1772"/>
        <v>11</v>
      </c>
      <c r="L8105" s="7" t="str">
        <f t="shared" ca="1" si="1773"/>
        <v>Credit Card</v>
      </c>
      <c r="M8105" s="7" t="str">
        <f t="shared" ca="1" si="1774"/>
        <v>India</v>
      </c>
      <c r="N8105" s="8" t="str">
        <f t="shared" ca="1" si="1775"/>
        <v>Delivered</v>
      </c>
    </row>
    <row r="8106" spans="1:14" x14ac:dyDescent="0.35">
      <c r="A8106" s="5" t="str">
        <f t="shared" si="1776"/>
        <v>AMZ18106</v>
      </c>
      <c r="B8106" s="6">
        <f t="shared" ca="1" si="1777"/>
        <v>46020</v>
      </c>
      <c r="C8106" s="7" t="str">
        <f t="shared" ca="1" si="1764"/>
        <v>CUS90174</v>
      </c>
      <c r="D8106" s="7" t="str">
        <f t="shared" ca="1" si="1765"/>
        <v>Sports</v>
      </c>
      <c r="E8106" s="7" t="str">
        <f t="shared" ca="1" si="1766"/>
        <v>Yoga Mat</v>
      </c>
      <c r="F8106" s="7" t="str">
        <f t="shared" ca="1" si="1767"/>
        <v>Amazon Fulfilled</v>
      </c>
      <c r="G8106" s="7" t="str">
        <f t="shared" ca="1" si="1768"/>
        <v>Yes</v>
      </c>
      <c r="H8106" s="7">
        <f t="shared" ca="1" si="1769"/>
        <v>109</v>
      </c>
      <c r="I8106" s="7">
        <f t="shared" ca="1" si="1770"/>
        <v>3</v>
      </c>
      <c r="J8106" s="7">
        <f t="shared" ca="1" si="1771"/>
        <v>13</v>
      </c>
      <c r="K8106" s="7">
        <f t="shared" ca="1" si="1772"/>
        <v>6</v>
      </c>
      <c r="L8106" s="7" t="str">
        <f t="shared" ca="1" si="1773"/>
        <v>Amazon Pay</v>
      </c>
      <c r="M8106" s="7" t="str">
        <f t="shared" ca="1" si="1774"/>
        <v>Canada</v>
      </c>
      <c r="N8106" s="8" t="str">
        <f t="shared" ca="1" si="1775"/>
        <v>Delivered</v>
      </c>
    </row>
    <row r="8107" spans="1:14" x14ac:dyDescent="0.35">
      <c r="A8107" s="5" t="str">
        <f t="shared" si="1776"/>
        <v>AMZ18107</v>
      </c>
      <c r="B8107" s="6">
        <f t="shared" ca="1" si="1777"/>
        <v>45886</v>
      </c>
      <c r="C8107" s="7" t="str">
        <f t="shared" ca="1" si="1764"/>
        <v>CUS37888</v>
      </c>
      <c r="D8107" s="7" t="str">
        <f t="shared" ca="1" si="1765"/>
        <v>Beauty</v>
      </c>
      <c r="E8107" s="7" t="str">
        <f t="shared" ca="1" si="1766"/>
        <v>Air  Fryer</v>
      </c>
      <c r="F8107" s="7" t="str">
        <f t="shared" ca="1" si="1767"/>
        <v>Third-Party Seller</v>
      </c>
      <c r="G8107" s="7" t="str">
        <f t="shared" ca="1" si="1768"/>
        <v>Yes</v>
      </c>
      <c r="H8107" s="7">
        <f t="shared" ca="1" si="1769"/>
        <v>87</v>
      </c>
      <c r="I8107" s="7">
        <f t="shared" ca="1" si="1770"/>
        <v>1</v>
      </c>
      <c r="J8107" s="7">
        <f t="shared" ca="1" si="1771"/>
        <v>21</v>
      </c>
      <c r="K8107" s="7">
        <f t="shared" ca="1" si="1772"/>
        <v>14</v>
      </c>
      <c r="L8107" s="7" t="str">
        <f t="shared" ca="1" si="1773"/>
        <v>Credit Card</v>
      </c>
      <c r="M8107" s="7" t="str">
        <f t="shared" ca="1" si="1774"/>
        <v>Canada</v>
      </c>
      <c r="N8107" s="8" t="str">
        <f t="shared" ca="1" si="1775"/>
        <v>Cancelled</v>
      </c>
    </row>
    <row r="8108" spans="1:14" x14ac:dyDescent="0.35">
      <c r="A8108" s="5" t="str">
        <f t="shared" si="1776"/>
        <v>AMZ18108</v>
      </c>
      <c r="B8108" s="6">
        <f t="shared" ca="1" si="1777"/>
        <v>45852</v>
      </c>
      <c r="C8108" s="7" t="str">
        <f t="shared" ca="1" si="1764"/>
        <v>CUS15387</v>
      </c>
      <c r="D8108" s="7" t="str">
        <f t="shared" ca="1" si="1765"/>
        <v>Beauty</v>
      </c>
      <c r="E8108" s="7" t="str">
        <f t="shared" ca="1" si="1766"/>
        <v>Face Cream</v>
      </c>
      <c r="F8108" s="7" t="str">
        <f t="shared" ca="1" si="1767"/>
        <v>Amazon Fulfilled</v>
      </c>
      <c r="G8108" s="7" t="str">
        <f t="shared" ca="1" si="1768"/>
        <v>No</v>
      </c>
      <c r="H8108" s="7">
        <f t="shared" ca="1" si="1769"/>
        <v>533</v>
      </c>
      <c r="I8108" s="7">
        <f t="shared" ca="1" si="1770"/>
        <v>3</v>
      </c>
      <c r="J8108" s="7">
        <f t="shared" ca="1" si="1771"/>
        <v>11</v>
      </c>
      <c r="K8108" s="7">
        <f t="shared" ca="1" si="1772"/>
        <v>3</v>
      </c>
      <c r="L8108" s="7" t="str">
        <f t="shared" ca="1" si="1773"/>
        <v>Amazon Pay</v>
      </c>
      <c r="M8108" s="7" t="str">
        <f t="shared" ca="1" si="1774"/>
        <v>USA</v>
      </c>
      <c r="N8108" s="8" t="str">
        <f t="shared" ca="1" si="1775"/>
        <v>Delivered</v>
      </c>
    </row>
    <row r="8109" spans="1:14" x14ac:dyDescent="0.35">
      <c r="A8109" s="5" t="str">
        <f t="shared" si="1776"/>
        <v>AMZ18109</v>
      </c>
      <c r="B8109" s="6">
        <f t="shared" ca="1" si="1777"/>
        <v>45996</v>
      </c>
      <c r="C8109" s="7" t="str">
        <f t="shared" ca="1" si="1764"/>
        <v>CUS27896</v>
      </c>
      <c r="D8109" s="7" t="str">
        <f t="shared" ca="1" si="1765"/>
        <v>Books</v>
      </c>
      <c r="E8109" s="7" t="str">
        <f t="shared" ca="1" si="1766"/>
        <v>Smart Watch</v>
      </c>
      <c r="F8109" s="7" t="str">
        <f t="shared" ca="1" si="1767"/>
        <v>Amazon Fulfilled</v>
      </c>
      <c r="G8109" s="7" t="str">
        <f t="shared" ca="1" si="1768"/>
        <v>Yes</v>
      </c>
      <c r="H8109" s="7">
        <f t="shared" ca="1" si="1769"/>
        <v>371</v>
      </c>
      <c r="I8109" s="7">
        <f t="shared" ca="1" si="1770"/>
        <v>4</v>
      </c>
      <c r="J8109" s="7">
        <f t="shared" ca="1" si="1771"/>
        <v>9</v>
      </c>
      <c r="K8109" s="7">
        <f t="shared" ca="1" si="1772"/>
        <v>15</v>
      </c>
      <c r="L8109" s="7" t="str">
        <f t="shared" ca="1" si="1773"/>
        <v>Amazon Pay</v>
      </c>
      <c r="M8109" s="7" t="str">
        <f t="shared" ca="1" si="1774"/>
        <v>UK</v>
      </c>
      <c r="N8109" s="8" t="str">
        <f t="shared" ca="1" si="1775"/>
        <v>Delivered</v>
      </c>
    </row>
    <row r="8110" spans="1:14" x14ac:dyDescent="0.35">
      <c r="A8110" s="5" t="str">
        <f t="shared" si="1776"/>
        <v>AMZ18110</v>
      </c>
      <c r="B8110" s="6">
        <f t="shared" ca="1" si="1777"/>
        <v>45909</v>
      </c>
      <c r="C8110" s="7" t="str">
        <f t="shared" ca="1" si="1764"/>
        <v>CUS11238</v>
      </c>
      <c r="D8110" s="7" t="str">
        <f t="shared" ca="1" si="1765"/>
        <v>Electronics</v>
      </c>
      <c r="E8110" s="7" t="str">
        <f t="shared" ca="1" si="1766"/>
        <v>Noise Cancelling Headphones</v>
      </c>
      <c r="F8110" s="7" t="str">
        <f t="shared" ca="1" si="1767"/>
        <v>Amazon Fulfilled</v>
      </c>
      <c r="G8110" s="7" t="str">
        <f t="shared" ca="1" si="1768"/>
        <v>No</v>
      </c>
      <c r="H8110" s="7">
        <f t="shared" ca="1" si="1769"/>
        <v>713</v>
      </c>
      <c r="I8110" s="7">
        <f t="shared" ca="1" si="1770"/>
        <v>3</v>
      </c>
      <c r="J8110" s="7">
        <f t="shared" ca="1" si="1771"/>
        <v>4</v>
      </c>
      <c r="K8110" s="7">
        <f t="shared" ca="1" si="1772"/>
        <v>4</v>
      </c>
      <c r="L8110" s="7" t="str">
        <f t="shared" ca="1" si="1773"/>
        <v>Net Banking</v>
      </c>
      <c r="M8110" s="7" t="str">
        <f t="shared" ca="1" si="1774"/>
        <v>Canada</v>
      </c>
      <c r="N8110" s="8" t="str">
        <f t="shared" ca="1" si="1775"/>
        <v>Delivered</v>
      </c>
    </row>
    <row r="8111" spans="1:14" x14ac:dyDescent="0.35">
      <c r="A8111" s="5" t="str">
        <f t="shared" si="1776"/>
        <v>AMZ18111</v>
      </c>
      <c r="B8111" s="6">
        <f t="shared" ca="1" si="1777"/>
        <v>45872</v>
      </c>
      <c r="C8111" s="7" t="str">
        <f t="shared" ca="1" si="1764"/>
        <v>CUS61462</v>
      </c>
      <c r="D8111" s="7" t="str">
        <f t="shared" ca="1" si="1765"/>
        <v>Electronics</v>
      </c>
      <c r="E8111" s="7" t="str">
        <f t="shared" ca="1" si="1766"/>
        <v>Smart Watch</v>
      </c>
      <c r="F8111" s="7" t="str">
        <f t="shared" ca="1" si="1767"/>
        <v>Amazon Fulfilled</v>
      </c>
      <c r="G8111" s="7" t="str">
        <f t="shared" ca="1" si="1768"/>
        <v>Yes</v>
      </c>
      <c r="H8111" s="7">
        <f t="shared" ca="1" si="1769"/>
        <v>782</v>
      </c>
      <c r="I8111" s="7">
        <f t="shared" ca="1" si="1770"/>
        <v>1</v>
      </c>
      <c r="J8111" s="7">
        <f t="shared" ca="1" si="1771"/>
        <v>18</v>
      </c>
      <c r="K8111" s="7">
        <f t="shared" ca="1" si="1772"/>
        <v>7</v>
      </c>
      <c r="L8111" s="7" t="str">
        <f t="shared" ca="1" si="1773"/>
        <v>UPI</v>
      </c>
      <c r="M8111" s="7" t="str">
        <f t="shared" ca="1" si="1774"/>
        <v>USA</v>
      </c>
      <c r="N8111" s="8" t="str">
        <f t="shared" ca="1" si="1775"/>
        <v>Returned</v>
      </c>
    </row>
    <row r="8112" spans="1:14" x14ac:dyDescent="0.35">
      <c r="A8112" s="5" t="str">
        <f t="shared" si="1776"/>
        <v>AMZ18112</v>
      </c>
      <c r="B8112" s="6">
        <f t="shared" ca="1" si="1777"/>
        <v>45954</v>
      </c>
      <c r="C8112" s="7" t="str">
        <f t="shared" ca="1" si="1764"/>
        <v>CUS96675</v>
      </c>
      <c r="D8112" s="7" t="str">
        <f t="shared" ca="1" si="1765"/>
        <v>Electronics</v>
      </c>
      <c r="E8112" s="7" t="str">
        <f t="shared" ca="1" si="1766"/>
        <v>Iphone Charger</v>
      </c>
      <c r="F8112" s="7" t="str">
        <f t="shared" ca="1" si="1767"/>
        <v>Third-Party Seller</v>
      </c>
      <c r="G8112" s="7" t="str">
        <f t="shared" ca="1" si="1768"/>
        <v>Yes</v>
      </c>
      <c r="H8112" s="7">
        <f t="shared" ca="1" si="1769"/>
        <v>613</v>
      </c>
      <c r="I8112" s="7">
        <f t="shared" ca="1" si="1770"/>
        <v>2</v>
      </c>
      <c r="J8112" s="7">
        <f t="shared" ca="1" si="1771"/>
        <v>28</v>
      </c>
      <c r="K8112" s="7">
        <f t="shared" ca="1" si="1772"/>
        <v>6</v>
      </c>
      <c r="L8112" s="7" t="str">
        <f t="shared" ca="1" si="1773"/>
        <v>Net Banking</v>
      </c>
      <c r="M8112" s="7" t="str">
        <f t="shared" ca="1" si="1774"/>
        <v>UK</v>
      </c>
      <c r="N8112" s="8" t="str">
        <f t="shared" ca="1" si="1775"/>
        <v>Cancelled</v>
      </c>
    </row>
    <row r="8113" spans="1:14" x14ac:dyDescent="0.35">
      <c r="A8113" s="5" t="str">
        <f t="shared" si="1776"/>
        <v>AMZ18113</v>
      </c>
      <c r="B8113" s="6">
        <f t="shared" ca="1" si="1777"/>
        <v>45889</v>
      </c>
      <c r="C8113" s="7" t="str">
        <f t="shared" ca="1" si="1764"/>
        <v>CUS16064</v>
      </c>
      <c r="D8113" s="7" t="str">
        <f t="shared" ca="1" si="1765"/>
        <v>Electronics</v>
      </c>
      <c r="E8113" s="7" t="str">
        <f t="shared" ca="1" si="1766"/>
        <v>Iphone Charger</v>
      </c>
      <c r="F8113" s="7" t="str">
        <f t="shared" ca="1" si="1767"/>
        <v>Amazon Fulfilled</v>
      </c>
      <c r="G8113" s="7" t="str">
        <f t="shared" ca="1" si="1768"/>
        <v>No</v>
      </c>
      <c r="H8113" s="7">
        <f t="shared" ca="1" si="1769"/>
        <v>8</v>
      </c>
      <c r="I8113" s="7">
        <f t="shared" ca="1" si="1770"/>
        <v>2</v>
      </c>
      <c r="J8113" s="7">
        <f t="shared" ca="1" si="1771"/>
        <v>27</v>
      </c>
      <c r="K8113" s="7">
        <f t="shared" ca="1" si="1772"/>
        <v>6</v>
      </c>
      <c r="L8113" s="7" t="str">
        <f t="shared" ca="1" si="1773"/>
        <v>Net Banking</v>
      </c>
      <c r="M8113" s="7" t="str">
        <f t="shared" ca="1" si="1774"/>
        <v>UK</v>
      </c>
      <c r="N8113" s="8" t="str">
        <f t="shared" ca="1" si="1775"/>
        <v>Cancelled</v>
      </c>
    </row>
    <row r="8114" spans="1:14" x14ac:dyDescent="0.35">
      <c r="A8114" s="5" t="str">
        <f t="shared" si="1776"/>
        <v>AMZ18114</v>
      </c>
      <c r="B8114" s="6">
        <f t="shared" ca="1" si="1777"/>
        <v>45940</v>
      </c>
      <c r="C8114" s="7" t="str">
        <f t="shared" ca="1" si="1764"/>
        <v>CUS92006</v>
      </c>
      <c r="D8114" s="7" t="str">
        <f t="shared" ca="1" si="1765"/>
        <v>Home &amp; Kitchen</v>
      </c>
      <c r="E8114" s="7" t="str">
        <f t="shared" ca="1" si="1766"/>
        <v>Air  Fryer</v>
      </c>
      <c r="F8114" s="7" t="str">
        <f t="shared" ca="1" si="1767"/>
        <v>Third-Party Seller</v>
      </c>
      <c r="G8114" s="7" t="str">
        <f t="shared" ca="1" si="1768"/>
        <v>No</v>
      </c>
      <c r="H8114" s="7">
        <f t="shared" ca="1" si="1769"/>
        <v>516</v>
      </c>
      <c r="I8114" s="7">
        <f t="shared" ca="1" si="1770"/>
        <v>3</v>
      </c>
      <c r="J8114" s="7">
        <f t="shared" ca="1" si="1771"/>
        <v>30</v>
      </c>
      <c r="K8114" s="7">
        <f t="shared" ca="1" si="1772"/>
        <v>8</v>
      </c>
      <c r="L8114" s="7" t="str">
        <f t="shared" ca="1" si="1773"/>
        <v>UPI</v>
      </c>
      <c r="M8114" s="7" t="str">
        <f t="shared" ca="1" si="1774"/>
        <v>Canada</v>
      </c>
      <c r="N8114" s="8" t="str">
        <f t="shared" ca="1" si="1775"/>
        <v>Delivered</v>
      </c>
    </row>
    <row r="8115" spans="1:14" x14ac:dyDescent="0.35">
      <c r="A8115" s="5" t="str">
        <f t="shared" si="1776"/>
        <v>AMZ18115</v>
      </c>
      <c r="B8115" s="6">
        <f t="shared" ca="1" si="1777"/>
        <v>46021</v>
      </c>
      <c r="C8115" s="7" t="str">
        <f t="shared" ca="1" si="1764"/>
        <v>CUS69775</v>
      </c>
      <c r="D8115" s="7" t="str">
        <f t="shared" ca="1" si="1765"/>
        <v>Electronics</v>
      </c>
      <c r="E8115" s="7" t="str">
        <f t="shared" ca="1" si="1766"/>
        <v>Bluetooth Speaker</v>
      </c>
      <c r="F8115" s="7" t="str">
        <f t="shared" ca="1" si="1767"/>
        <v>Amazon Fulfilled</v>
      </c>
      <c r="G8115" s="7" t="str">
        <f t="shared" ca="1" si="1768"/>
        <v>No</v>
      </c>
      <c r="H8115" s="7">
        <f t="shared" ca="1" si="1769"/>
        <v>560</v>
      </c>
      <c r="I8115" s="7">
        <f t="shared" ca="1" si="1770"/>
        <v>4</v>
      </c>
      <c r="J8115" s="7">
        <f t="shared" ca="1" si="1771"/>
        <v>16</v>
      </c>
      <c r="K8115" s="7">
        <f t="shared" ca="1" si="1772"/>
        <v>15</v>
      </c>
      <c r="L8115" s="7" t="str">
        <f t="shared" ca="1" si="1773"/>
        <v>Debit Card</v>
      </c>
      <c r="M8115" s="7" t="str">
        <f t="shared" ca="1" si="1774"/>
        <v>India</v>
      </c>
      <c r="N8115" s="8" t="str">
        <f t="shared" ca="1" si="1775"/>
        <v>Delivered</v>
      </c>
    </row>
    <row r="8116" spans="1:14" x14ac:dyDescent="0.35">
      <c r="A8116" s="5" t="str">
        <f t="shared" si="1776"/>
        <v>AMZ18116</v>
      </c>
      <c r="B8116" s="6">
        <f t="shared" ca="1" si="1777"/>
        <v>45855</v>
      </c>
      <c r="C8116" s="7" t="str">
        <f t="shared" ca="1" si="1764"/>
        <v>CUS73402</v>
      </c>
      <c r="D8116" s="7" t="str">
        <f t="shared" ca="1" si="1765"/>
        <v>Home &amp; Kitchen</v>
      </c>
      <c r="E8116" s="7" t="str">
        <f t="shared" ca="1" si="1766"/>
        <v>Bluetooth Speaker</v>
      </c>
      <c r="F8116" s="7" t="str">
        <f t="shared" ca="1" si="1767"/>
        <v>Third-Party Seller</v>
      </c>
      <c r="G8116" s="7" t="str">
        <f t="shared" ca="1" si="1768"/>
        <v>Yes</v>
      </c>
      <c r="H8116" s="7">
        <f t="shared" ca="1" si="1769"/>
        <v>523</v>
      </c>
      <c r="I8116" s="7">
        <f t="shared" ca="1" si="1770"/>
        <v>3</v>
      </c>
      <c r="J8116" s="7">
        <f t="shared" ca="1" si="1771"/>
        <v>12</v>
      </c>
      <c r="K8116" s="7">
        <f t="shared" ca="1" si="1772"/>
        <v>5</v>
      </c>
      <c r="L8116" s="7" t="str">
        <f t="shared" ca="1" si="1773"/>
        <v>Debit Card</v>
      </c>
      <c r="M8116" s="7" t="str">
        <f t="shared" ca="1" si="1774"/>
        <v>India</v>
      </c>
      <c r="N8116" s="8" t="str">
        <f t="shared" ca="1" si="1775"/>
        <v>Delivered</v>
      </c>
    </row>
    <row r="8117" spans="1:14" x14ac:dyDescent="0.35">
      <c r="A8117" s="5" t="str">
        <f t="shared" si="1776"/>
        <v>AMZ18117</v>
      </c>
      <c r="B8117" s="6">
        <f t="shared" ca="1" si="1777"/>
        <v>45892</v>
      </c>
      <c r="C8117" s="7" t="str">
        <f t="shared" ca="1" si="1764"/>
        <v>CUS37103</v>
      </c>
      <c r="D8117" s="7" t="str">
        <f t="shared" ca="1" si="1765"/>
        <v>Home &amp; Kitchen</v>
      </c>
      <c r="E8117" s="7" t="str">
        <f t="shared" ca="1" si="1766"/>
        <v>Yoga Mat</v>
      </c>
      <c r="F8117" s="7" t="str">
        <f t="shared" ca="1" si="1767"/>
        <v>Amazon Fulfilled</v>
      </c>
      <c r="G8117" s="7" t="str">
        <f t="shared" ca="1" si="1768"/>
        <v>Yes</v>
      </c>
      <c r="H8117" s="7">
        <f t="shared" ca="1" si="1769"/>
        <v>312</v>
      </c>
      <c r="I8117" s="7">
        <f t="shared" ca="1" si="1770"/>
        <v>2</v>
      </c>
      <c r="J8117" s="7">
        <f t="shared" ca="1" si="1771"/>
        <v>23</v>
      </c>
      <c r="K8117" s="7">
        <f t="shared" ca="1" si="1772"/>
        <v>6</v>
      </c>
      <c r="L8117" s="7" t="str">
        <f t="shared" ca="1" si="1773"/>
        <v>Credit Card</v>
      </c>
      <c r="M8117" s="7" t="str">
        <f t="shared" ca="1" si="1774"/>
        <v>India</v>
      </c>
      <c r="N8117" s="8" t="str">
        <f t="shared" ca="1" si="1775"/>
        <v>Delivered</v>
      </c>
    </row>
    <row r="8118" spans="1:14" x14ac:dyDescent="0.35">
      <c r="A8118" s="5" t="str">
        <f t="shared" si="1776"/>
        <v>AMZ18118</v>
      </c>
      <c r="B8118" s="6">
        <f t="shared" ca="1" si="1777"/>
        <v>45909</v>
      </c>
      <c r="C8118" s="7" t="str">
        <f t="shared" ca="1" si="1764"/>
        <v>CUS93590</v>
      </c>
      <c r="D8118" s="7" t="str">
        <f t="shared" ca="1" si="1765"/>
        <v>Fashion</v>
      </c>
      <c r="E8118" s="7" t="str">
        <f t="shared" ca="1" si="1766"/>
        <v>Bluetooth Speaker</v>
      </c>
      <c r="F8118" s="7" t="str">
        <f t="shared" ca="1" si="1767"/>
        <v>Amazon Fulfilled</v>
      </c>
      <c r="G8118" s="7" t="str">
        <f t="shared" ca="1" si="1768"/>
        <v>No</v>
      </c>
      <c r="H8118" s="7">
        <f t="shared" ca="1" si="1769"/>
        <v>587</v>
      </c>
      <c r="I8118" s="7">
        <f t="shared" ca="1" si="1770"/>
        <v>4</v>
      </c>
      <c r="J8118" s="7">
        <f t="shared" ca="1" si="1771"/>
        <v>28</v>
      </c>
      <c r="K8118" s="7">
        <f t="shared" ca="1" si="1772"/>
        <v>12</v>
      </c>
      <c r="L8118" s="7" t="str">
        <f t="shared" ca="1" si="1773"/>
        <v>Amazon Pay</v>
      </c>
      <c r="M8118" s="7" t="str">
        <f t="shared" ca="1" si="1774"/>
        <v>UK</v>
      </c>
      <c r="N8118" s="8" t="str">
        <f t="shared" ca="1" si="1775"/>
        <v>Returned</v>
      </c>
    </row>
    <row r="8119" spans="1:14" x14ac:dyDescent="0.35">
      <c r="A8119" s="5" t="str">
        <f t="shared" si="1776"/>
        <v>AMZ18119</v>
      </c>
      <c r="B8119" s="6">
        <f t="shared" ca="1" si="1777"/>
        <v>45846</v>
      </c>
      <c r="C8119" s="7" t="str">
        <f t="shared" ca="1" si="1764"/>
        <v>CUS89015</v>
      </c>
      <c r="D8119" s="7" t="str">
        <f t="shared" ca="1" si="1765"/>
        <v>Books</v>
      </c>
      <c r="E8119" s="7" t="str">
        <f t="shared" ca="1" si="1766"/>
        <v>Cotton T-Shirt</v>
      </c>
      <c r="F8119" s="7" t="str">
        <f t="shared" ca="1" si="1767"/>
        <v>Amazon Fulfilled</v>
      </c>
      <c r="G8119" s="7" t="str">
        <f t="shared" ca="1" si="1768"/>
        <v>No</v>
      </c>
      <c r="H8119" s="7">
        <f t="shared" ca="1" si="1769"/>
        <v>354</v>
      </c>
      <c r="I8119" s="7">
        <f t="shared" ca="1" si="1770"/>
        <v>3</v>
      </c>
      <c r="J8119" s="7">
        <f t="shared" ca="1" si="1771"/>
        <v>34</v>
      </c>
      <c r="K8119" s="7">
        <f t="shared" ca="1" si="1772"/>
        <v>15</v>
      </c>
      <c r="L8119" s="7" t="str">
        <f t="shared" ca="1" si="1773"/>
        <v>Debit Card</v>
      </c>
      <c r="M8119" s="7" t="str">
        <f t="shared" ca="1" si="1774"/>
        <v>India</v>
      </c>
      <c r="N8119" s="8" t="str">
        <f t="shared" ca="1" si="1775"/>
        <v>Cancelled</v>
      </c>
    </row>
    <row r="8120" spans="1:14" x14ac:dyDescent="0.35">
      <c r="A8120" s="5" t="str">
        <f t="shared" si="1776"/>
        <v>AMZ18120</v>
      </c>
      <c r="B8120" s="6">
        <f t="shared" ca="1" si="1777"/>
        <v>45896</v>
      </c>
      <c r="C8120" s="7" t="str">
        <f t="shared" ca="1" si="1764"/>
        <v>CUS58247</v>
      </c>
      <c r="D8120" s="7" t="str">
        <f t="shared" ca="1" si="1765"/>
        <v>Electronics</v>
      </c>
      <c r="E8120" s="7" t="str">
        <f t="shared" ca="1" si="1766"/>
        <v>Smart Watch</v>
      </c>
      <c r="F8120" s="7" t="str">
        <f t="shared" ca="1" si="1767"/>
        <v>Amazon Fulfilled</v>
      </c>
      <c r="G8120" s="7" t="str">
        <f t="shared" ca="1" si="1768"/>
        <v>No</v>
      </c>
      <c r="H8120" s="7">
        <f t="shared" ca="1" si="1769"/>
        <v>261</v>
      </c>
      <c r="I8120" s="7">
        <f t="shared" ca="1" si="1770"/>
        <v>3</v>
      </c>
      <c r="J8120" s="7">
        <f t="shared" ca="1" si="1771"/>
        <v>31</v>
      </c>
      <c r="K8120" s="7">
        <f t="shared" ca="1" si="1772"/>
        <v>7</v>
      </c>
      <c r="L8120" s="7" t="str">
        <f t="shared" ca="1" si="1773"/>
        <v>UPI</v>
      </c>
      <c r="M8120" s="7" t="str">
        <f t="shared" ca="1" si="1774"/>
        <v>India</v>
      </c>
      <c r="N8120" s="8" t="str">
        <f t="shared" ca="1" si="1775"/>
        <v>Delivered</v>
      </c>
    </row>
    <row r="8121" spans="1:14" x14ac:dyDescent="0.35">
      <c r="A8121" s="5" t="str">
        <f t="shared" si="1776"/>
        <v>AMZ18121</v>
      </c>
      <c r="B8121" s="6">
        <f t="shared" ca="1" si="1777"/>
        <v>45881</v>
      </c>
      <c r="C8121" s="7" t="str">
        <f t="shared" ca="1" si="1764"/>
        <v>CUS62665</v>
      </c>
      <c r="D8121" s="7" t="str">
        <f t="shared" ca="1" si="1765"/>
        <v>Fashion</v>
      </c>
      <c r="E8121" s="7" t="str">
        <f t="shared" ca="1" si="1766"/>
        <v>Air  Fryer</v>
      </c>
      <c r="F8121" s="7" t="str">
        <f t="shared" ca="1" si="1767"/>
        <v>Amazon Fulfilled</v>
      </c>
      <c r="G8121" s="7" t="str">
        <f t="shared" ca="1" si="1768"/>
        <v>Yes</v>
      </c>
      <c r="H8121" s="7">
        <f t="shared" ca="1" si="1769"/>
        <v>697</v>
      </c>
      <c r="I8121" s="7">
        <f t="shared" ca="1" si="1770"/>
        <v>2</v>
      </c>
      <c r="J8121" s="7">
        <f t="shared" ca="1" si="1771"/>
        <v>39</v>
      </c>
      <c r="K8121" s="7">
        <f t="shared" ca="1" si="1772"/>
        <v>8</v>
      </c>
      <c r="L8121" s="7" t="str">
        <f t="shared" ca="1" si="1773"/>
        <v>Credit Card</v>
      </c>
      <c r="M8121" s="7" t="str">
        <f t="shared" ca="1" si="1774"/>
        <v>India</v>
      </c>
      <c r="N8121" s="8" t="str">
        <f t="shared" ca="1" si="1775"/>
        <v>Delivered</v>
      </c>
    </row>
    <row r="8122" spans="1:14" x14ac:dyDescent="0.35">
      <c r="A8122" s="5" t="str">
        <f t="shared" si="1776"/>
        <v>AMZ18122</v>
      </c>
      <c r="B8122" s="6">
        <f t="shared" ca="1" si="1777"/>
        <v>45895</v>
      </c>
      <c r="C8122" s="7" t="str">
        <f t="shared" ca="1" si="1764"/>
        <v>CUS56595</v>
      </c>
      <c r="D8122" s="7" t="str">
        <f t="shared" ca="1" si="1765"/>
        <v>Fashion</v>
      </c>
      <c r="E8122" s="7" t="str">
        <f t="shared" ca="1" si="1766"/>
        <v>Bluetooth Speaker</v>
      </c>
      <c r="F8122" s="7" t="str">
        <f t="shared" ca="1" si="1767"/>
        <v>Third-Party Seller</v>
      </c>
      <c r="G8122" s="7" t="str">
        <f t="shared" ca="1" si="1768"/>
        <v>Yes</v>
      </c>
      <c r="H8122" s="7">
        <f t="shared" ca="1" si="1769"/>
        <v>528</v>
      </c>
      <c r="I8122" s="7">
        <f t="shared" ca="1" si="1770"/>
        <v>1</v>
      </c>
      <c r="J8122" s="7">
        <f t="shared" ca="1" si="1771"/>
        <v>40</v>
      </c>
      <c r="K8122" s="7">
        <f t="shared" ca="1" si="1772"/>
        <v>8</v>
      </c>
      <c r="L8122" s="7" t="str">
        <f t="shared" ca="1" si="1773"/>
        <v>UPI</v>
      </c>
      <c r="M8122" s="7" t="str">
        <f t="shared" ca="1" si="1774"/>
        <v>Canada</v>
      </c>
      <c r="N8122" s="8" t="str">
        <f t="shared" ca="1" si="1775"/>
        <v>Returned</v>
      </c>
    </row>
    <row r="8123" spans="1:14" x14ac:dyDescent="0.35">
      <c r="A8123" s="5" t="str">
        <f t="shared" si="1776"/>
        <v>AMZ18123</v>
      </c>
      <c r="B8123" s="6">
        <f t="shared" ca="1" si="1777"/>
        <v>45980</v>
      </c>
      <c r="C8123" s="7" t="str">
        <f t="shared" ca="1" si="1764"/>
        <v>CUS24224</v>
      </c>
      <c r="D8123" s="7" t="str">
        <f t="shared" ca="1" si="1765"/>
        <v>Sports</v>
      </c>
      <c r="E8123" s="7" t="str">
        <f t="shared" ca="1" si="1766"/>
        <v>Running Shoes</v>
      </c>
      <c r="F8123" s="7" t="str">
        <f t="shared" ca="1" si="1767"/>
        <v>Third-Party Seller</v>
      </c>
      <c r="G8123" s="7" t="str">
        <f t="shared" ca="1" si="1768"/>
        <v>Yes</v>
      </c>
      <c r="H8123" s="7">
        <f t="shared" ca="1" si="1769"/>
        <v>608</v>
      </c>
      <c r="I8123" s="7">
        <f t="shared" ca="1" si="1770"/>
        <v>1</v>
      </c>
      <c r="J8123" s="7">
        <f t="shared" ca="1" si="1771"/>
        <v>37</v>
      </c>
      <c r="K8123" s="7">
        <f t="shared" ca="1" si="1772"/>
        <v>6</v>
      </c>
      <c r="L8123" s="7" t="str">
        <f t="shared" ca="1" si="1773"/>
        <v>Net Banking</v>
      </c>
      <c r="M8123" s="7" t="str">
        <f t="shared" ca="1" si="1774"/>
        <v>Canada</v>
      </c>
      <c r="N8123" s="8" t="str">
        <f t="shared" ca="1" si="1775"/>
        <v>Cancelled</v>
      </c>
    </row>
    <row r="8124" spans="1:14" x14ac:dyDescent="0.35">
      <c r="A8124" s="5" t="str">
        <f t="shared" si="1776"/>
        <v>AMZ18124</v>
      </c>
      <c r="B8124" s="6">
        <f t="shared" ca="1" si="1777"/>
        <v>45899</v>
      </c>
      <c r="C8124" s="7" t="str">
        <f t="shared" ca="1" si="1764"/>
        <v>CUS50761</v>
      </c>
      <c r="D8124" s="7" t="str">
        <f t="shared" ca="1" si="1765"/>
        <v>Sports</v>
      </c>
      <c r="E8124" s="7" t="str">
        <f t="shared" ca="1" si="1766"/>
        <v>Air  Fryer</v>
      </c>
      <c r="F8124" s="7" t="str">
        <f t="shared" ca="1" si="1767"/>
        <v>Amazon Fulfilled</v>
      </c>
      <c r="G8124" s="7" t="str">
        <f t="shared" ca="1" si="1768"/>
        <v>Yes</v>
      </c>
      <c r="H8124" s="7">
        <f t="shared" ca="1" si="1769"/>
        <v>493</v>
      </c>
      <c r="I8124" s="7">
        <f t="shared" ca="1" si="1770"/>
        <v>4</v>
      </c>
      <c r="J8124" s="7">
        <f t="shared" ca="1" si="1771"/>
        <v>36</v>
      </c>
      <c r="K8124" s="7">
        <f t="shared" ca="1" si="1772"/>
        <v>10</v>
      </c>
      <c r="L8124" s="7" t="str">
        <f t="shared" ca="1" si="1773"/>
        <v>UPI</v>
      </c>
      <c r="M8124" s="7" t="str">
        <f t="shared" ca="1" si="1774"/>
        <v>USA</v>
      </c>
      <c r="N8124" s="8" t="str">
        <f t="shared" ca="1" si="1775"/>
        <v>Delivered</v>
      </c>
    </row>
    <row r="8125" spans="1:14" x14ac:dyDescent="0.35">
      <c r="A8125" s="5" t="str">
        <f t="shared" si="1776"/>
        <v>AMZ18125</v>
      </c>
      <c r="B8125" s="6">
        <f t="shared" ca="1" si="1777"/>
        <v>45942</v>
      </c>
      <c r="C8125" s="7" t="str">
        <f t="shared" ca="1" si="1764"/>
        <v>CUS68139</v>
      </c>
      <c r="D8125" s="7" t="str">
        <f t="shared" ca="1" si="1765"/>
        <v>Electronics</v>
      </c>
      <c r="E8125" s="7" t="str">
        <f t="shared" ca="1" si="1766"/>
        <v>Cotton T-Shirt</v>
      </c>
      <c r="F8125" s="7" t="str">
        <f t="shared" ca="1" si="1767"/>
        <v>Amazon Fulfilled</v>
      </c>
      <c r="G8125" s="7" t="str">
        <f t="shared" ca="1" si="1768"/>
        <v>No</v>
      </c>
      <c r="H8125" s="7">
        <f t="shared" ca="1" si="1769"/>
        <v>380</v>
      </c>
      <c r="I8125" s="7">
        <f t="shared" ca="1" si="1770"/>
        <v>4</v>
      </c>
      <c r="J8125" s="7">
        <f t="shared" ca="1" si="1771"/>
        <v>34</v>
      </c>
      <c r="K8125" s="7">
        <f t="shared" ca="1" si="1772"/>
        <v>12</v>
      </c>
      <c r="L8125" s="7" t="str">
        <f t="shared" ca="1" si="1773"/>
        <v>Credit Card</v>
      </c>
      <c r="M8125" s="7" t="str">
        <f t="shared" ca="1" si="1774"/>
        <v>UK</v>
      </c>
      <c r="N8125" s="8" t="str">
        <f t="shared" ca="1" si="1775"/>
        <v>Delivered</v>
      </c>
    </row>
    <row r="8126" spans="1:14" x14ac:dyDescent="0.35">
      <c r="A8126" s="5" t="str">
        <f t="shared" si="1776"/>
        <v>AMZ18126</v>
      </c>
      <c r="B8126" s="6">
        <f t="shared" ca="1" si="1777"/>
        <v>45957</v>
      </c>
      <c r="C8126" s="7" t="str">
        <f t="shared" ca="1" si="1764"/>
        <v>CUS50873</v>
      </c>
      <c r="D8126" s="7" t="str">
        <f t="shared" ca="1" si="1765"/>
        <v>Fashion</v>
      </c>
      <c r="E8126" s="7" t="str">
        <f t="shared" ca="1" si="1766"/>
        <v>Cotton T-Shirt</v>
      </c>
      <c r="F8126" s="7" t="str">
        <f t="shared" ca="1" si="1767"/>
        <v>Amazon Fulfilled</v>
      </c>
      <c r="G8126" s="7" t="str">
        <f t="shared" ca="1" si="1768"/>
        <v>No</v>
      </c>
      <c r="H8126" s="7">
        <f t="shared" ca="1" si="1769"/>
        <v>81</v>
      </c>
      <c r="I8126" s="7">
        <f t="shared" ca="1" si="1770"/>
        <v>2</v>
      </c>
      <c r="J8126" s="7">
        <f t="shared" ca="1" si="1771"/>
        <v>28</v>
      </c>
      <c r="K8126" s="7">
        <f t="shared" ca="1" si="1772"/>
        <v>9</v>
      </c>
      <c r="L8126" s="7" t="str">
        <f t="shared" ca="1" si="1773"/>
        <v>Amazon Pay</v>
      </c>
      <c r="M8126" s="7" t="str">
        <f t="shared" ca="1" si="1774"/>
        <v>Canada</v>
      </c>
      <c r="N8126" s="8" t="str">
        <f t="shared" ca="1" si="1775"/>
        <v>Delivered</v>
      </c>
    </row>
    <row r="8127" spans="1:14" x14ac:dyDescent="0.35">
      <c r="A8127" s="5" t="str">
        <f t="shared" si="1776"/>
        <v>AMZ18127</v>
      </c>
      <c r="B8127" s="6">
        <f t="shared" ca="1" si="1777"/>
        <v>45968</v>
      </c>
      <c r="C8127" s="7" t="str">
        <f t="shared" ca="1" si="1764"/>
        <v>CUS20340</v>
      </c>
      <c r="D8127" s="7" t="str">
        <f t="shared" ca="1" si="1765"/>
        <v>Books</v>
      </c>
      <c r="E8127" s="7" t="str">
        <f t="shared" ca="1" si="1766"/>
        <v>Yoga Mat</v>
      </c>
      <c r="F8127" s="7" t="str">
        <f t="shared" ca="1" si="1767"/>
        <v>Third-Party Seller</v>
      </c>
      <c r="G8127" s="7" t="str">
        <f t="shared" ca="1" si="1768"/>
        <v>Yes</v>
      </c>
      <c r="H8127" s="7">
        <f t="shared" ca="1" si="1769"/>
        <v>737</v>
      </c>
      <c r="I8127" s="7">
        <f t="shared" ca="1" si="1770"/>
        <v>2</v>
      </c>
      <c r="J8127" s="7">
        <f t="shared" ca="1" si="1771"/>
        <v>31</v>
      </c>
      <c r="K8127" s="7">
        <f t="shared" ca="1" si="1772"/>
        <v>6</v>
      </c>
      <c r="L8127" s="7" t="str">
        <f t="shared" ca="1" si="1773"/>
        <v>Credit Card</v>
      </c>
      <c r="M8127" s="7" t="str">
        <f t="shared" ca="1" si="1774"/>
        <v>UK</v>
      </c>
      <c r="N8127" s="8" t="str">
        <f t="shared" ca="1" si="1775"/>
        <v>Delivered</v>
      </c>
    </row>
    <row r="8128" spans="1:14" x14ac:dyDescent="0.35">
      <c r="A8128" s="5" t="str">
        <f t="shared" si="1776"/>
        <v>AMZ18128</v>
      </c>
      <c r="B8128" s="6">
        <f t="shared" ca="1" si="1777"/>
        <v>45866</v>
      </c>
      <c r="C8128" s="7" t="str">
        <f t="shared" ca="1" si="1764"/>
        <v>CUS51905</v>
      </c>
      <c r="D8128" s="7" t="str">
        <f t="shared" ca="1" si="1765"/>
        <v>Books</v>
      </c>
      <c r="E8128" s="7" t="str">
        <f t="shared" ca="1" si="1766"/>
        <v>Face Cream</v>
      </c>
      <c r="F8128" s="7" t="str">
        <f t="shared" ca="1" si="1767"/>
        <v>Third-Party Seller</v>
      </c>
      <c r="G8128" s="7" t="str">
        <f t="shared" ca="1" si="1768"/>
        <v>Yes</v>
      </c>
      <c r="H8128" s="7">
        <f t="shared" ca="1" si="1769"/>
        <v>403</v>
      </c>
      <c r="I8128" s="7">
        <f t="shared" ca="1" si="1770"/>
        <v>3</v>
      </c>
      <c r="J8128" s="7">
        <f t="shared" ca="1" si="1771"/>
        <v>9</v>
      </c>
      <c r="K8128" s="7">
        <f t="shared" ca="1" si="1772"/>
        <v>6</v>
      </c>
      <c r="L8128" s="7" t="str">
        <f t="shared" ca="1" si="1773"/>
        <v>Debit Card</v>
      </c>
      <c r="M8128" s="7" t="str">
        <f t="shared" ca="1" si="1774"/>
        <v>India</v>
      </c>
      <c r="N8128" s="8" t="str">
        <f t="shared" ca="1" si="1775"/>
        <v>Returned</v>
      </c>
    </row>
    <row r="8129" spans="1:14" x14ac:dyDescent="0.35">
      <c r="A8129" s="5" t="str">
        <f t="shared" si="1776"/>
        <v>AMZ18129</v>
      </c>
      <c r="B8129" s="6">
        <f t="shared" ca="1" si="1777"/>
        <v>45924</v>
      </c>
      <c r="C8129" s="7" t="str">
        <f t="shared" ca="1" si="1764"/>
        <v>CUS75164</v>
      </c>
      <c r="D8129" s="7" t="str">
        <f t="shared" ca="1" si="1765"/>
        <v>Sports</v>
      </c>
      <c r="E8129" s="7" t="str">
        <f t="shared" ca="1" si="1766"/>
        <v>Yoga Mat</v>
      </c>
      <c r="F8129" s="7" t="str">
        <f t="shared" ca="1" si="1767"/>
        <v>Amazon Fulfilled</v>
      </c>
      <c r="G8129" s="7" t="str">
        <f t="shared" ca="1" si="1768"/>
        <v>Yes</v>
      </c>
      <c r="H8129" s="7">
        <f t="shared" ca="1" si="1769"/>
        <v>143</v>
      </c>
      <c r="I8129" s="7">
        <f t="shared" ca="1" si="1770"/>
        <v>1</v>
      </c>
      <c r="J8129" s="7">
        <f t="shared" ca="1" si="1771"/>
        <v>26</v>
      </c>
      <c r="K8129" s="7">
        <f t="shared" ca="1" si="1772"/>
        <v>6</v>
      </c>
      <c r="L8129" s="7" t="str">
        <f t="shared" ca="1" si="1773"/>
        <v>Debit Card</v>
      </c>
      <c r="M8129" s="7" t="str">
        <f t="shared" ca="1" si="1774"/>
        <v>USA</v>
      </c>
      <c r="N8129" s="8" t="str">
        <f t="shared" ca="1" si="1775"/>
        <v>Delivered</v>
      </c>
    </row>
    <row r="8130" spans="1:14" x14ac:dyDescent="0.35">
      <c r="A8130" s="5" t="str">
        <f t="shared" si="1776"/>
        <v>AMZ18130</v>
      </c>
      <c r="B8130" s="6">
        <f t="shared" ca="1" si="1777"/>
        <v>45954</v>
      </c>
      <c r="C8130" s="7" t="str">
        <f t="shared" ref="C8130:C8193" ca="1" si="1778">"CUS"&amp;RANDBETWEEN(10000,99999)</f>
        <v>CUS99045</v>
      </c>
      <c r="D8130" s="7" t="str">
        <f t="shared" ref="D8130:D8193" ca="1" si="1779">CHOOSE(RANDBETWEEN(1,6),"Electronics","Fashion","Home &amp; Kitchen","Beauty","Books","Sports")</f>
        <v>Books</v>
      </c>
      <c r="E8130" s="7" t="str">
        <f t="shared" ref="E8130:E8193" ca="1" si="1780">CHOOSE(RANDBETWEEN(1,10),"Iphone Charger","Bluetooth Speaker","Running Shoes","Cotton T-Shirt","Air  Fryer","Face Cream","Yoga Mat","Smart Watch","Noise Cancelling Headphones","Water Bottle")</f>
        <v>Air  Fryer</v>
      </c>
      <c r="F8130" s="7" t="str">
        <f t="shared" ref="F8130:F8193" ca="1" si="1781">CHOOSE(RANDBETWEEN(1,2),"Amazon Fulfilled","Third-Party Seller")</f>
        <v>Third-Party Seller</v>
      </c>
      <c r="G8130" s="7" t="str">
        <f t="shared" ref="G8130:G8193" ca="1" si="1782">CHOOSE(RANDBETWEEN(1,2),"Yes","No")</f>
        <v>No</v>
      </c>
      <c r="H8130" s="7">
        <f t="shared" ref="H8130:H8193" ca="1" si="1783">RANDBETWEEN(8,800)</f>
        <v>763</v>
      </c>
      <c r="I8130" s="7">
        <f t="shared" ref="I8130:I8193" ca="1" si="1784">RANDBETWEEN(1,4)</f>
        <v>1</v>
      </c>
      <c r="J8130" s="7">
        <f t="shared" ref="J8130:J8193" ca="1" si="1785">RANDBETWEEN(0,40)</f>
        <v>23</v>
      </c>
      <c r="K8130" s="7">
        <f t="shared" ref="K8130:K8193" ca="1" si="1786">IF(J8130="Yes",0,RANDBETWEEN(3,15))</f>
        <v>5</v>
      </c>
      <c r="L8130" s="7" t="str">
        <f t="shared" ref="L8130:L8193" ca="1" si="1787">CHOOSE(RANDBETWEEN(1,5),"Credit Card","Debit Card","UPI","Net Banking","Amazon Pay")</f>
        <v>Debit Card</v>
      </c>
      <c r="M8130" s="7" t="str">
        <f t="shared" ref="M8130:M8193" ca="1" si="1788">CHOOSE(RANDBETWEEN(1,4),"USA","India","UK","Canada")</f>
        <v>USA</v>
      </c>
      <c r="N8130" s="8" t="str">
        <f t="shared" ref="N8130:N8193" ca="1" si="1789">CHOOSE(RANDBETWEEN(1,5),"Delivered","Delivered","Delivered","Returned","Cancelled")</f>
        <v>Delivered</v>
      </c>
    </row>
    <row r="8131" spans="1:14" x14ac:dyDescent="0.35">
      <c r="A8131" s="5" t="str">
        <f t="shared" ref="A8131:A8194" si="1790">"AMZ"&amp;10000+ROW()</f>
        <v>AMZ18131</v>
      </c>
      <c r="B8131" s="6">
        <f t="shared" ref="B8131:B8194" ca="1" si="1791">RANDBETWEEN(DATE(2025,7,1), DATE(2025,12,31))</f>
        <v>45926</v>
      </c>
      <c r="C8131" s="7" t="str">
        <f t="shared" ca="1" si="1778"/>
        <v>CUS74366</v>
      </c>
      <c r="D8131" s="7" t="str">
        <f t="shared" ca="1" si="1779"/>
        <v>Books</v>
      </c>
      <c r="E8131" s="7" t="str">
        <f t="shared" ca="1" si="1780"/>
        <v>Air  Fryer</v>
      </c>
      <c r="F8131" s="7" t="str">
        <f t="shared" ca="1" si="1781"/>
        <v>Amazon Fulfilled</v>
      </c>
      <c r="G8131" s="7" t="str">
        <f t="shared" ca="1" si="1782"/>
        <v>Yes</v>
      </c>
      <c r="H8131" s="7">
        <f t="shared" ca="1" si="1783"/>
        <v>783</v>
      </c>
      <c r="I8131" s="7">
        <f t="shared" ca="1" si="1784"/>
        <v>2</v>
      </c>
      <c r="J8131" s="7">
        <f t="shared" ca="1" si="1785"/>
        <v>8</v>
      </c>
      <c r="K8131" s="7">
        <f t="shared" ca="1" si="1786"/>
        <v>7</v>
      </c>
      <c r="L8131" s="7" t="str">
        <f t="shared" ca="1" si="1787"/>
        <v>UPI</v>
      </c>
      <c r="M8131" s="7" t="str">
        <f t="shared" ca="1" si="1788"/>
        <v>Canada</v>
      </c>
      <c r="N8131" s="8" t="str">
        <f t="shared" ca="1" si="1789"/>
        <v>Cancelled</v>
      </c>
    </row>
    <row r="8132" spans="1:14" x14ac:dyDescent="0.35">
      <c r="A8132" s="5" t="str">
        <f t="shared" si="1790"/>
        <v>AMZ18132</v>
      </c>
      <c r="B8132" s="6">
        <f t="shared" ca="1" si="1791"/>
        <v>46002</v>
      </c>
      <c r="C8132" s="7" t="str">
        <f t="shared" ca="1" si="1778"/>
        <v>CUS16492</v>
      </c>
      <c r="D8132" s="7" t="str">
        <f t="shared" ca="1" si="1779"/>
        <v>Home &amp; Kitchen</v>
      </c>
      <c r="E8132" s="7" t="str">
        <f t="shared" ca="1" si="1780"/>
        <v>Running Shoes</v>
      </c>
      <c r="F8132" s="7" t="str">
        <f t="shared" ca="1" si="1781"/>
        <v>Third-Party Seller</v>
      </c>
      <c r="G8132" s="7" t="str">
        <f t="shared" ca="1" si="1782"/>
        <v>Yes</v>
      </c>
      <c r="H8132" s="7">
        <f t="shared" ca="1" si="1783"/>
        <v>246</v>
      </c>
      <c r="I8132" s="7">
        <f t="shared" ca="1" si="1784"/>
        <v>1</v>
      </c>
      <c r="J8132" s="7">
        <f t="shared" ca="1" si="1785"/>
        <v>35</v>
      </c>
      <c r="K8132" s="7">
        <f t="shared" ca="1" si="1786"/>
        <v>8</v>
      </c>
      <c r="L8132" s="7" t="str">
        <f t="shared" ca="1" si="1787"/>
        <v>Credit Card</v>
      </c>
      <c r="M8132" s="7" t="str">
        <f t="shared" ca="1" si="1788"/>
        <v>Canada</v>
      </c>
      <c r="N8132" s="8" t="str">
        <f t="shared" ca="1" si="1789"/>
        <v>Cancelled</v>
      </c>
    </row>
    <row r="8133" spans="1:14" x14ac:dyDescent="0.35">
      <c r="A8133" s="5" t="str">
        <f t="shared" si="1790"/>
        <v>AMZ18133</v>
      </c>
      <c r="B8133" s="6">
        <f t="shared" ca="1" si="1791"/>
        <v>45883</v>
      </c>
      <c r="C8133" s="7" t="str">
        <f t="shared" ca="1" si="1778"/>
        <v>CUS50227</v>
      </c>
      <c r="D8133" s="7" t="str">
        <f t="shared" ca="1" si="1779"/>
        <v>Beauty</v>
      </c>
      <c r="E8133" s="7" t="str">
        <f t="shared" ca="1" si="1780"/>
        <v>Bluetooth Speaker</v>
      </c>
      <c r="F8133" s="7" t="str">
        <f t="shared" ca="1" si="1781"/>
        <v>Third-Party Seller</v>
      </c>
      <c r="G8133" s="7" t="str">
        <f t="shared" ca="1" si="1782"/>
        <v>No</v>
      </c>
      <c r="H8133" s="7">
        <f t="shared" ca="1" si="1783"/>
        <v>56</v>
      </c>
      <c r="I8133" s="7">
        <f t="shared" ca="1" si="1784"/>
        <v>3</v>
      </c>
      <c r="J8133" s="7">
        <f t="shared" ca="1" si="1785"/>
        <v>18</v>
      </c>
      <c r="K8133" s="7">
        <f t="shared" ca="1" si="1786"/>
        <v>10</v>
      </c>
      <c r="L8133" s="7" t="str">
        <f t="shared" ca="1" si="1787"/>
        <v>Net Banking</v>
      </c>
      <c r="M8133" s="7" t="str">
        <f t="shared" ca="1" si="1788"/>
        <v>UK</v>
      </c>
      <c r="N8133" s="8" t="str">
        <f t="shared" ca="1" si="1789"/>
        <v>Returned</v>
      </c>
    </row>
    <row r="8134" spans="1:14" x14ac:dyDescent="0.35">
      <c r="A8134" s="5" t="str">
        <f t="shared" si="1790"/>
        <v>AMZ18134</v>
      </c>
      <c r="B8134" s="6">
        <f t="shared" ca="1" si="1791"/>
        <v>45879</v>
      </c>
      <c r="C8134" s="7" t="str">
        <f t="shared" ca="1" si="1778"/>
        <v>CUS48535</v>
      </c>
      <c r="D8134" s="7" t="str">
        <f t="shared" ca="1" si="1779"/>
        <v>Beauty</v>
      </c>
      <c r="E8134" s="7" t="str">
        <f t="shared" ca="1" si="1780"/>
        <v>Noise Cancelling Headphones</v>
      </c>
      <c r="F8134" s="7" t="str">
        <f t="shared" ca="1" si="1781"/>
        <v>Amazon Fulfilled</v>
      </c>
      <c r="G8134" s="7" t="str">
        <f t="shared" ca="1" si="1782"/>
        <v>Yes</v>
      </c>
      <c r="H8134" s="7">
        <f t="shared" ca="1" si="1783"/>
        <v>302</v>
      </c>
      <c r="I8134" s="7">
        <f t="shared" ca="1" si="1784"/>
        <v>2</v>
      </c>
      <c r="J8134" s="7">
        <f t="shared" ca="1" si="1785"/>
        <v>14</v>
      </c>
      <c r="K8134" s="7">
        <f t="shared" ca="1" si="1786"/>
        <v>11</v>
      </c>
      <c r="L8134" s="7" t="str">
        <f t="shared" ca="1" si="1787"/>
        <v>Debit Card</v>
      </c>
      <c r="M8134" s="7" t="str">
        <f t="shared" ca="1" si="1788"/>
        <v>India</v>
      </c>
      <c r="N8134" s="8" t="str">
        <f t="shared" ca="1" si="1789"/>
        <v>Delivered</v>
      </c>
    </row>
    <row r="8135" spans="1:14" x14ac:dyDescent="0.35">
      <c r="A8135" s="5" t="str">
        <f t="shared" si="1790"/>
        <v>AMZ18135</v>
      </c>
      <c r="B8135" s="6">
        <f t="shared" ca="1" si="1791"/>
        <v>45910</v>
      </c>
      <c r="C8135" s="7" t="str">
        <f t="shared" ca="1" si="1778"/>
        <v>CUS45407</v>
      </c>
      <c r="D8135" s="7" t="str">
        <f t="shared" ca="1" si="1779"/>
        <v>Electronics</v>
      </c>
      <c r="E8135" s="7" t="str">
        <f t="shared" ca="1" si="1780"/>
        <v>Smart Watch</v>
      </c>
      <c r="F8135" s="7" t="str">
        <f t="shared" ca="1" si="1781"/>
        <v>Amazon Fulfilled</v>
      </c>
      <c r="G8135" s="7" t="str">
        <f t="shared" ca="1" si="1782"/>
        <v>Yes</v>
      </c>
      <c r="H8135" s="7">
        <f t="shared" ca="1" si="1783"/>
        <v>778</v>
      </c>
      <c r="I8135" s="7">
        <f t="shared" ca="1" si="1784"/>
        <v>2</v>
      </c>
      <c r="J8135" s="7">
        <f t="shared" ca="1" si="1785"/>
        <v>40</v>
      </c>
      <c r="K8135" s="7">
        <f t="shared" ca="1" si="1786"/>
        <v>4</v>
      </c>
      <c r="L8135" s="7" t="str">
        <f t="shared" ca="1" si="1787"/>
        <v>Debit Card</v>
      </c>
      <c r="M8135" s="7" t="str">
        <f t="shared" ca="1" si="1788"/>
        <v>India</v>
      </c>
      <c r="N8135" s="8" t="str">
        <f t="shared" ca="1" si="1789"/>
        <v>Returned</v>
      </c>
    </row>
    <row r="8136" spans="1:14" x14ac:dyDescent="0.35">
      <c r="A8136" s="5" t="str">
        <f t="shared" si="1790"/>
        <v>AMZ18136</v>
      </c>
      <c r="B8136" s="6">
        <f t="shared" ca="1" si="1791"/>
        <v>45997</v>
      </c>
      <c r="C8136" s="7" t="str">
        <f t="shared" ca="1" si="1778"/>
        <v>CUS40943</v>
      </c>
      <c r="D8136" s="7" t="str">
        <f t="shared" ca="1" si="1779"/>
        <v>Electronics</v>
      </c>
      <c r="E8136" s="7" t="str">
        <f t="shared" ca="1" si="1780"/>
        <v>Air  Fryer</v>
      </c>
      <c r="F8136" s="7" t="str">
        <f t="shared" ca="1" si="1781"/>
        <v>Amazon Fulfilled</v>
      </c>
      <c r="G8136" s="7" t="str">
        <f t="shared" ca="1" si="1782"/>
        <v>Yes</v>
      </c>
      <c r="H8136" s="7">
        <f t="shared" ca="1" si="1783"/>
        <v>193</v>
      </c>
      <c r="I8136" s="7">
        <f t="shared" ca="1" si="1784"/>
        <v>1</v>
      </c>
      <c r="J8136" s="7">
        <f t="shared" ca="1" si="1785"/>
        <v>8</v>
      </c>
      <c r="K8136" s="7">
        <f t="shared" ca="1" si="1786"/>
        <v>11</v>
      </c>
      <c r="L8136" s="7" t="str">
        <f t="shared" ca="1" si="1787"/>
        <v>UPI</v>
      </c>
      <c r="M8136" s="7" t="str">
        <f t="shared" ca="1" si="1788"/>
        <v>UK</v>
      </c>
      <c r="N8136" s="8" t="str">
        <f t="shared" ca="1" si="1789"/>
        <v>Returned</v>
      </c>
    </row>
    <row r="8137" spans="1:14" x14ac:dyDescent="0.35">
      <c r="A8137" s="5" t="str">
        <f t="shared" si="1790"/>
        <v>AMZ18137</v>
      </c>
      <c r="B8137" s="6">
        <f t="shared" ca="1" si="1791"/>
        <v>46005</v>
      </c>
      <c r="C8137" s="7" t="str">
        <f t="shared" ca="1" si="1778"/>
        <v>CUS95933</v>
      </c>
      <c r="D8137" s="7" t="str">
        <f t="shared" ca="1" si="1779"/>
        <v>Beauty</v>
      </c>
      <c r="E8137" s="7" t="str">
        <f t="shared" ca="1" si="1780"/>
        <v>Water Bottle</v>
      </c>
      <c r="F8137" s="7" t="str">
        <f t="shared" ca="1" si="1781"/>
        <v>Third-Party Seller</v>
      </c>
      <c r="G8137" s="7" t="str">
        <f t="shared" ca="1" si="1782"/>
        <v>Yes</v>
      </c>
      <c r="H8137" s="7">
        <f t="shared" ca="1" si="1783"/>
        <v>366</v>
      </c>
      <c r="I8137" s="7">
        <f t="shared" ca="1" si="1784"/>
        <v>4</v>
      </c>
      <c r="J8137" s="7">
        <f t="shared" ca="1" si="1785"/>
        <v>6</v>
      </c>
      <c r="K8137" s="7">
        <f t="shared" ca="1" si="1786"/>
        <v>12</v>
      </c>
      <c r="L8137" s="7" t="str">
        <f t="shared" ca="1" si="1787"/>
        <v>Debit Card</v>
      </c>
      <c r="M8137" s="7" t="str">
        <f t="shared" ca="1" si="1788"/>
        <v>India</v>
      </c>
      <c r="N8137" s="8" t="str">
        <f t="shared" ca="1" si="1789"/>
        <v>Delivered</v>
      </c>
    </row>
    <row r="8138" spans="1:14" x14ac:dyDescent="0.35">
      <c r="A8138" s="5" t="str">
        <f t="shared" si="1790"/>
        <v>AMZ18138</v>
      </c>
      <c r="B8138" s="6">
        <f t="shared" ca="1" si="1791"/>
        <v>45903</v>
      </c>
      <c r="C8138" s="7" t="str">
        <f t="shared" ca="1" si="1778"/>
        <v>CUS27618</v>
      </c>
      <c r="D8138" s="7" t="str">
        <f t="shared" ca="1" si="1779"/>
        <v>Beauty</v>
      </c>
      <c r="E8138" s="7" t="str">
        <f t="shared" ca="1" si="1780"/>
        <v>Running Shoes</v>
      </c>
      <c r="F8138" s="7" t="str">
        <f t="shared" ca="1" si="1781"/>
        <v>Third-Party Seller</v>
      </c>
      <c r="G8138" s="7" t="str">
        <f t="shared" ca="1" si="1782"/>
        <v>Yes</v>
      </c>
      <c r="H8138" s="7">
        <f t="shared" ca="1" si="1783"/>
        <v>385</v>
      </c>
      <c r="I8138" s="7">
        <f t="shared" ca="1" si="1784"/>
        <v>4</v>
      </c>
      <c r="J8138" s="7">
        <f t="shared" ca="1" si="1785"/>
        <v>6</v>
      </c>
      <c r="K8138" s="7">
        <f t="shared" ca="1" si="1786"/>
        <v>6</v>
      </c>
      <c r="L8138" s="7" t="str">
        <f t="shared" ca="1" si="1787"/>
        <v>Amazon Pay</v>
      </c>
      <c r="M8138" s="7" t="str">
        <f t="shared" ca="1" si="1788"/>
        <v>UK</v>
      </c>
      <c r="N8138" s="8" t="str">
        <f t="shared" ca="1" si="1789"/>
        <v>Delivered</v>
      </c>
    </row>
    <row r="8139" spans="1:14" x14ac:dyDescent="0.35">
      <c r="A8139" s="5" t="str">
        <f t="shared" si="1790"/>
        <v>AMZ18139</v>
      </c>
      <c r="B8139" s="6">
        <f t="shared" ca="1" si="1791"/>
        <v>45982</v>
      </c>
      <c r="C8139" s="7" t="str">
        <f t="shared" ca="1" si="1778"/>
        <v>CUS33040</v>
      </c>
      <c r="D8139" s="7" t="str">
        <f t="shared" ca="1" si="1779"/>
        <v>Beauty</v>
      </c>
      <c r="E8139" s="7" t="str">
        <f t="shared" ca="1" si="1780"/>
        <v>Yoga Mat</v>
      </c>
      <c r="F8139" s="7" t="str">
        <f t="shared" ca="1" si="1781"/>
        <v>Third-Party Seller</v>
      </c>
      <c r="G8139" s="7" t="str">
        <f t="shared" ca="1" si="1782"/>
        <v>Yes</v>
      </c>
      <c r="H8139" s="7">
        <f t="shared" ca="1" si="1783"/>
        <v>621</v>
      </c>
      <c r="I8139" s="7">
        <f t="shared" ca="1" si="1784"/>
        <v>1</v>
      </c>
      <c r="J8139" s="7">
        <f t="shared" ca="1" si="1785"/>
        <v>19</v>
      </c>
      <c r="K8139" s="7">
        <f t="shared" ca="1" si="1786"/>
        <v>3</v>
      </c>
      <c r="L8139" s="7" t="str">
        <f t="shared" ca="1" si="1787"/>
        <v>Net Banking</v>
      </c>
      <c r="M8139" s="7" t="str">
        <f t="shared" ca="1" si="1788"/>
        <v>UK</v>
      </c>
      <c r="N8139" s="8" t="str">
        <f t="shared" ca="1" si="1789"/>
        <v>Returned</v>
      </c>
    </row>
    <row r="8140" spans="1:14" x14ac:dyDescent="0.35">
      <c r="A8140" s="5" t="str">
        <f t="shared" si="1790"/>
        <v>AMZ18140</v>
      </c>
      <c r="B8140" s="6">
        <f t="shared" ca="1" si="1791"/>
        <v>46001</v>
      </c>
      <c r="C8140" s="7" t="str">
        <f t="shared" ca="1" si="1778"/>
        <v>CUS83370</v>
      </c>
      <c r="D8140" s="7" t="str">
        <f t="shared" ca="1" si="1779"/>
        <v>Electronics</v>
      </c>
      <c r="E8140" s="7" t="str">
        <f t="shared" ca="1" si="1780"/>
        <v>Cotton T-Shirt</v>
      </c>
      <c r="F8140" s="7" t="str">
        <f t="shared" ca="1" si="1781"/>
        <v>Third-Party Seller</v>
      </c>
      <c r="G8140" s="7" t="str">
        <f t="shared" ca="1" si="1782"/>
        <v>Yes</v>
      </c>
      <c r="H8140" s="7">
        <f t="shared" ca="1" si="1783"/>
        <v>704</v>
      </c>
      <c r="I8140" s="7">
        <f t="shared" ca="1" si="1784"/>
        <v>2</v>
      </c>
      <c r="J8140" s="7">
        <f t="shared" ca="1" si="1785"/>
        <v>27</v>
      </c>
      <c r="K8140" s="7">
        <f t="shared" ca="1" si="1786"/>
        <v>14</v>
      </c>
      <c r="L8140" s="7" t="str">
        <f t="shared" ca="1" si="1787"/>
        <v>Amazon Pay</v>
      </c>
      <c r="M8140" s="7" t="str">
        <f t="shared" ca="1" si="1788"/>
        <v>Canada</v>
      </c>
      <c r="N8140" s="8" t="str">
        <f t="shared" ca="1" si="1789"/>
        <v>Delivered</v>
      </c>
    </row>
    <row r="8141" spans="1:14" x14ac:dyDescent="0.35">
      <c r="A8141" s="5" t="str">
        <f t="shared" si="1790"/>
        <v>AMZ18141</v>
      </c>
      <c r="B8141" s="6">
        <f t="shared" ca="1" si="1791"/>
        <v>45977</v>
      </c>
      <c r="C8141" s="7" t="str">
        <f t="shared" ca="1" si="1778"/>
        <v>CUS54631</v>
      </c>
      <c r="D8141" s="7" t="str">
        <f t="shared" ca="1" si="1779"/>
        <v>Sports</v>
      </c>
      <c r="E8141" s="7" t="str">
        <f t="shared" ca="1" si="1780"/>
        <v>Water Bottle</v>
      </c>
      <c r="F8141" s="7" t="str">
        <f t="shared" ca="1" si="1781"/>
        <v>Third-Party Seller</v>
      </c>
      <c r="G8141" s="7" t="str">
        <f t="shared" ca="1" si="1782"/>
        <v>Yes</v>
      </c>
      <c r="H8141" s="7">
        <f t="shared" ca="1" si="1783"/>
        <v>196</v>
      </c>
      <c r="I8141" s="7">
        <f t="shared" ca="1" si="1784"/>
        <v>2</v>
      </c>
      <c r="J8141" s="7">
        <f t="shared" ca="1" si="1785"/>
        <v>25</v>
      </c>
      <c r="K8141" s="7">
        <f t="shared" ca="1" si="1786"/>
        <v>13</v>
      </c>
      <c r="L8141" s="7" t="str">
        <f t="shared" ca="1" si="1787"/>
        <v>Net Banking</v>
      </c>
      <c r="M8141" s="7" t="str">
        <f t="shared" ca="1" si="1788"/>
        <v>India</v>
      </c>
      <c r="N8141" s="8" t="str">
        <f t="shared" ca="1" si="1789"/>
        <v>Delivered</v>
      </c>
    </row>
    <row r="8142" spans="1:14" x14ac:dyDescent="0.35">
      <c r="A8142" s="5" t="str">
        <f t="shared" si="1790"/>
        <v>AMZ18142</v>
      </c>
      <c r="B8142" s="6">
        <f t="shared" ca="1" si="1791"/>
        <v>45872</v>
      </c>
      <c r="C8142" s="7" t="str">
        <f t="shared" ca="1" si="1778"/>
        <v>CUS90323</v>
      </c>
      <c r="D8142" s="7" t="str">
        <f t="shared" ca="1" si="1779"/>
        <v>Books</v>
      </c>
      <c r="E8142" s="7" t="str">
        <f t="shared" ca="1" si="1780"/>
        <v>Running Shoes</v>
      </c>
      <c r="F8142" s="7" t="str">
        <f t="shared" ca="1" si="1781"/>
        <v>Third-Party Seller</v>
      </c>
      <c r="G8142" s="7" t="str">
        <f t="shared" ca="1" si="1782"/>
        <v>Yes</v>
      </c>
      <c r="H8142" s="7">
        <f t="shared" ca="1" si="1783"/>
        <v>228</v>
      </c>
      <c r="I8142" s="7">
        <f t="shared" ca="1" si="1784"/>
        <v>4</v>
      </c>
      <c r="J8142" s="7">
        <f t="shared" ca="1" si="1785"/>
        <v>24</v>
      </c>
      <c r="K8142" s="7">
        <f t="shared" ca="1" si="1786"/>
        <v>14</v>
      </c>
      <c r="L8142" s="7" t="str">
        <f t="shared" ca="1" si="1787"/>
        <v>Debit Card</v>
      </c>
      <c r="M8142" s="7" t="str">
        <f t="shared" ca="1" si="1788"/>
        <v>UK</v>
      </c>
      <c r="N8142" s="8" t="str">
        <f t="shared" ca="1" si="1789"/>
        <v>Cancelled</v>
      </c>
    </row>
    <row r="8143" spans="1:14" x14ac:dyDescent="0.35">
      <c r="A8143" s="5" t="str">
        <f t="shared" si="1790"/>
        <v>AMZ18143</v>
      </c>
      <c r="B8143" s="6">
        <f t="shared" ca="1" si="1791"/>
        <v>45884</v>
      </c>
      <c r="C8143" s="7" t="str">
        <f t="shared" ca="1" si="1778"/>
        <v>CUS94299</v>
      </c>
      <c r="D8143" s="7" t="str">
        <f t="shared" ca="1" si="1779"/>
        <v>Sports</v>
      </c>
      <c r="E8143" s="7" t="str">
        <f t="shared" ca="1" si="1780"/>
        <v>Cotton T-Shirt</v>
      </c>
      <c r="F8143" s="7" t="str">
        <f t="shared" ca="1" si="1781"/>
        <v>Third-Party Seller</v>
      </c>
      <c r="G8143" s="7" t="str">
        <f t="shared" ca="1" si="1782"/>
        <v>No</v>
      </c>
      <c r="H8143" s="7">
        <f t="shared" ca="1" si="1783"/>
        <v>656</v>
      </c>
      <c r="I8143" s="7">
        <f t="shared" ca="1" si="1784"/>
        <v>3</v>
      </c>
      <c r="J8143" s="7">
        <f t="shared" ca="1" si="1785"/>
        <v>20</v>
      </c>
      <c r="K8143" s="7">
        <f t="shared" ca="1" si="1786"/>
        <v>14</v>
      </c>
      <c r="L8143" s="7" t="str">
        <f t="shared" ca="1" si="1787"/>
        <v>Credit Card</v>
      </c>
      <c r="M8143" s="7" t="str">
        <f t="shared" ca="1" si="1788"/>
        <v>Canada</v>
      </c>
      <c r="N8143" s="8" t="str">
        <f t="shared" ca="1" si="1789"/>
        <v>Delivered</v>
      </c>
    </row>
    <row r="8144" spans="1:14" x14ac:dyDescent="0.35">
      <c r="A8144" s="5" t="str">
        <f t="shared" si="1790"/>
        <v>AMZ18144</v>
      </c>
      <c r="B8144" s="6">
        <f t="shared" ca="1" si="1791"/>
        <v>46015</v>
      </c>
      <c r="C8144" s="7" t="str">
        <f t="shared" ca="1" si="1778"/>
        <v>CUS25699</v>
      </c>
      <c r="D8144" s="7" t="str">
        <f t="shared" ca="1" si="1779"/>
        <v>Books</v>
      </c>
      <c r="E8144" s="7" t="str">
        <f t="shared" ca="1" si="1780"/>
        <v>Bluetooth Speaker</v>
      </c>
      <c r="F8144" s="7" t="str">
        <f t="shared" ca="1" si="1781"/>
        <v>Third-Party Seller</v>
      </c>
      <c r="G8144" s="7" t="str">
        <f t="shared" ca="1" si="1782"/>
        <v>Yes</v>
      </c>
      <c r="H8144" s="7">
        <f t="shared" ca="1" si="1783"/>
        <v>585</v>
      </c>
      <c r="I8144" s="7">
        <f t="shared" ca="1" si="1784"/>
        <v>3</v>
      </c>
      <c r="J8144" s="7">
        <f t="shared" ca="1" si="1785"/>
        <v>34</v>
      </c>
      <c r="K8144" s="7">
        <f t="shared" ca="1" si="1786"/>
        <v>8</v>
      </c>
      <c r="L8144" s="7" t="str">
        <f t="shared" ca="1" si="1787"/>
        <v>Credit Card</v>
      </c>
      <c r="M8144" s="7" t="str">
        <f t="shared" ca="1" si="1788"/>
        <v>India</v>
      </c>
      <c r="N8144" s="8" t="str">
        <f t="shared" ca="1" si="1789"/>
        <v>Delivered</v>
      </c>
    </row>
    <row r="8145" spans="1:14" x14ac:dyDescent="0.35">
      <c r="A8145" s="5" t="str">
        <f t="shared" si="1790"/>
        <v>AMZ18145</v>
      </c>
      <c r="B8145" s="6">
        <f t="shared" ca="1" si="1791"/>
        <v>45934</v>
      </c>
      <c r="C8145" s="7" t="str">
        <f t="shared" ca="1" si="1778"/>
        <v>CUS10454</v>
      </c>
      <c r="D8145" s="7" t="str">
        <f t="shared" ca="1" si="1779"/>
        <v>Fashion</v>
      </c>
      <c r="E8145" s="7" t="str">
        <f t="shared" ca="1" si="1780"/>
        <v>Cotton T-Shirt</v>
      </c>
      <c r="F8145" s="7" t="str">
        <f t="shared" ca="1" si="1781"/>
        <v>Third-Party Seller</v>
      </c>
      <c r="G8145" s="7" t="str">
        <f t="shared" ca="1" si="1782"/>
        <v>No</v>
      </c>
      <c r="H8145" s="7">
        <f t="shared" ca="1" si="1783"/>
        <v>239</v>
      </c>
      <c r="I8145" s="7">
        <f t="shared" ca="1" si="1784"/>
        <v>4</v>
      </c>
      <c r="J8145" s="7">
        <f t="shared" ca="1" si="1785"/>
        <v>23</v>
      </c>
      <c r="K8145" s="7">
        <f t="shared" ca="1" si="1786"/>
        <v>9</v>
      </c>
      <c r="L8145" s="7" t="str">
        <f t="shared" ca="1" si="1787"/>
        <v>Amazon Pay</v>
      </c>
      <c r="M8145" s="7" t="str">
        <f t="shared" ca="1" si="1788"/>
        <v>India</v>
      </c>
      <c r="N8145" s="8" t="str">
        <f t="shared" ca="1" si="1789"/>
        <v>Cancelled</v>
      </c>
    </row>
    <row r="8146" spans="1:14" x14ac:dyDescent="0.35">
      <c r="A8146" s="5" t="str">
        <f t="shared" si="1790"/>
        <v>AMZ18146</v>
      </c>
      <c r="B8146" s="6">
        <f t="shared" ca="1" si="1791"/>
        <v>46007</v>
      </c>
      <c r="C8146" s="7" t="str">
        <f t="shared" ca="1" si="1778"/>
        <v>CUS35527</v>
      </c>
      <c r="D8146" s="7" t="str">
        <f t="shared" ca="1" si="1779"/>
        <v>Fashion</v>
      </c>
      <c r="E8146" s="7" t="str">
        <f t="shared" ca="1" si="1780"/>
        <v>Cotton T-Shirt</v>
      </c>
      <c r="F8146" s="7" t="str">
        <f t="shared" ca="1" si="1781"/>
        <v>Third-Party Seller</v>
      </c>
      <c r="G8146" s="7" t="str">
        <f t="shared" ca="1" si="1782"/>
        <v>No</v>
      </c>
      <c r="H8146" s="7">
        <f t="shared" ca="1" si="1783"/>
        <v>319</v>
      </c>
      <c r="I8146" s="7">
        <f t="shared" ca="1" si="1784"/>
        <v>2</v>
      </c>
      <c r="J8146" s="7">
        <f t="shared" ca="1" si="1785"/>
        <v>23</v>
      </c>
      <c r="K8146" s="7">
        <f t="shared" ca="1" si="1786"/>
        <v>15</v>
      </c>
      <c r="L8146" s="7" t="str">
        <f t="shared" ca="1" si="1787"/>
        <v>Credit Card</v>
      </c>
      <c r="M8146" s="7" t="str">
        <f t="shared" ca="1" si="1788"/>
        <v>Canada</v>
      </c>
      <c r="N8146" s="8" t="str">
        <f t="shared" ca="1" si="1789"/>
        <v>Delivered</v>
      </c>
    </row>
    <row r="8147" spans="1:14" x14ac:dyDescent="0.35">
      <c r="A8147" s="5" t="str">
        <f t="shared" si="1790"/>
        <v>AMZ18147</v>
      </c>
      <c r="B8147" s="6">
        <f t="shared" ca="1" si="1791"/>
        <v>45997</v>
      </c>
      <c r="C8147" s="7" t="str">
        <f t="shared" ca="1" si="1778"/>
        <v>CUS10484</v>
      </c>
      <c r="D8147" s="7" t="str">
        <f t="shared" ca="1" si="1779"/>
        <v>Books</v>
      </c>
      <c r="E8147" s="7" t="str">
        <f t="shared" ca="1" si="1780"/>
        <v>Bluetooth Speaker</v>
      </c>
      <c r="F8147" s="7" t="str">
        <f t="shared" ca="1" si="1781"/>
        <v>Third-Party Seller</v>
      </c>
      <c r="G8147" s="7" t="str">
        <f t="shared" ca="1" si="1782"/>
        <v>Yes</v>
      </c>
      <c r="H8147" s="7">
        <f t="shared" ca="1" si="1783"/>
        <v>477</v>
      </c>
      <c r="I8147" s="7">
        <f t="shared" ca="1" si="1784"/>
        <v>2</v>
      </c>
      <c r="J8147" s="7">
        <f t="shared" ca="1" si="1785"/>
        <v>33</v>
      </c>
      <c r="K8147" s="7">
        <f t="shared" ca="1" si="1786"/>
        <v>4</v>
      </c>
      <c r="L8147" s="7" t="str">
        <f t="shared" ca="1" si="1787"/>
        <v>Net Banking</v>
      </c>
      <c r="M8147" s="7" t="str">
        <f t="shared" ca="1" si="1788"/>
        <v>UK</v>
      </c>
      <c r="N8147" s="8" t="str">
        <f t="shared" ca="1" si="1789"/>
        <v>Delivered</v>
      </c>
    </row>
    <row r="8148" spans="1:14" x14ac:dyDescent="0.35">
      <c r="A8148" s="5" t="str">
        <f t="shared" si="1790"/>
        <v>AMZ18148</v>
      </c>
      <c r="B8148" s="6">
        <f t="shared" ca="1" si="1791"/>
        <v>45959</v>
      </c>
      <c r="C8148" s="7" t="str">
        <f t="shared" ca="1" si="1778"/>
        <v>CUS19354</v>
      </c>
      <c r="D8148" s="7" t="str">
        <f t="shared" ca="1" si="1779"/>
        <v>Beauty</v>
      </c>
      <c r="E8148" s="7" t="str">
        <f t="shared" ca="1" si="1780"/>
        <v>Yoga Mat</v>
      </c>
      <c r="F8148" s="7" t="str">
        <f t="shared" ca="1" si="1781"/>
        <v>Third-Party Seller</v>
      </c>
      <c r="G8148" s="7" t="str">
        <f t="shared" ca="1" si="1782"/>
        <v>No</v>
      </c>
      <c r="H8148" s="7">
        <f t="shared" ca="1" si="1783"/>
        <v>60</v>
      </c>
      <c r="I8148" s="7">
        <f t="shared" ca="1" si="1784"/>
        <v>3</v>
      </c>
      <c r="J8148" s="7">
        <f t="shared" ca="1" si="1785"/>
        <v>5</v>
      </c>
      <c r="K8148" s="7">
        <f t="shared" ca="1" si="1786"/>
        <v>4</v>
      </c>
      <c r="L8148" s="7" t="str">
        <f t="shared" ca="1" si="1787"/>
        <v>UPI</v>
      </c>
      <c r="M8148" s="7" t="str">
        <f t="shared" ca="1" si="1788"/>
        <v>UK</v>
      </c>
      <c r="N8148" s="8" t="str">
        <f t="shared" ca="1" si="1789"/>
        <v>Delivered</v>
      </c>
    </row>
    <row r="8149" spans="1:14" x14ac:dyDescent="0.35">
      <c r="A8149" s="5" t="str">
        <f t="shared" si="1790"/>
        <v>AMZ18149</v>
      </c>
      <c r="B8149" s="6">
        <f t="shared" ca="1" si="1791"/>
        <v>45923</v>
      </c>
      <c r="C8149" s="7" t="str">
        <f t="shared" ca="1" si="1778"/>
        <v>CUS71808</v>
      </c>
      <c r="D8149" s="7" t="str">
        <f t="shared" ca="1" si="1779"/>
        <v>Beauty</v>
      </c>
      <c r="E8149" s="7" t="str">
        <f t="shared" ca="1" si="1780"/>
        <v>Bluetooth Speaker</v>
      </c>
      <c r="F8149" s="7" t="str">
        <f t="shared" ca="1" si="1781"/>
        <v>Amazon Fulfilled</v>
      </c>
      <c r="G8149" s="7" t="str">
        <f t="shared" ca="1" si="1782"/>
        <v>Yes</v>
      </c>
      <c r="H8149" s="7">
        <f t="shared" ca="1" si="1783"/>
        <v>366</v>
      </c>
      <c r="I8149" s="7">
        <f t="shared" ca="1" si="1784"/>
        <v>1</v>
      </c>
      <c r="J8149" s="7">
        <f t="shared" ca="1" si="1785"/>
        <v>37</v>
      </c>
      <c r="K8149" s="7">
        <f t="shared" ca="1" si="1786"/>
        <v>14</v>
      </c>
      <c r="L8149" s="7" t="str">
        <f t="shared" ca="1" si="1787"/>
        <v>Debit Card</v>
      </c>
      <c r="M8149" s="7" t="str">
        <f t="shared" ca="1" si="1788"/>
        <v>USA</v>
      </c>
      <c r="N8149" s="8" t="str">
        <f t="shared" ca="1" si="1789"/>
        <v>Returned</v>
      </c>
    </row>
    <row r="8150" spans="1:14" x14ac:dyDescent="0.35">
      <c r="A8150" s="5" t="str">
        <f t="shared" si="1790"/>
        <v>AMZ18150</v>
      </c>
      <c r="B8150" s="6">
        <f t="shared" ca="1" si="1791"/>
        <v>45851</v>
      </c>
      <c r="C8150" s="7" t="str">
        <f t="shared" ca="1" si="1778"/>
        <v>CUS20923</v>
      </c>
      <c r="D8150" s="7" t="str">
        <f t="shared" ca="1" si="1779"/>
        <v>Beauty</v>
      </c>
      <c r="E8150" s="7" t="str">
        <f t="shared" ca="1" si="1780"/>
        <v>Bluetooth Speaker</v>
      </c>
      <c r="F8150" s="7" t="str">
        <f t="shared" ca="1" si="1781"/>
        <v>Third-Party Seller</v>
      </c>
      <c r="G8150" s="7" t="str">
        <f t="shared" ca="1" si="1782"/>
        <v>No</v>
      </c>
      <c r="H8150" s="7">
        <f t="shared" ca="1" si="1783"/>
        <v>299</v>
      </c>
      <c r="I8150" s="7">
        <f t="shared" ca="1" si="1784"/>
        <v>3</v>
      </c>
      <c r="J8150" s="7">
        <f t="shared" ca="1" si="1785"/>
        <v>8</v>
      </c>
      <c r="K8150" s="7">
        <f t="shared" ca="1" si="1786"/>
        <v>6</v>
      </c>
      <c r="L8150" s="7" t="str">
        <f t="shared" ca="1" si="1787"/>
        <v>Amazon Pay</v>
      </c>
      <c r="M8150" s="7" t="str">
        <f t="shared" ca="1" si="1788"/>
        <v>Canada</v>
      </c>
      <c r="N8150" s="8" t="str">
        <f t="shared" ca="1" si="1789"/>
        <v>Delivered</v>
      </c>
    </row>
    <row r="8151" spans="1:14" x14ac:dyDescent="0.35">
      <c r="A8151" s="5" t="str">
        <f t="shared" si="1790"/>
        <v>AMZ18151</v>
      </c>
      <c r="B8151" s="6">
        <f t="shared" ca="1" si="1791"/>
        <v>45981</v>
      </c>
      <c r="C8151" s="7" t="str">
        <f t="shared" ca="1" si="1778"/>
        <v>CUS85935</v>
      </c>
      <c r="D8151" s="7" t="str">
        <f t="shared" ca="1" si="1779"/>
        <v>Beauty</v>
      </c>
      <c r="E8151" s="7" t="str">
        <f t="shared" ca="1" si="1780"/>
        <v>Yoga Mat</v>
      </c>
      <c r="F8151" s="7" t="str">
        <f t="shared" ca="1" si="1781"/>
        <v>Amazon Fulfilled</v>
      </c>
      <c r="G8151" s="7" t="str">
        <f t="shared" ca="1" si="1782"/>
        <v>Yes</v>
      </c>
      <c r="H8151" s="7">
        <f t="shared" ca="1" si="1783"/>
        <v>313</v>
      </c>
      <c r="I8151" s="7">
        <f t="shared" ca="1" si="1784"/>
        <v>2</v>
      </c>
      <c r="J8151" s="7">
        <f t="shared" ca="1" si="1785"/>
        <v>24</v>
      </c>
      <c r="K8151" s="7">
        <f t="shared" ca="1" si="1786"/>
        <v>4</v>
      </c>
      <c r="L8151" s="7" t="str">
        <f t="shared" ca="1" si="1787"/>
        <v>Net Banking</v>
      </c>
      <c r="M8151" s="7" t="str">
        <f t="shared" ca="1" si="1788"/>
        <v>Canada</v>
      </c>
      <c r="N8151" s="8" t="str">
        <f t="shared" ca="1" si="1789"/>
        <v>Delivered</v>
      </c>
    </row>
    <row r="8152" spans="1:14" x14ac:dyDescent="0.35">
      <c r="A8152" s="5" t="str">
        <f t="shared" si="1790"/>
        <v>AMZ18152</v>
      </c>
      <c r="B8152" s="6">
        <f t="shared" ca="1" si="1791"/>
        <v>46011</v>
      </c>
      <c r="C8152" s="7" t="str">
        <f t="shared" ca="1" si="1778"/>
        <v>CUS24631</v>
      </c>
      <c r="D8152" s="7" t="str">
        <f t="shared" ca="1" si="1779"/>
        <v>Electronics</v>
      </c>
      <c r="E8152" s="7" t="str">
        <f t="shared" ca="1" si="1780"/>
        <v>Face Cream</v>
      </c>
      <c r="F8152" s="7" t="str">
        <f t="shared" ca="1" si="1781"/>
        <v>Amazon Fulfilled</v>
      </c>
      <c r="G8152" s="7" t="str">
        <f t="shared" ca="1" si="1782"/>
        <v>Yes</v>
      </c>
      <c r="H8152" s="7">
        <f t="shared" ca="1" si="1783"/>
        <v>738</v>
      </c>
      <c r="I8152" s="7">
        <f t="shared" ca="1" si="1784"/>
        <v>2</v>
      </c>
      <c r="J8152" s="7">
        <f t="shared" ca="1" si="1785"/>
        <v>39</v>
      </c>
      <c r="K8152" s="7">
        <f t="shared" ca="1" si="1786"/>
        <v>15</v>
      </c>
      <c r="L8152" s="7" t="str">
        <f t="shared" ca="1" si="1787"/>
        <v>Net Banking</v>
      </c>
      <c r="M8152" s="7" t="str">
        <f t="shared" ca="1" si="1788"/>
        <v>UK</v>
      </c>
      <c r="N8152" s="8" t="str">
        <f t="shared" ca="1" si="1789"/>
        <v>Delivered</v>
      </c>
    </row>
    <row r="8153" spans="1:14" x14ac:dyDescent="0.35">
      <c r="A8153" s="5" t="str">
        <f t="shared" si="1790"/>
        <v>AMZ18153</v>
      </c>
      <c r="B8153" s="6">
        <f t="shared" ca="1" si="1791"/>
        <v>45988</v>
      </c>
      <c r="C8153" s="7" t="str">
        <f t="shared" ca="1" si="1778"/>
        <v>CUS71018</v>
      </c>
      <c r="D8153" s="7" t="str">
        <f t="shared" ca="1" si="1779"/>
        <v>Fashion</v>
      </c>
      <c r="E8153" s="7" t="str">
        <f t="shared" ca="1" si="1780"/>
        <v>Cotton T-Shirt</v>
      </c>
      <c r="F8153" s="7" t="str">
        <f t="shared" ca="1" si="1781"/>
        <v>Amazon Fulfilled</v>
      </c>
      <c r="G8153" s="7" t="str">
        <f t="shared" ca="1" si="1782"/>
        <v>Yes</v>
      </c>
      <c r="H8153" s="7">
        <f t="shared" ca="1" si="1783"/>
        <v>97</v>
      </c>
      <c r="I8153" s="7">
        <f t="shared" ca="1" si="1784"/>
        <v>1</v>
      </c>
      <c r="J8153" s="7">
        <f t="shared" ca="1" si="1785"/>
        <v>35</v>
      </c>
      <c r="K8153" s="7">
        <f t="shared" ca="1" si="1786"/>
        <v>3</v>
      </c>
      <c r="L8153" s="7" t="str">
        <f t="shared" ca="1" si="1787"/>
        <v>Credit Card</v>
      </c>
      <c r="M8153" s="7" t="str">
        <f t="shared" ca="1" si="1788"/>
        <v>India</v>
      </c>
      <c r="N8153" s="8" t="str">
        <f t="shared" ca="1" si="1789"/>
        <v>Delivered</v>
      </c>
    </row>
    <row r="8154" spans="1:14" x14ac:dyDescent="0.35">
      <c r="A8154" s="5" t="str">
        <f t="shared" si="1790"/>
        <v>AMZ18154</v>
      </c>
      <c r="B8154" s="6">
        <f t="shared" ca="1" si="1791"/>
        <v>45849</v>
      </c>
      <c r="C8154" s="7" t="str">
        <f t="shared" ca="1" si="1778"/>
        <v>CUS99035</v>
      </c>
      <c r="D8154" s="7" t="str">
        <f t="shared" ca="1" si="1779"/>
        <v>Fashion</v>
      </c>
      <c r="E8154" s="7" t="str">
        <f t="shared" ca="1" si="1780"/>
        <v>Noise Cancelling Headphones</v>
      </c>
      <c r="F8154" s="7" t="str">
        <f t="shared" ca="1" si="1781"/>
        <v>Amazon Fulfilled</v>
      </c>
      <c r="G8154" s="7" t="str">
        <f t="shared" ca="1" si="1782"/>
        <v>No</v>
      </c>
      <c r="H8154" s="7">
        <f t="shared" ca="1" si="1783"/>
        <v>274</v>
      </c>
      <c r="I8154" s="7">
        <f t="shared" ca="1" si="1784"/>
        <v>3</v>
      </c>
      <c r="J8154" s="7">
        <f t="shared" ca="1" si="1785"/>
        <v>31</v>
      </c>
      <c r="K8154" s="7">
        <f t="shared" ca="1" si="1786"/>
        <v>7</v>
      </c>
      <c r="L8154" s="7" t="str">
        <f t="shared" ca="1" si="1787"/>
        <v>Amazon Pay</v>
      </c>
      <c r="M8154" s="7" t="str">
        <f t="shared" ca="1" si="1788"/>
        <v>UK</v>
      </c>
      <c r="N8154" s="8" t="str">
        <f t="shared" ca="1" si="1789"/>
        <v>Cancelled</v>
      </c>
    </row>
    <row r="8155" spans="1:14" x14ac:dyDescent="0.35">
      <c r="A8155" s="5" t="str">
        <f t="shared" si="1790"/>
        <v>AMZ18155</v>
      </c>
      <c r="B8155" s="6">
        <f t="shared" ca="1" si="1791"/>
        <v>45950</v>
      </c>
      <c r="C8155" s="7" t="str">
        <f t="shared" ca="1" si="1778"/>
        <v>CUS65197</v>
      </c>
      <c r="D8155" s="7" t="str">
        <f t="shared" ca="1" si="1779"/>
        <v>Sports</v>
      </c>
      <c r="E8155" s="7" t="str">
        <f t="shared" ca="1" si="1780"/>
        <v>Smart Watch</v>
      </c>
      <c r="F8155" s="7" t="str">
        <f t="shared" ca="1" si="1781"/>
        <v>Amazon Fulfilled</v>
      </c>
      <c r="G8155" s="7" t="str">
        <f t="shared" ca="1" si="1782"/>
        <v>Yes</v>
      </c>
      <c r="H8155" s="7">
        <f t="shared" ca="1" si="1783"/>
        <v>74</v>
      </c>
      <c r="I8155" s="7">
        <f t="shared" ca="1" si="1784"/>
        <v>1</v>
      </c>
      <c r="J8155" s="7">
        <f t="shared" ca="1" si="1785"/>
        <v>0</v>
      </c>
      <c r="K8155" s="7">
        <f t="shared" ca="1" si="1786"/>
        <v>13</v>
      </c>
      <c r="L8155" s="7" t="str">
        <f t="shared" ca="1" si="1787"/>
        <v>Debit Card</v>
      </c>
      <c r="M8155" s="7" t="str">
        <f t="shared" ca="1" si="1788"/>
        <v>Canada</v>
      </c>
      <c r="N8155" s="8" t="str">
        <f t="shared" ca="1" si="1789"/>
        <v>Delivered</v>
      </c>
    </row>
    <row r="8156" spans="1:14" x14ac:dyDescent="0.35">
      <c r="A8156" s="5" t="str">
        <f t="shared" si="1790"/>
        <v>AMZ18156</v>
      </c>
      <c r="B8156" s="6">
        <f t="shared" ca="1" si="1791"/>
        <v>45883</v>
      </c>
      <c r="C8156" s="7" t="str">
        <f t="shared" ca="1" si="1778"/>
        <v>CUS94839</v>
      </c>
      <c r="D8156" s="7" t="str">
        <f t="shared" ca="1" si="1779"/>
        <v>Sports</v>
      </c>
      <c r="E8156" s="7" t="str">
        <f t="shared" ca="1" si="1780"/>
        <v>Water Bottle</v>
      </c>
      <c r="F8156" s="7" t="str">
        <f t="shared" ca="1" si="1781"/>
        <v>Amazon Fulfilled</v>
      </c>
      <c r="G8156" s="7" t="str">
        <f t="shared" ca="1" si="1782"/>
        <v>No</v>
      </c>
      <c r="H8156" s="7">
        <f t="shared" ca="1" si="1783"/>
        <v>19</v>
      </c>
      <c r="I8156" s="7">
        <f t="shared" ca="1" si="1784"/>
        <v>2</v>
      </c>
      <c r="J8156" s="7">
        <f t="shared" ca="1" si="1785"/>
        <v>11</v>
      </c>
      <c r="K8156" s="7">
        <f t="shared" ca="1" si="1786"/>
        <v>7</v>
      </c>
      <c r="L8156" s="7" t="str">
        <f t="shared" ca="1" si="1787"/>
        <v>Net Banking</v>
      </c>
      <c r="M8156" s="7" t="str">
        <f t="shared" ca="1" si="1788"/>
        <v>USA</v>
      </c>
      <c r="N8156" s="8" t="str">
        <f t="shared" ca="1" si="1789"/>
        <v>Delivered</v>
      </c>
    </row>
    <row r="8157" spans="1:14" x14ac:dyDescent="0.35">
      <c r="A8157" s="5" t="str">
        <f t="shared" si="1790"/>
        <v>AMZ18157</v>
      </c>
      <c r="B8157" s="6">
        <f t="shared" ca="1" si="1791"/>
        <v>45844</v>
      </c>
      <c r="C8157" s="7" t="str">
        <f t="shared" ca="1" si="1778"/>
        <v>CUS62015</v>
      </c>
      <c r="D8157" s="7" t="str">
        <f t="shared" ca="1" si="1779"/>
        <v>Sports</v>
      </c>
      <c r="E8157" s="7" t="str">
        <f t="shared" ca="1" si="1780"/>
        <v>Smart Watch</v>
      </c>
      <c r="F8157" s="7" t="str">
        <f t="shared" ca="1" si="1781"/>
        <v>Amazon Fulfilled</v>
      </c>
      <c r="G8157" s="7" t="str">
        <f t="shared" ca="1" si="1782"/>
        <v>Yes</v>
      </c>
      <c r="H8157" s="7">
        <f t="shared" ca="1" si="1783"/>
        <v>440</v>
      </c>
      <c r="I8157" s="7">
        <f t="shared" ca="1" si="1784"/>
        <v>1</v>
      </c>
      <c r="J8157" s="7">
        <f t="shared" ca="1" si="1785"/>
        <v>19</v>
      </c>
      <c r="K8157" s="7">
        <f t="shared" ca="1" si="1786"/>
        <v>9</v>
      </c>
      <c r="L8157" s="7" t="str">
        <f t="shared" ca="1" si="1787"/>
        <v>UPI</v>
      </c>
      <c r="M8157" s="7" t="str">
        <f t="shared" ca="1" si="1788"/>
        <v>USA</v>
      </c>
      <c r="N8157" s="8" t="str">
        <f t="shared" ca="1" si="1789"/>
        <v>Cancelled</v>
      </c>
    </row>
    <row r="8158" spans="1:14" x14ac:dyDescent="0.35">
      <c r="A8158" s="5" t="str">
        <f t="shared" si="1790"/>
        <v>AMZ18158</v>
      </c>
      <c r="B8158" s="6">
        <f t="shared" ca="1" si="1791"/>
        <v>45906</v>
      </c>
      <c r="C8158" s="7" t="str">
        <f t="shared" ca="1" si="1778"/>
        <v>CUS40731</v>
      </c>
      <c r="D8158" s="7" t="str">
        <f t="shared" ca="1" si="1779"/>
        <v>Books</v>
      </c>
      <c r="E8158" s="7" t="str">
        <f t="shared" ca="1" si="1780"/>
        <v>Noise Cancelling Headphones</v>
      </c>
      <c r="F8158" s="7" t="str">
        <f t="shared" ca="1" si="1781"/>
        <v>Third-Party Seller</v>
      </c>
      <c r="G8158" s="7" t="str">
        <f t="shared" ca="1" si="1782"/>
        <v>Yes</v>
      </c>
      <c r="H8158" s="7">
        <f t="shared" ca="1" si="1783"/>
        <v>237</v>
      </c>
      <c r="I8158" s="7">
        <f t="shared" ca="1" si="1784"/>
        <v>4</v>
      </c>
      <c r="J8158" s="7">
        <f t="shared" ca="1" si="1785"/>
        <v>35</v>
      </c>
      <c r="K8158" s="7">
        <f t="shared" ca="1" si="1786"/>
        <v>3</v>
      </c>
      <c r="L8158" s="7" t="str">
        <f t="shared" ca="1" si="1787"/>
        <v>Debit Card</v>
      </c>
      <c r="M8158" s="7" t="str">
        <f t="shared" ca="1" si="1788"/>
        <v>USA</v>
      </c>
      <c r="N8158" s="8" t="str">
        <f t="shared" ca="1" si="1789"/>
        <v>Returned</v>
      </c>
    </row>
    <row r="8159" spans="1:14" x14ac:dyDescent="0.35">
      <c r="A8159" s="5" t="str">
        <f t="shared" si="1790"/>
        <v>AMZ18159</v>
      </c>
      <c r="B8159" s="6">
        <f t="shared" ca="1" si="1791"/>
        <v>45900</v>
      </c>
      <c r="C8159" s="7" t="str">
        <f t="shared" ca="1" si="1778"/>
        <v>CUS79840</v>
      </c>
      <c r="D8159" s="7" t="str">
        <f t="shared" ca="1" si="1779"/>
        <v>Books</v>
      </c>
      <c r="E8159" s="7" t="str">
        <f t="shared" ca="1" si="1780"/>
        <v>Water Bottle</v>
      </c>
      <c r="F8159" s="7" t="str">
        <f t="shared" ca="1" si="1781"/>
        <v>Third-Party Seller</v>
      </c>
      <c r="G8159" s="7" t="str">
        <f t="shared" ca="1" si="1782"/>
        <v>Yes</v>
      </c>
      <c r="H8159" s="7">
        <f t="shared" ca="1" si="1783"/>
        <v>145</v>
      </c>
      <c r="I8159" s="7">
        <f t="shared" ca="1" si="1784"/>
        <v>4</v>
      </c>
      <c r="J8159" s="7">
        <f t="shared" ca="1" si="1785"/>
        <v>6</v>
      </c>
      <c r="K8159" s="7">
        <f t="shared" ca="1" si="1786"/>
        <v>7</v>
      </c>
      <c r="L8159" s="7" t="str">
        <f t="shared" ca="1" si="1787"/>
        <v>Net Banking</v>
      </c>
      <c r="M8159" s="7" t="str">
        <f t="shared" ca="1" si="1788"/>
        <v>USA</v>
      </c>
      <c r="N8159" s="8" t="str">
        <f t="shared" ca="1" si="1789"/>
        <v>Cancelled</v>
      </c>
    </row>
    <row r="8160" spans="1:14" x14ac:dyDescent="0.35">
      <c r="A8160" s="5" t="str">
        <f t="shared" si="1790"/>
        <v>AMZ18160</v>
      </c>
      <c r="B8160" s="6">
        <f t="shared" ca="1" si="1791"/>
        <v>46013</v>
      </c>
      <c r="C8160" s="7" t="str">
        <f t="shared" ca="1" si="1778"/>
        <v>CUS69714</v>
      </c>
      <c r="D8160" s="7" t="str">
        <f t="shared" ca="1" si="1779"/>
        <v>Electronics</v>
      </c>
      <c r="E8160" s="7" t="str">
        <f t="shared" ca="1" si="1780"/>
        <v>Yoga Mat</v>
      </c>
      <c r="F8160" s="7" t="str">
        <f t="shared" ca="1" si="1781"/>
        <v>Amazon Fulfilled</v>
      </c>
      <c r="G8160" s="7" t="str">
        <f t="shared" ca="1" si="1782"/>
        <v>Yes</v>
      </c>
      <c r="H8160" s="7">
        <f t="shared" ca="1" si="1783"/>
        <v>759</v>
      </c>
      <c r="I8160" s="7">
        <f t="shared" ca="1" si="1784"/>
        <v>1</v>
      </c>
      <c r="J8160" s="7">
        <f t="shared" ca="1" si="1785"/>
        <v>17</v>
      </c>
      <c r="K8160" s="7">
        <f t="shared" ca="1" si="1786"/>
        <v>10</v>
      </c>
      <c r="L8160" s="7" t="str">
        <f t="shared" ca="1" si="1787"/>
        <v>Credit Card</v>
      </c>
      <c r="M8160" s="7" t="str">
        <f t="shared" ca="1" si="1788"/>
        <v>USA</v>
      </c>
      <c r="N8160" s="8" t="str">
        <f t="shared" ca="1" si="1789"/>
        <v>Delivered</v>
      </c>
    </row>
    <row r="8161" spans="1:14" x14ac:dyDescent="0.35">
      <c r="A8161" s="5" t="str">
        <f t="shared" si="1790"/>
        <v>AMZ18161</v>
      </c>
      <c r="B8161" s="6">
        <f t="shared" ca="1" si="1791"/>
        <v>46009</v>
      </c>
      <c r="C8161" s="7" t="str">
        <f t="shared" ca="1" si="1778"/>
        <v>CUS33220</v>
      </c>
      <c r="D8161" s="7" t="str">
        <f t="shared" ca="1" si="1779"/>
        <v>Books</v>
      </c>
      <c r="E8161" s="7" t="str">
        <f t="shared" ca="1" si="1780"/>
        <v>Noise Cancelling Headphones</v>
      </c>
      <c r="F8161" s="7" t="str">
        <f t="shared" ca="1" si="1781"/>
        <v>Amazon Fulfilled</v>
      </c>
      <c r="G8161" s="7" t="str">
        <f t="shared" ca="1" si="1782"/>
        <v>Yes</v>
      </c>
      <c r="H8161" s="7">
        <f t="shared" ca="1" si="1783"/>
        <v>698</v>
      </c>
      <c r="I8161" s="7">
        <f t="shared" ca="1" si="1784"/>
        <v>4</v>
      </c>
      <c r="J8161" s="7">
        <f t="shared" ca="1" si="1785"/>
        <v>15</v>
      </c>
      <c r="K8161" s="7">
        <f t="shared" ca="1" si="1786"/>
        <v>3</v>
      </c>
      <c r="L8161" s="7" t="str">
        <f t="shared" ca="1" si="1787"/>
        <v>Debit Card</v>
      </c>
      <c r="M8161" s="7" t="str">
        <f t="shared" ca="1" si="1788"/>
        <v>USA</v>
      </c>
      <c r="N8161" s="8" t="str">
        <f t="shared" ca="1" si="1789"/>
        <v>Cancelled</v>
      </c>
    </row>
    <row r="8162" spans="1:14" x14ac:dyDescent="0.35">
      <c r="A8162" s="5" t="str">
        <f t="shared" si="1790"/>
        <v>AMZ18162</v>
      </c>
      <c r="B8162" s="6">
        <f t="shared" ca="1" si="1791"/>
        <v>45980</v>
      </c>
      <c r="C8162" s="7" t="str">
        <f t="shared" ca="1" si="1778"/>
        <v>CUS23089</v>
      </c>
      <c r="D8162" s="7" t="str">
        <f t="shared" ca="1" si="1779"/>
        <v>Beauty</v>
      </c>
      <c r="E8162" s="7" t="str">
        <f t="shared" ca="1" si="1780"/>
        <v>Bluetooth Speaker</v>
      </c>
      <c r="F8162" s="7" t="str">
        <f t="shared" ca="1" si="1781"/>
        <v>Amazon Fulfilled</v>
      </c>
      <c r="G8162" s="7" t="str">
        <f t="shared" ca="1" si="1782"/>
        <v>Yes</v>
      </c>
      <c r="H8162" s="7">
        <f t="shared" ca="1" si="1783"/>
        <v>179</v>
      </c>
      <c r="I8162" s="7">
        <f t="shared" ca="1" si="1784"/>
        <v>4</v>
      </c>
      <c r="J8162" s="7">
        <f t="shared" ca="1" si="1785"/>
        <v>28</v>
      </c>
      <c r="K8162" s="7">
        <f t="shared" ca="1" si="1786"/>
        <v>5</v>
      </c>
      <c r="L8162" s="7" t="str">
        <f t="shared" ca="1" si="1787"/>
        <v>UPI</v>
      </c>
      <c r="M8162" s="7" t="str">
        <f t="shared" ca="1" si="1788"/>
        <v>Canada</v>
      </c>
      <c r="N8162" s="8" t="str">
        <f t="shared" ca="1" si="1789"/>
        <v>Delivered</v>
      </c>
    </row>
    <row r="8163" spans="1:14" x14ac:dyDescent="0.35">
      <c r="A8163" s="5" t="str">
        <f t="shared" si="1790"/>
        <v>AMZ18163</v>
      </c>
      <c r="B8163" s="6">
        <f t="shared" ca="1" si="1791"/>
        <v>45903</v>
      </c>
      <c r="C8163" s="7" t="str">
        <f t="shared" ca="1" si="1778"/>
        <v>CUS43607</v>
      </c>
      <c r="D8163" s="7" t="str">
        <f t="shared" ca="1" si="1779"/>
        <v>Sports</v>
      </c>
      <c r="E8163" s="7" t="str">
        <f t="shared" ca="1" si="1780"/>
        <v>Face Cream</v>
      </c>
      <c r="F8163" s="7" t="str">
        <f t="shared" ca="1" si="1781"/>
        <v>Third-Party Seller</v>
      </c>
      <c r="G8163" s="7" t="str">
        <f t="shared" ca="1" si="1782"/>
        <v>Yes</v>
      </c>
      <c r="H8163" s="7">
        <f t="shared" ca="1" si="1783"/>
        <v>111</v>
      </c>
      <c r="I8163" s="7">
        <f t="shared" ca="1" si="1784"/>
        <v>3</v>
      </c>
      <c r="J8163" s="7">
        <f t="shared" ca="1" si="1785"/>
        <v>19</v>
      </c>
      <c r="K8163" s="7">
        <f t="shared" ca="1" si="1786"/>
        <v>15</v>
      </c>
      <c r="L8163" s="7" t="str">
        <f t="shared" ca="1" si="1787"/>
        <v>UPI</v>
      </c>
      <c r="M8163" s="7" t="str">
        <f t="shared" ca="1" si="1788"/>
        <v>UK</v>
      </c>
      <c r="N8163" s="8" t="str">
        <f t="shared" ca="1" si="1789"/>
        <v>Cancelled</v>
      </c>
    </row>
    <row r="8164" spans="1:14" x14ac:dyDescent="0.35">
      <c r="A8164" s="5" t="str">
        <f t="shared" si="1790"/>
        <v>AMZ18164</v>
      </c>
      <c r="B8164" s="6">
        <f t="shared" ca="1" si="1791"/>
        <v>45934</v>
      </c>
      <c r="C8164" s="7" t="str">
        <f t="shared" ca="1" si="1778"/>
        <v>CUS27148</v>
      </c>
      <c r="D8164" s="7" t="str">
        <f t="shared" ca="1" si="1779"/>
        <v>Books</v>
      </c>
      <c r="E8164" s="7" t="str">
        <f t="shared" ca="1" si="1780"/>
        <v>Noise Cancelling Headphones</v>
      </c>
      <c r="F8164" s="7" t="str">
        <f t="shared" ca="1" si="1781"/>
        <v>Third-Party Seller</v>
      </c>
      <c r="G8164" s="7" t="str">
        <f t="shared" ca="1" si="1782"/>
        <v>No</v>
      </c>
      <c r="H8164" s="7">
        <f t="shared" ca="1" si="1783"/>
        <v>631</v>
      </c>
      <c r="I8164" s="7">
        <f t="shared" ca="1" si="1784"/>
        <v>2</v>
      </c>
      <c r="J8164" s="7">
        <f t="shared" ca="1" si="1785"/>
        <v>39</v>
      </c>
      <c r="K8164" s="7">
        <f t="shared" ca="1" si="1786"/>
        <v>6</v>
      </c>
      <c r="L8164" s="7" t="str">
        <f t="shared" ca="1" si="1787"/>
        <v>UPI</v>
      </c>
      <c r="M8164" s="7" t="str">
        <f t="shared" ca="1" si="1788"/>
        <v>India</v>
      </c>
      <c r="N8164" s="8" t="str">
        <f t="shared" ca="1" si="1789"/>
        <v>Delivered</v>
      </c>
    </row>
    <row r="8165" spans="1:14" x14ac:dyDescent="0.35">
      <c r="A8165" s="5" t="str">
        <f t="shared" si="1790"/>
        <v>AMZ18165</v>
      </c>
      <c r="B8165" s="6">
        <f t="shared" ca="1" si="1791"/>
        <v>45988</v>
      </c>
      <c r="C8165" s="7" t="str">
        <f t="shared" ca="1" si="1778"/>
        <v>CUS62040</v>
      </c>
      <c r="D8165" s="7" t="str">
        <f t="shared" ca="1" si="1779"/>
        <v>Beauty</v>
      </c>
      <c r="E8165" s="7" t="str">
        <f t="shared" ca="1" si="1780"/>
        <v>Yoga Mat</v>
      </c>
      <c r="F8165" s="7" t="str">
        <f t="shared" ca="1" si="1781"/>
        <v>Amazon Fulfilled</v>
      </c>
      <c r="G8165" s="7" t="str">
        <f t="shared" ca="1" si="1782"/>
        <v>Yes</v>
      </c>
      <c r="H8165" s="7">
        <f t="shared" ca="1" si="1783"/>
        <v>388</v>
      </c>
      <c r="I8165" s="7">
        <f t="shared" ca="1" si="1784"/>
        <v>1</v>
      </c>
      <c r="J8165" s="7">
        <f t="shared" ca="1" si="1785"/>
        <v>16</v>
      </c>
      <c r="K8165" s="7">
        <f t="shared" ca="1" si="1786"/>
        <v>12</v>
      </c>
      <c r="L8165" s="7" t="str">
        <f t="shared" ca="1" si="1787"/>
        <v>Credit Card</v>
      </c>
      <c r="M8165" s="7" t="str">
        <f t="shared" ca="1" si="1788"/>
        <v>Canada</v>
      </c>
      <c r="N8165" s="8" t="str">
        <f t="shared" ca="1" si="1789"/>
        <v>Returned</v>
      </c>
    </row>
    <row r="8166" spans="1:14" x14ac:dyDescent="0.35">
      <c r="A8166" s="5" t="str">
        <f t="shared" si="1790"/>
        <v>AMZ18166</v>
      </c>
      <c r="B8166" s="6">
        <f t="shared" ca="1" si="1791"/>
        <v>46006</v>
      </c>
      <c r="C8166" s="7" t="str">
        <f t="shared" ca="1" si="1778"/>
        <v>CUS78832</v>
      </c>
      <c r="D8166" s="7" t="str">
        <f t="shared" ca="1" si="1779"/>
        <v>Fashion</v>
      </c>
      <c r="E8166" s="7" t="str">
        <f t="shared" ca="1" si="1780"/>
        <v>Smart Watch</v>
      </c>
      <c r="F8166" s="7" t="str">
        <f t="shared" ca="1" si="1781"/>
        <v>Third-Party Seller</v>
      </c>
      <c r="G8166" s="7" t="str">
        <f t="shared" ca="1" si="1782"/>
        <v>No</v>
      </c>
      <c r="H8166" s="7">
        <f t="shared" ca="1" si="1783"/>
        <v>283</v>
      </c>
      <c r="I8166" s="7">
        <f t="shared" ca="1" si="1784"/>
        <v>3</v>
      </c>
      <c r="J8166" s="7">
        <f t="shared" ca="1" si="1785"/>
        <v>1</v>
      </c>
      <c r="K8166" s="7">
        <f t="shared" ca="1" si="1786"/>
        <v>7</v>
      </c>
      <c r="L8166" s="7" t="str">
        <f t="shared" ca="1" si="1787"/>
        <v>Debit Card</v>
      </c>
      <c r="M8166" s="7" t="str">
        <f t="shared" ca="1" si="1788"/>
        <v>USA</v>
      </c>
      <c r="N8166" s="8" t="str">
        <f t="shared" ca="1" si="1789"/>
        <v>Delivered</v>
      </c>
    </row>
    <row r="8167" spans="1:14" x14ac:dyDescent="0.35">
      <c r="A8167" s="5" t="str">
        <f t="shared" si="1790"/>
        <v>AMZ18167</v>
      </c>
      <c r="B8167" s="6">
        <f t="shared" ca="1" si="1791"/>
        <v>46017</v>
      </c>
      <c r="C8167" s="7" t="str">
        <f t="shared" ca="1" si="1778"/>
        <v>CUS95114</v>
      </c>
      <c r="D8167" s="7" t="str">
        <f t="shared" ca="1" si="1779"/>
        <v>Sports</v>
      </c>
      <c r="E8167" s="7" t="str">
        <f t="shared" ca="1" si="1780"/>
        <v>Noise Cancelling Headphones</v>
      </c>
      <c r="F8167" s="7" t="str">
        <f t="shared" ca="1" si="1781"/>
        <v>Third-Party Seller</v>
      </c>
      <c r="G8167" s="7" t="str">
        <f t="shared" ca="1" si="1782"/>
        <v>Yes</v>
      </c>
      <c r="H8167" s="7">
        <f t="shared" ca="1" si="1783"/>
        <v>505</v>
      </c>
      <c r="I8167" s="7">
        <f t="shared" ca="1" si="1784"/>
        <v>1</v>
      </c>
      <c r="J8167" s="7">
        <f t="shared" ca="1" si="1785"/>
        <v>32</v>
      </c>
      <c r="K8167" s="7">
        <f t="shared" ca="1" si="1786"/>
        <v>8</v>
      </c>
      <c r="L8167" s="7" t="str">
        <f t="shared" ca="1" si="1787"/>
        <v>Net Banking</v>
      </c>
      <c r="M8167" s="7" t="str">
        <f t="shared" ca="1" si="1788"/>
        <v>UK</v>
      </c>
      <c r="N8167" s="8" t="str">
        <f t="shared" ca="1" si="1789"/>
        <v>Delivered</v>
      </c>
    </row>
    <row r="8168" spans="1:14" x14ac:dyDescent="0.35">
      <c r="A8168" s="5" t="str">
        <f t="shared" si="1790"/>
        <v>AMZ18168</v>
      </c>
      <c r="B8168" s="6">
        <f t="shared" ca="1" si="1791"/>
        <v>45920</v>
      </c>
      <c r="C8168" s="7" t="str">
        <f t="shared" ca="1" si="1778"/>
        <v>CUS29118</v>
      </c>
      <c r="D8168" s="7" t="str">
        <f t="shared" ca="1" si="1779"/>
        <v>Books</v>
      </c>
      <c r="E8168" s="7" t="str">
        <f t="shared" ca="1" si="1780"/>
        <v>Running Shoes</v>
      </c>
      <c r="F8168" s="7" t="str">
        <f t="shared" ca="1" si="1781"/>
        <v>Amazon Fulfilled</v>
      </c>
      <c r="G8168" s="7" t="str">
        <f t="shared" ca="1" si="1782"/>
        <v>No</v>
      </c>
      <c r="H8168" s="7">
        <f t="shared" ca="1" si="1783"/>
        <v>454</v>
      </c>
      <c r="I8168" s="7">
        <f t="shared" ca="1" si="1784"/>
        <v>3</v>
      </c>
      <c r="J8168" s="7">
        <f t="shared" ca="1" si="1785"/>
        <v>10</v>
      </c>
      <c r="K8168" s="7">
        <f t="shared" ca="1" si="1786"/>
        <v>4</v>
      </c>
      <c r="L8168" s="7" t="str">
        <f t="shared" ca="1" si="1787"/>
        <v>Credit Card</v>
      </c>
      <c r="M8168" s="7" t="str">
        <f t="shared" ca="1" si="1788"/>
        <v>USA</v>
      </c>
      <c r="N8168" s="8" t="str">
        <f t="shared" ca="1" si="1789"/>
        <v>Delivered</v>
      </c>
    </row>
    <row r="8169" spans="1:14" x14ac:dyDescent="0.35">
      <c r="A8169" s="5" t="str">
        <f t="shared" si="1790"/>
        <v>AMZ18169</v>
      </c>
      <c r="B8169" s="6">
        <f t="shared" ca="1" si="1791"/>
        <v>45938</v>
      </c>
      <c r="C8169" s="7" t="str">
        <f t="shared" ca="1" si="1778"/>
        <v>CUS78187</v>
      </c>
      <c r="D8169" s="7" t="str">
        <f t="shared" ca="1" si="1779"/>
        <v>Books</v>
      </c>
      <c r="E8169" s="7" t="str">
        <f t="shared" ca="1" si="1780"/>
        <v>Noise Cancelling Headphones</v>
      </c>
      <c r="F8169" s="7" t="str">
        <f t="shared" ca="1" si="1781"/>
        <v>Third-Party Seller</v>
      </c>
      <c r="G8169" s="7" t="str">
        <f t="shared" ca="1" si="1782"/>
        <v>Yes</v>
      </c>
      <c r="H8169" s="7">
        <f t="shared" ca="1" si="1783"/>
        <v>695</v>
      </c>
      <c r="I8169" s="7">
        <f t="shared" ca="1" si="1784"/>
        <v>4</v>
      </c>
      <c r="J8169" s="7">
        <f t="shared" ca="1" si="1785"/>
        <v>18</v>
      </c>
      <c r="K8169" s="7">
        <f t="shared" ca="1" si="1786"/>
        <v>3</v>
      </c>
      <c r="L8169" s="7" t="str">
        <f t="shared" ca="1" si="1787"/>
        <v>Amazon Pay</v>
      </c>
      <c r="M8169" s="7" t="str">
        <f t="shared" ca="1" si="1788"/>
        <v>USA</v>
      </c>
      <c r="N8169" s="8" t="str">
        <f t="shared" ca="1" si="1789"/>
        <v>Returned</v>
      </c>
    </row>
    <row r="8170" spans="1:14" x14ac:dyDescent="0.35">
      <c r="A8170" s="5" t="str">
        <f t="shared" si="1790"/>
        <v>AMZ18170</v>
      </c>
      <c r="B8170" s="6">
        <f t="shared" ca="1" si="1791"/>
        <v>45981</v>
      </c>
      <c r="C8170" s="7" t="str">
        <f t="shared" ca="1" si="1778"/>
        <v>CUS20190</v>
      </c>
      <c r="D8170" s="7" t="str">
        <f t="shared" ca="1" si="1779"/>
        <v>Fashion</v>
      </c>
      <c r="E8170" s="7" t="str">
        <f t="shared" ca="1" si="1780"/>
        <v>Running Shoes</v>
      </c>
      <c r="F8170" s="7" t="str">
        <f t="shared" ca="1" si="1781"/>
        <v>Third-Party Seller</v>
      </c>
      <c r="G8170" s="7" t="str">
        <f t="shared" ca="1" si="1782"/>
        <v>Yes</v>
      </c>
      <c r="H8170" s="7">
        <f t="shared" ca="1" si="1783"/>
        <v>369</v>
      </c>
      <c r="I8170" s="7">
        <f t="shared" ca="1" si="1784"/>
        <v>3</v>
      </c>
      <c r="J8170" s="7">
        <f t="shared" ca="1" si="1785"/>
        <v>30</v>
      </c>
      <c r="K8170" s="7">
        <f t="shared" ca="1" si="1786"/>
        <v>14</v>
      </c>
      <c r="L8170" s="7" t="str">
        <f t="shared" ca="1" si="1787"/>
        <v>Amazon Pay</v>
      </c>
      <c r="M8170" s="7" t="str">
        <f t="shared" ca="1" si="1788"/>
        <v>UK</v>
      </c>
      <c r="N8170" s="8" t="str">
        <f t="shared" ca="1" si="1789"/>
        <v>Delivered</v>
      </c>
    </row>
    <row r="8171" spans="1:14" x14ac:dyDescent="0.35">
      <c r="A8171" s="5" t="str">
        <f t="shared" si="1790"/>
        <v>AMZ18171</v>
      </c>
      <c r="B8171" s="6">
        <f t="shared" ca="1" si="1791"/>
        <v>45904</v>
      </c>
      <c r="C8171" s="7" t="str">
        <f t="shared" ca="1" si="1778"/>
        <v>CUS46080</v>
      </c>
      <c r="D8171" s="7" t="str">
        <f t="shared" ca="1" si="1779"/>
        <v>Electronics</v>
      </c>
      <c r="E8171" s="7" t="str">
        <f t="shared" ca="1" si="1780"/>
        <v>Iphone Charger</v>
      </c>
      <c r="F8171" s="7" t="str">
        <f t="shared" ca="1" si="1781"/>
        <v>Amazon Fulfilled</v>
      </c>
      <c r="G8171" s="7" t="str">
        <f t="shared" ca="1" si="1782"/>
        <v>Yes</v>
      </c>
      <c r="H8171" s="7">
        <f t="shared" ca="1" si="1783"/>
        <v>447</v>
      </c>
      <c r="I8171" s="7">
        <f t="shared" ca="1" si="1784"/>
        <v>1</v>
      </c>
      <c r="J8171" s="7">
        <f t="shared" ca="1" si="1785"/>
        <v>0</v>
      </c>
      <c r="K8171" s="7">
        <f t="shared" ca="1" si="1786"/>
        <v>14</v>
      </c>
      <c r="L8171" s="7" t="str">
        <f t="shared" ca="1" si="1787"/>
        <v>Credit Card</v>
      </c>
      <c r="M8171" s="7" t="str">
        <f t="shared" ca="1" si="1788"/>
        <v>India</v>
      </c>
      <c r="N8171" s="8" t="str">
        <f t="shared" ca="1" si="1789"/>
        <v>Cancelled</v>
      </c>
    </row>
    <row r="8172" spans="1:14" x14ac:dyDescent="0.35">
      <c r="A8172" s="5" t="str">
        <f t="shared" si="1790"/>
        <v>AMZ18172</v>
      </c>
      <c r="B8172" s="6">
        <f t="shared" ca="1" si="1791"/>
        <v>45917</v>
      </c>
      <c r="C8172" s="7" t="str">
        <f t="shared" ca="1" si="1778"/>
        <v>CUS89442</v>
      </c>
      <c r="D8172" s="7" t="str">
        <f t="shared" ca="1" si="1779"/>
        <v>Home &amp; Kitchen</v>
      </c>
      <c r="E8172" s="7" t="str">
        <f t="shared" ca="1" si="1780"/>
        <v>Cotton T-Shirt</v>
      </c>
      <c r="F8172" s="7" t="str">
        <f t="shared" ca="1" si="1781"/>
        <v>Amazon Fulfilled</v>
      </c>
      <c r="G8172" s="7" t="str">
        <f t="shared" ca="1" si="1782"/>
        <v>No</v>
      </c>
      <c r="H8172" s="7">
        <f t="shared" ca="1" si="1783"/>
        <v>573</v>
      </c>
      <c r="I8172" s="7">
        <f t="shared" ca="1" si="1784"/>
        <v>4</v>
      </c>
      <c r="J8172" s="7">
        <f t="shared" ca="1" si="1785"/>
        <v>40</v>
      </c>
      <c r="K8172" s="7">
        <f t="shared" ca="1" si="1786"/>
        <v>6</v>
      </c>
      <c r="L8172" s="7" t="str">
        <f t="shared" ca="1" si="1787"/>
        <v>UPI</v>
      </c>
      <c r="M8172" s="7" t="str">
        <f t="shared" ca="1" si="1788"/>
        <v>Canada</v>
      </c>
      <c r="N8172" s="8" t="str">
        <f t="shared" ca="1" si="1789"/>
        <v>Delivered</v>
      </c>
    </row>
    <row r="8173" spans="1:14" x14ac:dyDescent="0.35">
      <c r="A8173" s="5" t="str">
        <f t="shared" si="1790"/>
        <v>AMZ18173</v>
      </c>
      <c r="B8173" s="6">
        <f t="shared" ca="1" si="1791"/>
        <v>45974</v>
      </c>
      <c r="C8173" s="7" t="str">
        <f t="shared" ca="1" si="1778"/>
        <v>CUS73787</v>
      </c>
      <c r="D8173" s="7" t="str">
        <f t="shared" ca="1" si="1779"/>
        <v>Home &amp; Kitchen</v>
      </c>
      <c r="E8173" s="7" t="str">
        <f t="shared" ca="1" si="1780"/>
        <v>Running Shoes</v>
      </c>
      <c r="F8173" s="7" t="str">
        <f t="shared" ca="1" si="1781"/>
        <v>Third-Party Seller</v>
      </c>
      <c r="G8173" s="7" t="str">
        <f t="shared" ca="1" si="1782"/>
        <v>Yes</v>
      </c>
      <c r="H8173" s="7">
        <f t="shared" ca="1" si="1783"/>
        <v>758</v>
      </c>
      <c r="I8173" s="7">
        <f t="shared" ca="1" si="1784"/>
        <v>4</v>
      </c>
      <c r="J8173" s="7">
        <f t="shared" ca="1" si="1785"/>
        <v>35</v>
      </c>
      <c r="K8173" s="7">
        <f t="shared" ca="1" si="1786"/>
        <v>5</v>
      </c>
      <c r="L8173" s="7" t="str">
        <f t="shared" ca="1" si="1787"/>
        <v>Net Banking</v>
      </c>
      <c r="M8173" s="7" t="str">
        <f t="shared" ca="1" si="1788"/>
        <v>UK</v>
      </c>
      <c r="N8173" s="8" t="str">
        <f t="shared" ca="1" si="1789"/>
        <v>Delivered</v>
      </c>
    </row>
    <row r="8174" spans="1:14" x14ac:dyDescent="0.35">
      <c r="A8174" s="5" t="str">
        <f t="shared" si="1790"/>
        <v>AMZ18174</v>
      </c>
      <c r="B8174" s="6">
        <f t="shared" ca="1" si="1791"/>
        <v>45920</v>
      </c>
      <c r="C8174" s="7" t="str">
        <f t="shared" ca="1" si="1778"/>
        <v>CUS71318</v>
      </c>
      <c r="D8174" s="7" t="str">
        <f t="shared" ca="1" si="1779"/>
        <v>Electronics</v>
      </c>
      <c r="E8174" s="7" t="str">
        <f t="shared" ca="1" si="1780"/>
        <v>Bluetooth Speaker</v>
      </c>
      <c r="F8174" s="7" t="str">
        <f t="shared" ca="1" si="1781"/>
        <v>Third-Party Seller</v>
      </c>
      <c r="G8174" s="7" t="str">
        <f t="shared" ca="1" si="1782"/>
        <v>No</v>
      </c>
      <c r="H8174" s="7">
        <f t="shared" ca="1" si="1783"/>
        <v>331</v>
      </c>
      <c r="I8174" s="7">
        <f t="shared" ca="1" si="1784"/>
        <v>1</v>
      </c>
      <c r="J8174" s="7">
        <f t="shared" ca="1" si="1785"/>
        <v>36</v>
      </c>
      <c r="K8174" s="7">
        <f t="shared" ca="1" si="1786"/>
        <v>3</v>
      </c>
      <c r="L8174" s="7" t="str">
        <f t="shared" ca="1" si="1787"/>
        <v>Credit Card</v>
      </c>
      <c r="M8174" s="7" t="str">
        <f t="shared" ca="1" si="1788"/>
        <v>Canada</v>
      </c>
      <c r="N8174" s="8" t="str">
        <f t="shared" ca="1" si="1789"/>
        <v>Delivered</v>
      </c>
    </row>
    <row r="8175" spans="1:14" x14ac:dyDescent="0.35">
      <c r="A8175" s="5" t="str">
        <f t="shared" si="1790"/>
        <v>AMZ18175</v>
      </c>
      <c r="B8175" s="6">
        <f t="shared" ca="1" si="1791"/>
        <v>45977</v>
      </c>
      <c r="C8175" s="7" t="str">
        <f t="shared" ca="1" si="1778"/>
        <v>CUS42839</v>
      </c>
      <c r="D8175" s="7" t="str">
        <f t="shared" ca="1" si="1779"/>
        <v>Fashion</v>
      </c>
      <c r="E8175" s="7" t="str">
        <f t="shared" ca="1" si="1780"/>
        <v>Smart Watch</v>
      </c>
      <c r="F8175" s="7" t="str">
        <f t="shared" ca="1" si="1781"/>
        <v>Third-Party Seller</v>
      </c>
      <c r="G8175" s="7" t="str">
        <f t="shared" ca="1" si="1782"/>
        <v>No</v>
      </c>
      <c r="H8175" s="7">
        <f t="shared" ca="1" si="1783"/>
        <v>80</v>
      </c>
      <c r="I8175" s="7">
        <f t="shared" ca="1" si="1784"/>
        <v>2</v>
      </c>
      <c r="J8175" s="7">
        <f t="shared" ca="1" si="1785"/>
        <v>9</v>
      </c>
      <c r="K8175" s="7">
        <f t="shared" ca="1" si="1786"/>
        <v>13</v>
      </c>
      <c r="L8175" s="7" t="str">
        <f t="shared" ca="1" si="1787"/>
        <v>UPI</v>
      </c>
      <c r="M8175" s="7" t="str">
        <f t="shared" ca="1" si="1788"/>
        <v>India</v>
      </c>
      <c r="N8175" s="8" t="str">
        <f t="shared" ca="1" si="1789"/>
        <v>Cancelled</v>
      </c>
    </row>
    <row r="8176" spans="1:14" x14ac:dyDescent="0.35">
      <c r="A8176" s="5" t="str">
        <f t="shared" si="1790"/>
        <v>AMZ18176</v>
      </c>
      <c r="B8176" s="6">
        <f t="shared" ca="1" si="1791"/>
        <v>46005</v>
      </c>
      <c r="C8176" s="7" t="str">
        <f t="shared" ca="1" si="1778"/>
        <v>CUS21095</v>
      </c>
      <c r="D8176" s="7" t="str">
        <f t="shared" ca="1" si="1779"/>
        <v>Electronics</v>
      </c>
      <c r="E8176" s="7" t="str">
        <f t="shared" ca="1" si="1780"/>
        <v>Iphone Charger</v>
      </c>
      <c r="F8176" s="7" t="str">
        <f t="shared" ca="1" si="1781"/>
        <v>Amazon Fulfilled</v>
      </c>
      <c r="G8176" s="7" t="str">
        <f t="shared" ca="1" si="1782"/>
        <v>Yes</v>
      </c>
      <c r="H8176" s="7">
        <f t="shared" ca="1" si="1783"/>
        <v>76</v>
      </c>
      <c r="I8176" s="7">
        <f t="shared" ca="1" si="1784"/>
        <v>4</v>
      </c>
      <c r="J8176" s="7">
        <f t="shared" ca="1" si="1785"/>
        <v>24</v>
      </c>
      <c r="K8176" s="7">
        <f t="shared" ca="1" si="1786"/>
        <v>14</v>
      </c>
      <c r="L8176" s="7" t="str">
        <f t="shared" ca="1" si="1787"/>
        <v>UPI</v>
      </c>
      <c r="M8176" s="7" t="str">
        <f t="shared" ca="1" si="1788"/>
        <v>UK</v>
      </c>
      <c r="N8176" s="8" t="str">
        <f t="shared" ca="1" si="1789"/>
        <v>Cancelled</v>
      </c>
    </row>
    <row r="8177" spans="1:14" x14ac:dyDescent="0.35">
      <c r="A8177" s="5" t="str">
        <f t="shared" si="1790"/>
        <v>AMZ18177</v>
      </c>
      <c r="B8177" s="6">
        <f t="shared" ca="1" si="1791"/>
        <v>45847</v>
      </c>
      <c r="C8177" s="7" t="str">
        <f t="shared" ca="1" si="1778"/>
        <v>CUS35890</v>
      </c>
      <c r="D8177" s="7" t="str">
        <f t="shared" ca="1" si="1779"/>
        <v>Fashion</v>
      </c>
      <c r="E8177" s="7" t="str">
        <f t="shared" ca="1" si="1780"/>
        <v>Air  Fryer</v>
      </c>
      <c r="F8177" s="7" t="str">
        <f t="shared" ca="1" si="1781"/>
        <v>Third-Party Seller</v>
      </c>
      <c r="G8177" s="7" t="str">
        <f t="shared" ca="1" si="1782"/>
        <v>Yes</v>
      </c>
      <c r="H8177" s="7">
        <f t="shared" ca="1" si="1783"/>
        <v>297</v>
      </c>
      <c r="I8177" s="7">
        <f t="shared" ca="1" si="1784"/>
        <v>3</v>
      </c>
      <c r="J8177" s="7">
        <f t="shared" ca="1" si="1785"/>
        <v>12</v>
      </c>
      <c r="K8177" s="7">
        <f t="shared" ca="1" si="1786"/>
        <v>3</v>
      </c>
      <c r="L8177" s="7" t="str">
        <f t="shared" ca="1" si="1787"/>
        <v>Net Banking</v>
      </c>
      <c r="M8177" s="7" t="str">
        <f t="shared" ca="1" si="1788"/>
        <v>Canada</v>
      </c>
      <c r="N8177" s="8" t="str">
        <f t="shared" ca="1" si="1789"/>
        <v>Cancelled</v>
      </c>
    </row>
    <row r="8178" spans="1:14" x14ac:dyDescent="0.35">
      <c r="A8178" s="5" t="str">
        <f t="shared" si="1790"/>
        <v>AMZ18178</v>
      </c>
      <c r="B8178" s="6">
        <f t="shared" ca="1" si="1791"/>
        <v>45972</v>
      </c>
      <c r="C8178" s="7" t="str">
        <f t="shared" ca="1" si="1778"/>
        <v>CUS26796</v>
      </c>
      <c r="D8178" s="7" t="str">
        <f t="shared" ca="1" si="1779"/>
        <v>Home &amp; Kitchen</v>
      </c>
      <c r="E8178" s="7" t="str">
        <f t="shared" ca="1" si="1780"/>
        <v>Cotton T-Shirt</v>
      </c>
      <c r="F8178" s="7" t="str">
        <f t="shared" ca="1" si="1781"/>
        <v>Amazon Fulfilled</v>
      </c>
      <c r="G8178" s="7" t="str">
        <f t="shared" ca="1" si="1782"/>
        <v>No</v>
      </c>
      <c r="H8178" s="7">
        <f t="shared" ca="1" si="1783"/>
        <v>134</v>
      </c>
      <c r="I8178" s="7">
        <f t="shared" ca="1" si="1784"/>
        <v>4</v>
      </c>
      <c r="J8178" s="7">
        <f t="shared" ca="1" si="1785"/>
        <v>10</v>
      </c>
      <c r="K8178" s="7">
        <f t="shared" ca="1" si="1786"/>
        <v>4</v>
      </c>
      <c r="L8178" s="7" t="str">
        <f t="shared" ca="1" si="1787"/>
        <v>Debit Card</v>
      </c>
      <c r="M8178" s="7" t="str">
        <f t="shared" ca="1" si="1788"/>
        <v>Canada</v>
      </c>
      <c r="N8178" s="8" t="str">
        <f t="shared" ca="1" si="1789"/>
        <v>Delivered</v>
      </c>
    </row>
    <row r="8179" spans="1:14" x14ac:dyDescent="0.35">
      <c r="A8179" s="5" t="str">
        <f t="shared" si="1790"/>
        <v>AMZ18179</v>
      </c>
      <c r="B8179" s="6">
        <f t="shared" ca="1" si="1791"/>
        <v>45854</v>
      </c>
      <c r="C8179" s="7" t="str">
        <f t="shared" ca="1" si="1778"/>
        <v>CUS21710</v>
      </c>
      <c r="D8179" s="7" t="str">
        <f t="shared" ca="1" si="1779"/>
        <v>Sports</v>
      </c>
      <c r="E8179" s="7" t="str">
        <f t="shared" ca="1" si="1780"/>
        <v>Face Cream</v>
      </c>
      <c r="F8179" s="7" t="str">
        <f t="shared" ca="1" si="1781"/>
        <v>Amazon Fulfilled</v>
      </c>
      <c r="G8179" s="7" t="str">
        <f t="shared" ca="1" si="1782"/>
        <v>No</v>
      </c>
      <c r="H8179" s="7">
        <f t="shared" ca="1" si="1783"/>
        <v>126</v>
      </c>
      <c r="I8179" s="7">
        <f t="shared" ca="1" si="1784"/>
        <v>1</v>
      </c>
      <c r="J8179" s="7">
        <f t="shared" ca="1" si="1785"/>
        <v>23</v>
      </c>
      <c r="K8179" s="7">
        <f t="shared" ca="1" si="1786"/>
        <v>8</v>
      </c>
      <c r="L8179" s="7" t="str">
        <f t="shared" ca="1" si="1787"/>
        <v>Net Banking</v>
      </c>
      <c r="M8179" s="7" t="str">
        <f t="shared" ca="1" si="1788"/>
        <v>USA</v>
      </c>
      <c r="N8179" s="8" t="str">
        <f t="shared" ca="1" si="1789"/>
        <v>Delivered</v>
      </c>
    </row>
    <row r="8180" spans="1:14" x14ac:dyDescent="0.35">
      <c r="A8180" s="5" t="str">
        <f t="shared" si="1790"/>
        <v>AMZ18180</v>
      </c>
      <c r="B8180" s="6">
        <f t="shared" ca="1" si="1791"/>
        <v>45957</v>
      </c>
      <c r="C8180" s="7" t="str">
        <f t="shared" ca="1" si="1778"/>
        <v>CUS71078</v>
      </c>
      <c r="D8180" s="7" t="str">
        <f t="shared" ca="1" si="1779"/>
        <v>Home &amp; Kitchen</v>
      </c>
      <c r="E8180" s="7" t="str">
        <f t="shared" ca="1" si="1780"/>
        <v>Yoga Mat</v>
      </c>
      <c r="F8180" s="7" t="str">
        <f t="shared" ca="1" si="1781"/>
        <v>Amazon Fulfilled</v>
      </c>
      <c r="G8180" s="7" t="str">
        <f t="shared" ca="1" si="1782"/>
        <v>Yes</v>
      </c>
      <c r="H8180" s="7">
        <f t="shared" ca="1" si="1783"/>
        <v>703</v>
      </c>
      <c r="I8180" s="7">
        <f t="shared" ca="1" si="1784"/>
        <v>3</v>
      </c>
      <c r="J8180" s="7">
        <f t="shared" ca="1" si="1785"/>
        <v>21</v>
      </c>
      <c r="K8180" s="7">
        <f t="shared" ca="1" si="1786"/>
        <v>6</v>
      </c>
      <c r="L8180" s="7" t="str">
        <f t="shared" ca="1" si="1787"/>
        <v>Credit Card</v>
      </c>
      <c r="M8180" s="7" t="str">
        <f t="shared" ca="1" si="1788"/>
        <v>India</v>
      </c>
      <c r="N8180" s="8" t="str">
        <f t="shared" ca="1" si="1789"/>
        <v>Delivered</v>
      </c>
    </row>
    <row r="8181" spans="1:14" x14ac:dyDescent="0.35">
      <c r="A8181" s="5" t="str">
        <f t="shared" si="1790"/>
        <v>AMZ18181</v>
      </c>
      <c r="B8181" s="6">
        <f t="shared" ca="1" si="1791"/>
        <v>45863</v>
      </c>
      <c r="C8181" s="7" t="str">
        <f t="shared" ca="1" si="1778"/>
        <v>CUS31380</v>
      </c>
      <c r="D8181" s="7" t="str">
        <f t="shared" ca="1" si="1779"/>
        <v>Electronics</v>
      </c>
      <c r="E8181" s="7" t="str">
        <f t="shared" ca="1" si="1780"/>
        <v>Iphone Charger</v>
      </c>
      <c r="F8181" s="7" t="str">
        <f t="shared" ca="1" si="1781"/>
        <v>Amazon Fulfilled</v>
      </c>
      <c r="G8181" s="7" t="str">
        <f t="shared" ca="1" si="1782"/>
        <v>No</v>
      </c>
      <c r="H8181" s="7">
        <f t="shared" ca="1" si="1783"/>
        <v>598</v>
      </c>
      <c r="I8181" s="7">
        <f t="shared" ca="1" si="1784"/>
        <v>3</v>
      </c>
      <c r="J8181" s="7">
        <f t="shared" ca="1" si="1785"/>
        <v>28</v>
      </c>
      <c r="K8181" s="7">
        <f t="shared" ca="1" si="1786"/>
        <v>6</v>
      </c>
      <c r="L8181" s="7" t="str">
        <f t="shared" ca="1" si="1787"/>
        <v>Amazon Pay</v>
      </c>
      <c r="M8181" s="7" t="str">
        <f t="shared" ca="1" si="1788"/>
        <v>Canada</v>
      </c>
      <c r="N8181" s="8" t="str">
        <f t="shared" ca="1" si="1789"/>
        <v>Returned</v>
      </c>
    </row>
    <row r="8182" spans="1:14" x14ac:dyDescent="0.35">
      <c r="A8182" s="5" t="str">
        <f t="shared" si="1790"/>
        <v>AMZ18182</v>
      </c>
      <c r="B8182" s="6">
        <f t="shared" ca="1" si="1791"/>
        <v>45941</v>
      </c>
      <c r="C8182" s="7" t="str">
        <f t="shared" ca="1" si="1778"/>
        <v>CUS79462</v>
      </c>
      <c r="D8182" s="7" t="str">
        <f t="shared" ca="1" si="1779"/>
        <v>Sports</v>
      </c>
      <c r="E8182" s="7" t="str">
        <f t="shared" ca="1" si="1780"/>
        <v>Face Cream</v>
      </c>
      <c r="F8182" s="7" t="str">
        <f t="shared" ca="1" si="1781"/>
        <v>Third-Party Seller</v>
      </c>
      <c r="G8182" s="7" t="str">
        <f t="shared" ca="1" si="1782"/>
        <v>No</v>
      </c>
      <c r="H8182" s="7">
        <f t="shared" ca="1" si="1783"/>
        <v>476</v>
      </c>
      <c r="I8182" s="7">
        <f t="shared" ca="1" si="1784"/>
        <v>3</v>
      </c>
      <c r="J8182" s="7">
        <f t="shared" ca="1" si="1785"/>
        <v>19</v>
      </c>
      <c r="K8182" s="7">
        <f t="shared" ca="1" si="1786"/>
        <v>13</v>
      </c>
      <c r="L8182" s="7" t="str">
        <f t="shared" ca="1" si="1787"/>
        <v>Net Banking</v>
      </c>
      <c r="M8182" s="7" t="str">
        <f t="shared" ca="1" si="1788"/>
        <v>India</v>
      </c>
      <c r="N8182" s="8" t="str">
        <f t="shared" ca="1" si="1789"/>
        <v>Delivered</v>
      </c>
    </row>
    <row r="8183" spans="1:14" x14ac:dyDescent="0.35">
      <c r="A8183" s="5" t="str">
        <f t="shared" si="1790"/>
        <v>AMZ18183</v>
      </c>
      <c r="B8183" s="6">
        <f t="shared" ca="1" si="1791"/>
        <v>46020</v>
      </c>
      <c r="C8183" s="7" t="str">
        <f t="shared" ca="1" si="1778"/>
        <v>CUS85485</v>
      </c>
      <c r="D8183" s="7" t="str">
        <f t="shared" ca="1" si="1779"/>
        <v>Beauty</v>
      </c>
      <c r="E8183" s="7" t="str">
        <f t="shared" ca="1" si="1780"/>
        <v>Air  Fryer</v>
      </c>
      <c r="F8183" s="7" t="str">
        <f t="shared" ca="1" si="1781"/>
        <v>Amazon Fulfilled</v>
      </c>
      <c r="G8183" s="7" t="str">
        <f t="shared" ca="1" si="1782"/>
        <v>Yes</v>
      </c>
      <c r="H8183" s="7">
        <f t="shared" ca="1" si="1783"/>
        <v>782</v>
      </c>
      <c r="I8183" s="7">
        <f t="shared" ca="1" si="1784"/>
        <v>4</v>
      </c>
      <c r="J8183" s="7">
        <f t="shared" ca="1" si="1785"/>
        <v>22</v>
      </c>
      <c r="K8183" s="7">
        <f t="shared" ca="1" si="1786"/>
        <v>6</v>
      </c>
      <c r="L8183" s="7" t="str">
        <f t="shared" ca="1" si="1787"/>
        <v>Net Banking</v>
      </c>
      <c r="M8183" s="7" t="str">
        <f t="shared" ca="1" si="1788"/>
        <v>India</v>
      </c>
      <c r="N8183" s="8" t="str">
        <f t="shared" ca="1" si="1789"/>
        <v>Delivered</v>
      </c>
    </row>
    <row r="8184" spans="1:14" x14ac:dyDescent="0.35">
      <c r="A8184" s="5" t="str">
        <f t="shared" si="1790"/>
        <v>AMZ18184</v>
      </c>
      <c r="B8184" s="6">
        <f t="shared" ca="1" si="1791"/>
        <v>45872</v>
      </c>
      <c r="C8184" s="7" t="str">
        <f t="shared" ca="1" si="1778"/>
        <v>CUS67954</v>
      </c>
      <c r="D8184" s="7" t="str">
        <f t="shared" ca="1" si="1779"/>
        <v>Books</v>
      </c>
      <c r="E8184" s="7" t="str">
        <f t="shared" ca="1" si="1780"/>
        <v>Face Cream</v>
      </c>
      <c r="F8184" s="7" t="str">
        <f t="shared" ca="1" si="1781"/>
        <v>Third-Party Seller</v>
      </c>
      <c r="G8184" s="7" t="str">
        <f t="shared" ca="1" si="1782"/>
        <v>Yes</v>
      </c>
      <c r="H8184" s="7">
        <f t="shared" ca="1" si="1783"/>
        <v>337</v>
      </c>
      <c r="I8184" s="7">
        <f t="shared" ca="1" si="1784"/>
        <v>3</v>
      </c>
      <c r="J8184" s="7">
        <f t="shared" ca="1" si="1785"/>
        <v>17</v>
      </c>
      <c r="K8184" s="7">
        <f t="shared" ca="1" si="1786"/>
        <v>3</v>
      </c>
      <c r="L8184" s="7" t="str">
        <f t="shared" ca="1" si="1787"/>
        <v>Amazon Pay</v>
      </c>
      <c r="M8184" s="7" t="str">
        <f t="shared" ca="1" si="1788"/>
        <v>Canada</v>
      </c>
      <c r="N8184" s="8" t="str">
        <f t="shared" ca="1" si="1789"/>
        <v>Cancelled</v>
      </c>
    </row>
    <row r="8185" spans="1:14" x14ac:dyDescent="0.35">
      <c r="A8185" s="5" t="str">
        <f t="shared" si="1790"/>
        <v>AMZ18185</v>
      </c>
      <c r="B8185" s="6">
        <f t="shared" ca="1" si="1791"/>
        <v>45943</v>
      </c>
      <c r="C8185" s="7" t="str">
        <f t="shared" ca="1" si="1778"/>
        <v>CUS80350</v>
      </c>
      <c r="D8185" s="7" t="str">
        <f t="shared" ca="1" si="1779"/>
        <v>Beauty</v>
      </c>
      <c r="E8185" s="7" t="str">
        <f t="shared" ca="1" si="1780"/>
        <v>Cotton T-Shirt</v>
      </c>
      <c r="F8185" s="7" t="str">
        <f t="shared" ca="1" si="1781"/>
        <v>Third-Party Seller</v>
      </c>
      <c r="G8185" s="7" t="str">
        <f t="shared" ca="1" si="1782"/>
        <v>Yes</v>
      </c>
      <c r="H8185" s="7">
        <f t="shared" ca="1" si="1783"/>
        <v>200</v>
      </c>
      <c r="I8185" s="7">
        <f t="shared" ca="1" si="1784"/>
        <v>1</v>
      </c>
      <c r="J8185" s="7">
        <f t="shared" ca="1" si="1785"/>
        <v>18</v>
      </c>
      <c r="K8185" s="7">
        <f t="shared" ca="1" si="1786"/>
        <v>13</v>
      </c>
      <c r="L8185" s="7" t="str">
        <f t="shared" ca="1" si="1787"/>
        <v>Debit Card</v>
      </c>
      <c r="M8185" s="7" t="str">
        <f t="shared" ca="1" si="1788"/>
        <v>India</v>
      </c>
      <c r="N8185" s="8" t="str">
        <f t="shared" ca="1" si="1789"/>
        <v>Delivered</v>
      </c>
    </row>
    <row r="8186" spans="1:14" x14ac:dyDescent="0.35">
      <c r="A8186" s="5" t="str">
        <f t="shared" si="1790"/>
        <v>AMZ18186</v>
      </c>
      <c r="B8186" s="6">
        <f t="shared" ca="1" si="1791"/>
        <v>45996</v>
      </c>
      <c r="C8186" s="7" t="str">
        <f t="shared" ca="1" si="1778"/>
        <v>CUS31393</v>
      </c>
      <c r="D8186" s="7" t="str">
        <f t="shared" ca="1" si="1779"/>
        <v>Home &amp; Kitchen</v>
      </c>
      <c r="E8186" s="7" t="str">
        <f t="shared" ca="1" si="1780"/>
        <v>Face Cream</v>
      </c>
      <c r="F8186" s="7" t="str">
        <f t="shared" ca="1" si="1781"/>
        <v>Third-Party Seller</v>
      </c>
      <c r="G8186" s="7" t="str">
        <f t="shared" ca="1" si="1782"/>
        <v>Yes</v>
      </c>
      <c r="H8186" s="7">
        <f t="shared" ca="1" si="1783"/>
        <v>187</v>
      </c>
      <c r="I8186" s="7">
        <f t="shared" ca="1" si="1784"/>
        <v>3</v>
      </c>
      <c r="J8186" s="7">
        <f t="shared" ca="1" si="1785"/>
        <v>10</v>
      </c>
      <c r="K8186" s="7">
        <f t="shared" ca="1" si="1786"/>
        <v>9</v>
      </c>
      <c r="L8186" s="7" t="str">
        <f t="shared" ca="1" si="1787"/>
        <v>Credit Card</v>
      </c>
      <c r="M8186" s="7" t="str">
        <f t="shared" ca="1" si="1788"/>
        <v>Canada</v>
      </c>
      <c r="N8186" s="8" t="str">
        <f t="shared" ca="1" si="1789"/>
        <v>Returned</v>
      </c>
    </row>
    <row r="8187" spans="1:14" x14ac:dyDescent="0.35">
      <c r="A8187" s="5" t="str">
        <f t="shared" si="1790"/>
        <v>AMZ18187</v>
      </c>
      <c r="B8187" s="6">
        <f t="shared" ca="1" si="1791"/>
        <v>45852</v>
      </c>
      <c r="C8187" s="7" t="str">
        <f t="shared" ca="1" si="1778"/>
        <v>CUS32417</v>
      </c>
      <c r="D8187" s="7" t="str">
        <f t="shared" ca="1" si="1779"/>
        <v>Books</v>
      </c>
      <c r="E8187" s="7" t="str">
        <f t="shared" ca="1" si="1780"/>
        <v>Water Bottle</v>
      </c>
      <c r="F8187" s="7" t="str">
        <f t="shared" ca="1" si="1781"/>
        <v>Amazon Fulfilled</v>
      </c>
      <c r="G8187" s="7" t="str">
        <f t="shared" ca="1" si="1782"/>
        <v>No</v>
      </c>
      <c r="H8187" s="7">
        <f t="shared" ca="1" si="1783"/>
        <v>603</v>
      </c>
      <c r="I8187" s="7">
        <f t="shared" ca="1" si="1784"/>
        <v>4</v>
      </c>
      <c r="J8187" s="7">
        <f t="shared" ca="1" si="1785"/>
        <v>37</v>
      </c>
      <c r="K8187" s="7">
        <f t="shared" ca="1" si="1786"/>
        <v>12</v>
      </c>
      <c r="L8187" s="7" t="str">
        <f t="shared" ca="1" si="1787"/>
        <v>Debit Card</v>
      </c>
      <c r="M8187" s="7" t="str">
        <f t="shared" ca="1" si="1788"/>
        <v>Canada</v>
      </c>
      <c r="N8187" s="8" t="str">
        <f t="shared" ca="1" si="1789"/>
        <v>Returned</v>
      </c>
    </row>
    <row r="8188" spans="1:14" x14ac:dyDescent="0.35">
      <c r="A8188" s="5" t="str">
        <f t="shared" si="1790"/>
        <v>AMZ18188</v>
      </c>
      <c r="B8188" s="6">
        <f t="shared" ca="1" si="1791"/>
        <v>45987</v>
      </c>
      <c r="C8188" s="7" t="str">
        <f t="shared" ca="1" si="1778"/>
        <v>CUS53911</v>
      </c>
      <c r="D8188" s="7" t="str">
        <f t="shared" ca="1" si="1779"/>
        <v>Beauty</v>
      </c>
      <c r="E8188" s="7" t="str">
        <f t="shared" ca="1" si="1780"/>
        <v>Air  Fryer</v>
      </c>
      <c r="F8188" s="7" t="str">
        <f t="shared" ca="1" si="1781"/>
        <v>Amazon Fulfilled</v>
      </c>
      <c r="G8188" s="7" t="str">
        <f t="shared" ca="1" si="1782"/>
        <v>Yes</v>
      </c>
      <c r="H8188" s="7">
        <f t="shared" ca="1" si="1783"/>
        <v>484</v>
      </c>
      <c r="I8188" s="7">
        <f t="shared" ca="1" si="1784"/>
        <v>3</v>
      </c>
      <c r="J8188" s="7">
        <f t="shared" ca="1" si="1785"/>
        <v>19</v>
      </c>
      <c r="K8188" s="7">
        <f t="shared" ca="1" si="1786"/>
        <v>7</v>
      </c>
      <c r="L8188" s="7" t="str">
        <f t="shared" ca="1" si="1787"/>
        <v>Credit Card</v>
      </c>
      <c r="M8188" s="7" t="str">
        <f t="shared" ca="1" si="1788"/>
        <v>India</v>
      </c>
      <c r="N8188" s="8" t="str">
        <f t="shared" ca="1" si="1789"/>
        <v>Delivered</v>
      </c>
    </row>
    <row r="8189" spans="1:14" x14ac:dyDescent="0.35">
      <c r="A8189" s="5" t="str">
        <f t="shared" si="1790"/>
        <v>AMZ18189</v>
      </c>
      <c r="B8189" s="6">
        <f t="shared" ca="1" si="1791"/>
        <v>45890</v>
      </c>
      <c r="C8189" s="7" t="str">
        <f t="shared" ca="1" si="1778"/>
        <v>CUS85617</v>
      </c>
      <c r="D8189" s="7" t="str">
        <f t="shared" ca="1" si="1779"/>
        <v>Beauty</v>
      </c>
      <c r="E8189" s="7" t="str">
        <f t="shared" ca="1" si="1780"/>
        <v>Smart Watch</v>
      </c>
      <c r="F8189" s="7" t="str">
        <f t="shared" ca="1" si="1781"/>
        <v>Amazon Fulfilled</v>
      </c>
      <c r="G8189" s="7" t="str">
        <f t="shared" ca="1" si="1782"/>
        <v>Yes</v>
      </c>
      <c r="H8189" s="7">
        <f t="shared" ca="1" si="1783"/>
        <v>189</v>
      </c>
      <c r="I8189" s="7">
        <f t="shared" ca="1" si="1784"/>
        <v>1</v>
      </c>
      <c r="J8189" s="7">
        <f t="shared" ca="1" si="1785"/>
        <v>37</v>
      </c>
      <c r="K8189" s="7">
        <f t="shared" ca="1" si="1786"/>
        <v>10</v>
      </c>
      <c r="L8189" s="7" t="str">
        <f t="shared" ca="1" si="1787"/>
        <v>Amazon Pay</v>
      </c>
      <c r="M8189" s="7" t="str">
        <f t="shared" ca="1" si="1788"/>
        <v>UK</v>
      </c>
      <c r="N8189" s="8" t="str">
        <f t="shared" ca="1" si="1789"/>
        <v>Delivered</v>
      </c>
    </row>
    <row r="8190" spans="1:14" x14ac:dyDescent="0.35">
      <c r="A8190" s="5" t="str">
        <f t="shared" si="1790"/>
        <v>AMZ18190</v>
      </c>
      <c r="B8190" s="6">
        <f t="shared" ca="1" si="1791"/>
        <v>45870</v>
      </c>
      <c r="C8190" s="7" t="str">
        <f t="shared" ca="1" si="1778"/>
        <v>CUS44025</v>
      </c>
      <c r="D8190" s="7" t="str">
        <f t="shared" ca="1" si="1779"/>
        <v>Fashion</v>
      </c>
      <c r="E8190" s="7" t="str">
        <f t="shared" ca="1" si="1780"/>
        <v>Noise Cancelling Headphones</v>
      </c>
      <c r="F8190" s="7" t="str">
        <f t="shared" ca="1" si="1781"/>
        <v>Amazon Fulfilled</v>
      </c>
      <c r="G8190" s="7" t="str">
        <f t="shared" ca="1" si="1782"/>
        <v>No</v>
      </c>
      <c r="H8190" s="7">
        <f t="shared" ca="1" si="1783"/>
        <v>106</v>
      </c>
      <c r="I8190" s="7">
        <f t="shared" ca="1" si="1784"/>
        <v>4</v>
      </c>
      <c r="J8190" s="7">
        <f t="shared" ca="1" si="1785"/>
        <v>7</v>
      </c>
      <c r="K8190" s="7">
        <f t="shared" ca="1" si="1786"/>
        <v>15</v>
      </c>
      <c r="L8190" s="7" t="str">
        <f t="shared" ca="1" si="1787"/>
        <v>UPI</v>
      </c>
      <c r="M8190" s="7" t="str">
        <f t="shared" ca="1" si="1788"/>
        <v>USA</v>
      </c>
      <c r="N8190" s="8" t="str">
        <f t="shared" ca="1" si="1789"/>
        <v>Delivered</v>
      </c>
    </row>
    <row r="8191" spans="1:14" x14ac:dyDescent="0.35">
      <c r="A8191" s="5" t="str">
        <f t="shared" si="1790"/>
        <v>AMZ18191</v>
      </c>
      <c r="B8191" s="6">
        <f t="shared" ca="1" si="1791"/>
        <v>45997</v>
      </c>
      <c r="C8191" s="7" t="str">
        <f t="shared" ca="1" si="1778"/>
        <v>CUS80746</v>
      </c>
      <c r="D8191" s="7" t="str">
        <f t="shared" ca="1" si="1779"/>
        <v>Sports</v>
      </c>
      <c r="E8191" s="7" t="str">
        <f t="shared" ca="1" si="1780"/>
        <v>Yoga Mat</v>
      </c>
      <c r="F8191" s="7" t="str">
        <f t="shared" ca="1" si="1781"/>
        <v>Amazon Fulfilled</v>
      </c>
      <c r="G8191" s="7" t="str">
        <f t="shared" ca="1" si="1782"/>
        <v>Yes</v>
      </c>
      <c r="H8191" s="7">
        <f t="shared" ca="1" si="1783"/>
        <v>268</v>
      </c>
      <c r="I8191" s="7">
        <f t="shared" ca="1" si="1784"/>
        <v>3</v>
      </c>
      <c r="J8191" s="7">
        <f t="shared" ca="1" si="1785"/>
        <v>0</v>
      </c>
      <c r="K8191" s="7">
        <f t="shared" ca="1" si="1786"/>
        <v>8</v>
      </c>
      <c r="L8191" s="7" t="str">
        <f t="shared" ca="1" si="1787"/>
        <v>Amazon Pay</v>
      </c>
      <c r="M8191" s="7" t="str">
        <f t="shared" ca="1" si="1788"/>
        <v>USA</v>
      </c>
      <c r="N8191" s="8" t="str">
        <f t="shared" ca="1" si="1789"/>
        <v>Delivered</v>
      </c>
    </row>
    <row r="8192" spans="1:14" x14ac:dyDescent="0.35">
      <c r="A8192" s="5" t="str">
        <f t="shared" si="1790"/>
        <v>AMZ18192</v>
      </c>
      <c r="B8192" s="6">
        <f t="shared" ca="1" si="1791"/>
        <v>45918</v>
      </c>
      <c r="C8192" s="7" t="str">
        <f t="shared" ca="1" si="1778"/>
        <v>CUS98014</v>
      </c>
      <c r="D8192" s="7" t="str">
        <f t="shared" ca="1" si="1779"/>
        <v>Sports</v>
      </c>
      <c r="E8192" s="7" t="str">
        <f t="shared" ca="1" si="1780"/>
        <v>Air  Fryer</v>
      </c>
      <c r="F8192" s="7" t="str">
        <f t="shared" ca="1" si="1781"/>
        <v>Amazon Fulfilled</v>
      </c>
      <c r="G8192" s="7" t="str">
        <f t="shared" ca="1" si="1782"/>
        <v>No</v>
      </c>
      <c r="H8192" s="7">
        <f t="shared" ca="1" si="1783"/>
        <v>71</v>
      </c>
      <c r="I8192" s="7">
        <f t="shared" ca="1" si="1784"/>
        <v>1</v>
      </c>
      <c r="J8192" s="7">
        <f t="shared" ca="1" si="1785"/>
        <v>16</v>
      </c>
      <c r="K8192" s="7">
        <f t="shared" ca="1" si="1786"/>
        <v>6</v>
      </c>
      <c r="L8192" s="7" t="str">
        <f t="shared" ca="1" si="1787"/>
        <v>UPI</v>
      </c>
      <c r="M8192" s="7" t="str">
        <f t="shared" ca="1" si="1788"/>
        <v>India</v>
      </c>
      <c r="N8192" s="8" t="str">
        <f t="shared" ca="1" si="1789"/>
        <v>Delivered</v>
      </c>
    </row>
    <row r="8193" spans="1:14" x14ac:dyDescent="0.35">
      <c r="A8193" s="5" t="str">
        <f t="shared" si="1790"/>
        <v>AMZ18193</v>
      </c>
      <c r="B8193" s="6">
        <f t="shared" ca="1" si="1791"/>
        <v>46016</v>
      </c>
      <c r="C8193" s="7" t="str">
        <f t="shared" ca="1" si="1778"/>
        <v>CUS15260</v>
      </c>
      <c r="D8193" s="7" t="str">
        <f t="shared" ca="1" si="1779"/>
        <v>Electronics</v>
      </c>
      <c r="E8193" s="7" t="str">
        <f t="shared" ca="1" si="1780"/>
        <v>Yoga Mat</v>
      </c>
      <c r="F8193" s="7" t="str">
        <f t="shared" ca="1" si="1781"/>
        <v>Third-Party Seller</v>
      </c>
      <c r="G8193" s="7" t="str">
        <f t="shared" ca="1" si="1782"/>
        <v>Yes</v>
      </c>
      <c r="H8193" s="7">
        <f t="shared" ca="1" si="1783"/>
        <v>422</v>
      </c>
      <c r="I8193" s="7">
        <f t="shared" ca="1" si="1784"/>
        <v>3</v>
      </c>
      <c r="J8193" s="7">
        <f t="shared" ca="1" si="1785"/>
        <v>19</v>
      </c>
      <c r="K8193" s="7">
        <f t="shared" ca="1" si="1786"/>
        <v>11</v>
      </c>
      <c r="L8193" s="7" t="str">
        <f t="shared" ca="1" si="1787"/>
        <v>UPI</v>
      </c>
      <c r="M8193" s="7" t="str">
        <f t="shared" ca="1" si="1788"/>
        <v>UK</v>
      </c>
      <c r="N8193" s="8" t="str">
        <f t="shared" ca="1" si="1789"/>
        <v>Delivered</v>
      </c>
    </row>
    <row r="8194" spans="1:14" x14ac:dyDescent="0.35">
      <c r="A8194" s="5" t="str">
        <f t="shared" si="1790"/>
        <v>AMZ18194</v>
      </c>
      <c r="B8194" s="6">
        <f t="shared" ca="1" si="1791"/>
        <v>45892</v>
      </c>
      <c r="C8194" s="7" t="str">
        <f t="shared" ref="C8194:C8257" ca="1" si="1792">"CUS"&amp;RANDBETWEEN(10000,99999)</f>
        <v>CUS43699</v>
      </c>
      <c r="D8194" s="7" t="str">
        <f t="shared" ref="D8194:D8257" ca="1" si="1793">CHOOSE(RANDBETWEEN(1,6),"Electronics","Fashion","Home &amp; Kitchen","Beauty","Books","Sports")</f>
        <v>Electronics</v>
      </c>
      <c r="E8194" s="7" t="str">
        <f t="shared" ref="E8194:E8257" ca="1" si="1794">CHOOSE(RANDBETWEEN(1,10),"Iphone Charger","Bluetooth Speaker","Running Shoes","Cotton T-Shirt","Air  Fryer","Face Cream","Yoga Mat","Smart Watch","Noise Cancelling Headphones","Water Bottle")</f>
        <v>Air  Fryer</v>
      </c>
      <c r="F8194" s="7" t="str">
        <f t="shared" ref="F8194:F8257" ca="1" si="1795">CHOOSE(RANDBETWEEN(1,2),"Amazon Fulfilled","Third-Party Seller")</f>
        <v>Amazon Fulfilled</v>
      </c>
      <c r="G8194" s="7" t="str">
        <f t="shared" ref="G8194:G8257" ca="1" si="1796">CHOOSE(RANDBETWEEN(1,2),"Yes","No")</f>
        <v>Yes</v>
      </c>
      <c r="H8194" s="7">
        <f t="shared" ref="H8194:H8257" ca="1" si="1797">RANDBETWEEN(8,800)</f>
        <v>377</v>
      </c>
      <c r="I8194" s="7">
        <f t="shared" ref="I8194:I8257" ca="1" si="1798">RANDBETWEEN(1,4)</f>
        <v>3</v>
      </c>
      <c r="J8194" s="7">
        <f t="shared" ref="J8194:J8257" ca="1" si="1799">RANDBETWEEN(0,40)</f>
        <v>14</v>
      </c>
      <c r="K8194" s="7">
        <f t="shared" ref="K8194:K8257" ca="1" si="1800">IF(J8194="Yes",0,RANDBETWEEN(3,15))</f>
        <v>13</v>
      </c>
      <c r="L8194" s="7" t="str">
        <f t="shared" ref="L8194:L8257" ca="1" si="1801">CHOOSE(RANDBETWEEN(1,5),"Credit Card","Debit Card","UPI","Net Banking","Amazon Pay")</f>
        <v>Debit Card</v>
      </c>
      <c r="M8194" s="7" t="str">
        <f t="shared" ref="M8194:M8257" ca="1" si="1802">CHOOSE(RANDBETWEEN(1,4),"USA","India","UK","Canada")</f>
        <v>USA</v>
      </c>
      <c r="N8194" s="8" t="str">
        <f t="shared" ref="N8194:N8257" ca="1" si="1803">CHOOSE(RANDBETWEEN(1,5),"Delivered","Delivered","Delivered","Returned","Cancelled")</f>
        <v>Cancelled</v>
      </c>
    </row>
    <row r="8195" spans="1:14" x14ac:dyDescent="0.35">
      <c r="A8195" s="5" t="str">
        <f t="shared" ref="A8195:A8258" si="1804">"AMZ"&amp;10000+ROW()</f>
        <v>AMZ18195</v>
      </c>
      <c r="B8195" s="6">
        <f t="shared" ref="B8195:B8258" ca="1" si="1805">RANDBETWEEN(DATE(2025,7,1), DATE(2025,12,31))</f>
        <v>45905</v>
      </c>
      <c r="C8195" s="7" t="str">
        <f t="shared" ca="1" si="1792"/>
        <v>CUS44403</v>
      </c>
      <c r="D8195" s="7" t="str">
        <f t="shared" ca="1" si="1793"/>
        <v>Fashion</v>
      </c>
      <c r="E8195" s="7" t="str">
        <f t="shared" ca="1" si="1794"/>
        <v>Face Cream</v>
      </c>
      <c r="F8195" s="7" t="str">
        <f t="shared" ca="1" si="1795"/>
        <v>Amazon Fulfilled</v>
      </c>
      <c r="G8195" s="7" t="str">
        <f t="shared" ca="1" si="1796"/>
        <v>No</v>
      </c>
      <c r="H8195" s="7">
        <f t="shared" ca="1" si="1797"/>
        <v>279</v>
      </c>
      <c r="I8195" s="7">
        <f t="shared" ca="1" si="1798"/>
        <v>2</v>
      </c>
      <c r="J8195" s="7">
        <f t="shared" ca="1" si="1799"/>
        <v>24</v>
      </c>
      <c r="K8195" s="7">
        <f t="shared" ca="1" si="1800"/>
        <v>10</v>
      </c>
      <c r="L8195" s="7" t="str">
        <f t="shared" ca="1" si="1801"/>
        <v>Debit Card</v>
      </c>
      <c r="M8195" s="7" t="str">
        <f t="shared" ca="1" si="1802"/>
        <v>USA</v>
      </c>
      <c r="N8195" s="8" t="str">
        <f t="shared" ca="1" si="1803"/>
        <v>Delivered</v>
      </c>
    </row>
    <row r="8196" spans="1:14" x14ac:dyDescent="0.35">
      <c r="A8196" s="5" t="str">
        <f t="shared" si="1804"/>
        <v>AMZ18196</v>
      </c>
      <c r="B8196" s="6">
        <f t="shared" ca="1" si="1805"/>
        <v>45930</v>
      </c>
      <c r="C8196" s="7" t="str">
        <f t="shared" ca="1" si="1792"/>
        <v>CUS95033</v>
      </c>
      <c r="D8196" s="7" t="str">
        <f t="shared" ca="1" si="1793"/>
        <v>Books</v>
      </c>
      <c r="E8196" s="7" t="str">
        <f t="shared" ca="1" si="1794"/>
        <v>Cotton T-Shirt</v>
      </c>
      <c r="F8196" s="7" t="str">
        <f t="shared" ca="1" si="1795"/>
        <v>Third-Party Seller</v>
      </c>
      <c r="G8196" s="7" t="str">
        <f t="shared" ca="1" si="1796"/>
        <v>No</v>
      </c>
      <c r="H8196" s="7">
        <f t="shared" ca="1" si="1797"/>
        <v>604</v>
      </c>
      <c r="I8196" s="7">
        <f t="shared" ca="1" si="1798"/>
        <v>3</v>
      </c>
      <c r="J8196" s="7">
        <f t="shared" ca="1" si="1799"/>
        <v>2</v>
      </c>
      <c r="K8196" s="7">
        <f t="shared" ca="1" si="1800"/>
        <v>9</v>
      </c>
      <c r="L8196" s="7" t="str">
        <f t="shared" ca="1" si="1801"/>
        <v>Net Banking</v>
      </c>
      <c r="M8196" s="7" t="str">
        <f t="shared" ca="1" si="1802"/>
        <v>India</v>
      </c>
      <c r="N8196" s="8" t="str">
        <f t="shared" ca="1" si="1803"/>
        <v>Delivered</v>
      </c>
    </row>
    <row r="8197" spans="1:14" x14ac:dyDescent="0.35">
      <c r="A8197" s="5" t="str">
        <f t="shared" si="1804"/>
        <v>AMZ18197</v>
      </c>
      <c r="B8197" s="6">
        <f t="shared" ca="1" si="1805"/>
        <v>45839</v>
      </c>
      <c r="C8197" s="7" t="str">
        <f t="shared" ca="1" si="1792"/>
        <v>CUS26594</v>
      </c>
      <c r="D8197" s="7" t="str">
        <f t="shared" ca="1" si="1793"/>
        <v>Home &amp; Kitchen</v>
      </c>
      <c r="E8197" s="7" t="str">
        <f t="shared" ca="1" si="1794"/>
        <v>Face Cream</v>
      </c>
      <c r="F8197" s="7" t="str">
        <f t="shared" ca="1" si="1795"/>
        <v>Amazon Fulfilled</v>
      </c>
      <c r="G8197" s="7" t="str">
        <f t="shared" ca="1" si="1796"/>
        <v>Yes</v>
      </c>
      <c r="H8197" s="7">
        <f t="shared" ca="1" si="1797"/>
        <v>208</v>
      </c>
      <c r="I8197" s="7">
        <f t="shared" ca="1" si="1798"/>
        <v>4</v>
      </c>
      <c r="J8197" s="7">
        <f t="shared" ca="1" si="1799"/>
        <v>17</v>
      </c>
      <c r="K8197" s="7">
        <f t="shared" ca="1" si="1800"/>
        <v>11</v>
      </c>
      <c r="L8197" s="7" t="str">
        <f t="shared" ca="1" si="1801"/>
        <v>Amazon Pay</v>
      </c>
      <c r="M8197" s="7" t="str">
        <f t="shared" ca="1" si="1802"/>
        <v>USA</v>
      </c>
      <c r="N8197" s="8" t="str">
        <f t="shared" ca="1" si="1803"/>
        <v>Delivered</v>
      </c>
    </row>
    <row r="8198" spans="1:14" x14ac:dyDescent="0.35">
      <c r="A8198" s="5" t="str">
        <f t="shared" si="1804"/>
        <v>AMZ18198</v>
      </c>
      <c r="B8198" s="6">
        <f t="shared" ca="1" si="1805"/>
        <v>45926</v>
      </c>
      <c r="C8198" s="7" t="str">
        <f t="shared" ca="1" si="1792"/>
        <v>CUS97136</v>
      </c>
      <c r="D8198" s="7" t="str">
        <f t="shared" ca="1" si="1793"/>
        <v>Sports</v>
      </c>
      <c r="E8198" s="7" t="str">
        <f t="shared" ca="1" si="1794"/>
        <v>Yoga Mat</v>
      </c>
      <c r="F8198" s="7" t="str">
        <f t="shared" ca="1" si="1795"/>
        <v>Amazon Fulfilled</v>
      </c>
      <c r="G8198" s="7" t="str">
        <f t="shared" ca="1" si="1796"/>
        <v>Yes</v>
      </c>
      <c r="H8198" s="7">
        <f t="shared" ca="1" si="1797"/>
        <v>610</v>
      </c>
      <c r="I8198" s="7">
        <f t="shared" ca="1" si="1798"/>
        <v>2</v>
      </c>
      <c r="J8198" s="7">
        <f t="shared" ca="1" si="1799"/>
        <v>32</v>
      </c>
      <c r="K8198" s="7">
        <f t="shared" ca="1" si="1800"/>
        <v>12</v>
      </c>
      <c r="L8198" s="7" t="str">
        <f t="shared" ca="1" si="1801"/>
        <v>Amazon Pay</v>
      </c>
      <c r="M8198" s="7" t="str">
        <f t="shared" ca="1" si="1802"/>
        <v>UK</v>
      </c>
      <c r="N8198" s="8" t="str">
        <f t="shared" ca="1" si="1803"/>
        <v>Delivered</v>
      </c>
    </row>
    <row r="8199" spans="1:14" x14ac:dyDescent="0.35">
      <c r="A8199" s="5" t="str">
        <f t="shared" si="1804"/>
        <v>AMZ18199</v>
      </c>
      <c r="B8199" s="6">
        <f t="shared" ca="1" si="1805"/>
        <v>45998</v>
      </c>
      <c r="C8199" s="7" t="str">
        <f t="shared" ca="1" si="1792"/>
        <v>CUS56538</v>
      </c>
      <c r="D8199" s="7" t="str">
        <f t="shared" ca="1" si="1793"/>
        <v>Home &amp; Kitchen</v>
      </c>
      <c r="E8199" s="7" t="str">
        <f t="shared" ca="1" si="1794"/>
        <v>Cotton T-Shirt</v>
      </c>
      <c r="F8199" s="7" t="str">
        <f t="shared" ca="1" si="1795"/>
        <v>Amazon Fulfilled</v>
      </c>
      <c r="G8199" s="7" t="str">
        <f t="shared" ca="1" si="1796"/>
        <v>Yes</v>
      </c>
      <c r="H8199" s="7">
        <f t="shared" ca="1" si="1797"/>
        <v>31</v>
      </c>
      <c r="I8199" s="7">
        <f t="shared" ca="1" si="1798"/>
        <v>2</v>
      </c>
      <c r="J8199" s="7">
        <f t="shared" ca="1" si="1799"/>
        <v>36</v>
      </c>
      <c r="K8199" s="7">
        <f t="shared" ca="1" si="1800"/>
        <v>13</v>
      </c>
      <c r="L8199" s="7" t="str">
        <f t="shared" ca="1" si="1801"/>
        <v>Debit Card</v>
      </c>
      <c r="M8199" s="7" t="str">
        <f t="shared" ca="1" si="1802"/>
        <v>UK</v>
      </c>
      <c r="N8199" s="8" t="str">
        <f t="shared" ca="1" si="1803"/>
        <v>Delivered</v>
      </c>
    </row>
    <row r="8200" spans="1:14" x14ac:dyDescent="0.35">
      <c r="A8200" s="5" t="str">
        <f t="shared" si="1804"/>
        <v>AMZ18200</v>
      </c>
      <c r="B8200" s="6">
        <f t="shared" ca="1" si="1805"/>
        <v>45870</v>
      </c>
      <c r="C8200" s="7" t="str">
        <f t="shared" ca="1" si="1792"/>
        <v>CUS77010</v>
      </c>
      <c r="D8200" s="7" t="str">
        <f t="shared" ca="1" si="1793"/>
        <v>Fashion</v>
      </c>
      <c r="E8200" s="7" t="str">
        <f t="shared" ca="1" si="1794"/>
        <v>Cotton T-Shirt</v>
      </c>
      <c r="F8200" s="7" t="str">
        <f t="shared" ca="1" si="1795"/>
        <v>Amazon Fulfilled</v>
      </c>
      <c r="G8200" s="7" t="str">
        <f t="shared" ca="1" si="1796"/>
        <v>Yes</v>
      </c>
      <c r="H8200" s="7">
        <f t="shared" ca="1" si="1797"/>
        <v>85</v>
      </c>
      <c r="I8200" s="7">
        <f t="shared" ca="1" si="1798"/>
        <v>3</v>
      </c>
      <c r="J8200" s="7">
        <f t="shared" ca="1" si="1799"/>
        <v>4</v>
      </c>
      <c r="K8200" s="7">
        <f t="shared" ca="1" si="1800"/>
        <v>7</v>
      </c>
      <c r="L8200" s="7" t="str">
        <f t="shared" ca="1" si="1801"/>
        <v>Debit Card</v>
      </c>
      <c r="M8200" s="7" t="str">
        <f t="shared" ca="1" si="1802"/>
        <v>Canada</v>
      </c>
      <c r="N8200" s="8" t="str">
        <f t="shared" ca="1" si="1803"/>
        <v>Cancelled</v>
      </c>
    </row>
    <row r="8201" spans="1:14" x14ac:dyDescent="0.35">
      <c r="A8201" s="5" t="str">
        <f t="shared" si="1804"/>
        <v>AMZ18201</v>
      </c>
      <c r="B8201" s="6">
        <f t="shared" ca="1" si="1805"/>
        <v>45839</v>
      </c>
      <c r="C8201" s="7" t="str">
        <f t="shared" ca="1" si="1792"/>
        <v>CUS68004</v>
      </c>
      <c r="D8201" s="7" t="str">
        <f t="shared" ca="1" si="1793"/>
        <v>Home &amp; Kitchen</v>
      </c>
      <c r="E8201" s="7" t="str">
        <f t="shared" ca="1" si="1794"/>
        <v>Smart Watch</v>
      </c>
      <c r="F8201" s="7" t="str">
        <f t="shared" ca="1" si="1795"/>
        <v>Third-Party Seller</v>
      </c>
      <c r="G8201" s="7" t="str">
        <f t="shared" ca="1" si="1796"/>
        <v>Yes</v>
      </c>
      <c r="H8201" s="7">
        <f t="shared" ca="1" si="1797"/>
        <v>542</v>
      </c>
      <c r="I8201" s="7">
        <f t="shared" ca="1" si="1798"/>
        <v>2</v>
      </c>
      <c r="J8201" s="7">
        <f t="shared" ca="1" si="1799"/>
        <v>34</v>
      </c>
      <c r="K8201" s="7">
        <f t="shared" ca="1" si="1800"/>
        <v>15</v>
      </c>
      <c r="L8201" s="7" t="str">
        <f t="shared" ca="1" si="1801"/>
        <v>Amazon Pay</v>
      </c>
      <c r="M8201" s="7" t="str">
        <f t="shared" ca="1" si="1802"/>
        <v>USA</v>
      </c>
      <c r="N8201" s="8" t="str">
        <f t="shared" ca="1" si="1803"/>
        <v>Returned</v>
      </c>
    </row>
    <row r="8202" spans="1:14" x14ac:dyDescent="0.35">
      <c r="A8202" s="5" t="str">
        <f t="shared" si="1804"/>
        <v>AMZ18202</v>
      </c>
      <c r="B8202" s="6">
        <f t="shared" ca="1" si="1805"/>
        <v>45848</v>
      </c>
      <c r="C8202" s="7" t="str">
        <f t="shared" ca="1" si="1792"/>
        <v>CUS82423</v>
      </c>
      <c r="D8202" s="7" t="str">
        <f t="shared" ca="1" si="1793"/>
        <v>Fashion</v>
      </c>
      <c r="E8202" s="7" t="str">
        <f t="shared" ca="1" si="1794"/>
        <v>Bluetooth Speaker</v>
      </c>
      <c r="F8202" s="7" t="str">
        <f t="shared" ca="1" si="1795"/>
        <v>Amazon Fulfilled</v>
      </c>
      <c r="G8202" s="7" t="str">
        <f t="shared" ca="1" si="1796"/>
        <v>No</v>
      </c>
      <c r="H8202" s="7">
        <f t="shared" ca="1" si="1797"/>
        <v>400</v>
      </c>
      <c r="I8202" s="7">
        <f t="shared" ca="1" si="1798"/>
        <v>4</v>
      </c>
      <c r="J8202" s="7">
        <f t="shared" ca="1" si="1799"/>
        <v>11</v>
      </c>
      <c r="K8202" s="7">
        <f t="shared" ca="1" si="1800"/>
        <v>10</v>
      </c>
      <c r="L8202" s="7" t="str">
        <f t="shared" ca="1" si="1801"/>
        <v>Credit Card</v>
      </c>
      <c r="M8202" s="7" t="str">
        <f t="shared" ca="1" si="1802"/>
        <v>USA</v>
      </c>
      <c r="N8202" s="8" t="str">
        <f t="shared" ca="1" si="1803"/>
        <v>Returned</v>
      </c>
    </row>
    <row r="8203" spans="1:14" x14ac:dyDescent="0.35">
      <c r="A8203" s="5" t="str">
        <f t="shared" si="1804"/>
        <v>AMZ18203</v>
      </c>
      <c r="B8203" s="6">
        <f t="shared" ca="1" si="1805"/>
        <v>45990</v>
      </c>
      <c r="C8203" s="7" t="str">
        <f t="shared" ca="1" si="1792"/>
        <v>CUS33074</v>
      </c>
      <c r="D8203" s="7" t="str">
        <f t="shared" ca="1" si="1793"/>
        <v>Fashion</v>
      </c>
      <c r="E8203" s="7" t="str">
        <f t="shared" ca="1" si="1794"/>
        <v>Iphone Charger</v>
      </c>
      <c r="F8203" s="7" t="str">
        <f t="shared" ca="1" si="1795"/>
        <v>Third-Party Seller</v>
      </c>
      <c r="G8203" s="7" t="str">
        <f t="shared" ca="1" si="1796"/>
        <v>Yes</v>
      </c>
      <c r="H8203" s="7">
        <f t="shared" ca="1" si="1797"/>
        <v>175</v>
      </c>
      <c r="I8203" s="7">
        <f t="shared" ca="1" si="1798"/>
        <v>1</v>
      </c>
      <c r="J8203" s="7">
        <f t="shared" ca="1" si="1799"/>
        <v>21</v>
      </c>
      <c r="K8203" s="7">
        <f t="shared" ca="1" si="1800"/>
        <v>14</v>
      </c>
      <c r="L8203" s="7" t="str">
        <f t="shared" ca="1" si="1801"/>
        <v>UPI</v>
      </c>
      <c r="M8203" s="7" t="str">
        <f t="shared" ca="1" si="1802"/>
        <v>USA</v>
      </c>
      <c r="N8203" s="8" t="str">
        <f t="shared" ca="1" si="1803"/>
        <v>Delivered</v>
      </c>
    </row>
    <row r="8204" spans="1:14" x14ac:dyDescent="0.35">
      <c r="A8204" s="5" t="str">
        <f t="shared" si="1804"/>
        <v>AMZ18204</v>
      </c>
      <c r="B8204" s="6">
        <f t="shared" ca="1" si="1805"/>
        <v>45987</v>
      </c>
      <c r="C8204" s="7" t="str">
        <f t="shared" ca="1" si="1792"/>
        <v>CUS20287</v>
      </c>
      <c r="D8204" s="7" t="str">
        <f t="shared" ca="1" si="1793"/>
        <v>Sports</v>
      </c>
      <c r="E8204" s="7" t="str">
        <f t="shared" ca="1" si="1794"/>
        <v>Cotton T-Shirt</v>
      </c>
      <c r="F8204" s="7" t="str">
        <f t="shared" ca="1" si="1795"/>
        <v>Amazon Fulfilled</v>
      </c>
      <c r="G8204" s="7" t="str">
        <f t="shared" ca="1" si="1796"/>
        <v>Yes</v>
      </c>
      <c r="H8204" s="7">
        <f t="shared" ca="1" si="1797"/>
        <v>254</v>
      </c>
      <c r="I8204" s="7">
        <f t="shared" ca="1" si="1798"/>
        <v>2</v>
      </c>
      <c r="J8204" s="7">
        <f t="shared" ca="1" si="1799"/>
        <v>33</v>
      </c>
      <c r="K8204" s="7">
        <f t="shared" ca="1" si="1800"/>
        <v>4</v>
      </c>
      <c r="L8204" s="7" t="str">
        <f t="shared" ca="1" si="1801"/>
        <v>Net Banking</v>
      </c>
      <c r="M8204" s="7" t="str">
        <f t="shared" ca="1" si="1802"/>
        <v>Canada</v>
      </c>
      <c r="N8204" s="8" t="str">
        <f t="shared" ca="1" si="1803"/>
        <v>Delivered</v>
      </c>
    </row>
    <row r="8205" spans="1:14" x14ac:dyDescent="0.35">
      <c r="A8205" s="5" t="str">
        <f t="shared" si="1804"/>
        <v>AMZ18205</v>
      </c>
      <c r="B8205" s="6">
        <f t="shared" ca="1" si="1805"/>
        <v>45851</v>
      </c>
      <c r="C8205" s="7" t="str">
        <f t="shared" ca="1" si="1792"/>
        <v>CUS98616</v>
      </c>
      <c r="D8205" s="7" t="str">
        <f t="shared" ca="1" si="1793"/>
        <v>Fashion</v>
      </c>
      <c r="E8205" s="7" t="str">
        <f t="shared" ca="1" si="1794"/>
        <v>Face Cream</v>
      </c>
      <c r="F8205" s="7" t="str">
        <f t="shared" ca="1" si="1795"/>
        <v>Third-Party Seller</v>
      </c>
      <c r="G8205" s="7" t="str">
        <f t="shared" ca="1" si="1796"/>
        <v>Yes</v>
      </c>
      <c r="H8205" s="7">
        <f t="shared" ca="1" si="1797"/>
        <v>167</v>
      </c>
      <c r="I8205" s="7">
        <f t="shared" ca="1" si="1798"/>
        <v>4</v>
      </c>
      <c r="J8205" s="7">
        <f t="shared" ca="1" si="1799"/>
        <v>4</v>
      </c>
      <c r="K8205" s="7">
        <f t="shared" ca="1" si="1800"/>
        <v>12</v>
      </c>
      <c r="L8205" s="7" t="str">
        <f t="shared" ca="1" si="1801"/>
        <v>Credit Card</v>
      </c>
      <c r="M8205" s="7" t="str">
        <f t="shared" ca="1" si="1802"/>
        <v>India</v>
      </c>
      <c r="N8205" s="8" t="str">
        <f t="shared" ca="1" si="1803"/>
        <v>Cancelled</v>
      </c>
    </row>
    <row r="8206" spans="1:14" x14ac:dyDescent="0.35">
      <c r="A8206" s="5" t="str">
        <f t="shared" si="1804"/>
        <v>AMZ18206</v>
      </c>
      <c r="B8206" s="6">
        <f t="shared" ca="1" si="1805"/>
        <v>45983</v>
      </c>
      <c r="C8206" s="7" t="str">
        <f t="shared" ca="1" si="1792"/>
        <v>CUS77895</v>
      </c>
      <c r="D8206" s="7" t="str">
        <f t="shared" ca="1" si="1793"/>
        <v>Beauty</v>
      </c>
      <c r="E8206" s="7" t="str">
        <f t="shared" ca="1" si="1794"/>
        <v>Iphone Charger</v>
      </c>
      <c r="F8206" s="7" t="str">
        <f t="shared" ca="1" si="1795"/>
        <v>Amazon Fulfilled</v>
      </c>
      <c r="G8206" s="7" t="str">
        <f t="shared" ca="1" si="1796"/>
        <v>Yes</v>
      </c>
      <c r="H8206" s="7">
        <f t="shared" ca="1" si="1797"/>
        <v>757</v>
      </c>
      <c r="I8206" s="7">
        <f t="shared" ca="1" si="1798"/>
        <v>3</v>
      </c>
      <c r="J8206" s="7">
        <f t="shared" ca="1" si="1799"/>
        <v>33</v>
      </c>
      <c r="K8206" s="7">
        <f t="shared" ca="1" si="1800"/>
        <v>8</v>
      </c>
      <c r="L8206" s="7" t="str">
        <f t="shared" ca="1" si="1801"/>
        <v>Credit Card</v>
      </c>
      <c r="M8206" s="7" t="str">
        <f t="shared" ca="1" si="1802"/>
        <v>India</v>
      </c>
      <c r="N8206" s="8" t="str">
        <f t="shared" ca="1" si="1803"/>
        <v>Delivered</v>
      </c>
    </row>
    <row r="8207" spans="1:14" x14ac:dyDescent="0.35">
      <c r="A8207" s="5" t="str">
        <f t="shared" si="1804"/>
        <v>AMZ18207</v>
      </c>
      <c r="B8207" s="6">
        <f t="shared" ca="1" si="1805"/>
        <v>45871</v>
      </c>
      <c r="C8207" s="7" t="str">
        <f t="shared" ca="1" si="1792"/>
        <v>CUS79184</v>
      </c>
      <c r="D8207" s="7" t="str">
        <f t="shared" ca="1" si="1793"/>
        <v>Fashion</v>
      </c>
      <c r="E8207" s="7" t="str">
        <f t="shared" ca="1" si="1794"/>
        <v>Bluetooth Speaker</v>
      </c>
      <c r="F8207" s="7" t="str">
        <f t="shared" ca="1" si="1795"/>
        <v>Third-Party Seller</v>
      </c>
      <c r="G8207" s="7" t="str">
        <f t="shared" ca="1" si="1796"/>
        <v>No</v>
      </c>
      <c r="H8207" s="7">
        <f t="shared" ca="1" si="1797"/>
        <v>541</v>
      </c>
      <c r="I8207" s="7">
        <f t="shared" ca="1" si="1798"/>
        <v>3</v>
      </c>
      <c r="J8207" s="7">
        <f t="shared" ca="1" si="1799"/>
        <v>20</v>
      </c>
      <c r="K8207" s="7">
        <f t="shared" ca="1" si="1800"/>
        <v>4</v>
      </c>
      <c r="L8207" s="7" t="str">
        <f t="shared" ca="1" si="1801"/>
        <v>Debit Card</v>
      </c>
      <c r="M8207" s="7" t="str">
        <f t="shared" ca="1" si="1802"/>
        <v>India</v>
      </c>
      <c r="N8207" s="8" t="str">
        <f t="shared" ca="1" si="1803"/>
        <v>Delivered</v>
      </c>
    </row>
    <row r="8208" spans="1:14" x14ac:dyDescent="0.35">
      <c r="A8208" s="5" t="str">
        <f t="shared" si="1804"/>
        <v>AMZ18208</v>
      </c>
      <c r="B8208" s="6">
        <f t="shared" ca="1" si="1805"/>
        <v>45855</v>
      </c>
      <c r="C8208" s="7" t="str">
        <f t="shared" ca="1" si="1792"/>
        <v>CUS82814</v>
      </c>
      <c r="D8208" s="7" t="str">
        <f t="shared" ca="1" si="1793"/>
        <v>Home &amp; Kitchen</v>
      </c>
      <c r="E8208" s="7" t="str">
        <f t="shared" ca="1" si="1794"/>
        <v>Face Cream</v>
      </c>
      <c r="F8208" s="7" t="str">
        <f t="shared" ca="1" si="1795"/>
        <v>Amazon Fulfilled</v>
      </c>
      <c r="G8208" s="7" t="str">
        <f t="shared" ca="1" si="1796"/>
        <v>No</v>
      </c>
      <c r="H8208" s="7">
        <f t="shared" ca="1" si="1797"/>
        <v>709</v>
      </c>
      <c r="I8208" s="7">
        <f t="shared" ca="1" si="1798"/>
        <v>1</v>
      </c>
      <c r="J8208" s="7">
        <f t="shared" ca="1" si="1799"/>
        <v>19</v>
      </c>
      <c r="K8208" s="7">
        <f t="shared" ca="1" si="1800"/>
        <v>13</v>
      </c>
      <c r="L8208" s="7" t="str">
        <f t="shared" ca="1" si="1801"/>
        <v>UPI</v>
      </c>
      <c r="M8208" s="7" t="str">
        <f t="shared" ca="1" si="1802"/>
        <v>India</v>
      </c>
      <c r="N8208" s="8" t="str">
        <f t="shared" ca="1" si="1803"/>
        <v>Cancelled</v>
      </c>
    </row>
    <row r="8209" spans="1:14" x14ac:dyDescent="0.35">
      <c r="A8209" s="5" t="str">
        <f t="shared" si="1804"/>
        <v>AMZ18209</v>
      </c>
      <c r="B8209" s="6">
        <f t="shared" ca="1" si="1805"/>
        <v>45923</v>
      </c>
      <c r="C8209" s="7" t="str">
        <f t="shared" ca="1" si="1792"/>
        <v>CUS28570</v>
      </c>
      <c r="D8209" s="7" t="str">
        <f t="shared" ca="1" si="1793"/>
        <v>Beauty</v>
      </c>
      <c r="E8209" s="7" t="str">
        <f t="shared" ca="1" si="1794"/>
        <v>Bluetooth Speaker</v>
      </c>
      <c r="F8209" s="7" t="str">
        <f t="shared" ca="1" si="1795"/>
        <v>Third-Party Seller</v>
      </c>
      <c r="G8209" s="7" t="str">
        <f t="shared" ca="1" si="1796"/>
        <v>Yes</v>
      </c>
      <c r="H8209" s="7">
        <f t="shared" ca="1" si="1797"/>
        <v>317</v>
      </c>
      <c r="I8209" s="7">
        <f t="shared" ca="1" si="1798"/>
        <v>2</v>
      </c>
      <c r="J8209" s="7">
        <f t="shared" ca="1" si="1799"/>
        <v>11</v>
      </c>
      <c r="K8209" s="7">
        <f t="shared" ca="1" si="1800"/>
        <v>13</v>
      </c>
      <c r="L8209" s="7" t="str">
        <f t="shared" ca="1" si="1801"/>
        <v>Debit Card</v>
      </c>
      <c r="M8209" s="7" t="str">
        <f t="shared" ca="1" si="1802"/>
        <v>USA</v>
      </c>
      <c r="N8209" s="8" t="str">
        <f t="shared" ca="1" si="1803"/>
        <v>Delivered</v>
      </c>
    </row>
    <row r="8210" spans="1:14" x14ac:dyDescent="0.35">
      <c r="A8210" s="5" t="str">
        <f t="shared" si="1804"/>
        <v>AMZ18210</v>
      </c>
      <c r="B8210" s="6">
        <f t="shared" ca="1" si="1805"/>
        <v>45968</v>
      </c>
      <c r="C8210" s="7" t="str">
        <f t="shared" ca="1" si="1792"/>
        <v>CUS48122</v>
      </c>
      <c r="D8210" s="7" t="str">
        <f t="shared" ca="1" si="1793"/>
        <v>Sports</v>
      </c>
      <c r="E8210" s="7" t="str">
        <f t="shared" ca="1" si="1794"/>
        <v>Water Bottle</v>
      </c>
      <c r="F8210" s="7" t="str">
        <f t="shared" ca="1" si="1795"/>
        <v>Amazon Fulfilled</v>
      </c>
      <c r="G8210" s="7" t="str">
        <f t="shared" ca="1" si="1796"/>
        <v>No</v>
      </c>
      <c r="H8210" s="7">
        <f t="shared" ca="1" si="1797"/>
        <v>529</v>
      </c>
      <c r="I8210" s="7">
        <f t="shared" ca="1" si="1798"/>
        <v>4</v>
      </c>
      <c r="J8210" s="7">
        <f t="shared" ca="1" si="1799"/>
        <v>28</v>
      </c>
      <c r="K8210" s="7">
        <f t="shared" ca="1" si="1800"/>
        <v>10</v>
      </c>
      <c r="L8210" s="7" t="str">
        <f t="shared" ca="1" si="1801"/>
        <v>Amazon Pay</v>
      </c>
      <c r="M8210" s="7" t="str">
        <f t="shared" ca="1" si="1802"/>
        <v>India</v>
      </c>
      <c r="N8210" s="8" t="str">
        <f t="shared" ca="1" si="1803"/>
        <v>Delivered</v>
      </c>
    </row>
    <row r="8211" spans="1:14" x14ac:dyDescent="0.35">
      <c r="A8211" s="5" t="str">
        <f t="shared" si="1804"/>
        <v>AMZ18211</v>
      </c>
      <c r="B8211" s="6">
        <f t="shared" ca="1" si="1805"/>
        <v>45958</v>
      </c>
      <c r="C8211" s="7" t="str">
        <f t="shared" ca="1" si="1792"/>
        <v>CUS59866</v>
      </c>
      <c r="D8211" s="7" t="str">
        <f t="shared" ca="1" si="1793"/>
        <v>Sports</v>
      </c>
      <c r="E8211" s="7" t="str">
        <f t="shared" ca="1" si="1794"/>
        <v>Face Cream</v>
      </c>
      <c r="F8211" s="7" t="str">
        <f t="shared" ca="1" si="1795"/>
        <v>Amazon Fulfilled</v>
      </c>
      <c r="G8211" s="7" t="str">
        <f t="shared" ca="1" si="1796"/>
        <v>No</v>
      </c>
      <c r="H8211" s="7">
        <f t="shared" ca="1" si="1797"/>
        <v>528</v>
      </c>
      <c r="I8211" s="7">
        <f t="shared" ca="1" si="1798"/>
        <v>2</v>
      </c>
      <c r="J8211" s="7">
        <f t="shared" ca="1" si="1799"/>
        <v>36</v>
      </c>
      <c r="K8211" s="7">
        <f t="shared" ca="1" si="1800"/>
        <v>11</v>
      </c>
      <c r="L8211" s="7" t="str">
        <f t="shared" ca="1" si="1801"/>
        <v>Amazon Pay</v>
      </c>
      <c r="M8211" s="7" t="str">
        <f t="shared" ca="1" si="1802"/>
        <v>Canada</v>
      </c>
      <c r="N8211" s="8" t="str">
        <f t="shared" ca="1" si="1803"/>
        <v>Delivered</v>
      </c>
    </row>
    <row r="8212" spans="1:14" x14ac:dyDescent="0.35">
      <c r="A8212" s="5" t="str">
        <f t="shared" si="1804"/>
        <v>AMZ18212</v>
      </c>
      <c r="B8212" s="6">
        <f t="shared" ca="1" si="1805"/>
        <v>46021</v>
      </c>
      <c r="C8212" s="7" t="str">
        <f t="shared" ca="1" si="1792"/>
        <v>CUS79725</v>
      </c>
      <c r="D8212" s="7" t="str">
        <f t="shared" ca="1" si="1793"/>
        <v>Books</v>
      </c>
      <c r="E8212" s="7" t="str">
        <f t="shared" ca="1" si="1794"/>
        <v>Bluetooth Speaker</v>
      </c>
      <c r="F8212" s="7" t="str">
        <f t="shared" ca="1" si="1795"/>
        <v>Third-Party Seller</v>
      </c>
      <c r="G8212" s="7" t="str">
        <f t="shared" ca="1" si="1796"/>
        <v>Yes</v>
      </c>
      <c r="H8212" s="7">
        <f t="shared" ca="1" si="1797"/>
        <v>529</v>
      </c>
      <c r="I8212" s="7">
        <f t="shared" ca="1" si="1798"/>
        <v>1</v>
      </c>
      <c r="J8212" s="7">
        <f t="shared" ca="1" si="1799"/>
        <v>35</v>
      </c>
      <c r="K8212" s="7">
        <f t="shared" ca="1" si="1800"/>
        <v>12</v>
      </c>
      <c r="L8212" s="7" t="str">
        <f t="shared" ca="1" si="1801"/>
        <v>Amazon Pay</v>
      </c>
      <c r="M8212" s="7" t="str">
        <f t="shared" ca="1" si="1802"/>
        <v>USA</v>
      </c>
      <c r="N8212" s="8" t="str">
        <f t="shared" ca="1" si="1803"/>
        <v>Delivered</v>
      </c>
    </row>
    <row r="8213" spans="1:14" x14ac:dyDescent="0.35">
      <c r="A8213" s="5" t="str">
        <f t="shared" si="1804"/>
        <v>AMZ18213</v>
      </c>
      <c r="B8213" s="6">
        <f t="shared" ca="1" si="1805"/>
        <v>45996</v>
      </c>
      <c r="C8213" s="7" t="str">
        <f t="shared" ca="1" si="1792"/>
        <v>CUS69042</v>
      </c>
      <c r="D8213" s="7" t="str">
        <f t="shared" ca="1" si="1793"/>
        <v>Home &amp; Kitchen</v>
      </c>
      <c r="E8213" s="7" t="str">
        <f t="shared" ca="1" si="1794"/>
        <v>Cotton T-Shirt</v>
      </c>
      <c r="F8213" s="7" t="str">
        <f t="shared" ca="1" si="1795"/>
        <v>Third-Party Seller</v>
      </c>
      <c r="G8213" s="7" t="str">
        <f t="shared" ca="1" si="1796"/>
        <v>Yes</v>
      </c>
      <c r="H8213" s="7">
        <f t="shared" ca="1" si="1797"/>
        <v>125</v>
      </c>
      <c r="I8213" s="7">
        <f t="shared" ca="1" si="1798"/>
        <v>2</v>
      </c>
      <c r="J8213" s="7">
        <f t="shared" ca="1" si="1799"/>
        <v>35</v>
      </c>
      <c r="K8213" s="7">
        <f t="shared" ca="1" si="1800"/>
        <v>11</v>
      </c>
      <c r="L8213" s="7" t="str">
        <f t="shared" ca="1" si="1801"/>
        <v>Credit Card</v>
      </c>
      <c r="M8213" s="7" t="str">
        <f t="shared" ca="1" si="1802"/>
        <v>USA</v>
      </c>
      <c r="N8213" s="8" t="str">
        <f t="shared" ca="1" si="1803"/>
        <v>Returned</v>
      </c>
    </row>
    <row r="8214" spans="1:14" x14ac:dyDescent="0.35">
      <c r="A8214" s="5" t="str">
        <f t="shared" si="1804"/>
        <v>AMZ18214</v>
      </c>
      <c r="B8214" s="6">
        <f t="shared" ca="1" si="1805"/>
        <v>45924</v>
      </c>
      <c r="C8214" s="7" t="str">
        <f t="shared" ca="1" si="1792"/>
        <v>CUS55953</v>
      </c>
      <c r="D8214" s="7" t="str">
        <f t="shared" ca="1" si="1793"/>
        <v>Books</v>
      </c>
      <c r="E8214" s="7" t="str">
        <f t="shared" ca="1" si="1794"/>
        <v>Running Shoes</v>
      </c>
      <c r="F8214" s="7" t="str">
        <f t="shared" ca="1" si="1795"/>
        <v>Amazon Fulfilled</v>
      </c>
      <c r="G8214" s="7" t="str">
        <f t="shared" ca="1" si="1796"/>
        <v>Yes</v>
      </c>
      <c r="H8214" s="7">
        <f t="shared" ca="1" si="1797"/>
        <v>356</v>
      </c>
      <c r="I8214" s="7">
        <f t="shared" ca="1" si="1798"/>
        <v>2</v>
      </c>
      <c r="J8214" s="7">
        <f t="shared" ca="1" si="1799"/>
        <v>17</v>
      </c>
      <c r="K8214" s="7">
        <f t="shared" ca="1" si="1800"/>
        <v>9</v>
      </c>
      <c r="L8214" s="7" t="str">
        <f t="shared" ca="1" si="1801"/>
        <v>UPI</v>
      </c>
      <c r="M8214" s="7" t="str">
        <f t="shared" ca="1" si="1802"/>
        <v>UK</v>
      </c>
      <c r="N8214" s="8" t="str">
        <f t="shared" ca="1" si="1803"/>
        <v>Delivered</v>
      </c>
    </row>
    <row r="8215" spans="1:14" x14ac:dyDescent="0.35">
      <c r="A8215" s="5" t="str">
        <f t="shared" si="1804"/>
        <v>AMZ18215</v>
      </c>
      <c r="B8215" s="6">
        <f t="shared" ca="1" si="1805"/>
        <v>45950</v>
      </c>
      <c r="C8215" s="7" t="str">
        <f t="shared" ca="1" si="1792"/>
        <v>CUS31464</v>
      </c>
      <c r="D8215" s="7" t="str">
        <f t="shared" ca="1" si="1793"/>
        <v>Home &amp; Kitchen</v>
      </c>
      <c r="E8215" s="7" t="str">
        <f t="shared" ca="1" si="1794"/>
        <v>Yoga Mat</v>
      </c>
      <c r="F8215" s="7" t="str">
        <f t="shared" ca="1" si="1795"/>
        <v>Amazon Fulfilled</v>
      </c>
      <c r="G8215" s="7" t="str">
        <f t="shared" ca="1" si="1796"/>
        <v>No</v>
      </c>
      <c r="H8215" s="7">
        <f t="shared" ca="1" si="1797"/>
        <v>572</v>
      </c>
      <c r="I8215" s="7">
        <f t="shared" ca="1" si="1798"/>
        <v>1</v>
      </c>
      <c r="J8215" s="7">
        <f t="shared" ca="1" si="1799"/>
        <v>24</v>
      </c>
      <c r="K8215" s="7">
        <f t="shared" ca="1" si="1800"/>
        <v>3</v>
      </c>
      <c r="L8215" s="7" t="str">
        <f t="shared" ca="1" si="1801"/>
        <v>UPI</v>
      </c>
      <c r="M8215" s="7" t="str">
        <f t="shared" ca="1" si="1802"/>
        <v>USA</v>
      </c>
      <c r="N8215" s="8" t="str">
        <f t="shared" ca="1" si="1803"/>
        <v>Delivered</v>
      </c>
    </row>
    <row r="8216" spans="1:14" x14ac:dyDescent="0.35">
      <c r="A8216" s="5" t="str">
        <f t="shared" si="1804"/>
        <v>AMZ18216</v>
      </c>
      <c r="B8216" s="6">
        <f t="shared" ca="1" si="1805"/>
        <v>45945</v>
      </c>
      <c r="C8216" s="7" t="str">
        <f t="shared" ca="1" si="1792"/>
        <v>CUS20534</v>
      </c>
      <c r="D8216" s="7" t="str">
        <f t="shared" ca="1" si="1793"/>
        <v>Home &amp; Kitchen</v>
      </c>
      <c r="E8216" s="7" t="str">
        <f t="shared" ca="1" si="1794"/>
        <v>Face Cream</v>
      </c>
      <c r="F8216" s="7" t="str">
        <f t="shared" ca="1" si="1795"/>
        <v>Amazon Fulfilled</v>
      </c>
      <c r="G8216" s="7" t="str">
        <f t="shared" ca="1" si="1796"/>
        <v>Yes</v>
      </c>
      <c r="H8216" s="7">
        <f t="shared" ca="1" si="1797"/>
        <v>794</v>
      </c>
      <c r="I8216" s="7">
        <f t="shared" ca="1" si="1798"/>
        <v>3</v>
      </c>
      <c r="J8216" s="7">
        <f t="shared" ca="1" si="1799"/>
        <v>25</v>
      </c>
      <c r="K8216" s="7">
        <f t="shared" ca="1" si="1800"/>
        <v>7</v>
      </c>
      <c r="L8216" s="7" t="str">
        <f t="shared" ca="1" si="1801"/>
        <v>Net Banking</v>
      </c>
      <c r="M8216" s="7" t="str">
        <f t="shared" ca="1" si="1802"/>
        <v>India</v>
      </c>
      <c r="N8216" s="8" t="str">
        <f t="shared" ca="1" si="1803"/>
        <v>Delivered</v>
      </c>
    </row>
    <row r="8217" spans="1:14" x14ac:dyDescent="0.35">
      <c r="A8217" s="5" t="str">
        <f t="shared" si="1804"/>
        <v>AMZ18217</v>
      </c>
      <c r="B8217" s="6">
        <f t="shared" ca="1" si="1805"/>
        <v>45998</v>
      </c>
      <c r="C8217" s="7" t="str">
        <f t="shared" ca="1" si="1792"/>
        <v>CUS26258</v>
      </c>
      <c r="D8217" s="7" t="str">
        <f t="shared" ca="1" si="1793"/>
        <v>Home &amp; Kitchen</v>
      </c>
      <c r="E8217" s="7" t="str">
        <f t="shared" ca="1" si="1794"/>
        <v>Face Cream</v>
      </c>
      <c r="F8217" s="7" t="str">
        <f t="shared" ca="1" si="1795"/>
        <v>Third-Party Seller</v>
      </c>
      <c r="G8217" s="7" t="str">
        <f t="shared" ca="1" si="1796"/>
        <v>Yes</v>
      </c>
      <c r="H8217" s="7">
        <f t="shared" ca="1" si="1797"/>
        <v>707</v>
      </c>
      <c r="I8217" s="7">
        <f t="shared" ca="1" si="1798"/>
        <v>1</v>
      </c>
      <c r="J8217" s="7">
        <f t="shared" ca="1" si="1799"/>
        <v>0</v>
      </c>
      <c r="K8217" s="7">
        <f t="shared" ca="1" si="1800"/>
        <v>7</v>
      </c>
      <c r="L8217" s="7" t="str">
        <f t="shared" ca="1" si="1801"/>
        <v>Debit Card</v>
      </c>
      <c r="M8217" s="7" t="str">
        <f t="shared" ca="1" si="1802"/>
        <v>USA</v>
      </c>
      <c r="N8217" s="8" t="str">
        <f t="shared" ca="1" si="1803"/>
        <v>Delivered</v>
      </c>
    </row>
    <row r="8218" spans="1:14" x14ac:dyDescent="0.35">
      <c r="A8218" s="5" t="str">
        <f t="shared" si="1804"/>
        <v>AMZ18218</v>
      </c>
      <c r="B8218" s="6">
        <f t="shared" ca="1" si="1805"/>
        <v>46001</v>
      </c>
      <c r="C8218" s="7" t="str">
        <f t="shared" ca="1" si="1792"/>
        <v>CUS13161</v>
      </c>
      <c r="D8218" s="7" t="str">
        <f t="shared" ca="1" si="1793"/>
        <v>Beauty</v>
      </c>
      <c r="E8218" s="7" t="str">
        <f t="shared" ca="1" si="1794"/>
        <v>Smart Watch</v>
      </c>
      <c r="F8218" s="7" t="str">
        <f t="shared" ca="1" si="1795"/>
        <v>Amazon Fulfilled</v>
      </c>
      <c r="G8218" s="7" t="str">
        <f t="shared" ca="1" si="1796"/>
        <v>No</v>
      </c>
      <c r="H8218" s="7">
        <f t="shared" ca="1" si="1797"/>
        <v>645</v>
      </c>
      <c r="I8218" s="7">
        <f t="shared" ca="1" si="1798"/>
        <v>2</v>
      </c>
      <c r="J8218" s="7">
        <f t="shared" ca="1" si="1799"/>
        <v>37</v>
      </c>
      <c r="K8218" s="7">
        <f t="shared" ca="1" si="1800"/>
        <v>15</v>
      </c>
      <c r="L8218" s="7" t="str">
        <f t="shared" ca="1" si="1801"/>
        <v>UPI</v>
      </c>
      <c r="M8218" s="7" t="str">
        <f t="shared" ca="1" si="1802"/>
        <v>Canada</v>
      </c>
      <c r="N8218" s="8" t="str">
        <f t="shared" ca="1" si="1803"/>
        <v>Delivered</v>
      </c>
    </row>
    <row r="8219" spans="1:14" x14ac:dyDescent="0.35">
      <c r="A8219" s="5" t="str">
        <f t="shared" si="1804"/>
        <v>AMZ18219</v>
      </c>
      <c r="B8219" s="6">
        <f t="shared" ca="1" si="1805"/>
        <v>45889</v>
      </c>
      <c r="C8219" s="7" t="str">
        <f t="shared" ca="1" si="1792"/>
        <v>CUS16637</v>
      </c>
      <c r="D8219" s="7" t="str">
        <f t="shared" ca="1" si="1793"/>
        <v>Sports</v>
      </c>
      <c r="E8219" s="7" t="str">
        <f t="shared" ca="1" si="1794"/>
        <v>Bluetooth Speaker</v>
      </c>
      <c r="F8219" s="7" t="str">
        <f t="shared" ca="1" si="1795"/>
        <v>Amazon Fulfilled</v>
      </c>
      <c r="G8219" s="7" t="str">
        <f t="shared" ca="1" si="1796"/>
        <v>No</v>
      </c>
      <c r="H8219" s="7">
        <f t="shared" ca="1" si="1797"/>
        <v>395</v>
      </c>
      <c r="I8219" s="7">
        <f t="shared" ca="1" si="1798"/>
        <v>4</v>
      </c>
      <c r="J8219" s="7">
        <f t="shared" ca="1" si="1799"/>
        <v>26</v>
      </c>
      <c r="K8219" s="7">
        <f t="shared" ca="1" si="1800"/>
        <v>10</v>
      </c>
      <c r="L8219" s="7" t="str">
        <f t="shared" ca="1" si="1801"/>
        <v>Net Banking</v>
      </c>
      <c r="M8219" s="7" t="str">
        <f t="shared" ca="1" si="1802"/>
        <v>UK</v>
      </c>
      <c r="N8219" s="8" t="str">
        <f t="shared" ca="1" si="1803"/>
        <v>Delivered</v>
      </c>
    </row>
    <row r="8220" spans="1:14" x14ac:dyDescent="0.35">
      <c r="A8220" s="5" t="str">
        <f t="shared" si="1804"/>
        <v>AMZ18220</v>
      </c>
      <c r="B8220" s="6">
        <f t="shared" ca="1" si="1805"/>
        <v>45884</v>
      </c>
      <c r="C8220" s="7" t="str">
        <f t="shared" ca="1" si="1792"/>
        <v>CUS35125</v>
      </c>
      <c r="D8220" s="7" t="str">
        <f t="shared" ca="1" si="1793"/>
        <v>Fashion</v>
      </c>
      <c r="E8220" s="7" t="str">
        <f t="shared" ca="1" si="1794"/>
        <v>Face Cream</v>
      </c>
      <c r="F8220" s="7" t="str">
        <f t="shared" ca="1" si="1795"/>
        <v>Amazon Fulfilled</v>
      </c>
      <c r="G8220" s="7" t="str">
        <f t="shared" ca="1" si="1796"/>
        <v>No</v>
      </c>
      <c r="H8220" s="7">
        <f t="shared" ca="1" si="1797"/>
        <v>709</v>
      </c>
      <c r="I8220" s="7">
        <f t="shared" ca="1" si="1798"/>
        <v>3</v>
      </c>
      <c r="J8220" s="7">
        <f t="shared" ca="1" si="1799"/>
        <v>12</v>
      </c>
      <c r="K8220" s="7">
        <f t="shared" ca="1" si="1800"/>
        <v>7</v>
      </c>
      <c r="L8220" s="7" t="str">
        <f t="shared" ca="1" si="1801"/>
        <v>Amazon Pay</v>
      </c>
      <c r="M8220" s="7" t="str">
        <f t="shared" ca="1" si="1802"/>
        <v>UK</v>
      </c>
      <c r="N8220" s="8" t="str">
        <f t="shared" ca="1" si="1803"/>
        <v>Delivered</v>
      </c>
    </row>
    <row r="8221" spans="1:14" x14ac:dyDescent="0.35">
      <c r="A8221" s="5" t="str">
        <f t="shared" si="1804"/>
        <v>AMZ18221</v>
      </c>
      <c r="B8221" s="6">
        <f t="shared" ca="1" si="1805"/>
        <v>45944</v>
      </c>
      <c r="C8221" s="7" t="str">
        <f t="shared" ca="1" si="1792"/>
        <v>CUS15787</v>
      </c>
      <c r="D8221" s="7" t="str">
        <f t="shared" ca="1" si="1793"/>
        <v>Beauty</v>
      </c>
      <c r="E8221" s="7" t="str">
        <f t="shared" ca="1" si="1794"/>
        <v>Running Shoes</v>
      </c>
      <c r="F8221" s="7" t="str">
        <f t="shared" ca="1" si="1795"/>
        <v>Third-Party Seller</v>
      </c>
      <c r="G8221" s="7" t="str">
        <f t="shared" ca="1" si="1796"/>
        <v>Yes</v>
      </c>
      <c r="H8221" s="7">
        <f t="shared" ca="1" si="1797"/>
        <v>651</v>
      </c>
      <c r="I8221" s="7">
        <f t="shared" ca="1" si="1798"/>
        <v>4</v>
      </c>
      <c r="J8221" s="7">
        <f t="shared" ca="1" si="1799"/>
        <v>0</v>
      </c>
      <c r="K8221" s="7">
        <f t="shared" ca="1" si="1800"/>
        <v>3</v>
      </c>
      <c r="L8221" s="7" t="str">
        <f t="shared" ca="1" si="1801"/>
        <v>Debit Card</v>
      </c>
      <c r="M8221" s="7" t="str">
        <f t="shared" ca="1" si="1802"/>
        <v>India</v>
      </c>
      <c r="N8221" s="8" t="str">
        <f t="shared" ca="1" si="1803"/>
        <v>Delivered</v>
      </c>
    </row>
    <row r="8222" spans="1:14" x14ac:dyDescent="0.35">
      <c r="A8222" s="5" t="str">
        <f t="shared" si="1804"/>
        <v>AMZ18222</v>
      </c>
      <c r="B8222" s="6">
        <f t="shared" ca="1" si="1805"/>
        <v>45988</v>
      </c>
      <c r="C8222" s="7" t="str">
        <f t="shared" ca="1" si="1792"/>
        <v>CUS78377</v>
      </c>
      <c r="D8222" s="7" t="str">
        <f t="shared" ca="1" si="1793"/>
        <v>Sports</v>
      </c>
      <c r="E8222" s="7" t="str">
        <f t="shared" ca="1" si="1794"/>
        <v>Water Bottle</v>
      </c>
      <c r="F8222" s="7" t="str">
        <f t="shared" ca="1" si="1795"/>
        <v>Third-Party Seller</v>
      </c>
      <c r="G8222" s="7" t="str">
        <f t="shared" ca="1" si="1796"/>
        <v>Yes</v>
      </c>
      <c r="H8222" s="7">
        <f t="shared" ca="1" si="1797"/>
        <v>478</v>
      </c>
      <c r="I8222" s="7">
        <f t="shared" ca="1" si="1798"/>
        <v>2</v>
      </c>
      <c r="J8222" s="7">
        <f t="shared" ca="1" si="1799"/>
        <v>28</v>
      </c>
      <c r="K8222" s="7">
        <f t="shared" ca="1" si="1800"/>
        <v>9</v>
      </c>
      <c r="L8222" s="7" t="str">
        <f t="shared" ca="1" si="1801"/>
        <v>Debit Card</v>
      </c>
      <c r="M8222" s="7" t="str">
        <f t="shared" ca="1" si="1802"/>
        <v>USA</v>
      </c>
      <c r="N8222" s="8" t="str">
        <f t="shared" ca="1" si="1803"/>
        <v>Cancelled</v>
      </c>
    </row>
    <row r="8223" spans="1:14" x14ac:dyDescent="0.35">
      <c r="A8223" s="5" t="str">
        <f t="shared" si="1804"/>
        <v>AMZ18223</v>
      </c>
      <c r="B8223" s="6">
        <f t="shared" ca="1" si="1805"/>
        <v>45883</v>
      </c>
      <c r="C8223" s="7" t="str">
        <f t="shared" ca="1" si="1792"/>
        <v>CUS75999</v>
      </c>
      <c r="D8223" s="7" t="str">
        <f t="shared" ca="1" si="1793"/>
        <v>Home &amp; Kitchen</v>
      </c>
      <c r="E8223" s="7" t="str">
        <f t="shared" ca="1" si="1794"/>
        <v>Smart Watch</v>
      </c>
      <c r="F8223" s="7" t="str">
        <f t="shared" ca="1" si="1795"/>
        <v>Amazon Fulfilled</v>
      </c>
      <c r="G8223" s="7" t="str">
        <f t="shared" ca="1" si="1796"/>
        <v>No</v>
      </c>
      <c r="H8223" s="7">
        <f t="shared" ca="1" si="1797"/>
        <v>270</v>
      </c>
      <c r="I8223" s="7">
        <f t="shared" ca="1" si="1798"/>
        <v>2</v>
      </c>
      <c r="J8223" s="7">
        <f t="shared" ca="1" si="1799"/>
        <v>27</v>
      </c>
      <c r="K8223" s="7">
        <f t="shared" ca="1" si="1800"/>
        <v>7</v>
      </c>
      <c r="L8223" s="7" t="str">
        <f t="shared" ca="1" si="1801"/>
        <v>UPI</v>
      </c>
      <c r="M8223" s="7" t="str">
        <f t="shared" ca="1" si="1802"/>
        <v>UK</v>
      </c>
      <c r="N8223" s="8" t="str">
        <f t="shared" ca="1" si="1803"/>
        <v>Cancelled</v>
      </c>
    </row>
    <row r="8224" spans="1:14" x14ac:dyDescent="0.35">
      <c r="A8224" s="5" t="str">
        <f t="shared" si="1804"/>
        <v>AMZ18224</v>
      </c>
      <c r="B8224" s="6">
        <f t="shared" ca="1" si="1805"/>
        <v>45910</v>
      </c>
      <c r="C8224" s="7" t="str">
        <f t="shared" ca="1" si="1792"/>
        <v>CUS57513</v>
      </c>
      <c r="D8224" s="7" t="str">
        <f t="shared" ca="1" si="1793"/>
        <v>Electronics</v>
      </c>
      <c r="E8224" s="7" t="str">
        <f t="shared" ca="1" si="1794"/>
        <v>Cotton T-Shirt</v>
      </c>
      <c r="F8224" s="7" t="str">
        <f t="shared" ca="1" si="1795"/>
        <v>Amazon Fulfilled</v>
      </c>
      <c r="G8224" s="7" t="str">
        <f t="shared" ca="1" si="1796"/>
        <v>Yes</v>
      </c>
      <c r="H8224" s="7">
        <f t="shared" ca="1" si="1797"/>
        <v>777</v>
      </c>
      <c r="I8224" s="7">
        <f t="shared" ca="1" si="1798"/>
        <v>2</v>
      </c>
      <c r="J8224" s="7">
        <f t="shared" ca="1" si="1799"/>
        <v>34</v>
      </c>
      <c r="K8224" s="7">
        <f t="shared" ca="1" si="1800"/>
        <v>9</v>
      </c>
      <c r="L8224" s="7" t="str">
        <f t="shared" ca="1" si="1801"/>
        <v>Debit Card</v>
      </c>
      <c r="M8224" s="7" t="str">
        <f t="shared" ca="1" si="1802"/>
        <v>India</v>
      </c>
      <c r="N8224" s="8" t="str">
        <f t="shared" ca="1" si="1803"/>
        <v>Delivered</v>
      </c>
    </row>
    <row r="8225" spans="1:14" x14ac:dyDescent="0.35">
      <c r="A8225" s="5" t="str">
        <f t="shared" si="1804"/>
        <v>AMZ18225</v>
      </c>
      <c r="B8225" s="6">
        <f t="shared" ca="1" si="1805"/>
        <v>45844</v>
      </c>
      <c r="C8225" s="7" t="str">
        <f t="shared" ca="1" si="1792"/>
        <v>CUS45106</v>
      </c>
      <c r="D8225" s="7" t="str">
        <f t="shared" ca="1" si="1793"/>
        <v>Electronics</v>
      </c>
      <c r="E8225" s="7" t="str">
        <f t="shared" ca="1" si="1794"/>
        <v>Smart Watch</v>
      </c>
      <c r="F8225" s="7" t="str">
        <f t="shared" ca="1" si="1795"/>
        <v>Amazon Fulfilled</v>
      </c>
      <c r="G8225" s="7" t="str">
        <f t="shared" ca="1" si="1796"/>
        <v>Yes</v>
      </c>
      <c r="H8225" s="7">
        <f t="shared" ca="1" si="1797"/>
        <v>641</v>
      </c>
      <c r="I8225" s="7">
        <f t="shared" ca="1" si="1798"/>
        <v>2</v>
      </c>
      <c r="J8225" s="7">
        <f t="shared" ca="1" si="1799"/>
        <v>17</v>
      </c>
      <c r="K8225" s="7">
        <f t="shared" ca="1" si="1800"/>
        <v>12</v>
      </c>
      <c r="L8225" s="7" t="str">
        <f t="shared" ca="1" si="1801"/>
        <v>UPI</v>
      </c>
      <c r="M8225" s="7" t="str">
        <f t="shared" ca="1" si="1802"/>
        <v>Canada</v>
      </c>
      <c r="N8225" s="8" t="str">
        <f t="shared" ca="1" si="1803"/>
        <v>Delivered</v>
      </c>
    </row>
    <row r="8226" spans="1:14" x14ac:dyDescent="0.35">
      <c r="A8226" s="5" t="str">
        <f t="shared" si="1804"/>
        <v>AMZ18226</v>
      </c>
      <c r="B8226" s="6">
        <f t="shared" ca="1" si="1805"/>
        <v>45938</v>
      </c>
      <c r="C8226" s="7" t="str">
        <f t="shared" ca="1" si="1792"/>
        <v>CUS54897</v>
      </c>
      <c r="D8226" s="7" t="str">
        <f t="shared" ca="1" si="1793"/>
        <v>Beauty</v>
      </c>
      <c r="E8226" s="7" t="str">
        <f t="shared" ca="1" si="1794"/>
        <v>Cotton T-Shirt</v>
      </c>
      <c r="F8226" s="7" t="str">
        <f t="shared" ca="1" si="1795"/>
        <v>Amazon Fulfilled</v>
      </c>
      <c r="G8226" s="7" t="str">
        <f t="shared" ca="1" si="1796"/>
        <v>No</v>
      </c>
      <c r="H8226" s="7">
        <f t="shared" ca="1" si="1797"/>
        <v>61</v>
      </c>
      <c r="I8226" s="7">
        <f t="shared" ca="1" si="1798"/>
        <v>2</v>
      </c>
      <c r="J8226" s="7">
        <f t="shared" ca="1" si="1799"/>
        <v>24</v>
      </c>
      <c r="K8226" s="7">
        <f t="shared" ca="1" si="1800"/>
        <v>9</v>
      </c>
      <c r="L8226" s="7" t="str">
        <f t="shared" ca="1" si="1801"/>
        <v>Net Banking</v>
      </c>
      <c r="M8226" s="7" t="str">
        <f t="shared" ca="1" si="1802"/>
        <v>Canada</v>
      </c>
      <c r="N8226" s="8" t="str">
        <f t="shared" ca="1" si="1803"/>
        <v>Delivered</v>
      </c>
    </row>
    <row r="8227" spans="1:14" x14ac:dyDescent="0.35">
      <c r="A8227" s="5" t="str">
        <f t="shared" si="1804"/>
        <v>AMZ18227</v>
      </c>
      <c r="B8227" s="6">
        <f t="shared" ca="1" si="1805"/>
        <v>46020</v>
      </c>
      <c r="C8227" s="7" t="str">
        <f t="shared" ca="1" si="1792"/>
        <v>CUS32271</v>
      </c>
      <c r="D8227" s="7" t="str">
        <f t="shared" ca="1" si="1793"/>
        <v>Electronics</v>
      </c>
      <c r="E8227" s="7" t="str">
        <f t="shared" ca="1" si="1794"/>
        <v>Air  Fryer</v>
      </c>
      <c r="F8227" s="7" t="str">
        <f t="shared" ca="1" si="1795"/>
        <v>Amazon Fulfilled</v>
      </c>
      <c r="G8227" s="7" t="str">
        <f t="shared" ca="1" si="1796"/>
        <v>No</v>
      </c>
      <c r="H8227" s="7">
        <f t="shared" ca="1" si="1797"/>
        <v>329</v>
      </c>
      <c r="I8227" s="7">
        <f t="shared" ca="1" si="1798"/>
        <v>3</v>
      </c>
      <c r="J8227" s="7">
        <f t="shared" ca="1" si="1799"/>
        <v>33</v>
      </c>
      <c r="K8227" s="7">
        <f t="shared" ca="1" si="1800"/>
        <v>8</v>
      </c>
      <c r="L8227" s="7" t="str">
        <f t="shared" ca="1" si="1801"/>
        <v>Credit Card</v>
      </c>
      <c r="M8227" s="7" t="str">
        <f t="shared" ca="1" si="1802"/>
        <v>USA</v>
      </c>
      <c r="N8227" s="8" t="str">
        <f t="shared" ca="1" si="1803"/>
        <v>Cancelled</v>
      </c>
    </row>
    <row r="8228" spans="1:14" x14ac:dyDescent="0.35">
      <c r="A8228" s="5" t="str">
        <f t="shared" si="1804"/>
        <v>AMZ18228</v>
      </c>
      <c r="B8228" s="6">
        <f t="shared" ca="1" si="1805"/>
        <v>45941</v>
      </c>
      <c r="C8228" s="7" t="str">
        <f t="shared" ca="1" si="1792"/>
        <v>CUS49772</v>
      </c>
      <c r="D8228" s="7" t="str">
        <f t="shared" ca="1" si="1793"/>
        <v>Beauty</v>
      </c>
      <c r="E8228" s="7" t="str">
        <f t="shared" ca="1" si="1794"/>
        <v>Air  Fryer</v>
      </c>
      <c r="F8228" s="7" t="str">
        <f t="shared" ca="1" si="1795"/>
        <v>Third-Party Seller</v>
      </c>
      <c r="G8228" s="7" t="str">
        <f t="shared" ca="1" si="1796"/>
        <v>No</v>
      </c>
      <c r="H8228" s="7">
        <f t="shared" ca="1" si="1797"/>
        <v>274</v>
      </c>
      <c r="I8228" s="7">
        <f t="shared" ca="1" si="1798"/>
        <v>2</v>
      </c>
      <c r="J8228" s="7">
        <f t="shared" ca="1" si="1799"/>
        <v>33</v>
      </c>
      <c r="K8228" s="7">
        <f t="shared" ca="1" si="1800"/>
        <v>9</v>
      </c>
      <c r="L8228" s="7" t="str">
        <f t="shared" ca="1" si="1801"/>
        <v>Credit Card</v>
      </c>
      <c r="M8228" s="7" t="str">
        <f t="shared" ca="1" si="1802"/>
        <v>UK</v>
      </c>
      <c r="N8228" s="8" t="str">
        <f t="shared" ca="1" si="1803"/>
        <v>Cancelled</v>
      </c>
    </row>
    <row r="8229" spans="1:14" x14ac:dyDescent="0.35">
      <c r="A8229" s="5" t="str">
        <f t="shared" si="1804"/>
        <v>AMZ18229</v>
      </c>
      <c r="B8229" s="6">
        <f t="shared" ca="1" si="1805"/>
        <v>45945</v>
      </c>
      <c r="C8229" s="7" t="str">
        <f t="shared" ca="1" si="1792"/>
        <v>CUS43301</v>
      </c>
      <c r="D8229" s="7" t="str">
        <f t="shared" ca="1" si="1793"/>
        <v>Beauty</v>
      </c>
      <c r="E8229" s="7" t="str">
        <f t="shared" ca="1" si="1794"/>
        <v>Noise Cancelling Headphones</v>
      </c>
      <c r="F8229" s="7" t="str">
        <f t="shared" ca="1" si="1795"/>
        <v>Amazon Fulfilled</v>
      </c>
      <c r="G8229" s="7" t="str">
        <f t="shared" ca="1" si="1796"/>
        <v>Yes</v>
      </c>
      <c r="H8229" s="7">
        <f t="shared" ca="1" si="1797"/>
        <v>778</v>
      </c>
      <c r="I8229" s="7">
        <f t="shared" ca="1" si="1798"/>
        <v>2</v>
      </c>
      <c r="J8229" s="7">
        <f t="shared" ca="1" si="1799"/>
        <v>37</v>
      </c>
      <c r="K8229" s="7">
        <f t="shared" ca="1" si="1800"/>
        <v>5</v>
      </c>
      <c r="L8229" s="7" t="str">
        <f t="shared" ca="1" si="1801"/>
        <v>Amazon Pay</v>
      </c>
      <c r="M8229" s="7" t="str">
        <f t="shared" ca="1" si="1802"/>
        <v>India</v>
      </c>
      <c r="N8229" s="8" t="str">
        <f t="shared" ca="1" si="1803"/>
        <v>Returned</v>
      </c>
    </row>
    <row r="8230" spans="1:14" x14ac:dyDescent="0.35">
      <c r="A8230" s="5" t="str">
        <f t="shared" si="1804"/>
        <v>AMZ18230</v>
      </c>
      <c r="B8230" s="6">
        <f t="shared" ca="1" si="1805"/>
        <v>45860</v>
      </c>
      <c r="C8230" s="7" t="str">
        <f t="shared" ca="1" si="1792"/>
        <v>CUS45389</v>
      </c>
      <c r="D8230" s="7" t="str">
        <f t="shared" ca="1" si="1793"/>
        <v>Beauty</v>
      </c>
      <c r="E8230" s="7" t="str">
        <f t="shared" ca="1" si="1794"/>
        <v>Running Shoes</v>
      </c>
      <c r="F8230" s="7" t="str">
        <f t="shared" ca="1" si="1795"/>
        <v>Third-Party Seller</v>
      </c>
      <c r="G8230" s="7" t="str">
        <f t="shared" ca="1" si="1796"/>
        <v>Yes</v>
      </c>
      <c r="H8230" s="7">
        <f t="shared" ca="1" si="1797"/>
        <v>192</v>
      </c>
      <c r="I8230" s="7">
        <f t="shared" ca="1" si="1798"/>
        <v>1</v>
      </c>
      <c r="J8230" s="7">
        <f t="shared" ca="1" si="1799"/>
        <v>5</v>
      </c>
      <c r="K8230" s="7">
        <f t="shared" ca="1" si="1800"/>
        <v>13</v>
      </c>
      <c r="L8230" s="7" t="str">
        <f t="shared" ca="1" si="1801"/>
        <v>Credit Card</v>
      </c>
      <c r="M8230" s="7" t="str">
        <f t="shared" ca="1" si="1802"/>
        <v>India</v>
      </c>
      <c r="N8230" s="8" t="str">
        <f t="shared" ca="1" si="1803"/>
        <v>Delivered</v>
      </c>
    </row>
    <row r="8231" spans="1:14" x14ac:dyDescent="0.35">
      <c r="A8231" s="5" t="str">
        <f t="shared" si="1804"/>
        <v>AMZ18231</v>
      </c>
      <c r="B8231" s="6">
        <f t="shared" ca="1" si="1805"/>
        <v>45977</v>
      </c>
      <c r="C8231" s="7" t="str">
        <f t="shared" ca="1" si="1792"/>
        <v>CUS79921</v>
      </c>
      <c r="D8231" s="7" t="str">
        <f t="shared" ca="1" si="1793"/>
        <v>Beauty</v>
      </c>
      <c r="E8231" s="7" t="str">
        <f t="shared" ca="1" si="1794"/>
        <v>Water Bottle</v>
      </c>
      <c r="F8231" s="7" t="str">
        <f t="shared" ca="1" si="1795"/>
        <v>Third-Party Seller</v>
      </c>
      <c r="G8231" s="7" t="str">
        <f t="shared" ca="1" si="1796"/>
        <v>Yes</v>
      </c>
      <c r="H8231" s="7">
        <f t="shared" ca="1" si="1797"/>
        <v>322</v>
      </c>
      <c r="I8231" s="7">
        <f t="shared" ca="1" si="1798"/>
        <v>1</v>
      </c>
      <c r="J8231" s="7">
        <f t="shared" ca="1" si="1799"/>
        <v>22</v>
      </c>
      <c r="K8231" s="7">
        <f t="shared" ca="1" si="1800"/>
        <v>4</v>
      </c>
      <c r="L8231" s="7" t="str">
        <f t="shared" ca="1" si="1801"/>
        <v>Debit Card</v>
      </c>
      <c r="M8231" s="7" t="str">
        <f t="shared" ca="1" si="1802"/>
        <v>Canada</v>
      </c>
      <c r="N8231" s="8" t="str">
        <f t="shared" ca="1" si="1803"/>
        <v>Delivered</v>
      </c>
    </row>
    <row r="8232" spans="1:14" x14ac:dyDescent="0.35">
      <c r="A8232" s="5" t="str">
        <f t="shared" si="1804"/>
        <v>AMZ18232</v>
      </c>
      <c r="B8232" s="6">
        <f t="shared" ca="1" si="1805"/>
        <v>45856</v>
      </c>
      <c r="C8232" s="7" t="str">
        <f t="shared" ca="1" si="1792"/>
        <v>CUS26781</v>
      </c>
      <c r="D8232" s="7" t="str">
        <f t="shared" ca="1" si="1793"/>
        <v>Electronics</v>
      </c>
      <c r="E8232" s="7" t="str">
        <f t="shared" ca="1" si="1794"/>
        <v>Smart Watch</v>
      </c>
      <c r="F8232" s="7" t="str">
        <f t="shared" ca="1" si="1795"/>
        <v>Third-Party Seller</v>
      </c>
      <c r="G8232" s="7" t="str">
        <f t="shared" ca="1" si="1796"/>
        <v>No</v>
      </c>
      <c r="H8232" s="7">
        <f t="shared" ca="1" si="1797"/>
        <v>755</v>
      </c>
      <c r="I8232" s="7">
        <f t="shared" ca="1" si="1798"/>
        <v>2</v>
      </c>
      <c r="J8232" s="7">
        <f t="shared" ca="1" si="1799"/>
        <v>39</v>
      </c>
      <c r="K8232" s="7">
        <f t="shared" ca="1" si="1800"/>
        <v>15</v>
      </c>
      <c r="L8232" s="7" t="str">
        <f t="shared" ca="1" si="1801"/>
        <v>Credit Card</v>
      </c>
      <c r="M8232" s="7" t="str">
        <f t="shared" ca="1" si="1802"/>
        <v>Canada</v>
      </c>
      <c r="N8232" s="8" t="str">
        <f t="shared" ca="1" si="1803"/>
        <v>Delivered</v>
      </c>
    </row>
    <row r="8233" spans="1:14" x14ac:dyDescent="0.35">
      <c r="A8233" s="5" t="str">
        <f t="shared" si="1804"/>
        <v>AMZ18233</v>
      </c>
      <c r="B8233" s="6">
        <f t="shared" ca="1" si="1805"/>
        <v>45859</v>
      </c>
      <c r="C8233" s="7" t="str">
        <f t="shared" ca="1" si="1792"/>
        <v>CUS82342</v>
      </c>
      <c r="D8233" s="7" t="str">
        <f t="shared" ca="1" si="1793"/>
        <v>Books</v>
      </c>
      <c r="E8233" s="7" t="str">
        <f t="shared" ca="1" si="1794"/>
        <v>Water Bottle</v>
      </c>
      <c r="F8233" s="7" t="str">
        <f t="shared" ca="1" si="1795"/>
        <v>Third-Party Seller</v>
      </c>
      <c r="G8233" s="7" t="str">
        <f t="shared" ca="1" si="1796"/>
        <v>Yes</v>
      </c>
      <c r="H8233" s="7">
        <f t="shared" ca="1" si="1797"/>
        <v>323</v>
      </c>
      <c r="I8233" s="7">
        <f t="shared" ca="1" si="1798"/>
        <v>1</v>
      </c>
      <c r="J8233" s="7">
        <f t="shared" ca="1" si="1799"/>
        <v>38</v>
      </c>
      <c r="K8233" s="7">
        <f t="shared" ca="1" si="1800"/>
        <v>11</v>
      </c>
      <c r="L8233" s="7" t="str">
        <f t="shared" ca="1" si="1801"/>
        <v>Debit Card</v>
      </c>
      <c r="M8233" s="7" t="str">
        <f t="shared" ca="1" si="1802"/>
        <v>USA</v>
      </c>
      <c r="N8233" s="8" t="str">
        <f t="shared" ca="1" si="1803"/>
        <v>Cancelled</v>
      </c>
    </row>
    <row r="8234" spans="1:14" x14ac:dyDescent="0.35">
      <c r="A8234" s="5" t="str">
        <f t="shared" si="1804"/>
        <v>AMZ18234</v>
      </c>
      <c r="B8234" s="6">
        <f t="shared" ca="1" si="1805"/>
        <v>45990</v>
      </c>
      <c r="C8234" s="7" t="str">
        <f t="shared" ca="1" si="1792"/>
        <v>CUS73804</v>
      </c>
      <c r="D8234" s="7" t="str">
        <f t="shared" ca="1" si="1793"/>
        <v>Electronics</v>
      </c>
      <c r="E8234" s="7" t="str">
        <f t="shared" ca="1" si="1794"/>
        <v>Bluetooth Speaker</v>
      </c>
      <c r="F8234" s="7" t="str">
        <f t="shared" ca="1" si="1795"/>
        <v>Third-Party Seller</v>
      </c>
      <c r="G8234" s="7" t="str">
        <f t="shared" ca="1" si="1796"/>
        <v>No</v>
      </c>
      <c r="H8234" s="7">
        <f t="shared" ca="1" si="1797"/>
        <v>756</v>
      </c>
      <c r="I8234" s="7">
        <f t="shared" ca="1" si="1798"/>
        <v>2</v>
      </c>
      <c r="J8234" s="7">
        <f t="shared" ca="1" si="1799"/>
        <v>6</v>
      </c>
      <c r="K8234" s="7">
        <f t="shared" ca="1" si="1800"/>
        <v>6</v>
      </c>
      <c r="L8234" s="7" t="str">
        <f t="shared" ca="1" si="1801"/>
        <v>Credit Card</v>
      </c>
      <c r="M8234" s="7" t="str">
        <f t="shared" ca="1" si="1802"/>
        <v>India</v>
      </c>
      <c r="N8234" s="8" t="str">
        <f t="shared" ca="1" si="1803"/>
        <v>Delivered</v>
      </c>
    </row>
    <row r="8235" spans="1:14" x14ac:dyDescent="0.35">
      <c r="A8235" s="5" t="str">
        <f t="shared" si="1804"/>
        <v>AMZ18235</v>
      </c>
      <c r="B8235" s="6">
        <f t="shared" ca="1" si="1805"/>
        <v>45996</v>
      </c>
      <c r="C8235" s="7" t="str">
        <f t="shared" ca="1" si="1792"/>
        <v>CUS67351</v>
      </c>
      <c r="D8235" s="7" t="str">
        <f t="shared" ca="1" si="1793"/>
        <v>Fashion</v>
      </c>
      <c r="E8235" s="7" t="str">
        <f t="shared" ca="1" si="1794"/>
        <v>Air  Fryer</v>
      </c>
      <c r="F8235" s="7" t="str">
        <f t="shared" ca="1" si="1795"/>
        <v>Amazon Fulfilled</v>
      </c>
      <c r="G8235" s="7" t="str">
        <f t="shared" ca="1" si="1796"/>
        <v>Yes</v>
      </c>
      <c r="H8235" s="7">
        <f t="shared" ca="1" si="1797"/>
        <v>521</v>
      </c>
      <c r="I8235" s="7">
        <f t="shared" ca="1" si="1798"/>
        <v>2</v>
      </c>
      <c r="J8235" s="7">
        <f t="shared" ca="1" si="1799"/>
        <v>28</v>
      </c>
      <c r="K8235" s="7">
        <f t="shared" ca="1" si="1800"/>
        <v>13</v>
      </c>
      <c r="L8235" s="7" t="str">
        <f t="shared" ca="1" si="1801"/>
        <v>Amazon Pay</v>
      </c>
      <c r="M8235" s="7" t="str">
        <f t="shared" ca="1" si="1802"/>
        <v>USA</v>
      </c>
      <c r="N8235" s="8" t="str">
        <f t="shared" ca="1" si="1803"/>
        <v>Delivered</v>
      </c>
    </row>
    <row r="8236" spans="1:14" x14ac:dyDescent="0.35">
      <c r="A8236" s="5" t="str">
        <f t="shared" si="1804"/>
        <v>AMZ18236</v>
      </c>
      <c r="B8236" s="6">
        <f t="shared" ca="1" si="1805"/>
        <v>45894</v>
      </c>
      <c r="C8236" s="7" t="str">
        <f t="shared" ca="1" si="1792"/>
        <v>CUS75004</v>
      </c>
      <c r="D8236" s="7" t="str">
        <f t="shared" ca="1" si="1793"/>
        <v>Electronics</v>
      </c>
      <c r="E8236" s="7" t="str">
        <f t="shared" ca="1" si="1794"/>
        <v>Yoga Mat</v>
      </c>
      <c r="F8236" s="7" t="str">
        <f t="shared" ca="1" si="1795"/>
        <v>Amazon Fulfilled</v>
      </c>
      <c r="G8236" s="7" t="str">
        <f t="shared" ca="1" si="1796"/>
        <v>Yes</v>
      </c>
      <c r="H8236" s="7">
        <f t="shared" ca="1" si="1797"/>
        <v>256</v>
      </c>
      <c r="I8236" s="7">
        <f t="shared" ca="1" si="1798"/>
        <v>1</v>
      </c>
      <c r="J8236" s="7">
        <f t="shared" ca="1" si="1799"/>
        <v>14</v>
      </c>
      <c r="K8236" s="7">
        <f t="shared" ca="1" si="1800"/>
        <v>11</v>
      </c>
      <c r="L8236" s="7" t="str">
        <f t="shared" ca="1" si="1801"/>
        <v>UPI</v>
      </c>
      <c r="M8236" s="7" t="str">
        <f t="shared" ca="1" si="1802"/>
        <v>UK</v>
      </c>
      <c r="N8236" s="8" t="str">
        <f t="shared" ca="1" si="1803"/>
        <v>Delivered</v>
      </c>
    </row>
    <row r="8237" spans="1:14" x14ac:dyDescent="0.35">
      <c r="A8237" s="5" t="str">
        <f t="shared" si="1804"/>
        <v>AMZ18237</v>
      </c>
      <c r="B8237" s="6">
        <f t="shared" ca="1" si="1805"/>
        <v>46004</v>
      </c>
      <c r="C8237" s="7" t="str">
        <f t="shared" ca="1" si="1792"/>
        <v>CUS57455</v>
      </c>
      <c r="D8237" s="7" t="str">
        <f t="shared" ca="1" si="1793"/>
        <v>Fashion</v>
      </c>
      <c r="E8237" s="7" t="str">
        <f t="shared" ca="1" si="1794"/>
        <v>Running Shoes</v>
      </c>
      <c r="F8237" s="7" t="str">
        <f t="shared" ca="1" si="1795"/>
        <v>Third-Party Seller</v>
      </c>
      <c r="G8237" s="7" t="str">
        <f t="shared" ca="1" si="1796"/>
        <v>Yes</v>
      </c>
      <c r="H8237" s="7">
        <f t="shared" ca="1" si="1797"/>
        <v>377</v>
      </c>
      <c r="I8237" s="7">
        <f t="shared" ca="1" si="1798"/>
        <v>3</v>
      </c>
      <c r="J8237" s="7">
        <f t="shared" ca="1" si="1799"/>
        <v>1</v>
      </c>
      <c r="K8237" s="7">
        <f t="shared" ca="1" si="1800"/>
        <v>9</v>
      </c>
      <c r="L8237" s="7" t="str">
        <f t="shared" ca="1" si="1801"/>
        <v>Net Banking</v>
      </c>
      <c r="M8237" s="7" t="str">
        <f t="shared" ca="1" si="1802"/>
        <v>Canada</v>
      </c>
      <c r="N8237" s="8" t="str">
        <f t="shared" ca="1" si="1803"/>
        <v>Delivered</v>
      </c>
    </row>
    <row r="8238" spans="1:14" x14ac:dyDescent="0.35">
      <c r="A8238" s="5" t="str">
        <f t="shared" si="1804"/>
        <v>AMZ18238</v>
      </c>
      <c r="B8238" s="6">
        <f t="shared" ca="1" si="1805"/>
        <v>46007</v>
      </c>
      <c r="C8238" s="7" t="str">
        <f t="shared" ca="1" si="1792"/>
        <v>CUS87283</v>
      </c>
      <c r="D8238" s="7" t="str">
        <f t="shared" ca="1" si="1793"/>
        <v>Home &amp; Kitchen</v>
      </c>
      <c r="E8238" s="7" t="str">
        <f t="shared" ca="1" si="1794"/>
        <v>Face Cream</v>
      </c>
      <c r="F8238" s="7" t="str">
        <f t="shared" ca="1" si="1795"/>
        <v>Amazon Fulfilled</v>
      </c>
      <c r="G8238" s="7" t="str">
        <f t="shared" ca="1" si="1796"/>
        <v>No</v>
      </c>
      <c r="H8238" s="7">
        <f t="shared" ca="1" si="1797"/>
        <v>438</v>
      </c>
      <c r="I8238" s="7">
        <f t="shared" ca="1" si="1798"/>
        <v>1</v>
      </c>
      <c r="J8238" s="7">
        <f t="shared" ca="1" si="1799"/>
        <v>4</v>
      </c>
      <c r="K8238" s="7">
        <f t="shared" ca="1" si="1800"/>
        <v>12</v>
      </c>
      <c r="L8238" s="7" t="str">
        <f t="shared" ca="1" si="1801"/>
        <v>UPI</v>
      </c>
      <c r="M8238" s="7" t="str">
        <f t="shared" ca="1" si="1802"/>
        <v>UK</v>
      </c>
      <c r="N8238" s="8" t="str">
        <f t="shared" ca="1" si="1803"/>
        <v>Delivered</v>
      </c>
    </row>
    <row r="8239" spans="1:14" x14ac:dyDescent="0.35">
      <c r="A8239" s="5" t="str">
        <f t="shared" si="1804"/>
        <v>AMZ18239</v>
      </c>
      <c r="B8239" s="6">
        <f t="shared" ca="1" si="1805"/>
        <v>46021</v>
      </c>
      <c r="C8239" s="7" t="str">
        <f t="shared" ca="1" si="1792"/>
        <v>CUS68099</v>
      </c>
      <c r="D8239" s="7" t="str">
        <f t="shared" ca="1" si="1793"/>
        <v>Fashion</v>
      </c>
      <c r="E8239" s="7" t="str">
        <f t="shared" ca="1" si="1794"/>
        <v>Smart Watch</v>
      </c>
      <c r="F8239" s="7" t="str">
        <f t="shared" ca="1" si="1795"/>
        <v>Third-Party Seller</v>
      </c>
      <c r="G8239" s="7" t="str">
        <f t="shared" ca="1" si="1796"/>
        <v>No</v>
      </c>
      <c r="H8239" s="7">
        <f t="shared" ca="1" si="1797"/>
        <v>784</v>
      </c>
      <c r="I8239" s="7">
        <f t="shared" ca="1" si="1798"/>
        <v>4</v>
      </c>
      <c r="J8239" s="7">
        <f t="shared" ca="1" si="1799"/>
        <v>35</v>
      </c>
      <c r="K8239" s="7">
        <f t="shared" ca="1" si="1800"/>
        <v>14</v>
      </c>
      <c r="L8239" s="7" t="str">
        <f t="shared" ca="1" si="1801"/>
        <v>Debit Card</v>
      </c>
      <c r="M8239" s="7" t="str">
        <f t="shared" ca="1" si="1802"/>
        <v>India</v>
      </c>
      <c r="N8239" s="8" t="str">
        <f t="shared" ca="1" si="1803"/>
        <v>Returned</v>
      </c>
    </row>
    <row r="8240" spans="1:14" x14ac:dyDescent="0.35">
      <c r="A8240" s="5" t="str">
        <f t="shared" si="1804"/>
        <v>AMZ18240</v>
      </c>
      <c r="B8240" s="6">
        <f t="shared" ca="1" si="1805"/>
        <v>45921</v>
      </c>
      <c r="C8240" s="7" t="str">
        <f t="shared" ca="1" si="1792"/>
        <v>CUS22634</v>
      </c>
      <c r="D8240" s="7" t="str">
        <f t="shared" ca="1" si="1793"/>
        <v>Beauty</v>
      </c>
      <c r="E8240" s="7" t="str">
        <f t="shared" ca="1" si="1794"/>
        <v>Running Shoes</v>
      </c>
      <c r="F8240" s="7" t="str">
        <f t="shared" ca="1" si="1795"/>
        <v>Amazon Fulfilled</v>
      </c>
      <c r="G8240" s="7" t="str">
        <f t="shared" ca="1" si="1796"/>
        <v>Yes</v>
      </c>
      <c r="H8240" s="7">
        <f t="shared" ca="1" si="1797"/>
        <v>179</v>
      </c>
      <c r="I8240" s="7">
        <f t="shared" ca="1" si="1798"/>
        <v>1</v>
      </c>
      <c r="J8240" s="7">
        <f t="shared" ca="1" si="1799"/>
        <v>11</v>
      </c>
      <c r="K8240" s="7">
        <f t="shared" ca="1" si="1800"/>
        <v>10</v>
      </c>
      <c r="L8240" s="7" t="str">
        <f t="shared" ca="1" si="1801"/>
        <v>Credit Card</v>
      </c>
      <c r="M8240" s="7" t="str">
        <f t="shared" ca="1" si="1802"/>
        <v>USA</v>
      </c>
      <c r="N8240" s="8" t="str">
        <f t="shared" ca="1" si="1803"/>
        <v>Delivered</v>
      </c>
    </row>
    <row r="8241" spans="1:14" x14ac:dyDescent="0.35">
      <c r="A8241" s="5" t="str">
        <f t="shared" si="1804"/>
        <v>AMZ18241</v>
      </c>
      <c r="B8241" s="6">
        <f t="shared" ca="1" si="1805"/>
        <v>45844</v>
      </c>
      <c r="C8241" s="7" t="str">
        <f t="shared" ca="1" si="1792"/>
        <v>CUS63781</v>
      </c>
      <c r="D8241" s="7" t="str">
        <f t="shared" ca="1" si="1793"/>
        <v>Beauty</v>
      </c>
      <c r="E8241" s="7" t="str">
        <f t="shared" ca="1" si="1794"/>
        <v>Smart Watch</v>
      </c>
      <c r="F8241" s="7" t="str">
        <f t="shared" ca="1" si="1795"/>
        <v>Amazon Fulfilled</v>
      </c>
      <c r="G8241" s="7" t="str">
        <f t="shared" ca="1" si="1796"/>
        <v>Yes</v>
      </c>
      <c r="H8241" s="7">
        <f t="shared" ca="1" si="1797"/>
        <v>550</v>
      </c>
      <c r="I8241" s="7">
        <f t="shared" ca="1" si="1798"/>
        <v>4</v>
      </c>
      <c r="J8241" s="7">
        <f t="shared" ca="1" si="1799"/>
        <v>7</v>
      </c>
      <c r="K8241" s="7">
        <f t="shared" ca="1" si="1800"/>
        <v>15</v>
      </c>
      <c r="L8241" s="7" t="str">
        <f t="shared" ca="1" si="1801"/>
        <v>Debit Card</v>
      </c>
      <c r="M8241" s="7" t="str">
        <f t="shared" ca="1" si="1802"/>
        <v>India</v>
      </c>
      <c r="N8241" s="8" t="str">
        <f t="shared" ca="1" si="1803"/>
        <v>Delivered</v>
      </c>
    </row>
    <row r="8242" spans="1:14" x14ac:dyDescent="0.35">
      <c r="A8242" s="5" t="str">
        <f t="shared" si="1804"/>
        <v>AMZ18242</v>
      </c>
      <c r="B8242" s="6">
        <f t="shared" ca="1" si="1805"/>
        <v>45889</v>
      </c>
      <c r="C8242" s="7" t="str">
        <f t="shared" ca="1" si="1792"/>
        <v>CUS84031</v>
      </c>
      <c r="D8242" s="7" t="str">
        <f t="shared" ca="1" si="1793"/>
        <v>Books</v>
      </c>
      <c r="E8242" s="7" t="str">
        <f t="shared" ca="1" si="1794"/>
        <v>Face Cream</v>
      </c>
      <c r="F8242" s="7" t="str">
        <f t="shared" ca="1" si="1795"/>
        <v>Third-Party Seller</v>
      </c>
      <c r="G8242" s="7" t="str">
        <f t="shared" ca="1" si="1796"/>
        <v>No</v>
      </c>
      <c r="H8242" s="7">
        <f t="shared" ca="1" si="1797"/>
        <v>555</v>
      </c>
      <c r="I8242" s="7">
        <f t="shared" ca="1" si="1798"/>
        <v>3</v>
      </c>
      <c r="J8242" s="7">
        <f t="shared" ca="1" si="1799"/>
        <v>34</v>
      </c>
      <c r="K8242" s="7">
        <f t="shared" ca="1" si="1800"/>
        <v>9</v>
      </c>
      <c r="L8242" s="7" t="str">
        <f t="shared" ca="1" si="1801"/>
        <v>Amazon Pay</v>
      </c>
      <c r="M8242" s="7" t="str">
        <f t="shared" ca="1" si="1802"/>
        <v>UK</v>
      </c>
      <c r="N8242" s="8" t="str">
        <f t="shared" ca="1" si="1803"/>
        <v>Delivered</v>
      </c>
    </row>
    <row r="8243" spans="1:14" x14ac:dyDescent="0.35">
      <c r="A8243" s="5" t="str">
        <f t="shared" si="1804"/>
        <v>AMZ18243</v>
      </c>
      <c r="B8243" s="6">
        <f t="shared" ca="1" si="1805"/>
        <v>45897</v>
      </c>
      <c r="C8243" s="7" t="str">
        <f t="shared" ca="1" si="1792"/>
        <v>CUS82153</v>
      </c>
      <c r="D8243" s="7" t="str">
        <f t="shared" ca="1" si="1793"/>
        <v>Electronics</v>
      </c>
      <c r="E8243" s="7" t="str">
        <f t="shared" ca="1" si="1794"/>
        <v>Water Bottle</v>
      </c>
      <c r="F8243" s="7" t="str">
        <f t="shared" ca="1" si="1795"/>
        <v>Amazon Fulfilled</v>
      </c>
      <c r="G8243" s="7" t="str">
        <f t="shared" ca="1" si="1796"/>
        <v>No</v>
      </c>
      <c r="H8243" s="7">
        <f t="shared" ca="1" si="1797"/>
        <v>534</v>
      </c>
      <c r="I8243" s="7">
        <f t="shared" ca="1" si="1798"/>
        <v>3</v>
      </c>
      <c r="J8243" s="7">
        <f t="shared" ca="1" si="1799"/>
        <v>37</v>
      </c>
      <c r="K8243" s="7">
        <f t="shared" ca="1" si="1800"/>
        <v>10</v>
      </c>
      <c r="L8243" s="7" t="str">
        <f t="shared" ca="1" si="1801"/>
        <v>Debit Card</v>
      </c>
      <c r="M8243" s="7" t="str">
        <f t="shared" ca="1" si="1802"/>
        <v>USA</v>
      </c>
      <c r="N8243" s="8" t="str">
        <f t="shared" ca="1" si="1803"/>
        <v>Delivered</v>
      </c>
    </row>
    <row r="8244" spans="1:14" x14ac:dyDescent="0.35">
      <c r="A8244" s="5" t="str">
        <f t="shared" si="1804"/>
        <v>AMZ18244</v>
      </c>
      <c r="B8244" s="6">
        <f t="shared" ca="1" si="1805"/>
        <v>45960</v>
      </c>
      <c r="C8244" s="7" t="str">
        <f t="shared" ca="1" si="1792"/>
        <v>CUS22069</v>
      </c>
      <c r="D8244" s="7" t="str">
        <f t="shared" ca="1" si="1793"/>
        <v>Fashion</v>
      </c>
      <c r="E8244" s="7" t="str">
        <f t="shared" ca="1" si="1794"/>
        <v>Yoga Mat</v>
      </c>
      <c r="F8244" s="7" t="str">
        <f t="shared" ca="1" si="1795"/>
        <v>Amazon Fulfilled</v>
      </c>
      <c r="G8244" s="7" t="str">
        <f t="shared" ca="1" si="1796"/>
        <v>Yes</v>
      </c>
      <c r="H8244" s="7">
        <f t="shared" ca="1" si="1797"/>
        <v>268</v>
      </c>
      <c r="I8244" s="7">
        <f t="shared" ca="1" si="1798"/>
        <v>1</v>
      </c>
      <c r="J8244" s="7">
        <f t="shared" ca="1" si="1799"/>
        <v>20</v>
      </c>
      <c r="K8244" s="7">
        <f t="shared" ca="1" si="1800"/>
        <v>15</v>
      </c>
      <c r="L8244" s="7" t="str">
        <f t="shared" ca="1" si="1801"/>
        <v>Amazon Pay</v>
      </c>
      <c r="M8244" s="7" t="str">
        <f t="shared" ca="1" si="1802"/>
        <v>USA</v>
      </c>
      <c r="N8244" s="8" t="str">
        <f t="shared" ca="1" si="1803"/>
        <v>Delivered</v>
      </c>
    </row>
    <row r="8245" spans="1:14" x14ac:dyDescent="0.35">
      <c r="A8245" s="5" t="str">
        <f t="shared" si="1804"/>
        <v>AMZ18245</v>
      </c>
      <c r="B8245" s="6">
        <f t="shared" ca="1" si="1805"/>
        <v>45886</v>
      </c>
      <c r="C8245" s="7" t="str">
        <f t="shared" ca="1" si="1792"/>
        <v>CUS91032</v>
      </c>
      <c r="D8245" s="7" t="str">
        <f t="shared" ca="1" si="1793"/>
        <v>Beauty</v>
      </c>
      <c r="E8245" s="7" t="str">
        <f t="shared" ca="1" si="1794"/>
        <v>Air  Fryer</v>
      </c>
      <c r="F8245" s="7" t="str">
        <f t="shared" ca="1" si="1795"/>
        <v>Third-Party Seller</v>
      </c>
      <c r="G8245" s="7" t="str">
        <f t="shared" ca="1" si="1796"/>
        <v>No</v>
      </c>
      <c r="H8245" s="7">
        <f t="shared" ca="1" si="1797"/>
        <v>46</v>
      </c>
      <c r="I8245" s="7">
        <f t="shared" ca="1" si="1798"/>
        <v>4</v>
      </c>
      <c r="J8245" s="7">
        <f t="shared" ca="1" si="1799"/>
        <v>29</v>
      </c>
      <c r="K8245" s="7">
        <f t="shared" ca="1" si="1800"/>
        <v>9</v>
      </c>
      <c r="L8245" s="7" t="str">
        <f t="shared" ca="1" si="1801"/>
        <v>UPI</v>
      </c>
      <c r="M8245" s="7" t="str">
        <f t="shared" ca="1" si="1802"/>
        <v>Canada</v>
      </c>
      <c r="N8245" s="8" t="str">
        <f t="shared" ca="1" si="1803"/>
        <v>Returned</v>
      </c>
    </row>
    <row r="8246" spans="1:14" x14ac:dyDescent="0.35">
      <c r="A8246" s="5" t="str">
        <f t="shared" si="1804"/>
        <v>AMZ18246</v>
      </c>
      <c r="B8246" s="6">
        <f t="shared" ca="1" si="1805"/>
        <v>45998</v>
      </c>
      <c r="C8246" s="7" t="str">
        <f t="shared" ca="1" si="1792"/>
        <v>CUS99665</v>
      </c>
      <c r="D8246" s="7" t="str">
        <f t="shared" ca="1" si="1793"/>
        <v>Electronics</v>
      </c>
      <c r="E8246" s="7" t="str">
        <f t="shared" ca="1" si="1794"/>
        <v>Water Bottle</v>
      </c>
      <c r="F8246" s="7" t="str">
        <f t="shared" ca="1" si="1795"/>
        <v>Third-Party Seller</v>
      </c>
      <c r="G8246" s="7" t="str">
        <f t="shared" ca="1" si="1796"/>
        <v>Yes</v>
      </c>
      <c r="H8246" s="7">
        <f t="shared" ca="1" si="1797"/>
        <v>624</v>
      </c>
      <c r="I8246" s="7">
        <f t="shared" ca="1" si="1798"/>
        <v>2</v>
      </c>
      <c r="J8246" s="7">
        <f t="shared" ca="1" si="1799"/>
        <v>19</v>
      </c>
      <c r="K8246" s="7">
        <f t="shared" ca="1" si="1800"/>
        <v>11</v>
      </c>
      <c r="L8246" s="7" t="str">
        <f t="shared" ca="1" si="1801"/>
        <v>Debit Card</v>
      </c>
      <c r="M8246" s="7" t="str">
        <f t="shared" ca="1" si="1802"/>
        <v>India</v>
      </c>
      <c r="N8246" s="8" t="str">
        <f t="shared" ca="1" si="1803"/>
        <v>Delivered</v>
      </c>
    </row>
    <row r="8247" spans="1:14" x14ac:dyDescent="0.35">
      <c r="A8247" s="5" t="str">
        <f t="shared" si="1804"/>
        <v>AMZ18247</v>
      </c>
      <c r="B8247" s="6">
        <f t="shared" ca="1" si="1805"/>
        <v>45990</v>
      </c>
      <c r="C8247" s="7" t="str">
        <f t="shared" ca="1" si="1792"/>
        <v>CUS70272</v>
      </c>
      <c r="D8247" s="7" t="str">
        <f t="shared" ca="1" si="1793"/>
        <v>Fashion</v>
      </c>
      <c r="E8247" s="7" t="str">
        <f t="shared" ca="1" si="1794"/>
        <v>Cotton T-Shirt</v>
      </c>
      <c r="F8247" s="7" t="str">
        <f t="shared" ca="1" si="1795"/>
        <v>Third-Party Seller</v>
      </c>
      <c r="G8247" s="7" t="str">
        <f t="shared" ca="1" si="1796"/>
        <v>Yes</v>
      </c>
      <c r="H8247" s="7">
        <f t="shared" ca="1" si="1797"/>
        <v>281</v>
      </c>
      <c r="I8247" s="7">
        <f t="shared" ca="1" si="1798"/>
        <v>3</v>
      </c>
      <c r="J8247" s="7">
        <f t="shared" ca="1" si="1799"/>
        <v>22</v>
      </c>
      <c r="K8247" s="7">
        <f t="shared" ca="1" si="1800"/>
        <v>6</v>
      </c>
      <c r="L8247" s="7" t="str">
        <f t="shared" ca="1" si="1801"/>
        <v>Net Banking</v>
      </c>
      <c r="M8247" s="7" t="str">
        <f t="shared" ca="1" si="1802"/>
        <v>UK</v>
      </c>
      <c r="N8247" s="8" t="str">
        <f t="shared" ca="1" si="1803"/>
        <v>Cancelled</v>
      </c>
    </row>
    <row r="8248" spans="1:14" x14ac:dyDescent="0.35">
      <c r="A8248" s="5" t="str">
        <f t="shared" si="1804"/>
        <v>AMZ18248</v>
      </c>
      <c r="B8248" s="6">
        <f t="shared" ca="1" si="1805"/>
        <v>45976</v>
      </c>
      <c r="C8248" s="7" t="str">
        <f t="shared" ca="1" si="1792"/>
        <v>CUS96584</v>
      </c>
      <c r="D8248" s="7" t="str">
        <f t="shared" ca="1" si="1793"/>
        <v>Beauty</v>
      </c>
      <c r="E8248" s="7" t="str">
        <f t="shared" ca="1" si="1794"/>
        <v>Bluetooth Speaker</v>
      </c>
      <c r="F8248" s="7" t="str">
        <f t="shared" ca="1" si="1795"/>
        <v>Amazon Fulfilled</v>
      </c>
      <c r="G8248" s="7" t="str">
        <f t="shared" ca="1" si="1796"/>
        <v>Yes</v>
      </c>
      <c r="H8248" s="7">
        <f t="shared" ca="1" si="1797"/>
        <v>668</v>
      </c>
      <c r="I8248" s="7">
        <f t="shared" ca="1" si="1798"/>
        <v>2</v>
      </c>
      <c r="J8248" s="7">
        <f t="shared" ca="1" si="1799"/>
        <v>17</v>
      </c>
      <c r="K8248" s="7">
        <f t="shared" ca="1" si="1800"/>
        <v>15</v>
      </c>
      <c r="L8248" s="7" t="str">
        <f t="shared" ca="1" si="1801"/>
        <v>Net Banking</v>
      </c>
      <c r="M8248" s="7" t="str">
        <f t="shared" ca="1" si="1802"/>
        <v>UK</v>
      </c>
      <c r="N8248" s="8" t="str">
        <f t="shared" ca="1" si="1803"/>
        <v>Delivered</v>
      </c>
    </row>
    <row r="8249" spans="1:14" x14ac:dyDescent="0.35">
      <c r="A8249" s="5" t="str">
        <f t="shared" si="1804"/>
        <v>AMZ18249</v>
      </c>
      <c r="B8249" s="6">
        <f t="shared" ca="1" si="1805"/>
        <v>45895</v>
      </c>
      <c r="C8249" s="7" t="str">
        <f t="shared" ca="1" si="1792"/>
        <v>CUS28381</v>
      </c>
      <c r="D8249" s="7" t="str">
        <f t="shared" ca="1" si="1793"/>
        <v>Fashion</v>
      </c>
      <c r="E8249" s="7" t="str">
        <f t="shared" ca="1" si="1794"/>
        <v>Face Cream</v>
      </c>
      <c r="F8249" s="7" t="str">
        <f t="shared" ca="1" si="1795"/>
        <v>Amazon Fulfilled</v>
      </c>
      <c r="G8249" s="7" t="str">
        <f t="shared" ca="1" si="1796"/>
        <v>No</v>
      </c>
      <c r="H8249" s="7">
        <f t="shared" ca="1" si="1797"/>
        <v>428</v>
      </c>
      <c r="I8249" s="7">
        <f t="shared" ca="1" si="1798"/>
        <v>4</v>
      </c>
      <c r="J8249" s="7">
        <f t="shared" ca="1" si="1799"/>
        <v>23</v>
      </c>
      <c r="K8249" s="7">
        <f t="shared" ca="1" si="1800"/>
        <v>6</v>
      </c>
      <c r="L8249" s="7" t="str">
        <f t="shared" ca="1" si="1801"/>
        <v>UPI</v>
      </c>
      <c r="M8249" s="7" t="str">
        <f t="shared" ca="1" si="1802"/>
        <v>Canada</v>
      </c>
      <c r="N8249" s="8" t="str">
        <f t="shared" ca="1" si="1803"/>
        <v>Cancelled</v>
      </c>
    </row>
    <row r="8250" spans="1:14" x14ac:dyDescent="0.35">
      <c r="A8250" s="5" t="str">
        <f t="shared" si="1804"/>
        <v>AMZ18250</v>
      </c>
      <c r="B8250" s="6">
        <f t="shared" ca="1" si="1805"/>
        <v>45870</v>
      </c>
      <c r="C8250" s="7" t="str">
        <f t="shared" ca="1" si="1792"/>
        <v>CUS79288</v>
      </c>
      <c r="D8250" s="7" t="str">
        <f t="shared" ca="1" si="1793"/>
        <v>Electronics</v>
      </c>
      <c r="E8250" s="7" t="str">
        <f t="shared" ca="1" si="1794"/>
        <v>Cotton T-Shirt</v>
      </c>
      <c r="F8250" s="7" t="str">
        <f t="shared" ca="1" si="1795"/>
        <v>Third-Party Seller</v>
      </c>
      <c r="G8250" s="7" t="str">
        <f t="shared" ca="1" si="1796"/>
        <v>Yes</v>
      </c>
      <c r="H8250" s="7">
        <f t="shared" ca="1" si="1797"/>
        <v>213</v>
      </c>
      <c r="I8250" s="7">
        <f t="shared" ca="1" si="1798"/>
        <v>4</v>
      </c>
      <c r="J8250" s="7">
        <f t="shared" ca="1" si="1799"/>
        <v>8</v>
      </c>
      <c r="K8250" s="7">
        <f t="shared" ca="1" si="1800"/>
        <v>12</v>
      </c>
      <c r="L8250" s="7" t="str">
        <f t="shared" ca="1" si="1801"/>
        <v>UPI</v>
      </c>
      <c r="M8250" s="7" t="str">
        <f t="shared" ca="1" si="1802"/>
        <v>USA</v>
      </c>
      <c r="N8250" s="8" t="str">
        <f t="shared" ca="1" si="1803"/>
        <v>Cancelled</v>
      </c>
    </row>
    <row r="8251" spans="1:14" x14ac:dyDescent="0.35">
      <c r="A8251" s="5" t="str">
        <f t="shared" si="1804"/>
        <v>AMZ18251</v>
      </c>
      <c r="B8251" s="6">
        <f t="shared" ca="1" si="1805"/>
        <v>45878</v>
      </c>
      <c r="C8251" s="7" t="str">
        <f t="shared" ca="1" si="1792"/>
        <v>CUS56618</v>
      </c>
      <c r="D8251" s="7" t="str">
        <f t="shared" ca="1" si="1793"/>
        <v>Home &amp; Kitchen</v>
      </c>
      <c r="E8251" s="7" t="str">
        <f t="shared" ca="1" si="1794"/>
        <v>Cotton T-Shirt</v>
      </c>
      <c r="F8251" s="7" t="str">
        <f t="shared" ca="1" si="1795"/>
        <v>Third-Party Seller</v>
      </c>
      <c r="G8251" s="7" t="str">
        <f t="shared" ca="1" si="1796"/>
        <v>Yes</v>
      </c>
      <c r="H8251" s="7">
        <f t="shared" ca="1" si="1797"/>
        <v>616</v>
      </c>
      <c r="I8251" s="7">
        <f t="shared" ca="1" si="1798"/>
        <v>2</v>
      </c>
      <c r="J8251" s="7">
        <f t="shared" ca="1" si="1799"/>
        <v>30</v>
      </c>
      <c r="K8251" s="7">
        <f t="shared" ca="1" si="1800"/>
        <v>10</v>
      </c>
      <c r="L8251" s="7" t="str">
        <f t="shared" ca="1" si="1801"/>
        <v>Credit Card</v>
      </c>
      <c r="M8251" s="7" t="str">
        <f t="shared" ca="1" si="1802"/>
        <v>Canada</v>
      </c>
      <c r="N8251" s="8" t="str">
        <f t="shared" ca="1" si="1803"/>
        <v>Delivered</v>
      </c>
    </row>
    <row r="8252" spans="1:14" x14ac:dyDescent="0.35">
      <c r="A8252" s="5" t="str">
        <f t="shared" si="1804"/>
        <v>AMZ18252</v>
      </c>
      <c r="B8252" s="6">
        <f t="shared" ca="1" si="1805"/>
        <v>45890</v>
      </c>
      <c r="C8252" s="7" t="str">
        <f t="shared" ca="1" si="1792"/>
        <v>CUS57899</v>
      </c>
      <c r="D8252" s="7" t="str">
        <f t="shared" ca="1" si="1793"/>
        <v>Fashion</v>
      </c>
      <c r="E8252" s="7" t="str">
        <f t="shared" ca="1" si="1794"/>
        <v>Air  Fryer</v>
      </c>
      <c r="F8252" s="7" t="str">
        <f t="shared" ca="1" si="1795"/>
        <v>Third-Party Seller</v>
      </c>
      <c r="G8252" s="7" t="str">
        <f t="shared" ca="1" si="1796"/>
        <v>Yes</v>
      </c>
      <c r="H8252" s="7">
        <f t="shared" ca="1" si="1797"/>
        <v>571</v>
      </c>
      <c r="I8252" s="7">
        <f t="shared" ca="1" si="1798"/>
        <v>4</v>
      </c>
      <c r="J8252" s="7">
        <f t="shared" ca="1" si="1799"/>
        <v>24</v>
      </c>
      <c r="K8252" s="7">
        <f t="shared" ca="1" si="1800"/>
        <v>8</v>
      </c>
      <c r="L8252" s="7" t="str">
        <f t="shared" ca="1" si="1801"/>
        <v>Debit Card</v>
      </c>
      <c r="M8252" s="7" t="str">
        <f t="shared" ca="1" si="1802"/>
        <v>Canada</v>
      </c>
      <c r="N8252" s="8" t="str">
        <f t="shared" ca="1" si="1803"/>
        <v>Cancelled</v>
      </c>
    </row>
    <row r="8253" spans="1:14" x14ac:dyDescent="0.35">
      <c r="A8253" s="5" t="str">
        <f t="shared" si="1804"/>
        <v>AMZ18253</v>
      </c>
      <c r="B8253" s="6">
        <f t="shared" ca="1" si="1805"/>
        <v>45949</v>
      </c>
      <c r="C8253" s="7" t="str">
        <f t="shared" ca="1" si="1792"/>
        <v>CUS49598</v>
      </c>
      <c r="D8253" s="7" t="str">
        <f t="shared" ca="1" si="1793"/>
        <v>Sports</v>
      </c>
      <c r="E8253" s="7" t="str">
        <f t="shared" ca="1" si="1794"/>
        <v>Noise Cancelling Headphones</v>
      </c>
      <c r="F8253" s="7" t="str">
        <f t="shared" ca="1" si="1795"/>
        <v>Amazon Fulfilled</v>
      </c>
      <c r="G8253" s="7" t="str">
        <f t="shared" ca="1" si="1796"/>
        <v>Yes</v>
      </c>
      <c r="H8253" s="7">
        <f t="shared" ca="1" si="1797"/>
        <v>70</v>
      </c>
      <c r="I8253" s="7">
        <f t="shared" ca="1" si="1798"/>
        <v>3</v>
      </c>
      <c r="J8253" s="7">
        <f t="shared" ca="1" si="1799"/>
        <v>16</v>
      </c>
      <c r="K8253" s="7">
        <f t="shared" ca="1" si="1800"/>
        <v>11</v>
      </c>
      <c r="L8253" s="7" t="str">
        <f t="shared" ca="1" si="1801"/>
        <v>Credit Card</v>
      </c>
      <c r="M8253" s="7" t="str">
        <f t="shared" ca="1" si="1802"/>
        <v>India</v>
      </c>
      <c r="N8253" s="8" t="str">
        <f t="shared" ca="1" si="1803"/>
        <v>Delivered</v>
      </c>
    </row>
    <row r="8254" spans="1:14" x14ac:dyDescent="0.35">
      <c r="A8254" s="5" t="str">
        <f t="shared" si="1804"/>
        <v>AMZ18254</v>
      </c>
      <c r="B8254" s="6">
        <f t="shared" ca="1" si="1805"/>
        <v>45909</v>
      </c>
      <c r="C8254" s="7" t="str">
        <f t="shared" ca="1" si="1792"/>
        <v>CUS71016</v>
      </c>
      <c r="D8254" s="7" t="str">
        <f t="shared" ca="1" si="1793"/>
        <v>Home &amp; Kitchen</v>
      </c>
      <c r="E8254" s="7" t="str">
        <f t="shared" ca="1" si="1794"/>
        <v>Cotton T-Shirt</v>
      </c>
      <c r="F8254" s="7" t="str">
        <f t="shared" ca="1" si="1795"/>
        <v>Amazon Fulfilled</v>
      </c>
      <c r="G8254" s="7" t="str">
        <f t="shared" ca="1" si="1796"/>
        <v>Yes</v>
      </c>
      <c r="H8254" s="7">
        <f t="shared" ca="1" si="1797"/>
        <v>95</v>
      </c>
      <c r="I8254" s="7">
        <f t="shared" ca="1" si="1798"/>
        <v>2</v>
      </c>
      <c r="J8254" s="7">
        <f t="shared" ca="1" si="1799"/>
        <v>29</v>
      </c>
      <c r="K8254" s="7">
        <f t="shared" ca="1" si="1800"/>
        <v>4</v>
      </c>
      <c r="L8254" s="7" t="str">
        <f t="shared" ca="1" si="1801"/>
        <v>Amazon Pay</v>
      </c>
      <c r="M8254" s="7" t="str">
        <f t="shared" ca="1" si="1802"/>
        <v>USA</v>
      </c>
      <c r="N8254" s="8" t="str">
        <f t="shared" ca="1" si="1803"/>
        <v>Delivered</v>
      </c>
    </row>
    <row r="8255" spans="1:14" x14ac:dyDescent="0.35">
      <c r="A8255" s="5" t="str">
        <f t="shared" si="1804"/>
        <v>AMZ18255</v>
      </c>
      <c r="B8255" s="6">
        <f t="shared" ca="1" si="1805"/>
        <v>45873</v>
      </c>
      <c r="C8255" s="7" t="str">
        <f t="shared" ca="1" si="1792"/>
        <v>CUS76735</v>
      </c>
      <c r="D8255" s="7" t="str">
        <f t="shared" ca="1" si="1793"/>
        <v>Electronics</v>
      </c>
      <c r="E8255" s="7" t="str">
        <f t="shared" ca="1" si="1794"/>
        <v>Yoga Mat</v>
      </c>
      <c r="F8255" s="7" t="str">
        <f t="shared" ca="1" si="1795"/>
        <v>Amazon Fulfilled</v>
      </c>
      <c r="G8255" s="7" t="str">
        <f t="shared" ca="1" si="1796"/>
        <v>No</v>
      </c>
      <c r="H8255" s="7">
        <f t="shared" ca="1" si="1797"/>
        <v>148</v>
      </c>
      <c r="I8255" s="7">
        <f t="shared" ca="1" si="1798"/>
        <v>2</v>
      </c>
      <c r="J8255" s="7">
        <f t="shared" ca="1" si="1799"/>
        <v>10</v>
      </c>
      <c r="K8255" s="7">
        <f t="shared" ca="1" si="1800"/>
        <v>8</v>
      </c>
      <c r="L8255" s="7" t="str">
        <f t="shared" ca="1" si="1801"/>
        <v>UPI</v>
      </c>
      <c r="M8255" s="7" t="str">
        <f t="shared" ca="1" si="1802"/>
        <v>Canada</v>
      </c>
      <c r="N8255" s="8" t="str">
        <f t="shared" ca="1" si="1803"/>
        <v>Delivered</v>
      </c>
    </row>
    <row r="8256" spans="1:14" x14ac:dyDescent="0.35">
      <c r="A8256" s="5" t="str">
        <f t="shared" si="1804"/>
        <v>AMZ18256</v>
      </c>
      <c r="B8256" s="6">
        <f t="shared" ca="1" si="1805"/>
        <v>46011</v>
      </c>
      <c r="C8256" s="7" t="str">
        <f t="shared" ca="1" si="1792"/>
        <v>CUS50970</v>
      </c>
      <c r="D8256" s="7" t="str">
        <f t="shared" ca="1" si="1793"/>
        <v>Books</v>
      </c>
      <c r="E8256" s="7" t="str">
        <f t="shared" ca="1" si="1794"/>
        <v>Noise Cancelling Headphones</v>
      </c>
      <c r="F8256" s="7" t="str">
        <f t="shared" ca="1" si="1795"/>
        <v>Amazon Fulfilled</v>
      </c>
      <c r="G8256" s="7" t="str">
        <f t="shared" ca="1" si="1796"/>
        <v>No</v>
      </c>
      <c r="H8256" s="7">
        <f t="shared" ca="1" si="1797"/>
        <v>605</v>
      </c>
      <c r="I8256" s="7">
        <f t="shared" ca="1" si="1798"/>
        <v>1</v>
      </c>
      <c r="J8256" s="7">
        <f t="shared" ca="1" si="1799"/>
        <v>35</v>
      </c>
      <c r="K8256" s="7">
        <f t="shared" ca="1" si="1800"/>
        <v>9</v>
      </c>
      <c r="L8256" s="7" t="str">
        <f t="shared" ca="1" si="1801"/>
        <v>Debit Card</v>
      </c>
      <c r="M8256" s="7" t="str">
        <f t="shared" ca="1" si="1802"/>
        <v>Canada</v>
      </c>
      <c r="N8256" s="8" t="str">
        <f t="shared" ca="1" si="1803"/>
        <v>Delivered</v>
      </c>
    </row>
    <row r="8257" spans="1:14" x14ac:dyDescent="0.35">
      <c r="A8257" s="5" t="str">
        <f t="shared" si="1804"/>
        <v>AMZ18257</v>
      </c>
      <c r="B8257" s="6">
        <f t="shared" ca="1" si="1805"/>
        <v>45983</v>
      </c>
      <c r="C8257" s="7" t="str">
        <f t="shared" ca="1" si="1792"/>
        <v>CUS88563</v>
      </c>
      <c r="D8257" s="7" t="str">
        <f t="shared" ca="1" si="1793"/>
        <v>Electronics</v>
      </c>
      <c r="E8257" s="7" t="str">
        <f t="shared" ca="1" si="1794"/>
        <v>Face Cream</v>
      </c>
      <c r="F8257" s="7" t="str">
        <f t="shared" ca="1" si="1795"/>
        <v>Third-Party Seller</v>
      </c>
      <c r="G8257" s="7" t="str">
        <f t="shared" ca="1" si="1796"/>
        <v>No</v>
      </c>
      <c r="H8257" s="7">
        <f t="shared" ca="1" si="1797"/>
        <v>376</v>
      </c>
      <c r="I8257" s="7">
        <f t="shared" ca="1" si="1798"/>
        <v>1</v>
      </c>
      <c r="J8257" s="7">
        <f t="shared" ca="1" si="1799"/>
        <v>38</v>
      </c>
      <c r="K8257" s="7">
        <f t="shared" ca="1" si="1800"/>
        <v>8</v>
      </c>
      <c r="L8257" s="7" t="str">
        <f t="shared" ca="1" si="1801"/>
        <v>Net Banking</v>
      </c>
      <c r="M8257" s="7" t="str">
        <f t="shared" ca="1" si="1802"/>
        <v>India</v>
      </c>
      <c r="N8257" s="8" t="str">
        <f t="shared" ca="1" si="1803"/>
        <v>Cancelled</v>
      </c>
    </row>
    <row r="8258" spans="1:14" x14ac:dyDescent="0.35">
      <c r="A8258" s="5" t="str">
        <f t="shared" si="1804"/>
        <v>AMZ18258</v>
      </c>
      <c r="B8258" s="6">
        <f t="shared" ca="1" si="1805"/>
        <v>45978</v>
      </c>
      <c r="C8258" s="7" t="str">
        <f t="shared" ref="C8258:C8321" ca="1" si="1806">"CUS"&amp;RANDBETWEEN(10000,99999)</f>
        <v>CUS41100</v>
      </c>
      <c r="D8258" s="7" t="str">
        <f t="shared" ref="D8258:D8321" ca="1" si="1807">CHOOSE(RANDBETWEEN(1,6),"Electronics","Fashion","Home &amp; Kitchen","Beauty","Books","Sports")</f>
        <v>Sports</v>
      </c>
      <c r="E8258" s="7" t="str">
        <f t="shared" ref="E8258:E8321" ca="1" si="1808">CHOOSE(RANDBETWEEN(1,10),"Iphone Charger","Bluetooth Speaker","Running Shoes","Cotton T-Shirt","Air  Fryer","Face Cream","Yoga Mat","Smart Watch","Noise Cancelling Headphones","Water Bottle")</f>
        <v>Bluetooth Speaker</v>
      </c>
      <c r="F8258" s="7" t="str">
        <f t="shared" ref="F8258:F8321" ca="1" si="1809">CHOOSE(RANDBETWEEN(1,2),"Amazon Fulfilled","Third-Party Seller")</f>
        <v>Amazon Fulfilled</v>
      </c>
      <c r="G8258" s="7" t="str">
        <f t="shared" ref="G8258:G8321" ca="1" si="1810">CHOOSE(RANDBETWEEN(1,2),"Yes","No")</f>
        <v>No</v>
      </c>
      <c r="H8258" s="7">
        <f t="shared" ref="H8258:H8321" ca="1" si="1811">RANDBETWEEN(8,800)</f>
        <v>114</v>
      </c>
      <c r="I8258" s="7">
        <f t="shared" ref="I8258:I8321" ca="1" si="1812">RANDBETWEEN(1,4)</f>
        <v>1</v>
      </c>
      <c r="J8258" s="7">
        <f t="shared" ref="J8258:J8321" ca="1" si="1813">RANDBETWEEN(0,40)</f>
        <v>11</v>
      </c>
      <c r="K8258" s="7">
        <f t="shared" ref="K8258:K8321" ca="1" si="1814">IF(J8258="Yes",0,RANDBETWEEN(3,15))</f>
        <v>8</v>
      </c>
      <c r="L8258" s="7" t="str">
        <f t="shared" ref="L8258:L8321" ca="1" si="1815">CHOOSE(RANDBETWEEN(1,5),"Credit Card","Debit Card","UPI","Net Banking","Amazon Pay")</f>
        <v>Debit Card</v>
      </c>
      <c r="M8258" s="7" t="str">
        <f t="shared" ref="M8258:M8321" ca="1" si="1816">CHOOSE(RANDBETWEEN(1,4),"USA","India","UK","Canada")</f>
        <v>USA</v>
      </c>
      <c r="N8258" s="8" t="str">
        <f t="shared" ref="N8258:N8321" ca="1" si="1817">CHOOSE(RANDBETWEEN(1,5),"Delivered","Delivered","Delivered","Returned","Cancelled")</f>
        <v>Cancelled</v>
      </c>
    </row>
    <row r="8259" spans="1:14" x14ac:dyDescent="0.35">
      <c r="A8259" s="5" t="str">
        <f t="shared" ref="A8259:A8322" si="1818">"AMZ"&amp;10000+ROW()</f>
        <v>AMZ18259</v>
      </c>
      <c r="B8259" s="6">
        <f t="shared" ref="B8259:B8322" ca="1" si="1819">RANDBETWEEN(DATE(2025,7,1), DATE(2025,12,31))</f>
        <v>46013</v>
      </c>
      <c r="C8259" s="7" t="str">
        <f t="shared" ca="1" si="1806"/>
        <v>CUS37444</v>
      </c>
      <c r="D8259" s="7" t="str">
        <f t="shared" ca="1" si="1807"/>
        <v>Electronics</v>
      </c>
      <c r="E8259" s="7" t="str">
        <f t="shared" ca="1" si="1808"/>
        <v>Noise Cancelling Headphones</v>
      </c>
      <c r="F8259" s="7" t="str">
        <f t="shared" ca="1" si="1809"/>
        <v>Third-Party Seller</v>
      </c>
      <c r="G8259" s="7" t="str">
        <f t="shared" ca="1" si="1810"/>
        <v>No</v>
      </c>
      <c r="H8259" s="7">
        <f t="shared" ca="1" si="1811"/>
        <v>529</v>
      </c>
      <c r="I8259" s="7">
        <f t="shared" ca="1" si="1812"/>
        <v>4</v>
      </c>
      <c r="J8259" s="7">
        <f t="shared" ca="1" si="1813"/>
        <v>0</v>
      </c>
      <c r="K8259" s="7">
        <f t="shared" ca="1" si="1814"/>
        <v>10</v>
      </c>
      <c r="L8259" s="7" t="str">
        <f t="shared" ca="1" si="1815"/>
        <v>Net Banking</v>
      </c>
      <c r="M8259" s="7" t="str">
        <f t="shared" ca="1" si="1816"/>
        <v>India</v>
      </c>
      <c r="N8259" s="8" t="str">
        <f t="shared" ca="1" si="1817"/>
        <v>Returned</v>
      </c>
    </row>
    <row r="8260" spans="1:14" x14ac:dyDescent="0.35">
      <c r="A8260" s="5" t="str">
        <f t="shared" si="1818"/>
        <v>AMZ18260</v>
      </c>
      <c r="B8260" s="6">
        <f t="shared" ca="1" si="1819"/>
        <v>45875</v>
      </c>
      <c r="C8260" s="7" t="str">
        <f t="shared" ca="1" si="1806"/>
        <v>CUS20807</v>
      </c>
      <c r="D8260" s="7" t="str">
        <f t="shared" ca="1" si="1807"/>
        <v>Fashion</v>
      </c>
      <c r="E8260" s="7" t="str">
        <f t="shared" ca="1" si="1808"/>
        <v>Bluetooth Speaker</v>
      </c>
      <c r="F8260" s="7" t="str">
        <f t="shared" ca="1" si="1809"/>
        <v>Amazon Fulfilled</v>
      </c>
      <c r="G8260" s="7" t="str">
        <f t="shared" ca="1" si="1810"/>
        <v>Yes</v>
      </c>
      <c r="H8260" s="7">
        <f t="shared" ca="1" si="1811"/>
        <v>237</v>
      </c>
      <c r="I8260" s="7">
        <f t="shared" ca="1" si="1812"/>
        <v>1</v>
      </c>
      <c r="J8260" s="7">
        <f t="shared" ca="1" si="1813"/>
        <v>39</v>
      </c>
      <c r="K8260" s="7">
        <f t="shared" ca="1" si="1814"/>
        <v>10</v>
      </c>
      <c r="L8260" s="7" t="str">
        <f t="shared" ca="1" si="1815"/>
        <v>Credit Card</v>
      </c>
      <c r="M8260" s="7" t="str">
        <f t="shared" ca="1" si="1816"/>
        <v>Canada</v>
      </c>
      <c r="N8260" s="8" t="str">
        <f t="shared" ca="1" si="1817"/>
        <v>Returned</v>
      </c>
    </row>
    <row r="8261" spans="1:14" x14ac:dyDescent="0.35">
      <c r="A8261" s="5" t="str">
        <f t="shared" si="1818"/>
        <v>AMZ18261</v>
      </c>
      <c r="B8261" s="6">
        <f t="shared" ca="1" si="1819"/>
        <v>45905</v>
      </c>
      <c r="C8261" s="7" t="str">
        <f t="shared" ca="1" si="1806"/>
        <v>CUS44573</v>
      </c>
      <c r="D8261" s="7" t="str">
        <f t="shared" ca="1" si="1807"/>
        <v>Fashion</v>
      </c>
      <c r="E8261" s="7" t="str">
        <f t="shared" ca="1" si="1808"/>
        <v>Cotton T-Shirt</v>
      </c>
      <c r="F8261" s="7" t="str">
        <f t="shared" ca="1" si="1809"/>
        <v>Third-Party Seller</v>
      </c>
      <c r="G8261" s="7" t="str">
        <f t="shared" ca="1" si="1810"/>
        <v>No</v>
      </c>
      <c r="H8261" s="7">
        <f t="shared" ca="1" si="1811"/>
        <v>520</v>
      </c>
      <c r="I8261" s="7">
        <f t="shared" ca="1" si="1812"/>
        <v>4</v>
      </c>
      <c r="J8261" s="7">
        <f t="shared" ca="1" si="1813"/>
        <v>22</v>
      </c>
      <c r="K8261" s="7">
        <f t="shared" ca="1" si="1814"/>
        <v>15</v>
      </c>
      <c r="L8261" s="7" t="str">
        <f t="shared" ca="1" si="1815"/>
        <v>UPI</v>
      </c>
      <c r="M8261" s="7" t="str">
        <f t="shared" ca="1" si="1816"/>
        <v>USA</v>
      </c>
      <c r="N8261" s="8" t="str">
        <f t="shared" ca="1" si="1817"/>
        <v>Delivered</v>
      </c>
    </row>
    <row r="8262" spans="1:14" x14ac:dyDescent="0.35">
      <c r="A8262" s="5" t="str">
        <f t="shared" si="1818"/>
        <v>AMZ18262</v>
      </c>
      <c r="B8262" s="6">
        <f t="shared" ca="1" si="1819"/>
        <v>45937</v>
      </c>
      <c r="C8262" s="7" t="str">
        <f t="shared" ca="1" si="1806"/>
        <v>CUS94849</v>
      </c>
      <c r="D8262" s="7" t="str">
        <f t="shared" ca="1" si="1807"/>
        <v>Fashion</v>
      </c>
      <c r="E8262" s="7" t="str">
        <f t="shared" ca="1" si="1808"/>
        <v>Bluetooth Speaker</v>
      </c>
      <c r="F8262" s="7" t="str">
        <f t="shared" ca="1" si="1809"/>
        <v>Third-Party Seller</v>
      </c>
      <c r="G8262" s="7" t="str">
        <f t="shared" ca="1" si="1810"/>
        <v>No</v>
      </c>
      <c r="H8262" s="7">
        <f t="shared" ca="1" si="1811"/>
        <v>718</v>
      </c>
      <c r="I8262" s="7">
        <f t="shared" ca="1" si="1812"/>
        <v>3</v>
      </c>
      <c r="J8262" s="7">
        <f t="shared" ca="1" si="1813"/>
        <v>28</v>
      </c>
      <c r="K8262" s="7">
        <f t="shared" ca="1" si="1814"/>
        <v>10</v>
      </c>
      <c r="L8262" s="7" t="str">
        <f t="shared" ca="1" si="1815"/>
        <v>Net Banking</v>
      </c>
      <c r="M8262" s="7" t="str">
        <f t="shared" ca="1" si="1816"/>
        <v>UK</v>
      </c>
      <c r="N8262" s="8" t="str">
        <f t="shared" ca="1" si="1817"/>
        <v>Cancelled</v>
      </c>
    </row>
    <row r="8263" spans="1:14" x14ac:dyDescent="0.35">
      <c r="A8263" s="5" t="str">
        <f t="shared" si="1818"/>
        <v>AMZ18263</v>
      </c>
      <c r="B8263" s="6">
        <f t="shared" ca="1" si="1819"/>
        <v>45877</v>
      </c>
      <c r="C8263" s="7" t="str">
        <f t="shared" ca="1" si="1806"/>
        <v>CUS80193</v>
      </c>
      <c r="D8263" s="7" t="str">
        <f t="shared" ca="1" si="1807"/>
        <v>Sports</v>
      </c>
      <c r="E8263" s="7" t="str">
        <f t="shared" ca="1" si="1808"/>
        <v>Cotton T-Shirt</v>
      </c>
      <c r="F8263" s="7" t="str">
        <f t="shared" ca="1" si="1809"/>
        <v>Amazon Fulfilled</v>
      </c>
      <c r="G8263" s="7" t="str">
        <f t="shared" ca="1" si="1810"/>
        <v>Yes</v>
      </c>
      <c r="H8263" s="7">
        <f t="shared" ca="1" si="1811"/>
        <v>465</v>
      </c>
      <c r="I8263" s="7">
        <f t="shared" ca="1" si="1812"/>
        <v>3</v>
      </c>
      <c r="J8263" s="7">
        <f t="shared" ca="1" si="1813"/>
        <v>3</v>
      </c>
      <c r="K8263" s="7">
        <f t="shared" ca="1" si="1814"/>
        <v>4</v>
      </c>
      <c r="L8263" s="7" t="str">
        <f t="shared" ca="1" si="1815"/>
        <v>UPI</v>
      </c>
      <c r="M8263" s="7" t="str">
        <f t="shared" ca="1" si="1816"/>
        <v>UK</v>
      </c>
      <c r="N8263" s="8" t="str">
        <f t="shared" ca="1" si="1817"/>
        <v>Cancelled</v>
      </c>
    </row>
    <row r="8264" spans="1:14" x14ac:dyDescent="0.35">
      <c r="A8264" s="5" t="str">
        <f t="shared" si="1818"/>
        <v>AMZ18264</v>
      </c>
      <c r="B8264" s="6">
        <f t="shared" ca="1" si="1819"/>
        <v>45997</v>
      </c>
      <c r="C8264" s="7" t="str">
        <f t="shared" ca="1" si="1806"/>
        <v>CUS90026</v>
      </c>
      <c r="D8264" s="7" t="str">
        <f t="shared" ca="1" si="1807"/>
        <v>Electronics</v>
      </c>
      <c r="E8264" s="7" t="str">
        <f t="shared" ca="1" si="1808"/>
        <v>Smart Watch</v>
      </c>
      <c r="F8264" s="7" t="str">
        <f t="shared" ca="1" si="1809"/>
        <v>Amazon Fulfilled</v>
      </c>
      <c r="G8264" s="7" t="str">
        <f t="shared" ca="1" si="1810"/>
        <v>No</v>
      </c>
      <c r="H8264" s="7">
        <f t="shared" ca="1" si="1811"/>
        <v>164</v>
      </c>
      <c r="I8264" s="7">
        <f t="shared" ca="1" si="1812"/>
        <v>3</v>
      </c>
      <c r="J8264" s="7">
        <f t="shared" ca="1" si="1813"/>
        <v>10</v>
      </c>
      <c r="K8264" s="7">
        <f t="shared" ca="1" si="1814"/>
        <v>5</v>
      </c>
      <c r="L8264" s="7" t="str">
        <f t="shared" ca="1" si="1815"/>
        <v>Amazon Pay</v>
      </c>
      <c r="M8264" s="7" t="str">
        <f t="shared" ca="1" si="1816"/>
        <v>India</v>
      </c>
      <c r="N8264" s="8" t="str">
        <f t="shared" ca="1" si="1817"/>
        <v>Returned</v>
      </c>
    </row>
    <row r="8265" spans="1:14" x14ac:dyDescent="0.35">
      <c r="A8265" s="5" t="str">
        <f t="shared" si="1818"/>
        <v>AMZ18265</v>
      </c>
      <c r="B8265" s="6">
        <f t="shared" ca="1" si="1819"/>
        <v>45877</v>
      </c>
      <c r="C8265" s="7" t="str">
        <f t="shared" ca="1" si="1806"/>
        <v>CUS11554</v>
      </c>
      <c r="D8265" s="7" t="str">
        <f t="shared" ca="1" si="1807"/>
        <v>Fashion</v>
      </c>
      <c r="E8265" s="7" t="str">
        <f t="shared" ca="1" si="1808"/>
        <v>Water Bottle</v>
      </c>
      <c r="F8265" s="7" t="str">
        <f t="shared" ca="1" si="1809"/>
        <v>Amazon Fulfilled</v>
      </c>
      <c r="G8265" s="7" t="str">
        <f t="shared" ca="1" si="1810"/>
        <v>No</v>
      </c>
      <c r="H8265" s="7">
        <f t="shared" ca="1" si="1811"/>
        <v>506</v>
      </c>
      <c r="I8265" s="7">
        <f t="shared" ca="1" si="1812"/>
        <v>3</v>
      </c>
      <c r="J8265" s="7">
        <f t="shared" ca="1" si="1813"/>
        <v>29</v>
      </c>
      <c r="K8265" s="7">
        <f t="shared" ca="1" si="1814"/>
        <v>7</v>
      </c>
      <c r="L8265" s="7" t="str">
        <f t="shared" ca="1" si="1815"/>
        <v>Amazon Pay</v>
      </c>
      <c r="M8265" s="7" t="str">
        <f t="shared" ca="1" si="1816"/>
        <v>Canada</v>
      </c>
      <c r="N8265" s="8" t="str">
        <f t="shared" ca="1" si="1817"/>
        <v>Cancelled</v>
      </c>
    </row>
    <row r="8266" spans="1:14" x14ac:dyDescent="0.35">
      <c r="A8266" s="5" t="str">
        <f t="shared" si="1818"/>
        <v>AMZ18266</v>
      </c>
      <c r="B8266" s="6">
        <f t="shared" ca="1" si="1819"/>
        <v>45890</v>
      </c>
      <c r="C8266" s="7" t="str">
        <f t="shared" ca="1" si="1806"/>
        <v>CUS31645</v>
      </c>
      <c r="D8266" s="7" t="str">
        <f t="shared" ca="1" si="1807"/>
        <v>Home &amp; Kitchen</v>
      </c>
      <c r="E8266" s="7" t="str">
        <f t="shared" ca="1" si="1808"/>
        <v>Yoga Mat</v>
      </c>
      <c r="F8266" s="7" t="str">
        <f t="shared" ca="1" si="1809"/>
        <v>Amazon Fulfilled</v>
      </c>
      <c r="G8266" s="7" t="str">
        <f t="shared" ca="1" si="1810"/>
        <v>No</v>
      </c>
      <c r="H8266" s="7">
        <f t="shared" ca="1" si="1811"/>
        <v>361</v>
      </c>
      <c r="I8266" s="7">
        <f t="shared" ca="1" si="1812"/>
        <v>3</v>
      </c>
      <c r="J8266" s="7">
        <f t="shared" ca="1" si="1813"/>
        <v>31</v>
      </c>
      <c r="K8266" s="7">
        <f t="shared" ca="1" si="1814"/>
        <v>12</v>
      </c>
      <c r="L8266" s="7" t="str">
        <f t="shared" ca="1" si="1815"/>
        <v>Debit Card</v>
      </c>
      <c r="M8266" s="7" t="str">
        <f t="shared" ca="1" si="1816"/>
        <v>India</v>
      </c>
      <c r="N8266" s="8" t="str">
        <f t="shared" ca="1" si="1817"/>
        <v>Returned</v>
      </c>
    </row>
    <row r="8267" spans="1:14" x14ac:dyDescent="0.35">
      <c r="A8267" s="5" t="str">
        <f t="shared" si="1818"/>
        <v>AMZ18267</v>
      </c>
      <c r="B8267" s="6">
        <f t="shared" ca="1" si="1819"/>
        <v>45876</v>
      </c>
      <c r="C8267" s="7" t="str">
        <f t="shared" ca="1" si="1806"/>
        <v>CUS30925</v>
      </c>
      <c r="D8267" s="7" t="str">
        <f t="shared" ca="1" si="1807"/>
        <v>Electronics</v>
      </c>
      <c r="E8267" s="7" t="str">
        <f t="shared" ca="1" si="1808"/>
        <v>Air  Fryer</v>
      </c>
      <c r="F8267" s="7" t="str">
        <f t="shared" ca="1" si="1809"/>
        <v>Amazon Fulfilled</v>
      </c>
      <c r="G8267" s="7" t="str">
        <f t="shared" ca="1" si="1810"/>
        <v>No</v>
      </c>
      <c r="H8267" s="7">
        <f t="shared" ca="1" si="1811"/>
        <v>339</v>
      </c>
      <c r="I8267" s="7">
        <f t="shared" ca="1" si="1812"/>
        <v>4</v>
      </c>
      <c r="J8267" s="7">
        <f t="shared" ca="1" si="1813"/>
        <v>29</v>
      </c>
      <c r="K8267" s="7">
        <f t="shared" ca="1" si="1814"/>
        <v>5</v>
      </c>
      <c r="L8267" s="7" t="str">
        <f t="shared" ca="1" si="1815"/>
        <v>Credit Card</v>
      </c>
      <c r="M8267" s="7" t="str">
        <f t="shared" ca="1" si="1816"/>
        <v>India</v>
      </c>
      <c r="N8267" s="8" t="str">
        <f t="shared" ca="1" si="1817"/>
        <v>Delivered</v>
      </c>
    </row>
    <row r="8268" spans="1:14" x14ac:dyDescent="0.35">
      <c r="A8268" s="5" t="str">
        <f t="shared" si="1818"/>
        <v>AMZ18268</v>
      </c>
      <c r="B8268" s="6">
        <f t="shared" ca="1" si="1819"/>
        <v>45964</v>
      </c>
      <c r="C8268" s="7" t="str">
        <f t="shared" ca="1" si="1806"/>
        <v>CUS51117</v>
      </c>
      <c r="D8268" s="7" t="str">
        <f t="shared" ca="1" si="1807"/>
        <v>Fashion</v>
      </c>
      <c r="E8268" s="7" t="str">
        <f t="shared" ca="1" si="1808"/>
        <v>Bluetooth Speaker</v>
      </c>
      <c r="F8268" s="7" t="str">
        <f t="shared" ca="1" si="1809"/>
        <v>Third-Party Seller</v>
      </c>
      <c r="G8268" s="7" t="str">
        <f t="shared" ca="1" si="1810"/>
        <v>Yes</v>
      </c>
      <c r="H8268" s="7">
        <f t="shared" ca="1" si="1811"/>
        <v>128</v>
      </c>
      <c r="I8268" s="7">
        <f t="shared" ca="1" si="1812"/>
        <v>2</v>
      </c>
      <c r="J8268" s="7">
        <f t="shared" ca="1" si="1813"/>
        <v>38</v>
      </c>
      <c r="K8268" s="7">
        <f t="shared" ca="1" si="1814"/>
        <v>11</v>
      </c>
      <c r="L8268" s="7" t="str">
        <f t="shared" ca="1" si="1815"/>
        <v>Debit Card</v>
      </c>
      <c r="M8268" s="7" t="str">
        <f t="shared" ca="1" si="1816"/>
        <v>Canada</v>
      </c>
      <c r="N8268" s="8" t="str">
        <f t="shared" ca="1" si="1817"/>
        <v>Delivered</v>
      </c>
    </row>
    <row r="8269" spans="1:14" x14ac:dyDescent="0.35">
      <c r="A8269" s="5" t="str">
        <f t="shared" si="1818"/>
        <v>AMZ18269</v>
      </c>
      <c r="B8269" s="6">
        <f t="shared" ca="1" si="1819"/>
        <v>45915</v>
      </c>
      <c r="C8269" s="7" t="str">
        <f t="shared" ca="1" si="1806"/>
        <v>CUS82876</v>
      </c>
      <c r="D8269" s="7" t="str">
        <f t="shared" ca="1" si="1807"/>
        <v>Beauty</v>
      </c>
      <c r="E8269" s="7" t="str">
        <f t="shared" ca="1" si="1808"/>
        <v>Smart Watch</v>
      </c>
      <c r="F8269" s="7" t="str">
        <f t="shared" ca="1" si="1809"/>
        <v>Third-Party Seller</v>
      </c>
      <c r="G8269" s="7" t="str">
        <f t="shared" ca="1" si="1810"/>
        <v>Yes</v>
      </c>
      <c r="H8269" s="7">
        <f t="shared" ca="1" si="1811"/>
        <v>409</v>
      </c>
      <c r="I8269" s="7">
        <f t="shared" ca="1" si="1812"/>
        <v>2</v>
      </c>
      <c r="J8269" s="7">
        <f t="shared" ca="1" si="1813"/>
        <v>32</v>
      </c>
      <c r="K8269" s="7">
        <f t="shared" ca="1" si="1814"/>
        <v>6</v>
      </c>
      <c r="L8269" s="7" t="str">
        <f t="shared" ca="1" si="1815"/>
        <v>UPI</v>
      </c>
      <c r="M8269" s="7" t="str">
        <f t="shared" ca="1" si="1816"/>
        <v>USA</v>
      </c>
      <c r="N8269" s="8" t="str">
        <f t="shared" ca="1" si="1817"/>
        <v>Delivered</v>
      </c>
    </row>
    <row r="8270" spans="1:14" x14ac:dyDescent="0.35">
      <c r="A8270" s="5" t="str">
        <f t="shared" si="1818"/>
        <v>AMZ18270</v>
      </c>
      <c r="B8270" s="6">
        <f t="shared" ca="1" si="1819"/>
        <v>45918</v>
      </c>
      <c r="C8270" s="7" t="str">
        <f t="shared" ca="1" si="1806"/>
        <v>CUS34266</v>
      </c>
      <c r="D8270" s="7" t="str">
        <f t="shared" ca="1" si="1807"/>
        <v>Home &amp; Kitchen</v>
      </c>
      <c r="E8270" s="7" t="str">
        <f t="shared" ca="1" si="1808"/>
        <v>Air  Fryer</v>
      </c>
      <c r="F8270" s="7" t="str">
        <f t="shared" ca="1" si="1809"/>
        <v>Third-Party Seller</v>
      </c>
      <c r="G8270" s="7" t="str">
        <f t="shared" ca="1" si="1810"/>
        <v>Yes</v>
      </c>
      <c r="H8270" s="7">
        <f t="shared" ca="1" si="1811"/>
        <v>274</v>
      </c>
      <c r="I8270" s="7">
        <f t="shared" ca="1" si="1812"/>
        <v>4</v>
      </c>
      <c r="J8270" s="7">
        <f t="shared" ca="1" si="1813"/>
        <v>25</v>
      </c>
      <c r="K8270" s="7">
        <f t="shared" ca="1" si="1814"/>
        <v>10</v>
      </c>
      <c r="L8270" s="7" t="str">
        <f t="shared" ca="1" si="1815"/>
        <v>Credit Card</v>
      </c>
      <c r="M8270" s="7" t="str">
        <f t="shared" ca="1" si="1816"/>
        <v>Canada</v>
      </c>
      <c r="N8270" s="8" t="str">
        <f t="shared" ca="1" si="1817"/>
        <v>Delivered</v>
      </c>
    </row>
    <row r="8271" spans="1:14" x14ac:dyDescent="0.35">
      <c r="A8271" s="5" t="str">
        <f t="shared" si="1818"/>
        <v>AMZ18271</v>
      </c>
      <c r="B8271" s="6">
        <f t="shared" ca="1" si="1819"/>
        <v>45919</v>
      </c>
      <c r="C8271" s="7" t="str">
        <f t="shared" ca="1" si="1806"/>
        <v>CUS65626</v>
      </c>
      <c r="D8271" s="7" t="str">
        <f t="shared" ca="1" si="1807"/>
        <v>Books</v>
      </c>
      <c r="E8271" s="7" t="str">
        <f t="shared" ca="1" si="1808"/>
        <v>Face Cream</v>
      </c>
      <c r="F8271" s="7" t="str">
        <f t="shared" ca="1" si="1809"/>
        <v>Amazon Fulfilled</v>
      </c>
      <c r="G8271" s="7" t="str">
        <f t="shared" ca="1" si="1810"/>
        <v>No</v>
      </c>
      <c r="H8271" s="7">
        <f t="shared" ca="1" si="1811"/>
        <v>505</v>
      </c>
      <c r="I8271" s="7">
        <f t="shared" ca="1" si="1812"/>
        <v>4</v>
      </c>
      <c r="J8271" s="7">
        <f t="shared" ca="1" si="1813"/>
        <v>5</v>
      </c>
      <c r="K8271" s="7">
        <f t="shared" ca="1" si="1814"/>
        <v>14</v>
      </c>
      <c r="L8271" s="7" t="str">
        <f t="shared" ca="1" si="1815"/>
        <v>Credit Card</v>
      </c>
      <c r="M8271" s="7" t="str">
        <f t="shared" ca="1" si="1816"/>
        <v>India</v>
      </c>
      <c r="N8271" s="8" t="str">
        <f t="shared" ca="1" si="1817"/>
        <v>Returned</v>
      </c>
    </row>
    <row r="8272" spans="1:14" x14ac:dyDescent="0.35">
      <c r="A8272" s="5" t="str">
        <f t="shared" si="1818"/>
        <v>AMZ18272</v>
      </c>
      <c r="B8272" s="6">
        <f t="shared" ca="1" si="1819"/>
        <v>45953</v>
      </c>
      <c r="C8272" s="7" t="str">
        <f t="shared" ca="1" si="1806"/>
        <v>CUS81434</v>
      </c>
      <c r="D8272" s="7" t="str">
        <f t="shared" ca="1" si="1807"/>
        <v>Beauty</v>
      </c>
      <c r="E8272" s="7" t="str">
        <f t="shared" ca="1" si="1808"/>
        <v>Noise Cancelling Headphones</v>
      </c>
      <c r="F8272" s="7" t="str">
        <f t="shared" ca="1" si="1809"/>
        <v>Third-Party Seller</v>
      </c>
      <c r="G8272" s="7" t="str">
        <f t="shared" ca="1" si="1810"/>
        <v>No</v>
      </c>
      <c r="H8272" s="7">
        <f t="shared" ca="1" si="1811"/>
        <v>37</v>
      </c>
      <c r="I8272" s="7">
        <f t="shared" ca="1" si="1812"/>
        <v>4</v>
      </c>
      <c r="J8272" s="7">
        <f t="shared" ca="1" si="1813"/>
        <v>29</v>
      </c>
      <c r="K8272" s="7">
        <f t="shared" ca="1" si="1814"/>
        <v>12</v>
      </c>
      <c r="L8272" s="7" t="str">
        <f t="shared" ca="1" si="1815"/>
        <v>Net Banking</v>
      </c>
      <c r="M8272" s="7" t="str">
        <f t="shared" ca="1" si="1816"/>
        <v>India</v>
      </c>
      <c r="N8272" s="8" t="str">
        <f t="shared" ca="1" si="1817"/>
        <v>Cancelled</v>
      </c>
    </row>
    <row r="8273" spans="1:14" x14ac:dyDescent="0.35">
      <c r="A8273" s="5" t="str">
        <f t="shared" si="1818"/>
        <v>AMZ18273</v>
      </c>
      <c r="B8273" s="6">
        <f t="shared" ca="1" si="1819"/>
        <v>45940</v>
      </c>
      <c r="C8273" s="7" t="str">
        <f t="shared" ca="1" si="1806"/>
        <v>CUS58819</v>
      </c>
      <c r="D8273" s="7" t="str">
        <f t="shared" ca="1" si="1807"/>
        <v>Books</v>
      </c>
      <c r="E8273" s="7" t="str">
        <f t="shared" ca="1" si="1808"/>
        <v>Air  Fryer</v>
      </c>
      <c r="F8273" s="7" t="str">
        <f t="shared" ca="1" si="1809"/>
        <v>Third-Party Seller</v>
      </c>
      <c r="G8273" s="7" t="str">
        <f t="shared" ca="1" si="1810"/>
        <v>Yes</v>
      </c>
      <c r="H8273" s="7">
        <f t="shared" ca="1" si="1811"/>
        <v>440</v>
      </c>
      <c r="I8273" s="7">
        <f t="shared" ca="1" si="1812"/>
        <v>3</v>
      </c>
      <c r="J8273" s="7">
        <f t="shared" ca="1" si="1813"/>
        <v>20</v>
      </c>
      <c r="K8273" s="7">
        <f t="shared" ca="1" si="1814"/>
        <v>5</v>
      </c>
      <c r="L8273" s="7" t="str">
        <f t="shared" ca="1" si="1815"/>
        <v>UPI</v>
      </c>
      <c r="M8273" s="7" t="str">
        <f t="shared" ca="1" si="1816"/>
        <v>USA</v>
      </c>
      <c r="N8273" s="8" t="str">
        <f t="shared" ca="1" si="1817"/>
        <v>Cancelled</v>
      </c>
    </row>
    <row r="8274" spans="1:14" x14ac:dyDescent="0.35">
      <c r="A8274" s="5" t="str">
        <f t="shared" si="1818"/>
        <v>AMZ18274</v>
      </c>
      <c r="B8274" s="6">
        <f t="shared" ca="1" si="1819"/>
        <v>45906</v>
      </c>
      <c r="C8274" s="7" t="str">
        <f t="shared" ca="1" si="1806"/>
        <v>CUS37317</v>
      </c>
      <c r="D8274" s="7" t="str">
        <f t="shared" ca="1" si="1807"/>
        <v>Fashion</v>
      </c>
      <c r="E8274" s="7" t="str">
        <f t="shared" ca="1" si="1808"/>
        <v>Water Bottle</v>
      </c>
      <c r="F8274" s="7" t="str">
        <f t="shared" ca="1" si="1809"/>
        <v>Amazon Fulfilled</v>
      </c>
      <c r="G8274" s="7" t="str">
        <f t="shared" ca="1" si="1810"/>
        <v>Yes</v>
      </c>
      <c r="H8274" s="7">
        <f t="shared" ca="1" si="1811"/>
        <v>219</v>
      </c>
      <c r="I8274" s="7">
        <f t="shared" ca="1" si="1812"/>
        <v>3</v>
      </c>
      <c r="J8274" s="7">
        <f t="shared" ca="1" si="1813"/>
        <v>39</v>
      </c>
      <c r="K8274" s="7">
        <f t="shared" ca="1" si="1814"/>
        <v>6</v>
      </c>
      <c r="L8274" s="7" t="str">
        <f t="shared" ca="1" si="1815"/>
        <v>Net Banking</v>
      </c>
      <c r="M8274" s="7" t="str">
        <f t="shared" ca="1" si="1816"/>
        <v>UK</v>
      </c>
      <c r="N8274" s="8" t="str">
        <f t="shared" ca="1" si="1817"/>
        <v>Cancelled</v>
      </c>
    </row>
    <row r="8275" spans="1:14" x14ac:dyDescent="0.35">
      <c r="A8275" s="5" t="str">
        <f t="shared" si="1818"/>
        <v>AMZ18275</v>
      </c>
      <c r="B8275" s="6">
        <f t="shared" ca="1" si="1819"/>
        <v>45997</v>
      </c>
      <c r="C8275" s="7" t="str">
        <f t="shared" ca="1" si="1806"/>
        <v>CUS31580</v>
      </c>
      <c r="D8275" s="7" t="str">
        <f t="shared" ca="1" si="1807"/>
        <v>Beauty</v>
      </c>
      <c r="E8275" s="7" t="str">
        <f t="shared" ca="1" si="1808"/>
        <v>Water Bottle</v>
      </c>
      <c r="F8275" s="7" t="str">
        <f t="shared" ca="1" si="1809"/>
        <v>Amazon Fulfilled</v>
      </c>
      <c r="G8275" s="7" t="str">
        <f t="shared" ca="1" si="1810"/>
        <v>Yes</v>
      </c>
      <c r="H8275" s="7">
        <f t="shared" ca="1" si="1811"/>
        <v>608</v>
      </c>
      <c r="I8275" s="7">
        <f t="shared" ca="1" si="1812"/>
        <v>4</v>
      </c>
      <c r="J8275" s="7">
        <f t="shared" ca="1" si="1813"/>
        <v>17</v>
      </c>
      <c r="K8275" s="7">
        <f t="shared" ca="1" si="1814"/>
        <v>8</v>
      </c>
      <c r="L8275" s="7" t="str">
        <f t="shared" ca="1" si="1815"/>
        <v>Debit Card</v>
      </c>
      <c r="M8275" s="7" t="str">
        <f t="shared" ca="1" si="1816"/>
        <v>India</v>
      </c>
      <c r="N8275" s="8" t="str">
        <f t="shared" ca="1" si="1817"/>
        <v>Delivered</v>
      </c>
    </row>
    <row r="8276" spans="1:14" x14ac:dyDescent="0.35">
      <c r="A8276" s="5" t="str">
        <f t="shared" si="1818"/>
        <v>AMZ18276</v>
      </c>
      <c r="B8276" s="6">
        <f t="shared" ca="1" si="1819"/>
        <v>45876</v>
      </c>
      <c r="C8276" s="7" t="str">
        <f t="shared" ca="1" si="1806"/>
        <v>CUS61709</v>
      </c>
      <c r="D8276" s="7" t="str">
        <f t="shared" ca="1" si="1807"/>
        <v>Beauty</v>
      </c>
      <c r="E8276" s="7" t="str">
        <f t="shared" ca="1" si="1808"/>
        <v>Iphone Charger</v>
      </c>
      <c r="F8276" s="7" t="str">
        <f t="shared" ca="1" si="1809"/>
        <v>Third-Party Seller</v>
      </c>
      <c r="G8276" s="7" t="str">
        <f t="shared" ca="1" si="1810"/>
        <v>Yes</v>
      </c>
      <c r="H8276" s="7">
        <f t="shared" ca="1" si="1811"/>
        <v>255</v>
      </c>
      <c r="I8276" s="7">
        <f t="shared" ca="1" si="1812"/>
        <v>1</v>
      </c>
      <c r="J8276" s="7">
        <f t="shared" ca="1" si="1813"/>
        <v>21</v>
      </c>
      <c r="K8276" s="7">
        <f t="shared" ca="1" si="1814"/>
        <v>11</v>
      </c>
      <c r="L8276" s="7" t="str">
        <f t="shared" ca="1" si="1815"/>
        <v>UPI</v>
      </c>
      <c r="M8276" s="7" t="str">
        <f t="shared" ca="1" si="1816"/>
        <v>Canada</v>
      </c>
      <c r="N8276" s="8" t="str">
        <f t="shared" ca="1" si="1817"/>
        <v>Delivered</v>
      </c>
    </row>
    <row r="8277" spans="1:14" x14ac:dyDescent="0.35">
      <c r="A8277" s="5" t="str">
        <f t="shared" si="1818"/>
        <v>AMZ18277</v>
      </c>
      <c r="B8277" s="6">
        <f t="shared" ca="1" si="1819"/>
        <v>45990</v>
      </c>
      <c r="C8277" s="7" t="str">
        <f t="shared" ca="1" si="1806"/>
        <v>CUS35451</v>
      </c>
      <c r="D8277" s="7" t="str">
        <f t="shared" ca="1" si="1807"/>
        <v>Fashion</v>
      </c>
      <c r="E8277" s="7" t="str">
        <f t="shared" ca="1" si="1808"/>
        <v>Cotton T-Shirt</v>
      </c>
      <c r="F8277" s="7" t="str">
        <f t="shared" ca="1" si="1809"/>
        <v>Third-Party Seller</v>
      </c>
      <c r="G8277" s="7" t="str">
        <f t="shared" ca="1" si="1810"/>
        <v>Yes</v>
      </c>
      <c r="H8277" s="7">
        <f t="shared" ca="1" si="1811"/>
        <v>9</v>
      </c>
      <c r="I8277" s="7">
        <f t="shared" ca="1" si="1812"/>
        <v>1</v>
      </c>
      <c r="J8277" s="7">
        <f t="shared" ca="1" si="1813"/>
        <v>33</v>
      </c>
      <c r="K8277" s="7">
        <f t="shared" ca="1" si="1814"/>
        <v>6</v>
      </c>
      <c r="L8277" s="7" t="str">
        <f t="shared" ca="1" si="1815"/>
        <v>Credit Card</v>
      </c>
      <c r="M8277" s="7" t="str">
        <f t="shared" ca="1" si="1816"/>
        <v>Canada</v>
      </c>
      <c r="N8277" s="8" t="str">
        <f t="shared" ca="1" si="1817"/>
        <v>Delivered</v>
      </c>
    </row>
    <row r="8278" spans="1:14" x14ac:dyDescent="0.35">
      <c r="A8278" s="5" t="str">
        <f t="shared" si="1818"/>
        <v>AMZ18278</v>
      </c>
      <c r="B8278" s="6">
        <f t="shared" ca="1" si="1819"/>
        <v>45876</v>
      </c>
      <c r="C8278" s="7" t="str">
        <f t="shared" ca="1" si="1806"/>
        <v>CUS20625</v>
      </c>
      <c r="D8278" s="7" t="str">
        <f t="shared" ca="1" si="1807"/>
        <v>Sports</v>
      </c>
      <c r="E8278" s="7" t="str">
        <f t="shared" ca="1" si="1808"/>
        <v>Bluetooth Speaker</v>
      </c>
      <c r="F8278" s="7" t="str">
        <f t="shared" ca="1" si="1809"/>
        <v>Amazon Fulfilled</v>
      </c>
      <c r="G8278" s="7" t="str">
        <f t="shared" ca="1" si="1810"/>
        <v>No</v>
      </c>
      <c r="H8278" s="7">
        <f t="shared" ca="1" si="1811"/>
        <v>606</v>
      </c>
      <c r="I8278" s="7">
        <f t="shared" ca="1" si="1812"/>
        <v>4</v>
      </c>
      <c r="J8278" s="7">
        <f t="shared" ca="1" si="1813"/>
        <v>29</v>
      </c>
      <c r="K8278" s="7">
        <f t="shared" ca="1" si="1814"/>
        <v>15</v>
      </c>
      <c r="L8278" s="7" t="str">
        <f t="shared" ca="1" si="1815"/>
        <v>UPI</v>
      </c>
      <c r="M8278" s="7" t="str">
        <f t="shared" ca="1" si="1816"/>
        <v>UK</v>
      </c>
      <c r="N8278" s="8" t="str">
        <f t="shared" ca="1" si="1817"/>
        <v>Cancelled</v>
      </c>
    </row>
    <row r="8279" spans="1:14" x14ac:dyDescent="0.35">
      <c r="A8279" s="5" t="str">
        <f t="shared" si="1818"/>
        <v>AMZ18279</v>
      </c>
      <c r="B8279" s="6">
        <f t="shared" ca="1" si="1819"/>
        <v>45855</v>
      </c>
      <c r="C8279" s="7" t="str">
        <f t="shared" ca="1" si="1806"/>
        <v>CUS27289</v>
      </c>
      <c r="D8279" s="7" t="str">
        <f t="shared" ca="1" si="1807"/>
        <v>Sports</v>
      </c>
      <c r="E8279" s="7" t="str">
        <f t="shared" ca="1" si="1808"/>
        <v>Cotton T-Shirt</v>
      </c>
      <c r="F8279" s="7" t="str">
        <f t="shared" ca="1" si="1809"/>
        <v>Third-Party Seller</v>
      </c>
      <c r="G8279" s="7" t="str">
        <f t="shared" ca="1" si="1810"/>
        <v>No</v>
      </c>
      <c r="H8279" s="7">
        <f t="shared" ca="1" si="1811"/>
        <v>77</v>
      </c>
      <c r="I8279" s="7">
        <f t="shared" ca="1" si="1812"/>
        <v>2</v>
      </c>
      <c r="J8279" s="7">
        <f t="shared" ca="1" si="1813"/>
        <v>15</v>
      </c>
      <c r="K8279" s="7">
        <f t="shared" ca="1" si="1814"/>
        <v>6</v>
      </c>
      <c r="L8279" s="7" t="str">
        <f t="shared" ca="1" si="1815"/>
        <v>Credit Card</v>
      </c>
      <c r="M8279" s="7" t="str">
        <f t="shared" ca="1" si="1816"/>
        <v>Canada</v>
      </c>
      <c r="N8279" s="8" t="str">
        <f t="shared" ca="1" si="1817"/>
        <v>Delivered</v>
      </c>
    </row>
    <row r="8280" spans="1:14" x14ac:dyDescent="0.35">
      <c r="A8280" s="5" t="str">
        <f t="shared" si="1818"/>
        <v>AMZ18280</v>
      </c>
      <c r="B8280" s="6">
        <f t="shared" ca="1" si="1819"/>
        <v>45908</v>
      </c>
      <c r="C8280" s="7" t="str">
        <f t="shared" ca="1" si="1806"/>
        <v>CUS97347</v>
      </c>
      <c r="D8280" s="7" t="str">
        <f t="shared" ca="1" si="1807"/>
        <v>Sports</v>
      </c>
      <c r="E8280" s="7" t="str">
        <f t="shared" ca="1" si="1808"/>
        <v>Noise Cancelling Headphones</v>
      </c>
      <c r="F8280" s="7" t="str">
        <f t="shared" ca="1" si="1809"/>
        <v>Third-Party Seller</v>
      </c>
      <c r="G8280" s="7" t="str">
        <f t="shared" ca="1" si="1810"/>
        <v>No</v>
      </c>
      <c r="H8280" s="7">
        <f t="shared" ca="1" si="1811"/>
        <v>104</v>
      </c>
      <c r="I8280" s="7">
        <f t="shared" ca="1" si="1812"/>
        <v>2</v>
      </c>
      <c r="J8280" s="7">
        <f t="shared" ca="1" si="1813"/>
        <v>29</v>
      </c>
      <c r="K8280" s="7">
        <f t="shared" ca="1" si="1814"/>
        <v>10</v>
      </c>
      <c r="L8280" s="7" t="str">
        <f t="shared" ca="1" si="1815"/>
        <v>UPI</v>
      </c>
      <c r="M8280" s="7" t="str">
        <f t="shared" ca="1" si="1816"/>
        <v>USA</v>
      </c>
      <c r="N8280" s="8" t="str">
        <f t="shared" ca="1" si="1817"/>
        <v>Delivered</v>
      </c>
    </row>
    <row r="8281" spans="1:14" x14ac:dyDescent="0.35">
      <c r="A8281" s="5" t="str">
        <f t="shared" si="1818"/>
        <v>AMZ18281</v>
      </c>
      <c r="B8281" s="6">
        <f t="shared" ca="1" si="1819"/>
        <v>45977</v>
      </c>
      <c r="C8281" s="7" t="str">
        <f t="shared" ca="1" si="1806"/>
        <v>CUS51496</v>
      </c>
      <c r="D8281" s="7" t="str">
        <f t="shared" ca="1" si="1807"/>
        <v>Beauty</v>
      </c>
      <c r="E8281" s="7" t="str">
        <f t="shared" ca="1" si="1808"/>
        <v>Face Cream</v>
      </c>
      <c r="F8281" s="7" t="str">
        <f t="shared" ca="1" si="1809"/>
        <v>Third-Party Seller</v>
      </c>
      <c r="G8281" s="7" t="str">
        <f t="shared" ca="1" si="1810"/>
        <v>Yes</v>
      </c>
      <c r="H8281" s="7">
        <f t="shared" ca="1" si="1811"/>
        <v>296</v>
      </c>
      <c r="I8281" s="7">
        <f t="shared" ca="1" si="1812"/>
        <v>3</v>
      </c>
      <c r="J8281" s="7">
        <f t="shared" ca="1" si="1813"/>
        <v>31</v>
      </c>
      <c r="K8281" s="7">
        <f t="shared" ca="1" si="1814"/>
        <v>7</v>
      </c>
      <c r="L8281" s="7" t="str">
        <f t="shared" ca="1" si="1815"/>
        <v>Net Banking</v>
      </c>
      <c r="M8281" s="7" t="str">
        <f t="shared" ca="1" si="1816"/>
        <v>USA</v>
      </c>
      <c r="N8281" s="8" t="str">
        <f t="shared" ca="1" si="1817"/>
        <v>Cancelled</v>
      </c>
    </row>
    <row r="8282" spans="1:14" x14ac:dyDescent="0.35">
      <c r="A8282" s="5" t="str">
        <f t="shared" si="1818"/>
        <v>AMZ18282</v>
      </c>
      <c r="B8282" s="6">
        <f t="shared" ca="1" si="1819"/>
        <v>45996</v>
      </c>
      <c r="C8282" s="7" t="str">
        <f t="shared" ca="1" si="1806"/>
        <v>CUS27469</v>
      </c>
      <c r="D8282" s="7" t="str">
        <f t="shared" ca="1" si="1807"/>
        <v>Sports</v>
      </c>
      <c r="E8282" s="7" t="str">
        <f t="shared" ca="1" si="1808"/>
        <v>Bluetooth Speaker</v>
      </c>
      <c r="F8282" s="7" t="str">
        <f t="shared" ca="1" si="1809"/>
        <v>Amazon Fulfilled</v>
      </c>
      <c r="G8282" s="7" t="str">
        <f t="shared" ca="1" si="1810"/>
        <v>No</v>
      </c>
      <c r="H8282" s="7">
        <f t="shared" ca="1" si="1811"/>
        <v>470</v>
      </c>
      <c r="I8282" s="7">
        <f t="shared" ca="1" si="1812"/>
        <v>3</v>
      </c>
      <c r="J8282" s="7">
        <f t="shared" ca="1" si="1813"/>
        <v>17</v>
      </c>
      <c r="K8282" s="7">
        <f t="shared" ca="1" si="1814"/>
        <v>12</v>
      </c>
      <c r="L8282" s="7" t="str">
        <f t="shared" ca="1" si="1815"/>
        <v>Net Banking</v>
      </c>
      <c r="M8282" s="7" t="str">
        <f t="shared" ca="1" si="1816"/>
        <v>Canada</v>
      </c>
      <c r="N8282" s="8" t="str">
        <f t="shared" ca="1" si="1817"/>
        <v>Delivered</v>
      </c>
    </row>
    <row r="8283" spans="1:14" x14ac:dyDescent="0.35">
      <c r="A8283" s="5" t="str">
        <f t="shared" si="1818"/>
        <v>AMZ18283</v>
      </c>
      <c r="B8283" s="6">
        <f t="shared" ca="1" si="1819"/>
        <v>46017</v>
      </c>
      <c r="C8283" s="7" t="str">
        <f t="shared" ca="1" si="1806"/>
        <v>CUS89751</v>
      </c>
      <c r="D8283" s="7" t="str">
        <f t="shared" ca="1" si="1807"/>
        <v>Beauty</v>
      </c>
      <c r="E8283" s="7" t="str">
        <f t="shared" ca="1" si="1808"/>
        <v>Bluetooth Speaker</v>
      </c>
      <c r="F8283" s="7" t="str">
        <f t="shared" ca="1" si="1809"/>
        <v>Third-Party Seller</v>
      </c>
      <c r="G8283" s="7" t="str">
        <f t="shared" ca="1" si="1810"/>
        <v>Yes</v>
      </c>
      <c r="H8283" s="7">
        <f t="shared" ca="1" si="1811"/>
        <v>328</v>
      </c>
      <c r="I8283" s="7">
        <f t="shared" ca="1" si="1812"/>
        <v>4</v>
      </c>
      <c r="J8283" s="7">
        <f t="shared" ca="1" si="1813"/>
        <v>26</v>
      </c>
      <c r="K8283" s="7">
        <f t="shared" ca="1" si="1814"/>
        <v>4</v>
      </c>
      <c r="L8283" s="7" t="str">
        <f t="shared" ca="1" si="1815"/>
        <v>Debit Card</v>
      </c>
      <c r="M8283" s="7" t="str">
        <f t="shared" ca="1" si="1816"/>
        <v>India</v>
      </c>
      <c r="N8283" s="8" t="str">
        <f t="shared" ca="1" si="1817"/>
        <v>Returned</v>
      </c>
    </row>
    <row r="8284" spans="1:14" x14ac:dyDescent="0.35">
      <c r="A8284" s="5" t="str">
        <f t="shared" si="1818"/>
        <v>AMZ18284</v>
      </c>
      <c r="B8284" s="6">
        <f t="shared" ca="1" si="1819"/>
        <v>45868</v>
      </c>
      <c r="C8284" s="7" t="str">
        <f t="shared" ca="1" si="1806"/>
        <v>CUS94629</v>
      </c>
      <c r="D8284" s="7" t="str">
        <f t="shared" ca="1" si="1807"/>
        <v>Home &amp; Kitchen</v>
      </c>
      <c r="E8284" s="7" t="str">
        <f t="shared" ca="1" si="1808"/>
        <v>Noise Cancelling Headphones</v>
      </c>
      <c r="F8284" s="7" t="str">
        <f t="shared" ca="1" si="1809"/>
        <v>Amazon Fulfilled</v>
      </c>
      <c r="G8284" s="7" t="str">
        <f t="shared" ca="1" si="1810"/>
        <v>No</v>
      </c>
      <c r="H8284" s="7">
        <f t="shared" ca="1" si="1811"/>
        <v>777</v>
      </c>
      <c r="I8284" s="7">
        <f t="shared" ca="1" si="1812"/>
        <v>3</v>
      </c>
      <c r="J8284" s="7">
        <f t="shared" ca="1" si="1813"/>
        <v>24</v>
      </c>
      <c r="K8284" s="7">
        <f t="shared" ca="1" si="1814"/>
        <v>9</v>
      </c>
      <c r="L8284" s="7" t="str">
        <f t="shared" ca="1" si="1815"/>
        <v>Debit Card</v>
      </c>
      <c r="M8284" s="7" t="str">
        <f t="shared" ca="1" si="1816"/>
        <v>Canada</v>
      </c>
      <c r="N8284" s="8" t="str">
        <f t="shared" ca="1" si="1817"/>
        <v>Delivered</v>
      </c>
    </row>
    <row r="8285" spans="1:14" x14ac:dyDescent="0.35">
      <c r="A8285" s="5" t="str">
        <f t="shared" si="1818"/>
        <v>AMZ18285</v>
      </c>
      <c r="B8285" s="6">
        <f t="shared" ca="1" si="1819"/>
        <v>45900</v>
      </c>
      <c r="C8285" s="7" t="str">
        <f t="shared" ca="1" si="1806"/>
        <v>CUS74442</v>
      </c>
      <c r="D8285" s="7" t="str">
        <f t="shared" ca="1" si="1807"/>
        <v>Electronics</v>
      </c>
      <c r="E8285" s="7" t="str">
        <f t="shared" ca="1" si="1808"/>
        <v>Water Bottle</v>
      </c>
      <c r="F8285" s="7" t="str">
        <f t="shared" ca="1" si="1809"/>
        <v>Third-Party Seller</v>
      </c>
      <c r="G8285" s="7" t="str">
        <f t="shared" ca="1" si="1810"/>
        <v>No</v>
      </c>
      <c r="H8285" s="7">
        <f t="shared" ca="1" si="1811"/>
        <v>262</v>
      </c>
      <c r="I8285" s="7">
        <f t="shared" ca="1" si="1812"/>
        <v>1</v>
      </c>
      <c r="J8285" s="7">
        <f t="shared" ca="1" si="1813"/>
        <v>8</v>
      </c>
      <c r="K8285" s="7">
        <f t="shared" ca="1" si="1814"/>
        <v>3</v>
      </c>
      <c r="L8285" s="7" t="str">
        <f t="shared" ca="1" si="1815"/>
        <v>Debit Card</v>
      </c>
      <c r="M8285" s="7" t="str">
        <f t="shared" ca="1" si="1816"/>
        <v>India</v>
      </c>
      <c r="N8285" s="8" t="str">
        <f t="shared" ca="1" si="1817"/>
        <v>Delivered</v>
      </c>
    </row>
    <row r="8286" spans="1:14" x14ac:dyDescent="0.35">
      <c r="A8286" s="5" t="str">
        <f t="shared" si="1818"/>
        <v>AMZ18286</v>
      </c>
      <c r="B8286" s="6">
        <f t="shared" ca="1" si="1819"/>
        <v>45995</v>
      </c>
      <c r="C8286" s="7" t="str">
        <f t="shared" ca="1" si="1806"/>
        <v>CUS57109</v>
      </c>
      <c r="D8286" s="7" t="str">
        <f t="shared" ca="1" si="1807"/>
        <v>Books</v>
      </c>
      <c r="E8286" s="7" t="str">
        <f t="shared" ca="1" si="1808"/>
        <v>Smart Watch</v>
      </c>
      <c r="F8286" s="7" t="str">
        <f t="shared" ca="1" si="1809"/>
        <v>Third-Party Seller</v>
      </c>
      <c r="G8286" s="7" t="str">
        <f t="shared" ca="1" si="1810"/>
        <v>No</v>
      </c>
      <c r="H8286" s="7">
        <f t="shared" ca="1" si="1811"/>
        <v>131</v>
      </c>
      <c r="I8286" s="7">
        <f t="shared" ca="1" si="1812"/>
        <v>1</v>
      </c>
      <c r="J8286" s="7">
        <f t="shared" ca="1" si="1813"/>
        <v>38</v>
      </c>
      <c r="K8286" s="7">
        <f t="shared" ca="1" si="1814"/>
        <v>15</v>
      </c>
      <c r="L8286" s="7" t="str">
        <f t="shared" ca="1" si="1815"/>
        <v>Net Banking</v>
      </c>
      <c r="M8286" s="7" t="str">
        <f t="shared" ca="1" si="1816"/>
        <v>India</v>
      </c>
      <c r="N8286" s="8" t="str">
        <f t="shared" ca="1" si="1817"/>
        <v>Delivered</v>
      </c>
    </row>
    <row r="8287" spans="1:14" x14ac:dyDescent="0.35">
      <c r="A8287" s="5" t="str">
        <f t="shared" si="1818"/>
        <v>AMZ18287</v>
      </c>
      <c r="B8287" s="6">
        <f t="shared" ca="1" si="1819"/>
        <v>45841</v>
      </c>
      <c r="C8287" s="7" t="str">
        <f t="shared" ca="1" si="1806"/>
        <v>CUS70596</v>
      </c>
      <c r="D8287" s="7" t="str">
        <f t="shared" ca="1" si="1807"/>
        <v>Sports</v>
      </c>
      <c r="E8287" s="7" t="str">
        <f t="shared" ca="1" si="1808"/>
        <v>Air  Fryer</v>
      </c>
      <c r="F8287" s="7" t="str">
        <f t="shared" ca="1" si="1809"/>
        <v>Third-Party Seller</v>
      </c>
      <c r="G8287" s="7" t="str">
        <f t="shared" ca="1" si="1810"/>
        <v>No</v>
      </c>
      <c r="H8287" s="7">
        <f t="shared" ca="1" si="1811"/>
        <v>513</v>
      </c>
      <c r="I8287" s="7">
        <f t="shared" ca="1" si="1812"/>
        <v>2</v>
      </c>
      <c r="J8287" s="7">
        <f t="shared" ca="1" si="1813"/>
        <v>6</v>
      </c>
      <c r="K8287" s="7">
        <f t="shared" ca="1" si="1814"/>
        <v>15</v>
      </c>
      <c r="L8287" s="7" t="str">
        <f t="shared" ca="1" si="1815"/>
        <v>Amazon Pay</v>
      </c>
      <c r="M8287" s="7" t="str">
        <f t="shared" ca="1" si="1816"/>
        <v>UK</v>
      </c>
      <c r="N8287" s="8" t="str">
        <f t="shared" ca="1" si="1817"/>
        <v>Delivered</v>
      </c>
    </row>
    <row r="8288" spans="1:14" x14ac:dyDescent="0.35">
      <c r="A8288" s="5" t="str">
        <f t="shared" si="1818"/>
        <v>AMZ18288</v>
      </c>
      <c r="B8288" s="6">
        <f t="shared" ca="1" si="1819"/>
        <v>45934</v>
      </c>
      <c r="C8288" s="7" t="str">
        <f t="shared" ca="1" si="1806"/>
        <v>CUS47616</v>
      </c>
      <c r="D8288" s="7" t="str">
        <f t="shared" ca="1" si="1807"/>
        <v>Fashion</v>
      </c>
      <c r="E8288" s="7" t="str">
        <f t="shared" ca="1" si="1808"/>
        <v>Smart Watch</v>
      </c>
      <c r="F8288" s="7" t="str">
        <f t="shared" ca="1" si="1809"/>
        <v>Amazon Fulfilled</v>
      </c>
      <c r="G8288" s="7" t="str">
        <f t="shared" ca="1" si="1810"/>
        <v>Yes</v>
      </c>
      <c r="H8288" s="7">
        <f t="shared" ca="1" si="1811"/>
        <v>490</v>
      </c>
      <c r="I8288" s="7">
        <f t="shared" ca="1" si="1812"/>
        <v>4</v>
      </c>
      <c r="J8288" s="7">
        <f t="shared" ca="1" si="1813"/>
        <v>10</v>
      </c>
      <c r="K8288" s="7">
        <f t="shared" ca="1" si="1814"/>
        <v>5</v>
      </c>
      <c r="L8288" s="7" t="str">
        <f t="shared" ca="1" si="1815"/>
        <v>Amazon Pay</v>
      </c>
      <c r="M8288" s="7" t="str">
        <f t="shared" ca="1" si="1816"/>
        <v>UK</v>
      </c>
      <c r="N8288" s="8" t="str">
        <f t="shared" ca="1" si="1817"/>
        <v>Cancelled</v>
      </c>
    </row>
    <row r="8289" spans="1:14" x14ac:dyDescent="0.35">
      <c r="A8289" s="5" t="str">
        <f t="shared" si="1818"/>
        <v>AMZ18289</v>
      </c>
      <c r="B8289" s="6">
        <f t="shared" ca="1" si="1819"/>
        <v>45944</v>
      </c>
      <c r="C8289" s="7" t="str">
        <f t="shared" ca="1" si="1806"/>
        <v>CUS21093</v>
      </c>
      <c r="D8289" s="7" t="str">
        <f t="shared" ca="1" si="1807"/>
        <v>Books</v>
      </c>
      <c r="E8289" s="7" t="str">
        <f t="shared" ca="1" si="1808"/>
        <v>Iphone Charger</v>
      </c>
      <c r="F8289" s="7" t="str">
        <f t="shared" ca="1" si="1809"/>
        <v>Third-Party Seller</v>
      </c>
      <c r="G8289" s="7" t="str">
        <f t="shared" ca="1" si="1810"/>
        <v>No</v>
      </c>
      <c r="H8289" s="7">
        <f t="shared" ca="1" si="1811"/>
        <v>274</v>
      </c>
      <c r="I8289" s="7">
        <f t="shared" ca="1" si="1812"/>
        <v>3</v>
      </c>
      <c r="J8289" s="7">
        <f t="shared" ca="1" si="1813"/>
        <v>25</v>
      </c>
      <c r="K8289" s="7">
        <f t="shared" ca="1" si="1814"/>
        <v>14</v>
      </c>
      <c r="L8289" s="7" t="str">
        <f t="shared" ca="1" si="1815"/>
        <v>Debit Card</v>
      </c>
      <c r="M8289" s="7" t="str">
        <f t="shared" ca="1" si="1816"/>
        <v>UK</v>
      </c>
      <c r="N8289" s="8" t="str">
        <f t="shared" ca="1" si="1817"/>
        <v>Cancelled</v>
      </c>
    </row>
    <row r="8290" spans="1:14" x14ac:dyDescent="0.35">
      <c r="A8290" s="5" t="str">
        <f t="shared" si="1818"/>
        <v>AMZ18290</v>
      </c>
      <c r="B8290" s="6">
        <f t="shared" ca="1" si="1819"/>
        <v>45958</v>
      </c>
      <c r="C8290" s="7" t="str">
        <f t="shared" ca="1" si="1806"/>
        <v>CUS55018</v>
      </c>
      <c r="D8290" s="7" t="str">
        <f t="shared" ca="1" si="1807"/>
        <v>Beauty</v>
      </c>
      <c r="E8290" s="7" t="str">
        <f t="shared" ca="1" si="1808"/>
        <v>Yoga Mat</v>
      </c>
      <c r="F8290" s="7" t="str">
        <f t="shared" ca="1" si="1809"/>
        <v>Third-Party Seller</v>
      </c>
      <c r="G8290" s="7" t="str">
        <f t="shared" ca="1" si="1810"/>
        <v>Yes</v>
      </c>
      <c r="H8290" s="7">
        <f t="shared" ca="1" si="1811"/>
        <v>244</v>
      </c>
      <c r="I8290" s="7">
        <f t="shared" ca="1" si="1812"/>
        <v>3</v>
      </c>
      <c r="J8290" s="7">
        <f t="shared" ca="1" si="1813"/>
        <v>20</v>
      </c>
      <c r="K8290" s="7">
        <f t="shared" ca="1" si="1814"/>
        <v>5</v>
      </c>
      <c r="L8290" s="7" t="str">
        <f t="shared" ca="1" si="1815"/>
        <v>UPI</v>
      </c>
      <c r="M8290" s="7" t="str">
        <f t="shared" ca="1" si="1816"/>
        <v>USA</v>
      </c>
      <c r="N8290" s="8" t="str">
        <f t="shared" ca="1" si="1817"/>
        <v>Returned</v>
      </c>
    </row>
    <row r="8291" spans="1:14" x14ac:dyDescent="0.35">
      <c r="A8291" s="5" t="str">
        <f t="shared" si="1818"/>
        <v>AMZ18291</v>
      </c>
      <c r="B8291" s="6">
        <f t="shared" ca="1" si="1819"/>
        <v>45911</v>
      </c>
      <c r="C8291" s="7" t="str">
        <f t="shared" ca="1" si="1806"/>
        <v>CUS99959</v>
      </c>
      <c r="D8291" s="7" t="str">
        <f t="shared" ca="1" si="1807"/>
        <v>Sports</v>
      </c>
      <c r="E8291" s="7" t="str">
        <f t="shared" ca="1" si="1808"/>
        <v>Noise Cancelling Headphones</v>
      </c>
      <c r="F8291" s="7" t="str">
        <f t="shared" ca="1" si="1809"/>
        <v>Amazon Fulfilled</v>
      </c>
      <c r="G8291" s="7" t="str">
        <f t="shared" ca="1" si="1810"/>
        <v>No</v>
      </c>
      <c r="H8291" s="7">
        <f t="shared" ca="1" si="1811"/>
        <v>172</v>
      </c>
      <c r="I8291" s="7">
        <f t="shared" ca="1" si="1812"/>
        <v>2</v>
      </c>
      <c r="J8291" s="7">
        <f t="shared" ca="1" si="1813"/>
        <v>15</v>
      </c>
      <c r="K8291" s="7">
        <f t="shared" ca="1" si="1814"/>
        <v>12</v>
      </c>
      <c r="L8291" s="7" t="str">
        <f t="shared" ca="1" si="1815"/>
        <v>Amazon Pay</v>
      </c>
      <c r="M8291" s="7" t="str">
        <f t="shared" ca="1" si="1816"/>
        <v>India</v>
      </c>
      <c r="N8291" s="8" t="str">
        <f t="shared" ca="1" si="1817"/>
        <v>Delivered</v>
      </c>
    </row>
    <row r="8292" spans="1:14" x14ac:dyDescent="0.35">
      <c r="A8292" s="5" t="str">
        <f t="shared" si="1818"/>
        <v>AMZ18292</v>
      </c>
      <c r="B8292" s="6">
        <f t="shared" ca="1" si="1819"/>
        <v>45930</v>
      </c>
      <c r="C8292" s="7" t="str">
        <f t="shared" ca="1" si="1806"/>
        <v>CUS71192</v>
      </c>
      <c r="D8292" s="7" t="str">
        <f t="shared" ca="1" si="1807"/>
        <v>Sports</v>
      </c>
      <c r="E8292" s="7" t="str">
        <f t="shared" ca="1" si="1808"/>
        <v>Air  Fryer</v>
      </c>
      <c r="F8292" s="7" t="str">
        <f t="shared" ca="1" si="1809"/>
        <v>Amazon Fulfilled</v>
      </c>
      <c r="G8292" s="7" t="str">
        <f t="shared" ca="1" si="1810"/>
        <v>Yes</v>
      </c>
      <c r="H8292" s="7">
        <f t="shared" ca="1" si="1811"/>
        <v>653</v>
      </c>
      <c r="I8292" s="7">
        <f t="shared" ca="1" si="1812"/>
        <v>2</v>
      </c>
      <c r="J8292" s="7">
        <f t="shared" ca="1" si="1813"/>
        <v>35</v>
      </c>
      <c r="K8292" s="7">
        <f t="shared" ca="1" si="1814"/>
        <v>12</v>
      </c>
      <c r="L8292" s="7" t="str">
        <f t="shared" ca="1" si="1815"/>
        <v>Credit Card</v>
      </c>
      <c r="M8292" s="7" t="str">
        <f t="shared" ca="1" si="1816"/>
        <v>USA</v>
      </c>
      <c r="N8292" s="8" t="str">
        <f t="shared" ca="1" si="1817"/>
        <v>Delivered</v>
      </c>
    </row>
    <row r="8293" spans="1:14" x14ac:dyDescent="0.35">
      <c r="A8293" s="5" t="str">
        <f t="shared" si="1818"/>
        <v>AMZ18293</v>
      </c>
      <c r="B8293" s="6">
        <f t="shared" ca="1" si="1819"/>
        <v>45997</v>
      </c>
      <c r="C8293" s="7" t="str">
        <f t="shared" ca="1" si="1806"/>
        <v>CUS91563</v>
      </c>
      <c r="D8293" s="7" t="str">
        <f t="shared" ca="1" si="1807"/>
        <v>Fashion</v>
      </c>
      <c r="E8293" s="7" t="str">
        <f t="shared" ca="1" si="1808"/>
        <v>Noise Cancelling Headphones</v>
      </c>
      <c r="F8293" s="7" t="str">
        <f t="shared" ca="1" si="1809"/>
        <v>Amazon Fulfilled</v>
      </c>
      <c r="G8293" s="7" t="str">
        <f t="shared" ca="1" si="1810"/>
        <v>Yes</v>
      </c>
      <c r="H8293" s="7">
        <f t="shared" ca="1" si="1811"/>
        <v>784</v>
      </c>
      <c r="I8293" s="7">
        <f t="shared" ca="1" si="1812"/>
        <v>1</v>
      </c>
      <c r="J8293" s="7">
        <f t="shared" ca="1" si="1813"/>
        <v>30</v>
      </c>
      <c r="K8293" s="7">
        <f t="shared" ca="1" si="1814"/>
        <v>15</v>
      </c>
      <c r="L8293" s="7" t="str">
        <f t="shared" ca="1" si="1815"/>
        <v>Amazon Pay</v>
      </c>
      <c r="M8293" s="7" t="str">
        <f t="shared" ca="1" si="1816"/>
        <v>India</v>
      </c>
      <c r="N8293" s="8" t="str">
        <f t="shared" ca="1" si="1817"/>
        <v>Returned</v>
      </c>
    </row>
    <row r="8294" spans="1:14" x14ac:dyDescent="0.35">
      <c r="A8294" s="5" t="str">
        <f t="shared" si="1818"/>
        <v>AMZ18294</v>
      </c>
      <c r="B8294" s="6">
        <f t="shared" ca="1" si="1819"/>
        <v>45862</v>
      </c>
      <c r="C8294" s="7" t="str">
        <f t="shared" ca="1" si="1806"/>
        <v>CUS43990</v>
      </c>
      <c r="D8294" s="7" t="str">
        <f t="shared" ca="1" si="1807"/>
        <v>Fashion</v>
      </c>
      <c r="E8294" s="7" t="str">
        <f t="shared" ca="1" si="1808"/>
        <v>Water Bottle</v>
      </c>
      <c r="F8294" s="7" t="str">
        <f t="shared" ca="1" si="1809"/>
        <v>Amazon Fulfilled</v>
      </c>
      <c r="G8294" s="7" t="str">
        <f t="shared" ca="1" si="1810"/>
        <v>No</v>
      </c>
      <c r="H8294" s="7">
        <f t="shared" ca="1" si="1811"/>
        <v>741</v>
      </c>
      <c r="I8294" s="7">
        <f t="shared" ca="1" si="1812"/>
        <v>4</v>
      </c>
      <c r="J8294" s="7">
        <f t="shared" ca="1" si="1813"/>
        <v>10</v>
      </c>
      <c r="K8294" s="7">
        <f t="shared" ca="1" si="1814"/>
        <v>14</v>
      </c>
      <c r="L8294" s="7" t="str">
        <f t="shared" ca="1" si="1815"/>
        <v>Debit Card</v>
      </c>
      <c r="M8294" s="7" t="str">
        <f t="shared" ca="1" si="1816"/>
        <v>USA</v>
      </c>
      <c r="N8294" s="8" t="str">
        <f t="shared" ca="1" si="1817"/>
        <v>Delivered</v>
      </c>
    </row>
    <row r="8295" spans="1:14" x14ac:dyDescent="0.35">
      <c r="A8295" s="5" t="str">
        <f t="shared" si="1818"/>
        <v>AMZ18295</v>
      </c>
      <c r="B8295" s="6">
        <f t="shared" ca="1" si="1819"/>
        <v>45953</v>
      </c>
      <c r="C8295" s="7" t="str">
        <f t="shared" ca="1" si="1806"/>
        <v>CUS69219</v>
      </c>
      <c r="D8295" s="7" t="str">
        <f t="shared" ca="1" si="1807"/>
        <v>Beauty</v>
      </c>
      <c r="E8295" s="7" t="str">
        <f t="shared" ca="1" si="1808"/>
        <v>Iphone Charger</v>
      </c>
      <c r="F8295" s="7" t="str">
        <f t="shared" ca="1" si="1809"/>
        <v>Amazon Fulfilled</v>
      </c>
      <c r="G8295" s="7" t="str">
        <f t="shared" ca="1" si="1810"/>
        <v>No</v>
      </c>
      <c r="H8295" s="7">
        <f t="shared" ca="1" si="1811"/>
        <v>297</v>
      </c>
      <c r="I8295" s="7">
        <f t="shared" ca="1" si="1812"/>
        <v>4</v>
      </c>
      <c r="J8295" s="7">
        <f t="shared" ca="1" si="1813"/>
        <v>1</v>
      </c>
      <c r="K8295" s="7">
        <f t="shared" ca="1" si="1814"/>
        <v>15</v>
      </c>
      <c r="L8295" s="7" t="str">
        <f t="shared" ca="1" si="1815"/>
        <v>Debit Card</v>
      </c>
      <c r="M8295" s="7" t="str">
        <f t="shared" ca="1" si="1816"/>
        <v>USA</v>
      </c>
      <c r="N8295" s="8" t="str">
        <f t="shared" ca="1" si="1817"/>
        <v>Delivered</v>
      </c>
    </row>
    <row r="8296" spans="1:14" x14ac:dyDescent="0.35">
      <c r="A8296" s="5" t="str">
        <f t="shared" si="1818"/>
        <v>AMZ18296</v>
      </c>
      <c r="B8296" s="6">
        <f t="shared" ca="1" si="1819"/>
        <v>45928</v>
      </c>
      <c r="C8296" s="7" t="str">
        <f t="shared" ca="1" si="1806"/>
        <v>CUS82235</v>
      </c>
      <c r="D8296" s="7" t="str">
        <f t="shared" ca="1" si="1807"/>
        <v>Beauty</v>
      </c>
      <c r="E8296" s="7" t="str">
        <f t="shared" ca="1" si="1808"/>
        <v>Water Bottle</v>
      </c>
      <c r="F8296" s="7" t="str">
        <f t="shared" ca="1" si="1809"/>
        <v>Third-Party Seller</v>
      </c>
      <c r="G8296" s="7" t="str">
        <f t="shared" ca="1" si="1810"/>
        <v>Yes</v>
      </c>
      <c r="H8296" s="7">
        <f t="shared" ca="1" si="1811"/>
        <v>224</v>
      </c>
      <c r="I8296" s="7">
        <f t="shared" ca="1" si="1812"/>
        <v>3</v>
      </c>
      <c r="J8296" s="7">
        <f t="shared" ca="1" si="1813"/>
        <v>18</v>
      </c>
      <c r="K8296" s="7">
        <f t="shared" ca="1" si="1814"/>
        <v>5</v>
      </c>
      <c r="L8296" s="7" t="str">
        <f t="shared" ca="1" si="1815"/>
        <v>Credit Card</v>
      </c>
      <c r="M8296" s="7" t="str">
        <f t="shared" ca="1" si="1816"/>
        <v>USA</v>
      </c>
      <c r="N8296" s="8" t="str">
        <f t="shared" ca="1" si="1817"/>
        <v>Returned</v>
      </c>
    </row>
    <row r="8297" spans="1:14" x14ac:dyDescent="0.35">
      <c r="A8297" s="5" t="str">
        <f t="shared" si="1818"/>
        <v>AMZ18297</v>
      </c>
      <c r="B8297" s="6">
        <f t="shared" ca="1" si="1819"/>
        <v>46011</v>
      </c>
      <c r="C8297" s="7" t="str">
        <f t="shared" ca="1" si="1806"/>
        <v>CUS91634</v>
      </c>
      <c r="D8297" s="7" t="str">
        <f t="shared" ca="1" si="1807"/>
        <v>Electronics</v>
      </c>
      <c r="E8297" s="7" t="str">
        <f t="shared" ca="1" si="1808"/>
        <v>Running Shoes</v>
      </c>
      <c r="F8297" s="7" t="str">
        <f t="shared" ca="1" si="1809"/>
        <v>Amazon Fulfilled</v>
      </c>
      <c r="G8297" s="7" t="str">
        <f t="shared" ca="1" si="1810"/>
        <v>No</v>
      </c>
      <c r="H8297" s="7">
        <f t="shared" ca="1" si="1811"/>
        <v>685</v>
      </c>
      <c r="I8297" s="7">
        <f t="shared" ca="1" si="1812"/>
        <v>4</v>
      </c>
      <c r="J8297" s="7">
        <f t="shared" ca="1" si="1813"/>
        <v>16</v>
      </c>
      <c r="K8297" s="7">
        <f t="shared" ca="1" si="1814"/>
        <v>3</v>
      </c>
      <c r="L8297" s="7" t="str">
        <f t="shared" ca="1" si="1815"/>
        <v>Net Banking</v>
      </c>
      <c r="M8297" s="7" t="str">
        <f t="shared" ca="1" si="1816"/>
        <v>Canada</v>
      </c>
      <c r="N8297" s="8" t="str">
        <f t="shared" ca="1" si="1817"/>
        <v>Cancelled</v>
      </c>
    </row>
    <row r="8298" spans="1:14" x14ac:dyDescent="0.35">
      <c r="A8298" s="5" t="str">
        <f t="shared" si="1818"/>
        <v>AMZ18298</v>
      </c>
      <c r="B8298" s="6">
        <f t="shared" ca="1" si="1819"/>
        <v>45865</v>
      </c>
      <c r="C8298" s="7" t="str">
        <f t="shared" ca="1" si="1806"/>
        <v>CUS64200</v>
      </c>
      <c r="D8298" s="7" t="str">
        <f t="shared" ca="1" si="1807"/>
        <v>Home &amp; Kitchen</v>
      </c>
      <c r="E8298" s="7" t="str">
        <f t="shared" ca="1" si="1808"/>
        <v>Yoga Mat</v>
      </c>
      <c r="F8298" s="7" t="str">
        <f t="shared" ca="1" si="1809"/>
        <v>Amazon Fulfilled</v>
      </c>
      <c r="G8298" s="7" t="str">
        <f t="shared" ca="1" si="1810"/>
        <v>No</v>
      </c>
      <c r="H8298" s="7">
        <f t="shared" ca="1" si="1811"/>
        <v>481</v>
      </c>
      <c r="I8298" s="7">
        <f t="shared" ca="1" si="1812"/>
        <v>4</v>
      </c>
      <c r="J8298" s="7">
        <f t="shared" ca="1" si="1813"/>
        <v>3</v>
      </c>
      <c r="K8298" s="7">
        <f t="shared" ca="1" si="1814"/>
        <v>7</v>
      </c>
      <c r="L8298" s="7" t="str">
        <f t="shared" ca="1" si="1815"/>
        <v>Debit Card</v>
      </c>
      <c r="M8298" s="7" t="str">
        <f t="shared" ca="1" si="1816"/>
        <v>UK</v>
      </c>
      <c r="N8298" s="8" t="str">
        <f t="shared" ca="1" si="1817"/>
        <v>Delivered</v>
      </c>
    </row>
    <row r="8299" spans="1:14" x14ac:dyDescent="0.35">
      <c r="A8299" s="5" t="str">
        <f t="shared" si="1818"/>
        <v>AMZ18299</v>
      </c>
      <c r="B8299" s="6">
        <f t="shared" ca="1" si="1819"/>
        <v>46006</v>
      </c>
      <c r="C8299" s="7" t="str">
        <f t="shared" ca="1" si="1806"/>
        <v>CUS35512</v>
      </c>
      <c r="D8299" s="7" t="str">
        <f t="shared" ca="1" si="1807"/>
        <v>Home &amp; Kitchen</v>
      </c>
      <c r="E8299" s="7" t="str">
        <f t="shared" ca="1" si="1808"/>
        <v>Face Cream</v>
      </c>
      <c r="F8299" s="7" t="str">
        <f t="shared" ca="1" si="1809"/>
        <v>Amazon Fulfilled</v>
      </c>
      <c r="G8299" s="7" t="str">
        <f t="shared" ca="1" si="1810"/>
        <v>Yes</v>
      </c>
      <c r="H8299" s="7">
        <f t="shared" ca="1" si="1811"/>
        <v>782</v>
      </c>
      <c r="I8299" s="7">
        <f t="shared" ca="1" si="1812"/>
        <v>2</v>
      </c>
      <c r="J8299" s="7">
        <f t="shared" ca="1" si="1813"/>
        <v>7</v>
      </c>
      <c r="K8299" s="7">
        <f t="shared" ca="1" si="1814"/>
        <v>9</v>
      </c>
      <c r="L8299" s="7" t="str">
        <f t="shared" ca="1" si="1815"/>
        <v>Credit Card</v>
      </c>
      <c r="M8299" s="7" t="str">
        <f t="shared" ca="1" si="1816"/>
        <v>Canada</v>
      </c>
      <c r="N8299" s="8" t="str">
        <f t="shared" ca="1" si="1817"/>
        <v>Cancelled</v>
      </c>
    </row>
    <row r="8300" spans="1:14" x14ac:dyDescent="0.35">
      <c r="A8300" s="5" t="str">
        <f t="shared" si="1818"/>
        <v>AMZ18300</v>
      </c>
      <c r="B8300" s="6">
        <f t="shared" ca="1" si="1819"/>
        <v>46012</v>
      </c>
      <c r="C8300" s="7" t="str">
        <f t="shared" ca="1" si="1806"/>
        <v>CUS21391</v>
      </c>
      <c r="D8300" s="7" t="str">
        <f t="shared" ca="1" si="1807"/>
        <v>Fashion</v>
      </c>
      <c r="E8300" s="7" t="str">
        <f t="shared" ca="1" si="1808"/>
        <v>Yoga Mat</v>
      </c>
      <c r="F8300" s="7" t="str">
        <f t="shared" ca="1" si="1809"/>
        <v>Amazon Fulfilled</v>
      </c>
      <c r="G8300" s="7" t="str">
        <f t="shared" ca="1" si="1810"/>
        <v>Yes</v>
      </c>
      <c r="H8300" s="7">
        <f t="shared" ca="1" si="1811"/>
        <v>781</v>
      </c>
      <c r="I8300" s="7">
        <f t="shared" ca="1" si="1812"/>
        <v>3</v>
      </c>
      <c r="J8300" s="7">
        <f t="shared" ca="1" si="1813"/>
        <v>6</v>
      </c>
      <c r="K8300" s="7">
        <f t="shared" ca="1" si="1814"/>
        <v>7</v>
      </c>
      <c r="L8300" s="7" t="str">
        <f t="shared" ca="1" si="1815"/>
        <v>Net Banking</v>
      </c>
      <c r="M8300" s="7" t="str">
        <f t="shared" ca="1" si="1816"/>
        <v>Canada</v>
      </c>
      <c r="N8300" s="8" t="str">
        <f t="shared" ca="1" si="1817"/>
        <v>Delivered</v>
      </c>
    </row>
    <row r="8301" spans="1:14" x14ac:dyDescent="0.35">
      <c r="A8301" s="5" t="str">
        <f t="shared" si="1818"/>
        <v>AMZ18301</v>
      </c>
      <c r="B8301" s="6">
        <f t="shared" ca="1" si="1819"/>
        <v>46013</v>
      </c>
      <c r="C8301" s="7" t="str">
        <f t="shared" ca="1" si="1806"/>
        <v>CUS95883</v>
      </c>
      <c r="D8301" s="7" t="str">
        <f t="shared" ca="1" si="1807"/>
        <v>Sports</v>
      </c>
      <c r="E8301" s="7" t="str">
        <f t="shared" ca="1" si="1808"/>
        <v>Bluetooth Speaker</v>
      </c>
      <c r="F8301" s="7" t="str">
        <f t="shared" ca="1" si="1809"/>
        <v>Amazon Fulfilled</v>
      </c>
      <c r="G8301" s="7" t="str">
        <f t="shared" ca="1" si="1810"/>
        <v>Yes</v>
      </c>
      <c r="H8301" s="7">
        <f t="shared" ca="1" si="1811"/>
        <v>520</v>
      </c>
      <c r="I8301" s="7">
        <f t="shared" ca="1" si="1812"/>
        <v>2</v>
      </c>
      <c r="J8301" s="7">
        <f t="shared" ca="1" si="1813"/>
        <v>22</v>
      </c>
      <c r="K8301" s="7">
        <f t="shared" ca="1" si="1814"/>
        <v>3</v>
      </c>
      <c r="L8301" s="7" t="str">
        <f t="shared" ca="1" si="1815"/>
        <v>UPI</v>
      </c>
      <c r="M8301" s="7" t="str">
        <f t="shared" ca="1" si="1816"/>
        <v>USA</v>
      </c>
      <c r="N8301" s="8" t="str">
        <f t="shared" ca="1" si="1817"/>
        <v>Cancelled</v>
      </c>
    </row>
    <row r="8302" spans="1:14" x14ac:dyDescent="0.35">
      <c r="A8302" s="5" t="str">
        <f t="shared" si="1818"/>
        <v>AMZ18302</v>
      </c>
      <c r="B8302" s="6">
        <f t="shared" ca="1" si="1819"/>
        <v>45876</v>
      </c>
      <c r="C8302" s="7" t="str">
        <f t="shared" ca="1" si="1806"/>
        <v>CUS54507</v>
      </c>
      <c r="D8302" s="7" t="str">
        <f t="shared" ca="1" si="1807"/>
        <v>Fashion</v>
      </c>
      <c r="E8302" s="7" t="str">
        <f t="shared" ca="1" si="1808"/>
        <v>Smart Watch</v>
      </c>
      <c r="F8302" s="7" t="str">
        <f t="shared" ca="1" si="1809"/>
        <v>Third-Party Seller</v>
      </c>
      <c r="G8302" s="7" t="str">
        <f t="shared" ca="1" si="1810"/>
        <v>No</v>
      </c>
      <c r="H8302" s="7">
        <f t="shared" ca="1" si="1811"/>
        <v>282</v>
      </c>
      <c r="I8302" s="7">
        <f t="shared" ca="1" si="1812"/>
        <v>1</v>
      </c>
      <c r="J8302" s="7">
        <f t="shared" ca="1" si="1813"/>
        <v>16</v>
      </c>
      <c r="K8302" s="7">
        <f t="shared" ca="1" si="1814"/>
        <v>4</v>
      </c>
      <c r="L8302" s="7" t="str">
        <f t="shared" ca="1" si="1815"/>
        <v>Net Banking</v>
      </c>
      <c r="M8302" s="7" t="str">
        <f t="shared" ca="1" si="1816"/>
        <v>UK</v>
      </c>
      <c r="N8302" s="8" t="str">
        <f t="shared" ca="1" si="1817"/>
        <v>Returned</v>
      </c>
    </row>
    <row r="8303" spans="1:14" x14ac:dyDescent="0.35">
      <c r="A8303" s="5" t="str">
        <f t="shared" si="1818"/>
        <v>AMZ18303</v>
      </c>
      <c r="B8303" s="6">
        <f t="shared" ca="1" si="1819"/>
        <v>46016</v>
      </c>
      <c r="C8303" s="7" t="str">
        <f t="shared" ca="1" si="1806"/>
        <v>CUS87619</v>
      </c>
      <c r="D8303" s="7" t="str">
        <f t="shared" ca="1" si="1807"/>
        <v>Beauty</v>
      </c>
      <c r="E8303" s="7" t="str">
        <f t="shared" ca="1" si="1808"/>
        <v>Water Bottle</v>
      </c>
      <c r="F8303" s="7" t="str">
        <f t="shared" ca="1" si="1809"/>
        <v>Amazon Fulfilled</v>
      </c>
      <c r="G8303" s="7" t="str">
        <f t="shared" ca="1" si="1810"/>
        <v>Yes</v>
      </c>
      <c r="H8303" s="7">
        <f t="shared" ca="1" si="1811"/>
        <v>187</v>
      </c>
      <c r="I8303" s="7">
        <f t="shared" ca="1" si="1812"/>
        <v>3</v>
      </c>
      <c r="J8303" s="7">
        <f t="shared" ca="1" si="1813"/>
        <v>15</v>
      </c>
      <c r="K8303" s="7">
        <f t="shared" ca="1" si="1814"/>
        <v>8</v>
      </c>
      <c r="L8303" s="7" t="str">
        <f t="shared" ca="1" si="1815"/>
        <v>Credit Card</v>
      </c>
      <c r="M8303" s="7" t="str">
        <f t="shared" ca="1" si="1816"/>
        <v>USA</v>
      </c>
      <c r="N8303" s="8" t="str">
        <f t="shared" ca="1" si="1817"/>
        <v>Delivered</v>
      </c>
    </row>
    <row r="8304" spans="1:14" x14ac:dyDescent="0.35">
      <c r="A8304" s="5" t="str">
        <f t="shared" si="1818"/>
        <v>AMZ18304</v>
      </c>
      <c r="B8304" s="6">
        <f t="shared" ca="1" si="1819"/>
        <v>45996</v>
      </c>
      <c r="C8304" s="7" t="str">
        <f t="shared" ca="1" si="1806"/>
        <v>CUS70961</v>
      </c>
      <c r="D8304" s="7" t="str">
        <f t="shared" ca="1" si="1807"/>
        <v>Beauty</v>
      </c>
      <c r="E8304" s="7" t="str">
        <f t="shared" ca="1" si="1808"/>
        <v>Noise Cancelling Headphones</v>
      </c>
      <c r="F8304" s="7" t="str">
        <f t="shared" ca="1" si="1809"/>
        <v>Amazon Fulfilled</v>
      </c>
      <c r="G8304" s="7" t="str">
        <f t="shared" ca="1" si="1810"/>
        <v>Yes</v>
      </c>
      <c r="H8304" s="7">
        <f t="shared" ca="1" si="1811"/>
        <v>430</v>
      </c>
      <c r="I8304" s="7">
        <f t="shared" ca="1" si="1812"/>
        <v>1</v>
      </c>
      <c r="J8304" s="7">
        <f t="shared" ca="1" si="1813"/>
        <v>2</v>
      </c>
      <c r="K8304" s="7">
        <f t="shared" ca="1" si="1814"/>
        <v>3</v>
      </c>
      <c r="L8304" s="7" t="str">
        <f t="shared" ca="1" si="1815"/>
        <v>Debit Card</v>
      </c>
      <c r="M8304" s="7" t="str">
        <f t="shared" ca="1" si="1816"/>
        <v>USA</v>
      </c>
      <c r="N8304" s="8" t="str">
        <f t="shared" ca="1" si="1817"/>
        <v>Delivered</v>
      </c>
    </row>
    <row r="8305" spans="1:14" x14ac:dyDescent="0.35">
      <c r="A8305" s="5" t="str">
        <f t="shared" si="1818"/>
        <v>AMZ18305</v>
      </c>
      <c r="B8305" s="6">
        <f t="shared" ca="1" si="1819"/>
        <v>45929</v>
      </c>
      <c r="C8305" s="7" t="str">
        <f t="shared" ca="1" si="1806"/>
        <v>CUS78203</v>
      </c>
      <c r="D8305" s="7" t="str">
        <f t="shared" ca="1" si="1807"/>
        <v>Home &amp; Kitchen</v>
      </c>
      <c r="E8305" s="7" t="str">
        <f t="shared" ca="1" si="1808"/>
        <v>Yoga Mat</v>
      </c>
      <c r="F8305" s="7" t="str">
        <f t="shared" ca="1" si="1809"/>
        <v>Third-Party Seller</v>
      </c>
      <c r="G8305" s="7" t="str">
        <f t="shared" ca="1" si="1810"/>
        <v>No</v>
      </c>
      <c r="H8305" s="7">
        <f t="shared" ca="1" si="1811"/>
        <v>493</v>
      </c>
      <c r="I8305" s="7">
        <f t="shared" ca="1" si="1812"/>
        <v>4</v>
      </c>
      <c r="J8305" s="7">
        <f t="shared" ca="1" si="1813"/>
        <v>16</v>
      </c>
      <c r="K8305" s="7">
        <f t="shared" ca="1" si="1814"/>
        <v>9</v>
      </c>
      <c r="L8305" s="7" t="str">
        <f t="shared" ca="1" si="1815"/>
        <v>Debit Card</v>
      </c>
      <c r="M8305" s="7" t="str">
        <f t="shared" ca="1" si="1816"/>
        <v>India</v>
      </c>
      <c r="N8305" s="8" t="str">
        <f t="shared" ca="1" si="1817"/>
        <v>Cancelled</v>
      </c>
    </row>
    <row r="8306" spans="1:14" x14ac:dyDescent="0.35">
      <c r="A8306" s="5" t="str">
        <f t="shared" si="1818"/>
        <v>AMZ18306</v>
      </c>
      <c r="B8306" s="6">
        <f t="shared" ca="1" si="1819"/>
        <v>46021</v>
      </c>
      <c r="C8306" s="7" t="str">
        <f t="shared" ca="1" si="1806"/>
        <v>CUS79851</v>
      </c>
      <c r="D8306" s="7" t="str">
        <f t="shared" ca="1" si="1807"/>
        <v>Books</v>
      </c>
      <c r="E8306" s="7" t="str">
        <f t="shared" ca="1" si="1808"/>
        <v>Iphone Charger</v>
      </c>
      <c r="F8306" s="7" t="str">
        <f t="shared" ca="1" si="1809"/>
        <v>Amazon Fulfilled</v>
      </c>
      <c r="G8306" s="7" t="str">
        <f t="shared" ca="1" si="1810"/>
        <v>No</v>
      </c>
      <c r="H8306" s="7">
        <f t="shared" ca="1" si="1811"/>
        <v>710</v>
      </c>
      <c r="I8306" s="7">
        <f t="shared" ca="1" si="1812"/>
        <v>4</v>
      </c>
      <c r="J8306" s="7">
        <f t="shared" ca="1" si="1813"/>
        <v>0</v>
      </c>
      <c r="K8306" s="7">
        <f t="shared" ca="1" si="1814"/>
        <v>6</v>
      </c>
      <c r="L8306" s="7" t="str">
        <f t="shared" ca="1" si="1815"/>
        <v>Debit Card</v>
      </c>
      <c r="M8306" s="7" t="str">
        <f t="shared" ca="1" si="1816"/>
        <v>USA</v>
      </c>
      <c r="N8306" s="8" t="str">
        <f t="shared" ca="1" si="1817"/>
        <v>Returned</v>
      </c>
    </row>
    <row r="8307" spans="1:14" x14ac:dyDescent="0.35">
      <c r="A8307" s="5" t="str">
        <f t="shared" si="1818"/>
        <v>AMZ18307</v>
      </c>
      <c r="B8307" s="6">
        <f t="shared" ca="1" si="1819"/>
        <v>45919</v>
      </c>
      <c r="C8307" s="7" t="str">
        <f t="shared" ca="1" si="1806"/>
        <v>CUS91462</v>
      </c>
      <c r="D8307" s="7" t="str">
        <f t="shared" ca="1" si="1807"/>
        <v>Fashion</v>
      </c>
      <c r="E8307" s="7" t="str">
        <f t="shared" ca="1" si="1808"/>
        <v>Running Shoes</v>
      </c>
      <c r="F8307" s="7" t="str">
        <f t="shared" ca="1" si="1809"/>
        <v>Amazon Fulfilled</v>
      </c>
      <c r="G8307" s="7" t="str">
        <f t="shared" ca="1" si="1810"/>
        <v>Yes</v>
      </c>
      <c r="H8307" s="7">
        <f t="shared" ca="1" si="1811"/>
        <v>349</v>
      </c>
      <c r="I8307" s="7">
        <f t="shared" ca="1" si="1812"/>
        <v>2</v>
      </c>
      <c r="J8307" s="7">
        <f t="shared" ca="1" si="1813"/>
        <v>19</v>
      </c>
      <c r="K8307" s="7">
        <f t="shared" ca="1" si="1814"/>
        <v>6</v>
      </c>
      <c r="L8307" s="7" t="str">
        <f t="shared" ca="1" si="1815"/>
        <v>Debit Card</v>
      </c>
      <c r="M8307" s="7" t="str">
        <f t="shared" ca="1" si="1816"/>
        <v>Canada</v>
      </c>
      <c r="N8307" s="8" t="str">
        <f t="shared" ca="1" si="1817"/>
        <v>Delivered</v>
      </c>
    </row>
    <row r="8308" spans="1:14" x14ac:dyDescent="0.35">
      <c r="A8308" s="5" t="str">
        <f t="shared" si="1818"/>
        <v>AMZ18308</v>
      </c>
      <c r="B8308" s="6">
        <f t="shared" ca="1" si="1819"/>
        <v>45936</v>
      </c>
      <c r="C8308" s="7" t="str">
        <f t="shared" ca="1" si="1806"/>
        <v>CUS35661</v>
      </c>
      <c r="D8308" s="7" t="str">
        <f t="shared" ca="1" si="1807"/>
        <v>Fashion</v>
      </c>
      <c r="E8308" s="7" t="str">
        <f t="shared" ca="1" si="1808"/>
        <v>Running Shoes</v>
      </c>
      <c r="F8308" s="7" t="str">
        <f t="shared" ca="1" si="1809"/>
        <v>Amazon Fulfilled</v>
      </c>
      <c r="G8308" s="7" t="str">
        <f t="shared" ca="1" si="1810"/>
        <v>Yes</v>
      </c>
      <c r="H8308" s="7">
        <f t="shared" ca="1" si="1811"/>
        <v>595</v>
      </c>
      <c r="I8308" s="7">
        <f t="shared" ca="1" si="1812"/>
        <v>1</v>
      </c>
      <c r="J8308" s="7">
        <f t="shared" ca="1" si="1813"/>
        <v>13</v>
      </c>
      <c r="K8308" s="7">
        <f t="shared" ca="1" si="1814"/>
        <v>13</v>
      </c>
      <c r="L8308" s="7" t="str">
        <f t="shared" ca="1" si="1815"/>
        <v>Amazon Pay</v>
      </c>
      <c r="M8308" s="7" t="str">
        <f t="shared" ca="1" si="1816"/>
        <v>Canada</v>
      </c>
      <c r="N8308" s="8" t="str">
        <f t="shared" ca="1" si="1817"/>
        <v>Delivered</v>
      </c>
    </row>
    <row r="8309" spans="1:14" x14ac:dyDescent="0.35">
      <c r="A8309" s="5" t="str">
        <f t="shared" si="1818"/>
        <v>AMZ18309</v>
      </c>
      <c r="B8309" s="6">
        <f t="shared" ca="1" si="1819"/>
        <v>45910</v>
      </c>
      <c r="C8309" s="7" t="str">
        <f t="shared" ca="1" si="1806"/>
        <v>CUS92941</v>
      </c>
      <c r="D8309" s="7" t="str">
        <f t="shared" ca="1" si="1807"/>
        <v>Electronics</v>
      </c>
      <c r="E8309" s="7" t="str">
        <f t="shared" ca="1" si="1808"/>
        <v>Noise Cancelling Headphones</v>
      </c>
      <c r="F8309" s="7" t="str">
        <f t="shared" ca="1" si="1809"/>
        <v>Amazon Fulfilled</v>
      </c>
      <c r="G8309" s="7" t="str">
        <f t="shared" ca="1" si="1810"/>
        <v>No</v>
      </c>
      <c r="H8309" s="7">
        <f t="shared" ca="1" si="1811"/>
        <v>434</v>
      </c>
      <c r="I8309" s="7">
        <f t="shared" ca="1" si="1812"/>
        <v>4</v>
      </c>
      <c r="J8309" s="7">
        <f t="shared" ca="1" si="1813"/>
        <v>25</v>
      </c>
      <c r="K8309" s="7">
        <f t="shared" ca="1" si="1814"/>
        <v>5</v>
      </c>
      <c r="L8309" s="7" t="str">
        <f t="shared" ca="1" si="1815"/>
        <v>UPI</v>
      </c>
      <c r="M8309" s="7" t="str">
        <f t="shared" ca="1" si="1816"/>
        <v>India</v>
      </c>
      <c r="N8309" s="8" t="str">
        <f t="shared" ca="1" si="1817"/>
        <v>Cancelled</v>
      </c>
    </row>
    <row r="8310" spans="1:14" x14ac:dyDescent="0.35">
      <c r="A8310" s="5" t="str">
        <f t="shared" si="1818"/>
        <v>AMZ18310</v>
      </c>
      <c r="B8310" s="6">
        <f t="shared" ca="1" si="1819"/>
        <v>45997</v>
      </c>
      <c r="C8310" s="7" t="str">
        <f t="shared" ca="1" si="1806"/>
        <v>CUS40630</v>
      </c>
      <c r="D8310" s="7" t="str">
        <f t="shared" ca="1" si="1807"/>
        <v>Fashion</v>
      </c>
      <c r="E8310" s="7" t="str">
        <f t="shared" ca="1" si="1808"/>
        <v>Yoga Mat</v>
      </c>
      <c r="F8310" s="7" t="str">
        <f t="shared" ca="1" si="1809"/>
        <v>Third-Party Seller</v>
      </c>
      <c r="G8310" s="7" t="str">
        <f t="shared" ca="1" si="1810"/>
        <v>No</v>
      </c>
      <c r="H8310" s="7">
        <f t="shared" ca="1" si="1811"/>
        <v>277</v>
      </c>
      <c r="I8310" s="7">
        <f t="shared" ca="1" si="1812"/>
        <v>3</v>
      </c>
      <c r="J8310" s="7">
        <f t="shared" ca="1" si="1813"/>
        <v>16</v>
      </c>
      <c r="K8310" s="7">
        <f t="shared" ca="1" si="1814"/>
        <v>15</v>
      </c>
      <c r="L8310" s="7" t="str">
        <f t="shared" ca="1" si="1815"/>
        <v>Amazon Pay</v>
      </c>
      <c r="M8310" s="7" t="str">
        <f t="shared" ca="1" si="1816"/>
        <v>India</v>
      </c>
      <c r="N8310" s="8" t="str">
        <f t="shared" ca="1" si="1817"/>
        <v>Delivered</v>
      </c>
    </row>
    <row r="8311" spans="1:14" x14ac:dyDescent="0.35">
      <c r="A8311" s="5" t="str">
        <f t="shared" si="1818"/>
        <v>AMZ18311</v>
      </c>
      <c r="B8311" s="6">
        <f t="shared" ca="1" si="1819"/>
        <v>45866</v>
      </c>
      <c r="C8311" s="7" t="str">
        <f t="shared" ca="1" si="1806"/>
        <v>CUS85206</v>
      </c>
      <c r="D8311" s="7" t="str">
        <f t="shared" ca="1" si="1807"/>
        <v>Books</v>
      </c>
      <c r="E8311" s="7" t="str">
        <f t="shared" ca="1" si="1808"/>
        <v>Cotton T-Shirt</v>
      </c>
      <c r="F8311" s="7" t="str">
        <f t="shared" ca="1" si="1809"/>
        <v>Amazon Fulfilled</v>
      </c>
      <c r="G8311" s="7" t="str">
        <f t="shared" ca="1" si="1810"/>
        <v>Yes</v>
      </c>
      <c r="H8311" s="7">
        <f t="shared" ca="1" si="1811"/>
        <v>721</v>
      </c>
      <c r="I8311" s="7">
        <f t="shared" ca="1" si="1812"/>
        <v>4</v>
      </c>
      <c r="J8311" s="7">
        <f t="shared" ca="1" si="1813"/>
        <v>34</v>
      </c>
      <c r="K8311" s="7">
        <f t="shared" ca="1" si="1814"/>
        <v>6</v>
      </c>
      <c r="L8311" s="7" t="str">
        <f t="shared" ca="1" si="1815"/>
        <v>Net Banking</v>
      </c>
      <c r="M8311" s="7" t="str">
        <f t="shared" ca="1" si="1816"/>
        <v>USA</v>
      </c>
      <c r="N8311" s="8" t="str">
        <f t="shared" ca="1" si="1817"/>
        <v>Delivered</v>
      </c>
    </row>
    <row r="8312" spans="1:14" x14ac:dyDescent="0.35">
      <c r="A8312" s="5" t="str">
        <f t="shared" si="1818"/>
        <v>AMZ18312</v>
      </c>
      <c r="B8312" s="6">
        <f t="shared" ca="1" si="1819"/>
        <v>45960</v>
      </c>
      <c r="C8312" s="7" t="str">
        <f t="shared" ca="1" si="1806"/>
        <v>CUS20074</v>
      </c>
      <c r="D8312" s="7" t="str">
        <f t="shared" ca="1" si="1807"/>
        <v>Beauty</v>
      </c>
      <c r="E8312" s="7" t="str">
        <f t="shared" ca="1" si="1808"/>
        <v>Bluetooth Speaker</v>
      </c>
      <c r="F8312" s="7" t="str">
        <f t="shared" ca="1" si="1809"/>
        <v>Third-Party Seller</v>
      </c>
      <c r="G8312" s="7" t="str">
        <f t="shared" ca="1" si="1810"/>
        <v>No</v>
      </c>
      <c r="H8312" s="7">
        <f t="shared" ca="1" si="1811"/>
        <v>552</v>
      </c>
      <c r="I8312" s="7">
        <f t="shared" ca="1" si="1812"/>
        <v>4</v>
      </c>
      <c r="J8312" s="7">
        <f t="shared" ca="1" si="1813"/>
        <v>16</v>
      </c>
      <c r="K8312" s="7">
        <f t="shared" ca="1" si="1814"/>
        <v>6</v>
      </c>
      <c r="L8312" s="7" t="str">
        <f t="shared" ca="1" si="1815"/>
        <v>Debit Card</v>
      </c>
      <c r="M8312" s="7" t="str">
        <f t="shared" ca="1" si="1816"/>
        <v>India</v>
      </c>
      <c r="N8312" s="8" t="str">
        <f t="shared" ca="1" si="1817"/>
        <v>Returned</v>
      </c>
    </row>
    <row r="8313" spans="1:14" x14ac:dyDescent="0.35">
      <c r="A8313" s="5" t="str">
        <f t="shared" si="1818"/>
        <v>AMZ18313</v>
      </c>
      <c r="B8313" s="6">
        <f t="shared" ca="1" si="1819"/>
        <v>46022</v>
      </c>
      <c r="C8313" s="7" t="str">
        <f t="shared" ca="1" si="1806"/>
        <v>CUS66457</v>
      </c>
      <c r="D8313" s="7" t="str">
        <f t="shared" ca="1" si="1807"/>
        <v>Fashion</v>
      </c>
      <c r="E8313" s="7" t="str">
        <f t="shared" ca="1" si="1808"/>
        <v>Yoga Mat</v>
      </c>
      <c r="F8313" s="7" t="str">
        <f t="shared" ca="1" si="1809"/>
        <v>Amazon Fulfilled</v>
      </c>
      <c r="G8313" s="7" t="str">
        <f t="shared" ca="1" si="1810"/>
        <v>No</v>
      </c>
      <c r="H8313" s="7">
        <f t="shared" ca="1" si="1811"/>
        <v>551</v>
      </c>
      <c r="I8313" s="7">
        <f t="shared" ca="1" si="1812"/>
        <v>2</v>
      </c>
      <c r="J8313" s="7">
        <f t="shared" ca="1" si="1813"/>
        <v>34</v>
      </c>
      <c r="K8313" s="7">
        <f t="shared" ca="1" si="1814"/>
        <v>8</v>
      </c>
      <c r="L8313" s="7" t="str">
        <f t="shared" ca="1" si="1815"/>
        <v>Debit Card</v>
      </c>
      <c r="M8313" s="7" t="str">
        <f t="shared" ca="1" si="1816"/>
        <v>USA</v>
      </c>
      <c r="N8313" s="8" t="str">
        <f t="shared" ca="1" si="1817"/>
        <v>Returned</v>
      </c>
    </row>
    <row r="8314" spans="1:14" x14ac:dyDescent="0.35">
      <c r="A8314" s="5" t="str">
        <f t="shared" si="1818"/>
        <v>AMZ18314</v>
      </c>
      <c r="B8314" s="6">
        <f t="shared" ca="1" si="1819"/>
        <v>45842</v>
      </c>
      <c r="C8314" s="7" t="str">
        <f t="shared" ca="1" si="1806"/>
        <v>CUS26566</v>
      </c>
      <c r="D8314" s="7" t="str">
        <f t="shared" ca="1" si="1807"/>
        <v>Sports</v>
      </c>
      <c r="E8314" s="7" t="str">
        <f t="shared" ca="1" si="1808"/>
        <v>Air  Fryer</v>
      </c>
      <c r="F8314" s="7" t="str">
        <f t="shared" ca="1" si="1809"/>
        <v>Amazon Fulfilled</v>
      </c>
      <c r="G8314" s="7" t="str">
        <f t="shared" ca="1" si="1810"/>
        <v>Yes</v>
      </c>
      <c r="H8314" s="7">
        <f t="shared" ca="1" si="1811"/>
        <v>383</v>
      </c>
      <c r="I8314" s="7">
        <f t="shared" ca="1" si="1812"/>
        <v>2</v>
      </c>
      <c r="J8314" s="7">
        <f t="shared" ca="1" si="1813"/>
        <v>18</v>
      </c>
      <c r="K8314" s="7">
        <f t="shared" ca="1" si="1814"/>
        <v>14</v>
      </c>
      <c r="L8314" s="7" t="str">
        <f t="shared" ca="1" si="1815"/>
        <v>UPI</v>
      </c>
      <c r="M8314" s="7" t="str">
        <f t="shared" ca="1" si="1816"/>
        <v>USA</v>
      </c>
      <c r="N8314" s="8" t="str">
        <f t="shared" ca="1" si="1817"/>
        <v>Cancelled</v>
      </c>
    </row>
    <row r="8315" spans="1:14" x14ac:dyDescent="0.35">
      <c r="A8315" s="5" t="str">
        <f t="shared" si="1818"/>
        <v>AMZ18315</v>
      </c>
      <c r="B8315" s="6">
        <f t="shared" ca="1" si="1819"/>
        <v>45935</v>
      </c>
      <c r="C8315" s="7" t="str">
        <f t="shared" ca="1" si="1806"/>
        <v>CUS38454</v>
      </c>
      <c r="D8315" s="7" t="str">
        <f t="shared" ca="1" si="1807"/>
        <v>Beauty</v>
      </c>
      <c r="E8315" s="7" t="str">
        <f t="shared" ca="1" si="1808"/>
        <v>Yoga Mat</v>
      </c>
      <c r="F8315" s="7" t="str">
        <f t="shared" ca="1" si="1809"/>
        <v>Amazon Fulfilled</v>
      </c>
      <c r="G8315" s="7" t="str">
        <f t="shared" ca="1" si="1810"/>
        <v>No</v>
      </c>
      <c r="H8315" s="7">
        <f t="shared" ca="1" si="1811"/>
        <v>556</v>
      </c>
      <c r="I8315" s="7">
        <f t="shared" ca="1" si="1812"/>
        <v>3</v>
      </c>
      <c r="J8315" s="7">
        <f t="shared" ca="1" si="1813"/>
        <v>29</v>
      </c>
      <c r="K8315" s="7">
        <f t="shared" ca="1" si="1814"/>
        <v>10</v>
      </c>
      <c r="L8315" s="7" t="str">
        <f t="shared" ca="1" si="1815"/>
        <v>Amazon Pay</v>
      </c>
      <c r="M8315" s="7" t="str">
        <f t="shared" ca="1" si="1816"/>
        <v>UK</v>
      </c>
      <c r="N8315" s="8" t="str">
        <f t="shared" ca="1" si="1817"/>
        <v>Cancelled</v>
      </c>
    </row>
    <row r="8316" spans="1:14" x14ac:dyDescent="0.35">
      <c r="A8316" s="5" t="str">
        <f t="shared" si="1818"/>
        <v>AMZ18316</v>
      </c>
      <c r="B8316" s="6">
        <f t="shared" ca="1" si="1819"/>
        <v>45992</v>
      </c>
      <c r="C8316" s="7" t="str">
        <f t="shared" ca="1" si="1806"/>
        <v>CUS35299</v>
      </c>
      <c r="D8316" s="7" t="str">
        <f t="shared" ca="1" si="1807"/>
        <v>Beauty</v>
      </c>
      <c r="E8316" s="7" t="str">
        <f t="shared" ca="1" si="1808"/>
        <v>Face Cream</v>
      </c>
      <c r="F8316" s="7" t="str">
        <f t="shared" ca="1" si="1809"/>
        <v>Third-Party Seller</v>
      </c>
      <c r="G8316" s="7" t="str">
        <f t="shared" ca="1" si="1810"/>
        <v>No</v>
      </c>
      <c r="H8316" s="7">
        <f t="shared" ca="1" si="1811"/>
        <v>176</v>
      </c>
      <c r="I8316" s="7">
        <f t="shared" ca="1" si="1812"/>
        <v>1</v>
      </c>
      <c r="J8316" s="7">
        <f t="shared" ca="1" si="1813"/>
        <v>7</v>
      </c>
      <c r="K8316" s="7">
        <f t="shared" ca="1" si="1814"/>
        <v>12</v>
      </c>
      <c r="L8316" s="7" t="str">
        <f t="shared" ca="1" si="1815"/>
        <v>Debit Card</v>
      </c>
      <c r="M8316" s="7" t="str">
        <f t="shared" ca="1" si="1816"/>
        <v>Canada</v>
      </c>
      <c r="N8316" s="8" t="str">
        <f t="shared" ca="1" si="1817"/>
        <v>Delivered</v>
      </c>
    </row>
    <row r="8317" spans="1:14" x14ac:dyDescent="0.35">
      <c r="A8317" s="5" t="str">
        <f t="shared" si="1818"/>
        <v>AMZ18317</v>
      </c>
      <c r="B8317" s="6">
        <f t="shared" ca="1" si="1819"/>
        <v>45939</v>
      </c>
      <c r="C8317" s="7" t="str">
        <f t="shared" ca="1" si="1806"/>
        <v>CUS20471</v>
      </c>
      <c r="D8317" s="7" t="str">
        <f t="shared" ca="1" si="1807"/>
        <v>Home &amp; Kitchen</v>
      </c>
      <c r="E8317" s="7" t="str">
        <f t="shared" ca="1" si="1808"/>
        <v>Yoga Mat</v>
      </c>
      <c r="F8317" s="7" t="str">
        <f t="shared" ca="1" si="1809"/>
        <v>Amazon Fulfilled</v>
      </c>
      <c r="G8317" s="7" t="str">
        <f t="shared" ca="1" si="1810"/>
        <v>No</v>
      </c>
      <c r="H8317" s="7">
        <f t="shared" ca="1" si="1811"/>
        <v>319</v>
      </c>
      <c r="I8317" s="7">
        <f t="shared" ca="1" si="1812"/>
        <v>2</v>
      </c>
      <c r="J8317" s="7">
        <f t="shared" ca="1" si="1813"/>
        <v>31</v>
      </c>
      <c r="K8317" s="7">
        <f t="shared" ca="1" si="1814"/>
        <v>6</v>
      </c>
      <c r="L8317" s="7" t="str">
        <f t="shared" ca="1" si="1815"/>
        <v>Credit Card</v>
      </c>
      <c r="M8317" s="7" t="str">
        <f t="shared" ca="1" si="1816"/>
        <v>Canada</v>
      </c>
      <c r="N8317" s="8" t="str">
        <f t="shared" ca="1" si="1817"/>
        <v>Delivered</v>
      </c>
    </row>
    <row r="8318" spans="1:14" x14ac:dyDescent="0.35">
      <c r="A8318" s="5" t="str">
        <f t="shared" si="1818"/>
        <v>AMZ18318</v>
      </c>
      <c r="B8318" s="6">
        <f t="shared" ca="1" si="1819"/>
        <v>45956</v>
      </c>
      <c r="C8318" s="7" t="str">
        <f t="shared" ca="1" si="1806"/>
        <v>CUS88533</v>
      </c>
      <c r="D8318" s="7" t="str">
        <f t="shared" ca="1" si="1807"/>
        <v>Beauty</v>
      </c>
      <c r="E8318" s="7" t="str">
        <f t="shared" ca="1" si="1808"/>
        <v>Face Cream</v>
      </c>
      <c r="F8318" s="7" t="str">
        <f t="shared" ca="1" si="1809"/>
        <v>Third-Party Seller</v>
      </c>
      <c r="G8318" s="7" t="str">
        <f t="shared" ca="1" si="1810"/>
        <v>No</v>
      </c>
      <c r="H8318" s="7">
        <f t="shared" ca="1" si="1811"/>
        <v>324</v>
      </c>
      <c r="I8318" s="7">
        <f t="shared" ca="1" si="1812"/>
        <v>1</v>
      </c>
      <c r="J8318" s="7">
        <f t="shared" ca="1" si="1813"/>
        <v>27</v>
      </c>
      <c r="K8318" s="7">
        <f t="shared" ca="1" si="1814"/>
        <v>15</v>
      </c>
      <c r="L8318" s="7" t="str">
        <f t="shared" ca="1" si="1815"/>
        <v>Amazon Pay</v>
      </c>
      <c r="M8318" s="7" t="str">
        <f t="shared" ca="1" si="1816"/>
        <v>India</v>
      </c>
      <c r="N8318" s="8" t="str">
        <f t="shared" ca="1" si="1817"/>
        <v>Delivered</v>
      </c>
    </row>
    <row r="8319" spans="1:14" x14ac:dyDescent="0.35">
      <c r="A8319" s="5" t="str">
        <f t="shared" si="1818"/>
        <v>AMZ18319</v>
      </c>
      <c r="B8319" s="6">
        <f t="shared" ca="1" si="1819"/>
        <v>45889</v>
      </c>
      <c r="C8319" s="7" t="str">
        <f t="shared" ca="1" si="1806"/>
        <v>CUS93171</v>
      </c>
      <c r="D8319" s="7" t="str">
        <f t="shared" ca="1" si="1807"/>
        <v>Electronics</v>
      </c>
      <c r="E8319" s="7" t="str">
        <f t="shared" ca="1" si="1808"/>
        <v>Noise Cancelling Headphones</v>
      </c>
      <c r="F8319" s="7" t="str">
        <f t="shared" ca="1" si="1809"/>
        <v>Amazon Fulfilled</v>
      </c>
      <c r="G8319" s="7" t="str">
        <f t="shared" ca="1" si="1810"/>
        <v>Yes</v>
      </c>
      <c r="H8319" s="7">
        <f t="shared" ca="1" si="1811"/>
        <v>751</v>
      </c>
      <c r="I8319" s="7">
        <f t="shared" ca="1" si="1812"/>
        <v>2</v>
      </c>
      <c r="J8319" s="7">
        <f t="shared" ca="1" si="1813"/>
        <v>35</v>
      </c>
      <c r="K8319" s="7">
        <f t="shared" ca="1" si="1814"/>
        <v>3</v>
      </c>
      <c r="L8319" s="7" t="str">
        <f t="shared" ca="1" si="1815"/>
        <v>Credit Card</v>
      </c>
      <c r="M8319" s="7" t="str">
        <f t="shared" ca="1" si="1816"/>
        <v>USA</v>
      </c>
      <c r="N8319" s="8" t="str">
        <f t="shared" ca="1" si="1817"/>
        <v>Cancelled</v>
      </c>
    </row>
    <row r="8320" spans="1:14" x14ac:dyDescent="0.35">
      <c r="A8320" s="5" t="str">
        <f t="shared" si="1818"/>
        <v>AMZ18320</v>
      </c>
      <c r="B8320" s="6">
        <f t="shared" ca="1" si="1819"/>
        <v>45898</v>
      </c>
      <c r="C8320" s="7" t="str">
        <f t="shared" ca="1" si="1806"/>
        <v>CUS34180</v>
      </c>
      <c r="D8320" s="7" t="str">
        <f t="shared" ca="1" si="1807"/>
        <v>Electronics</v>
      </c>
      <c r="E8320" s="7" t="str">
        <f t="shared" ca="1" si="1808"/>
        <v>Water Bottle</v>
      </c>
      <c r="F8320" s="7" t="str">
        <f t="shared" ca="1" si="1809"/>
        <v>Third-Party Seller</v>
      </c>
      <c r="G8320" s="7" t="str">
        <f t="shared" ca="1" si="1810"/>
        <v>No</v>
      </c>
      <c r="H8320" s="7">
        <f t="shared" ca="1" si="1811"/>
        <v>35</v>
      </c>
      <c r="I8320" s="7">
        <f t="shared" ca="1" si="1812"/>
        <v>2</v>
      </c>
      <c r="J8320" s="7">
        <f t="shared" ca="1" si="1813"/>
        <v>4</v>
      </c>
      <c r="K8320" s="7">
        <f t="shared" ca="1" si="1814"/>
        <v>9</v>
      </c>
      <c r="L8320" s="7" t="str">
        <f t="shared" ca="1" si="1815"/>
        <v>Debit Card</v>
      </c>
      <c r="M8320" s="7" t="str">
        <f t="shared" ca="1" si="1816"/>
        <v>Canada</v>
      </c>
      <c r="N8320" s="8" t="str">
        <f t="shared" ca="1" si="1817"/>
        <v>Returned</v>
      </c>
    </row>
    <row r="8321" spans="1:14" x14ac:dyDescent="0.35">
      <c r="A8321" s="5" t="str">
        <f t="shared" si="1818"/>
        <v>AMZ18321</v>
      </c>
      <c r="B8321" s="6">
        <f t="shared" ca="1" si="1819"/>
        <v>45890</v>
      </c>
      <c r="C8321" s="7" t="str">
        <f t="shared" ca="1" si="1806"/>
        <v>CUS39713</v>
      </c>
      <c r="D8321" s="7" t="str">
        <f t="shared" ca="1" si="1807"/>
        <v>Fashion</v>
      </c>
      <c r="E8321" s="7" t="str">
        <f t="shared" ca="1" si="1808"/>
        <v>Yoga Mat</v>
      </c>
      <c r="F8321" s="7" t="str">
        <f t="shared" ca="1" si="1809"/>
        <v>Amazon Fulfilled</v>
      </c>
      <c r="G8321" s="7" t="str">
        <f t="shared" ca="1" si="1810"/>
        <v>No</v>
      </c>
      <c r="H8321" s="7">
        <f t="shared" ca="1" si="1811"/>
        <v>21</v>
      </c>
      <c r="I8321" s="7">
        <f t="shared" ca="1" si="1812"/>
        <v>3</v>
      </c>
      <c r="J8321" s="7">
        <f t="shared" ca="1" si="1813"/>
        <v>14</v>
      </c>
      <c r="K8321" s="7">
        <f t="shared" ca="1" si="1814"/>
        <v>4</v>
      </c>
      <c r="L8321" s="7" t="str">
        <f t="shared" ca="1" si="1815"/>
        <v>Net Banking</v>
      </c>
      <c r="M8321" s="7" t="str">
        <f t="shared" ca="1" si="1816"/>
        <v>UK</v>
      </c>
      <c r="N8321" s="8" t="str">
        <f t="shared" ca="1" si="1817"/>
        <v>Cancelled</v>
      </c>
    </row>
    <row r="8322" spans="1:14" x14ac:dyDescent="0.35">
      <c r="A8322" s="5" t="str">
        <f t="shared" si="1818"/>
        <v>AMZ18322</v>
      </c>
      <c r="B8322" s="6">
        <f t="shared" ca="1" si="1819"/>
        <v>46014</v>
      </c>
      <c r="C8322" s="7" t="str">
        <f t="shared" ref="C8322:C8385" ca="1" si="1820">"CUS"&amp;RANDBETWEEN(10000,99999)</f>
        <v>CUS35327</v>
      </c>
      <c r="D8322" s="7" t="str">
        <f t="shared" ref="D8322:D8385" ca="1" si="1821">CHOOSE(RANDBETWEEN(1,6),"Electronics","Fashion","Home &amp; Kitchen","Beauty","Books","Sports")</f>
        <v>Fashion</v>
      </c>
      <c r="E8322" s="7" t="str">
        <f t="shared" ref="E8322:E8385" ca="1" si="1822">CHOOSE(RANDBETWEEN(1,10),"Iphone Charger","Bluetooth Speaker","Running Shoes","Cotton T-Shirt","Air  Fryer","Face Cream","Yoga Mat","Smart Watch","Noise Cancelling Headphones","Water Bottle")</f>
        <v>Yoga Mat</v>
      </c>
      <c r="F8322" s="7" t="str">
        <f t="shared" ref="F8322:F8385" ca="1" si="1823">CHOOSE(RANDBETWEEN(1,2),"Amazon Fulfilled","Third-Party Seller")</f>
        <v>Third-Party Seller</v>
      </c>
      <c r="G8322" s="7" t="str">
        <f t="shared" ref="G8322:G8385" ca="1" si="1824">CHOOSE(RANDBETWEEN(1,2),"Yes","No")</f>
        <v>Yes</v>
      </c>
      <c r="H8322" s="7">
        <f t="shared" ref="H8322:H8385" ca="1" si="1825">RANDBETWEEN(8,800)</f>
        <v>80</v>
      </c>
      <c r="I8322" s="7">
        <f t="shared" ref="I8322:I8385" ca="1" si="1826">RANDBETWEEN(1,4)</f>
        <v>1</v>
      </c>
      <c r="J8322" s="7">
        <f t="shared" ref="J8322:J8385" ca="1" si="1827">RANDBETWEEN(0,40)</f>
        <v>39</v>
      </c>
      <c r="K8322" s="7">
        <f t="shared" ref="K8322:K8385" ca="1" si="1828">IF(J8322="Yes",0,RANDBETWEEN(3,15))</f>
        <v>4</v>
      </c>
      <c r="L8322" s="7" t="str">
        <f t="shared" ref="L8322:L8385" ca="1" si="1829">CHOOSE(RANDBETWEEN(1,5),"Credit Card","Debit Card","UPI","Net Banking","Amazon Pay")</f>
        <v>UPI</v>
      </c>
      <c r="M8322" s="7" t="str">
        <f t="shared" ref="M8322:M8385" ca="1" si="1830">CHOOSE(RANDBETWEEN(1,4),"USA","India","UK","Canada")</f>
        <v>USA</v>
      </c>
      <c r="N8322" s="8" t="str">
        <f t="shared" ref="N8322:N8385" ca="1" si="1831">CHOOSE(RANDBETWEEN(1,5),"Delivered","Delivered","Delivered","Returned","Cancelled")</f>
        <v>Delivered</v>
      </c>
    </row>
    <row r="8323" spans="1:14" x14ac:dyDescent="0.35">
      <c r="A8323" s="5" t="str">
        <f t="shared" ref="A8323:A8386" si="1832">"AMZ"&amp;10000+ROW()</f>
        <v>AMZ18323</v>
      </c>
      <c r="B8323" s="6">
        <f t="shared" ref="B8323:B8386" ca="1" si="1833">RANDBETWEEN(DATE(2025,7,1), DATE(2025,12,31))</f>
        <v>45950</v>
      </c>
      <c r="C8323" s="7" t="str">
        <f t="shared" ca="1" si="1820"/>
        <v>CUS65438</v>
      </c>
      <c r="D8323" s="7" t="str">
        <f t="shared" ca="1" si="1821"/>
        <v>Fashion</v>
      </c>
      <c r="E8323" s="7" t="str">
        <f t="shared" ca="1" si="1822"/>
        <v>Running Shoes</v>
      </c>
      <c r="F8323" s="7" t="str">
        <f t="shared" ca="1" si="1823"/>
        <v>Amazon Fulfilled</v>
      </c>
      <c r="G8323" s="7" t="str">
        <f t="shared" ca="1" si="1824"/>
        <v>No</v>
      </c>
      <c r="H8323" s="7">
        <f t="shared" ca="1" si="1825"/>
        <v>698</v>
      </c>
      <c r="I8323" s="7">
        <f t="shared" ca="1" si="1826"/>
        <v>2</v>
      </c>
      <c r="J8323" s="7">
        <f t="shared" ca="1" si="1827"/>
        <v>28</v>
      </c>
      <c r="K8323" s="7">
        <f t="shared" ca="1" si="1828"/>
        <v>10</v>
      </c>
      <c r="L8323" s="7" t="str">
        <f t="shared" ca="1" si="1829"/>
        <v>Debit Card</v>
      </c>
      <c r="M8323" s="7" t="str">
        <f t="shared" ca="1" si="1830"/>
        <v>India</v>
      </c>
      <c r="N8323" s="8" t="str">
        <f t="shared" ca="1" si="1831"/>
        <v>Returned</v>
      </c>
    </row>
    <row r="8324" spans="1:14" x14ac:dyDescent="0.35">
      <c r="A8324" s="5" t="str">
        <f t="shared" si="1832"/>
        <v>AMZ18324</v>
      </c>
      <c r="B8324" s="6">
        <f t="shared" ca="1" si="1833"/>
        <v>46021</v>
      </c>
      <c r="C8324" s="7" t="str">
        <f t="shared" ca="1" si="1820"/>
        <v>CUS42310</v>
      </c>
      <c r="D8324" s="7" t="str">
        <f t="shared" ca="1" si="1821"/>
        <v>Beauty</v>
      </c>
      <c r="E8324" s="7" t="str">
        <f t="shared" ca="1" si="1822"/>
        <v>Air  Fryer</v>
      </c>
      <c r="F8324" s="7" t="str">
        <f t="shared" ca="1" si="1823"/>
        <v>Third-Party Seller</v>
      </c>
      <c r="G8324" s="7" t="str">
        <f t="shared" ca="1" si="1824"/>
        <v>Yes</v>
      </c>
      <c r="H8324" s="7">
        <f t="shared" ca="1" si="1825"/>
        <v>408</v>
      </c>
      <c r="I8324" s="7">
        <f t="shared" ca="1" si="1826"/>
        <v>3</v>
      </c>
      <c r="J8324" s="7">
        <f t="shared" ca="1" si="1827"/>
        <v>4</v>
      </c>
      <c r="K8324" s="7">
        <f t="shared" ca="1" si="1828"/>
        <v>7</v>
      </c>
      <c r="L8324" s="7" t="str">
        <f t="shared" ca="1" si="1829"/>
        <v>UPI</v>
      </c>
      <c r="M8324" s="7" t="str">
        <f t="shared" ca="1" si="1830"/>
        <v>India</v>
      </c>
      <c r="N8324" s="8" t="str">
        <f t="shared" ca="1" si="1831"/>
        <v>Returned</v>
      </c>
    </row>
    <row r="8325" spans="1:14" x14ac:dyDescent="0.35">
      <c r="A8325" s="5" t="str">
        <f t="shared" si="1832"/>
        <v>AMZ18325</v>
      </c>
      <c r="B8325" s="6">
        <f t="shared" ca="1" si="1833"/>
        <v>45898</v>
      </c>
      <c r="C8325" s="7" t="str">
        <f t="shared" ca="1" si="1820"/>
        <v>CUS91457</v>
      </c>
      <c r="D8325" s="7" t="str">
        <f t="shared" ca="1" si="1821"/>
        <v>Fashion</v>
      </c>
      <c r="E8325" s="7" t="str">
        <f t="shared" ca="1" si="1822"/>
        <v>Running Shoes</v>
      </c>
      <c r="F8325" s="7" t="str">
        <f t="shared" ca="1" si="1823"/>
        <v>Amazon Fulfilled</v>
      </c>
      <c r="G8325" s="7" t="str">
        <f t="shared" ca="1" si="1824"/>
        <v>Yes</v>
      </c>
      <c r="H8325" s="7">
        <f t="shared" ca="1" si="1825"/>
        <v>116</v>
      </c>
      <c r="I8325" s="7">
        <f t="shared" ca="1" si="1826"/>
        <v>2</v>
      </c>
      <c r="J8325" s="7">
        <f t="shared" ca="1" si="1827"/>
        <v>24</v>
      </c>
      <c r="K8325" s="7">
        <f t="shared" ca="1" si="1828"/>
        <v>14</v>
      </c>
      <c r="L8325" s="7" t="str">
        <f t="shared" ca="1" si="1829"/>
        <v>Net Banking</v>
      </c>
      <c r="M8325" s="7" t="str">
        <f t="shared" ca="1" si="1830"/>
        <v>USA</v>
      </c>
      <c r="N8325" s="8" t="str">
        <f t="shared" ca="1" si="1831"/>
        <v>Delivered</v>
      </c>
    </row>
    <row r="8326" spans="1:14" x14ac:dyDescent="0.35">
      <c r="A8326" s="5" t="str">
        <f t="shared" si="1832"/>
        <v>AMZ18326</v>
      </c>
      <c r="B8326" s="6">
        <f t="shared" ca="1" si="1833"/>
        <v>46022</v>
      </c>
      <c r="C8326" s="7" t="str">
        <f t="shared" ca="1" si="1820"/>
        <v>CUS28223</v>
      </c>
      <c r="D8326" s="7" t="str">
        <f t="shared" ca="1" si="1821"/>
        <v>Sports</v>
      </c>
      <c r="E8326" s="7" t="str">
        <f t="shared" ca="1" si="1822"/>
        <v>Iphone Charger</v>
      </c>
      <c r="F8326" s="7" t="str">
        <f t="shared" ca="1" si="1823"/>
        <v>Third-Party Seller</v>
      </c>
      <c r="G8326" s="7" t="str">
        <f t="shared" ca="1" si="1824"/>
        <v>Yes</v>
      </c>
      <c r="H8326" s="7">
        <f t="shared" ca="1" si="1825"/>
        <v>440</v>
      </c>
      <c r="I8326" s="7">
        <f t="shared" ca="1" si="1826"/>
        <v>1</v>
      </c>
      <c r="J8326" s="7">
        <f t="shared" ca="1" si="1827"/>
        <v>2</v>
      </c>
      <c r="K8326" s="7">
        <f t="shared" ca="1" si="1828"/>
        <v>7</v>
      </c>
      <c r="L8326" s="7" t="str">
        <f t="shared" ca="1" si="1829"/>
        <v>Net Banking</v>
      </c>
      <c r="M8326" s="7" t="str">
        <f t="shared" ca="1" si="1830"/>
        <v>India</v>
      </c>
      <c r="N8326" s="8" t="str">
        <f t="shared" ca="1" si="1831"/>
        <v>Delivered</v>
      </c>
    </row>
    <row r="8327" spans="1:14" x14ac:dyDescent="0.35">
      <c r="A8327" s="5" t="str">
        <f t="shared" si="1832"/>
        <v>AMZ18327</v>
      </c>
      <c r="B8327" s="6">
        <f t="shared" ca="1" si="1833"/>
        <v>45840</v>
      </c>
      <c r="C8327" s="7" t="str">
        <f t="shared" ca="1" si="1820"/>
        <v>CUS71674</v>
      </c>
      <c r="D8327" s="7" t="str">
        <f t="shared" ca="1" si="1821"/>
        <v>Home &amp; Kitchen</v>
      </c>
      <c r="E8327" s="7" t="str">
        <f t="shared" ca="1" si="1822"/>
        <v>Iphone Charger</v>
      </c>
      <c r="F8327" s="7" t="str">
        <f t="shared" ca="1" si="1823"/>
        <v>Third-Party Seller</v>
      </c>
      <c r="G8327" s="7" t="str">
        <f t="shared" ca="1" si="1824"/>
        <v>No</v>
      </c>
      <c r="H8327" s="7">
        <f t="shared" ca="1" si="1825"/>
        <v>361</v>
      </c>
      <c r="I8327" s="7">
        <f t="shared" ca="1" si="1826"/>
        <v>1</v>
      </c>
      <c r="J8327" s="7">
        <f t="shared" ca="1" si="1827"/>
        <v>0</v>
      </c>
      <c r="K8327" s="7">
        <f t="shared" ca="1" si="1828"/>
        <v>7</v>
      </c>
      <c r="L8327" s="7" t="str">
        <f t="shared" ca="1" si="1829"/>
        <v>Amazon Pay</v>
      </c>
      <c r="M8327" s="7" t="str">
        <f t="shared" ca="1" si="1830"/>
        <v>Canada</v>
      </c>
      <c r="N8327" s="8" t="str">
        <f t="shared" ca="1" si="1831"/>
        <v>Returned</v>
      </c>
    </row>
    <row r="8328" spans="1:14" x14ac:dyDescent="0.35">
      <c r="A8328" s="5" t="str">
        <f t="shared" si="1832"/>
        <v>AMZ18328</v>
      </c>
      <c r="B8328" s="6">
        <f t="shared" ca="1" si="1833"/>
        <v>45919</v>
      </c>
      <c r="C8328" s="7" t="str">
        <f t="shared" ca="1" si="1820"/>
        <v>CUS80155</v>
      </c>
      <c r="D8328" s="7" t="str">
        <f t="shared" ca="1" si="1821"/>
        <v>Fashion</v>
      </c>
      <c r="E8328" s="7" t="str">
        <f t="shared" ca="1" si="1822"/>
        <v>Cotton T-Shirt</v>
      </c>
      <c r="F8328" s="7" t="str">
        <f t="shared" ca="1" si="1823"/>
        <v>Amazon Fulfilled</v>
      </c>
      <c r="G8328" s="7" t="str">
        <f t="shared" ca="1" si="1824"/>
        <v>Yes</v>
      </c>
      <c r="H8328" s="7">
        <f t="shared" ca="1" si="1825"/>
        <v>551</v>
      </c>
      <c r="I8328" s="7">
        <f t="shared" ca="1" si="1826"/>
        <v>3</v>
      </c>
      <c r="J8328" s="7">
        <f t="shared" ca="1" si="1827"/>
        <v>11</v>
      </c>
      <c r="K8328" s="7">
        <f t="shared" ca="1" si="1828"/>
        <v>12</v>
      </c>
      <c r="L8328" s="7" t="str">
        <f t="shared" ca="1" si="1829"/>
        <v>Debit Card</v>
      </c>
      <c r="M8328" s="7" t="str">
        <f t="shared" ca="1" si="1830"/>
        <v>Canada</v>
      </c>
      <c r="N8328" s="8" t="str">
        <f t="shared" ca="1" si="1831"/>
        <v>Delivered</v>
      </c>
    </row>
    <row r="8329" spans="1:14" x14ac:dyDescent="0.35">
      <c r="A8329" s="5" t="str">
        <f t="shared" si="1832"/>
        <v>AMZ18329</v>
      </c>
      <c r="B8329" s="6">
        <f t="shared" ca="1" si="1833"/>
        <v>45858</v>
      </c>
      <c r="C8329" s="7" t="str">
        <f t="shared" ca="1" si="1820"/>
        <v>CUS71793</v>
      </c>
      <c r="D8329" s="7" t="str">
        <f t="shared" ca="1" si="1821"/>
        <v>Books</v>
      </c>
      <c r="E8329" s="7" t="str">
        <f t="shared" ca="1" si="1822"/>
        <v>Noise Cancelling Headphones</v>
      </c>
      <c r="F8329" s="7" t="str">
        <f t="shared" ca="1" si="1823"/>
        <v>Amazon Fulfilled</v>
      </c>
      <c r="G8329" s="7" t="str">
        <f t="shared" ca="1" si="1824"/>
        <v>No</v>
      </c>
      <c r="H8329" s="7">
        <f t="shared" ca="1" si="1825"/>
        <v>231</v>
      </c>
      <c r="I8329" s="7">
        <f t="shared" ca="1" si="1826"/>
        <v>2</v>
      </c>
      <c r="J8329" s="7">
        <f t="shared" ca="1" si="1827"/>
        <v>17</v>
      </c>
      <c r="K8329" s="7">
        <f t="shared" ca="1" si="1828"/>
        <v>15</v>
      </c>
      <c r="L8329" s="7" t="str">
        <f t="shared" ca="1" si="1829"/>
        <v>Credit Card</v>
      </c>
      <c r="M8329" s="7" t="str">
        <f t="shared" ca="1" si="1830"/>
        <v>India</v>
      </c>
      <c r="N8329" s="8" t="str">
        <f t="shared" ca="1" si="1831"/>
        <v>Cancelled</v>
      </c>
    </row>
    <row r="8330" spans="1:14" x14ac:dyDescent="0.35">
      <c r="A8330" s="5" t="str">
        <f t="shared" si="1832"/>
        <v>AMZ18330</v>
      </c>
      <c r="B8330" s="6">
        <f t="shared" ca="1" si="1833"/>
        <v>45857</v>
      </c>
      <c r="C8330" s="7" t="str">
        <f t="shared" ca="1" si="1820"/>
        <v>CUS74579</v>
      </c>
      <c r="D8330" s="7" t="str">
        <f t="shared" ca="1" si="1821"/>
        <v>Electronics</v>
      </c>
      <c r="E8330" s="7" t="str">
        <f t="shared" ca="1" si="1822"/>
        <v>Running Shoes</v>
      </c>
      <c r="F8330" s="7" t="str">
        <f t="shared" ca="1" si="1823"/>
        <v>Amazon Fulfilled</v>
      </c>
      <c r="G8330" s="7" t="str">
        <f t="shared" ca="1" si="1824"/>
        <v>Yes</v>
      </c>
      <c r="H8330" s="7">
        <f t="shared" ca="1" si="1825"/>
        <v>616</v>
      </c>
      <c r="I8330" s="7">
        <f t="shared" ca="1" si="1826"/>
        <v>2</v>
      </c>
      <c r="J8330" s="7">
        <f t="shared" ca="1" si="1827"/>
        <v>16</v>
      </c>
      <c r="K8330" s="7">
        <f t="shared" ca="1" si="1828"/>
        <v>6</v>
      </c>
      <c r="L8330" s="7" t="str">
        <f t="shared" ca="1" si="1829"/>
        <v>Credit Card</v>
      </c>
      <c r="M8330" s="7" t="str">
        <f t="shared" ca="1" si="1830"/>
        <v>UK</v>
      </c>
      <c r="N8330" s="8" t="str">
        <f t="shared" ca="1" si="1831"/>
        <v>Delivered</v>
      </c>
    </row>
    <row r="8331" spans="1:14" x14ac:dyDescent="0.35">
      <c r="A8331" s="5" t="str">
        <f t="shared" si="1832"/>
        <v>AMZ18331</v>
      </c>
      <c r="B8331" s="6">
        <f t="shared" ca="1" si="1833"/>
        <v>45871</v>
      </c>
      <c r="C8331" s="7" t="str">
        <f t="shared" ca="1" si="1820"/>
        <v>CUS76533</v>
      </c>
      <c r="D8331" s="7" t="str">
        <f t="shared" ca="1" si="1821"/>
        <v>Books</v>
      </c>
      <c r="E8331" s="7" t="str">
        <f t="shared" ca="1" si="1822"/>
        <v>Noise Cancelling Headphones</v>
      </c>
      <c r="F8331" s="7" t="str">
        <f t="shared" ca="1" si="1823"/>
        <v>Third-Party Seller</v>
      </c>
      <c r="G8331" s="7" t="str">
        <f t="shared" ca="1" si="1824"/>
        <v>No</v>
      </c>
      <c r="H8331" s="7">
        <f t="shared" ca="1" si="1825"/>
        <v>413</v>
      </c>
      <c r="I8331" s="7">
        <f t="shared" ca="1" si="1826"/>
        <v>3</v>
      </c>
      <c r="J8331" s="7">
        <f t="shared" ca="1" si="1827"/>
        <v>33</v>
      </c>
      <c r="K8331" s="7">
        <f t="shared" ca="1" si="1828"/>
        <v>10</v>
      </c>
      <c r="L8331" s="7" t="str">
        <f t="shared" ca="1" si="1829"/>
        <v>Debit Card</v>
      </c>
      <c r="M8331" s="7" t="str">
        <f t="shared" ca="1" si="1830"/>
        <v>Canada</v>
      </c>
      <c r="N8331" s="8" t="str">
        <f t="shared" ca="1" si="1831"/>
        <v>Delivered</v>
      </c>
    </row>
    <row r="8332" spans="1:14" x14ac:dyDescent="0.35">
      <c r="A8332" s="5" t="str">
        <f t="shared" si="1832"/>
        <v>AMZ18332</v>
      </c>
      <c r="B8332" s="6">
        <f t="shared" ca="1" si="1833"/>
        <v>45868</v>
      </c>
      <c r="C8332" s="7" t="str">
        <f t="shared" ca="1" si="1820"/>
        <v>CUS79910</v>
      </c>
      <c r="D8332" s="7" t="str">
        <f t="shared" ca="1" si="1821"/>
        <v>Books</v>
      </c>
      <c r="E8332" s="7" t="str">
        <f t="shared" ca="1" si="1822"/>
        <v>Water Bottle</v>
      </c>
      <c r="F8332" s="7" t="str">
        <f t="shared" ca="1" si="1823"/>
        <v>Third-Party Seller</v>
      </c>
      <c r="G8332" s="7" t="str">
        <f t="shared" ca="1" si="1824"/>
        <v>No</v>
      </c>
      <c r="H8332" s="7">
        <f t="shared" ca="1" si="1825"/>
        <v>614</v>
      </c>
      <c r="I8332" s="7">
        <f t="shared" ca="1" si="1826"/>
        <v>3</v>
      </c>
      <c r="J8332" s="7">
        <f t="shared" ca="1" si="1827"/>
        <v>11</v>
      </c>
      <c r="K8332" s="7">
        <f t="shared" ca="1" si="1828"/>
        <v>13</v>
      </c>
      <c r="L8332" s="7" t="str">
        <f t="shared" ca="1" si="1829"/>
        <v>Net Banking</v>
      </c>
      <c r="M8332" s="7" t="str">
        <f t="shared" ca="1" si="1830"/>
        <v>Canada</v>
      </c>
      <c r="N8332" s="8" t="str">
        <f t="shared" ca="1" si="1831"/>
        <v>Delivered</v>
      </c>
    </row>
    <row r="8333" spans="1:14" x14ac:dyDescent="0.35">
      <c r="A8333" s="5" t="str">
        <f t="shared" si="1832"/>
        <v>AMZ18333</v>
      </c>
      <c r="B8333" s="6">
        <f t="shared" ca="1" si="1833"/>
        <v>45846</v>
      </c>
      <c r="C8333" s="7" t="str">
        <f t="shared" ca="1" si="1820"/>
        <v>CUS49821</v>
      </c>
      <c r="D8333" s="7" t="str">
        <f t="shared" ca="1" si="1821"/>
        <v>Home &amp; Kitchen</v>
      </c>
      <c r="E8333" s="7" t="str">
        <f t="shared" ca="1" si="1822"/>
        <v>Noise Cancelling Headphones</v>
      </c>
      <c r="F8333" s="7" t="str">
        <f t="shared" ca="1" si="1823"/>
        <v>Amazon Fulfilled</v>
      </c>
      <c r="G8333" s="7" t="str">
        <f t="shared" ca="1" si="1824"/>
        <v>No</v>
      </c>
      <c r="H8333" s="7">
        <f t="shared" ca="1" si="1825"/>
        <v>270</v>
      </c>
      <c r="I8333" s="7">
        <f t="shared" ca="1" si="1826"/>
        <v>2</v>
      </c>
      <c r="J8333" s="7">
        <f t="shared" ca="1" si="1827"/>
        <v>31</v>
      </c>
      <c r="K8333" s="7">
        <f t="shared" ca="1" si="1828"/>
        <v>15</v>
      </c>
      <c r="L8333" s="7" t="str">
        <f t="shared" ca="1" si="1829"/>
        <v>Net Banking</v>
      </c>
      <c r="M8333" s="7" t="str">
        <f t="shared" ca="1" si="1830"/>
        <v>USA</v>
      </c>
      <c r="N8333" s="8" t="str">
        <f t="shared" ca="1" si="1831"/>
        <v>Cancelled</v>
      </c>
    </row>
    <row r="8334" spans="1:14" x14ac:dyDescent="0.35">
      <c r="A8334" s="5" t="str">
        <f t="shared" si="1832"/>
        <v>AMZ18334</v>
      </c>
      <c r="B8334" s="6">
        <f t="shared" ca="1" si="1833"/>
        <v>45907</v>
      </c>
      <c r="C8334" s="7" t="str">
        <f t="shared" ca="1" si="1820"/>
        <v>CUS29438</v>
      </c>
      <c r="D8334" s="7" t="str">
        <f t="shared" ca="1" si="1821"/>
        <v>Fashion</v>
      </c>
      <c r="E8334" s="7" t="str">
        <f t="shared" ca="1" si="1822"/>
        <v>Noise Cancelling Headphones</v>
      </c>
      <c r="F8334" s="7" t="str">
        <f t="shared" ca="1" si="1823"/>
        <v>Third-Party Seller</v>
      </c>
      <c r="G8334" s="7" t="str">
        <f t="shared" ca="1" si="1824"/>
        <v>No</v>
      </c>
      <c r="H8334" s="7">
        <f t="shared" ca="1" si="1825"/>
        <v>102</v>
      </c>
      <c r="I8334" s="7">
        <f t="shared" ca="1" si="1826"/>
        <v>4</v>
      </c>
      <c r="J8334" s="7">
        <f t="shared" ca="1" si="1827"/>
        <v>19</v>
      </c>
      <c r="K8334" s="7">
        <f t="shared" ca="1" si="1828"/>
        <v>4</v>
      </c>
      <c r="L8334" s="7" t="str">
        <f t="shared" ca="1" si="1829"/>
        <v>UPI</v>
      </c>
      <c r="M8334" s="7" t="str">
        <f t="shared" ca="1" si="1830"/>
        <v>UK</v>
      </c>
      <c r="N8334" s="8" t="str">
        <f t="shared" ca="1" si="1831"/>
        <v>Returned</v>
      </c>
    </row>
    <row r="8335" spans="1:14" x14ac:dyDescent="0.35">
      <c r="A8335" s="5" t="str">
        <f t="shared" si="1832"/>
        <v>AMZ18335</v>
      </c>
      <c r="B8335" s="6">
        <f t="shared" ca="1" si="1833"/>
        <v>45974</v>
      </c>
      <c r="C8335" s="7" t="str">
        <f t="shared" ca="1" si="1820"/>
        <v>CUS72511</v>
      </c>
      <c r="D8335" s="7" t="str">
        <f t="shared" ca="1" si="1821"/>
        <v>Books</v>
      </c>
      <c r="E8335" s="7" t="str">
        <f t="shared" ca="1" si="1822"/>
        <v>Bluetooth Speaker</v>
      </c>
      <c r="F8335" s="7" t="str">
        <f t="shared" ca="1" si="1823"/>
        <v>Third-Party Seller</v>
      </c>
      <c r="G8335" s="7" t="str">
        <f t="shared" ca="1" si="1824"/>
        <v>Yes</v>
      </c>
      <c r="H8335" s="7">
        <f t="shared" ca="1" si="1825"/>
        <v>797</v>
      </c>
      <c r="I8335" s="7">
        <f t="shared" ca="1" si="1826"/>
        <v>2</v>
      </c>
      <c r="J8335" s="7">
        <f t="shared" ca="1" si="1827"/>
        <v>23</v>
      </c>
      <c r="K8335" s="7">
        <f t="shared" ca="1" si="1828"/>
        <v>6</v>
      </c>
      <c r="L8335" s="7" t="str">
        <f t="shared" ca="1" si="1829"/>
        <v>Credit Card</v>
      </c>
      <c r="M8335" s="7" t="str">
        <f t="shared" ca="1" si="1830"/>
        <v>UK</v>
      </c>
      <c r="N8335" s="8" t="str">
        <f t="shared" ca="1" si="1831"/>
        <v>Returned</v>
      </c>
    </row>
    <row r="8336" spans="1:14" x14ac:dyDescent="0.35">
      <c r="A8336" s="5" t="str">
        <f t="shared" si="1832"/>
        <v>AMZ18336</v>
      </c>
      <c r="B8336" s="6">
        <f t="shared" ca="1" si="1833"/>
        <v>45978</v>
      </c>
      <c r="C8336" s="7" t="str">
        <f t="shared" ca="1" si="1820"/>
        <v>CUS34697</v>
      </c>
      <c r="D8336" s="7" t="str">
        <f t="shared" ca="1" si="1821"/>
        <v>Books</v>
      </c>
      <c r="E8336" s="7" t="str">
        <f t="shared" ca="1" si="1822"/>
        <v>Air  Fryer</v>
      </c>
      <c r="F8336" s="7" t="str">
        <f t="shared" ca="1" si="1823"/>
        <v>Amazon Fulfilled</v>
      </c>
      <c r="G8336" s="7" t="str">
        <f t="shared" ca="1" si="1824"/>
        <v>No</v>
      </c>
      <c r="H8336" s="7">
        <f t="shared" ca="1" si="1825"/>
        <v>184</v>
      </c>
      <c r="I8336" s="7">
        <f t="shared" ca="1" si="1826"/>
        <v>2</v>
      </c>
      <c r="J8336" s="7">
        <f t="shared" ca="1" si="1827"/>
        <v>30</v>
      </c>
      <c r="K8336" s="7">
        <f t="shared" ca="1" si="1828"/>
        <v>5</v>
      </c>
      <c r="L8336" s="7" t="str">
        <f t="shared" ca="1" si="1829"/>
        <v>UPI</v>
      </c>
      <c r="M8336" s="7" t="str">
        <f t="shared" ca="1" si="1830"/>
        <v>Canada</v>
      </c>
      <c r="N8336" s="8" t="str">
        <f t="shared" ca="1" si="1831"/>
        <v>Delivered</v>
      </c>
    </row>
    <row r="8337" spans="1:14" x14ac:dyDescent="0.35">
      <c r="A8337" s="5" t="str">
        <f t="shared" si="1832"/>
        <v>AMZ18337</v>
      </c>
      <c r="B8337" s="6">
        <f t="shared" ca="1" si="1833"/>
        <v>45997</v>
      </c>
      <c r="C8337" s="7" t="str">
        <f t="shared" ca="1" si="1820"/>
        <v>CUS18098</v>
      </c>
      <c r="D8337" s="7" t="str">
        <f t="shared" ca="1" si="1821"/>
        <v>Beauty</v>
      </c>
      <c r="E8337" s="7" t="str">
        <f t="shared" ca="1" si="1822"/>
        <v>Noise Cancelling Headphones</v>
      </c>
      <c r="F8337" s="7" t="str">
        <f t="shared" ca="1" si="1823"/>
        <v>Third-Party Seller</v>
      </c>
      <c r="G8337" s="7" t="str">
        <f t="shared" ca="1" si="1824"/>
        <v>Yes</v>
      </c>
      <c r="H8337" s="7">
        <f t="shared" ca="1" si="1825"/>
        <v>75</v>
      </c>
      <c r="I8337" s="7">
        <f t="shared" ca="1" si="1826"/>
        <v>4</v>
      </c>
      <c r="J8337" s="7">
        <f t="shared" ca="1" si="1827"/>
        <v>34</v>
      </c>
      <c r="K8337" s="7">
        <f t="shared" ca="1" si="1828"/>
        <v>5</v>
      </c>
      <c r="L8337" s="7" t="str">
        <f t="shared" ca="1" si="1829"/>
        <v>UPI</v>
      </c>
      <c r="M8337" s="7" t="str">
        <f t="shared" ca="1" si="1830"/>
        <v>USA</v>
      </c>
      <c r="N8337" s="8" t="str">
        <f t="shared" ca="1" si="1831"/>
        <v>Delivered</v>
      </c>
    </row>
    <row r="8338" spans="1:14" x14ac:dyDescent="0.35">
      <c r="A8338" s="5" t="str">
        <f t="shared" si="1832"/>
        <v>AMZ18338</v>
      </c>
      <c r="B8338" s="6">
        <f t="shared" ca="1" si="1833"/>
        <v>45996</v>
      </c>
      <c r="C8338" s="7" t="str">
        <f t="shared" ca="1" si="1820"/>
        <v>CUS77371</v>
      </c>
      <c r="D8338" s="7" t="str">
        <f t="shared" ca="1" si="1821"/>
        <v>Home &amp; Kitchen</v>
      </c>
      <c r="E8338" s="7" t="str">
        <f t="shared" ca="1" si="1822"/>
        <v>Running Shoes</v>
      </c>
      <c r="F8338" s="7" t="str">
        <f t="shared" ca="1" si="1823"/>
        <v>Amazon Fulfilled</v>
      </c>
      <c r="G8338" s="7" t="str">
        <f t="shared" ca="1" si="1824"/>
        <v>No</v>
      </c>
      <c r="H8338" s="7">
        <f t="shared" ca="1" si="1825"/>
        <v>205</v>
      </c>
      <c r="I8338" s="7">
        <f t="shared" ca="1" si="1826"/>
        <v>3</v>
      </c>
      <c r="J8338" s="7">
        <f t="shared" ca="1" si="1827"/>
        <v>27</v>
      </c>
      <c r="K8338" s="7">
        <f t="shared" ca="1" si="1828"/>
        <v>11</v>
      </c>
      <c r="L8338" s="7" t="str">
        <f t="shared" ca="1" si="1829"/>
        <v>Net Banking</v>
      </c>
      <c r="M8338" s="7" t="str">
        <f t="shared" ca="1" si="1830"/>
        <v>USA</v>
      </c>
      <c r="N8338" s="8" t="str">
        <f t="shared" ca="1" si="1831"/>
        <v>Cancelled</v>
      </c>
    </row>
    <row r="8339" spans="1:14" x14ac:dyDescent="0.35">
      <c r="A8339" s="5" t="str">
        <f t="shared" si="1832"/>
        <v>AMZ18339</v>
      </c>
      <c r="B8339" s="6">
        <f t="shared" ca="1" si="1833"/>
        <v>45972</v>
      </c>
      <c r="C8339" s="7" t="str">
        <f t="shared" ca="1" si="1820"/>
        <v>CUS22398</v>
      </c>
      <c r="D8339" s="7" t="str">
        <f t="shared" ca="1" si="1821"/>
        <v>Electronics</v>
      </c>
      <c r="E8339" s="7" t="str">
        <f t="shared" ca="1" si="1822"/>
        <v>Running Shoes</v>
      </c>
      <c r="F8339" s="7" t="str">
        <f t="shared" ca="1" si="1823"/>
        <v>Amazon Fulfilled</v>
      </c>
      <c r="G8339" s="7" t="str">
        <f t="shared" ca="1" si="1824"/>
        <v>Yes</v>
      </c>
      <c r="H8339" s="7">
        <f t="shared" ca="1" si="1825"/>
        <v>24</v>
      </c>
      <c r="I8339" s="7">
        <f t="shared" ca="1" si="1826"/>
        <v>1</v>
      </c>
      <c r="J8339" s="7">
        <f t="shared" ca="1" si="1827"/>
        <v>5</v>
      </c>
      <c r="K8339" s="7">
        <f t="shared" ca="1" si="1828"/>
        <v>4</v>
      </c>
      <c r="L8339" s="7" t="str">
        <f t="shared" ca="1" si="1829"/>
        <v>Net Banking</v>
      </c>
      <c r="M8339" s="7" t="str">
        <f t="shared" ca="1" si="1830"/>
        <v>UK</v>
      </c>
      <c r="N8339" s="8" t="str">
        <f t="shared" ca="1" si="1831"/>
        <v>Returned</v>
      </c>
    </row>
    <row r="8340" spans="1:14" x14ac:dyDescent="0.35">
      <c r="A8340" s="5" t="str">
        <f t="shared" si="1832"/>
        <v>AMZ18340</v>
      </c>
      <c r="B8340" s="6">
        <f t="shared" ca="1" si="1833"/>
        <v>45881</v>
      </c>
      <c r="C8340" s="7" t="str">
        <f t="shared" ca="1" si="1820"/>
        <v>CUS41408</v>
      </c>
      <c r="D8340" s="7" t="str">
        <f t="shared" ca="1" si="1821"/>
        <v>Home &amp; Kitchen</v>
      </c>
      <c r="E8340" s="7" t="str">
        <f t="shared" ca="1" si="1822"/>
        <v>Air  Fryer</v>
      </c>
      <c r="F8340" s="7" t="str">
        <f t="shared" ca="1" si="1823"/>
        <v>Third-Party Seller</v>
      </c>
      <c r="G8340" s="7" t="str">
        <f t="shared" ca="1" si="1824"/>
        <v>No</v>
      </c>
      <c r="H8340" s="7">
        <f t="shared" ca="1" si="1825"/>
        <v>254</v>
      </c>
      <c r="I8340" s="7">
        <f t="shared" ca="1" si="1826"/>
        <v>3</v>
      </c>
      <c r="J8340" s="7">
        <f t="shared" ca="1" si="1827"/>
        <v>15</v>
      </c>
      <c r="K8340" s="7">
        <f t="shared" ca="1" si="1828"/>
        <v>4</v>
      </c>
      <c r="L8340" s="7" t="str">
        <f t="shared" ca="1" si="1829"/>
        <v>Net Banking</v>
      </c>
      <c r="M8340" s="7" t="str">
        <f t="shared" ca="1" si="1830"/>
        <v>UK</v>
      </c>
      <c r="N8340" s="8" t="str">
        <f t="shared" ca="1" si="1831"/>
        <v>Delivered</v>
      </c>
    </row>
    <row r="8341" spans="1:14" x14ac:dyDescent="0.35">
      <c r="A8341" s="5" t="str">
        <f t="shared" si="1832"/>
        <v>AMZ18341</v>
      </c>
      <c r="B8341" s="6">
        <f t="shared" ca="1" si="1833"/>
        <v>45921</v>
      </c>
      <c r="C8341" s="7" t="str">
        <f t="shared" ca="1" si="1820"/>
        <v>CUS93227</v>
      </c>
      <c r="D8341" s="7" t="str">
        <f t="shared" ca="1" si="1821"/>
        <v>Sports</v>
      </c>
      <c r="E8341" s="7" t="str">
        <f t="shared" ca="1" si="1822"/>
        <v>Running Shoes</v>
      </c>
      <c r="F8341" s="7" t="str">
        <f t="shared" ca="1" si="1823"/>
        <v>Third-Party Seller</v>
      </c>
      <c r="G8341" s="7" t="str">
        <f t="shared" ca="1" si="1824"/>
        <v>No</v>
      </c>
      <c r="H8341" s="7">
        <f t="shared" ca="1" si="1825"/>
        <v>213</v>
      </c>
      <c r="I8341" s="7">
        <f t="shared" ca="1" si="1826"/>
        <v>3</v>
      </c>
      <c r="J8341" s="7">
        <f t="shared" ca="1" si="1827"/>
        <v>27</v>
      </c>
      <c r="K8341" s="7">
        <f t="shared" ca="1" si="1828"/>
        <v>14</v>
      </c>
      <c r="L8341" s="7" t="str">
        <f t="shared" ca="1" si="1829"/>
        <v>Amazon Pay</v>
      </c>
      <c r="M8341" s="7" t="str">
        <f t="shared" ca="1" si="1830"/>
        <v>India</v>
      </c>
      <c r="N8341" s="8" t="str">
        <f t="shared" ca="1" si="1831"/>
        <v>Delivered</v>
      </c>
    </row>
    <row r="8342" spans="1:14" x14ac:dyDescent="0.35">
      <c r="A8342" s="5" t="str">
        <f t="shared" si="1832"/>
        <v>AMZ18342</v>
      </c>
      <c r="B8342" s="6">
        <f t="shared" ca="1" si="1833"/>
        <v>46008</v>
      </c>
      <c r="C8342" s="7" t="str">
        <f t="shared" ca="1" si="1820"/>
        <v>CUS86715</v>
      </c>
      <c r="D8342" s="7" t="str">
        <f t="shared" ca="1" si="1821"/>
        <v>Books</v>
      </c>
      <c r="E8342" s="7" t="str">
        <f t="shared" ca="1" si="1822"/>
        <v>Bluetooth Speaker</v>
      </c>
      <c r="F8342" s="7" t="str">
        <f t="shared" ca="1" si="1823"/>
        <v>Third-Party Seller</v>
      </c>
      <c r="G8342" s="7" t="str">
        <f t="shared" ca="1" si="1824"/>
        <v>Yes</v>
      </c>
      <c r="H8342" s="7">
        <f t="shared" ca="1" si="1825"/>
        <v>415</v>
      </c>
      <c r="I8342" s="7">
        <f t="shared" ca="1" si="1826"/>
        <v>4</v>
      </c>
      <c r="J8342" s="7">
        <f t="shared" ca="1" si="1827"/>
        <v>22</v>
      </c>
      <c r="K8342" s="7">
        <f t="shared" ca="1" si="1828"/>
        <v>7</v>
      </c>
      <c r="L8342" s="7" t="str">
        <f t="shared" ca="1" si="1829"/>
        <v>Net Banking</v>
      </c>
      <c r="M8342" s="7" t="str">
        <f t="shared" ca="1" si="1830"/>
        <v>Canada</v>
      </c>
      <c r="N8342" s="8" t="str">
        <f t="shared" ca="1" si="1831"/>
        <v>Cancelled</v>
      </c>
    </row>
    <row r="8343" spans="1:14" x14ac:dyDescent="0.35">
      <c r="A8343" s="5" t="str">
        <f t="shared" si="1832"/>
        <v>AMZ18343</v>
      </c>
      <c r="B8343" s="6">
        <f t="shared" ca="1" si="1833"/>
        <v>45916</v>
      </c>
      <c r="C8343" s="7" t="str">
        <f t="shared" ca="1" si="1820"/>
        <v>CUS66528</v>
      </c>
      <c r="D8343" s="7" t="str">
        <f t="shared" ca="1" si="1821"/>
        <v>Sports</v>
      </c>
      <c r="E8343" s="7" t="str">
        <f t="shared" ca="1" si="1822"/>
        <v>Noise Cancelling Headphones</v>
      </c>
      <c r="F8343" s="7" t="str">
        <f t="shared" ca="1" si="1823"/>
        <v>Third-Party Seller</v>
      </c>
      <c r="G8343" s="7" t="str">
        <f t="shared" ca="1" si="1824"/>
        <v>No</v>
      </c>
      <c r="H8343" s="7">
        <f t="shared" ca="1" si="1825"/>
        <v>473</v>
      </c>
      <c r="I8343" s="7">
        <f t="shared" ca="1" si="1826"/>
        <v>2</v>
      </c>
      <c r="J8343" s="7">
        <f t="shared" ca="1" si="1827"/>
        <v>40</v>
      </c>
      <c r="K8343" s="7">
        <f t="shared" ca="1" si="1828"/>
        <v>12</v>
      </c>
      <c r="L8343" s="7" t="str">
        <f t="shared" ca="1" si="1829"/>
        <v>Amazon Pay</v>
      </c>
      <c r="M8343" s="7" t="str">
        <f t="shared" ca="1" si="1830"/>
        <v>UK</v>
      </c>
      <c r="N8343" s="8" t="str">
        <f t="shared" ca="1" si="1831"/>
        <v>Delivered</v>
      </c>
    </row>
    <row r="8344" spans="1:14" x14ac:dyDescent="0.35">
      <c r="A8344" s="5" t="str">
        <f t="shared" si="1832"/>
        <v>AMZ18344</v>
      </c>
      <c r="B8344" s="6">
        <f t="shared" ca="1" si="1833"/>
        <v>45873</v>
      </c>
      <c r="C8344" s="7" t="str">
        <f t="shared" ca="1" si="1820"/>
        <v>CUS15413</v>
      </c>
      <c r="D8344" s="7" t="str">
        <f t="shared" ca="1" si="1821"/>
        <v>Beauty</v>
      </c>
      <c r="E8344" s="7" t="str">
        <f t="shared" ca="1" si="1822"/>
        <v>Running Shoes</v>
      </c>
      <c r="F8344" s="7" t="str">
        <f t="shared" ca="1" si="1823"/>
        <v>Amazon Fulfilled</v>
      </c>
      <c r="G8344" s="7" t="str">
        <f t="shared" ca="1" si="1824"/>
        <v>Yes</v>
      </c>
      <c r="H8344" s="7">
        <f t="shared" ca="1" si="1825"/>
        <v>418</v>
      </c>
      <c r="I8344" s="7">
        <f t="shared" ca="1" si="1826"/>
        <v>4</v>
      </c>
      <c r="J8344" s="7">
        <f t="shared" ca="1" si="1827"/>
        <v>16</v>
      </c>
      <c r="K8344" s="7">
        <f t="shared" ca="1" si="1828"/>
        <v>14</v>
      </c>
      <c r="L8344" s="7" t="str">
        <f t="shared" ca="1" si="1829"/>
        <v>Amazon Pay</v>
      </c>
      <c r="M8344" s="7" t="str">
        <f t="shared" ca="1" si="1830"/>
        <v>USA</v>
      </c>
      <c r="N8344" s="8" t="str">
        <f t="shared" ca="1" si="1831"/>
        <v>Delivered</v>
      </c>
    </row>
    <row r="8345" spans="1:14" x14ac:dyDescent="0.35">
      <c r="A8345" s="5" t="str">
        <f t="shared" si="1832"/>
        <v>AMZ18345</v>
      </c>
      <c r="B8345" s="6">
        <f t="shared" ca="1" si="1833"/>
        <v>45952</v>
      </c>
      <c r="C8345" s="7" t="str">
        <f t="shared" ca="1" si="1820"/>
        <v>CUS95839</v>
      </c>
      <c r="D8345" s="7" t="str">
        <f t="shared" ca="1" si="1821"/>
        <v>Beauty</v>
      </c>
      <c r="E8345" s="7" t="str">
        <f t="shared" ca="1" si="1822"/>
        <v>Water Bottle</v>
      </c>
      <c r="F8345" s="7" t="str">
        <f t="shared" ca="1" si="1823"/>
        <v>Amazon Fulfilled</v>
      </c>
      <c r="G8345" s="7" t="str">
        <f t="shared" ca="1" si="1824"/>
        <v>Yes</v>
      </c>
      <c r="H8345" s="7">
        <f t="shared" ca="1" si="1825"/>
        <v>218</v>
      </c>
      <c r="I8345" s="7">
        <f t="shared" ca="1" si="1826"/>
        <v>1</v>
      </c>
      <c r="J8345" s="7">
        <f t="shared" ca="1" si="1827"/>
        <v>19</v>
      </c>
      <c r="K8345" s="7">
        <f t="shared" ca="1" si="1828"/>
        <v>14</v>
      </c>
      <c r="L8345" s="7" t="str">
        <f t="shared" ca="1" si="1829"/>
        <v>Amazon Pay</v>
      </c>
      <c r="M8345" s="7" t="str">
        <f t="shared" ca="1" si="1830"/>
        <v>USA</v>
      </c>
      <c r="N8345" s="8" t="str">
        <f t="shared" ca="1" si="1831"/>
        <v>Cancelled</v>
      </c>
    </row>
    <row r="8346" spans="1:14" x14ac:dyDescent="0.35">
      <c r="A8346" s="5" t="str">
        <f t="shared" si="1832"/>
        <v>AMZ18346</v>
      </c>
      <c r="B8346" s="6">
        <f t="shared" ca="1" si="1833"/>
        <v>45872</v>
      </c>
      <c r="C8346" s="7" t="str">
        <f t="shared" ca="1" si="1820"/>
        <v>CUS88956</v>
      </c>
      <c r="D8346" s="7" t="str">
        <f t="shared" ca="1" si="1821"/>
        <v>Books</v>
      </c>
      <c r="E8346" s="7" t="str">
        <f t="shared" ca="1" si="1822"/>
        <v>Smart Watch</v>
      </c>
      <c r="F8346" s="7" t="str">
        <f t="shared" ca="1" si="1823"/>
        <v>Third-Party Seller</v>
      </c>
      <c r="G8346" s="7" t="str">
        <f t="shared" ca="1" si="1824"/>
        <v>No</v>
      </c>
      <c r="H8346" s="7">
        <f t="shared" ca="1" si="1825"/>
        <v>158</v>
      </c>
      <c r="I8346" s="7">
        <f t="shared" ca="1" si="1826"/>
        <v>4</v>
      </c>
      <c r="J8346" s="7">
        <f t="shared" ca="1" si="1827"/>
        <v>5</v>
      </c>
      <c r="K8346" s="7">
        <f t="shared" ca="1" si="1828"/>
        <v>8</v>
      </c>
      <c r="L8346" s="7" t="str">
        <f t="shared" ca="1" si="1829"/>
        <v>Credit Card</v>
      </c>
      <c r="M8346" s="7" t="str">
        <f t="shared" ca="1" si="1830"/>
        <v>Canada</v>
      </c>
      <c r="N8346" s="8" t="str">
        <f t="shared" ca="1" si="1831"/>
        <v>Cancelled</v>
      </c>
    </row>
    <row r="8347" spans="1:14" x14ac:dyDescent="0.35">
      <c r="A8347" s="5" t="str">
        <f t="shared" si="1832"/>
        <v>AMZ18347</v>
      </c>
      <c r="B8347" s="6">
        <f t="shared" ca="1" si="1833"/>
        <v>45927</v>
      </c>
      <c r="C8347" s="7" t="str">
        <f t="shared" ca="1" si="1820"/>
        <v>CUS25203</v>
      </c>
      <c r="D8347" s="7" t="str">
        <f t="shared" ca="1" si="1821"/>
        <v>Books</v>
      </c>
      <c r="E8347" s="7" t="str">
        <f t="shared" ca="1" si="1822"/>
        <v>Bluetooth Speaker</v>
      </c>
      <c r="F8347" s="7" t="str">
        <f t="shared" ca="1" si="1823"/>
        <v>Third-Party Seller</v>
      </c>
      <c r="G8347" s="7" t="str">
        <f t="shared" ca="1" si="1824"/>
        <v>Yes</v>
      </c>
      <c r="H8347" s="7">
        <f t="shared" ca="1" si="1825"/>
        <v>675</v>
      </c>
      <c r="I8347" s="7">
        <f t="shared" ca="1" si="1826"/>
        <v>2</v>
      </c>
      <c r="J8347" s="7">
        <f t="shared" ca="1" si="1827"/>
        <v>14</v>
      </c>
      <c r="K8347" s="7">
        <f t="shared" ca="1" si="1828"/>
        <v>10</v>
      </c>
      <c r="L8347" s="7" t="str">
        <f t="shared" ca="1" si="1829"/>
        <v>Net Banking</v>
      </c>
      <c r="M8347" s="7" t="str">
        <f t="shared" ca="1" si="1830"/>
        <v>UK</v>
      </c>
      <c r="N8347" s="8" t="str">
        <f t="shared" ca="1" si="1831"/>
        <v>Returned</v>
      </c>
    </row>
    <row r="8348" spans="1:14" x14ac:dyDescent="0.35">
      <c r="A8348" s="5" t="str">
        <f t="shared" si="1832"/>
        <v>AMZ18348</v>
      </c>
      <c r="B8348" s="6">
        <f t="shared" ca="1" si="1833"/>
        <v>45929</v>
      </c>
      <c r="C8348" s="7" t="str">
        <f t="shared" ca="1" si="1820"/>
        <v>CUS36569</v>
      </c>
      <c r="D8348" s="7" t="str">
        <f t="shared" ca="1" si="1821"/>
        <v>Fashion</v>
      </c>
      <c r="E8348" s="7" t="str">
        <f t="shared" ca="1" si="1822"/>
        <v>Bluetooth Speaker</v>
      </c>
      <c r="F8348" s="7" t="str">
        <f t="shared" ca="1" si="1823"/>
        <v>Third-Party Seller</v>
      </c>
      <c r="G8348" s="7" t="str">
        <f t="shared" ca="1" si="1824"/>
        <v>No</v>
      </c>
      <c r="H8348" s="7">
        <f t="shared" ca="1" si="1825"/>
        <v>453</v>
      </c>
      <c r="I8348" s="7">
        <f t="shared" ca="1" si="1826"/>
        <v>2</v>
      </c>
      <c r="J8348" s="7">
        <f t="shared" ca="1" si="1827"/>
        <v>2</v>
      </c>
      <c r="K8348" s="7">
        <f t="shared" ca="1" si="1828"/>
        <v>6</v>
      </c>
      <c r="L8348" s="7" t="str">
        <f t="shared" ca="1" si="1829"/>
        <v>UPI</v>
      </c>
      <c r="M8348" s="7" t="str">
        <f t="shared" ca="1" si="1830"/>
        <v>USA</v>
      </c>
      <c r="N8348" s="8" t="str">
        <f t="shared" ca="1" si="1831"/>
        <v>Delivered</v>
      </c>
    </row>
    <row r="8349" spans="1:14" x14ac:dyDescent="0.35">
      <c r="A8349" s="5" t="str">
        <f t="shared" si="1832"/>
        <v>AMZ18349</v>
      </c>
      <c r="B8349" s="6">
        <f t="shared" ca="1" si="1833"/>
        <v>45877</v>
      </c>
      <c r="C8349" s="7" t="str">
        <f t="shared" ca="1" si="1820"/>
        <v>CUS35151</v>
      </c>
      <c r="D8349" s="7" t="str">
        <f t="shared" ca="1" si="1821"/>
        <v>Sports</v>
      </c>
      <c r="E8349" s="7" t="str">
        <f t="shared" ca="1" si="1822"/>
        <v>Yoga Mat</v>
      </c>
      <c r="F8349" s="7" t="str">
        <f t="shared" ca="1" si="1823"/>
        <v>Third-Party Seller</v>
      </c>
      <c r="G8349" s="7" t="str">
        <f t="shared" ca="1" si="1824"/>
        <v>No</v>
      </c>
      <c r="H8349" s="7">
        <f t="shared" ca="1" si="1825"/>
        <v>635</v>
      </c>
      <c r="I8349" s="7">
        <f t="shared" ca="1" si="1826"/>
        <v>3</v>
      </c>
      <c r="J8349" s="7">
        <f t="shared" ca="1" si="1827"/>
        <v>27</v>
      </c>
      <c r="K8349" s="7">
        <f t="shared" ca="1" si="1828"/>
        <v>5</v>
      </c>
      <c r="L8349" s="7" t="str">
        <f t="shared" ca="1" si="1829"/>
        <v>UPI</v>
      </c>
      <c r="M8349" s="7" t="str">
        <f t="shared" ca="1" si="1830"/>
        <v>UK</v>
      </c>
      <c r="N8349" s="8" t="str">
        <f t="shared" ca="1" si="1831"/>
        <v>Cancelled</v>
      </c>
    </row>
    <row r="8350" spans="1:14" x14ac:dyDescent="0.35">
      <c r="A8350" s="5" t="str">
        <f t="shared" si="1832"/>
        <v>AMZ18350</v>
      </c>
      <c r="B8350" s="6">
        <f t="shared" ca="1" si="1833"/>
        <v>45951</v>
      </c>
      <c r="C8350" s="7" t="str">
        <f t="shared" ca="1" si="1820"/>
        <v>CUS23988</v>
      </c>
      <c r="D8350" s="7" t="str">
        <f t="shared" ca="1" si="1821"/>
        <v>Fashion</v>
      </c>
      <c r="E8350" s="7" t="str">
        <f t="shared" ca="1" si="1822"/>
        <v>Smart Watch</v>
      </c>
      <c r="F8350" s="7" t="str">
        <f t="shared" ca="1" si="1823"/>
        <v>Amazon Fulfilled</v>
      </c>
      <c r="G8350" s="7" t="str">
        <f t="shared" ca="1" si="1824"/>
        <v>No</v>
      </c>
      <c r="H8350" s="7">
        <f t="shared" ca="1" si="1825"/>
        <v>198</v>
      </c>
      <c r="I8350" s="7">
        <f t="shared" ca="1" si="1826"/>
        <v>1</v>
      </c>
      <c r="J8350" s="7">
        <f t="shared" ca="1" si="1827"/>
        <v>17</v>
      </c>
      <c r="K8350" s="7">
        <f t="shared" ca="1" si="1828"/>
        <v>15</v>
      </c>
      <c r="L8350" s="7" t="str">
        <f t="shared" ca="1" si="1829"/>
        <v>Net Banking</v>
      </c>
      <c r="M8350" s="7" t="str">
        <f t="shared" ca="1" si="1830"/>
        <v>UK</v>
      </c>
      <c r="N8350" s="8" t="str">
        <f t="shared" ca="1" si="1831"/>
        <v>Delivered</v>
      </c>
    </row>
    <row r="8351" spans="1:14" x14ac:dyDescent="0.35">
      <c r="A8351" s="5" t="str">
        <f t="shared" si="1832"/>
        <v>AMZ18351</v>
      </c>
      <c r="B8351" s="6">
        <f t="shared" ca="1" si="1833"/>
        <v>46000</v>
      </c>
      <c r="C8351" s="7" t="str">
        <f t="shared" ca="1" si="1820"/>
        <v>CUS30939</v>
      </c>
      <c r="D8351" s="7" t="str">
        <f t="shared" ca="1" si="1821"/>
        <v>Beauty</v>
      </c>
      <c r="E8351" s="7" t="str">
        <f t="shared" ca="1" si="1822"/>
        <v>Cotton T-Shirt</v>
      </c>
      <c r="F8351" s="7" t="str">
        <f t="shared" ca="1" si="1823"/>
        <v>Amazon Fulfilled</v>
      </c>
      <c r="G8351" s="7" t="str">
        <f t="shared" ca="1" si="1824"/>
        <v>No</v>
      </c>
      <c r="H8351" s="7">
        <f t="shared" ca="1" si="1825"/>
        <v>121</v>
      </c>
      <c r="I8351" s="7">
        <f t="shared" ca="1" si="1826"/>
        <v>2</v>
      </c>
      <c r="J8351" s="7">
        <f t="shared" ca="1" si="1827"/>
        <v>26</v>
      </c>
      <c r="K8351" s="7">
        <f t="shared" ca="1" si="1828"/>
        <v>6</v>
      </c>
      <c r="L8351" s="7" t="str">
        <f t="shared" ca="1" si="1829"/>
        <v>Amazon Pay</v>
      </c>
      <c r="M8351" s="7" t="str">
        <f t="shared" ca="1" si="1830"/>
        <v>UK</v>
      </c>
      <c r="N8351" s="8" t="str">
        <f t="shared" ca="1" si="1831"/>
        <v>Delivered</v>
      </c>
    </row>
    <row r="8352" spans="1:14" x14ac:dyDescent="0.35">
      <c r="A8352" s="5" t="str">
        <f t="shared" si="1832"/>
        <v>AMZ18352</v>
      </c>
      <c r="B8352" s="6">
        <f t="shared" ca="1" si="1833"/>
        <v>45965</v>
      </c>
      <c r="C8352" s="7" t="str">
        <f t="shared" ca="1" si="1820"/>
        <v>CUS92172</v>
      </c>
      <c r="D8352" s="7" t="str">
        <f t="shared" ca="1" si="1821"/>
        <v>Electronics</v>
      </c>
      <c r="E8352" s="7" t="str">
        <f t="shared" ca="1" si="1822"/>
        <v>Yoga Mat</v>
      </c>
      <c r="F8352" s="7" t="str">
        <f t="shared" ca="1" si="1823"/>
        <v>Third-Party Seller</v>
      </c>
      <c r="G8352" s="7" t="str">
        <f t="shared" ca="1" si="1824"/>
        <v>Yes</v>
      </c>
      <c r="H8352" s="7">
        <f t="shared" ca="1" si="1825"/>
        <v>34</v>
      </c>
      <c r="I8352" s="7">
        <f t="shared" ca="1" si="1826"/>
        <v>4</v>
      </c>
      <c r="J8352" s="7">
        <f t="shared" ca="1" si="1827"/>
        <v>30</v>
      </c>
      <c r="K8352" s="7">
        <f t="shared" ca="1" si="1828"/>
        <v>7</v>
      </c>
      <c r="L8352" s="7" t="str">
        <f t="shared" ca="1" si="1829"/>
        <v>Debit Card</v>
      </c>
      <c r="M8352" s="7" t="str">
        <f t="shared" ca="1" si="1830"/>
        <v>India</v>
      </c>
      <c r="N8352" s="8" t="str">
        <f t="shared" ca="1" si="1831"/>
        <v>Returned</v>
      </c>
    </row>
    <row r="8353" spans="1:14" x14ac:dyDescent="0.35">
      <c r="A8353" s="5" t="str">
        <f t="shared" si="1832"/>
        <v>AMZ18353</v>
      </c>
      <c r="B8353" s="6">
        <f t="shared" ca="1" si="1833"/>
        <v>45854</v>
      </c>
      <c r="C8353" s="7" t="str">
        <f t="shared" ca="1" si="1820"/>
        <v>CUS27062</v>
      </c>
      <c r="D8353" s="7" t="str">
        <f t="shared" ca="1" si="1821"/>
        <v>Home &amp; Kitchen</v>
      </c>
      <c r="E8353" s="7" t="str">
        <f t="shared" ca="1" si="1822"/>
        <v>Running Shoes</v>
      </c>
      <c r="F8353" s="7" t="str">
        <f t="shared" ca="1" si="1823"/>
        <v>Third-Party Seller</v>
      </c>
      <c r="G8353" s="7" t="str">
        <f t="shared" ca="1" si="1824"/>
        <v>No</v>
      </c>
      <c r="H8353" s="7">
        <f t="shared" ca="1" si="1825"/>
        <v>640</v>
      </c>
      <c r="I8353" s="7">
        <f t="shared" ca="1" si="1826"/>
        <v>1</v>
      </c>
      <c r="J8353" s="7">
        <f t="shared" ca="1" si="1827"/>
        <v>6</v>
      </c>
      <c r="K8353" s="7">
        <f t="shared" ca="1" si="1828"/>
        <v>9</v>
      </c>
      <c r="L8353" s="7" t="str">
        <f t="shared" ca="1" si="1829"/>
        <v>Credit Card</v>
      </c>
      <c r="M8353" s="7" t="str">
        <f t="shared" ca="1" si="1830"/>
        <v>USA</v>
      </c>
      <c r="N8353" s="8" t="str">
        <f t="shared" ca="1" si="1831"/>
        <v>Delivered</v>
      </c>
    </row>
    <row r="8354" spans="1:14" x14ac:dyDescent="0.35">
      <c r="A8354" s="5" t="str">
        <f t="shared" si="1832"/>
        <v>AMZ18354</v>
      </c>
      <c r="B8354" s="6">
        <f t="shared" ca="1" si="1833"/>
        <v>45872</v>
      </c>
      <c r="C8354" s="7" t="str">
        <f t="shared" ca="1" si="1820"/>
        <v>CUS34744</v>
      </c>
      <c r="D8354" s="7" t="str">
        <f t="shared" ca="1" si="1821"/>
        <v>Home &amp; Kitchen</v>
      </c>
      <c r="E8354" s="7" t="str">
        <f t="shared" ca="1" si="1822"/>
        <v>Smart Watch</v>
      </c>
      <c r="F8354" s="7" t="str">
        <f t="shared" ca="1" si="1823"/>
        <v>Third-Party Seller</v>
      </c>
      <c r="G8354" s="7" t="str">
        <f t="shared" ca="1" si="1824"/>
        <v>Yes</v>
      </c>
      <c r="H8354" s="7">
        <f t="shared" ca="1" si="1825"/>
        <v>116</v>
      </c>
      <c r="I8354" s="7">
        <f t="shared" ca="1" si="1826"/>
        <v>3</v>
      </c>
      <c r="J8354" s="7">
        <f t="shared" ca="1" si="1827"/>
        <v>30</v>
      </c>
      <c r="K8354" s="7">
        <f t="shared" ca="1" si="1828"/>
        <v>6</v>
      </c>
      <c r="L8354" s="7" t="str">
        <f t="shared" ca="1" si="1829"/>
        <v>Amazon Pay</v>
      </c>
      <c r="M8354" s="7" t="str">
        <f t="shared" ca="1" si="1830"/>
        <v>Canada</v>
      </c>
      <c r="N8354" s="8" t="str">
        <f t="shared" ca="1" si="1831"/>
        <v>Delivered</v>
      </c>
    </row>
    <row r="8355" spans="1:14" x14ac:dyDescent="0.35">
      <c r="A8355" s="5" t="str">
        <f t="shared" si="1832"/>
        <v>AMZ18355</v>
      </c>
      <c r="B8355" s="6">
        <f t="shared" ca="1" si="1833"/>
        <v>45858</v>
      </c>
      <c r="C8355" s="7" t="str">
        <f t="shared" ca="1" si="1820"/>
        <v>CUS25691</v>
      </c>
      <c r="D8355" s="7" t="str">
        <f t="shared" ca="1" si="1821"/>
        <v>Sports</v>
      </c>
      <c r="E8355" s="7" t="str">
        <f t="shared" ca="1" si="1822"/>
        <v>Bluetooth Speaker</v>
      </c>
      <c r="F8355" s="7" t="str">
        <f t="shared" ca="1" si="1823"/>
        <v>Amazon Fulfilled</v>
      </c>
      <c r="G8355" s="7" t="str">
        <f t="shared" ca="1" si="1824"/>
        <v>No</v>
      </c>
      <c r="H8355" s="7">
        <f t="shared" ca="1" si="1825"/>
        <v>643</v>
      </c>
      <c r="I8355" s="7">
        <f t="shared" ca="1" si="1826"/>
        <v>3</v>
      </c>
      <c r="J8355" s="7">
        <f t="shared" ca="1" si="1827"/>
        <v>10</v>
      </c>
      <c r="K8355" s="7">
        <f t="shared" ca="1" si="1828"/>
        <v>11</v>
      </c>
      <c r="L8355" s="7" t="str">
        <f t="shared" ca="1" si="1829"/>
        <v>UPI</v>
      </c>
      <c r="M8355" s="7" t="str">
        <f t="shared" ca="1" si="1830"/>
        <v>India</v>
      </c>
      <c r="N8355" s="8" t="str">
        <f t="shared" ca="1" si="1831"/>
        <v>Delivered</v>
      </c>
    </row>
    <row r="8356" spans="1:14" x14ac:dyDescent="0.35">
      <c r="A8356" s="5" t="str">
        <f t="shared" si="1832"/>
        <v>AMZ18356</v>
      </c>
      <c r="B8356" s="6">
        <f t="shared" ca="1" si="1833"/>
        <v>45875</v>
      </c>
      <c r="C8356" s="7" t="str">
        <f t="shared" ca="1" si="1820"/>
        <v>CUS61248</v>
      </c>
      <c r="D8356" s="7" t="str">
        <f t="shared" ca="1" si="1821"/>
        <v>Beauty</v>
      </c>
      <c r="E8356" s="7" t="str">
        <f t="shared" ca="1" si="1822"/>
        <v>Air  Fryer</v>
      </c>
      <c r="F8356" s="7" t="str">
        <f t="shared" ca="1" si="1823"/>
        <v>Amazon Fulfilled</v>
      </c>
      <c r="G8356" s="7" t="str">
        <f t="shared" ca="1" si="1824"/>
        <v>No</v>
      </c>
      <c r="H8356" s="7">
        <f t="shared" ca="1" si="1825"/>
        <v>294</v>
      </c>
      <c r="I8356" s="7">
        <f t="shared" ca="1" si="1826"/>
        <v>1</v>
      </c>
      <c r="J8356" s="7">
        <f t="shared" ca="1" si="1827"/>
        <v>26</v>
      </c>
      <c r="K8356" s="7">
        <f t="shared" ca="1" si="1828"/>
        <v>5</v>
      </c>
      <c r="L8356" s="7" t="str">
        <f t="shared" ca="1" si="1829"/>
        <v>UPI</v>
      </c>
      <c r="M8356" s="7" t="str">
        <f t="shared" ca="1" si="1830"/>
        <v>USA</v>
      </c>
      <c r="N8356" s="8" t="str">
        <f t="shared" ca="1" si="1831"/>
        <v>Delivered</v>
      </c>
    </row>
    <row r="8357" spans="1:14" x14ac:dyDescent="0.35">
      <c r="A8357" s="5" t="str">
        <f t="shared" si="1832"/>
        <v>AMZ18357</v>
      </c>
      <c r="B8357" s="6">
        <f t="shared" ca="1" si="1833"/>
        <v>46018</v>
      </c>
      <c r="C8357" s="7" t="str">
        <f t="shared" ca="1" si="1820"/>
        <v>CUS19245</v>
      </c>
      <c r="D8357" s="7" t="str">
        <f t="shared" ca="1" si="1821"/>
        <v>Fashion</v>
      </c>
      <c r="E8357" s="7" t="str">
        <f t="shared" ca="1" si="1822"/>
        <v>Bluetooth Speaker</v>
      </c>
      <c r="F8357" s="7" t="str">
        <f t="shared" ca="1" si="1823"/>
        <v>Amazon Fulfilled</v>
      </c>
      <c r="G8357" s="7" t="str">
        <f t="shared" ca="1" si="1824"/>
        <v>No</v>
      </c>
      <c r="H8357" s="7">
        <f t="shared" ca="1" si="1825"/>
        <v>580</v>
      </c>
      <c r="I8357" s="7">
        <f t="shared" ca="1" si="1826"/>
        <v>3</v>
      </c>
      <c r="J8357" s="7">
        <f t="shared" ca="1" si="1827"/>
        <v>17</v>
      </c>
      <c r="K8357" s="7">
        <f t="shared" ca="1" si="1828"/>
        <v>11</v>
      </c>
      <c r="L8357" s="7" t="str">
        <f t="shared" ca="1" si="1829"/>
        <v>Amazon Pay</v>
      </c>
      <c r="M8357" s="7" t="str">
        <f t="shared" ca="1" si="1830"/>
        <v>UK</v>
      </c>
      <c r="N8357" s="8" t="str">
        <f t="shared" ca="1" si="1831"/>
        <v>Delivered</v>
      </c>
    </row>
    <row r="8358" spans="1:14" x14ac:dyDescent="0.35">
      <c r="A8358" s="5" t="str">
        <f t="shared" si="1832"/>
        <v>AMZ18358</v>
      </c>
      <c r="B8358" s="6">
        <f t="shared" ca="1" si="1833"/>
        <v>45875</v>
      </c>
      <c r="C8358" s="7" t="str">
        <f t="shared" ca="1" si="1820"/>
        <v>CUS13078</v>
      </c>
      <c r="D8358" s="7" t="str">
        <f t="shared" ca="1" si="1821"/>
        <v>Beauty</v>
      </c>
      <c r="E8358" s="7" t="str">
        <f t="shared" ca="1" si="1822"/>
        <v>Cotton T-Shirt</v>
      </c>
      <c r="F8358" s="7" t="str">
        <f t="shared" ca="1" si="1823"/>
        <v>Amazon Fulfilled</v>
      </c>
      <c r="G8358" s="7" t="str">
        <f t="shared" ca="1" si="1824"/>
        <v>Yes</v>
      </c>
      <c r="H8358" s="7">
        <f t="shared" ca="1" si="1825"/>
        <v>327</v>
      </c>
      <c r="I8358" s="7">
        <f t="shared" ca="1" si="1826"/>
        <v>1</v>
      </c>
      <c r="J8358" s="7">
        <f t="shared" ca="1" si="1827"/>
        <v>22</v>
      </c>
      <c r="K8358" s="7">
        <f t="shared" ca="1" si="1828"/>
        <v>3</v>
      </c>
      <c r="L8358" s="7" t="str">
        <f t="shared" ca="1" si="1829"/>
        <v>Amazon Pay</v>
      </c>
      <c r="M8358" s="7" t="str">
        <f t="shared" ca="1" si="1830"/>
        <v>Canada</v>
      </c>
      <c r="N8358" s="8" t="str">
        <f t="shared" ca="1" si="1831"/>
        <v>Delivered</v>
      </c>
    </row>
    <row r="8359" spans="1:14" x14ac:dyDescent="0.35">
      <c r="A8359" s="5" t="str">
        <f t="shared" si="1832"/>
        <v>AMZ18359</v>
      </c>
      <c r="B8359" s="6">
        <f t="shared" ca="1" si="1833"/>
        <v>45876</v>
      </c>
      <c r="C8359" s="7" t="str">
        <f t="shared" ca="1" si="1820"/>
        <v>CUS35454</v>
      </c>
      <c r="D8359" s="7" t="str">
        <f t="shared" ca="1" si="1821"/>
        <v>Sports</v>
      </c>
      <c r="E8359" s="7" t="str">
        <f t="shared" ca="1" si="1822"/>
        <v>Iphone Charger</v>
      </c>
      <c r="F8359" s="7" t="str">
        <f t="shared" ca="1" si="1823"/>
        <v>Amazon Fulfilled</v>
      </c>
      <c r="G8359" s="7" t="str">
        <f t="shared" ca="1" si="1824"/>
        <v>Yes</v>
      </c>
      <c r="H8359" s="7">
        <f t="shared" ca="1" si="1825"/>
        <v>451</v>
      </c>
      <c r="I8359" s="7">
        <f t="shared" ca="1" si="1826"/>
        <v>3</v>
      </c>
      <c r="J8359" s="7">
        <f t="shared" ca="1" si="1827"/>
        <v>10</v>
      </c>
      <c r="K8359" s="7">
        <f t="shared" ca="1" si="1828"/>
        <v>3</v>
      </c>
      <c r="L8359" s="7" t="str">
        <f t="shared" ca="1" si="1829"/>
        <v>UPI</v>
      </c>
      <c r="M8359" s="7" t="str">
        <f t="shared" ca="1" si="1830"/>
        <v>USA</v>
      </c>
      <c r="N8359" s="8" t="str">
        <f t="shared" ca="1" si="1831"/>
        <v>Returned</v>
      </c>
    </row>
    <row r="8360" spans="1:14" x14ac:dyDescent="0.35">
      <c r="A8360" s="5" t="str">
        <f t="shared" si="1832"/>
        <v>AMZ18360</v>
      </c>
      <c r="B8360" s="6">
        <f t="shared" ca="1" si="1833"/>
        <v>45952</v>
      </c>
      <c r="C8360" s="7" t="str">
        <f t="shared" ca="1" si="1820"/>
        <v>CUS90762</v>
      </c>
      <c r="D8360" s="7" t="str">
        <f t="shared" ca="1" si="1821"/>
        <v>Electronics</v>
      </c>
      <c r="E8360" s="7" t="str">
        <f t="shared" ca="1" si="1822"/>
        <v>Cotton T-Shirt</v>
      </c>
      <c r="F8360" s="7" t="str">
        <f t="shared" ca="1" si="1823"/>
        <v>Amazon Fulfilled</v>
      </c>
      <c r="G8360" s="7" t="str">
        <f t="shared" ca="1" si="1824"/>
        <v>Yes</v>
      </c>
      <c r="H8360" s="7">
        <f t="shared" ca="1" si="1825"/>
        <v>212</v>
      </c>
      <c r="I8360" s="7">
        <f t="shared" ca="1" si="1826"/>
        <v>4</v>
      </c>
      <c r="J8360" s="7">
        <f t="shared" ca="1" si="1827"/>
        <v>21</v>
      </c>
      <c r="K8360" s="7">
        <f t="shared" ca="1" si="1828"/>
        <v>8</v>
      </c>
      <c r="L8360" s="7" t="str">
        <f t="shared" ca="1" si="1829"/>
        <v>Debit Card</v>
      </c>
      <c r="M8360" s="7" t="str">
        <f t="shared" ca="1" si="1830"/>
        <v>USA</v>
      </c>
      <c r="N8360" s="8" t="str">
        <f t="shared" ca="1" si="1831"/>
        <v>Cancelled</v>
      </c>
    </row>
    <row r="8361" spans="1:14" x14ac:dyDescent="0.35">
      <c r="A8361" s="5" t="str">
        <f t="shared" si="1832"/>
        <v>AMZ18361</v>
      </c>
      <c r="B8361" s="6">
        <f t="shared" ca="1" si="1833"/>
        <v>45848</v>
      </c>
      <c r="C8361" s="7" t="str">
        <f t="shared" ca="1" si="1820"/>
        <v>CUS73489</v>
      </c>
      <c r="D8361" s="7" t="str">
        <f t="shared" ca="1" si="1821"/>
        <v>Home &amp; Kitchen</v>
      </c>
      <c r="E8361" s="7" t="str">
        <f t="shared" ca="1" si="1822"/>
        <v>Smart Watch</v>
      </c>
      <c r="F8361" s="7" t="str">
        <f t="shared" ca="1" si="1823"/>
        <v>Third-Party Seller</v>
      </c>
      <c r="G8361" s="7" t="str">
        <f t="shared" ca="1" si="1824"/>
        <v>Yes</v>
      </c>
      <c r="H8361" s="7">
        <f t="shared" ca="1" si="1825"/>
        <v>530</v>
      </c>
      <c r="I8361" s="7">
        <f t="shared" ca="1" si="1826"/>
        <v>1</v>
      </c>
      <c r="J8361" s="7">
        <f t="shared" ca="1" si="1827"/>
        <v>27</v>
      </c>
      <c r="K8361" s="7">
        <f t="shared" ca="1" si="1828"/>
        <v>3</v>
      </c>
      <c r="L8361" s="7" t="str">
        <f t="shared" ca="1" si="1829"/>
        <v>UPI</v>
      </c>
      <c r="M8361" s="7" t="str">
        <f t="shared" ca="1" si="1830"/>
        <v>Canada</v>
      </c>
      <c r="N8361" s="8" t="str">
        <f t="shared" ca="1" si="1831"/>
        <v>Cancelled</v>
      </c>
    </row>
    <row r="8362" spans="1:14" x14ac:dyDescent="0.35">
      <c r="A8362" s="5" t="str">
        <f t="shared" si="1832"/>
        <v>AMZ18362</v>
      </c>
      <c r="B8362" s="6">
        <f t="shared" ca="1" si="1833"/>
        <v>45968</v>
      </c>
      <c r="C8362" s="7" t="str">
        <f t="shared" ca="1" si="1820"/>
        <v>CUS94447</v>
      </c>
      <c r="D8362" s="7" t="str">
        <f t="shared" ca="1" si="1821"/>
        <v>Home &amp; Kitchen</v>
      </c>
      <c r="E8362" s="7" t="str">
        <f t="shared" ca="1" si="1822"/>
        <v>Bluetooth Speaker</v>
      </c>
      <c r="F8362" s="7" t="str">
        <f t="shared" ca="1" si="1823"/>
        <v>Third-Party Seller</v>
      </c>
      <c r="G8362" s="7" t="str">
        <f t="shared" ca="1" si="1824"/>
        <v>Yes</v>
      </c>
      <c r="H8362" s="7">
        <f t="shared" ca="1" si="1825"/>
        <v>158</v>
      </c>
      <c r="I8362" s="7">
        <f t="shared" ca="1" si="1826"/>
        <v>1</v>
      </c>
      <c r="J8362" s="7">
        <f t="shared" ca="1" si="1827"/>
        <v>35</v>
      </c>
      <c r="K8362" s="7">
        <f t="shared" ca="1" si="1828"/>
        <v>12</v>
      </c>
      <c r="L8362" s="7" t="str">
        <f t="shared" ca="1" si="1829"/>
        <v>UPI</v>
      </c>
      <c r="M8362" s="7" t="str">
        <f t="shared" ca="1" si="1830"/>
        <v>India</v>
      </c>
      <c r="N8362" s="8" t="str">
        <f t="shared" ca="1" si="1831"/>
        <v>Returned</v>
      </c>
    </row>
    <row r="8363" spans="1:14" x14ac:dyDescent="0.35">
      <c r="A8363" s="5" t="str">
        <f t="shared" si="1832"/>
        <v>AMZ18363</v>
      </c>
      <c r="B8363" s="6">
        <f t="shared" ca="1" si="1833"/>
        <v>45879</v>
      </c>
      <c r="C8363" s="7" t="str">
        <f t="shared" ca="1" si="1820"/>
        <v>CUS97816</v>
      </c>
      <c r="D8363" s="7" t="str">
        <f t="shared" ca="1" si="1821"/>
        <v>Electronics</v>
      </c>
      <c r="E8363" s="7" t="str">
        <f t="shared" ca="1" si="1822"/>
        <v>Iphone Charger</v>
      </c>
      <c r="F8363" s="7" t="str">
        <f t="shared" ca="1" si="1823"/>
        <v>Third-Party Seller</v>
      </c>
      <c r="G8363" s="7" t="str">
        <f t="shared" ca="1" si="1824"/>
        <v>Yes</v>
      </c>
      <c r="H8363" s="7">
        <f t="shared" ca="1" si="1825"/>
        <v>300</v>
      </c>
      <c r="I8363" s="7">
        <f t="shared" ca="1" si="1826"/>
        <v>3</v>
      </c>
      <c r="J8363" s="7">
        <f t="shared" ca="1" si="1827"/>
        <v>5</v>
      </c>
      <c r="K8363" s="7">
        <f t="shared" ca="1" si="1828"/>
        <v>15</v>
      </c>
      <c r="L8363" s="7" t="str">
        <f t="shared" ca="1" si="1829"/>
        <v>UPI</v>
      </c>
      <c r="M8363" s="7" t="str">
        <f t="shared" ca="1" si="1830"/>
        <v>USA</v>
      </c>
      <c r="N8363" s="8" t="str">
        <f t="shared" ca="1" si="1831"/>
        <v>Delivered</v>
      </c>
    </row>
    <row r="8364" spans="1:14" x14ac:dyDescent="0.35">
      <c r="A8364" s="5" t="str">
        <f t="shared" si="1832"/>
        <v>AMZ18364</v>
      </c>
      <c r="B8364" s="6">
        <f t="shared" ca="1" si="1833"/>
        <v>45845</v>
      </c>
      <c r="C8364" s="7" t="str">
        <f t="shared" ca="1" si="1820"/>
        <v>CUS24885</v>
      </c>
      <c r="D8364" s="7" t="str">
        <f t="shared" ca="1" si="1821"/>
        <v>Home &amp; Kitchen</v>
      </c>
      <c r="E8364" s="7" t="str">
        <f t="shared" ca="1" si="1822"/>
        <v>Noise Cancelling Headphones</v>
      </c>
      <c r="F8364" s="7" t="str">
        <f t="shared" ca="1" si="1823"/>
        <v>Third-Party Seller</v>
      </c>
      <c r="G8364" s="7" t="str">
        <f t="shared" ca="1" si="1824"/>
        <v>Yes</v>
      </c>
      <c r="H8364" s="7">
        <f t="shared" ca="1" si="1825"/>
        <v>389</v>
      </c>
      <c r="I8364" s="7">
        <f t="shared" ca="1" si="1826"/>
        <v>3</v>
      </c>
      <c r="J8364" s="7">
        <f t="shared" ca="1" si="1827"/>
        <v>0</v>
      </c>
      <c r="K8364" s="7">
        <f t="shared" ca="1" si="1828"/>
        <v>13</v>
      </c>
      <c r="L8364" s="7" t="str">
        <f t="shared" ca="1" si="1829"/>
        <v>Amazon Pay</v>
      </c>
      <c r="M8364" s="7" t="str">
        <f t="shared" ca="1" si="1830"/>
        <v>USA</v>
      </c>
      <c r="N8364" s="8" t="str">
        <f t="shared" ca="1" si="1831"/>
        <v>Returned</v>
      </c>
    </row>
    <row r="8365" spans="1:14" x14ac:dyDescent="0.35">
      <c r="A8365" s="5" t="str">
        <f t="shared" si="1832"/>
        <v>AMZ18365</v>
      </c>
      <c r="B8365" s="6">
        <f t="shared" ca="1" si="1833"/>
        <v>45870</v>
      </c>
      <c r="C8365" s="7" t="str">
        <f t="shared" ca="1" si="1820"/>
        <v>CUS85613</v>
      </c>
      <c r="D8365" s="7" t="str">
        <f t="shared" ca="1" si="1821"/>
        <v>Beauty</v>
      </c>
      <c r="E8365" s="7" t="str">
        <f t="shared" ca="1" si="1822"/>
        <v>Running Shoes</v>
      </c>
      <c r="F8365" s="7" t="str">
        <f t="shared" ca="1" si="1823"/>
        <v>Amazon Fulfilled</v>
      </c>
      <c r="G8365" s="7" t="str">
        <f t="shared" ca="1" si="1824"/>
        <v>Yes</v>
      </c>
      <c r="H8365" s="7">
        <f t="shared" ca="1" si="1825"/>
        <v>442</v>
      </c>
      <c r="I8365" s="7">
        <f t="shared" ca="1" si="1826"/>
        <v>4</v>
      </c>
      <c r="J8365" s="7">
        <f t="shared" ca="1" si="1827"/>
        <v>27</v>
      </c>
      <c r="K8365" s="7">
        <f t="shared" ca="1" si="1828"/>
        <v>9</v>
      </c>
      <c r="L8365" s="7" t="str">
        <f t="shared" ca="1" si="1829"/>
        <v>Net Banking</v>
      </c>
      <c r="M8365" s="7" t="str">
        <f t="shared" ca="1" si="1830"/>
        <v>Canada</v>
      </c>
      <c r="N8365" s="8" t="str">
        <f t="shared" ca="1" si="1831"/>
        <v>Returned</v>
      </c>
    </row>
    <row r="8366" spans="1:14" x14ac:dyDescent="0.35">
      <c r="A8366" s="5" t="str">
        <f t="shared" si="1832"/>
        <v>AMZ18366</v>
      </c>
      <c r="B8366" s="6">
        <f t="shared" ca="1" si="1833"/>
        <v>45930</v>
      </c>
      <c r="C8366" s="7" t="str">
        <f t="shared" ca="1" si="1820"/>
        <v>CUS10385</v>
      </c>
      <c r="D8366" s="7" t="str">
        <f t="shared" ca="1" si="1821"/>
        <v>Books</v>
      </c>
      <c r="E8366" s="7" t="str">
        <f t="shared" ca="1" si="1822"/>
        <v>Face Cream</v>
      </c>
      <c r="F8366" s="7" t="str">
        <f t="shared" ca="1" si="1823"/>
        <v>Third-Party Seller</v>
      </c>
      <c r="G8366" s="7" t="str">
        <f t="shared" ca="1" si="1824"/>
        <v>Yes</v>
      </c>
      <c r="H8366" s="7">
        <f t="shared" ca="1" si="1825"/>
        <v>56</v>
      </c>
      <c r="I8366" s="7">
        <f t="shared" ca="1" si="1826"/>
        <v>4</v>
      </c>
      <c r="J8366" s="7">
        <f t="shared" ca="1" si="1827"/>
        <v>38</v>
      </c>
      <c r="K8366" s="7">
        <f t="shared" ca="1" si="1828"/>
        <v>15</v>
      </c>
      <c r="L8366" s="7" t="str">
        <f t="shared" ca="1" si="1829"/>
        <v>Amazon Pay</v>
      </c>
      <c r="M8366" s="7" t="str">
        <f t="shared" ca="1" si="1830"/>
        <v>India</v>
      </c>
      <c r="N8366" s="8" t="str">
        <f t="shared" ca="1" si="1831"/>
        <v>Returned</v>
      </c>
    </row>
    <row r="8367" spans="1:14" x14ac:dyDescent="0.35">
      <c r="A8367" s="5" t="str">
        <f t="shared" si="1832"/>
        <v>AMZ18367</v>
      </c>
      <c r="B8367" s="6">
        <f t="shared" ca="1" si="1833"/>
        <v>45884</v>
      </c>
      <c r="C8367" s="7" t="str">
        <f t="shared" ca="1" si="1820"/>
        <v>CUS82838</v>
      </c>
      <c r="D8367" s="7" t="str">
        <f t="shared" ca="1" si="1821"/>
        <v>Fashion</v>
      </c>
      <c r="E8367" s="7" t="str">
        <f t="shared" ca="1" si="1822"/>
        <v>Water Bottle</v>
      </c>
      <c r="F8367" s="7" t="str">
        <f t="shared" ca="1" si="1823"/>
        <v>Amazon Fulfilled</v>
      </c>
      <c r="G8367" s="7" t="str">
        <f t="shared" ca="1" si="1824"/>
        <v>Yes</v>
      </c>
      <c r="H8367" s="7">
        <f t="shared" ca="1" si="1825"/>
        <v>116</v>
      </c>
      <c r="I8367" s="7">
        <f t="shared" ca="1" si="1826"/>
        <v>2</v>
      </c>
      <c r="J8367" s="7">
        <f t="shared" ca="1" si="1827"/>
        <v>7</v>
      </c>
      <c r="K8367" s="7">
        <f t="shared" ca="1" si="1828"/>
        <v>6</v>
      </c>
      <c r="L8367" s="7" t="str">
        <f t="shared" ca="1" si="1829"/>
        <v>Net Banking</v>
      </c>
      <c r="M8367" s="7" t="str">
        <f t="shared" ca="1" si="1830"/>
        <v>Canada</v>
      </c>
      <c r="N8367" s="8" t="str">
        <f t="shared" ca="1" si="1831"/>
        <v>Returned</v>
      </c>
    </row>
    <row r="8368" spans="1:14" x14ac:dyDescent="0.35">
      <c r="A8368" s="5" t="str">
        <f t="shared" si="1832"/>
        <v>AMZ18368</v>
      </c>
      <c r="B8368" s="6">
        <f t="shared" ca="1" si="1833"/>
        <v>45871</v>
      </c>
      <c r="C8368" s="7" t="str">
        <f t="shared" ca="1" si="1820"/>
        <v>CUS99880</v>
      </c>
      <c r="D8368" s="7" t="str">
        <f t="shared" ca="1" si="1821"/>
        <v>Fashion</v>
      </c>
      <c r="E8368" s="7" t="str">
        <f t="shared" ca="1" si="1822"/>
        <v>Running Shoes</v>
      </c>
      <c r="F8368" s="7" t="str">
        <f t="shared" ca="1" si="1823"/>
        <v>Amazon Fulfilled</v>
      </c>
      <c r="G8368" s="7" t="str">
        <f t="shared" ca="1" si="1824"/>
        <v>Yes</v>
      </c>
      <c r="H8368" s="7">
        <f t="shared" ca="1" si="1825"/>
        <v>699</v>
      </c>
      <c r="I8368" s="7">
        <f t="shared" ca="1" si="1826"/>
        <v>3</v>
      </c>
      <c r="J8368" s="7">
        <f t="shared" ca="1" si="1827"/>
        <v>24</v>
      </c>
      <c r="K8368" s="7">
        <f t="shared" ca="1" si="1828"/>
        <v>11</v>
      </c>
      <c r="L8368" s="7" t="str">
        <f t="shared" ca="1" si="1829"/>
        <v>Amazon Pay</v>
      </c>
      <c r="M8368" s="7" t="str">
        <f t="shared" ca="1" si="1830"/>
        <v>Canada</v>
      </c>
      <c r="N8368" s="8" t="str">
        <f t="shared" ca="1" si="1831"/>
        <v>Delivered</v>
      </c>
    </row>
    <row r="8369" spans="1:14" x14ac:dyDescent="0.35">
      <c r="A8369" s="5" t="str">
        <f t="shared" si="1832"/>
        <v>AMZ18369</v>
      </c>
      <c r="B8369" s="6">
        <f t="shared" ca="1" si="1833"/>
        <v>45907</v>
      </c>
      <c r="C8369" s="7" t="str">
        <f t="shared" ca="1" si="1820"/>
        <v>CUS55609</v>
      </c>
      <c r="D8369" s="7" t="str">
        <f t="shared" ca="1" si="1821"/>
        <v>Home &amp; Kitchen</v>
      </c>
      <c r="E8369" s="7" t="str">
        <f t="shared" ca="1" si="1822"/>
        <v>Yoga Mat</v>
      </c>
      <c r="F8369" s="7" t="str">
        <f t="shared" ca="1" si="1823"/>
        <v>Amazon Fulfilled</v>
      </c>
      <c r="G8369" s="7" t="str">
        <f t="shared" ca="1" si="1824"/>
        <v>Yes</v>
      </c>
      <c r="H8369" s="7">
        <f t="shared" ca="1" si="1825"/>
        <v>405</v>
      </c>
      <c r="I8369" s="7">
        <f t="shared" ca="1" si="1826"/>
        <v>3</v>
      </c>
      <c r="J8369" s="7">
        <f t="shared" ca="1" si="1827"/>
        <v>19</v>
      </c>
      <c r="K8369" s="7">
        <f t="shared" ca="1" si="1828"/>
        <v>12</v>
      </c>
      <c r="L8369" s="7" t="str">
        <f t="shared" ca="1" si="1829"/>
        <v>Credit Card</v>
      </c>
      <c r="M8369" s="7" t="str">
        <f t="shared" ca="1" si="1830"/>
        <v>USA</v>
      </c>
      <c r="N8369" s="8" t="str">
        <f t="shared" ca="1" si="1831"/>
        <v>Returned</v>
      </c>
    </row>
    <row r="8370" spans="1:14" x14ac:dyDescent="0.35">
      <c r="A8370" s="5" t="str">
        <f t="shared" si="1832"/>
        <v>AMZ18370</v>
      </c>
      <c r="B8370" s="6">
        <f t="shared" ca="1" si="1833"/>
        <v>45968</v>
      </c>
      <c r="C8370" s="7" t="str">
        <f t="shared" ca="1" si="1820"/>
        <v>CUS36320</v>
      </c>
      <c r="D8370" s="7" t="str">
        <f t="shared" ca="1" si="1821"/>
        <v>Sports</v>
      </c>
      <c r="E8370" s="7" t="str">
        <f t="shared" ca="1" si="1822"/>
        <v>Face Cream</v>
      </c>
      <c r="F8370" s="7" t="str">
        <f t="shared" ca="1" si="1823"/>
        <v>Amazon Fulfilled</v>
      </c>
      <c r="G8370" s="7" t="str">
        <f t="shared" ca="1" si="1824"/>
        <v>Yes</v>
      </c>
      <c r="H8370" s="7">
        <f t="shared" ca="1" si="1825"/>
        <v>397</v>
      </c>
      <c r="I8370" s="7">
        <f t="shared" ca="1" si="1826"/>
        <v>2</v>
      </c>
      <c r="J8370" s="7">
        <f t="shared" ca="1" si="1827"/>
        <v>16</v>
      </c>
      <c r="K8370" s="7">
        <f t="shared" ca="1" si="1828"/>
        <v>9</v>
      </c>
      <c r="L8370" s="7" t="str">
        <f t="shared" ca="1" si="1829"/>
        <v>UPI</v>
      </c>
      <c r="M8370" s="7" t="str">
        <f t="shared" ca="1" si="1830"/>
        <v>USA</v>
      </c>
      <c r="N8370" s="8" t="str">
        <f t="shared" ca="1" si="1831"/>
        <v>Delivered</v>
      </c>
    </row>
    <row r="8371" spans="1:14" x14ac:dyDescent="0.35">
      <c r="A8371" s="5" t="str">
        <f t="shared" si="1832"/>
        <v>AMZ18371</v>
      </c>
      <c r="B8371" s="6">
        <f t="shared" ca="1" si="1833"/>
        <v>46014</v>
      </c>
      <c r="C8371" s="7" t="str">
        <f t="shared" ca="1" si="1820"/>
        <v>CUS89643</v>
      </c>
      <c r="D8371" s="7" t="str">
        <f t="shared" ca="1" si="1821"/>
        <v>Beauty</v>
      </c>
      <c r="E8371" s="7" t="str">
        <f t="shared" ca="1" si="1822"/>
        <v>Water Bottle</v>
      </c>
      <c r="F8371" s="7" t="str">
        <f t="shared" ca="1" si="1823"/>
        <v>Third-Party Seller</v>
      </c>
      <c r="G8371" s="7" t="str">
        <f t="shared" ca="1" si="1824"/>
        <v>No</v>
      </c>
      <c r="H8371" s="7">
        <f t="shared" ca="1" si="1825"/>
        <v>429</v>
      </c>
      <c r="I8371" s="7">
        <f t="shared" ca="1" si="1826"/>
        <v>1</v>
      </c>
      <c r="J8371" s="7">
        <f t="shared" ca="1" si="1827"/>
        <v>5</v>
      </c>
      <c r="K8371" s="7">
        <f t="shared" ca="1" si="1828"/>
        <v>3</v>
      </c>
      <c r="L8371" s="7" t="str">
        <f t="shared" ca="1" si="1829"/>
        <v>Amazon Pay</v>
      </c>
      <c r="M8371" s="7" t="str">
        <f t="shared" ca="1" si="1830"/>
        <v>Canada</v>
      </c>
      <c r="N8371" s="8" t="str">
        <f t="shared" ca="1" si="1831"/>
        <v>Returned</v>
      </c>
    </row>
    <row r="8372" spans="1:14" x14ac:dyDescent="0.35">
      <c r="A8372" s="5" t="str">
        <f t="shared" si="1832"/>
        <v>AMZ18372</v>
      </c>
      <c r="B8372" s="6">
        <f t="shared" ca="1" si="1833"/>
        <v>45862</v>
      </c>
      <c r="C8372" s="7" t="str">
        <f t="shared" ca="1" si="1820"/>
        <v>CUS55491</v>
      </c>
      <c r="D8372" s="7" t="str">
        <f t="shared" ca="1" si="1821"/>
        <v>Beauty</v>
      </c>
      <c r="E8372" s="7" t="str">
        <f t="shared" ca="1" si="1822"/>
        <v>Cotton T-Shirt</v>
      </c>
      <c r="F8372" s="7" t="str">
        <f t="shared" ca="1" si="1823"/>
        <v>Amazon Fulfilled</v>
      </c>
      <c r="G8372" s="7" t="str">
        <f t="shared" ca="1" si="1824"/>
        <v>Yes</v>
      </c>
      <c r="H8372" s="7">
        <f t="shared" ca="1" si="1825"/>
        <v>482</v>
      </c>
      <c r="I8372" s="7">
        <f t="shared" ca="1" si="1826"/>
        <v>2</v>
      </c>
      <c r="J8372" s="7">
        <f t="shared" ca="1" si="1827"/>
        <v>0</v>
      </c>
      <c r="K8372" s="7">
        <f t="shared" ca="1" si="1828"/>
        <v>15</v>
      </c>
      <c r="L8372" s="7" t="str">
        <f t="shared" ca="1" si="1829"/>
        <v>Credit Card</v>
      </c>
      <c r="M8372" s="7" t="str">
        <f t="shared" ca="1" si="1830"/>
        <v>UK</v>
      </c>
      <c r="N8372" s="8" t="str">
        <f t="shared" ca="1" si="1831"/>
        <v>Returned</v>
      </c>
    </row>
    <row r="8373" spans="1:14" x14ac:dyDescent="0.35">
      <c r="A8373" s="5" t="str">
        <f t="shared" si="1832"/>
        <v>AMZ18373</v>
      </c>
      <c r="B8373" s="6">
        <f t="shared" ca="1" si="1833"/>
        <v>45848</v>
      </c>
      <c r="C8373" s="7" t="str">
        <f t="shared" ca="1" si="1820"/>
        <v>CUS21630</v>
      </c>
      <c r="D8373" s="7" t="str">
        <f t="shared" ca="1" si="1821"/>
        <v>Home &amp; Kitchen</v>
      </c>
      <c r="E8373" s="7" t="str">
        <f t="shared" ca="1" si="1822"/>
        <v>Face Cream</v>
      </c>
      <c r="F8373" s="7" t="str">
        <f t="shared" ca="1" si="1823"/>
        <v>Amazon Fulfilled</v>
      </c>
      <c r="G8373" s="7" t="str">
        <f t="shared" ca="1" si="1824"/>
        <v>No</v>
      </c>
      <c r="H8373" s="7">
        <f t="shared" ca="1" si="1825"/>
        <v>166</v>
      </c>
      <c r="I8373" s="7">
        <f t="shared" ca="1" si="1826"/>
        <v>1</v>
      </c>
      <c r="J8373" s="7">
        <f t="shared" ca="1" si="1827"/>
        <v>18</v>
      </c>
      <c r="K8373" s="7">
        <f t="shared" ca="1" si="1828"/>
        <v>13</v>
      </c>
      <c r="L8373" s="7" t="str">
        <f t="shared" ca="1" si="1829"/>
        <v>Debit Card</v>
      </c>
      <c r="M8373" s="7" t="str">
        <f t="shared" ca="1" si="1830"/>
        <v>Canada</v>
      </c>
      <c r="N8373" s="8" t="str">
        <f t="shared" ca="1" si="1831"/>
        <v>Delivered</v>
      </c>
    </row>
    <row r="8374" spans="1:14" x14ac:dyDescent="0.35">
      <c r="A8374" s="5" t="str">
        <f t="shared" si="1832"/>
        <v>AMZ18374</v>
      </c>
      <c r="B8374" s="6">
        <f t="shared" ca="1" si="1833"/>
        <v>45989</v>
      </c>
      <c r="C8374" s="7" t="str">
        <f t="shared" ca="1" si="1820"/>
        <v>CUS85740</v>
      </c>
      <c r="D8374" s="7" t="str">
        <f t="shared" ca="1" si="1821"/>
        <v>Books</v>
      </c>
      <c r="E8374" s="7" t="str">
        <f t="shared" ca="1" si="1822"/>
        <v>Bluetooth Speaker</v>
      </c>
      <c r="F8374" s="7" t="str">
        <f t="shared" ca="1" si="1823"/>
        <v>Amazon Fulfilled</v>
      </c>
      <c r="G8374" s="7" t="str">
        <f t="shared" ca="1" si="1824"/>
        <v>No</v>
      </c>
      <c r="H8374" s="7">
        <f t="shared" ca="1" si="1825"/>
        <v>109</v>
      </c>
      <c r="I8374" s="7">
        <f t="shared" ca="1" si="1826"/>
        <v>2</v>
      </c>
      <c r="J8374" s="7">
        <f t="shared" ca="1" si="1827"/>
        <v>1</v>
      </c>
      <c r="K8374" s="7">
        <f t="shared" ca="1" si="1828"/>
        <v>9</v>
      </c>
      <c r="L8374" s="7" t="str">
        <f t="shared" ca="1" si="1829"/>
        <v>UPI</v>
      </c>
      <c r="M8374" s="7" t="str">
        <f t="shared" ca="1" si="1830"/>
        <v>Canada</v>
      </c>
      <c r="N8374" s="8" t="str">
        <f t="shared" ca="1" si="1831"/>
        <v>Returned</v>
      </c>
    </row>
    <row r="8375" spans="1:14" x14ac:dyDescent="0.35">
      <c r="A8375" s="5" t="str">
        <f t="shared" si="1832"/>
        <v>AMZ18375</v>
      </c>
      <c r="B8375" s="6">
        <f t="shared" ca="1" si="1833"/>
        <v>45883</v>
      </c>
      <c r="C8375" s="7" t="str">
        <f t="shared" ca="1" si="1820"/>
        <v>CUS30988</v>
      </c>
      <c r="D8375" s="7" t="str">
        <f t="shared" ca="1" si="1821"/>
        <v>Beauty</v>
      </c>
      <c r="E8375" s="7" t="str">
        <f t="shared" ca="1" si="1822"/>
        <v>Water Bottle</v>
      </c>
      <c r="F8375" s="7" t="str">
        <f t="shared" ca="1" si="1823"/>
        <v>Third-Party Seller</v>
      </c>
      <c r="G8375" s="7" t="str">
        <f t="shared" ca="1" si="1824"/>
        <v>No</v>
      </c>
      <c r="H8375" s="7">
        <f t="shared" ca="1" si="1825"/>
        <v>456</v>
      </c>
      <c r="I8375" s="7">
        <f t="shared" ca="1" si="1826"/>
        <v>3</v>
      </c>
      <c r="J8375" s="7">
        <f t="shared" ca="1" si="1827"/>
        <v>40</v>
      </c>
      <c r="K8375" s="7">
        <f t="shared" ca="1" si="1828"/>
        <v>5</v>
      </c>
      <c r="L8375" s="7" t="str">
        <f t="shared" ca="1" si="1829"/>
        <v>Net Banking</v>
      </c>
      <c r="M8375" s="7" t="str">
        <f t="shared" ca="1" si="1830"/>
        <v>USA</v>
      </c>
      <c r="N8375" s="8" t="str">
        <f t="shared" ca="1" si="1831"/>
        <v>Delivered</v>
      </c>
    </row>
    <row r="8376" spans="1:14" x14ac:dyDescent="0.35">
      <c r="A8376" s="5" t="str">
        <f t="shared" si="1832"/>
        <v>AMZ18376</v>
      </c>
      <c r="B8376" s="6">
        <f t="shared" ca="1" si="1833"/>
        <v>45844</v>
      </c>
      <c r="C8376" s="7" t="str">
        <f t="shared" ca="1" si="1820"/>
        <v>CUS14198</v>
      </c>
      <c r="D8376" s="7" t="str">
        <f t="shared" ca="1" si="1821"/>
        <v>Beauty</v>
      </c>
      <c r="E8376" s="7" t="str">
        <f t="shared" ca="1" si="1822"/>
        <v>Yoga Mat</v>
      </c>
      <c r="F8376" s="7" t="str">
        <f t="shared" ca="1" si="1823"/>
        <v>Third-Party Seller</v>
      </c>
      <c r="G8376" s="7" t="str">
        <f t="shared" ca="1" si="1824"/>
        <v>Yes</v>
      </c>
      <c r="H8376" s="7">
        <f t="shared" ca="1" si="1825"/>
        <v>675</v>
      </c>
      <c r="I8376" s="7">
        <f t="shared" ca="1" si="1826"/>
        <v>2</v>
      </c>
      <c r="J8376" s="7">
        <f t="shared" ca="1" si="1827"/>
        <v>22</v>
      </c>
      <c r="K8376" s="7">
        <f t="shared" ca="1" si="1828"/>
        <v>3</v>
      </c>
      <c r="L8376" s="7" t="str">
        <f t="shared" ca="1" si="1829"/>
        <v>Net Banking</v>
      </c>
      <c r="M8376" s="7" t="str">
        <f t="shared" ca="1" si="1830"/>
        <v>India</v>
      </c>
      <c r="N8376" s="8" t="str">
        <f t="shared" ca="1" si="1831"/>
        <v>Returned</v>
      </c>
    </row>
    <row r="8377" spans="1:14" x14ac:dyDescent="0.35">
      <c r="A8377" s="5" t="str">
        <f t="shared" si="1832"/>
        <v>AMZ18377</v>
      </c>
      <c r="B8377" s="6">
        <f t="shared" ca="1" si="1833"/>
        <v>45942</v>
      </c>
      <c r="C8377" s="7" t="str">
        <f t="shared" ca="1" si="1820"/>
        <v>CUS82516</v>
      </c>
      <c r="D8377" s="7" t="str">
        <f t="shared" ca="1" si="1821"/>
        <v>Sports</v>
      </c>
      <c r="E8377" s="7" t="str">
        <f t="shared" ca="1" si="1822"/>
        <v>Yoga Mat</v>
      </c>
      <c r="F8377" s="7" t="str">
        <f t="shared" ca="1" si="1823"/>
        <v>Amazon Fulfilled</v>
      </c>
      <c r="G8377" s="7" t="str">
        <f t="shared" ca="1" si="1824"/>
        <v>No</v>
      </c>
      <c r="H8377" s="7">
        <f t="shared" ca="1" si="1825"/>
        <v>782</v>
      </c>
      <c r="I8377" s="7">
        <f t="shared" ca="1" si="1826"/>
        <v>2</v>
      </c>
      <c r="J8377" s="7">
        <f t="shared" ca="1" si="1827"/>
        <v>40</v>
      </c>
      <c r="K8377" s="7">
        <f t="shared" ca="1" si="1828"/>
        <v>4</v>
      </c>
      <c r="L8377" s="7" t="str">
        <f t="shared" ca="1" si="1829"/>
        <v>Amazon Pay</v>
      </c>
      <c r="M8377" s="7" t="str">
        <f t="shared" ca="1" si="1830"/>
        <v>USA</v>
      </c>
      <c r="N8377" s="8" t="str">
        <f t="shared" ca="1" si="1831"/>
        <v>Delivered</v>
      </c>
    </row>
    <row r="8378" spans="1:14" x14ac:dyDescent="0.35">
      <c r="A8378" s="5" t="str">
        <f t="shared" si="1832"/>
        <v>AMZ18378</v>
      </c>
      <c r="B8378" s="6">
        <f t="shared" ca="1" si="1833"/>
        <v>45890</v>
      </c>
      <c r="C8378" s="7" t="str">
        <f t="shared" ca="1" si="1820"/>
        <v>CUS26942</v>
      </c>
      <c r="D8378" s="7" t="str">
        <f t="shared" ca="1" si="1821"/>
        <v>Books</v>
      </c>
      <c r="E8378" s="7" t="str">
        <f t="shared" ca="1" si="1822"/>
        <v>Air  Fryer</v>
      </c>
      <c r="F8378" s="7" t="str">
        <f t="shared" ca="1" si="1823"/>
        <v>Third-Party Seller</v>
      </c>
      <c r="G8378" s="7" t="str">
        <f t="shared" ca="1" si="1824"/>
        <v>Yes</v>
      </c>
      <c r="H8378" s="7">
        <f t="shared" ca="1" si="1825"/>
        <v>51</v>
      </c>
      <c r="I8378" s="7">
        <f t="shared" ca="1" si="1826"/>
        <v>2</v>
      </c>
      <c r="J8378" s="7">
        <f t="shared" ca="1" si="1827"/>
        <v>29</v>
      </c>
      <c r="K8378" s="7">
        <f t="shared" ca="1" si="1828"/>
        <v>10</v>
      </c>
      <c r="L8378" s="7" t="str">
        <f t="shared" ca="1" si="1829"/>
        <v>Debit Card</v>
      </c>
      <c r="M8378" s="7" t="str">
        <f t="shared" ca="1" si="1830"/>
        <v>UK</v>
      </c>
      <c r="N8378" s="8" t="str">
        <f t="shared" ca="1" si="1831"/>
        <v>Delivered</v>
      </c>
    </row>
    <row r="8379" spans="1:14" x14ac:dyDescent="0.35">
      <c r="A8379" s="5" t="str">
        <f t="shared" si="1832"/>
        <v>AMZ18379</v>
      </c>
      <c r="B8379" s="6">
        <f t="shared" ca="1" si="1833"/>
        <v>45959</v>
      </c>
      <c r="C8379" s="7" t="str">
        <f t="shared" ca="1" si="1820"/>
        <v>CUS30227</v>
      </c>
      <c r="D8379" s="7" t="str">
        <f t="shared" ca="1" si="1821"/>
        <v>Sports</v>
      </c>
      <c r="E8379" s="7" t="str">
        <f t="shared" ca="1" si="1822"/>
        <v>Noise Cancelling Headphones</v>
      </c>
      <c r="F8379" s="7" t="str">
        <f t="shared" ca="1" si="1823"/>
        <v>Third-Party Seller</v>
      </c>
      <c r="G8379" s="7" t="str">
        <f t="shared" ca="1" si="1824"/>
        <v>Yes</v>
      </c>
      <c r="H8379" s="7">
        <f t="shared" ca="1" si="1825"/>
        <v>354</v>
      </c>
      <c r="I8379" s="7">
        <f t="shared" ca="1" si="1826"/>
        <v>2</v>
      </c>
      <c r="J8379" s="7">
        <f t="shared" ca="1" si="1827"/>
        <v>2</v>
      </c>
      <c r="K8379" s="7">
        <f t="shared" ca="1" si="1828"/>
        <v>5</v>
      </c>
      <c r="L8379" s="7" t="str">
        <f t="shared" ca="1" si="1829"/>
        <v>UPI</v>
      </c>
      <c r="M8379" s="7" t="str">
        <f t="shared" ca="1" si="1830"/>
        <v>USA</v>
      </c>
      <c r="N8379" s="8" t="str">
        <f t="shared" ca="1" si="1831"/>
        <v>Delivered</v>
      </c>
    </row>
    <row r="8380" spans="1:14" x14ac:dyDescent="0.35">
      <c r="A8380" s="5" t="str">
        <f t="shared" si="1832"/>
        <v>AMZ18380</v>
      </c>
      <c r="B8380" s="6">
        <f t="shared" ca="1" si="1833"/>
        <v>45934</v>
      </c>
      <c r="C8380" s="7" t="str">
        <f t="shared" ca="1" si="1820"/>
        <v>CUS53792</v>
      </c>
      <c r="D8380" s="7" t="str">
        <f t="shared" ca="1" si="1821"/>
        <v>Fashion</v>
      </c>
      <c r="E8380" s="7" t="str">
        <f t="shared" ca="1" si="1822"/>
        <v>Water Bottle</v>
      </c>
      <c r="F8380" s="7" t="str">
        <f t="shared" ca="1" si="1823"/>
        <v>Amazon Fulfilled</v>
      </c>
      <c r="G8380" s="7" t="str">
        <f t="shared" ca="1" si="1824"/>
        <v>Yes</v>
      </c>
      <c r="H8380" s="7">
        <f t="shared" ca="1" si="1825"/>
        <v>189</v>
      </c>
      <c r="I8380" s="7">
        <f t="shared" ca="1" si="1826"/>
        <v>2</v>
      </c>
      <c r="J8380" s="7">
        <f t="shared" ca="1" si="1827"/>
        <v>20</v>
      </c>
      <c r="K8380" s="7">
        <f t="shared" ca="1" si="1828"/>
        <v>4</v>
      </c>
      <c r="L8380" s="7" t="str">
        <f t="shared" ca="1" si="1829"/>
        <v>Net Banking</v>
      </c>
      <c r="M8380" s="7" t="str">
        <f t="shared" ca="1" si="1830"/>
        <v>India</v>
      </c>
      <c r="N8380" s="8" t="str">
        <f t="shared" ca="1" si="1831"/>
        <v>Returned</v>
      </c>
    </row>
    <row r="8381" spans="1:14" x14ac:dyDescent="0.35">
      <c r="A8381" s="5" t="str">
        <f t="shared" si="1832"/>
        <v>AMZ18381</v>
      </c>
      <c r="B8381" s="6">
        <f t="shared" ca="1" si="1833"/>
        <v>45946</v>
      </c>
      <c r="C8381" s="7" t="str">
        <f t="shared" ca="1" si="1820"/>
        <v>CUS54338</v>
      </c>
      <c r="D8381" s="7" t="str">
        <f t="shared" ca="1" si="1821"/>
        <v>Home &amp; Kitchen</v>
      </c>
      <c r="E8381" s="7" t="str">
        <f t="shared" ca="1" si="1822"/>
        <v>Face Cream</v>
      </c>
      <c r="F8381" s="7" t="str">
        <f t="shared" ca="1" si="1823"/>
        <v>Amazon Fulfilled</v>
      </c>
      <c r="G8381" s="7" t="str">
        <f t="shared" ca="1" si="1824"/>
        <v>No</v>
      </c>
      <c r="H8381" s="7">
        <f t="shared" ca="1" si="1825"/>
        <v>398</v>
      </c>
      <c r="I8381" s="7">
        <f t="shared" ca="1" si="1826"/>
        <v>4</v>
      </c>
      <c r="J8381" s="7">
        <f t="shared" ca="1" si="1827"/>
        <v>9</v>
      </c>
      <c r="K8381" s="7">
        <f t="shared" ca="1" si="1828"/>
        <v>5</v>
      </c>
      <c r="L8381" s="7" t="str">
        <f t="shared" ca="1" si="1829"/>
        <v>Net Banking</v>
      </c>
      <c r="M8381" s="7" t="str">
        <f t="shared" ca="1" si="1830"/>
        <v>UK</v>
      </c>
      <c r="N8381" s="8" t="str">
        <f t="shared" ca="1" si="1831"/>
        <v>Delivered</v>
      </c>
    </row>
    <row r="8382" spans="1:14" x14ac:dyDescent="0.35">
      <c r="A8382" s="5" t="str">
        <f t="shared" si="1832"/>
        <v>AMZ18382</v>
      </c>
      <c r="B8382" s="6">
        <f t="shared" ca="1" si="1833"/>
        <v>45968</v>
      </c>
      <c r="C8382" s="7" t="str">
        <f t="shared" ca="1" si="1820"/>
        <v>CUS47443</v>
      </c>
      <c r="D8382" s="7" t="str">
        <f t="shared" ca="1" si="1821"/>
        <v>Fashion</v>
      </c>
      <c r="E8382" s="7" t="str">
        <f t="shared" ca="1" si="1822"/>
        <v>Air  Fryer</v>
      </c>
      <c r="F8382" s="7" t="str">
        <f t="shared" ca="1" si="1823"/>
        <v>Third-Party Seller</v>
      </c>
      <c r="G8382" s="7" t="str">
        <f t="shared" ca="1" si="1824"/>
        <v>Yes</v>
      </c>
      <c r="H8382" s="7">
        <f t="shared" ca="1" si="1825"/>
        <v>779</v>
      </c>
      <c r="I8382" s="7">
        <f t="shared" ca="1" si="1826"/>
        <v>4</v>
      </c>
      <c r="J8382" s="7">
        <f t="shared" ca="1" si="1827"/>
        <v>39</v>
      </c>
      <c r="K8382" s="7">
        <f t="shared" ca="1" si="1828"/>
        <v>15</v>
      </c>
      <c r="L8382" s="7" t="str">
        <f t="shared" ca="1" si="1829"/>
        <v>Credit Card</v>
      </c>
      <c r="M8382" s="7" t="str">
        <f t="shared" ca="1" si="1830"/>
        <v>UK</v>
      </c>
      <c r="N8382" s="8" t="str">
        <f t="shared" ca="1" si="1831"/>
        <v>Delivered</v>
      </c>
    </row>
    <row r="8383" spans="1:14" x14ac:dyDescent="0.35">
      <c r="A8383" s="5" t="str">
        <f t="shared" si="1832"/>
        <v>AMZ18383</v>
      </c>
      <c r="B8383" s="6">
        <f t="shared" ca="1" si="1833"/>
        <v>45914</v>
      </c>
      <c r="C8383" s="7" t="str">
        <f t="shared" ca="1" si="1820"/>
        <v>CUS55051</v>
      </c>
      <c r="D8383" s="7" t="str">
        <f t="shared" ca="1" si="1821"/>
        <v>Books</v>
      </c>
      <c r="E8383" s="7" t="str">
        <f t="shared" ca="1" si="1822"/>
        <v>Running Shoes</v>
      </c>
      <c r="F8383" s="7" t="str">
        <f t="shared" ca="1" si="1823"/>
        <v>Third-Party Seller</v>
      </c>
      <c r="G8383" s="7" t="str">
        <f t="shared" ca="1" si="1824"/>
        <v>Yes</v>
      </c>
      <c r="H8383" s="7">
        <f t="shared" ca="1" si="1825"/>
        <v>640</v>
      </c>
      <c r="I8383" s="7">
        <f t="shared" ca="1" si="1826"/>
        <v>2</v>
      </c>
      <c r="J8383" s="7">
        <f t="shared" ca="1" si="1827"/>
        <v>28</v>
      </c>
      <c r="K8383" s="7">
        <f t="shared" ca="1" si="1828"/>
        <v>4</v>
      </c>
      <c r="L8383" s="7" t="str">
        <f t="shared" ca="1" si="1829"/>
        <v>Credit Card</v>
      </c>
      <c r="M8383" s="7" t="str">
        <f t="shared" ca="1" si="1830"/>
        <v>UK</v>
      </c>
      <c r="N8383" s="8" t="str">
        <f t="shared" ca="1" si="1831"/>
        <v>Delivered</v>
      </c>
    </row>
    <row r="8384" spans="1:14" x14ac:dyDescent="0.35">
      <c r="A8384" s="5" t="str">
        <f t="shared" si="1832"/>
        <v>AMZ18384</v>
      </c>
      <c r="B8384" s="6">
        <f t="shared" ca="1" si="1833"/>
        <v>46018</v>
      </c>
      <c r="C8384" s="7" t="str">
        <f t="shared" ca="1" si="1820"/>
        <v>CUS76221</v>
      </c>
      <c r="D8384" s="7" t="str">
        <f t="shared" ca="1" si="1821"/>
        <v>Books</v>
      </c>
      <c r="E8384" s="7" t="str">
        <f t="shared" ca="1" si="1822"/>
        <v>Iphone Charger</v>
      </c>
      <c r="F8384" s="7" t="str">
        <f t="shared" ca="1" si="1823"/>
        <v>Amazon Fulfilled</v>
      </c>
      <c r="G8384" s="7" t="str">
        <f t="shared" ca="1" si="1824"/>
        <v>Yes</v>
      </c>
      <c r="H8384" s="7">
        <f t="shared" ca="1" si="1825"/>
        <v>517</v>
      </c>
      <c r="I8384" s="7">
        <f t="shared" ca="1" si="1826"/>
        <v>4</v>
      </c>
      <c r="J8384" s="7">
        <f t="shared" ca="1" si="1827"/>
        <v>31</v>
      </c>
      <c r="K8384" s="7">
        <f t="shared" ca="1" si="1828"/>
        <v>8</v>
      </c>
      <c r="L8384" s="7" t="str">
        <f t="shared" ca="1" si="1829"/>
        <v>Credit Card</v>
      </c>
      <c r="M8384" s="7" t="str">
        <f t="shared" ca="1" si="1830"/>
        <v>USA</v>
      </c>
      <c r="N8384" s="8" t="str">
        <f t="shared" ca="1" si="1831"/>
        <v>Delivered</v>
      </c>
    </row>
    <row r="8385" spans="1:14" x14ac:dyDescent="0.35">
      <c r="A8385" s="5" t="str">
        <f t="shared" si="1832"/>
        <v>AMZ18385</v>
      </c>
      <c r="B8385" s="6">
        <f t="shared" ca="1" si="1833"/>
        <v>45870</v>
      </c>
      <c r="C8385" s="7" t="str">
        <f t="shared" ca="1" si="1820"/>
        <v>CUS51889</v>
      </c>
      <c r="D8385" s="7" t="str">
        <f t="shared" ca="1" si="1821"/>
        <v>Beauty</v>
      </c>
      <c r="E8385" s="7" t="str">
        <f t="shared" ca="1" si="1822"/>
        <v>Air  Fryer</v>
      </c>
      <c r="F8385" s="7" t="str">
        <f t="shared" ca="1" si="1823"/>
        <v>Third-Party Seller</v>
      </c>
      <c r="G8385" s="7" t="str">
        <f t="shared" ca="1" si="1824"/>
        <v>No</v>
      </c>
      <c r="H8385" s="7">
        <f t="shared" ca="1" si="1825"/>
        <v>385</v>
      </c>
      <c r="I8385" s="7">
        <f t="shared" ca="1" si="1826"/>
        <v>1</v>
      </c>
      <c r="J8385" s="7">
        <f t="shared" ca="1" si="1827"/>
        <v>21</v>
      </c>
      <c r="K8385" s="7">
        <f t="shared" ca="1" si="1828"/>
        <v>12</v>
      </c>
      <c r="L8385" s="7" t="str">
        <f t="shared" ca="1" si="1829"/>
        <v>Net Banking</v>
      </c>
      <c r="M8385" s="7" t="str">
        <f t="shared" ca="1" si="1830"/>
        <v>India</v>
      </c>
      <c r="N8385" s="8" t="str">
        <f t="shared" ca="1" si="1831"/>
        <v>Cancelled</v>
      </c>
    </row>
    <row r="8386" spans="1:14" x14ac:dyDescent="0.35">
      <c r="A8386" s="5" t="str">
        <f t="shared" si="1832"/>
        <v>AMZ18386</v>
      </c>
      <c r="B8386" s="6">
        <f t="shared" ca="1" si="1833"/>
        <v>45906</v>
      </c>
      <c r="C8386" s="7" t="str">
        <f t="shared" ref="C8386:C8449" ca="1" si="1834">"CUS"&amp;RANDBETWEEN(10000,99999)</f>
        <v>CUS63004</v>
      </c>
      <c r="D8386" s="7" t="str">
        <f t="shared" ref="D8386:D8449" ca="1" si="1835">CHOOSE(RANDBETWEEN(1,6),"Electronics","Fashion","Home &amp; Kitchen","Beauty","Books","Sports")</f>
        <v>Sports</v>
      </c>
      <c r="E8386" s="7" t="str">
        <f t="shared" ref="E8386:E8449" ca="1" si="1836">CHOOSE(RANDBETWEEN(1,10),"Iphone Charger","Bluetooth Speaker","Running Shoes","Cotton T-Shirt","Air  Fryer","Face Cream","Yoga Mat","Smart Watch","Noise Cancelling Headphones","Water Bottle")</f>
        <v>Cotton T-Shirt</v>
      </c>
      <c r="F8386" s="7" t="str">
        <f t="shared" ref="F8386:F8449" ca="1" si="1837">CHOOSE(RANDBETWEEN(1,2),"Amazon Fulfilled","Third-Party Seller")</f>
        <v>Third-Party Seller</v>
      </c>
      <c r="G8386" s="7" t="str">
        <f t="shared" ref="G8386:G8449" ca="1" si="1838">CHOOSE(RANDBETWEEN(1,2),"Yes","No")</f>
        <v>No</v>
      </c>
      <c r="H8386" s="7">
        <f t="shared" ref="H8386:H8449" ca="1" si="1839">RANDBETWEEN(8,800)</f>
        <v>300</v>
      </c>
      <c r="I8386" s="7">
        <f t="shared" ref="I8386:I8449" ca="1" si="1840">RANDBETWEEN(1,4)</f>
        <v>1</v>
      </c>
      <c r="J8386" s="7">
        <f t="shared" ref="J8386:J8449" ca="1" si="1841">RANDBETWEEN(0,40)</f>
        <v>25</v>
      </c>
      <c r="K8386" s="7">
        <f t="shared" ref="K8386:K8449" ca="1" si="1842">IF(J8386="Yes",0,RANDBETWEEN(3,15))</f>
        <v>8</v>
      </c>
      <c r="L8386" s="7" t="str">
        <f t="shared" ref="L8386:L8449" ca="1" si="1843">CHOOSE(RANDBETWEEN(1,5),"Credit Card","Debit Card","UPI","Net Banking","Amazon Pay")</f>
        <v>UPI</v>
      </c>
      <c r="M8386" s="7" t="str">
        <f t="shared" ref="M8386:M8449" ca="1" si="1844">CHOOSE(RANDBETWEEN(1,4),"USA","India","UK","Canada")</f>
        <v>India</v>
      </c>
      <c r="N8386" s="8" t="str">
        <f t="shared" ref="N8386:N8449" ca="1" si="1845">CHOOSE(RANDBETWEEN(1,5),"Delivered","Delivered","Delivered","Returned","Cancelled")</f>
        <v>Cancelled</v>
      </c>
    </row>
    <row r="8387" spans="1:14" x14ac:dyDescent="0.35">
      <c r="A8387" s="5" t="str">
        <f t="shared" ref="A8387:A8450" si="1846">"AMZ"&amp;10000+ROW()</f>
        <v>AMZ18387</v>
      </c>
      <c r="B8387" s="6">
        <f t="shared" ref="B8387:B8450" ca="1" si="1847">RANDBETWEEN(DATE(2025,7,1), DATE(2025,12,31))</f>
        <v>45908</v>
      </c>
      <c r="C8387" s="7" t="str">
        <f t="shared" ca="1" si="1834"/>
        <v>CUS56769</v>
      </c>
      <c r="D8387" s="7" t="str">
        <f t="shared" ca="1" si="1835"/>
        <v>Home &amp; Kitchen</v>
      </c>
      <c r="E8387" s="7" t="str">
        <f t="shared" ca="1" si="1836"/>
        <v>Air  Fryer</v>
      </c>
      <c r="F8387" s="7" t="str">
        <f t="shared" ca="1" si="1837"/>
        <v>Amazon Fulfilled</v>
      </c>
      <c r="G8387" s="7" t="str">
        <f t="shared" ca="1" si="1838"/>
        <v>Yes</v>
      </c>
      <c r="H8387" s="7">
        <f t="shared" ca="1" si="1839"/>
        <v>347</v>
      </c>
      <c r="I8387" s="7">
        <f t="shared" ca="1" si="1840"/>
        <v>1</v>
      </c>
      <c r="J8387" s="7">
        <f t="shared" ca="1" si="1841"/>
        <v>39</v>
      </c>
      <c r="K8387" s="7">
        <f t="shared" ca="1" si="1842"/>
        <v>15</v>
      </c>
      <c r="L8387" s="7" t="str">
        <f t="shared" ca="1" si="1843"/>
        <v>UPI</v>
      </c>
      <c r="M8387" s="7" t="str">
        <f t="shared" ca="1" si="1844"/>
        <v>India</v>
      </c>
      <c r="N8387" s="8" t="str">
        <f t="shared" ca="1" si="1845"/>
        <v>Cancelled</v>
      </c>
    </row>
    <row r="8388" spans="1:14" x14ac:dyDescent="0.35">
      <c r="A8388" s="5" t="str">
        <f t="shared" si="1846"/>
        <v>AMZ18388</v>
      </c>
      <c r="B8388" s="6">
        <f t="shared" ca="1" si="1847"/>
        <v>46010</v>
      </c>
      <c r="C8388" s="7" t="str">
        <f t="shared" ca="1" si="1834"/>
        <v>CUS21396</v>
      </c>
      <c r="D8388" s="7" t="str">
        <f t="shared" ca="1" si="1835"/>
        <v>Books</v>
      </c>
      <c r="E8388" s="7" t="str">
        <f t="shared" ca="1" si="1836"/>
        <v>Yoga Mat</v>
      </c>
      <c r="F8388" s="7" t="str">
        <f t="shared" ca="1" si="1837"/>
        <v>Amazon Fulfilled</v>
      </c>
      <c r="G8388" s="7" t="str">
        <f t="shared" ca="1" si="1838"/>
        <v>No</v>
      </c>
      <c r="H8388" s="7">
        <f t="shared" ca="1" si="1839"/>
        <v>52</v>
      </c>
      <c r="I8388" s="7">
        <f t="shared" ca="1" si="1840"/>
        <v>2</v>
      </c>
      <c r="J8388" s="7">
        <f t="shared" ca="1" si="1841"/>
        <v>32</v>
      </c>
      <c r="K8388" s="7">
        <f t="shared" ca="1" si="1842"/>
        <v>6</v>
      </c>
      <c r="L8388" s="7" t="str">
        <f t="shared" ca="1" si="1843"/>
        <v>UPI</v>
      </c>
      <c r="M8388" s="7" t="str">
        <f t="shared" ca="1" si="1844"/>
        <v>USA</v>
      </c>
      <c r="N8388" s="8" t="str">
        <f t="shared" ca="1" si="1845"/>
        <v>Cancelled</v>
      </c>
    </row>
    <row r="8389" spans="1:14" x14ac:dyDescent="0.35">
      <c r="A8389" s="5" t="str">
        <f t="shared" si="1846"/>
        <v>AMZ18389</v>
      </c>
      <c r="B8389" s="6">
        <f t="shared" ca="1" si="1847"/>
        <v>45923</v>
      </c>
      <c r="C8389" s="7" t="str">
        <f t="shared" ca="1" si="1834"/>
        <v>CUS39123</v>
      </c>
      <c r="D8389" s="7" t="str">
        <f t="shared" ca="1" si="1835"/>
        <v>Sports</v>
      </c>
      <c r="E8389" s="7" t="str">
        <f t="shared" ca="1" si="1836"/>
        <v>Smart Watch</v>
      </c>
      <c r="F8389" s="7" t="str">
        <f t="shared" ca="1" si="1837"/>
        <v>Third-Party Seller</v>
      </c>
      <c r="G8389" s="7" t="str">
        <f t="shared" ca="1" si="1838"/>
        <v>Yes</v>
      </c>
      <c r="H8389" s="7">
        <f t="shared" ca="1" si="1839"/>
        <v>436</v>
      </c>
      <c r="I8389" s="7">
        <f t="shared" ca="1" si="1840"/>
        <v>4</v>
      </c>
      <c r="J8389" s="7">
        <f t="shared" ca="1" si="1841"/>
        <v>0</v>
      </c>
      <c r="K8389" s="7">
        <f t="shared" ca="1" si="1842"/>
        <v>9</v>
      </c>
      <c r="L8389" s="7" t="str">
        <f t="shared" ca="1" si="1843"/>
        <v>Amazon Pay</v>
      </c>
      <c r="M8389" s="7" t="str">
        <f t="shared" ca="1" si="1844"/>
        <v>UK</v>
      </c>
      <c r="N8389" s="8" t="str">
        <f t="shared" ca="1" si="1845"/>
        <v>Cancelled</v>
      </c>
    </row>
    <row r="8390" spans="1:14" x14ac:dyDescent="0.35">
      <c r="A8390" s="5" t="str">
        <f t="shared" si="1846"/>
        <v>AMZ18390</v>
      </c>
      <c r="B8390" s="6">
        <f t="shared" ca="1" si="1847"/>
        <v>45922</v>
      </c>
      <c r="C8390" s="7" t="str">
        <f t="shared" ca="1" si="1834"/>
        <v>CUS80757</v>
      </c>
      <c r="D8390" s="7" t="str">
        <f t="shared" ca="1" si="1835"/>
        <v>Books</v>
      </c>
      <c r="E8390" s="7" t="str">
        <f t="shared" ca="1" si="1836"/>
        <v>Air  Fryer</v>
      </c>
      <c r="F8390" s="7" t="str">
        <f t="shared" ca="1" si="1837"/>
        <v>Amazon Fulfilled</v>
      </c>
      <c r="G8390" s="7" t="str">
        <f t="shared" ca="1" si="1838"/>
        <v>Yes</v>
      </c>
      <c r="H8390" s="7">
        <f t="shared" ca="1" si="1839"/>
        <v>384</v>
      </c>
      <c r="I8390" s="7">
        <f t="shared" ca="1" si="1840"/>
        <v>1</v>
      </c>
      <c r="J8390" s="7">
        <f t="shared" ca="1" si="1841"/>
        <v>20</v>
      </c>
      <c r="K8390" s="7">
        <f t="shared" ca="1" si="1842"/>
        <v>5</v>
      </c>
      <c r="L8390" s="7" t="str">
        <f t="shared" ca="1" si="1843"/>
        <v>Credit Card</v>
      </c>
      <c r="M8390" s="7" t="str">
        <f t="shared" ca="1" si="1844"/>
        <v>USA</v>
      </c>
      <c r="N8390" s="8" t="str">
        <f t="shared" ca="1" si="1845"/>
        <v>Returned</v>
      </c>
    </row>
    <row r="8391" spans="1:14" x14ac:dyDescent="0.35">
      <c r="A8391" s="5" t="str">
        <f t="shared" si="1846"/>
        <v>AMZ18391</v>
      </c>
      <c r="B8391" s="6">
        <f t="shared" ca="1" si="1847"/>
        <v>45909</v>
      </c>
      <c r="C8391" s="7" t="str">
        <f t="shared" ca="1" si="1834"/>
        <v>CUS35013</v>
      </c>
      <c r="D8391" s="7" t="str">
        <f t="shared" ca="1" si="1835"/>
        <v>Books</v>
      </c>
      <c r="E8391" s="7" t="str">
        <f t="shared" ca="1" si="1836"/>
        <v>Air  Fryer</v>
      </c>
      <c r="F8391" s="7" t="str">
        <f t="shared" ca="1" si="1837"/>
        <v>Amazon Fulfilled</v>
      </c>
      <c r="G8391" s="7" t="str">
        <f t="shared" ca="1" si="1838"/>
        <v>Yes</v>
      </c>
      <c r="H8391" s="7">
        <f t="shared" ca="1" si="1839"/>
        <v>429</v>
      </c>
      <c r="I8391" s="7">
        <f t="shared" ca="1" si="1840"/>
        <v>4</v>
      </c>
      <c r="J8391" s="7">
        <f t="shared" ca="1" si="1841"/>
        <v>4</v>
      </c>
      <c r="K8391" s="7">
        <f t="shared" ca="1" si="1842"/>
        <v>6</v>
      </c>
      <c r="L8391" s="7" t="str">
        <f t="shared" ca="1" si="1843"/>
        <v>Amazon Pay</v>
      </c>
      <c r="M8391" s="7" t="str">
        <f t="shared" ca="1" si="1844"/>
        <v>India</v>
      </c>
      <c r="N8391" s="8" t="str">
        <f t="shared" ca="1" si="1845"/>
        <v>Delivered</v>
      </c>
    </row>
    <row r="8392" spans="1:14" x14ac:dyDescent="0.35">
      <c r="A8392" s="5" t="str">
        <f t="shared" si="1846"/>
        <v>AMZ18392</v>
      </c>
      <c r="B8392" s="6">
        <f t="shared" ca="1" si="1847"/>
        <v>45892</v>
      </c>
      <c r="C8392" s="7" t="str">
        <f t="shared" ca="1" si="1834"/>
        <v>CUS45431</v>
      </c>
      <c r="D8392" s="7" t="str">
        <f t="shared" ca="1" si="1835"/>
        <v>Electronics</v>
      </c>
      <c r="E8392" s="7" t="str">
        <f t="shared" ca="1" si="1836"/>
        <v>Noise Cancelling Headphones</v>
      </c>
      <c r="F8392" s="7" t="str">
        <f t="shared" ca="1" si="1837"/>
        <v>Amazon Fulfilled</v>
      </c>
      <c r="G8392" s="7" t="str">
        <f t="shared" ca="1" si="1838"/>
        <v>No</v>
      </c>
      <c r="H8392" s="7">
        <f t="shared" ca="1" si="1839"/>
        <v>457</v>
      </c>
      <c r="I8392" s="7">
        <f t="shared" ca="1" si="1840"/>
        <v>1</v>
      </c>
      <c r="J8392" s="7">
        <f t="shared" ca="1" si="1841"/>
        <v>35</v>
      </c>
      <c r="K8392" s="7">
        <f t="shared" ca="1" si="1842"/>
        <v>11</v>
      </c>
      <c r="L8392" s="7" t="str">
        <f t="shared" ca="1" si="1843"/>
        <v>Debit Card</v>
      </c>
      <c r="M8392" s="7" t="str">
        <f t="shared" ca="1" si="1844"/>
        <v>India</v>
      </c>
      <c r="N8392" s="8" t="str">
        <f t="shared" ca="1" si="1845"/>
        <v>Cancelled</v>
      </c>
    </row>
    <row r="8393" spans="1:14" x14ac:dyDescent="0.35">
      <c r="A8393" s="5" t="str">
        <f t="shared" si="1846"/>
        <v>AMZ18393</v>
      </c>
      <c r="B8393" s="6">
        <f t="shared" ca="1" si="1847"/>
        <v>46014</v>
      </c>
      <c r="C8393" s="7" t="str">
        <f t="shared" ca="1" si="1834"/>
        <v>CUS42823</v>
      </c>
      <c r="D8393" s="7" t="str">
        <f t="shared" ca="1" si="1835"/>
        <v>Home &amp; Kitchen</v>
      </c>
      <c r="E8393" s="7" t="str">
        <f t="shared" ca="1" si="1836"/>
        <v>Water Bottle</v>
      </c>
      <c r="F8393" s="7" t="str">
        <f t="shared" ca="1" si="1837"/>
        <v>Amazon Fulfilled</v>
      </c>
      <c r="G8393" s="7" t="str">
        <f t="shared" ca="1" si="1838"/>
        <v>Yes</v>
      </c>
      <c r="H8393" s="7">
        <f t="shared" ca="1" si="1839"/>
        <v>373</v>
      </c>
      <c r="I8393" s="7">
        <f t="shared" ca="1" si="1840"/>
        <v>2</v>
      </c>
      <c r="J8393" s="7">
        <f t="shared" ca="1" si="1841"/>
        <v>33</v>
      </c>
      <c r="K8393" s="7">
        <f t="shared" ca="1" si="1842"/>
        <v>3</v>
      </c>
      <c r="L8393" s="7" t="str">
        <f t="shared" ca="1" si="1843"/>
        <v>Credit Card</v>
      </c>
      <c r="M8393" s="7" t="str">
        <f t="shared" ca="1" si="1844"/>
        <v>UK</v>
      </c>
      <c r="N8393" s="8" t="str">
        <f t="shared" ca="1" si="1845"/>
        <v>Returned</v>
      </c>
    </row>
    <row r="8394" spans="1:14" x14ac:dyDescent="0.35">
      <c r="A8394" s="5" t="str">
        <f t="shared" si="1846"/>
        <v>AMZ18394</v>
      </c>
      <c r="B8394" s="6">
        <f t="shared" ca="1" si="1847"/>
        <v>45895</v>
      </c>
      <c r="C8394" s="7" t="str">
        <f t="shared" ca="1" si="1834"/>
        <v>CUS75072</v>
      </c>
      <c r="D8394" s="7" t="str">
        <f t="shared" ca="1" si="1835"/>
        <v>Sports</v>
      </c>
      <c r="E8394" s="7" t="str">
        <f t="shared" ca="1" si="1836"/>
        <v>Running Shoes</v>
      </c>
      <c r="F8394" s="7" t="str">
        <f t="shared" ca="1" si="1837"/>
        <v>Third-Party Seller</v>
      </c>
      <c r="G8394" s="7" t="str">
        <f t="shared" ca="1" si="1838"/>
        <v>Yes</v>
      </c>
      <c r="H8394" s="7">
        <f t="shared" ca="1" si="1839"/>
        <v>243</v>
      </c>
      <c r="I8394" s="7">
        <f t="shared" ca="1" si="1840"/>
        <v>1</v>
      </c>
      <c r="J8394" s="7">
        <f t="shared" ca="1" si="1841"/>
        <v>27</v>
      </c>
      <c r="K8394" s="7">
        <f t="shared" ca="1" si="1842"/>
        <v>4</v>
      </c>
      <c r="L8394" s="7" t="str">
        <f t="shared" ca="1" si="1843"/>
        <v>Amazon Pay</v>
      </c>
      <c r="M8394" s="7" t="str">
        <f t="shared" ca="1" si="1844"/>
        <v>Canada</v>
      </c>
      <c r="N8394" s="8" t="str">
        <f t="shared" ca="1" si="1845"/>
        <v>Delivered</v>
      </c>
    </row>
    <row r="8395" spans="1:14" x14ac:dyDescent="0.35">
      <c r="A8395" s="5" t="str">
        <f t="shared" si="1846"/>
        <v>AMZ18395</v>
      </c>
      <c r="B8395" s="6">
        <f t="shared" ca="1" si="1847"/>
        <v>45922</v>
      </c>
      <c r="C8395" s="7" t="str">
        <f t="shared" ca="1" si="1834"/>
        <v>CUS18870</v>
      </c>
      <c r="D8395" s="7" t="str">
        <f t="shared" ca="1" si="1835"/>
        <v>Sports</v>
      </c>
      <c r="E8395" s="7" t="str">
        <f t="shared" ca="1" si="1836"/>
        <v>Water Bottle</v>
      </c>
      <c r="F8395" s="7" t="str">
        <f t="shared" ca="1" si="1837"/>
        <v>Third-Party Seller</v>
      </c>
      <c r="G8395" s="7" t="str">
        <f t="shared" ca="1" si="1838"/>
        <v>No</v>
      </c>
      <c r="H8395" s="7">
        <f t="shared" ca="1" si="1839"/>
        <v>233</v>
      </c>
      <c r="I8395" s="7">
        <f t="shared" ca="1" si="1840"/>
        <v>4</v>
      </c>
      <c r="J8395" s="7">
        <f t="shared" ca="1" si="1841"/>
        <v>39</v>
      </c>
      <c r="K8395" s="7">
        <f t="shared" ca="1" si="1842"/>
        <v>7</v>
      </c>
      <c r="L8395" s="7" t="str">
        <f t="shared" ca="1" si="1843"/>
        <v>Amazon Pay</v>
      </c>
      <c r="M8395" s="7" t="str">
        <f t="shared" ca="1" si="1844"/>
        <v>USA</v>
      </c>
      <c r="N8395" s="8" t="str">
        <f t="shared" ca="1" si="1845"/>
        <v>Delivered</v>
      </c>
    </row>
    <row r="8396" spans="1:14" x14ac:dyDescent="0.35">
      <c r="A8396" s="5" t="str">
        <f t="shared" si="1846"/>
        <v>AMZ18396</v>
      </c>
      <c r="B8396" s="6">
        <f t="shared" ca="1" si="1847"/>
        <v>45872</v>
      </c>
      <c r="C8396" s="7" t="str">
        <f t="shared" ca="1" si="1834"/>
        <v>CUS52828</v>
      </c>
      <c r="D8396" s="7" t="str">
        <f t="shared" ca="1" si="1835"/>
        <v>Electronics</v>
      </c>
      <c r="E8396" s="7" t="str">
        <f t="shared" ca="1" si="1836"/>
        <v>Cotton T-Shirt</v>
      </c>
      <c r="F8396" s="7" t="str">
        <f t="shared" ca="1" si="1837"/>
        <v>Third-Party Seller</v>
      </c>
      <c r="G8396" s="7" t="str">
        <f t="shared" ca="1" si="1838"/>
        <v>Yes</v>
      </c>
      <c r="H8396" s="7">
        <f t="shared" ca="1" si="1839"/>
        <v>742</v>
      </c>
      <c r="I8396" s="7">
        <f t="shared" ca="1" si="1840"/>
        <v>1</v>
      </c>
      <c r="J8396" s="7">
        <f t="shared" ca="1" si="1841"/>
        <v>19</v>
      </c>
      <c r="K8396" s="7">
        <f t="shared" ca="1" si="1842"/>
        <v>9</v>
      </c>
      <c r="L8396" s="7" t="str">
        <f t="shared" ca="1" si="1843"/>
        <v>Amazon Pay</v>
      </c>
      <c r="M8396" s="7" t="str">
        <f t="shared" ca="1" si="1844"/>
        <v>UK</v>
      </c>
      <c r="N8396" s="8" t="str">
        <f t="shared" ca="1" si="1845"/>
        <v>Cancelled</v>
      </c>
    </row>
    <row r="8397" spans="1:14" x14ac:dyDescent="0.35">
      <c r="A8397" s="5" t="str">
        <f t="shared" si="1846"/>
        <v>AMZ18397</v>
      </c>
      <c r="B8397" s="6">
        <f t="shared" ca="1" si="1847"/>
        <v>45856</v>
      </c>
      <c r="C8397" s="7" t="str">
        <f t="shared" ca="1" si="1834"/>
        <v>CUS57736</v>
      </c>
      <c r="D8397" s="7" t="str">
        <f t="shared" ca="1" si="1835"/>
        <v>Books</v>
      </c>
      <c r="E8397" s="7" t="str">
        <f t="shared" ca="1" si="1836"/>
        <v>Iphone Charger</v>
      </c>
      <c r="F8397" s="7" t="str">
        <f t="shared" ca="1" si="1837"/>
        <v>Amazon Fulfilled</v>
      </c>
      <c r="G8397" s="7" t="str">
        <f t="shared" ca="1" si="1838"/>
        <v>Yes</v>
      </c>
      <c r="H8397" s="7">
        <f t="shared" ca="1" si="1839"/>
        <v>377</v>
      </c>
      <c r="I8397" s="7">
        <f t="shared" ca="1" si="1840"/>
        <v>1</v>
      </c>
      <c r="J8397" s="7">
        <f t="shared" ca="1" si="1841"/>
        <v>15</v>
      </c>
      <c r="K8397" s="7">
        <f t="shared" ca="1" si="1842"/>
        <v>15</v>
      </c>
      <c r="L8397" s="7" t="str">
        <f t="shared" ca="1" si="1843"/>
        <v>UPI</v>
      </c>
      <c r="M8397" s="7" t="str">
        <f t="shared" ca="1" si="1844"/>
        <v>USA</v>
      </c>
      <c r="N8397" s="8" t="str">
        <f t="shared" ca="1" si="1845"/>
        <v>Returned</v>
      </c>
    </row>
    <row r="8398" spans="1:14" x14ac:dyDescent="0.35">
      <c r="A8398" s="5" t="str">
        <f t="shared" si="1846"/>
        <v>AMZ18398</v>
      </c>
      <c r="B8398" s="6">
        <f t="shared" ca="1" si="1847"/>
        <v>45883</v>
      </c>
      <c r="C8398" s="7" t="str">
        <f t="shared" ca="1" si="1834"/>
        <v>CUS24854</v>
      </c>
      <c r="D8398" s="7" t="str">
        <f t="shared" ca="1" si="1835"/>
        <v>Books</v>
      </c>
      <c r="E8398" s="7" t="str">
        <f t="shared" ca="1" si="1836"/>
        <v>Bluetooth Speaker</v>
      </c>
      <c r="F8398" s="7" t="str">
        <f t="shared" ca="1" si="1837"/>
        <v>Amazon Fulfilled</v>
      </c>
      <c r="G8398" s="7" t="str">
        <f t="shared" ca="1" si="1838"/>
        <v>No</v>
      </c>
      <c r="H8398" s="7">
        <f t="shared" ca="1" si="1839"/>
        <v>374</v>
      </c>
      <c r="I8398" s="7">
        <f t="shared" ca="1" si="1840"/>
        <v>4</v>
      </c>
      <c r="J8398" s="7">
        <f t="shared" ca="1" si="1841"/>
        <v>13</v>
      </c>
      <c r="K8398" s="7">
        <f t="shared" ca="1" si="1842"/>
        <v>6</v>
      </c>
      <c r="L8398" s="7" t="str">
        <f t="shared" ca="1" si="1843"/>
        <v>Debit Card</v>
      </c>
      <c r="M8398" s="7" t="str">
        <f t="shared" ca="1" si="1844"/>
        <v>UK</v>
      </c>
      <c r="N8398" s="8" t="str">
        <f t="shared" ca="1" si="1845"/>
        <v>Delivered</v>
      </c>
    </row>
    <row r="8399" spans="1:14" x14ac:dyDescent="0.35">
      <c r="A8399" s="5" t="str">
        <f t="shared" si="1846"/>
        <v>AMZ18399</v>
      </c>
      <c r="B8399" s="6">
        <f t="shared" ca="1" si="1847"/>
        <v>45984</v>
      </c>
      <c r="C8399" s="7" t="str">
        <f t="shared" ca="1" si="1834"/>
        <v>CUS88522</v>
      </c>
      <c r="D8399" s="7" t="str">
        <f t="shared" ca="1" si="1835"/>
        <v>Fashion</v>
      </c>
      <c r="E8399" s="7" t="str">
        <f t="shared" ca="1" si="1836"/>
        <v>Smart Watch</v>
      </c>
      <c r="F8399" s="7" t="str">
        <f t="shared" ca="1" si="1837"/>
        <v>Third-Party Seller</v>
      </c>
      <c r="G8399" s="7" t="str">
        <f t="shared" ca="1" si="1838"/>
        <v>No</v>
      </c>
      <c r="H8399" s="7">
        <f t="shared" ca="1" si="1839"/>
        <v>569</v>
      </c>
      <c r="I8399" s="7">
        <f t="shared" ca="1" si="1840"/>
        <v>3</v>
      </c>
      <c r="J8399" s="7">
        <f t="shared" ca="1" si="1841"/>
        <v>27</v>
      </c>
      <c r="K8399" s="7">
        <f t="shared" ca="1" si="1842"/>
        <v>4</v>
      </c>
      <c r="L8399" s="7" t="str">
        <f t="shared" ca="1" si="1843"/>
        <v>Net Banking</v>
      </c>
      <c r="M8399" s="7" t="str">
        <f t="shared" ca="1" si="1844"/>
        <v>UK</v>
      </c>
      <c r="N8399" s="8" t="str">
        <f t="shared" ca="1" si="1845"/>
        <v>Delivered</v>
      </c>
    </row>
    <row r="8400" spans="1:14" x14ac:dyDescent="0.35">
      <c r="A8400" s="5" t="str">
        <f t="shared" si="1846"/>
        <v>AMZ18400</v>
      </c>
      <c r="B8400" s="6">
        <f t="shared" ca="1" si="1847"/>
        <v>45979</v>
      </c>
      <c r="C8400" s="7" t="str">
        <f t="shared" ca="1" si="1834"/>
        <v>CUS76190</v>
      </c>
      <c r="D8400" s="7" t="str">
        <f t="shared" ca="1" si="1835"/>
        <v>Beauty</v>
      </c>
      <c r="E8400" s="7" t="str">
        <f t="shared" ca="1" si="1836"/>
        <v>Yoga Mat</v>
      </c>
      <c r="F8400" s="7" t="str">
        <f t="shared" ca="1" si="1837"/>
        <v>Third-Party Seller</v>
      </c>
      <c r="G8400" s="7" t="str">
        <f t="shared" ca="1" si="1838"/>
        <v>No</v>
      </c>
      <c r="H8400" s="7">
        <f t="shared" ca="1" si="1839"/>
        <v>793</v>
      </c>
      <c r="I8400" s="7">
        <f t="shared" ca="1" si="1840"/>
        <v>1</v>
      </c>
      <c r="J8400" s="7">
        <f t="shared" ca="1" si="1841"/>
        <v>34</v>
      </c>
      <c r="K8400" s="7">
        <f t="shared" ca="1" si="1842"/>
        <v>5</v>
      </c>
      <c r="L8400" s="7" t="str">
        <f t="shared" ca="1" si="1843"/>
        <v>Debit Card</v>
      </c>
      <c r="M8400" s="7" t="str">
        <f t="shared" ca="1" si="1844"/>
        <v>UK</v>
      </c>
      <c r="N8400" s="8" t="str">
        <f t="shared" ca="1" si="1845"/>
        <v>Cancelled</v>
      </c>
    </row>
    <row r="8401" spans="1:14" x14ac:dyDescent="0.35">
      <c r="A8401" s="5" t="str">
        <f t="shared" si="1846"/>
        <v>AMZ18401</v>
      </c>
      <c r="B8401" s="6">
        <f t="shared" ca="1" si="1847"/>
        <v>45933</v>
      </c>
      <c r="C8401" s="7" t="str">
        <f t="shared" ca="1" si="1834"/>
        <v>CUS82107</v>
      </c>
      <c r="D8401" s="7" t="str">
        <f t="shared" ca="1" si="1835"/>
        <v>Books</v>
      </c>
      <c r="E8401" s="7" t="str">
        <f t="shared" ca="1" si="1836"/>
        <v>Water Bottle</v>
      </c>
      <c r="F8401" s="7" t="str">
        <f t="shared" ca="1" si="1837"/>
        <v>Third-Party Seller</v>
      </c>
      <c r="G8401" s="7" t="str">
        <f t="shared" ca="1" si="1838"/>
        <v>No</v>
      </c>
      <c r="H8401" s="7">
        <f t="shared" ca="1" si="1839"/>
        <v>193</v>
      </c>
      <c r="I8401" s="7">
        <f t="shared" ca="1" si="1840"/>
        <v>4</v>
      </c>
      <c r="J8401" s="7">
        <f t="shared" ca="1" si="1841"/>
        <v>20</v>
      </c>
      <c r="K8401" s="7">
        <f t="shared" ca="1" si="1842"/>
        <v>9</v>
      </c>
      <c r="L8401" s="7" t="str">
        <f t="shared" ca="1" si="1843"/>
        <v>Debit Card</v>
      </c>
      <c r="M8401" s="7" t="str">
        <f t="shared" ca="1" si="1844"/>
        <v>USA</v>
      </c>
      <c r="N8401" s="8" t="str">
        <f t="shared" ca="1" si="1845"/>
        <v>Delivered</v>
      </c>
    </row>
    <row r="8402" spans="1:14" x14ac:dyDescent="0.35">
      <c r="A8402" s="5" t="str">
        <f t="shared" si="1846"/>
        <v>AMZ18402</v>
      </c>
      <c r="B8402" s="6">
        <f t="shared" ca="1" si="1847"/>
        <v>45974</v>
      </c>
      <c r="C8402" s="7" t="str">
        <f t="shared" ca="1" si="1834"/>
        <v>CUS74331</v>
      </c>
      <c r="D8402" s="7" t="str">
        <f t="shared" ca="1" si="1835"/>
        <v>Home &amp; Kitchen</v>
      </c>
      <c r="E8402" s="7" t="str">
        <f t="shared" ca="1" si="1836"/>
        <v>Cotton T-Shirt</v>
      </c>
      <c r="F8402" s="7" t="str">
        <f t="shared" ca="1" si="1837"/>
        <v>Third-Party Seller</v>
      </c>
      <c r="G8402" s="7" t="str">
        <f t="shared" ca="1" si="1838"/>
        <v>Yes</v>
      </c>
      <c r="H8402" s="7">
        <f t="shared" ca="1" si="1839"/>
        <v>443</v>
      </c>
      <c r="I8402" s="7">
        <f t="shared" ca="1" si="1840"/>
        <v>1</v>
      </c>
      <c r="J8402" s="7">
        <f t="shared" ca="1" si="1841"/>
        <v>15</v>
      </c>
      <c r="K8402" s="7">
        <f t="shared" ca="1" si="1842"/>
        <v>9</v>
      </c>
      <c r="L8402" s="7" t="str">
        <f t="shared" ca="1" si="1843"/>
        <v>Credit Card</v>
      </c>
      <c r="M8402" s="7" t="str">
        <f t="shared" ca="1" si="1844"/>
        <v>India</v>
      </c>
      <c r="N8402" s="8" t="str">
        <f t="shared" ca="1" si="1845"/>
        <v>Delivered</v>
      </c>
    </row>
    <row r="8403" spans="1:14" x14ac:dyDescent="0.35">
      <c r="A8403" s="5" t="str">
        <f t="shared" si="1846"/>
        <v>AMZ18403</v>
      </c>
      <c r="B8403" s="6">
        <f t="shared" ca="1" si="1847"/>
        <v>45894</v>
      </c>
      <c r="C8403" s="7" t="str">
        <f t="shared" ca="1" si="1834"/>
        <v>CUS79960</v>
      </c>
      <c r="D8403" s="7" t="str">
        <f t="shared" ca="1" si="1835"/>
        <v>Beauty</v>
      </c>
      <c r="E8403" s="7" t="str">
        <f t="shared" ca="1" si="1836"/>
        <v>Face Cream</v>
      </c>
      <c r="F8403" s="7" t="str">
        <f t="shared" ca="1" si="1837"/>
        <v>Amazon Fulfilled</v>
      </c>
      <c r="G8403" s="7" t="str">
        <f t="shared" ca="1" si="1838"/>
        <v>No</v>
      </c>
      <c r="H8403" s="7">
        <f t="shared" ca="1" si="1839"/>
        <v>742</v>
      </c>
      <c r="I8403" s="7">
        <f t="shared" ca="1" si="1840"/>
        <v>1</v>
      </c>
      <c r="J8403" s="7">
        <f t="shared" ca="1" si="1841"/>
        <v>37</v>
      </c>
      <c r="K8403" s="7">
        <f t="shared" ca="1" si="1842"/>
        <v>3</v>
      </c>
      <c r="L8403" s="7" t="str">
        <f t="shared" ca="1" si="1843"/>
        <v>Debit Card</v>
      </c>
      <c r="M8403" s="7" t="str">
        <f t="shared" ca="1" si="1844"/>
        <v>Canada</v>
      </c>
      <c r="N8403" s="8" t="str">
        <f t="shared" ca="1" si="1845"/>
        <v>Returned</v>
      </c>
    </row>
    <row r="8404" spans="1:14" x14ac:dyDescent="0.35">
      <c r="A8404" s="5" t="str">
        <f t="shared" si="1846"/>
        <v>AMZ18404</v>
      </c>
      <c r="B8404" s="6">
        <f t="shared" ca="1" si="1847"/>
        <v>45862</v>
      </c>
      <c r="C8404" s="7" t="str">
        <f t="shared" ca="1" si="1834"/>
        <v>CUS73901</v>
      </c>
      <c r="D8404" s="7" t="str">
        <f t="shared" ca="1" si="1835"/>
        <v>Beauty</v>
      </c>
      <c r="E8404" s="7" t="str">
        <f t="shared" ca="1" si="1836"/>
        <v>Smart Watch</v>
      </c>
      <c r="F8404" s="7" t="str">
        <f t="shared" ca="1" si="1837"/>
        <v>Third-Party Seller</v>
      </c>
      <c r="G8404" s="7" t="str">
        <f t="shared" ca="1" si="1838"/>
        <v>Yes</v>
      </c>
      <c r="H8404" s="7">
        <f t="shared" ca="1" si="1839"/>
        <v>265</v>
      </c>
      <c r="I8404" s="7">
        <f t="shared" ca="1" si="1840"/>
        <v>3</v>
      </c>
      <c r="J8404" s="7">
        <f t="shared" ca="1" si="1841"/>
        <v>40</v>
      </c>
      <c r="K8404" s="7">
        <f t="shared" ca="1" si="1842"/>
        <v>14</v>
      </c>
      <c r="L8404" s="7" t="str">
        <f t="shared" ca="1" si="1843"/>
        <v>Amazon Pay</v>
      </c>
      <c r="M8404" s="7" t="str">
        <f t="shared" ca="1" si="1844"/>
        <v>India</v>
      </c>
      <c r="N8404" s="8" t="str">
        <f t="shared" ca="1" si="1845"/>
        <v>Delivered</v>
      </c>
    </row>
    <row r="8405" spans="1:14" x14ac:dyDescent="0.35">
      <c r="A8405" s="5" t="str">
        <f t="shared" si="1846"/>
        <v>AMZ18405</v>
      </c>
      <c r="B8405" s="6">
        <f t="shared" ca="1" si="1847"/>
        <v>46017</v>
      </c>
      <c r="C8405" s="7" t="str">
        <f t="shared" ca="1" si="1834"/>
        <v>CUS54569</v>
      </c>
      <c r="D8405" s="7" t="str">
        <f t="shared" ca="1" si="1835"/>
        <v>Fashion</v>
      </c>
      <c r="E8405" s="7" t="str">
        <f t="shared" ca="1" si="1836"/>
        <v>Noise Cancelling Headphones</v>
      </c>
      <c r="F8405" s="7" t="str">
        <f t="shared" ca="1" si="1837"/>
        <v>Amazon Fulfilled</v>
      </c>
      <c r="G8405" s="7" t="str">
        <f t="shared" ca="1" si="1838"/>
        <v>Yes</v>
      </c>
      <c r="H8405" s="7">
        <f t="shared" ca="1" si="1839"/>
        <v>448</v>
      </c>
      <c r="I8405" s="7">
        <f t="shared" ca="1" si="1840"/>
        <v>4</v>
      </c>
      <c r="J8405" s="7">
        <f t="shared" ca="1" si="1841"/>
        <v>34</v>
      </c>
      <c r="K8405" s="7">
        <f t="shared" ca="1" si="1842"/>
        <v>14</v>
      </c>
      <c r="L8405" s="7" t="str">
        <f t="shared" ca="1" si="1843"/>
        <v>Debit Card</v>
      </c>
      <c r="M8405" s="7" t="str">
        <f t="shared" ca="1" si="1844"/>
        <v>Canada</v>
      </c>
      <c r="N8405" s="8" t="str">
        <f t="shared" ca="1" si="1845"/>
        <v>Delivered</v>
      </c>
    </row>
    <row r="8406" spans="1:14" x14ac:dyDescent="0.35">
      <c r="A8406" s="5" t="str">
        <f t="shared" si="1846"/>
        <v>AMZ18406</v>
      </c>
      <c r="B8406" s="6">
        <f t="shared" ca="1" si="1847"/>
        <v>45879</v>
      </c>
      <c r="C8406" s="7" t="str">
        <f t="shared" ca="1" si="1834"/>
        <v>CUS94194</v>
      </c>
      <c r="D8406" s="7" t="str">
        <f t="shared" ca="1" si="1835"/>
        <v>Fashion</v>
      </c>
      <c r="E8406" s="7" t="str">
        <f t="shared" ca="1" si="1836"/>
        <v>Bluetooth Speaker</v>
      </c>
      <c r="F8406" s="7" t="str">
        <f t="shared" ca="1" si="1837"/>
        <v>Amazon Fulfilled</v>
      </c>
      <c r="G8406" s="7" t="str">
        <f t="shared" ca="1" si="1838"/>
        <v>No</v>
      </c>
      <c r="H8406" s="7">
        <f t="shared" ca="1" si="1839"/>
        <v>701</v>
      </c>
      <c r="I8406" s="7">
        <f t="shared" ca="1" si="1840"/>
        <v>4</v>
      </c>
      <c r="J8406" s="7">
        <f t="shared" ca="1" si="1841"/>
        <v>16</v>
      </c>
      <c r="K8406" s="7">
        <f t="shared" ca="1" si="1842"/>
        <v>3</v>
      </c>
      <c r="L8406" s="7" t="str">
        <f t="shared" ca="1" si="1843"/>
        <v>Credit Card</v>
      </c>
      <c r="M8406" s="7" t="str">
        <f t="shared" ca="1" si="1844"/>
        <v>India</v>
      </c>
      <c r="N8406" s="8" t="str">
        <f t="shared" ca="1" si="1845"/>
        <v>Delivered</v>
      </c>
    </row>
    <row r="8407" spans="1:14" x14ac:dyDescent="0.35">
      <c r="A8407" s="5" t="str">
        <f t="shared" si="1846"/>
        <v>AMZ18407</v>
      </c>
      <c r="B8407" s="6">
        <f t="shared" ca="1" si="1847"/>
        <v>45977</v>
      </c>
      <c r="C8407" s="7" t="str">
        <f t="shared" ca="1" si="1834"/>
        <v>CUS82040</v>
      </c>
      <c r="D8407" s="7" t="str">
        <f t="shared" ca="1" si="1835"/>
        <v>Books</v>
      </c>
      <c r="E8407" s="7" t="str">
        <f t="shared" ca="1" si="1836"/>
        <v>Water Bottle</v>
      </c>
      <c r="F8407" s="7" t="str">
        <f t="shared" ca="1" si="1837"/>
        <v>Third-Party Seller</v>
      </c>
      <c r="G8407" s="7" t="str">
        <f t="shared" ca="1" si="1838"/>
        <v>Yes</v>
      </c>
      <c r="H8407" s="7">
        <f t="shared" ca="1" si="1839"/>
        <v>777</v>
      </c>
      <c r="I8407" s="7">
        <f t="shared" ca="1" si="1840"/>
        <v>2</v>
      </c>
      <c r="J8407" s="7">
        <f t="shared" ca="1" si="1841"/>
        <v>19</v>
      </c>
      <c r="K8407" s="7">
        <f t="shared" ca="1" si="1842"/>
        <v>8</v>
      </c>
      <c r="L8407" s="7" t="str">
        <f t="shared" ca="1" si="1843"/>
        <v>Credit Card</v>
      </c>
      <c r="M8407" s="7" t="str">
        <f t="shared" ca="1" si="1844"/>
        <v>UK</v>
      </c>
      <c r="N8407" s="8" t="str">
        <f t="shared" ca="1" si="1845"/>
        <v>Delivered</v>
      </c>
    </row>
    <row r="8408" spans="1:14" x14ac:dyDescent="0.35">
      <c r="A8408" s="5" t="str">
        <f t="shared" si="1846"/>
        <v>AMZ18408</v>
      </c>
      <c r="B8408" s="6">
        <f t="shared" ca="1" si="1847"/>
        <v>45896</v>
      </c>
      <c r="C8408" s="7" t="str">
        <f t="shared" ca="1" si="1834"/>
        <v>CUS23736</v>
      </c>
      <c r="D8408" s="7" t="str">
        <f t="shared" ca="1" si="1835"/>
        <v>Beauty</v>
      </c>
      <c r="E8408" s="7" t="str">
        <f t="shared" ca="1" si="1836"/>
        <v>Noise Cancelling Headphones</v>
      </c>
      <c r="F8408" s="7" t="str">
        <f t="shared" ca="1" si="1837"/>
        <v>Third-Party Seller</v>
      </c>
      <c r="G8408" s="7" t="str">
        <f t="shared" ca="1" si="1838"/>
        <v>No</v>
      </c>
      <c r="H8408" s="7">
        <f t="shared" ca="1" si="1839"/>
        <v>258</v>
      </c>
      <c r="I8408" s="7">
        <f t="shared" ca="1" si="1840"/>
        <v>3</v>
      </c>
      <c r="J8408" s="7">
        <f t="shared" ca="1" si="1841"/>
        <v>36</v>
      </c>
      <c r="K8408" s="7">
        <f t="shared" ca="1" si="1842"/>
        <v>8</v>
      </c>
      <c r="L8408" s="7" t="str">
        <f t="shared" ca="1" si="1843"/>
        <v>UPI</v>
      </c>
      <c r="M8408" s="7" t="str">
        <f t="shared" ca="1" si="1844"/>
        <v>UK</v>
      </c>
      <c r="N8408" s="8" t="str">
        <f t="shared" ca="1" si="1845"/>
        <v>Delivered</v>
      </c>
    </row>
    <row r="8409" spans="1:14" x14ac:dyDescent="0.35">
      <c r="A8409" s="5" t="str">
        <f t="shared" si="1846"/>
        <v>AMZ18409</v>
      </c>
      <c r="B8409" s="6">
        <f t="shared" ca="1" si="1847"/>
        <v>45858</v>
      </c>
      <c r="C8409" s="7" t="str">
        <f t="shared" ca="1" si="1834"/>
        <v>CUS88461</v>
      </c>
      <c r="D8409" s="7" t="str">
        <f t="shared" ca="1" si="1835"/>
        <v>Electronics</v>
      </c>
      <c r="E8409" s="7" t="str">
        <f t="shared" ca="1" si="1836"/>
        <v>Water Bottle</v>
      </c>
      <c r="F8409" s="7" t="str">
        <f t="shared" ca="1" si="1837"/>
        <v>Amazon Fulfilled</v>
      </c>
      <c r="G8409" s="7" t="str">
        <f t="shared" ca="1" si="1838"/>
        <v>Yes</v>
      </c>
      <c r="H8409" s="7">
        <f t="shared" ca="1" si="1839"/>
        <v>692</v>
      </c>
      <c r="I8409" s="7">
        <f t="shared" ca="1" si="1840"/>
        <v>4</v>
      </c>
      <c r="J8409" s="7">
        <f t="shared" ca="1" si="1841"/>
        <v>8</v>
      </c>
      <c r="K8409" s="7">
        <f t="shared" ca="1" si="1842"/>
        <v>12</v>
      </c>
      <c r="L8409" s="7" t="str">
        <f t="shared" ca="1" si="1843"/>
        <v>Debit Card</v>
      </c>
      <c r="M8409" s="7" t="str">
        <f t="shared" ca="1" si="1844"/>
        <v>India</v>
      </c>
      <c r="N8409" s="8" t="str">
        <f t="shared" ca="1" si="1845"/>
        <v>Delivered</v>
      </c>
    </row>
    <row r="8410" spans="1:14" x14ac:dyDescent="0.35">
      <c r="A8410" s="5" t="str">
        <f t="shared" si="1846"/>
        <v>AMZ18410</v>
      </c>
      <c r="B8410" s="6">
        <f t="shared" ca="1" si="1847"/>
        <v>45881</v>
      </c>
      <c r="C8410" s="7" t="str">
        <f t="shared" ca="1" si="1834"/>
        <v>CUS87176</v>
      </c>
      <c r="D8410" s="7" t="str">
        <f t="shared" ca="1" si="1835"/>
        <v>Fashion</v>
      </c>
      <c r="E8410" s="7" t="str">
        <f t="shared" ca="1" si="1836"/>
        <v>Smart Watch</v>
      </c>
      <c r="F8410" s="7" t="str">
        <f t="shared" ca="1" si="1837"/>
        <v>Third-Party Seller</v>
      </c>
      <c r="G8410" s="7" t="str">
        <f t="shared" ca="1" si="1838"/>
        <v>No</v>
      </c>
      <c r="H8410" s="7">
        <f t="shared" ca="1" si="1839"/>
        <v>15</v>
      </c>
      <c r="I8410" s="7">
        <f t="shared" ca="1" si="1840"/>
        <v>1</v>
      </c>
      <c r="J8410" s="7">
        <f t="shared" ca="1" si="1841"/>
        <v>32</v>
      </c>
      <c r="K8410" s="7">
        <f t="shared" ca="1" si="1842"/>
        <v>6</v>
      </c>
      <c r="L8410" s="7" t="str">
        <f t="shared" ca="1" si="1843"/>
        <v>Debit Card</v>
      </c>
      <c r="M8410" s="7" t="str">
        <f t="shared" ca="1" si="1844"/>
        <v>UK</v>
      </c>
      <c r="N8410" s="8" t="str">
        <f t="shared" ca="1" si="1845"/>
        <v>Delivered</v>
      </c>
    </row>
    <row r="8411" spans="1:14" x14ac:dyDescent="0.35">
      <c r="A8411" s="5" t="str">
        <f t="shared" si="1846"/>
        <v>AMZ18411</v>
      </c>
      <c r="B8411" s="6">
        <f t="shared" ca="1" si="1847"/>
        <v>45953</v>
      </c>
      <c r="C8411" s="7" t="str">
        <f t="shared" ca="1" si="1834"/>
        <v>CUS39864</v>
      </c>
      <c r="D8411" s="7" t="str">
        <f t="shared" ca="1" si="1835"/>
        <v>Home &amp; Kitchen</v>
      </c>
      <c r="E8411" s="7" t="str">
        <f t="shared" ca="1" si="1836"/>
        <v>Yoga Mat</v>
      </c>
      <c r="F8411" s="7" t="str">
        <f t="shared" ca="1" si="1837"/>
        <v>Third-Party Seller</v>
      </c>
      <c r="G8411" s="7" t="str">
        <f t="shared" ca="1" si="1838"/>
        <v>No</v>
      </c>
      <c r="H8411" s="7">
        <f t="shared" ca="1" si="1839"/>
        <v>719</v>
      </c>
      <c r="I8411" s="7">
        <f t="shared" ca="1" si="1840"/>
        <v>2</v>
      </c>
      <c r="J8411" s="7">
        <f t="shared" ca="1" si="1841"/>
        <v>25</v>
      </c>
      <c r="K8411" s="7">
        <f t="shared" ca="1" si="1842"/>
        <v>5</v>
      </c>
      <c r="L8411" s="7" t="str">
        <f t="shared" ca="1" si="1843"/>
        <v>UPI</v>
      </c>
      <c r="M8411" s="7" t="str">
        <f t="shared" ca="1" si="1844"/>
        <v>USA</v>
      </c>
      <c r="N8411" s="8" t="str">
        <f t="shared" ca="1" si="1845"/>
        <v>Cancelled</v>
      </c>
    </row>
    <row r="8412" spans="1:14" x14ac:dyDescent="0.35">
      <c r="A8412" s="5" t="str">
        <f t="shared" si="1846"/>
        <v>AMZ18412</v>
      </c>
      <c r="B8412" s="6">
        <f t="shared" ca="1" si="1847"/>
        <v>45932</v>
      </c>
      <c r="C8412" s="7" t="str">
        <f t="shared" ca="1" si="1834"/>
        <v>CUS95077</v>
      </c>
      <c r="D8412" s="7" t="str">
        <f t="shared" ca="1" si="1835"/>
        <v>Sports</v>
      </c>
      <c r="E8412" s="7" t="str">
        <f t="shared" ca="1" si="1836"/>
        <v>Noise Cancelling Headphones</v>
      </c>
      <c r="F8412" s="7" t="str">
        <f t="shared" ca="1" si="1837"/>
        <v>Amazon Fulfilled</v>
      </c>
      <c r="G8412" s="7" t="str">
        <f t="shared" ca="1" si="1838"/>
        <v>No</v>
      </c>
      <c r="H8412" s="7">
        <f t="shared" ca="1" si="1839"/>
        <v>438</v>
      </c>
      <c r="I8412" s="7">
        <f t="shared" ca="1" si="1840"/>
        <v>3</v>
      </c>
      <c r="J8412" s="7">
        <f t="shared" ca="1" si="1841"/>
        <v>8</v>
      </c>
      <c r="K8412" s="7">
        <f t="shared" ca="1" si="1842"/>
        <v>7</v>
      </c>
      <c r="L8412" s="7" t="str">
        <f t="shared" ca="1" si="1843"/>
        <v>Debit Card</v>
      </c>
      <c r="M8412" s="7" t="str">
        <f t="shared" ca="1" si="1844"/>
        <v>India</v>
      </c>
      <c r="N8412" s="8" t="str">
        <f t="shared" ca="1" si="1845"/>
        <v>Returned</v>
      </c>
    </row>
    <row r="8413" spans="1:14" x14ac:dyDescent="0.35">
      <c r="A8413" s="5" t="str">
        <f t="shared" si="1846"/>
        <v>AMZ18413</v>
      </c>
      <c r="B8413" s="6">
        <f t="shared" ca="1" si="1847"/>
        <v>45905</v>
      </c>
      <c r="C8413" s="7" t="str">
        <f t="shared" ca="1" si="1834"/>
        <v>CUS71386</v>
      </c>
      <c r="D8413" s="7" t="str">
        <f t="shared" ca="1" si="1835"/>
        <v>Sports</v>
      </c>
      <c r="E8413" s="7" t="str">
        <f t="shared" ca="1" si="1836"/>
        <v>Bluetooth Speaker</v>
      </c>
      <c r="F8413" s="7" t="str">
        <f t="shared" ca="1" si="1837"/>
        <v>Amazon Fulfilled</v>
      </c>
      <c r="G8413" s="7" t="str">
        <f t="shared" ca="1" si="1838"/>
        <v>Yes</v>
      </c>
      <c r="H8413" s="7">
        <f t="shared" ca="1" si="1839"/>
        <v>735</v>
      </c>
      <c r="I8413" s="7">
        <f t="shared" ca="1" si="1840"/>
        <v>3</v>
      </c>
      <c r="J8413" s="7">
        <f t="shared" ca="1" si="1841"/>
        <v>32</v>
      </c>
      <c r="K8413" s="7">
        <f t="shared" ca="1" si="1842"/>
        <v>3</v>
      </c>
      <c r="L8413" s="7" t="str">
        <f t="shared" ca="1" si="1843"/>
        <v>Debit Card</v>
      </c>
      <c r="M8413" s="7" t="str">
        <f t="shared" ca="1" si="1844"/>
        <v>India</v>
      </c>
      <c r="N8413" s="8" t="str">
        <f t="shared" ca="1" si="1845"/>
        <v>Returned</v>
      </c>
    </row>
    <row r="8414" spans="1:14" x14ac:dyDescent="0.35">
      <c r="A8414" s="5" t="str">
        <f t="shared" si="1846"/>
        <v>AMZ18414</v>
      </c>
      <c r="B8414" s="6">
        <f t="shared" ca="1" si="1847"/>
        <v>45990</v>
      </c>
      <c r="C8414" s="7" t="str">
        <f t="shared" ca="1" si="1834"/>
        <v>CUS58212</v>
      </c>
      <c r="D8414" s="7" t="str">
        <f t="shared" ca="1" si="1835"/>
        <v>Electronics</v>
      </c>
      <c r="E8414" s="7" t="str">
        <f t="shared" ca="1" si="1836"/>
        <v>Running Shoes</v>
      </c>
      <c r="F8414" s="7" t="str">
        <f t="shared" ca="1" si="1837"/>
        <v>Third-Party Seller</v>
      </c>
      <c r="G8414" s="7" t="str">
        <f t="shared" ca="1" si="1838"/>
        <v>Yes</v>
      </c>
      <c r="H8414" s="7">
        <f t="shared" ca="1" si="1839"/>
        <v>687</v>
      </c>
      <c r="I8414" s="7">
        <f t="shared" ca="1" si="1840"/>
        <v>2</v>
      </c>
      <c r="J8414" s="7">
        <f t="shared" ca="1" si="1841"/>
        <v>39</v>
      </c>
      <c r="K8414" s="7">
        <f t="shared" ca="1" si="1842"/>
        <v>10</v>
      </c>
      <c r="L8414" s="7" t="str">
        <f t="shared" ca="1" si="1843"/>
        <v>Debit Card</v>
      </c>
      <c r="M8414" s="7" t="str">
        <f t="shared" ca="1" si="1844"/>
        <v>India</v>
      </c>
      <c r="N8414" s="8" t="str">
        <f t="shared" ca="1" si="1845"/>
        <v>Delivered</v>
      </c>
    </row>
    <row r="8415" spans="1:14" x14ac:dyDescent="0.35">
      <c r="A8415" s="5" t="str">
        <f t="shared" si="1846"/>
        <v>AMZ18415</v>
      </c>
      <c r="B8415" s="6">
        <f t="shared" ca="1" si="1847"/>
        <v>45987</v>
      </c>
      <c r="C8415" s="7" t="str">
        <f t="shared" ca="1" si="1834"/>
        <v>CUS78160</v>
      </c>
      <c r="D8415" s="7" t="str">
        <f t="shared" ca="1" si="1835"/>
        <v>Beauty</v>
      </c>
      <c r="E8415" s="7" t="str">
        <f t="shared" ca="1" si="1836"/>
        <v>Smart Watch</v>
      </c>
      <c r="F8415" s="7" t="str">
        <f t="shared" ca="1" si="1837"/>
        <v>Third-Party Seller</v>
      </c>
      <c r="G8415" s="7" t="str">
        <f t="shared" ca="1" si="1838"/>
        <v>Yes</v>
      </c>
      <c r="H8415" s="7">
        <f t="shared" ca="1" si="1839"/>
        <v>42</v>
      </c>
      <c r="I8415" s="7">
        <f t="shared" ca="1" si="1840"/>
        <v>2</v>
      </c>
      <c r="J8415" s="7">
        <f t="shared" ca="1" si="1841"/>
        <v>26</v>
      </c>
      <c r="K8415" s="7">
        <f t="shared" ca="1" si="1842"/>
        <v>15</v>
      </c>
      <c r="L8415" s="7" t="str">
        <f t="shared" ca="1" si="1843"/>
        <v>UPI</v>
      </c>
      <c r="M8415" s="7" t="str">
        <f t="shared" ca="1" si="1844"/>
        <v>UK</v>
      </c>
      <c r="N8415" s="8" t="str">
        <f t="shared" ca="1" si="1845"/>
        <v>Delivered</v>
      </c>
    </row>
    <row r="8416" spans="1:14" x14ac:dyDescent="0.35">
      <c r="A8416" s="5" t="str">
        <f t="shared" si="1846"/>
        <v>AMZ18416</v>
      </c>
      <c r="B8416" s="6">
        <f t="shared" ca="1" si="1847"/>
        <v>45847</v>
      </c>
      <c r="C8416" s="7" t="str">
        <f t="shared" ca="1" si="1834"/>
        <v>CUS69502</v>
      </c>
      <c r="D8416" s="7" t="str">
        <f t="shared" ca="1" si="1835"/>
        <v>Books</v>
      </c>
      <c r="E8416" s="7" t="str">
        <f t="shared" ca="1" si="1836"/>
        <v>Running Shoes</v>
      </c>
      <c r="F8416" s="7" t="str">
        <f t="shared" ca="1" si="1837"/>
        <v>Third-Party Seller</v>
      </c>
      <c r="G8416" s="7" t="str">
        <f t="shared" ca="1" si="1838"/>
        <v>No</v>
      </c>
      <c r="H8416" s="7">
        <f t="shared" ca="1" si="1839"/>
        <v>512</v>
      </c>
      <c r="I8416" s="7">
        <f t="shared" ca="1" si="1840"/>
        <v>1</v>
      </c>
      <c r="J8416" s="7">
        <f t="shared" ca="1" si="1841"/>
        <v>19</v>
      </c>
      <c r="K8416" s="7">
        <f t="shared" ca="1" si="1842"/>
        <v>3</v>
      </c>
      <c r="L8416" s="7" t="str">
        <f t="shared" ca="1" si="1843"/>
        <v>Amazon Pay</v>
      </c>
      <c r="M8416" s="7" t="str">
        <f t="shared" ca="1" si="1844"/>
        <v>Canada</v>
      </c>
      <c r="N8416" s="8" t="str">
        <f t="shared" ca="1" si="1845"/>
        <v>Delivered</v>
      </c>
    </row>
    <row r="8417" spans="1:14" x14ac:dyDescent="0.35">
      <c r="A8417" s="5" t="str">
        <f t="shared" si="1846"/>
        <v>AMZ18417</v>
      </c>
      <c r="B8417" s="6">
        <f t="shared" ca="1" si="1847"/>
        <v>45989</v>
      </c>
      <c r="C8417" s="7" t="str">
        <f t="shared" ca="1" si="1834"/>
        <v>CUS28352</v>
      </c>
      <c r="D8417" s="7" t="str">
        <f t="shared" ca="1" si="1835"/>
        <v>Beauty</v>
      </c>
      <c r="E8417" s="7" t="str">
        <f t="shared" ca="1" si="1836"/>
        <v>Yoga Mat</v>
      </c>
      <c r="F8417" s="7" t="str">
        <f t="shared" ca="1" si="1837"/>
        <v>Amazon Fulfilled</v>
      </c>
      <c r="G8417" s="7" t="str">
        <f t="shared" ca="1" si="1838"/>
        <v>Yes</v>
      </c>
      <c r="H8417" s="7">
        <f t="shared" ca="1" si="1839"/>
        <v>128</v>
      </c>
      <c r="I8417" s="7">
        <f t="shared" ca="1" si="1840"/>
        <v>2</v>
      </c>
      <c r="J8417" s="7">
        <f t="shared" ca="1" si="1841"/>
        <v>1</v>
      </c>
      <c r="K8417" s="7">
        <f t="shared" ca="1" si="1842"/>
        <v>10</v>
      </c>
      <c r="L8417" s="7" t="str">
        <f t="shared" ca="1" si="1843"/>
        <v>Net Banking</v>
      </c>
      <c r="M8417" s="7" t="str">
        <f t="shared" ca="1" si="1844"/>
        <v>USA</v>
      </c>
      <c r="N8417" s="8" t="str">
        <f t="shared" ca="1" si="1845"/>
        <v>Cancelled</v>
      </c>
    </row>
    <row r="8418" spans="1:14" x14ac:dyDescent="0.35">
      <c r="A8418" s="5" t="str">
        <f t="shared" si="1846"/>
        <v>AMZ18418</v>
      </c>
      <c r="B8418" s="6">
        <f t="shared" ca="1" si="1847"/>
        <v>45897</v>
      </c>
      <c r="C8418" s="7" t="str">
        <f t="shared" ca="1" si="1834"/>
        <v>CUS11656</v>
      </c>
      <c r="D8418" s="7" t="str">
        <f t="shared" ca="1" si="1835"/>
        <v>Fashion</v>
      </c>
      <c r="E8418" s="7" t="str">
        <f t="shared" ca="1" si="1836"/>
        <v>Yoga Mat</v>
      </c>
      <c r="F8418" s="7" t="str">
        <f t="shared" ca="1" si="1837"/>
        <v>Third-Party Seller</v>
      </c>
      <c r="G8418" s="7" t="str">
        <f t="shared" ca="1" si="1838"/>
        <v>No</v>
      </c>
      <c r="H8418" s="7">
        <f t="shared" ca="1" si="1839"/>
        <v>670</v>
      </c>
      <c r="I8418" s="7">
        <f t="shared" ca="1" si="1840"/>
        <v>4</v>
      </c>
      <c r="J8418" s="7">
        <f t="shared" ca="1" si="1841"/>
        <v>8</v>
      </c>
      <c r="K8418" s="7">
        <f t="shared" ca="1" si="1842"/>
        <v>11</v>
      </c>
      <c r="L8418" s="7" t="str">
        <f t="shared" ca="1" si="1843"/>
        <v>UPI</v>
      </c>
      <c r="M8418" s="7" t="str">
        <f t="shared" ca="1" si="1844"/>
        <v>Canada</v>
      </c>
      <c r="N8418" s="8" t="str">
        <f t="shared" ca="1" si="1845"/>
        <v>Delivered</v>
      </c>
    </row>
    <row r="8419" spans="1:14" x14ac:dyDescent="0.35">
      <c r="A8419" s="5" t="str">
        <f t="shared" si="1846"/>
        <v>AMZ18419</v>
      </c>
      <c r="B8419" s="6">
        <f t="shared" ca="1" si="1847"/>
        <v>45884</v>
      </c>
      <c r="C8419" s="7" t="str">
        <f t="shared" ca="1" si="1834"/>
        <v>CUS82823</v>
      </c>
      <c r="D8419" s="7" t="str">
        <f t="shared" ca="1" si="1835"/>
        <v>Books</v>
      </c>
      <c r="E8419" s="7" t="str">
        <f t="shared" ca="1" si="1836"/>
        <v>Face Cream</v>
      </c>
      <c r="F8419" s="7" t="str">
        <f t="shared" ca="1" si="1837"/>
        <v>Amazon Fulfilled</v>
      </c>
      <c r="G8419" s="7" t="str">
        <f t="shared" ca="1" si="1838"/>
        <v>No</v>
      </c>
      <c r="H8419" s="7">
        <f t="shared" ca="1" si="1839"/>
        <v>521</v>
      </c>
      <c r="I8419" s="7">
        <f t="shared" ca="1" si="1840"/>
        <v>2</v>
      </c>
      <c r="J8419" s="7">
        <f t="shared" ca="1" si="1841"/>
        <v>1</v>
      </c>
      <c r="K8419" s="7">
        <f t="shared" ca="1" si="1842"/>
        <v>10</v>
      </c>
      <c r="L8419" s="7" t="str">
        <f t="shared" ca="1" si="1843"/>
        <v>Amazon Pay</v>
      </c>
      <c r="M8419" s="7" t="str">
        <f t="shared" ca="1" si="1844"/>
        <v>UK</v>
      </c>
      <c r="N8419" s="8" t="str">
        <f t="shared" ca="1" si="1845"/>
        <v>Delivered</v>
      </c>
    </row>
    <row r="8420" spans="1:14" x14ac:dyDescent="0.35">
      <c r="A8420" s="5" t="str">
        <f t="shared" si="1846"/>
        <v>AMZ18420</v>
      </c>
      <c r="B8420" s="6">
        <f t="shared" ca="1" si="1847"/>
        <v>45986</v>
      </c>
      <c r="C8420" s="7" t="str">
        <f t="shared" ca="1" si="1834"/>
        <v>CUS26400</v>
      </c>
      <c r="D8420" s="7" t="str">
        <f t="shared" ca="1" si="1835"/>
        <v>Books</v>
      </c>
      <c r="E8420" s="7" t="str">
        <f t="shared" ca="1" si="1836"/>
        <v>Yoga Mat</v>
      </c>
      <c r="F8420" s="7" t="str">
        <f t="shared" ca="1" si="1837"/>
        <v>Third-Party Seller</v>
      </c>
      <c r="G8420" s="7" t="str">
        <f t="shared" ca="1" si="1838"/>
        <v>Yes</v>
      </c>
      <c r="H8420" s="7">
        <f t="shared" ca="1" si="1839"/>
        <v>375</v>
      </c>
      <c r="I8420" s="7">
        <f t="shared" ca="1" si="1840"/>
        <v>2</v>
      </c>
      <c r="J8420" s="7">
        <f t="shared" ca="1" si="1841"/>
        <v>20</v>
      </c>
      <c r="K8420" s="7">
        <f t="shared" ca="1" si="1842"/>
        <v>11</v>
      </c>
      <c r="L8420" s="7" t="str">
        <f t="shared" ca="1" si="1843"/>
        <v>Amazon Pay</v>
      </c>
      <c r="M8420" s="7" t="str">
        <f t="shared" ca="1" si="1844"/>
        <v>Canada</v>
      </c>
      <c r="N8420" s="8" t="str">
        <f t="shared" ca="1" si="1845"/>
        <v>Delivered</v>
      </c>
    </row>
    <row r="8421" spans="1:14" x14ac:dyDescent="0.35">
      <c r="A8421" s="5" t="str">
        <f t="shared" si="1846"/>
        <v>AMZ18421</v>
      </c>
      <c r="B8421" s="6">
        <f t="shared" ca="1" si="1847"/>
        <v>46013</v>
      </c>
      <c r="C8421" s="7" t="str">
        <f t="shared" ca="1" si="1834"/>
        <v>CUS58481</v>
      </c>
      <c r="D8421" s="7" t="str">
        <f t="shared" ca="1" si="1835"/>
        <v>Sports</v>
      </c>
      <c r="E8421" s="7" t="str">
        <f t="shared" ca="1" si="1836"/>
        <v>Cotton T-Shirt</v>
      </c>
      <c r="F8421" s="7" t="str">
        <f t="shared" ca="1" si="1837"/>
        <v>Third-Party Seller</v>
      </c>
      <c r="G8421" s="7" t="str">
        <f t="shared" ca="1" si="1838"/>
        <v>No</v>
      </c>
      <c r="H8421" s="7">
        <f t="shared" ca="1" si="1839"/>
        <v>759</v>
      </c>
      <c r="I8421" s="7">
        <f t="shared" ca="1" si="1840"/>
        <v>2</v>
      </c>
      <c r="J8421" s="7">
        <f t="shared" ca="1" si="1841"/>
        <v>3</v>
      </c>
      <c r="K8421" s="7">
        <f t="shared" ca="1" si="1842"/>
        <v>4</v>
      </c>
      <c r="L8421" s="7" t="str">
        <f t="shared" ca="1" si="1843"/>
        <v>Credit Card</v>
      </c>
      <c r="M8421" s="7" t="str">
        <f t="shared" ca="1" si="1844"/>
        <v>India</v>
      </c>
      <c r="N8421" s="8" t="str">
        <f t="shared" ca="1" si="1845"/>
        <v>Delivered</v>
      </c>
    </row>
    <row r="8422" spans="1:14" x14ac:dyDescent="0.35">
      <c r="A8422" s="5" t="str">
        <f t="shared" si="1846"/>
        <v>AMZ18422</v>
      </c>
      <c r="B8422" s="6">
        <f t="shared" ca="1" si="1847"/>
        <v>45842</v>
      </c>
      <c r="C8422" s="7" t="str">
        <f t="shared" ca="1" si="1834"/>
        <v>CUS44893</v>
      </c>
      <c r="D8422" s="7" t="str">
        <f t="shared" ca="1" si="1835"/>
        <v>Fashion</v>
      </c>
      <c r="E8422" s="7" t="str">
        <f t="shared" ca="1" si="1836"/>
        <v>Face Cream</v>
      </c>
      <c r="F8422" s="7" t="str">
        <f t="shared" ca="1" si="1837"/>
        <v>Third-Party Seller</v>
      </c>
      <c r="G8422" s="7" t="str">
        <f t="shared" ca="1" si="1838"/>
        <v>No</v>
      </c>
      <c r="H8422" s="7">
        <f t="shared" ca="1" si="1839"/>
        <v>400</v>
      </c>
      <c r="I8422" s="7">
        <f t="shared" ca="1" si="1840"/>
        <v>2</v>
      </c>
      <c r="J8422" s="7">
        <f t="shared" ca="1" si="1841"/>
        <v>26</v>
      </c>
      <c r="K8422" s="7">
        <f t="shared" ca="1" si="1842"/>
        <v>10</v>
      </c>
      <c r="L8422" s="7" t="str">
        <f t="shared" ca="1" si="1843"/>
        <v>UPI</v>
      </c>
      <c r="M8422" s="7" t="str">
        <f t="shared" ca="1" si="1844"/>
        <v>USA</v>
      </c>
      <c r="N8422" s="8" t="str">
        <f t="shared" ca="1" si="1845"/>
        <v>Delivered</v>
      </c>
    </row>
    <row r="8423" spans="1:14" x14ac:dyDescent="0.35">
      <c r="A8423" s="5" t="str">
        <f t="shared" si="1846"/>
        <v>AMZ18423</v>
      </c>
      <c r="B8423" s="6">
        <f t="shared" ca="1" si="1847"/>
        <v>45890</v>
      </c>
      <c r="C8423" s="7" t="str">
        <f t="shared" ca="1" si="1834"/>
        <v>CUS75183</v>
      </c>
      <c r="D8423" s="7" t="str">
        <f t="shared" ca="1" si="1835"/>
        <v>Books</v>
      </c>
      <c r="E8423" s="7" t="str">
        <f t="shared" ca="1" si="1836"/>
        <v>Bluetooth Speaker</v>
      </c>
      <c r="F8423" s="7" t="str">
        <f t="shared" ca="1" si="1837"/>
        <v>Third-Party Seller</v>
      </c>
      <c r="G8423" s="7" t="str">
        <f t="shared" ca="1" si="1838"/>
        <v>No</v>
      </c>
      <c r="H8423" s="7">
        <f t="shared" ca="1" si="1839"/>
        <v>110</v>
      </c>
      <c r="I8423" s="7">
        <f t="shared" ca="1" si="1840"/>
        <v>3</v>
      </c>
      <c r="J8423" s="7">
        <f t="shared" ca="1" si="1841"/>
        <v>11</v>
      </c>
      <c r="K8423" s="7">
        <f t="shared" ca="1" si="1842"/>
        <v>15</v>
      </c>
      <c r="L8423" s="7" t="str">
        <f t="shared" ca="1" si="1843"/>
        <v>Debit Card</v>
      </c>
      <c r="M8423" s="7" t="str">
        <f t="shared" ca="1" si="1844"/>
        <v>Canada</v>
      </c>
      <c r="N8423" s="8" t="str">
        <f t="shared" ca="1" si="1845"/>
        <v>Delivered</v>
      </c>
    </row>
    <row r="8424" spans="1:14" x14ac:dyDescent="0.35">
      <c r="A8424" s="5" t="str">
        <f t="shared" si="1846"/>
        <v>AMZ18424</v>
      </c>
      <c r="B8424" s="6">
        <f t="shared" ca="1" si="1847"/>
        <v>45887</v>
      </c>
      <c r="C8424" s="7" t="str">
        <f t="shared" ca="1" si="1834"/>
        <v>CUS45152</v>
      </c>
      <c r="D8424" s="7" t="str">
        <f t="shared" ca="1" si="1835"/>
        <v>Beauty</v>
      </c>
      <c r="E8424" s="7" t="str">
        <f t="shared" ca="1" si="1836"/>
        <v>Iphone Charger</v>
      </c>
      <c r="F8424" s="7" t="str">
        <f t="shared" ca="1" si="1837"/>
        <v>Amazon Fulfilled</v>
      </c>
      <c r="G8424" s="7" t="str">
        <f t="shared" ca="1" si="1838"/>
        <v>Yes</v>
      </c>
      <c r="H8424" s="7">
        <f t="shared" ca="1" si="1839"/>
        <v>645</v>
      </c>
      <c r="I8424" s="7">
        <f t="shared" ca="1" si="1840"/>
        <v>2</v>
      </c>
      <c r="J8424" s="7">
        <f t="shared" ca="1" si="1841"/>
        <v>4</v>
      </c>
      <c r="K8424" s="7">
        <f t="shared" ca="1" si="1842"/>
        <v>15</v>
      </c>
      <c r="L8424" s="7" t="str">
        <f t="shared" ca="1" si="1843"/>
        <v>Credit Card</v>
      </c>
      <c r="M8424" s="7" t="str">
        <f t="shared" ca="1" si="1844"/>
        <v>USA</v>
      </c>
      <c r="N8424" s="8" t="str">
        <f t="shared" ca="1" si="1845"/>
        <v>Delivered</v>
      </c>
    </row>
    <row r="8425" spans="1:14" x14ac:dyDescent="0.35">
      <c r="A8425" s="5" t="str">
        <f t="shared" si="1846"/>
        <v>AMZ18425</v>
      </c>
      <c r="B8425" s="6">
        <f t="shared" ca="1" si="1847"/>
        <v>45920</v>
      </c>
      <c r="C8425" s="7" t="str">
        <f t="shared" ca="1" si="1834"/>
        <v>CUS13852</v>
      </c>
      <c r="D8425" s="7" t="str">
        <f t="shared" ca="1" si="1835"/>
        <v>Sports</v>
      </c>
      <c r="E8425" s="7" t="str">
        <f t="shared" ca="1" si="1836"/>
        <v>Yoga Mat</v>
      </c>
      <c r="F8425" s="7" t="str">
        <f t="shared" ca="1" si="1837"/>
        <v>Third-Party Seller</v>
      </c>
      <c r="G8425" s="7" t="str">
        <f t="shared" ca="1" si="1838"/>
        <v>Yes</v>
      </c>
      <c r="H8425" s="7">
        <f t="shared" ca="1" si="1839"/>
        <v>82</v>
      </c>
      <c r="I8425" s="7">
        <f t="shared" ca="1" si="1840"/>
        <v>1</v>
      </c>
      <c r="J8425" s="7">
        <f t="shared" ca="1" si="1841"/>
        <v>31</v>
      </c>
      <c r="K8425" s="7">
        <f t="shared" ca="1" si="1842"/>
        <v>7</v>
      </c>
      <c r="L8425" s="7" t="str">
        <f t="shared" ca="1" si="1843"/>
        <v>Net Banking</v>
      </c>
      <c r="M8425" s="7" t="str">
        <f t="shared" ca="1" si="1844"/>
        <v>Canada</v>
      </c>
      <c r="N8425" s="8" t="str">
        <f t="shared" ca="1" si="1845"/>
        <v>Returned</v>
      </c>
    </row>
    <row r="8426" spans="1:14" x14ac:dyDescent="0.35">
      <c r="A8426" s="5" t="str">
        <f t="shared" si="1846"/>
        <v>AMZ18426</v>
      </c>
      <c r="B8426" s="6">
        <f t="shared" ca="1" si="1847"/>
        <v>45944</v>
      </c>
      <c r="C8426" s="7" t="str">
        <f t="shared" ca="1" si="1834"/>
        <v>CUS19015</v>
      </c>
      <c r="D8426" s="7" t="str">
        <f t="shared" ca="1" si="1835"/>
        <v>Electronics</v>
      </c>
      <c r="E8426" s="7" t="str">
        <f t="shared" ca="1" si="1836"/>
        <v>Water Bottle</v>
      </c>
      <c r="F8426" s="7" t="str">
        <f t="shared" ca="1" si="1837"/>
        <v>Amazon Fulfilled</v>
      </c>
      <c r="G8426" s="7" t="str">
        <f t="shared" ca="1" si="1838"/>
        <v>Yes</v>
      </c>
      <c r="H8426" s="7">
        <f t="shared" ca="1" si="1839"/>
        <v>464</v>
      </c>
      <c r="I8426" s="7">
        <f t="shared" ca="1" si="1840"/>
        <v>4</v>
      </c>
      <c r="J8426" s="7">
        <f t="shared" ca="1" si="1841"/>
        <v>15</v>
      </c>
      <c r="K8426" s="7">
        <f t="shared" ca="1" si="1842"/>
        <v>9</v>
      </c>
      <c r="L8426" s="7" t="str">
        <f t="shared" ca="1" si="1843"/>
        <v>UPI</v>
      </c>
      <c r="M8426" s="7" t="str">
        <f t="shared" ca="1" si="1844"/>
        <v>UK</v>
      </c>
      <c r="N8426" s="8" t="str">
        <f t="shared" ca="1" si="1845"/>
        <v>Returned</v>
      </c>
    </row>
    <row r="8427" spans="1:14" x14ac:dyDescent="0.35">
      <c r="A8427" s="5" t="str">
        <f t="shared" si="1846"/>
        <v>AMZ18427</v>
      </c>
      <c r="B8427" s="6">
        <f t="shared" ca="1" si="1847"/>
        <v>45990</v>
      </c>
      <c r="C8427" s="7" t="str">
        <f t="shared" ca="1" si="1834"/>
        <v>CUS34101</v>
      </c>
      <c r="D8427" s="7" t="str">
        <f t="shared" ca="1" si="1835"/>
        <v>Sports</v>
      </c>
      <c r="E8427" s="7" t="str">
        <f t="shared" ca="1" si="1836"/>
        <v>Smart Watch</v>
      </c>
      <c r="F8427" s="7" t="str">
        <f t="shared" ca="1" si="1837"/>
        <v>Amazon Fulfilled</v>
      </c>
      <c r="G8427" s="7" t="str">
        <f t="shared" ca="1" si="1838"/>
        <v>Yes</v>
      </c>
      <c r="H8427" s="7">
        <f t="shared" ca="1" si="1839"/>
        <v>349</v>
      </c>
      <c r="I8427" s="7">
        <f t="shared" ca="1" si="1840"/>
        <v>3</v>
      </c>
      <c r="J8427" s="7">
        <f t="shared" ca="1" si="1841"/>
        <v>25</v>
      </c>
      <c r="K8427" s="7">
        <f t="shared" ca="1" si="1842"/>
        <v>13</v>
      </c>
      <c r="L8427" s="7" t="str">
        <f t="shared" ca="1" si="1843"/>
        <v>UPI</v>
      </c>
      <c r="M8427" s="7" t="str">
        <f t="shared" ca="1" si="1844"/>
        <v>India</v>
      </c>
      <c r="N8427" s="8" t="str">
        <f t="shared" ca="1" si="1845"/>
        <v>Returned</v>
      </c>
    </row>
    <row r="8428" spans="1:14" x14ac:dyDescent="0.35">
      <c r="A8428" s="5" t="str">
        <f t="shared" si="1846"/>
        <v>AMZ18428</v>
      </c>
      <c r="B8428" s="6">
        <f t="shared" ca="1" si="1847"/>
        <v>45865</v>
      </c>
      <c r="C8428" s="7" t="str">
        <f t="shared" ca="1" si="1834"/>
        <v>CUS24016</v>
      </c>
      <c r="D8428" s="7" t="str">
        <f t="shared" ca="1" si="1835"/>
        <v>Fashion</v>
      </c>
      <c r="E8428" s="7" t="str">
        <f t="shared" ca="1" si="1836"/>
        <v>Noise Cancelling Headphones</v>
      </c>
      <c r="F8428" s="7" t="str">
        <f t="shared" ca="1" si="1837"/>
        <v>Amazon Fulfilled</v>
      </c>
      <c r="G8428" s="7" t="str">
        <f t="shared" ca="1" si="1838"/>
        <v>No</v>
      </c>
      <c r="H8428" s="7">
        <f t="shared" ca="1" si="1839"/>
        <v>471</v>
      </c>
      <c r="I8428" s="7">
        <f t="shared" ca="1" si="1840"/>
        <v>3</v>
      </c>
      <c r="J8428" s="7">
        <f t="shared" ca="1" si="1841"/>
        <v>31</v>
      </c>
      <c r="K8428" s="7">
        <f t="shared" ca="1" si="1842"/>
        <v>7</v>
      </c>
      <c r="L8428" s="7" t="str">
        <f t="shared" ca="1" si="1843"/>
        <v>Amazon Pay</v>
      </c>
      <c r="M8428" s="7" t="str">
        <f t="shared" ca="1" si="1844"/>
        <v>UK</v>
      </c>
      <c r="N8428" s="8" t="str">
        <f t="shared" ca="1" si="1845"/>
        <v>Delivered</v>
      </c>
    </row>
    <row r="8429" spans="1:14" x14ac:dyDescent="0.35">
      <c r="A8429" s="5" t="str">
        <f t="shared" si="1846"/>
        <v>AMZ18429</v>
      </c>
      <c r="B8429" s="6">
        <f t="shared" ca="1" si="1847"/>
        <v>45843</v>
      </c>
      <c r="C8429" s="7" t="str">
        <f t="shared" ca="1" si="1834"/>
        <v>CUS59386</v>
      </c>
      <c r="D8429" s="7" t="str">
        <f t="shared" ca="1" si="1835"/>
        <v>Sports</v>
      </c>
      <c r="E8429" s="7" t="str">
        <f t="shared" ca="1" si="1836"/>
        <v>Cotton T-Shirt</v>
      </c>
      <c r="F8429" s="7" t="str">
        <f t="shared" ca="1" si="1837"/>
        <v>Amazon Fulfilled</v>
      </c>
      <c r="G8429" s="7" t="str">
        <f t="shared" ca="1" si="1838"/>
        <v>No</v>
      </c>
      <c r="H8429" s="7">
        <f t="shared" ca="1" si="1839"/>
        <v>627</v>
      </c>
      <c r="I8429" s="7">
        <f t="shared" ca="1" si="1840"/>
        <v>4</v>
      </c>
      <c r="J8429" s="7">
        <f t="shared" ca="1" si="1841"/>
        <v>40</v>
      </c>
      <c r="K8429" s="7">
        <f t="shared" ca="1" si="1842"/>
        <v>8</v>
      </c>
      <c r="L8429" s="7" t="str">
        <f t="shared" ca="1" si="1843"/>
        <v>Amazon Pay</v>
      </c>
      <c r="M8429" s="7" t="str">
        <f t="shared" ca="1" si="1844"/>
        <v>UK</v>
      </c>
      <c r="N8429" s="8" t="str">
        <f t="shared" ca="1" si="1845"/>
        <v>Delivered</v>
      </c>
    </row>
    <row r="8430" spans="1:14" x14ac:dyDescent="0.35">
      <c r="A8430" s="5" t="str">
        <f t="shared" si="1846"/>
        <v>AMZ18430</v>
      </c>
      <c r="B8430" s="6">
        <f t="shared" ca="1" si="1847"/>
        <v>45913</v>
      </c>
      <c r="C8430" s="7" t="str">
        <f t="shared" ca="1" si="1834"/>
        <v>CUS98369</v>
      </c>
      <c r="D8430" s="7" t="str">
        <f t="shared" ca="1" si="1835"/>
        <v>Sports</v>
      </c>
      <c r="E8430" s="7" t="str">
        <f t="shared" ca="1" si="1836"/>
        <v>Running Shoes</v>
      </c>
      <c r="F8430" s="7" t="str">
        <f t="shared" ca="1" si="1837"/>
        <v>Third-Party Seller</v>
      </c>
      <c r="G8430" s="7" t="str">
        <f t="shared" ca="1" si="1838"/>
        <v>No</v>
      </c>
      <c r="H8430" s="7">
        <f t="shared" ca="1" si="1839"/>
        <v>733</v>
      </c>
      <c r="I8430" s="7">
        <f t="shared" ca="1" si="1840"/>
        <v>4</v>
      </c>
      <c r="J8430" s="7">
        <f t="shared" ca="1" si="1841"/>
        <v>4</v>
      </c>
      <c r="K8430" s="7">
        <f t="shared" ca="1" si="1842"/>
        <v>13</v>
      </c>
      <c r="L8430" s="7" t="str">
        <f t="shared" ca="1" si="1843"/>
        <v>Amazon Pay</v>
      </c>
      <c r="M8430" s="7" t="str">
        <f t="shared" ca="1" si="1844"/>
        <v>Canada</v>
      </c>
      <c r="N8430" s="8" t="str">
        <f t="shared" ca="1" si="1845"/>
        <v>Delivered</v>
      </c>
    </row>
    <row r="8431" spans="1:14" x14ac:dyDescent="0.35">
      <c r="A8431" s="5" t="str">
        <f t="shared" si="1846"/>
        <v>AMZ18431</v>
      </c>
      <c r="B8431" s="6">
        <f t="shared" ca="1" si="1847"/>
        <v>45887</v>
      </c>
      <c r="C8431" s="7" t="str">
        <f t="shared" ca="1" si="1834"/>
        <v>CUS88844</v>
      </c>
      <c r="D8431" s="7" t="str">
        <f t="shared" ca="1" si="1835"/>
        <v>Beauty</v>
      </c>
      <c r="E8431" s="7" t="str">
        <f t="shared" ca="1" si="1836"/>
        <v>Iphone Charger</v>
      </c>
      <c r="F8431" s="7" t="str">
        <f t="shared" ca="1" si="1837"/>
        <v>Amazon Fulfilled</v>
      </c>
      <c r="G8431" s="7" t="str">
        <f t="shared" ca="1" si="1838"/>
        <v>No</v>
      </c>
      <c r="H8431" s="7">
        <f t="shared" ca="1" si="1839"/>
        <v>82</v>
      </c>
      <c r="I8431" s="7">
        <f t="shared" ca="1" si="1840"/>
        <v>2</v>
      </c>
      <c r="J8431" s="7">
        <f t="shared" ca="1" si="1841"/>
        <v>30</v>
      </c>
      <c r="K8431" s="7">
        <f t="shared" ca="1" si="1842"/>
        <v>15</v>
      </c>
      <c r="L8431" s="7" t="str">
        <f t="shared" ca="1" si="1843"/>
        <v>Credit Card</v>
      </c>
      <c r="M8431" s="7" t="str">
        <f t="shared" ca="1" si="1844"/>
        <v>UK</v>
      </c>
      <c r="N8431" s="8" t="str">
        <f t="shared" ca="1" si="1845"/>
        <v>Delivered</v>
      </c>
    </row>
    <row r="8432" spans="1:14" x14ac:dyDescent="0.35">
      <c r="A8432" s="5" t="str">
        <f t="shared" si="1846"/>
        <v>AMZ18432</v>
      </c>
      <c r="B8432" s="6">
        <f t="shared" ca="1" si="1847"/>
        <v>45944</v>
      </c>
      <c r="C8432" s="7" t="str">
        <f t="shared" ca="1" si="1834"/>
        <v>CUS55792</v>
      </c>
      <c r="D8432" s="7" t="str">
        <f t="shared" ca="1" si="1835"/>
        <v>Fashion</v>
      </c>
      <c r="E8432" s="7" t="str">
        <f t="shared" ca="1" si="1836"/>
        <v>Water Bottle</v>
      </c>
      <c r="F8432" s="7" t="str">
        <f t="shared" ca="1" si="1837"/>
        <v>Third-Party Seller</v>
      </c>
      <c r="G8432" s="7" t="str">
        <f t="shared" ca="1" si="1838"/>
        <v>Yes</v>
      </c>
      <c r="H8432" s="7">
        <f t="shared" ca="1" si="1839"/>
        <v>601</v>
      </c>
      <c r="I8432" s="7">
        <f t="shared" ca="1" si="1840"/>
        <v>1</v>
      </c>
      <c r="J8432" s="7">
        <f t="shared" ca="1" si="1841"/>
        <v>38</v>
      </c>
      <c r="K8432" s="7">
        <f t="shared" ca="1" si="1842"/>
        <v>6</v>
      </c>
      <c r="L8432" s="7" t="str">
        <f t="shared" ca="1" si="1843"/>
        <v>Net Banking</v>
      </c>
      <c r="M8432" s="7" t="str">
        <f t="shared" ca="1" si="1844"/>
        <v>Canada</v>
      </c>
      <c r="N8432" s="8" t="str">
        <f t="shared" ca="1" si="1845"/>
        <v>Delivered</v>
      </c>
    </row>
    <row r="8433" spans="1:14" x14ac:dyDescent="0.35">
      <c r="A8433" s="5" t="str">
        <f t="shared" si="1846"/>
        <v>AMZ18433</v>
      </c>
      <c r="B8433" s="6">
        <f t="shared" ca="1" si="1847"/>
        <v>45843</v>
      </c>
      <c r="C8433" s="7" t="str">
        <f t="shared" ca="1" si="1834"/>
        <v>CUS41722</v>
      </c>
      <c r="D8433" s="7" t="str">
        <f t="shared" ca="1" si="1835"/>
        <v>Beauty</v>
      </c>
      <c r="E8433" s="7" t="str">
        <f t="shared" ca="1" si="1836"/>
        <v>Noise Cancelling Headphones</v>
      </c>
      <c r="F8433" s="7" t="str">
        <f t="shared" ca="1" si="1837"/>
        <v>Third-Party Seller</v>
      </c>
      <c r="G8433" s="7" t="str">
        <f t="shared" ca="1" si="1838"/>
        <v>Yes</v>
      </c>
      <c r="H8433" s="7">
        <f t="shared" ca="1" si="1839"/>
        <v>753</v>
      </c>
      <c r="I8433" s="7">
        <f t="shared" ca="1" si="1840"/>
        <v>4</v>
      </c>
      <c r="J8433" s="7">
        <f t="shared" ca="1" si="1841"/>
        <v>39</v>
      </c>
      <c r="K8433" s="7">
        <f t="shared" ca="1" si="1842"/>
        <v>5</v>
      </c>
      <c r="L8433" s="7" t="str">
        <f t="shared" ca="1" si="1843"/>
        <v>Net Banking</v>
      </c>
      <c r="M8433" s="7" t="str">
        <f t="shared" ca="1" si="1844"/>
        <v>UK</v>
      </c>
      <c r="N8433" s="8" t="str">
        <f t="shared" ca="1" si="1845"/>
        <v>Delivered</v>
      </c>
    </row>
    <row r="8434" spans="1:14" x14ac:dyDescent="0.35">
      <c r="A8434" s="5" t="str">
        <f t="shared" si="1846"/>
        <v>AMZ18434</v>
      </c>
      <c r="B8434" s="6">
        <f t="shared" ca="1" si="1847"/>
        <v>45852</v>
      </c>
      <c r="C8434" s="7" t="str">
        <f t="shared" ca="1" si="1834"/>
        <v>CUS87048</v>
      </c>
      <c r="D8434" s="7" t="str">
        <f t="shared" ca="1" si="1835"/>
        <v>Sports</v>
      </c>
      <c r="E8434" s="7" t="str">
        <f t="shared" ca="1" si="1836"/>
        <v>Yoga Mat</v>
      </c>
      <c r="F8434" s="7" t="str">
        <f t="shared" ca="1" si="1837"/>
        <v>Third-Party Seller</v>
      </c>
      <c r="G8434" s="7" t="str">
        <f t="shared" ca="1" si="1838"/>
        <v>No</v>
      </c>
      <c r="H8434" s="7">
        <f t="shared" ca="1" si="1839"/>
        <v>580</v>
      </c>
      <c r="I8434" s="7">
        <f t="shared" ca="1" si="1840"/>
        <v>3</v>
      </c>
      <c r="J8434" s="7">
        <f t="shared" ca="1" si="1841"/>
        <v>23</v>
      </c>
      <c r="K8434" s="7">
        <f t="shared" ca="1" si="1842"/>
        <v>5</v>
      </c>
      <c r="L8434" s="7" t="str">
        <f t="shared" ca="1" si="1843"/>
        <v>Credit Card</v>
      </c>
      <c r="M8434" s="7" t="str">
        <f t="shared" ca="1" si="1844"/>
        <v>USA</v>
      </c>
      <c r="N8434" s="8" t="str">
        <f t="shared" ca="1" si="1845"/>
        <v>Returned</v>
      </c>
    </row>
    <row r="8435" spans="1:14" x14ac:dyDescent="0.35">
      <c r="A8435" s="5" t="str">
        <f t="shared" si="1846"/>
        <v>AMZ18435</v>
      </c>
      <c r="B8435" s="6">
        <f t="shared" ca="1" si="1847"/>
        <v>45841</v>
      </c>
      <c r="C8435" s="7" t="str">
        <f t="shared" ca="1" si="1834"/>
        <v>CUS94762</v>
      </c>
      <c r="D8435" s="7" t="str">
        <f t="shared" ca="1" si="1835"/>
        <v>Beauty</v>
      </c>
      <c r="E8435" s="7" t="str">
        <f t="shared" ca="1" si="1836"/>
        <v>Cotton T-Shirt</v>
      </c>
      <c r="F8435" s="7" t="str">
        <f t="shared" ca="1" si="1837"/>
        <v>Amazon Fulfilled</v>
      </c>
      <c r="G8435" s="7" t="str">
        <f t="shared" ca="1" si="1838"/>
        <v>No</v>
      </c>
      <c r="H8435" s="7">
        <f t="shared" ca="1" si="1839"/>
        <v>750</v>
      </c>
      <c r="I8435" s="7">
        <f t="shared" ca="1" si="1840"/>
        <v>4</v>
      </c>
      <c r="J8435" s="7">
        <f t="shared" ca="1" si="1841"/>
        <v>31</v>
      </c>
      <c r="K8435" s="7">
        <f t="shared" ca="1" si="1842"/>
        <v>11</v>
      </c>
      <c r="L8435" s="7" t="str">
        <f t="shared" ca="1" si="1843"/>
        <v>Amazon Pay</v>
      </c>
      <c r="M8435" s="7" t="str">
        <f t="shared" ca="1" si="1844"/>
        <v>UK</v>
      </c>
      <c r="N8435" s="8" t="str">
        <f t="shared" ca="1" si="1845"/>
        <v>Delivered</v>
      </c>
    </row>
    <row r="8436" spans="1:14" x14ac:dyDescent="0.35">
      <c r="A8436" s="5" t="str">
        <f t="shared" si="1846"/>
        <v>AMZ18436</v>
      </c>
      <c r="B8436" s="6">
        <f t="shared" ca="1" si="1847"/>
        <v>45849</v>
      </c>
      <c r="C8436" s="7" t="str">
        <f t="shared" ca="1" si="1834"/>
        <v>CUS56819</v>
      </c>
      <c r="D8436" s="7" t="str">
        <f t="shared" ca="1" si="1835"/>
        <v>Home &amp; Kitchen</v>
      </c>
      <c r="E8436" s="7" t="str">
        <f t="shared" ca="1" si="1836"/>
        <v>Iphone Charger</v>
      </c>
      <c r="F8436" s="7" t="str">
        <f t="shared" ca="1" si="1837"/>
        <v>Amazon Fulfilled</v>
      </c>
      <c r="G8436" s="7" t="str">
        <f t="shared" ca="1" si="1838"/>
        <v>No</v>
      </c>
      <c r="H8436" s="7">
        <f t="shared" ca="1" si="1839"/>
        <v>656</v>
      </c>
      <c r="I8436" s="7">
        <f t="shared" ca="1" si="1840"/>
        <v>1</v>
      </c>
      <c r="J8436" s="7">
        <f t="shared" ca="1" si="1841"/>
        <v>18</v>
      </c>
      <c r="K8436" s="7">
        <f t="shared" ca="1" si="1842"/>
        <v>12</v>
      </c>
      <c r="L8436" s="7" t="str">
        <f t="shared" ca="1" si="1843"/>
        <v>UPI</v>
      </c>
      <c r="M8436" s="7" t="str">
        <f t="shared" ca="1" si="1844"/>
        <v>India</v>
      </c>
      <c r="N8436" s="8" t="str">
        <f t="shared" ca="1" si="1845"/>
        <v>Delivered</v>
      </c>
    </row>
    <row r="8437" spans="1:14" x14ac:dyDescent="0.35">
      <c r="A8437" s="5" t="str">
        <f t="shared" si="1846"/>
        <v>AMZ18437</v>
      </c>
      <c r="B8437" s="6">
        <f t="shared" ca="1" si="1847"/>
        <v>45975</v>
      </c>
      <c r="C8437" s="7" t="str">
        <f t="shared" ca="1" si="1834"/>
        <v>CUS40538</v>
      </c>
      <c r="D8437" s="7" t="str">
        <f t="shared" ca="1" si="1835"/>
        <v>Fashion</v>
      </c>
      <c r="E8437" s="7" t="str">
        <f t="shared" ca="1" si="1836"/>
        <v>Cotton T-Shirt</v>
      </c>
      <c r="F8437" s="7" t="str">
        <f t="shared" ca="1" si="1837"/>
        <v>Third-Party Seller</v>
      </c>
      <c r="G8437" s="7" t="str">
        <f t="shared" ca="1" si="1838"/>
        <v>No</v>
      </c>
      <c r="H8437" s="7">
        <f t="shared" ca="1" si="1839"/>
        <v>496</v>
      </c>
      <c r="I8437" s="7">
        <f t="shared" ca="1" si="1840"/>
        <v>3</v>
      </c>
      <c r="J8437" s="7">
        <f t="shared" ca="1" si="1841"/>
        <v>15</v>
      </c>
      <c r="K8437" s="7">
        <f t="shared" ca="1" si="1842"/>
        <v>10</v>
      </c>
      <c r="L8437" s="7" t="str">
        <f t="shared" ca="1" si="1843"/>
        <v>Credit Card</v>
      </c>
      <c r="M8437" s="7" t="str">
        <f t="shared" ca="1" si="1844"/>
        <v>UK</v>
      </c>
      <c r="N8437" s="8" t="str">
        <f t="shared" ca="1" si="1845"/>
        <v>Cancelled</v>
      </c>
    </row>
    <row r="8438" spans="1:14" x14ac:dyDescent="0.35">
      <c r="A8438" s="5" t="str">
        <f t="shared" si="1846"/>
        <v>AMZ18438</v>
      </c>
      <c r="B8438" s="6">
        <f t="shared" ca="1" si="1847"/>
        <v>45985</v>
      </c>
      <c r="C8438" s="7" t="str">
        <f t="shared" ca="1" si="1834"/>
        <v>CUS46966</v>
      </c>
      <c r="D8438" s="7" t="str">
        <f t="shared" ca="1" si="1835"/>
        <v>Sports</v>
      </c>
      <c r="E8438" s="7" t="str">
        <f t="shared" ca="1" si="1836"/>
        <v>Face Cream</v>
      </c>
      <c r="F8438" s="7" t="str">
        <f t="shared" ca="1" si="1837"/>
        <v>Amazon Fulfilled</v>
      </c>
      <c r="G8438" s="7" t="str">
        <f t="shared" ca="1" si="1838"/>
        <v>Yes</v>
      </c>
      <c r="H8438" s="7">
        <f t="shared" ca="1" si="1839"/>
        <v>750</v>
      </c>
      <c r="I8438" s="7">
        <f t="shared" ca="1" si="1840"/>
        <v>2</v>
      </c>
      <c r="J8438" s="7">
        <f t="shared" ca="1" si="1841"/>
        <v>37</v>
      </c>
      <c r="K8438" s="7">
        <f t="shared" ca="1" si="1842"/>
        <v>4</v>
      </c>
      <c r="L8438" s="7" t="str">
        <f t="shared" ca="1" si="1843"/>
        <v>Credit Card</v>
      </c>
      <c r="M8438" s="7" t="str">
        <f t="shared" ca="1" si="1844"/>
        <v>UK</v>
      </c>
      <c r="N8438" s="8" t="str">
        <f t="shared" ca="1" si="1845"/>
        <v>Cancelled</v>
      </c>
    </row>
    <row r="8439" spans="1:14" x14ac:dyDescent="0.35">
      <c r="A8439" s="5" t="str">
        <f t="shared" si="1846"/>
        <v>AMZ18439</v>
      </c>
      <c r="B8439" s="6">
        <f t="shared" ca="1" si="1847"/>
        <v>45922</v>
      </c>
      <c r="C8439" s="7" t="str">
        <f t="shared" ca="1" si="1834"/>
        <v>CUS77341</v>
      </c>
      <c r="D8439" s="7" t="str">
        <f t="shared" ca="1" si="1835"/>
        <v>Home &amp; Kitchen</v>
      </c>
      <c r="E8439" s="7" t="str">
        <f t="shared" ca="1" si="1836"/>
        <v>Yoga Mat</v>
      </c>
      <c r="F8439" s="7" t="str">
        <f t="shared" ca="1" si="1837"/>
        <v>Amazon Fulfilled</v>
      </c>
      <c r="G8439" s="7" t="str">
        <f t="shared" ca="1" si="1838"/>
        <v>Yes</v>
      </c>
      <c r="H8439" s="7">
        <f t="shared" ca="1" si="1839"/>
        <v>631</v>
      </c>
      <c r="I8439" s="7">
        <f t="shared" ca="1" si="1840"/>
        <v>2</v>
      </c>
      <c r="J8439" s="7">
        <f t="shared" ca="1" si="1841"/>
        <v>29</v>
      </c>
      <c r="K8439" s="7">
        <f t="shared" ca="1" si="1842"/>
        <v>8</v>
      </c>
      <c r="L8439" s="7" t="str">
        <f t="shared" ca="1" si="1843"/>
        <v>Amazon Pay</v>
      </c>
      <c r="M8439" s="7" t="str">
        <f t="shared" ca="1" si="1844"/>
        <v>UK</v>
      </c>
      <c r="N8439" s="8" t="str">
        <f t="shared" ca="1" si="1845"/>
        <v>Delivered</v>
      </c>
    </row>
    <row r="8440" spans="1:14" x14ac:dyDescent="0.35">
      <c r="A8440" s="5" t="str">
        <f t="shared" si="1846"/>
        <v>AMZ18440</v>
      </c>
      <c r="B8440" s="6">
        <f t="shared" ca="1" si="1847"/>
        <v>45859</v>
      </c>
      <c r="C8440" s="7" t="str">
        <f t="shared" ca="1" si="1834"/>
        <v>CUS10242</v>
      </c>
      <c r="D8440" s="7" t="str">
        <f t="shared" ca="1" si="1835"/>
        <v>Beauty</v>
      </c>
      <c r="E8440" s="7" t="str">
        <f t="shared" ca="1" si="1836"/>
        <v>Yoga Mat</v>
      </c>
      <c r="F8440" s="7" t="str">
        <f t="shared" ca="1" si="1837"/>
        <v>Amazon Fulfilled</v>
      </c>
      <c r="G8440" s="7" t="str">
        <f t="shared" ca="1" si="1838"/>
        <v>Yes</v>
      </c>
      <c r="H8440" s="7">
        <f t="shared" ca="1" si="1839"/>
        <v>94</v>
      </c>
      <c r="I8440" s="7">
        <f t="shared" ca="1" si="1840"/>
        <v>1</v>
      </c>
      <c r="J8440" s="7">
        <f t="shared" ca="1" si="1841"/>
        <v>18</v>
      </c>
      <c r="K8440" s="7">
        <f t="shared" ca="1" si="1842"/>
        <v>13</v>
      </c>
      <c r="L8440" s="7" t="str">
        <f t="shared" ca="1" si="1843"/>
        <v>Amazon Pay</v>
      </c>
      <c r="M8440" s="7" t="str">
        <f t="shared" ca="1" si="1844"/>
        <v>UK</v>
      </c>
      <c r="N8440" s="8" t="str">
        <f t="shared" ca="1" si="1845"/>
        <v>Delivered</v>
      </c>
    </row>
    <row r="8441" spans="1:14" x14ac:dyDescent="0.35">
      <c r="A8441" s="5" t="str">
        <f t="shared" si="1846"/>
        <v>AMZ18441</v>
      </c>
      <c r="B8441" s="6">
        <f t="shared" ca="1" si="1847"/>
        <v>45908</v>
      </c>
      <c r="C8441" s="7" t="str">
        <f t="shared" ca="1" si="1834"/>
        <v>CUS61716</v>
      </c>
      <c r="D8441" s="7" t="str">
        <f t="shared" ca="1" si="1835"/>
        <v>Books</v>
      </c>
      <c r="E8441" s="7" t="str">
        <f t="shared" ca="1" si="1836"/>
        <v>Bluetooth Speaker</v>
      </c>
      <c r="F8441" s="7" t="str">
        <f t="shared" ca="1" si="1837"/>
        <v>Third-Party Seller</v>
      </c>
      <c r="G8441" s="7" t="str">
        <f t="shared" ca="1" si="1838"/>
        <v>Yes</v>
      </c>
      <c r="H8441" s="7">
        <f t="shared" ca="1" si="1839"/>
        <v>22</v>
      </c>
      <c r="I8441" s="7">
        <f t="shared" ca="1" si="1840"/>
        <v>3</v>
      </c>
      <c r="J8441" s="7">
        <f t="shared" ca="1" si="1841"/>
        <v>28</v>
      </c>
      <c r="K8441" s="7">
        <f t="shared" ca="1" si="1842"/>
        <v>12</v>
      </c>
      <c r="L8441" s="7" t="str">
        <f t="shared" ca="1" si="1843"/>
        <v>Amazon Pay</v>
      </c>
      <c r="M8441" s="7" t="str">
        <f t="shared" ca="1" si="1844"/>
        <v>USA</v>
      </c>
      <c r="N8441" s="8" t="str">
        <f t="shared" ca="1" si="1845"/>
        <v>Returned</v>
      </c>
    </row>
    <row r="8442" spans="1:14" x14ac:dyDescent="0.35">
      <c r="A8442" s="5" t="str">
        <f t="shared" si="1846"/>
        <v>AMZ18442</v>
      </c>
      <c r="B8442" s="6">
        <f t="shared" ca="1" si="1847"/>
        <v>45986</v>
      </c>
      <c r="C8442" s="7" t="str">
        <f t="shared" ca="1" si="1834"/>
        <v>CUS14061</v>
      </c>
      <c r="D8442" s="7" t="str">
        <f t="shared" ca="1" si="1835"/>
        <v>Home &amp; Kitchen</v>
      </c>
      <c r="E8442" s="7" t="str">
        <f t="shared" ca="1" si="1836"/>
        <v>Noise Cancelling Headphones</v>
      </c>
      <c r="F8442" s="7" t="str">
        <f t="shared" ca="1" si="1837"/>
        <v>Amazon Fulfilled</v>
      </c>
      <c r="G8442" s="7" t="str">
        <f t="shared" ca="1" si="1838"/>
        <v>No</v>
      </c>
      <c r="H8442" s="7">
        <f t="shared" ca="1" si="1839"/>
        <v>435</v>
      </c>
      <c r="I8442" s="7">
        <f t="shared" ca="1" si="1840"/>
        <v>1</v>
      </c>
      <c r="J8442" s="7">
        <f t="shared" ca="1" si="1841"/>
        <v>10</v>
      </c>
      <c r="K8442" s="7">
        <f t="shared" ca="1" si="1842"/>
        <v>4</v>
      </c>
      <c r="L8442" s="7" t="str">
        <f t="shared" ca="1" si="1843"/>
        <v>UPI</v>
      </c>
      <c r="M8442" s="7" t="str">
        <f t="shared" ca="1" si="1844"/>
        <v>USA</v>
      </c>
      <c r="N8442" s="8" t="str">
        <f t="shared" ca="1" si="1845"/>
        <v>Cancelled</v>
      </c>
    </row>
    <row r="8443" spans="1:14" x14ac:dyDescent="0.35">
      <c r="A8443" s="5" t="str">
        <f t="shared" si="1846"/>
        <v>AMZ18443</v>
      </c>
      <c r="B8443" s="6">
        <f t="shared" ca="1" si="1847"/>
        <v>45867</v>
      </c>
      <c r="C8443" s="7" t="str">
        <f t="shared" ca="1" si="1834"/>
        <v>CUS10038</v>
      </c>
      <c r="D8443" s="7" t="str">
        <f t="shared" ca="1" si="1835"/>
        <v>Electronics</v>
      </c>
      <c r="E8443" s="7" t="str">
        <f t="shared" ca="1" si="1836"/>
        <v>Smart Watch</v>
      </c>
      <c r="F8443" s="7" t="str">
        <f t="shared" ca="1" si="1837"/>
        <v>Third-Party Seller</v>
      </c>
      <c r="G8443" s="7" t="str">
        <f t="shared" ca="1" si="1838"/>
        <v>Yes</v>
      </c>
      <c r="H8443" s="7">
        <f t="shared" ca="1" si="1839"/>
        <v>669</v>
      </c>
      <c r="I8443" s="7">
        <f t="shared" ca="1" si="1840"/>
        <v>3</v>
      </c>
      <c r="J8443" s="7">
        <f t="shared" ca="1" si="1841"/>
        <v>9</v>
      </c>
      <c r="K8443" s="7">
        <f t="shared" ca="1" si="1842"/>
        <v>10</v>
      </c>
      <c r="L8443" s="7" t="str">
        <f t="shared" ca="1" si="1843"/>
        <v>Credit Card</v>
      </c>
      <c r="M8443" s="7" t="str">
        <f t="shared" ca="1" si="1844"/>
        <v>India</v>
      </c>
      <c r="N8443" s="8" t="str">
        <f t="shared" ca="1" si="1845"/>
        <v>Returned</v>
      </c>
    </row>
    <row r="8444" spans="1:14" x14ac:dyDescent="0.35">
      <c r="A8444" s="5" t="str">
        <f t="shared" si="1846"/>
        <v>AMZ18444</v>
      </c>
      <c r="B8444" s="6">
        <f t="shared" ca="1" si="1847"/>
        <v>45921</v>
      </c>
      <c r="C8444" s="7" t="str">
        <f t="shared" ca="1" si="1834"/>
        <v>CUS33671</v>
      </c>
      <c r="D8444" s="7" t="str">
        <f t="shared" ca="1" si="1835"/>
        <v>Sports</v>
      </c>
      <c r="E8444" s="7" t="str">
        <f t="shared" ca="1" si="1836"/>
        <v>Cotton T-Shirt</v>
      </c>
      <c r="F8444" s="7" t="str">
        <f t="shared" ca="1" si="1837"/>
        <v>Amazon Fulfilled</v>
      </c>
      <c r="G8444" s="7" t="str">
        <f t="shared" ca="1" si="1838"/>
        <v>No</v>
      </c>
      <c r="H8444" s="7">
        <f t="shared" ca="1" si="1839"/>
        <v>644</v>
      </c>
      <c r="I8444" s="7">
        <f t="shared" ca="1" si="1840"/>
        <v>3</v>
      </c>
      <c r="J8444" s="7">
        <f t="shared" ca="1" si="1841"/>
        <v>9</v>
      </c>
      <c r="K8444" s="7">
        <f t="shared" ca="1" si="1842"/>
        <v>12</v>
      </c>
      <c r="L8444" s="7" t="str">
        <f t="shared" ca="1" si="1843"/>
        <v>Net Banking</v>
      </c>
      <c r="M8444" s="7" t="str">
        <f t="shared" ca="1" si="1844"/>
        <v>Canada</v>
      </c>
      <c r="N8444" s="8" t="str">
        <f t="shared" ca="1" si="1845"/>
        <v>Delivered</v>
      </c>
    </row>
    <row r="8445" spans="1:14" x14ac:dyDescent="0.35">
      <c r="A8445" s="5" t="str">
        <f t="shared" si="1846"/>
        <v>AMZ18445</v>
      </c>
      <c r="B8445" s="6">
        <f t="shared" ca="1" si="1847"/>
        <v>45982</v>
      </c>
      <c r="C8445" s="7" t="str">
        <f t="shared" ca="1" si="1834"/>
        <v>CUS83859</v>
      </c>
      <c r="D8445" s="7" t="str">
        <f t="shared" ca="1" si="1835"/>
        <v>Electronics</v>
      </c>
      <c r="E8445" s="7" t="str">
        <f t="shared" ca="1" si="1836"/>
        <v>Water Bottle</v>
      </c>
      <c r="F8445" s="7" t="str">
        <f t="shared" ca="1" si="1837"/>
        <v>Amazon Fulfilled</v>
      </c>
      <c r="G8445" s="7" t="str">
        <f t="shared" ca="1" si="1838"/>
        <v>Yes</v>
      </c>
      <c r="H8445" s="7">
        <f t="shared" ca="1" si="1839"/>
        <v>96</v>
      </c>
      <c r="I8445" s="7">
        <f t="shared" ca="1" si="1840"/>
        <v>1</v>
      </c>
      <c r="J8445" s="7">
        <f t="shared" ca="1" si="1841"/>
        <v>14</v>
      </c>
      <c r="K8445" s="7">
        <f t="shared" ca="1" si="1842"/>
        <v>6</v>
      </c>
      <c r="L8445" s="7" t="str">
        <f t="shared" ca="1" si="1843"/>
        <v>Amazon Pay</v>
      </c>
      <c r="M8445" s="7" t="str">
        <f t="shared" ca="1" si="1844"/>
        <v>India</v>
      </c>
      <c r="N8445" s="8" t="str">
        <f t="shared" ca="1" si="1845"/>
        <v>Returned</v>
      </c>
    </row>
    <row r="8446" spans="1:14" x14ac:dyDescent="0.35">
      <c r="A8446" s="5" t="str">
        <f t="shared" si="1846"/>
        <v>AMZ18446</v>
      </c>
      <c r="B8446" s="6">
        <f t="shared" ca="1" si="1847"/>
        <v>45935</v>
      </c>
      <c r="C8446" s="7" t="str">
        <f t="shared" ca="1" si="1834"/>
        <v>CUS81761</v>
      </c>
      <c r="D8446" s="7" t="str">
        <f t="shared" ca="1" si="1835"/>
        <v>Electronics</v>
      </c>
      <c r="E8446" s="7" t="str">
        <f t="shared" ca="1" si="1836"/>
        <v>Noise Cancelling Headphones</v>
      </c>
      <c r="F8446" s="7" t="str">
        <f t="shared" ca="1" si="1837"/>
        <v>Amazon Fulfilled</v>
      </c>
      <c r="G8446" s="7" t="str">
        <f t="shared" ca="1" si="1838"/>
        <v>Yes</v>
      </c>
      <c r="H8446" s="7">
        <f t="shared" ca="1" si="1839"/>
        <v>91</v>
      </c>
      <c r="I8446" s="7">
        <f t="shared" ca="1" si="1840"/>
        <v>4</v>
      </c>
      <c r="J8446" s="7">
        <f t="shared" ca="1" si="1841"/>
        <v>35</v>
      </c>
      <c r="K8446" s="7">
        <f t="shared" ca="1" si="1842"/>
        <v>12</v>
      </c>
      <c r="L8446" s="7" t="str">
        <f t="shared" ca="1" si="1843"/>
        <v>Credit Card</v>
      </c>
      <c r="M8446" s="7" t="str">
        <f t="shared" ca="1" si="1844"/>
        <v>Canada</v>
      </c>
      <c r="N8446" s="8" t="str">
        <f t="shared" ca="1" si="1845"/>
        <v>Delivered</v>
      </c>
    </row>
    <row r="8447" spans="1:14" x14ac:dyDescent="0.35">
      <c r="A8447" s="5" t="str">
        <f t="shared" si="1846"/>
        <v>AMZ18447</v>
      </c>
      <c r="B8447" s="6">
        <f t="shared" ca="1" si="1847"/>
        <v>45922</v>
      </c>
      <c r="C8447" s="7" t="str">
        <f t="shared" ca="1" si="1834"/>
        <v>CUS99662</v>
      </c>
      <c r="D8447" s="7" t="str">
        <f t="shared" ca="1" si="1835"/>
        <v>Home &amp; Kitchen</v>
      </c>
      <c r="E8447" s="7" t="str">
        <f t="shared" ca="1" si="1836"/>
        <v>Smart Watch</v>
      </c>
      <c r="F8447" s="7" t="str">
        <f t="shared" ca="1" si="1837"/>
        <v>Amazon Fulfilled</v>
      </c>
      <c r="G8447" s="7" t="str">
        <f t="shared" ca="1" si="1838"/>
        <v>Yes</v>
      </c>
      <c r="H8447" s="7">
        <f t="shared" ca="1" si="1839"/>
        <v>685</v>
      </c>
      <c r="I8447" s="7">
        <f t="shared" ca="1" si="1840"/>
        <v>4</v>
      </c>
      <c r="J8447" s="7">
        <f t="shared" ca="1" si="1841"/>
        <v>27</v>
      </c>
      <c r="K8447" s="7">
        <f t="shared" ca="1" si="1842"/>
        <v>8</v>
      </c>
      <c r="L8447" s="7" t="str">
        <f t="shared" ca="1" si="1843"/>
        <v>UPI</v>
      </c>
      <c r="M8447" s="7" t="str">
        <f t="shared" ca="1" si="1844"/>
        <v>India</v>
      </c>
      <c r="N8447" s="8" t="str">
        <f t="shared" ca="1" si="1845"/>
        <v>Delivered</v>
      </c>
    </row>
    <row r="8448" spans="1:14" x14ac:dyDescent="0.35">
      <c r="A8448" s="5" t="str">
        <f t="shared" si="1846"/>
        <v>AMZ18448</v>
      </c>
      <c r="B8448" s="6">
        <f t="shared" ca="1" si="1847"/>
        <v>45844</v>
      </c>
      <c r="C8448" s="7" t="str">
        <f t="shared" ca="1" si="1834"/>
        <v>CUS64577</v>
      </c>
      <c r="D8448" s="7" t="str">
        <f t="shared" ca="1" si="1835"/>
        <v>Home &amp; Kitchen</v>
      </c>
      <c r="E8448" s="7" t="str">
        <f t="shared" ca="1" si="1836"/>
        <v>Smart Watch</v>
      </c>
      <c r="F8448" s="7" t="str">
        <f t="shared" ca="1" si="1837"/>
        <v>Third-Party Seller</v>
      </c>
      <c r="G8448" s="7" t="str">
        <f t="shared" ca="1" si="1838"/>
        <v>Yes</v>
      </c>
      <c r="H8448" s="7">
        <f t="shared" ca="1" si="1839"/>
        <v>47</v>
      </c>
      <c r="I8448" s="7">
        <f t="shared" ca="1" si="1840"/>
        <v>3</v>
      </c>
      <c r="J8448" s="7">
        <f t="shared" ca="1" si="1841"/>
        <v>18</v>
      </c>
      <c r="K8448" s="7">
        <f t="shared" ca="1" si="1842"/>
        <v>4</v>
      </c>
      <c r="L8448" s="7" t="str">
        <f t="shared" ca="1" si="1843"/>
        <v>Debit Card</v>
      </c>
      <c r="M8448" s="7" t="str">
        <f t="shared" ca="1" si="1844"/>
        <v>India</v>
      </c>
      <c r="N8448" s="8" t="str">
        <f t="shared" ca="1" si="1845"/>
        <v>Delivered</v>
      </c>
    </row>
    <row r="8449" spans="1:14" x14ac:dyDescent="0.35">
      <c r="A8449" s="5" t="str">
        <f t="shared" si="1846"/>
        <v>AMZ18449</v>
      </c>
      <c r="B8449" s="6">
        <f t="shared" ca="1" si="1847"/>
        <v>45988</v>
      </c>
      <c r="C8449" s="7" t="str">
        <f t="shared" ca="1" si="1834"/>
        <v>CUS37814</v>
      </c>
      <c r="D8449" s="7" t="str">
        <f t="shared" ca="1" si="1835"/>
        <v>Home &amp; Kitchen</v>
      </c>
      <c r="E8449" s="7" t="str">
        <f t="shared" ca="1" si="1836"/>
        <v>Water Bottle</v>
      </c>
      <c r="F8449" s="7" t="str">
        <f t="shared" ca="1" si="1837"/>
        <v>Amazon Fulfilled</v>
      </c>
      <c r="G8449" s="7" t="str">
        <f t="shared" ca="1" si="1838"/>
        <v>Yes</v>
      </c>
      <c r="H8449" s="7">
        <f t="shared" ca="1" si="1839"/>
        <v>45</v>
      </c>
      <c r="I8449" s="7">
        <f t="shared" ca="1" si="1840"/>
        <v>3</v>
      </c>
      <c r="J8449" s="7">
        <f t="shared" ca="1" si="1841"/>
        <v>37</v>
      </c>
      <c r="K8449" s="7">
        <f t="shared" ca="1" si="1842"/>
        <v>3</v>
      </c>
      <c r="L8449" s="7" t="str">
        <f t="shared" ca="1" si="1843"/>
        <v>Debit Card</v>
      </c>
      <c r="M8449" s="7" t="str">
        <f t="shared" ca="1" si="1844"/>
        <v>UK</v>
      </c>
      <c r="N8449" s="8" t="str">
        <f t="shared" ca="1" si="1845"/>
        <v>Delivered</v>
      </c>
    </row>
    <row r="8450" spans="1:14" x14ac:dyDescent="0.35">
      <c r="A8450" s="5" t="str">
        <f t="shared" si="1846"/>
        <v>AMZ18450</v>
      </c>
      <c r="B8450" s="6">
        <f t="shared" ca="1" si="1847"/>
        <v>46011</v>
      </c>
      <c r="C8450" s="7" t="str">
        <f t="shared" ref="C8450:C8513" ca="1" si="1848">"CUS"&amp;RANDBETWEEN(10000,99999)</f>
        <v>CUS89402</v>
      </c>
      <c r="D8450" s="7" t="str">
        <f t="shared" ref="D8450:D8513" ca="1" si="1849">CHOOSE(RANDBETWEEN(1,6),"Electronics","Fashion","Home &amp; Kitchen","Beauty","Books","Sports")</f>
        <v>Home &amp; Kitchen</v>
      </c>
      <c r="E8450" s="7" t="str">
        <f t="shared" ref="E8450:E8513" ca="1" si="1850">CHOOSE(RANDBETWEEN(1,10),"Iphone Charger","Bluetooth Speaker","Running Shoes","Cotton T-Shirt","Air  Fryer","Face Cream","Yoga Mat","Smart Watch","Noise Cancelling Headphones","Water Bottle")</f>
        <v>Yoga Mat</v>
      </c>
      <c r="F8450" s="7" t="str">
        <f t="shared" ref="F8450:F8513" ca="1" si="1851">CHOOSE(RANDBETWEEN(1,2),"Amazon Fulfilled","Third-Party Seller")</f>
        <v>Third-Party Seller</v>
      </c>
      <c r="G8450" s="7" t="str">
        <f t="shared" ref="G8450:G8513" ca="1" si="1852">CHOOSE(RANDBETWEEN(1,2),"Yes","No")</f>
        <v>No</v>
      </c>
      <c r="H8450" s="7">
        <f t="shared" ref="H8450:H8513" ca="1" si="1853">RANDBETWEEN(8,800)</f>
        <v>95</v>
      </c>
      <c r="I8450" s="7">
        <f t="shared" ref="I8450:I8513" ca="1" si="1854">RANDBETWEEN(1,4)</f>
        <v>1</v>
      </c>
      <c r="J8450" s="7">
        <f t="shared" ref="J8450:J8513" ca="1" si="1855">RANDBETWEEN(0,40)</f>
        <v>14</v>
      </c>
      <c r="K8450" s="7">
        <f t="shared" ref="K8450:K8513" ca="1" si="1856">IF(J8450="Yes",0,RANDBETWEEN(3,15))</f>
        <v>5</v>
      </c>
      <c r="L8450" s="7" t="str">
        <f t="shared" ref="L8450:L8513" ca="1" si="1857">CHOOSE(RANDBETWEEN(1,5),"Credit Card","Debit Card","UPI","Net Banking","Amazon Pay")</f>
        <v>UPI</v>
      </c>
      <c r="M8450" s="7" t="str">
        <f t="shared" ref="M8450:M8513" ca="1" si="1858">CHOOSE(RANDBETWEEN(1,4),"USA","India","UK","Canada")</f>
        <v>Canada</v>
      </c>
      <c r="N8450" s="8" t="str">
        <f t="shared" ref="N8450:N8513" ca="1" si="1859">CHOOSE(RANDBETWEEN(1,5),"Delivered","Delivered","Delivered","Returned","Cancelled")</f>
        <v>Delivered</v>
      </c>
    </row>
    <row r="8451" spans="1:14" x14ac:dyDescent="0.35">
      <c r="A8451" s="5" t="str">
        <f t="shared" ref="A8451:A8514" si="1860">"AMZ"&amp;10000+ROW()</f>
        <v>AMZ18451</v>
      </c>
      <c r="B8451" s="6">
        <f t="shared" ref="B8451:B8514" ca="1" si="1861">RANDBETWEEN(DATE(2025,7,1), DATE(2025,12,31))</f>
        <v>45866</v>
      </c>
      <c r="C8451" s="7" t="str">
        <f t="shared" ca="1" si="1848"/>
        <v>CUS21446</v>
      </c>
      <c r="D8451" s="7" t="str">
        <f t="shared" ca="1" si="1849"/>
        <v>Electronics</v>
      </c>
      <c r="E8451" s="7" t="str">
        <f t="shared" ca="1" si="1850"/>
        <v>Face Cream</v>
      </c>
      <c r="F8451" s="7" t="str">
        <f t="shared" ca="1" si="1851"/>
        <v>Amazon Fulfilled</v>
      </c>
      <c r="G8451" s="7" t="str">
        <f t="shared" ca="1" si="1852"/>
        <v>Yes</v>
      </c>
      <c r="H8451" s="7">
        <f t="shared" ca="1" si="1853"/>
        <v>25</v>
      </c>
      <c r="I8451" s="7">
        <f t="shared" ca="1" si="1854"/>
        <v>1</v>
      </c>
      <c r="J8451" s="7">
        <f t="shared" ca="1" si="1855"/>
        <v>9</v>
      </c>
      <c r="K8451" s="7">
        <f t="shared" ca="1" si="1856"/>
        <v>10</v>
      </c>
      <c r="L8451" s="7" t="str">
        <f t="shared" ca="1" si="1857"/>
        <v>Credit Card</v>
      </c>
      <c r="M8451" s="7" t="str">
        <f t="shared" ca="1" si="1858"/>
        <v>Canada</v>
      </c>
      <c r="N8451" s="8" t="str">
        <f t="shared" ca="1" si="1859"/>
        <v>Delivered</v>
      </c>
    </row>
    <row r="8452" spans="1:14" x14ac:dyDescent="0.35">
      <c r="A8452" s="5" t="str">
        <f t="shared" si="1860"/>
        <v>AMZ18452</v>
      </c>
      <c r="B8452" s="6">
        <f t="shared" ca="1" si="1861"/>
        <v>45997</v>
      </c>
      <c r="C8452" s="7" t="str">
        <f t="shared" ca="1" si="1848"/>
        <v>CUS28941</v>
      </c>
      <c r="D8452" s="7" t="str">
        <f t="shared" ca="1" si="1849"/>
        <v>Electronics</v>
      </c>
      <c r="E8452" s="7" t="str">
        <f t="shared" ca="1" si="1850"/>
        <v>Yoga Mat</v>
      </c>
      <c r="F8452" s="7" t="str">
        <f t="shared" ca="1" si="1851"/>
        <v>Amazon Fulfilled</v>
      </c>
      <c r="G8452" s="7" t="str">
        <f t="shared" ca="1" si="1852"/>
        <v>No</v>
      </c>
      <c r="H8452" s="7">
        <f t="shared" ca="1" si="1853"/>
        <v>228</v>
      </c>
      <c r="I8452" s="7">
        <f t="shared" ca="1" si="1854"/>
        <v>2</v>
      </c>
      <c r="J8452" s="7">
        <f t="shared" ca="1" si="1855"/>
        <v>30</v>
      </c>
      <c r="K8452" s="7">
        <f t="shared" ca="1" si="1856"/>
        <v>5</v>
      </c>
      <c r="L8452" s="7" t="str">
        <f t="shared" ca="1" si="1857"/>
        <v>Net Banking</v>
      </c>
      <c r="M8452" s="7" t="str">
        <f t="shared" ca="1" si="1858"/>
        <v>USA</v>
      </c>
      <c r="N8452" s="8" t="str">
        <f t="shared" ca="1" si="1859"/>
        <v>Cancelled</v>
      </c>
    </row>
    <row r="8453" spans="1:14" x14ac:dyDescent="0.35">
      <c r="A8453" s="5" t="str">
        <f t="shared" si="1860"/>
        <v>AMZ18453</v>
      </c>
      <c r="B8453" s="6">
        <f t="shared" ca="1" si="1861"/>
        <v>45996</v>
      </c>
      <c r="C8453" s="7" t="str">
        <f t="shared" ca="1" si="1848"/>
        <v>CUS94793</v>
      </c>
      <c r="D8453" s="7" t="str">
        <f t="shared" ca="1" si="1849"/>
        <v>Books</v>
      </c>
      <c r="E8453" s="7" t="str">
        <f t="shared" ca="1" si="1850"/>
        <v>Noise Cancelling Headphones</v>
      </c>
      <c r="F8453" s="7" t="str">
        <f t="shared" ca="1" si="1851"/>
        <v>Amazon Fulfilled</v>
      </c>
      <c r="G8453" s="7" t="str">
        <f t="shared" ca="1" si="1852"/>
        <v>No</v>
      </c>
      <c r="H8453" s="7">
        <f t="shared" ca="1" si="1853"/>
        <v>165</v>
      </c>
      <c r="I8453" s="7">
        <f t="shared" ca="1" si="1854"/>
        <v>4</v>
      </c>
      <c r="J8453" s="7">
        <f t="shared" ca="1" si="1855"/>
        <v>14</v>
      </c>
      <c r="K8453" s="7">
        <f t="shared" ca="1" si="1856"/>
        <v>7</v>
      </c>
      <c r="L8453" s="7" t="str">
        <f t="shared" ca="1" si="1857"/>
        <v>Net Banking</v>
      </c>
      <c r="M8453" s="7" t="str">
        <f t="shared" ca="1" si="1858"/>
        <v>USA</v>
      </c>
      <c r="N8453" s="8" t="str">
        <f t="shared" ca="1" si="1859"/>
        <v>Delivered</v>
      </c>
    </row>
    <row r="8454" spans="1:14" x14ac:dyDescent="0.35">
      <c r="A8454" s="5" t="str">
        <f t="shared" si="1860"/>
        <v>AMZ18454</v>
      </c>
      <c r="B8454" s="6">
        <f t="shared" ca="1" si="1861"/>
        <v>45958</v>
      </c>
      <c r="C8454" s="7" t="str">
        <f t="shared" ca="1" si="1848"/>
        <v>CUS59269</v>
      </c>
      <c r="D8454" s="7" t="str">
        <f t="shared" ca="1" si="1849"/>
        <v>Beauty</v>
      </c>
      <c r="E8454" s="7" t="str">
        <f t="shared" ca="1" si="1850"/>
        <v>Iphone Charger</v>
      </c>
      <c r="F8454" s="7" t="str">
        <f t="shared" ca="1" si="1851"/>
        <v>Third-Party Seller</v>
      </c>
      <c r="G8454" s="7" t="str">
        <f t="shared" ca="1" si="1852"/>
        <v>Yes</v>
      </c>
      <c r="H8454" s="7">
        <f t="shared" ca="1" si="1853"/>
        <v>695</v>
      </c>
      <c r="I8454" s="7">
        <f t="shared" ca="1" si="1854"/>
        <v>3</v>
      </c>
      <c r="J8454" s="7">
        <f t="shared" ca="1" si="1855"/>
        <v>27</v>
      </c>
      <c r="K8454" s="7">
        <f t="shared" ca="1" si="1856"/>
        <v>15</v>
      </c>
      <c r="L8454" s="7" t="str">
        <f t="shared" ca="1" si="1857"/>
        <v>Net Banking</v>
      </c>
      <c r="M8454" s="7" t="str">
        <f t="shared" ca="1" si="1858"/>
        <v>India</v>
      </c>
      <c r="N8454" s="8" t="str">
        <f t="shared" ca="1" si="1859"/>
        <v>Delivered</v>
      </c>
    </row>
    <row r="8455" spans="1:14" x14ac:dyDescent="0.35">
      <c r="A8455" s="5" t="str">
        <f t="shared" si="1860"/>
        <v>AMZ18455</v>
      </c>
      <c r="B8455" s="6">
        <f t="shared" ca="1" si="1861"/>
        <v>45863</v>
      </c>
      <c r="C8455" s="7" t="str">
        <f t="shared" ca="1" si="1848"/>
        <v>CUS46818</v>
      </c>
      <c r="D8455" s="7" t="str">
        <f t="shared" ca="1" si="1849"/>
        <v>Beauty</v>
      </c>
      <c r="E8455" s="7" t="str">
        <f t="shared" ca="1" si="1850"/>
        <v>Smart Watch</v>
      </c>
      <c r="F8455" s="7" t="str">
        <f t="shared" ca="1" si="1851"/>
        <v>Amazon Fulfilled</v>
      </c>
      <c r="G8455" s="7" t="str">
        <f t="shared" ca="1" si="1852"/>
        <v>No</v>
      </c>
      <c r="H8455" s="7">
        <f t="shared" ca="1" si="1853"/>
        <v>104</v>
      </c>
      <c r="I8455" s="7">
        <f t="shared" ca="1" si="1854"/>
        <v>2</v>
      </c>
      <c r="J8455" s="7">
        <f t="shared" ca="1" si="1855"/>
        <v>11</v>
      </c>
      <c r="K8455" s="7">
        <f t="shared" ca="1" si="1856"/>
        <v>14</v>
      </c>
      <c r="L8455" s="7" t="str">
        <f t="shared" ca="1" si="1857"/>
        <v>Net Banking</v>
      </c>
      <c r="M8455" s="7" t="str">
        <f t="shared" ca="1" si="1858"/>
        <v>Canada</v>
      </c>
      <c r="N8455" s="8" t="str">
        <f t="shared" ca="1" si="1859"/>
        <v>Delivered</v>
      </c>
    </row>
    <row r="8456" spans="1:14" x14ac:dyDescent="0.35">
      <c r="A8456" s="5" t="str">
        <f t="shared" si="1860"/>
        <v>AMZ18456</v>
      </c>
      <c r="B8456" s="6">
        <f t="shared" ca="1" si="1861"/>
        <v>45960</v>
      </c>
      <c r="C8456" s="7" t="str">
        <f t="shared" ca="1" si="1848"/>
        <v>CUS70856</v>
      </c>
      <c r="D8456" s="7" t="str">
        <f t="shared" ca="1" si="1849"/>
        <v>Sports</v>
      </c>
      <c r="E8456" s="7" t="str">
        <f t="shared" ca="1" si="1850"/>
        <v>Smart Watch</v>
      </c>
      <c r="F8456" s="7" t="str">
        <f t="shared" ca="1" si="1851"/>
        <v>Third-Party Seller</v>
      </c>
      <c r="G8456" s="7" t="str">
        <f t="shared" ca="1" si="1852"/>
        <v>Yes</v>
      </c>
      <c r="H8456" s="7">
        <f t="shared" ca="1" si="1853"/>
        <v>197</v>
      </c>
      <c r="I8456" s="7">
        <f t="shared" ca="1" si="1854"/>
        <v>3</v>
      </c>
      <c r="J8456" s="7">
        <f t="shared" ca="1" si="1855"/>
        <v>40</v>
      </c>
      <c r="K8456" s="7">
        <f t="shared" ca="1" si="1856"/>
        <v>13</v>
      </c>
      <c r="L8456" s="7" t="str">
        <f t="shared" ca="1" si="1857"/>
        <v>Credit Card</v>
      </c>
      <c r="M8456" s="7" t="str">
        <f t="shared" ca="1" si="1858"/>
        <v>Canada</v>
      </c>
      <c r="N8456" s="8" t="str">
        <f t="shared" ca="1" si="1859"/>
        <v>Delivered</v>
      </c>
    </row>
    <row r="8457" spans="1:14" x14ac:dyDescent="0.35">
      <c r="A8457" s="5" t="str">
        <f t="shared" si="1860"/>
        <v>AMZ18457</v>
      </c>
      <c r="B8457" s="6">
        <f t="shared" ca="1" si="1861"/>
        <v>45893</v>
      </c>
      <c r="C8457" s="7" t="str">
        <f t="shared" ca="1" si="1848"/>
        <v>CUS52342</v>
      </c>
      <c r="D8457" s="7" t="str">
        <f t="shared" ca="1" si="1849"/>
        <v>Home &amp; Kitchen</v>
      </c>
      <c r="E8457" s="7" t="str">
        <f t="shared" ca="1" si="1850"/>
        <v>Cotton T-Shirt</v>
      </c>
      <c r="F8457" s="7" t="str">
        <f t="shared" ca="1" si="1851"/>
        <v>Amazon Fulfilled</v>
      </c>
      <c r="G8457" s="7" t="str">
        <f t="shared" ca="1" si="1852"/>
        <v>Yes</v>
      </c>
      <c r="H8457" s="7">
        <f t="shared" ca="1" si="1853"/>
        <v>221</v>
      </c>
      <c r="I8457" s="7">
        <f t="shared" ca="1" si="1854"/>
        <v>2</v>
      </c>
      <c r="J8457" s="7">
        <f t="shared" ca="1" si="1855"/>
        <v>18</v>
      </c>
      <c r="K8457" s="7">
        <f t="shared" ca="1" si="1856"/>
        <v>3</v>
      </c>
      <c r="L8457" s="7" t="str">
        <f t="shared" ca="1" si="1857"/>
        <v>UPI</v>
      </c>
      <c r="M8457" s="7" t="str">
        <f t="shared" ca="1" si="1858"/>
        <v>UK</v>
      </c>
      <c r="N8457" s="8" t="str">
        <f t="shared" ca="1" si="1859"/>
        <v>Cancelled</v>
      </c>
    </row>
    <row r="8458" spans="1:14" x14ac:dyDescent="0.35">
      <c r="A8458" s="5" t="str">
        <f t="shared" si="1860"/>
        <v>AMZ18458</v>
      </c>
      <c r="B8458" s="6">
        <f t="shared" ca="1" si="1861"/>
        <v>45899</v>
      </c>
      <c r="C8458" s="7" t="str">
        <f t="shared" ca="1" si="1848"/>
        <v>CUS19963</v>
      </c>
      <c r="D8458" s="7" t="str">
        <f t="shared" ca="1" si="1849"/>
        <v>Fashion</v>
      </c>
      <c r="E8458" s="7" t="str">
        <f t="shared" ca="1" si="1850"/>
        <v>Iphone Charger</v>
      </c>
      <c r="F8458" s="7" t="str">
        <f t="shared" ca="1" si="1851"/>
        <v>Third-Party Seller</v>
      </c>
      <c r="G8458" s="7" t="str">
        <f t="shared" ca="1" si="1852"/>
        <v>No</v>
      </c>
      <c r="H8458" s="7">
        <f t="shared" ca="1" si="1853"/>
        <v>96</v>
      </c>
      <c r="I8458" s="7">
        <f t="shared" ca="1" si="1854"/>
        <v>3</v>
      </c>
      <c r="J8458" s="7">
        <f t="shared" ca="1" si="1855"/>
        <v>3</v>
      </c>
      <c r="K8458" s="7">
        <f t="shared" ca="1" si="1856"/>
        <v>5</v>
      </c>
      <c r="L8458" s="7" t="str">
        <f t="shared" ca="1" si="1857"/>
        <v>Debit Card</v>
      </c>
      <c r="M8458" s="7" t="str">
        <f t="shared" ca="1" si="1858"/>
        <v>UK</v>
      </c>
      <c r="N8458" s="8" t="str">
        <f t="shared" ca="1" si="1859"/>
        <v>Cancelled</v>
      </c>
    </row>
    <row r="8459" spans="1:14" x14ac:dyDescent="0.35">
      <c r="A8459" s="5" t="str">
        <f t="shared" si="1860"/>
        <v>AMZ18459</v>
      </c>
      <c r="B8459" s="6">
        <f t="shared" ca="1" si="1861"/>
        <v>45902</v>
      </c>
      <c r="C8459" s="7" t="str">
        <f t="shared" ca="1" si="1848"/>
        <v>CUS96852</v>
      </c>
      <c r="D8459" s="7" t="str">
        <f t="shared" ca="1" si="1849"/>
        <v>Books</v>
      </c>
      <c r="E8459" s="7" t="str">
        <f t="shared" ca="1" si="1850"/>
        <v>Yoga Mat</v>
      </c>
      <c r="F8459" s="7" t="str">
        <f t="shared" ca="1" si="1851"/>
        <v>Amazon Fulfilled</v>
      </c>
      <c r="G8459" s="7" t="str">
        <f t="shared" ca="1" si="1852"/>
        <v>Yes</v>
      </c>
      <c r="H8459" s="7">
        <f t="shared" ca="1" si="1853"/>
        <v>751</v>
      </c>
      <c r="I8459" s="7">
        <f t="shared" ca="1" si="1854"/>
        <v>1</v>
      </c>
      <c r="J8459" s="7">
        <f t="shared" ca="1" si="1855"/>
        <v>20</v>
      </c>
      <c r="K8459" s="7">
        <f t="shared" ca="1" si="1856"/>
        <v>13</v>
      </c>
      <c r="L8459" s="7" t="str">
        <f t="shared" ca="1" si="1857"/>
        <v>Credit Card</v>
      </c>
      <c r="M8459" s="7" t="str">
        <f t="shared" ca="1" si="1858"/>
        <v>Canada</v>
      </c>
      <c r="N8459" s="8" t="str">
        <f t="shared" ca="1" si="1859"/>
        <v>Cancelled</v>
      </c>
    </row>
    <row r="8460" spans="1:14" x14ac:dyDescent="0.35">
      <c r="A8460" s="5" t="str">
        <f t="shared" si="1860"/>
        <v>AMZ18460</v>
      </c>
      <c r="B8460" s="6">
        <f t="shared" ca="1" si="1861"/>
        <v>45902</v>
      </c>
      <c r="C8460" s="7" t="str">
        <f t="shared" ca="1" si="1848"/>
        <v>CUS96608</v>
      </c>
      <c r="D8460" s="7" t="str">
        <f t="shared" ca="1" si="1849"/>
        <v>Sports</v>
      </c>
      <c r="E8460" s="7" t="str">
        <f t="shared" ca="1" si="1850"/>
        <v>Cotton T-Shirt</v>
      </c>
      <c r="F8460" s="7" t="str">
        <f t="shared" ca="1" si="1851"/>
        <v>Amazon Fulfilled</v>
      </c>
      <c r="G8460" s="7" t="str">
        <f t="shared" ca="1" si="1852"/>
        <v>Yes</v>
      </c>
      <c r="H8460" s="7">
        <f t="shared" ca="1" si="1853"/>
        <v>777</v>
      </c>
      <c r="I8460" s="7">
        <f t="shared" ca="1" si="1854"/>
        <v>3</v>
      </c>
      <c r="J8460" s="7">
        <f t="shared" ca="1" si="1855"/>
        <v>6</v>
      </c>
      <c r="K8460" s="7">
        <f t="shared" ca="1" si="1856"/>
        <v>13</v>
      </c>
      <c r="L8460" s="7" t="str">
        <f t="shared" ca="1" si="1857"/>
        <v>Credit Card</v>
      </c>
      <c r="M8460" s="7" t="str">
        <f t="shared" ca="1" si="1858"/>
        <v>UK</v>
      </c>
      <c r="N8460" s="8" t="str">
        <f t="shared" ca="1" si="1859"/>
        <v>Cancelled</v>
      </c>
    </row>
    <row r="8461" spans="1:14" x14ac:dyDescent="0.35">
      <c r="A8461" s="5" t="str">
        <f t="shared" si="1860"/>
        <v>AMZ18461</v>
      </c>
      <c r="B8461" s="6">
        <f t="shared" ca="1" si="1861"/>
        <v>45990</v>
      </c>
      <c r="C8461" s="7" t="str">
        <f t="shared" ca="1" si="1848"/>
        <v>CUS19657</v>
      </c>
      <c r="D8461" s="7" t="str">
        <f t="shared" ca="1" si="1849"/>
        <v>Sports</v>
      </c>
      <c r="E8461" s="7" t="str">
        <f t="shared" ca="1" si="1850"/>
        <v>Iphone Charger</v>
      </c>
      <c r="F8461" s="7" t="str">
        <f t="shared" ca="1" si="1851"/>
        <v>Amazon Fulfilled</v>
      </c>
      <c r="G8461" s="7" t="str">
        <f t="shared" ca="1" si="1852"/>
        <v>No</v>
      </c>
      <c r="H8461" s="7">
        <f t="shared" ca="1" si="1853"/>
        <v>12</v>
      </c>
      <c r="I8461" s="7">
        <f t="shared" ca="1" si="1854"/>
        <v>1</v>
      </c>
      <c r="J8461" s="7">
        <f t="shared" ca="1" si="1855"/>
        <v>38</v>
      </c>
      <c r="K8461" s="7">
        <f t="shared" ca="1" si="1856"/>
        <v>3</v>
      </c>
      <c r="L8461" s="7" t="str">
        <f t="shared" ca="1" si="1857"/>
        <v>Debit Card</v>
      </c>
      <c r="M8461" s="7" t="str">
        <f t="shared" ca="1" si="1858"/>
        <v>Canada</v>
      </c>
      <c r="N8461" s="8" t="str">
        <f t="shared" ca="1" si="1859"/>
        <v>Cancelled</v>
      </c>
    </row>
    <row r="8462" spans="1:14" x14ac:dyDescent="0.35">
      <c r="A8462" s="5" t="str">
        <f t="shared" si="1860"/>
        <v>AMZ18462</v>
      </c>
      <c r="B8462" s="6">
        <f t="shared" ca="1" si="1861"/>
        <v>45940</v>
      </c>
      <c r="C8462" s="7" t="str">
        <f t="shared" ca="1" si="1848"/>
        <v>CUS86061</v>
      </c>
      <c r="D8462" s="7" t="str">
        <f t="shared" ca="1" si="1849"/>
        <v>Beauty</v>
      </c>
      <c r="E8462" s="7" t="str">
        <f t="shared" ca="1" si="1850"/>
        <v>Running Shoes</v>
      </c>
      <c r="F8462" s="7" t="str">
        <f t="shared" ca="1" si="1851"/>
        <v>Amazon Fulfilled</v>
      </c>
      <c r="G8462" s="7" t="str">
        <f t="shared" ca="1" si="1852"/>
        <v>No</v>
      </c>
      <c r="H8462" s="7">
        <f t="shared" ca="1" si="1853"/>
        <v>46</v>
      </c>
      <c r="I8462" s="7">
        <f t="shared" ca="1" si="1854"/>
        <v>2</v>
      </c>
      <c r="J8462" s="7">
        <f t="shared" ca="1" si="1855"/>
        <v>31</v>
      </c>
      <c r="K8462" s="7">
        <f t="shared" ca="1" si="1856"/>
        <v>5</v>
      </c>
      <c r="L8462" s="7" t="str">
        <f t="shared" ca="1" si="1857"/>
        <v>UPI</v>
      </c>
      <c r="M8462" s="7" t="str">
        <f t="shared" ca="1" si="1858"/>
        <v>India</v>
      </c>
      <c r="N8462" s="8" t="str">
        <f t="shared" ca="1" si="1859"/>
        <v>Cancelled</v>
      </c>
    </row>
    <row r="8463" spans="1:14" x14ac:dyDescent="0.35">
      <c r="A8463" s="5" t="str">
        <f t="shared" si="1860"/>
        <v>AMZ18463</v>
      </c>
      <c r="B8463" s="6">
        <f t="shared" ca="1" si="1861"/>
        <v>45872</v>
      </c>
      <c r="C8463" s="7" t="str">
        <f t="shared" ca="1" si="1848"/>
        <v>CUS20452</v>
      </c>
      <c r="D8463" s="7" t="str">
        <f t="shared" ca="1" si="1849"/>
        <v>Books</v>
      </c>
      <c r="E8463" s="7" t="str">
        <f t="shared" ca="1" si="1850"/>
        <v>Water Bottle</v>
      </c>
      <c r="F8463" s="7" t="str">
        <f t="shared" ca="1" si="1851"/>
        <v>Third-Party Seller</v>
      </c>
      <c r="G8463" s="7" t="str">
        <f t="shared" ca="1" si="1852"/>
        <v>Yes</v>
      </c>
      <c r="H8463" s="7">
        <f t="shared" ca="1" si="1853"/>
        <v>142</v>
      </c>
      <c r="I8463" s="7">
        <f t="shared" ca="1" si="1854"/>
        <v>1</v>
      </c>
      <c r="J8463" s="7">
        <f t="shared" ca="1" si="1855"/>
        <v>12</v>
      </c>
      <c r="K8463" s="7">
        <f t="shared" ca="1" si="1856"/>
        <v>15</v>
      </c>
      <c r="L8463" s="7" t="str">
        <f t="shared" ca="1" si="1857"/>
        <v>Net Banking</v>
      </c>
      <c r="M8463" s="7" t="str">
        <f t="shared" ca="1" si="1858"/>
        <v>UK</v>
      </c>
      <c r="N8463" s="8" t="str">
        <f t="shared" ca="1" si="1859"/>
        <v>Returned</v>
      </c>
    </row>
    <row r="8464" spans="1:14" x14ac:dyDescent="0.35">
      <c r="A8464" s="5" t="str">
        <f t="shared" si="1860"/>
        <v>AMZ18464</v>
      </c>
      <c r="B8464" s="6">
        <f t="shared" ca="1" si="1861"/>
        <v>45979</v>
      </c>
      <c r="C8464" s="7" t="str">
        <f t="shared" ca="1" si="1848"/>
        <v>CUS93022</v>
      </c>
      <c r="D8464" s="7" t="str">
        <f t="shared" ca="1" si="1849"/>
        <v>Fashion</v>
      </c>
      <c r="E8464" s="7" t="str">
        <f t="shared" ca="1" si="1850"/>
        <v>Noise Cancelling Headphones</v>
      </c>
      <c r="F8464" s="7" t="str">
        <f t="shared" ca="1" si="1851"/>
        <v>Third-Party Seller</v>
      </c>
      <c r="G8464" s="7" t="str">
        <f t="shared" ca="1" si="1852"/>
        <v>Yes</v>
      </c>
      <c r="H8464" s="7">
        <f t="shared" ca="1" si="1853"/>
        <v>754</v>
      </c>
      <c r="I8464" s="7">
        <f t="shared" ca="1" si="1854"/>
        <v>4</v>
      </c>
      <c r="J8464" s="7">
        <f t="shared" ca="1" si="1855"/>
        <v>29</v>
      </c>
      <c r="K8464" s="7">
        <f t="shared" ca="1" si="1856"/>
        <v>13</v>
      </c>
      <c r="L8464" s="7" t="str">
        <f t="shared" ca="1" si="1857"/>
        <v>Amazon Pay</v>
      </c>
      <c r="M8464" s="7" t="str">
        <f t="shared" ca="1" si="1858"/>
        <v>India</v>
      </c>
      <c r="N8464" s="8" t="str">
        <f t="shared" ca="1" si="1859"/>
        <v>Returned</v>
      </c>
    </row>
    <row r="8465" spans="1:14" x14ac:dyDescent="0.35">
      <c r="A8465" s="5" t="str">
        <f t="shared" si="1860"/>
        <v>AMZ18465</v>
      </c>
      <c r="B8465" s="6">
        <f t="shared" ca="1" si="1861"/>
        <v>45984</v>
      </c>
      <c r="C8465" s="7" t="str">
        <f t="shared" ca="1" si="1848"/>
        <v>CUS35844</v>
      </c>
      <c r="D8465" s="7" t="str">
        <f t="shared" ca="1" si="1849"/>
        <v>Fashion</v>
      </c>
      <c r="E8465" s="7" t="str">
        <f t="shared" ca="1" si="1850"/>
        <v>Face Cream</v>
      </c>
      <c r="F8465" s="7" t="str">
        <f t="shared" ca="1" si="1851"/>
        <v>Amazon Fulfilled</v>
      </c>
      <c r="G8465" s="7" t="str">
        <f t="shared" ca="1" si="1852"/>
        <v>Yes</v>
      </c>
      <c r="H8465" s="7">
        <f t="shared" ca="1" si="1853"/>
        <v>601</v>
      </c>
      <c r="I8465" s="7">
        <f t="shared" ca="1" si="1854"/>
        <v>1</v>
      </c>
      <c r="J8465" s="7">
        <f t="shared" ca="1" si="1855"/>
        <v>31</v>
      </c>
      <c r="K8465" s="7">
        <f t="shared" ca="1" si="1856"/>
        <v>10</v>
      </c>
      <c r="L8465" s="7" t="str">
        <f t="shared" ca="1" si="1857"/>
        <v>UPI</v>
      </c>
      <c r="M8465" s="7" t="str">
        <f t="shared" ca="1" si="1858"/>
        <v>Canada</v>
      </c>
      <c r="N8465" s="8" t="str">
        <f t="shared" ca="1" si="1859"/>
        <v>Cancelled</v>
      </c>
    </row>
    <row r="8466" spans="1:14" x14ac:dyDescent="0.35">
      <c r="A8466" s="5" t="str">
        <f t="shared" si="1860"/>
        <v>AMZ18466</v>
      </c>
      <c r="B8466" s="6">
        <f t="shared" ca="1" si="1861"/>
        <v>45912</v>
      </c>
      <c r="C8466" s="7" t="str">
        <f t="shared" ca="1" si="1848"/>
        <v>CUS92644</v>
      </c>
      <c r="D8466" s="7" t="str">
        <f t="shared" ca="1" si="1849"/>
        <v>Home &amp; Kitchen</v>
      </c>
      <c r="E8466" s="7" t="str">
        <f t="shared" ca="1" si="1850"/>
        <v>Yoga Mat</v>
      </c>
      <c r="F8466" s="7" t="str">
        <f t="shared" ca="1" si="1851"/>
        <v>Amazon Fulfilled</v>
      </c>
      <c r="G8466" s="7" t="str">
        <f t="shared" ca="1" si="1852"/>
        <v>No</v>
      </c>
      <c r="H8466" s="7">
        <f t="shared" ca="1" si="1853"/>
        <v>448</v>
      </c>
      <c r="I8466" s="7">
        <f t="shared" ca="1" si="1854"/>
        <v>1</v>
      </c>
      <c r="J8466" s="7">
        <f t="shared" ca="1" si="1855"/>
        <v>26</v>
      </c>
      <c r="K8466" s="7">
        <f t="shared" ca="1" si="1856"/>
        <v>9</v>
      </c>
      <c r="L8466" s="7" t="str">
        <f t="shared" ca="1" si="1857"/>
        <v>Net Banking</v>
      </c>
      <c r="M8466" s="7" t="str">
        <f t="shared" ca="1" si="1858"/>
        <v>India</v>
      </c>
      <c r="N8466" s="8" t="str">
        <f t="shared" ca="1" si="1859"/>
        <v>Delivered</v>
      </c>
    </row>
    <row r="8467" spans="1:14" x14ac:dyDescent="0.35">
      <c r="A8467" s="5" t="str">
        <f t="shared" si="1860"/>
        <v>AMZ18467</v>
      </c>
      <c r="B8467" s="6">
        <f t="shared" ca="1" si="1861"/>
        <v>45984</v>
      </c>
      <c r="C8467" s="7" t="str">
        <f t="shared" ca="1" si="1848"/>
        <v>CUS74179</v>
      </c>
      <c r="D8467" s="7" t="str">
        <f t="shared" ca="1" si="1849"/>
        <v>Books</v>
      </c>
      <c r="E8467" s="7" t="str">
        <f t="shared" ca="1" si="1850"/>
        <v>Air  Fryer</v>
      </c>
      <c r="F8467" s="7" t="str">
        <f t="shared" ca="1" si="1851"/>
        <v>Third-Party Seller</v>
      </c>
      <c r="G8467" s="7" t="str">
        <f t="shared" ca="1" si="1852"/>
        <v>No</v>
      </c>
      <c r="H8467" s="7">
        <f t="shared" ca="1" si="1853"/>
        <v>539</v>
      </c>
      <c r="I8467" s="7">
        <f t="shared" ca="1" si="1854"/>
        <v>1</v>
      </c>
      <c r="J8467" s="7">
        <f t="shared" ca="1" si="1855"/>
        <v>33</v>
      </c>
      <c r="K8467" s="7">
        <f t="shared" ca="1" si="1856"/>
        <v>9</v>
      </c>
      <c r="L8467" s="7" t="str">
        <f t="shared" ca="1" si="1857"/>
        <v>UPI</v>
      </c>
      <c r="M8467" s="7" t="str">
        <f t="shared" ca="1" si="1858"/>
        <v>Canada</v>
      </c>
      <c r="N8467" s="8" t="str">
        <f t="shared" ca="1" si="1859"/>
        <v>Returned</v>
      </c>
    </row>
    <row r="8468" spans="1:14" x14ac:dyDescent="0.35">
      <c r="A8468" s="5" t="str">
        <f t="shared" si="1860"/>
        <v>AMZ18468</v>
      </c>
      <c r="B8468" s="6">
        <f t="shared" ca="1" si="1861"/>
        <v>45899</v>
      </c>
      <c r="C8468" s="7" t="str">
        <f t="shared" ca="1" si="1848"/>
        <v>CUS47122</v>
      </c>
      <c r="D8468" s="7" t="str">
        <f t="shared" ca="1" si="1849"/>
        <v>Books</v>
      </c>
      <c r="E8468" s="7" t="str">
        <f t="shared" ca="1" si="1850"/>
        <v>Bluetooth Speaker</v>
      </c>
      <c r="F8468" s="7" t="str">
        <f t="shared" ca="1" si="1851"/>
        <v>Third-Party Seller</v>
      </c>
      <c r="G8468" s="7" t="str">
        <f t="shared" ca="1" si="1852"/>
        <v>Yes</v>
      </c>
      <c r="H8468" s="7">
        <f t="shared" ca="1" si="1853"/>
        <v>618</v>
      </c>
      <c r="I8468" s="7">
        <f t="shared" ca="1" si="1854"/>
        <v>3</v>
      </c>
      <c r="J8468" s="7">
        <f t="shared" ca="1" si="1855"/>
        <v>0</v>
      </c>
      <c r="K8468" s="7">
        <f t="shared" ca="1" si="1856"/>
        <v>11</v>
      </c>
      <c r="L8468" s="7" t="str">
        <f t="shared" ca="1" si="1857"/>
        <v>Debit Card</v>
      </c>
      <c r="M8468" s="7" t="str">
        <f t="shared" ca="1" si="1858"/>
        <v>UK</v>
      </c>
      <c r="N8468" s="8" t="str">
        <f t="shared" ca="1" si="1859"/>
        <v>Delivered</v>
      </c>
    </row>
    <row r="8469" spans="1:14" x14ac:dyDescent="0.35">
      <c r="A8469" s="5" t="str">
        <f t="shared" si="1860"/>
        <v>AMZ18469</v>
      </c>
      <c r="B8469" s="6">
        <f t="shared" ca="1" si="1861"/>
        <v>45851</v>
      </c>
      <c r="C8469" s="7" t="str">
        <f t="shared" ca="1" si="1848"/>
        <v>CUS34582</v>
      </c>
      <c r="D8469" s="7" t="str">
        <f t="shared" ca="1" si="1849"/>
        <v>Books</v>
      </c>
      <c r="E8469" s="7" t="str">
        <f t="shared" ca="1" si="1850"/>
        <v>Iphone Charger</v>
      </c>
      <c r="F8469" s="7" t="str">
        <f t="shared" ca="1" si="1851"/>
        <v>Amazon Fulfilled</v>
      </c>
      <c r="G8469" s="7" t="str">
        <f t="shared" ca="1" si="1852"/>
        <v>No</v>
      </c>
      <c r="H8469" s="7">
        <f t="shared" ca="1" si="1853"/>
        <v>294</v>
      </c>
      <c r="I8469" s="7">
        <f t="shared" ca="1" si="1854"/>
        <v>2</v>
      </c>
      <c r="J8469" s="7">
        <f t="shared" ca="1" si="1855"/>
        <v>3</v>
      </c>
      <c r="K8469" s="7">
        <f t="shared" ca="1" si="1856"/>
        <v>5</v>
      </c>
      <c r="L8469" s="7" t="str">
        <f t="shared" ca="1" si="1857"/>
        <v>Net Banking</v>
      </c>
      <c r="M8469" s="7" t="str">
        <f t="shared" ca="1" si="1858"/>
        <v>India</v>
      </c>
      <c r="N8469" s="8" t="str">
        <f t="shared" ca="1" si="1859"/>
        <v>Delivered</v>
      </c>
    </row>
    <row r="8470" spans="1:14" x14ac:dyDescent="0.35">
      <c r="A8470" s="5" t="str">
        <f t="shared" si="1860"/>
        <v>AMZ18470</v>
      </c>
      <c r="B8470" s="6">
        <f t="shared" ca="1" si="1861"/>
        <v>45981</v>
      </c>
      <c r="C8470" s="7" t="str">
        <f t="shared" ca="1" si="1848"/>
        <v>CUS59085</v>
      </c>
      <c r="D8470" s="7" t="str">
        <f t="shared" ca="1" si="1849"/>
        <v>Home &amp; Kitchen</v>
      </c>
      <c r="E8470" s="7" t="str">
        <f t="shared" ca="1" si="1850"/>
        <v>Cotton T-Shirt</v>
      </c>
      <c r="F8470" s="7" t="str">
        <f t="shared" ca="1" si="1851"/>
        <v>Third-Party Seller</v>
      </c>
      <c r="G8470" s="7" t="str">
        <f t="shared" ca="1" si="1852"/>
        <v>Yes</v>
      </c>
      <c r="H8470" s="7">
        <f t="shared" ca="1" si="1853"/>
        <v>232</v>
      </c>
      <c r="I8470" s="7">
        <f t="shared" ca="1" si="1854"/>
        <v>1</v>
      </c>
      <c r="J8470" s="7">
        <f t="shared" ca="1" si="1855"/>
        <v>3</v>
      </c>
      <c r="K8470" s="7">
        <f t="shared" ca="1" si="1856"/>
        <v>4</v>
      </c>
      <c r="L8470" s="7" t="str">
        <f t="shared" ca="1" si="1857"/>
        <v>UPI</v>
      </c>
      <c r="M8470" s="7" t="str">
        <f t="shared" ca="1" si="1858"/>
        <v>India</v>
      </c>
      <c r="N8470" s="8" t="str">
        <f t="shared" ca="1" si="1859"/>
        <v>Cancelled</v>
      </c>
    </row>
    <row r="8471" spans="1:14" x14ac:dyDescent="0.35">
      <c r="A8471" s="5" t="str">
        <f t="shared" si="1860"/>
        <v>AMZ18471</v>
      </c>
      <c r="B8471" s="6">
        <f t="shared" ca="1" si="1861"/>
        <v>45871</v>
      </c>
      <c r="C8471" s="7" t="str">
        <f t="shared" ca="1" si="1848"/>
        <v>CUS91676</v>
      </c>
      <c r="D8471" s="7" t="str">
        <f t="shared" ca="1" si="1849"/>
        <v>Sports</v>
      </c>
      <c r="E8471" s="7" t="str">
        <f t="shared" ca="1" si="1850"/>
        <v>Cotton T-Shirt</v>
      </c>
      <c r="F8471" s="7" t="str">
        <f t="shared" ca="1" si="1851"/>
        <v>Amazon Fulfilled</v>
      </c>
      <c r="G8471" s="7" t="str">
        <f t="shared" ca="1" si="1852"/>
        <v>Yes</v>
      </c>
      <c r="H8471" s="7">
        <f t="shared" ca="1" si="1853"/>
        <v>370</v>
      </c>
      <c r="I8471" s="7">
        <f t="shared" ca="1" si="1854"/>
        <v>3</v>
      </c>
      <c r="J8471" s="7">
        <f t="shared" ca="1" si="1855"/>
        <v>21</v>
      </c>
      <c r="K8471" s="7">
        <f t="shared" ca="1" si="1856"/>
        <v>5</v>
      </c>
      <c r="L8471" s="7" t="str">
        <f t="shared" ca="1" si="1857"/>
        <v>UPI</v>
      </c>
      <c r="M8471" s="7" t="str">
        <f t="shared" ca="1" si="1858"/>
        <v>USA</v>
      </c>
      <c r="N8471" s="8" t="str">
        <f t="shared" ca="1" si="1859"/>
        <v>Delivered</v>
      </c>
    </row>
    <row r="8472" spans="1:14" x14ac:dyDescent="0.35">
      <c r="A8472" s="5" t="str">
        <f t="shared" si="1860"/>
        <v>AMZ18472</v>
      </c>
      <c r="B8472" s="6">
        <f t="shared" ca="1" si="1861"/>
        <v>45927</v>
      </c>
      <c r="C8472" s="7" t="str">
        <f t="shared" ca="1" si="1848"/>
        <v>CUS13961</v>
      </c>
      <c r="D8472" s="7" t="str">
        <f t="shared" ca="1" si="1849"/>
        <v>Sports</v>
      </c>
      <c r="E8472" s="7" t="str">
        <f t="shared" ca="1" si="1850"/>
        <v>Noise Cancelling Headphones</v>
      </c>
      <c r="F8472" s="7" t="str">
        <f t="shared" ca="1" si="1851"/>
        <v>Amazon Fulfilled</v>
      </c>
      <c r="G8472" s="7" t="str">
        <f t="shared" ca="1" si="1852"/>
        <v>No</v>
      </c>
      <c r="H8472" s="7">
        <f t="shared" ca="1" si="1853"/>
        <v>480</v>
      </c>
      <c r="I8472" s="7">
        <f t="shared" ca="1" si="1854"/>
        <v>1</v>
      </c>
      <c r="J8472" s="7">
        <f t="shared" ca="1" si="1855"/>
        <v>5</v>
      </c>
      <c r="K8472" s="7">
        <f t="shared" ca="1" si="1856"/>
        <v>9</v>
      </c>
      <c r="L8472" s="7" t="str">
        <f t="shared" ca="1" si="1857"/>
        <v>Credit Card</v>
      </c>
      <c r="M8472" s="7" t="str">
        <f t="shared" ca="1" si="1858"/>
        <v>India</v>
      </c>
      <c r="N8472" s="8" t="str">
        <f t="shared" ca="1" si="1859"/>
        <v>Returned</v>
      </c>
    </row>
    <row r="8473" spans="1:14" x14ac:dyDescent="0.35">
      <c r="A8473" s="5" t="str">
        <f t="shared" si="1860"/>
        <v>AMZ18473</v>
      </c>
      <c r="B8473" s="6">
        <f t="shared" ca="1" si="1861"/>
        <v>45927</v>
      </c>
      <c r="C8473" s="7" t="str">
        <f t="shared" ca="1" si="1848"/>
        <v>CUS74433</v>
      </c>
      <c r="D8473" s="7" t="str">
        <f t="shared" ca="1" si="1849"/>
        <v>Sports</v>
      </c>
      <c r="E8473" s="7" t="str">
        <f t="shared" ca="1" si="1850"/>
        <v>Water Bottle</v>
      </c>
      <c r="F8473" s="7" t="str">
        <f t="shared" ca="1" si="1851"/>
        <v>Third-Party Seller</v>
      </c>
      <c r="G8473" s="7" t="str">
        <f t="shared" ca="1" si="1852"/>
        <v>Yes</v>
      </c>
      <c r="H8473" s="7">
        <f t="shared" ca="1" si="1853"/>
        <v>114</v>
      </c>
      <c r="I8473" s="7">
        <f t="shared" ca="1" si="1854"/>
        <v>4</v>
      </c>
      <c r="J8473" s="7">
        <f t="shared" ca="1" si="1855"/>
        <v>32</v>
      </c>
      <c r="K8473" s="7">
        <f t="shared" ca="1" si="1856"/>
        <v>8</v>
      </c>
      <c r="L8473" s="7" t="str">
        <f t="shared" ca="1" si="1857"/>
        <v>Amazon Pay</v>
      </c>
      <c r="M8473" s="7" t="str">
        <f t="shared" ca="1" si="1858"/>
        <v>Canada</v>
      </c>
      <c r="N8473" s="8" t="str">
        <f t="shared" ca="1" si="1859"/>
        <v>Delivered</v>
      </c>
    </row>
    <row r="8474" spans="1:14" x14ac:dyDescent="0.35">
      <c r="A8474" s="5" t="str">
        <f t="shared" si="1860"/>
        <v>AMZ18474</v>
      </c>
      <c r="B8474" s="6">
        <f t="shared" ca="1" si="1861"/>
        <v>45854</v>
      </c>
      <c r="C8474" s="7" t="str">
        <f t="shared" ca="1" si="1848"/>
        <v>CUS47707</v>
      </c>
      <c r="D8474" s="7" t="str">
        <f t="shared" ca="1" si="1849"/>
        <v>Sports</v>
      </c>
      <c r="E8474" s="7" t="str">
        <f t="shared" ca="1" si="1850"/>
        <v>Running Shoes</v>
      </c>
      <c r="F8474" s="7" t="str">
        <f t="shared" ca="1" si="1851"/>
        <v>Amazon Fulfilled</v>
      </c>
      <c r="G8474" s="7" t="str">
        <f t="shared" ca="1" si="1852"/>
        <v>Yes</v>
      </c>
      <c r="H8474" s="7">
        <f t="shared" ca="1" si="1853"/>
        <v>377</v>
      </c>
      <c r="I8474" s="7">
        <f t="shared" ca="1" si="1854"/>
        <v>1</v>
      </c>
      <c r="J8474" s="7">
        <f t="shared" ca="1" si="1855"/>
        <v>33</v>
      </c>
      <c r="K8474" s="7">
        <f t="shared" ca="1" si="1856"/>
        <v>9</v>
      </c>
      <c r="L8474" s="7" t="str">
        <f t="shared" ca="1" si="1857"/>
        <v>Debit Card</v>
      </c>
      <c r="M8474" s="7" t="str">
        <f t="shared" ca="1" si="1858"/>
        <v>Canada</v>
      </c>
      <c r="N8474" s="8" t="str">
        <f t="shared" ca="1" si="1859"/>
        <v>Delivered</v>
      </c>
    </row>
    <row r="8475" spans="1:14" x14ac:dyDescent="0.35">
      <c r="A8475" s="5" t="str">
        <f t="shared" si="1860"/>
        <v>AMZ18475</v>
      </c>
      <c r="B8475" s="6">
        <f t="shared" ca="1" si="1861"/>
        <v>45939</v>
      </c>
      <c r="C8475" s="7" t="str">
        <f t="shared" ca="1" si="1848"/>
        <v>CUS33148</v>
      </c>
      <c r="D8475" s="7" t="str">
        <f t="shared" ca="1" si="1849"/>
        <v>Electronics</v>
      </c>
      <c r="E8475" s="7" t="str">
        <f t="shared" ca="1" si="1850"/>
        <v>Noise Cancelling Headphones</v>
      </c>
      <c r="F8475" s="7" t="str">
        <f t="shared" ca="1" si="1851"/>
        <v>Third-Party Seller</v>
      </c>
      <c r="G8475" s="7" t="str">
        <f t="shared" ca="1" si="1852"/>
        <v>Yes</v>
      </c>
      <c r="H8475" s="7">
        <f t="shared" ca="1" si="1853"/>
        <v>678</v>
      </c>
      <c r="I8475" s="7">
        <f t="shared" ca="1" si="1854"/>
        <v>1</v>
      </c>
      <c r="J8475" s="7">
        <f t="shared" ca="1" si="1855"/>
        <v>23</v>
      </c>
      <c r="K8475" s="7">
        <f t="shared" ca="1" si="1856"/>
        <v>9</v>
      </c>
      <c r="L8475" s="7" t="str">
        <f t="shared" ca="1" si="1857"/>
        <v>Net Banking</v>
      </c>
      <c r="M8475" s="7" t="str">
        <f t="shared" ca="1" si="1858"/>
        <v>Canada</v>
      </c>
      <c r="N8475" s="8" t="str">
        <f t="shared" ca="1" si="1859"/>
        <v>Delivered</v>
      </c>
    </row>
    <row r="8476" spans="1:14" x14ac:dyDescent="0.35">
      <c r="A8476" s="5" t="str">
        <f t="shared" si="1860"/>
        <v>AMZ18476</v>
      </c>
      <c r="B8476" s="6">
        <f t="shared" ca="1" si="1861"/>
        <v>45980</v>
      </c>
      <c r="C8476" s="7" t="str">
        <f t="shared" ca="1" si="1848"/>
        <v>CUS56583</v>
      </c>
      <c r="D8476" s="7" t="str">
        <f t="shared" ca="1" si="1849"/>
        <v>Electronics</v>
      </c>
      <c r="E8476" s="7" t="str">
        <f t="shared" ca="1" si="1850"/>
        <v>Iphone Charger</v>
      </c>
      <c r="F8476" s="7" t="str">
        <f t="shared" ca="1" si="1851"/>
        <v>Third-Party Seller</v>
      </c>
      <c r="G8476" s="7" t="str">
        <f t="shared" ca="1" si="1852"/>
        <v>Yes</v>
      </c>
      <c r="H8476" s="7">
        <f t="shared" ca="1" si="1853"/>
        <v>681</v>
      </c>
      <c r="I8476" s="7">
        <f t="shared" ca="1" si="1854"/>
        <v>3</v>
      </c>
      <c r="J8476" s="7">
        <f t="shared" ca="1" si="1855"/>
        <v>14</v>
      </c>
      <c r="K8476" s="7">
        <f t="shared" ca="1" si="1856"/>
        <v>10</v>
      </c>
      <c r="L8476" s="7" t="str">
        <f t="shared" ca="1" si="1857"/>
        <v>Net Banking</v>
      </c>
      <c r="M8476" s="7" t="str">
        <f t="shared" ca="1" si="1858"/>
        <v>India</v>
      </c>
      <c r="N8476" s="8" t="str">
        <f t="shared" ca="1" si="1859"/>
        <v>Returned</v>
      </c>
    </row>
    <row r="8477" spans="1:14" x14ac:dyDescent="0.35">
      <c r="A8477" s="5" t="str">
        <f t="shared" si="1860"/>
        <v>AMZ18477</v>
      </c>
      <c r="B8477" s="6">
        <f t="shared" ca="1" si="1861"/>
        <v>46020</v>
      </c>
      <c r="C8477" s="7" t="str">
        <f t="shared" ca="1" si="1848"/>
        <v>CUS30282</v>
      </c>
      <c r="D8477" s="7" t="str">
        <f t="shared" ca="1" si="1849"/>
        <v>Books</v>
      </c>
      <c r="E8477" s="7" t="str">
        <f t="shared" ca="1" si="1850"/>
        <v>Iphone Charger</v>
      </c>
      <c r="F8477" s="7" t="str">
        <f t="shared" ca="1" si="1851"/>
        <v>Third-Party Seller</v>
      </c>
      <c r="G8477" s="7" t="str">
        <f t="shared" ca="1" si="1852"/>
        <v>No</v>
      </c>
      <c r="H8477" s="7">
        <f t="shared" ca="1" si="1853"/>
        <v>72</v>
      </c>
      <c r="I8477" s="7">
        <f t="shared" ca="1" si="1854"/>
        <v>2</v>
      </c>
      <c r="J8477" s="7">
        <f t="shared" ca="1" si="1855"/>
        <v>25</v>
      </c>
      <c r="K8477" s="7">
        <f t="shared" ca="1" si="1856"/>
        <v>14</v>
      </c>
      <c r="L8477" s="7" t="str">
        <f t="shared" ca="1" si="1857"/>
        <v>UPI</v>
      </c>
      <c r="M8477" s="7" t="str">
        <f t="shared" ca="1" si="1858"/>
        <v>UK</v>
      </c>
      <c r="N8477" s="8" t="str">
        <f t="shared" ca="1" si="1859"/>
        <v>Delivered</v>
      </c>
    </row>
    <row r="8478" spans="1:14" x14ac:dyDescent="0.35">
      <c r="A8478" s="5" t="str">
        <f t="shared" si="1860"/>
        <v>AMZ18478</v>
      </c>
      <c r="B8478" s="6">
        <f t="shared" ca="1" si="1861"/>
        <v>45867</v>
      </c>
      <c r="C8478" s="7" t="str">
        <f t="shared" ca="1" si="1848"/>
        <v>CUS21122</v>
      </c>
      <c r="D8478" s="7" t="str">
        <f t="shared" ca="1" si="1849"/>
        <v>Books</v>
      </c>
      <c r="E8478" s="7" t="str">
        <f t="shared" ca="1" si="1850"/>
        <v>Noise Cancelling Headphones</v>
      </c>
      <c r="F8478" s="7" t="str">
        <f t="shared" ca="1" si="1851"/>
        <v>Third-Party Seller</v>
      </c>
      <c r="G8478" s="7" t="str">
        <f t="shared" ca="1" si="1852"/>
        <v>No</v>
      </c>
      <c r="H8478" s="7">
        <f t="shared" ca="1" si="1853"/>
        <v>630</v>
      </c>
      <c r="I8478" s="7">
        <f t="shared" ca="1" si="1854"/>
        <v>2</v>
      </c>
      <c r="J8478" s="7">
        <f t="shared" ca="1" si="1855"/>
        <v>13</v>
      </c>
      <c r="K8478" s="7">
        <f t="shared" ca="1" si="1856"/>
        <v>11</v>
      </c>
      <c r="L8478" s="7" t="str">
        <f t="shared" ca="1" si="1857"/>
        <v>Debit Card</v>
      </c>
      <c r="M8478" s="7" t="str">
        <f t="shared" ca="1" si="1858"/>
        <v>Canada</v>
      </c>
      <c r="N8478" s="8" t="str">
        <f t="shared" ca="1" si="1859"/>
        <v>Delivered</v>
      </c>
    </row>
    <row r="8479" spans="1:14" x14ac:dyDescent="0.35">
      <c r="A8479" s="5" t="str">
        <f t="shared" si="1860"/>
        <v>AMZ18479</v>
      </c>
      <c r="B8479" s="6">
        <f t="shared" ca="1" si="1861"/>
        <v>45869</v>
      </c>
      <c r="C8479" s="7" t="str">
        <f t="shared" ca="1" si="1848"/>
        <v>CUS39675</v>
      </c>
      <c r="D8479" s="7" t="str">
        <f t="shared" ca="1" si="1849"/>
        <v>Books</v>
      </c>
      <c r="E8479" s="7" t="str">
        <f t="shared" ca="1" si="1850"/>
        <v>Water Bottle</v>
      </c>
      <c r="F8479" s="7" t="str">
        <f t="shared" ca="1" si="1851"/>
        <v>Amazon Fulfilled</v>
      </c>
      <c r="G8479" s="7" t="str">
        <f t="shared" ca="1" si="1852"/>
        <v>Yes</v>
      </c>
      <c r="H8479" s="7">
        <f t="shared" ca="1" si="1853"/>
        <v>375</v>
      </c>
      <c r="I8479" s="7">
        <f t="shared" ca="1" si="1854"/>
        <v>3</v>
      </c>
      <c r="J8479" s="7">
        <f t="shared" ca="1" si="1855"/>
        <v>23</v>
      </c>
      <c r="K8479" s="7">
        <f t="shared" ca="1" si="1856"/>
        <v>8</v>
      </c>
      <c r="L8479" s="7" t="str">
        <f t="shared" ca="1" si="1857"/>
        <v>UPI</v>
      </c>
      <c r="M8479" s="7" t="str">
        <f t="shared" ca="1" si="1858"/>
        <v>UK</v>
      </c>
      <c r="N8479" s="8" t="str">
        <f t="shared" ca="1" si="1859"/>
        <v>Returned</v>
      </c>
    </row>
    <row r="8480" spans="1:14" x14ac:dyDescent="0.35">
      <c r="A8480" s="5" t="str">
        <f t="shared" si="1860"/>
        <v>AMZ18480</v>
      </c>
      <c r="B8480" s="6">
        <f t="shared" ca="1" si="1861"/>
        <v>45946</v>
      </c>
      <c r="C8480" s="7" t="str">
        <f t="shared" ca="1" si="1848"/>
        <v>CUS96220</v>
      </c>
      <c r="D8480" s="7" t="str">
        <f t="shared" ca="1" si="1849"/>
        <v>Electronics</v>
      </c>
      <c r="E8480" s="7" t="str">
        <f t="shared" ca="1" si="1850"/>
        <v>Bluetooth Speaker</v>
      </c>
      <c r="F8480" s="7" t="str">
        <f t="shared" ca="1" si="1851"/>
        <v>Amazon Fulfilled</v>
      </c>
      <c r="G8480" s="7" t="str">
        <f t="shared" ca="1" si="1852"/>
        <v>Yes</v>
      </c>
      <c r="H8480" s="7">
        <f t="shared" ca="1" si="1853"/>
        <v>742</v>
      </c>
      <c r="I8480" s="7">
        <f t="shared" ca="1" si="1854"/>
        <v>4</v>
      </c>
      <c r="J8480" s="7">
        <f t="shared" ca="1" si="1855"/>
        <v>3</v>
      </c>
      <c r="K8480" s="7">
        <f t="shared" ca="1" si="1856"/>
        <v>4</v>
      </c>
      <c r="L8480" s="7" t="str">
        <f t="shared" ca="1" si="1857"/>
        <v>Credit Card</v>
      </c>
      <c r="M8480" s="7" t="str">
        <f t="shared" ca="1" si="1858"/>
        <v>Canada</v>
      </c>
      <c r="N8480" s="8" t="str">
        <f t="shared" ca="1" si="1859"/>
        <v>Delivered</v>
      </c>
    </row>
    <row r="8481" spans="1:14" x14ac:dyDescent="0.35">
      <c r="A8481" s="5" t="str">
        <f t="shared" si="1860"/>
        <v>AMZ18481</v>
      </c>
      <c r="B8481" s="6">
        <f t="shared" ca="1" si="1861"/>
        <v>45990</v>
      </c>
      <c r="C8481" s="7" t="str">
        <f t="shared" ca="1" si="1848"/>
        <v>CUS55037</v>
      </c>
      <c r="D8481" s="7" t="str">
        <f t="shared" ca="1" si="1849"/>
        <v>Books</v>
      </c>
      <c r="E8481" s="7" t="str">
        <f t="shared" ca="1" si="1850"/>
        <v>Face Cream</v>
      </c>
      <c r="F8481" s="7" t="str">
        <f t="shared" ca="1" si="1851"/>
        <v>Amazon Fulfilled</v>
      </c>
      <c r="G8481" s="7" t="str">
        <f t="shared" ca="1" si="1852"/>
        <v>No</v>
      </c>
      <c r="H8481" s="7">
        <f t="shared" ca="1" si="1853"/>
        <v>664</v>
      </c>
      <c r="I8481" s="7">
        <f t="shared" ca="1" si="1854"/>
        <v>1</v>
      </c>
      <c r="J8481" s="7">
        <f t="shared" ca="1" si="1855"/>
        <v>3</v>
      </c>
      <c r="K8481" s="7">
        <f t="shared" ca="1" si="1856"/>
        <v>10</v>
      </c>
      <c r="L8481" s="7" t="str">
        <f t="shared" ca="1" si="1857"/>
        <v>Amazon Pay</v>
      </c>
      <c r="M8481" s="7" t="str">
        <f t="shared" ca="1" si="1858"/>
        <v>UK</v>
      </c>
      <c r="N8481" s="8" t="str">
        <f t="shared" ca="1" si="1859"/>
        <v>Delivered</v>
      </c>
    </row>
    <row r="8482" spans="1:14" x14ac:dyDescent="0.35">
      <c r="A8482" s="5" t="str">
        <f t="shared" si="1860"/>
        <v>AMZ18482</v>
      </c>
      <c r="B8482" s="6">
        <f t="shared" ca="1" si="1861"/>
        <v>45963</v>
      </c>
      <c r="C8482" s="7" t="str">
        <f t="shared" ca="1" si="1848"/>
        <v>CUS27984</v>
      </c>
      <c r="D8482" s="7" t="str">
        <f t="shared" ca="1" si="1849"/>
        <v>Books</v>
      </c>
      <c r="E8482" s="7" t="str">
        <f t="shared" ca="1" si="1850"/>
        <v>Bluetooth Speaker</v>
      </c>
      <c r="F8482" s="7" t="str">
        <f t="shared" ca="1" si="1851"/>
        <v>Third-Party Seller</v>
      </c>
      <c r="G8482" s="7" t="str">
        <f t="shared" ca="1" si="1852"/>
        <v>Yes</v>
      </c>
      <c r="H8482" s="7">
        <f t="shared" ca="1" si="1853"/>
        <v>33</v>
      </c>
      <c r="I8482" s="7">
        <f t="shared" ca="1" si="1854"/>
        <v>1</v>
      </c>
      <c r="J8482" s="7">
        <f t="shared" ca="1" si="1855"/>
        <v>40</v>
      </c>
      <c r="K8482" s="7">
        <f t="shared" ca="1" si="1856"/>
        <v>15</v>
      </c>
      <c r="L8482" s="7" t="str">
        <f t="shared" ca="1" si="1857"/>
        <v>Amazon Pay</v>
      </c>
      <c r="M8482" s="7" t="str">
        <f t="shared" ca="1" si="1858"/>
        <v>India</v>
      </c>
      <c r="N8482" s="8" t="str">
        <f t="shared" ca="1" si="1859"/>
        <v>Delivered</v>
      </c>
    </row>
    <row r="8483" spans="1:14" x14ac:dyDescent="0.35">
      <c r="A8483" s="5" t="str">
        <f t="shared" si="1860"/>
        <v>AMZ18483</v>
      </c>
      <c r="B8483" s="6">
        <f t="shared" ca="1" si="1861"/>
        <v>45858</v>
      </c>
      <c r="C8483" s="7" t="str">
        <f t="shared" ca="1" si="1848"/>
        <v>CUS62184</v>
      </c>
      <c r="D8483" s="7" t="str">
        <f t="shared" ca="1" si="1849"/>
        <v>Beauty</v>
      </c>
      <c r="E8483" s="7" t="str">
        <f t="shared" ca="1" si="1850"/>
        <v>Noise Cancelling Headphones</v>
      </c>
      <c r="F8483" s="7" t="str">
        <f t="shared" ca="1" si="1851"/>
        <v>Third-Party Seller</v>
      </c>
      <c r="G8483" s="7" t="str">
        <f t="shared" ca="1" si="1852"/>
        <v>No</v>
      </c>
      <c r="H8483" s="7">
        <f t="shared" ca="1" si="1853"/>
        <v>722</v>
      </c>
      <c r="I8483" s="7">
        <f t="shared" ca="1" si="1854"/>
        <v>4</v>
      </c>
      <c r="J8483" s="7">
        <f t="shared" ca="1" si="1855"/>
        <v>38</v>
      </c>
      <c r="K8483" s="7">
        <f t="shared" ca="1" si="1856"/>
        <v>8</v>
      </c>
      <c r="L8483" s="7" t="str">
        <f t="shared" ca="1" si="1857"/>
        <v>Credit Card</v>
      </c>
      <c r="M8483" s="7" t="str">
        <f t="shared" ca="1" si="1858"/>
        <v>Canada</v>
      </c>
      <c r="N8483" s="8" t="str">
        <f t="shared" ca="1" si="1859"/>
        <v>Cancelled</v>
      </c>
    </row>
    <row r="8484" spans="1:14" x14ac:dyDescent="0.35">
      <c r="A8484" s="5" t="str">
        <f t="shared" si="1860"/>
        <v>AMZ18484</v>
      </c>
      <c r="B8484" s="6">
        <f t="shared" ca="1" si="1861"/>
        <v>45979</v>
      </c>
      <c r="C8484" s="7" t="str">
        <f t="shared" ca="1" si="1848"/>
        <v>CUS50600</v>
      </c>
      <c r="D8484" s="7" t="str">
        <f t="shared" ca="1" si="1849"/>
        <v>Books</v>
      </c>
      <c r="E8484" s="7" t="str">
        <f t="shared" ca="1" si="1850"/>
        <v>Face Cream</v>
      </c>
      <c r="F8484" s="7" t="str">
        <f t="shared" ca="1" si="1851"/>
        <v>Amazon Fulfilled</v>
      </c>
      <c r="G8484" s="7" t="str">
        <f t="shared" ca="1" si="1852"/>
        <v>Yes</v>
      </c>
      <c r="H8484" s="7">
        <f t="shared" ca="1" si="1853"/>
        <v>594</v>
      </c>
      <c r="I8484" s="7">
        <f t="shared" ca="1" si="1854"/>
        <v>1</v>
      </c>
      <c r="J8484" s="7">
        <f t="shared" ca="1" si="1855"/>
        <v>38</v>
      </c>
      <c r="K8484" s="7">
        <f t="shared" ca="1" si="1856"/>
        <v>12</v>
      </c>
      <c r="L8484" s="7" t="str">
        <f t="shared" ca="1" si="1857"/>
        <v>UPI</v>
      </c>
      <c r="M8484" s="7" t="str">
        <f t="shared" ca="1" si="1858"/>
        <v>Canada</v>
      </c>
      <c r="N8484" s="8" t="str">
        <f t="shared" ca="1" si="1859"/>
        <v>Delivered</v>
      </c>
    </row>
    <row r="8485" spans="1:14" x14ac:dyDescent="0.35">
      <c r="A8485" s="5" t="str">
        <f t="shared" si="1860"/>
        <v>AMZ18485</v>
      </c>
      <c r="B8485" s="6">
        <f t="shared" ca="1" si="1861"/>
        <v>46002</v>
      </c>
      <c r="C8485" s="7" t="str">
        <f t="shared" ca="1" si="1848"/>
        <v>CUS24803</v>
      </c>
      <c r="D8485" s="7" t="str">
        <f t="shared" ca="1" si="1849"/>
        <v>Beauty</v>
      </c>
      <c r="E8485" s="7" t="str">
        <f t="shared" ca="1" si="1850"/>
        <v>Iphone Charger</v>
      </c>
      <c r="F8485" s="7" t="str">
        <f t="shared" ca="1" si="1851"/>
        <v>Third-Party Seller</v>
      </c>
      <c r="G8485" s="7" t="str">
        <f t="shared" ca="1" si="1852"/>
        <v>No</v>
      </c>
      <c r="H8485" s="7">
        <f t="shared" ca="1" si="1853"/>
        <v>223</v>
      </c>
      <c r="I8485" s="7">
        <f t="shared" ca="1" si="1854"/>
        <v>4</v>
      </c>
      <c r="J8485" s="7">
        <f t="shared" ca="1" si="1855"/>
        <v>16</v>
      </c>
      <c r="K8485" s="7">
        <f t="shared" ca="1" si="1856"/>
        <v>10</v>
      </c>
      <c r="L8485" s="7" t="str">
        <f t="shared" ca="1" si="1857"/>
        <v>UPI</v>
      </c>
      <c r="M8485" s="7" t="str">
        <f t="shared" ca="1" si="1858"/>
        <v>UK</v>
      </c>
      <c r="N8485" s="8" t="str">
        <f t="shared" ca="1" si="1859"/>
        <v>Returned</v>
      </c>
    </row>
    <row r="8486" spans="1:14" x14ac:dyDescent="0.35">
      <c r="A8486" s="5" t="str">
        <f t="shared" si="1860"/>
        <v>AMZ18486</v>
      </c>
      <c r="B8486" s="6">
        <f t="shared" ca="1" si="1861"/>
        <v>45873</v>
      </c>
      <c r="C8486" s="7" t="str">
        <f t="shared" ca="1" si="1848"/>
        <v>CUS72572</v>
      </c>
      <c r="D8486" s="7" t="str">
        <f t="shared" ca="1" si="1849"/>
        <v>Books</v>
      </c>
      <c r="E8486" s="7" t="str">
        <f t="shared" ca="1" si="1850"/>
        <v>Water Bottle</v>
      </c>
      <c r="F8486" s="7" t="str">
        <f t="shared" ca="1" si="1851"/>
        <v>Amazon Fulfilled</v>
      </c>
      <c r="G8486" s="7" t="str">
        <f t="shared" ca="1" si="1852"/>
        <v>Yes</v>
      </c>
      <c r="H8486" s="7">
        <f t="shared" ca="1" si="1853"/>
        <v>93</v>
      </c>
      <c r="I8486" s="7">
        <f t="shared" ca="1" si="1854"/>
        <v>1</v>
      </c>
      <c r="J8486" s="7">
        <f t="shared" ca="1" si="1855"/>
        <v>24</v>
      </c>
      <c r="K8486" s="7">
        <f t="shared" ca="1" si="1856"/>
        <v>12</v>
      </c>
      <c r="L8486" s="7" t="str">
        <f t="shared" ca="1" si="1857"/>
        <v>Amazon Pay</v>
      </c>
      <c r="M8486" s="7" t="str">
        <f t="shared" ca="1" si="1858"/>
        <v>UK</v>
      </c>
      <c r="N8486" s="8" t="str">
        <f t="shared" ca="1" si="1859"/>
        <v>Returned</v>
      </c>
    </row>
    <row r="8487" spans="1:14" x14ac:dyDescent="0.35">
      <c r="A8487" s="5" t="str">
        <f t="shared" si="1860"/>
        <v>AMZ18487</v>
      </c>
      <c r="B8487" s="6">
        <f t="shared" ca="1" si="1861"/>
        <v>45948</v>
      </c>
      <c r="C8487" s="7" t="str">
        <f t="shared" ca="1" si="1848"/>
        <v>CUS74868</v>
      </c>
      <c r="D8487" s="7" t="str">
        <f t="shared" ca="1" si="1849"/>
        <v>Electronics</v>
      </c>
      <c r="E8487" s="7" t="str">
        <f t="shared" ca="1" si="1850"/>
        <v>Noise Cancelling Headphones</v>
      </c>
      <c r="F8487" s="7" t="str">
        <f t="shared" ca="1" si="1851"/>
        <v>Third-Party Seller</v>
      </c>
      <c r="G8487" s="7" t="str">
        <f t="shared" ca="1" si="1852"/>
        <v>Yes</v>
      </c>
      <c r="H8487" s="7">
        <f t="shared" ca="1" si="1853"/>
        <v>490</v>
      </c>
      <c r="I8487" s="7">
        <f t="shared" ca="1" si="1854"/>
        <v>1</v>
      </c>
      <c r="J8487" s="7">
        <f t="shared" ca="1" si="1855"/>
        <v>34</v>
      </c>
      <c r="K8487" s="7">
        <f t="shared" ca="1" si="1856"/>
        <v>11</v>
      </c>
      <c r="L8487" s="7" t="str">
        <f t="shared" ca="1" si="1857"/>
        <v>UPI</v>
      </c>
      <c r="M8487" s="7" t="str">
        <f t="shared" ca="1" si="1858"/>
        <v>USA</v>
      </c>
      <c r="N8487" s="8" t="str">
        <f t="shared" ca="1" si="1859"/>
        <v>Delivered</v>
      </c>
    </row>
    <row r="8488" spans="1:14" x14ac:dyDescent="0.35">
      <c r="A8488" s="5" t="str">
        <f t="shared" si="1860"/>
        <v>AMZ18488</v>
      </c>
      <c r="B8488" s="6">
        <f t="shared" ca="1" si="1861"/>
        <v>45849</v>
      </c>
      <c r="C8488" s="7" t="str">
        <f t="shared" ca="1" si="1848"/>
        <v>CUS98422</v>
      </c>
      <c r="D8488" s="7" t="str">
        <f t="shared" ca="1" si="1849"/>
        <v>Fashion</v>
      </c>
      <c r="E8488" s="7" t="str">
        <f t="shared" ca="1" si="1850"/>
        <v>Cotton T-Shirt</v>
      </c>
      <c r="F8488" s="7" t="str">
        <f t="shared" ca="1" si="1851"/>
        <v>Third-Party Seller</v>
      </c>
      <c r="G8488" s="7" t="str">
        <f t="shared" ca="1" si="1852"/>
        <v>Yes</v>
      </c>
      <c r="H8488" s="7">
        <f t="shared" ca="1" si="1853"/>
        <v>365</v>
      </c>
      <c r="I8488" s="7">
        <f t="shared" ca="1" si="1854"/>
        <v>4</v>
      </c>
      <c r="J8488" s="7">
        <f t="shared" ca="1" si="1855"/>
        <v>4</v>
      </c>
      <c r="K8488" s="7">
        <f t="shared" ca="1" si="1856"/>
        <v>15</v>
      </c>
      <c r="L8488" s="7" t="str">
        <f t="shared" ca="1" si="1857"/>
        <v>Net Banking</v>
      </c>
      <c r="M8488" s="7" t="str">
        <f t="shared" ca="1" si="1858"/>
        <v>India</v>
      </c>
      <c r="N8488" s="8" t="str">
        <f t="shared" ca="1" si="1859"/>
        <v>Delivered</v>
      </c>
    </row>
    <row r="8489" spans="1:14" x14ac:dyDescent="0.35">
      <c r="A8489" s="5" t="str">
        <f t="shared" si="1860"/>
        <v>AMZ18489</v>
      </c>
      <c r="B8489" s="6">
        <f t="shared" ca="1" si="1861"/>
        <v>45942</v>
      </c>
      <c r="C8489" s="7" t="str">
        <f t="shared" ca="1" si="1848"/>
        <v>CUS58163</v>
      </c>
      <c r="D8489" s="7" t="str">
        <f t="shared" ca="1" si="1849"/>
        <v>Books</v>
      </c>
      <c r="E8489" s="7" t="str">
        <f t="shared" ca="1" si="1850"/>
        <v>Air  Fryer</v>
      </c>
      <c r="F8489" s="7" t="str">
        <f t="shared" ca="1" si="1851"/>
        <v>Amazon Fulfilled</v>
      </c>
      <c r="G8489" s="7" t="str">
        <f t="shared" ca="1" si="1852"/>
        <v>Yes</v>
      </c>
      <c r="H8489" s="7">
        <f t="shared" ca="1" si="1853"/>
        <v>59</v>
      </c>
      <c r="I8489" s="7">
        <f t="shared" ca="1" si="1854"/>
        <v>3</v>
      </c>
      <c r="J8489" s="7">
        <f t="shared" ca="1" si="1855"/>
        <v>27</v>
      </c>
      <c r="K8489" s="7">
        <f t="shared" ca="1" si="1856"/>
        <v>3</v>
      </c>
      <c r="L8489" s="7" t="str">
        <f t="shared" ca="1" si="1857"/>
        <v>UPI</v>
      </c>
      <c r="M8489" s="7" t="str">
        <f t="shared" ca="1" si="1858"/>
        <v>UK</v>
      </c>
      <c r="N8489" s="8" t="str">
        <f t="shared" ca="1" si="1859"/>
        <v>Delivered</v>
      </c>
    </row>
    <row r="8490" spans="1:14" x14ac:dyDescent="0.35">
      <c r="A8490" s="5" t="str">
        <f t="shared" si="1860"/>
        <v>AMZ18490</v>
      </c>
      <c r="B8490" s="6">
        <f t="shared" ca="1" si="1861"/>
        <v>45934</v>
      </c>
      <c r="C8490" s="7" t="str">
        <f t="shared" ca="1" si="1848"/>
        <v>CUS60049</v>
      </c>
      <c r="D8490" s="7" t="str">
        <f t="shared" ca="1" si="1849"/>
        <v>Beauty</v>
      </c>
      <c r="E8490" s="7" t="str">
        <f t="shared" ca="1" si="1850"/>
        <v>Running Shoes</v>
      </c>
      <c r="F8490" s="7" t="str">
        <f t="shared" ca="1" si="1851"/>
        <v>Third-Party Seller</v>
      </c>
      <c r="G8490" s="7" t="str">
        <f t="shared" ca="1" si="1852"/>
        <v>Yes</v>
      </c>
      <c r="H8490" s="7">
        <f t="shared" ca="1" si="1853"/>
        <v>415</v>
      </c>
      <c r="I8490" s="7">
        <f t="shared" ca="1" si="1854"/>
        <v>4</v>
      </c>
      <c r="J8490" s="7">
        <f t="shared" ca="1" si="1855"/>
        <v>1</v>
      </c>
      <c r="K8490" s="7">
        <f t="shared" ca="1" si="1856"/>
        <v>14</v>
      </c>
      <c r="L8490" s="7" t="str">
        <f t="shared" ca="1" si="1857"/>
        <v>Credit Card</v>
      </c>
      <c r="M8490" s="7" t="str">
        <f t="shared" ca="1" si="1858"/>
        <v>USA</v>
      </c>
      <c r="N8490" s="8" t="str">
        <f t="shared" ca="1" si="1859"/>
        <v>Delivered</v>
      </c>
    </row>
    <row r="8491" spans="1:14" x14ac:dyDescent="0.35">
      <c r="A8491" s="5" t="str">
        <f t="shared" si="1860"/>
        <v>AMZ18491</v>
      </c>
      <c r="B8491" s="6">
        <f t="shared" ca="1" si="1861"/>
        <v>45859</v>
      </c>
      <c r="C8491" s="7" t="str">
        <f t="shared" ca="1" si="1848"/>
        <v>CUS75313</v>
      </c>
      <c r="D8491" s="7" t="str">
        <f t="shared" ca="1" si="1849"/>
        <v>Electronics</v>
      </c>
      <c r="E8491" s="7" t="str">
        <f t="shared" ca="1" si="1850"/>
        <v>Face Cream</v>
      </c>
      <c r="F8491" s="7" t="str">
        <f t="shared" ca="1" si="1851"/>
        <v>Amazon Fulfilled</v>
      </c>
      <c r="G8491" s="7" t="str">
        <f t="shared" ca="1" si="1852"/>
        <v>No</v>
      </c>
      <c r="H8491" s="7">
        <f t="shared" ca="1" si="1853"/>
        <v>625</v>
      </c>
      <c r="I8491" s="7">
        <f t="shared" ca="1" si="1854"/>
        <v>3</v>
      </c>
      <c r="J8491" s="7">
        <f t="shared" ca="1" si="1855"/>
        <v>27</v>
      </c>
      <c r="K8491" s="7">
        <f t="shared" ca="1" si="1856"/>
        <v>15</v>
      </c>
      <c r="L8491" s="7" t="str">
        <f t="shared" ca="1" si="1857"/>
        <v>UPI</v>
      </c>
      <c r="M8491" s="7" t="str">
        <f t="shared" ca="1" si="1858"/>
        <v>Canada</v>
      </c>
      <c r="N8491" s="8" t="str">
        <f t="shared" ca="1" si="1859"/>
        <v>Cancelled</v>
      </c>
    </row>
    <row r="8492" spans="1:14" x14ac:dyDescent="0.35">
      <c r="A8492" s="5" t="str">
        <f t="shared" si="1860"/>
        <v>AMZ18492</v>
      </c>
      <c r="B8492" s="6">
        <f t="shared" ca="1" si="1861"/>
        <v>45851</v>
      </c>
      <c r="C8492" s="7" t="str">
        <f t="shared" ca="1" si="1848"/>
        <v>CUS13130</v>
      </c>
      <c r="D8492" s="7" t="str">
        <f t="shared" ca="1" si="1849"/>
        <v>Electronics</v>
      </c>
      <c r="E8492" s="7" t="str">
        <f t="shared" ca="1" si="1850"/>
        <v>Noise Cancelling Headphones</v>
      </c>
      <c r="F8492" s="7" t="str">
        <f t="shared" ca="1" si="1851"/>
        <v>Amazon Fulfilled</v>
      </c>
      <c r="G8492" s="7" t="str">
        <f t="shared" ca="1" si="1852"/>
        <v>Yes</v>
      </c>
      <c r="H8492" s="7">
        <f t="shared" ca="1" si="1853"/>
        <v>512</v>
      </c>
      <c r="I8492" s="7">
        <f t="shared" ca="1" si="1854"/>
        <v>2</v>
      </c>
      <c r="J8492" s="7">
        <f t="shared" ca="1" si="1855"/>
        <v>22</v>
      </c>
      <c r="K8492" s="7">
        <f t="shared" ca="1" si="1856"/>
        <v>3</v>
      </c>
      <c r="L8492" s="7" t="str">
        <f t="shared" ca="1" si="1857"/>
        <v>UPI</v>
      </c>
      <c r="M8492" s="7" t="str">
        <f t="shared" ca="1" si="1858"/>
        <v>Canada</v>
      </c>
      <c r="N8492" s="8" t="str">
        <f t="shared" ca="1" si="1859"/>
        <v>Delivered</v>
      </c>
    </row>
    <row r="8493" spans="1:14" x14ac:dyDescent="0.35">
      <c r="A8493" s="5" t="str">
        <f t="shared" si="1860"/>
        <v>AMZ18493</v>
      </c>
      <c r="B8493" s="6">
        <f t="shared" ca="1" si="1861"/>
        <v>45963</v>
      </c>
      <c r="C8493" s="7" t="str">
        <f t="shared" ca="1" si="1848"/>
        <v>CUS38631</v>
      </c>
      <c r="D8493" s="7" t="str">
        <f t="shared" ca="1" si="1849"/>
        <v>Home &amp; Kitchen</v>
      </c>
      <c r="E8493" s="7" t="str">
        <f t="shared" ca="1" si="1850"/>
        <v>Yoga Mat</v>
      </c>
      <c r="F8493" s="7" t="str">
        <f t="shared" ca="1" si="1851"/>
        <v>Amazon Fulfilled</v>
      </c>
      <c r="G8493" s="7" t="str">
        <f t="shared" ca="1" si="1852"/>
        <v>No</v>
      </c>
      <c r="H8493" s="7">
        <f t="shared" ca="1" si="1853"/>
        <v>380</v>
      </c>
      <c r="I8493" s="7">
        <f t="shared" ca="1" si="1854"/>
        <v>1</v>
      </c>
      <c r="J8493" s="7">
        <f t="shared" ca="1" si="1855"/>
        <v>32</v>
      </c>
      <c r="K8493" s="7">
        <f t="shared" ca="1" si="1856"/>
        <v>5</v>
      </c>
      <c r="L8493" s="7" t="str">
        <f t="shared" ca="1" si="1857"/>
        <v>Amazon Pay</v>
      </c>
      <c r="M8493" s="7" t="str">
        <f t="shared" ca="1" si="1858"/>
        <v>India</v>
      </c>
      <c r="N8493" s="8" t="str">
        <f t="shared" ca="1" si="1859"/>
        <v>Returned</v>
      </c>
    </row>
    <row r="8494" spans="1:14" x14ac:dyDescent="0.35">
      <c r="A8494" s="5" t="str">
        <f t="shared" si="1860"/>
        <v>AMZ18494</v>
      </c>
      <c r="B8494" s="6">
        <f t="shared" ca="1" si="1861"/>
        <v>45927</v>
      </c>
      <c r="C8494" s="7" t="str">
        <f t="shared" ca="1" si="1848"/>
        <v>CUS39545</v>
      </c>
      <c r="D8494" s="7" t="str">
        <f t="shared" ca="1" si="1849"/>
        <v>Home &amp; Kitchen</v>
      </c>
      <c r="E8494" s="7" t="str">
        <f t="shared" ca="1" si="1850"/>
        <v>Yoga Mat</v>
      </c>
      <c r="F8494" s="7" t="str">
        <f t="shared" ca="1" si="1851"/>
        <v>Amazon Fulfilled</v>
      </c>
      <c r="G8494" s="7" t="str">
        <f t="shared" ca="1" si="1852"/>
        <v>No</v>
      </c>
      <c r="H8494" s="7">
        <f t="shared" ca="1" si="1853"/>
        <v>289</v>
      </c>
      <c r="I8494" s="7">
        <f t="shared" ca="1" si="1854"/>
        <v>3</v>
      </c>
      <c r="J8494" s="7">
        <f t="shared" ca="1" si="1855"/>
        <v>19</v>
      </c>
      <c r="K8494" s="7">
        <f t="shared" ca="1" si="1856"/>
        <v>14</v>
      </c>
      <c r="L8494" s="7" t="str">
        <f t="shared" ca="1" si="1857"/>
        <v>Credit Card</v>
      </c>
      <c r="M8494" s="7" t="str">
        <f t="shared" ca="1" si="1858"/>
        <v>Canada</v>
      </c>
      <c r="N8494" s="8" t="str">
        <f t="shared" ca="1" si="1859"/>
        <v>Delivered</v>
      </c>
    </row>
    <row r="8495" spans="1:14" x14ac:dyDescent="0.35">
      <c r="A8495" s="5" t="str">
        <f t="shared" si="1860"/>
        <v>AMZ18495</v>
      </c>
      <c r="B8495" s="6">
        <f t="shared" ca="1" si="1861"/>
        <v>45989</v>
      </c>
      <c r="C8495" s="7" t="str">
        <f t="shared" ca="1" si="1848"/>
        <v>CUS31291</v>
      </c>
      <c r="D8495" s="7" t="str">
        <f t="shared" ca="1" si="1849"/>
        <v>Books</v>
      </c>
      <c r="E8495" s="7" t="str">
        <f t="shared" ca="1" si="1850"/>
        <v>Air  Fryer</v>
      </c>
      <c r="F8495" s="7" t="str">
        <f t="shared" ca="1" si="1851"/>
        <v>Third-Party Seller</v>
      </c>
      <c r="G8495" s="7" t="str">
        <f t="shared" ca="1" si="1852"/>
        <v>Yes</v>
      </c>
      <c r="H8495" s="7">
        <f t="shared" ca="1" si="1853"/>
        <v>676</v>
      </c>
      <c r="I8495" s="7">
        <f t="shared" ca="1" si="1854"/>
        <v>1</v>
      </c>
      <c r="J8495" s="7">
        <f t="shared" ca="1" si="1855"/>
        <v>9</v>
      </c>
      <c r="K8495" s="7">
        <f t="shared" ca="1" si="1856"/>
        <v>4</v>
      </c>
      <c r="L8495" s="7" t="str">
        <f t="shared" ca="1" si="1857"/>
        <v>Credit Card</v>
      </c>
      <c r="M8495" s="7" t="str">
        <f t="shared" ca="1" si="1858"/>
        <v>India</v>
      </c>
      <c r="N8495" s="8" t="str">
        <f t="shared" ca="1" si="1859"/>
        <v>Delivered</v>
      </c>
    </row>
    <row r="8496" spans="1:14" x14ac:dyDescent="0.35">
      <c r="A8496" s="5" t="str">
        <f t="shared" si="1860"/>
        <v>AMZ18496</v>
      </c>
      <c r="B8496" s="6">
        <f t="shared" ca="1" si="1861"/>
        <v>45890</v>
      </c>
      <c r="C8496" s="7" t="str">
        <f t="shared" ca="1" si="1848"/>
        <v>CUS78910</v>
      </c>
      <c r="D8496" s="7" t="str">
        <f t="shared" ca="1" si="1849"/>
        <v>Fashion</v>
      </c>
      <c r="E8496" s="7" t="str">
        <f t="shared" ca="1" si="1850"/>
        <v>Noise Cancelling Headphones</v>
      </c>
      <c r="F8496" s="7" t="str">
        <f t="shared" ca="1" si="1851"/>
        <v>Amazon Fulfilled</v>
      </c>
      <c r="G8496" s="7" t="str">
        <f t="shared" ca="1" si="1852"/>
        <v>No</v>
      </c>
      <c r="H8496" s="7">
        <f t="shared" ca="1" si="1853"/>
        <v>136</v>
      </c>
      <c r="I8496" s="7">
        <f t="shared" ca="1" si="1854"/>
        <v>1</v>
      </c>
      <c r="J8496" s="7">
        <f t="shared" ca="1" si="1855"/>
        <v>39</v>
      </c>
      <c r="K8496" s="7">
        <f t="shared" ca="1" si="1856"/>
        <v>15</v>
      </c>
      <c r="L8496" s="7" t="str">
        <f t="shared" ca="1" si="1857"/>
        <v>Net Banking</v>
      </c>
      <c r="M8496" s="7" t="str">
        <f t="shared" ca="1" si="1858"/>
        <v>India</v>
      </c>
      <c r="N8496" s="8" t="str">
        <f t="shared" ca="1" si="1859"/>
        <v>Delivered</v>
      </c>
    </row>
    <row r="8497" spans="1:14" x14ac:dyDescent="0.35">
      <c r="A8497" s="5" t="str">
        <f t="shared" si="1860"/>
        <v>AMZ18497</v>
      </c>
      <c r="B8497" s="6">
        <f t="shared" ca="1" si="1861"/>
        <v>45909</v>
      </c>
      <c r="C8497" s="7" t="str">
        <f t="shared" ca="1" si="1848"/>
        <v>CUS75366</v>
      </c>
      <c r="D8497" s="7" t="str">
        <f t="shared" ca="1" si="1849"/>
        <v>Beauty</v>
      </c>
      <c r="E8497" s="7" t="str">
        <f t="shared" ca="1" si="1850"/>
        <v>Noise Cancelling Headphones</v>
      </c>
      <c r="F8497" s="7" t="str">
        <f t="shared" ca="1" si="1851"/>
        <v>Third-Party Seller</v>
      </c>
      <c r="G8497" s="7" t="str">
        <f t="shared" ca="1" si="1852"/>
        <v>Yes</v>
      </c>
      <c r="H8497" s="7">
        <f t="shared" ca="1" si="1853"/>
        <v>10</v>
      </c>
      <c r="I8497" s="7">
        <f t="shared" ca="1" si="1854"/>
        <v>1</v>
      </c>
      <c r="J8497" s="7">
        <f t="shared" ca="1" si="1855"/>
        <v>34</v>
      </c>
      <c r="K8497" s="7">
        <f t="shared" ca="1" si="1856"/>
        <v>15</v>
      </c>
      <c r="L8497" s="7" t="str">
        <f t="shared" ca="1" si="1857"/>
        <v>UPI</v>
      </c>
      <c r="M8497" s="7" t="str">
        <f t="shared" ca="1" si="1858"/>
        <v>India</v>
      </c>
      <c r="N8497" s="8" t="str">
        <f t="shared" ca="1" si="1859"/>
        <v>Delivered</v>
      </c>
    </row>
    <row r="8498" spans="1:14" x14ac:dyDescent="0.35">
      <c r="A8498" s="5" t="str">
        <f t="shared" si="1860"/>
        <v>AMZ18498</v>
      </c>
      <c r="B8498" s="6">
        <f t="shared" ca="1" si="1861"/>
        <v>45978</v>
      </c>
      <c r="C8498" s="7" t="str">
        <f t="shared" ca="1" si="1848"/>
        <v>CUS69399</v>
      </c>
      <c r="D8498" s="7" t="str">
        <f t="shared" ca="1" si="1849"/>
        <v>Sports</v>
      </c>
      <c r="E8498" s="7" t="str">
        <f t="shared" ca="1" si="1850"/>
        <v>Running Shoes</v>
      </c>
      <c r="F8498" s="7" t="str">
        <f t="shared" ca="1" si="1851"/>
        <v>Third-Party Seller</v>
      </c>
      <c r="G8498" s="7" t="str">
        <f t="shared" ca="1" si="1852"/>
        <v>No</v>
      </c>
      <c r="H8498" s="7">
        <f t="shared" ca="1" si="1853"/>
        <v>793</v>
      </c>
      <c r="I8498" s="7">
        <f t="shared" ca="1" si="1854"/>
        <v>4</v>
      </c>
      <c r="J8498" s="7">
        <f t="shared" ca="1" si="1855"/>
        <v>16</v>
      </c>
      <c r="K8498" s="7">
        <f t="shared" ca="1" si="1856"/>
        <v>14</v>
      </c>
      <c r="L8498" s="7" t="str">
        <f t="shared" ca="1" si="1857"/>
        <v>Amazon Pay</v>
      </c>
      <c r="M8498" s="7" t="str">
        <f t="shared" ca="1" si="1858"/>
        <v>Canada</v>
      </c>
      <c r="N8498" s="8" t="str">
        <f t="shared" ca="1" si="1859"/>
        <v>Delivered</v>
      </c>
    </row>
    <row r="8499" spans="1:14" x14ac:dyDescent="0.35">
      <c r="A8499" s="5" t="str">
        <f t="shared" si="1860"/>
        <v>AMZ18499</v>
      </c>
      <c r="B8499" s="6">
        <f t="shared" ca="1" si="1861"/>
        <v>45860</v>
      </c>
      <c r="C8499" s="7" t="str">
        <f t="shared" ca="1" si="1848"/>
        <v>CUS50514</v>
      </c>
      <c r="D8499" s="7" t="str">
        <f t="shared" ca="1" si="1849"/>
        <v>Beauty</v>
      </c>
      <c r="E8499" s="7" t="str">
        <f t="shared" ca="1" si="1850"/>
        <v>Yoga Mat</v>
      </c>
      <c r="F8499" s="7" t="str">
        <f t="shared" ca="1" si="1851"/>
        <v>Third-Party Seller</v>
      </c>
      <c r="G8499" s="7" t="str">
        <f t="shared" ca="1" si="1852"/>
        <v>Yes</v>
      </c>
      <c r="H8499" s="7">
        <f t="shared" ca="1" si="1853"/>
        <v>326</v>
      </c>
      <c r="I8499" s="7">
        <f t="shared" ca="1" si="1854"/>
        <v>2</v>
      </c>
      <c r="J8499" s="7">
        <f t="shared" ca="1" si="1855"/>
        <v>10</v>
      </c>
      <c r="K8499" s="7">
        <f t="shared" ca="1" si="1856"/>
        <v>7</v>
      </c>
      <c r="L8499" s="7" t="str">
        <f t="shared" ca="1" si="1857"/>
        <v>Net Banking</v>
      </c>
      <c r="M8499" s="7" t="str">
        <f t="shared" ca="1" si="1858"/>
        <v>USA</v>
      </c>
      <c r="N8499" s="8" t="str">
        <f t="shared" ca="1" si="1859"/>
        <v>Returned</v>
      </c>
    </row>
    <row r="8500" spans="1:14" x14ac:dyDescent="0.35">
      <c r="A8500" s="5" t="str">
        <f t="shared" si="1860"/>
        <v>AMZ18500</v>
      </c>
      <c r="B8500" s="6">
        <f t="shared" ca="1" si="1861"/>
        <v>46007</v>
      </c>
      <c r="C8500" s="7" t="str">
        <f t="shared" ca="1" si="1848"/>
        <v>CUS29009</v>
      </c>
      <c r="D8500" s="7" t="str">
        <f t="shared" ca="1" si="1849"/>
        <v>Home &amp; Kitchen</v>
      </c>
      <c r="E8500" s="7" t="str">
        <f t="shared" ca="1" si="1850"/>
        <v>Iphone Charger</v>
      </c>
      <c r="F8500" s="7" t="str">
        <f t="shared" ca="1" si="1851"/>
        <v>Amazon Fulfilled</v>
      </c>
      <c r="G8500" s="7" t="str">
        <f t="shared" ca="1" si="1852"/>
        <v>Yes</v>
      </c>
      <c r="H8500" s="7">
        <f t="shared" ca="1" si="1853"/>
        <v>576</v>
      </c>
      <c r="I8500" s="7">
        <f t="shared" ca="1" si="1854"/>
        <v>4</v>
      </c>
      <c r="J8500" s="7">
        <f t="shared" ca="1" si="1855"/>
        <v>0</v>
      </c>
      <c r="K8500" s="7">
        <f t="shared" ca="1" si="1856"/>
        <v>15</v>
      </c>
      <c r="L8500" s="7" t="str">
        <f t="shared" ca="1" si="1857"/>
        <v>Amazon Pay</v>
      </c>
      <c r="M8500" s="7" t="str">
        <f t="shared" ca="1" si="1858"/>
        <v>UK</v>
      </c>
      <c r="N8500" s="8" t="str">
        <f t="shared" ca="1" si="1859"/>
        <v>Returned</v>
      </c>
    </row>
    <row r="8501" spans="1:14" x14ac:dyDescent="0.35">
      <c r="A8501" s="5" t="str">
        <f t="shared" si="1860"/>
        <v>AMZ18501</v>
      </c>
      <c r="B8501" s="6">
        <f t="shared" ca="1" si="1861"/>
        <v>45892</v>
      </c>
      <c r="C8501" s="7" t="str">
        <f t="shared" ca="1" si="1848"/>
        <v>CUS12142</v>
      </c>
      <c r="D8501" s="7" t="str">
        <f t="shared" ca="1" si="1849"/>
        <v>Beauty</v>
      </c>
      <c r="E8501" s="7" t="str">
        <f t="shared" ca="1" si="1850"/>
        <v>Cotton T-Shirt</v>
      </c>
      <c r="F8501" s="7" t="str">
        <f t="shared" ca="1" si="1851"/>
        <v>Amazon Fulfilled</v>
      </c>
      <c r="G8501" s="7" t="str">
        <f t="shared" ca="1" si="1852"/>
        <v>Yes</v>
      </c>
      <c r="H8501" s="7">
        <f t="shared" ca="1" si="1853"/>
        <v>379</v>
      </c>
      <c r="I8501" s="7">
        <f t="shared" ca="1" si="1854"/>
        <v>2</v>
      </c>
      <c r="J8501" s="7">
        <f t="shared" ca="1" si="1855"/>
        <v>11</v>
      </c>
      <c r="K8501" s="7">
        <f t="shared" ca="1" si="1856"/>
        <v>4</v>
      </c>
      <c r="L8501" s="7" t="str">
        <f t="shared" ca="1" si="1857"/>
        <v>Credit Card</v>
      </c>
      <c r="M8501" s="7" t="str">
        <f t="shared" ca="1" si="1858"/>
        <v>UK</v>
      </c>
      <c r="N8501" s="8" t="str">
        <f t="shared" ca="1" si="1859"/>
        <v>Delivered</v>
      </c>
    </row>
    <row r="8502" spans="1:14" x14ac:dyDescent="0.35">
      <c r="A8502" s="5" t="str">
        <f t="shared" si="1860"/>
        <v>AMZ18502</v>
      </c>
      <c r="B8502" s="6">
        <f t="shared" ca="1" si="1861"/>
        <v>45958</v>
      </c>
      <c r="C8502" s="7" t="str">
        <f t="shared" ca="1" si="1848"/>
        <v>CUS34607</v>
      </c>
      <c r="D8502" s="7" t="str">
        <f t="shared" ca="1" si="1849"/>
        <v>Books</v>
      </c>
      <c r="E8502" s="7" t="str">
        <f t="shared" ca="1" si="1850"/>
        <v>Water Bottle</v>
      </c>
      <c r="F8502" s="7" t="str">
        <f t="shared" ca="1" si="1851"/>
        <v>Amazon Fulfilled</v>
      </c>
      <c r="G8502" s="7" t="str">
        <f t="shared" ca="1" si="1852"/>
        <v>No</v>
      </c>
      <c r="H8502" s="7">
        <f t="shared" ca="1" si="1853"/>
        <v>614</v>
      </c>
      <c r="I8502" s="7">
        <f t="shared" ca="1" si="1854"/>
        <v>2</v>
      </c>
      <c r="J8502" s="7">
        <f t="shared" ca="1" si="1855"/>
        <v>20</v>
      </c>
      <c r="K8502" s="7">
        <f t="shared" ca="1" si="1856"/>
        <v>10</v>
      </c>
      <c r="L8502" s="7" t="str">
        <f t="shared" ca="1" si="1857"/>
        <v>Debit Card</v>
      </c>
      <c r="M8502" s="7" t="str">
        <f t="shared" ca="1" si="1858"/>
        <v>Canada</v>
      </c>
      <c r="N8502" s="8" t="str">
        <f t="shared" ca="1" si="1859"/>
        <v>Delivered</v>
      </c>
    </row>
    <row r="8503" spans="1:14" x14ac:dyDescent="0.35">
      <c r="A8503" s="5" t="str">
        <f t="shared" si="1860"/>
        <v>AMZ18503</v>
      </c>
      <c r="B8503" s="6">
        <f t="shared" ca="1" si="1861"/>
        <v>45874</v>
      </c>
      <c r="C8503" s="7" t="str">
        <f t="shared" ca="1" si="1848"/>
        <v>CUS28938</v>
      </c>
      <c r="D8503" s="7" t="str">
        <f t="shared" ca="1" si="1849"/>
        <v>Sports</v>
      </c>
      <c r="E8503" s="7" t="str">
        <f t="shared" ca="1" si="1850"/>
        <v>Noise Cancelling Headphones</v>
      </c>
      <c r="F8503" s="7" t="str">
        <f t="shared" ca="1" si="1851"/>
        <v>Amazon Fulfilled</v>
      </c>
      <c r="G8503" s="7" t="str">
        <f t="shared" ca="1" si="1852"/>
        <v>No</v>
      </c>
      <c r="H8503" s="7">
        <f t="shared" ca="1" si="1853"/>
        <v>86</v>
      </c>
      <c r="I8503" s="7">
        <f t="shared" ca="1" si="1854"/>
        <v>1</v>
      </c>
      <c r="J8503" s="7">
        <f t="shared" ca="1" si="1855"/>
        <v>32</v>
      </c>
      <c r="K8503" s="7">
        <f t="shared" ca="1" si="1856"/>
        <v>7</v>
      </c>
      <c r="L8503" s="7" t="str">
        <f t="shared" ca="1" si="1857"/>
        <v>UPI</v>
      </c>
      <c r="M8503" s="7" t="str">
        <f t="shared" ca="1" si="1858"/>
        <v>India</v>
      </c>
      <c r="N8503" s="8" t="str">
        <f t="shared" ca="1" si="1859"/>
        <v>Delivered</v>
      </c>
    </row>
    <row r="8504" spans="1:14" x14ac:dyDescent="0.35">
      <c r="A8504" s="5" t="str">
        <f t="shared" si="1860"/>
        <v>AMZ18504</v>
      </c>
      <c r="B8504" s="6">
        <f t="shared" ca="1" si="1861"/>
        <v>45952</v>
      </c>
      <c r="C8504" s="7" t="str">
        <f t="shared" ca="1" si="1848"/>
        <v>CUS49762</v>
      </c>
      <c r="D8504" s="7" t="str">
        <f t="shared" ca="1" si="1849"/>
        <v>Electronics</v>
      </c>
      <c r="E8504" s="7" t="str">
        <f t="shared" ca="1" si="1850"/>
        <v>Face Cream</v>
      </c>
      <c r="F8504" s="7" t="str">
        <f t="shared" ca="1" si="1851"/>
        <v>Amazon Fulfilled</v>
      </c>
      <c r="G8504" s="7" t="str">
        <f t="shared" ca="1" si="1852"/>
        <v>No</v>
      </c>
      <c r="H8504" s="7">
        <f t="shared" ca="1" si="1853"/>
        <v>441</v>
      </c>
      <c r="I8504" s="7">
        <f t="shared" ca="1" si="1854"/>
        <v>1</v>
      </c>
      <c r="J8504" s="7">
        <f t="shared" ca="1" si="1855"/>
        <v>30</v>
      </c>
      <c r="K8504" s="7">
        <f t="shared" ca="1" si="1856"/>
        <v>4</v>
      </c>
      <c r="L8504" s="7" t="str">
        <f t="shared" ca="1" si="1857"/>
        <v>Debit Card</v>
      </c>
      <c r="M8504" s="7" t="str">
        <f t="shared" ca="1" si="1858"/>
        <v>Canada</v>
      </c>
      <c r="N8504" s="8" t="str">
        <f t="shared" ca="1" si="1859"/>
        <v>Returned</v>
      </c>
    </row>
    <row r="8505" spans="1:14" x14ac:dyDescent="0.35">
      <c r="A8505" s="5" t="str">
        <f t="shared" si="1860"/>
        <v>AMZ18505</v>
      </c>
      <c r="B8505" s="6">
        <f t="shared" ca="1" si="1861"/>
        <v>45892</v>
      </c>
      <c r="C8505" s="7" t="str">
        <f t="shared" ca="1" si="1848"/>
        <v>CUS16360</v>
      </c>
      <c r="D8505" s="7" t="str">
        <f t="shared" ca="1" si="1849"/>
        <v>Electronics</v>
      </c>
      <c r="E8505" s="7" t="str">
        <f t="shared" ca="1" si="1850"/>
        <v>Water Bottle</v>
      </c>
      <c r="F8505" s="7" t="str">
        <f t="shared" ca="1" si="1851"/>
        <v>Amazon Fulfilled</v>
      </c>
      <c r="G8505" s="7" t="str">
        <f t="shared" ca="1" si="1852"/>
        <v>No</v>
      </c>
      <c r="H8505" s="7">
        <f t="shared" ca="1" si="1853"/>
        <v>380</v>
      </c>
      <c r="I8505" s="7">
        <f t="shared" ca="1" si="1854"/>
        <v>1</v>
      </c>
      <c r="J8505" s="7">
        <f t="shared" ca="1" si="1855"/>
        <v>13</v>
      </c>
      <c r="K8505" s="7">
        <f t="shared" ca="1" si="1856"/>
        <v>9</v>
      </c>
      <c r="L8505" s="7" t="str">
        <f t="shared" ca="1" si="1857"/>
        <v>Amazon Pay</v>
      </c>
      <c r="M8505" s="7" t="str">
        <f t="shared" ca="1" si="1858"/>
        <v>India</v>
      </c>
      <c r="N8505" s="8" t="str">
        <f t="shared" ca="1" si="1859"/>
        <v>Delivered</v>
      </c>
    </row>
    <row r="8506" spans="1:14" x14ac:dyDescent="0.35">
      <c r="A8506" s="5" t="str">
        <f t="shared" si="1860"/>
        <v>AMZ18506</v>
      </c>
      <c r="B8506" s="6">
        <f t="shared" ca="1" si="1861"/>
        <v>45869</v>
      </c>
      <c r="C8506" s="7" t="str">
        <f t="shared" ca="1" si="1848"/>
        <v>CUS34061</v>
      </c>
      <c r="D8506" s="7" t="str">
        <f t="shared" ca="1" si="1849"/>
        <v>Books</v>
      </c>
      <c r="E8506" s="7" t="str">
        <f t="shared" ca="1" si="1850"/>
        <v>Bluetooth Speaker</v>
      </c>
      <c r="F8506" s="7" t="str">
        <f t="shared" ca="1" si="1851"/>
        <v>Amazon Fulfilled</v>
      </c>
      <c r="G8506" s="7" t="str">
        <f t="shared" ca="1" si="1852"/>
        <v>Yes</v>
      </c>
      <c r="H8506" s="7">
        <f t="shared" ca="1" si="1853"/>
        <v>391</v>
      </c>
      <c r="I8506" s="7">
        <f t="shared" ca="1" si="1854"/>
        <v>3</v>
      </c>
      <c r="J8506" s="7">
        <f t="shared" ca="1" si="1855"/>
        <v>31</v>
      </c>
      <c r="K8506" s="7">
        <f t="shared" ca="1" si="1856"/>
        <v>8</v>
      </c>
      <c r="L8506" s="7" t="str">
        <f t="shared" ca="1" si="1857"/>
        <v>Net Banking</v>
      </c>
      <c r="M8506" s="7" t="str">
        <f t="shared" ca="1" si="1858"/>
        <v>Canada</v>
      </c>
      <c r="N8506" s="8" t="str">
        <f t="shared" ca="1" si="1859"/>
        <v>Delivered</v>
      </c>
    </row>
    <row r="8507" spans="1:14" x14ac:dyDescent="0.35">
      <c r="A8507" s="5" t="str">
        <f t="shared" si="1860"/>
        <v>AMZ18507</v>
      </c>
      <c r="B8507" s="6">
        <f t="shared" ca="1" si="1861"/>
        <v>45956</v>
      </c>
      <c r="C8507" s="7" t="str">
        <f t="shared" ca="1" si="1848"/>
        <v>CUS93320</v>
      </c>
      <c r="D8507" s="7" t="str">
        <f t="shared" ca="1" si="1849"/>
        <v>Home &amp; Kitchen</v>
      </c>
      <c r="E8507" s="7" t="str">
        <f t="shared" ca="1" si="1850"/>
        <v>Noise Cancelling Headphones</v>
      </c>
      <c r="F8507" s="7" t="str">
        <f t="shared" ca="1" si="1851"/>
        <v>Amazon Fulfilled</v>
      </c>
      <c r="G8507" s="7" t="str">
        <f t="shared" ca="1" si="1852"/>
        <v>No</v>
      </c>
      <c r="H8507" s="7">
        <f t="shared" ca="1" si="1853"/>
        <v>797</v>
      </c>
      <c r="I8507" s="7">
        <f t="shared" ca="1" si="1854"/>
        <v>4</v>
      </c>
      <c r="J8507" s="7">
        <f t="shared" ca="1" si="1855"/>
        <v>39</v>
      </c>
      <c r="K8507" s="7">
        <f t="shared" ca="1" si="1856"/>
        <v>7</v>
      </c>
      <c r="L8507" s="7" t="str">
        <f t="shared" ca="1" si="1857"/>
        <v>Amazon Pay</v>
      </c>
      <c r="M8507" s="7" t="str">
        <f t="shared" ca="1" si="1858"/>
        <v>UK</v>
      </c>
      <c r="N8507" s="8" t="str">
        <f t="shared" ca="1" si="1859"/>
        <v>Delivered</v>
      </c>
    </row>
    <row r="8508" spans="1:14" x14ac:dyDescent="0.35">
      <c r="A8508" s="5" t="str">
        <f t="shared" si="1860"/>
        <v>AMZ18508</v>
      </c>
      <c r="B8508" s="6">
        <f t="shared" ca="1" si="1861"/>
        <v>45871</v>
      </c>
      <c r="C8508" s="7" t="str">
        <f t="shared" ca="1" si="1848"/>
        <v>CUS89268</v>
      </c>
      <c r="D8508" s="7" t="str">
        <f t="shared" ca="1" si="1849"/>
        <v>Books</v>
      </c>
      <c r="E8508" s="7" t="str">
        <f t="shared" ca="1" si="1850"/>
        <v>Yoga Mat</v>
      </c>
      <c r="F8508" s="7" t="str">
        <f t="shared" ca="1" si="1851"/>
        <v>Amazon Fulfilled</v>
      </c>
      <c r="G8508" s="7" t="str">
        <f t="shared" ca="1" si="1852"/>
        <v>Yes</v>
      </c>
      <c r="H8508" s="7">
        <f t="shared" ca="1" si="1853"/>
        <v>363</v>
      </c>
      <c r="I8508" s="7">
        <f t="shared" ca="1" si="1854"/>
        <v>1</v>
      </c>
      <c r="J8508" s="7">
        <f t="shared" ca="1" si="1855"/>
        <v>37</v>
      </c>
      <c r="K8508" s="7">
        <f t="shared" ca="1" si="1856"/>
        <v>15</v>
      </c>
      <c r="L8508" s="7" t="str">
        <f t="shared" ca="1" si="1857"/>
        <v>Credit Card</v>
      </c>
      <c r="M8508" s="7" t="str">
        <f t="shared" ca="1" si="1858"/>
        <v>Canada</v>
      </c>
      <c r="N8508" s="8" t="str">
        <f t="shared" ca="1" si="1859"/>
        <v>Delivered</v>
      </c>
    </row>
    <row r="8509" spans="1:14" x14ac:dyDescent="0.35">
      <c r="A8509" s="5" t="str">
        <f t="shared" si="1860"/>
        <v>AMZ18509</v>
      </c>
      <c r="B8509" s="6">
        <f t="shared" ca="1" si="1861"/>
        <v>45903</v>
      </c>
      <c r="C8509" s="7" t="str">
        <f t="shared" ca="1" si="1848"/>
        <v>CUS55436</v>
      </c>
      <c r="D8509" s="7" t="str">
        <f t="shared" ca="1" si="1849"/>
        <v>Home &amp; Kitchen</v>
      </c>
      <c r="E8509" s="7" t="str">
        <f t="shared" ca="1" si="1850"/>
        <v>Bluetooth Speaker</v>
      </c>
      <c r="F8509" s="7" t="str">
        <f t="shared" ca="1" si="1851"/>
        <v>Third-Party Seller</v>
      </c>
      <c r="G8509" s="7" t="str">
        <f t="shared" ca="1" si="1852"/>
        <v>No</v>
      </c>
      <c r="H8509" s="7">
        <f t="shared" ca="1" si="1853"/>
        <v>362</v>
      </c>
      <c r="I8509" s="7">
        <f t="shared" ca="1" si="1854"/>
        <v>3</v>
      </c>
      <c r="J8509" s="7">
        <f t="shared" ca="1" si="1855"/>
        <v>27</v>
      </c>
      <c r="K8509" s="7">
        <f t="shared" ca="1" si="1856"/>
        <v>8</v>
      </c>
      <c r="L8509" s="7" t="str">
        <f t="shared" ca="1" si="1857"/>
        <v>Credit Card</v>
      </c>
      <c r="M8509" s="7" t="str">
        <f t="shared" ca="1" si="1858"/>
        <v>India</v>
      </c>
      <c r="N8509" s="8" t="str">
        <f t="shared" ca="1" si="1859"/>
        <v>Delivered</v>
      </c>
    </row>
    <row r="8510" spans="1:14" x14ac:dyDescent="0.35">
      <c r="A8510" s="5" t="str">
        <f t="shared" si="1860"/>
        <v>AMZ18510</v>
      </c>
      <c r="B8510" s="6">
        <f t="shared" ca="1" si="1861"/>
        <v>45858</v>
      </c>
      <c r="C8510" s="7" t="str">
        <f t="shared" ca="1" si="1848"/>
        <v>CUS70981</v>
      </c>
      <c r="D8510" s="7" t="str">
        <f t="shared" ca="1" si="1849"/>
        <v>Sports</v>
      </c>
      <c r="E8510" s="7" t="str">
        <f t="shared" ca="1" si="1850"/>
        <v>Face Cream</v>
      </c>
      <c r="F8510" s="7" t="str">
        <f t="shared" ca="1" si="1851"/>
        <v>Amazon Fulfilled</v>
      </c>
      <c r="G8510" s="7" t="str">
        <f t="shared" ca="1" si="1852"/>
        <v>Yes</v>
      </c>
      <c r="H8510" s="7">
        <f t="shared" ca="1" si="1853"/>
        <v>200</v>
      </c>
      <c r="I8510" s="7">
        <f t="shared" ca="1" si="1854"/>
        <v>4</v>
      </c>
      <c r="J8510" s="7">
        <f t="shared" ca="1" si="1855"/>
        <v>29</v>
      </c>
      <c r="K8510" s="7">
        <f t="shared" ca="1" si="1856"/>
        <v>7</v>
      </c>
      <c r="L8510" s="7" t="str">
        <f t="shared" ca="1" si="1857"/>
        <v>Credit Card</v>
      </c>
      <c r="M8510" s="7" t="str">
        <f t="shared" ca="1" si="1858"/>
        <v>India</v>
      </c>
      <c r="N8510" s="8" t="str">
        <f t="shared" ca="1" si="1859"/>
        <v>Returned</v>
      </c>
    </row>
    <row r="8511" spans="1:14" x14ac:dyDescent="0.35">
      <c r="A8511" s="5" t="str">
        <f t="shared" si="1860"/>
        <v>AMZ18511</v>
      </c>
      <c r="B8511" s="6">
        <f t="shared" ca="1" si="1861"/>
        <v>45845</v>
      </c>
      <c r="C8511" s="7" t="str">
        <f t="shared" ca="1" si="1848"/>
        <v>CUS63688</v>
      </c>
      <c r="D8511" s="7" t="str">
        <f t="shared" ca="1" si="1849"/>
        <v>Sports</v>
      </c>
      <c r="E8511" s="7" t="str">
        <f t="shared" ca="1" si="1850"/>
        <v>Cotton T-Shirt</v>
      </c>
      <c r="F8511" s="7" t="str">
        <f t="shared" ca="1" si="1851"/>
        <v>Third-Party Seller</v>
      </c>
      <c r="G8511" s="7" t="str">
        <f t="shared" ca="1" si="1852"/>
        <v>No</v>
      </c>
      <c r="H8511" s="7">
        <f t="shared" ca="1" si="1853"/>
        <v>106</v>
      </c>
      <c r="I8511" s="7">
        <f t="shared" ca="1" si="1854"/>
        <v>3</v>
      </c>
      <c r="J8511" s="7">
        <f t="shared" ca="1" si="1855"/>
        <v>24</v>
      </c>
      <c r="K8511" s="7">
        <f t="shared" ca="1" si="1856"/>
        <v>10</v>
      </c>
      <c r="L8511" s="7" t="str">
        <f t="shared" ca="1" si="1857"/>
        <v>Amazon Pay</v>
      </c>
      <c r="M8511" s="7" t="str">
        <f t="shared" ca="1" si="1858"/>
        <v>USA</v>
      </c>
      <c r="N8511" s="8" t="str">
        <f t="shared" ca="1" si="1859"/>
        <v>Delivered</v>
      </c>
    </row>
    <row r="8512" spans="1:14" x14ac:dyDescent="0.35">
      <c r="A8512" s="5" t="str">
        <f t="shared" si="1860"/>
        <v>AMZ18512</v>
      </c>
      <c r="B8512" s="6">
        <f t="shared" ca="1" si="1861"/>
        <v>46006</v>
      </c>
      <c r="C8512" s="7" t="str">
        <f t="shared" ca="1" si="1848"/>
        <v>CUS98729</v>
      </c>
      <c r="D8512" s="7" t="str">
        <f t="shared" ca="1" si="1849"/>
        <v>Home &amp; Kitchen</v>
      </c>
      <c r="E8512" s="7" t="str">
        <f t="shared" ca="1" si="1850"/>
        <v>Noise Cancelling Headphones</v>
      </c>
      <c r="F8512" s="7" t="str">
        <f t="shared" ca="1" si="1851"/>
        <v>Third-Party Seller</v>
      </c>
      <c r="G8512" s="7" t="str">
        <f t="shared" ca="1" si="1852"/>
        <v>Yes</v>
      </c>
      <c r="H8512" s="7">
        <f t="shared" ca="1" si="1853"/>
        <v>520</v>
      </c>
      <c r="I8512" s="7">
        <f t="shared" ca="1" si="1854"/>
        <v>3</v>
      </c>
      <c r="J8512" s="7">
        <f t="shared" ca="1" si="1855"/>
        <v>35</v>
      </c>
      <c r="K8512" s="7">
        <f t="shared" ca="1" si="1856"/>
        <v>9</v>
      </c>
      <c r="L8512" s="7" t="str">
        <f t="shared" ca="1" si="1857"/>
        <v>UPI</v>
      </c>
      <c r="M8512" s="7" t="str">
        <f t="shared" ca="1" si="1858"/>
        <v>UK</v>
      </c>
      <c r="N8512" s="8" t="str">
        <f t="shared" ca="1" si="1859"/>
        <v>Delivered</v>
      </c>
    </row>
    <row r="8513" spans="1:14" x14ac:dyDescent="0.35">
      <c r="A8513" s="5" t="str">
        <f t="shared" si="1860"/>
        <v>AMZ18513</v>
      </c>
      <c r="B8513" s="6">
        <f t="shared" ca="1" si="1861"/>
        <v>46015</v>
      </c>
      <c r="C8513" s="7" t="str">
        <f t="shared" ca="1" si="1848"/>
        <v>CUS26341</v>
      </c>
      <c r="D8513" s="7" t="str">
        <f t="shared" ca="1" si="1849"/>
        <v>Home &amp; Kitchen</v>
      </c>
      <c r="E8513" s="7" t="str">
        <f t="shared" ca="1" si="1850"/>
        <v>Bluetooth Speaker</v>
      </c>
      <c r="F8513" s="7" t="str">
        <f t="shared" ca="1" si="1851"/>
        <v>Third-Party Seller</v>
      </c>
      <c r="G8513" s="7" t="str">
        <f t="shared" ca="1" si="1852"/>
        <v>Yes</v>
      </c>
      <c r="H8513" s="7">
        <f t="shared" ca="1" si="1853"/>
        <v>170</v>
      </c>
      <c r="I8513" s="7">
        <f t="shared" ca="1" si="1854"/>
        <v>1</v>
      </c>
      <c r="J8513" s="7">
        <f t="shared" ca="1" si="1855"/>
        <v>36</v>
      </c>
      <c r="K8513" s="7">
        <f t="shared" ca="1" si="1856"/>
        <v>8</v>
      </c>
      <c r="L8513" s="7" t="str">
        <f t="shared" ca="1" si="1857"/>
        <v>Credit Card</v>
      </c>
      <c r="M8513" s="7" t="str">
        <f t="shared" ca="1" si="1858"/>
        <v>USA</v>
      </c>
      <c r="N8513" s="8" t="str">
        <f t="shared" ca="1" si="1859"/>
        <v>Cancelled</v>
      </c>
    </row>
    <row r="8514" spans="1:14" x14ac:dyDescent="0.35">
      <c r="A8514" s="5" t="str">
        <f t="shared" si="1860"/>
        <v>AMZ18514</v>
      </c>
      <c r="B8514" s="6">
        <f t="shared" ca="1" si="1861"/>
        <v>45919</v>
      </c>
      <c r="C8514" s="7" t="str">
        <f t="shared" ref="C8514:C8577" ca="1" si="1862">"CUS"&amp;RANDBETWEEN(10000,99999)</f>
        <v>CUS18266</v>
      </c>
      <c r="D8514" s="7" t="str">
        <f t="shared" ref="D8514:D8577" ca="1" si="1863">CHOOSE(RANDBETWEEN(1,6),"Electronics","Fashion","Home &amp; Kitchen","Beauty","Books","Sports")</f>
        <v>Sports</v>
      </c>
      <c r="E8514" s="7" t="str">
        <f t="shared" ref="E8514:E8577" ca="1" si="1864">CHOOSE(RANDBETWEEN(1,10),"Iphone Charger","Bluetooth Speaker","Running Shoes","Cotton T-Shirt","Air  Fryer","Face Cream","Yoga Mat","Smart Watch","Noise Cancelling Headphones","Water Bottle")</f>
        <v>Yoga Mat</v>
      </c>
      <c r="F8514" s="7" t="str">
        <f t="shared" ref="F8514:F8577" ca="1" si="1865">CHOOSE(RANDBETWEEN(1,2),"Amazon Fulfilled","Third-Party Seller")</f>
        <v>Third-Party Seller</v>
      </c>
      <c r="G8514" s="7" t="str">
        <f t="shared" ref="G8514:G8577" ca="1" si="1866">CHOOSE(RANDBETWEEN(1,2),"Yes","No")</f>
        <v>Yes</v>
      </c>
      <c r="H8514" s="7">
        <f t="shared" ref="H8514:H8577" ca="1" si="1867">RANDBETWEEN(8,800)</f>
        <v>771</v>
      </c>
      <c r="I8514" s="7">
        <f t="shared" ref="I8514:I8577" ca="1" si="1868">RANDBETWEEN(1,4)</f>
        <v>3</v>
      </c>
      <c r="J8514" s="7">
        <f t="shared" ref="J8514:J8577" ca="1" si="1869">RANDBETWEEN(0,40)</f>
        <v>8</v>
      </c>
      <c r="K8514" s="7">
        <f t="shared" ref="K8514:K8577" ca="1" si="1870">IF(J8514="Yes",0,RANDBETWEEN(3,15))</f>
        <v>8</v>
      </c>
      <c r="L8514" s="7" t="str">
        <f t="shared" ref="L8514:L8577" ca="1" si="1871">CHOOSE(RANDBETWEEN(1,5),"Credit Card","Debit Card","UPI","Net Banking","Amazon Pay")</f>
        <v>Amazon Pay</v>
      </c>
      <c r="M8514" s="7" t="str">
        <f t="shared" ref="M8514:M8577" ca="1" si="1872">CHOOSE(RANDBETWEEN(1,4),"USA","India","UK","Canada")</f>
        <v>India</v>
      </c>
      <c r="N8514" s="8" t="str">
        <f t="shared" ref="N8514:N8577" ca="1" si="1873">CHOOSE(RANDBETWEEN(1,5),"Delivered","Delivered","Delivered","Returned","Cancelled")</f>
        <v>Cancelled</v>
      </c>
    </row>
    <row r="8515" spans="1:14" x14ac:dyDescent="0.35">
      <c r="A8515" s="5" t="str">
        <f t="shared" ref="A8515:A8578" si="1874">"AMZ"&amp;10000+ROW()</f>
        <v>AMZ18515</v>
      </c>
      <c r="B8515" s="6">
        <f t="shared" ref="B8515:B8578" ca="1" si="1875">RANDBETWEEN(DATE(2025,7,1), DATE(2025,12,31))</f>
        <v>45920</v>
      </c>
      <c r="C8515" s="7" t="str">
        <f t="shared" ca="1" si="1862"/>
        <v>CUS36551</v>
      </c>
      <c r="D8515" s="7" t="str">
        <f t="shared" ca="1" si="1863"/>
        <v>Sports</v>
      </c>
      <c r="E8515" s="7" t="str">
        <f t="shared" ca="1" si="1864"/>
        <v>Air  Fryer</v>
      </c>
      <c r="F8515" s="7" t="str">
        <f t="shared" ca="1" si="1865"/>
        <v>Amazon Fulfilled</v>
      </c>
      <c r="G8515" s="7" t="str">
        <f t="shared" ca="1" si="1866"/>
        <v>Yes</v>
      </c>
      <c r="H8515" s="7">
        <f t="shared" ca="1" si="1867"/>
        <v>425</v>
      </c>
      <c r="I8515" s="7">
        <f t="shared" ca="1" si="1868"/>
        <v>4</v>
      </c>
      <c r="J8515" s="7">
        <f t="shared" ca="1" si="1869"/>
        <v>24</v>
      </c>
      <c r="K8515" s="7">
        <f t="shared" ca="1" si="1870"/>
        <v>12</v>
      </c>
      <c r="L8515" s="7" t="str">
        <f t="shared" ca="1" si="1871"/>
        <v>Credit Card</v>
      </c>
      <c r="M8515" s="7" t="str">
        <f t="shared" ca="1" si="1872"/>
        <v>USA</v>
      </c>
      <c r="N8515" s="8" t="str">
        <f t="shared" ca="1" si="1873"/>
        <v>Cancelled</v>
      </c>
    </row>
    <row r="8516" spans="1:14" x14ac:dyDescent="0.35">
      <c r="A8516" s="5" t="str">
        <f t="shared" si="1874"/>
        <v>AMZ18516</v>
      </c>
      <c r="B8516" s="6">
        <f t="shared" ca="1" si="1875"/>
        <v>45914</v>
      </c>
      <c r="C8516" s="7" t="str">
        <f t="shared" ca="1" si="1862"/>
        <v>CUS91708</v>
      </c>
      <c r="D8516" s="7" t="str">
        <f t="shared" ca="1" si="1863"/>
        <v>Home &amp; Kitchen</v>
      </c>
      <c r="E8516" s="7" t="str">
        <f t="shared" ca="1" si="1864"/>
        <v>Running Shoes</v>
      </c>
      <c r="F8516" s="7" t="str">
        <f t="shared" ca="1" si="1865"/>
        <v>Third-Party Seller</v>
      </c>
      <c r="G8516" s="7" t="str">
        <f t="shared" ca="1" si="1866"/>
        <v>No</v>
      </c>
      <c r="H8516" s="7">
        <f t="shared" ca="1" si="1867"/>
        <v>778</v>
      </c>
      <c r="I8516" s="7">
        <f t="shared" ca="1" si="1868"/>
        <v>2</v>
      </c>
      <c r="J8516" s="7">
        <f t="shared" ca="1" si="1869"/>
        <v>2</v>
      </c>
      <c r="K8516" s="7">
        <f t="shared" ca="1" si="1870"/>
        <v>7</v>
      </c>
      <c r="L8516" s="7" t="str">
        <f t="shared" ca="1" si="1871"/>
        <v>Amazon Pay</v>
      </c>
      <c r="M8516" s="7" t="str">
        <f t="shared" ca="1" si="1872"/>
        <v>India</v>
      </c>
      <c r="N8516" s="8" t="str">
        <f t="shared" ca="1" si="1873"/>
        <v>Delivered</v>
      </c>
    </row>
    <row r="8517" spans="1:14" x14ac:dyDescent="0.35">
      <c r="A8517" s="5" t="str">
        <f t="shared" si="1874"/>
        <v>AMZ18517</v>
      </c>
      <c r="B8517" s="6">
        <f t="shared" ca="1" si="1875"/>
        <v>45868</v>
      </c>
      <c r="C8517" s="7" t="str">
        <f t="shared" ca="1" si="1862"/>
        <v>CUS83834</v>
      </c>
      <c r="D8517" s="7" t="str">
        <f t="shared" ca="1" si="1863"/>
        <v>Home &amp; Kitchen</v>
      </c>
      <c r="E8517" s="7" t="str">
        <f t="shared" ca="1" si="1864"/>
        <v>Noise Cancelling Headphones</v>
      </c>
      <c r="F8517" s="7" t="str">
        <f t="shared" ca="1" si="1865"/>
        <v>Amazon Fulfilled</v>
      </c>
      <c r="G8517" s="7" t="str">
        <f t="shared" ca="1" si="1866"/>
        <v>No</v>
      </c>
      <c r="H8517" s="7">
        <f t="shared" ca="1" si="1867"/>
        <v>66</v>
      </c>
      <c r="I8517" s="7">
        <f t="shared" ca="1" si="1868"/>
        <v>3</v>
      </c>
      <c r="J8517" s="7">
        <f t="shared" ca="1" si="1869"/>
        <v>18</v>
      </c>
      <c r="K8517" s="7">
        <f t="shared" ca="1" si="1870"/>
        <v>9</v>
      </c>
      <c r="L8517" s="7" t="str">
        <f t="shared" ca="1" si="1871"/>
        <v>UPI</v>
      </c>
      <c r="M8517" s="7" t="str">
        <f t="shared" ca="1" si="1872"/>
        <v>India</v>
      </c>
      <c r="N8517" s="8" t="str">
        <f t="shared" ca="1" si="1873"/>
        <v>Delivered</v>
      </c>
    </row>
    <row r="8518" spans="1:14" x14ac:dyDescent="0.35">
      <c r="A8518" s="5" t="str">
        <f t="shared" si="1874"/>
        <v>AMZ18518</v>
      </c>
      <c r="B8518" s="6">
        <f t="shared" ca="1" si="1875"/>
        <v>46013</v>
      </c>
      <c r="C8518" s="7" t="str">
        <f t="shared" ca="1" si="1862"/>
        <v>CUS27062</v>
      </c>
      <c r="D8518" s="7" t="str">
        <f t="shared" ca="1" si="1863"/>
        <v>Fashion</v>
      </c>
      <c r="E8518" s="7" t="str">
        <f t="shared" ca="1" si="1864"/>
        <v>Running Shoes</v>
      </c>
      <c r="F8518" s="7" t="str">
        <f t="shared" ca="1" si="1865"/>
        <v>Amazon Fulfilled</v>
      </c>
      <c r="G8518" s="7" t="str">
        <f t="shared" ca="1" si="1866"/>
        <v>No</v>
      </c>
      <c r="H8518" s="7">
        <f t="shared" ca="1" si="1867"/>
        <v>424</v>
      </c>
      <c r="I8518" s="7">
        <f t="shared" ca="1" si="1868"/>
        <v>2</v>
      </c>
      <c r="J8518" s="7">
        <f t="shared" ca="1" si="1869"/>
        <v>18</v>
      </c>
      <c r="K8518" s="7">
        <f t="shared" ca="1" si="1870"/>
        <v>13</v>
      </c>
      <c r="L8518" s="7" t="str">
        <f t="shared" ca="1" si="1871"/>
        <v>Credit Card</v>
      </c>
      <c r="M8518" s="7" t="str">
        <f t="shared" ca="1" si="1872"/>
        <v>USA</v>
      </c>
      <c r="N8518" s="8" t="str">
        <f t="shared" ca="1" si="1873"/>
        <v>Delivered</v>
      </c>
    </row>
    <row r="8519" spans="1:14" x14ac:dyDescent="0.35">
      <c r="A8519" s="5" t="str">
        <f t="shared" si="1874"/>
        <v>AMZ18519</v>
      </c>
      <c r="B8519" s="6">
        <f t="shared" ca="1" si="1875"/>
        <v>45933</v>
      </c>
      <c r="C8519" s="7" t="str">
        <f t="shared" ca="1" si="1862"/>
        <v>CUS30694</v>
      </c>
      <c r="D8519" s="7" t="str">
        <f t="shared" ca="1" si="1863"/>
        <v>Beauty</v>
      </c>
      <c r="E8519" s="7" t="str">
        <f t="shared" ca="1" si="1864"/>
        <v>Noise Cancelling Headphones</v>
      </c>
      <c r="F8519" s="7" t="str">
        <f t="shared" ca="1" si="1865"/>
        <v>Third-Party Seller</v>
      </c>
      <c r="G8519" s="7" t="str">
        <f t="shared" ca="1" si="1866"/>
        <v>No</v>
      </c>
      <c r="H8519" s="7">
        <f t="shared" ca="1" si="1867"/>
        <v>44</v>
      </c>
      <c r="I8519" s="7">
        <f t="shared" ca="1" si="1868"/>
        <v>1</v>
      </c>
      <c r="J8519" s="7">
        <f t="shared" ca="1" si="1869"/>
        <v>10</v>
      </c>
      <c r="K8519" s="7">
        <f t="shared" ca="1" si="1870"/>
        <v>13</v>
      </c>
      <c r="L8519" s="7" t="str">
        <f t="shared" ca="1" si="1871"/>
        <v>UPI</v>
      </c>
      <c r="M8519" s="7" t="str">
        <f t="shared" ca="1" si="1872"/>
        <v>India</v>
      </c>
      <c r="N8519" s="8" t="str">
        <f t="shared" ca="1" si="1873"/>
        <v>Delivered</v>
      </c>
    </row>
    <row r="8520" spans="1:14" x14ac:dyDescent="0.35">
      <c r="A8520" s="5" t="str">
        <f t="shared" si="1874"/>
        <v>AMZ18520</v>
      </c>
      <c r="B8520" s="6">
        <f t="shared" ca="1" si="1875"/>
        <v>45862</v>
      </c>
      <c r="C8520" s="7" t="str">
        <f t="shared" ca="1" si="1862"/>
        <v>CUS87847</v>
      </c>
      <c r="D8520" s="7" t="str">
        <f t="shared" ca="1" si="1863"/>
        <v>Home &amp; Kitchen</v>
      </c>
      <c r="E8520" s="7" t="str">
        <f t="shared" ca="1" si="1864"/>
        <v>Yoga Mat</v>
      </c>
      <c r="F8520" s="7" t="str">
        <f t="shared" ca="1" si="1865"/>
        <v>Third-Party Seller</v>
      </c>
      <c r="G8520" s="7" t="str">
        <f t="shared" ca="1" si="1866"/>
        <v>Yes</v>
      </c>
      <c r="H8520" s="7">
        <f t="shared" ca="1" si="1867"/>
        <v>557</v>
      </c>
      <c r="I8520" s="7">
        <f t="shared" ca="1" si="1868"/>
        <v>3</v>
      </c>
      <c r="J8520" s="7">
        <f t="shared" ca="1" si="1869"/>
        <v>33</v>
      </c>
      <c r="K8520" s="7">
        <f t="shared" ca="1" si="1870"/>
        <v>11</v>
      </c>
      <c r="L8520" s="7" t="str">
        <f t="shared" ca="1" si="1871"/>
        <v>Credit Card</v>
      </c>
      <c r="M8520" s="7" t="str">
        <f t="shared" ca="1" si="1872"/>
        <v>Canada</v>
      </c>
      <c r="N8520" s="8" t="str">
        <f t="shared" ca="1" si="1873"/>
        <v>Delivered</v>
      </c>
    </row>
    <row r="8521" spans="1:14" x14ac:dyDescent="0.35">
      <c r="A8521" s="5" t="str">
        <f t="shared" si="1874"/>
        <v>AMZ18521</v>
      </c>
      <c r="B8521" s="6">
        <f t="shared" ca="1" si="1875"/>
        <v>45994</v>
      </c>
      <c r="C8521" s="7" t="str">
        <f t="shared" ca="1" si="1862"/>
        <v>CUS80235</v>
      </c>
      <c r="D8521" s="7" t="str">
        <f t="shared" ca="1" si="1863"/>
        <v>Home &amp; Kitchen</v>
      </c>
      <c r="E8521" s="7" t="str">
        <f t="shared" ca="1" si="1864"/>
        <v>Air  Fryer</v>
      </c>
      <c r="F8521" s="7" t="str">
        <f t="shared" ca="1" si="1865"/>
        <v>Third-Party Seller</v>
      </c>
      <c r="G8521" s="7" t="str">
        <f t="shared" ca="1" si="1866"/>
        <v>No</v>
      </c>
      <c r="H8521" s="7">
        <f t="shared" ca="1" si="1867"/>
        <v>579</v>
      </c>
      <c r="I8521" s="7">
        <f t="shared" ca="1" si="1868"/>
        <v>1</v>
      </c>
      <c r="J8521" s="7">
        <f t="shared" ca="1" si="1869"/>
        <v>14</v>
      </c>
      <c r="K8521" s="7">
        <f t="shared" ca="1" si="1870"/>
        <v>12</v>
      </c>
      <c r="L8521" s="7" t="str">
        <f t="shared" ca="1" si="1871"/>
        <v>UPI</v>
      </c>
      <c r="M8521" s="7" t="str">
        <f t="shared" ca="1" si="1872"/>
        <v>USA</v>
      </c>
      <c r="N8521" s="8" t="str">
        <f t="shared" ca="1" si="1873"/>
        <v>Cancelled</v>
      </c>
    </row>
    <row r="8522" spans="1:14" x14ac:dyDescent="0.35">
      <c r="A8522" s="5" t="str">
        <f t="shared" si="1874"/>
        <v>AMZ18522</v>
      </c>
      <c r="B8522" s="6">
        <f t="shared" ca="1" si="1875"/>
        <v>46010</v>
      </c>
      <c r="C8522" s="7" t="str">
        <f t="shared" ca="1" si="1862"/>
        <v>CUS56975</v>
      </c>
      <c r="D8522" s="7" t="str">
        <f t="shared" ca="1" si="1863"/>
        <v>Beauty</v>
      </c>
      <c r="E8522" s="7" t="str">
        <f t="shared" ca="1" si="1864"/>
        <v>Running Shoes</v>
      </c>
      <c r="F8522" s="7" t="str">
        <f t="shared" ca="1" si="1865"/>
        <v>Third-Party Seller</v>
      </c>
      <c r="G8522" s="7" t="str">
        <f t="shared" ca="1" si="1866"/>
        <v>No</v>
      </c>
      <c r="H8522" s="7">
        <f t="shared" ca="1" si="1867"/>
        <v>45</v>
      </c>
      <c r="I8522" s="7">
        <f t="shared" ca="1" si="1868"/>
        <v>3</v>
      </c>
      <c r="J8522" s="7">
        <f t="shared" ca="1" si="1869"/>
        <v>32</v>
      </c>
      <c r="K8522" s="7">
        <f t="shared" ca="1" si="1870"/>
        <v>11</v>
      </c>
      <c r="L8522" s="7" t="str">
        <f t="shared" ca="1" si="1871"/>
        <v>Amazon Pay</v>
      </c>
      <c r="M8522" s="7" t="str">
        <f t="shared" ca="1" si="1872"/>
        <v>India</v>
      </c>
      <c r="N8522" s="8" t="str">
        <f t="shared" ca="1" si="1873"/>
        <v>Returned</v>
      </c>
    </row>
    <row r="8523" spans="1:14" x14ac:dyDescent="0.35">
      <c r="A8523" s="5" t="str">
        <f t="shared" si="1874"/>
        <v>AMZ18523</v>
      </c>
      <c r="B8523" s="6">
        <f t="shared" ca="1" si="1875"/>
        <v>45951</v>
      </c>
      <c r="C8523" s="7" t="str">
        <f t="shared" ca="1" si="1862"/>
        <v>CUS34702</v>
      </c>
      <c r="D8523" s="7" t="str">
        <f t="shared" ca="1" si="1863"/>
        <v>Beauty</v>
      </c>
      <c r="E8523" s="7" t="str">
        <f t="shared" ca="1" si="1864"/>
        <v>Face Cream</v>
      </c>
      <c r="F8523" s="7" t="str">
        <f t="shared" ca="1" si="1865"/>
        <v>Third-Party Seller</v>
      </c>
      <c r="G8523" s="7" t="str">
        <f t="shared" ca="1" si="1866"/>
        <v>No</v>
      </c>
      <c r="H8523" s="7">
        <f t="shared" ca="1" si="1867"/>
        <v>525</v>
      </c>
      <c r="I8523" s="7">
        <f t="shared" ca="1" si="1868"/>
        <v>2</v>
      </c>
      <c r="J8523" s="7">
        <f t="shared" ca="1" si="1869"/>
        <v>26</v>
      </c>
      <c r="K8523" s="7">
        <f t="shared" ca="1" si="1870"/>
        <v>15</v>
      </c>
      <c r="L8523" s="7" t="str">
        <f t="shared" ca="1" si="1871"/>
        <v>Credit Card</v>
      </c>
      <c r="M8523" s="7" t="str">
        <f t="shared" ca="1" si="1872"/>
        <v>USA</v>
      </c>
      <c r="N8523" s="8" t="str">
        <f t="shared" ca="1" si="1873"/>
        <v>Delivered</v>
      </c>
    </row>
    <row r="8524" spans="1:14" x14ac:dyDescent="0.35">
      <c r="A8524" s="5" t="str">
        <f t="shared" si="1874"/>
        <v>AMZ18524</v>
      </c>
      <c r="B8524" s="6">
        <f t="shared" ca="1" si="1875"/>
        <v>45892</v>
      </c>
      <c r="C8524" s="7" t="str">
        <f t="shared" ca="1" si="1862"/>
        <v>CUS60443</v>
      </c>
      <c r="D8524" s="7" t="str">
        <f t="shared" ca="1" si="1863"/>
        <v>Beauty</v>
      </c>
      <c r="E8524" s="7" t="str">
        <f t="shared" ca="1" si="1864"/>
        <v>Air  Fryer</v>
      </c>
      <c r="F8524" s="7" t="str">
        <f t="shared" ca="1" si="1865"/>
        <v>Amazon Fulfilled</v>
      </c>
      <c r="G8524" s="7" t="str">
        <f t="shared" ca="1" si="1866"/>
        <v>Yes</v>
      </c>
      <c r="H8524" s="7">
        <f t="shared" ca="1" si="1867"/>
        <v>496</v>
      </c>
      <c r="I8524" s="7">
        <f t="shared" ca="1" si="1868"/>
        <v>4</v>
      </c>
      <c r="J8524" s="7">
        <f t="shared" ca="1" si="1869"/>
        <v>9</v>
      </c>
      <c r="K8524" s="7">
        <f t="shared" ca="1" si="1870"/>
        <v>3</v>
      </c>
      <c r="L8524" s="7" t="str">
        <f t="shared" ca="1" si="1871"/>
        <v>UPI</v>
      </c>
      <c r="M8524" s="7" t="str">
        <f t="shared" ca="1" si="1872"/>
        <v>Canada</v>
      </c>
      <c r="N8524" s="8" t="str">
        <f t="shared" ca="1" si="1873"/>
        <v>Returned</v>
      </c>
    </row>
    <row r="8525" spans="1:14" x14ac:dyDescent="0.35">
      <c r="A8525" s="5" t="str">
        <f t="shared" si="1874"/>
        <v>AMZ18525</v>
      </c>
      <c r="B8525" s="6">
        <f t="shared" ca="1" si="1875"/>
        <v>45847</v>
      </c>
      <c r="C8525" s="7" t="str">
        <f t="shared" ca="1" si="1862"/>
        <v>CUS30917</v>
      </c>
      <c r="D8525" s="7" t="str">
        <f t="shared" ca="1" si="1863"/>
        <v>Fashion</v>
      </c>
      <c r="E8525" s="7" t="str">
        <f t="shared" ca="1" si="1864"/>
        <v>Smart Watch</v>
      </c>
      <c r="F8525" s="7" t="str">
        <f t="shared" ca="1" si="1865"/>
        <v>Third-Party Seller</v>
      </c>
      <c r="G8525" s="7" t="str">
        <f t="shared" ca="1" si="1866"/>
        <v>No</v>
      </c>
      <c r="H8525" s="7">
        <f t="shared" ca="1" si="1867"/>
        <v>686</v>
      </c>
      <c r="I8525" s="7">
        <f t="shared" ca="1" si="1868"/>
        <v>3</v>
      </c>
      <c r="J8525" s="7">
        <f t="shared" ca="1" si="1869"/>
        <v>25</v>
      </c>
      <c r="K8525" s="7">
        <f t="shared" ca="1" si="1870"/>
        <v>5</v>
      </c>
      <c r="L8525" s="7" t="str">
        <f t="shared" ca="1" si="1871"/>
        <v>Net Banking</v>
      </c>
      <c r="M8525" s="7" t="str">
        <f t="shared" ca="1" si="1872"/>
        <v>USA</v>
      </c>
      <c r="N8525" s="8" t="str">
        <f t="shared" ca="1" si="1873"/>
        <v>Cancelled</v>
      </c>
    </row>
    <row r="8526" spans="1:14" x14ac:dyDescent="0.35">
      <c r="A8526" s="5" t="str">
        <f t="shared" si="1874"/>
        <v>AMZ18526</v>
      </c>
      <c r="B8526" s="6">
        <f t="shared" ca="1" si="1875"/>
        <v>46020</v>
      </c>
      <c r="C8526" s="7" t="str">
        <f t="shared" ca="1" si="1862"/>
        <v>CUS66636</v>
      </c>
      <c r="D8526" s="7" t="str">
        <f t="shared" ca="1" si="1863"/>
        <v>Beauty</v>
      </c>
      <c r="E8526" s="7" t="str">
        <f t="shared" ca="1" si="1864"/>
        <v>Iphone Charger</v>
      </c>
      <c r="F8526" s="7" t="str">
        <f t="shared" ca="1" si="1865"/>
        <v>Third-Party Seller</v>
      </c>
      <c r="G8526" s="7" t="str">
        <f t="shared" ca="1" si="1866"/>
        <v>No</v>
      </c>
      <c r="H8526" s="7">
        <f t="shared" ca="1" si="1867"/>
        <v>319</v>
      </c>
      <c r="I8526" s="7">
        <f t="shared" ca="1" si="1868"/>
        <v>3</v>
      </c>
      <c r="J8526" s="7">
        <f t="shared" ca="1" si="1869"/>
        <v>10</v>
      </c>
      <c r="K8526" s="7">
        <f t="shared" ca="1" si="1870"/>
        <v>3</v>
      </c>
      <c r="L8526" s="7" t="str">
        <f t="shared" ca="1" si="1871"/>
        <v>Amazon Pay</v>
      </c>
      <c r="M8526" s="7" t="str">
        <f t="shared" ca="1" si="1872"/>
        <v>UK</v>
      </c>
      <c r="N8526" s="8" t="str">
        <f t="shared" ca="1" si="1873"/>
        <v>Returned</v>
      </c>
    </row>
    <row r="8527" spans="1:14" x14ac:dyDescent="0.35">
      <c r="A8527" s="5" t="str">
        <f t="shared" si="1874"/>
        <v>AMZ18527</v>
      </c>
      <c r="B8527" s="6">
        <f t="shared" ca="1" si="1875"/>
        <v>45883</v>
      </c>
      <c r="C8527" s="7" t="str">
        <f t="shared" ca="1" si="1862"/>
        <v>CUS52024</v>
      </c>
      <c r="D8527" s="7" t="str">
        <f t="shared" ca="1" si="1863"/>
        <v>Books</v>
      </c>
      <c r="E8527" s="7" t="str">
        <f t="shared" ca="1" si="1864"/>
        <v>Water Bottle</v>
      </c>
      <c r="F8527" s="7" t="str">
        <f t="shared" ca="1" si="1865"/>
        <v>Amazon Fulfilled</v>
      </c>
      <c r="G8527" s="7" t="str">
        <f t="shared" ca="1" si="1866"/>
        <v>No</v>
      </c>
      <c r="H8527" s="7">
        <f t="shared" ca="1" si="1867"/>
        <v>186</v>
      </c>
      <c r="I8527" s="7">
        <f t="shared" ca="1" si="1868"/>
        <v>4</v>
      </c>
      <c r="J8527" s="7">
        <f t="shared" ca="1" si="1869"/>
        <v>1</v>
      </c>
      <c r="K8527" s="7">
        <f t="shared" ca="1" si="1870"/>
        <v>5</v>
      </c>
      <c r="L8527" s="7" t="str">
        <f t="shared" ca="1" si="1871"/>
        <v>UPI</v>
      </c>
      <c r="M8527" s="7" t="str">
        <f t="shared" ca="1" si="1872"/>
        <v>USA</v>
      </c>
      <c r="N8527" s="8" t="str">
        <f t="shared" ca="1" si="1873"/>
        <v>Delivered</v>
      </c>
    </row>
    <row r="8528" spans="1:14" x14ac:dyDescent="0.35">
      <c r="A8528" s="5" t="str">
        <f t="shared" si="1874"/>
        <v>AMZ18528</v>
      </c>
      <c r="B8528" s="6">
        <f t="shared" ca="1" si="1875"/>
        <v>45969</v>
      </c>
      <c r="C8528" s="7" t="str">
        <f t="shared" ca="1" si="1862"/>
        <v>CUS12827</v>
      </c>
      <c r="D8528" s="7" t="str">
        <f t="shared" ca="1" si="1863"/>
        <v>Electronics</v>
      </c>
      <c r="E8528" s="7" t="str">
        <f t="shared" ca="1" si="1864"/>
        <v>Yoga Mat</v>
      </c>
      <c r="F8528" s="7" t="str">
        <f t="shared" ca="1" si="1865"/>
        <v>Third-Party Seller</v>
      </c>
      <c r="G8528" s="7" t="str">
        <f t="shared" ca="1" si="1866"/>
        <v>No</v>
      </c>
      <c r="H8528" s="7">
        <f t="shared" ca="1" si="1867"/>
        <v>627</v>
      </c>
      <c r="I8528" s="7">
        <f t="shared" ca="1" si="1868"/>
        <v>2</v>
      </c>
      <c r="J8528" s="7">
        <f t="shared" ca="1" si="1869"/>
        <v>2</v>
      </c>
      <c r="K8528" s="7">
        <f t="shared" ca="1" si="1870"/>
        <v>13</v>
      </c>
      <c r="L8528" s="7" t="str">
        <f t="shared" ca="1" si="1871"/>
        <v>Amazon Pay</v>
      </c>
      <c r="M8528" s="7" t="str">
        <f t="shared" ca="1" si="1872"/>
        <v>UK</v>
      </c>
      <c r="N8528" s="8" t="str">
        <f t="shared" ca="1" si="1873"/>
        <v>Delivered</v>
      </c>
    </row>
    <row r="8529" spans="1:14" x14ac:dyDescent="0.35">
      <c r="A8529" s="5" t="str">
        <f t="shared" si="1874"/>
        <v>AMZ18529</v>
      </c>
      <c r="B8529" s="6">
        <f t="shared" ca="1" si="1875"/>
        <v>45869</v>
      </c>
      <c r="C8529" s="7" t="str">
        <f t="shared" ca="1" si="1862"/>
        <v>CUS22042</v>
      </c>
      <c r="D8529" s="7" t="str">
        <f t="shared" ca="1" si="1863"/>
        <v>Beauty</v>
      </c>
      <c r="E8529" s="7" t="str">
        <f t="shared" ca="1" si="1864"/>
        <v>Face Cream</v>
      </c>
      <c r="F8529" s="7" t="str">
        <f t="shared" ca="1" si="1865"/>
        <v>Amazon Fulfilled</v>
      </c>
      <c r="G8529" s="7" t="str">
        <f t="shared" ca="1" si="1866"/>
        <v>No</v>
      </c>
      <c r="H8529" s="7">
        <f t="shared" ca="1" si="1867"/>
        <v>485</v>
      </c>
      <c r="I8529" s="7">
        <f t="shared" ca="1" si="1868"/>
        <v>2</v>
      </c>
      <c r="J8529" s="7">
        <f t="shared" ca="1" si="1869"/>
        <v>0</v>
      </c>
      <c r="K8529" s="7">
        <f t="shared" ca="1" si="1870"/>
        <v>8</v>
      </c>
      <c r="L8529" s="7" t="str">
        <f t="shared" ca="1" si="1871"/>
        <v>Credit Card</v>
      </c>
      <c r="M8529" s="7" t="str">
        <f t="shared" ca="1" si="1872"/>
        <v>India</v>
      </c>
      <c r="N8529" s="8" t="str">
        <f t="shared" ca="1" si="1873"/>
        <v>Delivered</v>
      </c>
    </row>
    <row r="8530" spans="1:14" x14ac:dyDescent="0.35">
      <c r="A8530" s="5" t="str">
        <f t="shared" si="1874"/>
        <v>AMZ18530</v>
      </c>
      <c r="B8530" s="6">
        <f t="shared" ca="1" si="1875"/>
        <v>45862</v>
      </c>
      <c r="C8530" s="7" t="str">
        <f t="shared" ca="1" si="1862"/>
        <v>CUS93167</v>
      </c>
      <c r="D8530" s="7" t="str">
        <f t="shared" ca="1" si="1863"/>
        <v>Electronics</v>
      </c>
      <c r="E8530" s="7" t="str">
        <f t="shared" ca="1" si="1864"/>
        <v>Smart Watch</v>
      </c>
      <c r="F8530" s="7" t="str">
        <f t="shared" ca="1" si="1865"/>
        <v>Third-Party Seller</v>
      </c>
      <c r="G8530" s="7" t="str">
        <f t="shared" ca="1" si="1866"/>
        <v>Yes</v>
      </c>
      <c r="H8530" s="7">
        <f t="shared" ca="1" si="1867"/>
        <v>177</v>
      </c>
      <c r="I8530" s="7">
        <f t="shared" ca="1" si="1868"/>
        <v>4</v>
      </c>
      <c r="J8530" s="7">
        <f t="shared" ca="1" si="1869"/>
        <v>28</v>
      </c>
      <c r="K8530" s="7">
        <f t="shared" ca="1" si="1870"/>
        <v>13</v>
      </c>
      <c r="L8530" s="7" t="str">
        <f t="shared" ca="1" si="1871"/>
        <v>Credit Card</v>
      </c>
      <c r="M8530" s="7" t="str">
        <f t="shared" ca="1" si="1872"/>
        <v>USA</v>
      </c>
      <c r="N8530" s="8" t="str">
        <f t="shared" ca="1" si="1873"/>
        <v>Delivered</v>
      </c>
    </row>
    <row r="8531" spans="1:14" x14ac:dyDescent="0.35">
      <c r="A8531" s="5" t="str">
        <f t="shared" si="1874"/>
        <v>AMZ18531</v>
      </c>
      <c r="B8531" s="6">
        <f t="shared" ca="1" si="1875"/>
        <v>45998</v>
      </c>
      <c r="C8531" s="7" t="str">
        <f t="shared" ca="1" si="1862"/>
        <v>CUS43177</v>
      </c>
      <c r="D8531" s="7" t="str">
        <f t="shared" ca="1" si="1863"/>
        <v>Books</v>
      </c>
      <c r="E8531" s="7" t="str">
        <f t="shared" ca="1" si="1864"/>
        <v>Face Cream</v>
      </c>
      <c r="F8531" s="7" t="str">
        <f t="shared" ca="1" si="1865"/>
        <v>Third-Party Seller</v>
      </c>
      <c r="G8531" s="7" t="str">
        <f t="shared" ca="1" si="1866"/>
        <v>No</v>
      </c>
      <c r="H8531" s="7">
        <f t="shared" ca="1" si="1867"/>
        <v>665</v>
      </c>
      <c r="I8531" s="7">
        <f t="shared" ca="1" si="1868"/>
        <v>2</v>
      </c>
      <c r="J8531" s="7">
        <f t="shared" ca="1" si="1869"/>
        <v>32</v>
      </c>
      <c r="K8531" s="7">
        <f t="shared" ca="1" si="1870"/>
        <v>7</v>
      </c>
      <c r="L8531" s="7" t="str">
        <f t="shared" ca="1" si="1871"/>
        <v>Amazon Pay</v>
      </c>
      <c r="M8531" s="7" t="str">
        <f t="shared" ca="1" si="1872"/>
        <v>Canada</v>
      </c>
      <c r="N8531" s="8" t="str">
        <f t="shared" ca="1" si="1873"/>
        <v>Cancelled</v>
      </c>
    </row>
    <row r="8532" spans="1:14" x14ac:dyDescent="0.35">
      <c r="A8532" s="5" t="str">
        <f t="shared" si="1874"/>
        <v>AMZ18532</v>
      </c>
      <c r="B8532" s="6">
        <f t="shared" ca="1" si="1875"/>
        <v>45863</v>
      </c>
      <c r="C8532" s="7" t="str">
        <f t="shared" ca="1" si="1862"/>
        <v>CUS36575</v>
      </c>
      <c r="D8532" s="7" t="str">
        <f t="shared" ca="1" si="1863"/>
        <v>Home &amp; Kitchen</v>
      </c>
      <c r="E8532" s="7" t="str">
        <f t="shared" ca="1" si="1864"/>
        <v>Smart Watch</v>
      </c>
      <c r="F8532" s="7" t="str">
        <f t="shared" ca="1" si="1865"/>
        <v>Third-Party Seller</v>
      </c>
      <c r="G8532" s="7" t="str">
        <f t="shared" ca="1" si="1866"/>
        <v>Yes</v>
      </c>
      <c r="H8532" s="7">
        <f t="shared" ca="1" si="1867"/>
        <v>54</v>
      </c>
      <c r="I8532" s="7">
        <f t="shared" ca="1" si="1868"/>
        <v>1</v>
      </c>
      <c r="J8532" s="7">
        <f t="shared" ca="1" si="1869"/>
        <v>17</v>
      </c>
      <c r="K8532" s="7">
        <f t="shared" ca="1" si="1870"/>
        <v>9</v>
      </c>
      <c r="L8532" s="7" t="str">
        <f t="shared" ca="1" si="1871"/>
        <v>UPI</v>
      </c>
      <c r="M8532" s="7" t="str">
        <f t="shared" ca="1" si="1872"/>
        <v>UK</v>
      </c>
      <c r="N8532" s="8" t="str">
        <f t="shared" ca="1" si="1873"/>
        <v>Delivered</v>
      </c>
    </row>
    <row r="8533" spans="1:14" x14ac:dyDescent="0.35">
      <c r="A8533" s="5" t="str">
        <f t="shared" si="1874"/>
        <v>AMZ18533</v>
      </c>
      <c r="B8533" s="6">
        <f t="shared" ca="1" si="1875"/>
        <v>46005</v>
      </c>
      <c r="C8533" s="7" t="str">
        <f t="shared" ca="1" si="1862"/>
        <v>CUS12289</v>
      </c>
      <c r="D8533" s="7" t="str">
        <f t="shared" ca="1" si="1863"/>
        <v>Fashion</v>
      </c>
      <c r="E8533" s="7" t="str">
        <f t="shared" ca="1" si="1864"/>
        <v>Face Cream</v>
      </c>
      <c r="F8533" s="7" t="str">
        <f t="shared" ca="1" si="1865"/>
        <v>Third-Party Seller</v>
      </c>
      <c r="G8533" s="7" t="str">
        <f t="shared" ca="1" si="1866"/>
        <v>No</v>
      </c>
      <c r="H8533" s="7">
        <f t="shared" ca="1" si="1867"/>
        <v>352</v>
      </c>
      <c r="I8533" s="7">
        <f t="shared" ca="1" si="1868"/>
        <v>4</v>
      </c>
      <c r="J8533" s="7">
        <f t="shared" ca="1" si="1869"/>
        <v>34</v>
      </c>
      <c r="K8533" s="7">
        <f t="shared" ca="1" si="1870"/>
        <v>9</v>
      </c>
      <c r="L8533" s="7" t="str">
        <f t="shared" ca="1" si="1871"/>
        <v>UPI</v>
      </c>
      <c r="M8533" s="7" t="str">
        <f t="shared" ca="1" si="1872"/>
        <v>UK</v>
      </c>
      <c r="N8533" s="8" t="str">
        <f t="shared" ca="1" si="1873"/>
        <v>Delivered</v>
      </c>
    </row>
    <row r="8534" spans="1:14" x14ac:dyDescent="0.35">
      <c r="A8534" s="5" t="str">
        <f t="shared" si="1874"/>
        <v>AMZ18534</v>
      </c>
      <c r="B8534" s="6">
        <f t="shared" ca="1" si="1875"/>
        <v>45904</v>
      </c>
      <c r="C8534" s="7" t="str">
        <f t="shared" ca="1" si="1862"/>
        <v>CUS81693</v>
      </c>
      <c r="D8534" s="7" t="str">
        <f t="shared" ca="1" si="1863"/>
        <v>Sports</v>
      </c>
      <c r="E8534" s="7" t="str">
        <f t="shared" ca="1" si="1864"/>
        <v>Running Shoes</v>
      </c>
      <c r="F8534" s="7" t="str">
        <f t="shared" ca="1" si="1865"/>
        <v>Amazon Fulfilled</v>
      </c>
      <c r="G8534" s="7" t="str">
        <f t="shared" ca="1" si="1866"/>
        <v>Yes</v>
      </c>
      <c r="H8534" s="7">
        <f t="shared" ca="1" si="1867"/>
        <v>248</v>
      </c>
      <c r="I8534" s="7">
        <f t="shared" ca="1" si="1868"/>
        <v>2</v>
      </c>
      <c r="J8534" s="7">
        <f t="shared" ca="1" si="1869"/>
        <v>26</v>
      </c>
      <c r="K8534" s="7">
        <f t="shared" ca="1" si="1870"/>
        <v>10</v>
      </c>
      <c r="L8534" s="7" t="str">
        <f t="shared" ca="1" si="1871"/>
        <v>Net Banking</v>
      </c>
      <c r="M8534" s="7" t="str">
        <f t="shared" ca="1" si="1872"/>
        <v>Canada</v>
      </c>
      <c r="N8534" s="8" t="str">
        <f t="shared" ca="1" si="1873"/>
        <v>Cancelled</v>
      </c>
    </row>
    <row r="8535" spans="1:14" x14ac:dyDescent="0.35">
      <c r="A8535" s="5" t="str">
        <f t="shared" si="1874"/>
        <v>AMZ18535</v>
      </c>
      <c r="B8535" s="6">
        <f t="shared" ca="1" si="1875"/>
        <v>45839</v>
      </c>
      <c r="C8535" s="7" t="str">
        <f t="shared" ca="1" si="1862"/>
        <v>CUS31381</v>
      </c>
      <c r="D8535" s="7" t="str">
        <f t="shared" ca="1" si="1863"/>
        <v>Beauty</v>
      </c>
      <c r="E8535" s="7" t="str">
        <f t="shared" ca="1" si="1864"/>
        <v>Air  Fryer</v>
      </c>
      <c r="F8535" s="7" t="str">
        <f t="shared" ca="1" si="1865"/>
        <v>Amazon Fulfilled</v>
      </c>
      <c r="G8535" s="7" t="str">
        <f t="shared" ca="1" si="1866"/>
        <v>No</v>
      </c>
      <c r="H8535" s="7">
        <f t="shared" ca="1" si="1867"/>
        <v>736</v>
      </c>
      <c r="I8535" s="7">
        <f t="shared" ca="1" si="1868"/>
        <v>2</v>
      </c>
      <c r="J8535" s="7">
        <f t="shared" ca="1" si="1869"/>
        <v>37</v>
      </c>
      <c r="K8535" s="7">
        <f t="shared" ca="1" si="1870"/>
        <v>7</v>
      </c>
      <c r="L8535" s="7" t="str">
        <f t="shared" ca="1" si="1871"/>
        <v>Credit Card</v>
      </c>
      <c r="M8535" s="7" t="str">
        <f t="shared" ca="1" si="1872"/>
        <v>Canada</v>
      </c>
      <c r="N8535" s="8" t="str">
        <f t="shared" ca="1" si="1873"/>
        <v>Cancelled</v>
      </c>
    </row>
    <row r="8536" spans="1:14" x14ac:dyDescent="0.35">
      <c r="A8536" s="5" t="str">
        <f t="shared" si="1874"/>
        <v>AMZ18536</v>
      </c>
      <c r="B8536" s="6">
        <f t="shared" ca="1" si="1875"/>
        <v>45878</v>
      </c>
      <c r="C8536" s="7" t="str">
        <f t="shared" ca="1" si="1862"/>
        <v>CUS77356</v>
      </c>
      <c r="D8536" s="7" t="str">
        <f t="shared" ca="1" si="1863"/>
        <v>Home &amp; Kitchen</v>
      </c>
      <c r="E8536" s="7" t="str">
        <f t="shared" ca="1" si="1864"/>
        <v>Face Cream</v>
      </c>
      <c r="F8536" s="7" t="str">
        <f t="shared" ca="1" si="1865"/>
        <v>Third-Party Seller</v>
      </c>
      <c r="G8536" s="7" t="str">
        <f t="shared" ca="1" si="1866"/>
        <v>Yes</v>
      </c>
      <c r="H8536" s="7">
        <f t="shared" ca="1" si="1867"/>
        <v>287</v>
      </c>
      <c r="I8536" s="7">
        <f t="shared" ca="1" si="1868"/>
        <v>4</v>
      </c>
      <c r="J8536" s="7">
        <f t="shared" ca="1" si="1869"/>
        <v>17</v>
      </c>
      <c r="K8536" s="7">
        <f t="shared" ca="1" si="1870"/>
        <v>3</v>
      </c>
      <c r="L8536" s="7" t="str">
        <f t="shared" ca="1" si="1871"/>
        <v>Credit Card</v>
      </c>
      <c r="M8536" s="7" t="str">
        <f t="shared" ca="1" si="1872"/>
        <v>Canada</v>
      </c>
      <c r="N8536" s="8" t="str">
        <f t="shared" ca="1" si="1873"/>
        <v>Returned</v>
      </c>
    </row>
    <row r="8537" spans="1:14" x14ac:dyDescent="0.35">
      <c r="A8537" s="5" t="str">
        <f t="shared" si="1874"/>
        <v>AMZ18537</v>
      </c>
      <c r="B8537" s="6">
        <f t="shared" ca="1" si="1875"/>
        <v>45986</v>
      </c>
      <c r="C8537" s="7" t="str">
        <f t="shared" ca="1" si="1862"/>
        <v>CUS24928</v>
      </c>
      <c r="D8537" s="7" t="str">
        <f t="shared" ca="1" si="1863"/>
        <v>Electronics</v>
      </c>
      <c r="E8537" s="7" t="str">
        <f t="shared" ca="1" si="1864"/>
        <v>Bluetooth Speaker</v>
      </c>
      <c r="F8537" s="7" t="str">
        <f t="shared" ca="1" si="1865"/>
        <v>Third-Party Seller</v>
      </c>
      <c r="G8537" s="7" t="str">
        <f t="shared" ca="1" si="1866"/>
        <v>Yes</v>
      </c>
      <c r="H8537" s="7">
        <f t="shared" ca="1" si="1867"/>
        <v>764</v>
      </c>
      <c r="I8537" s="7">
        <f t="shared" ca="1" si="1868"/>
        <v>1</v>
      </c>
      <c r="J8537" s="7">
        <f t="shared" ca="1" si="1869"/>
        <v>4</v>
      </c>
      <c r="K8537" s="7">
        <f t="shared" ca="1" si="1870"/>
        <v>15</v>
      </c>
      <c r="L8537" s="7" t="str">
        <f t="shared" ca="1" si="1871"/>
        <v>UPI</v>
      </c>
      <c r="M8537" s="7" t="str">
        <f t="shared" ca="1" si="1872"/>
        <v>Canada</v>
      </c>
      <c r="N8537" s="8" t="str">
        <f t="shared" ca="1" si="1873"/>
        <v>Delivered</v>
      </c>
    </row>
    <row r="8538" spans="1:14" x14ac:dyDescent="0.35">
      <c r="A8538" s="5" t="str">
        <f t="shared" si="1874"/>
        <v>AMZ18538</v>
      </c>
      <c r="B8538" s="6">
        <f t="shared" ca="1" si="1875"/>
        <v>45931</v>
      </c>
      <c r="C8538" s="7" t="str">
        <f t="shared" ca="1" si="1862"/>
        <v>CUS49233</v>
      </c>
      <c r="D8538" s="7" t="str">
        <f t="shared" ca="1" si="1863"/>
        <v>Books</v>
      </c>
      <c r="E8538" s="7" t="str">
        <f t="shared" ca="1" si="1864"/>
        <v>Yoga Mat</v>
      </c>
      <c r="F8538" s="7" t="str">
        <f t="shared" ca="1" si="1865"/>
        <v>Third-Party Seller</v>
      </c>
      <c r="G8538" s="7" t="str">
        <f t="shared" ca="1" si="1866"/>
        <v>Yes</v>
      </c>
      <c r="H8538" s="7">
        <f t="shared" ca="1" si="1867"/>
        <v>228</v>
      </c>
      <c r="I8538" s="7">
        <f t="shared" ca="1" si="1868"/>
        <v>1</v>
      </c>
      <c r="J8538" s="7">
        <f t="shared" ca="1" si="1869"/>
        <v>37</v>
      </c>
      <c r="K8538" s="7">
        <f t="shared" ca="1" si="1870"/>
        <v>4</v>
      </c>
      <c r="L8538" s="7" t="str">
        <f t="shared" ca="1" si="1871"/>
        <v>Amazon Pay</v>
      </c>
      <c r="M8538" s="7" t="str">
        <f t="shared" ca="1" si="1872"/>
        <v>USA</v>
      </c>
      <c r="N8538" s="8" t="str">
        <f t="shared" ca="1" si="1873"/>
        <v>Cancelled</v>
      </c>
    </row>
    <row r="8539" spans="1:14" x14ac:dyDescent="0.35">
      <c r="A8539" s="5" t="str">
        <f t="shared" si="1874"/>
        <v>AMZ18539</v>
      </c>
      <c r="B8539" s="6">
        <f t="shared" ca="1" si="1875"/>
        <v>45994</v>
      </c>
      <c r="C8539" s="7" t="str">
        <f t="shared" ca="1" si="1862"/>
        <v>CUS94292</v>
      </c>
      <c r="D8539" s="7" t="str">
        <f t="shared" ca="1" si="1863"/>
        <v>Sports</v>
      </c>
      <c r="E8539" s="7" t="str">
        <f t="shared" ca="1" si="1864"/>
        <v>Yoga Mat</v>
      </c>
      <c r="F8539" s="7" t="str">
        <f t="shared" ca="1" si="1865"/>
        <v>Third-Party Seller</v>
      </c>
      <c r="G8539" s="7" t="str">
        <f t="shared" ca="1" si="1866"/>
        <v>Yes</v>
      </c>
      <c r="H8539" s="7">
        <f t="shared" ca="1" si="1867"/>
        <v>776</v>
      </c>
      <c r="I8539" s="7">
        <f t="shared" ca="1" si="1868"/>
        <v>4</v>
      </c>
      <c r="J8539" s="7">
        <f t="shared" ca="1" si="1869"/>
        <v>29</v>
      </c>
      <c r="K8539" s="7">
        <f t="shared" ca="1" si="1870"/>
        <v>5</v>
      </c>
      <c r="L8539" s="7" t="str">
        <f t="shared" ca="1" si="1871"/>
        <v>UPI</v>
      </c>
      <c r="M8539" s="7" t="str">
        <f t="shared" ca="1" si="1872"/>
        <v>USA</v>
      </c>
      <c r="N8539" s="8" t="str">
        <f t="shared" ca="1" si="1873"/>
        <v>Cancelled</v>
      </c>
    </row>
    <row r="8540" spans="1:14" x14ac:dyDescent="0.35">
      <c r="A8540" s="5" t="str">
        <f t="shared" si="1874"/>
        <v>AMZ18540</v>
      </c>
      <c r="B8540" s="6">
        <f t="shared" ca="1" si="1875"/>
        <v>45971</v>
      </c>
      <c r="C8540" s="7" t="str">
        <f t="shared" ca="1" si="1862"/>
        <v>CUS91158</v>
      </c>
      <c r="D8540" s="7" t="str">
        <f t="shared" ca="1" si="1863"/>
        <v>Fashion</v>
      </c>
      <c r="E8540" s="7" t="str">
        <f t="shared" ca="1" si="1864"/>
        <v>Air  Fryer</v>
      </c>
      <c r="F8540" s="7" t="str">
        <f t="shared" ca="1" si="1865"/>
        <v>Third-Party Seller</v>
      </c>
      <c r="G8540" s="7" t="str">
        <f t="shared" ca="1" si="1866"/>
        <v>No</v>
      </c>
      <c r="H8540" s="7">
        <f t="shared" ca="1" si="1867"/>
        <v>799</v>
      </c>
      <c r="I8540" s="7">
        <f t="shared" ca="1" si="1868"/>
        <v>2</v>
      </c>
      <c r="J8540" s="7">
        <f t="shared" ca="1" si="1869"/>
        <v>24</v>
      </c>
      <c r="K8540" s="7">
        <f t="shared" ca="1" si="1870"/>
        <v>8</v>
      </c>
      <c r="L8540" s="7" t="str">
        <f t="shared" ca="1" si="1871"/>
        <v>Debit Card</v>
      </c>
      <c r="M8540" s="7" t="str">
        <f t="shared" ca="1" si="1872"/>
        <v>Canada</v>
      </c>
      <c r="N8540" s="8" t="str">
        <f t="shared" ca="1" si="1873"/>
        <v>Delivered</v>
      </c>
    </row>
    <row r="8541" spans="1:14" x14ac:dyDescent="0.35">
      <c r="A8541" s="5" t="str">
        <f t="shared" si="1874"/>
        <v>AMZ18541</v>
      </c>
      <c r="B8541" s="6">
        <f t="shared" ca="1" si="1875"/>
        <v>45842</v>
      </c>
      <c r="C8541" s="7" t="str">
        <f t="shared" ca="1" si="1862"/>
        <v>CUS59644</v>
      </c>
      <c r="D8541" s="7" t="str">
        <f t="shared" ca="1" si="1863"/>
        <v>Home &amp; Kitchen</v>
      </c>
      <c r="E8541" s="7" t="str">
        <f t="shared" ca="1" si="1864"/>
        <v>Noise Cancelling Headphones</v>
      </c>
      <c r="F8541" s="7" t="str">
        <f t="shared" ca="1" si="1865"/>
        <v>Amazon Fulfilled</v>
      </c>
      <c r="G8541" s="7" t="str">
        <f t="shared" ca="1" si="1866"/>
        <v>Yes</v>
      </c>
      <c r="H8541" s="7">
        <f t="shared" ca="1" si="1867"/>
        <v>306</v>
      </c>
      <c r="I8541" s="7">
        <f t="shared" ca="1" si="1868"/>
        <v>3</v>
      </c>
      <c r="J8541" s="7">
        <f t="shared" ca="1" si="1869"/>
        <v>23</v>
      </c>
      <c r="K8541" s="7">
        <f t="shared" ca="1" si="1870"/>
        <v>12</v>
      </c>
      <c r="L8541" s="7" t="str">
        <f t="shared" ca="1" si="1871"/>
        <v>Net Banking</v>
      </c>
      <c r="M8541" s="7" t="str">
        <f t="shared" ca="1" si="1872"/>
        <v>Canada</v>
      </c>
      <c r="N8541" s="8" t="str">
        <f t="shared" ca="1" si="1873"/>
        <v>Returned</v>
      </c>
    </row>
    <row r="8542" spans="1:14" x14ac:dyDescent="0.35">
      <c r="A8542" s="5" t="str">
        <f t="shared" si="1874"/>
        <v>AMZ18542</v>
      </c>
      <c r="B8542" s="6">
        <f t="shared" ca="1" si="1875"/>
        <v>45978</v>
      </c>
      <c r="C8542" s="7" t="str">
        <f t="shared" ca="1" si="1862"/>
        <v>CUS83001</v>
      </c>
      <c r="D8542" s="7" t="str">
        <f t="shared" ca="1" si="1863"/>
        <v>Fashion</v>
      </c>
      <c r="E8542" s="7" t="str">
        <f t="shared" ca="1" si="1864"/>
        <v>Smart Watch</v>
      </c>
      <c r="F8542" s="7" t="str">
        <f t="shared" ca="1" si="1865"/>
        <v>Third-Party Seller</v>
      </c>
      <c r="G8542" s="7" t="str">
        <f t="shared" ca="1" si="1866"/>
        <v>No</v>
      </c>
      <c r="H8542" s="7">
        <f t="shared" ca="1" si="1867"/>
        <v>791</v>
      </c>
      <c r="I8542" s="7">
        <f t="shared" ca="1" si="1868"/>
        <v>2</v>
      </c>
      <c r="J8542" s="7">
        <f t="shared" ca="1" si="1869"/>
        <v>20</v>
      </c>
      <c r="K8542" s="7">
        <f t="shared" ca="1" si="1870"/>
        <v>13</v>
      </c>
      <c r="L8542" s="7" t="str">
        <f t="shared" ca="1" si="1871"/>
        <v>Amazon Pay</v>
      </c>
      <c r="M8542" s="7" t="str">
        <f t="shared" ca="1" si="1872"/>
        <v>USA</v>
      </c>
      <c r="N8542" s="8" t="str">
        <f t="shared" ca="1" si="1873"/>
        <v>Returned</v>
      </c>
    </row>
    <row r="8543" spans="1:14" x14ac:dyDescent="0.35">
      <c r="A8543" s="5" t="str">
        <f t="shared" si="1874"/>
        <v>AMZ18543</v>
      </c>
      <c r="B8543" s="6">
        <f t="shared" ca="1" si="1875"/>
        <v>45974</v>
      </c>
      <c r="C8543" s="7" t="str">
        <f t="shared" ca="1" si="1862"/>
        <v>CUS16095</v>
      </c>
      <c r="D8543" s="7" t="str">
        <f t="shared" ca="1" si="1863"/>
        <v>Electronics</v>
      </c>
      <c r="E8543" s="7" t="str">
        <f t="shared" ca="1" si="1864"/>
        <v>Air  Fryer</v>
      </c>
      <c r="F8543" s="7" t="str">
        <f t="shared" ca="1" si="1865"/>
        <v>Third-Party Seller</v>
      </c>
      <c r="G8543" s="7" t="str">
        <f t="shared" ca="1" si="1866"/>
        <v>No</v>
      </c>
      <c r="H8543" s="7">
        <f t="shared" ca="1" si="1867"/>
        <v>295</v>
      </c>
      <c r="I8543" s="7">
        <f t="shared" ca="1" si="1868"/>
        <v>4</v>
      </c>
      <c r="J8543" s="7">
        <f t="shared" ca="1" si="1869"/>
        <v>24</v>
      </c>
      <c r="K8543" s="7">
        <f t="shared" ca="1" si="1870"/>
        <v>12</v>
      </c>
      <c r="L8543" s="7" t="str">
        <f t="shared" ca="1" si="1871"/>
        <v>UPI</v>
      </c>
      <c r="M8543" s="7" t="str">
        <f t="shared" ca="1" si="1872"/>
        <v>USA</v>
      </c>
      <c r="N8543" s="8" t="str">
        <f t="shared" ca="1" si="1873"/>
        <v>Delivered</v>
      </c>
    </row>
    <row r="8544" spans="1:14" x14ac:dyDescent="0.35">
      <c r="A8544" s="5" t="str">
        <f t="shared" si="1874"/>
        <v>AMZ18544</v>
      </c>
      <c r="B8544" s="6">
        <f t="shared" ca="1" si="1875"/>
        <v>45942</v>
      </c>
      <c r="C8544" s="7" t="str">
        <f t="shared" ca="1" si="1862"/>
        <v>CUS85719</v>
      </c>
      <c r="D8544" s="7" t="str">
        <f t="shared" ca="1" si="1863"/>
        <v>Sports</v>
      </c>
      <c r="E8544" s="7" t="str">
        <f t="shared" ca="1" si="1864"/>
        <v>Yoga Mat</v>
      </c>
      <c r="F8544" s="7" t="str">
        <f t="shared" ca="1" si="1865"/>
        <v>Third-Party Seller</v>
      </c>
      <c r="G8544" s="7" t="str">
        <f t="shared" ca="1" si="1866"/>
        <v>No</v>
      </c>
      <c r="H8544" s="7">
        <f t="shared" ca="1" si="1867"/>
        <v>496</v>
      </c>
      <c r="I8544" s="7">
        <f t="shared" ca="1" si="1868"/>
        <v>3</v>
      </c>
      <c r="J8544" s="7">
        <f t="shared" ca="1" si="1869"/>
        <v>38</v>
      </c>
      <c r="K8544" s="7">
        <f t="shared" ca="1" si="1870"/>
        <v>8</v>
      </c>
      <c r="L8544" s="7" t="str">
        <f t="shared" ca="1" si="1871"/>
        <v>Amazon Pay</v>
      </c>
      <c r="M8544" s="7" t="str">
        <f t="shared" ca="1" si="1872"/>
        <v>USA</v>
      </c>
      <c r="N8544" s="8" t="str">
        <f t="shared" ca="1" si="1873"/>
        <v>Delivered</v>
      </c>
    </row>
    <row r="8545" spans="1:14" x14ac:dyDescent="0.35">
      <c r="A8545" s="5" t="str">
        <f t="shared" si="1874"/>
        <v>AMZ18545</v>
      </c>
      <c r="B8545" s="6">
        <f t="shared" ca="1" si="1875"/>
        <v>45885</v>
      </c>
      <c r="C8545" s="7" t="str">
        <f t="shared" ca="1" si="1862"/>
        <v>CUS80703</v>
      </c>
      <c r="D8545" s="7" t="str">
        <f t="shared" ca="1" si="1863"/>
        <v>Fashion</v>
      </c>
      <c r="E8545" s="7" t="str">
        <f t="shared" ca="1" si="1864"/>
        <v>Smart Watch</v>
      </c>
      <c r="F8545" s="7" t="str">
        <f t="shared" ca="1" si="1865"/>
        <v>Third-Party Seller</v>
      </c>
      <c r="G8545" s="7" t="str">
        <f t="shared" ca="1" si="1866"/>
        <v>No</v>
      </c>
      <c r="H8545" s="7">
        <f t="shared" ca="1" si="1867"/>
        <v>13</v>
      </c>
      <c r="I8545" s="7">
        <f t="shared" ca="1" si="1868"/>
        <v>1</v>
      </c>
      <c r="J8545" s="7">
        <f t="shared" ca="1" si="1869"/>
        <v>5</v>
      </c>
      <c r="K8545" s="7">
        <f t="shared" ca="1" si="1870"/>
        <v>9</v>
      </c>
      <c r="L8545" s="7" t="str">
        <f t="shared" ca="1" si="1871"/>
        <v>Net Banking</v>
      </c>
      <c r="M8545" s="7" t="str">
        <f t="shared" ca="1" si="1872"/>
        <v>Canada</v>
      </c>
      <c r="N8545" s="8" t="str">
        <f t="shared" ca="1" si="1873"/>
        <v>Cancelled</v>
      </c>
    </row>
    <row r="8546" spans="1:14" x14ac:dyDescent="0.35">
      <c r="A8546" s="5" t="str">
        <f t="shared" si="1874"/>
        <v>AMZ18546</v>
      </c>
      <c r="B8546" s="6">
        <f t="shared" ca="1" si="1875"/>
        <v>45987</v>
      </c>
      <c r="C8546" s="7" t="str">
        <f t="shared" ca="1" si="1862"/>
        <v>CUS52928</v>
      </c>
      <c r="D8546" s="7" t="str">
        <f t="shared" ca="1" si="1863"/>
        <v>Sports</v>
      </c>
      <c r="E8546" s="7" t="str">
        <f t="shared" ca="1" si="1864"/>
        <v>Smart Watch</v>
      </c>
      <c r="F8546" s="7" t="str">
        <f t="shared" ca="1" si="1865"/>
        <v>Amazon Fulfilled</v>
      </c>
      <c r="G8546" s="7" t="str">
        <f t="shared" ca="1" si="1866"/>
        <v>Yes</v>
      </c>
      <c r="H8546" s="7">
        <f t="shared" ca="1" si="1867"/>
        <v>390</v>
      </c>
      <c r="I8546" s="7">
        <f t="shared" ca="1" si="1868"/>
        <v>2</v>
      </c>
      <c r="J8546" s="7">
        <f t="shared" ca="1" si="1869"/>
        <v>6</v>
      </c>
      <c r="K8546" s="7">
        <f t="shared" ca="1" si="1870"/>
        <v>7</v>
      </c>
      <c r="L8546" s="7" t="str">
        <f t="shared" ca="1" si="1871"/>
        <v>Debit Card</v>
      </c>
      <c r="M8546" s="7" t="str">
        <f t="shared" ca="1" si="1872"/>
        <v>Canada</v>
      </c>
      <c r="N8546" s="8" t="str">
        <f t="shared" ca="1" si="1873"/>
        <v>Returned</v>
      </c>
    </row>
    <row r="8547" spans="1:14" x14ac:dyDescent="0.35">
      <c r="A8547" s="5" t="str">
        <f t="shared" si="1874"/>
        <v>AMZ18547</v>
      </c>
      <c r="B8547" s="6">
        <f t="shared" ca="1" si="1875"/>
        <v>45968</v>
      </c>
      <c r="C8547" s="7" t="str">
        <f t="shared" ca="1" si="1862"/>
        <v>CUS70395</v>
      </c>
      <c r="D8547" s="7" t="str">
        <f t="shared" ca="1" si="1863"/>
        <v>Sports</v>
      </c>
      <c r="E8547" s="7" t="str">
        <f t="shared" ca="1" si="1864"/>
        <v>Bluetooth Speaker</v>
      </c>
      <c r="F8547" s="7" t="str">
        <f t="shared" ca="1" si="1865"/>
        <v>Amazon Fulfilled</v>
      </c>
      <c r="G8547" s="7" t="str">
        <f t="shared" ca="1" si="1866"/>
        <v>Yes</v>
      </c>
      <c r="H8547" s="7">
        <f t="shared" ca="1" si="1867"/>
        <v>406</v>
      </c>
      <c r="I8547" s="7">
        <f t="shared" ca="1" si="1868"/>
        <v>3</v>
      </c>
      <c r="J8547" s="7">
        <f t="shared" ca="1" si="1869"/>
        <v>14</v>
      </c>
      <c r="K8547" s="7">
        <f t="shared" ca="1" si="1870"/>
        <v>4</v>
      </c>
      <c r="L8547" s="7" t="str">
        <f t="shared" ca="1" si="1871"/>
        <v>UPI</v>
      </c>
      <c r="M8547" s="7" t="str">
        <f t="shared" ca="1" si="1872"/>
        <v>UK</v>
      </c>
      <c r="N8547" s="8" t="str">
        <f t="shared" ca="1" si="1873"/>
        <v>Returned</v>
      </c>
    </row>
    <row r="8548" spans="1:14" x14ac:dyDescent="0.35">
      <c r="A8548" s="5" t="str">
        <f t="shared" si="1874"/>
        <v>AMZ18548</v>
      </c>
      <c r="B8548" s="6">
        <f t="shared" ca="1" si="1875"/>
        <v>45934</v>
      </c>
      <c r="C8548" s="7" t="str">
        <f t="shared" ca="1" si="1862"/>
        <v>CUS89642</v>
      </c>
      <c r="D8548" s="7" t="str">
        <f t="shared" ca="1" si="1863"/>
        <v>Home &amp; Kitchen</v>
      </c>
      <c r="E8548" s="7" t="str">
        <f t="shared" ca="1" si="1864"/>
        <v>Running Shoes</v>
      </c>
      <c r="F8548" s="7" t="str">
        <f t="shared" ca="1" si="1865"/>
        <v>Amazon Fulfilled</v>
      </c>
      <c r="G8548" s="7" t="str">
        <f t="shared" ca="1" si="1866"/>
        <v>No</v>
      </c>
      <c r="H8548" s="7">
        <f t="shared" ca="1" si="1867"/>
        <v>348</v>
      </c>
      <c r="I8548" s="7">
        <f t="shared" ca="1" si="1868"/>
        <v>2</v>
      </c>
      <c r="J8548" s="7">
        <f t="shared" ca="1" si="1869"/>
        <v>19</v>
      </c>
      <c r="K8548" s="7">
        <f t="shared" ca="1" si="1870"/>
        <v>9</v>
      </c>
      <c r="L8548" s="7" t="str">
        <f t="shared" ca="1" si="1871"/>
        <v>Net Banking</v>
      </c>
      <c r="M8548" s="7" t="str">
        <f t="shared" ca="1" si="1872"/>
        <v>India</v>
      </c>
      <c r="N8548" s="8" t="str">
        <f t="shared" ca="1" si="1873"/>
        <v>Cancelled</v>
      </c>
    </row>
    <row r="8549" spans="1:14" x14ac:dyDescent="0.35">
      <c r="A8549" s="5" t="str">
        <f t="shared" si="1874"/>
        <v>AMZ18549</v>
      </c>
      <c r="B8549" s="6">
        <f t="shared" ca="1" si="1875"/>
        <v>45974</v>
      </c>
      <c r="C8549" s="7" t="str">
        <f t="shared" ca="1" si="1862"/>
        <v>CUS75220</v>
      </c>
      <c r="D8549" s="7" t="str">
        <f t="shared" ca="1" si="1863"/>
        <v>Books</v>
      </c>
      <c r="E8549" s="7" t="str">
        <f t="shared" ca="1" si="1864"/>
        <v>Face Cream</v>
      </c>
      <c r="F8549" s="7" t="str">
        <f t="shared" ca="1" si="1865"/>
        <v>Amazon Fulfilled</v>
      </c>
      <c r="G8549" s="7" t="str">
        <f t="shared" ca="1" si="1866"/>
        <v>Yes</v>
      </c>
      <c r="H8549" s="7">
        <f t="shared" ca="1" si="1867"/>
        <v>484</v>
      </c>
      <c r="I8549" s="7">
        <f t="shared" ca="1" si="1868"/>
        <v>2</v>
      </c>
      <c r="J8549" s="7">
        <f t="shared" ca="1" si="1869"/>
        <v>1</v>
      </c>
      <c r="K8549" s="7">
        <f t="shared" ca="1" si="1870"/>
        <v>10</v>
      </c>
      <c r="L8549" s="7" t="str">
        <f t="shared" ca="1" si="1871"/>
        <v>UPI</v>
      </c>
      <c r="M8549" s="7" t="str">
        <f t="shared" ca="1" si="1872"/>
        <v>USA</v>
      </c>
      <c r="N8549" s="8" t="str">
        <f t="shared" ca="1" si="1873"/>
        <v>Delivered</v>
      </c>
    </row>
    <row r="8550" spans="1:14" x14ac:dyDescent="0.35">
      <c r="A8550" s="5" t="str">
        <f t="shared" si="1874"/>
        <v>AMZ18550</v>
      </c>
      <c r="B8550" s="6">
        <f t="shared" ca="1" si="1875"/>
        <v>45977</v>
      </c>
      <c r="C8550" s="7" t="str">
        <f t="shared" ca="1" si="1862"/>
        <v>CUS96337</v>
      </c>
      <c r="D8550" s="7" t="str">
        <f t="shared" ca="1" si="1863"/>
        <v>Sports</v>
      </c>
      <c r="E8550" s="7" t="str">
        <f t="shared" ca="1" si="1864"/>
        <v>Running Shoes</v>
      </c>
      <c r="F8550" s="7" t="str">
        <f t="shared" ca="1" si="1865"/>
        <v>Amazon Fulfilled</v>
      </c>
      <c r="G8550" s="7" t="str">
        <f t="shared" ca="1" si="1866"/>
        <v>Yes</v>
      </c>
      <c r="H8550" s="7">
        <f t="shared" ca="1" si="1867"/>
        <v>168</v>
      </c>
      <c r="I8550" s="7">
        <f t="shared" ca="1" si="1868"/>
        <v>4</v>
      </c>
      <c r="J8550" s="7">
        <f t="shared" ca="1" si="1869"/>
        <v>25</v>
      </c>
      <c r="K8550" s="7">
        <f t="shared" ca="1" si="1870"/>
        <v>7</v>
      </c>
      <c r="L8550" s="7" t="str">
        <f t="shared" ca="1" si="1871"/>
        <v>Credit Card</v>
      </c>
      <c r="M8550" s="7" t="str">
        <f t="shared" ca="1" si="1872"/>
        <v>UK</v>
      </c>
      <c r="N8550" s="8" t="str">
        <f t="shared" ca="1" si="1873"/>
        <v>Delivered</v>
      </c>
    </row>
    <row r="8551" spans="1:14" x14ac:dyDescent="0.35">
      <c r="A8551" s="5" t="str">
        <f t="shared" si="1874"/>
        <v>AMZ18551</v>
      </c>
      <c r="B8551" s="6">
        <f t="shared" ca="1" si="1875"/>
        <v>45847</v>
      </c>
      <c r="C8551" s="7" t="str">
        <f t="shared" ca="1" si="1862"/>
        <v>CUS43707</v>
      </c>
      <c r="D8551" s="7" t="str">
        <f t="shared" ca="1" si="1863"/>
        <v>Home &amp; Kitchen</v>
      </c>
      <c r="E8551" s="7" t="str">
        <f t="shared" ca="1" si="1864"/>
        <v>Yoga Mat</v>
      </c>
      <c r="F8551" s="7" t="str">
        <f t="shared" ca="1" si="1865"/>
        <v>Amazon Fulfilled</v>
      </c>
      <c r="G8551" s="7" t="str">
        <f t="shared" ca="1" si="1866"/>
        <v>Yes</v>
      </c>
      <c r="H8551" s="7">
        <f t="shared" ca="1" si="1867"/>
        <v>606</v>
      </c>
      <c r="I8551" s="7">
        <f t="shared" ca="1" si="1868"/>
        <v>1</v>
      </c>
      <c r="J8551" s="7">
        <f t="shared" ca="1" si="1869"/>
        <v>31</v>
      </c>
      <c r="K8551" s="7">
        <f t="shared" ca="1" si="1870"/>
        <v>6</v>
      </c>
      <c r="L8551" s="7" t="str">
        <f t="shared" ca="1" si="1871"/>
        <v>Net Banking</v>
      </c>
      <c r="M8551" s="7" t="str">
        <f t="shared" ca="1" si="1872"/>
        <v>India</v>
      </c>
      <c r="N8551" s="8" t="str">
        <f t="shared" ca="1" si="1873"/>
        <v>Returned</v>
      </c>
    </row>
    <row r="8552" spans="1:14" x14ac:dyDescent="0.35">
      <c r="A8552" s="5" t="str">
        <f t="shared" si="1874"/>
        <v>AMZ18552</v>
      </c>
      <c r="B8552" s="6">
        <f t="shared" ca="1" si="1875"/>
        <v>46002</v>
      </c>
      <c r="C8552" s="7" t="str">
        <f t="shared" ca="1" si="1862"/>
        <v>CUS92889</v>
      </c>
      <c r="D8552" s="7" t="str">
        <f t="shared" ca="1" si="1863"/>
        <v>Books</v>
      </c>
      <c r="E8552" s="7" t="str">
        <f t="shared" ca="1" si="1864"/>
        <v>Noise Cancelling Headphones</v>
      </c>
      <c r="F8552" s="7" t="str">
        <f t="shared" ca="1" si="1865"/>
        <v>Amazon Fulfilled</v>
      </c>
      <c r="G8552" s="7" t="str">
        <f t="shared" ca="1" si="1866"/>
        <v>Yes</v>
      </c>
      <c r="H8552" s="7">
        <f t="shared" ca="1" si="1867"/>
        <v>72</v>
      </c>
      <c r="I8552" s="7">
        <f t="shared" ca="1" si="1868"/>
        <v>4</v>
      </c>
      <c r="J8552" s="7">
        <f t="shared" ca="1" si="1869"/>
        <v>33</v>
      </c>
      <c r="K8552" s="7">
        <f t="shared" ca="1" si="1870"/>
        <v>10</v>
      </c>
      <c r="L8552" s="7" t="str">
        <f t="shared" ca="1" si="1871"/>
        <v>Net Banking</v>
      </c>
      <c r="M8552" s="7" t="str">
        <f t="shared" ca="1" si="1872"/>
        <v>Canada</v>
      </c>
      <c r="N8552" s="8" t="str">
        <f t="shared" ca="1" si="1873"/>
        <v>Returned</v>
      </c>
    </row>
    <row r="8553" spans="1:14" x14ac:dyDescent="0.35">
      <c r="A8553" s="5" t="str">
        <f t="shared" si="1874"/>
        <v>AMZ18553</v>
      </c>
      <c r="B8553" s="6">
        <f t="shared" ca="1" si="1875"/>
        <v>45972</v>
      </c>
      <c r="C8553" s="7" t="str">
        <f t="shared" ca="1" si="1862"/>
        <v>CUS22512</v>
      </c>
      <c r="D8553" s="7" t="str">
        <f t="shared" ca="1" si="1863"/>
        <v>Fashion</v>
      </c>
      <c r="E8553" s="7" t="str">
        <f t="shared" ca="1" si="1864"/>
        <v>Bluetooth Speaker</v>
      </c>
      <c r="F8553" s="7" t="str">
        <f t="shared" ca="1" si="1865"/>
        <v>Third-Party Seller</v>
      </c>
      <c r="G8553" s="7" t="str">
        <f t="shared" ca="1" si="1866"/>
        <v>No</v>
      </c>
      <c r="H8553" s="7">
        <f t="shared" ca="1" si="1867"/>
        <v>134</v>
      </c>
      <c r="I8553" s="7">
        <f t="shared" ca="1" si="1868"/>
        <v>4</v>
      </c>
      <c r="J8553" s="7">
        <f t="shared" ca="1" si="1869"/>
        <v>12</v>
      </c>
      <c r="K8553" s="7">
        <f t="shared" ca="1" si="1870"/>
        <v>7</v>
      </c>
      <c r="L8553" s="7" t="str">
        <f t="shared" ca="1" si="1871"/>
        <v>UPI</v>
      </c>
      <c r="M8553" s="7" t="str">
        <f t="shared" ca="1" si="1872"/>
        <v>USA</v>
      </c>
      <c r="N8553" s="8" t="str">
        <f t="shared" ca="1" si="1873"/>
        <v>Delivered</v>
      </c>
    </row>
    <row r="8554" spans="1:14" x14ac:dyDescent="0.35">
      <c r="A8554" s="5" t="str">
        <f t="shared" si="1874"/>
        <v>AMZ18554</v>
      </c>
      <c r="B8554" s="6">
        <f t="shared" ca="1" si="1875"/>
        <v>46013</v>
      </c>
      <c r="C8554" s="7" t="str">
        <f t="shared" ca="1" si="1862"/>
        <v>CUS68500</v>
      </c>
      <c r="D8554" s="7" t="str">
        <f t="shared" ca="1" si="1863"/>
        <v>Sports</v>
      </c>
      <c r="E8554" s="7" t="str">
        <f t="shared" ca="1" si="1864"/>
        <v>Water Bottle</v>
      </c>
      <c r="F8554" s="7" t="str">
        <f t="shared" ca="1" si="1865"/>
        <v>Third-Party Seller</v>
      </c>
      <c r="G8554" s="7" t="str">
        <f t="shared" ca="1" si="1866"/>
        <v>Yes</v>
      </c>
      <c r="H8554" s="7">
        <f t="shared" ca="1" si="1867"/>
        <v>161</v>
      </c>
      <c r="I8554" s="7">
        <f t="shared" ca="1" si="1868"/>
        <v>2</v>
      </c>
      <c r="J8554" s="7">
        <f t="shared" ca="1" si="1869"/>
        <v>35</v>
      </c>
      <c r="K8554" s="7">
        <f t="shared" ca="1" si="1870"/>
        <v>11</v>
      </c>
      <c r="L8554" s="7" t="str">
        <f t="shared" ca="1" si="1871"/>
        <v>Amazon Pay</v>
      </c>
      <c r="M8554" s="7" t="str">
        <f t="shared" ca="1" si="1872"/>
        <v>India</v>
      </c>
      <c r="N8554" s="8" t="str">
        <f t="shared" ca="1" si="1873"/>
        <v>Returned</v>
      </c>
    </row>
    <row r="8555" spans="1:14" x14ac:dyDescent="0.35">
      <c r="A8555" s="5" t="str">
        <f t="shared" si="1874"/>
        <v>AMZ18555</v>
      </c>
      <c r="B8555" s="6">
        <f t="shared" ca="1" si="1875"/>
        <v>45877</v>
      </c>
      <c r="C8555" s="7" t="str">
        <f t="shared" ca="1" si="1862"/>
        <v>CUS60524</v>
      </c>
      <c r="D8555" s="7" t="str">
        <f t="shared" ca="1" si="1863"/>
        <v>Electronics</v>
      </c>
      <c r="E8555" s="7" t="str">
        <f t="shared" ca="1" si="1864"/>
        <v>Yoga Mat</v>
      </c>
      <c r="F8555" s="7" t="str">
        <f t="shared" ca="1" si="1865"/>
        <v>Third-Party Seller</v>
      </c>
      <c r="G8555" s="7" t="str">
        <f t="shared" ca="1" si="1866"/>
        <v>Yes</v>
      </c>
      <c r="H8555" s="7">
        <f t="shared" ca="1" si="1867"/>
        <v>284</v>
      </c>
      <c r="I8555" s="7">
        <f t="shared" ca="1" si="1868"/>
        <v>4</v>
      </c>
      <c r="J8555" s="7">
        <f t="shared" ca="1" si="1869"/>
        <v>5</v>
      </c>
      <c r="K8555" s="7">
        <f t="shared" ca="1" si="1870"/>
        <v>12</v>
      </c>
      <c r="L8555" s="7" t="str">
        <f t="shared" ca="1" si="1871"/>
        <v>UPI</v>
      </c>
      <c r="M8555" s="7" t="str">
        <f t="shared" ca="1" si="1872"/>
        <v>USA</v>
      </c>
      <c r="N8555" s="8" t="str">
        <f t="shared" ca="1" si="1873"/>
        <v>Delivered</v>
      </c>
    </row>
    <row r="8556" spans="1:14" x14ac:dyDescent="0.35">
      <c r="A8556" s="5" t="str">
        <f t="shared" si="1874"/>
        <v>AMZ18556</v>
      </c>
      <c r="B8556" s="6">
        <f t="shared" ca="1" si="1875"/>
        <v>45978</v>
      </c>
      <c r="C8556" s="7" t="str">
        <f t="shared" ca="1" si="1862"/>
        <v>CUS10057</v>
      </c>
      <c r="D8556" s="7" t="str">
        <f t="shared" ca="1" si="1863"/>
        <v>Sports</v>
      </c>
      <c r="E8556" s="7" t="str">
        <f t="shared" ca="1" si="1864"/>
        <v>Smart Watch</v>
      </c>
      <c r="F8556" s="7" t="str">
        <f t="shared" ca="1" si="1865"/>
        <v>Amazon Fulfilled</v>
      </c>
      <c r="G8556" s="7" t="str">
        <f t="shared" ca="1" si="1866"/>
        <v>Yes</v>
      </c>
      <c r="H8556" s="7">
        <f t="shared" ca="1" si="1867"/>
        <v>541</v>
      </c>
      <c r="I8556" s="7">
        <f t="shared" ca="1" si="1868"/>
        <v>4</v>
      </c>
      <c r="J8556" s="7">
        <f t="shared" ca="1" si="1869"/>
        <v>40</v>
      </c>
      <c r="K8556" s="7">
        <f t="shared" ca="1" si="1870"/>
        <v>3</v>
      </c>
      <c r="L8556" s="7" t="str">
        <f t="shared" ca="1" si="1871"/>
        <v>Credit Card</v>
      </c>
      <c r="M8556" s="7" t="str">
        <f t="shared" ca="1" si="1872"/>
        <v>India</v>
      </c>
      <c r="N8556" s="8" t="str">
        <f t="shared" ca="1" si="1873"/>
        <v>Returned</v>
      </c>
    </row>
    <row r="8557" spans="1:14" x14ac:dyDescent="0.35">
      <c r="A8557" s="5" t="str">
        <f t="shared" si="1874"/>
        <v>AMZ18557</v>
      </c>
      <c r="B8557" s="6">
        <f t="shared" ca="1" si="1875"/>
        <v>45896</v>
      </c>
      <c r="C8557" s="7" t="str">
        <f t="shared" ca="1" si="1862"/>
        <v>CUS45817</v>
      </c>
      <c r="D8557" s="7" t="str">
        <f t="shared" ca="1" si="1863"/>
        <v>Beauty</v>
      </c>
      <c r="E8557" s="7" t="str">
        <f t="shared" ca="1" si="1864"/>
        <v>Face Cream</v>
      </c>
      <c r="F8557" s="7" t="str">
        <f t="shared" ca="1" si="1865"/>
        <v>Amazon Fulfilled</v>
      </c>
      <c r="G8557" s="7" t="str">
        <f t="shared" ca="1" si="1866"/>
        <v>No</v>
      </c>
      <c r="H8557" s="7">
        <f t="shared" ca="1" si="1867"/>
        <v>166</v>
      </c>
      <c r="I8557" s="7">
        <f t="shared" ca="1" si="1868"/>
        <v>2</v>
      </c>
      <c r="J8557" s="7">
        <f t="shared" ca="1" si="1869"/>
        <v>26</v>
      </c>
      <c r="K8557" s="7">
        <f t="shared" ca="1" si="1870"/>
        <v>8</v>
      </c>
      <c r="L8557" s="7" t="str">
        <f t="shared" ca="1" si="1871"/>
        <v>Amazon Pay</v>
      </c>
      <c r="M8557" s="7" t="str">
        <f t="shared" ca="1" si="1872"/>
        <v>India</v>
      </c>
      <c r="N8557" s="8" t="str">
        <f t="shared" ca="1" si="1873"/>
        <v>Delivered</v>
      </c>
    </row>
    <row r="8558" spans="1:14" x14ac:dyDescent="0.35">
      <c r="A8558" s="5" t="str">
        <f t="shared" si="1874"/>
        <v>AMZ18558</v>
      </c>
      <c r="B8558" s="6">
        <f t="shared" ca="1" si="1875"/>
        <v>45867</v>
      </c>
      <c r="C8558" s="7" t="str">
        <f t="shared" ca="1" si="1862"/>
        <v>CUS35983</v>
      </c>
      <c r="D8558" s="7" t="str">
        <f t="shared" ca="1" si="1863"/>
        <v>Books</v>
      </c>
      <c r="E8558" s="7" t="str">
        <f t="shared" ca="1" si="1864"/>
        <v>Running Shoes</v>
      </c>
      <c r="F8558" s="7" t="str">
        <f t="shared" ca="1" si="1865"/>
        <v>Third-Party Seller</v>
      </c>
      <c r="G8558" s="7" t="str">
        <f t="shared" ca="1" si="1866"/>
        <v>Yes</v>
      </c>
      <c r="H8558" s="7">
        <f t="shared" ca="1" si="1867"/>
        <v>193</v>
      </c>
      <c r="I8558" s="7">
        <f t="shared" ca="1" si="1868"/>
        <v>1</v>
      </c>
      <c r="J8558" s="7">
        <f t="shared" ca="1" si="1869"/>
        <v>34</v>
      </c>
      <c r="K8558" s="7">
        <f t="shared" ca="1" si="1870"/>
        <v>6</v>
      </c>
      <c r="L8558" s="7" t="str">
        <f t="shared" ca="1" si="1871"/>
        <v>Debit Card</v>
      </c>
      <c r="M8558" s="7" t="str">
        <f t="shared" ca="1" si="1872"/>
        <v>India</v>
      </c>
      <c r="N8558" s="8" t="str">
        <f t="shared" ca="1" si="1873"/>
        <v>Delivered</v>
      </c>
    </row>
    <row r="8559" spans="1:14" x14ac:dyDescent="0.35">
      <c r="A8559" s="5" t="str">
        <f t="shared" si="1874"/>
        <v>AMZ18559</v>
      </c>
      <c r="B8559" s="6">
        <f t="shared" ca="1" si="1875"/>
        <v>45957</v>
      </c>
      <c r="C8559" s="7" t="str">
        <f t="shared" ca="1" si="1862"/>
        <v>CUS70427</v>
      </c>
      <c r="D8559" s="7" t="str">
        <f t="shared" ca="1" si="1863"/>
        <v>Books</v>
      </c>
      <c r="E8559" s="7" t="str">
        <f t="shared" ca="1" si="1864"/>
        <v>Cotton T-Shirt</v>
      </c>
      <c r="F8559" s="7" t="str">
        <f t="shared" ca="1" si="1865"/>
        <v>Amazon Fulfilled</v>
      </c>
      <c r="G8559" s="7" t="str">
        <f t="shared" ca="1" si="1866"/>
        <v>No</v>
      </c>
      <c r="H8559" s="7">
        <f t="shared" ca="1" si="1867"/>
        <v>758</v>
      </c>
      <c r="I8559" s="7">
        <f t="shared" ca="1" si="1868"/>
        <v>3</v>
      </c>
      <c r="J8559" s="7">
        <f t="shared" ca="1" si="1869"/>
        <v>36</v>
      </c>
      <c r="K8559" s="7">
        <f t="shared" ca="1" si="1870"/>
        <v>15</v>
      </c>
      <c r="L8559" s="7" t="str">
        <f t="shared" ca="1" si="1871"/>
        <v>Debit Card</v>
      </c>
      <c r="M8559" s="7" t="str">
        <f t="shared" ca="1" si="1872"/>
        <v>UK</v>
      </c>
      <c r="N8559" s="8" t="str">
        <f t="shared" ca="1" si="1873"/>
        <v>Cancelled</v>
      </c>
    </row>
    <row r="8560" spans="1:14" x14ac:dyDescent="0.35">
      <c r="A8560" s="5" t="str">
        <f t="shared" si="1874"/>
        <v>AMZ18560</v>
      </c>
      <c r="B8560" s="6">
        <f t="shared" ca="1" si="1875"/>
        <v>45890</v>
      </c>
      <c r="C8560" s="7" t="str">
        <f t="shared" ca="1" si="1862"/>
        <v>CUS72081</v>
      </c>
      <c r="D8560" s="7" t="str">
        <f t="shared" ca="1" si="1863"/>
        <v>Beauty</v>
      </c>
      <c r="E8560" s="7" t="str">
        <f t="shared" ca="1" si="1864"/>
        <v>Yoga Mat</v>
      </c>
      <c r="F8560" s="7" t="str">
        <f t="shared" ca="1" si="1865"/>
        <v>Amazon Fulfilled</v>
      </c>
      <c r="G8560" s="7" t="str">
        <f t="shared" ca="1" si="1866"/>
        <v>No</v>
      </c>
      <c r="H8560" s="7">
        <f t="shared" ca="1" si="1867"/>
        <v>294</v>
      </c>
      <c r="I8560" s="7">
        <f t="shared" ca="1" si="1868"/>
        <v>3</v>
      </c>
      <c r="J8560" s="7">
        <f t="shared" ca="1" si="1869"/>
        <v>11</v>
      </c>
      <c r="K8560" s="7">
        <f t="shared" ca="1" si="1870"/>
        <v>13</v>
      </c>
      <c r="L8560" s="7" t="str">
        <f t="shared" ca="1" si="1871"/>
        <v>Net Banking</v>
      </c>
      <c r="M8560" s="7" t="str">
        <f t="shared" ca="1" si="1872"/>
        <v>Canada</v>
      </c>
      <c r="N8560" s="8" t="str">
        <f t="shared" ca="1" si="1873"/>
        <v>Cancelled</v>
      </c>
    </row>
    <row r="8561" spans="1:14" x14ac:dyDescent="0.35">
      <c r="A8561" s="5" t="str">
        <f t="shared" si="1874"/>
        <v>AMZ18561</v>
      </c>
      <c r="B8561" s="6">
        <f t="shared" ca="1" si="1875"/>
        <v>45967</v>
      </c>
      <c r="C8561" s="7" t="str">
        <f t="shared" ca="1" si="1862"/>
        <v>CUS22135</v>
      </c>
      <c r="D8561" s="7" t="str">
        <f t="shared" ca="1" si="1863"/>
        <v>Fashion</v>
      </c>
      <c r="E8561" s="7" t="str">
        <f t="shared" ca="1" si="1864"/>
        <v>Noise Cancelling Headphones</v>
      </c>
      <c r="F8561" s="7" t="str">
        <f t="shared" ca="1" si="1865"/>
        <v>Third-Party Seller</v>
      </c>
      <c r="G8561" s="7" t="str">
        <f t="shared" ca="1" si="1866"/>
        <v>No</v>
      </c>
      <c r="H8561" s="7">
        <f t="shared" ca="1" si="1867"/>
        <v>573</v>
      </c>
      <c r="I8561" s="7">
        <f t="shared" ca="1" si="1868"/>
        <v>1</v>
      </c>
      <c r="J8561" s="7">
        <f t="shared" ca="1" si="1869"/>
        <v>11</v>
      </c>
      <c r="K8561" s="7">
        <f t="shared" ca="1" si="1870"/>
        <v>13</v>
      </c>
      <c r="L8561" s="7" t="str">
        <f t="shared" ca="1" si="1871"/>
        <v>UPI</v>
      </c>
      <c r="M8561" s="7" t="str">
        <f t="shared" ca="1" si="1872"/>
        <v>UK</v>
      </c>
      <c r="N8561" s="8" t="str">
        <f t="shared" ca="1" si="1873"/>
        <v>Delivered</v>
      </c>
    </row>
    <row r="8562" spans="1:14" x14ac:dyDescent="0.35">
      <c r="A8562" s="5" t="str">
        <f t="shared" si="1874"/>
        <v>AMZ18562</v>
      </c>
      <c r="B8562" s="6">
        <f t="shared" ca="1" si="1875"/>
        <v>45959</v>
      </c>
      <c r="C8562" s="7" t="str">
        <f t="shared" ca="1" si="1862"/>
        <v>CUS35862</v>
      </c>
      <c r="D8562" s="7" t="str">
        <f t="shared" ca="1" si="1863"/>
        <v>Sports</v>
      </c>
      <c r="E8562" s="7" t="str">
        <f t="shared" ca="1" si="1864"/>
        <v>Noise Cancelling Headphones</v>
      </c>
      <c r="F8562" s="7" t="str">
        <f t="shared" ca="1" si="1865"/>
        <v>Amazon Fulfilled</v>
      </c>
      <c r="G8562" s="7" t="str">
        <f t="shared" ca="1" si="1866"/>
        <v>Yes</v>
      </c>
      <c r="H8562" s="7">
        <f t="shared" ca="1" si="1867"/>
        <v>156</v>
      </c>
      <c r="I8562" s="7">
        <f t="shared" ca="1" si="1868"/>
        <v>3</v>
      </c>
      <c r="J8562" s="7">
        <f t="shared" ca="1" si="1869"/>
        <v>26</v>
      </c>
      <c r="K8562" s="7">
        <f t="shared" ca="1" si="1870"/>
        <v>13</v>
      </c>
      <c r="L8562" s="7" t="str">
        <f t="shared" ca="1" si="1871"/>
        <v>Net Banking</v>
      </c>
      <c r="M8562" s="7" t="str">
        <f t="shared" ca="1" si="1872"/>
        <v>India</v>
      </c>
      <c r="N8562" s="8" t="str">
        <f t="shared" ca="1" si="1873"/>
        <v>Delivered</v>
      </c>
    </row>
    <row r="8563" spans="1:14" x14ac:dyDescent="0.35">
      <c r="A8563" s="5" t="str">
        <f t="shared" si="1874"/>
        <v>AMZ18563</v>
      </c>
      <c r="B8563" s="6">
        <f t="shared" ca="1" si="1875"/>
        <v>45893</v>
      </c>
      <c r="C8563" s="7" t="str">
        <f t="shared" ca="1" si="1862"/>
        <v>CUS56351</v>
      </c>
      <c r="D8563" s="7" t="str">
        <f t="shared" ca="1" si="1863"/>
        <v>Fashion</v>
      </c>
      <c r="E8563" s="7" t="str">
        <f t="shared" ca="1" si="1864"/>
        <v>Water Bottle</v>
      </c>
      <c r="F8563" s="7" t="str">
        <f t="shared" ca="1" si="1865"/>
        <v>Amazon Fulfilled</v>
      </c>
      <c r="G8563" s="7" t="str">
        <f t="shared" ca="1" si="1866"/>
        <v>No</v>
      </c>
      <c r="H8563" s="7">
        <f t="shared" ca="1" si="1867"/>
        <v>730</v>
      </c>
      <c r="I8563" s="7">
        <f t="shared" ca="1" si="1868"/>
        <v>2</v>
      </c>
      <c r="J8563" s="7">
        <f t="shared" ca="1" si="1869"/>
        <v>20</v>
      </c>
      <c r="K8563" s="7">
        <f t="shared" ca="1" si="1870"/>
        <v>11</v>
      </c>
      <c r="L8563" s="7" t="str">
        <f t="shared" ca="1" si="1871"/>
        <v>Amazon Pay</v>
      </c>
      <c r="M8563" s="7" t="str">
        <f t="shared" ca="1" si="1872"/>
        <v>UK</v>
      </c>
      <c r="N8563" s="8" t="str">
        <f t="shared" ca="1" si="1873"/>
        <v>Delivered</v>
      </c>
    </row>
    <row r="8564" spans="1:14" x14ac:dyDescent="0.35">
      <c r="A8564" s="5" t="str">
        <f t="shared" si="1874"/>
        <v>AMZ18564</v>
      </c>
      <c r="B8564" s="6">
        <f t="shared" ca="1" si="1875"/>
        <v>45981</v>
      </c>
      <c r="C8564" s="7" t="str">
        <f t="shared" ca="1" si="1862"/>
        <v>CUS50868</v>
      </c>
      <c r="D8564" s="7" t="str">
        <f t="shared" ca="1" si="1863"/>
        <v>Sports</v>
      </c>
      <c r="E8564" s="7" t="str">
        <f t="shared" ca="1" si="1864"/>
        <v>Bluetooth Speaker</v>
      </c>
      <c r="F8564" s="7" t="str">
        <f t="shared" ca="1" si="1865"/>
        <v>Amazon Fulfilled</v>
      </c>
      <c r="G8564" s="7" t="str">
        <f t="shared" ca="1" si="1866"/>
        <v>No</v>
      </c>
      <c r="H8564" s="7">
        <f t="shared" ca="1" si="1867"/>
        <v>700</v>
      </c>
      <c r="I8564" s="7">
        <f t="shared" ca="1" si="1868"/>
        <v>2</v>
      </c>
      <c r="J8564" s="7">
        <f t="shared" ca="1" si="1869"/>
        <v>24</v>
      </c>
      <c r="K8564" s="7">
        <f t="shared" ca="1" si="1870"/>
        <v>11</v>
      </c>
      <c r="L8564" s="7" t="str">
        <f t="shared" ca="1" si="1871"/>
        <v>Credit Card</v>
      </c>
      <c r="M8564" s="7" t="str">
        <f t="shared" ca="1" si="1872"/>
        <v>Canada</v>
      </c>
      <c r="N8564" s="8" t="str">
        <f t="shared" ca="1" si="1873"/>
        <v>Delivered</v>
      </c>
    </row>
    <row r="8565" spans="1:14" x14ac:dyDescent="0.35">
      <c r="A8565" s="5" t="str">
        <f t="shared" si="1874"/>
        <v>AMZ18565</v>
      </c>
      <c r="B8565" s="6">
        <f t="shared" ca="1" si="1875"/>
        <v>45941</v>
      </c>
      <c r="C8565" s="7" t="str">
        <f t="shared" ca="1" si="1862"/>
        <v>CUS25694</v>
      </c>
      <c r="D8565" s="7" t="str">
        <f t="shared" ca="1" si="1863"/>
        <v>Home &amp; Kitchen</v>
      </c>
      <c r="E8565" s="7" t="str">
        <f t="shared" ca="1" si="1864"/>
        <v>Yoga Mat</v>
      </c>
      <c r="F8565" s="7" t="str">
        <f t="shared" ca="1" si="1865"/>
        <v>Amazon Fulfilled</v>
      </c>
      <c r="G8565" s="7" t="str">
        <f t="shared" ca="1" si="1866"/>
        <v>Yes</v>
      </c>
      <c r="H8565" s="7">
        <f t="shared" ca="1" si="1867"/>
        <v>59</v>
      </c>
      <c r="I8565" s="7">
        <f t="shared" ca="1" si="1868"/>
        <v>2</v>
      </c>
      <c r="J8565" s="7">
        <f t="shared" ca="1" si="1869"/>
        <v>30</v>
      </c>
      <c r="K8565" s="7">
        <f t="shared" ca="1" si="1870"/>
        <v>8</v>
      </c>
      <c r="L8565" s="7" t="str">
        <f t="shared" ca="1" si="1871"/>
        <v>Amazon Pay</v>
      </c>
      <c r="M8565" s="7" t="str">
        <f t="shared" ca="1" si="1872"/>
        <v>Canada</v>
      </c>
      <c r="N8565" s="8" t="str">
        <f t="shared" ca="1" si="1873"/>
        <v>Cancelled</v>
      </c>
    </row>
    <row r="8566" spans="1:14" x14ac:dyDescent="0.35">
      <c r="A8566" s="5" t="str">
        <f t="shared" si="1874"/>
        <v>AMZ18566</v>
      </c>
      <c r="B8566" s="6">
        <f t="shared" ca="1" si="1875"/>
        <v>45940</v>
      </c>
      <c r="C8566" s="7" t="str">
        <f t="shared" ca="1" si="1862"/>
        <v>CUS19079</v>
      </c>
      <c r="D8566" s="7" t="str">
        <f t="shared" ca="1" si="1863"/>
        <v>Books</v>
      </c>
      <c r="E8566" s="7" t="str">
        <f t="shared" ca="1" si="1864"/>
        <v>Cotton T-Shirt</v>
      </c>
      <c r="F8566" s="7" t="str">
        <f t="shared" ca="1" si="1865"/>
        <v>Third-Party Seller</v>
      </c>
      <c r="G8566" s="7" t="str">
        <f t="shared" ca="1" si="1866"/>
        <v>Yes</v>
      </c>
      <c r="H8566" s="7">
        <f t="shared" ca="1" si="1867"/>
        <v>238</v>
      </c>
      <c r="I8566" s="7">
        <f t="shared" ca="1" si="1868"/>
        <v>2</v>
      </c>
      <c r="J8566" s="7">
        <f t="shared" ca="1" si="1869"/>
        <v>1</v>
      </c>
      <c r="K8566" s="7">
        <f t="shared" ca="1" si="1870"/>
        <v>8</v>
      </c>
      <c r="L8566" s="7" t="str">
        <f t="shared" ca="1" si="1871"/>
        <v>Credit Card</v>
      </c>
      <c r="M8566" s="7" t="str">
        <f t="shared" ca="1" si="1872"/>
        <v>UK</v>
      </c>
      <c r="N8566" s="8" t="str">
        <f t="shared" ca="1" si="1873"/>
        <v>Delivered</v>
      </c>
    </row>
    <row r="8567" spans="1:14" x14ac:dyDescent="0.35">
      <c r="A8567" s="5" t="str">
        <f t="shared" si="1874"/>
        <v>AMZ18567</v>
      </c>
      <c r="B8567" s="6">
        <f t="shared" ca="1" si="1875"/>
        <v>45981</v>
      </c>
      <c r="C8567" s="7" t="str">
        <f t="shared" ca="1" si="1862"/>
        <v>CUS48592</v>
      </c>
      <c r="D8567" s="7" t="str">
        <f t="shared" ca="1" si="1863"/>
        <v>Home &amp; Kitchen</v>
      </c>
      <c r="E8567" s="7" t="str">
        <f t="shared" ca="1" si="1864"/>
        <v>Iphone Charger</v>
      </c>
      <c r="F8567" s="7" t="str">
        <f t="shared" ca="1" si="1865"/>
        <v>Amazon Fulfilled</v>
      </c>
      <c r="G8567" s="7" t="str">
        <f t="shared" ca="1" si="1866"/>
        <v>No</v>
      </c>
      <c r="H8567" s="7">
        <f t="shared" ca="1" si="1867"/>
        <v>302</v>
      </c>
      <c r="I8567" s="7">
        <f t="shared" ca="1" si="1868"/>
        <v>1</v>
      </c>
      <c r="J8567" s="7">
        <f t="shared" ca="1" si="1869"/>
        <v>40</v>
      </c>
      <c r="K8567" s="7">
        <f t="shared" ca="1" si="1870"/>
        <v>5</v>
      </c>
      <c r="L8567" s="7" t="str">
        <f t="shared" ca="1" si="1871"/>
        <v>Net Banking</v>
      </c>
      <c r="M8567" s="7" t="str">
        <f t="shared" ca="1" si="1872"/>
        <v>UK</v>
      </c>
      <c r="N8567" s="8" t="str">
        <f t="shared" ca="1" si="1873"/>
        <v>Returned</v>
      </c>
    </row>
    <row r="8568" spans="1:14" x14ac:dyDescent="0.35">
      <c r="A8568" s="5" t="str">
        <f t="shared" si="1874"/>
        <v>AMZ18568</v>
      </c>
      <c r="B8568" s="6">
        <f t="shared" ca="1" si="1875"/>
        <v>46011</v>
      </c>
      <c r="C8568" s="7" t="str">
        <f t="shared" ca="1" si="1862"/>
        <v>CUS53849</v>
      </c>
      <c r="D8568" s="7" t="str">
        <f t="shared" ca="1" si="1863"/>
        <v>Home &amp; Kitchen</v>
      </c>
      <c r="E8568" s="7" t="str">
        <f t="shared" ca="1" si="1864"/>
        <v>Smart Watch</v>
      </c>
      <c r="F8568" s="7" t="str">
        <f t="shared" ca="1" si="1865"/>
        <v>Third-Party Seller</v>
      </c>
      <c r="G8568" s="7" t="str">
        <f t="shared" ca="1" si="1866"/>
        <v>Yes</v>
      </c>
      <c r="H8568" s="7">
        <f t="shared" ca="1" si="1867"/>
        <v>248</v>
      </c>
      <c r="I8568" s="7">
        <f t="shared" ca="1" si="1868"/>
        <v>4</v>
      </c>
      <c r="J8568" s="7">
        <f t="shared" ca="1" si="1869"/>
        <v>9</v>
      </c>
      <c r="K8568" s="7">
        <f t="shared" ca="1" si="1870"/>
        <v>5</v>
      </c>
      <c r="L8568" s="7" t="str">
        <f t="shared" ca="1" si="1871"/>
        <v>Net Banking</v>
      </c>
      <c r="M8568" s="7" t="str">
        <f t="shared" ca="1" si="1872"/>
        <v>India</v>
      </c>
      <c r="N8568" s="8" t="str">
        <f t="shared" ca="1" si="1873"/>
        <v>Delivered</v>
      </c>
    </row>
    <row r="8569" spans="1:14" x14ac:dyDescent="0.35">
      <c r="A8569" s="5" t="str">
        <f t="shared" si="1874"/>
        <v>AMZ18569</v>
      </c>
      <c r="B8569" s="6">
        <f t="shared" ca="1" si="1875"/>
        <v>45963</v>
      </c>
      <c r="C8569" s="7" t="str">
        <f t="shared" ca="1" si="1862"/>
        <v>CUS67141</v>
      </c>
      <c r="D8569" s="7" t="str">
        <f t="shared" ca="1" si="1863"/>
        <v>Fashion</v>
      </c>
      <c r="E8569" s="7" t="str">
        <f t="shared" ca="1" si="1864"/>
        <v>Smart Watch</v>
      </c>
      <c r="F8569" s="7" t="str">
        <f t="shared" ca="1" si="1865"/>
        <v>Amazon Fulfilled</v>
      </c>
      <c r="G8569" s="7" t="str">
        <f t="shared" ca="1" si="1866"/>
        <v>Yes</v>
      </c>
      <c r="H8569" s="7">
        <f t="shared" ca="1" si="1867"/>
        <v>320</v>
      </c>
      <c r="I8569" s="7">
        <f t="shared" ca="1" si="1868"/>
        <v>2</v>
      </c>
      <c r="J8569" s="7">
        <f t="shared" ca="1" si="1869"/>
        <v>11</v>
      </c>
      <c r="K8569" s="7">
        <f t="shared" ca="1" si="1870"/>
        <v>6</v>
      </c>
      <c r="L8569" s="7" t="str">
        <f t="shared" ca="1" si="1871"/>
        <v>Debit Card</v>
      </c>
      <c r="M8569" s="7" t="str">
        <f t="shared" ca="1" si="1872"/>
        <v>USA</v>
      </c>
      <c r="N8569" s="8" t="str">
        <f t="shared" ca="1" si="1873"/>
        <v>Delivered</v>
      </c>
    </row>
    <row r="8570" spans="1:14" x14ac:dyDescent="0.35">
      <c r="A8570" s="5" t="str">
        <f t="shared" si="1874"/>
        <v>AMZ18570</v>
      </c>
      <c r="B8570" s="6">
        <f t="shared" ca="1" si="1875"/>
        <v>45862</v>
      </c>
      <c r="C8570" s="7" t="str">
        <f t="shared" ca="1" si="1862"/>
        <v>CUS41012</v>
      </c>
      <c r="D8570" s="7" t="str">
        <f t="shared" ca="1" si="1863"/>
        <v>Fashion</v>
      </c>
      <c r="E8570" s="7" t="str">
        <f t="shared" ca="1" si="1864"/>
        <v>Face Cream</v>
      </c>
      <c r="F8570" s="7" t="str">
        <f t="shared" ca="1" si="1865"/>
        <v>Third-Party Seller</v>
      </c>
      <c r="G8570" s="7" t="str">
        <f t="shared" ca="1" si="1866"/>
        <v>No</v>
      </c>
      <c r="H8570" s="7">
        <f t="shared" ca="1" si="1867"/>
        <v>555</v>
      </c>
      <c r="I8570" s="7">
        <f t="shared" ca="1" si="1868"/>
        <v>2</v>
      </c>
      <c r="J8570" s="7">
        <f t="shared" ca="1" si="1869"/>
        <v>12</v>
      </c>
      <c r="K8570" s="7">
        <f t="shared" ca="1" si="1870"/>
        <v>9</v>
      </c>
      <c r="L8570" s="7" t="str">
        <f t="shared" ca="1" si="1871"/>
        <v>Net Banking</v>
      </c>
      <c r="M8570" s="7" t="str">
        <f t="shared" ca="1" si="1872"/>
        <v>USA</v>
      </c>
      <c r="N8570" s="8" t="str">
        <f t="shared" ca="1" si="1873"/>
        <v>Delivered</v>
      </c>
    </row>
    <row r="8571" spans="1:14" x14ac:dyDescent="0.35">
      <c r="A8571" s="5" t="str">
        <f t="shared" si="1874"/>
        <v>AMZ18571</v>
      </c>
      <c r="B8571" s="6">
        <f t="shared" ca="1" si="1875"/>
        <v>45894</v>
      </c>
      <c r="C8571" s="7" t="str">
        <f t="shared" ca="1" si="1862"/>
        <v>CUS97362</v>
      </c>
      <c r="D8571" s="7" t="str">
        <f t="shared" ca="1" si="1863"/>
        <v>Home &amp; Kitchen</v>
      </c>
      <c r="E8571" s="7" t="str">
        <f t="shared" ca="1" si="1864"/>
        <v>Yoga Mat</v>
      </c>
      <c r="F8571" s="7" t="str">
        <f t="shared" ca="1" si="1865"/>
        <v>Amazon Fulfilled</v>
      </c>
      <c r="G8571" s="7" t="str">
        <f t="shared" ca="1" si="1866"/>
        <v>No</v>
      </c>
      <c r="H8571" s="7">
        <f t="shared" ca="1" si="1867"/>
        <v>727</v>
      </c>
      <c r="I8571" s="7">
        <f t="shared" ca="1" si="1868"/>
        <v>1</v>
      </c>
      <c r="J8571" s="7">
        <f t="shared" ca="1" si="1869"/>
        <v>17</v>
      </c>
      <c r="K8571" s="7">
        <f t="shared" ca="1" si="1870"/>
        <v>15</v>
      </c>
      <c r="L8571" s="7" t="str">
        <f t="shared" ca="1" si="1871"/>
        <v>Debit Card</v>
      </c>
      <c r="M8571" s="7" t="str">
        <f t="shared" ca="1" si="1872"/>
        <v>India</v>
      </c>
      <c r="N8571" s="8" t="str">
        <f t="shared" ca="1" si="1873"/>
        <v>Returned</v>
      </c>
    </row>
    <row r="8572" spans="1:14" x14ac:dyDescent="0.35">
      <c r="A8572" s="5" t="str">
        <f t="shared" si="1874"/>
        <v>AMZ18572</v>
      </c>
      <c r="B8572" s="6">
        <f t="shared" ca="1" si="1875"/>
        <v>45875</v>
      </c>
      <c r="C8572" s="7" t="str">
        <f t="shared" ca="1" si="1862"/>
        <v>CUS43598</v>
      </c>
      <c r="D8572" s="7" t="str">
        <f t="shared" ca="1" si="1863"/>
        <v>Electronics</v>
      </c>
      <c r="E8572" s="7" t="str">
        <f t="shared" ca="1" si="1864"/>
        <v>Noise Cancelling Headphones</v>
      </c>
      <c r="F8572" s="7" t="str">
        <f t="shared" ca="1" si="1865"/>
        <v>Amazon Fulfilled</v>
      </c>
      <c r="G8572" s="7" t="str">
        <f t="shared" ca="1" si="1866"/>
        <v>Yes</v>
      </c>
      <c r="H8572" s="7">
        <f t="shared" ca="1" si="1867"/>
        <v>280</v>
      </c>
      <c r="I8572" s="7">
        <f t="shared" ca="1" si="1868"/>
        <v>4</v>
      </c>
      <c r="J8572" s="7">
        <f t="shared" ca="1" si="1869"/>
        <v>2</v>
      </c>
      <c r="K8572" s="7">
        <f t="shared" ca="1" si="1870"/>
        <v>8</v>
      </c>
      <c r="L8572" s="7" t="str">
        <f t="shared" ca="1" si="1871"/>
        <v>Debit Card</v>
      </c>
      <c r="M8572" s="7" t="str">
        <f t="shared" ca="1" si="1872"/>
        <v>USA</v>
      </c>
      <c r="N8572" s="8" t="str">
        <f t="shared" ca="1" si="1873"/>
        <v>Cancelled</v>
      </c>
    </row>
    <row r="8573" spans="1:14" x14ac:dyDescent="0.35">
      <c r="A8573" s="5" t="str">
        <f t="shared" si="1874"/>
        <v>AMZ18573</v>
      </c>
      <c r="B8573" s="6">
        <f t="shared" ca="1" si="1875"/>
        <v>45998</v>
      </c>
      <c r="C8573" s="7" t="str">
        <f t="shared" ca="1" si="1862"/>
        <v>CUS66565</v>
      </c>
      <c r="D8573" s="7" t="str">
        <f t="shared" ca="1" si="1863"/>
        <v>Sports</v>
      </c>
      <c r="E8573" s="7" t="str">
        <f t="shared" ca="1" si="1864"/>
        <v>Air  Fryer</v>
      </c>
      <c r="F8573" s="7" t="str">
        <f t="shared" ca="1" si="1865"/>
        <v>Amazon Fulfilled</v>
      </c>
      <c r="G8573" s="7" t="str">
        <f t="shared" ca="1" si="1866"/>
        <v>Yes</v>
      </c>
      <c r="H8573" s="7">
        <f t="shared" ca="1" si="1867"/>
        <v>320</v>
      </c>
      <c r="I8573" s="7">
        <f t="shared" ca="1" si="1868"/>
        <v>4</v>
      </c>
      <c r="J8573" s="7">
        <f t="shared" ca="1" si="1869"/>
        <v>2</v>
      </c>
      <c r="K8573" s="7">
        <f t="shared" ca="1" si="1870"/>
        <v>11</v>
      </c>
      <c r="L8573" s="7" t="str">
        <f t="shared" ca="1" si="1871"/>
        <v>Credit Card</v>
      </c>
      <c r="M8573" s="7" t="str">
        <f t="shared" ca="1" si="1872"/>
        <v>USA</v>
      </c>
      <c r="N8573" s="8" t="str">
        <f t="shared" ca="1" si="1873"/>
        <v>Delivered</v>
      </c>
    </row>
    <row r="8574" spans="1:14" x14ac:dyDescent="0.35">
      <c r="A8574" s="5" t="str">
        <f t="shared" si="1874"/>
        <v>AMZ18574</v>
      </c>
      <c r="B8574" s="6">
        <f t="shared" ca="1" si="1875"/>
        <v>45970</v>
      </c>
      <c r="C8574" s="7" t="str">
        <f t="shared" ca="1" si="1862"/>
        <v>CUS61193</v>
      </c>
      <c r="D8574" s="7" t="str">
        <f t="shared" ca="1" si="1863"/>
        <v>Electronics</v>
      </c>
      <c r="E8574" s="7" t="str">
        <f t="shared" ca="1" si="1864"/>
        <v>Water Bottle</v>
      </c>
      <c r="F8574" s="7" t="str">
        <f t="shared" ca="1" si="1865"/>
        <v>Amazon Fulfilled</v>
      </c>
      <c r="G8574" s="7" t="str">
        <f t="shared" ca="1" si="1866"/>
        <v>No</v>
      </c>
      <c r="H8574" s="7">
        <f t="shared" ca="1" si="1867"/>
        <v>676</v>
      </c>
      <c r="I8574" s="7">
        <f t="shared" ca="1" si="1868"/>
        <v>3</v>
      </c>
      <c r="J8574" s="7">
        <f t="shared" ca="1" si="1869"/>
        <v>20</v>
      </c>
      <c r="K8574" s="7">
        <f t="shared" ca="1" si="1870"/>
        <v>9</v>
      </c>
      <c r="L8574" s="7" t="str">
        <f t="shared" ca="1" si="1871"/>
        <v>Amazon Pay</v>
      </c>
      <c r="M8574" s="7" t="str">
        <f t="shared" ca="1" si="1872"/>
        <v>UK</v>
      </c>
      <c r="N8574" s="8" t="str">
        <f t="shared" ca="1" si="1873"/>
        <v>Cancelled</v>
      </c>
    </row>
    <row r="8575" spans="1:14" x14ac:dyDescent="0.35">
      <c r="A8575" s="5" t="str">
        <f t="shared" si="1874"/>
        <v>AMZ18575</v>
      </c>
      <c r="B8575" s="6">
        <f t="shared" ca="1" si="1875"/>
        <v>45984</v>
      </c>
      <c r="C8575" s="7" t="str">
        <f t="shared" ca="1" si="1862"/>
        <v>CUS25660</v>
      </c>
      <c r="D8575" s="7" t="str">
        <f t="shared" ca="1" si="1863"/>
        <v>Beauty</v>
      </c>
      <c r="E8575" s="7" t="str">
        <f t="shared" ca="1" si="1864"/>
        <v>Face Cream</v>
      </c>
      <c r="F8575" s="7" t="str">
        <f t="shared" ca="1" si="1865"/>
        <v>Third-Party Seller</v>
      </c>
      <c r="G8575" s="7" t="str">
        <f t="shared" ca="1" si="1866"/>
        <v>Yes</v>
      </c>
      <c r="H8575" s="7">
        <f t="shared" ca="1" si="1867"/>
        <v>748</v>
      </c>
      <c r="I8575" s="7">
        <f t="shared" ca="1" si="1868"/>
        <v>3</v>
      </c>
      <c r="J8575" s="7">
        <f t="shared" ca="1" si="1869"/>
        <v>36</v>
      </c>
      <c r="K8575" s="7">
        <f t="shared" ca="1" si="1870"/>
        <v>9</v>
      </c>
      <c r="L8575" s="7" t="str">
        <f t="shared" ca="1" si="1871"/>
        <v>Net Banking</v>
      </c>
      <c r="M8575" s="7" t="str">
        <f t="shared" ca="1" si="1872"/>
        <v>Canada</v>
      </c>
      <c r="N8575" s="8" t="str">
        <f t="shared" ca="1" si="1873"/>
        <v>Cancelled</v>
      </c>
    </row>
    <row r="8576" spans="1:14" x14ac:dyDescent="0.35">
      <c r="A8576" s="5" t="str">
        <f t="shared" si="1874"/>
        <v>AMZ18576</v>
      </c>
      <c r="B8576" s="6">
        <f t="shared" ca="1" si="1875"/>
        <v>45892</v>
      </c>
      <c r="C8576" s="7" t="str">
        <f t="shared" ca="1" si="1862"/>
        <v>CUS83514</v>
      </c>
      <c r="D8576" s="7" t="str">
        <f t="shared" ca="1" si="1863"/>
        <v>Electronics</v>
      </c>
      <c r="E8576" s="7" t="str">
        <f t="shared" ca="1" si="1864"/>
        <v>Running Shoes</v>
      </c>
      <c r="F8576" s="7" t="str">
        <f t="shared" ca="1" si="1865"/>
        <v>Third-Party Seller</v>
      </c>
      <c r="G8576" s="7" t="str">
        <f t="shared" ca="1" si="1866"/>
        <v>Yes</v>
      </c>
      <c r="H8576" s="7">
        <f t="shared" ca="1" si="1867"/>
        <v>280</v>
      </c>
      <c r="I8576" s="7">
        <f t="shared" ca="1" si="1868"/>
        <v>3</v>
      </c>
      <c r="J8576" s="7">
        <f t="shared" ca="1" si="1869"/>
        <v>28</v>
      </c>
      <c r="K8576" s="7">
        <f t="shared" ca="1" si="1870"/>
        <v>11</v>
      </c>
      <c r="L8576" s="7" t="str">
        <f t="shared" ca="1" si="1871"/>
        <v>Credit Card</v>
      </c>
      <c r="M8576" s="7" t="str">
        <f t="shared" ca="1" si="1872"/>
        <v>UK</v>
      </c>
      <c r="N8576" s="8" t="str">
        <f t="shared" ca="1" si="1873"/>
        <v>Returned</v>
      </c>
    </row>
    <row r="8577" spans="1:14" x14ac:dyDescent="0.35">
      <c r="A8577" s="5" t="str">
        <f t="shared" si="1874"/>
        <v>AMZ18577</v>
      </c>
      <c r="B8577" s="6">
        <f t="shared" ca="1" si="1875"/>
        <v>45865</v>
      </c>
      <c r="C8577" s="7" t="str">
        <f t="shared" ca="1" si="1862"/>
        <v>CUS21446</v>
      </c>
      <c r="D8577" s="7" t="str">
        <f t="shared" ca="1" si="1863"/>
        <v>Sports</v>
      </c>
      <c r="E8577" s="7" t="str">
        <f t="shared" ca="1" si="1864"/>
        <v>Water Bottle</v>
      </c>
      <c r="F8577" s="7" t="str">
        <f t="shared" ca="1" si="1865"/>
        <v>Amazon Fulfilled</v>
      </c>
      <c r="G8577" s="7" t="str">
        <f t="shared" ca="1" si="1866"/>
        <v>No</v>
      </c>
      <c r="H8577" s="7">
        <f t="shared" ca="1" si="1867"/>
        <v>214</v>
      </c>
      <c r="I8577" s="7">
        <f t="shared" ca="1" si="1868"/>
        <v>4</v>
      </c>
      <c r="J8577" s="7">
        <f t="shared" ca="1" si="1869"/>
        <v>29</v>
      </c>
      <c r="K8577" s="7">
        <f t="shared" ca="1" si="1870"/>
        <v>10</v>
      </c>
      <c r="L8577" s="7" t="str">
        <f t="shared" ca="1" si="1871"/>
        <v>Credit Card</v>
      </c>
      <c r="M8577" s="7" t="str">
        <f t="shared" ca="1" si="1872"/>
        <v>Canada</v>
      </c>
      <c r="N8577" s="8" t="str">
        <f t="shared" ca="1" si="1873"/>
        <v>Returned</v>
      </c>
    </row>
    <row r="8578" spans="1:14" x14ac:dyDescent="0.35">
      <c r="A8578" s="5" t="str">
        <f t="shared" si="1874"/>
        <v>AMZ18578</v>
      </c>
      <c r="B8578" s="6">
        <f t="shared" ca="1" si="1875"/>
        <v>45980</v>
      </c>
      <c r="C8578" s="7" t="str">
        <f t="shared" ref="C8578:C8641" ca="1" si="1876">"CUS"&amp;RANDBETWEEN(10000,99999)</f>
        <v>CUS16396</v>
      </c>
      <c r="D8578" s="7" t="str">
        <f t="shared" ref="D8578:D8641" ca="1" si="1877">CHOOSE(RANDBETWEEN(1,6),"Electronics","Fashion","Home &amp; Kitchen","Beauty","Books","Sports")</f>
        <v>Fashion</v>
      </c>
      <c r="E8578" s="7" t="str">
        <f t="shared" ref="E8578:E8641" ca="1" si="1878">CHOOSE(RANDBETWEEN(1,10),"Iphone Charger","Bluetooth Speaker","Running Shoes","Cotton T-Shirt","Air  Fryer","Face Cream","Yoga Mat","Smart Watch","Noise Cancelling Headphones","Water Bottle")</f>
        <v>Iphone Charger</v>
      </c>
      <c r="F8578" s="7" t="str">
        <f t="shared" ref="F8578:F8641" ca="1" si="1879">CHOOSE(RANDBETWEEN(1,2),"Amazon Fulfilled","Third-Party Seller")</f>
        <v>Third-Party Seller</v>
      </c>
      <c r="G8578" s="7" t="str">
        <f t="shared" ref="G8578:G8641" ca="1" si="1880">CHOOSE(RANDBETWEEN(1,2),"Yes","No")</f>
        <v>Yes</v>
      </c>
      <c r="H8578" s="7">
        <f t="shared" ref="H8578:H8641" ca="1" si="1881">RANDBETWEEN(8,800)</f>
        <v>196</v>
      </c>
      <c r="I8578" s="7">
        <f t="shared" ref="I8578:I8641" ca="1" si="1882">RANDBETWEEN(1,4)</f>
        <v>2</v>
      </c>
      <c r="J8578" s="7">
        <f t="shared" ref="J8578:J8641" ca="1" si="1883">RANDBETWEEN(0,40)</f>
        <v>39</v>
      </c>
      <c r="K8578" s="7">
        <f t="shared" ref="K8578:K8641" ca="1" si="1884">IF(J8578="Yes",0,RANDBETWEEN(3,15))</f>
        <v>9</v>
      </c>
      <c r="L8578" s="7" t="str">
        <f t="shared" ref="L8578:L8641" ca="1" si="1885">CHOOSE(RANDBETWEEN(1,5),"Credit Card","Debit Card","UPI","Net Banking","Amazon Pay")</f>
        <v>Credit Card</v>
      </c>
      <c r="M8578" s="7" t="str">
        <f t="shared" ref="M8578:M8641" ca="1" si="1886">CHOOSE(RANDBETWEEN(1,4),"USA","India","UK","Canada")</f>
        <v>India</v>
      </c>
      <c r="N8578" s="8" t="str">
        <f t="shared" ref="N8578:N8641" ca="1" si="1887">CHOOSE(RANDBETWEEN(1,5),"Delivered","Delivered","Delivered","Returned","Cancelled")</f>
        <v>Cancelled</v>
      </c>
    </row>
    <row r="8579" spans="1:14" x14ac:dyDescent="0.35">
      <c r="A8579" s="5" t="str">
        <f t="shared" ref="A8579:A8642" si="1888">"AMZ"&amp;10000+ROW()</f>
        <v>AMZ18579</v>
      </c>
      <c r="B8579" s="6">
        <f t="shared" ref="B8579:B8642" ca="1" si="1889">RANDBETWEEN(DATE(2025,7,1), DATE(2025,12,31))</f>
        <v>46018</v>
      </c>
      <c r="C8579" s="7" t="str">
        <f t="shared" ca="1" si="1876"/>
        <v>CUS94633</v>
      </c>
      <c r="D8579" s="7" t="str">
        <f t="shared" ca="1" si="1877"/>
        <v>Electronics</v>
      </c>
      <c r="E8579" s="7" t="str">
        <f t="shared" ca="1" si="1878"/>
        <v>Bluetooth Speaker</v>
      </c>
      <c r="F8579" s="7" t="str">
        <f t="shared" ca="1" si="1879"/>
        <v>Third-Party Seller</v>
      </c>
      <c r="G8579" s="7" t="str">
        <f t="shared" ca="1" si="1880"/>
        <v>No</v>
      </c>
      <c r="H8579" s="7">
        <f t="shared" ca="1" si="1881"/>
        <v>237</v>
      </c>
      <c r="I8579" s="7">
        <f t="shared" ca="1" si="1882"/>
        <v>3</v>
      </c>
      <c r="J8579" s="7">
        <f t="shared" ca="1" si="1883"/>
        <v>31</v>
      </c>
      <c r="K8579" s="7">
        <f t="shared" ca="1" si="1884"/>
        <v>14</v>
      </c>
      <c r="L8579" s="7" t="str">
        <f t="shared" ca="1" si="1885"/>
        <v>Debit Card</v>
      </c>
      <c r="M8579" s="7" t="str">
        <f t="shared" ca="1" si="1886"/>
        <v>Canada</v>
      </c>
      <c r="N8579" s="8" t="str">
        <f t="shared" ca="1" si="1887"/>
        <v>Cancelled</v>
      </c>
    </row>
    <row r="8580" spans="1:14" x14ac:dyDescent="0.35">
      <c r="A8580" s="5" t="str">
        <f t="shared" si="1888"/>
        <v>AMZ18580</v>
      </c>
      <c r="B8580" s="6">
        <f t="shared" ca="1" si="1889"/>
        <v>45850</v>
      </c>
      <c r="C8580" s="7" t="str">
        <f t="shared" ca="1" si="1876"/>
        <v>CUS94360</v>
      </c>
      <c r="D8580" s="7" t="str">
        <f t="shared" ca="1" si="1877"/>
        <v>Books</v>
      </c>
      <c r="E8580" s="7" t="str">
        <f t="shared" ca="1" si="1878"/>
        <v>Bluetooth Speaker</v>
      </c>
      <c r="F8580" s="7" t="str">
        <f t="shared" ca="1" si="1879"/>
        <v>Third-Party Seller</v>
      </c>
      <c r="G8580" s="7" t="str">
        <f t="shared" ca="1" si="1880"/>
        <v>No</v>
      </c>
      <c r="H8580" s="7">
        <f t="shared" ca="1" si="1881"/>
        <v>566</v>
      </c>
      <c r="I8580" s="7">
        <f t="shared" ca="1" si="1882"/>
        <v>2</v>
      </c>
      <c r="J8580" s="7">
        <f t="shared" ca="1" si="1883"/>
        <v>2</v>
      </c>
      <c r="K8580" s="7">
        <f t="shared" ca="1" si="1884"/>
        <v>6</v>
      </c>
      <c r="L8580" s="7" t="str">
        <f t="shared" ca="1" si="1885"/>
        <v>Debit Card</v>
      </c>
      <c r="M8580" s="7" t="str">
        <f t="shared" ca="1" si="1886"/>
        <v>USA</v>
      </c>
      <c r="N8580" s="8" t="str">
        <f t="shared" ca="1" si="1887"/>
        <v>Cancelled</v>
      </c>
    </row>
    <row r="8581" spans="1:14" x14ac:dyDescent="0.35">
      <c r="A8581" s="5" t="str">
        <f t="shared" si="1888"/>
        <v>AMZ18581</v>
      </c>
      <c r="B8581" s="6">
        <f t="shared" ca="1" si="1889"/>
        <v>45934</v>
      </c>
      <c r="C8581" s="7" t="str">
        <f t="shared" ca="1" si="1876"/>
        <v>CUS42496</v>
      </c>
      <c r="D8581" s="7" t="str">
        <f t="shared" ca="1" si="1877"/>
        <v>Books</v>
      </c>
      <c r="E8581" s="7" t="str">
        <f t="shared" ca="1" si="1878"/>
        <v>Noise Cancelling Headphones</v>
      </c>
      <c r="F8581" s="7" t="str">
        <f t="shared" ca="1" si="1879"/>
        <v>Third-Party Seller</v>
      </c>
      <c r="G8581" s="7" t="str">
        <f t="shared" ca="1" si="1880"/>
        <v>No</v>
      </c>
      <c r="H8581" s="7">
        <f t="shared" ca="1" si="1881"/>
        <v>19</v>
      </c>
      <c r="I8581" s="7">
        <f t="shared" ca="1" si="1882"/>
        <v>4</v>
      </c>
      <c r="J8581" s="7">
        <f t="shared" ca="1" si="1883"/>
        <v>21</v>
      </c>
      <c r="K8581" s="7">
        <f t="shared" ca="1" si="1884"/>
        <v>9</v>
      </c>
      <c r="L8581" s="7" t="str">
        <f t="shared" ca="1" si="1885"/>
        <v>UPI</v>
      </c>
      <c r="M8581" s="7" t="str">
        <f t="shared" ca="1" si="1886"/>
        <v>UK</v>
      </c>
      <c r="N8581" s="8" t="str">
        <f t="shared" ca="1" si="1887"/>
        <v>Cancelled</v>
      </c>
    </row>
    <row r="8582" spans="1:14" x14ac:dyDescent="0.35">
      <c r="A8582" s="5" t="str">
        <f t="shared" si="1888"/>
        <v>AMZ18582</v>
      </c>
      <c r="B8582" s="6">
        <f t="shared" ca="1" si="1889"/>
        <v>46018</v>
      </c>
      <c r="C8582" s="7" t="str">
        <f t="shared" ca="1" si="1876"/>
        <v>CUS33831</v>
      </c>
      <c r="D8582" s="7" t="str">
        <f t="shared" ca="1" si="1877"/>
        <v>Home &amp; Kitchen</v>
      </c>
      <c r="E8582" s="7" t="str">
        <f t="shared" ca="1" si="1878"/>
        <v>Cotton T-Shirt</v>
      </c>
      <c r="F8582" s="7" t="str">
        <f t="shared" ca="1" si="1879"/>
        <v>Amazon Fulfilled</v>
      </c>
      <c r="G8582" s="7" t="str">
        <f t="shared" ca="1" si="1880"/>
        <v>Yes</v>
      </c>
      <c r="H8582" s="7">
        <f t="shared" ca="1" si="1881"/>
        <v>771</v>
      </c>
      <c r="I8582" s="7">
        <f t="shared" ca="1" si="1882"/>
        <v>2</v>
      </c>
      <c r="J8582" s="7">
        <f t="shared" ca="1" si="1883"/>
        <v>35</v>
      </c>
      <c r="K8582" s="7">
        <f t="shared" ca="1" si="1884"/>
        <v>9</v>
      </c>
      <c r="L8582" s="7" t="str">
        <f t="shared" ca="1" si="1885"/>
        <v>Credit Card</v>
      </c>
      <c r="M8582" s="7" t="str">
        <f t="shared" ca="1" si="1886"/>
        <v>USA</v>
      </c>
      <c r="N8582" s="8" t="str">
        <f t="shared" ca="1" si="1887"/>
        <v>Delivered</v>
      </c>
    </row>
    <row r="8583" spans="1:14" x14ac:dyDescent="0.35">
      <c r="A8583" s="5" t="str">
        <f t="shared" si="1888"/>
        <v>AMZ18583</v>
      </c>
      <c r="B8583" s="6">
        <f t="shared" ca="1" si="1889"/>
        <v>46007</v>
      </c>
      <c r="C8583" s="7" t="str">
        <f t="shared" ca="1" si="1876"/>
        <v>CUS50789</v>
      </c>
      <c r="D8583" s="7" t="str">
        <f t="shared" ca="1" si="1877"/>
        <v>Home &amp; Kitchen</v>
      </c>
      <c r="E8583" s="7" t="str">
        <f t="shared" ca="1" si="1878"/>
        <v>Running Shoes</v>
      </c>
      <c r="F8583" s="7" t="str">
        <f t="shared" ca="1" si="1879"/>
        <v>Amazon Fulfilled</v>
      </c>
      <c r="G8583" s="7" t="str">
        <f t="shared" ca="1" si="1880"/>
        <v>No</v>
      </c>
      <c r="H8583" s="7">
        <f t="shared" ca="1" si="1881"/>
        <v>256</v>
      </c>
      <c r="I8583" s="7">
        <f t="shared" ca="1" si="1882"/>
        <v>2</v>
      </c>
      <c r="J8583" s="7">
        <f t="shared" ca="1" si="1883"/>
        <v>39</v>
      </c>
      <c r="K8583" s="7">
        <f t="shared" ca="1" si="1884"/>
        <v>14</v>
      </c>
      <c r="L8583" s="7" t="str">
        <f t="shared" ca="1" si="1885"/>
        <v>UPI</v>
      </c>
      <c r="M8583" s="7" t="str">
        <f t="shared" ca="1" si="1886"/>
        <v>UK</v>
      </c>
      <c r="N8583" s="8" t="str">
        <f t="shared" ca="1" si="1887"/>
        <v>Delivered</v>
      </c>
    </row>
    <row r="8584" spans="1:14" x14ac:dyDescent="0.35">
      <c r="A8584" s="5" t="str">
        <f t="shared" si="1888"/>
        <v>AMZ18584</v>
      </c>
      <c r="B8584" s="6">
        <f t="shared" ca="1" si="1889"/>
        <v>45885</v>
      </c>
      <c r="C8584" s="7" t="str">
        <f t="shared" ca="1" si="1876"/>
        <v>CUS44790</v>
      </c>
      <c r="D8584" s="7" t="str">
        <f t="shared" ca="1" si="1877"/>
        <v>Sports</v>
      </c>
      <c r="E8584" s="7" t="str">
        <f t="shared" ca="1" si="1878"/>
        <v>Bluetooth Speaker</v>
      </c>
      <c r="F8584" s="7" t="str">
        <f t="shared" ca="1" si="1879"/>
        <v>Third-Party Seller</v>
      </c>
      <c r="G8584" s="7" t="str">
        <f t="shared" ca="1" si="1880"/>
        <v>Yes</v>
      </c>
      <c r="H8584" s="7">
        <f t="shared" ca="1" si="1881"/>
        <v>322</v>
      </c>
      <c r="I8584" s="7">
        <f t="shared" ca="1" si="1882"/>
        <v>4</v>
      </c>
      <c r="J8584" s="7">
        <f t="shared" ca="1" si="1883"/>
        <v>20</v>
      </c>
      <c r="K8584" s="7">
        <f t="shared" ca="1" si="1884"/>
        <v>7</v>
      </c>
      <c r="L8584" s="7" t="str">
        <f t="shared" ca="1" si="1885"/>
        <v>Debit Card</v>
      </c>
      <c r="M8584" s="7" t="str">
        <f t="shared" ca="1" si="1886"/>
        <v>UK</v>
      </c>
      <c r="N8584" s="8" t="str">
        <f t="shared" ca="1" si="1887"/>
        <v>Returned</v>
      </c>
    </row>
    <row r="8585" spans="1:14" x14ac:dyDescent="0.35">
      <c r="A8585" s="5" t="str">
        <f t="shared" si="1888"/>
        <v>AMZ18585</v>
      </c>
      <c r="B8585" s="6">
        <f t="shared" ca="1" si="1889"/>
        <v>45909</v>
      </c>
      <c r="C8585" s="7" t="str">
        <f t="shared" ca="1" si="1876"/>
        <v>CUS99034</v>
      </c>
      <c r="D8585" s="7" t="str">
        <f t="shared" ca="1" si="1877"/>
        <v>Electronics</v>
      </c>
      <c r="E8585" s="7" t="str">
        <f t="shared" ca="1" si="1878"/>
        <v>Cotton T-Shirt</v>
      </c>
      <c r="F8585" s="7" t="str">
        <f t="shared" ca="1" si="1879"/>
        <v>Amazon Fulfilled</v>
      </c>
      <c r="G8585" s="7" t="str">
        <f t="shared" ca="1" si="1880"/>
        <v>Yes</v>
      </c>
      <c r="H8585" s="7">
        <f t="shared" ca="1" si="1881"/>
        <v>197</v>
      </c>
      <c r="I8585" s="7">
        <f t="shared" ca="1" si="1882"/>
        <v>4</v>
      </c>
      <c r="J8585" s="7">
        <f t="shared" ca="1" si="1883"/>
        <v>31</v>
      </c>
      <c r="K8585" s="7">
        <f t="shared" ca="1" si="1884"/>
        <v>8</v>
      </c>
      <c r="L8585" s="7" t="str">
        <f t="shared" ca="1" si="1885"/>
        <v>Debit Card</v>
      </c>
      <c r="M8585" s="7" t="str">
        <f t="shared" ca="1" si="1886"/>
        <v>India</v>
      </c>
      <c r="N8585" s="8" t="str">
        <f t="shared" ca="1" si="1887"/>
        <v>Returned</v>
      </c>
    </row>
    <row r="8586" spans="1:14" x14ac:dyDescent="0.35">
      <c r="A8586" s="5" t="str">
        <f t="shared" si="1888"/>
        <v>AMZ18586</v>
      </c>
      <c r="B8586" s="6">
        <f t="shared" ca="1" si="1889"/>
        <v>45860</v>
      </c>
      <c r="C8586" s="7" t="str">
        <f t="shared" ca="1" si="1876"/>
        <v>CUS49435</v>
      </c>
      <c r="D8586" s="7" t="str">
        <f t="shared" ca="1" si="1877"/>
        <v>Sports</v>
      </c>
      <c r="E8586" s="7" t="str">
        <f t="shared" ca="1" si="1878"/>
        <v>Running Shoes</v>
      </c>
      <c r="F8586" s="7" t="str">
        <f t="shared" ca="1" si="1879"/>
        <v>Amazon Fulfilled</v>
      </c>
      <c r="G8586" s="7" t="str">
        <f t="shared" ca="1" si="1880"/>
        <v>No</v>
      </c>
      <c r="H8586" s="7">
        <f t="shared" ca="1" si="1881"/>
        <v>603</v>
      </c>
      <c r="I8586" s="7">
        <f t="shared" ca="1" si="1882"/>
        <v>1</v>
      </c>
      <c r="J8586" s="7">
        <f t="shared" ca="1" si="1883"/>
        <v>34</v>
      </c>
      <c r="K8586" s="7">
        <f t="shared" ca="1" si="1884"/>
        <v>4</v>
      </c>
      <c r="L8586" s="7" t="str">
        <f t="shared" ca="1" si="1885"/>
        <v>Amazon Pay</v>
      </c>
      <c r="M8586" s="7" t="str">
        <f t="shared" ca="1" si="1886"/>
        <v>USA</v>
      </c>
      <c r="N8586" s="8" t="str">
        <f t="shared" ca="1" si="1887"/>
        <v>Returned</v>
      </c>
    </row>
    <row r="8587" spans="1:14" x14ac:dyDescent="0.35">
      <c r="A8587" s="5" t="str">
        <f t="shared" si="1888"/>
        <v>AMZ18587</v>
      </c>
      <c r="B8587" s="6">
        <f t="shared" ca="1" si="1889"/>
        <v>45922</v>
      </c>
      <c r="C8587" s="7" t="str">
        <f t="shared" ca="1" si="1876"/>
        <v>CUS79153</v>
      </c>
      <c r="D8587" s="7" t="str">
        <f t="shared" ca="1" si="1877"/>
        <v>Fashion</v>
      </c>
      <c r="E8587" s="7" t="str">
        <f t="shared" ca="1" si="1878"/>
        <v>Smart Watch</v>
      </c>
      <c r="F8587" s="7" t="str">
        <f t="shared" ca="1" si="1879"/>
        <v>Third-Party Seller</v>
      </c>
      <c r="G8587" s="7" t="str">
        <f t="shared" ca="1" si="1880"/>
        <v>No</v>
      </c>
      <c r="H8587" s="7">
        <f t="shared" ca="1" si="1881"/>
        <v>97</v>
      </c>
      <c r="I8587" s="7">
        <f t="shared" ca="1" si="1882"/>
        <v>1</v>
      </c>
      <c r="J8587" s="7">
        <f t="shared" ca="1" si="1883"/>
        <v>4</v>
      </c>
      <c r="K8587" s="7">
        <f t="shared" ca="1" si="1884"/>
        <v>4</v>
      </c>
      <c r="L8587" s="7" t="str">
        <f t="shared" ca="1" si="1885"/>
        <v>Debit Card</v>
      </c>
      <c r="M8587" s="7" t="str">
        <f t="shared" ca="1" si="1886"/>
        <v>Canada</v>
      </c>
      <c r="N8587" s="8" t="str">
        <f t="shared" ca="1" si="1887"/>
        <v>Delivered</v>
      </c>
    </row>
    <row r="8588" spans="1:14" x14ac:dyDescent="0.35">
      <c r="A8588" s="5" t="str">
        <f t="shared" si="1888"/>
        <v>AMZ18588</v>
      </c>
      <c r="B8588" s="6">
        <f t="shared" ca="1" si="1889"/>
        <v>46002</v>
      </c>
      <c r="C8588" s="7" t="str">
        <f t="shared" ca="1" si="1876"/>
        <v>CUS26741</v>
      </c>
      <c r="D8588" s="7" t="str">
        <f t="shared" ca="1" si="1877"/>
        <v>Beauty</v>
      </c>
      <c r="E8588" s="7" t="str">
        <f t="shared" ca="1" si="1878"/>
        <v>Iphone Charger</v>
      </c>
      <c r="F8588" s="7" t="str">
        <f t="shared" ca="1" si="1879"/>
        <v>Third-Party Seller</v>
      </c>
      <c r="G8588" s="7" t="str">
        <f t="shared" ca="1" si="1880"/>
        <v>No</v>
      </c>
      <c r="H8588" s="7">
        <f t="shared" ca="1" si="1881"/>
        <v>650</v>
      </c>
      <c r="I8588" s="7">
        <f t="shared" ca="1" si="1882"/>
        <v>3</v>
      </c>
      <c r="J8588" s="7">
        <f t="shared" ca="1" si="1883"/>
        <v>2</v>
      </c>
      <c r="K8588" s="7">
        <f t="shared" ca="1" si="1884"/>
        <v>3</v>
      </c>
      <c r="L8588" s="7" t="str">
        <f t="shared" ca="1" si="1885"/>
        <v>Debit Card</v>
      </c>
      <c r="M8588" s="7" t="str">
        <f t="shared" ca="1" si="1886"/>
        <v>India</v>
      </c>
      <c r="N8588" s="8" t="str">
        <f t="shared" ca="1" si="1887"/>
        <v>Cancelled</v>
      </c>
    </row>
    <row r="8589" spans="1:14" x14ac:dyDescent="0.35">
      <c r="A8589" s="5" t="str">
        <f t="shared" si="1888"/>
        <v>AMZ18589</v>
      </c>
      <c r="B8589" s="6">
        <f t="shared" ca="1" si="1889"/>
        <v>45991</v>
      </c>
      <c r="C8589" s="7" t="str">
        <f t="shared" ca="1" si="1876"/>
        <v>CUS82960</v>
      </c>
      <c r="D8589" s="7" t="str">
        <f t="shared" ca="1" si="1877"/>
        <v>Sports</v>
      </c>
      <c r="E8589" s="7" t="str">
        <f t="shared" ca="1" si="1878"/>
        <v>Smart Watch</v>
      </c>
      <c r="F8589" s="7" t="str">
        <f t="shared" ca="1" si="1879"/>
        <v>Amazon Fulfilled</v>
      </c>
      <c r="G8589" s="7" t="str">
        <f t="shared" ca="1" si="1880"/>
        <v>Yes</v>
      </c>
      <c r="H8589" s="7">
        <f t="shared" ca="1" si="1881"/>
        <v>531</v>
      </c>
      <c r="I8589" s="7">
        <f t="shared" ca="1" si="1882"/>
        <v>4</v>
      </c>
      <c r="J8589" s="7">
        <f t="shared" ca="1" si="1883"/>
        <v>8</v>
      </c>
      <c r="K8589" s="7">
        <f t="shared" ca="1" si="1884"/>
        <v>11</v>
      </c>
      <c r="L8589" s="7" t="str">
        <f t="shared" ca="1" si="1885"/>
        <v>UPI</v>
      </c>
      <c r="M8589" s="7" t="str">
        <f t="shared" ca="1" si="1886"/>
        <v>UK</v>
      </c>
      <c r="N8589" s="8" t="str">
        <f t="shared" ca="1" si="1887"/>
        <v>Delivered</v>
      </c>
    </row>
    <row r="8590" spans="1:14" x14ac:dyDescent="0.35">
      <c r="A8590" s="5" t="str">
        <f t="shared" si="1888"/>
        <v>AMZ18590</v>
      </c>
      <c r="B8590" s="6">
        <f t="shared" ca="1" si="1889"/>
        <v>45978</v>
      </c>
      <c r="C8590" s="7" t="str">
        <f t="shared" ca="1" si="1876"/>
        <v>CUS60130</v>
      </c>
      <c r="D8590" s="7" t="str">
        <f t="shared" ca="1" si="1877"/>
        <v>Sports</v>
      </c>
      <c r="E8590" s="7" t="str">
        <f t="shared" ca="1" si="1878"/>
        <v>Water Bottle</v>
      </c>
      <c r="F8590" s="7" t="str">
        <f t="shared" ca="1" si="1879"/>
        <v>Third-Party Seller</v>
      </c>
      <c r="G8590" s="7" t="str">
        <f t="shared" ca="1" si="1880"/>
        <v>No</v>
      </c>
      <c r="H8590" s="7">
        <f t="shared" ca="1" si="1881"/>
        <v>405</v>
      </c>
      <c r="I8590" s="7">
        <f t="shared" ca="1" si="1882"/>
        <v>1</v>
      </c>
      <c r="J8590" s="7">
        <f t="shared" ca="1" si="1883"/>
        <v>15</v>
      </c>
      <c r="K8590" s="7">
        <f t="shared" ca="1" si="1884"/>
        <v>13</v>
      </c>
      <c r="L8590" s="7" t="str">
        <f t="shared" ca="1" si="1885"/>
        <v>UPI</v>
      </c>
      <c r="M8590" s="7" t="str">
        <f t="shared" ca="1" si="1886"/>
        <v>USA</v>
      </c>
      <c r="N8590" s="8" t="str">
        <f t="shared" ca="1" si="1887"/>
        <v>Delivered</v>
      </c>
    </row>
    <row r="8591" spans="1:14" x14ac:dyDescent="0.35">
      <c r="A8591" s="5" t="str">
        <f t="shared" si="1888"/>
        <v>AMZ18591</v>
      </c>
      <c r="B8591" s="6">
        <f t="shared" ca="1" si="1889"/>
        <v>45944</v>
      </c>
      <c r="C8591" s="7" t="str">
        <f t="shared" ca="1" si="1876"/>
        <v>CUS11662</v>
      </c>
      <c r="D8591" s="7" t="str">
        <f t="shared" ca="1" si="1877"/>
        <v>Home &amp; Kitchen</v>
      </c>
      <c r="E8591" s="7" t="str">
        <f t="shared" ca="1" si="1878"/>
        <v>Running Shoes</v>
      </c>
      <c r="F8591" s="7" t="str">
        <f t="shared" ca="1" si="1879"/>
        <v>Amazon Fulfilled</v>
      </c>
      <c r="G8591" s="7" t="str">
        <f t="shared" ca="1" si="1880"/>
        <v>No</v>
      </c>
      <c r="H8591" s="7">
        <f t="shared" ca="1" si="1881"/>
        <v>376</v>
      </c>
      <c r="I8591" s="7">
        <f t="shared" ca="1" si="1882"/>
        <v>4</v>
      </c>
      <c r="J8591" s="7">
        <f t="shared" ca="1" si="1883"/>
        <v>11</v>
      </c>
      <c r="K8591" s="7">
        <f t="shared" ca="1" si="1884"/>
        <v>12</v>
      </c>
      <c r="L8591" s="7" t="str">
        <f t="shared" ca="1" si="1885"/>
        <v>Credit Card</v>
      </c>
      <c r="M8591" s="7" t="str">
        <f t="shared" ca="1" si="1886"/>
        <v>India</v>
      </c>
      <c r="N8591" s="8" t="str">
        <f t="shared" ca="1" si="1887"/>
        <v>Delivered</v>
      </c>
    </row>
    <row r="8592" spans="1:14" x14ac:dyDescent="0.35">
      <c r="A8592" s="5" t="str">
        <f t="shared" si="1888"/>
        <v>AMZ18592</v>
      </c>
      <c r="B8592" s="6">
        <f t="shared" ca="1" si="1889"/>
        <v>45857</v>
      </c>
      <c r="C8592" s="7" t="str">
        <f t="shared" ca="1" si="1876"/>
        <v>CUS96233</v>
      </c>
      <c r="D8592" s="7" t="str">
        <f t="shared" ca="1" si="1877"/>
        <v>Sports</v>
      </c>
      <c r="E8592" s="7" t="str">
        <f t="shared" ca="1" si="1878"/>
        <v>Smart Watch</v>
      </c>
      <c r="F8592" s="7" t="str">
        <f t="shared" ca="1" si="1879"/>
        <v>Amazon Fulfilled</v>
      </c>
      <c r="G8592" s="7" t="str">
        <f t="shared" ca="1" si="1880"/>
        <v>Yes</v>
      </c>
      <c r="H8592" s="7">
        <f t="shared" ca="1" si="1881"/>
        <v>414</v>
      </c>
      <c r="I8592" s="7">
        <f t="shared" ca="1" si="1882"/>
        <v>3</v>
      </c>
      <c r="J8592" s="7">
        <f t="shared" ca="1" si="1883"/>
        <v>31</v>
      </c>
      <c r="K8592" s="7">
        <f t="shared" ca="1" si="1884"/>
        <v>13</v>
      </c>
      <c r="L8592" s="7" t="str">
        <f t="shared" ca="1" si="1885"/>
        <v>Amazon Pay</v>
      </c>
      <c r="M8592" s="7" t="str">
        <f t="shared" ca="1" si="1886"/>
        <v>India</v>
      </c>
      <c r="N8592" s="8" t="str">
        <f t="shared" ca="1" si="1887"/>
        <v>Cancelled</v>
      </c>
    </row>
    <row r="8593" spans="1:14" x14ac:dyDescent="0.35">
      <c r="A8593" s="5" t="str">
        <f t="shared" si="1888"/>
        <v>AMZ18593</v>
      </c>
      <c r="B8593" s="6">
        <f t="shared" ca="1" si="1889"/>
        <v>45993</v>
      </c>
      <c r="C8593" s="7" t="str">
        <f t="shared" ca="1" si="1876"/>
        <v>CUS21047</v>
      </c>
      <c r="D8593" s="7" t="str">
        <f t="shared" ca="1" si="1877"/>
        <v>Beauty</v>
      </c>
      <c r="E8593" s="7" t="str">
        <f t="shared" ca="1" si="1878"/>
        <v>Bluetooth Speaker</v>
      </c>
      <c r="F8593" s="7" t="str">
        <f t="shared" ca="1" si="1879"/>
        <v>Third-Party Seller</v>
      </c>
      <c r="G8593" s="7" t="str">
        <f t="shared" ca="1" si="1880"/>
        <v>No</v>
      </c>
      <c r="H8593" s="7">
        <f t="shared" ca="1" si="1881"/>
        <v>71</v>
      </c>
      <c r="I8593" s="7">
        <f t="shared" ca="1" si="1882"/>
        <v>4</v>
      </c>
      <c r="J8593" s="7">
        <f t="shared" ca="1" si="1883"/>
        <v>10</v>
      </c>
      <c r="K8593" s="7">
        <f t="shared" ca="1" si="1884"/>
        <v>4</v>
      </c>
      <c r="L8593" s="7" t="str">
        <f t="shared" ca="1" si="1885"/>
        <v>Credit Card</v>
      </c>
      <c r="M8593" s="7" t="str">
        <f t="shared" ca="1" si="1886"/>
        <v>Canada</v>
      </c>
      <c r="N8593" s="8" t="str">
        <f t="shared" ca="1" si="1887"/>
        <v>Delivered</v>
      </c>
    </row>
    <row r="8594" spans="1:14" x14ac:dyDescent="0.35">
      <c r="A8594" s="5" t="str">
        <f t="shared" si="1888"/>
        <v>AMZ18594</v>
      </c>
      <c r="B8594" s="6">
        <f t="shared" ca="1" si="1889"/>
        <v>45971</v>
      </c>
      <c r="C8594" s="7" t="str">
        <f t="shared" ca="1" si="1876"/>
        <v>CUS85543</v>
      </c>
      <c r="D8594" s="7" t="str">
        <f t="shared" ca="1" si="1877"/>
        <v>Sports</v>
      </c>
      <c r="E8594" s="7" t="str">
        <f t="shared" ca="1" si="1878"/>
        <v>Cotton T-Shirt</v>
      </c>
      <c r="F8594" s="7" t="str">
        <f t="shared" ca="1" si="1879"/>
        <v>Amazon Fulfilled</v>
      </c>
      <c r="G8594" s="7" t="str">
        <f t="shared" ca="1" si="1880"/>
        <v>Yes</v>
      </c>
      <c r="H8594" s="7">
        <f t="shared" ca="1" si="1881"/>
        <v>26</v>
      </c>
      <c r="I8594" s="7">
        <f t="shared" ca="1" si="1882"/>
        <v>4</v>
      </c>
      <c r="J8594" s="7">
        <f t="shared" ca="1" si="1883"/>
        <v>0</v>
      </c>
      <c r="K8594" s="7">
        <f t="shared" ca="1" si="1884"/>
        <v>9</v>
      </c>
      <c r="L8594" s="7" t="str">
        <f t="shared" ca="1" si="1885"/>
        <v>UPI</v>
      </c>
      <c r="M8594" s="7" t="str">
        <f t="shared" ca="1" si="1886"/>
        <v>Canada</v>
      </c>
      <c r="N8594" s="8" t="str">
        <f t="shared" ca="1" si="1887"/>
        <v>Delivered</v>
      </c>
    </row>
    <row r="8595" spans="1:14" x14ac:dyDescent="0.35">
      <c r="A8595" s="5" t="str">
        <f t="shared" si="1888"/>
        <v>AMZ18595</v>
      </c>
      <c r="B8595" s="6">
        <f t="shared" ca="1" si="1889"/>
        <v>45860</v>
      </c>
      <c r="C8595" s="7" t="str">
        <f t="shared" ca="1" si="1876"/>
        <v>CUS83577</v>
      </c>
      <c r="D8595" s="7" t="str">
        <f t="shared" ca="1" si="1877"/>
        <v>Home &amp; Kitchen</v>
      </c>
      <c r="E8595" s="7" t="str">
        <f t="shared" ca="1" si="1878"/>
        <v>Bluetooth Speaker</v>
      </c>
      <c r="F8595" s="7" t="str">
        <f t="shared" ca="1" si="1879"/>
        <v>Amazon Fulfilled</v>
      </c>
      <c r="G8595" s="7" t="str">
        <f t="shared" ca="1" si="1880"/>
        <v>Yes</v>
      </c>
      <c r="H8595" s="7">
        <f t="shared" ca="1" si="1881"/>
        <v>274</v>
      </c>
      <c r="I8595" s="7">
        <f t="shared" ca="1" si="1882"/>
        <v>4</v>
      </c>
      <c r="J8595" s="7">
        <f t="shared" ca="1" si="1883"/>
        <v>34</v>
      </c>
      <c r="K8595" s="7">
        <f t="shared" ca="1" si="1884"/>
        <v>14</v>
      </c>
      <c r="L8595" s="7" t="str">
        <f t="shared" ca="1" si="1885"/>
        <v>UPI</v>
      </c>
      <c r="M8595" s="7" t="str">
        <f t="shared" ca="1" si="1886"/>
        <v>USA</v>
      </c>
      <c r="N8595" s="8" t="str">
        <f t="shared" ca="1" si="1887"/>
        <v>Returned</v>
      </c>
    </row>
    <row r="8596" spans="1:14" x14ac:dyDescent="0.35">
      <c r="A8596" s="5" t="str">
        <f t="shared" si="1888"/>
        <v>AMZ18596</v>
      </c>
      <c r="B8596" s="6">
        <f t="shared" ca="1" si="1889"/>
        <v>45969</v>
      </c>
      <c r="C8596" s="7" t="str">
        <f t="shared" ca="1" si="1876"/>
        <v>CUS22209</v>
      </c>
      <c r="D8596" s="7" t="str">
        <f t="shared" ca="1" si="1877"/>
        <v>Beauty</v>
      </c>
      <c r="E8596" s="7" t="str">
        <f t="shared" ca="1" si="1878"/>
        <v>Iphone Charger</v>
      </c>
      <c r="F8596" s="7" t="str">
        <f t="shared" ca="1" si="1879"/>
        <v>Third-Party Seller</v>
      </c>
      <c r="G8596" s="7" t="str">
        <f t="shared" ca="1" si="1880"/>
        <v>No</v>
      </c>
      <c r="H8596" s="7">
        <f t="shared" ca="1" si="1881"/>
        <v>650</v>
      </c>
      <c r="I8596" s="7">
        <f t="shared" ca="1" si="1882"/>
        <v>2</v>
      </c>
      <c r="J8596" s="7">
        <f t="shared" ca="1" si="1883"/>
        <v>12</v>
      </c>
      <c r="K8596" s="7">
        <f t="shared" ca="1" si="1884"/>
        <v>4</v>
      </c>
      <c r="L8596" s="7" t="str">
        <f t="shared" ca="1" si="1885"/>
        <v>Amazon Pay</v>
      </c>
      <c r="M8596" s="7" t="str">
        <f t="shared" ca="1" si="1886"/>
        <v>UK</v>
      </c>
      <c r="N8596" s="8" t="str">
        <f t="shared" ca="1" si="1887"/>
        <v>Returned</v>
      </c>
    </row>
    <row r="8597" spans="1:14" x14ac:dyDescent="0.35">
      <c r="A8597" s="5" t="str">
        <f t="shared" si="1888"/>
        <v>AMZ18597</v>
      </c>
      <c r="B8597" s="6">
        <f t="shared" ca="1" si="1889"/>
        <v>45861</v>
      </c>
      <c r="C8597" s="7" t="str">
        <f t="shared" ca="1" si="1876"/>
        <v>CUS27306</v>
      </c>
      <c r="D8597" s="7" t="str">
        <f t="shared" ca="1" si="1877"/>
        <v>Home &amp; Kitchen</v>
      </c>
      <c r="E8597" s="7" t="str">
        <f t="shared" ca="1" si="1878"/>
        <v>Water Bottle</v>
      </c>
      <c r="F8597" s="7" t="str">
        <f t="shared" ca="1" si="1879"/>
        <v>Amazon Fulfilled</v>
      </c>
      <c r="G8597" s="7" t="str">
        <f t="shared" ca="1" si="1880"/>
        <v>Yes</v>
      </c>
      <c r="H8597" s="7">
        <f t="shared" ca="1" si="1881"/>
        <v>601</v>
      </c>
      <c r="I8597" s="7">
        <f t="shared" ca="1" si="1882"/>
        <v>4</v>
      </c>
      <c r="J8597" s="7">
        <f t="shared" ca="1" si="1883"/>
        <v>28</v>
      </c>
      <c r="K8597" s="7">
        <f t="shared" ca="1" si="1884"/>
        <v>6</v>
      </c>
      <c r="L8597" s="7" t="str">
        <f t="shared" ca="1" si="1885"/>
        <v>Debit Card</v>
      </c>
      <c r="M8597" s="7" t="str">
        <f t="shared" ca="1" si="1886"/>
        <v>UK</v>
      </c>
      <c r="N8597" s="8" t="str">
        <f t="shared" ca="1" si="1887"/>
        <v>Delivered</v>
      </c>
    </row>
    <row r="8598" spans="1:14" x14ac:dyDescent="0.35">
      <c r="A8598" s="5" t="str">
        <f t="shared" si="1888"/>
        <v>AMZ18598</v>
      </c>
      <c r="B8598" s="6">
        <f t="shared" ca="1" si="1889"/>
        <v>45897</v>
      </c>
      <c r="C8598" s="7" t="str">
        <f t="shared" ca="1" si="1876"/>
        <v>CUS52331</v>
      </c>
      <c r="D8598" s="7" t="str">
        <f t="shared" ca="1" si="1877"/>
        <v>Sports</v>
      </c>
      <c r="E8598" s="7" t="str">
        <f t="shared" ca="1" si="1878"/>
        <v>Face Cream</v>
      </c>
      <c r="F8598" s="7" t="str">
        <f t="shared" ca="1" si="1879"/>
        <v>Amazon Fulfilled</v>
      </c>
      <c r="G8598" s="7" t="str">
        <f t="shared" ca="1" si="1880"/>
        <v>No</v>
      </c>
      <c r="H8598" s="7">
        <f t="shared" ca="1" si="1881"/>
        <v>145</v>
      </c>
      <c r="I8598" s="7">
        <f t="shared" ca="1" si="1882"/>
        <v>1</v>
      </c>
      <c r="J8598" s="7">
        <f t="shared" ca="1" si="1883"/>
        <v>9</v>
      </c>
      <c r="K8598" s="7">
        <f t="shared" ca="1" si="1884"/>
        <v>10</v>
      </c>
      <c r="L8598" s="7" t="str">
        <f t="shared" ca="1" si="1885"/>
        <v>Amazon Pay</v>
      </c>
      <c r="M8598" s="7" t="str">
        <f t="shared" ca="1" si="1886"/>
        <v>India</v>
      </c>
      <c r="N8598" s="8" t="str">
        <f t="shared" ca="1" si="1887"/>
        <v>Returned</v>
      </c>
    </row>
    <row r="8599" spans="1:14" x14ac:dyDescent="0.35">
      <c r="A8599" s="5" t="str">
        <f t="shared" si="1888"/>
        <v>AMZ18599</v>
      </c>
      <c r="B8599" s="6">
        <f t="shared" ca="1" si="1889"/>
        <v>45861</v>
      </c>
      <c r="C8599" s="7" t="str">
        <f t="shared" ca="1" si="1876"/>
        <v>CUS88943</v>
      </c>
      <c r="D8599" s="7" t="str">
        <f t="shared" ca="1" si="1877"/>
        <v>Books</v>
      </c>
      <c r="E8599" s="7" t="str">
        <f t="shared" ca="1" si="1878"/>
        <v>Bluetooth Speaker</v>
      </c>
      <c r="F8599" s="7" t="str">
        <f t="shared" ca="1" si="1879"/>
        <v>Amazon Fulfilled</v>
      </c>
      <c r="G8599" s="7" t="str">
        <f t="shared" ca="1" si="1880"/>
        <v>No</v>
      </c>
      <c r="H8599" s="7">
        <f t="shared" ca="1" si="1881"/>
        <v>618</v>
      </c>
      <c r="I8599" s="7">
        <f t="shared" ca="1" si="1882"/>
        <v>3</v>
      </c>
      <c r="J8599" s="7">
        <f t="shared" ca="1" si="1883"/>
        <v>26</v>
      </c>
      <c r="K8599" s="7">
        <f t="shared" ca="1" si="1884"/>
        <v>3</v>
      </c>
      <c r="L8599" s="7" t="str">
        <f t="shared" ca="1" si="1885"/>
        <v>Amazon Pay</v>
      </c>
      <c r="M8599" s="7" t="str">
        <f t="shared" ca="1" si="1886"/>
        <v>India</v>
      </c>
      <c r="N8599" s="8" t="str">
        <f t="shared" ca="1" si="1887"/>
        <v>Returned</v>
      </c>
    </row>
    <row r="8600" spans="1:14" x14ac:dyDescent="0.35">
      <c r="A8600" s="5" t="str">
        <f t="shared" si="1888"/>
        <v>AMZ18600</v>
      </c>
      <c r="B8600" s="6">
        <f t="shared" ca="1" si="1889"/>
        <v>45926</v>
      </c>
      <c r="C8600" s="7" t="str">
        <f t="shared" ca="1" si="1876"/>
        <v>CUS85077</v>
      </c>
      <c r="D8600" s="7" t="str">
        <f t="shared" ca="1" si="1877"/>
        <v>Sports</v>
      </c>
      <c r="E8600" s="7" t="str">
        <f t="shared" ca="1" si="1878"/>
        <v>Running Shoes</v>
      </c>
      <c r="F8600" s="7" t="str">
        <f t="shared" ca="1" si="1879"/>
        <v>Third-Party Seller</v>
      </c>
      <c r="G8600" s="7" t="str">
        <f t="shared" ca="1" si="1880"/>
        <v>No</v>
      </c>
      <c r="H8600" s="7">
        <f t="shared" ca="1" si="1881"/>
        <v>783</v>
      </c>
      <c r="I8600" s="7">
        <f t="shared" ca="1" si="1882"/>
        <v>1</v>
      </c>
      <c r="J8600" s="7">
        <f t="shared" ca="1" si="1883"/>
        <v>1</v>
      </c>
      <c r="K8600" s="7">
        <f t="shared" ca="1" si="1884"/>
        <v>12</v>
      </c>
      <c r="L8600" s="7" t="str">
        <f t="shared" ca="1" si="1885"/>
        <v>Credit Card</v>
      </c>
      <c r="M8600" s="7" t="str">
        <f t="shared" ca="1" si="1886"/>
        <v>Canada</v>
      </c>
      <c r="N8600" s="8" t="str">
        <f t="shared" ca="1" si="1887"/>
        <v>Delivered</v>
      </c>
    </row>
    <row r="8601" spans="1:14" x14ac:dyDescent="0.35">
      <c r="A8601" s="5" t="str">
        <f t="shared" si="1888"/>
        <v>AMZ18601</v>
      </c>
      <c r="B8601" s="6">
        <f t="shared" ca="1" si="1889"/>
        <v>45920</v>
      </c>
      <c r="C8601" s="7" t="str">
        <f t="shared" ca="1" si="1876"/>
        <v>CUS64158</v>
      </c>
      <c r="D8601" s="7" t="str">
        <f t="shared" ca="1" si="1877"/>
        <v>Fashion</v>
      </c>
      <c r="E8601" s="7" t="str">
        <f t="shared" ca="1" si="1878"/>
        <v>Running Shoes</v>
      </c>
      <c r="F8601" s="7" t="str">
        <f t="shared" ca="1" si="1879"/>
        <v>Amazon Fulfilled</v>
      </c>
      <c r="G8601" s="7" t="str">
        <f t="shared" ca="1" si="1880"/>
        <v>Yes</v>
      </c>
      <c r="H8601" s="7">
        <f t="shared" ca="1" si="1881"/>
        <v>624</v>
      </c>
      <c r="I8601" s="7">
        <f t="shared" ca="1" si="1882"/>
        <v>2</v>
      </c>
      <c r="J8601" s="7">
        <f t="shared" ca="1" si="1883"/>
        <v>6</v>
      </c>
      <c r="K8601" s="7">
        <f t="shared" ca="1" si="1884"/>
        <v>8</v>
      </c>
      <c r="L8601" s="7" t="str">
        <f t="shared" ca="1" si="1885"/>
        <v>Amazon Pay</v>
      </c>
      <c r="M8601" s="7" t="str">
        <f t="shared" ca="1" si="1886"/>
        <v>Canada</v>
      </c>
      <c r="N8601" s="8" t="str">
        <f t="shared" ca="1" si="1887"/>
        <v>Delivered</v>
      </c>
    </row>
    <row r="8602" spans="1:14" x14ac:dyDescent="0.35">
      <c r="A8602" s="5" t="str">
        <f t="shared" si="1888"/>
        <v>AMZ18602</v>
      </c>
      <c r="B8602" s="6">
        <f t="shared" ca="1" si="1889"/>
        <v>45991</v>
      </c>
      <c r="C8602" s="7" t="str">
        <f t="shared" ca="1" si="1876"/>
        <v>CUS93273</v>
      </c>
      <c r="D8602" s="7" t="str">
        <f t="shared" ca="1" si="1877"/>
        <v>Books</v>
      </c>
      <c r="E8602" s="7" t="str">
        <f t="shared" ca="1" si="1878"/>
        <v>Face Cream</v>
      </c>
      <c r="F8602" s="7" t="str">
        <f t="shared" ca="1" si="1879"/>
        <v>Third-Party Seller</v>
      </c>
      <c r="G8602" s="7" t="str">
        <f t="shared" ca="1" si="1880"/>
        <v>No</v>
      </c>
      <c r="H8602" s="7">
        <f t="shared" ca="1" si="1881"/>
        <v>463</v>
      </c>
      <c r="I8602" s="7">
        <f t="shared" ca="1" si="1882"/>
        <v>3</v>
      </c>
      <c r="J8602" s="7">
        <f t="shared" ca="1" si="1883"/>
        <v>32</v>
      </c>
      <c r="K8602" s="7">
        <f t="shared" ca="1" si="1884"/>
        <v>6</v>
      </c>
      <c r="L8602" s="7" t="str">
        <f t="shared" ca="1" si="1885"/>
        <v>Credit Card</v>
      </c>
      <c r="M8602" s="7" t="str">
        <f t="shared" ca="1" si="1886"/>
        <v>UK</v>
      </c>
      <c r="N8602" s="8" t="str">
        <f t="shared" ca="1" si="1887"/>
        <v>Returned</v>
      </c>
    </row>
    <row r="8603" spans="1:14" x14ac:dyDescent="0.35">
      <c r="A8603" s="5" t="str">
        <f t="shared" si="1888"/>
        <v>AMZ18603</v>
      </c>
      <c r="B8603" s="6">
        <f t="shared" ca="1" si="1889"/>
        <v>45951</v>
      </c>
      <c r="C8603" s="7" t="str">
        <f t="shared" ca="1" si="1876"/>
        <v>CUS15304</v>
      </c>
      <c r="D8603" s="7" t="str">
        <f t="shared" ca="1" si="1877"/>
        <v>Electronics</v>
      </c>
      <c r="E8603" s="7" t="str">
        <f t="shared" ca="1" si="1878"/>
        <v>Water Bottle</v>
      </c>
      <c r="F8603" s="7" t="str">
        <f t="shared" ca="1" si="1879"/>
        <v>Amazon Fulfilled</v>
      </c>
      <c r="G8603" s="7" t="str">
        <f t="shared" ca="1" si="1880"/>
        <v>Yes</v>
      </c>
      <c r="H8603" s="7">
        <f t="shared" ca="1" si="1881"/>
        <v>135</v>
      </c>
      <c r="I8603" s="7">
        <f t="shared" ca="1" si="1882"/>
        <v>1</v>
      </c>
      <c r="J8603" s="7">
        <f t="shared" ca="1" si="1883"/>
        <v>39</v>
      </c>
      <c r="K8603" s="7">
        <f t="shared" ca="1" si="1884"/>
        <v>11</v>
      </c>
      <c r="L8603" s="7" t="str">
        <f t="shared" ca="1" si="1885"/>
        <v>Credit Card</v>
      </c>
      <c r="M8603" s="7" t="str">
        <f t="shared" ca="1" si="1886"/>
        <v>USA</v>
      </c>
      <c r="N8603" s="8" t="str">
        <f t="shared" ca="1" si="1887"/>
        <v>Cancelled</v>
      </c>
    </row>
    <row r="8604" spans="1:14" x14ac:dyDescent="0.35">
      <c r="A8604" s="5" t="str">
        <f t="shared" si="1888"/>
        <v>AMZ18604</v>
      </c>
      <c r="B8604" s="6">
        <f t="shared" ca="1" si="1889"/>
        <v>45955</v>
      </c>
      <c r="C8604" s="7" t="str">
        <f t="shared" ca="1" si="1876"/>
        <v>CUS19906</v>
      </c>
      <c r="D8604" s="7" t="str">
        <f t="shared" ca="1" si="1877"/>
        <v>Beauty</v>
      </c>
      <c r="E8604" s="7" t="str">
        <f t="shared" ca="1" si="1878"/>
        <v>Running Shoes</v>
      </c>
      <c r="F8604" s="7" t="str">
        <f t="shared" ca="1" si="1879"/>
        <v>Third-Party Seller</v>
      </c>
      <c r="G8604" s="7" t="str">
        <f t="shared" ca="1" si="1880"/>
        <v>No</v>
      </c>
      <c r="H8604" s="7">
        <f t="shared" ca="1" si="1881"/>
        <v>408</v>
      </c>
      <c r="I8604" s="7">
        <f t="shared" ca="1" si="1882"/>
        <v>2</v>
      </c>
      <c r="J8604" s="7">
        <f t="shared" ca="1" si="1883"/>
        <v>29</v>
      </c>
      <c r="K8604" s="7">
        <f t="shared" ca="1" si="1884"/>
        <v>8</v>
      </c>
      <c r="L8604" s="7" t="str">
        <f t="shared" ca="1" si="1885"/>
        <v>Amazon Pay</v>
      </c>
      <c r="M8604" s="7" t="str">
        <f t="shared" ca="1" si="1886"/>
        <v>India</v>
      </c>
      <c r="N8604" s="8" t="str">
        <f t="shared" ca="1" si="1887"/>
        <v>Returned</v>
      </c>
    </row>
    <row r="8605" spans="1:14" x14ac:dyDescent="0.35">
      <c r="A8605" s="5" t="str">
        <f t="shared" si="1888"/>
        <v>AMZ18605</v>
      </c>
      <c r="B8605" s="6">
        <f t="shared" ca="1" si="1889"/>
        <v>45970</v>
      </c>
      <c r="C8605" s="7" t="str">
        <f t="shared" ca="1" si="1876"/>
        <v>CUS35798</v>
      </c>
      <c r="D8605" s="7" t="str">
        <f t="shared" ca="1" si="1877"/>
        <v>Sports</v>
      </c>
      <c r="E8605" s="7" t="str">
        <f t="shared" ca="1" si="1878"/>
        <v>Smart Watch</v>
      </c>
      <c r="F8605" s="7" t="str">
        <f t="shared" ca="1" si="1879"/>
        <v>Amazon Fulfilled</v>
      </c>
      <c r="G8605" s="7" t="str">
        <f t="shared" ca="1" si="1880"/>
        <v>Yes</v>
      </c>
      <c r="H8605" s="7">
        <f t="shared" ca="1" si="1881"/>
        <v>693</v>
      </c>
      <c r="I8605" s="7">
        <f t="shared" ca="1" si="1882"/>
        <v>3</v>
      </c>
      <c r="J8605" s="7">
        <f t="shared" ca="1" si="1883"/>
        <v>23</v>
      </c>
      <c r="K8605" s="7">
        <f t="shared" ca="1" si="1884"/>
        <v>11</v>
      </c>
      <c r="L8605" s="7" t="str">
        <f t="shared" ca="1" si="1885"/>
        <v>Debit Card</v>
      </c>
      <c r="M8605" s="7" t="str">
        <f t="shared" ca="1" si="1886"/>
        <v>USA</v>
      </c>
      <c r="N8605" s="8" t="str">
        <f t="shared" ca="1" si="1887"/>
        <v>Cancelled</v>
      </c>
    </row>
    <row r="8606" spans="1:14" x14ac:dyDescent="0.35">
      <c r="A8606" s="5" t="str">
        <f t="shared" si="1888"/>
        <v>AMZ18606</v>
      </c>
      <c r="B8606" s="6">
        <f t="shared" ca="1" si="1889"/>
        <v>45938</v>
      </c>
      <c r="C8606" s="7" t="str">
        <f t="shared" ca="1" si="1876"/>
        <v>CUS50243</v>
      </c>
      <c r="D8606" s="7" t="str">
        <f t="shared" ca="1" si="1877"/>
        <v>Beauty</v>
      </c>
      <c r="E8606" s="7" t="str">
        <f t="shared" ca="1" si="1878"/>
        <v>Cotton T-Shirt</v>
      </c>
      <c r="F8606" s="7" t="str">
        <f t="shared" ca="1" si="1879"/>
        <v>Amazon Fulfilled</v>
      </c>
      <c r="G8606" s="7" t="str">
        <f t="shared" ca="1" si="1880"/>
        <v>No</v>
      </c>
      <c r="H8606" s="7">
        <f t="shared" ca="1" si="1881"/>
        <v>257</v>
      </c>
      <c r="I8606" s="7">
        <f t="shared" ca="1" si="1882"/>
        <v>4</v>
      </c>
      <c r="J8606" s="7">
        <f t="shared" ca="1" si="1883"/>
        <v>8</v>
      </c>
      <c r="K8606" s="7">
        <f t="shared" ca="1" si="1884"/>
        <v>13</v>
      </c>
      <c r="L8606" s="7" t="str">
        <f t="shared" ca="1" si="1885"/>
        <v>Credit Card</v>
      </c>
      <c r="M8606" s="7" t="str">
        <f t="shared" ca="1" si="1886"/>
        <v>UK</v>
      </c>
      <c r="N8606" s="8" t="str">
        <f t="shared" ca="1" si="1887"/>
        <v>Delivered</v>
      </c>
    </row>
    <row r="8607" spans="1:14" x14ac:dyDescent="0.35">
      <c r="A8607" s="5" t="str">
        <f t="shared" si="1888"/>
        <v>AMZ18607</v>
      </c>
      <c r="B8607" s="6">
        <f t="shared" ca="1" si="1889"/>
        <v>45921</v>
      </c>
      <c r="C8607" s="7" t="str">
        <f t="shared" ca="1" si="1876"/>
        <v>CUS88535</v>
      </c>
      <c r="D8607" s="7" t="str">
        <f t="shared" ca="1" si="1877"/>
        <v>Home &amp; Kitchen</v>
      </c>
      <c r="E8607" s="7" t="str">
        <f t="shared" ca="1" si="1878"/>
        <v>Noise Cancelling Headphones</v>
      </c>
      <c r="F8607" s="7" t="str">
        <f t="shared" ca="1" si="1879"/>
        <v>Third-Party Seller</v>
      </c>
      <c r="G8607" s="7" t="str">
        <f t="shared" ca="1" si="1880"/>
        <v>Yes</v>
      </c>
      <c r="H8607" s="7">
        <f t="shared" ca="1" si="1881"/>
        <v>513</v>
      </c>
      <c r="I8607" s="7">
        <f t="shared" ca="1" si="1882"/>
        <v>2</v>
      </c>
      <c r="J8607" s="7">
        <f t="shared" ca="1" si="1883"/>
        <v>21</v>
      </c>
      <c r="K8607" s="7">
        <f t="shared" ca="1" si="1884"/>
        <v>3</v>
      </c>
      <c r="L8607" s="7" t="str">
        <f t="shared" ca="1" si="1885"/>
        <v>Amazon Pay</v>
      </c>
      <c r="M8607" s="7" t="str">
        <f t="shared" ca="1" si="1886"/>
        <v>UK</v>
      </c>
      <c r="N8607" s="8" t="str">
        <f t="shared" ca="1" si="1887"/>
        <v>Delivered</v>
      </c>
    </row>
    <row r="8608" spans="1:14" x14ac:dyDescent="0.35">
      <c r="A8608" s="5" t="str">
        <f t="shared" si="1888"/>
        <v>AMZ18608</v>
      </c>
      <c r="B8608" s="6">
        <f t="shared" ca="1" si="1889"/>
        <v>46005</v>
      </c>
      <c r="C8608" s="7" t="str">
        <f t="shared" ca="1" si="1876"/>
        <v>CUS38179</v>
      </c>
      <c r="D8608" s="7" t="str">
        <f t="shared" ca="1" si="1877"/>
        <v>Beauty</v>
      </c>
      <c r="E8608" s="7" t="str">
        <f t="shared" ca="1" si="1878"/>
        <v>Iphone Charger</v>
      </c>
      <c r="F8608" s="7" t="str">
        <f t="shared" ca="1" si="1879"/>
        <v>Amazon Fulfilled</v>
      </c>
      <c r="G8608" s="7" t="str">
        <f t="shared" ca="1" si="1880"/>
        <v>Yes</v>
      </c>
      <c r="H8608" s="7">
        <f t="shared" ca="1" si="1881"/>
        <v>540</v>
      </c>
      <c r="I8608" s="7">
        <f t="shared" ca="1" si="1882"/>
        <v>1</v>
      </c>
      <c r="J8608" s="7">
        <f t="shared" ca="1" si="1883"/>
        <v>0</v>
      </c>
      <c r="K8608" s="7">
        <f t="shared" ca="1" si="1884"/>
        <v>13</v>
      </c>
      <c r="L8608" s="7" t="str">
        <f t="shared" ca="1" si="1885"/>
        <v>Net Banking</v>
      </c>
      <c r="M8608" s="7" t="str">
        <f t="shared" ca="1" si="1886"/>
        <v>Canada</v>
      </c>
      <c r="N8608" s="8" t="str">
        <f t="shared" ca="1" si="1887"/>
        <v>Cancelled</v>
      </c>
    </row>
    <row r="8609" spans="1:14" x14ac:dyDescent="0.35">
      <c r="A8609" s="5" t="str">
        <f t="shared" si="1888"/>
        <v>AMZ18609</v>
      </c>
      <c r="B8609" s="6">
        <f t="shared" ca="1" si="1889"/>
        <v>45846</v>
      </c>
      <c r="C8609" s="7" t="str">
        <f t="shared" ca="1" si="1876"/>
        <v>CUS47983</v>
      </c>
      <c r="D8609" s="7" t="str">
        <f t="shared" ca="1" si="1877"/>
        <v>Fashion</v>
      </c>
      <c r="E8609" s="7" t="str">
        <f t="shared" ca="1" si="1878"/>
        <v>Face Cream</v>
      </c>
      <c r="F8609" s="7" t="str">
        <f t="shared" ca="1" si="1879"/>
        <v>Amazon Fulfilled</v>
      </c>
      <c r="G8609" s="7" t="str">
        <f t="shared" ca="1" si="1880"/>
        <v>Yes</v>
      </c>
      <c r="H8609" s="7">
        <f t="shared" ca="1" si="1881"/>
        <v>416</v>
      </c>
      <c r="I8609" s="7">
        <f t="shared" ca="1" si="1882"/>
        <v>3</v>
      </c>
      <c r="J8609" s="7">
        <f t="shared" ca="1" si="1883"/>
        <v>4</v>
      </c>
      <c r="K8609" s="7">
        <f t="shared" ca="1" si="1884"/>
        <v>4</v>
      </c>
      <c r="L8609" s="7" t="str">
        <f t="shared" ca="1" si="1885"/>
        <v>Credit Card</v>
      </c>
      <c r="M8609" s="7" t="str">
        <f t="shared" ca="1" si="1886"/>
        <v>India</v>
      </c>
      <c r="N8609" s="8" t="str">
        <f t="shared" ca="1" si="1887"/>
        <v>Returned</v>
      </c>
    </row>
    <row r="8610" spans="1:14" x14ac:dyDescent="0.35">
      <c r="A8610" s="5" t="str">
        <f t="shared" si="1888"/>
        <v>AMZ18610</v>
      </c>
      <c r="B8610" s="6">
        <f t="shared" ca="1" si="1889"/>
        <v>45933</v>
      </c>
      <c r="C8610" s="7" t="str">
        <f t="shared" ca="1" si="1876"/>
        <v>CUS95482</v>
      </c>
      <c r="D8610" s="7" t="str">
        <f t="shared" ca="1" si="1877"/>
        <v>Beauty</v>
      </c>
      <c r="E8610" s="7" t="str">
        <f t="shared" ca="1" si="1878"/>
        <v>Face Cream</v>
      </c>
      <c r="F8610" s="7" t="str">
        <f t="shared" ca="1" si="1879"/>
        <v>Third-Party Seller</v>
      </c>
      <c r="G8610" s="7" t="str">
        <f t="shared" ca="1" si="1880"/>
        <v>Yes</v>
      </c>
      <c r="H8610" s="7">
        <f t="shared" ca="1" si="1881"/>
        <v>525</v>
      </c>
      <c r="I8610" s="7">
        <f t="shared" ca="1" si="1882"/>
        <v>3</v>
      </c>
      <c r="J8610" s="7">
        <f t="shared" ca="1" si="1883"/>
        <v>39</v>
      </c>
      <c r="K8610" s="7">
        <f t="shared" ca="1" si="1884"/>
        <v>5</v>
      </c>
      <c r="L8610" s="7" t="str">
        <f t="shared" ca="1" si="1885"/>
        <v>Amazon Pay</v>
      </c>
      <c r="M8610" s="7" t="str">
        <f t="shared" ca="1" si="1886"/>
        <v>UK</v>
      </c>
      <c r="N8610" s="8" t="str">
        <f t="shared" ca="1" si="1887"/>
        <v>Returned</v>
      </c>
    </row>
    <row r="8611" spans="1:14" x14ac:dyDescent="0.35">
      <c r="A8611" s="5" t="str">
        <f t="shared" si="1888"/>
        <v>AMZ18611</v>
      </c>
      <c r="B8611" s="6">
        <f t="shared" ca="1" si="1889"/>
        <v>46014</v>
      </c>
      <c r="C8611" s="7" t="str">
        <f t="shared" ca="1" si="1876"/>
        <v>CUS22396</v>
      </c>
      <c r="D8611" s="7" t="str">
        <f t="shared" ca="1" si="1877"/>
        <v>Home &amp; Kitchen</v>
      </c>
      <c r="E8611" s="7" t="str">
        <f t="shared" ca="1" si="1878"/>
        <v>Air  Fryer</v>
      </c>
      <c r="F8611" s="7" t="str">
        <f t="shared" ca="1" si="1879"/>
        <v>Third-Party Seller</v>
      </c>
      <c r="G8611" s="7" t="str">
        <f t="shared" ca="1" si="1880"/>
        <v>Yes</v>
      </c>
      <c r="H8611" s="7">
        <f t="shared" ca="1" si="1881"/>
        <v>299</v>
      </c>
      <c r="I8611" s="7">
        <f t="shared" ca="1" si="1882"/>
        <v>2</v>
      </c>
      <c r="J8611" s="7">
        <f t="shared" ca="1" si="1883"/>
        <v>34</v>
      </c>
      <c r="K8611" s="7">
        <f t="shared" ca="1" si="1884"/>
        <v>7</v>
      </c>
      <c r="L8611" s="7" t="str">
        <f t="shared" ca="1" si="1885"/>
        <v>Debit Card</v>
      </c>
      <c r="M8611" s="7" t="str">
        <f t="shared" ca="1" si="1886"/>
        <v>UK</v>
      </c>
      <c r="N8611" s="8" t="str">
        <f t="shared" ca="1" si="1887"/>
        <v>Delivered</v>
      </c>
    </row>
    <row r="8612" spans="1:14" x14ac:dyDescent="0.35">
      <c r="A8612" s="5" t="str">
        <f t="shared" si="1888"/>
        <v>AMZ18612</v>
      </c>
      <c r="B8612" s="6">
        <f t="shared" ca="1" si="1889"/>
        <v>45896</v>
      </c>
      <c r="C8612" s="7" t="str">
        <f t="shared" ca="1" si="1876"/>
        <v>CUS93894</v>
      </c>
      <c r="D8612" s="7" t="str">
        <f t="shared" ca="1" si="1877"/>
        <v>Beauty</v>
      </c>
      <c r="E8612" s="7" t="str">
        <f t="shared" ca="1" si="1878"/>
        <v>Face Cream</v>
      </c>
      <c r="F8612" s="7" t="str">
        <f t="shared" ca="1" si="1879"/>
        <v>Amazon Fulfilled</v>
      </c>
      <c r="G8612" s="7" t="str">
        <f t="shared" ca="1" si="1880"/>
        <v>No</v>
      </c>
      <c r="H8612" s="7">
        <f t="shared" ca="1" si="1881"/>
        <v>764</v>
      </c>
      <c r="I8612" s="7">
        <f t="shared" ca="1" si="1882"/>
        <v>1</v>
      </c>
      <c r="J8612" s="7">
        <f t="shared" ca="1" si="1883"/>
        <v>6</v>
      </c>
      <c r="K8612" s="7">
        <f t="shared" ca="1" si="1884"/>
        <v>12</v>
      </c>
      <c r="L8612" s="7" t="str">
        <f t="shared" ca="1" si="1885"/>
        <v>Amazon Pay</v>
      </c>
      <c r="M8612" s="7" t="str">
        <f t="shared" ca="1" si="1886"/>
        <v>USA</v>
      </c>
      <c r="N8612" s="8" t="str">
        <f t="shared" ca="1" si="1887"/>
        <v>Cancelled</v>
      </c>
    </row>
    <row r="8613" spans="1:14" x14ac:dyDescent="0.35">
      <c r="A8613" s="5" t="str">
        <f t="shared" si="1888"/>
        <v>AMZ18613</v>
      </c>
      <c r="B8613" s="6">
        <f t="shared" ca="1" si="1889"/>
        <v>45899</v>
      </c>
      <c r="C8613" s="7" t="str">
        <f t="shared" ca="1" si="1876"/>
        <v>CUS75338</v>
      </c>
      <c r="D8613" s="7" t="str">
        <f t="shared" ca="1" si="1877"/>
        <v>Books</v>
      </c>
      <c r="E8613" s="7" t="str">
        <f t="shared" ca="1" si="1878"/>
        <v>Cotton T-Shirt</v>
      </c>
      <c r="F8613" s="7" t="str">
        <f t="shared" ca="1" si="1879"/>
        <v>Amazon Fulfilled</v>
      </c>
      <c r="G8613" s="7" t="str">
        <f t="shared" ca="1" si="1880"/>
        <v>Yes</v>
      </c>
      <c r="H8613" s="7">
        <f t="shared" ca="1" si="1881"/>
        <v>276</v>
      </c>
      <c r="I8613" s="7">
        <f t="shared" ca="1" si="1882"/>
        <v>3</v>
      </c>
      <c r="J8613" s="7">
        <f t="shared" ca="1" si="1883"/>
        <v>27</v>
      </c>
      <c r="K8613" s="7">
        <f t="shared" ca="1" si="1884"/>
        <v>11</v>
      </c>
      <c r="L8613" s="7" t="str">
        <f t="shared" ca="1" si="1885"/>
        <v>Amazon Pay</v>
      </c>
      <c r="M8613" s="7" t="str">
        <f t="shared" ca="1" si="1886"/>
        <v>USA</v>
      </c>
      <c r="N8613" s="8" t="str">
        <f t="shared" ca="1" si="1887"/>
        <v>Delivered</v>
      </c>
    </row>
    <row r="8614" spans="1:14" x14ac:dyDescent="0.35">
      <c r="A8614" s="5" t="str">
        <f t="shared" si="1888"/>
        <v>AMZ18614</v>
      </c>
      <c r="B8614" s="6">
        <f t="shared" ca="1" si="1889"/>
        <v>46003</v>
      </c>
      <c r="C8614" s="7" t="str">
        <f t="shared" ca="1" si="1876"/>
        <v>CUS62449</v>
      </c>
      <c r="D8614" s="7" t="str">
        <f t="shared" ca="1" si="1877"/>
        <v>Electronics</v>
      </c>
      <c r="E8614" s="7" t="str">
        <f t="shared" ca="1" si="1878"/>
        <v>Face Cream</v>
      </c>
      <c r="F8614" s="7" t="str">
        <f t="shared" ca="1" si="1879"/>
        <v>Amazon Fulfilled</v>
      </c>
      <c r="G8614" s="7" t="str">
        <f t="shared" ca="1" si="1880"/>
        <v>No</v>
      </c>
      <c r="H8614" s="7">
        <f t="shared" ca="1" si="1881"/>
        <v>682</v>
      </c>
      <c r="I8614" s="7">
        <f t="shared" ca="1" si="1882"/>
        <v>1</v>
      </c>
      <c r="J8614" s="7">
        <f t="shared" ca="1" si="1883"/>
        <v>14</v>
      </c>
      <c r="K8614" s="7">
        <f t="shared" ca="1" si="1884"/>
        <v>3</v>
      </c>
      <c r="L8614" s="7" t="str">
        <f t="shared" ca="1" si="1885"/>
        <v>UPI</v>
      </c>
      <c r="M8614" s="7" t="str">
        <f t="shared" ca="1" si="1886"/>
        <v>Canada</v>
      </c>
      <c r="N8614" s="8" t="str">
        <f t="shared" ca="1" si="1887"/>
        <v>Returned</v>
      </c>
    </row>
    <row r="8615" spans="1:14" x14ac:dyDescent="0.35">
      <c r="A8615" s="5" t="str">
        <f t="shared" si="1888"/>
        <v>AMZ18615</v>
      </c>
      <c r="B8615" s="6">
        <f t="shared" ca="1" si="1889"/>
        <v>45862</v>
      </c>
      <c r="C8615" s="7" t="str">
        <f t="shared" ca="1" si="1876"/>
        <v>CUS57150</v>
      </c>
      <c r="D8615" s="7" t="str">
        <f t="shared" ca="1" si="1877"/>
        <v>Electronics</v>
      </c>
      <c r="E8615" s="7" t="str">
        <f t="shared" ca="1" si="1878"/>
        <v>Water Bottle</v>
      </c>
      <c r="F8615" s="7" t="str">
        <f t="shared" ca="1" si="1879"/>
        <v>Amazon Fulfilled</v>
      </c>
      <c r="G8615" s="7" t="str">
        <f t="shared" ca="1" si="1880"/>
        <v>Yes</v>
      </c>
      <c r="H8615" s="7">
        <f t="shared" ca="1" si="1881"/>
        <v>679</v>
      </c>
      <c r="I8615" s="7">
        <f t="shared" ca="1" si="1882"/>
        <v>2</v>
      </c>
      <c r="J8615" s="7">
        <f t="shared" ca="1" si="1883"/>
        <v>24</v>
      </c>
      <c r="K8615" s="7">
        <f t="shared" ca="1" si="1884"/>
        <v>5</v>
      </c>
      <c r="L8615" s="7" t="str">
        <f t="shared" ca="1" si="1885"/>
        <v>Debit Card</v>
      </c>
      <c r="M8615" s="7" t="str">
        <f t="shared" ca="1" si="1886"/>
        <v>USA</v>
      </c>
      <c r="N8615" s="8" t="str">
        <f t="shared" ca="1" si="1887"/>
        <v>Returned</v>
      </c>
    </row>
    <row r="8616" spans="1:14" x14ac:dyDescent="0.35">
      <c r="A8616" s="5" t="str">
        <f t="shared" si="1888"/>
        <v>AMZ18616</v>
      </c>
      <c r="B8616" s="6">
        <f t="shared" ca="1" si="1889"/>
        <v>45986</v>
      </c>
      <c r="C8616" s="7" t="str">
        <f t="shared" ca="1" si="1876"/>
        <v>CUS86833</v>
      </c>
      <c r="D8616" s="7" t="str">
        <f t="shared" ca="1" si="1877"/>
        <v>Electronics</v>
      </c>
      <c r="E8616" s="7" t="str">
        <f t="shared" ca="1" si="1878"/>
        <v>Air  Fryer</v>
      </c>
      <c r="F8616" s="7" t="str">
        <f t="shared" ca="1" si="1879"/>
        <v>Amazon Fulfilled</v>
      </c>
      <c r="G8616" s="7" t="str">
        <f t="shared" ca="1" si="1880"/>
        <v>No</v>
      </c>
      <c r="H8616" s="7">
        <f t="shared" ca="1" si="1881"/>
        <v>34</v>
      </c>
      <c r="I8616" s="7">
        <f t="shared" ca="1" si="1882"/>
        <v>3</v>
      </c>
      <c r="J8616" s="7">
        <f t="shared" ca="1" si="1883"/>
        <v>32</v>
      </c>
      <c r="K8616" s="7">
        <f t="shared" ca="1" si="1884"/>
        <v>9</v>
      </c>
      <c r="L8616" s="7" t="str">
        <f t="shared" ca="1" si="1885"/>
        <v>Debit Card</v>
      </c>
      <c r="M8616" s="7" t="str">
        <f t="shared" ca="1" si="1886"/>
        <v>USA</v>
      </c>
      <c r="N8616" s="8" t="str">
        <f t="shared" ca="1" si="1887"/>
        <v>Cancelled</v>
      </c>
    </row>
    <row r="8617" spans="1:14" x14ac:dyDescent="0.35">
      <c r="A8617" s="5" t="str">
        <f t="shared" si="1888"/>
        <v>AMZ18617</v>
      </c>
      <c r="B8617" s="6">
        <f t="shared" ca="1" si="1889"/>
        <v>45950</v>
      </c>
      <c r="C8617" s="7" t="str">
        <f t="shared" ca="1" si="1876"/>
        <v>CUS82150</v>
      </c>
      <c r="D8617" s="7" t="str">
        <f t="shared" ca="1" si="1877"/>
        <v>Books</v>
      </c>
      <c r="E8617" s="7" t="str">
        <f t="shared" ca="1" si="1878"/>
        <v>Yoga Mat</v>
      </c>
      <c r="F8617" s="7" t="str">
        <f t="shared" ca="1" si="1879"/>
        <v>Amazon Fulfilled</v>
      </c>
      <c r="G8617" s="7" t="str">
        <f t="shared" ca="1" si="1880"/>
        <v>Yes</v>
      </c>
      <c r="H8617" s="7">
        <f t="shared" ca="1" si="1881"/>
        <v>707</v>
      </c>
      <c r="I8617" s="7">
        <f t="shared" ca="1" si="1882"/>
        <v>3</v>
      </c>
      <c r="J8617" s="7">
        <f t="shared" ca="1" si="1883"/>
        <v>17</v>
      </c>
      <c r="K8617" s="7">
        <f t="shared" ca="1" si="1884"/>
        <v>9</v>
      </c>
      <c r="L8617" s="7" t="str">
        <f t="shared" ca="1" si="1885"/>
        <v>UPI</v>
      </c>
      <c r="M8617" s="7" t="str">
        <f t="shared" ca="1" si="1886"/>
        <v>India</v>
      </c>
      <c r="N8617" s="8" t="str">
        <f t="shared" ca="1" si="1887"/>
        <v>Delivered</v>
      </c>
    </row>
    <row r="8618" spans="1:14" x14ac:dyDescent="0.35">
      <c r="A8618" s="5" t="str">
        <f t="shared" si="1888"/>
        <v>AMZ18618</v>
      </c>
      <c r="B8618" s="6">
        <f t="shared" ca="1" si="1889"/>
        <v>45961</v>
      </c>
      <c r="C8618" s="7" t="str">
        <f t="shared" ca="1" si="1876"/>
        <v>CUS31369</v>
      </c>
      <c r="D8618" s="7" t="str">
        <f t="shared" ca="1" si="1877"/>
        <v>Books</v>
      </c>
      <c r="E8618" s="7" t="str">
        <f t="shared" ca="1" si="1878"/>
        <v>Running Shoes</v>
      </c>
      <c r="F8618" s="7" t="str">
        <f t="shared" ca="1" si="1879"/>
        <v>Third-Party Seller</v>
      </c>
      <c r="G8618" s="7" t="str">
        <f t="shared" ca="1" si="1880"/>
        <v>No</v>
      </c>
      <c r="H8618" s="7">
        <f t="shared" ca="1" si="1881"/>
        <v>42</v>
      </c>
      <c r="I8618" s="7">
        <f t="shared" ca="1" si="1882"/>
        <v>4</v>
      </c>
      <c r="J8618" s="7">
        <f t="shared" ca="1" si="1883"/>
        <v>2</v>
      </c>
      <c r="K8618" s="7">
        <f t="shared" ca="1" si="1884"/>
        <v>5</v>
      </c>
      <c r="L8618" s="7" t="str">
        <f t="shared" ca="1" si="1885"/>
        <v>Credit Card</v>
      </c>
      <c r="M8618" s="7" t="str">
        <f t="shared" ca="1" si="1886"/>
        <v>USA</v>
      </c>
      <c r="N8618" s="8" t="str">
        <f t="shared" ca="1" si="1887"/>
        <v>Delivered</v>
      </c>
    </row>
    <row r="8619" spans="1:14" x14ac:dyDescent="0.35">
      <c r="A8619" s="5" t="str">
        <f t="shared" si="1888"/>
        <v>AMZ18619</v>
      </c>
      <c r="B8619" s="6">
        <f t="shared" ca="1" si="1889"/>
        <v>45879</v>
      </c>
      <c r="C8619" s="7" t="str">
        <f t="shared" ca="1" si="1876"/>
        <v>CUS66753</v>
      </c>
      <c r="D8619" s="7" t="str">
        <f t="shared" ca="1" si="1877"/>
        <v>Books</v>
      </c>
      <c r="E8619" s="7" t="str">
        <f t="shared" ca="1" si="1878"/>
        <v>Iphone Charger</v>
      </c>
      <c r="F8619" s="7" t="str">
        <f t="shared" ca="1" si="1879"/>
        <v>Third-Party Seller</v>
      </c>
      <c r="G8619" s="7" t="str">
        <f t="shared" ca="1" si="1880"/>
        <v>No</v>
      </c>
      <c r="H8619" s="7">
        <f t="shared" ca="1" si="1881"/>
        <v>522</v>
      </c>
      <c r="I8619" s="7">
        <f t="shared" ca="1" si="1882"/>
        <v>2</v>
      </c>
      <c r="J8619" s="7">
        <f t="shared" ca="1" si="1883"/>
        <v>1</v>
      </c>
      <c r="K8619" s="7">
        <f t="shared" ca="1" si="1884"/>
        <v>10</v>
      </c>
      <c r="L8619" s="7" t="str">
        <f t="shared" ca="1" si="1885"/>
        <v>UPI</v>
      </c>
      <c r="M8619" s="7" t="str">
        <f t="shared" ca="1" si="1886"/>
        <v>India</v>
      </c>
      <c r="N8619" s="8" t="str">
        <f t="shared" ca="1" si="1887"/>
        <v>Delivered</v>
      </c>
    </row>
    <row r="8620" spans="1:14" x14ac:dyDescent="0.35">
      <c r="A8620" s="5" t="str">
        <f t="shared" si="1888"/>
        <v>AMZ18620</v>
      </c>
      <c r="B8620" s="6">
        <f t="shared" ca="1" si="1889"/>
        <v>45878</v>
      </c>
      <c r="C8620" s="7" t="str">
        <f t="shared" ca="1" si="1876"/>
        <v>CUS35775</v>
      </c>
      <c r="D8620" s="7" t="str">
        <f t="shared" ca="1" si="1877"/>
        <v>Home &amp; Kitchen</v>
      </c>
      <c r="E8620" s="7" t="str">
        <f t="shared" ca="1" si="1878"/>
        <v>Iphone Charger</v>
      </c>
      <c r="F8620" s="7" t="str">
        <f t="shared" ca="1" si="1879"/>
        <v>Amazon Fulfilled</v>
      </c>
      <c r="G8620" s="7" t="str">
        <f t="shared" ca="1" si="1880"/>
        <v>Yes</v>
      </c>
      <c r="H8620" s="7">
        <f t="shared" ca="1" si="1881"/>
        <v>213</v>
      </c>
      <c r="I8620" s="7">
        <f t="shared" ca="1" si="1882"/>
        <v>4</v>
      </c>
      <c r="J8620" s="7">
        <f t="shared" ca="1" si="1883"/>
        <v>13</v>
      </c>
      <c r="K8620" s="7">
        <f t="shared" ca="1" si="1884"/>
        <v>5</v>
      </c>
      <c r="L8620" s="7" t="str">
        <f t="shared" ca="1" si="1885"/>
        <v>Credit Card</v>
      </c>
      <c r="M8620" s="7" t="str">
        <f t="shared" ca="1" si="1886"/>
        <v>India</v>
      </c>
      <c r="N8620" s="8" t="str">
        <f t="shared" ca="1" si="1887"/>
        <v>Cancelled</v>
      </c>
    </row>
    <row r="8621" spans="1:14" x14ac:dyDescent="0.35">
      <c r="A8621" s="5" t="str">
        <f t="shared" si="1888"/>
        <v>AMZ18621</v>
      </c>
      <c r="B8621" s="6">
        <f t="shared" ca="1" si="1889"/>
        <v>45945</v>
      </c>
      <c r="C8621" s="7" t="str">
        <f t="shared" ca="1" si="1876"/>
        <v>CUS95490</v>
      </c>
      <c r="D8621" s="7" t="str">
        <f t="shared" ca="1" si="1877"/>
        <v>Beauty</v>
      </c>
      <c r="E8621" s="7" t="str">
        <f t="shared" ca="1" si="1878"/>
        <v>Cotton T-Shirt</v>
      </c>
      <c r="F8621" s="7" t="str">
        <f t="shared" ca="1" si="1879"/>
        <v>Amazon Fulfilled</v>
      </c>
      <c r="G8621" s="7" t="str">
        <f t="shared" ca="1" si="1880"/>
        <v>No</v>
      </c>
      <c r="H8621" s="7">
        <f t="shared" ca="1" si="1881"/>
        <v>137</v>
      </c>
      <c r="I8621" s="7">
        <f t="shared" ca="1" si="1882"/>
        <v>4</v>
      </c>
      <c r="J8621" s="7">
        <f t="shared" ca="1" si="1883"/>
        <v>38</v>
      </c>
      <c r="K8621" s="7">
        <f t="shared" ca="1" si="1884"/>
        <v>9</v>
      </c>
      <c r="L8621" s="7" t="str">
        <f t="shared" ca="1" si="1885"/>
        <v>Credit Card</v>
      </c>
      <c r="M8621" s="7" t="str">
        <f t="shared" ca="1" si="1886"/>
        <v>UK</v>
      </c>
      <c r="N8621" s="8" t="str">
        <f t="shared" ca="1" si="1887"/>
        <v>Delivered</v>
      </c>
    </row>
    <row r="8622" spans="1:14" x14ac:dyDescent="0.35">
      <c r="A8622" s="5" t="str">
        <f t="shared" si="1888"/>
        <v>AMZ18622</v>
      </c>
      <c r="B8622" s="6">
        <f t="shared" ca="1" si="1889"/>
        <v>45875</v>
      </c>
      <c r="C8622" s="7" t="str">
        <f t="shared" ca="1" si="1876"/>
        <v>CUS18275</v>
      </c>
      <c r="D8622" s="7" t="str">
        <f t="shared" ca="1" si="1877"/>
        <v>Sports</v>
      </c>
      <c r="E8622" s="7" t="str">
        <f t="shared" ca="1" si="1878"/>
        <v>Running Shoes</v>
      </c>
      <c r="F8622" s="7" t="str">
        <f t="shared" ca="1" si="1879"/>
        <v>Third-Party Seller</v>
      </c>
      <c r="G8622" s="7" t="str">
        <f t="shared" ca="1" si="1880"/>
        <v>Yes</v>
      </c>
      <c r="H8622" s="7">
        <f t="shared" ca="1" si="1881"/>
        <v>255</v>
      </c>
      <c r="I8622" s="7">
        <f t="shared" ca="1" si="1882"/>
        <v>3</v>
      </c>
      <c r="J8622" s="7">
        <f t="shared" ca="1" si="1883"/>
        <v>3</v>
      </c>
      <c r="K8622" s="7">
        <f t="shared" ca="1" si="1884"/>
        <v>7</v>
      </c>
      <c r="L8622" s="7" t="str">
        <f t="shared" ca="1" si="1885"/>
        <v>Amazon Pay</v>
      </c>
      <c r="M8622" s="7" t="str">
        <f t="shared" ca="1" si="1886"/>
        <v>India</v>
      </c>
      <c r="N8622" s="8" t="str">
        <f t="shared" ca="1" si="1887"/>
        <v>Delivered</v>
      </c>
    </row>
    <row r="8623" spans="1:14" x14ac:dyDescent="0.35">
      <c r="A8623" s="5" t="str">
        <f t="shared" si="1888"/>
        <v>AMZ18623</v>
      </c>
      <c r="B8623" s="6">
        <f t="shared" ca="1" si="1889"/>
        <v>45904</v>
      </c>
      <c r="C8623" s="7" t="str">
        <f t="shared" ca="1" si="1876"/>
        <v>CUS77844</v>
      </c>
      <c r="D8623" s="7" t="str">
        <f t="shared" ca="1" si="1877"/>
        <v>Home &amp; Kitchen</v>
      </c>
      <c r="E8623" s="7" t="str">
        <f t="shared" ca="1" si="1878"/>
        <v>Smart Watch</v>
      </c>
      <c r="F8623" s="7" t="str">
        <f t="shared" ca="1" si="1879"/>
        <v>Third-Party Seller</v>
      </c>
      <c r="G8623" s="7" t="str">
        <f t="shared" ca="1" si="1880"/>
        <v>No</v>
      </c>
      <c r="H8623" s="7">
        <f t="shared" ca="1" si="1881"/>
        <v>158</v>
      </c>
      <c r="I8623" s="7">
        <f t="shared" ca="1" si="1882"/>
        <v>1</v>
      </c>
      <c r="J8623" s="7">
        <f t="shared" ca="1" si="1883"/>
        <v>4</v>
      </c>
      <c r="K8623" s="7">
        <f t="shared" ca="1" si="1884"/>
        <v>10</v>
      </c>
      <c r="L8623" s="7" t="str">
        <f t="shared" ca="1" si="1885"/>
        <v>Amazon Pay</v>
      </c>
      <c r="M8623" s="7" t="str">
        <f t="shared" ca="1" si="1886"/>
        <v>USA</v>
      </c>
      <c r="N8623" s="8" t="str">
        <f t="shared" ca="1" si="1887"/>
        <v>Returned</v>
      </c>
    </row>
    <row r="8624" spans="1:14" x14ac:dyDescent="0.35">
      <c r="A8624" s="5" t="str">
        <f t="shared" si="1888"/>
        <v>AMZ18624</v>
      </c>
      <c r="B8624" s="6">
        <f t="shared" ca="1" si="1889"/>
        <v>45984</v>
      </c>
      <c r="C8624" s="7" t="str">
        <f t="shared" ca="1" si="1876"/>
        <v>CUS31619</v>
      </c>
      <c r="D8624" s="7" t="str">
        <f t="shared" ca="1" si="1877"/>
        <v>Sports</v>
      </c>
      <c r="E8624" s="7" t="str">
        <f t="shared" ca="1" si="1878"/>
        <v>Noise Cancelling Headphones</v>
      </c>
      <c r="F8624" s="7" t="str">
        <f t="shared" ca="1" si="1879"/>
        <v>Amazon Fulfilled</v>
      </c>
      <c r="G8624" s="7" t="str">
        <f t="shared" ca="1" si="1880"/>
        <v>Yes</v>
      </c>
      <c r="H8624" s="7">
        <f t="shared" ca="1" si="1881"/>
        <v>137</v>
      </c>
      <c r="I8624" s="7">
        <f t="shared" ca="1" si="1882"/>
        <v>4</v>
      </c>
      <c r="J8624" s="7">
        <f t="shared" ca="1" si="1883"/>
        <v>31</v>
      </c>
      <c r="K8624" s="7">
        <f t="shared" ca="1" si="1884"/>
        <v>10</v>
      </c>
      <c r="L8624" s="7" t="str">
        <f t="shared" ca="1" si="1885"/>
        <v>UPI</v>
      </c>
      <c r="M8624" s="7" t="str">
        <f t="shared" ca="1" si="1886"/>
        <v>USA</v>
      </c>
      <c r="N8624" s="8" t="str">
        <f t="shared" ca="1" si="1887"/>
        <v>Delivered</v>
      </c>
    </row>
    <row r="8625" spans="1:14" x14ac:dyDescent="0.35">
      <c r="A8625" s="5" t="str">
        <f t="shared" si="1888"/>
        <v>AMZ18625</v>
      </c>
      <c r="B8625" s="6">
        <f t="shared" ca="1" si="1889"/>
        <v>45962</v>
      </c>
      <c r="C8625" s="7" t="str">
        <f t="shared" ca="1" si="1876"/>
        <v>CUS54680</v>
      </c>
      <c r="D8625" s="7" t="str">
        <f t="shared" ca="1" si="1877"/>
        <v>Electronics</v>
      </c>
      <c r="E8625" s="7" t="str">
        <f t="shared" ca="1" si="1878"/>
        <v>Water Bottle</v>
      </c>
      <c r="F8625" s="7" t="str">
        <f t="shared" ca="1" si="1879"/>
        <v>Amazon Fulfilled</v>
      </c>
      <c r="G8625" s="7" t="str">
        <f t="shared" ca="1" si="1880"/>
        <v>No</v>
      </c>
      <c r="H8625" s="7">
        <f t="shared" ca="1" si="1881"/>
        <v>288</v>
      </c>
      <c r="I8625" s="7">
        <f t="shared" ca="1" si="1882"/>
        <v>1</v>
      </c>
      <c r="J8625" s="7">
        <f t="shared" ca="1" si="1883"/>
        <v>20</v>
      </c>
      <c r="K8625" s="7">
        <f t="shared" ca="1" si="1884"/>
        <v>3</v>
      </c>
      <c r="L8625" s="7" t="str">
        <f t="shared" ca="1" si="1885"/>
        <v>Debit Card</v>
      </c>
      <c r="M8625" s="7" t="str">
        <f t="shared" ca="1" si="1886"/>
        <v>USA</v>
      </c>
      <c r="N8625" s="8" t="str">
        <f t="shared" ca="1" si="1887"/>
        <v>Delivered</v>
      </c>
    </row>
    <row r="8626" spans="1:14" x14ac:dyDescent="0.35">
      <c r="A8626" s="5" t="str">
        <f t="shared" si="1888"/>
        <v>AMZ18626</v>
      </c>
      <c r="B8626" s="6">
        <f t="shared" ca="1" si="1889"/>
        <v>45963</v>
      </c>
      <c r="C8626" s="7" t="str">
        <f t="shared" ca="1" si="1876"/>
        <v>CUS85109</v>
      </c>
      <c r="D8626" s="7" t="str">
        <f t="shared" ca="1" si="1877"/>
        <v>Books</v>
      </c>
      <c r="E8626" s="7" t="str">
        <f t="shared" ca="1" si="1878"/>
        <v>Water Bottle</v>
      </c>
      <c r="F8626" s="7" t="str">
        <f t="shared" ca="1" si="1879"/>
        <v>Third-Party Seller</v>
      </c>
      <c r="G8626" s="7" t="str">
        <f t="shared" ca="1" si="1880"/>
        <v>No</v>
      </c>
      <c r="H8626" s="7">
        <f t="shared" ca="1" si="1881"/>
        <v>305</v>
      </c>
      <c r="I8626" s="7">
        <f t="shared" ca="1" si="1882"/>
        <v>1</v>
      </c>
      <c r="J8626" s="7">
        <f t="shared" ca="1" si="1883"/>
        <v>9</v>
      </c>
      <c r="K8626" s="7">
        <f t="shared" ca="1" si="1884"/>
        <v>5</v>
      </c>
      <c r="L8626" s="7" t="str">
        <f t="shared" ca="1" si="1885"/>
        <v>Credit Card</v>
      </c>
      <c r="M8626" s="7" t="str">
        <f t="shared" ca="1" si="1886"/>
        <v>Canada</v>
      </c>
      <c r="N8626" s="8" t="str">
        <f t="shared" ca="1" si="1887"/>
        <v>Returned</v>
      </c>
    </row>
    <row r="8627" spans="1:14" x14ac:dyDescent="0.35">
      <c r="A8627" s="5" t="str">
        <f t="shared" si="1888"/>
        <v>AMZ18627</v>
      </c>
      <c r="B8627" s="6">
        <f t="shared" ca="1" si="1889"/>
        <v>46020</v>
      </c>
      <c r="C8627" s="7" t="str">
        <f t="shared" ca="1" si="1876"/>
        <v>CUS75948</v>
      </c>
      <c r="D8627" s="7" t="str">
        <f t="shared" ca="1" si="1877"/>
        <v>Sports</v>
      </c>
      <c r="E8627" s="7" t="str">
        <f t="shared" ca="1" si="1878"/>
        <v>Water Bottle</v>
      </c>
      <c r="F8627" s="7" t="str">
        <f t="shared" ca="1" si="1879"/>
        <v>Third-Party Seller</v>
      </c>
      <c r="G8627" s="7" t="str">
        <f t="shared" ca="1" si="1880"/>
        <v>No</v>
      </c>
      <c r="H8627" s="7">
        <f t="shared" ca="1" si="1881"/>
        <v>596</v>
      </c>
      <c r="I8627" s="7">
        <f t="shared" ca="1" si="1882"/>
        <v>3</v>
      </c>
      <c r="J8627" s="7">
        <f t="shared" ca="1" si="1883"/>
        <v>13</v>
      </c>
      <c r="K8627" s="7">
        <f t="shared" ca="1" si="1884"/>
        <v>4</v>
      </c>
      <c r="L8627" s="7" t="str">
        <f t="shared" ca="1" si="1885"/>
        <v>Credit Card</v>
      </c>
      <c r="M8627" s="7" t="str">
        <f t="shared" ca="1" si="1886"/>
        <v>USA</v>
      </c>
      <c r="N8627" s="8" t="str">
        <f t="shared" ca="1" si="1887"/>
        <v>Cancelled</v>
      </c>
    </row>
    <row r="8628" spans="1:14" x14ac:dyDescent="0.35">
      <c r="A8628" s="5" t="str">
        <f t="shared" si="1888"/>
        <v>AMZ18628</v>
      </c>
      <c r="B8628" s="6">
        <f t="shared" ca="1" si="1889"/>
        <v>45983</v>
      </c>
      <c r="C8628" s="7" t="str">
        <f t="shared" ca="1" si="1876"/>
        <v>CUS14911</v>
      </c>
      <c r="D8628" s="7" t="str">
        <f t="shared" ca="1" si="1877"/>
        <v>Fashion</v>
      </c>
      <c r="E8628" s="7" t="str">
        <f t="shared" ca="1" si="1878"/>
        <v>Air  Fryer</v>
      </c>
      <c r="F8628" s="7" t="str">
        <f t="shared" ca="1" si="1879"/>
        <v>Third-Party Seller</v>
      </c>
      <c r="G8628" s="7" t="str">
        <f t="shared" ca="1" si="1880"/>
        <v>No</v>
      </c>
      <c r="H8628" s="7">
        <f t="shared" ca="1" si="1881"/>
        <v>673</v>
      </c>
      <c r="I8628" s="7">
        <f t="shared" ca="1" si="1882"/>
        <v>1</v>
      </c>
      <c r="J8628" s="7">
        <f t="shared" ca="1" si="1883"/>
        <v>10</v>
      </c>
      <c r="K8628" s="7">
        <f t="shared" ca="1" si="1884"/>
        <v>5</v>
      </c>
      <c r="L8628" s="7" t="str">
        <f t="shared" ca="1" si="1885"/>
        <v>Net Banking</v>
      </c>
      <c r="M8628" s="7" t="str">
        <f t="shared" ca="1" si="1886"/>
        <v>USA</v>
      </c>
      <c r="N8628" s="8" t="str">
        <f t="shared" ca="1" si="1887"/>
        <v>Cancelled</v>
      </c>
    </row>
    <row r="8629" spans="1:14" x14ac:dyDescent="0.35">
      <c r="A8629" s="5" t="str">
        <f t="shared" si="1888"/>
        <v>AMZ18629</v>
      </c>
      <c r="B8629" s="6">
        <f t="shared" ca="1" si="1889"/>
        <v>45912</v>
      </c>
      <c r="C8629" s="7" t="str">
        <f t="shared" ca="1" si="1876"/>
        <v>CUS71167</v>
      </c>
      <c r="D8629" s="7" t="str">
        <f t="shared" ca="1" si="1877"/>
        <v>Beauty</v>
      </c>
      <c r="E8629" s="7" t="str">
        <f t="shared" ca="1" si="1878"/>
        <v>Face Cream</v>
      </c>
      <c r="F8629" s="7" t="str">
        <f t="shared" ca="1" si="1879"/>
        <v>Amazon Fulfilled</v>
      </c>
      <c r="G8629" s="7" t="str">
        <f t="shared" ca="1" si="1880"/>
        <v>No</v>
      </c>
      <c r="H8629" s="7">
        <f t="shared" ca="1" si="1881"/>
        <v>357</v>
      </c>
      <c r="I8629" s="7">
        <f t="shared" ca="1" si="1882"/>
        <v>2</v>
      </c>
      <c r="J8629" s="7">
        <f t="shared" ca="1" si="1883"/>
        <v>13</v>
      </c>
      <c r="K8629" s="7">
        <f t="shared" ca="1" si="1884"/>
        <v>5</v>
      </c>
      <c r="L8629" s="7" t="str">
        <f t="shared" ca="1" si="1885"/>
        <v>Credit Card</v>
      </c>
      <c r="M8629" s="7" t="str">
        <f t="shared" ca="1" si="1886"/>
        <v>Canada</v>
      </c>
      <c r="N8629" s="8" t="str">
        <f t="shared" ca="1" si="1887"/>
        <v>Delivered</v>
      </c>
    </row>
    <row r="8630" spans="1:14" x14ac:dyDescent="0.35">
      <c r="A8630" s="5" t="str">
        <f t="shared" si="1888"/>
        <v>AMZ18630</v>
      </c>
      <c r="B8630" s="6">
        <f t="shared" ca="1" si="1889"/>
        <v>45888</v>
      </c>
      <c r="C8630" s="7" t="str">
        <f t="shared" ca="1" si="1876"/>
        <v>CUS59902</v>
      </c>
      <c r="D8630" s="7" t="str">
        <f t="shared" ca="1" si="1877"/>
        <v>Books</v>
      </c>
      <c r="E8630" s="7" t="str">
        <f t="shared" ca="1" si="1878"/>
        <v>Noise Cancelling Headphones</v>
      </c>
      <c r="F8630" s="7" t="str">
        <f t="shared" ca="1" si="1879"/>
        <v>Third-Party Seller</v>
      </c>
      <c r="G8630" s="7" t="str">
        <f t="shared" ca="1" si="1880"/>
        <v>No</v>
      </c>
      <c r="H8630" s="7">
        <f t="shared" ca="1" si="1881"/>
        <v>552</v>
      </c>
      <c r="I8630" s="7">
        <f t="shared" ca="1" si="1882"/>
        <v>2</v>
      </c>
      <c r="J8630" s="7">
        <f t="shared" ca="1" si="1883"/>
        <v>10</v>
      </c>
      <c r="K8630" s="7">
        <f t="shared" ca="1" si="1884"/>
        <v>6</v>
      </c>
      <c r="L8630" s="7" t="str">
        <f t="shared" ca="1" si="1885"/>
        <v>UPI</v>
      </c>
      <c r="M8630" s="7" t="str">
        <f t="shared" ca="1" si="1886"/>
        <v>India</v>
      </c>
      <c r="N8630" s="8" t="str">
        <f t="shared" ca="1" si="1887"/>
        <v>Delivered</v>
      </c>
    </row>
    <row r="8631" spans="1:14" x14ac:dyDescent="0.35">
      <c r="A8631" s="5" t="str">
        <f t="shared" si="1888"/>
        <v>AMZ18631</v>
      </c>
      <c r="B8631" s="6">
        <f t="shared" ca="1" si="1889"/>
        <v>45857</v>
      </c>
      <c r="C8631" s="7" t="str">
        <f t="shared" ca="1" si="1876"/>
        <v>CUS99950</v>
      </c>
      <c r="D8631" s="7" t="str">
        <f t="shared" ca="1" si="1877"/>
        <v>Electronics</v>
      </c>
      <c r="E8631" s="7" t="str">
        <f t="shared" ca="1" si="1878"/>
        <v>Bluetooth Speaker</v>
      </c>
      <c r="F8631" s="7" t="str">
        <f t="shared" ca="1" si="1879"/>
        <v>Third-Party Seller</v>
      </c>
      <c r="G8631" s="7" t="str">
        <f t="shared" ca="1" si="1880"/>
        <v>No</v>
      </c>
      <c r="H8631" s="7">
        <f t="shared" ca="1" si="1881"/>
        <v>363</v>
      </c>
      <c r="I8631" s="7">
        <f t="shared" ca="1" si="1882"/>
        <v>4</v>
      </c>
      <c r="J8631" s="7">
        <f t="shared" ca="1" si="1883"/>
        <v>4</v>
      </c>
      <c r="K8631" s="7">
        <f t="shared" ca="1" si="1884"/>
        <v>8</v>
      </c>
      <c r="L8631" s="7" t="str">
        <f t="shared" ca="1" si="1885"/>
        <v>Debit Card</v>
      </c>
      <c r="M8631" s="7" t="str">
        <f t="shared" ca="1" si="1886"/>
        <v>UK</v>
      </c>
      <c r="N8631" s="8" t="str">
        <f t="shared" ca="1" si="1887"/>
        <v>Returned</v>
      </c>
    </row>
    <row r="8632" spans="1:14" x14ac:dyDescent="0.35">
      <c r="A8632" s="5" t="str">
        <f t="shared" si="1888"/>
        <v>AMZ18632</v>
      </c>
      <c r="B8632" s="6">
        <f t="shared" ca="1" si="1889"/>
        <v>45865</v>
      </c>
      <c r="C8632" s="7" t="str">
        <f t="shared" ca="1" si="1876"/>
        <v>CUS47732</v>
      </c>
      <c r="D8632" s="7" t="str">
        <f t="shared" ca="1" si="1877"/>
        <v>Sports</v>
      </c>
      <c r="E8632" s="7" t="str">
        <f t="shared" ca="1" si="1878"/>
        <v>Iphone Charger</v>
      </c>
      <c r="F8632" s="7" t="str">
        <f t="shared" ca="1" si="1879"/>
        <v>Amazon Fulfilled</v>
      </c>
      <c r="G8632" s="7" t="str">
        <f t="shared" ca="1" si="1880"/>
        <v>No</v>
      </c>
      <c r="H8632" s="7">
        <f t="shared" ca="1" si="1881"/>
        <v>723</v>
      </c>
      <c r="I8632" s="7">
        <f t="shared" ca="1" si="1882"/>
        <v>4</v>
      </c>
      <c r="J8632" s="7">
        <f t="shared" ca="1" si="1883"/>
        <v>26</v>
      </c>
      <c r="K8632" s="7">
        <f t="shared" ca="1" si="1884"/>
        <v>15</v>
      </c>
      <c r="L8632" s="7" t="str">
        <f t="shared" ca="1" si="1885"/>
        <v>Credit Card</v>
      </c>
      <c r="M8632" s="7" t="str">
        <f t="shared" ca="1" si="1886"/>
        <v>India</v>
      </c>
      <c r="N8632" s="8" t="str">
        <f t="shared" ca="1" si="1887"/>
        <v>Delivered</v>
      </c>
    </row>
    <row r="8633" spans="1:14" x14ac:dyDescent="0.35">
      <c r="A8633" s="5" t="str">
        <f t="shared" si="1888"/>
        <v>AMZ18633</v>
      </c>
      <c r="B8633" s="6">
        <f t="shared" ca="1" si="1889"/>
        <v>45959</v>
      </c>
      <c r="C8633" s="7" t="str">
        <f t="shared" ca="1" si="1876"/>
        <v>CUS49251</v>
      </c>
      <c r="D8633" s="7" t="str">
        <f t="shared" ca="1" si="1877"/>
        <v>Home &amp; Kitchen</v>
      </c>
      <c r="E8633" s="7" t="str">
        <f t="shared" ca="1" si="1878"/>
        <v>Yoga Mat</v>
      </c>
      <c r="F8633" s="7" t="str">
        <f t="shared" ca="1" si="1879"/>
        <v>Amazon Fulfilled</v>
      </c>
      <c r="G8633" s="7" t="str">
        <f t="shared" ca="1" si="1880"/>
        <v>No</v>
      </c>
      <c r="H8633" s="7">
        <f t="shared" ca="1" si="1881"/>
        <v>487</v>
      </c>
      <c r="I8633" s="7">
        <f t="shared" ca="1" si="1882"/>
        <v>4</v>
      </c>
      <c r="J8633" s="7">
        <f t="shared" ca="1" si="1883"/>
        <v>19</v>
      </c>
      <c r="K8633" s="7">
        <f t="shared" ca="1" si="1884"/>
        <v>7</v>
      </c>
      <c r="L8633" s="7" t="str">
        <f t="shared" ca="1" si="1885"/>
        <v>Amazon Pay</v>
      </c>
      <c r="M8633" s="7" t="str">
        <f t="shared" ca="1" si="1886"/>
        <v>UK</v>
      </c>
      <c r="N8633" s="8" t="str">
        <f t="shared" ca="1" si="1887"/>
        <v>Delivered</v>
      </c>
    </row>
    <row r="8634" spans="1:14" x14ac:dyDescent="0.35">
      <c r="A8634" s="5" t="str">
        <f t="shared" si="1888"/>
        <v>AMZ18634</v>
      </c>
      <c r="B8634" s="6">
        <f t="shared" ca="1" si="1889"/>
        <v>45925</v>
      </c>
      <c r="C8634" s="7" t="str">
        <f t="shared" ca="1" si="1876"/>
        <v>CUS70996</v>
      </c>
      <c r="D8634" s="7" t="str">
        <f t="shared" ca="1" si="1877"/>
        <v>Fashion</v>
      </c>
      <c r="E8634" s="7" t="str">
        <f t="shared" ca="1" si="1878"/>
        <v>Running Shoes</v>
      </c>
      <c r="F8634" s="7" t="str">
        <f t="shared" ca="1" si="1879"/>
        <v>Amazon Fulfilled</v>
      </c>
      <c r="G8634" s="7" t="str">
        <f t="shared" ca="1" si="1880"/>
        <v>No</v>
      </c>
      <c r="H8634" s="7">
        <f t="shared" ca="1" si="1881"/>
        <v>504</v>
      </c>
      <c r="I8634" s="7">
        <f t="shared" ca="1" si="1882"/>
        <v>3</v>
      </c>
      <c r="J8634" s="7">
        <f t="shared" ca="1" si="1883"/>
        <v>26</v>
      </c>
      <c r="K8634" s="7">
        <f t="shared" ca="1" si="1884"/>
        <v>10</v>
      </c>
      <c r="L8634" s="7" t="str">
        <f t="shared" ca="1" si="1885"/>
        <v>Credit Card</v>
      </c>
      <c r="M8634" s="7" t="str">
        <f t="shared" ca="1" si="1886"/>
        <v>UK</v>
      </c>
      <c r="N8634" s="8" t="str">
        <f t="shared" ca="1" si="1887"/>
        <v>Cancelled</v>
      </c>
    </row>
    <row r="8635" spans="1:14" x14ac:dyDescent="0.35">
      <c r="A8635" s="5" t="str">
        <f t="shared" si="1888"/>
        <v>AMZ18635</v>
      </c>
      <c r="B8635" s="6">
        <f t="shared" ca="1" si="1889"/>
        <v>45948</v>
      </c>
      <c r="C8635" s="7" t="str">
        <f t="shared" ca="1" si="1876"/>
        <v>CUS54230</v>
      </c>
      <c r="D8635" s="7" t="str">
        <f t="shared" ca="1" si="1877"/>
        <v>Electronics</v>
      </c>
      <c r="E8635" s="7" t="str">
        <f t="shared" ca="1" si="1878"/>
        <v>Iphone Charger</v>
      </c>
      <c r="F8635" s="7" t="str">
        <f t="shared" ca="1" si="1879"/>
        <v>Amazon Fulfilled</v>
      </c>
      <c r="G8635" s="7" t="str">
        <f t="shared" ca="1" si="1880"/>
        <v>Yes</v>
      </c>
      <c r="H8635" s="7">
        <f t="shared" ca="1" si="1881"/>
        <v>608</v>
      </c>
      <c r="I8635" s="7">
        <f t="shared" ca="1" si="1882"/>
        <v>4</v>
      </c>
      <c r="J8635" s="7">
        <f t="shared" ca="1" si="1883"/>
        <v>3</v>
      </c>
      <c r="K8635" s="7">
        <f t="shared" ca="1" si="1884"/>
        <v>10</v>
      </c>
      <c r="L8635" s="7" t="str">
        <f t="shared" ca="1" si="1885"/>
        <v>Amazon Pay</v>
      </c>
      <c r="M8635" s="7" t="str">
        <f t="shared" ca="1" si="1886"/>
        <v>USA</v>
      </c>
      <c r="N8635" s="8" t="str">
        <f t="shared" ca="1" si="1887"/>
        <v>Returned</v>
      </c>
    </row>
    <row r="8636" spans="1:14" x14ac:dyDescent="0.35">
      <c r="A8636" s="5" t="str">
        <f t="shared" si="1888"/>
        <v>AMZ18636</v>
      </c>
      <c r="B8636" s="6">
        <f t="shared" ca="1" si="1889"/>
        <v>45980</v>
      </c>
      <c r="C8636" s="7" t="str">
        <f t="shared" ca="1" si="1876"/>
        <v>CUS52744</v>
      </c>
      <c r="D8636" s="7" t="str">
        <f t="shared" ca="1" si="1877"/>
        <v>Beauty</v>
      </c>
      <c r="E8636" s="7" t="str">
        <f t="shared" ca="1" si="1878"/>
        <v>Yoga Mat</v>
      </c>
      <c r="F8636" s="7" t="str">
        <f t="shared" ca="1" si="1879"/>
        <v>Amazon Fulfilled</v>
      </c>
      <c r="G8636" s="7" t="str">
        <f t="shared" ca="1" si="1880"/>
        <v>Yes</v>
      </c>
      <c r="H8636" s="7">
        <f t="shared" ca="1" si="1881"/>
        <v>537</v>
      </c>
      <c r="I8636" s="7">
        <f t="shared" ca="1" si="1882"/>
        <v>2</v>
      </c>
      <c r="J8636" s="7">
        <f t="shared" ca="1" si="1883"/>
        <v>37</v>
      </c>
      <c r="K8636" s="7">
        <f t="shared" ca="1" si="1884"/>
        <v>13</v>
      </c>
      <c r="L8636" s="7" t="str">
        <f t="shared" ca="1" si="1885"/>
        <v>UPI</v>
      </c>
      <c r="M8636" s="7" t="str">
        <f t="shared" ca="1" si="1886"/>
        <v>India</v>
      </c>
      <c r="N8636" s="8" t="str">
        <f t="shared" ca="1" si="1887"/>
        <v>Delivered</v>
      </c>
    </row>
    <row r="8637" spans="1:14" x14ac:dyDescent="0.35">
      <c r="A8637" s="5" t="str">
        <f t="shared" si="1888"/>
        <v>AMZ18637</v>
      </c>
      <c r="B8637" s="6">
        <f t="shared" ca="1" si="1889"/>
        <v>45926</v>
      </c>
      <c r="C8637" s="7" t="str">
        <f t="shared" ca="1" si="1876"/>
        <v>CUS22831</v>
      </c>
      <c r="D8637" s="7" t="str">
        <f t="shared" ca="1" si="1877"/>
        <v>Electronics</v>
      </c>
      <c r="E8637" s="7" t="str">
        <f t="shared" ca="1" si="1878"/>
        <v>Water Bottle</v>
      </c>
      <c r="F8637" s="7" t="str">
        <f t="shared" ca="1" si="1879"/>
        <v>Third-Party Seller</v>
      </c>
      <c r="G8637" s="7" t="str">
        <f t="shared" ca="1" si="1880"/>
        <v>Yes</v>
      </c>
      <c r="H8637" s="7">
        <f t="shared" ca="1" si="1881"/>
        <v>478</v>
      </c>
      <c r="I8637" s="7">
        <f t="shared" ca="1" si="1882"/>
        <v>3</v>
      </c>
      <c r="J8637" s="7">
        <f t="shared" ca="1" si="1883"/>
        <v>5</v>
      </c>
      <c r="K8637" s="7">
        <f t="shared" ca="1" si="1884"/>
        <v>6</v>
      </c>
      <c r="L8637" s="7" t="str">
        <f t="shared" ca="1" si="1885"/>
        <v>Net Banking</v>
      </c>
      <c r="M8637" s="7" t="str">
        <f t="shared" ca="1" si="1886"/>
        <v>India</v>
      </c>
      <c r="N8637" s="8" t="str">
        <f t="shared" ca="1" si="1887"/>
        <v>Returned</v>
      </c>
    </row>
    <row r="8638" spans="1:14" x14ac:dyDescent="0.35">
      <c r="A8638" s="5" t="str">
        <f t="shared" si="1888"/>
        <v>AMZ18638</v>
      </c>
      <c r="B8638" s="6">
        <f t="shared" ca="1" si="1889"/>
        <v>45920</v>
      </c>
      <c r="C8638" s="7" t="str">
        <f t="shared" ca="1" si="1876"/>
        <v>CUS96317</v>
      </c>
      <c r="D8638" s="7" t="str">
        <f t="shared" ca="1" si="1877"/>
        <v>Sports</v>
      </c>
      <c r="E8638" s="7" t="str">
        <f t="shared" ca="1" si="1878"/>
        <v>Face Cream</v>
      </c>
      <c r="F8638" s="7" t="str">
        <f t="shared" ca="1" si="1879"/>
        <v>Amazon Fulfilled</v>
      </c>
      <c r="G8638" s="7" t="str">
        <f t="shared" ca="1" si="1880"/>
        <v>Yes</v>
      </c>
      <c r="H8638" s="7">
        <f t="shared" ca="1" si="1881"/>
        <v>181</v>
      </c>
      <c r="I8638" s="7">
        <f t="shared" ca="1" si="1882"/>
        <v>4</v>
      </c>
      <c r="J8638" s="7">
        <f t="shared" ca="1" si="1883"/>
        <v>13</v>
      </c>
      <c r="K8638" s="7">
        <f t="shared" ca="1" si="1884"/>
        <v>6</v>
      </c>
      <c r="L8638" s="7" t="str">
        <f t="shared" ca="1" si="1885"/>
        <v>Credit Card</v>
      </c>
      <c r="M8638" s="7" t="str">
        <f t="shared" ca="1" si="1886"/>
        <v>Canada</v>
      </c>
      <c r="N8638" s="8" t="str">
        <f t="shared" ca="1" si="1887"/>
        <v>Delivered</v>
      </c>
    </row>
    <row r="8639" spans="1:14" x14ac:dyDescent="0.35">
      <c r="A8639" s="5" t="str">
        <f t="shared" si="1888"/>
        <v>AMZ18639</v>
      </c>
      <c r="B8639" s="6">
        <f t="shared" ca="1" si="1889"/>
        <v>45855</v>
      </c>
      <c r="C8639" s="7" t="str">
        <f t="shared" ca="1" si="1876"/>
        <v>CUS14010</v>
      </c>
      <c r="D8639" s="7" t="str">
        <f t="shared" ca="1" si="1877"/>
        <v>Fashion</v>
      </c>
      <c r="E8639" s="7" t="str">
        <f t="shared" ca="1" si="1878"/>
        <v>Noise Cancelling Headphones</v>
      </c>
      <c r="F8639" s="7" t="str">
        <f t="shared" ca="1" si="1879"/>
        <v>Amazon Fulfilled</v>
      </c>
      <c r="G8639" s="7" t="str">
        <f t="shared" ca="1" si="1880"/>
        <v>Yes</v>
      </c>
      <c r="H8639" s="7">
        <f t="shared" ca="1" si="1881"/>
        <v>288</v>
      </c>
      <c r="I8639" s="7">
        <f t="shared" ca="1" si="1882"/>
        <v>3</v>
      </c>
      <c r="J8639" s="7">
        <f t="shared" ca="1" si="1883"/>
        <v>1</v>
      </c>
      <c r="K8639" s="7">
        <f t="shared" ca="1" si="1884"/>
        <v>10</v>
      </c>
      <c r="L8639" s="7" t="str">
        <f t="shared" ca="1" si="1885"/>
        <v>UPI</v>
      </c>
      <c r="M8639" s="7" t="str">
        <f t="shared" ca="1" si="1886"/>
        <v>India</v>
      </c>
      <c r="N8639" s="8" t="str">
        <f t="shared" ca="1" si="1887"/>
        <v>Delivered</v>
      </c>
    </row>
    <row r="8640" spans="1:14" x14ac:dyDescent="0.35">
      <c r="A8640" s="5" t="str">
        <f t="shared" si="1888"/>
        <v>AMZ18640</v>
      </c>
      <c r="B8640" s="6">
        <f t="shared" ca="1" si="1889"/>
        <v>45996</v>
      </c>
      <c r="C8640" s="7" t="str">
        <f t="shared" ca="1" si="1876"/>
        <v>CUS55654</v>
      </c>
      <c r="D8640" s="7" t="str">
        <f t="shared" ca="1" si="1877"/>
        <v>Books</v>
      </c>
      <c r="E8640" s="7" t="str">
        <f t="shared" ca="1" si="1878"/>
        <v>Bluetooth Speaker</v>
      </c>
      <c r="F8640" s="7" t="str">
        <f t="shared" ca="1" si="1879"/>
        <v>Amazon Fulfilled</v>
      </c>
      <c r="G8640" s="7" t="str">
        <f t="shared" ca="1" si="1880"/>
        <v>Yes</v>
      </c>
      <c r="H8640" s="7">
        <f t="shared" ca="1" si="1881"/>
        <v>431</v>
      </c>
      <c r="I8640" s="7">
        <f t="shared" ca="1" si="1882"/>
        <v>4</v>
      </c>
      <c r="J8640" s="7">
        <f t="shared" ca="1" si="1883"/>
        <v>29</v>
      </c>
      <c r="K8640" s="7">
        <f t="shared" ca="1" si="1884"/>
        <v>5</v>
      </c>
      <c r="L8640" s="7" t="str">
        <f t="shared" ca="1" si="1885"/>
        <v>Net Banking</v>
      </c>
      <c r="M8640" s="7" t="str">
        <f t="shared" ca="1" si="1886"/>
        <v>Canada</v>
      </c>
      <c r="N8640" s="8" t="str">
        <f t="shared" ca="1" si="1887"/>
        <v>Delivered</v>
      </c>
    </row>
    <row r="8641" spans="1:14" x14ac:dyDescent="0.35">
      <c r="A8641" s="5" t="str">
        <f t="shared" si="1888"/>
        <v>AMZ18641</v>
      </c>
      <c r="B8641" s="6">
        <f t="shared" ca="1" si="1889"/>
        <v>45871</v>
      </c>
      <c r="C8641" s="7" t="str">
        <f t="shared" ca="1" si="1876"/>
        <v>CUS17693</v>
      </c>
      <c r="D8641" s="7" t="str">
        <f t="shared" ca="1" si="1877"/>
        <v>Beauty</v>
      </c>
      <c r="E8641" s="7" t="str">
        <f t="shared" ca="1" si="1878"/>
        <v>Iphone Charger</v>
      </c>
      <c r="F8641" s="7" t="str">
        <f t="shared" ca="1" si="1879"/>
        <v>Amazon Fulfilled</v>
      </c>
      <c r="G8641" s="7" t="str">
        <f t="shared" ca="1" si="1880"/>
        <v>No</v>
      </c>
      <c r="H8641" s="7">
        <f t="shared" ca="1" si="1881"/>
        <v>221</v>
      </c>
      <c r="I8641" s="7">
        <f t="shared" ca="1" si="1882"/>
        <v>4</v>
      </c>
      <c r="J8641" s="7">
        <f t="shared" ca="1" si="1883"/>
        <v>29</v>
      </c>
      <c r="K8641" s="7">
        <f t="shared" ca="1" si="1884"/>
        <v>3</v>
      </c>
      <c r="L8641" s="7" t="str">
        <f t="shared" ca="1" si="1885"/>
        <v>Credit Card</v>
      </c>
      <c r="M8641" s="7" t="str">
        <f t="shared" ca="1" si="1886"/>
        <v>Canada</v>
      </c>
      <c r="N8641" s="8" t="str">
        <f t="shared" ca="1" si="1887"/>
        <v>Delivered</v>
      </c>
    </row>
    <row r="8642" spans="1:14" x14ac:dyDescent="0.35">
      <c r="A8642" s="5" t="str">
        <f t="shared" si="1888"/>
        <v>AMZ18642</v>
      </c>
      <c r="B8642" s="6">
        <f t="shared" ca="1" si="1889"/>
        <v>45861</v>
      </c>
      <c r="C8642" s="7" t="str">
        <f t="shared" ref="C8642:C8705" ca="1" si="1890">"CUS"&amp;RANDBETWEEN(10000,99999)</f>
        <v>CUS70472</v>
      </c>
      <c r="D8642" s="7" t="str">
        <f t="shared" ref="D8642:D8705" ca="1" si="1891">CHOOSE(RANDBETWEEN(1,6),"Electronics","Fashion","Home &amp; Kitchen","Beauty","Books","Sports")</f>
        <v>Electronics</v>
      </c>
      <c r="E8642" s="7" t="str">
        <f t="shared" ref="E8642:E8705" ca="1" si="1892">CHOOSE(RANDBETWEEN(1,10),"Iphone Charger","Bluetooth Speaker","Running Shoes","Cotton T-Shirt","Air  Fryer","Face Cream","Yoga Mat","Smart Watch","Noise Cancelling Headphones","Water Bottle")</f>
        <v>Iphone Charger</v>
      </c>
      <c r="F8642" s="7" t="str">
        <f t="shared" ref="F8642:F8705" ca="1" si="1893">CHOOSE(RANDBETWEEN(1,2),"Amazon Fulfilled","Third-Party Seller")</f>
        <v>Third-Party Seller</v>
      </c>
      <c r="G8642" s="7" t="str">
        <f t="shared" ref="G8642:G8705" ca="1" si="1894">CHOOSE(RANDBETWEEN(1,2),"Yes","No")</f>
        <v>No</v>
      </c>
      <c r="H8642" s="7">
        <f t="shared" ref="H8642:H8705" ca="1" si="1895">RANDBETWEEN(8,800)</f>
        <v>80</v>
      </c>
      <c r="I8642" s="7">
        <f t="shared" ref="I8642:I8705" ca="1" si="1896">RANDBETWEEN(1,4)</f>
        <v>2</v>
      </c>
      <c r="J8642" s="7">
        <f t="shared" ref="J8642:J8705" ca="1" si="1897">RANDBETWEEN(0,40)</f>
        <v>26</v>
      </c>
      <c r="K8642" s="7">
        <f t="shared" ref="K8642:K8705" ca="1" si="1898">IF(J8642="Yes",0,RANDBETWEEN(3,15))</f>
        <v>5</v>
      </c>
      <c r="L8642" s="7" t="str">
        <f t="shared" ref="L8642:L8705" ca="1" si="1899">CHOOSE(RANDBETWEEN(1,5),"Credit Card","Debit Card","UPI","Net Banking","Amazon Pay")</f>
        <v>Debit Card</v>
      </c>
      <c r="M8642" s="7" t="str">
        <f t="shared" ref="M8642:M8705" ca="1" si="1900">CHOOSE(RANDBETWEEN(1,4),"USA","India","UK","Canada")</f>
        <v>India</v>
      </c>
      <c r="N8642" s="8" t="str">
        <f t="shared" ref="N8642:N8705" ca="1" si="1901">CHOOSE(RANDBETWEEN(1,5),"Delivered","Delivered","Delivered","Returned","Cancelled")</f>
        <v>Delivered</v>
      </c>
    </row>
    <row r="8643" spans="1:14" x14ac:dyDescent="0.35">
      <c r="A8643" s="5" t="str">
        <f t="shared" ref="A8643:A8706" si="1902">"AMZ"&amp;10000+ROW()</f>
        <v>AMZ18643</v>
      </c>
      <c r="B8643" s="6">
        <f t="shared" ref="B8643:B8706" ca="1" si="1903">RANDBETWEEN(DATE(2025,7,1), DATE(2025,12,31))</f>
        <v>45982</v>
      </c>
      <c r="C8643" s="7" t="str">
        <f t="shared" ca="1" si="1890"/>
        <v>CUS34519</v>
      </c>
      <c r="D8643" s="7" t="str">
        <f t="shared" ca="1" si="1891"/>
        <v>Electronics</v>
      </c>
      <c r="E8643" s="7" t="str">
        <f t="shared" ca="1" si="1892"/>
        <v>Running Shoes</v>
      </c>
      <c r="F8643" s="7" t="str">
        <f t="shared" ca="1" si="1893"/>
        <v>Amazon Fulfilled</v>
      </c>
      <c r="G8643" s="7" t="str">
        <f t="shared" ca="1" si="1894"/>
        <v>Yes</v>
      </c>
      <c r="H8643" s="7">
        <f t="shared" ca="1" si="1895"/>
        <v>190</v>
      </c>
      <c r="I8643" s="7">
        <f t="shared" ca="1" si="1896"/>
        <v>3</v>
      </c>
      <c r="J8643" s="7">
        <f t="shared" ca="1" si="1897"/>
        <v>34</v>
      </c>
      <c r="K8643" s="7">
        <f t="shared" ca="1" si="1898"/>
        <v>8</v>
      </c>
      <c r="L8643" s="7" t="str">
        <f t="shared" ca="1" si="1899"/>
        <v>Amazon Pay</v>
      </c>
      <c r="M8643" s="7" t="str">
        <f t="shared" ca="1" si="1900"/>
        <v>USA</v>
      </c>
      <c r="N8643" s="8" t="str">
        <f t="shared" ca="1" si="1901"/>
        <v>Returned</v>
      </c>
    </row>
    <row r="8644" spans="1:14" x14ac:dyDescent="0.35">
      <c r="A8644" s="5" t="str">
        <f t="shared" si="1902"/>
        <v>AMZ18644</v>
      </c>
      <c r="B8644" s="6">
        <f t="shared" ca="1" si="1903"/>
        <v>46005</v>
      </c>
      <c r="C8644" s="7" t="str">
        <f t="shared" ca="1" si="1890"/>
        <v>CUS36785</v>
      </c>
      <c r="D8644" s="7" t="str">
        <f t="shared" ca="1" si="1891"/>
        <v>Beauty</v>
      </c>
      <c r="E8644" s="7" t="str">
        <f t="shared" ca="1" si="1892"/>
        <v>Noise Cancelling Headphones</v>
      </c>
      <c r="F8644" s="7" t="str">
        <f t="shared" ca="1" si="1893"/>
        <v>Third-Party Seller</v>
      </c>
      <c r="G8644" s="7" t="str">
        <f t="shared" ca="1" si="1894"/>
        <v>Yes</v>
      </c>
      <c r="H8644" s="7">
        <f t="shared" ca="1" si="1895"/>
        <v>276</v>
      </c>
      <c r="I8644" s="7">
        <f t="shared" ca="1" si="1896"/>
        <v>1</v>
      </c>
      <c r="J8644" s="7">
        <f t="shared" ca="1" si="1897"/>
        <v>4</v>
      </c>
      <c r="K8644" s="7">
        <f t="shared" ca="1" si="1898"/>
        <v>14</v>
      </c>
      <c r="L8644" s="7" t="str">
        <f t="shared" ca="1" si="1899"/>
        <v>UPI</v>
      </c>
      <c r="M8644" s="7" t="str">
        <f t="shared" ca="1" si="1900"/>
        <v>Canada</v>
      </c>
      <c r="N8644" s="8" t="str">
        <f t="shared" ca="1" si="1901"/>
        <v>Delivered</v>
      </c>
    </row>
    <row r="8645" spans="1:14" x14ac:dyDescent="0.35">
      <c r="A8645" s="5" t="str">
        <f t="shared" si="1902"/>
        <v>AMZ18645</v>
      </c>
      <c r="B8645" s="6">
        <f t="shared" ca="1" si="1903"/>
        <v>45944</v>
      </c>
      <c r="C8645" s="7" t="str">
        <f t="shared" ca="1" si="1890"/>
        <v>CUS92022</v>
      </c>
      <c r="D8645" s="7" t="str">
        <f t="shared" ca="1" si="1891"/>
        <v>Beauty</v>
      </c>
      <c r="E8645" s="7" t="str">
        <f t="shared" ca="1" si="1892"/>
        <v>Bluetooth Speaker</v>
      </c>
      <c r="F8645" s="7" t="str">
        <f t="shared" ca="1" si="1893"/>
        <v>Third-Party Seller</v>
      </c>
      <c r="G8645" s="7" t="str">
        <f t="shared" ca="1" si="1894"/>
        <v>Yes</v>
      </c>
      <c r="H8645" s="7">
        <f t="shared" ca="1" si="1895"/>
        <v>306</v>
      </c>
      <c r="I8645" s="7">
        <f t="shared" ca="1" si="1896"/>
        <v>4</v>
      </c>
      <c r="J8645" s="7">
        <f t="shared" ca="1" si="1897"/>
        <v>31</v>
      </c>
      <c r="K8645" s="7">
        <f t="shared" ca="1" si="1898"/>
        <v>3</v>
      </c>
      <c r="L8645" s="7" t="str">
        <f t="shared" ca="1" si="1899"/>
        <v>Net Banking</v>
      </c>
      <c r="M8645" s="7" t="str">
        <f t="shared" ca="1" si="1900"/>
        <v>USA</v>
      </c>
      <c r="N8645" s="8" t="str">
        <f t="shared" ca="1" si="1901"/>
        <v>Cancelled</v>
      </c>
    </row>
    <row r="8646" spans="1:14" x14ac:dyDescent="0.35">
      <c r="A8646" s="5" t="str">
        <f t="shared" si="1902"/>
        <v>AMZ18646</v>
      </c>
      <c r="B8646" s="6">
        <f t="shared" ca="1" si="1903"/>
        <v>45883</v>
      </c>
      <c r="C8646" s="7" t="str">
        <f t="shared" ca="1" si="1890"/>
        <v>CUS83985</v>
      </c>
      <c r="D8646" s="7" t="str">
        <f t="shared" ca="1" si="1891"/>
        <v>Books</v>
      </c>
      <c r="E8646" s="7" t="str">
        <f t="shared" ca="1" si="1892"/>
        <v>Cotton T-Shirt</v>
      </c>
      <c r="F8646" s="7" t="str">
        <f t="shared" ca="1" si="1893"/>
        <v>Amazon Fulfilled</v>
      </c>
      <c r="G8646" s="7" t="str">
        <f t="shared" ca="1" si="1894"/>
        <v>Yes</v>
      </c>
      <c r="H8646" s="7">
        <f t="shared" ca="1" si="1895"/>
        <v>373</v>
      </c>
      <c r="I8646" s="7">
        <f t="shared" ca="1" si="1896"/>
        <v>2</v>
      </c>
      <c r="J8646" s="7">
        <f t="shared" ca="1" si="1897"/>
        <v>5</v>
      </c>
      <c r="K8646" s="7">
        <f t="shared" ca="1" si="1898"/>
        <v>11</v>
      </c>
      <c r="L8646" s="7" t="str">
        <f t="shared" ca="1" si="1899"/>
        <v>Net Banking</v>
      </c>
      <c r="M8646" s="7" t="str">
        <f t="shared" ca="1" si="1900"/>
        <v>India</v>
      </c>
      <c r="N8646" s="8" t="str">
        <f t="shared" ca="1" si="1901"/>
        <v>Delivered</v>
      </c>
    </row>
    <row r="8647" spans="1:14" x14ac:dyDescent="0.35">
      <c r="A8647" s="5" t="str">
        <f t="shared" si="1902"/>
        <v>AMZ18647</v>
      </c>
      <c r="B8647" s="6">
        <f t="shared" ca="1" si="1903"/>
        <v>45921</v>
      </c>
      <c r="C8647" s="7" t="str">
        <f t="shared" ca="1" si="1890"/>
        <v>CUS61465</v>
      </c>
      <c r="D8647" s="7" t="str">
        <f t="shared" ca="1" si="1891"/>
        <v>Electronics</v>
      </c>
      <c r="E8647" s="7" t="str">
        <f t="shared" ca="1" si="1892"/>
        <v>Running Shoes</v>
      </c>
      <c r="F8647" s="7" t="str">
        <f t="shared" ca="1" si="1893"/>
        <v>Amazon Fulfilled</v>
      </c>
      <c r="G8647" s="7" t="str">
        <f t="shared" ca="1" si="1894"/>
        <v>Yes</v>
      </c>
      <c r="H8647" s="7">
        <f t="shared" ca="1" si="1895"/>
        <v>692</v>
      </c>
      <c r="I8647" s="7">
        <f t="shared" ca="1" si="1896"/>
        <v>3</v>
      </c>
      <c r="J8647" s="7">
        <f t="shared" ca="1" si="1897"/>
        <v>29</v>
      </c>
      <c r="K8647" s="7">
        <f t="shared" ca="1" si="1898"/>
        <v>4</v>
      </c>
      <c r="L8647" s="7" t="str">
        <f t="shared" ca="1" si="1899"/>
        <v>Debit Card</v>
      </c>
      <c r="M8647" s="7" t="str">
        <f t="shared" ca="1" si="1900"/>
        <v>UK</v>
      </c>
      <c r="N8647" s="8" t="str">
        <f t="shared" ca="1" si="1901"/>
        <v>Delivered</v>
      </c>
    </row>
    <row r="8648" spans="1:14" x14ac:dyDescent="0.35">
      <c r="A8648" s="5" t="str">
        <f t="shared" si="1902"/>
        <v>AMZ18648</v>
      </c>
      <c r="B8648" s="6">
        <f t="shared" ca="1" si="1903"/>
        <v>45922</v>
      </c>
      <c r="C8648" s="7" t="str">
        <f t="shared" ca="1" si="1890"/>
        <v>CUS50997</v>
      </c>
      <c r="D8648" s="7" t="str">
        <f t="shared" ca="1" si="1891"/>
        <v>Home &amp; Kitchen</v>
      </c>
      <c r="E8648" s="7" t="str">
        <f t="shared" ca="1" si="1892"/>
        <v>Air  Fryer</v>
      </c>
      <c r="F8648" s="7" t="str">
        <f t="shared" ca="1" si="1893"/>
        <v>Third-Party Seller</v>
      </c>
      <c r="G8648" s="7" t="str">
        <f t="shared" ca="1" si="1894"/>
        <v>No</v>
      </c>
      <c r="H8648" s="7">
        <f t="shared" ca="1" si="1895"/>
        <v>694</v>
      </c>
      <c r="I8648" s="7">
        <f t="shared" ca="1" si="1896"/>
        <v>4</v>
      </c>
      <c r="J8648" s="7">
        <f t="shared" ca="1" si="1897"/>
        <v>32</v>
      </c>
      <c r="K8648" s="7">
        <f t="shared" ca="1" si="1898"/>
        <v>11</v>
      </c>
      <c r="L8648" s="7" t="str">
        <f t="shared" ca="1" si="1899"/>
        <v>Net Banking</v>
      </c>
      <c r="M8648" s="7" t="str">
        <f t="shared" ca="1" si="1900"/>
        <v>USA</v>
      </c>
      <c r="N8648" s="8" t="str">
        <f t="shared" ca="1" si="1901"/>
        <v>Delivered</v>
      </c>
    </row>
    <row r="8649" spans="1:14" x14ac:dyDescent="0.35">
      <c r="A8649" s="5" t="str">
        <f t="shared" si="1902"/>
        <v>AMZ18649</v>
      </c>
      <c r="B8649" s="6">
        <f t="shared" ca="1" si="1903"/>
        <v>45996</v>
      </c>
      <c r="C8649" s="7" t="str">
        <f t="shared" ca="1" si="1890"/>
        <v>CUS27538</v>
      </c>
      <c r="D8649" s="7" t="str">
        <f t="shared" ca="1" si="1891"/>
        <v>Electronics</v>
      </c>
      <c r="E8649" s="7" t="str">
        <f t="shared" ca="1" si="1892"/>
        <v>Iphone Charger</v>
      </c>
      <c r="F8649" s="7" t="str">
        <f t="shared" ca="1" si="1893"/>
        <v>Third-Party Seller</v>
      </c>
      <c r="G8649" s="7" t="str">
        <f t="shared" ca="1" si="1894"/>
        <v>Yes</v>
      </c>
      <c r="H8649" s="7">
        <f t="shared" ca="1" si="1895"/>
        <v>590</v>
      </c>
      <c r="I8649" s="7">
        <f t="shared" ca="1" si="1896"/>
        <v>1</v>
      </c>
      <c r="J8649" s="7">
        <f t="shared" ca="1" si="1897"/>
        <v>8</v>
      </c>
      <c r="K8649" s="7">
        <f t="shared" ca="1" si="1898"/>
        <v>6</v>
      </c>
      <c r="L8649" s="7" t="str">
        <f t="shared" ca="1" si="1899"/>
        <v>Net Banking</v>
      </c>
      <c r="M8649" s="7" t="str">
        <f t="shared" ca="1" si="1900"/>
        <v>Canada</v>
      </c>
      <c r="N8649" s="8" t="str">
        <f t="shared" ca="1" si="1901"/>
        <v>Delivered</v>
      </c>
    </row>
    <row r="8650" spans="1:14" x14ac:dyDescent="0.35">
      <c r="A8650" s="5" t="str">
        <f t="shared" si="1902"/>
        <v>AMZ18650</v>
      </c>
      <c r="B8650" s="6">
        <f t="shared" ca="1" si="1903"/>
        <v>45961</v>
      </c>
      <c r="C8650" s="7" t="str">
        <f t="shared" ca="1" si="1890"/>
        <v>CUS86427</v>
      </c>
      <c r="D8650" s="7" t="str">
        <f t="shared" ca="1" si="1891"/>
        <v>Books</v>
      </c>
      <c r="E8650" s="7" t="str">
        <f t="shared" ca="1" si="1892"/>
        <v>Air  Fryer</v>
      </c>
      <c r="F8650" s="7" t="str">
        <f t="shared" ca="1" si="1893"/>
        <v>Third-Party Seller</v>
      </c>
      <c r="G8650" s="7" t="str">
        <f t="shared" ca="1" si="1894"/>
        <v>No</v>
      </c>
      <c r="H8650" s="7">
        <f t="shared" ca="1" si="1895"/>
        <v>295</v>
      </c>
      <c r="I8650" s="7">
        <f t="shared" ca="1" si="1896"/>
        <v>1</v>
      </c>
      <c r="J8650" s="7">
        <f t="shared" ca="1" si="1897"/>
        <v>27</v>
      </c>
      <c r="K8650" s="7">
        <f t="shared" ca="1" si="1898"/>
        <v>5</v>
      </c>
      <c r="L8650" s="7" t="str">
        <f t="shared" ca="1" si="1899"/>
        <v>Amazon Pay</v>
      </c>
      <c r="M8650" s="7" t="str">
        <f t="shared" ca="1" si="1900"/>
        <v>USA</v>
      </c>
      <c r="N8650" s="8" t="str">
        <f t="shared" ca="1" si="1901"/>
        <v>Delivered</v>
      </c>
    </row>
    <row r="8651" spans="1:14" x14ac:dyDescent="0.35">
      <c r="A8651" s="5" t="str">
        <f t="shared" si="1902"/>
        <v>AMZ18651</v>
      </c>
      <c r="B8651" s="6">
        <f t="shared" ca="1" si="1903"/>
        <v>45916</v>
      </c>
      <c r="C8651" s="7" t="str">
        <f t="shared" ca="1" si="1890"/>
        <v>CUS69969</v>
      </c>
      <c r="D8651" s="7" t="str">
        <f t="shared" ca="1" si="1891"/>
        <v>Books</v>
      </c>
      <c r="E8651" s="7" t="str">
        <f t="shared" ca="1" si="1892"/>
        <v>Smart Watch</v>
      </c>
      <c r="F8651" s="7" t="str">
        <f t="shared" ca="1" si="1893"/>
        <v>Third-Party Seller</v>
      </c>
      <c r="G8651" s="7" t="str">
        <f t="shared" ca="1" si="1894"/>
        <v>No</v>
      </c>
      <c r="H8651" s="7">
        <f t="shared" ca="1" si="1895"/>
        <v>181</v>
      </c>
      <c r="I8651" s="7">
        <f t="shared" ca="1" si="1896"/>
        <v>1</v>
      </c>
      <c r="J8651" s="7">
        <f t="shared" ca="1" si="1897"/>
        <v>10</v>
      </c>
      <c r="K8651" s="7">
        <f t="shared" ca="1" si="1898"/>
        <v>5</v>
      </c>
      <c r="L8651" s="7" t="str">
        <f t="shared" ca="1" si="1899"/>
        <v>Amazon Pay</v>
      </c>
      <c r="M8651" s="7" t="str">
        <f t="shared" ca="1" si="1900"/>
        <v>USA</v>
      </c>
      <c r="N8651" s="8" t="str">
        <f t="shared" ca="1" si="1901"/>
        <v>Delivered</v>
      </c>
    </row>
    <row r="8652" spans="1:14" x14ac:dyDescent="0.35">
      <c r="A8652" s="5" t="str">
        <f t="shared" si="1902"/>
        <v>AMZ18652</v>
      </c>
      <c r="B8652" s="6">
        <f t="shared" ca="1" si="1903"/>
        <v>45963</v>
      </c>
      <c r="C8652" s="7" t="str">
        <f t="shared" ca="1" si="1890"/>
        <v>CUS88907</v>
      </c>
      <c r="D8652" s="7" t="str">
        <f t="shared" ca="1" si="1891"/>
        <v>Home &amp; Kitchen</v>
      </c>
      <c r="E8652" s="7" t="str">
        <f t="shared" ca="1" si="1892"/>
        <v>Cotton T-Shirt</v>
      </c>
      <c r="F8652" s="7" t="str">
        <f t="shared" ca="1" si="1893"/>
        <v>Third-Party Seller</v>
      </c>
      <c r="G8652" s="7" t="str">
        <f t="shared" ca="1" si="1894"/>
        <v>Yes</v>
      </c>
      <c r="H8652" s="7">
        <f t="shared" ca="1" si="1895"/>
        <v>99</v>
      </c>
      <c r="I8652" s="7">
        <f t="shared" ca="1" si="1896"/>
        <v>1</v>
      </c>
      <c r="J8652" s="7">
        <f t="shared" ca="1" si="1897"/>
        <v>32</v>
      </c>
      <c r="K8652" s="7">
        <f t="shared" ca="1" si="1898"/>
        <v>14</v>
      </c>
      <c r="L8652" s="7" t="str">
        <f t="shared" ca="1" si="1899"/>
        <v>Credit Card</v>
      </c>
      <c r="M8652" s="7" t="str">
        <f t="shared" ca="1" si="1900"/>
        <v>UK</v>
      </c>
      <c r="N8652" s="8" t="str">
        <f t="shared" ca="1" si="1901"/>
        <v>Cancelled</v>
      </c>
    </row>
    <row r="8653" spans="1:14" x14ac:dyDescent="0.35">
      <c r="A8653" s="5" t="str">
        <f t="shared" si="1902"/>
        <v>AMZ18653</v>
      </c>
      <c r="B8653" s="6">
        <f t="shared" ca="1" si="1903"/>
        <v>45920</v>
      </c>
      <c r="C8653" s="7" t="str">
        <f t="shared" ca="1" si="1890"/>
        <v>CUS96245</v>
      </c>
      <c r="D8653" s="7" t="str">
        <f t="shared" ca="1" si="1891"/>
        <v>Fashion</v>
      </c>
      <c r="E8653" s="7" t="str">
        <f t="shared" ca="1" si="1892"/>
        <v>Face Cream</v>
      </c>
      <c r="F8653" s="7" t="str">
        <f t="shared" ca="1" si="1893"/>
        <v>Third-Party Seller</v>
      </c>
      <c r="G8653" s="7" t="str">
        <f t="shared" ca="1" si="1894"/>
        <v>Yes</v>
      </c>
      <c r="H8653" s="7">
        <f t="shared" ca="1" si="1895"/>
        <v>401</v>
      </c>
      <c r="I8653" s="7">
        <f t="shared" ca="1" si="1896"/>
        <v>3</v>
      </c>
      <c r="J8653" s="7">
        <f t="shared" ca="1" si="1897"/>
        <v>32</v>
      </c>
      <c r="K8653" s="7">
        <f t="shared" ca="1" si="1898"/>
        <v>11</v>
      </c>
      <c r="L8653" s="7" t="str">
        <f t="shared" ca="1" si="1899"/>
        <v>Debit Card</v>
      </c>
      <c r="M8653" s="7" t="str">
        <f t="shared" ca="1" si="1900"/>
        <v>India</v>
      </c>
      <c r="N8653" s="8" t="str">
        <f t="shared" ca="1" si="1901"/>
        <v>Cancelled</v>
      </c>
    </row>
    <row r="8654" spans="1:14" x14ac:dyDescent="0.35">
      <c r="A8654" s="5" t="str">
        <f t="shared" si="1902"/>
        <v>AMZ18654</v>
      </c>
      <c r="B8654" s="6">
        <f t="shared" ca="1" si="1903"/>
        <v>45928</v>
      </c>
      <c r="C8654" s="7" t="str">
        <f t="shared" ca="1" si="1890"/>
        <v>CUS76705</v>
      </c>
      <c r="D8654" s="7" t="str">
        <f t="shared" ca="1" si="1891"/>
        <v>Books</v>
      </c>
      <c r="E8654" s="7" t="str">
        <f t="shared" ca="1" si="1892"/>
        <v>Face Cream</v>
      </c>
      <c r="F8654" s="7" t="str">
        <f t="shared" ca="1" si="1893"/>
        <v>Amazon Fulfilled</v>
      </c>
      <c r="G8654" s="7" t="str">
        <f t="shared" ca="1" si="1894"/>
        <v>No</v>
      </c>
      <c r="H8654" s="7">
        <f t="shared" ca="1" si="1895"/>
        <v>98</v>
      </c>
      <c r="I8654" s="7">
        <f t="shared" ca="1" si="1896"/>
        <v>2</v>
      </c>
      <c r="J8654" s="7">
        <f t="shared" ca="1" si="1897"/>
        <v>29</v>
      </c>
      <c r="K8654" s="7">
        <f t="shared" ca="1" si="1898"/>
        <v>9</v>
      </c>
      <c r="L8654" s="7" t="str">
        <f t="shared" ca="1" si="1899"/>
        <v>Net Banking</v>
      </c>
      <c r="M8654" s="7" t="str">
        <f t="shared" ca="1" si="1900"/>
        <v>India</v>
      </c>
      <c r="N8654" s="8" t="str">
        <f t="shared" ca="1" si="1901"/>
        <v>Delivered</v>
      </c>
    </row>
    <row r="8655" spans="1:14" x14ac:dyDescent="0.35">
      <c r="A8655" s="5" t="str">
        <f t="shared" si="1902"/>
        <v>AMZ18655</v>
      </c>
      <c r="B8655" s="6">
        <f t="shared" ca="1" si="1903"/>
        <v>46008</v>
      </c>
      <c r="C8655" s="7" t="str">
        <f t="shared" ca="1" si="1890"/>
        <v>CUS41555</v>
      </c>
      <c r="D8655" s="7" t="str">
        <f t="shared" ca="1" si="1891"/>
        <v>Electronics</v>
      </c>
      <c r="E8655" s="7" t="str">
        <f t="shared" ca="1" si="1892"/>
        <v>Bluetooth Speaker</v>
      </c>
      <c r="F8655" s="7" t="str">
        <f t="shared" ca="1" si="1893"/>
        <v>Third-Party Seller</v>
      </c>
      <c r="G8655" s="7" t="str">
        <f t="shared" ca="1" si="1894"/>
        <v>No</v>
      </c>
      <c r="H8655" s="7">
        <f t="shared" ca="1" si="1895"/>
        <v>88</v>
      </c>
      <c r="I8655" s="7">
        <f t="shared" ca="1" si="1896"/>
        <v>4</v>
      </c>
      <c r="J8655" s="7">
        <f t="shared" ca="1" si="1897"/>
        <v>39</v>
      </c>
      <c r="K8655" s="7">
        <f t="shared" ca="1" si="1898"/>
        <v>12</v>
      </c>
      <c r="L8655" s="7" t="str">
        <f t="shared" ca="1" si="1899"/>
        <v>Credit Card</v>
      </c>
      <c r="M8655" s="7" t="str">
        <f t="shared" ca="1" si="1900"/>
        <v>USA</v>
      </c>
      <c r="N8655" s="8" t="str">
        <f t="shared" ca="1" si="1901"/>
        <v>Cancelled</v>
      </c>
    </row>
    <row r="8656" spans="1:14" x14ac:dyDescent="0.35">
      <c r="A8656" s="5" t="str">
        <f t="shared" si="1902"/>
        <v>AMZ18656</v>
      </c>
      <c r="B8656" s="6">
        <f t="shared" ca="1" si="1903"/>
        <v>45972</v>
      </c>
      <c r="C8656" s="7" t="str">
        <f t="shared" ca="1" si="1890"/>
        <v>CUS45627</v>
      </c>
      <c r="D8656" s="7" t="str">
        <f t="shared" ca="1" si="1891"/>
        <v>Beauty</v>
      </c>
      <c r="E8656" s="7" t="str">
        <f t="shared" ca="1" si="1892"/>
        <v>Smart Watch</v>
      </c>
      <c r="F8656" s="7" t="str">
        <f t="shared" ca="1" si="1893"/>
        <v>Third-Party Seller</v>
      </c>
      <c r="G8656" s="7" t="str">
        <f t="shared" ca="1" si="1894"/>
        <v>Yes</v>
      </c>
      <c r="H8656" s="7">
        <f t="shared" ca="1" si="1895"/>
        <v>167</v>
      </c>
      <c r="I8656" s="7">
        <f t="shared" ca="1" si="1896"/>
        <v>2</v>
      </c>
      <c r="J8656" s="7">
        <f t="shared" ca="1" si="1897"/>
        <v>39</v>
      </c>
      <c r="K8656" s="7">
        <f t="shared" ca="1" si="1898"/>
        <v>6</v>
      </c>
      <c r="L8656" s="7" t="str">
        <f t="shared" ca="1" si="1899"/>
        <v>Net Banking</v>
      </c>
      <c r="M8656" s="7" t="str">
        <f t="shared" ca="1" si="1900"/>
        <v>India</v>
      </c>
      <c r="N8656" s="8" t="str">
        <f t="shared" ca="1" si="1901"/>
        <v>Delivered</v>
      </c>
    </row>
    <row r="8657" spans="1:14" x14ac:dyDescent="0.35">
      <c r="A8657" s="5" t="str">
        <f t="shared" si="1902"/>
        <v>AMZ18657</v>
      </c>
      <c r="B8657" s="6">
        <f t="shared" ca="1" si="1903"/>
        <v>45875</v>
      </c>
      <c r="C8657" s="7" t="str">
        <f t="shared" ca="1" si="1890"/>
        <v>CUS26915</v>
      </c>
      <c r="D8657" s="7" t="str">
        <f t="shared" ca="1" si="1891"/>
        <v>Sports</v>
      </c>
      <c r="E8657" s="7" t="str">
        <f t="shared" ca="1" si="1892"/>
        <v>Running Shoes</v>
      </c>
      <c r="F8657" s="7" t="str">
        <f t="shared" ca="1" si="1893"/>
        <v>Third-Party Seller</v>
      </c>
      <c r="G8657" s="7" t="str">
        <f t="shared" ca="1" si="1894"/>
        <v>No</v>
      </c>
      <c r="H8657" s="7">
        <f t="shared" ca="1" si="1895"/>
        <v>18</v>
      </c>
      <c r="I8657" s="7">
        <f t="shared" ca="1" si="1896"/>
        <v>3</v>
      </c>
      <c r="J8657" s="7">
        <f t="shared" ca="1" si="1897"/>
        <v>33</v>
      </c>
      <c r="K8657" s="7">
        <f t="shared" ca="1" si="1898"/>
        <v>6</v>
      </c>
      <c r="L8657" s="7" t="str">
        <f t="shared" ca="1" si="1899"/>
        <v>Credit Card</v>
      </c>
      <c r="M8657" s="7" t="str">
        <f t="shared" ca="1" si="1900"/>
        <v>India</v>
      </c>
      <c r="N8657" s="8" t="str">
        <f t="shared" ca="1" si="1901"/>
        <v>Delivered</v>
      </c>
    </row>
    <row r="8658" spans="1:14" x14ac:dyDescent="0.35">
      <c r="A8658" s="5" t="str">
        <f t="shared" si="1902"/>
        <v>AMZ18658</v>
      </c>
      <c r="B8658" s="6">
        <f t="shared" ca="1" si="1903"/>
        <v>45970</v>
      </c>
      <c r="C8658" s="7" t="str">
        <f t="shared" ca="1" si="1890"/>
        <v>CUS83469</v>
      </c>
      <c r="D8658" s="7" t="str">
        <f t="shared" ca="1" si="1891"/>
        <v>Fashion</v>
      </c>
      <c r="E8658" s="7" t="str">
        <f t="shared" ca="1" si="1892"/>
        <v>Cotton T-Shirt</v>
      </c>
      <c r="F8658" s="7" t="str">
        <f t="shared" ca="1" si="1893"/>
        <v>Third-Party Seller</v>
      </c>
      <c r="G8658" s="7" t="str">
        <f t="shared" ca="1" si="1894"/>
        <v>No</v>
      </c>
      <c r="H8658" s="7">
        <f t="shared" ca="1" si="1895"/>
        <v>360</v>
      </c>
      <c r="I8658" s="7">
        <f t="shared" ca="1" si="1896"/>
        <v>4</v>
      </c>
      <c r="J8658" s="7">
        <f t="shared" ca="1" si="1897"/>
        <v>0</v>
      </c>
      <c r="K8658" s="7">
        <f t="shared" ca="1" si="1898"/>
        <v>12</v>
      </c>
      <c r="L8658" s="7" t="str">
        <f t="shared" ca="1" si="1899"/>
        <v>Net Banking</v>
      </c>
      <c r="M8658" s="7" t="str">
        <f t="shared" ca="1" si="1900"/>
        <v>UK</v>
      </c>
      <c r="N8658" s="8" t="str">
        <f t="shared" ca="1" si="1901"/>
        <v>Delivered</v>
      </c>
    </row>
    <row r="8659" spans="1:14" x14ac:dyDescent="0.35">
      <c r="A8659" s="5" t="str">
        <f t="shared" si="1902"/>
        <v>AMZ18659</v>
      </c>
      <c r="B8659" s="6">
        <f t="shared" ca="1" si="1903"/>
        <v>45901</v>
      </c>
      <c r="C8659" s="7" t="str">
        <f t="shared" ca="1" si="1890"/>
        <v>CUS10299</v>
      </c>
      <c r="D8659" s="7" t="str">
        <f t="shared" ca="1" si="1891"/>
        <v>Beauty</v>
      </c>
      <c r="E8659" s="7" t="str">
        <f t="shared" ca="1" si="1892"/>
        <v>Smart Watch</v>
      </c>
      <c r="F8659" s="7" t="str">
        <f t="shared" ca="1" si="1893"/>
        <v>Amazon Fulfilled</v>
      </c>
      <c r="G8659" s="7" t="str">
        <f t="shared" ca="1" si="1894"/>
        <v>Yes</v>
      </c>
      <c r="H8659" s="7">
        <f t="shared" ca="1" si="1895"/>
        <v>343</v>
      </c>
      <c r="I8659" s="7">
        <f t="shared" ca="1" si="1896"/>
        <v>2</v>
      </c>
      <c r="J8659" s="7">
        <f t="shared" ca="1" si="1897"/>
        <v>8</v>
      </c>
      <c r="K8659" s="7">
        <f t="shared" ca="1" si="1898"/>
        <v>5</v>
      </c>
      <c r="L8659" s="7" t="str">
        <f t="shared" ca="1" si="1899"/>
        <v>UPI</v>
      </c>
      <c r="M8659" s="7" t="str">
        <f t="shared" ca="1" si="1900"/>
        <v>UK</v>
      </c>
      <c r="N8659" s="8" t="str">
        <f t="shared" ca="1" si="1901"/>
        <v>Delivered</v>
      </c>
    </row>
    <row r="8660" spans="1:14" x14ac:dyDescent="0.35">
      <c r="A8660" s="5" t="str">
        <f t="shared" si="1902"/>
        <v>AMZ18660</v>
      </c>
      <c r="B8660" s="6">
        <f t="shared" ca="1" si="1903"/>
        <v>46004</v>
      </c>
      <c r="C8660" s="7" t="str">
        <f t="shared" ca="1" si="1890"/>
        <v>CUS14429</v>
      </c>
      <c r="D8660" s="7" t="str">
        <f t="shared" ca="1" si="1891"/>
        <v>Fashion</v>
      </c>
      <c r="E8660" s="7" t="str">
        <f t="shared" ca="1" si="1892"/>
        <v>Running Shoes</v>
      </c>
      <c r="F8660" s="7" t="str">
        <f t="shared" ca="1" si="1893"/>
        <v>Third-Party Seller</v>
      </c>
      <c r="G8660" s="7" t="str">
        <f t="shared" ca="1" si="1894"/>
        <v>Yes</v>
      </c>
      <c r="H8660" s="7">
        <f t="shared" ca="1" si="1895"/>
        <v>601</v>
      </c>
      <c r="I8660" s="7">
        <f t="shared" ca="1" si="1896"/>
        <v>4</v>
      </c>
      <c r="J8660" s="7">
        <f t="shared" ca="1" si="1897"/>
        <v>38</v>
      </c>
      <c r="K8660" s="7">
        <f t="shared" ca="1" si="1898"/>
        <v>12</v>
      </c>
      <c r="L8660" s="7" t="str">
        <f t="shared" ca="1" si="1899"/>
        <v>Amazon Pay</v>
      </c>
      <c r="M8660" s="7" t="str">
        <f t="shared" ca="1" si="1900"/>
        <v>USA</v>
      </c>
      <c r="N8660" s="8" t="str">
        <f t="shared" ca="1" si="1901"/>
        <v>Delivered</v>
      </c>
    </row>
    <row r="8661" spans="1:14" x14ac:dyDescent="0.35">
      <c r="A8661" s="5" t="str">
        <f t="shared" si="1902"/>
        <v>AMZ18661</v>
      </c>
      <c r="B8661" s="6">
        <f t="shared" ca="1" si="1903"/>
        <v>46012</v>
      </c>
      <c r="C8661" s="7" t="str">
        <f t="shared" ca="1" si="1890"/>
        <v>CUS84654</v>
      </c>
      <c r="D8661" s="7" t="str">
        <f t="shared" ca="1" si="1891"/>
        <v>Beauty</v>
      </c>
      <c r="E8661" s="7" t="str">
        <f t="shared" ca="1" si="1892"/>
        <v>Smart Watch</v>
      </c>
      <c r="F8661" s="7" t="str">
        <f t="shared" ca="1" si="1893"/>
        <v>Third-Party Seller</v>
      </c>
      <c r="G8661" s="7" t="str">
        <f t="shared" ca="1" si="1894"/>
        <v>No</v>
      </c>
      <c r="H8661" s="7">
        <f t="shared" ca="1" si="1895"/>
        <v>128</v>
      </c>
      <c r="I8661" s="7">
        <f t="shared" ca="1" si="1896"/>
        <v>3</v>
      </c>
      <c r="J8661" s="7">
        <f t="shared" ca="1" si="1897"/>
        <v>22</v>
      </c>
      <c r="K8661" s="7">
        <f t="shared" ca="1" si="1898"/>
        <v>8</v>
      </c>
      <c r="L8661" s="7" t="str">
        <f t="shared" ca="1" si="1899"/>
        <v>Net Banking</v>
      </c>
      <c r="M8661" s="7" t="str">
        <f t="shared" ca="1" si="1900"/>
        <v>USA</v>
      </c>
      <c r="N8661" s="8" t="str">
        <f t="shared" ca="1" si="1901"/>
        <v>Delivered</v>
      </c>
    </row>
    <row r="8662" spans="1:14" x14ac:dyDescent="0.35">
      <c r="A8662" s="5" t="str">
        <f t="shared" si="1902"/>
        <v>AMZ18662</v>
      </c>
      <c r="B8662" s="6">
        <f t="shared" ca="1" si="1903"/>
        <v>46001</v>
      </c>
      <c r="C8662" s="7" t="str">
        <f t="shared" ca="1" si="1890"/>
        <v>CUS41587</v>
      </c>
      <c r="D8662" s="7" t="str">
        <f t="shared" ca="1" si="1891"/>
        <v>Beauty</v>
      </c>
      <c r="E8662" s="7" t="str">
        <f t="shared" ca="1" si="1892"/>
        <v>Face Cream</v>
      </c>
      <c r="F8662" s="7" t="str">
        <f t="shared" ca="1" si="1893"/>
        <v>Amazon Fulfilled</v>
      </c>
      <c r="G8662" s="7" t="str">
        <f t="shared" ca="1" si="1894"/>
        <v>Yes</v>
      </c>
      <c r="H8662" s="7">
        <f t="shared" ca="1" si="1895"/>
        <v>329</v>
      </c>
      <c r="I8662" s="7">
        <f t="shared" ca="1" si="1896"/>
        <v>1</v>
      </c>
      <c r="J8662" s="7">
        <f t="shared" ca="1" si="1897"/>
        <v>27</v>
      </c>
      <c r="K8662" s="7">
        <f t="shared" ca="1" si="1898"/>
        <v>6</v>
      </c>
      <c r="L8662" s="7" t="str">
        <f t="shared" ca="1" si="1899"/>
        <v>Credit Card</v>
      </c>
      <c r="M8662" s="7" t="str">
        <f t="shared" ca="1" si="1900"/>
        <v>USA</v>
      </c>
      <c r="N8662" s="8" t="str">
        <f t="shared" ca="1" si="1901"/>
        <v>Delivered</v>
      </c>
    </row>
    <row r="8663" spans="1:14" x14ac:dyDescent="0.35">
      <c r="A8663" s="5" t="str">
        <f t="shared" si="1902"/>
        <v>AMZ18663</v>
      </c>
      <c r="B8663" s="6">
        <f t="shared" ca="1" si="1903"/>
        <v>45839</v>
      </c>
      <c r="C8663" s="7" t="str">
        <f t="shared" ca="1" si="1890"/>
        <v>CUS10082</v>
      </c>
      <c r="D8663" s="7" t="str">
        <f t="shared" ca="1" si="1891"/>
        <v>Books</v>
      </c>
      <c r="E8663" s="7" t="str">
        <f t="shared" ca="1" si="1892"/>
        <v>Bluetooth Speaker</v>
      </c>
      <c r="F8663" s="7" t="str">
        <f t="shared" ca="1" si="1893"/>
        <v>Amazon Fulfilled</v>
      </c>
      <c r="G8663" s="7" t="str">
        <f t="shared" ca="1" si="1894"/>
        <v>No</v>
      </c>
      <c r="H8663" s="7">
        <f t="shared" ca="1" si="1895"/>
        <v>362</v>
      </c>
      <c r="I8663" s="7">
        <f t="shared" ca="1" si="1896"/>
        <v>4</v>
      </c>
      <c r="J8663" s="7">
        <f t="shared" ca="1" si="1897"/>
        <v>11</v>
      </c>
      <c r="K8663" s="7">
        <f t="shared" ca="1" si="1898"/>
        <v>15</v>
      </c>
      <c r="L8663" s="7" t="str">
        <f t="shared" ca="1" si="1899"/>
        <v>Amazon Pay</v>
      </c>
      <c r="M8663" s="7" t="str">
        <f t="shared" ca="1" si="1900"/>
        <v>UK</v>
      </c>
      <c r="N8663" s="8" t="str">
        <f t="shared" ca="1" si="1901"/>
        <v>Returned</v>
      </c>
    </row>
    <row r="8664" spans="1:14" x14ac:dyDescent="0.35">
      <c r="A8664" s="5" t="str">
        <f t="shared" si="1902"/>
        <v>AMZ18664</v>
      </c>
      <c r="B8664" s="6">
        <f t="shared" ca="1" si="1903"/>
        <v>45947</v>
      </c>
      <c r="C8664" s="7" t="str">
        <f t="shared" ca="1" si="1890"/>
        <v>CUS75113</v>
      </c>
      <c r="D8664" s="7" t="str">
        <f t="shared" ca="1" si="1891"/>
        <v>Books</v>
      </c>
      <c r="E8664" s="7" t="str">
        <f t="shared" ca="1" si="1892"/>
        <v>Air  Fryer</v>
      </c>
      <c r="F8664" s="7" t="str">
        <f t="shared" ca="1" si="1893"/>
        <v>Third-Party Seller</v>
      </c>
      <c r="G8664" s="7" t="str">
        <f t="shared" ca="1" si="1894"/>
        <v>No</v>
      </c>
      <c r="H8664" s="7">
        <f t="shared" ca="1" si="1895"/>
        <v>351</v>
      </c>
      <c r="I8664" s="7">
        <f t="shared" ca="1" si="1896"/>
        <v>2</v>
      </c>
      <c r="J8664" s="7">
        <f t="shared" ca="1" si="1897"/>
        <v>15</v>
      </c>
      <c r="K8664" s="7">
        <f t="shared" ca="1" si="1898"/>
        <v>3</v>
      </c>
      <c r="L8664" s="7" t="str">
        <f t="shared" ca="1" si="1899"/>
        <v>Debit Card</v>
      </c>
      <c r="M8664" s="7" t="str">
        <f t="shared" ca="1" si="1900"/>
        <v>Canada</v>
      </c>
      <c r="N8664" s="8" t="str">
        <f t="shared" ca="1" si="1901"/>
        <v>Delivered</v>
      </c>
    </row>
    <row r="8665" spans="1:14" x14ac:dyDescent="0.35">
      <c r="A8665" s="5" t="str">
        <f t="shared" si="1902"/>
        <v>AMZ18665</v>
      </c>
      <c r="B8665" s="6">
        <f t="shared" ca="1" si="1903"/>
        <v>46003</v>
      </c>
      <c r="C8665" s="7" t="str">
        <f t="shared" ca="1" si="1890"/>
        <v>CUS28606</v>
      </c>
      <c r="D8665" s="7" t="str">
        <f t="shared" ca="1" si="1891"/>
        <v>Home &amp; Kitchen</v>
      </c>
      <c r="E8665" s="7" t="str">
        <f t="shared" ca="1" si="1892"/>
        <v>Face Cream</v>
      </c>
      <c r="F8665" s="7" t="str">
        <f t="shared" ca="1" si="1893"/>
        <v>Third-Party Seller</v>
      </c>
      <c r="G8665" s="7" t="str">
        <f t="shared" ca="1" si="1894"/>
        <v>Yes</v>
      </c>
      <c r="H8665" s="7">
        <f t="shared" ca="1" si="1895"/>
        <v>38</v>
      </c>
      <c r="I8665" s="7">
        <f t="shared" ca="1" si="1896"/>
        <v>2</v>
      </c>
      <c r="J8665" s="7">
        <f t="shared" ca="1" si="1897"/>
        <v>32</v>
      </c>
      <c r="K8665" s="7">
        <f t="shared" ca="1" si="1898"/>
        <v>6</v>
      </c>
      <c r="L8665" s="7" t="str">
        <f t="shared" ca="1" si="1899"/>
        <v>Debit Card</v>
      </c>
      <c r="M8665" s="7" t="str">
        <f t="shared" ca="1" si="1900"/>
        <v>UK</v>
      </c>
      <c r="N8665" s="8" t="str">
        <f t="shared" ca="1" si="1901"/>
        <v>Cancelled</v>
      </c>
    </row>
    <row r="8666" spans="1:14" x14ac:dyDescent="0.35">
      <c r="A8666" s="5" t="str">
        <f t="shared" si="1902"/>
        <v>AMZ18666</v>
      </c>
      <c r="B8666" s="6">
        <f t="shared" ca="1" si="1903"/>
        <v>45987</v>
      </c>
      <c r="C8666" s="7" t="str">
        <f t="shared" ca="1" si="1890"/>
        <v>CUS43386</v>
      </c>
      <c r="D8666" s="7" t="str">
        <f t="shared" ca="1" si="1891"/>
        <v>Books</v>
      </c>
      <c r="E8666" s="7" t="str">
        <f t="shared" ca="1" si="1892"/>
        <v>Face Cream</v>
      </c>
      <c r="F8666" s="7" t="str">
        <f t="shared" ca="1" si="1893"/>
        <v>Third-Party Seller</v>
      </c>
      <c r="G8666" s="7" t="str">
        <f t="shared" ca="1" si="1894"/>
        <v>No</v>
      </c>
      <c r="H8666" s="7">
        <f t="shared" ca="1" si="1895"/>
        <v>204</v>
      </c>
      <c r="I8666" s="7">
        <f t="shared" ca="1" si="1896"/>
        <v>1</v>
      </c>
      <c r="J8666" s="7">
        <f t="shared" ca="1" si="1897"/>
        <v>6</v>
      </c>
      <c r="K8666" s="7">
        <f t="shared" ca="1" si="1898"/>
        <v>10</v>
      </c>
      <c r="L8666" s="7" t="str">
        <f t="shared" ca="1" si="1899"/>
        <v>Credit Card</v>
      </c>
      <c r="M8666" s="7" t="str">
        <f t="shared" ca="1" si="1900"/>
        <v>UK</v>
      </c>
      <c r="N8666" s="8" t="str">
        <f t="shared" ca="1" si="1901"/>
        <v>Returned</v>
      </c>
    </row>
    <row r="8667" spans="1:14" x14ac:dyDescent="0.35">
      <c r="A8667" s="5" t="str">
        <f t="shared" si="1902"/>
        <v>AMZ18667</v>
      </c>
      <c r="B8667" s="6">
        <f t="shared" ca="1" si="1903"/>
        <v>46017</v>
      </c>
      <c r="C8667" s="7" t="str">
        <f t="shared" ca="1" si="1890"/>
        <v>CUS33679</v>
      </c>
      <c r="D8667" s="7" t="str">
        <f t="shared" ca="1" si="1891"/>
        <v>Sports</v>
      </c>
      <c r="E8667" s="7" t="str">
        <f t="shared" ca="1" si="1892"/>
        <v>Face Cream</v>
      </c>
      <c r="F8667" s="7" t="str">
        <f t="shared" ca="1" si="1893"/>
        <v>Third-Party Seller</v>
      </c>
      <c r="G8667" s="7" t="str">
        <f t="shared" ca="1" si="1894"/>
        <v>No</v>
      </c>
      <c r="H8667" s="7">
        <f t="shared" ca="1" si="1895"/>
        <v>616</v>
      </c>
      <c r="I8667" s="7">
        <f t="shared" ca="1" si="1896"/>
        <v>4</v>
      </c>
      <c r="J8667" s="7">
        <f t="shared" ca="1" si="1897"/>
        <v>21</v>
      </c>
      <c r="K8667" s="7">
        <f t="shared" ca="1" si="1898"/>
        <v>15</v>
      </c>
      <c r="L8667" s="7" t="str">
        <f t="shared" ca="1" si="1899"/>
        <v>Amazon Pay</v>
      </c>
      <c r="M8667" s="7" t="str">
        <f t="shared" ca="1" si="1900"/>
        <v>Canada</v>
      </c>
      <c r="N8667" s="8" t="str">
        <f t="shared" ca="1" si="1901"/>
        <v>Returned</v>
      </c>
    </row>
    <row r="8668" spans="1:14" x14ac:dyDescent="0.35">
      <c r="A8668" s="5" t="str">
        <f t="shared" si="1902"/>
        <v>AMZ18668</v>
      </c>
      <c r="B8668" s="6">
        <f t="shared" ca="1" si="1903"/>
        <v>45900</v>
      </c>
      <c r="C8668" s="7" t="str">
        <f t="shared" ca="1" si="1890"/>
        <v>CUS42459</v>
      </c>
      <c r="D8668" s="7" t="str">
        <f t="shared" ca="1" si="1891"/>
        <v>Books</v>
      </c>
      <c r="E8668" s="7" t="str">
        <f t="shared" ca="1" si="1892"/>
        <v>Cotton T-Shirt</v>
      </c>
      <c r="F8668" s="7" t="str">
        <f t="shared" ca="1" si="1893"/>
        <v>Third-Party Seller</v>
      </c>
      <c r="G8668" s="7" t="str">
        <f t="shared" ca="1" si="1894"/>
        <v>Yes</v>
      </c>
      <c r="H8668" s="7">
        <f t="shared" ca="1" si="1895"/>
        <v>523</v>
      </c>
      <c r="I8668" s="7">
        <f t="shared" ca="1" si="1896"/>
        <v>2</v>
      </c>
      <c r="J8668" s="7">
        <f t="shared" ca="1" si="1897"/>
        <v>31</v>
      </c>
      <c r="K8668" s="7">
        <f t="shared" ca="1" si="1898"/>
        <v>8</v>
      </c>
      <c r="L8668" s="7" t="str">
        <f t="shared" ca="1" si="1899"/>
        <v>Amazon Pay</v>
      </c>
      <c r="M8668" s="7" t="str">
        <f t="shared" ca="1" si="1900"/>
        <v>India</v>
      </c>
      <c r="N8668" s="8" t="str">
        <f t="shared" ca="1" si="1901"/>
        <v>Cancelled</v>
      </c>
    </row>
    <row r="8669" spans="1:14" x14ac:dyDescent="0.35">
      <c r="A8669" s="5" t="str">
        <f t="shared" si="1902"/>
        <v>AMZ18669</v>
      </c>
      <c r="B8669" s="6">
        <f t="shared" ca="1" si="1903"/>
        <v>45917</v>
      </c>
      <c r="C8669" s="7" t="str">
        <f t="shared" ca="1" si="1890"/>
        <v>CUS84769</v>
      </c>
      <c r="D8669" s="7" t="str">
        <f t="shared" ca="1" si="1891"/>
        <v>Electronics</v>
      </c>
      <c r="E8669" s="7" t="str">
        <f t="shared" ca="1" si="1892"/>
        <v>Face Cream</v>
      </c>
      <c r="F8669" s="7" t="str">
        <f t="shared" ca="1" si="1893"/>
        <v>Third-Party Seller</v>
      </c>
      <c r="G8669" s="7" t="str">
        <f t="shared" ca="1" si="1894"/>
        <v>Yes</v>
      </c>
      <c r="H8669" s="7">
        <f t="shared" ca="1" si="1895"/>
        <v>771</v>
      </c>
      <c r="I8669" s="7">
        <f t="shared" ca="1" si="1896"/>
        <v>4</v>
      </c>
      <c r="J8669" s="7">
        <f t="shared" ca="1" si="1897"/>
        <v>7</v>
      </c>
      <c r="K8669" s="7">
        <f t="shared" ca="1" si="1898"/>
        <v>11</v>
      </c>
      <c r="L8669" s="7" t="str">
        <f t="shared" ca="1" si="1899"/>
        <v>Net Banking</v>
      </c>
      <c r="M8669" s="7" t="str">
        <f t="shared" ca="1" si="1900"/>
        <v>Canada</v>
      </c>
      <c r="N8669" s="8" t="str">
        <f t="shared" ca="1" si="1901"/>
        <v>Delivered</v>
      </c>
    </row>
    <row r="8670" spans="1:14" x14ac:dyDescent="0.35">
      <c r="A8670" s="5" t="str">
        <f t="shared" si="1902"/>
        <v>AMZ18670</v>
      </c>
      <c r="B8670" s="6">
        <f t="shared" ca="1" si="1903"/>
        <v>45854</v>
      </c>
      <c r="C8670" s="7" t="str">
        <f t="shared" ca="1" si="1890"/>
        <v>CUS38815</v>
      </c>
      <c r="D8670" s="7" t="str">
        <f t="shared" ca="1" si="1891"/>
        <v>Electronics</v>
      </c>
      <c r="E8670" s="7" t="str">
        <f t="shared" ca="1" si="1892"/>
        <v>Water Bottle</v>
      </c>
      <c r="F8670" s="7" t="str">
        <f t="shared" ca="1" si="1893"/>
        <v>Third-Party Seller</v>
      </c>
      <c r="G8670" s="7" t="str">
        <f t="shared" ca="1" si="1894"/>
        <v>No</v>
      </c>
      <c r="H8670" s="7">
        <f t="shared" ca="1" si="1895"/>
        <v>336</v>
      </c>
      <c r="I8670" s="7">
        <f t="shared" ca="1" si="1896"/>
        <v>4</v>
      </c>
      <c r="J8670" s="7">
        <f t="shared" ca="1" si="1897"/>
        <v>25</v>
      </c>
      <c r="K8670" s="7">
        <f t="shared" ca="1" si="1898"/>
        <v>13</v>
      </c>
      <c r="L8670" s="7" t="str">
        <f t="shared" ca="1" si="1899"/>
        <v>Debit Card</v>
      </c>
      <c r="M8670" s="7" t="str">
        <f t="shared" ca="1" si="1900"/>
        <v>USA</v>
      </c>
      <c r="N8670" s="8" t="str">
        <f t="shared" ca="1" si="1901"/>
        <v>Cancelled</v>
      </c>
    </row>
    <row r="8671" spans="1:14" x14ac:dyDescent="0.35">
      <c r="A8671" s="5" t="str">
        <f t="shared" si="1902"/>
        <v>AMZ18671</v>
      </c>
      <c r="B8671" s="6">
        <f t="shared" ca="1" si="1903"/>
        <v>45844</v>
      </c>
      <c r="C8671" s="7" t="str">
        <f t="shared" ca="1" si="1890"/>
        <v>CUS69273</v>
      </c>
      <c r="D8671" s="7" t="str">
        <f t="shared" ca="1" si="1891"/>
        <v>Beauty</v>
      </c>
      <c r="E8671" s="7" t="str">
        <f t="shared" ca="1" si="1892"/>
        <v>Running Shoes</v>
      </c>
      <c r="F8671" s="7" t="str">
        <f t="shared" ca="1" si="1893"/>
        <v>Third-Party Seller</v>
      </c>
      <c r="G8671" s="7" t="str">
        <f t="shared" ca="1" si="1894"/>
        <v>No</v>
      </c>
      <c r="H8671" s="7">
        <f t="shared" ca="1" si="1895"/>
        <v>747</v>
      </c>
      <c r="I8671" s="7">
        <f t="shared" ca="1" si="1896"/>
        <v>4</v>
      </c>
      <c r="J8671" s="7">
        <f t="shared" ca="1" si="1897"/>
        <v>20</v>
      </c>
      <c r="K8671" s="7">
        <f t="shared" ca="1" si="1898"/>
        <v>11</v>
      </c>
      <c r="L8671" s="7" t="str">
        <f t="shared" ca="1" si="1899"/>
        <v>Amazon Pay</v>
      </c>
      <c r="M8671" s="7" t="str">
        <f t="shared" ca="1" si="1900"/>
        <v>Canada</v>
      </c>
      <c r="N8671" s="8" t="str">
        <f t="shared" ca="1" si="1901"/>
        <v>Delivered</v>
      </c>
    </row>
    <row r="8672" spans="1:14" x14ac:dyDescent="0.35">
      <c r="A8672" s="5" t="str">
        <f t="shared" si="1902"/>
        <v>AMZ18672</v>
      </c>
      <c r="B8672" s="6">
        <f t="shared" ca="1" si="1903"/>
        <v>45907</v>
      </c>
      <c r="C8672" s="7" t="str">
        <f t="shared" ca="1" si="1890"/>
        <v>CUS43002</v>
      </c>
      <c r="D8672" s="7" t="str">
        <f t="shared" ca="1" si="1891"/>
        <v>Fashion</v>
      </c>
      <c r="E8672" s="7" t="str">
        <f t="shared" ca="1" si="1892"/>
        <v>Air  Fryer</v>
      </c>
      <c r="F8672" s="7" t="str">
        <f t="shared" ca="1" si="1893"/>
        <v>Third-Party Seller</v>
      </c>
      <c r="G8672" s="7" t="str">
        <f t="shared" ca="1" si="1894"/>
        <v>No</v>
      </c>
      <c r="H8672" s="7">
        <f t="shared" ca="1" si="1895"/>
        <v>163</v>
      </c>
      <c r="I8672" s="7">
        <f t="shared" ca="1" si="1896"/>
        <v>4</v>
      </c>
      <c r="J8672" s="7">
        <f t="shared" ca="1" si="1897"/>
        <v>26</v>
      </c>
      <c r="K8672" s="7">
        <f t="shared" ca="1" si="1898"/>
        <v>13</v>
      </c>
      <c r="L8672" s="7" t="str">
        <f t="shared" ca="1" si="1899"/>
        <v>Debit Card</v>
      </c>
      <c r="M8672" s="7" t="str">
        <f t="shared" ca="1" si="1900"/>
        <v>Canada</v>
      </c>
      <c r="N8672" s="8" t="str">
        <f t="shared" ca="1" si="1901"/>
        <v>Delivered</v>
      </c>
    </row>
    <row r="8673" spans="1:14" x14ac:dyDescent="0.35">
      <c r="A8673" s="5" t="str">
        <f t="shared" si="1902"/>
        <v>AMZ18673</v>
      </c>
      <c r="B8673" s="6">
        <f t="shared" ca="1" si="1903"/>
        <v>45973</v>
      </c>
      <c r="C8673" s="7" t="str">
        <f t="shared" ca="1" si="1890"/>
        <v>CUS61421</v>
      </c>
      <c r="D8673" s="7" t="str">
        <f t="shared" ca="1" si="1891"/>
        <v>Home &amp; Kitchen</v>
      </c>
      <c r="E8673" s="7" t="str">
        <f t="shared" ca="1" si="1892"/>
        <v>Yoga Mat</v>
      </c>
      <c r="F8673" s="7" t="str">
        <f t="shared" ca="1" si="1893"/>
        <v>Amazon Fulfilled</v>
      </c>
      <c r="G8673" s="7" t="str">
        <f t="shared" ca="1" si="1894"/>
        <v>No</v>
      </c>
      <c r="H8673" s="7">
        <f t="shared" ca="1" si="1895"/>
        <v>309</v>
      </c>
      <c r="I8673" s="7">
        <f t="shared" ca="1" si="1896"/>
        <v>1</v>
      </c>
      <c r="J8673" s="7">
        <f t="shared" ca="1" si="1897"/>
        <v>8</v>
      </c>
      <c r="K8673" s="7">
        <f t="shared" ca="1" si="1898"/>
        <v>15</v>
      </c>
      <c r="L8673" s="7" t="str">
        <f t="shared" ca="1" si="1899"/>
        <v>Amazon Pay</v>
      </c>
      <c r="M8673" s="7" t="str">
        <f t="shared" ca="1" si="1900"/>
        <v>UK</v>
      </c>
      <c r="N8673" s="8" t="str">
        <f t="shared" ca="1" si="1901"/>
        <v>Delivered</v>
      </c>
    </row>
    <row r="8674" spans="1:14" x14ac:dyDescent="0.35">
      <c r="A8674" s="5" t="str">
        <f t="shared" si="1902"/>
        <v>AMZ18674</v>
      </c>
      <c r="B8674" s="6">
        <f t="shared" ca="1" si="1903"/>
        <v>45901</v>
      </c>
      <c r="C8674" s="7" t="str">
        <f t="shared" ca="1" si="1890"/>
        <v>CUS63231</v>
      </c>
      <c r="D8674" s="7" t="str">
        <f t="shared" ca="1" si="1891"/>
        <v>Electronics</v>
      </c>
      <c r="E8674" s="7" t="str">
        <f t="shared" ca="1" si="1892"/>
        <v>Running Shoes</v>
      </c>
      <c r="F8674" s="7" t="str">
        <f t="shared" ca="1" si="1893"/>
        <v>Third-Party Seller</v>
      </c>
      <c r="G8674" s="7" t="str">
        <f t="shared" ca="1" si="1894"/>
        <v>No</v>
      </c>
      <c r="H8674" s="7">
        <f t="shared" ca="1" si="1895"/>
        <v>759</v>
      </c>
      <c r="I8674" s="7">
        <f t="shared" ca="1" si="1896"/>
        <v>1</v>
      </c>
      <c r="J8674" s="7">
        <f t="shared" ca="1" si="1897"/>
        <v>21</v>
      </c>
      <c r="K8674" s="7">
        <f t="shared" ca="1" si="1898"/>
        <v>3</v>
      </c>
      <c r="L8674" s="7" t="str">
        <f t="shared" ca="1" si="1899"/>
        <v>Credit Card</v>
      </c>
      <c r="M8674" s="7" t="str">
        <f t="shared" ca="1" si="1900"/>
        <v>USA</v>
      </c>
      <c r="N8674" s="8" t="str">
        <f t="shared" ca="1" si="1901"/>
        <v>Delivered</v>
      </c>
    </row>
    <row r="8675" spans="1:14" x14ac:dyDescent="0.35">
      <c r="A8675" s="5" t="str">
        <f t="shared" si="1902"/>
        <v>AMZ18675</v>
      </c>
      <c r="B8675" s="6">
        <f t="shared" ca="1" si="1903"/>
        <v>45977</v>
      </c>
      <c r="C8675" s="7" t="str">
        <f t="shared" ca="1" si="1890"/>
        <v>CUS55586</v>
      </c>
      <c r="D8675" s="7" t="str">
        <f t="shared" ca="1" si="1891"/>
        <v>Electronics</v>
      </c>
      <c r="E8675" s="7" t="str">
        <f t="shared" ca="1" si="1892"/>
        <v>Yoga Mat</v>
      </c>
      <c r="F8675" s="7" t="str">
        <f t="shared" ca="1" si="1893"/>
        <v>Amazon Fulfilled</v>
      </c>
      <c r="G8675" s="7" t="str">
        <f t="shared" ca="1" si="1894"/>
        <v>No</v>
      </c>
      <c r="H8675" s="7">
        <f t="shared" ca="1" si="1895"/>
        <v>498</v>
      </c>
      <c r="I8675" s="7">
        <f t="shared" ca="1" si="1896"/>
        <v>2</v>
      </c>
      <c r="J8675" s="7">
        <f t="shared" ca="1" si="1897"/>
        <v>6</v>
      </c>
      <c r="K8675" s="7">
        <f t="shared" ca="1" si="1898"/>
        <v>9</v>
      </c>
      <c r="L8675" s="7" t="str">
        <f t="shared" ca="1" si="1899"/>
        <v>Debit Card</v>
      </c>
      <c r="M8675" s="7" t="str">
        <f t="shared" ca="1" si="1900"/>
        <v>India</v>
      </c>
      <c r="N8675" s="8" t="str">
        <f t="shared" ca="1" si="1901"/>
        <v>Delivered</v>
      </c>
    </row>
    <row r="8676" spans="1:14" x14ac:dyDescent="0.35">
      <c r="A8676" s="5" t="str">
        <f t="shared" si="1902"/>
        <v>AMZ18676</v>
      </c>
      <c r="B8676" s="6">
        <f t="shared" ca="1" si="1903"/>
        <v>45983</v>
      </c>
      <c r="C8676" s="7" t="str">
        <f t="shared" ca="1" si="1890"/>
        <v>CUS22864</v>
      </c>
      <c r="D8676" s="7" t="str">
        <f t="shared" ca="1" si="1891"/>
        <v>Home &amp; Kitchen</v>
      </c>
      <c r="E8676" s="7" t="str">
        <f t="shared" ca="1" si="1892"/>
        <v>Bluetooth Speaker</v>
      </c>
      <c r="F8676" s="7" t="str">
        <f t="shared" ca="1" si="1893"/>
        <v>Amazon Fulfilled</v>
      </c>
      <c r="G8676" s="7" t="str">
        <f t="shared" ca="1" si="1894"/>
        <v>No</v>
      </c>
      <c r="H8676" s="7">
        <f t="shared" ca="1" si="1895"/>
        <v>254</v>
      </c>
      <c r="I8676" s="7">
        <f t="shared" ca="1" si="1896"/>
        <v>4</v>
      </c>
      <c r="J8676" s="7">
        <f t="shared" ca="1" si="1897"/>
        <v>38</v>
      </c>
      <c r="K8676" s="7">
        <f t="shared" ca="1" si="1898"/>
        <v>10</v>
      </c>
      <c r="L8676" s="7" t="str">
        <f t="shared" ca="1" si="1899"/>
        <v>Debit Card</v>
      </c>
      <c r="M8676" s="7" t="str">
        <f t="shared" ca="1" si="1900"/>
        <v>Canada</v>
      </c>
      <c r="N8676" s="8" t="str">
        <f t="shared" ca="1" si="1901"/>
        <v>Delivered</v>
      </c>
    </row>
    <row r="8677" spans="1:14" x14ac:dyDescent="0.35">
      <c r="A8677" s="5" t="str">
        <f t="shared" si="1902"/>
        <v>AMZ18677</v>
      </c>
      <c r="B8677" s="6">
        <f t="shared" ca="1" si="1903"/>
        <v>46005</v>
      </c>
      <c r="C8677" s="7" t="str">
        <f t="shared" ca="1" si="1890"/>
        <v>CUS10981</v>
      </c>
      <c r="D8677" s="7" t="str">
        <f t="shared" ca="1" si="1891"/>
        <v>Home &amp; Kitchen</v>
      </c>
      <c r="E8677" s="7" t="str">
        <f t="shared" ca="1" si="1892"/>
        <v>Smart Watch</v>
      </c>
      <c r="F8677" s="7" t="str">
        <f t="shared" ca="1" si="1893"/>
        <v>Third-Party Seller</v>
      </c>
      <c r="G8677" s="7" t="str">
        <f t="shared" ca="1" si="1894"/>
        <v>No</v>
      </c>
      <c r="H8677" s="7">
        <f t="shared" ca="1" si="1895"/>
        <v>436</v>
      </c>
      <c r="I8677" s="7">
        <f t="shared" ca="1" si="1896"/>
        <v>1</v>
      </c>
      <c r="J8677" s="7">
        <f t="shared" ca="1" si="1897"/>
        <v>21</v>
      </c>
      <c r="K8677" s="7">
        <f t="shared" ca="1" si="1898"/>
        <v>12</v>
      </c>
      <c r="L8677" s="7" t="str">
        <f t="shared" ca="1" si="1899"/>
        <v>Debit Card</v>
      </c>
      <c r="M8677" s="7" t="str">
        <f t="shared" ca="1" si="1900"/>
        <v>USA</v>
      </c>
      <c r="N8677" s="8" t="str">
        <f t="shared" ca="1" si="1901"/>
        <v>Delivered</v>
      </c>
    </row>
    <row r="8678" spans="1:14" x14ac:dyDescent="0.35">
      <c r="A8678" s="5" t="str">
        <f t="shared" si="1902"/>
        <v>AMZ18678</v>
      </c>
      <c r="B8678" s="6">
        <f t="shared" ca="1" si="1903"/>
        <v>45897</v>
      </c>
      <c r="C8678" s="7" t="str">
        <f t="shared" ca="1" si="1890"/>
        <v>CUS61209</v>
      </c>
      <c r="D8678" s="7" t="str">
        <f t="shared" ca="1" si="1891"/>
        <v>Sports</v>
      </c>
      <c r="E8678" s="7" t="str">
        <f t="shared" ca="1" si="1892"/>
        <v>Bluetooth Speaker</v>
      </c>
      <c r="F8678" s="7" t="str">
        <f t="shared" ca="1" si="1893"/>
        <v>Amazon Fulfilled</v>
      </c>
      <c r="G8678" s="7" t="str">
        <f t="shared" ca="1" si="1894"/>
        <v>No</v>
      </c>
      <c r="H8678" s="7">
        <f t="shared" ca="1" si="1895"/>
        <v>559</v>
      </c>
      <c r="I8678" s="7">
        <f t="shared" ca="1" si="1896"/>
        <v>4</v>
      </c>
      <c r="J8678" s="7">
        <f t="shared" ca="1" si="1897"/>
        <v>40</v>
      </c>
      <c r="K8678" s="7">
        <f t="shared" ca="1" si="1898"/>
        <v>4</v>
      </c>
      <c r="L8678" s="7" t="str">
        <f t="shared" ca="1" si="1899"/>
        <v>Amazon Pay</v>
      </c>
      <c r="M8678" s="7" t="str">
        <f t="shared" ca="1" si="1900"/>
        <v>Canada</v>
      </c>
      <c r="N8678" s="8" t="str">
        <f t="shared" ca="1" si="1901"/>
        <v>Delivered</v>
      </c>
    </row>
    <row r="8679" spans="1:14" x14ac:dyDescent="0.35">
      <c r="A8679" s="5" t="str">
        <f t="shared" si="1902"/>
        <v>AMZ18679</v>
      </c>
      <c r="B8679" s="6">
        <f t="shared" ca="1" si="1903"/>
        <v>45845</v>
      </c>
      <c r="C8679" s="7" t="str">
        <f t="shared" ca="1" si="1890"/>
        <v>CUS91038</v>
      </c>
      <c r="D8679" s="7" t="str">
        <f t="shared" ca="1" si="1891"/>
        <v>Books</v>
      </c>
      <c r="E8679" s="7" t="str">
        <f t="shared" ca="1" si="1892"/>
        <v>Water Bottle</v>
      </c>
      <c r="F8679" s="7" t="str">
        <f t="shared" ca="1" si="1893"/>
        <v>Third-Party Seller</v>
      </c>
      <c r="G8679" s="7" t="str">
        <f t="shared" ca="1" si="1894"/>
        <v>No</v>
      </c>
      <c r="H8679" s="7">
        <f t="shared" ca="1" si="1895"/>
        <v>612</v>
      </c>
      <c r="I8679" s="7">
        <f t="shared" ca="1" si="1896"/>
        <v>4</v>
      </c>
      <c r="J8679" s="7">
        <f t="shared" ca="1" si="1897"/>
        <v>31</v>
      </c>
      <c r="K8679" s="7">
        <f t="shared" ca="1" si="1898"/>
        <v>3</v>
      </c>
      <c r="L8679" s="7" t="str">
        <f t="shared" ca="1" si="1899"/>
        <v>UPI</v>
      </c>
      <c r="M8679" s="7" t="str">
        <f t="shared" ca="1" si="1900"/>
        <v>USA</v>
      </c>
      <c r="N8679" s="8" t="str">
        <f t="shared" ca="1" si="1901"/>
        <v>Delivered</v>
      </c>
    </row>
    <row r="8680" spans="1:14" x14ac:dyDescent="0.35">
      <c r="A8680" s="5" t="str">
        <f t="shared" si="1902"/>
        <v>AMZ18680</v>
      </c>
      <c r="B8680" s="6">
        <f t="shared" ca="1" si="1903"/>
        <v>45843</v>
      </c>
      <c r="C8680" s="7" t="str">
        <f t="shared" ca="1" si="1890"/>
        <v>CUS31900</v>
      </c>
      <c r="D8680" s="7" t="str">
        <f t="shared" ca="1" si="1891"/>
        <v>Beauty</v>
      </c>
      <c r="E8680" s="7" t="str">
        <f t="shared" ca="1" si="1892"/>
        <v>Running Shoes</v>
      </c>
      <c r="F8680" s="7" t="str">
        <f t="shared" ca="1" si="1893"/>
        <v>Third-Party Seller</v>
      </c>
      <c r="G8680" s="7" t="str">
        <f t="shared" ca="1" si="1894"/>
        <v>No</v>
      </c>
      <c r="H8680" s="7">
        <f t="shared" ca="1" si="1895"/>
        <v>87</v>
      </c>
      <c r="I8680" s="7">
        <f t="shared" ca="1" si="1896"/>
        <v>1</v>
      </c>
      <c r="J8680" s="7">
        <f t="shared" ca="1" si="1897"/>
        <v>38</v>
      </c>
      <c r="K8680" s="7">
        <f t="shared" ca="1" si="1898"/>
        <v>15</v>
      </c>
      <c r="L8680" s="7" t="str">
        <f t="shared" ca="1" si="1899"/>
        <v>UPI</v>
      </c>
      <c r="M8680" s="7" t="str">
        <f t="shared" ca="1" si="1900"/>
        <v>India</v>
      </c>
      <c r="N8680" s="8" t="str">
        <f t="shared" ca="1" si="1901"/>
        <v>Delivered</v>
      </c>
    </row>
    <row r="8681" spans="1:14" x14ac:dyDescent="0.35">
      <c r="A8681" s="5" t="str">
        <f t="shared" si="1902"/>
        <v>AMZ18681</v>
      </c>
      <c r="B8681" s="6">
        <f t="shared" ca="1" si="1903"/>
        <v>45945</v>
      </c>
      <c r="C8681" s="7" t="str">
        <f t="shared" ca="1" si="1890"/>
        <v>CUS42650</v>
      </c>
      <c r="D8681" s="7" t="str">
        <f t="shared" ca="1" si="1891"/>
        <v>Home &amp; Kitchen</v>
      </c>
      <c r="E8681" s="7" t="str">
        <f t="shared" ca="1" si="1892"/>
        <v>Running Shoes</v>
      </c>
      <c r="F8681" s="7" t="str">
        <f t="shared" ca="1" si="1893"/>
        <v>Amazon Fulfilled</v>
      </c>
      <c r="G8681" s="7" t="str">
        <f t="shared" ca="1" si="1894"/>
        <v>No</v>
      </c>
      <c r="H8681" s="7">
        <f t="shared" ca="1" si="1895"/>
        <v>781</v>
      </c>
      <c r="I8681" s="7">
        <f t="shared" ca="1" si="1896"/>
        <v>1</v>
      </c>
      <c r="J8681" s="7">
        <f t="shared" ca="1" si="1897"/>
        <v>2</v>
      </c>
      <c r="K8681" s="7">
        <f t="shared" ca="1" si="1898"/>
        <v>3</v>
      </c>
      <c r="L8681" s="7" t="str">
        <f t="shared" ca="1" si="1899"/>
        <v>Credit Card</v>
      </c>
      <c r="M8681" s="7" t="str">
        <f t="shared" ca="1" si="1900"/>
        <v>Canada</v>
      </c>
      <c r="N8681" s="8" t="str">
        <f t="shared" ca="1" si="1901"/>
        <v>Delivered</v>
      </c>
    </row>
    <row r="8682" spans="1:14" x14ac:dyDescent="0.35">
      <c r="A8682" s="5" t="str">
        <f t="shared" si="1902"/>
        <v>AMZ18682</v>
      </c>
      <c r="B8682" s="6">
        <f t="shared" ca="1" si="1903"/>
        <v>45977</v>
      </c>
      <c r="C8682" s="7" t="str">
        <f t="shared" ca="1" si="1890"/>
        <v>CUS55302</v>
      </c>
      <c r="D8682" s="7" t="str">
        <f t="shared" ca="1" si="1891"/>
        <v>Electronics</v>
      </c>
      <c r="E8682" s="7" t="str">
        <f t="shared" ca="1" si="1892"/>
        <v>Running Shoes</v>
      </c>
      <c r="F8682" s="7" t="str">
        <f t="shared" ca="1" si="1893"/>
        <v>Amazon Fulfilled</v>
      </c>
      <c r="G8682" s="7" t="str">
        <f t="shared" ca="1" si="1894"/>
        <v>No</v>
      </c>
      <c r="H8682" s="7">
        <f t="shared" ca="1" si="1895"/>
        <v>769</v>
      </c>
      <c r="I8682" s="7">
        <f t="shared" ca="1" si="1896"/>
        <v>2</v>
      </c>
      <c r="J8682" s="7">
        <f t="shared" ca="1" si="1897"/>
        <v>35</v>
      </c>
      <c r="K8682" s="7">
        <f t="shared" ca="1" si="1898"/>
        <v>7</v>
      </c>
      <c r="L8682" s="7" t="str">
        <f t="shared" ca="1" si="1899"/>
        <v>UPI</v>
      </c>
      <c r="M8682" s="7" t="str">
        <f t="shared" ca="1" si="1900"/>
        <v>India</v>
      </c>
      <c r="N8682" s="8" t="str">
        <f t="shared" ca="1" si="1901"/>
        <v>Delivered</v>
      </c>
    </row>
    <row r="8683" spans="1:14" x14ac:dyDescent="0.35">
      <c r="A8683" s="5" t="str">
        <f t="shared" si="1902"/>
        <v>AMZ18683</v>
      </c>
      <c r="B8683" s="6">
        <f t="shared" ca="1" si="1903"/>
        <v>45968</v>
      </c>
      <c r="C8683" s="7" t="str">
        <f t="shared" ca="1" si="1890"/>
        <v>CUS42497</v>
      </c>
      <c r="D8683" s="7" t="str">
        <f t="shared" ca="1" si="1891"/>
        <v>Beauty</v>
      </c>
      <c r="E8683" s="7" t="str">
        <f t="shared" ca="1" si="1892"/>
        <v>Water Bottle</v>
      </c>
      <c r="F8683" s="7" t="str">
        <f t="shared" ca="1" si="1893"/>
        <v>Amazon Fulfilled</v>
      </c>
      <c r="G8683" s="7" t="str">
        <f t="shared" ca="1" si="1894"/>
        <v>No</v>
      </c>
      <c r="H8683" s="7">
        <f t="shared" ca="1" si="1895"/>
        <v>173</v>
      </c>
      <c r="I8683" s="7">
        <f t="shared" ca="1" si="1896"/>
        <v>1</v>
      </c>
      <c r="J8683" s="7">
        <f t="shared" ca="1" si="1897"/>
        <v>32</v>
      </c>
      <c r="K8683" s="7">
        <f t="shared" ca="1" si="1898"/>
        <v>12</v>
      </c>
      <c r="L8683" s="7" t="str">
        <f t="shared" ca="1" si="1899"/>
        <v>Net Banking</v>
      </c>
      <c r="M8683" s="7" t="str">
        <f t="shared" ca="1" si="1900"/>
        <v>USA</v>
      </c>
      <c r="N8683" s="8" t="str">
        <f t="shared" ca="1" si="1901"/>
        <v>Returned</v>
      </c>
    </row>
    <row r="8684" spans="1:14" x14ac:dyDescent="0.35">
      <c r="A8684" s="5" t="str">
        <f t="shared" si="1902"/>
        <v>AMZ18684</v>
      </c>
      <c r="B8684" s="6">
        <f t="shared" ca="1" si="1903"/>
        <v>45924</v>
      </c>
      <c r="C8684" s="7" t="str">
        <f t="shared" ca="1" si="1890"/>
        <v>CUS21470</v>
      </c>
      <c r="D8684" s="7" t="str">
        <f t="shared" ca="1" si="1891"/>
        <v>Electronics</v>
      </c>
      <c r="E8684" s="7" t="str">
        <f t="shared" ca="1" si="1892"/>
        <v>Smart Watch</v>
      </c>
      <c r="F8684" s="7" t="str">
        <f t="shared" ca="1" si="1893"/>
        <v>Amazon Fulfilled</v>
      </c>
      <c r="G8684" s="7" t="str">
        <f t="shared" ca="1" si="1894"/>
        <v>No</v>
      </c>
      <c r="H8684" s="7">
        <f t="shared" ca="1" si="1895"/>
        <v>376</v>
      </c>
      <c r="I8684" s="7">
        <f t="shared" ca="1" si="1896"/>
        <v>4</v>
      </c>
      <c r="J8684" s="7">
        <f t="shared" ca="1" si="1897"/>
        <v>22</v>
      </c>
      <c r="K8684" s="7">
        <f t="shared" ca="1" si="1898"/>
        <v>3</v>
      </c>
      <c r="L8684" s="7" t="str">
        <f t="shared" ca="1" si="1899"/>
        <v>Credit Card</v>
      </c>
      <c r="M8684" s="7" t="str">
        <f t="shared" ca="1" si="1900"/>
        <v>UK</v>
      </c>
      <c r="N8684" s="8" t="str">
        <f t="shared" ca="1" si="1901"/>
        <v>Delivered</v>
      </c>
    </row>
    <row r="8685" spans="1:14" x14ac:dyDescent="0.35">
      <c r="A8685" s="5" t="str">
        <f t="shared" si="1902"/>
        <v>AMZ18685</v>
      </c>
      <c r="B8685" s="6">
        <f t="shared" ca="1" si="1903"/>
        <v>45933</v>
      </c>
      <c r="C8685" s="7" t="str">
        <f t="shared" ca="1" si="1890"/>
        <v>CUS57690</v>
      </c>
      <c r="D8685" s="7" t="str">
        <f t="shared" ca="1" si="1891"/>
        <v>Books</v>
      </c>
      <c r="E8685" s="7" t="str">
        <f t="shared" ca="1" si="1892"/>
        <v>Yoga Mat</v>
      </c>
      <c r="F8685" s="7" t="str">
        <f t="shared" ca="1" si="1893"/>
        <v>Amazon Fulfilled</v>
      </c>
      <c r="G8685" s="7" t="str">
        <f t="shared" ca="1" si="1894"/>
        <v>No</v>
      </c>
      <c r="H8685" s="7">
        <f t="shared" ca="1" si="1895"/>
        <v>695</v>
      </c>
      <c r="I8685" s="7">
        <f t="shared" ca="1" si="1896"/>
        <v>2</v>
      </c>
      <c r="J8685" s="7">
        <f t="shared" ca="1" si="1897"/>
        <v>5</v>
      </c>
      <c r="K8685" s="7">
        <f t="shared" ca="1" si="1898"/>
        <v>11</v>
      </c>
      <c r="L8685" s="7" t="str">
        <f t="shared" ca="1" si="1899"/>
        <v>UPI</v>
      </c>
      <c r="M8685" s="7" t="str">
        <f t="shared" ca="1" si="1900"/>
        <v>India</v>
      </c>
      <c r="N8685" s="8" t="str">
        <f t="shared" ca="1" si="1901"/>
        <v>Delivered</v>
      </c>
    </row>
    <row r="8686" spans="1:14" x14ac:dyDescent="0.35">
      <c r="A8686" s="5" t="str">
        <f t="shared" si="1902"/>
        <v>AMZ18686</v>
      </c>
      <c r="B8686" s="6">
        <f t="shared" ca="1" si="1903"/>
        <v>45992</v>
      </c>
      <c r="C8686" s="7" t="str">
        <f t="shared" ca="1" si="1890"/>
        <v>CUS97251</v>
      </c>
      <c r="D8686" s="7" t="str">
        <f t="shared" ca="1" si="1891"/>
        <v>Beauty</v>
      </c>
      <c r="E8686" s="7" t="str">
        <f t="shared" ca="1" si="1892"/>
        <v>Water Bottle</v>
      </c>
      <c r="F8686" s="7" t="str">
        <f t="shared" ca="1" si="1893"/>
        <v>Amazon Fulfilled</v>
      </c>
      <c r="G8686" s="7" t="str">
        <f t="shared" ca="1" si="1894"/>
        <v>No</v>
      </c>
      <c r="H8686" s="7">
        <f t="shared" ca="1" si="1895"/>
        <v>55</v>
      </c>
      <c r="I8686" s="7">
        <f t="shared" ca="1" si="1896"/>
        <v>3</v>
      </c>
      <c r="J8686" s="7">
        <f t="shared" ca="1" si="1897"/>
        <v>31</v>
      </c>
      <c r="K8686" s="7">
        <f t="shared" ca="1" si="1898"/>
        <v>4</v>
      </c>
      <c r="L8686" s="7" t="str">
        <f t="shared" ca="1" si="1899"/>
        <v>Credit Card</v>
      </c>
      <c r="M8686" s="7" t="str">
        <f t="shared" ca="1" si="1900"/>
        <v>UK</v>
      </c>
      <c r="N8686" s="8" t="str">
        <f t="shared" ca="1" si="1901"/>
        <v>Delivered</v>
      </c>
    </row>
    <row r="8687" spans="1:14" x14ac:dyDescent="0.35">
      <c r="A8687" s="5" t="str">
        <f t="shared" si="1902"/>
        <v>AMZ18687</v>
      </c>
      <c r="B8687" s="6">
        <f t="shared" ca="1" si="1903"/>
        <v>45917</v>
      </c>
      <c r="C8687" s="7" t="str">
        <f t="shared" ca="1" si="1890"/>
        <v>CUS49690</v>
      </c>
      <c r="D8687" s="7" t="str">
        <f t="shared" ca="1" si="1891"/>
        <v>Beauty</v>
      </c>
      <c r="E8687" s="7" t="str">
        <f t="shared" ca="1" si="1892"/>
        <v>Running Shoes</v>
      </c>
      <c r="F8687" s="7" t="str">
        <f t="shared" ca="1" si="1893"/>
        <v>Third-Party Seller</v>
      </c>
      <c r="G8687" s="7" t="str">
        <f t="shared" ca="1" si="1894"/>
        <v>No</v>
      </c>
      <c r="H8687" s="7">
        <f t="shared" ca="1" si="1895"/>
        <v>148</v>
      </c>
      <c r="I8687" s="7">
        <f t="shared" ca="1" si="1896"/>
        <v>2</v>
      </c>
      <c r="J8687" s="7">
        <f t="shared" ca="1" si="1897"/>
        <v>5</v>
      </c>
      <c r="K8687" s="7">
        <f t="shared" ca="1" si="1898"/>
        <v>11</v>
      </c>
      <c r="L8687" s="7" t="str">
        <f t="shared" ca="1" si="1899"/>
        <v>Credit Card</v>
      </c>
      <c r="M8687" s="7" t="str">
        <f t="shared" ca="1" si="1900"/>
        <v>USA</v>
      </c>
      <c r="N8687" s="8" t="str">
        <f t="shared" ca="1" si="1901"/>
        <v>Cancelled</v>
      </c>
    </row>
    <row r="8688" spans="1:14" x14ac:dyDescent="0.35">
      <c r="A8688" s="5" t="str">
        <f t="shared" si="1902"/>
        <v>AMZ18688</v>
      </c>
      <c r="B8688" s="6">
        <f t="shared" ca="1" si="1903"/>
        <v>45896</v>
      </c>
      <c r="C8688" s="7" t="str">
        <f t="shared" ca="1" si="1890"/>
        <v>CUS89414</v>
      </c>
      <c r="D8688" s="7" t="str">
        <f t="shared" ca="1" si="1891"/>
        <v>Electronics</v>
      </c>
      <c r="E8688" s="7" t="str">
        <f t="shared" ca="1" si="1892"/>
        <v>Air  Fryer</v>
      </c>
      <c r="F8688" s="7" t="str">
        <f t="shared" ca="1" si="1893"/>
        <v>Third-Party Seller</v>
      </c>
      <c r="G8688" s="7" t="str">
        <f t="shared" ca="1" si="1894"/>
        <v>Yes</v>
      </c>
      <c r="H8688" s="7">
        <f t="shared" ca="1" si="1895"/>
        <v>493</v>
      </c>
      <c r="I8688" s="7">
        <f t="shared" ca="1" si="1896"/>
        <v>2</v>
      </c>
      <c r="J8688" s="7">
        <f t="shared" ca="1" si="1897"/>
        <v>26</v>
      </c>
      <c r="K8688" s="7">
        <f t="shared" ca="1" si="1898"/>
        <v>11</v>
      </c>
      <c r="L8688" s="7" t="str">
        <f t="shared" ca="1" si="1899"/>
        <v>Credit Card</v>
      </c>
      <c r="M8688" s="7" t="str">
        <f t="shared" ca="1" si="1900"/>
        <v>USA</v>
      </c>
      <c r="N8688" s="8" t="str">
        <f t="shared" ca="1" si="1901"/>
        <v>Delivered</v>
      </c>
    </row>
    <row r="8689" spans="1:14" x14ac:dyDescent="0.35">
      <c r="A8689" s="5" t="str">
        <f t="shared" si="1902"/>
        <v>AMZ18689</v>
      </c>
      <c r="B8689" s="6">
        <f t="shared" ca="1" si="1903"/>
        <v>45913</v>
      </c>
      <c r="C8689" s="7" t="str">
        <f t="shared" ca="1" si="1890"/>
        <v>CUS47910</v>
      </c>
      <c r="D8689" s="7" t="str">
        <f t="shared" ca="1" si="1891"/>
        <v>Home &amp; Kitchen</v>
      </c>
      <c r="E8689" s="7" t="str">
        <f t="shared" ca="1" si="1892"/>
        <v>Face Cream</v>
      </c>
      <c r="F8689" s="7" t="str">
        <f t="shared" ca="1" si="1893"/>
        <v>Third-Party Seller</v>
      </c>
      <c r="G8689" s="7" t="str">
        <f t="shared" ca="1" si="1894"/>
        <v>No</v>
      </c>
      <c r="H8689" s="7">
        <f t="shared" ca="1" si="1895"/>
        <v>537</v>
      </c>
      <c r="I8689" s="7">
        <f t="shared" ca="1" si="1896"/>
        <v>3</v>
      </c>
      <c r="J8689" s="7">
        <f t="shared" ca="1" si="1897"/>
        <v>7</v>
      </c>
      <c r="K8689" s="7">
        <f t="shared" ca="1" si="1898"/>
        <v>15</v>
      </c>
      <c r="L8689" s="7" t="str">
        <f t="shared" ca="1" si="1899"/>
        <v>UPI</v>
      </c>
      <c r="M8689" s="7" t="str">
        <f t="shared" ca="1" si="1900"/>
        <v>India</v>
      </c>
      <c r="N8689" s="8" t="str">
        <f t="shared" ca="1" si="1901"/>
        <v>Delivered</v>
      </c>
    </row>
    <row r="8690" spans="1:14" x14ac:dyDescent="0.35">
      <c r="A8690" s="5" t="str">
        <f t="shared" si="1902"/>
        <v>AMZ18690</v>
      </c>
      <c r="B8690" s="6">
        <f t="shared" ca="1" si="1903"/>
        <v>45878</v>
      </c>
      <c r="C8690" s="7" t="str">
        <f t="shared" ca="1" si="1890"/>
        <v>CUS60241</v>
      </c>
      <c r="D8690" s="7" t="str">
        <f t="shared" ca="1" si="1891"/>
        <v>Books</v>
      </c>
      <c r="E8690" s="7" t="str">
        <f t="shared" ca="1" si="1892"/>
        <v>Running Shoes</v>
      </c>
      <c r="F8690" s="7" t="str">
        <f t="shared" ca="1" si="1893"/>
        <v>Third-Party Seller</v>
      </c>
      <c r="G8690" s="7" t="str">
        <f t="shared" ca="1" si="1894"/>
        <v>No</v>
      </c>
      <c r="H8690" s="7">
        <f t="shared" ca="1" si="1895"/>
        <v>248</v>
      </c>
      <c r="I8690" s="7">
        <f t="shared" ca="1" si="1896"/>
        <v>1</v>
      </c>
      <c r="J8690" s="7">
        <f t="shared" ca="1" si="1897"/>
        <v>7</v>
      </c>
      <c r="K8690" s="7">
        <f t="shared" ca="1" si="1898"/>
        <v>11</v>
      </c>
      <c r="L8690" s="7" t="str">
        <f t="shared" ca="1" si="1899"/>
        <v>Amazon Pay</v>
      </c>
      <c r="M8690" s="7" t="str">
        <f t="shared" ca="1" si="1900"/>
        <v>USA</v>
      </c>
      <c r="N8690" s="8" t="str">
        <f t="shared" ca="1" si="1901"/>
        <v>Returned</v>
      </c>
    </row>
    <row r="8691" spans="1:14" x14ac:dyDescent="0.35">
      <c r="A8691" s="5" t="str">
        <f t="shared" si="1902"/>
        <v>AMZ18691</v>
      </c>
      <c r="B8691" s="6">
        <f t="shared" ca="1" si="1903"/>
        <v>45973</v>
      </c>
      <c r="C8691" s="7" t="str">
        <f t="shared" ca="1" si="1890"/>
        <v>CUS32932</v>
      </c>
      <c r="D8691" s="7" t="str">
        <f t="shared" ca="1" si="1891"/>
        <v>Electronics</v>
      </c>
      <c r="E8691" s="7" t="str">
        <f t="shared" ca="1" si="1892"/>
        <v>Bluetooth Speaker</v>
      </c>
      <c r="F8691" s="7" t="str">
        <f t="shared" ca="1" si="1893"/>
        <v>Amazon Fulfilled</v>
      </c>
      <c r="G8691" s="7" t="str">
        <f t="shared" ca="1" si="1894"/>
        <v>No</v>
      </c>
      <c r="H8691" s="7">
        <f t="shared" ca="1" si="1895"/>
        <v>710</v>
      </c>
      <c r="I8691" s="7">
        <f t="shared" ca="1" si="1896"/>
        <v>3</v>
      </c>
      <c r="J8691" s="7">
        <f t="shared" ca="1" si="1897"/>
        <v>20</v>
      </c>
      <c r="K8691" s="7">
        <f t="shared" ca="1" si="1898"/>
        <v>13</v>
      </c>
      <c r="L8691" s="7" t="str">
        <f t="shared" ca="1" si="1899"/>
        <v>Amazon Pay</v>
      </c>
      <c r="M8691" s="7" t="str">
        <f t="shared" ca="1" si="1900"/>
        <v>Canada</v>
      </c>
      <c r="N8691" s="8" t="str">
        <f t="shared" ca="1" si="1901"/>
        <v>Delivered</v>
      </c>
    </row>
    <row r="8692" spans="1:14" x14ac:dyDescent="0.35">
      <c r="A8692" s="5" t="str">
        <f t="shared" si="1902"/>
        <v>AMZ18692</v>
      </c>
      <c r="B8692" s="6">
        <f t="shared" ca="1" si="1903"/>
        <v>45913</v>
      </c>
      <c r="C8692" s="7" t="str">
        <f t="shared" ca="1" si="1890"/>
        <v>CUS70427</v>
      </c>
      <c r="D8692" s="7" t="str">
        <f t="shared" ca="1" si="1891"/>
        <v>Beauty</v>
      </c>
      <c r="E8692" s="7" t="str">
        <f t="shared" ca="1" si="1892"/>
        <v>Water Bottle</v>
      </c>
      <c r="F8692" s="7" t="str">
        <f t="shared" ca="1" si="1893"/>
        <v>Third-Party Seller</v>
      </c>
      <c r="G8692" s="7" t="str">
        <f t="shared" ca="1" si="1894"/>
        <v>Yes</v>
      </c>
      <c r="H8692" s="7">
        <f t="shared" ca="1" si="1895"/>
        <v>314</v>
      </c>
      <c r="I8692" s="7">
        <f t="shared" ca="1" si="1896"/>
        <v>1</v>
      </c>
      <c r="J8692" s="7">
        <f t="shared" ca="1" si="1897"/>
        <v>30</v>
      </c>
      <c r="K8692" s="7">
        <f t="shared" ca="1" si="1898"/>
        <v>13</v>
      </c>
      <c r="L8692" s="7" t="str">
        <f t="shared" ca="1" si="1899"/>
        <v>Net Banking</v>
      </c>
      <c r="M8692" s="7" t="str">
        <f t="shared" ca="1" si="1900"/>
        <v>Canada</v>
      </c>
      <c r="N8692" s="8" t="str">
        <f t="shared" ca="1" si="1901"/>
        <v>Cancelled</v>
      </c>
    </row>
    <row r="8693" spans="1:14" x14ac:dyDescent="0.35">
      <c r="A8693" s="5" t="str">
        <f t="shared" si="1902"/>
        <v>AMZ18693</v>
      </c>
      <c r="B8693" s="6">
        <f t="shared" ca="1" si="1903"/>
        <v>45982</v>
      </c>
      <c r="C8693" s="7" t="str">
        <f t="shared" ca="1" si="1890"/>
        <v>CUS54335</v>
      </c>
      <c r="D8693" s="7" t="str">
        <f t="shared" ca="1" si="1891"/>
        <v>Home &amp; Kitchen</v>
      </c>
      <c r="E8693" s="7" t="str">
        <f t="shared" ca="1" si="1892"/>
        <v>Running Shoes</v>
      </c>
      <c r="F8693" s="7" t="str">
        <f t="shared" ca="1" si="1893"/>
        <v>Amazon Fulfilled</v>
      </c>
      <c r="G8693" s="7" t="str">
        <f t="shared" ca="1" si="1894"/>
        <v>Yes</v>
      </c>
      <c r="H8693" s="7">
        <f t="shared" ca="1" si="1895"/>
        <v>198</v>
      </c>
      <c r="I8693" s="7">
        <f t="shared" ca="1" si="1896"/>
        <v>4</v>
      </c>
      <c r="J8693" s="7">
        <f t="shared" ca="1" si="1897"/>
        <v>18</v>
      </c>
      <c r="K8693" s="7">
        <f t="shared" ca="1" si="1898"/>
        <v>13</v>
      </c>
      <c r="L8693" s="7" t="str">
        <f t="shared" ca="1" si="1899"/>
        <v>UPI</v>
      </c>
      <c r="M8693" s="7" t="str">
        <f t="shared" ca="1" si="1900"/>
        <v>UK</v>
      </c>
      <c r="N8693" s="8" t="str">
        <f t="shared" ca="1" si="1901"/>
        <v>Delivered</v>
      </c>
    </row>
    <row r="8694" spans="1:14" x14ac:dyDescent="0.35">
      <c r="A8694" s="5" t="str">
        <f t="shared" si="1902"/>
        <v>AMZ18694</v>
      </c>
      <c r="B8694" s="6">
        <f t="shared" ca="1" si="1903"/>
        <v>45889</v>
      </c>
      <c r="C8694" s="7" t="str">
        <f t="shared" ca="1" si="1890"/>
        <v>CUS62654</v>
      </c>
      <c r="D8694" s="7" t="str">
        <f t="shared" ca="1" si="1891"/>
        <v>Beauty</v>
      </c>
      <c r="E8694" s="7" t="str">
        <f t="shared" ca="1" si="1892"/>
        <v>Iphone Charger</v>
      </c>
      <c r="F8694" s="7" t="str">
        <f t="shared" ca="1" si="1893"/>
        <v>Amazon Fulfilled</v>
      </c>
      <c r="G8694" s="7" t="str">
        <f t="shared" ca="1" si="1894"/>
        <v>No</v>
      </c>
      <c r="H8694" s="7">
        <f t="shared" ca="1" si="1895"/>
        <v>592</v>
      </c>
      <c r="I8694" s="7">
        <f t="shared" ca="1" si="1896"/>
        <v>3</v>
      </c>
      <c r="J8694" s="7">
        <f t="shared" ca="1" si="1897"/>
        <v>33</v>
      </c>
      <c r="K8694" s="7">
        <f t="shared" ca="1" si="1898"/>
        <v>9</v>
      </c>
      <c r="L8694" s="7" t="str">
        <f t="shared" ca="1" si="1899"/>
        <v>Debit Card</v>
      </c>
      <c r="M8694" s="7" t="str">
        <f t="shared" ca="1" si="1900"/>
        <v>Canada</v>
      </c>
      <c r="N8694" s="8" t="str">
        <f t="shared" ca="1" si="1901"/>
        <v>Delivered</v>
      </c>
    </row>
    <row r="8695" spans="1:14" x14ac:dyDescent="0.35">
      <c r="A8695" s="5" t="str">
        <f t="shared" si="1902"/>
        <v>AMZ18695</v>
      </c>
      <c r="B8695" s="6">
        <f t="shared" ca="1" si="1903"/>
        <v>45882</v>
      </c>
      <c r="C8695" s="7" t="str">
        <f t="shared" ca="1" si="1890"/>
        <v>CUS64374</v>
      </c>
      <c r="D8695" s="7" t="str">
        <f t="shared" ca="1" si="1891"/>
        <v>Sports</v>
      </c>
      <c r="E8695" s="7" t="str">
        <f t="shared" ca="1" si="1892"/>
        <v>Noise Cancelling Headphones</v>
      </c>
      <c r="F8695" s="7" t="str">
        <f t="shared" ca="1" si="1893"/>
        <v>Amazon Fulfilled</v>
      </c>
      <c r="G8695" s="7" t="str">
        <f t="shared" ca="1" si="1894"/>
        <v>No</v>
      </c>
      <c r="H8695" s="7">
        <f t="shared" ca="1" si="1895"/>
        <v>329</v>
      </c>
      <c r="I8695" s="7">
        <f t="shared" ca="1" si="1896"/>
        <v>4</v>
      </c>
      <c r="J8695" s="7">
        <f t="shared" ca="1" si="1897"/>
        <v>18</v>
      </c>
      <c r="K8695" s="7">
        <f t="shared" ca="1" si="1898"/>
        <v>8</v>
      </c>
      <c r="L8695" s="7" t="str">
        <f t="shared" ca="1" si="1899"/>
        <v>Debit Card</v>
      </c>
      <c r="M8695" s="7" t="str">
        <f t="shared" ca="1" si="1900"/>
        <v>UK</v>
      </c>
      <c r="N8695" s="8" t="str">
        <f t="shared" ca="1" si="1901"/>
        <v>Delivered</v>
      </c>
    </row>
    <row r="8696" spans="1:14" x14ac:dyDescent="0.35">
      <c r="A8696" s="5" t="str">
        <f t="shared" si="1902"/>
        <v>AMZ18696</v>
      </c>
      <c r="B8696" s="6">
        <f t="shared" ca="1" si="1903"/>
        <v>45889</v>
      </c>
      <c r="C8696" s="7" t="str">
        <f t="shared" ca="1" si="1890"/>
        <v>CUS63259</v>
      </c>
      <c r="D8696" s="7" t="str">
        <f t="shared" ca="1" si="1891"/>
        <v>Electronics</v>
      </c>
      <c r="E8696" s="7" t="str">
        <f t="shared" ca="1" si="1892"/>
        <v>Smart Watch</v>
      </c>
      <c r="F8696" s="7" t="str">
        <f t="shared" ca="1" si="1893"/>
        <v>Amazon Fulfilled</v>
      </c>
      <c r="G8696" s="7" t="str">
        <f t="shared" ca="1" si="1894"/>
        <v>No</v>
      </c>
      <c r="H8696" s="7">
        <f t="shared" ca="1" si="1895"/>
        <v>560</v>
      </c>
      <c r="I8696" s="7">
        <f t="shared" ca="1" si="1896"/>
        <v>2</v>
      </c>
      <c r="J8696" s="7">
        <f t="shared" ca="1" si="1897"/>
        <v>36</v>
      </c>
      <c r="K8696" s="7">
        <f t="shared" ca="1" si="1898"/>
        <v>14</v>
      </c>
      <c r="L8696" s="7" t="str">
        <f t="shared" ca="1" si="1899"/>
        <v>Amazon Pay</v>
      </c>
      <c r="M8696" s="7" t="str">
        <f t="shared" ca="1" si="1900"/>
        <v>Canada</v>
      </c>
      <c r="N8696" s="8" t="str">
        <f t="shared" ca="1" si="1901"/>
        <v>Cancelled</v>
      </c>
    </row>
    <row r="8697" spans="1:14" x14ac:dyDescent="0.35">
      <c r="A8697" s="5" t="str">
        <f t="shared" si="1902"/>
        <v>AMZ18697</v>
      </c>
      <c r="B8697" s="6">
        <f t="shared" ca="1" si="1903"/>
        <v>45877</v>
      </c>
      <c r="C8697" s="7" t="str">
        <f t="shared" ca="1" si="1890"/>
        <v>CUS20227</v>
      </c>
      <c r="D8697" s="7" t="str">
        <f t="shared" ca="1" si="1891"/>
        <v>Electronics</v>
      </c>
      <c r="E8697" s="7" t="str">
        <f t="shared" ca="1" si="1892"/>
        <v>Iphone Charger</v>
      </c>
      <c r="F8697" s="7" t="str">
        <f t="shared" ca="1" si="1893"/>
        <v>Amazon Fulfilled</v>
      </c>
      <c r="G8697" s="7" t="str">
        <f t="shared" ca="1" si="1894"/>
        <v>No</v>
      </c>
      <c r="H8697" s="7">
        <f t="shared" ca="1" si="1895"/>
        <v>388</v>
      </c>
      <c r="I8697" s="7">
        <f t="shared" ca="1" si="1896"/>
        <v>1</v>
      </c>
      <c r="J8697" s="7">
        <f t="shared" ca="1" si="1897"/>
        <v>30</v>
      </c>
      <c r="K8697" s="7">
        <f t="shared" ca="1" si="1898"/>
        <v>9</v>
      </c>
      <c r="L8697" s="7" t="str">
        <f t="shared" ca="1" si="1899"/>
        <v>Net Banking</v>
      </c>
      <c r="M8697" s="7" t="str">
        <f t="shared" ca="1" si="1900"/>
        <v>USA</v>
      </c>
      <c r="N8697" s="8" t="str">
        <f t="shared" ca="1" si="1901"/>
        <v>Delivered</v>
      </c>
    </row>
    <row r="8698" spans="1:14" x14ac:dyDescent="0.35">
      <c r="A8698" s="5" t="str">
        <f t="shared" si="1902"/>
        <v>AMZ18698</v>
      </c>
      <c r="B8698" s="6">
        <f t="shared" ca="1" si="1903"/>
        <v>46007</v>
      </c>
      <c r="C8698" s="7" t="str">
        <f t="shared" ca="1" si="1890"/>
        <v>CUS91291</v>
      </c>
      <c r="D8698" s="7" t="str">
        <f t="shared" ca="1" si="1891"/>
        <v>Electronics</v>
      </c>
      <c r="E8698" s="7" t="str">
        <f t="shared" ca="1" si="1892"/>
        <v>Running Shoes</v>
      </c>
      <c r="F8698" s="7" t="str">
        <f t="shared" ca="1" si="1893"/>
        <v>Third-Party Seller</v>
      </c>
      <c r="G8698" s="7" t="str">
        <f t="shared" ca="1" si="1894"/>
        <v>Yes</v>
      </c>
      <c r="H8698" s="7">
        <f t="shared" ca="1" si="1895"/>
        <v>748</v>
      </c>
      <c r="I8698" s="7">
        <f t="shared" ca="1" si="1896"/>
        <v>3</v>
      </c>
      <c r="J8698" s="7">
        <f t="shared" ca="1" si="1897"/>
        <v>2</v>
      </c>
      <c r="K8698" s="7">
        <f t="shared" ca="1" si="1898"/>
        <v>14</v>
      </c>
      <c r="L8698" s="7" t="str">
        <f t="shared" ca="1" si="1899"/>
        <v>UPI</v>
      </c>
      <c r="M8698" s="7" t="str">
        <f t="shared" ca="1" si="1900"/>
        <v>India</v>
      </c>
      <c r="N8698" s="8" t="str">
        <f t="shared" ca="1" si="1901"/>
        <v>Cancelled</v>
      </c>
    </row>
    <row r="8699" spans="1:14" x14ac:dyDescent="0.35">
      <c r="A8699" s="5" t="str">
        <f t="shared" si="1902"/>
        <v>AMZ18699</v>
      </c>
      <c r="B8699" s="6">
        <f t="shared" ca="1" si="1903"/>
        <v>45891</v>
      </c>
      <c r="C8699" s="7" t="str">
        <f t="shared" ca="1" si="1890"/>
        <v>CUS27956</v>
      </c>
      <c r="D8699" s="7" t="str">
        <f t="shared" ca="1" si="1891"/>
        <v>Electronics</v>
      </c>
      <c r="E8699" s="7" t="str">
        <f t="shared" ca="1" si="1892"/>
        <v>Face Cream</v>
      </c>
      <c r="F8699" s="7" t="str">
        <f t="shared" ca="1" si="1893"/>
        <v>Amazon Fulfilled</v>
      </c>
      <c r="G8699" s="7" t="str">
        <f t="shared" ca="1" si="1894"/>
        <v>Yes</v>
      </c>
      <c r="H8699" s="7">
        <f t="shared" ca="1" si="1895"/>
        <v>786</v>
      </c>
      <c r="I8699" s="7">
        <f t="shared" ca="1" si="1896"/>
        <v>4</v>
      </c>
      <c r="J8699" s="7">
        <f t="shared" ca="1" si="1897"/>
        <v>13</v>
      </c>
      <c r="K8699" s="7">
        <f t="shared" ca="1" si="1898"/>
        <v>6</v>
      </c>
      <c r="L8699" s="7" t="str">
        <f t="shared" ca="1" si="1899"/>
        <v>Net Banking</v>
      </c>
      <c r="M8699" s="7" t="str">
        <f t="shared" ca="1" si="1900"/>
        <v>India</v>
      </c>
      <c r="N8699" s="8" t="str">
        <f t="shared" ca="1" si="1901"/>
        <v>Delivered</v>
      </c>
    </row>
    <row r="8700" spans="1:14" x14ac:dyDescent="0.35">
      <c r="A8700" s="5" t="str">
        <f t="shared" si="1902"/>
        <v>AMZ18700</v>
      </c>
      <c r="B8700" s="6">
        <f t="shared" ca="1" si="1903"/>
        <v>45990</v>
      </c>
      <c r="C8700" s="7" t="str">
        <f t="shared" ca="1" si="1890"/>
        <v>CUS95322</v>
      </c>
      <c r="D8700" s="7" t="str">
        <f t="shared" ca="1" si="1891"/>
        <v>Beauty</v>
      </c>
      <c r="E8700" s="7" t="str">
        <f t="shared" ca="1" si="1892"/>
        <v>Iphone Charger</v>
      </c>
      <c r="F8700" s="7" t="str">
        <f t="shared" ca="1" si="1893"/>
        <v>Third-Party Seller</v>
      </c>
      <c r="G8700" s="7" t="str">
        <f t="shared" ca="1" si="1894"/>
        <v>No</v>
      </c>
      <c r="H8700" s="7">
        <f t="shared" ca="1" si="1895"/>
        <v>169</v>
      </c>
      <c r="I8700" s="7">
        <f t="shared" ca="1" si="1896"/>
        <v>1</v>
      </c>
      <c r="J8700" s="7">
        <f t="shared" ca="1" si="1897"/>
        <v>13</v>
      </c>
      <c r="K8700" s="7">
        <f t="shared" ca="1" si="1898"/>
        <v>3</v>
      </c>
      <c r="L8700" s="7" t="str">
        <f t="shared" ca="1" si="1899"/>
        <v>Credit Card</v>
      </c>
      <c r="M8700" s="7" t="str">
        <f t="shared" ca="1" si="1900"/>
        <v>India</v>
      </c>
      <c r="N8700" s="8" t="str">
        <f t="shared" ca="1" si="1901"/>
        <v>Delivered</v>
      </c>
    </row>
    <row r="8701" spans="1:14" x14ac:dyDescent="0.35">
      <c r="A8701" s="5" t="str">
        <f t="shared" si="1902"/>
        <v>AMZ18701</v>
      </c>
      <c r="B8701" s="6">
        <f t="shared" ca="1" si="1903"/>
        <v>45864</v>
      </c>
      <c r="C8701" s="7" t="str">
        <f t="shared" ca="1" si="1890"/>
        <v>CUS62550</v>
      </c>
      <c r="D8701" s="7" t="str">
        <f t="shared" ca="1" si="1891"/>
        <v>Home &amp; Kitchen</v>
      </c>
      <c r="E8701" s="7" t="str">
        <f t="shared" ca="1" si="1892"/>
        <v>Iphone Charger</v>
      </c>
      <c r="F8701" s="7" t="str">
        <f t="shared" ca="1" si="1893"/>
        <v>Third-Party Seller</v>
      </c>
      <c r="G8701" s="7" t="str">
        <f t="shared" ca="1" si="1894"/>
        <v>No</v>
      </c>
      <c r="H8701" s="7">
        <f t="shared" ca="1" si="1895"/>
        <v>598</v>
      </c>
      <c r="I8701" s="7">
        <f t="shared" ca="1" si="1896"/>
        <v>2</v>
      </c>
      <c r="J8701" s="7">
        <f t="shared" ca="1" si="1897"/>
        <v>16</v>
      </c>
      <c r="K8701" s="7">
        <f t="shared" ca="1" si="1898"/>
        <v>9</v>
      </c>
      <c r="L8701" s="7" t="str">
        <f t="shared" ca="1" si="1899"/>
        <v>Credit Card</v>
      </c>
      <c r="M8701" s="7" t="str">
        <f t="shared" ca="1" si="1900"/>
        <v>USA</v>
      </c>
      <c r="N8701" s="8" t="str">
        <f t="shared" ca="1" si="1901"/>
        <v>Delivered</v>
      </c>
    </row>
    <row r="8702" spans="1:14" x14ac:dyDescent="0.35">
      <c r="A8702" s="5" t="str">
        <f t="shared" si="1902"/>
        <v>AMZ18702</v>
      </c>
      <c r="B8702" s="6">
        <f t="shared" ca="1" si="1903"/>
        <v>45900</v>
      </c>
      <c r="C8702" s="7" t="str">
        <f t="shared" ca="1" si="1890"/>
        <v>CUS31325</v>
      </c>
      <c r="D8702" s="7" t="str">
        <f t="shared" ca="1" si="1891"/>
        <v>Electronics</v>
      </c>
      <c r="E8702" s="7" t="str">
        <f t="shared" ca="1" si="1892"/>
        <v>Yoga Mat</v>
      </c>
      <c r="F8702" s="7" t="str">
        <f t="shared" ca="1" si="1893"/>
        <v>Third-Party Seller</v>
      </c>
      <c r="G8702" s="7" t="str">
        <f t="shared" ca="1" si="1894"/>
        <v>Yes</v>
      </c>
      <c r="H8702" s="7">
        <f t="shared" ca="1" si="1895"/>
        <v>76</v>
      </c>
      <c r="I8702" s="7">
        <f t="shared" ca="1" si="1896"/>
        <v>1</v>
      </c>
      <c r="J8702" s="7">
        <f t="shared" ca="1" si="1897"/>
        <v>20</v>
      </c>
      <c r="K8702" s="7">
        <f t="shared" ca="1" si="1898"/>
        <v>5</v>
      </c>
      <c r="L8702" s="7" t="str">
        <f t="shared" ca="1" si="1899"/>
        <v>Net Banking</v>
      </c>
      <c r="M8702" s="7" t="str">
        <f t="shared" ca="1" si="1900"/>
        <v>USA</v>
      </c>
      <c r="N8702" s="8" t="str">
        <f t="shared" ca="1" si="1901"/>
        <v>Delivered</v>
      </c>
    </row>
    <row r="8703" spans="1:14" x14ac:dyDescent="0.35">
      <c r="A8703" s="5" t="str">
        <f t="shared" si="1902"/>
        <v>AMZ18703</v>
      </c>
      <c r="B8703" s="6">
        <f t="shared" ca="1" si="1903"/>
        <v>45977</v>
      </c>
      <c r="C8703" s="7" t="str">
        <f t="shared" ca="1" si="1890"/>
        <v>CUS45978</v>
      </c>
      <c r="D8703" s="7" t="str">
        <f t="shared" ca="1" si="1891"/>
        <v>Home &amp; Kitchen</v>
      </c>
      <c r="E8703" s="7" t="str">
        <f t="shared" ca="1" si="1892"/>
        <v>Bluetooth Speaker</v>
      </c>
      <c r="F8703" s="7" t="str">
        <f t="shared" ca="1" si="1893"/>
        <v>Amazon Fulfilled</v>
      </c>
      <c r="G8703" s="7" t="str">
        <f t="shared" ca="1" si="1894"/>
        <v>No</v>
      </c>
      <c r="H8703" s="7">
        <f t="shared" ca="1" si="1895"/>
        <v>784</v>
      </c>
      <c r="I8703" s="7">
        <f t="shared" ca="1" si="1896"/>
        <v>2</v>
      </c>
      <c r="J8703" s="7">
        <f t="shared" ca="1" si="1897"/>
        <v>19</v>
      </c>
      <c r="K8703" s="7">
        <f t="shared" ca="1" si="1898"/>
        <v>13</v>
      </c>
      <c r="L8703" s="7" t="str">
        <f t="shared" ca="1" si="1899"/>
        <v>Credit Card</v>
      </c>
      <c r="M8703" s="7" t="str">
        <f t="shared" ca="1" si="1900"/>
        <v>India</v>
      </c>
      <c r="N8703" s="8" t="str">
        <f t="shared" ca="1" si="1901"/>
        <v>Delivered</v>
      </c>
    </row>
    <row r="8704" spans="1:14" x14ac:dyDescent="0.35">
      <c r="A8704" s="5" t="str">
        <f t="shared" si="1902"/>
        <v>AMZ18704</v>
      </c>
      <c r="B8704" s="6">
        <f t="shared" ca="1" si="1903"/>
        <v>45967</v>
      </c>
      <c r="C8704" s="7" t="str">
        <f t="shared" ca="1" si="1890"/>
        <v>CUS74158</v>
      </c>
      <c r="D8704" s="7" t="str">
        <f t="shared" ca="1" si="1891"/>
        <v>Home &amp; Kitchen</v>
      </c>
      <c r="E8704" s="7" t="str">
        <f t="shared" ca="1" si="1892"/>
        <v>Smart Watch</v>
      </c>
      <c r="F8704" s="7" t="str">
        <f t="shared" ca="1" si="1893"/>
        <v>Third-Party Seller</v>
      </c>
      <c r="G8704" s="7" t="str">
        <f t="shared" ca="1" si="1894"/>
        <v>Yes</v>
      </c>
      <c r="H8704" s="7">
        <f t="shared" ca="1" si="1895"/>
        <v>656</v>
      </c>
      <c r="I8704" s="7">
        <f t="shared" ca="1" si="1896"/>
        <v>4</v>
      </c>
      <c r="J8704" s="7">
        <f t="shared" ca="1" si="1897"/>
        <v>3</v>
      </c>
      <c r="K8704" s="7">
        <f t="shared" ca="1" si="1898"/>
        <v>9</v>
      </c>
      <c r="L8704" s="7" t="str">
        <f t="shared" ca="1" si="1899"/>
        <v>Amazon Pay</v>
      </c>
      <c r="M8704" s="7" t="str">
        <f t="shared" ca="1" si="1900"/>
        <v>Canada</v>
      </c>
      <c r="N8704" s="8" t="str">
        <f t="shared" ca="1" si="1901"/>
        <v>Cancelled</v>
      </c>
    </row>
    <row r="8705" spans="1:14" x14ac:dyDescent="0.35">
      <c r="A8705" s="5" t="str">
        <f t="shared" si="1902"/>
        <v>AMZ18705</v>
      </c>
      <c r="B8705" s="6">
        <f t="shared" ca="1" si="1903"/>
        <v>45974</v>
      </c>
      <c r="C8705" s="7" t="str">
        <f t="shared" ca="1" si="1890"/>
        <v>CUS73955</v>
      </c>
      <c r="D8705" s="7" t="str">
        <f t="shared" ca="1" si="1891"/>
        <v>Books</v>
      </c>
      <c r="E8705" s="7" t="str">
        <f t="shared" ca="1" si="1892"/>
        <v>Running Shoes</v>
      </c>
      <c r="F8705" s="7" t="str">
        <f t="shared" ca="1" si="1893"/>
        <v>Third-Party Seller</v>
      </c>
      <c r="G8705" s="7" t="str">
        <f t="shared" ca="1" si="1894"/>
        <v>Yes</v>
      </c>
      <c r="H8705" s="7">
        <f t="shared" ca="1" si="1895"/>
        <v>587</v>
      </c>
      <c r="I8705" s="7">
        <f t="shared" ca="1" si="1896"/>
        <v>2</v>
      </c>
      <c r="J8705" s="7">
        <f t="shared" ca="1" si="1897"/>
        <v>14</v>
      </c>
      <c r="K8705" s="7">
        <f t="shared" ca="1" si="1898"/>
        <v>4</v>
      </c>
      <c r="L8705" s="7" t="str">
        <f t="shared" ca="1" si="1899"/>
        <v>Amazon Pay</v>
      </c>
      <c r="M8705" s="7" t="str">
        <f t="shared" ca="1" si="1900"/>
        <v>India</v>
      </c>
      <c r="N8705" s="8" t="str">
        <f t="shared" ca="1" si="1901"/>
        <v>Delivered</v>
      </c>
    </row>
    <row r="8706" spans="1:14" x14ac:dyDescent="0.35">
      <c r="A8706" s="5" t="str">
        <f t="shared" si="1902"/>
        <v>AMZ18706</v>
      </c>
      <c r="B8706" s="6">
        <f t="shared" ca="1" si="1903"/>
        <v>45854</v>
      </c>
      <c r="C8706" s="7" t="str">
        <f t="shared" ref="C8706:C8769" ca="1" si="1904">"CUS"&amp;RANDBETWEEN(10000,99999)</f>
        <v>CUS19965</v>
      </c>
      <c r="D8706" s="7" t="str">
        <f t="shared" ref="D8706:D8769" ca="1" si="1905">CHOOSE(RANDBETWEEN(1,6),"Electronics","Fashion","Home &amp; Kitchen","Beauty","Books","Sports")</f>
        <v>Electronics</v>
      </c>
      <c r="E8706" s="7" t="str">
        <f t="shared" ref="E8706:E8769" ca="1" si="1906">CHOOSE(RANDBETWEEN(1,10),"Iphone Charger","Bluetooth Speaker","Running Shoes","Cotton T-Shirt","Air  Fryer","Face Cream","Yoga Mat","Smart Watch","Noise Cancelling Headphones","Water Bottle")</f>
        <v>Bluetooth Speaker</v>
      </c>
      <c r="F8706" s="7" t="str">
        <f t="shared" ref="F8706:F8769" ca="1" si="1907">CHOOSE(RANDBETWEEN(1,2),"Amazon Fulfilled","Third-Party Seller")</f>
        <v>Amazon Fulfilled</v>
      </c>
      <c r="G8706" s="7" t="str">
        <f t="shared" ref="G8706:G8769" ca="1" si="1908">CHOOSE(RANDBETWEEN(1,2),"Yes","No")</f>
        <v>No</v>
      </c>
      <c r="H8706" s="7">
        <f t="shared" ref="H8706:H8769" ca="1" si="1909">RANDBETWEEN(8,800)</f>
        <v>621</v>
      </c>
      <c r="I8706" s="7">
        <f t="shared" ref="I8706:I8769" ca="1" si="1910">RANDBETWEEN(1,4)</f>
        <v>4</v>
      </c>
      <c r="J8706" s="7">
        <f t="shared" ref="J8706:J8769" ca="1" si="1911">RANDBETWEEN(0,40)</f>
        <v>4</v>
      </c>
      <c r="K8706" s="7">
        <f t="shared" ref="K8706:K8769" ca="1" si="1912">IF(J8706="Yes",0,RANDBETWEEN(3,15))</f>
        <v>4</v>
      </c>
      <c r="L8706" s="7" t="str">
        <f t="shared" ref="L8706:L8769" ca="1" si="1913">CHOOSE(RANDBETWEEN(1,5),"Credit Card","Debit Card","UPI","Net Banking","Amazon Pay")</f>
        <v>Amazon Pay</v>
      </c>
      <c r="M8706" s="7" t="str">
        <f t="shared" ref="M8706:M8769" ca="1" si="1914">CHOOSE(RANDBETWEEN(1,4),"USA","India","UK","Canada")</f>
        <v>USA</v>
      </c>
      <c r="N8706" s="8" t="str">
        <f t="shared" ref="N8706:N8769" ca="1" si="1915">CHOOSE(RANDBETWEEN(1,5),"Delivered","Delivered","Delivered","Returned","Cancelled")</f>
        <v>Delivered</v>
      </c>
    </row>
    <row r="8707" spans="1:14" x14ac:dyDescent="0.35">
      <c r="A8707" s="5" t="str">
        <f t="shared" ref="A8707:A8770" si="1916">"AMZ"&amp;10000+ROW()</f>
        <v>AMZ18707</v>
      </c>
      <c r="B8707" s="6">
        <f t="shared" ref="B8707:B8770" ca="1" si="1917">RANDBETWEEN(DATE(2025,7,1), DATE(2025,12,31))</f>
        <v>45979</v>
      </c>
      <c r="C8707" s="7" t="str">
        <f t="shared" ca="1" si="1904"/>
        <v>CUS14421</v>
      </c>
      <c r="D8707" s="7" t="str">
        <f t="shared" ca="1" si="1905"/>
        <v>Home &amp; Kitchen</v>
      </c>
      <c r="E8707" s="7" t="str">
        <f t="shared" ca="1" si="1906"/>
        <v>Bluetooth Speaker</v>
      </c>
      <c r="F8707" s="7" t="str">
        <f t="shared" ca="1" si="1907"/>
        <v>Amazon Fulfilled</v>
      </c>
      <c r="G8707" s="7" t="str">
        <f t="shared" ca="1" si="1908"/>
        <v>Yes</v>
      </c>
      <c r="H8707" s="7">
        <f t="shared" ca="1" si="1909"/>
        <v>34</v>
      </c>
      <c r="I8707" s="7">
        <f t="shared" ca="1" si="1910"/>
        <v>4</v>
      </c>
      <c r="J8707" s="7">
        <f t="shared" ca="1" si="1911"/>
        <v>22</v>
      </c>
      <c r="K8707" s="7">
        <f t="shared" ca="1" si="1912"/>
        <v>8</v>
      </c>
      <c r="L8707" s="7" t="str">
        <f t="shared" ca="1" si="1913"/>
        <v>Amazon Pay</v>
      </c>
      <c r="M8707" s="7" t="str">
        <f t="shared" ca="1" si="1914"/>
        <v>India</v>
      </c>
      <c r="N8707" s="8" t="str">
        <f t="shared" ca="1" si="1915"/>
        <v>Delivered</v>
      </c>
    </row>
    <row r="8708" spans="1:14" x14ac:dyDescent="0.35">
      <c r="A8708" s="5" t="str">
        <f t="shared" si="1916"/>
        <v>AMZ18708</v>
      </c>
      <c r="B8708" s="6">
        <f t="shared" ca="1" si="1917"/>
        <v>45963</v>
      </c>
      <c r="C8708" s="7" t="str">
        <f t="shared" ca="1" si="1904"/>
        <v>CUS52582</v>
      </c>
      <c r="D8708" s="7" t="str">
        <f t="shared" ca="1" si="1905"/>
        <v>Sports</v>
      </c>
      <c r="E8708" s="7" t="str">
        <f t="shared" ca="1" si="1906"/>
        <v>Noise Cancelling Headphones</v>
      </c>
      <c r="F8708" s="7" t="str">
        <f t="shared" ca="1" si="1907"/>
        <v>Third-Party Seller</v>
      </c>
      <c r="G8708" s="7" t="str">
        <f t="shared" ca="1" si="1908"/>
        <v>No</v>
      </c>
      <c r="H8708" s="7">
        <f t="shared" ca="1" si="1909"/>
        <v>734</v>
      </c>
      <c r="I8708" s="7">
        <f t="shared" ca="1" si="1910"/>
        <v>2</v>
      </c>
      <c r="J8708" s="7">
        <f t="shared" ca="1" si="1911"/>
        <v>6</v>
      </c>
      <c r="K8708" s="7">
        <f t="shared" ca="1" si="1912"/>
        <v>10</v>
      </c>
      <c r="L8708" s="7" t="str">
        <f t="shared" ca="1" si="1913"/>
        <v>Credit Card</v>
      </c>
      <c r="M8708" s="7" t="str">
        <f t="shared" ca="1" si="1914"/>
        <v>Canada</v>
      </c>
      <c r="N8708" s="8" t="str">
        <f t="shared" ca="1" si="1915"/>
        <v>Returned</v>
      </c>
    </row>
    <row r="8709" spans="1:14" x14ac:dyDescent="0.35">
      <c r="A8709" s="5" t="str">
        <f t="shared" si="1916"/>
        <v>AMZ18709</v>
      </c>
      <c r="B8709" s="6">
        <f t="shared" ca="1" si="1917"/>
        <v>45908</v>
      </c>
      <c r="C8709" s="7" t="str">
        <f t="shared" ca="1" si="1904"/>
        <v>CUS20081</v>
      </c>
      <c r="D8709" s="7" t="str">
        <f t="shared" ca="1" si="1905"/>
        <v>Fashion</v>
      </c>
      <c r="E8709" s="7" t="str">
        <f t="shared" ca="1" si="1906"/>
        <v>Iphone Charger</v>
      </c>
      <c r="F8709" s="7" t="str">
        <f t="shared" ca="1" si="1907"/>
        <v>Third-Party Seller</v>
      </c>
      <c r="G8709" s="7" t="str">
        <f t="shared" ca="1" si="1908"/>
        <v>No</v>
      </c>
      <c r="H8709" s="7">
        <f t="shared" ca="1" si="1909"/>
        <v>583</v>
      </c>
      <c r="I8709" s="7">
        <f t="shared" ca="1" si="1910"/>
        <v>4</v>
      </c>
      <c r="J8709" s="7">
        <f t="shared" ca="1" si="1911"/>
        <v>39</v>
      </c>
      <c r="K8709" s="7">
        <f t="shared" ca="1" si="1912"/>
        <v>8</v>
      </c>
      <c r="L8709" s="7" t="str">
        <f t="shared" ca="1" si="1913"/>
        <v>Amazon Pay</v>
      </c>
      <c r="M8709" s="7" t="str">
        <f t="shared" ca="1" si="1914"/>
        <v>India</v>
      </c>
      <c r="N8709" s="8" t="str">
        <f t="shared" ca="1" si="1915"/>
        <v>Cancelled</v>
      </c>
    </row>
    <row r="8710" spans="1:14" x14ac:dyDescent="0.35">
      <c r="A8710" s="5" t="str">
        <f t="shared" si="1916"/>
        <v>AMZ18710</v>
      </c>
      <c r="B8710" s="6">
        <f t="shared" ca="1" si="1917"/>
        <v>45859</v>
      </c>
      <c r="C8710" s="7" t="str">
        <f t="shared" ca="1" si="1904"/>
        <v>CUS79575</v>
      </c>
      <c r="D8710" s="7" t="str">
        <f t="shared" ca="1" si="1905"/>
        <v>Electronics</v>
      </c>
      <c r="E8710" s="7" t="str">
        <f t="shared" ca="1" si="1906"/>
        <v>Face Cream</v>
      </c>
      <c r="F8710" s="7" t="str">
        <f t="shared" ca="1" si="1907"/>
        <v>Third-Party Seller</v>
      </c>
      <c r="G8710" s="7" t="str">
        <f t="shared" ca="1" si="1908"/>
        <v>Yes</v>
      </c>
      <c r="H8710" s="7">
        <f t="shared" ca="1" si="1909"/>
        <v>513</v>
      </c>
      <c r="I8710" s="7">
        <f t="shared" ca="1" si="1910"/>
        <v>1</v>
      </c>
      <c r="J8710" s="7">
        <f t="shared" ca="1" si="1911"/>
        <v>21</v>
      </c>
      <c r="K8710" s="7">
        <f t="shared" ca="1" si="1912"/>
        <v>6</v>
      </c>
      <c r="L8710" s="7" t="str">
        <f t="shared" ca="1" si="1913"/>
        <v>UPI</v>
      </c>
      <c r="M8710" s="7" t="str">
        <f t="shared" ca="1" si="1914"/>
        <v>USA</v>
      </c>
      <c r="N8710" s="8" t="str">
        <f t="shared" ca="1" si="1915"/>
        <v>Delivered</v>
      </c>
    </row>
    <row r="8711" spans="1:14" x14ac:dyDescent="0.35">
      <c r="A8711" s="5" t="str">
        <f t="shared" si="1916"/>
        <v>AMZ18711</v>
      </c>
      <c r="B8711" s="6">
        <f t="shared" ca="1" si="1917"/>
        <v>45845</v>
      </c>
      <c r="C8711" s="7" t="str">
        <f t="shared" ca="1" si="1904"/>
        <v>CUS14767</v>
      </c>
      <c r="D8711" s="7" t="str">
        <f t="shared" ca="1" si="1905"/>
        <v>Home &amp; Kitchen</v>
      </c>
      <c r="E8711" s="7" t="str">
        <f t="shared" ca="1" si="1906"/>
        <v>Smart Watch</v>
      </c>
      <c r="F8711" s="7" t="str">
        <f t="shared" ca="1" si="1907"/>
        <v>Amazon Fulfilled</v>
      </c>
      <c r="G8711" s="7" t="str">
        <f t="shared" ca="1" si="1908"/>
        <v>No</v>
      </c>
      <c r="H8711" s="7">
        <f t="shared" ca="1" si="1909"/>
        <v>719</v>
      </c>
      <c r="I8711" s="7">
        <f t="shared" ca="1" si="1910"/>
        <v>2</v>
      </c>
      <c r="J8711" s="7">
        <f t="shared" ca="1" si="1911"/>
        <v>5</v>
      </c>
      <c r="K8711" s="7">
        <f t="shared" ca="1" si="1912"/>
        <v>11</v>
      </c>
      <c r="L8711" s="7" t="str">
        <f t="shared" ca="1" si="1913"/>
        <v>UPI</v>
      </c>
      <c r="M8711" s="7" t="str">
        <f t="shared" ca="1" si="1914"/>
        <v>UK</v>
      </c>
      <c r="N8711" s="8" t="str">
        <f t="shared" ca="1" si="1915"/>
        <v>Returned</v>
      </c>
    </row>
    <row r="8712" spans="1:14" x14ac:dyDescent="0.35">
      <c r="A8712" s="5" t="str">
        <f t="shared" si="1916"/>
        <v>AMZ18712</v>
      </c>
      <c r="B8712" s="6">
        <f t="shared" ca="1" si="1917"/>
        <v>45859</v>
      </c>
      <c r="C8712" s="7" t="str">
        <f t="shared" ca="1" si="1904"/>
        <v>CUS37055</v>
      </c>
      <c r="D8712" s="7" t="str">
        <f t="shared" ca="1" si="1905"/>
        <v>Electronics</v>
      </c>
      <c r="E8712" s="7" t="str">
        <f t="shared" ca="1" si="1906"/>
        <v>Yoga Mat</v>
      </c>
      <c r="F8712" s="7" t="str">
        <f t="shared" ca="1" si="1907"/>
        <v>Third-Party Seller</v>
      </c>
      <c r="G8712" s="7" t="str">
        <f t="shared" ca="1" si="1908"/>
        <v>Yes</v>
      </c>
      <c r="H8712" s="7">
        <f t="shared" ca="1" si="1909"/>
        <v>775</v>
      </c>
      <c r="I8712" s="7">
        <f t="shared" ca="1" si="1910"/>
        <v>3</v>
      </c>
      <c r="J8712" s="7">
        <f t="shared" ca="1" si="1911"/>
        <v>24</v>
      </c>
      <c r="K8712" s="7">
        <f t="shared" ca="1" si="1912"/>
        <v>4</v>
      </c>
      <c r="L8712" s="7" t="str">
        <f t="shared" ca="1" si="1913"/>
        <v>Amazon Pay</v>
      </c>
      <c r="M8712" s="7" t="str">
        <f t="shared" ca="1" si="1914"/>
        <v>India</v>
      </c>
      <c r="N8712" s="8" t="str">
        <f t="shared" ca="1" si="1915"/>
        <v>Cancelled</v>
      </c>
    </row>
    <row r="8713" spans="1:14" x14ac:dyDescent="0.35">
      <c r="A8713" s="5" t="str">
        <f t="shared" si="1916"/>
        <v>AMZ18713</v>
      </c>
      <c r="B8713" s="6">
        <f t="shared" ca="1" si="1917"/>
        <v>45949</v>
      </c>
      <c r="C8713" s="7" t="str">
        <f t="shared" ca="1" si="1904"/>
        <v>CUS89193</v>
      </c>
      <c r="D8713" s="7" t="str">
        <f t="shared" ca="1" si="1905"/>
        <v>Books</v>
      </c>
      <c r="E8713" s="7" t="str">
        <f t="shared" ca="1" si="1906"/>
        <v>Bluetooth Speaker</v>
      </c>
      <c r="F8713" s="7" t="str">
        <f t="shared" ca="1" si="1907"/>
        <v>Amazon Fulfilled</v>
      </c>
      <c r="G8713" s="7" t="str">
        <f t="shared" ca="1" si="1908"/>
        <v>No</v>
      </c>
      <c r="H8713" s="7">
        <f t="shared" ca="1" si="1909"/>
        <v>104</v>
      </c>
      <c r="I8713" s="7">
        <f t="shared" ca="1" si="1910"/>
        <v>4</v>
      </c>
      <c r="J8713" s="7">
        <f t="shared" ca="1" si="1911"/>
        <v>33</v>
      </c>
      <c r="K8713" s="7">
        <f t="shared" ca="1" si="1912"/>
        <v>3</v>
      </c>
      <c r="L8713" s="7" t="str">
        <f t="shared" ca="1" si="1913"/>
        <v>Credit Card</v>
      </c>
      <c r="M8713" s="7" t="str">
        <f t="shared" ca="1" si="1914"/>
        <v>Canada</v>
      </c>
      <c r="N8713" s="8" t="str">
        <f t="shared" ca="1" si="1915"/>
        <v>Cancelled</v>
      </c>
    </row>
    <row r="8714" spans="1:14" x14ac:dyDescent="0.35">
      <c r="A8714" s="5" t="str">
        <f t="shared" si="1916"/>
        <v>AMZ18714</v>
      </c>
      <c r="B8714" s="6">
        <f t="shared" ca="1" si="1917"/>
        <v>45875</v>
      </c>
      <c r="C8714" s="7" t="str">
        <f t="shared" ca="1" si="1904"/>
        <v>CUS31599</v>
      </c>
      <c r="D8714" s="7" t="str">
        <f t="shared" ca="1" si="1905"/>
        <v>Sports</v>
      </c>
      <c r="E8714" s="7" t="str">
        <f t="shared" ca="1" si="1906"/>
        <v>Air  Fryer</v>
      </c>
      <c r="F8714" s="7" t="str">
        <f t="shared" ca="1" si="1907"/>
        <v>Amazon Fulfilled</v>
      </c>
      <c r="G8714" s="7" t="str">
        <f t="shared" ca="1" si="1908"/>
        <v>No</v>
      </c>
      <c r="H8714" s="7">
        <f t="shared" ca="1" si="1909"/>
        <v>559</v>
      </c>
      <c r="I8714" s="7">
        <f t="shared" ca="1" si="1910"/>
        <v>1</v>
      </c>
      <c r="J8714" s="7">
        <f t="shared" ca="1" si="1911"/>
        <v>39</v>
      </c>
      <c r="K8714" s="7">
        <f t="shared" ca="1" si="1912"/>
        <v>15</v>
      </c>
      <c r="L8714" s="7" t="str">
        <f t="shared" ca="1" si="1913"/>
        <v>UPI</v>
      </c>
      <c r="M8714" s="7" t="str">
        <f t="shared" ca="1" si="1914"/>
        <v>UK</v>
      </c>
      <c r="N8714" s="8" t="str">
        <f t="shared" ca="1" si="1915"/>
        <v>Returned</v>
      </c>
    </row>
    <row r="8715" spans="1:14" x14ac:dyDescent="0.35">
      <c r="A8715" s="5" t="str">
        <f t="shared" si="1916"/>
        <v>AMZ18715</v>
      </c>
      <c r="B8715" s="6">
        <f t="shared" ca="1" si="1917"/>
        <v>45865</v>
      </c>
      <c r="C8715" s="7" t="str">
        <f t="shared" ca="1" si="1904"/>
        <v>CUS61695</v>
      </c>
      <c r="D8715" s="7" t="str">
        <f t="shared" ca="1" si="1905"/>
        <v>Home &amp; Kitchen</v>
      </c>
      <c r="E8715" s="7" t="str">
        <f t="shared" ca="1" si="1906"/>
        <v>Noise Cancelling Headphones</v>
      </c>
      <c r="F8715" s="7" t="str">
        <f t="shared" ca="1" si="1907"/>
        <v>Amazon Fulfilled</v>
      </c>
      <c r="G8715" s="7" t="str">
        <f t="shared" ca="1" si="1908"/>
        <v>No</v>
      </c>
      <c r="H8715" s="7">
        <f t="shared" ca="1" si="1909"/>
        <v>180</v>
      </c>
      <c r="I8715" s="7">
        <f t="shared" ca="1" si="1910"/>
        <v>2</v>
      </c>
      <c r="J8715" s="7">
        <f t="shared" ca="1" si="1911"/>
        <v>15</v>
      </c>
      <c r="K8715" s="7">
        <f t="shared" ca="1" si="1912"/>
        <v>9</v>
      </c>
      <c r="L8715" s="7" t="str">
        <f t="shared" ca="1" si="1913"/>
        <v>UPI</v>
      </c>
      <c r="M8715" s="7" t="str">
        <f t="shared" ca="1" si="1914"/>
        <v>India</v>
      </c>
      <c r="N8715" s="8" t="str">
        <f t="shared" ca="1" si="1915"/>
        <v>Delivered</v>
      </c>
    </row>
    <row r="8716" spans="1:14" x14ac:dyDescent="0.35">
      <c r="A8716" s="5" t="str">
        <f t="shared" si="1916"/>
        <v>AMZ18716</v>
      </c>
      <c r="B8716" s="6">
        <f t="shared" ca="1" si="1917"/>
        <v>45908</v>
      </c>
      <c r="C8716" s="7" t="str">
        <f t="shared" ca="1" si="1904"/>
        <v>CUS85687</v>
      </c>
      <c r="D8716" s="7" t="str">
        <f t="shared" ca="1" si="1905"/>
        <v>Beauty</v>
      </c>
      <c r="E8716" s="7" t="str">
        <f t="shared" ca="1" si="1906"/>
        <v>Running Shoes</v>
      </c>
      <c r="F8716" s="7" t="str">
        <f t="shared" ca="1" si="1907"/>
        <v>Amazon Fulfilled</v>
      </c>
      <c r="G8716" s="7" t="str">
        <f t="shared" ca="1" si="1908"/>
        <v>No</v>
      </c>
      <c r="H8716" s="7">
        <f t="shared" ca="1" si="1909"/>
        <v>555</v>
      </c>
      <c r="I8716" s="7">
        <f t="shared" ca="1" si="1910"/>
        <v>3</v>
      </c>
      <c r="J8716" s="7">
        <f t="shared" ca="1" si="1911"/>
        <v>3</v>
      </c>
      <c r="K8716" s="7">
        <f t="shared" ca="1" si="1912"/>
        <v>6</v>
      </c>
      <c r="L8716" s="7" t="str">
        <f t="shared" ca="1" si="1913"/>
        <v>Amazon Pay</v>
      </c>
      <c r="M8716" s="7" t="str">
        <f t="shared" ca="1" si="1914"/>
        <v>USA</v>
      </c>
      <c r="N8716" s="8" t="str">
        <f t="shared" ca="1" si="1915"/>
        <v>Delivered</v>
      </c>
    </row>
    <row r="8717" spans="1:14" x14ac:dyDescent="0.35">
      <c r="A8717" s="5" t="str">
        <f t="shared" si="1916"/>
        <v>AMZ18717</v>
      </c>
      <c r="B8717" s="6">
        <f t="shared" ca="1" si="1917"/>
        <v>45865</v>
      </c>
      <c r="C8717" s="7" t="str">
        <f t="shared" ca="1" si="1904"/>
        <v>CUS94614</v>
      </c>
      <c r="D8717" s="7" t="str">
        <f t="shared" ca="1" si="1905"/>
        <v>Electronics</v>
      </c>
      <c r="E8717" s="7" t="str">
        <f t="shared" ca="1" si="1906"/>
        <v>Face Cream</v>
      </c>
      <c r="F8717" s="7" t="str">
        <f t="shared" ca="1" si="1907"/>
        <v>Amazon Fulfilled</v>
      </c>
      <c r="G8717" s="7" t="str">
        <f t="shared" ca="1" si="1908"/>
        <v>No</v>
      </c>
      <c r="H8717" s="7">
        <f t="shared" ca="1" si="1909"/>
        <v>591</v>
      </c>
      <c r="I8717" s="7">
        <f t="shared" ca="1" si="1910"/>
        <v>2</v>
      </c>
      <c r="J8717" s="7">
        <f t="shared" ca="1" si="1911"/>
        <v>29</v>
      </c>
      <c r="K8717" s="7">
        <f t="shared" ca="1" si="1912"/>
        <v>5</v>
      </c>
      <c r="L8717" s="7" t="str">
        <f t="shared" ca="1" si="1913"/>
        <v>Debit Card</v>
      </c>
      <c r="M8717" s="7" t="str">
        <f t="shared" ca="1" si="1914"/>
        <v>Canada</v>
      </c>
      <c r="N8717" s="8" t="str">
        <f t="shared" ca="1" si="1915"/>
        <v>Cancelled</v>
      </c>
    </row>
    <row r="8718" spans="1:14" x14ac:dyDescent="0.35">
      <c r="A8718" s="5" t="str">
        <f t="shared" si="1916"/>
        <v>AMZ18718</v>
      </c>
      <c r="B8718" s="6">
        <f t="shared" ca="1" si="1917"/>
        <v>45912</v>
      </c>
      <c r="C8718" s="7" t="str">
        <f t="shared" ca="1" si="1904"/>
        <v>CUS73906</v>
      </c>
      <c r="D8718" s="7" t="str">
        <f t="shared" ca="1" si="1905"/>
        <v>Sports</v>
      </c>
      <c r="E8718" s="7" t="str">
        <f t="shared" ca="1" si="1906"/>
        <v>Face Cream</v>
      </c>
      <c r="F8718" s="7" t="str">
        <f t="shared" ca="1" si="1907"/>
        <v>Amazon Fulfilled</v>
      </c>
      <c r="G8718" s="7" t="str">
        <f t="shared" ca="1" si="1908"/>
        <v>No</v>
      </c>
      <c r="H8718" s="7">
        <f t="shared" ca="1" si="1909"/>
        <v>441</v>
      </c>
      <c r="I8718" s="7">
        <f t="shared" ca="1" si="1910"/>
        <v>1</v>
      </c>
      <c r="J8718" s="7">
        <f t="shared" ca="1" si="1911"/>
        <v>35</v>
      </c>
      <c r="K8718" s="7">
        <f t="shared" ca="1" si="1912"/>
        <v>15</v>
      </c>
      <c r="L8718" s="7" t="str">
        <f t="shared" ca="1" si="1913"/>
        <v>Debit Card</v>
      </c>
      <c r="M8718" s="7" t="str">
        <f t="shared" ca="1" si="1914"/>
        <v>USA</v>
      </c>
      <c r="N8718" s="8" t="str">
        <f t="shared" ca="1" si="1915"/>
        <v>Delivered</v>
      </c>
    </row>
    <row r="8719" spans="1:14" x14ac:dyDescent="0.35">
      <c r="A8719" s="5" t="str">
        <f t="shared" si="1916"/>
        <v>AMZ18719</v>
      </c>
      <c r="B8719" s="6">
        <f t="shared" ca="1" si="1917"/>
        <v>46021</v>
      </c>
      <c r="C8719" s="7" t="str">
        <f t="shared" ca="1" si="1904"/>
        <v>CUS60681</v>
      </c>
      <c r="D8719" s="7" t="str">
        <f t="shared" ca="1" si="1905"/>
        <v>Books</v>
      </c>
      <c r="E8719" s="7" t="str">
        <f t="shared" ca="1" si="1906"/>
        <v>Smart Watch</v>
      </c>
      <c r="F8719" s="7" t="str">
        <f t="shared" ca="1" si="1907"/>
        <v>Third-Party Seller</v>
      </c>
      <c r="G8719" s="7" t="str">
        <f t="shared" ca="1" si="1908"/>
        <v>No</v>
      </c>
      <c r="H8719" s="7">
        <f t="shared" ca="1" si="1909"/>
        <v>373</v>
      </c>
      <c r="I8719" s="7">
        <f t="shared" ca="1" si="1910"/>
        <v>2</v>
      </c>
      <c r="J8719" s="7">
        <f t="shared" ca="1" si="1911"/>
        <v>31</v>
      </c>
      <c r="K8719" s="7">
        <f t="shared" ca="1" si="1912"/>
        <v>5</v>
      </c>
      <c r="L8719" s="7" t="str">
        <f t="shared" ca="1" si="1913"/>
        <v>Credit Card</v>
      </c>
      <c r="M8719" s="7" t="str">
        <f t="shared" ca="1" si="1914"/>
        <v>India</v>
      </c>
      <c r="N8719" s="8" t="str">
        <f t="shared" ca="1" si="1915"/>
        <v>Cancelled</v>
      </c>
    </row>
    <row r="8720" spans="1:14" x14ac:dyDescent="0.35">
      <c r="A8720" s="5" t="str">
        <f t="shared" si="1916"/>
        <v>AMZ18720</v>
      </c>
      <c r="B8720" s="6">
        <f t="shared" ca="1" si="1917"/>
        <v>46019</v>
      </c>
      <c r="C8720" s="7" t="str">
        <f t="shared" ca="1" si="1904"/>
        <v>CUS70968</v>
      </c>
      <c r="D8720" s="7" t="str">
        <f t="shared" ca="1" si="1905"/>
        <v>Electronics</v>
      </c>
      <c r="E8720" s="7" t="str">
        <f t="shared" ca="1" si="1906"/>
        <v>Yoga Mat</v>
      </c>
      <c r="F8720" s="7" t="str">
        <f t="shared" ca="1" si="1907"/>
        <v>Amazon Fulfilled</v>
      </c>
      <c r="G8720" s="7" t="str">
        <f t="shared" ca="1" si="1908"/>
        <v>No</v>
      </c>
      <c r="H8720" s="7">
        <f t="shared" ca="1" si="1909"/>
        <v>92</v>
      </c>
      <c r="I8720" s="7">
        <f t="shared" ca="1" si="1910"/>
        <v>2</v>
      </c>
      <c r="J8720" s="7">
        <f t="shared" ca="1" si="1911"/>
        <v>1</v>
      </c>
      <c r="K8720" s="7">
        <f t="shared" ca="1" si="1912"/>
        <v>13</v>
      </c>
      <c r="L8720" s="7" t="str">
        <f t="shared" ca="1" si="1913"/>
        <v>UPI</v>
      </c>
      <c r="M8720" s="7" t="str">
        <f t="shared" ca="1" si="1914"/>
        <v>UK</v>
      </c>
      <c r="N8720" s="8" t="str">
        <f t="shared" ca="1" si="1915"/>
        <v>Delivered</v>
      </c>
    </row>
    <row r="8721" spans="1:14" x14ac:dyDescent="0.35">
      <c r="A8721" s="5" t="str">
        <f t="shared" si="1916"/>
        <v>AMZ18721</v>
      </c>
      <c r="B8721" s="6">
        <f t="shared" ca="1" si="1917"/>
        <v>45947</v>
      </c>
      <c r="C8721" s="7" t="str">
        <f t="shared" ca="1" si="1904"/>
        <v>CUS79466</v>
      </c>
      <c r="D8721" s="7" t="str">
        <f t="shared" ca="1" si="1905"/>
        <v>Sports</v>
      </c>
      <c r="E8721" s="7" t="str">
        <f t="shared" ca="1" si="1906"/>
        <v>Bluetooth Speaker</v>
      </c>
      <c r="F8721" s="7" t="str">
        <f t="shared" ca="1" si="1907"/>
        <v>Third-Party Seller</v>
      </c>
      <c r="G8721" s="7" t="str">
        <f t="shared" ca="1" si="1908"/>
        <v>No</v>
      </c>
      <c r="H8721" s="7">
        <f t="shared" ca="1" si="1909"/>
        <v>321</v>
      </c>
      <c r="I8721" s="7">
        <f t="shared" ca="1" si="1910"/>
        <v>4</v>
      </c>
      <c r="J8721" s="7">
        <f t="shared" ca="1" si="1911"/>
        <v>37</v>
      </c>
      <c r="K8721" s="7">
        <f t="shared" ca="1" si="1912"/>
        <v>15</v>
      </c>
      <c r="L8721" s="7" t="str">
        <f t="shared" ca="1" si="1913"/>
        <v>Net Banking</v>
      </c>
      <c r="M8721" s="7" t="str">
        <f t="shared" ca="1" si="1914"/>
        <v>Canada</v>
      </c>
      <c r="N8721" s="8" t="str">
        <f t="shared" ca="1" si="1915"/>
        <v>Delivered</v>
      </c>
    </row>
    <row r="8722" spans="1:14" x14ac:dyDescent="0.35">
      <c r="A8722" s="5" t="str">
        <f t="shared" si="1916"/>
        <v>AMZ18722</v>
      </c>
      <c r="B8722" s="6">
        <f t="shared" ca="1" si="1917"/>
        <v>45902</v>
      </c>
      <c r="C8722" s="7" t="str">
        <f t="shared" ca="1" si="1904"/>
        <v>CUS13233</v>
      </c>
      <c r="D8722" s="7" t="str">
        <f t="shared" ca="1" si="1905"/>
        <v>Home &amp; Kitchen</v>
      </c>
      <c r="E8722" s="7" t="str">
        <f t="shared" ca="1" si="1906"/>
        <v>Cotton T-Shirt</v>
      </c>
      <c r="F8722" s="7" t="str">
        <f t="shared" ca="1" si="1907"/>
        <v>Amazon Fulfilled</v>
      </c>
      <c r="G8722" s="7" t="str">
        <f t="shared" ca="1" si="1908"/>
        <v>Yes</v>
      </c>
      <c r="H8722" s="7">
        <f t="shared" ca="1" si="1909"/>
        <v>200</v>
      </c>
      <c r="I8722" s="7">
        <f t="shared" ca="1" si="1910"/>
        <v>4</v>
      </c>
      <c r="J8722" s="7">
        <f t="shared" ca="1" si="1911"/>
        <v>10</v>
      </c>
      <c r="K8722" s="7">
        <f t="shared" ca="1" si="1912"/>
        <v>12</v>
      </c>
      <c r="L8722" s="7" t="str">
        <f t="shared" ca="1" si="1913"/>
        <v>Debit Card</v>
      </c>
      <c r="M8722" s="7" t="str">
        <f t="shared" ca="1" si="1914"/>
        <v>UK</v>
      </c>
      <c r="N8722" s="8" t="str">
        <f t="shared" ca="1" si="1915"/>
        <v>Delivered</v>
      </c>
    </row>
    <row r="8723" spans="1:14" x14ac:dyDescent="0.35">
      <c r="A8723" s="5" t="str">
        <f t="shared" si="1916"/>
        <v>AMZ18723</v>
      </c>
      <c r="B8723" s="6">
        <f t="shared" ca="1" si="1917"/>
        <v>45874</v>
      </c>
      <c r="C8723" s="7" t="str">
        <f t="shared" ca="1" si="1904"/>
        <v>CUS46092</v>
      </c>
      <c r="D8723" s="7" t="str">
        <f t="shared" ca="1" si="1905"/>
        <v>Electronics</v>
      </c>
      <c r="E8723" s="7" t="str">
        <f t="shared" ca="1" si="1906"/>
        <v>Iphone Charger</v>
      </c>
      <c r="F8723" s="7" t="str">
        <f t="shared" ca="1" si="1907"/>
        <v>Amazon Fulfilled</v>
      </c>
      <c r="G8723" s="7" t="str">
        <f t="shared" ca="1" si="1908"/>
        <v>No</v>
      </c>
      <c r="H8723" s="7">
        <f t="shared" ca="1" si="1909"/>
        <v>594</v>
      </c>
      <c r="I8723" s="7">
        <f t="shared" ca="1" si="1910"/>
        <v>1</v>
      </c>
      <c r="J8723" s="7">
        <f t="shared" ca="1" si="1911"/>
        <v>9</v>
      </c>
      <c r="K8723" s="7">
        <f t="shared" ca="1" si="1912"/>
        <v>11</v>
      </c>
      <c r="L8723" s="7" t="str">
        <f t="shared" ca="1" si="1913"/>
        <v>Credit Card</v>
      </c>
      <c r="M8723" s="7" t="str">
        <f t="shared" ca="1" si="1914"/>
        <v>USA</v>
      </c>
      <c r="N8723" s="8" t="str">
        <f t="shared" ca="1" si="1915"/>
        <v>Delivered</v>
      </c>
    </row>
    <row r="8724" spans="1:14" x14ac:dyDescent="0.35">
      <c r="A8724" s="5" t="str">
        <f t="shared" si="1916"/>
        <v>AMZ18724</v>
      </c>
      <c r="B8724" s="6">
        <f t="shared" ca="1" si="1917"/>
        <v>45997</v>
      </c>
      <c r="C8724" s="7" t="str">
        <f t="shared" ca="1" si="1904"/>
        <v>CUS15189</v>
      </c>
      <c r="D8724" s="7" t="str">
        <f t="shared" ca="1" si="1905"/>
        <v>Home &amp; Kitchen</v>
      </c>
      <c r="E8724" s="7" t="str">
        <f t="shared" ca="1" si="1906"/>
        <v>Water Bottle</v>
      </c>
      <c r="F8724" s="7" t="str">
        <f t="shared" ca="1" si="1907"/>
        <v>Amazon Fulfilled</v>
      </c>
      <c r="G8724" s="7" t="str">
        <f t="shared" ca="1" si="1908"/>
        <v>No</v>
      </c>
      <c r="H8724" s="7">
        <f t="shared" ca="1" si="1909"/>
        <v>119</v>
      </c>
      <c r="I8724" s="7">
        <f t="shared" ca="1" si="1910"/>
        <v>1</v>
      </c>
      <c r="J8724" s="7">
        <f t="shared" ca="1" si="1911"/>
        <v>5</v>
      </c>
      <c r="K8724" s="7">
        <f t="shared" ca="1" si="1912"/>
        <v>4</v>
      </c>
      <c r="L8724" s="7" t="str">
        <f t="shared" ca="1" si="1913"/>
        <v>Net Banking</v>
      </c>
      <c r="M8724" s="7" t="str">
        <f t="shared" ca="1" si="1914"/>
        <v>Canada</v>
      </c>
      <c r="N8724" s="8" t="str">
        <f t="shared" ca="1" si="1915"/>
        <v>Delivered</v>
      </c>
    </row>
    <row r="8725" spans="1:14" x14ac:dyDescent="0.35">
      <c r="A8725" s="5" t="str">
        <f t="shared" si="1916"/>
        <v>AMZ18725</v>
      </c>
      <c r="B8725" s="6">
        <f t="shared" ca="1" si="1917"/>
        <v>45863</v>
      </c>
      <c r="C8725" s="7" t="str">
        <f t="shared" ca="1" si="1904"/>
        <v>CUS25133</v>
      </c>
      <c r="D8725" s="7" t="str">
        <f t="shared" ca="1" si="1905"/>
        <v>Home &amp; Kitchen</v>
      </c>
      <c r="E8725" s="7" t="str">
        <f t="shared" ca="1" si="1906"/>
        <v>Yoga Mat</v>
      </c>
      <c r="F8725" s="7" t="str">
        <f t="shared" ca="1" si="1907"/>
        <v>Third-Party Seller</v>
      </c>
      <c r="G8725" s="7" t="str">
        <f t="shared" ca="1" si="1908"/>
        <v>Yes</v>
      </c>
      <c r="H8725" s="7">
        <f t="shared" ca="1" si="1909"/>
        <v>565</v>
      </c>
      <c r="I8725" s="7">
        <f t="shared" ca="1" si="1910"/>
        <v>2</v>
      </c>
      <c r="J8725" s="7">
        <f t="shared" ca="1" si="1911"/>
        <v>28</v>
      </c>
      <c r="K8725" s="7">
        <f t="shared" ca="1" si="1912"/>
        <v>10</v>
      </c>
      <c r="L8725" s="7" t="str">
        <f t="shared" ca="1" si="1913"/>
        <v>Amazon Pay</v>
      </c>
      <c r="M8725" s="7" t="str">
        <f t="shared" ca="1" si="1914"/>
        <v>Canada</v>
      </c>
      <c r="N8725" s="8" t="str">
        <f t="shared" ca="1" si="1915"/>
        <v>Delivered</v>
      </c>
    </row>
    <row r="8726" spans="1:14" x14ac:dyDescent="0.35">
      <c r="A8726" s="5" t="str">
        <f t="shared" si="1916"/>
        <v>AMZ18726</v>
      </c>
      <c r="B8726" s="6">
        <f t="shared" ca="1" si="1917"/>
        <v>45946</v>
      </c>
      <c r="C8726" s="7" t="str">
        <f t="shared" ca="1" si="1904"/>
        <v>CUS71111</v>
      </c>
      <c r="D8726" s="7" t="str">
        <f t="shared" ca="1" si="1905"/>
        <v>Sports</v>
      </c>
      <c r="E8726" s="7" t="str">
        <f t="shared" ca="1" si="1906"/>
        <v>Noise Cancelling Headphones</v>
      </c>
      <c r="F8726" s="7" t="str">
        <f t="shared" ca="1" si="1907"/>
        <v>Amazon Fulfilled</v>
      </c>
      <c r="G8726" s="7" t="str">
        <f t="shared" ca="1" si="1908"/>
        <v>Yes</v>
      </c>
      <c r="H8726" s="7">
        <f t="shared" ca="1" si="1909"/>
        <v>211</v>
      </c>
      <c r="I8726" s="7">
        <f t="shared" ca="1" si="1910"/>
        <v>4</v>
      </c>
      <c r="J8726" s="7">
        <f t="shared" ca="1" si="1911"/>
        <v>6</v>
      </c>
      <c r="K8726" s="7">
        <f t="shared" ca="1" si="1912"/>
        <v>5</v>
      </c>
      <c r="L8726" s="7" t="str">
        <f t="shared" ca="1" si="1913"/>
        <v>Debit Card</v>
      </c>
      <c r="M8726" s="7" t="str">
        <f t="shared" ca="1" si="1914"/>
        <v>USA</v>
      </c>
      <c r="N8726" s="8" t="str">
        <f t="shared" ca="1" si="1915"/>
        <v>Cancelled</v>
      </c>
    </row>
    <row r="8727" spans="1:14" x14ac:dyDescent="0.35">
      <c r="A8727" s="5" t="str">
        <f t="shared" si="1916"/>
        <v>AMZ18727</v>
      </c>
      <c r="B8727" s="6">
        <f t="shared" ca="1" si="1917"/>
        <v>45916</v>
      </c>
      <c r="C8727" s="7" t="str">
        <f t="shared" ca="1" si="1904"/>
        <v>CUS56878</v>
      </c>
      <c r="D8727" s="7" t="str">
        <f t="shared" ca="1" si="1905"/>
        <v>Electronics</v>
      </c>
      <c r="E8727" s="7" t="str">
        <f t="shared" ca="1" si="1906"/>
        <v>Water Bottle</v>
      </c>
      <c r="F8727" s="7" t="str">
        <f t="shared" ca="1" si="1907"/>
        <v>Amazon Fulfilled</v>
      </c>
      <c r="G8727" s="7" t="str">
        <f t="shared" ca="1" si="1908"/>
        <v>No</v>
      </c>
      <c r="H8727" s="7">
        <f t="shared" ca="1" si="1909"/>
        <v>645</v>
      </c>
      <c r="I8727" s="7">
        <f t="shared" ca="1" si="1910"/>
        <v>3</v>
      </c>
      <c r="J8727" s="7">
        <f t="shared" ca="1" si="1911"/>
        <v>33</v>
      </c>
      <c r="K8727" s="7">
        <f t="shared" ca="1" si="1912"/>
        <v>7</v>
      </c>
      <c r="L8727" s="7" t="str">
        <f t="shared" ca="1" si="1913"/>
        <v>Amazon Pay</v>
      </c>
      <c r="M8727" s="7" t="str">
        <f t="shared" ca="1" si="1914"/>
        <v>Canada</v>
      </c>
      <c r="N8727" s="8" t="str">
        <f t="shared" ca="1" si="1915"/>
        <v>Delivered</v>
      </c>
    </row>
    <row r="8728" spans="1:14" x14ac:dyDescent="0.35">
      <c r="A8728" s="5" t="str">
        <f t="shared" si="1916"/>
        <v>AMZ18728</v>
      </c>
      <c r="B8728" s="6">
        <f t="shared" ca="1" si="1917"/>
        <v>45970</v>
      </c>
      <c r="C8728" s="7" t="str">
        <f t="shared" ca="1" si="1904"/>
        <v>CUS71195</v>
      </c>
      <c r="D8728" s="7" t="str">
        <f t="shared" ca="1" si="1905"/>
        <v>Sports</v>
      </c>
      <c r="E8728" s="7" t="str">
        <f t="shared" ca="1" si="1906"/>
        <v>Bluetooth Speaker</v>
      </c>
      <c r="F8728" s="7" t="str">
        <f t="shared" ca="1" si="1907"/>
        <v>Third-Party Seller</v>
      </c>
      <c r="G8728" s="7" t="str">
        <f t="shared" ca="1" si="1908"/>
        <v>Yes</v>
      </c>
      <c r="H8728" s="7">
        <f t="shared" ca="1" si="1909"/>
        <v>249</v>
      </c>
      <c r="I8728" s="7">
        <f t="shared" ca="1" si="1910"/>
        <v>2</v>
      </c>
      <c r="J8728" s="7">
        <f t="shared" ca="1" si="1911"/>
        <v>3</v>
      </c>
      <c r="K8728" s="7">
        <f t="shared" ca="1" si="1912"/>
        <v>6</v>
      </c>
      <c r="L8728" s="7" t="str">
        <f t="shared" ca="1" si="1913"/>
        <v>Credit Card</v>
      </c>
      <c r="M8728" s="7" t="str">
        <f t="shared" ca="1" si="1914"/>
        <v>Canada</v>
      </c>
      <c r="N8728" s="8" t="str">
        <f t="shared" ca="1" si="1915"/>
        <v>Delivered</v>
      </c>
    </row>
    <row r="8729" spans="1:14" x14ac:dyDescent="0.35">
      <c r="A8729" s="5" t="str">
        <f t="shared" si="1916"/>
        <v>AMZ18729</v>
      </c>
      <c r="B8729" s="6">
        <f t="shared" ca="1" si="1917"/>
        <v>45946</v>
      </c>
      <c r="C8729" s="7" t="str">
        <f t="shared" ca="1" si="1904"/>
        <v>CUS22276</v>
      </c>
      <c r="D8729" s="7" t="str">
        <f t="shared" ca="1" si="1905"/>
        <v>Electronics</v>
      </c>
      <c r="E8729" s="7" t="str">
        <f t="shared" ca="1" si="1906"/>
        <v>Running Shoes</v>
      </c>
      <c r="F8729" s="7" t="str">
        <f t="shared" ca="1" si="1907"/>
        <v>Amazon Fulfilled</v>
      </c>
      <c r="G8729" s="7" t="str">
        <f t="shared" ca="1" si="1908"/>
        <v>No</v>
      </c>
      <c r="H8729" s="7">
        <f t="shared" ca="1" si="1909"/>
        <v>193</v>
      </c>
      <c r="I8729" s="7">
        <f t="shared" ca="1" si="1910"/>
        <v>1</v>
      </c>
      <c r="J8729" s="7">
        <f t="shared" ca="1" si="1911"/>
        <v>30</v>
      </c>
      <c r="K8729" s="7">
        <f t="shared" ca="1" si="1912"/>
        <v>9</v>
      </c>
      <c r="L8729" s="7" t="str">
        <f t="shared" ca="1" si="1913"/>
        <v>Debit Card</v>
      </c>
      <c r="M8729" s="7" t="str">
        <f t="shared" ca="1" si="1914"/>
        <v>USA</v>
      </c>
      <c r="N8729" s="8" t="str">
        <f t="shared" ca="1" si="1915"/>
        <v>Returned</v>
      </c>
    </row>
    <row r="8730" spans="1:14" x14ac:dyDescent="0.35">
      <c r="A8730" s="5" t="str">
        <f t="shared" si="1916"/>
        <v>AMZ18730</v>
      </c>
      <c r="B8730" s="6">
        <f t="shared" ca="1" si="1917"/>
        <v>45912</v>
      </c>
      <c r="C8730" s="7" t="str">
        <f t="shared" ca="1" si="1904"/>
        <v>CUS13707</v>
      </c>
      <c r="D8730" s="7" t="str">
        <f t="shared" ca="1" si="1905"/>
        <v>Fashion</v>
      </c>
      <c r="E8730" s="7" t="str">
        <f t="shared" ca="1" si="1906"/>
        <v>Air  Fryer</v>
      </c>
      <c r="F8730" s="7" t="str">
        <f t="shared" ca="1" si="1907"/>
        <v>Amazon Fulfilled</v>
      </c>
      <c r="G8730" s="7" t="str">
        <f t="shared" ca="1" si="1908"/>
        <v>No</v>
      </c>
      <c r="H8730" s="7">
        <f t="shared" ca="1" si="1909"/>
        <v>668</v>
      </c>
      <c r="I8730" s="7">
        <f t="shared" ca="1" si="1910"/>
        <v>2</v>
      </c>
      <c r="J8730" s="7">
        <f t="shared" ca="1" si="1911"/>
        <v>5</v>
      </c>
      <c r="K8730" s="7">
        <f t="shared" ca="1" si="1912"/>
        <v>7</v>
      </c>
      <c r="L8730" s="7" t="str">
        <f t="shared" ca="1" si="1913"/>
        <v>Debit Card</v>
      </c>
      <c r="M8730" s="7" t="str">
        <f t="shared" ca="1" si="1914"/>
        <v>USA</v>
      </c>
      <c r="N8730" s="8" t="str">
        <f t="shared" ca="1" si="1915"/>
        <v>Delivered</v>
      </c>
    </row>
    <row r="8731" spans="1:14" x14ac:dyDescent="0.35">
      <c r="A8731" s="5" t="str">
        <f t="shared" si="1916"/>
        <v>AMZ18731</v>
      </c>
      <c r="B8731" s="6">
        <f t="shared" ca="1" si="1917"/>
        <v>45961</v>
      </c>
      <c r="C8731" s="7" t="str">
        <f t="shared" ca="1" si="1904"/>
        <v>CUS77892</v>
      </c>
      <c r="D8731" s="7" t="str">
        <f t="shared" ca="1" si="1905"/>
        <v>Books</v>
      </c>
      <c r="E8731" s="7" t="str">
        <f t="shared" ca="1" si="1906"/>
        <v>Bluetooth Speaker</v>
      </c>
      <c r="F8731" s="7" t="str">
        <f t="shared" ca="1" si="1907"/>
        <v>Third-Party Seller</v>
      </c>
      <c r="G8731" s="7" t="str">
        <f t="shared" ca="1" si="1908"/>
        <v>Yes</v>
      </c>
      <c r="H8731" s="7">
        <f t="shared" ca="1" si="1909"/>
        <v>343</v>
      </c>
      <c r="I8731" s="7">
        <f t="shared" ca="1" si="1910"/>
        <v>4</v>
      </c>
      <c r="J8731" s="7">
        <f t="shared" ca="1" si="1911"/>
        <v>24</v>
      </c>
      <c r="K8731" s="7">
        <f t="shared" ca="1" si="1912"/>
        <v>14</v>
      </c>
      <c r="L8731" s="7" t="str">
        <f t="shared" ca="1" si="1913"/>
        <v>Amazon Pay</v>
      </c>
      <c r="M8731" s="7" t="str">
        <f t="shared" ca="1" si="1914"/>
        <v>India</v>
      </c>
      <c r="N8731" s="8" t="str">
        <f t="shared" ca="1" si="1915"/>
        <v>Returned</v>
      </c>
    </row>
    <row r="8732" spans="1:14" x14ac:dyDescent="0.35">
      <c r="A8732" s="5" t="str">
        <f t="shared" si="1916"/>
        <v>AMZ18732</v>
      </c>
      <c r="B8732" s="6">
        <f t="shared" ca="1" si="1917"/>
        <v>45945</v>
      </c>
      <c r="C8732" s="7" t="str">
        <f t="shared" ca="1" si="1904"/>
        <v>CUS51228</v>
      </c>
      <c r="D8732" s="7" t="str">
        <f t="shared" ca="1" si="1905"/>
        <v>Fashion</v>
      </c>
      <c r="E8732" s="7" t="str">
        <f t="shared" ca="1" si="1906"/>
        <v>Noise Cancelling Headphones</v>
      </c>
      <c r="F8732" s="7" t="str">
        <f t="shared" ca="1" si="1907"/>
        <v>Third-Party Seller</v>
      </c>
      <c r="G8732" s="7" t="str">
        <f t="shared" ca="1" si="1908"/>
        <v>Yes</v>
      </c>
      <c r="H8732" s="7">
        <f t="shared" ca="1" si="1909"/>
        <v>734</v>
      </c>
      <c r="I8732" s="7">
        <f t="shared" ca="1" si="1910"/>
        <v>3</v>
      </c>
      <c r="J8732" s="7">
        <f t="shared" ca="1" si="1911"/>
        <v>5</v>
      </c>
      <c r="K8732" s="7">
        <f t="shared" ca="1" si="1912"/>
        <v>3</v>
      </c>
      <c r="L8732" s="7" t="str">
        <f t="shared" ca="1" si="1913"/>
        <v>UPI</v>
      </c>
      <c r="M8732" s="7" t="str">
        <f t="shared" ca="1" si="1914"/>
        <v>UK</v>
      </c>
      <c r="N8732" s="8" t="str">
        <f t="shared" ca="1" si="1915"/>
        <v>Delivered</v>
      </c>
    </row>
    <row r="8733" spans="1:14" x14ac:dyDescent="0.35">
      <c r="A8733" s="5" t="str">
        <f t="shared" si="1916"/>
        <v>AMZ18733</v>
      </c>
      <c r="B8733" s="6">
        <f t="shared" ca="1" si="1917"/>
        <v>45958</v>
      </c>
      <c r="C8733" s="7" t="str">
        <f t="shared" ca="1" si="1904"/>
        <v>CUS50960</v>
      </c>
      <c r="D8733" s="7" t="str">
        <f t="shared" ca="1" si="1905"/>
        <v>Fashion</v>
      </c>
      <c r="E8733" s="7" t="str">
        <f t="shared" ca="1" si="1906"/>
        <v>Smart Watch</v>
      </c>
      <c r="F8733" s="7" t="str">
        <f t="shared" ca="1" si="1907"/>
        <v>Third-Party Seller</v>
      </c>
      <c r="G8733" s="7" t="str">
        <f t="shared" ca="1" si="1908"/>
        <v>No</v>
      </c>
      <c r="H8733" s="7">
        <f t="shared" ca="1" si="1909"/>
        <v>198</v>
      </c>
      <c r="I8733" s="7">
        <f t="shared" ca="1" si="1910"/>
        <v>2</v>
      </c>
      <c r="J8733" s="7">
        <f t="shared" ca="1" si="1911"/>
        <v>1</v>
      </c>
      <c r="K8733" s="7">
        <f t="shared" ca="1" si="1912"/>
        <v>5</v>
      </c>
      <c r="L8733" s="7" t="str">
        <f t="shared" ca="1" si="1913"/>
        <v>Debit Card</v>
      </c>
      <c r="M8733" s="7" t="str">
        <f t="shared" ca="1" si="1914"/>
        <v>UK</v>
      </c>
      <c r="N8733" s="8" t="str">
        <f t="shared" ca="1" si="1915"/>
        <v>Delivered</v>
      </c>
    </row>
    <row r="8734" spans="1:14" x14ac:dyDescent="0.35">
      <c r="A8734" s="5" t="str">
        <f t="shared" si="1916"/>
        <v>AMZ18734</v>
      </c>
      <c r="B8734" s="6">
        <f t="shared" ca="1" si="1917"/>
        <v>45898</v>
      </c>
      <c r="C8734" s="7" t="str">
        <f t="shared" ca="1" si="1904"/>
        <v>CUS99507</v>
      </c>
      <c r="D8734" s="7" t="str">
        <f t="shared" ca="1" si="1905"/>
        <v>Books</v>
      </c>
      <c r="E8734" s="7" t="str">
        <f t="shared" ca="1" si="1906"/>
        <v>Running Shoes</v>
      </c>
      <c r="F8734" s="7" t="str">
        <f t="shared" ca="1" si="1907"/>
        <v>Third-Party Seller</v>
      </c>
      <c r="G8734" s="7" t="str">
        <f t="shared" ca="1" si="1908"/>
        <v>No</v>
      </c>
      <c r="H8734" s="7">
        <f t="shared" ca="1" si="1909"/>
        <v>441</v>
      </c>
      <c r="I8734" s="7">
        <f t="shared" ca="1" si="1910"/>
        <v>2</v>
      </c>
      <c r="J8734" s="7">
        <f t="shared" ca="1" si="1911"/>
        <v>27</v>
      </c>
      <c r="K8734" s="7">
        <f t="shared" ca="1" si="1912"/>
        <v>10</v>
      </c>
      <c r="L8734" s="7" t="str">
        <f t="shared" ca="1" si="1913"/>
        <v>Net Banking</v>
      </c>
      <c r="M8734" s="7" t="str">
        <f t="shared" ca="1" si="1914"/>
        <v>UK</v>
      </c>
      <c r="N8734" s="8" t="str">
        <f t="shared" ca="1" si="1915"/>
        <v>Delivered</v>
      </c>
    </row>
    <row r="8735" spans="1:14" x14ac:dyDescent="0.35">
      <c r="A8735" s="5" t="str">
        <f t="shared" si="1916"/>
        <v>AMZ18735</v>
      </c>
      <c r="B8735" s="6">
        <f t="shared" ca="1" si="1917"/>
        <v>45933</v>
      </c>
      <c r="C8735" s="7" t="str">
        <f t="shared" ca="1" si="1904"/>
        <v>CUS60185</v>
      </c>
      <c r="D8735" s="7" t="str">
        <f t="shared" ca="1" si="1905"/>
        <v>Electronics</v>
      </c>
      <c r="E8735" s="7" t="str">
        <f t="shared" ca="1" si="1906"/>
        <v>Face Cream</v>
      </c>
      <c r="F8735" s="7" t="str">
        <f t="shared" ca="1" si="1907"/>
        <v>Third-Party Seller</v>
      </c>
      <c r="G8735" s="7" t="str">
        <f t="shared" ca="1" si="1908"/>
        <v>No</v>
      </c>
      <c r="H8735" s="7">
        <f t="shared" ca="1" si="1909"/>
        <v>261</v>
      </c>
      <c r="I8735" s="7">
        <f t="shared" ca="1" si="1910"/>
        <v>2</v>
      </c>
      <c r="J8735" s="7">
        <f t="shared" ca="1" si="1911"/>
        <v>21</v>
      </c>
      <c r="K8735" s="7">
        <f t="shared" ca="1" si="1912"/>
        <v>7</v>
      </c>
      <c r="L8735" s="7" t="str">
        <f t="shared" ca="1" si="1913"/>
        <v>UPI</v>
      </c>
      <c r="M8735" s="7" t="str">
        <f t="shared" ca="1" si="1914"/>
        <v>India</v>
      </c>
      <c r="N8735" s="8" t="str">
        <f t="shared" ca="1" si="1915"/>
        <v>Delivered</v>
      </c>
    </row>
    <row r="8736" spans="1:14" x14ac:dyDescent="0.35">
      <c r="A8736" s="5" t="str">
        <f t="shared" si="1916"/>
        <v>AMZ18736</v>
      </c>
      <c r="B8736" s="6">
        <f t="shared" ca="1" si="1917"/>
        <v>45933</v>
      </c>
      <c r="C8736" s="7" t="str">
        <f t="shared" ca="1" si="1904"/>
        <v>CUS22350</v>
      </c>
      <c r="D8736" s="7" t="str">
        <f t="shared" ca="1" si="1905"/>
        <v>Beauty</v>
      </c>
      <c r="E8736" s="7" t="str">
        <f t="shared" ca="1" si="1906"/>
        <v>Noise Cancelling Headphones</v>
      </c>
      <c r="F8736" s="7" t="str">
        <f t="shared" ca="1" si="1907"/>
        <v>Third-Party Seller</v>
      </c>
      <c r="G8736" s="7" t="str">
        <f t="shared" ca="1" si="1908"/>
        <v>No</v>
      </c>
      <c r="H8736" s="7">
        <f t="shared" ca="1" si="1909"/>
        <v>122</v>
      </c>
      <c r="I8736" s="7">
        <f t="shared" ca="1" si="1910"/>
        <v>3</v>
      </c>
      <c r="J8736" s="7">
        <f t="shared" ca="1" si="1911"/>
        <v>22</v>
      </c>
      <c r="K8736" s="7">
        <f t="shared" ca="1" si="1912"/>
        <v>12</v>
      </c>
      <c r="L8736" s="7" t="str">
        <f t="shared" ca="1" si="1913"/>
        <v>UPI</v>
      </c>
      <c r="M8736" s="7" t="str">
        <f t="shared" ca="1" si="1914"/>
        <v>USA</v>
      </c>
      <c r="N8736" s="8" t="str">
        <f t="shared" ca="1" si="1915"/>
        <v>Delivered</v>
      </c>
    </row>
    <row r="8737" spans="1:14" x14ac:dyDescent="0.35">
      <c r="A8737" s="5" t="str">
        <f t="shared" si="1916"/>
        <v>AMZ18737</v>
      </c>
      <c r="B8737" s="6">
        <f t="shared" ca="1" si="1917"/>
        <v>45854</v>
      </c>
      <c r="C8737" s="7" t="str">
        <f t="shared" ca="1" si="1904"/>
        <v>CUS14269</v>
      </c>
      <c r="D8737" s="7" t="str">
        <f t="shared" ca="1" si="1905"/>
        <v>Beauty</v>
      </c>
      <c r="E8737" s="7" t="str">
        <f t="shared" ca="1" si="1906"/>
        <v>Face Cream</v>
      </c>
      <c r="F8737" s="7" t="str">
        <f t="shared" ca="1" si="1907"/>
        <v>Amazon Fulfilled</v>
      </c>
      <c r="G8737" s="7" t="str">
        <f t="shared" ca="1" si="1908"/>
        <v>No</v>
      </c>
      <c r="H8737" s="7">
        <f t="shared" ca="1" si="1909"/>
        <v>46</v>
      </c>
      <c r="I8737" s="7">
        <f t="shared" ca="1" si="1910"/>
        <v>1</v>
      </c>
      <c r="J8737" s="7">
        <f t="shared" ca="1" si="1911"/>
        <v>4</v>
      </c>
      <c r="K8737" s="7">
        <f t="shared" ca="1" si="1912"/>
        <v>4</v>
      </c>
      <c r="L8737" s="7" t="str">
        <f t="shared" ca="1" si="1913"/>
        <v>UPI</v>
      </c>
      <c r="M8737" s="7" t="str">
        <f t="shared" ca="1" si="1914"/>
        <v>India</v>
      </c>
      <c r="N8737" s="8" t="str">
        <f t="shared" ca="1" si="1915"/>
        <v>Delivered</v>
      </c>
    </row>
    <row r="8738" spans="1:14" x14ac:dyDescent="0.35">
      <c r="A8738" s="5" t="str">
        <f t="shared" si="1916"/>
        <v>AMZ18738</v>
      </c>
      <c r="B8738" s="6">
        <f t="shared" ca="1" si="1917"/>
        <v>45907</v>
      </c>
      <c r="C8738" s="7" t="str">
        <f t="shared" ca="1" si="1904"/>
        <v>CUS81453</v>
      </c>
      <c r="D8738" s="7" t="str">
        <f t="shared" ca="1" si="1905"/>
        <v>Books</v>
      </c>
      <c r="E8738" s="7" t="str">
        <f t="shared" ca="1" si="1906"/>
        <v>Face Cream</v>
      </c>
      <c r="F8738" s="7" t="str">
        <f t="shared" ca="1" si="1907"/>
        <v>Third-Party Seller</v>
      </c>
      <c r="G8738" s="7" t="str">
        <f t="shared" ca="1" si="1908"/>
        <v>No</v>
      </c>
      <c r="H8738" s="7">
        <f t="shared" ca="1" si="1909"/>
        <v>244</v>
      </c>
      <c r="I8738" s="7">
        <f t="shared" ca="1" si="1910"/>
        <v>4</v>
      </c>
      <c r="J8738" s="7">
        <f t="shared" ca="1" si="1911"/>
        <v>12</v>
      </c>
      <c r="K8738" s="7">
        <f t="shared" ca="1" si="1912"/>
        <v>14</v>
      </c>
      <c r="L8738" s="7" t="str">
        <f t="shared" ca="1" si="1913"/>
        <v>Credit Card</v>
      </c>
      <c r="M8738" s="7" t="str">
        <f t="shared" ca="1" si="1914"/>
        <v>USA</v>
      </c>
      <c r="N8738" s="8" t="str">
        <f t="shared" ca="1" si="1915"/>
        <v>Delivered</v>
      </c>
    </row>
    <row r="8739" spans="1:14" x14ac:dyDescent="0.35">
      <c r="A8739" s="5" t="str">
        <f t="shared" si="1916"/>
        <v>AMZ18739</v>
      </c>
      <c r="B8739" s="6">
        <f t="shared" ca="1" si="1917"/>
        <v>45986</v>
      </c>
      <c r="C8739" s="7" t="str">
        <f t="shared" ca="1" si="1904"/>
        <v>CUS52582</v>
      </c>
      <c r="D8739" s="7" t="str">
        <f t="shared" ca="1" si="1905"/>
        <v>Fashion</v>
      </c>
      <c r="E8739" s="7" t="str">
        <f t="shared" ca="1" si="1906"/>
        <v>Noise Cancelling Headphones</v>
      </c>
      <c r="F8739" s="7" t="str">
        <f t="shared" ca="1" si="1907"/>
        <v>Amazon Fulfilled</v>
      </c>
      <c r="G8739" s="7" t="str">
        <f t="shared" ca="1" si="1908"/>
        <v>No</v>
      </c>
      <c r="H8739" s="7">
        <f t="shared" ca="1" si="1909"/>
        <v>143</v>
      </c>
      <c r="I8739" s="7">
        <f t="shared" ca="1" si="1910"/>
        <v>2</v>
      </c>
      <c r="J8739" s="7">
        <f t="shared" ca="1" si="1911"/>
        <v>8</v>
      </c>
      <c r="K8739" s="7">
        <f t="shared" ca="1" si="1912"/>
        <v>13</v>
      </c>
      <c r="L8739" s="7" t="str">
        <f t="shared" ca="1" si="1913"/>
        <v>Amazon Pay</v>
      </c>
      <c r="M8739" s="7" t="str">
        <f t="shared" ca="1" si="1914"/>
        <v>UK</v>
      </c>
      <c r="N8739" s="8" t="str">
        <f t="shared" ca="1" si="1915"/>
        <v>Returned</v>
      </c>
    </row>
    <row r="8740" spans="1:14" x14ac:dyDescent="0.35">
      <c r="A8740" s="5" t="str">
        <f t="shared" si="1916"/>
        <v>AMZ18740</v>
      </c>
      <c r="B8740" s="6">
        <f t="shared" ca="1" si="1917"/>
        <v>45974</v>
      </c>
      <c r="C8740" s="7" t="str">
        <f t="shared" ca="1" si="1904"/>
        <v>CUS49080</v>
      </c>
      <c r="D8740" s="7" t="str">
        <f t="shared" ca="1" si="1905"/>
        <v>Sports</v>
      </c>
      <c r="E8740" s="7" t="str">
        <f t="shared" ca="1" si="1906"/>
        <v>Water Bottle</v>
      </c>
      <c r="F8740" s="7" t="str">
        <f t="shared" ca="1" si="1907"/>
        <v>Third-Party Seller</v>
      </c>
      <c r="G8740" s="7" t="str">
        <f t="shared" ca="1" si="1908"/>
        <v>No</v>
      </c>
      <c r="H8740" s="7">
        <f t="shared" ca="1" si="1909"/>
        <v>583</v>
      </c>
      <c r="I8740" s="7">
        <f t="shared" ca="1" si="1910"/>
        <v>3</v>
      </c>
      <c r="J8740" s="7">
        <f t="shared" ca="1" si="1911"/>
        <v>28</v>
      </c>
      <c r="K8740" s="7">
        <f t="shared" ca="1" si="1912"/>
        <v>9</v>
      </c>
      <c r="L8740" s="7" t="str">
        <f t="shared" ca="1" si="1913"/>
        <v>Amazon Pay</v>
      </c>
      <c r="M8740" s="7" t="str">
        <f t="shared" ca="1" si="1914"/>
        <v>USA</v>
      </c>
      <c r="N8740" s="8" t="str">
        <f t="shared" ca="1" si="1915"/>
        <v>Cancelled</v>
      </c>
    </row>
    <row r="8741" spans="1:14" x14ac:dyDescent="0.35">
      <c r="A8741" s="5" t="str">
        <f t="shared" si="1916"/>
        <v>AMZ18741</v>
      </c>
      <c r="B8741" s="6">
        <f t="shared" ca="1" si="1917"/>
        <v>45894</v>
      </c>
      <c r="C8741" s="7" t="str">
        <f t="shared" ca="1" si="1904"/>
        <v>CUS89752</v>
      </c>
      <c r="D8741" s="7" t="str">
        <f t="shared" ca="1" si="1905"/>
        <v>Beauty</v>
      </c>
      <c r="E8741" s="7" t="str">
        <f t="shared" ca="1" si="1906"/>
        <v>Running Shoes</v>
      </c>
      <c r="F8741" s="7" t="str">
        <f t="shared" ca="1" si="1907"/>
        <v>Third-Party Seller</v>
      </c>
      <c r="G8741" s="7" t="str">
        <f t="shared" ca="1" si="1908"/>
        <v>Yes</v>
      </c>
      <c r="H8741" s="7">
        <f t="shared" ca="1" si="1909"/>
        <v>453</v>
      </c>
      <c r="I8741" s="7">
        <f t="shared" ca="1" si="1910"/>
        <v>3</v>
      </c>
      <c r="J8741" s="7">
        <f t="shared" ca="1" si="1911"/>
        <v>31</v>
      </c>
      <c r="K8741" s="7">
        <f t="shared" ca="1" si="1912"/>
        <v>8</v>
      </c>
      <c r="L8741" s="7" t="str">
        <f t="shared" ca="1" si="1913"/>
        <v>UPI</v>
      </c>
      <c r="M8741" s="7" t="str">
        <f t="shared" ca="1" si="1914"/>
        <v>India</v>
      </c>
      <c r="N8741" s="8" t="str">
        <f t="shared" ca="1" si="1915"/>
        <v>Returned</v>
      </c>
    </row>
    <row r="8742" spans="1:14" x14ac:dyDescent="0.35">
      <c r="A8742" s="5" t="str">
        <f t="shared" si="1916"/>
        <v>AMZ18742</v>
      </c>
      <c r="B8742" s="6">
        <f t="shared" ca="1" si="1917"/>
        <v>46003</v>
      </c>
      <c r="C8742" s="7" t="str">
        <f t="shared" ca="1" si="1904"/>
        <v>CUS73442</v>
      </c>
      <c r="D8742" s="7" t="str">
        <f t="shared" ca="1" si="1905"/>
        <v>Beauty</v>
      </c>
      <c r="E8742" s="7" t="str">
        <f t="shared" ca="1" si="1906"/>
        <v>Iphone Charger</v>
      </c>
      <c r="F8742" s="7" t="str">
        <f t="shared" ca="1" si="1907"/>
        <v>Third-Party Seller</v>
      </c>
      <c r="G8742" s="7" t="str">
        <f t="shared" ca="1" si="1908"/>
        <v>No</v>
      </c>
      <c r="H8742" s="7">
        <f t="shared" ca="1" si="1909"/>
        <v>678</v>
      </c>
      <c r="I8742" s="7">
        <f t="shared" ca="1" si="1910"/>
        <v>4</v>
      </c>
      <c r="J8742" s="7">
        <f t="shared" ca="1" si="1911"/>
        <v>14</v>
      </c>
      <c r="K8742" s="7">
        <f t="shared" ca="1" si="1912"/>
        <v>11</v>
      </c>
      <c r="L8742" s="7" t="str">
        <f t="shared" ca="1" si="1913"/>
        <v>UPI</v>
      </c>
      <c r="M8742" s="7" t="str">
        <f t="shared" ca="1" si="1914"/>
        <v>India</v>
      </c>
      <c r="N8742" s="8" t="str">
        <f t="shared" ca="1" si="1915"/>
        <v>Delivered</v>
      </c>
    </row>
    <row r="8743" spans="1:14" x14ac:dyDescent="0.35">
      <c r="A8743" s="5" t="str">
        <f t="shared" si="1916"/>
        <v>AMZ18743</v>
      </c>
      <c r="B8743" s="6">
        <f t="shared" ca="1" si="1917"/>
        <v>45847</v>
      </c>
      <c r="C8743" s="7" t="str">
        <f t="shared" ca="1" si="1904"/>
        <v>CUS32934</v>
      </c>
      <c r="D8743" s="7" t="str">
        <f t="shared" ca="1" si="1905"/>
        <v>Sports</v>
      </c>
      <c r="E8743" s="7" t="str">
        <f t="shared" ca="1" si="1906"/>
        <v>Water Bottle</v>
      </c>
      <c r="F8743" s="7" t="str">
        <f t="shared" ca="1" si="1907"/>
        <v>Third-Party Seller</v>
      </c>
      <c r="G8743" s="7" t="str">
        <f t="shared" ca="1" si="1908"/>
        <v>Yes</v>
      </c>
      <c r="H8743" s="7">
        <f t="shared" ca="1" si="1909"/>
        <v>441</v>
      </c>
      <c r="I8743" s="7">
        <f t="shared" ca="1" si="1910"/>
        <v>1</v>
      </c>
      <c r="J8743" s="7">
        <f t="shared" ca="1" si="1911"/>
        <v>5</v>
      </c>
      <c r="K8743" s="7">
        <f t="shared" ca="1" si="1912"/>
        <v>7</v>
      </c>
      <c r="L8743" s="7" t="str">
        <f t="shared" ca="1" si="1913"/>
        <v>UPI</v>
      </c>
      <c r="M8743" s="7" t="str">
        <f t="shared" ca="1" si="1914"/>
        <v>USA</v>
      </c>
      <c r="N8743" s="8" t="str">
        <f t="shared" ca="1" si="1915"/>
        <v>Cancelled</v>
      </c>
    </row>
    <row r="8744" spans="1:14" x14ac:dyDescent="0.35">
      <c r="A8744" s="5" t="str">
        <f t="shared" si="1916"/>
        <v>AMZ18744</v>
      </c>
      <c r="B8744" s="6">
        <f t="shared" ca="1" si="1917"/>
        <v>45871</v>
      </c>
      <c r="C8744" s="7" t="str">
        <f t="shared" ca="1" si="1904"/>
        <v>CUS52503</v>
      </c>
      <c r="D8744" s="7" t="str">
        <f t="shared" ca="1" si="1905"/>
        <v>Books</v>
      </c>
      <c r="E8744" s="7" t="str">
        <f t="shared" ca="1" si="1906"/>
        <v>Smart Watch</v>
      </c>
      <c r="F8744" s="7" t="str">
        <f t="shared" ca="1" si="1907"/>
        <v>Amazon Fulfilled</v>
      </c>
      <c r="G8744" s="7" t="str">
        <f t="shared" ca="1" si="1908"/>
        <v>No</v>
      </c>
      <c r="H8744" s="7">
        <f t="shared" ca="1" si="1909"/>
        <v>346</v>
      </c>
      <c r="I8744" s="7">
        <f t="shared" ca="1" si="1910"/>
        <v>4</v>
      </c>
      <c r="J8744" s="7">
        <f t="shared" ca="1" si="1911"/>
        <v>35</v>
      </c>
      <c r="K8744" s="7">
        <f t="shared" ca="1" si="1912"/>
        <v>14</v>
      </c>
      <c r="L8744" s="7" t="str">
        <f t="shared" ca="1" si="1913"/>
        <v>Debit Card</v>
      </c>
      <c r="M8744" s="7" t="str">
        <f t="shared" ca="1" si="1914"/>
        <v>USA</v>
      </c>
      <c r="N8744" s="8" t="str">
        <f t="shared" ca="1" si="1915"/>
        <v>Delivered</v>
      </c>
    </row>
    <row r="8745" spans="1:14" x14ac:dyDescent="0.35">
      <c r="A8745" s="5" t="str">
        <f t="shared" si="1916"/>
        <v>AMZ18745</v>
      </c>
      <c r="B8745" s="6">
        <f t="shared" ca="1" si="1917"/>
        <v>46020</v>
      </c>
      <c r="C8745" s="7" t="str">
        <f t="shared" ca="1" si="1904"/>
        <v>CUS12515</v>
      </c>
      <c r="D8745" s="7" t="str">
        <f t="shared" ca="1" si="1905"/>
        <v>Books</v>
      </c>
      <c r="E8745" s="7" t="str">
        <f t="shared" ca="1" si="1906"/>
        <v>Face Cream</v>
      </c>
      <c r="F8745" s="7" t="str">
        <f t="shared" ca="1" si="1907"/>
        <v>Third-Party Seller</v>
      </c>
      <c r="G8745" s="7" t="str">
        <f t="shared" ca="1" si="1908"/>
        <v>Yes</v>
      </c>
      <c r="H8745" s="7">
        <f t="shared" ca="1" si="1909"/>
        <v>143</v>
      </c>
      <c r="I8745" s="7">
        <f t="shared" ca="1" si="1910"/>
        <v>3</v>
      </c>
      <c r="J8745" s="7">
        <f t="shared" ca="1" si="1911"/>
        <v>9</v>
      </c>
      <c r="K8745" s="7">
        <f t="shared" ca="1" si="1912"/>
        <v>12</v>
      </c>
      <c r="L8745" s="7" t="str">
        <f t="shared" ca="1" si="1913"/>
        <v>Credit Card</v>
      </c>
      <c r="M8745" s="7" t="str">
        <f t="shared" ca="1" si="1914"/>
        <v>Canada</v>
      </c>
      <c r="N8745" s="8" t="str">
        <f t="shared" ca="1" si="1915"/>
        <v>Delivered</v>
      </c>
    </row>
    <row r="8746" spans="1:14" x14ac:dyDescent="0.35">
      <c r="A8746" s="5" t="str">
        <f t="shared" si="1916"/>
        <v>AMZ18746</v>
      </c>
      <c r="B8746" s="6">
        <f t="shared" ca="1" si="1917"/>
        <v>45968</v>
      </c>
      <c r="C8746" s="7" t="str">
        <f t="shared" ca="1" si="1904"/>
        <v>CUS91791</v>
      </c>
      <c r="D8746" s="7" t="str">
        <f t="shared" ca="1" si="1905"/>
        <v>Books</v>
      </c>
      <c r="E8746" s="7" t="str">
        <f t="shared" ca="1" si="1906"/>
        <v>Face Cream</v>
      </c>
      <c r="F8746" s="7" t="str">
        <f t="shared" ca="1" si="1907"/>
        <v>Amazon Fulfilled</v>
      </c>
      <c r="G8746" s="7" t="str">
        <f t="shared" ca="1" si="1908"/>
        <v>No</v>
      </c>
      <c r="H8746" s="7">
        <f t="shared" ca="1" si="1909"/>
        <v>386</v>
      </c>
      <c r="I8746" s="7">
        <f t="shared" ca="1" si="1910"/>
        <v>3</v>
      </c>
      <c r="J8746" s="7">
        <f t="shared" ca="1" si="1911"/>
        <v>40</v>
      </c>
      <c r="K8746" s="7">
        <f t="shared" ca="1" si="1912"/>
        <v>8</v>
      </c>
      <c r="L8746" s="7" t="str">
        <f t="shared" ca="1" si="1913"/>
        <v>Credit Card</v>
      </c>
      <c r="M8746" s="7" t="str">
        <f t="shared" ca="1" si="1914"/>
        <v>India</v>
      </c>
      <c r="N8746" s="8" t="str">
        <f t="shared" ca="1" si="1915"/>
        <v>Cancelled</v>
      </c>
    </row>
    <row r="8747" spans="1:14" x14ac:dyDescent="0.35">
      <c r="A8747" s="5" t="str">
        <f t="shared" si="1916"/>
        <v>AMZ18747</v>
      </c>
      <c r="B8747" s="6">
        <f t="shared" ca="1" si="1917"/>
        <v>45864</v>
      </c>
      <c r="C8747" s="7" t="str">
        <f t="shared" ca="1" si="1904"/>
        <v>CUS58596</v>
      </c>
      <c r="D8747" s="7" t="str">
        <f t="shared" ca="1" si="1905"/>
        <v>Beauty</v>
      </c>
      <c r="E8747" s="7" t="str">
        <f t="shared" ca="1" si="1906"/>
        <v>Running Shoes</v>
      </c>
      <c r="F8747" s="7" t="str">
        <f t="shared" ca="1" si="1907"/>
        <v>Amazon Fulfilled</v>
      </c>
      <c r="G8747" s="7" t="str">
        <f t="shared" ca="1" si="1908"/>
        <v>No</v>
      </c>
      <c r="H8747" s="7">
        <f t="shared" ca="1" si="1909"/>
        <v>789</v>
      </c>
      <c r="I8747" s="7">
        <f t="shared" ca="1" si="1910"/>
        <v>4</v>
      </c>
      <c r="J8747" s="7">
        <f t="shared" ca="1" si="1911"/>
        <v>21</v>
      </c>
      <c r="K8747" s="7">
        <f t="shared" ca="1" si="1912"/>
        <v>10</v>
      </c>
      <c r="L8747" s="7" t="str">
        <f t="shared" ca="1" si="1913"/>
        <v>Net Banking</v>
      </c>
      <c r="M8747" s="7" t="str">
        <f t="shared" ca="1" si="1914"/>
        <v>UK</v>
      </c>
      <c r="N8747" s="8" t="str">
        <f t="shared" ca="1" si="1915"/>
        <v>Delivered</v>
      </c>
    </row>
    <row r="8748" spans="1:14" x14ac:dyDescent="0.35">
      <c r="A8748" s="5" t="str">
        <f t="shared" si="1916"/>
        <v>AMZ18748</v>
      </c>
      <c r="B8748" s="6">
        <f t="shared" ca="1" si="1917"/>
        <v>45909</v>
      </c>
      <c r="C8748" s="7" t="str">
        <f t="shared" ca="1" si="1904"/>
        <v>CUS91916</v>
      </c>
      <c r="D8748" s="7" t="str">
        <f t="shared" ca="1" si="1905"/>
        <v>Fashion</v>
      </c>
      <c r="E8748" s="7" t="str">
        <f t="shared" ca="1" si="1906"/>
        <v>Cotton T-Shirt</v>
      </c>
      <c r="F8748" s="7" t="str">
        <f t="shared" ca="1" si="1907"/>
        <v>Amazon Fulfilled</v>
      </c>
      <c r="G8748" s="7" t="str">
        <f t="shared" ca="1" si="1908"/>
        <v>No</v>
      </c>
      <c r="H8748" s="7">
        <f t="shared" ca="1" si="1909"/>
        <v>740</v>
      </c>
      <c r="I8748" s="7">
        <f t="shared" ca="1" si="1910"/>
        <v>2</v>
      </c>
      <c r="J8748" s="7">
        <f t="shared" ca="1" si="1911"/>
        <v>39</v>
      </c>
      <c r="K8748" s="7">
        <f t="shared" ca="1" si="1912"/>
        <v>15</v>
      </c>
      <c r="L8748" s="7" t="str">
        <f t="shared" ca="1" si="1913"/>
        <v>Credit Card</v>
      </c>
      <c r="M8748" s="7" t="str">
        <f t="shared" ca="1" si="1914"/>
        <v>UK</v>
      </c>
      <c r="N8748" s="8" t="str">
        <f t="shared" ca="1" si="1915"/>
        <v>Delivered</v>
      </c>
    </row>
    <row r="8749" spans="1:14" x14ac:dyDescent="0.35">
      <c r="A8749" s="5" t="str">
        <f t="shared" si="1916"/>
        <v>AMZ18749</v>
      </c>
      <c r="B8749" s="6">
        <f t="shared" ca="1" si="1917"/>
        <v>45900</v>
      </c>
      <c r="C8749" s="7" t="str">
        <f t="shared" ca="1" si="1904"/>
        <v>CUS15135</v>
      </c>
      <c r="D8749" s="7" t="str">
        <f t="shared" ca="1" si="1905"/>
        <v>Sports</v>
      </c>
      <c r="E8749" s="7" t="str">
        <f t="shared" ca="1" si="1906"/>
        <v>Air  Fryer</v>
      </c>
      <c r="F8749" s="7" t="str">
        <f t="shared" ca="1" si="1907"/>
        <v>Third-Party Seller</v>
      </c>
      <c r="G8749" s="7" t="str">
        <f t="shared" ca="1" si="1908"/>
        <v>Yes</v>
      </c>
      <c r="H8749" s="7">
        <f t="shared" ca="1" si="1909"/>
        <v>417</v>
      </c>
      <c r="I8749" s="7">
        <f t="shared" ca="1" si="1910"/>
        <v>4</v>
      </c>
      <c r="J8749" s="7">
        <f t="shared" ca="1" si="1911"/>
        <v>3</v>
      </c>
      <c r="K8749" s="7">
        <f t="shared" ca="1" si="1912"/>
        <v>12</v>
      </c>
      <c r="L8749" s="7" t="str">
        <f t="shared" ca="1" si="1913"/>
        <v>Net Banking</v>
      </c>
      <c r="M8749" s="7" t="str">
        <f t="shared" ca="1" si="1914"/>
        <v>UK</v>
      </c>
      <c r="N8749" s="8" t="str">
        <f t="shared" ca="1" si="1915"/>
        <v>Cancelled</v>
      </c>
    </row>
    <row r="8750" spans="1:14" x14ac:dyDescent="0.35">
      <c r="A8750" s="5" t="str">
        <f t="shared" si="1916"/>
        <v>AMZ18750</v>
      </c>
      <c r="B8750" s="6">
        <f t="shared" ca="1" si="1917"/>
        <v>45903</v>
      </c>
      <c r="C8750" s="7" t="str">
        <f t="shared" ca="1" si="1904"/>
        <v>CUS73279</v>
      </c>
      <c r="D8750" s="7" t="str">
        <f t="shared" ca="1" si="1905"/>
        <v>Beauty</v>
      </c>
      <c r="E8750" s="7" t="str">
        <f t="shared" ca="1" si="1906"/>
        <v>Face Cream</v>
      </c>
      <c r="F8750" s="7" t="str">
        <f t="shared" ca="1" si="1907"/>
        <v>Amazon Fulfilled</v>
      </c>
      <c r="G8750" s="7" t="str">
        <f t="shared" ca="1" si="1908"/>
        <v>Yes</v>
      </c>
      <c r="H8750" s="7">
        <f t="shared" ca="1" si="1909"/>
        <v>791</v>
      </c>
      <c r="I8750" s="7">
        <f t="shared" ca="1" si="1910"/>
        <v>4</v>
      </c>
      <c r="J8750" s="7">
        <f t="shared" ca="1" si="1911"/>
        <v>24</v>
      </c>
      <c r="K8750" s="7">
        <f t="shared" ca="1" si="1912"/>
        <v>12</v>
      </c>
      <c r="L8750" s="7" t="str">
        <f t="shared" ca="1" si="1913"/>
        <v>Amazon Pay</v>
      </c>
      <c r="M8750" s="7" t="str">
        <f t="shared" ca="1" si="1914"/>
        <v>USA</v>
      </c>
      <c r="N8750" s="8" t="str">
        <f t="shared" ca="1" si="1915"/>
        <v>Delivered</v>
      </c>
    </row>
    <row r="8751" spans="1:14" x14ac:dyDescent="0.35">
      <c r="A8751" s="5" t="str">
        <f t="shared" si="1916"/>
        <v>AMZ18751</v>
      </c>
      <c r="B8751" s="6">
        <f t="shared" ca="1" si="1917"/>
        <v>45866</v>
      </c>
      <c r="C8751" s="7" t="str">
        <f t="shared" ca="1" si="1904"/>
        <v>CUS91605</v>
      </c>
      <c r="D8751" s="7" t="str">
        <f t="shared" ca="1" si="1905"/>
        <v>Fashion</v>
      </c>
      <c r="E8751" s="7" t="str">
        <f t="shared" ca="1" si="1906"/>
        <v>Air  Fryer</v>
      </c>
      <c r="F8751" s="7" t="str">
        <f t="shared" ca="1" si="1907"/>
        <v>Amazon Fulfilled</v>
      </c>
      <c r="G8751" s="7" t="str">
        <f t="shared" ca="1" si="1908"/>
        <v>Yes</v>
      </c>
      <c r="H8751" s="7">
        <f t="shared" ca="1" si="1909"/>
        <v>666</v>
      </c>
      <c r="I8751" s="7">
        <f t="shared" ca="1" si="1910"/>
        <v>2</v>
      </c>
      <c r="J8751" s="7">
        <f t="shared" ca="1" si="1911"/>
        <v>10</v>
      </c>
      <c r="K8751" s="7">
        <f t="shared" ca="1" si="1912"/>
        <v>3</v>
      </c>
      <c r="L8751" s="7" t="str">
        <f t="shared" ca="1" si="1913"/>
        <v>Net Banking</v>
      </c>
      <c r="M8751" s="7" t="str">
        <f t="shared" ca="1" si="1914"/>
        <v>India</v>
      </c>
      <c r="N8751" s="8" t="str">
        <f t="shared" ca="1" si="1915"/>
        <v>Returned</v>
      </c>
    </row>
    <row r="8752" spans="1:14" x14ac:dyDescent="0.35">
      <c r="A8752" s="5" t="str">
        <f t="shared" si="1916"/>
        <v>AMZ18752</v>
      </c>
      <c r="B8752" s="6">
        <f t="shared" ca="1" si="1917"/>
        <v>45863</v>
      </c>
      <c r="C8752" s="7" t="str">
        <f t="shared" ca="1" si="1904"/>
        <v>CUS32170</v>
      </c>
      <c r="D8752" s="7" t="str">
        <f t="shared" ca="1" si="1905"/>
        <v>Fashion</v>
      </c>
      <c r="E8752" s="7" t="str">
        <f t="shared" ca="1" si="1906"/>
        <v>Smart Watch</v>
      </c>
      <c r="F8752" s="7" t="str">
        <f t="shared" ca="1" si="1907"/>
        <v>Third-Party Seller</v>
      </c>
      <c r="G8752" s="7" t="str">
        <f t="shared" ca="1" si="1908"/>
        <v>Yes</v>
      </c>
      <c r="H8752" s="7">
        <f t="shared" ca="1" si="1909"/>
        <v>748</v>
      </c>
      <c r="I8752" s="7">
        <f t="shared" ca="1" si="1910"/>
        <v>2</v>
      </c>
      <c r="J8752" s="7">
        <f t="shared" ca="1" si="1911"/>
        <v>14</v>
      </c>
      <c r="K8752" s="7">
        <f t="shared" ca="1" si="1912"/>
        <v>3</v>
      </c>
      <c r="L8752" s="7" t="str">
        <f t="shared" ca="1" si="1913"/>
        <v>Debit Card</v>
      </c>
      <c r="M8752" s="7" t="str">
        <f t="shared" ca="1" si="1914"/>
        <v>UK</v>
      </c>
      <c r="N8752" s="8" t="str">
        <f t="shared" ca="1" si="1915"/>
        <v>Delivered</v>
      </c>
    </row>
    <row r="8753" spans="1:14" x14ac:dyDescent="0.35">
      <c r="A8753" s="5" t="str">
        <f t="shared" si="1916"/>
        <v>AMZ18753</v>
      </c>
      <c r="B8753" s="6">
        <f t="shared" ca="1" si="1917"/>
        <v>45998</v>
      </c>
      <c r="C8753" s="7" t="str">
        <f t="shared" ca="1" si="1904"/>
        <v>CUS87361</v>
      </c>
      <c r="D8753" s="7" t="str">
        <f t="shared" ca="1" si="1905"/>
        <v>Fashion</v>
      </c>
      <c r="E8753" s="7" t="str">
        <f t="shared" ca="1" si="1906"/>
        <v>Iphone Charger</v>
      </c>
      <c r="F8753" s="7" t="str">
        <f t="shared" ca="1" si="1907"/>
        <v>Amazon Fulfilled</v>
      </c>
      <c r="G8753" s="7" t="str">
        <f t="shared" ca="1" si="1908"/>
        <v>Yes</v>
      </c>
      <c r="H8753" s="7">
        <f t="shared" ca="1" si="1909"/>
        <v>168</v>
      </c>
      <c r="I8753" s="7">
        <f t="shared" ca="1" si="1910"/>
        <v>3</v>
      </c>
      <c r="J8753" s="7">
        <f t="shared" ca="1" si="1911"/>
        <v>16</v>
      </c>
      <c r="K8753" s="7">
        <f t="shared" ca="1" si="1912"/>
        <v>4</v>
      </c>
      <c r="L8753" s="7" t="str">
        <f t="shared" ca="1" si="1913"/>
        <v>Debit Card</v>
      </c>
      <c r="M8753" s="7" t="str">
        <f t="shared" ca="1" si="1914"/>
        <v>India</v>
      </c>
      <c r="N8753" s="8" t="str">
        <f t="shared" ca="1" si="1915"/>
        <v>Returned</v>
      </c>
    </row>
    <row r="8754" spans="1:14" x14ac:dyDescent="0.35">
      <c r="A8754" s="5" t="str">
        <f t="shared" si="1916"/>
        <v>AMZ18754</v>
      </c>
      <c r="B8754" s="6">
        <f t="shared" ca="1" si="1917"/>
        <v>45940</v>
      </c>
      <c r="C8754" s="7" t="str">
        <f t="shared" ca="1" si="1904"/>
        <v>CUS76203</v>
      </c>
      <c r="D8754" s="7" t="str">
        <f t="shared" ca="1" si="1905"/>
        <v>Sports</v>
      </c>
      <c r="E8754" s="7" t="str">
        <f t="shared" ca="1" si="1906"/>
        <v>Cotton T-Shirt</v>
      </c>
      <c r="F8754" s="7" t="str">
        <f t="shared" ca="1" si="1907"/>
        <v>Amazon Fulfilled</v>
      </c>
      <c r="G8754" s="7" t="str">
        <f t="shared" ca="1" si="1908"/>
        <v>Yes</v>
      </c>
      <c r="H8754" s="7">
        <f t="shared" ca="1" si="1909"/>
        <v>177</v>
      </c>
      <c r="I8754" s="7">
        <f t="shared" ca="1" si="1910"/>
        <v>2</v>
      </c>
      <c r="J8754" s="7">
        <f t="shared" ca="1" si="1911"/>
        <v>37</v>
      </c>
      <c r="K8754" s="7">
        <f t="shared" ca="1" si="1912"/>
        <v>10</v>
      </c>
      <c r="L8754" s="7" t="str">
        <f t="shared" ca="1" si="1913"/>
        <v>Credit Card</v>
      </c>
      <c r="M8754" s="7" t="str">
        <f t="shared" ca="1" si="1914"/>
        <v>USA</v>
      </c>
      <c r="N8754" s="8" t="str">
        <f t="shared" ca="1" si="1915"/>
        <v>Delivered</v>
      </c>
    </row>
    <row r="8755" spans="1:14" x14ac:dyDescent="0.35">
      <c r="A8755" s="5" t="str">
        <f t="shared" si="1916"/>
        <v>AMZ18755</v>
      </c>
      <c r="B8755" s="6">
        <f t="shared" ca="1" si="1917"/>
        <v>45953</v>
      </c>
      <c r="C8755" s="7" t="str">
        <f t="shared" ca="1" si="1904"/>
        <v>CUS45154</v>
      </c>
      <c r="D8755" s="7" t="str">
        <f t="shared" ca="1" si="1905"/>
        <v>Electronics</v>
      </c>
      <c r="E8755" s="7" t="str">
        <f t="shared" ca="1" si="1906"/>
        <v>Smart Watch</v>
      </c>
      <c r="F8755" s="7" t="str">
        <f t="shared" ca="1" si="1907"/>
        <v>Amazon Fulfilled</v>
      </c>
      <c r="G8755" s="7" t="str">
        <f t="shared" ca="1" si="1908"/>
        <v>No</v>
      </c>
      <c r="H8755" s="7">
        <f t="shared" ca="1" si="1909"/>
        <v>778</v>
      </c>
      <c r="I8755" s="7">
        <f t="shared" ca="1" si="1910"/>
        <v>4</v>
      </c>
      <c r="J8755" s="7">
        <f t="shared" ca="1" si="1911"/>
        <v>21</v>
      </c>
      <c r="K8755" s="7">
        <f t="shared" ca="1" si="1912"/>
        <v>13</v>
      </c>
      <c r="L8755" s="7" t="str">
        <f t="shared" ca="1" si="1913"/>
        <v>Debit Card</v>
      </c>
      <c r="M8755" s="7" t="str">
        <f t="shared" ca="1" si="1914"/>
        <v>India</v>
      </c>
      <c r="N8755" s="8" t="str">
        <f t="shared" ca="1" si="1915"/>
        <v>Delivered</v>
      </c>
    </row>
    <row r="8756" spans="1:14" x14ac:dyDescent="0.35">
      <c r="A8756" s="5" t="str">
        <f t="shared" si="1916"/>
        <v>AMZ18756</v>
      </c>
      <c r="B8756" s="6">
        <f t="shared" ca="1" si="1917"/>
        <v>45984</v>
      </c>
      <c r="C8756" s="7" t="str">
        <f t="shared" ca="1" si="1904"/>
        <v>CUS42887</v>
      </c>
      <c r="D8756" s="7" t="str">
        <f t="shared" ca="1" si="1905"/>
        <v>Fashion</v>
      </c>
      <c r="E8756" s="7" t="str">
        <f t="shared" ca="1" si="1906"/>
        <v>Bluetooth Speaker</v>
      </c>
      <c r="F8756" s="7" t="str">
        <f t="shared" ca="1" si="1907"/>
        <v>Amazon Fulfilled</v>
      </c>
      <c r="G8756" s="7" t="str">
        <f t="shared" ca="1" si="1908"/>
        <v>No</v>
      </c>
      <c r="H8756" s="7">
        <f t="shared" ca="1" si="1909"/>
        <v>783</v>
      </c>
      <c r="I8756" s="7">
        <f t="shared" ca="1" si="1910"/>
        <v>4</v>
      </c>
      <c r="J8756" s="7">
        <f t="shared" ca="1" si="1911"/>
        <v>2</v>
      </c>
      <c r="K8756" s="7">
        <f t="shared" ca="1" si="1912"/>
        <v>12</v>
      </c>
      <c r="L8756" s="7" t="str">
        <f t="shared" ca="1" si="1913"/>
        <v>Debit Card</v>
      </c>
      <c r="M8756" s="7" t="str">
        <f t="shared" ca="1" si="1914"/>
        <v>Canada</v>
      </c>
      <c r="N8756" s="8" t="str">
        <f t="shared" ca="1" si="1915"/>
        <v>Cancelled</v>
      </c>
    </row>
    <row r="8757" spans="1:14" x14ac:dyDescent="0.35">
      <c r="A8757" s="5" t="str">
        <f t="shared" si="1916"/>
        <v>AMZ18757</v>
      </c>
      <c r="B8757" s="6">
        <f t="shared" ca="1" si="1917"/>
        <v>45918</v>
      </c>
      <c r="C8757" s="7" t="str">
        <f t="shared" ca="1" si="1904"/>
        <v>CUS79597</v>
      </c>
      <c r="D8757" s="7" t="str">
        <f t="shared" ca="1" si="1905"/>
        <v>Fashion</v>
      </c>
      <c r="E8757" s="7" t="str">
        <f t="shared" ca="1" si="1906"/>
        <v>Cotton T-Shirt</v>
      </c>
      <c r="F8757" s="7" t="str">
        <f t="shared" ca="1" si="1907"/>
        <v>Amazon Fulfilled</v>
      </c>
      <c r="G8757" s="7" t="str">
        <f t="shared" ca="1" si="1908"/>
        <v>Yes</v>
      </c>
      <c r="H8757" s="7">
        <f t="shared" ca="1" si="1909"/>
        <v>381</v>
      </c>
      <c r="I8757" s="7">
        <f t="shared" ca="1" si="1910"/>
        <v>3</v>
      </c>
      <c r="J8757" s="7">
        <f t="shared" ca="1" si="1911"/>
        <v>30</v>
      </c>
      <c r="K8757" s="7">
        <f t="shared" ca="1" si="1912"/>
        <v>5</v>
      </c>
      <c r="L8757" s="7" t="str">
        <f t="shared" ca="1" si="1913"/>
        <v>Credit Card</v>
      </c>
      <c r="M8757" s="7" t="str">
        <f t="shared" ca="1" si="1914"/>
        <v>Canada</v>
      </c>
      <c r="N8757" s="8" t="str">
        <f t="shared" ca="1" si="1915"/>
        <v>Delivered</v>
      </c>
    </row>
    <row r="8758" spans="1:14" x14ac:dyDescent="0.35">
      <c r="A8758" s="5" t="str">
        <f t="shared" si="1916"/>
        <v>AMZ18758</v>
      </c>
      <c r="B8758" s="6">
        <f t="shared" ca="1" si="1917"/>
        <v>45847</v>
      </c>
      <c r="C8758" s="7" t="str">
        <f t="shared" ca="1" si="1904"/>
        <v>CUS73112</v>
      </c>
      <c r="D8758" s="7" t="str">
        <f t="shared" ca="1" si="1905"/>
        <v>Home &amp; Kitchen</v>
      </c>
      <c r="E8758" s="7" t="str">
        <f t="shared" ca="1" si="1906"/>
        <v>Face Cream</v>
      </c>
      <c r="F8758" s="7" t="str">
        <f t="shared" ca="1" si="1907"/>
        <v>Third-Party Seller</v>
      </c>
      <c r="G8758" s="7" t="str">
        <f t="shared" ca="1" si="1908"/>
        <v>Yes</v>
      </c>
      <c r="H8758" s="7">
        <f t="shared" ca="1" si="1909"/>
        <v>759</v>
      </c>
      <c r="I8758" s="7">
        <f t="shared" ca="1" si="1910"/>
        <v>1</v>
      </c>
      <c r="J8758" s="7">
        <f t="shared" ca="1" si="1911"/>
        <v>24</v>
      </c>
      <c r="K8758" s="7">
        <f t="shared" ca="1" si="1912"/>
        <v>11</v>
      </c>
      <c r="L8758" s="7" t="str">
        <f t="shared" ca="1" si="1913"/>
        <v>UPI</v>
      </c>
      <c r="M8758" s="7" t="str">
        <f t="shared" ca="1" si="1914"/>
        <v>USA</v>
      </c>
      <c r="N8758" s="8" t="str">
        <f t="shared" ca="1" si="1915"/>
        <v>Delivered</v>
      </c>
    </row>
    <row r="8759" spans="1:14" x14ac:dyDescent="0.35">
      <c r="A8759" s="5" t="str">
        <f t="shared" si="1916"/>
        <v>AMZ18759</v>
      </c>
      <c r="B8759" s="6">
        <f t="shared" ca="1" si="1917"/>
        <v>46022</v>
      </c>
      <c r="C8759" s="7" t="str">
        <f t="shared" ca="1" si="1904"/>
        <v>CUS50148</v>
      </c>
      <c r="D8759" s="7" t="str">
        <f t="shared" ca="1" si="1905"/>
        <v>Books</v>
      </c>
      <c r="E8759" s="7" t="str">
        <f t="shared" ca="1" si="1906"/>
        <v>Air  Fryer</v>
      </c>
      <c r="F8759" s="7" t="str">
        <f t="shared" ca="1" si="1907"/>
        <v>Third-Party Seller</v>
      </c>
      <c r="G8759" s="7" t="str">
        <f t="shared" ca="1" si="1908"/>
        <v>Yes</v>
      </c>
      <c r="H8759" s="7">
        <f t="shared" ca="1" si="1909"/>
        <v>96</v>
      </c>
      <c r="I8759" s="7">
        <f t="shared" ca="1" si="1910"/>
        <v>1</v>
      </c>
      <c r="J8759" s="7">
        <f t="shared" ca="1" si="1911"/>
        <v>16</v>
      </c>
      <c r="K8759" s="7">
        <f t="shared" ca="1" si="1912"/>
        <v>4</v>
      </c>
      <c r="L8759" s="7" t="str">
        <f t="shared" ca="1" si="1913"/>
        <v>Debit Card</v>
      </c>
      <c r="M8759" s="7" t="str">
        <f t="shared" ca="1" si="1914"/>
        <v>India</v>
      </c>
      <c r="N8759" s="8" t="str">
        <f t="shared" ca="1" si="1915"/>
        <v>Delivered</v>
      </c>
    </row>
    <row r="8760" spans="1:14" x14ac:dyDescent="0.35">
      <c r="A8760" s="5" t="str">
        <f t="shared" si="1916"/>
        <v>AMZ18760</v>
      </c>
      <c r="B8760" s="6">
        <f t="shared" ca="1" si="1917"/>
        <v>45892</v>
      </c>
      <c r="C8760" s="7" t="str">
        <f t="shared" ca="1" si="1904"/>
        <v>CUS39943</v>
      </c>
      <c r="D8760" s="7" t="str">
        <f t="shared" ca="1" si="1905"/>
        <v>Beauty</v>
      </c>
      <c r="E8760" s="7" t="str">
        <f t="shared" ca="1" si="1906"/>
        <v>Bluetooth Speaker</v>
      </c>
      <c r="F8760" s="7" t="str">
        <f t="shared" ca="1" si="1907"/>
        <v>Amazon Fulfilled</v>
      </c>
      <c r="G8760" s="7" t="str">
        <f t="shared" ca="1" si="1908"/>
        <v>Yes</v>
      </c>
      <c r="H8760" s="7">
        <f t="shared" ca="1" si="1909"/>
        <v>20</v>
      </c>
      <c r="I8760" s="7">
        <f t="shared" ca="1" si="1910"/>
        <v>1</v>
      </c>
      <c r="J8760" s="7">
        <f t="shared" ca="1" si="1911"/>
        <v>4</v>
      </c>
      <c r="K8760" s="7">
        <f t="shared" ca="1" si="1912"/>
        <v>3</v>
      </c>
      <c r="L8760" s="7" t="str">
        <f t="shared" ca="1" si="1913"/>
        <v>UPI</v>
      </c>
      <c r="M8760" s="7" t="str">
        <f t="shared" ca="1" si="1914"/>
        <v>India</v>
      </c>
      <c r="N8760" s="8" t="str">
        <f t="shared" ca="1" si="1915"/>
        <v>Returned</v>
      </c>
    </row>
    <row r="8761" spans="1:14" x14ac:dyDescent="0.35">
      <c r="A8761" s="5" t="str">
        <f t="shared" si="1916"/>
        <v>AMZ18761</v>
      </c>
      <c r="B8761" s="6">
        <f t="shared" ca="1" si="1917"/>
        <v>45938</v>
      </c>
      <c r="C8761" s="7" t="str">
        <f t="shared" ca="1" si="1904"/>
        <v>CUS58944</v>
      </c>
      <c r="D8761" s="7" t="str">
        <f t="shared" ca="1" si="1905"/>
        <v>Home &amp; Kitchen</v>
      </c>
      <c r="E8761" s="7" t="str">
        <f t="shared" ca="1" si="1906"/>
        <v>Bluetooth Speaker</v>
      </c>
      <c r="F8761" s="7" t="str">
        <f t="shared" ca="1" si="1907"/>
        <v>Third-Party Seller</v>
      </c>
      <c r="G8761" s="7" t="str">
        <f t="shared" ca="1" si="1908"/>
        <v>No</v>
      </c>
      <c r="H8761" s="7">
        <f t="shared" ca="1" si="1909"/>
        <v>504</v>
      </c>
      <c r="I8761" s="7">
        <f t="shared" ca="1" si="1910"/>
        <v>4</v>
      </c>
      <c r="J8761" s="7">
        <f t="shared" ca="1" si="1911"/>
        <v>32</v>
      </c>
      <c r="K8761" s="7">
        <f t="shared" ca="1" si="1912"/>
        <v>8</v>
      </c>
      <c r="L8761" s="7" t="str">
        <f t="shared" ca="1" si="1913"/>
        <v>Net Banking</v>
      </c>
      <c r="M8761" s="7" t="str">
        <f t="shared" ca="1" si="1914"/>
        <v>USA</v>
      </c>
      <c r="N8761" s="8" t="str">
        <f t="shared" ca="1" si="1915"/>
        <v>Cancelled</v>
      </c>
    </row>
    <row r="8762" spans="1:14" x14ac:dyDescent="0.35">
      <c r="A8762" s="5" t="str">
        <f t="shared" si="1916"/>
        <v>AMZ18762</v>
      </c>
      <c r="B8762" s="6">
        <f t="shared" ca="1" si="1917"/>
        <v>46015</v>
      </c>
      <c r="C8762" s="7" t="str">
        <f t="shared" ca="1" si="1904"/>
        <v>CUS16588</v>
      </c>
      <c r="D8762" s="7" t="str">
        <f t="shared" ca="1" si="1905"/>
        <v>Home &amp; Kitchen</v>
      </c>
      <c r="E8762" s="7" t="str">
        <f t="shared" ca="1" si="1906"/>
        <v>Yoga Mat</v>
      </c>
      <c r="F8762" s="7" t="str">
        <f t="shared" ca="1" si="1907"/>
        <v>Amazon Fulfilled</v>
      </c>
      <c r="G8762" s="7" t="str">
        <f t="shared" ca="1" si="1908"/>
        <v>Yes</v>
      </c>
      <c r="H8762" s="7">
        <f t="shared" ca="1" si="1909"/>
        <v>624</v>
      </c>
      <c r="I8762" s="7">
        <f t="shared" ca="1" si="1910"/>
        <v>2</v>
      </c>
      <c r="J8762" s="7">
        <f t="shared" ca="1" si="1911"/>
        <v>10</v>
      </c>
      <c r="K8762" s="7">
        <f t="shared" ca="1" si="1912"/>
        <v>3</v>
      </c>
      <c r="L8762" s="7" t="str">
        <f t="shared" ca="1" si="1913"/>
        <v>Net Banking</v>
      </c>
      <c r="M8762" s="7" t="str">
        <f t="shared" ca="1" si="1914"/>
        <v>India</v>
      </c>
      <c r="N8762" s="8" t="str">
        <f t="shared" ca="1" si="1915"/>
        <v>Delivered</v>
      </c>
    </row>
    <row r="8763" spans="1:14" x14ac:dyDescent="0.35">
      <c r="A8763" s="5" t="str">
        <f t="shared" si="1916"/>
        <v>AMZ18763</v>
      </c>
      <c r="B8763" s="6">
        <f t="shared" ca="1" si="1917"/>
        <v>45868</v>
      </c>
      <c r="C8763" s="7" t="str">
        <f t="shared" ca="1" si="1904"/>
        <v>CUS74281</v>
      </c>
      <c r="D8763" s="7" t="str">
        <f t="shared" ca="1" si="1905"/>
        <v>Electronics</v>
      </c>
      <c r="E8763" s="7" t="str">
        <f t="shared" ca="1" si="1906"/>
        <v>Iphone Charger</v>
      </c>
      <c r="F8763" s="7" t="str">
        <f t="shared" ca="1" si="1907"/>
        <v>Third-Party Seller</v>
      </c>
      <c r="G8763" s="7" t="str">
        <f t="shared" ca="1" si="1908"/>
        <v>No</v>
      </c>
      <c r="H8763" s="7">
        <f t="shared" ca="1" si="1909"/>
        <v>422</v>
      </c>
      <c r="I8763" s="7">
        <f t="shared" ca="1" si="1910"/>
        <v>2</v>
      </c>
      <c r="J8763" s="7">
        <f t="shared" ca="1" si="1911"/>
        <v>19</v>
      </c>
      <c r="K8763" s="7">
        <f t="shared" ca="1" si="1912"/>
        <v>6</v>
      </c>
      <c r="L8763" s="7" t="str">
        <f t="shared" ca="1" si="1913"/>
        <v>UPI</v>
      </c>
      <c r="M8763" s="7" t="str">
        <f t="shared" ca="1" si="1914"/>
        <v>UK</v>
      </c>
      <c r="N8763" s="8" t="str">
        <f t="shared" ca="1" si="1915"/>
        <v>Returned</v>
      </c>
    </row>
    <row r="8764" spans="1:14" x14ac:dyDescent="0.35">
      <c r="A8764" s="5" t="str">
        <f t="shared" si="1916"/>
        <v>AMZ18764</v>
      </c>
      <c r="B8764" s="6">
        <f t="shared" ca="1" si="1917"/>
        <v>45953</v>
      </c>
      <c r="C8764" s="7" t="str">
        <f t="shared" ca="1" si="1904"/>
        <v>CUS40892</v>
      </c>
      <c r="D8764" s="7" t="str">
        <f t="shared" ca="1" si="1905"/>
        <v>Beauty</v>
      </c>
      <c r="E8764" s="7" t="str">
        <f t="shared" ca="1" si="1906"/>
        <v>Yoga Mat</v>
      </c>
      <c r="F8764" s="7" t="str">
        <f t="shared" ca="1" si="1907"/>
        <v>Third-Party Seller</v>
      </c>
      <c r="G8764" s="7" t="str">
        <f t="shared" ca="1" si="1908"/>
        <v>Yes</v>
      </c>
      <c r="H8764" s="7">
        <f t="shared" ca="1" si="1909"/>
        <v>541</v>
      </c>
      <c r="I8764" s="7">
        <f t="shared" ca="1" si="1910"/>
        <v>3</v>
      </c>
      <c r="J8764" s="7">
        <f t="shared" ca="1" si="1911"/>
        <v>28</v>
      </c>
      <c r="K8764" s="7">
        <f t="shared" ca="1" si="1912"/>
        <v>13</v>
      </c>
      <c r="L8764" s="7" t="str">
        <f t="shared" ca="1" si="1913"/>
        <v>Net Banking</v>
      </c>
      <c r="M8764" s="7" t="str">
        <f t="shared" ca="1" si="1914"/>
        <v>USA</v>
      </c>
      <c r="N8764" s="8" t="str">
        <f t="shared" ca="1" si="1915"/>
        <v>Cancelled</v>
      </c>
    </row>
    <row r="8765" spans="1:14" x14ac:dyDescent="0.35">
      <c r="A8765" s="5" t="str">
        <f t="shared" si="1916"/>
        <v>AMZ18765</v>
      </c>
      <c r="B8765" s="6">
        <f t="shared" ca="1" si="1917"/>
        <v>45895</v>
      </c>
      <c r="C8765" s="7" t="str">
        <f t="shared" ca="1" si="1904"/>
        <v>CUS94963</v>
      </c>
      <c r="D8765" s="7" t="str">
        <f t="shared" ca="1" si="1905"/>
        <v>Home &amp; Kitchen</v>
      </c>
      <c r="E8765" s="7" t="str">
        <f t="shared" ca="1" si="1906"/>
        <v>Running Shoes</v>
      </c>
      <c r="F8765" s="7" t="str">
        <f t="shared" ca="1" si="1907"/>
        <v>Third-Party Seller</v>
      </c>
      <c r="G8765" s="7" t="str">
        <f t="shared" ca="1" si="1908"/>
        <v>Yes</v>
      </c>
      <c r="H8765" s="7">
        <f t="shared" ca="1" si="1909"/>
        <v>612</v>
      </c>
      <c r="I8765" s="7">
        <f t="shared" ca="1" si="1910"/>
        <v>3</v>
      </c>
      <c r="J8765" s="7">
        <f t="shared" ca="1" si="1911"/>
        <v>37</v>
      </c>
      <c r="K8765" s="7">
        <f t="shared" ca="1" si="1912"/>
        <v>14</v>
      </c>
      <c r="L8765" s="7" t="str">
        <f t="shared" ca="1" si="1913"/>
        <v>UPI</v>
      </c>
      <c r="M8765" s="7" t="str">
        <f t="shared" ca="1" si="1914"/>
        <v>UK</v>
      </c>
      <c r="N8765" s="8" t="str">
        <f t="shared" ca="1" si="1915"/>
        <v>Returned</v>
      </c>
    </row>
    <row r="8766" spans="1:14" x14ac:dyDescent="0.35">
      <c r="A8766" s="5" t="str">
        <f t="shared" si="1916"/>
        <v>AMZ18766</v>
      </c>
      <c r="B8766" s="6">
        <f t="shared" ca="1" si="1917"/>
        <v>45899</v>
      </c>
      <c r="C8766" s="7" t="str">
        <f t="shared" ca="1" si="1904"/>
        <v>CUS43402</v>
      </c>
      <c r="D8766" s="7" t="str">
        <f t="shared" ca="1" si="1905"/>
        <v>Books</v>
      </c>
      <c r="E8766" s="7" t="str">
        <f t="shared" ca="1" si="1906"/>
        <v>Face Cream</v>
      </c>
      <c r="F8766" s="7" t="str">
        <f t="shared" ca="1" si="1907"/>
        <v>Amazon Fulfilled</v>
      </c>
      <c r="G8766" s="7" t="str">
        <f t="shared" ca="1" si="1908"/>
        <v>No</v>
      </c>
      <c r="H8766" s="7">
        <f t="shared" ca="1" si="1909"/>
        <v>298</v>
      </c>
      <c r="I8766" s="7">
        <f t="shared" ca="1" si="1910"/>
        <v>2</v>
      </c>
      <c r="J8766" s="7">
        <f t="shared" ca="1" si="1911"/>
        <v>38</v>
      </c>
      <c r="K8766" s="7">
        <f t="shared" ca="1" si="1912"/>
        <v>8</v>
      </c>
      <c r="L8766" s="7" t="str">
        <f t="shared" ca="1" si="1913"/>
        <v>UPI</v>
      </c>
      <c r="M8766" s="7" t="str">
        <f t="shared" ca="1" si="1914"/>
        <v>USA</v>
      </c>
      <c r="N8766" s="8" t="str">
        <f t="shared" ca="1" si="1915"/>
        <v>Returned</v>
      </c>
    </row>
    <row r="8767" spans="1:14" x14ac:dyDescent="0.35">
      <c r="A8767" s="5" t="str">
        <f t="shared" si="1916"/>
        <v>AMZ18767</v>
      </c>
      <c r="B8767" s="6">
        <f t="shared" ca="1" si="1917"/>
        <v>45960</v>
      </c>
      <c r="C8767" s="7" t="str">
        <f t="shared" ca="1" si="1904"/>
        <v>CUS54701</v>
      </c>
      <c r="D8767" s="7" t="str">
        <f t="shared" ca="1" si="1905"/>
        <v>Fashion</v>
      </c>
      <c r="E8767" s="7" t="str">
        <f t="shared" ca="1" si="1906"/>
        <v>Face Cream</v>
      </c>
      <c r="F8767" s="7" t="str">
        <f t="shared" ca="1" si="1907"/>
        <v>Amazon Fulfilled</v>
      </c>
      <c r="G8767" s="7" t="str">
        <f t="shared" ca="1" si="1908"/>
        <v>No</v>
      </c>
      <c r="H8767" s="7">
        <f t="shared" ca="1" si="1909"/>
        <v>584</v>
      </c>
      <c r="I8767" s="7">
        <f t="shared" ca="1" si="1910"/>
        <v>4</v>
      </c>
      <c r="J8767" s="7">
        <f t="shared" ca="1" si="1911"/>
        <v>15</v>
      </c>
      <c r="K8767" s="7">
        <f t="shared" ca="1" si="1912"/>
        <v>12</v>
      </c>
      <c r="L8767" s="7" t="str">
        <f t="shared" ca="1" si="1913"/>
        <v>Net Banking</v>
      </c>
      <c r="M8767" s="7" t="str">
        <f t="shared" ca="1" si="1914"/>
        <v>USA</v>
      </c>
      <c r="N8767" s="8" t="str">
        <f t="shared" ca="1" si="1915"/>
        <v>Delivered</v>
      </c>
    </row>
    <row r="8768" spans="1:14" x14ac:dyDescent="0.35">
      <c r="A8768" s="5" t="str">
        <f t="shared" si="1916"/>
        <v>AMZ18768</v>
      </c>
      <c r="B8768" s="6">
        <f t="shared" ca="1" si="1917"/>
        <v>45953</v>
      </c>
      <c r="C8768" s="7" t="str">
        <f t="shared" ca="1" si="1904"/>
        <v>CUS85685</v>
      </c>
      <c r="D8768" s="7" t="str">
        <f t="shared" ca="1" si="1905"/>
        <v>Books</v>
      </c>
      <c r="E8768" s="7" t="str">
        <f t="shared" ca="1" si="1906"/>
        <v>Bluetooth Speaker</v>
      </c>
      <c r="F8768" s="7" t="str">
        <f t="shared" ca="1" si="1907"/>
        <v>Third-Party Seller</v>
      </c>
      <c r="G8768" s="7" t="str">
        <f t="shared" ca="1" si="1908"/>
        <v>Yes</v>
      </c>
      <c r="H8768" s="7">
        <f t="shared" ca="1" si="1909"/>
        <v>333</v>
      </c>
      <c r="I8768" s="7">
        <f t="shared" ca="1" si="1910"/>
        <v>4</v>
      </c>
      <c r="J8768" s="7">
        <f t="shared" ca="1" si="1911"/>
        <v>25</v>
      </c>
      <c r="K8768" s="7">
        <f t="shared" ca="1" si="1912"/>
        <v>10</v>
      </c>
      <c r="L8768" s="7" t="str">
        <f t="shared" ca="1" si="1913"/>
        <v>UPI</v>
      </c>
      <c r="M8768" s="7" t="str">
        <f t="shared" ca="1" si="1914"/>
        <v>UK</v>
      </c>
      <c r="N8768" s="8" t="str">
        <f t="shared" ca="1" si="1915"/>
        <v>Delivered</v>
      </c>
    </row>
    <row r="8769" spans="1:14" x14ac:dyDescent="0.35">
      <c r="A8769" s="5" t="str">
        <f t="shared" si="1916"/>
        <v>AMZ18769</v>
      </c>
      <c r="B8769" s="6">
        <f t="shared" ca="1" si="1917"/>
        <v>45985</v>
      </c>
      <c r="C8769" s="7" t="str">
        <f t="shared" ca="1" si="1904"/>
        <v>CUS52394</v>
      </c>
      <c r="D8769" s="7" t="str">
        <f t="shared" ca="1" si="1905"/>
        <v>Fashion</v>
      </c>
      <c r="E8769" s="7" t="str">
        <f t="shared" ca="1" si="1906"/>
        <v>Cotton T-Shirt</v>
      </c>
      <c r="F8769" s="7" t="str">
        <f t="shared" ca="1" si="1907"/>
        <v>Amazon Fulfilled</v>
      </c>
      <c r="G8769" s="7" t="str">
        <f t="shared" ca="1" si="1908"/>
        <v>No</v>
      </c>
      <c r="H8769" s="7">
        <f t="shared" ca="1" si="1909"/>
        <v>388</v>
      </c>
      <c r="I8769" s="7">
        <f t="shared" ca="1" si="1910"/>
        <v>1</v>
      </c>
      <c r="J8769" s="7">
        <f t="shared" ca="1" si="1911"/>
        <v>3</v>
      </c>
      <c r="K8769" s="7">
        <f t="shared" ca="1" si="1912"/>
        <v>4</v>
      </c>
      <c r="L8769" s="7" t="str">
        <f t="shared" ca="1" si="1913"/>
        <v>Amazon Pay</v>
      </c>
      <c r="M8769" s="7" t="str">
        <f t="shared" ca="1" si="1914"/>
        <v>UK</v>
      </c>
      <c r="N8769" s="8" t="str">
        <f t="shared" ca="1" si="1915"/>
        <v>Delivered</v>
      </c>
    </row>
    <row r="8770" spans="1:14" x14ac:dyDescent="0.35">
      <c r="A8770" s="5" t="str">
        <f t="shared" si="1916"/>
        <v>AMZ18770</v>
      </c>
      <c r="B8770" s="6">
        <f t="shared" ca="1" si="1917"/>
        <v>45845</v>
      </c>
      <c r="C8770" s="7" t="str">
        <f t="shared" ref="C8770:C8833" ca="1" si="1918">"CUS"&amp;RANDBETWEEN(10000,99999)</f>
        <v>CUS28384</v>
      </c>
      <c r="D8770" s="7" t="str">
        <f t="shared" ref="D8770:D8833" ca="1" si="1919">CHOOSE(RANDBETWEEN(1,6),"Electronics","Fashion","Home &amp; Kitchen","Beauty","Books","Sports")</f>
        <v>Electronics</v>
      </c>
      <c r="E8770" s="7" t="str">
        <f t="shared" ref="E8770:E8833" ca="1" si="1920">CHOOSE(RANDBETWEEN(1,10),"Iphone Charger","Bluetooth Speaker","Running Shoes","Cotton T-Shirt","Air  Fryer","Face Cream","Yoga Mat","Smart Watch","Noise Cancelling Headphones","Water Bottle")</f>
        <v>Water Bottle</v>
      </c>
      <c r="F8770" s="7" t="str">
        <f t="shared" ref="F8770:F8833" ca="1" si="1921">CHOOSE(RANDBETWEEN(1,2),"Amazon Fulfilled","Third-Party Seller")</f>
        <v>Third-Party Seller</v>
      </c>
      <c r="G8770" s="7" t="str">
        <f t="shared" ref="G8770:G8833" ca="1" si="1922">CHOOSE(RANDBETWEEN(1,2),"Yes","No")</f>
        <v>Yes</v>
      </c>
      <c r="H8770" s="7">
        <f t="shared" ref="H8770:H8833" ca="1" si="1923">RANDBETWEEN(8,800)</f>
        <v>489</v>
      </c>
      <c r="I8770" s="7">
        <f t="shared" ref="I8770:I8833" ca="1" si="1924">RANDBETWEEN(1,4)</f>
        <v>4</v>
      </c>
      <c r="J8770" s="7">
        <f t="shared" ref="J8770:J8833" ca="1" si="1925">RANDBETWEEN(0,40)</f>
        <v>23</v>
      </c>
      <c r="K8770" s="7">
        <f t="shared" ref="K8770:K8833" ca="1" si="1926">IF(J8770="Yes",0,RANDBETWEEN(3,15))</f>
        <v>12</v>
      </c>
      <c r="L8770" s="7" t="str">
        <f t="shared" ref="L8770:L8833" ca="1" si="1927">CHOOSE(RANDBETWEEN(1,5),"Credit Card","Debit Card","UPI","Net Banking","Amazon Pay")</f>
        <v>Net Banking</v>
      </c>
      <c r="M8770" s="7" t="str">
        <f t="shared" ref="M8770:M8833" ca="1" si="1928">CHOOSE(RANDBETWEEN(1,4),"USA","India","UK","Canada")</f>
        <v>UK</v>
      </c>
      <c r="N8770" s="8" t="str">
        <f t="shared" ref="N8770:N8833" ca="1" si="1929">CHOOSE(RANDBETWEEN(1,5),"Delivered","Delivered","Delivered","Returned","Cancelled")</f>
        <v>Cancelled</v>
      </c>
    </row>
    <row r="8771" spans="1:14" x14ac:dyDescent="0.35">
      <c r="A8771" s="5" t="str">
        <f t="shared" ref="A8771:A8834" si="1930">"AMZ"&amp;10000+ROW()</f>
        <v>AMZ18771</v>
      </c>
      <c r="B8771" s="6">
        <f t="shared" ref="B8771:B8834" ca="1" si="1931">RANDBETWEEN(DATE(2025,7,1), DATE(2025,12,31))</f>
        <v>45966</v>
      </c>
      <c r="C8771" s="7" t="str">
        <f t="shared" ca="1" si="1918"/>
        <v>CUS72317</v>
      </c>
      <c r="D8771" s="7" t="str">
        <f t="shared" ca="1" si="1919"/>
        <v>Books</v>
      </c>
      <c r="E8771" s="7" t="str">
        <f t="shared" ca="1" si="1920"/>
        <v>Air  Fryer</v>
      </c>
      <c r="F8771" s="7" t="str">
        <f t="shared" ca="1" si="1921"/>
        <v>Amazon Fulfilled</v>
      </c>
      <c r="G8771" s="7" t="str">
        <f t="shared" ca="1" si="1922"/>
        <v>Yes</v>
      </c>
      <c r="H8771" s="7">
        <f t="shared" ca="1" si="1923"/>
        <v>579</v>
      </c>
      <c r="I8771" s="7">
        <f t="shared" ca="1" si="1924"/>
        <v>4</v>
      </c>
      <c r="J8771" s="7">
        <f t="shared" ca="1" si="1925"/>
        <v>33</v>
      </c>
      <c r="K8771" s="7">
        <f t="shared" ca="1" si="1926"/>
        <v>7</v>
      </c>
      <c r="L8771" s="7" t="str">
        <f t="shared" ca="1" si="1927"/>
        <v>Amazon Pay</v>
      </c>
      <c r="M8771" s="7" t="str">
        <f t="shared" ca="1" si="1928"/>
        <v>USA</v>
      </c>
      <c r="N8771" s="8" t="str">
        <f t="shared" ca="1" si="1929"/>
        <v>Delivered</v>
      </c>
    </row>
    <row r="8772" spans="1:14" x14ac:dyDescent="0.35">
      <c r="A8772" s="5" t="str">
        <f t="shared" si="1930"/>
        <v>AMZ18772</v>
      </c>
      <c r="B8772" s="6">
        <f t="shared" ca="1" si="1931"/>
        <v>45983</v>
      </c>
      <c r="C8772" s="7" t="str">
        <f t="shared" ca="1" si="1918"/>
        <v>CUS82371</v>
      </c>
      <c r="D8772" s="7" t="str">
        <f t="shared" ca="1" si="1919"/>
        <v>Beauty</v>
      </c>
      <c r="E8772" s="7" t="str">
        <f t="shared" ca="1" si="1920"/>
        <v>Running Shoes</v>
      </c>
      <c r="F8772" s="7" t="str">
        <f t="shared" ca="1" si="1921"/>
        <v>Third-Party Seller</v>
      </c>
      <c r="G8772" s="7" t="str">
        <f t="shared" ca="1" si="1922"/>
        <v>Yes</v>
      </c>
      <c r="H8772" s="7">
        <f t="shared" ca="1" si="1923"/>
        <v>707</v>
      </c>
      <c r="I8772" s="7">
        <f t="shared" ca="1" si="1924"/>
        <v>2</v>
      </c>
      <c r="J8772" s="7">
        <f t="shared" ca="1" si="1925"/>
        <v>16</v>
      </c>
      <c r="K8772" s="7">
        <f t="shared" ca="1" si="1926"/>
        <v>12</v>
      </c>
      <c r="L8772" s="7" t="str">
        <f t="shared" ca="1" si="1927"/>
        <v>Debit Card</v>
      </c>
      <c r="M8772" s="7" t="str">
        <f t="shared" ca="1" si="1928"/>
        <v>India</v>
      </c>
      <c r="N8772" s="8" t="str">
        <f t="shared" ca="1" si="1929"/>
        <v>Delivered</v>
      </c>
    </row>
    <row r="8773" spans="1:14" x14ac:dyDescent="0.35">
      <c r="A8773" s="5" t="str">
        <f t="shared" si="1930"/>
        <v>AMZ18773</v>
      </c>
      <c r="B8773" s="6">
        <f t="shared" ca="1" si="1931"/>
        <v>45914</v>
      </c>
      <c r="C8773" s="7" t="str">
        <f t="shared" ca="1" si="1918"/>
        <v>CUS80778</v>
      </c>
      <c r="D8773" s="7" t="str">
        <f t="shared" ca="1" si="1919"/>
        <v>Electronics</v>
      </c>
      <c r="E8773" s="7" t="str">
        <f t="shared" ca="1" si="1920"/>
        <v>Face Cream</v>
      </c>
      <c r="F8773" s="7" t="str">
        <f t="shared" ca="1" si="1921"/>
        <v>Third-Party Seller</v>
      </c>
      <c r="G8773" s="7" t="str">
        <f t="shared" ca="1" si="1922"/>
        <v>No</v>
      </c>
      <c r="H8773" s="7">
        <f t="shared" ca="1" si="1923"/>
        <v>125</v>
      </c>
      <c r="I8773" s="7">
        <f t="shared" ca="1" si="1924"/>
        <v>4</v>
      </c>
      <c r="J8773" s="7">
        <f t="shared" ca="1" si="1925"/>
        <v>24</v>
      </c>
      <c r="K8773" s="7">
        <f t="shared" ca="1" si="1926"/>
        <v>15</v>
      </c>
      <c r="L8773" s="7" t="str">
        <f t="shared" ca="1" si="1927"/>
        <v>Amazon Pay</v>
      </c>
      <c r="M8773" s="7" t="str">
        <f t="shared" ca="1" si="1928"/>
        <v>India</v>
      </c>
      <c r="N8773" s="8" t="str">
        <f t="shared" ca="1" si="1929"/>
        <v>Cancelled</v>
      </c>
    </row>
    <row r="8774" spans="1:14" x14ac:dyDescent="0.35">
      <c r="A8774" s="5" t="str">
        <f t="shared" si="1930"/>
        <v>AMZ18774</v>
      </c>
      <c r="B8774" s="6">
        <f t="shared" ca="1" si="1931"/>
        <v>45879</v>
      </c>
      <c r="C8774" s="7" t="str">
        <f t="shared" ca="1" si="1918"/>
        <v>CUS83287</v>
      </c>
      <c r="D8774" s="7" t="str">
        <f t="shared" ca="1" si="1919"/>
        <v>Beauty</v>
      </c>
      <c r="E8774" s="7" t="str">
        <f t="shared" ca="1" si="1920"/>
        <v>Running Shoes</v>
      </c>
      <c r="F8774" s="7" t="str">
        <f t="shared" ca="1" si="1921"/>
        <v>Third-Party Seller</v>
      </c>
      <c r="G8774" s="7" t="str">
        <f t="shared" ca="1" si="1922"/>
        <v>Yes</v>
      </c>
      <c r="H8774" s="7">
        <f t="shared" ca="1" si="1923"/>
        <v>114</v>
      </c>
      <c r="I8774" s="7">
        <f t="shared" ca="1" si="1924"/>
        <v>2</v>
      </c>
      <c r="J8774" s="7">
        <f t="shared" ca="1" si="1925"/>
        <v>29</v>
      </c>
      <c r="K8774" s="7">
        <f t="shared" ca="1" si="1926"/>
        <v>3</v>
      </c>
      <c r="L8774" s="7" t="str">
        <f t="shared" ca="1" si="1927"/>
        <v>Amazon Pay</v>
      </c>
      <c r="M8774" s="7" t="str">
        <f t="shared" ca="1" si="1928"/>
        <v>India</v>
      </c>
      <c r="N8774" s="8" t="str">
        <f t="shared" ca="1" si="1929"/>
        <v>Returned</v>
      </c>
    </row>
    <row r="8775" spans="1:14" x14ac:dyDescent="0.35">
      <c r="A8775" s="5" t="str">
        <f t="shared" si="1930"/>
        <v>AMZ18775</v>
      </c>
      <c r="B8775" s="6">
        <f t="shared" ca="1" si="1931"/>
        <v>46022</v>
      </c>
      <c r="C8775" s="7" t="str">
        <f t="shared" ca="1" si="1918"/>
        <v>CUS84562</v>
      </c>
      <c r="D8775" s="7" t="str">
        <f t="shared" ca="1" si="1919"/>
        <v>Sports</v>
      </c>
      <c r="E8775" s="7" t="str">
        <f t="shared" ca="1" si="1920"/>
        <v>Face Cream</v>
      </c>
      <c r="F8775" s="7" t="str">
        <f t="shared" ca="1" si="1921"/>
        <v>Amazon Fulfilled</v>
      </c>
      <c r="G8775" s="7" t="str">
        <f t="shared" ca="1" si="1922"/>
        <v>No</v>
      </c>
      <c r="H8775" s="7">
        <f t="shared" ca="1" si="1923"/>
        <v>236</v>
      </c>
      <c r="I8775" s="7">
        <f t="shared" ca="1" si="1924"/>
        <v>4</v>
      </c>
      <c r="J8775" s="7">
        <f t="shared" ca="1" si="1925"/>
        <v>17</v>
      </c>
      <c r="K8775" s="7">
        <f t="shared" ca="1" si="1926"/>
        <v>7</v>
      </c>
      <c r="L8775" s="7" t="str">
        <f t="shared" ca="1" si="1927"/>
        <v>Credit Card</v>
      </c>
      <c r="M8775" s="7" t="str">
        <f t="shared" ca="1" si="1928"/>
        <v>USA</v>
      </c>
      <c r="N8775" s="8" t="str">
        <f t="shared" ca="1" si="1929"/>
        <v>Delivered</v>
      </c>
    </row>
    <row r="8776" spans="1:14" x14ac:dyDescent="0.35">
      <c r="A8776" s="5" t="str">
        <f t="shared" si="1930"/>
        <v>AMZ18776</v>
      </c>
      <c r="B8776" s="6">
        <f t="shared" ca="1" si="1931"/>
        <v>45875</v>
      </c>
      <c r="C8776" s="7" t="str">
        <f t="shared" ca="1" si="1918"/>
        <v>CUS14486</v>
      </c>
      <c r="D8776" s="7" t="str">
        <f t="shared" ca="1" si="1919"/>
        <v>Sports</v>
      </c>
      <c r="E8776" s="7" t="str">
        <f t="shared" ca="1" si="1920"/>
        <v>Bluetooth Speaker</v>
      </c>
      <c r="F8776" s="7" t="str">
        <f t="shared" ca="1" si="1921"/>
        <v>Amazon Fulfilled</v>
      </c>
      <c r="G8776" s="7" t="str">
        <f t="shared" ca="1" si="1922"/>
        <v>Yes</v>
      </c>
      <c r="H8776" s="7">
        <f t="shared" ca="1" si="1923"/>
        <v>461</v>
      </c>
      <c r="I8776" s="7">
        <f t="shared" ca="1" si="1924"/>
        <v>4</v>
      </c>
      <c r="J8776" s="7">
        <f t="shared" ca="1" si="1925"/>
        <v>1</v>
      </c>
      <c r="K8776" s="7">
        <f t="shared" ca="1" si="1926"/>
        <v>14</v>
      </c>
      <c r="L8776" s="7" t="str">
        <f t="shared" ca="1" si="1927"/>
        <v>Amazon Pay</v>
      </c>
      <c r="M8776" s="7" t="str">
        <f t="shared" ca="1" si="1928"/>
        <v>UK</v>
      </c>
      <c r="N8776" s="8" t="str">
        <f t="shared" ca="1" si="1929"/>
        <v>Delivered</v>
      </c>
    </row>
    <row r="8777" spans="1:14" x14ac:dyDescent="0.35">
      <c r="A8777" s="5" t="str">
        <f t="shared" si="1930"/>
        <v>AMZ18777</v>
      </c>
      <c r="B8777" s="6">
        <f t="shared" ca="1" si="1931"/>
        <v>45978</v>
      </c>
      <c r="C8777" s="7" t="str">
        <f t="shared" ca="1" si="1918"/>
        <v>CUS11164</v>
      </c>
      <c r="D8777" s="7" t="str">
        <f t="shared" ca="1" si="1919"/>
        <v>Electronics</v>
      </c>
      <c r="E8777" s="7" t="str">
        <f t="shared" ca="1" si="1920"/>
        <v>Bluetooth Speaker</v>
      </c>
      <c r="F8777" s="7" t="str">
        <f t="shared" ca="1" si="1921"/>
        <v>Third-Party Seller</v>
      </c>
      <c r="G8777" s="7" t="str">
        <f t="shared" ca="1" si="1922"/>
        <v>No</v>
      </c>
      <c r="H8777" s="7">
        <f t="shared" ca="1" si="1923"/>
        <v>664</v>
      </c>
      <c r="I8777" s="7">
        <f t="shared" ca="1" si="1924"/>
        <v>1</v>
      </c>
      <c r="J8777" s="7">
        <f t="shared" ca="1" si="1925"/>
        <v>31</v>
      </c>
      <c r="K8777" s="7">
        <f t="shared" ca="1" si="1926"/>
        <v>9</v>
      </c>
      <c r="L8777" s="7" t="str">
        <f t="shared" ca="1" si="1927"/>
        <v>Net Banking</v>
      </c>
      <c r="M8777" s="7" t="str">
        <f t="shared" ca="1" si="1928"/>
        <v>UK</v>
      </c>
      <c r="N8777" s="8" t="str">
        <f t="shared" ca="1" si="1929"/>
        <v>Delivered</v>
      </c>
    </row>
    <row r="8778" spans="1:14" x14ac:dyDescent="0.35">
      <c r="A8778" s="5" t="str">
        <f t="shared" si="1930"/>
        <v>AMZ18778</v>
      </c>
      <c r="B8778" s="6">
        <f t="shared" ca="1" si="1931"/>
        <v>45845</v>
      </c>
      <c r="C8778" s="7" t="str">
        <f t="shared" ca="1" si="1918"/>
        <v>CUS40527</v>
      </c>
      <c r="D8778" s="7" t="str">
        <f t="shared" ca="1" si="1919"/>
        <v>Books</v>
      </c>
      <c r="E8778" s="7" t="str">
        <f t="shared" ca="1" si="1920"/>
        <v>Water Bottle</v>
      </c>
      <c r="F8778" s="7" t="str">
        <f t="shared" ca="1" si="1921"/>
        <v>Third-Party Seller</v>
      </c>
      <c r="G8778" s="7" t="str">
        <f t="shared" ca="1" si="1922"/>
        <v>No</v>
      </c>
      <c r="H8778" s="7">
        <f t="shared" ca="1" si="1923"/>
        <v>303</v>
      </c>
      <c r="I8778" s="7">
        <f t="shared" ca="1" si="1924"/>
        <v>1</v>
      </c>
      <c r="J8778" s="7">
        <f t="shared" ca="1" si="1925"/>
        <v>32</v>
      </c>
      <c r="K8778" s="7">
        <f t="shared" ca="1" si="1926"/>
        <v>12</v>
      </c>
      <c r="L8778" s="7" t="str">
        <f t="shared" ca="1" si="1927"/>
        <v>UPI</v>
      </c>
      <c r="M8778" s="7" t="str">
        <f t="shared" ca="1" si="1928"/>
        <v>Canada</v>
      </c>
      <c r="N8778" s="8" t="str">
        <f t="shared" ca="1" si="1929"/>
        <v>Delivered</v>
      </c>
    </row>
    <row r="8779" spans="1:14" x14ac:dyDescent="0.35">
      <c r="A8779" s="5" t="str">
        <f t="shared" si="1930"/>
        <v>AMZ18779</v>
      </c>
      <c r="B8779" s="6">
        <f t="shared" ca="1" si="1931"/>
        <v>45846</v>
      </c>
      <c r="C8779" s="7" t="str">
        <f t="shared" ca="1" si="1918"/>
        <v>CUS72203</v>
      </c>
      <c r="D8779" s="7" t="str">
        <f t="shared" ca="1" si="1919"/>
        <v>Electronics</v>
      </c>
      <c r="E8779" s="7" t="str">
        <f t="shared" ca="1" si="1920"/>
        <v>Running Shoes</v>
      </c>
      <c r="F8779" s="7" t="str">
        <f t="shared" ca="1" si="1921"/>
        <v>Amazon Fulfilled</v>
      </c>
      <c r="G8779" s="7" t="str">
        <f t="shared" ca="1" si="1922"/>
        <v>Yes</v>
      </c>
      <c r="H8779" s="7">
        <f t="shared" ca="1" si="1923"/>
        <v>470</v>
      </c>
      <c r="I8779" s="7">
        <f t="shared" ca="1" si="1924"/>
        <v>3</v>
      </c>
      <c r="J8779" s="7">
        <f t="shared" ca="1" si="1925"/>
        <v>25</v>
      </c>
      <c r="K8779" s="7">
        <f t="shared" ca="1" si="1926"/>
        <v>10</v>
      </c>
      <c r="L8779" s="7" t="str">
        <f t="shared" ca="1" si="1927"/>
        <v>Net Banking</v>
      </c>
      <c r="M8779" s="7" t="str">
        <f t="shared" ca="1" si="1928"/>
        <v>USA</v>
      </c>
      <c r="N8779" s="8" t="str">
        <f t="shared" ca="1" si="1929"/>
        <v>Returned</v>
      </c>
    </row>
    <row r="8780" spans="1:14" x14ac:dyDescent="0.35">
      <c r="A8780" s="5" t="str">
        <f t="shared" si="1930"/>
        <v>AMZ18780</v>
      </c>
      <c r="B8780" s="6">
        <f t="shared" ca="1" si="1931"/>
        <v>45939</v>
      </c>
      <c r="C8780" s="7" t="str">
        <f t="shared" ca="1" si="1918"/>
        <v>CUS61997</v>
      </c>
      <c r="D8780" s="7" t="str">
        <f t="shared" ca="1" si="1919"/>
        <v>Sports</v>
      </c>
      <c r="E8780" s="7" t="str">
        <f t="shared" ca="1" si="1920"/>
        <v>Water Bottle</v>
      </c>
      <c r="F8780" s="7" t="str">
        <f t="shared" ca="1" si="1921"/>
        <v>Amazon Fulfilled</v>
      </c>
      <c r="G8780" s="7" t="str">
        <f t="shared" ca="1" si="1922"/>
        <v>Yes</v>
      </c>
      <c r="H8780" s="7">
        <f t="shared" ca="1" si="1923"/>
        <v>720</v>
      </c>
      <c r="I8780" s="7">
        <f t="shared" ca="1" si="1924"/>
        <v>3</v>
      </c>
      <c r="J8780" s="7">
        <f t="shared" ca="1" si="1925"/>
        <v>26</v>
      </c>
      <c r="K8780" s="7">
        <f t="shared" ca="1" si="1926"/>
        <v>10</v>
      </c>
      <c r="L8780" s="7" t="str">
        <f t="shared" ca="1" si="1927"/>
        <v>UPI</v>
      </c>
      <c r="M8780" s="7" t="str">
        <f t="shared" ca="1" si="1928"/>
        <v>UK</v>
      </c>
      <c r="N8780" s="8" t="str">
        <f t="shared" ca="1" si="1929"/>
        <v>Cancelled</v>
      </c>
    </row>
    <row r="8781" spans="1:14" x14ac:dyDescent="0.35">
      <c r="A8781" s="5" t="str">
        <f t="shared" si="1930"/>
        <v>AMZ18781</v>
      </c>
      <c r="B8781" s="6">
        <f t="shared" ca="1" si="1931"/>
        <v>46017</v>
      </c>
      <c r="C8781" s="7" t="str">
        <f t="shared" ca="1" si="1918"/>
        <v>CUS42113</v>
      </c>
      <c r="D8781" s="7" t="str">
        <f t="shared" ca="1" si="1919"/>
        <v>Beauty</v>
      </c>
      <c r="E8781" s="7" t="str">
        <f t="shared" ca="1" si="1920"/>
        <v>Smart Watch</v>
      </c>
      <c r="F8781" s="7" t="str">
        <f t="shared" ca="1" si="1921"/>
        <v>Amazon Fulfilled</v>
      </c>
      <c r="G8781" s="7" t="str">
        <f t="shared" ca="1" si="1922"/>
        <v>Yes</v>
      </c>
      <c r="H8781" s="7">
        <f t="shared" ca="1" si="1923"/>
        <v>474</v>
      </c>
      <c r="I8781" s="7">
        <f t="shared" ca="1" si="1924"/>
        <v>1</v>
      </c>
      <c r="J8781" s="7">
        <f t="shared" ca="1" si="1925"/>
        <v>7</v>
      </c>
      <c r="K8781" s="7">
        <f t="shared" ca="1" si="1926"/>
        <v>9</v>
      </c>
      <c r="L8781" s="7" t="str">
        <f t="shared" ca="1" si="1927"/>
        <v>Debit Card</v>
      </c>
      <c r="M8781" s="7" t="str">
        <f t="shared" ca="1" si="1928"/>
        <v>UK</v>
      </c>
      <c r="N8781" s="8" t="str">
        <f t="shared" ca="1" si="1929"/>
        <v>Returned</v>
      </c>
    </row>
    <row r="8782" spans="1:14" x14ac:dyDescent="0.35">
      <c r="A8782" s="5" t="str">
        <f t="shared" si="1930"/>
        <v>AMZ18782</v>
      </c>
      <c r="B8782" s="6">
        <f t="shared" ca="1" si="1931"/>
        <v>45973</v>
      </c>
      <c r="C8782" s="7" t="str">
        <f t="shared" ca="1" si="1918"/>
        <v>CUS58370</v>
      </c>
      <c r="D8782" s="7" t="str">
        <f t="shared" ca="1" si="1919"/>
        <v>Fashion</v>
      </c>
      <c r="E8782" s="7" t="str">
        <f t="shared" ca="1" si="1920"/>
        <v>Air  Fryer</v>
      </c>
      <c r="F8782" s="7" t="str">
        <f t="shared" ca="1" si="1921"/>
        <v>Amazon Fulfilled</v>
      </c>
      <c r="G8782" s="7" t="str">
        <f t="shared" ca="1" si="1922"/>
        <v>Yes</v>
      </c>
      <c r="H8782" s="7">
        <f t="shared" ca="1" si="1923"/>
        <v>15</v>
      </c>
      <c r="I8782" s="7">
        <f t="shared" ca="1" si="1924"/>
        <v>1</v>
      </c>
      <c r="J8782" s="7">
        <f t="shared" ca="1" si="1925"/>
        <v>14</v>
      </c>
      <c r="K8782" s="7">
        <f t="shared" ca="1" si="1926"/>
        <v>12</v>
      </c>
      <c r="L8782" s="7" t="str">
        <f t="shared" ca="1" si="1927"/>
        <v>Net Banking</v>
      </c>
      <c r="M8782" s="7" t="str">
        <f t="shared" ca="1" si="1928"/>
        <v>UK</v>
      </c>
      <c r="N8782" s="8" t="str">
        <f t="shared" ca="1" si="1929"/>
        <v>Returned</v>
      </c>
    </row>
    <row r="8783" spans="1:14" x14ac:dyDescent="0.35">
      <c r="A8783" s="5" t="str">
        <f t="shared" si="1930"/>
        <v>AMZ18783</v>
      </c>
      <c r="B8783" s="6">
        <f t="shared" ca="1" si="1931"/>
        <v>46012</v>
      </c>
      <c r="C8783" s="7" t="str">
        <f t="shared" ca="1" si="1918"/>
        <v>CUS70450</v>
      </c>
      <c r="D8783" s="7" t="str">
        <f t="shared" ca="1" si="1919"/>
        <v>Electronics</v>
      </c>
      <c r="E8783" s="7" t="str">
        <f t="shared" ca="1" si="1920"/>
        <v>Iphone Charger</v>
      </c>
      <c r="F8783" s="7" t="str">
        <f t="shared" ca="1" si="1921"/>
        <v>Amazon Fulfilled</v>
      </c>
      <c r="G8783" s="7" t="str">
        <f t="shared" ca="1" si="1922"/>
        <v>No</v>
      </c>
      <c r="H8783" s="7">
        <f t="shared" ca="1" si="1923"/>
        <v>408</v>
      </c>
      <c r="I8783" s="7">
        <f t="shared" ca="1" si="1924"/>
        <v>4</v>
      </c>
      <c r="J8783" s="7">
        <f t="shared" ca="1" si="1925"/>
        <v>34</v>
      </c>
      <c r="K8783" s="7">
        <f t="shared" ca="1" si="1926"/>
        <v>7</v>
      </c>
      <c r="L8783" s="7" t="str">
        <f t="shared" ca="1" si="1927"/>
        <v>Amazon Pay</v>
      </c>
      <c r="M8783" s="7" t="str">
        <f t="shared" ca="1" si="1928"/>
        <v>India</v>
      </c>
      <c r="N8783" s="8" t="str">
        <f t="shared" ca="1" si="1929"/>
        <v>Delivered</v>
      </c>
    </row>
    <row r="8784" spans="1:14" x14ac:dyDescent="0.35">
      <c r="A8784" s="5" t="str">
        <f t="shared" si="1930"/>
        <v>AMZ18784</v>
      </c>
      <c r="B8784" s="6">
        <f t="shared" ca="1" si="1931"/>
        <v>46007</v>
      </c>
      <c r="C8784" s="7" t="str">
        <f t="shared" ca="1" si="1918"/>
        <v>CUS58761</v>
      </c>
      <c r="D8784" s="7" t="str">
        <f t="shared" ca="1" si="1919"/>
        <v>Electronics</v>
      </c>
      <c r="E8784" s="7" t="str">
        <f t="shared" ca="1" si="1920"/>
        <v>Bluetooth Speaker</v>
      </c>
      <c r="F8784" s="7" t="str">
        <f t="shared" ca="1" si="1921"/>
        <v>Amazon Fulfilled</v>
      </c>
      <c r="G8784" s="7" t="str">
        <f t="shared" ca="1" si="1922"/>
        <v>Yes</v>
      </c>
      <c r="H8784" s="7">
        <f t="shared" ca="1" si="1923"/>
        <v>610</v>
      </c>
      <c r="I8784" s="7">
        <f t="shared" ca="1" si="1924"/>
        <v>4</v>
      </c>
      <c r="J8784" s="7">
        <f t="shared" ca="1" si="1925"/>
        <v>29</v>
      </c>
      <c r="K8784" s="7">
        <f t="shared" ca="1" si="1926"/>
        <v>8</v>
      </c>
      <c r="L8784" s="7" t="str">
        <f t="shared" ca="1" si="1927"/>
        <v>Amazon Pay</v>
      </c>
      <c r="M8784" s="7" t="str">
        <f t="shared" ca="1" si="1928"/>
        <v>India</v>
      </c>
      <c r="N8784" s="8" t="str">
        <f t="shared" ca="1" si="1929"/>
        <v>Delivered</v>
      </c>
    </row>
    <row r="8785" spans="1:14" x14ac:dyDescent="0.35">
      <c r="A8785" s="5" t="str">
        <f t="shared" si="1930"/>
        <v>AMZ18785</v>
      </c>
      <c r="B8785" s="6">
        <f t="shared" ca="1" si="1931"/>
        <v>45959</v>
      </c>
      <c r="C8785" s="7" t="str">
        <f t="shared" ca="1" si="1918"/>
        <v>CUS41705</v>
      </c>
      <c r="D8785" s="7" t="str">
        <f t="shared" ca="1" si="1919"/>
        <v>Fashion</v>
      </c>
      <c r="E8785" s="7" t="str">
        <f t="shared" ca="1" si="1920"/>
        <v>Iphone Charger</v>
      </c>
      <c r="F8785" s="7" t="str">
        <f t="shared" ca="1" si="1921"/>
        <v>Amazon Fulfilled</v>
      </c>
      <c r="G8785" s="7" t="str">
        <f t="shared" ca="1" si="1922"/>
        <v>Yes</v>
      </c>
      <c r="H8785" s="7">
        <f t="shared" ca="1" si="1923"/>
        <v>796</v>
      </c>
      <c r="I8785" s="7">
        <f t="shared" ca="1" si="1924"/>
        <v>1</v>
      </c>
      <c r="J8785" s="7">
        <f t="shared" ca="1" si="1925"/>
        <v>9</v>
      </c>
      <c r="K8785" s="7">
        <f t="shared" ca="1" si="1926"/>
        <v>13</v>
      </c>
      <c r="L8785" s="7" t="str">
        <f t="shared" ca="1" si="1927"/>
        <v>Credit Card</v>
      </c>
      <c r="M8785" s="7" t="str">
        <f t="shared" ca="1" si="1928"/>
        <v>India</v>
      </c>
      <c r="N8785" s="8" t="str">
        <f t="shared" ca="1" si="1929"/>
        <v>Returned</v>
      </c>
    </row>
    <row r="8786" spans="1:14" x14ac:dyDescent="0.35">
      <c r="A8786" s="5" t="str">
        <f t="shared" si="1930"/>
        <v>AMZ18786</v>
      </c>
      <c r="B8786" s="6">
        <f t="shared" ca="1" si="1931"/>
        <v>45965</v>
      </c>
      <c r="C8786" s="7" t="str">
        <f t="shared" ca="1" si="1918"/>
        <v>CUS55087</v>
      </c>
      <c r="D8786" s="7" t="str">
        <f t="shared" ca="1" si="1919"/>
        <v>Home &amp; Kitchen</v>
      </c>
      <c r="E8786" s="7" t="str">
        <f t="shared" ca="1" si="1920"/>
        <v>Cotton T-Shirt</v>
      </c>
      <c r="F8786" s="7" t="str">
        <f t="shared" ca="1" si="1921"/>
        <v>Amazon Fulfilled</v>
      </c>
      <c r="G8786" s="7" t="str">
        <f t="shared" ca="1" si="1922"/>
        <v>No</v>
      </c>
      <c r="H8786" s="7">
        <f t="shared" ca="1" si="1923"/>
        <v>426</v>
      </c>
      <c r="I8786" s="7">
        <f t="shared" ca="1" si="1924"/>
        <v>3</v>
      </c>
      <c r="J8786" s="7">
        <f t="shared" ca="1" si="1925"/>
        <v>2</v>
      </c>
      <c r="K8786" s="7">
        <f t="shared" ca="1" si="1926"/>
        <v>13</v>
      </c>
      <c r="L8786" s="7" t="str">
        <f t="shared" ca="1" si="1927"/>
        <v>UPI</v>
      </c>
      <c r="M8786" s="7" t="str">
        <f t="shared" ca="1" si="1928"/>
        <v>Canada</v>
      </c>
      <c r="N8786" s="8" t="str">
        <f t="shared" ca="1" si="1929"/>
        <v>Delivered</v>
      </c>
    </row>
    <row r="8787" spans="1:14" x14ac:dyDescent="0.35">
      <c r="A8787" s="5" t="str">
        <f t="shared" si="1930"/>
        <v>AMZ18787</v>
      </c>
      <c r="B8787" s="6">
        <f t="shared" ca="1" si="1931"/>
        <v>45993</v>
      </c>
      <c r="C8787" s="7" t="str">
        <f t="shared" ca="1" si="1918"/>
        <v>CUS78005</v>
      </c>
      <c r="D8787" s="7" t="str">
        <f t="shared" ca="1" si="1919"/>
        <v>Sports</v>
      </c>
      <c r="E8787" s="7" t="str">
        <f t="shared" ca="1" si="1920"/>
        <v>Cotton T-Shirt</v>
      </c>
      <c r="F8787" s="7" t="str">
        <f t="shared" ca="1" si="1921"/>
        <v>Amazon Fulfilled</v>
      </c>
      <c r="G8787" s="7" t="str">
        <f t="shared" ca="1" si="1922"/>
        <v>Yes</v>
      </c>
      <c r="H8787" s="7">
        <f t="shared" ca="1" si="1923"/>
        <v>346</v>
      </c>
      <c r="I8787" s="7">
        <f t="shared" ca="1" si="1924"/>
        <v>4</v>
      </c>
      <c r="J8787" s="7">
        <f t="shared" ca="1" si="1925"/>
        <v>3</v>
      </c>
      <c r="K8787" s="7">
        <f t="shared" ca="1" si="1926"/>
        <v>9</v>
      </c>
      <c r="L8787" s="7" t="str">
        <f t="shared" ca="1" si="1927"/>
        <v>Net Banking</v>
      </c>
      <c r="M8787" s="7" t="str">
        <f t="shared" ca="1" si="1928"/>
        <v>USA</v>
      </c>
      <c r="N8787" s="8" t="str">
        <f t="shared" ca="1" si="1929"/>
        <v>Delivered</v>
      </c>
    </row>
    <row r="8788" spans="1:14" x14ac:dyDescent="0.35">
      <c r="A8788" s="5" t="str">
        <f t="shared" si="1930"/>
        <v>AMZ18788</v>
      </c>
      <c r="B8788" s="6">
        <f t="shared" ca="1" si="1931"/>
        <v>45861</v>
      </c>
      <c r="C8788" s="7" t="str">
        <f t="shared" ca="1" si="1918"/>
        <v>CUS30008</v>
      </c>
      <c r="D8788" s="7" t="str">
        <f t="shared" ca="1" si="1919"/>
        <v>Sports</v>
      </c>
      <c r="E8788" s="7" t="str">
        <f t="shared" ca="1" si="1920"/>
        <v>Smart Watch</v>
      </c>
      <c r="F8788" s="7" t="str">
        <f t="shared" ca="1" si="1921"/>
        <v>Third-Party Seller</v>
      </c>
      <c r="G8788" s="7" t="str">
        <f t="shared" ca="1" si="1922"/>
        <v>No</v>
      </c>
      <c r="H8788" s="7">
        <f t="shared" ca="1" si="1923"/>
        <v>498</v>
      </c>
      <c r="I8788" s="7">
        <f t="shared" ca="1" si="1924"/>
        <v>4</v>
      </c>
      <c r="J8788" s="7">
        <f t="shared" ca="1" si="1925"/>
        <v>6</v>
      </c>
      <c r="K8788" s="7">
        <f t="shared" ca="1" si="1926"/>
        <v>3</v>
      </c>
      <c r="L8788" s="7" t="str">
        <f t="shared" ca="1" si="1927"/>
        <v>Debit Card</v>
      </c>
      <c r="M8788" s="7" t="str">
        <f t="shared" ca="1" si="1928"/>
        <v>UK</v>
      </c>
      <c r="N8788" s="8" t="str">
        <f t="shared" ca="1" si="1929"/>
        <v>Delivered</v>
      </c>
    </row>
    <row r="8789" spans="1:14" x14ac:dyDescent="0.35">
      <c r="A8789" s="5" t="str">
        <f t="shared" si="1930"/>
        <v>AMZ18789</v>
      </c>
      <c r="B8789" s="6">
        <f t="shared" ca="1" si="1931"/>
        <v>46011</v>
      </c>
      <c r="C8789" s="7" t="str">
        <f t="shared" ca="1" si="1918"/>
        <v>CUS57041</v>
      </c>
      <c r="D8789" s="7" t="str">
        <f t="shared" ca="1" si="1919"/>
        <v>Books</v>
      </c>
      <c r="E8789" s="7" t="str">
        <f t="shared" ca="1" si="1920"/>
        <v>Yoga Mat</v>
      </c>
      <c r="F8789" s="7" t="str">
        <f t="shared" ca="1" si="1921"/>
        <v>Third-Party Seller</v>
      </c>
      <c r="G8789" s="7" t="str">
        <f t="shared" ca="1" si="1922"/>
        <v>No</v>
      </c>
      <c r="H8789" s="7">
        <f t="shared" ca="1" si="1923"/>
        <v>70</v>
      </c>
      <c r="I8789" s="7">
        <f t="shared" ca="1" si="1924"/>
        <v>4</v>
      </c>
      <c r="J8789" s="7">
        <f t="shared" ca="1" si="1925"/>
        <v>12</v>
      </c>
      <c r="K8789" s="7">
        <f t="shared" ca="1" si="1926"/>
        <v>12</v>
      </c>
      <c r="L8789" s="7" t="str">
        <f t="shared" ca="1" si="1927"/>
        <v>Amazon Pay</v>
      </c>
      <c r="M8789" s="7" t="str">
        <f t="shared" ca="1" si="1928"/>
        <v>India</v>
      </c>
      <c r="N8789" s="8" t="str">
        <f t="shared" ca="1" si="1929"/>
        <v>Cancelled</v>
      </c>
    </row>
    <row r="8790" spans="1:14" x14ac:dyDescent="0.35">
      <c r="A8790" s="5" t="str">
        <f t="shared" si="1930"/>
        <v>AMZ18790</v>
      </c>
      <c r="B8790" s="6">
        <f t="shared" ca="1" si="1931"/>
        <v>45996</v>
      </c>
      <c r="C8790" s="7" t="str">
        <f t="shared" ca="1" si="1918"/>
        <v>CUS11859</v>
      </c>
      <c r="D8790" s="7" t="str">
        <f t="shared" ca="1" si="1919"/>
        <v>Sports</v>
      </c>
      <c r="E8790" s="7" t="str">
        <f t="shared" ca="1" si="1920"/>
        <v>Iphone Charger</v>
      </c>
      <c r="F8790" s="7" t="str">
        <f t="shared" ca="1" si="1921"/>
        <v>Amazon Fulfilled</v>
      </c>
      <c r="G8790" s="7" t="str">
        <f t="shared" ca="1" si="1922"/>
        <v>Yes</v>
      </c>
      <c r="H8790" s="7">
        <f t="shared" ca="1" si="1923"/>
        <v>236</v>
      </c>
      <c r="I8790" s="7">
        <f t="shared" ca="1" si="1924"/>
        <v>3</v>
      </c>
      <c r="J8790" s="7">
        <f t="shared" ca="1" si="1925"/>
        <v>5</v>
      </c>
      <c r="K8790" s="7">
        <f t="shared" ca="1" si="1926"/>
        <v>14</v>
      </c>
      <c r="L8790" s="7" t="str">
        <f t="shared" ca="1" si="1927"/>
        <v>UPI</v>
      </c>
      <c r="M8790" s="7" t="str">
        <f t="shared" ca="1" si="1928"/>
        <v>India</v>
      </c>
      <c r="N8790" s="8" t="str">
        <f t="shared" ca="1" si="1929"/>
        <v>Delivered</v>
      </c>
    </row>
    <row r="8791" spans="1:14" x14ac:dyDescent="0.35">
      <c r="A8791" s="5" t="str">
        <f t="shared" si="1930"/>
        <v>AMZ18791</v>
      </c>
      <c r="B8791" s="6">
        <f t="shared" ca="1" si="1931"/>
        <v>45921</v>
      </c>
      <c r="C8791" s="7" t="str">
        <f t="shared" ca="1" si="1918"/>
        <v>CUS63198</v>
      </c>
      <c r="D8791" s="7" t="str">
        <f t="shared" ca="1" si="1919"/>
        <v>Fashion</v>
      </c>
      <c r="E8791" s="7" t="str">
        <f t="shared" ca="1" si="1920"/>
        <v>Air  Fryer</v>
      </c>
      <c r="F8791" s="7" t="str">
        <f t="shared" ca="1" si="1921"/>
        <v>Amazon Fulfilled</v>
      </c>
      <c r="G8791" s="7" t="str">
        <f t="shared" ca="1" si="1922"/>
        <v>No</v>
      </c>
      <c r="H8791" s="7">
        <f t="shared" ca="1" si="1923"/>
        <v>384</v>
      </c>
      <c r="I8791" s="7">
        <f t="shared" ca="1" si="1924"/>
        <v>1</v>
      </c>
      <c r="J8791" s="7">
        <f t="shared" ca="1" si="1925"/>
        <v>21</v>
      </c>
      <c r="K8791" s="7">
        <f t="shared" ca="1" si="1926"/>
        <v>4</v>
      </c>
      <c r="L8791" s="7" t="str">
        <f t="shared" ca="1" si="1927"/>
        <v>Amazon Pay</v>
      </c>
      <c r="M8791" s="7" t="str">
        <f t="shared" ca="1" si="1928"/>
        <v>India</v>
      </c>
      <c r="N8791" s="8" t="str">
        <f t="shared" ca="1" si="1929"/>
        <v>Cancelled</v>
      </c>
    </row>
    <row r="8792" spans="1:14" x14ac:dyDescent="0.35">
      <c r="A8792" s="5" t="str">
        <f t="shared" si="1930"/>
        <v>AMZ18792</v>
      </c>
      <c r="B8792" s="6">
        <f t="shared" ca="1" si="1931"/>
        <v>45938</v>
      </c>
      <c r="C8792" s="7" t="str">
        <f t="shared" ca="1" si="1918"/>
        <v>CUS16180</v>
      </c>
      <c r="D8792" s="7" t="str">
        <f t="shared" ca="1" si="1919"/>
        <v>Sports</v>
      </c>
      <c r="E8792" s="7" t="str">
        <f t="shared" ca="1" si="1920"/>
        <v>Running Shoes</v>
      </c>
      <c r="F8792" s="7" t="str">
        <f t="shared" ca="1" si="1921"/>
        <v>Third-Party Seller</v>
      </c>
      <c r="G8792" s="7" t="str">
        <f t="shared" ca="1" si="1922"/>
        <v>Yes</v>
      </c>
      <c r="H8792" s="7">
        <f t="shared" ca="1" si="1923"/>
        <v>134</v>
      </c>
      <c r="I8792" s="7">
        <f t="shared" ca="1" si="1924"/>
        <v>3</v>
      </c>
      <c r="J8792" s="7">
        <f t="shared" ca="1" si="1925"/>
        <v>38</v>
      </c>
      <c r="K8792" s="7">
        <f t="shared" ca="1" si="1926"/>
        <v>11</v>
      </c>
      <c r="L8792" s="7" t="str">
        <f t="shared" ca="1" si="1927"/>
        <v>Net Banking</v>
      </c>
      <c r="M8792" s="7" t="str">
        <f t="shared" ca="1" si="1928"/>
        <v>UK</v>
      </c>
      <c r="N8792" s="8" t="str">
        <f t="shared" ca="1" si="1929"/>
        <v>Delivered</v>
      </c>
    </row>
    <row r="8793" spans="1:14" x14ac:dyDescent="0.35">
      <c r="A8793" s="5" t="str">
        <f t="shared" si="1930"/>
        <v>AMZ18793</v>
      </c>
      <c r="B8793" s="6">
        <f t="shared" ca="1" si="1931"/>
        <v>45907</v>
      </c>
      <c r="C8793" s="7" t="str">
        <f t="shared" ca="1" si="1918"/>
        <v>CUS89731</v>
      </c>
      <c r="D8793" s="7" t="str">
        <f t="shared" ca="1" si="1919"/>
        <v>Fashion</v>
      </c>
      <c r="E8793" s="7" t="str">
        <f t="shared" ca="1" si="1920"/>
        <v>Bluetooth Speaker</v>
      </c>
      <c r="F8793" s="7" t="str">
        <f t="shared" ca="1" si="1921"/>
        <v>Third-Party Seller</v>
      </c>
      <c r="G8793" s="7" t="str">
        <f t="shared" ca="1" si="1922"/>
        <v>No</v>
      </c>
      <c r="H8793" s="7">
        <f t="shared" ca="1" si="1923"/>
        <v>249</v>
      </c>
      <c r="I8793" s="7">
        <f t="shared" ca="1" si="1924"/>
        <v>2</v>
      </c>
      <c r="J8793" s="7">
        <f t="shared" ca="1" si="1925"/>
        <v>31</v>
      </c>
      <c r="K8793" s="7">
        <f t="shared" ca="1" si="1926"/>
        <v>11</v>
      </c>
      <c r="L8793" s="7" t="str">
        <f t="shared" ca="1" si="1927"/>
        <v>Net Banking</v>
      </c>
      <c r="M8793" s="7" t="str">
        <f t="shared" ca="1" si="1928"/>
        <v>UK</v>
      </c>
      <c r="N8793" s="8" t="str">
        <f t="shared" ca="1" si="1929"/>
        <v>Delivered</v>
      </c>
    </row>
    <row r="8794" spans="1:14" x14ac:dyDescent="0.35">
      <c r="A8794" s="5" t="str">
        <f t="shared" si="1930"/>
        <v>AMZ18794</v>
      </c>
      <c r="B8794" s="6">
        <f t="shared" ca="1" si="1931"/>
        <v>45906</v>
      </c>
      <c r="C8794" s="7" t="str">
        <f t="shared" ca="1" si="1918"/>
        <v>CUS49297</v>
      </c>
      <c r="D8794" s="7" t="str">
        <f t="shared" ca="1" si="1919"/>
        <v>Electronics</v>
      </c>
      <c r="E8794" s="7" t="str">
        <f t="shared" ca="1" si="1920"/>
        <v>Bluetooth Speaker</v>
      </c>
      <c r="F8794" s="7" t="str">
        <f t="shared" ca="1" si="1921"/>
        <v>Amazon Fulfilled</v>
      </c>
      <c r="G8794" s="7" t="str">
        <f t="shared" ca="1" si="1922"/>
        <v>Yes</v>
      </c>
      <c r="H8794" s="7">
        <f t="shared" ca="1" si="1923"/>
        <v>644</v>
      </c>
      <c r="I8794" s="7">
        <f t="shared" ca="1" si="1924"/>
        <v>1</v>
      </c>
      <c r="J8794" s="7">
        <f t="shared" ca="1" si="1925"/>
        <v>40</v>
      </c>
      <c r="K8794" s="7">
        <f t="shared" ca="1" si="1926"/>
        <v>5</v>
      </c>
      <c r="L8794" s="7" t="str">
        <f t="shared" ca="1" si="1927"/>
        <v>Credit Card</v>
      </c>
      <c r="M8794" s="7" t="str">
        <f t="shared" ca="1" si="1928"/>
        <v>UK</v>
      </c>
      <c r="N8794" s="8" t="str">
        <f t="shared" ca="1" si="1929"/>
        <v>Delivered</v>
      </c>
    </row>
    <row r="8795" spans="1:14" x14ac:dyDescent="0.35">
      <c r="A8795" s="5" t="str">
        <f t="shared" si="1930"/>
        <v>AMZ18795</v>
      </c>
      <c r="B8795" s="6">
        <f t="shared" ca="1" si="1931"/>
        <v>45839</v>
      </c>
      <c r="C8795" s="7" t="str">
        <f t="shared" ca="1" si="1918"/>
        <v>CUS16743</v>
      </c>
      <c r="D8795" s="7" t="str">
        <f t="shared" ca="1" si="1919"/>
        <v>Home &amp; Kitchen</v>
      </c>
      <c r="E8795" s="7" t="str">
        <f t="shared" ca="1" si="1920"/>
        <v>Face Cream</v>
      </c>
      <c r="F8795" s="7" t="str">
        <f t="shared" ca="1" si="1921"/>
        <v>Amazon Fulfilled</v>
      </c>
      <c r="G8795" s="7" t="str">
        <f t="shared" ca="1" si="1922"/>
        <v>No</v>
      </c>
      <c r="H8795" s="7">
        <f t="shared" ca="1" si="1923"/>
        <v>317</v>
      </c>
      <c r="I8795" s="7">
        <f t="shared" ca="1" si="1924"/>
        <v>4</v>
      </c>
      <c r="J8795" s="7">
        <f t="shared" ca="1" si="1925"/>
        <v>37</v>
      </c>
      <c r="K8795" s="7">
        <f t="shared" ca="1" si="1926"/>
        <v>13</v>
      </c>
      <c r="L8795" s="7" t="str">
        <f t="shared" ca="1" si="1927"/>
        <v>Net Banking</v>
      </c>
      <c r="M8795" s="7" t="str">
        <f t="shared" ca="1" si="1928"/>
        <v>India</v>
      </c>
      <c r="N8795" s="8" t="str">
        <f t="shared" ca="1" si="1929"/>
        <v>Delivered</v>
      </c>
    </row>
    <row r="8796" spans="1:14" x14ac:dyDescent="0.35">
      <c r="A8796" s="5" t="str">
        <f t="shared" si="1930"/>
        <v>AMZ18796</v>
      </c>
      <c r="B8796" s="6">
        <f t="shared" ca="1" si="1931"/>
        <v>45921</v>
      </c>
      <c r="C8796" s="7" t="str">
        <f t="shared" ca="1" si="1918"/>
        <v>CUS64172</v>
      </c>
      <c r="D8796" s="7" t="str">
        <f t="shared" ca="1" si="1919"/>
        <v>Sports</v>
      </c>
      <c r="E8796" s="7" t="str">
        <f t="shared" ca="1" si="1920"/>
        <v>Bluetooth Speaker</v>
      </c>
      <c r="F8796" s="7" t="str">
        <f t="shared" ca="1" si="1921"/>
        <v>Amazon Fulfilled</v>
      </c>
      <c r="G8796" s="7" t="str">
        <f t="shared" ca="1" si="1922"/>
        <v>No</v>
      </c>
      <c r="H8796" s="7">
        <f t="shared" ca="1" si="1923"/>
        <v>713</v>
      </c>
      <c r="I8796" s="7">
        <f t="shared" ca="1" si="1924"/>
        <v>1</v>
      </c>
      <c r="J8796" s="7">
        <f t="shared" ca="1" si="1925"/>
        <v>5</v>
      </c>
      <c r="K8796" s="7">
        <f t="shared" ca="1" si="1926"/>
        <v>9</v>
      </c>
      <c r="L8796" s="7" t="str">
        <f t="shared" ca="1" si="1927"/>
        <v>Debit Card</v>
      </c>
      <c r="M8796" s="7" t="str">
        <f t="shared" ca="1" si="1928"/>
        <v>UK</v>
      </c>
      <c r="N8796" s="8" t="str">
        <f t="shared" ca="1" si="1929"/>
        <v>Cancelled</v>
      </c>
    </row>
    <row r="8797" spans="1:14" x14ac:dyDescent="0.35">
      <c r="A8797" s="5" t="str">
        <f t="shared" si="1930"/>
        <v>AMZ18797</v>
      </c>
      <c r="B8797" s="6">
        <f t="shared" ca="1" si="1931"/>
        <v>45988</v>
      </c>
      <c r="C8797" s="7" t="str">
        <f t="shared" ca="1" si="1918"/>
        <v>CUS81320</v>
      </c>
      <c r="D8797" s="7" t="str">
        <f t="shared" ca="1" si="1919"/>
        <v>Sports</v>
      </c>
      <c r="E8797" s="7" t="str">
        <f t="shared" ca="1" si="1920"/>
        <v>Yoga Mat</v>
      </c>
      <c r="F8797" s="7" t="str">
        <f t="shared" ca="1" si="1921"/>
        <v>Amazon Fulfilled</v>
      </c>
      <c r="G8797" s="7" t="str">
        <f t="shared" ca="1" si="1922"/>
        <v>No</v>
      </c>
      <c r="H8797" s="7">
        <f t="shared" ca="1" si="1923"/>
        <v>228</v>
      </c>
      <c r="I8797" s="7">
        <f t="shared" ca="1" si="1924"/>
        <v>4</v>
      </c>
      <c r="J8797" s="7">
        <f t="shared" ca="1" si="1925"/>
        <v>14</v>
      </c>
      <c r="K8797" s="7">
        <f t="shared" ca="1" si="1926"/>
        <v>14</v>
      </c>
      <c r="L8797" s="7" t="str">
        <f t="shared" ca="1" si="1927"/>
        <v>Debit Card</v>
      </c>
      <c r="M8797" s="7" t="str">
        <f t="shared" ca="1" si="1928"/>
        <v>USA</v>
      </c>
      <c r="N8797" s="8" t="str">
        <f t="shared" ca="1" si="1929"/>
        <v>Delivered</v>
      </c>
    </row>
    <row r="8798" spans="1:14" x14ac:dyDescent="0.35">
      <c r="A8798" s="5" t="str">
        <f t="shared" si="1930"/>
        <v>AMZ18798</v>
      </c>
      <c r="B8798" s="6">
        <f t="shared" ca="1" si="1931"/>
        <v>46011</v>
      </c>
      <c r="C8798" s="7" t="str">
        <f t="shared" ca="1" si="1918"/>
        <v>CUS49878</v>
      </c>
      <c r="D8798" s="7" t="str">
        <f t="shared" ca="1" si="1919"/>
        <v>Beauty</v>
      </c>
      <c r="E8798" s="7" t="str">
        <f t="shared" ca="1" si="1920"/>
        <v>Iphone Charger</v>
      </c>
      <c r="F8798" s="7" t="str">
        <f t="shared" ca="1" si="1921"/>
        <v>Third-Party Seller</v>
      </c>
      <c r="G8798" s="7" t="str">
        <f t="shared" ca="1" si="1922"/>
        <v>No</v>
      </c>
      <c r="H8798" s="7">
        <f t="shared" ca="1" si="1923"/>
        <v>391</v>
      </c>
      <c r="I8798" s="7">
        <f t="shared" ca="1" si="1924"/>
        <v>3</v>
      </c>
      <c r="J8798" s="7">
        <f t="shared" ca="1" si="1925"/>
        <v>23</v>
      </c>
      <c r="K8798" s="7">
        <f t="shared" ca="1" si="1926"/>
        <v>6</v>
      </c>
      <c r="L8798" s="7" t="str">
        <f t="shared" ca="1" si="1927"/>
        <v>Amazon Pay</v>
      </c>
      <c r="M8798" s="7" t="str">
        <f t="shared" ca="1" si="1928"/>
        <v>Canada</v>
      </c>
      <c r="N8798" s="8" t="str">
        <f t="shared" ca="1" si="1929"/>
        <v>Returned</v>
      </c>
    </row>
    <row r="8799" spans="1:14" x14ac:dyDescent="0.35">
      <c r="A8799" s="5" t="str">
        <f t="shared" si="1930"/>
        <v>AMZ18799</v>
      </c>
      <c r="B8799" s="6">
        <f t="shared" ca="1" si="1931"/>
        <v>45943</v>
      </c>
      <c r="C8799" s="7" t="str">
        <f t="shared" ca="1" si="1918"/>
        <v>CUS91599</v>
      </c>
      <c r="D8799" s="7" t="str">
        <f t="shared" ca="1" si="1919"/>
        <v>Beauty</v>
      </c>
      <c r="E8799" s="7" t="str">
        <f t="shared" ca="1" si="1920"/>
        <v>Air  Fryer</v>
      </c>
      <c r="F8799" s="7" t="str">
        <f t="shared" ca="1" si="1921"/>
        <v>Amazon Fulfilled</v>
      </c>
      <c r="G8799" s="7" t="str">
        <f t="shared" ca="1" si="1922"/>
        <v>No</v>
      </c>
      <c r="H8799" s="7">
        <f t="shared" ca="1" si="1923"/>
        <v>519</v>
      </c>
      <c r="I8799" s="7">
        <f t="shared" ca="1" si="1924"/>
        <v>3</v>
      </c>
      <c r="J8799" s="7">
        <f t="shared" ca="1" si="1925"/>
        <v>12</v>
      </c>
      <c r="K8799" s="7">
        <f t="shared" ca="1" si="1926"/>
        <v>4</v>
      </c>
      <c r="L8799" s="7" t="str">
        <f t="shared" ca="1" si="1927"/>
        <v>Debit Card</v>
      </c>
      <c r="M8799" s="7" t="str">
        <f t="shared" ca="1" si="1928"/>
        <v>Canada</v>
      </c>
      <c r="N8799" s="8" t="str">
        <f t="shared" ca="1" si="1929"/>
        <v>Delivered</v>
      </c>
    </row>
    <row r="8800" spans="1:14" x14ac:dyDescent="0.35">
      <c r="A8800" s="5" t="str">
        <f t="shared" si="1930"/>
        <v>AMZ18800</v>
      </c>
      <c r="B8800" s="6">
        <f t="shared" ca="1" si="1931"/>
        <v>45902</v>
      </c>
      <c r="C8800" s="7" t="str">
        <f t="shared" ca="1" si="1918"/>
        <v>CUS12190</v>
      </c>
      <c r="D8800" s="7" t="str">
        <f t="shared" ca="1" si="1919"/>
        <v>Books</v>
      </c>
      <c r="E8800" s="7" t="str">
        <f t="shared" ca="1" si="1920"/>
        <v>Yoga Mat</v>
      </c>
      <c r="F8800" s="7" t="str">
        <f t="shared" ca="1" si="1921"/>
        <v>Amazon Fulfilled</v>
      </c>
      <c r="G8800" s="7" t="str">
        <f t="shared" ca="1" si="1922"/>
        <v>Yes</v>
      </c>
      <c r="H8800" s="7">
        <f t="shared" ca="1" si="1923"/>
        <v>669</v>
      </c>
      <c r="I8800" s="7">
        <f t="shared" ca="1" si="1924"/>
        <v>1</v>
      </c>
      <c r="J8800" s="7">
        <f t="shared" ca="1" si="1925"/>
        <v>9</v>
      </c>
      <c r="K8800" s="7">
        <f t="shared" ca="1" si="1926"/>
        <v>15</v>
      </c>
      <c r="L8800" s="7" t="str">
        <f t="shared" ca="1" si="1927"/>
        <v>Amazon Pay</v>
      </c>
      <c r="M8800" s="7" t="str">
        <f t="shared" ca="1" si="1928"/>
        <v>UK</v>
      </c>
      <c r="N8800" s="8" t="str">
        <f t="shared" ca="1" si="1929"/>
        <v>Delivered</v>
      </c>
    </row>
    <row r="8801" spans="1:14" x14ac:dyDescent="0.35">
      <c r="A8801" s="5" t="str">
        <f t="shared" si="1930"/>
        <v>AMZ18801</v>
      </c>
      <c r="B8801" s="6">
        <f t="shared" ca="1" si="1931"/>
        <v>46014</v>
      </c>
      <c r="C8801" s="7" t="str">
        <f t="shared" ca="1" si="1918"/>
        <v>CUS78331</v>
      </c>
      <c r="D8801" s="7" t="str">
        <f t="shared" ca="1" si="1919"/>
        <v>Electronics</v>
      </c>
      <c r="E8801" s="7" t="str">
        <f t="shared" ca="1" si="1920"/>
        <v>Iphone Charger</v>
      </c>
      <c r="F8801" s="7" t="str">
        <f t="shared" ca="1" si="1921"/>
        <v>Amazon Fulfilled</v>
      </c>
      <c r="G8801" s="7" t="str">
        <f t="shared" ca="1" si="1922"/>
        <v>Yes</v>
      </c>
      <c r="H8801" s="7">
        <f t="shared" ca="1" si="1923"/>
        <v>18</v>
      </c>
      <c r="I8801" s="7">
        <f t="shared" ca="1" si="1924"/>
        <v>3</v>
      </c>
      <c r="J8801" s="7">
        <f t="shared" ca="1" si="1925"/>
        <v>3</v>
      </c>
      <c r="K8801" s="7">
        <f t="shared" ca="1" si="1926"/>
        <v>4</v>
      </c>
      <c r="L8801" s="7" t="str">
        <f t="shared" ca="1" si="1927"/>
        <v>Amazon Pay</v>
      </c>
      <c r="M8801" s="7" t="str">
        <f t="shared" ca="1" si="1928"/>
        <v>India</v>
      </c>
      <c r="N8801" s="8" t="str">
        <f t="shared" ca="1" si="1929"/>
        <v>Delivered</v>
      </c>
    </row>
    <row r="8802" spans="1:14" x14ac:dyDescent="0.35">
      <c r="A8802" s="5" t="str">
        <f t="shared" si="1930"/>
        <v>AMZ18802</v>
      </c>
      <c r="B8802" s="6">
        <f t="shared" ca="1" si="1931"/>
        <v>45910</v>
      </c>
      <c r="C8802" s="7" t="str">
        <f t="shared" ca="1" si="1918"/>
        <v>CUS92112</v>
      </c>
      <c r="D8802" s="7" t="str">
        <f t="shared" ca="1" si="1919"/>
        <v>Sports</v>
      </c>
      <c r="E8802" s="7" t="str">
        <f t="shared" ca="1" si="1920"/>
        <v>Yoga Mat</v>
      </c>
      <c r="F8802" s="7" t="str">
        <f t="shared" ca="1" si="1921"/>
        <v>Third-Party Seller</v>
      </c>
      <c r="G8802" s="7" t="str">
        <f t="shared" ca="1" si="1922"/>
        <v>No</v>
      </c>
      <c r="H8802" s="7">
        <f t="shared" ca="1" si="1923"/>
        <v>171</v>
      </c>
      <c r="I8802" s="7">
        <f t="shared" ca="1" si="1924"/>
        <v>4</v>
      </c>
      <c r="J8802" s="7">
        <f t="shared" ca="1" si="1925"/>
        <v>11</v>
      </c>
      <c r="K8802" s="7">
        <f t="shared" ca="1" si="1926"/>
        <v>3</v>
      </c>
      <c r="L8802" s="7" t="str">
        <f t="shared" ca="1" si="1927"/>
        <v>Credit Card</v>
      </c>
      <c r="M8802" s="7" t="str">
        <f t="shared" ca="1" si="1928"/>
        <v>USA</v>
      </c>
      <c r="N8802" s="8" t="str">
        <f t="shared" ca="1" si="1929"/>
        <v>Delivered</v>
      </c>
    </row>
    <row r="8803" spans="1:14" x14ac:dyDescent="0.35">
      <c r="A8803" s="5" t="str">
        <f t="shared" si="1930"/>
        <v>AMZ18803</v>
      </c>
      <c r="B8803" s="6">
        <f t="shared" ca="1" si="1931"/>
        <v>45920</v>
      </c>
      <c r="C8803" s="7" t="str">
        <f t="shared" ca="1" si="1918"/>
        <v>CUS16408</v>
      </c>
      <c r="D8803" s="7" t="str">
        <f t="shared" ca="1" si="1919"/>
        <v>Sports</v>
      </c>
      <c r="E8803" s="7" t="str">
        <f t="shared" ca="1" si="1920"/>
        <v>Running Shoes</v>
      </c>
      <c r="F8803" s="7" t="str">
        <f t="shared" ca="1" si="1921"/>
        <v>Amazon Fulfilled</v>
      </c>
      <c r="G8803" s="7" t="str">
        <f t="shared" ca="1" si="1922"/>
        <v>Yes</v>
      </c>
      <c r="H8803" s="7">
        <f t="shared" ca="1" si="1923"/>
        <v>141</v>
      </c>
      <c r="I8803" s="7">
        <f t="shared" ca="1" si="1924"/>
        <v>2</v>
      </c>
      <c r="J8803" s="7">
        <f t="shared" ca="1" si="1925"/>
        <v>25</v>
      </c>
      <c r="K8803" s="7">
        <f t="shared" ca="1" si="1926"/>
        <v>6</v>
      </c>
      <c r="L8803" s="7" t="str">
        <f t="shared" ca="1" si="1927"/>
        <v>Credit Card</v>
      </c>
      <c r="M8803" s="7" t="str">
        <f t="shared" ca="1" si="1928"/>
        <v>India</v>
      </c>
      <c r="N8803" s="8" t="str">
        <f t="shared" ca="1" si="1929"/>
        <v>Delivered</v>
      </c>
    </row>
    <row r="8804" spans="1:14" x14ac:dyDescent="0.35">
      <c r="A8804" s="5" t="str">
        <f t="shared" si="1930"/>
        <v>AMZ18804</v>
      </c>
      <c r="B8804" s="6">
        <f t="shared" ca="1" si="1931"/>
        <v>45841</v>
      </c>
      <c r="C8804" s="7" t="str">
        <f t="shared" ca="1" si="1918"/>
        <v>CUS60322</v>
      </c>
      <c r="D8804" s="7" t="str">
        <f t="shared" ca="1" si="1919"/>
        <v>Electronics</v>
      </c>
      <c r="E8804" s="7" t="str">
        <f t="shared" ca="1" si="1920"/>
        <v>Cotton T-Shirt</v>
      </c>
      <c r="F8804" s="7" t="str">
        <f t="shared" ca="1" si="1921"/>
        <v>Third-Party Seller</v>
      </c>
      <c r="G8804" s="7" t="str">
        <f t="shared" ca="1" si="1922"/>
        <v>No</v>
      </c>
      <c r="H8804" s="7">
        <f t="shared" ca="1" si="1923"/>
        <v>483</v>
      </c>
      <c r="I8804" s="7">
        <f t="shared" ca="1" si="1924"/>
        <v>3</v>
      </c>
      <c r="J8804" s="7">
        <f t="shared" ca="1" si="1925"/>
        <v>0</v>
      </c>
      <c r="K8804" s="7">
        <f t="shared" ca="1" si="1926"/>
        <v>10</v>
      </c>
      <c r="L8804" s="7" t="str">
        <f t="shared" ca="1" si="1927"/>
        <v>Credit Card</v>
      </c>
      <c r="M8804" s="7" t="str">
        <f t="shared" ca="1" si="1928"/>
        <v>Canada</v>
      </c>
      <c r="N8804" s="8" t="str">
        <f t="shared" ca="1" si="1929"/>
        <v>Delivered</v>
      </c>
    </row>
    <row r="8805" spans="1:14" x14ac:dyDescent="0.35">
      <c r="A8805" s="5" t="str">
        <f t="shared" si="1930"/>
        <v>AMZ18805</v>
      </c>
      <c r="B8805" s="6">
        <f t="shared" ca="1" si="1931"/>
        <v>45878</v>
      </c>
      <c r="C8805" s="7" t="str">
        <f t="shared" ca="1" si="1918"/>
        <v>CUS59463</v>
      </c>
      <c r="D8805" s="7" t="str">
        <f t="shared" ca="1" si="1919"/>
        <v>Home &amp; Kitchen</v>
      </c>
      <c r="E8805" s="7" t="str">
        <f t="shared" ca="1" si="1920"/>
        <v>Water Bottle</v>
      </c>
      <c r="F8805" s="7" t="str">
        <f t="shared" ca="1" si="1921"/>
        <v>Third-Party Seller</v>
      </c>
      <c r="G8805" s="7" t="str">
        <f t="shared" ca="1" si="1922"/>
        <v>No</v>
      </c>
      <c r="H8805" s="7">
        <f t="shared" ca="1" si="1923"/>
        <v>366</v>
      </c>
      <c r="I8805" s="7">
        <f t="shared" ca="1" si="1924"/>
        <v>4</v>
      </c>
      <c r="J8805" s="7">
        <f t="shared" ca="1" si="1925"/>
        <v>28</v>
      </c>
      <c r="K8805" s="7">
        <f t="shared" ca="1" si="1926"/>
        <v>3</v>
      </c>
      <c r="L8805" s="7" t="str">
        <f t="shared" ca="1" si="1927"/>
        <v>Net Banking</v>
      </c>
      <c r="M8805" s="7" t="str">
        <f t="shared" ca="1" si="1928"/>
        <v>Canada</v>
      </c>
      <c r="N8805" s="8" t="str">
        <f t="shared" ca="1" si="1929"/>
        <v>Returned</v>
      </c>
    </row>
    <row r="8806" spans="1:14" x14ac:dyDescent="0.35">
      <c r="A8806" s="5" t="str">
        <f t="shared" si="1930"/>
        <v>AMZ18806</v>
      </c>
      <c r="B8806" s="6">
        <f t="shared" ca="1" si="1931"/>
        <v>45895</v>
      </c>
      <c r="C8806" s="7" t="str">
        <f t="shared" ca="1" si="1918"/>
        <v>CUS10078</v>
      </c>
      <c r="D8806" s="7" t="str">
        <f t="shared" ca="1" si="1919"/>
        <v>Sports</v>
      </c>
      <c r="E8806" s="7" t="str">
        <f t="shared" ca="1" si="1920"/>
        <v>Smart Watch</v>
      </c>
      <c r="F8806" s="7" t="str">
        <f t="shared" ca="1" si="1921"/>
        <v>Third-Party Seller</v>
      </c>
      <c r="G8806" s="7" t="str">
        <f t="shared" ca="1" si="1922"/>
        <v>No</v>
      </c>
      <c r="H8806" s="7">
        <f t="shared" ca="1" si="1923"/>
        <v>245</v>
      </c>
      <c r="I8806" s="7">
        <f t="shared" ca="1" si="1924"/>
        <v>4</v>
      </c>
      <c r="J8806" s="7">
        <f t="shared" ca="1" si="1925"/>
        <v>24</v>
      </c>
      <c r="K8806" s="7">
        <f t="shared" ca="1" si="1926"/>
        <v>11</v>
      </c>
      <c r="L8806" s="7" t="str">
        <f t="shared" ca="1" si="1927"/>
        <v>Debit Card</v>
      </c>
      <c r="M8806" s="7" t="str">
        <f t="shared" ca="1" si="1928"/>
        <v>Canada</v>
      </c>
      <c r="N8806" s="8" t="str">
        <f t="shared" ca="1" si="1929"/>
        <v>Cancelled</v>
      </c>
    </row>
    <row r="8807" spans="1:14" x14ac:dyDescent="0.35">
      <c r="A8807" s="5" t="str">
        <f t="shared" si="1930"/>
        <v>AMZ18807</v>
      </c>
      <c r="B8807" s="6">
        <f t="shared" ca="1" si="1931"/>
        <v>45945</v>
      </c>
      <c r="C8807" s="7" t="str">
        <f t="shared" ca="1" si="1918"/>
        <v>CUS67201</v>
      </c>
      <c r="D8807" s="7" t="str">
        <f t="shared" ca="1" si="1919"/>
        <v>Beauty</v>
      </c>
      <c r="E8807" s="7" t="str">
        <f t="shared" ca="1" si="1920"/>
        <v>Smart Watch</v>
      </c>
      <c r="F8807" s="7" t="str">
        <f t="shared" ca="1" si="1921"/>
        <v>Amazon Fulfilled</v>
      </c>
      <c r="G8807" s="7" t="str">
        <f t="shared" ca="1" si="1922"/>
        <v>Yes</v>
      </c>
      <c r="H8807" s="7">
        <f t="shared" ca="1" si="1923"/>
        <v>195</v>
      </c>
      <c r="I8807" s="7">
        <f t="shared" ca="1" si="1924"/>
        <v>2</v>
      </c>
      <c r="J8807" s="7">
        <f t="shared" ca="1" si="1925"/>
        <v>37</v>
      </c>
      <c r="K8807" s="7">
        <f t="shared" ca="1" si="1926"/>
        <v>10</v>
      </c>
      <c r="L8807" s="7" t="str">
        <f t="shared" ca="1" si="1927"/>
        <v>Amazon Pay</v>
      </c>
      <c r="M8807" s="7" t="str">
        <f t="shared" ca="1" si="1928"/>
        <v>USA</v>
      </c>
      <c r="N8807" s="8" t="str">
        <f t="shared" ca="1" si="1929"/>
        <v>Delivered</v>
      </c>
    </row>
    <row r="8808" spans="1:14" x14ac:dyDescent="0.35">
      <c r="A8808" s="5" t="str">
        <f t="shared" si="1930"/>
        <v>AMZ18808</v>
      </c>
      <c r="B8808" s="6">
        <f t="shared" ca="1" si="1931"/>
        <v>45877</v>
      </c>
      <c r="C8808" s="7" t="str">
        <f t="shared" ca="1" si="1918"/>
        <v>CUS84183</v>
      </c>
      <c r="D8808" s="7" t="str">
        <f t="shared" ca="1" si="1919"/>
        <v>Beauty</v>
      </c>
      <c r="E8808" s="7" t="str">
        <f t="shared" ca="1" si="1920"/>
        <v>Face Cream</v>
      </c>
      <c r="F8808" s="7" t="str">
        <f t="shared" ca="1" si="1921"/>
        <v>Amazon Fulfilled</v>
      </c>
      <c r="G8808" s="7" t="str">
        <f t="shared" ca="1" si="1922"/>
        <v>Yes</v>
      </c>
      <c r="H8808" s="7">
        <f t="shared" ca="1" si="1923"/>
        <v>677</v>
      </c>
      <c r="I8808" s="7">
        <f t="shared" ca="1" si="1924"/>
        <v>1</v>
      </c>
      <c r="J8808" s="7">
        <f t="shared" ca="1" si="1925"/>
        <v>27</v>
      </c>
      <c r="K8808" s="7">
        <f t="shared" ca="1" si="1926"/>
        <v>12</v>
      </c>
      <c r="L8808" s="7" t="str">
        <f t="shared" ca="1" si="1927"/>
        <v>UPI</v>
      </c>
      <c r="M8808" s="7" t="str">
        <f t="shared" ca="1" si="1928"/>
        <v>Canada</v>
      </c>
      <c r="N8808" s="8" t="str">
        <f t="shared" ca="1" si="1929"/>
        <v>Cancelled</v>
      </c>
    </row>
    <row r="8809" spans="1:14" x14ac:dyDescent="0.35">
      <c r="A8809" s="5" t="str">
        <f t="shared" si="1930"/>
        <v>AMZ18809</v>
      </c>
      <c r="B8809" s="6">
        <f t="shared" ca="1" si="1931"/>
        <v>46018</v>
      </c>
      <c r="C8809" s="7" t="str">
        <f t="shared" ca="1" si="1918"/>
        <v>CUS27459</v>
      </c>
      <c r="D8809" s="7" t="str">
        <f t="shared" ca="1" si="1919"/>
        <v>Sports</v>
      </c>
      <c r="E8809" s="7" t="str">
        <f t="shared" ca="1" si="1920"/>
        <v>Face Cream</v>
      </c>
      <c r="F8809" s="7" t="str">
        <f t="shared" ca="1" si="1921"/>
        <v>Amazon Fulfilled</v>
      </c>
      <c r="G8809" s="7" t="str">
        <f t="shared" ca="1" si="1922"/>
        <v>Yes</v>
      </c>
      <c r="H8809" s="7">
        <f t="shared" ca="1" si="1923"/>
        <v>568</v>
      </c>
      <c r="I8809" s="7">
        <f t="shared" ca="1" si="1924"/>
        <v>1</v>
      </c>
      <c r="J8809" s="7">
        <f t="shared" ca="1" si="1925"/>
        <v>39</v>
      </c>
      <c r="K8809" s="7">
        <f t="shared" ca="1" si="1926"/>
        <v>7</v>
      </c>
      <c r="L8809" s="7" t="str">
        <f t="shared" ca="1" si="1927"/>
        <v>UPI</v>
      </c>
      <c r="M8809" s="7" t="str">
        <f t="shared" ca="1" si="1928"/>
        <v>Canada</v>
      </c>
      <c r="N8809" s="8" t="str">
        <f t="shared" ca="1" si="1929"/>
        <v>Delivered</v>
      </c>
    </row>
    <row r="8810" spans="1:14" x14ac:dyDescent="0.35">
      <c r="A8810" s="5" t="str">
        <f t="shared" si="1930"/>
        <v>AMZ18810</v>
      </c>
      <c r="B8810" s="6">
        <f t="shared" ca="1" si="1931"/>
        <v>45954</v>
      </c>
      <c r="C8810" s="7" t="str">
        <f t="shared" ca="1" si="1918"/>
        <v>CUS48732</v>
      </c>
      <c r="D8810" s="7" t="str">
        <f t="shared" ca="1" si="1919"/>
        <v>Fashion</v>
      </c>
      <c r="E8810" s="7" t="str">
        <f t="shared" ca="1" si="1920"/>
        <v>Cotton T-Shirt</v>
      </c>
      <c r="F8810" s="7" t="str">
        <f t="shared" ca="1" si="1921"/>
        <v>Third-Party Seller</v>
      </c>
      <c r="G8810" s="7" t="str">
        <f t="shared" ca="1" si="1922"/>
        <v>Yes</v>
      </c>
      <c r="H8810" s="7">
        <f t="shared" ca="1" si="1923"/>
        <v>524</v>
      </c>
      <c r="I8810" s="7">
        <f t="shared" ca="1" si="1924"/>
        <v>2</v>
      </c>
      <c r="J8810" s="7">
        <f t="shared" ca="1" si="1925"/>
        <v>27</v>
      </c>
      <c r="K8810" s="7">
        <f t="shared" ca="1" si="1926"/>
        <v>15</v>
      </c>
      <c r="L8810" s="7" t="str">
        <f t="shared" ca="1" si="1927"/>
        <v>Credit Card</v>
      </c>
      <c r="M8810" s="7" t="str">
        <f t="shared" ca="1" si="1928"/>
        <v>India</v>
      </c>
      <c r="N8810" s="8" t="str">
        <f t="shared" ca="1" si="1929"/>
        <v>Delivered</v>
      </c>
    </row>
    <row r="8811" spans="1:14" x14ac:dyDescent="0.35">
      <c r="A8811" s="5" t="str">
        <f t="shared" si="1930"/>
        <v>AMZ18811</v>
      </c>
      <c r="B8811" s="6">
        <f t="shared" ca="1" si="1931"/>
        <v>46003</v>
      </c>
      <c r="C8811" s="7" t="str">
        <f t="shared" ca="1" si="1918"/>
        <v>CUS79258</v>
      </c>
      <c r="D8811" s="7" t="str">
        <f t="shared" ca="1" si="1919"/>
        <v>Home &amp; Kitchen</v>
      </c>
      <c r="E8811" s="7" t="str">
        <f t="shared" ca="1" si="1920"/>
        <v>Cotton T-Shirt</v>
      </c>
      <c r="F8811" s="7" t="str">
        <f t="shared" ca="1" si="1921"/>
        <v>Amazon Fulfilled</v>
      </c>
      <c r="G8811" s="7" t="str">
        <f t="shared" ca="1" si="1922"/>
        <v>Yes</v>
      </c>
      <c r="H8811" s="7">
        <f t="shared" ca="1" si="1923"/>
        <v>362</v>
      </c>
      <c r="I8811" s="7">
        <f t="shared" ca="1" si="1924"/>
        <v>4</v>
      </c>
      <c r="J8811" s="7">
        <f t="shared" ca="1" si="1925"/>
        <v>25</v>
      </c>
      <c r="K8811" s="7">
        <f t="shared" ca="1" si="1926"/>
        <v>13</v>
      </c>
      <c r="L8811" s="7" t="str">
        <f t="shared" ca="1" si="1927"/>
        <v>Debit Card</v>
      </c>
      <c r="M8811" s="7" t="str">
        <f t="shared" ca="1" si="1928"/>
        <v>USA</v>
      </c>
      <c r="N8811" s="8" t="str">
        <f t="shared" ca="1" si="1929"/>
        <v>Returned</v>
      </c>
    </row>
    <row r="8812" spans="1:14" x14ac:dyDescent="0.35">
      <c r="A8812" s="5" t="str">
        <f t="shared" si="1930"/>
        <v>AMZ18812</v>
      </c>
      <c r="B8812" s="6">
        <f t="shared" ca="1" si="1931"/>
        <v>45923</v>
      </c>
      <c r="C8812" s="7" t="str">
        <f t="shared" ca="1" si="1918"/>
        <v>CUS88340</v>
      </c>
      <c r="D8812" s="7" t="str">
        <f t="shared" ca="1" si="1919"/>
        <v>Home &amp; Kitchen</v>
      </c>
      <c r="E8812" s="7" t="str">
        <f t="shared" ca="1" si="1920"/>
        <v>Bluetooth Speaker</v>
      </c>
      <c r="F8812" s="7" t="str">
        <f t="shared" ca="1" si="1921"/>
        <v>Third-Party Seller</v>
      </c>
      <c r="G8812" s="7" t="str">
        <f t="shared" ca="1" si="1922"/>
        <v>Yes</v>
      </c>
      <c r="H8812" s="7">
        <f t="shared" ca="1" si="1923"/>
        <v>405</v>
      </c>
      <c r="I8812" s="7">
        <f t="shared" ca="1" si="1924"/>
        <v>1</v>
      </c>
      <c r="J8812" s="7">
        <f t="shared" ca="1" si="1925"/>
        <v>21</v>
      </c>
      <c r="K8812" s="7">
        <f t="shared" ca="1" si="1926"/>
        <v>6</v>
      </c>
      <c r="L8812" s="7" t="str">
        <f t="shared" ca="1" si="1927"/>
        <v>Debit Card</v>
      </c>
      <c r="M8812" s="7" t="str">
        <f t="shared" ca="1" si="1928"/>
        <v>India</v>
      </c>
      <c r="N8812" s="8" t="str">
        <f t="shared" ca="1" si="1929"/>
        <v>Delivered</v>
      </c>
    </row>
    <row r="8813" spans="1:14" x14ac:dyDescent="0.35">
      <c r="A8813" s="5" t="str">
        <f t="shared" si="1930"/>
        <v>AMZ18813</v>
      </c>
      <c r="B8813" s="6">
        <f t="shared" ca="1" si="1931"/>
        <v>45957</v>
      </c>
      <c r="C8813" s="7" t="str">
        <f t="shared" ca="1" si="1918"/>
        <v>CUS53513</v>
      </c>
      <c r="D8813" s="7" t="str">
        <f t="shared" ca="1" si="1919"/>
        <v>Fashion</v>
      </c>
      <c r="E8813" s="7" t="str">
        <f t="shared" ca="1" si="1920"/>
        <v>Iphone Charger</v>
      </c>
      <c r="F8813" s="7" t="str">
        <f t="shared" ca="1" si="1921"/>
        <v>Amazon Fulfilled</v>
      </c>
      <c r="G8813" s="7" t="str">
        <f t="shared" ca="1" si="1922"/>
        <v>Yes</v>
      </c>
      <c r="H8813" s="7">
        <f t="shared" ca="1" si="1923"/>
        <v>481</v>
      </c>
      <c r="I8813" s="7">
        <f t="shared" ca="1" si="1924"/>
        <v>3</v>
      </c>
      <c r="J8813" s="7">
        <f t="shared" ca="1" si="1925"/>
        <v>5</v>
      </c>
      <c r="K8813" s="7">
        <f t="shared" ca="1" si="1926"/>
        <v>14</v>
      </c>
      <c r="L8813" s="7" t="str">
        <f t="shared" ca="1" si="1927"/>
        <v>Net Banking</v>
      </c>
      <c r="M8813" s="7" t="str">
        <f t="shared" ca="1" si="1928"/>
        <v>UK</v>
      </c>
      <c r="N8813" s="8" t="str">
        <f t="shared" ca="1" si="1929"/>
        <v>Delivered</v>
      </c>
    </row>
    <row r="8814" spans="1:14" x14ac:dyDescent="0.35">
      <c r="A8814" s="5" t="str">
        <f t="shared" si="1930"/>
        <v>AMZ18814</v>
      </c>
      <c r="B8814" s="6">
        <f t="shared" ca="1" si="1931"/>
        <v>45958</v>
      </c>
      <c r="C8814" s="7" t="str">
        <f t="shared" ca="1" si="1918"/>
        <v>CUS67813</v>
      </c>
      <c r="D8814" s="7" t="str">
        <f t="shared" ca="1" si="1919"/>
        <v>Sports</v>
      </c>
      <c r="E8814" s="7" t="str">
        <f t="shared" ca="1" si="1920"/>
        <v>Smart Watch</v>
      </c>
      <c r="F8814" s="7" t="str">
        <f t="shared" ca="1" si="1921"/>
        <v>Amazon Fulfilled</v>
      </c>
      <c r="G8814" s="7" t="str">
        <f t="shared" ca="1" si="1922"/>
        <v>Yes</v>
      </c>
      <c r="H8814" s="7">
        <f t="shared" ca="1" si="1923"/>
        <v>117</v>
      </c>
      <c r="I8814" s="7">
        <f t="shared" ca="1" si="1924"/>
        <v>4</v>
      </c>
      <c r="J8814" s="7">
        <f t="shared" ca="1" si="1925"/>
        <v>18</v>
      </c>
      <c r="K8814" s="7">
        <f t="shared" ca="1" si="1926"/>
        <v>6</v>
      </c>
      <c r="L8814" s="7" t="str">
        <f t="shared" ca="1" si="1927"/>
        <v>Amazon Pay</v>
      </c>
      <c r="M8814" s="7" t="str">
        <f t="shared" ca="1" si="1928"/>
        <v>Canada</v>
      </c>
      <c r="N8814" s="8" t="str">
        <f t="shared" ca="1" si="1929"/>
        <v>Delivered</v>
      </c>
    </row>
    <row r="8815" spans="1:14" x14ac:dyDescent="0.35">
      <c r="A8815" s="5" t="str">
        <f t="shared" si="1930"/>
        <v>AMZ18815</v>
      </c>
      <c r="B8815" s="6">
        <f t="shared" ca="1" si="1931"/>
        <v>45862</v>
      </c>
      <c r="C8815" s="7" t="str">
        <f t="shared" ca="1" si="1918"/>
        <v>CUS59737</v>
      </c>
      <c r="D8815" s="7" t="str">
        <f t="shared" ca="1" si="1919"/>
        <v>Beauty</v>
      </c>
      <c r="E8815" s="7" t="str">
        <f t="shared" ca="1" si="1920"/>
        <v>Bluetooth Speaker</v>
      </c>
      <c r="F8815" s="7" t="str">
        <f t="shared" ca="1" si="1921"/>
        <v>Third-Party Seller</v>
      </c>
      <c r="G8815" s="7" t="str">
        <f t="shared" ca="1" si="1922"/>
        <v>Yes</v>
      </c>
      <c r="H8815" s="7">
        <f t="shared" ca="1" si="1923"/>
        <v>120</v>
      </c>
      <c r="I8815" s="7">
        <f t="shared" ca="1" si="1924"/>
        <v>3</v>
      </c>
      <c r="J8815" s="7">
        <f t="shared" ca="1" si="1925"/>
        <v>8</v>
      </c>
      <c r="K8815" s="7">
        <f t="shared" ca="1" si="1926"/>
        <v>11</v>
      </c>
      <c r="L8815" s="7" t="str">
        <f t="shared" ca="1" si="1927"/>
        <v>Amazon Pay</v>
      </c>
      <c r="M8815" s="7" t="str">
        <f t="shared" ca="1" si="1928"/>
        <v>Canada</v>
      </c>
      <c r="N8815" s="8" t="str">
        <f t="shared" ca="1" si="1929"/>
        <v>Returned</v>
      </c>
    </row>
    <row r="8816" spans="1:14" x14ac:dyDescent="0.35">
      <c r="A8816" s="5" t="str">
        <f t="shared" si="1930"/>
        <v>AMZ18816</v>
      </c>
      <c r="B8816" s="6">
        <f t="shared" ca="1" si="1931"/>
        <v>45932</v>
      </c>
      <c r="C8816" s="7" t="str">
        <f t="shared" ca="1" si="1918"/>
        <v>CUS72890</v>
      </c>
      <c r="D8816" s="7" t="str">
        <f t="shared" ca="1" si="1919"/>
        <v>Electronics</v>
      </c>
      <c r="E8816" s="7" t="str">
        <f t="shared" ca="1" si="1920"/>
        <v>Running Shoes</v>
      </c>
      <c r="F8816" s="7" t="str">
        <f t="shared" ca="1" si="1921"/>
        <v>Amazon Fulfilled</v>
      </c>
      <c r="G8816" s="7" t="str">
        <f t="shared" ca="1" si="1922"/>
        <v>No</v>
      </c>
      <c r="H8816" s="7">
        <f t="shared" ca="1" si="1923"/>
        <v>371</v>
      </c>
      <c r="I8816" s="7">
        <f t="shared" ca="1" si="1924"/>
        <v>2</v>
      </c>
      <c r="J8816" s="7">
        <f t="shared" ca="1" si="1925"/>
        <v>15</v>
      </c>
      <c r="K8816" s="7">
        <f t="shared" ca="1" si="1926"/>
        <v>8</v>
      </c>
      <c r="L8816" s="7" t="str">
        <f t="shared" ca="1" si="1927"/>
        <v>Amazon Pay</v>
      </c>
      <c r="M8816" s="7" t="str">
        <f t="shared" ca="1" si="1928"/>
        <v>USA</v>
      </c>
      <c r="N8816" s="8" t="str">
        <f t="shared" ca="1" si="1929"/>
        <v>Delivered</v>
      </c>
    </row>
    <row r="8817" spans="1:14" x14ac:dyDescent="0.35">
      <c r="A8817" s="5" t="str">
        <f t="shared" si="1930"/>
        <v>AMZ18817</v>
      </c>
      <c r="B8817" s="6">
        <f t="shared" ca="1" si="1931"/>
        <v>45854</v>
      </c>
      <c r="C8817" s="7" t="str">
        <f t="shared" ca="1" si="1918"/>
        <v>CUS91800</v>
      </c>
      <c r="D8817" s="7" t="str">
        <f t="shared" ca="1" si="1919"/>
        <v>Books</v>
      </c>
      <c r="E8817" s="7" t="str">
        <f t="shared" ca="1" si="1920"/>
        <v>Water Bottle</v>
      </c>
      <c r="F8817" s="7" t="str">
        <f t="shared" ca="1" si="1921"/>
        <v>Third-Party Seller</v>
      </c>
      <c r="G8817" s="7" t="str">
        <f t="shared" ca="1" si="1922"/>
        <v>No</v>
      </c>
      <c r="H8817" s="7">
        <f t="shared" ca="1" si="1923"/>
        <v>318</v>
      </c>
      <c r="I8817" s="7">
        <f t="shared" ca="1" si="1924"/>
        <v>3</v>
      </c>
      <c r="J8817" s="7">
        <f t="shared" ca="1" si="1925"/>
        <v>38</v>
      </c>
      <c r="K8817" s="7">
        <f t="shared" ca="1" si="1926"/>
        <v>15</v>
      </c>
      <c r="L8817" s="7" t="str">
        <f t="shared" ca="1" si="1927"/>
        <v>Credit Card</v>
      </c>
      <c r="M8817" s="7" t="str">
        <f t="shared" ca="1" si="1928"/>
        <v>USA</v>
      </c>
      <c r="N8817" s="8" t="str">
        <f t="shared" ca="1" si="1929"/>
        <v>Returned</v>
      </c>
    </row>
    <row r="8818" spans="1:14" x14ac:dyDescent="0.35">
      <c r="A8818" s="5" t="str">
        <f t="shared" si="1930"/>
        <v>AMZ18818</v>
      </c>
      <c r="B8818" s="6">
        <f t="shared" ca="1" si="1931"/>
        <v>45900</v>
      </c>
      <c r="C8818" s="7" t="str">
        <f t="shared" ca="1" si="1918"/>
        <v>CUS22012</v>
      </c>
      <c r="D8818" s="7" t="str">
        <f t="shared" ca="1" si="1919"/>
        <v>Beauty</v>
      </c>
      <c r="E8818" s="7" t="str">
        <f t="shared" ca="1" si="1920"/>
        <v>Noise Cancelling Headphones</v>
      </c>
      <c r="F8818" s="7" t="str">
        <f t="shared" ca="1" si="1921"/>
        <v>Third-Party Seller</v>
      </c>
      <c r="G8818" s="7" t="str">
        <f t="shared" ca="1" si="1922"/>
        <v>No</v>
      </c>
      <c r="H8818" s="7">
        <f t="shared" ca="1" si="1923"/>
        <v>676</v>
      </c>
      <c r="I8818" s="7">
        <f t="shared" ca="1" si="1924"/>
        <v>2</v>
      </c>
      <c r="J8818" s="7">
        <f t="shared" ca="1" si="1925"/>
        <v>39</v>
      </c>
      <c r="K8818" s="7">
        <f t="shared" ca="1" si="1926"/>
        <v>5</v>
      </c>
      <c r="L8818" s="7" t="str">
        <f t="shared" ca="1" si="1927"/>
        <v>Debit Card</v>
      </c>
      <c r="M8818" s="7" t="str">
        <f t="shared" ca="1" si="1928"/>
        <v>USA</v>
      </c>
      <c r="N8818" s="8" t="str">
        <f t="shared" ca="1" si="1929"/>
        <v>Delivered</v>
      </c>
    </row>
    <row r="8819" spans="1:14" x14ac:dyDescent="0.35">
      <c r="A8819" s="5" t="str">
        <f t="shared" si="1930"/>
        <v>AMZ18819</v>
      </c>
      <c r="B8819" s="6">
        <f t="shared" ca="1" si="1931"/>
        <v>45915</v>
      </c>
      <c r="C8819" s="7" t="str">
        <f t="shared" ca="1" si="1918"/>
        <v>CUS12967</v>
      </c>
      <c r="D8819" s="7" t="str">
        <f t="shared" ca="1" si="1919"/>
        <v>Home &amp; Kitchen</v>
      </c>
      <c r="E8819" s="7" t="str">
        <f t="shared" ca="1" si="1920"/>
        <v>Water Bottle</v>
      </c>
      <c r="F8819" s="7" t="str">
        <f t="shared" ca="1" si="1921"/>
        <v>Amazon Fulfilled</v>
      </c>
      <c r="G8819" s="7" t="str">
        <f t="shared" ca="1" si="1922"/>
        <v>Yes</v>
      </c>
      <c r="H8819" s="7">
        <f t="shared" ca="1" si="1923"/>
        <v>366</v>
      </c>
      <c r="I8819" s="7">
        <f t="shared" ca="1" si="1924"/>
        <v>3</v>
      </c>
      <c r="J8819" s="7">
        <f t="shared" ca="1" si="1925"/>
        <v>40</v>
      </c>
      <c r="K8819" s="7">
        <f t="shared" ca="1" si="1926"/>
        <v>15</v>
      </c>
      <c r="L8819" s="7" t="str">
        <f t="shared" ca="1" si="1927"/>
        <v>Amazon Pay</v>
      </c>
      <c r="M8819" s="7" t="str">
        <f t="shared" ca="1" si="1928"/>
        <v>USA</v>
      </c>
      <c r="N8819" s="8" t="str">
        <f t="shared" ca="1" si="1929"/>
        <v>Cancelled</v>
      </c>
    </row>
    <row r="8820" spans="1:14" x14ac:dyDescent="0.35">
      <c r="A8820" s="5" t="str">
        <f t="shared" si="1930"/>
        <v>AMZ18820</v>
      </c>
      <c r="B8820" s="6">
        <f t="shared" ca="1" si="1931"/>
        <v>46021</v>
      </c>
      <c r="C8820" s="7" t="str">
        <f t="shared" ca="1" si="1918"/>
        <v>CUS81775</v>
      </c>
      <c r="D8820" s="7" t="str">
        <f t="shared" ca="1" si="1919"/>
        <v>Beauty</v>
      </c>
      <c r="E8820" s="7" t="str">
        <f t="shared" ca="1" si="1920"/>
        <v>Running Shoes</v>
      </c>
      <c r="F8820" s="7" t="str">
        <f t="shared" ca="1" si="1921"/>
        <v>Third-Party Seller</v>
      </c>
      <c r="G8820" s="7" t="str">
        <f t="shared" ca="1" si="1922"/>
        <v>Yes</v>
      </c>
      <c r="H8820" s="7">
        <f t="shared" ca="1" si="1923"/>
        <v>264</v>
      </c>
      <c r="I8820" s="7">
        <f t="shared" ca="1" si="1924"/>
        <v>3</v>
      </c>
      <c r="J8820" s="7">
        <f t="shared" ca="1" si="1925"/>
        <v>31</v>
      </c>
      <c r="K8820" s="7">
        <f t="shared" ca="1" si="1926"/>
        <v>8</v>
      </c>
      <c r="L8820" s="7" t="str">
        <f t="shared" ca="1" si="1927"/>
        <v>Net Banking</v>
      </c>
      <c r="M8820" s="7" t="str">
        <f t="shared" ca="1" si="1928"/>
        <v>Canada</v>
      </c>
      <c r="N8820" s="8" t="str">
        <f t="shared" ca="1" si="1929"/>
        <v>Delivered</v>
      </c>
    </row>
    <row r="8821" spans="1:14" x14ac:dyDescent="0.35">
      <c r="A8821" s="5" t="str">
        <f t="shared" si="1930"/>
        <v>AMZ18821</v>
      </c>
      <c r="B8821" s="6">
        <f t="shared" ca="1" si="1931"/>
        <v>45909</v>
      </c>
      <c r="C8821" s="7" t="str">
        <f t="shared" ca="1" si="1918"/>
        <v>CUS51762</v>
      </c>
      <c r="D8821" s="7" t="str">
        <f t="shared" ca="1" si="1919"/>
        <v>Beauty</v>
      </c>
      <c r="E8821" s="7" t="str">
        <f t="shared" ca="1" si="1920"/>
        <v>Face Cream</v>
      </c>
      <c r="F8821" s="7" t="str">
        <f t="shared" ca="1" si="1921"/>
        <v>Third-Party Seller</v>
      </c>
      <c r="G8821" s="7" t="str">
        <f t="shared" ca="1" si="1922"/>
        <v>No</v>
      </c>
      <c r="H8821" s="7">
        <f t="shared" ca="1" si="1923"/>
        <v>718</v>
      </c>
      <c r="I8821" s="7">
        <f t="shared" ca="1" si="1924"/>
        <v>2</v>
      </c>
      <c r="J8821" s="7">
        <f t="shared" ca="1" si="1925"/>
        <v>8</v>
      </c>
      <c r="K8821" s="7">
        <f t="shared" ca="1" si="1926"/>
        <v>13</v>
      </c>
      <c r="L8821" s="7" t="str">
        <f t="shared" ca="1" si="1927"/>
        <v>UPI</v>
      </c>
      <c r="M8821" s="7" t="str">
        <f t="shared" ca="1" si="1928"/>
        <v>UK</v>
      </c>
      <c r="N8821" s="8" t="str">
        <f t="shared" ca="1" si="1929"/>
        <v>Delivered</v>
      </c>
    </row>
    <row r="8822" spans="1:14" x14ac:dyDescent="0.35">
      <c r="A8822" s="5" t="str">
        <f t="shared" si="1930"/>
        <v>AMZ18822</v>
      </c>
      <c r="B8822" s="6">
        <f t="shared" ca="1" si="1931"/>
        <v>45927</v>
      </c>
      <c r="C8822" s="7" t="str">
        <f t="shared" ca="1" si="1918"/>
        <v>CUS67838</v>
      </c>
      <c r="D8822" s="7" t="str">
        <f t="shared" ca="1" si="1919"/>
        <v>Electronics</v>
      </c>
      <c r="E8822" s="7" t="str">
        <f t="shared" ca="1" si="1920"/>
        <v>Running Shoes</v>
      </c>
      <c r="F8822" s="7" t="str">
        <f t="shared" ca="1" si="1921"/>
        <v>Third-Party Seller</v>
      </c>
      <c r="G8822" s="7" t="str">
        <f t="shared" ca="1" si="1922"/>
        <v>Yes</v>
      </c>
      <c r="H8822" s="7">
        <f t="shared" ca="1" si="1923"/>
        <v>374</v>
      </c>
      <c r="I8822" s="7">
        <f t="shared" ca="1" si="1924"/>
        <v>2</v>
      </c>
      <c r="J8822" s="7">
        <f t="shared" ca="1" si="1925"/>
        <v>18</v>
      </c>
      <c r="K8822" s="7">
        <f t="shared" ca="1" si="1926"/>
        <v>7</v>
      </c>
      <c r="L8822" s="7" t="str">
        <f t="shared" ca="1" si="1927"/>
        <v>Credit Card</v>
      </c>
      <c r="M8822" s="7" t="str">
        <f t="shared" ca="1" si="1928"/>
        <v>Canada</v>
      </c>
      <c r="N8822" s="8" t="str">
        <f t="shared" ca="1" si="1929"/>
        <v>Returned</v>
      </c>
    </row>
    <row r="8823" spans="1:14" x14ac:dyDescent="0.35">
      <c r="A8823" s="5" t="str">
        <f t="shared" si="1930"/>
        <v>AMZ18823</v>
      </c>
      <c r="B8823" s="6">
        <f t="shared" ca="1" si="1931"/>
        <v>45944</v>
      </c>
      <c r="C8823" s="7" t="str">
        <f t="shared" ca="1" si="1918"/>
        <v>CUS46346</v>
      </c>
      <c r="D8823" s="7" t="str">
        <f t="shared" ca="1" si="1919"/>
        <v>Electronics</v>
      </c>
      <c r="E8823" s="7" t="str">
        <f t="shared" ca="1" si="1920"/>
        <v>Smart Watch</v>
      </c>
      <c r="F8823" s="7" t="str">
        <f t="shared" ca="1" si="1921"/>
        <v>Third-Party Seller</v>
      </c>
      <c r="G8823" s="7" t="str">
        <f t="shared" ca="1" si="1922"/>
        <v>No</v>
      </c>
      <c r="H8823" s="7">
        <f t="shared" ca="1" si="1923"/>
        <v>404</v>
      </c>
      <c r="I8823" s="7">
        <f t="shared" ca="1" si="1924"/>
        <v>2</v>
      </c>
      <c r="J8823" s="7">
        <f t="shared" ca="1" si="1925"/>
        <v>3</v>
      </c>
      <c r="K8823" s="7">
        <f t="shared" ca="1" si="1926"/>
        <v>5</v>
      </c>
      <c r="L8823" s="7" t="str">
        <f t="shared" ca="1" si="1927"/>
        <v>UPI</v>
      </c>
      <c r="M8823" s="7" t="str">
        <f t="shared" ca="1" si="1928"/>
        <v>Canada</v>
      </c>
      <c r="N8823" s="8" t="str">
        <f t="shared" ca="1" si="1929"/>
        <v>Returned</v>
      </c>
    </row>
    <row r="8824" spans="1:14" x14ac:dyDescent="0.35">
      <c r="A8824" s="5" t="str">
        <f t="shared" si="1930"/>
        <v>AMZ18824</v>
      </c>
      <c r="B8824" s="6">
        <f t="shared" ca="1" si="1931"/>
        <v>45893</v>
      </c>
      <c r="C8824" s="7" t="str">
        <f t="shared" ca="1" si="1918"/>
        <v>CUS38027</v>
      </c>
      <c r="D8824" s="7" t="str">
        <f t="shared" ca="1" si="1919"/>
        <v>Electronics</v>
      </c>
      <c r="E8824" s="7" t="str">
        <f t="shared" ca="1" si="1920"/>
        <v>Smart Watch</v>
      </c>
      <c r="F8824" s="7" t="str">
        <f t="shared" ca="1" si="1921"/>
        <v>Third-Party Seller</v>
      </c>
      <c r="G8824" s="7" t="str">
        <f t="shared" ca="1" si="1922"/>
        <v>Yes</v>
      </c>
      <c r="H8824" s="7">
        <f t="shared" ca="1" si="1923"/>
        <v>405</v>
      </c>
      <c r="I8824" s="7">
        <f t="shared" ca="1" si="1924"/>
        <v>1</v>
      </c>
      <c r="J8824" s="7">
        <f t="shared" ca="1" si="1925"/>
        <v>19</v>
      </c>
      <c r="K8824" s="7">
        <f t="shared" ca="1" si="1926"/>
        <v>6</v>
      </c>
      <c r="L8824" s="7" t="str">
        <f t="shared" ca="1" si="1927"/>
        <v>UPI</v>
      </c>
      <c r="M8824" s="7" t="str">
        <f t="shared" ca="1" si="1928"/>
        <v>Canada</v>
      </c>
      <c r="N8824" s="8" t="str">
        <f t="shared" ca="1" si="1929"/>
        <v>Returned</v>
      </c>
    </row>
    <row r="8825" spans="1:14" x14ac:dyDescent="0.35">
      <c r="A8825" s="5" t="str">
        <f t="shared" si="1930"/>
        <v>AMZ18825</v>
      </c>
      <c r="B8825" s="6">
        <f t="shared" ca="1" si="1931"/>
        <v>45848</v>
      </c>
      <c r="C8825" s="7" t="str">
        <f t="shared" ca="1" si="1918"/>
        <v>CUS51688</v>
      </c>
      <c r="D8825" s="7" t="str">
        <f t="shared" ca="1" si="1919"/>
        <v>Fashion</v>
      </c>
      <c r="E8825" s="7" t="str">
        <f t="shared" ca="1" si="1920"/>
        <v>Water Bottle</v>
      </c>
      <c r="F8825" s="7" t="str">
        <f t="shared" ca="1" si="1921"/>
        <v>Third-Party Seller</v>
      </c>
      <c r="G8825" s="7" t="str">
        <f t="shared" ca="1" si="1922"/>
        <v>Yes</v>
      </c>
      <c r="H8825" s="7">
        <f t="shared" ca="1" si="1923"/>
        <v>204</v>
      </c>
      <c r="I8825" s="7">
        <f t="shared" ca="1" si="1924"/>
        <v>4</v>
      </c>
      <c r="J8825" s="7">
        <f t="shared" ca="1" si="1925"/>
        <v>38</v>
      </c>
      <c r="K8825" s="7">
        <f t="shared" ca="1" si="1926"/>
        <v>8</v>
      </c>
      <c r="L8825" s="7" t="str">
        <f t="shared" ca="1" si="1927"/>
        <v>Amazon Pay</v>
      </c>
      <c r="M8825" s="7" t="str">
        <f t="shared" ca="1" si="1928"/>
        <v>India</v>
      </c>
      <c r="N8825" s="8" t="str">
        <f t="shared" ca="1" si="1929"/>
        <v>Cancelled</v>
      </c>
    </row>
    <row r="8826" spans="1:14" x14ac:dyDescent="0.35">
      <c r="A8826" s="5" t="str">
        <f t="shared" si="1930"/>
        <v>AMZ18826</v>
      </c>
      <c r="B8826" s="6">
        <f t="shared" ca="1" si="1931"/>
        <v>45865</v>
      </c>
      <c r="C8826" s="7" t="str">
        <f t="shared" ca="1" si="1918"/>
        <v>CUS99935</v>
      </c>
      <c r="D8826" s="7" t="str">
        <f t="shared" ca="1" si="1919"/>
        <v>Sports</v>
      </c>
      <c r="E8826" s="7" t="str">
        <f t="shared" ca="1" si="1920"/>
        <v>Running Shoes</v>
      </c>
      <c r="F8826" s="7" t="str">
        <f t="shared" ca="1" si="1921"/>
        <v>Third-Party Seller</v>
      </c>
      <c r="G8826" s="7" t="str">
        <f t="shared" ca="1" si="1922"/>
        <v>No</v>
      </c>
      <c r="H8826" s="7">
        <f t="shared" ca="1" si="1923"/>
        <v>344</v>
      </c>
      <c r="I8826" s="7">
        <f t="shared" ca="1" si="1924"/>
        <v>1</v>
      </c>
      <c r="J8826" s="7">
        <f t="shared" ca="1" si="1925"/>
        <v>29</v>
      </c>
      <c r="K8826" s="7">
        <f t="shared" ca="1" si="1926"/>
        <v>13</v>
      </c>
      <c r="L8826" s="7" t="str">
        <f t="shared" ca="1" si="1927"/>
        <v>UPI</v>
      </c>
      <c r="M8826" s="7" t="str">
        <f t="shared" ca="1" si="1928"/>
        <v>USA</v>
      </c>
      <c r="N8826" s="8" t="str">
        <f t="shared" ca="1" si="1929"/>
        <v>Delivered</v>
      </c>
    </row>
    <row r="8827" spans="1:14" x14ac:dyDescent="0.35">
      <c r="A8827" s="5" t="str">
        <f t="shared" si="1930"/>
        <v>AMZ18827</v>
      </c>
      <c r="B8827" s="6">
        <f t="shared" ca="1" si="1931"/>
        <v>45975</v>
      </c>
      <c r="C8827" s="7" t="str">
        <f t="shared" ca="1" si="1918"/>
        <v>CUS28565</v>
      </c>
      <c r="D8827" s="7" t="str">
        <f t="shared" ca="1" si="1919"/>
        <v>Fashion</v>
      </c>
      <c r="E8827" s="7" t="str">
        <f t="shared" ca="1" si="1920"/>
        <v>Water Bottle</v>
      </c>
      <c r="F8827" s="7" t="str">
        <f t="shared" ca="1" si="1921"/>
        <v>Amazon Fulfilled</v>
      </c>
      <c r="G8827" s="7" t="str">
        <f t="shared" ca="1" si="1922"/>
        <v>No</v>
      </c>
      <c r="H8827" s="7">
        <f t="shared" ca="1" si="1923"/>
        <v>424</v>
      </c>
      <c r="I8827" s="7">
        <f t="shared" ca="1" si="1924"/>
        <v>4</v>
      </c>
      <c r="J8827" s="7">
        <f t="shared" ca="1" si="1925"/>
        <v>0</v>
      </c>
      <c r="K8827" s="7">
        <f t="shared" ca="1" si="1926"/>
        <v>12</v>
      </c>
      <c r="L8827" s="7" t="str">
        <f t="shared" ca="1" si="1927"/>
        <v>Net Banking</v>
      </c>
      <c r="M8827" s="7" t="str">
        <f t="shared" ca="1" si="1928"/>
        <v>UK</v>
      </c>
      <c r="N8827" s="8" t="str">
        <f t="shared" ca="1" si="1929"/>
        <v>Cancelled</v>
      </c>
    </row>
    <row r="8828" spans="1:14" x14ac:dyDescent="0.35">
      <c r="A8828" s="5" t="str">
        <f t="shared" si="1930"/>
        <v>AMZ18828</v>
      </c>
      <c r="B8828" s="6">
        <f t="shared" ca="1" si="1931"/>
        <v>45876</v>
      </c>
      <c r="C8828" s="7" t="str">
        <f t="shared" ca="1" si="1918"/>
        <v>CUS35628</v>
      </c>
      <c r="D8828" s="7" t="str">
        <f t="shared" ca="1" si="1919"/>
        <v>Sports</v>
      </c>
      <c r="E8828" s="7" t="str">
        <f t="shared" ca="1" si="1920"/>
        <v>Bluetooth Speaker</v>
      </c>
      <c r="F8828" s="7" t="str">
        <f t="shared" ca="1" si="1921"/>
        <v>Third-Party Seller</v>
      </c>
      <c r="G8828" s="7" t="str">
        <f t="shared" ca="1" si="1922"/>
        <v>No</v>
      </c>
      <c r="H8828" s="7">
        <f t="shared" ca="1" si="1923"/>
        <v>469</v>
      </c>
      <c r="I8828" s="7">
        <f t="shared" ca="1" si="1924"/>
        <v>1</v>
      </c>
      <c r="J8828" s="7">
        <f t="shared" ca="1" si="1925"/>
        <v>38</v>
      </c>
      <c r="K8828" s="7">
        <f t="shared" ca="1" si="1926"/>
        <v>7</v>
      </c>
      <c r="L8828" s="7" t="str">
        <f t="shared" ca="1" si="1927"/>
        <v>Credit Card</v>
      </c>
      <c r="M8828" s="7" t="str">
        <f t="shared" ca="1" si="1928"/>
        <v>USA</v>
      </c>
      <c r="N8828" s="8" t="str">
        <f t="shared" ca="1" si="1929"/>
        <v>Delivered</v>
      </c>
    </row>
    <row r="8829" spans="1:14" x14ac:dyDescent="0.35">
      <c r="A8829" s="5" t="str">
        <f t="shared" si="1930"/>
        <v>AMZ18829</v>
      </c>
      <c r="B8829" s="6">
        <f t="shared" ca="1" si="1931"/>
        <v>46022</v>
      </c>
      <c r="C8829" s="7" t="str">
        <f t="shared" ca="1" si="1918"/>
        <v>CUS94954</v>
      </c>
      <c r="D8829" s="7" t="str">
        <f t="shared" ca="1" si="1919"/>
        <v>Sports</v>
      </c>
      <c r="E8829" s="7" t="str">
        <f t="shared" ca="1" si="1920"/>
        <v>Iphone Charger</v>
      </c>
      <c r="F8829" s="7" t="str">
        <f t="shared" ca="1" si="1921"/>
        <v>Third-Party Seller</v>
      </c>
      <c r="G8829" s="7" t="str">
        <f t="shared" ca="1" si="1922"/>
        <v>No</v>
      </c>
      <c r="H8829" s="7">
        <f t="shared" ca="1" si="1923"/>
        <v>37</v>
      </c>
      <c r="I8829" s="7">
        <f t="shared" ca="1" si="1924"/>
        <v>3</v>
      </c>
      <c r="J8829" s="7">
        <f t="shared" ca="1" si="1925"/>
        <v>8</v>
      </c>
      <c r="K8829" s="7">
        <f t="shared" ca="1" si="1926"/>
        <v>10</v>
      </c>
      <c r="L8829" s="7" t="str">
        <f t="shared" ca="1" si="1927"/>
        <v>Amazon Pay</v>
      </c>
      <c r="M8829" s="7" t="str">
        <f t="shared" ca="1" si="1928"/>
        <v>USA</v>
      </c>
      <c r="N8829" s="8" t="str">
        <f t="shared" ca="1" si="1929"/>
        <v>Delivered</v>
      </c>
    </row>
    <row r="8830" spans="1:14" x14ac:dyDescent="0.35">
      <c r="A8830" s="5" t="str">
        <f t="shared" si="1930"/>
        <v>AMZ18830</v>
      </c>
      <c r="B8830" s="6">
        <f t="shared" ca="1" si="1931"/>
        <v>45870</v>
      </c>
      <c r="C8830" s="7" t="str">
        <f t="shared" ca="1" si="1918"/>
        <v>CUS15467</v>
      </c>
      <c r="D8830" s="7" t="str">
        <f t="shared" ca="1" si="1919"/>
        <v>Beauty</v>
      </c>
      <c r="E8830" s="7" t="str">
        <f t="shared" ca="1" si="1920"/>
        <v>Face Cream</v>
      </c>
      <c r="F8830" s="7" t="str">
        <f t="shared" ca="1" si="1921"/>
        <v>Amazon Fulfilled</v>
      </c>
      <c r="G8830" s="7" t="str">
        <f t="shared" ca="1" si="1922"/>
        <v>Yes</v>
      </c>
      <c r="H8830" s="7">
        <f t="shared" ca="1" si="1923"/>
        <v>19</v>
      </c>
      <c r="I8830" s="7">
        <f t="shared" ca="1" si="1924"/>
        <v>1</v>
      </c>
      <c r="J8830" s="7">
        <f t="shared" ca="1" si="1925"/>
        <v>22</v>
      </c>
      <c r="K8830" s="7">
        <f t="shared" ca="1" si="1926"/>
        <v>11</v>
      </c>
      <c r="L8830" s="7" t="str">
        <f t="shared" ca="1" si="1927"/>
        <v>Credit Card</v>
      </c>
      <c r="M8830" s="7" t="str">
        <f t="shared" ca="1" si="1928"/>
        <v>Canada</v>
      </c>
      <c r="N8830" s="8" t="str">
        <f t="shared" ca="1" si="1929"/>
        <v>Returned</v>
      </c>
    </row>
    <row r="8831" spans="1:14" x14ac:dyDescent="0.35">
      <c r="A8831" s="5" t="str">
        <f t="shared" si="1930"/>
        <v>AMZ18831</v>
      </c>
      <c r="B8831" s="6">
        <f t="shared" ca="1" si="1931"/>
        <v>45892</v>
      </c>
      <c r="C8831" s="7" t="str">
        <f t="shared" ca="1" si="1918"/>
        <v>CUS93843</v>
      </c>
      <c r="D8831" s="7" t="str">
        <f t="shared" ca="1" si="1919"/>
        <v>Books</v>
      </c>
      <c r="E8831" s="7" t="str">
        <f t="shared" ca="1" si="1920"/>
        <v>Yoga Mat</v>
      </c>
      <c r="F8831" s="7" t="str">
        <f t="shared" ca="1" si="1921"/>
        <v>Third-Party Seller</v>
      </c>
      <c r="G8831" s="7" t="str">
        <f t="shared" ca="1" si="1922"/>
        <v>No</v>
      </c>
      <c r="H8831" s="7">
        <f t="shared" ca="1" si="1923"/>
        <v>384</v>
      </c>
      <c r="I8831" s="7">
        <f t="shared" ca="1" si="1924"/>
        <v>1</v>
      </c>
      <c r="J8831" s="7">
        <f t="shared" ca="1" si="1925"/>
        <v>27</v>
      </c>
      <c r="K8831" s="7">
        <f t="shared" ca="1" si="1926"/>
        <v>13</v>
      </c>
      <c r="L8831" s="7" t="str">
        <f t="shared" ca="1" si="1927"/>
        <v>Amazon Pay</v>
      </c>
      <c r="M8831" s="7" t="str">
        <f t="shared" ca="1" si="1928"/>
        <v>India</v>
      </c>
      <c r="N8831" s="8" t="str">
        <f t="shared" ca="1" si="1929"/>
        <v>Delivered</v>
      </c>
    </row>
    <row r="8832" spans="1:14" x14ac:dyDescent="0.35">
      <c r="A8832" s="5" t="str">
        <f t="shared" si="1930"/>
        <v>AMZ18832</v>
      </c>
      <c r="B8832" s="6">
        <f t="shared" ca="1" si="1931"/>
        <v>45872</v>
      </c>
      <c r="C8832" s="7" t="str">
        <f t="shared" ca="1" si="1918"/>
        <v>CUS98711</v>
      </c>
      <c r="D8832" s="7" t="str">
        <f t="shared" ca="1" si="1919"/>
        <v>Books</v>
      </c>
      <c r="E8832" s="7" t="str">
        <f t="shared" ca="1" si="1920"/>
        <v>Bluetooth Speaker</v>
      </c>
      <c r="F8832" s="7" t="str">
        <f t="shared" ca="1" si="1921"/>
        <v>Amazon Fulfilled</v>
      </c>
      <c r="G8832" s="7" t="str">
        <f t="shared" ca="1" si="1922"/>
        <v>Yes</v>
      </c>
      <c r="H8832" s="7">
        <f t="shared" ca="1" si="1923"/>
        <v>498</v>
      </c>
      <c r="I8832" s="7">
        <f t="shared" ca="1" si="1924"/>
        <v>3</v>
      </c>
      <c r="J8832" s="7">
        <f t="shared" ca="1" si="1925"/>
        <v>31</v>
      </c>
      <c r="K8832" s="7">
        <f t="shared" ca="1" si="1926"/>
        <v>12</v>
      </c>
      <c r="L8832" s="7" t="str">
        <f t="shared" ca="1" si="1927"/>
        <v>Net Banking</v>
      </c>
      <c r="M8832" s="7" t="str">
        <f t="shared" ca="1" si="1928"/>
        <v>USA</v>
      </c>
      <c r="N8832" s="8" t="str">
        <f t="shared" ca="1" si="1929"/>
        <v>Returned</v>
      </c>
    </row>
    <row r="8833" spans="1:14" x14ac:dyDescent="0.35">
      <c r="A8833" s="5" t="str">
        <f t="shared" si="1930"/>
        <v>AMZ18833</v>
      </c>
      <c r="B8833" s="6">
        <f t="shared" ca="1" si="1931"/>
        <v>45953</v>
      </c>
      <c r="C8833" s="7" t="str">
        <f t="shared" ca="1" si="1918"/>
        <v>CUS29412</v>
      </c>
      <c r="D8833" s="7" t="str">
        <f t="shared" ca="1" si="1919"/>
        <v>Beauty</v>
      </c>
      <c r="E8833" s="7" t="str">
        <f t="shared" ca="1" si="1920"/>
        <v>Noise Cancelling Headphones</v>
      </c>
      <c r="F8833" s="7" t="str">
        <f t="shared" ca="1" si="1921"/>
        <v>Amazon Fulfilled</v>
      </c>
      <c r="G8833" s="7" t="str">
        <f t="shared" ca="1" si="1922"/>
        <v>Yes</v>
      </c>
      <c r="H8833" s="7">
        <f t="shared" ca="1" si="1923"/>
        <v>96</v>
      </c>
      <c r="I8833" s="7">
        <f t="shared" ca="1" si="1924"/>
        <v>2</v>
      </c>
      <c r="J8833" s="7">
        <f t="shared" ca="1" si="1925"/>
        <v>14</v>
      </c>
      <c r="K8833" s="7">
        <f t="shared" ca="1" si="1926"/>
        <v>14</v>
      </c>
      <c r="L8833" s="7" t="str">
        <f t="shared" ca="1" si="1927"/>
        <v>Credit Card</v>
      </c>
      <c r="M8833" s="7" t="str">
        <f t="shared" ca="1" si="1928"/>
        <v>USA</v>
      </c>
      <c r="N8833" s="8" t="str">
        <f t="shared" ca="1" si="1929"/>
        <v>Delivered</v>
      </c>
    </row>
    <row r="8834" spans="1:14" x14ac:dyDescent="0.35">
      <c r="A8834" s="5" t="str">
        <f t="shared" si="1930"/>
        <v>AMZ18834</v>
      </c>
      <c r="B8834" s="6">
        <f t="shared" ca="1" si="1931"/>
        <v>45957</v>
      </c>
      <c r="C8834" s="7" t="str">
        <f t="shared" ref="C8834:C8897" ca="1" si="1932">"CUS"&amp;RANDBETWEEN(10000,99999)</f>
        <v>CUS99373</v>
      </c>
      <c r="D8834" s="7" t="str">
        <f t="shared" ref="D8834:D8897" ca="1" si="1933">CHOOSE(RANDBETWEEN(1,6),"Electronics","Fashion","Home &amp; Kitchen","Beauty","Books","Sports")</f>
        <v>Electronics</v>
      </c>
      <c r="E8834" s="7" t="str">
        <f t="shared" ref="E8834:E8897" ca="1" si="1934">CHOOSE(RANDBETWEEN(1,10),"Iphone Charger","Bluetooth Speaker","Running Shoes","Cotton T-Shirt","Air  Fryer","Face Cream","Yoga Mat","Smart Watch","Noise Cancelling Headphones","Water Bottle")</f>
        <v>Bluetooth Speaker</v>
      </c>
      <c r="F8834" s="7" t="str">
        <f t="shared" ref="F8834:F8897" ca="1" si="1935">CHOOSE(RANDBETWEEN(1,2),"Amazon Fulfilled","Third-Party Seller")</f>
        <v>Third-Party Seller</v>
      </c>
      <c r="G8834" s="7" t="str">
        <f t="shared" ref="G8834:G8897" ca="1" si="1936">CHOOSE(RANDBETWEEN(1,2),"Yes","No")</f>
        <v>No</v>
      </c>
      <c r="H8834" s="7">
        <f t="shared" ref="H8834:H8897" ca="1" si="1937">RANDBETWEEN(8,800)</f>
        <v>555</v>
      </c>
      <c r="I8834" s="7">
        <f t="shared" ref="I8834:I8897" ca="1" si="1938">RANDBETWEEN(1,4)</f>
        <v>4</v>
      </c>
      <c r="J8834" s="7">
        <f t="shared" ref="J8834:J8897" ca="1" si="1939">RANDBETWEEN(0,40)</f>
        <v>40</v>
      </c>
      <c r="K8834" s="7">
        <f t="shared" ref="K8834:K8897" ca="1" si="1940">IF(J8834="Yes",0,RANDBETWEEN(3,15))</f>
        <v>15</v>
      </c>
      <c r="L8834" s="7" t="str">
        <f t="shared" ref="L8834:L8897" ca="1" si="1941">CHOOSE(RANDBETWEEN(1,5),"Credit Card","Debit Card","UPI","Net Banking","Amazon Pay")</f>
        <v>UPI</v>
      </c>
      <c r="M8834" s="7" t="str">
        <f t="shared" ref="M8834:M8897" ca="1" si="1942">CHOOSE(RANDBETWEEN(1,4),"USA","India","UK","Canada")</f>
        <v>USA</v>
      </c>
      <c r="N8834" s="8" t="str">
        <f t="shared" ref="N8834:N8897" ca="1" si="1943">CHOOSE(RANDBETWEEN(1,5),"Delivered","Delivered","Delivered","Returned","Cancelled")</f>
        <v>Cancelled</v>
      </c>
    </row>
    <row r="8835" spans="1:14" x14ac:dyDescent="0.35">
      <c r="A8835" s="5" t="str">
        <f t="shared" ref="A8835:A8898" si="1944">"AMZ"&amp;10000+ROW()</f>
        <v>AMZ18835</v>
      </c>
      <c r="B8835" s="6">
        <f t="shared" ref="B8835:B8898" ca="1" si="1945">RANDBETWEEN(DATE(2025,7,1), DATE(2025,12,31))</f>
        <v>45907</v>
      </c>
      <c r="C8835" s="7" t="str">
        <f t="shared" ca="1" si="1932"/>
        <v>CUS49854</v>
      </c>
      <c r="D8835" s="7" t="str">
        <f t="shared" ca="1" si="1933"/>
        <v>Books</v>
      </c>
      <c r="E8835" s="7" t="str">
        <f t="shared" ca="1" si="1934"/>
        <v>Water Bottle</v>
      </c>
      <c r="F8835" s="7" t="str">
        <f t="shared" ca="1" si="1935"/>
        <v>Amazon Fulfilled</v>
      </c>
      <c r="G8835" s="7" t="str">
        <f t="shared" ca="1" si="1936"/>
        <v>Yes</v>
      </c>
      <c r="H8835" s="7">
        <f t="shared" ca="1" si="1937"/>
        <v>267</v>
      </c>
      <c r="I8835" s="7">
        <f t="shared" ca="1" si="1938"/>
        <v>1</v>
      </c>
      <c r="J8835" s="7">
        <f t="shared" ca="1" si="1939"/>
        <v>14</v>
      </c>
      <c r="K8835" s="7">
        <f t="shared" ca="1" si="1940"/>
        <v>12</v>
      </c>
      <c r="L8835" s="7" t="str">
        <f t="shared" ca="1" si="1941"/>
        <v>Credit Card</v>
      </c>
      <c r="M8835" s="7" t="str">
        <f t="shared" ca="1" si="1942"/>
        <v>UK</v>
      </c>
      <c r="N8835" s="8" t="str">
        <f t="shared" ca="1" si="1943"/>
        <v>Cancelled</v>
      </c>
    </row>
    <row r="8836" spans="1:14" x14ac:dyDescent="0.35">
      <c r="A8836" s="5" t="str">
        <f t="shared" si="1944"/>
        <v>AMZ18836</v>
      </c>
      <c r="B8836" s="6">
        <f t="shared" ca="1" si="1945"/>
        <v>45910</v>
      </c>
      <c r="C8836" s="7" t="str">
        <f t="shared" ca="1" si="1932"/>
        <v>CUS52449</v>
      </c>
      <c r="D8836" s="7" t="str">
        <f t="shared" ca="1" si="1933"/>
        <v>Electronics</v>
      </c>
      <c r="E8836" s="7" t="str">
        <f t="shared" ca="1" si="1934"/>
        <v>Smart Watch</v>
      </c>
      <c r="F8836" s="7" t="str">
        <f t="shared" ca="1" si="1935"/>
        <v>Third-Party Seller</v>
      </c>
      <c r="G8836" s="7" t="str">
        <f t="shared" ca="1" si="1936"/>
        <v>No</v>
      </c>
      <c r="H8836" s="7">
        <f t="shared" ca="1" si="1937"/>
        <v>88</v>
      </c>
      <c r="I8836" s="7">
        <f t="shared" ca="1" si="1938"/>
        <v>4</v>
      </c>
      <c r="J8836" s="7">
        <f t="shared" ca="1" si="1939"/>
        <v>40</v>
      </c>
      <c r="K8836" s="7">
        <f t="shared" ca="1" si="1940"/>
        <v>7</v>
      </c>
      <c r="L8836" s="7" t="str">
        <f t="shared" ca="1" si="1941"/>
        <v>Debit Card</v>
      </c>
      <c r="M8836" s="7" t="str">
        <f t="shared" ca="1" si="1942"/>
        <v>UK</v>
      </c>
      <c r="N8836" s="8" t="str">
        <f t="shared" ca="1" si="1943"/>
        <v>Delivered</v>
      </c>
    </row>
    <row r="8837" spans="1:14" x14ac:dyDescent="0.35">
      <c r="A8837" s="5" t="str">
        <f t="shared" si="1944"/>
        <v>AMZ18837</v>
      </c>
      <c r="B8837" s="6">
        <f t="shared" ca="1" si="1945"/>
        <v>46008</v>
      </c>
      <c r="C8837" s="7" t="str">
        <f t="shared" ca="1" si="1932"/>
        <v>CUS86212</v>
      </c>
      <c r="D8837" s="7" t="str">
        <f t="shared" ca="1" si="1933"/>
        <v>Books</v>
      </c>
      <c r="E8837" s="7" t="str">
        <f t="shared" ca="1" si="1934"/>
        <v>Bluetooth Speaker</v>
      </c>
      <c r="F8837" s="7" t="str">
        <f t="shared" ca="1" si="1935"/>
        <v>Third-Party Seller</v>
      </c>
      <c r="G8837" s="7" t="str">
        <f t="shared" ca="1" si="1936"/>
        <v>No</v>
      </c>
      <c r="H8837" s="7">
        <f t="shared" ca="1" si="1937"/>
        <v>146</v>
      </c>
      <c r="I8837" s="7">
        <f t="shared" ca="1" si="1938"/>
        <v>1</v>
      </c>
      <c r="J8837" s="7">
        <f t="shared" ca="1" si="1939"/>
        <v>13</v>
      </c>
      <c r="K8837" s="7">
        <f t="shared" ca="1" si="1940"/>
        <v>5</v>
      </c>
      <c r="L8837" s="7" t="str">
        <f t="shared" ca="1" si="1941"/>
        <v>Debit Card</v>
      </c>
      <c r="M8837" s="7" t="str">
        <f t="shared" ca="1" si="1942"/>
        <v>UK</v>
      </c>
      <c r="N8837" s="8" t="str">
        <f t="shared" ca="1" si="1943"/>
        <v>Delivered</v>
      </c>
    </row>
    <row r="8838" spans="1:14" x14ac:dyDescent="0.35">
      <c r="A8838" s="5" t="str">
        <f t="shared" si="1944"/>
        <v>AMZ18838</v>
      </c>
      <c r="B8838" s="6">
        <f t="shared" ca="1" si="1945"/>
        <v>45938</v>
      </c>
      <c r="C8838" s="7" t="str">
        <f t="shared" ca="1" si="1932"/>
        <v>CUS34537</v>
      </c>
      <c r="D8838" s="7" t="str">
        <f t="shared" ca="1" si="1933"/>
        <v>Sports</v>
      </c>
      <c r="E8838" s="7" t="str">
        <f t="shared" ca="1" si="1934"/>
        <v>Water Bottle</v>
      </c>
      <c r="F8838" s="7" t="str">
        <f t="shared" ca="1" si="1935"/>
        <v>Third-Party Seller</v>
      </c>
      <c r="G8838" s="7" t="str">
        <f t="shared" ca="1" si="1936"/>
        <v>Yes</v>
      </c>
      <c r="H8838" s="7">
        <f t="shared" ca="1" si="1937"/>
        <v>469</v>
      </c>
      <c r="I8838" s="7">
        <f t="shared" ca="1" si="1938"/>
        <v>4</v>
      </c>
      <c r="J8838" s="7">
        <f t="shared" ca="1" si="1939"/>
        <v>6</v>
      </c>
      <c r="K8838" s="7">
        <f t="shared" ca="1" si="1940"/>
        <v>15</v>
      </c>
      <c r="L8838" s="7" t="str">
        <f t="shared" ca="1" si="1941"/>
        <v>Debit Card</v>
      </c>
      <c r="M8838" s="7" t="str">
        <f t="shared" ca="1" si="1942"/>
        <v>Canada</v>
      </c>
      <c r="N8838" s="8" t="str">
        <f t="shared" ca="1" si="1943"/>
        <v>Delivered</v>
      </c>
    </row>
    <row r="8839" spans="1:14" x14ac:dyDescent="0.35">
      <c r="A8839" s="5" t="str">
        <f t="shared" si="1944"/>
        <v>AMZ18839</v>
      </c>
      <c r="B8839" s="6">
        <f t="shared" ca="1" si="1945"/>
        <v>45951</v>
      </c>
      <c r="C8839" s="7" t="str">
        <f t="shared" ca="1" si="1932"/>
        <v>CUS82575</v>
      </c>
      <c r="D8839" s="7" t="str">
        <f t="shared" ca="1" si="1933"/>
        <v>Sports</v>
      </c>
      <c r="E8839" s="7" t="str">
        <f t="shared" ca="1" si="1934"/>
        <v>Air  Fryer</v>
      </c>
      <c r="F8839" s="7" t="str">
        <f t="shared" ca="1" si="1935"/>
        <v>Amazon Fulfilled</v>
      </c>
      <c r="G8839" s="7" t="str">
        <f t="shared" ca="1" si="1936"/>
        <v>No</v>
      </c>
      <c r="H8839" s="7">
        <f t="shared" ca="1" si="1937"/>
        <v>586</v>
      </c>
      <c r="I8839" s="7">
        <f t="shared" ca="1" si="1938"/>
        <v>1</v>
      </c>
      <c r="J8839" s="7">
        <f t="shared" ca="1" si="1939"/>
        <v>26</v>
      </c>
      <c r="K8839" s="7">
        <f t="shared" ca="1" si="1940"/>
        <v>10</v>
      </c>
      <c r="L8839" s="7" t="str">
        <f t="shared" ca="1" si="1941"/>
        <v>Amazon Pay</v>
      </c>
      <c r="M8839" s="7" t="str">
        <f t="shared" ca="1" si="1942"/>
        <v>UK</v>
      </c>
      <c r="N8839" s="8" t="str">
        <f t="shared" ca="1" si="1943"/>
        <v>Delivered</v>
      </c>
    </row>
    <row r="8840" spans="1:14" x14ac:dyDescent="0.35">
      <c r="A8840" s="5" t="str">
        <f t="shared" si="1944"/>
        <v>AMZ18840</v>
      </c>
      <c r="B8840" s="6">
        <f t="shared" ca="1" si="1945"/>
        <v>45882</v>
      </c>
      <c r="C8840" s="7" t="str">
        <f t="shared" ca="1" si="1932"/>
        <v>CUS41481</v>
      </c>
      <c r="D8840" s="7" t="str">
        <f t="shared" ca="1" si="1933"/>
        <v>Electronics</v>
      </c>
      <c r="E8840" s="7" t="str">
        <f t="shared" ca="1" si="1934"/>
        <v>Water Bottle</v>
      </c>
      <c r="F8840" s="7" t="str">
        <f t="shared" ca="1" si="1935"/>
        <v>Third-Party Seller</v>
      </c>
      <c r="G8840" s="7" t="str">
        <f t="shared" ca="1" si="1936"/>
        <v>Yes</v>
      </c>
      <c r="H8840" s="7">
        <f t="shared" ca="1" si="1937"/>
        <v>276</v>
      </c>
      <c r="I8840" s="7">
        <f t="shared" ca="1" si="1938"/>
        <v>2</v>
      </c>
      <c r="J8840" s="7">
        <f t="shared" ca="1" si="1939"/>
        <v>31</v>
      </c>
      <c r="K8840" s="7">
        <f t="shared" ca="1" si="1940"/>
        <v>3</v>
      </c>
      <c r="L8840" s="7" t="str">
        <f t="shared" ca="1" si="1941"/>
        <v>UPI</v>
      </c>
      <c r="M8840" s="7" t="str">
        <f t="shared" ca="1" si="1942"/>
        <v>Canada</v>
      </c>
      <c r="N8840" s="8" t="str">
        <f t="shared" ca="1" si="1943"/>
        <v>Delivered</v>
      </c>
    </row>
    <row r="8841" spans="1:14" x14ac:dyDescent="0.35">
      <c r="A8841" s="5" t="str">
        <f t="shared" si="1944"/>
        <v>AMZ18841</v>
      </c>
      <c r="B8841" s="6">
        <f t="shared" ca="1" si="1945"/>
        <v>45962</v>
      </c>
      <c r="C8841" s="7" t="str">
        <f t="shared" ca="1" si="1932"/>
        <v>CUS54510</v>
      </c>
      <c r="D8841" s="7" t="str">
        <f t="shared" ca="1" si="1933"/>
        <v>Electronics</v>
      </c>
      <c r="E8841" s="7" t="str">
        <f t="shared" ca="1" si="1934"/>
        <v>Bluetooth Speaker</v>
      </c>
      <c r="F8841" s="7" t="str">
        <f t="shared" ca="1" si="1935"/>
        <v>Third-Party Seller</v>
      </c>
      <c r="G8841" s="7" t="str">
        <f t="shared" ca="1" si="1936"/>
        <v>No</v>
      </c>
      <c r="H8841" s="7">
        <f t="shared" ca="1" si="1937"/>
        <v>52</v>
      </c>
      <c r="I8841" s="7">
        <f t="shared" ca="1" si="1938"/>
        <v>3</v>
      </c>
      <c r="J8841" s="7">
        <f t="shared" ca="1" si="1939"/>
        <v>18</v>
      </c>
      <c r="K8841" s="7">
        <f t="shared" ca="1" si="1940"/>
        <v>3</v>
      </c>
      <c r="L8841" s="7" t="str">
        <f t="shared" ca="1" si="1941"/>
        <v>Debit Card</v>
      </c>
      <c r="M8841" s="7" t="str">
        <f t="shared" ca="1" si="1942"/>
        <v>UK</v>
      </c>
      <c r="N8841" s="8" t="str">
        <f t="shared" ca="1" si="1943"/>
        <v>Returned</v>
      </c>
    </row>
    <row r="8842" spans="1:14" x14ac:dyDescent="0.35">
      <c r="A8842" s="5" t="str">
        <f t="shared" si="1944"/>
        <v>AMZ18842</v>
      </c>
      <c r="B8842" s="6">
        <f t="shared" ca="1" si="1945"/>
        <v>45895</v>
      </c>
      <c r="C8842" s="7" t="str">
        <f t="shared" ca="1" si="1932"/>
        <v>CUS34400</v>
      </c>
      <c r="D8842" s="7" t="str">
        <f t="shared" ca="1" si="1933"/>
        <v>Books</v>
      </c>
      <c r="E8842" s="7" t="str">
        <f t="shared" ca="1" si="1934"/>
        <v>Smart Watch</v>
      </c>
      <c r="F8842" s="7" t="str">
        <f t="shared" ca="1" si="1935"/>
        <v>Third-Party Seller</v>
      </c>
      <c r="G8842" s="7" t="str">
        <f t="shared" ca="1" si="1936"/>
        <v>Yes</v>
      </c>
      <c r="H8842" s="7">
        <f t="shared" ca="1" si="1937"/>
        <v>782</v>
      </c>
      <c r="I8842" s="7">
        <f t="shared" ca="1" si="1938"/>
        <v>2</v>
      </c>
      <c r="J8842" s="7">
        <f t="shared" ca="1" si="1939"/>
        <v>3</v>
      </c>
      <c r="K8842" s="7">
        <f t="shared" ca="1" si="1940"/>
        <v>11</v>
      </c>
      <c r="L8842" s="7" t="str">
        <f t="shared" ca="1" si="1941"/>
        <v>Net Banking</v>
      </c>
      <c r="M8842" s="7" t="str">
        <f t="shared" ca="1" si="1942"/>
        <v>UK</v>
      </c>
      <c r="N8842" s="8" t="str">
        <f t="shared" ca="1" si="1943"/>
        <v>Delivered</v>
      </c>
    </row>
    <row r="8843" spans="1:14" x14ac:dyDescent="0.35">
      <c r="A8843" s="5" t="str">
        <f t="shared" si="1944"/>
        <v>AMZ18843</v>
      </c>
      <c r="B8843" s="6">
        <f t="shared" ca="1" si="1945"/>
        <v>45911</v>
      </c>
      <c r="C8843" s="7" t="str">
        <f t="shared" ca="1" si="1932"/>
        <v>CUS56944</v>
      </c>
      <c r="D8843" s="7" t="str">
        <f t="shared" ca="1" si="1933"/>
        <v>Home &amp; Kitchen</v>
      </c>
      <c r="E8843" s="7" t="str">
        <f t="shared" ca="1" si="1934"/>
        <v>Running Shoes</v>
      </c>
      <c r="F8843" s="7" t="str">
        <f t="shared" ca="1" si="1935"/>
        <v>Third-Party Seller</v>
      </c>
      <c r="G8843" s="7" t="str">
        <f t="shared" ca="1" si="1936"/>
        <v>No</v>
      </c>
      <c r="H8843" s="7">
        <f t="shared" ca="1" si="1937"/>
        <v>447</v>
      </c>
      <c r="I8843" s="7">
        <f t="shared" ca="1" si="1938"/>
        <v>1</v>
      </c>
      <c r="J8843" s="7">
        <f t="shared" ca="1" si="1939"/>
        <v>18</v>
      </c>
      <c r="K8843" s="7">
        <f t="shared" ca="1" si="1940"/>
        <v>10</v>
      </c>
      <c r="L8843" s="7" t="str">
        <f t="shared" ca="1" si="1941"/>
        <v>Debit Card</v>
      </c>
      <c r="M8843" s="7" t="str">
        <f t="shared" ca="1" si="1942"/>
        <v>India</v>
      </c>
      <c r="N8843" s="8" t="str">
        <f t="shared" ca="1" si="1943"/>
        <v>Delivered</v>
      </c>
    </row>
    <row r="8844" spans="1:14" x14ac:dyDescent="0.35">
      <c r="A8844" s="5" t="str">
        <f t="shared" si="1944"/>
        <v>AMZ18844</v>
      </c>
      <c r="B8844" s="6">
        <f t="shared" ca="1" si="1945"/>
        <v>45889</v>
      </c>
      <c r="C8844" s="7" t="str">
        <f t="shared" ca="1" si="1932"/>
        <v>CUS18204</v>
      </c>
      <c r="D8844" s="7" t="str">
        <f t="shared" ca="1" si="1933"/>
        <v>Home &amp; Kitchen</v>
      </c>
      <c r="E8844" s="7" t="str">
        <f t="shared" ca="1" si="1934"/>
        <v>Cotton T-Shirt</v>
      </c>
      <c r="F8844" s="7" t="str">
        <f t="shared" ca="1" si="1935"/>
        <v>Amazon Fulfilled</v>
      </c>
      <c r="G8844" s="7" t="str">
        <f t="shared" ca="1" si="1936"/>
        <v>Yes</v>
      </c>
      <c r="H8844" s="7">
        <f t="shared" ca="1" si="1937"/>
        <v>111</v>
      </c>
      <c r="I8844" s="7">
        <f t="shared" ca="1" si="1938"/>
        <v>3</v>
      </c>
      <c r="J8844" s="7">
        <f t="shared" ca="1" si="1939"/>
        <v>16</v>
      </c>
      <c r="K8844" s="7">
        <f t="shared" ca="1" si="1940"/>
        <v>7</v>
      </c>
      <c r="L8844" s="7" t="str">
        <f t="shared" ca="1" si="1941"/>
        <v>UPI</v>
      </c>
      <c r="M8844" s="7" t="str">
        <f t="shared" ca="1" si="1942"/>
        <v>UK</v>
      </c>
      <c r="N8844" s="8" t="str">
        <f t="shared" ca="1" si="1943"/>
        <v>Returned</v>
      </c>
    </row>
    <row r="8845" spans="1:14" x14ac:dyDescent="0.35">
      <c r="A8845" s="5" t="str">
        <f t="shared" si="1944"/>
        <v>AMZ18845</v>
      </c>
      <c r="B8845" s="6">
        <f t="shared" ca="1" si="1945"/>
        <v>45855</v>
      </c>
      <c r="C8845" s="7" t="str">
        <f t="shared" ca="1" si="1932"/>
        <v>CUS66374</v>
      </c>
      <c r="D8845" s="7" t="str">
        <f t="shared" ca="1" si="1933"/>
        <v>Sports</v>
      </c>
      <c r="E8845" s="7" t="str">
        <f t="shared" ca="1" si="1934"/>
        <v>Running Shoes</v>
      </c>
      <c r="F8845" s="7" t="str">
        <f t="shared" ca="1" si="1935"/>
        <v>Amazon Fulfilled</v>
      </c>
      <c r="G8845" s="7" t="str">
        <f t="shared" ca="1" si="1936"/>
        <v>Yes</v>
      </c>
      <c r="H8845" s="7">
        <f t="shared" ca="1" si="1937"/>
        <v>8</v>
      </c>
      <c r="I8845" s="7">
        <f t="shared" ca="1" si="1938"/>
        <v>1</v>
      </c>
      <c r="J8845" s="7">
        <f t="shared" ca="1" si="1939"/>
        <v>26</v>
      </c>
      <c r="K8845" s="7">
        <f t="shared" ca="1" si="1940"/>
        <v>14</v>
      </c>
      <c r="L8845" s="7" t="str">
        <f t="shared" ca="1" si="1941"/>
        <v>Amazon Pay</v>
      </c>
      <c r="M8845" s="7" t="str">
        <f t="shared" ca="1" si="1942"/>
        <v>India</v>
      </c>
      <c r="N8845" s="8" t="str">
        <f t="shared" ca="1" si="1943"/>
        <v>Delivered</v>
      </c>
    </row>
    <row r="8846" spans="1:14" x14ac:dyDescent="0.35">
      <c r="A8846" s="5" t="str">
        <f t="shared" si="1944"/>
        <v>AMZ18846</v>
      </c>
      <c r="B8846" s="6">
        <f t="shared" ca="1" si="1945"/>
        <v>46000</v>
      </c>
      <c r="C8846" s="7" t="str">
        <f t="shared" ca="1" si="1932"/>
        <v>CUS74384</v>
      </c>
      <c r="D8846" s="7" t="str">
        <f t="shared" ca="1" si="1933"/>
        <v>Beauty</v>
      </c>
      <c r="E8846" s="7" t="str">
        <f t="shared" ca="1" si="1934"/>
        <v>Cotton T-Shirt</v>
      </c>
      <c r="F8846" s="7" t="str">
        <f t="shared" ca="1" si="1935"/>
        <v>Amazon Fulfilled</v>
      </c>
      <c r="G8846" s="7" t="str">
        <f t="shared" ca="1" si="1936"/>
        <v>No</v>
      </c>
      <c r="H8846" s="7">
        <f t="shared" ca="1" si="1937"/>
        <v>637</v>
      </c>
      <c r="I8846" s="7">
        <f t="shared" ca="1" si="1938"/>
        <v>4</v>
      </c>
      <c r="J8846" s="7">
        <f t="shared" ca="1" si="1939"/>
        <v>37</v>
      </c>
      <c r="K8846" s="7">
        <f t="shared" ca="1" si="1940"/>
        <v>13</v>
      </c>
      <c r="L8846" s="7" t="str">
        <f t="shared" ca="1" si="1941"/>
        <v>Amazon Pay</v>
      </c>
      <c r="M8846" s="7" t="str">
        <f t="shared" ca="1" si="1942"/>
        <v>India</v>
      </c>
      <c r="N8846" s="8" t="str">
        <f t="shared" ca="1" si="1943"/>
        <v>Returned</v>
      </c>
    </row>
    <row r="8847" spans="1:14" x14ac:dyDescent="0.35">
      <c r="A8847" s="5" t="str">
        <f t="shared" si="1944"/>
        <v>AMZ18847</v>
      </c>
      <c r="B8847" s="6">
        <f t="shared" ca="1" si="1945"/>
        <v>45903</v>
      </c>
      <c r="C8847" s="7" t="str">
        <f t="shared" ca="1" si="1932"/>
        <v>CUS90040</v>
      </c>
      <c r="D8847" s="7" t="str">
        <f t="shared" ca="1" si="1933"/>
        <v>Home &amp; Kitchen</v>
      </c>
      <c r="E8847" s="7" t="str">
        <f t="shared" ca="1" si="1934"/>
        <v>Water Bottle</v>
      </c>
      <c r="F8847" s="7" t="str">
        <f t="shared" ca="1" si="1935"/>
        <v>Amazon Fulfilled</v>
      </c>
      <c r="G8847" s="7" t="str">
        <f t="shared" ca="1" si="1936"/>
        <v>No</v>
      </c>
      <c r="H8847" s="7">
        <f t="shared" ca="1" si="1937"/>
        <v>584</v>
      </c>
      <c r="I8847" s="7">
        <f t="shared" ca="1" si="1938"/>
        <v>2</v>
      </c>
      <c r="J8847" s="7">
        <f t="shared" ca="1" si="1939"/>
        <v>5</v>
      </c>
      <c r="K8847" s="7">
        <f t="shared" ca="1" si="1940"/>
        <v>5</v>
      </c>
      <c r="L8847" s="7" t="str">
        <f t="shared" ca="1" si="1941"/>
        <v>Debit Card</v>
      </c>
      <c r="M8847" s="7" t="str">
        <f t="shared" ca="1" si="1942"/>
        <v>Canada</v>
      </c>
      <c r="N8847" s="8" t="str">
        <f t="shared" ca="1" si="1943"/>
        <v>Cancelled</v>
      </c>
    </row>
    <row r="8848" spans="1:14" x14ac:dyDescent="0.35">
      <c r="A8848" s="5" t="str">
        <f t="shared" si="1944"/>
        <v>AMZ18848</v>
      </c>
      <c r="B8848" s="6">
        <f t="shared" ca="1" si="1945"/>
        <v>45980</v>
      </c>
      <c r="C8848" s="7" t="str">
        <f t="shared" ca="1" si="1932"/>
        <v>CUS96184</v>
      </c>
      <c r="D8848" s="7" t="str">
        <f t="shared" ca="1" si="1933"/>
        <v>Sports</v>
      </c>
      <c r="E8848" s="7" t="str">
        <f t="shared" ca="1" si="1934"/>
        <v>Smart Watch</v>
      </c>
      <c r="F8848" s="7" t="str">
        <f t="shared" ca="1" si="1935"/>
        <v>Amazon Fulfilled</v>
      </c>
      <c r="G8848" s="7" t="str">
        <f t="shared" ca="1" si="1936"/>
        <v>No</v>
      </c>
      <c r="H8848" s="7">
        <f t="shared" ca="1" si="1937"/>
        <v>214</v>
      </c>
      <c r="I8848" s="7">
        <f t="shared" ca="1" si="1938"/>
        <v>3</v>
      </c>
      <c r="J8848" s="7">
        <f t="shared" ca="1" si="1939"/>
        <v>27</v>
      </c>
      <c r="K8848" s="7">
        <f t="shared" ca="1" si="1940"/>
        <v>9</v>
      </c>
      <c r="L8848" s="7" t="str">
        <f t="shared" ca="1" si="1941"/>
        <v>Debit Card</v>
      </c>
      <c r="M8848" s="7" t="str">
        <f t="shared" ca="1" si="1942"/>
        <v>USA</v>
      </c>
      <c r="N8848" s="8" t="str">
        <f t="shared" ca="1" si="1943"/>
        <v>Delivered</v>
      </c>
    </row>
    <row r="8849" spans="1:14" x14ac:dyDescent="0.35">
      <c r="A8849" s="5" t="str">
        <f t="shared" si="1944"/>
        <v>AMZ18849</v>
      </c>
      <c r="B8849" s="6">
        <f t="shared" ca="1" si="1945"/>
        <v>45945</v>
      </c>
      <c r="C8849" s="7" t="str">
        <f t="shared" ca="1" si="1932"/>
        <v>CUS17833</v>
      </c>
      <c r="D8849" s="7" t="str">
        <f t="shared" ca="1" si="1933"/>
        <v>Electronics</v>
      </c>
      <c r="E8849" s="7" t="str">
        <f t="shared" ca="1" si="1934"/>
        <v>Face Cream</v>
      </c>
      <c r="F8849" s="7" t="str">
        <f t="shared" ca="1" si="1935"/>
        <v>Amazon Fulfilled</v>
      </c>
      <c r="G8849" s="7" t="str">
        <f t="shared" ca="1" si="1936"/>
        <v>No</v>
      </c>
      <c r="H8849" s="7">
        <f t="shared" ca="1" si="1937"/>
        <v>107</v>
      </c>
      <c r="I8849" s="7">
        <f t="shared" ca="1" si="1938"/>
        <v>2</v>
      </c>
      <c r="J8849" s="7">
        <f t="shared" ca="1" si="1939"/>
        <v>34</v>
      </c>
      <c r="K8849" s="7">
        <f t="shared" ca="1" si="1940"/>
        <v>15</v>
      </c>
      <c r="L8849" s="7" t="str">
        <f t="shared" ca="1" si="1941"/>
        <v>Amazon Pay</v>
      </c>
      <c r="M8849" s="7" t="str">
        <f t="shared" ca="1" si="1942"/>
        <v>Canada</v>
      </c>
      <c r="N8849" s="8" t="str">
        <f t="shared" ca="1" si="1943"/>
        <v>Delivered</v>
      </c>
    </row>
    <row r="8850" spans="1:14" x14ac:dyDescent="0.35">
      <c r="A8850" s="5" t="str">
        <f t="shared" si="1944"/>
        <v>AMZ18850</v>
      </c>
      <c r="B8850" s="6">
        <f t="shared" ca="1" si="1945"/>
        <v>45919</v>
      </c>
      <c r="C8850" s="7" t="str">
        <f t="shared" ca="1" si="1932"/>
        <v>CUS33054</v>
      </c>
      <c r="D8850" s="7" t="str">
        <f t="shared" ca="1" si="1933"/>
        <v>Books</v>
      </c>
      <c r="E8850" s="7" t="str">
        <f t="shared" ca="1" si="1934"/>
        <v>Running Shoes</v>
      </c>
      <c r="F8850" s="7" t="str">
        <f t="shared" ca="1" si="1935"/>
        <v>Third-Party Seller</v>
      </c>
      <c r="G8850" s="7" t="str">
        <f t="shared" ca="1" si="1936"/>
        <v>No</v>
      </c>
      <c r="H8850" s="7">
        <f t="shared" ca="1" si="1937"/>
        <v>52</v>
      </c>
      <c r="I8850" s="7">
        <f t="shared" ca="1" si="1938"/>
        <v>2</v>
      </c>
      <c r="J8850" s="7">
        <f t="shared" ca="1" si="1939"/>
        <v>16</v>
      </c>
      <c r="K8850" s="7">
        <f t="shared" ca="1" si="1940"/>
        <v>9</v>
      </c>
      <c r="L8850" s="7" t="str">
        <f t="shared" ca="1" si="1941"/>
        <v>UPI</v>
      </c>
      <c r="M8850" s="7" t="str">
        <f t="shared" ca="1" si="1942"/>
        <v>Canada</v>
      </c>
      <c r="N8850" s="8" t="str">
        <f t="shared" ca="1" si="1943"/>
        <v>Delivered</v>
      </c>
    </row>
    <row r="8851" spans="1:14" x14ac:dyDescent="0.35">
      <c r="A8851" s="5" t="str">
        <f t="shared" si="1944"/>
        <v>AMZ18851</v>
      </c>
      <c r="B8851" s="6">
        <f t="shared" ca="1" si="1945"/>
        <v>45849</v>
      </c>
      <c r="C8851" s="7" t="str">
        <f t="shared" ca="1" si="1932"/>
        <v>CUS97457</v>
      </c>
      <c r="D8851" s="7" t="str">
        <f t="shared" ca="1" si="1933"/>
        <v>Home &amp; Kitchen</v>
      </c>
      <c r="E8851" s="7" t="str">
        <f t="shared" ca="1" si="1934"/>
        <v>Iphone Charger</v>
      </c>
      <c r="F8851" s="7" t="str">
        <f t="shared" ca="1" si="1935"/>
        <v>Amazon Fulfilled</v>
      </c>
      <c r="G8851" s="7" t="str">
        <f t="shared" ca="1" si="1936"/>
        <v>No</v>
      </c>
      <c r="H8851" s="7">
        <f t="shared" ca="1" si="1937"/>
        <v>335</v>
      </c>
      <c r="I8851" s="7">
        <f t="shared" ca="1" si="1938"/>
        <v>1</v>
      </c>
      <c r="J8851" s="7">
        <f t="shared" ca="1" si="1939"/>
        <v>18</v>
      </c>
      <c r="K8851" s="7">
        <f t="shared" ca="1" si="1940"/>
        <v>9</v>
      </c>
      <c r="L8851" s="7" t="str">
        <f t="shared" ca="1" si="1941"/>
        <v>Net Banking</v>
      </c>
      <c r="M8851" s="7" t="str">
        <f t="shared" ca="1" si="1942"/>
        <v>India</v>
      </c>
      <c r="N8851" s="8" t="str">
        <f t="shared" ca="1" si="1943"/>
        <v>Delivered</v>
      </c>
    </row>
    <row r="8852" spans="1:14" x14ac:dyDescent="0.35">
      <c r="A8852" s="5" t="str">
        <f t="shared" si="1944"/>
        <v>AMZ18852</v>
      </c>
      <c r="B8852" s="6">
        <f t="shared" ca="1" si="1945"/>
        <v>45953</v>
      </c>
      <c r="C8852" s="7" t="str">
        <f t="shared" ca="1" si="1932"/>
        <v>CUS21986</v>
      </c>
      <c r="D8852" s="7" t="str">
        <f t="shared" ca="1" si="1933"/>
        <v>Fashion</v>
      </c>
      <c r="E8852" s="7" t="str">
        <f t="shared" ca="1" si="1934"/>
        <v>Cotton T-Shirt</v>
      </c>
      <c r="F8852" s="7" t="str">
        <f t="shared" ca="1" si="1935"/>
        <v>Amazon Fulfilled</v>
      </c>
      <c r="G8852" s="7" t="str">
        <f t="shared" ca="1" si="1936"/>
        <v>Yes</v>
      </c>
      <c r="H8852" s="7">
        <f t="shared" ca="1" si="1937"/>
        <v>375</v>
      </c>
      <c r="I8852" s="7">
        <f t="shared" ca="1" si="1938"/>
        <v>1</v>
      </c>
      <c r="J8852" s="7">
        <f t="shared" ca="1" si="1939"/>
        <v>32</v>
      </c>
      <c r="K8852" s="7">
        <f t="shared" ca="1" si="1940"/>
        <v>15</v>
      </c>
      <c r="L8852" s="7" t="str">
        <f t="shared" ca="1" si="1941"/>
        <v>UPI</v>
      </c>
      <c r="M8852" s="7" t="str">
        <f t="shared" ca="1" si="1942"/>
        <v>UK</v>
      </c>
      <c r="N8852" s="8" t="str">
        <f t="shared" ca="1" si="1943"/>
        <v>Delivered</v>
      </c>
    </row>
    <row r="8853" spans="1:14" x14ac:dyDescent="0.35">
      <c r="A8853" s="5" t="str">
        <f t="shared" si="1944"/>
        <v>AMZ18853</v>
      </c>
      <c r="B8853" s="6">
        <f t="shared" ca="1" si="1945"/>
        <v>45863</v>
      </c>
      <c r="C8853" s="7" t="str">
        <f t="shared" ca="1" si="1932"/>
        <v>CUS47943</v>
      </c>
      <c r="D8853" s="7" t="str">
        <f t="shared" ca="1" si="1933"/>
        <v>Books</v>
      </c>
      <c r="E8853" s="7" t="str">
        <f t="shared" ca="1" si="1934"/>
        <v>Smart Watch</v>
      </c>
      <c r="F8853" s="7" t="str">
        <f t="shared" ca="1" si="1935"/>
        <v>Amazon Fulfilled</v>
      </c>
      <c r="G8853" s="7" t="str">
        <f t="shared" ca="1" si="1936"/>
        <v>Yes</v>
      </c>
      <c r="H8853" s="7">
        <f t="shared" ca="1" si="1937"/>
        <v>373</v>
      </c>
      <c r="I8853" s="7">
        <f t="shared" ca="1" si="1938"/>
        <v>1</v>
      </c>
      <c r="J8853" s="7">
        <f t="shared" ca="1" si="1939"/>
        <v>27</v>
      </c>
      <c r="K8853" s="7">
        <f t="shared" ca="1" si="1940"/>
        <v>7</v>
      </c>
      <c r="L8853" s="7" t="str">
        <f t="shared" ca="1" si="1941"/>
        <v>Amazon Pay</v>
      </c>
      <c r="M8853" s="7" t="str">
        <f t="shared" ca="1" si="1942"/>
        <v>USA</v>
      </c>
      <c r="N8853" s="8" t="str">
        <f t="shared" ca="1" si="1943"/>
        <v>Delivered</v>
      </c>
    </row>
    <row r="8854" spans="1:14" x14ac:dyDescent="0.35">
      <c r="A8854" s="5" t="str">
        <f t="shared" si="1944"/>
        <v>AMZ18854</v>
      </c>
      <c r="B8854" s="6">
        <f t="shared" ca="1" si="1945"/>
        <v>45914</v>
      </c>
      <c r="C8854" s="7" t="str">
        <f t="shared" ca="1" si="1932"/>
        <v>CUS76611</v>
      </c>
      <c r="D8854" s="7" t="str">
        <f t="shared" ca="1" si="1933"/>
        <v>Sports</v>
      </c>
      <c r="E8854" s="7" t="str">
        <f t="shared" ca="1" si="1934"/>
        <v>Yoga Mat</v>
      </c>
      <c r="F8854" s="7" t="str">
        <f t="shared" ca="1" si="1935"/>
        <v>Third-Party Seller</v>
      </c>
      <c r="G8854" s="7" t="str">
        <f t="shared" ca="1" si="1936"/>
        <v>No</v>
      </c>
      <c r="H8854" s="7">
        <f t="shared" ca="1" si="1937"/>
        <v>208</v>
      </c>
      <c r="I8854" s="7">
        <f t="shared" ca="1" si="1938"/>
        <v>1</v>
      </c>
      <c r="J8854" s="7">
        <f t="shared" ca="1" si="1939"/>
        <v>29</v>
      </c>
      <c r="K8854" s="7">
        <f t="shared" ca="1" si="1940"/>
        <v>15</v>
      </c>
      <c r="L8854" s="7" t="str">
        <f t="shared" ca="1" si="1941"/>
        <v>Amazon Pay</v>
      </c>
      <c r="M8854" s="7" t="str">
        <f t="shared" ca="1" si="1942"/>
        <v>USA</v>
      </c>
      <c r="N8854" s="8" t="str">
        <f t="shared" ca="1" si="1943"/>
        <v>Delivered</v>
      </c>
    </row>
    <row r="8855" spans="1:14" x14ac:dyDescent="0.35">
      <c r="A8855" s="5" t="str">
        <f t="shared" si="1944"/>
        <v>AMZ18855</v>
      </c>
      <c r="B8855" s="6">
        <f t="shared" ca="1" si="1945"/>
        <v>46005</v>
      </c>
      <c r="C8855" s="7" t="str">
        <f t="shared" ca="1" si="1932"/>
        <v>CUS39000</v>
      </c>
      <c r="D8855" s="7" t="str">
        <f t="shared" ca="1" si="1933"/>
        <v>Books</v>
      </c>
      <c r="E8855" s="7" t="str">
        <f t="shared" ca="1" si="1934"/>
        <v>Smart Watch</v>
      </c>
      <c r="F8855" s="7" t="str">
        <f t="shared" ca="1" si="1935"/>
        <v>Third-Party Seller</v>
      </c>
      <c r="G8855" s="7" t="str">
        <f t="shared" ca="1" si="1936"/>
        <v>No</v>
      </c>
      <c r="H8855" s="7">
        <f t="shared" ca="1" si="1937"/>
        <v>704</v>
      </c>
      <c r="I8855" s="7">
        <f t="shared" ca="1" si="1938"/>
        <v>3</v>
      </c>
      <c r="J8855" s="7">
        <f t="shared" ca="1" si="1939"/>
        <v>21</v>
      </c>
      <c r="K8855" s="7">
        <f t="shared" ca="1" si="1940"/>
        <v>8</v>
      </c>
      <c r="L8855" s="7" t="str">
        <f t="shared" ca="1" si="1941"/>
        <v>Amazon Pay</v>
      </c>
      <c r="M8855" s="7" t="str">
        <f t="shared" ca="1" si="1942"/>
        <v>USA</v>
      </c>
      <c r="N8855" s="8" t="str">
        <f t="shared" ca="1" si="1943"/>
        <v>Delivered</v>
      </c>
    </row>
    <row r="8856" spans="1:14" x14ac:dyDescent="0.35">
      <c r="A8856" s="5" t="str">
        <f t="shared" si="1944"/>
        <v>AMZ18856</v>
      </c>
      <c r="B8856" s="6">
        <f t="shared" ca="1" si="1945"/>
        <v>45961</v>
      </c>
      <c r="C8856" s="7" t="str">
        <f t="shared" ca="1" si="1932"/>
        <v>CUS97443</v>
      </c>
      <c r="D8856" s="7" t="str">
        <f t="shared" ca="1" si="1933"/>
        <v>Beauty</v>
      </c>
      <c r="E8856" s="7" t="str">
        <f t="shared" ca="1" si="1934"/>
        <v>Face Cream</v>
      </c>
      <c r="F8856" s="7" t="str">
        <f t="shared" ca="1" si="1935"/>
        <v>Amazon Fulfilled</v>
      </c>
      <c r="G8856" s="7" t="str">
        <f t="shared" ca="1" si="1936"/>
        <v>Yes</v>
      </c>
      <c r="H8856" s="7">
        <f t="shared" ca="1" si="1937"/>
        <v>793</v>
      </c>
      <c r="I8856" s="7">
        <f t="shared" ca="1" si="1938"/>
        <v>2</v>
      </c>
      <c r="J8856" s="7">
        <f t="shared" ca="1" si="1939"/>
        <v>17</v>
      </c>
      <c r="K8856" s="7">
        <f t="shared" ca="1" si="1940"/>
        <v>11</v>
      </c>
      <c r="L8856" s="7" t="str">
        <f t="shared" ca="1" si="1941"/>
        <v>Net Banking</v>
      </c>
      <c r="M8856" s="7" t="str">
        <f t="shared" ca="1" si="1942"/>
        <v>Canada</v>
      </c>
      <c r="N8856" s="8" t="str">
        <f t="shared" ca="1" si="1943"/>
        <v>Delivered</v>
      </c>
    </row>
    <row r="8857" spans="1:14" x14ac:dyDescent="0.35">
      <c r="A8857" s="5" t="str">
        <f t="shared" si="1944"/>
        <v>AMZ18857</v>
      </c>
      <c r="B8857" s="6">
        <f t="shared" ca="1" si="1945"/>
        <v>45976</v>
      </c>
      <c r="C8857" s="7" t="str">
        <f t="shared" ca="1" si="1932"/>
        <v>CUS24033</v>
      </c>
      <c r="D8857" s="7" t="str">
        <f t="shared" ca="1" si="1933"/>
        <v>Home &amp; Kitchen</v>
      </c>
      <c r="E8857" s="7" t="str">
        <f t="shared" ca="1" si="1934"/>
        <v>Face Cream</v>
      </c>
      <c r="F8857" s="7" t="str">
        <f t="shared" ca="1" si="1935"/>
        <v>Third-Party Seller</v>
      </c>
      <c r="G8857" s="7" t="str">
        <f t="shared" ca="1" si="1936"/>
        <v>Yes</v>
      </c>
      <c r="H8857" s="7">
        <f t="shared" ca="1" si="1937"/>
        <v>374</v>
      </c>
      <c r="I8857" s="7">
        <f t="shared" ca="1" si="1938"/>
        <v>2</v>
      </c>
      <c r="J8857" s="7">
        <f t="shared" ca="1" si="1939"/>
        <v>2</v>
      </c>
      <c r="K8857" s="7">
        <f t="shared" ca="1" si="1940"/>
        <v>7</v>
      </c>
      <c r="L8857" s="7" t="str">
        <f t="shared" ca="1" si="1941"/>
        <v>Amazon Pay</v>
      </c>
      <c r="M8857" s="7" t="str">
        <f t="shared" ca="1" si="1942"/>
        <v>UK</v>
      </c>
      <c r="N8857" s="8" t="str">
        <f t="shared" ca="1" si="1943"/>
        <v>Cancelled</v>
      </c>
    </row>
    <row r="8858" spans="1:14" x14ac:dyDescent="0.35">
      <c r="A8858" s="5" t="str">
        <f t="shared" si="1944"/>
        <v>AMZ18858</v>
      </c>
      <c r="B8858" s="6">
        <f t="shared" ca="1" si="1945"/>
        <v>45874</v>
      </c>
      <c r="C8858" s="7" t="str">
        <f t="shared" ca="1" si="1932"/>
        <v>CUS63495</v>
      </c>
      <c r="D8858" s="7" t="str">
        <f t="shared" ca="1" si="1933"/>
        <v>Sports</v>
      </c>
      <c r="E8858" s="7" t="str">
        <f t="shared" ca="1" si="1934"/>
        <v>Cotton T-Shirt</v>
      </c>
      <c r="F8858" s="7" t="str">
        <f t="shared" ca="1" si="1935"/>
        <v>Amazon Fulfilled</v>
      </c>
      <c r="G8858" s="7" t="str">
        <f t="shared" ca="1" si="1936"/>
        <v>Yes</v>
      </c>
      <c r="H8858" s="7">
        <f t="shared" ca="1" si="1937"/>
        <v>173</v>
      </c>
      <c r="I8858" s="7">
        <f t="shared" ca="1" si="1938"/>
        <v>2</v>
      </c>
      <c r="J8858" s="7">
        <f t="shared" ca="1" si="1939"/>
        <v>26</v>
      </c>
      <c r="K8858" s="7">
        <f t="shared" ca="1" si="1940"/>
        <v>4</v>
      </c>
      <c r="L8858" s="7" t="str">
        <f t="shared" ca="1" si="1941"/>
        <v>Net Banking</v>
      </c>
      <c r="M8858" s="7" t="str">
        <f t="shared" ca="1" si="1942"/>
        <v>Canada</v>
      </c>
      <c r="N8858" s="8" t="str">
        <f t="shared" ca="1" si="1943"/>
        <v>Returned</v>
      </c>
    </row>
    <row r="8859" spans="1:14" x14ac:dyDescent="0.35">
      <c r="A8859" s="5" t="str">
        <f t="shared" si="1944"/>
        <v>AMZ18859</v>
      </c>
      <c r="B8859" s="6">
        <f t="shared" ca="1" si="1945"/>
        <v>45949</v>
      </c>
      <c r="C8859" s="7" t="str">
        <f t="shared" ca="1" si="1932"/>
        <v>CUS87738</v>
      </c>
      <c r="D8859" s="7" t="str">
        <f t="shared" ca="1" si="1933"/>
        <v>Fashion</v>
      </c>
      <c r="E8859" s="7" t="str">
        <f t="shared" ca="1" si="1934"/>
        <v>Iphone Charger</v>
      </c>
      <c r="F8859" s="7" t="str">
        <f t="shared" ca="1" si="1935"/>
        <v>Amazon Fulfilled</v>
      </c>
      <c r="G8859" s="7" t="str">
        <f t="shared" ca="1" si="1936"/>
        <v>No</v>
      </c>
      <c r="H8859" s="7">
        <f t="shared" ca="1" si="1937"/>
        <v>789</v>
      </c>
      <c r="I8859" s="7">
        <f t="shared" ca="1" si="1938"/>
        <v>1</v>
      </c>
      <c r="J8859" s="7">
        <f t="shared" ca="1" si="1939"/>
        <v>13</v>
      </c>
      <c r="K8859" s="7">
        <f t="shared" ca="1" si="1940"/>
        <v>8</v>
      </c>
      <c r="L8859" s="7" t="str">
        <f t="shared" ca="1" si="1941"/>
        <v>Amazon Pay</v>
      </c>
      <c r="M8859" s="7" t="str">
        <f t="shared" ca="1" si="1942"/>
        <v>USA</v>
      </c>
      <c r="N8859" s="8" t="str">
        <f t="shared" ca="1" si="1943"/>
        <v>Delivered</v>
      </c>
    </row>
    <row r="8860" spans="1:14" x14ac:dyDescent="0.35">
      <c r="A8860" s="5" t="str">
        <f t="shared" si="1944"/>
        <v>AMZ18860</v>
      </c>
      <c r="B8860" s="6">
        <f t="shared" ca="1" si="1945"/>
        <v>45839</v>
      </c>
      <c r="C8860" s="7" t="str">
        <f t="shared" ca="1" si="1932"/>
        <v>CUS89080</v>
      </c>
      <c r="D8860" s="7" t="str">
        <f t="shared" ca="1" si="1933"/>
        <v>Fashion</v>
      </c>
      <c r="E8860" s="7" t="str">
        <f t="shared" ca="1" si="1934"/>
        <v>Bluetooth Speaker</v>
      </c>
      <c r="F8860" s="7" t="str">
        <f t="shared" ca="1" si="1935"/>
        <v>Amazon Fulfilled</v>
      </c>
      <c r="G8860" s="7" t="str">
        <f t="shared" ca="1" si="1936"/>
        <v>No</v>
      </c>
      <c r="H8860" s="7">
        <f t="shared" ca="1" si="1937"/>
        <v>225</v>
      </c>
      <c r="I8860" s="7">
        <f t="shared" ca="1" si="1938"/>
        <v>4</v>
      </c>
      <c r="J8860" s="7">
        <f t="shared" ca="1" si="1939"/>
        <v>21</v>
      </c>
      <c r="K8860" s="7">
        <f t="shared" ca="1" si="1940"/>
        <v>6</v>
      </c>
      <c r="L8860" s="7" t="str">
        <f t="shared" ca="1" si="1941"/>
        <v>Net Banking</v>
      </c>
      <c r="M8860" s="7" t="str">
        <f t="shared" ca="1" si="1942"/>
        <v>UK</v>
      </c>
      <c r="N8860" s="8" t="str">
        <f t="shared" ca="1" si="1943"/>
        <v>Delivered</v>
      </c>
    </row>
    <row r="8861" spans="1:14" x14ac:dyDescent="0.35">
      <c r="A8861" s="5" t="str">
        <f t="shared" si="1944"/>
        <v>AMZ18861</v>
      </c>
      <c r="B8861" s="6">
        <f t="shared" ca="1" si="1945"/>
        <v>45927</v>
      </c>
      <c r="C8861" s="7" t="str">
        <f t="shared" ca="1" si="1932"/>
        <v>CUS55316</v>
      </c>
      <c r="D8861" s="7" t="str">
        <f t="shared" ca="1" si="1933"/>
        <v>Sports</v>
      </c>
      <c r="E8861" s="7" t="str">
        <f t="shared" ca="1" si="1934"/>
        <v>Bluetooth Speaker</v>
      </c>
      <c r="F8861" s="7" t="str">
        <f t="shared" ca="1" si="1935"/>
        <v>Amazon Fulfilled</v>
      </c>
      <c r="G8861" s="7" t="str">
        <f t="shared" ca="1" si="1936"/>
        <v>No</v>
      </c>
      <c r="H8861" s="7">
        <f t="shared" ca="1" si="1937"/>
        <v>349</v>
      </c>
      <c r="I8861" s="7">
        <f t="shared" ca="1" si="1938"/>
        <v>3</v>
      </c>
      <c r="J8861" s="7">
        <f t="shared" ca="1" si="1939"/>
        <v>40</v>
      </c>
      <c r="K8861" s="7">
        <f t="shared" ca="1" si="1940"/>
        <v>7</v>
      </c>
      <c r="L8861" s="7" t="str">
        <f t="shared" ca="1" si="1941"/>
        <v>UPI</v>
      </c>
      <c r="M8861" s="7" t="str">
        <f t="shared" ca="1" si="1942"/>
        <v>UK</v>
      </c>
      <c r="N8861" s="8" t="str">
        <f t="shared" ca="1" si="1943"/>
        <v>Delivered</v>
      </c>
    </row>
    <row r="8862" spans="1:14" x14ac:dyDescent="0.35">
      <c r="A8862" s="5" t="str">
        <f t="shared" si="1944"/>
        <v>AMZ18862</v>
      </c>
      <c r="B8862" s="6">
        <f t="shared" ca="1" si="1945"/>
        <v>45926</v>
      </c>
      <c r="C8862" s="7" t="str">
        <f t="shared" ca="1" si="1932"/>
        <v>CUS63235</v>
      </c>
      <c r="D8862" s="7" t="str">
        <f t="shared" ca="1" si="1933"/>
        <v>Books</v>
      </c>
      <c r="E8862" s="7" t="str">
        <f t="shared" ca="1" si="1934"/>
        <v>Smart Watch</v>
      </c>
      <c r="F8862" s="7" t="str">
        <f t="shared" ca="1" si="1935"/>
        <v>Third-Party Seller</v>
      </c>
      <c r="G8862" s="7" t="str">
        <f t="shared" ca="1" si="1936"/>
        <v>Yes</v>
      </c>
      <c r="H8862" s="7">
        <f t="shared" ca="1" si="1937"/>
        <v>614</v>
      </c>
      <c r="I8862" s="7">
        <f t="shared" ca="1" si="1938"/>
        <v>1</v>
      </c>
      <c r="J8862" s="7">
        <f t="shared" ca="1" si="1939"/>
        <v>38</v>
      </c>
      <c r="K8862" s="7">
        <f t="shared" ca="1" si="1940"/>
        <v>11</v>
      </c>
      <c r="L8862" s="7" t="str">
        <f t="shared" ca="1" si="1941"/>
        <v>Net Banking</v>
      </c>
      <c r="M8862" s="7" t="str">
        <f t="shared" ca="1" si="1942"/>
        <v>India</v>
      </c>
      <c r="N8862" s="8" t="str">
        <f t="shared" ca="1" si="1943"/>
        <v>Delivered</v>
      </c>
    </row>
    <row r="8863" spans="1:14" x14ac:dyDescent="0.35">
      <c r="A8863" s="5" t="str">
        <f t="shared" si="1944"/>
        <v>AMZ18863</v>
      </c>
      <c r="B8863" s="6">
        <f t="shared" ca="1" si="1945"/>
        <v>46016</v>
      </c>
      <c r="C8863" s="7" t="str">
        <f t="shared" ca="1" si="1932"/>
        <v>CUS89964</v>
      </c>
      <c r="D8863" s="7" t="str">
        <f t="shared" ca="1" si="1933"/>
        <v>Beauty</v>
      </c>
      <c r="E8863" s="7" t="str">
        <f t="shared" ca="1" si="1934"/>
        <v>Bluetooth Speaker</v>
      </c>
      <c r="F8863" s="7" t="str">
        <f t="shared" ca="1" si="1935"/>
        <v>Amazon Fulfilled</v>
      </c>
      <c r="G8863" s="7" t="str">
        <f t="shared" ca="1" si="1936"/>
        <v>No</v>
      </c>
      <c r="H8863" s="7">
        <f t="shared" ca="1" si="1937"/>
        <v>510</v>
      </c>
      <c r="I8863" s="7">
        <f t="shared" ca="1" si="1938"/>
        <v>3</v>
      </c>
      <c r="J8863" s="7">
        <f t="shared" ca="1" si="1939"/>
        <v>20</v>
      </c>
      <c r="K8863" s="7">
        <f t="shared" ca="1" si="1940"/>
        <v>8</v>
      </c>
      <c r="L8863" s="7" t="str">
        <f t="shared" ca="1" si="1941"/>
        <v>UPI</v>
      </c>
      <c r="M8863" s="7" t="str">
        <f t="shared" ca="1" si="1942"/>
        <v>USA</v>
      </c>
      <c r="N8863" s="8" t="str">
        <f t="shared" ca="1" si="1943"/>
        <v>Cancelled</v>
      </c>
    </row>
    <row r="8864" spans="1:14" x14ac:dyDescent="0.35">
      <c r="A8864" s="5" t="str">
        <f t="shared" si="1944"/>
        <v>AMZ18864</v>
      </c>
      <c r="B8864" s="6">
        <f t="shared" ca="1" si="1945"/>
        <v>45903</v>
      </c>
      <c r="C8864" s="7" t="str">
        <f t="shared" ca="1" si="1932"/>
        <v>CUS49350</v>
      </c>
      <c r="D8864" s="7" t="str">
        <f t="shared" ca="1" si="1933"/>
        <v>Home &amp; Kitchen</v>
      </c>
      <c r="E8864" s="7" t="str">
        <f t="shared" ca="1" si="1934"/>
        <v>Bluetooth Speaker</v>
      </c>
      <c r="F8864" s="7" t="str">
        <f t="shared" ca="1" si="1935"/>
        <v>Third-Party Seller</v>
      </c>
      <c r="G8864" s="7" t="str">
        <f t="shared" ca="1" si="1936"/>
        <v>No</v>
      </c>
      <c r="H8864" s="7">
        <f t="shared" ca="1" si="1937"/>
        <v>717</v>
      </c>
      <c r="I8864" s="7">
        <f t="shared" ca="1" si="1938"/>
        <v>2</v>
      </c>
      <c r="J8864" s="7">
        <f t="shared" ca="1" si="1939"/>
        <v>34</v>
      </c>
      <c r="K8864" s="7">
        <f t="shared" ca="1" si="1940"/>
        <v>6</v>
      </c>
      <c r="L8864" s="7" t="str">
        <f t="shared" ca="1" si="1941"/>
        <v>UPI</v>
      </c>
      <c r="M8864" s="7" t="str">
        <f t="shared" ca="1" si="1942"/>
        <v>UK</v>
      </c>
      <c r="N8864" s="8" t="str">
        <f t="shared" ca="1" si="1943"/>
        <v>Delivered</v>
      </c>
    </row>
    <row r="8865" spans="1:14" x14ac:dyDescent="0.35">
      <c r="A8865" s="5" t="str">
        <f t="shared" si="1944"/>
        <v>AMZ18865</v>
      </c>
      <c r="B8865" s="6">
        <f t="shared" ca="1" si="1945"/>
        <v>45954</v>
      </c>
      <c r="C8865" s="7" t="str">
        <f t="shared" ca="1" si="1932"/>
        <v>CUS14156</v>
      </c>
      <c r="D8865" s="7" t="str">
        <f t="shared" ca="1" si="1933"/>
        <v>Beauty</v>
      </c>
      <c r="E8865" s="7" t="str">
        <f t="shared" ca="1" si="1934"/>
        <v>Water Bottle</v>
      </c>
      <c r="F8865" s="7" t="str">
        <f t="shared" ca="1" si="1935"/>
        <v>Amazon Fulfilled</v>
      </c>
      <c r="G8865" s="7" t="str">
        <f t="shared" ca="1" si="1936"/>
        <v>No</v>
      </c>
      <c r="H8865" s="7">
        <f t="shared" ca="1" si="1937"/>
        <v>752</v>
      </c>
      <c r="I8865" s="7">
        <f t="shared" ca="1" si="1938"/>
        <v>3</v>
      </c>
      <c r="J8865" s="7">
        <f t="shared" ca="1" si="1939"/>
        <v>31</v>
      </c>
      <c r="K8865" s="7">
        <f t="shared" ca="1" si="1940"/>
        <v>6</v>
      </c>
      <c r="L8865" s="7" t="str">
        <f t="shared" ca="1" si="1941"/>
        <v>Net Banking</v>
      </c>
      <c r="M8865" s="7" t="str">
        <f t="shared" ca="1" si="1942"/>
        <v>Canada</v>
      </c>
      <c r="N8865" s="8" t="str">
        <f t="shared" ca="1" si="1943"/>
        <v>Delivered</v>
      </c>
    </row>
    <row r="8866" spans="1:14" x14ac:dyDescent="0.35">
      <c r="A8866" s="5" t="str">
        <f t="shared" si="1944"/>
        <v>AMZ18866</v>
      </c>
      <c r="B8866" s="6">
        <f t="shared" ca="1" si="1945"/>
        <v>45887</v>
      </c>
      <c r="C8866" s="7" t="str">
        <f t="shared" ca="1" si="1932"/>
        <v>CUS54906</v>
      </c>
      <c r="D8866" s="7" t="str">
        <f t="shared" ca="1" si="1933"/>
        <v>Beauty</v>
      </c>
      <c r="E8866" s="7" t="str">
        <f t="shared" ca="1" si="1934"/>
        <v>Air  Fryer</v>
      </c>
      <c r="F8866" s="7" t="str">
        <f t="shared" ca="1" si="1935"/>
        <v>Third-Party Seller</v>
      </c>
      <c r="G8866" s="7" t="str">
        <f t="shared" ca="1" si="1936"/>
        <v>No</v>
      </c>
      <c r="H8866" s="7">
        <f t="shared" ca="1" si="1937"/>
        <v>758</v>
      </c>
      <c r="I8866" s="7">
        <f t="shared" ca="1" si="1938"/>
        <v>3</v>
      </c>
      <c r="J8866" s="7">
        <f t="shared" ca="1" si="1939"/>
        <v>36</v>
      </c>
      <c r="K8866" s="7">
        <f t="shared" ca="1" si="1940"/>
        <v>15</v>
      </c>
      <c r="L8866" s="7" t="str">
        <f t="shared" ca="1" si="1941"/>
        <v>Net Banking</v>
      </c>
      <c r="M8866" s="7" t="str">
        <f t="shared" ca="1" si="1942"/>
        <v>UK</v>
      </c>
      <c r="N8866" s="8" t="str">
        <f t="shared" ca="1" si="1943"/>
        <v>Returned</v>
      </c>
    </row>
    <row r="8867" spans="1:14" x14ac:dyDescent="0.35">
      <c r="A8867" s="5" t="str">
        <f t="shared" si="1944"/>
        <v>AMZ18867</v>
      </c>
      <c r="B8867" s="6">
        <f t="shared" ca="1" si="1945"/>
        <v>45887</v>
      </c>
      <c r="C8867" s="7" t="str">
        <f t="shared" ca="1" si="1932"/>
        <v>CUS68756</v>
      </c>
      <c r="D8867" s="7" t="str">
        <f t="shared" ca="1" si="1933"/>
        <v>Home &amp; Kitchen</v>
      </c>
      <c r="E8867" s="7" t="str">
        <f t="shared" ca="1" si="1934"/>
        <v>Iphone Charger</v>
      </c>
      <c r="F8867" s="7" t="str">
        <f t="shared" ca="1" si="1935"/>
        <v>Amazon Fulfilled</v>
      </c>
      <c r="G8867" s="7" t="str">
        <f t="shared" ca="1" si="1936"/>
        <v>Yes</v>
      </c>
      <c r="H8867" s="7">
        <f t="shared" ca="1" si="1937"/>
        <v>505</v>
      </c>
      <c r="I8867" s="7">
        <f t="shared" ca="1" si="1938"/>
        <v>1</v>
      </c>
      <c r="J8867" s="7">
        <f t="shared" ca="1" si="1939"/>
        <v>3</v>
      </c>
      <c r="K8867" s="7">
        <f t="shared" ca="1" si="1940"/>
        <v>6</v>
      </c>
      <c r="L8867" s="7" t="str">
        <f t="shared" ca="1" si="1941"/>
        <v>Debit Card</v>
      </c>
      <c r="M8867" s="7" t="str">
        <f t="shared" ca="1" si="1942"/>
        <v>India</v>
      </c>
      <c r="N8867" s="8" t="str">
        <f t="shared" ca="1" si="1943"/>
        <v>Delivered</v>
      </c>
    </row>
    <row r="8868" spans="1:14" x14ac:dyDescent="0.35">
      <c r="A8868" s="5" t="str">
        <f t="shared" si="1944"/>
        <v>AMZ18868</v>
      </c>
      <c r="B8868" s="6">
        <f t="shared" ca="1" si="1945"/>
        <v>45894</v>
      </c>
      <c r="C8868" s="7" t="str">
        <f t="shared" ca="1" si="1932"/>
        <v>CUS22550</v>
      </c>
      <c r="D8868" s="7" t="str">
        <f t="shared" ca="1" si="1933"/>
        <v>Sports</v>
      </c>
      <c r="E8868" s="7" t="str">
        <f t="shared" ca="1" si="1934"/>
        <v>Smart Watch</v>
      </c>
      <c r="F8868" s="7" t="str">
        <f t="shared" ca="1" si="1935"/>
        <v>Third-Party Seller</v>
      </c>
      <c r="G8868" s="7" t="str">
        <f t="shared" ca="1" si="1936"/>
        <v>No</v>
      </c>
      <c r="H8868" s="7">
        <f t="shared" ca="1" si="1937"/>
        <v>140</v>
      </c>
      <c r="I8868" s="7">
        <f t="shared" ca="1" si="1938"/>
        <v>2</v>
      </c>
      <c r="J8868" s="7">
        <f t="shared" ca="1" si="1939"/>
        <v>22</v>
      </c>
      <c r="K8868" s="7">
        <f t="shared" ca="1" si="1940"/>
        <v>6</v>
      </c>
      <c r="L8868" s="7" t="str">
        <f t="shared" ca="1" si="1941"/>
        <v>UPI</v>
      </c>
      <c r="M8868" s="7" t="str">
        <f t="shared" ca="1" si="1942"/>
        <v>UK</v>
      </c>
      <c r="N8868" s="8" t="str">
        <f t="shared" ca="1" si="1943"/>
        <v>Delivered</v>
      </c>
    </row>
    <row r="8869" spans="1:14" x14ac:dyDescent="0.35">
      <c r="A8869" s="5" t="str">
        <f t="shared" si="1944"/>
        <v>AMZ18869</v>
      </c>
      <c r="B8869" s="6">
        <f t="shared" ca="1" si="1945"/>
        <v>45850</v>
      </c>
      <c r="C8869" s="7" t="str">
        <f t="shared" ca="1" si="1932"/>
        <v>CUS25487</v>
      </c>
      <c r="D8869" s="7" t="str">
        <f t="shared" ca="1" si="1933"/>
        <v>Sports</v>
      </c>
      <c r="E8869" s="7" t="str">
        <f t="shared" ca="1" si="1934"/>
        <v>Water Bottle</v>
      </c>
      <c r="F8869" s="7" t="str">
        <f t="shared" ca="1" si="1935"/>
        <v>Third-Party Seller</v>
      </c>
      <c r="G8869" s="7" t="str">
        <f t="shared" ca="1" si="1936"/>
        <v>No</v>
      </c>
      <c r="H8869" s="7">
        <f t="shared" ca="1" si="1937"/>
        <v>150</v>
      </c>
      <c r="I8869" s="7">
        <f t="shared" ca="1" si="1938"/>
        <v>2</v>
      </c>
      <c r="J8869" s="7">
        <f t="shared" ca="1" si="1939"/>
        <v>14</v>
      </c>
      <c r="K8869" s="7">
        <f t="shared" ca="1" si="1940"/>
        <v>12</v>
      </c>
      <c r="L8869" s="7" t="str">
        <f t="shared" ca="1" si="1941"/>
        <v>Net Banking</v>
      </c>
      <c r="M8869" s="7" t="str">
        <f t="shared" ca="1" si="1942"/>
        <v>India</v>
      </c>
      <c r="N8869" s="8" t="str">
        <f t="shared" ca="1" si="1943"/>
        <v>Cancelled</v>
      </c>
    </row>
    <row r="8870" spans="1:14" x14ac:dyDescent="0.35">
      <c r="A8870" s="5" t="str">
        <f t="shared" si="1944"/>
        <v>AMZ18870</v>
      </c>
      <c r="B8870" s="6">
        <f t="shared" ca="1" si="1945"/>
        <v>45961</v>
      </c>
      <c r="C8870" s="7" t="str">
        <f t="shared" ca="1" si="1932"/>
        <v>CUS71177</v>
      </c>
      <c r="D8870" s="7" t="str">
        <f t="shared" ca="1" si="1933"/>
        <v>Sports</v>
      </c>
      <c r="E8870" s="7" t="str">
        <f t="shared" ca="1" si="1934"/>
        <v>Running Shoes</v>
      </c>
      <c r="F8870" s="7" t="str">
        <f t="shared" ca="1" si="1935"/>
        <v>Amazon Fulfilled</v>
      </c>
      <c r="G8870" s="7" t="str">
        <f t="shared" ca="1" si="1936"/>
        <v>No</v>
      </c>
      <c r="H8870" s="7">
        <f t="shared" ca="1" si="1937"/>
        <v>722</v>
      </c>
      <c r="I8870" s="7">
        <f t="shared" ca="1" si="1938"/>
        <v>3</v>
      </c>
      <c r="J8870" s="7">
        <f t="shared" ca="1" si="1939"/>
        <v>3</v>
      </c>
      <c r="K8870" s="7">
        <f t="shared" ca="1" si="1940"/>
        <v>14</v>
      </c>
      <c r="L8870" s="7" t="str">
        <f t="shared" ca="1" si="1941"/>
        <v>Credit Card</v>
      </c>
      <c r="M8870" s="7" t="str">
        <f t="shared" ca="1" si="1942"/>
        <v>UK</v>
      </c>
      <c r="N8870" s="8" t="str">
        <f t="shared" ca="1" si="1943"/>
        <v>Cancelled</v>
      </c>
    </row>
    <row r="8871" spans="1:14" x14ac:dyDescent="0.35">
      <c r="A8871" s="5" t="str">
        <f t="shared" si="1944"/>
        <v>AMZ18871</v>
      </c>
      <c r="B8871" s="6">
        <f t="shared" ca="1" si="1945"/>
        <v>45992</v>
      </c>
      <c r="C8871" s="7" t="str">
        <f t="shared" ca="1" si="1932"/>
        <v>CUS54246</v>
      </c>
      <c r="D8871" s="7" t="str">
        <f t="shared" ca="1" si="1933"/>
        <v>Home &amp; Kitchen</v>
      </c>
      <c r="E8871" s="7" t="str">
        <f t="shared" ca="1" si="1934"/>
        <v>Iphone Charger</v>
      </c>
      <c r="F8871" s="7" t="str">
        <f t="shared" ca="1" si="1935"/>
        <v>Third-Party Seller</v>
      </c>
      <c r="G8871" s="7" t="str">
        <f t="shared" ca="1" si="1936"/>
        <v>No</v>
      </c>
      <c r="H8871" s="7">
        <f t="shared" ca="1" si="1937"/>
        <v>310</v>
      </c>
      <c r="I8871" s="7">
        <f t="shared" ca="1" si="1938"/>
        <v>1</v>
      </c>
      <c r="J8871" s="7">
        <f t="shared" ca="1" si="1939"/>
        <v>32</v>
      </c>
      <c r="K8871" s="7">
        <f t="shared" ca="1" si="1940"/>
        <v>10</v>
      </c>
      <c r="L8871" s="7" t="str">
        <f t="shared" ca="1" si="1941"/>
        <v>UPI</v>
      </c>
      <c r="M8871" s="7" t="str">
        <f t="shared" ca="1" si="1942"/>
        <v>USA</v>
      </c>
      <c r="N8871" s="8" t="str">
        <f t="shared" ca="1" si="1943"/>
        <v>Delivered</v>
      </c>
    </row>
    <row r="8872" spans="1:14" x14ac:dyDescent="0.35">
      <c r="A8872" s="5" t="str">
        <f t="shared" si="1944"/>
        <v>AMZ18872</v>
      </c>
      <c r="B8872" s="6">
        <f t="shared" ca="1" si="1945"/>
        <v>45905</v>
      </c>
      <c r="C8872" s="7" t="str">
        <f t="shared" ca="1" si="1932"/>
        <v>CUS43402</v>
      </c>
      <c r="D8872" s="7" t="str">
        <f t="shared" ca="1" si="1933"/>
        <v>Fashion</v>
      </c>
      <c r="E8872" s="7" t="str">
        <f t="shared" ca="1" si="1934"/>
        <v>Face Cream</v>
      </c>
      <c r="F8872" s="7" t="str">
        <f t="shared" ca="1" si="1935"/>
        <v>Third-Party Seller</v>
      </c>
      <c r="G8872" s="7" t="str">
        <f t="shared" ca="1" si="1936"/>
        <v>No</v>
      </c>
      <c r="H8872" s="7">
        <f t="shared" ca="1" si="1937"/>
        <v>439</v>
      </c>
      <c r="I8872" s="7">
        <f t="shared" ca="1" si="1938"/>
        <v>1</v>
      </c>
      <c r="J8872" s="7">
        <f t="shared" ca="1" si="1939"/>
        <v>38</v>
      </c>
      <c r="K8872" s="7">
        <f t="shared" ca="1" si="1940"/>
        <v>8</v>
      </c>
      <c r="L8872" s="7" t="str">
        <f t="shared" ca="1" si="1941"/>
        <v>Amazon Pay</v>
      </c>
      <c r="M8872" s="7" t="str">
        <f t="shared" ca="1" si="1942"/>
        <v>Canada</v>
      </c>
      <c r="N8872" s="8" t="str">
        <f t="shared" ca="1" si="1943"/>
        <v>Returned</v>
      </c>
    </row>
    <row r="8873" spans="1:14" x14ac:dyDescent="0.35">
      <c r="A8873" s="5" t="str">
        <f t="shared" si="1944"/>
        <v>AMZ18873</v>
      </c>
      <c r="B8873" s="6">
        <f t="shared" ca="1" si="1945"/>
        <v>45983</v>
      </c>
      <c r="C8873" s="7" t="str">
        <f t="shared" ca="1" si="1932"/>
        <v>CUS18043</v>
      </c>
      <c r="D8873" s="7" t="str">
        <f t="shared" ca="1" si="1933"/>
        <v>Electronics</v>
      </c>
      <c r="E8873" s="7" t="str">
        <f t="shared" ca="1" si="1934"/>
        <v>Cotton T-Shirt</v>
      </c>
      <c r="F8873" s="7" t="str">
        <f t="shared" ca="1" si="1935"/>
        <v>Third-Party Seller</v>
      </c>
      <c r="G8873" s="7" t="str">
        <f t="shared" ca="1" si="1936"/>
        <v>Yes</v>
      </c>
      <c r="H8873" s="7">
        <f t="shared" ca="1" si="1937"/>
        <v>594</v>
      </c>
      <c r="I8873" s="7">
        <f t="shared" ca="1" si="1938"/>
        <v>2</v>
      </c>
      <c r="J8873" s="7">
        <f t="shared" ca="1" si="1939"/>
        <v>1</v>
      </c>
      <c r="K8873" s="7">
        <f t="shared" ca="1" si="1940"/>
        <v>15</v>
      </c>
      <c r="L8873" s="7" t="str">
        <f t="shared" ca="1" si="1941"/>
        <v>Net Banking</v>
      </c>
      <c r="M8873" s="7" t="str">
        <f t="shared" ca="1" si="1942"/>
        <v>USA</v>
      </c>
      <c r="N8873" s="8" t="str">
        <f t="shared" ca="1" si="1943"/>
        <v>Delivered</v>
      </c>
    </row>
    <row r="8874" spans="1:14" x14ac:dyDescent="0.35">
      <c r="A8874" s="5" t="str">
        <f t="shared" si="1944"/>
        <v>AMZ18874</v>
      </c>
      <c r="B8874" s="6">
        <f t="shared" ca="1" si="1945"/>
        <v>45999</v>
      </c>
      <c r="C8874" s="7" t="str">
        <f t="shared" ca="1" si="1932"/>
        <v>CUS50992</v>
      </c>
      <c r="D8874" s="7" t="str">
        <f t="shared" ca="1" si="1933"/>
        <v>Books</v>
      </c>
      <c r="E8874" s="7" t="str">
        <f t="shared" ca="1" si="1934"/>
        <v>Bluetooth Speaker</v>
      </c>
      <c r="F8874" s="7" t="str">
        <f t="shared" ca="1" si="1935"/>
        <v>Third-Party Seller</v>
      </c>
      <c r="G8874" s="7" t="str">
        <f t="shared" ca="1" si="1936"/>
        <v>No</v>
      </c>
      <c r="H8874" s="7">
        <f t="shared" ca="1" si="1937"/>
        <v>151</v>
      </c>
      <c r="I8874" s="7">
        <f t="shared" ca="1" si="1938"/>
        <v>1</v>
      </c>
      <c r="J8874" s="7">
        <f t="shared" ca="1" si="1939"/>
        <v>19</v>
      </c>
      <c r="K8874" s="7">
        <f t="shared" ca="1" si="1940"/>
        <v>8</v>
      </c>
      <c r="L8874" s="7" t="str">
        <f t="shared" ca="1" si="1941"/>
        <v>UPI</v>
      </c>
      <c r="M8874" s="7" t="str">
        <f t="shared" ca="1" si="1942"/>
        <v>Canada</v>
      </c>
      <c r="N8874" s="8" t="str">
        <f t="shared" ca="1" si="1943"/>
        <v>Delivered</v>
      </c>
    </row>
    <row r="8875" spans="1:14" x14ac:dyDescent="0.35">
      <c r="A8875" s="5" t="str">
        <f t="shared" si="1944"/>
        <v>AMZ18875</v>
      </c>
      <c r="B8875" s="6">
        <f t="shared" ca="1" si="1945"/>
        <v>45913</v>
      </c>
      <c r="C8875" s="7" t="str">
        <f t="shared" ca="1" si="1932"/>
        <v>CUS18678</v>
      </c>
      <c r="D8875" s="7" t="str">
        <f t="shared" ca="1" si="1933"/>
        <v>Fashion</v>
      </c>
      <c r="E8875" s="7" t="str">
        <f t="shared" ca="1" si="1934"/>
        <v>Bluetooth Speaker</v>
      </c>
      <c r="F8875" s="7" t="str">
        <f t="shared" ca="1" si="1935"/>
        <v>Third-Party Seller</v>
      </c>
      <c r="G8875" s="7" t="str">
        <f t="shared" ca="1" si="1936"/>
        <v>No</v>
      </c>
      <c r="H8875" s="7">
        <f t="shared" ca="1" si="1937"/>
        <v>135</v>
      </c>
      <c r="I8875" s="7">
        <f t="shared" ca="1" si="1938"/>
        <v>4</v>
      </c>
      <c r="J8875" s="7">
        <f t="shared" ca="1" si="1939"/>
        <v>14</v>
      </c>
      <c r="K8875" s="7">
        <f t="shared" ca="1" si="1940"/>
        <v>9</v>
      </c>
      <c r="L8875" s="7" t="str">
        <f t="shared" ca="1" si="1941"/>
        <v>Amazon Pay</v>
      </c>
      <c r="M8875" s="7" t="str">
        <f t="shared" ca="1" si="1942"/>
        <v>Canada</v>
      </c>
      <c r="N8875" s="8" t="str">
        <f t="shared" ca="1" si="1943"/>
        <v>Returned</v>
      </c>
    </row>
    <row r="8876" spans="1:14" x14ac:dyDescent="0.35">
      <c r="A8876" s="5" t="str">
        <f t="shared" si="1944"/>
        <v>AMZ18876</v>
      </c>
      <c r="B8876" s="6">
        <f t="shared" ca="1" si="1945"/>
        <v>46005</v>
      </c>
      <c r="C8876" s="7" t="str">
        <f t="shared" ca="1" si="1932"/>
        <v>CUS92895</v>
      </c>
      <c r="D8876" s="7" t="str">
        <f t="shared" ca="1" si="1933"/>
        <v>Home &amp; Kitchen</v>
      </c>
      <c r="E8876" s="7" t="str">
        <f t="shared" ca="1" si="1934"/>
        <v>Noise Cancelling Headphones</v>
      </c>
      <c r="F8876" s="7" t="str">
        <f t="shared" ca="1" si="1935"/>
        <v>Third-Party Seller</v>
      </c>
      <c r="G8876" s="7" t="str">
        <f t="shared" ca="1" si="1936"/>
        <v>Yes</v>
      </c>
      <c r="H8876" s="7">
        <f t="shared" ca="1" si="1937"/>
        <v>419</v>
      </c>
      <c r="I8876" s="7">
        <f t="shared" ca="1" si="1938"/>
        <v>3</v>
      </c>
      <c r="J8876" s="7">
        <f t="shared" ca="1" si="1939"/>
        <v>34</v>
      </c>
      <c r="K8876" s="7">
        <f t="shared" ca="1" si="1940"/>
        <v>6</v>
      </c>
      <c r="L8876" s="7" t="str">
        <f t="shared" ca="1" si="1941"/>
        <v>Credit Card</v>
      </c>
      <c r="M8876" s="7" t="str">
        <f t="shared" ca="1" si="1942"/>
        <v>Canada</v>
      </c>
      <c r="N8876" s="8" t="str">
        <f t="shared" ca="1" si="1943"/>
        <v>Delivered</v>
      </c>
    </row>
    <row r="8877" spans="1:14" x14ac:dyDescent="0.35">
      <c r="A8877" s="5" t="str">
        <f t="shared" si="1944"/>
        <v>AMZ18877</v>
      </c>
      <c r="B8877" s="6">
        <f t="shared" ca="1" si="1945"/>
        <v>46016</v>
      </c>
      <c r="C8877" s="7" t="str">
        <f t="shared" ca="1" si="1932"/>
        <v>CUS21280</v>
      </c>
      <c r="D8877" s="7" t="str">
        <f t="shared" ca="1" si="1933"/>
        <v>Electronics</v>
      </c>
      <c r="E8877" s="7" t="str">
        <f t="shared" ca="1" si="1934"/>
        <v>Yoga Mat</v>
      </c>
      <c r="F8877" s="7" t="str">
        <f t="shared" ca="1" si="1935"/>
        <v>Amazon Fulfilled</v>
      </c>
      <c r="G8877" s="7" t="str">
        <f t="shared" ca="1" si="1936"/>
        <v>No</v>
      </c>
      <c r="H8877" s="7">
        <f t="shared" ca="1" si="1937"/>
        <v>146</v>
      </c>
      <c r="I8877" s="7">
        <f t="shared" ca="1" si="1938"/>
        <v>4</v>
      </c>
      <c r="J8877" s="7">
        <f t="shared" ca="1" si="1939"/>
        <v>34</v>
      </c>
      <c r="K8877" s="7">
        <f t="shared" ca="1" si="1940"/>
        <v>7</v>
      </c>
      <c r="L8877" s="7" t="str">
        <f t="shared" ca="1" si="1941"/>
        <v>Debit Card</v>
      </c>
      <c r="M8877" s="7" t="str">
        <f t="shared" ca="1" si="1942"/>
        <v>Canada</v>
      </c>
      <c r="N8877" s="8" t="str">
        <f t="shared" ca="1" si="1943"/>
        <v>Cancelled</v>
      </c>
    </row>
    <row r="8878" spans="1:14" x14ac:dyDescent="0.35">
      <c r="A8878" s="5" t="str">
        <f t="shared" si="1944"/>
        <v>AMZ18878</v>
      </c>
      <c r="B8878" s="6">
        <f t="shared" ca="1" si="1945"/>
        <v>45888</v>
      </c>
      <c r="C8878" s="7" t="str">
        <f t="shared" ca="1" si="1932"/>
        <v>CUS61991</v>
      </c>
      <c r="D8878" s="7" t="str">
        <f t="shared" ca="1" si="1933"/>
        <v>Home &amp; Kitchen</v>
      </c>
      <c r="E8878" s="7" t="str">
        <f t="shared" ca="1" si="1934"/>
        <v>Noise Cancelling Headphones</v>
      </c>
      <c r="F8878" s="7" t="str">
        <f t="shared" ca="1" si="1935"/>
        <v>Amazon Fulfilled</v>
      </c>
      <c r="G8878" s="7" t="str">
        <f t="shared" ca="1" si="1936"/>
        <v>No</v>
      </c>
      <c r="H8878" s="7">
        <f t="shared" ca="1" si="1937"/>
        <v>778</v>
      </c>
      <c r="I8878" s="7">
        <f t="shared" ca="1" si="1938"/>
        <v>4</v>
      </c>
      <c r="J8878" s="7">
        <f t="shared" ca="1" si="1939"/>
        <v>23</v>
      </c>
      <c r="K8878" s="7">
        <f t="shared" ca="1" si="1940"/>
        <v>8</v>
      </c>
      <c r="L8878" s="7" t="str">
        <f t="shared" ca="1" si="1941"/>
        <v>UPI</v>
      </c>
      <c r="M8878" s="7" t="str">
        <f t="shared" ca="1" si="1942"/>
        <v>UK</v>
      </c>
      <c r="N8878" s="8" t="str">
        <f t="shared" ca="1" si="1943"/>
        <v>Cancelled</v>
      </c>
    </row>
    <row r="8879" spans="1:14" x14ac:dyDescent="0.35">
      <c r="A8879" s="5" t="str">
        <f t="shared" si="1944"/>
        <v>AMZ18879</v>
      </c>
      <c r="B8879" s="6">
        <f t="shared" ca="1" si="1945"/>
        <v>45955</v>
      </c>
      <c r="C8879" s="7" t="str">
        <f t="shared" ca="1" si="1932"/>
        <v>CUS94906</v>
      </c>
      <c r="D8879" s="7" t="str">
        <f t="shared" ca="1" si="1933"/>
        <v>Home &amp; Kitchen</v>
      </c>
      <c r="E8879" s="7" t="str">
        <f t="shared" ca="1" si="1934"/>
        <v>Face Cream</v>
      </c>
      <c r="F8879" s="7" t="str">
        <f t="shared" ca="1" si="1935"/>
        <v>Third-Party Seller</v>
      </c>
      <c r="G8879" s="7" t="str">
        <f t="shared" ca="1" si="1936"/>
        <v>No</v>
      </c>
      <c r="H8879" s="7">
        <f t="shared" ca="1" si="1937"/>
        <v>417</v>
      </c>
      <c r="I8879" s="7">
        <f t="shared" ca="1" si="1938"/>
        <v>2</v>
      </c>
      <c r="J8879" s="7">
        <f t="shared" ca="1" si="1939"/>
        <v>7</v>
      </c>
      <c r="K8879" s="7">
        <f t="shared" ca="1" si="1940"/>
        <v>10</v>
      </c>
      <c r="L8879" s="7" t="str">
        <f t="shared" ca="1" si="1941"/>
        <v>Credit Card</v>
      </c>
      <c r="M8879" s="7" t="str">
        <f t="shared" ca="1" si="1942"/>
        <v>USA</v>
      </c>
      <c r="N8879" s="8" t="str">
        <f t="shared" ca="1" si="1943"/>
        <v>Delivered</v>
      </c>
    </row>
    <row r="8880" spans="1:14" x14ac:dyDescent="0.35">
      <c r="A8880" s="5" t="str">
        <f t="shared" si="1944"/>
        <v>AMZ18880</v>
      </c>
      <c r="B8880" s="6">
        <f t="shared" ca="1" si="1945"/>
        <v>45909</v>
      </c>
      <c r="C8880" s="7" t="str">
        <f t="shared" ca="1" si="1932"/>
        <v>CUS93691</v>
      </c>
      <c r="D8880" s="7" t="str">
        <f t="shared" ca="1" si="1933"/>
        <v>Sports</v>
      </c>
      <c r="E8880" s="7" t="str">
        <f t="shared" ca="1" si="1934"/>
        <v>Yoga Mat</v>
      </c>
      <c r="F8880" s="7" t="str">
        <f t="shared" ca="1" si="1935"/>
        <v>Third-Party Seller</v>
      </c>
      <c r="G8880" s="7" t="str">
        <f t="shared" ca="1" si="1936"/>
        <v>Yes</v>
      </c>
      <c r="H8880" s="7">
        <f t="shared" ca="1" si="1937"/>
        <v>589</v>
      </c>
      <c r="I8880" s="7">
        <f t="shared" ca="1" si="1938"/>
        <v>1</v>
      </c>
      <c r="J8880" s="7">
        <f t="shared" ca="1" si="1939"/>
        <v>12</v>
      </c>
      <c r="K8880" s="7">
        <f t="shared" ca="1" si="1940"/>
        <v>12</v>
      </c>
      <c r="L8880" s="7" t="str">
        <f t="shared" ca="1" si="1941"/>
        <v>UPI</v>
      </c>
      <c r="M8880" s="7" t="str">
        <f t="shared" ca="1" si="1942"/>
        <v>India</v>
      </c>
      <c r="N8880" s="8" t="str">
        <f t="shared" ca="1" si="1943"/>
        <v>Delivered</v>
      </c>
    </row>
    <row r="8881" spans="1:14" x14ac:dyDescent="0.35">
      <c r="A8881" s="5" t="str">
        <f t="shared" si="1944"/>
        <v>AMZ18881</v>
      </c>
      <c r="B8881" s="6">
        <f t="shared" ca="1" si="1945"/>
        <v>45951</v>
      </c>
      <c r="C8881" s="7" t="str">
        <f t="shared" ca="1" si="1932"/>
        <v>CUS96543</v>
      </c>
      <c r="D8881" s="7" t="str">
        <f t="shared" ca="1" si="1933"/>
        <v>Electronics</v>
      </c>
      <c r="E8881" s="7" t="str">
        <f t="shared" ca="1" si="1934"/>
        <v>Bluetooth Speaker</v>
      </c>
      <c r="F8881" s="7" t="str">
        <f t="shared" ca="1" si="1935"/>
        <v>Amazon Fulfilled</v>
      </c>
      <c r="G8881" s="7" t="str">
        <f t="shared" ca="1" si="1936"/>
        <v>No</v>
      </c>
      <c r="H8881" s="7">
        <f t="shared" ca="1" si="1937"/>
        <v>147</v>
      </c>
      <c r="I8881" s="7">
        <f t="shared" ca="1" si="1938"/>
        <v>2</v>
      </c>
      <c r="J8881" s="7">
        <f t="shared" ca="1" si="1939"/>
        <v>33</v>
      </c>
      <c r="K8881" s="7">
        <f t="shared" ca="1" si="1940"/>
        <v>3</v>
      </c>
      <c r="L8881" s="7" t="str">
        <f t="shared" ca="1" si="1941"/>
        <v>UPI</v>
      </c>
      <c r="M8881" s="7" t="str">
        <f t="shared" ca="1" si="1942"/>
        <v>UK</v>
      </c>
      <c r="N8881" s="8" t="str">
        <f t="shared" ca="1" si="1943"/>
        <v>Delivered</v>
      </c>
    </row>
    <row r="8882" spans="1:14" x14ac:dyDescent="0.35">
      <c r="A8882" s="5" t="str">
        <f t="shared" si="1944"/>
        <v>AMZ18882</v>
      </c>
      <c r="B8882" s="6">
        <f t="shared" ca="1" si="1945"/>
        <v>45988</v>
      </c>
      <c r="C8882" s="7" t="str">
        <f t="shared" ca="1" si="1932"/>
        <v>CUS18380</v>
      </c>
      <c r="D8882" s="7" t="str">
        <f t="shared" ca="1" si="1933"/>
        <v>Fashion</v>
      </c>
      <c r="E8882" s="7" t="str">
        <f t="shared" ca="1" si="1934"/>
        <v>Iphone Charger</v>
      </c>
      <c r="F8882" s="7" t="str">
        <f t="shared" ca="1" si="1935"/>
        <v>Third-Party Seller</v>
      </c>
      <c r="G8882" s="7" t="str">
        <f t="shared" ca="1" si="1936"/>
        <v>No</v>
      </c>
      <c r="H8882" s="7">
        <f t="shared" ca="1" si="1937"/>
        <v>410</v>
      </c>
      <c r="I8882" s="7">
        <f t="shared" ca="1" si="1938"/>
        <v>1</v>
      </c>
      <c r="J8882" s="7">
        <f t="shared" ca="1" si="1939"/>
        <v>23</v>
      </c>
      <c r="K8882" s="7">
        <f t="shared" ca="1" si="1940"/>
        <v>9</v>
      </c>
      <c r="L8882" s="7" t="str">
        <f t="shared" ca="1" si="1941"/>
        <v>Net Banking</v>
      </c>
      <c r="M8882" s="7" t="str">
        <f t="shared" ca="1" si="1942"/>
        <v>India</v>
      </c>
      <c r="N8882" s="8" t="str">
        <f t="shared" ca="1" si="1943"/>
        <v>Delivered</v>
      </c>
    </row>
    <row r="8883" spans="1:14" x14ac:dyDescent="0.35">
      <c r="A8883" s="5" t="str">
        <f t="shared" si="1944"/>
        <v>AMZ18883</v>
      </c>
      <c r="B8883" s="6">
        <f t="shared" ca="1" si="1945"/>
        <v>46009</v>
      </c>
      <c r="C8883" s="7" t="str">
        <f t="shared" ca="1" si="1932"/>
        <v>CUS19000</v>
      </c>
      <c r="D8883" s="7" t="str">
        <f t="shared" ca="1" si="1933"/>
        <v>Fashion</v>
      </c>
      <c r="E8883" s="7" t="str">
        <f t="shared" ca="1" si="1934"/>
        <v>Water Bottle</v>
      </c>
      <c r="F8883" s="7" t="str">
        <f t="shared" ca="1" si="1935"/>
        <v>Third-Party Seller</v>
      </c>
      <c r="G8883" s="7" t="str">
        <f t="shared" ca="1" si="1936"/>
        <v>No</v>
      </c>
      <c r="H8883" s="7">
        <f t="shared" ca="1" si="1937"/>
        <v>335</v>
      </c>
      <c r="I8883" s="7">
        <f t="shared" ca="1" si="1938"/>
        <v>2</v>
      </c>
      <c r="J8883" s="7">
        <f t="shared" ca="1" si="1939"/>
        <v>6</v>
      </c>
      <c r="K8883" s="7">
        <f t="shared" ca="1" si="1940"/>
        <v>6</v>
      </c>
      <c r="L8883" s="7" t="str">
        <f t="shared" ca="1" si="1941"/>
        <v>UPI</v>
      </c>
      <c r="M8883" s="7" t="str">
        <f t="shared" ca="1" si="1942"/>
        <v>India</v>
      </c>
      <c r="N8883" s="8" t="str">
        <f t="shared" ca="1" si="1943"/>
        <v>Delivered</v>
      </c>
    </row>
    <row r="8884" spans="1:14" x14ac:dyDescent="0.35">
      <c r="A8884" s="5" t="str">
        <f t="shared" si="1944"/>
        <v>AMZ18884</v>
      </c>
      <c r="B8884" s="6">
        <f t="shared" ca="1" si="1945"/>
        <v>45865</v>
      </c>
      <c r="C8884" s="7" t="str">
        <f t="shared" ca="1" si="1932"/>
        <v>CUS85312</v>
      </c>
      <c r="D8884" s="7" t="str">
        <f t="shared" ca="1" si="1933"/>
        <v>Sports</v>
      </c>
      <c r="E8884" s="7" t="str">
        <f t="shared" ca="1" si="1934"/>
        <v>Running Shoes</v>
      </c>
      <c r="F8884" s="7" t="str">
        <f t="shared" ca="1" si="1935"/>
        <v>Third-Party Seller</v>
      </c>
      <c r="G8884" s="7" t="str">
        <f t="shared" ca="1" si="1936"/>
        <v>Yes</v>
      </c>
      <c r="H8884" s="7">
        <f t="shared" ca="1" si="1937"/>
        <v>514</v>
      </c>
      <c r="I8884" s="7">
        <f t="shared" ca="1" si="1938"/>
        <v>3</v>
      </c>
      <c r="J8884" s="7">
        <f t="shared" ca="1" si="1939"/>
        <v>17</v>
      </c>
      <c r="K8884" s="7">
        <f t="shared" ca="1" si="1940"/>
        <v>12</v>
      </c>
      <c r="L8884" s="7" t="str">
        <f t="shared" ca="1" si="1941"/>
        <v>Debit Card</v>
      </c>
      <c r="M8884" s="7" t="str">
        <f t="shared" ca="1" si="1942"/>
        <v>India</v>
      </c>
      <c r="N8884" s="8" t="str">
        <f t="shared" ca="1" si="1943"/>
        <v>Delivered</v>
      </c>
    </row>
    <row r="8885" spans="1:14" x14ac:dyDescent="0.35">
      <c r="A8885" s="5" t="str">
        <f t="shared" si="1944"/>
        <v>AMZ18885</v>
      </c>
      <c r="B8885" s="6">
        <f t="shared" ca="1" si="1945"/>
        <v>45975</v>
      </c>
      <c r="C8885" s="7" t="str">
        <f t="shared" ca="1" si="1932"/>
        <v>CUS21629</v>
      </c>
      <c r="D8885" s="7" t="str">
        <f t="shared" ca="1" si="1933"/>
        <v>Books</v>
      </c>
      <c r="E8885" s="7" t="str">
        <f t="shared" ca="1" si="1934"/>
        <v>Bluetooth Speaker</v>
      </c>
      <c r="F8885" s="7" t="str">
        <f t="shared" ca="1" si="1935"/>
        <v>Third-Party Seller</v>
      </c>
      <c r="G8885" s="7" t="str">
        <f t="shared" ca="1" si="1936"/>
        <v>No</v>
      </c>
      <c r="H8885" s="7">
        <f t="shared" ca="1" si="1937"/>
        <v>356</v>
      </c>
      <c r="I8885" s="7">
        <f t="shared" ca="1" si="1938"/>
        <v>1</v>
      </c>
      <c r="J8885" s="7">
        <f t="shared" ca="1" si="1939"/>
        <v>35</v>
      </c>
      <c r="K8885" s="7">
        <f t="shared" ca="1" si="1940"/>
        <v>10</v>
      </c>
      <c r="L8885" s="7" t="str">
        <f t="shared" ca="1" si="1941"/>
        <v>Credit Card</v>
      </c>
      <c r="M8885" s="7" t="str">
        <f t="shared" ca="1" si="1942"/>
        <v>USA</v>
      </c>
      <c r="N8885" s="8" t="str">
        <f t="shared" ca="1" si="1943"/>
        <v>Cancelled</v>
      </c>
    </row>
    <row r="8886" spans="1:14" x14ac:dyDescent="0.35">
      <c r="A8886" s="5" t="str">
        <f t="shared" si="1944"/>
        <v>AMZ18886</v>
      </c>
      <c r="B8886" s="6">
        <f t="shared" ca="1" si="1945"/>
        <v>45858</v>
      </c>
      <c r="C8886" s="7" t="str">
        <f t="shared" ca="1" si="1932"/>
        <v>CUS39510</v>
      </c>
      <c r="D8886" s="7" t="str">
        <f t="shared" ca="1" si="1933"/>
        <v>Electronics</v>
      </c>
      <c r="E8886" s="7" t="str">
        <f t="shared" ca="1" si="1934"/>
        <v>Yoga Mat</v>
      </c>
      <c r="F8886" s="7" t="str">
        <f t="shared" ca="1" si="1935"/>
        <v>Amazon Fulfilled</v>
      </c>
      <c r="G8886" s="7" t="str">
        <f t="shared" ca="1" si="1936"/>
        <v>Yes</v>
      </c>
      <c r="H8886" s="7">
        <f t="shared" ca="1" si="1937"/>
        <v>597</v>
      </c>
      <c r="I8886" s="7">
        <f t="shared" ca="1" si="1938"/>
        <v>3</v>
      </c>
      <c r="J8886" s="7">
        <f t="shared" ca="1" si="1939"/>
        <v>19</v>
      </c>
      <c r="K8886" s="7">
        <f t="shared" ca="1" si="1940"/>
        <v>6</v>
      </c>
      <c r="L8886" s="7" t="str">
        <f t="shared" ca="1" si="1941"/>
        <v>Credit Card</v>
      </c>
      <c r="M8886" s="7" t="str">
        <f t="shared" ca="1" si="1942"/>
        <v>India</v>
      </c>
      <c r="N8886" s="8" t="str">
        <f t="shared" ca="1" si="1943"/>
        <v>Returned</v>
      </c>
    </row>
    <row r="8887" spans="1:14" x14ac:dyDescent="0.35">
      <c r="A8887" s="5" t="str">
        <f t="shared" si="1944"/>
        <v>AMZ18887</v>
      </c>
      <c r="B8887" s="6">
        <f t="shared" ca="1" si="1945"/>
        <v>45987</v>
      </c>
      <c r="C8887" s="7" t="str">
        <f t="shared" ca="1" si="1932"/>
        <v>CUS61369</v>
      </c>
      <c r="D8887" s="7" t="str">
        <f t="shared" ca="1" si="1933"/>
        <v>Books</v>
      </c>
      <c r="E8887" s="7" t="str">
        <f t="shared" ca="1" si="1934"/>
        <v>Water Bottle</v>
      </c>
      <c r="F8887" s="7" t="str">
        <f t="shared" ca="1" si="1935"/>
        <v>Amazon Fulfilled</v>
      </c>
      <c r="G8887" s="7" t="str">
        <f t="shared" ca="1" si="1936"/>
        <v>No</v>
      </c>
      <c r="H8887" s="7">
        <f t="shared" ca="1" si="1937"/>
        <v>461</v>
      </c>
      <c r="I8887" s="7">
        <f t="shared" ca="1" si="1938"/>
        <v>2</v>
      </c>
      <c r="J8887" s="7">
        <f t="shared" ca="1" si="1939"/>
        <v>40</v>
      </c>
      <c r="K8887" s="7">
        <f t="shared" ca="1" si="1940"/>
        <v>5</v>
      </c>
      <c r="L8887" s="7" t="str">
        <f t="shared" ca="1" si="1941"/>
        <v>Credit Card</v>
      </c>
      <c r="M8887" s="7" t="str">
        <f t="shared" ca="1" si="1942"/>
        <v>UK</v>
      </c>
      <c r="N8887" s="8" t="str">
        <f t="shared" ca="1" si="1943"/>
        <v>Cancelled</v>
      </c>
    </row>
    <row r="8888" spans="1:14" x14ac:dyDescent="0.35">
      <c r="A8888" s="5" t="str">
        <f t="shared" si="1944"/>
        <v>AMZ18888</v>
      </c>
      <c r="B8888" s="6">
        <f t="shared" ca="1" si="1945"/>
        <v>45899</v>
      </c>
      <c r="C8888" s="7" t="str">
        <f t="shared" ca="1" si="1932"/>
        <v>CUS16534</v>
      </c>
      <c r="D8888" s="7" t="str">
        <f t="shared" ca="1" si="1933"/>
        <v>Fashion</v>
      </c>
      <c r="E8888" s="7" t="str">
        <f t="shared" ca="1" si="1934"/>
        <v>Face Cream</v>
      </c>
      <c r="F8888" s="7" t="str">
        <f t="shared" ca="1" si="1935"/>
        <v>Amazon Fulfilled</v>
      </c>
      <c r="G8888" s="7" t="str">
        <f t="shared" ca="1" si="1936"/>
        <v>No</v>
      </c>
      <c r="H8888" s="7">
        <f t="shared" ca="1" si="1937"/>
        <v>368</v>
      </c>
      <c r="I8888" s="7">
        <f t="shared" ca="1" si="1938"/>
        <v>2</v>
      </c>
      <c r="J8888" s="7">
        <f t="shared" ca="1" si="1939"/>
        <v>4</v>
      </c>
      <c r="K8888" s="7">
        <f t="shared" ca="1" si="1940"/>
        <v>13</v>
      </c>
      <c r="L8888" s="7" t="str">
        <f t="shared" ca="1" si="1941"/>
        <v>UPI</v>
      </c>
      <c r="M8888" s="7" t="str">
        <f t="shared" ca="1" si="1942"/>
        <v>Canada</v>
      </c>
      <c r="N8888" s="8" t="str">
        <f t="shared" ca="1" si="1943"/>
        <v>Delivered</v>
      </c>
    </row>
    <row r="8889" spans="1:14" x14ac:dyDescent="0.35">
      <c r="A8889" s="5" t="str">
        <f t="shared" si="1944"/>
        <v>AMZ18889</v>
      </c>
      <c r="B8889" s="6">
        <f t="shared" ca="1" si="1945"/>
        <v>45892</v>
      </c>
      <c r="C8889" s="7" t="str">
        <f t="shared" ca="1" si="1932"/>
        <v>CUS23886</v>
      </c>
      <c r="D8889" s="7" t="str">
        <f t="shared" ca="1" si="1933"/>
        <v>Sports</v>
      </c>
      <c r="E8889" s="7" t="str">
        <f t="shared" ca="1" si="1934"/>
        <v>Bluetooth Speaker</v>
      </c>
      <c r="F8889" s="7" t="str">
        <f t="shared" ca="1" si="1935"/>
        <v>Amazon Fulfilled</v>
      </c>
      <c r="G8889" s="7" t="str">
        <f t="shared" ca="1" si="1936"/>
        <v>No</v>
      </c>
      <c r="H8889" s="7">
        <f t="shared" ca="1" si="1937"/>
        <v>728</v>
      </c>
      <c r="I8889" s="7">
        <f t="shared" ca="1" si="1938"/>
        <v>2</v>
      </c>
      <c r="J8889" s="7">
        <f t="shared" ca="1" si="1939"/>
        <v>1</v>
      </c>
      <c r="K8889" s="7">
        <f t="shared" ca="1" si="1940"/>
        <v>8</v>
      </c>
      <c r="L8889" s="7" t="str">
        <f t="shared" ca="1" si="1941"/>
        <v>UPI</v>
      </c>
      <c r="M8889" s="7" t="str">
        <f t="shared" ca="1" si="1942"/>
        <v>UK</v>
      </c>
      <c r="N8889" s="8" t="str">
        <f t="shared" ca="1" si="1943"/>
        <v>Delivered</v>
      </c>
    </row>
    <row r="8890" spans="1:14" x14ac:dyDescent="0.35">
      <c r="A8890" s="5" t="str">
        <f t="shared" si="1944"/>
        <v>AMZ18890</v>
      </c>
      <c r="B8890" s="6">
        <f t="shared" ca="1" si="1945"/>
        <v>45872</v>
      </c>
      <c r="C8890" s="7" t="str">
        <f t="shared" ca="1" si="1932"/>
        <v>CUS74418</v>
      </c>
      <c r="D8890" s="7" t="str">
        <f t="shared" ca="1" si="1933"/>
        <v>Beauty</v>
      </c>
      <c r="E8890" s="7" t="str">
        <f t="shared" ca="1" si="1934"/>
        <v>Air  Fryer</v>
      </c>
      <c r="F8890" s="7" t="str">
        <f t="shared" ca="1" si="1935"/>
        <v>Third-Party Seller</v>
      </c>
      <c r="G8890" s="7" t="str">
        <f t="shared" ca="1" si="1936"/>
        <v>Yes</v>
      </c>
      <c r="H8890" s="7">
        <f t="shared" ca="1" si="1937"/>
        <v>470</v>
      </c>
      <c r="I8890" s="7">
        <f t="shared" ca="1" si="1938"/>
        <v>3</v>
      </c>
      <c r="J8890" s="7">
        <f t="shared" ca="1" si="1939"/>
        <v>2</v>
      </c>
      <c r="K8890" s="7">
        <f t="shared" ca="1" si="1940"/>
        <v>9</v>
      </c>
      <c r="L8890" s="7" t="str">
        <f t="shared" ca="1" si="1941"/>
        <v>Amazon Pay</v>
      </c>
      <c r="M8890" s="7" t="str">
        <f t="shared" ca="1" si="1942"/>
        <v>UK</v>
      </c>
      <c r="N8890" s="8" t="str">
        <f t="shared" ca="1" si="1943"/>
        <v>Delivered</v>
      </c>
    </row>
    <row r="8891" spans="1:14" x14ac:dyDescent="0.35">
      <c r="A8891" s="5" t="str">
        <f t="shared" si="1944"/>
        <v>AMZ18891</v>
      </c>
      <c r="B8891" s="6">
        <f t="shared" ca="1" si="1945"/>
        <v>46002</v>
      </c>
      <c r="C8891" s="7" t="str">
        <f t="shared" ca="1" si="1932"/>
        <v>CUS20829</v>
      </c>
      <c r="D8891" s="7" t="str">
        <f t="shared" ca="1" si="1933"/>
        <v>Electronics</v>
      </c>
      <c r="E8891" s="7" t="str">
        <f t="shared" ca="1" si="1934"/>
        <v>Running Shoes</v>
      </c>
      <c r="F8891" s="7" t="str">
        <f t="shared" ca="1" si="1935"/>
        <v>Third-Party Seller</v>
      </c>
      <c r="G8891" s="7" t="str">
        <f t="shared" ca="1" si="1936"/>
        <v>Yes</v>
      </c>
      <c r="H8891" s="7">
        <f t="shared" ca="1" si="1937"/>
        <v>517</v>
      </c>
      <c r="I8891" s="7">
        <f t="shared" ca="1" si="1938"/>
        <v>2</v>
      </c>
      <c r="J8891" s="7">
        <f t="shared" ca="1" si="1939"/>
        <v>20</v>
      </c>
      <c r="K8891" s="7">
        <f t="shared" ca="1" si="1940"/>
        <v>13</v>
      </c>
      <c r="L8891" s="7" t="str">
        <f t="shared" ca="1" si="1941"/>
        <v>Amazon Pay</v>
      </c>
      <c r="M8891" s="7" t="str">
        <f t="shared" ca="1" si="1942"/>
        <v>USA</v>
      </c>
      <c r="N8891" s="8" t="str">
        <f t="shared" ca="1" si="1943"/>
        <v>Delivered</v>
      </c>
    </row>
    <row r="8892" spans="1:14" x14ac:dyDescent="0.35">
      <c r="A8892" s="5" t="str">
        <f t="shared" si="1944"/>
        <v>AMZ18892</v>
      </c>
      <c r="B8892" s="6">
        <f t="shared" ca="1" si="1945"/>
        <v>45957</v>
      </c>
      <c r="C8892" s="7" t="str">
        <f t="shared" ca="1" si="1932"/>
        <v>CUS15826</v>
      </c>
      <c r="D8892" s="7" t="str">
        <f t="shared" ca="1" si="1933"/>
        <v>Sports</v>
      </c>
      <c r="E8892" s="7" t="str">
        <f t="shared" ca="1" si="1934"/>
        <v>Noise Cancelling Headphones</v>
      </c>
      <c r="F8892" s="7" t="str">
        <f t="shared" ca="1" si="1935"/>
        <v>Amazon Fulfilled</v>
      </c>
      <c r="G8892" s="7" t="str">
        <f t="shared" ca="1" si="1936"/>
        <v>No</v>
      </c>
      <c r="H8892" s="7">
        <f t="shared" ca="1" si="1937"/>
        <v>39</v>
      </c>
      <c r="I8892" s="7">
        <f t="shared" ca="1" si="1938"/>
        <v>1</v>
      </c>
      <c r="J8892" s="7">
        <f t="shared" ca="1" si="1939"/>
        <v>3</v>
      </c>
      <c r="K8892" s="7">
        <f t="shared" ca="1" si="1940"/>
        <v>13</v>
      </c>
      <c r="L8892" s="7" t="str">
        <f t="shared" ca="1" si="1941"/>
        <v>Amazon Pay</v>
      </c>
      <c r="M8892" s="7" t="str">
        <f t="shared" ca="1" si="1942"/>
        <v>India</v>
      </c>
      <c r="N8892" s="8" t="str">
        <f t="shared" ca="1" si="1943"/>
        <v>Cancelled</v>
      </c>
    </row>
    <row r="8893" spans="1:14" x14ac:dyDescent="0.35">
      <c r="A8893" s="5" t="str">
        <f t="shared" si="1944"/>
        <v>AMZ18893</v>
      </c>
      <c r="B8893" s="6">
        <f t="shared" ca="1" si="1945"/>
        <v>45995</v>
      </c>
      <c r="C8893" s="7" t="str">
        <f t="shared" ca="1" si="1932"/>
        <v>CUS87662</v>
      </c>
      <c r="D8893" s="7" t="str">
        <f t="shared" ca="1" si="1933"/>
        <v>Beauty</v>
      </c>
      <c r="E8893" s="7" t="str">
        <f t="shared" ca="1" si="1934"/>
        <v>Running Shoes</v>
      </c>
      <c r="F8893" s="7" t="str">
        <f t="shared" ca="1" si="1935"/>
        <v>Third-Party Seller</v>
      </c>
      <c r="G8893" s="7" t="str">
        <f t="shared" ca="1" si="1936"/>
        <v>Yes</v>
      </c>
      <c r="H8893" s="7">
        <f t="shared" ca="1" si="1937"/>
        <v>752</v>
      </c>
      <c r="I8893" s="7">
        <f t="shared" ca="1" si="1938"/>
        <v>1</v>
      </c>
      <c r="J8893" s="7">
        <f t="shared" ca="1" si="1939"/>
        <v>25</v>
      </c>
      <c r="K8893" s="7">
        <f t="shared" ca="1" si="1940"/>
        <v>6</v>
      </c>
      <c r="L8893" s="7" t="str">
        <f t="shared" ca="1" si="1941"/>
        <v>Net Banking</v>
      </c>
      <c r="M8893" s="7" t="str">
        <f t="shared" ca="1" si="1942"/>
        <v>Canada</v>
      </c>
      <c r="N8893" s="8" t="str">
        <f t="shared" ca="1" si="1943"/>
        <v>Cancelled</v>
      </c>
    </row>
    <row r="8894" spans="1:14" x14ac:dyDescent="0.35">
      <c r="A8894" s="5" t="str">
        <f t="shared" si="1944"/>
        <v>AMZ18894</v>
      </c>
      <c r="B8894" s="6">
        <f t="shared" ca="1" si="1945"/>
        <v>45893</v>
      </c>
      <c r="C8894" s="7" t="str">
        <f t="shared" ca="1" si="1932"/>
        <v>CUS91169</v>
      </c>
      <c r="D8894" s="7" t="str">
        <f t="shared" ca="1" si="1933"/>
        <v>Beauty</v>
      </c>
      <c r="E8894" s="7" t="str">
        <f t="shared" ca="1" si="1934"/>
        <v>Bluetooth Speaker</v>
      </c>
      <c r="F8894" s="7" t="str">
        <f t="shared" ca="1" si="1935"/>
        <v>Third-Party Seller</v>
      </c>
      <c r="G8894" s="7" t="str">
        <f t="shared" ca="1" si="1936"/>
        <v>Yes</v>
      </c>
      <c r="H8894" s="7">
        <f t="shared" ca="1" si="1937"/>
        <v>425</v>
      </c>
      <c r="I8894" s="7">
        <f t="shared" ca="1" si="1938"/>
        <v>2</v>
      </c>
      <c r="J8894" s="7">
        <f t="shared" ca="1" si="1939"/>
        <v>37</v>
      </c>
      <c r="K8894" s="7">
        <f t="shared" ca="1" si="1940"/>
        <v>3</v>
      </c>
      <c r="L8894" s="7" t="str">
        <f t="shared" ca="1" si="1941"/>
        <v>Net Banking</v>
      </c>
      <c r="M8894" s="7" t="str">
        <f t="shared" ca="1" si="1942"/>
        <v>USA</v>
      </c>
      <c r="N8894" s="8" t="str">
        <f t="shared" ca="1" si="1943"/>
        <v>Delivered</v>
      </c>
    </row>
    <row r="8895" spans="1:14" x14ac:dyDescent="0.35">
      <c r="A8895" s="5" t="str">
        <f t="shared" si="1944"/>
        <v>AMZ18895</v>
      </c>
      <c r="B8895" s="6">
        <f t="shared" ca="1" si="1945"/>
        <v>45841</v>
      </c>
      <c r="C8895" s="7" t="str">
        <f t="shared" ca="1" si="1932"/>
        <v>CUS51082</v>
      </c>
      <c r="D8895" s="7" t="str">
        <f t="shared" ca="1" si="1933"/>
        <v>Electronics</v>
      </c>
      <c r="E8895" s="7" t="str">
        <f t="shared" ca="1" si="1934"/>
        <v>Smart Watch</v>
      </c>
      <c r="F8895" s="7" t="str">
        <f t="shared" ca="1" si="1935"/>
        <v>Third-Party Seller</v>
      </c>
      <c r="G8895" s="7" t="str">
        <f t="shared" ca="1" si="1936"/>
        <v>No</v>
      </c>
      <c r="H8895" s="7">
        <f t="shared" ca="1" si="1937"/>
        <v>601</v>
      </c>
      <c r="I8895" s="7">
        <f t="shared" ca="1" si="1938"/>
        <v>3</v>
      </c>
      <c r="J8895" s="7">
        <f t="shared" ca="1" si="1939"/>
        <v>28</v>
      </c>
      <c r="K8895" s="7">
        <f t="shared" ca="1" si="1940"/>
        <v>12</v>
      </c>
      <c r="L8895" s="7" t="str">
        <f t="shared" ca="1" si="1941"/>
        <v>Credit Card</v>
      </c>
      <c r="M8895" s="7" t="str">
        <f t="shared" ca="1" si="1942"/>
        <v>UK</v>
      </c>
      <c r="N8895" s="8" t="str">
        <f t="shared" ca="1" si="1943"/>
        <v>Delivered</v>
      </c>
    </row>
    <row r="8896" spans="1:14" x14ac:dyDescent="0.35">
      <c r="A8896" s="5" t="str">
        <f t="shared" si="1944"/>
        <v>AMZ18896</v>
      </c>
      <c r="B8896" s="6">
        <f t="shared" ca="1" si="1945"/>
        <v>45849</v>
      </c>
      <c r="C8896" s="7" t="str">
        <f t="shared" ca="1" si="1932"/>
        <v>CUS10008</v>
      </c>
      <c r="D8896" s="7" t="str">
        <f t="shared" ca="1" si="1933"/>
        <v>Home &amp; Kitchen</v>
      </c>
      <c r="E8896" s="7" t="str">
        <f t="shared" ca="1" si="1934"/>
        <v>Cotton T-Shirt</v>
      </c>
      <c r="F8896" s="7" t="str">
        <f t="shared" ca="1" si="1935"/>
        <v>Third-Party Seller</v>
      </c>
      <c r="G8896" s="7" t="str">
        <f t="shared" ca="1" si="1936"/>
        <v>No</v>
      </c>
      <c r="H8896" s="7">
        <f t="shared" ca="1" si="1937"/>
        <v>482</v>
      </c>
      <c r="I8896" s="7">
        <f t="shared" ca="1" si="1938"/>
        <v>3</v>
      </c>
      <c r="J8896" s="7">
        <f t="shared" ca="1" si="1939"/>
        <v>33</v>
      </c>
      <c r="K8896" s="7">
        <f t="shared" ca="1" si="1940"/>
        <v>13</v>
      </c>
      <c r="L8896" s="7" t="str">
        <f t="shared" ca="1" si="1941"/>
        <v>Debit Card</v>
      </c>
      <c r="M8896" s="7" t="str">
        <f t="shared" ca="1" si="1942"/>
        <v>India</v>
      </c>
      <c r="N8896" s="8" t="str">
        <f t="shared" ca="1" si="1943"/>
        <v>Returned</v>
      </c>
    </row>
    <row r="8897" spans="1:14" x14ac:dyDescent="0.35">
      <c r="A8897" s="5" t="str">
        <f t="shared" si="1944"/>
        <v>AMZ18897</v>
      </c>
      <c r="B8897" s="6">
        <f t="shared" ca="1" si="1945"/>
        <v>45940</v>
      </c>
      <c r="C8897" s="7" t="str">
        <f t="shared" ca="1" si="1932"/>
        <v>CUS69779</v>
      </c>
      <c r="D8897" s="7" t="str">
        <f t="shared" ca="1" si="1933"/>
        <v>Sports</v>
      </c>
      <c r="E8897" s="7" t="str">
        <f t="shared" ca="1" si="1934"/>
        <v>Running Shoes</v>
      </c>
      <c r="F8897" s="7" t="str">
        <f t="shared" ca="1" si="1935"/>
        <v>Amazon Fulfilled</v>
      </c>
      <c r="G8897" s="7" t="str">
        <f t="shared" ca="1" si="1936"/>
        <v>Yes</v>
      </c>
      <c r="H8897" s="7">
        <f t="shared" ca="1" si="1937"/>
        <v>685</v>
      </c>
      <c r="I8897" s="7">
        <f t="shared" ca="1" si="1938"/>
        <v>1</v>
      </c>
      <c r="J8897" s="7">
        <f t="shared" ca="1" si="1939"/>
        <v>37</v>
      </c>
      <c r="K8897" s="7">
        <f t="shared" ca="1" si="1940"/>
        <v>13</v>
      </c>
      <c r="L8897" s="7" t="str">
        <f t="shared" ca="1" si="1941"/>
        <v>UPI</v>
      </c>
      <c r="M8897" s="7" t="str">
        <f t="shared" ca="1" si="1942"/>
        <v>USA</v>
      </c>
      <c r="N8897" s="8" t="str">
        <f t="shared" ca="1" si="1943"/>
        <v>Delivered</v>
      </c>
    </row>
    <row r="8898" spans="1:14" x14ac:dyDescent="0.35">
      <c r="A8898" s="5" t="str">
        <f t="shared" si="1944"/>
        <v>AMZ18898</v>
      </c>
      <c r="B8898" s="6">
        <f t="shared" ca="1" si="1945"/>
        <v>45957</v>
      </c>
      <c r="C8898" s="7" t="str">
        <f t="shared" ref="C8898:C8961" ca="1" si="1946">"CUS"&amp;RANDBETWEEN(10000,99999)</f>
        <v>CUS46448</v>
      </c>
      <c r="D8898" s="7" t="str">
        <f t="shared" ref="D8898:D8961" ca="1" si="1947">CHOOSE(RANDBETWEEN(1,6),"Electronics","Fashion","Home &amp; Kitchen","Beauty","Books","Sports")</f>
        <v>Electronics</v>
      </c>
      <c r="E8898" s="7" t="str">
        <f t="shared" ref="E8898:E8961" ca="1" si="1948">CHOOSE(RANDBETWEEN(1,10),"Iphone Charger","Bluetooth Speaker","Running Shoes","Cotton T-Shirt","Air  Fryer","Face Cream","Yoga Mat","Smart Watch","Noise Cancelling Headphones","Water Bottle")</f>
        <v>Smart Watch</v>
      </c>
      <c r="F8898" s="7" t="str">
        <f t="shared" ref="F8898:F8961" ca="1" si="1949">CHOOSE(RANDBETWEEN(1,2),"Amazon Fulfilled","Third-Party Seller")</f>
        <v>Third-Party Seller</v>
      </c>
      <c r="G8898" s="7" t="str">
        <f t="shared" ref="G8898:G8961" ca="1" si="1950">CHOOSE(RANDBETWEEN(1,2),"Yes","No")</f>
        <v>No</v>
      </c>
      <c r="H8898" s="7">
        <f t="shared" ref="H8898:H8961" ca="1" si="1951">RANDBETWEEN(8,800)</f>
        <v>254</v>
      </c>
      <c r="I8898" s="7">
        <f t="shared" ref="I8898:I8961" ca="1" si="1952">RANDBETWEEN(1,4)</f>
        <v>4</v>
      </c>
      <c r="J8898" s="7">
        <f t="shared" ref="J8898:J8961" ca="1" si="1953">RANDBETWEEN(0,40)</f>
        <v>8</v>
      </c>
      <c r="K8898" s="7">
        <f t="shared" ref="K8898:K8961" ca="1" si="1954">IF(J8898="Yes",0,RANDBETWEEN(3,15))</f>
        <v>9</v>
      </c>
      <c r="L8898" s="7" t="str">
        <f t="shared" ref="L8898:L8961" ca="1" si="1955">CHOOSE(RANDBETWEEN(1,5),"Credit Card","Debit Card","UPI","Net Banking","Amazon Pay")</f>
        <v>Credit Card</v>
      </c>
      <c r="M8898" s="7" t="str">
        <f t="shared" ref="M8898:M8961" ca="1" si="1956">CHOOSE(RANDBETWEEN(1,4),"USA","India","UK","Canada")</f>
        <v>India</v>
      </c>
      <c r="N8898" s="8" t="str">
        <f t="shared" ref="N8898:N8961" ca="1" si="1957">CHOOSE(RANDBETWEEN(1,5),"Delivered","Delivered","Delivered","Returned","Cancelled")</f>
        <v>Returned</v>
      </c>
    </row>
    <row r="8899" spans="1:14" x14ac:dyDescent="0.35">
      <c r="A8899" s="5" t="str">
        <f t="shared" ref="A8899:A8962" si="1958">"AMZ"&amp;10000+ROW()</f>
        <v>AMZ18899</v>
      </c>
      <c r="B8899" s="6">
        <f t="shared" ref="B8899:B8962" ca="1" si="1959">RANDBETWEEN(DATE(2025,7,1), DATE(2025,12,31))</f>
        <v>45968</v>
      </c>
      <c r="C8899" s="7" t="str">
        <f t="shared" ca="1" si="1946"/>
        <v>CUS91350</v>
      </c>
      <c r="D8899" s="7" t="str">
        <f t="shared" ca="1" si="1947"/>
        <v>Sports</v>
      </c>
      <c r="E8899" s="7" t="str">
        <f t="shared" ca="1" si="1948"/>
        <v>Yoga Mat</v>
      </c>
      <c r="F8899" s="7" t="str">
        <f t="shared" ca="1" si="1949"/>
        <v>Amazon Fulfilled</v>
      </c>
      <c r="G8899" s="7" t="str">
        <f t="shared" ca="1" si="1950"/>
        <v>No</v>
      </c>
      <c r="H8899" s="7">
        <f t="shared" ca="1" si="1951"/>
        <v>760</v>
      </c>
      <c r="I8899" s="7">
        <f t="shared" ca="1" si="1952"/>
        <v>2</v>
      </c>
      <c r="J8899" s="7">
        <f t="shared" ca="1" si="1953"/>
        <v>39</v>
      </c>
      <c r="K8899" s="7">
        <f t="shared" ca="1" si="1954"/>
        <v>10</v>
      </c>
      <c r="L8899" s="7" t="str">
        <f t="shared" ca="1" si="1955"/>
        <v>Amazon Pay</v>
      </c>
      <c r="M8899" s="7" t="str">
        <f t="shared" ca="1" si="1956"/>
        <v>USA</v>
      </c>
      <c r="N8899" s="8" t="str">
        <f t="shared" ca="1" si="1957"/>
        <v>Cancelled</v>
      </c>
    </row>
    <row r="8900" spans="1:14" x14ac:dyDescent="0.35">
      <c r="A8900" s="5" t="str">
        <f t="shared" si="1958"/>
        <v>AMZ18900</v>
      </c>
      <c r="B8900" s="6">
        <f t="shared" ca="1" si="1959"/>
        <v>46017</v>
      </c>
      <c r="C8900" s="7" t="str">
        <f t="shared" ca="1" si="1946"/>
        <v>CUS79596</v>
      </c>
      <c r="D8900" s="7" t="str">
        <f t="shared" ca="1" si="1947"/>
        <v>Home &amp; Kitchen</v>
      </c>
      <c r="E8900" s="7" t="str">
        <f t="shared" ca="1" si="1948"/>
        <v>Running Shoes</v>
      </c>
      <c r="F8900" s="7" t="str">
        <f t="shared" ca="1" si="1949"/>
        <v>Third-Party Seller</v>
      </c>
      <c r="G8900" s="7" t="str">
        <f t="shared" ca="1" si="1950"/>
        <v>No</v>
      </c>
      <c r="H8900" s="7">
        <f t="shared" ca="1" si="1951"/>
        <v>334</v>
      </c>
      <c r="I8900" s="7">
        <f t="shared" ca="1" si="1952"/>
        <v>2</v>
      </c>
      <c r="J8900" s="7">
        <f t="shared" ca="1" si="1953"/>
        <v>18</v>
      </c>
      <c r="K8900" s="7">
        <f t="shared" ca="1" si="1954"/>
        <v>13</v>
      </c>
      <c r="L8900" s="7" t="str">
        <f t="shared" ca="1" si="1955"/>
        <v>Net Banking</v>
      </c>
      <c r="M8900" s="7" t="str">
        <f t="shared" ca="1" si="1956"/>
        <v>Canada</v>
      </c>
      <c r="N8900" s="8" t="str">
        <f t="shared" ca="1" si="1957"/>
        <v>Delivered</v>
      </c>
    </row>
    <row r="8901" spans="1:14" x14ac:dyDescent="0.35">
      <c r="A8901" s="5" t="str">
        <f t="shared" si="1958"/>
        <v>AMZ18901</v>
      </c>
      <c r="B8901" s="6">
        <f t="shared" ca="1" si="1959"/>
        <v>45859</v>
      </c>
      <c r="C8901" s="7" t="str">
        <f t="shared" ca="1" si="1946"/>
        <v>CUS43259</v>
      </c>
      <c r="D8901" s="7" t="str">
        <f t="shared" ca="1" si="1947"/>
        <v>Fashion</v>
      </c>
      <c r="E8901" s="7" t="str">
        <f t="shared" ca="1" si="1948"/>
        <v>Running Shoes</v>
      </c>
      <c r="F8901" s="7" t="str">
        <f t="shared" ca="1" si="1949"/>
        <v>Third-Party Seller</v>
      </c>
      <c r="G8901" s="7" t="str">
        <f t="shared" ca="1" si="1950"/>
        <v>No</v>
      </c>
      <c r="H8901" s="7">
        <f t="shared" ca="1" si="1951"/>
        <v>250</v>
      </c>
      <c r="I8901" s="7">
        <f t="shared" ca="1" si="1952"/>
        <v>2</v>
      </c>
      <c r="J8901" s="7">
        <f t="shared" ca="1" si="1953"/>
        <v>17</v>
      </c>
      <c r="K8901" s="7">
        <f t="shared" ca="1" si="1954"/>
        <v>13</v>
      </c>
      <c r="L8901" s="7" t="str">
        <f t="shared" ca="1" si="1955"/>
        <v>Debit Card</v>
      </c>
      <c r="M8901" s="7" t="str">
        <f t="shared" ca="1" si="1956"/>
        <v>UK</v>
      </c>
      <c r="N8901" s="8" t="str">
        <f t="shared" ca="1" si="1957"/>
        <v>Delivered</v>
      </c>
    </row>
    <row r="8902" spans="1:14" x14ac:dyDescent="0.35">
      <c r="A8902" s="5" t="str">
        <f t="shared" si="1958"/>
        <v>AMZ18902</v>
      </c>
      <c r="B8902" s="6">
        <f t="shared" ca="1" si="1959"/>
        <v>45932</v>
      </c>
      <c r="C8902" s="7" t="str">
        <f t="shared" ca="1" si="1946"/>
        <v>CUS64916</v>
      </c>
      <c r="D8902" s="7" t="str">
        <f t="shared" ca="1" si="1947"/>
        <v>Beauty</v>
      </c>
      <c r="E8902" s="7" t="str">
        <f t="shared" ca="1" si="1948"/>
        <v>Water Bottle</v>
      </c>
      <c r="F8902" s="7" t="str">
        <f t="shared" ca="1" si="1949"/>
        <v>Amazon Fulfilled</v>
      </c>
      <c r="G8902" s="7" t="str">
        <f t="shared" ca="1" si="1950"/>
        <v>No</v>
      </c>
      <c r="H8902" s="7">
        <f t="shared" ca="1" si="1951"/>
        <v>482</v>
      </c>
      <c r="I8902" s="7">
        <f t="shared" ca="1" si="1952"/>
        <v>2</v>
      </c>
      <c r="J8902" s="7">
        <f t="shared" ca="1" si="1953"/>
        <v>6</v>
      </c>
      <c r="K8902" s="7">
        <f t="shared" ca="1" si="1954"/>
        <v>11</v>
      </c>
      <c r="L8902" s="7" t="str">
        <f t="shared" ca="1" si="1955"/>
        <v>Net Banking</v>
      </c>
      <c r="M8902" s="7" t="str">
        <f t="shared" ca="1" si="1956"/>
        <v>India</v>
      </c>
      <c r="N8902" s="8" t="str">
        <f t="shared" ca="1" si="1957"/>
        <v>Returned</v>
      </c>
    </row>
    <row r="8903" spans="1:14" x14ac:dyDescent="0.35">
      <c r="A8903" s="5" t="str">
        <f t="shared" si="1958"/>
        <v>AMZ18903</v>
      </c>
      <c r="B8903" s="6">
        <f t="shared" ca="1" si="1959"/>
        <v>45911</v>
      </c>
      <c r="C8903" s="7" t="str">
        <f t="shared" ca="1" si="1946"/>
        <v>CUS41682</v>
      </c>
      <c r="D8903" s="7" t="str">
        <f t="shared" ca="1" si="1947"/>
        <v>Sports</v>
      </c>
      <c r="E8903" s="7" t="str">
        <f t="shared" ca="1" si="1948"/>
        <v>Iphone Charger</v>
      </c>
      <c r="F8903" s="7" t="str">
        <f t="shared" ca="1" si="1949"/>
        <v>Third-Party Seller</v>
      </c>
      <c r="G8903" s="7" t="str">
        <f t="shared" ca="1" si="1950"/>
        <v>Yes</v>
      </c>
      <c r="H8903" s="7">
        <f t="shared" ca="1" si="1951"/>
        <v>372</v>
      </c>
      <c r="I8903" s="7">
        <f t="shared" ca="1" si="1952"/>
        <v>3</v>
      </c>
      <c r="J8903" s="7">
        <f t="shared" ca="1" si="1953"/>
        <v>2</v>
      </c>
      <c r="K8903" s="7">
        <f t="shared" ca="1" si="1954"/>
        <v>12</v>
      </c>
      <c r="L8903" s="7" t="str">
        <f t="shared" ca="1" si="1955"/>
        <v>Credit Card</v>
      </c>
      <c r="M8903" s="7" t="str">
        <f t="shared" ca="1" si="1956"/>
        <v>UK</v>
      </c>
      <c r="N8903" s="8" t="str">
        <f t="shared" ca="1" si="1957"/>
        <v>Delivered</v>
      </c>
    </row>
    <row r="8904" spans="1:14" x14ac:dyDescent="0.35">
      <c r="A8904" s="5" t="str">
        <f t="shared" si="1958"/>
        <v>AMZ18904</v>
      </c>
      <c r="B8904" s="6">
        <f t="shared" ca="1" si="1959"/>
        <v>45961</v>
      </c>
      <c r="C8904" s="7" t="str">
        <f t="shared" ca="1" si="1946"/>
        <v>CUS35143</v>
      </c>
      <c r="D8904" s="7" t="str">
        <f t="shared" ca="1" si="1947"/>
        <v>Electronics</v>
      </c>
      <c r="E8904" s="7" t="str">
        <f t="shared" ca="1" si="1948"/>
        <v>Yoga Mat</v>
      </c>
      <c r="F8904" s="7" t="str">
        <f t="shared" ca="1" si="1949"/>
        <v>Third-Party Seller</v>
      </c>
      <c r="G8904" s="7" t="str">
        <f t="shared" ca="1" si="1950"/>
        <v>No</v>
      </c>
      <c r="H8904" s="7">
        <f t="shared" ca="1" si="1951"/>
        <v>644</v>
      </c>
      <c r="I8904" s="7">
        <f t="shared" ca="1" si="1952"/>
        <v>4</v>
      </c>
      <c r="J8904" s="7">
        <f t="shared" ca="1" si="1953"/>
        <v>9</v>
      </c>
      <c r="K8904" s="7">
        <f t="shared" ca="1" si="1954"/>
        <v>9</v>
      </c>
      <c r="L8904" s="7" t="str">
        <f t="shared" ca="1" si="1955"/>
        <v>Credit Card</v>
      </c>
      <c r="M8904" s="7" t="str">
        <f t="shared" ca="1" si="1956"/>
        <v>USA</v>
      </c>
      <c r="N8904" s="8" t="str">
        <f t="shared" ca="1" si="1957"/>
        <v>Cancelled</v>
      </c>
    </row>
    <row r="8905" spans="1:14" x14ac:dyDescent="0.35">
      <c r="A8905" s="5" t="str">
        <f t="shared" si="1958"/>
        <v>AMZ18905</v>
      </c>
      <c r="B8905" s="6">
        <f t="shared" ca="1" si="1959"/>
        <v>45870</v>
      </c>
      <c r="C8905" s="7" t="str">
        <f t="shared" ca="1" si="1946"/>
        <v>CUS41870</v>
      </c>
      <c r="D8905" s="7" t="str">
        <f t="shared" ca="1" si="1947"/>
        <v>Beauty</v>
      </c>
      <c r="E8905" s="7" t="str">
        <f t="shared" ca="1" si="1948"/>
        <v>Iphone Charger</v>
      </c>
      <c r="F8905" s="7" t="str">
        <f t="shared" ca="1" si="1949"/>
        <v>Amazon Fulfilled</v>
      </c>
      <c r="G8905" s="7" t="str">
        <f t="shared" ca="1" si="1950"/>
        <v>Yes</v>
      </c>
      <c r="H8905" s="7">
        <f t="shared" ca="1" si="1951"/>
        <v>552</v>
      </c>
      <c r="I8905" s="7">
        <f t="shared" ca="1" si="1952"/>
        <v>2</v>
      </c>
      <c r="J8905" s="7">
        <f t="shared" ca="1" si="1953"/>
        <v>24</v>
      </c>
      <c r="K8905" s="7">
        <f t="shared" ca="1" si="1954"/>
        <v>11</v>
      </c>
      <c r="L8905" s="7" t="str">
        <f t="shared" ca="1" si="1955"/>
        <v>Amazon Pay</v>
      </c>
      <c r="M8905" s="7" t="str">
        <f t="shared" ca="1" si="1956"/>
        <v>India</v>
      </c>
      <c r="N8905" s="8" t="str">
        <f t="shared" ca="1" si="1957"/>
        <v>Delivered</v>
      </c>
    </row>
    <row r="8906" spans="1:14" x14ac:dyDescent="0.35">
      <c r="A8906" s="5" t="str">
        <f t="shared" si="1958"/>
        <v>AMZ18906</v>
      </c>
      <c r="B8906" s="6">
        <f t="shared" ca="1" si="1959"/>
        <v>45988</v>
      </c>
      <c r="C8906" s="7" t="str">
        <f t="shared" ca="1" si="1946"/>
        <v>CUS48433</v>
      </c>
      <c r="D8906" s="7" t="str">
        <f t="shared" ca="1" si="1947"/>
        <v>Home &amp; Kitchen</v>
      </c>
      <c r="E8906" s="7" t="str">
        <f t="shared" ca="1" si="1948"/>
        <v>Smart Watch</v>
      </c>
      <c r="F8906" s="7" t="str">
        <f t="shared" ca="1" si="1949"/>
        <v>Amazon Fulfilled</v>
      </c>
      <c r="G8906" s="7" t="str">
        <f t="shared" ca="1" si="1950"/>
        <v>Yes</v>
      </c>
      <c r="H8906" s="7">
        <f t="shared" ca="1" si="1951"/>
        <v>299</v>
      </c>
      <c r="I8906" s="7">
        <f t="shared" ca="1" si="1952"/>
        <v>4</v>
      </c>
      <c r="J8906" s="7">
        <f t="shared" ca="1" si="1953"/>
        <v>5</v>
      </c>
      <c r="K8906" s="7">
        <f t="shared" ca="1" si="1954"/>
        <v>12</v>
      </c>
      <c r="L8906" s="7" t="str">
        <f t="shared" ca="1" si="1955"/>
        <v>Net Banking</v>
      </c>
      <c r="M8906" s="7" t="str">
        <f t="shared" ca="1" si="1956"/>
        <v>UK</v>
      </c>
      <c r="N8906" s="8" t="str">
        <f t="shared" ca="1" si="1957"/>
        <v>Delivered</v>
      </c>
    </row>
    <row r="8907" spans="1:14" x14ac:dyDescent="0.35">
      <c r="A8907" s="5" t="str">
        <f t="shared" si="1958"/>
        <v>AMZ18907</v>
      </c>
      <c r="B8907" s="6">
        <f t="shared" ca="1" si="1959"/>
        <v>45850</v>
      </c>
      <c r="C8907" s="7" t="str">
        <f t="shared" ca="1" si="1946"/>
        <v>CUS82492</v>
      </c>
      <c r="D8907" s="7" t="str">
        <f t="shared" ca="1" si="1947"/>
        <v>Books</v>
      </c>
      <c r="E8907" s="7" t="str">
        <f t="shared" ca="1" si="1948"/>
        <v>Noise Cancelling Headphones</v>
      </c>
      <c r="F8907" s="7" t="str">
        <f t="shared" ca="1" si="1949"/>
        <v>Amazon Fulfilled</v>
      </c>
      <c r="G8907" s="7" t="str">
        <f t="shared" ca="1" si="1950"/>
        <v>No</v>
      </c>
      <c r="H8907" s="7">
        <f t="shared" ca="1" si="1951"/>
        <v>375</v>
      </c>
      <c r="I8907" s="7">
        <f t="shared" ca="1" si="1952"/>
        <v>3</v>
      </c>
      <c r="J8907" s="7">
        <f t="shared" ca="1" si="1953"/>
        <v>21</v>
      </c>
      <c r="K8907" s="7">
        <f t="shared" ca="1" si="1954"/>
        <v>4</v>
      </c>
      <c r="L8907" s="7" t="str">
        <f t="shared" ca="1" si="1955"/>
        <v>UPI</v>
      </c>
      <c r="M8907" s="7" t="str">
        <f t="shared" ca="1" si="1956"/>
        <v>Canada</v>
      </c>
      <c r="N8907" s="8" t="str">
        <f t="shared" ca="1" si="1957"/>
        <v>Cancelled</v>
      </c>
    </row>
    <row r="8908" spans="1:14" x14ac:dyDescent="0.35">
      <c r="A8908" s="5" t="str">
        <f t="shared" si="1958"/>
        <v>AMZ18908</v>
      </c>
      <c r="B8908" s="6">
        <f t="shared" ca="1" si="1959"/>
        <v>45997</v>
      </c>
      <c r="C8908" s="7" t="str">
        <f t="shared" ca="1" si="1946"/>
        <v>CUS85543</v>
      </c>
      <c r="D8908" s="7" t="str">
        <f t="shared" ca="1" si="1947"/>
        <v>Fashion</v>
      </c>
      <c r="E8908" s="7" t="str">
        <f t="shared" ca="1" si="1948"/>
        <v>Yoga Mat</v>
      </c>
      <c r="F8908" s="7" t="str">
        <f t="shared" ca="1" si="1949"/>
        <v>Amazon Fulfilled</v>
      </c>
      <c r="G8908" s="7" t="str">
        <f t="shared" ca="1" si="1950"/>
        <v>Yes</v>
      </c>
      <c r="H8908" s="7">
        <f t="shared" ca="1" si="1951"/>
        <v>343</v>
      </c>
      <c r="I8908" s="7">
        <f t="shared" ca="1" si="1952"/>
        <v>4</v>
      </c>
      <c r="J8908" s="7">
        <f t="shared" ca="1" si="1953"/>
        <v>33</v>
      </c>
      <c r="K8908" s="7">
        <f t="shared" ca="1" si="1954"/>
        <v>5</v>
      </c>
      <c r="L8908" s="7" t="str">
        <f t="shared" ca="1" si="1955"/>
        <v>Credit Card</v>
      </c>
      <c r="M8908" s="7" t="str">
        <f t="shared" ca="1" si="1956"/>
        <v>USA</v>
      </c>
      <c r="N8908" s="8" t="str">
        <f t="shared" ca="1" si="1957"/>
        <v>Returned</v>
      </c>
    </row>
    <row r="8909" spans="1:14" x14ac:dyDescent="0.35">
      <c r="A8909" s="5" t="str">
        <f t="shared" si="1958"/>
        <v>AMZ18909</v>
      </c>
      <c r="B8909" s="6">
        <f t="shared" ca="1" si="1959"/>
        <v>45876</v>
      </c>
      <c r="C8909" s="7" t="str">
        <f t="shared" ca="1" si="1946"/>
        <v>CUS18297</v>
      </c>
      <c r="D8909" s="7" t="str">
        <f t="shared" ca="1" si="1947"/>
        <v>Fashion</v>
      </c>
      <c r="E8909" s="7" t="str">
        <f t="shared" ca="1" si="1948"/>
        <v>Noise Cancelling Headphones</v>
      </c>
      <c r="F8909" s="7" t="str">
        <f t="shared" ca="1" si="1949"/>
        <v>Amazon Fulfilled</v>
      </c>
      <c r="G8909" s="7" t="str">
        <f t="shared" ca="1" si="1950"/>
        <v>Yes</v>
      </c>
      <c r="H8909" s="7">
        <f t="shared" ca="1" si="1951"/>
        <v>371</v>
      </c>
      <c r="I8909" s="7">
        <f t="shared" ca="1" si="1952"/>
        <v>4</v>
      </c>
      <c r="J8909" s="7">
        <f t="shared" ca="1" si="1953"/>
        <v>34</v>
      </c>
      <c r="K8909" s="7">
        <f t="shared" ca="1" si="1954"/>
        <v>9</v>
      </c>
      <c r="L8909" s="7" t="str">
        <f t="shared" ca="1" si="1955"/>
        <v>Credit Card</v>
      </c>
      <c r="M8909" s="7" t="str">
        <f t="shared" ca="1" si="1956"/>
        <v>India</v>
      </c>
      <c r="N8909" s="8" t="str">
        <f t="shared" ca="1" si="1957"/>
        <v>Delivered</v>
      </c>
    </row>
    <row r="8910" spans="1:14" x14ac:dyDescent="0.35">
      <c r="A8910" s="5" t="str">
        <f t="shared" si="1958"/>
        <v>AMZ18910</v>
      </c>
      <c r="B8910" s="6">
        <f t="shared" ca="1" si="1959"/>
        <v>46010</v>
      </c>
      <c r="C8910" s="7" t="str">
        <f t="shared" ca="1" si="1946"/>
        <v>CUS89846</v>
      </c>
      <c r="D8910" s="7" t="str">
        <f t="shared" ca="1" si="1947"/>
        <v>Home &amp; Kitchen</v>
      </c>
      <c r="E8910" s="7" t="str">
        <f t="shared" ca="1" si="1948"/>
        <v>Running Shoes</v>
      </c>
      <c r="F8910" s="7" t="str">
        <f t="shared" ca="1" si="1949"/>
        <v>Amazon Fulfilled</v>
      </c>
      <c r="G8910" s="7" t="str">
        <f t="shared" ca="1" si="1950"/>
        <v>No</v>
      </c>
      <c r="H8910" s="7">
        <f t="shared" ca="1" si="1951"/>
        <v>490</v>
      </c>
      <c r="I8910" s="7">
        <f t="shared" ca="1" si="1952"/>
        <v>2</v>
      </c>
      <c r="J8910" s="7">
        <f t="shared" ca="1" si="1953"/>
        <v>17</v>
      </c>
      <c r="K8910" s="7">
        <f t="shared" ca="1" si="1954"/>
        <v>11</v>
      </c>
      <c r="L8910" s="7" t="str">
        <f t="shared" ca="1" si="1955"/>
        <v>Net Banking</v>
      </c>
      <c r="M8910" s="7" t="str">
        <f t="shared" ca="1" si="1956"/>
        <v>USA</v>
      </c>
      <c r="N8910" s="8" t="str">
        <f t="shared" ca="1" si="1957"/>
        <v>Returned</v>
      </c>
    </row>
    <row r="8911" spans="1:14" x14ac:dyDescent="0.35">
      <c r="A8911" s="5" t="str">
        <f t="shared" si="1958"/>
        <v>AMZ18911</v>
      </c>
      <c r="B8911" s="6">
        <f t="shared" ca="1" si="1959"/>
        <v>45942</v>
      </c>
      <c r="C8911" s="7" t="str">
        <f t="shared" ca="1" si="1946"/>
        <v>CUS27242</v>
      </c>
      <c r="D8911" s="7" t="str">
        <f t="shared" ca="1" si="1947"/>
        <v>Sports</v>
      </c>
      <c r="E8911" s="7" t="str">
        <f t="shared" ca="1" si="1948"/>
        <v>Yoga Mat</v>
      </c>
      <c r="F8911" s="7" t="str">
        <f t="shared" ca="1" si="1949"/>
        <v>Third-Party Seller</v>
      </c>
      <c r="G8911" s="7" t="str">
        <f t="shared" ca="1" si="1950"/>
        <v>Yes</v>
      </c>
      <c r="H8911" s="7">
        <f t="shared" ca="1" si="1951"/>
        <v>311</v>
      </c>
      <c r="I8911" s="7">
        <f t="shared" ca="1" si="1952"/>
        <v>2</v>
      </c>
      <c r="J8911" s="7">
        <f t="shared" ca="1" si="1953"/>
        <v>21</v>
      </c>
      <c r="K8911" s="7">
        <f t="shared" ca="1" si="1954"/>
        <v>7</v>
      </c>
      <c r="L8911" s="7" t="str">
        <f t="shared" ca="1" si="1955"/>
        <v>Debit Card</v>
      </c>
      <c r="M8911" s="7" t="str">
        <f t="shared" ca="1" si="1956"/>
        <v>USA</v>
      </c>
      <c r="N8911" s="8" t="str">
        <f t="shared" ca="1" si="1957"/>
        <v>Delivered</v>
      </c>
    </row>
    <row r="8912" spans="1:14" x14ac:dyDescent="0.35">
      <c r="A8912" s="5" t="str">
        <f t="shared" si="1958"/>
        <v>AMZ18912</v>
      </c>
      <c r="B8912" s="6">
        <f t="shared" ca="1" si="1959"/>
        <v>45982</v>
      </c>
      <c r="C8912" s="7" t="str">
        <f t="shared" ca="1" si="1946"/>
        <v>CUS22931</v>
      </c>
      <c r="D8912" s="7" t="str">
        <f t="shared" ca="1" si="1947"/>
        <v>Fashion</v>
      </c>
      <c r="E8912" s="7" t="str">
        <f t="shared" ca="1" si="1948"/>
        <v>Face Cream</v>
      </c>
      <c r="F8912" s="7" t="str">
        <f t="shared" ca="1" si="1949"/>
        <v>Amazon Fulfilled</v>
      </c>
      <c r="G8912" s="7" t="str">
        <f t="shared" ca="1" si="1950"/>
        <v>Yes</v>
      </c>
      <c r="H8912" s="7">
        <f t="shared" ca="1" si="1951"/>
        <v>418</v>
      </c>
      <c r="I8912" s="7">
        <f t="shared" ca="1" si="1952"/>
        <v>3</v>
      </c>
      <c r="J8912" s="7">
        <f t="shared" ca="1" si="1953"/>
        <v>4</v>
      </c>
      <c r="K8912" s="7">
        <f t="shared" ca="1" si="1954"/>
        <v>11</v>
      </c>
      <c r="L8912" s="7" t="str">
        <f t="shared" ca="1" si="1955"/>
        <v>Amazon Pay</v>
      </c>
      <c r="M8912" s="7" t="str">
        <f t="shared" ca="1" si="1956"/>
        <v>UK</v>
      </c>
      <c r="N8912" s="8" t="str">
        <f t="shared" ca="1" si="1957"/>
        <v>Delivered</v>
      </c>
    </row>
    <row r="8913" spans="1:14" x14ac:dyDescent="0.35">
      <c r="A8913" s="5" t="str">
        <f t="shared" si="1958"/>
        <v>AMZ18913</v>
      </c>
      <c r="B8913" s="6">
        <f t="shared" ca="1" si="1959"/>
        <v>45959</v>
      </c>
      <c r="C8913" s="7" t="str">
        <f t="shared" ca="1" si="1946"/>
        <v>CUS75594</v>
      </c>
      <c r="D8913" s="7" t="str">
        <f t="shared" ca="1" si="1947"/>
        <v>Sports</v>
      </c>
      <c r="E8913" s="7" t="str">
        <f t="shared" ca="1" si="1948"/>
        <v>Bluetooth Speaker</v>
      </c>
      <c r="F8913" s="7" t="str">
        <f t="shared" ca="1" si="1949"/>
        <v>Third-Party Seller</v>
      </c>
      <c r="G8913" s="7" t="str">
        <f t="shared" ca="1" si="1950"/>
        <v>No</v>
      </c>
      <c r="H8913" s="7">
        <f t="shared" ca="1" si="1951"/>
        <v>711</v>
      </c>
      <c r="I8913" s="7">
        <f t="shared" ca="1" si="1952"/>
        <v>4</v>
      </c>
      <c r="J8913" s="7">
        <f t="shared" ca="1" si="1953"/>
        <v>36</v>
      </c>
      <c r="K8913" s="7">
        <f t="shared" ca="1" si="1954"/>
        <v>13</v>
      </c>
      <c r="L8913" s="7" t="str">
        <f t="shared" ca="1" si="1955"/>
        <v>Amazon Pay</v>
      </c>
      <c r="M8913" s="7" t="str">
        <f t="shared" ca="1" si="1956"/>
        <v>UK</v>
      </c>
      <c r="N8913" s="8" t="str">
        <f t="shared" ca="1" si="1957"/>
        <v>Delivered</v>
      </c>
    </row>
    <row r="8914" spans="1:14" x14ac:dyDescent="0.35">
      <c r="A8914" s="5" t="str">
        <f t="shared" si="1958"/>
        <v>AMZ18914</v>
      </c>
      <c r="B8914" s="6">
        <f t="shared" ca="1" si="1959"/>
        <v>45852</v>
      </c>
      <c r="C8914" s="7" t="str">
        <f t="shared" ca="1" si="1946"/>
        <v>CUS78039</v>
      </c>
      <c r="D8914" s="7" t="str">
        <f t="shared" ca="1" si="1947"/>
        <v>Fashion</v>
      </c>
      <c r="E8914" s="7" t="str">
        <f t="shared" ca="1" si="1948"/>
        <v>Iphone Charger</v>
      </c>
      <c r="F8914" s="7" t="str">
        <f t="shared" ca="1" si="1949"/>
        <v>Amazon Fulfilled</v>
      </c>
      <c r="G8914" s="7" t="str">
        <f t="shared" ca="1" si="1950"/>
        <v>Yes</v>
      </c>
      <c r="H8914" s="7">
        <f t="shared" ca="1" si="1951"/>
        <v>497</v>
      </c>
      <c r="I8914" s="7">
        <f t="shared" ca="1" si="1952"/>
        <v>4</v>
      </c>
      <c r="J8914" s="7">
        <f t="shared" ca="1" si="1953"/>
        <v>32</v>
      </c>
      <c r="K8914" s="7">
        <f t="shared" ca="1" si="1954"/>
        <v>3</v>
      </c>
      <c r="L8914" s="7" t="str">
        <f t="shared" ca="1" si="1955"/>
        <v>Credit Card</v>
      </c>
      <c r="M8914" s="7" t="str">
        <f t="shared" ca="1" si="1956"/>
        <v>USA</v>
      </c>
      <c r="N8914" s="8" t="str">
        <f t="shared" ca="1" si="1957"/>
        <v>Delivered</v>
      </c>
    </row>
    <row r="8915" spans="1:14" x14ac:dyDescent="0.35">
      <c r="A8915" s="5" t="str">
        <f t="shared" si="1958"/>
        <v>AMZ18915</v>
      </c>
      <c r="B8915" s="6">
        <f t="shared" ca="1" si="1959"/>
        <v>45924</v>
      </c>
      <c r="C8915" s="7" t="str">
        <f t="shared" ca="1" si="1946"/>
        <v>CUS34555</v>
      </c>
      <c r="D8915" s="7" t="str">
        <f t="shared" ca="1" si="1947"/>
        <v>Beauty</v>
      </c>
      <c r="E8915" s="7" t="str">
        <f t="shared" ca="1" si="1948"/>
        <v>Running Shoes</v>
      </c>
      <c r="F8915" s="7" t="str">
        <f t="shared" ca="1" si="1949"/>
        <v>Amazon Fulfilled</v>
      </c>
      <c r="G8915" s="7" t="str">
        <f t="shared" ca="1" si="1950"/>
        <v>No</v>
      </c>
      <c r="H8915" s="7">
        <f t="shared" ca="1" si="1951"/>
        <v>107</v>
      </c>
      <c r="I8915" s="7">
        <f t="shared" ca="1" si="1952"/>
        <v>1</v>
      </c>
      <c r="J8915" s="7">
        <f t="shared" ca="1" si="1953"/>
        <v>33</v>
      </c>
      <c r="K8915" s="7">
        <f t="shared" ca="1" si="1954"/>
        <v>3</v>
      </c>
      <c r="L8915" s="7" t="str">
        <f t="shared" ca="1" si="1955"/>
        <v>Debit Card</v>
      </c>
      <c r="M8915" s="7" t="str">
        <f t="shared" ca="1" si="1956"/>
        <v>UK</v>
      </c>
      <c r="N8915" s="8" t="str">
        <f t="shared" ca="1" si="1957"/>
        <v>Delivered</v>
      </c>
    </row>
    <row r="8916" spans="1:14" x14ac:dyDescent="0.35">
      <c r="A8916" s="5" t="str">
        <f t="shared" si="1958"/>
        <v>AMZ18916</v>
      </c>
      <c r="B8916" s="6">
        <f t="shared" ca="1" si="1959"/>
        <v>45989</v>
      </c>
      <c r="C8916" s="7" t="str">
        <f t="shared" ca="1" si="1946"/>
        <v>CUS82928</v>
      </c>
      <c r="D8916" s="7" t="str">
        <f t="shared" ca="1" si="1947"/>
        <v>Home &amp; Kitchen</v>
      </c>
      <c r="E8916" s="7" t="str">
        <f t="shared" ca="1" si="1948"/>
        <v>Running Shoes</v>
      </c>
      <c r="F8916" s="7" t="str">
        <f t="shared" ca="1" si="1949"/>
        <v>Third-Party Seller</v>
      </c>
      <c r="G8916" s="7" t="str">
        <f t="shared" ca="1" si="1950"/>
        <v>No</v>
      </c>
      <c r="H8916" s="7">
        <f t="shared" ca="1" si="1951"/>
        <v>790</v>
      </c>
      <c r="I8916" s="7">
        <f t="shared" ca="1" si="1952"/>
        <v>2</v>
      </c>
      <c r="J8916" s="7">
        <f t="shared" ca="1" si="1953"/>
        <v>32</v>
      </c>
      <c r="K8916" s="7">
        <f t="shared" ca="1" si="1954"/>
        <v>9</v>
      </c>
      <c r="L8916" s="7" t="str">
        <f t="shared" ca="1" si="1955"/>
        <v>Credit Card</v>
      </c>
      <c r="M8916" s="7" t="str">
        <f t="shared" ca="1" si="1956"/>
        <v>Canada</v>
      </c>
      <c r="N8916" s="8" t="str">
        <f t="shared" ca="1" si="1957"/>
        <v>Delivered</v>
      </c>
    </row>
    <row r="8917" spans="1:14" x14ac:dyDescent="0.35">
      <c r="A8917" s="5" t="str">
        <f t="shared" si="1958"/>
        <v>AMZ18917</v>
      </c>
      <c r="B8917" s="6">
        <f t="shared" ca="1" si="1959"/>
        <v>46008</v>
      </c>
      <c r="C8917" s="7" t="str">
        <f t="shared" ca="1" si="1946"/>
        <v>CUS63924</v>
      </c>
      <c r="D8917" s="7" t="str">
        <f t="shared" ca="1" si="1947"/>
        <v>Books</v>
      </c>
      <c r="E8917" s="7" t="str">
        <f t="shared" ca="1" si="1948"/>
        <v>Iphone Charger</v>
      </c>
      <c r="F8917" s="7" t="str">
        <f t="shared" ca="1" si="1949"/>
        <v>Third-Party Seller</v>
      </c>
      <c r="G8917" s="7" t="str">
        <f t="shared" ca="1" si="1950"/>
        <v>Yes</v>
      </c>
      <c r="H8917" s="7">
        <f t="shared" ca="1" si="1951"/>
        <v>677</v>
      </c>
      <c r="I8917" s="7">
        <f t="shared" ca="1" si="1952"/>
        <v>4</v>
      </c>
      <c r="J8917" s="7">
        <f t="shared" ca="1" si="1953"/>
        <v>11</v>
      </c>
      <c r="K8917" s="7">
        <f t="shared" ca="1" si="1954"/>
        <v>14</v>
      </c>
      <c r="L8917" s="7" t="str">
        <f t="shared" ca="1" si="1955"/>
        <v>Debit Card</v>
      </c>
      <c r="M8917" s="7" t="str">
        <f t="shared" ca="1" si="1956"/>
        <v>India</v>
      </c>
      <c r="N8917" s="8" t="str">
        <f t="shared" ca="1" si="1957"/>
        <v>Returned</v>
      </c>
    </row>
    <row r="8918" spans="1:14" x14ac:dyDescent="0.35">
      <c r="A8918" s="5" t="str">
        <f t="shared" si="1958"/>
        <v>AMZ18918</v>
      </c>
      <c r="B8918" s="6">
        <f t="shared" ca="1" si="1959"/>
        <v>45938</v>
      </c>
      <c r="C8918" s="7" t="str">
        <f t="shared" ca="1" si="1946"/>
        <v>CUS27528</v>
      </c>
      <c r="D8918" s="7" t="str">
        <f t="shared" ca="1" si="1947"/>
        <v>Sports</v>
      </c>
      <c r="E8918" s="7" t="str">
        <f t="shared" ca="1" si="1948"/>
        <v>Yoga Mat</v>
      </c>
      <c r="F8918" s="7" t="str">
        <f t="shared" ca="1" si="1949"/>
        <v>Amazon Fulfilled</v>
      </c>
      <c r="G8918" s="7" t="str">
        <f t="shared" ca="1" si="1950"/>
        <v>Yes</v>
      </c>
      <c r="H8918" s="7">
        <f t="shared" ca="1" si="1951"/>
        <v>644</v>
      </c>
      <c r="I8918" s="7">
        <f t="shared" ca="1" si="1952"/>
        <v>2</v>
      </c>
      <c r="J8918" s="7">
        <f t="shared" ca="1" si="1953"/>
        <v>28</v>
      </c>
      <c r="K8918" s="7">
        <f t="shared" ca="1" si="1954"/>
        <v>7</v>
      </c>
      <c r="L8918" s="7" t="str">
        <f t="shared" ca="1" si="1955"/>
        <v>Amazon Pay</v>
      </c>
      <c r="M8918" s="7" t="str">
        <f t="shared" ca="1" si="1956"/>
        <v>Canada</v>
      </c>
      <c r="N8918" s="8" t="str">
        <f t="shared" ca="1" si="1957"/>
        <v>Returned</v>
      </c>
    </row>
    <row r="8919" spans="1:14" x14ac:dyDescent="0.35">
      <c r="A8919" s="5" t="str">
        <f t="shared" si="1958"/>
        <v>AMZ18919</v>
      </c>
      <c r="B8919" s="6">
        <f t="shared" ca="1" si="1959"/>
        <v>46004</v>
      </c>
      <c r="C8919" s="7" t="str">
        <f t="shared" ca="1" si="1946"/>
        <v>CUS28459</v>
      </c>
      <c r="D8919" s="7" t="str">
        <f t="shared" ca="1" si="1947"/>
        <v>Sports</v>
      </c>
      <c r="E8919" s="7" t="str">
        <f t="shared" ca="1" si="1948"/>
        <v>Bluetooth Speaker</v>
      </c>
      <c r="F8919" s="7" t="str">
        <f t="shared" ca="1" si="1949"/>
        <v>Amazon Fulfilled</v>
      </c>
      <c r="G8919" s="7" t="str">
        <f t="shared" ca="1" si="1950"/>
        <v>Yes</v>
      </c>
      <c r="H8919" s="7">
        <f t="shared" ca="1" si="1951"/>
        <v>582</v>
      </c>
      <c r="I8919" s="7">
        <f t="shared" ca="1" si="1952"/>
        <v>1</v>
      </c>
      <c r="J8919" s="7">
        <f t="shared" ca="1" si="1953"/>
        <v>25</v>
      </c>
      <c r="K8919" s="7">
        <f t="shared" ca="1" si="1954"/>
        <v>10</v>
      </c>
      <c r="L8919" s="7" t="str">
        <f t="shared" ca="1" si="1955"/>
        <v>Net Banking</v>
      </c>
      <c r="M8919" s="7" t="str">
        <f t="shared" ca="1" si="1956"/>
        <v>India</v>
      </c>
      <c r="N8919" s="8" t="str">
        <f t="shared" ca="1" si="1957"/>
        <v>Delivered</v>
      </c>
    </row>
    <row r="8920" spans="1:14" x14ac:dyDescent="0.35">
      <c r="A8920" s="5" t="str">
        <f t="shared" si="1958"/>
        <v>AMZ18920</v>
      </c>
      <c r="B8920" s="6">
        <f t="shared" ca="1" si="1959"/>
        <v>45991</v>
      </c>
      <c r="C8920" s="7" t="str">
        <f t="shared" ca="1" si="1946"/>
        <v>CUS32218</v>
      </c>
      <c r="D8920" s="7" t="str">
        <f t="shared" ca="1" si="1947"/>
        <v>Sports</v>
      </c>
      <c r="E8920" s="7" t="str">
        <f t="shared" ca="1" si="1948"/>
        <v>Smart Watch</v>
      </c>
      <c r="F8920" s="7" t="str">
        <f t="shared" ca="1" si="1949"/>
        <v>Third-Party Seller</v>
      </c>
      <c r="G8920" s="7" t="str">
        <f t="shared" ca="1" si="1950"/>
        <v>No</v>
      </c>
      <c r="H8920" s="7">
        <f t="shared" ca="1" si="1951"/>
        <v>335</v>
      </c>
      <c r="I8920" s="7">
        <f t="shared" ca="1" si="1952"/>
        <v>3</v>
      </c>
      <c r="J8920" s="7">
        <f t="shared" ca="1" si="1953"/>
        <v>16</v>
      </c>
      <c r="K8920" s="7">
        <f t="shared" ca="1" si="1954"/>
        <v>11</v>
      </c>
      <c r="L8920" s="7" t="str">
        <f t="shared" ca="1" si="1955"/>
        <v>Debit Card</v>
      </c>
      <c r="M8920" s="7" t="str">
        <f t="shared" ca="1" si="1956"/>
        <v>UK</v>
      </c>
      <c r="N8920" s="8" t="str">
        <f t="shared" ca="1" si="1957"/>
        <v>Returned</v>
      </c>
    </row>
    <row r="8921" spans="1:14" x14ac:dyDescent="0.35">
      <c r="A8921" s="5" t="str">
        <f t="shared" si="1958"/>
        <v>AMZ18921</v>
      </c>
      <c r="B8921" s="6">
        <f t="shared" ca="1" si="1959"/>
        <v>45994</v>
      </c>
      <c r="C8921" s="7" t="str">
        <f t="shared" ca="1" si="1946"/>
        <v>CUS84222</v>
      </c>
      <c r="D8921" s="7" t="str">
        <f t="shared" ca="1" si="1947"/>
        <v>Books</v>
      </c>
      <c r="E8921" s="7" t="str">
        <f t="shared" ca="1" si="1948"/>
        <v>Running Shoes</v>
      </c>
      <c r="F8921" s="7" t="str">
        <f t="shared" ca="1" si="1949"/>
        <v>Amazon Fulfilled</v>
      </c>
      <c r="G8921" s="7" t="str">
        <f t="shared" ca="1" si="1950"/>
        <v>No</v>
      </c>
      <c r="H8921" s="7">
        <f t="shared" ca="1" si="1951"/>
        <v>460</v>
      </c>
      <c r="I8921" s="7">
        <f t="shared" ca="1" si="1952"/>
        <v>4</v>
      </c>
      <c r="J8921" s="7">
        <f t="shared" ca="1" si="1953"/>
        <v>8</v>
      </c>
      <c r="K8921" s="7">
        <f t="shared" ca="1" si="1954"/>
        <v>12</v>
      </c>
      <c r="L8921" s="7" t="str">
        <f t="shared" ca="1" si="1955"/>
        <v>Debit Card</v>
      </c>
      <c r="M8921" s="7" t="str">
        <f t="shared" ca="1" si="1956"/>
        <v>USA</v>
      </c>
      <c r="N8921" s="8" t="str">
        <f t="shared" ca="1" si="1957"/>
        <v>Cancelled</v>
      </c>
    </row>
    <row r="8922" spans="1:14" x14ac:dyDescent="0.35">
      <c r="A8922" s="5" t="str">
        <f t="shared" si="1958"/>
        <v>AMZ18922</v>
      </c>
      <c r="B8922" s="6">
        <f t="shared" ca="1" si="1959"/>
        <v>45882</v>
      </c>
      <c r="C8922" s="7" t="str">
        <f t="shared" ca="1" si="1946"/>
        <v>CUS16055</v>
      </c>
      <c r="D8922" s="7" t="str">
        <f t="shared" ca="1" si="1947"/>
        <v>Electronics</v>
      </c>
      <c r="E8922" s="7" t="str">
        <f t="shared" ca="1" si="1948"/>
        <v>Noise Cancelling Headphones</v>
      </c>
      <c r="F8922" s="7" t="str">
        <f t="shared" ca="1" si="1949"/>
        <v>Amazon Fulfilled</v>
      </c>
      <c r="G8922" s="7" t="str">
        <f t="shared" ca="1" si="1950"/>
        <v>No</v>
      </c>
      <c r="H8922" s="7">
        <f t="shared" ca="1" si="1951"/>
        <v>139</v>
      </c>
      <c r="I8922" s="7">
        <f t="shared" ca="1" si="1952"/>
        <v>3</v>
      </c>
      <c r="J8922" s="7">
        <f t="shared" ca="1" si="1953"/>
        <v>10</v>
      </c>
      <c r="K8922" s="7">
        <f t="shared" ca="1" si="1954"/>
        <v>14</v>
      </c>
      <c r="L8922" s="7" t="str">
        <f t="shared" ca="1" si="1955"/>
        <v>UPI</v>
      </c>
      <c r="M8922" s="7" t="str">
        <f t="shared" ca="1" si="1956"/>
        <v>USA</v>
      </c>
      <c r="N8922" s="8" t="str">
        <f t="shared" ca="1" si="1957"/>
        <v>Delivered</v>
      </c>
    </row>
    <row r="8923" spans="1:14" x14ac:dyDescent="0.35">
      <c r="A8923" s="5" t="str">
        <f t="shared" si="1958"/>
        <v>AMZ18923</v>
      </c>
      <c r="B8923" s="6">
        <f t="shared" ca="1" si="1959"/>
        <v>45844</v>
      </c>
      <c r="C8923" s="7" t="str">
        <f t="shared" ca="1" si="1946"/>
        <v>CUS32112</v>
      </c>
      <c r="D8923" s="7" t="str">
        <f t="shared" ca="1" si="1947"/>
        <v>Electronics</v>
      </c>
      <c r="E8923" s="7" t="str">
        <f t="shared" ca="1" si="1948"/>
        <v>Yoga Mat</v>
      </c>
      <c r="F8923" s="7" t="str">
        <f t="shared" ca="1" si="1949"/>
        <v>Amazon Fulfilled</v>
      </c>
      <c r="G8923" s="7" t="str">
        <f t="shared" ca="1" si="1950"/>
        <v>Yes</v>
      </c>
      <c r="H8923" s="7">
        <f t="shared" ca="1" si="1951"/>
        <v>756</v>
      </c>
      <c r="I8923" s="7">
        <f t="shared" ca="1" si="1952"/>
        <v>4</v>
      </c>
      <c r="J8923" s="7">
        <f t="shared" ca="1" si="1953"/>
        <v>2</v>
      </c>
      <c r="K8923" s="7">
        <f t="shared" ca="1" si="1954"/>
        <v>8</v>
      </c>
      <c r="L8923" s="7" t="str">
        <f t="shared" ca="1" si="1955"/>
        <v>Net Banking</v>
      </c>
      <c r="M8923" s="7" t="str">
        <f t="shared" ca="1" si="1956"/>
        <v>Canada</v>
      </c>
      <c r="N8923" s="8" t="str">
        <f t="shared" ca="1" si="1957"/>
        <v>Delivered</v>
      </c>
    </row>
    <row r="8924" spans="1:14" x14ac:dyDescent="0.35">
      <c r="A8924" s="5" t="str">
        <f t="shared" si="1958"/>
        <v>AMZ18924</v>
      </c>
      <c r="B8924" s="6">
        <f t="shared" ca="1" si="1959"/>
        <v>45945</v>
      </c>
      <c r="C8924" s="7" t="str">
        <f t="shared" ca="1" si="1946"/>
        <v>CUS21072</v>
      </c>
      <c r="D8924" s="7" t="str">
        <f t="shared" ca="1" si="1947"/>
        <v>Home &amp; Kitchen</v>
      </c>
      <c r="E8924" s="7" t="str">
        <f t="shared" ca="1" si="1948"/>
        <v>Smart Watch</v>
      </c>
      <c r="F8924" s="7" t="str">
        <f t="shared" ca="1" si="1949"/>
        <v>Third-Party Seller</v>
      </c>
      <c r="G8924" s="7" t="str">
        <f t="shared" ca="1" si="1950"/>
        <v>Yes</v>
      </c>
      <c r="H8924" s="7">
        <f t="shared" ca="1" si="1951"/>
        <v>304</v>
      </c>
      <c r="I8924" s="7">
        <f t="shared" ca="1" si="1952"/>
        <v>1</v>
      </c>
      <c r="J8924" s="7">
        <f t="shared" ca="1" si="1953"/>
        <v>27</v>
      </c>
      <c r="K8924" s="7">
        <f t="shared" ca="1" si="1954"/>
        <v>9</v>
      </c>
      <c r="L8924" s="7" t="str">
        <f t="shared" ca="1" si="1955"/>
        <v>Debit Card</v>
      </c>
      <c r="M8924" s="7" t="str">
        <f t="shared" ca="1" si="1956"/>
        <v>India</v>
      </c>
      <c r="N8924" s="8" t="str">
        <f t="shared" ca="1" si="1957"/>
        <v>Delivered</v>
      </c>
    </row>
    <row r="8925" spans="1:14" x14ac:dyDescent="0.35">
      <c r="A8925" s="5" t="str">
        <f t="shared" si="1958"/>
        <v>AMZ18925</v>
      </c>
      <c r="B8925" s="6">
        <f t="shared" ca="1" si="1959"/>
        <v>45895</v>
      </c>
      <c r="C8925" s="7" t="str">
        <f t="shared" ca="1" si="1946"/>
        <v>CUS17206</v>
      </c>
      <c r="D8925" s="7" t="str">
        <f t="shared" ca="1" si="1947"/>
        <v>Books</v>
      </c>
      <c r="E8925" s="7" t="str">
        <f t="shared" ca="1" si="1948"/>
        <v>Smart Watch</v>
      </c>
      <c r="F8925" s="7" t="str">
        <f t="shared" ca="1" si="1949"/>
        <v>Amazon Fulfilled</v>
      </c>
      <c r="G8925" s="7" t="str">
        <f t="shared" ca="1" si="1950"/>
        <v>No</v>
      </c>
      <c r="H8925" s="7">
        <f t="shared" ca="1" si="1951"/>
        <v>120</v>
      </c>
      <c r="I8925" s="7">
        <f t="shared" ca="1" si="1952"/>
        <v>1</v>
      </c>
      <c r="J8925" s="7">
        <f t="shared" ca="1" si="1953"/>
        <v>2</v>
      </c>
      <c r="K8925" s="7">
        <f t="shared" ca="1" si="1954"/>
        <v>8</v>
      </c>
      <c r="L8925" s="7" t="str">
        <f t="shared" ca="1" si="1955"/>
        <v>UPI</v>
      </c>
      <c r="M8925" s="7" t="str">
        <f t="shared" ca="1" si="1956"/>
        <v>India</v>
      </c>
      <c r="N8925" s="8" t="str">
        <f t="shared" ca="1" si="1957"/>
        <v>Delivered</v>
      </c>
    </row>
    <row r="8926" spans="1:14" x14ac:dyDescent="0.35">
      <c r="A8926" s="5" t="str">
        <f t="shared" si="1958"/>
        <v>AMZ18926</v>
      </c>
      <c r="B8926" s="6">
        <f t="shared" ca="1" si="1959"/>
        <v>45910</v>
      </c>
      <c r="C8926" s="7" t="str">
        <f t="shared" ca="1" si="1946"/>
        <v>CUS58178</v>
      </c>
      <c r="D8926" s="7" t="str">
        <f t="shared" ca="1" si="1947"/>
        <v>Books</v>
      </c>
      <c r="E8926" s="7" t="str">
        <f t="shared" ca="1" si="1948"/>
        <v>Iphone Charger</v>
      </c>
      <c r="F8926" s="7" t="str">
        <f t="shared" ca="1" si="1949"/>
        <v>Third-Party Seller</v>
      </c>
      <c r="G8926" s="7" t="str">
        <f t="shared" ca="1" si="1950"/>
        <v>No</v>
      </c>
      <c r="H8926" s="7">
        <f t="shared" ca="1" si="1951"/>
        <v>525</v>
      </c>
      <c r="I8926" s="7">
        <f t="shared" ca="1" si="1952"/>
        <v>3</v>
      </c>
      <c r="J8926" s="7">
        <f t="shared" ca="1" si="1953"/>
        <v>11</v>
      </c>
      <c r="K8926" s="7">
        <f t="shared" ca="1" si="1954"/>
        <v>4</v>
      </c>
      <c r="L8926" s="7" t="str">
        <f t="shared" ca="1" si="1955"/>
        <v>Debit Card</v>
      </c>
      <c r="M8926" s="7" t="str">
        <f t="shared" ca="1" si="1956"/>
        <v>USA</v>
      </c>
      <c r="N8926" s="8" t="str">
        <f t="shared" ca="1" si="1957"/>
        <v>Cancelled</v>
      </c>
    </row>
    <row r="8927" spans="1:14" x14ac:dyDescent="0.35">
      <c r="A8927" s="5" t="str">
        <f t="shared" si="1958"/>
        <v>AMZ18927</v>
      </c>
      <c r="B8927" s="6">
        <f t="shared" ca="1" si="1959"/>
        <v>45871</v>
      </c>
      <c r="C8927" s="7" t="str">
        <f t="shared" ca="1" si="1946"/>
        <v>CUS29733</v>
      </c>
      <c r="D8927" s="7" t="str">
        <f t="shared" ca="1" si="1947"/>
        <v>Home &amp; Kitchen</v>
      </c>
      <c r="E8927" s="7" t="str">
        <f t="shared" ca="1" si="1948"/>
        <v>Smart Watch</v>
      </c>
      <c r="F8927" s="7" t="str">
        <f t="shared" ca="1" si="1949"/>
        <v>Third-Party Seller</v>
      </c>
      <c r="G8927" s="7" t="str">
        <f t="shared" ca="1" si="1950"/>
        <v>Yes</v>
      </c>
      <c r="H8927" s="7">
        <f t="shared" ca="1" si="1951"/>
        <v>478</v>
      </c>
      <c r="I8927" s="7">
        <f t="shared" ca="1" si="1952"/>
        <v>3</v>
      </c>
      <c r="J8927" s="7">
        <f t="shared" ca="1" si="1953"/>
        <v>12</v>
      </c>
      <c r="K8927" s="7">
        <f t="shared" ca="1" si="1954"/>
        <v>6</v>
      </c>
      <c r="L8927" s="7" t="str">
        <f t="shared" ca="1" si="1955"/>
        <v>UPI</v>
      </c>
      <c r="M8927" s="7" t="str">
        <f t="shared" ca="1" si="1956"/>
        <v>India</v>
      </c>
      <c r="N8927" s="8" t="str">
        <f t="shared" ca="1" si="1957"/>
        <v>Cancelled</v>
      </c>
    </row>
    <row r="8928" spans="1:14" x14ac:dyDescent="0.35">
      <c r="A8928" s="5" t="str">
        <f t="shared" si="1958"/>
        <v>AMZ18928</v>
      </c>
      <c r="B8928" s="6">
        <f t="shared" ca="1" si="1959"/>
        <v>45872</v>
      </c>
      <c r="C8928" s="7" t="str">
        <f t="shared" ca="1" si="1946"/>
        <v>CUS22326</v>
      </c>
      <c r="D8928" s="7" t="str">
        <f t="shared" ca="1" si="1947"/>
        <v>Sports</v>
      </c>
      <c r="E8928" s="7" t="str">
        <f t="shared" ca="1" si="1948"/>
        <v>Water Bottle</v>
      </c>
      <c r="F8928" s="7" t="str">
        <f t="shared" ca="1" si="1949"/>
        <v>Amazon Fulfilled</v>
      </c>
      <c r="G8928" s="7" t="str">
        <f t="shared" ca="1" si="1950"/>
        <v>No</v>
      </c>
      <c r="H8928" s="7">
        <f t="shared" ca="1" si="1951"/>
        <v>280</v>
      </c>
      <c r="I8928" s="7">
        <f t="shared" ca="1" si="1952"/>
        <v>2</v>
      </c>
      <c r="J8928" s="7">
        <f t="shared" ca="1" si="1953"/>
        <v>6</v>
      </c>
      <c r="K8928" s="7">
        <f t="shared" ca="1" si="1954"/>
        <v>3</v>
      </c>
      <c r="L8928" s="7" t="str">
        <f t="shared" ca="1" si="1955"/>
        <v>UPI</v>
      </c>
      <c r="M8928" s="7" t="str">
        <f t="shared" ca="1" si="1956"/>
        <v>USA</v>
      </c>
      <c r="N8928" s="8" t="str">
        <f t="shared" ca="1" si="1957"/>
        <v>Returned</v>
      </c>
    </row>
    <row r="8929" spans="1:14" x14ac:dyDescent="0.35">
      <c r="A8929" s="5" t="str">
        <f t="shared" si="1958"/>
        <v>AMZ18929</v>
      </c>
      <c r="B8929" s="6">
        <f t="shared" ca="1" si="1959"/>
        <v>45988</v>
      </c>
      <c r="C8929" s="7" t="str">
        <f t="shared" ca="1" si="1946"/>
        <v>CUS29533</v>
      </c>
      <c r="D8929" s="7" t="str">
        <f t="shared" ca="1" si="1947"/>
        <v>Electronics</v>
      </c>
      <c r="E8929" s="7" t="str">
        <f t="shared" ca="1" si="1948"/>
        <v>Bluetooth Speaker</v>
      </c>
      <c r="F8929" s="7" t="str">
        <f t="shared" ca="1" si="1949"/>
        <v>Amazon Fulfilled</v>
      </c>
      <c r="G8929" s="7" t="str">
        <f t="shared" ca="1" si="1950"/>
        <v>Yes</v>
      </c>
      <c r="H8929" s="7">
        <f t="shared" ca="1" si="1951"/>
        <v>578</v>
      </c>
      <c r="I8929" s="7">
        <f t="shared" ca="1" si="1952"/>
        <v>3</v>
      </c>
      <c r="J8929" s="7">
        <f t="shared" ca="1" si="1953"/>
        <v>18</v>
      </c>
      <c r="K8929" s="7">
        <f t="shared" ca="1" si="1954"/>
        <v>15</v>
      </c>
      <c r="L8929" s="7" t="str">
        <f t="shared" ca="1" si="1955"/>
        <v>Credit Card</v>
      </c>
      <c r="M8929" s="7" t="str">
        <f t="shared" ca="1" si="1956"/>
        <v>India</v>
      </c>
      <c r="N8929" s="8" t="str">
        <f t="shared" ca="1" si="1957"/>
        <v>Delivered</v>
      </c>
    </row>
    <row r="8930" spans="1:14" x14ac:dyDescent="0.35">
      <c r="A8930" s="5" t="str">
        <f t="shared" si="1958"/>
        <v>AMZ18930</v>
      </c>
      <c r="B8930" s="6">
        <f t="shared" ca="1" si="1959"/>
        <v>45924</v>
      </c>
      <c r="C8930" s="7" t="str">
        <f t="shared" ca="1" si="1946"/>
        <v>CUS58813</v>
      </c>
      <c r="D8930" s="7" t="str">
        <f t="shared" ca="1" si="1947"/>
        <v>Books</v>
      </c>
      <c r="E8930" s="7" t="str">
        <f t="shared" ca="1" si="1948"/>
        <v>Bluetooth Speaker</v>
      </c>
      <c r="F8930" s="7" t="str">
        <f t="shared" ca="1" si="1949"/>
        <v>Third-Party Seller</v>
      </c>
      <c r="G8930" s="7" t="str">
        <f t="shared" ca="1" si="1950"/>
        <v>Yes</v>
      </c>
      <c r="H8930" s="7">
        <f t="shared" ca="1" si="1951"/>
        <v>367</v>
      </c>
      <c r="I8930" s="7">
        <f t="shared" ca="1" si="1952"/>
        <v>3</v>
      </c>
      <c r="J8930" s="7">
        <f t="shared" ca="1" si="1953"/>
        <v>19</v>
      </c>
      <c r="K8930" s="7">
        <f t="shared" ca="1" si="1954"/>
        <v>9</v>
      </c>
      <c r="L8930" s="7" t="str">
        <f t="shared" ca="1" si="1955"/>
        <v>Net Banking</v>
      </c>
      <c r="M8930" s="7" t="str">
        <f t="shared" ca="1" si="1956"/>
        <v>India</v>
      </c>
      <c r="N8930" s="8" t="str">
        <f t="shared" ca="1" si="1957"/>
        <v>Delivered</v>
      </c>
    </row>
    <row r="8931" spans="1:14" x14ac:dyDescent="0.35">
      <c r="A8931" s="5" t="str">
        <f t="shared" si="1958"/>
        <v>AMZ18931</v>
      </c>
      <c r="B8931" s="6">
        <f t="shared" ca="1" si="1959"/>
        <v>45934</v>
      </c>
      <c r="C8931" s="7" t="str">
        <f t="shared" ca="1" si="1946"/>
        <v>CUS83485</v>
      </c>
      <c r="D8931" s="7" t="str">
        <f t="shared" ca="1" si="1947"/>
        <v>Electronics</v>
      </c>
      <c r="E8931" s="7" t="str">
        <f t="shared" ca="1" si="1948"/>
        <v>Running Shoes</v>
      </c>
      <c r="F8931" s="7" t="str">
        <f t="shared" ca="1" si="1949"/>
        <v>Amazon Fulfilled</v>
      </c>
      <c r="G8931" s="7" t="str">
        <f t="shared" ca="1" si="1950"/>
        <v>Yes</v>
      </c>
      <c r="H8931" s="7">
        <f t="shared" ca="1" si="1951"/>
        <v>36</v>
      </c>
      <c r="I8931" s="7">
        <f t="shared" ca="1" si="1952"/>
        <v>2</v>
      </c>
      <c r="J8931" s="7">
        <f t="shared" ca="1" si="1953"/>
        <v>33</v>
      </c>
      <c r="K8931" s="7">
        <f t="shared" ca="1" si="1954"/>
        <v>8</v>
      </c>
      <c r="L8931" s="7" t="str">
        <f t="shared" ca="1" si="1955"/>
        <v>Net Banking</v>
      </c>
      <c r="M8931" s="7" t="str">
        <f t="shared" ca="1" si="1956"/>
        <v>USA</v>
      </c>
      <c r="N8931" s="8" t="str">
        <f t="shared" ca="1" si="1957"/>
        <v>Returned</v>
      </c>
    </row>
    <row r="8932" spans="1:14" x14ac:dyDescent="0.35">
      <c r="A8932" s="5" t="str">
        <f t="shared" si="1958"/>
        <v>AMZ18932</v>
      </c>
      <c r="B8932" s="6">
        <f t="shared" ca="1" si="1959"/>
        <v>45942</v>
      </c>
      <c r="C8932" s="7" t="str">
        <f t="shared" ca="1" si="1946"/>
        <v>CUS11353</v>
      </c>
      <c r="D8932" s="7" t="str">
        <f t="shared" ca="1" si="1947"/>
        <v>Sports</v>
      </c>
      <c r="E8932" s="7" t="str">
        <f t="shared" ca="1" si="1948"/>
        <v>Air  Fryer</v>
      </c>
      <c r="F8932" s="7" t="str">
        <f t="shared" ca="1" si="1949"/>
        <v>Third-Party Seller</v>
      </c>
      <c r="G8932" s="7" t="str">
        <f t="shared" ca="1" si="1950"/>
        <v>Yes</v>
      </c>
      <c r="H8932" s="7">
        <f t="shared" ca="1" si="1951"/>
        <v>241</v>
      </c>
      <c r="I8932" s="7">
        <f t="shared" ca="1" si="1952"/>
        <v>2</v>
      </c>
      <c r="J8932" s="7">
        <f t="shared" ca="1" si="1953"/>
        <v>31</v>
      </c>
      <c r="K8932" s="7">
        <f t="shared" ca="1" si="1954"/>
        <v>8</v>
      </c>
      <c r="L8932" s="7" t="str">
        <f t="shared" ca="1" si="1955"/>
        <v>Net Banking</v>
      </c>
      <c r="M8932" s="7" t="str">
        <f t="shared" ca="1" si="1956"/>
        <v>USA</v>
      </c>
      <c r="N8932" s="8" t="str">
        <f t="shared" ca="1" si="1957"/>
        <v>Returned</v>
      </c>
    </row>
    <row r="8933" spans="1:14" x14ac:dyDescent="0.35">
      <c r="A8933" s="5" t="str">
        <f t="shared" si="1958"/>
        <v>AMZ18933</v>
      </c>
      <c r="B8933" s="6">
        <f t="shared" ca="1" si="1959"/>
        <v>45901</v>
      </c>
      <c r="C8933" s="7" t="str">
        <f t="shared" ca="1" si="1946"/>
        <v>CUS68614</v>
      </c>
      <c r="D8933" s="7" t="str">
        <f t="shared" ca="1" si="1947"/>
        <v>Fashion</v>
      </c>
      <c r="E8933" s="7" t="str">
        <f t="shared" ca="1" si="1948"/>
        <v>Bluetooth Speaker</v>
      </c>
      <c r="F8933" s="7" t="str">
        <f t="shared" ca="1" si="1949"/>
        <v>Third-Party Seller</v>
      </c>
      <c r="G8933" s="7" t="str">
        <f t="shared" ca="1" si="1950"/>
        <v>No</v>
      </c>
      <c r="H8933" s="7">
        <f t="shared" ca="1" si="1951"/>
        <v>683</v>
      </c>
      <c r="I8933" s="7">
        <f t="shared" ca="1" si="1952"/>
        <v>3</v>
      </c>
      <c r="J8933" s="7">
        <f t="shared" ca="1" si="1953"/>
        <v>33</v>
      </c>
      <c r="K8933" s="7">
        <f t="shared" ca="1" si="1954"/>
        <v>5</v>
      </c>
      <c r="L8933" s="7" t="str">
        <f t="shared" ca="1" si="1955"/>
        <v>Credit Card</v>
      </c>
      <c r="M8933" s="7" t="str">
        <f t="shared" ca="1" si="1956"/>
        <v>India</v>
      </c>
      <c r="N8933" s="8" t="str">
        <f t="shared" ca="1" si="1957"/>
        <v>Delivered</v>
      </c>
    </row>
    <row r="8934" spans="1:14" x14ac:dyDescent="0.35">
      <c r="A8934" s="5" t="str">
        <f t="shared" si="1958"/>
        <v>AMZ18934</v>
      </c>
      <c r="B8934" s="6">
        <f t="shared" ca="1" si="1959"/>
        <v>45984</v>
      </c>
      <c r="C8934" s="7" t="str">
        <f t="shared" ca="1" si="1946"/>
        <v>CUS60013</v>
      </c>
      <c r="D8934" s="7" t="str">
        <f t="shared" ca="1" si="1947"/>
        <v>Fashion</v>
      </c>
      <c r="E8934" s="7" t="str">
        <f t="shared" ca="1" si="1948"/>
        <v>Smart Watch</v>
      </c>
      <c r="F8934" s="7" t="str">
        <f t="shared" ca="1" si="1949"/>
        <v>Third-Party Seller</v>
      </c>
      <c r="G8934" s="7" t="str">
        <f t="shared" ca="1" si="1950"/>
        <v>No</v>
      </c>
      <c r="H8934" s="7">
        <f t="shared" ca="1" si="1951"/>
        <v>430</v>
      </c>
      <c r="I8934" s="7">
        <f t="shared" ca="1" si="1952"/>
        <v>1</v>
      </c>
      <c r="J8934" s="7">
        <f t="shared" ca="1" si="1953"/>
        <v>6</v>
      </c>
      <c r="K8934" s="7">
        <f t="shared" ca="1" si="1954"/>
        <v>4</v>
      </c>
      <c r="L8934" s="7" t="str">
        <f t="shared" ca="1" si="1955"/>
        <v>Amazon Pay</v>
      </c>
      <c r="M8934" s="7" t="str">
        <f t="shared" ca="1" si="1956"/>
        <v>India</v>
      </c>
      <c r="N8934" s="8" t="str">
        <f t="shared" ca="1" si="1957"/>
        <v>Delivered</v>
      </c>
    </row>
    <row r="8935" spans="1:14" x14ac:dyDescent="0.35">
      <c r="A8935" s="5" t="str">
        <f t="shared" si="1958"/>
        <v>AMZ18935</v>
      </c>
      <c r="B8935" s="6">
        <f t="shared" ca="1" si="1959"/>
        <v>45865</v>
      </c>
      <c r="C8935" s="7" t="str">
        <f t="shared" ca="1" si="1946"/>
        <v>CUS71606</v>
      </c>
      <c r="D8935" s="7" t="str">
        <f t="shared" ca="1" si="1947"/>
        <v>Electronics</v>
      </c>
      <c r="E8935" s="7" t="str">
        <f t="shared" ca="1" si="1948"/>
        <v>Yoga Mat</v>
      </c>
      <c r="F8935" s="7" t="str">
        <f t="shared" ca="1" si="1949"/>
        <v>Third-Party Seller</v>
      </c>
      <c r="G8935" s="7" t="str">
        <f t="shared" ca="1" si="1950"/>
        <v>Yes</v>
      </c>
      <c r="H8935" s="7">
        <f t="shared" ca="1" si="1951"/>
        <v>461</v>
      </c>
      <c r="I8935" s="7">
        <f t="shared" ca="1" si="1952"/>
        <v>1</v>
      </c>
      <c r="J8935" s="7">
        <f t="shared" ca="1" si="1953"/>
        <v>31</v>
      </c>
      <c r="K8935" s="7">
        <f t="shared" ca="1" si="1954"/>
        <v>10</v>
      </c>
      <c r="L8935" s="7" t="str">
        <f t="shared" ca="1" si="1955"/>
        <v>Debit Card</v>
      </c>
      <c r="M8935" s="7" t="str">
        <f t="shared" ca="1" si="1956"/>
        <v>UK</v>
      </c>
      <c r="N8935" s="8" t="str">
        <f t="shared" ca="1" si="1957"/>
        <v>Delivered</v>
      </c>
    </row>
    <row r="8936" spans="1:14" x14ac:dyDescent="0.35">
      <c r="A8936" s="5" t="str">
        <f t="shared" si="1958"/>
        <v>AMZ18936</v>
      </c>
      <c r="B8936" s="6">
        <f t="shared" ca="1" si="1959"/>
        <v>45879</v>
      </c>
      <c r="C8936" s="7" t="str">
        <f t="shared" ca="1" si="1946"/>
        <v>CUS93565</v>
      </c>
      <c r="D8936" s="7" t="str">
        <f t="shared" ca="1" si="1947"/>
        <v>Fashion</v>
      </c>
      <c r="E8936" s="7" t="str">
        <f t="shared" ca="1" si="1948"/>
        <v>Air  Fryer</v>
      </c>
      <c r="F8936" s="7" t="str">
        <f t="shared" ca="1" si="1949"/>
        <v>Third-Party Seller</v>
      </c>
      <c r="G8936" s="7" t="str">
        <f t="shared" ca="1" si="1950"/>
        <v>No</v>
      </c>
      <c r="H8936" s="7">
        <f t="shared" ca="1" si="1951"/>
        <v>25</v>
      </c>
      <c r="I8936" s="7">
        <f t="shared" ca="1" si="1952"/>
        <v>2</v>
      </c>
      <c r="J8936" s="7">
        <f t="shared" ca="1" si="1953"/>
        <v>36</v>
      </c>
      <c r="K8936" s="7">
        <f t="shared" ca="1" si="1954"/>
        <v>10</v>
      </c>
      <c r="L8936" s="7" t="str">
        <f t="shared" ca="1" si="1955"/>
        <v>Net Banking</v>
      </c>
      <c r="M8936" s="7" t="str">
        <f t="shared" ca="1" si="1956"/>
        <v>UK</v>
      </c>
      <c r="N8936" s="8" t="str">
        <f t="shared" ca="1" si="1957"/>
        <v>Delivered</v>
      </c>
    </row>
    <row r="8937" spans="1:14" x14ac:dyDescent="0.35">
      <c r="A8937" s="5" t="str">
        <f t="shared" si="1958"/>
        <v>AMZ18937</v>
      </c>
      <c r="B8937" s="6">
        <f t="shared" ca="1" si="1959"/>
        <v>45995</v>
      </c>
      <c r="C8937" s="7" t="str">
        <f t="shared" ca="1" si="1946"/>
        <v>CUS83361</v>
      </c>
      <c r="D8937" s="7" t="str">
        <f t="shared" ca="1" si="1947"/>
        <v>Beauty</v>
      </c>
      <c r="E8937" s="7" t="str">
        <f t="shared" ca="1" si="1948"/>
        <v>Running Shoes</v>
      </c>
      <c r="F8937" s="7" t="str">
        <f t="shared" ca="1" si="1949"/>
        <v>Third-Party Seller</v>
      </c>
      <c r="G8937" s="7" t="str">
        <f t="shared" ca="1" si="1950"/>
        <v>Yes</v>
      </c>
      <c r="H8937" s="7">
        <f t="shared" ca="1" si="1951"/>
        <v>634</v>
      </c>
      <c r="I8937" s="7">
        <f t="shared" ca="1" si="1952"/>
        <v>3</v>
      </c>
      <c r="J8937" s="7">
        <f t="shared" ca="1" si="1953"/>
        <v>38</v>
      </c>
      <c r="K8937" s="7">
        <f t="shared" ca="1" si="1954"/>
        <v>12</v>
      </c>
      <c r="L8937" s="7" t="str">
        <f t="shared" ca="1" si="1955"/>
        <v>Debit Card</v>
      </c>
      <c r="M8937" s="7" t="str">
        <f t="shared" ca="1" si="1956"/>
        <v>Canada</v>
      </c>
      <c r="N8937" s="8" t="str">
        <f t="shared" ca="1" si="1957"/>
        <v>Delivered</v>
      </c>
    </row>
    <row r="8938" spans="1:14" x14ac:dyDescent="0.35">
      <c r="A8938" s="5" t="str">
        <f t="shared" si="1958"/>
        <v>AMZ18938</v>
      </c>
      <c r="B8938" s="6">
        <f t="shared" ca="1" si="1959"/>
        <v>45844</v>
      </c>
      <c r="C8938" s="7" t="str">
        <f t="shared" ca="1" si="1946"/>
        <v>CUS21116</v>
      </c>
      <c r="D8938" s="7" t="str">
        <f t="shared" ca="1" si="1947"/>
        <v>Beauty</v>
      </c>
      <c r="E8938" s="7" t="str">
        <f t="shared" ca="1" si="1948"/>
        <v>Yoga Mat</v>
      </c>
      <c r="F8938" s="7" t="str">
        <f t="shared" ca="1" si="1949"/>
        <v>Third-Party Seller</v>
      </c>
      <c r="G8938" s="7" t="str">
        <f t="shared" ca="1" si="1950"/>
        <v>Yes</v>
      </c>
      <c r="H8938" s="7">
        <f t="shared" ca="1" si="1951"/>
        <v>326</v>
      </c>
      <c r="I8938" s="7">
        <f t="shared" ca="1" si="1952"/>
        <v>3</v>
      </c>
      <c r="J8938" s="7">
        <f t="shared" ca="1" si="1953"/>
        <v>15</v>
      </c>
      <c r="K8938" s="7">
        <f t="shared" ca="1" si="1954"/>
        <v>10</v>
      </c>
      <c r="L8938" s="7" t="str">
        <f t="shared" ca="1" si="1955"/>
        <v>Net Banking</v>
      </c>
      <c r="M8938" s="7" t="str">
        <f t="shared" ca="1" si="1956"/>
        <v>UK</v>
      </c>
      <c r="N8938" s="8" t="str">
        <f t="shared" ca="1" si="1957"/>
        <v>Delivered</v>
      </c>
    </row>
    <row r="8939" spans="1:14" x14ac:dyDescent="0.35">
      <c r="A8939" s="5" t="str">
        <f t="shared" si="1958"/>
        <v>AMZ18939</v>
      </c>
      <c r="B8939" s="6">
        <f t="shared" ca="1" si="1959"/>
        <v>46013</v>
      </c>
      <c r="C8939" s="7" t="str">
        <f t="shared" ca="1" si="1946"/>
        <v>CUS45329</v>
      </c>
      <c r="D8939" s="7" t="str">
        <f t="shared" ca="1" si="1947"/>
        <v>Books</v>
      </c>
      <c r="E8939" s="7" t="str">
        <f t="shared" ca="1" si="1948"/>
        <v>Running Shoes</v>
      </c>
      <c r="F8939" s="7" t="str">
        <f t="shared" ca="1" si="1949"/>
        <v>Third-Party Seller</v>
      </c>
      <c r="G8939" s="7" t="str">
        <f t="shared" ca="1" si="1950"/>
        <v>Yes</v>
      </c>
      <c r="H8939" s="7">
        <f t="shared" ca="1" si="1951"/>
        <v>280</v>
      </c>
      <c r="I8939" s="7">
        <f t="shared" ca="1" si="1952"/>
        <v>4</v>
      </c>
      <c r="J8939" s="7">
        <f t="shared" ca="1" si="1953"/>
        <v>23</v>
      </c>
      <c r="K8939" s="7">
        <f t="shared" ca="1" si="1954"/>
        <v>9</v>
      </c>
      <c r="L8939" s="7" t="str">
        <f t="shared" ca="1" si="1955"/>
        <v>UPI</v>
      </c>
      <c r="M8939" s="7" t="str">
        <f t="shared" ca="1" si="1956"/>
        <v>UK</v>
      </c>
      <c r="N8939" s="8" t="str">
        <f t="shared" ca="1" si="1957"/>
        <v>Returned</v>
      </c>
    </row>
    <row r="8940" spans="1:14" x14ac:dyDescent="0.35">
      <c r="A8940" s="5" t="str">
        <f t="shared" si="1958"/>
        <v>AMZ18940</v>
      </c>
      <c r="B8940" s="6">
        <f t="shared" ca="1" si="1959"/>
        <v>45924</v>
      </c>
      <c r="C8940" s="7" t="str">
        <f t="shared" ca="1" si="1946"/>
        <v>CUS68959</v>
      </c>
      <c r="D8940" s="7" t="str">
        <f t="shared" ca="1" si="1947"/>
        <v>Beauty</v>
      </c>
      <c r="E8940" s="7" t="str">
        <f t="shared" ca="1" si="1948"/>
        <v>Smart Watch</v>
      </c>
      <c r="F8940" s="7" t="str">
        <f t="shared" ca="1" si="1949"/>
        <v>Third-Party Seller</v>
      </c>
      <c r="G8940" s="7" t="str">
        <f t="shared" ca="1" si="1950"/>
        <v>No</v>
      </c>
      <c r="H8940" s="7">
        <f t="shared" ca="1" si="1951"/>
        <v>417</v>
      </c>
      <c r="I8940" s="7">
        <f t="shared" ca="1" si="1952"/>
        <v>2</v>
      </c>
      <c r="J8940" s="7">
        <f t="shared" ca="1" si="1953"/>
        <v>17</v>
      </c>
      <c r="K8940" s="7">
        <f t="shared" ca="1" si="1954"/>
        <v>14</v>
      </c>
      <c r="L8940" s="7" t="str">
        <f t="shared" ca="1" si="1955"/>
        <v>UPI</v>
      </c>
      <c r="M8940" s="7" t="str">
        <f t="shared" ca="1" si="1956"/>
        <v>USA</v>
      </c>
      <c r="N8940" s="8" t="str">
        <f t="shared" ca="1" si="1957"/>
        <v>Cancelled</v>
      </c>
    </row>
    <row r="8941" spans="1:14" x14ac:dyDescent="0.35">
      <c r="A8941" s="5" t="str">
        <f t="shared" si="1958"/>
        <v>AMZ18941</v>
      </c>
      <c r="B8941" s="6">
        <f t="shared" ca="1" si="1959"/>
        <v>45927</v>
      </c>
      <c r="C8941" s="7" t="str">
        <f t="shared" ca="1" si="1946"/>
        <v>CUS89896</v>
      </c>
      <c r="D8941" s="7" t="str">
        <f t="shared" ca="1" si="1947"/>
        <v>Beauty</v>
      </c>
      <c r="E8941" s="7" t="str">
        <f t="shared" ca="1" si="1948"/>
        <v>Running Shoes</v>
      </c>
      <c r="F8941" s="7" t="str">
        <f t="shared" ca="1" si="1949"/>
        <v>Third-Party Seller</v>
      </c>
      <c r="G8941" s="7" t="str">
        <f t="shared" ca="1" si="1950"/>
        <v>Yes</v>
      </c>
      <c r="H8941" s="7">
        <f t="shared" ca="1" si="1951"/>
        <v>33</v>
      </c>
      <c r="I8941" s="7">
        <f t="shared" ca="1" si="1952"/>
        <v>2</v>
      </c>
      <c r="J8941" s="7">
        <f t="shared" ca="1" si="1953"/>
        <v>14</v>
      </c>
      <c r="K8941" s="7">
        <f t="shared" ca="1" si="1954"/>
        <v>12</v>
      </c>
      <c r="L8941" s="7" t="str">
        <f t="shared" ca="1" si="1955"/>
        <v>Amazon Pay</v>
      </c>
      <c r="M8941" s="7" t="str">
        <f t="shared" ca="1" si="1956"/>
        <v>UK</v>
      </c>
      <c r="N8941" s="8" t="str">
        <f t="shared" ca="1" si="1957"/>
        <v>Delivered</v>
      </c>
    </row>
    <row r="8942" spans="1:14" x14ac:dyDescent="0.35">
      <c r="A8942" s="5" t="str">
        <f t="shared" si="1958"/>
        <v>AMZ18942</v>
      </c>
      <c r="B8942" s="6">
        <f t="shared" ca="1" si="1959"/>
        <v>46022</v>
      </c>
      <c r="C8942" s="7" t="str">
        <f t="shared" ca="1" si="1946"/>
        <v>CUS66125</v>
      </c>
      <c r="D8942" s="7" t="str">
        <f t="shared" ca="1" si="1947"/>
        <v>Electronics</v>
      </c>
      <c r="E8942" s="7" t="str">
        <f t="shared" ca="1" si="1948"/>
        <v>Yoga Mat</v>
      </c>
      <c r="F8942" s="7" t="str">
        <f t="shared" ca="1" si="1949"/>
        <v>Amazon Fulfilled</v>
      </c>
      <c r="G8942" s="7" t="str">
        <f t="shared" ca="1" si="1950"/>
        <v>No</v>
      </c>
      <c r="H8942" s="7">
        <f t="shared" ca="1" si="1951"/>
        <v>117</v>
      </c>
      <c r="I8942" s="7">
        <f t="shared" ca="1" si="1952"/>
        <v>4</v>
      </c>
      <c r="J8942" s="7">
        <f t="shared" ca="1" si="1953"/>
        <v>9</v>
      </c>
      <c r="K8942" s="7">
        <f t="shared" ca="1" si="1954"/>
        <v>13</v>
      </c>
      <c r="L8942" s="7" t="str">
        <f t="shared" ca="1" si="1955"/>
        <v>Net Banking</v>
      </c>
      <c r="M8942" s="7" t="str">
        <f t="shared" ca="1" si="1956"/>
        <v>USA</v>
      </c>
      <c r="N8942" s="8" t="str">
        <f t="shared" ca="1" si="1957"/>
        <v>Delivered</v>
      </c>
    </row>
    <row r="8943" spans="1:14" x14ac:dyDescent="0.35">
      <c r="A8943" s="5" t="str">
        <f t="shared" si="1958"/>
        <v>AMZ18943</v>
      </c>
      <c r="B8943" s="6">
        <f t="shared" ca="1" si="1959"/>
        <v>45932</v>
      </c>
      <c r="C8943" s="7" t="str">
        <f t="shared" ca="1" si="1946"/>
        <v>CUS58431</v>
      </c>
      <c r="D8943" s="7" t="str">
        <f t="shared" ca="1" si="1947"/>
        <v>Sports</v>
      </c>
      <c r="E8943" s="7" t="str">
        <f t="shared" ca="1" si="1948"/>
        <v>Air  Fryer</v>
      </c>
      <c r="F8943" s="7" t="str">
        <f t="shared" ca="1" si="1949"/>
        <v>Third-Party Seller</v>
      </c>
      <c r="G8943" s="7" t="str">
        <f t="shared" ca="1" si="1950"/>
        <v>Yes</v>
      </c>
      <c r="H8943" s="7">
        <f t="shared" ca="1" si="1951"/>
        <v>144</v>
      </c>
      <c r="I8943" s="7">
        <f t="shared" ca="1" si="1952"/>
        <v>4</v>
      </c>
      <c r="J8943" s="7">
        <f t="shared" ca="1" si="1953"/>
        <v>20</v>
      </c>
      <c r="K8943" s="7">
        <f t="shared" ca="1" si="1954"/>
        <v>7</v>
      </c>
      <c r="L8943" s="7" t="str">
        <f t="shared" ca="1" si="1955"/>
        <v>Amazon Pay</v>
      </c>
      <c r="M8943" s="7" t="str">
        <f t="shared" ca="1" si="1956"/>
        <v>USA</v>
      </c>
      <c r="N8943" s="8" t="str">
        <f t="shared" ca="1" si="1957"/>
        <v>Delivered</v>
      </c>
    </row>
    <row r="8944" spans="1:14" x14ac:dyDescent="0.35">
      <c r="A8944" s="5" t="str">
        <f t="shared" si="1958"/>
        <v>AMZ18944</v>
      </c>
      <c r="B8944" s="6">
        <f t="shared" ca="1" si="1959"/>
        <v>45852</v>
      </c>
      <c r="C8944" s="7" t="str">
        <f t="shared" ca="1" si="1946"/>
        <v>CUS45894</v>
      </c>
      <c r="D8944" s="7" t="str">
        <f t="shared" ca="1" si="1947"/>
        <v>Beauty</v>
      </c>
      <c r="E8944" s="7" t="str">
        <f t="shared" ca="1" si="1948"/>
        <v>Bluetooth Speaker</v>
      </c>
      <c r="F8944" s="7" t="str">
        <f t="shared" ca="1" si="1949"/>
        <v>Amazon Fulfilled</v>
      </c>
      <c r="G8944" s="7" t="str">
        <f t="shared" ca="1" si="1950"/>
        <v>No</v>
      </c>
      <c r="H8944" s="7">
        <f t="shared" ca="1" si="1951"/>
        <v>197</v>
      </c>
      <c r="I8944" s="7">
        <f t="shared" ca="1" si="1952"/>
        <v>1</v>
      </c>
      <c r="J8944" s="7">
        <f t="shared" ca="1" si="1953"/>
        <v>18</v>
      </c>
      <c r="K8944" s="7">
        <f t="shared" ca="1" si="1954"/>
        <v>15</v>
      </c>
      <c r="L8944" s="7" t="str">
        <f t="shared" ca="1" si="1955"/>
        <v>Amazon Pay</v>
      </c>
      <c r="M8944" s="7" t="str">
        <f t="shared" ca="1" si="1956"/>
        <v>USA</v>
      </c>
      <c r="N8944" s="8" t="str">
        <f t="shared" ca="1" si="1957"/>
        <v>Delivered</v>
      </c>
    </row>
    <row r="8945" spans="1:14" x14ac:dyDescent="0.35">
      <c r="A8945" s="5" t="str">
        <f t="shared" si="1958"/>
        <v>AMZ18945</v>
      </c>
      <c r="B8945" s="6">
        <f t="shared" ca="1" si="1959"/>
        <v>45889</v>
      </c>
      <c r="C8945" s="7" t="str">
        <f t="shared" ca="1" si="1946"/>
        <v>CUS57890</v>
      </c>
      <c r="D8945" s="7" t="str">
        <f t="shared" ca="1" si="1947"/>
        <v>Fashion</v>
      </c>
      <c r="E8945" s="7" t="str">
        <f t="shared" ca="1" si="1948"/>
        <v>Running Shoes</v>
      </c>
      <c r="F8945" s="7" t="str">
        <f t="shared" ca="1" si="1949"/>
        <v>Third-Party Seller</v>
      </c>
      <c r="G8945" s="7" t="str">
        <f t="shared" ca="1" si="1950"/>
        <v>Yes</v>
      </c>
      <c r="H8945" s="7">
        <f t="shared" ca="1" si="1951"/>
        <v>424</v>
      </c>
      <c r="I8945" s="7">
        <f t="shared" ca="1" si="1952"/>
        <v>1</v>
      </c>
      <c r="J8945" s="7">
        <f t="shared" ca="1" si="1953"/>
        <v>10</v>
      </c>
      <c r="K8945" s="7">
        <f t="shared" ca="1" si="1954"/>
        <v>12</v>
      </c>
      <c r="L8945" s="7" t="str">
        <f t="shared" ca="1" si="1955"/>
        <v>Amazon Pay</v>
      </c>
      <c r="M8945" s="7" t="str">
        <f t="shared" ca="1" si="1956"/>
        <v>UK</v>
      </c>
      <c r="N8945" s="8" t="str">
        <f t="shared" ca="1" si="1957"/>
        <v>Returned</v>
      </c>
    </row>
    <row r="8946" spans="1:14" x14ac:dyDescent="0.35">
      <c r="A8946" s="5" t="str">
        <f t="shared" si="1958"/>
        <v>AMZ18946</v>
      </c>
      <c r="B8946" s="6">
        <f t="shared" ca="1" si="1959"/>
        <v>45969</v>
      </c>
      <c r="C8946" s="7" t="str">
        <f t="shared" ca="1" si="1946"/>
        <v>CUS17518</v>
      </c>
      <c r="D8946" s="7" t="str">
        <f t="shared" ca="1" si="1947"/>
        <v>Beauty</v>
      </c>
      <c r="E8946" s="7" t="str">
        <f t="shared" ca="1" si="1948"/>
        <v>Cotton T-Shirt</v>
      </c>
      <c r="F8946" s="7" t="str">
        <f t="shared" ca="1" si="1949"/>
        <v>Amazon Fulfilled</v>
      </c>
      <c r="G8946" s="7" t="str">
        <f t="shared" ca="1" si="1950"/>
        <v>Yes</v>
      </c>
      <c r="H8946" s="7">
        <f t="shared" ca="1" si="1951"/>
        <v>145</v>
      </c>
      <c r="I8946" s="7">
        <f t="shared" ca="1" si="1952"/>
        <v>3</v>
      </c>
      <c r="J8946" s="7">
        <f t="shared" ca="1" si="1953"/>
        <v>19</v>
      </c>
      <c r="K8946" s="7">
        <f t="shared" ca="1" si="1954"/>
        <v>3</v>
      </c>
      <c r="L8946" s="7" t="str">
        <f t="shared" ca="1" si="1955"/>
        <v>UPI</v>
      </c>
      <c r="M8946" s="7" t="str">
        <f t="shared" ca="1" si="1956"/>
        <v>India</v>
      </c>
      <c r="N8946" s="8" t="str">
        <f t="shared" ca="1" si="1957"/>
        <v>Delivered</v>
      </c>
    </row>
    <row r="8947" spans="1:14" x14ac:dyDescent="0.35">
      <c r="A8947" s="5" t="str">
        <f t="shared" si="1958"/>
        <v>AMZ18947</v>
      </c>
      <c r="B8947" s="6">
        <f t="shared" ca="1" si="1959"/>
        <v>45992</v>
      </c>
      <c r="C8947" s="7" t="str">
        <f t="shared" ca="1" si="1946"/>
        <v>CUS74421</v>
      </c>
      <c r="D8947" s="7" t="str">
        <f t="shared" ca="1" si="1947"/>
        <v>Books</v>
      </c>
      <c r="E8947" s="7" t="str">
        <f t="shared" ca="1" si="1948"/>
        <v>Face Cream</v>
      </c>
      <c r="F8947" s="7" t="str">
        <f t="shared" ca="1" si="1949"/>
        <v>Amazon Fulfilled</v>
      </c>
      <c r="G8947" s="7" t="str">
        <f t="shared" ca="1" si="1950"/>
        <v>No</v>
      </c>
      <c r="H8947" s="7">
        <f t="shared" ca="1" si="1951"/>
        <v>453</v>
      </c>
      <c r="I8947" s="7">
        <f t="shared" ca="1" si="1952"/>
        <v>2</v>
      </c>
      <c r="J8947" s="7">
        <f t="shared" ca="1" si="1953"/>
        <v>32</v>
      </c>
      <c r="K8947" s="7">
        <f t="shared" ca="1" si="1954"/>
        <v>6</v>
      </c>
      <c r="L8947" s="7" t="str">
        <f t="shared" ca="1" si="1955"/>
        <v>Debit Card</v>
      </c>
      <c r="M8947" s="7" t="str">
        <f t="shared" ca="1" si="1956"/>
        <v>USA</v>
      </c>
      <c r="N8947" s="8" t="str">
        <f t="shared" ca="1" si="1957"/>
        <v>Cancelled</v>
      </c>
    </row>
    <row r="8948" spans="1:14" x14ac:dyDescent="0.35">
      <c r="A8948" s="5" t="str">
        <f t="shared" si="1958"/>
        <v>AMZ18948</v>
      </c>
      <c r="B8948" s="6">
        <f t="shared" ca="1" si="1959"/>
        <v>45850</v>
      </c>
      <c r="C8948" s="7" t="str">
        <f t="shared" ca="1" si="1946"/>
        <v>CUS58158</v>
      </c>
      <c r="D8948" s="7" t="str">
        <f t="shared" ca="1" si="1947"/>
        <v>Electronics</v>
      </c>
      <c r="E8948" s="7" t="str">
        <f t="shared" ca="1" si="1948"/>
        <v>Iphone Charger</v>
      </c>
      <c r="F8948" s="7" t="str">
        <f t="shared" ca="1" si="1949"/>
        <v>Third-Party Seller</v>
      </c>
      <c r="G8948" s="7" t="str">
        <f t="shared" ca="1" si="1950"/>
        <v>Yes</v>
      </c>
      <c r="H8948" s="7">
        <f t="shared" ca="1" si="1951"/>
        <v>196</v>
      </c>
      <c r="I8948" s="7">
        <f t="shared" ca="1" si="1952"/>
        <v>3</v>
      </c>
      <c r="J8948" s="7">
        <f t="shared" ca="1" si="1953"/>
        <v>26</v>
      </c>
      <c r="K8948" s="7">
        <f t="shared" ca="1" si="1954"/>
        <v>9</v>
      </c>
      <c r="L8948" s="7" t="str">
        <f t="shared" ca="1" si="1955"/>
        <v>Amazon Pay</v>
      </c>
      <c r="M8948" s="7" t="str">
        <f t="shared" ca="1" si="1956"/>
        <v>USA</v>
      </c>
      <c r="N8948" s="8" t="str">
        <f t="shared" ca="1" si="1957"/>
        <v>Returned</v>
      </c>
    </row>
    <row r="8949" spans="1:14" x14ac:dyDescent="0.35">
      <c r="A8949" s="5" t="str">
        <f t="shared" si="1958"/>
        <v>AMZ18949</v>
      </c>
      <c r="B8949" s="6">
        <f t="shared" ca="1" si="1959"/>
        <v>45846</v>
      </c>
      <c r="C8949" s="7" t="str">
        <f t="shared" ca="1" si="1946"/>
        <v>CUS74229</v>
      </c>
      <c r="D8949" s="7" t="str">
        <f t="shared" ca="1" si="1947"/>
        <v>Home &amp; Kitchen</v>
      </c>
      <c r="E8949" s="7" t="str">
        <f t="shared" ca="1" si="1948"/>
        <v>Bluetooth Speaker</v>
      </c>
      <c r="F8949" s="7" t="str">
        <f t="shared" ca="1" si="1949"/>
        <v>Amazon Fulfilled</v>
      </c>
      <c r="G8949" s="7" t="str">
        <f t="shared" ca="1" si="1950"/>
        <v>Yes</v>
      </c>
      <c r="H8949" s="7">
        <f t="shared" ca="1" si="1951"/>
        <v>108</v>
      </c>
      <c r="I8949" s="7">
        <f t="shared" ca="1" si="1952"/>
        <v>2</v>
      </c>
      <c r="J8949" s="7">
        <f t="shared" ca="1" si="1953"/>
        <v>26</v>
      </c>
      <c r="K8949" s="7">
        <f t="shared" ca="1" si="1954"/>
        <v>9</v>
      </c>
      <c r="L8949" s="7" t="str">
        <f t="shared" ca="1" si="1955"/>
        <v>Debit Card</v>
      </c>
      <c r="M8949" s="7" t="str">
        <f t="shared" ca="1" si="1956"/>
        <v>UK</v>
      </c>
      <c r="N8949" s="8" t="str">
        <f t="shared" ca="1" si="1957"/>
        <v>Cancelled</v>
      </c>
    </row>
    <row r="8950" spans="1:14" x14ac:dyDescent="0.35">
      <c r="A8950" s="5" t="str">
        <f t="shared" si="1958"/>
        <v>AMZ18950</v>
      </c>
      <c r="B8950" s="6">
        <f t="shared" ca="1" si="1959"/>
        <v>45928</v>
      </c>
      <c r="C8950" s="7" t="str">
        <f t="shared" ca="1" si="1946"/>
        <v>CUS44616</v>
      </c>
      <c r="D8950" s="7" t="str">
        <f t="shared" ca="1" si="1947"/>
        <v>Fashion</v>
      </c>
      <c r="E8950" s="7" t="str">
        <f t="shared" ca="1" si="1948"/>
        <v>Smart Watch</v>
      </c>
      <c r="F8950" s="7" t="str">
        <f t="shared" ca="1" si="1949"/>
        <v>Third-Party Seller</v>
      </c>
      <c r="G8950" s="7" t="str">
        <f t="shared" ca="1" si="1950"/>
        <v>Yes</v>
      </c>
      <c r="H8950" s="7">
        <f t="shared" ca="1" si="1951"/>
        <v>749</v>
      </c>
      <c r="I8950" s="7">
        <f t="shared" ca="1" si="1952"/>
        <v>1</v>
      </c>
      <c r="J8950" s="7">
        <f t="shared" ca="1" si="1953"/>
        <v>26</v>
      </c>
      <c r="K8950" s="7">
        <f t="shared" ca="1" si="1954"/>
        <v>15</v>
      </c>
      <c r="L8950" s="7" t="str">
        <f t="shared" ca="1" si="1955"/>
        <v>Net Banking</v>
      </c>
      <c r="M8950" s="7" t="str">
        <f t="shared" ca="1" si="1956"/>
        <v>USA</v>
      </c>
      <c r="N8950" s="8" t="str">
        <f t="shared" ca="1" si="1957"/>
        <v>Cancelled</v>
      </c>
    </row>
    <row r="8951" spans="1:14" x14ac:dyDescent="0.35">
      <c r="A8951" s="5" t="str">
        <f t="shared" si="1958"/>
        <v>AMZ18951</v>
      </c>
      <c r="B8951" s="6">
        <f t="shared" ca="1" si="1959"/>
        <v>45859</v>
      </c>
      <c r="C8951" s="7" t="str">
        <f t="shared" ca="1" si="1946"/>
        <v>CUS51473</v>
      </c>
      <c r="D8951" s="7" t="str">
        <f t="shared" ca="1" si="1947"/>
        <v>Home &amp; Kitchen</v>
      </c>
      <c r="E8951" s="7" t="str">
        <f t="shared" ca="1" si="1948"/>
        <v>Noise Cancelling Headphones</v>
      </c>
      <c r="F8951" s="7" t="str">
        <f t="shared" ca="1" si="1949"/>
        <v>Amazon Fulfilled</v>
      </c>
      <c r="G8951" s="7" t="str">
        <f t="shared" ca="1" si="1950"/>
        <v>Yes</v>
      </c>
      <c r="H8951" s="7">
        <f t="shared" ca="1" si="1951"/>
        <v>357</v>
      </c>
      <c r="I8951" s="7">
        <f t="shared" ca="1" si="1952"/>
        <v>2</v>
      </c>
      <c r="J8951" s="7">
        <f t="shared" ca="1" si="1953"/>
        <v>32</v>
      </c>
      <c r="K8951" s="7">
        <f t="shared" ca="1" si="1954"/>
        <v>5</v>
      </c>
      <c r="L8951" s="7" t="str">
        <f t="shared" ca="1" si="1955"/>
        <v>Amazon Pay</v>
      </c>
      <c r="M8951" s="7" t="str">
        <f t="shared" ca="1" si="1956"/>
        <v>UK</v>
      </c>
      <c r="N8951" s="8" t="str">
        <f t="shared" ca="1" si="1957"/>
        <v>Delivered</v>
      </c>
    </row>
    <row r="8952" spans="1:14" x14ac:dyDescent="0.35">
      <c r="A8952" s="5" t="str">
        <f t="shared" si="1958"/>
        <v>AMZ18952</v>
      </c>
      <c r="B8952" s="6">
        <f t="shared" ca="1" si="1959"/>
        <v>45862</v>
      </c>
      <c r="C8952" s="7" t="str">
        <f t="shared" ca="1" si="1946"/>
        <v>CUS69769</v>
      </c>
      <c r="D8952" s="7" t="str">
        <f t="shared" ca="1" si="1947"/>
        <v>Fashion</v>
      </c>
      <c r="E8952" s="7" t="str">
        <f t="shared" ca="1" si="1948"/>
        <v>Face Cream</v>
      </c>
      <c r="F8952" s="7" t="str">
        <f t="shared" ca="1" si="1949"/>
        <v>Amazon Fulfilled</v>
      </c>
      <c r="G8952" s="7" t="str">
        <f t="shared" ca="1" si="1950"/>
        <v>Yes</v>
      </c>
      <c r="H8952" s="7">
        <f t="shared" ca="1" si="1951"/>
        <v>244</v>
      </c>
      <c r="I8952" s="7">
        <f t="shared" ca="1" si="1952"/>
        <v>1</v>
      </c>
      <c r="J8952" s="7">
        <f t="shared" ca="1" si="1953"/>
        <v>8</v>
      </c>
      <c r="K8952" s="7">
        <f t="shared" ca="1" si="1954"/>
        <v>10</v>
      </c>
      <c r="L8952" s="7" t="str">
        <f t="shared" ca="1" si="1955"/>
        <v>Credit Card</v>
      </c>
      <c r="M8952" s="7" t="str">
        <f t="shared" ca="1" si="1956"/>
        <v>UK</v>
      </c>
      <c r="N8952" s="8" t="str">
        <f t="shared" ca="1" si="1957"/>
        <v>Cancelled</v>
      </c>
    </row>
    <row r="8953" spans="1:14" x14ac:dyDescent="0.35">
      <c r="A8953" s="5" t="str">
        <f t="shared" si="1958"/>
        <v>AMZ18953</v>
      </c>
      <c r="B8953" s="6">
        <f t="shared" ca="1" si="1959"/>
        <v>45900</v>
      </c>
      <c r="C8953" s="7" t="str">
        <f t="shared" ca="1" si="1946"/>
        <v>CUS29942</v>
      </c>
      <c r="D8953" s="7" t="str">
        <f t="shared" ca="1" si="1947"/>
        <v>Sports</v>
      </c>
      <c r="E8953" s="7" t="str">
        <f t="shared" ca="1" si="1948"/>
        <v>Water Bottle</v>
      </c>
      <c r="F8953" s="7" t="str">
        <f t="shared" ca="1" si="1949"/>
        <v>Amazon Fulfilled</v>
      </c>
      <c r="G8953" s="7" t="str">
        <f t="shared" ca="1" si="1950"/>
        <v>No</v>
      </c>
      <c r="H8953" s="7">
        <f t="shared" ca="1" si="1951"/>
        <v>476</v>
      </c>
      <c r="I8953" s="7">
        <f t="shared" ca="1" si="1952"/>
        <v>3</v>
      </c>
      <c r="J8953" s="7">
        <f t="shared" ca="1" si="1953"/>
        <v>22</v>
      </c>
      <c r="K8953" s="7">
        <f t="shared" ca="1" si="1954"/>
        <v>15</v>
      </c>
      <c r="L8953" s="7" t="str">
        <f t="shared" ca="1" si="1955"/>
        <v>Net Banking</v>
      </c>
      <c r="M8953" s="7" t="str">
        <f t="shared" ca="1" si="1956"/>
        <v>Canada</v>
      </c>
      <c r="N8953" s="8" t="str">
        <f t="shared" ca="1" si="1957"/>
        <v>Delivered</v>
      </c>
    </row>
    <row r="8954" spans="1:14" x14ac:dyDescent="0.35">
      <c r="A8954" s="5" t="str">
        <f t="shared" si="1958"/>
        <v>AMZ18954</v>
      </c>
      <c r="B8954" s="6">
        <f t="shared" ca="1" si="1959"/>
        <v>45921</v>
      </c>
      <c r="C8954" s="7" t="str">
        <f t="shared" ca="1" si="1946"/>
        <v>CUS20919</v>
      </c>
      <c r="D8954" s="7" t="str">
        <f t="shared" ca="1" si="1947"/>
        <v>Books</v>
      </c>
      <c r="E8954" s="7" t="str">
        <f t="shared" ca="1" si="1948"/>
        <v>Cotton T-Shirt</v>
      </c>
      <c r="F8954" s="7" t="str">
        <f t="shared" ca="1" si="1949"/>
        <v>Amazon Fulfilled</v>
      </c>
      <c r="G8954" s="7" t="str">
        <f t="shared" ca="1" si="1950"/>
        <v>Yes</v>
      </c>
      <c r="H8954" s="7">
        <f t="shared" ca="1" si="1951"/>
        <v>378</v>
      </c>
      <c r="I8954" s="7">
        <f t="shared" ca="1" si="1952"/>
        <v>4</v>
      </c>
      <c r="J8954" s="7">
        <f t="shared" ca="1" si="1953"/>
        <v>15</v>
      </c>
      <c r="K8954" s="7">
        <f t="shared" ca="1" si="1954"/>
        <v>14</v>
      </c>
      <c r="L8954" s="7" t="str">
        <f t="shared" ca="1" si="1955"/>
        <v>UPI</v>
      </c>
      <c r="M8954" s="7" t="str">
        <f t="shared" ca="1" si="1956"/>
        <v>UK</v>
      </c>
      <c r="N8954" s="8" t="str">
        <f t="shared" ca="1" si="1957"/>
        <v>Delivered</v>
      </c>
    </row>
    <row r="8955" spans="1:14" x14ac:dyDescent="0.35">
      <c r="A8955" s="5" t="str">
        <f t="shared" si="1958"/>
        <v>AMZ18955</v>
      </c>
      <c r="B8955" s="6">
        <f t="shared" ca="1" si="1959"/>
        <v>45936</v>
      </c>
      <c r="C8955" s="7" t="str">
        <f t="shared" ca="1" si="1946"/>
        <v>CUS25948</v>
      </c>
      <c r="D8955" s="7" t="str">
        <f t="shared" ca="1" si="1947"/>
        <v>Beauty</v>
      </c>
      <c r="E8955" s="7" t="str">
        <f t="shared" ca="1" si="1948"/>
        <v>Running Shoes</v>
      </c>
      <c r="F8955" s="7" t="str">
        <f t="shared" ca="1" si="1949"/>
        <v>Amazon Fulfilled</v>
      </c>
      <c r="G8955" s="7" t="str">
        <f t="shared" ca="1" si="1950"/>
        <v>No</v>
      </c>
      <c r="H8955" s="7">
        <f t="shared" ca="1" si="1951"/>
        <v>596</v>
      </c>
      <c r="I8955" s="7">
        <f t="shared" ca="1" si="1952"/>
        <v>4</v>
      </c>
      <c r="J8955" s="7">
        <f t="shared" ca="1" si="1953"/>
        <v>19</v>
      </c>
      <c r="K8955" s="7">
        <f t="shared" ca="1" si="1954"/>
        <v>5</v>
      </c>
      <c r="L8955" s="7" t="str">
        <f t="shared" ca="1" si="1955"/>
        <v>Credit Card</v>
      </c>
      <c r="M8955" s="7" t="str">
        <f t="shared" ca="1" si="1956"/>
        <v>USA</v>
      </c>
      <c r="N8955" s="8" t="str">
        <f t="shared" ca="1" si="1957"/>
        <v>Delivered</v>
      </c>
    </row>
    <row r="8956" spans="1:14" x14ac:dyDescent="0.35">
      <c r="A8956" s="5" t="str">
        <f t="shared" si="1958"/>
        <v>AMZ18956</v>
      </c>
      <c r="B8956" s="6">
        <f t="shared" ca="1" si="1959"/>
        <v>45992</v>
      </c>
      <c r="C8956" s="7" t="str">
        <f t="shared" ca="1" si="1946"/>
        <v>CUS58405</v>
      </c>
      <c r="D8956" s="7" t="str">
        <f t="shared" ca="1" si="1947"/>
        <v>Books</v>
      </c>
      <c r="E8956" s="7" t="str">
        <f t="shared" ca="1" si="1948"/>
        <v>Cotton T-Shirt</v>
      </c>
      <c r="F8956" s="7" t="str">
        <f t="shared" ca="1" si="1949"/>
        <v>Amazon Fulfilled</v>
      </c>
      <c r="G8956" s="7" t="str">
        <f t="shared" ca="1" si="1950"/>
        <v>No</v>
      </c>
      <c r="H8956" s="7">
        <f t="shared" ca="1" si="1951"/>
        <v>753</v>
      </c>
      <c r="I8956" s="7">
        <f t="shared" ca="1" si="1952"/>
        <v>1</v>
      </c>
      <c r="J8956" s="7">
        <f t="shared" ca="1" si="1953"/>
        <v>32</v>
      </c>
      <c r="K8956" s="7">
        <f t="shared" ca="1" si="1954"/>
        <v>10</v>
      </c>
      <c r="L8956" s="7" t="str">
        <f t="shared" ca="1" si="1955"/>
        <v>UPI</v>
      </c>
      <c r="M8956" s="7" t="str">
        <f t="shared" ca="1" si="1956"/>
        <v>India</v>
      </c>
      <c r="N8956" s="8" t="str">
        <f t="shared" ca="1" si="1957"/>
        <v>Cancelled</v>
      </c>
    </row>
    <row r="8957" spans="1:14" x14ac:dyDescent="0.35">
      <c r="A8957" s="5" t="str">
        <f t="shared" si="1958"/>
        <v>AMZ18957</v>
      </c>
      <c r="B8957" s="6">
        <f t="shared" ca="1" si="1959"/>
        <v>45980</v>
      </c>
      <c r="C8957" s="7" t="str">
        <f t="shared" ca="1" si="1946"/>
        <v>CUS15945</v>
      </c>
      <c r="D8957" s="7" t="str">
        <f t="shared" ca="1" si="1947"/>
        <v>Sports</v>
      </c>
      <c r="E8957" s="7" t="str">
        <f t="shared" ca="1" si="1948"/>
        <v>Water Bottle</v>
      </c>
      <c r="F8957" s="7" t="str">
        <f t="shared" ca="1" si="1949"/>
        <v>Third-Party Seller</v>
      </c>
      <c r="G8957" s="7" t="str">
        <f t="shared" ca="1" si="1950"/>
        <v>No</v>
      </c>
      <c r="H8957" s="7">
        <f t="shared" ca="1" si="1951"/>
        <v>16</v>
      </c>
      <c r="I8957" s="7">
        <f t="shared" ca="1" si="1952"/>
        <v>1</v>
      </c>
      <c r="J8957" s="7">
        <f t="shared" ca="1" si="1953"/>
        <v>21</v>
      </c>
      <c r="K8957" s="7">
        <f t="shared" ca="1" si="1954"/>
        <v>14</v>
      </c>
      <c r="L8957" s="7" t="str">
        <f t="shared" ca="1" si="1955"/>
        <v>UPI</v>
      </c>
      <c r="M8957" s="7" t="str">
        <f t="shared" ca="1" si="1956"/>
        <v>USA</v>
      </c>
      <c r="N8957" s="8" t="str">
        <f t="shared" ca="1" si="1957"/>
        <v>Delivered</v>
      </c>
    </row>
    <row r="8958" spans="1:14" x14ac:dyDescent="0.35">
      <c r="A8958" s="5" t="str">
        <f t="shared" si="1958"/>
        <v>AMZ18958</v>
      </c>
      <c r="B8958" s="6">
        <f t="shared" ca="1" si="1959"/>
        <v>45914</v>
      </c>
      <c r="C8958" s="7" t="str">
        <f t="shared" ca="1" si="1946"/>
        <v>CUS64899</v>
      </c>
      <c r="D8958" s="7" t="str">
        <f t="shared" ca="1" si="1947"/>
        <v>Electronics</v>
      </c>
      <c r="E8958" s="7" t="str">
        <f t="shared" ca="1" si="1948"/>
        <v>Iphone Charger</v>
      </c>
      <c r="F8958" s="7" t="str">
        <f t="shared" ca="1" si="1949"/>
        <v>Third-Party Seller</v>
      </c>
      <c r="G8958" s="7" t="str">
        <f t="shared" ca="1" si="1950"/>
        <v>Yes</v>
      </c>
      <c r="H8958" s="7">
        <f t="shared" ca="1" si="1951"/>
        <v>459</v>
      </c>
      <c r="I8958" s="7">
        <f t="shared" ca="1" si="1952"/>
        <v>4</v>
      </c>
      <c r="J8958" s="7">
        <f t="shared" ca="1" si="1953"/>
        <v>1</v>
      </c>
      <c r="K8958" s="7">
        <f t="shared" ca="1" si="1954"/>
        <v>11</v>
      </c>
      <c r="L8958" s="7" t="str">
        <f t="shared" ca="1" si="1955"/>
        <v>Net Banking</v>
      </c>
      <c r="M8958" s="7" t="str">
        <f t="shared" ca="1" si="1956"/>
        <v>Canada</v>
      </c>
      <c r="N8958" s="8" t="str">
        <f t="shared" ca="1" si="1957"/>
        <v>Delivered</v>
      </c>
    </row>
    <row r="8959" spans="1:14" x14ac:dyDescent="0.35">
      <c r="A8959" s="5" t="str">
        <f t="shared" si="1958"/>
        <v>AMZ18959</v>
      </c>
      <c r="B8959" s="6">
        <f t="shared" ca="1" si="1959"/>
        <v>45960</v>
      </c>
      <c r="C8959" s="7" t="str">
        <f t="shared" ca="1" si="1946"/>
        <v>CUS96469</v>
      </c>
      <c r="D8959" s="7" t="str">
        <f t="shared" ca="1" si="1947"/>
        <v>Beauty</v>
      </c>
      <c r="E8959" s="7" t="str">
        <f t="shared" ca="1" si="1948"/>
        <v>Smart Watch</v>
      </c>
      <c r="F8959" s="7" t="str">
        <f t="shared" ca="1" si="1949"/>
        <v>Third-Party Seller</v>
      </c>
      <c r="G8959" s="7" t="str">
        <f t="shared" ca="1" si="1950"/>
        <v>Yes</v>
      </c>
      <c r="H8959" s="7">
        <f t="shared" ca="1" si="1951"/>
        <v>279</v>
      </c>
      <c r="I8959" s="7">
        <f t="shared" ca="1" si="1952"/>
        <v>4</v>
      </c>
      <c r="J8959" s="7">
        <f t="shared" ca="1" si="1953"/>
        <v>33</v>
      </c>
      <c r="K8959" s="7">
        <f t="shared" ca="1" si="1954"/>
        <v>13</v>
      </c>
      <c r="L8959" s="7" t="str">
        <f t="shared" ca="1" si="1955"/>
        <v>Net Banking</v>
      </c>
      <c r="M8959" s="7" t="str">
        <f t="shared" ca="1" si="1956"/>
        <v>USA</v>
      </c>
      <c r="N8959" s="8" t="str">
        <f t="shared" ca="1" si="1957"/>
        <v>Cancelled</v>
      </c>
    </row>
    <row r="8960" spans="1:14" x14ac:dyDescent="0.35">
      <c r="A8960" s="5" t="str">
        <f t="shared" si="1958"/>
        <v>AMZ18960</v>
      </c>
      <c r="B8960" s="6">
        <f t="shared" ca="1" si="1959"/>
        <v>45892</v>
      </c>
      <c r="C8960" s="7" t="str">
        <f t="shared" ca="1" si="1946"/>
        <v>CUS87962</v>
      </c>
      <c r="D8960" s="7" t="str">
        <f t="shared" ca="1" si="1947"/>
        <v>Beauty</v>
      </c>
      <c r="E8960" s="7" t="str">
        <f t="shared" ca="1" si="1948"/>
        <v>Iphone Charger</v>
      </c>
      <c r="F8960" s="7" t="str">
        <f t="shared" ca="1" si="1949"/>
        <v>Third-Party Seller</v>
      </c>
      <c r="G8960" s="7" t="str">
        <f t="shared" ca="1" si="1950"/>
        <v>No</v>
      </c>
      <c r="H8960" s="7">
        <f t="shared" ca="1" si="1951"/>
        <v>106</v>
      </c>
      <c r="I8960" s="7">
        <f t="shared" ca="1" si="1952"/>
        <v>1</v>
      </c>
      <c r="J8960" s="7">
        <f t="shared" ca="1" si="1953"/>
        <v>11</v>
      </c>
      <c r="K8960" s="7">
        <f t="shared" ca="1" si="1954"/>
        <v>5</v>
      </c>
      <c r="L8960" s="7" t="str">
        <f t="shared" ca="1" si="1955"/>
        <v>Amazon Pay</v>
      </c>
      <c r="M8960" s="7" t="str">
        <f t="shared" ca="1" si="1956"/>
        <v>Canada</v>
      </c>
      <c r="N8960" s="8" t="str">
        <f t="shared" ca="1" si="1957"/>
        <v>Cancelled</v>
      </c>
    </row>
    <row r="8961" spans="1:14" x14ac:dyDescent="0.35">
      <c r="A8961" s="5" t="str">
        <f t="shared" si="1958"/>
        <v>AMZ18961</v>
      </c>
      <c r="B8961" s="6">
        <f t="shared" ca="1" si="1959"/>
        <v>45858</v>
      </c>
      <c r="C8961" s="7" t="str">
        <f t="shared" ca="1" si="1946"/>
        <v>CUS15275</v>
      </c>
      <c r="D8961" s="7" t="str">
        <f t="shared" ca="1" si="1947"/>
        <v>Fashion</v>
      </c>
      <c r="E8961" s="7" t="str">
        <f t="shared" ca="1" si="1948"/>
        <v>Water Bottle</v>
      </c>
      <c r="F8961" s="7" t="str">
        <f t="shared" ca="1" si="1949"/>
        <v>Third-Party Seller</v>
      </c>
      <c r="G8961" s="7" t="str">
        <f t="shared" ca="1" si="1950"/>
        <v>Yes</v>
      </c>
      <c r="H8961" s="7">
        <f t="shared" ca="1" si="1951"/>
        <v>206</v>
      </c>
      <c r="I8961" s="7">
        <f t="shared" ca="1" si="1952"/>
        <v>3</v>
      </c>
      <c r="J8961" s="7">
        <f t="shared" ca="1" si="1953"/>
        <v>10</v>
      </c>
      <c r="K8961" s="7">
        <f t="shared" ca="1" si="1954"/>
        <v>6</v>
      </c>
      <c r="L8961" s="7" t="str">
        <f t="shared" ca="1" si="1955"/>
        <v>Debit Card</v>
      </c>
      <c r="M8961" s="7" t="str">
        <f t="shared" ca="1" si="1956"/>
        <v>UK</v>
      </c>
      <c r="N8961" s="8" t="str">
        <f t="shared" ca="1" si="1957"/>
        <v>Delivered</v>
      </c>
    </row>
    <row r="8962" spans="1:14" x14ac:dyDescent="0.35">
      <c r="A8962" s="5" t="str">
        <f t="shared" si="1958"/>
        <v>AMZ18962</v>
      </c>
      <c r="B8962" s="6">
        <f t="shared" ca="1" si="1959"/>
        <v>45878</v>
      </c>
      <c r="C8962" s="7" t="str">
        <f t="shared" ref="C8962:C9025" ca="1" si="1960">"CUS"&amp;RANDBETWEEN(10000,99999)</f>
        <v>CUS38694</v>
      </c>
      <c r="D8962" s="7" t="str">
        <f t="shared" ref="D8962:D9025" ca="1" si="1961">CHOOSE(RANDBETWEEN(1,6),"Electronics","Fashion","Home &amp; Kitchen","Beauty","Books","Sports")</f>
        <v>Home &amp; Kitchen</v>
      </c>
      <c r="E8962" s="7" t="str">
        <f t="shared" ref="E8962:E9025" ca="1" si="1962">CHOOSE(RANDBETWEEN(1,10),"Iphone Charger","Bluetooth Speaker","Running Shoes","Cotton T-Shirt","Air  Fryer","Face Cream","Yoga Mat","Smart Watch","Noise Cancelling Headphones","Water Bottle")</f>
        <v>Bluetooth Speaker</v>
      </c>
      <c r="F8962" s="7" t="str">
        <f t="shared" ref="F8962:F9025" ca="1" si="1963">CHOOSE(RANDBETWEEN(1,2),"Amazon Fulfilled","Third-Party Seller")</f>
        <v>Third-Party Seller</v>
      </c>
      <c r="G8962" s="7" t="str">
        <f t="shared" ref="G8962:G9025" ca="1" si="1964">CHOOSE(RANDBETWEEN(1,2),"Yes","No")</f>
        <v>Yes</v>
      </c>
      <c r="H8962" s="7">
        <f t="shared" ref="H8962:H9025" ca="1" si="1965">RANDBETWEEN(8,800)</f>
        <v>506</v>
      </c>
      <c r="I8962" s="7">
        <f t="shared" ref="I8962:I9025" ca="1" si="1966">RANDBETWEEN(1,4)</f>
        <v>1</v>
      </c>
      <c r="J8962" s="7">
        <f t="shared" ref="J8962:J9025" ca="1" si="1967">RANDBETWEEN(0,40)</f>
        <v>19</v>
      </c>
      <c r="K8962" s="7">
        <f t="shared" ref="K8962:K9025" ca="1" si="1968">IF(J8962="Yes",0,RANDBETWEEN(3,15))</f>
        <v>9</v>
      </c>
      <c r="L8962" s="7" t="str">
        <f t="shared" ref="L8962:L9025" ca="1" si="1969">CHOOSE(RANDBETWEEN(1,5),"Credit Card","Debit Card","UPI","Net Banking","Amazon Pay")</f>
        <v>Debit Card</v>
      </c>
      <c r="M8962" s="7" t="str">
        <f t="shared" ref="M8962:M9025" ca="1" si="1970">CHOOSE(RANDBETWEEN(1,4),"USA","India","UK","Canada")</f>
        <v>UK</v>
      </c>
      <c r="N8962" s="8" t="str">
        <f t="shared" ref="N8962:N9025" ca="1" si="1971">CHOOSE(RANDBETWEEN(1,5),"Delivered","Delivered","Delivered","Returned","Cancelled")</f>
        <v>Delivered</v>
      </c>
    </row>
    <row r="8963" spans="1:14" x14ac:dyDescent="0.35">
      <c r="A8963" s="5" t="str">
        <f t="shared" ref="A8963:A9026" si="1972">"AMZ"&amp;10000+ROW()</f>
        <v>AMZ18963</v>
      </c>
      <c r="B8963" s="6">
        <f t="shared" ref="B8963:B9026" ca="1" si="1973">RANDBETWEEN(DATE(2025,7,1), DATE(2025,12,31))</f>
        <v>46002</v>
      </c>
      <c r="C8963" s="7" t="str">
        <f t="shared" ca="1" si="1960"/>
        <v>CUS64955</v>
      </c>
      <c r="D8963" s="7" t="str">
        <f t="shared" ca="1" si="1961"/>
        <v>Electronics</v>
      </c>
      <c r="E8963" s="7" t="str">
        <f t="shared" ca="1" si="1962"/>
        <v>Water Bottle</v>
      </c>
      <c r="F8963" s="7" t="str">
        <f t="shared" ca="1" si="1963"/>
        <v>Third-Party Seller</v>
      </c>
      <c r="G8963" s="7" t="str">
        <f t="shared" ca="1" si="1964"/>
        <v>No</v>
      </c>
      <c r="H8963" s="7">
        <f t="shared" ca="1" si="1965"/>
        <v>35</v>
      </c>
      <c r="I8963" s="7">
        <f t="shared" ca="1" si="1966"/>
        <v>1</v>
      </c>
      <c r="J8963" s="7">
        <f t="shared" ca="1" si="1967"/>
        <v>27</v>
      </c>
      <c r="K8963" s="7">
        <f t="shared" ca="1" si="1968"/>
        <v>3</v>
      </c>
      <c r="L8963" s="7" t="str">
        <f t="shared" ca="1" si="1969"/>
        <v>Credit Card</v>
      </c>
      <c r="M8963" s="7" t="str">
        <f t="shared" ca="1" si="1970"/>
        <v>Canada</v>
      </c>
      <c r="N8963" s="8" t="str">
        <f t="shared" ca="1" si="1971"/>
        <v>Returned</v>
      </c>
    </row>
    <row r="8964" spans="1:14" x14ac:dyDescent="0.35">
      <c r="A8964" s="5" t="str">
        <f t="shared" si="1972"/>
        <v>AMZ18964</v>
      </c>
      <c r="B8964" s="6">
        <f t="shared" ca="1" si="1973"/>
        <v>45840</v>
      </c>
      <c r="C8964" s="7" t="str">
        <f t="shared" ca="1" si="1960"/>
        <v>CUS28645</v>
      </c>
      <c r="D8964" s="7" t="str">
        <f t="shared" ca="1" si="1961"/>
        <v>Electronics</v>
      </c>
      <c r="E8964" s="7" t="str">
        <f t="shared" ca="1" si="1962"/>
        <v>Running Shoes</v>
      </c>
      <c r="F8964" s="7" t="str">
        <f t="shared" ca="1" si="1963"/>
        <v>Third-Party Seller</v>
      </c>
      <c r="G8964" s="7" t="str">
        <f t="shared" ca="1" si="1964"/>
        <v>No</v>
      </c>
      <c r="H8964" s="7">
        <f t="shared" ca="1" si="1965"/>
        <v>765</v>
      </c>
      <c r="I8964" s="7">
        <f t="shared" ca="1" si="1966"/>
        <v>1</v>
      </c>
      <c r="J8964" s="7">
        <f t="shared" ca="1" si="1967"/>
        <v>2</v>
      </c>
      <c r="K8964" s="7">
        <f t="shared" ca="1" si="1968"/>
        <v>8</v>
      </c>
      <c r="L8964" s="7" t="str">
        <f t="shared" ca="1" si="1969"/>
        <v>Net Banking</v>
      </c>
      <c r="M8964" s="7" t="str">
        <f t="shared" ca="1" si="1970"/>
        <v>India</v>
      </c>
      <c r="N8964" s="8" t="str">
        <f t="shared" ca="1" si="1971"/>
        <v>Cancelled</v>
      </c>
    </row>
    <row r="8965" spans="1:14" x14ac:dyDescent="0.35">
      <c r="A8965" s="5" t="str">
        <f t="shared" si="1972"/>
        <v>AMZ18965</v>
      </c>
      <c r="B8965" s="6">
        <f t="shared" ca="1" si="1973"/>
        <v>45904</v>
      </c>
      <c r="C8965" s="7" t="str">
        <f t="shared" ca="1" si="1960"/>
        <v>CUS73684</v>
      </c>
      <c r="D8965" s="7" t="str">
        <f t="shared" ca="1" si="1961"/>
        <v>Electronics</v>
      </c>
      <c r="E8965" s="7" t="str">
        <f t="shared" ca="1" si="1962"/>
        <v>Cotton T-Shirt</v>
      </c>
      <c r="F8965" s="7" t="str">
        <f t="shared" ca="1" si="1963"/>
        <v>Amazon Fulfilled</v>
      </c>
      <c r="G8965" s="7" t="str">
        <f t="shared" ca="1" si="1964"/>
        <v>No</v>
      </c>
      <c r="H8965" s="7">
        <f t="shared" ca="1" si="1965"/>
        <v>382</v>
      </c>
      <c r="I8965" s="7">
        <f t="shared" ca="1" si="1966"/>
        <v>2</v>
      </c>
      <c r="J8965" s="7">
        <f t="shared" ca="1" si="1967"/>
        <v>31</v>
      </c>
      <c r="K8965" s="7">
        <f t="shared" ca="1" si="1968"/>
        <v>10</v>
      </c>
      <c r="L8965" s="7" t="str">
        <f t="shared" ca="1" si="1969"/>
        <v>UPI</v>
      </c>
      <c r="M8965" s="7" t="str">
        <f t="shared" ca="1" si="1970"/>
        <v>USA</v>
      </c>
      <c r="N8965" s="8" t="str">
        <f t="shared" ca="1" si="1971"/>
        <v>Delivered</v>
      </c>
    </row>
    <row r="8966" spans="1:14" x14ac:dyDescent="0.35">
      <c r="A8966" s="5" t="str">
        <f t="shared" si="1972"/>
        <v>AMZ18966</v>
      </c>
      <c r="B8966" s="6">
        <f t="shared" ca="1" si="1973"/>
        <v>45946</v>
      </c>
      <c r="C8966" s="7" t="str">
        <f t="shared" ca="1" si="1960"/>
        <v>CUS93137</v>
      </c>
      <c r="D8966" s="7" t="str">
        <f t="shared" ca="1" si="1961"/>
        <v>Fashion</v>
      </c>
      <c r="E8966" s="7" t="str">
        <f t="shared" ca="1" si="1962"/>
        <v>Iphone Charger</v>
      </c>
      <c r="F8966" s="7" t="str">
        <f t="shared" ca="1" si="1963"/>
        <v>Amazon Fulfilled</v>
      </c>
      <c r="G8966" s="7" t="str">
        <f t="shared" ca="1" si="1964"/>
        <v>Yes</v>
      </c>
      <c r="H8966" s="7">
        <f t="shared" ca="1" si="1965"/>
        <v>314</v>
      </c>
      <c r="I8966" s="7">
        <f t="shared" ca="1" si="1966"/>
        <v>3</v>
      </c>
      <c r="J8966" s="7">
        <f t="shared" ca="1" si="1967"/>
        <v>30</v>
      </c>
      <c r="K8966" s="7">
        <f t="shared" ca="1" si="1968"/>
        <v>3</v>
      </c>
      <c r="L8966" s="7" t="str">
        <f t="shared" ca="1" si="1969"/>
        <v>Credit Card</v>
      </c>
      <c r="M8966" s="7" t="str">
        <f t="shared" ca="1" si="1970"/>
        <v>India</v>
      </c>
      <c r="N8966" s="8" t="str">
        <f t="shared" ca="1" si="1971"/>
        <v>Returned</v>
      </c>
    </row>
    <row r="8967" spans="1:14" x14ac:dyDescent="0.35">
      <c r="A8967" s="5" t="str">
        <f t="shared" si="1972"/>
        <v>AMZ18967</v>
      </c>
      <c r="B8967" s="6">
        <f t="shared" ca="1" si="1973"/>
        <v>45867</v>
      </c>
      <c r="C8967" s="7" t="str">
        <f t="shared" ca="1" si="1960"/>
        <v>CUS23464</v>
      </c>
      <c r="D8967" s="7" t="str">
        <f t="shared" ca="1" si="1961"/>
        <v>Sports</v>
      </c>
      <c r="E8967" s="7" t="str">
        <f t="shared" ca="1" si="1962"/>
        <v>Smart Watch</v>
      </c>
      <c r="F8967" s="7" t="str">
        <f t="shared" ca="1" si="1963"/>
        <v>Amazon Fulfilled</v>
      </c>
      <c r="G8967" s="7" t="str">
        <f t="shared" ca="1" si="1964"/>
        <v>Yes</v>
      </c>
      <c r="H8967" s="7">
        <f t="shared" ca="1" si="1965"/>
        <v>180</v>
      </c>
      <c r="I8967" s="7">
        <f t="shared" ca="1" si="1966"/>
        <v>1</v>
      </c>
      <c r="J8967" s="7">
        <f t="shared" ca="1" si="1967"/>
        <v>37</v>
      </c>
      <c r="K8967" s="7">
        <f t="shared" ca="1" si="1968"/>
        <v>3</v>
      </c>
      <c r="L8967" s="7" t="str">
        <f t="shared" ca="1" si="1969"/>
        <v>Debit Card</v>
      </c>
      <c r="M8967" s="7" t="str">
        <f t="shared" ca="1" si="1970"/>
        <v>Canada</v>
      </c>
      <c r="N8967" s="8" t="str">
        <f t="shared" ca="1" si="1971"/>
        <v>Delivered</v>
      </c>
    </row>
    <row r="8968" spans="1:14" x14ac:dyDescent="0.35">
      <c r="A8968" s="5" t="str">
        <f t="shared" si="1972"/>
        <v>AMZ18968</v>
      </c>
      <c r="B8968" s="6">
        <f t="shared" ca="1" si="1973"/>
        <v>45878</v>
      </c>
      <c r="C8968" s="7" t="str">
        <f t="shared" ca="1" si="1960"/>
        <v>CUS33539</v>
      </c>
      <c r="D8968" s="7" t="str">
        <f t="shared" ca="1" si="1961"/>
        <v>Electronics</v>
      </c>
      <c r="E8968" s="7" t="str">
        <f t="shared" ca="1" si="1962"/>
        <v>Face Cream</v>
      </c>
      <c r="F8968" s="7" t="str">
        <f t="shared" ca="1" si="1963"/>
        <v>Amazon Fulfilled</v>
      </c>
      <c r="G8968" s="7" t="str">
        <f t="shared" ca="1" si="1964"/>
        <v>No</v>
      </c>
      <c r="H8968" s="7">
        <f t="shared" ca="1" si="1965"/>
        <v>448</v>
      </c>
      <c r="I8968" s="7">
        <f t="shared" ca="1" si="1966"/>
        <v>1</v>
      </c>
      <c r="J8968" s="7">
        <f t="shared" ca="1" si="1967"/>
        <v>19</v>
      </c>
      <c r="K8968" s="7">
        <f t="shared" ca="1" si="1968"/>
        <v>9</v>
      </c>
      <c r="L8968" s="7" t="str">
        <f t="shared" ca="1" si="1969"/>
        <v>Credit Card</v>
      </c>
      <c r="M8968" s="7" t="str">
        <f t="shared" ca="1" si="1970"/>
        <v>UK</v>
      </c>
      <c r="N8968" s="8" t="str">
        <f t="shared" ca="1" si="1971"/>
        <v>Delivered</v>
      </c>
    </row>
    <row r="8969" spans="1:14" x14ac:dyDescent="0.35">
      <c r="A8969" s="5" t="str">
        <f t="shared" si="1972"/>
        <v>AMZ18969</v>
      </c>
      <c r="B8969" s="6">
        <f t="shared" ca="1" si="1973"/>
        <v>45937</v>
      </c>
      <c r="C8969" s="7" t="str">
        <f t="shared" ca="1" si="1960"/>
        <v>CUS57608</v>
      </c>
      <c r="D8969" s="7" t="str">
        <f t="shared" ca="1" si="1961"/>
        <v>Fashion</v>
      </c>
      <c r="E8969" s="7" t="str">
        <f t="shared" ca="1" si="1962"/>
        <v>Yoga Mat</v>
      </c>
      <c r="F8969" s="7" t="str">
        <f t="shared" ca="1" si="1963"/>
        <v>Third-Party Seller</v>
      </c>
      <c r="G8969" s="7" t="str">
        <f t="shared" ca="1" si="1964"/>
        <v>No</v>
      </c>
      <c r="H8969" s="7">
        <f t="shared" ca="1" si="1965"/>
        <v>729</v>
      </c>
      <c r="I8969" s="7">
        <f t="shared" ca="1" si="1966"/>
        <v>2</v>
      </c>
      <c r="J8969" s="7">
        <f t="shared" ca="1" si="1967"/>
        <v>39</v>
      </c>
      <c r="K8969" s="7">
        <f t="shared" ca="1" si="1968"/>
        <v>10</v>
      </c>
      <c r="L8969" s="7" t="str">
        <f t="shared" ca="1" si="1969"/>
        <v>UPI</v>
      </c>
      <c r="M8969" s="7" t="str">
        <f t="shared" ca="1" si="1970"/>
        <v>USA</v>
      </c>
      <c r="N8969" s="8" t="str">
        <f t="shared" ca="1" si="1971"/>
        <v>Delivered</v>
      </c>
    </row>
    <row r="8970" spans="1:14" x14ac:dyDescent="0.35">
      <c r="A8970" s="5" t="str">
        <f t="shared" si="1972"/>
        <v>AMZ18970</v>
      </c>
      <c r="B8970" s="6">
        <f t="shared" ca="1" si="1973"/>
        <v>46006</v>
      </c>
      <c r="C8970" s="7" t="str">
        <f t="shared" ca="1" si="1960"/>
        <v>CUS89118</v>
      </c>
      <c r="D8970" s="7" t="str">
        <f t="shared" ca="1" si="1961"/>
        <v>Sports</v>
      </c>
      <c r="E8970" s="7" t="str">
        <f t="shared" ca="1" si="1962"/>
        <v>Iphone Charger</v>
      </c>
      <c r="F8970" s="7" t="str">
        <f t="shared" ca="1" si="1963"/>
        <v>Third-Party Seller</v>
      </c>
      <c r="G8970" s="7" t="str">
        <f t="shared" ca="1" si="1964"/>
        <v>No</v>
      </c>
      <c r="H8970" s="7">
        <f t="shared" ca="1" si="1965"/>
        <v>555</v>
      </c>
      <c r="I8970" s="7">
        <f t="shared" ca="1" si="1966"/>
        <v>4</v>
      </c>
      <c r="J8970" s="7">
        <f t="shared" ca="1" si="1967"/>
        <v>18</v>
      </c>
      <c r="K8970" s="7">
        <f t="shared" ca="1" si="1968"/>
        <v>8</v>
      </c>
      <c r="L8970" s="7" t="str">
        <f t="shared" ca="1" si="1969"/>
        <v>UPI</v>
      </c>
      <c r="M8970" s="7" t="str">
        <f t="shared" ca="1" si="1970"/>
        <v>USA</v>
      </c>
      <c r="N8970" s="8" t="str">
        <f t="shared" ca="1" si="1971"/>
        <v>Returned</v>
      </c>
    </row>
    <row r="8971" spans="1:14" x14ac:dyDescent="0.35">
      <c r="A8971" s="5" t="str">
        <f t="shared" si="1972"/>
        <v>AMZ18971</v>
      </c>
      <c r="B8971" s="6">
        <f t="shared" ca="1" si="1973"/>
        <v>45958</v>
      </c>
      <c r="C8971" s="7" t="str">
        <f t="shared" ca="1" si="1960"/>
        <v>CUS70399</v>
      </c>
      <c r="D8971" s="7" t="str">
        <f t="shared" ca="1" si="1961"/>
        <v>Fashion</v>
      </c>
      <c r="E8971" s="7" t="str">
        <f t="shared" ca="1" si="1962"/>
        <v>Air  Fryer</v>
      </c>
      <c r="F8971" s="7" t="str">
        <f t="shared" ca="1" si="1963"/>
        <v>Third-Party Seller</v>
      </c>
      <c r="G8971" s="7" t="str">
        <f t="shared" ca="1" si="1964"/>
        <v>Yes</v>
      </c>
      <c r="H8971" s="7">
        <f t="shared" ca="1" si="1965"/>
        <v>126</v>
      </c>
      <c r="I8971" s="7">
        <f t="shared" ca="1" si="1966"/>
        <v>1</v>
      </c>
      <c r="J8971" s="7">
        <f t="shared" ca="1" si="1967"/>
        <v>24</v>
      </c>
      <c r="K8971" s="7">
        <f t="shared" ca="1" si="1968"/>
        <v>11</v>
      </c>
      <c r="L8971" s="7" t="str">
        <f t="shared" ca="1" si="1969"/>
        <v>Credit Card</v>
      </c>
      <c r="M8971" s="7" t="str">
        <f t="shared" ca="1" si="1970"/>
        <v>Canada</v>
      </c>
      <c r="N8971" s="8" t="str">
        <f t="shared" ca="1" si="1971"/>
        <v>Delivered</v>
      </c>
    </row>
    <row r="8972" spans="1:14" x14ac:dyDescent="0.35">
      <c r="A8972" s="5" t="str">
        <f t="shared" si="1972"/>
        <v>AMZ18972</v>
      </c>
      <c r="B8972" s="6">
        <f t="shared" ca="1" si="1973"/>
        <v>45896</v>
      </c>
      <c r="C8972" s="7" t="str">
        <f t="shared" ca="1" si="1960"/>
        <v>CUS74975</v>
      </c>
      <c r="D8972" s="7" t="str">
        <f t="shared" ca="1" si="1961"/>
        <v>Sports</v>
      </c>
      <c r="E8972" s="7" t="str">
        <f t="shared" ca="1" si="1962"/>
        <v>Iphone Charger</v>
      </c>
      <c r="F8972" s="7" t="str">
        <f t="shared" ca="1" si="1963"/>
        <v>Third-Party Seller</v>
      </c>
      <c r="G8972" s="7" t="str">
        <f t="shared" ca="1" si="1964"/>
        <v>No</v>
      </c>
      <c r="H8972" s="7">
        <f t="shared" ca="1" si="1965"/>
        <v>138</v>
      </c>
      <c r="I8972" s="7">
        <f t="shared" ca="1" si="1966"/>
        <v>1</v>
      </c>
      <c r="J8972" s="7">
        <f t="shared" ca="1" si="1967"/>
        <v>7</v>
      </c>
      <c r="K8972" s="7">
        <f t="shared" ca="1" si="1968"/>
        <v>11</v>
      </c>
      <c r="L8972" s="7" t="str">
        <f t="shared" ca="1" si="1969"/>
        <v>Credit Card</v>
      </c>
      <c r="M8972" s="7" t="str">
        <f t="shared" ca="1" si="1970"/>
        <v>India</v>
      </c>
      <c r="N8972" s="8" t="str">
        <f t="shared" ca="1" si="1971"/>
        <v>Delivered</v>
      </c>
    </row>
    <row r="8973" spans="1:14" x14ac:dyDescent="0.35">
      <c r="A8973" s="5" t="str">
        <f t="shared" si="1972"/>
        <v>AMZ18973</v>
      </c>
      <c r="B8973" s="6">
        <f t="shared" ca="1" si="1973"/>
        <v>45958</v>
      </c>
      <c r="C8973" s="7" t="str">
        <f t="shared" ca="1" si="1960"/>
        <v>CUS27592</v>
      </c>
      <c r="D8973" s="7" t="str">
        <f t="shared" ca="1" si="1961"/>
        <v>Electronics</v>
      </c>
      <c r="E8973" s="7" t="str">
        <f t="shared" ca="1" si="1962"/>
        <v>Yoga Mat</v>
      </c>
      <c r="F8973" s="7" t="str">
        <f t="shared" ca="1" si="1963"/>
        <v>Third-Party Seller</v>
      </c>
      <c r="G8973" s="7" t="str">
        <f t="shared" ca="1" si="1964"/>
        <v>Yes</v>
      </c>
      <c r="H8973" s="7">
        <f t="shared" ca="1" si="1965"/>
        <v>224</v>
      </c>
      <c r="I8973" s="7">
        <f t="shared" ca="1" si="1966"/>
        <v>3</v>
      </c>
      <c r="J8973" s="7">
        <f t="shared" ca="1" si="1967"/>
        <v>35</v>
      </c>
      <c r="K8973" s="7">
        <f t="shared" ca="1" si="1968"/>
        <v>14</v>
      </c>
      <c r="L8973" s="7" t="str">
        <f t="shared" ca="1" si="1969"/>
        <v>Net Banking</v>
      </c>
      <c r="M8973" s="7" t="str">
        <f t="shared" ca="1" si="1970"/>
        <v>UK</v>
      </c>
      <c r="N8973" s="8" t="str">
        <f t="shared" ca="1" si="1971"/>
        <v>Delivered</v>
      </c>
    </row>
    <row r="8974" spans="1:14" x14ac:dyDescent="0.35">
      <c r="A8974" s="5" t="str">
        <f t="shared" si="1972"/>
        <v>AMZ18974</v>
      </c>
      <c r="B8974" s="6">
        <f t="shared" ca="1" si="1973"/>
        <v>45884</v>
      </c>
      <c r="C8974" s="7" t="str">
        <f t="shared" ca="1" si="1960"/>
        <v>CUS10027</v>
      </c>
      <c r="D8974" s="7" t="str">
        <f t="shared" ca="1" si="1961"/>
        <v>Electronics</v>
      </c>
      <c r="E8974" s="7" t="str">
        <f t="shared" ca="1" si="1962"/>
        <v>Bluetooth Speaker</v>
      </c>
      <c r="F8974" s="7" t="str">
        <f t="shared" ca="1" si="1963"/>
        <v>Third-Party Seller</v>
      </c>
      <c r="G8974" s="7" t="str">
        <f t="shared" ca="1" si="1964"/>
        <v>Yes</v>
      </c>
      <c r="H8974" s="7">
        <f t="shared" ca="1" si="1965"/>
        <v>241</v>
      </c>
      <c r="I8974" s="7">
        <f t="shared" ca="1" si="1966"/>
        <v>1</v>
      </c>
      <c r="J8974" s="7">
        <f t="shared" ca="1" si="1967"/>
        <v>23</v>
      </c>
      <c r="K8974" s="7">
        <f t="shared" ca="1" si="1968"/>
        <v>10</v>
      </c>
      <c r="L8974" s="7" t="str">
        <f t="shared" ca="1" si="1969"/>
        <v>Debit Card</v>
      </c>
      <c r="M8974" s="7" t="str">
        <f t="shared" ca="1" si="1970"/>
        <v>USA</v>
      </c>
      <c r="N8974" s="8" t="str">
        <f t="shared" ca="1" si="1971"/>
        <v>Delivered</v>
      </c>
    </row>
    <row r="8975" spans="1:14" x14ac:dyDescent="0.35">
      <c r="A8975" s="5" t="str">
        <f t="shared" si="1972"/>
        <v>AMZ18975</v>
      </c>
      <c r="B8975" s="6">
        <f t="shared" ca="1" si="1973"/>
        <v>45929</v>
      </c>
      <c r="C8975" s="7" t="str">
        <f t="shared" ca="1" si="1960"/>
        <v>CUS73416</v>
      </c>
      <c r="D8975" s="7" t="str">
        <f t="shared" ca="1" si="1961"/>
        <v>Electronics</v>
      </c>
      <c r="E8975" s="7" t="str">
        <f t="shared" ca="1" si="1962"/>
        <v>Running Shoes</v>
      </c>
      <c r="F8975" s="7" t="str">
        <f t="shared" ca="1" si="1963"/>
        <v>Third-Party Seller</v>
      </c>
      <c r="G8975" s="7" t="str">
        <f t="shared" ca="1" si="1964"/>
        <v>Yes</v>
      </c>
      <c r="H8975" s="7">
        <f t="shared" ca="1" si="1965"/>
        <v>363</v>
      </c>
      <c r="I8975" s="7">
        <f t="shared" ca="1" si="1966"/>
        <v>1</v>
      </c>
      <c r="J8975" s="7">
        <f t="shared" ca="1" si="1967"/>
        <v>31</v>
      </c>
      <c r="K8975" s="7">
        <f t="shared" ca="1" si="1968"/>
        <v>14</v>
      </c>
      <c r="L8975" s="7" t="str">
        <f t="shared" ca="1" si="1969"/>
        <v>Amazon Pay</v>
      </c>
      <c r="M8975" s="7" t="str">
        <f t="shared" ca="1" si="1970"/>
        <v>USA</v>
      </c>
      <c r="N8975" s="8" t="str">
        <f t="shared" ca="1" si="1971"/>
        <v>Delivered</v>
      </c>
    </row>
    <row r="8976" spans="1:14" x14ac:dyDescent="0.35">
      <c r="A8976" s="5" t="str">
        <f t="shared" si="1972"/>
        <v>AMZ18976</v>
      </c>
      <c r="B8976" s="6">
        <f t="shared" ca="1" si="1973"/>
        <v>46013</v>
      </c>
      <c r="C8976" s="7" t="str">
        <f t="shared" ca="1" si="1960"/>
        <v>CUS33892</v>
      </c>
      <c r="D8976" s="7" t="str">
        <f t="shared" ca="1" si="1961"/>
        <v>Fashion</v>
      </c>
      <c r="E8976" s="7" t="str">
        <f t="shared" ca="1" si="1962"/>
        <v>Yoga Mat</v>
      </c>
      <c r="F8976" s="7" t="str">
        <f t="shared" ca="1" si="1963"/>
        <v>Third-Party Seller</v>
      </c>
      <c r="G8976" s="7" t="str">
        <f t="shared" ca="1" si="1964"/>
        <v>No</v>
      </c>
      <c r="H8976" s="7">
        <f t="shared" ca="1" si="1965"/>
        <v>539</v>
      </c>
      <c r="I8976" s="7">
        <f t="shared" ca="1" si="1966"/>
        <v>4</v>
      </c>
      <c r="J8976" s="7">
        <f t="shared" ca="1" si="1967"/>
        <v>34</v>
      </c>
      <c r="K8976" s="7">
        <f t="shared" ca="1" si="1968"/>
        <v>6</v>
      </c>
      <c r="L8976" s="7" t="str">
        <f t="shared" ca="1" si="1969"/>
        <v>UPI</v>
      </c>
      <c r="M8976" s="7" t="str">
        <f t="shared" ca="1" si="1970"/>
        <v>Canada</v>
      </c>
      <c r="N8976" s="8" t="str">
        <f t="shared" ca="1" si="1971"/>
        <v>Cancelled</v>
      </c>
    </row>
    <row r="8977" spans="1:14" x14ac:dyDescent="0.35">
      <c r="A8977" s="5" t="str">
        <f t="shared" si="1972"/>
        <v>AMZ18977</v>
      </c>
      <c r="B8977" s="6">
        <f t="shared" ca="1" si="1973"/>
        <v>45956</v>
      </c>
      <c r="C8977" s="7" t="str">
        <f t="shared" ca="1" si="1960"/>
        <v>CUS60518</v>
      </c>
      <c r="D8977" s="7" t="str">
        <f t="shared" ca="1" si="1961"/>
        <v>Home &amp; Kitchen</v>
      </c>
      <c r="E8977" s="7" t="str">
        <f t="shared" ca="1" si="1962"/>
        <v>Running Shoes</v>
      </c>
      <c r="F8977" s="7" t="str">
        <f t="shared" ca="1" si="1963"/>
        <v>Third-Party Seller</v>
      </c>
      <c r="G8977" s="7" t="str">
        <f t="shared" ca="1" si="1964"/>
        <v>Yes</v>
      </c>
      <c r="H8977" s="7">
        <f t="shared" ca="1" si="1965"/>
        <v>346</v>
      </c>
      <c r="I8977" s="7">
        <f t="shared" ca="1" si="1966"/>
        <v>4</v>
      </c>
      <c r="J8977" s="7">
        <f t="shared" ca="1" si="1967"/>
        <v>15</v>
      </c>
      <c r="K8977" s="7">
        <f t="shared" ca="1" si="1968"/>
        <v>11</v>
      </c>
      <c r="L8977" s="7" t="str">
        <f t="shared" ca="1" si="1969"/>
        <v>Credit Card</v>
      </c>
      <c r="M8977" s="7" t="str">
        <f t="shared" ca="1" si="1970"/>
        <v>India</v>
      </c>
      <c r="N8977" s="8" t="str">
        <f t="shared" ca="1" si="1971"/>
        <v>Delivered</v>
      </c>
    </row>
    <row r="8978" spans="1:14" x14ac:dyDescent="0.35">
      <c r="A8978" s="5" t="str">
        <f t="shared" si="1972"/>
        <v>AMZ18978</v>
      </c>
      <c r="B8978" s="6">
        <f t="shared" ca="1" si="1973"/>
        <v>45901</v>
      </c>
      <c r="C8978" s="7" t="str">
        <f t="shared" ca="1" si="1960"/>
        <v>CUS47772</v>
      </c>
      <c r="D8978" s="7" t="str">
        <f t="shared" ca="1" si="1961"/>
        <v>Home &amp; Kitchen</v>
      </c>
      <c r="E8978" s="7" t="str">
        <f t="shared" ca="1" si="1962"/>
        <v>Running Shoes</v>
      </c>
      <c r="F8978" s="7" t="str">
        <f t="shared" ca="1" si="1963"/>
        <v>Third-Party Seller</v>
      </c>
      <c r="G8978" s="7" t="str">
        <f t="shared" ca="1" si="1964"/>
        <v>Yes</v>
      </c>
      <c r="H8978" s="7">
        <f t="shared" ca="1" si="1965"/>
        <v>17</v>
      </c>
      <c r="I8978" s="7">
        <f t="shared" ca="1" si="1966"/>
        <v>2</v>
      </c>
      <c r="J8978" s="7">
        <f t="shared" ca="1" si="1967"/>
        <v>23</v>
      </c>
      <c r="K8978" s="7">
        <f t="shared" ca="1" si="1968"/>
        <v>13</v>
      </c>
      <c r="L8978" s="7" t="str">
        <f t="shared" ca="1" si="1969"/>
        <v>Debit Card</v>
      </c>
      <c r="M8978" s="7" t="str">
        <f t="shared" ca="1" si="1970"/>
        <v>Canada</v>
      </c>
      <c r="N8978" s="8" t="str">
        <f t="shared" ca="1" si="1971"/>
        <v>Delivered</v>
      </c>
    </row>
    <row r="8979" spans="1:14" x14ac:dyDescent="0.35">
      <c r="A8979" s="5" t="str">
        <f t="shared" si="1972"/>
        <v>AMZ18979</v>
      </c>
      <c r="B8979" s="6">
        <f t="shared" ca="1" si="1973"/>
        <v>45945</v>
      </c>
      <c r="C8979" s="7" t="str">
        <f t="shared" ca="1" si="1960"/>
        <v>CUS20145</v>
      </c>
      <c r="D8979" s="7" t="str">
        <f t="shared" ca="1" si="1961"/>
        <v>Beauty</v>
      </c>
      <c r="E8979" s="7" t="str">
        <f t="shared" ca="1" si="1962"/>
        <v>Running Shoes</v>
      </c>
      <c r="F8979" s="7" t="str">
        <f t="shared" ca="1" si="1963"/>
        <v>Third-Party Seller</v>
      </c>
      <c r="G8979" s="7" t="str">
        <f t="shared" ca="1" si="1964"/>
        <v>Yes</v>
      </c>
      <c r="H8979" s="7">
        <f t="shared" ca="1" si="1965"/>
        <v>72</v>
      </c>
      <c r="I8979" s="7">
        <f t="shared" ca="1" si="1966"/>
        <v>3</v>
      </c>
      <c r="J8979" s="7">
        <f t="shared" ca="1" si="1967"/>
        <v>1</v>
      </c>
      <c r="K8979" s="7">
        <f t="shared" ca="1" si="1968"/>
        <v>13</v>
      </c>
      <c r="L8979" s="7" t="str">
        <f t="shared" ca="1" si="1969"/>
        <v>Amazon Pay</v>
      </c>
      <c r="M8979" s="7" t="str">
        <f t="shared" ca="1" si="1970"/>
        <v>USA</v>
      </c>
      <c r="N8979" s="8" t="str">
        <f t="shared" ca="1" si="1971"/>
        <v>Cancelled</v>
      </c>
    </row>
    <row r="8980" spans="1:14" x14ac:dyDescent="0.35">
      <c r="A8980" s="5" t="str">
        <f t="shared" si="1972"/>
        <v>AMZ18980</v>
      </c>
      <c r="B8980" s="6">
        <f t="shared" ca="1" si="1973"/>
        <v>45853</v>
      </c>
      <c r="C8980" s="7" t="str">
        <f t="shared" ca="1" si="1960"/>
        <v>CUS30980</v>
      </c>
      <c r="D8980" s="7" t="str">
        <f t="shared" ca="1" si="1961"/>
        <v>Sports</v>
      </c>
      <c r="E8980" s="7" t="str">
        <f t="shared" ca="1" si="1962"/>
        <v>Air  Fryer</v>
      </c>
      <c r="F8980" s="7" t="str">
        <f t="shared" ca="1" si="1963"/>
        <v>Amazon Fulfilled</v>
      </c>
      <c r="G8980" s="7" t="str">
        <f t="shared" ca="1" si="1964"/>
        <v>No</v>
      </c>
      <c r="H8980" s="7">
        <f t="shared" ca="1" si="1965"/>
        <v>259</v>
      </c>
      <c r="I8980" s="7">
        <f t="shared" ca="1" si="1966"/>
        <v>2</v>
      </c>
      <c r="J8980" s="7">
        <f t="shared" ca="1" si="1967"/>
        <v>15</v>
      </c>
      <c r="K8980" s="7">
        <f t="shared" ca="1" si="1968"/>
        <v>14</v>
      </c>
      <c r="L8980" s="7" t="str">
        <f t="shared" ca="1" si="1969"/>
        <v>Debit Card</v>
      </c>
      <c r="M8980" s="7" t="str">
        <f t="shared" ca="1" si="1970"/>
        <v>USA</v>
      </c>
      <c r="N8980" s="8" t="str">
        <f t="shared" ca="1" si="1971"/>
        <v>Cancelled</v>
      </c>
    </row>
    <row r="8981" spans="1:14" x14ac:dyDescent="0.35">
      <c r="A8981" s="5" t="str">
        <f t="shared" si="1972"/>
        <v>AMZ18981</v>
      </c>
      <c r="B8981" s="6">
        <f t="shared" ca="1" si="1973"/>
        <v>45975</v>
      </c>
      <c r="C8981" s="7" t="str">
        <f t="shared" ca="1" si="1960"/>
        <v>CUS78435</v>
      </c>
      <c r="D8981" s="7" t="str">
        <f t="shared" ca="1" si="1961"/>
        <v>Fashion</v>
      </c>
      <c r="E8981" s="7" t="str">
        <f t="shared" ca="1" si="1962"/>
        <v>Air  Fryer</v>
      </c>
      <c r="F8981" s="7" t="str">
        <f t="shared" ca="1" si="1963"/>
        <v>Third-Party Seller</v>
      </c>
      <c r="G8981" s="7" t="str">
        <f t="shared" ca="1" si="1964"/>
        <v>No</v>
      </c>
      <c r="H8981" s="7">
        <f t="shared" ca="1" si="1965"/>
        <v>15</v>
      </c>
      <c r="I8981" s="7">
        <f t="shared" ca="1" si="1966"/>
        <v>1</v>
      </c>
      <c r="J8981" s="7">
        <f t="shared" ca="1" si="1967"/>
        <v>10</v>
      </c>
      <c r="K8981" s="7">
        <f t="shared" ca="1" si="1968"/>
        <v>4</v>
      </c>
      <c r="L8981" s="7" t="str">
        <f t="shared" ca="1" si="1969"/>
        <v>Debit Card</v>
      </c>
      <c r="M8981" s="7" t="str">
        <f t="shared" ca="1" si="1970"/>
        <v>India</v>
      </c>
      <c r="N8981" s="8" t="str">
        <f t="shared" ca="1" si="1971"/>
        <v>Cancelled</v>
      </c>
    </row>
    <row r="8982" spans="1:14" x14ac:dyDescent="0.35">
      <c r="A8982" s="5" t="str">
        <f t="shared" si="1972"/>
        <v>AMZ18982</v>
      </c>
      <c r="B8982" s="6">
        <f t="shared" ca="1" si="1973"/>
        <v>45923</v>
      </c>
      <c r="C8982" s="7" t="str">
        <f t="shared" ca="1" si="1960"/>
        <v>CUS59821</v>
      </c>
      <c r="D8982" s="7" t="str">
        <f t="shared" ca="1" si="1961"/>
        <v>Home &amp; Kitchen</v>
      </c>
      <c r="E8982" s="7" t="str">
        <f t="shared" ca="1" si="1962"/>
        <v>Iphone Charger</v>
      </c>
      <c r="F8982" s="7" t="str">
        <f t="shared" ca="1" si="1963"/>
        <v>Amazon Fulfilled</v>
      </c>
      <c r="G8982" s="7" t="str">
        <f t="shared" ca="1" si="1964"/>
        <v>No</v>
      </c>
      <c r="H8982" s="7">
        <f t="shared" ca="1" si="1965"/>
        <v>494</v>
      </c>
      <c r="I8982" s="7">
        <f t="shared" ca="1" si="1966"/>
        <v>1</v>
      </c>
      <c r="J8982" s="7">
        <f t="shared" ca="1" si="1967"/>
        <v>28</v>
      </c>
      <c r="K8982" s="7">
        <f t="shared" ca="1" si="1968"/>
        <v>15</v>
      </c>
      <c r="L8982" s="7" t="str">
        <f t="shared" ca="1" si="1969"/>
        <v>Credit Card</v>
      </c>
      <c r="M8982" s="7" t="str">
        <f t="shared" ca="1" si="1970"/>
        <v>USA</v>
      </c>
      <c r="N8982" s="8" t="str">
        <f t="shared" ca="1" si="1971"/>
        <v>Returned</v>
      </c>
    </row>
    <row r="8983" spans="1:14" x14ac:dyDescent="0.35">
      <c r="A8983" s="5" t="str">
        <f t="shared" si="1972"/>
        <v>AMZ18983</v>
      </c>
      <c r="B8983" s="6">
        <f t="shared" ca="1" si="1973"/>
        <v>45948</v>
      </c>
      <c r="C8983" s="7" t="str">
        <f t="shared" ca="1" si="1960"/>
        <v>CUS95615</v>
      </c>
      <c r="D8983" s="7" t="str">
        <f t="shared" ca="1" si="1961"/>
        <v>Beauty</v>
      </c>
      <c r="E8983" s="7" t="str">
        <f t="shared" ca="1" si="1962"/>
        <v>Noise Cancelling Headphones</v>
      </c>
      <c r="F8983" s="7" t="str">
        <f t="shared" ca="1" si="1963"/>
        <v>Third-Party Seller</v>
      </c>
      <c r="G8983" s="7" t="str">
        <f t="shared" ca="1" si="1964"/>
        <v>Yes</v>
      </c>
      <c r="H8983" s="7">
        <f t="shared" ca="1" si="1965"/>
        <v>715</v>
      </c>
      <c r="I8983" s="7">
        <f t="shared" ca="1" si="1966"/>
        <v>3</v>
      </c>
      <c r="J8983" s="7">
        <f t="shared" ca="1" si="1967"/>
        <v>7</v>
      </c>
      <c r="K8983" s="7">
        <f t="shared" ca="1" si="1968"/>
        <v>7</v>
      </c>
      <c r="L8983" s="7" t="str">
        <f t="shared" ca="1" si="1969"/>
        <v>Debit Card</v>
      </c>
      <c r="M8983" s="7" t="str">
        <f t="shared" ca="1" si="1970"/>
        <v>India</v>
      </c>
      <c r="N8983" s="8" t="str">
        <f t="shared" ca="1" si="1971"/>
        <v>Delivered</v>
      </c>
    </row>
    <row r="8984" spans="1:14" x14ac:dyDescent="0.35">
      <c r="A8984" s="5" t="str">
        <f t="shared" si="1972"/>
        <v>AMZ18984</v>
      </c>
      <c r="B8984" s="6">
        <f t="shared" ca="1" si="1973"/>
        <v>45939</v>
      </c>
      <c r="C8984" s="7" t="str">
        <f t="shared" ca="1" si="1960"/>
        <v>CUS10095</v>
      </c>
      <c r="D8984" s="7" t="str">
        <f t="shared" ca="1" si="1961"/>
        <v>Beauty</v>
      </c>
      <c r="E8984" s="7" t="str">
        <f t="shared" ca="1" si="1962"/>
        <v>Yoga Mat</v>
      </c>
      <c r="F8984" s="7" t="str">
        <f t="shared" ca="1" si="1963"/>
        <v>Amazon Fulfilled</v>
      </c>
      <c r="G8984" s="7" t="str">
        <f t="shared" ca="1" si="1964"/>
        <v>Yes</v>
      </c>
      <c r="H8984" s="7">
        <f t="shared" ca="1" si="1965"/>
        <v>435</v>
      </c>
      <c r="I8984" s="7">
        <f t="shared" ca="1" si="1966"/>
        <v>1</v>
      </c>
      <c r="J8984" s="7">
        <f t="shared" ca="1" si="1967"/>
        <v>8</v>
      </c>
      <c r="K8984" s="7">
        <f t="shared" ca="1" si="1968"/>
        <v>4</v>
      </c>
      <c r="L8984" s="7" t="str">
        <f t="shared" ca="1" si="1969"/>
        <v>Credit Card</v>
      </c>
      <c r="M8984" s="7" t="str">
        <f t="shared" ca="1" si="1970"/>
        <v>India</v>
      </c>
      <c r="N8984" s="8" t="str">
        <f t="shared" ca="1" si="1971"/>
        <v>Delivered</v>
      </c>
    </row>
    <row r="8985" spans="1:14" x14ac:dyDescent="0.35">
      <c r="A8985" s="5" t="str">
        <f t="shared" si="1972"/>
        <v>AMZ18985</v>
      </c>
      <c r="B8985" s="6">
        <f t="shared" ca="1" si="1973"/>
        <v>45921</v>
      </c>
      <c r="C8985" s="7" t="str">
        <f t="shared" ca="1" si="1960"/>
        <v>CUS13980</v>
      </c>
      <c r="D8985" s="7" t="str">
        <f t="shared" ca="1" si="1961"/>
        <v>Beauty</v>
      </c>
      <c r="E8985" s="7" t="str">
        <f t="shared" ca="1" si="1962"/>
        <v>Bluetooth Speaker</v>
      </c>
      <c r="F8985" s="7" t="str">
        <f t="shared" ca="1" si="1963"/>
        <v>Amazon Fulfilled</v>
      </c>
      <c r="G8985" s="7" t="str">
        <f t="shared" ca="1" si="1964"/>
        <v>No</v>
      </c>
      <c r="H8985" s="7">
        <f t="shared" ca="1" si="1965"/>
        <v>594</v>
      </c>
      <c r="I8985" s="7">
        <f t="shared" ca="1" si="1966"/>
        <v>1</v>
      </c>
      <c r="J8985" s="7">
        <f t="shared" ca="1" si="1967"/>
        <v>4</v>
      </c>
      <c r="K8985" s="7">
        <f t="shared" ca="1" si="1968"/>
        <v>9</v>
      </c>
      <c r="L8985" s="7" t="str">
        <f t="shared" ca="1" si="1969"/>
        <v>Amazon Pay</v>
      </c>
      <c r="M8985" s="7" t="str">
        <f t="shared" ca="1" si="1970"/>
        <v>Canada</v>
      </c>
      <c r="N8985" s="8" t="str">
        <f t="shared" ca="1" si="1971"/>
        <v>Delivered</v>
      </c>
    </row>
    <row r="8986" spans="1:14" x14ac:dyDescent="0.35">
      <c r="A8986" s="5" t="str">
        <f t="shared" si="1972"/>
        <v>AMZ18986</v>
      </c>
      <c r="B8986" s="6">
        <f t="shared" ca="1" si="1973"/>
        <v>45891</v>
      </c>
      <c r="C8986" s="7" t="str">
        <f t="shared" ca="1" si="1960"/>
        <v>CUS77555</v>
      </c>
      <c r="D8986" s="7" t="str">
        <f t="shared" ca="1" si="1961"/>
        <v>Fashion</v>
      </c>
      <c r="E8986" s="7" t="str">
        <f t="shared" ca="1" si="1962"/>
        <v>Noise Cancelling Headphones</v>
      </c>
      <c r="F8986" s="7" t="str">
        <f t="shared" ca="1" si="1963"/>
        <v>Third-Party Seller</v>
      </c>
      <c r="G8986" s="7" t="str">
        <f t="shared" ca="1" si="1964"/>
        <v>No</v>
      </c>
      <c r="H8986" s="7">
        <f t="shared" ca="1" si="1965"/>
        <v>654</v>
      </c>
      <c r="I8986" s="7">
        <f t="shared" ca="1" si="1966"/>
        <v>1</v>
      </c>
      <c r="J8986" s="7">
        <f t="shared" ca="1" si="1967"/>
        <v>1</v>
      </c>
      <c r="K8986" s="7">
        <f t="shared" ca="1" si="1968"/>
        <v>13</v>
      </c>
      <c r="L8986" s="7" t="str">
        <f t="shared" ca="1" si="1969"/>
        <v>Credit Card</v>
      </c>
      <c r="M8986" s="7" t="str">
        <f t="shared" ca="1" si="1970"/>
        <v>UK</v>
      </c>
      <c r="N8986" s="8" t="str">
        <f t="shared" ca="1" si="1971"/>
        <v>Delivered</v>
      </c>
    </row>
    <row r="8987" spans="1:14" x14ac:dyDescent="0.35">
      <c r="A8987" s="5" t="str">
        <f t="shared" si="1972"/>
        <v>AMZ18987</v>
      </c>
      <c r="B8987" s="6">
        <f t="shared" ca="1" si="1973"/>
        <v>46022</v>
      </c>
      <c r="C8987" s="7" t="str">
        <f t="shared" ca="1" si="1960"/>
        <v>CUS10399</v>
      </c>
      <c r="D8987" s="7" t="str">
        <f t="shared" ca="1" si="1961"/>
        <v>Sports</v>
      </c>
      <c r="E8987" s="7" t="str">
        <f t="shared" ca="1" si="1962"/>
        <v>Air  Fryer</v>
      </c>
      <c r="F8987" s="7" t="str">
        <f t="shared" ca="1" si="1963"/>
        <v>Amazon Fulfilled</v>
      </c>
      <c r="G8987" s="7" t="str">
        <f t="shared" ca="1" si="1964"/>
        <v>No</v>
      </c>
      <c r="H8987" s="7">
        <f t="shared" ca="1" si="1965"/>
        <v>684</v>
      </c>
      <c r="I8987" s="7">
        <f t="shared" ca="1" si="1966"/>
        <v>4</v>
      </c>
      <c r="J8987" s="7">
        <f t="shared" ca="1" si="1967"/>
        <v>18</v>
      </c>
      <c r="K8987" s="7">
        <f t="shared" ca="1" si="1968"/>
        <v>5</v>
      </c>
      <c r="L8987" s="7" t="str">
        <f t="shared" ca="1" si="1969"/>
        <v>UPI</v>
      </c>
      <c r="M8987" s="7" t="str">
        <f t="shared" ca="1" si="1970"/>
        <v>Canada</v>
      </c>
      <c r="N8987" s="8" t="str">
        <f t="shared" ca="1" si="1971"/>
        <v>Delivered</v>
      </c>
    </row>
    <row r="8988" spans="1:14" x14ac:dyDescent="0.35">
      <c r="A8988" s="5" t="str">
        <f t="shared" si="1972"/>
        <v>AMZ18988</v>
      </c>
      <c r="B8988" s="6">
        <f t="shared" ca="1" si="1973"/>
        <v>45848</v>
      </c>
      <c r="C8988" s="7" t="str">
        <f t="shared" ca="1" si="1960"/>
        <v>CUS28133</v>
      </c>
      <c r="D8988" s="7" t="str">
        <f t="shared" ca="1" si="1961"/>
        <v>Fashion</v>
      </c>
      <c r="E8988" s="7" t="str">
        <f t="shared" ca="1" si="1962"/>
        <v>Air  Fryer</v>
      </c>
      <c r="F8988" s="7" t="str">
        <f t="shared" ca="1" si="1963"/>
        <v>Third-Party Seller</v>
      </c>
      <c r="G8988" s="7" t="str">
        <f t="shared" ca="1" si="1964"/>
        <v>No</v>
      </c>
      <c r="H8988" s="7">
        <f t="shared" ca="1" si="1965"/>
        <v>140</v>
      </c>
      <c r="I8988" s="7">
        <f t="shared" ca="1" si="1966"/>
        <v>4</v>
      </c>
      <c r="J8988" s="7">
        <f t="shared" ca="1" si="1967"/>
        <v>26</v>
      </c>
      <c r="K8988" s="7">
        <f t="shared" ca="1" si="1968"/>
        <v>12</v>
      </c>
      <c r="L8988" s="7" t="str">
        <f t="shared" ca="1" si="1969"/>
        <v>Amazon Pay</v>
      </c>
      <c r="M8988" s="7" t="str">
        <f t="shared" ca="1" si="1970"/>
        <v>USA</v>
      </c>
      <c r="N8988" s="8" t="str">
        <f t="shared" ca="1" si="1971"/>
        <v>Returned</v>
      </c>
    </row>
    <row r="8989" spans="1:14" x14ac:dyDescent="0.35">
      <c r="A8989" s="5" t="str">
        <f t="shared" si="1972"/>
        <v>AMZ18989</v>
      </c>
      <c r="B8989" s="6">
        <f t="shared" ca="1" si="1973"/>
        <v>45961</v>
      </c>
      <c r="C8989" s="7" t="str">
        <f t="shared" ca="1" si="1960"/>
        <v>CUS27084</v>
      </c>
      <c r="D8989" s="7" t="str">
        <f t="shared" ca="1" si="1961"/>
        <v>Fashion</v>
      </c>
      <c r="E8989" s="7" t="str">
        <f t="shared" ca="1" si="1962"/>
        <v>Running Shoes</v>
      </c>
      <c r="F8989" s="7" t="str">
        <f t="shared" ca="1" si="1963"/>
        <v>Third-Party Seller</v>
      </c>
      <c r="G8989" s="7" t="str">
        <f t="shared" ca="1" si="1964"/>
        <v>No</v>
      </c>
      <c r="H8989" s="7">
        <f t="shared" ca="1" si="1965"/>
        <v>62</v>
      </c>
      <c r="I8989" s="7">
        <f t="shared" ca="1" si="1966"/>
        <v>1</v>
      </c>
      <c r="J8989" s="7">
        <f t="shared" ca="1" si="1967"/>
        <v>39</v>
      </c>
      <c r="K8989" s="7">
        <f t="shared" ca="1" si="1968"/>
        <v>9</v>
      </c>
      <c r="L8989" s="7" t="str">
        <f t="shared" ca="1" si="1969"/>
        <v>UPI</v>
      </c>
      <c r="M8989" s="7" t="str">
        <f t="shared" ca="1" si="1970"/>
        <v>USA</v>
      </c>
      <c r="N8989" s="8" t="str">
        <f t="shared" ca="1" si="1971"/>
        <v>Cancelled</v>
      </c>
    </row>
    <row r="8990" spans="1:14" x14ac:dyDescent="0.35">
      <c r="A8990" s="5" t="str">
        <f t="shared" si="1972"/>
        <v>AMZ18990</v>
      </c>
      <c r="B8990" s="6">
        <f t="shared" ca="1" si="1973"/>
        <v>45938</v>
      </c>
      <c r="C8990" s="7" t="str">
        <f t="shared" ca="1" si="1960"/>
        <v>CUS32377</v>
      </c>
      <c r="D8990" s="7" t="str">
        <f t="shared" ca="1" si="1961"/>
        <v>Fashion</v>
      </c>
      <c r="E8990" s="7" t="str">
        <f t="shared" ca="1" si="1962"/>
        <v>Face Cream</v>
      </c>
      <c r="F8990" s="7" t="str">
        <f t="shared" ca="1" si="1963"/>
        <v>Amazon Fulfilled</v>
      </c>
      <c r="G8990" s="7" t="str">
        <f t="shared" ca="1" si="1964"/>
        <v>Yes</v>
      </c>
      <c r="H8990" s="7">
        <f t="shared" ca="1" si="1965"/>
        <v>316</v>
      </c>
      <c r="I8990" s="7">
        <f t="shared" ca="1" si="1966"/>
        <v>3</v>
      </c>
      <c r="J8990" s="7">
        <f t="shared" ca="1" si="1967"/>
        <v>6</v>
      </c>
      <c r="K8990" s="7">
        <f t="shared" ca="1" si="1968"/>
        <v>9</v>
      </c>
      <c r="L8990" s="7" t="str">
        <f t="shared" ca="1" si="1969"/>
        <v>UPI</v>
      </c>
      <c r="M8990" s="7" t="str">
        <f t="shared" ca="1" si="1970"/>
        <v>Canada</v>
      </c>
      <c r="N8990" s="8" t="str">
        <f t="shared" ca="1" si="1971"/>
        <v>Delivered</v>
      </c>
    </row>
    <row r="8991" spans="1:14" x14ac:dyDescent="0.35">
      <c r="A8991" s="5" t="str">
        <f t="shared" si="1972"/>
        <v>AMZ18991</v>
      </c>
      <c r="B8991" s="6">
        <f t="shared" ca="1" si="1973"/>
        <v>45917</v>
      </c>
      <c r="C8991" s="7" t="str">
        <f t="shared" ca="1" si="1960"/>
        <v>CUS52940</v>
      </c>
      <c r="D8991" s="7" t="str">
        <f t="shared" ca="1" si="1961"/>
        <v>Electronics</v>
      </c>
      <c r="E8991" s="7" t="str">
        <f t="shared" ca="1" si="1962"/>
        <v>Air  Fryer</v>
      </c>
      <c r="F8991" s="7" t="str">
        <f t="shared" ca="1" si="1963"/>
        <v>Third-Party Seller</v>
      </c>
      <c r="G8991" s="7" t="str">
        <f t="shared" ca="1" si="1964"/>
        <v>Yes</v>
      </c>
      <c r="H8991" s="7">
        <f t="shared" ca="1" si="1965"/>
        <v>772</v>
      </c>
      <c r="I8991" s="7">
        <f t="shared" ca="1" si="1966"/>
        <v>1</v>
      </c>
      <c r="J8991" s="7">
        <f t="shared" ca="1" si="1967"/>
        <v>15</v>
      </c>
      <c r="K8991" s="7">
        <f t="shared" ca="1" si="1968"/>
        <v>3</v>
      </c>
      <c r="L8991" s="7" t="str">
        <f t="shared" ca="1" si="1969"/>
        <v>Debit Card</v>
      </c>
      <c r="M8991" s="7" t="str">
        <f t="shared" ca="1" si="1970"/>
        <v>USA</v>
      </c>
      <c r="N8991" s="8" t="str">
        <f t="shared" ca="1" si="1971"/>
        <v>Returned</v>
      </c>
    </row>
    <row r="8992" spans="1:14" x14ac:dyDescent="0.35">
      <c r="A8992" s="5" t="str">
        <f t="shared" si="1972"/>
        <v>AMZ18992</v>
      </c>
      <c r="B8992" s="6">
        <f t="shared" ca="1" si="1973"/>
        <v>45977</v>
      </c>
      <c r="C8992" s="7" t="str">
        <f t="shared" ca="1" si="1960"/>
        <v>CUS16792</v>
      </c>
      <c r="D8992" s="7" t="str">
        <f t="shared" ca="1" si="1961"/>
        <v>Beauty</v>
      </c>
      <c r="E8992" s="7" t="str">
        <f t="shared" ca="1" si="1962"/>
        <v>Smart Watch</v>
      </c>
      <c r="F8992" s="7" t="str">
        <f t="shared" ca="1" si="1963"/>
        <v>Third-Party Seller</v>
      </c>
      <c r="G8992" s="7" t="str">
        <f t="shared" ca="1" si="1964"/>
        <v>Yes</v>
      </c>
      <c r="H8992" s="7">
        <f t="shared" ca="1" si="1965"/>
        <v>523</v>
      </c>
      <c r="I8992" s="7">
        <f t="shared" ca="1" si="1966"/>
        <v>4</v>
      </c>
      <c r="J8992" s="7">
        <f t="shared" ca="1" si="1967"/>
        <v>10</v>
      </c>
      <c r="K8992" s="7">
        <f t="shared" ca="1" si="1968"/>
        <v>14</v>
      </c>
      <c r="L8992" s="7" t="str">
        <f t="shared" ca="1" si="1969"/>
        <v>UPI</v>
      </c>
      <c r="M8992" s="7" t="str">
        <f t="shared" ca="1" si="1970"/>
        <v>India</v>
      </c>
      <c r="N8992" s="8" t="str">
        <f t="shared" ca="1" si="1971"/>
        <v>Delivered</v>
      </c>
    </row>
    <row r="8993" spans="1:14" x14ac:dyDescent="0.35">
      <c r="A8993" s="5" t="str">
        <f t="shared" si="1972"/>
        <v>AMZ18993</v>
      </c>
      <c r="B8993" s="6">
        <f t="shared" ca="1" si="1973"/>
        <v>45989</v>
      </c>
      <c r="C8993" s="7" t="str">
        <f t="shared" ca="1" si="1960"/>
        <v>CUS96830</v>
      </c>
      <c r="D8993" s="7" t="str">
        <f t="shared" ca="1" si="1961"/>
        <v>Books</v>
      </c>
      <c r="E8993" s="7" t="str">
        <f t="shared" ca="1" si="1962"/>
        <v>Water Bottle</v>
      </c>
      <c r="F8993" s="7" t="str">
        <f t="shared" ca="1" si="1963"/>
        <v>Amazon Fulfilled</v>
      </c>
      <c r="G8993" s="7" t="str">
        <f t="shared" ca="1" si="1964"/>
        <v>Yes</v>
      </c>
      <c r="H8993" s="7">
        <f t="shared" ca="1" si="1965"/>
        <v>165</v>
      </c>
      <c r="I8993" s="7">
        <f t="shared" ca="1" si="1966"/>
        <v>2</v>
      </c>
      <c r="J8993" s="7">
        <f t="shared" ca="1" si="1967"/>
        <v>10</v>
      </c>
      <c r="K8993" s="7">
        <f t="shared" ca="1" si="1968"/>
        <v>15</v>
      </c>
      <c r="L8993" s="7" t="str">
        <f t="shared" ca="1" si="1969"/>
        <v>Credit Card</v>
      </c>
      <c r="M8993" s="7" t="str">
        <f t="shared" ca="1" si="1970"/>
        <v>USA</v>
      </c>
      <c r="N8993" s="8" t="str">
        <f t="shared" ca="1" si="1971"/>
        <v>Cancelled</v>
      </c>
    </row>
    <row r="8994" spans="1:14" x14ac:dyDescent="0.35">
      <c r="A8994" s="5" t="str">
        <f t="shared" si="1972"/>
        <v>AMZ18994</v>
      </c>
      <c r="B8994" s="6">
        <f t="shared" ca="1" si="1973"/>
        <v>45928</v>
      </c>
      <c r="C8994" s="7" t="str">
        <f t="shared" ca="1" si="1960"/>
        <v>CUS49518</v>
      </c>
      <c r="D8994" s="7" t="str">
        <f t="shared" ca="1" si="1961"/>
        <v>Electronics</v>
      </c>
      <c r="E8994" s="7" t="str">
        <f t="shared" ca="1" si="1962"/>
        <v>Water Bottle</v>
      </c>
      <c r="F8994" s="7" t="str">
        <f t="shared" ca="1" si="1963"/>
        <v>Third-Party Seller</v>
      </c>
      <c r="G8994" s="7" t="str">
        <f t="shared" ca="1" si="1964"/>
        <v>Yes</v>
      </c>
      <c r="H8994" s="7">
        <f t="shared" ca="1" si="1965"/>
        <v>213</v>
      </c>
      <c r="I8994" s="7">
        <f t="shared" ca="1" si="1966"/>
        <v>4</v>
      </c>
      <c r="J8994" s="7">
        <f t="shared" ca="1" si="1967"/>
        <v>7</v>
      </c>
      <c r="K8994" s="7">
        <f t="shared" ca="1" si="1968"/>
        <v>5</v>
      </c>
      <c r="L8994" s="7" t="str">
        <f t="shared" ca="1" si="1969"/>
        <v>Net Banking</v>
      </c>
      <c r="M8994" s="7" t="str">
        <f t="shared" ca="1" si="1970"/>
        <v>USA</v>
      </c>
      <c r="N8994" s="8" t="str">
        <f t="shared" ca="1" si="1971"/>
        <v>Delivered</v>
      </c>
    </row>
    <row r="8995" spans="1:14" x14ac:dyDescent="0.35">
      <c r="A8995" s="5" t="str">
        <f t="shared" si="1972"/>
        <v>AMZ18995</v>
      </c>
      <c r="B8995" s="6">
        <f t="shared" ca="1" si="1973"/>
        <v>46012</v>
      </c>
      <c r="C8995" s="7" t="str">
        <f t="shared" ca="1" si="1960"/>
        <v>CUS92225</v>
      </c>
      <c r="D8995" s="7" t="str">
        <f t="shared" ca="1" si="1961"/>
        <v>Sports</v>
      </c>
      <c r="E8995" s="7" t="str">
        <f t="shared" ca="1" si="1962"/>
        <v>Smart Watch</v>
      </c>
      <c r="F8995" s="7" t="str">
        <f t="shared" ca="1" si="1963"/>
        <v>Amazon Fulfilled</v>
      </c>
      <c r="G8995" s="7" t="str">
        <f t="shared" ca="1" si="1964"/>
        <v>Yes</v>
      </c>
      <c r="H8995" s="7">
        <f t="shared" ca="1" si="1965"/>
        <v>263</v>
      </c>
      <c r="I8995" s="7">
        <f t="shared" ca="1" si="1966"/>
        <v>1</v>
      </c>
      <c r="J8995" s="7">
        <f t="shared" ca="1" si="1967"/>
        <v>15</v>
      </c>
      <c r="K8995" s="7">
        <f t="shared" ca="1" si="1968"/>
        <v>12</v>
      </c>
      <c r="L8995" s="7" t="str">
        <f t="shared" ca="1" si="1969"/>
        <v>Net Banking</v>
      </c>
      <c r="M8995" s="7" t="str">
        <f t="shared" ca="1" si="1970"/>
        <v>UK</v>
      </c>
      <c r="N8995" s="8" t="str">
        <f t="shared" ca="1" si="1971"/>
        <v>Returned</v>
      </c>
    </row>
    <row r="8996" spans="1:14" x14ac:dyDescent="0.35">
      <c r="A8996" s="5" t="str">
        <f t="shared" si="1972"/>
        <v>AMZ18996</v>
      </c>
      <c r="B8996" s="6">
        <f t="shared" ca="1" si="1973"/>
        <v>45976</v>
      </c>
      <c r="C8996" s="7" t="str">
        <f t="shared" ca="1" si="1960"/>
        <v>CUS21312</v>
      </c>
      <c r="D8996" s="7" t="str">
        <f t="shared" ca="1" si="1961"/>
        <v>Fashion</v>
      </c>
      <c r="E8996" s="7" t="str">
        <f t="shared" ca="1" si="1962"/>
        <v>Air  Fryer</v>
      </c>
      <c r="F8996" s="7" t="str">
        <f t="shared" ca="1" si="1963"/>
        <v>Amazon Fulfilled</v>
      </c>
      <c r="G8996" s="7" t="str">
        <f t="shared" ca="1" si="1964"/>
        <v>No</v>
      </c>
      <c r="H8996" s="7">
        <f t="shared" ca="1" si="1965"/>
        <v>334</v>
      </c>
      <c r="I8996" s="7">
        <f t="shared" ca="1" si="1966"/>
        <v>1</v>
      </c>
      <c r="J8996" s="7">
        <f t="shared" ca="1" si="1967"/>
        <v>17</v>
      </c>
      <c r="K8996" s="7">
        <f t="shared" ca="1" si="1968"/>
        <v>8</v>
      </c>
      <c r="L8996" s="7" t="str">
        <f t="shared" ca="1" si="1969"/>
        <v>Credit Card</v>
      </c>
      <c r="M8996" s="7" t="str">
        <f t="shared" ca="1" si="1970"/>
        <v>India</v>
      </c>
      <c r="N8996" s="8" t="str">
        <f t="shared" ca="1" si="1971"/>
        <v>Delivered</v>
      </c>
    </row>
    <row r="8997" spans="1:14" x14ac:dyDescent="0.35">
      <c r="A8997" s="5" t="str">
        <f t="shared" si="1972"/>
        <v>AMZ18997</v>
      </c>
      <c r="B8997" s="6">
        <f t="shared" ca="1" si="1973"/>
        <v>45845</v>
      </c>
      <c r="C8997" s="7" t="str">
        <f t="shared" ca="1" si="1960"/>
        <v>CUS24485</v>
      </c>
      <c r="D8997" s="7" t="str">
        <f t="shared" ca="1" si="1961"/>
        <v>Electronics</v>
      </c>
      <c r="E8997" s="7" t="str">
        <f t="shared" ca="1" si="1962"/>
        <v>Yoga Mat</v>
      </c>
      <c r="F8997" s="7" t="str">
        <f t="shared" ca="1" si="1963"/>
        <v>Amazon Fulfilled</v>
      </c>
      <c r="G8997" s="7" t="str">
        <f t="shared" ca="1" si="1964"/>
        <v>No</v>
      </c>
      <c r="H8997" s="7">
        <f t="shared" ca="1" si="1965"/>
        <v>796</v>
      </c>
      <c r="I8997" s="7">
        <f t="shared" ca="1" si="1966"/>
        <v>1</v>
      </c>
      <c r="J8997" s="7">
        <f t="shared" ca="1" si="1967"/>
        <v>5</v>
      </c>
      <c r="K8997" s="7">
        <f t="shared" ca="1" si="1968"/>
        <v>15</v>
      </c>
      <c r="L8997" s="7" t="str">
        <f t="shared" ca="1" si="1969"/>
        <v>Credit Card</v>
      </c>
      <c r="M8997" s="7" t="str">
        <f t="shared" ca="1" si="1970"/>
        <v>India</v>
      </c>
      <c r="N8997" s="8" t="str">
        <f t="shared" ca="1" si="1971"/>
        <v>Returned</v>
      </c>
    </row>
    <row r="8998" spans="1:14" x14ac:dyDescent="0.35">
      <c r="A8998" s="5" t="str">
        <f t="shared" si="1972"/>
        <v>AMZ18998</v>
      </c>
      <c r="B8998" s="6">
        <f t="shared" ca="1" si="1973"/>
        <v>45922</v>
      </c>
      <c r="C8998" s="7" t="str">
        <f t="shared" ca="1" si="1960"/>
        <v>CUS14627</v>
      </c>
      <c r="D8998" s="7" t="str">
        <f t="shared" ca="1" si="1961"/>
        <v>Fashion</v>
      </c>
      <c r="E8998" s="7" t="str">
        <f t="shared" ca="1" si="1962"/>
        <v>Water Bottle</v>
      </c>
      <c r="F8998" s="7" t="str">
        <f t="shared" ca="1" si="1963"/>
        <v>Third-Party Seller</v>
      </c>
      <c r="G8998" s="7" t="str">
        <f t="shared" ca="1" si="1964"/>
        <v>No</v>
      </c>
      <c r="H8998" s="7">
        <f t="shared" ca="1" si="1965"/>
        <v>433</v>
      </c>
      <c r="I8998" s="7">
        <f t="shared" ca="1" si="1966"/>
        <v>2</v>
      </c>
      <c r="J8998" s="7">
        <f t="shared" ca="1" si="1967"/>
        <v>24</v>
      </c>
      <c r="K8998" s="7">
        <f t="shared" ca="1" si="1968"/>
        <v>8</v>
      </c>
      <c r="L8998" s="7" t="str">
        <f t="shared" ca="1" si="1969"/>
        <v>Amazon Pay</v>
      </c>
      <c r="M8998" s="7" t="str">
        <f t="shared" ca="1" si="1970"/>
        <v>USA</v>
      </c>
      <c r="N8998" s="8" t="str">
        <f t="shared" ca="1" si="1971"/>
        <v>Delivered</v>
      </c>
    </row>
    <row r="8999" spans="1:14" x14ac:dyDescent="0.35">
      <c r="A8999" s="5" t="str">
        <f t="shared" si="1972"/>
        <v>AMZ18999</v>
      </c>
      <c r="B8999" s="6">
        <f t="shared" ca="1" si="1973"/>
        <v>45991</v>
      </c>
      <c r="C8999" s="7" t="str">
        <f t="shared" ca="1" si="1960"/>
        <v>CUS87400</v>
      </c>
      <c r="D8999" s="7" t="str">
        <f t="shared" ca="1" si="1961"/>
        <v>Fashion</v>
      </c>
      <c r="E8999" s="7" t="str">
        <f t="shared" ca="1" si="1962"/>
        <v>Air  Fryer</v>
      </c>
      <c r="F8999" s="7" t="str">
        <f t="shared" ca="1" si="1963"/>
        <v>Amazon Fulfilled</v>
      </c>
      <c r="G8999" s="7" t="str">
        <f t="shared" ca="1" si="1964"/>
        <v>Yes</v>
      </c>
      <c r="H8999" s="7">
        <f t="shared" ca="1" si="1965"/>
        <v>507</v>
      </c>
      <c r="I8999" s="7">
        <f t="shared" ca="1" si="1966"/>
        <v>4</v>
      </c>
      <c r="J8999" s="7">
        <f t="shared" ca="1" si="1967"/>
        <v>19</v>
      </c>
      <c r="K8999" s="7">
        <f t="shared" ca="1" si="1968"/>
        <v>10</v>
      </c>
      <c r="L8999" s="7" t="str">
        <f t="shared" ca="1" si="1969"/>
        <v>UPI</v>
      </c>
      <c r="M8999" s="7" t="str">
        <f t="shared" ca="1" si="1970"/>
        <v>UK</v>
      </c>
      <c r="N8999" s="8" t="str">
        <f t="shared" ca="1" si="1971"/>
        <v>Delivered</v>
      </c>
    </row>
    <row r="9000" spans="1:14" x14ac:dyDescent="0.35">
      <c r="A9000" s="5" t="str">
        <f t="shared" si="1972"/>
        <v>AMZ19000</v>
      </c>
      <c r="B9000" s="6">
        <f t="shared" ca="1" si="1973"/>
        <v>45978</v>
      </c>
      <c r="C9000" s="7" t="str">
        <f t="shared" ca="1" si="1960"/>
        <v>CUS13109</v>
      </c>
      <c r="D9000" s="7" t="str">
        <f t="shared" ca="1" si="1961"/>
        <v>Books</v>
      </c>
      <c r="E9000" s="7" t="str">
        <f t="shared" ca="1" si="1962"/>
        <v>Noise Cancelling Headphones</v>
      </c>
      <c r="F9000" s="7" t="str">
        <f t="shared" ca="1" si="1963"/>
        <v>Amazon Fulfilled</v>
      </c>
      <c r="G9000" s="7" t="str">
        <f t="shared" ca="1" si="1964"/>
        <v>No</v>
      </c>
      <c r="H9000" s="7">
        <f t="shared" ca="1" si="1965"/>
        <v>715</v>
      </c>
      <c r="I9000" s="7">
        <f t="shared" ca="1" si="1966"/>
        <v>4</v>
      </c>
      <c r="J9000" s="7">
        <f t="shared" ca="1" si="1967"/>
        <v>2</v>
      </c>
      <c r="K9000" s="7">
        <f t="shared" ca="1" si="1968"/>
        <v>4</v>
      </c>
      <c r="L9000" s="7" t="str">
        <f t="shared" ca="1" si="1969"/>
        <v>Credit Card</v>
      </c>
      <c r="M9000" s="7" t="str">
        <f t="shared" ca="1" si="1970"/>
        <v>USA</v>
      </c>
      <c r="N9000" s="8" t="str">
        <f t="shared" ca="1" si="1971"/>
        <v>Cancelled</v>
      </c>
    </row>
    <row r="9001" spans="1:14" x14ac:dyDescent="0.35">
      <c r="A9001" s="5" t="str">
        <f t="shared" si="1972"/>
        <v>AMZ19001</v>
      </c>
      <c r="B9001" s="6">
        <f t="shared" ca="1" si="1973"/>
        <v>45878</v>
      </c>
      <c r="C9001" s="7" t="str">
        <f t="shared" ca="1" si="1960"/>
        <v>CUS30335</v>
      </c>
      <c r="D9001" s="7" t="str">
        <f t="shared" ca="1" si="1961"/>
        <v>Home &amp; Kitchen</v>
      </c>
      <c r="E9001" s="7" t="str">
        <f t="shared" ca="1" si="1962"/>
        <v>Noise Cancelling Headphones</v>
      </c>
      <c r="F9001" s="7" t="str">
        <f t="shared" ca="1" si="1963"/>
        <v>Third-Party Seller</v>
      </c>
      <c r="G9001" s="7" t="str">
        <f t="shared" ca="1" si="1964"/>
        <v>Yes</v>
      </c>
      <c r="H9001" s="7">
        <f t="shared" ca="1" si="1965"/>
        <v>611</v>
      </c>
      <c r="I9001" s="7">
        <f t="shared" ca="1" si="1966"/>
        <v>4</v>
      </c>
      <c r="J9001" s="7">
        <f t="shared" ca="1" si="1967"/>
        <v>40</v>
      </c>
      <c r="K9001" s="7">
        <f t="shared" ca="1" si="1968"/>
        <v>5</v>
      </c>
      <c r="L9001" s="7" t="str">
        <f t="shared" ca="1" si="1969"/>
        <v>UPI</v>
      </c>
      <c r="M9001" s="7" t="str">
        <f t="shared" ca="1" si="1970"/>
        <v>USA</v>
      </c>
      <c r="N9001" s="8" t="str">
        <f t="shared" ca="1" si="1971"/>
        <v>Delivered</v>
      </c>
    </row>
    <row r="9002" spans="1:14" x14ac:dyDescent="0.35">
      <c r="A9002" s="5" t="str">
        <f t="shared" si="1972"/>
        <v>AMZ19002</v>
      </c>
      <c r="B9002" s="6">
        <f t="shared" ca="1" si="1973"/>
        <v>45912</v>
      </c>
      <c r="C9002" s="7" t="str">
        <f t="shared" ca="1" si="1960"/>
        <v>CUS58279</v>
      </c>
      <c r="D9002" s="7" t="str">
        <f t="shared" ca="1" si="1961"/>
        <v>Books</v>
      </c>
      <c r="E9002" s="7" t="str">
        <f t="shared" ca="1" si="1962"/>
        <v>Bluetooth Speaker</v>
      </c>
      <c r="F9002" s="7" t="str">
        <f t="shared" ca="1" si="1963"/>
        <v>Third-Party Seller</v>
      </c>
      <c r="G9002" s="7" t="str">
        <f t="shared" ca="1" si="1964"/>
        <v>No</v>
      </c>
      <c r="H9002" s="7">
        <f t="shared" ca="1" si="1965"/>
        <v>348</v>
      </c>
      <c r="I9002" s="7">
        <f t="shared" ca="1" si="1966"/>
        <v>1</v>
      </c>
      <c r="J9002" s="7">
        <f t="shared" ca="1" si="1967"/>
        <v>11</v>
      </c>
      <c r="K9002" s="7">
        <f t="shared" ca="1" si="1968"/>
        <v>4</v>
      </c>
      <c r="L9002" s="7" t="str">
        <f t="shared" ca="1" si="1969"/>
        <v>Debit Card</v>
      </c>
      <c r="M9002" s="7" t="str">
        <f t="shared" ca="1" si="1970"/>
        <v>USA</v>
      </c>
      <c r="N9002" s="8" t="str">
        <f t="shared" ca="1" si="1971"/>
        <v>Returned</v>
      </c>
    </row>
    <row r="9003" spans="1:14" x14ac:dyDescent="0.35">
      <c r="A9003" s="5" t="str">
        <f t="shared" si="1972"/>
        <v>AMZ19003</v>
      </c>
      <c r="B9003" s="6">
        <f t="shared" ca="1" si="1973"/>
        <v>46011</v>
      </c>
      <c r="C9003" s="7" t="str">
        <f t="shared" ca="1" si="1960"/>
        <v>CUS21857</v>
      </c>
      <c r="D9003" s="7" t="str">
        <f t="shared" ca="1" si="1961"/>
        <v>Electronics</v>
      </c>
      <c r="E9003" s="7" t="str">
        <f t="shared" ca="1" si="1962"/>
        <v>Running Shoes</v>
      </c>
      <c r="F9003" s="7" t="str">
        <f t="shared" ca="1" si="1963"/>
        <v>Amazon Fulfilled</v>
      </c>
      <c r="G9003" s="7" t="str">
        <f t="shared" ca="1" si="1964"/>
        <v>Yes</v>
      </c>
      <c r="H9003" s="7">
        <f t="shared" ca="1" si="1965"/>
        <v>78</v>
      </c>
      <c r="I9003" s="7">
        <f t="shared" ca="1" si="1966"/>
        <v>1</v>
      </c>
      <c r="J9003" s="7">
        <f t="shared" ca="1" si="1967"/>
        <v>26</v>
      </c>
      <c r="K9003" s="7">
        <f t="shared" ca="1" si="1968"/>
        <v>5</v>
      </c>
      <c r="L9003" s="7" t="str">
        <f t="shared" ca="1" si="1969"/>
        <v>Credit Card</v>
      </c>
      <c r="M9003" s="7" t="str">
        <f t="shared" ca="1" si="1970"/>
        <v>USA</v>
      </c>
      <c r="N9003" s="8" t="str">
        <f t="shared" ca="1" si="1971"/>
        <v>Delivered</v>
      </c>
    </row>
    <row r="9004" spans="1:14" x14ac:dyDescent="0.35">
      <c r="A9004" s="5" t="str">
        <f t="shared" si="1972"/>
        <v>AMZ19004</v>
      </c>
      <c r="B9004" s="6">
        <f t="shared" ca="1" si="1973"/>
        <v>45988</v>
      </c>
      <c r="C9004" s="7" t="str">
        <f t="shared" ca="1" si="1960"/>
        <v>CUS33950</v>
      </c>
      <c r="D9004" s="7" t="str">
        <f t="shared" ca="1" si="1961"/>
        <v>Home &amp; Kitchen</v>
      </c>
      <c r="E9004" s="7" t="str">
        <f t="shared" ca="1" si="1962"/>
        <v>Face Cream</v>
      </c>
      <c r="F9004" s="7" t="str">
        <f t="shared" ca="1" si="1963"/>
        <v>Amazon Fulfilled</v>
      </c>
      <c r="G9004" s="7" t="str">
        <f t="shared" ca="1" si="1964"/>
        <v>Yes</v>
      </c>
      <c r="H9004" s="7">
        <f t="shared" ca="1" si="1965"/>
        <v>232</v>
      </c>
      <c r="I9004" s="7">
        <f t="shared" ca="1" si="1966"/>
        <v>4</v>
      </c>
      <c r="J9004" s="7">
        <f t="shared" ca="1" si="1967"/>
        <v>6</v>
      </c>
      <c r="K9004" s="7">
        <f t="shared" ca="1" si="1968"/>
        <v>14</v>
      </c>
      <c r="L9004" s="7" t="str">
        <f t="shared" ca="1" si="1969"/>
        <v>UPI</v>
      </c>
      <c r="M9004" s="7" t="str">
        <f t="shared" ca="1" si="1970"/>
        <v>UK</v>
      </c>
      <c r="N9004" s="8" t="str">
        <f t="shared" ca="1" si="1971"/>
        <v>Cancelled</v>
      </c>
    </row>
    <row r="9005" spans="1:14" x14ac:dyDescent="0.35">
      <c r="A9005" s="5" t="str">
        <f t="shared" si="1972"/>
        <v>AMZ19005</v>
      </c>
      <c r="B9005" s="6">
        <f t="shared" ca="1" si="1973"/>
        <v>45932</v>
      </c>
      <c r="C9005" s="7" t="str">
        <f t="shared" ca="1" si="1960"/>
        <v>CUS73233</v>
      </c>
      <c r="D9005" s="7" t="str">
        <f t="shared" ca="1" si="1961"/>
        <v>Sports</v>
      </c>
      <c r="E9005" s="7" t="str">
        <f t="shared" ca="1" si="1962"/>
        <v>Water Bottle</v>
      </c>
      <c r="F9005" s="7" t="str">
        <f t="shared" ca="1" si="1963"/>
        <v>Amazon Fulfilled</v>
      </c>
      <c r="G9005" s="7" t="str">
        <f t="shared" ca="1" si="1964"/>
        <v>Yes</v>
      </c>
      <c r="H9005" s="7">
        <f t="shared" ca="1" si="1965"/>
        <v>603</v>
      </c>
      <c r="I9005" s="7">
        <f t="shared" ca="1" si="1966"/>
        <v>4</v>
      </c>
      <c r="J9005" s="7">
        <f t="shared" ca="1" si="1967"/>
        <v>11</v>
      </c>
      <c r="K9005" s="7">
        <f t="shared" ca="1" si="1968"/>
        <v>8</v>
      </c>
      <c r="L9005" s="7" t="str">
        <f t="shared" ca="1" si="1969"/>
        <v>Net Banking</v>
      </c>
      <c r="M9005" s="7" t="str">
        <f t="shared" ca="1" si="1970"/>
        <v>USA</v>
      </c>
      <c r="N9005" s="8" t="str">
        <f t="shared" ca="1" si="1971"/>
        <v>Delivered</v>
      </c>
    </row>
    <row r="9006" spans="1:14" x14ac:dyDescent="0.35">
      <c r="A9006" s="5" t="str">
        <f t="shared" si="1972"/>
        <v>AMZ19006</v>
      </c>
      <c r="B9006" s="6">
        <f t="shared" ca="1" si="1973"/>
        <v>45919</v>
      </c>
      <c r="C9006" s="7" t="str">
        <f t="shared" ca="1" si="1960"/>
        <v>CUS55477</v>
      </c>
      <c r="D9006" s="7" t="str">
        <f t="shared" ca="1" si="1961"/>
        <v>Home &amp; Kitchen</v>
      </c>
      <c r="E9006" s="7" t="str">
        <f t="shared" ca="1" si="1962"/>
        <v>Cotton T-Shirt</v>
      </c>
      <c r="F9006" s="7" t="str">
        <f t="shared" ca="1" si="1963"/>
        <v>Amazon Fulfilled</v>
      </c>
      <c r="G9006" s="7" t="str">
        <f t="shared" ca="1" si="1964"/>
        <v>Yes</v>
      </c>
      <c r="H9006" s="7">
        <f t="shared" ca="1" si="1965"/>
        <v>281</v>
      </c>
      <c r="I9006" s="7">
        <f t="shared" ca="1" si="1966"/>
        <v>1</v>
      </c>
      <c r="J9006" s="7">
        <f t="shared" ca="1" si="1967"/>
        <v>34</v>
      </c>
      <c r="K9006" s="7">
        <f t="shared" ca="1" si="1968"/>
        <v>8</v>
      </c>
      <c r="L9006" s="7" t="str">
        <f t="shared" ca="1" si="1969"/>
        <v>Net Banking</v>
      </c>
      <c r="M9006" s="7" t="str">
        <f t="shared" ca="1" si="1970"/>
        <v>UK</v>
      </c>
      <c r="N9006" s="8" t="str">
        <f t="shared" ca="1" si="1971"/>
        <v>Delivered</v>
      </c>
    </row>
    <row r="9007" spans="1:14" x14ac:dyDescent="0.35">
      <c r="A9007" s="5" t="str">
        <f t="shared" si="1972"/>
        <v>AMZ19007</v>
      </c>
      <c r="B9007" s="6">
        <f t="shared" ca="1" si="1973"/>
        <v>45876</v>
      </c>
      <c r="C9007" s="7" t="str">
        <f t="shared" ca="1" si="1960"/>
        <v>CUS22932</v>
      </c>
      <c r="D9007" s="7" t="str">
        <f t="shared" ca="1" si="1961"/>
        <v>Electronics</v>
      </c>
      <c r="E9007" s="7" t="str">
        <f t="shared" ca="1" si="1962"/>
        <v>Bluetooth Speaker</v>
      </c>
      <c r="F9007" s="7" t="str">
        <f t="shared" ca="1" si="1963"/>
        <v>Third-Party Seller</v>
      </c>
      <c r="G9007" s="7" t="str">
        <f t="shared" ca="1" si="1964"/>
        <v>No</v>
      </c>
      <c r="H9007" s="7">
        <f t="shared" ca="1" si="1965"/>
        <v>780</v>
      </c>
      <c r="I9007" s="7">
        <f t="shared" ca="1" si="1966"/>
        <v>4</v>
      </c>
      <c r="J9007" s="7">
        <f t="shared" ca="1" si="1967"/>
        <v>25</v>
      </c>
      <c r="K9007" s="7">
        <f t="shared" ca="1" si="1968"/>
        <v>6</v>
      </c>
      <c r="L9007" s="7" t="str">
        <f t="shared" ca="1" si="1969"/>
        <v>UPI</v>
      </c>
      <c r="M9007" s="7" t="str">
        <f t="shared" ca="1" si="1970"/>
        <v>Canada</v>
      </c>
      <c r="N9007" s="8" t="str">
        <f t="shared" ca="1" si="1971"/>
        <v>Delivered</v>
      </c>
    </row>
    <row r="9008" spans="1:14" x14ac:dyDescent="0.35">
      <c r="A9008" s="5" t="str">
        <f t="shared" si="1972"/>
        <v>AMZ19008</v>
      </c>
      <c r="B9008" s="6">
        <f t="shared" ca="1" si="1973"/>
        <v>45931</v>
      </c>
      <c r="C9008" s="7" t="str">
        <f t="shared" ca="1" si="1960"/>
        <v>CUS69769</v>
      </c>
      <c r="D9008" s="7" t="str">
        <f t="shared" ca="1" si="1961"/>
        <v>Fashion</v>
      </c>
      <c r="E9008" s="7" t="str">
        <f t="shared" ca="1" si="1962"/>
        <v>Air  Fryer</v>
      </c>
      <c r="F9008" s="7" t="str">
        <f t="shared" ca="1" si="1963"/>
        <v>Third-Party Seller</v>
      </c>
      <c r="G9008" s="7" t="str">
        <f t="shared" ca="1" si="1964"/>
        <v>Yes</v>
      </c>
      <c r="H9008" s="7">
        <f t="shared" ca="1" si="1965"/>
        <v>421</v>
      </c>
      <c r="I9008" s="7">
        <f t="shared" ca="1" si="1966"/>
        <v>4</v>
      </c>
      <c r="J9008" s="7">
        <f t="shared" ca="1" si="1967"/>
        <v>20</v>
      </c>
      <c r="K9008" s="7">
        <f t="shared" ca="1" si="1968"/>
        <v>6</v>
      </c>
      <c r="L9008" s="7" t="str">
        <f t="shared" ca="1" si="1969"/>
        <v>Amazon Pay</v>
      </c>
      <c r="M9008" s="7" t="str">
        <f t="shared" ca="1" si="1970"/>
        <v>UK</v>
      </c>
      <c r="N9008" s="8" t="str">
        <f t="shared" ca="1" si="1971"/>
        <v>Delivered</v>
      </c>
    </row>
    <row r="9009" spans="1:14" x14ac:dyDescent="0.35">
      <c r="A9009" s="5" t="str">
        <f t="shared" si="1972"/>
        <v>AMZ19009</v>
      </c>
      <c r="B9009" s="6">
        <f t="shared" ca="1" si="1973"/>
        <v>45941</v>
      </c>
      <c r="C9009" s="7" t="str">
        <f t="shared" ca="1" si="1960"/>
        <v>CUS39960</v>
      </c>
      <c r="D9009" s="7" t="str">
        <f t="shared" ca="1" si="1961"/>
        <v>Beauty</v>
      </c>
      <c r="E9009" s="7" t="str">
        <f t="shared" ca="1" si="1962"/>
        <v>Noise Cancelling Headphones</v>
      </c>
      <c r="F9009" s="7" t="str">
        <f t="shared" ca="1" si="1963"/>
        <v>Amazon Fulfilled</v>
      </c>
      <c r="G9009" s="7" t="str">
        <f t="shared" ca="1" si="1964"/>
        <v>No</v>
      </c>
      <c r="H9009" s="7">
        <f t="shared" ca="1" si="1965"/>
        <v>670</v>
      </c>
      <c r="I9009" s="7">
        <f t="shared" ca="1" si="1966"/>
        <v>2</v>
      </c>
      <c r="J9009" s="7">
        <f t="shared" ca="1" si="1967"/>
        <v>13</v>
      </c>
      <c r="K9009" s="7">
        <f t="shared" ca="1" si="1968"/>
        <v>11</v>
      </c>
      <c r="L9009" s="7" t="str">
        <f t="shared" ca="1" si="1969"/>
        <v>Debit Card</v>
      </c>
      <c r="M9009" s="7" t="str">
        <f t="shared" ca="1" si="1970"/>
        <v>UK</v>
      </c>
      <c r="N9009" s="8" t="str">
        <f t="shared" ca="1" si="1971"/>
        <v>Delivered</v>
      </c>
    </row>
    <row r="9010" spans="1:14" x14ac:dyDescent="0.35">
      <c r="A9010" s="5" t="str">
        <f t="shared" si="1972"/>
        <v>AMZ19010</v>
      </c>
      <c r="B9010" s="6">
        <f t="shared" ca="1" si="1973"/>
        <v>45948</v>
      </c>
      <c r="C9010" s="7" t="str">
        <f t="shared" ca="1" si="1960"/>
        <v>CUS19026</v>
      </c>
      <c r="D9010" s="7" t="str">
        <f t="shared" ca="1" si="1961"/>
        <v>Sports</v>
      </c>
      <c r="E9010" s="7" t="str">
        <f t="shared" ca="1" si="1962"/>
        <v>Face Cream</v>
      </c>
      <c r="F9010" s="7" t="str">
        <f t="shared" ca="1" si="1963"/>
        <v>Amazon Fulfilled</v>
      </c>
      <c r="G9010" s="7" t="str">
        <f t="shared" ca="1" si="1964"/>
        <v>No</v>
      </c>
      <c r="H9010" s="7">
        <f t="shared" ca="1" si="1965"/>
        <v>413</v>
      </c>
      <c r="I9010" s="7">
        <f t="shared" ca="1" si="1966"/>
        <v>1</v>
      </c>
      <c r="J9010" s="7">
        <f t="shared" ca="1" si="1967"/>
        <v>21</v>
      </c>
      <c r="K9010" s="7">
        <f t="shared" ca="1" si="1968"/>
        <v>3</v>
      </c>
      <c r="L9010" s="7" t="str">
        <f t="shared" ca="1" si="1969"/>
        <v>Credit Card</v>
      </c>
      <c r="M9010" s="7" t="str">
        <f t="shared" ca="1" si="1970"/>
        <v>UK</v>
      </c>
      <c r="N9010" s="8" t="str">
        <f t="shared" ca="1" si="1971"/>
        <v>Delivered</v>
      </c>
    </row>
    <row r="9011" spans="1:14" x14ac:dyDescent="0.35">
      <c r="A9011" s="5" t="str">
        <f t="shared" si="1972"/>
        <v>AMZ19011</v>
      </c>
      <c r="B9011" s="6">
        <f t="shared" ca="1" si="1973"/>
        <v>45881</v>
      </c>
      <c r="C9011" s="7" t="str">
        <f t="shared" ca="1" si="1960"/>
        <v>CUS20126</v>
      </c>
      <c r="D9011" s="7" t="str">
        <f t="shared" ca="1" si="1961"/>
        <v>Home &amp; Kitchen</v>
      </c>
      <c r="E9011" s="7" t="str">
        <f t="shared" ca="1" si="1962"/>
        <v>Air  Fryer</v>
      </c>
      <c r="F9011" s="7" t="str">
        <f t="shared" ca="1" si="1963"/>
        <v>Third-Party Seller</v>
      </c>
      <c r="G9011" s="7" t="str">
        <f t="shared" ca="1" si="1964"/>
        <v>No</v>
      </c>
      <c r="H9011" s="7">
        <f t="shared" ca="1" si="1965"/>
        <v>359</v>
      </c>
      <c r="I9011" s="7">
        <f t="shared" ca="1" si="1966"/>
        <v>3</v>
      </c>
      <c r="J9011" s="7">
        <f t="shared" ca="1" si="1967"/>
        <v>7</v>
      </c>
      <c r="K9011" s="7">
        <f t="shared" ca="1" si="1968"/>
        <v>10</v>
      </c>
      <c r="L9011" s="7" t="str">
        <f t="shared" ca="1" si="1969"/>
        <v>UPI</v>
      </c>
      <c r="M9011" s="7" t="str">
        <f t="shared" ca="1" si="1970"/>
        <v>USA</v>
      </c>
      <c r="N9011" s="8" t="str">
        <f t="shared" ca="1" si="1971"/>
        <v>Delivered</v>
      </c>
    </row>
    <row r="9012" spans="1:14" x14ac:dyDescent="0.35">
      <c r="A9012" s="5" t="str">
        <f t="shared" si="1972"/>
        <v>AMZ19012</v>
      </c>
      <c r="B9012" s="6">
        <f t="shared" ca="1" si="1973"/>
        <v>45872</v>
      </c>
      <c r="C9012" s="7" t="str">
        <f t="shared" ca="1" si="1960"/>
        <v>CUS56243</v>
      </c>
      <c r="D9012" s="7" t="str">
        <f t="shared" ca="1" si="1961"/>
        <v>Home &amp; Kitchen</v>
      </c>
      <c r="E9012" s="7" t="str">
        <f t="shared" ca="1" si="1962"/>
        <v>Cotton T-Shirt</v>
      </c>
      <c r="F9012" s="7" t="str">
        <f t="shared" ca="1" si="1963"/>
        <v>Third-Party Seller</v>
      </c>
      <c r="G9012" s="7" t="str">
        <f t="shared" ca="1" si="1964"/>
        <v>No</v>
      </c>
      <c r="H9012" s="7">
        <f t="shared" ca="1" si="1965"/>
        <v>676</v>
      </c>
      <c r="I9012" s="7">
        <f t="shared" ca="1" si="1966"/>
        <v>4</v>
      </c>
      <c r="J9012" s="7">
        <f t="shared" ca="1" si="1967"/>
        <v>0</v>
      </c>
      <c r="K9012" s="7">
        <f t="shared" ca="1" si="1968"/>
        <v>4</v>
      </c>
      <c r="L9012" s="7" t="str">
        <f t="shared" ca="1" si="1969"/>
        <v>Amazon Pay</v>
      </c>
      <c r="M9012" s="7" t="str">
        <f t="shared" ca="1" si="1970"/>
        <v>USA</v>
      </c>
      <c r="N9012" s="8" t="str">
        <f t="shared" ca="1" si="1971"/>
        <v>Delivered</v>
      </c>
    </row>
    <row r="9013" spans="1:14" x14ac:dyDescent="0.35">
      <c r="A9013" s="5" t="str">
        <f t="shared" si="1972"/>
        <v>AMZ19013</v>
      </c>
      <c r="B9013" s="6">
        <f t="shared" ca="1" si="1973"/>
        <v>45975</v>
      </c>
      <c r="C9013" s="7" t="str">
        <f t="shared" ca="1" si="1960"/>
        <v>CUS29471</v>
      </c>
      <c r="D9013" s="7" t="str">
        <f t="shared" ca="1" si="1961"/>
        <v>Electronics</v>
      </c>
      <c r="E9013" s="7" t="str">
        <f t="shared" ca="1" si="1962"/>
        <v>Iphone Charger</v>
      </c>
      <c r="F9013" s="7" t="str">
        <f t="shared" ca="1" si="1963"/>
        <v>Amazon Fulfilled</v>
      </c>
      <c r="G9013" s="7" t="str">
        <f t="shared" ca="1" si="1964"/>
        <v>No</v>
      </c>
      <c r="H9013" s="7">
        <f t="shared" ca="1" si="1965"/>
        <v>529</v>
      </c>
      <c r="I9013" s="7">
        <f t="shared" ca="1" si="1966"/>
        <v>3</v>
      </c>
      <c r="J9013" s="7">
        <f t="shared" ca="1" si="1967"/>
        <v>13</v>
      </c>
      <c r="K9013" s="7">
        <f t="shared" ca="1" si="1968"/>
        <v>9</v>
      </c>
      <c r="L9013" s="7" t="str">
        <f t="shared" ca="1" si="1969"/>
        <v>UPI</v>
      </c>
      <c r="M9013" s="7" t="str">
        <f t="shared" ca="1" si="1970"/>
        <v>Canada</v>
      </c>
      <c r="N9013" s="8" t="str">
        <f t="shared" ca="1" si="1971"/>
        <v>Delivered</v>
      </c>
    </row>
    <row r="9014" spans="1:14" x14ac:dyDescent="0.35">
      <c r="A9014" s="5" t="str">
        <f t="shared" si="1972"/>
        <v>AMZ19014</v>
      </c>
      <c r="B9014" s="6">
        <f t="shared" ca="1" si="1973"/>
        <v>45929</v>
      </c>
      <c r="C9014" s="7" t="str">
        <f t="shared" ca="1" si="1960"/>
        <v>CUS50181</v>
      </c>
      <c r="D9014" s="7" t="str">
        <f t="shared" ca="1" si="1961"/>
        <v>Home &amp; Kitchen</v>
      </c>
      <c r="E9014" s="7" t="str">
        <f t="shared" ca="1" si="1962"/>
        <v>Smart Watch</v>
      </c>
      <c r="F9014" s="7" t="str">
        <f t="shared" ca="1" si="1963"/>
        <v>Third-Party Seller</v>
      </c>
      <c r="G9014" s="7" t="str">
        <f t="shared" ca="1" si="1964"/>
        <v>No</v>
      </c>
      <c r="H9014" s="7">
        <f t="shared" ca="1" si="1965"/>
        <v>464</v>
      </c>
      <c r="I9014" s="7">
        <f t="shared" ca="1" si="1966"/>
        <v>4</v>
      </c>
      <c r="J9014" s="7">
        <f t="shared" ca="1" si="1967"/>
        <v>23</v>
      </c>
      <c r="K9014" s="7">
        <f t="shared" ca="1" si="1968"/>
        <v>3</v>
      </c>
      <c r="L9014" s="7" t="str">
        <f t="shared" ca="1" si="1969"/>
        <v>Net Banking</v>
      </c>
      <c r="M9014" s="7" t="str">
        <f t="shared" ca="1" si="1970"/>
        <v>USA</v>
      </c>
      <c r="N9014" s="8" t="str">
        <f t="shared" ca="1" si="1971"/>
        <v>Delivered</v>
      </c>
    </row>
    <row r="9015" spans="1:14" x14ac:dyDescent="0.35">
      <c r="A9015" s="5" t="str">
        <f t="shared" si="1972"/>
        <v>AMZ19015</v>
      </c>
      <c r="B9015" s="6">
        <f t="shared" ca="1" si="1973"/>
        <v>45926</v>
      </c>
      <c r="C9015" s="7" t="str">
        <f t="shared" ca="1" si="1960"/>
        <v>CUS10415</v>
      </c>
      <c r="D9015" s="7" t="str">
        <f t="shared" ca="1" si="1961"/>
        <v>Fashion</v>
      </c>
      <c r="E9015" s="7" t="str">
        <f t="shared" ca="1" si="1962"/>
        <v>Iphone Charger</v>
      </c>
      <c r="F9015" s="7" t="str">
        <f t="shared" ca="1" si="1963"/>
        <v>Amazon Fulfilled</v>
      </c>
      <c r="G9015" s="7" t="str">
        <f t="shared" ca="1" si="1964"/>
        <v>Yes</v>
      </c>
      <c r="H9015" s="7">
        <f t="shared" ca="1" si="1965"/>
        <v>23</v>
      </c>
      <c r="I9015" s="7">
        <f t="shared" ca="1" si="1966"/>
        <v>4</v>
      </c>
      <c r="J9015" s="7">
        <f t="shared" ca="1" si="1967"/>
        <v>23</v>
      </c>
      <c r="K9015" s="7">
        <f t="shared" ca="1" si="1968"/>
        <v>8</v>
      </c>
      <c r="L9015" s="7" t="str">
        <f t="shared" ca="1" si="1969"/>
        <v>Net Banking</v>
      </c>
      <c r="M9015" s="7" t="str">
        <f t="shared" ca="1" si="1970"/>
        <v>USA</v>
      </c>
      <c r="N9015" s="8" t="str">
        <f t="shared" ca="1" si="1971"/>
        <v>Returned</v>
      </c>
    </row>
    <row r="9016" spans="1:14" x14ac:dyDescent="0.35">
      <c r="A9016" s="5" t="str">
        <f t="shared" si="1972"/>
        <v>AMZ19016</v>
      </c>
      <c r="B9016" s="6">
        <f t="shared" ca="1" si="1973"/>
        <v>45946</v>
      </c>
      <c r="C9016" s="7" t="str">
        <f t="shared" ca="1" si="1960"/>
        <v>CUS69599</v>
      </c>
      <c r="D9016" s="7" t="str">
        <f t="shared" ca="1" si="1961"/>
        <v>Home &amp; Kitchen</v>
      </c>
      <c r="E9016" s="7" t="str">
        <f t="shared" ca="1" si="1962"/>
        <v>Iphone Charger</v>
      </c>
      <c r="F9016" s="7" t="str">
        <f t="shared" ca="1" si="1963"/>
        <v>Amazon Fulfilled</v>
      </c>
      <c r="G9016" s="7" t="str">
        <f t="shared" ca="1" si="1964"/>
        <v>No</v>
      </c>
      <c r="H9016" s="7">
        <f t="shared" ca="1" si="1965"/>
        <v>168</v>
      </c>
      <c r="I9016" s="7">
        <f t="shared" ca="1" si="1966"/>
        <v>2</v>
      </c>
      <c r="J9016" s="7">
        <f t="shared" ca="1" si="1967"/>
        <v>24</v>
      </c>
      <c r="K9016" s="7">
        <f t="shared" ca="1" si="1968"/>
        <v>15</v>
      </c>
      <c r="L9016" s="7" t="str">
        <f t="shared" ca="1" si="1969"/>
        <v>UPI</v>
      </c>
      <c r="M9016" s="7" t="str">
        <f t="shared" ca="1" si="1970"/>
        <v>India</v>
      </c>
      <c r="N9016" s="8" t="str">
        <f t="shared" ca="1" si="1971"/>
        <v>Delivered</v>
      </c>
    </row>
    <row r="9017" spans="1:14" x14ac:dyDescent="0.35">
      <c r="A9017" s="5" t="str">
        <f t="shared" si="1972"/>
        <v>AMZ19017</v>
      </c>
      <c r="B9017" s="6">
        <f t="shared" ca="1" si="1973"/>
        <v>45894</v>
      </c>
      <c r="C9017" s="7" t="str">
        <f t="shared" ca="1" si="1960"/>
        <v>CUS96357</v>
      </c>
      <c r="D9017" s="7" t="str">
        <f t="shared" ca="1" si="1961"/>
        <v>Home &amp; Kitchen</v>
      </c>
      <c r="E9017" s="7" t="str">
        <f t="shared" ca="1" si="1962"/>
        <v>Yoga Mat</v>
      </c>
      <c r="F9017" s="7" t="str">
        <f t="shared" ca="1" si="1963"/>
        <v>Amazon Fulfilled</v>
      </c>
      <c r="G9017" s="7" t="str">
        <f t="shared" ca="1" si="1964"/>
        <v>Yes</v>
      </c>
      <c r="H9017" s="7">
        <f t="shared" ca="1" si="1965"/>
        <v>553</v>
      </c>
      <c r="I9017" s="7">
        <f t="shared" ca="1" si="1966"/>
        <v>2</v>
      </c>
      <c r="J9017" s="7">
        <f t="shared" ca="1" si="1967"/>
        <v>23</v>
      </c>
      <c r="K9017" s="7">
        <f t="shared" ca="1" si="1968"/>
        <v>15</v>
      </c>
      <c r="L9017" s="7" t="str">
        <f t="shared" ca="1" si="1969"/>
        <v>Amazon Pay</v>
      </c>
      <c r="M9017" s="7" t="str">
        <f t="shared" ca="1" si="1970"/>
        <v>India</v>
      </c>
      <c r="N9017" s="8" t="str">
        <f t="shared" ca="1" si="1971"/>
        <v>Cancelled</v>
      </c>
    </row>
    <row r="9018" spans="1:14" x14ac:dyDescent="0.35">
      <c r="A9018" s="5" t="str">
        <f t="shared" si="1972"/>
        <v>AMZ19018</v>
      </c>
      <c r="B9018" s="6">
        <f t="shared" ca="1" si="1973"/>
        <v>46012</v>
      </c>
      <c r="C9018" s="7" t="str">
        <f t="shared" ca="1" si="1960"/>
        <v>CUS70452</v>
      </c>
      <c r="D9018" s="7" t="str">
        <f t="shared" ca="1" si="1961"/>
        <v>Electronics</v>
      </c>
      <c r="E9018" s="7" t="str">
        <f t="shared" ca="1" si="1962"/>
        <v>Water Bottle</v>
      </c>
      <c r="F9018" s="7" t="str">
        <f t="shared" ca="1" si="1963"/>
        <v>Third-Party Seller</v>
      </c>
      <c r="G9018" s="7" t="str">
        <f t="shared" ca="1" si="1964"/>
        <v>No</v>
      </c>
      <c r="H9018" s="7">
        <f t="shared" ca="1" si="1965"/>
        <v>550</v>
      </c>
      <c r="I9018" s="7">
        <f t="shared" ca="1" si="1966"/>
        <v>1</v>
      </c>
      <c r="J9018" s="7">
        <f t="shared" ca="1" si="1967"/>
        <v>24</v>
      </c>
      <c r="K9018" s="7">
        <f t="shared" ca="1" si="1968"/>
        <v>15</v>
      </c>
      <c r="L9018" s="7" t="str">
        <f t="shared" ca="1" si="1969"/>
        <v>Debit Card</v>
      </c>
      <c r="M9018" s="7" t="str">
        <f t="shared" ca="1" si="1970"/>
        <v>India</v>
      </c>
      <c r="N9018" s="8" t="str">
        <f t="shared" ca="1" si="1971"/>
        <v>Delivered</v>
      </c>
    </row>
    <row r="9019" spans="1:14" x14ac:dyDescent="0.35">
      <c r="A9019" s="5" t="str">
        <f t="shared" si="1972"/>
        <v>AMZ19019</v>
      </c>
      <c r="B9019" s="6">
        <f t="shared" ca="1" si="1973"/>
        <v>45983</v>
      </c>
      <c r="C9019" s="7" t="str">
        <f t="shared" ca="1" si="1960"/>
        <v>CUS37147</v>
      </c>
      <c r="D9019" s="7" t="str">
        <f t="shared" ca="1" si="1961"/>
        <v>Books</v>
      </c>
      <c r="E9019" s="7" t="str">
        <f t="shared" ca="1" si="1962"/>
        <v>Yoga Mat</v>
      </c>
      <c r="F9019" s="7" t="str">
        <f t="shared" ca="1" si="1963"/>
        <v>Amazon Fulfilled</v>
      </c>
      <c r="G9019" s="7" t="str">
        <f t="shared" ca="1" si="1964"/>
        <v>No</v>
      </c>
      <c r="H9019" s="7">
        <f t="shared" ca="1" si="1965"/>
        <v>582</v>
      </c>
      <c r="I9019" s="7">
        <f t="shared" ca="1" si="1966"/>
        <v>4</v>
      </c>
      <c r="J9019" s="7">
        <f t="shared" ca="1" si="1967"/>
        <v>31</v>
      </c>
      <c r="K9019" s="7">
        <f t="shared" ca="1" si="1968"/>
        <v>12</v>
      </c>
      <c r="L9019" s="7" t="str">
        <f t="shared" ca="1" si="1969"/>
        <v>Net Banking</v>
      </c>
      <c r="M9019" s="7" t="str">
        <f t="shared" ca="1" si="1970"/>
        <v>USA</v>
      </c>
      <c r="N9019" s="8" t="str">
        <f t="shared" ca="1" si="1971"/>
        <v>Delivered</v>
      </c>
    </row>
    <row r="9020" spans="1:14" x14ac:dyDescent="0.35">
      <c r="A9020" s="5" t="str">
        <f t="shared" si="1972"/>
        <v>AMZ19020</v>
      </c>
      <c r="B9020" s="6">
        <f t="shared" ca="1" si="1973"/>
        <v>45885</v>
      </c>
      <c r="C9020" s="7" t="str">
        <f t="shared" ca="1" si="1960"/>
        <v>CUS83098</v>
      </c>
      <c r="D9020" s="7" t="str">
        <f t="shared" ca="1" si="1961"/>
        <v>Home &amp; Kitchen</v>
      </c>
      <c r="E9020" s="7" t="str">
        <f t="shared" ca="1" si="1962"/>
        <v>Face Cream</v>
      </c>
      <c r="F9020" s="7" t="str">
        <f t="shared" ca="1" si="1963"/>
        <v>Third-Party Seller</v>
      </c>
      <c r="G9020" s="7" t="str">
        <f t="shared" ca="1" si="1964"/>
        <v>Yes</v>
      </c>
      <c r="H9020" s="7">
        <f t="shared" ca="1" si="1965"/>
        <v>574</v>
      </c>
      <c r="I9020" s="7">
        <f t="shared" ca="1" si="1966"/>
        <v>2</v>
      </c>
      <c r="J9020" s="7">
        <f t="shared" ca="1" si="1967"/>
        <v>35</v>
      </c>
      <c r="K9020" s="7">
        <f t="shared" ca="1" si="1968"/>
        <v>15</v>
      </c>
      <c r="L9020" s="7" t="str">
        <f t="shared" ca="1" si="1969"/>
        <v>Amazon Pay</v>
      </c>
      <c r="M9020" s="7" t="str">
        <f t="shared" ca="1" si="1970"/>
        <v>Canada</v>
      </c>
      <c r="N9020" s="8" t="str">
        <f t="shared" ca="1" si="1971"/>
        <v>Returned</v>
      </c>
    </row>
    <row r="9021" spans="1:14" x14ac:dyDescent="0.35">
      <c r="A9021" s="5" t="str">
        <f t="shared" si="1972"/>
        <v>AMZ19021</v>
      </c>
      <c r="B9021" s="6">
        <f t="shared" ca="1" si="1973"/>
        <v>45849</v>
      </c>
      <c r="C9021" s="7" t="str">
        <f t="shared" ca="1" si="1960"/>
        <v>CUS85076</v>
      </c>
      <c r="D9021" s="7" t="str">
        <f t="shared" ca="1" si="1961"/>
        <v>Sports</v>
      </c>
      <c r="E9021" s="7" t="str">
        <f t="shared" ca="1" si="1962"/>
        <v>Water Bottle</v>
      </c>
      <c r="F9021" s="7" t="str">
        <f t="shared" ca="1" si="1963"/>
        <v>Amazon Fulfilled</v>
      </c>
      <c r="G9021" s="7" t="str">
        <f t="shared" ca="1" si="1964"/>
        <v>Yes</v>
      </c>
      <c r="H9021" s="7">
        <f t="shared" ca="1" si="1965"/>
        <v>796</v>
      </c>
      <c r="I9021" s="7">
        <f t="shared" ca="1" si="1966"/>
        <v>1</v>
      </c>
      <c r="J9021" s="7">
        <f t="shared" ca="1" si="1967"/>
        <v>0</v>
      </c>
      <c r="K9021" s="7">
        <f t="shared" ca="1" si="1968"/>
        <v>14</v>
      </c>
      <c r="L9021" s="7" t="str">
        <f t="shared" ca="1" si="1969"/>
        <v>Credit Card</v>
      </c>
      <c r="M9021" s="7" t="str">
        <f t="shared" ca="1" si="1970"/>
        <v>India</v>
      </c>
      <c r="N9021" s="8" t="str">
        <f t="shared" ca="1" si="1971"/>
        <v>Delivered</v>
      </c>
    </row>
    <row r="9022" spans="1:14" x14ac:dyDescent="0.35">
      <c r="A9022" s="5" t="str">
        <f t="shared" si="1972"/>
        <v>AMZ19022</v>
      </c>
      <c r="B9022" s="6">
        <f t="shared" ca="1" si="1973"/>
        <v>45855</v>
      </c>
      <c r="C9022" s="7" t="str">
        <f t="shared" ca="1" si="1960"/>
        <v>CUS49388</v>
      </c>
      <c r="D9022" s="7" t="str">
        <f t="shared" ca="1" si="1961"/>
        <v>Beauty</v>
      </c>
      <c r="E9022" s="7" t="str">
        <f t="shared" ca="1" si="1962"/>
        <v>Cotton T-Shirt</v>
      </c>
      <c r="F9022" s="7" t="str">
        <f t="shared" ca="1" si="1963"/>
        <v>Amazon Fulfilled</v>
      </c>
      <c r="G9022" s="7" t="str">
        <f t="shared" ca="1" si="1964"/>
        <v>No</v>
      </c>
      <c r="H9022" s="7">
        <f t="shared" ca="1" si="1965"/>
        <v>157</v>
      </c>
      <c r="I9022" s="7">
        <f t="shared" ca="1" si="1966"/>
        <v>2</v>
      </c>
      <c r="J9022" s="7">
        <f t="shared" ca="1" si="1967"/>
        <v>19</v>
      </c>
      <c r="K9022" s="7">
        <f t="shared" ca="1" si="1968"/>
        <v>11</v>
      </c>
      <c r="L9022" s="7" t="str">
        <f t="shared" ca="1" si="1969"/>
        <v>Debit Card</v>
      </c>
      <c r="M9022" s="7" t="str">
        <f t="shared" ca="1" si="1970"/>
        <v>India</v>
      </c>
      <c r="N9022" s="8" t="str">
        <f t="shared" ca="1" si="1971"/>
        <v>Delivered</v>
      </c>
    </row>
    <row r="9023" spans="1:14" x14ac:dyDescent="0.35">
      <c r="A9023" s="5" t="str">
        <f t="shared" si="1972"/>
        <v>AMZ19023</v>
      </c>
      <c r="B9023" s="6">
        <f t="shared" ca="1" si="1973"/>
        <v>45893</v>
      </c>
      <c r="C9023" s="7" t="str">
        <f t="shared" ca="1" si="1960"/>
        <v>CUS70459</v>
      </c>
      <c r="D9023" s="7" t="str">
        <f t="shared" ca="1" si="1961"/>
        <v>Beauty</v>
      </c>
      <c r="E9023" s="7" t="str">
        <f t="shared" ca="1" si="1962"/>
        <v>Running Shoes</v>
      </c>
      <c r="F9023" s="7" t="str">
        <f t="shared" ca="1" si="1963"/>
        <v>Third-Party Seller</v>
      </c>
      <c r="G9023" s="7" t="str">
        <f t="shared" ca="1" si="1964"/>
        <v>No</v>
      </c>
      <c r="H9023" s="7">
        <f t="shared" ca="1" si="1965"/>
        <v>592</v>
      </c>
      <c r="I9023" s="7">
        <f t="shared" ca="1" si="1966"/>
        <v>2</v>
      </c>
      <c r="J9023" s="7">
        <f t="shared" ca="1" si="1967"/>
        <v>19</v>
      </c>
      <c r="K9023" s="7">
        <f t="shared" ca="1" si="1968"/>
        <v>5</v>
      </c>
      <c r="L9023" s="7" t="str">
        <f t="shared" ca="1" si="1969"/>
        <v>UPI</v>
      </c>
      <c r="M9023" s="7" t="str">
        <f t="shared" ca="1" si="1970"/>
        <v>USA</v>
      </c>
      <c r="N9023" s="8" t="str">
        <f t="shared" ca="1" si="1971"/>
        <v>Returned</v>
      </c>
    </row>
    <row r="9024" spans="1:14" x14ac:dyDescent="0.35">
      <c r="A9024" s="5" t="str">
        <f t="shared" si="1972"/>
        <v>AMZ19024</v>
      </c>
      <c r="B9024" s="6">
        <f t="shared" ca="1" si="1973"/>
        <v>45954</v>
      </c>
      <c r="C9024" s="7" t="str">
        <f t="shared" ca="1" si="1960"/>
        <v>CUS19393</v>
      </c>
      <c r="D9024" s="7" t="str">
        <f t="shared" ca="1" si="1961"/>
        <v>Electronics</v>
      </c>
      <c r="E9024" s="7" t="str">
        <f t="shared" ca="1" si="1962"/>
        <v>Water Bottle</v>
      </c>
      <c r="F9024" s="7" t="str">
        <f t="shared" ca="1" si="1963"/>
        <v>Amazon Fulfilled</v>
      </c>
      <c r="G9024" s="7" t="str">
        <f t="shared" ca="1" si="1964"/>
        <v>Yes</v>
      </c>
      <c r="H9024" s="7">
        <f t="shared" ca="1" si="1965"/>
        <v>475</v>
      </c>
      <c r="I9024" s="7">
        <f t="shared" ca="1" si="1966"/>
        <v>2</v>
      </c>
      <c r="J9024" s="7">
        <f t="shared" ca="1" si="1967"/>
        <v>38</v>
      </c>
      <c r="K9024" s="7">
        <f t="shared" ca="1" si="1968"/>
        <v>15</v>
      </c>
      <c r="L9024" s="7" t="str">
        <f t="shared" ca="1" si="1969"/>
        <v>UPI</v>
      </c>
      <c r="M9024" s="7" t="str">
        <f t="shared" ca="1" si="1970"/>
        <v>India</v>
      </c>
      <c r="N9024" s="8" t="str">
        <f t="shared" ca="1" si="1971"/>
        <v>Delivered</v>
      </c>
    </row>
    <row r="9025" spans="1:14" x14ac:dyDescent="0.35">
      <c r="A9025" s="5" t="str">
        <f t="shared" si="1972"/>
        <v>AMZ19025</v>
      </c>
      <c r="B9025" s="6">
        <f t="shared" ca="1" si="1973"/>
        <v>45932</v>
      </c>
      <c r="C9025" s="7" t="str">
        <f t="shared" ca="1" si="1960"/>
        <v>CUS40393</v>
      </c>
      <c r="D9025" s="7" t="str">
        <f t="shared" ca="1" si="1961"/>
        <v>Fashion</v>
      </c>
      <c r="E9025" s="7" t="str">
        <f t="shared" ca="1" si="1962"/>
        <v>Face Cream</v>
      </c>
      <c r="F9025" s="7" t="str">
        <f t="shared" ca="1" si="1963"/>
        <v>Third-Party Seller</v>
      </c>
      <c r="G9025" s="7" t="str">
        <f t="shared" ca="1" si="1964"/>
        <v>No</v>
      </c>
      <c r="H9025" s="7">
        <f t="shared" ca="1" si="1965"/>
        <v>225</v>
      </c>
      <c r="I9025" s="7">
        <f t="shared" ca="1" si="1966"/>
        <v>4</v>
      </c>
      <c r="J9025" s="7">
        <f t="shared" ca="1" si="1967"/>
        <v>15</v>
      </c>
      <c r="K9025" s="7">
        <f t="shared" ca="1" si="1968"/>
        <v>15</v>
      </c>
      <c r="L9025" s="7" t="str">
        <f t="shared" ca="1" si="1969"/>
        <v>UPI</v>
      </c>
      <c r="M9025" s="7" t="str">
        <f t="shared" ca="1" si="1970"/>
        <v>Canada</v>
      </c>
      <c r="N9025" s="8" t="str">
        <f t="shared" ca="1" si="1971"/>
        <v>Delivered</v>
      </c>
    </row>
    <row r="9026" spans="1:14" x14ac:dyDescent="0.35">
      <c r="A9026" s="5" t="str">
        <f t="shared" si="1972"/>
        <v>AMZ19026</v>
      </c>
      <c r="B9026" s="6">
        <f t="shared" ca="1" si="1973"/>
        <v>45962</v>
      </c>
      <c r="C9026" s="7" t="str">
        <f t="shared" ref="C9026:C9089" ca="1" si="1974">"CUS"&amp;RANDBETWEEN(10000,99999)</f>
        <v>CUS54407</v>
      </c>
      <c r="D9026" s="7" t="str">
        <f t="shared" ref="D9026:D9089" ca="1" si="1975">CHOOSE(RANDBETWEEN(1,6),"Electronics","Fashion","Home &amp; Kitchen","Beauty","Books","Sports")</f>
        <v>Home &amp; Kitchen</v>
      </c>
      <c r="E9026" s="7" t="str">
        <f t="shared" ref="E9026:E9089" ca="1" si="1976">CHOOSE(RANDBETWEEN(1,10),"Iphone Charger","Bluetooth Speaker","Running Shoes","Cotton T-Shirt","Air  Fryer","Face Cream","Yoga Mat","Smart Watch","Noise Cancelling Headphones","Water Bottle")</f>
        <v>Smart Watch</v>
      </c>
      <c r="F9026" s="7" t="str">
        <f t="shared" ref="F9026:F9089" ca="1" si="1977">CHOOSE(RANDBETWEEN(1,2),"Amazon Fulfilled","Third-Party Seller")</f>
        <v>Amazon Fulfilled</v>
      </c>
      <c r="G9026" s="7" t="str">
        <f t="shared" ref="G9026:G9089" ca="1" si="1978">CHOOSE(RANDBETWEEN(1,2),"Yes","No")</f>
        <v>Yes</v>
      </c>
      <c r="H9026" s="7">
        <f t="shared" ref="H9026:H9089" ca="1" si="1979">RANDBETWEEN(8,800)</f>
        <v>749</v>
      </c>
      <c r="I9026" s="7">
        <f t="shared" ref="I9026:I9089" ca="1" si="1980">RANDBETWEEN(1,4)</f>
        <v>3</v>
      </c>
      <c r="J9026" s="7">
        <f t="shared" ref="J9026:J9089" ca="1" si="1981">RANDBETWEEN(0,40)</f>
        <v>5</v>
      </c>
      <c r="K9026" s="7">
        <f t="shared" ref="K9026:K9089" ca="1" si="1982">IF(J9026="Yes",0,RANDBETWEEN(3,15))</f>
        <v>11</v>
      </c>
      <c r="L9026" s="7" t="str">
        <f t="shared" ref="L9026:L9089" ca="1" si="1983">CHOOSE(RANDBETWEEN(1,5),"Credit Card","Debit Card","UPI","Net Banking","Amazon Pay")</f>
        <v>Net Banking</v>
      </c>
      <c r="M9026" s="7" t="str">
        <f t="shared" ref="M9026:M9089" ca="1" si="1984">CHOOSE(RANDBETWEEN(1,4),"USA","India","UK","Canada")</f>
        <v>UK</v>
      </c>
      <c r="N9026" s="8" t="str">
        <f t="shared" ref="N9026:N9089" ca="1" si="1985">CHOOSE(RANDBETWEEN(1,5),"Delivered","Delivered","Delivered","Returned","Cancelled")</f>
        <v>Delivered</v>
      </c>
    </row>
    <row r="9027" spans="1:14" x14ac:dyDescent="0.35">
      <c r="A9027" s="5" t="str">
        <f t="shared" ref="A9027:A9090" si="1986">"AMZ"&amp;10000+ROW()</f>
        <v>AMZ19027</v>
      </c>
      <c r="B9027" s="6">
        <f t="shared" ref="B9027:B9090" ca="1" si="1987">RANDBETWEEN(DATE(2025,7,1), DATE(2025,12,31))</f>
        <v>45839</v>
      </c>
      <c r="C9027" s="7" t="str">
        <f t="shared" ca="1" si="1974"/>
        <v>CUS23733</v>
      </c>
      <c r="D9027" s="7" t="str">
        <f t="shared" ca="1" si="1975"/>
        <v>Books</v>
      </c>
      <c r="E9027" s="7" t="str">
        <f t="shared" ca="1" si="1976"/>
        <v>Yoga Mat</v>
      </c>
      <c r="F9027" s="7" t="str">
        <f t="shared" ca="1" si="1977"/>
        <v>Amazon Fulfilled</v>
      </c>
      <c r="G9027" s="7" t="str">
        <f t="shared" ca="1" si="1978"/>
        <v>Yes</v>
      </c>
      <c r="H9027" s="7">
        <f t="shared" ca="1" si="1979"/>
        <v>486</v>
      </c>
      <c r="I9027" s="7">
        <f t="shared" ca="1" si="1980"/>
        <v>1</v>
      </c>
      <c r="J9027" s="7">
        <f t="shared" ca="1" si="1981"/>
        <v>28</v>
      </c>
      <c r="K9027" s="7">
        <f t="shared" ca="1" si="1982"/>
        <v>12</v>
      </c>
      <c r="L9027" s="7" t="str">
        <f t="shared" ca="1" si="1983"/>
        <v>Net Banking</v>
      </c>
      <c r="M9027" s="7" t="str">
        <f t="shared" ca="1" si="1984"/>
        <v>India</v>
      </c>
      <c r="N9027" s="8" t="str">
        <f t="shared" ca="1" si="1985"/>
        <v>Delivered</v>
      </c>
    </row>
    <row r="9028" spans="1:14" x14ac:dyDescent="0.35">
      <c r="A9028" s="5" t="str">
        <f t="shared" si="1986"/>
        <v>AMZ19028</v>
      </c>
      <c r="B9028" s="6">
        <f t="shared" ca="1" si="1987"/>
        <v>45938</v>
      </c>
      <c r="C9028" s="7" t="str">
        <f t="shared" ca="1" si="1974"/>
        <v>CUS10902</v>
      </c>
      <c r="D9028" s="7" t="str">
        <f t="shared" ca="1" si="1975"/>
        <v>Books</v>
      </c>
      <c r="E9028" s="7" t="str">
        <f t="shared" ca="1" si="1976"/>
        <v>Bluetooth Speaker</v>
      </c>
      <c r="F9028" s="7" t="str">
        <f t="shared" ca="1" si="1977"/>
        <v>Third-Party Seller</v>
      </c>
      <c r="G9028" s="7" t="str">
        <f t="shared" ca="1" si="1978"/>
        <v>Yes</v>
      </c>
      <c r="H9028" s="7">
        <f t="shared" ca="1" si="1979"/>
        <v>263</v>
      </c>
      <c r="I9028" s="7">
        <f t="shared" ca="1" si="1980"/>
        <v>2</v>
      </c>
      <c r="J9028" s="7">
        <f t="shared" ca="1" si="1981"/>
        <v>11</v>
      </c>
      <c r="K9028" s="7">
        <f t="shared" ca="1" si="1982"/>
        <v>15</v>
      </c>
      <c r="L9028" s="7" t="str">
        <f t="shared" ca="1" si="1983"/>
        <v>Credit Card</v>
      </c>
      <c r="M9028" s="7" t="str">
        <f t="shared" ca="1" si="1984"/>
        <v>USA</v>
      </c>
      <c r="N9028" s="8" t="str">
        <f t="shared" ca="1" si="1985"/>
        <v>Cancelled</v>
      </c>
    </row>
    <row r="9029" spans="1:14" x14ac:dyDescent="0.35">
      <c r="A9029" s="5" t="str">
        <f t="shared" si="1986"/>
        <v>AMZ19029</v>
      </c>
      <c r="B9029" s="6">
        <f t="shared" ca="1" si="1987"/>
        <v>45974</v>
      </c>
      <c r="C9029" s="7" t="str">
        <f t="shared" ca="1" si="1974"/>
        <v>CUS13733</v>
      </c>
      <c r="D9029" s="7" t="str">
        <f t="shared" ca="1" si="1975"/>
        <v>Books</v>
      </c>
      <c r="E9029" s="7" t="str">
        <f t="shared" ca="1" si="1976"/>
        <v>Bluetooth Speaker</v>
      </c>
      <c r="F9029" s="7" t="str">
        <f t="shared" ca="1" si="1977"/>
        <v>Third-Party Seller</v>
      </c>
      <c r="G9029" s="7" t="str">
        <f t="shared" ca="1" si="1978"/>
        <v>Yes</v>
      </c>
      <c r="H9029" s="7">
        <f t="shared" ca="1" si="1979"/>
        <v>241</v>
      </c>
      <c r="I9029" s="7">
        <f t="shared" ca="1" si="1980"/>
        <v>1</v>
      </c>
      <c r="J9029" s="7">
        <f t="shared" ca="1" si="1981"/>
        <v>7</v>
      </c>
      <c r="K9029" s="7">
        <f t="shared" ca="1" si="1982"/>
        <v>5</v>
      </c>
      <c r="L9029" s="7" t="str">
        <f t="shared" ca="1" si="1983"/>
        <v>Net Banking</v>
      </c>
      <c r="M9029" s="7" t="str">
        <f t="shared" ca="1" si="1984"/>
        <v>Canada</v>
      </c>
      <c r="N9029" s="8" t="str">
        <f t="shared" ca="1" si="1985"/>
        <v>Delivered</v>
      </c>
    </row>
    <row r="9030" spans="1:14" x14ac:dyDescent="0.35">
      <c r="A9030" s="5" t="str">
        <f t="shared" si="1986"/>
        <v>AMZ19030</v>
      </c>
      <c r="B9030" s="6">
        <f t="shared" ca="1" si="1987"/>
        <v>46016</v>
      </c>
      <c r="C9030" s="7" t="str">
        <f t="shared" ca="1" si="1974"/>
        <v>CUS12964</v>
      </c>
      <c r="D9030" s="7" t="str">
        <f t="shared" ca="1" si="1975"/>
        <v>Electronics</v>
      </c>
      <c r="E9030" s="7" t="str">
        <f t="shared" ca="1" si="1976"/>
        <v>Running Shoes</v>
      </c>
      <c r="F9030" s="7" t="str">
        <f t="shared" ca="1" si="1977"/>
        <v>Amazon Fulfilled</v>
      </c>
      <c r="G9030" s="7" t="str">
        <f t="shared" ca="1" si="1978"/>
        <v>No</v>
      </c>
      <c r="H9030" s="7">
        <f t="shared" ca="1" si="1979"/>
        <v>748</v>
      </c>
      <c r="I9030" s="7">
        <f t="shared" ca="1" si="1980"/>
        <v>4</v>
      </c>
      <c r="J9030" s="7">
        <f t="shared" ca="1" si="1981"/>
        <v>37</v>
      </c>
      <c r="K9030" s="7">
        <f t="shared" ca="1" si="1982"/>
        <v>7</v>
      </c>
      <c r="L9030" s="7" t="str">
        <f t="shared" ca="1" si="1983"/>
        <v>Net Banking</v>
      </c>
      <c r="M9030" s="7" t="str">
        <f t="shared" ca="1" si="1984"/>
        <v>UK</v>
      </c>
      <c r="N9030" s="8" t="str">
        <f t="shared" ca="1" si="1985"/>
        <v>Delivered</v>
      </c>
    </row>
    <row r="9031" spans="1:14" x14ac:dyDescent="0.35">
      <c r="A9031" s="5" t="str">
        <f t="shared" si="1986"/>
        <v>AMZ19031</v>
      </c>
      <c r="B9031" s="6">
        <f t="shared" ca="1" si="1987"/>
        <v>45855</v>
      </c>
      <c r="C9031" s="7" t="str">
        <f t="shared" ca="1" si="1974"/>
        <v>CUS62070</v>
      </c>
      <c r="D9031" s="7" t="str">
        <f t="shared" ca="1" si="1975"/>
        <v>Fashion</v>
      </c>
      <c r="E9031" s="7" t="str">
        <f t="shared" ca="1" si="1976"/>
        <v>Running Shoes</v>
      </c>
      <c r="F9031" s="7" t="str">
        <f t="shared" ca="1" si="1977"/>
        <v>Amazon Fulfilled</v>
      </c>
      <c r="G9031" s="7" t="str">
        <f t="shared" ca="1" si="1978"/>
        <v>Yes</v>
      </c>
      <c r="H9031" s="7">
        <f t="shared" ca="1" si="1979"/>
        <v>481</v>
      </c>
      <c r="I9031" s="7">
        <f t="shared" ca="1" si="1980"/>
        <v>3</v>
      </c>
      <c r="J9031" s="7">
        <f t="shared" ca="1" si="1981"/>
        <v>28</v>
      </c>
      <c r="K9031" s="7">
        <f t="shared" ca="1" si="1982"/>
        <v>14</v>
      </c>
      <c r="L9031" s="7" t="str">
        <f t="shared" ca="1" si="1983"/>
        <v>UPI</v>
      </c>
      <c r="M9031" s="7" t="str">
        <f t="shared" ca="1" si="1984"/>
        <v>Canada</v>
      </c>
      <c r="N9031" s="8" t="str">
        <f t="shared" ca="1" si="1985"/>
        <v>Delivered</v>
      </c>
    </row>
    <row r="9032" spans="1:14" x14ac:dyDescent="0.35">
      <c r="A9032" s="5" t="str">
        <f t="shared" si="1986"/>
        <v>AMZ19032</v>
      </c>
      <c r="B9032" s="6">
        <f t="shared" ca="1" si="1987"/>
        <v>45970</v>
      </c>
      <c r="C9032" s="7" t="str">
        <f t="shared" ca="1" si="1974"/>
        <v>CUS29050</v>
      </c>
      <c r="D9032" s="7" t="str">
        <f t="shared" ca="1" si="1975"/>
        <v>Sports</v>
      </c>
      <c r="E9032" s="7" t="str">
        <f t="shared" ca="1" si="1976"/>
        <v>Running Shoes</v>
      </c>
      <c r="F9032" s="7" t="str">
        <f t="shared" ca="1" si="1977"/>
        <v>Third-Party Seller</v>
      </c>
      <c r="G9032" s="7" t="str">
        <f t="shared" ca="1" si="1978"/>
        <v>Yes</v>
      </c>
      <c r="H9032" s="7">
        <f t="shared" ca="1" si="1979"/>
        <v>619</v>
      </c>
      <c r="I9032" s="7">
        <f t="shared" ca="1" si="1980"/>
        <v>4</v>
      </c>
      <c r="J9032" s="7">
        <f t="shared" ca="1" si="1981"/>
        <v>22</v>
      </c>
      <c r="K9032" s="7">
        <f t="shared" ca="1" si="1982"/>
        <v>12</v>
      </c>
      <c r="L9032" s="7" t="str">
        <f t="shared" ca="1" si="1983"/>
        <v>Amazon Pay</v>
      </c>
      <c r="M9032" s="7" t="str">
        <f t="shared" ca="1" si="1984"/>
        <v>UK</v>
      </c>
      <c r="N9032" s="8" t="str">
        <f t="shared" ca="1" si="1985"/>
        <v>Delivered</v>
      </c>
    </row>
    <row r="9033" spans="1:14" x14ac:dyDescent="0.35">
      <c r="A9033" s="5" t="str">
        <f t="shared" si="1986"/>
        <v>AMZ19033</v>
      </c>
      <c r="B9033" s="6">
        <f t="shared" ca="1" si="1987"/>
        <v>45961</v>
      </c>
      <c r="C9033" s="7" t="str">
        <f t="shared" ca="1" si="1974"/>
        <v>CUS46860</v>
      </c>
      <c r="D9033" s="7" t="str">
        <f t="shared" ca="1" si="1975"/>
        <v>Beauty</v>
      </c>
      <c r="E9033" s="7" t="str">
        <f t="shared" ca="1" si="1976"/>
        <v>Cotton T-Shirt</v>
      </c>
      <c r="F9033" s="7" t="str">
        <f t="shared" ca="1" si="1977"/>
        <v>Amazon Fulfilled</v>
      </c>
      <c r="G9033" s="7" t="str">
        <f t="shared" ca="1" si="1978"/>
        <v>Yes</v>
      </c>
      <c r="H9033" s="7">
        <f t="shared" ca="1" si="1979"/>
        <v>518</v>
      </c>
      <c r="I9033" s="7">
        <f t="shared" ca="1" si="1980"/>
        <v>2</v>
      </c>
      <c r="J9033" s="7">
        <f t="shared" ca="1" si="1981"/>
        <v>40</v>
      </c>
      <c r="K9033" s="7">
        <f t="shared" ca="1" si="1982"/>
        <v>7</v>
      </c>
      <c r="L9033" s="7" t="str">
        <f t="shared" ca="1" si="1983"/>
        <v>Amazon Pay</v>
      </c>
      <c r="M9033" s="7" t="str">
        <f t="shared" ca="1" si="1984"/>
        <v>India</v>
      </c>
      <c r="N9033" s="8" t="str">
        <f t="shared" ca="1" si="1985"/>
        <v>Delivered</v>
      </c>
    </row>
    <row r="9034" spans="1:14" x14ac:dyDescent="0.35">
      <c r="A9034" s="5" t="str">
        <f t="shared" si="1986"/>
        <v>AMZ19034</v>
      </c>
      <c r="B9034" s="6">
        <f t="shared" ca="1" si="1987"/>
        <v>45955</v>
      </c>
      <c r="C9034" s="7" t="str">
        <f t="shared" ca="1" si="1974"/>
        <v>CUS63418</v>
      </c>
      <c r="D9034" s="7" t="str">
        <f t="shared" ca="1" si="1975"/>
        <v>Electronics</v>
      </c>
      <c r="E9034" s="7" t="str">
        <f t="shared" ca="1" si="1976"/>
        <v>Bluetooth Speaker</v>
      </c>
      <c r="F9034" s="7" t="str">
        <f t="shared" ca="1" si="1977"/>
        <v>Amazon Fulfilled</v>
      </c>
      <c r="G9034" s="7" t="str">
        <f t="shared" ca="1" si="1978"/>
        <v>No</v>
      </c>
      <c r="H9034" s="7">
        <f t="shared" ca="1" si="1979"/>
        <v>25</v>
      </c>
      <c r="I9034" s="7">
        <f t="shared" ca="1" si="1980"/>
        <v>4</v>
      </c>
      <c r="J9034" s="7">
        <f t="shared" ca="1" si="1981"/>
        <v>22</v>
      </c>
      <c r="K9034" s="7">
        <f t="shared" ca="1" si="1982"/>
        <v>14</v>
      </c>
      <c r="L9034" s="7" t="str">
        <f t="shared" ca="1" si="1983"/>
        <v>Debit Card</v>
      </c>
      <c r="M9034" s="7" t="str">
        <f t="shared" ca="1" si="1984"/>
        <v>USA</v>
      </c>
      <c r="N9034" s="8" t="str">
        <f t="shared" ca="1" si="1985"/>
        <v>Delivered</v>
      </c>
    </row>
    <row r="9035" spans="1:14" x14ac:dyDescent="0.35">
      <c r="A9035" s="5" t="str">
        <f t="shared" si="1986"/>
        <v>AMZ19035</v>
      </c>
      <c r="B9035" s="6">
        <f t="shared" ca="1" si="1987"/>
        <v>45970</v>
      </c>
      <c r="C9035" s="7" t="str">
        <f t="shared" ca="1" si="1974"/>
        <v>CUS75881</v>
      </c>
      <c r="D9035" s="7" t="str">
        <f t="shared" ca="1" si="1975"/>
        <v>Home &amp; Kitchen</v>
      </c>
      <c r="E9035" s="7" t="str">
        <f t="shared" ca="1" si="1976"/>
        <v>Yoga Mat</v>
      </c>
      <c r="F9035" s="7" t="str">
        <f t="shared" ca="1" si="1977"/>
        <v>Third-Party Seller</v>
      </c>
      <c r="G9035" s="7" t="str">
        <f t="shared" ca="1" si="1978"/>
        <v>No</v>
      </c>
      <c r="H9035" s="7">
        <f t="shared" ca="1" si="1979"/>
        <v>44</v>
      </c>
      <c r="I9035" s="7">
        <f t="shared" ca="1" si="1980"/>
        <v>3</v>
      </c>
      <c r="J9035" s="7">
        <f t="shared" ca="1" si="1981"/>
        <v>2</v>
      </c>
      <c r="K9035" s="7">
        <f t="shared" ca="1" si="1982"/>
        <v>6</v>
      </c>
      <c r="L9035" s="7" t="str">
        <f t="shared" ca="1" si="1983"/>
        <v>UPI</v>
      </c>
      <c r="M9035" s="7" t="str">
        <f t="shared" ca="1" si="1984"/>
        <v>USA</v>
      </c>
      <c r="N9035" s="8" t="str">
        <f t="shared" ca="1" si="1985"/>
        <v>Cancelled</v>
      </c>
    </row>
    <row r="9036" spans="1:14" x14ac:dyDescent="0.35">
      <c r="A9036" s="5" t="str">
        <f t="shared" si="1986"/>
        <v>AMZ19036</v>
      </c>
      <c r="B9036" s="6">
        <f t="shared" ca="1" si="1987"/>
        <v>45865</v>
      </c>
      <c r="C9036" s="7" t="str">
        <f t="shared" ca="1" si="1974"/>
        <v>CUS19872</v>
      </c>
      <c r="D9036" s="7" t="str">
        <f t="shared" ca="1" si="1975"/>
        <v>Books</v>
      </c>
      <c r="E9036" s="7" t="str">
        <f t="shared" ca="1" si="1976"/>
        <v>Running Shoes</v>
      </c>
      <c r="F9036" s="7" t="str">
        <f t="shared" ca="1" si="1977"/>
        <v>Third-Party Seller</v>
      </c>
      <c r="G9036" s="7" t="str">
        <f t="shared" ca="1" si="1978"/>
        <v>No</v>
      </c>
      <c r="H9036" s="7">
        <f t="shared" ca="1" si="1979"/>
        <v>686</v>
      </c>
      <c r="I9036" s="7">
        <f t="shared" ca="1" si="1980"/>
        <v>2</v>
      </c>
      <c r="J9036" s="7">
        <f t="shared" ca="1" si="1981"/>
        <v>4</v>
      </c>
      <c r="K9036" s="7">
        <f t="shared" ca="1" si="1982"/>
        <v>6</v>
      </c>
      <c r="L9036" s="7" t="str">
        <f t="shared" ca="1" si="1983"/>
        <v>Net Banking</v>
      </c>
      <c r="M9036" s="7" t="str">
        <f t="shared" ca="1" si="1984"/>
        <v>UK</v>
      </c>
      <c r="N9036" s="8" t="str">
        <f t="shared" ca="1" si="1985"/>
        <v>Delivered</v>
      </c>
    </row>
    <row r="9037" spans="1:14" x14ac:dyDescent="0.35">
      <c r="A9037" s="5" t="str">
        <f t="shared" si="1986"/>
        <v>AMZ19037</v>
      </c>
      <c r="B9037" s="6">
        <f t="shared" ca="1" si="1987"/>
        <v>45848</v>
      </c>
      <c r="C9037" s="7" t="str">
        <f t="shared" ca="1" si="1974"/>
        <v>CUS94085</v>
      </c>
      <c r="D9037" s="7" t="str">
        <f t="shared" ca="1" si="1975"/>
        <v>Books</v>
      </c>
      <c r="E9037" s="7" t="str">
        <f t="shared" ca="1" si="1976"/>
        <v>Yoga Mat</v>
      </c>
      <c r="F9037" s="7" t="str">
        <f t="shared" ca="1" si="1977"/>
        <v>Third-Party Seller</v>
      </c>
      <c r="G9037" s="7" t="str">
        <f t="shared" ca="1" si="1978"/>
        <v>No</v>
      </c>
      <c r="H9037" s="7">
        <f t="shared" ca="1" si="1979"/>
        <v>440</v>
      </c>
      <c r="I9037" s="7">
        <f t="shared" ca="1" si="1980"/>
        <v>3</v>
      </c>
      <c r="J9037" s="7">
        <f t="shared" ca="1" si="1981"/>
        <v>34</v>
      </c>
      <c r="K9037" s="7">
        <f t="shared" ca="1" si="1982"/>
        <v>3</v>
      </c>
      <c r="L9037" s="7" t="str">
        <f t="shared" ca="1" si="1983"/>
        <v>UPI</v>
      </c>
      <c r="M9037" s="7" t="str">
        <f t="shared" ca="1" si="1984"/>
        <v>UK</v>
      </c>
      <c r="N9037" s="8" t="str">
        <f t="shared" ca="1" si="1985"/>
        <v>Cancelled</v>
      </c>
    </row>
    <row r="9038" spans="1:14" x14ac:dyDescent="0.35">
      <c r="A9038" s="5" t="str">
        <f t="shared" si="1986"/>
        <v>AMZ19038</v>
      </c>
      <c r="B9038" s="6">
        <f t="shared" ca="1" si="1987"/>
        <v>45906</v>
      </c>
      <c r="C9038" s="7" t="str">
        <f t="shared" ca="1" si="1974"/>
        <v>CUS21314</v>
      </c>
      <c r="D9038" s="7" t="str">
        <f t="shared" ca="1" si="1975"/>
        <v>Fashion</v>
      </c>
      <c r="E9038" s="7" t="str">
        <f t="shared" ca="1" si="1976"/>
        <v>Face Cream</v>
      </c>
      <c r="F9038" s="7" t="str">
        <f t="shared" ca="1" si="1977"/>
        <v>Third-Party Seller</v>
      </c>
      <c r="G9038" s="7" t="str">
        <f t="shared" ca="1" si="1978"/>
        <v>Yes</v>
      </c>
      <c r="H9038" s="7">
        <f t="shared" ca="1" si="1979"/>
        <v>657</v>
      </c>
      <c r="I9038" s="7">
        <f t="shared" ca="1" si="1980"/>
        <v>1</v>
      </c>
      <c r="J9038" s="7">
        <f t="shared" ca="1" si="1981"/>
        <v>28</v>
      </c>
      <c r="K9038" s="7">
        <f t="shared" ca="1" si="1982"/>
        <v>12</v>
      </c>
      <c r="L9038" s="7" t="str">
        <f t="shared" ca="1" si="1983"/>
        <v>Net Banking</v>
      </c>
      <c r="M9038" s="7" t="str">
        <f t="shared" ca="1" si="1984"/>
        <v>UK</v>
      </c>
      <c r="N9038" s="8" t="str">
        <f t="shared" ca="1" si="1985"/>
        <v>Delivered</v>
      </c>
    </row>
    <row r="9039" spans="1:14" x14ac:dyDescent="0.35">
      <c r="A9039" s="5" t="str">
        <f t="shared" si="1986"/>
        <v>AMZ19039</v>
      </c>
      <c r="B9039" s="6">
        <f t="shared" ca="1" si="1987"/>
        <v>45994</v>
      </c>
      <c r="C9039" s="7" t="str">
        <f t="shared" ca="1" si="1974"/>
        <v>CUS34478</v>
      </c>
      <c r="D9039" s="7" t="str">
        <f t="shared" ca="1" si="1975"/>
        <v>Books</v>
      </c>
      <c r="E9039" s="7" t="str">
        <f t="shared" ca="1" si="1976"/>
        <v>Yoga Mat</v>
      </c>
      <c r="F9039" s="7" t="str">
        <f t="shared" ca="1" si="1977"/>
        <v>Amazon Fulfilled</v>
      </c>
      <c r="G9039" s="7" t="str">
        <f t="shared" ca="1" si="1978"/>
        <v>Yes</v>
      </c>
      <c r="H9039" s="7">
        <f t="shared" ca="1" si="1979"/>
        <v>385</v>
      </c>
      <c r="I9039" s="7">
        <f t="shared" ca="1" si="1980"/>
        <v>3</v>
      </c>
      <c r="J9039" s="7">
        <f t="shared" ca="1" si="1981"/>
        <v>5</v>
      </c>
      <c r="K9039" s="7">
        <f t="shared" ca="1" si="1982"/>
        <v>10</v>
      </c>
      <c r="L9039" s="7" t="str">
        <f t="shared" ca="1" si="1983"/>
        <v>Credit Card</v>
      </c>
      <c r="M9039" s="7" t="str">
        <f t="shared" ca="1" si="1984"/>
        <v>India</v>
      </c>
      <c r="N9039" s="8" t="str">
        <f t="shared" ca="1" si="1985"/>
        <v>Delivered</v>
      </c>
    </row>
    <row r="9040" spans="1:14" x14ac:dyDescent="0.35">
      <c r="A9040" s="5" t="str">
        <f t="shared" si="1986"/>
        <v>AMZ19040</v>
      </c>
      <c r="B9040" s="6">
        <f t="shared" ca="1" si="1987"/>
        <v>45971</v>
      </c>
      <c r="C9040" s="7" t="str">
        <f t="shared" ca="1" si="1974"/>
        <v>CUS33608</v>
      </c>
      <c r="D9040" s="7" t="str">
        <f t="shared" ca="1" si="1975"/>
        <v>Beauty</v>
      </c>
      <c r="E9040" s="7" t="str">
        <f t="shared" ca="1" si="1976"/>
        <v>Face Cream</v>
      </c>
      <c r="F9040" s="7" t="str">
        <f t="shared" ca="1" si="1977"/>
        <v>Amazon Fulfilled</v>
      </c>
      <c r="G9040" s="7" t="str">
        <f t="shared" ca="1" si="1978"/>
        <v>No</v>
      </c>
      <c r="H9040" s="7">
        <f t="shared" ca="1" si="1979"/>
        <v>468</v>
      </c>
      <c r="I9040" s="7">
        <f t="shared" ca="1" si="1980"/>
        <v>3</v>
      </c>
      <c r="J9040" s="7">
        <f t="shared" ca="1" si="1981"/>
        <v>23</v>
      </c>
      <c r="K9040" s="7">
        <f t="shared" ca="1" si="1982"/>
        <v>11</v>
      </c>
      <c r="L9040" s="7" t="str">
        <f t="shared" ca="1" si="1983"/>
        <v>Debit Card</v>
      </c>
      <c r="M9040" s="7" t="str">
        <f t="shared" ca="1" si="1984"/>
        <v>Canada</v>
      </c>
      <c r="N9040" s="8" t="str">
        <f t="shared" ca="1" si="1985"/>
        <v>Delivered</v>
      </c>
    </row>
    <row r="9041" spans="1:14" x14ac:dyDescent="0.35">
      <c r="A9041" s="5" t="str">
        <f t="shared" si="1986"/>
        <v>AMZ19041</v>
      </c>
      <c r="B9041" s="6">
        <f t="shared" ca="1" si="1987"/>
        <v>45876</v>
      </c>
      <c r="C9041" s="7" t="str">
        <f t="shared" ca="1" si="1974"/>
        <v>CUS11595</v>
      </c>
      <c r="D9041" s="7" t="str">
        <f t="shared" ca="1" si="1975"/>
        <v>Electronics</v>
      </c>
      <c r="E9041" s="7" t="str">
        <f t="shared" ca="1" si="1976"/>
        <v>Cotton T-Shirt</v>
      </c>
      <c r="F9041" s="7" t="str">
        <f t="shared" ca="1" si="1977"/>
        <v>Amazon Fulfilled</v>
      </c>
      <c r="G9041" s="7" t="str">
        <f t="shared" ca="1" si="1978"/>
        <v>Yes</v>
      </c>
      <c r="H9041" s="7">
        <f t="shared" ca="1" si="1979"/>
        <v>657</v>
      </c>
      <c r="I9041" s="7">
        <f t="shared" ca="1" si="1980"/>
        <v>4</v>
      </c>
      <c r="J9041" s="7">
        <f t="shared" ca="1" si="1981"/>
        <v>9</v>
      </c>
      <c r="K9041" s="7">
        <f t="shared" ca="1" si="1982"/>
        <v>12</v>
      </c>
      <c r="L9041" s="7" t="str">
        <f t="shared" ca="1" si="1983"/>
        <v>UPI</v>
      </c>
      <c r="M9041" s="7" t="str">
        <f t="shared" ca="1" si="1984"/>
        <v>UK</v>
      </c>
      <c r="N9041" s="8" t="str">
        <f t="shared" ca="1" si="1985"/>
        <v>Returned</v>
      </c>
    </row>
    <row r="9042" spans="1:14" x14ac:dyDescent="0.35">
      <c r="A9042" s="5" t="str">
        <f t="shared" si="1986"/>
        <v>AMZ19042</v>
      </c>
      <c r="B9042" s="6">
        <f t="shared" ca="1" si="1987"/>
        <v>45963</v>
      </c>
      <c r="C9042" s="7" t="str">
        <f t="shared" ca="1" si="1974"/>
        <v>CUS13587</v>
      </c>
      <c r="D9042" s="7" t="str">
        <f t="shared" ca="1" si="1975"/>
        <v>Sports</v>
      </c>
      <c r="E9042" s="7" t="str">
        <f t="shared" ca="1" si="1976"/>
        <v>Smart Watch</v>
      </c>
      <c r="F9042" s="7" t="str">
        <f t="shared" ca="1" si="1977"/>
        <v>Third-Party Seller</v>
      </c>
      <c r="G9042" s="7" t="str">
        <f t="shared" ca="1" si="1978"/>
        <v>Yes</v>
      </c>
      <c r="H9042" s="7">
        <f t="shared" ca="1" si="1979"/>
        <v>669</v>
      </c>
      <c r="I9042" s="7">
        <f t="shared" ca="1" si="1980"/>
        <v>1</v>
      </c>
      <c r="J9042" s="7">
        <f t="shared" ca="1" si="1981"/>
        <v>40</v>
      </c>
      <c r="K9042" s="7">
        <f t="shared" ca="1" si="1982"/>
        <v>9</v>
      </c>
      <c r="L9042" s="7" t="str">
        <f t="shared" ca="1" si="1983"/>
        <v>Debit Card</v>
      </c>
      <c r="M9042" s="7" t="str">
        <f t="shared" ca="1" si="1984"/>
        <v>India</v>
      </c>
      <c r="N9042" s="8" t="str">
        <f t="shared" ca="1" si="1985"/>
        <v>Cancelled</v>
      </c>
    </row>
    <row r="9043" spans="1:14" x14ac:dyDescent="0.35">
      <c r="A9043" s="5" t="str">
        <f t="shared" si="1986"/>
        <v>AMZ19043</v>
      </c>
      <c r="B9043" s="6">
        <f t="shared" ca="1" si="1987"/>
        <v>46005</v>
      </c>
      <c r="C9043" s="7" t="str">
        <f t="shared" ca="1" si="1974"/>
        <v>CUS78398</v>
      </c>
      <c r="D9043" s="7" t="str">
        <f t="shared" ca="1" si="1975"/>
        <v>Home &amp; Kitchen</v>
      </c>
      <c r="E9043" s="7" t="str">
        <f t="shared" ca="1" si="1976"/>
        <v>Water Bottle</v>
      </c>
      <c r="F9043" s="7" t="str">
        <f t="shared" ca="1" si="1977"/>
        <v>Third-Party Seller</v>
      </c>
      <c r="G9043" s="7" t="str">
        <f t="shared" ca="1" si="1978"/>
        <v>No</v>
      </c>
      <c r="H9043" s="7">
        <f t="shared" ca="1" si="1979"/>
        <v>547</v>
      </c>
      <c r="I9043" s="7">
        <f t="shared" ca="1" si="1980"/>
        <v>3</v>
      </c>
      <c r="J9043" s="7">
        <f t="shared" ca="1" si="1981"/>
        <v>10</v>
      </c>
      <c r="K9043" s="7">
        <f t="shared" ca="1" si="1982"/>
        <v>6</v>
      </c>
      <c r="L9043" s="7" t="str">
        <f t="shared" ca="1" si="1983"/>
        <v>UPI</v>
      </c>
      <c r="M9043" s="7" t="str">
        <f t="shared" ca="1" si="1984"/>
        <v>USA</v>
      </c>
      <c r="N9043" s="8" t="str">
        <f t="shared" ca="1" si="1985"/>
        <v>Delivered</v>
      </c>
    </row>
    <row r="9044" spans="1:14" x14ac:dyDescent="0.35">
      <c r="A9044" s="5" t="str">
        <f t="shared" si="1986"/>
        <v>AMZ19044</v>
      </c>
      <c r="B9044" s="6">
        <f t="shared" ca="1" si="1987"/>
        <v>45942</v>
      </c>
      <c r="C9044" s="7" t="str">
        <f t="shared" ca="1" si="1974"/>
        <v>CUS54515</v>
      </c>
      <c r="D9044" s="7" t="str">
        <f t="shared" ca="1" si="1975"/>
        <v>Books</v>
      </c>
      <c r="E9044" s="7" t="str">
        <f t="shared" ca="1" si="1976"/>
        <v>Noise Cancelling Headphones</v>
      </c>
      <c r="F9044" s="7" t="str">
        <f t="shared" ca="1" si="1977"/>
        <v>Amazon Fulfilled</v>
      </c>
      <c r="G9044" s="7" t="str">
        <f t="shared" ca="1" si="1978"/>
        <v>No</v>
      </c>
      <c r="H9044" s="7">
        <f t="shared" ca="1" si="1979"/>
        <v>405</v>
      </c>
      <c r="I9044" s="7">
        <f t="shared" ca="1" si="1980"/>
        <v>2</v>
      </c>
      <c r="J9044" s="7">
        <f t="shared" ca="1" si="1981"/>
        <v>30</v>
      </c>
      <c r="K9044" s="7">
        <f t="shared" ca="1" si="1982"/>
        <v>9</v>
      </c>
      <c r="L9044" s="7" t="str">
        <f t="shared" ca="1" si="1983"/>
        <v>Debit Card</v>
      </c>
      <c r="M9044" s="7" t="str">
        <f t="shared" ca="1" si="1984"/>
        <v>Canada</v>
      </c>
      <c r="N9044" s="8" t="str">
        <f t="shared" ca="1" si="1985"/>
        <v>Delivered</v>
      </c>
    </row>
    <row r="9045" spans="1:14" x14ac:dyDescent="0.35">
      <c r="A9045" s="5" t="str">
        <f t="shared" si="1986"/>
        <v>AMZ19045</v>
      </c>
      <c r="B9045" s="6">
        <f t="shared" ca="1" si="1987"/>
        <v>45946</v>
      </c>
      <c r="C9045" s="7" t="str">
        <f t="shared" ca="1" si="1974"/>
        <v>CUS92788</v>
      </c>
      <c r="D9045" s="7" t="str">
        <f t="shared" ca="1" si="1975"/>
        <v>Beauty</v>
      </c>
      <c r="E9045" s="7" t="str">
        <f t="shared" ca="1" si="1976"/>
        <v>Air  Fryer</v>
      </c>
      <c r="F9045" s="7" t="str">
        <f t="shared" ca="1" si="1977"/>
        <v>Amazon Fulfilled</v>
      </c>
      <c r="G9045" s="7" t="str">
        <f t="shared" ca="1" si="1978"/>
        <v>No</v>
      </c>
      <c r="H9045" s="7">
        <f t="shared" ca="1" si="1979"/>
        <v>132</v>
      </c>
      <c r="I9045" s="7">
        <f t="shared" ca="1" si="1980"/>
        <v>1</v>
      </c>
      <c r="J9045" s="7">
        <f t="shared" ca="1" si="1981"/>
        <v>6</v>
      </c>
      <c r="K9045" s="7">
        <f t="shared" ca="1" si="1982"/>
        <v>4</v>
      </c>
      <c r="L9045" s="7" t="str">
        <f t="shared" ca="1" si="1983"/>
        <v>UPI</v>
      </c>
      <c r="M9045" s="7" t="str">
        <f t="shared" ca="1" si="1984"/>
        <v>Canada</v>
      </c>
      <c r="N9045" s="8" t="str">
        <f t="shared" ca="1" si="1985"/>
        <v>Delivered</v>
      </c>
    </row>
    <row r="9046" spans="1:14" x14ac:dyDescent="0.35">
      <c r="A9046" s="5" t="str">
        <f t="shared" si="1986"/>
        <v>AMZ19046</v>
      </c>
      <c r="B9046" s="6">
        <f t="shared" ca="1" si="1987"/>
        <v>45863</v>
      </c>
      <c r="C9046" s="7" t="str">
        <f t="shared" ca="1" si="1974"/>
        <v>CUS51755</v>
      </c>
      <c r="D9046" s="7" t="str">
        <f t="shared" ca="1" si="1975"/>
        <v>Home &amp; Kitchen</v>
      </c>
      <c r="E9046" s="7" t="str">
        <f t="shared" ca="1" si="1976"/>
        <v>Noise Cancelling Headphones</v>
      </c>
      <c r="F9046" s="7" t="str">
        <f t="shared" ca="1" si="1977"/>
        <v>Amazon Fulfilled</v>
      </c>
      <c r="G9046" s="7" t="str">
        <f t="shared" ca="1" si="1978"/>
        <v>No</v>
      </c>
      <c r="H9046" s="7">
        <f t="shared" ca="1" si="1979"/>
        <v>680</v>
      </c>
      <c r="I9046" s="7">
        <f t="shared" ca="1" si="1980"/>
        <v>3</v>
      </c>
      <c r="J9046" s="7">
        <f t="shared" ca="1" si="1981"/>
        <v>28</v>
      </c>
      <c r="K9046" s="7">
        <f t="shared" ca="1" si="1982"/>
        <v>7</v>
      </c>
      <c r="L9046" s="7" t="str">
        <f t="shared" ca="1" si="1983"/>
        <v>Net Banking</v>
      </c>
      <c r="M9046" s="7" t="str">
        <f t="shared" ca="1" si="1984"/>
        <v>UK</v>
      </c>
      <c r="N9046" s="8" t="str">
        <f t="shared" ca="1" si="1985"/>
        <v>Delivered</v>
      </c>
    </row>
    <row r="9047" spans="1:14" x14ac:dyDescent="0.35">
      <c r="A9047" s="5" t="str">
        <f t="shared" si="1986"/>
        <v>AMZ19047</v>
      </c>
      <c r="B9047" s="6">
        <f t="shared" ca="1" si="1987"/>
        <v>45866</v>
      </c>
      <c r="C9047" s="7" t="str">
        <f t="shared" ca="1" si="1974"/>
        <v>CUS55128</v>
      </c>
      <c r="D9047" s="7" t="str">
        <f t="shared" ca="1" si="1975"/>
        <v>Books</v>
      </c>
      <c r="E9047" s="7" t="str">
        <f t="shared" ca="1" si="1976"/>
        <v>Cotton T-Shirt</v>
      </c>
      <c r="F9047" s="7" t="str">
        <f t="shared" ca="1" si="1977"/>
        <v>Third-Party Seller</v>
      </c>
      <c r="G9047" s="7" t="str">
        <f t="shared" ca="1" si="1978"/>
        <v>Yes</v>
      </c>
      <c r="H9047" s="7">
        <f t="shared" ca="1" si="1979"/>
        <v>610</v>
      </c>
      <c r="I9047" s="7">
        <f t="shared" ca="1" si="1980"/>
        <v>4</v>
      </c>
      <c r="J9047" s="7">
        <f t="shared" ca="1" si="1981"/>
        <v>23</v>
      </c>
      <c r="K9047" s="7">
        <f t="shared" ca="1" si="1982"/>
        <v>7</v>
      </c>
      <c r="L9047" s="7" t="str">
        <f t="shared" ca="1" si="1983"/>
        <v>Net Banking</v>
      </c>
      <c r="M9047" s="7" t="str">
        <f t="shared" ca="1" si="1984"/>
        <v>Canada</v>
      </c>
      <c r="N9047" s="8" t="str">
        <f t="shared" ca="1" si="1985"/>
        <v>Cancelled</v>
      </c>
    </row>
    <row r="9048" spans="1:14" x14ac:dyDescent="0.35">
      <c r="A9048" s="5" t="str">
        <f t="shared" si="1986"/>
        <v>AMZ19048</v>
      </c>
      <c r="B9048" s="6">
        <f t="shared" ca="1" si="1987"/>
        <v>45939</v>
      </c>
      <c r="C9048" s="7" t="str">
        <f t="shared" ca="1" si="1974"/>
        <v>CUS16463</v>
      </c>
      <c r="D9048" s="7" t="str">
        <f t="shared" ca="1" si="1975"/>
        <v>Beauty</v>
      </c>
      <c r="E9048" s="7" t="str">
        <f t="shared" ca="1" si="1976"/>
        <v>Water Bottle</v>
      </c>
      <c r="F9048" s="7" t="str">
        <f t="shared" ca="1" si="1977"/>
        <v>Amazon Fulfilled</v>
      </c>
      <c r="G9048" s="7" t="str">
        <f t="shared" ca="1" si="1978"/>
        <v>Yes</v>
      </c>
      <c r="H9048" s="7">
        <f t="shared" ca="1" si="1979"/>
        <v>30</v>
      </c>
      <c r="I9048" s="7">
        <f t="shared" ca="1" si="1980"/>
        <v>2</v>
      </c>
      <c r="J9048" s="7">
        <f t="shared" ca="1" si="1981"/>
        <v>9</v>
      </c>
      <c r="K9048" s="7">
        <f t="shared" ca="1" si="1982"/>
        <v>7</v>
      </c>
      <c r="L9048" s="7" t="str">
        <f t="shared" ca="1" si="1983"/>
        <v>Debit Card</v>
      </c>
      <c r="M9048" s="7" t="str">
        <f t="shared" ca="1" si="1984"/>
        <v>India</v>
      </c>
      <c r="N9048" s="8" t="str">
        <f t="shared" ca="1" si="1985"/>
        <v>Delivered</v>
      </c>
    </row>
    <row r="9049" spans="1:14" x14ac:dyDescent="0.35">
      <c r="A9049" s="5" t="str">
        <f t="shared" si="1986"/>
        <v>AMZ19049</v>
      </c>
      <c r="B9049" s="6">
        <f t="shared" ca="1" si="1987"/>
        <v>46012</v>
      </c>
      <c r="C9049" s="7" t="str">
        <f t="shared" ca="1" si="1974"/>
        <v>CUS52309</v>
      </c>
      <c r="D9049" s="7" t="str">
        <f t="shared" ca="1" si="1975"/>
        <v>Fashion</v>
      </c>
      <c r="E9049" s="7" t="str">
        <f t="shared" ca="1" si="1976"/>
        <v>Iphone Charger</v>
      </c>
      <c r="F9049" s="7" t="str">
        <f t="shared" ca="1" si="1977"/>
        <v>Amazon Fulfilled</v>
      </c>
      <c r="G9049" s="7" t="str">
        <f t="shared" ca="1" si="1978"/>
        <v>Yes</v>
      </c>
      <c r="H9049" s="7">
        <f t="shared" ca="1" si="1979"/>
        <v>279</v>
      </c>
      <c r="I9049" s="7">
        <f t="shared" ca="1" si="1980"/>
        <v>4</v>
      </c>
      <c r="J9049" s="7">
        <f t="shared" ca="1" si="1981"/>
        <v>19</v>
      </c>
      <c r="K9049" s="7">
        <f t="shared" ca="1" si="1982"/>
        <v>6</v>
      </c>
      <c r="L9049" s="7" t="str">
        <f t="shared" ca="1" si="1983"/>
        <v>Net Banking</v>
      </c>
      <c r="M9049" s="7" t="str">
        <f t="shared" ca="1" si="1984"/>
        <v>India</v>
      </c>
      <c r="N9049" s="8" t="str">
        <f t="shared" ca="1" si="1985"/>
        <v>Delivered</v>
      </c>
    </row>
    <row r="9050" spans="1:14" x14ac:dyDescent="0.35">
      <c r="A9050" s="5" t="str">
        <f t="shared" si="1986"/>
        <v>AMZ19050</v>
      </c>
      <c r="B9050" s="6">
        <f t="shared" ca="1" si="1987"/>
        <v>45857</v>
      </c>
      <c r="C9050" s="7" t="str">
        <f t="shared" ca="1" si="1974"/>
        <v>CUS60642</v>
      </c>
      <c r="D9050" s="7" t="str">
        <f t="shared" ca="1" si="1975"/>
        <v>Books</v>
      </c>
      <c r="E9050" s="7" t="str">
        <f t="shared" ca="1" si="1976"/>
        <v>Noise Cancelling Headphones</v>
      </c>
      <c r="F9050" s="7" t="str">
        <f t="shared" ca="1" si="1977"/>
        <v>Amazon Fulfilled</v>
      </c>
      <c r="G9050" s="7" t="str">
        <f t="shared" ca="1" si="1978"/>
        <v>No</v>
      </c>
      <c r="H9050" s="7">
        <f t="shared" ca="1" si="1979"/>
        <v>204</v>
      </c>
      <c r="I9050" s="7">
        <f t="shared" ca="1" si="1980"/>
        <v>3</v>
      </c>
      <c r="J9050" s="7">
        <f t="shared" ca="1" si="1981"/>
        <v>10</v>
      </c>
      <c r="K9050" s="7">
        <f t="shared" ca="1" si="1982"/>
        <v>12</v>
      </c>
      <c r="L9050" s="7" t="str">
        <f t="shared" ca="1" si="1983"/>
        <v>Net Banking</v>
      </c>
      <c r="M9050" s="7" t="str">
        <f t="shared" ca="1" si="1984"/>
        <v>USA</v>
      </c>
      <c r="N9050" s="8" t="str">
        <f t="shared" ca="1" si="1985"/>
        <v>Delivered</v>
      </c>
    </row>
    <row r="9051" spans="1:14" x14ac:dyDescent="0.35">
      <c r="A9051" s="5" t="str">
        <f t="shared" si="1986"/>
        <v>AMZ19051</v>
      </c>
      <c r="B9051" s="6">
        <f t="shared" ca="1" si="1987"/>
        <v>45909</v>
      </c>
      <c r="C9051" s="7" t="str">
        <f t="shared" ca="1" si="1974"/>
        <v>CUS29369</v>
      </c>
      <c r="D9051" s="7" t="str">
        <f t="shared" ca="1" si="1975"/>
        <v>Fashion</v>
      </c>
      <c r="E9051" s="7" t="str">
        <f t="shared" ca="1" si="1976"/>
        <v>Water Bottle</v>
      </c>
      <c r="F9051" s="7" t="str">
        <f t="shared" ca="1" si="1977"/>
        <v>Amazon Fulfilled</v>
      </c>
      <c r="G9051" s="7" t="str">
        <f t="shared" ca="1" si="1978"/>
        <v>No</v>
      </c>
      <c r="H9051" s="7">
        <f t="shared" ca="1" si="1979"/>
        <v>406</v>
      </c>
      <c r="I9051" s="7">
        <f t="shared" ca="1" si="1980"/>
        <v>1</v>
      </c>
      <c r="J9051" s="7">
        <f t="shared" ca="1" si="1981"/>
        <v>5</v>
      </c>
      <c r="K9051" s="7">
        <f t="shared" ca="1" si="1982"/>
        <v>13</v>
      </c>
      <c r="L9051" s="7" t="str">
        <f t="shared" ca="1" si="1983"/>
        <v>Net Banking</v>
      </c>
      <c r="M9051" s="7" t="str">
        <f t="shared" ca="1" si="1984"/>
        <v>India</v>
      </c>
      <c r="N9051" s="8" t="str">
        <f t="shared" ca="1" si="1985"/>
        <v>Delivered</v>
      </c>
    </row>
    <row r="9052" spans="1:14" x14ac:dyDescent="0.35">
      <c r="A9052" s="5" t="str">
        <f t="shared" si="1986"/>
        <v>AMZ19052</v>
      </c>
      <c r="B9052" s="6">
        <f t="shared" ca="1" si="1987"/>
        <v>46018</v>
      </c>
      <c r="C9052" s="7" t="str">
        <f t="shared" ca="1" si="1974"/>
        <v>CUS21366</v>
      </c>
      <c r="D9052" s="7" t="str">
        <f t="shared" ca="1" si="1975"/>
        <v>Home &amp; Kitchen</v>
      </c>
      <c r="E9052" s="7" t="str">
        <f t="shared" ca="1" si="1976"/>
        <v>Running Shoes</v>
      </c>
      <c r="F9052" s="7" t="str">
        <f t="shared" ca="1" si="1977"/>
        <v>Third-Party Seller</v>
      </c>
      <c r="G9052" s="7" t="str">
        <f t="shared" ca="1" si="1978"/>
        <v>No</v>
      </c>
      <c r="H9052" s="7">
        <f t="shared" ca="1" si="1979"/>
        <v>385</v>
      </c>
      <c r="I9052" s="7">
        <f t="shared" ca="1" si="1980"/>
        <v>1</v>
      </c>
      <c r="J9052" s="7">
        <f t="shared" ca="1" si="1981"/>
        <v>13</v>
      </c>
      <c r="K9052" s="7">
        <f t="shared" ca="1" si="1982"/>
        <v>15</v>
      </c>
      <c r="L9052" s="7" t="str">
        <f t="shared" ca="1" si="1983"/>
        <v>UPI</v>
      </c>
      <c r="M9052" s="7" t="str">
        <f t="shared" ca="1" si="1984"/>
        <v>USA</v>
      </c>
      <c r="N9052" s="8" t="str">
        <f t="shared" ca="1" si="1985"/>
        <v>Delivered</v>
      </c>
    </row>
    <row r="9053" spans="1:14" x14ac:dyDescent="0.35">
      <c r="A9053" s="5" t="str">
        <f t="shared" si="1986"/>
        <v>AMZ19053</v>
      </c>
      <c r="B9053" s="6">
        <f t="shared" ca="1" si="1987"/>
        <v>46013</v>
      </c>
      <c r="C9053" s="7" t="str">
        <f t="shared" ca="1" si="1974"/>
        <v>CUS83997</v>
      </c>
      <c r="D9053" s="7" t="str">
        <f t="shared" ca="1" si="1975"/>
        <v>Home &amp; Kitchen</v>
      </c>
      <c r="E9053" s="7" t="str">
        <f t="shared" ca="1" si="1976"/>
        <v>Cotton T-Shirt</v>
      </c>
      <c r="F9053" s="7" t="str">
        <f t="shared" ca="1" si="1977"/>
        <v>Amazon Fulfilled</v>
      </c>
      <c r="G9053" s="7" t="str">
        <f t="shared" ca="1" si="1978"/>
        <v>No</v>
      </c>
      <c r="H9053" s="7">
        <f t="shared" ca="1" si="1979"/>
        <v>752</v>
      </c>
      <c r="I9053" s="7">
        <f t="shared" ca="1" si="1980"/>
        <v>4</v>
      </c>
      <c r="J9053" s="7">
        <f t="shared" ca="1" si="1981"/>
        <v>1</v>
      </c>
      <c r="K9053" s="7">
        <f t="shared" ca="1" si="1982"/>
        <v>7</v>
      </c>
      <c r="L9053" s="7" t="str">
        <f t="shared" ca="1" si="1983"/>
        <v>Net Banking</v>
      </c>
      <c r="M9053" s="7" t="str">
        <f t="shared" ca="1" si="1984"/>
        <v>UK</v>
      </c>
      <c r="N9053" s="8" t="str">
        <f t="shared" ca="1" si="1985"/>
        <v>Delivered</v>
      </c>
    </row>
    <row r="9054" spans="1:14" x14ac:dyDescent="0.35">
      <c r="A9054" s="5" t="str">
        <f t="shared" si="1986"/>
        <v>AMZ19054</v>
      </c>
      <c r="B9054" s="6">
        <f t="shared" ca="1" si="1987"/>
        <v>45962</v>
      </c>
      <c r="C9054" s="7" t="str">
        <f t="shared" ca="1" si="1974"/>
        <v>CUS37964</v>
      </c>
      <c r="D9054" s="7" t="str">
        <f t="shared" ca="1" si="1975"/>
        <v>Beauty</v>
      </c>
      <c r="E9054" s="7" t="str">
        <f t="shared" ca="1" si="1976"/>
        <v>Yoga Mat</v>
      </c>
      <c r="F9054" s="7" t="str">
        <f t="shared" ca="1" si="1977"/>
        <v>Amazon Fulfilled</v>
      </c>
      <c r="G9054" s="7" t="str">
        <f t="shared" ca="1" si="1978"/>
        <v>No</v>
      </c>
      <c r="H9054" s="7">
        <f t="shared" ca="1" si="1979"/>
        <v>688</v>
      </c>
      <c r="I9054" s="7">
        <f t="shared" ca="1" si="1980"/>
        <v>4</v>
      </c>
      <c r="J9054" s="7">
        <f t="shared" ca="1" si="1981"/>
        <v>18</v>
      </c>
      <c r="K9054" s="7">
        <f t="shared" ca="1" si="1982"/>
        <v>8</v>
      </c>
      <c r="L9054" s="7" t="str">
        <f t="shared" ca="1" si="1983"/>
        <v>Amazon Pay</v>
      </c>
      <c r="M9054" s="7" t="str">
        <f t="shared" ca="1" si="1984"/>
        <v>India</v>
      </c>
      <c r="N9054" s="8" t="str">
        <f t="shared" ca="1" si="1985"/>
        <v>Cancelled</v>
      </c>
    </row>
    <row r="9055" spans="1:14" x14ac:dyDescent="0.35">
      <c r="A9055" s="5" t="str">
        <f t="shared" si="1986"/>
        <v>AMZ19055</v>
      </c>
      <c r="B9055" s="6">
        <f t="shared" ca="1" si="1987"/>
        <v>45934</v>
      </c>
      <c r="C9055" s="7" t="str">
        <f t="shared" ca="1" si="1974"/>
        <v>CUS60056</v>
      </c>
      <c r="D9055" s="7" t="str">
        <f t="shared" ca="1" si="1975"/>
        <v>Sports</v>
      </c>
      <c r="E9055" s="7" t="str">
        <f t="shared" ca="1" si="1976"/>
        <v>Bluetooth Speaker</v>
      </c>
      <c r="F9055" s="7" t="str">
        <f t="shared" ca="1" si="1977"/>
        <v>Amazon Fulfilled</v>
      </c>
      <c r="G9055" s="7" t="str">
        <f t="shared" ca="1" si="1978"/>
        <v>No</v>
      </c>
      <c r="H9055" s="7">
        <f t="shared" ca="1" si="1979"/>
        <v>83</v>
      </c>
      <c r="I9055" s="7">
        <f t="shared" ca="1" si="1980"/>
        <v>2</v>
      </c>
      <c r="J9055" s="7">
        <f t="shared" ca="1" si="1981"/>
        <v>30</v>
      </c>
      <c r="K9055" s="7">
        <f t="shared" ca="1" si="1982"/>
        <v>9</v>
      </c>
      <c r="L9055" s="7" t="str">
        <f t="shared" ca="1" si="1983"/>
        <v>UPI</v>
      </c>
      <c r="M9055" s="7" t="str">
        <f t="shared" ca="1" si="1984"/>
        <v>USA</v>
      </c>
      <c r="N9055" s="8" t="str">
        <f t="shared" ca="1" si="1985"/>
        <v>Delivered</v>
      </c>
    </row>
    <row r="9056" spans="1:14" x14ac:dyDescent="0.35">
      <c r="A9056" s="5" t="str">
        <f t="shared" si="1986"/>
        <v>AMZ19056</v>
      </c>
      <c r="B9056" s="6">
        <f t="shared" ca="1" si="1987"/>
        <v>45905</v>
      </c>
      <c r="C9056" s="7" t="str">
        <f t="shared" ca="1" si="1974"/>
        <v>CUS35759</v>
      </c>
      <c r="D9056" s="7" t="str">
        <f t="shared" ca="1" si="1975"/>
        <v>Home &amp; Kitchen</v>
      </c>
      <c r="E9056" s="7" t="str">
        <f t="shared" ca="1" si="1976"/>
        <v>Smart Watch</v>
      </c>
      <c r="F9056" s="7" t="str">
        <f t="shared" ca="1" si="1977"/>
        <v>Amazon Fulfilled</v>
      </c>
      <c r="G9056" s="7" t="str">
        <f t="shared" ca="1" si="1978"/>
        <v>No</v>
      </c>
      <c r="H9056" s="7">
        <f t="shared" ca="1" si="1979"/>
        <v>644</v>
      </c>
      <c r="I9056" s="7">
        <f t="shared" ca="1" si="1980"/>
        <v>2</v>
      </c>
      <c r="J9056" s="7">
        <f t="shared" ca="1" si="1981"/>
        <v>30</v>
      </c>
      <c r="K9056" s="7">
        <f t="shared" ca="1" si="1982"/>
        <v>5</v>
      </c>
      <c r="L9056" s="7" t="str">
        <f t="shared" ca="1" si="1983"/>
        <v>UPI</v>
      </c>
      <c r="M9056" s="7" t="str">
        <f t="shared" ca="1" si="1984"/>
        <v>India</v>
      </c>
      <c r="N9056" s="8" t="str">
        <f t="shared" ca="1" si="1985"/>
        <v>Delivered</v>
      </c>
    </row>
    <row r="9057" spans="1:14" x14ac:dyDescent="0.35">
      <c r="A9057" s="5" t="str">
        <f t="shared" si="1986"/>
        <v>AMZ19057</v>
      </c>
      <c r="B9057" s="6">
        <f t="shared" ca="1" si="1987"/>
        <v>45866</v>
      </c>
      <c r="C9057" s="7" t="str">
        <f t="shared" ca="1" si="1974"/>
        <v>CUS37335</v>
      </c>
      <c r="D9057" s="7" t="str">
        <f t="shared" ca="1" si="1975"/>
        <v>Beauty</v>
      </c>
      <c r="E9057" s="7" t="str">
        <f t="shared" ca="1" si="1976"/>
        <v>Running Shoes</v>
      </c>
      <c r="F9057" s="7" t="str">
        <f t="shared" ca="1" si="1977"/>
        <v>Third-Party Seller</v>
      </c>
      <c r="G9057" s="7" t="str">
        <f t="shared" ca="1" si="1978"/>
        <v>No</v>
      </c>
      <c r="H9057" s="7">
        <f t="shared" ca="1" si="1979"/>
        <v>275</v>
      </c>
      <c r="I9057" s="7">
        <f t="shared" ca="1" si="1980"/>
        <v>2</v>
      </c>
      <c r="J9057" s="7">
        <f t="shared" ca="1" si="1981"/>
        <v>26</v>
      </c>
      <c r="K9057" s="7">
        <f t="shared" ca="1" si="1982"/>
        <v>10</v>
      </c>
      <c r="L9057" s="7" t="str">
        <f t="shared" ca="1" si="1983"/>
        <v>Debit Card</v>
      </c>
      <c r="M9057" s="7" t="str">
        <f t="shared" ca="1" si="1984"/>
        <v>Canada</v>
      </c>
      <c r="N9057" s="8" t="str">
        <f t="shared" ca="1" si="1985"/>
        <v>Cancelled</v>
      </c>
    </row>
    <row r="9058" spans="1:14" x14ac:dyDescent="0.35">
      <c r="A9058" s="5" t="str">
        <f t="shared" si="1986"/>
        <v>AMZ19058</v>
      </c>
      <c r="B9058" s="6">
        <f t="shared" ca="1" si="1987"/>
        <v>45926</v>
      </c>
      <c r="C9058" s="7" t="str">
        <f t="shared" ca="1" si="1974"/>
        <v>CUS85907</v>
      </c>
      <c r="D9058" s="7" t="str">
        <f t="shared" ca="1" si="1975"/>
        <v>Books</v>
      </c>
      <c r="E9058" s="7" t="str">
        <f t="shared" ca="1" si="1976"/>
        <v>Bluetooth Speaker</v>
      </c>
      <c r="F9058" s="7" t="str">
        <f t="shared" ca="1" si="1977"/>
        <v>Amazon Fulfilled</v>
      </c>
      <c r="G9058" s="7" t="str">
        <f t="shared" ca="1" si="1978"/>
        <v>Yes</v>
      </c>
      <c r="H9058" s="7">
        <f t="shared" ca="1" si="1979"/>
        <v>415</v>
      </c>
      <c r="I9058" s="7">
        <f t="shared" ca="1" si="1980"/>
        <v>1</v>
      </c>
      <c r="J9058" s="7">
        <f t="shared" ca="1" si="1981"/>
        <v>3</v>
      </c>
      <c r="K9058" s="7">
        <f t="shared" ca="1" si="1982"/>
        <v>10</v>
      </c>
      <c r="L9058" s="7" t="str">
        <f t="shared" ca="1" si="1983"/>
        <v>Credit Card</v>
      </c>
      <c r="M9058" s="7" t="str">
        <f t="shared" ca="1" si="1984"/>
        <v>Canada</v>
      </c>
      <c r="N9058" s="8" t="str">
        <f t="shared" ca="1" si="1985"/>
        <v>Delivered</v>
      </c>
    </row>
    <row r="9059" spans="1:14" x14ac:dyDescent="0.35">
      <c r="A9059" s="5" t="str">
        <f t="shared" si="1986"/>
        <v>AMZ19059</v>
      </c>
      <c r="B9059" s="6">
        <f t="shared" ca="1" si="1987"/>
        <v>45910</v>
      </c>
      <c r="C9059" s="7" t="str">
        <f t="shared" ca="1" si="1974"/>
        <v>CUS66159</v>
      </c>
      <c r="D9059" s="7" t="str">
        <f t="shared" ca="1" si="1975"/>
        <v>Home &amp; Kitchen</v>
      </c>
      <c r="E9059" s="7" t="str">
        <f t="shared" ca="1" si="1976"/>
        <v>Water Bottle</v>
      </c>
      <c r="F9059" s="7" t="str">
        <f t="shared" ca="1" si="1977"/>
        <v>Amazon Fulfilled</v>
      </c>
      <c r="G9059" s="7" t="str">
        <f t="shared" ca="1" si="1978"/>
        <v>No</v>
      </c>
      <c r="H9059" s="7">
        <f t="shared" ca="1" si="1979"/>
        <v>730</v>
      </c>
      <c r="I9059" s="7">
        <f t="shared" ca="1" si="1980"/>
        <v>3</v>
      </c>
      <c r="J9059" s="7">
        <f t="shared" ca="1" si="1981"/>
        <v>24</v>
      </c>
      <c r="K9059" s="7">
        <f t="shared" ca="1" si="1982"/>
        <v>14</v>
      </c>
      <c r="L9059" s="7" t="str">
        <f t="shared" ca="1" si="1983"/>
        <v>Net Banking</v>
      </c>
      <c r="M9059" s="7" t="str">
        <f t="shared" ca="1" si="1984"/>
        <v>USA</v>
      </c>
      <c r="N9059" s="8" t="str">
        <f t="shared" ca="1" si="1985"/>
        <v>Delivered</v>
      </c>
    </row>
    <row r="9060" spans="1:14" x14ac:dyDescent="0.35">
      <c r="A9060" s="5" t="str">
        <f t="shared" si="1986"/>
        <v>AMZ19060</v>
      </c>
      <c r="B9060" s="6">
        <f t="shared" ca="1" si="1987"/>
        <v>45977</v>
      </c>
      <c r="C9060" s="7" t="str">
        <f t="shared" ca="1" si="1974"/>
        <v>CUS39692</v>
      </c>
      <c r="D9060" s="7" t="str">
        <f t="shared" ca="1" si="1975"/>
        <v>Home &amp; Kitchen</v>
      </c>
      <c r="E9060" s="7" t="str">
        <f t="shared" ca="1" si="1976"/>
        <v>Running Shoes</v>
      </c>
      <c r="F9060" s="7" t="str">
        <f t="shared" ca="1" si="1977"/>
        <v>Amazon Fulfilled</v>
      </c>
      <c r="G9060" s="7" t="str">
        <f t="shared" ca="1" si="1978"/>
        <v>No</v>
      </c>
      <c r="H9060" s="7">
        <f t="shared" ca="1" si="1979"/>
        <v>316</v>
      </c>
      <c r="I9060" s="7">
        <f t="shared" ca="1" si="1980"/>
        <v>1</v>
      </c>
      <c r="J9060" s="7">
        <f t="shared" ca="1" si="1981"/>
        <v>23</v>
      </c>
      <c r="K9060" s="7">
        <f t="shared" ca="1" si="1982"/>
        <v>9</v>
      </c>
      <c r="L9060" s="7" t="str">
        <f t="shared" ca="1" si="1983"/>
        <v>UPI</v>
      </c>
      <c r="M9060" s="7" t="str">
        <f t="shared" ca="1" si="1984"/>
        <v>UK</v>
      </c>
      <c r="N9060" s="8" t="str">
        <f t="shared" ca="1" si="1985"/>
        <v>Delivered</v>
      </c>
    </row>
    <row r="9061" spans="1:14" x14ac:dyDescent="0.35">
      <c r="A9061" s="5" t="str">
        <f t="shared" si="1986"/>
        <v>AMZ19061</v>
      </c>
      <c r="B9061" s="6">
        <f t="shared" ca="1" si="1987"/>
        <v>45914</v>
      </c>
      <c r="C9061" s="7" t="str">
        <f t="shared" ca="1" si="1974"/>
        <v>CUS20203</v>
      </c>
      <c r="D9061" s="7" t="str">
        <f t="shared" ca="1" si="1975"/>
        <v>Electronics</v>
      </c>
      <c r="E9061" s="7" t="str">
        <f t="shared" ca="1" si="1976"/>
        <v>Iphone Charger</v>
      </c>
      <c r="F9061" s="7" t="str">
        <f t="shared" ca="1" si="1977"/>
        <v>Amazon Fulfilled</v>
      </c>
      <c r="G9061" s="7" t="str">
        <f t="shared" ca="1" si="1978"/>
        <v>No</v>
      </c>
      <c r="H9061" s="7">
        <f t="shared" ca="1" si="1979"/>
        <v>551</v>
      </c>
      <c r="I9061" s="7">
        <f t="shared" ca="1" si="1980"/>
        <v>2</v>
      </c>
      <c r="J9061" s="7">
        <f t="shared" ca="1" si="1981"/>
        <v>39</v>
      </c>
      <c r="K9061" s="7">
        <f t="shared" ca="1" si="1982"/>
        <v>8</v>
      </c>
      <c r="L9061" s="7" t="str">
        <f t="shared" ca="1" si="1983"/>
        <v>UPI</v>
      </c>
      <c r="M9061" s="7" t="str">
        <f t="shared" ca="1" si="1984"/>
        <v>India</v>
      </c>
      <c r="N9061" s="8" t="str">
        <f t="shared" ca="1" si="1985"/>
        <v>Delivered</v>
      </c>
    </row>
    <row r="9062" spans="1:14" x14ac:dyDescent="0.35">
      <c r="A9062" s="5" t="str">
        <f t="shared" si="1986"/>
        <v>AMZ19062</v>
      </c>
      <c r="B9062" s="6">
        <f t="shared" ca="1" si="1987"/>
        <v>45941</v>
      </c>
      <c r="C9062" s="7" t="str">
        <f t="shared" ca="1" si="1974"/>
        <v>CUS14253</v>
      </c>
      <c r="D9062" s="7" t="str">
        <f t="shared" ca="1" si="1975"/>
        <v>Fashion</v>
      </c>
      <c r="E9062" s="7" t="str">
        <f t="shared" ca="1" si="1976"/>
        <v>Yoga Mat</v>
      </c>
      <c r="F9062" s="7" t="str">
        <f t="shared" ca="1" si="1977"/>
        <v>Amazon Fulfilled</v>
      </c>
      <c r="G9062" s="7" t="str">
        <f t="shared" ca="1" si="1978"/>
        <v>No</v>
      </c>
      <c r="H9062" s="7">
        <f t="shared" ca="1" si="1979"/>
        <v>513</v>
      </c>
      <c r="I9062" s="7">
        <f t="shared" ca="1" si="1980"/>
        <v>4</v>
      </c>
      <c r="J9062" s="7">
        <f t="shared" ca="1" si="1981"/>
        <v>5</v>
      </c>
      <c r="K9062" s="7">
        <f t="shared" ca="1" si="1982"/>
        <v>10</v>
      </c>
      <c r="L9062" s="7" t="str">
        <f t="shared" ca="1" si="1983"/>
        <v>Credit Card</v>
      </c>
      <c r="M9062" s="7" t="str">
        <f t="shared" ca="1" si="1984"/>
        <v>UK</v>
      </c>
      <c r="N9062" s="8" t="str">
        <f t="shared" ca="1" si="1985"/>
        <v>Cancelled</v>
      </c>
    </row>
    <row r="9063" spans="1:14" x14ac:dyDescent="0.35">
      <c r="A9063" s="5" t="str">
        <f t="shared" si="1986"/>
        <v>AMZ19063</v>
      </c>
      <c r="B9063" s="6">
        <f t="shared" ca="1" si="1987"/>
        <v>45920</v>
      </c>
      <c r="C9063" s="7" t="str">
        <f t="shared" ca="1" si="1974"/>
        <v>CUS35413</v>
      </c>
      <c r="D9063" s="7" t="str">
        <f t="shared" ca="1" si="1975"/>
        <v>Home &amp; Kitchen</v>
      </c>
      <c r="E9063" s="7" t="str">
        <f t="shared" ca="1" si="1976"/>
        <v>Air  Fryer</v>
      </c>
      <c r="F9063" s="7" t="str">
        <f t="shared" ca="1" si="1977"/>
        <v>Third-Party Seller</v>
      </c>
      <c r="G9063" s="7" t="str">
        <f t="shared" ca="1" si="1978"/>
        <v>No</v>
      </c>
      <c r="H9063" s="7">
        <f t="shared" ca="1" si="1979"/>
        <v>336</v>
      </c>
      <c r="I9063" s="7">
        <f t="shared" ca="1" si="1980"/>
        <v>2</v>
      </c>
      <c r="J9063" s="7">
        <f t="shared" ca="1" si="1981"/>
        <v>31</v>
      </c>
      <c r="K9063" s="7">
        <f t="shared" ca="1" si="1982"/>
        <v>6</v>
      </c>
      <c r="L9063" s="7" t="str">
        <f t="shared" ca="1" si="1983"/>
        <v>Net Banking</v>
      </c>
      <c r="M9063" s="7" t="str">
        <f t="shared" ca="1" si="1984"/>
        <v>Canada</v>
      </c>
      <c r="N9063" s="8" t="str">
        <f t="shared" ca="1" si="1985"/>
        <v>Cancelled</v>
      </c>
    </row>
    <row r="9064" spans="1:14" x14ac:dyDescent="0.35">
      <c r="A9064" s="5" t="str">
        <f t="shared" si="1986"/>
        <v>AMZ19064</v>
      </c>
      <c r="B9064" s="6">
        <f t="shared" ca="1" si="1987"/>
        <v>46005</v>
      </c>
      <c r="C9064" s="7" t="str">
        <f t="shared" ca="1" si="1974"/>
        <v>CUS89535</v>
      </c>
      <c r="D9064" s="7" t="str">
        <f t="shared" ca="1" si="1975"/>
        <v>Beauty</v>
      </c>
      <c r="E9064" s="7" t="str">
        <f t="shared" ca="1" si="1976"/>
        <v>Water Bottle</v>
      </c>
      <c r="F9064" s="7" t="str">
        <f t="shared" ca="1" si="1977"/>
        <v>Third-Party Seller</v>
      </c>
      <c r="G9064" s="7" t="str">
        <f t="shared" ca="1" si="1978"/>
        <v>No</v>
      </c>
      <c r="H9064" s="7">
        <f t="shared" ca="1" si="1979"/>
        <v>430</v>
      </c>
      <c r="I9064" s="7">
        <f t="shared" ca="1" si="1980"/>
        <v>2</v>
      </c>
      <c r="J9064" s="7">
        <f t="shared" ca="1" si="1981"/>
        <v>23</v>
      </c>
      <c r="K9064" s="7">
        <f t="shared" ca="1" si="1982"/>
        <v>8</v>
      </c>
      <c r="L9064" s="7" t="str">
        <f t="shared" ca="1" si="1983"/>
        <v>UPI</v>
      </c>
      <c r="M9064" s="7" t="str">
        <f t="shared" ca="1" si="1984"/>
        <v>UK</v>
      </c>
      <c r="N9064" s="8" t="str">
        <f t="shared" ca="1" si="1985"/>
        <v>Delivered</v>
      </c>
    </row>
    <row r="9065" spans="1:14" x14ac:dyDescent="0.35">
      <c r="A9065" s="5" t="str">
        <f t="shared" si="1986"/>
        <v>AMZ19065</v>
      </c>
      <c r="B9065" s="6">
        <f t="shared" ca="1" si="1987"/>
        <v>45920</v>
      </c>
      <c r="C9065" s="7" t="str">
        <f t="shared" ca="1" si="1974"/>
        <v>CUS45866</v>
      </c>
      <c r="D9065" s="7" t="str">
        <f t="shared" ca="1" si="1975"/>
        <v>Sports</v>
      </c>
      <c r="E9065" s="7" t="str">
        <f t="shared" ca="1" si="1976"/>
        <v>Noise Cancelling Headphones</v>
      </c>
      <c r="F9065" s="7" t="str">
        <f t="shared" ca="1" si="1977"/>
        <v>Amazon Fulfilled</v>
      </c>
      <c r="G9065" s="7" t="str">
        <f t="shared" ca="1" si="1978"/>
        <v>No</v>
      </c>
      <c r="H9065" s="7">
        <f t="shared" ca="1" si="1979"/>
        <v>691</v>
      </c>
      <c r="I9065" s="7">
        <f t="shared" ca="1" si="1980"/>
        <v>4</v>
      </c>
      <c r="J9065" s="7">
        <f t="shared" ca="1" si="1981"/>
        <v>2</v>
      </c>
      <c r="K9065" s="7">
        <f t="shared" ca="1" si="1982"/>
        <v>14</v>
      </c>
      <c r="L9065" s="7" t="str">
        <f t="shared" ca="1" si="1983"/>
        <v>Net Banking</v>
      </c>
      <c r="M9065" s="7" t="str">
        <f t="shared" ca="1" si="1984"/>
        <v>UK</v>
      </c>
      <c r="N9065" s="8" t="str">
        <f t="shared" ca="1" si="1985"/>
        <v>Delivered</v>
      </c>
    </row>
    <row r="9066" spans="1:14" x14ac:dyDescent="0.35">
      <c r="A9066" s="5" t="str">
        <f t="shared" si="1986"/>
        <v>AMZ19066</v>
      </c>
      <c r="B9066" s="6">
        <f t="shared" ca="1" si="1987"/>
        <v>45841</v>
      </c>
      <c r="C9066" s="7" t="str">
        <f t="shared" ca="1" si="1974"/>
        <v>CUS60248</v>
      </c>
      <c r="D9066" s="7" t="str">
        <f t="shared" ca="1" si="1975"/>
        <v>Beauty</v>
      </c>
      <c r="E9066" s="7" t="str">
        <f t="shared" ca="1" si="1976"/>
        <v>Iphone Charger</v>
      </c>
      <c r="F9066" s="7" t="str">
        <f t="shared" ca="1" si="1977"/>
        <v>Amazon Fulfilled</v>
      </c>
      <c r="G9066" s="7" t="str">
        <f t="shared" ca="1" si="1978"/>
        <v>Yes</v>
      </c>
      <c r="H9066" s="7">
        <f t="shared" ca="1" si="1979"/>
        <v>657</v>
      </c>
      <c r="I9066" s="7">
        <f t="shared" ca="1" si="1980"/>
        <v>1</v>
      </c>
      <c r="J9066" s="7">
        <f t="shared" ca="1" si="1981"/>
        <v>16</v>
      </c>
      <c r="K9066" s="7">
        <f t="shared" ca="1" si="1982"/>
        <v>11</v>
      </c>
      <c r="L9066" s="7" t="str">
        <f t="shared" ca="1" si="1983"/>
        <v>UPI</v>
      </c>
      <c r="M9066" s="7" t="str">
        <f t="shared" ca="1" si="1984"/>
        <v>UK</v>
      </c>
      <c r="N9066" s="8" t="str">
        <f t="shared" ca="1" si="1985"/>
        <v>Delivered</v>
      </c>
    </row>
    <row r="9067" spans="1:14" x14ac:dyDescent="0.35">
      <c r="A9067" s="5" t="str">
        <f t="shared" si="1986"/>
        <v>AMZ19067</v>
      </c>
      <c r="B9067" s="6">
        <f t="shared" ca="1" si="1987"/>
        <v>45892</v>
      </c>
      <c r="C9067" s="7" t="str">
        <f t="shared" ca="1" si="1974"/>
        <v>CUS53486</v>
      </c>
      <c r="D9067" s="7" t="str">
        <f t="shared" ca="1" si="1975"/>
        <v>Home &amp; Kitchen</v>
      </c>
      <c r="E9067" s="7" t="str">
        <f t="shared" ca="1" si="1976"/>
        <v>Face Cream</v>
      </c>
      <c r="F9067" s="7" t="str">
        <f t="shared" ca="1" si="1977"/>
        <v>Third-Party Seller</v>
      </c>
      <c r="G9067" s="7" t="str">
        <f t="shared" ca="1" si="1978"/>
        <v>No</v>
      </c>
      <c r="H9067" s="7">
        <f t="shared" ca="1" si="1979"/>
        <v>695</v>
      </c>
      <c r="I9067" s="7">
        <f t="shared" ca="1" si="1980"/>
        <v>2</v>
      </c>
      <c r="J9067" s="7">
        <f t="shared" ca="1" si="1981"/>
        <v>20</v>
      </c>
      <c r="K9067" s="7">
        <f t="shared" ca="1" si="1982"/>
        <v>3</v>
      </c>
      <c r="L9067" s="7" t="str">
        <f t="shared" ca="1" si="1983"/>
        <v>Net Banking</v>
      </c>
      <c r="M9067" s="7" t="str">
        <f t="shared" ca="1" si="1984"/>
        <v>Canada</v>
      </c>
      <c r="N9067" s="8" t="str">
        <f t="shared" ca="1" si="1985"/>
        <v>Delivered</v>
      </c>
    </row>
    <row r="9068" spans="1:14" x14ac:dyDescent="0.35">
      <c r="A9068" s="5" t="str">
        <f t="shared" si="1986"/>
        <v>AMZ19068</v>
      </c>
      <c r="B9068" s="6">
        <f t="shared" ca="1" si="1987"/>
        <v>45893</v>
      </c>
      <c r="C9068" s="7" t="str">
        <f t="shared" ca="1" si="1974"/>
        <v>CUS44083</v>
      </c>
      <c r="D9068" s="7" t="str">
        <f t="shared" ca="1" si="1975"/>
        <v>Sports</v>
      </c>
      <c r="E9068" s="7" t="str">
        <f t="shared" ca="1" si="1976"/>
        <v>Air  Fryer</v>
      </c>
      <c r="F9068" s="7" t="str">
        <f t="shared" ca="1" si="1977"/>
        <v>Third-Party Seller</v>
      </c>
      <c r="G9068" s="7" t="str">
        <f t="shared" ca="1" si="1978"/>
        <v>Yes</v>
      </c>
      <c r="H9068" s="7">
        <f t="shared" ca="1" si="1979"/>
        <v>82</v>
      </c>
      <c r="I9068" s="7">
        <f t="shared" ca="1" si="1980"/>
        <v>2</v>
      </c>
      <c r="J9068" s="7">
        <f t="shared" ca="1" si="1981"/>
        <v>38</v>
      </c>
      <c r="K9068" s="7">
        <f t="shared" ca="1" si="1982"/>
        <v>8</v>
      </c>
      <c r="L9068" s="7" t="str">
        <f t="shared" ca="1" si="1983"/>
        <v>Credit Card</v>
      </c>
      <c r="M9068" s="7" t="str">
        <f t="shared" ca="1" si="1984"/>
        <v>India</v>
      </c>
      <c r="N9068" s="8" t="str">
        <f t="shared" ca="1" si="1985"/>
        <v>Returned</v>
      </c>
    </row>
    <row r="9069" spans="1:14" x14ac:dyDescent="0.35">
      <c r="A9069" s="5" t="str">
        <f t="shared" si="1986"/>
        <v>AMZ19069</v>
      </c>
      <c r="B9069" s="6">
        <f t="shared" ca="1" si="1987"/>
        <v>45851</v>
      </c>
      <c r="C9069" s="7" t="str">
        <f t="shared" ca="1" si="1974"/>
        <v>CUS31956</v>
      </c>
      <c r="D9069" s="7" t="str">
        <f t="shared" ca="1" si="1975"/>
        <v>Home &amp; Kitchen</v>
      </c>
      <c r="E9069" s="7" t="str">
        <f t="shared" ca="1" si="1976"/>
        <v>Face Cream</v>
      </c>
      <c r="F9069" s="7" t="str">
        <f t="shared" ca="1" si="1977"/>
        <v>Amazon Fulfilled</v>
      </c>
      <c r="G9069" s="7" t="str">
        <f t="shared" ca="1" si="1978"/>
        <v>Yes</v>
      </c>
      <c r="H9069" s="7">
        <f t="shared" ca="1" si="1979"/>
        <v>767</v>
      </c>
      <c r="I9069" s="7">
        <f t="shared" ca="1" si="1980"/>
        <v>2</v>
      </c>
      <c r="J9069" s="7">
        <f t="shared" ca="1" si="1981"/>
        <v>1</v>
      </c>
      <c r="K9069" s="7">
        <f t="shared" ca="1" si="1982"/>
        <v>8</v>
      </c>
      <c r="L9069" s="7" t="str">
        <f t="shared" ca="1" si="1983"/>
        <v>UPI</v>
      </c>
      <c r="M9069" s="7" t="str">
        <f t="shared" ca="1" si="1984"/>
        <v>USA</v>
      </c>
      <c r="N9069" s="8" t="str">
        <f t="shared" ca="1" si="1985"/>
        <v>Returned</v>
      </c>
    </row>
    <row r="9070" spans="1:14" x14ac:dyDescent="0.35">
      <c r="A9070" s="5" t="str">
        <f t="shared" si="1986"/>
        <v>AMZ19070</v>
      </c>
      <c r="B9070" s="6">
        <f t="shared" ca="1" si="1987"/>
        <v>45880</v>
      </c>
      <c r="C9070" s="7" t="str">
        <f t="shared" ca="1" si="1974"/>
        <v>CUS27983</v>
      </c>
      <c r="D9070" s="7" t="str">
        <f t="shared" ca="1" si="1975"/>
        <v>Electronics</v>
      </c>
      <c r="E9070" s="7" t="str">
        <f t="shared" ca="1" si="1976"/>
        <v>Smart Watch</v>
      </c>
      <c r="F9070" s="7" t="str">
        <f t="shared" ca="1" si="1977"/>
        <v>Third-Party Seller</v>
      </c>
      <c r="G9070" s="7" t="str">
        <f t="shared" ca="1" si="1978"/>
        <v>Yes</v>
      </c>
      <c r="H9070" s="7">
        <f t="shared" ca="1" si="1979"/>
        <v>111</v>
      </c>
      <c r="I9070" s="7">
        <f t="shared" ca="1" si="1980"/>
        <v>3</v>
      </c>
      <c r="J9070" s="7">
        <f t="shared" ca="1" si="1981"/>
        <v>13</v>
      </c>
      <c r="K9070" s="7">
        <f t="shared" ca="1" si="1982"/>
        <v>15</v>
      </c>
      <c r="L9070" s="7" t="str">
        <f t="shared" ca="1" si="1983"/>
        <v>Debit Card</v>
      </c>
      <c r="M9070" s="7" t="str">
        <f t="shared" ca="1" si="1984"/>
        <v>USA</v>
      </c>
      <c r="N9070" s="8" t="str">
        <f t="shared" ca="1" si="1985"/>
        <v>Delivered</v>
      </c>
    </row>
    <row r="9071" spans="1:14" x14ac:dyDescent="0.35">
      <c r="A9071" s="5" t="str">
        <f t="shared" si="1986"/>
        <v>AMZ19071</v>
      </c>
      <c r="B9071" s="6">
        <f t="shared" ca="1" si="1987"/>
        <v>45849</v>
      </c>
      <c r="C9071" s="7" t="str">
        <f t="shared" ca="1" si="1974"/>
        <v>CUS71063</v>
      </c>
      <c r="D9071" s="7" t="str">
        <f t="shared" ca="1" si="1975"/>
        <v>Fashion</v>
      </c>
      <c r="E9071" s="7" t="str">
        <f t="shared" ca="1" si="1976"/>
        <v>Bluetooth Speaker</v>
      </c>
      <c r="F9071" s="7" t="str">
        <f t="shared" ca="1" si="1977"/>
        <v>Amazon Fulfilled</v>
      </c>
      <c r="G9071" s="7" t="str">
        <f t="shared" ca="1" si="1978"/>
        <v>No</v>
      </c>
      <c r="H9071" s="7">
        <f t="shared" ca="1" si="1979"/>
        <v>77</v>
      </c>
      <c r="I9071" s="7">
        <f t="shared" ca="1" si="1980"/>
        <v>3</v>
      </c>
      <c r="J9071" s="7">
        <f t="shared" ca="1" si="1981"/>
        <v>12</v>
      </c>
      <c r="K9071" s="7">
        <f t="shared" ca="1" si="1982"/>
        <v>10</v>
      </c>
      <c r="L9071" s="7" t="str">
        <f t="shared" ca="1" si="1983"/>
        <v>UPI</v>
      </c>
      <c r="M9071" s="7" t="str">
        <f t="shared" ca="1" si="1984"/>
        <v>India</v>
      </c>
      <c r="N9071" s="8" t="str">
        <f t="shared" ca="1" si="1985"/>
        <v>Delivered</v>
      </c>
    </row>
    <row r="9072" spans="1:14" x14ac:dyDescent="0.35">
      <c r="A9072" s="5" t="str">
        <f t="shared" si="1986"/>
        <v>AMZ19072</v>
      </c>
      <c r="B9072" s="6">
        <f t="shared" ca="1" si="1987"/>
        <v>45927</v>
      </c>
      <c r="C9072" s="7" t="str">
        <f t="shared" ca="1" si="1974"/>
        <v>CUS90400</v>
      </c>
      <c r="D9072" s="7" t="str">
        <f t="shared" ca="1" si="1975"/>
        <v>Books</v>
      </c>
      <c r="E9072" s="7" t="str">
        <f t="shared" ca="1" si="1976"/>
        <v>Water Bottle</v>
      </c>
      <c r="F9072" s="7" t="str">
        <f t="shared" ca="1" si="1977"/>
        <v>Amazon Fulfilled</v>
      </c>
      <c r="G9072" s="7" t="str">
        <f t="shared" ca="1" si="1978"/>
        <v>Yes</v>
      </c>
      <c r="H9072" s="7">
        <f t="shared" ca="1" si="1979"/>
        <v>110</v>
      </c>
      <c r="I9072" s="7">
        <f t="shared" ca="1" si="1980"/>
        <v>3</v>
      </c>
      <c r="J9072" s="7">
        <f t="shared" ca="1" si="1981"/>
        <v>4</v>
      </c>
      <c r="K9072" s="7">
        <f t="shared" ca="1" si="1982"/>
        <v>8</v>
      </c>
      <c r="L9072" s="7" t="str">
        <f t="shared" ca="1" si="1983"/>
        <v>UPI</v>
      </c>
      <c r="M9072" s="7" t="str">
        <f t="shared" ca="1" si="1984"/>
        <v>USA</v>
      </c>
      <c r="N9072" s="8" t="str">
        <f t="shared" ca="1" si="1985"/>
        <v>Delivered</v>
      </c>
    </row>
    <row r="9073" spans="1:14" x14ac:dyDescent="0.35">
      <c r="A9073" s="5" t="str">
        <f t="shared" si="1986"/>
        <v>AMZ19073</v>
      </c>
      <c r="B9073" s="6">
        <f t="shared" ca="1" si="1987"/>
        <v>45915</v>
      </c>
      <c r="C9073" s="7" t="str">
        <f t="shared" ca="1" si="1974"/>
        <v>CUS94327</v>
      </c>
      <c r="D9073" s="7" t="str">
        <f t="shared" ca="1" si="1975"/>
        <v>Electronics</v>
      </c>
      <c r="E9073" s="7" t="str">
        <f t="shared" ca="1" si="1976"/>
        <v>Running Shoes</v>
      </c>
      <c r="F9073" s="7" t="str">
        <f t="shared" ca="1" si="1977"/>
        <v>Amazon Fulfilled</v>
      </c>
      <c r="G9073" s="7" t="str">
        <f t="shared" ca="1" si="1978"/>
        <v>No</v>
      </c>
      <c r="H9073" s="7">
        <f t="shared" ca="1" si="1979"/>
        <v>128</v>
      </c>
      <c r="I9073" s="7">
        <f t="shared" ca="1" si="1980"/>
        <v>1</v>
      </c>
      <c r="J9073" s="7">
        <f t="shared" ca="1" si="1981"/>
        <v>17</v>
      </c>
      <c r="K9073" s="7">
        <f t="shared" ca="1" si="1982"/>
        <v>12</v>
      </c>
      <c r="L9073" s="7" t="str">
        <f t="shared" ca="1" si="1983"/>
        <v>Amazon Pay</v>
      </c>
      <c r="M9073" s="7" t="str">
        <f t="shared" ca="1" si="1984"/>
        <v>Canada</v>
      </c>
      <c r="N9073" s="8" t="str">
        <f t="shared" ca="1" si="1985"/>
        <v>Returned</v>
      </c>
    </row>
    <row r="9074" spans="1:14" x14ac:dyDescent="0.35">
      <c r="A9074" s="5" t="str">
        <f t="shared" si="1986"/>
        <v>AMZ19074</v>
      </c>
      <c r="B9074" s="6">
        <f t="shared" ca="1" si="1987"/>
        <v>45935</v>
      </c>
      <c r="C9074" s="7" t="str">
        <f t="shared" ca="1" si="1974"/>
        <v>CUS91788</v>
      </c>
      <c r="D9074" s="7" t="str">
        <f t="shared" ca="1" si="1975"/>
        <v>Electronics</v>
      </c>
      <c r="E9074" s="7" t="str">
        <f t="shared" ca="1" si="1976"/>
        <v>Air  Fryer</v>
      </c>
      <c r="F9074" s="7" t="str">
        <f t="shared" ca="1" si="1977"/>
        <v>Amazon Fulfilled</v>
      </c>
      <c r="G9074" s="7" t="str">
        <f t="shared" ca="1" si="1978"/>
        <v>No</v>
      </c>
      <c r="H9074" s="7">
        <f t="shared" ca="1" si="1979"/>
        <v>13</v>
      </c>
      <c r="I9074" s="7">
        <f t="shared" ca="1" si="1980"/>
        <v>4</v>
      </c>
      <c r="J9074" s="7">
        <f t="shared" ca="1" si="1981"/>
        <v>3</v>
      </c>
      <c r="K9074" s="7">
        <f t="shared" ca="1" si="1982"/>
        <v>12</v>
      </c>
      <c r="L9074" s="7" t="str">
        <f t="shared" ca="1" si="1983"/>
        <v>UPI</v>
      </c>
      <c r="M9074" s="7" t="str">
        <f t="shared" ca="1" si="1984"/>
        <v>UK</v>
      </c>
      <c r="N9074" s="8" t="str">
        <f t="shared" ca="1" si="1985"/>
        <v>Delivered</v>
      </c>
    </row>
    <row r="9075" spans="1:14" x14ac:dyDescent="0.35">
      <c r="A9075" s="5" t="str">
        <f t="shared" si="1986"/>
        <v>AMZ19075</v>
      </c>
      <c r="B9075" s="6">
        <f t="shared" ca="1" si="1987"/>
        <v>45850</v>
      </c>
      <c r="C9075" s="7" t="str">
        <f t="shared" ca="1" si="1974"/>
        <v>CUS93249</v>
      </c>
      <c r="D9075" s="7" t="str">
        <f t="shared" ca="1" si="1975"/>
        <v>Home &amp; Kitchen</v>
      </c>
      <c r="E9075" s="7" t="str">
        <f t="shared" ca="1" si="1976"/>
        <v>Water Bottle</v>
      </c>
      <c r="F9075" s="7" t="str">
        <f t="shared" ca="1" si="1977"/>
        <v>Third-Party Seller</v>
      </c>
      <c r="G9075" s="7" t="str">
        <f t="shared" ca="1" si="1978"/>
        <v>No</v>
      </c>
      <c r="H9075" s="7">
        <f t="shared" ca="1" si="1979"/>
        <v>271</v>
      </c>
      <c r="I9075" s="7">
        <f t="shared" ca="1" si="1980"/>
        <v>3</v>
      </c>
      <c r="J9075" s="7">
        <f t="shared" ca="1" si="1981"/>
        <v>15</v>
      </c>
      <c r="K9075" s="7">
        <f t="shared" ca="1" si="1982"/>
        <v>13</v>
      </c>
      <c r="L9075" s="7" t="str">
        <f t="shared" ca="1" si="1983"/>
        <v>Amazon Pay</v>
      </c>
      <c r="M9075" s="7" t="str">
        <f t="shared" ca="1" si="1984"/>
        <v>USA</v>
      </c>
      <c r="N9075" s="8" t="str">
        <f t="shared" ca="1" si="1985"/>
        <v>Delivered</v>
      </c>
    </row>
    <row r="9076" spans="1:14" x14ac:dyDescent="0.35">
      <c r="A9076" s="5" t="str">
        <f t="shared" si="1986"/>
        <v>AMZ19076</v>
      </c>
      <c r="B9076" s="6">
        <f t="shared" ca="1" si="1987"/>
        <v>45880</v>
      </c>
      <c r="C9076" s="7" t="str">
        <f t="shared" ca="1" si="1974"/>
        <v>CUS42579</v>
      </c>
      <c r="D9076" s="7" t="str">
        <f t="shared" ca="1" si="1975"/>
        <v>Sports</v>
      </c>
      <c r="E9076" s="7" t="str">
        <f t="shared" ca="1" si="1976"/>
        <v>Air  Fryer</v>
      </c>
      <c r="F9076" s="7" t="str">
        <f t="shared" ca="1" si="1977"/>
        <v>Amazon Fulfilled</v>
      </c>
      <c r="G9076" s="7" t="str">
        <f t="shared" ca="1" si="1978"/>
        <v>Yes</v>
      </c>
      <c r="H9076" s="7">
        <f t="shared" ca="1" si="1979"/>
        <v>63</v>
      </c>
      <c r="I9076" s="7">
        <f t="shared" ca="1" si="1980"/>
        <v>2</v>
      </c>
      <c r="J9076" s="7">
        <f t="shared" ca="1" si="1981"/>
        <v>23</v>
      </c>
      <c r="K9076" s="7">
        <f t="shared" ca="1" si="1982"/>
        <v>4</v>
      </c>
      <c r="L9076" s="7" t="str">
        <f t="shared" ca="1" si="1983"/>
        <v>Credit Card</v>
      </c>
      <c r="M9076" s="7" t="str">
        <f t="shared" ca="1" si="1984"/>
        <v>UK</v>
      </c>
      <c r="N9076" s="8" t="str">
        <f t="shared" ca="1" si="1985"/>
        <v>Delivered</v>
      </c>
    </row>
    <row r="9077" spans="1:14" x14ac:dyDescent="0.35">
      <c r="A9077" s="5" t="str">
        <f t="shared" si="1986"/>
        <v>AMZ19077</v>
      </c>
      <c r="B9077" s="6">
        <f t="shared" ca="1" si="1987"/>
        <v>45999</v>
      </c>
      <c r="C9077" s="7" t="str">
        <f t="shared" ca="1" si="1974"/>
        <v>CUS31433</v>
      </c>
      <c r="D9077" s="7" t="str">
        <f t="shared" ca="1" si="1975"/>
        <v>Home &amp; Kitchen</v>
      </c>
      <c r="E9077" s="7" t="str">
        <f t="shared" ca="1" si="1976"/>
        <v>Smart Watch</v>
      </c>
      <c r="F9077" s="7" t="str">
        <f t="shared" ca="1" si="1977"/>
        <v>Third-Party Seller</v>
      </c>
      <c r="G9077" s="7" t="str">
        <f t="shared" ca="1" si="1978"/>
        <v>Yes</v>
      </c>
      <c r="H9077" s="7">
        <f t="shared" ca="1" si="1979"/>
        <v>405</v>
      </c>
      <c r="I9077" s="7">
        <f t="shared" ca="1" si="1980"/>
        <v>1</v>
      </c>
      <c r="J9077" s="7">
        <f t="shared" ca="1" si="1981"/>
        <v>5</v>
      </c>
      <c r="K9077" s="7">
        <f t="shared" ca="1" si="1982"/>
        <v>8</v>
      </c>
      <c r="L9077" s="7" t="str">
        <f t="shared" ca="1" si="1983"/>
        <v>Debit Card</v>
      </c>
      <c r="M9077" s="7" t="str">
        <f t="shared" ca="1" si="1984"/>
        <v>Canada</v>
      </c>
      <c r="N9077" s="8" t="str">
        <f t="shared" ca="1" si="1985"/>
        <v>Returned</v>
      </c>
    </row>
    <row r="9078" spans="1:14" x14ac:dyDescent="0.35">
      <c r="A9078" s="5" t="str">
        <f t="shared" si="1986"/>
        <v>AMZ19078</v>
      </c>
      <c r="B9078" s="6">
        <f t="shared" ca="1" si="1987"/>
        <v>45878</v>
      </c>
      <c r="C9078" s="7" t="str">
        <f t="shared" ca="1" si="1974"/>
        <v>CUS48851</v>
      </c>
      <c r="D9078" s="7" t="str">
        <f t="shared" ca="1" si="1975"/>
        <v>Sports</v>
      </c>
      <c r="E9078" s="7" t="str">
        <f t="shared" ca="1" si="1976"/>
        <v>Water Bottle</v>
      </c>
      <c r="F9078" s="7" t="str">
        <f t="shared" ca="1" si="1977"/>
        <v>Third-Party Seller</v>
      </c>
      <c r="G9078" s="7" t="str">
        <f t="shared" ca="1" si="1978"/>
        <v>No</v>
      </c>
      <c r="H9078" s="7">
        <f t="shared" ca="1" si="1979"/>
        <v>246</v>
      </c>
      <c r="I9078" s="7">
        <f t="shared" ca="1" si="1980"/>
        <v>1</v>
      </c>
      <c r="J9078" s="7">
        <f t="shared" ca="1" si="1981"/>
        <v>11</v>
      </c>
      <c r="K9078" s="7">
        <f t="shared" ca="1" si="1982"/>
        <v>10</v>
      </c>
      <c r="L9078" s="7" t="str">
        <f t="shared" ca="1" si="1983"/>
        <v>Debit Card</v>
      </c>
      <c r="M9078" s="7" t="str">
        <f t="shared" ca="1" si="1984"/>
        <v>India</v>
      </c>
      <c r="N9078" s="8" t="str">
        <f t="shared" ca="1" si="1985"/>
        <v>Delivered</v>
      </c>
    </row>
    <row r="9079" spans="1:14" x14ac:dyDescent="0.35">
      <c r="A9079" s="5" t="str">
        <f t="shared" si="1986"/>
        <v>AMZ19079</v>
      </c>
      <c r="B9079" s="6">
        <f t="shared" ca="1" si="1987"/>
        <v>45973</v>
      </c>
      <c r="C9079" s="7" t="str">
        <f t="shared" ca="1" si="1974"/>
        <v>CUS66351</v>
      </c>
      <c r="D9079" s="7" t="str">
        <f t="shared" ca="1" si="1975"/>
        <v>Sports</v>
      </c>
      <c r="E9079" s="7" t="str">
        <f t="shared" ca="1" si="1976"/>
        <v>Face Cream</v>
      </c>
      <c r="F9079" s="7" t="str">
        <f t="shared" ca="1" si="1977"/>
        <v>Third-Party Seller</v>
      </c>
      <c r="G9079" s="7" t="str">
        <f t="shared" ca="1" si="1978"/>
        <v>No</v>
      </c>
      <c r="H9079" s="7">
        <f t="shared" ca="1" si="1979"/>
        <v>217</v>
      </c>
      <c r="I9079" s="7">
        <f t="shared" ca="1" si="1980"/>
        <v>2</v>
      </c>
      <c r="J9079" s="7">
        <f t="shared" ca="1" si="1981"/>
        <v>35</v>
      </c>
      <c r="K9079" s="7">
        <f t="shared" ca="1" si="1982"/>
        <v>9</v>
      </c>
      <c r="L9079" s="7" t="str">
        <f t="shared" ca="1" si="1983"/>
        <v>Net Banking</v>
      </c>
      <c r="M9079" s="7" t="str">
        <f t="shared" ca="1" si="1984"/>
        <v>India</v>
      </c>
      <c r="N9079" s="8" t="str">
        <f t="shared" ca="1" si="1985"/>
        <v>Cancelled</v>
      </c>
    </row>
    <row r="9080" spans="1:14" x14ac:dyDescent="0.35">
      <c r="A9080" s="5" t="str">
        <f t="shared" si="1986"/>
        <v>AMZ19080</v>
      </c>
      <c r="B9080" s="6">
        <f t="shared" ca="1" si="1987"/>
        <v>45861</v>
      </c>
      <c r="C9080" s="7" t="str">
        <f t="shared" ca="1" si="1974"/>
        <v>CUS69326</v>
      </c>
      <c r="D9080" s="7" t="str">
        <f t="shared" ca="1" si="1975"/>
        <v>Books</v>
      </c>
      <c r="E9080" s="7" t="str">
        <f t="shared" ca="1" si="1976"/>
        <v>Water Bottle</v>
      </c>
      <c r="F9080" s="7" t="str">
        <f t="shared" ca="1" si="1977"/>
        <v>Third-Party Seller</v>
      </c>
      <c r="G9080" s="7" t="str">
        <f t="shared" ca="1" si="1978"/>
        <v>No</v>
      </c>
      <c r="H9080" s="7">
        <f t="shared" ca="1" si="1979"/>
        <v>145</v>
      </c>
      <c r="I9080" s="7">
        <f t="shared" ca="1" si="1980"/>
        <v>4</v>
      </c>
      <c r="J9080" s="7">
        <f t="shared" ca="1" si="1981"/>
        <v>25</v>
      </c>
      <c r="K9080" s="7">
        <f t="shared" ca="1" si="1982"/>
        <v>15</v>
      </c>
      <c r="L9080" s="7" t="str">
        <f t="shared" ca="1" si="1983"/>
        <v>Net Banking</v>
      </c>
      <c r="M9080" s="7" t="str">
        <f t="shared" ca="1" si="1984"/>
        <v>Canada</v>
      </c>
      <c r="N9080" s="8" t="str">
        <f t="shared" ca="1" si="1985"/>
        <v>Delivered</v>
      </c>
    </row>
    <row r="9081" spans="1:14" x14ac:dyDescent="0.35">
      <c r="A9081" s="5" t="str">
        <f t="shared" si="1986"/>
        <v>AMZ19081</v>
      </c>
      <c r="B9081" s="6">
        <f t="shared" ca="1" si="1987"/>
        <v>45917</v>
      </c>
      <c r="C9081" s="7" t="str">
        <f t="shared" ca="1" si="1974"/>
        <v>CUS37846</v>
      </c>
      <c r="D9081" s="7" t="str">
        <f t="shared" ca="1" si="1975"/>
        <v>Sports</v>
      </c>
      <c r="E9081" s="7" t="str">
        <f t="shared" ca="1" si="1976"/>
        <v>Air  Fryer</v>
      </c>
      <c r="F9081" s="7" t="str">
        <f t="shared" ca="1" si="1977"/>
        <v>Third-Party Seller</v>
      </c>
      <c r="G9081" s="7" t="str">
        <f t="shared" ca="1" si="1978"/>
        <v>No</v>
      </c>
      <c r="H9081" s="7">
        <f t="shared" ca="1" si="1979"/>
        <v>486</v>
      </c>
      <c r="I9081" s="7">
        <f t="shared" ca="1" si="1980"/>
        <v>4</v>
      </c>
      <c r="J9081" s="7">
        <f t="shared" ca="1" si="1981"/>
        <v>0</v>
      </c>
      <c r="K9081" s="7">
        <f t="shared" ca="1" si="1982"/>
        <v>4</v>
      </c>
      <c r="L9081" s="7" t="str">
        <f t="shared" ca="1" si="1983"/>
        <v>Credit Card</v>
      </c>
      <c r="M9081" s="7" t="str">
        <f t="shared" ca="1" si="1984"/>
        <v>India</v>
      </c>
      <c r="N9081" s="8" t="str">
        <f t="shared" ca="1" si="1985"/>
        <v>Delivered</v>
      </c>
    </row>
    <row r="9082" spans="1:14" x14ac:dyDescent="0.35">
      <c r="A9082" s="5" t="str">
        <f t="shared" si="1986"/>
        <v>AMZ19082</v>
      </c>
      <c r="B9082" s="6">
        <f t="shared" ca="1" si="1987"/>
        <v>46014</v>
      </c>
      <c r="C9082" s="7" t="str">
        <f t="shared" ca="1" si="1974"/>
        <v>CUS26724</v>
      </c>
      <c r="D9082" s="7" t="str">
        <f t="shared" ca="1" si="1975"/>
        <v>Sports</v>
      </c>
      <c r="E9082" s="7" t="str">
        <f t="shared" ca="1" si="1976"/>
        <v>Water Bottle</v>
      </c>
      <c r="F9082" s="7" t="str">
        <f t="shared" ca="1" si="1977"/>
        <v>Third-Party Seller</v>
      </c>
      <c r="G9082" s="7" t="str">
        <f t="shared" ca="1" si="1978"/>
        <v>No</v>
      </c>
      <c r="H9082" s="7">
        <f t="shared" ca="1" si="1979"/>
        <v>425</v>
      </c>
      <c r="I9082" s="7">
        <f t="shared" ca="1" si="1980"/>
        <v>3</v>
      </c>
      <c r="J9082" s="7">
        <f t="shared" ca="1" si="1981"/>
        <v>2</v>
      </c>
      <c r="K9082" s="7">
        <f t="shared" ca="1" si="1982"/>
        <v>9</v>
      </c>
      <c r="L9082" s="7" t="str">
        <f t="shared" ca="1" si="1983"/>
        <v>Debit Card</v>
      </c>
      <c r="M9082" s="7" t="str">
        <f t="shared" ca="1" si="1984"/>
        <v>USA</v>
      </c>
      <c r="N9082" s="8" t="str">
        <f t="shared" ca="1" si="1985"/>
        <v>Delivered</v>
      </c>
    </row>
    <row r="9083" spans="1:14" x14ac:dyDescent="0.35">
      <c r="A9083" s="5" t="str">
        <f t="shared" si="1986"/>
        <v>AMZ19083</v>
      </c>
      <c r="B9083" s="6">
        <f t="shared" ca="1" si="1987"/>
        <v>45875</v>
      </c>
      <c r="C9083" s="7" t="str">
        <f t="shared" ca="1" si="1974"/>
        <v>CUS17128</v>
      </c>
      <c r="D9083" s="7" t="str">
        <f t="shared" ca="1" si="1975"/>
        <v>Home &amp; Kitchen</v>
      </c>
      <c r="E9083" s="7" t="str">
        <f t="shared" ca="1" si="1976"/>
        <v>Yoga Mat</v>
      </c>
      <c r="F9083" s="7" t="str">
        <f t="shared" ca="1" si="1977"/>
        <v>Third-Party Seller</v>
      </c>
      <c r="G9083" s="7" t="str">
        <f t="shared" ca="1" si="1978"/>
        <v>No</v>
      </c>
      <c r="H9083" s="7">
        <f t="shared" ca="1" si="1979"/>
        <v>631</v>
      </c>
      <c r="I9083" s="7">
        <f t="shared" ca="1" si="1980"/>
        <v>4</v>
      </c>
      <c r="J9083" s="7">
        <f t="shared" ca="1" si="1981"/>
        <v>13</v>
      </c>
      <c r="K9083" s="7">
        <f t="shared" ca="1" si="1982"/>
        <v>4</v>
      </c>
      <c r="L9083" s="7" t="str">
        <f t="shared" ca="1" si="1983"/>
        <v>Amazon Pay</v>
      </c>
      <c r="M9083" s="7" t="str">
        <f t="shared" ca="1" si="1984"/>
        <v>USA</v>
      </c>
      <c r="N9083" s="8" t="str">
        <f t="shared" ca="1" si="1985"/>
        <v>Returned</v>
      </c>
    </row>
    <row r="9084" spans="1:14" x14ac:dyDescent="0.35">
      <c r="A9084" s="5" t="str">
        <f t="shared" si="1986"/>
        <v>AMZ19084</v>
      </c>
      <c r="B9084" s="6">
        <f t="shared" ca="1" si="1987"/>
        <v>45950</v>
      </c>
      <c r="C9084" s="7" t="str">
        <f t="shared" ca="1" si="1974"/>
        <v>CUS65449</v>
      </c>
      <c r="D9084" s="7" t="str">
        <f t="shared" ca="1" si="1975"/>
        <v>Home &amp; Kitchen</v>
      </c>
      <c r="E9084" s="7" t="str">
        <f t="shared" ca="1" si="1976"/>
        <v>Yoga Mat</v>
      </c>
      <c r="F9084" s="7" t="str">
        <f t="shared" ca="1" si="1977"/>
        <v>Amazon Fulfilled</v>
      </c>
      <c r="G9084" s="7" t="str">
        <f t="shared" ca="1" si="1978"/>
        <v>No</v>
      </c>
      <c r="H9084" s="7">
        <f t="shared" ca="1" si="1979"/>
        <v>654</v>
      </c>
      <c r="I9084" s="7">
        <f t="shared" ca="1" si="1980"/>
        <v>1</v>
      </c>
      <c r="J9084" s="7">
        <f t="shared" ca="1" si="1981"/>
        <v>23</v>
      </c>
      <c r="K9084" s="7">
        <f t="shared" ca="1" si="1982"/>
        <v>13</v>
      </c>
      <c r="L9084" s="7" t="str">
        <f t="shared" ca="1" si="1983"/>
        <v>Amazon Pay</v>
      </c>
      <c r="M9084" s="7" t="str">
        <f t="shared" ca="1" si="1984"/>
        <v>Canada</v>
      </c>
      <c r="N9084" s="8" t="str">
        <f t="shared" ca="1" si="1985"/>
        <v>Delivered</v>
      </c>
    </row>
    <row r="9085" spans="1:14" x14ac:dyDescent="0.35">
      <c r="A9085" s="5" t="str">
        <f t="shared" si="1986"/>
        <v>AMZ19085</v>
      </c>
      <c r="B9085" s="6">
        <f t="shared" ca="1" si="1987"/>
        <v>46018</v>
      </c>
      <c r="C9085" s="7" t="str">
        <f t="shared" ca="1" si="1974"/>
        <v>CUS33045</v>
      </c>
      <c r="D9085" s="7" t="str">
        <f t="shared" ca="1" si="1975"/>
        <v>Fashion</v>
      </c>
      <c r="E9085" s="7" t="str">
        <f t="shared" ca="1" si="1976"/>
        <v>Water Bottle</v>
      </c>
      <c r="F9085" s="7" t="str">
        <f t="shared" ca="1" si="1977"/>
        <v>Third-Party Seller</v>
      </c>
      <c r="G9085" s="7" t="str">
        <f t="shared" ca="1" si="1978"/>
        <v>Yes</v>
      </c>
      <c r="H9085" s="7">
        <f t="shared" ca="1" si="1979"/>
        <v>166</v>
      </c>
      <c r="I9085" s="7">
        <f t="shared" ca="1" si="1980"/>
        <v>2</v>
      </c>
      <c r="J9085" s="7">
        <f t="shared" ca="1" si="1981"/>
        <v>12</v>
      </c>
      <c r="K9085" s="7">
        <f t="shared" ca="1" si="1982"/>
        <v>10</v>
      </c>
      <c r="L9085" s="7" t="str">
        <f t="shared" ca="1" si="1983"/>
        <v>Net Banking</v>
      </c>
      <c r="M9085" s="7" t="str">
        <f t="shared" ca="1" si="1984"/>
        <v>Canada</v>
      </c>
      <c r="N9085" s="8" t="str">
        <f t="shared" ca="1" si="1985"/>
        <v>Returned</v>
      </c>
    </row>
    <row r="9086" spans="1:14" x14ac:dyDescent="0.35">
      <c r="A9086" s="5" t="str">
        <f t="shared" si="1986"/>
        <v>AMZ19086</v>
      </c>
      <c r="B9086" s="6">
        <f t="shared" ca="1" si="1987"/>
        <v>46010</v>
      </c>
      <c r="C9086" s="7" t="str">
        <f t="shared" ca="1" si="1974"/>
        <v>CUS23315</v>
      </c>
      <c r="D9086" s="7" t="str">
        <f t="shared" ca="1" si="1975"/>
        <v>Electronics</v>
      </c>
      <c r="E9086" s="7" t="str">
        <f t="shared" ca="1" si="1976"/>
        <v>Air  Fryer</v>
      </c>
      <c r="F9086" s="7" t="str">
        <f t="shared" ca="1" si="1977"/>
        <v>Amazon Fulfilled</v>
      </c>
      <c r="G9086" s="7" t="str">
        <f t="shared" ca="1" si="1978"/>
        <v>Yes</v>
      </c>
      <c r="H9086" s="7">
        <f t="shared" ca="1" si="1979"/>
        <v>74</v>
      </c>
      <c r="I9086" s="7">
        <f t="shared" ca="1" si="1980"/>
        <v>3</v>
      </c>
      <c r="J9086" s="7">
        <f t="shared" ca="1" si="1981"/>
        <v>5</v>
      </c>
      <c r="K9086" s="7">
        <f t="shared" ca="1" si="1982"/>
        <v>7</v>
      </c>
      <c r="L9086" s="7" t="str">
        <f t="shared" ca="1" si="1983"/>
        <v>Amazon Pay</v>
      </c>
      <c r="M9086" s="7" t="str">
        <f t="shared" ca="1" si="1984"/>
        <v>India</v>
      </c>
      <c r="N9086" s="8" t="str">
        <f t="shared" ca="1" si="1985"/>
        <v>Delivered</v>
      </c>
    </row>
    <row r="9087" spans="1:14" x14ac:dyDescent="0.35">
      <c r="A9087" s="5" t="str">
        <f t="shared" si="1986"/>
        <v>AMZ19087</v>
      </c>
      <c r="B9087" s="6">
        <f t="shared" ca="1" si="1987"/>
        <v>45913</v>
      </c>
      <c r="C9087" s="7" t="str">
        <f t="shared" ca="1" si="1974"/>
        <v>CUS55621</v>
      </c>
      <c r="D9087" s="7" t="str">
        <f t="shared" ca="1" si="1975"/>
        <v>Fashion</v>
      </c>
      <c r="E9087" s="7" t="str">
        <f t="shared" ca="1" si="1976"/>
        <v>Bluetooth Speaker</v>
      </c>
      <c r="F9087" s="7" t="str">
        <f t="shared" ca="1" si="1977"/>
        <v>Third-Party Seller</v>
      </c>
      <c r="G9087" s="7" t="str">
        <f t="shared" ca="1" si="1978"/>
        <v>No</v>
      </c>
      <c r="H9087" s="7">
        <f t="shared" ca="1" si="1979"/>
        <v>140</v>
      </c>
      <c r="I9087" s="7">
        <f t="shared" ca="1" si="1980"/>
        <v>4</v>
      </c>
      <c r="J9087" s="7">
        <f t="shared" ca="1" si="1981"/>
        <v>6</v>
      </c>
      <c r="K9087" s="7">
        <f t="shared" ca="1" si="1982"/>
        <v>10</v>
      </c>
      <c r="L9087" s="7" t="str">
        <f t="shared" ca="1" si="1983"/>
        <v>Debit Card</v>
      </c>
      <c r="M9087" s="7" t="str">
        <f t="shared" ca="1" si="1984"/>
        <v>India</v>
      </c>
      <c r="N9087" s="8" t="str">
        <f t="shared" ca="1" si="1985"/>
        <v>Returned</v>
      </c>
    </row>
    <row r="9088" spans="1:14" x14ac:dyDescent="0.35">
      <c r="A9088" s="5" t="str">
        <f t="shared" si="1986"/>
        <v>AMZ19088</v>
      </c>
      <c r="B9088" s="6">
        <f t="shared" ca="1" si="1987"/>
        <v>45840</v>
      </c>
      <c r="C9088" s="7" t="str">
        <f t="shared" ca="1" si="1974"/>
        <v>CUS58260</v>
      </c>
      <c r="D9088" s="7" t="str">
        <f t="shared" ca="1" si="1975"/>
        <v>Books</v>
      </c>
      <c r="E9088" s="7" t="str">
        <f t="shared" ca="1" si="1976"/>
        <v>Face Cream</v>
      </c>
      <c r="F9088" s="7" t="str">
        <f t="shared" ca="1" si="1977"/>
        <v>Third-Party Seller</v>
      </c>
      <c r="G9088" s="7" t="str">
        <f t="shared" ca="1" si="1978"/>
        <v>Yes</v>
      </c>
      <c r="H9088" s="7">
        <f t="shared" ca="1" si="1979"/>
        <v>777</v>
      </c>
      <c r="I9088" s="7">
        <f t="shared" ca="1" si="1980"/>
        <v>2</v>
      </c>
      <c r="J9088" s="7">
        <f t="shared" ca="1" si="1981"/>
        <v>14</v>
      </c>
      <c r="K9088" s="7">
        <f t="shared" ca="1" si="1982"/>
        <v>11</v>
      </c>
      <c r="L9088" s="7" t="str">
        <f t="shared" ca="1" si="1983"/>
        <v>Net Banking</v>
      </c>
      <c r="M9088" s="7" t="str">
        <f t="shared" ca="1" si="1984"/>
        <v>Canada</v>
      </c>
      <c r="N9088" s="8" t="str">
        <f t="shared" ca="1" si="1985"/>
        <v>Returned</v>
      </c>
    </row>
    <row r="9089" spans="1:14" x14ac:dyDescent="0.35">
      <c r="A9089" s="5" t="str">
        <f t="shared" si="1986"/>
        <v>AMZ19089</v>
      </c>
      <c r="B9089" s="6">
        <f t="shared" ca="1" si="1987"/>
        <v>45913</v>
      </c>
      <c r="C9089" s="7" t="str">
        <f t="shared" ca="1" si="1974"/>
        <v>CUS17590</v>
      </c>
      <c r="D9089" s="7" t="str">
        <f t="shared" ca="1" si="1975"/>
        <v>Beauty</v>
      </c>
      <c r="E9089" s="7" t="str">
        <f t="shared" ca="1" si="1976"/>
        <v>Yoga Mat</v>
      </c>
      <c r="F9089" s="7" t="str">
        <f t="shared" ca="1" si="1977"/>
        <v>Third-Party Seller</v>
      </c>
      <c r="G9089" s="7" t="str">
        <f t="shared" ca="1" si="1978"/>
        <v>Yes</v>
      </c>
      <c r="H9089" s="7">
        <f t="shared" ca="1" si="1979"/>
        <v>426</v>
      </c>
      <c r="I9089" s="7">
        <f t="shared" ca="1" si="1980"/>
        <v>2</v>
      </c>
      <c r="J9089" s="7">
        <f t="shared" ca="1" si="1981"/>
        <v>20</v>
      </c>
      <c r="K9089" s="7">
        <f t="shared" ca="1" si="1982"/>
        <v>7</v>
      </c>
      <c r="L9089" s="7" t="str">
        <f t="shared" ca="1" si="1983"/>
        <v>Credit Card</v>
      </c>
      <c r="M9089" s="7" t="str">
        <f t="shared" ca="1" si="1984"/>
        <v>India</v>
      </c>
      <c r="N9089" s="8" t="str">
        <f t="shared" ca="1" si="1985"/>
        <v>Delivered</v>
      </c>
    </row>
    <row r="9090" spans="1:14" x14ac:dyDescent="0.35">
      <c r="A9090" s="5" t="str">
        <f t="shared" si="1986"/>
        <v>AMZ19090</v>
      </c>
      <c r="B9090" s="6">
        <f t="shared" ca="1" si="1987"/>
        <v>45951</v>
      </c>
      <c r="C9090" s="7" t="str">
        <f t="shared" ref="C9090:C9153" ca="1" si="1988">"CUS"&amp;RANDBETWEEN(10000,99999)</f>
        <v>CUS64507</v>
      </c>
      <c r="D9090" s="7" t="str">
        <f t="shared" ref="D9090:D9153" ca="1" si="1989">CHOOSE(RANDBETWEEN(1,6),"Electronics","Fashion","Home &amp; Kitchen","Beauty","Books","Sports")</f>
        <v>Home &amp; Kitchen</v>
      </c>
      <c r="E9090" s="7" t="str">
        <f t="shared" ref="E9090:E9153" ca="1" si="1990">CHOOSE(RANDBETWEEN(1,10),"Iphone Charger","Bluetooth Speaker","Running Shoes","Cotton T-Shirt","Air  Fryer","Face Cream","Yoga Mat","Smart Watch","Noise Cancelling Headphones","Water Bottle")</f>
        <v>Water Bottle</v>
      </c>
      <c r="F9090" s="7" t="str">
        <f t="shared" ref="F9090:F9153" ca="1" si="1991">CHOOSE(RANDBETWEEN(1,2),"Amazon Fulfilled","Third-Party Seller")</f>
        <v>Third-Party Seller</v>
      </c>
      <c r="G9090" s="7" t="str">
        <f t="shared" ref="G9090:G9153" ca="1" si="1992">CHOOSE(RANDBETWEEN(1,2),"Yes","No")</f>
        <v>Yes</v>
      </c>
      <c r="H9090" s="7">
        <f t="shared" ref="H9090:H9153" ca="1" si="1993">RANDBETWEEN(8,800)</f>
        <v>566</v>
      </c>
      <c r="I9090" s="7">
        <f t="shared" ref="I9090:I9153" ca="1" si="1994">RANDBETWEEN(1,4)</f>
        <v>2</v>
      </c>
      <c r="J9090" s="7">
        <f t="shared" ref="J9090:J9153" ca="1" si="1995">RANDBETWEEN(0,40)</f>
        <v>23</v>
      </c>
      <c r="K9090" s="7">
        <f t="shared" ref="K9090:K9153" ca="1" si="1996">IF(J9090="Yes",0,RANDBETWEEN(3,15))</f>
        <v>5</v>
      </c>
      <c r="L9090" s="7" t="str">
        <f t="shared" ref="L9090:L9153" ca="1" si="1997">CHOOSE(RANDBETWEEN(1,5),"Credit Card","Debit Card","UPI","Net Banking","Amazon Pay")</f>
        <v>UPI</v>
      </c>
      <c r="M9090" s="7" t="str">
        <f t="shared" ref="M9090:M9153" ca="1" si="1998">CHOOSE(RANDBETWEEN(1,4),"USA","India","UK","Canada")</f>
        <v>Canada</v>
      </c>
      <c r="N9090" s="8" t="str">
        <f t="shared" ref="N9090:N9153" ca="1" si="1999">CHOOSE(RANDBETWEEN(1,5),"Delivered","Delivered","Delivered","Returned","Cancelled")</f>
        <v>Delivered</v>
      </c>
    </row>
    <row r="9091" spans="1:14" x14ac:dyDescent="0.35">
      <c r="A9091" s="5" t="str">
        <f t="shared" ref="A9091:A9154" si="2000">"AMZ"&amp;10000+ROW()</f>
        <v>AMZ19091</v>
      </c>
      <c r="B9091" s="6">
        <f t="shared" ref="B9091:B9154" ca="1" si="2001">RANDBETWEEN(DATE(2025,7,1), DATE(2025,12,31))</f>
        <v>46003</v>
      </c>
      <c r="C9091" s="7" t="str">
        <f t="shared" ca="1" si="1988"/>
        <v>CUS90314</v>
      </c>
      <c r="D9091" s="7" t="str">
        <f t="shared" ca="1" si="1989"/>
        <v>Books</v>
      </c>
      <c r="E9091" s="7" t="str">
        <f t="shared" ca="1" si="1990"/>
        <v>Face Cream</v>
      </c>
      <c r="F9091" s="7" t="str">
        <f t="shared" ca="1" si="1991"/>
        <v>Third-Party Seller</v>
      </c>
      <c r="G9091" s="7" t="str">
        <f t="shared" ca="1" si="1992"/>
        <v>Yes</v>
      </c>
      <c r="H9091" s="7">
        <f t="shared" ca="1" si="1993"/>
        <v>315</v>
      </c>
      <c r="I9091" s="7">
        <f t="shared" ca="1" si="1994"/>
        <v>4</v>
      </c>
      <c r="J9091" s="7">
        <f t="shared" ca="1" si="1995"/>
        <v>38</v>
      </c>
      <c r="K9091" s="7">
        <f t="shared" ca="1" si="1996"/>
        <v>13</v>
      </c>
      <c r="L9091" s="7" t="str">
        <f t="shared" ca="1" si="1997"/>
        <v>Amazon Pay</v>
      </c>
      <c r="M9091" s="7" t="str">
        <f t="shared" ca="1" si="1998"/>
        <v>Canada</v>
      </c>
      <c r="N9091" s="8" t="str">
        <f t="shared" ca="1" si="1999"/>
        <v>Delivered</v>
      </c>
    </row>
    <row r="9092" spans="1:14" x14ac:dyDescent="0.35">
      <c r="A9092" s="5" t="str">
        <f t="shared" si="2000"/>
        <v>AMZ19092</v>
      </c>
      <c r="B9092" s="6">
        <f t="shared" ca="1" si="2001"/>
        <v>45857</v>
      </c>
      <c r="C9092" s="7" t="str">
        <f t="shared" ca="1" si="1988"/>
        <v>CUS95535</v>
      </c>
      <c r="D9092" s="7" t="str">
        <f t="shared" ca="1" si="1989"/>
        <v>Fashion</v>
      </c>
      <c r="E9092" s="7" t="str">
        <f t="shared" ca="1" si="1990"/>
        <v>Smart Watch</v>
      </c>
      <c r="F9092" s="7" t="str">
        <f t="shared" ca="1" si="1991"/>
        <v>Third-Party Seller</v>
      </c>
      <c r="G9092" s="7" t="str">
        <f t="shared" ca="1" si="1992"/>
        <v>Yes</v>
      </c>
      <c r="H9092" s="7">
        <f t="shared" ca="1" si="1993"/>
        <v>119</v>
      </c>
      <c r="I9092" s="7">
        <f t="shared" ca="1" si="1994"/>
        <v>3</v>
      </c>
      <c r="J9092" s="7">
        <f t="shared" ca="1" si="1995"/>
        <v>38</v>
      </c>
      <c r="K9092" s="7">
        <f t="shared" ca="1" si="1996"/>
        <v>14</v>
      </c>
      <c r="L9092" s="7" t="str">
        <f t="shared" ca="1" si="1997"/>
        <v>Amazon Pay</v>
      </c>
      <c r="M9092" s="7" t="str">
        <f t="shared" ca="1" si="1998"/>
        <v>India</v>
      </c>
      <c r="N9092" s="8" t="str">
        <f t="shared" ca="1" si="1999"/>
        <v>Returned</v>
      </c>
    </row>
    <row r="9093" spans="1:14" x14ac:dyDescent="0.35">
      <c r="A9093" s="5" t="str">
        <f t="shared" si="2000"/>
        <v>AMZ19093</v>
      </c>
      <c r="B9093" s="6">
        <f t="shared" ca="1" si="2001"/>
        <v>45927</v>
      </c>
      <c r="C9093" s="7" t="str">
        <f t="shared" ca="1" si="1988"/>
        <v>CUS75659</v>
      </c>
      <c r="D9093" s="7" t="str">
        <f t="shared" ca="1" si="1989"/>
        <v>Fashion</v>
      </c>
      <c r="E9093" s="7" t="str">
        <f t="shared" ca="1" si="1990"/>
        <v>Air  Fryer</v>
      </c>
      <c r="F9093" s="7" t="str">
        <f t="shared" ca="1" si="1991"/>
        <v>Third-Party Seller</v>
      </c>
      <c r="G9093" s="7" t="str">
        <f t="shared" ca="1" si="1992"/>
        <v>No</v>
      </c>
      <c r="H9093" s="7">
        <f t="shared" ca="1" si="1993"/>
        <v>329</v>
      </c>
      <c r="I9093" s="7">
        <f t="shared" ca="1" si="1994"/>
        <v>1</v>
      </c>
      <c r="J9093" s="7">
        <f t="shared" ca="1" si="1995"/>
        <v>26</v>
      </c>
      <c r="K9093" s="7">
        <f t="shared" ca="1" si="1996"/>
        <v>6</v>
      </c>
      <c r="L9093" s="7" t="str">
        <f t="shared" ca="1" si="1997"/>
        <v>Credit Card</v>
      </c>
      <c r="M9093" s="7" t="str">
        <f t="shared" ca="1" si="1998"/>
        <v>USA</v>
      </c>
      <c r="N9093" s="8" t="str">
        <f t="shared" ca="1" si="1999"/>
        <v>Delivered</v>
      </c>
    </row>
    <row r="9094" spans="1:14" x14ac:dyDescent="0.35">
      <c r="A9094" s="5" t="str">
        <f t="shared" si="2000"/>
        <v>AMZ19094</v>
      </c>
      <c r="B9094" s="6">
        <f t="shared" ca="1" si="2001"/>
        <v>45887</v>
      </c>
      <c r="C9094" s="7" t="str">
        <f t="shared" ca="1" si="1988"/>
        <v>CUS50093</v>
      </c>
      <c r="D9094" s="7" t="str">
        <f t="shared" ca="1" si="1989"/>
        <v>Electronics</v>
      </c>
      <c r="E9094" s="7" t="str">
        <f t="shared" ca="1" si="1990"/>
        <v>Running Shoes</v>
      </c>
      <c r="F9094" s="7" t="str">
        <f t="shared" ca="1" si="1991"/>
        <v>Amazon Fulfilled</v>
      </c>
      <c r="G9094" s="7" t="str">
        <f t="shared" ca="1" si="1992"/>
        <v>Yes</v>
      </c>
      <c r="H9094" s="7">
        <f t="shared" ca="1" si="1993"/>
        <v>478</v>
      </c>
      <c r="I9094" s="7">
        <f t="shared" ca="1" si="1994"/>
        <v>2</v>
      </c>
      <c r="J9094" s="7">
        <f t="shared" ca="1" si="1995"/>
        <v>22</v>
      </c>
      <c r="K9094" s="7">
        <f t="shared" ca="1" si="1996"/>
        <v>12</v>
      </c>
      <c r="L9094" s="7" t="str">
        <f t="shared" ca="1" si="1997"/>
        <v>Amazon Pay</v>
      </c>
      <c r="M9094" s="7" t="str">
        <f t="shared" ca="1" si="1998"/>
        <v>UK</v>
      </c>
      <c r="N9094" s="8" t="str">
        <f t="shared" ca="1" si="1999"/>
        <v>Returned</v>
      </c>
    </row>
    <row r="9095" spans="1:14" x14ac:dyDescent="0.35">
      <c r="A9095" s="5" t="str">
        <f t="shared" si="2000"/>
        <v>AMZ19095</v>
      </c>
      <c r="B9095" s="6">
        <f t="shared" ca="1" si="2001"/>
        <v>46013</v>
      </c>
      <c r="C9095" s="7" t="str">
        <f t="shared" ca="1" si="1988"/>
        <v>CUS67497</v>
      </c>
      <c r="D9095" s="7" t="str">
        <f t="shared" ca="1" si="1989"/>
        <v>Electronics</v>
      </c>
      <c r="E9095" s="7" t="str">
        <f t="shared" ca="1" si="1990"/>
        <v>Bluetooth Speaker</v>
      </c>
      <c r="F9095" s="7" t="str">
        <f t="shared" ca="1" si="1991"/>
        <v>Third-Party Seller</v>
      </c>
      <c r="G9095" s="7" t="str">
        <f t="shared" ca="1" si="1992"/>
        <v>Yes</v>
      </c>
      <c r="H9095" s="7">
        <f t="shared" ca="1" si="1993"/>
        <v>708</v>
      </c>
      <c r="I9095" s="7">
        <f t="shared" ca="1" si="1994"/>
        <v>2</v>
      </c>
      <c r="J9095" s="7">
        <f t="shared" ca="1" si="1995"/>
        <v>12</v>
      </c>
      <c r="K9095" s="7">
        <f t="shared" ca="1" si="1996"/>
        <v>10</v>
      </c>
      <c r="L9095" s="7" t="str">
        <f t="shared" ca="1" si="1997"/>
        <v>Debit Card</v>
      </c>
      <c r="M9095" s="7" t="str">
        <f t="shared" ca="1" si="1998"/>
        <v>USA</v>
      </c>
      <c r="N9095" s="8" t="str">
        <f t="shared" ca="1" si="1999"/>
        <v>Delivered</v>
      </c>
    </row>
    <row r="9096" spans="1:14" x14ac:dyDescent="0.35">
      <c r="A9096" s="5" t="str">
        <f t="shared" si="2000"/>
        <v>AMZ19096</v>
      </c>
      <c r="B9096" s="6">
        <f t="shared" ca="1" si="2001"/>
        <v>45882</v>
      </c>
      <c r="C9096" s="7" t="str">
        <f t="shared" ca="1" si="1988"/>
        <v>CUS71271</v>
      </c>
      <c r="D9096" s="7" t="str">
        <f t="shared" ca="1" si="1989"/>
        <v>Beauty</v>
      </c>
      <c r="E9096" s="7" t="str">
        <f t="shared" ca="1" si="1990"/>
        <v>Water Bottle</v>
      </c>
      <c r="F9096" s="7" t="str">
        <f t="shared" ca="1" si="1991"/>
        <v>Amazon Fulfilled</v>
      </c>
      <c r="G9096" s="7" t="str">
        <f t="shared" ca="1" si="1992"/>
        <v>No</v>
      </c>
      <c r="H9096" s="7">
        <f t="shared" ca="1" si="1993"/>
        <v>676</v>
      </c>
      <c r="I9096" s="7">
        <f t="shared" ca="1" si="1994"/>
        <v>3</v>
      </c>
      <c r="J9096" s="7">
        <f t="shared" ca="1" si="1995"/>
        <v>29</v>
      </c>
      <c r="K9096" s="7">
        <f t="shared" ca="1" si="1996"/>
        <v>5</v>
      </c>
      <c r="L9096" s="7" t="str">
        <f t="shared" ca="1" si="1997"/>
        <v>UPI</v>
      </c>
      <c r="M9096" s="7" t="str">
        <f t="shared" ca="1" si="1998"/>
        <v>UK</v>
      </c>
      <c r="N9096" s="8" t="str">
        <f t="shared" ca="1" si="1999"/>
        <v>Returned</v>
      </c>
    </row>
    <row r="9097" spans="1:14" x14ac:dyDescent="0.35">
      <c r="A9097" s="5" t="str">
        <f t="shared" si="2000"/>
        <v>AMZ19097</v>
      </c>
      <c r="B9097" s="6">
        <f t="shared" ca="1" si="2001"/>
        <v>45918</v>
      </c>
      <c r="C9097" s="7" t="str">
        <f t="shared" ca="1" si="1988"/>
        <v>CUS16073</v>
      </c>
      <c r="D9097" s="7" t="str">
        <f t="shared" ca="1" si="1989"/>
        <v>Beauty</v>
      </c>
      <c r="E9097" s="7" t="str">
        <f t="shared" ca="1" si="1990"/>
        <v>Smart Watch</v>
      </c>
      <c r="F9097" s="7" t="str">
        <f t="shared" ca="1" si="1991"/>
        <v>Third-Party Seller</v>
      </c>
      <c r="G9097" s="7" t="str">
        <f t="shared" ca="1" si="1992"/>
        <v>Yes</v>
      </c>
      <c r="H9097" s="7">
        <f t="shared" ca="1" si="1993"/>
        <v>506</v>
      </c>
      <c r="I9097" s="7">
        <f t="shared" ca="1" si="1994"/>
        <v>2</v>
      </c>
      <c r="J9097" s="7">
        <f t="shared" ca="1" si="1995"/>
        <v>18</v>
      </c>
      <c r="K9097" s="7">
        <f t="shared" ca="1" si="1996"/>
        <v>4</v>
      </c>
      <c r="L9097" s="7" t="str">
        <f t="shared" ca="1" si="1997"/>
        <v>Amazon Pay</v>
      </c>
      <c r="M9097" s="7" t="str">
        <f t="shared" ca="1" si="1998"/>
        <v>Canada</v>
      </c>
      <c r="N9097" s="8" t="str">
        <f t="shared" ca="1" si="1999"/>
        <v>Delivered</v>
      </c>
    </row>
    <row r="9098" spans="1:14" x14ac:dyDescent="0.35">
      <c r="A9098" s="5" t="str">
        <f t="shared" si="2000"/>
        <v>AMZ19098</v>
      </c>
      <c r="B9098" s="6">
        <f t="shared" ca="1" si="2001"/>
        <v>45860</v>
      </c>
      <c r="C9098" s="7" t="str">
        <f t="shared" ca="1" si="1988"/>
        <v>CUS30106</v>
      </c>
      <c r="D9098" s="7" t="str">
        <f t="shared" ca="1" si="1989"/>
        <v>Beauty</v>
      </c>
      <c r="E9098" s="7" t="str">
        <f t="shared" ca="1" si="1990"/>
        <v>Smart Watch</v>
      </c>
      <c r="F9098" s="7" t="str">
        <f t="shared" ca="1" si="1991"/>
        <v>Amazon Fulfilled</v>
      </c>
      <c r="G9098" s="7" t="str">
        <f t="shared" ca="1" si="1992"/>
        <v>No</v>
      </c>
      <c r="H9098" s="7">
        <f t="shared" ca="1" si="1993"/>
        <v>87</v>
      </c>
      <c r="I9098" s="7">
        <f t="shared" ca="1" si="1994"/>
        <v>1</v>
      </c>
      <c r="J9098" s="7">
        <f t="shared" ca="1" si="1995"/>
        <v>40</v>
      </c>
      <c r="K9098" s="7">
        <f t="shared" ca="1" si="1996"/>
        <v>10</v>
      </c>
      <c r="L9098" s="7" t="str">
        <f t="shared" ca="1" si="1997"/>
        <v>Amazon Pay</v>
      </c>
      <c r="M9098" s="7" t="str">
        <f t="shared" ca="1" si="1998"/>
        <v>Canada</v>
      </c>
      <c r="N9098" s="8" t="str">
        <f t="shared" ca="1" si="1999"/>
        <v>Delivered</v>
      </c>
    </row>
    <row r="9099" spans="1:14" x14ac:dyDescent="0.35">
      <c r="A9099" s="5" t="str">
        <f t="shared" si="2000"/>
        <v>AMZ19099</v>
      </c>
      <c r="B9099" s="6">
        <f t="shared" ca="1" si="2001"/>
        <v>45996</v>
      </c>
      <c r="C9099" s="7" t="str">
        <f t="shared" ca="1" si="1988"/>
        <v>CUS74904</v>
      </c>
      <c r="D9099" s="7" t="str">
        <f t="shared" ca="1" si="1989"/>
        <v>Home &amp; Kitchen</v>
      </c>
      <c r="E9099" s="7" t="str">
        <f t="shared" ca="1" si="1990"/>
        <v>Face Cream</v>
      </c>
      <c r="F9099" s="7" t="str">
        <f t="shared" ca="1" si="1991"/>
        <v>Third-Party Seller</v>
      </c>
      <c r="G9099" s="7" t="str">
        <f t="shared" ca="1" si="1992"/>
        <v>Yes</v>
      </c>
      <c r="H9099" s="7">
        <f t="shared" ca="1" si="1993"/>
        <v>393</v>
      </c>
      <c r="I9099" s="7">
        <f t="shared" ca="1" si="1994"/>
        <v>4</v>
      </c>
      <c r="J9099" s="7">
        <f t="shared" ca="1" si="1995"/>
        <v>6</v>
      </c>
      <c r="K9099" s="7">
        <f t="shared" ca="1" si="1996"/>
        <v>3</v>
      </c>
      <c r="L9099" s="7" t="str">
        <f t="shared" ca="1" si="1997"/>
        <v>Debit Card</v>
      </c>
      <c r="M9099" s="7" t="str">
        <f t="shared" ca="1" si="1998"/>
        <v>USA</v>
      </c>
      <c r="N9099" s="8" t="str">
        <f t="shared" ca="1" si="1999"/>
        <v>Delivered</v>
      </c>
    </row>
    <row r="9100" spans="1:14" x14ac:dyDescent="0.35">
      <c r="A9100" s="5" t="str">
        <f t="shared" si="2000"/>
        <v>AMZ19100</v>
      </c>
      <c r="B9100" s="6">
        <f t="shared" ca="1" si="2001"/>
        <v>45839</v>
      </c>
      <c r="C9100" s="7" t="str">
        <f t="shared" ca="1" si="1988"/>
        <v>CUS27149</v>
      </c>
      <c r="D9100" s="7" t="str">
        <f t="shared" ca="1" si="1989"/>
        <v>Electronics</v>
      </c>
      <c r="E9100" s="7" t="str">
        <f t="shared" ca="1" si="1990"/>
        <v>Face Cream</v>
      </c>
      <c r="F9100" s="7" t="str">
        <f t="shared" ca="1" si="1991"/>
        <v>Amazon Fulfilled</v>
      </c>
      <c r="G9100" s="7" t="str">
        <f t="shared" ca="1" si="1992"/>
        <v>No</v>
      </c>
      <c r="H9100" s="7">
        <f t="shared" ca="1" si="1993"/>
        <v>568</v>
      </c>
      <c r="I9100" s="7">
        <f t="shared" ca="1" si="1994"/>
        <v>2</v>
      </c>
      <c r="J9100" s="7">
        <f t="shared" ca="1" si="1995"/>
        <v>1</v>
      </c>
      <c r="K9100" s="7">
        <f t="shared" ca="1" si="1996"/>
        <v>13</v>
      </c>
      <c r="L9100" s="7" t="str">
        <f t="shared" ca="1" si="1997"/>
        <v>Credit Card</v>
      </c>
      <c r="M9100" s="7" t="str">
        <f t="shared" ca="1" si="1998"/>
        <v>UK</v>
      </c>
      <c r="N9100" s="8" t="str">
        <f t="shared" ca="1" si="1999"/>
        <v>Delivered</v>
      </c>
    </row>
    <row r="9101" spans="1:14" x14ac:dyDescent="0.35">
      <c r="A9101" s="5" t="str">
        <f t="shared" si="2000"/>
        <v>AMZ19101</v>
      </c>
      <c r="B9101" s="6">
        <f t="shared" ca="1" si="2001"/>
        <v>45897</v>
      </c>
      <c r="C9101" s="7" t="str">
        <f t="shared" ca="1" si="1988"/>
        <v>CUS74006</v>
      </c>
      <c r="D9101" s="7" t="str">
        <f t="shared" ca="1" si="1989"/>
        <v>Sports</v>
      </c>
      <c r="E9101" s="7" t="str">
        <f t="shared" ca="1" si="1990"/>
        <v>Noise Cancelling Headphones</v>
      </c>
      <c r="F9101" s="7" t="str">
        <f t="shared" ca="1" si="1991"/>
        <v>Amazon Fulfilled</v>
      </c>
      <c r="G9101" s="7" t="str">
        <f t="shared" ca="1" si="1992"/>
        <v>Yes</v>
      </c>
      <c r="H9101" s="7">
        <f t="shared" ca="1" si="1993"/>
        <v>741</v>
      </c>
      <c r="I9101" s="7">
        <f t="shared" ca="1" si="1994"/>
        <v>4</v>
      </c>
      <c r="J9101" s="7">
        <f t="shared" ca="1" si="1995"/>
        <v>40</v>
      </c>
      <c r="K9101" s="7">
        <f t="shared" ca="1" si="1996"/>
        <v>11</v>
      </c>
      <c r="L9101" s="7" t="str">
        <f t="shared" ca="1" si="1997"/>
        <v>Net Banking</v>
      </c>
      <c r="M9101" s="7" t="str">
        <f t="shared" ca="1" si="1998"/>
        <v>USA</v>
      </c>
      <c r="N9101" s="8" t="str">
        <f t="shared" ca="1" si="1999"/>
        <v>Delivered</v>
      </c>
    </row>
    <row r="9102" spans="1:14" x14ac:dyDescent="0.35">
      <c r="A9102" s="5" t="str">
        <f t="shared" si="2000"/>
        <v>AMZ19102</v>
      </c>
      <c r="B9102" s="6">
        <f t="shared" ca="1" si="2001"/>
        <v>46001</v>
      </c>
      <c r="C9102" s="7" t="str">
        <f t="shared" ca="1" si="1988"/>
        <v>CUS91370</v>
      </c>
      <c r="D9102" s="7" t="str">
        <f t="shared" ca="1" si="1989"/>
        <v>Beauty</v>
      </c>
      <c r="E9102" s="7" t="str">
        <f t="shared" ca="1" si="1990"/>
        <v>Noise Cancelling Headphones</v>
      </c>
      <c r="F9102" s="7" t="str">
        <f t="shared" ca="1" si="1991"/>
        <v>Amazon Fulfilled</v>
      </c>
      <c r="G9102" s="7" t="str">
        <f t="shared" ca="1" si="1992"/>
        <v>No</v>
      </c>
      <c r="H9102" s="7">
        <f t="shared" ca="1" si="1993"/>
        <v>241</v>
      </c>
      <c r="I9102" s="7">
        <f t="shared" ca="1" si="1994"/>
        <v>1</v>
      </c>
      <c r="J9102" s="7">
        <f t="shared" ca="1" si="1995"/>
        <v>8</v>
      </c>
      <c r="K9102" s="7">
        <f t="shared" ca="1" si="1996"/>
        <v>6</v>
      </c>
      <c r="L9102" s="7" t="str">
        <f t="shared" ca="1" si="1997"/>
        <v>Amazon Pay</v>
      </c>
      <c r="M9102" s="7" t="str">
        <f t="shared" ca="1" si="1998"/>
        <v>Canada</v>
      </c>
      <c r="N9102" s="8" t="str">
        <f t="shared" ca="1" si="1999"/>
        <v>Delivered</v>
      </c>
    </row>
    <row r="9103" spans="1:14" x14ac:dyDescent="0.35">
      <c r="A9103" s="5" t="str">
        <f t="shared" si="2000"/>
        <v>AMZ19103</v>
      </c>
      <c r="B9103" s="6">
        <f t="shared" ca="1" si="2001"/>
        <v>45941</v>
      </c>
      <c r="C9103" s="7" t="str">
        <f t="shared" ca="1" si="1988"/>
        <v>CUS95629</v>
      </c>
      <c r="D9103" s="7" t="str">
        <f t="shared" ca="1" si="1989"/>
        <v>Sports</v>
      </c>
      <c r="E9103" s="7" t="str">
        <f t="shared" ca="1" si="1990"/>
        <v>Face Cream</v>
      </c>
      <c r="F9103" s="7" t="str">
        <f t="shared" ca="1" si="1991"/>
        <v>Amazon Fulfilled</v>
      </c>
      <c r="G9103" s="7" t="str">
        <f t="shared" ca="1" si="1992"/>
        <v>Yes</v>
      </c>
      <c r="H9103" s="7">
        <f t="shared" ca="1" si="1993"/>
        <v>452</v>
      </c>
      <c r="I9103" s="7">
        <f t="shared" ca="1" si="1994"/>
        <v>2</v>
      </c>
      <c r="J9103" s="7">
        <f t="shared" ca="1" si="1995"/>
        <v>24</v>
      </c>
      <c r="K9103" s="7">
        <f t="shared" ca="1" si="1996"/>
        <v>15</v>
      </c>
      <c r="L9103" s="7" t="str">
        <f t="shared" ca="1" si="1997"/>
        <v>Net Banking</v>
      </c>
      <c r="M9103" s="7" t="str">
        <f t="shared" ca="1" si="1998"/>
        <v>USA</v>
      </c>
      <c r="N9103" s="8" t="str">
        <f t="shared" ca="1" si="1999"/>
        <v>Delivered</v>
      </c>
    </row>
    <row r="9104" spans="1:14" x14ac:dyDescent="0.35">
      <c r="A9104" s="5" t="str">
        <f t="shared" si="2000"/>
        <v>AMZ19104</v>
      </c>
      <c r="B9104" s="6">
        <f t="shared" ca="1" si="2001"/>
        <v>45873</v>
      </c>
      <c r="C9104" s="7" t="str">
        <f t="shared" ca="1" si="1988"/>
        <v>CUS47474</v>
      </c>
      <c r="D9104" s="7" t="str">
        <f t="shared" ca="1" si="1989"/>
        <v>Sports</v>
      </c>
      <c r="E9104" s="7" t="str">
        <f t="shared" ca="1" si="1990"/>
        <v>Bluetooth Speaker</v>
      </c>
      <c r="F9104" s="7" t="str">
        <f t="shared" ca="1" si="1991"/>
        <v>Amazon Fulfilled</v>
      </c>
      <c r="G9104" s="7" t="str">
        <f t="shared" ca="1" si="1992"/>
        <v>No</v>
      </c>
      <c r="H9104" s="7">
        <f t="shared" ca="1" si="1993"/>
        <v>218</v>
      </c>
      <c r="I9104" s="7">
        <f t="shared" ca="1" si="1994"/>
        <v>3</v>
      </c>
      <c r="J9104" s="7">
        <f t="shared" ca="1" si="1995"/>
        <v>28</v>
      </c>
      <c r="K9104" s="7">
        <f t="shared" ca="1" si="1996"/>
        <v>7</v>
      </c>
      <c r="L9104" s="7" t="str">
        <f t="shared" ca="1" si="1997"/>
        <v>UPI</v>
      </c>
      <c r="M9104" s="7" t="str">
        <f t="shared" ca="1" si="1998"/>
        <v>UK</v>
      </c>
      <c r="N9104" s="8" t="str">
        <f t="shared" ca="1" si="1999"/>
        <v>Delivered</v>
      </c>
    </row>
    <row r="9105" spans="1:14" x14ac:dyDescent="0.35">
      <c r="A9105" s="5" t="str">
        <f t="shared" si="2000"/>
        <v>AMZ19105</v>
      </c>
      <c r="B9105" s="6">
        <f t="shared" ca="1" si="2001"/>
        <v>45947</v>
      </c>
      <c r="C9105" s="7" t="str">
        <f t="shared" ca="1" si="1988"/>
        <v>CUS95265</v>
      </c>
      <c r="D9105" s="7" t="str">
        <f t="shared" ca="1" si="1989"/>
        <v>Books</v>
      </c>
      <c r="E9105" s="7" t="str">
        <f t="shared" ca="1" si="1990"/>
        <v>Air  Fryer</v>
      </c>
      <c r="F9105" s="7" t="str">
        <f t="shared" ca="1" si="1991"/>
        <v>Third-Party Seller</v>
      </c>
      <c r="G9105" s="7" t="str">
        <f t="shared" ca="1" si="1992"/>
        <v>Yes</v>
      </c>
      <c r="H9105" s="7">
        <f t="shared" ca="1" si="1993"/>
        <v>780</v>
      </c>
      <c r="I9105" s="7">
        <f t="shared" ca="1" si="1994"/>
        <v>4</v>
      </c>
      <c r="J9105" s="7">
        <f t="shared" ca="1" si="1995"/>
        <v>7</v>
      </c>
      <c r="K9105" s="7">
        <f t="shared" ca="1" si="1996"/>
        <v>6</v>
      </c>
      <c r="L9105" s="7" t="str">
        <f t="shared" ca="1" si="1997"/>
        <v>Amazon Pay</v>
      </c>
      <c r="M9105" s="7" t="str">
        <f t="shared" ca="1" si="1998"/>
        <v>USA</v>
      </c>
      <c r="N9105" s="8" t="str">
        <f t="shared" ca="1" si="1999"/>
        <v>Delivered</v>
      </c>
    </row>
    <row r="9106" spans="1:14" x14ac:dyDescent="0.35">
      <c r="A9106" s="5" t="str">
        <f t="shared" si="2000"/>
        <v>AMZ19106</v>
      </c>
      <c r="B9106" s="6">
        <f t="shared" ca="1" si="2001"/>
        <v>45949</v>
      </c>
      <c r="C9106" s="7" t="str">
        <f t="shared" ca="1" si="1988"/>
        <v>CUS76162</v>
      </c>
      <c r="D9106" s="7" t="str">
        <f t="shared" ca="1" si="1989"/>
        <v>Books</v>
      </c>
      <c r="E9106" s="7" t="str">
        <f t="shared" ca="1" si="1990"/>
        <v>Water Bottle</v>
      </c>
      <c r="F9106" s="7" t="str">
        <f t="shared" ca="1" si="1991"/>
        <v>Third-Party Seller</v>
      </c>
      <c r="G9106" s="7" t="str">
        <f t="shared" ca="1" si="1992"/>
        <v>No</v>
      </c>
      <c r="H9106" s="7">
        <f t="shared" ca="1" si="1993"/>
        <v>740</v>
      </c>
      <c r="I9106" s="7">
        <f t="shared" ca="1" si="1994"/>
        <v>3</v>
      </c>
      <c r="J9106" s="7">
        <f t="shared" ca="1" si="1995"/>
        <v>36</v>
      </c>
      <c r="K9106" s="7">
        <f t="shared" ca="1" si="1996"/>
        <v>4</v>
      </c>
      <c r="L9106" s="7" t="str">
        <f t="shared" ca="1" si="1997"/>
        <v>UPI</v>
      </c>
      <c r="M9106" s="7" t="str">
        <f t="shared" ca="1" si="1998"/>
        <v>UK</v>
      </c>
      <c r="N9106" s="8" t="str">
        <f t="shared" ca="1" si="1999"/>
        <v>Delivered</v>
      </c>
    </row>
    <row r="9107" spans="1:14" x14ac:dyDescent="0.35">
      <c r="A9107" s="5" t="str">
        <f t="shared" si="2000"/>
        <v>AMZ19107</v>
      </c>
      <c r="B9107" s="6">
        <f t="shared" ca="1" si="2001"/>
        <v>46004</v>
      </c>
      <c r="C9107" s="7" t="str">
        <f t="shared" ca="1" si="1988"/>
        <v>CUS32711</v>
      </c>
      <c r="D9107" s="7" t="str">
        <f t="shared" ca="1" si="1989"/>
        <v>Sports</v>
      </c>
      <c r="E9107" s="7" t="str">
        <f t="shared" ca="1" si="1990"/>
        <v>Running Shoes</v>
      </c>
      <c r="F9107" s="7" t="str">
        <f t="shared" ca="1" si="1991"/>
        <v>Third-Party Seller</v>
      </c>
      <c r="G9107" s="7" t="str">
        <f t="shared" ca="1" si="1992"/>
        <v>Yes</v>
      </c>
      <c r="H9107" s="7">
        <f t="shared" ca="1" si="1993"/>
        <v>561</v>
      </c>
      <c r="I9107" s="7">
        <f t="shared" ca="1" si="1994"/>
        <v>2</v>
      </c>
      <c r="J9107" s="7">
        <f t="shared" ca="1" si="1995"/>
        <v>35</v>
      </c>
      <c r="K9107" s="7">
        <f t="shared" ca="1" si="1996"/>
        <v>14</v>
      </c>
      <c r="L9107" s="7" t="str">
        <f t="shared" ca="1" si="1997"/>
        <v>Net Banking</v>
      </c>
      <c r="M9107" s="7" t="str">
        <f t="shared" ca="1" si="1998"/>
        <v>UK</v>
      </c>
      <c r="N9107" s="8" t="str">
        <f t="shared" ca="1" si="1999"/>
        <v>Returned</v>
      </c>
    </row>
    <row r="9108" spans="1:14" x14ac:dyDescent="0.35">
      <c r="A9108" s="5" t="str">
        <f t="shared" si="2000"/>
        <v>AMZ19108</v>
      </c>
      <c r="B9108" s="6">
        <f t="shared" ca="1" si="2001"/>
        <v>45925</v>
      </c>
      <c r="C9108" s="7" t="str">
        <f t="shared" ca="1" si="1988"/>
        <v>CUS11963</v>
      </c>
      <c r="D9108" s="7" t="str">
        <f t="shared" ca="1" si="1989"/>
        <v>Home &amp; Kitchen</v>
      </c>
      <c r="E9108" s="7" t="str">
        <f t="shared" ca="1" si="1990"/>
        <v>Running Shoes</v>
      </c>
      <c r="F9108" s="7" t="str">
        <f t="shared" ca="1" si="1991"/>
        <v>Third-Party Seller</v>
      </c>
      <c r="G9108" s="7" t="str">
        <f t="shared" ca="1" si="1992"/>
        <v>No</v>
      </c>
      <c r="H9108" s="7">
        <f t="shared" ca="1" si="1993"/>
        <v>41</v>
      </c>
      <c r="I9108" s="7">
        <f t="shared" ca="1" si="1994"/>
        <v>3</v>
      </c>
      <c r="J9108" s="7">
        <f t="shared" ca="1" si="1995"/>
        <v>28</v>
      </c>
      <c r="K9108" s="7">
        <f t="shared" ca="1" si="1996"/>
        <v>4</v>
      </c>
      <c r="L9108" s="7" t="str">
        <f t="shared" ca="1" si="1997"/>
        <v>Debit Card</v>
      </c>
      <c r="M9108" s="7" t="str">
        <f t="shared" ca="1" si="1998"/>
        <v>Canada</v>
      </c>
      <c r="N9108" s="8" t="str">
        <f t="shared" ca="1" si="1999"/>
        <v>Returned</v>
      </c>
    </row>
    <row r="9109" spans="1:14" x14ac:dyDescent="0.35">
      <c r="A9109" s="5" t="str">
        <f t="shared" si="2000"/>
        <v>AMZ19109</v>
      </c>
      <c r="B9109" s="6">
        <f t="shared" ca="1" si="2001"/>
        <v>45977</v>
      </c>
      <c r="C9109" s="7" t="str">
        <f t="shared" ca="1" si="1988"/>
        <v>CUS60529</v>
      </c>
      <c r="D9109" s="7" t="str">
        <f t="shared" ca="1" si="1989"/>
        <v>Sports</v>
      </c>
      <c r="E9109" s="7" t="str">
        <f t="shared" ca="1" si="1990"/>
        <v>Yoga Mat</v>
      </c>
      <c r="F9109" s="7" t="str">
        <f t="shared" ca="1" si="1991"/>
        <v>Third-Party Seller</v>
      </c>
      <c r="G9109" s="7" t="str">
        <f t="shared" ca="1" si="1992"/>
        <v>No</v>
      </c>
      <c r="H9109" s="7">
        <f t="shared" ca="1" si="1993"/>
        <v>542</v>
      </c>
      <c r="I9109" s="7">
        <f t="shared" ca="1" si="1994"/>
        <v>2</v>
      </c>
      <c r="J9109" s="7">
        <f t="shared" ca="1" si="1995"/>
        <v>33</v>
      </c>
      <c r="K9109" s="7">
        <f t="shared" ca="1" si="1996"/>
        <v>13</v>
      </c>
      <c r="L9109" s="7" t="str">
        <f t="shared" ca="1" si="1997"/>
        <v>Amazon Pay</v>
      </c>
      <c r="M9109" s="7" t="str">
        <f t="shared" ca="1" si="1998"/>
        <v>India</v>
      </c>
      <c r="N9109" s="8" t="str">
        <f t="shared" ca="1" si="1999"/>
        <v>Delivered</v>
      </c>
    </row>
    <row r="9110" spans="1:14" x14ac:dyDescent="0.35">
      <c r="A9110" s="5" t="str">
        <f t="shared" si="2000"/>
        <v>AMZ19110</v>
      </c>
      <c r="B9110" s="6">
        <f t="shared" ca="1" si="2001"/>
        <v>45894</v>
      </c>
      <c r="C9110" s="7" t="str">
        <f t="shared" ca="1" si="1988"/>
        <v>CUS20406</v>
      </c>
      <c r="D9110" s="7" t="str">
        <f t="shared" ca="1" si="1989"/>
        <v>Home &amp; Kitchen</v>
      </c>
      <c r="E9110" s="7" t="str">
        <f t="shared" ca="1" si="1990"/>
        <v>Running Shoes</v>
      </c>
      <c r="F9110" s="7" t="str">
        <f t="shared" ca="1" si="1991"/>
        <v>Third-Party Seller</v>
      </c>
      <c r="G9110" s="7" t="str">
        <f t="shared" ca="1" si="1992"/>
        <v>No</v>
      </c>
      <c r="H9110" s="7">
        <f t="shared" ca="1" si="1993"/>
        <v>585</v>
      </c>
      <c r="I9110" s="7">
        <f t="shared" ca="1" si="1994"/>
        <v>1</v>
      </c>
      <c r="J9110" s="7">
        <f t="shared" ca="1" si="1995"/>
        <v>21</v>
      </c>
      <c r="K9110" s="7">
        <f t="shared" ca="1" si="1996"/>
        <v>9</v>
      </c>
      <c r="L9110" s="7" t="str">
        <f t="shared" ca="1" si="1997"/>
        <v>Amazon Pay</v>
      </c>
      <c r="M9110" s="7" t="str">
        <f t="shared" ca="1" si="1998"/>
        <v>UK</v>
      </c>
      <c r="N9110" s="8" t="str">
        <f t="shared" ca="1" si="1999"/>
        <v>Delivered</v>
      </c>
    </row>
    <row r="9111" spans="1:14" x14ac:dyDescent="0.35">
      <c r="A9111" s="5" t="str">
        <f t="shared" si="2000"/>
        <v>AMZ19111</v>
      </c>
      <c r="B9111" s="6">
        <f t="shared" ca="1" si="2001"/>
        <v>45896</v>
      </c>
      <c r="C9111" s="7" t="str">
        <f t="shared" ca="1" si="1988"/>
        <v>CUS59053</v>
      </c>
      <c r="D9111" s="7" t="str">
        <f t="shared" ca="1" si="1989"/>
        <v>Sports</v>
      </c>
      <c r="E9111" s="7" t="str">
        <f t="shared" ca="1" si="1990"/>
        <v>Water Bottle</v>
      </c>
      <c r="F9111" s="7" t="str">
        <f t="shared" ca="1" si="1991"/>
        <v>Third-Party Seller</v>
      </c>
      <c r="G9111" s="7" t="str">
        <f t="shared" ca="1" si="1992"/>
        <v>No</v>
      </c>
      <c r="H9111" s="7">
        <f t="shared" ca="1" si="1993"/>
        <v>34</v>
      </c>
      <c r="I9111" s="7">
        <f t="shared" ca="1" si="1994"/>
        <v>4</v>
      </c>
      <c r="J9111" s="7">
        <f t="shared" ca="1" si="1995"/>
        <v>39</v>
      </c>
      <c r="K9111" s="7">
        <f t="shared" ca="1" si="1996"/>
        <v>13</v>
      </c>
      <c r="L9111" s="7" t="str">
        <f t="shared" ca="1" si="1997"/>
        <v>Debit Card</v>
      </c>
      <c r="M9111" s="7" t="str">
        <f t="shared" ca="1" si="1998"/>
        <v>USA</v>
      </c>
      <c r="N9111" s="8" t="str">
        <f t="shared" ca="1" si="1999"/>
        <v>Cancelled</v>
      </c>
    </row>
    <row r="9112" spans="1:14" x14ac:dyDescent="0.35">
      <c r="A9112" s="5" t="str">
        <f t="shared" si="2000"/>
        <v>AMZ19112</v>
      </c>
      <c r="B9112" s="6">
        <f t="shared" ca="1" si="2001"/>
        <v>45977</v>
      </c>
      <c r="C9112" s="7" t="str">
        <f t="shared" ca="1" si="1988"/>
        <v>CUS94367</v>
      </c>
      <c r="D9112" s="7" t="str">
        <f t="shared" ca="1" si="1989"/>
        <v>Electronics</v>
      </c>
      <c r="E9112" s="7" t="str">
        <f t="shared" ca="1" si="1990"/>
        <v>Running Shoes</v>
      </c>
      <c r="F9112" s="7" t="str">
        <f t="shared" ca="1" si="1991"/>
        <v>Third-Party Seller</v>
      </c>
      <c r="G9112" s="7" t="str">
        <f t="shared" ca="1" si="1992"/>
        <v>No</v>
      </c>
      <c r="H9112" s="7">
        <f t="shared" ca="1" si="1993"/>
        <v>731</v>
      </c>
      <c r="I9112" s="7">
        <f t="shared" ca="1" si="1994"/>
        <v>1</v>
      </c>
      <c r="J9112" s="7">
        <f t="shared" ca="1" si="1995"/>
        <v>1</v>
      </c>
      <c r="K9112" s="7">
        <f t="shared" ca="1" si="1996"/>
        <v>11</v>
      </c>
      <c r="L9112" s="7" t="str">
        <f t="shared" ca="1" si="1997"/>
        <v>Debit Card</v>
      </c>
      <c r="M9112" s="7" t="str">
        <f t="shared" ca="1" si="1998"/>
        <v>UK</v>
      </c>
      <c r="N9112" s="8" t="str">
        <f t="shared" ca="1" si="1999"/>
        <v>Delivered</v>
      </c>
    </row>
    <row r="9113" spans="1:14" x14ac:dyDescent="0.35">
      <c r="A9113" s="5" t="str">
        <f t="shared" si="2000"/>
        <v>AMZ19113</v>
      </c>
      <c r="B9113" s="6">
        <f t="shared" ca="1" si="2001"/>
        <v>45851</v>
      </c>
      <c r="C9113" s="7" t="str">
        <f t="shared" ca="1" si="1988"/>
        <v>CUS45127</v>
      </c>
      <c r="D9113" s="7" t="str">
        <f t="shared" ca="1" si="1989"/>
        <v>Sports</v>
      </c>
      <c r="E9113" s="7" t="str">
        <f t="shared" ca="1" si="1990"/>
        <v>Air  Fryer</v>
      </c>
      <c r="F9113" s="7" t="str">
        <f t="shared" ca="1" si="1991"/>
        <v>Amazon Fulfilled</v>
      </c>
      <c r="G9113" s="7" t="str">
        <f t="shared" ca="1" si="1992"/>
        <v>No</v>
      </c>
      <c r="H9113" s="7">
        <f t="shared" ca="1" si="1993"/>
        <v>775</v>
      </c>
      <c r="I9113" s="7">
        <f t="shared" ca="1" si="1994"/>
        <v>3</v>
      </c>
      <c r="J9113" s="7">
        <f t="shared" ca="1" si="1995"/>
        <v>33</v>
      </c>
      <c r="K9113" s="7">
        <f t="shared" ca="1" si="1996"/>
        <v>15</v>
      </c>
      <c r="L9113" s="7" t="str">
        <f t="shared" ca="1" si="1997"/>
        <v>Amazon Pay</v>
      </c>
      <c r="M9113" s="7" t="str">
        <f t="shared" ca="1" si="1998"/>
        <v>Canada</v>
      </c>
      <c r="N9113" s="8" t="str">
        <f t="shared" ca="1" si="1999"/>
        <v>Cancelled</v>
      </c>
    </row>
    <row r="9114" spans="1:14" x14ac:dyDescent="0.35">
      <c r="A9114" s="5" t="str">
        <f t="shared" si="2000"/>
        <v>AMZ19114</v>
      </c>
      <c r="B9114" s="6">
        <f t="shared" ca="1" si="2001"/>
        <v>46002</v>
      </c>
      <c r="C9114" s="7" t="str">
        <f t="shared" ca="1" si="1988"/>
        <v>CUS28256</v>
      </c>
      <c r="D9114" s="7" t="str">
        <f t="shared" ca="1" si="1989"/>
        <v>Fashion</v>
      </c>
      <c r="E9114" s="7" t="str">
        <f t="shared" ca="1" si="1990"/>
        <v>Iphone Charger</v>
      </c>
      <c r="F9114" s="7" t="str">
        <f t="shared" ca="1" si="1991"/>
        <v>Amazon Fulfilled</v>
      </c>
      <c r="G9114" s="7" t="str">
        <f t="shared" ca="1" si="1992"/>
        <v>No</v>
      </c>
      <c r="H9114" s="7">
        <f t="shared" ca="1" si="1993"/>
        <v>635</v>
      </c>
      <c r="I9114" s="7">
        <f t="shared" ca="1" si="1994"/>
        <v>3</v>
      </c>
      <c r="J9114" s="7">
        <f t="shared" ca="1" si="1995"/>
        <v>2</v>
      </c>
      <c r="K9114" s="7">
        <f t="shared" ca="1" si="1996"/>
        <v>6</v>
      </c>
      <c r="L9114" s="7" t="str">
        <f t="shared" ca="1" si="1997"/>
        <v>Net Banking</v>
      </c>
      <c r="M9114" s="7" t="str">
        <f t="shared" ca="1" si="1998"/>
        <v>USA</v>
      </c>
      <c r="N9114" s="8" t="str">
        <f t="shared" ca="1" si="1999"/>
        <v>Cancelled</v>
      </c>
    </row>
    <row r="9115" spans="1:14" x14ac:dyDescent="0.35">
      <c r="A9115" s="5" t="str">
        <f t="shared" si="2000"/>
        <v>AMZ19115</v>
      </c>
      <c r="B9115" s="6">
        <f t="shared" ca="1" si="2001"/>
        <v>46006</v>
      </c>
      <c r="C9115" s="7" t="str">
        <f t="shared" ca="1" si="1988"/>
        <v>CUS91161</v>
      </c>
      <c r="D9115" s="7" t="str">
        <f t="shared" ca="1" si="1989"/>
        <v>Books</v>
      </c>
      <c r="E9115" s="7" t="str">
        <f t="shared" ca="1" si="1990"/>
        <v>Yoga Mat</v>
      </c>
      <c r="F9115" s="7" t="str">
        <f t="shared" ca="1" si="1991"/>
        <v>Third-Party Seller</v>
      </c>
      <c r="G9115" s="7" t="str">
        <f t="shared" ca="1" si="1992"/>
        <v>No</v>
      </c>
      <c r="H9115" s="7">
        <f t="shared" ca="1" si="1993"/>
        <v>261</v>
      </c>
      <c r="I9115" s="7">
        <f t="shared" ca="1" si="1994"/>
        <v>3</v>
      </c>
      <c r="J9115" s="7">
        <f t="shared" ca="1" si="1995"/>
        <v>40</v>
      </c>
      <c r="K9115" s="7">
        <f t="shared" ca="1" si="1996"/>
        <v>13</v>
      </c>
      <c r="L9115" s="7" t="str">
        <f t="shared" ca="1" si="1997"/>
        <v>Net Banking</v>
      </c>
      <c r="M9115" s="7" t="str">
        <f t="shared" ca="1" si="1998"/>
        <v>Canada</v>
      </c>
      <c r="N9115" s="8" t="str">
        <f t="shared" ca="1" si="1999"/>
        <v>Delivered</v>
      </c>
    </row>
    <row r="9116" spans="1:14" x14ac:dyDescent="0.35">
      <c r="A9116" s="5" t="str">
        <f t="shared" si="2000"/>
        <v>AMZ19116</v>
      </c>
      <c r="B9116" s="6">
        <f t="shared" ca="1" si="2001"/>
        <v>45993</v>
      </c>
      <c r="C9116" s="7" t="str">
        <f t="shared" ca="1" si="1988"/>
        <v>CUS52762</v>
      </c>
      <c r="D9116" s="7" t="str">
        <f t="shared" ca="1" si="1989"/>
        <v>Sports</v>
      </c>
      <c r="E9116" s="7" t="str">
        <f t="shared" ca="1" si="1990"/>
        <v>Cotton T-Shirt</v>
      </c>
      <c r="F9116" s="7" t="str">
        <f t="shared" ca="1" si="1991"/>
        <v>Amazon Fulfilled</v>
      </c>
      <c r="G9116" s="7" t="str">
        <f t="shared" ca="1" si="1992"/>
        <v>No</v>
      </c>
      <c r="H9116" s="7">
        <f t="shared" ca="1" si="1993"/>
        <v>162</v>
      </c>
      <c r="I9116" s="7">
        <f t="shared" ca="1" si="1994"/>
        <v>3</v>
      </c>
      <c r="J9116" s="7">
        <f t="shared" ca="1" si="1995"/>
        <v>32</v>
      </c>
      <c r="K9116" s="7">
        <f t="shared" ca="1" si="1996"/>
        <v>13</v>
      </c>
      <c r="L9116" s="7" t="str">
        <f t="shared" ca="1" si="1997"/>
        <v>Debit Card</v>
      </c>
      <c r="M9116" s="7" t="str">
        <f t="shared" ca="1" si="1998"/>
        <v>India</v>
      </c>
      <c r="N9116" s="8" t="str">
        <f t="shared" ca="1" si="1999"/>
        <v>Delivered</v>
      </c>
    </row>
    <row r="9117" spans="1:14" x14ac:dyDescent="0.35">
      <c r="A9117" s="5" t="str">
        <f t="shared" si="2000"/>
        <v>AMZ19117</v>
      </c>
      <c r="B9117" s="6">
        <f t="shared" ca="1" si="2001"/>
        <v>45852</v>
      </c>
      <c r="C9117" s="7" t="str">
        <f t="shared" ca="1" si="1988"/>
        <v>CUS20112</v>
      </c>
      <c r="D9117" s="7" t="str">
        <f t="shared" ca="1" si="1989"/>
        <v>Electronics</v>
      </c>
      <c r="E9117" s="7" t="str">
        <f t="shared" ca="1" si="1990"/>
        <v>Smart Watch</v>
      </c>
      <c r="F9117" s="7" t="str">
        <f t="shared" ca="1" si="1991"/>
        <v>Amazon Fulfilled</v>
      </c>
      <c r="G9117" s="7" t="str">
        <f t="shared" ca="1" si="1992"/>
        <v>No</v>
      </c>
      <c r="H9117" s="7">
        <f t="shared" ca="1" si="1993"/>
        <v>177</v>
      </c>
      <c r="I9117" s="7">
        <f t="shared" ca="1" si="1994"/>
        <v>4</v>
      </c>
      <c r="J9117" s="7">
        <f t="shared" ca="1" si="1995"/>
        <v>17</v>
      </c>
      <c r="K9117" s="7">
        <f t="shared" ca="1" si="1996"/>
        <v>9</v>
      </c>
      <c r="L9117" s="7" t="str">
        <f t="shared" ca="1" si="1997"/>
        <v>Credit Card</v>
      </c>
      <c r="M9117" s="7" t="str">
        <f t="shared" ca="1" si="1998"/>
        <v>UK</v>
      </c>
      <c r="N9117" s="8" t="str">
        <f t="shared" ca="1" si="1999"/>
        <v>Delivered</v>
      </c>
    </row>
    <row r="9118" spans="1:14" x14ac:dyDescent="0.35">
      <c r="A9118" s="5" t="str">
        <f t="shared" si="2000"/>
        <v>AMZ19118</v>
      </c>
      <c r="B9118" s="6">
        <f t="shared" ca="1" si="2001"/>
        <v>45863</v>
      </c>
      <c r="C9118" s="7" t="str">
        <f t="shared" ca="1" si="1988"/>
        <v>CUS30395</v>
      </c>
      <c r="D9118" s="7" t="str">
        <f t="shared" ca="1" si="1989"/>
        <v>Electronics</v>
      </c>
      <c r="E9118" s="7" t="str">
        <f t="shared" ca="1" si="1990"/>
        <v>Air  Fryer</v>
      </c>
      <c r="F9118" s="7" t="str">
        <f t="shared" ca="1" si="1991"/>
        <v>Amazon Fulfilled</v>
      </c>
      <c r="G9118" s="7" t="str">
        <f t="shared" ca="1" si="1992"/>
        <v>Yes</v>
      </c>
      <c r="H9118" s="7">
        <f t="shared" ca="1" si="1993"/>
        <v>54</v>
      </c>
      <c r="I9118" s="7">
        <f t="shared" ca="1" si="1994"/>
        <v>2</v>
      </c>
      <c r="J9118" s="7">
        <f t="shared" ca="1" si="1995"/>
        <v>30</v>
      </c>
      <c r="K9118" s="7">
        <f t="shared" ca="1" si="1996"/>
        <v>14</v>
      </c>
      <c r="L9118" s="7" t="str">
        <f t="shared" ca="1" si="1997"/>
        <v>UPI</v>
      </c>
      <c r="M9118" s="7" t="str">
        <f t="shared" ca="1" si="1998"/>
        <v>UK</v>
      </c>
      <c r="N9118" s="8" t="str">
        <f t="shared" ca="1" si="1999"/>
        <v>Returned</v>
      </c>
    </row>
    <row r="9119" spans="1:14" x14ac:dyDescent="0.35">
      <c r="A9119" s="5" t="str">
        <f t="shared" si="2000"/>
        <v>AMZ19119</v>
      </c>
      <c r="B9119" s="6">
        <f t="shared" ca="1" si="2001"/>
        <v>45903</v>
      </c>
      <c r="C9119" s="7" t="str">
        <f t="shared" ca="1" si="1988"/>
        <v>CUS81112</v>
      </c>
      <c r="D9119" s="7" t="str">
        <f t="shared" ca="1" si="1989"/>
        <v>Beauty</v>
      </c>
      <c r="E9119" s="7" t="str">
        <f t="shared" ca="1" si="1990"/>
        <v>Water Bottle</v>
      </c>
      <c r="F9119" s="7" t="str">
        <f t="shared" ca="1" si="1991"/>
        <v>Amazon Fulfilled</v>
      </c>
      <c r="G9119" s="7" t="str">
        <f t="shared" ca="1" si="1992"/>
        <v>No</v>
      </c>
      <c r="H9119" s="7">
        <f t="shared" ca="1" si="1993"/>
        <v>726</v>
      </c>
      <c r="I9119" s="7">
        <f t="shared" ca="1" si="1994"/>
        <v>1</v>
      </c>
      <c r="J9119" s="7">
        <f t="shared" ca="1" si="1995"/>
        <v>19</v>
      </c>
      <c r="K9119" s="7">
        <f t="shared" ca="1" si="1996"/>
        <v>13</v>
      </c>
      <c r="L9119" s="7" t="str">
        <f t="shared" ca="1" si="1997"/>
        <v>Debit Card</v>
      </c>
      <c r="M9119" s="7" t="str">
        <f t="shared" ca="1" si="1998"/>
        <v>Canada</v>
      </c>
      <c r="N9119" s="8" t="str">
        <f t="shared" ca="1" si="1999"/>
        <v>Delivered</v>
      </c>
    </row>
    <row r="9120" spans="1:14" x14ac:dyDescent="0.35">
      <c r="A9120" s="5" t="str">
        <f t="shared" si="2000"/>
        <v>AMZ19120</v>
      </c>
      <c r="B9120" s="6">
        <f t="shared" ca="1" si="2001"/>
        <v>45943</v>
      </c>
      <c r="C9120" s="7" t="str">
        <f t="shared" ca="1" si="1988"/>
        <v>CUS81783</v>
      </c>
      <c r="D9120" s="7" t="str">
        <f t="shared" ca="1" si="1989"/>
        <v>Books</v>
      </c>
      <c r="E9120" s="7" t="str">
        <f t="shared" ca="1" si="1990"/>
        <v>Water Bottle</v>
      </c>
      <c r="F9120" s="7" t="str">
        <f t="shared" ca="1" si="1991"/>
        <v>Amazon Fulfilled</v>
      </c>
      <c r="G9120" s="7" t="str">
        <f t="shared" ca="1" si="1992"/>
        <v>No</v>
      </c>
      <c r="H9120" s="7">
        <f t="shared" ca="1" si="1993"/>
        <v>480</v>
      </c>
      <c r="I9120" s="7">
        <f t="shared" ca="1" si="1994"/>
        <v>2</v>
      </c>
      <c r="J9120" s="7">
        <f t="shared" ca="1" si="1995"/>
        <v>20</v>
      </c>
      <c r="K9120" s="7">
        <f t="shared" ca="1" si="1996"/>
        <v>3</v>
      </c>
      <c r="L9120" s="7" t="str">
        <f t="shared" ca="1" si="1997"/>
        <v>Net Banking</v>
      </c>
      <c r="M9120" s="7" t="str">
        <f t="shared" ca="1" si="1998"/>
        <v>India</v>
      </c>
      <c r="N9120" s="8" t="str">
        <f t="shared" ca="1" si="1999"/>
        <v>Returned</v>
      </c>
    </row>
    <row r="9121" spans="1:14" x14ac:dyDescent="0.35">
      <c r="A9121" s="5" t="str">
        <f t="shared" si="2000"/>
        <v>AMZ19121</v>
      </c>
      <c r="B9121" s="6">
        <f t="shared" ca="1" si="2001"/>
        <v>46004</v>
      </c>
      <c r="C9121" s="7" t="str">
        <f t="shared" ca="1" si="1988"/>
        <v>CUS89628</v>
      </c>
      <c r="D9121" s="7" t="str">
        <f t="shared" ca="1" si="1989"/>
        <v>Home &amp; Kitchen</v>
      </c>
      <c r="E9121" s="7" t="str">
        <f t="shared" ca="1" si="1990"/>
        <v>Running Shoes</v>
      </c>
      <c r="F9121" s="7" t="str">
        <f t="shared" ca="1" si="1991"/>
        <v>Amazon Fulfilled</v>
      </c>
      <c r="G9121" s="7" t="str">
        <f t="shared" ca="1" si="1992"/>
        <v>No</v>
      </c>
      <c r="H9121" s="7">
        <f t="shared" ca="1" si="1993"/>
        <v>572</v>
      </c>
      <c r="I9121" s="7">
        <f t="shared" ca="1" si="1994"/>
        <v>3</v>
      </c>
      <c r="J9121" s="7">
        <f t="shared" ca="1" si="1995"/>
        <v>5</v>
      </c>
      <c r="K9121" s="7">
        <f t="shared" ca="1" si="1996"/>
        <v>10</v>
      </c>
      <c r="L9121" s="7" t="str">
        <f t="shared" ca="1" si="1997"/>
        <v>Debit Card</v>
      </c>
      <c r="M9121" s="7" t="str">
        <f t="shared" ca="1" si="1998"/>
        <v>UK</v>
      </c>
      <c r="N9121" s="8" t="str">
        <f t="shared" ca="1" si="1999"/>
        <v>Cancelled</v>
      </c>
    </row>
    <row r="9122" spans="1:14" x14ac:dyDescent="0.35">
      <c r="A9122" s="5" t="str">
        <f t="shared" si="2000"/>
        <v>AMZ19122</v>
      </c>
      <c r="B9122" s="6">
        <f t="shared" ca="1" si="2001"/>
        <v>45944</v>
      </c>
      <c r="C9122" s="7" t="str">
        <f t="shared" ca="1" si="1988"/>
        <v>CUS54488</v>
      </c>
      <c r="D9122" s="7" t="str">
        <f t="shared" ca="1" si="1989"/>
        <v>Books</v>
      </c>
      <c r="E9122" s="7" t="str">
        <f t="shared" ca="1" si="1990"/>
        <v>Air  Fryer</v>
      </c>
      <c r="F9122" s="7" t="str">
        <f t="shared" ca="1" si="1991"/>
        <v>Third-Party Seller</v>
      </c>
      <c r="G9122" s="7" t="str">
        <f t="shared" ca="1" si="1992"/>
        <v>No</v>
      </c>
      <c r="H9122" s="7">
        <f t="shared" ca="1" si="1993"/>
        <v>523</v>
      </c>
      <c r="I9122" s="7">
        <f t="shared" ca="1" si="1994"/>
        <v>2</v>
      </c>
      <c r="J9122" s="7">
        <f t="shared" ca="1" si="1995"/>
        <v>35</v>
      </c>
      <c r="K9122" s="7">
        <f t="shared" ca="1" si="1996"/>
        <v>12</v>
      </c>
      <c r="L9122" s="7" t="str">
        <f t="shared" ca="1" si="1997"/>
        <v>Amazon Pay</v>
      </c>
      <c r="M9122" s="7" t="str">
        <f t="shared" ca="1" si="1998"/>
        <v>USA</v>
      </c>
      <c r="N9122" s="8" t="str">
        <f t="shared" ca="1" si="1999"/>
        <v>Delivered</v>
      </c>
    </row>
    <row r="9123" spans="1:14" x14ac:dyDescent="0.35">
      <c r="A9123" s="5" t="str">
        <f t="shared" si="2000"/>
        <v>AMZ19123</v>
      </c>
      <c r="B9123" s="6">
        <f t="shared" ca="1" si="2001"/>
        <v>45924</v>
      </c>
      <c r="C9123" s="7" t="str">
        <f t="shared" ca="1" si="1988"/>
        <v>CUS37968</v>
      </c>
      <c r="D9123" s="7" t="str">
        <f t="shared" ca="1" si="1989"/>
        <v>Beauty</v>
      </c>
      <c r="E9123" s="7" t="str">
        <f t="shared" ca="1" si="1990"/>
        <v>Cotton T-Shirt</v>
      </c>
      <c r="F9123" s="7" t="str">
        <f t="shared" ca="1" si="1991"/>
        <v>Third-Party Seller</v>
      </c>
      <c r="G9123" s="7" t="str">
        <f t="shared" ca="1" si="1992"/>
        <v>Yes</v>
      </c>
      <c r="H9123" s="7">
        <f t="shared" ca="1" si="1993"/>
        <v>458</v>
      </c>
      <c r="I9123" s="7">
        <f t="shared" ca="1" si="1994"/>
        <v>1</v>
      </c>
      <c r="J9123" s="7">
        <f t="shared" ca="1" si="1995"/>
        <v>3</v>
      </c>
      <c r="K9123" s="7">
        <f t="shared" ca="1" si="1996"/>
        <v>3</v>
      </c>
      <c r="L9123" s="7" t="str">
        <f t="shared" ca="1" si="1997"/>
        <v>Net Banking</v>
      </c>
      <c r="M9123" s="7" t="str">
        <f t="shared" ca="1" si="1998"/>
        <v>Canada</v>
      </c>
      <c r="N9123" s="8" t="str">
        <f t="shared" ca="1" si="1999"/>
        <v>Returned</v>
      </c>
    </row>
    <row r="9124" spans="1:14" x14ac:dyDescent="0.35">
      <c r="A9124" s="5" t="str">
        <f t="shared" si="2000"/>
        <v>AMZ19124</v>
      </c>
      <c r="B9124" s="6">
        <f t="shared" ca="1" si="2001"/>
        <v>45845</v>
      </c>
      <c r="C9124" s="7" t="str">
        <f t="shared" ca="1" si="1988"/>
        <v>CUS17190</v>
      </c>
      <c r="D9124" s="7" t="str">
        <f t="shared" ca="1" si="1989"/>
        <v>Books</v>
      </c>
      <c r="E9124" s="7" t="str">
        <f t="shared" ca="1" si="1990"/>
        <v>Yoga Mat</v>
      </c>
      <c r="F9124" s="7" t="str">
        <f t="shared" ca="1" si="1991"/>
        <v>Amazon Fulfilled</v>
      </c>
      <c r="G9124" s="7" t="str">
        <f t="shared" ca="1" si="1992"/>
        <v>No</v>
      </c>
      <c r="H9124" s="7">
        <f t="shared" ca="1" si="1993"/>
        <v>487</v>
      </c>
      <c r="I9124" s="7">
        <f t="shared" ca="1" si="1994"/>
        <v>1</v>
      </c>
      <c r="J9124" s="7">
        <f t="shared" ca="1" si="1995"/>
        <v>7</v>
      </c>
      <c r="K9124" s="7">
        <f t="shared" ca="1" si="1996"/>
        <v>5</v>
      </c>
      <c r="L9124" s="7" t="str">
        <f t="shared" ca="1" si="1997"/>
        <v>Credit Card</v>
      </c>
      <c r="M9124" s="7" t="str">
        <f t="shared" ca="1" si="1998"/>
        <v>India</v>
      </c>
      <c r="N9124" s="8" t="str">
        <f t="shared" ca="1" si="1999"/>
        <v>Returned</v>
      </c>
    </row>
    <row r="9125" spans="1:14" x14ac:dyDescent="0.35">
      <c r="A9125" s="5" t="str">
        <f t="shared" si="2000"/>
        <v>AMZ19125</v>
      </c>
      <c r="B9125" s="6">
        <f t="shared" ca="1" si="2001"/>
        <v>45926</v>
      </c>
      <c r="C9125" s="7" t="str">
        <f t="shared" ca="1" si="1988"/>
        <v>CUS81619</v>
      </c>
      <c r="D9125" s="7" t="str">
        <f t="shared" ca="1" si="1989"/>
        <v>Books</v>
      </c>
      <c r="E9125" s="7" t="str">
        <f t="shared" ca="1" si="1990"/>
        <v>Noise Cancelling Headphones</v>
      </c>
      <c r="F9125" s="7" t="str">
        <f t="shared" ca="1" si="1991"/>
        <v>Amazon Fulfilled</v>
      </c>
      <c r="G9125" s="7" t="str">
        <f t="shared" ca="1" si="1992"/>
        <v>No</v>
      </c>
      <c r="H9125" s="7">
        <f t="shared" ca="1" si="1993"/>
        <v>477</v>
      </c>
      <c r="I9125" s="7">
        <f t="shared" ca="1" si="1994"/>
        <v>1</v>
      </c>
      <c r="J9125" s="7">
        <f t="shared" ca="1" si="1995"/>
        <v>40</v>
      </c>
      <c r="K9125" s="7">
        <f t="shared" ca="1" si="1996"/>
        <v>4</v>
      </c>
      <c r="L9125" s="7" t="str">
        <f t="shared" ca="1" si="1997"/>
        <v>Debit Card</v>
      </c>
      <c r="M9125" s="7" t="str">
        <f t="shared" ca="1" si="1998"/>
        <v>India</v>
      </c>
      <c r="N9125" s="8" t="str">
        <f t="shared" ca="1" si="1999"/>
        <v>Cancelled</v>
      </c>
    </row>
    <row r="9126" spans="1:14" x14ac:dyDescent="0.35">
      <c r="A9126" s="5" t="str">
        <f t="shared" si="2000"/>
        <v>AMZ19126</v>
      </c>
      <c r="B9126" s="6">
        <f t="shared" ca="1" si="2001"/>
        <v>45904</v>
      </c>
      <c r="C9126" s="7" t="str">
        <f t="shared" ca="1" si="1988"/>
        <v>CUS10692</v>
      </c>
      <c r="D9126" s="7" t="str">
        <f t="shared" ca="1" si="1989"/>
        <v>Books</v>
      </c>
      <c r="E9126" s="7" t="str">
        <f t="shared" ca="1" si="1990"/>
        <v>Iphone Charger</v>
      </c>
      <c r="F9126" s="7" t="str">
        <f t="shared" ca="1" si="1991"/>
        <v>Amazon Fulfilled</v>
      </c>
      <c r="G9126" s="7" t="str">
        <f t="shared" ca="1" si="1992"/>
        <v>No</v>
      </c>
      <c r="H9126" s="7">
        <f t="shared" ca="1" si="1993"/>
        <v>393</v>
      </c>
      <c r="I9126" s="7">
        <f t="shared" ca="1" si="1994"/>
        <v>4</v>
      </c>
      <c r="J9126" s="7">
        <f t="shared" ca="1" si="1995"/>
        <v>12</v>
      </c>
      <c r="K9126" s="7">
        <f t="shared" ca="1" si="1996"/>
        <v>12</v>
      </c>
      <c r="L9126" s="7" t="str">
        <f t="shared" ca="1" si="1997"/>
        <v>UPI</v>
      </c>
      <c r="M9126" s="7" t="str">
        <f t="shared" ca="1" si="1998"/>
        <v>India</v>
      </c>
      <c r="N9126" s="8" t="str">
        <f t="shared" ca="1" si="1999"/>
        <v>Delivered</v>
      </c>
    </row>
    <row r="9127" spans="1:14" x14ac:dyDescent="0.35">
      <c r="A9127" s="5" t="str">
        <f t="shared" si="2000"/>
        <v>AMZ19127</v>
      </c>
      <c r="B9127" s="6">
        <f t="shared" ca="1" si="2001"/>
        <v>45991</v>
      </c>
      <c r="C9127" s="7" t="str">
        <f t="shared" ca="1" si="1988"/>
        <v>CUS36059</v>
      </c>
      <c r="D9127" s="7" t="str">
        <f t="shared" ca="1" si="1989"/>
        <v>Electronics</v>
      </c>
      <c r="E9127" s="7" t="str">
        <f t="shared" ca="1" si="1990"/>
        <v>Noise Cancelling Headphones</v>
      </c>
      <c r="F9127" s="7" t="str">
        <f t="shared" ca="1" si="1991"/>
        <v>Amazon Fulfilled</v>
      </c>
      <c r="G9127" s="7" t="str">
        <f t="shared" ca="1" si="1992"/>
        <v>No</v>
      </c>
      <c r="H9127" s="7">
        <f t="shared" ca="1" si="1993"/>
        <v>12</v>
      </c>
      <c r="I9127" s="7">
        <f t="shared" ca="1" si="1994"/>
        <v>3</v>
      </c>
      <c r="J9127" s="7">
        <f t="shared" ca="1" si="1995"/>
        <v>21</v>
      </c>
      <c r="K9127" s="7">
        <f t="shared" ca="1" si="1996"/>
        <v>12</v>
      </c>
      <c r="L9127" s="7" t="str">
        <f t="shared" ca="1" si="1997"/>
        <v>Net Banking</v>
      </c>
      <c r="M9127" s="7" t="str">
        <f t="shared" ca="1" si="1998"/>
        <v>Canada</v>
      </c>
      <c r="N9127" s="8" t="str">
        <f t="shared" ca="1" si="1999"/>
        <v>Delivered</v>
      </c>
    </row>
    <row r="9128" spans="1:14" x14ac:dyDescent="0.35">
      <c r="A9128" s="5" t="str">
        <f t="shared" si="2000"/>
        <v>AMZ19128</v>
      </c>
      <c r="B9128" s="6">
        <f t="shared" ca="1" si="2001"/>
        <v>45877</v>
      </c>
      <c r="C9128" s="7" t="str">
        <f t="shared" ca="1" si="1988"/>
        <v>CUS14122</v>
      </c>
      <c r="D9128" s="7" t="str">
        <f t="shared" ca="1" si="1989"/>
        <v>Sports</v>
      </c>
      <c r="E9128" s="7" t="str">
        <f t="shared" ca="1" si="1990"/>
        <v>Air  Fryer</v>
      </c>
      <c r="F9128" s="7" t="str">
        <f t="shared" ca="1" si="1991"/>
        <v>Amazon Fulfilled</v>
      </c>
      <c r="G9128" s="7" t="str">
        <f t="shared" ca="1" si="1992"/>
        <v>No</v>
      </c>
      <c r="H9128" s="7">
        <f t="shared" ca="1" si="1993"/>
        <v>357</v>
      </c>
      <c r="I9128" s="7">
        <f t="shared" ca="1" si="1994"/>
        <v>1</v>
      </c>
      <c r="J9128" s="7">
        <f t="shared" ca="1" si="1995"/>
        <v>17</v>
      </c>
      <c r="K9128" s="7">
        <f t="shared" ca="1" si="1996"/>
        <v>12</v>
      </c>
      <c r="L9128" s="7" t="str">
        <f t="shared" ca="1" si="1997"/>
        <v>Debit Card</v>
      </c>
      <c r="M9128" s="7" t="str">
        <f t="shared" ca="1" si="1998"/>
        <v>USA</v>
      </c>
      <c r="N9128" s="8" t="str">
        <f t="shared" ca="1" si="1999"/>
        <v>Returned</v>
      </c>
    </row>
    <row r="9129" spans="1:14" x14ac:dyDescent="0.35">
      <c r="A9129" s="5" t="str">
        <f t="shared" si="2000"/>
        <v>AMZ19129</v>
      </c>
      <c r="B9129" s="6">
        <f t="shared" ca="1" si="2001"/>
        <v>45970</v>
      </c>
      <c r="C9129" s="7" t="str">
        <f t="shared" ca="1" si="1988"/>
        <v>CUS79401</v>
      </c>
      <c r="D9129" s="7" t="str">
        <f t="shared" ca="1" si="1989"/>
        <v>Electronics</v>
      </c>
      <c r="E9129" s="7" t="str">
        <f t="shared" ca="1" si="1990"/>
        <v>Noise Cancelling Headphones</v>
      </c>
      <c r="F9129" s="7" t="str">
        <f t="shared" ca="1" si="1991"/>
        <v>Amazon Fulfilled</v>
      </c>
      <c r="G9129" s="7" t="str">
        <f t="shared" ca="1" si="1992"/>
        <v>No</v>
      </c>
      <c r="H9129" s="7">
        <f t="shared" ca="1" si="1993"/>
        <v>514</v>
      </c>
      <c r="I9129" s="7">
        <f t="shared" ca="1" si="1994"/>
        <v>2</v>
      </c>
      <c r="J9129" s="7">
        <f t="shared" ca="1" si="1995"/>
        <v>10</v>
      </c>
      <c r="K9129" s="7">
        <f t="shared" ca="1" si="1996"/>
        <v>8</v>
      </c>
      <c r="L9129" s="7" t="str">
        <f t="shared" ca="1" si="1997"/>
        <v>Amazon Pay</v>
      </c>
      <c r="M9129" s="7" t="str">
        <f t="shared" ca="1" si="1998"/>
        <v>Canada</v>
      </c>
      <c r="N9129" s="8" t="str">
        <f t="shared" ca="1" si="1999"/>
        <v>Delivered</v>
      </c>
    </row>
    <row r="9130" spans="1:14" x14ac:dyDescent="0.35">
      <c r="A9130" s="5" t="str">
        <f t="shared" si="2000"/>
        <v>AMZ19130</v>
      </c>
      <c r="B9130" s="6">
        <f t="shared" ca="1" si="2001"/>
        <v>45981</v>
      </c>
      <c r="C9130" s="7" t="str">
        <f t="shared" ca="1" si="1988"/>
        <v>CUS49129</v>
      </c>
      <c r="D9130" s="7" t="str">
        <f t="shared" ca="1" si="1989"/>
        <v>Home &amp; Kitchen</v>
      </c>
      <c r="E9130" s="7" t="str">
        <f t="shared" ca="1" si="1990"/>
        <v>Air  Fryer</v>
      </c>
      <c r="F9130" s="7" t="str">
        <f t="shared" ca="1" si="1991"/>
        <v>Amazon Fulfilled</v>
      </c>
      <c r="G9130" s="7" t="str">
        <f t="shared" ca="1" si="1992"/>
        <v>Yes</v>
      </c>
      <c r="H9130" s="7">
        <f t="shared" ca="1" si="1993"/>
        <v>63</v>
      </c>
      <c r="I9130" s="7">
        <f t="shared" ca="1" si="1994"/>
        <v>3</v>
      </c>
      <c r="J9130" s="7">
        <f t="shared" ca="1" si="1995"/>
        <v>23</v>
      </c>
      <c r="K9130" s="7">
        <f t="shared" ca="1" si="1996"/>
        <v>9</v>
      </c>
      <c r="L9130" s="7" t="str">
        <f t="shared" ca="1" si="1997"/>
        <v>Debit Card</v>
      </c>
      <c r="M9130" s="7" t="str">
        <f t="shared" ca="1" si="1998"/>
        <v>UK</v>
      </c>
      <c r="N9130" s="8" t="str">
        <f t="shared" ca="1" si="1999"/>
        <v>Cancelled</v>
      </c>
    </row>
    <row r="9131" spans="1:14" x14ac:dyDescent="0.35">
      <c r="A9131" s="5" t="str">
        <f t="shared" si="2000"/>
        <v>AMZ19131</v>
      </c>
      <c r="B9131" s="6">
        <f t="shared" ca="1" si="2001"/>
        <v>45906</v>
      </c>
      <c r="C9131" s="7" t="str">
        <f t="shared" ca="1" si="1988"/>
        <v>CUS29881</v>
      </c>
      <c r="D9131" s="7" t="str">
        <f t="shared" ca="1" si="1989"/>
        <v>Beauty</v>
      </c>
      <c r="E9131" s="7" t="str">
        <f t="shared" ca="1" si="1990"/>
        <v>Running Shoes</v>
      </c>
      <c r="F9131" s="7" t="str">
        <f t="shared" ca="1" si="1991"/>
        <v>Third-Party Seller</v>
      </c>
      <c r="G9131" s="7" t="str">
        <f t="shared" ca="1" si="1992"/>
        <v>No</v>
      </c>
      <c r="H9131" s="7">
        <f t="shared" ca="1" si="1993"/>
        <v>637</v>
      </c>
      <c r="I9131" s="7">
        <f t="shared" ca="1" si="1994"/>
        <v>3</v>
      </c>
      <c r="J9131" s="7">
        <f t="shared" ca="1" si="1995"/>
        <v>0</v>
      </c>
      <c r="K9131" s="7">
        <f t="shared" ca="1" si="1996"/>
        <v>13</v>
      </c>
      <c r="L9131" s="7" t="str">
        <f t="shared" ca="1" si="1997"/>
        <v>Credit Card</v>
      </c>
      <c r="M9131" s="7" t="str">
        <f t="shared" ca="1" si="1998"/>
        <v>UK</v>
      </c>
      <c r="N9131" s="8" t="str">
        <f t="shared" ca="1" si="1999"/>
        <v>Delivered</v>
      </c>
    </row>
    <row r="9132" spans="1:14" x14ac:dyDescent="0.35">
      <c r="A9132" s="5" t="str">
        <f t="shared" si="2000"/>
        <v>AMZ19132</v>
      </c>
      <c r="B9132" s="6">
        <f t="shared" ca="1" si="2001"/>
        <v>45942</v>
      </c>
      <c r="C9132" s="7" t="str">
        <f t="shared" ca="1" si="1988"/>
        <v>CUS87032</v>
      </c>
      <c r="D9132" s="7" t="str">
        <f t="shared" ca="1" si="1989"/>
        <v>Home &amp; Kitchen</v>
      </c>
      <c r="E9132" s="7" t="str">
        <f t="shared" ca="1" si="1990"/>
        <v>Iphone Charger</v>
      </c>
      <c r="F9132" s="7" t="str">
        <f t="shared" ca="1" si="1991"/>
        <v>Amazon Fulfilled</v>
      </c>
      <c r="G9132" s="7" t="str">
        <f t="shared" ca="1" si="1992"/>
        <v>Yes</v>
      </c>
      <c r="H9132" s="7">
        <f t="shared" ca="1" si="1993"/>
        <v>560</v>
      </c>
      <c r="I9132" s="7">
        <f t="shared" ca="1" si="1994"/>
        <v>2</v>
      </c>
      <c r="J9132" s="7">
        <f t="shared" ca="1" si="1995"/>
        <v>27</v>
      </c>
      <c r="K9132" s="7">
        <f t="shared" ca="1" si="1996"/>
        <v>13</v>
      </c>
      <c r="L9132" s="7" t="str">
        <f t="shared" ca="1" si="1997"/>
        <v>Debit Card</v>
      </c>
      <c r="M9132" s="7" t="str">
        <f t="shared" ca="1" si="1998"/>
        <v>UK</v>
      </c>
      <c r="N9132" s="8" t="str">
        <f t="shared" ca="1" si="1999"/>
        <v>Cancelled</v>
      </c>
    </row>
    <row r="9133" spans="1:14" x14ac:dyDescent="0.35">
      <c r="A9133" s="5" t="str">
        <f t="shared" si="2000"/>
        <v>AMZ19133</v>
      </c>
      <c r="B9133" s="6">
        <f t="shared" ca="1" si="2001"/>
        <v>45882</v>
      </c>
      <c r="C9133" s="7" t="str">
        <f t="shared" ca="1" si="1988"/>
        <v>CUS97863</v>
      </c>
      <c r="D9133" s="7" t="str">
        <f t="shared" ca="1" si="1989"/>
        <v>Home &amp; Kitchen</v>
      </c>
      <c r="E9133" s="7" t="str">
        <f t="shared" ca="1" si="1990"/>
        <v>Cotton T-Shirt</v>
      </c>
      <c r="F9133" s="7" t="str">
        <f t="shared" ca="1" si="1991"/>
        <v>Third-Party Seller</v>
      </c>
      <c r="G9133" s="7" t="str">
        <f t="shared" ca="1" si="1992"/>
        <v>No</v>
      </c>
      <c r="H9133" s="7">
        <f t="shared" ca="1" si="1993"/>
        <v>755</v>
      </c>
      <c r="I9133" s="7">
        <f t="shared" ca="1" si="1994"/>
        <v>2</v>
      </c>
      <c r="J9133" s="7">
        <f t="shared" ca="1" si="1995"/>
        <v>37</v>
      </c>
      <c r="K9133" s="7">
        <f t="shared" ca="1" si="1996"/>
        <v>4</v>
      </c>
      <c r="L9133" s="7" t="str">
        <f t="shared" ca="1" si="1997"/>
        <v>Debit Card</v>
      </c>
      <c r="M9133" s="7" t="str">
        <f t="shared" ca="1" si="1998"/>
        <v>Canada</v>
      </c>
      <c r="N9133" s="8" t="str">
        <f t="shared" ca="1" si="1999"/>
        <v>Delivered</v>
      </c>
    </row>
    <row r="9134" spans="1:14" x14ac:dyDescent="0.35">
      <c r="A9134" s="5" t="str">
        <f t="shared" si="2000"/>
        <v>AMZ19134</v>
      </c>
      <c r="B9134" s="6">
        <f t="shared" ca="1" si="2001"/>
        <v>45908</v>
      </c>
      <c r="C9134" s="7" t="str">
        <f t="shared" ca="1" si="1988"/>
        <v>CUS91107</v>
      </c>
      <c r="D9134" s="7" t="str">
        <f t="shared" ca="1" si="1989"/>
        <v>Sports</v>
      </c>
      <c r="E9134" s="7" t="str">
        <f t="shared" ca="1" si="1990"/>
        <v>Iphone Charger</v>
      </c>
      <c r="F9134" s="7" t="str">
        <f t="shared" ca="1" si="1991"/>
        <v>Amazon Fulfilled</v>
      </c>
      <c r="G9134" s="7" t="str">
        <f t="shared" ca="1" si="1992"/>
        <v>Yes</v>
      </c>
      <c r="H9134" s="7">
        <f t="shared" ca="1" si="1993"/>
        <v>472</v>
      </c>
      <c r="I9134" s="7">
        <f t="shared" ca="1" si="1994"/>
        <v>3</v>
      </c>
      <c r="J9134" s="7">
        <f t="shared" ca="1" si="1995"/>
        <v>34</v>
      </c>
      <c r="K9134" s="7">
        <f t="shared" ca="1" si="1996"/>
        <v>9</v>
      </c>
      <c r="L9134" s="7" t="str">
        <f t="shared" ca="1" si="1997"/>
        <v>UPI</v>
      </c>
      <c r="M9134" s="7" t="str">
        <f t="shared" ca="1" si="1998"/>
        <v>Canada</v>
      </c>
      <c r="N9134" s="8" t="str">
        <f t="shared" ca="1" si="1999"/>
        <v>Delivered</v>
      </c>
    </row>
    <row r="9135" spans="1:14" x14ac:dyDescent="0.35">
      <c r="A9135" s="5" t="str">
        <f t="shared" si="2000"/>
        <v>AMZ19135</v>
      </c>
      <c r="B9135" s="6">
        <f t="shared" ca="1" si="2001"/>
        <v>45959</v>
      </c>
      <c r="C9135" s="7" t="str">
        <f t="shared" ca="1" si="1988"/>
        <v>CUS50463</v>
      </c>
      <c r="D9135" s="7" t="str">
        <f t="shared" ca="1" si="1989"/>
        <v>Books</v>
      </c>
      <c r="E9135" s="7" t="str">
        <f t="shared" ca="1" si="1990"/>
        <v>Face Cream</v>
      </c>
      <c r="F9135" s="7" t="str">
        <f t="shared" ca="1" si="1991"/>
        <v>Amazon Fulfilled</v>
      </c>
      <c r="G9135" s="7" t="str">
        <f t="shared" ca="1" si="1992"/>
        <v>No</v>
      </c>
      <c r="H9135" s="7">
        <f t="shared" ca="1" si="1993"/>
        <v>72</v>
      </c>
      <c r="I9135" s="7">
        <f t="shared" ca="1" si="1994"/>
        <v>3</v>
      </c>
      <c r="J9135" s="7">
        <f t="shared" ca="1" si="1995"/>
        <v>16</v>
      </c>
      <c r="K9135" s="7">
        <f t="shared" ca="1" si="1996"/>
        <v>10</v>
      </c>
      <c r="L9135" s="7" t="str">
        <f t="shared" ca="1" si="1997"/>
        <v>Debit Card</v>
      </c>
      <c r="M9135" s="7" t="str">
        <f t="shared" ca="1" si="1998"/>
        <v>India</v>
      </c>
      <c r="N9135" s="8" t="str">
        <f t="shared" ca="1" si="1999"/>
        <v>Delivered</v>
      </c>
    </row>
    <row r="9136" spans="1:14" x14ac:dyDescent="0.35">
      <c r="A9136" s="5" t="str">
        <f t="shared" si="2000"/>
        <v>AMZ19136</v>
      </c>
      <c r="B9136" s="6">
        <f t="shared" ca="1" si="2001"/>
        <v>45964</v>
      </c>
      <c r="C9136" s="7" t="str">
        <f t="shared" ca="1" si="1988"/>
        <v>CUS58561</v>
      </c>
      <c r="D9136" s="7" t="str">
        <f t="shared" ca="1" si="1989"/>
        <v>Fashion</v>
      </c>
      <c r="E9136" s="7" t="str">
        <f t="shared" ca="1" si="1990"/>
        <v>Bluetooth Speaker</v>
      </c>
      <c r="F9136" s="7" t="str">
        <f t="shared" ca="1" si="1991"/>
        <v>Third-Party Seller</v>
      </c>
      <c r="G9136" s="7" t="str">
        <f t="shared" ca="1" si="1992"/>
        <v>No</v>
      </c>
      <c r="H9136" s="7">
        <f t="shared" ca="1" si="1993"/>
        <v>426</v>
      </c>
      <c r="I9136" s="7">
        <f t="shared" ca="1" si="1994"/>
        <v>4</v>
      </c>
      <c r="J9136" s="7">
        <f t="shared" ca="1" si="1995"/>
        <v>25</v>
      </c>
      <c r="K9136" s="7">
        <f t="shared" ca="1" si="1996"/>
        <v>9</v>
      </c>
      <c r="L9136" s="7" t="str">
        <f t="shared" ca="1" si="1997"/>
        <v>Credit Card</v>
      </c>
      <c r="M9136" s="7" t="str">
        <f t="shared" ca="1" si="1998"/>
        <v>Canada</v>
      </c>
      <c r="N9136" s="8" t="str">
        <f t="shared" ca="1" si="1999"/>
        <v>Cancelled</v>
      </c>
    </row>
    <row r="9137" spans="1:14" x14ac:dyDescent="0.35">
      <c r="A9137" s="5" t="str">
        <f t="shared" si="2000"/>
        <v>AMZ19137</v>
      </c>
      <c r="B9137" s="6">
        <f t="shared" ca="1" si="2001"/>
        <v>45912</v>
      </c>
      <c r="C9137" s="7" t="str">
        <f t="shared" ca="1" si="1988"/>
        <v>CUS59414</v>
      </c>
      <c r="D9137" s="7" t="str">
        <f t="shared" ca="1" si="1989"/>
        <v>Fashion</v>
      </c>
      <c r="E9137" s="7" t="str">
        <f t="shared" ca="1" si="1990"/>
        <v>Yoga Mat</v>
      </c>
      <c r="F9137" s="7" t="str">
        <f t="shared" ca="1" si="1991"/>
        <v>Amazon Fulfilled</v>
      </c>
      <c r="G9137" s="7" t="str">
        <f t="shared" ca="1" si="1992"/>
        <v>No</v>
      </c>
      <c r="H9137" s="7">
        <f t="shared" ca="1" si="1993"/>
        <v>121</v>
      </c>
      <c r="I9137" s="7">
        <f t="shared" ca="1" si="1994"/>
        <v>3</v>
      </c>
      <c r="J9137" s="7">
        <f t="shared" ca="1" si="1995"/>
        <v>34</v>
      </c>
      <c r="K9137" s="7">
        <f t="shared" ca="1" si="1996"/>
        <v>11</v>
      </c>
      <c r="L9137" s="7" t="str">
        <f t="shared" ca="1" si="1997"/>
        <v>Amazon Pay</v>
      </c>
      <c r="M9137" s="7" t="str">
        <f t="shared" ca="1" si="1998"/>
        <v>India</v>
      </c>
      <c r="N9137" s="8" t="str">
        <f t="shared" ca="1" si="1999"/>
        <v>Delivered</v>
      </c>
    </row>
    <row r="9138" spans="1:14" x14ac:dyDescent="0.35">
      <c r="A9138" s="5" t="str">
        <f t="shared" si="2000"/>
        <v>AMZ19138</v>
      </c>
      <c r="B9138" s="6">
        <f t="shared" ca="1" si="2001"/>
        <v>45884</v>
      </c>
      <c r="C9138" s="7" t="str">
        <f t="shared" ca="1" si="1988"/>
        <v>CUS51568</v>
      </c>
      <c r="D9138" s="7" t="str">
        <f t="shared" ca="1" si="1989"/>
        <v>Books</v>
      </c>
      <c r="E9138" s="7" t="str">
        <f t="shared" ca="1" si="1990"/>
        <v>Face Cream</v>
      </c>
      <c r="F9138" s="7" t="str">
        <f t="shared" ca="1" si="1991"/>
        <v>Amazon Fulfilled</v>
      </c>
      <c r="G9138" s="7" t="str">
        <f t="shared" ca="1" si="1992"/>
        <v>Yes</v>
      </c>
      <c r="H9138" s="7">
        <f t="shared" ca="1" si="1993"/>
        <v>391</v>
      </c>
      <c r="I9138" s="7">
        <f t="shared" ca="1" si="1994"/>
        <v>2</v>
      </c>
      <c r="J9138" s="7">
        <f t="shared" ca="1" si="1995"/>
        <v>6</v>
      </c>
      <c r="K9138" s="7">
        <f t="shared" ca="1" si="1996"/>
        <v>5</v>
      </c>
      <c r="L9138" s="7" t="str">
        <f t="shared" ca="1" si="1997"/>
        <v>Credit Card</v>
      </c>
      <c r="M9138" s="7" t="str">
        <f t="shared" ca="1" si="1998"/>
        <v>Canada</v>
      </c>
      <c r="N9138" s="8" t="str">
        <f t="shared" ca="1" si="1999"/>
        <v>Delivered</v>
      </c>
    </row>
    <row r="9139" spans="1:14" x14ac:dyDescent="0.35">
      <c r="A9139" s="5" t="str">
        <f t="shared" si="2000"/>
        <v>AMZ19139</v>
      </c>
      <c r="B9139" s="6">
        <f t="shared" ca="1" si="2001"/>
        <v>45948</v>
      </c>
      <c r="C9139" s="7" t="str">
        <f t="shared" ca="1" si="1988"/>
        <v>CUS93995</v>
      </c>
      <c r="D9139" s="7" t="str">
        <f t="shared" ca="1" si="1989"/>
        <v>Sports</v>
      </c>
      <c r="E9139" s="7" t="str">
        <f t="shared" ca="1" si="1990"/>
        <v>Air  Fryer</v>
      </c>
      <c r="F9139" s="7" t="str">
        <f t="shared" ca="1" si="1991"/>
        <v>Third-Party Seller</v>
      </c>
      <c r="G9139" s="7" t="str">
        <f t="shared" ca="1" si="1992"/>
        <v>No</v>
      </c>
      <c r="H9139" s="7">
        <f t="shared" ca="1" si="1993"/>
        <v>191</v>
      </c>
      <c r="I9139" s="7">
        <f t="shared" ca="1" si="1994"/>
        <v>2</v>
      </c>
      <c r="J9139" s="7">
        <f t="shared" ca="1" si="1995"/>
        <v>4</v>
      </c>
      <c r="K9139" s="7">
        <f t="shared" ca="1" si="1996"/>
        <v>15</v>
      </c>
      <c r="L9139" s="7" t="str">
        <f t="shared" ca="1" si="1997"/>
        <v>UPI</v>
      </c>
      <c r="M9139" s="7" t="str">
        <f t="shared" ca="1" si="1998"/>
        <v>Canada</v>
      </c>
      <c r="N9139" s="8" t="str">
        <f t="shared" ca="1" si="1999"/>
        <v>Returned</v>
      </c>
    </row>
    <row r="9140" spans="1:14" x14ac:dyDescent="0.35">
      <c r="A9140" s="5" t="str">
        <f t="shared" si="2000"/>
        <v>AMZ19140</v>
      </c>
      <c r="B9140" s="6">
        <f t="shared" ca="1" si="2001"/>
        <v>45887</v>
      </c>
      <c r="C9140" s="7" t="str">
        <f t="shared" ca="1" si="1988"/>
        <v>CUS75567</v>
      </c>
      <c r="D9140" s="7" t="str">
        <f t="shared" ca="1" si="1989"/>
        <v>Books</v>
      </c>
      <c r="E9140" s="7" t="str">
        <f t="shared" ca="1" si="1990"/>
        <v>Bluetooth Speaker</v>
      </c>
      <c r="F9140" s="7" t="str">
        <f t="shared" ca="1" si="1991"/>
        <v>Amazon Fulfilled</v>
      </c>
      <c r="G9140" s="7" t="str">
        <f t="shared" ca="1" si="1992"/>
        <v>Yes</v>
      </c>
      <c r="H9140" s="7">
        <f t="shared" ca="1" si="1993"/>
        <v>112</v>
      </c>
      <c r="I9140" s="7">
        <f t="shared" ca="1" si="1994"/>
        <v>2</v>
      </c>
      <c r="J9140" s="7">
        <f t="shared" ca="1" si="1995"/>
        <v>33</v>
      </c>
      <c r="K9140" s="7">
        <f t="shared" ca="1" si="1996"/>
        <v>10</v>
      </c>
      <c r="L9140" s="7" t="str">
        <f t="shared" ca="1" si="1997"/>
        <v>Amazon Pay</v>
      </c>
      <c r="M9140" s="7" t="str">
        <f t="shared" ca="1" si="1998"/>
        <v>Canada</v>
      </c>
      <c r="N9140" s="8" t="str">
        <f t="shared" ca="1" si="1999"/>
        <v>Delivered</v>
      </c>
    </row>
    <row r="9141" spans="1:14" x14ac:dyDescent="0.35">
      <c r="A9141" s="5" t="str">
        <f t="shared" si="2000"/>
        <v>AMZ19141</v>
      </c>
      <c r="B9141" s="6">
        <f t="shared" ca="1" si="2001"/>
        <v>45983</v>
      </c>
      <c r="C9141" s="7" t="str">
        <f t="shared" ca="1" si="1988"/>
        <v>CUS46027</v>
      </c>
      <c r="D9141" s="7" t="str">
        <f t="shared" ca="1" si="1989"/>
        <v>Books</v>
      </c>
      <c r="E9141" s="7" t="str">
        <f t="shared" ca="1" si="1990"/>
        <v>Air  Fryer</v>
      </c>
      <c r="F9141" s="7" t="str">
        <f t="shared" ca="1" si="1991"/>
        <v>Third-Party Seller</v>
      </c>
      <c r="G9141" s="7" t="str">
        <f t="shared" ca="1" si="1992"/>
        <v>Yes</v>
      </c>
      <c r="H9141" s="7">
        <f t="shared" ca="1" si="1993"/>
        <v>335</v>
      </c>
      <c r="I9141" s="7">
        <f t="shared" ca="1" si="1994"/>
        <v>4</v>
      </c>
      <c r="J9141" s="7">
        <f t="shared" ca="1" si="1995"/>
        <v>24</v>
      </c>
      <c r="K9141" s="7">
        <f t="shared" ca="1" si="1996"/>
        <v>11</v>
      </c>
      <c r="L9141" s="7" t="str">
        <f t="shared" ca="1" si="1997"/>
        <v>UPI</v>
      </c>
      <c r="M9141" s="7" t="str">
        <f t="shared" ca="1" si="1998"/>
        <v>USA</v>
      </c>
      <c r="N9141" s="8" t="str">
        <f t="shared" ca="1" si="1999"/>
        <v>Delivered</v>
      </c>
    </row>
    <row r="9142" spans="1:14" x14ac:dyDescent="0.35">
      <c r="A9142" s="5" t="str">
        <f t="shared" si="2000"/>
        <v>AMZ19142</v>
      </c>
      <c r="B9142" s="6">
        <f t="shared" ca="1" si="2001"/>
        <v>45931</v>
      </c>
      <c r="C9142" s="7" t="str">
        <f t="shared" ca="1" si="1988"/>
        <v>CUS50241</v>
      </c>
      <c r="D9142" s="7" t="str">
        <f t="shared" ca="1" si="1989"/>
        <v>Sports</v>
      </c>
      <c r="E9142" s="7" t="str">
        <f t="shared" ca="1" si="1990"/>
        <v>Face Cream</v>
      </c>
      <c r="F9142" s="7" t="str">
        <f t="shared" ca="1" si="1991"/>
        <v>Amazon Fulfilled</v>
      </c>
      <c r="G9142" s="7" t="str">
        <f t="shared" ca="1" si="1992"/>
        <v>Yes</v>
      </c>
      <c r="H9142" s="7">
        <f t="shared" ca="1" si="1993"/>
        <v>214</v>
      </c>
      <c r="I9142" s="7">
        <f t="shared" ca="1" si="1994"/>
        <v>4</v>
      </c>
      <c r="J9142" s="7">
        <f t="shared" ca="1" si="1995"/>
        <v>3</v>
      </c>
      <c r="K9142" s="7">
        <f t="shared" ca="1" si="1996"/>
        <v>8</v>
      </c>
      <c r="L9142" s="7" t="str">
        <f t="shared" ca="1" si="1997"/>
        <v>Debit Card</v>
      </c>
      <c r="M9142" s="7" t="str">
        <f t="shared" ca="1" si="1998"/>
        <v>Canada</v>
      </c>
      <c r="N9142" s="8" t="str">
        <f t="shared" ca="1" si="1999"/>
        <v>Delivered</v>
      </c>
    </row>
    <row r="9143" spans="1:14" x14ac:dyDescent="0.35">
      <c r="A9143" s="5" t="str">
        <f t="shared" si="2000"/>
        <v>AMZ19143</v>
      </c>
      <c r="B9143" s="6">
        <f t="shared" ca="1" si="2001"/>
        <v>45995</v>
      </c>
      <c r="C9143" s="7" t="str">
        <f t="shared" ca="1" si="1988"/>
        <v>CUS85625</v>
      </c>
      <c r="D9143" s="7" t="str">
        <f t="shared" ca="1" si="1989"/>
        <v>Fashion</v>
      </c>
      <c r="E9143" s="7" t="str">
        <f t="shared" ca="1" si="1990"/>
        <v>Running Shoes</v>
      </c>
      <c r="F9143" s="7" t="str">
        <f t="shared" ca="1" si="1991"/>
        <v>Amazon Fulfilled</v>
      </c>
      <c r="G9143" s="7" t="str">
        <f t="shared" ca="1" si="1992"/>
        <v>Yes</v>
      </c>
      <c r="H9143" s="7">
        <f t="shared" ca="1" si="1993"/>
        <v>131</v>
      </c>
      <c r="I9143" s="7">
        <f t="shared" ca="1" si="1994"/>
        <v>4</v>
      </c>
      <c r="J9143" s="7">
        <f t="shared" ca="1" si="1995"/>
        <v>18</v>
      </c>
      <c r="K9143" s="7">
        <f t="shared" ca="1" si="1996"/>
        <v>6</v>
      </c>
      <c r="L9143" s="7" t="str">
        <f t="shared" ca="1" si="1997"/>
        <v>Net Banking</v>
      </c>
      <c r="M9143" s="7" t="str">
        <f t="shared" ca="1" si="1998"/>
        <v>UK</v>
      </c>
      <c r="N9143" s="8" t="str">
        <f t="shared" ca="1" si="1999"/>
        <v>Delivered</v>
      </c>
    </row>
    <row r="9144" spans="1:14" x14ac:dyDescent="0.35">
      <c r="A9144" s="5" t="str">
        <f t="shared" si="2000"/>
        <v>AMZ19144</v>
      </c>
      <c r="B9144" s="6">
        <f t="shared" ca="1" si="2001"/>
        <v>45869</v>
      </c>
      <c r="C9144" s="7" t="str">
        <f t="shared" ca="1" si="1988"/>
        <v>CUS50055</v>
      </c>
      <c r="D9144" s="7" t="str">
        <f t="shared" ca="1" si="1989"/>
        <v>Home &amp; Kitchen</v>
      </c>
      <c r="E9144" s="7" t="str">
        <f t="shared" ca="1" si="1990"/>
        <v>Cotton T-Shirt</v>
      </c>
      <c r="F9144" s="7" t="str">
        <f t="shared" ca="1" si="1991"/>
        <v>Third-Party Seller</v>
      </c>
      <c r="G9144" s="7" t="str">
        <f t="shared" ca="1" si="1992"/>
        <v>Yes</v>
      </c>
      <c r="H9144" s="7">
        <f t="shared" ca="1" si="1993"/>
        <v>150</v>
      </c>
      <c r="I9144" s="7">
        <f t="shared" ca="1" si="1994"/>
        <v>1</v>
      </c>
      <c r="J9144" s="7">
        <f t="shared" ca="1" si="1995"/>
        <v>19</v>
      </c>
      <c r="K9144" s="7">
        <f t="shared" ca="1" si="1996"/>
        <v>3</v>
      </c>
      <c r="L9144" s="7" t="str">
        <f t="shared" ca="1" si="1997"/>
        <v>Debit Card</v>
      </c>
      <c r="M9144" s="7" t="str">
        <f t="shared" ca="1" si="1998"/>
        <v>Canada</v>
      </c>
      <c r="N9144" s="8" t="str">
        <f t="shared" ca="1" si="1999"/>
        <v>Delivered</v>
      </c>
    </row>
    <row r="9145" spans="1:14" x14ac:dyDescent="0.35">
      <c r="A9145" s="5" t="str">
        <f t="shared" si="2000"/>
        <v>AMZ19145</v>
      </c>
      <c r="B9145" s="6">
        <f t="shared" ca="1" si="2001"/>
        <v>45950</v>
      </c>
      <c r="C9145" s="7" t="str">
        <f t="shared" ca="1" si="1988"/>
        <v>CUS52301</v>
      </c>
      <c r="D9145" s="7" t="str">
        <f t="shared" ca="1" si="1989"/>
        <v>Beauty</v>
      </c>
      <c r="E9145" s="7" t="str">
        <f t="shared" ca="1" si="1990"/>
        <v>Iphone Charger</v>
      </c>
      <c r="F9145" s="7" t="str">
        <f t="shared" ca="1" si="1991"/>
        <v>Third-Party Seller</v>
      </c>
      <c r="G9145" s="7" t="str">
        <f t="shared" ca="1" si="1992"/>
        <v>No</v>
      </c>
      <c r="H9145" s="7">
        <f t="shared" ca="1" si="1993"/>
        <v>274</v>
      </c>
      <c r="I9145" s="7">
        <f t="shared" ca="1" si="1994"/>
        <v>4</v>
      </c>
      <c r="J9145" s="7">
        <f t="shared" ca="1" si="1995"/>
        <v>28</v>
      </c>
      <c r="K9145" s="7">
        <f t="shared" ca="1" si="1996"/>
        <v>11</v>
      </c>
      <c r="L9145" s="7" t="str">
        <f t="shared" ca="1" si="1997"/>
        <v>Amazon Pay</v>
      </c>
      <c r="M9145" s="7" t="str">
        <f t="shared" ca="1" si="1998"/>
        <v>UK</v>
      </c>
      <c r="N9145" s="8" t="str">
        <f t="shared" ca="1" si="1999"/>
        <v>Cancelled</v>
      </c>
    </row>
    <row r="9146" spans="1:14" x14ac:dyDescent="0.35">
      <c r="A9146" s="5" t="str">
        <f t="shared" si="2000"/>
        <v>AMZ19146</v>
      </c>
      <c r="B9146" s="6">
        <f t="shared" ca="1" si="2001"/>
        <v>45868</v>
      </c>
      <c r="C9146" s="7" t="str">
        <f t="shared" ca="1" si="1988"/>
        <v>CUS42643</v>
      </c>
      <c r="D9146" s="7" t="str">
        <f t="shared" ca="1" si="1989"/>
        <v>Fashion</v>
      </c>
      <c r="E9146" s="7" t="str">
        <f t="shared" ca="1" si="1990"/>
        <v>Air  Fryer</v>
      </c>
      <c r="F9146" s="7" t="str">
        <f t="shared" ca="1" si="1991"/>
        <v>Third-Party Seller</v>
      </c>
      <c r="G9146" s="7" t="str">
        <f t="shared" ca="1" si="1992"/>
        <v>No</v>
      </c>
      <c r="H9146" s="7">
        <f t="shared" ca="1" si="1993"/>
        <v>230</v>
      </c>
      <c r="I9146" s="7">
        <f t="shared" ca="1" si="1994"/>
        <v>4</v>
      </c>
      <c r="J9146" s="7">
        <f t="shared" ca="1" si="1995"/>
        <v>5</v>
      </c>
      <c r="K9146" s="7">
        <f t="shared" ca="1" si="1996"/>
        <v>15</v>
      </c>
      <c r="L9146" s="7" t="str">
        <f t="shared" ca="1" si="1997"/>
        <v>Amazon Pay</v>
      </c>
      <c r="M9146" s="7" t="str">
        <f t="shared" ca="1" si="1998"/>
        <v>India</v>
      </c>
      <c r="N9146" s="8" t="str">
        <f t="shared" ca="1" si="1999"/>
        <v>Delivered</v>
      </c>
    </row>
    <row r="9147" spans="1:14" x14ac:dyDescent="0.35">
      <c r="A9147" s="5" t="str">
        <f t="shared" si="2000"/>
        <v>AMZ19147</v>
      </c>
      <c r="B9147" s="6">
        <f t="shared" ca="1" si="2001"/>
        <v>45954</v>
      </c>
      <c r="C9147" s="7" t="str">
        <f t="shared" ca="1" si="1988"/>
        <v>CUS71919</v>
      </c>
      <c r="D9147" s="7" t="str">
        <f t="shared" ca="1" si="1989"/>
        <v>Fashion</v>
      </c>
      <c r="E9147" s="7" t="str">
        <f t="shared" ca="1" si="1990"/>
        <v>Cotton T-Shirt</v>
      </c>
      <c r="F9147" s="7" t="str">
        <f t="shared" ca="1" si="1991"/>
        <v>Amazon Fulfilled</v>
      </c>
      <c r="G9147" s="7" t="str">
        <f t="shared" ca="1" si="1992"/>
        <v>No</v>
      </c>
      <c r="H9147" s="7">
        <f t="shared" ca="1" si="1993"/>
        <v>450</v>
      </c>
      <c r="I9147" s="7">
        <f t="shared" ca="1" si="1994"/>
        <v>3</v>
      </c>
      <c r="J9147" s="7">
        <f t="shared" ca="1" si="1995"/>
        <v>21</v>
      </c>
      <c r="K9147" s="7">
        <f t="shared" ca="1" si="1996"/>
        <v>15</v>
      </c>
      <c r="L9147" s="7" t="str">
        <f t="shared" ca="1" si="1997"/>
        <v>Net Banking</v>
      </c>
      <c r="M9147" s="7" t="str">
        <f t="shared" ca="1" si="1998"/>
        <v>UK</v>
      </c>
      <c r="N9147" s="8" t="str">
        <f t="shared" ca="1" si="1999"/>
        <v>Delivered</v>
      </c>
    </row>
    <row r="9148" spans="1:14" x14ac:dyDescent="0.35">
      <c r="A9148" s="5" t="str">
        <f t="shared" si="2000"/>
        <v>AMZ19148</v>
      </c>
      <c r="B9148" s="6">
        <f t="shared" ca="1" si="2001"/>
        <v>46003</v>
      </c>
      <c r="C9148" s="7" t="str">
        <f t="shared" ca="1" si="1988"/>
        <v>CUS83128</v>
      </c>
      <c r="D9148" s="7" t="str">
        <f t="shared" ca="1" si="1989"/>
        <v>Fashion</v>
      </c>
      <c r="E9148" s="7" t="str">
        <f t="shared" ca="1" si="1990"/>
        <v>Running Shoes</v>
      </c>
      <c r="F9148" s="7" t="str">
        <f t="shared" ca="1" si="1991"/>
        <v>Third-Party Seller</v>
      </c>
      <c r="G9148" s="7" t="str">
        <f t="shared" ca="1" si="1992"/>
        <v>No</v>
      </c>
      <c r="H9148" s="7">
        <f t="shared" ca="1" si="1993"/>
        <v>480</v>
      </c>
      <c r="I9148" s="7">
        <f t="shared" ca="1" si="1994"/>
        <v>3</v>
      </c>
      <c r="J9148" s="7">
        <f t="shared" ca="1" si="1995"/>
        <v>33</v>
      </c>
      <c r="K9148" s="7">
        <f t="shared" ca="1" si="1996"/>
        <v>6</v>
      </c>
      <c r="L9148" s="7" t="str">
        <f t="shared" ca="1" si="1997"/>
        <v>Net Banking</v>
      </c>
      <c r="M9148" s="7" t="str">
        <f t="shared" ca="1" si="1998"/>
        <v>Canada</v>
      </c>
      <c r="N9148" s="8" t="str">
        <f t="shared" ca="1" si="1999"/>
        <v>Delivered</v>
      </c>
    </row>
    <row r="9149" spans="1:14" x14ac:dyDescent="0.35">
      <c r="A9149" s="5" t="str">
        <f t="shared" si="2000"/>
        <v>AMZ19149</v>
      </c>
      <c r="B9149" s="6">
        <f t="shared" ca="1" si="2001"/>
        <v>45976</v>
      </c>
      <c r="C9149" s="7" t="str">
        <f t="shared" ca="1" si="1988"/>
        <v>CUS54216</v>
      </c>
      <c r="D9149" s="7" t="str">
        <f t="shared" ca="1" si="1989"/>
        <v>Home &amp; Kitchen</v>
      </c>
      <c r="E9149" s="7" t="str">
        <f t="shared" ca="1" si="1990"/>
        <v>Bluetooth Speaker</v>
      </c>
      <c r="F9149" s="7" t="str">
        <f t="shared" ca="1" si="1991"/>
        <v>Third-Party Seller</v>
      </c>
      <c r="G9149" s="7" t="str">
        <f t="shared" ca="1" si="1992"/>
        <v>No</v>
      </c>
      <c r="H9149" s="7">
        <f t="shared" ca="1" si="1993"/>
        <v>607</v>
      </c>
      <c r="I9149" s="7">
        <f t="shared" ca="1" si="1994"/>
        <v>3</v>
      </c>
      <c r="J9149" s="7">
        <f t="shared" ca="1" si="1995"/>
        <v>28</v>
      </c>
      <c r="K9149" s="7">
        <f t="shared" ca="1" si="1996"/>
        <v>14</v>
      </c>
      <c r="L9149" s="7" t="str">
        <f t="shared" ca="1" si="1997"/>
        <v>Debit Card</v>
      </c>
      <c r="M9149" s="7" t="str">
        <f t="shared" ca="1" si="1998"/>
        <v>India</v>
      </c>
      <c r="N9149" s="8" t="str">
        <f t="shared" ca="1" si="1999"/>
        <v>Delivered</v>
      </c>
    </row>
    <row r="9150" spans="1:14" x14ac:dyDescent="0.35">
      <c r="A9150" s="5" t="str">
        <f t="shared" si="2000"/>
        <v>AMZ19150</v>
      </c>
      <c r="B9150" s="6">
        <f t="shared" ca="1" si="2001"/>
        <v>45925</v>
      </c>
      <c r="C9150" s="7" t="str">
        <f t="shared" ca="1" si="1988"/>
        <v>CUS70191</v>
      </c>
      <c r="D9150" s="7" t="str">
        <f t="shared" ca="1" si="1989"/>
        <v>Electronics</v>
      </c>
      <c r="E9150" s="7" t="str">
        <f t="shared" ca="1" si="1990"/>
        <v>Iphone Charger</v>
      </c>
      <c r="F9150" s="7" t="str">
        <f t="shared" ca="1" si="1991"/>
        <v>Third-Party Seller</v>
      </c>
      <c r="G9150" s="7" t="str">
        <f t="shared" ca="1" si="1992"/>
        <v>No</v>
      </c>
      <c r="H9150" s="7">
        <f t="shared" ca="1" si="1993"/>
        <v>653</v>
      </c>
      <c r="I9150" s="7">
        <f t="shared" ca="1" si="1994"/>
        <v>1</v>
      </c>
      <c r="J9150" s="7">
        <f t="shared" ca="1" si="1995"/>
        <v>9</v>
      </c>
      <c r="K9150" s="7">
        <f t="shared" ca="1" si="1996"/>
        <v>8</v>
      </c>
      <c r="L9150" s="7" t="str">
        <f t="shared" ca="1" si="1997"/>
        <v>Credit Card</v>
      </c>
      <c r="M9150" s="7" t="str">
        <f t="shared" ca="1" si="1998"/>
        <v>India</v>
      </c>
      <c r="N9150" s="8" t="str">
        <f t="shared" ca="1" si="1999"/>
        <v>Delivered</v>
      </c>
    </row>
    <row r="9151" spans="1:14" x14ac:dyDescent="0.35">
      <c r="A9151" s="5" t="str">
        <f t="shared" si="2000"/>
        <v>AMZ19151</v>
      </c>
      <c r="B9151" s="6">
        <f t="shared" ca="1" si="2001"/>
        <v>45989</v>
      </c>
      <c r="C9151" s="7" t="str">
        <f t="shared" ca="1" si="1988"/>
        <v>CUS72214</v>
      </c>
      <c r="D9151" s="7" t="str">
        <f t="shared" ca="1" si="1989"/>
        <v>Fashion</v>
      </c>
      <c r="E9151" s="7" t="str">
        <f t="shared" ca="1" si="1990"/>
        <v>Yoga Mat</v>
      </c>
      <c r="F9151" s="7" t="str">
        <f t="shared" ca="1" si="1991"/>
        <v>Amazon Fulfilled</v>
      </c>
      <c r="G9151" s="7" t="str">
        <f t="shared" ca="1" si="1992"/>
        <v>Yes</v>
      </c>
      <c r="H9151" s="7">
        <f t="shared" ca="1" si="1993"/>
        <v>65</v>
      </c>
      <c r="I9151" s="7">
        <f t="shared" ca="1" si="1994"/>
        <v>3</v>
      </c>
      <c r="J9151" s="7">
        <f t="shared" ca="1" si="1995"/>
        <v>23</v>
      </c>
      <c r="K9151" s="7">
        <f t="shared" ca="1" si="1996"/>
        <v>10</v>
      </c>
      <c r="L9151" s="7" t="str">
        <f t="shared" ca="1" si="1997"/>
        <v>Amazon Pay</v>
      </c>
      <c r="M9151" s="7" t="str">
        <f t="shared" ca="1" si="1998"/>
        <v>USA</v>
      </c>
      <c r="N9151" s="8" t="str">
        <f t="shared" ca="1" si="1999"/>
        <v>Returned</v>
      </c>
    </row>
    <row r="9152" spans="1:14" x14ac:dyDescent="0.35">
      <c r="A9152" s="5" t="str">
        <f t="shared" si="2000"/>
        <v>AMZ19152</v>
      </c>
      <c r="B9152" s="6">
        <f t="shared" ca="1" si="2001"/>
        <v>45898</v>
      </c>
      <c r="C9152" s="7" t="str">
        <f t="shared" ca="1" si="1988"/>
        <v>CUS43136</v>
      </c>
      <c r="D9152" s="7" t="str">
        <f t="shared" ca="1" si="1989"/>
        <v>Beauty</v>
      </c>
      <c r="E9152" s="7" t="str">
        <f t="shared" ca="1" si="1990"/>
        <v>Running Shoes</v>
      </c>
      <c r="F9152" s="7" t="str">
        <f t="shared" ca="1" si="1991"/>
        <v>Amazon Fulfilled</v>
      </c>
      <c r="G9152" s="7" t="str">
        <f t="shared" ca="1" si="1992"/>
        <v>No</v>
      </c>
      <c r="H9152" s="7">
        <f t="shared" ca="1" si="1993"/>
        <v>282</v>
      </c>
      <c r="I9152" s="7">
        <f t="shared" ca="1" si="1994"/>
        <v>1</v>
      </c>
      <c r="J9152" s="7">
        <f t="shared" ca="1" si="1995"/>
        <v>40</v>
      </c>
      <c r="K9152" s="7">
        <f t="shared" ca="1" si="1996"/>
        <v>8</v>
      </c>
      <c r="L9152" s="7" t="str">
        <f t="shared" ca="1" si="1997"/>
        <v>Credit Card</v>
      </c>
      <c r="M9152" s="7" t="str">
        <f t="shared" ca="1" si="1998"/>
        <v>UK</v>
      </c>
      <c r="N9152" s="8" t="str">
        <f t="shared" ca="1" si="1999"/>
        <v>Returned</v>
      </c>
    </row>
    <row r="9153" spans="1:14" x14ac:dyDescent="0.35">
      <c r="A9153" s="5" t="str">
        <f t="shared" si="2000"/>
        <v>AMZ19153</v>
      </c>
      <c r="B9153" s="6">
        <f t="shared" ca="1" si="2001"/>
        <v>45925</v>
      </c>
      <c r="C9153" s="7" t="str">
        <f t="shared" ca="1" si="1988"/>
        <v>CUS89066</v>
      </c>
      <c r="D9153" s="7" t="str">
        <f t="shared" ca="1" si="1989"/>
        <v>Home &amp; Kitchen</v>
      </c>
      <c r="E9153" s="7" t="str">
        <f t="shared" ca="1" si="1990"/>
        <v>Yoga Mat</v>
      </c>
      <c r="F9153" s="7" t="str">
        <f t="shared" ca="1" si="1991"/>
        <v>Third-Party Seller</v>
      </c>
      <c r="G9153" s="7" t="str">
        <f t="shared" ca="1" si="1992"/>
        <v>No</v>
      </c>
      <c r="H9153" s="7">
        <f t="shared" ca="1" si="1993"/>
        <v>325</v>
      </c>
      <c r="I9153" s="7">
        <f t="shared" ca="1" si="1994"/>
        <v>1</v>
      </c>
      <c r="J9153" s="7">
        <f t="shared" ca="1" si="1995"/>
        <v>25</v>
      </c>
      <c r="K9153" s="7">
        <f t="shared" ca="1" si="1996"/>
        <v>9</v>
      </c>
      <c r="L9153" s="7" t="str">
        <f t="shared" ca="1" si="1997"/>
        <v>Debit Card</v>
      </c>
      <c r="M9153" s="7" t="str">
        <f t="shared" ca="1" si="1998"/>
        <v>USA</v>
      </c>
      <c r="N9153" s="8" t="str">
        <f t="shared" ca="1" si="1999"/>
        <v>Cancelled</v>
      </c>
    </row>
    <row r="9154" spans="1:14" x14ac:dyDescent="0.35">
      <c r="A9154" s="5" t="str">
        <f t="shared" si="2000"/>
        <v>AMZ19154</v>
      </c>
      <c r="B9154" s="6">
        <f t="shared" ca="1" si="2001"/>
        <v>45864</v>
      </c>
      <c r="C9154" s="7" t="str">
        <f t="shared" ref="C9154:C9217" ca="1" si="2002">"CUS"&amp;RANDBETWEEN(10000,99999)</f>
        <v>CUS75506</v>
      </c>
      <c r="D9154" s="7" t="str">
        <f t="shared" ref="D9154:D9217" ca="1" si="2003">CHOOSE(RANDBETWEEN(1,6),"Electronics","Fashion","Home &amp; Kitchen","Beauty","Books","Sports")</f>
        <v>Books</v>
      </c>
      <c r="E9154" s="7" t="str">
        <f t="shared" ref="E9154:E9217" ca="1" si="2004">CHOOSE(RANDBETWEEN(1,10),"Iphone Charger","Bluetooth Speaker","Running Shoes","Cotton T-Shirt","Air  Fryer","Face Cream","Yoga Mat","Smart Watch","Noise Cancelling Headphones","Water Bottle")</f>
        <v>Air  Fryer</v>
      </c>
      <c r="F9154" s="7" t="str">
        <f t="shared" ref="F9154:F9217" ca="1" si="2005">CHOOSE(RANDBETWEEN(1,2),"Amazon Fulfilled","Third-Party Seller")</f>
        <v>Amazon Fulfilled</v>
      </c>
      <c r="G9154" s="7" t="str">
        <f t="shared" ref="G9154:G9217" ca="1" si="2006">CHOOSE(RANDBETWEEN(1,2),"Yes","No")</f>
        <v>No</v>
      </c>
      <c r="H9154" s="7">
        <f t="shared" ref="H9154:H9217" ca="1" si="2007">RANDBETWEEN(8,800)</f>
        <v>326</v>
      </c>
      <c r="I9154" s="7">
        <f t="shared" ref="I9154:I9217" ca="1" si="2008">RANDBETWEEN(1,4)</f>
        <v>1</v>
      </c>
      <c r="J9154" s="7">
        <f t="shared" ref="J9154:J9217" ca="1" si="2009">RANDBETWEEN(0,40)</f>
        <v>16</v>
      </c>
      <c r="K9154" s="7">
        <f t="shared" ref="K9154:K9217" ca="1" si="2010">IF(J9154="Yes",0,RANDBETWEEN(3,15))</f>
        <v>12</v>
      </c>
      <c r="L9154" s="7" t="str">
        <f t="shared" ref="L9154:L9217" ca="1" si="2011">CHOOSE(RANDBETWEEN(1,5),"Credit Card","Debit Card","UPI","Net Banking","Amazon Pay")</f>
        <v>Net Banking</v>
      </c>
      <c r="M9154" s="7" t="str">
        <f t="shared" ref="M9154:M9217" ca="1" si="2012">CHOOSE(RANDBETWEEN(1,4),"USA","India","UK","Canada")</f>
        <v>UK</v>
      </c>
      <c r="N9154" s="8" t="str">
        <f t="shared" ref="N9154:N9217" ca="1" si="2013">CHOOSE(RANDBETWEEN(1,5),"Delivered","Delivered","Delivered","Returned","Cancelled")</f>
        <v>Cancelled</v>
      </c>
    </row>
    <row r="9155" spans="1:14" x14ac:dyDescent="0.35">
      <c r="A9155" s="5" t="str">
        <f t="shared" ref="A9155:A9218" si="2014">"AMZ"&amp;10000+ROW()</f>
        <v>AMZ19155</v>
      </c>
      <c r="B9155" s="6">
        <f t="shared" ref="B9155:B9218" ca="1" si="2015">RANDBETWEEN(DATE(2025,7,1), DATE(2025,12,31))</f>
        <v>45969</v>
      </c>
      <c r="C9155" s="7" t="str">
        <f t="shared" ca="1" si="2002"/>
        <v>CUS66663</v>
      </c>
      <c r="D9155" s="7" t="str">
        <f t="shared" ca="1" si="2003"/>
        <v>Fashion</v>
      </c>
      <c r="E9155" s="7" t="str">
        <f t="shared" ca="1" si="2004"/>
        <v>Yoga Mat</v>
      </c>
      <c r="F9155" s="7" t="str">
        <f t="shared" ca="1" si="2005"/>
        <v>Amazon Fulfilled</v>
      </c>
      <c r="G9155" s="7" t="str">
        <f t="shared" ca="1" si="2006"/>
        <v>Yes</v>
      </c>
      <c r="H9155" s="7">
        <f t="shared" ca="1" si="2007"/>
        <v>742</v>
      </c>
      <c r="I9155" s="7">
        <f t="shared" ca="1" si="2008"/>
        <v>1</v>
      </c>
      <c r="J9155" s="7">
        <f t="shared" ca="1" si="2009"/>
        <v>17</v>
      </c>
      <c r="K9155" s="7">
        <f t="shared" ca="1" si="2010"/>
        <v>11</v>
      </c>
      <c r="L9155" s="7" t="str">
        <f t="shared" ca="1" si="2011"/>
        <v>Credit Card</v>
      </c>
      <c r="M9155" s="7" t="str">
        <f t="shared" ca="1" si="2012"/>
        <v>Canada</v>
      </c>
      <c r="N9155" s="8" t="str">
        <f t="shared" ca="1" si="2013"/>
        <v>Returned</v>
      </c>
    </row>
    <row r="9156" spans="1:14" x14ac:dyDescent="0.35">
      <c r="A9156" s="5" t="str">
        <f t="shared" si="2014"/>
        <v>AMZ19156</v>
      </c>
      <c r="B9156" s="6">
        <f t="shared" ca="1" si="2015"/>
        <v>45924</v>
      </c>
      <c r="C9156" s="7" t="str">
        <f t="shared" ca="1" si="2002"/>
        <v>CUS80831</v>
      </c>
      <c r="D9156" s="7" t="str">
        <f t="shared" ca="1" si="2003"/>
        <v>Sports</v>
      </c>
      <c r="E9156" s="7" t="str">
        <f t="shared" ca="1" si="2004"/>
        <v>Bluetooth Speaker</v>
      </c>
      <c r="F9156" s="7" t="str">
        <f t="shared" ca="1" si="2005"/>
        <v>Amazon Fulfilled</v>
      </c>
      <c r="G9156" s="7" t="str">
        <f t="shared" ca="1" si="2006"/>
        <v>Yes</v>
      </c>
      <c r="H9156" s="7">
        <f t="shared" ca="1" si="2007"/>
        <v>766</v>
      </c>
      <c r="I9156" s="7">
        <f t="shared" ca="1" si="2008"/>
        <v>1</v>
      </c>
      <c r="J9156" s="7">
        <f t="shared" ca="1" si="2009"/>
        <v>10</v>
      </c>
      <c r="K9156" s="7">
        <f t="shared" ca="1" si="2010"/>
        <v>14</v>
      </c>
      <c r="L9156" s="7" t="str">
        <f t="shared" ca="1" si="2011"/>
        <v>Debit Card</v>
      </c>
      <c r="M9156" s="7" t="str">
        <f t="shared" ca="1" si="2012"/>
        <v>India</v>
      </c>
      <c r="N9156" s="8" t="str">
        <f t="shared" ca="1" si="2013"/>
        <v>Delivered</v>
      </c>
    </row>
    <row r="9157" spans="1:14" x14ac:dyDescent="0.35">
      <c r="A9157" s="5" t="str">
        <f t="shared" si="2014"/>
        <v>AMZ19157</v>
      </c>
      <c r="B9157" s="6">
        <f t="shared" ca="1" si="2015"/>
        <v>46004</v>
      </c>
      <c r="C9157" s="7" t="str">
        <f t="shared" ca="1" si="2002"/>
        <v>CUS32572</v>
      </c>
      <c r="D9157" s="7" t="str">
        <f t="shared" ca="1" si="2003"/>
        <v>Books</v>
      </c>
      <c r="E9157" s="7" t="str">
        <f t="shared" ca="1" si="2004"/>
        <v>Cotton T-Shirt</v>
      </c>
      <c r="F9157" s="7" t="str">
        <f t="shared" ca="1" si="2005"/>
        <v>Amazon Fulfilled</v>
      </c>
      <c r="G9157" s="7" t="str">
        <f t="shared" ca="1" si="2006"/>
        <v>Yes</v>
      </c>
      <c r="H9157" s="7">
        <f t="shared" ca="1" si="2007"/>
        <v>648</v>
      </c>
      <c r="I9157" s="7">
        <f t="shared" ca="1" si="2008"/>
        <v>1</v>
      </c>
      <c r="J9157" s="7">
        <f t="shared" ca="1" si="2009"/>
        <v>36</v>
      </c>
      <c r="K9157" s="7">
        <f t="shared" ca="1" si="2010"/>
        <v>13</v>
      </c>
      <c r="L9157" s="7" t="str">
        <f t="shared" ca="1" si="2011"/>
        <v>Credit Card</v>
      </c>
      <c r="M9157" s="7" t="str">
        <f t="shared" ca="1" si="2012"/>
        <v>India</v>
      </c>
      <c r="N9157" s="8" t="str">
        <f t="shared" ca="1" si="2013"/>
        <v>Cancelled</v>
      </c>
    </row>
    <row r="9158" spans="1:14" x14ac:dyDescent="0.35">
      <c r="A9158" s="5" t="str">
        <f t="shared" si="2014"/>
        <v>AMZ19158</v>
      </c>
      <c r="B9158" s="6">
        <f t="shared" ca="1" si="2015"/>
        <v>45919</v>
      </c>
      <c r="C9158" s="7" t="str">
        <f t="shared" ca="1" si="2002"/>
        <v>CUS95513</v>
      </c>
      <c r="D9158" s="7" t="str">
        <f t="shared" ca="1" si="2003"/>
        <v>Books</v>
      </c>
      <c r="E9158" s="7" t="str">
        <f t="shared" ca="1" si="2004"/>
        <v>Yoga Mat</v>
      </c>
      <c r="F9158" s="7" t="str">
        <f t="shared" ca="1" si="2005"/>
        <v>Third-Party Seller</v>
      </c>
      <c r="G9158" s="7" t="str">
        <f t="shared" ca="1" si="2006"/>
        <v>Yes</v>
      </c>
      <c r="H9158" s="7">
        <f t="shared" ca="1" si="2007"/>
        <v>51</v>
      </c>
      <c r="I9158" s="7">
        <f t="shared" ca="1" si="2008"/>
        <v>2</v>
      </c>
      <c r="J9158" s="7">
        <f t="shared" ca="1" si="2009"/>
        <v>12</v>
      </c>
      <c r="K9158" s="7">
        <f t="shared" ca="1" si="2010"/>
        <v>8</v>
      </c>
      <c r="L9158" s="7" t="str">
        <f t="shared" ca="1" si="2011"/>
        <v>Debit Card</v>
      </c>
      <c r="M9158" s="7" t="str">
        <f t="shared" ca="1" si="2012"/>
        <v>USA</v>
      </c>
      <c r="N9158" s="8" t="str">
        <f t="shared" ca="1" si="2013"/>
        <v>Delivered</v>
      </c>
    </row>
    <row r="9159" spans="1:14" x14ac:dyDescent="0.35">
      <c r="A9159" s="5" t="str">
        <f t="shared" si="2014"/>
        <v>AMZ19159</v>
      </c>
      <c r="B9159" s="6">
        <f t="shared" ca="1" si="2015"/>
        <v>45868</v>
      </c>
      <c r="C9159" s="7" t="str">
        <f t="shared" ca="1" si="2002"/>
        <v>CUS29751</v>
      </c>
      <c r="D9159" s="7" t="str">
        <f t="shared" ca="1" si="2003"/>
        <v>Sports</v>
      </c>
      <c r="E9159" s="7" t="str">
        <f t="shared" ca="1" si="2004"/>
        <v>Noise Cancelling Headphones</v>
      </c>
      <c r="F9159" s="7" t="str">
        <f t="shared" ca="1" si="2005"/>
        <v>Third-Party Seller</v>
      </c>
      <c r="G9159" s="7" t="str">
        <f t="shared" ca="1" si="2006"/>
        <v>Yes</v>
      </c>
      <c r="H9159" s="7">
        <f t="shared" ca="1" si="2007"/>
        <v>610</v>
      </c>
      <c r="I9159" s="7">
        <f t="shared" ca="1" si="2008"/>
        <v>3</v>
      </c>
      <c r="J9159" s="7">
        <f t="shared" ca="1" si="2009"/>
        <v>21</v>
      </c>
      <c r="K9159" s="7">
        <f t="shared" ca="1" si="2010"/>
        <v>7</v>
      </c>
      <c r="L9159" s="7" t="str">
        <f t="shared" ca="1" si="2011"/>
        <v>Credit Card</v>
      </c>
      <c r="M9159" s="7" t="str">
        <f t="shared" ca="1" si="2012"/>
        <v>UK</v>
      </c>
      <c r="N9159" s="8" t="str">
        <f t="shared" ca="1" si="2013"/>
        <v>Delivered</v>
      </c>
    </row>
    <row r="9160" spans="1:14" x14ac:dyDescent="0.35">
      <c r="A9160" s="5" t="str">
        <f t="shared" si="2014"/>
        <v>AMZ19160</v>
      </c>
      <c r="B9160" s="6">
        <f t="shared" ca="1" si="2015"/>
        <v>45985</v>
      </c>
      <c r="C9160" s="7" t="str">
        <f t="shared" ca="1" si="2002"/>
        <v>CUS56608</v>
      </c>
      <c r="D9160" s="7" t="str">
        <f t="shared" ca="1" si="2003"/>
        <v>Home &amp; Kitchen</v>
      </c>
      <c r="E9160" s="7" t="str">
        <f t="shared" ca="1" si="2004"/>
        <v>Cotton T-Shirt</v>
      </c>
      <c r="F9160" s="7" t="str">
        <f t="shared" ca="1" si="2005"/>
        <v>Third-Party Seller</v>
      </c>
      <c r="G9160" s="7" t="str">
        <f t="shared" ca="1" si="2006"/>
        <v>No</v>
      </c>
      <c r="H9160" s="7">
        <f t="shared" ca="1" si="2007"/>
        <v>593</v>
      </c>
      <c r="I9160" s="7">
        <f t="shared" ca="1" si="2008"/>
        <v>1</v>
      </c>
      <c r="J9160" s="7">
        <f t="shared" ca="1" si="2009"/>
        <v>28</v>
      </c>
      <c r="K9160" s="7">
        <f t="shared" ca="1" si="2010"/>
        <v>13</v>
      </c>
      <c r="L9160" s="7" t="str">
        <f t="shared" ca="1" si="2011"/>
        <v>Amazon Pay</v>
      </c>
      <c r="M9160" s="7" t="str">
        <f t="shared" ca="1" si="2012"/>
        <v>India</v>
      </c>
      <c r="N9160" s="8" t="str">
        <f t="shared" ca="1" si="2013"/>
        <v>Returned</v>
      </c>
    </row>
    <row r="9161" spans="1:14" x14ac:dyDescent="0.35">
      <c r="A9161" s="5" t="str">
        <f t="shared" si="2014"/>
        <v>AMZ19161</v>
      </c>
      <c r="B9161" s="6">
        <f t="shared" ca="1" si="2015"/>
        <v>46014</v>
      </c>
      <c r="C9161" s="7" t="str">
        <f t="shared" ca="1" si="2002"/>
        <v>CUS70055</v>
      </c>
      <c r="D9161" s="7" t="str">
        <f t="shared" ca="1" si="2003"/>
        <v>Home &amp; Kitchen</v>
      </c>
      <c r="E9161" s="7" t="str">
        <f t="shared" ca="1" si="2004"/>
        <v>Face Cream</v>
      </c>
      <c r="F9161" s="7" t="str">
        <f t="shared" ca="1" si="2005"/>
        <v>Third-Party Seller</v>
      </c>
      <c r="G9161" s="7" t="str">
        <f t="shared" ca="1" si="2006"/>
        <v>Yes</v>
      </c>
      <c r="H9161" s="7">
        <f t="shared" ca="1" si="2007"/>
        <v>304</v>
      </c>
      <c r="I9161" s="7">
        <f t="shared" ca="1" si="2008"/>
        <v>3</v>
      </c>
      <c r="J9161" s="7">
        <f t="shared" ca="1" si="2009"/>
        <v>19</v>
      </c>
      <c r="K9161" s="7">
        <f t="shared" ca="1" si="2010"/>
        <v>8</v>
      </c>
      <c r="L9161" s="7" t="str">
        <f t="shared" ca="1" si="2011"/>
        <v>Amazon Pay</v>
      </c>
      <c r="M9161" s="7" t="str">
        <f t="shared" ca="1" si="2012"/>
        <v>USA</v>
      </c>
      <c r="N9161" s="8" t="str">
        <f t="shared" ca="1" si="2013"/>
        <v>Delivered</v>
      </c>
    </row>
    <row r="9162" spans="1:14" x14ac:dyDescent="0.35">
      <c r="A9162" s="5" t="str">
        <f t="shared" si="2014"/>
        <v>AMZ19162</v>
      </c>
      <c r="B9162" s="6">
        <f t="shared" ca="1" si="2015"/>
        <v>46017</v>
      </c>
      <c r="C9162" s="7" t="str">
        <f t="shared" ca="1" si="2002"/>
        <v>CUS15075</v>
      </c>
      <c r="D9162" s="7" t="str">
        <f t="shared" ca="1" si="2003"/>
        <v>Fashion</v>
      </c>
      <c r="E9162" s="7" t="str">
        <f t="shared" ca="1" si="2004"/>
        <v>Water Bottle</v>
      </c>
      <c r="F9162" s="7" t="str">
        <f t="shared" ca="1" si="2005"/>
        <v>Third-Party Seller</v>
      </c>
      <c r="G9162" s="7" t="str">
        <f t="shared" ca="1" si="2006"/>
        <v>No</v>
      </c>
      <c r="H9162" s="7">
        <f t="shared" ca="1" si="2007"/>
        <v>372</v>
      </c>
      <c r="I9162" s="7">
        <f t="shared" ca="1" si="2008"/>
        <v>4</v>
      </c>
      <c r="J9162" s="7">
        <f t="shared" ca="1" si="2009"/>
        <v>28</v>
      </c>
      <c r="K9162" s="7">
        <f t="shared" ca="1" si="2010"/>
        <v>11</v>
      </c>
      <c r="L9162" s="7" t="str">
        <f t="shared" ca="1" si="2011"/>
        <v>Net Banking</v>
      </c>
      <c r="M9162" s="7" t="str">
        <f t="shared" ca="1" si="2012"/>
        <v>India</v>
      </c>
      <c r="N9162" s="8" t="str">
        <f t="shared" ca="1" si="2013"/>
        <v>Delivered</v>
      </c>
    </row>
    <row r="9163" spans="1:14" x14ac:dyDescent="0.35">
      <c r="A9163" s="5" t="str">
        <f t="shared" si="2014"/>
        <v>AMZ19163</v>
      </c>
      <c r="B9163" s="6">
        <f t="shared" ca="1" si="2015"/>
        <v>45928</v>
      </c>
      <c r="C9163" s="7" t="str">
        <f t="shared" ca="1" si="2002"/>
        <v>CUS86823</v>
      </c>
      <c r="D9163" s="7" t="str">
        <f t="shared" ca="1" si="2003"/>
        <v>Books</v>
      </c>
      <c r="E9163" s="7" t="str">
        <f t="shared" ca="1" si="2004"/>
        <v>Iphone Charger</v>
      </c>
      <c r="F9163" s="7" t="str">
        <f t="shared" ca="1" si="2005"/>
        <v>Third-Party Seller</v>
      </c>
      <c r="G9163" s="7" t="str">
        <f t="shared" ca="1" si="2006"/>
        <v>Yes</v>
      </c>
      <c r="H9163" s="7">
        <f t="shared" ca="1" si="2007"/>
        <v>107</v>
      </c>
      <c r="I9163" s="7">
        <f t="shared" ca="1" si="2008"/>
        <v>3</v>
      </c>
      <c r="J9163" s="7">
        <f t="shared" ca="1" si="2009"/>
        <v>40</v>
      </c>
      <c r="K9163" s="7">
        <f t="shared" ca="1" si="2010"/>
        <v>9</v>
      </c>
      <c r="L9163" s="7" t="str">
        <f t="shared" ca="1" si="2011"/>
        <v>Debit Card</v>
      </c>
      <c r="M9163" s="7" t="str">
        <f t="shared" ca="1" si="2012"/>
        <v>India</v>
      </c>
      <c r="N9163" s="8" t="str">
        <f t="shared" ca="1" si="2013"/>
        <v>Returned</v>
      </c>
    </row>
    <row r="9164" spans="1:14" x14ac:dyDescent="0.35">
      <c r="A9164" s="5" t="str">
        <f t="shared" si="2014"/>
        <v>AMZ19164</v>
      </c>
      <c r="B9164" s="6">
        <f t="shared" ca="1" si="2015"/>
        <v>45892</v>
      </c>
      <c r="C9164" s="7" t="str">
        <f t="shared" ca="1" si="2002"/>
        <v>CUS74585</v>
      </c>
      <c r="D9164" s="7" t="str">
        <f t="shared" ca="1" si="2003"/>
        <v>Fashion</v>
      </c>
      <c r="E9164" s="7" t="str">
        <f t="shared" ca="1" si="2004"/>
        <v>Noise Cancelling Headphones</v>
      </c>
      <c r="F9164" s="7" t="str">
        <f t="shared" ca="1" si="2005"/>
        <v>Amazon Fulfilled</v>
      </c>
      <c r="G9164" s="7" t="str">
        <f t="shared" ca="1" si="2006"/>
        <v>No</v>
      </c>
      <c r="H9164" s="7">
        <f t="shared" ca="1" si="2007"/>
        <v>232</v>
      </c>
      <c r="I9164" s="7">
        <f t="shared" ca="1" si="2008"/>
        <v>4</v>
      </c>
      <c r="J9164" s="7">
        <f t="shared" ca="1" si="2009"/>
        <v>29</v>
      </c>
      <c r="K9164" s="7">
        <f t="shared" ca="1" si="2010"/>
        <v>9</v>
      </c>
      <c r="L9164" s="7" t="str">
        <f t="shared" ca="1" si="2011"/>
        <v>UPI</v>
      </c>
      <c r="M9164" s="7" t="str">
        <f t="shared" ca="1" si="2012"/>
        <v>UK</v>
      </c>
      <c r="N9164" s="8" t="str">
        <f t="shared" ca="1" si="2013"/>
        <v>Delivered</v>
      </c>
    </row>
    <row r="9165" spans="1:14" x14ac:dyDescent="0.35">
      <c r="A9165" s="5" t="str">
        <f t="shared" si="2014"/>
        <v>AMZ19165</v>
      </c>
      <c r="B9165" s="6">
        <f t="shared" ca="1" si="2015"/>
        <v>45895</v>
      </c>
      <c r="C9165" s="7" t="str">
        <f t="shared" ca="1" si="2002"/>
        <v>CUS93404</v>
      </c>
      <c r="D9165" s="7" t="str">
        <f t="shared" ca="1" si="2003"/>
        <v>Home &amp; Kitchen</v>
      </c>
      <c r="E9165" s="7" t="str">
        <f t="shared" ca="1" si="2004"/>
        <v>Water Bottle</v>
      </c>
      <c r="F9165" s="7" t="str">
        <f t="shared" ca="1" si="2005"/>
        <v>Third-Party Seller</v>
      </c>
      <c r="G9165" s="7" t="str">
        <f t="shared" ca="1" si="2006"/>
        <v>No</v>
      </c>
      <c r="H9165" s="7">
        <f t="shared" ca="1" si="2007"/>
        <v>519</v>
      </c>
      <c r="I9165" s="7">
        <f t="shared" ca="1" si="2008"/>
        <v>2</v>
      </c>
      <c r="J9165" s="7">
        <f t="shared" ca="1" si="2009"/>
        <v>29</v>
      </c>
      <c r="K9165" s="7">
        <f t="shared" ca="1" si="2010"/>
        <v>4</v>
      </c>
      <c r="L9165" s="7" t="str">
        <f t="shared" ca="1" si="2011"/>
        <v>Debit Card</v>
      </c>
      <c r="M9165" s="7" t="str">
        <f t="shared" ca="1" si="2012"/>
        <v>India</v>
      </c>
      <c r="N9165" s="8" t="str">
        <f t="shared" ca="1" si="2013"/>
        <v>Delivered</v>
      </c>
    </row>
    <row r="9166" spans="1:14" x14ac:dyDescent="0.35">
      <c r="A9166" s="5" t="str">
        <f t="shared" si="2014"/>
        <v>AMZ19166</v>
      </c>
      <c r="B9166" s="6">
        <f t="shared" ca="1" si="2015"/>
        <v>45852</v>
      </c>
      <c r="C9166" s="7" t="str">
        <f t="shared" ca="1" si="2002"/>
        <v>CUS84214</v>
      </c>
      <c r="D9166" s="7" t="str">
        <f t="shared" ca="1" si="2003"/>
        <v>Home &amp; Kitchen</v>
      </c>
      <c r="E9166" s="7" t="str">
        <f t="shared" ca="1" si="2004"/>
        <v>Air  Fryer</v>
      </c>
      <c r="F9166" s="7" t="str">
        <f t="shared" ca="1" si="2005"/>
        <v>Amazon Fulfilled</v>
      </c>
      <c r="G9166" s="7" t="str">
        <f t="shared" ca="1" si="2006"/>
        <v>No</v>
      </c>
      <c r="H9166" s="7">
        <f t="shared" ca="1" si="2007"/>
        <v>639</v>
      </c>
      <c r="I9166" s="7">
        <f t="shared" ca="1" si="2008"/>
        <v>4</v>
      </c>
      <c r="J9166" s="7">
        <f t="shared" ca="1" si="2009"/>
        <v>4</v>
      </c>
      <c r="K9166" s="7">
        <f t="shared" ca="1" si="2010"/>
        <v>8</v>
      </c>
      <c r="L9166" s="7" t="str">
        <f t="shared" ca="1" si="2011"/>
        <v>UPI</v>
      </c>
      <c r="M9166" s="7" t="str">
        <f t="shared" ca="1" si="2012"/>
        <v>Canada</v>
      </c>
      <c r="N9166" s="8" t="str">
        <f t="shared" ca="1" si="2013"/>
        <v>Delivered</v>
      </c>
    </row>
    <row r="9167" spans="1:14" x14ac:dyDescent="0.35">
      <c r="A9167" s="5" t="str">
        <f t="shared" si="2014"/>
        <v>AMZ19167</v>
      </c>
      <c r="B9167" s="6">
        <f t="shared" ca="1" si="2015"/>
        <v>45851</v>
      </c>
      <c r="C9167" s="7" t="str">
        <f t="shared" ca="1" si="2002"/>
        <v>CUS31692</v>
      </c>
      <c r="D9167" s="7" t="str">
        <f t="shared" ca="1" si="2003"/>
        <v>Books</v>
      </c>
      <c r="E9167" s="7" t="str">
        <f t="shared" ca="1" si="2004"/>
        <v>Noise Cancelling Headphones</v>
      </c>
      <c r="F9167" s="7" t="str">
        <f t="shared" ca="1" si="2005"/>
        <v>Amazon Fulfilled</v>
      </c>
      <c r="G9167" s="7" t="str">
        <f t="shared" ca="1" si="2006"/>
        <v>Yes</v>
      </c>
      <c r="H9167" s="7">
        <f t="shared" ca="1" si="2007"/>
        <v>725</v>
      </c>
      <c r="I9167" s="7">
        <f t="shared" ca="1" si="2008"/>
        <v>3</v>
      </c>
      <c r="J9167" s="7">
        <f t="shared" ca="1" si="2009"/>
        <v>25</v>
      </c>
      <c r="K9167" s="7">
        <f t="shared" ca="1" si="2010"/>
        <v>11</v>
      </c>
      <c r="L9167" s="7" t="str">
        <f t="shared" ca="1" si="2011"/>
        <v>Credit Card</v>
      </c>
      <c r="M9167" s="7" t="str">
        <f t="shared" ca="1" si="2012"/>
        <v>USA</v>
      </c>
      <c r="N9167" s="8" t="str">
        <f t="shared" ca="1" si="2013"/>
        <v>Delivered</v>
      </c>
    </row>
    <row r="9168" spans="1:14" x14ac:dyDescent="0.35">
      <c r="A9168" s="5" t="str">
        <f t="shared" si="2014"/>
        <v>AMZ19168</v>
      </c>
      <c r="B9168" s="6">
        <f t="shared" ca="1" si="2015"/>
        <v>46020</v>
      </c>
      <c r="C9168" s="7" t="str">
        <f t="shared" ca="1" si="2002"/>
        <v>CUS79375</v>
      </c>
      <c r="D9168" s="7" t="str">
        <f t="shared" ca="1" si="2003"/>
        <v>Fashion</v>
      </c>
      <c r="E9168" s="7" t="str">
        <f t="shared" ca="1" si="2004"/>
        <v>Noise Cancelling Headphones</v>
      </c>
      <c r="F9168" s="7" t="str">
        <f t="shared" ca="1" si="2005"/>
        <v>Amazon Fulfilled</v>
      </c>
      <c r="G9168" s="7" t="str">
        <f t="shared" ca="1" si="2006"/>
        <v>No</v>
      </c>
      <c r="H9168" s="7">
        <f t="shared" ca="1" si="2007"/>
        <v>676</v>
      </c>
      <c r="I9168" s="7">
        <f t="shared" ca="1" si="2008"/>
        <v>2</v>
      </c>
      <c r="J9168" s="7">
        <f t="shared" ca="1" si="2009"/>
        <v>35</v>
      </c>
      <c r="K9168" s="7">
        <f t="shared" ca="1" si="2010"/>
        <v>5</v>
      </c>
      <c r="L9168" s="7" t="str">
        <f t="shared" ca="1" si="2011"/>
        <v>UPI</v>
      </c>
      <c r="M9168" s="7" t="str">
        <f t="shared" ca="1" si="2012"/>
        <v>Canada</v>
      </c>
      <c r="N9168" s="8" t="str">
        <f t="shared" ca="1" si="2013"/>
        <v>Delivered</v>
      </c>
    </row>
    <row r="9169" spans="1:14" x14ac:dyDescent="0.35">
      <c r="A9169" s="5" t="str">
        <f t="shared" si="2014"/>
        <v>AMZ19169</v>
      </c>
      <c r="B9169" s="6">
        <f t="shared" ca="1" si="2015"/>
        <v>45954</v>
      </c>
      <c r="C9169" s="7" t="str">
        <f t="shared" ca="1" si="2002"/>
        <v>CUS30008</v>
      </c>
      <c r="D9169" s="7" t="str">
        <f t="shared" ca="1" si="2003"/>
        <v>Sports</v>
      </c>
      <c r="E9169" s="7" t="str">
        <f t="shared" ca="1" si="2004"/>
        <v>Face Cream</v>
      </c>
      <c r="F9169" s="7" t="str">
        <f t="shared" ca="1" si="2005"/>
        <v>Third-Party Seller</v>
      </c>
      <c r="G9169" s="7" t="str">
        <f t="shared" ca="1" si="2006"/>
        <v>No</v>
      </c>
      <c r="H9169" s="7">
        <f t="shared" ca="1" si="2007"/>
        <v>47</v>
      </c>
      <c r="I9169" s="7">
        <f t="shared" ca="1" si="2008"/>
        <v>3</v>
      </c>
      <c r="J9169" s="7">
        <f t="shared" ca="1" si="2009"/>
        <v>35</v>
      </c>
      <c r="K9169" s="7">
        <f t="shared" ca="1" si="2010"/>
        <v>12</v>
      </c>
      <c r="L9169" s="7" t="str">
        <f t="shared" ca="1" si="2011"/>
        <v>UPI</v>
      </c>
      <c r="M9169" s="7" t="str">
        <f t="shared" ca="1" si="2012"/>
        <v>Canada</v>
      </c>
      <c r="N9169" s="8" t="str">
        <f t="shared" ca="1" si="2013"/>
        <v>Delivered</v>
      </c>
    </row>
    <row r="9170" spans="1:14" x14ac:dyDescent="0.35">
      <c r="A9170" s="5" t="str">
        <f t="shared" si="2014"/>
        <v>AMZ19170</v>
      </c>
      <c r="B9170" s="6">
        <f t="shared" ca="1" si="2015"/>
        <v>45926</v>
      </c>
      <c r="C9170" s="7" t="str">
        <f t="shared" ca="1" si="2002"/>
        <v>CUS79809</v>
      </c>
      <c r="D9170" s="7" t="str">
        <f t="shared" ca="1" si="2003"/>
        <v>Books</v>
      </c>
      <c r="E9170" s="7" t="str">
        <f t="shared" ca="1" si="2004"/>
        <v>Water Bottle</v>
      </c>
      <c r="F9170" s="7" t="str">
        <f t="shared" ca="1" si="2005"/>
        <v>Third-Party Seller</v>
      </c>
      <c r="G9170" s="7" t="str">
        <f t="shared" ca="1" si="2006"/>
        <v>Yes</v>
      </c>
      <c r="H9170" s="7">
        <f t="shared" ca="1" si="2007"/>
        <v>385</v>
      </c>
      <c r="I9170" s="7">
        <f t="shared" ca="1" si="2008"/>
        <v>2</v>
      </c>
      <c r="J9170" s="7">
        <f t="shared" ca="1" si="2009"/>
        <v>30</v>
      </c>
      <c r="K9170" s="7">
        <f t="shared" ca="1" si="2010"/>
        <v>15</v>
      </c>
      <c r="L9170" s="7" t="str">
        <f t="shared" ca="1" si="2011"/>
        <v>Net Banking</v>
      </c>
      <c r="M9170" s="7" t="str">
        <f t="shared" ca="1" si="2012"/>
        <v>USA</v>
      </c>
      <c r="N9170" s="8" t="str">
        <f t="shared" ca="1" si="2013"/>
        <v>Cancelled</v>
      </c>
    </row>
    <row r="9171" spans="1:14" x14ac:dyDescent="0.35">
      <c r="A9171" s="5" t="str">
        <f t="shared" si="2014"/>
        <v>AMZ19171</v>
      </c>
      <c r="B9171" s="6">
        <f t="shared" ca="1" si="2015"/>
        <v>45870</v>
      </c>
      <c r="C9171" s="7" t="str">
        <f t="shared" ca="1" si="2002"/>
        <v>CUS99408</v>
      </c>
      <c r="D9171" s="7" t="str">
        <f t="shared" ca="1" si="2003"/>
        <v>Home &amp; Kitchen</v>
      </c>
      <c r="E9171" s="7" t="str">
        <f t="shared" ca="1" si="2004"/>
        <v>Air  Fryer</v>
      </c>
      <c r="F9171" s="7" t="str">
        <f t="shared" ca="1" si="2005"/>
        <v>Amazon Fulfilled</v>
      </c>
      <c r="G9171" s="7" t="str">
        <f t="shared" ca="1" si="2006"/>
        <v>No</v>
      </c>
      <c r="H9171" s="7">
        <f t="shared" ca="1" si="2007"/>
        <v>491</v>
      </c>
      <c r="I9171" s="7">
        <f t="shared" ca="1" si="2008"/>
        <v>1</v>
      </c>
      <c r="J9171" s="7">
        <f t="shared" ca="1" si="2009"/>
        <v>23</v>
      </c>
      <c r="K9171" s="7">
        <f t="shared" ca="1" si="2010"/>
        <v>14</v>
      </c>
      <c r="L9171" s="7" t="str">
        <f t="shared" ca="1" si="2011"/>
        <v>Net Banking</v>
      </c>
      <c r="M9171" s="7" t="str">
        <f t="shared" ca="1" si="2012"/>
        <v>Canada</v>
      </c>
      <c r="N9171" s="8" t="str">
        <f t="shared" ca="1" si="2013"/>
        <v>Delivered</v>
      </c>
    </row>
    <row r="9172" spans="1:14" x14ac:dyDescent="0.35">
      <c r="A9172" s="5" t="str">
        <f t="shared" si="2014"/>
        <v>AMZ19172</v>
      </c>
      <c r="B9172" s="6">
        <f t="shared" ca="1" si="2015"/>
        <v>46016</v>
      </c>
      <c r="C9172" s="7" t="str">
        <f t="shared" ca="1" si="2002"/>
        <v>CUS50407</v>
      </c>
      <c r="D9172" s="7" t="str">
        <f t="shared" ca="1" si="2003"/>
        <v>Books</v>
      </c>
      <c r="E9172" s="7" t="str">
        <f t="shared" ca="1" si="2004"/>
        <v>Cotton T-Shirt</v>
      </c>
      <c r="F9172" s="7" t="str">
        <f t="shared" ca="1" si="2005"/>
        <v>Third-Party Seller</v>
      </c>
      <c r="G9172" s="7" t="str">
        <f t="shared" ca="1" si="2006"/>
        <v>No</v>
      </c>
      <c r="H9172" s="7">
        <f t="shared" ca="1" si="2007"/>
        <v>387</v>
      </c>
      <c r="I9172" s="7">
        <f t="shared" ca="1" si="2008"/>
        <v>2</v>
      </c>
      <c r="J9172" s="7">
        <f t="shared" ca="1" si="2009"/>
        <v>23</v>
      </c>
      <c r="K9172" s="7">
        <f t="shared" ca="1" si="2010"/>
        <v>6</v>
      </c>
      <c r="L9172" s="7" t="str">
        <f t="shared" ca="1" si="2011"/>
        <v>Net Banking</v>
      </c>
      <c r="M9172" s="7" t="str">
        <f t="shared" ca="1" si="2012"/>
        <v>India</v>
      </c>
      <c r="N9172" s="8" t="str">
        <f t="shared" ca="1" si="2013"/>
        <v>Delivered</v>
      </c>
    </row>
    <row r="9173" spans="1:14" x14ac:dyDescent="0.35">
      <c r="A9173" s="5" t="str">
        <f t="shared" si="2014"/>
        <v>AMZ19173</v>
      </c>
      <c r="B9173" s="6">
        <f t="shared" ca="1" si="2015"/>
        <v>45853</v>
      </c>
      <c r="C9173" s="7" t="str">
        <f t="shared" ca="1" si="2002"/>
        <v>CUS96420</v>
      </c>
      <c r="D9173" s="7" t="str">
        <f t="shared" ca="1" si="2003"/>
        <v>Fashion</v>
      </c>
      <c r="E9173" s="7" t="str">
        <f t="shared" ca="1" si="2004"/>
        <v>Smart Watch</v>
      </c>
      <c r="F9173" s="7" t="str">
        <f t="shared" ca="1" si="2005"/>
        <v>Third-Party Seller</v>
      </c>
      <c r="G9173" s="7" t="str">
        <f t="shared" ca="1" si="2006"/>
        <v>No</v>
      </c>
      <c r="H9173" s="7">
        <f t="shared" ca="1" si="2007"/>
        <v>559</v>
      </c>
      <c r="I9173" s="7">
        <f t="shared" ca="1" si="2008"/>
        <v>4</v>
      </c>
      <c r="J9173" s="7">
        <f t="shared" ca="1" si="2009"/>
        <v>19</v>
      </c>
      <c r="K9173" s="7">
        <f t="shared" ca="1" si="2010"/>
        <v>7</v>
      </c>
      <c r="L9173" s="7" t="str">
        <f t="shared" ca="1" si="2011"/>
        <v>Net Banking</v>
      </c>
      <c r="M9173" s="7" t="str">
        <f t="shared" ca="1" si="2012"/>
        <v>USA</v>
      </c>
      <c r="N9173" s="8" t="str">
        <f t="shared" ca="1" si="2013"/>
        <v>Delivered</v>
      </c>
    </row>
    <row r="9174" spans="1:14" x14ac:dyDescent="0.35">
      <c r="A9174" s="5" t="str">
        <f t="shared" si="2014"/>
        <v>AMZ19174</v>
      </c>
      <c r="B9174" s="6">
        <f t="shared" ca="1" si="2015"/>
        <v>45969</v>
      </c>
      <c r="C9174" s="7" t="str">
        <f t="shared" ca="1" si="2002"/>
        <v>CUS11388</v>
      </c>
      <c r="D9174" s="7" t="str">
        <f t="shared" ca="1" si="2003"/>
        <v>Sports</v>
      </c>
      <c r="E9174" s="7" t="str">
        <f t="shared" ca="1" si="2004"/>
        <v>Running Shoes</v>
      </c>
      <c r="F9174" s="7" t="str">
        <f t="shared" ca="1" si="2005"/>
        <v>Third-Party Seller</v>
      </c>
      <c r="G9174" s="7" t="str">
        <f t="shared" ca="1" si="2006"/>
        <v>No</v>
      </c>
      <c r="H9174" s="7">
        <f t="shared" ca="1" si="2007"/>
        <v>709</v>
      </c>
      <c r="I9174" s="7">
        <f t="shared" ca="1" si="2008"/>
        <v>2</v>
      </c>
      <c r="J9174" s="7">
        <f t="shared" ca="1" si="2009"/>
        <v>10</v>
      </c>
      <c r="K9174" s="7">
        <f t="shared" ca="1" si="2010"/>
        <v>15</v>
      </c>
      <c r="L9174" s="7" t="str">
        <f t="shared" ca="1" si="2011"/>
        <v>Debit Card</v>
      </c>
      <c r="M9174" s="7" t="str">
        <f t="shared" ca="1" si="2012"/>
        <v>Canada</v>
      </c>
      <c r="N9174" s="8" t="str">
        <f t="shared" ca="1" si="2013"/>
        <v>Returned</v>
      </c>
    </row>
    <row r="9175" spans="1:14" x14ac:dyDescent="0.35">
      <c r="A9175" s="5" t="str">
        <f t="shared" si="2014"/>
        <v>AMZ19175</v>
      </c>
      <c r="B9175" s="6">
        <f t="shared" ca="1" si="2015"/>
        <v>45995</v>
      </c>
      <c r="C9175" s="7" t="str">
        <f t="shared" ca="1" si="2002"/>
        <v>CUS77568</v>
      </c>
      <c r="D9175" s="7" t="str">
        <f t="shared" ca="1" si="2003"/>
        <v>Home &amp; Kitchen</v>
      </c>
      <c r="E9175" s="7" t="str">
        <f t="shared" ca="1" si="2004"/>
        <v>Iphone Charger</v>
      </c>
      <c r="F9175" s="7" t="str">
        <f t="shared" ca="1" si="2005"/>
        <v>Amazon Fulfilled</v>
      </c>
      <c r="G9175" s="7" t="str">
        <f t="shared" ca="1" si="2006"/>
        <v>No</v>
      </c>
      <c r="H9175" s="7">
        <f t="shared" ca="1" si="2007"/>
        <v>615</v>
      </c>
      <c r="I9175" s="7">
        <f t="shared" ca="1" si="2008"/>
        <v>3</v>
      </c>
      <c r="J9175" s="7">
        <f t="shared" ca="1" si="2009"/>
        <v>33</v>
      </c>
      <c r="K9175" s="7">
        <f t="shared" ca="1" si="2010"/>
        <v>3</v>
      </c>
      <c r="L9175" s="7" t="str">
        <f t="shared" ca="1" si="2011"/>
        <v>Amazon Pay</v>
      </c>
      <c r="M9175" s="7" t="str">
        <f t="shared" ca="1" si="2012"/>
        <v>Canada</v>
      </c>
      <c r="N9175" s="8" t="str">
        <f t="shared" ca="1" si="2013"/>
        <v>Delivered</v>
      </c>
    </row>
    <row r="9176" spans="1:14" x14ac:dyDescent="0.35">
      <c r="A9176" s="5" t="str">
        <f t="shared" si="2014"/>
        <v>AMZ19176</v>
      </c>
      <c r="B9176" s="6">
        <f t="shared" ca="1" si="2015"/>
        <v>45896</v>
      </c>
      <c r="C9176" s="7" t="str">
        <f t="shared" ca="1" si="2002"/>
        <v>CUS46079</v>
      </c>
      <c r="D9176" s="7" t="str">
        <f t="shared" ca="1" si="2003"/>
        <v>Beauty</v>
      </c>
      <c r="E9176" s="7" t="str">
        <f t="shared" ca="1" si="2004"/>
        <v>Smart Watch</v>
      </c>
      <c r="F9176" s="7" t="str">
        <f t="shared" ca="1" si="2005"/>
        <v>Amazon Fulfilled</v>
      </c>
      <c r="G9176" s="7" t="str">
        <f t="shared" ca="1" si="2006"/>
        <v>No</v>
      </c>
      <c r="H9176" s="7">
        <f t="shared" ca="1" si="2007"/>
        <v>669</v>
      </c>
      <c r="I9176" s="7">
        <f t="shared" ca="1" si="2008"/>
        <v>1</v>
      </c>
      <c r="J9176" s="7">
        <f t="shared" ca="1" si="2009"/>
        <v>25</v>
      </c>
      <c r="K9176" s="7">
        <f t="shared" ca="1" si="2010"/>
        <v>13</v>
      </c>
      <c r="L9176" s="7" t="str">
        <f t="shared" ca="1" si="2011"/>
        <v>Debit Card</v>
      </c>
      <c r="M9176" s="7" t="str">
        <f t="shared" ca="1" si="2012"/>
        <v>Canada</v>
      </c>
      <c r="N9176" s="8" t="str">
        <f t="shared" ca="1" si="2013"/>
        <v>Delivered</v>
      </c>
    </row>
    <row r="9177" spans="1:14" x14ac:dyDescent="0.35">
      <c r="A9177" s="5" t="str">
        <f t="shared" si="2014"/>
        <v>AMZ19177</v>
      </c>
      <c r="B9177" s="6">
        <f t="shared" ca="1" si="2015"/>
        <v>46005</v>
      </c>
      <c r="C9177" s="7" t="str">
        <f t="shared" ca="1" si="2002"/>
        <v>CUS20367</v>
      </c>
      <c r="D9177" s="7" t="str">
        <f t="shared" ca="1" si="2003"/>
        <v>Books</v>
      </c>
      <c r="E9177" s="7" t="str">
        <f t="shared" ca="1" si="2004"/>
        <v>Running Shoes</v>
      </c>
      <c r="F9177" s="7" t="str">
        <f t="shared" ca="1" si="2005"/>
        <v>Third-Party Seller</v>
      </c>
      <c r="G9177" s="7" t="str">
        <f t="shared" ca="1" si="2006"/>
        <v>No</v>
      </c>
      <c r="H9177" s="7">
        <f t="shared" ca="1" si="2007"/>
        <v>212</v>
      </c>
      <c r="I9177" s="7">
        <f t="shared" ca="1" si="2008"/>
        <v>1</v>
      </c>
      <c r="J9177" s="7">
        <f t="shared" ca="1" si="2009"/>
        <v>33</v>
      </c>
      <c r="K9177" s="7">
        <f t="shared" ca="1" si="2010"/>
        <v>14</v>
      </c>
      <c r="L9177" s="7" t="str">
        <f t="shared" ca="1" si="2011"/>
        <v>Amazon Pay</v>
      </c>
      <c r="M9177" s="7" t="str">
        <f t="shared" ca="1" si="2012"/>
        <v>USA</v>
      </c>
      <c r="N9177" s="8" t="str">
        <f t="shared" ca="1" si="2013"/>
        <v>Delivered</v>
      </c>
    </row>
    <row r="9178" spans="1:14" x14ac:dyDescent="0.35">
      <c r="A9178" s="5" t="str">
        <f t="shared" si="2014"/>
        <v>AMZ19178</v>
      </c>
      <c r="B9178" s="6">
        <f t="shared" ca="1" si="2015"/>
        <v>45970</v>
      </c>
      <c r="C9178" s="7" t="str">
        <f t="shared" ca="1" si="2002"/>
        <v>CUS43797</v>
      </c>
      <c r="D9178" s="7" t="str">
        <f t="shared" ca="1" si="2003"/>
        <v>Electronics</v>
      </c>
      <c r="E9178" s="7" t="str">
        <f t="shared" ca="1" si="2004"/>
        <v>Water Bottle</v>
      </c>
      <c r="F9178" s="7" t="str">
        <f t="shared" ca="1" si="2005"/>
        <v>Amazon Fulfilled</v>
      </c>
      <c r="G9178" s="7" t="str">
        <f t="shared" ca="1" si="2006"/>
        <v>No</v>
      </c>
      <c r="H9178" s="7">
        <f t="shared" ca="1" si="2007"/>
        <v>299</v>
      </c>
      <c r="I9178" s="7">
        <f t="shared" ca="1" si="2008"/>
        <v>2</v>
      </c>
      <c r="J9178" s="7">
        <f t="shared" ca="1" si="2009"/>
        <v>9</v>
      </c>
      <c r="K9178" s="7">
        <f t="shared" ca="1" si="2010"/>
        <v>4</v>
      </c>
      <c r="L9178" s="7" t="str">
        <f t="shared" ca="1" si="2011"/>
        <v>UPI</v>
      </c>
      <c r="M9178" s="7" t="str">
        <f t="shared" ca="1" si="2012"/>
        <v>USA</v>
      </c>
      <c r="N9178" s="8" t="str">
        <f t="shared" ca="1" si="2013"/>
        <v>Cancelled</v>
      </c>
    </row>
    <row r="9179" spans="1:14" x14ac:dyDescent="0.35">
      <c r="A9179" s="5" t="str">
        <f t="shared" si="2014"/>
        <v>AMZ19179</v>
      </c>
      <c r="B9179" s="6">
        <f t="shared" ca="1" si="2015"/>
        <v>45945</v>
      </c>
      <c r="C9179" s="7" t="str">
        <f t="shared" ca="1" si="2002"/>
        <v>CUS70878</v>
      </c>
      <c r="D9179" s="7" t="str">
        <f t="shared" ca="1" si="2003"/>
        <v>Beauty</v>
      </c>
      <c r="E9179" s="7" t="str">
        <f t="shared" ca="1" si="2004"/>
        <v>Bluetooth Speaker</v>
      </c>
      <c r="F9179" s="7" t="str">
        <f t="shared" ca="1" si="2005"/>
        <v>Third-Party Seller</v>
      </c>
      <c r="G9179" s="7" t="str">
        <f t="shared" ca="1" si="2006"/>
        <v>No</v>
      </c>
      <c r="H9179" s="7">
        <f t="shared" ca="1" si="2007"/>
        <v>245</v>
      </c>
      <c r="I9179" s="7">
        <f t="shared" ca="1" si="2008"/>
        <v>1</v>
      </c>
      <c r="J9179" s="7">
        <f t="shared" ca="1" si="2009"/>
        <v>37</v>
      </c>
      <c r="K9179" s="7">
        <f t="shared" ca="1" si="2010"/>
        <v>13</v>
      </c>
      <c r="L9179" s="7" t="str">
        <f t="shared" ca="1" si="2011"/>
        <v>Credit Card</v>
      </c>
      <c r="M9179" s="7" t="str">
        <f t="shared" ca="1" si="2012"/>
        <v>India</v>
      </c>
      <c r="N9179" s="8" t="str">
        <f t="shared" ca="1" si="2013"/>
        <v>Returned</v>
      </c>
    </row>
    <row r="9180" spans="1:14" x14ac:dyDescent="0.35">
      <c r="A9180" s="5" t="str">
        <f t="shared" si="2014"/>
        <v>AMZ19180</v>
      </c>
      <c r="B9180" s="6">
        <f t="shared" ca="1" si="2015"/>
        <v>46008</v>
      </c>
      <c r="C9180" s="7" t="str">
        <f t="shared" ca="1" si="2002"/>
        <v>CUS11875</v>
      </c>
      <c r="D9180" s="7" t="str">
        <f t="shared" ca="1" si="2003"/>
        <v>Electronics</v>
      </c>
      <c r="E9180" s="7" t="str">
        <f t="shared" ca="1" si="2004"/>
        <v>Noise Cancelling Headphones</v>
      </c>
      <c r="F9180" s="7" t="str">
        <f t="shared" ca="1" si="2005"/>
        <v>Third-Party Seller</v>
      </c>
      <c r="G9180" s="7" t="str">
        <f t="shared" ca="1" si="2006"/>
        <v>No</v>
      </c>
      <c r="H9180" s="7">
        <f t="shared" ca="1" si="2007"/>
        <v>199</v>
      </c>
      <c r="I9180" s="7">
        <f t="shared" ca="1" si="2008"/>
        <v>1</v>
      </c>
      <c r="J9180" s="7">
        <f t="shared" ca="1" si="2009"/>
        <v>25</v>
      </c>
      <c r="K9180" s="7">
        <f t="shared" ca="1" si="2010"/>
        <v>14</v>
      </c>
      <c r="L9180" s="7" t="str">
        <f t="shared" ca="1" si="2011"/>
        <v>UPI</v>
      </c>
      <c r="M9180" s="7" t="str">
        <f t="shared" ca="1" si="2012"/>
        <v>UK</v>
      </c>
      <c r="N9180" s="8" t="str">
        <f t="shared" ca="1" si="2013"/>
        <v>Returned</v>
      </c>
    </row>
    <row r="9181" spans="1:14" x14ac:dyDescent="0.35">
      <c r="A9181" s="5" t="str">
        <f t="shared" si="2014"/>
        <v>AMZ19181</v>
      </c>
      <c r="B9181" s="6">
        <f t="shared" ca="1" si="2015"/>
        <v>45920</v>
      </c>
      <c r="C9181" s="7" t="str">
        <f t="shared" ca="1" si="2002"/>
        <v>CUS51359</v>
      </c>
      <c r="D9181" s="7" t="str">
        <f t="shared" ca="1" si="2003"/>
        <v>Sports</v>
      </c>
      <c r="E9181" s="7" t="str">
        <f t="shared" ca="1" si="2004"/>
        <v>Face Cream</v>
      </c>
      <c r="F9181" s="7" t="str">
        <f t="shared" ca="1" si="2005"/>
        <v>Amazon Fulfilled</v>
      </c>
      <c r="G9181" s="7" t="str">
        <f t="shared" ca="1" si="2006"/>
        <v>No</v>
      </c>
      <c r="H9181" s="7">
        <f t="shared" ca="1" si="2007"/>
        <v>434</v>
      </c>
      <c r="I9181" s="7">
        <f t="shared" ca="1" si="2008"/>
        <v>4</v>
      </c>
      <c r="J9181" s="7">
        <f t="shared" ca="1" si="2009"/>
        <v>2</v>
      </c>
      <c r="K9181" s="7">
        <f t="shared" ca="1" si="2010"/>
        <v>11</v>
      </c>
      <c r="L9181" s="7" t="str">
        <f t="shared" ca="1" si="2011"/>
        <v>Amazon Pay</v>
      </c>
      <c r="M9181" s="7" t="str">
        <f t="shared" ca="1" si="2012"/>
        <v>India</v>
      </c>
      <c r="N9181" s="8" t="str">
        <f t="shared" ca="1" si="2013"/>
        <v>Delivered</v>
      </c>
    </row>
    <row r="9182" spans="1:14" x14ac:dyDescent="0.35">
      <c r="A9182" s="5" t="str">
        <f t="shared" si="2014"/>
        <v>AMZ19182</v>
      </c>
      <c r="B9182" s="6">
        <f t="shared" ca="1" si="2015"/>
        <v>45980</v>
      </c>
      <c r="C9182" s="7" t="str">
        <f t="shared" ca="1" si="2002"/>
        <v>CUS81684</v>
      </c>
      <c r="D9182" s="7" t="str">
        <f t="shared" ca="1" si="2003"/>
        <v>Sports</v>
      </c>
      <c r="E9182" s="7" t="str">
        <f t="shared" ca="1" si="2004"/>
        <v>Bluetooth Speaker</v>
      </c>
      <c r="F9182" s="7" t="str">
        <f t="shared" ca="1" si="2005"/>
        <v>Amazon Fulfilled</v>
      </c>
      <c r="G9182" s="7" t="str">
        <f t="shared" ca="1" si="2006"/>
        <v>Yes</v>
      </c>
      <c r="H9182" s="7">
        <f t="shared" ca="1" si="2007"/>
        <v>312</v>
      </c>
      <c r="I9182" s="7">
        <f t="shared" ca="1" si="2008"/>
        <v>4</v>
      </c>
      <c r="J9182" s="7">
        <f t="shared" ca="1" si="2009"/>
        <v>5</v>
      </c>
      <c r="K9182" s="7">
        <f t="shared" ca="1" si="2010"/>
        <v>6</v>
      </c>
      <c r="L9182" s="7" t="str">
        <f t="shared" ca="1" si="2011"/>
        <v>Net Banking</v>
      </c>
      <c r="M9182" s="7" t="str">
        <f t="shared" ca="1" si="2012"/>
        <v>India</v>
      </c>
      <c r="N9182" s="8" t="str">
        <f t="shared" ca="1" si="2013"/>
        <v>Delivered</v>
      </c>
    </row>
    <row r="9183" spans="1:14" x14ac:dyDescent="0.35">
      <c r="A9183" s="5" t="str">
        <f t="shared" si="2014"/>
        <v>AMZ19183</v>
      </c>
      <c r="B9183" s="6">
        <f t="shared" ca="1" si="2015"/>
        <v>45912</v>
      </c>
      <c r="C9183" s="7" t="str">
        <f t="shared" ca="1" si="2002"/>
        <v>CUS23668</v>
      </c>
      <c r="D9183" s="7" t="str">
        <f t="shared" ca="1" si="2003"/>
        <v>Home &amp; Kitchen</v>
      </c>
      <c r="E9183" s="7" t="str">
        <f t="shared" ca="1" si="2004"/>
        <v>Cotton T-Shirt</v>
      </c>
      <c r="F9183" s="7" t="str">
        <f t="shared" ca="1" si="2005"/>
        <v>Amazon Fulfilled</v>
      </c>
      <c r="G9183" s="7" t="str">
        <f t="shared" ca="1" si="2006"/>
        <v>No</v>
      </c>
      <c r="H9183" s="7">
        <f t="shared" ca="1" si="2007"/>
        <v>96</v>
      </c>
      <c r="I9183" s="7">
        <f t="shared" ca="1" si="2008"/>
        <v>4</v>
      </c>
      <c r="J9183" s="7">
        <f t="shared" ca="1" si="2009"/>
        <v>35</v>
      </c>
      <c r="K9183" s="7">
        <f t="shared" ca="1" si="2010"/>
        <v>6</v>
      </c>
      <c r="L9183" s="7" t="str">
        <f t="shared" ca="1" si="2011"/>
        <v>Debit Card</v>
      </c>
      <c r="M9183" s="7" t="str">
        <f t="shared" ca="1" si="2012"/>
        <v>USA</v>
      </c>
      <c r="N9183" s="8" t="str">
        <f t="shared" ca="1" si="2013"/>
        <v>Delivered</v>
      </c>
    </row>
    <row r="9184" spans="1:14" x14ac:dyDescent="0.35">
      <c r="A9184" s="5" t="str">
        <f t="shared" si="2014"/>
        <v>AMZ19184</v>
      </c>
      <c r="B9184" s="6">
        <f t="shared" ca="1" si="2015"/>
        <v>45911</v>
      </c>
      <c r="C9184" s="7" t="str">
        <f t="shared" ca="1" si="2002"/>
        <v>CUS66115</v>
      </c>
      <c r="D9184" s="7" t="str">
        <f t="shared" ca="1" si="2003"/>
        <v>Sports</v>
      </c>
      <c r="E9184" s="7" t="str">
        <f t="shared" ca="1" si="2004"/>
        <v>Noise Cancelling Headphones</v>
      </c>
      <c r="F9184" s="7" t="str">
        <f t="shared" ca="1" si="2005"/>
        <v>Amazon Fulfilled</v>
      </c>
      <c r="G9184" s="7" t="str">
        <f t="shared" ca="1" si="2006"/>
        <v>Yes</v>
      </c>
      <c r="H9184" s="7">
        <f t="shared" ca="1" si="2007"/>
        <v>408</v>
      </c>
      <c r="I9184" s="7">
        <f t="shared" ca="1" si="2008"/>
        <v>1</v>
      </c>
      <c r="J9184" s="7">
        <f t="shared" ca="1" si="2009"/>
        <v>35</v>
      </c>
      <c r="K9184" s="7">
        <f t="shared" ca="1" si="2010"/>
        <v>8</v>
      </c>
      <c r="L9184" s="7" t="str">
        <f t="shared" ca="1" si="2011"/>
        <v>Debit Card</v>
      </c>
      <c r="M9184" s="7" t="str">
        <f t="shared" ca="1" si="2012"/>
        <v>USA</v>
      </c>
      <c r="N9184" s="8" t="str">
        <f t="shared" ca="1" si="2013"/>
        <v>Returned</v>
      </c>
    </row>
    <row r="9185" spans="1:14" x14ac:dyDescent="0.35">
      <c r="A9185" s="5" t="str">
        <f t="shared" si="2014"/>
        <v>AMZ19185</v>
      </c>
      <c r="B9185" s="6">
        <f t="shared" ca="1" si="2015"/>
        <v>46009</v>
      </c>
      <c r="C9185" s="7" t="str">
        <f t="shared" ca="1" si="2002"/>
        <v>CUS56721</v>
      </c>
      <c r="D9185" s="7" t="str">
        <f t="shared" ca="1" si="2003"/>
        <v>Fashion</v>
      </c>
      <c r="E9185" s="7" t="str">
        <f t="shared" ca="1" si="2004"/>
        <v>Iphone Charger</v>
      </c>
      <c r="F9185" s="7" t="str">
        <f t="shared" ca="1" si="2005"/>
        <v>Amazon Fulfilled</v>
      </c>
      <c r="G9185" s="7" t="str">
        <f t="shared" ca="1" si="2006"/>
        <v>Yes</v>
      </c>
      <c r="H9185" s="7">
        <f t="shared" ca="1" si="2007"/>
        <v>197</v>
      </c>
      <c r="I9185" s="7">
        <f t="shared" ca="1" si="2008"/>
        <v>4</v>
      </c>
      <c r="J9185" s="7">
        <f t="shared" ca="1" si="2009"/>
        <v>18</v>
      </c>
      <c r="K9185" s="7">
        <f t="shared" ca="1" si="2010"/>
        <v>11</v>
      </c>
      <c r="L9185" s="7" t="str">
        <f t="shared" ca="1" si="2011"/>
        <v>Net Banking</v>
      </c>
      <c r="M9185" s="7" t="str">
        <f t="shared" ca="1" si="2012"/>
        <v>Canada</v>
      </c>
      <c r="N9185" s="8" t="str">
        <f t="shared" ca="1" si="2013"/>
        <v>Cancelled</v>
      </c>
    </row>
    <row r="9186" spans="1:14" x14ac:dyDescent="0.35">
      <c r="A9186" s="5" t="str">
        <f t="shared" si="2014"/>
        <v>AMZ19186</v>
      </c>
      <c r="B9186" s="6">
        <f t="shared" ca="1" si="2015"/>
        <v>45875</v>
      </c>
      <c r="C9186" s="7" t="str">
        <f t="shared" ca="1" si="2002"/>
        <v>CUS29820</v>
      </c>
      <c r="D9186" s="7" t="str">
        <f t="shared" ca="1" si="2003"/>
        <v>Beauty</v>
      </c>
      <c r="E9186" s="7" t="str">
        <f t="shared" ca="1" si="2004"/>
        <v>Noise Cancelling Headphones</v>
      </c>
      <c r="F9186" s="7" t="str">
        <f t="shared" ca="1" si="2005"/>
        <v>Amazon Fulfilled</v>
      </c>
      <c r="G9186" s="7" t="str">
        <f t="shared" ca="1" si="2006"/>
        <v>No</v>
      </c>
      <c r="H9186" s="7">
        <f t="shared" ca="1" si="2007"/>
        <v>148</v>
      </c>
      <c r="I9186" s="7">
        <f t="shared" ca="1" si="2008"/>
        <v>3</v>
      </c>
      <c r="J9186" s="7">
        <f t="shared" ca="1" si="2009"/>
        <v>21</v>
      </c>
      <c r="K9186" s="7">
        <f t="shared" ca="1" si="2010"/>
        <v>13</v>
      </c>
      <c r="L9186" s="7" t="str">
        <f t="shared" ca="1" si="2011"/>
        <v>Debit Card</v>
      </c>
      <c r="M9186" s="7" t="str">
        <f t="shared" ca="1" si="2012"/>
        <v>USA</v>
      </c>
      <c r="N9186" s="8" t="str">
        <f t="shared" ca="1" si="2013"/>
        <v>Delivered</v>
      </c>
    </row>
    <row r="9187" spans="1:14" x14ac:dyDescent="0.35">
      <c r="A9187" s="5" t="str">
        <f t="shared" si="2014"/>
        <v>AMZ19187</v>
      </c>
      <c r="B9187" s="6">
        <f t="shared" ca="1" si="2015"/>
        <v>45891</v>
      </c>
      <c r="C9187" s="7" t="str">
        <f t="shared" ca="1" si="2002"/>
        <v>CUS44740</v>
      </c>
      <c r="D9187" s="7" t="str">
        <f t="shared" ca="1" si="2003"/>
        <v>Electronics</v>
      </c>
      <c r="E9187" s="7" t="str">
        <f t="shared" ca="1" si="2004"/>
        <v>Air  Fryer</v>
      </c>
      <c r="F9187" s="7" t="str">
        <f t="shared" ca="1" si="2005"/>
        <v>Amazon Fulfilled</v>
      </c>
      <c r="G9187" s="7" t="str">
        <f t="shared" ca="1" si="2006"/>
        <v>No</v>
      </c>
      <c r="H9187" s="7">
        <f t="shared" ca="1" si="2007"/>
        <v>486</v>
      </c>
      <c r="I9187" s="7">
        <f t="shared" ca="1" si="2008"/>
        <v>1</v>
      </c>
      <c r="J9187" s="7">
        <f t="shared" ca="1" si="2009"/>
        <v>32</v>
      </c>
      <c r="K9187" s="7">
        <f t="shared" ca="1" si="2010"/>
        <v>11</v>
      </c>
      <c r="L9187" s="7" t="str">
        <f t="shared" ca="1" si="2011"/>
        <v>UPI</v>
      </c>
      <c r="M9187" s="7" t="str">
        <f t="shared" ca="1" si="2012"/>
        <v>India</v>
      </c>
      <c r="N9187" s="8" t="str">
        <f t="shared" ca="1" si="2013"/>
        <v>Cancelled</v>
      </c>
    </row>
    <row r="9188" spans="1:14" x14ac:dyDescent="0.35">
      <c r="A9188" s="5" t="str">
        <f t="shared" si="2014"/>
        <v>AMZ19188</v>
      </c>
      <c r="B9188" s="6">
        <f t="shared" ca="1" si="2015"/>
        <v>45956</v>
      </c>
      <c r="C9188" s="7" t="str">
        <f t="shared" ca="1" si="2002"/>
        <v>CUS37745</v>
      </c>
      <c r="D9188" s="7" t="str">
        <f t="shared" ca="1" si="2003"/>
        <v>Beauty</v>
      </c>
      <c r="E9188" s="7" t="str">
        <f t="shared" ca="1" si="2004"/>
        <v>Air  Fryer</v>
      </c>
      <c r="F9188" s="7" t="str">
        <f t="shared" ca="1" si="2005"/>
        <v>Third-Party Seller</v>
      </c>
      <c r="G9188" s="7" t="str">
        <f t="shared" ca="1" si="2006"/>
        <v>Yes</v>
      </c>
      <c r="H9188" s="7">
        <f t="shared" ca="1" si="2007"/>
        <v>167</v>
      </c>
      <c r="I9188" s="7">
        <f t="shared" ca="1" si="2008"/>
        <v>2</v>
      </c>
      <c r="J9188" s="7">
        <f t="shared" ca="1" si="2009"/>
        <v>24</v>
      </c>
      <c r="K9188" s="7">
        <f t="shared" ca="1" si="2010"/>
        <v>14</v>
      </c>
      <c r="L9188" s="7" t="str">
        <f t="shared" ca="1" si="2011"/>
        <v>Net Banking</v>
      </c>
      <c r="M9188" s="7" t="str">
        <f t="shared" ca="1" si="2012"/>
        <v>UK</v>
      </c>
      <c r="N9188" s="8" t="str">
        <f t="shared" ca="1" si="2013"/>
        <v>Delivered</v>
      </c>
    </row>
    <row r="9189" spans="1:14" x14ac:dyDescent="0.35">
      <c r="A9189" s="5" t="str">
        <f t="shared" si="2014"/>
        <v>AMZ19189</v>
      </c>
      <c r="B9189" s="6">
        <f t="shared" ca="1" si="2015"/>
        <v>45861</v>
      </c>
      <c r="C9189" s="7" t="str">
        <f t="shared" ca="1" si="2002"/>
        <v>CUS62809</v>
      </c>
      <c r="D9189" s="7" t="str">
        <f t="shared" ca="1" si="2003"/>
        <v>Books</v>
      </c>
      <c r="E9189" s="7" t="str">
        <f t="shared" ca="1" si="2004"/>
        <v>Cotton T-Shirt</v>
      </c>
      <c r="F9189" s="7" t="str">
        <f t="shared" ca="1" si="2005"/>
        <v>Amazon Fulfilled</v>
      </c>
      <c r="G9189" s="7" t="str">
        <f t="shared" ca="1" si="2006"/>
        <v>No</v>
      </c>
      <c r="H9189" s="7">
        <f t="shared" ca="1" si="2007"/>
        <v>505</v>
      </c>
      <c r="I9189" s="7">
        <f t="shared" ca="1" si="2008"/>
        <v>1</v>
      </c>
      <c r="J9189" s="7">
        <f t="shared" ca="1" si="2009"/>
        <v>34</v>
      </c>
      <c r="K9189" s="7">
        <f t="shared" ca="1" si="2010"/>
        <v>6</v>
      </c>
      <c r="L9189" s="7" t="str">
        <f t="shared" ca="1" si="2011"/>
        <v>Debit Card</v>
      </c>
      <c r="M9189" s="7" t="str">
        <f t="shared" ca="1" si="2012"/>
        <v>USA</v>
      </c>
      <c r="N9189" s="8" t="str">
        <f t="shared" ca="1" si="2013"/>
        <v>Delivered</v>
      </c>
    </row>
    <row r="9190" spans="1:14" x14ac:dyDescent="0.35">
      <c r="A9190" s="5" t="str">
        <f t="shared" si="2014"/>
        <v>AMZ19190</v>
      </c>
      <c r="B9190" s="6">
        <f t="shared" ca="1" si="2015"/>
        <v>45925</v>
      </c>
      <c r="C9190" s="7" t="str">
        <f t="shared" ca="1" si="2002"/>
        <v>CUS92905</v>
      </c>
      <c r="D9190" s="7" t="str">
        <f t="shared" ca="1" si="2003"/>
        <v>Electronics</v>
      </c>
      <c r="E9190" s="7" t="str">
        <f t="shared" ca="1" si="2004"/>
        <v>Face Cream</v>
      </c>
      <c r="F9190" s="7" t="str">
        <f t="shared" ca="1" si="2005"/>
        <v>Amazon Fulfilled</v>
      </c>
      <c r="G9190" s="7" t="str">
        <f t="shared" ca="1" si="2006"/>
        <v>No</v>
      </c>
      <c r="H9190" s="7">
        <f t="shared" ca="1" si="2007"/>
        <v>750</v>
      </c>
      <c r="I9190" s="7">
        <f t="shared" ca="1" si="2008"/>
        <v>2</v>
      </c>
      <c r="J9190" s="7">
        <f t="shared" ca="1" si="2009"/>
        <v>6</v>
      </c>
      <c r="K9190" s="7">
        <f t="shared" ca="1" si="2010"/>
        <v>8</v>
      </c>
      <c r="L9190" s="7" t="str">
        <f t="shared" ca="1" si="2011"/>
        <v>Amazon Pay</v>
      </c>
      <c r="M9190" s="7" t="str">
        <f t="shared" ca="1" si="2012"/>
        <v>UK</v>
      </c>
      <c r="N9190" s="8" t="str">
        <f t="shared" ca="1" si="2013"/>
        <v>Cancelled</v>
      </c>
    </row>
    <row r="9191" spans="1:14" x14ac:dyDescent="0.35">
      <c r="A9191" s="5" t="str">
        <f t="shared" si="2014"/>
        <v>AMZ19191</v>
      </c>
      <c r="B9191" s="6">
        <f t="shared" ca="1" si="2015"/>
        <v>45996</v>
      </c>
      <c r="C9191" s="7" t="str">
        <f t="shared" ca="1" si="2002"/>
        <v>CUS46588</v>
      </c>
      <c r="D9191" s="7" t="str">
        <f t="shared" ca="1" si="2003"/>
        <v>Sports</v>
      </c>
      <c r="E9191" s="7" t="str">
        <f t="shared" ca="1" si="2004"/>
        <v>Air  Fryer</v>
      </c>
      <c r="F9191" s="7" t="str">
        <f t="shared" ca="1" si="2005"/>
        <v>Third-Party Seller</v>
      </c>
      <c r="G9191" s="7" t="str">
        <f t="shared" ca="1" si="2006"/>
        <v>Yes</v>
      </c>
      <c r="H9191" s="7">
        <f t="shared" ca="1" si="2007"/>
        <v>517</v>
      </c>
      <c r="I9191" s="7">
        <f t="shared" ca="1" si="2008"/>
        <v>2</v>
      </c>
      <c r="J9191" s="7">
        <f t="shared" ca="1" si="2009"/>
        <v>19</v>
      </c>
      <c r="K9191" s="7">
        <f t="shared" ca="1" si="2010"/>
        <v>6</v>
      </c>
      <c r="L9191" s="7" t="str">
        <f t="shared" ca="1" si="2011"/>
        <v>Debit Card</v>
      </c>
      <c r="M9191" s="7" t="str">
        <f t="shared" ca="1" si="2012"/>
        <v>UK</v>
      </c>
      <c r="N9191" s="8" t="str">
        <f t="shared" ca="1" si="2013"/>
        <v>Delivered</v>
      </c>
    </row>
    <row r="9192" spans="1:14" x14ac:dyDescent="0.35">
      <c r="A9192" s="5" t="str">
        <f t="shared" si="2014"/>
        <v>AMZ19192</v>
      </c>
      <c r="B9192" s="6">
        <f t="shared" ca="1" si="2015"/>
        <v>45919</v>
      </c>
      <c r="C9192" s="7" t="str">
        <f t="shared" ca="1" si="2002"/>
        <v>CUS46134</v>
      </c>
      <c r="D9192" s="7" t="str">
        <f t="shared" ca="1" si="2003"/>
        <v>Sports</v>
      </c>
      <c r="E9192" s="7" t="str">
        <f t="shared" ca="1" si="2004"/>
        <v>Face Cream</v>
      </c>
      <c r="F9192" s="7" t="str">
        <f t="shared" ca="1" si="2005"/>
        <v>Amazon Fulfilled</v>
      </c>
      <c r="G9192" s="7" t="str">
        <f t="shared" ca="1" si="2006"/>
        <v>Yes</v>
      </c>
      <c r="H9192" s="7">
        <f t="shared" ca="1" si="2007"/>
        <v>794</v>
      </c>
      <c r="I9192" s="7">
        <f t="shared" ca="1" si="2008"/>
        <v>3</v>
      </c>
      <c r="J9192" s="7">
        <f t="shared" ca="1" si="2009"/>
        <v>33</v>
      </c>
      <c r="K9192" s="7">
        <f t="shared" ca="1" si="2010"/>
        <v>6</v>
      </c>
      <c r="L9192" s="7" t="str">
        <f t="shared" ca="1" si="2011"/>
        <v>UPI</v>
      </c>
      <c r="M9192" s="7" t="str">
        <f t="shared" ca="1" si="2012"/>
        <v>India</v>
      </c>
      <c r="N9192" s="8" t="str">
        <f t="shared" ca="1" si="2013"/>
        <v>Delivered</v>
      </c>
    </row>
    <row r="9193" spans="1:14" x14ac:dyDescent="0.35">
      <c r="A9193" s="5" t="str">
        <f t="shared" si="2014"/>
        <v>AMZ19193</v>
      </c>
      <c r="B9193" s="6">
        <f t="shared" ca="1" si="2015"/>
        <v>45865</v>
      </c>
      <c r="C9193" s="7" t="str">
        <f t="shared" ca="1" si="2002"/>
        <v>CUS72920</v>
      </c>
      <c r="D9193" s="7" t="str">
        <f t="shared" ca="1" si="2003"/>
        <v>Books</v>
      </c>
      <c r="E9193" s="7" t="str">
        <f t="shared" ca="1" si="2004"/>
        <v>Face Cream</v>
      </c>
      <c r="F9193" s="7" t="str">
        <f t="shared" ca="1" si="2005"/>
        <v>Amazon Fulfilled</v>
      </c>
      <c r="G9193" s="7" t="str">
        <f t="shared" ca="1" si="2006"/>
        <v>Yes</v>
      </c>
      <c r="H9193" s="7">
        <f t="shared" ca="1" si="2007"/>
        <v>227</v>
      </c>
      <c r="I9193" s="7">
        <f t="shared" ca="1" si="2008"/>
        <v>3</v>
      </c>
      <c r="J9193" s="7">
        <f t="shared" ca="1" si="2009"/>
        <v>15</v>
      </c>
      <c r="K9193" s="7">
        <f t="shared" ca="1" si="2010"/>
        <v>10</v>
      </c>
      <c r="L9193" s="7" t="str">
        <f t="shared" ca="1" si="2011"/>
        <v>Net Banking</v>
      </c>
      <c r="M9193" s="7" t="str">
        <f t="shared" ca="1" si="2012"/>
        <v>UK</v>
      </c>
      <c r="N9193" s="8" t="str">
        <f t="shared" ca="1" si="2013"/>
        <v>Delivered</v>
      </c>
    </row>
    <row r="9194" spans="1:14" x14ac:dyDescent="0.35">
      <c r="A9194" s="5" t="str">
        <f t="shared" si="2014"/>
        <v>AMZ19194</v>
      </c>
      <c r="B9194" s="6">
        <f t="shared" ca="1" si="2015"/>
        <v>45929</v>
      </c>
      <c r="C9194" s="7" t="str">
        <f t="shared" ca="1" si="2002"/>
        <v>CUS32115</v>
      </c>
      <c r="D9194" s="7" t="str">
        <f t="shared" ca="1" si="2003"/>
        <v>Beauty</v>
      </c>
      <c r="E9194" s="7" t="str">
        <f t="shared" ca="1" si="2004"/>
        <v>Iphone Charger</v>
      </c>
      <c r="F9194" s="7" t="str">
        <f t="shared" ca="1" si="2005"/>
        <v>Third-Party Seller</v>
      </c>
      <c r="G9194" s="7" t="str">
        <f t="shared" ca="1" si="2006"/>
        <v>Yes</v>
      </c>
      <c r="H9194" s="7">
        <f t="shared" ca="1" si="2007"/>
        <v>637</v>
      </c>
      <c r="I9194" s="7">
        <f t="shared" ca="1" si="2008"/>
        <v>2</v>
      </c>
      <c r="J9194" s="7">
        <f t="shared" ca="1" si="2009"/>
        <v>26</v>
      </c>
      <c r="K9194" s="7">
        <f t="shared" ca="1" si="2010"/>
        <v>5</v>
      </c>
      <c r="L9194" s="7" t="str">
        <f t="shared" ca="1" si="2011"/>
        <v>Debit Card</v>
      </c>
      <c r="M9194" s="7" t="str">
        <f t="shared" ca="1" si="2012"/>
        <v>India</v>
      </c>
      <c r="N9194" s="8" t="str">
        <f t="shared" ca="1" si="2013"/>
        <v>Delivered</v>
      </c>
    </row>
    <row r="9195" spans="1:14" x14ac:dyDescent="0.35">
      <c r="A9195" s="5" t="str">
        <f t="shared" si="2014"/>
        <v>AMZ19195</v>
      </c>
      <c r="B9195" s="6">
        <f t="shared" ca="1" si="2015"/>
        <v>45858</v>
      </c>
      <c r="C9195" s="7" t="str">
        <f t="shared" ca="1" si="2002"/>
        <v>CUS60936</v>
      </c>
      <c r="D9195" s="7" t="str">
        <f t="shared" ca="1" si="2003"/>
        <v>Sports</v>
      </c>
      <c r="E9195" s="7" t="str">
        <f t="shared" ca="1" si="2004"/>
        <v>Noise Cancelling Headphones</v>
      </c>
      <c r="F9195" s="7" t="str">
        <f t="shared" ca="1" si="2005"/>
        <v>Third-Party Seller</v>
      </c>
      <c r="G9195" s="7" t="str">
        <f t="shared" ca="1" si="2006"/>
        <v>No</v>
      </c>
      <c r="H9195" s="7">
        <f t="shared" ca="1" si="2007"/>
        <v>477</v>
      </c>
      <c r="I9195" s="7">
        <f t="shared" ca="1" si="2008"/>
        <v>1</v>
      </c>
      <c r="J9195" s="7">
        <f t="shared" ca="1" si="2009"/>
        <v>35</v>
      </c>
      <c r="K9195" s="7">
        <f t="shared" ca="1" si="2010"/>
        <v>3</v>
      </c>
      <c r="L9195" s="7" t="str">
        <f t="shared" ca="1" si="2011"/>
        <v>UPI</v>
      </c>
      <c r="M9195" s="7" t="str">
        <f t="shared" ca="1" si="2012"/>
        <v>UK</v>
      </c>
      <c r="N9195" s="8" t="str">
        <f t="shared" ca="1" si="2013"/>
        <v>Returned</v>
      </c>
    </row>
    <row r="9196" spans="1:14" x14ac:dyDescent="0.35">
      <c r="A9196" s="5" t="str">
        <f t="shared" si="2014"/>
        <v>AMZ19196</v>
      </c>
      <c r="B9196" s="6">
        <f t="shared" ca="1" si="2015"/>
        <v>45960</v>
      </c>
      <c r="C9196" s="7" t="str">
        <f t="shared" ca="1" si="2002"/>
        <v>CUS54455</v>
      </c>
      <c r="D9196" s="7" t="str">
        <f t="shared" ca="1" si="2003"/>
        <v>Home &amp; Kitchen</v>
      </c>
      <c r="E9196" s="7" t="str">
        <f t="shared" ca="1" si="2004"/>
        <v>Running Shoes</v>
      </c>
      <c r="F9196" s="7" t="str">
        <f t="shared" ca="1" si="2005"/>
        <v>Amazon Fulfilled</v>
      </c>
      <c r="G9196" s="7" t="str">
        <f t="shared" ca="1" si="2006"/>
        <v>Yes</v>
      </c>
      <c r="H9196" s="7">
        <f t="shared" ca="1" si="2007"/>
        <v>524</v>
      </c>
      <c r="I9196" s="7">
        <f t="shared" ca="1" si="2008"/>
        <v>2</v>
      </c>
      <c r="J9196" s="7">
        <f t="shared" ca="1" si="2009"/>
        <v>24</v>
      </c>
      <c r="K9196" s="7">
        <f t="shared" ca="1" si="2010"/>
        <v>12</v>
      </c>
      <c r="L9196" s="7" t="str">
        <f t="shared" ca="1" si="2011"/>
        <v>UPI</v>
      </c>
      <c r="M9196" s="7" t="str">
        <f t="shared" ca="1" si="2012"/>
        <v>USA</v>
      </c>
      <c r="N9196" s="8" t="str">
        <f t="shared" ca="1" si="2013"/>
        <v>Delivered</v>
      </c>
    </row>
    <row r="9197" spans="1:14" x14ac:dyDescent="0.35">
      <c r="A9197" s="5" t="str">
        <f t="shared" si="2014"/>
        <v>AMZ19197</v>
      </c>
      <c r="B9197" s="6">
        <f t="shared" ca="1" si="2015"/>
        <v>45936</v>
      </c>
      <c r="C9197" s="7" t="str">
        <f t="shared" ca="1" si="2002"/>
        <v>CUS53586</v>
      </c>
      <c r="D9197" s="7" t="str">
        <f t="shared" ca="1" si="2003"/>
        <v>Fashion</v>
      </c>
      <c r="E9197" s="7" t="str">
        <f t="shared" ca="1" si="2004"/>
        <v>Water Bottle</v>
      </c>
      <c r="F9197" s="7" t="str">
        <f t="shared" ca="1" si="2005"/>
        <v>Third-Party Seller</v>
      </c>
      <c r="G9197" s="7" t="str">
        <f t="shared" ca="1" si="2006"/>
        <v>No</v>
      </c>
      <c r="H9197" s="7">
        <f t="shared" ca="1" si="2007"/>
        <v>234</v>
      </c>
      <c r="I9197" s="7">
        <f t="shared" ca="1" si="2008"/>
        <v>3</v>
      </c>
      <c r="J9197" s="7">
        <f t="shared" ca="1" si="2009"/>
        <v>9</v>
      </c>
      <c r="K9197" s="7">
        <f t="shared" ca="1" si="2010"/>
        <v>12</v>
      </c>
      <c r="L9197" s="7" t="str">
        <f t="shared" ca="1" si="2011"/>
        <v>UPI</v>
      </c>
      <c r="M9197" s="7" t="str">
        <f t="shared" ca="1" si="2012"/>
        <v>India</v>
      </c>
      <c r="N9197" s="8" t="str">
        <f t="shared" ca="1" si="2013"/>
        <v>Cancelled</v>
      </c>
    </row>
    <row r="9198" spans="1:14" x14ac:dyDescent="0.35">
      <c r="A9198" s="5" t="str">
        <f t="shared" si="2014"/>
        <v>AMZ19198</v>
      </c>
      <c r="B9198" s="6">
        <f t="shared" ca="1" si="2015"/>
        <v>46003</v>
      </c>
      <c r="C9198" s="7" t="str">
        <f t="shared" ca="1" si="2002"/>
        <v>CUS47624</v>
      </c>
      <c r="D9198" s="7" t="str">
        <f t="shared" ca="1" si="2003"/>
        <v>Home &amp; Kitchen</v>
      </c>
      <c r="E9198" s="7" t="str">
        <f t="shared" ca="1" si="2004"/>
        <v>Iphone Charger</v>
      </c>
      <c r="F9198" s="7" t="str">
        <f t="shared" ca="1" si="2005"/>
        <v>Third-Party Seller</v>
      </c>
      <c r="G9198" s="7" t="str">
        <f t="shared" ca="1" si="2006"/>
        <v>No</v>
      </c>
      <c r="H9198" s="7">
        <f t="shared" ca="1" si="2007"/>
        <v>85</v>
      </c>
      <c r="I9198" s="7">
        <f t="shared" ca="1" si="2008"/>
        <v>1</v>
      </c>
      <c r="J9198" s="7">
        <f t="shared" ca="1" si="2009"/>
        <v>40</v>
      </c>
      <c r="K9198" s="7">
        <f t="shared" ca="1" si="2010"/>
        <v>9</v>
      </c>
      <c r="L9198" s="7" t="str">
        <f t="shared" ca="1" si="2011"/>
        <v>UPI</v>
      </c>
      <c r="M9198" s="7" t="str">
        <f t="shared" ca="1" si="2012"/>
        <v>USA</v>
      </c>
      <c r="N9198" s="8" t="str">
        <f t="shared" ca="1" si="2013"/>
        <v>Cancelled</v>
      </c>
    </row>
    <row r="9199" spans="1:14" x14ac:dyDescent="0.35">
      <c r="A9199" s="5" t="str">
        <f t="shared" si="2014"/>
        <v>AMZ19199</v>
      </c>
      <c r="B9199" s="6">
        <f t="shared" ca="1" si="2015"/>
        <v>45985</v>
      </c>
      <c r="C9199" s="7" t="str">
        <f t="shared" ca="1" si="2002"/>
        <v>CUS58281</v>
      </c>
      <c r="D9199" s="7" t="str">
        <f t="shared" ca="1" si="2003"/>
        <v>Electronics</v>
      </c>
      <c r="E9199" s="7" t="str">
        <f t="shared" ca="1" si="2004"/>
        <v>Water Bottle</v>
      </c>
      <c r="F9199" s="7" t="str">
        <f t="shared" ca="1" si="2005"/>
        <v>Third-Party Seller</v>
      </c>
      <c r="G9199" s="7" t="str">
        <f t="shared" ca="1" si="2006"/>
        <v>No</v>
      </c>
      <c r="H9199" s="7">
        <f t="shared" ca="1" si="2007"/>
        <v>654</v>
      </c>
      <c r="I9199" s="7">
        <f t="shared" ca="1" si="2008"/>
        <v>3</v>
      </c>
      <c r="J9199" s="7">
        <f t="shared" ca="1" si="2009"/>
        <v>35</v>
      </c>
      <c r="K9199" s="7">
        <f t="shared" ca="1" si="2010"/>
        <v>15</v>
      </c>
      <c r="L9199" s="7" t="str">
        <f t="shared" ca="1" si="2011"/>
        <v>UPI</v>
      </c>
      <c r="M9199" s="7" t="str">
        <f t="shared" ca="1" si="2012"/>
        <v>India</v>
      </c>
      <c r="N9199" s="8" t="str">
        <f t="shared" ca="1" si="2013"/>
        <v>Delivered</v>
      </c>
    </row>
    <row r="9200" spans="1:14" x14ac:dyDescent="0.35">
      <c r="A9200" s="5" t="str">
        <f t="shared" si="2014"/>
        <v>AMZ19200</v>
      </c>
      <c r="B9200" s="6">
        <f t="shared" ca="1" si="2015"/>
        <v>46001</v>
      </c>
      <c r="C9200" s="7" t="str">
        <f t="shared" ca="1" si="2002"/>
        <v>CUS85464</v>
      </c>
      <c r="D9200" s="7" t="str">
        <f t="shared" ca="1" si="2003"/>
        <v>Books</v>
      </c>
      <c r="E9200" s="7" t="str">
        <f t="shared" ca="1" si="2004"/>
        <v>Water Bottle</v>
      </c>
      <c r="F9200" s="7" t="str">
        <f t="shared" ca="1" si="2005"/>
        <v>Amazon Fulfilled</v>
      </c>
      <c r="G9200" s="7" t="str">
        <f t="shared" ca="1" si="2006"/>
        <v>Yes</v>
      </c>
      <c r="H9200" s="7">
        <f t="shared" ca="1" si="2007"/>
        <v>664</v>
      </c>
      <c r="I9200" s="7">
        <f t="shared" ca="1" si="2008"/>
        <v>1</v>
      </c>
      <c r="J9200" s="7">
        <f t="shared" ca="1" si="2009"/>
        <v>35</v>
      </c>
      <c r="K9200" s="7">
        <f t="shared" ca="1" si="2010"/>
        <v>12</v>
      </c>
      <c r="L9200" s="7" t="str">
        <f t="shared" ca="1" si="2011"/>
        <v>Credit Card</v>
      </c>
      <c r="M9200" s="7" t="str">
        <f t="shared" ca="1" si="2012"/>
        <v>India</v>
      </c>
      <c r="N9200" s="8" t="str">
        <f t="shared" ca="1" si="2013"/>
        <v>Cancelled</v>
      </c>
    </row>
    <row r="9201" spans="1:14" x14ac:dyDescent="0.35">
      <c r="A9201" s="5" t="str">
        <f t="shared" si="2014"/>
        <v>AMZ19201</v>
      </c>
      <c r="B9201" s="6">
        <f t="shared" ca="1" si="2015"/>
        <v>45979</v>
      </c>
      <c r="C9201" s="7" t="str">
        <f t="shared" ca="1" si="2002"/>
        <v>CUS84467</v>
      </c>
      <c r="D9201" s="7" t="str">
        <f t="shared" ca="1" si="2003"/>
        <v>Electronics</v>
      </c>
      <c r="E9201" s="7" t="str">
        <f t="shared" ca="1" si="2004"/>
        <v>Bluetooth Speaker</v>
      </c>
      <c r="F9201" s="7" t="str">
        <f t="shared" ca="1" si="2005"/>
        <v>Amazon Fulfilled</v>
      </c>
      <c r="G9201" s="7" t="str">
        <f t="shared" ca="1" si="2006"/>
        <v>No</v>
      </c>
      <c r="H9201" s="7">
        <f t="shared" ca="1" si="2007"/>
        <v>422</v>
      </c>
      <c r="I9201" s="7">
        <f t="shared" ca="1" si="2008"/>
        <v>3</v>
      </c>
      <c r="J9201" s="7">
        <f t="shared" ca="1" si="2009"/>
        <v>37</v>
      </c>
      <c r="K9201" s="7">
        <f t="shared" ca="1" si="2010"/>
        <v>14</v>
      </c>
      <c r="L9201" s="7" t="str">
        <f t="shared" ca="1" si="2011"/>
        <v>Net Banking</v>
      </c>
      <c r="M9201" s="7" t="str">
        <f t="shared" ca="1" si="2012"/>
        <v>UK</v>
      </c>
      <c r="N9201" s="8" t="str">
        <f t="shared" ca="1" si="2013"/>
        <v>Delivered</v>
      </c>
    </row>
    <row r="9202" spans="1:14" x14ac:dyDescent="0.35">
      <c r="A9202" s="5" t="str">
        <f t="shared" si="2014"/>
        <v>AMZ19202</v>
      </c>
      <c r="B9202" s="6">
        <f t="shared" ca="1" si="2015"/>
        <v>46011</v>
      </c>
      <c r="C9202" s="7" t="str">
        <f t="shared" ca="1" si="2002"/>
        <v>CUS91149</v>
      </c>
      <c r="D9202" s="7" t="str">
        <f t="shared" ca="1" si="2003"/>
        <v>Electronics</v>
      </c>
      <c r="E9202" s="7" t="str">
        <f t="shared" ca="1" si="2004"/>
        <v>Running Shoes</v>
      </c>
      <c r="F9202" s="7" t="str">
        <f t="shared" ca="1" si="2005"/>
        <v>Amazon Fulfilled</v>
      </c>
      <c r="G9202" s="7" t="str">
        <f t="shared" ca="1" si="2006"/>
        <v>Yes</v>
      </c>
      <c r="H9202" s="7">
        <f t="shared" ca="1" si="2007"/>
        <v>625</v>
      </c>
      <c r="I9202" s="7">
        <f t="shared" ca="1" si="2008"/>
        <v>3</v>
      </c>
      <c r="J9202" s="7">
        <f t="shared" ca="1" si="2009"/>
        <v>12</v>
      </c>
      <c r="K9202" s="7">
        <f t="shared" ca="1" si="2010"/>
        <v>15</v>
      </c>
      <c r="L9202" s="7" t="str">
        <f t="shared" ca="1" si="2011"/>
        <v>UPI</v>
      </c>
      <c r="M9202" s="7" t="str">
        <f t="shared" ca="1" si="2012"/>
        <v>UK</v>
      </c>
      <c r="N9202" s="8" t="str">
        <f t="shared" ca="1" si="2013"/>
        <v>Cancelled</v>
      </c>
    </row>
    <row r="9203" spans="1:14" x14ac:dyDescent="0.35">
      <c r="A9203" s="5" t="str">
        <f t="shared" si="2014"/>
        <v>AMZ19203</v>
      </c>
      <c r="B9203" s="6">
        <f t="shared" ca="1" si="2015"/>
        <v>45993</v>
      </c>
      <c r="C9203" s="7" t="str">
        <f t="shared" ca="1" si="2002"/>
        <v>CUS41096</v>
      </c>
      <c r="D9203" s="7" t="str">
        <f t="shared" ca="1" si="2003"/>
        <v>Books</v>
      </c>
      <c r="E9203" s="7" t="str">
        <f t="shared" ca="1" si="2004"/>
        <v>Air  Fryer</v>
      </c>
      <c r="F9203" s="7" t="str">
        <f t="shared" ca="1" si="2005"/>
        <v>Amazon Fulfilled</v>
      </c>
      <c r="G9203" s="7" t="str">
        <f t="shared" ca="1" si="2006"/>
        <v>Yes</v>
      </c>
      <c r="H9203" s="7">
        <f t="shared" ca="1" si="2007"/>
        <v>794</v>
      </c>
      <c r="I9203" s="7">
        <f t="shared" ca="1" si="2008"/>
        <v>2</v>
      </c>
      <c r="J9203" s="7">
        <f t="shared" ca="1" si="2009"/>
        <v>1</v>
      </c>
      <c r="K9203" s="7">
        <f t="shared" ca="1" si="2010"/>
        <v>10</v>
      </c>
      <c r="L9203" s="7" t="str">
        <f t="shared" ca="1" si="2011"/>
        <v>Credit Card</v>
      </c>
      <c r="M9203" s="7" t="str">
        <f t="shared" ca="1" si="2012"/>
        <v>India</v>
      </c>
      <c r="N9203" s="8" t="str">
        <f t="shared" ca="1" si="2013"/>
        <v>Delivered</v>
      </c>
    </row>
    <row r="9204" spans="1:14" x14ac:dyDescent="0.35">
      <c r="A9204" s="5" t="str">
        <f t="shared" si="2014"/>
        <v>AMZ19204</v>
      </c>
      <c r="B9204" s="6">
        <f t="shared" ca="1" si="2015"/>
        <v>45956</v>
      </c>
      <c r="C9204" s="7" t="str">
        <f t="shared" ca="1" si="2002"/>
        <v>CUS73628</v>
      </c>
      <c r="D9204" s="7" t="str">
        <f t="shared" ca="1" si="2003"/>
        <v>Beauty</v>
      </c>
      <c r="E9204" s="7" t="str">
        <f t="shared" ca="1" si="2004"/>
        <v>Cotton T-Shirt</v>
      </c>
      <c r="F9204" s="7" t="str">
        <f t="shared" ca="1" si="2005"/>
        <v>Third-Party Seller</v>
      </c>
      <c r="G9204" s="7" t="str">
        <f t="shared" ca="1" si="2006"/>
        <v>No</v>
      </c>
      <c r="H9204" s="7">
        <f t="shared" ca="1" si="2007"/>
        <v>764</v>
      </c>
      <c r="I9204" s="7">
        <f t="shared" ca="1" si="2008"/>
        <v>1</v>
      </c>
      <c r="J9204" s="7">
        <f t="shared" ca="1" si="2009"/>
        <v>21</v>
      </c>
      <c r="K9204" s="7">
        <f t="shared" ca="1" si="2010"/>
        <v>3</v>
      </c>
      <c r="L9204" s="7" t="str">
        <f t="shared" ca="1" si="2011"/>
        <v>Net Banking</v>
      </c>
      <c r="M9204" s="7" t="str">
        <f t="shared" ca="1" si="2012"/>
        <v>USA</v>
      </c>
      <c r="N9204" s="8" t="str">
        <f t="shared" ca="1" si="2013"/>
        <v>Delivered</v>
      </c>
    </row>
    <row r="9205" spans="1:14" x14ac:dyDescent="0.35">
      <c r="A9205" s="5" t="str">
        <f t="shared" si="2014"/>
        <v>AMZ19205</v>
      </c>
      <c r="B9205" s="6">
        <f t="shared" ca="1" si="2015"/>
        <v>45976</v>
      </c>
      <c r="C9205" s="7" t="str">
        <f t="shared" ca="1" si="2002"/>
        <v>CUS94555</v>
      </c>
      <c r="D9205" s="7" t="str">
        <f t="shared" ca="1" si="2003"/>
        <v>Fashion</v>
      </c>
      <c r="E9205" s="7" t="str">
        <f t="shared" ca="1" si="2004"/>
        <v>Yoga Mat</v>
      </c>
      <c r="F9205" s="7" t="str">
        <f t="shared" ca="1" si="2005"/>
        <v>Amazon Fulfilled</v>
      </c>
      <c r="G9205" s="7" t="str">
        <f t="shared" ca="1" si="2006"/>
        <v>Yes</v>
      </c>
      <c r="H9205" s="7">
        <f t="shared" ca="1" si="2007"/>
        <v>499</v>
      </c>
      <c r="I9205" s="7">
        <f t="shared" ca="1" si="2008"/>
        <v>4</v>
      </c>
      <c r="J9205" s="7">
        <f t="shared" ca="1" si="2009"/>
        <v>1</v>
      </c>
      <c r="K9205" s="7">
        <f t="shared" ca="1" si="2010"/>
        <v>3</v>
      </c>
      <c r="L9205" s="7" t="str">
        <f t="shared" ca="1" si="2011"/>
        <v>UPI</v>
      </c>
      <c r="M9205" s="7" t="str">
        <f t="shared" ca="1" si="2012"/>
        <v>USA</v>
      </c>
      <c r="N9205" s="8" t="str">
        <f t="shared" ca="1" si="2013"/>
        <v>Delivered</v>
      </c>
    </row>
    <row r="9206" spans="1:14" x14ac:dyDescent="0.35">
      <c r="A9206" s="5" t="str">
        <f t="shared" si="2014"/>
        <v>AMZ19206</v>
      </c>
      <c r="B9206" s="6">
        <f t="shared" ca="1" si="2015"/>
        <v>45906</v>
      </c>
      <c r="C9206" s="7" t="str">
        <f t="shared" ca="1" si="2002"/>
        <v>CUS48620</v>
      </c>
      <c r="D9206" s="7" t="str">
        <f t="shared" ca="1" si="2003"/>
        <v>Beauty</v>
      </c>
      <c r="E9206" s="7" t="str">
        <f t="shared" ca="1" si="2004"/>
        <v>Bluetooth Speaker</v>
      </c>
      <c r="F9206" s="7" t="str">
        <f t="shared" ca="1" si="2005"/>
        <v>Amazon Fulfilled</v>
      </c>
      <c r="G9206" s="7" t="str">
        <f t="shared" ca="1" si="2006"/>
        <v>No</v>
      </c>
      <c r="H9206" s="7">
        <f t="shared" ca="1" si="2007"/>
        <v>386</v>
      </c>
      <c r="I9206" s="7">
        <f t="shared" ca="1" si="2008"/>
        <v>2</v>
      </c>
      <c r="J9206" s="7">
        <f t="shared" ca="1" si="2009"/>
        <v>37</v>
      </c>
      <c r="K9206" s="7">
        <f t="shared" ca="1" si="2010"/>
        <v>12</v>
      </c>
      <c r="L9206" s="7" t="str">
        <f t="shared" ca="1" si="2011"/>
        <v>Credit Card</v>
      </c>
      <c r="M9206" s="7" t="str">
        <f t="shared" ca="1" si="2012"/>
        <v>India</v>
      </c>
      <c r="N9206" s="8" t="str">
        <f t="shared" ca="1" si="2013"/>
        <v>Delivered</v>
      </c>
    </row>
    <row r="9207" spans="1:14" x14ac:dyDescent="0.35">
      <c r="A9207" s="5" t="str">
        <f t="shared" si="2014"/>
        <v>AMZ19207</v>
      </c>
      <c r="B9207" s="6">
        <f t="shared" ca="1" si="2015"/>
        <v>45872</v>
      </c>
      <c r="C9207" s="7" t="str">
        <f t="shared" ca="1" si="2002"/>
        <v>CUS51499</v>
      </c>
      <c r="D9207" s="7" t="str">
        <f t="shared" ca="1" si="2003"/>
        <v>Fashion</v>
      </c>
      <c r="E9207" s="7" t="str">
        <f t="shared" ca="1" si="2004"/>
        <v>Water Bottle</v>
      </c>
      <c r="F9207" s="7" t="str">
        <f t="shared" ca="1" si="2005"/>
        <v>Third-Party Seller</v>
      </c>
      <c r="G9207" s="7" t="str">
        <f t="shared" ca="1" si="2006"/>
        <v>No</v>
      </c>
      <c r="H9207" s="7">
        <f t="shared" ca="1" si="2007"/>
        <v>72</v>
      </c>
      <c r="I9207" s="7">
        <f t="shared" ca="1" si="2008"/>
        <v>4</v>
      </c>
      <c r="J9207" s="7">
        <f t="shared" ca="1" si="2009"/>
        <v>26</v>
      </c>
      <c r="K9207" s="7">
        <f t="shared" ca="1" si="2010"/>
        <v>6</v>
      </c>
      <c r="L9207" s="7" t="str">
        <f t="shared" ca="1" si="2011"/>
        <v>Net Banking</v>
      </c>
      <c r="M9207" s="7" t="str">
        <f t="shared" ca="1" si="2012"/>
        <v>India</v>
      </c>
      <c r="N9207" s="8" t="str">
        <f t="shared" ca="1" si="2013"/>
        <v>Delivered</v>
      </c>
    </row>
    <row r="9208" spans="1:14" x14ac:dyDescent="0.35">
      <c r="A9208" s="5" t="str">
        <f t="shared" si="2014"/>
        <v>AMZ19208</v>
      </c>
      <c r="B9208" s="6">
        <f t="shared" ca="1" si="2015"/>
        <v>45879</v>
      </c>
      <c r="C9208" s="7" t="str">
        <f t="shared" ca="1" si="2002"/>
        <v>CUS55316</v>
      </c>
      <c r="D9208" s="7" t="str">
        <f t="shared" ca="1" si="2003"/>
        <v>Sports</v>
      </c>
      <c r="E9208" s="7" t="str">
        <f t="shared" ca="1" si="2004"/>
        <v>Water Bottle</v>
      </c>
      <c r="F9208" s="7" t="str">
        <f t="shared" ca="1" si="2005"/>
        <v>Third-Party Seller</v>
      </c>
      <c r="G9208" s="7" t="str">
        <f t="shared" ca="1" si="2006"/>
        <v>Yes</v>
      </c>
      <c r="H9208" s="7">
        <f t="shared" ca="1" si="2007"/>
        <v>357</v>
      </c>
      <c r="I9208" s="7">
        <f t="shared" ca="1" si="2008"/>
        <v>3</v>
      </c>
      <c r="J9208" s="7">
        <f t="shared" ca="1" si="2009"/>
        <v>28</v>
      </c>
      <c r="K9208" s="7">
        <f t="shared" ca="1" si="2010"/>
        <v>12</v>
      </c>
      <c r="L9208" s="7" t="str">
        <f t="shared" ca="1" si="2011"/>
        <v>Debit Card</v>
      </c>
      <c r="M9208" s="7" t="str">
        <f t="shared" ca="1" si="2012"/>
        <v>India</v>
      </c>
      <c r="N9208" s="8" t="str">
        <f t="shared" ca="1" si="2013"/>
        <v>Delivered</v>
      </c>
    </row>
    <row r="9209" spans="1:14" x14ac:dyDescent="0.35">
      <c r="A9209" s="5" t="str">
        <f t="shared" si="2014"/>
        <v>AMZ19209</v>
      </c>
      <c r="B9209" s="6">
        <f t="shared" ca="1" si="2015"/>
        <v>45936</v>
      </c>
      <c r="C9209" s="7" t="str">
        <f t="shared" ca="1" si="2002"/>
        <v>CUS62393</v>
      </c>
      <c r="D9209" s="7" t="str">
        <f t="shared" ca="1" si="2003"/>
        <v>Home &amp; Kitchen</v>
      </c>
      <c r="E9209" s="7" t="str">
        <f t="shared" ca="1" si="2004"/>
        <v>Smart Watch</v>
      </c>
      <c r="F9209" s="7" t="str">
        <f t="shared" ca="1" si="2005"/>
        <v>Third-Party Seller</v>
      </c>
      <c r="G9209" s="7" t="str">
        <f t="shared" ca="1" si="2006"/>
        <v>Yes</v>
      </c>
      <c r="H9209" s="7">
        <f t="shared" ca="1" si="2007"/>
        <v>507</v>
      </c>
      <c r="I9209" s="7">
        <f t="shared" ca="1" si="2008"/>
        <v>2</v>
      </c>
      <c r="J9209" s="7">
        <f t="shared" ca="1" si="2009"/>
        <v>36</v>
      </c>
      <c r="K9209" s="7">
        <f t="shared" ca="1" si="2010"/>
        <v>11</v>
      </c>
      <c r="L9209" s="7" t="str">
        <f t="shared" ca="1" si="2011"/>
        <v>Amazon Pay</v>
      </c>
      <c r="M9209" s="7" t="str">
        <f t="shared" ca="1" si="2012"/>
        <v>USA</v>
      </c>
      <c r="N9209" s="8" t="str">
        <f t="shared" ca="1" si="2013"/>
        <v>Cancelled</v>
      </c>
    </row>
    <row r="9210" spans="1:14" x14ac:dyDescent="0.35">
      <c r="A9210" s="5" t="str">
        <f t="shared" si="2014"/>
        <v>AMZ19210</v>
      </c>
      <c r="B9210" s="6">
        <f t="shared" ca="1" si="2015"/>
        <v>45946</v>
      </c>
      <c r="C9210" s="7" t="str">
        <f t="shared" ca="1" si="2002"/>
        <v>CUS81735</v>
      </c>
      <c r="D9210" s="7" t="str">
        <f t="shared" ca="1" si="2003"/>
        <v>Fashion</v>
      </c>
      <c r="E9210" s="7" t="str">
        <f t="shared" ca="1" si="2004"/>
        <v>Noise Cancelling Headphones</v>
      </c>
      <c r="F9210" s="7" t="str">
        <f t="shared" ca="1" si="2005"/>
        <v>Third-Party Seller</v>
      </c>
      <c r="G9210" s="7" t="str">
        <f t="shared" ca="1" si="2006"/>
        <v>Yes</v>
      </c>
      <c r="H9210" s="7">
        <f t="shared" ca="1" si="2007"/>
        <v>531</v>
      </c>
      <c r="I9210" s="7">
        <f t="shared" ca="1" si="2008"/>
        <v>1</v>
      </c>
      <c r="J9210" s="7">
        <f t="shared" ca="1" si="2009"/>
        <v>37</v>
      </c>
      <c r="K9210" s="7">
        <f t="shared" ca="1" si="2010"/>
        <v>11</v>
      </c>
      <c r="L9210" s="7" t="str">
        <f t="shared" ca="1" si="2011"/>
        <v>Debit Card</v>
      </c>
      <c r="M9210" s="7" t="str">
        <f t="shared" ca="1" si="2012"/>
        <v>UK</v>
      </c>
      <c r="N9210" s="8" t="str">
        <f t="shared" ca="1" si="2013"/>
        <v>Cancelled</v>
      </c>
    </row>
    <row r="9211" spans="1:14" x14ac:dyDescent="0.35">
      <c r="A9211" s="5" t="str">
        <f t="shared" si="2014"/>
        <v>AMZ19211</v>
      </c>
      <c r="B9211" s="6">
        <f t="shared" ca="1" si="2015"/>
        <v>46001</v>
      </c>
      <c r="C9211" s="7" t="str">
        <f t="shared" ca="1" si="2002"/>
        <v>CUS40651</v>
      </c>
      <c r="D9211" s="7" t="str">
        <f t="shared" ca="1" si="2003"/>
        <v>Electronics</v>
      </c>
      <c r="E9211" s="7" t="str">
        <f t="shared" ca="1" si="2004"/>
        <v>Bluetooth Speaker</v>
      </c>
      <c r="F9211" s="7" t="str">
        <f t="shared" ca="1" si="2005"/>
        <v>Third-Party Seller</v>
      </c>
      <c r="G9211" s="7" t="str">
        <f t="shared" ca="1" si="2006"/>
        <v>Yes</v>
      </c>
      <c r="H9211" s="7">
        <f t="shared" ca="1" si="2007"/>
        <v>434</v>
      </c>
      <c r="I9211" s="7">
        <f t="shared" ca="1" si="2008"/>
        <v>2</v>
      </c>
      <c r="J9211" s="7">
        <f t="shared" ca="1" si="2009"/>
        <v>0</v>
      </c>
      <c r="K9211" s="7">
        <f t="shared" ca="1" si="2010"/>
        <v>4</v>
      </c>
      <c r="L9211" s="7" t="str">
        <f t="shared" ca="1" si="2011"/>
        <v>Net Banking</v>
      </c>
      <c r="M9211" s="7" t="str">
        <f t="shared" ca="1" si="2012"/>
        <v>Canada</v>
      </c>
      <c r="N9211" s="8" t="str">
        <f t="shared" ca="1" si="2013"/>
        <v>Delivered</v>
      </c>
    </row>
    <row r="9212" spans="1:14" x14ac:dyDescent="0.35">
      <c r="A9212" s="5" t="str">
        <f t="shared" si="2014"/>
        <v>AMZ19212</v>
      </c>
      <c r="B9212" s="6">
        <f t="shared" ca="1" si="2015"/>
        <v>45877</v>
      </c>
      <c r="C9212" s="7" t="str">
        <f t="shared" ca="1" si="2002"/>
        <v>CUS55988</v>
      </c>
      <c r="D9212" s="7" t="str">
        <f t="shared" ca="1" si="2003"/>
        <v>Electronics</v>
      </c>
      <c r="E9212" s="7" t="str">
        <f t="shared" ca="1" si="2004"/>
        <v>Water Bottle</v>
      </c>
      <c r="F9212" s="7" t="str">
        <f t="shared" ca="1" si="2005"/>
        <v>Third-Party Seller</v>
      </c>
      <c r="G9212" s="7" t="str">
        <f t="shared" ca="1" si="2006"/>
        <v>No</v>
      </c>
      <c r="H9212" s="7">
        <f t="shared" ca="1" si="2007"/>
        <v>375</v>
      </c>
      <c r="I9212" s="7">
        <f t="shared" ca="1" si="2008"/>
        <v>2</v>
      </c>
      <c r="J9212" s="7">
        <f t="shared" ca="1" si="2009"/>
        <v>33</v>
      </c>
      <c r="K9212" s="7">
        <f t="shared" ca="1" si="2010"/>
        <v>15</v>
      </c>
      <c r="L9212" s="7" t="str">
        <f t="shared" ca="1" si="2011"/>
        <v>Net Banking</v>
      </c>
      <c r="M9212" s="7" t="str">
        <f t="shared" ca="1" si="2012"/>
        <v>USA</v>
      </c>
      <c r="N9212" s="8" t="str">
        <f t="shared" ca="1" si="2013"/>
        <v>Returned</v>
      </c>
    </row>
    <row r="9213" spans="1:14" x14ac:dyDescent="0.35">
      <c r="A9213" s="5" t="str">
        <f t="shared" si="2014"/>
        <v>AMZ19213</v>
      </c>
      <c r="B9213" s="6">
        <f t="shared" ca="1" si="2015"/>
        <v>45998</v>
      </c>
      <c r="C9213" s="7" t="str">
        <f t="shared" ca="1" si="2002"/>
        <v>CUS93507</v>
      </c>
      <c r="D9213" s="7" t="str">
        <f t="shared" ca="1" si="2003"/>
        <v>Books</v>
      </c>
      <c r="E9213" s="7" t="str">
        <f t="shared" ca="1" si="2004"/>
        <v>Running Shoes</v>
      </c>
      <c r="F9213" s="7" t="str">
        <f t="shared" ca="1" si="2005"/>
        <v>Third-Party Seller</v>
      </c>
      <c r="G9213" s="7" t="str">
        <f t="shared" ca="1" si="2006"/>
        <v>Yes</v>
      </c>
      <c r="H9213" s="7">
        <f t="shared" ca="1" si="2007"/>
        <v>557</v>
      </c>
      <c r="I9213" s="7">
        <f t="shared" ca="1" si="2008"/>
        <v>1</v>
      </c>
      <c r="J9213" s="7">
        <f t="shared" ca="1" si="2009"/>
        <v>13</v>
      </c>
      <c r="K9213" s="7">
        <f t="shared" ca="1" si="2010"/>
        <v>15</v>
      </c>
      <c r="L9213" s="7" t="str">
        <f t="shared" ca="1" si="2011"/>
        <v>Net Banking</v>
      </c>
      <c r="M9213" s="7" t="str">
        <f t="shared" ca="1" si="2012"/>
        <v>USA</v>
      </c>
      <c r="N9213" s="8" t="str">
        <f t="shared" ca="1" si="2013"/>
        <v>Returned</v>
      </c>
    </row>
    <row r="9214" spans="1:14" x14ac:dyDescent="0.35">
      <c r="A9214" s="5" t="str">
        <f t="shared" si="2014"/>
        <v>AMZ19214</v>
      </c>
      <c r="B9214" s="6">
        <f t="shared" ca="1" si="2015"/>
        <v>45863</v>
      </c>
      <c r="C9214" s="7" t="str">
        <f t="shared" ca="1" si="2002"/>
        <v>CUS89891</v>
      </c>
      <c r="D9214" s="7" t="str">
        <f t="shared" ca="1" si="2003"/>
        <v>Electronics</v>
      </c>
      <c r="E9214" s="7" t="str">
        <f t="shared" ca="1" si="2004"/>
        <v>Air  Fryer</v>
      </c>
      <c r="F9214" s="7" t="str">
        <f t="shared" ca="1" si="2005"/>
        <v>Third-Party Seller</v>
      </c>
      <c r="G9214" s="7" t="str">
        <f t="shared" ca="1" si="2006"/>
        <v>Yes</v>
      </c>
      <c r="H9214" s="7">
        <f t="shared" ca="1" si="2007"/>
        <v>600</v>
      </c>
      <c r="I9214" s="7">
        <f t="shared" ca="1" si="2008"/>
        <v>4</v>
      </c>
      <c r="J9214" s="7">
        <f t="shared" ca="1" si="2009"/>
        <v>36</v>
      </c>
      <c r="K9214" s="7">
        <f t="shared" ca="1" si="2010"/>
        <v>10</v>
      </c>
      <c r="L9214" s="7" t="str">
        <f t="shared" ca="1" si="2011"/>
        <v>UPI</v>
      </c>
      <c r="M9214" s="7" t="str">
        <f t="shared" ca="1" si="2012"/>
        <v>UK</v>
      </c>
      <c r="N9214" s="8" t="str">
        <f t="shared" ca="1" si="2013"/>
        <v>Delivered</v>
      </c>
    </row>
    <row r="9215" spans="1:14" x14ac:dyDescent="0.35">
      <c r="A9215" s="5" t="str">
        <f t="shared" si="2014"/>
        <v>AMZ19215</v>
      </c>
      <c r="B9215" s="6">
        <f t="shared" ca="1" si="2015"/>
        <v>45962</v>
      </c>
      <c r="C9215" s="7" t="str">
        <f t="shared" ca="1" si="2002"/>
        <v>CUS61883</v>
      </c>
      <c r="D9215" s="7" t="str">
        <f t="shared" ca="1" si="2003"/>
        <v>Sports</v>
      </c>
      <c r="E9215" s="7" t="str">
        <f t="shared" ca="1" si="2004"/>
        <v>Iphone Charger</v>
      </c>
      <c r="F9215" s="7" t="str">
        <f t="shared" ca="1" si="2005"/>
        <v>Amazon Fulfilled</v>
      </c>
      <c r="G9215" s="7" t="str">
        <f t="shared" ca="1" si="2006"/>
        <v>Yes</v>
      </c>
      <c r="H9215" s="7">
        <f t="shared" ca="1" si="2007"/>
        <v>71</v>
      </c>
      <c r="I9215" s="7">
        <f t="shared" ca="1" si="2008"/>
        <v>2</v>
      </c>
      <c r="J9215" s="7">
        <f t="shared" ca="1" si="2009"/>
        <v>23</v>
      </c>
      <c r="K9215" s="7">
        <f t="shared" ca="1" si="2010"/>
        <v>6</v>
      </c>
      <c r="L9215" s="7" t="str">
        <f t="shared" ca="1" si="2011"/>
        <v>Net Banking</v>
      </c>
      <c r="M9215" s="7" t="str">
        <f t="shared" ca="1" si="2012"/>
        <v>UK</v>
      </c>
      <c r="N9215" s="8" t="str">
        <f t="shared" ca="1" si="2013"/>
        <v>Delivered</v>
      </c>
    </row>
    <row r="9216" spans="1:14" x14ac:dyDescent="0.35">
      <c r="A9216" s="5" t="str">
        <f t="shared" si="2014"/>
        <v>AMZ19216</v>
      </c>
      <c r="B9216" s="6">
        <f t="shared" ca="1" si="2015"/>
        <v>45947</v>
      </c>
      <c r="C9216" s="7" t="str">
        <f t="shared" ca="1" si="2002"/>
        <v>CUS84606</v>
      </c>
      <c r="D9216" s="7" t="str">
        <f t="shared" ca="1" si="2003"/>
        <v>Beauty</v>
      </c>
      <c r="E9216" s="7" t="str">
        <f t="shared" ca="1" si="2004"/>
        <v>Cotton T-Shirt</v>
      </c>
      <c r="F9216" s="7" t="str">
        <f t="shared" ca="1" si="2005"/>
        <v>Amazon Fulfilled</v>
      </c>
      <c r="G9216" s="7" t="str">
        <f t="shared" ca="1" si="2006"/>
        <v>No</v>
      </c>
      <c r="H9216" s="7">
        <f t="shared" ca="1" si="2007"/>
        <v>737</v>
      </c>
      <c r="I9216" s="7">
        <f t="shared" ca="1" si="2008"/>
        <v>2</v>
      </c>
      <c r="J9216" s="7">
        <f t="shared" ca="1" si="2009"/>
        <v>29</v>
      </c>
      <c r="K9216" s="7">
        <f t="shared" ca="1" si="2010"/>
        <v>9</v>
      </c>
      <c r="L9216" s="7" t="str">
        <f t="shared" ca="1" si="2011"/>
        <v>Net Banking</v>
      </c>
      <c r="M9216" s="7" t="str">
        <f t="shared" ca="1" si="2012"/>
        <v>UK</v>
      </c>
      <c r="N9216" s="8" t="str">
        <f t="shared" ca="1" si="2013"/>
        <v>Delivered</v>
      </c>
    </row>
    <row r="9217" spans="1:14" x14ac:dyDescent="0.35">
      <c r="A9217" s="5" t="str">
        <f t="shared" si="2014"/>
        <v>AMZ19217</v>
      </c>
      <c r="B9217" s="6">
        <f t="shared" ca="1" si="2015"/>
        <v>45907</v>
      </c>
      <c r="C9217" s="7" t="str">
        <f t="shared" ca="1" si="2002"/>
        <v>CUS17473</v>
      </c>
      <c r="D9217" s="7" t="str">
        <f t="shared" ca="1" si="2003"/>
        <v>Beauty</v>
      </c>
      <c r="E9217" s="7" t="str">
        <f t="shared" ca="1" si="2004"/>
        <v>Water Bottle</v>
      </c>
      <c r="F9217" s="7" t="str">
        <f t="shared" ca="1" si="2005"/>
        <v>Third-Party Seller</v>
      </c>
      <c r="G9217" s="7" t="str">
        <f t="shared" ca="1" si="2006"/>
        <v>No</v>
      </c>
      <c r="H9217" s="7">
        <f t="shared" ca="1" si="2007"/>
        <v>512</v>
      </c>
      <c r="I9217" s="7">
        <f t="shared" ca="1" si="2008"/>
        <v>3</v>
      </c>
      <c r="J9217" s="7">
        <f t="shared" ca="1" si="2009"/>
        <v>23</v>
      </c>
      <c r="K9217" s="7">
        <f t="shared" ca="1" si="2010"/>
        <v>5</v>
      </c>
      <c r="L9217" s="7" t="str">
        <f t="shared" ca="1" si="2011"/>
        <v>Amazon Pay</v>
      </c>
      <c r="M9217" s="7" t="str">
        <f t="shared" ca="1" si="2012"/>
        <v>India</v>
      </c>
      <c r="N9217" s="8" t="str">
        <f t="shared" ca="1" si="2013"/>
        <v>Delivered</v>
      </c>
    </row>
    <row r="9218" spans="1:14" x14ac:dyDescent="0.35">
      <c r="A9218" s="5" t="str">
        <f t="shared" si="2014"/>
        <v>AMZ19218</v>
      </c>
      <c r="B9218" s="6">
        <f t="shared" ca="1" si="2015"/>
        <v>45992</v>
      </c>
      <c r="C9218" s="7" t="str">
        <f t="shared" ref="C9218:C9281" ca="1" si="2016">"CUS"&amp;RANDBETWEEN(10000,99999)</f>
        <v>CUS12786</v>
      </c>
      <c r="D9218" s="7" t="str">
        <f t="shared" ref="D9218:D9281" ca="1" si="2017">CHOOSE(RANDBETWEEN(1,6),"Electronics","Fashion","Home &amp; Kitchen","Beauty","Books","Sports")</f>
        <v>Electronics</v>
      </c>
      <c r="E9218" s="7" t="str">
        <f t="shared" ref="E9218:E9281" ca="1" si="2018">CHOOSE(RANDBETWEEN(1,10),"Iphone Charger","Bluetooth Speaker","Running Shoes","Cotton T-Shirt","Air  Fryer","Face Cream","Yoga Mat","Smart Watch","Noise Cancelling Headphones","Water Bottle")</f>
        <v>Noise Cancelling Headphones</v>
      </c>
      <c r="F9218" s="7" t="str">
        <f t="shared" ref="F9218:F9281" ca="1" si="2019">CHOOSE(RANDBETWEEN(1,2),"Amazon Fulfilled","Third-Party Seller")</f>
        <v>Third-Party Seller</v>
      </c>
      <c r="G9218" s="7" t="str">
        <f t="shared" ref="G9218:G9281" ca="1" si="2020">CHOOSE(RANDBETWEEN(1,2),"Yes","No")</f>
        <v>Yes</v>
      </c>
      <c r="H9218" s="7">
        <f t="shared" ref="H9218:H9281" ca="1" si="2021">RANDBETWEEN(8,800)</f>
        <v>502</v>
      </c>
      <c r="I9218" s="7">
        <f t="shared" ref="I9218:I9281" ca="1" si="2022">RANDBETWEEN(1,4)</f>
        <v>4</v>
      </c>
      <c r="J9218" s="7">
        <f t="shared" ref="J9218:J9281" ca="1" si="2023">RANDBETWEEN(0,40)</f>
        <v>35</v>
      </c>
      <c r="K9218" s="7">
        <f t="shared" ref="K9218:K9281" ca="1" si="2024">IF(J9218="Yes",0,RANDBETWEEN(3,15))</f>
        <v>4</v>
      </c>
      <c r="L9218" s="7" t="str">
        <f t="shared" ref="L9218:L9281" ca="1" si="2025">CHOOSE(RANDBETWEEN(1,5),"Credit Card","Debit Card","UPI","Net Banking","Amazon Pay")</f>
        <v>Credit Card</v>
      </c>
      <c r="M9218" s="7" t="str">
        <f t="shared" ref="M9218:M9281" ca="1" si="2026">CHOOSE(RANDBETWEEN(1,4),"USA","India","UK","Canada")</f>
        <v>USA</v>
      </c>
      <c r="N9218" s="8" t="str">
        <f t="shared" ref="N9218:N9281" ca="1" si="2027">CHOOSE(RANDBETWEEN(1,5),"Delivered","Delivered","Delivered","Returned","Cancelled")</f>
        <v>Delivered</v>
      </c>
    </row>
    <row r="9219" spans="1:14" x14ac:dyDescent="0.35">
      <c r="A9219" s="5" t="str">
        <f t="shared" ref="A9219:A9282" si="2028">"AMZ"&amp;10000+ROW()</f>
        <v>AMZ19219</v>
      </c>
      <c r="B9219" s="6">
        <f t="shared" ref="B9219:B9282" ca="1" si="2029">RANDBETWEEN(DATE(2025,7,1), DATE(2025,12,31))</f>
        <v>46011</v>
      </c>
      <c r="C9219" s="7" t="str">
        <f t="shared" ca="1" si="2016"/>
        <v>CUS62875</v>
      </c>
      <c r="D9219" s="7" t="str">
        <f t="shared" ca="1" si="2017"/>
        <v>Sports</v>
      </c>
      <c r="E9219" s="7" t="str">
        <f t="shared" ca="1" si="2018"/>
        <v>Cotton T-Shirt</v>
      </c>
      <c r="F9219" s="7" t="str">
        <f t="shared" ca="1" si="2019"/>
        <v>Third-Party Seller</v>
      </c>
      <c r="G9219" s="7" t="str">
        <f t="shared" ca="1" si="2020"/>
        <v>Yes</v>
      </c>
      <c r="H9219" s="7">
        <f t="shared" ca="1" si="2021"/>
        <v>265</v>
      </c>
      <c r="I9219" s="7">
        <f t="shared" ca="1" si="2022"/>
        <v>3</v>
      </c>
      <c r="J9219" s="7">
        <f t="shared" ca="1" si="2023"/>
        <v>29</v>
      </c>
      <c r="K9219" s="7">
        <f t="shared" ca="1" si="2024"/>
        <v>10</v>
      </c>
      <c r="L9219" s="7" t="str">
        <f t="shared" ca="1" si="2025"/>
        <v>Credit Card</v>
      </c>
      <c r="M9219" s="7" t="str">
        <f t="shared" ca="1" si="2026"/>
        <v>Canada</v>
      </c>
      <c r="N9219" s="8" t="str">
        <f t="shared" ca="1" si="2027"/>
        <v>Delivered</v>
      </c>
    </row>
    <row r="9220" spans="1:14" x14ac:dyDescent="0.35">
      <c r="A9220" s="5" t="str">
        <f t="shared" si="2028"/>
        <v>AMZ19220</v>
      </c>
      <c r="B9220" s="6">
        <f t="shared" ca="1" si="2029"/>
        <v>46002</v>
      </c>
      <c r="C9220" s="7" t="str">
        <f t="shared" ca="1" si="2016"/>
        <v>CUS88649</v>
      </c>
      <c r="D9220" s="7" t="str">
        <f t="shared" ca="1" si="2017"/>
        <v>Beauty</v>
      </c>
      <c r="E9220" s="7" t="str">
        <f t="shared" ca="1" si="2018"/>
        <v>Running Shoes</v>
      </c>
      <c r="F9220" s="7" t="str">
        <f t="shared" ca="1" si="2019"/>
        <v>Third-Party Seller</v>
      </c>
      <c r="G9220" s="7" t="str">
        <f t="shared" ca="1" si="2020"/>
        <v>Yes</v>
      </c>
      <c r="H9220" s="7">
        <f t="shared" ca="1" si="2021"/>
        <v>162</v>
      </c>
      <c r="I9220" s="7">
        <f t="shared" ca="1" si="2022"/>
        <v>1</v>
      </c>
      <c r="J9220" s="7">
        <f t="shared" ca="1" si="2023"/>
        <v>27</v>
      </c>
      <c r="K9220" s="7">
        <f t="shared" ca="1" si="2024"/>
        <v>8</v>
      </c>
      <c r="L9220" s="7" t="str">
        <f t="shared" ca="1" si="2025"/>
        <v>Net Banking</v>
      </c>
      <c r="M9220" s="7" t="str">
        <f t="shared" ca="1" si="2026"/>
        <v>USA</v>
      </c>
      <c r="N9220" s="8" t="str">
        <f t="shared" ca="1" si="2027"/>
        <v>Delivered</v>
      </c>
    </row>
    <row r="9221" spans="1:14" x14ac:dyDescent="0.35">
      <c r="A9221" s="5" t="str">
        <f t="shared" si="2028"/>
        <v>AMZ19221</v>
      </c>
      <c r="B9221" s="6">
        <f t="shared" ca="1" si="2029"/>
        <v>46019</v>
      </c>
      <c r="C9221" s="7" t="str">
        <f t="shared" ca="1" si="2016"/>
        <v>CUS55095</v>
      </c>
      <c r="D9221" s="7" t="str">
        <f t="shared" ca="1" si="2017"/>
        <v>Beauty</v>
      </c>
      <c r="E9221" s="7" t="str">
        <f t="shared" ca="1" si="2018"/>
        <v>Cotton T-Shirt</v>
      </c>
      <c r="F9221" s="7" t="str">
        <f t="shared" ca="1" si="2019"/>
        <v>Third-Party Seller</v>
      </c>
      <c r="G9221" s="7" t="str">
        <f t="shared" ca="1" si="2020"/>
        <v>Yes</v>
      </c>
      <c r="H9221" s="7">
        <f t="shared" ca="1" si="2021"/>
        <v>405</v>
      </c>
      <c r="I9221" s="7">
        <f t="shared" ca="1" si="2022"/>
        <v>1</v>
      </c>
      <c r="J9221" s="7">
        <f t="shared" ca="1" si="2023"/>
        <v>32</v>
      </c>
      <c r="K9221" s="7">
        <f t="shared" ca="1" si="2024"/>
        <v>15</v>
      </c>
      <c r="L9221" s="7" t="str">
        <f t="shared" ca="1" si="2025"/>
        <v>Debit Card</v>
      </c>
      <c r="M9221" s="7" t="str">
        <f t="shared" ca="1" si="2026"/>
        <v>India</v>
      </c>
      <c r="N9221" s="8" t="str">
        <f t="shared" ca="1" si="2027"/>
        <v>Delivered</v>
      </c>
    </row>
    <row r="9222" spans="1:14" x14ac:dyDescent="0.35">
      <c r="A9222" s="5" t="str">
        <f t="shared" si="2028"/>
        <v>AMZ19222</v>
      </c>
      <c r="B9222" s="6">
        <f t="shared" ca="1" si="2029"/>
        <v>45944</v>
      </c>
      <c r="C9222" s="7" t="str">
        <f t="shared" ca="1" si="2016"/>
        <v>CUS80589</v>
      </c>
      <c r="D9222" s="7" t="str">
        <f t="shared" ca="1" si="2017"/>
        <v>Sports</v>
      </c>
      <c r="E9222" s="7" t="str">
        <f t="shared" ca="1" si="2018"/>
        <v>Iphone Charger</v>
      </c>
      <c r="F9222" s="7" t="str">
        <f t="shared" ca="1" si="2019"/>
        <v>Third-Party Seller</v>
      </c>
      <c r="G9222" s="7" t="str">
        <f t="shared" ca="1" si="2020"/>
        <v>No</v>
      </c>
      <c r="H9222" s="7">
        <f t="shared" ca="1" si="2021"/>
        <v>549</v>
      </c>
      <c r="I9222" s="7">
        <f t="shared" ca="1" si="2022"/>
        <v>1</v>
      </c>
      <c r="J9222" s="7">
        <f t="shared" ca="1" si="2023"/>
        <v>18</v>
      </c>
      <c r="K9222" s="7">
        <f t="shared" ca="1" si="2024"/>
        <v>11</v>
      </c>
      <c r="L9222" s="7" t="str">
        <f t="shared" ca="1" si="2025"/>
        <v>Amazon Pay</v>
      </c>
      <c r="M9222" s="7" t="str">
        <f t="shared" ca="1" si="2026"/>
        <v>UK</v>
      </c>
      <c r="N9222" s="8" t="str">
        <f t="shared" ca="1" si="2027"/>
        <v>Delivered</v>
      </c>
    </row>
    <row r="9223" spans="1:14" x14ac:dyDescent="0.35">
      <c r="A9223" s="5" t="str">
        <f t="shared" si="2028"/>
        <v>AMZ19223</v>
      </c>
      <c r="B9223" s="6">
        <f t="shared" ca="1" si="2029"/>
        <v>46019</v>
      </c>
      <c r="C9223" s="7" t="str">
        <f t="shared" ca="1" si="2016"/>
        <v>CUS69595</v>
      </c>
      <c r="D9223" s="7" t="str">
        <f t="shared" ca="1" si="2017"/>
        <v>Home &amp; Kitchen</v>
      </c>
      <c r="E9223" s="7" t="str">
        <f t="shared" ca="1" si="2018"/>
        <v>Yoga Mat</v>
      </c>
      <c r="F9223" s="7" t="str">
        <f t="shared" ca="1" si="2019"/>
        <v>Third-Party Seller</v>
      </c>
      <c r="G9223" s="7" t="str">
        <f t="shared" ca="1" si="2020"/>
        <v>No</v>
      </c>
      <c r="H9223" s="7">
        <f t="shared" ca="1" si="2021"/>
        <v>170</v>
      </c>
      <c r="I9223" s="7">
        <f t="shared" ca="1" si="2022"/>
        <v>2</v>
      </c>
      <c r="J9223" s="7">
        <f t="shared" ca="1" si="2023"/>
        <v>39</v>
      </c>
      <c r="K9223" s="7">
        <f t="shared" ca="1" si="2024"/>
        <v>11</v>
      </c>
      <c r="L9223" s="7" t="str">
        <f t="shared" ca="1" si="2025"/>
        <v>UPI</v>
      </c>
      <c r="M9223" s="7" t="str">
        <f t="shared" ca="1" si="2026"/>
        <v>Canada</v>
      </c>
      <c r="N9223" s="8" t="str">
        <f t="shared" ca="1" si="2027"/>
        <v>Delivered</v>
      </c>
    </row>
    <row r="9224" spans="1:14" x14ac:dyDescent="0.35">
      <c r="A9224" s="5" t="str">
        <f t="shared" si="2028"/>
        <v>AMZ19224</v>
      </c>
      <c r="B9224" s="6">
        <f t="shared" ca="1" si="2029"/>
        <v>45941</v>
      </c>
      <c r="C9224" s="7" t="str">
        <f t="shared" ca="1" si="2016"/>
        <v>CUS31956</v>
      </c>
      <c r="D9224" s="7" t="str">
        <f t="shared" ca="1" si="2017"/>
        <v>Fashion</v>
      </c>
      <c r="E9224" s="7" t="str">
        <f t="shared" ca="1" si="2018"/>
        <v>Water Bottle</v>
      </c>
      <c r="F9224" s="7" t="str">
        <f t="shared" ca="1" si="2019"/>
        <v>Amazon Fulfilled</v>
      </c>
      <c r="G9224" s="7" t="str">
        <f t="shared" ca="1" si="2020"/>
        <v>No</v>
      </c>
      <c r="H9224" s="7">
        <f t="shared" ca="1" si="2021"/>
        <v>764</v>
      </c>
      <c r="I9224" s="7">
        <f t="shared" ca="1" si="2022"/>
        <v>1</v>
      </c>
      <c r="J9224" s="7">
        <f t="shared" ca="1" si="2023"/>
        <v>21</v>
      </c>
      <c r="K9224" s="7">
        <f t="shared" ca="1" si="2024"/>
        <v>14</v>
      </c>
      <c r="L9224" s="7" t="str">
        <f t="shared" ca="1" si="2025"/>
        <v>Amazon Pay</v>
      </c>
      <c r="M9224" s="7" t="str">
        <f t="shared" ca="1" si="2026"/>
        <v>UK</v>
      </c>
      <c r="N9224" s="8" t="str">
        <f t="shared" ca="1" si="2027"/>
        <v>Returned</v>
      </c>
    </row>
    <row r="9225" spans="1:14" x14ac:dyDescent="0.35">
      <c r="A9225" s="5" t="str">
        <f t="shared" si="2028"/>
        <v>AMZ19225</v>
      </c>
      <c r="B9225" s="6">
        <f t="shared" ca="1" si="2029"/>
        <v>45864</v>
      </c>
      <c r="C9225" s="7" t="str">
        <f t="shared" ca="1" si="2016"/>
        <v>CUS89692</v>
      </c>
      <c r="D9225" s="7" t="str">
        <f t="shared" ca="1" si="2017"/>
        <v>Home &amp; Kitchen</v>
      </c>
      <c r="E9225" s="7" t="str">
        <f t="shared" ca="1" si="2018"/>
        <v>Water Bottle</v>
      </c>
      <c r="F9225" s="7" t="str">
        <f t="shared" ca="1" si="2019"/>
        <v>Third-Party Seller</v>
      </c>
      <c r="G9225" s="7" t="str">
        <f t="shared" ca="1" si="2020"/>
        <v>Yes</v>
      </c>
      <c r="H9225" s="7">
        <f t="shared" ca="1" si="2021"/>
        <v>274</v>
      </c>
      <c r="I9225" s="7">
        <f t="shared" ca="1" si="2022"/>
        <v>1</v>
      </c>
      <c r="J9225" s="7">
        <f t="shared" ca="1" si="2023"/>
        <v>12</v>
      </c>
      <c r="K9225" s="7">
        <f t="shared" ca="1" si="2024"/>
        <v>7</v>
      </c>
      <c r="L9225" s="7" t="str">
        <f t="shared" ca="1" si="2025"/>
        <v>Credit Card</v>
      </c>
      <c r="M9225" s="7" t="str">
        <f t="shared" ca="1" si="2026"/>
        <v>India</v>
      </c>
      <c r="N9225" s="8" t="str">
        <f t="shared" ca="1" si="2027"/>
        <v>Delivered</v>
      </c>
    </row>
    <row r="9226" spans="1:14" x14ac:dyDescent="0.35">
      <c r="A9226" s="5" t="str">
        <f t="shared" si="2028"/>
        <v>AMZ19226</v>
      </c>
      <c r="B9226" s="6">
        <f t="shared" ca="1" si="2029"/>
        <v>45984</v>
      </c>
      <c r="C9226" s="7" t="str">
        <f t="shared" ca="1" si="2016"/>
        <v>CUS26813</v>
      </c>
      <c r="D9226" s="7" t="str">
        <f t="shared" ca="1" si="2017"/>
        <v>Sports</v>
      </c>
      <c r="E9226" s="7" t="str">
        <f t="shared" ca="1" si="2018"/>
        <v>Yoga Mat</v>
      </c>
      <c r="F9226" s="7" t="str">
        <f t="shared" ca="1" si="2019"/>
        <v>Third-Party Seller</v>
      </c>
      <c r="G9226" s="7" t="str">
        <f t="shared" ca="1" si="2020"/>
        <v>No</v>
      </c>
      <c r="H9226" s="7">
        <f t="shared" ca="1" si="2021"/>
        <v>780</v>
      </c>
      <c r="I9226" s="7">
        <f t="shared" ca="1" si="2022"/>
        <v>2</v>
      </c>
      <c r="J9226" s="7">
        <f t="shared" ca="1" si="2023"/>
        <v>27</v>
      </c>
      <c r="K9226" s="7">
        <f t="shared" ca="1" si="2024"/>
        <v>7</v>
      </c>
      <c r="L9226" s="7" t="str">
        <f t="shared" ca="1" si="2025"/>
        <v>Debit Card</v>
      </c>
      <c r="M9226" s="7" t="str">
        <f t="shared" ca="1" si="2026"/>
        <v>USA</v>
      </c>
      <c r="N9226" s="8" t="str">
        <f t="shared" ca="1" si="2027"/>
        <v>Delivered</v>
      </c>
    </row>
    <row r="9227" spans="1:14" x14ac:dyDescent="0.35">
      <c r="A9227" s="5" t="str">
        <f t="shared" si="2028"/>
        <v>AMZ19227</v>
      </c>
      <c r="B9227" s="6">
        <f t="shared" ca="1" si="2029"/>
        <v>45851</v>
      </c>
      <c r="C9227" s="7" t="str">
        <f t="shared" ca="1" si="2016"/>
        <v>CUS48775</v>
      </c>
      <c r="D9227" s="7" t="str">
        <f t="shared" ca="1" si="2017"/>
        <v>Electronics</v>
      </c>
      <c r="E9227" s="7" t="str">
        <f t="shared" ca="1" si="2018"/>
        <v>Water Bottle</v>
      </c>
      <c r="F9227" s="7" t="str">
        <f t="shared" ca="1" si="2019"/>
        <v>Amazon Fulfilled</v>
      </c>
      <c r="G9227" s="7" t="str">
        <f t="shared" ca="1" si="2020"/>
        <v>Yes</v>
      </c>
      <c r="H9227" s="7">
        <f t="shared" ca="1" si="2021"/>
        <v>270</v>
      </c>
      <c r="I9227" s="7">
        <f t="shared" ca="1" si="2022"/>
        <v>4</v>
      </c>
      <c r="J9227" s="7">
        <f t="shared" ca="1" si="2023"/>
        <v>2</v>
      </c>
      <c r="K9227" s="7">
        <f t="shared" ca="1" si="2024"/>
        <v>9</v>
      </c>
      <c r="L9227" s="7" t="str">
        <f t="shared" ca="1" si="2025"/>
        <v>Debit Card</v>
      </c>
      <c r="M9227" s="7" t="str">
        <f t="shared" ca="1" si="2026"/>
        <v>USA</v>
      </c>
      <c r="N9227" s="8" t="str">
        <f t="shared" ca="1" si="2027"/>
        <v>Delivered</v>
      </c>
    </row>
    <row r="9228" spans="1:14" x14ac:dyDescent="0.35">
      <c r="A9228" s="5" t="str">
        <f t="shared" si="2028"/>
        <v>AMZ19228</v>
      </c>
      <c r="B9228" s="6">
        <f t="shared" ca="1" si="2029"/>
        <v>45919</v>
      </c>
      <c r="C9228" s="7" t="str">
        <f t="shared" ca="1" si="2016"/>
        <v>CUS94658</v>
      </c>
      <c r="D9228" s="7" t="str">
        <f t="shared" ca="1" si="2017"/>
        <v>Home &amp; Kitchen</v>
      </c>
      <c r="E9228" s="7" t="str">
        <f t="shared" ca="1" si="2018"/>
        <v>Cotton T-Shirt</v>
      </c>
      <c r="F9228" s="7" t="str">
        <f t="shared" ca="1" si="2019"/>
        <v>Third-Party Seller</v>
      </c>
      <c r="G9228" s="7" t="str">
        <f t="shared" ca="1" si="2020"/>
        <v>No</v>
      </c>
      <c r="H9228" s="7">
        <f t="shared" ca="1" si="2021"/>
        <v>530</v>
      </c>
      <c r="I9228" s="7">
        <f t="shared" ca="1" si="2022"/>
        <v>4</v>
      </c>
      <c r="J9228" s="7">
        <f t="shared" ca="1" si="2023"/>
        <v>27</v>
      </c>
      <c r="K9228" s="7">
        <f t="shared" ca="1" si="2024"/>
        <v>4</v>
      </c>
      <c r="L9228" s="7" t="str">
        <f t="shared" ca="1" si="2025"/>
        <v>Debit Card</v>
      </c>
      <c r="M9228" s="7" t="str">
        <f t="shared" ca="1" si="2026"/>
        <v>USA</v>
      </c>
      <c r="N9228" s="8" t="str">
        <f t="shared" ca="1" si="2027"/>
        <v>Delivered</v>
      </c>
    </row>
    <row r="9229" spans="1:14" x14ac:dyDescent="0.35">
      <c r="A9229" s="5" t="str">
        <f t="shared" si="2028"/>
        <v>AMZ19229</v>
      </c>
      <c r="B9229" s="6">
        <f t="shared" ca="1" si="2029"/>
        <v>45996</v>
      </c>
      <c r="C9229" s="7" t="str">
        <f t="shared" ca="1" si="2016"/>
        <v>CUS80701</v>
      </c>
      <c r="D9229" s="7" t="str">
        <f t="shared" ca="1" si="2017"/>
        <v>Electronics</v>
      </c>
      <c r="E9229" s="7" t="str">
        <f t="shared" ca="1" si="2018"/>
        <v>Bluetooth Speaker</v>
      </c>
      <c r="F9229" s="7" t="str">
        <f t="shared" ca="1" si="2019"/>
        <v>Amazon Fulfilled</v>
      </c>
      <c r="G9229" s="7" t="str">
        <f t="shared" ca="1" si="2020"/>
        <v>No</v>
      </c>
      <c r="H9229" s="7">
        <f t="shared" ca="1" si="2021"/>
        <v>693</v>
      </c>
      <c r="I9229" s="7">
        <f t="shared" ca="1" si="2022"/>
        <v>1</v>
      </c>
      <c r="J9229" s="7">
        <f t="shared" ca="1" si="2023"/>
        <v>20</v>
      </c>
      <c r="K9229" s="7">
        <f t="shared" ca="1" si="2024"/>
        <v>9</v>
      </c>
      <c r="L9229" s="7" t="str">
        <f t="shared" ca="1" si="2025"/>
        <v>Debit Card</v>
      </c>
      <c r="M9229" s="7" t="str">
        <f t="shared" ca="1" si="2026"/>
        <v>UK</v>
      </c>
      <c r="N9229" s="8" t="str">
        <f t="shared" ca="1" si="2027"/>
        <v>Delivered</v>
      </c>
    </row>
    <row r="9230" spans="1:14" x14ac:dyDescent="0.35">
      <c r="A9230" s="5" t="str">
        <f t="shared" si="2028"/>
        <v>AMZ19230</v>
      </c>
      <c r="B9230" s="6">
        <f t="shared" ca="1" si="2029"/>
        <v>46016</v>
      </c>
      <c r="C9230" s="7" t="str">
        <f t="shared" ca="1" si="2016"/>
        <v>CUS52132</v>
      </c>
      <c r="D9230" s="7" t="str">
        <f t="shared" ca="1" si="2017"/>
        <v>Books</v>
      </c>
      <c r="E9230" s="7" t="str">
        <f t="shared" ca="1" si="2018"/>
        <v>Iphone Charger</v>
      </c>
      <c r="F9230" s="7" t="str">
        <f t="shared" ca="1" si="2019"/>
        <v>Third-Party Seller</v>
      </c>
      <c r="G9230" s="7" t="str">
        <f t="shared" ca="1" si="2020"/>
        <v>Yes</v>
      </c>
      <c r="H9230" s="7">
        <f t="shared" ca="1" si="2021"/>
        <v>494</v>
      </c>
      <c r="I9230" s="7">
        <f t="shared" ca="1" si="2022"/>
        <v>1</v>
      </c>
      <c r="J9230" s="7">
        <f t="shared" ca="1" si="2023"/>
        <v>10</v>
      </c>
      <c r="K9230" s="7">
        <f t="shared" ca="1" si="2024"/>
        <v>11</v>
      </c>
      <c r="L9230" s="7" t="str">
        <f t="shared" ca="1" si="2025"/>
        <v>Debit Card</v>
      </c>
      <c r="M9230" s="7" t="str">
        <f t="shared" ca="1" si="2026"/>
        <v>Canada</v>
      </c>
      <c r="N9230" s="8" t="str">
        <f t="shared" ca="1" si="2027"/>
        <v>Delivered</v>
      </c>
    </row>
    <row r="9231" spans="1:14" x14ac:dyDescent="0.35">
      <c r="A9231" s="5" t="str">
        <f t="shared" si="2028"/>
        <v>AMZ19231</v>
      </c>
      <c r="B9231" s="6">
        <f t="shared" ca="1" si="2029"/>
        <v>45872</v>
      </c>
      <c r="C9231" s="7" t="str">
        <f t="shared" ca="1" si="2016"/>
        <v>CUS45185</v>
      </c>
      <c r="D9231" s="7" t="str">
        <f t="shared" ca="1" si="2017"/>
        <v>Books</v>
      </c>
      <c r="E9231" s="7" t="str">
        <f t="shared" ca="1" si="2018"/>
        <v>Face Cream</v>
      </c>
      <c r="F9231" s="7" t="str">
        <f t="shared" ca="1" si="2019"/>
        <v>Third-Party Seller</v>
      </c>
      <c r="G9231" s="7" t="str">
        <f t="shared" ca="1" si="2020"/>
        <v>Yes</v>
      </c>
      <c r="H9231" s="7">
        <f t="shared" ca="1" si="2021"/>
        <v>542</v>
      </c>
      <c r="I9231" s="7">
        <f t="shared" ca="1" si="2022"/>
        <v>2</v>
      </c>
      <c r="J9231" s="7">
        <f t="shared" ca="1" si="2023"/>
        <v>13</v>
      </c>
      <c r="K9231" s="7">
        <f t="shared" ca="1" si="2024"/>
        <v>6</v>
      </c>
      <c r="L9231" s="7" t="str">
        <f t="shared" ca="1" si="2025"/>
        <v>Amazon Pay</v>
      </c>
      <c r="M9231" s="7" t="str">
        <f t="shared" ca="1" si="2026"/>
        <v>USA</v>
      </c>
      <c r="N9231" s="8" t="str">
        <f t="shared" ca="1" si="2027"/>
        <v>Delivered</v>
      </c>
    </row>
    <row r="9232" spans="1:14" x14ac:dyDescent="0.35">
      <c r="A9232" s="5" t="str">
        <f t="shared" si="2028"/>
        <v>AMZ19232</v>
      </c>
      <c r="B9232" s="6">
        <f t="shared" ca="1" si="2029"/>
        <v>45844</v>
      </c>
      <c r="C9232" s="7" t="str">
        <f t="shared" ca="1" si="2016"/>
        <v>CUS48848</v>
      </c>
      <c r="D9232" s="7" t="str">
        <f t="shared" ca="1" si="2017"/>
        <v>Beauty</v>
      </c>
      <c r="E9232" s="7" t="str">
        <f t="shared" ca="1" si="2018"/>
        <v>Bluetooth Speaker</v>
      </c>
      <c r="F9232" s="7" t="str">
        <f t="shared" ca="1" si="2019"/>
        <v>Third-Party Seller</v>
      </c>
      <c r="G9232" s="7" t="str">
        <f t="shared" ca="1" si="2020"/>
        <v>No</v>
      </c>
      <c r="H9232" s="7">
        <f t="shared" ca="1" si="2021"/>
        <v>571</v>
      </c>
      <c r="I9232" s="7">
        <f t="shared" ca="1" si="2022"/>
        <v>1</v>
      </c>
      <c r="J9232" s="7">
        <f t="shared" ca="1" si="2023"/>
        <v>39</v>
      </c>
      <c r="K9232" s="7">
        <f t="shared" ca="1" si="2024"/>
        <v>15</v>
      </c>
      <c r="L9232" s="7" t="str">
        <f t="shared" ca="1" si="2025"/>
        <v>Net Banking</v>
      </c>
      <c r="M9232" s="7" t="str">
        <f t="shared" ca="1" si="2026"/>
        <v>USA</v>
      </c>
      <c r="N9232" s="8" t="str">
        <f t="shared" ca="1" si="2027"/>
        <v>Returned</v>
      </c>
    </row>
    <row r="9233" spans="1:14" x14ac:dyDescent="0.35">
      <c r="A9233" s="5" t="str">
        <f t="shared" si="2028"/>
        <v>AMZ19233</v>
      </c>
      <c r="B9233" s="6">
        <f t="shared" ca="1" si="2029"/>
        <v>45905</v>
      </c>
      <c r="C9233" s="7" t="str">
        <f t="shared" ca="1" si="2016"/>
        <v>CUS99504</v>
      </c>
      <c r="D9233" s="7" t="str">
        <f t="shared" ca="1" si="2017"/>
        <v>Sports</v>
      </c>
      <c r="E9233" s="7" t="str">
        <f t="shared" ca="1" si="2018"/>
        <v>Bluetooth Speaker</v>
      </c>
      <c r="F9233" s="7" t="str">
        <f t="shared" ca="1" si="2019"/>
        <v>Amazon Fulfilled</v>
      </c>
      <c r="G9233" s="7" t="str">
        <f t="shared" ca="1" si="2020"/>
        <v>Yes</v>
      </c>
      <c r="H9233" s="7">
        <f t="shared" ca="1" si="2021"/>
        <v>613</v>
      </c>
      <c r="I9233" s="7">
        <f t="shared" ca="1" si="2022"/>
        <v>1</v>
      </c>
      <c r="J9233" s="7">
        <f t="shared" ca="1" si="2023"/>
        <v>4</v>
      </c>
      <c r="K9233" s="7">
        <f t="shared" ca="1" si="2024"/>
        <v>9</v>
      </c>
      <c r="L9233" s="7" t="str">
        <f t="shared" ca="1" si="2025"/>
        <v>Amazon Pay</v>
      </c>
      <c r="M9233" s="7" t="str">
        <f t="shared" ca="1" si="2026"/>
        <v>Canada</v>
      </c>
      <c r="N9233" s="8" t="str">
        <f t="shared" ca="1" si="2027"/>
        <v>Cancelled</v>
      </c>
    </row>
    <row r="9234" spans="1:14" x14ac:dyDescent="0.35">
      <c r="A9234" s="5" t="str">
        <f t="shared" si="2028"/>
        <v>AMZ19234</v>
      </c>
      <c r="B9234" s="6">
        <f t="shared" ca="1" si="2029"/>
        <v>45855</v>
      </c>
      <c r="C9234" s="7" t="str">
        <f t="shared" ca="1" si="2016"/>
        <v>CUS10445</v>
      </c>
      <c r="D9234" s="7" t="str">
        <f t="shared" ca="1" si="2017"/>
        <v>Books</v>
      </c>
      <c r="E9234" s="7" t="str">
        <f t="shared" ca="1" si="2018"/>
        <v>Iphone Charger</v>
      </c>
      <c r="F9234" s="7" t="str">
        <f t="shared" ca="1" si="2019"/>
        <v>Amazon Fulfilled</v>
      </c>
      <c r="G9234" s="7" t="str">
        <f t="shared" ca="1" si="2020"/>
        <v>Yes</v>
      </c>
      <c r="H9234" s="7">
        <f t="shared" ca="1" si="2021"/>
        <v>62</v>
      </c>
      <c r="I9234" s="7">
        <f t="shared" ca="1" si="2022"/>
        <v>1</v>
      </c>
      <c r="J9234" s="7">
        <f t="shared" ca="1" si="2023"/>
        <v>27</v>
      </c>
      <c r="K9234" s="7">
        <f t="shared" ca="1" si="2024"/>
        <v>14</v>
      </c>
      <c r="L9234" s="7" t="str">
        <f t="shared" ca="1" si="2025"/>
        <v>UPI</v>
      </c>
      <c r="M9234" s="7" t="str">
        <f t="shared" ca="1" si="2026"/>
        <v>Canada</v>
      </c>
      <c r="N9234" s="8" t="str">
        <f t="shared" ca="1" si="2027"/>
        <v>Delivered</v>
      </c>
    </row>
    <row r="9235" spans="1:14" x14ac:dyDescent="0.35">
      <c r="A9235" s="5" t="str">
        <f t="shared" si="2028"/>
        <v>AMZ19235</v>
      </c>
      <c r="B9235" s="6">
        <f t="shared" ca="1" si="2029"/>
        <v>45941</v>
      </c>
      <c r="C9235" s="7" t="str">
        <f t="shared" ca="1" si="2016"/>
        <v>CUS80692</v>
      </c>
      <c r="D9235" s="7" t="str">
        <f t="shared" ca="1" si="2017"/>
        <v>Home &amp; Kitchen</v>
      </c>
      <c r="E9235" s="7" t="str">
        <f t="shared" ca="1" si="2018"/>
        <v>Noise Cancelling Headphones</v>
      </c>
      <c r="F9235" s="7" t="str">
        <f t="shared" ca="1" si="2019"/>
        <v>Amazon Fulfilled</v>
      </c>
      <c r="G9235" s="7" t="str">
        <f t="shared" ca="1" si="2020"/>
        <v>No</v>
      </c>
      <c r="H9235" s="7">
        <f t="shared" ca="1" si="2021"/>
        <v>687</v>
      </c>
      <c r="I9235" s="7">
        <f t="shared" ca="1" si="2022"/>
        <v>3</v>
      </c>
      <c r="J9235" s="7">
        <f t="shared" ca="1" si="2023"/>
        <v>7</v>
      </c>
      <c r="K9235" s="7">
        <f t="shared" ca="1" si="2024"/>
        <v>4</v>
      </c>
      <c r="L9235" s="7" t="str">
        <f t="shared" ca="1" si="2025"/>
        <v>Net Banking</v>
      </c>
      <c r="M9235" s="7" t="str">
        <f t="shared" ca="1" si="2026"/>
        <v>India</v>
      </c>
      <c r="N9235" s="8" t="str">
        <f t="shared" ca="1" si="2027"/>
        <v>Returned</v>
      </c>
    </row>
    <row r="9236" spans="1:14" x14ac:dyDescent="0.35">
      <c r="A9236" s="5" t="str">
        <f t="shared" si="2028"/>
        <v>AMZ19236</v>
      </c>
      <c r="B9236" s="6">
        <f t="shared" ca="1" si="2029"/>
        <v>45921</v>
      </c>
      <c r="C9236" s="7" t="str">
        <f t="shared" ca="1" si="2016"/>
        <v>CUS40770</v>
      </c>
      <c r="D9236" s="7" t="str">
        <f t="shared" ca="1" si="2017"/>
        <v>Beauty</v>
      </c>
      <c r="E9236" s="7" t="str">
        <f t="shared" ca="1" si="2018"/>
        <v>Iphone Charger</v>
      </c>
      <c r="F9236" s="7" t="str">
        <f t="shared" ca="1" si="2019"/>
        <v>Third-Party Seller</v>
      </c>
      <c r="G9236" s="7" t="str">
        <f t="shared" ca="1" si="2020"/>
        <v>Yes</v>
      </c>
      <c r="H9236" s="7">
        <f t="shared" ca="1" si="2021"/>
        <v>770</v>
      </c>
      <c r="I9236" s="7">
        <f t="shared" ca="1" si="2022"/>
        <v>4</v>
      </c>
      <c r="J9236" s="7">
        <f t="shared" ca="1" si="2023"/>
        <v>13</v>
      </c>
      <c r="K9236" s="7">
        <f t="shared" ca="1" si="2024"/>
        <v>7</v>
      </c>
      <c r="L9236" s="7" t="str">
        <f t="shared" ca="1" si="2025"/>
        <v>Credit Card</v>
      </c>
      <c r="M9236" s="7" t="str">
        <f t="shared" ca="1" si="2026"/>
        <v>Canada</v>
      </c>
      <c r="N9236" s="8" t="str">
        <f t="shared" ca="1" si="2027"/>
        <v>Delivered</v>
      </c>
    </row>
    <row r="9237" spans="1:14" x14ac:dyDescent="0.35">
      <c r="A9237" s="5" t="str">
        <f t="shared" si="2028"/>
        <v>AMZ19237</v>
      </c>
      <c r="B9237" s="6">
        <f t="shared" ca="1" si="2029"/>
        <v>45926</v>
      </c>
      <c r="C9237" s="7" t="str">
        <f t="shared" ca="1" si="2016"/>
        <v>CUS17238</v>
      </c>
      <c r="D9237" s="7" t="str">
        <f t="shared" ca="1" si="2017"/>
        <v>Books</v>
      </c>
      <c r="E9237" s="7" t="str">
        <f t="shared" ca="1" si="2018"/>
        <v>Cotton T-Shirt</v>
      </c>
      <c r="F9237" s="7" t="str">
        <f t="shared" ca="1" si="2019"/>
        <v>Amazon Fulfilled</v>
      </c>
      <c r="G9237" s="7" t="str">
        <f t="shared" ca="1" si="2020"/>
        <v>Yes</v>
      </c>
      <c r="H9237" s="7">
        <f t="shared" ca="1" si="2021"/>
        <v>40</v>
      </c>
      <c r="I9237" s="7">
        <f t="shared" ca="1" si="2022"/>
        <v>4</v>
      </c>
      <c r="J9237" s="7">
        <f t="shared" ca="1" si="2023"/>
        <v>28</v>
      </c>
      <c r="K9237" s="7">
        <f t="shared" ca="1" si="2024"/>
        <v>15</v>
      </c>
      <c r="L9237" s="7" t="str">
        <f t="shared" ca="1" si="2025"/>
        <v>Credit Card</v>
      </c>
      <c r="M9237" s="7" t="str">
        <f t="shared" ca="1" si="2026"/>
        <v>Canada</v>
      </c>
      <c r="N9237" s="8" t="str">
        <f t="shared" ca="1" si="2027"/>
        <v>Delivered</v>
      </c>
    </row>
    <row r="9238" spans="1:14" x14ac:dyDescent="0.35">
      <c r="A9238" s="5" t="str">
        <f t="shared" si="2028"/>
        <v>AMZ19238</v>
      </c>
      <c r="B9238" s="6">
        <f t="shared" ca="1" si="2029"/>
        <v>45880</v>
      </c>
      <c r="C9238" s="7" t="str">
        <f t="shared" ca="1" si="2016"/>
        <v>CUS84230</v>
      </c>
      <c r="D9238" s="7" t="str">
        <f t="shared" ca="1" si="2017"/>
        <v>Beauty</v>
      </c>
      <c r="E9238" s="7" t="str">
        <f t="shared" ca="1" si="2018"/>
        <v>Noise Cancelling Headphones</v>
      </c>
      <c r="F9238" s="7" t="str">
        <f t="shared" ca="1" si="2019"/>
        <v>Amazon Fulfilled</v>
      </c>
      <c r="G9238" s="7" t="str">
        <f t="shared" ca="1" si="2020"/>
        <v>No</v>
      </c>
      <c r="H9238" s="7">
        <f t="shared" ca="1" si="2021"/>
        <v>778</v>
      </c>
      <c r="I9238" s="7">
        <f t="shared" ca="1" si="2022"/>
        <v>4</v>
      </c>
      <c r="J9238" s="7">
        <f t="shared" ca="1" si="2023"/>
        <v>11</v>
      </c>
      <c r="K9238" s="7">
        <f t="shared" ca="1" si="2024"/>
        <v>7</v>
      </c>
      <c r="L9238" s="7" t="str">
        <f t="shared" ca="1" si="2025"/>
        <v>Net Banking</v>
      </c>
      <c r="M9238" s="7" t="str">
        <f t="shared" ca="1" si="2026"/>
        <v>UK</v>
      </c>
      <c r="N9238" s="8" t="str">
        <f t="shared" ca="1" si="2027"/>
        <v>Cancelled</v>
      </c>
    </row>
    <row r="9239" spans="1:14" x14ac:dyDescent="0.35">
      <c r="A9239" s="5" t="str">
        <f t="shared" si="2028"/>
        <v>AMZ19239</v>
      </c>
      <c r="B9239" s="6">
        <f t="shared" ca="1" si="2029"/>
        <v>46001</v>
      </c>
      <c r="C9239" s="7" t="str">
        <f t="shared" ca="1" si="2016"/>
        <v>CUS42475</v>
      </c>
      <c r="D9239" s="7" t="str">
        <f t="shared" ca="1" si="2017"/>
        <v>Home &amp; Kitchen</v>
      </c>
      <c r="E9239" s="7" t="str">
        <f t="shared" ca="1" si="2018"/>
        <v>Water Bottle</v>
      </c>
      <c r="F9239" s="7" t="str">
        <f t="shared" ca="1" si="2019"/>
        <v>Amazon Fulfilled</v>
      </c>
      <c r="G9239" s="7" t="str">
        <f t="shared" ca="1" si="2020"/>
        <v>No</v>
      </c>
      <c r="H9239" s="7">
        <f t="shared" ca="1" si="2021"/>
        <v>96</v>
      </c>
      <c r="I9239" s="7">
        <f t="shared" ca="1" si="2022"/>
        <v>3</v>
      </c>
      <c r="J9239" s="7">
        <f t="shared" ca="1" si="2023"/>
        <v>33</v>
      </c>
      <c r="K9239" s="7">
        <f t="shared" ca="1" si="2024"/>
        <v>14</v>
      </c>
      <c r="L9239" s="7" t="str">
        <f t="shared" ca="1" si="2025"/>
        <v>Debit Card</v>
      </c>
      <c r="M9239" s="7" t="str">
        <f t="shared" ca="1" si="2026"/>
        <v>India</v>
      </c>
      <c r="N9239" s="8" t="str">
        <f t="shared" ca="1" si="2027"/>
        <v>Delivered</v>
      </c>
    </row>
    <row r="9240" spans="1:14" x14ac:dyDescent="0.35">
      <c r="A9240" s="5" t="str">
        <f t="shared" si="2028"/>
        <v>AMZ19240</v>
      </c>
      <c r="B9240" s="6">
        <f t="shared" ca="1" si="2029"/>
        <v>45909</v>
      </c>
      <c r="C9240" s="7" t="str">
        <f t="shared" ca="1" si="2016"/>
        <v>CUS43582</v>
      </c>
      <c r="D9240" s="7" t="str">
        <f t="shared" ca="1" si="2017"/>
        <v>Fashion</v>
      </c>
      <c r="E9240" s="7" t="str">
        <f t="shared" ca="1" si="2018"/>
        <v>Cotton T-Shirt</v>
      </c>
      <c r="F9240" s="7" t="str">
        <f t="shared" ca="1" si="2019"/>
        <v>Third-Party Seller</v>
      </c>
      <c r="G9240" s="7" t="str">
        <f t="shared" ca="1" si="2020"/>
        <v>No</v>
      </c>
      <c r="H9240" s="7">
        <f t="shared" ca="1" si="2021"/>
        <v>425</v>
      </c>
      <c r="I9240" s="7">
        <f t="shared" ca="1" si="2022"/>
        <v>3</v>
      </c>
      <c r="J9240" s="7">
        <f t="shared" ca="1" si="2023"/>
        <v>32</v>
      </c>
      <c r="K9240" s="7">
        <f t="shared" ca="1" si="2024"/>
        <v>15</v>
      </c>
      <c r="L9240" s="7" t="str">
        <f t="shared" ca="1" si="2025"/>
        <v>Credit Card</v>
      </c>
      <c r="M9240" s="7" t="str">
        <f t="shared" ca="1" si="2026"/>
        <v>Canada</v>
      </c>
      <c r="N9240" s="8" t="str">
        <f t="shared" ca="1" si="2027"/>
        <v>Delivered</v>
      </c>
    </row>
    <row r="9241" spans="1:14" x14ac:dyDescent="0.35">
      <c r="A9241" s="5" t="str">
        <f t="shared" si="2028"/>
        <v>AMZ19241</v>
      </c>
      <c r="B9241" s="6">
        <f t="shared" ca="1" si="2029"/>
        <v>45908</v>
      </c>
      <c r="C9241" s="7" t="str">
        <f t="shared" ca="1" si="2016"/>
        <v>CUS90325</v>
      </c>
      <c r="D9241" s="7" t="str">
        <f t="shared" ca="1" si="2017"/>
        <v>Books</v>
      </c>
      <c r="E9241" s="7" t="str">
        <f t="shared" ca="1" si="2018"/>
        <v>Cotton T-Shirt</v>
      </c>
      <c r="F9241" s="7" t="str">
        <f t="shared" ca="1" si="2019"/>
        <v>Third-Party Seller</v>
      </c>
      <c r="G9241" s="7" t="str">
        <f t="shared" ca="1" si="2020"/>
        <v>No</v>
      </c>
      <c r="H9241" s="7">
        <f t="shared" ca="1" si="2021"/>
        <v>799</v>
      </c>
      <c r="I9241" s="7">
        <f t="shared" ca="1" si="2022"/>
        <v>2</v>
      </c>
      <c r="J9241" s="7">
        <f t="shared" ca="1" si="2023"/>
        <v>20</v>
      </c>
      <c r="K9241" s="7">
        <f t="shared" ca="1" si="2024"/>
        <v>7</v>
      </c>
      <c r="L9241" s="7" t="str">
        <f t="shared" ca="1" si="2025"/>
        <v>Credit Card</v>
      </c>
      <c r="M9241" s="7" t="str">
        <f t="shared" ca="1" si="2026"/>
        <v>India</v>
      </c>
      <c r="N9241" s="8" t="str">
        <f t="shared" ca="1" si="2027"/>
        <v>Delivered</v>
      </c>
    </row>
    <row r="9242" spans="1:14" x14ac:dyDescent="0.35">
      <c r="A9242" s="5" t="str">
        <f t="shared" si="2028"/>
        <v>AMZ19242</v>
      </c>
      <c r="B9242" s="6">
        <f t="shared" ca="1" si="2029"/>
        <v>45981</v>
      </c>
      <c r="C9242" s="7" t="str">
        <f t="shared" ca="1" si="2016"/>
        <v>CUS27259</v>
      </c>
      <c r="D9242" s="7" t="str">
        <f t="shared" ca="1" si="2017"/>
        <v>Beauty</v>
      </c>
      <c r="E9242" s="7" t="str">
        <f t="shared" ca="1" si="2018"/>
        <v>Smart Watch</v>
      </c>
      <c r="F9242" s="7" t="str">
        <f t="shared" ca="1" si="2019"/>
        <v>Amazon Fulfilled</v>
      </c>
      <c r="G9242" s="7" t="str">
        <f t="shared" ca="1" si="2020"/>
        <v>Yes</v>
      </c>
      <c r="H9242" s="7">
        <f t="shared" ca="1" si="2021"/>
        <v>109</v>
      </c>
      <c r="I9242" s="7">
        <f t="shared" ca="1" si="2022"/>
        <v>1</v>
      </c>
      <c r="J9242" s="7">
        <f t="shared" ca="1" si="2023"/>
        <v>38</v>
      </c>
      <c r="K9242" s="7">
        <f t="shared" ca="1" si="2024"/>
        <v>7</v>
      </c>
      <c r="L9242" s="7" t="str">
        <f t="shared" ca="1" si="2025"/>
        <v>Net Banking</v>
      </c>
      <c r="M9242" s="7" t="str">
        <f t="shared" ca="1" si="2026"/>
        <v>USA</v>
      </c>
      <c r="N9242" s="8" t="str">
        <f t="shared" ca="1" si="2027"/>
        <v>Delivered</v>
      </c>
    </row>
    <row r="9243" spans="1:14" x14ac:dyDescent="0.35">
      <c r="A9243" s="5" t="str">
        <f t="shared" si="2028"/>
        <v>AMZ19243</v>
      </c>
      <c r="B9243" s="6">
        <f t="shared" ca="1" si="2029"/>
        <v>45870</v>
      </c>
      <c r="C9243" s="7" t="str">
        <f t="shared" ca="1" si="2016"/>
        <v>CUS70396</v>
      </c>
      <c r="D9243" s="7" t="str">
        <f t="shared" ca="1" si="2017"/>
        <v>Electronics</v>
      </c>
      <c r="E9243" s="7" t="str">
        <f t="shared" ca="1" si="2018"/>
        <v>Running Shoes</v>
      </c>
      <c r="F9243" s="7" t="str">
        <f t="shared" ca="1" si="2019"/>
        <v>Amazon Fulfilled</v>
      </c>
      <c r="G9243" s="7" t="str">
        <f t="shared" ca="1" si="2020"/>
        <v>Yes</v>
      </c>
      <c r="H9243" s="7">
        <f t="shared" ca="1" si="2021"/>
        <v>362</v>
      </c>
      <c r="I9243" s="7">
        <f t="shared" ca="1" si="2022"/>
        <v>1</v>
      </c>
      <c r="J9243" s="7">
        <f t="shared" ca="1" si="2023"/>
        <v>32</v>
      </c>
      <c r="K9243" s="7">
        <f t="shared" ca="1" si="2024"/>
        <v>4</v>
      </c>
      <c r="L9243" s="7" t="str">
        <f t="shared" ca="1" si="2025"/>
        <v>UPI</v>
      </c>
      <c r="M9243" s="7" t="str">
        <f t="shared" ca="1" si="2026"/>
        <v>USA</v>
      </c>
      <c r="N9243" s="8" t="str">
        <f t="shared" ca="1" si="2027"/>
        <v>Delivered</v>
      </c>
    </row>
    <row r="9244" spans="1:14" x14ac:dyDescent="0.35">
      <c r="A9244" s="5" t="str">
        <f t="shared" si="2028"/>
        <v>AMZ19244</v>
      </c>
      <c r="B9244" s="6">
        <f t="shared" ca="1" si="2029"/>
        <v>45959</v>
      </c>
      <c r="C9244" s="7" t="str">
        <f t="shared" ca="1" si="2016"/>
        <v>CUS33261</v>
      </c>
      <c r="D9244" s="7" t="str">
        <f t="shared" ca="1" si="2017"/>
        <v>Fashion</v>
      </c>
      <c r="E9244" s="7" t="str">
        <f t="shared" ca="1" si="2018"/>
        <v>Air  Fryer</v>
      </c>
      <c r="F9244" s="7" t="str">
        <f t="shared" ca="1" si="2019"/>
        <v>Amazon Fulfilled</v>
      </c>
      <c r="G9244" s="7" t="str">
        <f t="shared" ca="1" si="2020"/>
        <v>Yes</v>
      </c>
      <c r="H9244" s="7">
        <f t="shared" ca="1" si="2021"/>
        <v>578</v>
      </c>
      <c r="I9244" s="7">
        <f t="shared" ca="1" si="2022"/>
        <v>2</v>
      </c>
      <c r="J9244" s="7">
        <f t="shared" ca="1" si="2023"/>
        <v>25</v>
      </c>
      <c r="K9244" s="7">
        <f t="shared" ca="1" si="2024"/>
        <v>12</v>
      </c>
      <c r="L9244" s="7" t="str">
        <f t="shared" ca="1" si="2025"/>
        <v>Debit Card</v>
      </c>
      <c r="M9244" s="7" t="str">
        <f t="shared" ca="1" si="2026"/>
        <v>Canada</v>
      </c>
      <c r="N9244" s="8" t="str">
        <f t="shared" ca="1" si="2027"/>
        <v>Delivered</v>
      </c>
    </row>
    <row r="9245" spans="1:14" x14ac:dyDescent="0.35">
      <c r="A9245" s="5" t="str">
        <f t="shared" si="2028"/>
        <v>AMZ19245</v>
      </c>
      <c r="B9245" s="6">
        <f t="shared" ca="1" si="2029"/>
        <v>45968</v>
      </c>
      <c r="C9245" s="7" t="str">
        <f t="shared" ca="1" si="2016"/>
        <v>CUS43195</v>
      </c>
      <c r="D9245" s="7" t="str">
        <f t="shared" ca="1" si="2017"/>
        <v>Books</v>
      </c>
      <c r="E9245" s="7" t="str">
        <f t="shared" ca="1" si="2018"/>
        <v>Bluetooth Speaker</v>
      </c>
      <c r="F9245" s="7" t="str">
        <f t="shared" ca="1" si="2019"/>
        <v>Third-Party Seller</v>
      </c>
      <c r="G9245" s="7" t="str">
        <f t="shared" ca="1" si="2020"/>
        <v>Yes</v>
      </c>
      <c r="H9245" s="7">
        <f t="shared" ca="1" si="2021"/>
        <v>435</v>
      </c>
      <c r="I9245" s="7">
        <f t="shared" ca="1" si="2022"/>
        <v>4</v>
      </c>
      <c r="J9245" s="7">
        <f t="shared" ca="1" si="2023"/>
        <v>39</v>
      </c>
      <c r="K9245" s="7">
        <f t="shared" ca="1" si="2024"/>
        <v>3</v>
      </c>
      <c r="L9245" s="7" t="str">
        <f t="shared" ca="1" si="2025"/>
        <v>Credit Card</v>
      </c>
      <c r="M9245" s="7" t="str">
        <f t="shared" ca="1" si="2026"/>
        <v>USA</v>
      </c>
      <c r="N9245" s="8" t="str">
        <f t="shared" ca="1" si="2027"/>
        <v>Delivered</v>
      </c>
    </row>
    <row r="9246" spans="1:14" x14ac:dyDescent="0.35">
      <c r="A9246" s="5" t="str">
        <f t="shared" si="2028"/>
        <v>AMZ19246</v>
      </c>
      <c r="B9246" s="6">
        <f t="shared" ca="1" si="2029"/>
        <v>45849</v>
      </c>
      <c r="C9246" s="7" t="str">
        <f t="shared" ca="1" si="2016"/>
        <v>CUS37282</v>
      </c>
      <c r="D9246" s="7" t="str">
        <f t="shared" ca="1" si="2017"/>
        <v>Home &amp; Kitchen</v>
      </c>
      <c r="E9246" s="7" t="str">
        <f t="shared" ca="1" si="2018"/>
        <v>Face Cream</v>
      </c>
      <c r="F9246" s="7" t="str">
        <f t="shared" ca="1" si="2019"/>
        <v>Third-Party Seller</v>
      </c>
      <c r="G9246" s="7" t="str">
        <f t="shared" ca="1" si="2020"/>
        <v>No</v>
      </c>
      <c r="H9246" s="7">
        <f t="shared" ca="1" si="2021"/>
        <v>516</v>
      </c>
      <c r="I9246" s="7">
        <f t="shared" ca="1" si="2022"/>
        <v>1</v>
      </c>
      <c r="J9246" s="7">
        <f t="shared" ca="1" si="2023"/>
        <v>22</v>
      </c>
      <c r="K9246" s="7">
        <f t="shared" ca="1" si="2024"/>
        <v>13</v>
      </c>
      <c r="L9246" s="7" t="str">
        <f t="shared" ca="1" si="2025"/>
        <v>UPI</v>
      </c>
      <c r="M9246" s="7" t="str">
        <f t="shared" ca="1" si="2026"/>
        <v>USA</v>
      </c>
      <c r="N9246" s="8" t="str">
        <f t="shared" ca="1" si="2027"/>
        <v>Returned</v>
      </c>
    </row>
    <row r="9247" spans="1:14" x14ac:dyDescent="0.35">
      <c r="A9247" s="5" t="str">
        <f t="shared" si="2028"/>
        <v>AMZ19247</v>
      </c>
      <c r="B9247" s="6">
        <f t="shared" ca="1" si="2029"/>
        <v>45963</v>
      </c>
      <c r="C9247" s="7" t="str">
        <f t="shared" ca="1" si="2016"/>
        <v>CUS68682</v>
      </c>
      <c r="D9247" s="7" t="str">
        <f t="shared" ca="1" si="2017"/>
        <v>Home &amp; Kitchen</v>
      </c>
      <c r="E9247" s="7" t="str">
        <f t="shared" ca="1" si="2018"/>
        <v>Noise Cancelling Headphones</v>
      </c>
      <c r="F9247" s="7" t="str">
        <f t="shared" ca="1" si="2019"/>
        <v>Third-Party Seller</v>
      </c>
      <c r="G9247" s="7" t="str">
        <f t="shared" ca="1" si="2020"/>
        <v>No</v>
      </c>
      <c r="H9247" s="7">
        <f t="shared" ca="1" si="2021"/>
        <v>633</v>
      </c>
      <c r="I9247" s="7">
        <f t="shared" ca="1" si="2022"/>
        <v>4</v>
      </c>
      <c r="J9247" s="7">
        <f t="shared" ca="1" si="2023"/>
        <v>6</v>
      </c>
      <c r="K9247" s="7">
        <f t="shared" ca="1" si="2024"/>
        <v>13</v>
      </c>
      <c r="L9247" s="7" t="str">
        <f t="shared" ca="1" si="2025"/>
        <v>Amazon Pay</v>
      </c>
      <c r="M9247" s="7" t="str">
        <f t="shared" ca="1" si="2026"/>
        <v>USA</v>
      </c>
      <c r="N9247" s="8" t="str">
        <f t="shared" ca="1" si="2027"/>
        <v>Delivered</v>
      </c>
    </row>
    <row r="9248" spans="1:14" x14ac:dyDescent="0.35">
      <c r="A9248" s="5" t="str">
        <f t="shared" si="2028"/>
        <v>AMZ19248</v>
      </c>
      <c r="B9248" s="6">
        <f t="shared" ca="1" si="2029"/>
        <v>45865</v>
      </c>
      <c r="C9248" s="7" t="str">
        <f t="shared" ca="1" si="2016"/>
        <v>CUS35108</v>
      </c>
      <c r="D9248" s="7" t="str">
        <f t="shared" ca="1" si="2017"/>
        <v>Beauty</v>
      </c>
      <c r="E9248" s="7" t="str">
        <f t="shared" ca="1" si="2018"/>
        <v>Air  Fryer</v>
      </c>
      <c r="F9248" s="7" t="str">
        <f t="shared" ca="1" si="2019"/>
        <v>Amazon Fulfilled</v>
      </c>
      <c r="G9248" s="7" t="str">
        <f t="shared" ca="1" si="2020"/>
        <v>No</v>
      </c>
      <c r="H9248" s="7">
        <f t="shared" ca="1" si="2021"/>
        <v>213</v>
      </c>
      <c r="I9248" s="7">
        <f t="shared" ca="1" si="2022"/>
        <v>1</v>
      </c>
      <c r="J9248" s="7">
        <f t="shared" ca="1" si="2023"/>
        <v>7</v>
      </c>
      <c r="K9248" s="7">
        <f t="shared" ca="1" si="2024"/>
        <v>8</v>
      </c>
      <c r="L9248" s="7" t="str">
        <f t="shared" ca="1" si="2025"/>
        <v>Debit Card</v>
      </c>
      <c r="M9248" s="7" t="str">
        <f t="shared" ca="1" si="2026"/>
        <v>India</v>
      </c>
      <c r="N9248" s="8" t="str">
        <f t="shared" ca="1" si="2027"/>
        <v>Returned</v>
      </c>
    </row>
    <row r="9249" spans="1:14" x14ac:dyDescent="0.35">
      <c r="A9249" s="5" t="str">
        <f t="shared" si="2028"/>
        <v>AMZ19249</v>
      </c>
      <c r="B9249" s="6">
        <f t="shared" ca="1" si="2029"/>
        <v>45958</v>
      </c>
      <c r="C9249" s="7" t="str">
        <f t="shared" ca="1" si="2016"/>
        <v>CUS82509</v>
      </c>
      <c r="D9249" s="7" t="str">
        <f t="shared" ca="1" si="2017"/>
        <v>Books</v>
      </c>
      <c r="E9249" s="7" t="str">
        <f t="shared" ca="1" si="2018"/>
        <v>Yoga Mat</v>
      </c>
      <c r="F9249" s="7" t="str">
        <f t="shared" ca="1" si="2019"/>
        <v>Third-Party Seller</v>
      </c>
      <c r="G9249" s="7" t="str">
        <f t="shared" ca="1" si="2020"/>
        <v>Yes</v>
      </c>
      <c r="H9249" s="7">
        <f t="shared" ca="1" si="2021"/>
        <v>103</v>
      </c>
      <c r="I9249" s="7">
        <f t="shared" ca="1" si="2022"/>
        <v>3</v>
      </c>
      <c r="J9249" s="7">
        <f t="shared" ca="1" si="2023"/>
        <v>14</v>
      </c>
      <c r="K9249" s="7">
        <f t="shared" ca="1" si="2024"/>
        <v>15</v>
      </c>
      <c r="L9249" s="7" t="str">
        <f t="shared" ca="1" si="2025"/>
        <v>Net Banking</v>
      </c>
      <c r="M9249" s="7" t="str">
        <f t="shared" ca="1" si="2026"/>
        <v>UK</v>
      </c>
      <c r="N9249" s="8" t="str">
        <f t="shared" ca="1" si="2027"/>
        <v>Delivered</v>
      </c>
    </row>
    <row r="9250" spans="1:14" x14ac:dyDescent="0.35">
      <c r="A9250" s="5" t="str">
        <f t="shared" si="2028"/>
        <v>AMZ19250</v>
      </c>
      <c r="B9250" s="6">
        <f t="shared" ca="1" si="2029"/>
        <v>45928</v>
      </c>
      <c r="C9250" s="7" t="str">
        <f t="shared" ca="1" si="2016"/>
        <v>CUS24135</v>
      </c>
      <c r="D9250" s="7" t="str">
        <f t="shared" ca="1" si="2017"/>
        <v>Fashion</v>
      </c>
      <c r="E9250" s="7" t="str">
        <f t="shared" ca="1" si="2018"/>
        <v>Iphone Charger</v>
      </c>
      <c r="F9250" s="7" t="str">
        <f t="shared" ca="1" si="2019"/>
        <v>Third-Party Seller</v>
      </c>
      <c r="G9250" s="7" t="str">
        <f t="shared" ca="1" si="2020"/>
        <v>No</v>
      </c>
      <c r="H9250" s="7">
        <f t="shared" ca="1" si="2021"/>
        <v>27</v>
      </c>
      <c r="I9250" s="7">
        <f t="shared" ca="1" si="2022"/>
        <v>4</v>
      </c>
      <c r="J9250" s="7">
        <f t="shared" ca="1" si="2023"/>
        <v>31</v>
      </c>
      <c r="K9250" s="7">
        <f t="shared" ca="1" si="2024"/>
        <v>9</v>
      </c>
      <c r="L9250" s="7" t="str">
        <f t="shared" ca="1" si="2025"/>
        <v>Credit Card</v>
      </c>
      <c r="M9250" s="7" t="str">
        <f t="shared" ca="1" si="2026"/>
        <v>India</v>
      </c>
      <c r="N9250" s="8" t="str">
        <f t="shared" ca="1" si="2027"/>
        <v>Delivered</v>
      </c>
    </row>
    <row r="9251" spans="1:14" x14ac:dyDescent="0.35">
      <c r="A9251" s="5" t="str">
        <f t="shared" si="2028"/>
        <v>AMZ19251</v>
      </c>
      <c r="B9251" s="6">
        <f t="shared" ca="1" si="2029"/>
        <v>45873</v>
      </c>
      <c r="C9251" s="7" t="str">
        <f t="shared" ca="1" si="2016"/>
        <v>CUS22731</v>
      </c>
      <c r="D9251" s="7" t="str">
        <f t="shared" ca="1" si="2017"/>
        <v>Books</v>
      </c>
      <c r="E9251" s="7" t="str">
        <f t="shared" ca="1" si="2018"/>
        <v>Water Bottle</v>
      </c>
      <c r="F9251" s="7" t="str">
        <f t="shared" ca="1" si="2019"/>
        <v>Amazon Fulfilled</v>
      </c>
      <c r="G9251" s="7" t="str">
        <f t="shared" ca="1" si="2020"/>
        <v>No</v>
      </c>
      <c r="H9251" s="7">
        <f t="shared" ca="1" si="2021"/>
        <v>56</v>
      </c>
      <c r="I9251" s="7">
        <f t="shared" ca="1" si="2022"/>
        <v>2</v>
      </c>
      <c r="J9251" s="7">
        <f t="shared" ca="1" si="2023"/>
        <v>31</v>
      </c>
      <c r="K9251" s="7">
        <f t="shared" ca="1" si="2024"/>
        <v>15</v>
      </c>
      <c r="L9251" s="7" t="str">
        <f t="shared" ca="1" si="2025"/>
        <v>UPI</v>
      </c>
      <c r="M9251" s="7" t="str">
        <f t="shared" ca="1" si="2026"/>
        <v>UK</v>
      </c>
      <c r="N9251" s="8" t="str">
        <f t="shared" ca="1" si="2027"/>
        <v>Delivered</v>
      </c>
    </row>
    <row r="9252" spans="1:14" x14ac:dyDescent="0.35">
      <c r="A9252" s="5" t="str">
        <f t="shared" si="2028"/>
        <v>AMZ19252</v>
      </c>
      <c r="B9252" s="6">
        <f t="shared" ca="1" si="2029"/>
        <v>45962</v>
      </c>
      <c r="C9252" s="7" t="str">
        <f t="shared" ca="1" si="2016"/>
        <v>CUS16709</v>
      </c>
      <c r="D9252" s="7" t="str">
        <f t="shared" ca="1" si="2017"/>
        <v>Beauty</v>
      </c>
      <c r="E9252" s="7" t="str">
        <f t="shared" ca="1" si="2018"/>
        <v>Smart Watch</v>
      </c>
      <c r="F9252" s="7" t="str">
        <f t="shared" ca="1" si="2019"/>
        <v>Third-Party Seller</v>
      </c>
      <c r="G9252" s="7" t="str">
        <f t="shared" ca="1" si="2020"/>
        <v>No</v>
      </c>
      <c r="H9252" s="7">
        <f t="shared" ca="1" si="2021"/>
        <v>218</v>
      </c>
      <c r="I9252" s="7">
        <f t="shared" ca="1" si="2022"/>
        <v>3</v>
      </c>
      <c r="J9252" s="7">
        <f t="shared" ca="1" si="2023"/>
        <v>36</v>
      </c>
      <c r="K9252" s="7">
        <f t="shared" ca="1" si="2024"/>
        <v>12</v>
      </c>
      <c r="L9252" s="7" t="str">
        <f t="shared" ca="1" si="2025"/>
        <v>UPI</v>
      </c>
      <c r="M9252" s="7" t="str">
        <f t="shared" ca="1" si="2026"/>
        <v>USA</v>
      </c>
      <c r="N9252" s="8" t="str">
        <f t="shared" ca="1" si="2027"/>
        <v>Cancelled</v>
      </c>
    </row>
    <row r="9253" spans="1:14" x14ac:dyDescent="0.35">
      <c r="A9253" s="5" t="str">
        <f t="shared" si="2028"/>
        <v>AMZ19253</v>
      </c>
      <c r="B9253" s="6">
        <f t="shared" ca="1" si="2029"/>
        <v>45989</v>
      </c>
      <c r="C9253" s="7" t="str">
        <f t="shared" ca="1" si="2016"/>
        <v>CUS91896</v>
      </c>
      <c r="D9253" s="7" t="str">
        <f t="shared" ca="1" si="2017"/>
        <v>Home &amp; Kitchen</v>
      </c>
      <c r="E9253" s="7" t="str">
        <f t="shared" ca="1" si="2018"/>
        <v>Smart Watch</v>
      </c>
      <c r="F9253" s="7" t="str">
        <f t="shared" ca="1" si="2019"/>
        <v>Third-Party Seller</v>
      </c>
      <c r="G9253" s="7" t="str">
        <f t="shared" ca="1" si="2020"/>
        <v>Yes</v>
      </c>
      <c r="H9253" s="7">
        <f t="shared" ca="1" si="2021"/>
        <v>371</v>
      </c>
      <c r="I9253" s="7">
        <f t="shared" ca="1" si="2022"/>
        <v>1</v>
      </c>
      <c r="J9253" s="7">
        <f t="shared" ca="1" si="2023"/>
        <v>31</v>
      </c>
      <c r="K9253" s="7">
        <f t="shared" ca="1" si="2024"/>
        <v>10</v>
      </c>
      <c r="L9253" s="7" t="str">
        <f t="shared" ca="1" si="2025"/>
        <v>UPI</v>
      </c>
      <c r="M9253" s="7" t="str">
        <f t="shared" ca="1" si="2026"/>
        <v>Canada</v>
      </c>
      <c r="N9253" s="8" t="str">
        <f t="shared" ca="1" si="2027"/>
        <v>Cancelled</v>
      </c>
    </row>
    <row r="9254" spans="1:14" x14ac:dyDescent="0.35">
      <c r="A9254" s="5" t="str">
        <f t="shared" si="2028"/>
        <v>AMZ19254</v>
      </c>
      <c r="B9254" s="6">
        <f t="shared" ca="1" si="2029"/>
        <v>45906</v>
      </c>
      <c r="C9254" s="7" t="str">
        <f t="shared" ca="1" si="2016"/>
        <v>CUS40531</v>
      </c>
      <c r="D9254" s="7" t="str">
        <f t="shared" ca="1" si="2017"/>
        <v>Beauty</v>
      </c>
      <c r="E9254" s="7" t="str">
        <f t="shared" ca="1" si="2018"/>
        <v>Running Shoes</v>
      </c>
      <c r="F9254" s="7" t="str">
        <f t="shared" ca="1" si="2019"/>
        <v>Third-Party Seller</v>
      </c>
      <c r="G9254" s="7" t="str">
        <f t="shared" ca="1" si="2020"/>
        <v>Yes</v>
      </c>
      <c r="H9254" s="7">
        <f t="shared" ca="1" si="2021"/>
        <v>738</v>
      </c>
      <c r="I9254" s="7">
        <f t="shared" ca="1" si="2022"/>
        <v>4</v>
      </c>
      <c r="J9254" s="7">
        <f t="shared" ca="1" si="2023"/>
        <v>37</v>
      </c>
      <c r="K9254" s="7">
        <f t="shared" ca="1" si="2024"/>
        <v>5</v>
      </c>
      <c r="L9254" s="7" t="str">
        <f t="shared" ca="1" si="2025"/>
        <v>Debit Card</v>
      </c>
      <c r="M9254" s="7" t="str">
        <f t="shared" ca="1" si="2026"/>
        <v>India</v>
      </c>
      <c r="N9254" s="8" t="str">
        <f t="shared" ca="1" si="2027"/>
        <v>Returned</v>
      </c>
    </row>
    <row r="9255" spans="1:14" x14ac:dyDescent="0.35">
      <c r="A9255" s="5" t="str">
        <f t="shared" si="2028"/>
        <v>AMZ19255</v>
      </c>
      <c r="B9255" s="6">
        <f t="shared" ca="1" si="2029"/>
        <v>45842</v>
      </c>
      <c r="C9255" s="7" t="str">
        <f t="shared" ca="1" si="2016"/>
        <v>CUS43711</v>
      </c>
      <c r="D9255" s="7" t="str">
        <f t="shared" ca="1" si="2017"/>
        <v>Electronics</v>
      </c>
      <c r="E9255" s="7" t="str">
        <f t="shared" ca="1" si="2018"/>
        <v>Water Bottle</v>
      </c>
      <c r="F9255" s="7" t="str">
        <f t="shared" ca="1" si="2019"/>
        <v>Third-Party Seller</v>
      </c>
      <c r="G9255" s="7" t="str">
        <f t="shared" ca="1" si="2020"/>
        <v>No</v>
      </c>
      <c r="H9255" s="7">
        <f t="shared" ca="1" si="2021"/>
        <v>225</v>
      </c>
      <c r="I9255" s="7">
        <f t="shared" ca="1" si="2022"/>
        <v>2</v>
      </c>
      <c r="J9255" s="7">
        <f t="shared" ca="1" si="2023"/>
        <v>24</v>
      </c>
      <c r="K9255" s="7">
        <f t="shared" ca="1" si="2024"/>
        <v>7</v>
      </c>
      <c r="L9255" s="7" t="str">
        <f t="shared" ca="1" si="2025"/>
        <v>Net Banking</v>
      </c>
      <c r="M9255" s="7" t="str">
        <f t="shared" ca="1" si="2026"/>
        <v>Canada</v>
      </c>
      <c r="N9255" s="8" t="str">
        <f t="shared" ca="1" si="2027"/>
        <v>Returned</v>
      </c>
    </row>
    <row r="9256" spans="1:14" x14ac:dyDescent="0.35">
      <c r="A9256" s="5" t="str">
        <f t="shared" si="2028"/>
        <v>AMZ19256</v>
      </c>
      <c r="B9256" s="6">
        <f t="shared" ca="1" si="2029"/>
        <v>45923</v>
      </c>
      <c r="C9256" s="7" t="str">
        <f t="shared" ca="1" si="2016"/>
        <v>CUS62205</v>
      </c>
      <c r="D9256" s="7" t="str">
        <f t="shared" ca="1" si="2017"/>
        <v>Electronics</v>
      </c>
      <c r="E9256" s="7" t="str">
        <f t="shared" ca="1" si="2018"/>
        <v>Bluetooth Speaker</v>
      </c>
      <c r="F9256" s="7" t="str">
        <f t="shared" ca="1" si="2019"/>
        <v>Amazon Fulfilled</v>
      </c>
      <c r="G9256" s="7" t="str">
        <f t="shared" ca="1" si="2020"/>
        <v>Yes</v>
      </c>
      <c r="H9256" s="7">
        <f t="shared" ca="1" si="2021"/>
        <v>702</v>
      </c>
      <c r="I9256" s="7">
        <f t="shared" ca="1" si="2022"/>
        <v>1</v>
      </c>
      <c r="J9256" s="7">
        <f t="shared" ca="1" si="2023"/>
        <v>24</v>
      </c>
      <c r="K9256" s="7">
        <f t="shared" ca="1" si="2024"/>
        <v>12</v>
      </c>
      <c r="L9256" s="7" t="str">
        <f t="shared" ca="1" si="2025"/>
        <v>Net Banking</v>
      </c>
      <c r="M9256" s="7" t="str">
        <f t="shared" ca="1" si="2026"/>
        <v>India</v>
      </c>
      <c r="N9256" s="8" t="str">
        <f t="shared" ca="1" si="2027"/>
        <v>Cancelled</v>
      </c>
    </row>
    <row r="9257" spans="1:14" x14ac:dyDescent="0.35">
      <c r="A9257" s="5" t="str">
        <f t="shared" si="2028"/>
        <v>AMZ19257</v>
      </c>
      <c r="B9257" s="6">
        <f t="shared" ca="1" si="2029"/>
        <v>45858</v>
      </c>
      <c r="C9257" s="7" t="str">
        <f t="shared" ca="1" si="2016"/>
        <v>CUS49693</v>
      </c>
      <c r="D9257" s="7" t="str">
        <f t="shared" ca="1" si="2017"/>
        <v>Books</v>
      </c>
      <c r="E9257" s="7" t="str">
        <f t="shared" ca="1" si="2018"/>
        <v>Noise Cancelling Headphones</v>
      </c>
      <c r="F9257" s="7" t="str">
        <f t="shared" ca="1" si="2019"/>
        <v>Amazon Fulfilled</v>
      </c>
      <c r="G9257" s="7" t="str">
        <f t="shared" ca="1" si="2020"/>
        <v>Yes</v>
      </c>
      <c r="H9257" s="7">
        <f t="shared" ca="1" si="2021"/>
        <v>587</v>
      </c>
      <c r="I9257" s="7">
        <f t="shared" ca="1" si="2022"/>
        <v>1</v>
      </c>
      <c r="J9257" s="7">
        <f t="shared" ca="1" si="2023"/>
        <v>31</v>
      </c>
      <c r="K9257" s="7">
        <f t="shared" ca="1" si="2024"/>
        <v>7</v>
      </c>
      <c r="L9257" s="7" t="str">
        <f t="shared" ca="1" si="2025"/>
        <v>Debit Card</v>
      </c>
      <c r="M9257" s="7" t="str">
        <f t="shared" ca="1" si="2026"/>
        <v>Canada</v>
      </c>
      <c r="N9257" s="8" t="str">
        <f t="shared" ca="1" si="2027"/>
        <v>Returned</v>
      </c>
    </row>
    <row r="9258" spans="1:14" x14ac:dyDescent="0.35">
      <c r="A9258" s="5" t="str">
        <f t="shared" si="2028"/>
        <v>AMZ19258</v>
      </c>
      <c r="B9258" s="6">
        <f t="shared" ca="1" si="2029"/>
        <v>45962</v>
      </c>
      <c r="C9258" s="7" t="str">
        <f t="shared" ca="1" si="2016"/>
        <v>CUS97440</v>
      </c>
      <c r="D9258" s="7" t="str">
        <f t="shared" ca="1" si="2017"/>
        <v>Books</v>
      </c>
      <c r="E9258" s="7" t="str">
        <f t="shared" ca="1" si="2018"/>
        <v>Running Shoes</v>
      </c>
      <c r="F9258" s="7" t="str">
        <f t="shared" ca="1" si="2019"/>
        <v>Third-Party Seller</v>
      </c>
      <c r="G9258" s="7" t="str">
        <f t="shared" ca="1" si="2020"/>
        <v>No</v>
      </c>
      <c r="H9258" s="7">
        <f t="shared" ca="1" si="2021"/>
        <v>358</v>
      </c>
      <c r="I9258" s="7">
        <f t="shared" ca="1" si="2022"/>
        <v>1</v>
      </c>
      <c r="J9258" s="7">
        <f t="shared" ca="1" si="2023"/>
        <v>12</v>
      </c>
      <c r="K9258" s="7">
        <f t="shared" ca="1" si="2024"/>
        <v>9</v>
      </c>
      <c r="L9258" s="7" t="str">
        <f t="shared" ca="1" si="2025"/>
        <v>Credit Card</v>
      </c>
      <c r="M9258" s="7" t="str">
        <f t="shared" ca="1" si="2026"/>
        <v>India</v>
      </c>
      <c r="N9258" s="8" t="str">
        <f t="shared" ca="1" si="2027"/>
        <v>Cancelled</v>
      </c>
    </row>
    <row r="9259" spans="1:14" x14ac:dyDescent="0.35">
      <c r="A9259" s="5" t="str">
        <f t="shared" si="2028"/>
        <v>AMZ19259</v>
      </c>
      <c r="B9259" s="6">
        <f t="shared" ca="1" si="2029"/>
        <v>45945</v>
      </c>
      <c r="C9259" s="7" t="str">
        <f t="shared" ca="1" si="2016"/>
        <v>CUS39157</v>
      </c>
      <c r="D9259" s="7" t="str">
        <f t="shared" ca="1" si="2017"/>
        <v>Home &amp; Kitchen</v>
      </c>
      <c r="E9259" s="7" t="str">
        <f t="shared" ca="1" si="2018"/>
        <v>Noise Cancelling Headphones</v>
      </c>
      <c r="F9259" s="7" t="str">
        <f t="shared" ca="1" si="2019"/>
        <v>Third-Party Seller</v>
      </c>
      <c r="G9259" s="7" t="str">
        <f t="shared" ca="1" si="2020"/>
        <v>Yes</v>
      </c>
      <c r="H9259" s="7">
        <f t="shared" ca="1" si="2021"/>
        <v>268</v>
      </c>
      <c r="I9259" s="7">
        <f t="shared" ca="1" si="2022"/>
        <v>2</v>
      </c>
      <c r="J9259" s="7">
        <f t="shared" ca="1" si="2023"/>
        <v>21</v>
      </c>
      <c r="K9259" s="7">
        <f t="shared" ca="1" si="2024"/>
        <v>12</v>
      </c>
      <c r="L9259" s="7" t="str">
        <f t="shared" ca="1" si="2025"/>
        <v>Debit Card</v>
      </c>
      <c r="M9259" s="7" t="str">
        <f t="shared" ca="1" si="2026"/>
        <v>UK</v>
      </c>
      <c r="N9259" s="8" t="str">
        <f t="shared" ca="1" si="2027"/>
        <v>Returned</v>
      </c>
    </row>
    <row r="9260" spans="1:14" x14ac:dyDescent="0.35">
      <c r="A9260" s="5" t="str">
        <f t="shared" si="2028"/>
        <v>AMZ19260</v>
      </c>
      <c r="B9260" s="6">
        <f t="shared" ca="1" si="2029"/>
        <v>45906</v>
      </c>
      <c r="C9260" s="7" t="str">
        <f t="shared" ca="1" si="2016"/>
        <v>CUS18240</v>
      </c>
      <c r="D9260" s="7" t="str">
        <f t="shared" ca="1" si="2017"/>
        <v>Electronics</v>
      </c>
      <c r="E9260" s="7" t="str">
        <f t="shared" ca="1" si="2018"/>
        <v>Air  Fryer</v>
      </c>
      <c r="F9260" s="7" t="str">
        <f t="shared" ca="1" si="2019"/>
        <v>Third-Party Seller</v>
      </c>
      <c r="G9260" s="7" t="str">
        <f t="shared" ca="1" si="2020"/>
        <v>No</v>
      </c>
      <c r="H9260" s="7">
        <f t="shared" ca="1" si="2021"/>
        <v>518</v>
      </c>
      <c r="I9260" s="7">
        <f t="shared" ca="1" si="2022"/>
        <v>1</v>
      </c>
      <c r="J9260" s="7">
        <f t="shared" ca="1" si="2023"/>
        <v>10</v>
      </c>
      <c r="K9260" s="7">
        <f t="shared" ca="1" si="2024"/>
        <v>12</v>
      </c>
      <c r="L9260" s="7" t="str">
        <f t="shared" ca="1" si="2025"/>
        <v>Net Banking</v>
      </c>
      <c r="M9260" s="7" t="str">
        <f t="shared" ca="1" si="2026"/>
        <v>Canada</v>
      </c>
      <c r="N9260" s="8" t="str">
        <f t="shared" ca="1" si="2027"/>
        <v>Delivered</v>
      </c>
    </row>
    <row r="9261" spans="1:14" x14ac:dyDescent="0.35">
      <c r="A9261" s="5" t="str">
        <f t="shared" si="2028"/>
        <v>AMZ19261</v>
      </c>
      <c r="B9261" s="6">
        <f t="shared" ca="1" si="2029"/>
        <v>45912</v>
      </c>
      <c r="C9261" s="7" t="str">
        <f t="shared" ca="1" si="2016"/>
        <v>CUS93710</v>
      </c>
      <c r="D9261" s="7" t="str">
        <f t="shared" ca="1" si="2017"/>
        <v>Beauty</v>
      </c>
      <c r="E9261" s="7" t="str">
        <f t="shared" ca="1" si="2018"/>
        <v>Water Bottle</v>
      </c>
      <c r="F9261" s="7" t="str">
        <f t="shared" ca="1" si="2019"/>
        <v>Third-Party Seller</v>
      </c>
      <c r="G9261" s="7" t="str">
        <f t="shared" ca="1" si="2020"/>
        <v>No</v>
      </c>
      <c r="H9261" s="7">
        <f t="shared" ca="1" si="2021"/>
        <v>431</v>
      </c>
      <c r="I9261" s="7">
        <f t="shared" ca="1" si="2022"/>
        <v>1</v>
      </c>
      <c r="J9261" s="7">
        <f t="shared" ca="1" si="2023"/>
        <v>0</v>
      </c>
      <c r="K9261" s="7">
        <f t="shared" ca="1" si="2024"/>
        <v>10</v>
      </c>
      <c r="L9261" s="7" t="str">
        <f t="shared" ca="1" si="2025"/>
        <v>Debit Card</v>
      </c>
      <c r="M9261" s="7" t="str">
        <f t="shared" ca="1" si="2026"/>
        <v>India</v>
      </c>
      <c r="N9261" s="8" t="str">
        <f t="shared" ca="1" si="2027"/>
        <v>Returned</v>
      </c>
    </row>
    <row r="9262" spans="1:14" x14ac:dyDescent="0.35">
      <c r="A9262" s="5" t="str">
        <f t="shared" si="2028"/>
        <v>AMZ19262</v>
      </c>
      <c r="B9262" s="6">
        <f t="shared" ca="1" si="2029"/>
        <v>46018</v>
      </c>
      <c r="C9262" s="7" t="str">
        <f t="shared" ca="1" si="2016"/>
        <v>CUS44474</v>
      </c>
      <c r="D9262" s="7" t="str">
        <f t="shared" ca="1" si="2017"/>
        <v>Fashion</v>
      </c>
      <c r="E9262" s="7" t="str">
        <f t="shared" ca="1" si="2018"/>
        <v>Smart Watch</v>
      </c>
      <c r="F9262" s="7" t="str">
        <f t="shared" ca="1" si="2019"/>
        <v>Amazon Fulfilled</v>
      </c>
      <c r="G9262" s="7" t="str">
        <f t="shared" ca="1" si="2020"/>
        <v>Yes</v>
      </c>
      <c r="H9262" s="7">
        <f t="shared" ca="1" si="2021"/>
        <v>320</v>
      </c>
      <c r="I9262" s="7">
        <f t="shared" ca="1" si="2022"/>
        <v>4</v>
      </c>
      <c r="J9262" s="7">
        <f t="shared" ca="1" si="2023"/>
        <v>28</v>
      </c>
      <c r="K9262" s="7">
        <f t="shared" ca="1" si="2024"/>
        <v>5</v>
      </c>
      <c r="L9262" s="7" t="str">
        <f t="shared" ca="1" si="2025"/>
        <v>Credit Card</v>
      </c>
      <c r="M9262" s="7" t="str">
        <f t="shared" ca="1" si="2026"/>
        <v>India</v>
      </c>
      <c r="N9262" s="8" t="str">
        <f t="shared" ca="1" si="2027"/>
        <v>Returned</v>
      </c>
    </row>
    <row r="9263" spans="1:14" x14ac:dyDescent="0.35">
      <c r="A9263" s="5" t="str">
        <f t="shared" si="2028"/>
        <v>AMZ19263</v>
      </c>
      <c r="B9263" s="6">
        <f t="shared" ca="1" si="2029"/>
        <v>45903</v>
      </c>
      <c r="C9263" s="7" t="str">
        <f t="shared" ca="1" si="2016"/>
        <v>CUS39755</v>
      </c>
      <c r="D9263" s="7" t="str">
        <f t="shared" ca="1" si="2017"/>
        <v>Home &amp; Kitchen</v>
      </c>
      <c r="E9263" s="7" t="str">
        <f t="shared" ca="1" si="2018"/>
        <v>Air  Fryer</v>
      </c>
      <c r="F9263" s="7" t="str">
        <f t="shared" ca="1" si="2019"/>
        <v>Amazon Fulfilled</v>
      </c>
      <c r="G9263" s="7" t="str">
        <f t="shared" ca="1" si="2020"/>
        <v>No</v>
      </c>
      <c r="H9263" s="7">
        <f t="shared" ca="1" si="2021"/>
        <v>361</v>
      </c>
      <c r="I9263" s="7">
        <f t="shared" ca="1" si="2022"/>
        <v>2</v>
      </c>
      <c r="J9263" s="7">
        <f t="shared" ca="1" si="2023"/>
        <v>37</v>
      </c>
      <c r="K9263" s="7">
        <f t="shared" ca="1" si="2024"/>
        <v>9</v>
      </c>
      <c r="L9263" s="7" t="str">
        <f t="shared" ca="1" si="2025"/>
        <v>Debit Card</v>
      </c>
      <c r="M9263" s="7" t="str">
        <f t="shared" ca="1" si="2026"/>
        <v>UK</v>
      </c>
      <c r="N9263" s="8" t="str">
        <f t="shared" ca="1" si="2027"/>
        <v>Cancelled</v>
      </c>
    </row>
    <row r="9264" spans="1:14" x14ac:dyDescent="0.35">
      <c r="A9264" s="5" t="str">
        <f t="shared" si="2028"/>
        <v>AMZ19264</v>
      </c>
      <c r="B9264" s="6">
        <f t="shared" ca="1" si="2029"/>
        <v>45974</v>
      </c>
      <c r="C9264" s="7" t="str">
        <f t="shared" ca="1" si="2016"/>
        <v>CUS20363</v>
      </c>
      <c r="D9264" s="7" t="str">
        <f t="shared" ca="1" si="2017"/>
        <v>Sports</v>
      </c>
      <c r="E9264" s="7" t="str">
        <f t="shared" ca="1" si="2018"/>
        <v>Smart Watch</v>
      </c>
      <c r="F9264" s="7" t="str">
        <f t="shared" ca="1" si="2019"/>
        <v>Third-Party Seller</v>
      </c>
      <c r="G9264" s="7" t="str">
        <f t="shared" ca="1" si="2020"/>
        <v>No</v>
      </c>
      <c r="H9264" s="7">
        <f t="shared" ca="1" si="2021"/>
        <v>780</v>
      </c>
      <c r="I9264" s="7">
        <f t="shared" ca="1" si="2022"/>
        <v>1</v>
      </c>
      <c r="J9264" s="7">
        <f t="shared" ca="1" si="2023"/>
        <v>7</v>
      </c>
      <c r="K9264" s="7">
        <f t="shared" ca="1" si="2024"/>
        <v>3</v>
      </c>
      <c r="L9264" s="7" t="str">
        <f t="shared" ca="1" si="2025"/>
        <v>UPI</v>
      </c>
      <c r="M9264" s="7" t="str">
        <f t="shared" ca="1" si="2026"/>
        <v>Canada</v>
      </c>
      <c r="N9264" s="8" t="str">
        <f t="shared" ca="1" si="2027"/>
        <v>Delivered</v>
      </c>
    </row>
    <row r="9265" spans="1:14" x14ac:dyDescent="0.35">
      <c r="A9265" s="5" t="str">
        <f t="shared" si="2028"/>
        <v>AMZ19265</v>
      </c>
      <c r="B9265" s="6">
        <f t="shared" ca="1" si="2029"/>
        <v>45931</v>
      </c>
      <c r="C9265" s="7" t="str">
        <f t="shared" ca="1" si="2016"/>
        <v>CUS68077</v>
      </c>
      <c r="D9265" s="7" t="str">
        <f t="shared" ca="1" si="2017"/>
        <v>Sports</v>
      </c>
      <c r="E9265" s="7" t="str">
        <f t="shared" ca="1" si="2018"/>
        <v>Smart Watch</v>
      </c>
      <c r="F9265" s="7" t="str">
        <f t="shared" ca="1" si="2019"/>
        <v>Third-Party Seller</v>
      </c>
      <c r="G9265" s="7" t="str">
        <f t="shared" ca="1" si="2020"/>
        <v>No</v>
      </c>
      <c r="H9265" s="7">
        <f t="shared" ca="1" si="2021"/>
        <v>114</v>
      </c>
      <c r="I9265" s="7">
        <f t="shared" ca="1" si="2022"/>
        <v>4</v>
      </c>
      <c r="J9265" s="7">
        <f t="shared" ca="1" si="2023"/>
        <v>23</v>
      </c>
      <c r="K9265" s="7">
        <f t="shared" ca="1" si="2024"/>
        <v>15</v>
      </c>
      <c r="L9265" s="7" t="str">
        <f t="shared" ca="1" si="2025"/>
        <v>Amazon Pay</v>
      </c>
      <c r="M9265" s="7" t="str">
        <f t="shared" ca="1" si="2026"/>
        <v>UK</v>
      </c>
      <c r="N9265" s="8" t="str">
        <f t="shared" ca="1" si="2027"/>
        <v>Delivered</v>
      </c>
    </row>
    <row r="9266" spans="1:14" x14ac:dyDescent="0.35">
      <c r="A9266" s="5" t="str">
        <f t="shared" si="2028"/>
        <v>AMZ19266</v>
      </c>
      <c r="B9266" s="6">
        <f t="shared" ca="1" si="2029"/>
        <v>45863</v>
      </c>
      <c r="C9266" s="7" t="str">
        <f t="shared" ca="1" si="2016"/>
        <v>CUS11986</v>
      </c>
      <c r="D9266" s="7" t="str">
        <f t="shared" ca="1" si="2017"/>
        <v>Fashion</v>
      </c>
      <c r="E9266" s="7" t="str">
        <f t="shared" ca="1" si="2018"/>
        <v>Cotton T-Shirt</v>
      </c>
      <c r="F9266" s="7" t="str">
        <f t="shared" ca="1" si="2019"/>
        <v>Amazon Fulfilled</v>
      </c>
      <c r="G9266" s="7" t="str">
        <f t="shared" ca="1" si="2020"/>
        <v>No</v>
      </c>
      <c r="H9266" s="7">
        <f t="shared" ca="1" si="2021"/>
        <v>634</v>
      </c>
      <c r="I9266" s="7">
        <f t="shared" ca="1" si="2022"/>
        <v>3</v>
      </c>
      <c r="J9266" s="7">
        <f t="shared" ca="1" si="2023"/>
        <v>3</v>
      </c>
      <c r="K9266" s="7">
        <f t="shared" ca="1" si="2024"/>
        <v>9</v>
      </c>
      <c r="L9266" s="7" t="str">
        <f t="shared" ca="1" si="2025"/>
        <v>Debit Card</v>
      </c>
      <c r="M9266" s="7" t="str">
        <f t="shared" ca="1" si="2026"/>
        <v>India</v>
      </c>
      <c r="N9266" s="8" t="str">
        <f t="shared" ca="1" si="2027"/>
        <v>Delivered</v>
      </c>
    </row>
    <row r="9267" spans="1:14" x14ac:dyDescent="0.35">
      <c r="A9267" s="5" t="str">
        <f t="shared" si="2028"/>
        <v>AMZ19267</v>
      </c>
      <c r="B9267" s="6">
        <f t="shared" ca="1" si="2029"/>
        <v>45901</v>
      </c>
      <c r="C9267" s="7" t="str">
        <f t="shared" ca="1" si="2016"/>
        <v>CUS32136</v>
      </c>
      <c r="D9267" s="7" t="str">
        <f t="shared" ca="1" si="2017"/>
        <v>Home &amp; Kitchen</v>
      </c>
      <c r="E9267" s="7" t="str">
        <f t="shared" ca="1" si="2018"/>
        <v>Smart Watch</v>
      </c>
      <c r="F9267" s="7" t="str">
        <f t="shared" ca="1" si="2019"/>
        <v>Third-Party Seller</v>
      </c>
      <c r="G9267" s="7" t="str">
        <f t="shared" ca="1" si="2020"/>
        <v>Yes</v>
      </c>
      <c r="H9267" s="7">
        <f t="shared" ca="1" si="2021"/>
        <v>145</v>
      </c>
      <c r="I9267" s="7">
        <f t="shared" ca="1" si="2022"/>
        <v>2</v>
      </c>
      <c r="J9267" s="7">
        <f t="shared" ca="1" si="2023"/>
        <v>16</v>
      </c>
      <c r="K9267" s="7">
        <f t="shared" ca="1" si="2024"/>
        <v>7</v>
      </c>
      <c r="L9267" s="7" t="str">
        <f t="shared" ca="1" si="2025"/>
        <v>Amazon Pay</v>
      </c>
      <c r="M9267" s="7" t="str">
        <f t="shared" ca="1" si="2026"/>
        <v>UK</v>
      </c>
      <c r="N9267" s="8" t="str">
        <f t="shared" ca="1" si="2027"/>
        <v>Returned</v>
      </c>
    </row>
    <row r="9268" spans="1:14" x14ac:dyDescent="0.35">
      <c r="A9268" s="5" t="str">
        <f t="shared" si="2028"/>
        <v>AMZ19268</v>
      </c>
      <c r="B9268" s="6">
        <f t="shared" ca="1" si="2029"/>
        <v>45937</v>
      </c>
      <c r="C9268" s="7" t="str">
        <f t="shared" ca="1" si="2016"/>
        <v>CUS12483</v>
      </c>
      <c r="D9268" s="7" t="str">
        <f t="shared" ca="1" si="2017"/>
        <v>Sports</v>
      </c>
      <c r="E9268" s="7" t="str">
        <f t="shared" ca="1" si="2018"/>
        <v>Face Cream</v>
      </c>
      <c r="F9268" s="7" t="str">
        <f t="shared" ca="1" si="2019"/>
        <v>Third-Party Seller</v>
      </c>
      <c r="G9268" s="7" t="str">
        <f t="shared" ca="1" si="2020"/>
        <v>Yes</v>
      </c>
      <c r="H9268" s="7">
        <f t="shared" ca="1" si="2021"/>
        <v>674</v>
      </c>
      <c r="I9268" s="7">
        <f t="shared" ca="1" si="2022"/>
        <v>1</v>
      </c>
      <c r="J9268" s="7">
        <f t="shared" ca="1" si="2023"/>
        <v>28</v>
      </c>
      <c r="K9268" s="7">
        <f t="shared" ca="1" si="2024"/>
        <v>4</v>
      </c>
      <c r="L9268" s="7" t="str">
        <f t="shared" ca="1" si="2025"/>
        <v>Amazon Pay</v>
      </c>
      <c r="M9268" s="7" t="str">
        <f t="shared" ca="1" si="2026"/>
        <v>UK</v>
      </c>
      <c r="N9268" s="8" t="str">
        <f t="shared" ca="1" si="2027"/>
        <v>Returned</v>
      </c>
    </row>
    <row r="9269" spans="1:14" x14ac:dyDescent="0.35">
      <c r="A9269" s="5" t="str">
        <f t="shared" si="2028"/>
        <v>AMZ19269</v>
      </c>
      <c r="B9269" s="6">
        <f t="shared" ca="1" si="2029"/>
        <v>46016</v>
      </c>
      <c r="C9269" s="7" t="str">
        <f t="shared" ca="1" si="2016"/>
        <v>CUS40338</v>
      </c>
      <c r="D9269" s="7" t="str">
        <f t="shared" ca="1" si="2017"/>
        <v>Beauty</v>
      </c>
      <c r="E9269" s="7" t="str">
        <f t="shared" ca="1" si="2018"/>
        <v>Running Shoes</v>
      </c>
      <c r="F9269" s="7" t="str">
        <f t="shared" ca="1" si="2019"/>
        <v>Amazon Fulfilled</v>
      </c>
      <c r="G9269" s="7" t="str">
        <f t="shared" ca="1" si="2020"/>
        <v>No</v>
      </c>
      <c r="H9269" s="7">
        <f t="shared" ca="1" si="2021"/>
        <v>527</v>
      </c>
      <c r="I9269" s="7">
        <f t="shared" ca="1" si="2022"/>
        <v>2</v>
      </c>
      <c r="J9269" s="7">
        <f t="shared" ca="1" si="2023"/>
        <v>3</v>
      </c>
      <c r="K9269" s="7">
        <f t="shared" ca="1" si="2024"/>
        <v>5</v>
      </c>
      <c r="L9269" s="7" t="str">
        <f t="shared" ca="1" si="2025"/>
        <v>Net Banking</v>
      </c>
      <c r="M9269" s="7" t="str">
        <f t="shared" ca="1" si="2026"/>
        <v>USA</v>
      </c>
      <c r="N9269" s="8" t="str">
        <f t="shared" ca="1" si="2027"/>
        <v>Delivered</v>
      </c>
    </row>
    <row r="9270" spans="1:14" x14ac:dyDescent="0.35">
      <c r="A9270" s="5" t="str">
        <f t="shared" si="2028"/>
        <v>AMZ19270</v>
      </c>
      <c r="B9270" s="6">
        <f t="shared" ca="1" si="2029"/>
        <v>45906</v>
      </c>
      <c r="C9270" s="7" t="str">
        <f t="shared" ca="1" si="2016"/>
        <v>CUS70931</v>
      </c>
      <c r="D9270" s="7" t="str">
        <f t="shared" ca="1" si="2017"/>
        <v>Beauty</v>
      </c>
      <c r="E9270" s="7" t="str">
        <f t="shared" ca="1" si="2018"/>
        <v>Yoga Mat</v>
      </c>
      <c r="F9270" s="7" t="str">
        <f t="shared" ca="1" si="2019"/>
        <v>Amazon Fulfilled</v>
      </c>
      <c r="G9270" s="7" t="str">
        <f t="shared" ca="1" si="2020"/>
        <v>Yes</v>
      </c>
      <c r="H9270" s="7">
        <f t="shared" ca="1" si="2021"/>
        <v>371</v>
      </c>
      <c r="I9270" s="7">
        <f t="shared" ca="1" si="2022"/>
        <v>1</v>
      </c>
      <c r="J9270" s="7">
        <f t="shared" ca="1" si="2023"/>
        <v>7</v>
      </c>
      <c r="K9270" s="7">
        <f t="shared" ca="1" si="2024"/>
        <v>14</v>
      </c>
      <c r="L9270" s="7" t="str">
        <f t="shared" ca="1" si="2025"/>
        <v>UPI</v>
      </c>
      <c r="M9270" s="7" t="str">
        <f t="shared" ca="1" si="2026"/>
        <v>India</v>
      </c>
      <c r="N9270" s="8" t="str">
        <f t="shared" ca="1" si="2027"/>
        <v>Delivered</v>
      </c>
    </row>
    <row r="9271" spans="1:14" x14ac:dyDescent="0.35">
      <c r="A9271" s="5" t="str">
        <f t="shared" si="2028"/>
        <v>AMZ19271</v>
      </c>
      <c r="B9271" s="6">
        <f t="shared" ca="1" si="2029"/>
        <v>45994</v>
      </c>
      <c r="C9271" s="7" t="str">
        <f t="shared" ca="1" si="2016"/>
        <v>CUS14650</v>
      </c>
      <c r="D9271" s="7" t="str">
        <f t="shared" ca="1" si="2017"/>
        <v>Books</v>
      </c>
      <c r="E9271" s="7" t="str">
        <f t="shared" ca="1" si="2018"/>
        <v>Yoga Mat</v>
      </c>
      <c r="F9271" s="7" t="str">
        <f t="shared" ca="1" si="2019"/>
        <v>Third-Party Seller</v>
      </c>
      <c r="G9271" s="7" t="str">
        <f t="shared" ca="1" si="2020"/>
        <v>Yes</v>
      </c>
      <c r="H9271" s="7">
        <f t="shared" ca="1" si="2021"/>
        <v>228</v>
      </c>
      <c r="I9271" s="7">
        <f t="shared" ca="1" si="2022"/>
        <v>4</v>
      </c>
      <c r="J9271" s="7">
        <f t="shared" ca="1" si="2023"/>
        <v>40</v>
      </c>
      <c r="K9271" s="7">
        <f t="shared" ca="1" si="2024"/>
        <v>10</v>
      </c>
      <c r="L9271" s="7" t="str">
        <f t="shared" ca="1" si="2025"/>
        <v>Net Banking</v>
      </c>
      <c r="M9271" s="7" t="str">
        <f t="shared" ca="1" si="2026"/>
        <v>Canada</v>
      </c>
      <c r="N9271" s="8" t="str">
        <f t="shared" ca="1" si="2027"/>
        <v>Delivered</v>
      </c>
    </row>
    <row r="9272" spans="1:14" x14ac:dyDescent="0.35">
      <c r="A9272" s="5" t="str">
        <f t="shared" si="2028"/>
        <v>AMZ19272</v>
      </c>
      <c r="B9272" s="6">
        <f t="shared" ca="1" si="2029"/>
        <v>46004</v>
      </c>
      <c r="C9272" s="7" t="str">
        <f t="shared" ca="1" si="2016"/>
        <v>CUS34396</v>
      </c>
      <c r="D9272" s="7" t="str">
        <f t="shared" ca="1" si="2017"/>
        <v>Fashion</v>
      </c>
      <c r="E9272" s="7" t="str">
        <f t="shared" ca="1" si="2018"/>
        <v>Face Cream</v>
      </c>
      <c r="F9272" s="7" t="str">
        <f t="shared" ca="1" si="2019"/>
        <v>Third-Party Seller</v>
      </c>
      <c r="G9272" s="7" t="str">
        <f t="shared" ca="1" si="2020"/>
        <v>Yes</v>
      </c>
      <c r="H9272" s="7">
        <f t="shared" ca="1" si="2021"/>
        <v>652</v>
      </c>
      <c r="I9272" s="7">
        <f t="shared" ca="1" si="2022"/>
        <v>1</v>
      </c>
      <c r="J9272" s="7">
        <f t="shared" ca="1" si="2023"/>
        <v>29</v>
      </c>
      <c r="K9272" s="7">
        <f t="shared" ca="1" si="2024"/>
        <v>13</v>
      </c>
      <c r="L9272" s="7" t="str">
        <f t="shared" ca="1" si="2025"/>
        <v>Amazon Pay</v>
      </c>
      <c r="M9272" s="7" t="str">
        <f t="shared" ca="1" si="2026"/>
        <v>Canada</v>
      </c>
      <c r="N9272" s="8" t="str">
        <f t="shared" ca="1" si="2027"/>
        <v>Cancelled</v>
      </c>
    </row>
    <row r="9273" spans="1:14" x14ac:dyDescent="0.35">
      <c r="A9273" s="5" t="str">
        <f t="shared" si="2028"/>
        <v>AMZ19273</v>
      </c>
      <c r="B9273" s="6">
        <f t="shared" ca="1" si="2029"/>
        <v>45985</v>
      </c>
      <c r="C9273" s="7" t="str">
        <f t="shared" ca="1" si="2016"/>
        <v>CUS18151</v>
      </c>
      <c r="D9273" s="7" t="str">
        <f t="shared" ca="1" si="2017"/>
        <v>Books</v>
      </c>
      <c r="E9273" s="7" t="str">
        <f t="shared" ca="1" si="2018"/>
        <v>Cotton T-Shirt</v>
      </c>
      <c r="F9273" s="7" t="str">
        <f t="shared" ca="1" si="2019"/>
        <v>Amazon Fulfilled</v>
      </c>
      <c r="G9273" s="7" t="str">
        <f t="shared" ca="1" si="2020"/>
        <v>No</v>
      </c>
      <c r="H9273" s="7">
        <f t="shared" ca="1" si="2021"/>
        <v>725</v>
      </c>
      <c r="I9273" s="7">
        <f t="shared" ca="1" si="2022"/>
        <v>2</v>
      </c>
      <c r="J9273" s="7">
        <f t="shared" ca="1" si="2023"/>
        <v>25</v>
      </c>
      <c r="K9273" s="7">
        <f t="shared" ca="1" si="2024"/>
        <v>6</v>
      </c>
      <c r="L9273" s="7" t="str">
        <f t="shared" ca="1" si="2025"/>
        <v>Net Banking</v>
      </c>
      <c r="M9273" s="7" t="str">
        <f t="shared" ca="1" si="2026"/>
        <v>Canada</v>
      </c>
      <c r="N9273" s="8" t="str">
        <f t="shared" ca="1" si="2027"/>
        <v>Delivered</v>
      </c>
    </row>
    <row r="9274" spans="1:14" x14ac:dyDescent="0.35">
      <c r="A9274" s="5" t="str">
        <f t="shared" si="2028"/>
        <v>AMZ19274</v>
      </c>
      <c r="B9274" s="6">
        <f t="shared" ca="1" si="2029"/>
        <v>45927</v>
      </c>
      <c r="C9274" s="7" t="str">
        <f t="shared" ca="1" si="2016"/>
        <v>CUS27731</v>
      </c>
      <c r="D9274" s="7" t="str">
        <f t="shared" ca="1" si="2017"/>
        <v>Home &amp; Kitchen</v>
      </c>
      <c r="E9274" s="7" t="str">
        <f t="shared" ca="1" si="2018"/>
        <v>Cotton T-Shirt</v>
      </c>
      <c r="F9274" s="7" t="str">
        <f t="shared" ca="1" si="2019"/>
        <v>Amazon Fulfilled</v>
      </c>
      <c r="G9274" s="7" t="str">
        <f t="shared" ca="1" si="2020"/>
        <v>No</v>
      </c>
      <c r="H9274" s="7">
        <f t="shared" ca="1" si="2021"/>
        <v>694</v>
      </c>
      <c r="I9274" s="7">
        <f t="shared" ca="1" si="2022"/>
        <v>2</v>
      </c>
      <c r="J9274" s="7">
        <f t="shared" ca="1" si="2023"/>
        <v>27</v>
      </c>
      <c r="K9274" s="7">
        <f t="shared" ca="1" si="2024"/>
        <v>13</v>
      </c>
      <c r="L9274" s="7" t="str">
        <f t="shared" ca="1" si="2025"/>
        <v>Credit Card</v>
      </c>
      <c r="M9274" s="7" t="str">
        <f t="shared" ca="1" si="2026"/>
        <v>India</v>
      </c>
      <c r="N9274" s="8" t="str">
        <f t="shared" ca="1" si="2027"/>
        <v>Delivered</v>
      </c>
    </row>
    <row r="9275" spans="1:14" x14ac:dyDescent="0.35">
      <c r="A9275" s="5" t="str">
        <f t="shared" si="2028"/>
        <v>AMZ19275</v>
      </c>
      <c r="B9275" s="6">
        <f t="shared" ca="1" si="2029"/>
        <v>45961</v>
      </c>
      <c r="C9275" s="7" t="str">
        <f t="shared" ca="1" si="2016"/>
        <v>CUS61174</v>
      </c>
      <c r="D9275" s="7" t="str">
        <f t="shared" ca="1" si="2017"/>
        <v>Sports</v>
      </c>
      <c r="E9275" s="7" t="str">
        <f t="shared" ca="1" si="2018"/>
        <v>Cotton T-Shirt</v>
      </c>
      <c r="F9275" s="7" t="str">
        <f t="shared" ca="1" si="2019"/>
        <v>Third-Party Seller</v>
      </c>
      <c r="G9275" s="7" t="str">
        <f t="shared" ca="1" si="2020"/>
        <v>Yes</v>
      </c>
      <c r="H9275" s="7">
        <f t="shared" ca="1" si="2021"/>
        <v>746</v>
      </c>
      <c r="I9275" s="7">
        <f t="shared" ca="1" si="2022"/>
        <v>2</v>
      </c>
      <c r="J9275" s="7">
        <f t="shared" ca="1" si="2023"/>
        <v>21</v>
      </c>
      <c r="K9275" s="7">
        <f t="shared" ca="1" si="2024"/>
        <v>6</v>
      </c>
      <c r="L9275" s="7" t="str">
        <f t="shared" ca="1" si="2025"/>
        <v>Amazon Pay</v>
      </c>
      <c r="M9275" s="7" t="str">
        <f t="shared" ca="1" si="2026"/>
        <v>India</v>
      </c>
      <c r="N9275" s="8" t="str">
        <f t="shared" ca="1" si="2027"/>
        <v>Delivered</v>
      </c>
    </row>
    <row r="9276" spans="1:14" x14ac:dyDescent="0.35">
      <c r="A9276" s="5" t="str">
        <f t="shared" si="2028"/>
        <v>AMZ19276</v>
      </c>
      <c r="B9276" s="6">
        <f t="shared" ca="1" si="2029"/>
        <v>45998</v>
      </c>
      <c r="C9276" s="7" t="str">
        <f t="shared" ca="1" si="2016"/>
        <v>CUS35781</v>
      </c>
      <c r="D9276" s="7" t="str">
        <f t="shared" ca="1" si="2017"/>
        <v>Fashion</v>
      </c>
      <c r="E9276" s="7" t="str">
        <f t="shared" ca="1" si="2018"/>
        <v>Bluetooth Speaker</v>
      </c>
      <c r="F9276" s="7" t="str">
        <f t="shared" ca="1" si="2019"/>
        <v>Amazon Fulfilled</v>
      </c>
      <c r="G9276" s="7" t="str">
        <f t="shared" ca="1" si="2020"/>
        <v>No</v>
      </c>
      <c r="H9276" s="7">
        <f t="shared" ca="1" si="2021"/>
        <v>319</v>
      </c>
      <c r="I9276" s="7">
        <f t="shared" ca="1" si="2022"/>
        <v>1</v>
      </c>
      <c r="J9276" s="7">
        <f t="shared" ca="1" si="2023"/>
        <v>19</v>
      </c>
      <c r="K9276" s="7">
        <f t="shared" ca="1" si="2024"/>
        <v>7</v>
      </c>
      <c r="L9276" s="7" t="str">
        <f t="shared" ca="1" si="2025"/>
        <v>Amazon Pay</v>
      </c>
      <c r="M9276" s="7" t="str">
        <f t="shared" ca="1" si="2026"/>
        <v>India</v>
      </c>
      <c r="N9276" s="8" t="str">
        <f t="shared" ca="1" si="2027"/>
        <v>Delivered</v>
      </c>
    </row>
    <row r="9277" spans="1:14" x14ac:dyDescent="0.35">
      <c r="A9277" s="5" t="str">
        <f t="shared" si="2028"/>
        <v>AMZ19277</v>
      </c>
      <c r="B9277" s="6">
        <f t="shared" ca="1" si="2029"/>
        <v>45885</v>
      </c>
      <c r="C9277" s="7" t="str">
        <f t="shared" ca="1" si="2016"/>
        <v>CUS82217</v>
      </c>
      <c r="D9277" s="7" t="str">
        <f t="shared" ca="1" si="2017"/>
        <v>Fashion</v>
      </c>
      <c r="E9277" s="7" t="str">
        <f t="shared" ca="1" si="2018"/>
        <v>Running Shoes</v>
      </c>
      <c r="F9277" s="7" t="str">
        <f t="shared" ca="1" si="2019"/>
        <v>Third-Party Seller</v>
      </c>
      <c r="G9277" s="7" t="str">
        <f t="shared" ca="1" si="2020"/>
        <v>No</v>
      </c>
      <c r="H9277" s="7">
        <f t="shared" ca="1" si="2021"/>
        <v>511</v>
      </c>
      <c r="I9277" s="7">
        <f t="shared" ca="1" si="2022"/>
        <v>4</v>
      </c>
      <c r="J9277" s="7">
        <f t="shared" ca="1" si="2023"/>
        <v>17</v>
      </c>
      <c r="K9277" s="7">
        <f t="shared" ca="1" si="2024"/>
        <v>6</v>
      </c>
      <c r="L9277" s="7" t="str">
        <f t="shared" ca="1" si="2025"/>
        <v>Amazon Pay</v>
      </c>
      <c r="M9277" s="7" t="str">
        <f t="shared" ca="1" si="2026"/>
        <v>India</v>
      </c>
      <c r="N9277" s="8" t="str">
        <f t="shared" ca="1" si="2027"/>
        <v>Cancelled</v>
      </c>
    </row>
    <row r="9278" spans="1:14" x14ac:dyDescent="0.35">
      <c r="A9278" s="5" t="str">
        <f t="shared" si="2028"/>
        <v>AMZ19278</v>
      </c>
      <c r="B9278" s="6">
        <f t="shared" ca="1" si="2029"/>
        <v>45884</v>
      </c>
      <c r="C9278" s="7" t="str">
        <f t="shared" ca="1" si="2016"/>
        <v>CUS55227</v>
      </c>
      <c r="D9278" s="7" t="str">
        <f t="shared" ca="1" si="2017"/>
        <v>Fashion</v>
      </c>
      <c r="E9278" s="7" t="str">
        <f t="shared" ca="1" si="2018"/>
        <v>Water Bottle</v>
      </c>
      <c r="F9278" s="7" t="str">
        <f t="shared" ca="1" si="2019"/>
        <v>Amazon Fulfilled</v>
      </c>
      <c r="G9278" s="7" t="str">
        <f t="shared" ca="1" si="2020"/>
        <v>No</v>
      </c>
      <c r="H9278" s="7">
        <f t="shared" ca="1" si="2021"/>
        <v>581</v>
      </c>
      <c r="I9278" s="7">
        <f t="shared" ca="1" si="2022"/>
        <v>3</v>
      </c>
      <c r="J9278" s="7">
        <f t="shared" ca="1" si="2023"/>
        <v>4</v>
      </c>
      <c r="K9278" s="7">
        <f t="shared" ca="1" si="2024"/>
        <v>14</v>
      </c>
      <c r="L9278" s="7" t="str">
        <f t="shared" ca="1" si="2025"/>
        <v>Debit Card</v>
      </c>
      <c r="M9278" s="7" t="str">
        <f t="shared" ca="1" si="2026"/>
        <v>Canada</v>
      </c>
      <c r="N9278" s="8" t="str">
        <f t="shared" ca="1" si="2027"/>
        <v>Delivered</v>
      </c>
    </row>
    <row r="9279" spans="1:14" x14ac:dyDescent="0.35">
      <c r="A9279" s="5" t="str">
        <f t="shared" si="2028"/>
        <v>AMZ19279</v>
      </c>
      <c r="B9279" s="6">
        <f t="shared" ca="1" si="2029"/>
        <v>46019</v>
      </c>
      <c r="C9279" s="7" t="str">
        <f t="shared" ca="1" si="2016"/>
        <v>CUS15022</v>
      </c>
      <c r="D9279" s="7" t="str">
        <f t="shared" ca="1" si="2017"/>
        <v>Fashion</v>
      </c>
      <c r="E9279" s="7" t="str">
        <f t="shared" ca="1" si="2018"/>
        <v>Yoga Mat</v>
      </c>
      <c r="F9279" s="7" t="str">
        <f t="shared" ca="1" si="2019"/>
        <v>Third-Party Seller</v>
      </c>
      <c r="G9279" s="7" t="str">
        <f t="shared" ca="1" si="2020"/>
        <v>Yes</v>
      </c>
      <c r="H9279" s="7">
        <f t="shared" ca="1" si="2021"/>
        <v>397</v>
      </c>
      <c r="I9279" s="7">
        <f t="shared" ca="1" si="2022"/>
        <v>2</v>
      </c>
      <c r="J9279" s="7">
        <f t="shared" ca="1" si="2023"/>
        <v>38</v>
      </c>
      <c r="K9279" s="7">
        <f t="shared" ca="1" si="2024"/>
        <v>11</v>
      </c>
      <c r="L9279" s="7" t="str">
        <f t="shared" ca="1" si="2025"/>
        <v>Net Banking</v>
      </c>
      <c r="M9279" s="7" t="str">
        <f t="shared" ca="1" si="2026"/>
        <v>USA</v>
      </c>
      <c r="N9279" s="8" t="str">
        <f t="shared" ca="1" si="2027"/>
        <v>Returned</v>
      </c>
    </row>
    <row r="9280" spans="1:14" x14ac:dyDescent="0.35">
      <c r="A9280" s="5" t="str">
        <f t="shared" si="2028"/>
        <v>AMZ19280</v>
      </c>
      <c r="B9280" s="6">
        <f t="shared" ca="1" si="2029"/>
        <v>45895</v>
      </c>
      <c r="C9280" s="7" t="str">
        <f t="shared" ca="1" si="2016"/>
        <v>CUS92427</v>
      </c>
      <c r="D9280" s="7" t="str">
        <f t="shared" ca="1" si="2017"/>
        <v>Electronics</v>
      </c>
      <c r="E9280" s="7" t="str">
        <f t="shared" ca="1" si="2018"/>
        <v>Air  Fryer</v>
      </c>
      <c r="F9280" s="7" t="str">
        <f t="shared" ca="1" si="2019"/>
        <v>Third-Party Seller</v>
      </c>
      <c r="G9280" s="7" t="str">
        <f t="shared" ca="1" si="2020"/>
        <v>No</v>
      </c>
      <c r="H9280" s="7">
        <f t="shared" ca="1" si="2021"/>
        <v>159</v>
      </c>
      <c r="I9280" s="7">
        <f t="shared" ca="1" si="2022"/>
        <v>1</v>
      </c>
      <c r="J9280" s="7">
        <f t="shared" ca="1" si="2023"/>
        <v>31</v>
      </c>
      <c r="K9280" s="7">
        <f t="shared" ca="1" si="2024"/>
        <v>9</v>
      </c>
      <c r="L9280" s="7" t="str">
        <f t="shared" ca="1" si="2025"/>
        <v>UPI</v>
      </c>
      <c r="M9280" s="7" t="str">
        <f t="shared" ca="1" si="2026"/>
        <v>USA</v>
      </c>
      <c r="N9280" s="8" t="str">
        <f t="shared" ca="1" si="2027"/>
        <v>Returned</v>
      </c>
    </row>
    <row r="9281" spans="1:14" x14ac:dyDescent="0.35">
      <c r="A9281" s="5" t="str">
        <f t="shared" si="2028"/>
        <v>AMZ19281</v>
      </c>
      <c r="B9281" s="6">
        <f t="shared" ca="1" si="2029"/>
        <v>46021</v>
      </c>
      <c r="C9281" s="7" t="str">
        <f t="shared" ca="1" si="2016"/>
        <v>CUS71635</v>
      </c>
      <c r="D9281" s="7" t="str">
        <f t="shared" ca="1" si="2017"/>
        <v>Beauty</v>
      </c>
      <c r="E9281" s="7" t="str">
        <f t="shared" ca="1" si="2018"/>
        <v>Smart Watch</v>
      </c>
      <c r="F9281" s="7" t="str">
        <f t="shared" ca="1" si="2019"/>
        <v>Third-Party Seller</v>
      </c>
      <c r="G9281" s="7" t="str">
        <f t="shared" ca="1" si="2020"/>
        <v>Yes</v>
      </c>
      <c r="H9281" s="7">
        <f t="shared" ca="1" si="2021"/>
        <v>536</v>
      </c>
      <c r="I9281" s="7">
        <f t="shared" ca="1" si="2022"/>
        <v>1</v>
      </c>
      <c r="J9281" s="7">
        <f t="shared" ca="1" si="2023"/>
        <v>10</v>
      </c>
      <c r="K9281" s="7">
        <f t="shared" ca="1" si="2024"/>
        <v>14</v>
      </c>
      <c r="L9281" s="7" t="str">
        <f t="shared" ca="1" si="2025"/>
        <v>Net Banking</v>
      </c>
      <c r="M9281" s="7" t="str">
        <f t="shared" ca="1" si="2026"/>
        <v>India</v>
      </c>
      <c r="N9281" s="8" t="str">
        <f t="shared" ca="1" si="2027"/>
        <v>Delivered</v>
      </c>
    </row>
    <row r="9282" spans="1:14" x14ac:dyDescent="0.35">
      <c r="A9282" s="5" t="str">
        <f t="shared" si="2028"/>
        <v>AMZ19282</v>
      </c>
      <c r="B9282" s="6">
        <f t="shared" ca="1" si="2029"/>
        <v>45855</v>
      </c>
      <c r="C9282" s="7" t="str">
        <f t="shared" ref="C9282:C9345" ca="1" si="2030">"CUS"&amp;RANDBETWEEN(10000,99999)</f>
        <v>CUS45141</v>
      </c>
      <c r="D9282" s="7" t="str">
        <f t="shared" ref="D9282:D9345" ca="1" si="2031">CHOOSE(RANDBETWEEN(1,6),"Electronics","Fashion","Home &amp; Kitchen","Beauty","Books","Sports")</f>
        <v>Books</v>
      </c>
      <c r="E9282" s="7" t="str">
        <f t="shared" ref="E9282:E9345" ca="1" si="2032">CHOOSE(RANDBETWEEN(1,10),"Iphone Charger","Bluetooth Speaker","Running Shoes","Cotton T-Shirt","Air  Fryer","Face Cream","Yoga Mat","Smart Watch","Noise Cancelling Headphones","Water Bottle")</f>
        <v>Water Bottle</v>
      </c>
      <c r="F9282" s="7" t="str">
        <f t="shared" ref="F9282:F9345" ca="1" si="2033">CHOOSE(RANDBETWEEN(1,2),"Amazon Fulfilled","Third-Party Seller")</f>
        <v>Amazon Fulfilled</v>
      </c>
      <c r="G9282" s="7" t="str">
        <f t="shared" ref="G9282:G9345" ca="1" si="2034">CHOOSE(RANDBETWEEN(1,2),"Yes","No")</f>
        <v>Yes</v>
      </c>
      <c r="H9282" s="7">
        <f t="shared" ref="H9282:H9345" ca="1" si="2035">RANDBETWEEN(8,800)</f>
        <v>168</v>
      </c>
      <c r="I9282" s="7">
        <f t="shared" ref="I9282:I9345" ca="1" si="2036">RANDBETWEEN(1,4)</f>
        <v>3</v>
      </c>
      <c r="J9282" s="7">
        <f t="shared" ref="J9282:J9345" ca="1" si="2037">RANDBETWEEN(0,40)</f>
        <v>10</v>
      </c>
      <c r="K9282" s="7">
        <f t="shared" ref="K9282:K9345" ca="1" si="2038">IF(J9282="Yes",0,RANDBETWEEN(3,15))</f>
        <v>6</v>
      </c>
      <c r="L9282" s="7" t="str">
        <f t="shared" ref="L9282:L9345" ca="1" si="2039">CHOOSE(RANDBETWEEN(1,5),"Credit Card","Debit Card","UPI","Net Banking","Amazon Pay")</f>
        <v>Net Banking</v>
      </c>
      <c r="M9282" s="7" t="str">
        <f t="shared" ref="M9282:M9345" ca="1" si="2040">CHOOSE(RANDBETWEEN(1,4),"USA","India","UK","Canada")</f>
        <v>India</v>
      </c>
      <c r="N9282" s="8" t="str">
        <f t="shared" ref="N9282:N9345" ca="1" si="2041">CHOOSE(RANDBETWEEN(1,5),"Delivered","Delivered","Delivered","Returned","Cancelled")</f>
        <v>Delivered</v>
      </c>
    </row>
    <row r="9283" spans="1:14" x14ac:dyDescent="0.35">
      <c r="A9283" s="5" t="str">
        <f t="shared" ref="A9283:A9346" si="2042">"AMZ"&amp;10000+ROW()</f>
        <v>AMZ19283</v>
      </c>
      <c r="B9283" s="6">
        <f t="shared" ref="B9283:B9346" ca="1" si="2043">RANDBETWEEN(DATE(2025,7,1), DATE(2025,12,31))</f>
        <v>45990</v>
      </c>
      <c r="C9283" s="7" t="str">
        <f t="shared" ca="1" si="2030"/>
        <v>CUS72295</v>
      </c>
      <c r="D9283" s="7" t="str">
        <f t="shared" ca="1" si="2031"/>
        <v>Sports</v>
      </c>
      <c r="E9283" s="7" t="str">
        <f t="shared" ca="1" si="2032"/>
        <v>Iphone Charger</v>
      </c>
      <c r="F9283" s="7" t="str">
        <f t="shared" ca="1" si="2033"/>
        <v>Amazon Fulfilled</v>
      </c>
      <c r="G9283" s="7" t="str">
        <f t="shared" ca="1" si="2034"/>
        <v>Yes</v>
      </c>
      <c r="H9283" s="7">
        <f t="shared" ca="1" si="2035"/>
        <v>344</v>
      </c>
      <c r="I9283" s="7">
        <f t="shared" ca="1" si="2036"/>
        <v>2</v>
      </c>
      <c r="J9283" s="7">
        <f t="shared" ca="1" si="2037"/>
        <v>9</v>
      </c>
      <c r="K9283" s="7">
        <f t="shared" ca="1" si="2038"/>
        <v>4</v>
      </c>
      <c r="L9283" s="7" t="str">
        <f t="shared" ca="1" si="2039"/>
        <v>Credit Card</v>
      </c>
      <c r="M9283" s="7" t="str">
        <f t="shared" ca="1" si="2040"/>
        <v>India</v>
      </c>
      <c r="N9283" s="8" t="str">
        <f t="shared" ca="1" si="2041"/>
        <v>Returned</v>
      </c>
    </row>
    <row r="9284" spans="1:14" x14ac:dyDescent="0.35">
      <c r="A9284" s="5" t="str">
        <f t="shared" si="2042"/>
        <v>AMZ19284</v>
      </c>
      <c r="B9284" s="6">
        <f t="shared" ca="1" si="2043"/>
        <v>45951</v>
      </c>
      <c r="C9284" s="7" t="str">
        <f t="shared" ca="1" si="2030"/>
        <v>CUS57534</v>
      </c>
      <c r="D9284" s="7" t="str">
        <f t="shared" ca="1" si="2031"/>
        <v>Beauty</v>
      </c>
      <c r="E9284" s="7" t="str">
        <f t="shared" ca="1" si="2032"/>
        <v>Smart Watch</v>
      </c>
      <c r="F9284" s="7" t="str">
        <f t="shared" ca="1" si="2033"/>
        <v>Third-Party Seller</v>
      </c>
      <c r="G9284" s="7" t="str">
        <f t="shared" ca="1" si="2034"/>
        <v>No</v>
      </c>
      <c r="H9284" s="7">
        <f t="shared" ca="1" si="2035"/>
        <v>352</v>
      </c>
      <c r="I9284" s="7">
        <f t="shared" ca="1" si="2036"/>
        <v>4</v>
      </c>
      <c r="J9284" s="7">
        <f t="shared" ca="1" si="2037"/>
        <v>19</v>
      </c>
      <c r="K9284" s="7">
        <f t="shared" ca="1" si="2038"/>
        <v>14</v>
      </c>
      <c r="L9284" s="7" t="str">
        <f t="shared" ca="1" si="2039"/>
        <v>Credit Card</v>
      </c>
      <c r="M9284" s="7" t="str">
        <f t="shared" ca="1" si="2040"/>
        <v>USA</v>
      </c>
      <c r="N9284" s="8" t="str">
        <f t="shared" ca="1" si="2041"/>
        <v>Delivered</v>
      </c>
    </row>
    <row r="9285" spans="1:14" x14ac:dyDescent="0.35">
      <c r="A9285" s="5" t="str">
        <f t="shared" si="2042"/>
        <v>AMZ19285</v>
      </c>
      <c r="B9285" s="6">
        <f t="shared" ca="1" si="2043"/>
        <v>45882</v>
      </c>
      <c r="C9285" s="7" t="str">
        <f t="shared" ca="1" si="2030"/>
        <v>CUS40958</v>
      </c>
      <c r="D9285" s="7" t="str">
        <f t="shared" ca="1" si="2031"/>
        <v>Home &amp; Kitchen</v>
      </c>
      <c r="E9285" s="7" t="str">
        <f t="shared" ca="1" si="2032"/>
        <v>Face Cream</v>
      </c>
      <c r="F9285" s="7" t="str">
        <f t="shared" ca="1" si="2033"/>
        <v>Amazon Fulfilled</v>
      </c>
      <c r="G9285" s="7" t="str">
        <f t="shared" ca="1" si="2034"/>
        <v>Yes</v>
      </c>
      <c r="H9285" s="7">
        <f t="shared" ca="1" si="2035"/>
        <v>799</v>
      </c>
      <c r="I9285" s="7">
        <f t="shared" ca="1" si="2036"/>
        <v>2</v>
      </c>
      <c r="J9285" s="7">
        <f t="shared" ca="1" si="2037"/>
        <v>35</v>
      </c>
      <c r="K9285" s="7">
        <f t="shared" ca="1" si="2038"/>
        <v>13</v>
      </c>
      <c r="L9285" s="7" t="str">
        <f t="shared" ca="1" si="2039"/>
        <v>UPI</v>
      </c>
      <c r="M9285" s="7" t="str">
        <f t="shared" ca="1" si="2040"/>
        <v>India</v>
      </c>
      <c r="N9285" s="8" t="str">
        <f t="shared" ca="1" si="2041"/>
        <v>Returned</v>
      </c>
    </row>
    <row r="9286" spans="1:14" x14ac:dyDescent="0.35">
      <c r="A9286" s="5" t="str">
        <f t="shared" si="2042"/>
        <v>AMZ19286</v>
      </c>
      <c r="B9286" s="6">
        <f t="shared" ca="1" si="2043"/>
        <v>45908</v>
      </c>
      <c r="C9286" s="7" t="str">
        <f t="shared" ca="1" si="2030"/>
        <v>CUS85996</v>
      </c>
      <c r="D9286" s="7" t="str">
        <f t="shared" ca="1" si="2031"/>
        <v>Sports</v>
      </c>
      <c r="E9286" s="7" t="str">
        <f t="shared" ca="1" si="2032"/>
        <v>Air  Fryer</v>
      </c>
      <c r="F9286" s="7" t="str">
        <f t="shared" ca="1" si="2033"/>
        <v>Amazon Fulfilled</v>
      </c>
      <c r="G9286" s="7" t="str">
        <f t="shared" ca="1" si="2034"/>
        <v>Yes</v>
      </c>
      <c r="H9286" s="7">
        <f t="shared" ca="1" si="2035"/>
        <v>627</v>
      </c>
      <c r="I9286" s="7">
        <f t="shared" ca="1" si="2036"/>
        <v>4</v>
      </c>
      <c r="J9286" s="7">
        <f t="shared" ca="1" si="2037"/>
        <v>28</v>
      </c>
      <c r="K9286" s="7">
        <f t="shared" ca="1" si="2038"/>
        <v>10</v>
      </c>
      <c r="L9286" s="7" t="str">
        <f t="shared" ca="1" si="2039"/>
        <v>Net Banking</v>
      </c>
      <c r="M9286" s="7" t="str">
        <f t="shared" ca="1" si="2040"/>
        <v>USA</v>
      </c>
      <c r="N9286" s="8" t="str">
        <f t="shared" ca="1" si="2041"/>
        <v>Delivered</v>
      </c>
    </row>
    <row r="9287" spans="1:14" x14ac:dyDescent="0.35">
      <c r="A9287" s="5" t="str">
        <f t="shared" si="2042"/>
        <v>AMZ19287</v>
      </c>
      <c r="B9287" s="6">
        <f t="shared" ca="1" si="2043"/>
        <v>45943</v>
      </c>
      <c r="C9287" s="7" t="str">
        <f t="shared" ca="1" si="2030"/>
        <v>CUS54000</v>
      </c>
      <c r="D9287" s="7" t="str">
        <f t="shared" ca="1" si="2031"/>
        <v>Electronics</v>
      </c>
      <c r="E9287" s="7" t="str">
        <f t="shared" ca="1" si="2032"/>
        <v>Running Shoes</v>
      </c>
      <c r="F9287" s="7" t="str">
        <f t="shared" ca="1" si="2033"/>
        <v>Amazon Fulfilled</v>
      </c>
      <c r="G9287" s="7" t="str">
        <f t="shared" ca="1" si="2034"/>
        <v>No</v>
      </c>
      <c r="H9287" s="7">
        <f t="shared" ca="1" si="2035"/>
        <v>75</v>
      </c>
      <c r="I9287" s="7">
        <f t="shared" ca="1" si="2036"/>
        <v>4</v>
      </c>
      <c r="J9287" s="7">
        <f t="shared" ca="1" si="2037"/>
        <v>8</v>
      </c>
      <c r="K9287" s="7">
        <f t="shared" ca="1" si="2038"/>
        <v>15</v>
      </c>
      <c r="L9287" s="7" t="str">
        <f t="shared" ca="1" si="2039"/>
        <v>Credit Card</v>
      </c>
      <c r="M9287" s="7" t="str">
        <f t="shared" ca="1" si="2040"/>
        <v>India</v>
      </c>
      <c r="N9287" s="8" t="str">
        <f t="shared" ca="1" si="2041"/>
        <v>Cancelled</v>
      </c>
    </row>
    <row r="9288" spans="1:14" x14ac:dyDescent="0.35">
      <c r="A9288" s="5" t="str">
        <f t="shared" si="2042"/>
        <v>AMZ19288</v>
      </c>
      <c r="B9288" s="6">
        <f t="shared" ca="1" si="2043"/>
        <v>45918</v>
      </c>
      <c r="C9288" s="7" t="str">
        <f t="shared" ca="1" si="2030"/>
        <v>CUS96052</v>
      </c>
      <c r="D9288" s="7" t="str">
        <f t="shared" ca="1" si="2031"/>
        <v>Fashion</v>
      </c>
      <c r="E9288" s="7" t="str">
        <f t="shared" ca="1" si="2032"/>
        <v>Cotton T-Shirt</v>
      </c>
      <c r="F9288" s="7" t="str">
        <f t="shared" ca="1" si="2033"/>
        <v>Third-Party Seller</v>
      </c>
      <c r="G9288" s="7" t="str">
        <f t="shared" ca="1" si="2034"/>
        <v>Yes</v>
      </c>
      <c r="H9288" s="7">
        <f t="shared" ca="1" si="2035"/>
        <v>755</v>
      </c>
      <c r="I9288" s="7">
        <f t="shared" ca="1" si="2036"/>
        <v>3</v>
      </c>
      <c r="J9288" s="7">
        <f t="shared" ca="1" si="2037"/>
        <v>33</v>
      </c>
      <c r="K9288" s="7">
        <f t="shared" ca="1" si="2038"/>
        <v>9</v>
      </c>
      <c r="L9288" s="7" t="str">
        <f t="shared" ca="1" si="2039"/>
        <v>UPI</v>
      </c>
      <c r="M9288" s="7" t="str">
        <f t="shared" ca="1" si="2040"/>
        <v>UK</v>
      </c>
      <c r="N9288" s="8" t="str">
        <f t="shared" ca="1" si="2041"/>
        <v>Delivered</v>
      </c>
    </row>
    <row r="9289" spans="1:14" x14ac:dyDescent="0.35">
      <c r="A9289" s="5" t="str">
        <f t="shared" si="2042"/>
        <v>AMZ19289</v>
      </c>
      <c r="B9289" s="6">
        <f t="shared" ca="1" si="2043"/>
        <v>45959</v>
      </c>
      <c r="C9289" s="7" t="str">
        <f t="shared" ca="1" si="2030"/>
        <v>CUS38821</v>
      </c>
      <c r="D9289" s="7" t="str">
        <f t="shared" ca="1" si="2031"/>
        <v>Home &amp; Kitchen</v>
      </c>
      <c r="E9289" s="7" t="str">
        <f t="shared" ca="1" si="2032"/>
        <v>Air  Fryer</v>
      </c>
      <c r="F9289" s="7" t="str">
        <f t="shared" ca="1" si="2033"/>
        <v>Third-Party Seller</v>
      </c>
      <c r="G9289" s="7" t="str">
        <f t="shared" ca="1" si="2034"/>
        <v>No</v>
      </c>
      <c r="H9289" s="7">
        <f t="shared" ca="1" si="2035"/>
        <v>71</v>
      </c>
      <c r="I9289" s="7">
        <f t="shared" ca="1" si="2036"/>
        <v>2</v>
      </c>
      <c r="J9289" s="7">
        <f t="shared" ca="1" si="2037"/>
        <v>19</v>
      </c>
      <c r="K9289" s="7">
        <f t="shared" ca="1" si="2038"/>
        <v>9</v>
      </c>
      <c r="L9289" s="7" t="str">
        <f t="shared" ca="1" si="2039"/>
        <v>UPI</v>
      </c>
      <c r="M9289" s="7" t="str">
        <f t="shared" ca="1" si="2040"/>
        <v>UK</v>
      </c>
      <c r="N9289" s="8" t="str">
        <f t="shared" ca="1" si="2041"/>
        <v>Delivered</v>
      </c>
    </row>
    <row r="9290" spans="1:14" x14ac:dyDescent="0.35">
      <c r="A9290" s="5" t="str">
        <f t="shared" si="2042"/>
        <v>AMZ19290</v>
      </c>
      <c r="B9290" s="6">
        <f t="shared" ca="1" si="2043"/>
        <v>45981</v>
      </c>
      <c r="C9290" s="7" t="str">
        <f t="shared" ca="1" si="2030"/>
        <v>CUS58317</v>
      </c>
      <c r="D9290" s="7" t="str">
        <f t="shared" ca="1" si="2031"/>
        <v>Books</v>
      </c>
      <c r="E9290" s="7" t="str">
        <f t="shared" ca="1" si="2032"/>
        <v>Iphone Charger</v>
      </c>
      <c r="F9290" s="7" t="str">
        <f t="shared" ca="1" si="2033"/>
        <v>Amazon Fulfilled</v>
      </c>
      <c r="G9290" s="7" t="str">
        <f t="shared" ca="1" si="2034"/>
        <v>Yes</v>
      </c>
      <c r="H9290" s="7">
        <f t="shared" ca="1" si="2035"/>
        <v>687</v>
      </c>
      <c r="I9290" s="7">
        <f t="shared" ca="1" si="2036"/>
        <v>3</v>
      </c>
      <c r="J9290" s="7">
        <f t="shared" ca="1" si="2037"/>
        <v>2</v>
      </c>
      <c r="K9290" s="7">
        <f t="shared" ca="1" si="2038"/>
        <v>12</v>
      </c>
      <c r="L9290" s="7" t="str">
        <f t="shared" ca="1" si="2039"/>
        <v>Credit Card</v>
      </c>
      <c r="M9290" s="7" t="str">
        <f t="shared" ca="1" si="2040"/>
        <v>India</v>
      </c>
      <c r="N9290" s="8" t="str">
        <f t="shared" ca="1" si="2041"/>
        <v>Cancelled</v>
      </c>
    </row>
    <row r="9291" spans="1:14" x14ac:dyDescent="0.35">
      <c r="A9291" s="5" t="str">
        <f t="shared" si="2042"/>
        <v>AMZ19291</v>
      </c>
      <c r="B9291" s="6">
        <f t="shared" ca="1" si="2043"/>
        <v>45930</v>
      </c>
      <c r="C9291" s="7" t="str">
        <f t="shared" ca="1" si="2030"/>
        <v>CUS74348</v>
      </c>
      <c r="D9291" s="7" t="str">
        <f t="shared" ca="1" si="2031"/>
        <v>Electronics</v>
      </c>
      <c r="E9291" s="7" t="str">
        <f t="shared" ca="1" si="2032"/>
        <v>Noise Cancelling Headphones</v>
      </c>
      <c r="F9291" s="7" t="str">
        <f t="shared" ca="1" si="2033"/>
        <v>Third-Party Seller</v>
      </c>
      <c r="G9291" s="7" t="str">
        <f t="shared" ca="1" si="2034"/>
        <v>Yes</v>
      </c>
      <c r="H9291" s="7">
        <f t="shared" ca="1" si="2035"/>
        <v>557</v>
      </c>
      <c r="I9291" s="7">
        <f t="shared" ca="1" si="2036"/>
        <v>2</v>
      </c>
      <c r="J9291" s="7">
        <f t="shared" ca="1" si="2037"/>
        <v>21</v>
      </c>
      <c r="K9291" s="7">
        <f t="shared" ca="1" si="2038"/>
        <v>9</v>
      </c>
      <c r="L9291" s="7" t="str">
        <f t="shared" ca="1" si="2039"/>
        <v>Net Banking</v>
      </c>
      <c r="M9291" s="7" t="str">
        <f t="shared" ca="1" si="2040"/>
        <v>Canada</v>
      </c>
      <c r="N9291" s="8" t="str">
        <f t="shared" ca="1" si="2041"/>
        <v>Delivered</v>
      </c>
    </row>
    <row r="9292" spans="1:14" x14ac:dyDescent="0.35">
      <c r="A9292" s="5" t="str">
        <f t="shared" si="2042"/>
        <v>AMZ19292</v>
      </c>
      <c r="B9292" s="6">
        <f t="shared" ca="1" si="2043"/>
        <v>45880</v>
      </c>
      <c r="C9292" s="7" t="str">
        <f t="shared" ca="1" si="2030"/>
        <v>CUS55665</v>
      </c>
      <c r="D9292" s="7" t="str">
        <f t="shared" ca="1" si="2031"/>
        <v>Beauty</v>
      </c>
      <c r="E9292" s="7" t="str">
        <f t="shared" ca="1" si="2032"/>
        <v>Iphone Charger</v>
      </c>
      <c r="F9292" s="7" t="str">
        <f t="shared" ca="1" si="2033"/>
        <v>Amazon Fulfilled</v>
      </c>
      <c r="G9292" s="7" t="str">
        <f t="shared" ca="1" si="2034"/>
        <v>Yes</v>
      </c>
      <c r="H9292" s="7">
        <f t="shared" ca="1" si="2035"/>
        <v>155</v>
      </c>
      <c r="I9292" s="7">
        <f t="shared" ca="1" si="2036"/>
        <v>1</v>
      </c>
      <c r="J9292" s="7">
        <f t="shared" ca="1" si="2037"/>
        <v>20</v>
      </c>
      <c r="K9292" s="7">
        <f t="shared" ca="1" si="2038"/>
        <v>12</v>
      </c>
      <c r="L9292" s="7" t="str">
        <f t="shared" ca="1" si="2039"/>
        <v>Net Banking</v>
      </c>
      <c r="M9292" s="7" t="str">
        <f t="shared" ca="1" si="2040"/>
        <v>USA</v>
      </c>
      <c r="N9292" s="8" t="str">
        <f t="shared" ca="1" si="2041"/>
        <v>Delivered</v>
      </c>
    </row>
    <row r="9293" spans="1:14" x14ac:dyDescent="0.35">
      <c r="A9293" s="5" t="str">
        <f t="shared" si="2042"/>
        <v>AMZ19293</v>
      </c>
      <c r="B9293" s="6">
        <f t="shared" ca="1" si="2043"/>
        <v>45937</v>
      </c>
      <c r="C9293" s="7" t="str">
        <f t="shared" ca="1" si="2030"/>
        <v>CUS65590</v>
      </c>
      <c r="D9293" s="7" t="str">
        <f t="shared" ca="1" si="2031"/>
        <v>Fashion</v>
      </c>
      <c r="E9293" s="7" t="str">
        <f t="shared" ca="1" si="2032"/>
        <v>Bluetooth Speaker</v>
      </c>
      <c r="F9293" s="7" t="str">
        <f t="shared" ca="1" si="2033"/>
        <v>Amazon Fulfilled</v>
      </c>
      <c r="G9293" s="7" t="str">
        <f t="shared" ca="1" si="2034"/>
        <v>Yes</v>
      </c>
      <c r="H9293" s="7">
        <f t="shared" ca="1" si="2035"/>
        <v>415</v>
      </c>
      <c r="I9293" s="7">
        <f t="shared" ca="1" si="2036"/>
        <v>1</v>
      </c>
      <c r="J9293" s="7">
        <f t="shared" ca="1" si="2037"/>
        <v>40</v>
      </c>
      <c r="K9293" s="7">
        <f t="shared" ca="1" si="2038"/>
        <v>7</v>
      </c>
      <c r="L9293" s="7" t="str">
        <f t="shared" ca="1" si="2039"/>
        <v>Net Banking</v>
      </c>
      <c r="M9293" s="7" t="str">
        <f t="shared" ca="1" si="2040"/>
        <v>USA</v>
      </c>
      <c r="N9293" s="8" t="str">
        <f t="shared" ca="1" si="2041"/>
        <v>Delivered</v>
      </c>
    </row>
    <row r="9294" spans="1:14" x14ac:dyDescent="0.35">
      <c r="A9294" s="5" t="str">
        <f t="shared" si="2042"/>
        <v>AMZ19294</v>
      </c>
      <c r="B9294" s="6">
        <f t="shared" ca="1" si="2043"/>
        <v>45918</v>
      </c>
      <c r="C9294" s="7" t="str">
        <f t="shared" ca="1" si="2030"/>
        <v>CUS87217</v>
      </c>
      <c r="D9294" s="7" t="str">
        <f t="shared" ca="1" si="2031"/>
        <v>Home &amp; Kitchen</v>
      </c>
      <c r="E9294" s="7" t="str">
        <f t="shared" ca="1" si="2032"/>
        <v>Air  Fryer</v>
      </c>
      <c r="F9294" s="7" t="str">
        <f t="shared" ca="1" si="2033"/>
        <v>Third-Party Seller</v>
      </c>
      <c r="G9294" s="7" t="str">
        <f t="shared" ca="1" si="2034"/>
        <v>No</v>
      </c>
      <c r="H9294" s="7">
        <f t="shared" ca="1" si="2035"/>
        <v>52</v>
      </c>
      <c r="I9294" s="7">
        <f t="shared" ca="1" si="2036"/>
        <v>2</v>
      </c>
      <c r="J9294" s="7">
        <f t="shared" ca="1" si="2037"/>
        <v>4</v>
      </c>
      <c r="K9294" s="7">
        <f t="shared" ca="1" si="2038"/>
        <v>6</v>
      </c>
      <c r="L9294" s="7" t="str">
        <f t="shared" ca="1" si="2039"/>
        <v>Credit Card</v>
      </c>
      <c r="M9294" s="7" t="str">
        <f t="shared" ca="1" si="2040"/>
        <v>UK</v>
      </c>
      <c r="N9294" s="8" t="str">
        <f t="shared" ca="1" si="2041"/>
        <v>Delivered</v>
      </c>
    </row>
    <row r="9295" spans="1:14" x14ac:dyDescent="0.35">
      <c r="A9295" s="5" t="str">
        <f t="shared" si="2042"/>
        <v>AMZ19295</v>
      </c>
      <c r="B9295" s="6">
        <f t="shared" ca="1" si="2043"/>
        <v>45856</v>
      </c>
      <c r="C9295" s="7" t="str">
        <f t="shared" ca="1" si="2030"/>
        <v>CUS12917</v>
      </c>
      <c r="D9295" s="7" t="str">
        <f t="shared" ca="1" si="2031"/>
        <v>Sports</v>
      </c>
      <c r="E9295" s="7" t="str">
        <f t="shared" ca="1" si="2032"/>
        <v>Bluetooth Speaker</v>
      </c>
      <c r="F9295" s="7" t="str">
        <f t="shared" ca="1" si="2033"/>
        <v>Third-Party Seller</v>
      </c>
      <c r="G9295" s="7" t="str">
        <f t="shared" ca="1" si="2034"/>
        <v>No</v>
      </c>
      <c r="H9295" s="7">
        <f t="shared" ca="1" si="2035"/>
        <v>590</v>
      </c>
      <c r="I9295" s="7">
        <f t="shared" ca="1" si="2036"/>
        <v>2</v>
      </c>
      <c r="J9295" s="7">
        <f t="shared" ca="1" si="2037"/>
        <v>25</v>
      </c>
      <c r="K9295" s="7">
        <f t="shared" ca="1" si="2038"/>
        <v>9</v>
      </c>
      <c r="L9295" s="7" t="str">
        <f t="shared" ca="1" si="2039"/>
        <v>Credit Card</v>
      </c>
      <c r="M9295" s="7" t="str">
        <f t="shared" ca="1" si="2040"/>
        <v>USA</v>
      </c>
      <c r="N9295" s="8" t="str">
        <f t="shared" ca="1" si="2041"/>
        <v>Delivered</v>
      </c>
    </row>
    <row r="9296" spans="1:14" x14ac:dyDescent="0.35">
      <c r="A9296" s="5" t="str">
        <f t="shared" si="2042"/>
        <v>AMZ19296</v>
      </c>
      <c r="B9296" s="6">
        <f t="shared" ca="1" si="2043"/>
        <v>45890</v>
      </c>
      <c r="C9296" s="7" t="str">
        <f t="shared" ca="1" si="2030"/>
        <v>CUS48946</v>
      </c>
      <c r="D9296" s="7" t="str">
        <f t="shared" ca="1" si="2031"/>
        <v>Sports</v>
      </c>
      <c r="E9296" s="7" t="str">
        <f t="shared" ca="1" si="2032"/>
        <v>Cotton T-Shirt</v>
      </c>
      <c r="F9296" s="7" t="str">
        <f t="shared" ca="1" si="2033"/>
        <v>Amazon Fulfilled</v>
      </c>
      <c r="G9296" s="7" t="str">
        <f t="shared" ca="1" si="2034"/>
        <v>No</v>
      </c>
      <c r="H9296" s="7">
        <f t="shared" ca="1" si="2035"/>
        <v>769</v>
      </c>
      <c r="I9296" s="7">
        <f t="shared" ca="1" si="2036"/>
        <v>3</v>
      </c>
      <c r="J9296" s="7">
        <f t="shared" ca="1" si="2037"/>
        <v>4</v>
      </c>
      <c r="K9296" s="7">
        <f t="shared" ca="1" si="2038"/>
        <v>7</v>
      </c>
      <c r="L9296" s="7" t="str">
        <f t="shared" ca="1" si="2039"/>
        <v>Credit Card</v>
      </c>
      <c r="M9296" s="7" t="str">
        <f t="shared" ca="1" si="2040"/>
        <v>USA</v>
      </c>
      <c r="N9296" s="8" t="str">
        <f t="shared" ca="1" si="2041"/>
        <v>Delivered</v>
      </c>
    </row>
    <row r="9297" spans="1:14" x14ac:dyDescent="0.35">
      <c r="A9297" s="5" t="str">
        <f t="shared" si="2042"/>
        <v>AMZ19297</v>
      </c>
      <c r="B9297" s="6">
        <f t="shared" ca="1" si="2043"/>
        <v>45888</v>
      </c>
      <c r="C9297" s="7" t="str">
        <f t="shared" ca="1" si="2030"/>
        <v>CUS50327</v>
      </c>
      <c r="D9297" s="7" t="str">
        <f t="shared" ca="1" si="2031"/>
        <v>Books</v>
      </c>
      <c r="E9297" s="7" t="str">
        <f t="shared" ca="1" si="2032"/>
        <v>Air  Fryer</v>
      </c>
      <c r="F9297" s="7" t="str">
        <f t="shared" ca="1" si="2033"/>
        <v>Amazon Fulfilled</v>
      </c>
      <c r="G9297" s="7" t="str">
        <f t="shared" ca="1" si="2034"/>
        <v>Yes</v>
      </c>
      <c r="H9297" s="7">
        <f t="shared" ca="1" si="2035"/>
        <v>400</v>
      </c>
      <c r="I9297" s="7">
        <f t="shared" ca="1" si="2036"/>
        <v>3</v>
      </c>
      <c r="J9297" s="7">
        <f t="shared" ca="1" si="2037"/>
        <v>37</v>
      </c>
      <c r="K9297" s="7">
        <f t="shared" ca="1" si="2038"/>
        <v>13</v>
      </c>
      <c r="L9297" s="7" t="str">
        <f t="shared" ca="1" si="2039"/>
        <v>Debit Card</v>
      </c>
      <c r="M9297" s="7" t="str">
        <f t="shared" ca="1" si="2040"/>
        <v>USA</v>
      </c>
      <c r="N9297" s="8" t="str">
        <f t="shared" ca="1" si="2041"/>
        <v>Delivered</v>
      </c>
    </row>
    <row r="9298" spans="1:14" x14ac:dyDescent="0.35">
      <c r="A9298" s="5" t="str">
        <f t="shared" si="2042"/>
        <v>AMZ19298</v>
      </c>
      <c r="B9298" s="6">
        <f t="shared" ca="1" si="2043"/>
        <v>46021</v>
      </c>
      <c r="C9298" s="7" t="str">
        <f t="shared" ca="1" si="2030"/>
        <v>CUS52923</v>
      </c>
      <c r="D9298" s="7" t="str">
        <f t="shared" ca="1" si="2031"/>
        <v>Books</v>
      </c>
      <c r="E9298" s="7" t="str">
        <f t="shared" ca="1" si="2032"/>
        <v>Smart Watch</v>
      </c>
      <c r="F9298" s="7" t="str">
        <f t="shared" ca="1" si="2033"/>
        <v>Third-Party Seller</v>
      </c>
      <c r="G9298" s="7" t="str">
        <f t="shared" ca="1" si="2034"/>
        <v>Yes</v>
      </c>
      <c r="H9298" s="7">
        <f t="shared" ca="1" si="2035"/>
        <v>441</v>
      </c>
      <c r="I9298" s="7">
        <f t="shared" ca="1" si="2036"/>
        <v>3</v>
      </c>
      <c r="J9298" s="7">
        <f t="shared" ca="1" si="2037"/>
        <v>34</v>
      </c>
      <c r="K9298" s="7">
        <f t="shared" ca="1" si="2038"/>
        <v>3</v>
      </c>
      <c r="L9298" s="7" t="str">
        <f t="shared" ca="1" si="2039"/>
        <v>Amazon Pay</v>
      </c>
      <c r="M9298" s="7" t="str">
        <f t="shared" ca="1" si="2040"/>
        <v>India</v>
      </c>
      <c r="N9298" s="8" t="str">
        <f t="shared" ca="1" si="2041"/>
        <v>Cancelled</v>
      </c>
    </row>
    <row r="9299" spans="1:14" x14ac:dyDescent="0.35">
      <c r="A9299" s="5" t="str">
        <f t="shared" si="2042"/>
        <v>AMZ19299</v>
      </c>
      <c r="B9299" s="6">
        <f t="shared" ca="1" si="2043"/>
        <v>45982</v>
      </c>
      <c r="C9299" s="7" t="str">
        <f t="shared" ca="1" si="2030"/>
        <v>CUS97550</v>
      </c>
      <c r="D9299" s="7" t="str">
        <f t="shared" ca="1" si="2031"/>
        <v>Sports</v>
      </c>
      <c r="E9299" s="7" t="str">
        <f t="shared" ca="1" si="2032"/>
        <v>Running Shoes</v>
      </c>
      <c r="F9299" s="7" t="str">
        <f t="shared" ca="1" si="2033"/>
        <v>Third-Party Seller</v>
      </c>
      <c r="G9299" s="7" t="str">
        <f t="shared" ca="1" si="2034"/>
        <v>Yes</v>
      </c>
      <c r="H9299" s="7">
        <f t="shared" ca="1" si="2035"/>
        <v>617</v>
      </c>
      <c r="I9299" s="7">
        <f t="shared" ca="1" si="2036"/>
        <v>2</v>
      </c>
      <c r="J9299" s="7">
        <f t="shared" ca="1" si="2037"/>
        <v>12</v>
      </c>
      <c r="K9299" s="7">
        <f t="shared" ca="1" si="2038"/>
        <v>5</v>
      </c>
      <c r="L9299" s="7" t="str">
        <f t="shared" ca="1" si="2039"/>
        <v>Amazon Pay</v>
      </c>
      <c r="M9299" s="7" t="str">
        <f t="shared" ca="1" si="2040"/>
        <v>India</v>
      </c>
      <c r="N9299" s="8" t="str">
        <f t="shared" ca="1" si="2041"/>
        <v>Delivered</v>
      </c>
    </row>
    <row r="9300" spans="1:14" x14ac:dyDescent="0.35">
      <c r="A9300" s="5" t="str">
        <f t="shared" si="2042"/>
        <v>AMZ19300</v>
      </c>
      <c r="B9300" s="6">
        <f t="shared" ca="1" si="2043"/>
        <v>46001</v>
      </c>
      <c r="C9300" s="7" t="str">
        <f t="shared" ca="1" si="2030"/>
        <v>CUS94976</v>
      </c>
      <c r="D9300" s="7" t="str">
        <f t="shared" ca="1" si="2031"/>
        <v>Books</v>
      </c>
      <c r="E9300" s="7" t="str">
        <f t="shared" ca="1" si="2032"/>
        <v>Noise Cancelling Headphones</v>
      </c>
      <c r="F9300" s="7" t="str">
        <f t="shared" ca="1" si="2033"/>
        <v>Amazon Fulfilled</v>
      </c>
      <c r="G9300" s="7" t="str">
        <f t="shared" ca="1" si="2034"/>
        <v>Yes</v>
      </c>
      <c r="H9300" s="7">
        <f t="shared" ca="1" si="2035"/>
        <v>163</v>
      </c>
      <c r="I9300" s="7">
        <f t="shared" ca="1" si="2036"/>
        <v>2</v>
      </c>
      <c r="J9300" s="7">
        <f t="shared" ca="1" si="2037"/>
        <v>34</v>
      </c>
      <c r="K9300" s="7">
        <f t="shared" ca="1" si="2038"/>
        <v>6</v>
      </c>
      <c r="L9300" s="7" t="str">
        <f t="shared" ca="1" si="2039"/>
        <v>Debit Card</v>
      </c>
      <c r="M9300" s="7" t="str">
        <f t="shared" ca="1" si="2040"/>
        <v>India</v>
      </c>
      <c r="N9300" s="8" t="str">
        <f t="shared" ca="1" si="2041"/>
        <v>Returned</v>
      </c>
    </row>
    <row r="9301" spans="1:14" x14ac:dyDescent="0.35">
      <c r="A9301" s="5" t="str">
        <f t="shared" si="2042"/>
        <v>AMZ19301</v>
      </c>
      <c r="B9301" s="6">
        <f t="shared" ca="1" si="2043"/>
        <v>45844</v>
      </c>
      <c r="C9301" s="7" t="str">
        <f t="shared" ca="1" si="2030"/>
        <v>CUS89189</v>
      </c>
      <c r="D9301" s="7" t="str">
        <f t="shared" ca="1" si="2031"/>
        <v>Beauty</v>
      </c>
      <c r="E9301" s="7" t="str">
        <f t="shared" ca="1" si="2032"/>
        <v>Yoga Mat</v>
      </c>
      <c r="F9301" s="7" t="str">
        <f t="shared" ca="1" si="2033"/>
        <v>Amazon Fulfilled</v>
      </c>
      <c r="G9301" s="7" t="str">
        <f t="shared" ca="1" si="2034"/>
        <v>Yes</v>
      </c>
      <c r="H9301" s="7">
        <f t="shared" ca="1" si="2035"/>
        <v>394</v>
      </c>
      <c r="I9301" s="7">
        <f t="shared" ca="1" si="2036"/>
        <v>1</v>
      </c>
      <c r="J9301" s="7">
        <f t="shared" ca="1" si="2037"/>
        <v>19</v>
      </c>
      <c r="K9301" s="7">
        <f t="shared" ca="1" si="2038"/>
        <v>11</v>
      </c>
      <c r="L9301" s="7" t="str">
        <f t="shared" ca="1" si="2039"/>
        <v>Debit Card</v>
      </c>
      <c r="M9301" s="7" t="str">
        <f t="shared" ca="1" si="2040"/>
        <v>UK</v>
      </c>
      <c r="N9301" s="8" t="str">
        <f t="shared" ca="1" si="2041"/>
        <v>Cancelled</v>
      </c>
    </row>
    <row r="9302" spans="1:14" x14ac:dyDescent="0.35">
      <c r="A9302" s="5" t="str">
        <f t="shared" si="2042"/>
        <v>AMZ19302</v>
      </c>
      <c r="B9302" s="6">
        <f t="shared" ca="1" si="2043"/>
        <v>45898</v>
      </c>
      <c r="C9302" s="7" t="str">
        <f t="shared" ca="1" si="2030"/>
        <v>CUS76353</v>
      </c>
      <c r="D9302" s="7" t="str">
        <f t="shared" ca="1" si="2031"/>
        <v>Beauty</v>
      </c>
      <c r="E9302" s="7" t="str">
        <f t="shared" ca="1" si="2032"/>
        <v>Water Bottle</v>
      </c>
      <c r="F9302" s="7" t="str">
        <f t="shared" ca="1" si="2033"/>
        <v>Third-Party Seller</v>
      </c>
      <c r="G9302" s="7" t="str">
        <f t="shared" ca="1" si="2034"/>
        <v>No</v>
      </c>
      <c r="H9302" s="7">
        <f t="shared" ca="1" si="2035"/>
        <v>257</v>
      </c>
      <c r="I9302" s="7">
        <f t="shared" ca="1" si="2036"/>
        <v>3</v>
      </c>
      <c r="J9302" s="7">
        <f t="shared" ca="1" si="2037"/>
        <v>0</v>
      </c>
      <c r="K9302" s="7">
        <f t="shared" ca="1" si="2038"/>
        <v>12</v>
      </c>
      <c r="L9302" s="7" t="str">
        <f t="shared" ca="1" si="2039"/>
        <v>UPI</v>
      </c>
      <c r="M9302" s="7" t="str">
        <f t="shared" ca="1" si="2040"/>
        <v>Canada</v>
      </c>
      <c r="N9302" s="8" t="str">
        <f t="shared" ca="1" si="2041"/>
        <v>Cancelled</v>
      </c>
    </row>
    <row r="9303" spans="1:14" x14ac:dyDescent="0.35">
      <c r="A9303" s="5" t="str">
        <f t="shared" si="2042"/>
        <v>AMZ19303</v>
      </c>
      <c r="B9303" s="6">
        <f t="shared" ca="1" si="2043"/>
        <v>45938</v>
      </c>
      <c r="C9303" s="7" t="str">
        <f t="shared" ca="1" si="2030"/>
        <v>CUS29023</v>
      </c>
      <c r="D9303" s="7" t="str">
        <f t="shared" ca="1" si="2031"/>
        <v>Beauty</v>
      </c>
      <c r="E9303" s="7" t="str">
        <f t="shared" ca="1" si="2032"/>
        <v>Face Cream</v>
      </c>
      <c r="F9303" s="7" t="str">
        <f t="shared" ca="1" si="2033"/>
        <v>Third-Party Seller</v>
      </c>
      <c r="G9303" s="7" t="str">
        <f t="shared" ca="1" si="2034"/>
        <v>No</v>
      </c>
      <c r="H9303" s="7">
        <f t="shared" ca="1" si="2035"/>
        <v>205</v>
      </c>
      <c r="I9303" s="7">
        <f t="shared" ca="1" si="2036"/>
        <v>3</v>
      </c>
      <c r="J9303" s="7">
        <f t="shared" ca="1" si="2037"/>
        <v>36</v>
      </c>
      <c r="K9303" s="7">
        <f t="shared" ca="1" si="2038"/>
        <v>15</v>
      </c>
      <c r="L9303" s="7" t="str">
        <f t="shared" ca="1" si="2039"/>
        <v>Amazon Pay</v>
      </c>
      <c r="M9303" s="7" t="str">
        <f t="shared" ca="1" si="2040"/>
        <v>Canada</v>
      </c>
      <c r="N9303" s="8" t="str">
        <f t="shared" ca="1" si="2041"/>
        <v>Cancelled</v>
      </c>
    </row>
    <row r="9304" spans="1:14" x14ac:dyDescent="0.35">
      <c r="A9304" s="5" t="str">
        <f t="shared" si="2042"/>
        <v>AMZ19304</v>
      </c>
      <c r="B9304" s="6">
        <f t="shared" ca="1" si="2043"/>
        <v>45869</v>
      </c>
      <c r="C9304" s="7" t="str">
        <f t="shared" ca="1" si="2030"/>
        <v>CUS18152</v>
      </c>
      <c r="D9304" s="7" t="str">
        <f t="shared" ca="1" si="2031"/>
        <v>Home &amp; Kitchen</v>
      </c>
      <c r="E9304" s="7" t="str">
        <f t="shared" ca="1" si="2032"/>
        <v>Yoga Mat</v>
      </c>
      <c r="F9304" s="7" t="str">
        <f t="shared" ca="1" si="2033"/>
        <v>Amazon Fulfilled</v>
      </c>
      <c r="G9304" s="7" t="str">
        <f t="shared" ca="1" si="2034"/>
        <v>Yes</v>
      </c>
      <c r="H9304" s="7">
        <f t="shared" ca="1" si="2035"/>
        <v>742</v>
      </c>
      <c r="I9304" s="7">
        <f t="shared" ca="1" si="2036"/>
        <v>3</v>
      </c>
      <c r="J9304" s="7">
        <f t="shared" ca="1" si="2037"/>
        <v>15</v>
      </c>
      <c r="K9304" s="7">
        <f t="shared" ca="1" si="2038"/>
        <v>11</v>
      </c>
      <c r="L9304" s="7" t="str">
        <f t="shared" ca="1" si="2039"/>
        <v>Amazon Pay</v>
      </c>
      <c r="M9304" s="7" t="str">
        <f t="shared" ca="1" si="2040"/>
        <v>India</v>
      </c>
      <c r="N9304" s="8" t="str">
        <f t="shared" ca="1" si="2041"/>
        <v>Returned</v>
      </c>
    </row>
    <row r="9305" spans="1:14" x14ac:dyDescent="0.35">
      <c r="A9305" s="5" t="str">
        <f t="shared" si="2042"/>
        <v>AMZ19305</v>
      </c>
      <c r="B9305" s="6">
        <f t="shared" ca="1" si="2043"/>
        <v>45934</v>
      </c>
      <c r="C9305" s="7" t="str">
        <f t="shared" ca="1" si="2030"/>
        <v>CUS37978</v>
      </c>
      <c r="D9305" s="7" t="str">
        <f t="shared" ca="1" si="2031"/>
        <v>Books</v>
      </c>
      <c r="E9305" s="7" t="str">
        <f t="shared" ca="1" si="2032"/>
        <v>Yoga Mat</v>
      </c>
      <c r="F9305" s="7" t="str">
        <f t="shared" ca="1" si="2033"/>
        <v>Amazon Fulfilled</v>
      </c>
      <c r="G9305" s="7" t="str">
        <f t="shared" ca="1" si="2034"/>
        <v>No</v>
      </c>
      <c r="H9305" s="7">
        <f t="shared" ca="1" si="2035"/>
        <v>188</v>
      </c>
      <c r="I9305" s="7">
        <f t="shared" ca="1" si="2036"/>
        <v>1</v>
      </c>
      <c r="J9305" s="7">
        <f t="shared" ca="1" si="2037"/>
        <v>6</v>
      </c>
      <c r="K9305" s="7">
        <f t="shared" ca="1" si="2038"/>
        <v>3</v>
      </c>
      <c r="L9305" s="7" t="str">
        <f t="shared" ca="1" si="2039"/>
        <v>Credit Card</v>
      </c>
      <c r="M9305" s="7" t="str">
        <f t="shared" ca="1" si="2040"/>
        <v>USA</v>
      </c>
      <c r="N9305" s="8" t="str">
        <f t="shared" ca="1" si="2041"/>
        <v>Delivered</v>
      </c>
    </row>
    <row r="9306" spans="1:14" x14ac:dyDescent="0.35">
      <c r="A9306" s="5" t="str">
        <f t="shared" si="2042"/>
        <v>AMZ19306</v>
      </c>
      <c r="B9306" s="6">
        <f t="shared" ca="1" si="2043"/>
        <v>45889</v>
      </c>
      <c r="C9306" s="7" t="str">
        <f t="shared" ca="1" si="2030"/>
        <v>CUS51470</v>
      </c>
      <c r="D9306" s="7" t="str">
        <f t="shared" ca="1" si="2031"/>
        <v>Beauty</v>
      </c>
      <c r="E9306" s="7" t="str">
        <f t="shared" ca="1" si="2032"/>
        <v>Noise Cancelling Headphones</v>
      </c>
      <c r="F9306" s="7" t="str">
        <f t="shared" ca="1" si="2033"/>
        <v>Third-Party Seller</v>
      </c>
      <c r="G9306" s="7" t="str">
        <f t="shared" ca="1" si="2034"/>
        <v>No</v>
      </c>
      <c r="H9306" s="7">
        <f t="shared" ca="1" si="2035"/>
        <v>235</v>
      </c>
      <c r="I9306" s="7">
        <f t="shared" ca="1" si="2036"/>
        <v>2</v>
      </c>
      <c r="J9306" s="7">
        <f t="shared" ca="1" si="2037"/>
        <v>17</v>
      </c>
      <c r="K9306" s="7">
        <f t="shared" ca="1" si="2038"/>
        <v>14</v>
      </c>
      <c r="L9306" s="7" t="str">
        <f t="shared" ca="1" si="2039"/>
        <v>Amazon Pay</v>
      </c>
      <c r="M9306" s="7" t="str">
        <f t="shared" ca="1" si="2040"/>
        <v>UK</v>
      </c>
      <c r="N9306" s="8" t="str">
        <f t="shared" ca="1" si="2041"/>
        <v>Returned</v>
      </c>
    </row>
    <row r="9307" spans="1:14" x14ac:dyDescent="0.35">
      <c r="A9307" s="5" t="str">
        <f t="shared" si="2042"/>
        <v>AMZ19307</v>
      </c>
      <c r="B9307" s="6">
        <f t="shared" ca="1" si="2043"/>
        <v>45889</v>
      </c>
      <c r="C9307" s="7" t="str">
        <f t="shared" ca="1" si="2030"/>
        <v>CUS52401</v>
      </c>
      <c r="D9307" s="7" t="str">
        <f t="shared" ca="1" si="2031"/>
        <v>Beauty</v>
      </c>
      <c r="E9307" s="7" t="str">
        <f t="shared" ca="1" si="2032"/>
        <v>Smart Watch</v>
      </c>
      <c r="F9307" s="7" t="str">
        <f t="shared" ca="1" si="2033"/>
        <v>Amazon Fulfilled</v>
      </c>
      <c r="G9307" s="7" t="str">
        <f t="shared" ca="1" si="2034"/>
        <v>No</v>
      </c>
      <c r="H9307" s="7">
        <f t="shared" ca="1" si="2035"/>
        <v>352</v>
      </c>
      <c r="I9307" s="7">
        <f t="shared" ca="1" si="2036"/>
        <v>1</v>
      </c>
      <c r="J9307" s="7">
        <f t="shared" ca="1" si="2037"/>
        <v>3</v>
      </c>
      <c r="K9307" s="7">
        <f t="shared" ca="1" si="2038"/>
        <v>15</v>
      </c>
      <c r="L9307" s="7" t="str">
        <f t="shared" ca="1" si="2039"/>
        <v>Debit Card</v>
      </c>
      <c r="M9307" s="7" t="str">
        <f t="shared" ca="1" si="2040"/>
        <v>USA</v>
      </c>
      <c r="N9307" s="8" t="str">
        <f t="shared" ca="1" si="2041"/>
        <v>Cancelled</v>
      </c>
    </row>
    <row r="9308" spans="1:14" x14ac:dyDescent="0.35">
      <c r="A9308" s="5" t="str">
        <f t="shared" si="2042"/>
        <v>AMZ19308</v>
      </c>
      <c r="B9308" s="6">
        <f t="shared" ca="1" si="2043"/>
        <v>45917</v>
      </c>
      <c r="C9308" s="7" t="str">
        <f t="shared" ca="1" si="2030"/>
        <v>CUS17231</v>
      </c>
      <c r="D9308" s="7" t="str">
        <f t="shared" ca="1" si="2031"/>
        <v>Books</v>
      </c>
      <c r="E9308" s="7" t="str">
        <f t="shared" ca="1" si="2032"/>
        <v>Yoga Mat</v>
      </c>
      <c r="F9308" s="7" t="str">
        <f t="shared" ca="1" si="2033"/>
        <v>Third-Party Seller</v>
      </c>
      <c r="G9308" s="7" t="str">
        <f t="shared" ca="1" si="2034"/>
        <v>Yes</v>
      </c>
      <c r="H9308" s="7">
        <f t="shared" ca="1" si="2035"/>
        <v>263</v>
      </c>
      <c r="I9308" s="7">
        <f t="shared" ca="1" si="2036"/>
        <v>2</v>
      </c>
      <c r="J9308" s="7">
        <f t="shared" ca="1" si="2037"/>
        <v>8</v>
      </c>
      <c r="K9308" s="7">
        <f t="shared" ca="1" si="2038"/>
        <v>14</v>
      </c>
      <c r="L9308" s="7" t="str">
        <f t="shared" ca="1" si="2039"/>
        <v>UPI</v>
      </c>
      <c r="M9308" s="7" t="str">
        <f t="shared" ca="1" si="2040"/>
        <v>India</v>
      </c>
      <c r="N9308" s="8" t="str">
        <f t="shared" ca="1" si="2041"/>
        <v>Delivered</v>
      </c>
    </row>
    <row r="9309" spans="1:14" x14ac:dyDescent="0.35">
      <c r="A9309" s="5" t="str">
        <f t="shared" si="2042"/>
        <v>AMZ19309</v>
      </c>
      <c r="B9309" s="6">
        <f t="shared" ca="1" si="2043"/>
        <v>45906</v>
      </c>
      <c r="C9309" s="7" t="str">
        <f t="shared" ca="1" si="2030"/>
        <v>CUS49480</v>
      </c>
      <c r="D9309" s="7" t="str">
        <f t="shared" ca="1" si="2031"/>
        <v>Home &amp; Kitchen</v>
      </c>
      <c r="E9309" s="7" t="str">
        <f t="shared" ca="1" si="2032"/>
        <v>Cotton T-Shirt</v>
      </c>
      <c r="F9309" s="7" t="str">
        <f t="shared" ca="1" si="2033"/>
        <v>Amazon Fulfilled</v>
      </c>
      <c r="G9309" s="7" t="str">
        <f t="shared" ca="1" si="2034"/>
        <v>No</v>
      </c>
      <c r="H9309" s="7">
        <f t="shared" ca="1" si="2035"/>
        <v>389</v>
      </c>
      <c r="I9309" s="7">
        <f t="shared" ca="1" si="2036"/>
        <v>3</v>
      </c>
      <c r="J9309" s="7">
        <f t="shared" ca="1" si="2037"/>
        <v>18</v>
      </c>
      <c r="K9309" s="7">
        <f t="shared" ca="1" si="2038"/>
        <v>13</v>
      </c>
      <c r="L9309" s="7" t="str">
        <f t="shared" ca="1" si="2039"/>
        <v>Amazon Pay</v>
      </c>
      <c r="M9309" s="7" t="str">
        <f t="shared" ca="1" si="2040"/>
        <v>USA</v>
      </c>
      <c r="N9309" s="8" t="str">
        <f t="shared" ca="1" si="2041"/>
        <v>Returned</v>
      </c>
    </row>
    <row r="9310" spans="1:14" x14ac:dyDescent="0.35">
      <c r="A9310" s="5" t="str">
        <f t="shared" si="2042"/>
        <v>AMZ19310</v>
      </c>
      <c r="B9310" s="6">
        <f t="shared" ca="1" si="2043"/>
        <v>45885</v>
      </c>
      <c r="C9310" s="7" t="str">
        <f t="shared" ca="1" si="2030"/>
        <v>CUS99339</v>
      </c>
      <c r="D9310" s="7" t="str">
        <f t="shared" ca="1" si="2031"/>
        <v>Fashion</v>
      </c>
      <c r="E9310" s="7" t="str">
        <f t="shared" ca="1" si="2032"/>
        <v>Bluetooth Speaker</v>
      </c>
      <c r="F9310" s="7" t="str">
        <f t="shared" ca="1" si="2033"/>
        <v>Third-Party Seller</v>
      </c>
      <c r="G9310" s="7" t="str">
        <f t="shared" ca="1" si="2034"/>
        <v>Yes</v>
      </c>
      <c r="H9310" s="7">
        <f t="shared" ca="1" si="2035"/>
        <v>657</v>
      </c>
      <c r="I9310" s="7">
        <f t="shared" ca="1" si="2036"/>
        <v>4</v>
      </c>
      <c r="J9310" s="7">
        <f t="shared" ca="1" si="2037"/>
        <v>4</v>
      </c>
      <c r="K9310" s="7">
        <f t="shared" ca="1" si="2038"/>
        <v>14</v>
      </c>
      <c r="L9310" s="7" t="str">
        <f t="shared" ca="1" si="2039"/>
        <v>Amazon Pay</v>
      </c>
      <c r="M9310" s="7" t="str">
        <f t="shared" ca="1" si="2040"/>
        <v>USA</v>
      </c>
      <c r="N9310" s="8" t="str">
        <f t="shared" ca="1" si="2041"/>
        <v>Delivered</v>
      </c>
    </row>
    <row r="9311" spans="1:14" x14ac:dyDescent="0.35">
      <c r="A9311" s="5" t="str">
        <f t="shared" si="2042"/>
        <v>AMZ19311</v>
      </c>
      <c r="B9311" s="6">
        <f t="shared" ca="1" si="2043"/>
        <v>45900</v>
      </c>
      <c r="C9311" s="7" t="str">
        <f t="shared" ca="1" si="2030"/>
        <v>CUS95394</v>
      </c>
      <c r="D9311" s="7" t="str">
        <f t="shared" ca="1" si="2031"/>
        <v>Books</v>
      </c>
      <c r="E9311" s="7" t="str">
        <f t="shared" ca="1" si="2032"/>
        <v>Bluetooth Speaker</v>
      </c>
      <c r="F9311" s="7" t="str">
        <f t="shared" ca="1" si="2033"/>
        <v>Amazon Fulfilled</v>
      </c>
      <c r="G9311" s="7" t="str">
        <f t="shared" ca="1" si="2034"/>
        <v>No</v>
      </c>
      <c r="H9311" s="7">
        <f t="shared" ca="1" si="2035"/>
        <v>372</v>
      </c>
      <c r="I9311" s="7">
        <f t="shared" ca="1" si="2036"/>
        <v>2</v>
      </c>
      <c r="J9311" s="7">
        <f t="shared" ca="1" si="2037"/>
        <v>28</v>
      </c>
      <c r="K9311" s="7">
        <f t="shared" ca="1" si="2038"/>
        <v>9</v>
      </c>
      <c r="L9311" s="7" t="str">
        <f t="shared" ca="1" si="2039"/>
        <v>UPI</v>
      </c>
      <c r="M9311" s="7" t="str">
        <f t="shared" ca="1" si="2040"/>
        <v>USA</v>
      </c>
      <c r="N9311" s="8" t="str">
        <f t="shared" ca="1" si="2041"/>
        <v>Cancelled</v>
      </c>
    </row>
    <row r="9312" spans="1:14" x14ac:dyDescent="0.35">
      <c r="A9312" s="5" t="str">
        <f t="shared" si="2042"/>
        <v>AMZ19312</v>
      </c>
      <c r="B9312" s="6">
        <f t="shared" ca="1" si="2043"/>
        <v>45843</v>
      </c>
      <c r="C9312" s="7" t="str">
        <f t="shared" ca="1" si="2030"/>
        <v>CUS73531</v>
      </c>
      <c r="D9312" s="7" t="str">
        <f t="shared" ca="1" si="2031"/>
        <v>Electronics</v>
      </c>
      <c r="E9312" s="7" t="str">
        <f t="shared" ca="1" si="2032"/>
        <v>Water Bottle</v>
      </c>
      <c r="F9312" s="7" t="str">
        <f t="shared" ca="1" si="2033"/>
        <v>Third-Party Seller</v>
      </c>
      <c r="G9312" s="7" t="str">
        <f t="shared" ca="1" si="2034"/>
        <v>Yes</v>
      </c>
      <c r="H9312" s="7">
        <f t="shared" ca="1" si="2035"/>
        <v>109</v>
      </c>
      <c r="I9312" s="7">
        <f t="shared" ca="1" si="2036"/>
        <v>1</v>
      </c>
      <c r="J9312" s="7">
        <f t="shared" ca="1" si="2037"/>
        <v>16</v>
      </c>
      <c r="K9312" s="7">
        <f t="shared" ca="1" si="2038"/>
        <v>13</v>
      </c>
      <c r="L9312" s="7" t="str">
        <f t="shared" ca="1" si="2039"/>
        <v>Net Banking</v>
      </c>
      <c r="M9312" s="7" t="str">
        <f t="shared" ca="1" si="2040"/>
        <v>UK</v>
      </c>
      <c r="N9312" s="8" t="str">
        <f t="shared" ca="1" si="2041"/>
        <v>Cancelled</v>
      </c>
    </row>
    <row r="9313" spans="1:14" x14ac:dyDescent="0.35">
      <c r="A9313" s="5" t="str">
        <f t="shared" si="2042"/>
        <v>AMZ19313</v>
      </c>
      <c r="B9313" s="6">
        <f t="shared" ca="1" si="2043"/>
        <v>45922</v>
      </c>
      <c r="C9313" s="7" t="str">
        <f t="shared" ca="1" si="2030"/>
        <v>CUS51016</v>
      </c>
      <c r="D9313" s="7" t="str">
        <f t="shared" ca="1" si="2031"/>
        <v>Sports</v>
      </c>
      <c r="E9313" s="7" t="str">
        <f t="shared" ca="1" si="2032"/>
        <v>Bluetooth Speaker</v>
      </c>
      <c r="F9313" s="7" t="str">
        <f t="shared" ca="1" si="2033"/>
        <v>Amazon Fulfilled</v>
      </c>
      <c r="G9313" s="7" t="str">
        <f t="shared" ca="1" si="2034"/>
        <v>No</v>
      </c>
      <c r="H9313" s="7">
        <f t="shared" ca="1" si="2035"/>
        <v>611</v>
      </c>
      <c r="I9313" s="7">
        <f t="shared" ca="1" si="2036"/>
        <v>4</v>
      </c>
      <c r="J9313" s="7">
        <f t="shared" ca="1" si="2037"/>
        <v>35</v>
      </c>
      <c r="K9313" s="7">
        <f t="shared" ca="1" si="2038"/>
        <v>4</v>
      </c>
      <c r="L9313" s="7" t="str">
        <f t="shared" ca="1" si="2039"/>
        <v>Debit Card</v>
      </c>
      <c r="M9313" s="7" t="str">
        <f t="shared" ca="1" si="2040"/>
        <v>USA</v>
      </c>
      <c r="N9313" s="8" t="str">
        <f t="shared" ca="1" si="2041"/>
        <v>Delivered</v>
      </c>
    </row>
    <row r="9314" spans="1:14" x14ac:dyDescent="0.35">
      <c r="A9314" s="5" t="str">
        <f t="shared" si="2042"/>
        <v>AMZ19314</v>
      </c>
      <c r="B9314" s="6">
        <f t="shared" ca="1" si="2043"/>
        <v>45896</v>
      </c>
      <c r="C9314" s="7" t="str">
        <f t="shared" ca="1" si="2030"/>
        <v>CUS99826</v>
      </c>
      <c r="D9314" s="7" t="str">
        <f t="shared" ca="1" si="2031"/>
        <v>Books</v>
      </c>
      <c r="E9314" s="7" t="str">
        <f t="shared" ca="1" si="2032"/>
        <v>Face Cream</v>
      </c>
      <c r="F9314" s="7" t="str">
        <f t="shared" ca="1" si="2033"/>
        <v>Amazon Fulfilled</v>
      </c>
      <c r="G9314" s="7" t="str">
        <f t="shared" ca="1" si="2034"/>
        <v>No</v>
      </c>
      <c r="H9314" s="7">
        <f t="shared" ca="1" si="2035"/>
        <v>582</v>
      </c>
      <c r="I9314" s="7">
        <f t="shared" ca="1" si="2036"/>
        <v>4</v>
      </c>
      <c r="J9314" s="7">
        <f t="shared" ca="1" si="2037"/>
        <v>18</v>
      </c>
      <c r="K9314" s="7">
        <f t="shared" ca="1" si="2038"/>
        <v>6</v>
      </c>
      <c r="L9314" s="7" t="str">
        <f t="shared" ca="1" si="2039"/>
        <v>UPI</v>
      </c>
      <c r="M9314" s="7" t="str">
        <f t="shared" ca="1" si="2040"/>
        <v>USA</v>
      </c>
      <c r="N9314" s="8" t="str">
        <f t="shared" ca="1" si="2041"/>
        <v>Cancelled</v>
      </c>
    </row>
    <row r="9315" spans="1:14" x14ac:dyDescent="0.35">
      <c r="A9315" s="5" t="str">
        <f t="shared" si="2042"/>
        <v>AMZ19315</v>
      </c>
      <c r="B9315" s="6">
        <f t="shared" ca="1" si="2043"/>
        <v>45857</v>
      </c>
      <c r="C9315" s="7" t="str">
        <f t="shared" ca="1" si="2030"/>
        <v>CUS79005</v>
      </c>
      <c r="D9315" s="7" t="str">
        <f t="shared" ca="1" si="2031"/>
        <v>Beauty</v>
      </c>
      <c r="E9315" s="7" t="str">
        <f t="shared" ca="1" si="2032"/>
        <v>Face Cream</v>
      </c>
      <c r="F9315" s="7" t="str">
        <f t="shared" ca="1" si="2033"/>
        <v>Amazon Fulfilled</v>
      </c>
      <c r="G9315" s="7" t="str">
        <f t="shared" ca="1" si="2034"/>
        <v>Yes</v>
      </c>
      <c r="H9315" s="7">
        <f t="shared" ca="1" si="2035"/>
        <v>521</v>
      </c>
      <c r="I9315" s="7">
        <f t="shared" ca="1" si="2036"/>
        <v>4</v>
      </c>
      <c r="J9315" s="7">
        <f t="shared" ca="1" si="2037"/>
        <v>22</v>
      </c>
      <c r="K9315" s="7">
        <f t="shared" ca="1" si="2038"/>
        <v>4</v>
      </c>
      <c r="L9315" s="7" t="str">
        <f t="shared" ca="1" si="2039"/>
        <v>Net Banking</v>
      </c>
      <c r="M9315" s="7" t="str">
        <f t="shared" ca="1" si="2040"/>
        <v>India</v>
      </c>
      <c r="N9315" s="8" t="str">
        <f t="shared" ca="1" si="2041"/>
        <v>Delivered</v>
      </c>
    </row>
    <row r="9316" spans="1:14" x14ac:dyDescent="0.35">
      <c r="A9316" s="5" t="str">
        <f t="shared" si="2042"/>
        <v>AMZ19316</v>
      </c>
      <c r="B9316" s="6">
        <f t="shared" ca="1" si="2043"/>
        <v>45886</v>
      </c>
      <c r="C9316" s="7" t="str">
        <f t="shared" ca="1" si="2030"/>
        <v>CUS91348</v>
      </c>
      <c r="D9316" s="7" t="str">
        <f t="shared" ca="1" si="2031"/>
        <v>Electronics</v>
      </c>
      <c r="E9316" s="7" t="str">
        <f t="shared" ca="1" si="2032"/>
        <v>Bluetooth Speaker</v>
      </c>
      <c r="F9316" s="7" t="str">
        <f t="shared" ca="1" si="2033"/>
        <v>Amazon Fulfilled</v>
      </c>
      <c r="G9316" s="7" t="str">
        <f t="shared" ca="1" si="2034"/>
        <v>Yes</v>
      </c>
      <c r="H9316" s="7">
        <f t="shared" ca="1" si="2035"/>
        <v>443</v>
      </c>
      <c r="I9316" s="7">
        <f t="shared" ca="1" si="2036"/>
        <v>1</v>
      </c>
      <c r="J9316" s="7">
        <f t="shared" ca="1" si="2037"/>
        <v>36</v>
      </c>
      <c r="K9316" s="7">
        <f t="shared" ca="1" si="2038"/>
        <v>12</v>
      </c>
      <c r="L9316" s="7" t="str">
        <f t="shared" ca="1" si="2039"/>
        <v>Debit Card</v>
      </c>
      <c r="M9316" s="7" t="str">
        <f t="shared" ca="1" si="2040"/>
        <v>Canada</v>
      </c>
      <c r="N9316" s="8" t="str">
        <f t="shared" ca="1" si="2041"/>
        <v>Returned</v>
      </c>
    </row>
    <row r="9317" spans="1:14" x14ac:dyDescent="0.35">
      <c r="A9317" s="5" t="str">
        <f t="shared" si="2042"/>
        <v>AMZ19317</v>
      </c>
      <c r="B9317" s="6">
        <f t="shared" ca="1" si="2043"/>
        <v>46022</v>
      </c>
      <c r="C9317" s="7" t="str">
        <f t="shared" ca="1" si="2030"/>
        <v>CUS29496</v>
      </c>
      <c r="D9317" s="7" t="str">
        <f t="shared" ca="1" si="2031"/>
        <v>Books</v>
      </c>
      <c r="E9317" s="7" t="str">
        <f t="shared" ca="1" si="2032"/>
        <v>Smart Watch</v>
      </c>
      <c r="F9317" s="7" t="str">
        <f t="shared" ca="1" si="2033"/>
        <v>Amazon Fulfilled</v>
      </c>
      <c r="G9317" s="7" t="str">
        <f t="shared" ca="1" si="2034"/>
        <v>Yes</v>
      </c>
      <c r="H9317" s="7">
        <f t="shared" ca="1" si="2035"/>
        <v>268</v>
      </c>
      <c r="I9317" s="7">
        <f t="shared" ca="1" si="2036"/>
        <v>1</v>
      </c>
      <c r="J9317" s="7">
        <f t="shared" ca="1" si="2037"/>
        <v>25</v>
      </c>
      <c r="K9317" s="7">
        <f t="shared" ca="1" si="2038"/>
        <v>3</v>
      </c>
      <c r="L9317" s="7" t="str">
        <f t="shared" ca="1" si="2039"/>
        <v>UPI</v>
      </c>
      <c r="M9317" s="7" t="str">
        <f t="shared" ca="1" si="2040"/>
        <v>Canada</v>
      </c>
      <c r="N9317" s="8" t="str">
        <f t="shared" ca="1" si="2041"/>
        <v>Delivered</v>
      </c>
    </row>
    <row r="9318" spans="1:14" x14ac:dyDescent="0.35">
      <c r="A9318" s="5" t="str">
        <f t="shared" si="2042"/>
        <v>AMZ19318</v>
      </c>
      <c r="B9318" s="6">
        <f t="shared" ca="1" si="2043"/>
        <v>45961</v>
      </c>
      <c r="C9318" s="7" t="str">
        <f t="shared" ca="1" si="2030"/>
        <v>CUS31093</v>
      </c>
      <c r="D9318" s="7" t="str">
        <f t="shared" ca="1" si="2031"/>
        <v>Fashion</v>
      </c>
      <c r="E9318" s="7" t="str">
        <f t="shared" ca="1" si="2032"/>
        <v>Face Cream</v>
      </c>
      <c r="F9318" s="7" t="str">
        <f t="shared" ca="1" si="2033"/>
        <v>Amazon Fulfilled</v>
      </c>
      <c r="G9318" s="7" t="str">
        <f t="shared" ca="1" si="2034"/>
        <v>Yes</v>
      </c>
      <c r="H9318" s="7">
        <f t="shared" ca="1" si="2035"/>
        <v>455</v>
      </c>
      <c r="I9318" s="7">
        <f t="shared" ca="1" si="2036"/>
        <v>4</v>
      </c>
      <c r="J9318" s="7">
        <f t="shared" ca="1" si="2037"/>
        <v>18</v>
      </c>
      <c r="K9318" s="7">
        <f t="shared" ca="1" si="2038"/>
        <v>4</v>
      </c>
      <c r="L9318" s="7" t="str">
        <f t="shared" ca="1" si="2039"/>
        <v>Net Banking</v>
      </c>
      <c r="M9318" s="7" t="str">
        <f t="shared" ca="1" si="2040"/>
        <v>USA</v>
      </c>
      <c r="N9318" s="8" t="str">
        <f t="shared" ca="1" si="2041"/>
        <v>Returned</v>
      </c>
    </row>
    <row r="9319" spans="1:14" x14ac:dyDescent="0.35">
      <c r="A9319" s="5" t="str">
        <f t="shared" si="2042"/>
        <v>AMZ19319</v>
      </c>
      <c r="B9319" s="6">
        <f t="shared" ca="1" si="2043"/>
        <v>45880</v>
      </c>
      <c r="C9319" s="7" t="str">
        <f t="shared" ca="1" si="2030"/>
        <v>CUS78832</v>
      </c>
      <c r="D9319" s="7" t="str">
        <f t="shared" ca="1" si="2031"/>
        <v>Home &amp; Kitchen</v>
      </c>
      <c r="E9319" s="7" t="str">
        <f t="shared" ca="1" si="2032"/>
        <v>Cotton T-Shirt</v>
      </c>
      <c r="F9319" s="7" t="str">
        <f t="shared" ca="1" si="2033"/>
        <v>Amazon Fulfilled</v>
      </c>
      <c r="G9319" s="7" t="str">
        <f t="shared" ca="1" si="2034"/>
        <v>Yes</v>
      </c>
      <c r="H9319" s="7">
        <f t="shared" ca="1" si="2035"/>
        <v>782</v>
      </c>
      <c r="I9319" s="7">
        <f t="shared" ca="1" si="2036"/>
        <v>1</v>
      </c>
      <c r="J9319" s="7">
        <f t="shared" ca="1" si="2037"/>
        <v>11</v>
      </c>
      <c r="K9319" s="7">
        <f t="shared" ca="1" si="2038"/>
        <v>15</v>
      </c>
      <c r="L9319" s="7" t="str">
        <f t="shared" ca="1" si="2039"/>
        <v>Amazon Pay</v>
      </c>
      <c r="M9319" s="7" t="str">
        <f t="shared" ca="1" si="2040"/>
        <v>Canada</v>
      </c>
      <c r="N9319" s="8" t="str">
        <f t="shared" ca="1" si="2041"/>
        <v>Delivered</v>
      </c>
    </row>
    <row r="9320" spans="1:14" x14ac:dyDescent="0.35">
      <c r="A9320" s="5" t="str">
        <f t="shared" si="2042"/>
        <v>AMZ19320</v>
      </c>
      <c r="B9320" s="6">
        <f t="shared" ca="1" si="2043"/>
        <v>45926</v>
      </c>
      <c r="C9320" s="7" t="str">
        <f t="shared" ca="1" si="2030"/>
        <v>CUS18378</v>
      </c>
      <c r="D9320" s="7" t="str">
        <f t="shared" ca="1" si="2031"/>
        <v>Sports</v>
      </c>
      <c r="E9320" s="7" t="str">
        <f t="shared" ca="1" si="2032"/>
        <v>Yoga Mat</v>
      </c>
      <c r="F9320" s="7" t="str">
        <f t="shared" ca="1" si="2033"/>
        <v>Amazon Fulfilled</v>
      </c>
      <c r="G9320" s="7" t="str">
        <f t="shared" ca="1" si="2034"/>
        <v>No</v>
      </c>
      <c r="H9320" s="7">
        <f t="shared" ca="1" si="2035"/>
        <v>155</v>
      </c>
      <c r="I9320" s="7">
        <f t="shared" ca="1" si="2036"/>
        <v>3</v>
      </c>
      <c r="J9320" s="7">
        <f t="shared" ca="1" si="2037"/>
        <v>38</v>
      </c>
      <c r="K9320" s="7">
        <f t="shared" ca="1" si="2038"/>
        <v>10</v>
      </c>
      <c r="L9320" s="7" t="str">
        <f t="shared" ca="1" si="2039"/>
        <v>Amazon Pay</v>
      </c>
      <c r="M9320" s="7" t="str">
        <f t="shared" ca="1" si="2040"/>
        <v>India</v>
      </c>
      <c r="N9320" s="8" t="str">
        <f t="shared" ca="1" si="2041"/>
        <v>Delivered</v>
      </c>
    </row>
    <row r="9321" spans="1:14" x14ac:dyDescent="0.35">
      <c r="A9321" s="5" t="str">
        <f t="shared" si="2042"/>
        <v>AMZ19321</v>
      </c>
      <c r="B9321" s="6">
        <f t="shared" ca="1" si="2043"/>
        <v>45926</v>
      </c>
      <c r="C9321" s="7" t="str">
        <f t="shared" ca="1" si="2030"/>
        <v>CUS15730</v>
      </c>
      <c r="D9321" s="7" t="str">
        <f t="shared" ca="1" si="2031"/>
        <v>Fashion</v>
      </c>
      <c r="E9321" s="7" t="str">
        <f t="shared" ca="1" si="2032"/>
        <v>Face Cream</v>
      </c>
      <c r="F9321" s="7" t="str">
        <f t="shared" ca="1" si="2033"/>
        <v>Amazon Fulfilled</v>
      </c>
      <c r="G9321" s="7" t="str">
        <f t="shared" ca="1" si="2034"/>
        <v>No</v>
      </c>
      <c r="H9321" s="7">
        <f t="shared" ca="1" si="2035"/>
        <v>518</v>
      </c>
      <c r="I9321" s="7">
        <f t="shared" ca="1" si="2036"/>
        <v>1</v>
      </c>
      <c r="J9321" s="7">
        <f t="shared" ca="1" si="2037"/>
        <v>23</v>
      </c>
      <c r="K9321" s="7">
        <f t="shared" ca="1" si="2038"/>
        <v>11</v>
      </c>
      <c r="L9321" s="7" t="str">
        <f t="shared" ca="1" si="2039"/>
        <v>Net Banking</v>
      </c>
      <c r="M9321" s="7" t="str">
        <f t="shared" ca="1" si="2040"/>
        <v>USA</v>
      </c>
      <c r="N9321" s="8" t="str">
        <f t="shared" ca="1" si="2041"/>
        <v>Cancelled</v>
      </c>
    </row>
    <row r="9322" spans="1:14" x14ac:dyDescent="0.35">
      <c r="A9322" s="5" t="str">
        <f t="shared" si="2042"/>
        <v>AMZ19322</v>
      </c>
      <c r="B9322" s="6">
        <f t="shared" ca="1" si="2043"/>
        <v>45891</v>
      </c>
      <c r="C9322" s="7" t="str">
        <f t="shared" ca="1" si="2030"/>
        <v>CUS55362</v>
      </c>
      <c r="D9322" s="7" t="str">
        <f t="shared" ca="1" si="2031"/>
        <v>Sports</v>
      </c>
      <c r="E9322" s="7" t="str">
        <f t="shared" ca="1" si="2032"/>
        <v>Water Bottle</v>
      </c>
      <c r="F9322" s="7" t="str">
        <f t="shared" ca="1" si="2033"/>
        <v>Third-Party Seller</v>
      </c>
      <c r="G9322" s="7" t="str">
        <f t="shared" ca="1" si="2034"/>
        <v>Yes</v>
      </c>
      <c r="H9322" s="7">
        <f t="shared" ca="1" si="2035"/>
        <v>755</v>
      </c>
      <c r="I9322" s="7">
        <f t="shared" ca="1" si="2036"/>
        <v>4</v>
      </c>
      <c r="J9322" s="7">
        <f t="shared" ca="1" si="2037"/>
        <v>11</v>
      </c>
      <c r="K9322" s="7">
        <f t="shared" ca="1" si="2038"/>
        <v>14</v>
      </c>
      <c r="L9322" s="7" t="str">
        <f t="shared" ca="1" si="2039"/>
        <v>Credit Card</v>
      </c>
      <c r="M9322" s="7" t="str">
        <f t="shared" ca="1" si="2040"/>
        <v>India</v>
      </c>
      <c r="N9322" s="8" t="str">
        <f t="shared" ca="1" si="2041"/>
        <v>Delivered</v>
      </c>
    </row>
    <row r="9323" spans="1:14" x14ac:dyDescent="0.35">
      <c r="A9323" s="5" t="str">
        <f t="shared" si="2042"/>
        <v>AMZ19323</v>
      </c>
      <c r="B9323" s="6">
        <f t="shared" ca="1" si="2043"/>
        <v>45898</v>
      </c>
      <c r="C9323" s="7" t="str">
        <f t="shared" ca="1" si="2030"/>
        <v>CUS22280</v>
      </c>
      <c r="D9323" s="7" t="str">
        <f t="shared" ca="1" si="2031"/>
        <v>Beauty</v>
      </c>
      <c r="E9323" s="7" t="str">
        <f t="shared" ca="1" si="2032"/>
        <v>Face Cream</v>
      </c>
      <c r="F9323" s="7" t="str">
        <f t="shared" ca="1" si="2033"/>
        <v>Third-Party Seller</v>
      </c>
      <c r="G9323" s="7" t="str">
        <f t="shared" ca="1" si="2034"/>
        <v>No</v>
      </c>
      <c r="H9323" s="7">
        <f t="shared" ca="1" si="2035"/>
        <v>474</v>
      </c>
      <c r="I9323" s="7">
        <f t="shared" ca="1" si="2036"/>
        <v>4</v>
      </c>
      <c r="J9323" s="7">
        <f t="shared" ca="1" si="2037"/>
        <v>4</v>
      </c>
      <c r="K9323" s="7">
        <f t="shared" ca="1" si="2038"/>
        <v>12</v>
      </c>
      <c r="L9323" s="7" t="str">
        <f t="shared" ca="1" si="2039"/>
        <v>Debit Card</v>
      </c>
      <c r="M9323" s="7" t="str">
        <f t="shared" ca="1" si="2040"/>
        <v>India</v>
      </c>
      <c r="N9323" s="8" t="str">
        <f t="shared" ca="1" si="2041"/>
        <v>Cancelled</v>
      </c>
    </row>
    <row r="9324" spans="1:14" x14ac:dyDescent="0.35">
      <c r="A9324" s="5" t="str">
        <f t="shared" si="2042"/>
        <v>AMZ19324</v>
      </c>
      <c r="B9324" s="6">
        <f t="shared" ca="1" si="2043"/>
        <v>45984</v>
      </c>
      <c r="C9324" s="7" t="str">
        <f t="shared" ca="1" si="2030"/>
        <v>CUS20119</v>
      </c>
      <c r="D9324" s="7" t="str">
        <f t="shared" ca="1" si="2031"/>
        <v>Sports</v>
      </c>
      <c r="E9324" s="7" t="str">
        <f t="shared" ca="1" si="2032"/>
        <v>Water Bottle</v>
      </c>
      <c r="F9324" s="7" t="str">
        <f t="shared" ca="1" si="2033"/>
        <v>Amazon Fulfilled</v>
      </c>
      <c r="G9324" s="7" t="str">
        <f t="shared" ca="1" si="2034"/>
        <v>Yes</v>
      </c>
      <c r="H9324" s="7">
        <f t="shared" ca="1" si="2035"/>
        <v>463</v>
      </c>
      <c r="I9324" s="7">
        <f t="shared" ca="1" si="2036"/>
        <v>2</v>
      </c>
      <c r="J9324" s="7">
        <f t="shared" ca="1" si="2037"/>
        <v>6</v>
      </c>
      <c r="K9324" s="7">
        <f t="shared" ca="1" si="2038"/>
        <v>5</v>
      </c>
      <c r="L9324" s="7" t="str">
        <f t="shared" ca="1" si="2039"/>
        <v>Net Banking</v>
      </c>
      <c r="M9324" s="7" t="str">
        <f t="shared" ca="1" si="2040"/>
        <v>Canada</v>
      </c>
      <c r="N9324" s="8" t="str">
        <f t="shared" ca="1" si="2041"/>
        <v>Cancelled</v>
      </c>
    </row>
    <row r="9325" spans="1:14" x14ac:dyDescent="0.35">
      <c r="A9325" s="5" t="str">
        <f t="shared" si="2042"/>
        <v>AMZ19325</v>
      </c>
      <c r="B9325" s="6">
        <f t="shared" ca="1" si="2043"/>
        <v>45894</v>
      </c>
      <c r="C9325" s="7" t="str">
        <f t="shared" ca="1" si="2030"/>
        <v>CUS46603</v>
      </c>
      <c r="D9325" s="7" t="str">
        <f t="shared" ca="1" si="2031"/>
        <v>Sports</v>
      </c>
      <c r="E9325" s="7" t="str">
        <f t="shared" ca="1" si="2032"/>
        <v>Cotton T-Shirt</v>
      </c>
      <c r="F9325" s="7" t="str">
        <f t="shared" ca="1" si="2033"/>
        <v>Third-Party Seller</v>
      </c>
      <c r="G9325" s="7" t="str">
        <f t="shared" ca="1" si="2034"/>
        <v>Yes</v>
      </c>
      <c r="H9325" s="7">
        <f t="shared" ca="1" si="2035"/>
        <v>404</v>
      </c>
      <c r="I9325" s="7">
        <f t="shared" ca="1" si="2036"/>
        <v>2</v>
      </c>
      <c r="J9325" s="7">
        <f t="shared" ca="1" si="2037"/>
        <v>3</v>
      </c>
      <c r="K9325" s="7">
        <f t="shared" ca="1" si="2038"/>
        <v>5</v>
      </c>
      <c r="L9325" s="7" t="str">
        <f t="shared" ca="1" si="2039"/>
        <v>Credit Card</v>
      </c>
      <c r="M9325" s="7" t="str">
        <f t="shared" ca="1" si="2040"/>
        <v>Canada</v>
      </c>
      <c r="N9325" s="8" t="str">
        <f t="shared" ca="1" si="2041"/>
        <v>Delivered</v>
      </c>
    </row>
    <row r="9326" spans="1:14" x14ac:dyDescent="0.35">
      <c r="A9326" s="5" t="str">
        <f t="shared" si="2042"/>
        <v>AMZ19326</v>
      </c>
      <c r="B9326" s="6">
        <f t="shared" ca="1" si="2043"/>
        <v>45978</v>
      </c>
      <c r="C9326" s="7" t="str">
        <f t="shared" ca="1" si="2030"/>
        <v>CUS98062</v>
      </c>
      <c r="D9326" s="7" t="str">
        <f t="shared" ca="1" si="2031"/>
        <v>Sports</v>
      </c>
      <c r="E9326" s="7" t="str">
        <f t="shared" ca="1" si="2032"/>
        <v>Face Cream</v>
      </c>
      <c r="F9326" s="7" t="str">
        <f t="shared" ca="1" si="2033"/>
        <v>Third-Party Seller</v>
      </c>
      <c r="G9326" s="7" t="str">
        <f t="shared" ca="1" si="2034"/>
        <v>Yes</v>
      </c>
      <c r="H9326" s="7">
        <f t="shared" ca="1" si="2035"/>
        <v>658</v>
      </c>
      <c r="I9326" s="7">
        <f t="shared" ca="1" si="2036"/>
        <v>3</v>
      </c>
      <c r="J9326" s="7">
        <f t="shared" ca="1" si="2037"/>
        <v>11</v>
      </c>
      <c r="K9326" s="7">
        <f t="shared" ca="1" si="2038"/>
        <v>3</v>
      </c>
      <c r="L9326" s="7" t="str">
        <f t="shared" ca="1" si="2039"/>
        <v>Debit Card</v>
      </c>
      <c r="M9326" s="7" t="str">
        <f t="shared" ca="1" si="2040"/>
        <v>USA</v>
      </c>
      <c r="N9326" s="8" t="str">
        <f t="shared" ca="1" si="2041"/>
        <v>Delivered</v>
      </c>
    </row>
    <row r="9327" spans="1:14" x14ac:dyDescent="0.35">
      <c r="A9327" s="5" t="str">
        <f t="shared" si="2042"/>
        <v>AMZ19327</v>
      </c>
      <c r="B9327" s="6">
        <f t="shared" ca="1" si="2043"/>
        <v>45846</v>
      </c>
      <c r="C9327" s="7" t="str">
        <f t="shared" ca="1" si="2030"/>
        <v>CUS74668</v>
      </c>
      <c r="D9327" s="7" t="str">
        <f t="shared" ca="1" si="2031"/>
        <v>Home &amp; Kitchen</v>
      </c>
      <c r="E9327" s="7" t="str">
        <f t="shared" ca="1" si="2032"/>
        <v>Running Shoes</v>
      </c>
      <c r="F9327" s="7" t="str">
        <f t="shared" ca="1" si="2033"/>
        <v>Third-Party Seller</v>
      </c>
      <c r="G9327" s="7" t="str">
        <f t="shared" ca="1" si="2034"/>
        <v>No</v>
      </c>
      <c r="H9327" s="7">
        <f t="shared" ca="1" si="2035"/>
        <v>458</v>
      </c>
      <c r="I9327" s="7">
        <f t="shared" ca="1" si="2036"/>
        <v>4</v>
      </c>
      <c r="J9327" s="7">
        <f t="shared" ca="1" si="2037"/>
        <v>37</v>
      </c>
      <c r="K9327" s="7">
        <f t="shared" ca="1" si="2038"/>
        <v>4</v>
      </c>
      <c r="L9327" s="7" t="str">
        <f t="shared" ca="1" si="2039"/>
        <v>Debit Card</v>
      </c>
      <c r="M9327" s="7" t="str">
        <f t="shared" ca="1" si="2040"/>
        <v>USA</v>
      </c>
      <c r="N9327" s="8" t="str">
        <f t="shared" ca="1" si="2041"/>
        <v>Delivered</v>
      </c>
    </row>
    <row r="9328" spans="1:14" x14ac:dyDescent="0.35">
      <c r="A9328" s="5" t="str">
        <f t="shared" si="2042"/>
        <v>AMZ19328</v>
      </c>
      <c r="B9328" s="6">
        <f t="shared" ca="1" si="2043"/>
        <v>46018</v>
      </c>
      <c r="C9328" s="7" t="str">
        <f t="shared" ca="1" si="2030"/>
        <v>CUS87284</v>
      </c>
      <c r="D9328" s="7" t="str">
        <f t="shared" ca="1" si="2031"/>
        <v>Electronics</v>
      </c>
      <c r="E9328" s="7" t="str">
        <f t="shared" ca="1" si="2032"/>
        <v>Yoga Mat</v>
      </c>
      <c r="F9328" s="7" t="str">
        <f t="shared" ca="1" si="2033"/>
        <v>Amazon Fulfilled</v>
      </c>
      <c r="G9328" s="7" t="str">
        <f t="shared" ca="1" si="2034"/>
        <v>No</v>
      </c>
      <c r="H9328" s="7">
        <f t="shared" ca="1" si="2035"/>
        <v>192</v>
      </c>
      <c r="I9328" s="7">
        <f t="shared" ca="1" si="2036"/>
        <v>1</v>
      </c>
      <c r="J9328" s="7">
        <f t="shared" ca="1" si="2037"/>
        <v>30</v>
      </c>
      <c r="K9328" s="7">
        <f t="shared" ca="1" si="2038"/>
        <v>15</v>
      </c>
      <c r="L9328" s="7" t="str">
        <f t="shared" ca="1" si="2039"/>
        <v>Net Banking</v>
      </c>
      <c r="M9328" s="7" t="str">
        <f t="shared" ca="1" si="2040"/>
        <v>Canada</v>
      </c>
      <c r="N9328" s="8" t="str">
        <f t="shared" ca="1" si="2041"/>
        <v>Cancelled</v>
      </c>
    </row>
    <row r="9329" spans="1:14" x14ac:dyDescent="0.35">
      <c r="A9329" s="5" t="str">
        <f t="shared" si="2042"/>
        <v>AMZ19329</v>
      </c>
      <c r="B9329" s="6">
        <f t="shared" ca="1" si="2043"/>
        <v>45991</v>
      </c>
      <c r="C9329" s="7" t="str">
        <f t="shared" ca="1" si="2030"/>
        <v>CUS71100</v>
      </c>
      <c r="D9329" s="7" t="str">
        <f t="shared" ca="1" si="2031"/>
        <v>Sports</v>
      </c>
      <c r="E9329" s="7" t="str">
        <f t="shared" ca="1" si="2032"/>
        <v>Bluetooth Speaker</v>
      </c>
      <c r="F9329" s="7" t="str">
        <f t="shared" ca="1" si="2033"/>
        <v>Third-Party Seller</v>
      </c>
      <c r="G9329" s="7" t="str">
        <f t="shared" ca="1" si="2034"/>
        <v>No</v>
      </c>
      <c r="H9329" s="7">
        <f t="shared" ca="1" si="2035"/>
        <v>195</v>
      </c>
      <c r="I9329" s="7">
        <f t="shared" ca="1" si="2036"/>
        <v>4</v>
      </c>
      <c r="J9329" s="7">
        <f t="shared" ca="1" si="2037"/>
        <v>1</v>
      </c>
      <c r="K9329" s="7">
        <f t="shared" ca="1" si="2038"/>
        <v>12</v>
      </c>
      <c r="L9329" s="7" t="str">
        <f t="shared" ca="1" si="2039"/>
        <v>Net Banking</v>
      </c>
      <c r="M9329" s="7" t="str">
        <f t="shared" ca="1" si="2040"/>
        <v>India</v>
      </c>
      <c r="N9329" s="8" t="str">
        <f t="shared" ca="1" si="2041"/>
        <v>Delivered</v>
      </c>
    </row>
    <row r="9330" spans="1:14" x14ac:dyDescent="0.35">
      <c r="A9330" s="5" t="str">
        <f t="shared" si="2042"/>
        <v>AMZ19330</v>
      </c>
      <c r="B9330" s="6">
        <f t="shared" ca="1" si="2043"/>
        <v>45843</v>
      </c>
      <c r="C9330" s="7" t="str">
        <f t="shared" ca="1" si="2030"/>
        <v>CUS88740</v>
      </c>
      <c r="D9330" s="7" t="str">
        <f t="shared" ca="1" si="2031"/>
        <v>Books</v>
      </c>
      <c r="E9330" s="7" t="str">
        <f t="shared" ca="1" si="2032"/>
        <v>Face Cream</v>
      </c>
      <c r="F9330" s="7" t="str">
        <f t="shared" ca="1" si="2033"/>
        <v>Third-Party Seller</v>
      </c>
      <c r="G9330" s="7" t="str">
        <f t="shared" ca="1" si="2034"/>
        <v>Yes</v>
      </c>
      <c r="H9330" s="7">
        <f t="shared" ca="1" si="2035"/>
        <v>247</v>
      </c>
      <c r="I9330" s="7">
        <f t="shared" ca="1" si="2036"/>
        <v>4</v>
      </c>
      <c r="J9330" s="7">
        <f t="shared" ca="1" si="2037"/>
        <v>27</v>
      </c>
      <c r="K9330" s="7">
        <f t="shared" ca="1" si="2038"/>
        <v>7</v>
      </c>
      <c r="L9330" s="7" t="str">
        <f t="shared" ca="1" si="2039"/>
        <v>Amazon Pay</v>
      </c>
      <c r="M9330" s="7" t="str">
        <f t="shared" ca="1" si="2040"/>
        <v>Canada</v>
      </c>
      <c r="N9330" s="8" t="str">
        <f t="shared" ca="1" si="2041"/>
        <v>Delivered</v>
      </c>
    </row>
    <row r="9331" spans="1:14" x14ac:dyDescent="0.35">
      <c r="A9331" s="5" t="str">
        <f t="shared" si="2042"/>
        <v>AMZ19331</v>
      </c>
      <c r="B9331" s="6">
        <f t="shared" ca="1" si="2043"/>
        <v>45914</v>
      </c>
      <c r="C9331" s="7" t="str">
        <f t="shared" ca="1" si="2030"/>
        <v>CUS18459</v>
      </c>
      <c r="D9331" s="7" t="str">
        <f t="shared" ca="1" si="2031"/>
        <v>Beauty</v>
      </c>
      <c r="E9331" s="7" t="str">
        <f t="shared" ca="1" si="2032"/>
        <v>Bluetooth Speaker</v>
      </c>
      <c r="F9331" s="7" t="str">
        <f t="shared" ca="1" si="2033"/>
        <v>Third-Party Seller</v>
      </c>
      <c r="G9331" s="7" t="str">
        <f t="shared" ca="1" si="2034"/>
        <v>Yes</v>
      </c>
      <c r="H9331" s="7">
        <f t="shared" ca="1" si="2035"/>
        <v>241</v>
      </c>
      <c r="I9331" s="7">
        <f t="shared" ca="1" si="2036"/>
        <v>2</v>
      </c>
      <c r="J9331" s="7">
        <f t="shared" ca="1" si="2037"/>
        <v>9</v>
      </c>
      <c r="K9331" s="7">
        <f t="shared" ca="1" si="2038"/>
        <v>9</v>
      </c>
      <c r="L9331" s="7" t="str">
        <f t="shared" ca="1" si="2039"/>
        <v>UPI</v>
      </c>
      <c r="M9331" s="7" t="str">
        <f t="shared" ca="1" si="2040"/>
        <v>Canada</v>
      </c>
      <c r="N9331" s="8" t="str">
        <f t="shared" ca="1" si="2041"/>
        <v>Delivered</v>
      </c>
    </row>
    <row r="9332" spans="1:14" x14ac:dyDescent="0.35">
      <c r="A9332" s="5" t="str">
        <f t="shared" si="2042"/>
        <v>AMZ19332</v>
      </c>
      <c r="B9332" s="6">
        <f t="shared" ca="1" si="2043"/>
        <v>45871</v>
      </c>
      <c r="C9332" s="7" t="str">
        <f t="shared" ca="1" si="2030"/>
        <v>CUS28089</v>
      </c>
      <c r="D9332" s="7" t="str">
        <f t="shared" ca="1" si="2031"/>
        <v>Home &amp; Kitchen</v>
      </c>
      <c r="E9332" s="7" t="str">
        <f t="shared" ca="1" si="2032"/>
        <v>Air  Fryer</v>
      </c>
      <c r="F9332" s="7" t="str">
        <f t="shared" ca="1" si="2033"/>
        <v>Third-Party Seller</v>
      </c>
      <c r="G9332" s="7" t="str">
        <f t="shared" ca="1" si="2034"/>
        <v>Yes</v>
      </c>
      <c r="H9332" s="7">
        <f t="shared" ca="1" si="2035"/>
        <v>481</v>
      </c>
      <c r="I9332" s="7">
        <f t="shared" ca="1" si="2036"/>
        <v>4</v>
      </c>
      <c r="J9332" s="7">
        <f t="shared" ca="1" si="2037"/>
        <v>5</v>
      </c>
      <c r="K9332" s="7">
        <f t="shared" ca="1" si="2038"/>
        <v>9</v>
      </c>
      <c r="L9332" s="7" t="str">
        <f t="shared" ca="1" si="2039"/>
        <v>Net Banking</v>
      </c>
      <c r="M9332" s="7" t="str">
        <f t="shared" ca="1" si="2040"/>
        <v>UK</v>
      </c>
      <c r="N9332" s="8" t="str">
        <f t="shared" ca="1" si="2041"/>
        <v>Delivered</v>
      </c>
    </row>
    <row r="9333" spans="1:14" x14ac:dyDescent="0.35">
      <c r="A9333" s="5" t="str">
        <f t="shared" si="2042"/>
        <v>AMZ19333</v>
      </c>
      <c r="B9333" s="6">
        <f t="shared" ca="1" si="2043"/>
        <v>45888</v>
      </c>
      <c r="C9333" s="7" t="str">
        <f t="shared" ca="1" si="2030"/>
        <v>CUS98658</v>
      </c>
      <c r="D9333" s="7" t="str">
        <f t="shared" ca="1" si="2031"/>
        <v>Electronics</v>
      </c>
      <c r="E9333" s="7" t="str">
        <f t="shared" ca="1" si="2032"/>
        <v>Yoga Mat</v>
      </c>
      <c r="F9333" s="7" t="str">
        <f t="shared" ca="1" si="2033"/>
        <v>Amazon Fulfilled</v>
      </c>
      <c r="G9333" s="7" t="str">
        <f t="shared" ca="1" si="2034"/>
        <v>No</v>
      </c>
      <c r="H9333" s="7">
        <f t="shared" ca="1" si="2035"/>
        <v>58</v>
      </c>
      <c r="I9333" s="7">
        <f t="shared" ca="1" si="2036"/>
        <v>1</v>
      </c>
      <c r="J9333" s="7">
        <f t="shared" ca="1" si="2037"/>
        <v>35</v>
      </c>
      <c r="K9333" s="7">
        <f t="shared" ca="1" si="2038"/>
        <v>6</v>
      </c>
      <c r="L9333" s="7" t="str">
        <f t="shared" ca="1" si="2039"/>
        <v>Debit Card</v>
      </c>
      <c r="M9333" s="7" t="str">
        <f t="shared" ca="1" si="2040"/>
        <v>India</v>
      </c>
      <c r="N9333" s="8" t="str">
        <f t="shared" ca="1" si="2041"/>
        <v>Delivered</v>
      </c>
    </row>
    <row r="9334" spans="1:14" x14ac:dyDescent="0.35">
      <c r="A9334" s="5" t="str">
        <f t="shared" si="2042"/>
        <v>AMZ19334</v>
      </c>
      <c r="B9334" s="6">
        <f t="shared" ca="1" si="2043"/>
        <v>45933</v>
      </c>
      <c r="C9334" s="7" t="str">
        <f t="shared" ca="1" si="2030"/>
        <v>CUS90586</v>
      </c>
      <c r="D9334" s="7" t="str">
        <f t="shared" ca="1" si="2031"/>
        <v>Electronics</v>
      </c>
      <c r="E9334" s="7" t="str">
        <f t="shared" ca="1" si="2032"/>
        <v>Smart Watch</v>
      </c>
      <c r="F9334" s="7" t="str">
        <f t="shared" ca="1" si="2033"/>
        <v>Third-Party Seller</v>
      </c>
      <c r="G9334" s="7" t="str">
        <f t="shared" ca="1" si="2034"/>
        <v>Yes</v>
      </c>
      <c r="H9334" s="7">
        <f t="shared" ca="1" si="2035"/>
        <v>681</v>
      </c>
      <c r="I9334" s="7">
        <f t="shared" ca="1" si="2036"/>
        <v>3</v>
      </c>
      <c r="J9334" s="7">
        <f t="shared" ca="1" si="2037"/>
        <v>12</v>
      </c>
      <c r="K9334" s="7">
        <f t="shared" ca="1" si="2038"/>
        <v>5</v>
      </c>
      <c r="L9334" s="7" t="str">
        <f t="shared" ca="1" si="2039"/>
        <v>Credit Card</v>
      </c>
      <c r="M9334" s="7" t="str">
        <f t="shared" ca="1" si="2040"/>
        <v>Canada</v>
      </c>
      <c r="N9334" s="8" t="str">
        <f t="shared" ca="1" si="2041"/>
        <v>Returned</v>
      </c>
    </row>
    <row r="9335" spans="1:14" x14ac:dyDescent="0.35">
      <c r="A9335" s="5" t="str">
        <f t="shared" si="2042"/>
        <v>AMZ19335</v>
      </c>
      <c r="B9335" s="6">
        <f t="shared" ca="1" si="2043"/>
        <v>45936</v>
      </c>
      <c r="C9335" s="7" t="str">
        <f t="shared" ca="1" si="2030"/>
        <v>CUS48278</v>
      </c>
      <c r="D9335" s="7" t="str">
        <f t="shared" ca="1" si="2031"/>
        <v>Books</v>
      </c>
      <c r="E9335" s="7" t="str">
        <f t="shared" ca="1" si="2032"/>
        <v>Yoga Mat</v>
      </c>
      <c r="F9335" s="7" t="str">
        <f t="shared" ca="1" si="2033"/>
        <v>Third-Party Seller</v>
      </c>
      <c r="G9335" s="7" t="str">
        <f t="shared" ca="1" si="2034"/>
        <v>Yes</v>
      </c>
      <c r="H9335" s="7">
        <f t="shared" ca="1" si="2035"/>
        <v>703</v>
      </c>
      <c r="I9335" s="7">
        <f t="shared" ca="1" si="2036"/>
        <v>3</v>
      </c>
      <c r="J9335" s="7">
        <f t="shared" ca="1" si="2037"/>
        <v>9</v>
      </c>
      <c r="K9335" s="7">
        <f t="shared" ca="1" si="2038"/>
        <v>7</v>
      </c>
      <c r="L9335" s="7" t="str">
        <f t="shared" ca="1" si="2039"/>
        <v>Amazon Pay</v>
      </c>
      <c r="M9335" s="7" t="str">
        <f t="shared" ca="1" si="2040"/>
        <v>India</v>
      </c>
      <c r="N9335" s="8" t="str">
        <f t="shared" ca="1" si="2041"/>
        <v>Returned</v>
      </c>
    </row>
    <row r="9336" spans="1:14" x14ac:dyDescent="0.35">
      <c r="A9336" s="5" t="str">
        <f t="shared" si="2042"/>
        <v>AMZ19336</v>
      </c>
      <c r="B9336" s="6">
        <f t="shared" ca="1" si="2043"/>
        <v>45898</v>
      </c>
      <c r="C9336" s="7" t="str">
        <f t="shared" ca="1" si="2030"/>
        <v>CUS13871</v>
      </c>
      <c r="D9336" s="7" t="str">
        <f t="shared" ca="1" si="2031"/>
        <v>Sports</v>
      </c>
      <c r="E9336" s="7" t="str">
        <f t="shared" ca="1" si="2032"/>
        <v>Face Cream</v>
      </c>
      <c r="F9336" s="7" t="str">
        <f t="shared" ca="1" si="2033"/>
        <v>Third-Party Seller</v>
      </c>
      <c r="G9336" s="7" t="str">
        <f t="shared" ca="1" si="2034"/>
        <v>No</v>
      </c>
      <c r="H9336" s="7">
        <f t="shared" ca="1" si="2035"/>
        <v>98</v>
      </c>
      <c r="I9336" s="7">
        <f t="shared" ca="1" si="2036"/>
        <v>4</v>
      </c>
      <c r="J9336" s="7">
        <f t="shared" ca="1" si="2037"/>
        <v>17</v>
      </c>
      <c r="K9336" s="7">
        <f t="shared" ca="1" si="2038"/>
        <v>13</v>
      </c>
      <c r="L9336" s="7" t="str">
        <f t="shared" ca="1" si="2039"/>
        <v>Debit Card</v>
      </c>
      <c r="M9336" s="7" t="str">
        <f t="shared" ca="1" si="2040"/>
        <v>India</v>
      </c>
      <c r="N9336" s="8" t="str">
        <f t="shared" ca="1" si="2041"/>
        <v>Cancelled</v>
      </c>
    </row>
    <row r="9337" spans="1:14" x14ac:dyDescent="0.35">
      <c r="A9337" s="5" t="str">
        <f t="shared" si="2042"/>
        <v>AMZ19337</v>
      </c>
      <c r="B9337" s="6">
        <f t="shared" ca="1" si="2043"/>
        <v>45867</v>
      </c>
      <c r="C9337" s="7" t="str">
        <f t="shared" ca="1" si="2030"/>
        <v>CUS67890</v>
      </c>
      <c r="D9337" s="7" t="str">
        <f t="shared" ca="1" si="2031"/>
        <v>Electronics</v>
      </c>
      <c r="E9337" s="7" t="str">
        <f t="shared" ca="1" si="2032"/>
        <v>Iphone Charger</v>
      </c>
      <c r="F9337" s="7" t="str">
        <f t="shared" ca="1" si="2033"/>
        <v>Third-Party Seller</v>
      </c>
      <c r="G9337" s="7" t="str">
        <f t="shared" ca="1" si="2034"/>
        <v>Yes</v>
      </c>
      <c r="H9337" s="7">
        <f t="shared" ca="1" si="2035"/>
        <v>52</v>
      </c>
      <c r="I9337" s="7">
        <f t="shared" ca="1" si="2036"/>
        <v>2</v>
      </c>
      <c r="J9337" s="7">
        <f t="shared" ca="1" si="2037"/>
        <v>23</v>
      </c>
      <c r="K9337" s="7">
        <f t="shared" ca="1" si="2038"/>
        <v>6</v>
      </c>
      <c r="L9337" s="7" t="str">
        <f t="shared" ca="1" si="2039"/>
        <v>Debit Card</v>
      </c>
      <c r="M9337" s="7" t="str">
        <f t="shared" ca="1" si="2040"/>
        <v>Canada</v>
      </c>
      <c r="N9337" s="8" t="str">
        <f t="shared" ca="1" si="2041"/>
        <v>Delivered</v>
      </c>
    </row>
    <row r="9338" spans="1:14" x14ac:dyDescent="0.35">
      <c r="A9338" s="5" t="str">
        <f t="shared" si="2042"/>
        <v>AMZ19338</v>
      </c>
      <c r="B9338" s="6">
        <f t="shared" ca="1" si="2043"/>
        <v>45841</v>
      </c>
      <c r="C9338" s="7" t="str">
        <f t="shared" ca="1" si="2030"/>
        <v>CUS88379</v>
      </c>
      <c r="D9338" s="7" t="str">
        <f t="shared" ca="1" si="2031"/>
        <v>Sports</v>
      </c>
      <c r="E9338" s="7" t="str">
        <f t="shared" ca="1" si="2032"/>
        <v>Face Cream</v>
      </c>
      <c r="F9338" s="7" t="str">
        <f t="shared" ca="1" si="2033"/>
        <v>Third-Party Seller</v>
      </c>
      <c r="G9338" s="7" t="str">
        <f t="shared" ca="1" si="2034"/>
        <v>No</v>
      </c>
      <c r="H9338" s="7">
        <f t="shared" ca="1" si="2035"/>
        <v>756</v>
      </c>
      <c r="I9338" s="7">
        <f t="shared" ca="1" si="2036"/>
        <v>4</v>
      </c>
      <c r="J9338" s="7">
        <f t="shared" ca="1" si="2037"/>
        <v>28</v>
      </c>
      <c r="K9338" s="7">
        <f t="shared" ca="1" si="2038"/>
        <v>14</v>
      </c>
      <c r="L9338" s="7" t="str">
        <f t="shared" ca="1" si="2039"/>
        <v>UPI</v>
      </c>
      <c r="M9338" s="7" t="str">
        <f t="shared" ca="1" si="2040"/>
        <v>Canada</v>
      </c>
      <c r="N9338" s="8" t="str">
        <f t="shared" ca="1" si="2041"/>
        <v>Delivered</v>
      </c>
    </row>
    <row r="9339" spans="1:14" x14ac:dyDescent="0.35">
      <c r="A9339" s="5" t="str">
        <f t="shared" si="2042"/>
        <v>AMZ19339</v>
      </c>
      <c r="B9339" s="6">
        <f t="shared" ca="1" si="2043"/>
        <v>45976</v>
      </c>
      <c r="C9339" s="7" t="str">
        <f t="shared" ca="1" si="2030"/>
        <v>CUS96193</v>
      </c>
      <c r="D9339" s="7" t="str">
        <f t="shared" ca="1" si="2031"/>
        <v>Electronics</v>
      </c>
      <c r="E9339" s="7" t="str">
        <f t="shared" ca="1" si="2032"/>
        <v>Air  Fryer</v>
      </c>
      <c r="F9339" s="7" t="str">
        <f t="shared" ca="1" si="2033"/>
        <v>Amazon Fulfilled</v>
      </c>
      <c r="G9339" s="7" t="str">
        <f t="shared" ca="1" si="2034"/>
        <v>No</v>
      </c>
      <c r="H9339" s="7">
        <f t="shared" ca="1" si="2035"/>
        <v>115</v>
      </c>
      <c r="I9339" s="7">
        <f t="shared" ca="1" si="2036"/>
        <v>1</v>
      </c>
      <c r="J9339" s="7">
        <f t="shared" ca="1" si="2037"/>
        <v>40</v>
      </c>
      <c r="K9339" s="7">
        <f t="shared" ca="1" si="2038"/>
        <v>11</v>
      </c>
      <c r="L9339" s="7" t="str">
        <f t="shared" ca="1" si="2039"/>
        <v>Amazon Pay</v>
      </c>
      <c r="M9339" s="7" t="str">
        <f t="shared" ca="1" si="2040"/>
        <v>UK</v>
      </c>
      <c r="N9339" s="8" t="str">
        <f t="shared" ca="1" si="2041"/>
        <v>Cancelled</v>
      </c>
    </row>
    <row r="9340" spans="1:14" x14ac:dyDescent="0.35">
      <c r="A9340" s="5" t="str">
        <f t="shared" si="2042"/>
        <v>AMZ19340</v>
      </c>
      <c r="B9340" s="6">
        <f t="shared" ca="1" si="2043"/>
        <v>45875</v>
      </c>
      <c r="C9340" s="7" t="str">
        <f t="shared" ca="1" si="2030"/>
        <v>CUS92533</v>
      </c>
      <c r="D9340" s="7" t="str">
        <f t="shared" ca="1" si="2031"/>
        <v>Sports</v>
      </c>
      <c r="E9340" s="7" t="str">
        <f t="shared" ca="1" si="2032"/>
        <v>Iphone Charger</v>
      </c>
      <c r="F9340" s="7" t="str">
        <f t="shared" ca="1" si="2033"/>
        <v>Third-Party Seller</v>
      </c>
      <c r="G9340" s="7" t="str">
        <f t="shared" ca="1" si="2034"/>
        <v>Yes</v>
      </c>
      <c r="H9340" s="7">
        <f t="shared" ca="1" si="2035"/>
        <v>410</v>
      </c>
      <c r="I9340" s="7">
        <f t="shared" ca="1" si="2036"/>
        <v>2</v>
      </c>
      <c r="J9340" s="7">
        <f t="shared" ca="1" si="2037"/>
        <v>22</v>
      </c>
      <c r="K9340" s="7">
        <f t="shared" ca="1" si="2038"/>
        <v>12</v>
      </c>
      <c r="L9340" s="7" t="str">
        <f t="shared" ca="1" si="2039"/>
        <v>Debit Card</v>
      </c>
      <c r="M9340" s="7" t="str">
        <f t="shared" ca="1" si="2040"/>
        <v>USA</v>
      </c>
      <c r="N9340" s="8" t="str">
        <f t="shared" ca="1" si="2041"/>
        <v>Delivered</v>
      </c>
    </row>
    <row r="9341" spans="1:14" x14ac:dyDescent="0.35">
      <c r="A9341" s="5" t="str">
        <f t="shared" si="2042"/>
        <v>AMZ19341</v>
      </c>
      <c r="B9341" s="6">
        <f t="shared" ca="1" si="2043"/>
        <v>45984</v>
      </c>
      <c r="C9341" s="7" t="str">
        <f t="shared" ca="1" si="2030"/>
        <v>CUS20219</v>
      </c>
      <c r="D9341" s="7" t="str">
        <f t="shared" ca="1" si="2031"/>
        <v>Books</v>
      </c>
      <c r="E9341" s="7" t="str">
        <f t="shared" ca="1" si="2032"/>
        <v>Running Shoes</v>
      </c>
      <c r="F9341" s="7" t="str">
        <f t="shared" ca="1" si="2033"/>
        <v>Amazon Fulfilled</v>
      </c>
      <c r="G9341" s="7" t="str">
        <f t="shared" ca="1" si="2034"/>
        <v>Yes</v>
      </c>
      <c r="H9341" s="7">
        <f t="shared" ca="1" si="2035"/>
        <v>259</v>
      </c>
      <c r="I9341" s="7">
        <f t="shared" ca="1" si="2036"/>
        <v>1</v>
      </c>
      <c r="J9341" s="7">
        <f t="shared" ca="1" si="2037"/>
        <v>36</v>
      </c>
      <c r="K9341" s="7">
        <f t="shared" ca="1" si="2038"/>
        <v>13</v>
      </c>
      <c r="L9341" s="7" t="str">
        <f t="shared" ca="1" si="2039"/>
        <v>Net Banking</v>
      </c>
      <c r="M9341" s="7" t="str">
        <f t="shared" ca="1" si="2040"/>
        <v>UK</v>
      </c>
      <c r="N9341" s="8" t="str">
        <f t="shared" ca="1" si="2041"/>
        <v>Delivered</v>
      </c>
    </row>
    <row r="9342" spans="1:14" x14ac:dyDescent="0.35">
      <c r="A9342" s="5" t="str">
        <f t="shared" si="2042"/>
        <v>AMZ19342</v>
      </c>
      <c r="B9342" s="6">
        <f t="shared" ca="1" si="2043"/>
        <v>45882</v>
      </c>
      <c r="C9342" s="7" t="str">
        <f t="shared" ca="1" si="2030"/>
        <v>CUS14611</v>
      </c>
      <c r="D9342" s="7" t="str">
        <f t="shared" ca="1" si="2031"/>
        <v>Books</v>
      </c>
      <c r="E9342" s="7" t="str">
        <f t="shared" ca="1" si="2032"/>
        <v>Smart Watch</v>
      </c>
      <c r="F9342" s="7" t="str">
        <f t="shared" ca="1" si="2033"/>
        <v>Amazon Fulfilled</v>
      </c>
      <c r="G9342" s="7" t="str">
        <f t="shared" ca="1" si="2034"/>
        <v>Yes</v>
      </c>
      <c r="H9342" s="7">
        <f t="shared" ca="1" si="2035"/>
        <v>774</v>
      </c>
      <c r="I9342" s="7">
        <f t="shared" ca="1" si="2036"/>
        <v>1</v>
      </c>
      <c r="J9342" s="7">
        <f t="shared" ca="1" si="2037"/>
        <v>7</v>
      </c>
      <c r="K9342" s="7">
        <f t="shared" ca="1" si="2038"/>
        <v>3</v>
      </c>
      <c r="L9342" s="7" t="str">
        <f t="shared" ca="1" si="2039"/>
        <v>Amazon Pay</v>
      </c>
      <c r="M9342" s="7" t="str">
        <f t="shared" ca="1" si="2040"/>
        <v>India</v>
      </c>
      <c r="N9342" s="8" t="str">
        <f t="shared" ca="1" si="2041"/>
        <v>Delivered</v>
      </c>
    </row>
    <row r="9343" spans="1:14" x14ac:dyDescent="0.35">
      <c r="A9343" s="5" t="str">
        <f t="shared" si="2042"/>
        <v>AMZ19343</v>
      </c>
      <c r="B9343" s="6">
        <f t="shared" ca="1" si="2043"/>
        <v>46014</v>
      </c>
      <c r="C9343" s="7" t="str">
        <f t="shared" ca="1" si="2030"/>
        <v>CUS41355</v>
      </c>
      <c r="D9343" s="7" t="str">
        <f t="shared" ca="1" si="2031"/>
        <v>Home &amp; Kitchen</v>
      </c>
      <c r="E9343" s="7" t="str">
        <f t="shared" ca="1" si="2032"/>
        <v>Noise Cancelling Headphones</v>
      </c>
      <c r="F9343" s="7" t="str">
        <f t="shared" ca="1" si="2033"/>
        <v>Amazon Fulfilled</v>
      </c>
      <c r="G9343" s="7" t="str">
        <f t="shared" ca="1" si="2034"/>
        <v>Yes</v>
      </c>
      <c r="H9343" s="7">
        <f t="shared" ca="1" si="2035"/>
        <v>429</v>
      </c>
      <c r="I9343" s="7">
        <f t="shared" ca="1" si="2036"/>
        <v>1</v>
      </c>
      <c r="J9343" s="7">
        <f t="shared" ca="1" si="2037"/>
        <v>30</v>
      </c>
      <c r="K9343" s="7">
        <f t="shared" ca="1" si="2038"/>
        <v>9</v>
      </c>
      <c r="L9343" s="7" t="str">
        <f t="shared" ca="1" si="2039"/>
        <v>Debit Card</v>
      </c>
      <c r="M9343" s="7" t="str">
        <f t="shared" ca="1" si="2040"/>
        <v>UK</v>
      </c>
      <c r="N9343" s="8" t="str">
        <f t="shared" ca="1" si="2041"/>
        <v>Returned</v>
      </c>
    </row>
    <row r="9344" spans="1:14" x14ac:dyDescent="0.35">
      <c r="A9344" s="5" t="str">
        <f t="shared" si="2042"/>
        <v>AMZ19344</v>
      </c>
      <c r="B9344" s="6">
        <f t="shared" ca="1" si="2043"/>
        <v>46001</v>
      </c>
      <c r="C9344" s="7" t="str">
        <f t="shared" ca="1" si="2030"/>
        <v>CUS31459</v>
      </c>
      <c r="D9344" s="7" t="str">
        <f t="shared" ca="1" si="2031"/>
        <v>Beauty</v>
      </c>
      <c r="E9344" s="7" t="str">
        <f t="shared" ca="1" si="2032"/>
        <v>Noise Cancelling Headphones</v>
      </c>
      <c r="F9344" s="7" t="str">
        <f t="shared" ca="1" si="2033"/>
        <v>Third-Party Seller</v>
      </c>
      <c r="G9344" s="7" t="str">
        <f t="shared" ca="1" si="2034"/>
        <v>No</v>
      </c>
      <c r="H9344" s="7">
        <f t="shared" ca="1" si="2035"/>
        <v>751</v>
      </c>
      <c r="I9344" s="7">
        <f t="shared" ca="1" si="2036"/>
        <v>4</v>
      </c>
      <c r="J9344" s="7">
        <f t="shared" ca="1" si="2037"/>
        <v>26</v>
      </c>
      <c r="K9344" s="7">
        <f t="shared" ca="1" si="2038"/>
        <v>13</v>
      </c>
      <c r="L9344" s="7" t="str">
        <f t="shared" ca="1" si="2039"/>
        <v>Debit Card</v>
      </c>
      <c r="M9344" s="7" t="str">
        <f t="shared" ca="1" si="2040"/>
        <v>UK</v>
      </c>
      <c r="N9344" s="8" t="str">
        <f t="shared" ca="1" si="2041"/>
        <v>Delivered</v>
      </c>
    </row>
    <row r="9345" spans="1:14" x14ac:dyDescent="0.35">
      <c r="A9345" s="5" t="str">
        <f t="shared" si="2042"/>
        <v>AMZ19345</v>
      </c>
      <c r="B9345" s="6">
        <f t="shared" ca="1" si="2043"/>
        <v>45974</v>
      </c>
      <c r="C9345" s="7" t="str">
        <f t="shared" ca="1" si="2030"/>
        <v>CUS52642</v>
      </c>
      <c r="D9345" s="7" t="str">
        <f t="shared" ca="1" si="2031"/>
        <v>Electronics</v>
      </c>
      <c r="E9345" s="7" t="str">
        <f t="shared" ca="1" si="2032"/>
        <v>Running Shoes</v>
      </c>
      <c r="F9345" s="7" t="str">
        <f t="shared" ca="1" si="2033"/>
        <v>Amazon Fulfilled</v>
      </c>
      <c r="G9345" s="7" t="str">
        <f t="shared" ca="1" si="2034"/>
        <v>No</v>
      </c>
      <c r="H9345" s="7">
        <f t="shared" ca="1" si="2035"/>
        <v>793</v>
      </c>
      <c r="I9345" s="7">
        <f t="shared" ca="1" si="2036"/>
        <v>2</v>
      </c>
      <c r="J9345" s="7">
        <f t="shared" ca="1" si="2037"/>
        <v>12</v>
      </c>
      <c r="K9345" s="7">
        <f t="shared" ca="1" si="2038"/>
        <v>10</v>
      </c>
      <c r="L9345" s="7" t="str">
        <f t="shared" ca="1" si="2039"/>
        <v>Net Banking</v>
      </c>
      <c r="M9345" s="7" t="str">
        <f t="shared" ca="1" si="2040"/>
        <v>Canada</v>
      </c>
      <c r="N9345" s="8" t="str">
        <f t="shared" ca="1" si="2041"/>
        <v>Cancelled</v>
      </c>
    </row>
    <row r="9346" spans="1:14" x14ac:dyDescent="0.35">
      <c r="A9346" s="5" t="str">
        <f t="shared" si="2042"/>
        <v>AMZ19346</v>
      </c>
      <c r="B9346" s="6">
        <f t="shared" ca="1" si="2043"/>
        <v>45873</v>
      </c>
      <c r="C9346" s="7" t="str">
        <f t="shared" ref="C9346:C9409" ca="1" si="2044">"CUS"&amp;RANDBETWEEN(10000,99999)</f>
        <v>CUS42265</v>
      </c>
      <c r="D9346" s="7" t="str">
        <f t="shared" ref="D9346:D9409" ca="1" si="2045">CHOOSE(RANDBETWEEN(1,6),"Electronics","Fashion","Home &amp; Kitchen","Beauty","Books","Sports")</f>
        <v>Sports</v>
      </c>
      <c r="E9346" s="7" t="str">
        <f t="shared" ref="E9346:E9409" ca="1" si="2046">CHOOSE(RANDBETWEEN(1,10),"Iphone Charger","Bluetooth Speaker","Running Shoes","Cotton T-Shirt","Air  Fryer","Face Cream","Yoga Mat","Smart Watch","Noise Cancelling Headphones","Water Bottle")</f>
        <v>Cotton T-Shirt</v>
      </c>
      <c r="F9346" s="7" t="str">
        <f t="shared" ref="F9346:F9409" ca="1" si="2047">CHOOSE(RANDBETWEEN(1,2),"Amazon Fulfilled","Third-Party Seller")</f>
        <v>Amazon Fulfilled</v>
      </c>
      <c r="G9346" s="7" t="str">
        <f t="shared" ref="G9346:G9409" ca="1" si="2048">CHOOSE(RANDBETWEEN(1,2),"Yes","No")</f>
        <v>No</v>
      </c>
      <c r="H9346" s="7">
        <f t="shared" ref="H9346:H9409" ca="1" si="2049">RANDBETWEEN(8,800)</f>
        <v>397</v>
      </c>
      <c r="I9346" s="7">
        <f t="shared" ref="I9346:I9409" ca="1" si="2050">RANDBETWEEN(1,4)</f>
        <v>3</v>
      </c>
      <c r="J9346" s="7">
        <f t="shared" ref="J9346:J9409" ca="1" si="2051">RANDBETWEEN(0,40)</f>
        <v>21</v>
      </c>
      <c r="K9346" s="7">
        <f t="shared" ref="K9346:K9409" ca="1" si="2052">IF(J9346="Yes",0,RANDBETWEEN(3,15))</f>
        <v>8</v>
      </c>
      <c r="L9346" s="7" t="str">
        <f t="shared" ref="L9346:L9409" ca="1" si="2053">CHOOSE(RANDBETWEEN(1,5),"Credit Card","Debit Card","UPI","Net Banking","Amazon Pay")</f>
        <v>Amazon Pay</v>
      </c>
      <c r="M9346" s="7" t="str">
        <f t="shared" ref="M9346:M9409" ca="1" si="2054">CHOOSE(RANDBETWEEN(1,4),"USA","India","UK","Canada")</f>
        <v>India</v>
      </c>
      <c r="N9346" s="8" t="str">
        <f t="shared" ref="N9346:N9409" ca="1" si="2055">CHOOSE(RANDBETWEEN(1,5),"Delivered","Delivered","Delivered","Returned","Cancelled")</f>
        <v>Delivered</v>
      </c>
    </row>
    <row r="9347" spans="1:14" x14ac:dyDescent="0.35">
      <c r="A9347" s="5" t="str">
        <f t="shared" ref="A9347:A9410" si="2056">"AMZ"&amp;10000+ROW()</f>
        <v>AMZ19347</v>
      </c>
      <c r="B9347" s="6">
        <f t="shared" ref="B9347:B9410" ca="1" si="2057">RANDBETWEEN(DATE(2025,7,1), DATE(2025,12,31))</f>
        <v>45875</v>
      </c>
      <c r="C9347" s="7" t="str">
        <f t="shared" ca="1" si="2044"/>
        <v>CUS39440</v>
      </c>
      <c r="D9347" s="7" t="str">
        <f t="shared" ca="1" si="2045"/>
        <v>Beauty</v>
      </c>
      <c r="E9347" s="7" t="str">
        <f t="shared" ca="1" si="2046"/>
        <v>Yoga Mat</v>
      </c>
      <c r="F9347" s="7" t="str">
        <f t="shared" ca="1" si="2047"/>
        <v>Third-Party Seller</v>
      </c>
      <c r="G9347" s="7" t="str">
        <f t="shared" ca="1" si="2048"/>
        <v>Yes</v>
      </c>
      <c r="H9347" s="7">
        <f t="shared" ca="1" si="2049"/>
        <v>321</v>
      </c>
      <c r="I9347" s="7">
        <f t="shared" ca="1" si="2050"/>
        <v>2</v>
      </c>
      <c r="J9347" s="7">
        <f t="shared" ca="1" si="2051"/>
        <v>5</v>
      </c>
      <c r="K9347" s="7">
        <f t="shared" ca="1" si="2052"/>
        <v>4</v>
      </c>
      <c r="L9347" s="7" t="str">
        <f t="shared" ca="1" si="2053"/>
        <v>Debit Card</v>
      </c>
      <c r="M9347" s="7" t="str">
        <f t="shared" ca="1" si="2054"/>
        <v>USA</v>
      </c>
      <c r="N9347" s="8" t="str">
        <f t="shared" ca="1" si="2055"/>
        <v>Returned</v>
      </c>
    </row>
    <row r="9348" spans="1:14" x14ac:dyDescent="0.35">
      <c r="A9348" s="5" t="str">
        <f t="shared" si="2056"/>
        <v>AMZ19348</v>
      </c>
      <c r="B9348" s="6">
        <f t="shared" ca="1" si="2057"/>
        <v>45958</v>
      </c>
      <c r="C9348" s="7" t="str">
        <f t="shared" ca="1" si="2044"/>
        <v>CUS78289</v>
      </c>
      <c r="D9348" s="7" t="str">
        <f t="shared" ca="1" si="2045"/>
        <v>Beauty</v>
      </c>
      <c r="E9348" s="7" t="str">
        <f t="shared" ca="1" si="2046"/>
        <v>Running Shoes</v>
      </c>
      <c r="F9348" s="7" t="str">
        <f t="shared" ca="1" si="2047"/>
        <v>Third-Party Seller</v>
      </c>
      <c r="G9348" s="7" t="str">
        <f t="shared" ca="1" si="2048"/>
        <v>Yes</v>
      </c>
      <c r="H9348" s="7">
        <f t="shared" ca="1" si="2049"/>
        <v>78</v>
      </c>
      <c r="I9348" s="7">
        <f t="shared" ca="1" si="2050"/>
        <v>3</v>
      </c>
      <c r="J9348" s="7">
        <f t="shared" ca="1" si="2051"/>
        <v>2</v>
      </c>
      <c r="K9348" s="7">
        <f t="shared" ca="1" si="2052"/>
        <v>5</v>
      </c>
      <c r="L9348" s="7" t="str">
        <f t="shared" ca="1" si="2053"/>
        <v>Credit Card</v>
      </c>
      <c r="M9348" s="7" t="str">
        <f t="shared" ca="1" si="2054"/>
        <v>India</v>
      </c>
      <c r="N9348" s="8" t="str">
        <f t="shared" ca="1" si="2055"/>
        <v>Delivered</v>
      </c>
    </row>
    <row r="9349" spans="1:14" x14ac:dyDescent="0.35">
      <c r="A9349" s="5" t="str">
        <f t="shared" si="2056"/>
        <v>AMZ19349</v>
      </c>
      <c r="B9349" s="6">
        <f t="shared" ca="1" si="2057"/>
        <v>46016</v>
      </c>
      <c r="C9349" s="7" t="str">
        <f t="shared" ca="1" si="2044"/>
        <v>CUS76837</v>
      </c>
      <c r="D9349" s="7" t="str">
        <f t="shared" ca="1" si="2045"/>
        <v>Sports</v>
      </c>
      <c r="E9349" s="7" t="str">
        <f t="shared" ca="1" si="2046"/>
        <v>Smart Watch</v>
      </c>
      <c r="F9349" s="7" t="str">
        <f t="shared" ca="1" si="2047"/>
        <v>Third-Party Seller</v>
      </c>
      <c r="G9349" s="7" t="str">
        <f t="shared" ca="1" si="2048"/>
        <v>Yes</v>
      </c>
      <c r="H9349" s="7">
        <f t="shared" ca="1" si="2049"/>
        <v>349</v>
      </c>
      <c r="I9349" s="7">
        <f t="shared" ca="1" si="2050"/>
        <v>1</v>
      </c>
      <c r="J9349" s="7">
        <f t="shared" ca="1" si="2051"/>
        <v>38</v>
      </c>
      <c r="K9349" s="7">
        <f t="shared" ca="1" si="2052"/>
        <v>9</v>
      </c>
      <c r="L9349" s="7" t="str">
        <f t="shared" ca="1" si="2053"/>
        <v>UPI</v>
      </c>
      <c r="M9349" s="7" t="str">
        <f t="shared" ca="1" si="2054"/>
        <v>Canada</v>
      </c>
      <c r="N9349" s="8" t="str">
        <f t="shared" ca="1" si="2055"/>
        <v>Delivered</v>
      </c>
    </row>
    <row r="9350" spans="1:14" x14ac:dyDescent="0.35">
      <c r="A9350" s="5" t="str">
        <f t="shared" si="2056"/>
        <v>AMZ19350</v>
      </c>
      <c r="B9350" s="6">
        <f t="shared" ca="1" si="2057"/>
        <v>45885</v>
      </c>
      <c r="C9350" s="7" t="str">
        <f t="shared" ca="1" si="2044"/>
        <v>CUS41708</v>
      </c>
      <c r="D9350" s="7" t="str">
        <f t="shared" ca="1" si="2045"/>
        <v>Electronics</v>
      </c>
      <c r="E9350" s="7" t="str">
        <f t="shared" ca="1" si="2046"/>
        <v>Bluetooth Speaker</v>
      </c>
      <c r="F9350" s="7" t="str">
        <f t="shared" ca="1" si="2047"/>
        <v>Third-Party Seller</v>
      </c>
      <c r="G9350" s="7" t="str">
        <f t="shared" ca="1" si="2048"/>
        <v>Yes</v>
      </c>
      <c r="H9350" s="7">
        <f t="shared" ca="1" si="2049"/>
        <v>506</v>
      </c>
      <c r="I9350" s="7">
        <f t="shared" ca="1" si="2050"/>
        <v>3</v>
      </c>
      <c r="J9350" s="7">
        <f t="shared" ca="1" si="2051"/>
        <v>1</v>
      </c>
      <c r="K9350" s="7">
        <f t="shared" ca="1" si="2052"/>
        <v>12</v>
      </c>
      <c r="L9350" s="7" t="str">
        <f t="shared" ca="1" si="2053"/>
        <v>Credit Card</v>
      </c>
      <c r="M9350" s="7" t="str">
        <f t="shared" ca="1" si="2054"/>
        <v>India</v>
      </c>
      <c r="N9350" s="8" t="str">
        <f t="shared" ca="1" si="2055"/>
        <v>Delivered</v>
      </c>
    </row>
    <row r="9351" spans="1:14" x14ac:dyDescent="0.35">
      <c r="A9351" s="5" t="str">
        <f t="shared" si="2056"/>
        <v>AMZ19351</v>
      </c>
      <c r="B9351" s="6">
        <f t="shared" ca="1" si="2057"/>
        <v>45872</v>
      </c>
      <c r="C9351" s="7" t="str">
        <f t="shared" ca="1" si="2044"/>
        <v>CUS37035</v>
      </c>
      <c r="D9351" s="7" t="str">
        <f t="shared" ca="1" si="2045"/>
        <v>Electronics</v>
      </c>
      <c r="E9351" s="7" t="str">
        <f t="shared" ca="1" si="2046"/>
        <v>Air  Fryer</v>
      </c>
      <c r="F9351" s="7" t="str">
        <f t="shared" ca="1" si="2047"/>
        <v>Amazon Fulfilled</v>
      </c>
      <c r="G9351" s="7" t="str">
        <f t="shared" ca="1" si="2048"/>
        <v>Yes</v>
      </c>
      <c r="H9351" s="7">
        <f t="shared" ca="1" si="2049"/>
        <v>366</v>
      </c>
      <c r="I9351" s="7">
        <f t="shared" ca="1" si="2050"/>
        <v>1</v>
      </c>
      <c r="J9351" s="7">
        <f t="shared" ca="1" si="2051"/>
        <v>27</v>
      </c>
      <c r="K9351" s="7">
        <f t="shared" ca="1" si="2052"/>
        <v>13</v>
      </c>
      <c r="L9351" s="7" t="str">
        <f t="shared" ca="1" si="2053"/>
        <v>Credit Card</v>
      </c>
      <c r="M9351" s="7" t="str">
        <f t="shared" ca="1" si="2054"/>
        <v>India</v>
      </c>
      <c r="N9351" s="8" t="str">
        <f t="shared" ca="1" si="2055"/>
        <v>Delivered</v>
      </c>
    </row>
    <row r="9352" spans="1:14" x14ac:dyDescent="0.35">
      <c r="A9352" s="5" t="str">
        <f t="shared" si="2056"/>
        <v>AMZ19352</v>
      </c>
      <c r="B9352" s="6">
        <f t="shared" ca="1" si="2057"/>
        <v>45867</v>
      </c>
      <c r="C9352" s="7" t="str">
        <f t="shared" ca="1" si="2044"/>
        <v>CUS64824</v>
      </c>
      <c r="D9352" s="7" t="str">
        <f t="shared" ca="1" si="2045"/>
        <v>Sports</v>
      </c>
      <c r="E9352" s="7" t="str">
        <f t="shared" ca="1" si="2046"/>
        <v>Water Bottle</v>
      </c>
      <c r="F9352" s="7" t="str">
        <f t="shared" ca="1" si="2047"/>
        <v>Third-Party Seller</v>
      </c>
      <c r="G9352" s="7" t="str">
        <f t="shared" ca="1" si="2048"/>
        <v>No</v>
      </c>
      <c r="H9352" s="7">
        <f t="shared" ca="1" si="2049"/>
        <v>92</v>
      </c>
      <c r="I9352" s="7">
        <f t="shared" ca="1" si="2050"/>
        <v>3</v>
      </c>
      <c r="J9352" s="7">
        <f t="shared" ca="1" si="2051"/>
        <v>30</v>
      </c>
      <c r="K9352" s="7">
        <f t="shared" ca="1" si="2052"/>
        <v>4</v>
      </c>
      <c r="L9352" s="7" t="str">
        <f t="shared" ca="1" si="2053"/>
        <v>Net Banking</v>
      </c>
      <c r="M9352" s="7" t="str">
        <f t="shared" ca="1" si="2054"/>
        <v>USA</v>
      </c>
      <c r="N9352" s="8" t="str">
        <f t="shared" ca="1" si="2055"/>
        <v>Delivered</v>
      </c>
    </row>
    <row r="9353" spans="1:14" x14ac:dyDescent="0.35">
      <c r="A9353" s="5" t="str">
        <f t="shared" si="2056"/>
        <v>AMZ19353</v>
      </c>
      <c r="B9353" s="6">
        <f t="shared" ca="1" si="2057"/>
        <v>45880</v>
      </c>
      <c r="C9353" s="7" t="str">
        <f t="shared" ca="1" si="2044"/>
        <v>CUS80533</v>
      </c>
      <c r="D9353" s="7" t="str">
        <f t="shared" ca="1" si="2045"/>
        <v>Beauty</v>
      </c>
      <c r="E9353" s="7" t="str">
        <f t="shared" ca="1" si="2046"/>
        <v>Face Cream</v>
      </c>
      <c r="F9353" s="7" t="str">
        <f t="shared" ca="1" si="2047"/>
        <v>Third-Party Seller</v>
      </c>
      <c r="G9353" s="7" t="str">
        <f t="shared" ca="1" si="2048"/>
        <v>Yes</v>
      </c>
      <c r="H9353" s="7">
        <f t="shared" ca="1" si="2049"/>
        <v>717</v>
      </c>
      <c r="I9353" s="7">
        <f t="shared" ca="1" si="2050"/>
        <v>2</v>
      </c>
      <c r="J9353" s="7">
        <f t="shared" ca="1" si="2051"/>
        <v>38</v>
      </c>
      <c r="K9353" s="7">
        <f t="shared" ca="1" si="2052"/>
        <v>6</v>
      </c>
      <c r="L9353" s="7" t="str">
        <f t="shared" ca="1" si="2053"/>
        <v>Credit Card</v>
      </c>
      <c r="M9353" s="7" t="str">
        <f t="shared" ca="1" si="2054"/>
        <v>India</v>
      </c>
      <c r="N9353" s="8" t="str">
        <f t="shared" ca="1" si="2055"/>
        <v>Delivered</v>
      </c>
    </row>
    <row r="9354" spans="1:14" x14ac:dyDescent="0.35">
      <c r="A9354" s="5" t="str">
        <f t="shared" si="2056"/>
        <v>AMZ19354</v>
      </c>
      <c r="B9354" s="6">
        <f t="shared" ca="1" si="2057"/>
        <v>45876</v>
      </c>
      <c r="C9354" s="7" t="str">
        <f t="shared" ca="1" si="2044"/>
        <v>CUS33466</v>
      </c>
      <c r="D9354" s="7" t="str">
        <f t="shared" ca="1" si="2045"/>
        <v>Home &amp; Kitchen</v>
      </c>
      <c r="E9354" s="7" t="str">
        <f t="shared" ca="1" si="2046"/>
        <v>Yoga Mat</v>
      </c>
      <c r="F9354" s="7" t="str">
        <f t="shared" ca="1" si="2047"/>
        <v>Amazon Fulfilled</v>
      </c>
      <c r="G9354" s="7" t="str">
        <f t="shared" ca="1" si="2048"/>
        <v>No</v>
      </c>
      <c r="H9354" s="7">
        <f t="shared" ca="1" si="2049"/>
        <v>500</v>
      </c>
      <c r="I9354" s="7">
        <f t="shared" ca="1" si="2050"/>
        <v>4</v>
      </c>
      <c r="J9354" s="7">
        <f t="shared" ca="1" si="2051"/>
        <v>31</v>
      </c>
      <c r="K9354" s="7">
        <f t="shared" ca="1" si="2052"/>
        <v>13</v>
      </c>
      <c r="L9354" s="7" t="str">
        <f t="shared" ca="1" si="2053"/>
        <v>Amazon Pay</v>
      </c>
      <c r="M9354" s="7" t="str">
        <f t="shared" ca="1" si="2054"/>
        <v>UK</v>
      </c>
      <c r="N9354" s="8" t="str">
        <f t="shared" ca="1" si="2055"/>
        <v>Delivered</v>
      </c>
    </row>
    <row r="9355" spans="1:14" x14ac:dyDescent="0.35">
      <c r="A9355" s="5" t="str">
        <f t="shared" si="2056"/>
        <v>AMZ19355</v>
      </c>
      <c r="B9355" s="6">
        <f t="shared" ca="1" si="2057"/>
        <v>45845</v>
      </c>
      <c r="C9355" s="7" t="str">
        <f t="shared" ca="1" si="2044"/>
        <v>CUS29022</v>
      </c>
      <c r="D9355" s="7" t="str">
        <f t="shared" ca="1" si="2045"/>
        <v>Fashion</v>
      </c>
      <c r="E9355" s="7" t="str">
        <f t="shared" ca="1" si="2046"/>
        <v>Smart Watch</v>
      </c>
      <c r="F9355" s="7" t="str">
        <f t="shared" ca="1" si="2047"/>
        <v>Amazon Fulfilled</v>
      </c>
      <c r="G9355" s="7" t="str">
        <f t="shared" ca="1" si="2048"/>
        <v>No</v>
      </c>
      <c r="H9355" s="7">
        <f t="shared" ca="1" si="2049"/>
        <v>597</v>
      </c>
      <c r="I9355" s="7">
        <f t="shared" ca="1" si="2050"/>
        <v>1</v>
      </c>
      <c r="J9355" s="7">
        <f t="shared" ca="1" si="2051"/>
        <v>28</v>
      </c>
      <c r="K9355" s="7">
        <f t="shared" ca="1" si="2052"/>
        <v>12</v>
      </c>
      <c r="L9355" s="7" t="str">
        <f t="shared" ca="1" si="2053"/>
        <v>Debit Card</v>
      </c>
      <c r="M9355" s="7" t="str">
        <f t="shared" ca="1" si="2054"/>
        <v>UK</v>
      </c>
      <c r="N9355" s="8" t="str">
        <f t="shared" ca="1" si="2055"/>
        <v>Delivered</v>
      </c>
    </row>
    <row r="9356" spans="1:14" x14ac:dyDescent="0.35">
      <c r="A9356" s="5" t="str">
        <f t="shared" si="2056"/>
        <v>AMZ19356</v>
      </c>
      <c r="B9356" s="6">
        <f t="shared" ca="1" si="2057"/>
        <v>45990</v>
      </c>
      <c r="C9356" s="7" t="str">
        <f t="shared" ca="1" si="2044"/>
        <v>CUS86191</v>
      </c>
      <c r="D9356" s="7" t="str">
        <f t="shared" ca="1" si="2045"/>
        <v>Sports</v>
      </c>
      <c r="E9356" s="7" t="str">
        <f t="shared" ca="1" si="2046"/>
        <v>Cotton T-Shirt</v>
      </c>
      <c r="F9356" s="7" t="str">
        <f t="shared" ca="1" si="2047"/>
        <v>Third-Party Seller</v>
      </c>
      <c r="G9356" s="7" t="str">
        <f t="shared" ca="1" si="2048"/>
        <v>No</v>
      </c>
      <c r="H9356" s="7">
        <f t="shared" ca="1" si="2049"/>
        <v>773</v>
      </c>
      <c r="I9356" s="7">
        <f t="shared" ca="1" si="2050"/>
        <v>3</v>
      </c>
      <c r="J9356" s="7">
        <f t="shared" ca="1" si="2051"/>
        <v>34</v>
      </c>
      <c r="K9356" s="7">
        <f t="shared" ca="1" si="2052"/>
        <v>3</v>
      </c>
      <c r="L9356" s="7" t="str">
        <f t="shared" ca="1" si="2053"/>
        <v>Net Banking</v>
      </c>
      <c r="M9356" s="7" t="str">
        <f t="shared" ca="1" si="2054"/>
        <v>USA</v>
      </c>
      <c r="N9356" s="8" t="str">
        <f t="shared" ca="1" si="2055"/>
        <v>Returned</v>
      </c>
    </row>
    <row r="9357" spans="1:14" x14ac:dyDescent="0.35">
      <c r="A9357" s="5" t="str">
        <f t="shared" si="2056"/>
        <v>AMZ19357</v>
      </c>
      <c r="B9357" s="6">
        <f t="shared" ca="1" si="2057"/>
        <v>45847</v>
      </c>
      <c r="C9357" s="7" t="str">
        <f t="shared" ca="1" si="2044"/>
        <v>CUS70659</v>
      </c>
      <c r="D9357" s="7" t="str">
        <f t="shared" ca="1" si="2045"/>
        <v>Sports</v>
      </c>
      <c r="E9357" s="7" t="str">
        <f t="shared" ca="1" si="2046"/>
        <v>Smart Watch</v>
      </c>
      <c r="F9357" s="7" t="str">
        <f t="shared" ca="1" si="2047"/>
        <v>Third-Party Seller</v>
      </c>
      <c r="G9357" s="7" t="str">
        <f t="shared" ca="1" si="2048"/>
        <v>No</v>
      </c>
      <c r="H9357" s="7">
        <f t="shared" ca="1" si="2049"/>
        <v>481</v>
      </c>
      <c r="I9357" s="7">
        <f t="shared" ca="1" si="2050"/>
        <v>1</v>
      </c>
      <c r="J9357" s="7">
        <f t="shared" ca="1" si="2051"/>
        <v>36</v>
      </c>
      <c r="K9357" s="7">
        <f t="shared" ca="1" si="2052"/>
        <v>4</v>
      </c>
      <c r="L9357" s="7" t="str">
        <f t="shared" ca="1" si="2053"/>
        <v>UPI</v>
      </c>
      <c r="M9357" s="7" t="str">
        <f t="shared" ca="1" si="2054"/>
        <v>India</v>
      </c>
      <c r="N9357" s="8" t="str">
        <f t="shared" ca="1" si="2055"/>
        <v>Delivered</v>
      </c>
    </row>
    <row r="9358" spans="1:14" x14ac:dyDescent="0.35">
      <c r="A9358" s="5" t="str">
        <f t="shared" si="2056"/>
        <v>AMZ19358</v>
      </c>
      <c r="B9358" s="6">
        <f t="shared" ca="1" si="2057"/>
        <v>45941</v>
      </c>
      <c r="C9358" s="7" t="str">
        <f t="shared" ca="1" si="2044"/>
        <v>CUS70689</v>
      </c>
      <c r="D9358" s="7" t="str">
        <f t="shared" ca="1" si="2045"/>
        <v>Home &amp; Kitchen</v>
      </c>
      <c r="E9358" s="7" t="str">
        <f t="shared" ca="1" si="2046"/>
        <v>Cotton T-Shirt</v>
      </c>
      <c r="F9358" s="7" t="str">
        <f t="shared" ca="1" si="2047"/>
        <v>Amazon Fulfilled</v>
      </c>
      <c r="G9358" s="7" t="str">
        <f t="shared" ca="1" si="2048"/>
        <v>No</v>
      </c>
      <c r="H9358" s="7">
        <f t="shared" ca="1" si="2049"/>
        <v>503</v>
      </c>
      <c r="I9358" s="7">
        <f t="shared" ca="1" si="2050"/>
        <v>3</v>
      </c>
      <c r="J9358" s="7">
        <f t="shared" ca="1" si="2051"/>
        <v>35</v>
      </c>
      <c r="K9358" s="7">
        <f t="shared" ca="1" si="2052"/>
        <v>5</v>
      </c>
      <c r="L9358" s="7" t="str">
        <f t="shared" ca="1" si="2053"/>
        <v>UPI</v>
      </c>
      <c r="M9358" s="7" t="str">
        <f t="shared" ca="1" si="2054"/>
        <v>USA</v>
      </c>
      <c r="N9358" s="8" t="str">
        <f t="shared" ca="1" si="2055"/>
        <v>Delivered</v>
      </c>
    </row>
    <row r="9359" spans="1:14" x14ac:dyDescent="0.35">
      <c r="A9359" s="5" t="str">
        <f t="shared" si="2056"/>
        <v>AMZ19359</v>
      </c>
      <c r="B9359" s="6">
        <f t="shared" ca="1" si="2057"/>
        <v>46013</v>
      </c>
      <c r="C9359" s="7" t="str">
        <f t="shared" ca="1" si="2044"/>
        <v>CUS80005</v>
      </c>
      <c r="D9359" s="7" t="str">
        <f t="shared" ca="1" si="2045"/>
        <v>Fashion</v>
      </c>
      <c r="E9359" s="7" t="str">
        <f t="shared" ca="1" si="2046"/>
        <v>Face Cream</v>
      </c>
      <c r="F9359" s="7" t="str">
        <f t="shared" ca="1" si="2047"/>
        <v>Amazon Fulfilled</v>
      </c>
      <c r="G9359" s="7" t="str">
        <f t="shared" ca="1" si="2048"/>
        <v>No</v>
      </c>
      <c r="H9359" s="7">
        <f t="shared" ca="1" si="2049"/>
        <v>444</v>
      </c>
      <c r="I9359" s="7">
        <f t="shared" ca="1" si="2050"/>
        <v>4</v>
      </c>
      <c r="J9359" s="7">
        <f t="shared" ca="1" si="2051"/>
        <v>13</v>
      </c>
      <c r="K9359" s="7">
        <f t="shared" ca="1" si="2052"/>
        <v>5</v>
      </c>
      <c r="L9359" s="7" t="str">
        <f t="shared" ca="1" si="2053"/>
        <v>Debit Card</v>
      </c>
      <c r="M9359" s="7" t="str">
        <f t="shared" ca="1" si="2054"/>
        <v>UK</v>
      </c>
      <c r="N9359" s="8" t="str">
        <f t="shared" ca="1" si="2055"/>
        <v>Cancelled</v>
      </c>
    </row>
    <row r="9360" spans="1:14" x14ac:dyDescent="0.35">
      <c r="A9360" s="5" t="str">
        <f t="shared" si="2056"/>
        <v>AMZ19360</v>
      </c>
      <c r="B9360" s="6">
        <f t="shared" ca="1" si="2057"/>
        <v>45928</v>
      </c>
      <c r="C9360" s="7" t="str">
        <f t="shared" ca="1" si="2044"/>
        <v>CUS63387</v>
      </c>
      <c r="D9360" s="7" t="str">
        <f t="shared" ca="1" si="2045"/>
        <v>Sports</v>
      </c>
      <c r="E9360" s="7" t="str">
        <f t="shared" ca="1" si="2046"/>
        <v>Iphone Charger</v>
      </c>
      <c r="F9360" s="7" t="str">
        <f t="shared" ca="1" si="2047"/>
        <v>Third-Party Seller</v>
      </c>
      <c r="G9360" s="7" t="str">
        <f t="shared" ca="1" si="2048"/>
        <v>No</v>
      </c>
      <c r="H9360" s="7">
        <f t="shared" ca="1" si="2049"/>
        <v>198</v>
      </c>
      <c r="I9360" s="7">
        <f t="shared" ca="1" si="2050"/>
        <v>1</v>
      </c>
      <c r="J9360" s="7">
        <f t="shared" ca="1" si="2051"/>
        <v>4</v>
      </c>
      <c r="K9360" s="7">
        <f t="shared" ca="1" si="2052"/>
        <v>14</v>
      </c>
      <c r="L9360" s="7" t="str">
        <f t="shared" ca="1" si="2053"/>
        <v>UPI</v>
      </c>
      <c r="M9360" s="7" t="str">
        <f t="shared" ca="1" si="2054"/>
        <v>Canada</v>
      </c>
      <c r="N9360" s="8" t="str">
        <f t="shared" ca="1" si="2055"/>
        <v>Cancelled</v>
      </c>
    </row>
    <row r="9361" spans="1:14" x14ac:dyDescent="0.35">
      <c r="A9361" s="5" t="str">
        <f t="shared" si="2056"/>
        <v>AMZ19361</v>
      </c>
      <c r="B9361" s="6">
        <f t="shared" ca="1" si="2057"/>
        <v>45875</v>
      </c>
      <c r="C9361" s="7" t="str">
        <f t="shared" ca="1" si="2044"/>
        <v>CUS90167</v>
      </c>
      <c r="D9361" s="7" t="str">
        <f t="shared" ca="1" si="2045"/>
        <v>Electronics</v>
      </c>
      <c r="E9361" s="7" t="str">
        <f t="shared" ca="1" si="2046"/>
        <v>Air  Fryer</v>
      </c>
      <c r="F9361" s="7" t="str">
        <f t="shared" ca="1" si="2047"/>
        <v>Amazon Fulfilled</v>
      </c>
      <c r="G9361" s="7" t="str">
        <f t="shared" ca="1" si="2048"/>
        <v>Yes</v>
      </c>
      <c r="H9361" s="7">
        <f t="shared" ca="1" si="2049"/>
        <v>510</v>
      </c>
      <c r="I9361" s="7">
        <f t="shared" ca="1" si="2050"/>
        <v>4</v>
      </c>
      <c r="J9361" s="7">
        <f t="shared" ca="1" si="2051"/>
        <v>40</v>
      </c>
      <c r="K9361" s="7">
        <f t="shared" ca="1" si="2052"/>
        <v>5</v>
      </c>
      <c r="L9361" s="7" t="str">
        <f t="shared" ca="1" si="2053"/>
        <v>Credit Card</v>
      </c>
      <c r="M9361" s="7" t="str">
        <f t="shared" ca="1" si="2054"/>
        <v>Canada</v>
      </c>
      <c r="N9361" s="8" t="str">
        <f t="shared" ca="1" si="2055"/>
        <v>Cancelled</v>
      </c>
    </row>
    <row r="9362" spans="1:14" x14ac:dyDescent="0.35">
      <c r="A9362" s="5" t="str">
        <f t="shared" si="2056"/>
        <v>AMZ19362</v>
      </c>
      <c r="B9362" s="6">
        <f t="shared" ca="1" si="2057"/>
        <v>46012</v>
      </c>
      <c r="C9362" s="7" t="str">
        <f t="shared" ca="1" si="2044"/>
        <v>CUS84962</v>
      </c>
      <c r="D9362" s="7" t="str">
        <f t="shared" ca="1" si="2045"/>
        <v>Beauty</v>
      </c>
      <c r="E9362" s="7" t="str">
        <f t="shared" ca="1" si="2046"/>
        <v>Water Bottle</v>
      </c>
      <c r="F9362" s="7" t="str">
        <f t="shared" ca="1" si="2047"/>
        <v>Amazon Fulfilled</v>
      </c>
      <c r="G9362" s="7" t="str">
        <f t="shared" ca="1" si="2048"/>
        <v>No</v>
      </c>
      <c r="H9362" s="7">
        <f t="shared" ca="1" si="2049"/>
        <v>270</v>
      </c>
      <c r="I9362" s="7">
        <f t="shared" ca="1" si="2050"/>
        <v>2</v>
      </c>
      <c r="J9362" s="7">
        <f t="shared" ca="1" si="2051"/>
        <v>18</v>
      </c>
      <c r="K9362" s="7">
        <f t="shared" ca="1" si="2052"/>
        <v>3</v>
      </c>
      <c r="L9362" s="7" t="str">
        <f t="shared" ca="1" si="2053"/>
        <v>UPI</v>
      </c>
      <c r="M9362" s="7" t="str">
        <f t="shared" ca="1" si="2054"/>
        <v>India</v>
      </c>
      <c r="N9362" s="8" t="str">
        <f t="shared" ca="1" si="2055"/>
        <v>Delivered</v>
      </c>
    </row>
    <row r="9363" spans="1:14" x14ac:dyDescent="0.35">
      <c r="A9363" s="5" t="str">
        <f t="shared" si="2056"/>
        <v>AMZ19363</v>
      </c>
      <c r="B9363" s="6">
        <f t="shared" ca="1" si="2057"/>
        <v>45862</v>
      </c>
      <c r="C9363" s="7" t="str">
        <f t="shared" ca="1" si="2044"/>
        <v>CUS86993</v>
      </c>
      <c r="D9363" s="7" t="str">
        <f t="shared" ca="1" si="2045"/>
        <v>Electronics</v>
      </c>
      <c r="E9363" s="7" t="str">
        <f t="shared" ca="1" si="2046"/>
        <v>Noise Cancelling Headphones</v>
      </c>
      <c r="F9363" s="7" t="str">
        <f t="shared" ca="1" si="2047"/>
        <v>Amazon Fulfilled</v>
      </c>
      <c r="G9363" s="7" t="str">
        <f t="shared" ca="1" si="2048"/>
        <v>Yes</v>
      </c>
      <c r="H9363" s="7">
        <f t="shared" ca="1" si="2049"/>
        <v>136</v>
      </c>
      <c r="I9363" s="7">
        <f t="shared" ca="1" si="2050"/>
        <v>3</v>
      </c>
      <c r="J9363" s="7">
        <f t="shared" ca="1" si="2051"/>
        <v>8</v>
      </c>
      <c r="K9363" s="7">
        <f t="shared" ca="1" si="2052"/>
        <v>14</v>
      </c>
      <c r="L9363" s="7" t="str">
        <f t="shared" ca="1" si="2053"/>
        <v>Debit Card</v>
      </c>
      <c r="M9363" s="7" t="str">
        <f t="shared" ca="1" si="2054"/>
        <v>India</v>
      </c>
      <c r="N9363" s="8" t="str">
        <f t="shared" ca="1" si="2055"/>
        <v>Cancelled</v>
      </c>
    </row>
    <row r="9364" spans="1:14" x14ac:dyDescent="0.35">
      <c r="A9364" s="5" t="str">
        <f t="shared" si="2056"/>
        <v>AMZ19364</v>
      </c>
      <c r="B9364" s="6">
        <f t="shared" ca="1" si="2057"/>
        <v>45877</v>
      </c>
      <c r="C9364" s="7" t="str">
        <f t="shared" ca="1" si="2044"/>
        <v>CUS19435</v>
      </c>
      <c r="D9364" s="7" t="str">
        <f t="shared" ca="1" si="2045"/>
        <v>Books</v>
      </c>
      <c r="E9364" s="7" t="str">
        <f t="shared" ca="1" si="2046"/>
        <v>Running Shoes</v>
      </c>
      <c r="F9364" s="7" t="str">
        <f t="shared" ca="1" si="2047"/>
        <v>Amazon Fulfilled</v>
      </c>
      <c r="G9364" s="7" t="str">
        <f t="shared" ca="1" si="2048"/>
        <v>Yes</v>
      </c>
      <c r="H9364" s="7">
        <f t="shared" ca="1" si="2049"/>
        <v>303</v>
      </c>
      <c r="I9364" s="7">
        <f t="shared" ca="1" si="2050"/>
        <v>1</v>
      </c>
      <c r="J9364" s="7">
        <f t="shared" ca="1" si="2051"/>
        <v>19</v>
      </c>
      <c r="K9364" s="7">
        <f t="shared" ca="1" si="2052"/>
        <v>10</v>
      </c>
      <c r="L9364" s="7" t="str">
        <f t="shared" ca="1" si="2053"/>
        <v>Credit Card</v>
      </c>
      <c r="M9364" s="7" t="str">
        <f t="shared" ca="1" si="2054"/>
        <v>India</v>
      </c>
      <c r="N9364" s="8" t="str">
        <f t="shared" ca="1" si="2055"/>
        <v>Returned</v>
      </c>
    </row>
    <row r="9365" spans="1:14" x14ac:dyDescent="0.35">
      <c r="A9365" s="5" t="str">
        <f t="shared" si="2056"/>
        <v>AMZ19365</v>
      </c>
      <c r="B9365" s="6">
        <f t="shared" ca="1" si="2057"/>
        <v>45924</v>
      </c>
      <c r="C9365" s="7" t="str">
        <f t="shared" ca="1" si="2044"/>
        <v>CUS59043</v>
      </c>
      <c r="D9365" s="7" t="str">
        <f t="shared" ca="1" si="2045"/>
        <v>Sports</v>
      </c>
      <c r="E9365" s="7" t="str">
        <f t="shared" ca="1" si="2046"/>
        <v>Running Shoes</v>
      </c>
      <c r="F9365" s="7" t="str">
        <f t="shared" ca="1" si="2047"/>
        <v>Amazon Fulfilled</v>
      </c>
      <c r="G9365" s="7" t="str">
        <f t="shared" ca="1" si="2048"/>
        <v>Yes</v>
      </c>
      <c r="H9365" s="7">
        <f t="shared" ca="1" si="2049"/>
        <v>353</v>
      </c>
      <c r="I9365" s="7">
        <f t="shared" ca="1" si="2050"/>
        <v>3</v>
      </c>
      <c r="J9365" s="7">
        <f t="shared" ca="1" si="2051"/>
        <v>1</v>
      </c>
      <c r="K9365" s="7">
        <f t="shared" ca="1" si="2052"/>
        <v>14</v>
      </c>
      <c r="L9365" s="7" t="str">
        <f t="shared" ca="1" si="2053"/>
        <v>Credit Card</v>
      </c>
      <c r="M9365" s="7" t="str">
        <f t="shared" ca="1" si="2054"/>
        <v>India</v>
      </c>
      <c r="N9365" s="8" t="str">
        <f t="shared" ca="1" si="2055"/>
        <v>Delivered</v>
      </c>
    </row>
    <row r="9366" spans="1:14" x14ac:dyDescent="0.35">
      <c r="A9366" s="5" t="str">
        <f t="shared" si="2056"/>
        <v>AMZ19366</v>
      </c>
      <c r="B9366" s="6">
        <f t="shared" ca="1" si="2057"/>
        <v>45913</v>
      </c>
      <c r="C9366" s="7" t="str">
        <f t="shared" ca="1" si="2044"/>
        <v>CUS17717</v>
      </c>
      <c r="D9366" s="7" t="str">
        <f t="shared" ca="1" si="2045"/>
        <v>Sports</v>
      </c>
      <c r="E9366" s="7" t="str">
        <f t="shared" ca="1" si="2046"/>
        <v>Face Cream</v>
      </c>
      <c r="F9366" s="7" t="str">
        <f t="shared" ca="1" si="2047"/>
        <v>Third-Party Seller</v>
      </c>
      <c r="G9366" s="7" t="str">
        <f t="shared" ca="1" si="2048"/>
        <v>No</v>
      </c>
      <c r="H9366" s="7">
        <f t="shared" ca="1" si="2049"/>
        <v>76</v>
      </c>
      <c r="I9366" s="7">
        <f t="shared" ca="1" si="2050"/>
        <v>4</v>
      </c>
      <c r="J9366" s="7">
        <f t="shared" ca="1" si="2051"/>
        <v>15</v>
      </c>
      <c r="K9366" s="7">
        <f t="shared" ca="1" si="2052"/>
        <v>15</v>
      </c>
      <c r="L9366" s="7" t="str">
        <f t="shared" ca="1" si="2053"/>
        <v>Credit Card</v>
      </c>
      <c r="M9366" s="7" t="str">
        <f t="shared" ca="1" si="2054"/>
        <v>India</v>
      </c>
      <c r="N9366" s="8" t="str">
        <f t="shared" ca="1" si="2055"/>
        <v>Delivered</v>
      </c>
    </row>
    <row r="9367" spans="1:14" x14ac:dyDescent="0.35">
      <c r="A9367" s="5" t="str">
        <f t="shared" si="2056"/>
        <v>AMZ19367</v>
      </c>
      <c r="B9367" s="6">
        <f t="shared" ca="1" si="2057"/>
        <v>45978</v>
      </c>
      <c r="C9367" s="7" t="str">
        <f t="shared" ca="1" si="2044"/>
        <v>CUS12254</v>
      </c>
      <c r="D9367" s="7" t="str">
        <f t="shared" ca="1" si="2045"/>
        <v>Books</v>
      </c>
      <c r="E9367" s="7" t="str">
        <f t="shared" ca="1" si="2046"/>
        <v>Smart Watch</v>
      </c>
      <c r="F9367" s="7" t="str">
        <f t="shared" ca="1" si="2047"/>
        <v>Third-Party Seller</v>
      </c>
      <c r="G9367" s="7" t="str">
        <f t="shared" ca="1" si="2048"/>
        <v>No</v>
      </c>
      <c r="H9367" s="7">
        <f t="shared" ca="1" si="2049"/>
        <v>772</v>
      </c>
      <c r="I9367" s="7">
        <f t="shared" ca="1" si="2050"/>
        <v>4</v>
      </c>
      <c r="J9367" s="7">
        <f t="shared" ca="1" si="2051"/>
        <v>34</v>
      </c>
      <c r="K9367" s="7">
        <f t="shared" ca="1" si="2052"/>
        <v>14</v>
      </c>
      <c r="L9367" s="7" t="str">
        <f t="shared" ca="1" si="2053"/>
        <v>UPI</v>
      </c>
      <c r="M9367" s="7" t="str">
        <f t="shared" ca="1" si="2054"/>
        <v>USA</v>
      </c>
      <c r="N9367" s="8" t="str">
        <f t="shared" ca="1" si="2055"/>
        <v>Delivered</v>
      </c>
    </row>
    <row r="9368" spans="1:14" x14ac:dyDescent="0.35">
      <c r="A9368" s="5" t="str">
        <f t="shared" si="2056"/>
        <v>AMZ19368</v>
      </c>
      <c r="B9368" s="6">
        <f t="shared" ca="1" si="2057"/>
        <v>46009</v>
      </c>
      <c r="C9368" s="7" t="str">
        <f t="shared" ca="1" si="2044"/>
        <v>CUS13286</v>
      </c>
      <c r="D9368" s="7" t="str">
        <f t="shared" ca="1" si="2045"/>
        <v>Beauty</v>
      </c>
      <c r="E9368" s="7" t="str">
        <f t="shared" ca="1" si="2046"/>
        <v>Iphone Charger</v>
      </c>
      <c r="F9368" s="7" t="str">
        <f t="shared" ca="1" si="2047"/>
        <v>Amazon Fulfilled</v>
      </c>
      <c r="G9368" s="7" t="str">
        <f t="shared" ca="1" si="2048"/>
        <v>No</v>
      </c>
      <c r="H9368" s="7">
        <f t="shared" ca="1" si="2049"/>
        <v>53</v>
      </c>
      <c r="I9368" s="7">
        <f t="shared" ca="1" si="2050"/>
        <v>1</v>
      </c>
      <c r="J9368" s="7">
        <f t="shared" ca="1" si="2051"/>
        <v>21</v>
      </c>
      <c r="K9368" s="7">
        <f t="shared" ca="1" si="2052"/>
        <v>5</v>
      </c>
      <c r="L9368" s="7" t="str">
        <f t="shared" ca="1" si="2053"/>
        <v>Debit Card</v>
      </c>
      <c r="M9368" s="7" t="str">
        <f t="shared" ca="1" si="2054"/>
        <v>Canada</v>
      </c>
      <c r="N9368" s="8" t="str">
        <f t="shared" ca="1" si="2055"/>
        <v>Delivered</v>
      </c>
    </row>
    <row r="9369" spans="1:14" x14ac:dyDescent="0.35">
      <c r="A9369" s="5" t="str">
        <f t="shared" si="2056"/>
        <v>AMZ19369</v>
      </c>
      <c r="B9369" s="6">
        <f t="shared" ca="1" si="2057"/>
        <v>45930</v>
      </c>
      <c r="C9369" s="7" t="str">
        <f t="shared" ca="1" si="2044"/>
        <v>CUS47281</v>
      </c>
      <c r="D9369" s="7" t="str">
        <f t="shared" ca="1" si="2045"/>
        <v>Electronics</v>
      </c>
      <c r="E9369" s="7" t="str">
        <f t="shared" ca="1" si="2046"/>
        <v>Water Bottle</v>
      </c>
      <c r="F9369" s="7" t="str">
        <f t="shared" ca="1" si="2047"/>
        <v>Amazon Fulfilled</v>
      </c>
      <c r="G9369" s="7" t="str">
        <f t="shared" ca="1" si="2048"/>
        <v>Yes</v>
      </c>
      <c r="H9369" s="7">
        <f t="shared" ca="1" si="2049"/>
        <v>189</v>
      </c>
      <c r="I9369" s="7">
        <f t="shared" ca="1" si="2050"/>
        <v>3</v>
      </c>
      <c r="J9369" s="7">
        <f t="shared" ca="1" si="2051"/>
        <v>28</v>
      </c>
      <c r="K9369" s="7">
        <f t="shared" ca="1" si="2052"/>
        <v>9</v>
      </c>
      <c r="L9369" s="7" t="str">
        <f t="shared" ca="1" si="2053"/>
        <v>Debit Card</v>
      </c>
      <c r="M9369" s="7" t="str">
        <f t="shared" ca="1" si="2054"/>
        <v>USA</v>
      </c>
      <c r="N9369" s="8" t="str">
        <f t="shared" ca="1" si="2055"/>
        <v>Returned</v>
      </c>
    </row>
    <row r="9370" spans="1:14" x14ac:dyDescent="0.35">
      <c r="A9370" s="5" t="str">
        <f t="shared" si="2056"/>
        <v>AMZ19370</v>
      </c>
      <c r="B9370" s="6">
        <f t="shared" ca="1" si="2057"/>
        <v>45986</v>
      </c>
      <c r="C9370" s="7" t="str">
        <f t="shared" ca="1" si="2044"/>
        <v>CUS36938</v>
      </c>
      <c r="D9370" s="7" t="str">
        <f t="shared" ca="1" si="2045"/>
        <v>Beauty</v>
      </c>
      <c r="E9370" s="7" t="str">
        <f t="shared" ca="1" si="2046"/>
        <v>Bluetooth Speaker</v>
      </c>
      <c r="F9370" s="7" t="str">
        <f t="shared" ca="1" si="2047"/>
        <v>Amazon Fulfilled</v>
      </c>
      <c r="G9370" s="7" t="str">
        <f t="shared" ca="1" si="2048"/>
        <v>Yes</v>
      </c>
      <c r="H9370" s="7">
        <f t="shared" ca="1" si="2049"/>
        <v>10</v>
      </c>
      <c r="I9370" s="7">
        <f t="shared" ca="1" si="2050"/>
        <v>2</v>
      </c>
      <c r="J9370" s="7">
        <f t="shared" ca="1" si="2051"/>
        <v>23</v>
      </c>
      <c r="K9370" s="7">
        <f t="shared" ca="1" si="2052"/>
        <v>8</v>
      </c>
      <c r="L9370" s="7" t="str">
        <f t="shared" ca="1" si="2053"/>
        <v>Amazon Pay</v>
      </c>
      <c r="M9370" s="7" t="str">
        <f t="shared" ca="1" si="2054"/>
        <v>UK</v>
      </c>
      <c r="N9370" s="8" t="str">
        <f t="shared" ca="1" si="2055"/>
        <v>Cancelled</v>
      </c>
    </row>
    <row r="9371" spans="1:14" x14ac:dyDescent="0.35">
      <c r="A9371" s="5" t="str">
        <f t="shared" si="2056"/>
        <v>AMZ19371</v>
      </c>
      <c r="B9371" s="6">
        <f t="shared" ca="1" si="2057"/>
        <v>45962</v>
      </c>
      <c r="C9371" s="7" t="str">
        <f t="shared" ca="1" si="2044"/>
        <v>CUS24649</v>
      </c>
      <c r="D9371" s="7" t="str">
        <f t="shared" ca="1" si="2045"/>
        <v>Fashion</v>
      </c>
      <c r="E9371" s="7" t="str">
        <f t="shared" ca="1" si="2046"/>
        <v>Running Shoes</v>
      </c>
      <c r="F9371" s="7" t="str">
        <f t="shared" ca="1" si="2047"/>
        <v>Amazon Fulfilled</v>
      </c>
      <c r="G9371" s="7" t="str">
        <f t="shared" ca="1" si="2048"/>
        <v>No</v>
      </c>
      <c r="H9371" s="7">
        <f t="shared" ca="1" si="2049"/>
        <v>544</v>
      </c>
      <c r="I9371" s="7">
        <f t="shared" ca="1" si="2050"/>
        <v>1</v>
      </c>
      <c r="J9371" s="7">
        <f t="shared" ca="1" si="2051"/>
        <v>22</v>
      </c>
      <c r="K9371" s="7">
        <f t="shared" ca="1" si="2052"/>
        <v>14</v>
      </c>
      <c r="L9371" s="7" t="str">
        <f t="shared" ca="1" si="2053"/>
        <v>Debit Card</v>
      </c>
      <c r="M9371" s="7" t="str">
        <f t="shared" ca="1" si="2054"/>
        <v>India</v>
      </c>
      <c r="N9371" s="8" t="str">
        <f t="shared" ca="1" si="2055"/>
        <v>Cancelled</v>
      </c>
    </row>
    <row r="9372" spans="1:14" x14ac:dyDescent="0.35">
      <c r="A9372" s="5" t="str">
        <f t="shared" si="2056"/>
        <v>AMZ19372</v>
      </c>
      <c r="B9372" s="6">
        <f t="shared" ca="1" si="2057"/>
        <v>45939</v>
      </c>
      <c r="C9372" s="7" t="str">
        <f t="shared" ca="1" si="2044"/>
        <v>CUS53840</v>
      </c>
      <c r="D9372" s="7" t="str">
        <f t="shared" ca="1" si="2045"/>
        <v>Electronics</v>
      </c>
      <c r="E9372" s="7" t="str">
        <f t="shared" ca="1" si="2046"/>
        <v>Iphone Charger</v>
      </c>
      <c r="F9372" s="7" t="str">
        <f t="shared" ca="1" si="2047"/>
        <v>Amazon Fulfilled</v>
      </c>
      <c r="G9372" s="7" t="str">
        <f t="shared" ca="1" si="2048"/>
        <v>Yes</v>
      </c>
      <c r="H9372" s="7">
        <f t="shared" ca="1" si="2049"/>
        <v>582</v>
      </c>
      <c r="I9372" s="7">
        <f t="shared" ca="1" si="2050"/>
        <v>2</v>
      </c>
      <c r="J9372" s="7">
        <f t="shared" ca="1" si="2051"/>
        <v>32</v>
      </c>
      <c r="K9372" s="7">
        <f t="shared" ca="1" si="2052"/>
        <v>14</v>
      </c>
      <c r="L9372" s="7" t="str">
        <f t="shared" ca="1" si="2053"/>
        <v>Debit Card</v>
      </c>
      <c r="M9372" s="7" t="str">
        <f t="shared" ca="1" si="2054"/>
        <v>USA</v>
      </c>
      <c r="N9372" s="8" t="str">
        <f t="shared" ca="1" si="2055"/>
        <v>Delivered</v>
      </c>
    </row>
    <row r="9373" spans="1:14" x14ac:dyDescent="0.35">
      <c r="A9373" s="5" t="str">
        <f t="shared" si="2056"/>
        <v>AMZ19373</v>
      </c>
      <c r="B9373" s="6">
        <f t="shared" ca="1" si="2057"/>
        <v>45893</v>
      </c>
      <c r="C9373" s="7" t="str">
        <f t="shared" ca="1" si="2044"/>
        <v>CUS73231</v>
      </c>
      <c r="D9373" s="7" t="str">
        <f t="shared" ca="1" si="2045"/>
        <v>Beauty</v>
      </c>
      <c r="E9373" s="7" t="str">
        <f t="shared" ca="1" si="2046"/>
        <v>Smart Watch</v>
      </c>
      <c r="F9373" s="7" t="str">
        <f t="shared" ca="1" si="2047"/>
        <v>Third-Party Seller</v>
      </c>
      <c r="G9373" s="7" t="str">
        <f t="shared" ca="1" si="2048"/>
        <v>Yes</v>
      </c>
      <c r="H9373" s="7">
        <f t="shared" ca="1" si="2049"/>
        <v>615</v>
      </c>
      <c r="I9373" s="7">
        <f t="shared" ca="1" si="2050"/>
        <v>3</v>
      </c>
      <c r="J9373" s="7">
        <f t="shared" ca="1" si="2051"/>
        <v>0</v>
      </c>
      <c r="K9373" s="7">
        <f t="shared" ca="1" si="2052"/>
        <v>10</v>
      </c>
      <c r="L9373" s="7" t="str">
        <f t="shared" ca="1" si="2053"/>
        <v>Credit Card</v>
      </c>
      <c r="M9373" s="7" t="str">
        <f t="shared" ca="1" si="2054"/>
        <v>India</v>
      </c>
      <c r="N9373" s="8" t="str">
        <f t="shared" ca="1" si="2055"/>
        <v>Cancelled</v>
      </c>
    </row>
    <row r="9374" spans="1:14" x14ac:dyDescent="0.35">
      <c r="A9374" s="5" t="str">
        <f t="shared" si="2056"/>
        <v>AMZ19374</v>
      </c>
      <c r="B9374" s="6">
        <f t="shared" ca="1" si="2057"/>
        <v>45950</v>
      </c>
      <c r="C9374" s="7" t="str">
        <f t="shared" ca="1" si="2044"/>
        <v>CUS79593</v>
      </c>
      <c r="D9374" s="7" t="str">
        <f t="shared" ca="1" si="2045"/>
        <v>Books</v>
      </c>
      <c r="E9374" s="7" t="str">
        <f t="shared" ca="1" si="2046"/>
        <v>Iphone Charger</v>
      </c>
      <c r="F9374" s="7" t="str">
        <f t="shared" ca="1" si="2047"/>
        <v>Amazon Fulfilled</v>
      </c>
      <c r="G9374" s="7" t="str">
        <f t="shared" ca="1" si="2048"/>
        <v>Yes</v>
      </c>
      <c r="H9374" s="7">
        <f t="shared" ca="1" si="2049"/>
        <v>432</v>
      </c>
      <c r="I9374" s="7">
        <f t="shared" ca="1" si="2050"/>
        <v>1</v>
      </c>
      <c r="J9374" s="7">
        <f t="shared" ca="1" si="2051"/>
        <v>23</v>
      </c>
      <c r="K9374" s="7">
        <f t="shared" ca="1" si="2052"/>
        <v>10</v>
      </c>
      <c r="L9374" s="7" t="str">
        <f t="shared" ca="1" si="2053"/>
        <v>Net Banking</v>
      </c>
      <c r="M9374" s="7" t="str">
        <f t="shared" ca="1" si="2054"/>
        <v>UK</v>
      </c>
      <c r="N9374" s="8" t="str">
        <f t="shared" ca="1" si="2055"/>
        <v>Returned</v>
      </c>
    </row>
    <row r="9375" spans="1:14" x14ac:dyDescent="0.35">
      <c r="A9375" s="5" t="str">
        <f t="shared" si="2056"/>
        <v>AMZ19375</v>
      </c>
      <c r="B9375" s="6">
        <f t="shared" ca="1" si="2057"/>
        <v>45938</v>
      </c>
      <c r="C9375" s="7" t="str">
        <f t="shared" ca="1" si="2044"/>
        <v>CUS21004</v>
      </c>
      <c r="D9375" s="7" t="str">
        <f t="shared" ca="1" si="2045"/>
        <v>Sports</v>
      </c>
      <c r="E9375" s="7" t="str">
        <f t="shared" ca="1" si="2046"/>
        <v>Yoga Mat</v>
      </c>
      <c r="F9375" s="7" t="str">
        <f t="shared" ca="1" si="2047"/>
        <v>Amazon Fulfilled</v>
      </c>
      <c r="G9375" s="7" t="str">
        <f t="shared" ca="1" si="2048"/>
        <v>Yes</v>
      </c>
      <c r="H9375" s="7">
        <f t="shared" ca="1" si="2049"/>
        <v>265</v>
      </c>
      <c r="I9375" s="7">
        <f t="shared" ca="1" si="2050"/>
        <v>2</v>
      </c>
      <c r="J9375" s="7">
        <f t="shared" ca="1" si="2051"/>
        <v>24</v>
      </c>
      <c r="K9375" s="7">
        <f t="shared" ca="1" si="2052"/>
        <v>9</v>
      </c>
      <c r="L9375" s="7" t="str">
        <f t="shared" ca="1" si="2053"/>
        <v>Amazon Pay</v>
      </c>
      <c r="M9375" s="7" t="str">
        <f t="shared" ca="1" si="2054"/>
        <v>Canada</v>
      </c>
      <c r="N9375" s="8" t="str">
        <f t="shared" ca="1" si="2055"/>
        <v>Returned</v>
      </c>
    </row>
    <row r="9376" spans="1:14" x14ac:dyDescent="0.35">
      <c r="A9376" s="5" t="str">
        <f t="shared" si="2056"/>
        <v>AMZ19376</v>
      </c>
      <c r="B9376" s="6">
        <f t="shared" ca="1" si="2057"/>
        <v>45949</v>
      </c>
      <c r="C9376" s="7" t="str">
        <f t="shared" ca="1" si="2044"/>
        <v>CUS18865</v>
      </c>
      <c r="D9376" s="7" t="str">
        <f t="shared" ca="1" si="2045"/>
        <v>Fashion</v>
      </c>
      <c r="E9376" s="7" t="str">
        <f t="shared" ca="1" si="2046"/>
        <v>Bluetooth Speaker</v>
      </c>
      <c r="F9376" s="7" t="str">
        <f t="shared" ca="1" si="2047"/>
        <v>Amazon Fulfilled</v>
      </c>
      <c r="G9376" s="7" t="str">
        <f t="shared" ca="1" si="2048"/>
        <v>Yes</v>
      </c>
      <c r="H9376" s="7">
        <f t="shared" ca="1" si="2049"/>
        <v>34</v>
      </c>
      <c r="I9376" s="7">
        <f t="shared" ca="1" si="2050"/>
        <v>2</v>
      </c>
      <c r="J9376" s="7">
        <f t="shared" ca="1" si="2051"/>
        <v>22</v>
      </c>
      <c r="K9376" s="7">
        <f t="shared" ca="1" si="2052"/>
        <v>11</v>
      </c>
      <c r="L9376" s="7" t="str">
        <f t="shared" ca="1" si="2053"/>
        <v>Net Banking</v>
      </c>
      <c r="M9376" s="7" t="str">
        <f t="shared" ca="1" si="2054"/>
        <v>Canada</v>
      </c>
      <c r="N9376" s="8" t="str">
        <f t="shared" ca="1" si="2055"/>
        <v>Cancelled</v>
      </c>
    </row>
    <row r="9377" spans="1:14" x14ac:dyDescent="0.35">
      <c r="A9377" s="5" t="str">
        <f t="shared" si="2056"/>
        <v>AMZ19377</v>
      </c>
      <c r="B9377" s="6">
        <f t="shared" ca="1" si="2057"/>
        <v>46014</v>
      </c>
      <c r="C9377" s="7" t="str">
        <f t="shared" ca="1" si="2044"/>
        <v>CUS62435</v>
      </c>
      <c r="D9377" s="7" t="str">
        <f t="shared" ca="1" si="2045"/>
        <v>Fashion</v>
      </c>
      <c r="E9377" s="7" t="str">
        <f t="shared" ca="1" si="2046"/>
        <v>Water Bottle</v>
      </c>
      <c r="F9377" s="7" t="str">
        <f t="shared" ca="1" si="2047"/>
        <v>Amazon Fulfilled</v>
      </c>
      <c r="G9377" s="7" t="str">
        <f t="shared" ca="1" si="2048"/>
        <v>No</v>
      </c>
      <c r="H9377" s="7">
        <f t="shared" ca="1" si="2049"/>
        <v>771</v>
      </c>
      <c r="I9377" s="7">
        <f t="shared" ca="1" si="2050"/>
        <v>2</v>
      </c>
      <c r="J9377" s="7">
        <f t="shared" ca="1" si="2051"/>
        <v>26</v>
      </c>
      <c r="K9377" s="7">
        <f t="shared" ca="1" si="2052"/>
        <v>6</v>
      </c>
      <c r="L9377" s="7" t="str">
        <f t="shared" ca="1" si="2053"/>
        <v>UPI</v>
      </c>
      <c r="M9377" s="7" t="str">
        <f t="shared" ca="1" si="2054"/>
        <v>UK</v>
      </c>
      <c r="N9377" s="8" t="str">
        <f t="shared" ca="1" si="2055"/>
        <v>Delivered</v>
      </c>
    </row>
    <row r="9378" spans="1:14" x14ac:dyDescent="0.35">
      <c r="A9378" s="5" t="str">
        <f t="shared" si="2056"/>
        <v>AMZ19378</v>
      </c>
      <c r="B9378" s="6">
        <f t="shared" ca="1" si="2057"/>
        <v>45954</v>
      </c>
      <c r="C9378" s="7" t="str">
        <f t="shared" ca="1" si="2044"/>
        <v>CUS96242</v>
      </c>
      <c r="D9378" s="7" t="str">
        <f t="shared" ca="1" si="2045"/>
        <v>Books</v>
      </c>
      <c r="E9378" s="7" t="str">
        <f t="shared" ca="1" si="2046"/>
        <v>Bluetooth Speaker</v>
      </c>
      <c r="F9378" s="7" t="str">
        <f t="shared" ca="1" si="2047"/>
        <v>Amazon Fulfilled</v>
      </c>
      <c r="G9378" s="7" t="str">
        <f t="shared" ca="1" si="2048"/>
        <v>No</v>
      </c>
      <c r="H9378" s="7">
        <f t="shared" ca="1" si="2049"/>
        <v>406</v>
      </c>
      <c r="I9378" s="7">
        <f t="shared" ca="1" si="2050"/>
        <v>4</v>
      </c>
      <c r="J9378" s="7">
        <f t="shared" ca="1" si="2051"/>
        <v>6</v>
      </c>
      <c r="K9378" s="7">
        <f t="shared" ca="1" si="2052"/>
        <v>9</v>
      </c>
      <c r="L9378" s="7" t="str">
        <f t="shared" ca="1" si="2053"/>
        <v>Debit Card</v>
      </c>
      <c r="M9378" s="7" t="str">
        <f t="shared" ca="1" si="2054"/>
        <v>USA</v>
      </c>
      <c r="N9378" s="8" t="str">
        <f t="shared" ca="1" si="2055"/>
        <v>Delivered</v>
      </c>
    </row>
    <row r="9379" spans="1:14" x14ac:dyDescent="0.35">
      <c r="A9379" s="5" t="str">
        <f t="shared" si="2056"/>
        <v>AMZ19379</v>
      </c>
      <c r="B9379" s="6">
        <f t="shared" ca="1" si="2057"/>
        <v>45990</v>
      </c>
      <c r="C9379" s="7" t="str">
        <f t="shared" ca="1" si="2044"/>
        <v>CUS64965</v>
      </c>
      <c r="D9379" s="7" t="str">
        <f t="shared" ca="1" si="2045"/>
        <v>Home &amp; Kitchen</v>
      </c>
      <c r="E9379" s="7" t="str">
        <f t="shared" ca="1" si="2046"/>
        <v>Iphone Charger</v>
      </c>
      <c r="F9379" s="7" t="str">
        <f t="shared" ca="1" si="2047"/>
        <v>Third-Party Seller</v>
      </c>
      <c r="G9379" s="7" t="str">
        <f t="shared" ca="1" si="2048"/>
        <v>No</v>
      </c>
      <c r="H9379" s="7">
        <f t="shared" ca="1" si="2049"/>
        <v>385</v>
      </c>
      <c r="I9379" s="7">
        <f t="shared" ca="1" si="2050"/>
        <v>1</v>
      </c>
      <c r="J9379" s="7">
        <f t="shared" ca="1" si="2051"/>
        <v>18</v>
      </c>
      <c r="K9379" s="7">
        <f t="shared" ca="1" si="2052"/>
        <v>6</v>
      </c>
      <c r="L9379" s="7" t="str">
        <f t="shared" ca="1" si="2053"/>
        <v>Debit Card</v>
      </c>
      <c r="M9379" s="7" t="str">
        <f t="shared" ca="1" si="2054"/>
        <v>Canada</v>
      </c>
      <c r="N9379" s="8" t="str">
        <f t="shared" ca="1" si="2055"/>
        <v>Cancelled</v>
      </c>
    </row>
    <row r="9380" spans="1:14" x14ac:dyDescent="0.35">
      <c r="A9380" s="5" t="str">
        <f t="shared" si="2056"/>
        <v>AMZ19380</v>
      </c>
      <c r="B9380" s="6">
        <f t="shared" ca="1" si="2057"/>
        <v>45915</v>
      </c>
      <c r="C9380" s="7" t="str">
        <f t="shared" ca="1" si="2044"/>
        <v>CUS61799</v>
      </c>
      <c r="D9380" s="7" t="str">
        <f t="shared" ca="1" si="2045"/>
        <v>Sports</v>
      </c>
      <c r="E9380" s="7" t="str">
        <f t="shared" ca="1" si="2046"/>
        <v>Iphone Charger</v>
      </c>
      <c r="F9380" s="7" t="str">
        <f t="shared" ca="1" si="2047"/>
        <v>Amazon Fulfilled</v>
      </c>
      <c r="G9380" s="7" t="str">
        <f t="shared" ca="1" si="2048"/>
        <v>No</v>
      </c>
      <c r="H9380" s="7">
        <f t="shared" ca="1" si="2049"/>
        <v>659</v>
      </c>
      <c r="I9380" s="7">
        <f t="shared" ca="1" si="2050"/>
        <v>1</v>
      </c>
      <c r="J9380" s="7">
        <f t="shared" ca="1" si="2051"/>
        <v>5</v>
      </c>
      <c r="K9380" s="7">
        <f t="shared" ca="1" si="2052"/>
        <v>10</v>
      </c>
      <c r="L9380" s="7" t="str">
        <f t="shared" ca="1" si="2053"/>
        <v>Amazon Pay</v>
      </c>
      <c r="M9380" s="7" t="str">
        <f t="shared" ca="1" si="2054"/>
        <v>USA</v>
      </c>
      <c r="N9380" s="8" t="str">
        <f t="shared" ca="1" si="2055"/>
        <v>Cancelled</v>
      </c>
    </row>
    <row r="9381" spans="1:14" x14ac:dyDescent="0.35">
      <c r="A9381" s="5" t="str">
        <f t="shared" si="2056"/>
        <v>AMZ19381</v>
      </c>
      <c r="B9381" s="6">
        <f t="shared" ca="1" si="2057"/>
        <v>46008</v>
      </c>
      <c r="C9381" s="7" t="str">
        <f t="shared" ca="1" si="2044"/>
        <v>CUS77617</v>
      </c>
      <c r="D9381" s="7" t="str">
        <f t="shared" ca="1" si="2045"/>
        <v>Beauty</v>
      </c>
      <c r="E9381" s="7" t="str">
        <f t="shared" ca="1" si="2046"/>
        <v>Cotton T-Shirt</v>
      </c>
      <c r="F9381" s="7" t="str">
        <f t="shared" ca="1" si="2047"/>
        <v>Amazon Fulfilled</v>
      </c>
      <c r="G9381" s="7" t="str">
        <f t="shared" ca="1" si="2048"/>
        <v>No</v>
      </c>
      <c r="H9381" s="7">
        <f t="shared" ca="1" si="2049"/>
        <v>405</v>
      </c>
      <c r="I9381" s="7">
        <f t="shared" ca="1" si="2050"/>
        <v>4</v>
      </c>
      <c r="J9381" s="7">
        <f t="shared" ca="1" si="2051"/>
        <v>21</v>
      </c>
      <c r="K9381" s="7">
        <f t="shared" ca="1" si="2052"/>
        <v>15</v>
      </c>
      <c r="L9381" s="7" t="str">
        <f t="shared" ca="1" si="2053"/>
        <v>UPI</v>
      </c>
      <c r="M9381" s="7" t="str">
        <f t="shared" ca="1" si="2054"/>
        <v>UK</v>
      </c>
      <c r="N9381" s="8" t="str">
        <f t="shared" ca="1" si="2055"/>
        <v>Returned</v>
      </c>
    </row>
    <row r="9382" spans="1:14" x14ac:dyDescent="0.35">
      <c r="A9382" s="5" t="str">
        <f t="shared" si="2056"/>
        <v>AMZ19382</v>
      </c>
      <c r="B9382" s="6">
        <f t="shared" ca="1" si="2057"/>
        <v>45850</v>
      </c>
      <c r="C9382" s="7" t="str">
        <f t="shared" ca="1" si="2044"/>
        <v>CUS14293</v>
      </c>
      <c r="D9382" s="7" t="str">
        <f t="shared" ca="1" si="2045"/>
        <v>Books</v>
      </c>
      <c r="E9382" s="7" t="str">
        <f t="shared" ca="1" si="2046"/>
        <v>Noise Cancelling Headphones</v>
      </c>
      <c r="F9382" s="7" t="str">
        <f t="shared" ca="1" si="2047"/>
        <v>Third-Party Seller</v>
      </c>
      <c r="G9382" s="7" t="str">
        <f t="shared" ca="1" si="2048"/>
        <v>Yes</v>
      </c>
      <c r="H9382" s="7">
        <f t="shared" ca="1" si="2049"/>
        <v>145</v>
      </c>
      <c r="I9382" s="7">
        <f t="shared" ca="1" si="2050"/>
        <v>2</v>
      </c>
      <c r="J9382" s="7">
        <f t="shared" ca="1" si="2051"/>
        <v>34</v>
      </c>
      <c r="K9382" s="7">
        <f t="shared" ca="1" si="2052"/>
        <v>4</v>
      </c>
      <c r="L9382" s="7" t="str">
        <f t="shared" ca="1" si="2053"/>
        <v>Amazon Pay</v>
      </c>
      <c r="M9382" s="7" t="str">
        <f t="shared" ca="1" si="2054"/>
        <v>UK</v>
      </c>
      <c r="N9382" s="8" t="str">
        <f t="shared" ca="1" si="2055"/>
        <v>Delivered</v>
      </c>
    </row>
    <row r="9383" spans="1:14" x14ac:dyDescent="0.35">
      <c r="A9383" s="5" t="str">
        <f t="shared" si="2056"/>
        <v>AMZ19383</v>
      </c>
      <c r="B9383" s="6">
        <f t="shared" ca="1" si="2057"/>
        <v>45849</v>
      </c>
      <c r="C9383" s="7" t="str">
        <f t="shared" ca="1" si="2044"/>
        <v>CUS37756</v>
      </c>
      <c r="D9383" s="7" t="str">
        <f t="shared" ca="1" si="2045"/>
        <v>Sports</v>
      </c>
      <c r="E9383" s="7" t="str">
        <f t="shared" ca="1" si="2046"/>
        <v>Face Cream</v>
      </c>
      <c r="F9383" s="7" t="str">
        <f t="shared" ca="1" si="2047"/>
        <v>Amazon Fulfilled</v>
      </c>
      <c r="G9383" s="7" t="str">
        <f t="shared" ca="1" si="2048"/>
        <v>Yes</v>
      </c>
      <c r="H9383" s="7">
        <f t="shared" ca="1" si="2049"/>
        <v>791</v>
      </c>
      <c r="I9383" s="7">
        <f t="shared" ca="1" si="2050"/>
        <v>4</v>
      </c>
      <c r="J9383" s="7">
        <f t="shared" ca="1" si="2051"/>
        <v>2</v>
      </c>
      <c r="K9383" s="7">
        <f t="shared" ca="1" si="2052"/>
        <v>6</v>
      </c>
      <c r="L9383" s="7" t="str">
        <f t="shared" ca="1" si="2053"/>
        <v>Amazon Pay</v>
      </c>
      <c r="M9383" s="7" t="str">
        <f t="shared" ca="1" si="2054"/>
        <v>UK</v>
      </c>
      <c r="N9383" s="8" t="str">
        <f t="shared" ca="1" si="2055"/>
        <v>Delivered</v>
      </c>
    </row>
    <row r="9384" spans="1:14" x14ac:dyDescent="0.35">
      <c r="A9384" s="5" t="str">
        <f t="shared" si="2056"/>
        <v>AMZ19384</v>
      </c>
      <c r="B9384" s="6">
        <f t="shared" ca="1" si="2057"/>
        <v>45969</v>
      </c>
      <c r="C9384" s="7" t="str">
        <f t="shared" ca="1" si="2044"/>
        <v>CUS57724</v>
      </c>
      <c r="D9384" s="7" t="str">
        <f t="shared" ca="1" si="2045"/>
        <v>Fashion</v>
      </c>
      <c r="E9384" s="7" t="str">
        <f t="shared" ca="1" si="2046"/>
        <v>Face Cream</v>
      </c>
      <c r="F9384" s="7" t="str">
        <f t="shared" ca="1" si="2047"/>
        <v>Third-Party Seller</v>
      </c>
      <c r="G9384" s="7" t="str">
        <f t="shared" ca="1" si="2048"/>
        <v>Yes</v>
      </c>
      <c r="H9384" s="7">
        <f t="shared" ca="1" si="2049"/>
        <v>594</v>
      </c>
      <c r="I9384" s="7">
        <f t="shared" ca="1" si="2050"/>
        <v>4</v>
      </c>
      <c r="J9384" s="7">
        <f t="shared" ca="1" si="2051"/>
        <v>17</v>
      </c>
      <c r="K9384" s="7">
        <f t="shared" ca="1" si="2052"/>
        <v>11</v>
      </c>
      <c r="L9384" s="7" t="str">
        <f t="shared" ca="1" si="2053"/>
        <v>Credit Card</v>
      </c>
      <c r="M9384" s="7" t="str">
        <f t="shared" ca="1" si="2054"/>
        <v>India</v>
      </c>
      <c r="N9384" s="8" t="str">
        <f t="shared" ca="1" si="2055"/>
        <v>Returned</v>
      </c>
    </row>
    <row r="9385" spans="1:14" x14ac:dyDescent="0.35">
      <c r="A9385" s="5" t="str">
        <f t="shared" si="2056"/>
        <v>AMZ19385</v>
      </c>
      <c r="B9385" s="6">
        <f t="shared" ca="1" si="2057"/>
        <v>45994</v>
      </c>
      <c r="C9385" s="7" t="str">
        <f t="shared" ca="1" si="2044"/>
        <v>CUS78832</v>
      </c>
      <c r="D9385" s="7" t="str">
        <f t="shared" ca="1" si="2045"/>
        <v>Sports</v>
      </c>
      <c r="E9385" s="7" t="str">
        <f t="shared" ca="1" si="2046"/>
        <v>Yoga Mat</v>
      </c>
      <c r="F9385" s="7" t="str">
        <f t="shared" ca="1" si="2047"/>
        <v>Amazon Fulfilled</v>
      </c>
      <c r="G9385" s="7" t="str">
        <f t="shared" ca="1" si="2048"/>
        <v>Yes</v>
      </c>
      <c r="H9385" s="7">
        <f t="shared" ca="1" si="2049"/>
        <v>232</v>
      </c>
      <c r="I9385" s="7">
        <f t="shared" ca="1" si="2050"/>
        <v>4</v>
      </c>
      <c r="J9385" s="7">
        <f t="shared" ca="1" si="2051"/>
        <v>28</v>
      </c>
      <c r="K9385" s="7">
        <f t="shared" ca="1" si="2052"/>
        <v>15</v>
      </c>
      <c r="L9385" s="7" t="str">
        <f t="shared" ca="1" si="2053"/>
        <v>UPI</v>
      </c>
      <c r="M9385" s="7" t="str">
        <f t="shared" ca="1" si="2054"/>
        <v>India</v>
      </c>
      <c r="N9385" s="8" t="str">
        <f t="shared" ca="1" si="2055"/>
        <v>Returned</v>
      </c>
    </row>
    <row r="9386" spans="1:14" x14ac:dyDescent="0.35">
      <c r="A9386" s="5" t="str">
        <f t="shared" si="2056"/>
        <v>AMZ19386</v>
      </c>
      <c r="B9386" s="6">
        <f t="shared" ca="1" si="2057"/>
        <v>45978</v>
      </c>
      <c r="C9386" s="7" t="str">
        <f t="shared" ca="1" si="2044"/>
        <v>CUS73246</v>
      </c>
      <c r="D9386" s="7" t="str">
        <f t="shared" ca="1" si="2045"/>
        <v>Books</v>
      </c>
      <c r="E9386" s="7" t="str">
        <f t="shared" ca="1" si="2046"/>
        <v>Yoga Mat</v>
      </c>
      <c r="F9386" s="7" t="str">
        <f t="shared" ca="1" si="2047"/>
        <v>Third-Party Seller</v>
      </c>
      <c r="G9386" s="7" t="str">
        <f t="shared" ca="1" si="2048"/>
        <v>No</v>
      </c>
      <c r="H9386" s="7">
        <f t="shared" ca="1" si="2049"/>
        <v>492</v>
      </c>
      <c r="I9386" s="7">
        <f t="shared" ca="1" si="2050"/>
        <v>2</v>
      </c>
      <c r="J9386" s="7">
        <f t="shared" ca="1" si="2051"/>
        <v>7</v>
      </c>
      <c r="K9386" s="7">
        <f t="shared" ca="1" si="2052"/>
        <v>14</v>
      </c>
      <c r="L9386" s="7" t="str">
        <f t="shared" ca="1" si="2053"/>
        <v>Net Banking</v>
      </c>
      <c r="M9386" s="7" t="str">
        <f t="shared" ca="1" si="2054"/>
        <v>UK</v>
      </c>
      <c r="N9386" s="8" t="str">
        <f t="shared" ca="1" si="2055"/>
        <v>Cancelled</v>
      </c>
    </row>
    <row r="9387" spans="1:14" x14ac:dyDescent="0.35">
      <c r="A9387" s="5" t="str">
        <f t="shared" si="2056"/>
        <v>AMZ19387</v>
      </c>
      <c r="B9387" s="6">
        <f t="shared" ca="1" si="2057"/>
        <v>45990</v>
      </c>
      <c r="C9387" s="7" t="str">
        <f t="shared" ca="1" si="2044"/>
        <v>CUS72862</v>
      </c>
      <c r="D9387" s="7" t="str">
        <f t="shared" ca="1" si="2045"/>
        <v>Books</v>
      </c>
      <c r="E9387" s="7" t="str">
        <f t="shared" ca="1" si="2046"/>
        <v>Water Bottle</v>
      </c>
      <c r="F9387" s="7" t="str">
        <f t="shared" ca="1" si="2047"/>
        <v>Amazon Fulfilled</v>
      </c>
      <c r="G9387" s="7" t="str">
        <f t="shared" ca="1" si="2048"/>
        <v>No</v>
      </c>
      <c r="H9387" s="7">
        <f t="shared" ca="1" si="2049"/>
        <v>321</v>
      </c>
      <c r="I9387" s="7">
        <f t="shared" ca="1" si="2050"/>
        <v>3</v>
      </c>
      <c r="J9387" s="7">
        <f t="shared" ca="1" si="2051"/>
        <v>3</v>
      </c>
      <c r="K9387" s="7">
        <f t="shared" ca="1" si="2052"/>
        <v>12</v>
      </c>
      <c r="L9387" s="7" t="str">
        <f t="shared" ca="1" si="2053"/>
        <v>UPI</v>
      </c>
      <c r="M9387" s="7" t="str">
        <f t="shared" ca="1" si="2054"/>
        <v>USA</v>
      </c>
      <c r="N9387" s="8" t="str">
        <f t="shared" ca="1" si="2055"/>
        <v>Delivered</v>
      </c>
    </row>
    <row r="9388" spans="1:14" x14ac:dyDescent="0.35">
      <c r="A9388" s="5" t="str">
        <f t="shared" si="2056"/>
        <v>AMZ19388</v>
      </c>
      <c r="B9388" s="6">
        <f t="shared" ca="1" si="2057"/>
        <v>45955</v>
      </c>
      <c r="C9388" s="7" t="str">
        <f t="shared" ca="1" si="2044"/>
        <v>CUS62407</v>
      </c>
      <c r="D9388" s="7" t="str">
        <f t="shared" ca="1" si="2045"/>
        <v>Home &amp; Kitchen</v>
      </c>
      <c r="E9388" s="7" t="str">
        <f t="shared" ca="1" si="2046"/>
        <v>Iphone Charger</v>
      </c>
      <c r="F9388" s="7" t="str">
        <f t="shared" ca="1" si="2047"/>
        <v>Third-Party Seller</v>
      </c>
      <c r="G9388" s="7" t="str">
        <f t="shared" ca="1" si="2048"/>
        <v>Yes</v>
      </c>
      <c r="H9388" s="7">
        <f t="shared" ca="1" si="2049"/>
        <v>611</v>
      </c>
      <c r="I9388" s="7">
        <f t="shared" ca="1" si="2050"/>
        <v>1</v>
      </c>
      <c r="J9388" s="7">
        <f t="shared" ca="1" si="2051"/>
        <v>16</v>
      </c>
      <c r="K9388" s="7">
        <f t="shared" ca="1" si="2052"/>
        <v>15</v>
      </c>
      <c r="L9388" s="7" t="str">
        <f t="shared" ca="1" si="2053"/>
        <v>Credit Card</v>
      </c>
      <c r="M9388" s="7" t="str">
        <f t="shared" ca="1" si="2054"/>
        <v>India</v>
      </c>
      <c r="N9388" s="8" t="str">
        <f t="shared" ca="1" si="2055"/>
        <v>Delivered</v>
      </c>
    </row>
    <row r="9389" spans="1:14" x14ac:dyDescent="0.35">
      <c r="A9389" s="5" t="str">
        <f t="shared" si="2056"/>
        <v>AMZ19389</v>
      </c>
      <c r="B9389" s="6">
        <f t="shared" ca="1" si="2057"/>
        <v>45985</v>
      </c>
      <c r="C9389" s="7" t="str">
        <f t="shared" ca="1" si="2044"/>
        <v>CUS36692</v>
      </c>
      <c r="D9389" s="7" t="str">
        <f t="shared" ca="1" si="2045"/>
        <v>Fashion</v>
      </c>
      <c r="E9389" s="7" t="str">
        <f t="shared" ca="1" si="2046"/>
        <v>Smart Watch</v>
      </c>
      <c r="F9389" s="7" t="str">
        <f t="shared" ca="1" si="2047"/>
        <v>Third-Party Seller</v>
      </c>
      <c r="G9389" s="7" t="str">
        <f t="shared" ca="1" si="2048"/>
        <v>No</v>
      </c>
      <c r="H9389" s="7">
        <f t="shared" ca="1" si="2049"/>
        <v>651</v>
      </c>
      <c r="I9389" s="7">
        <f t="shared" ca="1" si="2050"/>
        <v>3</v>
      </c>
      <c r="J9389" s="7">
        <f t="shared" ca="1" si="2051"/>
        <v>21</v>
      </c>
      <c r="K9389" s="7">
        <f t="shared" ca="1" si="2052"/>
        <v>6</v>
      </c>
      <c r="L9389" s="7" t="str">
        <f t="shared" ca="1" si="2053"/>
        <v>Debit Card</v>
      </c>
      <c r="M9389" s="7" t="str">
        <f t="shared" ca="1" si="2054"/>
        <v>Canada</v>
      </c>
      <c r="N9389" s="8" t="str">
        <f t="shared" ca="1" si="2055"/>
        <v>Returned</v>
      </c>
    </row>
    <row r="9390" spans="1:14" x14ac:dyDescent="0.35">
      <c r="A9390" s="5" t="str">
        <f t="shared" si="2056"/>
        <v>AMZ19390</v>
      </c>
      <c r="B9390" s="6">
        <f t="shared" ca="1" si="2057"/>
        <v>45888</v>
      </c>
      <c r="C9390" s="7" t="str">
        <f t="shared" ca="1" si="2044"/>
        <v>CUS35208</v>
      </c>
      <c r="D9390" s="7" t="str">
        <f t="shared" ca="1" si="2045"/>
        <v>Sports</v>
      </c>
      <c r="E9390" s="7" t="str">
        <f t="shared" ca="1" si="2046"/>
        <v>Noise Cancelling Headphones</v>
      </c>
      <c r="F9390" s="7" t="str">
        <f t="shared" ca="1" si="2047"/>
        <v>Third-Party Seller</v>
      </c>
      <c r="G9390" s="7" t="str">
        <f t="shared" ca="1" si="2048"/>
        <v>No</v>
      </c>
      <c r="H9390" s="7">
        <f t="shared" ca="1" si="2049"/>
        <v>339</v>
      </c>
      <c r="I9390" s="7">
        <f t="shared" ca="1" si="2050"/>
        <v>2</v>
      </c>
      <c r="J9390" s="7">
        <f t="shared" ca="1" si="2051"/>
        <v>33</v>
      </c>
      <c r="K9390" s="7">
        <f t="shared" ca="1" si="2052"/>
        <v>9</v>
      </c>
      <c r="L9390" s="7" t="str">
        <f t="shared" ca="1" si="2053"/>
        <v>Credit Card</v>
      </c>
      <c r="M9390" s="7" t="str">
        <f t="shared" ca="1" si="2054"/>
        <v>India</v>
      </c>
      <c r="N9390" s="8" t="str">
        <f t="shared" ca="1" si="2055"/>
        <v>Returned</v>
      </c>
    </row>
    <row r="9391" spans="1:14" x14ac:dyDescent="0.35">
      <c r="A9391" s="5" t="str">
        <f t="shared" si="2056"/>
        <v>AMZ19391</v>
      </c>
      <c r="B9391" s="6">
        <f t="shared" ca="1" si="2057"/>
        <v>45907</v>
      </c>
      <c r="C9391" s="7" t="str">
        <f t="shared" ca="1" si="2044"/>
        <v>CUS84940</v>
      </c>
      <c r="D9391" s="7" t="str">
        <f t="shared" ca="1" si="2045"/>
        <v>Sports</v>
      </c>
      <c r="E9391" s="7" t="str">
        <f t="shared" ca="1" si="2046"/>
        <v>Noise Cancelling Headphones</v>
      </c>
      <c r="F9391" s="7" t="str">
        <f t="shared" ca="1" si="2047"/>
        <v>Third-Party Seller</v>
      </c>
      <c r="G9391" s="7" t="str">
        <f t="shared" ca="1" si="2048"/>
        <v>Yes</v>
      </c>
      <c r="H9391" s="7">
        <f t="shared" ca="1" si="2049"/>
        <v>747</v>
      </c>
      <c r="I9391" s="7">
        <f t="shared" ca="1" si="2050"/>
        <v>2</v>
      </c>
      <c r="J9391" s="7">
        <f t="shared" ca="1" si="2051"/>
        <v>29</v>
      </c>
      <c r="K9391" s="7">
        <f t="shared" ca="1" si="2052"/>
        <v>13</v>
      </c>
      <c r="L9391" s="7" t="str">
        <f t="shared" ca="1" si="2053"/>
        <v>UPI</v>
      </c>
      <c r="M9391" s="7" t="str">
        <f t="shared" ca="1" si="2054"/>
        <v>USA</v>
      </c>
      <c r="N9391" s="8" t="str">
        <f t="shared" ca="1" si="2055"/>
        <v>Delivered</v>
      </c>
    </row>
    <row r="9392" spans="1:14" x14ac:dyDescent="0.35">
      <c r="A9392" s="5" t="str">
        <f t="shared" si="2056"/>
        <v>AMZ19392</v>
      </c>
      <c r="B9392" s="6">
        <f t="shared" ca="1" si="2057"/>
        <v>45916</v>
      </c>
      <c r="C9392" s="7" t="str">
        <f t="shared" ca="1" si="2044"/>
        <v>CUS92598</v>
      </c>
      <c r="D9392" s="7" t="str">
        <f t="shared" ca="1" si="2045"/>
        <v>Home &amp; Kitchen</v>
      </c>
      <c r="E9392" s="7" t="str">
        <f t="shared" ca="1" si="2046"/>
        <v>Face Cream</v>
      </c>
      <c r="F9392" s="7" t="str">
        <f t="shared" ca="1" si="2047"/>
        <v>Third-Party Seller</v>
      </c>
      <c r="G9392" s="7" t="str">
        <f t="shared" ca="1" si="2048"/>
        <v>Yes</v>
      </c>
      <c r="H9392" s="7">
        <f t="shared" ca="1" si="2049"/>
        <v>750</v>
      </c>
      <c r="I9392" s="7">
        <f t="shared" ca="1" si="2050"/>
        <v>1</v>
      </c>
      <c r="J9392" s="7">
        <f t="shared" ca="1" si="2051"/>
        <v>30</v>
      </c>
      <c r="K9392" s="7">
        <f t="shared" ca="1" si="2052"/>
        <v>4</v>
      </c>
      <c r="L9392" s="7" t="str">
        <f t="shared" ca="1" si="2053"/>
        <v>Debit Card</v>
      </c>
      <c r="M9392" s="7" t="str">
        <f t="shared" ca="1" si="2054"/>
        <v>UK</v>
      </c>
      <c r="N9392" s="8" t="str">
        <f t="shared" ca="1" si="2055"/>
        <v>Returned</v>
      </c>
    </row>
    <row r="9393" spans="1:14" x14ac:dyDescent="0.35">
      <c r="A9393" s="5" t="str">
        <f t="shared" si="2056"/>
        <v>AMZ19393</v>
      </c>
      <c r="B9393" s="6">
        <f t="shared" ca="1" si="2057"/>
        <v>45892</v>
      </c>
      <c r="C9393" s="7" t="str">
        <f t="shared" ca="1" si="2044"/>
        <v>CUS95412</v>
      </c>
      <c r="D9393" s="7" t="str">
        <f t="shared" ca="1" si="2045"/>
        <v>Books</v>
      </c>
      <c r="E9393" s="7" t="str">
        <f t="shared" ca="1" si="2046"/>
        <v>Water Bottle</v>
      </c>
      <c r="F9393" s="7" t="str">
        <f t="shared" ca="1" si="2047"/>
        <v>Amazon Fulfilled</v>
      </c>
      <c r="G9393" s="7" t="str">
        <f t="shared" ca="1" si="2048"/>
        <v>Yes</v>
      </c>
      <c r="H9393" s="7">
        <f t="shared" ca="1" si="2049"/>
        <v>714</v>
      </c>
      <c r="I9393" s="7">
        <f t="shared" ca="1" si="2050"/>
        <v>3</v>
      </c>
      <c r="J9393" s="7">
        <f t="shared" ca="1" si="2051"/>
        <v>40</v>
      </c>
      <c r="K9393" s="7">
        <f t="shared" ca="1" si="2052"/>
        <v>9</v>
      </c>
      <c r="L9393" s="7" t="str">
        <f t="shared" ca="1" si="2053"/>
        <v>Net Banking</v>
      </c>
      <c r="M9393" s="7" t="str">
        <f t="shared" ca="1" si="2054"/>
        <v>UK</v>
      </c>
      <c r="N9393" s="8" t="str">
        <f t="shared" ca="1" si="2055"/>
        <v>Delivered</v>
      </c>
    </row>
    <row r="9394" spans="1:14" x14ac:dyDescent="0.35">
      <c r="A9394" s="5" t="str">
        <f t="shared" si="2056"/>
        <v>AMZ19394</v>
      </c>
      <c r="B9394" s="6">
        <f t="shared" ca="1" si="2057"/>
        <v>45864</v>
      </c>
      <c r="C9394" s="7" t="str">
        <f t="shared" ca="1" si="2044"/>
        <v>CUS16531</v>
      </c>
      <c r="D9394" s="7" t="str">
        <f t="shared" ca="1" si="2045"/>
        <v>Beauty</v>
      </c>
      <c r="E9394" s="7" t="str">
        <f t="shared" ca="1" si="2046"/>
        <v>Water Bottle</v>
      </c>
      <c r="F9394" s="7" t="str">
        <f t="shared" ca="1" si="2047"/>
        <v>Amazon Fulfilled</v>
      </c>
      <c r="G9394" s="7" t="str">
        <f t="shared" ca="1" si="2048"/>
        <v>Yes</v>
      </c>
      <c r="H9394" s="7">
        <f t="shared" ca="1" si="2049"/>
        <v>457</v>
      </c>
      <c r="I9394" s="7">
        <f t="shared" ca="1" si="2050"/>
        <v>1</v>
      </c>
      <c r="J9394" s="7">
        <f t="shared" ca="1" si="2051"/>
        <v>34</v>
      </c>
      <c r="K9394" s="7">
        <f t="shared" ca="1" si="2052"/>
        <v>11</v>
      </c>
      <c r="L9394" s="7" t="str">
        <f t="shared" ca="1" si="2053"/>
        <v>Net Banking</v>
      </c>
      <c r="M9394" s="7" t="str">
        <f t="shared" ca="1" si="2054"/>
        <v>USA</v>
      </c>
      <c r="N9394" s="8" t="str">
        <f t="shared" ca="1" si="2055"/>
        <v>Delivered</v>
      </c>
    </row>
    <row r="9395" spans="1:14" x14ac:dyDescent="0.35">
      <c r="A9395" s="5" t="str">
        <f t="shared" si="2056"/>
        <v>AMZ19395</v>
      </c>
      <c r="B9395" s="6">
        <f t="shared" ca="1" si="2057"/>
        <v>45912</v>
      </c>
      <c r="C9395" s="7" t="str">
        <f t="shared" ca="1" si="2044"/>
        <v>CUS12047</v>
      </c>
      <c r="D9395" s="7" t="str">
        <f t="shared" ca="1" si="2045"/>
        <v>Books</v>
      </c>
      <c r="E9395" s="7" t="str">
        <f t="shared" ca="1" si="2046"/>
        <v>Running Shoes</v>
      </c>
      <c r="F9395" s="7" t="str">
        <f t="shared" ca="1" si="2047"/>
        <v>Amazon Fulfilled</v>
      </c>
      <c r="G9395" s="7" t="str">
        <f t="shared" ca="1" si="2048"/>
        <v>Yes</v>
      </c>
      <c r="H9395" s="7">
        <f t="shared" ca="1" si="2049"/>
        <v>732</v>
      </c>
      <c r="I9395" s="7">
        <f t="shared" ca="1" si="2050"/>
        <v>1</v>
      </c>
      <c r="J9395" s="7">
        <f t="shared" ca="1" si="2051"/>
        <v>16</v>
      </c>
      <c r="K9395" s="7">
        <f t="shared" ca="1" si="2052"/>
        <v>4</v>
      </c>
      <c r="L9395" s="7" t="str">
        <f t="shared" ca="1" si="2053"/>
        <v>Debit Card</v>
      </c>
      <c r="M9395" s="7" t="str">
        <f t="shared" ca="1" si="2054"/>
        <v>India</v>
      </c>
      <c r="N9395" s="8" t="str">
        <f t="shared" ca="1" si="2055"/>
        <v>Returned</v>
      </c>
    </row>
    <row r="9396" spans="1:14" x14ac:dyDescent="0.35">
      <c r="A9396" s="5" t="str">
        <f t="shared" si="2056"/>
        <v>AMZ19396</v>
      </c>
      <c r="B9396" s="6">
        <f t="shared" ca="1" si="2057"/>
        <v>45983</v>
      </c>
      <c r="C9396" s="7" t="str">
        <f t="shared" ca="1" si="2044"/>
        <v>CUS67175</v>
      </c>
      <c r="D9396" s="7" t="str">
        <f t="shared" ca="1" si="2045"/>
        <v>Home &amp; Kitchen</v>
      </c>
      <c r="E9396" s="7" t="str">
        <f t="shared" ca="1" si="2046"/>
        <v>Running Shoes</v>
      </c>
      <c r="F9396" s="7" t="str">
        <f t="shared" ca="1" si="2047"/>
        <v>Third-Party Seller</v>
      </c>
      <c r="G9396" s="7" t="str">
        <f t="shared" ca="1" si="2048"/>
        <v>No</v>
      </c>
      <c r="H9396" s="7">
        <f t="shared" ca="1" si="2049"/>
        <v>738</v>
      </c>
      <c r="I9396" s="7">
        <f t="shared" ca="1" si="2050"/>
        <v>3</v>
      </c>
      <c r="J9396" s="7">
        <f t="shared" ca="1" si="2051"/>
        <v>18</v>
      </c>
      <c r="K9396" s="7">
        <f t="shared" ca="1" si="2052"/>
        <v>14</v>
      </c>
      <c r="L9396" s="7" t="str">
        <f t="shared" ca="1" si="2053"/>
        <v>Net Banking</v>
      </c>
      <c r="M9396" s="7" t="str">
        <f t="shared" ca="1" si="2054"/>
        <v>USA</v>
      </c>
      <c r="N9396" s="8" t="str">
        <f t="shared" ca="1" si="2055"/>
        <v>Delivered</v>
      </c>
    </row>
    <row r="9397" spans="1:14" x14ac:dyDescent="0.35">
      <c r="A9397" s="5" t="str">
        <f t="shared" si="2056"/>
        <v>AMZ19397</v>
      </c>
      <c r="B9397" s="6">
        <f t="shared" ca="1" si="2057"/>
        <v>45981</v>
      </c>
      <c r="C9397" s="7" t="str">
        <f t="shared" ca="1" si="2044"/>
        <v>CUS57142</v>
      </c>
      <c r="D9397" s="7" t="str">
        <f t="shared" ca="1" si="2045"/>
        <v>Books</v>
      </c>
      <c r="E9397" s="7" t="str">
        <f t="shared" ca="1" si="2046"/>
        <v>Cotton T-Shirt</v>
      </c>
      <c r="F9397" s="7" t="str">
        <f t="shared" ca="1" si="2047"/>
        <v>Amazon Fulfilled</v>
      </c>
      <c r="G9397" s="7" t="str">
        <f t="shared" ca="1" si="2048"/>
        <v>Yes</v>
      </c>
      <c r="H9397" s="7">
        <f t="shared" ca="1" si="2049"/>
        <v>261</v>
      </c>
      <c r="I9397" s="7">
        <f t="shared" ca="1" si="2050"/>
        <v>1</v>
      </c>
      <c r="J9397" s="7">
        <f t="shared" ca="1" si="2051"/>
        <v>30</v>
      </c>
      <c r="K9397" s="7">
        <f t="shared" ca="1" si="2052"/>
        <v>10</v>
      </c>
      <c r="L9397" s="7" t="str">
        <f t="shared" ca="1" si="2053"/>
        <v>Amazon Pay</v>
      </c>
      <c r="M9397" s="7" t="str">
        <f t="shared" ca="1" si="2054"/>
        <v>UK</v>
      </c>
      <c r="N9397" s="8" t="str">
        <f t="shared" ca="1" si="2055"/>
        <v>Returned</v>
      </c>
    </row>
    <row r="9398" spans="1:14" x14ac:dyDescent="0.35">
      <c r="A9398" s="5" t="str">
        <f t="shared" si="2056"/>
        <v>AMZ19398</v>
      </c>
      <c r="B9398" s="6">
        <f t="shared" ca="1" si="2057"/>
        <v>46001</v>
      </c>
      <c r="C9398" s="7" t="str">
        <f t="shared" ca="1" si="2044"/>
        <v>CUS95093</v>
      </c>
      <c r="D9398" s="7" t="str">
        <f t="shared" ca="1" si="2045"/>
        <v>Sports</v>
      </c>
      <c r="E9398" s="7" t="str">
        <f t="shared" ca="1" si="2046"/>
        <v>Water Bottle</v>
      </c>
      <c r="F9398" s="7" t="str">
        <f t="shared" ca="1" si="2047"/>
        <v>Amazon Fulfilled</v>
      </c>
      <c r="G9398" s="7" t="str">
        <f t="shared" ca="1" si="2048"/>
        <v>Yes</v>
      </c>
      <c r="H9398" s="7">
        <f t="shared" ca="1" si="2049"/>
        <v>110</v>
      </c>
      <c r="I9398" s="7">
        <f t="shared" ca="1" si="2050"/>
        <v>2</v>
      </c>
      <c r="J9398" s="7">
        <f t="shared" ca="1" si="2051"/>
        <v>39</v>
      </c>
      <c r="K9398" s="7">
        <f t="shared" ca="1" si="2052"/>
        <v>15</v>
      </c>
      <c r="L9398" s="7" t="str">
        <f t="shared" ca="1" si="2053"/>
        <v>UPI</v>
      </c>
      <c r="M9398" s="7" t="str">
        <f t="shared" ca="1" si="2054"/>
        <v>Canada</v>
      </c>
      <c r="N9398" s="8" t="str">
        <f t="shared" ca="1" si="2055"/>
        <v>Returned</v>
      </c>
    </row>
    <row r="9399" spans="1:14" x14ac:dyDescent="0.35">
      <c r="A9399" s="5" t="str">
        <f t="shared" si="2056"/>
        <v>AMZ19399</v>
      </c>
      <c r="B9399" s="6">
        <f t="shared" ca="1" si="2057"/>
        <v>45919</v>
      </c>
      <c r="C9399" s="7" t="str">
        <f t="shared" ca="1" si="2044"/>
        <v>CUS11680</v>
      </c>
      <c r="D9399" s="7" t="str">
        <f t="shared" ca="1" si="2045"/>
        <v>Books</v>
      </c>
      <c r="E9399" s="7" t="str">
        <f t="shared" ca="1" si="2046"/>
        <v>Iphone Charger</v>
      </c>
      <c r="F9399" s="7" t="str">
        <f t="shared" ca="1" si="2047"/>
        <v>Amazon Fulfilled</v>
      </c>
      <c r="G9399" s="7" t="str">
        <f t="shared" ca="1" si="2048"/>
        <v>Yes</v>
      </c>
      <c r="H9399" s="7">
        <f t="shared" ca="1" si="2049"/>
        <v>422</v>
      </c>
      <c r="I9399" s="7">
        <f t="shared" ca="1" si="2050"/>
        <v>4</v>
      </c>
      <c r="J9399" s="7">
        <f t="shared" ca="1" si="2051"/>
        <v>8</v>
      </c>
      <c r="K9399" s="7">
        <f t="shared" ca="1" si="2052"/>
        <v>8</v>
      </c>
      <c r="L9399" s="7" t="str">
        <f t="shared" ca="1" si="2053"/>
        <v>Debit Card</v>
      </c>
      <c r="M9399" s="7" t="str">
        <f t="shared" ca="1" si="2054"/>
        <v>UK</v>
      </c>
      <c r="N9399" s="8" t="str">
        <f t="shared" ca="1" si="2055"/>
        <v>Delivered</v>
      </c>
    </row>
    <row r="9400" spans="1:14" x14ac:dyDescent="0.35">
      <c r="A9400" s="5" t="str">
        <f t="shared" si="2056"/>
        <v>AMZ19400</v>
      </c>
      <c r="B9400" s="6">
        <f t="shared" ca="1" si="2057"/>
        <v>45870</v>
      </c>
      <c r="C9400" s="7" t="str">
        <f t="shared" ca="1" si="2044"/>
        <v>CUS69168</v>
      </c>
      <c r="D9400" s="7" t="str">
        <f t="shared" ca="1" si="2045"/>
        <v>Fashion</v>
      </c>
      <c r="E9400" s="7" t="str">
        <f t="shared" ca="1" si="2046"/>
        <v>Air  Fryer</v>
      </c>
      <c r="F9400" s="7" t="str">
        <f t="shared" ca="1" si="2047"/>
        <v>Third-Party Seller</v>
      </c>
      <c r="G9400" s="7" t="str">
        <f t="shared" ca="1" si="2048"/>
        <v>No</v>
      </c>
      <c r="H9400" s="7">
        <f t="shared" ca="1" si="2049"/>
        <v>601</v>
      </c>
      <c r="I9400" s="7">
        <f t="shared" ca="1" si="2050"/>
        <v>3</v>
      </c>
      <c r="J9400" s="7">
        <f t="shared" ca="1" si="2051"/>
        <v>25</v>
      </c>
      <c r="K9400" s="7">
        <f t="shared" ca="1" si="2052"/>
        <v>5</v>
      </c>
      <c r="L9400" s="7" t="str">
        <f t="shared" ca="1" si="2053"/>
        <v>UPI</v>
      </c>
      <c r="M9400" s="7" t="str">
        <f t="shared" ca="1" si="2054"/>
        <v>India</v>
      </c>
      <c r="N9400" s="8" t="str">
        <f t="shared" ca="1" si="2055"/>
        <v>Cancelled</v>
      </c>
    </row>
    <row r="9401" spans="1:14" x14ac:dyDescent="0.35">
      <c r="A9401" s="5" t="str">
        <f t="shared" si="2056"/>
        <v>AMZ19401</v>
      </c>
      <c r="B9401" s="6">
        <f t="shared" ca="1" si="2057"/>
        <v>45859</v>
      </c>
      <c r="C9401" s="7" t="str">
        <f t="shared" ca="1" si="2044"/>
        <v>CUS48789</v>
      </c>
      <c r="D9401" s="7" t="str">
        <f t="shared" ca="1" si="2045"/>
        <v>Electronics</v>
      </c>
      <c r="E9401" s="7" t="str">
        <f t="shared" ca="1" si="2046"/>
        <v>Air  Fryer</v>
      </c>
      <c r="F9401" s="7" t="str">
        <f t="shared" ca="1" si="2047"/>
        <v>Amazon Fulfilled</v>
      </c>
      <c r="G9401" s="7" t="str">
        <f t="shared" ca="1" si="2048"/>
        <v>No</v>
      </c>
      <c r="H9401" s="7">
        <f t="shared" ca="1" si="2049"/>
        <v>598</v>
      </c>
      <c r="I9401" s="7">
        <f t="shared" ca="1" si="2050"/>
        <v>3</v>
      </c>
      <c r="J9401" s="7">
        <f t="shared" ca="1" si="2051"/>
        <v>5</v>
      </c>
      <c r="K9401" s="7">
        <f t="shared" ca="1" si="2052"/>
        <v>6</v>
      </c>
      <c r="L9401" s="7" t="str">
        <f t="shared" ca="1" si="2053"/>
        <v>Net Banking</v>
      </c>
      <c r="M9401" s="7" t="str">
        <f t="shared" ca="1" si="2054"/>
        <v>UK</v>
      </c>
      <c r="N9401" s="8" t="str">
        <f t="shared" ca="1" si="2055"/>
        <v>Cancelled</v>
      </c>
    </row>
    <row r="9402" spans="1:14" x14ac:dyDescent="0.35">
      <c r="A9402" s="5" t="str">
        <f t="shared" si="2056"/>
        <v>AMZ19402</v>
      </c>
      <c r="B9402" s="6">
        <f t="shared" ca="1" si="2057"/>
        <v>45875</v>
      </c>
      <c r="C9402" s="7" t="str">
        <f t="shared" ca="1" si="2044"/>
        <v>CUS85747</v>
      </c>
      <c r="D9402" s="7" t="str">
        <f t="shared" ca="1" si="2045"/>
        <v>Home &amp; Kitchen</v>
      </c>
      <c r="E9402" s="7" t="str">
        <f t="shared" ca="1" si="2046"/>
        <v>Cotton T-Shirt</v>
      </c>
      <c r="F9402" s="7" t="str">
        <f t="shared" ca="1" si="2047"/>
        <v>Third-Party Seller</v>
      </c>
      <c r="G9402" s="7" t="str">
        <f t="shared" ca="1" si="2048"/>
        <v>No</v>
      </c>
      <c r="H9402" s="7">
        <f t="shared" ca="1" si="2049"/>
        <v>454</v>
      </c>
      <c r="I9402" s="7">
        <f t="shared" ca="1" si="2050"/>
        <v>4</v>
      </c>
      <c r="J9402" s="7">
        <f t="shared" ca="1" si="2051"/>
        <v>39</v>
      </c>
      <c r="K9402" s="7">
        <f t="shared" ca="1" si="2052"/>
        <v>4</v>
      </c>
      <c r="L9402" s="7" t="str">
        <f t="shared" ca="1" si="2053"/>
        <v>Amazon Pay</v>
      </c>
      <c r="M9402" s="7" t="str">
        <f t="shared" ca="1" si="2054"/>
        <v>Canada</v>
      </c>
      <c r="N9402" s="8" t="str">
        <f t="shared" ca="1" si="2055"/>
        <v>Cancelled</v>
      </c>
    </row>
    <row r="9403" spans="1:14" x14ac:dyDescent="0.35">
      <c r="A9403" s="5" t="str">
        <f t="shared" si="2056"/>
        <v>AMZ19403</v>
      </c>
      <c r="B9403" s="6">
        <f t="shared" ca="1" si="2057"/>
        <v>45861</v>
      </c>
      <c r="C9403" s="7" t="str">
        <f t="shared" ca="1" si="2044"/>
        <v>CUS14194</v>
      </c>
      <c r="D9403" s="7" t="str">
        <f t="shared" ca="1" si="2045"/>
        <v>Beauty</v>
      </c>
      <c r="E9403" s="7" t="str">
        <f t="shared" ca="1" si="2046"/>
        <v>Running Shoes</v>
      </c>
      <c r="F9403" s="7" t="str">
        <f t="shared" ca="1" si="2047"/>
        <v>Amazon Fulfilled</v>
      </c>
      <c r="G9403" s="7" t="str">
        <f t="shared" ca="1" si="2048"/>
        <v>Yes</v>
      </c>
      <c r="H9403" s="7">
        <f t="shared" ca="1" si="2049"/>
        <v>149</v>
      </c>
      <c r="I9403" s="7">
        <f t="shared" ca="1" si="2050"/>
        <v>2</v>
      </c>
      <c r="J9403" s="7">
        <f t="shared" ca="1" si="2051"/>
        <v>30</v>
      </c>
      <c r="K9403" s="7">
        <f t="shared" ca="1" si="2052"/>
        <v>11</v>
      </c>
      <c r="L9403" s="7" t="str">
        <f t="shared" ca="1" si="2053"/>
        <v>Net Banking</v>
      </c>
      <c r="M9403" s="7" t="str">
        <f t="shared" ca="1" si="2054"/>
        <v>USA</v>
      </c>
      <c r="N9403" s="8" t="str">
        <f t="shared" ca="1" si="2055"/>
        <v>Delivered</v>
      </c>
    </row>
    <row r="9404" spans="1:14" x14ac:dyDescent="0.35">
      <c r="A9404" s="5" t="str">
        <f t="shared" si="2056"/>
        <v>AMZ19404</v>
      </c>
      <c r="B9404" s="6">
        <f t="shared" ca="1" si="2057"/>
        <v>45952</v>
      </c>
      <c r="C9404" s="7" t="str">
        <f t="shared" ca="1" si="2044"/>
        <v>CUS18133</v>
      </c>
      <c r="D9404" s="7" t="str">
        <f t="shared" ca="1" si="2045"/>
        <v>Books</v>
      </c>
      <c r="E9404" s="7" t="str">
        <f t="shared" ca="1" si="2046"/>
        <v>Smart Watch</v>
      </c>
      <c r="F9404" s="7" t="str">
        <f t="shared" ca="1" si="2047"/>
        <v>Amazon Fulfilled</v>
      </c>
      <c r="G9404" s="7" t="str">
        <f t="shared" ca="1" si="2048"/>
        <v>Yes</v>
      </c>
      <c r="H9404" s="7">
        <f t="shared" ca="1" si="2049"/>
        <v>665</v>
      </c>
      <c r="I9404" s="7">
        <f t="shared" ca="1" si="2050"/>
        <v>3</v>
      </c>
      <c r="J9404" s="7">
        <f t="shared" ca="1" si="2051"/>
        <v>13</v>
      </c>
      <c r="K9404" s="7">
        <f t="shared" ca="1" si="2052"/>
        <v>15</v>
      </c>
      <c r="L9404" s="7" t="str">
        <f t="shared" ca="1" si="2053"/>
        <v>Debit Card</v>
      </c>
      <c r="M9404" s="7" t="str">
        <f t="shared" ca="1" si="2054"/>
        <v>UK</v>
      </c>
      <c r="N9404" s="8" t="str">
        <f t="shared" ca="1" si="2055"/>
        <v>Delivered</v>
      </c>
    </row>
    <row r="9405" spans="1:14" x14ac:dyDescent="0.35">
      <c r="A9405" s="5" t="str">
        <f t="shared" si="2056"/>
        <v>AMZ19405</v>
      </c>
      <c r="B9405" s="6">
        <f t="shared" ca="1" si="2057"/>
        <v>45950</v>
      </c>
      <c r="C9405" s="7" t="str">
        <f t="shared" ca="1" si="2044"/>
        <v>CUS57338</v>
      </c>
      <c r="D9405" s="7" t="str">
        <f t="shared" ca="1" si="2045"/>
        <v>Sports</v>
      </c>
      <c r="E9405" s="7" t="str">
        <f t="shared" ca="1" si="2046"/>
        <v>Cotton T-Shirt</v>
      </c>
      <c r="F9405" s="7" t="str">
        <f t="shared" ca="1" si="2047"/>
        <v>Third-Party Seller</v>
      </c>
      <c r="G9405" s="7" t="str">
        <f t="shared" ca="1" si="2048"/>
        <v>Yes</v>
      </c>
      <c r="H9405" s="7">
        <f t="shared" ca="1" si="2049"/>
        <v>20</v>
      </c>
      <c r="I9405" s="7">
        <f t="shared" ca="1" si="2050"/>
        <v>4</v>
      </c>
      <c r="J9405" s="7">
        <f t="shared" ca="1" si="2051"/>
        <v>6</v>
      </c>
      <c r="K9405" s="7">
        <f t="shared" ca="1" si="2052"/>
        <v>14</v>
      </c>
      <c r="L9405" s="7" t="str">
        <f t="shared" ca="1" si="2053"/>
        <v>UPI</v>
      </c>
      <c r="M9405" s="7" t="str">
        <f t="shared" ca="1" si="2054"/>
        <v>Canada</v>
      </c>
      <c r="N9405" s="8" t="str">
        <f t="shared" ca="1" si="2055"/>
        <v>Returned</v>
      </c>
    </row>
    <row r="9406" spans="1:14" x14ac:dyDescent="0.35">
      <c r="A9406" s="5" t="str">
        <f t="shared" si="2056"/>
        <v>AMZ19406</v>
      </c>
      <c r="B9406" s="6">
        <f t="shared" ca="1" si="2057"/>
        <v>45868</v>
      </c>
      <c r="C9406" s="7" t="str">
        <f t="shared" ca="1" si="2044"/>
        <v>CUS70205</v>
      </c>
      <c r="D9406" s="7" t="str">
        <f t="shared" ca="1" si="2045"/>
        <v>Home &amp; Kitchen</v>
      </c>
      <c r="E9406" s="7" t="str">
        <f t="shared" ca="1" si="2046"/>
        <v>Water Bottle</v>
      </c>
      <c r="F9406" s="7" t="str">
        <f t="shared" ca="1" si="2047"/>
        <v>Third-Party Seller</v>
      </c>
      <c r="G9406" s="7" t="str">
        <f t="shared" ca="1" si="2048"/>
        <v>No</v>
      </c>
      <c r="H9406" s="7">
        <f t="shared" ca="1" si="2049"/>
        <v>579</v>
      </c>
      <c r="I9406" s="7">
        <f t="shared" ca="1" si="2050"/>
        <v>3</v>
      </c>
      <c r="J9406" s="7">
        <f t="shared" ca="1" si="2051"/>
        <v>18</v>
      </c>
      <c r="K9406" s="7">
        <f t="shared" ca="1" si="2052"/>
        <v>11</v>
      </c>
      <c r="L9406" s="7" t="str">
        <f t="shared" ca="1" si="2053"/>
        <v>Debit Card</v>
      </c>
      <c r="M9406" s="7" t="str">
        <f t="shared" ca="1" si="2054"/>
        <v>India</v>
      </c>
      <c r="N9406" s="8" t="str">
        <f t="shared" ca="1" si="2055"/>
        <v>Returned</v>
      </c>
    </row>
    <row r="9407" spans="1:14" x14ac:dyDescent="0.35">
      <c r="A9407" s="5" t="str">
        <f t="shared" si="2056"/>
        <v>AMZ19407</v>
      </c>
      <c r="B9407" s="6">
        <f t="shared" ca="1" si="2057"/>
        <v>45906</v>
      </c>
      <c r="C9407" s="7" t="str">
        <f t="shared" ca="1" si="2044"/>
        <v>CUS65437</v>
      </c>
      <c r="D9407" s="7" t="str">
        <f t="shared" ca="1" si="2045"/>
        <v>Beauty</v>
      </c>
      <c r="E9407" s="7" t="str">
        <f t="shared" ca="1" si="2046"/>
        <v>Water Bottle</v>
      </c>
      <c r="F9407" s="7" t="str">
        <f t="shared" ca="1" si="2047"/>
        <v>Amazon Fulfilled</v>
      </c>
      <c r="G9407" s="7" t="str">
        <f t="shared" ca="1" si="2048"/>
        <v>No</v>
      </c>
      <c r="H9407" s="7">
        <f t="shared" ca="1" si="2049"/>
        <v>427</v>
      </c>
      <c r="I9407" s="7">
        <f t="shared" ca="1" si="2050"/>
        <v>1</v>
      </c>
      <c r="J9407" s="7">
        <f t="shared" ca="1" si="2051"/>
        <v>33</v>
      </c>
      <c r="K9407" s="7">
        <f t="shared" ca="1" si="2052"/>
        <v>11</v>
      </c>
      <c r="L9407" s="7" t="str">
        <f t="shared" ca="1" si="2053"/>
        <v>Debit Card</v>
      </c>
      <c r="M9407" s="7" t="str">
        <f t="shared" ca="1" si="2054"/>
        <v>UK</v>
      </c>
      <c r="N9407" s="8" t="str">
        <f t="shared" ca="1" si="2055"/>
        <v>Delivered</v>
      </c>
    </row>
    <row r="9408" spans="1:14" x14ac:dyDescent="0.35">
      <c r="A9408" s="5" t="str">
        <f t="shared" si="2056"/>
        <v>AMZ19408</v>
      </c>
      <c r="B9408" s="6">
        <f t="shared" ca="1" si="2057"/>
        <v>45975</v>
      </c>
      <c r="C9408" s="7" t="str">
        <f t="shared" ca="1" si="2044"/>
        <v>CUS24646</v>
      </c>
      <c r="D9408" s="7" t="str">
        <f t="shared" ca="1" si="2045"/>
        <v>Books</v>
      </c>
      <c r="E9408" s="7" t="str">
        <f t="shared" ca="1" si="2046"/>
        <v>Face Cream</v>
      </c>
      <c r="F9408" s="7" t="str">
        <f t="shared" ca="1" si="2047"/>
        <v>Third-Party Seller</v>
      </c>
      <c r="G9408" s="7" t="str">
        <f t="shared" ca="1" si="2048"/>
        <v>No</v>
      </c>
      <c r="H9408" s="7">
        <f t="shared" ca="1" si="2049"/>
        <v>205</v>
      </c>
      <c r="I9408" s="7">
        <f t="shared" ca="1" si="2050"/>
        <v>2</v>
      </c>
      <c r="J9408" s="7">
        <f t="shared" ca="1" si="2051"/>
        <v>3</v>
      </c>
      <c r="K9408" s="7">
        <f t="shared" ca="1" si="2052"/>
        <v>6</v>
      </c>
      <c r="L9408" s="7" t="str">
        <f t="shared" ca="1" si="2053"/>
        <v>Credit Card</v>
      </c>
      <c r="M9408" s="7" t="str">
        <f t="shared" ca="1" si="2054"/>
        <v>USA</v>
      </c>
      <c r="N9408" s="8" t="str">
        <f t="shared" ca="1" si="2055"/>
        <v>Delivered</v>
      </c>
    </row>
    <row r="9409" spans="1:14" x14ac:dyDescent="0.35">
      <c r="A9409" s="5" t="str">
        <f t="shared" si="2056"/>
        <v>AMZ19409</v>
      </c>
      <c r="B9409" s="6">
        <f t="shared" ca="1" si="2057"/>
        <v>45904</v>
      </c>
      <c r="C9409" s="7" t="str">
        <f t="shared" ca="1" si="2044"/>
        <v>CUS79185</v>
      </c>
      <c r="D9409" s="7" t="str">
        <f t="shared" ca="1" si="2045"/>
        <v>Sports</v>
      </c>
      <c r="E9409" s="7" t="str">
        <f t="shared" ca="1" si="2046"/>
        <v>Water Bottle</v>
      </c>
      <c r="F9409" s="7" t="str">
        <f t="shared" ca="1" si="2047"/>
        <v>Third-Party Seller</v>
      </c>
      <c r="G9409" s="7" t="str">
        <f t="shared" ca="1" si="2048"/>
        <v>Yes</v>
      </c>
      <c r="H9409" s="7">
        <f t="shared" ca="1" si="2049"/>
        <v>468</v>
      </c>
      <c r="I9409" s="7">
        <f t="shared" ca="1" si="2050"/>
        <v>1</v>
      </c>
      <c r="J9409" s="7">
        <f t="shared" ca="1" si="2051"/>
        <v>36</v>
      </c>
      <c r="K9409" s="7">
        <f t="shared" ca="1" si="2052"/>
        <v>12</v>
      </c>
      <c r="L9409" s="7" t="str">
        <f t="shared" ca="1" si="2053"/>
        <v>Amazon Pay</v>
      </c>
      <c r="M9409" s="7" t="str">
        <f t="shared" ca="1" si="2054"/>
        <v>UK</v>
      </c>
      <c r="N9409" s="8" t="str">
        <f t="shared" ca="1" si="2055"/>
        <v>Delivered</v>
      </c>
    </row>
    <row r="9410" spans="1:14" x14ac:dyDescent="0.35">
      <c r="A9410" s="5" t="str">
        <f t="shared" si="2056"/>
        <v>AMZ19410</v>
      </c>
      <c r="B9410" s="6">
        <f t="shared" ca="1" si="2057"/>
        <v>46018</v>
      </c>
      <c r="C9410" s="7" t="str">
        <f t="shared" ref="C9410:C9473" ca="1" si="2058">"CUS"&amp;RANDBETWEEN(10000,99999)</f>
        <v>CUS59930</v>
      </c>
      <c r="D9410" s="7" t="str">
        <f t="shared" ref="D9410:D9473" ca="1" si="2059">CHOOSE(RANDBETWEEN(1,6),"Electronics","Fashion","Home &amp; Kitchen","Beauty","Books","Sports")</f>
        <v>Fashion</v>
      </c>
      <c r="E9410" s="7" t="str">
        <f t="shared" ref="E9410:E9473" ca="1" si="2060">CHOOSE(RANDBETWEEN(1,10),"Iphone Charger","Bluetooth Speaker","Running Shoes","Cotton T-Shirt","Air  Fryer","Face Cream","Yoga Mat","Smart Watch","Noise Cancelling Headphones","Water Bottle")</f>
        <v>Air  Fryer</v>
      </c>
      <c r="F9410" s="7" t="str">
        <f t="shared" ref="F9410:F9473" ca="1" si="2061">CHOOSE(RANDBETWEEN(1,2),"Amazon Fulfilled","Third-Party Seller")</f>
        <v>Amazon Fulfilled</v>
      </c>
      <c r="G9410" s="7" t="str">
        <f t="shared" ref="G9410:G9473" ca="1" si="2062">CHOOSE(RANDBETWEEN(1,2),"Yes","No")</f>
        <v>No</v>
      </c>
      <c r="H9410" s="7">
        <f t="shared" ref="H9410:H9473" ca="1" si="2063">RANDBETWEEN(8,800)</f>
        <v>287</v>
      </c>
      <c r="I9410" s="7">
        <f t="shared" ref="I9410:I9473" ca="1" si="2064">RANDBETWEEN(1,4)</f>
        <v>1</v>
      </c>
      <c r="J9410" s="7">
        <f t="shared" ref="J9410:J9473" ca="1" si="2065">RANDBETWEEN(0,40)</f>
        <v>32</v>
      </c>
      <c r="K9410" s="7">
        <f t="shared" ref="K9410:K9473" ca="1" si="2066">IF(J9410="Yes",0,RANDBETWEEN(3,15))</f>
        <v>10</v>
      </c>
      <c r="L9410" s="7" t="str">
        <f t="shared" ref="L9410:L9473" ca="1" si="2067">CHOOSE(RANDBETWEEN(1,5),"Credit Card","Debit Card","UPI","Net Banking","Amazon Pay")</f>
        <v>Debit Card</v>
      </c>
      <c r="M9410" s="7" t="str">
        <f t="shared" ref="M9410:M9473" ca="1" si="2068">CHOOSE(RANDBETWEEN(1,4),"USA","India","UK","Canada")</f>
        <v>USA</v>
      </c>
      <c r="N9410" s="8" t="str">
        <f t="shared" ref="N9410:N9473" ca="1" si="2069">CHOOSE(RANDBETWEEN(1,5),"Delivered","Delivered","Delivered","Returned","Cancelled")</f>
        <v>Returned</v>
      </c>
    </row>
    <row r="9411" spans="1:14" x14ac:dyDescent="0.35">
      <c r="A9411" s="5" t="str">
        <f t="shared" ref="A9411:A9474" si="2070">"AMZ"&amp;10000+ROW()</f>
        <v>AMZ19411</v>
      </c>
      <c r="B9411" s="6">
        <f t="shared" ref="B9411:B9474" ca="1" si="2071">RANDBETWEEN(DATE(2025,7,1), DATE(2025,12,31))</f>
        <v>45878</v>
      </c>
      <c r="C9411" s="7" t="str">
        <f t="shared" ca="1" si="2058"/>
        <v>CUS22583</v>
      </c>
      <c r="D9411" s="7" t="str">
        <f t="shared" ca="1" si="2059"/>
        <v>Sports</v>
      </c>
      <c r="E9411" s="7" t="str">
        <f t="shared" ca="1" si="2060"/>
        <v>Water Bottle</v>
      </c>
      <c r="F9411" s="7" t="str">
        <f t="shared" ca="1" si="2061"/>
        <v>Third-Party Seller</v>
      </c>
      <c r="G9411" s="7" t="str">
        <f t="shared" ca="1" si="2062"/>
        <v>No</v>
      </c>
      <c r="H9411" s="7">
        <f t="shared" ca="1" si="2063"/>
        <v>460</v>
      </c>
      <c r="I9411" s="7">
        <f t="shared" ca="1" si="2064"/>
        <v>4</v>
      </c>
      <c r="J9411" s="7">
        <f t="shared" ca="1" si="2065"/>
        <v>34</v>
      </c>
      <c r="K9411" s="7">
        <f t="shared" ca="1" si="2066"/>
        <v>3</v>
      </c>
      <c r="L9411" s="7" t="str">
        <f t="shared" ca="1" si="2067"/>
        <v>Net Banking</v>
      </c>
      <c r="M9411" s="7" t="str">
        <f t="shared" ca="1" si="2068"/>
        <v>India</v>
      </c>
      <c r="N9411" s="8" t="str">
        <f t="shared" ca="1" si="2069"/>
        <v>Delivered</v>
      </c>
    </row>
    <row r="9412" spans="1:14" x14ac:dyDescent="0.35">
      <c r="A9412" s="5" t="str">
        <f t="shared" si="2070"/>
        <v>AMZ19412</v>
      </c>
      <c r="B9412" s="6">
        <f t="shared" ca="1" si="2071"/>
        <v>45981</v>
      </c>
      <c r="C9412" s="7" t="str">
        <f t="shared" ca="1" si="2058"/>
        <v>CUS15952</v>
      </c>
      <c r="D9412" s="7" t="str">
        <f t="shared" ca="1" si="2059"/>
        <v>Sports</v>
      </c>
      <c r="E9412" s="7" t="str">
        <f t="shared" ca="1" si="2060"/>
        <v>Bluetooth Speaker</v>
      </c>
      <c r="F9412" s="7" t="str">
        <f t="shared" ca="1" si="2061"/>
        <v>Third-Party Seller</v>
      </c>
      <c r="G9412" s="7" t="str">
        <f t="shared" ca="1" si="2062"/>
        <v>Yes</v>
      </c>
      <c r="H9412" s="7">
        <f t="shared" ca="1" si="2063"/>
        <v>638</v>
      </c>
      <c r="I9412" s="7">
        <f t="shared" ca="1" si="2064"/>
        <v>4</v>
      </c>
      <c r="J9412" s="7">
        <f t="shared" ca="1" si="2065"/>
        <v>0</v>
      </c>
      <c r="K9412" s="7">
        <f t="shared" ca="1" si="2066"/>
        <v>4</v>
      </c>
      <c r="L9412" s="7" t="str">
        <f t="shared" ca="1" si="2067"/>
        <v>Debit Card</v>
      </c>
      <c r="M9412" s="7" t="str">
        <f t="shared" ca="1" si="2068"/>
        <v>UK</v>
      </c>
      <c r="N9412" s="8" t="str">
        <f t="shared" ca="1" si="2069"/>
        <v>Delivered</v>
      </c>
    </row>
    <row r="9413" spans="1:14" x14ac:dyDescent="0.35">
      <c r="A9413" s="5" t="str">
        <f t="shared" si="2070"/>
        <v>AMZ19413</v>
      </c>
      <c r="B9413" s="6">
        <f t="shared" ca="1" si="2071"/>
        <v>45849</v>
      </c>
      <c r="C9413" s="7" t="str">
        <f t="shared" ca="1" si="2058"/>
        <v>CUS86301</v>
      </c>
      <c r="D9413" s="7" t="str">
        <f t="shared" ca="1" si="2059"/>
        <v>Beauty</v>
      </c>
      <c r="E9413" s="7" t="str">
        <f t="shared" ca="1" si="2060"/>
        <v>Iphone Charger</v>
      </c>
      <c r="F9413" s="7" t="str">
        <f t="shared" ca="1" si="2061"/>
        <v>Amazon Fulfilled</v>
      </c>
      <c r="G9413" s="7" t="str">
        <f t="shared" ca="1" si="2062"/>
        <v>Yes</v>
      </c>
      <c r="H9413" s="7">
        <f t="shared" ca="1" si="2063"/>
        <v>529</v>
      </c>
      <c r="I9413" s="7">
        <f t="shared" ca="1" si="2064"/>
        <v>3</v>
      </c>
      <c r="J9413" s="7">
        <f t="shared" ca="1" si="2065"/>
        <v>6</v>
      </c>
      <c r="K9413" s="7">
        <f t="shared" ca="1" si="2066"/>
        <v>6</v>
      </c>
      <c r="L9413" s="7" t="str">
        <f t="shared" ca="1" si="2067"/>
        <v>Debit Card</v>
      </c>
      <c r="M9413" s="7" t="str">
        <f t="shared" ca="1" si="2068"/>
        <v>USA</v>
      </c>
      <c r="N9413" s="8" t="str">
        <f t="shared" ca="1" si="2069"/>
        <v>Delivered</v>
      </c>
    </row>
    <row r="9414" spans="1:14" x14ac:dyDescent="0.35">
      <c r="A9414" s="5" t="str">
        <f t="shared" si="2070"/>
        <v>AMZ19414</v>
      </c>
      <c r="B9414" s="6">
        <f t="shared" ca="1" si="2071"/>
        <v>45906</v>
      </c>
      <c r="C9414" s="7" t="str">
        <f t="shared" ca="1" si="2058"/>
        <v>CUS89073</v>
      </c>
      <c r="D9414" s="7" t="str">
        <f t="shared" ca="1" si="2059"/>
        <v>Fashion</v>
      </c>
      <c r="E9414" s="7" t="str">
        <f t="shared" ca="1" si="2060"/>
        <v>Running Shoes</v>
      </c>
      <c r="F9414" s="7" t="str">
        <f t="shared" ca="1" si="2061"/>
        <v>Amazon Fulfilled</v>
      </c>
      <c r="G9414" s="7" t="str">
        <f t="shared" ca="1" si="2062"/>
        <v>Yes</v>
      </c>
      <c r="H9414" s="7">
        <f t="shared" ca="1" si="2063"/>
        <v>380</v>
      </c>
      <c r="I9414" s="7">
        <f t="shared" ca="1" si="2064"/>
        <v>4</v>
      </c>
      <c r="J9414" s="7">
        <f t="shared" ca="1" si="2065"/>
        <v>15</v>
      </c>
      <c r="K9414" s="7">
        <f t="shared" ca="1" si="2066"/>
        <v>5</v>
      </c>
      <c r="L9414" s="7" t="str">
        <f t="shared" ca="1" si="2067"/>
        <v>Amazon Pay</v>
      </c>
      <c r="M9414" s="7" t="str">
        <f t="shared" ca="1" si="2068"/>
        <v>India</v>
      </c>
      <c r="N9414" s="8" t="str">
        <f t="shared" ca="1" si="2069"/>
        <v>Returned</v>
      </c>
    </row>
    <row r="9415" spans="1:14" x14ac:dyDescent="0.35">
      <c r="A9415" s="5" t="str">
        <f t="shared" si="2070"/>
        <v>AMZ19415</v>
      </c>
      <c r="B9415" s="6">
        <f t="shared" ca="1" si="2071"/>
        <v>45914</v>
      </c>
      <c r="C9415" s="7" t="str">
        <f t="shared" ca="1" si="2058"/>
        <v>CUS23218</v>
      </c>
      <c r="D9415" s="7" t="str">
        <f t="shared" ca="1" si="2059"/>
        <v>Beauty</v>
      </c>
      <c r="E9415" s="7" t="str">
        <f t="shared" ca="1" si="2060"/>
        <v>Air  Fryer</v>
      </c>
      <c r="F9415" s="7" t="str">
        <f t="shared" ca="1" si="2061"/>
        <v>Amazon Fulfilled</v>
      </c>
      <c r="G9415" s="7" t="str">
        <f t="shared" ca="1" si="2062"/>
        <v>No</v>
      </c>
      <c r="H9415" s="7">
        <f t="shared" ca="1" si="2063"/>
        <v>647</v>
      </c>
      <c r="I9415" s="7">
        <f t="shared" ca="1" si="2064"/>
        <v>3</v>
      </c>
      <c r="J9415" s="7">
        <f t="shared" ca="1" si="2065"/>
        <v>23</v>
      </c>
      <c r="K9415" s="7">
        <f t="shared" ca="1" si="2066"/>
        <v>9</v>
      </c>
      <c r="L9415" s="7" t="str">
        <f t="shared" ca="1" si="2067"/>
        <v>Amazon Pay</v>
      </c>
      <c r="M9415" s="7" t="str">
        <f t="shared" ca="1" si="2068"/>
        <v>India</v>
      </c>
      <c r="N9415" s="8" t="str">
        <f t="shared" ca="1" si="2069"/>
        <v>Returned</v>
      </c>
    </row>
    <row r="9416" spans="1:14" x14ac:dyDescent="0.35">
      <c r="A9416" s="5" t="str">
        <f t="shared" si="2070"/>
        <v>AMZ19416</v>
      </c>
      <c r="B9416" s="6">
        <f t="shared" ca="1" si="2071"/>
        <v>45915</v>
      </c>
      <c r="C9416" s="7" t="str">
        <f t="shared" ca="1" si="2058"/>
        <v>CUS39487</v>
      </c>
      <c r="D9416" s="7" t="str">
        <f t="shared" ca="1" si="2059"/>
        <v>Books</v>
      </c>
      <c r="E9416" s="7" t="str">
        <f t="shared" ca="1" si="2060"/>
        <v>Bluetooth Speaker</v>
      </c>
      <c r="F9416" s="7" t="str">
        <f t="shared" ca="1" si="2061"/>
        <v>Third-Party Seller</v>
      </c>
      <c r="G9416" s="7" t="str">
        <f t="shared" ca="1" si="2062"/>
        <v>No</v>
      </c>
      <c r="H9416" s="7">
        <f t="shared" ca="1" si="2063"/>
        <v>407</v>
      </c>
      <c r="I9416" s="7">
        <f t="shared" ca="1" si="2064"/>
        <v>3</v>
      </c>
      <c r="J9416" s="7">
        <f t="shared" ca="1" si="2065"/>
        <v>4</v>
      </c>
      <c r="K9416" s="7">
        <f t="shared" ca="1" si="2066"/>
        <v>9</v>
      </c>
      <c r="L9416" s="7" t="str">
        <f t="shared" ca="1" si="2067"/>
        <v>Net Banking</v>
      </c>
      <c r="M9416" s="7" t="str">
        <f t="shared" ca="1" si="2068"/>
        <v>India</v>
      </c>
      <c r="N9416" s="8" t="str">
        <f t="shared" ca="1" si="2069"/>
        <v>Delivered</v>
      </c>
    </row>
    <row r="9417" spans="1:14" x14ac:dyDescent="0.35">
      <c r="A9417" s="5" t="str">
        <f t="shared" si="2070"/>
        <v>AMZ19417</v>
      </c>
      <c r="B9417" s="6">
        <f t="shared" ca="1" si="2071"/>
        <v>45939</v>
      </c>
      <c r="C9417" s="7" t="str">
        <f t="shared" ca="1" si="2058"/>
        <v>CUS49523</v>
      </c>
      <c r="D9417" s="7" t="str">
        <f t="shared" ca="1" si="2059"/>
        <v>Beauty</v>
      </c>
      <c r="E9417" s="7" t="str">
        <f t="shared" ca="1" si="2060"/>
        <v>Running Shoes</v>
      </c>
      <c r="F9417" s="7" t="str">
        <f t="shared" ca="1" si="2061"/>
        <v>Third-Party Seller</v>
      </c>
      <c r="G9417" s="7" t="str">
        <f t="shared" ca="1" si="2062"/>
        <v>No</v>
      </c>
      <c r="H9417" s="7">
        <f t="shared" ca="1" si="2063"/>
        <v>620</v>
      </c>
      <c r="I9417" s="7">
        <f t="shared" ca="1" si="2064"/>
        <v>4</v>
      </c>
      <c r="J9417" s="7">
        <f t="shared" ca="1" si="2065"/>
        <v>36</v>
      </c>
      <c r="K9417" s="7">
        <f t="shared" ca="1" si="2066"/>
        <v>8</v>
      </c>
      <c r="L9417" s="7" t="str">
        <f t="shared" ca="1" si="2067"/>
        <v>Amazon Pay</v>
      </c>
      <c r="M9417" s="7" t="str">
        <f t="shared" ca="1" si="2068"/>
        <v>Canada</v>
      </c>
      <c r="N9417" s="8" t="str">
        <f t="shared" ca="1" si="2069"/>
        <v>Delivered</v>
      </c>
    </row>
    <row r="9418" spans="1:14" x14ac:dyDescent="0.35">
      <c r="A9418" s="5" t="str">
        <f t="shared" si="2070"/>
        <v>AMZ19418</v>
      </c>
      <c r="B9418" s="6">
        <f t="shared" ca="1" si="2071"/>
        <v>45978</v>
      </c>
      <c r="C9418" s="7" t="str">
        <f t="shared" ca="1" si="2058"/>
        <v>CUS27200</v>
      </c>
      <c r="D9418" s="7" t="str">
        <f t="shared" ca="1" si="2059"/>
        <v>Beauty</v>
      </c>
      <c r="E9418" s="7" t="str">
        <f t="shared" ca="1" si="2060"/>
        <v>Yoga Mat</v>
      </c>
      <c r="F9418" s="7" t="str">
        <f t="shared" ca="1" si="2061"/>
        <v>Third-Party Seller</v>
      </c>
      <c r="G9418" s="7" t="str">
        <f t="shared" ca="1" si="2062"/>
        <v>Yes</v>
      </c>
      <c r="H9418" s="7">
        <f t="shared" ca="1" si="2063"/>
        <v>91</v>
      </c>
      <c r="I9418" s="7">
        <f t="shared" ca="1" si="2064"/>
        <v>2</v>
      </c>
      <c r="J9418" s="7">
        <f t="shared" ca="1" si="2065"/>
        <v>5</v>
      </c>
      <c r="K9418" s="7">
        <f t="shared" ca="1" si="2066"/>
        <v>6</v>
      </c>
      <c r="L9418" s="7" t="str">
        <f t="shared" ca="1" si="2067"/>
        <v>UPI</v>
      </c>
      <c r="M9418" s="7" t="str">
        <f t="shared" ca="1" si="2068"/>
        <v>USA</v>
      </c>
      <c r="N9418" s="8" t="str">
        <f t="shared" ca="1" si="2069"/>
        <v>Returned</v>
      </c>
    </row>
    <row r="9419" spans="1:14" x14ac:dyDescent="0.35">
      <c r="A9419" s="5" t="str">
        <f t="shared" si="2070"/>
        <v>AMZ19419</v>
      </c>
      <c r="B9419" s="6">
        <f t="shared" ca="1" si="2071"/>
        <v>45855</v>
      </c>
      <c r="C9419" s="7" t="str">
        <f t="shared" ca="1" si="2058"/>
        <v>CUS75831</v>
      </c>
      <c r="D9419" s="7" t="str">
        <f t="shared" ca="1" si="2059"/>
        <v>Home &amp; Kitchen</v>
      </c>
      <c r="E9419" s="7" t="str">
        <f t="shared" ca="1" si="2060"/>
        <v>Bluetooth Speaker</v>
      </c>
      <c r="F9419" s="7" t="str">
        <f t="shared" ca="1" si="2061"/>
        <v>Amazon Fulfilled</v>
      </c>
      <c r="G9419" s="7" t="str">
        <f t="shared" ca="1" si="2062"/>
        <v>No</v>
      </c>
      <c r="H9419" s="7">
        <f t="shared" ca="1" si="2063"/>
        <v>88</v>
      </c>
      <c r="I9419" s="7">
        <f t="shared" ca="1" si="2064"/>
        <v>2</v>
      </c>
      <c r="J9419" s="7">
        <f t="shared" ca="1" si="2065"/>
        <v>4</v>
      </c>
      <c r="K9419" s="7">
        <f t="shared" ca="1" si="2066"/>
        <v>3</v>
      </c>
      <c r="L9419" s="7" t="str">
        <f t="shared" ca="1" si="2067"/>
        <v>Debit Card</v>
      </c>
      <c r="M9419" s="7" t="str">
        <f t="shared" ca="1" si="2068"/>
        <v>Canada</v>
      </c>
      <c r="N9419" s="8" t="str">
        <f t="shared" ca="1" si="2069"/>
        <v>Returned</v>
      </c>
    </row>
    <row r="9420" spans="1:14" x14ac:dyDescent="0.35">
      <c r="A9420" s="5" t="str">
        <f t="shared" si="2070"/>
        <v>AMZ19420</v>
      </c>
      <c r="B9420" s="6">
        <f t="shared" ca="1" si="2071"/>
        <v>46021</v>
      </c>
      <c r="C9420" s="7" t="str">
        <f t="shared" ca="1" si="2058"/>
        <v>CUS31350</v>
      </c>
      <c r="D9420" s="7" t="str">
        <f t="shared" ca="1" si="2059"/>
        <v>Fashion</v>
      </c>
      <c r="E9420" s="7" t="str">
        <f t="shared" ca="1" si="2060"/>
        <v>Smart Watch</v>
      </c>
      <c r="F9420" s="7" t="str">
        <f t="shared" ca="1" si="2061"/>
        <v>Amazon Fulfilled</v>
      </c>
      <c r="G9420" s="7" t="str">
        <f t="shared" ca="1" si="2062"/>
        <v>Yes</v>
      </c>
      <c r="H9420" s="7">
        <f t="shared" ca="1" si="2063"/>
        <v>158</v>
      </c>
      <c r="I9420" s="7">
        <f t="shared" ca="1" si="2064"/>
        <v>3</v>
      </c>
      <c r="J9420" s="7">
        <f t="shared" ca="1" si="2065"/>
        <v>8</v>
      </c>
      <c r="K9420" s="7">
        <f t="shared" ca="1" si="2066"/>
        <v>8</v>
      </c>
      <c r="L9420" s="7" t="str">
        <f t="shared" ca="1" si="2067"/>
        <v>Amazon Pay</v>
      </c>
      <c r="M9420" s="7" t="str">
        <f t="shared" ca="1" si="2068"/>
        <v>UK</v>
      </c>
      <c r="N9420" s="8" t="str">
        <f t="shared" ca="1" si="2069"/>
        <v>Delivered</v>
      </c>
    </row>
    <row r="9421" spans="1:14" x14ac:dyDescent="0.35">
      <c r="A9421" s="5" t="str">
        <f t="shared" si="2070"/>
        <v>AMZ19421</v>
      </c>
      <c r="B9421" s="6">
        <f t="shared" ca="1" si="2071"/>
        <v>45896</v>
      </c>
      <c r="C9421" s="7" t="str">
        <f t="shared" ca="1" si="2058"/>
        <v>CUS92679</v>
      </c>
      <c r="D9421" s="7" t="str">
        <f t="shared" ca="1" si="2059"/>
        <v>Home &amp; Kitchen</v>
      </c>
      <c r="E9421" s="7" t="str">
        <f t="shared" ca="1" si="2060"/>
        <v>Cotton T-Shirt</v>
      </c>
      <c r="F9421" s="7" t="str">
        <f t="shared" ca="1" si="2061"/>
        <v>Third-Party Seller</v>
      </c>
      <c r="G9421" s="7" t="str">
        <f t="shared" ca="1" si="2062"/>
        <v>Yes</v>
      </c>
      <c r="H9421" s="7">
        <f t="shared" ca="1" si="2063"/>
        <v>565</v>
      </c>
      <c r="I9421" s="7">
        <f t="shared" ca="1" si="2064"/>
        <v>1</v>
      </c>
      <c r="J9421" s="7">
        <f t="shared" ca="1" si="2065"/>
        <v>40</v>
      </c>
      <c r="K9421" s="7">
        <f t="shared" ca="1" si="2066"/>
        <v>7</v>
      </c>
      <c r="L9421" s="7" t="str">
        <f t="shared" ca="1" si="2067"/>
        <v>Debit Card</v>
      </c>
      <c r="M9421" s="7" t="str">
        <f t="shared" ca="1" si="2068"/>
        <v>USA</v>
      </c>
      <c r="N9421" s="8" t="str">
        <f t="shared" ca="1" si="2069"/>
        <v>Delivered</v>
      </c>
    </row>
    <row r="9422" spans="1:14" x14ac:dyDescent="0.35">
      <c r="A9422" s="5" t="str">
        <f t="shared" si="2070"/>
        <v>AMZ19422</v>
      </c>
      <c r="B9422" s="6">
        <f t="shared" ca="1" si="2071"/>
        <v>45944</v>
      </c>
      <c r="C9422" s="7" t="str">
        <f t="shared" ca="1" si="2058"/>
        <v>CUS60511</v>
      </c>
      <c r="D9422" s="7" t="str">
        <f t="shared" ca="1" si="2059"/>
        <v>Fashion</v>
      </c>
      <c r="E9422" s="7" t="str">
        <f t="shared" ca="1" si="2060"/>
        <v>Bluetooth Speaker</v>
      </c>
      <c r="F9422" s="7" t="str">
        <f t="shared" ca="1" si="2061"/>
        <v>Third-Party Seller</v>
      </c>
      <c r="G9422" s="7" t="str">
        <f t="shared" ca="1" si="2062"/>
        <v>No</v>
      </c>
      <c r="H9422" s="7">
        <f t="shared" ca="1" si="2063"/>
        <v>550</v>
      </c>
      <c r="I9422" s="7">
        <f t="shared" ca="1" si="2064"/>
        <v>4</v>
      </c>
      <c r="J9422" s="7">
        <f t="shared" ca="1" si="2065"/>
        <v>13</v>
      </c>
      <c r="K9422" s="7">
        <f t="shared" ca="1" si="2066"/>
        <v>14</v>
      </c>
      <c r="L9422" s="7" t="str">
        <f t="shared" ca="1" si="2067"/>
        <v>Credit Card</v>
      </c>
      <c r="M9422" s="7" t="str">
        <f t="shared" ca="1" si="2068"/>
        <v>UK</v>
      </c>
      <c r="N9422" s="8" t="str">
        <f t="shared" ca="1" si="2069"/>
        <v>Delivered</v>
      </c>
    </row>
    <row r="9423" spans="1:14" x14ac:dyDescent="0.35">
      <c r="A9423" s="5" t="str">
        <f t="shared" si="2070"/>
        <v>AMZ19423</v>
      </c>
      <c r="B9423" s="6">
        <f t="shared" ca="1" si="2071"/>
        <v>45984</v>
      </c>
      <c r="C9423" s="7" t="str">
        <f t="shared" ca="1" si="2058"/>
        <v>CUS17770</v>
      </c>
      <c r="D9423" s="7" t="str">
        <f t="shared" ca="1" si="2059"/>
        <v>Home &amp; Kitchen</v>
      </c>
      <c r="E9423" s="7" t="str">
        <f t="shared" ca="1" si="2060"/>
        <v>Running Shoes</v>
      </c>
      <c r="F9423" s="7" t="str">
        <f t="shared" ca="1" si="2061"/>
        <v>Amazon Fulfilled</v>
      </c>
      <c r="G9423" s="7" t="str">
        <f t="shared" ca="1" si="2062"/>
        <v>No</v>
      </c>
      <c r="H9423" s="7">
        <f t="shared" ca="1" si="2063"/>
        <v>260</v>
      </c>
      <c r="I9423" s="7">
        <f t="shared" ca="1" si="2064"/>
        <v>3</v>
      </c>
      <c r="J9423" s="7">
        <f t="shared" ca="1" si="2065"/>
        <v>18</v>
      </c>
      <c r="K9423" s="7">
        <f t="shared" ca="1" si="2066"/>
        <v>6</v>
      </c>
      <c r="L9423" s="7" t="str">
        <f t="shared" ca="1" si="2067"/>
        <v>Net Banking</v>
      </c>
      <c r="M9423" s="7" t="str">
        <f t="shared" ca="1" si="2068"/>
        <v>UK</v>
      </c>
      <c r="N9423" s="8" t="str">
        <f t="shared" ca="1" si="2069"/>
        <v>Cancelled</v>
      </c>
    </row>
    <row r="9424" spans="1:14" x14ac:dyDescent="0.35">
      <c r="A9424" s="5" t="str">
        <f t="shared" si="2070"/>
        <v>AMZ19424</v>
      </c>
      <c r="B9424" s="6">
        <f t="shared" ca="1" si="2071"/>
        <v>45946</v>
      </c>
      <c r="C9424" s="7" t="str">
        <f t="shared" ca="1" si="2058"/>
        <v>CUS97879</v>
      </c>
      <c r="D9424" s="7" t="str">
        <f t="shared" ca="1" si="2059"/>
        <v>Beauty</v>
      </c>
      <c r="E9424" s="7" t="str">
        <f t="shared" ca="1" si="2060"/>
        <v>Bluetooth Speaker</v>
      </c>
      <c r="F9424" s="7" t="str">
        <f t="shared" ca="1" si="2061"/>
        <v>Amazon Fulfilled</v>
      </c>
      <c r="G9424" s="7" t="str">
        <f t="shared" ca="1" si="2062"/>
        <v>No</v>
      </c>
      <c r="H9424" s="7">
        <f t="shared" ca="1" si="2063"/>
        <v>626</v>
      </c>
      <c r="I9424" s="7">
        <f t="shared" ca="1" si="2064"/>
        <v>1</v>
      </c>
      <c r="J9424" s="7">
        <f t="shared" ca="1" si="2065"/>
        <v>33</v>
      </c>
      <c r="K9424" s="7">
        <f t="shared" ca="1" si="2066"/>
        <v>15</v>
      </c>
      <c r="L9424" s="7" t="str">
        <f t="shared" ca="1" si="2067"/>
        <v>Debit Card</v>
      </c>
      <c r="M9424" s="7" t="str">
        <f t="shared" ca="1" si="2068"/>
        <v>India</v>
      </c>
      <c r="N9424" s="8" t="str">
        <f t="shared" ca="1" si="2069"/>
        <v>Cancelled</v>
      </c>
    </row>
    <row r="9425" spans="1:14" x14ac:dyDescent="0.35">
      <c r="A9425" s="5" t="str">
        <f t="shared" si="2070"/>
        <v>AMZ19425</v>
      </c>
      <c r="B9425" s="6">
        <f t="shared" ca="1" si="2071"/>
        <v>45989</v>
      </c>
      <c r="C9425" s="7" t="str">
        <f t="shared" ca="1" si="2058"/>
        <v>CUS87358</v>
      </c>
      <c r="D9425" s="7" t="str">
        <f t="shared" ca="1" si="2059"/>
        <v>Electronics</v>
      </c>
      <c r="E9425" s="7" t="str">
        <f t="shared" ca="1" si="2060"/>
        <v>Bluetooth Speaker</v>
      </c>
      <c r="F9425" s="7" t="str">
        <f t="shared" ca="1" si="2061"/>
        <v>Third-Party Seller</v>
      </c>
      <c r="G9425" s="7" t="str">
        <f t="shared" ca="1" si="2062"/>
        <v>No</v>
      </c>
      <c r="H9425" s="7">
        <f t="shared" ca="1" si="2063"/>
        <v>259</v>
      </c>
      <c r="I9425" s="7">
        <f t="shared" ca="1" si="2064"/>
        <v>1</v>
      </c>
      <c r="J9425" s="7">
        <f t="shared" ca="1" si="2065"/>
        <v>0</v>
      </c>
      <c r="K9425" s="7">
        <f t="shared" ca="1" si="2066"/>
        <v>8</v>
      </c>
      <c r="L9425" s="7" t="str">
        <f t="shared" ca="1" si="2067"/>
        <v>Debit Card</v>
      </c>
      <c r="M9425" s="7" t="str">
        <f t="shared" ca="1" si="2068"/>
        <v>UK</v>
      </c>
      <c r="N9425" s="8" t="str">
        <f t="shared" ca="1" si="2069"/>
        <v>Cancelled</v>
      </c>
    </row>
    <row r="9426" spans="1:14" x14ac:dyDescent="0.35">
      <c r="A9426" s="5" t="str">
        <f t="shared" si="2070"/>
        <v>AMZ19426</v>
      </c>
      <c r="B9426" s="6">
        <f t="shared" ca="1" si="2071"/>
        <v>45937</v>
      </c>
      <c r="C9426" s="7" t="str">
        <f t="shared" ca="1" si="2058"/>
        <v>CUS19606</v>
      </c>
      <c r="D9426" s="7" t="str">
        <f t="shared" ca="1" si="2059"/>
        <v>Sports</v>
      </c>
      <c r="E9426" s="7" t="str">
        <f t="shared" ca="1" si="2060"/>
        <v>Bluetooth Speaker</v>
      </c>
      <c r="F9426" s="7" t="str">
        <f t="shared" ca="1" si="2061"/>
        <v>Amazon Fulfilled</v>
      </c>
      <c r="G9426" s="7" t="str">
        <f t="shared" ca="1" si="2062"/>
        <v>No</v>
      </c>
      <c r="H9426" s="7">
        <f t="shared" ca="1" si="2063"/>
        <v>433</v>
      </c>
      <c r="I9426" s="7">
        <f t="shared" ca="1" si="2064"/>
        <v>3</v>
      </c>
      <c r="J9426" s="7">
        <f t="shared" ca="1" si="2065"/>
        <v>37</v>
      </c>
      <c r="K9426" s="7">
        <f t="shared" ca="1" si="2066"/>
        <v>8</v>
      </c>
      <c r="L9426" s="7" t="str">
        <f t="shared" ca="1" si="2067"/>
        <v>Credit Card</v>
      </c>
      <c r="M9426" s="7" t="str">
        <f t="shared" ca="1" si="2068"/>
        <v>UK</v>
      </c>
      <c r="N9426" s="8" t="str">
        <f t="shared" ca="1" si="2069"/>
        <v>Delivered</v>
      </c>
    </row>
    <row r="9427" spans="1:14" x14ac:dyDescent="0.35">
      <c r="A9427" s="5" t="str">
        <f t="shared" si="2070"/>
        <v>AMZ19427</v>
      </c>
      <c r="B9427" s="6">
        <f t="shared" ca="1" si="2071"/>
        <v>45857</v>
      </c>
      <c r="C9427" s="7" t="str">
        <f t="shared" ca="1" si="2058"/>
        <v>CUS86074</v>
      </c>
      <c r="D9427" s="7" t="str">
        <f t="shared" ca="1" si="2059"/>
        <v>Books</v>
      </c>
      <c r="E9427" s="7" t="str">
        <f t="shared" ca="1" si="2060"/>
        <v>Iphone Charger</v>
      </c>
      <c r="F9427" s="7" t="str">
        <f t="shared" ca="1" si="2061"/>
        <v>Amazon Fulfilled</v>
      </c>
      <c r="G9427" s="7" t="str">
        <f t="shared" ca="1" si="2062"/>
        <v>Yes</v>
      </c>
      <c r="H9427" s="7">
        <f t="shared" ca="1" si="2063"/>
        <v>65</v>
      </c>
      <c r="I9427" s="7">
        <f t="shared" ca="1" si="2064"/>
        <v>3</v>
      </c>
      <c r="J9427" s="7">
        <f t="shared" ca="1" si="2065"/>
        <v>2</v>
      </c>
      <c r="K9427" s="7">
        <f t="shared" ca="1" si="2066"/>
        <v>3</v>
      </c>
      <c r="L9427" s="7" t="str">
        <f t="shared" ca="1" si="2067"/>
        <v>Credit Card</v>
      </c>
      <c r="M9427" s="7" t="str">
        <f t="shared" ca="1" si="2068"/>
        <v>India</v>
      </c>
      <c r="N9427" s="8" t="str">
        <f t="shared" ca="1" si="2069"/>
        <v>Returned</v>
      </c>
    </row>
    <row r="9428" spans="1:14" x14ac:dyDescent="0.35">
      <c r="A9428" s="5" t="str">
        <f t="shared" si="2070"/>
        <v>AMZ19428</v>
      </c>
      <c r="B9428" s="6">
        <f t="shared" ca="1" si="2071"/>
        <v>45858</v>
      </c>
      <c r="C9428" s="7" t="str">
        <f t="shared" ca="1" si="2058"/>
        <v>CUS30872</v>
      </c>
      <c r="D9428" s="7" t="str">
        <f t="shared" ca="1" si="2059"/>
        <v>Beauty</v>
      </c>
      <c r="E9428" s="7" t="str">
        <f t="shared" ca="1" si="2060"/>
        <v>Iphone Charger</v>
      </c>
      <c r="F9428" s="7" t="str">
        <f t="shared" ca="1" si="2061"/>
        <v>Amazon Fulfilled</v>
      </c>
      <c r="G9428" s="7" t="str">
        <f t="shared" ca="1" si="2062"/>
        <v>No</v>
      </c>
      <c r="H9428" s="7">
        <f t="shared" ca="1" si="2063"/>
        <v>101</v>
      </c>
      <c r="I9428" s="7">
        <f t="shared" ca="1" si="2064"/>
        <v>3</v>
      </c>
      <c r="J9428" s="7">
        <f t="shared" ca="1" si="2065"/>
        <v>13</v>
      </c>
      <c r="K9428" s="7">
        <f t="shared" ca="1" si="2066"/>
        <v>7</v>
      </c>
      <c r="L9428" s="7" t="str">
        <f t="shared" ca="1" si="2067"/>
        <v>Debit Card</v>
      </c>
      <c r="M9428" s="7" t="str">
        <f t="shared" ca="1" si="2068"/>
        <v>India</v>
      </c>
      <c r="N9428" s="8" t="str">
        <f t="shared" ca="1" si="2069"/>
        <v>Delivered</v>
      </c>
    </row>
    <row r="9429" spans="1:14" x14ac:dyDescent="0.35">
      <c r="A9429" s="5" t="str">
        <f t="shared" si="2070"/>
        <v>AMZ19429</v>
      </c>
      <c r="B9429" s="6">
        <f t="shared" ca="1" si="2071"/>
        <v>45962</v>
      </c>
      <c r="C9429" s="7" t="str">
        <f t="shared" ca="1" si="2058"/>
        <v>CUS67491</v>
      </c>
      <c r="D9429" s="7" t="str">
        <f t="shared" ca="1" si="2059"/>
        <v>Electronics</v>
      </c>
      <c r="E9429" s="7" t="str">
        <f t="shared" ca="1" si="2060"/>
        <v>Bluetooth Speaker</v>
      </c>
      <c r="F9429" s="7" t="str">
        <f t="shared" ca="1" si="2061"/>
        <v>Third-Party Seller</v>
      </c>
      <c r="G9429" s="7" t="str">
        <f t="shared" ca="1" si="2062"/>
        <v>No</v>
      </c>
      <c r="H9429" s="7">
        <f t="shared" ca="1" si="2063"/>
        <v>595</v>
      </c>
      <c r="I9429" s="7">
        <f t="shared" ca="1" si="2064"/>
        <v>2</v>
      </c>
      <c r="J9429" s="7">
        <f t="shared" ca="1" si="2065"/>
        <v>13</v>
      </c>
      <c r="K9429" s="7">
        <f t="shared" ca="1" si="2066"/>
        <v>12</v>
      </c>
      <c r="L9429" s="7" t="str">
        <f t="shared" ca="1" si="2067"/>
        <v>Debit Card</v>
      </c>
      <c r="M9429" s="7" t="str">
        <f t="shared" ca="1" si="2068"/>
        <v>India</v>
      </c>
      <c r="N9429" s="8" t="str">
        <f t="shared" ca="1" si="2069"/>
        <v>Delivered</v>
      </c>
    </row>
    <row r="9430" spans="1:14" x14ac:dyDescent="0.35">
      <c r="A9430" s="5" t="str">
        <f t="shared" si="2070"/>
        <v>AMZ19430</v>
      </c>
      <c r="B9430" s="6">
        <f t="shared" ca="1" si="2071"/>
        <v>45924</v>
      </c>
      <c r="C9430" s="7" t="str">
        <f t="shared" ca="1" si="2058"/>
        <v>CUS99231</v>
      </c>
      <c r="D9430" s="7" t="str">
        <f t="shared" ca="1" si="2059"/>
        <v>Fashion</v>
      </c>
      <c r="E9430" s="7" t="str">
        <f t="shared" ca="1" si="2060"/>
        <v>Face Cream</v>
      </c>
      <c r="F9430" s="7" t="str">
        <f t="shared" ca="1" si="2061"/>
        <v>Third-Party Seller</v>
      </c>
      <c r="G9430" s="7" t="str">
        <f t="shared" ca="1" si="2062"/>
        <v>Yes</v>
      </c>
      <c r="H9430" s="7">
        <f t="shared" ca="1" si="2063"/>
        <v>741</v>
      </c>
      <c r="I9430" s="7">
        <f t="shared" ca="1" si="2064"/>
        <v>4</v>
      </c>
      <c r="J9430" s="7">
        <f t="shared" ca="1" si="2065"/>
        <v>10</v>
      </c>
      <c r="K9430" s="7">
        <f t="shared" ca="1" si="2066"/>
        <v>13</v>
      </c>
      <c r="L9430" s="7" t="str">
        <f t="shared" ca="1" si="2067"/>
        <v>Debit Card</v>
      </c>
      <c r="M9430" s="7" t="str">
        <f t="shared" ca="1" si="2068"/>
        <v>Canada</v>
      </c>
      <c r="N9430" s="8" t="str">
        <f t="shared" ca="1" si="2069"/>
        <v>Delivered</v>
      </c>
    </row>
    <row r="9431" spans="1:14" x14ac:dyDescent="0.35">
      <c r="A9431" s="5" t="str">
        <f t="shared" si="2070"/>
        <v>AMZ19431</v>
      </c>
      <c r="B9431" s="6">
        <f t="shared" ca="1" si="2071"/>
        <v>45988</v>
      </c>
      <c r="C9431" s="7" t="str">
        <f t="shared" ca="1" si="2058"/>
        <v>CUS18800</v>
      </c>
      <c r="D9431" s="7" t="str">
        <f t="shared" ca="1" si="2059"/>
        <v>Beauty</v>
      </c>
      <c r="E9431" s="7" t="str">
        <f t="shared" ca="1" si="2060"/>
        <v>Bluetooth Speaker</v>
      </c>
      <c r="F9431" s="7" t="str">
        <f t="shared" ca="1" si="2061"/>
        <v>Third-Party Seller</v>
      </c>
      <c r="G9431" s="7" t="str">
        <f t="shared" ca="1" si="2062"/>
        <v>No</v>
      </c>
      <c r="H9431" s="7">
        <f t="shared" ca="1" si="2063"/>
        <v>715</v>
      </c>
      <c r="I9431" s="7">
        <f t="shared" ca="1" si="2064"/>
        <v>3</v>
      </c>
      <c r="J9431" s="7">
        <f t="shared" ca="1" si="2065"/>
        <v>23</v>
      </c>
      <c r="K9431" s="7">
        <f t="shared" ca="1" si="2066"/>
        <v>14</v>
      </c>
      <c r="L9431" s="7" t="str">
        <f t="shared" ca="1" si="2067"/>
        <v>Debit Card</v>
      </c>
      <c r="M9431" s="7" t="str">
        <f t="shared" ca="1" si="2068"/>
        <v>UK</v>
      </c>
      <c r="N9431" s="8" t="str">
        <f t="shared" ca="1" si="2069"/>
        <v>Delivered</v>
      </c>
    </row>
    <row r="9432" spans="1:14" x14ac:dyDescent="0.35">
      <c r="A9432" s="5" t="str">
        <f t="shared" si="2070"/>
        <v>AMZ19432</v>
      </c>
      <c r="B9432" s="6">
        <f t="shared" ca="1" si="2071"/>
        <v>45912</v>
      </c>
      <c r="C9432" s="7" t="str">
        <f t="shared" ca="1" si="2058"/>
        <v>CUS35005</v>
      </c>
      <c r="D9432" s="7" t="str">
        <f t="shared" ca="1" si="2059"/>
        <v>Sports</v>
      </c>
      <c r="E9432" s="7" t="str">
        <f t="shared" ca="1" si="2060"/>
        <v>Noise Cancelling Headphones</v>
      </c>
      <c r="F9432" s="7" t="str">
        <f t="shared" ca="1" si="2061"/>
        <v>Third-Party Seller</v>
      </c>
      <c r="G9432" s="7" t="str">
        <f t="shared" ca="1" si="2062"/>
        <v>No</v>
      </c>
      <c r="H9432" s="7">
        <f t="shared" ca="1" si="2063"/>
        <v>264</v>
      </c>
      <c r="I9432" s="7">
        <f t="shared" ca="1" si="2064"/>
        <v>3</v>
      </c>
      <c r="J9432" s="7">
        <f t="shared" ca="1" si="2065"/>
        <v>29</v>
      </c>
      <c r="K9432" s="7">
        <f t="shared" ca="1" si="2066"/>
        <v>6</v>
      </c>
      <c r="L9432" s="7" t="str">
        <f t="shared" ca="1" si="2067"/>
        <v>Credit Card</v>
      </c>
      <c r="M9432" s="7" t="str">
        <f t="shared" ca="1" si="2068"/>
        <v>USA</v>
      </c>
      <c r="N9432" s="8" t="str">
        <f t="shared" ca="1" si="2069"/>
        <v>Delivered</v>
      </c>
    </row>
    <row r="9433" spans="1:14" x14ac:dyDescent="0.35">
      <c r="A9433" s="5" t="str">
        <f t="shared" si="2070"/>
        <v>AMZ19433</v>
      </c>
      <c r="B9433" s="6">
        <f t="shared" ca="1" si="2071"/>
        <v>45933</v>
      </c>
      <c r="C9433" s="7" t="str">
        <f t="shared" ca="1" si="2058"/>
        <v>CUS89517</v>
      </c>
      <c r="D9433" s="7" t="str">
        <f t="shared" ca="1" si="2059"/>
        <v>Beauty</v>
      </c>
      <c r="E9433" s="7" t="str">
        <f t="shared" ca="1" si="2060"/>
        <v>Running Shoes</v>
      </c>
      <c r="F9433" s="7" t="str">
        <f t="shared" ca="1" si="2061"/>
        <v>Amazon Fulfilled</v>
      </c>
      <c r="G9433" s="7" t="str">
        <f t="shared" ca="1" si="2062"/>
        <v>No</v>
      </c>
      <c r="H9433" s="7">
        <f t="shared" ca="1" si="2063"/>
        <v>459</v>
      </c>
      <c r="I9433" s="7">
        <f t="shared" ca="1" si="2064"/>
        <v>1</v>
      </c>
      <c r="J9433" s="7">
        <f t="shared" ca="1" si="2065"/>
        <v>13</v>
      </c>
      <c r="K9433" s="7">
        <f t="shared" ca="1" si="2066"/>
        <v>7</v>
      </c>
      <c r="L9433" s="7" t="str">
        <f t="shared" ca="1" si="2067"/>
        <v>Debit Card</v>
      </c>
      <c r="M9433" s="7" t="str">
        <f t="shared" ca="1" si="2068"/>
        <v>India</v>
      </c>
      <c r="N9433" s="8" t="str">
        <f t="shared" ca="1" si="2069"/>
        <v>Returned</v>
      </c>
    </row>
    <row r="9434" spans="1:14" x14ac:dyDescent="0.35">
      <c r="A9434" s="5" t="str">
        <f t="shared" si="2070"/>
        <v>AMZ19434</v>
      </c>
      <c r="B9434" s="6">
        <f t="shared" ca="1" si="2071"/>
        <v>45944</v>
      </c>
      <c r="C9434" s="7" t="str">
        <f t="shared" ca="1" si="2058"/>
        <v>CUS50823</v>
      </c>
      <c r="D9434" s="7" t="str">
        <f t="shared" ca="1" si="2059"/>
        <v>Books</v>
      </c>
      <c r="E9434" s="7" t="str">
        <f t="shared" ca="1" si="2060"/>
        <v>Cotton T-Shirt</v>
      </c>
      <c r="F9434" s="7" t="str">
        <f t="shared" ca="1" si="2061"/>
        <v>Amazon Fulfilled</v>
      </c>
      <c r="G9434" s="7" t="str">
        <f t="shared" ca="1" si="2062"/>
        <v>No</v>
      </c>
      <c r="H9434" s="7">
        <f t="shared" ca="1" si="2063"/>
        <v>515</v>
      </c>
      <c r="I9434" s="7">
        <f t="shared" ca="1" si="2064"/>
        <v>2</v>
      </c>
      <c r="J9434" s="7">
        <f t="shared" ca="1" si="2065"/>
        <v>1</v>
      </c>
      <c r="K9434" s="7">
        <f t="shared" ca="1" si="2066"/>
        <v>12</v>
      </c>
      <c r="L9434" s="7" t="str">
        <f t="shared" ca="1" si="2067"/>
        <v>Amazon Pay</v>
      </c>
      <c r="M9434" s="7" t="str">
        <f t="shared" ca="1" si="2068"/>
        <v>Canada</v>
      </c>
      <c r="N9434" s="8" t="str">
        <f t="shared" ca="1" si="2069"/>
        <v>Delivered</v>
      </c>
    </row>
    <row r="9435" spans="1:14" x14ac:dyDescent="0.35">
      <c r="A9435" s="5" t="str">
        <f t="shared" si="2070"/>
        <v>AMZ19435</v>
      </c>
      <c r="B9435" s="6">
        <f t="shared" ca="1" si="2071"/>
        <v>46017</v>
      </c>
      <c r="C9435" s="7" t="str">
        <f t="shared" ca="1" si="2058"/>
        <v>CUS78846</v>
      </c>
      <c r="D9435" s="7" t="str">
        <f t="shared" ca="1" si="2059"/>
        <v>Beauty</v>
      </c>
      <c r="E9435" s="7" t="str">
        <f t="shared" ca="1" si="2060"/>
        <v>Noise Cancelling Headphones</v>
      </c>
      <c r="F9435" s="7" t="str">
        <f t="shared" ca="1" si="2061"/>
        <v>Amazon Fulfilled</v>
      </c>
      <c r="G9435" s="7" t="str">
        <f t="shared" ca="1" si="2062"/>
        <v>Yes</v>
      </c>
      <c r="H9435" s="7">
        <f t="shared" ca="1" si="2063"/>
        <v>192</v>
      </c>
      <c r="I9435" s="7">
        <f t="shared" ca="1" si="2064"/>
        <v>1</v>
      </c>
      <c r="J9435" s="7">
        <f t="shared" ca="1" si="2065"/>
        <v>4</v>
      </c>
      <c r="K9435" s="7">
        <f t="shared" ca="1" si="2066"/>
        <v>6</v>
      </c>
      <c r="L9435" s="7" t="str">
        <f t="shared" ca="1" si="2067"/>
        <v>Debit Card</v>
      </c>
      <c r="M9435" s="7" t="str">
        <f t="shared" ca="1" si="2068"/>
        <v>USA</v>
      </c>
      <c r="N9435" s="8" t="str">
        <f t="shared" ca="1" si="2069"/>
        <v>Cancelled</v>
      </c>
    </row>
    <row r="9436" spans="1:14" x14ac:dyDescent="0.35">
      <c r="A9436" s="5" t="str">
        <f t="shared" si="2070"/>
        <v>AMZ19436</v>
      </c>
      <c r="B9436" s="6">
        <f t="shared" ca="1" si="2071"/>
        <v>45884</v>
      </c>
      <c r="C9436" s="7" t="str">
        <f t="shared" ca="1" si="2058"/>
        <v>CUS54182</v>
      </c>
      <c r="D9436" s="7" t="str">
        <f t="shared" ca="1" si="2059"/>
        <v>Fashion</v>
      </c>
      <c r="E9436" s="7" t="str">
        <f t="shared" ca="1" si="2060"/>
        <v>Smart Watch</v>
      </c>
      <c r="F9436" s="7" t="str">
        <f t="shared" ca="1" si="2061"/>
        <v>Third-Party Seller</v>
      </c>
      <c r="G9436" s="7" t="str">
        <f t="shared" ca="1" si="2062"/>
        <v>No</v>
      </c>
      <c r="H9436" s="7">
        <f t="shared" ca="1" si="2063"/>
        <v>332</v>
      </c>
      <c r="I9436" s="7">
        <f t="shared" ca="1" si="2064"/>
        <v>3</v>
      </c>
      <c r="J9436" s="7">
        <f t="shared" ca="1" si="2065"/>
        <v>40</v>
      </c>
      <c r="K9436" s="7">
        <f t="shared" ca="1" si="2066"/>
        <v>4</v>
      </c>
      <c r="L9436" s="7" t="str">
        <f t="shared" ca="1" si="2067"/>
        <v>UPI</v>
      </c>
      <c r="M9436" s="7" t="str">
        <f t="shared" ca="1" si="2068"/>
        <v>India</v>
      </c>
      <c r="N9436" s="8" t="str">
        <f t="shared" ca="1" si="2069"/>
        <v>Returned</v>
      </c>
    </row>
    <row r="9437" spans="1:14" x14ac:dyDescent="0.35">
      <c r="A9437" s="5" t="str">
        <f t="shared" si="2070"/>
        <v>AMZ19437</v>
      </c>
      <c r="B9437" s="6">
        <f t="shared" ca="1" si="2071"/>
        <v>45971</v>
      </c>
      <c r="C9437" s="7" t="str">
        <f t="shared" ca="1" si="2058"/>
        <v>CUS24934</v>
      </c>
      <c r="D9437" s="7" t="str">
        <f t="shared" ca="1" si="2059"/>
        <v>Fashion</v>
      </c>
      <c r="E9437" s="7" t="str">
        <f t="shared" ca="1" si="2060"/>
        <v>Smart Watch</v>
      </c>
      <c r="F9437" s="7" t="str">
        <f t="shared" ca="1" si="2061"/>
        <v>Third-Party Seller</v>
      </c>
      <c r="G9437" s="7" t="str">
        <f t="shared" ca="1" si="2062"/>
        <v>No</v>
      </c>
      <c r="H9437" s="7">
        <f t="shared" ca="1" si="2063"/>
        <v>21</v>
      </c>
      <c r="I9437" s="7">
        <f t="shared" ca="1" si="2064"/>
        <v>3</v>
      </c>
      <c r="J9437" s="7">
        <f t="shared" ca="1" si="2065"/>
        <v>6</v>
      </c>
      <c r="K9437" s="7">
        <f t="shared" ca="1" si="2066"/>
        <v>5</v>
      </c>
      <c r="L9437" s="7" t="str">
        <f t="shared" ca="1" si="2067"/>
        <v>UPI</v>
      </c>
      <c r="M9437" s="7" t="str">
        <f t="shared" ca="1" si="2068"/>
        <v>India</v>
      </c>
      <c r="N9437" s="8" t="str">
        <f t="shared" ca="1" si="2069"/>
        <v>Delivered</v>
      </c>
    </row>
    <row r="9438" spans="1:14" x14ac:dyDescent="0.35">
      <c r="A9438" s="5" t="str">
        <f t="shared" si="2070"/>
        <v>AMZ19438</v>
      </c>
      <c r="B9438" s="6">
        <f t="shared" ca="1" si="2071"/>
        <v>46006</v>
      </c>
      <c r="C9438" s="7" t="str">
        <f t="shared" ca="1" si="2058"/>
        <v>CUS63696</v>
      </c>
      <c r="D9438" s="7" t="str">
        <f t="shared" ca="1" si="2059"/>
        <v>Books</v>
      </c>
      <c r="E9438" s="7" t="str">
        <f t="shared" ca="1" si="2060"/>
        <v>Face Cream</v>
      </c>
      <c r="F9438" s="7" t="str">
        <f t="shared" ca="1" si="2061"/>
        <v>Third-Party Seller</v>
      </c>
      <c r="G9438" s="7" t="str">
        <f t="shared" ca="1" si="2062"/>
        <v>Yes</v>
      </c>
      <c r="H9438" s="7">
        <f t="shared" ca="1" si="2063"/>
        <v>622</v>
      </c>
      <c r="I9438" s="7">
        <f t="shared" ca="1" si="2064"/>
        <v>4</v>
      </c>
      <c r="J9438" s="7">
        <f t="shared" ca="1" si="2065"/>
        <v>2</v>
      </c>
      <c r="K9438" s="7">
        <f t="shared" ca="1" si="2066"/>
        <v>14</v>
      </c>
      <c r="L9438" s="7" t="str">
        <f t="shared" ca="1" si="2067"/>
        <v>UPI</v>
      </c>
      <c r="M9438" s="7" t="str">
        <f t="shared" ca="1" si="2068"/>
        <v>Canada</v>
      </c>
      <c r="N9438" s="8" t="str">
        <f t="shared" ca="1" si="2069"/>
        <v>Delivered</v>
      </c>
    </row>
    <row r="9439" spans="1:14" x14ac:dyDescent="0.35">
      <c r="A9439" s="5" t="str">
        <f t="shared" si="2070"/>
        <v>AMZ19439</v>
      </c>
      <c r="B9439" s="6">
        <f t="shared" ca="1" si="2071"/>
        <v>45867</v>
      </c>
      <c r="C9439" s="7" t="str">
        <f t="shared" ca="1" si="2058"/>
        <v>CUS91994</v>
      </c>
      <c r="D9439" s="7" t="str">
        <f t="shared" ca="1" si="2059"/>
        <v>Fashion</v>
      </c>
      <c r="E9439" s="7" t="str">
        <f t="shared" ca="1" si="2060"/>
        <v>Yoga Mat</v>
      </c>
      <c r="F9439" s="7" t="str">
        <f t="shared" ca="1" si="2061"/>
        <v>Third-Party Seller</v>
      </c>
      <c r="G9439" s="7" t="str">
        <f t="shared" ca="1" si="2062"/>
        <v>Yes</v>
      </c>
      <c r="H9439" s="7">
        <f t="shared" ca="1" si="2063"/>
        <v>289</v>
      </c>
      <c r="I9439" s="7">
        <f t="shared" ca="1" si="2064"/>
        <v>2</v>
      </c>
      <c r="J9439" s="7">
        <f t="shared" ca="1" si="2065"/>
        <v>2</v>
      </c>
      <c r="K9439" s="7">
        <f t="shared" ca="1" si="2066"/>
        <v>4</v>
      </c>
      <c r="L9439" s="7" t="str">
        <f t="shared" ca="1" si="2067"/>
        <v>Debit Card</v>
      </c>
      <c r="M9439" s="7" t="str">
        <f t="shared" ca="1" si="2068"/>
        <v>Canada</v>
      </c>
      <c r="N9439" s="8" t="str">
        <f t="shared" ca="1" si="2069"/>
        <v>Returned</v>
      </c>
    </row>
    <row r="9440" spans="1:14" x14ac:dyDescent="0.35">
      <c r="A9440" s="5" t="str">
        <f t="shared" si="2070"/>
        <v>AMZ19440</v>
      </c>
      <c r="B9440" s="6">
        <f t="shared" ca="1" si="2071"/>
        <v>45896</v>
      </c>
      <c r="C9440" s="7" t="str">
        <f t="shared" ca="1" si="2058"/>
        <v>CUS68378</v>
      </c>
      <c r="D9440" s="7" t="str">
        <f t="shared" ca="1" si="2059"/>
        <v>Electronics</v>
      </c>
      <c r="E9440" s="7" t="str">
        <f t="shared" ca="1" si="2060"/>
        <v>Cotton T-Shirt</v>
      </c>
      <c r="F9440" s="7" t="str">
        <f t="shared" ca="1" si="2061"/>
        <v>Third-Party Seller</v>
      </c>
      <c r="G9440" s="7" t="str">
        <f t="shared" ca="1" si="2062"/>
        <v>No</v>
      </c>
      <c r="H9440" s="7">
        <f t="shared" ca="1" si="2063"/>
        <v>516</v>
      </c>
      <c r="I9440" s="7">
        <f t="shared" ca="1" si="2064"/>
        <v>1</v>
      </c>
      <c r="J9440" s="7">
        <f t="shared" ca="1" si="2065"/>
        <v>38</v>
      </c>
      <c r="K9440" s="7">
        <f t="shared" ca="1" si="2066"/>
        <v>8</v>
      </c>
      <c r="L9440" s="7" t="str">
        <f t="shared" ca="1" si="2067"/>
        <v>Debit Card</v>
      </c>
      <c r="M9440" s="7" t="str">
        <f t="shared" ca="1" si="2068"/>
        <v>India</v>
      </c>
      <c r="N9440" s="8" t="str">
        <f t="shared" ca="1" si="2069"/>
        <v>Delivered</v>
      </c>
    </row>
    <row r="9441" spans="1:14" x14ac:dyDescent="0.35">
      <c r="A9441" s="5" t="str">
        <f t="shared" si="2070"/>
        <v>AMZ19441</v>
      </c>
      <c r="B9441" s="6">
        <f t="shared" ca="1" si="2071"/>
        <v>45963</v>
      </c>
      <c r="C9441" s="7" t="str">
        <f t="shared" ca="1" si="2058"/>
        <v>CUS38864</v>
      </c>
      <c r="D9441" s="7" t="str">
        <f t="shared" ca="1" si="2059"/>
        <v>Fashion</v>
      </c>
      <c r="E9441" s="7" t="str">
        <f t="shared" ca="1" si="2060"/>
        <v>Bluetooth Speaker</v>
      </c>
      <c r="F9441" s="7" t="str">
        <f t="shared" ca="1" si="2061"/>
        <v>Third-Party Seller</v>
      </c>
      <c r="G9441" s="7" t="str">
        <f t="shared" ca="1" si="2062"/>
        <v>No</v>
      </c>
      <c r="H9441" s="7">
        <f t="shared" ca="1" si="2063"/>
        <v>414</v>
      </c>
      <c r="I9441" s="7">
        <f t="shared" ca="1" si="2064"/>
        <v>4</v>
      </c>
      <c r="J9441" s="7">
        <f t="shared" ca="1" si="2065"/>
        <v>11</v>
      </c>
      <c r="K9441" s="7">
        <f t="shared" ca="1" si="2066"/>
        <v>6</v>
      </c>
      <c r="L9441" s="7" t="str">
        <f t="shared" ca="1" si="2067"/>
        <v>UPI</v>
      </c>
      <c r="M9441" s="7" t="str">
        <f t="shared" ca="1" si="2068"/>
        <v>USA</v>
      </c>
      <c r="N9441" s="8" t="str">
        <f t="shared" ca="1" si="2069"/>
        <v>Cancelled</v>
      </c>
    </row>
    <row r="9442" spans="1:14" x14ac:dyDescent="0.35">
      <c r="A9442" s="5" t="str">
        <f t="shared" si="2070"/>
        <v>AMZ19442</v>
      </c>
      <c r="B9442" s="6">
        <f t="shared" ca="1" si="2071"/>
        <v>45898</v>
      </c>
      <c r="C9442" s="7" t="str">
        <f t="shared" ca="1" si="2058"/>
        <v>CUS63817</v>
      </c>
      <c r="D9442" s="7" t="str">
        <f t="shared" ca="1" si="2059"/>
        <v>Electronics</v>
      </c>
      <c r="E9442" s="7" t="str">
        <f t="shared" ca="1" si="2060"/>
        <v>Air  Fryer</v>
      </c>
      <c r="F9442" s="7" t="str">
        <f t="shared" ca="1" si="2061"/>
        <v>Third-Party Seller</v>
      </c>
      <c r="G9442" s="7" t="str">
        <f t="shared" ca="1" si="2062"/>
        <v>No</v>
      </c>
      <c r="H9442" s="7">
        <f t="shared" ca="1" si="2063"/>
        <v>764</v>
      </c>
      <c r="I9442" s="7">
        <f t="shared" ca="1" si="2064"/>
        <v>2</v>
      </c>
      <c r="J9442" s="7">
        <f t="shared" ca="1" si="2065"/>
        <v>39</v>
      </c>
      <c r="K9442" s="7">
        <f t="shared" ca="1" si="2066"/>
        <v>4</v>
      </c>
      <c r="L9442" s="7" t="str">
        <f t="shared" ca="1" si="2067"/>
        <v>Debit Card</v>
      </c>
      <c r="M9442" s="7" t="str">
        <f t="shared" ca="1" si="2068"/>
        <v>USA</v>
      </c>
      <c r="N9442" s="8" t="str">
        <f t="shared" ca="1" si="2069"/>
        <v>Cancelled</v>
      </c>
    </row>
    <row r="9443" spans="1:14" x14ac:dyDescent="0.35">
      <c r="A9443" s="5" t="str">
        <f t="shared" si="2070"/>
        <v>AMZ19443</v>
      </c>
      <c r="B9443" s="6">
        <f t="shared" ca="1" si="2071"/>
        <v>45886</v>
      </c>
      <c r="C9443" s="7" t="str">
        <f t="shared" ca="1" si="2058"/>
        <v>CUS35193</v>
      </c>
      <c r="D9443" s="7" t="str">
        <f t="shared" ca="1" si="2059"/>
        <v>Electronics</v>
      </c>
      <c r="E9443" s="7" t="str">
        <f t="shared" ca="1" si="2060"/>
        <v>Iphone Charger</v>
      </c>
      <c r="F9443" s="7" t="str">
        <f t="shared" ca="1" si="2061"/>
        <v>Third-Party Seller</v>
      </c>
      <c r="G9443" s="7" t="str">
        <f t="shared" ca="1" si="2062"/>
        <v>No</v>
      </c>
      <c r="H9443" s="7">
        <f t="shared" ca="1" si="2063"/>
        <v>442</v>
      </c>
      <c r="I9443" s="7">
        <f t="shared" ca="1" si="2064"/>
        <v>4</v>
      </c>
      <c r="J9443" s="7">
        <f t="shared" ca="1" si="2065"/>
        <v>11</v>
      </c>
      <c r="K9443" s="7">
        <f t="shared" ca="1" si="2066"/>
        <v>14</v>
      </c>
      <c r="L9443" s="7" t="str">
        <f t="shared" ca="1" si="2067"/>
        <v>Debit Card</v>
      </c>
      <c r="M9443" s="7" t="str">
        <f t="shared" ca="1" si="2068"/>
        <v>Canada</v>
      </c>
      <c r="N9443" s="8" t="str">
        <f t="shared" ca="1" si="2069"/>
        <v>Delivered</v>
      </c>
    </row>
    <row r="9444" spans="1:14" x14ac:dyDescent="0.35">
      <c r="A9444" s="5" t="str">
        <f t="shared" si="2070"/>
        <v>AMZ19444</v>
      </c>
      <c r="B9444" s="6">
        <f t="shared" ca="1" si="2071"/>
        <v>46020</v>
      </c>
      <c r="C9444" s="7" t="str">
        <f t="shared" ca="1" si="2058"/>
        <v>CUS25205</v>
      </c>
      <c r="D9444" s="7" t="str">
        <f t="shared" ca="1" si="2059"/>
        <v>Sports</v>
      </c>
      <c r="E9444" s="7" t="str">
        <f t="shared" ca="1" si="2060"/>
        <v>Smart Watch</v>
      </c>
      <c r="F9444" s="7" t="str">
        <f t="shared" ca="1" si="2061"/>
        <v>Amazon Fulfilled</v>
      </c>
      <c r="G9444" s="7" t="str">
        <f t="shared" ca="1" si="2062"/>
        <v>Yes</v>
      </c>
      <c r="H9444" s="7">
        <f t="shared" ca="1" si="2063"/>
        <v>335</v>
      </c>
      <c r="I9444" s="7">
        <f t="shared" ca="1" si="2064"/>
        <v>4</v>
      </c>
      <c r="J9444" s="7">
        <f t="shared" ca="1" si="2065"/>
        <v>14</v>
      </c>
      <c r="K9444" s="7">
        <f t="shared" ca="1" si="2066"/>
        <v>7</v>
      </c>
      <c r="L9444" s="7" t="str">
        <f t="shared" ca="1" si="2067"/>
        <v>Amazon Pay</v>
      </c>
      <c r="M9444" s="7" t="str">
        <f t="shared" ca="1" si="2068"/>
        <v>India</v>
      </c>
      <c r="N9444" s="8" t="str">
        <f t="shared" ca="1" si="2069"/>
        <v>Returned</v>
      </c>
    </row>
    <row r="9445" spans="1:14" x14ac:dyDescent="0.35">
      <c r="A9445" s="5" t="str">
        <f t="shared" si="2070"/>
        <v>AMZ19445</v>
      </c>
      <c r="B9445" s="6">
        <f t="shared" ca="1" si="2071"/>
        <v>45880</v>
      </c>
      <c r="C9445" s="7" t="str">
        <f t="shared" ca="1" si="2058"/>
        <v>CUS22011</v>
      </c>
      <c r="D9445" s="7" t="str">
        <f t="shared" ca="1" si="2059"/>
        <v>Books</v>
      </c>
      <c r="E9445" s="7" t="str">
        <f t="shared" ca="1" si="2060"/>
        <v>Bluetooth Speaker</v>
      </c>
      <c r="F9445" s="7" t="str">
        <f t="shared" ca="1" si="2061"/>
        <v>Third-Party Seller</v>
      </c>
      <c r="G9445" s="7" t="str">
        <f t="shared" ca="1" si="2062"/>
        <v>No</v>
      </c>
      <c r="H9445" s="7">
        <f t="shared" ca="1" si="2063"/>
        <v>755</v>
      </c>
      <c r="I9445" s="7">
        <f t="shared" ca="1" si="2064"/>
        <v>3</v>
      </c>
      <c r="J9445" s="7">
        <f t="shared" ca="1" si="2065"/>
        <v>21</v>
      </c>
      <c r="K9445" s="7">
        <f t="shared" ca="1" si="2066"/>
        <v>9</v>
      </c>
      <c r="L9445" s="7" t="str">
        <f t="shared" ca="1" si="2067"/>
        <v>Amazon Pay</v>
      </c>
      <c r="M9445" s="7" t="str">
        <f t="shared" ca="1" si="2068"/>
        <v>USA</v>
      </c>
      <c r="N9445" s="8" t="str">
        <f t="shared" ca="1" si="2069"/>
        <v>Returned</v>
      </c>
    </row>
    <row r="9446" spans="1:14" x14ac:dyDescent="0.35">
      <c r="A9446" s="5" t="str">
        <f t="shared" si="2070"/>
        <v>AMZ19446</v>
      </c>
      <c r="B9446" s="6">
        <f t="shared" ca="1" si="2071"/>
        <v>45852</v>
      </c>
      <c r="C9446" s="7" t="str">
        <f t="shared" ca="1" si="2058"/>
        <v>CUS44259</v>
      </c>
      <c r="D9446" s="7" t="str">
        <f t="shared" ca="1" si="2059"/>
        <v>Electronics</v>
      </c>
      <c r="E9446" s="7" t="str">
        <f t="shared" ca="1" si="2060"/>
        <v>Running Shoes</v>
      </c>
      <c r="F9446" s="7" t="str">
        <f t="shared" ca="1" si="2061"/>
        <v>Amazon Fulfilled</v>
      </c>
      <c r="G9446" s="7" t="str">
        <f t="shared" ca="1" si="2062"/>
        <v>Yes</v>
      </c>
      <c r="H9446" s="7">
        <f t="shared" ca="1" si="2063"/>
        <v>310</v>
      </c>
      <c r="I9446" s="7">
        <f t="shared" ca="1" si="2064"/>
        <v>2</v>
      </c>
      <c r="J9446" s="7">
        <f t="shared" ca="1" si="2065"/>
        <v>36</v>
      </c>
      <c r="K9446" s="7">
        <f t="shared" ca="1" si="2066"/>
        <v>13</v>
      </c>
      <c r="L9446" s="7" t="str">
        <f t="shared" ca="1" si="2067"/>
        <v>Net Banking</v>
      </c>
      <c r="M9446" s="7" t="str">
        <f t="shared" ca="1" si="2068"/>
        <v>UK</v>
      </c>
      <c r="N9446" s="8" t="str">
        <f t="shared" ca="1" si="2069"/>
        <v>Delivered</v>
      </c>
    </row>
    <row r="9447" spans="1:14" x14ac:dyDescent="0.35">
      <c r="A9447" s="5" t="str">
        <f t="shared" si="2070"/>
        <v>AMZ19447</v>
      </c>
      <c r="B9447" s="6">
        <f t="shared" ca="1" si="2071"/>
        <v>45870</v>
      </c>
      <c r="C9447" s="7" t="str">
        <f t="shared" ca="1" si="2058"/>
        <v>CUS52771</v>
      </c>
      <c r="D9447" s="7" t="str">
        <f t="shared" ca="1" si="2059"/>
        <v>Home &amp; Kitchen</v>
      </c>
      <c r="E9447" s="7" t="str">
        <f t="shared" ca="1" si="2060"/>
        <v>Air  Fryer</v>
      </c>
      <c r="F9447" s="7" t="str">
        <f t="shared" ca="1" si="2061"/>
        <v>Third-Party Seller</v>
      </c>
      <c r="G9447" s="7" t="str">
        <f t="shared" ca="1" si="2062"/>
        <v>No</v>
      </c>
      <c r="H9447" s="7">
        <f t="shared" ca="1" si="2063"/>
        <v>420</v>
      </c>
      <c r="I9447" s="7">
        <f t="shared" ca="1" si="2064"/>
        <v>2</v>
      </c>
      <c r="J9447" s="7">
        <f t="shared" ca="1" si="2065"/>
        <v>1</v>
      </c>
      <c r="K9447" s="7">
        <f t="shared" ca="1" si="2066"/>
        <v>10</v>
      </c>
      <c r="L9447" s="7" t="str">
        <f t="shared" ca="1" si="2067"/>
        <v>Net Banking</v>
      </c>
      <c r="M9447" s="7" t="str">
        <f t="shared" ca="1" si="2068"/>
        <v>USA</v>
      </c>
      <c r="N9447" s="8" t="str">
        <f t="shared" ca="1" si="2069"/>
        <v>Returned</v>
      </c>
    </row>
    <row r="9448" spans="1:14" x14ac:dyDescent="0.35">
      <c r="A9448" s="5" t="str">
        <f t="shared" si="2070"/>
        <v>AMZ19448</v>
      </c>
      <c r="B9448" s="6">
        <f t="shared" ca="1" si="2071"/>
        <v>45901</v>
      </c>
      <c r="C9448" s="7" t="str">
        <f t="shared" ca="1" si="2058"/>
        <v>CUS81464</v>
      </c>
      <c r="D9448" s="7" t="str">
        <f t="shared" ca="1" si="2059"/>
        <v>Electronics</v>
      </c>
      <c r="E9448" s="7" t="str">
        <f t="shared" ca="1" si="2060"/>
        <v>Iphone Charger</v>
      </c>
      <c r="F9448" s="7" t="str">
        <f t="shared" ca="1" si="2061"/>
        <v>Amazon Fulfilled</v>
      </c>
      <c r="G9448" s="7" t="str">
        <f t="shared" ca="1" si="2062"/>
        <v>No</v>
      </c>
      <c r="H9448" s="7">
        <f t="shared" ca="1" si="2063"/>
        <v>208</v>
      </c>
      <c r="I9448" s="7">
        <f t="shared" ca="1" si="2064"/>
        <v>1</v>
      </c>
      <c r="J9448" s="7">
        <f t="shared" ca="1" si="2065"/>
        <v>16</v>
      </c>
      <c r="K9448" s="7">
        <f t="shared" ca="1" si="2066"/>
        <v>12</v>
      </c>
      <c r="L9448" s="7" t="str">
        <f t="shared" ca="1" si="2067"/>
        <v>Net Banking</v>
      </c>
      <c r="M9448" s="7" t="str">
        <f t="shared" ca="1" si="2068"/>
        <v>USA</v>
      </c>
      <c r="N9448" s="8" t="str">
        <f t="shared" ca="1" si="2069"/>
        <v>Delivered</v>
      </c>
    </row>
    <row r="9449" spans="1:14" x14ac:dyDescent="0.35">
      <c r="A9449" s="5" t="str">
        <f t="shared" si="2070"/>
        <v>AMZ19449</v>
      </c>
      <c r="B9449" s="6">
        <f t="shared" ca="1" si="2071"/>
        <v>45971</v>
      </c>
      <c r="C9449" s="7" t="str">
        <f t="shared" ca="1" si="2058"/>
        <v>CUS50625</v>
      </c>
      <c r="D9449" s="7" t="str">
        <f t="shared" ca="1" si="2059"/>
        <v>Home &amp; Kitchen</v>
      </c>
      <c r="E9449" s="7" t="str">
        <f t="shared" ca="1" si="2060"/>
        <v>Face Cream</v>
      </c>
      <c r="F9449" s="7" t="str">
        <f t="shared" ca="1" si="2061"/>
        <v>Third-Party Seller</v>
      </c>
      <c r="G9449" s="7" t="str">
        <f t="shared" ca="1" si="2062"/>
        <v>Yes</v>
      </c>
      <c r="H9449" s="7">
        <f t="shared" ca="1" si="2063"/>
        <v>697</v>
      </c>
      <c r="I9449" s="7">
        <f t="shared" ca="1" si="2064"/>
        <v>4</v>
      </c>
      <c r="J9449" s="7">
        <f t="shared" ca="1" si="2065"/>
        <v>11</v>
      </c>
      <c r="K9449" s="7">
        <f t="shared" ca="1" si="2066"/>
        <v>8</v>
      </c>
      <c r="L9449" s="7" t="str">
        <f t="shared" ca="1" si="2067"/>
        <v>Debit Card</v>
      </c>
      <c r="M9449" s="7" t="str">
        <f t="shared" ca="1" si="2068"/>
        <v>USA</v>
      </c>
      <c r="N9449" s="8" t="str">
        <f t="shared" ca="1" si="2069"/>
        <v>Delivered</v>
      </c>
    </row>
    <row r="9450" spans="1:14" x14ac:dyDescent="0.35">
      <c r="A9450" s="5" t="str">
        <f t="shared" si="2070"/>
        <v>AMZ19450</v>
      </c>
      <c r="B9450" s="6">
        <f t="shared" ca="1" si="2071"/>
        <v>45839</v>
      </c>
      <c r="C9450" s="7" t="str">
        <f t="shared" ca="1" si="2058"/>
        <v>CUS39033</v>
      </c>
      <c r="D9450" s="7" t="str">
        <f t="shared" ca="1" si="2059"/>
        <v>Electronics</v>
      </c>
      <c r="E9450" s="7" t="str">
        <f t="shared" ca="1" si="2060"/>
        <v>Yoga Mat</v>
      </c>
      <c r="F9450" s="7" t="str">
        <f t="shared" ca="1" si="2061"/>
        <v>Amazon Fulfilled</v>
      </c>
      <c r="G9450" s="7" t="str">
        <f t="shared" ca="1" si="2062"/>
        <v>Yes</v>
      </c>
      <c r="H9450" s="7">
        <f t="shared" ca="1" si="2063"/>
        <v>390</v>
      </c>
      <c r="I9450" s="7">
        <f t="shared" ca="1" si="2064"/>
        <v>1</v>
      </c>
      <c r="J9450" s="7">
        <f t="shared" ca="1" si="2065"/>
        <v>37</v>
      </c>
      <c r="K9450" s="7">
        <f t="shared" ca="1" si="2066"/>
        <v>9</v>
      </c>
      <c r="L9450" s="7" t="str">
        <f t="shared" ca="1" si="2067"/>
        <v>Amazon Pay</v>
      </c>
      <c r="M9450" s="7" t="str">
        <f t="shared" ca="1" si="2068"/>
        <v>India</v>
      </c>
      <c r="N9450" s="8" t="str">
        <f t="shared" ca="1" si="2069"/>
        <v>Delivered</v>
      </c>
    </row>
    <row r="9451" spans="1:14" x14ac:dyDescent="0.35">
      <c r="A9451" s="5" t="str">
        <f t="shared" si="2070"/>
        <v>AMZ19451</v>
      </c>
      <c r="B9451" s="6">
        <f t="shared" ca="1" si="2071"/>
        <v>45905</v>
      </c>
      <c r="C9451" s="7" t="str">
        <f t="shared" ca="1" si="2058"/>
        <v>CUS76557</v>
      </c>
      <c r="D9451" s="7" t="str">
        <f t="shared" ca="1" si="2059"/>
        <v>Books</v>
      </c>
      <c r="E9451" s="7" t="str">
        <f t="shared" ca="1" si="2060"/>
        <v>Running Shoes</v>
      </c>
      <c r="F9451" s="7" t="str">
        <f t="shared" ca="1" si="2061"/>
        <v>Third-Party Seller</v>
      </c>
      <c r="G9451" s="7" t="str">
        <f t="shared" ca="1" si="2062"/>
        <v>No</v>
      </c>
      <c r="H9451" s="7">
        <f t="shared" ca="1" si="2063"/>
        <v>24</v>
      </c>
      <c r="I9451" s="7">
        <f t="shared" ca="1" si="2064"/>
        <v>4</v>
      </c>
      <c r="J9451" s="7">
        <f t="shared" ca="1" si="2065"/>
        <v>19</v>
      </c>
      <c r="K9451" s="7">
        <f t="shared" ca="1" si="2066"/>
        <v>6</v>
      </c>
      <c r="L9451" s="7" t="str">
        <f t="shared" ca="1" si="2067"/>
        <v>Net Banking</v>
      </c>
      <c r="M9451" s="7" t="str">
        <f t="shared" ca="1" si="2068"/>
        <v>USA</v>
      </c>
      <c r="N9451" s="8" t="str">
        <f t="shared" ca="1" si="2069"/>
        <v>Returned</v>
      </c>
    </row>
    <row r="9452" spans="1:14" x14ac:dyDescent="0.35">
      <c r="A9452" s="5" t="str">
        <f t="shared" si="2070"/>
        <v>AMZ19452</v>
      </c>
      <c r="B9452" s="6">
        <f t="shared" ca="1" si="2071"/>
        <v>45857</v>
      </c>
      <c r="C9452" s="7" t="str">
        <f t="shared" ca="1" si="2058"/>
        <v>CUS15601</v>
      </c>
      <c r="D9452" s="7" t="str">
        <f t="shared" ca="1" si="2059"/>
        <v>Sports</v>
      </c>
      <c r="E9452" s="7" t="str">
        <f t="shared" ca="1" si="2060"/>
        <v>Water Bottle</v>
      </c>
      <c r="F9452" s="7" t="str">
        <f t="shared" ca="1" si="2061"/>
        <v>Amazon Fulfilled</v>
      </c>
      <c r="G9452" s="7" t="str">
        <f t="shared" ca="1" si="2062"/>
        <v>No</v>
      </c>
      <c r="H9452" s="7">
        <f t="shared" ca="1" si="2063"/>
        <v>503</v>
      </c>
      <c r="I9452" s="7">
        <f t="shared" ca="1" si="2064"/>
        <v>1</v>
      </c>
      <c r="J9452" s="7">
        <f t="shared" ca="1" si="2065"/>
        <v>28</v>
      </c>
      <c r="K9452" s="7">
        <f t="shared" ca="1" si="2066"/>
        <v>15</v>
      </c>
      <c r="L9452" s="7" t="str">
        <f t="shared" ca="1" si="2067"/>
        <v>UPI</v>
      </c>
      <c r="M9452" s="7" t="str">
        <f t="shared" ca="1" si="2068"/>
        <v>India</v>
      </c>
      <c r="N9452" s="8" t="str">
        <f t="shared" ca="1" si="2069"/>
        <v>Delivered</v>
      </c>
    </row>
    <row r="9453" spans="1:14" x14ac:dyDescent="0.35">
      <c r="A9453" s="5" t="str">
        <f t="shared" si="2070"/>
        <v>AMZ19453</v>
      </c>
      <c r="B9453" s="6">
        <f t="shared" ca="1" si="2071"/>
        <v>45849</v>
      </c>
      <c r="C9453" s="7" t="str">
        <f t="shared" ca="1" si="2058"/>
        <v>CUS43726</v>
      </c>
      <c r="D9453" s="7" t="str">
        <f t="shared" ca="1" si="2059"/>
        <v>Sports</v>
      </c>
      <c r="E9453" s="7" t="str">
        <f t="shared" ca="1" si="2060"/>
        <v>Water Bottle</v>
      </c>
      <c r="F9453" s="7" t="str">
        <f t="shared" ca="1" si="2061"/>
        <v>Amazon Fulfilled</v>
      </c>
      <c r="G9453" s="7" t="str">
        <f t="shared" ca="1" si="2062"/>
        <v>Yes</v>
      </c>
      <c r="H9453" s="7">
        <f t="shared" ca="1" si="2063"/>
        <v>772</v>
      </c>
      <c r="I9453" s="7">
        <f t="shared" ca="1" si="2064"/>
        <v>1</v>
      </c>
      <c r="J9453" s="7">
        <f t="shared" ca="1" si="2065"/>
        <v>1</v>
      </c>
      <c r="K9453" s="7">
        <f t="shared" ca="1" si="2066"/>
        <v>13</v>
      </c>
      <c r="L9453" s="7" t="str">
        <f t="shared" ca="1" si="2067"/>
        <v>Debit Card</v>
      </c>
      <c r="M9453" s="7" t="str">
        <f t="shared" ca="1" si="2068"/>
        <v>UK</v>
      </c>
      <c r="N9453" s="8" t="str">
        <f t="shared" ca="1" si="2069"/>
        <v>Cancelled</v>
      </c>
    </row>
    <row r="9454" spans="1:14" x14ac:dyDescent="0.35">
      <c r="A9454" s="5" t="str">
        <f t="shared" si="2070"/>
        <v>AMZ19454</v>
      </c>
      <c r="B9454" s="6">
        <f t="shared" ca="1" si="2071"/>
        <v>45986</v>
      </c>
      <c r="C9454" s="7" t="str">
        <f t="shared" ca="1" si="2058"/>
        <v>CUS11220</v>
      </c>
      <c r="D9454" s="7" t="str">
        <f t="shared" ca="1" si="2059"/>
        <v>Sports</v>
      </c>
      <c r="E9454" s="7" t="str">
        <f t="shared" ca="1" si="2060"/>
        <v>Bluetooth Speaker</v>
      </c>
      <c r="F9454" s="7" t="str">
        <f t="shared" ca="1" si="2061"/>
        <v>Amazon Fulfilled</v>
      </c>
      <c r="G9454" s="7" t="str">
        <f t="shared" ca="1" si="2062"/>
        <v>No</v>
      </c>
      <c r="H9454" s="7">
        <f t="shared" ca="1" si="2063"/>
        <v>468</v>
      </c>
      <c r="I9454" s="7">
        <f t="shared" ca="1" si="2064"/>
        <v>2</v>
      </c>
      <c r="J9454" s="7">
        <f t="shared" ca="1" si="2065"/>
        <v>22</v>
      </c>
      <c r="K9454" s="7">
        <f t="shared" ca="1" si="2066"/>
        <v>4</v>
      </c>
      <c r="L9454" s="7" t="str">
        <f t="shared" ca="1" si="2067"/>
        <v>Net Banking</v>
      </c>
      <c r="M9454" s="7" t="str">
        <f t="shared" ca="1" si="2068"/>
        <v>UK</v>
      </c>
      <c r="N9454" s="8" t="str">
        <f t="shared" ca="1" si="2069"/>
        <v>Delivered</v>
      </c>
    </row>
    <row r="9455" spans="1:14" x14ac:dyDescent="0.35">
      <c r="A9455" s="5" t="str">
        <f t="shared" si="2070"/>
        <v>AMZ19455</v>
      </c>
      <c r="B9455" s="6">
        <f t="shared" ca="1" si="2071"/>
        <v>45974</v>
      </c>
      <c r="C9455" s="7" t="str">
        <f t="shared" ca="1" si="2058"/>
        <v>CUS51752</v>
      </c>
      <c r="D9455" s="7" t="str">
        <f t="shared" ca="1" si="2059"/>
        <v>Sports</v>
      </c>
      <c r="E9455" s="7" t="str">
        <f t="shared" ca="1" si="2060"/>
        <v>Face Cream</v>
      </c>
      <c r="F9455" s="7" t="str">
        <f t="shared" ca="1" si="2061"/>
        <v>Amazon Fulfilled</v>
      </c>
      <c r="G9455" s="7" t="str">
        <f t="shared" ca="1" si="2062"/>
        <v>No</v>
      </c>
      <c r="H9455" s="7">
        <f t="shared" ca="1" si="2063"/>
        <v>168</v>
      </c>
      <c r="I9455" s="7">
        <f t="shared" ca="1" si="2064"/>
        <v>4</v>
      </c>
      <c r="J9455" s="7">
        <f t="shared" ca="1" si="2065"/>
        <v>6</v>
      </c>
      <c r="K9455" s="7">
        <f t="shared" ca="1" si="2066"/>
        <v>5</v>
      </c>
      <c r="L9455" s="7" t="str">
        <f t="shared" ca="1" si="2067"/>
        <v>UPI</v>
      </c>
      <c r="M9455" s="7" t="str">
        <f t="shared" ca="1" si="2068"/>
        <v>UK</v>
      </c>
      <c r="N9455" s="8" t="str">
        <f t="shared" ca="1" si="2069"/>
        <v>Cancelled</v>
      </c>
    </row>
    <row r="9456" spans="1:14" x14ac:dyDescent="0.35">
      <c r="A9456" s="5" t="str">
        <f t="shared" si="2070"/>
        <v>AMZ19456</v>
      </c>
      <c r="B9456" s="6">
        <f t="shared" ca="1" si="2071"/>
        <v>45901</v>
      </c>
      <c r="C9456" s="7" t="str">
        <f t="shared" ca="1" si="2058"/>
        <v>CUS95679</v>
      </c>
      <c r="D9456" s="7" t="str">
        <f t="shared" ca="1" si="2059"/>
        <v>Electronics</v>
      </c>
      <c r="E9456" s="7" t="str">
        <f t="shared" ca="1" si="2060"/>
        <v>Noise Cancelling Headphones</v>
      </c>
      <c r="F9456" s="7" t="str">
        <f t="shared" ca="1" si="2061"/>
        <v>Amazon Fulfilled</v>
      </c>
      <c r="G9456" s="7" t="str">
        <f t="shared" ca="1" si="2062"/>
        <v>Yes</v>
      </c>
      <c r="H9456" s="7">
        <f t="shared" ca="1" si="2063"/>
        <v>505</v>
      </c>
      <c r="I9456" s="7">
        <f t="shared" ca="1" si="2064"/>
        <v>3</v>
      </c>
      <c r="J9456" s="7">
        <f t="shared" ca="1" si="2065"/>
        <v>2</v>
      </c>
      <c r="K9456" s="7">
        <f t="shared" ca="1" si="2066"/>
        <v>10</v>
      </c>
      <c r="L9456" s="7" t="str">
        <f t="shared" ca="1" si="2067"/>
        <v>Debit Card</v>
      </c>
      <c r="M9456" s="7" t="str">
        <f t="shared" ca="1" si="2068"/>
        <v>Canada</v>
      </c>
      <c r="N9456" s="8" t="str">
        <f t="shared" ca="1" si="2069"/>
        <v>Cancelled</v>
      </c>
    </row>
    <row r="9457" spans="1:14" x14ac:dyDescent="0.35">
      <c r="A9457" s="5" t="str">
        <f t="shared" si="2070"/>
        <v>AMZ19457</v>
      </c>
      <c r="B9457" s="6">
        <f t="shared" ca="1" si="2071"/>
        <v>45889</v>
      </c>
      <c r="C9457" s="7" t="str">
        <f t="shared" ca="1" si="2058"/>
        <v>CUS59697</v>
      </c>
      <c r="D9457" s="7" t="str">
        <f t="shared" ca="1" si="2059"/>
        <v>Home &amp; Kitchen</v>
      </c>
      <c r="E9457" s="7" t="str">
        <f t="shared" ca="1" si="2060"/>
        <v>Yoga Mat</v>
      </c>
      <c r="F9457" s="7" t="str">
        <f t="shared" ca="1" si="2061"/>
        <v>Amazon Fulfilled</v>
      </c>
      <c r="G9457" s="7" t="str">
        <f t="shared" ca="1" si="2062"/>
        <v>Yes</v>
      </c>
      <c r="H9457" s="7">
        <f t="shared" ca="1" si="2063"/>
        <v>414</v>
      </c>
      <c r="I9457" s="7">
        <f t="shared" ca="1" si="2064"/>
        <v>4</v>
      </c>
      <c r="J9457" s="7">
        <f t="shared" ca="1" si="2065"/>
        <v>11</v>
      </c>
      <c r="K9457" s="7">
        <f t="shared" ca="1" si="2066"/>
        <v>14</v>
      </c>
      <c r="L9457" s="7" t="str">
        <f t="shared" ca="1" si="2067"/>
        <v>UPI</v>
      </c>
      <c r="M9457" s="7" t="str">
        <f t="shared" ca="1" si="2068"/>
        <v>India</v>
      </c>
      <c r="N9457" s="8" t="str">
        <f t="shared" ca="1" si="2069"/>
        <v>Returned</v>
      </c>
    </row>
    <row r="9458" spans="1:14" x14ac:dyDescent="0.35">
      <c r="A9458" s="5" t="str">
        <f t="shared" si="2070"/>
        <v>AMZ19458</v>
      </c>
      <c r="B9458" s="6">
        <f t="shared" ca="1" si="2071"/>
        <v>45889</v>
      </c>
      <c r="C9458" s="7" t="str">
        <f t="shared" ca="1" si="2058"/>
        <v>CUS46853</v>
      </c>
      <c r="D9458" s="7" t="str">
        <f t="shared" ca="1" si="2059"/>
        <v>Electronics</v>
      </c>
      <c r="E9458" s="7" t="str">
        <f t="shared" ca="1" si="2060"/>
        <v>Smart Watch</v>
      </c>
      <c r="F9458" s="7" t="str">
        <f t="shared" ca="1" si="2061"/>
        <v>Amazon Fulfilled</v>
      </c>
      <c r="G9458" s="7" t="str">
        <f t="shared" ca="1" si="2062"/>
        <v>Yes</v>
      </c>
      <c r="H9458" s="7">
        <f t="shared" ca="1" si="2063"/>
        <v>271</v>
      </c>
      <c r="I9458" s="7">
        <f t="shared" ca="1" si="2064"/>
        <v>3</v>
      </c>
      <c r="J9458" s="7">
        <f t="shared" ca="1" si="2065"/>
        <v>3</v>
      </c>
      <c r="K9458" s="7">
        <f t="shared" ca="1" si="2066"/>
        <v>5</v>
      </c>
      <c r="L9458" s="7" t="str">
        <f t="shared" ca="1" si="2067"/>
        <v>Credit Card</v>
      </c>
      <c r="M9458" s="7" t="str">
        <f t="shared" ca="1" si="2068"/>
        <v>Canada</v>
      </c>
      <c r="N9458" s="8" t="str">
        <f t="shared" ca="1" si="2069"/>
        <v>Delivered</v>
      </c>
    </row>
    <row r="9459" spans="1:14" x14ac:dyDescent="0.35">
      <c r="A9459" s="5" t="str">
        <f t="shared" si="2070"/>
        <v>AMZ19459</v>
      </c>
      <c r="B9459" s="6">
        <f t="shared" ca="1" si="2071"/>
        <v>45962</v>
      </c>
      <c r="C9459" s="7" t="str">
        <f t="shared" ca="1" si="2058"/>
        <v>CUS70155</v>
      </c>
      <c r="D9459" s="7" t="str">
        <f t="shared" ca="1" si="2059"/>
        <v>Fashion</v>
      </c>
      <c r="E9459" s="7" t="str">
        <f t="shared" ca="1" si="2060"/>
        <v>Yoga Mat</v>
      </c>
      <c r="F9459" s="7" t="str">
        <f t="shared" ca="1" si="2061"/>
        <v>Amazon Fulfilled</v>
      </c>
      <c r="G9459" s="7" t="str">
        <f t="shared" ca="1" si="2062"/>
        <v>Yes</v>
      </c>
      <c r="H9459" s="7">
        <f t="shared" ca="1" si="2063"/>
        <v>57</v>
      </c>
      <c r="I9459" s="7">
        <f t="shared" ca="1" si="2064"/>
        <v>3</v>
      </c>
      <c r="J9459" s="7">
        <f t="shared" ca="1" si="2065"/>
        <v>11</v>
      </c>
      <c r="K9459" s="7">
        <f t="shared" ca="1" si="2066"/>
        <v>4</v>
      </c>
      <c r="L9459" s="7" t="str">
        <f t="shared" ca="1" si="2067"/>
        <v>Debit Card</v>
      </c>
      <c r="M9459" s="7" t="str">
        <f t="shared" ca="1" si="2068"/>
        <v>USA</v>
      </c>
      <c r="N9459" s="8" t="str">
        <f t="shared" ca="1" si="2069"/>
        <v>Delivered</v>
      </c>
    </row>
    <row r="9460" spans="1:14" x14ac:dyDescent="0.35">
      <c r="A9460" s="5" t="str">
        <f t="shared" si="2070"/>
        <v>AMZ19460</v>
      </c>
      <c r="B9460" s="6">
        <f t="shared" ca="1" si="2071"/>
        <v>45915</v>
      </c>
      <c r="C9460" s="7" t="str">
        <f t="shared" ca="1" si="2058"/>
        <v>CUS97230</v>
      </c>
      <c r="D9460" s="7" t="str">
        <f t="shared" ca="1" si="2059"/>
        <v>Home &amp; Kitchen</v>
      </c>
      <c r="E9460" s="7" t="str">
        <f t="shared" ca="1" si="2060"/>
        <v>Iphone Charger</v>
      </c>
      <c r="F9460" s="7" t="str">
        <f t="shared" ca="1" si="2061"/>
        <v>Amazon Fulfilled</v>
      </c>
      <c r="G9460" s="7" t="str">
        <f t="shared" ca="1" si="2062"/>
        <v>No</v>
      </c>
      <c r="H9460" s="7">
        <f t="shared" ca="1" si="2063"/>
        <v>256</v>
      </c>
      <c r="I9460" s="7">
        <f t="shared" ca="1" si="2064"/>
        <v>1</v>
      </c>
      <c r="J9460" s="7">
        <f t="shared" ca="1" si="2065"/>
        <v>6</v>
      </c>
      <c r="K9460" s="7">
        <f t="shared" ca="1" si="2066"/>
        <v>5</v>
      </c>
      <c r="L9460" s="7" t="str">
        <f t="shared" ca="1" si="2067"/>
        <v>Credit Card</v>
      </c>
      <c r="M9460" s="7" t="str">
        <f t="shared" ca="1" si="2068"/>
        <v>Canada</v>
      </c>
      <c r="N9460" s="8" t="str">
        <f t="shared" ca="1" si="2069"/>
        <v>Delivered</v>
      </c>
    </row>
    <row r="9461" spans="1:14" x14ac:dyDescent="0.35">
      <c r="A9461" s="5" t="str">
        <f t="shared" si="2070"/>
        <v>AMZ19461</v>
      </c>
      <c r="B9461" s="6">
        <f t="shared" ca="1" si="2071"/>
        <v>45908</v>
      </c>
      <c r="C9461" s="7" t="str">
        <f t="shared" ca="1" si="2058"/>
        <v>CUS39580</v>
      </c>
      <c r="D9461" s="7" t="str">
        <f t="shared" ca="1" si="2059"/>
        <v>Electronics</v>
      </c>
      <c r="E9461" s="7" t="str">
        <f t="shared" ca="1" si="2060"/>
        <v>Cotton T-Shirt</v>
      </c>
      <c r="F9461" s="7" t="str">
        <f t="shared" ca="1" si="2061"/>
        <v>Amazon Fulfilled</v>
      </c>
      <c r="G9461" s="7" t="str">
        <f t="shared" ca="1" si="2062"/>
        <v>No</v>
      </c>
      <c r="H9461" s="7">
        <f t="shared" ca="1" si="2063"/>
        <v>73</v>
      </c>
      <c r="I9461" s="7">
        <f t="shared" ca="1" si="2064"/>
        <v>3</v>
      </c>
      <c r="J9461" s="7">
        <f t="shared" ca="1" si="2065"/>
        <v>37</v>
      </c>
      <c r="K9461" s="7">
        <f t="shared" ca="1" si="2066"/>
        <v>14</v>
      </c>
      <c r="L9461" s="7" t="str">
        <f t="shared" ca="1" si="2067"/>
        <v>Credit Card</v>
      </c>
      <c r="M9461" s="7" t="str">
        <f t="shared" ca="1" si="2068"/>
        <v>USA</v>
      </c>
      <c r="N9461" s="8" t="str">
        <f t="shared" ca="1" si="2069"/>
        <v>Delivered</v>
      </c>
    </row>
    <row r="9462" spans="1:14" x14ac:dyDescent="0.35">
      <c r="A9462" s="5" t="str">
        <f t="shared" si="2070"/>
        <v>AMZ19462</v>
      </c>
      <c r="B9462" s="6">
        <f t="shared" ca="1" si="2071"/>
        <v>45888</v>
      </c>
      <c r="C9462" s="7" t="str">
        <f t="shared" ca="1" si="2058"/>
        <v>CUS82044</v>
      </c>
      <c r="D9462" s="7" t="str">
        <f t="shared" ca="1" si="2059"/>
        <v>Books</v>
      </c>
      <c r="E9462" s="7" t="str">
        <f t="shared" ca="1" si="2060"/>
        <v>Water Bottle</v>
      </c>
      <c r="F9462" s="7" t="str">
        <f t="shared" ca="1" si="2061"/>
        <v>Third-Party Seller</v>
      </c>
      <c r="G9462" s="7" t="str">
        <f t="shared" ca="1" si="2062"/>
        <v>Yes</v>
      </c>
      <c r="H9462" s="7">
        <f t="shared" ca="1" si="2063"/>
        <v>418</v>
      </c>
      <c r="I9462" s="7">
        <f t="shared" ca="1" si="2064"/>
        <v>1</v>
      </c>
      <c r="J9462" s="7">
        <f t="shared" ca="1" si="2065"/>
        <v>19</v>
      </c>
      <c r="K9462" s="7">
        <f t="shared" ca="1" si="2066"/>
        <v>5</v>
      </c>
      <c r="L9462" s="7" t="str">
        <f t="shared" ca="1" si="2067"/>
        <v>Net Banking</v>
      </c>
      <c r="M9462" s="7" t="str">
        <f t="shared" ca="1" si="2068"/>
        <v>USA</v>
      </c>
      <c r="N9462" s="8" t="str">
        <f t="shared" ca="1" si="2069"/>
        <v>Delivered</v>
      </c>
    </row>
    <row r="9463" spans="1:14" x14ac:dyDescent="0.35">
      <c r="A9463" s="5" t="str">
        <f t="shared" si="2070"/>
        <v>AMZ19463</v>
      </c>
      <c r="B9463" s="6">
        <f t="shared" ca="1" si="2071"/>
        <v>46005</v>
      </c>
      <c r="C9463" s="7" t="str">
        <f t="shared" ca="1" si="2058"/>
        <v>CUS94057</v>
      </c>
      <c r="D9463" s="7" t="str">
        <f t="shared" ca="1" si="2059"/>
        <v>Electronics</v>
      </c>
      <c r="E9463" s="7" t="str">
        <f t="shared" ca="1" si="2060"/>
        <v>Noise Cancelling Headphones</v>
      </c>
      <c r="F9463" s="7" t="str">
        <f t="shared" ca="1" si="2061"/>
        <v>Amazon Fulfilled</v>
      </c>
      <c r="G9463" s="7" t="str">
        <f t="shared" ca="1" si="2062"/>
        <v>No</v>
      </c>
      <c r="H9463" s="7">
        <f t="shared" ca="1" si="2063"/>
        <v>555</v>
      </c>
      <c r="I9463" s="7">
        <f t="shared" ca="1" si="2064"/>
        <v>4</v>
      </c>
      <c r="J9463" s="7">
        <f t="shared" ca="1" si="2065"/>
        <v>38</v>
      </c>
      <c r="K9463" s="7">
        <f t="shared" ca="1" si="2066"/>
        <v>3</v>
      </c>
      <c r="L9463" s="7" t="str">
        <f t="shared" ca="1" si="2067"/>
        <v>Net Banking</v>
      </c>
      <c r="M9463" s="7" t="str">
        <f t="shared" ca="1" si="2068"/>
        <v>India</v>
      </c>
      <c r="N9463" s="8" t="str">
        <f t="shared" ca="1" si="2069"/>
        <v>Delivered</v>
      </c>
    </row>
    <row r="9464" spans="1:14" x14ac:dyDescent="0.35">
      <c r="A9464" s="5" t="str">
        <f t="shared" si="2070"/>
        <v>AMZ19464</v>
      </c>
      <c r="B9464" s="6">
        <f t="shared" ca="1" si="2071"/>
        <v>45964</v>
      </c>
      <c r="C9464" s="7" t="str">
        <f t="shared" ca="1" si="2058"/>
        <v>CUS44386</v>
      </c>
      <c r="D9464" s="7" t="str">
        <f t="shared" ca="1" si="2059"/>
        <v>Fashion</v>
      </c>
      <c r="E9464" s="7" t="str">
        <f t="shared" ca="1" si="2060"/>
        <v>Air  Fryer</v>
      </c>
      <c r="F9464" s="7" t="str">
        <f t="shared" ca="1" si="2061"/>
        <v>Third-Party Seller</v>
      </c>
      <c r="G9464" s="7" t="str">
        <f t="shared" ca="1" si="2062"/>
        <v>Yes</v>
      </c>
      <c r="H9464" s="7">
        <f t="shared" ca="1" si="2063"/>
        <v>673</v>
      </c>
      <c r="I9464" s="7">
        <f t="shared" ca="1" si="2064"/>
        <v>1</v>
      </c>
      <c r="J9464" s="7">
        <f t="shared" ca="1" si="2065"/>
        <v>29</v>
      </c>
      <c r="K9464" s="7">
        <f t="shared" ca="1" si="2066"/>
        <v>5</v>
      </c>
      <c r="L9464" s="7" t="str">
        <f t="shared" ca="1" si="2067"/>
        <v>Debit Card</v>
      </c>
      <c r="M9464" s="7" t="str">
        <f t="shared" ca="1" si="2068"/>
        <v>India</v>
      </c>
      <c r="N9464" s="8" t="str">
        <f t="shared" ca="1" si="2069"/>
        <v>Delivered</v>
      </c>
    </row>
    <row r="9465" spans="1:14" x14ac:dyDescent="0.35">
      <c r="A9465" s="5" t="str">
        <f t="shared" si="2070"/>
        <v>AMZ19465</v>
      </c>
      <c r="B9465" s="6">
        <f t="shared" ca="1" si="2071"/>
        <v>45905</v>
      </c>
      <c r="C9465" s="7" t="str">
        <f t="shared" ca="1" si="2058"/>
        <v>CUS42532</v>
      </c>
      <c r="D9465" s="7" t="str">
        <f t="shared" ca="1" si="2059"/>
        <v>Electronics</v>
      </c>
      <c r="E9465" s="7" t="str">
        <f t="shared" ca="1" si="2060"/>
        <v>Cotton T-Shirt</v>
      </c>
      <c r="F9465" s="7" t="str">
        <f t="shared" ca="1" si="2061"/>
        <v>Amazon Fulfilled</v>
      </c>
      <c r="G9465" s="7" t="str">
        <f t="shared" ca="1" si="2062"/>
        <v>No</v>
      </c>
      <c r="H9465" s="7">
        <f t="shared" ca="1" si="2063"/>
        <v>579</v>
      </c>
      <c r="I9465" s="7">
        <f t="shared" ca="1" si="2064"/>
        <v>3</v>
      </c>
      <c r="J9465" s="7">
        <f t="shared" ca="1" si="2065"/>
        <v>31</v>
      </c>
      <c r="K9465" s="7">
        <f t="shared" ca="1" si="2066"/>
        <v>10</v>
      </c>
      <c r="L9465" s="7" t="str">
        <f t="shared" ca="1" si="2067"/>
        <v>Net Banking</v>
      </c>
      <c r="M9465" s="7" t="str">
        <f t="shared" ca="1" si="2068"/>
        <v>Canada</v>
      </c>
      <c r="N9465" s="8" t="str">
        <f t="shared" ca="1" si="2069"/>
        <v>Delivered</v>
      </c>
    </row>
    <row r="9466" spans="1:14" x14ac:dyDescent="0.35">
      <c r="A9466" s="5" t="str">
        <f t="shared" si="2070"/>
        <v>AMZ19466</v>
      </c>
      <c r="B9466" s="6">
        <f t="shared" ca="1" si="2071"/>
        <v>45881</v>
      </c>
      <c r="C9466" s="7" t="str">
        <f t="shared" ca="1" si="2058"/>
        <v>CUS20946</v>
      </c>
      <c r="D9466" s="7" t="str">
        <f t="shared" ca="1" si="2059"/>
        <v>Home &amp; Kitchen</v>
      </c>
      <c r="E9466" s="7" t="str">
        <f t="shared" ca="1" si="2060"/>
        <v>Water Bottle</v>
      </c>
      <c r="F9466" s="7" t="str">
        <f t="shared" ca="1" si="2061"/>
        <v>Amazon Fulfilled</v>
      </c>
      <c r="G9466" s="7" t="str">
        <f t="shared" ca="1" si="2062"/>
        <v>Yes</v>
      </c>
      <c r="H9466" s="7">
        <f t="shared" ca="1" si="2063"/>
        <v>762</v>
      </c>
      <c r="I9466" s="7">
        <f t="shared" ca="1" si="2064"/>
        <v>1</v>
      </c>
      <c r="J9466" s="7">
        <f t="shared" ca="1" si="2065"/>
        <v>24</v>
      </c>
      <c r="K9466" s="7">
        <f t="shared" ca="1" si="2066"/>
        <v>10</v>
      </c>
      <c r="L9466" s="7" t="str">
        <f t="shared" ca="1" si="2067"/>
        <v>Debit Card</v>
      </c>
      <c r="M9466" s="7" t="str">
        <f t="shared" ca="1" si="2068"/>
        <v>USA</v>
      </c>
      <c r="N9466" s="8" t="str">
        <f t="shared" ca="1" si="2069"/>
        <v>Delivered</v>
      </c>
    </row>
    <row r="9467" spans="1:14" x14ac:dyDescent="0.35">
      <c r="A9467" s="5" t="str">
        <f t="shared" si="2070"/>
        <v>AMZ19467</v>
      </c>
      <c r="B9467" s="6">
        <f t="shared" ca="1" si="2071"/>
        <v>45944</v>
      </c>
      <c r="C9467" s="7" t="str">
        <f t="shared" ca="1" si="2058"/>
        <v>CUS28228</v>
      </c>
      <c r="D9467" s="7" t="str">
        <f t="shared" ca="1" si="2059"/>
        <v>Electronics</v>
      </c>
      <c r="E9467" s="7" t="str">
        <f t="shared" ca="1" si="2060"/>
        <v>Air  Fryer</v>
      </c>
      <c r="F9467" s="7" t="str">
        <f t="shared" ca="1" si="2061"/>
        <v>Amazon Fulfilled</v>
      </c>
      <c r="G9467" s="7" t="str">
        <f t="shared" ca="1" si="2062"/>
        <v>No</v>
      </c>
      <c r="H9467" s="7">
        <f t="shared" ca="1" si="2063"/>
        <v>285</v>
      </c>
      <c r="I9467" s="7">
        <f t="shared" ca="1" si="2064"/>
        <v>1</v>
      </c>
      <c r="J9467" s="7">
        <f t="shared" ca="1" si="2065"/>
        <v>13</v>
      </c>
      <c r="K9467" s="7">
        <f t="shared" ca="1" si="2066"/>
        <v>8</v>
      </c>
      <c r="L9467" s="7" t="str">
        <f t="shared" ca="1" si="2067"/>
        <v>Net Banking</v>
      </c>
      <c r="M9467" s="7" t="str">
        <f t="shared" ca="1" si="2068"/>
        <v>USA</v>
      </c>
      <c r="N9467" s="8" t="str">
        <f t="shared" ca="1" si="2069"/>
        <v>Cancelled</v>
      </c>
    </row>
    <row r="9468" spans="1:14" x14ac:dyDescent="0.35">
      <c r="A9468" s="5" t="str">
        <f t="shared" si="2070"/>
        <v>AMZ19468</v>
      </c>
      <c r="B9468" s="6">
        <f t="shared" ca="1" si="2071"/>
        <v>46003</v>
      </c>
      <c r="C9468" s="7" t="str">
        <f t="shared" ca="1" si="2058"/>
        <v>CUS74508</v>
      </c>
      <c r="D9468" s="7" t="str">
        <f t="shared" ca="1" si="2059"/>
        <v>Beauty</v>
      </c>
      <c r="E9468" s="7" t="str">
        <f t="shared" ca="1" si="2060"/>
        <v>Face Cream</v>
      </c>
      <c r="F9468" s="7" t="str">
        <f t="shared" ca="1" si="2061"/>
        <v>Amazon Fulfilled</v>
      </c>
      <c r="G9468" s="7" t="str">
        <f t="shared" ca="1" si="2062"/>
        <v>No</v>
      </c>
      <c r="H9468" s="7">
        <f t="shared" ca="1" si="2063"/>
        <v>210</v>
      </c>
      <c r="I9468" s="7">
        <f t="shared" ca="1" si="2064"/>
        <v>3</v>
      </c>
      <c r="J9468" s="7">
        <f t="shared" ca="1" si="2065"/>
        <v>38</v>
      </c>
      <c r="K9468" s="7">
        <f t="shared" ca="1" si="2066"/>
        <v>10</v>
      </c>
      <c r="L9468" s="7" t="str">
        <f t="shared" ca="1" si="2067"/>
        <v>Amazon Pay</v>
      </c>
      <c r="M9468" s="7" t="str">
        <f t="shared" ca="1" si="2068"/>
        <v>Canada</v>
      </c>
      <c r="N9468" s="8" t="str">
        <f t="shared" ca="1" si="2069"/>
        <v>Returned</v>
      </c>
    </row>
    <row r="9469" spans="1:14" x14ac:dyDescent="0.35">
      <c r="A9469" s="5" t="str">
        <f t="shared" si="2070"/>
        <v>AMZ19469</v>
      </c>
      <c r="B9469" s="6">
        <f t="shared" ca="1" si="2071"/>
        <v>45885</v>
      </c>
      <c r="C9469" s="7" t="str">
        <f t="shared" ca="1" si="2058"/>
        <v>CUS25043</v>
      </c>
      <c r="D9469" s="7" t="str">
        <f t="shared" ca="1" si="2059"/>
        <v>Fashion</v>
      </c>
      <c r="E9469" s="7" t="str">
        <f t="shared" ca="1" si="2060"/>
        <v>Smart Watch</v>
      </c>
      <c r="F9469" s="7" t="str">
        <f t="shared" ca="1" si="2061"/>
        <v>Amazon Fulfilled</v>
      </c>
      <c r="G9469" s="7" t="str">
        <f t="shared" ca="1" si="2062"/>
        <v>Yes</v>
      </c>
      <c r="H9469" s="7">
        <f t="shared" ca="1" si="2063"/>
        <v>634</v>
      </c>
      <c r="I9469" s="7">
        <f t="shared" ca="1" si="2064"/>
        <v>1</v>
      </c>
      <c r="J9469" s="7">
        <f t="shared" ca="1" si="2065"/>
        <v>3</v>
      </c>
      <c r="K9469" s="7">
        <f t="shared" ca="1" si="2066"/>
        <v>13</v>
      </c>
      <c r="L9469" s="7" t="str">
        <f t="shared" ca="1" si="2067"/>
        <v>Debit Card</v>
      </c>
      <c r="M9469" s="7" t="str">
        <f t="shared" ca="1" si="2068"/>
        <v>Canada</v>
      </c>
      <c r="N9469" s="8" t="str">
        <f t="shared" ca="1" si="2069"/>
        <v>Delivered</v>
      </c>
    </row>
    <row r="9470" spans="1:14" x14ac:dyDescent="0.35">
      <c r="A9470" s="5" t="str">
        <f t="shared" si="2070"/>
        <v>AMZ19470</v>
      </c>
      <c r="B9470" s="6">
        <f t="shared" ca="1" si="2071"/>
        <v>45904</v>
      </c>
      <c r="C9470" s="7" t="str">
        <f t="shared" ca="1" si="2058"/>
        <v>CUS95815</v>
      </c>
      <c r="D9470" s="7" t="str">
        <f t="shared" ca="1" si="2059"/>
        <v>Beauty</v>
      </c>
      <c r="E9470" s="7" t="str">
        <f t="shared" ca="1" si="2060"/>
        <v>Face Cream</v>
      </c>
      <c r="F9470" s="7" t="str">
        <f t="shared" ca="1" si="2061"/>
        <v>Third-Party Seller</v>
      </c>
      <c r="G9470" s="7" t="str">
        <f t="shared" ca="1" si="2062"/>
        <v>Yes</v>
      </c>
      <c r="H9470" s="7">
        <f t="shared" ca="1" si="2063"/>
        <v>369</v>
      </c>
      <c r="I9470" s="7">
        <f t="shared" ca="1" si="2064"/>
        <v>2</v>
      </c>
      <c r="J9470" s="7">
        <f t="shared" ca="1" si="2065"/>
        <v>36</v>
      </c>
      <c r="K9470" s="7">
        <f t="shared" ca="1" si="2066"/>
        <v>10</v>
      </c>
      <c r="L9470" s="7" t="str">
        <f t="shared" ca="1" si="2067"/>
        <v>Amazon Pay</v>
      </c>
      <c r="M9470" s="7" t="str">
        <f t="shared" ca="1" si="2068"/>
        <v>India</v>
      </c>
      <c r="N9470" s="8" t="str">
        <f t="shared" ca="1" si="2069"/>
        <v>Delivered</v>
      </c>
    </row>
    <row r="9471" spans="1:14" x14ac:dyDescent="0.35">
      <c r="A9471" s="5" t="str">
        <f t="shared" si="2070"/>
        <v>AMZ19471</v>
      </c>
      <c r="B9471" s="6">
        <f t="shared" ca="1" si="2071"/>
        <v>45880</v>
      </c>
      <c r="C9471" s="7" t="str">
        <f t="shared" ca="1" si="2058"/>
        <v>CUS29354</v>
      </c>
      <c r="D9471" s="7" t="str">
        <f t="shared" ca="1" si="2059"/>
        <v>Books</v>
      </c>
      <c r="E9471" s="7" t="str">
        <f t="shared" ca="1" si="2060"/>
        <v>Smart Watch</v>
      </c>
      <c r="F9471" s="7" t="str">
        <f t="shared" ca="1" si="2061"/>
        <v>Third-Party Seller</v>
      </c>
      <c r="G9471" s="7" t="str">
        <f t="shared" ca="1" si="2062"/>
        <v>Yes</v>
      </c>
      <c r="H9471" s="7">
        <f t="shared" ca="1" si="2063"/>
        <v>228</v>
      </c>
      <c r="I9471" s="7">
        <f t="shared" ca="1" si="2064"/>
        <v>1</v>
      </c>
      <c r="J9471" s="7">
        <f t="shared" ca="1" si="2065"/>
        <v>36</v>
      </c>
      <c r="K9471" s="7">
        <f t="shared" ca="1" si="2066"/>
        <v>3</v>
      </c>
      <c r="L9471" s="7" t="str">
        <f t="shared" ca="1" si="2067"/>
        <v>Amazon Pay</v>
      </c>
      <c r="M9471" s="7" t="str">
        <f t="shared" ca="1" si="2068"/>
        <v>UK</v>
      </c>
      <c r="N9471" s="8" t="str">
        <f t="shared" ca="1" si="2069"/>
        <v>Delivered</v>
      </c>
    </row>
    <row r="9472" spans="1:14" x14ac:dyDescent="0.35">
      <c r="A9472" s="5" t="str">
        <f t="shared" si="2070"/>
        <v>AMZ19472</v>
      </c>
      <c r="B9472" s="6">
        <f t="shared" ca="1" si="2071"/>
        <v>45924</v>
      </c>
      <c r="C9472" s="7" t="str">
        <f t="shared" ca="1" si="2058"/>
        <v>CUS60574</v>
      </c>
      <c r="D9472" s="7" t="str">
        <f t="shared" ca="1" si="2059"/>
        <v>Sports</v>
      </c>
      <c r="E9472" s="7" t="str">
        <f t="shared" ca="1" si="2060"/>
        <v>Iphone Charger</v>
      </c>
      <c r="F9472" s="7" t="str">
        <f t="shared" ca="1" si="2061"/>
        <v>Amazon Fulfilled</v>
      </c>
      <c r="G9472" s="7" t="str">
        <f t="shared" ca="1" si="2062"/>
        <v>No</v>
      </c>
      <c r="H9472" s="7">
        <f t="shared" ca="1" si="2063"/>
        <v>717</v>
      </c>
      <c r="I9472" s="7">
        <f t="shared" ca="1" si="2064"/>
        <v>1</v>
      </c>
      <c r="J9472" s="7">
        <f t="shared" ca="1" si="2065"/>
        <v>25</v>
      </c>
      <c r="K9472" s="7">
        <f t="shared" ca="1" si="2066"/>
        <v>5</v>
      </c>
      <c r="L9472" s="7" t="str">
        <f t="shared" ca="1" si="2067"/>
        <v>Debit Card</v>
      </c>
      <c r="M9472" s="7" t="str">
        <f t="shared" ca="1" si="2068"/>
        <v>UK</v>
      </c>
      <c r="N9472" s="8" t="str">
        <f t="shared" ca="1" si="2069"/>
        <v>Returned</v>
      </c>
    </row>
    <row r="9473" spans="1:14" x14ac:dyDescent="0.35">
      <c r="A9473" s="5" t="str">
        <f t="shared" si="2070"/>
        <v>AMZ19473</v>
      </c>
      <c r="B9473" s="6">
        <f t="shared" ca="1" si="2071"/>
        <v>45944</v>
      </c>
      <c r="C9473" s="7" t="str">
        <f t="shared" ca="1" si="2058"/>
        <v>CUS55429</v>
      </c>
      <c r="D9473" s="7" t="str">
        <f t="shared" ca="1" si="2059"/>
        <v>Books</v>
      </c>
      <c r="E9473" s="7" t="str">
        <f t="shared" ca="1" si="2060"/>
        <v>Cotton T-Shirt</v>
      </c>
      <c r="F9473" s="7" t="str">
        <f t="shared" ca="1" si="2061"/>
        <v>Third-Party Seller</v>
      </c>
      <c r="G9473" s="7" t="str">
        <f t="shared" ca="1" si="2062"/>
        <v>Yes</v>
      </c>
      <c r="H9473" s="7">
        <f t="shared" ca="1" si="2063"/>
        <v>633</v>
      </c>
      <c r="I9473" s="7">
        <f t="shared" ca="1" si="2064"/>
        <v>3</v>
      </c>
      <c r="J9473" s="7">
        <f t="shared" ca="1" si="2065"/>
        <v>37</v>
      </c>
      <c r="K9473" s="7">
        <f t="shared" ca="1" si="2066"/>
        <v>8</v>
      </c>
      <c r="L9473" s="7" t="str">
        <f t="shared" ca="1" si="2067"/>
        <v>Amazon Pay</v>
      </c>
      <c r="M9473" s="7" t="str">
        <f t="shared" ca="1" si="2068"/>
        <v>Canada</v>
      </c>
      <c r="N9473" s="8" t="str">
        <f t="shared" ca="1" si="2069"/>
        <v>Delivered</v>
      </c>
    </row>
    <row r="9474" spans="1:14" x14ac:dyDescent="0.35">
      <c r="A9474" s="5" t="str">
        <f t="shared" si="2070"/>
        <v>AMZ19474</v>
      </c>
      <c r="B9474" s="6">
        <f t="shared" ca="1" si="2071"/>
        <v>45972</v>
      </c>
      <c r="C9474" s="7" t="str">
        <f t="shared" ref="C9474:C9537" ca="1" si="2072">"CUS"&amp;RANDBETWEEN(10000,99999)</f>
        <v>CUS75875</v>
      </c>
      <c r="D9474" s="7" t="str">
        <f t="shared" ref="D9474:D9537" ca="1" si="2073">CHOOSE(RANDBETWEEN(1,6),"Electronics","Fashion","Home &amp; Kitchen","Beauty","Books","Sports")</f>
        <v>Fashion</v>
      </c>
      <c r="E9474" s="7" t="str">
        <f t="shared" ref="E9474:E9537" ca="1" si="2074">CHOOSE(RANDBETWEEN(1,10),"Iphone Charger","Bluetooth Speaker","Running Shoes","Cotton T-Shirt","Air  Fryer","Face Cream","Yoga Mat","Smart Watch","Noise Cancelling Headphones","Water Bottle")</f>
        <v>Yoga Mat</v>
      </c>
      <c r="F9474" s="7" t="str">
        <f t="shared" ref="F9474:F9537" ca="1" si="2075">CHOOSE(RANDBETWEEN(1,2),"Amazon Fulfilled","Third-Party Seller")</f>
        <v>Third-Party Seller</v>
      </c>
      <c r="G9474" s="7" t="str">
        <f t="shared" ref="G9474:G9537" ca="1" si="2076">CHOOSE(RANDBETWEEN(1,2),"Yes","No")</f>
        <v>Yes</v>
      </c>
      <c r="H9474" s="7">
        <f t="shared" ref="H9474:H9537" ca="1" si="2077">RANDBETWEEN(8,800)</f>
        <v>16</v>
      </c>
      <c r="I9474" s="7">
        <f t="shared" ref="I9474:I9537" ca="1" si="2078">RANDBETWEEN(1,4)</f>
        <v>4</v>
      </c>
      <c r="J9474" s="7">
        <f t="shared" ref="J9474:J9537" ca="1" si="2079">RANDBETWEEN(0,40)</f>
        <v>27</v>
      </c>
      <c r="K9474" s="7">
        <f t="shared" ref="K9474:K9537" ca="1" si="2080">IF(J9474="Yes",0,RANDBETWEEN(3,15))</f>
        <v>4</v>
      </c>
      <c r="L9474" s="7" t="str">
        <f t="shared" ref="L9474:L9537" ca="1" si="2081">CHOOSE(RANDBETWEEN(1,5),"Credit Card","Debit Card","UPI","Net Banking","Amazon Pay")</f>
        <v>Debit Card</v>
      </c>
      <c r="M9474" s="7" t="str">
        <f t="shared" ref="M9474:M9537" ca="1" si="2082">CHOOSE(RANDBETWEEN(1,4),"USA","India","UK","Canada")</f>
        <v>USA</v>
      </c>
      <c r="N9474" s="8" t="str">
        <f t="shared" ref="N9474:N9537" ca="1" si="2083">CHOOSE(RANDBETWEEN(1,5),"Delivered","Delivered","Delivered","Returned","Cancelled")</f>
        <v>Cancelled</v>
      </c>
    </row>
    <row r="9475" spans="1:14" x14ac:dyDescent="0.35">
      <c r="A9475" s="5" t="str">
        <f t="shared" ref="A9475:A9538" si="2084">"AMZ"&amp;10000+ROW()</f>
        <v>AMZ19475</v>
      </c>
      <c r="B9475" s="6">
        <f t="shared" ref="B9475:B9538" ca="1" si="2085">RANDBETWEEN(DATE(2025,7,1), DATE(2025,12,31))</f>
        <v>45858</v>
      </c>
      <c r="C9475" s="7" t="str">
        <f t="shared" ca="1" si="2072"/>
        <v>CUS42005</v>
      </c>
      <c r="D9475" s="7" t="str">
        <f t="shared" ca="1" si="2073"/>
        <v>Fashion</v>
      </c>
      <c r="E9475" s="7" t="str">
        <f t="shared" ca="1" si="2074"/>
        <v>Bluetooth Speaker</v>
      </c>
      <c r="F9475" s="7" t="str">
        <f t="shared" ca="1" si="2075"/>
        <v>Amazon Fulfilled</v>
      </c>
      <c r="G9475" s="7" t="str">
        <f t="shared" ca="1" si="2076"/>
        <v>No</v>
      </c>
      <c r="H9475" s="7">
        <f t="shared" ca="1" si="2077"/>
        <v>223</v>
      </c>
      <c r="I9475" s="7">
        <f t="shared" ca="1" si="2078"/>
        <v>1</v>
      </c>
      <c r="J9475" s="7">
        <f t="shared" ca="1" si="2079"/>
        <v>8</v>
      </c>
      <c r="K9475" s="7">
        <f t="shared" ca="1" si="2080"/>
        <v>13</v>
      </c>
      <c r="L9475" s="7" t="str">
        <f t="shared" ca="1" si="2081"/>
        <v>Net Banking</v>
      </c>
      <c r="M9475" s="7" t="str">
        <f t="shared" ca="1" si="2082"/>
        <v>Canada</v>
      </c>
      <c r="N9475" s="8" t="str">
        <f t="shared" ca="1" si="2083"/>
        <v>Cancelled</v>
      </c>
    </row>
    <row r="9476" spans="1:14" x14ac:dyDescent="0.35">
      <c r="A9476" s="5" t="str">
        <f t="shared" si="2084"/>
        <v>AMZ19476</v>
      </c>
      <c r="B9476" s="6">
        <f t="shared" ca="1" si="2085"/>
        <v>45988</v>
      </c>
      <c r="C9476" s="7" t="str">
        <f t="shared" ca="1" si="2072"/>
        <v>CUS40108</v>
      </c>
      <c r="D9476" s="7" t="str">
        <f t="shared" ca="1" si="2073"/>
        <v>Electronics</v>
      </c>
      <c r="E9476" s="7" t="str">
        <f t="shared" ca="1" si="2074"/>
        <v>Smart Watch</v>
      </c>
      <c r="F9476" s="7" t="str">
        <f t="shared" ca="1" si="2075"/>
        <v>Amazon Fulfilled</v>
      </c>
      <c r="G9476" s="7" t="str">
        <f t="shared" ca="1" si="2076"/>
        <v>Yes</v>
      </c>
      <c r="H9476" s="7">
        <f t="shared" ca="1" si="2077"/>
        <v>561</v>
      </c>
      <c r="I9476" s="7">
        <f t="shared" ca="1" si="2078"/>
        <v>4</v>
      </c>
      <c r="J9476" s="7">
        <f t="shared" ca="1" si="2079"/>
        <v>1</v>
      </c>
      <c r="K9476" s="7">
        <f t="shared" ca="1" si="2080"/>
        <v>10</v>
      </c>
      <c r="L9476" s="7" t="str">
        <f t="shared" ca="1" si="2081"/>
        <v>Amazon Pay</v>
      </c>
      <c r="M9476" s="7" t="str">
        <f t="shared" ca="1" si="2082"/>
        <v>UK</v>
      </c>
      <c r="N9476" s="8" t="str">
        <f t="shared" ca="1" si="2083"/>
        <v>Cancelled</v>
      </c>
    </row>
    <row r="9477" spans="1:14" x14ac:dyDescent="0.35">
      <c r="A9477" s="5" t="str">
        <f t="shared" si="2084"/>
        <v>AMZ19477</v>
      </c>
      <c r="B9477" s="6">
        <f t="shared" ca="1" si="2085"/>
        <v>46018</v>
      </c>
      <c r="C9477" s="7" t="str">
        <f t="shared" ca="1" si="2072"/>
        <v>CUS71163</v>
      </c>
      <c r="D9477" s="7" t="str">
        <f t="shared" ca="1" si="2073"/>
        <v>Sports</v>
      </c>
      <c r="E9477" s="7" t="str">
        <f t="shared" ca="1" si="2074"/>
        <v>Air  Fryer</v>
      </c>
      <c r="F9477" s="7" t="str">
        <f t="shared" ca="1" si="2075"/>
        <v>Third-Party Seller</v>
      </c>
      <c r="G9477" s="7" t="str">
        <f t="shared" ca="1" si="2076"/>
        <v>No</v>
      </c>
      <c r="H9477" s="7">
        <f t="shared" ca="1" si="2077"/>
        <v>45</v>
      </c>
      <c r="I9477" s="7">
        <f t="shared" ca="1" si="2078"/>
        <v>3</v>
      </c>
      <c r="J9477" s="7">
        <f t="shared" ca="1" si="2079"/>
        <v>34</v>
      </c>
      <c r="K9477" s="7">
        <f t="shared" ca="1" si="2080"/>
        <v>15</v>
      </c>
      <c r="L9477" s="7" t="str">
        <f t="shared" ca="1" si="2081"/>
        <v>Net Banking</v>
      </c>
      <c r="M9477" s="7" t="str">
        <f t="shared" ca="1" si="2082"/>
        <v>UK</v>
      </c>
      <c r="N9477" s="8" t="str">
        <f t="shared" ca="1" si="2083"/>
        <v>Delivered</v>
      </c>
    </row>
    <row r="9478" spans="1:14" x14ac:dyDescent="0.35">
      <c r="A9478" s="5" t="str">
        <f t="shared" si="2084"/>
        <v>AMZ19478</v>
      </c>
      <c r="B9478" s="6">
        <f t="shared" ca="1" si="2085"/>
        <v>45843</v>
      </c>
      <c r="C9478" s="7" t="str">
        <f t="shared" ca="1" si="2072"/>
        <v>CUS50939</v>
      </c>
      <c r="D9478" s="7" t="str">
        <f t="shared" ca="1" si="2073"/>
        <v>Books</v>
      </c>
      <c r="E9478" s="7" t="str">
        <f t="shared" ca="1" si="2074"/>
        <v>Water Bottle</v>
      </c>
      <c r="F9478" s="7" t="str">
        <f t="shared" ca="1" si="2075"/>
        <v>Third-Party Seller</v>
      </c>
      <c r="G9478" s="7" t="str">
        <f t="shared" ca="1" si="2076"/>
        <v>Yes</v>
      </c>
      <c r="H9478" s="7">
        <f t="shared" ca="1" si="2077"/>
        <v>252</v>
      </c>
      <c r="I9478" s="7">
        <f t="shared" ca="1" si="2078"/>
        <v>2</v>
      </c>
      <c r="J9478" s="7">
        <f t="shared" ca="1" si="2079"/>
        <v>15</v>
      </c>
      <c r="K9478" s="7">
        <f t="shared" ca="1" si="2080"/>
        <v>8</v>
      </c>
      <c r="L9478" s="7" t="str">
        <f t="shared" ca="1" si="2081"/>
        <v>Debit Card</v>
      </c>
      <c r="M9478" s="7" t="str">
        <f t="shared" ca="1" si="2082"/>
        <v>UK</v>
      </c>
      <c r="N9478" s="8" t="str">
        <f t="shared" ca="1" si="2083"/>
        <v>Delivered</v>
      </c>
    </row>
    <row r="9479" spans="1:14" x14ac:dyDescent="0.35">
      <c r="A9479" s="5" t="str">
        <f t="shared" si="2084"/>
        <v>AMZ19479</v>
      </c>
      <c r="B9479" s="6">
        <f t="shared" ca="1" si="2085"/>
        <v>46014</v>
      </c>
      <c r="C9479" s="7" t="str">
        <f t="shared" ca="1" si="2072"/>
        <v>CUS66310</v>
      </c>
      <c r="D9479" s="7" t="str">
        <f t="shared" ca="1" si="2073"/>
        <v>Books</v>
      </c>
      <c r="E9479" s="7" t="str">
        <f t="shared" ca="1" si="2074"/>
        <v>Face Cream</v>
      </c>
      <c r="F9479" s="7" t="str">
        <f t="shared" ca="1" si="2075"/>
        <v>Amazon Fulfilled</v>
      </c>
      <c r="G9479" s="7" t="str">
        <f t="shared" ca="1" si="2076"/>
        <v>Yes</v>
      </c>
      <c r="H9479" s="7">
        <f t="shared" ca="1" si="2077"/>
        <v>138</v>
      </c>
      <c r="I9479" s="7">
        <f t="shared" ca="1" si="2078"/>
        <v>4</v>
      </c>
      <c r="J9479" s="7">
        <f t="shared" ca="1" si="2079"/>
        <v>23</v>
      </c>
      <c r="K9479" s="7">
        <f t="shared" ca="1" si="2080"/>
        <v>8</v>
      </c>
      <c r="L9479" s="7" t="str">
        <f t="shared" ca="1" si="2081"/>
        <v>Net Banking</v>
      </c>
      <c r="M9479" s="7" t="str">
        <f t="shared" ca="1" si="2082"/>
        <v>UK</v>
      </c>
      <c r="N9479" s="8" t="str">
        <f t="shared" ca="1" si="2083"/>
        <v>Cancelled</v>
      </c>
    </row>
    <row r="9480" spans="1:14" x14ac:dyDescent="0.35">
      <c r="A9480" s="5" t="str">
        <f t="shared" si="2084"/>
        <v>AMZ19480</v>
      </c>
      <c r="B9480" s="6">
        <f t="shared" ca="1" si="2085"/>
        <v>45948</v>
      </c>
      <c r="C9480" s="7" t="str">
        <f t="shared" ca="1" si="2072"/>
        <v>CUS57005</v>
      </c>
      <c r="D9480" s="7" t="str">
        <f t="shared" ca="1" si="2073"/>
        <v>Beauty</v>
      </c>
      <c r="E9480" s="7" t="str">
        <f t="shared" ca="1" si="2074"/>
        <v>Face Cream</v>
      </c>
      <c r="F9480" s="7" t="str">
        <f t="shared" ca="1" si="2075"/>
        <v>Amazon Fulfilled</v>
      </c>
      <c r="G9480" s="7" t="str">
        <f t="shared" ca="1" si="2076"/>
        <v>Yes</v>
      </c>
      <c r="H9480" s="7">
        <f t="shared" ca="1" si="2077"/>
        <v>475</v>
      </c>
      <c r="I9480" s="7">
        <f t="shared" ca="1" si="2078"/>
        <v>2</v>
      </c>
      <c r="J9480" s="7">
        <f t="shared" ca="1" si="2079"/>
        <v>2</v>
      </c>
      <c r="K9480" s="7">
        <f t="shared" ca="1" si="2080"/>
        <v>14</v>
      </c>
      <c r="L9480" s="7" t="str">
        <f t="shared" ca="1" si="2081"/>
        <v>Net Banking</v>
      </c>
      <c r="M9480" s="7" t="str">
        <f t="shared" ca="1" si="2082"/>
        <v>UK</v>
      </c>
      <c r="N9480" s="8" t="str">
        <f t="shared" ca="1" si="2083"/>
        <v>Returned</v>
      </c>
    </row>
    <row r="9481" spans="1:14" x14ac:dyDescent="0.35">
      <c r="A9481" s="5" t="str">
        <f t="shared" si="2084"/>
        <v>AMZ19481</v>
      </c>
      <c r="B9481" s="6">
        <f t="shared" ca="1" si="2085"/>
        <v>46004</v>
      </c>
      <c r="C9481" s="7" t="str">
        <f t="shared" ca="1" si="2072"/>
        <v>CUS69451</v>
      </c>
      <c r="D9481" s="7" t="str">
        <f t="shared" ca="1" si="2073"/>
        <v>Electronics</v>
      </c>
      <c r="E9481" s="7" t="str">
        <f t="shared" ca="1" si="2074"/>
        <v>Face Cream</v>
      </c>
      <c r="F9481" s="7" t="str">
        <f t="shared" ca="1" si="2075"/>
        <v>Amazon Fulfilled</v>
      </c>
      <c r="G9481" s="7" t="str">
        <f t="shared" ca="1" si="2076"/>
        <v>No</v>
      </c>
      <c r="H9481" s="7">
        <f t="shared" ca="1" si="2077"/>
        <v>321</v>
      </c>
      <c r="I9481" s="7">
        <f t="shared" ca="1" si="2078"/>
        <v>4</v>
      </c>
      <c r="J9481" s="7">
        <f t="shared" ca="1" si="2079"/>
        <v>20</v>
      </c>
      <c r="K9481" s="7">
        <f t="shared" ca="1" si="2080"/>
        <v>14</v>
      </c>
      <c r="L9481" s="7" t="str">
        <f t="shared" ca="1" si="2081"/>
        <v>Credit Card</v>
      </c>
      <c r="M9481" s="7" t="str">
        <f t="shared" ca="1" si="2082"/>
        <v>India</v>
      </c>
      <c r="N9481" s="8" t="str">
        <f t="shared" ca="1" si="2083"/>
        <v>Cancelled</v>
      </c>
    </row>
    <row r="9482" spans="1:14" x14ac:dyDescent="0.35">
      <c r="A9482" s="5" t="str">
        <f t="shared" si="2084"/>
        <v>AMZ19482</v>
      </c>
      <c r="B9482" s="6">
        <f t="shared" ca="1" si="2085"/>
        <v>45939</v>
      </c>
      <c r="C9482" s="7" t="str">
        <f t="shared" ca="1" si="2072"/>
        <v>CUS16021</v>
      </c>
      <c r="D9482" s="7" t="str">
        <f t="shared" ca="1" si="2073"/>
        <v>Books</v>
      </c>
      <c r="E9482" s="7" t="str">
        <f t="shared" ca="1" si="2074"/>
        <v>Bluetooth Speaker</v>
      </c>
      <c r="F9482" s="7" t="str">
        <f t="shared" ca="1" si="2075"/>
        <v>Third-Party Seller</v>
      </c>
      <c r="G9482" s="7" t="str">
        <f t="shared" ca="1" si="2076"/>
        <v>No</v>
      </c>
      <c r="H9482" s="7">
        <f t="shared" ca="1" si="2077"/>
        <v>226</v>
      </c>
      <c r="I9482" s="7">
        <f t="shared" ca="1" si="2078"/>
        <v>1</v>
      </c>
      <c r="J9482" s="7">
        <f t="shared" ca="1" si="2079"/>
        <v>17</v>
      </c>
      <c r="K9482" s="7">
        <f t="shared" ca="1" si="2080"/>
        <v>7</v>
      </c>
      <c r="L9482" s="7" t="str">
        <f t="shared" ca="1" si="2081"/>
        <v>UPI</v>
      </c>
      <c r="M9482" s="7" t="str">
        <f t="shared" ca="1" si="2082"/>
        <v>India</v>
      </c>
      <c r="N9482" s="8" t="str">
        <f t="shared" ca="1" si="2083"/>
        <v>Delivered</v>
      </c>
    </row>
    <row r="9483" spans="1:14" x14ac:dyDescent="0.35">
      <c r="A9483" s="5" t="str">
        <f t="shared" si="2084"/>
        <v>AMZ19483</v>
      </c>
      <c r="B9483" s="6">
        <f t="shared" ca="1" si="2085"/>
        <v>45931</v>
      </c>
      <c r="C9483" s="7" t="str">
        <f t="shared" ca="1" si="2072"/>
        <v>CUS26386</v>
      </c>
      <c r="D9483" s="7" t="str">
        <f t="shared" ca="1" si="2073"/>
        <v>Beauty</v>
      </c>
      <c r="E9483" s="7" t="str">
        <f t="shared" ca="1" si="2074"/>
        <v>Air  Fryer</v>
      </c>
      <c r="F9483" s="7" t="str">
        <f t="shared" ca="1" si="2075"/>
        <v>Amazon Fulfilled</v>
      </c>
      <c r="G9483" s="7" t="str">
        <f t="shared" ca="1" si="2076"/>
        <v>No</v>
      </c>
      <c r="H9483" s="7">
        <f t="shared" ca="1" si="2077"/>
        <v>647</v>
      </c>
      <c r="I9483" s="7">
        <f t="shared" ca="1" si="2078"/>
        <v>4</v>
      </c>
      <c r="J9483" s="7">
        <f t="shared" ca="1" si="2079"/>
        <v>18</v>
      </c>
      <c r="K9483" s="7">
        <f t="shared" ca="1" si="2080"/>
        <v>9</v>
      </c>
      <c r="L9483" s="7" t="str">
        <f t="shared" ca="1" si="2081"/>
        <v>Amazon Pay</v>
      </c>
      <c r="M9483" s="7" t="str">
        <f t="shared" ca="1" si="2082"/>
        <v>USA</v>
      </c>
      <c r="N9483" s="8" t="str">
        <f t="shared" ca="1" si="2083"/>
        <v>Delivered</v>
      </c>
    </row>
    <row r="9484" spans="1:14" x14ac:dyDescent="0.35">
      <c r="A9484" s="5" t="str">
        <f t="shared" si="2084"/>
        <v>AMZ19484</v>
      </c>
      <c r="B9484" s="6">
        <f t="shared" ca="1" si="2085"/>
        <v>45919</v>
      </c>
      <c r="C9484" s="7" t="str">
        <f t="shared" ca="1" si="2072"/>
        <v>CUS22077</v>
      </c>
      <c r="D9484" s="7" t="str">
        <f t="shared" ca="1" si="2073"/>
        <v>Home &amp; Kitchen</v>
      </c>
      <c r="E9484" s="7" t="str">
        <f t="shared" ca="1" si="2074"/>
        <v>Cotton T-Shirt</v>
      </c>
      <c r="F9484" s="7" t="str">
        <f t="shared" ca="1" si="2075"/>
        <v>Amazon Fulfilled</v>
      </c>
      <c r="G9484" s="7" t="str">
        <f t="shared" ca="1" si="2076"/>
        <v>Yes</v>
      </c>
      <c r="H9484" s="7">
        <f t="shared" ca="1" si="2077"/>
        <v>247</v>
      </c>
      <c r="I9484" s="7">
        <f t="shared" ca="1" si="2078"/>
        <v>3</v>
      </c>
      <c r="J9484" s="7">
        <f t="shared" ca="1" si="2079"/>
        <v>21</v>
      </c>
      <c r="K9484" s="7">
        <f t="shared" ca="1" si="2080"/>
        <v>11</v>
      </c>
      <c r="L9484" s="7" t="str">
        <f t="shared" ca="1" si="2081"/>
        <v>UPI</v>
      </c>
      <c r="M9484" s="7" t="str">
        <f t="shared" ca="1" si="2082"/>
        <v>USA</v>
      </c>
      <c r="N9484" s="8" t="str">
        <f t="shared" ca="1" si="2083"/>
        <v>Delivered</v>
      </c>
    </row>
    <row r="9485" spans="1:14" x14ac:dyDescent="0.35">
      <c r="A9485" s="5" t="str">
        <f t="shared" si="2084"/>
        <v>AMZ19485</v>
      </c>
      <c r="B9485" s="6">
        <f t="shared" ca="1" si="2085"/>
        <v>46020</v>
      </c>
      <c r="C9485" s="7" t="str">
        <f t="shared" ca="1" si="2072"/>
        <v>CUS14732</v>
      </c>
      <c r="D9485" s="7" t="str">
        <f t="shared" ca="1" si="2073"/>
        <v>Fashion</v>
      </c>
      <c r="E9485" s="7" t="str">
        <f t="shared" ca="1" si="2074"/>
        <v>Face Cream</v>
      </c>
      <c r="F9485" s="7" t="str">
        <f t="shared" ca="1" si="2075"/>
        <v>Third-Party Seller</v>
      </c>
      <c r="G9485" s="7" t="str">
        <f t="shared" ca="1" si="2076"/>
        <v>Yes</v>
      </c>
      <c r="H9485" s="7">
        <f t="shared" ca="1" si="2077"/>
        <v>93</v>
      </c>
      <c r="I9485" s="7">
        <f t="shared" ca="1" si="2078"/>
        <v>4</v>
      </c>
      <c r="J9485" s="7">
        <f t="shared" ca="1" si="2079"/>
        <v>6</v>
      </c>
      <c r="K9485" s="7">
        <f t="shared" ca="1" si="2080"/>
        <v>11</v>
      </c>
      <c r="L9485" s="7" t="str">
        <f t="shared" ca="1" si="2081"/>
        <v>Credit Card</v>
      </c>
      <c r="M9485" s="7" t="str">
        <f t="shared" ca="1" si="2082"/>
        <v>UK</v>
      </c>
      <c r="N9485" s="8" t="str">
        <f t="shared" ca="1" si="2083"/>
        <v>Cancelled</v>
      </c>
    </row>
    <row r="9486" spans="1:14" x14ac:dyDescent="0.35">
      <c r="A9486" s="5" t="str">
        <f t="shared" si="2084"/>
        <v>AMZ19486</v>
      </c>
      <c r="B9486" s="6">
        <f t="shared" ca="1" si="2085"/>
        <v>45843</v>
      </c>
      <c r="C9486" s="7" t="str">
        <f t="shared" ca="1" si="2072"/>
        <v>CUS21233</v>
      </c>
      <c r="D9486" s="7" t="str">
        <f t="shared" ca="1" si="2073"/>
        <v>Home &amp; Kitchen</v>
      </c>
      <c r="E9486" s="7" t="str">
        <f t="shared" ca="1" si="2074"/>
        <v>Bluetooth Speaker</v>
      </c>
      <c r="F9486" s="7" t="str">
        <f t="shared" ca="1" si="2075"/>
        <v>Third-Party Seller</v>
      </c>
      <c r="G9486" s="7" t="str">
        <f t="shared" ca="1" si="2076"/>
        <v>Yes</v>
      </c>
      <c r="H9486" s="7">
        <f t="shared" ca="1" si="2077"/>
        <v>766</v>
      </c>
      <c r="I9486" s="7">
        <f t="shared" ca="1" si="2078"/>
        <v>1</v>
      </c>
      <c r="J9486" s="7">
        <f t="shared" ca="1" si="2079"/>
        <v>9</v>
      </c>
      <c r="K9486" s="7">
        <f t="shared" ca="1" si="2080"/>
        <v>13</v>
      </c>
      <c r="L9486" s="7" t="str">
        <f t="shared" ca="1" si="2081"/>
        <v>Net Banking</v>
      </c>
      <c r="M9486" s="7" t="str">
        <f t="shared" ca="1" si="2082"/>
        <v>USA</v>
      </c>
      <c r="N9486" s="8" t="str">
        <f t="shared" ca="1" si="2083"/>
        <v>Returned</v>
      </c>
    </row>
    <row r="9487" spans="1:14" x14ac:dyDescent="0.35">
      <c r="A9487" s="5" t="str">
        <f t="shared" si="2084"/>
        <v>AMZ19487</v>
      </c>
      <c r="B9487" s="6">
        <f t="shared" ca="1" si="2085"/>
        <v>45843</v>
      </c>
      <c r="C9487" s="7" t="str">
        <f t="shared" ca="1" si="2072"/>
        <v>CUS52371</v>
      </c>
      <c r="D9487" s="7" t="str">
        <f t="shared" ca="1" si="2073"/>
        <v>Sports</v>
      </c>
      <c r="E9487" s="7" t="str">
        <f t="shared" ca="1" si="2074"/>
        <v>Running Shoes</v>
      </c>
      <c r="F9487" s="7" t="str">
        <f t="shared" ca="1" si="2075"/>
        <v>Amazon Fulfilled</v>
      </c>
      <c r="G9487" s="7" t="str">
        <f t="shared" ca="1" si="2076"/>
        <v>No</v>
      </c>
      <c r="H9487" s="7">
        <f t="shared" ca="1" si="2077"/>
        <v>229</v>
      </c>
      <c r="I9487" s="7">
        <f t="shared" ca="1" si="2078"/>
        <v>4</v>
      </c>
      <c r="J9487" s="7">
        <f t="shared" ca="1" si="2079"/>
        <v>29</v>
      </c>
      <c r="K9487" s="7">
        <f t="shared" ca="1" si="2080"/>
        <v>4</v>
      </c>
      <c r="L9487" s="7" t="str">
        <f t="shared" ca="1" si="2081"/>
        <v>UPI</v>
      </c>
      <c r="M9487" s="7" t="str">
        <f t="shared" ca="1" si="2082"/>
        <v>USA</v>
      </c>
      <c r="N9487" s="8" t="str">
        <f t="shared" ca="1" si="2083"/>
        <v>Delivered</v>
      </c>
    </row>
    <row r="9488" spans="1:14" x14ac:dyDescent="0.35">
      <c r="A9488" s="5" t="str">
        <f t="shared" si="2084"/>
        <v>AMZ19488</v>
      </c>
      <c r="B9488" s="6">
        <f t="shared" ca="1" si="2085"/>
        <v>45902</v>
      </c>
      <c r="C9488" s="7" t="str">
        <f t="shared" ca="1" si="2072"/>
        <v>CUS17311</v>
      </c>
      <c r="D9488" s="7" t="str">
        <f t="shared" ca="1" si="2073"/>
        <v>Sports</v>
      </c>
      <c r="E9488" s="7" t="str">
        <f t="shared" ca="1" si="2074"/>
        <v>Face Cream</v>
      </c>
      <c r="F9488" s="7" t="str">
        <f t="shared" ca="1" si="2075"/>
        <v>Amazon Fulfilled</v>
      </c>
      <c r="G9488" s="7" t="str">
        <f t="shared" ca="1" si="2076"/>
        <v>No</v>
      </c>
      <c r="H9488" s="7">
        <f t="shared" ca="1" si="2077"/>
        <v>46</v>
      </c>
      <c r="I9488" s="7">
        <f t="shared" ca="1" si="2078"/>
        <v>4</v>
      </c>
      <c r="J9488" s="7">
        <f t="shared" ca="1" si="2079"/>
        <v>27</v>
      </c>
      <c r="K9488" s="7">
        <f t="shared" ca="1" si="2080"/>
        <v>11</v>
      </c>
      <c r="L9488" s="7" t="str">
        <f t="shared" ca="1" si="2081"/>
        <v>Amazon Pay</v>
      </c>
      <c r="M9488" s="7" t="str">
        <f t="shared" ca="1" si="2082"/>
        <v>USA</v>
      </c>
      <c r="N9488" s="8" t="str">
        <f t="shared" ca="1" si="2083"/>
        <v>Returned</v>
      </c>
    </row>
    <row r="9489" spans="1:14" x14ac:dyDescent="0.35">
      <c r="A9489" s="5" t="str">
        <f t="shared" si="2084"/>
        <v>AMZ19489</v>
      </c>
      <c r="B9489" s="6">
        <f t="shared" ca="1" si="2085"/>
        <v>45996</v>
      </c>
      <c r="C9489" s="7" t="str">
        <f t="shared" ca="1" si="2072"/>
        <v>CUS66568</v>
      </c>
      <c r="D9489" s="7" t="str">
        <f t="shared" ca="1" si="2073"/>
        <v>Sports</v>
      </c>
      <c r="E9489" s="7" t="str">
        <f t="shared" ca="1" si="2074"/>
        <v>Air  Fryer</v>
      </c>
      <c r="F9489" s="7" t="str">
        <f t="shared" ca="1" si="2075"/>
        <v>Amazon Fulfilled</v>
      </c>
      <c r="G9489" s="7" t="str">
        <f t="shared" ca="1" si="2076"/>
        <v>No</v>
      </c>
      <c r="H9489" s="7">
        <f t="shared" ca="1" si="2077"/>
        <v>205</v>
      </c>
      <c r="I9489" s="7">
        <f t="shared" ca="1" si="2078"/>
        <v>2</v>
      </c>
      <c r="J9489" s="7">
        <f t="shared" ca="1" si="2079"/>
        <v>34</v>
      </c>
      <c r="K9489" s="7">
        <f t="shared" ca="1" si="2080"/>
        <v>6</v>
      </c>
      <c r="L9489" s="7" t="str">
        <f t="shared" ca="1" si="2081"/>
        <v>Net Banking</v>
      </c>
      <c r="M9489" s="7" t="str">
        <f t="shared" ca="1" si="2082"/>
        <v>Canada</v>
      </c>
      <c r="N9489" s="8" t="str">
        <f t="shared" ca="1" si="2083"/>
        <v>Returned</v>
      </c>
    </row>
    <row r="9490" spans="1:14" x14ac:dyDescent="0.35">
      <c r="A9490" s="5" t="str">
        <f t="shared" si="2084"/>
        <v>AMZ19490</v>
      </c>
      <c r="B9490" s="6">
        <f t="shared" ca="1" si="2085"/>
        <v>45927</v>
      </c>
      <c r="C9490" s="7" t="str">
        <f t="shared" ca="1" si="2072"/>
        <v>CUS31056</v>
      </c>
      <c r="D9490" s="7" t="str">
        <f t="shared" ca="1" si="2073"/>
        <v>Fashion</v>
      </c>
      <c r="E9490" s="7" t="str">
        <f t="shared" ca="1" si="2074"/>
        <v>Bluetooth Speaker</v>
      </c>
      <c r="F9490" s="7" t="str">
        <f t="shared" ca="1" si="2075"/>
        <v>Amazon Fulfilled</v>
      </c>
      <c r="G9490" s="7" t="str">
        <f t="shared" ca="1" si="2076"/>
        <v>No</v>
      </c>
      <c r="H9490" s="7">
        <f t="shared" ca="1" si="2077"/>
        <v>14</v>
      </c>
      <c r="I9490" s="7">
        <f t="shared" ca="1" si="2078"/>
        <v>3</v>
      </c>
      <c r="J9490" s="7">
        <f t="shared" ca="1" si="2079"/>
        <v>37</v>
      </c>
      <c r="K9490" s="7">
        <f t="shared" ca="1" si="2080"/>
        <v>6</v>
      </c>
      <c r="L9490" s="7" t="str">
        <f t="shared" ca="1" si="2081"/>
        <v>UPI</v>
      </c>
      <c r="M9490" s="7" t="str">
        <f t="shared" ca="1" si="2082"/>
        <v>India</v>
      </c>
      <c r="N9490" s="8" t="str">
        <f t="shared" ca="1" si="2083"/>
        <v>Delivered</v>
      </c>
    </row>
    <row r="9491" spans="1:14" x14ac:dyDescent="0.35">
      <c r="A9491" s="5" t="str">
        <f t="shared" si="2084"/>
        <v>AMZ19491</v>
      </c>
      <c r="B9491" s="6">
        <f t="shared" ca="1" si="2085"/>
        <v>45894</v>
      </c>
      <c r="C9491" s="7" t="str">
        <f t="shared" ca="1" si="2072"/>
        <v>CUS95374</v>
      </c>
      <c r="D9491" s="7" t="str">
        <f t="shared" ca="1" si="2073"/>
        <v>Beauty</v>
      </c>
      <c r="E9491" s="7" t="str">
        <f t="shared" ca="1" si="2074"/>
        <v>Water Bottle</v>
      </c>
      <c r="F9491" s="7" t="str">
        <f t="shared" ca="1" si="2075"/>
        <v>Amazon Fulfilled</v>
      </c>
      <c r="G9491" s="7" t="str">
        <f t="shared" ca="1" si="2076"/>
        <v>No</v>
      </c>
      <c r="H9491" s="7">
        <f t="shared" ca="1" si="2077"/>
        <v>743</v>
      </c>
      <c r="I9491" s="7">
        <f t="shared" ca="1" si="2078"/>
        <v>3</v>
      </c>
      <c r="J9491" s="7">
        <f t="shared" ca="1" si="2079"/>
        <v>32</v>
      </c>
      <c r="K9491" s="7">
        <f t="shared" ca="1" si="2080"/>
        <v>7</v>
      </c>
      <c r="L9491" s="7" t="str">
        <f t="shared" ca="1" si="2081"/>
        <v>Amazon Pay</v>
      </c>
      <c r="M9491" s="7" t="str">
        <f t="shared" ca="1" si="2082"/>
        <v>Canada</v>
      </c>
      <c r="N9491" s="8" t="str">
        <f t="shared" ca="1" si="2083"/>
        <v>Delivered</v>
      </c>
    </row>
    <row r="9492" spans="1:14" x14ac:dyDescent="0.35">
      <c r="A9492" s="5" t="str">
        <f t="shared" si="2084"/>
        <v>AMZ19492</v>
      </c>
      <c r="B9492" s="6">
        <f t="shared" ca="1" si="2085"/>
        <v>45981</v>
      </c>
      <c r="C9492" s="7" t="str">
        <f t="shared" ca="1" si="2072"/>
        <v>CUS95770</v>
      </c>
      <c r="D9492" s="7" t="str">
        <f t="shared" ca="1" si="2073"/>
        <v>Beauty</v>
      </c>
      <c r="E9492" s="7" t="str">
        <f t="shared" ca="1" si="2074"/>
        <v>Yoga Mat</v>
      </c>
      <c r="F9492" s="7" t="str">
        <f t="shared" ca="1" si="2075"/>
        <v>Third-Party Seller</v>
      </c>
      <c r="G9492" s="7" t="str">
        <f t="shared" ca="1" si="2076"/>
        <v>Yes</v>
      </c>
      <c r="H9492" s="7">
        <f t="shared" ca="1" si="2077"/>
        <v>236</v>
      </c>
      <c r="I9492" s="7">
        <f t="shared" ca="1" si="2078"/>
        <v>4</v>
      </c>
      <c r="J9492" s="7">
        <f t="shared" ca="1" si="2079"/>
        <v>7</v>
      </c>
      <c r="K9492" s="7">
        <f t="shared" ca="1" si="2080"/>
        <v>8</v>
      </c>
      <c r="L9492" s="7" t="str">
        <f t="shared" ca="1" si="2081"/>
        <v>Amazon Pay</v>
      </c>
      <c r="M9492" s="7" t="str">
        <f t="shared" ca="1" si="2082"/>
        <v>Canada</v>
      </c>
      <c r="N9492" s="8" t="str">
        <f t="shared" ca="1" si="2083"/>
        <v>Delivered</v>
      </c>
    </row>
    <row r="9493" spans="1:14" x14ac:dyDescent="0.35">
      <c r="A9493" s="5" t="str">
        <f t="shared" si="2084"/>
        <v>AMZ19493</v>
      </c>
      <c r="B9493" s="6">
        <f t="shared" ca="1" si="2085"/>
        <v>45993</v>
      </c>
      <c r="C9493" s="7" t="str">
        <f t="shared" ca="1" si="2072"/>
        <v>CUS56693</v>
      </c>
      <c r="D9493" s="7" t="str">
        <f t="shared" ca="1" si="2073"/>
        <v>Beauty</v>
      </c>
      <c r="E9493" s="7" t="str">
        <f t="shared" ca="1" si="2074"/>
        <v>Smart Watch</v>
      </c>
      <c r="F9493" s="7" t="str">
        <f t="shared" ca="1" si="2075"/>
        <v>Amazon Fulfilled</v>
      </c>
      <c r="G9493" s="7" t="str">
        <f t="shared" ca="1" si="2076"/>
        <v>Yes</v>
      </c>
      <c r="H9493" s="7">
        <f t="shared" ca="1" si="2077"/>
        <v>330</v>
      </c>
      <c r="I9493" s="7">
        <f t="shared" ca="1" si="2078"/>
        <v>3</v>
      </c>
      <c r="J9493" s="7">
        <f t="shared" ca="1" si="2079"/>
        <v>36</v>
      </c>
      <c r="K9493" s="7">
        <f t="shared" ca="1" si="2080"/>
        <v>11</v>
      </c>
      <c r="L9493" s="7" t="str">
        <f t="shared" ca="1" si="2081"/>
        <v>UPI</v>
      </c>
      <c r="M9493" s="7" t="str">
        <f t="shared" ca="1" si="2082"/>
        <v>Canada</v>
      </c>
      <c r="N9493" s="8" t="str">
        <f t="shared" ca="1" si="2083"/>
        <v>Delivered</v>
      </c>
    </row>
    <row r="9494" spans="1:14" x14ac:dyDescent="0.35">
      <c r="A9494" s="5" t="str">
        <f t="shared" si="2084"/>
        <v>AMZ19494</v>
      </c>
      <c r="B9494" s="6">
        <f t="shared" ca="1" si="2085"/>
        <v>45944</v>
      </c>
      <c r="C9494" s="7" t="str">
        <f t="shared" ca="1" si="2072"/>
        <v>CUS55454</v>
      </c>
      <c r="D9494" s="7" t="str">
        <f t="shared" ca="1" si="2073"/>
        <v>Home &amp; Kitchen</v>
      </c>
      <c r="E9494" s="7" t="str">
        <f t="shared" ca="1" si="2074"/>
        <v>Bluetooth Speaker</v>
      </c>
      <c r="F9494" s="7" t="str">
        <f t="shared" ca="1" si="2075"/>
        <v>Third-Party Seller</v>
      </c>
      <c r="G9494" s="7" t="str">
        <f t="shared" ca="1" si="2076"/>
        <v>No</v>
      </c>
      <c r="H9494" s="7">
        <f t="shared" ca="1" si="2077"/>
        <v>553</v>
      </c>
      <c r="I9494" s="7">
        <f t="shared" ca="1" si="2078"/>
        <v>2</v>
      </c>
      <c r="J9494" s="7">
        <f t="shared" ca="1" si="2079"/>
        <v>9</v>
      </c>
      <c r="K9494" s="7">
        <f t="shared" ca="1" si="2080"/>
        <v>10</v>
      </c>
      <c r="L9494" s="7" t="str">
        <f t="shared" ca="1" si="2081"/>
        <v>Amazon Pay</v>
      </c>
      <c r="M9494" s="7" t="str">
        <f t="shared" ca="1" si="2082"/>
        <v>India</v>
      </c>
      <c r="N9494" s="8" t="str">
        <f t="shared" ca="1" si="2083"/>
        <v>Delivered</v>
      </c>
    </row>
    <row r="9495" spans="1:14" x14ac:dyDescent="0.35">
      <c r="A9495" s="5" t="str">
        <f t="shared" si="2084"/>
        <v>AMZ19495</v>
      </c>
      <c r="B9495" s="6">
        <f t="shared" ca="1" si="2085"/>
        <v>45953</v>
      </c>
      <c r="C9495" s="7" t="str">
        <f t="shared" ca="1" si="2072"/>
        <v>CUS86663</v>
      </c>
      <c r="D9495" s="7" t="str">
        <f t="shared" ca="1" si="2073"/>
        <v>Sports</v>
      </c>
      <c r="E9495" s="7" t="str">
        <f t="shared" ca="1" si="2074"/>
        <v>Iphone Charger</v>
      </c>
      <c r="F9495" s="7" t="str">
        <f t="shared" ca="1" si="2075"/>
        <v>Amazon Fulfilled</v>
      </c>
      <c r="G9495" s="7" t="str">
        <f t="shared" ca="1" si="2076"/>
        <v>No</v>
      </c>
      <c r="H9495" s="7">
        <f t="shared" ca="1" si="2077"/>
        <v>203</v>
      </c>
      <c r="I9495" s="7">
        <f t="shared" ca="1" si="2078"/>
        <v>4</v>
      </c>
      <c r="J9495" s="7">
        <f t="shared" ca="1" si="2079"/>
        <v>0</v>
      </c>
      <c r="K9495" s="7">
        <f t="shared" ca="1" si="2080"/>
        <v>6</v>
      </c>
      <c r="L9495" s="7" t="str">
        <f t="shared" ca="1" si="2081"/>
        <v>Net Banking</v>
      </c>
      <c r="M9495" s="7" t="str">
        <f t="shared" ca="1" si="2082"/>
        <v>USA</v>
      </c>
      <c r="N9495" s="8" t="str">
        <f t="shared" ca="1" si="2083"/>
        <v>Delivered</v>
      </c>
    </row>
    <row r="9496" spans="1:14" x14ac:dyDescent="0.35">
      <c r="A9496" s="5" t="str">
        <f t="shared" si="2084"/>
        <v>AMZ19496</v>
      </c>
      <c r="B9496" s="6">
        <f t="shared" ca="1" si="2085"/>
        <v>45924</v>
      </c>
      <c r="C9496" s="7" t="str">
        <f t="shared" ca="1" si="2072"/>
        <v>CUS30864</v>
      </c>
      <c r="D9496" s="7" t="str">
        <f t="shared" ca="1" si="2073"/>
        <v>Electronics</v>
      </c>
      <c r="E9496" s="7" t="str">
        <f t="shared" ca="1" si="2074"/>
        <v>Smart Watch</v>
      </c>
      <c r="F9496" s="7" t="str">
        <f t="shared" ca="1" si="2075"/>
        <v>Third-Party Seller</v>
      </c>
      <c r="G9496" s="7" t="str">
        <f t="shared" ca="1" si="2076"/>
        <v>Yes</v>
      </c>
      <c r="H9496" s="7">
        <f t="shared" ca="1" si="2077"/>
        <v>740</v>
      </c>
      <c r="I9496" s="7">
        <f t="shared" ca="1" si="2078"/>
        <v>2</v>
      </c>
      <c r="J9496" s="7">
        <f t="shared" ca="1" si="2079"/>
        <v>36</v>
      </c>
      <c r="K9496" s="7">
        <f t="shared" ca="1" si="2080"/>
        <v>8</v>
      </c>
      <c r="L9496" s="7" t="str">
        <f t="shared" ca="1" si="2081"/>
        <v>UPI</v>
      </c>
      <c r="M9496" s="7" t="str">
        <f t="shared" ca="1" si="2082"/>
        <v>UK</v>
      </c>
      <c r="N9496" s="8" t="str">
        <f t="shared" ca="1" si="2083"/>
        <v>Delivered</v>
      </c>
    </row>
    <row r="9497" spans="1:14" x14ac:dyDescent="0.35">
      <c r="A9497" s="5" t="str">
        <f t="shared" si="2084"/>
        <v>AMZ19497</v>
      </c>
      <c r="B9497" s="6">
        <f t="shared" ca="1" si="2085"/>
        <v>45997</v>
      </c>
      <c r="C9497" s="7" t="str">
        <f t="shared" ca="1" si="2072"/>
        <v>CUS15761</v>
      </c>
      <c r="D9497" s="7" t="str">
        <f t="shared" ca="1" si="2073"/>
        <v>Sports</v>
      </c>
      <c r="E9497" s="7" t="str">
        <f t="shared" ca="1" si="2074"/>
        <v>Iphone Charger</v>
      </c>
      <c r="F9497" s="7" t="str">
        <f t="shared" ca="1" si="2075"/>
        <v>Amazon Fulfilled</v>
      </c>
      <c r="G9497" s="7" t="str">
        <f t="shared" ca="1" si="2076"/>
        <v>No</v>
      </c>
      <c r="H9497" s="7">
        <f t="shared" ca="1" si="2077"/>
        <v>707</v>
      </c>
      <c r="I9497" s="7">
        <f t="shared" ca="1" si="2078"/>
        <v>4</v>
      </c>
      <c r="J9497" s="7">
        <f t="shared" ca="1" si="2079"/>
        <v>14</v>
      </c>
      <c r="K9497" s="7">
        <f t="shared" ca="1" si="2080"/>
        <v>12</v>
      </c>
      <c r="L9497" s="7" t="str">
        <f t="shared" ca="1" si="2081"/>
        <v>Net Banking</v>
      </c>
      <c r="M9497" s="7" t="str">
        <f t="shared" ca="1" si="2082"/>
        <v>Canada</v>
      </c>
      <c r="N9497" s="8" t="str">
        <f t="shared" ca="1" si="2083"/>
        <v>Delivered</v>
      </c>
    </row>
    <row r="9498" spans="1:14" x14ac:dyDescent="0.35">
      <c r="A9498" s="5" t="str">
        <f t="shared" si="2084"/>
        <v>AMZ19498</v>
      </c>
      <c r="B9498" s="6">
        <f t="shared" ca="1" si="2085"/>
        <v>45845</v>
      </c>
      <c r="C9498" s="7" t="str">
        <f t="shared" ca="1" si="2072"/>
        <v>CUS22499</v>
      </c>
      <c r="D9498" s="7" t="str">
        <f t="shared" ca="1" si="2073"/>
        <v>Sports</v>
      </c>
      <c r="E9498" s="7" t="str">
        <f t="shared" ca="1" si="2074"/>
        <v>Water Bottle</v>
      </c>
      <c r="F9498" s="7" t="str">
        <f t="shared" ca="1" si="2075"/>
        <v>Third-Party Seller</v>
      </c>
      <c r="G9498" s="7" t="str">
        <f t="shared" ca="1" si="2076"/>
        <v>Yes</v>
      </c>
      <c r="H9498" s="7">
        <f t="shared" ca="1" si="2077"/>
        <v>70</v>
      </c>
      <c r="I9498" s="7">
        <f t="shared" ca="1" si="2078"/>
        <v>3</v>
      </c>
      <c r="J9498" s="7">
        <f t="shared" ca="1" si="2079"/>
        <v>35</v>
      </c>
      <c r="K9498" s="7">
        <f t="shared" ca="1" si="2080"/>
        <v>15</v>
      </c>
      <c r="L9498" s="7" t="str">
        <f t="shared" ca="1" si="2081"/>
        <v>UPI</v>
      </c>
      <c r="M9498" s="7" t="str">
        <f t="shared" ca="1" si="2082"/>
        <v>Canada</v>
      </c>
      <c r="N9498" s="8" t="str">
        <f t="shared" ca="1" si="2083"/>
        <v>Cancelled</v>
      </c>
    </row>
    <row r="9499" spans="1:14" x14ac:dyDescent="0.35">
      <c r="A9499" s="5" t="str">
        <f t="shared" si="2084"/>
        <v>AMZ19499</v>
      </c>
      <c r="B9499" s="6">
        <f t="shared" ca="1" si="2085"/>
        <v>45924</v>
      </c>
      <c r="C9499" s="7" t="str">
        <f t="shared" ca="1" si="2072"/>
        <v>CUS21411</v>
      </c>
      <c r="D9499" s="7" t="str">
        <f t="shared" ca="1" si="2073"/>
        <v>Home &amp; Kitchen</v>
      </c>
      <c r="E9499" s="7" t="str">
        <f t="shared" ca="1" si="2074"/>
        <v>Yoga Mat</v>
      </c>
      <c r="F9499" s="7" t="str">
        <f t="shared" ca="1" si="2075"/>
        <v>Amazon Fulfilled</v>
      </c>
      <c r="G9499" s="7" t="str">
        <f t="shared" ca="1" si="2076"/>
        <v>Yes</v>
      </c>
      <c r="H9499" s="7">
        <f t="shared" ca="1" si="2077"/>
        <v>569</v>
      </c>
      <c r="I9499" s="7">
        <f t="shared" ca="1" si="2078"/>
        <v>3</v>
      </c>
      <c r="J9499" s="7">
        <f t="shared" ca="1" si="2079"/>
        <v>23</v>
      </c>
      <c r="K9499" s="7">
        <f t="shared" ca="1" si="2080"/>
        <v>3</v>
      </c>
      <c r="L9499" s="7" t="str">
        <f t="shared" ca="1" si="2081"/>
        <v>Credit Card</v>
      </c>
      <c r="M9499" s="7" t="str">
        <f t="shared" ca="1" si="2082"/>
        <v>Canada</v>
      </c>
      <c r="N9499" s="8" t="str">
        <f t="shared" ca="1" si="2083"/>
        <v>Returned</v>
      </c>
    </row>
    <row r="9500" spans="1:14" x14ac:dyDescent="0.35">
      <c r="A9500" s="5" t="str">
        <f t="shared" si="2084"/>
        <v>AMZ19500</v>
      </c>
      <c r="B9500" s="6">
        <f t="shared" ca="1" si="2085"/>
        <v>45888</v>
      </c>
      <c r="C9500" s="7" t="str">
        <f t="shared" ca="1" si="2072"/>
        <v>CUS70407</v>
      </c>
      <c r="D9500" s="7" t="str">
        <f t="shared" ca="1" si="2073"/>
        <v>Home &amp; Kitchen</v>
      </c>
      <c r="E9500" s="7" t="str">
        <f t="shared" ca="1" si="2074"/>
        <v>Noise Cancelling Headphones</v>
      </c>
      <c r="F9500" s="7" t="str">
        <f t="shared" ca="1" si="2075"/>
        <v>Amazon Fulfilled</v>
      </c>
      <c r="G9500" s="7" t="str">
        <f t="shared" ca="1" si="2076"/>
        <v>No</v>
      </c>
      <c r="H9500" s="7">
        <f t="shared" ca="1" si="2077"/>
        <v>474</v>
      </c>
      <c r="I9500" s="7">
        <f t="shared" ca="1" si="2078"/>
        <v>3</v>
      </c>
      <c r="J9500" s="7">
        <f t="shared" ca="1" si="2079"/>
        <v>37</v>
      </c>
      <c r="K9500" s="7">
        <f t="shared" ca="1" si="2080"/>
        <v>4</v>
      </c>
      <c r="L9500" s="7" t="str">
        <f t="shared" ca="1" si="2081"/>
        <v>Net Banking</v>
      </c>
      <c r="M9500" s="7" t="str">
        <f t="shared" ca="1" si="2082"/>
        <v>USA</v>
      </c>
      <c r="N9500" s="8" t="str">
        <f t="shared" ca="1" si="2083"/>
        <v>Delivered</v>
      </c>
    </row>
    <row r="9501" spans="1:14" x14ac:dyDescent="0.35">
      <c r="A9501" s="5" t="str">
        <f t="shared" si="2084"/>
        <v>AMZ19501</v>
      </c>
      <c r="B9501" s="6">
        <f t="shared" ca="1" si="2085"/>
        <v>45995</v>
      </c>
      <c r="C9501" s="7" t="str">
        <f t="shared" ca="1" si="2072"/>
        <v>CUS52532</v>
      </c>
      <c r="D9501" s="7" t="str">
        <f t="shared" ca="1" si="2073"/>
        <v>Sports</v>
      </c>
      <c r="E9501" s="7" t="str">
        <f t="shared" ca="1" si="2074"/>
        <v>Running Shoes</v>
      </c>
      <c r="F9501" s="7" t="str">
        <f t="shared" ca="1" si="2075"/>
        <v>Amazon Fulfilled</v>
      </c>
      <c r="G9501" s="7" t="str">
        <f t="shared" ca="1" si="2076"/>
        <v>Yes</v>
      </c>
      <c r="H9501" s="7">
        <f t="shared" ca="1" si="2077"/>
        <v>68</v>
      </c>
      <c r="I9501" s="7">
        <f t="shared" ca="1" si="2078"/>
        <v>1</v>
      </c>
      <c r="J9501" s="7">
        <f t="shared" ca="1" si="2079"/>
        <v>3</v>
      </c>
      <c r="K9501" s="7">
        <f t="shared" ca="1" si="2080"/>
        <v>6</v>
      </c>
      <c r="L9501" s="7" t="str">
        <f t="shared" ca="1" si="2081"/>
        <v>Net Banking</v>
      </c>
      <c r="M9501" s="7" t="str">
        <f t="shared" ca="1" si="2082"/>
        <v>UK</v>
      </c>
      <c r="N9501" s="8" t="str">
        <f t="shared" ca="1" si="2083"/>
        <v>Delivered</v>
      </c>
    </row>
    <row r="9502" spans="1:14" x14ac:dyDescent="0.35">
      <c r="A9502" s="5" t="str">
        <f t="shared" si="2084"/>
        <v>AMZ19502</v>
      </c>
      <c r="B9502" s="6">
        <f t="shared" ca="1" si="2085"/>
        <v>45876</v>
      </c>
      <c r="C9502" s="7" t="str">
        <f t="shared" ca="1" si="2072"/>
        <v>CUS98449</v>
      </c>
      <c r="D9502" s="7" t="str">
        <f t="shared" ca="1" si="2073"/>
        <v>Books</v>
      </c>
      <c r="E9502" s="7" t="str">
        <f t="shared" ca="1" si="2074"/>
        <v>Yoga Mat</v>
      </c>
      <c r="F9502" s="7" t="str">
        <f t="shared" ca="1" si="2075"/>
        <v>Third-Party Seller</v>
      </c>
      <c r="G9502" s="7" t="str">
        <f t="shared" ca="1" si="2076"/>
        <v>No</v>
      </c>
      <c r="H9502" s="7">
        <f t="shared" ca="1" si="2077"/>
        <v>358</v>
      </c>
      <c r="I9502" s="7">
        <f t="shared" ca="1" si="2078"/>
        <v>2</v>
      </c>
      <c r="J9502" s="7">
        <f t="shared" ca="1" si="2079"/>
        <v>16</v>
      </c>
      <c r="K9502" s="7">
        <f t="shared" ca="1" si="2080"/>
        <v>15</v>
      </c>
      <c r="L9502" s="7" t="str">
        <f t="shared" ca="1" si="2081"/>
        <v>UPI</v>
      </c>
      <c r="M9502" s="7" t="str">
        <f t="shared" ca="1" si="2082"/>
        <v>UK</v>
      </c>
      <c r="N9502" s="8" t="str">
        <f t="shared" ca="1" si="2083"/>
        <v>Returned</v>
      </c>
    </row>
    <row r="9503" spans="1:14" x14ac:dyDescent="0.35">
      <c r="A9503" s="5" t="str">
        <f t="shared" si="2084"/>
        <v>AMZ19503</v>
      </c>
      <c r="B9503" s="6">
        <f t="shared" ca="1" si="2085"/>
        <v>45863</v>
      </c>
      <c r="C9503" s="7" t="str">
        <f t="shared" ca="1" si="2072"/>
        <v>CUS28987</v>
      </c>
      <c r="D9503" s="7" t="str">
        <f t="shared" ca="1" si="2073"/>
        <v>Beauty</v>
      </c>
      <c r="E9503" s="7" t="str">
        <f t="shared" ca="1" si="2074"/>
        <v>Iphone Charger</v>
      </c>
      <c r="F9503" s="7" t="str">
        <f t="shared" ca="1" si="2075"/>
        <v>Amazon Fulfilled</v>
      </c>
      <c r="G9503" s="7" t="str">
        <f t="shared" ca="1" si="2076"/>
        <v>No</v>
      </c>
      <c r="H9503" s="7">
        <f t="shared" ca="1" si="2077"/>
        <v>651</v>
      </c>
      <c r="I9503" s="7">
        <f t="shared" ca="1" si="2078"/>
        <v>4</v>
      </c>
      <c r="J9503" s="7">
        <f t="shared" ca="1" si="2079"/>
        <v>32</v>
      </c>
      <c r="K9503" s="7">
        <f t="shared" ca="1" si="2080"/>
        <v>7</v>
      </c>
      <c r="L9503" s="7" t="str">
        <f t="shared" ca="1" si="2081"/>
        <v>Credit Card</v>
      </c>
      <c r="M9503" s="7" t="str">
        <f t="shared" ca="1" si="2082"/>
        <v>USA</v>
      </c>
      <c r="N9503" s="8" t="str">
        <f t="shared" ca="1" si="2083"/>
        <v>Delivered</v>
      </c>
    </row>
    <row r="9504" spans="1:14" x14ac:dyDescent="0.35">
      <c r="A9504" s="5" t="str">
        <f t="shared" si="2084"/>
        <v>AMZ19504</v>
      </c>
      <c r="B9504" s="6">
        <f t="shared" ca="1" si="2085"/>
        <v>45926</v>
      </c>
      <c r="C9504" s="7" t="str">
        <f t="shared" ca="1" si="2072"/>
        <v>CUS62157</v>
      </c>
      <c r="D9504" s="7" t="str">
        <f t="shared" ca="1" si="2073"/>
        <v>Beauty</v>
      </c>
      <c r="E9504" s="7" t="str">
        <f t="shared" ca="1" si="2074"/>
        <v>Face Cream</v>
      </c>
      <c r="F9504" s="7" t="str">
        <f t="shared" ca="1" si="2075"/>
        <v>Amazon Fulfilled</v>
      </c>
      <c r="G9504" s="7" t="str">
        <f t="shared" ca="1" si="2076"/>
        <v>Yes</v>
      </c>
      <c r="H9504" s="7">
        <f t="shared" ca="1" si="2077"/>
        <v>597</v>
      </c>
      <c r="I9504" s="7">
        <f t="shared" ca="1" si="2078"/>
        <v>3</v>
      </c>
      <c r="J9504" s="7">
        <f t="shared" ca="1" si="2079"/>
        <v>25</v>
      </c>
      <c r="K9504" s="7">
        <f t="shared" ca="1" si="2080"/>
        <v>5</v>
      </c>
      <c r="L9504" s="7" t="str">
        <f t="shared" ca="1" si="2081"/>
        <v>Net Banking</v>
      </c>
      <c r="M9504" s="7" t="str">
        <f t="shared" ca="1" si="2082"/>
        <v>India</v>
      </c>
      <c r="N9504" s="8" t="str">
        <f t="shared" ca="1" si="2083"/>
        <v>Delivered</v>
      </c>
    </row>
    <row r="9505" spans="1:14" x14ac:dyDescent="0.35">
      <c r="A9505" s="5" t="str">
        <f t="shared" si="2084"/>
        <v>AMZ19505</v>
      </c>
      <c r="B9505" s="6">
        <f t="shared" ca="1" si="2085"/>
        <v>45904</v>
      </c>
      <c r="C9505" s="7" t="str">
        <f t="shared" ca="1" si="2072"/>
        <v>CUS62917</v>
      </c>
      <c r="D9505" s="7" t="str">
        <f t="shared" ca="1" si="2073"/>
        <v>Books</v>
      </c>
      <c r="E9505" s="7" t="str">
        <f t="shared" ca="1" si="2074"/>
        <v>Bluetooth Speaker</v>
      </c>
      <c r="F9505" s="7" t="str">
        <f t="shared" ca="1" si="2075"/>
        <v>Amazon Fulfilled</v>
      </c>
      <c r="G9505" s="7" t="str">
        <f t="shared" ca="1" si="2076"/>
        <v>Yes</v>
      </c>
      <c r="H9505" s="7">
        <f t="shared" ca="1" si="2077"/>
        <v>543</v>
      </c>
      <c r="I9505" s="7">
        <f t="shared" ca="1" si="2078"/>
        <v>2</v>
      </c>
      <c r="J9505" s="7">
        <f t="shared" ca="1" si="2079"/>
        <v>15</v>
      </c>
      <c r="K9505" s="7">
        <f t="shared" ca="1" si="2080"/>
        <v>9</v>
      </c>
      <c r="L9505" s="7" t="str">
        <f t="shared" ca="1" si="2081"/>
        <v>Amazon Pay</v>
      </c>
      <c r="M9505" s="7" t="str">
        <f t="shared" ca="1" si="2082"/>
        <v>India</v>
      </c>
      <c r="N9505" s="8" t="str">
        <f t="shared" ca="1" si="2083"/>
        <v>Returned</v>
      </c>
    </row>
    <row r="9506" spans="1:14" x14ac:dyDescent="0.35">
      <c r="A9506" s="5" t="str">
        <f t="shared" si="2084"/>
        <v>AMZ19506</v>
      </c>
      <c r="B9506" s="6">
        <f t="shared" ca="1" si="2085"/>
        <v>45964</v>
      </c>
      <c r="C9506" s="7" t="str">
        <f t="shared" ca="1" si="2072"/>
        <v>CUS44985</v>
      </c>
      <c r="D9506" s="7" t="str">
        <f t="shared" ca="1" si="2073"/>
        <v>Books</v>
      </c>
      <c r="E9506" s="7" t="str">
        <f t="shared" ca="1" si="2074"/>
        <v>Water Bottle</v>
      </c>
      <c r="F9506" s="7" t="str">
        <f t="shared" ca="1" si="2075"/>
        <v>Third-Party Seller</v>
      </c>
      <c r="G9506" s="7" t="str">
        <f t="shared" ca="1" si="2076"/>
        <v>No</v>
      </c>
      <c r="H9506" s="7">
        <f t="shared" ca="1" si="2077"/>
        <v>500</v>
      </c>
      <c r="I9506" s="7">
        <f t="shared" ca="1" si="2078"/>
        <v>3</v>
      </c>
      <c r="J9506" s="7">
        <f t="shared" ca="1" si="2079"/>
        <v>4</v>
      </c>
      <c r="K9506" s="7">
        <f t="shared" ca="1" si="2080"/>
        <v>13</v>
      </c>
      <c r="L9506" s="7" t="str">
        <f t="shared" ca="1" si="2081"/>
        <v>UPI</v>
      </c>
      <c r="M9506" s="7" t="str">
        <f t="shared" ca="1" si="2082"/>
        <v>India</v>
      </c>
      <c r="N9506" s="8" t="str">
        <f t="shared" ca="1" si="2083"/>
        <v>Returned</v>
      </c>
    </row>
    <row r="9507" spans="1:14" x14ac:dyDescent="0.35">
      <c r="A9507" s="5" t="str">
        <f t="shared" si="2084"/>
        <v>AMZ19507</v>
      </c>
      <c r="B9507" s="6">
        <f t="shared" ca="1" si="2085"/>
        <v>45937</v>
      </c>
      <c r="C9507" s="7" t="str">
        <f t="shared" ca="1" si="2072"/>
        <v>CUS19457</v>
      </c>
      <c r="D9507" s="7" t="str">
        <f t="shared" ca="1" si="2073"/>
        <v>Books</v>
      </c>
      <c r="E9507" s="7" t="str">
        <f t="shared" ca="1" si="2074"/>
        <v>Cotton T-Shirt</v>
      </c>
      <c r="F9507" s="7" t="str">
        <f t="shared" ca="1" si="2075"/>
        <v>Amazon Fulfilled</v>
      </c>
      <c r="G9507" s="7" t="str">
        <f t="shared" ca="1" si="2076"/>
        <v>No</v>
      </c>
      <c r="H9507" s="7">
        <f t="shared" ca="1" si="2077"/>
        <v>67</v>
      </c>
      <c r="I9507" s="7">
        <f t="shared" ca="1" si="2078"/>
        <v>2</v>
      </c>
      <c r="J9507" s="7">
        <f t="shared" ca="1" si="2079"/>
        <v>0</v>
      </c>
      <c r="K9507" s="7">
        <f t="shared" ca="1" si="2080"/>
        <v>8</v>
      </c>
      <c r="L9507" s="7" t="str">
        <f t="shared" ca="1" si="2081"/>
        <v>UPI</v>
      </c>
      <c r="M9507" s="7" t="str">
        <f t="shared" ca="1" si="2082"/>
        <v>USA</v>
      </c>
      <c r="N9507" s="8" t="str">
        <f t="shared" ca="1" si="2083"/>
        <v>Delivered</v>
      </c>
    </row>
    <row r="9508" spans="1:14" x14ac:dyDescent="0.35">
      <c r="A9508" s="5" t="str">
        <f t="shared" si="2084"/>
        <v>AMZ19508</v>
      </c>
      <c r="B9508" s="6">
        <f t="shared" ca="1" si="2085"/>
        <v>45970</v>
      </c>
      <c r="C9508" s="7" t="str">
        <f t="shared" ca="1" si="2072"/>
        <v>CUS25834</v>
      </c>
      <c r="D9508" s="7" t="str">
        <f t="shared" ca="1" si="2073"/>
        <v>Electronics</v>
      </c>
      <c r="E9508" s="7" t="str">
        <f t="shared" ca="1" si="2074"/>
        <v>Noise Cancelling Headphones</v>
      </c>
      <c r="F9508" s="7" t="str">
        <f t="shared" ca="1" si="2075"/>
        <v>Amazon Fulfilled</v>
      </c>
      <c r="G9508" s="7" t="str">
        <f t="shared" ca="1" si="2076"/>
        <v>Yes</v>
      </c>
      <c r="H9508" s="7">
        <f t="shared" ca="1" si="2077"/>
        <v>336</v>
      </c>
      <c r="I9508" s="7">
        <f t="shared" ca="1" si="2078"/>
        <v>3</v>
      </c>
      <c r="J9508" s="7">
        <f t="shared" ca="1" si="2079"/>
        <v>25</v>
      </c>
      <c r="K9508" s="7">
        <f t="shared" ca="1" si="2080"/>
        <v>12</v>
      </c>
      <c r="L9508" s="7" t="str">
        <f t="shared" ca="1" si="2081"/>
        <v>Amazon Pay</v>
      </c>
      <c r="M9508" s="7" t="str">
        <f t="shared" ca="1" si="2082"/>
        <v>USA</v>
      </c>
      <c r="N9508" s="8" t="str">
        <f t="shared" ca="1" si="2083"/>
        <v>Cancelled</v>
      </c>
    </row>
    <row r="9509" spans="1:14" x14ac:dyDescent="0.35">
      <c r="A9509" s="5" t="str">
        <f t="shared" si="2084"/>
        <v>AMZ19509</v>
      </c>
      <c r="B9509" s="6">
        <f t="shared" ca="1" si="2085"/>
        <v>45968</v>
      </c>
      <c r="C9509" s="7" t="str">
        <f t="shared" ca="1" si="2072"/>
        <v>CUS35527</v>
      </c>
      <c r="D9509" s="7" t="str">
        <f t="shared" ca="1" si="2073"/>
        <v>Fashion</v>
      </c>
      <c r="E9509" s="7" t="str">
        <f t="shared" ca="1" si="2074"/>
        <v>Water Bottle</v>
      </c>
      <c r="F9509" s="7" t="str">
        <f t="shared" ca="1" si="2075"/>
        <v>Third-Party Seller</v>
      </c>
      <c r="G9509" s="7" t="str">
        <f t="shared" ca="1" si="2076"/>
        <v>Yes</v>
      </c>
      <c r="H9509" s="7">
        <f t="shared" ca="1" si="2077"/>
        <v>456</v>
      </c>
      <c r="I9509" s="7">
        <f t="shared" ca="1" si="2078"/>
        <v>1</v>
      </c>
      <c r="J9509" s="7">
        <f t="shared" ca="1" si="2079"/>
        <v>37</v>
      </c>
      <c r="K9509" s="7">
        <f t="shared" ca="1" si="2080"/>
        <v>5</v>
      </c>
      <c r="L9509" s="7" t="str">
        <f t="shared" ca="1" si="2081"/>
        <v>Debit Card</v>
      </c>
      <c r="M9509" s="7" t="str">
        <f t="shared" ca="1" si="2082"/>
        <v>UK</v>
      </c>
      <c r="N9509" s="8" t="str">
        <f t="shared" ca="1" si="2083"/>
        <v>Returned</v>
      </c>
    </row>
    <row r="9510" spans="1:14" x14ac:dyDescent="0.35">
      <c r="A9510" s="5" t="str">
        <f t="shared" si="2084"/>
        <v>AMZ19510</v>
      </c>
      <c r="B9510" s="6">
        <f t="shared" ca="1" si="2085"/>
        <v>45952</v>
      </c>
      <c r="C9510" s="7" t="str">
        <f t="shared" ca="1" si="2072"/>
        <v>CUS33036</v>
      </c>
      <c r="D9510" s="7" t="str">
        <f t="shared" ca="1" si="2073"/>
        <v>Home &amp; Kitchen</v>
      </c>
      <c r="E9510" s="7" t="str">
        <f t="shared" ca="1" si="2074"/>
        <v>Water Bottle</v>
      </c>
      <c r="F9510" s="7" t="str">
        <f t="shared" ca="1" si="2075"/>
        <v>Third-Party Seller</v>
      </c>
      <c r="G9510" s="7" t="str">
        <f t="shared" ca="1" si="2076"/>
        <v>Yes</v>
      </c>
      <c r="H9510" s="7">
        <f t="shared" ca="1" si="2077"/>
        <v>777</v>
      </c>
      <c r="I9510" s="7">
        <f t="shared" ca="1" si="2078"/>
        <v>2</v>
      </c>
      <c r="J9510" s="7">
        <f t="shared" ca="1" si="2079"/>
        <v>22</v>
      </c>
      <c r="K9510" s="7">
        <f t="shared" ca="1" si="2080"/>
        <v>8</v>
      </c>
      <c r="L9510" s="7" t="str">
        <f t="shared" ca="1" si="2081"/>
        <v>Credit Card</v>
      </c>
      <c r="M9510" s="7" t="str">
        <f t="shared" ca="1" si="2082"/>
        <v>Canada</v>
      </c>
      <c r="N9510" s="8" t="str">
        <f t="shared" ca="1" si="2083"/>
        <v>Delivered</v>
      </c>
    </row>
    <row r="9511" spans="1:14" x14ac:dyDescent="0.35">
      <c r="A9511" s="5" t="str">
        <f t="shared" si="2084"/>
        <v>AMZ19511</v>
      </c>
      <c r="B9511" s="6">
        <f t="shared" ca="1" si="2085"/>
        <v>46016</v>
      </c>
      <c r="C9511" s="7" t="str">
        <f t="shared" ca="1" si="2072"/>
        <v>CUS81731</v>
      </c>
      <c r="D9511" s="7" t="str">
        <f t="shared" ca="1" si="2073"/>
        <v>Sports</v>
      </c>
      <c r="E9511" s="7" t="str">
        <f t="shared" ca="1" si="2074"/>
        <v>Face Cream</v>
      </c>
      <c r="F9511" s="7" t="str">
        <f t="shared" ca="1" si="2075"/>
        <v>Amazon Fulfilled</v>
      </c>
      <c r="G9511" s="7" t="str">
        <f t="shared" ca="1" si="2076"/>
        <v>Yes</v>
      </c>
      <c r="H9511" s="7">
        <f t="shared" ca="1" si="2077"/>
        <v>536</v>
      </c>
      <c r="I9511" s="7">
        <f t="shared" ca="1" si="2078"/>
        <v>3</v>
      </c>
      <c r="J9511" s="7">
        <f t="shared" ca="1" si="2079"/>
        <v>1</v>
      </c>
      <c r="K9511" s="7">
        <f t="shared" ca="1" si="2080"/>
        <v>10</v>
      </c>
      <c r="L9511" s="7" t="str">
        <f t="shared" ca="1" si="2081"/>
        <v>Net Banking</v>
      </c>
      <c r="M9511" s="7" t="str">
        <f t="shared" ca="1" si="2082"/>
        <v>USA</v>
      </c>
      <c r="N9511" s="8" t="str">
        <f t="shared" ca="1" si="2083"/>
        <v>Delivered</v>
      </c>
    </row>
    <row r="9512" spans="1:14" x14ac:dyDescent="0.35">
      <c r="A9512" s="5" t="str">
        <f t="shared" si="2084"/>
        <v>AMZ19512</v>
      </c>
      <c r="B9512" s="6">
        <f t="shared" ca="1" si="2085"/>
        <v>45894</v>
      </c>
      <c r="C9512" s="7" t="str">
        <f t="shared" ca="1" si="2072"/>
        <v>CUS21889</v>
      </c>
      <c r="D9512" s="7" t="str">
        <f t="shared" ca="1" si="2073"/>
        <v>Home &amp; Kitchen</v>
      </c>
      <c r="E9512" s="7" t="str">
        <f t="shared" ca="1" si="2074"/>
        <v>Iphone Charger</v>
      </c>
      <c r="F9512" s="7" t="str">
        <f t="shared" ca="1" si="2075"/>
        <v>Third-Party Seller</v>
      </c>
      <c r="G9512" s="7" t="str">
        <f t="shared" ca="1" si="2076"/>
        <v>Yes</v>
      </c>
      <c r="H9512" s="7">
        <f t="shared" ca="1" si="2077"/>
        <v>495</v>
      </c>
      <c r="I9512" s="7">
        <f t="shared" ca="1" si="2078"/>
        <v>3</v>
      </c>
      <c r="J9512" s="7">
        <f t="shared" ca="1" si="2079"/>
        <v>29</v>
      </c>
      <c r="K9512" s="7">
        <f t="shared" ca="1" si="2080"/>
        <v>4</v>
      </c>
      <c r="L9512" s="7" t="str">
        <f t="shared" ca="1" si="2081"/>
        <v>Credit Card</v>
      </c>
      <c r="M9512" s="7" t="str">
        <f t="shared" ca="1" si="2082"/>
        <v>UK</v>
      </c>
      <c r="N9512" s="8" t="str">
        <f t="shared" ca="1" si="2083"/>
        <v>Cancelled</v>
      </c>
    </row>
    <row r="9513" spans="1:14" x14ac:dyDescent="0.35">
      <c r="A9513" s="5" t="str">
        <f t="shared" si="2084"/>
        <v>AMZ19513</v>
      </c>
      <c r="B9513" s="6">
        <f t="shared" ca="1" si="2085"/>
        <v>46013</v>
      </c>
      <c r="C9513" s="7" t="str">
        <f t="shared" ca="1" si="2072"/>
        <v>CUS67576</v>
      </c>
      <c r="D9513" s="7" t="str">
        <f t="shared" ca="1" si="2073"/>
        <v>Beauty</v>
      </c>
      <c r="E9513" s="7" t="str">
        <f t="shared" ca="1" si="2074"/>
        <v>Air  Fryer</v>
      </c>
      <c r="F9513" s="7" t="str">
        <f t="shared" ca="1" si="2075"/>
        <v>Third-Party Seller</v>
      </c>
      <c r="G9513" s="7" t="str">
        <f t="shared" ca="1" si="2076"/>
        <v>No</v>
      </c>
      <c r="H9513" s="7">
        <f t="shared" ca="1" si="2077"/>
        <v>629</v>
      </c>
      <c r="I9513" s="7">
        <f t="shared" ca="1" si="2078"/>
        <v>1</v>
      </c>
      <c r="J9513" s="7">
        <f t="shared" ca="1" si="2079"/>
        <v>3</v>
      </c>
      <c r="K9513" s="7">
        <f t="shared" ca="1" si="2080"/>
        <v>4</v>
      </c>
      <c r="L9513" s="7" t="str">
        <f t="shared" ca="1" si="2081"/>
        <v>UPI</v>
      </c>
      <c r="M9513" s="7" t="str">
        <f t="shared" ca="1" si="2082"/>
        <v>India</v>
      </c>
      <c r="N9513" s="8" t="str">
        <f t="shared" ca="1" si="2083"/>
        <v>Delivered</v>
      </c>
    </row>
    <row r="9514" spans="1:14" x14ac:dyDescent="0.35">
      <c r="A9514" s="5" t="str">
        <f t="shared" si="2084"/>
        <v>AMZ19514</v>
      </c>
      <c r="B9514" s="6">
        <f t="shared" ca="1" si="2085"/>
        <v>45948</v>
      </c>
      <c r="C9514" s="7" t="str">
        <f t="shared" ca="1" si="2072"/>
        <v>CUS42030</v>
      </c>
      <c r="D9514" s="7" t="str">
        <f t="shared" ca="1" si="2073"/>
        <v>Electronics</v>
      </c>
      <c r="E9514" s="7" t="str">
        <f t="shared" ca="1" si="2074"/>
        <v>Bluetooth Speaker</v>
      </c>
      <c r="F9514" s="7" t="str">
        <f t="shared" ca="1" si="2075"/>
        <v>Third-Party Seller</v>
      </c>
      <c r="G9514" s="7" t="str">
        <f t="shared" ca="1" si="2076"/>
        <v>Yes</v>
      </c>
      <c r="H9514" s="7">
        <f t="shared" ca="1" si="2077"/>
        <v>309</v>
      </c>
      <c r="I9514" s="7">
        <f t="shared" ca="1" si="2078"/>
        <v>1</v>
      </c>
      <c r="J9514" s="7">
        <f t="shared" ca="1" si="2079"/>
        <v>31</v>
      </c>
      <c r="K9514" s="7">
        <f t="shared" ca="1" si="2080"/>
        <v>6</v>
      </c>
      <c r="L9514" s="7" t="str">
        <f t="shared" ca="1" si="2081"/>
        <v>UPI</v>
      </c>
      <c r="M9514" s="7" t="str">
        <f t="shared" ca="1" si="2082"/>
        <v>Canada</v>
      </c>
      <c r="N9514" s="8" t="str">
        <f t="shared" ca="1" si="2083"/>
        <v>Cancelled</v>
      </c>
    </row>
    <row r="9515" spans="1:14" x14ac:dyDescent="0.35">
      <c r="A9515" s="5" t="str">
        <f t="shared" si="2084"/>
        <v>AMZ19515</v>
      </c>
      <c r="B9515" s="6">
        <f t="shared" ca="1" si="2085"/>
        <v>45877</v>
      </c>
      <c r="C9515" s="7" t="str">
        <f t="shared" ca="1" si="2072"/>
        <v>CUS17071</v>
      </c>
      <c r="D9515" s="7" t="str">
        <f t="shared" ca="1" si="2073"/>
        <v>Electronics</v>
      </c>
      <c r="E9515" s="7" t="str">
        <f t="shared" ca="1" si="2074"/>
        <v>Noise Cancelling Headphones</v>
      </c>
      <c r="F9515" s="7" t="str">
        <f t="shared" ca="1" si="2075"/>
        <v>Third-Party Seller</v>
      </c>
      <c r="G9515" s="7" t="str">
        <f t="shared" ca="1" si="2076"/>
        <v>No</v>
      </c>
      <c r="H9515" s="7">
        <f t="shared" ca="1" si="2077"/>
        <v>562</v>
      </c>
      <c r="I9515" s="7">
        <f t="shared" ca="1" si="2078"/>
        <v>3</v>
      </c>
      <c r="J9515" s="7">
        <f t="shared" ca="1" si="2079"/>
        <v>8</v>
      </c>
      <c r="K9515" s="7">
        <f t="shared" ca="1" si="2080"/>
        <v>4</v>
      </c>
      <c r="L9515" s="7" t="str">
        <f t="shared" ca="1" si="2081"/>
        <v>Debit Card</v>
      </c>
      <c r="M9515" s="7" t="str">
        <f t="shared" ca="1" si="2082"/>
        <v>India</v>
      </c>
      <c r="N9515" s="8" t="str">
        <f t="shared" ca="1" si="2083"/>
        <v>Delivered</v>
      </c>
    </row>
    <row r="9516" spans="1:14" x14ac:dyDescent="0.35">
      <c r="A9516" s="5" t="str">
        <f t="shared" si="2084"/>
        <v>AMZ19516</v>
      </c>
      <c r="B9516" s="6">
        <f t="shared" ca="1" si="2085"/>
        <v>45956</v>
      </c>
      <c r="C9516" s="7" t="str">
        <f t="shared" ca="1" si="2072"/>
        <v>CUS28402</v>
      </c>
      <c r="D9516" s="7" t="str">
        <f t="shared" ca="1" si="2073"/>
        <v>Home &amp; Kitchen</v>
      </c>
      <c r="E9516" s="7" t="str">
        <f t="shared" ca="1" si="2074"/>
        <v>Iphone Charger</v>
      </c>
      <c r="F9516" s="7" t="str">
        <f t="shared" ca="1" si="2075"/>
        <v>Amazon Fulfilled</v>
      </c>
      <c r="G9516" s="7" t="str">
        <f t="shared" ca="1" si="2076"/>
        <v>No</v>
      </c>
      <c r="H9516" s="7">
        <f t="shared" ca="1" si="2077"/>
        <v>69</v>
      </c>
      <c r="I9516" s="7">
        <f t="shared" ca="1" si="2078"/>
        <v>2</v>
      </c>
      <c r="J9516" s="7">
        <f t="shared" ca="1" si="2079"/>
        <v>15</v>
      </c>
      <c r="K9516" s="7">
        <f t="shared" ca="1" si="2080"/>
        <v>10</v>
      </c>
      <c r="L9516" s="7" t="str">
        <f t="shared" ca="1" si="2081"/>
        <v>Debit Card</v>
      </c>
      <c r="M9516" s="7" t="str">
        <f t="shared" ca="1" si="2082"/>
        <v>Canada</v>
      </c>
      <c r="N9516" s="8" t="str">
        <f t="shared" ca="1" si="2083"/>
        <v>Delivered</v>
      </c>
    </row>
    <row r="9517" spans="1:14" x14ac:dyDescent="0.35">
      <c r="A9517" s="5" t="str">
        <f t="shared" si="2084"/>
        <v>AMZ19517</v>
      </c>
      <c r="B9517" s="6">
        <f t="shared" ca="1" si="2085"/>
        <v>46002</v>
      </c>
      <c r="C9517" s="7" t="str">
        <f t="shared" ca="1" si="2072"/>
        <v>CUS82183</v>
      </c>
      <c r="D9517" s="7" t="str">
        <f t="shared" ca="1" si="2073"/>
        <v>Books</v>
      </c>
      <c r="E9517" s="7" t="str">
        <f t="shared" ca="1" si="2074"/>
        <v>Cotton T-Shirt</v>
      </c>
      <c r="F9517" s="7" t="str">
        <f t="shared" ca="1" si="2075"/>
        <v>Third-Party Seller</v>
      </c>
      <c r="G9517" s="7" t="str">
        <f t="shared" ca="1" si="2076"/>
        <v>Yes</v>
      </c>
      <c r="H9517" s="7">
        <f t="shared" ca="1" si="2077"/>
        <v>249</v>
      </c>
      <c r="I9517" s="7">
        <f t="shared" ca="1" si="2078"/>
        <v>1</v>
      </c>
      <c r="J9517" s="7">
        <f t="shared" ca="1" si="2079"/>
        <v>23</v>
      </c>
      <c r="K9517" s="7">
        <f t="shared" ca="1" si="2080"/>
        <v>14</v>
      </c>
      <c r="L9517" s="7" t="str">
        <f t="shared" ca="1" si="2081"/>
        <v>Debit Card</v>
      </c>
      <c r="M9517" s="7" t="str">
        <f t="shared" ca="1" si="2082"/>
        <v>India</v>
      </c>
      <c r="N9517" s="8" t="str">
        <f t="shared" ca="1" si="2083"/>
        <v>Delivered</v>
      </c>
    </row>
    <row r="9518" spans="1:14" x14ac:dyDescent="0.35">
      <c r="A9518" s="5" t="str">
        <f t="shared" si="2084"/>
        <v>AMZ19518</v>
      </c>
      <c r="B9518" s="6">
        <f t="shared" ca="1" si="2085"/>
        <v>45955</v>
      </c>
      <c r="C9518" s="7" t="str">
        <f t="shared" ca="1" si="2072"/>
        <v>CUS62008</v>
      </c>
      <c r="D9518" s="7" t="str">
        <f t="shared" ca="1" si="2073"/>
        <v>Electronics</v>
      </c>
      <c r="E9518" s="7" t="str">
        <f t="shared" ca="1" si="2074"/>
        <v>Cotton T-Shirt</v>
      </c>
      <c r="F9518" s="7" t="str">
        <f t="shared" ca="1" si="2075"/>
        <v>Third-Party Seller</v>
      </c>
      <c r="G9518" s="7" t="str">
        <f t="shared" ca="1" si="2076"/>
        <v>Yes</v>
      </c>
      <c r="H9518" s="7">
        <f t="shared" ca="1" si="2077"/>
        <v>529</v>
      </c>
      <c r="I9518" s="7">
        <f t="shared" ca="1" si="2078"/>
        <v>3</v>
      </c>
      <c r="J9518" s="7">
        <f t="shared" ca="1" si="2079"/>
        <v>30</v>
      </c>
      <c r="K9518" s="7">
        <f t="shared" ca="1" si="2080"/>
        <v>7</v>
      </c>
      <c r="L9518" s="7" t="str">
        <f t="shared" ca="1" si="2081"/>
        <v>Debit Card</v>
      </c>
      <c r="M9518" s="7" t="str">
        <f t="shared" ca="1" si="2082"/>
        <v>Canada</v>
      </c>
      <c r="N9518" s="8" t="str">
        <f t="shared" ca="1" si="2083"/>
        <v>Delivered</v>
      </c>
    </row>
    <row r="9519" spans="1:14" x14ac:dyDescent="0.35">
      <c r="A9519" s="5" t="str">
        <f t="shared" si="2084"/>
        <v>AMZ19519</v>
      </c>
      <c r="B9519" s="6">
        <f t="shared" ca="1" si="2085"/>
        <v>45959</v>
      </c>
      <c r="C9519" s="7" t="str">
        <f t="shared" ca="1" si="2072"/>
        <v>CUS46216</v>
      </c>
      <c r="D9519" s="7" t="str">
        <f t="shared" ca="1" si="2073"/>
        <v>Books</v>
      </c>
      <c r="E9519" s="7" t="str">
        <f t="shared" ca="1" si="2074"/>
        <v>Face Cream</v>
      </c>
      <c r="F9519" s="7" t="str">
        <f t="shared" ca="1" si="2075"/>
        <v>Third-Party Seller</v>
      </c>
      <c r="G9519" s="7" t="str">
        <f t="shared" ca="1" si="2076"/>
        <v>Yes</v>
      </c>
      <c r="H9519" s="7">
        <f t="shared" ca="1" si="2077"/>
        <v>196</v>
      </c>
      <c r="I9519" s="7">
        <f t="shared" ca="1" si="2078"/>
        <v>3</v>
      </c>
      <c r="J9519" s="7">
        <f t="shared" ca="1" si="2079"/>
        <v>8</v>
      </c>
      <c r="K9519" s="7">
        <f t="shared" ca="1" si="2080"/>
        <v>7</v>
      </c>
      <c r="L9519" s="7" t="str">
        <f t="shared" ca="1" si="2081"/>
        <v>Amazon Pay</v>
      </c>
      <c r="M9519" s="7" t="str">
        <f t="shared" ca="1" si="2082"/>
        <v>India</v>
      </c>
      <c r="N9519" s="8" t="str">
        <f t="shared" ca="1" si="2083"/>
        <v>Returned</v>
      </c>
    </row>
    <row r="9520" spans="1:14" x14ac:dyDescent="0.35">
      <c r="A9520" s="5" t="str">
        <f t="shared" si="2084"/>
        <v>AMZ19520</v>
      </c>
      <c r="B9520" s="6">
        <f t="shared" ca="1" si="2085"/>
        <v>45883</v>
      </c>
      <c r="C9520" s="7" t="str">
        <f t="shared" ca="1" si="2072"/>
        <v>CUS15995</v>
      </c>
      <c r="D9520" s="7" t="str">
        <f t="shared" ca="1" si="2073"/>
        <v>Home &amp; Kitchen</v>
      </c>
      <c r="E9520" s="7" t="str">
        <f t="shared" ca="1" si="2074"/>
        <v>Cotton T-Shirt</v>
      </c>
      <c r="F9520" s="7" t="str">
        <f t="shared" ca="1" si="2075"/>
        <v>Third-Party Seller</v>
      </c>
      <c r="G9520" s="7" t="str">
        <f t="shared" ca="1" si="2076"/>
        <v>Yes</v>
      </c>
      <c r="H9520" s="7">
        <f t="shared" ca="1" si="2077"/>
        <v>397</v>
      </c>
      <c r="I9520" s="7">
        <f t="shared" ca="1" si="2078"/>
        <v>1</v>
      </c>
      <c r="J9520" s="7">
        <f t="shared" ca="1" si="2079"/>
        <v>0</v>
      </c>
      <c r="K9520" s="7">
        <f t="shared" ca="1" si="2080"/>
        <v>5</v>
      </c>
      <c r="L9520" s="7" t="str">
        <f t="shared" ca="1" si="2081"/>
        <v>Credit Card</v>
      </c>
      <c r="M9520" s="7" t="str">
        <f t="shared" ca="1" si="2082"/>
        <v>India</v>
      </c>
      <c r="N9520" s="8" t="str">
        <f t="shared" ca="1" si="2083"/>
        <v>Returned</v>
      </c>
    </row>
    <row r="9521" spans="1:14" x14ac:dyDescent="0.35">
      <c r="A9521" s="5" t="str">
        <f t="shared" si="2084"/>
        <v>AMZ19521</v>
      </c>
      <c r="B9521" s="6">
        <f t="shared" ca="1" si="2085"/>
        <v>45970</v>
      </c>
      <c r="C9521" s="7" t="str">
        <f t="shared" ca="1" si="2072"/>
        <v>CUS61876</v>
      </c>
      <c r="D9521" s="7" t="str">
        <f t="shared" ca="1" si="2073"/>
        <v>Books</v>
      </c>
      <c r="E9521" s="7" t="str">
        <f t="shared" ca="1" si="2074"/>
        <v>Yoga Mat</v>
      </c>
      <c r="F9521" s="7" t="str">
        <f t="shared" ca="1" si="2075"/>
        <v>Amazon Fulfilled</v>
      </c>
      <c r="G9521" s="7" t="str">
        <f t="shared" ca="1" si="2076"/>
        <v>No</v>
      </c>
      <c r="H9521" s="7">
        <f t="shared" ca="1" si="2077"/>
        <v>756</v>
      </c>
      <c r="I9521" s="7">
        <f t="shared" ca="1" si="2078"/>
        <v>1</v>
      </c>
      <c r="J9521" s="7">
        <f t="shared" ca="1" si="2079"/>
        <v>1</v>
      </c>
      <c r="K9521" s="7">
        <f t="shared" ca="1" si="2080"/>
        <v>8</v>
      </c>
      <c r="L9521" s="7" t="str">
        <f t="shared" ca="1" si="2081"/>
        <v>Debit Card</v>
      </c>
      <c r="M9521" s="7" t="str">
        <f t="shared" ca="1" si="2082"/>
        <v>Canada</v>
      </c>
      <c r="N9521" s="8" t="str">
        <f t="shared" ca="1" si="2083"/>
        <v>Cancelled</v>
      </c>
    </row>
    <row r="9522" spans="1:14" x14ac:dyDescent="0.35">
      <c r="A9522" s="5" t="str">
        <f t="shared" si="2084"/>
        <v>AMZ19522</v>
      </c>
      <c r="B9522" s="6">
        <f t="shared" ca="1" si="2085"/>
        <v>45978</v>
      </c>
      <c r="C9522" s="7" t="str">
        <f t="shared" ca="1" si="2072"/>
        <v>CUS78595</v>
      </c>
      <c r="D9522" s="7" t="str">
        <f t="shared" ca="1" si="2073"/>
        <v>Books</v>
      </c>
      <c r="E9522" s="7" t="str">
        <f t="shared" ca="1" si="2074"/>
        <v>Smart Watch</v>
      </c>
      <c r="F9522" s="7" t="str">
        <f t="shared" ca="1" si="2075"/>
        <v>Amazon Fulfilled</v>
      </c>
      <c r="G9522" s="7" t="str">
        <f t="shared" ca="1" si="2076"/>
        <v>No</v>
      </c>
      <c r="H9522" s="7">
        <f t="shared" ca="1" si="2077"/>
        <v>28</v>
      </c>
      <c r="I9522" s="7">
        <f t="shared" ca="1" si="2078"/>
        <v>3</v>
      </c>
      <c r="J9522" s="7">
        <f t="shared" ca="1" si="2079"/>
        <v>2</v>
      </c>
      <c r="K9522" s="7">
        <f t="shared" ca="1" si="2080"/>
        <v>13</v>
      </c>
      <c r="L9522" s="7" t="str">
        <f t="shared" ca="1" si="2081"/>
        <v>Credit Card</v>
      </c>
      <c r="M9522" s="7" t="str">
        <f t="shared" ca="1" si="2082"/>
        <v>Canada</v>
      </c>
      <c r="N9522" s="8" t="str">
        <f t="shared" ca="1" si="2083"/>
        <v>Returned</v>
      </c>
    </row>
    <row r="9523" spans="1:14" x14ac:dyDescent="0.35">
      <c r="A9523" s="5" t="str">
        <f t="shared" si="2084"/>
        <v>AMZ19523</v>
      </c>
      <c r="B9523" s="6">
        <f t="shared" ca="1" si="2085"/>
        <v>45990</v>
      </c>
      <c r="C9523" s="7" t="str">
        <f t="shared" ca="1" si="2072"/>
        <v>CUS77492</v>
      </c>
      <c r="D9523" s="7" t="str">
        <f t="shared" ca="1" si="2073"/>
        <v>Beauty</v>
      </c>
      <c r="E9523" s="7" t="str">
        <f t="shared" ca="1" si="2074"/>
        <v>Running Shoes</v>
      </c>
      <c r="F9523" s="7" t="str">
        <f t="shared" ca="1" si="2075"/>
        <v>Amazon Fulfilled</v>
      </c>
      <c r="G9523" s="7" t="str">
        <f t="shared" ca="1" si="2076"/>
        <v>No</v>
      </c>
      <c r="H9523" s="7">
        <f t="shared" ca="1" si="2077"/>
        <v>140</v>
      </c>
      <c r="I9523" s="7">
        <f t="shared" ca="1" si="2078"/>
        <v>1</v>
      </c>
      <c r="J9523" s="7">
        <f t="shared" ca="1" si="2079"/>
        <v>24</v>
      </c>
      <c r="K9523" s="7">
        <f t="shared" ca="1" si="2080"/>
        <v>11</v>
      </c>
      <c r="L9523" s="7" t="str">
        <f t="shared" ca="1" si="2081"/>
        <v>Net Banking</v>
      </c>
      <c r="M9523" s="7" t="str">
        <f t="shared" ca="1" si="2082"/>
        <v>Canada</v>
      </c>
      <c r="N9523" s="8" t="str">
        <f t="shared" ca="1" si="2083"/>
        <v>Delivered</v>
      </c>
    </row>
    <row r="9524" spans="1:14" x14ac:dyDescent="0.35">
      <c r="A9524" s="5" t="str">
        <f t="shared" si="2084"/>
        <v>AMZ19524</v>
      </c>
      <c r="B9524" s="6">
        <f t="shared" ca="1" si="2085"/>
        <v>45869</v>
      </c>
      <c r="C9524" s="7" t="str">
        <f t="shared" ca="1" si="2072"/>
        <v>CUS54608</v>
      </c>
      <c r="D9524" s="7" t="str">
        <f t="shared" ca="1" si="2073"/>
        <v>Beauty</v>
      </c>
      <c r="E9524" s="7" t="str">
        <f t="shared" ca="1" si="2074"/>
        <v>Air  Fryer</v>
      </c>
      <c r="F9524" s="7" t="str">
        <f t="shared" ca="1" si="2075"/>
        <v>Amazon Fulfilled</v>
      </c>
      <c r="G9524" s="7" t="str">
        <f t="shared" ca="1" si="2076"/>
        <v>No</v>
      </c>
      <c r="H9524" s="7">
        <f t="shared" ca="1" si="2077"/>
        <v>521</v>
      </c>
      <c r="I9524" s="7">
        <f t="shared" ca="1" si="2078"/>
        <v>2</v>
      </c>
      <c r="J9524" s="7">
        <f t="shared" ca="1" si="2079"/>
        <v>6</v>
      </c>
      <c r="K9524" s="7">
        <f t="shared" ca="1" si="2080"/>
        <v>8</v>
      </c>
      <c r="L9524" s="7" t="str">
        <f t="shared" ca="1" si="2081"/>
        <v>Debit Card</v>
      </c>
      <c r="M9524" s="7" t="str">
        <f t="shared" ca="1" si="2082"/>
        <v>USA</v>
      </c>
      <c r="N9524" s="8" t="str">
        <f t="shared" ca="1" si="2083"/>
        <v>Delivered</v>
      </c>
    </row>
    <row r="9525" spans="1:14" x14ac:dyDescent="0.35">
      <c r="A9525" s="5" t="str">
        <f t="shared" si="2084"/>
        <v>AMZ19525</v>
      </c>
      <c r="B9525" s="6">
        <f t="shared" ca="1" si="2085"/>
        <v>45875</v>
      </c>
      <c r="C9525" s="7" t="str">
        <f t="shared" ca="1" si="2072"/>
        <v>CUS92666</v>
      </c>
      <c r="D9525" s="7" t="str">
        <f t="shared" ca="1" si="2073"/>
        <v>Beauty</v>
      </c>
      <c r="E9525" s="7" t="str">
        <f t="shared" ca="1" si="2074"/>
        <v>Water Bottle</v>
      </c>
      <c r="F9525" s="7" t="str">
        <f t="shared" ca="1" si="2075"/>
        <v>Third-Party Seller</v>
      </c>
      <c r="G9525" s="7" t="str">
        <f t="shared" ca="1" si="2076"/>
        <v>No</v>
      </c>
      <c r="H9525" s="7">
        <f t="shared" ca="1" si="2077"/>
        <v>241</v>
      </c>
      <c r="I9525" s="7">
        <f t="shared" ca="1" si="2078"/>
        <v>1</v>
      </c>
      <c r="J9525" s="7">
        <f t="shared" ca="1" si="2079"/>
        <v>14</v>
      </c>
      <c r="K9525" s="7">
        <f t="shared" ca="1" si="2080"/>
        <v>3</v>
      </c>
      <c r="L9525" s="7" t="str">
        <f t="shared" ca="1" si="2081"/>
        <v>Credit Card</v>
      </c>
      <c r="M9525" s="7" t="str">
        <f t="shared" ca="1" si="2082"/>
        <v>Canada</v>
      </c>
      <c r="N9525" s="8" t="str">
        <f t="shared" ca="1" si="2083"/>
        <v>Returned</v>
      </c>
    </row>
    <row r="9526" spans="1:14" x14ac:dyDescent="0.35">
      <c r="A9526" s="5" t="str">
        <f t="shared" si="2084"/>
        <v>AMZ19526</v>
      </c>
      <c r="B9526" s="6">
        <f t="shared" ca="1" si="2085"/>
        <v>45949</v>
      </c>
      <c r="C9526" s="7" t="str">
        <f t="shared" ca="1" si="2072"/>
        <v>CUS59075</v>
      </c>
      <c r="D9526" s="7" t="str">
        <f t="shared" ca="1" si="2073"/>
        <v>Home &amp; Kitchen</v>
      </c>
      <c r="E9526" s="7" t="str">
        <f t="shared" ca="1" si="2074"/>
        <v>Bluetooth Speaker</v>
      </c>
      <c r="F9526" s="7" t="str">
        <f t="shared" ca="1" si="2075"/>
        <v>Amazon Fulfilled</v>
      </c>
      <c r="G9526" s="7" t="str">
        <f t="shared" ca="1" si="2076"/>
        <v>No</v>
      </c>
      <c r="H9526" s="7">
        <f t="shared" ca="1" si="2077"/>
        <v>303</v>
      </c>
      <c r="I9526" s="7">
        <f t="shared" ca="1" si="2078"/>
        <v>1</v>
      </c>
      <c r="J9526" s="7">
        <f t="shared" ca="1" si="2079"/>
        <v>38</v>
      </c>
      <c r="K9526" s="7">
        <f t="shared" ca="1" si="2080"/>
        <v>5</v>
      </c>
      <c r="L9526" s="7" t="str">
        <f t="shared" ca="1" si="2081"/>
        <v>Net Banking</v>
      </c>
      <c r="M9526" s="7" t="str">
        <f t="shared" ca="1" si="2082"/>
        <v>Canada</v>
      </c>
      <c r="N9526" s="8" t="str">
        <f t="shared" ca="1" si="2083"/>
        <v>Delivered</v>
      </c>
    </row>
    <row r="9527" spans="1:14" x14ac:dyDescent="0.35">
      <c r="A9527" s="5" t="str">
        <f t="shared" si="2084"/>
        <v>AMZ19527</v>
      </c>
      <c r="B9527" s="6">
        <f t="shared" ca="1" si="2085"/>
        <v>46020</v>
      </c>
      <c r="C9527" s="7" t="str">
        <f t="shared" ca="1" si="2072"/>
        <v>CUS96868</v>
      </c>
      <c r="D9527" s="7" t="str">
        <f t="shared" ca="1" si="2073"/>
        <v>Home &amp; Kitchen</v>
      </c>
      <c r="E9527" s="7" t="str">
        <f t="shared" ca="1" si="2074"/>
        <v>Running Shoes</v>
      </c>
      <c r="F9527" s="7" t="str">
        <f t="shared" ca="1" si="2075"/>
        <v>Third-Party Seller</v>
      </c>
      <c r="G9527" s="7" t="str">
        <f t="shared" ca="1" si="2076"/>
        <v>No</v>
      </c>
      <c r="H9527" s="7">
        <f t="shared" ca="1" si="2077"/>
        <v>551</v>
      </c>
      <c r="I9527" s="7">
        <f t="shared" ca="1" si="2078"/>
        <v>2</v>
      </c>
      <c r="J9527" s="7">
        <f t="shared" ca="1" si="2079"/>
        <v>13</v>
      </c>
      <c r="K9527" s="7">
        <f t="shared" ca="1" si="2080"/>
        <v>15</v>
      </c>
      <c r="L9527" s="7" t="str">
        <f t="shared" ca="1" si="2081"/>
        <v>UPI</v>
      </c>
      <c r="M9527" s="7" t="str">
        <f t="shared" ca="1" si="2082"/>
        <v>UK</v>
      </c>
      <c r="N9527" s="8" t="str">
        <f t="shared" ca="1" si="2083"/>
        <v>Cancelled</v>
      </c>
    </row>
    <row r="9528" spans="1:14" x14ac:dyDescent="0.35">
      <c r="A9528" s="5" t="str">
        <f t="shared" si="2084"/>
        <v>AMZ19528</v>
      </c>
      <c r="B9528" s="6">
        <f t="shared" ca="1" si="2085"/>
        <v>45839</v>
      </c>
      <c r="C9528" s="7" t="str">
        <f t="shared" ca="1" si="2072"/>
        <v>CUS55580</v>
      </c>
      <c r="D9528" s="7" t="str">
        <f t="shared" ca="1" si="2073"/>
        <v>Home &amp; Kitchen</v>
      </c>
      <c r="E9528" s="7" t="str">
        <f t="shared" ca="1" si="2074"/>
        <v>Running Shoes</v>
      </c>
      <c r="F9528" s="7" t="str">
        <f t="shared" ca="1" si="2075"/>
        <v>Amazon Fulfilled</v>
      </c>
      <c r="G9528" s="7" t="str">
        <f t="shared" ca="1" si="2076"/>
        <v>Yes</v>
      </c>
      <c r="H9528" s="7">
        <f t="shared" ca="1" si="2077"/>
        <v>416</v>
      </c>
      <c r="I9528" s="7">
        <f t="shared" ca="1" si="2078"/>
        <v>3</v>
      </c>
      <c r="J9528" s="7">
        <f t="shared" ca="1" si="2079"/>
        <v>40</v>
      </c>
      <c r="K9528" s="7">
        <f t="shared" ca="1" si="2080"/>
        <v>3</v>
      </c>
      <c r="L9528" s="7" t="str">
        <f t="shared" ca="1" si="2081"/>
        <v>Net Banking</v>
      </c>
      <c r="M9528" s="7" t="str">
        <f t="shared" ca="1" si="2082"/>
        <v>India</v>
      </c>
      <c r="N9528" s="8" t="str">
        <f t="shared" ca="1" si="2083"/>
        <v>Delivered</v>
      </c>
    </row>
    <row r="9529" spans="1:14" x14ac:dyDescent="0.35">
      <c r="A9529" s="5" t="str">
        <f t="shared" si="2084"/>
        <v>AMZ19529</v>
      </c>
      <c r="B9529" s="6">
        <f t="shared" ca="1" si="2085"/>
        <v>45893</v>
      </c>
      <c r="C9529" s="7" t="str">
        <f t="shared" ca="1" si="2072"/>
        <v>CUS86009</v>
      </c>
      <c r="D9529" s="7" t="str">
        <f t="shared" ca="1" si="2073"/>
        <v>Fashion</v>
      </c>
      <c r="E9529" s="7" t="str">
        <f t="shared" ca="1" si="2074"/>
        <v>Running Shoes</v>
      </c>
      <c r="F9529" s="7" t="str">
        <f t="shared" ca="1" si="2075"/>
        <v>Amazon Fulfilled</v>
      </c>
      <c r="G9529" s="7" t="str">
        <f t="shared" ca="1" si="2076"/>
        <v>Yes</v>
      </c>
      <c r="H9529" s="7">
        <f t="shared" ca="1" si="2077"/>
        <v>678</v>
      </c>
      <c r="I9529" s="7">
        <f t="shared" ca="1" si="2078"/>
        <v>1</v>
      </c>
      <c r="J9529" s="7">
        <f t="shared" ca="1" si="2079"/>
        <v>31</v>
      </c>
      <c r="K9529" s="7">
        <f t="shared" ca="1" si="2080"/>
        <v>14</v>
      </c>
      <c r="L9529" s="7" t="str">
        <f t="shared" ca="1" si="2081"/>
        <v>UPI</v>
      </c>
      <c r="M9529" s="7" t="str">
        <f t="shared" ca="1" si="2082"/>
        <v>Canada</v>
      </c>
      <c r="N9529" s="8" t="str">
        <f t="shared" ca="1" si="2083"/>
        <v>Delivered</v>
      </c>
    </row>
    <row r="9530" spans="1:14" x14ac:dyDescent="0.35">
      <c r="A9530" s="5" t="str">
        <f t="shared" si="2084"/>
        <v>AMZ19530</v>
      </c>
      <c r="B9530" s="6">
        <f t="shared" ca="1" si="2085"/>
        <v>45932</v>
      </c>
      <c r="C9530" s="7" t="str">
        <f t="shared" ca="1" si="2072"/>
        <v>CUS22772</v>
      </c>
      <c r="D9530" s="7" t="str">
        <f t="shared" ca="1" si="2073"/>
        <v>Fashion</v>
      </c>
      <c r="E9530" s="7" t="str">
        <f t="shared" ca="1" si="2074"/>
        <v>Bluetooth Speaker</v>
      </c>
      <c r="F9530" s="7" t="str">
        <f t="shared" ca="1" si="2075"/>
        <v>Third-Party Seller</v>
      </c>
      <c r="G9530" s="7" t="str">
        <f t="shared" ca="1" si="2076"/>
        <v>Yes</v>
      </c>
      <c r="H9530" s="7">
        <f t="shared" ca="1" si="2077"/>
        <v>143</v>
      </c>
      <c r="I9530" s="7">
        <f t="shared" ca="1" si="2078"/>
        <v>2</v>
      </c>
      <c r="J9530" s="7">
        <f t="shared" ca="1" si="2079"/>
        <v>28</v>
      </c>
      <c r="K9530" s="7">
        <f t="shared" ca="1" si="2080"/>
        <v>9</v>
      </c>
      <c r="L9530" s="7" t="str">
        <f t="shared" ca="1" si="2081"/>
        <v>Credit Card</v>
      </c>
      <c r="M9530" s="7" t="str">
        <f t="shared" ca="1" si="2082"/>
        <v>India</v>
      </c>
      <c r="N9530" s="8" t="str">
        <f t="shared" ca="1" si="2083"/>
        <v>Delivered</v>
      </c>
    </row>
    <row r="9531" spans="1:14" x14ac:dyDescent="0.35">
      <c r="A9531" s="5" t="str">
        <f t="shared" si="2084"/>
        <v>AMZ19531</v>
      </c>
      <c r="B9531" s="6">
        <f t="shared" ca="1" si="2085"/>
        <v>45904</v>
      </c>
      <c r="C9531" s="7" t="str">
        <f t="shared" ca="1" si="2072"/>
        <v>CUS58111</v>
      </c>
      <c r="D9531" s="7" t="str">
        <f t="shared" ca="1" si="2073"/>
        <v>Books</v>
      </c>
      <c r="E9531" s="7" t="str">
        <f t="shared" ca="1" si="2074"/>
        <v>Smart Watch</v>
      </c>
      <c r="F9531" s="7" t="str">
        <f t="shared" ca="1" si="2075"/>
        <v>Amazon Fulfilled</v>
      </c>
      <c r="G9531" s="7" t="str">
        <f t="shared" ca="1" si="2076"/>
        <v>Yes</v>
      </c>
      <c r="H9531" s="7">
        <f t="shared" ca="1" si="2077"/>
        <v>538</v>
      </c>
      <c r="I9531" s="7">
        <f t="shared" ca="1" si="2078"/>
        <v>3</v>
      </c>
      <c r="J9531" s="7">
        <f t="shared" ca="1" si="2079"/>
        <v>8</v>
      </c>
      <c r="K9531" s="7">
        <f t="shared" ca="1" si="2080"/>
        <v>13</v>
      </c>
      <c r="L9531" s="7" t="str">
        <f t="shared" ca="1" si="2081"/>
        <v>Debit Card</v>
      </c>
      <c r="M9531" s="7" t="str">
        <f t="shared" ca="1" si="2082"/>
        <v>Canada</v>
      </c>
      <c r="N9531" s="8" t="str">
        <f t="shared" ca="1" si="2083"/>
        <v>Cancelled</v>
      </c>
    </row>
    <row r="9532" spans="1:14" x14ac:dyDescent="0.35">
      <c r="A9532" s="5" t="str">
        <f t="shared" si="2084"/>
        <v>AMZ19532</v>
      </c>
      <c r="B9532" s="6">
        <f t="shared" ca="1" si="2085"/>
        <v>45933</v>
      </c>
      <c r="C9532" s="7" t="str">
        <f t="shared" ca="1" si="2072"/>
        <v>CUS25821</v>
      </c>
      <c r="D9532" s="7" t="str">
        <f t="shared" ca="1" si="2073"/>
        <v>Home &amp; Kitchen</v>
      </c>
      <c r="E9532" s="7" t="str">
        <f t="shared" ca="1" si="2074"/>
        <v>Water Bottle</v>
      </c>
      <c r="F9532" s="7" t="str">
        <f t="shared" ca="1" si="2075"/>
        <v>Third-Party Seller</v>
      </c>
      <c r="G9532" s="7" t="str">
        <f t="shared" ca="1" si="2076"/>
        <v>No</v>
      </c>
      <c r="H9532" s="7">
        <f t="shared" ca="1" si="2077"/>
        <v>481</v>
      </c>
      <c r="I9532" s="7">
        <f t="shared" ca="1" si="2078"/>
        <v>3</v>
      </c>
      <c r="J9532" s="7">
        <f t="shared" ca="1" si="2079"/>
        <v>39</v>
      </c>
      <c r="K9532" s="7">
        <f t="shared" ca="1" si="2080"/>
        <v>12</v>
      </c>
      <c r="L9532" s="7" t="str">
        <f t="shared" ca="1" si="2081"/>
        <v>Net Banking</v>
      </c>
      <c r="M9532" s="7" t="str">
        <f t="shared" ca="1" si="2082"/>
        <v>USA</v>
      </c>
      <c r="N9532" s="8" t="str">
        <f t="shared" ca="1" si="2083"/>
        <v>Cancelled</v>
      </c>
    </row>
    <row r="9533" spans="1:14" x14ac:dyDescent="0.35">
      <c r="A9533" s="5" t="str">
        <f t="shared" si="2084"/>
        <v>AMZ19533</v>
      </c>
      <c r="B9533" s="6">
        <f t="shared" ca="1" si="2085"/>
        <v>45850</v>
      </c>
      <c r="C9533" s="7" t="str">
        <f t="shared" ca="1" si="2072"/>
        <v>CUS62178</v>
      </c>
      <c r="D9533" s="7" t="str">
        <f t="shared" ca="1" si="2073"/>
        <v>Books</v>
      </c>
      <c r="E9533" s="7" t="str">
        <f t="shared" ca="1" si="2074"/>
        <v>Water Bottle</v>
      </c>
      <c r="F9533" s="7" t="str">
        <f t="shared" ca="1" si="2075"/>
        <v>Third-Party Seller</v>
      </c>
      <c r="G9533" s="7" t="str">
        <f t="shared" ca="1" si="2076"/>
        <v>Yes</v>
      </c>
      <c r="H9533" s="7">
        <f t="shared" ca="1" si="2077"/>
        <v>377</v>
      </c>
      <c r="I9533" s="7">
        <f t="shared" ca="1" si="2078"/>
        <v>3</v>
      </c>
      <c r="J9533" s="7">
        <f t="shared" ca="1" si="2079"/>
        <v>0</v>
      </c>
      <c r="K9533" s="7">
        <f t="shared" ca="1" si="2080"/>
        <v>12</v>
      </c>
      <c r="L9533" s="7" t="str">
        <f t="shared" ca="1" si="2081"/>
        <v>Net Banking</v>
      </c>
      <c r="M9533" s="7" t="str">
        <f t="shared" ca="1" si="2082"/>
        <v>Canada</v>
      </c>
      <c r="N9533" s="8" t="str">
        <f t="shared" ca="1" si="2083"/>
        <v>Returned</v>
      </c>
    </row>
    <row r="9534" spans="1:14" x14ac:dyDescent="0.35">
      <c r="A9534" s="5" t="str">
        <f t="shared" si="2084"/>
        <v>AMZ19534</v>
      </c>
      <c r="B9534" s="6">
        <f t="shared" ca="1" si="2085"/>
        <v>45884</v>
      </c>
      <c r="C9534" s="7" t="str">
        <f t="shared" ca="1" si="2072"/>
        <v>CUS16485</v>
      </c>
      <c r="D9534" s="7" t="str">
        <f t="shared" ca="1" si="2073"/>
        <v>Electronics</v>
      </c>
      <c r="E9534" s="7" t="str">
        <f t="shared" ca="1" si="2074"/>
        <v>Bluetooth Speaker</v>
      </c>
      <c r="F9534" s="7" t="str">
        <f t="shared" ca="1" si="2075"/>
        <v>Third-Party Seller</v>
      </c>
      <c r="G9534" s="7" t="str">
        <f t="shared" ca="1" si="2076"/>
        <v>No</v>
      </c>
      <c r="H9534" s="7">
        <f t="shared" ca="1" si="2077"/>
        <v>28</v>
      </c>
      <c r="I9534" s="7">
        <f t="shared" ca="1" si="2078"/>
        <v>3</v>
      </c>
      <c r="J9534" s="7">
        <f t="shared" ca="1" si="2079"/>
        <v>5</v>
      </c>
      <c r="K9534" s="7">
        <f t="shared" ca="1" si="2080"/>
        <v>8</v>
      </c>
      <c r="L9534" s="7" t="str">
        <f t="shared" ca="1" si="2081"/>
        <v>Net Banking</v>
      </c>
      <c r="M9534" s="7" t="str">
        <f t="shared" ca="1" si="2082"/>
        <v>USA</v>
      </c>
      <c r="N9534" s="8" t="str">
        <f t="shared" ca="1" si="2083"/>
        <v>Delivered</v>
      </c>
    </row>
    <row r="9535" spans="1:14" x14ac:dyDescent="0.35">
      <c r="A9535" s="5" t="str">
        <f t="shared" si="2084"/>
        <v>AMZ19535</v>
      </c>
      <c r="B9535" s="6">
        <f t="shared" ca="1" si="2085"/>
        <v>45928</v>
      </c>
      <c r="C9535" s="7" t="str">
        <f t="shared" ca="1" si="2072"/>
        <v>CUS99015</v>
      </c>
      <c r="D9535" s="7" t="str">
        <f t="shared" ca="1" si="2073"/>
        <v>Beauty</v>
      </c>
      <c r="E9535" s="7" t="str">
        <f t="shared" ca="1" si="2074"/>
        <v>Bluetooth Speaker</v>
      </c>
      <c r="F9535" s="7" t="str">
        <f t="shared" ca="1" si="2075"/>
        <v>Amazon Fulfilled</v>
      </c>
      <c r="G9535" s="7" t="str">
        <f t="shared" ca="1" si="2076"/>
        <v>Yes</v>
      </c>
      <c r="H9535" s="7">
        <f t="shared" ca="1" si="2077"/>
        <v>694</v>
      </c>
      <c r="I9535" s="7">
        <f t="shared" ca="1" si="2078"/>
        <v>1</v>
      </c>
      <c r="J9535" s="7">
        <f t="shared" ca="1" si="2079"/>
        <v>11</v>
      </c>
      <c r="K9535" s="7">
        <f t="shared" ca="1" si="2080"/>
        <v>7</v>
      </c>
      <c r="L9535" s="7" t="str">
        <f t="shared" ca="1" si="2081"/>
        <v>UPI</v>
      </c>
      <c r="M9535" s="7" t="str">
        <f t="shared" ca="1" si="2082"/>
        <v>Canada</v>
      </c>
      <c r="N9535" s="8" t="str">
        <f t="shared" ca="1" si="2083"/>
        <v>Cancelled</v>
      </c>
    </row>
    <row r="9536" spans="1:14" x14ac:dyDescent="0.35">
      <c r="A9536" s="5" t="str">
        <f t="shared" si="2084"/>
        <v>AMZ19536</v>
      </c>
      <c r="B9536" s="6">
        <f t="shared" ca="1" si="2085"/>
        <v>45889</v>
      </c>
      <c r="C9536" s="7" t="str">
        <f t="shared" ca="1" si="2072"/>
        <v>CUS11407</v>
      </c>
      <c r="D9536" s="7" t="str">
        <f t="shared" ca="1" si="2073"/>
        <v>Sports</v>
      </c>
      <c r="E9536" s="7" t="str">
        <f t="shared" ca="1" si="2074"/>
        <v>Noise Cancelling Headphones</v>
      </c>
      <c r="F9536" s="7" t="str">
        <f t="shared" ca="1" si="2075"/>
        <v>Third-Party Seller</v>
      </c>
      <c r="G9536" s="7" t="str">
        <f t="shared" ca="1" si="2076"/>
        <v>No</v>
      </c>
      <c r="H9536" s="7">
        <f t="shared" ca="1" si="2077"/>
        <v>226</v>
      </c>
      <c r="I9536" s="7">
        <f t="shared" ca="1" si="2078"/>
        <v>3</v>
      </c>
      <c r="J9536" s="7">
        <f t="shared" ca="1" si="2079"/>
        <v>14</v>
      </c>
      <c r="K9536" s="7">
        <f t="shared" ca="1" si="2080"/>
        <v>11</v>
      </c>
      <c r="L9536" s="7" t="str">
        <f t="shared" ca="1" si="2081"/>
        <v>Amazon Pay</v>
      </c>
      <c r="M9536" s="7" t="str">
        <f t="shared" ca="1" si="2082"/>
        <v>Canada</v>
      </c>
      <c r="N9536" s="8" t="str">
        <f t="shared" ca="1" si="2083"/>
        <v>Delivered</v>
      </c>
    </row>
    <row r="9537" spans="1:14" x14ac:dyDescent="0.35">
      <c r="A9537" s="5" t="str">
        <f t="shared" si="2084"/>
        <v>AMZ19537</v>
      </c>
      <c r="B9537" s="6">
        <f t="shared" ca="1" si="2085"/>
        <v>45978</v>
      </c>
      <c r="C9537" s="7" t="str">
        <f t="shared" ca="1" si="2072"/>
        <v>CUS48594</v>
      </c>
      <c r="D9537" s="7" t="str">
        <f t="shared" ca="1" si="2073"/>
        <v>Home &amp; Kitchen</v>
      </c>
      <c r="E9537" s="7" t="str">
        <f t="shared" ca="1" si="2074"/>
        <v>Noise Cancelling Headphones</v>
      </c>
      <c r="F9537" s="7" t="str">
        <f t="shared" ca="1" si="2075"/>
        <v>Amazon Fulfilled</v>
      </c>
      <c r="G9537" s="7" t="str">
        <f t="shared" ca="1" si="2076"/>
        <v>No</v>
      </c>
      <c r="H9537" s="7">
        <f t="shared" ca="1" si="2077"/>
        <v>500</v>
      </c>
      <c r="I9537" s="7">
        <f t="shared" ca="1" si="2078"/>
        <v>3</v>
      </c>
      <c r="J9537" s="7">
        <f t="shared" ca="1" si="2079"/>
        <v>21</v>
      </c>
      <c r="K9537" s="7">
        <f t="shared" ca="1" si="2080"/>
        <v>10</v>
      </c>
      <c r="L9537" s="7" t="str">
        <f t="shared" ca="1" si="2081"/>
        <v>Credit Card</v>
      </c>
      <c r="M9537" s="7" t="str">
        <f t="shared" ca="1" si="2082"/>
        <v>USA</v>
      </c>
      <c r="N9537" s="8" t="str">
        <f t="shared" ca="1" si="2083"/>
        <v>Delivered</v>
      </c>
    </row>
    <row r="9538" spans="1:14" x14ac:dyDescent="0.35">
      <c r="A9538" s="5" t="str">
        <f t="shared" si="2084"/>
        <v>AMZ19538</v>
      </c>
      <c r="B9538" s="6">
        <f t="shared" ca="1" si="2085"/>
        <v>45840</v>
      </c>
      <c r="C9538" s="7" t="str">
        <f t="shared" ref="C9538:C9601" ca="1" si="2086">"CUS"&amp;RANDBETWEEN(10000,99999)</f>
        <v>CUS59477</v>
      </c>
      <c r="D9538" s="7" t="str">
        <f t="shared" ref="D9538:D9601" ca="1" si="2087">CHOOSE(RANDBETWEEN(1,6),"Electronics","Fashion","Home &amp; Kitchen","Beauty","Books","Sports")</f>
        <v>Sports</v>
      </c>
      <c r="E9538" s="7" t="str">
        <f t="shared" ref="E9538:E9601" ca="1" si="2088">CHOOSE(RANDBETWEEN(1,10),"Iphone Charger","Bluetooth Speaker","Running Shoes","Cotton T-Shirt","Air  Fryer","Face Cream","Yoga Mat","Smart Watch","Noise Cancelling Headphones","Water Bottle")</f>
        <v>Iphone Charger</v>
      </c>
      <c r="F9538" s="7" t="str">
        <f t="shared" ref="F9538:F9601" ca="1" si="2089">CHOOSE(RANDBETWEEN(1,2),"Amazon Fulfilled","Third-Party Seller")</f>
        <v>Amazon Fulfilled</v>
      </c>
      <c r="G9538" s="7" t="str">
        <f t="shared" ref="G9538:G9601" ca="1" si="2090">CHOOSE(RANDBETWEEN(1,2),"Yes","No")</f>
        <v>Yes</v>
      </c>
      <c r="H9538" s="7">
        <f t="shared" ref="H9538:H9601" ca="1" si="2091">RANDBETWEEN(8,800)</f>
        <v>232</v>
      </c>
      <c r="I9538" s="7">
        <f t="shared" ref="I9538:I9601" ca="1" si="2092">RANDBETWEEN(1,4)</f>
        <v>4</v>
      </c>
      <c r="J9538" s="7">
        <f t="shared" ref="J9538:J9601" ca="1" si="2093">RANDBETWEEN(0,40)</f>
        <v>15</v>
      </c>
      <c r="K9538" s="7">
        <f t="shared" ref="K9538:K9601" ca="1" si="2094">IF(J9538="Yes",0,RANDBETWEEN(3,15))</f>
        <v>13</v>
      </c>
      <c r="L9538" s="7" t="str">
        <f t="shared" ref="L9538:L9601" ca="1" si="2095">CHOOSE(RANDBETWEEN(1,5),"Credit Card","Debit Card","UPI","Net Banking","Amazon Pay")</f>
        <v>Amazon Pay</v>
      </c>
      <c r="M9538" s="7" t="str">
        <f t="shared" ref="M9538:M9601" ca="1" si="2096">CHOOSE(RANDBETWEEN(1,4),"USA","India","UK","Canada")</f>
        <v>Canada</v>
      </c>
      <c r="N9538" s="8" t="str">
        <f t="shared" ref="N9538:N9601" ca="1" si="2097">CHOOSE(RANDBETWEEN(1,5),"Delivered","Delivered","Delivered","Returned","Cancelled")</f>
        <v>Delivered</v>
      </c>
    </row>
    <row r="9539" spans="1:14" x14ac:dyDescent="0.35">
      <c r="A9539" s="5" t="str">
        <f t="shared" ref="A9539:A9602" si="2098">"AMZ"&amp;10000+ROW()</f>
        <v>AMZ19539</v>
      </c>
      <c r="B9539" s="6">
        <f t="shared" ref="B9539:B9602" ca="1" si="2099">RANDBETWEEN(DATE(2025,7,1), DATE(2025,12,31))</f>
        <v>45911</v>
      </c>
      <c r="C9539" s="7" t="str">
        <f t="shared" ca="1" si="2086"/>
        <v>CUS46814</v>
      </c>
      <c r="D9539" s="7" t="str">
        <f t="shared" ca="1" si="2087"/>
        <v>Books</v>
      </c>
      <c r="E9539" s="7" t="str">
        <f t="shared" ca="1" si="2088"/>
        <v>Yoga Mat</v>
      </c>
      <c r="F9539" s="7" t="str">
        <f t="shared" ca="1" si="2089"/>
        <v>Third-Party Seller</v>
      </c>
      <c r="G9539" s="7" t="str">
        <f t="shared" ca="1" si="2090"/>
        <v>Yes</v>
      </c>
      <c r="H9539" s="7">
        <f t="shared" ca="1" si="2091"/>
        <v>106</v>
      </c>
      <c r="I9539" s="7">
        <f t="shared" ca="1" si="2092"/>
        <v>4</v>
      </c>
      <c r="J9539" s="7">
        <f t="shared" ca="1" si="2093"/>
        <v>3</v>
      </c>
      <c r="K9539" s="7">
        <f t="shared" ca="1" si="2094"/>
        <v>6</v>
      </c>
      <c r="L9539" s="7" t="str">
        <f t="shared" ca="1" si="2095"/>
        <v>Amazon Pay</v>
      </c>
      <c r="M9539" s="7" t="str">
        <f t="shared" ca="1" si="2096"/>
        <v>Canada</v>
      </c>
      <c r="N9539" s="8" t="str">
        <f t="shared" ca="1" si="2097"/>
        <v>Delivered</v>
      </c>
    </row>
    <row r="9540" spans="1:14" x14ac:dyDescent="0.35">
      <c r="A9540" s="5" t="str">
        <f t="shared" si="2098"/>
        <v>AMZ19540</v>
      </c>
      <c r="B9540" s="6">
        <f t="shared" ca="1" si="2099"/>
        <v>45842</v>
      </c>
      <c r="C9540" s="7" t="str">
        <f t="shared" ca="1" si="2086"/>
        <v>CUS38193</v>
      </c>
      <c r="D9540" s="7" t="str">
        <f t="shared" ca="1" si="2087"/>
        <v>Sports</v>
      </c>
      <c r="E9540" s="7" t="str">
        <f t="shared" ca="1" si="2088"/>
        <v>Cotton T-Shirt</v>
      </c>
      <c r="F9540" s="7" t="str">
        <f t="shared" ca="1" si="2089"/>
        <v>Third-Party Seller</v>
      </c>
      <c r="G9540" s="7" t="str">
        <f t="shared" ca="1" si="2090"/>
        <v>No</v>
      </c>
      <c r="H9540" s="7">
        <f t="shared" ca="1" si="2091"/>
        <v>722</v>
      </c>
      <c r="I9540" s="7">
        <f t="shared" ca="1" si="2092"/>
        <v>4</v>
      </c>
      <c r="J9540" s="7">
        <f t="shared" ca="1" si="2093"/>
        <v>31</v>
      </c>
      <c r="K9540" s="7">
        <f t="shared" ca="1" si="2094"/>
        <v>5</v>
      </c>
      <c r="L9540" s="7" t="str">
        <f t="shared" ca="1" si="2095"/>
        <v>Amazon Pay</v>
      </c>
      <c r="M9540" s="7" t="str">
        <f t="shared" ca="1" si="2096"/>
        <v>Canada</v>
      </c>
      <c r="N9540" s="8" t="str">
        <f t="shared" ca="1" si="2097"/>
        <v>Returned</v>
      </c>
    </row>
    <row r="9541" spans="1:14" x14ac:dyDescent="0.35">
      <c r="A9541" s="5" t="str">
        <f t="shared" si="2098"/>
        <v>AMZ19541</v>
      </c>
      <c r="B9541" s="6">
        <f t="shared" ca="1" si="2099"/>
        <v>46010</v>
      </c>
      <c r="C9541" s="7" t="str">
        <f t="shared" ca="1" si="2086"/>
        <v>CUS42333</v>
      </c>
      <c r="D9541" s="7" t="str">
        <f t="shared" ca="1" si="2087"/>
        <v>Sports</v>
      </c>
      <c r="E9541" s="7" t="str">
        <f t="shared" ca="1" si="2088"/>
        <v>Smart Watch</v>
      </c>
      <c r="F9541" s="7" t="str">
        <f t="shared" ca="1" si="2089"/>
        <v>Third-Party Seller</v>
      </c>
      <c r="G9541" s="7" t="str">
        <f t="shared" ca="1" si="2090"/>
        <v>No</v>
      </c>
      <c r="H9541" s="7">
        <f t="shared" ca="1" si="2091"/>
        <v>13</v>
      </c>
      <c r="I9541" s="7">
        <f t="shared" ca="1" si="2092"/>
        <v>2</v>
      </c>
      <c r="J9541" s="7">
        <f t="shared" ca="1" si="2093"/>
        <v>16</v>
      </c>
      <c r="K9541" s="7">
        <f t="shared" ca="1" si="2094"/>
        <v>3</v>
      </c>
      <c r="L9541" s="7" t="str">
        <f t="shared" ca="1" si="2095"/>
        <v>Debit Card</v>
      </c>
      <c r="M9541" s="7" t="str">
        <f t="shared" ca="1" si="2096"/>
        <v>Canada</v>
      </c>
      <c r="N9541" s="8" t="str">
        <f t="shared" ca="1" si="2097"/>
        <v>Delivered</v>
      </c>
    </row>
    <row r="9542" spans="1:14" x14ac:dyDescent="0.35">
      <c r="A9542" s="5" t="str">
        <f t="shared" si="2098"/>
        <v>AMZ19542</v>
      </c>
      <c r="B9542" s="6">
        <f t="shared" ca="1" si="2099"/>
        <v>45851</v>
      </c>
      <c r="C9542" s="7" t="str">
        <f t="shared" ca="1" si="2086"/>
        <v>CUS72874</v>
      </c>
      <c r="D9542" s="7" t="str">
        <f t="shared" ca="1" si="2087"/>
        <v>Beauty</v>
      </c>
      <c r="E9542" s="7" t="str">
        <f t="shared" ca="1" si="2088"/>
        <v>Iphone Charger</v>
      </c>
      <c r="F9542" s="7" t="str">
        <f t="shared" ca="1" si="2089"/>
        <v>Amazon Fulfilled</v>
      </c>
      <c r="G9542" s="7" t="str">
        <f t="shared" ca="1" si="2090"/>
        <v>Yes</v>
      </c>
      <c r="H9542" s="7">
        <f t="shared" ca="1" si="2091"/>
        <v>763</v>
      </c>
      <c r="I9542" s="7">
        <f t="shared" ca="1" si="2092"/>
        <v>3</v>
      </c>
      <c r="J9542" s="7">
        <f t="shared" ca="1" si="2093"/>
        <v>29</v>
      </c>
      <c r="K9542" s="7">
        <f t="shared" ca="1" si="2094"/>
        <v>15</v>
      </c>
      <c r="L9542" s="7" t="str">
        <f t="shared" ca="1" si="2095"/>
        <v>Net Banking</v>
      </c>
      <c r="M9542" s="7" t="str">
        <f t="shared" ca="1" si="2096"/>
        <v>India</v>
      </c>
      <c r="N9542" s="8" t="str">
        <f t="shared" ca="1" si="2097"/>
        <v>Delivered</v>
      </c>
    </row>
    <row r="9543" spans="1:14" x14ac:dyDescent="0.35">
      <c r="A9543" s="5" t="str">
        <f t="shared" si="2098"/>
        <v>AMZ19543</v>
      </c>
      <c r="B9543" s="6">
        <f t="shared" ca="1" si="2099"/>
        <v>45990</v>
      </c>
      <c r="C9543" s="7" t="str">
        <f t="shared" ca="1" si="2086"/>
        <v>CUS72805</v>
      </c>
      <c r="D9543" s="7" t="str">
        <f t="shared" ca="1" si="2087"/>
        <v>Books</v>
      </c>
      <c r="E9543" s="7" t="str">
        <f t="shared" ca="1" si="2088"/>
        <v>Air  Fryer</v>
      </c>
      <c r="F9543" s="7" t="str">
        <f t="shared" ca="1" si="2089"/>
        <v>Third-Party Seller</v>
      </c>
      <c r="G9543" s="7" t="str">
        <f t="shared" ca="1" si="2090"/>
        <v>Yes</v>
      </c>
      <c r="H9543" s="7">
        <f t="shared" ca="1" si="2091"/>
        <v>157</v>
      </c>
      <c r="I9543" s="7">
        <f t="shared" ca="1" si="2092"/>
        <v>3</v>
      </c>
      <c r="J9543" s="7">
        <f t="shared" ca="1" si="2093"/>
        <v>32</v>
      </c>
      <c r="K9543" s="7">
        <f t="shared" ca="1" si="2094"/>
        <v>11</v>
      </c>
      <c r="L9543" s="7" t="str">
        <f t="shared" ca="1" si="2095"/>
        <v>UPI</v>
      </c>
      <c r="M9543" s="7" t="str">
        <f t="shared" ca="1" si="2096"/>
        <v>UK</v>
      </c>
      <c r="N9543" s="8" t="str">
        <f t="shared" ca="1" si="2097"/>
        <v>Delivered</v>
      </c>
    </row>
    <row r="9544" spans="1:14" x14ac:dyDescent="0.35">
      <c r="A9544" s="5" t="str">
        <f t="shared" si="2098"/>
        <v>AMZ19544</v>
      </c>
      <c r="B9544" s="6">
        <f t="shared" ca="1" si="2099"/>
        <v>46021</v>
      </c>
      <c r="C9544" s="7" t="str">
        <f t="shared" ca="1" si="2086"/>
        <v>CUS72504</v>
      </c>
      <c r="D9544" s="7" t="str">
        <f t="shared" ca="1" si="2087"/>
        <v>Fashion</v>
      </c>
      <c r="E9544" s="7" t="str">
        <f t="shared" ca="1" si="2088"/>
        <v>Air  Fryer</v>
      </c>
      <c r="F9544" s="7" t="str">
        <f t="shared" ca="1" si="2089"/>
        <v>Amazon Fulfilled</v>
      </c>
      <c r="G9544" s="7" t="str">
        <f t="shared" ca="1" si="2090"/>
        <v>No</v>
      </c>
      <c r="H9544" s="7">
        <f t="shared" ca="1" si="2091"/>
        <v>53</v>
      </c>
      <c r="I9544" s="7">
        <f t="shared" ca="1" si="2092"/>
        <v>4</v>
      </c>
      <c r="J9544" s="7">
        <f t="shared" ca="1" si="2093"/>
        <v>24</v>
      </c>
      <c r="K9544" s="7">
        <f t="shared" ca="1" si="2094"/>
        <v>7</v>
      </c>
      <c r="L9544" s="7" t="str">
        <f t="shared" ca="1" si="2095"/>
        <v>Net Banking</v>
      </c>
      <c r="M9544" s="7" t="str">
        <f t="shared" ca="1" si="2096"/>
        <v>UK</v>
      </c>
      <c r="N9544" s="8" t="str">
        <f t="shared" ca="1" si="2097"/>
        <v>Delivered</v>
      </c>
    </row>
    <row r="9545" spans="1:14" x14ac:dyDescent="0.35">
      <c r="A9545" s="5" t="str">
        <f t="shared" si="2098"/>
        <v>AMZ19545</v>
      </c>
      <c r="B9545" s="6">
        <f t="shared" ca="1" si="2099"/>
        <v>45962</v>
      </c>
      <c r="C9545" s="7" t="str">
        <f t="shared" ca="1" si="2086"/>
        <v>CUS96799</v>
      </c>
      <c r="D9545" s="7" t="str">
        <f t="shared" ca="1" si="2087"/>
        <v>Books</v>
      </c>
      <c r="E9545" s="7" t="str">
        <f t="shared" ca="1" si="2088"/>
        <v>Water Bottle</v>
      </c>
      <c r="F9545" s="7" t="str">
        <f t="shared" ca="1" si="2089"/>
        <v>Third-Party Seller</v>
      </c>
      <c r="G9545" s="7" t="str">
        <f t="shared" ca="1" si="2090"/>
        <v>No</v>
      </c>
      <c r="H9545" s="7">
        <f t="shared" ca="1" si="2091"/>
        <v>776</v>
      </c>
      <c r="I9545" s="7">
        <f t="shared" ca="1" si="2092"/>
        <v>4</v>
      </c>
      <c r="J9545" s="7">
        <f t="shared" ca="1" si="2093"/>
        <v>27</v>
      </c>
      <c r="K9545" s="7">
        <f t="shared" ca="1" si="2094"/>
        <v>14</v>
      </c>
      <c r="L9545" s="7" t="str">
        <f t="shared" ca="1" si="2095"/>
        <v>Amazon Pay</v>
      </c>
      <c r="M9545" s="7" t="str">
        <f t="shared" ca="1" si="2096"/>
        <v>UK</v>
      </c>
      <c r="N9545" s="8" t="str">
        <f t="shared" ca="1" si="2097"/>
        <v>Returned</v>
      </c>
    </row>
    <row r="9546" spans="1:14" x14ac:dyDescent="0.35">
      <c r="A9546" s="5" t="str">
        <f t="shared" si="2098"/>
        <v>AMZ19546</v>
      </c>
      <c r="B9546" s="6">
        <f t="shared" ca="1" si="2099"/>
        <v>46013</v>
      </c>
      <c r="C9546" s="7" t="str">
        <f t="shared" ca="1" si="2086"/>
        <v>CUS53241</v>
      </c>
      <c r="D9546" s="7" t="str">
        <f t="shared" ca="1" si="2087"/>
        <v>Electronics</v>
      </c>
      <c r="E9546" s="7" t="str">
        <f t="shared" ca="1" si="2088"/>
        <v>Yoga Mat</v>
      </c>
      <c r="F9546" s="7" t="str">
        <f t="shared" ca="1" si="2089"/>
        <v>Amazon Fulfilled</v>
      </c>
      <c r="G9546" s="7" t="str">
        <f t="shared" ca="1" si="2090"/>
        <v>No</v>
      </c>
      <c r="H9546" s="7">
        <f t="shared" ca="1" si="2091"/>
        <v>358</v>
      </c>
      <c r="I9546" s="7">
        <f t="shared" ca="1" si="2092"/>
        <v>1</v>
      </c>
      <c r="J9546" s="7">
        <f t="shared" ca="1" si="2093"/>
        <v>31</v>
      </c>
      <c r="K9546" s="7">
        <f t="shared" ca="1" si="2094"/>
        <v>11</v>
      </c>
      <c r="L9546" s="7" t="str">
        <f t="shared" ca="1" si="2095"/>
        <v>Net Banking</v>
      </c>
      <c r="M9546" s="7" t="str">
        <f t="shared" ca="1" si="2096"/>
        <v>India</v>
      </c>
      <c r="N9546" s="8" t="str">
        <f t="shared" ca="1" si="2097"/>
        <v>Returned</v>
      </c>
    </row>
    <row r="9547" spans="1:14" x14ac:dyDescent="0.35">
      <c r="A9547" s="5" t="str">
        <f t="shared" si="2098"/>
        <v>AMZ19547</v>
      </c>
      <c r="B9547" s="6">
        <f t="shared" ca="1" si="2099"/>
        <v>45985</v>
      </c>
      <c r="C9547" s="7" t="str">
        <f t="shared" ca="1" si="2086"/>
        <v>CUS14196</v>
      </c>
      <c r="D9547" s="7" t="str">
        <f t="shared" ca="1" si="2087"/>
        <v>Electronics</v>
      </c>
      <c r="E9547" s="7" t="str">
        <f t="shared" ca="1" si="2088"/>
        <v>Yoga Mat</v>
      </c>
      <c r="F9547" s="7" t="str">
        <f t="shared" ca="1" si="2089"/>
        <v>Third-Party Seller</v>
      </c>
      <c r="G9547" s="7" t="str">
        <f t="shared" ca="1" si="2090"/>
        <v>No</v>
      </c>
      <c r="H9547" s="7">
        <f t="shared" ca="1" si="2091"/>
        <v>519</v>
      </c>
      <c r="I9547" s="7">
        <f t="shared" ca="1" si="2092"/>
        <v>2</v>
      </c>
      <c r="J9547" s="7">
        <f t="shared" ca="1" si="2093"/>
        <v>39</v>
      </c>
      <c r="K9547" s="7">
        <f t="shared" ca="1" si="2094"/>
        <v>5</v>
      </c>
      <c r="L9547" s="7" t="str">
        <f t="shared" ca="1" si="2095"/>
        <v>Net Banking</v>
      </c>
      <c r="M9547" s="7" t="str">
        <f t="shared" ca="1" si="2096"/>
        <v>India</v>
      </c>
      <c r="N9547" s="8" t="str">
        <f t="shared" ca="1" si="2097"/>
        <v>Delivered</v>
      </c>
    </row>
    <row r="9548" spans="1:14" x14ac:dyDescent="0.35">
      <c r="A9548" s="5" t="str">
        <f t="shared" si="2098"/>
        <v>AMZ19548</v>
      </c>
      <c r="B9548" s="6">
        <f t="shared" ca="1" si="2099"/>
        <v>45999</v>
      </c>
      <c r="C9548" s="7" t="str">
        <f t="shared" ca="1" si="2086"/>
        <v>CUS20532</v>
      </c>
      <c r="D9548" s="7" t="str">
        <f t="shared" ca="1" si="2087"/>
        <v>Fashion</v>
      </c>
      <c r="E9548" s="7" t="str">
        <f t="shared" ca="1" si="2088"/>
        <v>Yoga Mat</v>
      </c>
      <c r="F9548" s="7" t="str">
        <f t="shared" ca="1" si="2089"/>
        <v>Amazon Fulfilled</v>
      </c>
      <c r="G9548" s="7" t="str">
        <f t="shared" ca="1" si="2090"/>
        <v>Yes</v>
      </c>
      <c r="H9548" s="7">
        <f t="shared" ca="1" si="2091"/>
        <v>138</v>
      </c>
      <c r="I9548" s="7">
        <f t="shared" ca="1" si="2092"/>
        <v>2</v>
      </c>
      <c r="J9548" s="7">
        <f t="shared" ca="1" si="2093"/>
        <v>11</v>
      </c>
      <c r="K9548" s="7">
        <f t="shared" ca="1" si="2094"/>
        <v>6</v>
      </c>
      <c r="L9548" s="7" t="str">
        <f t="shared" ca="1" si="2095"/>
        <v>Net Banking</v>
      </c>
      <c r="M9548" s="7" t="str">
        <f t="shared" ca="1" si="2096"/>
        <v>Canada</v>
      </c>
      <c r="N9548" s="8" t="str">
        <f t="shared" ca="1" si="2097"/>
        <v>Delivered</v>
      </c>
    </row>
    <row r="9549" spans="1:14" x14ac:dyDescent="0.35">
      <c r="A9549" s="5" t="str">
        <f t="shared" si="2098"/>
        <v>AMZ19549</v>
      </c>
      <c r="B9549" s="6">
        <f t="shared" ca="1" si="2099"/>
        <v>45898</v>
      </c>
      <c r="C9549" s="7" t="str">
        <f t="shared" ca="1" si="2086"/>
        <v>CUS15425</v>
      </c>
      <c r="D9549" s="7" t="str">
        <f t="shared" ca="1" si="2087"/>
        <v>Electronics</v>
      </c>
      <c r="E9549" s="7" t="str">
        <f t="shared" ca="1" si="2088"/>
        <v>Air  Fryer</v>
      </c>
      <c r="F9549" s="7" t="str">
        <f t="shared" ca="1" si="2089"/>
        <v>Amazon Fulfilled</v>
      </c>
      <c r="G9549" s="7" t="str">
        <f t="shared" ca="1" si="2090"/>
        <v>No</v>
      </c>
      <c r="H9549" s="7">
        <f t="shared" ca="1" si="2091"/>
        <v>412</v>
      </c>
      <c r="I9549" s="7">
        <f t="shared" ca="1" si="2092"/>
        <v>1</v>
      </c>
      <c r="J9549" s="7">
        <f t="shared" ca="1" si="2093"/>
        <v>24</v>
      </c>
      <c r="K9549" s="7">
        <f t="shared" ca="1" si="2094"/>
        <v>5</v>
      </c>
      <c r="L9549" s="7" t="str">
        <f t="shared" ca="1" si="2095"/>
        <v>Debit Card</v>
      </c>
      <c r="M9549" s="7" t="str">
        <f t="shared" ca="1" si="2096"/>
        <v>India</v>
      </c>
      <c r="N9549" s="8" t="str">
        <f t="shared" ca="1" si="2097"/>
        <v>Delivered</v>
      </c>
    </row>
    <row r="9550" spans="1:14" x14ac:dyDescent="0.35">
      <c r="A9550" s="5" t="str">
        <f t="shared" si="2098"/>
        <v>AMZ19550</v>
      </c>
      <c r="B9550" s="6">
        <f t="shared" ca="1" si="2099"/>
        <v>45899</v>
      </c>
      <c r="C9550" s="7" t="str">
        <f t="shared" ca="1" si="2086"/>
        <v>CUS13281</v>
      </c>
      <c r="D9550" s="7" t="str">
        <f t="shared" ca="1" si="2087"/>
        <v>Books</v>
      </c>
      <c r="E9550" s="7" t="str">
        <f t="shared" ca="1" si="2088"/>
        <v>Face Cream</v>
      </c>
      <c r="F9550" s="7" t="str">
        <f t="shared" ca="1" si="2089"/>
        <v>Amazon Fulfilled</v>
      </c>
      <c r="G9550" s="7" t="str">
        <f t="shared" ca="1" si="2090"/>
        <v>Yes</v>
      </c>
      <c r="H9550" s="7">
        <f t="shared" ca="1" si="2091"/>
        <v>220</v>
      </c>
      <c r="I9550" s="7">
        <f t="shared" ca="1" si="2092"/>
        <v>2</v>
      </c>
      <c r="J9550" s="7">
        <f t="shared" ca="1" si="2093"/>
        <v>2</v>
      </c>
      <c r="K9550" s="7">
        <f t="shared" ca="1" si="2094"/>
        <v>12</v>
      </c>
      <c r="L9550" s="7" t="str">
        <f t="shared" ca="1" si="2095"/>
        <v>Amazon Pay</v>
      </c>
      <c r="M9550" s="7" t="str">
        <f t="shared" ca="1" si="2096"/>
        <v>USA</v>
      </c>
      <c r="N9550" s="8" t="str">
        <f t="shared" ca="1" si="2097"/>
        <v>Delivered</v>
      </c>
    </row>
    <row r="9551" spans="1:14" x14ac:dyDescent="0.35">
      <c r="A9551" s="5" t="str">
        <f t="shared" si="2098"/>
        <v>AMZ19551</v>
      </c>
      <c r="B9551" s="6">
        <f t="shared" ca="1" si="2099"/>
        <v>45930</v>
      </c>
      <c r="C9551" s="7" t="str">
        <f t="shared" ca="1" si="2086"/>
        <v>CUS18006</v>
      </c>
      <c r="D9551" s="7" t="str">
        <f t="shared" ca="1" si="2087"/>
        <v>Home &amp; Kitchen</v>
      </c>
      <c r="E9551" s="7" t="str">
        <f t="shared" ca="1" si="2088"/>
        <v>Yoga Mat</v>
      </c>
      <c r="F9551" s="7" t="str">
        <f t="shared" ca="1" si="2089"/>
        <v>Third-Party Seller</v>
      </c>
      <c r="G9551" s="7" t="str">
        <f t="shared" ca="1" si="2090"/>
        <v>No</v>
      </c>
      <c r="H9551" s="7">
        <f t="shared" ca="1" si="2091"/>
        <v>577</v>
      </c>
      <c r="I9551" s="7">
        <f t="shared" ca="1" si="2092"/>
        <v>3</v>
      </c>
      <c r="J9551" s="7">
        <f t="shared" ca="1" si="2093"/>
        <v>38</v>
      </c>
      <c r="K9551" s="7">
        <f t="shared" ca="1" si="2094"/>
        <v>6</v>
      </c>
      <c r="L9551" s="7" t="str">
        <f t="shared" ca="1" si="2095"/>
        <v>Amazon Pay</v>
      </c>
      <c r="M9551" s="7" t="str">
        <f t="shared" ca="1" si="2096"/>
        <v>India</v>
      </c>
      <c r="N9551" s="8" t="str">
        <f t="shared" ca="1" si="2097"/>
        <v>Returned</v>
      </c>
    </row>
    <row r="9552" spans="1:14" x14ac:dyDescent="0.35">
      <c r="A9552" s="5" t="str">
        <f t="shared" si="2098"/>
        <v>AMZ19552</v>
      </c>
      <c r="B9552" s="6">
        <f t="shared" ca="1" si="2099"/>
        <v>46016</v>
      </c>
      <c r="C9552" s="7" t="str">
        <f t="shared" ca="1" si="2086"/>
        <v>CUS57309</v>
      </c>
      <c r="D9552" s="7" t="str">
        <f t="shared" ca="1" si="2087"/>
        <v>Beauty</v>
      </c>
      <c r="E9552" s="7" t="str">
        <f t="shared" ca="1" si="2088"/>
        <v>Face Cream</v>
      </c>
      <c r="F9552" s="7" t="str">
        <f t="shared" ca="1" si="2089"/>
        <v>Third-Party Seller</v>
      </c>
      <c r="G9552" s="7" t="str">
        <f t="shared" ca="1" si="2090"/>
        <v>Yes</v>
      </c>
      <c r="H9552" s="7">
        <f t="shared" ca="1" si="2091"/>
        <v>258</v>
      </c>
      <c r="I9552" s="7">
        <f t="shared" ca="1" si="2092"/>
        <v>3</v>
      </c>
      <c r="J9552" s="7">
        <f t="shared" ca="1" si="2093"/>
        <v>40</v>
      </c>
      <c r="K9552" s="7">
        <f t="shared" ca="1" si="2094"/>
        <v>5</v>
      </c>
      <c r="L9552" s="7" t="str">
        <f t="shared" ca="1" si="2095"/>
        <v>Debit Card</v>
      </c>
      <c r="M9552" s="7" t="str">
        <f t="shared" ca="1" si="2096"/>
        <v>USA</v>
      </c>
      <c r="N9552" s="8" t="str">
        <f t="shared" ca="1" si="2097"/>
        <v>Cancelled</v>
      </c>
    </row>
    <row r="9553" spans="1:14" x14ac:dyDescent="0.35">
      <c r="A9553" s="5" t="str">
        <f t="shared" si="2098"/>
        <v>AMZ19553</v>
      </c>
      <c r="B9553" s="6">
        <f t="shared" ca="1" si="2099"/>
        <v>45929</v>
      </c>
      <c r="C9553" s="7" t="str">
        <f t="shared" ca="1" si="2086"/>
        <v>CUS80473</v>
      </c>
      <c r="D9553" s="7" t="str">
        <f t="shared" ca="1" si="2087"/>
        <v>Home &amp; Kitchen</v>
      </c>
      <c r="E9553" s="7" t="str">
        <f t="shared" ca="1" si="2088"/>
        <v>Running Shoes</v>
      </c>
      <c r="F9553" s="7" t="str">
        <f t="shared" ca="1" si="2089"/>
        <v>Third-Party Seller</v>
      </c>
      <c r="G9553" s="7" t="str">
        <f t="shared" ca="1" si="2090"/>
        <v>No</v>
      </c>
      <c r="H9553" s="7">
        <f t="shared" ca="1" si="2091"/>
        <v>610</v>
      </c>
      <c r="I9553" s="7">
        <f t="shared" ca="1" si="2092"/>
        <v>3</v>
      </c>
      <c r="J9553" s="7">
        <f t="shared" ca="1" si="2093"/>
        <v>0</v>
      </c>
      <c r="K9553" s="7">
        <f t="shared" ca="1" si="2094"/>
        <v>10</v>
      </c>
      <c r="L9553" s="7" t="str">
        <f t="shared" ca="1" si="2095"/>
        <v>Debit Card</v>
      </c>
      <c r="M9553" s="7" t="str">
        <f t="shared" ca="1" si="2096"/>
        <v>Canada</v>
      </c>
      <c r="N9553" s="8" t="str">
        <f t="shared" ca="1" si="2097"/>
        <v>Delivered</v>
      </c>
    </row>
    <row r="9554" spans="1:14" x14ac:dyDescent="0.35">
      <c r="A9554" s="5" t="str">
        <f t="shared" si="2098"/>
        <v>AMZ19554</v>
      </c>
      <c r="B9554" s="6">
        <f t="shared" ca="1" si="2099"/>
        <v>45872</v>
      </c>
      <c r="C9554" s="7" t="str">
        <f t="shared" ca="1" si="2086"/>
        <v>CUS91935</v>
      </c>
      <c r="D9554" s="7" t="str">
        <f t="shared" ca="1" si="2087"/>
        <v>Beauty</v>
      </c>
      <c r="E9554" s="7" t="str">
        <f t="shared" ca="1" si="2088"/>
        <v>Face Cream</v>
      </c>
      <c r="F9554" s="7" t="str">
        <f t="shared" ca="1" si="2089"/>
        <v>Amazon Fulfilled</v>
      </c>
      <c r="G9554" s="7" t="str">
        <f t="shared" ca="1" si="2090"/>
        <v>Yes</v>
      </c>
      <c r="H9554" s="7">
        <f t="shared" ca="1" si="2091"/>
        <v>367</v>
      </c>
      <c r="I9554" s="7">
        <f t="shared" ca="1" si="2092"/>
        <v>3</v>
      </c>
      <c r="J9554" s="7">
        <f t="shared" ca="1" si="2093"/>
        <v>25</v>
      </c>
      <c r="K9554" s="7">
        <f t="shared" ca="1" si="2094"/>
        <v>11</v>
      </c>
      <c r="L9554" s="7" t="str">
        <f t="shared" ca="1" si="2095"/>
        <v>Net Banking</v>
      </c>
      <c r="M9554" s="7" t="str">
        <f t="shared" ca="1" si="2096"/>
        <v>UK</v>
      </c>
      <c r="N9554" s="8" t="str">
        <f t="shared" ca="1" si="2097"/>
        <v>Delivered</v>
      </c>
    </row>
    <row r="9555" spans="1:14" x14ac:dyDescent="0.35">
      <c r="A9555" s="5" t="str">
        <f t="shared" si="2098"/>
        <v>AMZ19555</v>
      </c>
      <c r="B9555" s="6">
        <f t="shared" ca="1" si="2099"/>
        <v>45894</v>
      </c>
      <c r="C9555" s="7" t="str">
        <f t="shared" ca="1" si="2086"/>
        <v>CUS96655</v>
      </c>
      <c r="D9555" s="7" t="str">
        <f t="shared" ca="1" si="2087"/>
        <v>Electronics</v>
      </c>
      <c r="E9555" s="7" t="str">
        <f t="shared" ca="1" si="2088"/>
        <v>Face Cream</v>
      </c>
      <c r="F9555" s="7" t="str">
        <f t="shared" ca="1" si="2089"/>
        <v>Amazon Fulfilled</v>
      </c>
      <c r="G9555" s="7" t="str">
        <f t="shared" ca="1" si="2090"/>
        <v>Yes</v>
      </c>
      <c r="H9555" s="7">
        <f t="shared" ca="1" si="2091"/>
        <v>211</v>
      </c>
      <c r="I9555" s="7">
        <f t="shared" ca="1" si="2092"/>
        <v>2</v>
      </c>
      <c r="J9555" s="7">
        <f t="shared" ca="1" si="2093"/>
        <v>37</v>
      </c>
      <c r="K9555" s="7">
        <f t="shared" ca="1" si="2094"/>
        <v>9</v>
      </c>
      <c r="L9555" s="7" t="str">
        <f t="shared" ca="1" si="2095"/>
        <v>UPI</v>
      </c>
      <c r="M9555" s="7" t="str">
        <f t="shared" ca="1" si="2096"/>
        <v>Canada</v>
      </c>
      <c r="N9555" s="8" t="str">
        <f t="shared" ca="1" si="2097"/>
        <v>Cancelled</v>
      </c>
    </row>
    <row r="9556" spans="1:14" x14ac:dyDescent="0.35">
      <c r="A9556" s="5" t="str">
        <f t="shared" si="2098"/>
        <v>AMZ19556</v>
      </c>
      <c r="B9556" s="6">
        <f t="shared" ca="1" si="2099"/>
        <v>46018</v>
      </c>
      <c r="C9556" s="7" t="str">
        <f t="shared" ca="1" si="2086"/>
        <v>CUS51610</v>
      </c>
      <c r="D9556" s="7" t="str">
        <f t="shared" ca="1" si="2087"/>
        <v>Books</v>
      </c>
      <c r="E9556" s="7" t="str">
        <f t="shared" ca="1" si="2088"/>
        <v>Smart Watch</v>
      </c>
      <c r="F9556" s="7" t="str">
        <f t="shared" ca="1" si="2089"/>
        <v>Amazon Fulfilled</v>
      </c>
      <c r="G9556" s="7" t="str">
        <f t="shared" ca="1" si="2090"/>
        <v>No</v>
      </c>
      <c r="H9556" s="7">
        <f t="shared" ca="1" si="2091"/>
        <v>734</v>
      </c>
      <c r="I9556" s="7">
        <f t="shared" ca="1" si="2092"/>
        <v>3</v>
      </c>
      <c r="J9556" s="7">
        <f t="shared" ca="1" si="2093"/>
        <v>16</v>
      </c>
      <c r="K9556" s="7">
        <f t="shared" ca="1" si="2094"/>
        <v>13</v>
      </c>
      <c r="L9556" s="7" t="str">
        <f t="shared" ca="1" si="2095"/>
        <v>Debit Card</v>
      </c>
      <c r="M9556" s="7" t="str">
        <f t="shared" ca="1" si="2096"/>
        <v>Canada</v>
      </c>
      <c r="N9556" s="8" t="str">
        <f t="shared" ca="1" si="2097"/>
        <v>Delivered</v>
      </c>
    </row>
    <row r="9557" spans="1:14" x14ac:dyDescent="0.35">
      <c r="A9557" s="5" t="str">
        <f t="shared" si="2098"/>
        <v>AMZ19557</v>
      </c>
      <c r="B9557" s="6">
        <f t="shared" ca="1" si="2099"/>
        <v>45882</v>
      </c>
      <c r="C9557" s="7" t="str">
        <f t="shared" ca="1" si="2086"/>
        <v>CUS16712</v>
      </c>
      <c r="D9557" s="7" t="str">
        <f t="shared" ca="1" si="2087"/>
        <v>Electronics</v>
      </c>
      <c r="E9557" s="7" t="str">
        <f t="shared" ca="1" si="2088"/>
        <v>Face Cream</v>
      </c>
      <c r="F9557" s="7" t="str">
        <f t="shared" ca="1" si="2089"/>
        <v>Third-Party Seller</v>
      </c>
      <c r="G9557" s="7" t="str">
        <f t="shared" ca="1" si="2090"/>
        <v>No</v>
      </c>
      <c r="H9557" s="7">
        <f t="shared" ca="1" si="2091"/>
        <v>336</v>
      </c>
      <c r="I9557" s="7">
        <f t="shared" ca="1" si="2092"/>
        <v>3</v>
      </c>
      <c r="J9557" s="7">
        <f t="shared" ca="1" si="2093"/>
        <v>19</v>
      </c>
      <c r="K9557" s="7">
        <f t="shared" ca="1" si="2094"/>
        <v>5</v>
      </c>
      <c r="L9557" s="7" t="str">
        <f t="shared" ca="1" si="2095"/>
        <v>Debit Card</v>
      </c>
      <c r="M9557" s="7" t="str">
        <f t="shared" ca="1" si="2096"/>
        <v>India</v>
      </c>
      <c r="N9557" s="8" t="str">
        <f t="shared" ca="1" si="2097"/>
        <v>Returned</v>
      </c>
    </row>
    <row r="9558" spans="1:14" x14ac:dyDescent="0.35">
      <c r="A9558" s="5" t="str">
        <f t="shared" si="2098"/>
        <v>AMZ19558</v>
      </c>
      <c r="B9558" s="6">
        <f t="shared" ca="1" si="2099"/>
        <v>45939</v>
      </c>
      <c r="C9558" s="7" t="str">
        <f t="shared" ca="1" si="2086"/>
        <v>CUS67463</v>
      </c>
      <c r="D9558" s="7" t="str">
        <f t="shared" ca="1" si="2087"/>
        <v>Fashion</v>
      </c>
      <c r="E9558" s="7" t="str">
        <f t="shared" ca="1" si="2088"/>
        <v>Smart Watch</v>
      </c>
      <c r="F9558" s="7" t="str">
        <f t="shared" ca="1" si="2089"/>
        <v>Third-Party Seller</v>
      </c>
      <c r="G9558" s="7" t="str">
        <f t="shared" ca="1" si="2090"/>
        <v>No</v>
      </c>
      <c r="H9558" s="7">
        <f t="shared" ca="1" si="2091"/>
        <v>405</v>
      </c>
      <c r="I9558" s="7">
        <f t="shared" ca="1" si="2092"/>
        <v>3</v>
      </c>
      <c r="J9558" s="7">
        <f t="shared" ca="1" si="2093"/>
        <v>20</v>
      </c>
      <c r="K9558" s="7">
        <f t="shared" ca="1" si="2094"/>
        <v>6</v>
      </c>
      <c r="L9558" s="7" t="str">
        <f t="shared" ca="1" si="2095"/>
        <v>Debit Card</v>
      </c>
      <c r="M9558" s="7" t="str">
        <f t="shared" ca="1" si="2096"/>
        <v>USA</v>
      </c>
      <c r="N9558" s="8" t="str">
        <f t="shared" ca="1" si="2097"/>
        <v>Delivered</v>
      </c>
    </row>
    <row r="9559" spans="1:14" x14ac:dyDescent="0.35">
      <c r="A9559" s="5" t="str">
        <f t="shared" si="2098"/>
        <v>AMZ19559</v>
      </c>
      <c r="B9559" s="6">
        <f t="shared" ca="1" si="2099"/>
        <v>45885</v>
      </c>
      <c r="C9559" s="7" t="str">
        <f t="shared" ca="1" si="2086"/>
        <v>CUS81346</v>
      </c>
      <c r="D9559" s="7" t="str">
        <f t="shared" ca="1" si="2087"/>
        <v>Books</v>
      </c>
      <c r="E9559" s="7" t="str">
        <f t="shared" ca="1" si="2088"/>
        <v>Face Cream</v>
      </c>
      <c r="F9559" s="7" t="str">
        <f t="shared" ca="1" si="2089"/>
        <v>Third-Party Seller</v>
      </c>
      <c r="G9559" s="7" t="str">
        <f t="shared" ca="1" si="2090"/>
        <v>Yes</v>
      </c>
      <c r="H9559" s="7">
        <f t="shared" ca="1" si="2091"/>
        <v>382</v>
      </c>
      <c r="I9559" s="7">
        <f t="shared" ca="1" si="2092"/>
        <v>3</v>
      </c>
      <c r="J9559" s="7">
        <f t="shared" ca="1" si="2093"/>
        <v>23</v>
      </c>
      <c r="K9559" s="7">
        <f t="shared" ca="1" si="2094"/>
        <v>6</v>
      </c>
      <c r="L9559" s="7" t="str">
        <f t="shared" ca="1" si="2095"/>
        <v>Debit Card</v>
      </c>
      <c r="M9559" s="7" t="str">
        <f t="shared" ca="1" si="2096"/>
        <v>Canada</v>
      </c>
      <c r="N9559" s="8" t="str">
        <f t="shared" ca="1" si="2097"/>
        <v>Delivered</v>
      </c>
    </row>
    <row r="9560" spans="1:14" x14ac:dyDescent="0.35">
      <c r="A9560" s="5" t="str">
        <f t="shared" si="2098"/>
        <v>AMZ19560</v>
      </c>
      <c r="B9560" s="6">
        <f t="shared" ca="1" si="2099"/>
        <v>45873</v>
      </c>
      <c r="C9560" s="7" t="str">
        <f t="shared" ca="1" si="2086"/>
        <v>CUS78485</v>
      </c>
      <c r="D9560" s="7" t="str">
        <f t="shared" ca="1" si="2087"/>
        <v>Electronics</v>
      </c>
      <c r="E9560" s="7" t="str">
        <f t="shared" ca="1" si="2088"/>
        <v>Smart Watch</v>
      </c>
      <c r="F9560" s="7" t="str">
        <f t="shared" ca="1" si="2089"/>
        <v>Third-Party Seller</v>
      </c>
      <c r="G9560" s="7" t="str">
        <f t="shared" ca="1" si="2090"/>
        <v>No</v>
      </c>
      <c r="H9560" s="7">
        <f t="shared" ca="1" si="2091"/>
        <v>300</v>
      </c>
      <c r="I9560" s="7">
        <f t="shared" ca="1" si="2092"/>
        <v>3</v>
      </c>
      <c r="J9560" s="7">
        <f t="shared" ca="1" si="2093"/>
        <v>5</v>
      </c>
      <c r="K9560" s="7">
        <f t="shared" ca="1" si="2094"/>
        <v>14</v>
      </c>
      <c r="L9560" s="7" t="str">
        <f t="shared" ca="1" si="2095"/>
        <v>Debit Card</v>
      </c>
      <c r="M9560" s="7" t="str">
        <f t="shared" ca="1" si="2096"/>
        <v>Canada</v>
      </c>
      <c r="N9560" s="8" t="str">
        <f t="shared" ca="1" si="2097"/>
        <v>Delivered</v>
      </c>
    </row>
    <row r="9561" spans="1:14" x14ac:dyDescent="0.35">
      <c r="A9561" s="5" t="str">
        <f t="shared" si="2098"/>
        <v>AMZ19561</v>
      </c>
      <c r="B9561" s="6">
        <f t="shared" ca="1" si="2099"/>
        <v>45924</v>
      </c>
      <c r="C9561" s="7" t="str">
        <f t="shared" ca="1" si="2086"/>
        <v>CUS33924</v>
      </c>
      <c r="D9561" s="7" t="str">
        <f t="shared" ca="1" si="2087"/>
        <v>Home &amp; Kitchen</v>
      </c>
      <c r="E9561" s="7" t="str">
        <f t="shared" ca="1" si="2088"/>
        <v>Iphone Charger</v>
      </c>
      <c r="F9561" s="7" t="str">
        <f t="shared" ca="1" si="2089"/>
        <v>Amazon Fulfilled</v>
      </c>
      <c r="G9561" s="7" t="str">
        <f t="shared" ca="1" si="2090"/>
        <v>Yes</v>
      </c>
      <c r="H9561" s="7">
        <f t="shared" ca="1" si="2091"/>
        <v>784</v>
      </c>
      <c r="I9561" s="7">
        <f t="shared" ca="1" si="2092"/>
        <v>2</v>
      </c>
      <c r="J9561" s="7">
        <f t="shared" ca="1" si="2093"/>
        <v>12</v>
      </c>
      <c r="K9561" s="7">
        <f t="shared" ca="1" si="2094"/>
        <v>10</v>
      </c>
      <c r="L9561" s="7" t="str">
        <f t="shared" ca="1" si="2095"/>
        <v>UPI</v>
      </c>
      <c r="M9561" s="7" t="str">
        <f t="shared" ca="1" si="2096"/>
        <v>Canada</v>
      </c>
      <c r="N9561" s="8" t="str">
        <f t="shared" ca="1" si="2097"/>
        <v>Delivered</v>
      </c>
    </row>
    <row r="9562" spans="1:14" x14ac:dyDescent="0.35">
      <c r="A9562" s="5" t="str">
        <f t="shared" si="2098"/>
        <v>AMZ19562</v>
      </c>
      <c r="B9562" s="6">
        <f t="shared" ca="1" si="2099"/>
        <v>45928</v>
      </c>
      <c r="C9562" s="7" t="str">
        <f t="shared" ca="1" si="2086"/>
        <v>CUS51995</v>
      </c>
      <c r="D9562" s="7" t="str">
        <f t="shared" ca="1" si="2087"/>
        <v>Sports</v>
      </c>
      <c r="E9562" s="7" t="str">
        <f t="shared" ca="1" si="2088"/>
        <v>Cotton T-Shirt</v>
      </c>
      <c r="F9562" s="7" t="str">
        <f t="shared" ca="1" si="2089"/>
        <v>Third-Party Seller</v>
      </c>
      <c r="G9562" s="7" t="str">
        <f t="shared" ca="1" si="2090"/>
        <v>Yes</v>
      </c>
      <c r="H9562" s="7">
        <f t="shared" ca="1" si="2091"/>
        <v>496</v>
      </c>
      <c r="I9562" s="7">
        <f t="shared" ca="1" si="2092"/>
        <v>4</v>
      </c>
      <c r="J9562" s="7">
        <f t="shared" ca="1" si="2093"/>
        <v>39</v>
      </c>
      <c r="K9562" s="7">
        <f t="shared" ca="1" si="2094"/>
        <v>9</v>
      </c>
      <c r="L9562" s="7" t="str">
        <f t="shared" ca="1" si="2095"/>
        <v>Net Banking</v>
      </c>
      <c r="M9562" s="7" t="str">
        <f t="shared" ca="1" si="2096"/>
        <v>Canada</v>
      </c>
      <c r="N9562" s="8" t="str">
        <f t="shared" ca="1" si="2097"/>
        <v>Delivered</v>
      </c>
    </row>
    <row r="9563" spans="1:14" x14ac:dyDescent="0.35">
      <c r="A9563" s="5" t="str">
        <f t="shared" si="2098"/>
        <v>AMZ19563</v>
      </c>
      <c r="B9563" s="6">
        <f t="shared" ca="1" si="2099"/>
        <v>45850</v>
      </c>
      <c r="C9563" s="7" t="str">
        <f t="shared" ca="1" si="2086"/>
        <v>CUS53992</v>
      </c>
      <c r="D9563" s="7" t="str">
        <f t="shared" ca="1" si="2087"/>
        <v>Beauty</v>
      </c>
      <c r="E9563" s="7" t="str">
        <f t="shared" ca="1" si="2088"/>
        <v>Iphone Charger</v>
      </c>
      <c r="F9563" s="7" t="str">
        <f t="shared" ca="1" si="2089"/>
        <v>Amazon Fulfilled</v>
      </c>
      <c r="G9563" s="7" t="str">
        <f t="shared" ca="1" si="2090"/>
        <v>Yes</v>
      </c>
      <c r="H9563" s="7">
        <f t="shared" ca="1" si="2091"/>
        <v>431</v>
      </c>
      <c r="I9563" s="7">
        <f t="shared" ca="1" si="2092"/>
        <v>4</v>
      </c>
      <c r="J9563" s="7">
        <f t="shared" ca="1" si="2093"/>
        <v>14</v>
      </c>
      <c r="K9563" s="7">
        <f t="shared" ca="1" si="2094"/>
        <v>8</v>
      </c>
      <c r="L9563" s="7" t="str">
        <f t="shared" ca="1" si="2095"/>
        <v>UPI</v>
      </c>
      <c r="M9563" s="7" t="str">
        <f t="shared" ca="1" si="2096"/>
        <v>UK</v>
      </c>
      <c r="N9563" s="8" t="str">
        <f t="shared" ca="1" si="2097"/>
        <v>Delivered</v>
      </c>
    </row>
    <row r="9564" spans="1:14" x14ac:dyDescent="0.35">
      <c r="A9564" s="5" t="str">
        <f t="shared" si="2098"/>
        <v>AMZ19564</v>
      </c>
      <c r="B9564" s="6">
        <f t="shared" ca="1" si="2099"/>
        <v>45937</v>
      </c>
      <c r="C9564" s="7" t="str">
        <f t="shared" ca="1" si="2086"/>
        <v>CUS33812</v>
      </c>
      <c r="D9564" s="7" t="str">
        <f t="shared" ca="1" si="2087"/>
        <v>Fashion</v>
      </c>
      <c r="E9564" s="7" t="str">
        <f t="shared" ca="1" si="2088"/>
        <v>Iphone Charger</v>
      </c>
      <c r="F9564" s="7" t="str">
        <f t="shared" ca="1" si="2089"/>
        <v>Amazon Fulfilled</v>
      </c>
      <c r="G9564" s="7" t="str">
        <f t="shared" ca="1" si="2090"/>
        <v>No</v>
      </c>
      <c r="H9564" s="7">
        <f t="shared" ca="1" si="2091"/>
        <v>124</v>
      </c>
      <c r="I9564" s="7">
        <f t="shared" ca="1" si="2092"/>
        <v>4</v>
      </c>
      <c r="J9564" s="7">
        <f t="shared" ca="1" si="2093"/>
        <v>19</v>
      </c>
      <c r="K9564" s="7">
        <f t="shared" ca="1" si="2094"/>
        <v>5</v>
      </c>
      <c r="L9564" s="7" t="str">
        <f t="shared" ca="1" si="2095"/>
        <v>Net Banking</v>
      </c>
      <c r="M9564" s="7" t="str">
        <f t="shared" ca="1" si="2096"/>
        <v>Canada</v>
      </c>
      <c r="N9564" s="8" t="str">
        <f t="shared" ca="1" si="2097"/>
        <v>Delivered</v>
      </c>
    </row>
    <row r="9565" spans="1:14" x14ac:dyDescent="0.35">
      <c r="A9565" s="5" t="str">
        <f t="shared" si="2098"/>
        <v>AMZ19565</v>
      </c>
      <c r="B9565" s="6">
        <f t="shared" ca="1" si="2099"/>
        <v>45933</v>
      </c>
      <c r="C9565" s="7" t="str">
        <f t="shared" ca="1" si="2086"/>
        <v>CUS91959</v>
      </c>
      <c r="D9565" s="7" t="str">
        <f t="shared" ca="1" si="2087"/>
        <v>Sports</v>
      </c>
      <c r="E9565" s="7" t="str">
        <f t="shared" ca="1" si="2088"/>
        <v>Iphone Charger</v>
      </c>
      <c r="F9565" s="7" t="str">
        <f t="shared" ca="1" si="2089"/>
        <v>Amazon Fulfilled</v>
      </c>
      <c r="G9565" s="7" t="str">
        <f t="shared" ca="1" si="2090"/>
        <v>Yes</v>
      </c>
      <c r="H9565" s="7">
        <f t="shared" ca="1" si="2091"/>
        <v>328</v>
      </c>
      <c r="I9565" s="7">
        <f t="shared" ca="1" si="2092"/>
        <v>1</v>
      </c>
      <c r="J9565" s="7">
        <f t="shared" ca="1" si="2093"/>
        <v>21</v>
      </c>
      <c r="K9565" s="7">
        <f t="shared" ca="1" si="2094"/>
        <v>3</v>
      </c>
      <c r="L9565" s="7" t="str">
        <f t="shared" ca="1" si="2095"/>
        <v>Net Banking</v>
      </c>
      <c r="M9565" s="7" t="str">
        <f t="shared" ca="1" si="2096"/>
        <v>India</v>
      </c>
      <c r="N9565" s="8" t="str">
        <f t="shared" ca="1" si="2097"/>
        <v>Cancelled</v>
      </c>
    </row>
    <row r="9566" spans="1:14" x14ac:dyDescent="0.35">
      <c r="A9566" s="5" t="str">
        <f t="shared" si="2098"/>
        <v>AMZ19566</v>
      </c>
      <c r="B9566" s="6">
        <f t="shared" ca="1" si="2099"/>
        <v>45972</v>
      </c>
      <c r="C9566" s="7" t="str">
        <f t="shared" ca="1" si="2086"/>
        <v>CUS96607</v>
      </c>
      <c r="D9566" s="7" t="str">
        <f t="shared" ca="1" si="2087"/>
        <v>Electronics</v>
      </c>
      <c r="E9566" s="7" t="str">
        <f t="shared" ca="1" si="2088"/>
        <v>Smart Watch</v>
      </c>
      <c r="F9566" s="7" t="str">
        <f t="shared" ca="1" si="2089"/>
        <v>Third-Party Seller</v>
      </c>
      <c r="G9566" s="7" t="str">
        <f t="shared" ca="1" si="2090"/>
        <v>No</v>
      </c>
      <c r="H9566" s="7">
        <f t="shared" ca="1" si="2091"/>
        <v>646</v>
      </c>
      <c r="I9566" s="7">
        <f t="shared" ca="1" si="2092"/>
        <v>1</v>
      </c>
      <c r="J9566" s="7">
        <f t="shared" ca="1" si="2093"/>
        <v>2</v>
      </c>
      <c r="K9566" s="7">
        <f t="shared" ca="1" si="2094"/>
        <v>8</v>
      </c>
      <c r="L9566" s="7" t="str">
        <f t="shared" ca="1" si="2095"/>
        <v>UPI</v>
      </c>
      <c r="M9566" s="7" t="str">
        <f t="shared" ca="1" si="2096"/>
        <v>UK</v>
      </c>
      <c r="N9566" s="8" t="str">
        <f t="shared" ca="1" si="2097"/>
        <v>Returned</v>
      </c>
    </row>
    <row r="9567" spans="1:14" x14ac:dyDescent="0.35">
      <c r="A9567" s="5" t="str">
        <f t="shared" si="2098"/>
        <v>AMZ19567</v>
      </c>
      <c r="B9567" s="6">
        <f t="shared" ca="1" si="2099"/>
        <v>45880</v>
      </c>
      <c r="C9567" s="7" t="str">
        <f t="shared" ca="1" si="2086"/>
        <v>CUS62659</v>
      </c>
      <c r="D9567" s="7" t="str">
        <f t="shared" ca="1" si="2087"/>
        <v>Home &amp; Kitchen</v>
      </c>
      <c r="E9567" s="7" t="str">
        <f t="shared" ca="1" si="2088"/>
        <v>Running Shoes</v>
      </c>
      <c r="F9567" s="7" t="str">
        <f t="shared" ca="1" si="2089"/>
        <v>Third-Party Seller</v>
      </c>
      <c r="G9567" s="7" t="str">
        <f t="shared" ca="1" si="2090"/>
        <v>Yes</v>
      </c>
      <c r="H9567" s="7">
        <f t="shared" ca="1" si="2091"/>
        <v>83</v>
      </c>
      <c r="I9567" s="7">
        <f t="shared" ca="1" si="2092"/>
        <v>3</v>
      </c>
      <c r="J9567" s="7">
        <f t="shared" ca="1" si="2093"/>
        <v>12</v>
      </c>
      <c r="K9567" s="7">
        <f t="shared" ca="1" si="2094"/>
        <v>11</v>
      </c>
      <c r="L9567" s="7" t="str">
        <f t="shared" ca="1" si="2095"/>
        <v>Debit Card</v>
      </c>
      <c r="M9567" s="7" t="str">
        <f t="shared" ca="1" si="2096"/>
        <v>UK</v>
      </c>
      <c r="N9567" s="8" t="str">
        <f t="shared" ca="1" si="2097"/>
        <v>Returned</v>
      </c>
    </row>
    <row r="9568" spans="1:14" x14ac:dyDescent="0.35">
      <c r="A9568" s="5" t="str">
        <f t="shared" si="2098"/>
        <v>AMZ19568</v>
      </c>
      <c r="B9568" s="6">
        <f t="shared" ca="1" si="2099"/>
        <v>45947</v>
      </c>
      <c r="C9568" s="7" t="str">
        <f t="shared" ca="1" si="2086"/>
        <v>CUS59755</v>
      </c>
      <c r="D9568" s="7" t="str">
        <f t="shared" ca="1" si="2087"/>
        <v>Fashion</v>
      </c>
      <c r="E9568" s="7" t="str">
        <f t="shared" ca="1" si="2088"/>
        <v>Running Shoes</v>
      </c>
      <c r="F9568" s="7" t="str">
        <f t="shared" ca="1" si="2089"/>
        <v>Amazon Fulfilled</v>
      </c>
      <c r="G9568" s="7" t="str">
        <f t="shared" ca="1" si="2090"/>
        <v>Yes</v>
      </c>
      <c r="H9568" s="7">
        <f t="shared" ca="1" si="2091"/>
        <v>612</v>
      </c>
      <c r="I9568" s="7">
        <f t="shared" ca="1" si="2092"/>
        <v>1</v>
      </c>
      <c r="J9568" s="7">
        <f t="shared" ca="1" si="2093"/>
        <v>26</v>
      </c>
      <c r="K9568" s="7">
        <f t="shared" ca="1" si="2094"/>
        <v>15</v>
      </c>
      <c r="L9568" s="7" t="str">
        <f t="shared" ca="1" si="2095"/>
        <v>UPI</v>
      </c>
      <c r="M9568" s="7" t="str">
        <f t="shared" ca="1" si="2096"/>
        <v>USA</v>
      </c>
      <c r="N9568" s="8" t="str">
        <f t="shared" ca="1" si="2097"/>
        <v>Delivered</v>
      </c>
    </row>
    <row r="9569" spans="1:14" x14ac:dyDescent="0.35">
      <c r="A9569" s="5" t="str">
        <f t="shared" si="2098"/>
        <v>AMZ19569</v>
      </c>
      <c r="B9569" s="6">
        <f t="shared" ca="1" si="2099"/>
        <v>45857</v>
      </c>
      <c r="C9569" s="7" t="str">
        <f t="shared" ca="1" si="2086"/>
        <v>CUS55821</v>
      </c>
      <c r="D9569" s="7" t="str">
        <f t="shared" ca="1" si="2087"/>
        <v>Books</v>
      </c>
      <c r="E9569" s="7" t="str">
        <f t="shared" ca="1" si="2088"/>
        <v>Bluetooth Speaker</v>
      </c>
      <c r="F9569" s="7" t="str">
        <f t="shared" ca="1" si="2089"/>
        <v>Third-Party Seller</v>
      </c>
      <c r="G9569" s="7" t="str">
        <f t="shared" ca="1" si="2090"/>
        <v>No</v>
      </c>
      <c r="H9569" s="7">
        <f t="shared" ca="1" si="2091"/>
        <v>49</v>
      </c>
      <c r="I9569" s="7">
        <f t="shared" ca="1" si="2092"/>
        <v>1</v>
      </c>
      <c r="J9569" s="7">
        <f t="shared" ca="1" si="2093"/>
        <v>38</v>
      </c>
      <c r="K9569" s="7">
        <f t="shared" ca="1" si="2094"/>
        <v>10</v>
      </c>
      <c r="L9569" s="7" t="str">
        <f t="shared" ca="1" si="2095"/>
        <v>Debit Card</v>
      </c>
      <c r="M9569" s="7" t="str">
        <f t="shared" ca="1" si="2096"/>
        <v>USA</v>
      </c>
      <c r="N9569" s="8" t="str">
        <f t="shared" ca="1" si="2097"/>
        <v>Cancelled</v>
      </c>
    </row>
    <row r="9570" spans="1:14" x14ac:dyDescent="0.35">
      <c r="A9570" s="5" t="str">
        <f t="shared" si="2098"/>
        <v>AMZ19570</v>
      </c>
      <c r="B9570" s="6">
        <f t="shared" ca="1" si="2099"/>
        <v>45902</v>
      </c>
      <c r="C9570" s="7" t="str">
        <f t="shared" ca="1" si="2086"/>
        <v>CUS26338</v>
      </c>
      <c r="D9570" s="7" t="str">
        <f t="shared" ca="1" si="2087"/>
        <v>Fashion</v>
      </c>
      <c r="E9570" s="7" t="str">
        <f t="shared" ca="1" si="2088"/>
        <v>Noise Cancelling Headphones</v>
      </c>
      <c r="F9570" s="7" t="str">
        <f t="shared" ca="1" si="2089"/>
        <v>Third-Party Seller</v>
      </c>
      <c r="G9570" s="7" t="str">
        <f t="shared" ca="1" si="2090"/>
        <v>Yes</v>
      </c>
      <c r="H9570" s="7">
        <f t="shared" ca="1" si="2091"/>
        <v>779</v>
      </c>
      <c r="I9570" s="7">
        <f t="shared" ca="1" si="2092"/>
        <v>2</v>
      </c>
      <c r="J9570" s="7">
        <f t="shared" ca="1" si="2093"/>
        <v>37</v>
      </c>
      <c r="K9570" s="7">
        <f t="shared" ca="1" si="2094"/>
        <v>13</v>
      </c>
      <c r="L9570" s="7" t="str">
        <f t="shared" ca="1" si="2095"/>
        <v>Amazon Pay</v>
      </c>
      <c r="M9570" s="7" t="str">
        <f t="shared" ca="1" si="2096"/>
        <v>Canada</v>
      </c>
      <c r="N9570" s="8" t="str">
        <f t="shared" ca="1" si="2097"/>
        <v>Cancelled</v>
      </c>
    </row>
    <row r="9571" spans="1:14" x14ac:dyDescent="0.35">
      <c r="A9571" s="5" t="str">
        <f t="shared" si="2098"/>
        <v>AMZ19571</v>
      </c>
      <c r="B9571" s="6">
        <f t="shared" ca="1" si="2099"/>
        <v>45885</v>
      </c>
      <c r="C9571" s="7" t="str">
        <f t="shared" ca="1" si="2086"/>
        <v>CUS26584</v>
      </c>
      <c r="D9571" s="7" t="str">
        <f t="shared" ca="1" si="2087"/>
        <v>Electronics</v>
      </c>
      <c r="E9571" s="7" t="str">
        <f t="shared" ca="1" si="2088"/>
        <v>Air  Fryer</v>
      </c>
      <c r="F9571" s="7" t="str">
        <f t="shared" ca="1" si="2089"/>
        <v>Amazon Fulfilled</v>
      </c>
      <c r="G9571" s="7" t="str">
        <f t="shared" ca="1" si="2090"/>
        <v>No</v>
      </c>
      <c r="H9571" s="7">
        <f t="shared" ca="1" si="2091"/>
        <v>520</v>
      </c>
      <c r="I9571" s="7">
        <f t="shared" ca="1" si="2092"/>
        <v>4</v>
      </c>
      <c r="J9571" s="7">
        <f t="shared" ca="1" si="2093"/>
        <v>37</v>
      </c>
      <c r="K9571" s="7">
        <f t="shared" ca="1" si="2094"/>
        <v>13</v>
      </c>
      <c r="L9571" s="7" t="str">
        <f t="shared" ca="1" si="2095"/>
        <v>Amazon Pay</v>
      </c>
      <c r="M9571" s="7" t="str">
        <f t="shared" ca="1" si="2096"/>
        <v>USA</v>
      </c>
      <c r="N9571" s="8" t="str">
        <f t="shared" ca="1" si="2097"/>
        <v>Delivered</v>
      </c>
    </row>
    <row r="9572" spans="1:14" x14ac:dyDescent="0.35">
      <c r="A9572" s="5" t="str">
        <f t="shared" si="2098"/>
        <v>AMZ19572</v>
      </c>
      <c r="B9572" s="6">
        <f t="shared" ca="1" si="2099"/>
        <v>45918</v>
      </c>
      <c r="C9572" s="7" t="str">
        <f t="shared" ca="1" si="2086"/>
        <v>CUS74660</v>
      </c>
      <c r="D9572" s="7" t="str">
        <f t="shared" ca="1" si="2087"/>
        <v>Beauty</v>
      </c>
      <c r="E9572" s="7" t="str">
        <f t="shared" ca="1" si="2088"/>
        <v>Bluetooth Speaker</v>
      </c>
      <c r="F9572" s="7" t="str">
        <f t="shared" ca="1" si="2089"/>
        <v>Third-Party Seller</v>
      </c>
      <c r="G9572" s="7" t="str">
        <f t="shared" ca="1" si="2090"/>
        <v>Yes</v>
      </c>
      <c r="H9572" s="7">
        <f t="shared" ca="1" si="2091"/>
        <v>282</v>
      </c>
      <c r="I9572" s="7">
        <f t="shared" ca="1" si="2092"/>
        <v>1</v>
      </c>
      <c r="J9572" s="7">
        <f t="shared" ca="1" si="2093"/>
        <v>12</v>
      </c>
      <c r="K9572" s="7">
        <f t="shared" ca="1" si="2094"/>
        <v>7</v>
      </c>
      <c r="L9572" s="7" t="str">
        <f t="shared" ca="1" si="2095"/>
        <v>Amazon Pay</v>
      </c>
      <c r="M9572" s="7" t="str">
        <f t="shared" ca="1" si="2096"/>
        <v>Canada</v>
      </c>
      <c r="N9572" s="8" t="str">
        <f t="shared" ca="1" si="2097"/>
        <v>Delivered</v>
      </c>
    </row>
    <row r="9573" spans="1:14" x14ac:dyDescent="0.35">
      <c r="A9573" s="5" t="str">
        <f t="shared" si="2098"/>
        <v>AMZ19573</v>
      </c>
      <c r="B9573" s="6">
        <f t="shared" ca="1" si="2099"/>
        <v>46000</v>
      </c>
      <c r="C9573" s="7" t="str">
        <f t="shared" ca="1" si="2086"/>
        <v>CUS82293</v>
      </c>
      <c r="D9573" s="7" t="str">
        <f t="shared" ca="1" si="2087"/>
        <v>Books</v>
      </c>
      <c r="E9573" s="7" t="str">
        <f t="shared" ca="1" si="2088"/>
        <v>Noise Cancelling Headphones</v>
      </c>
      <c r="F9573" s="7" t="str">
        <f t="shared" ca="1" si="2089"/>
        <v>Third-Party Seller</v>
      </c>
      <c r="G9573" s="7" t="str">
        <f t="shared" ca="1" si="2090"/>
        <v>Yes</v>
      </c>
      <c r="H9573" s="7">
        <f t="shared" ca="1" si="2091"/>
        <v>662</v>
      </c>
      <c r="I9573" s="7">
        <f t="shared" ca="1" si="2092"/>
        <v>2</v>
      </c>
      <c r="J9573" s="7">
        <f t="shared" ca="1" si="2093"/>
        <v>17</v>
      </c>
      <c r="K9573" s="7">
        <f t="shared" ca="1" si="2094"/>
        <v>15</v>
      </c>
      <c r="L9573" s="7" t="str">
        <f t="shared" ca="1" si="2095"/>
        <v>Credit Card</v>
      </c>
      <c r="M9573" s="7" t="str">
        <f t="shared" ca="1" si="2096"/>
        <v>Canada</v>
      </c>
      <c r="N9573" s="8" t="str">
        <f t="shared" ca="1" si="2097"/>
        <v>Delivered</v>
      </c>
    </row>
    <row r="9574" spans="1:14" x14ac:dyDescent="0.35">
      <c r="A9574" s="5" t="str">
        <f t="shared" si="2098"/>
        <v>AMZ19574</v>
      </c>
      <c r="B9574" s="6">
        <f t="shared" ca="1" si="2099"/>
        <v>45899</v>
      </c>
      <c r="C9574" s="7" t="str">
        <f t="shared" ca="1" si="2086"/>
        <v>CUS71660</v>
      </c>
      <c r="D9574" s="7" t="str">
        <f t="shared" ca="1" si="2087"/>
        <v>Home &amp; Kitchen</v>
      </c>
      <c r="E9574" s="7" t="str">
        <f t="shared" ca="1" si="2088"/>
        <v>Bluetooth Speaker</v>
      </c>
      <c r="F9574" s="7" t="str">
        <f t="shared" ca="1" si="2089"/>
        <v>Amazon Fulfilled</v>
      </c>
      <c r="G9574" s="7" t="str">
        <f t="shared" ca="1" si="2090"/>
        <v>Yes</v>
      </c>
      <c r="H9574" s="7">
        <f t="shared" ca="1" si="2091"/>
        <v>42</v>
      </c>
      <c r="I9574" s="7">
        <f t="shared" ca="1" si="2092"/>
        <v>1</v>
      </c>
      <c r="J9574" s="7">
        <f t="shared" ca="1" si="2093"/>
        <v>11</v>
      </c>
      <c r="K9574" s="7">
        <f t="shared" ca="1" si="2094"/>
        <v>15</v>
      </c>
      <c r="L9574" s="7" t="str">
        <f t="shared" ca="1" si="2095"/>
        <v>Amazon Pay</v>
      </c>
      <c r="M9574" s="7" t="str">
        <f t="shared" ca="1" si="2096"/>
        <v>USA</v>
      </c>
      <c r="N9574" s="8" t="str">
        <f t="shared" ca="1" si="2097"/>
        <v>Delivered</v>
      </c>
    </row>
    <row r="9575" spans="1:14" x14ac:dyDescent="0.35">
      <c r="A9575" s="5" t="str">
        <f t="shared" si="2098"/>
        <v>AMZ19575</v>
      </c>
      <c r="B9575" s="6">
        <f t="shared" ca="1" si="2099"/>
        <v>45960</v>
      </c>
      <c r="C9575" s="7" t="str">
        <f t="shared" ca="1" si="2086"/>
        <v>CUS18221</v>
      </c>
      <c r="D9575" s="7" t="str">
        <f t="shared" ca="1" si="2087"/>
        <v>Books</v>
      </c>
      <c r="E9575" s="7" t="str">
        <f t="shared" ca="1" si="2088"/>
        <v>Cotton T-Shirt</v>
      </c>
      <c r="F9575" s="7" t="str">
        <f t="shared" ca="1" si="2089"/>
        <v>Third-Party Seller</v>
      </c>
      <c r="G9575" s="7" t="str">
        <f t="shared" ca="1" si="2090"/>
        <v>Yes</v>
      </c>
      <c r="H9575" s="7">
        <f t="shared" ca="1" si="2091"/>
        <v>32</v>
      </c>
      <c r="I9575" s="7">
        <f t="shared" ca="1" si="2092"/>
        <v>2</v>
      </c>
      <c r="J9575" s="7">
        <f t="shared" ca="1" si="2093"/>
        <v>8</v>
      </c>
      <c r="K9575" s="7">
        <f t="shared" ca="1" si="2094"/>
        <v>13</v>
      </c>
      <c r="L9575" s="7" t="str">
        <f t="shared" ca="1" si="2095"/>
        <v>Amazon Pay</v>
      </c>
      <c r="M9575" s="7" t="str">
        <f t="shared" ca="1" si="2096"/>
        <v>UK</v>
      </c>
      <c r="N9575" s="8" t="str">
        <f t="shared" ca="1" si="2097"/>
        <v>Returned</v>
      </c>
    </row>
    <row r="9576" spans="1:14" x14ac:dyDescent="0.35">
      <c r="A9576" s="5" t="str">
        <f t="shared" si="2098"/>
        <v>AMZ19576</v>
      </c>
      <c r="B9576" s="6">
        <f t="shared" ca="1" si="2099"/>
        <v>45984</v>
      </c>
      <c r="C9576" s="7" t="str">
        <f t="shared" ca="1" si="2086"/>
        <v>CUS24266</v>
      </c>
      <c r="D9576" s="7" t="str">
        <f t="shared" ca="1" si="2087"/>
        <v>Beauty</v>
      </c>
      <c r="E9576" s="7" t="str">
        <f t="shared" ca="1" si="2088"/>
        <v>Bluetooth Speaker</v>
      </c>
      <c r="F9576" s="7" t="str">
        <f t="shared" ca="1" si="2089"/>
        <v>Amazon Fulfilled</v>
      </c>
      <c r="G9576" s="7" t="str">
        <f t="shared" ca="1" si="2090"/>
        <v>Yes</v>
      </c>
      <c r="H9576" s="7">
        <f t="shared" ca="1" si="2091"/>
        <v>630</v>
      </c>
      <c r="I9576" s="7">
        <f t="shared" ca="1" si="2092"/>
        <v>1</v>
      </c>
      <c r="J9576" s="7">
        <f t="shared" ca="1" si="2093"/>
        <v>5</v>
      </c>
      <c r="K9576" s="7">
        <f t="shared" ca="1" si="2094"/>
        <v>5</v>
      </c>
      <c r="L9576" s="7" t="str">
        <f t="shared" ca="1" si="2095"/>
        <v>Amazon Pay</v>
      </c>
      <c r="M9576" s="7" t="str">
        <f t="shared" ca="1" si="2096"/>
        <v>India</v>
      </c>
      <c r="N9576" s="8" t="str">
        <f t="shared" ca="1" si="2097"/>
        <v>Cancelled</v>
      </c>
    </row>
    <row r="9577" spans="1:14" x14ac:dyDescent="0.35">
      <c r="A9577" s="5" t="str">
        <f t="shared" si="2098"/>
        <v>AMZ19577</v>
      </c>
      <c r="B9577" s="6">
        <f t="shared" ca="1" si="2099"/>
        <v>45971</v>
      </c>
      <c r="C9577" s="7" t="str">
        <f t="shared" ca="1" si="2086"/>
        <v>CUS87472</v>
      </c>
      <c r="D9577" s="7" t="str">
        <f t="shared" ca="1" si="2087"/>
        <v>Fashion</v>
      </c>
      <c r="E9577" s="7" t="str">
        <f t="shared" ca="1" si="2088"/>
        <v>Smart Watch</v>
      </c>
      <c r="F9577" s="7" t="str">
        <f t="shared" ca="1" si="2089"/>
        <v>Amazon Fulfilled</v>
      </c>
      <c r="G9577" s="7" t="str">
        <f t="shared" ca="1" si="2090"/>
        <v>No</v>
      </c>
      <c r="H9577" s="7">
        <f t="shared" ca="1" si="2091"/>
        <v>704</v>
      </c>
      <c r="I9577" s="7">
        <f t="shared" ca="1" si="2092"/>
        <v>1</v>
      </c>
      <c r="J9577" s="7">
        <f t="shared" ca="1" si="2093"/>
        <v>30</v>
      </c>
      <c r="K9577" s="7">
        <f t="shared" ca="1" si="2094"/>
        <v>15</v>
      </c>
      <c r="L9577" s="7" t="str">
        <f t="shared" ca="1" si="2095"/>
        <v>Net Banking</v>
      </c>
      <c r="M9577" s="7" t="str">
        <f t="shared" ca="1" si="2096"/>
        <v>USA</v>
      </c>
      <c r="N9577" s="8" t="str">
        <f t="shared" ca="1" si="2097"/>
        <v>Delivered</v>
      </c>
    </row>
    <row r="9578" spans="1:14" x14ac:dyDescent="0.35">
      <c r="A9578" s="5" t="str">
        <f t="shared" si="2098"/>
        <v>AMZ19578</v>
      </c>
      <c r="B9578" s="6">
        <f t="shared" ca="1" si="2099"/>
        <v>45991</v>
      </c>
      <c r="C9578" s="7" t="str">
        <f t="shared" ca="1" si="2086"/>
        <v>CUS90915</v>
      </c>
      <c r="D9578" s="7" t="str">
        <f t="shared" ca="1" si="2087"/>
        <v>Home &amp; Kitchen</v>
      </c>
      <c r="E9578" s="7" t="str">
        <f t="shared" ca="1" si="2088"/>
        <v>Smart Watch</v>
      </c>
      <c r="F9578" s="7" t="str">
        <f t="shared" ca="1" si="2089"/>
        <v>Third-Party Seller</v>
      </c>
      <c r="G9578" s="7" t="str">
        <f t="shared" ca="1" si="2090"/>
        <v>Yes</v>
      </c>
      <c r="H9578" s="7">
        <f t="shared" ca="1" si="2091"/>
        <v>59</v>
      </c>
      <c r="I9578" s="7">
        <f t="shared" ca="1" si="2092"/>
        <v>2</v>
      </c>
      <c r="J9578" s="7">
        <f t="shared" ca="1" si="2093"/>
        <v>19</v>
      </c>
      <c r="K9578" s="7">
        <f t="shared" ca="1" si="2094"/>
        <v>4</v>
      </c>
      <c r="L9578" s="7" t="str">
        <f t="shared" ca="1" si="2095"/>
        <v>UPI</v>
      </c>
      <c r="M9578" s="7" t="str">
        <f t="shared" ca="1" si="2096"/>
        <v>USA</v>
      </c>
      <c r="N9578" s="8" t="str">
        <f t="shared" ca="1" si="2097"/>
        <v>Delivered</v>
      </c>
    </row>
    <row r="9579" spans="1:14" x14ac:dyDescent="0.35">
      <c r="A9579" s="5" t="str">
        <f t="shared" si="2098"/>
        <v>AMZ19579</v>
      </c>
      <c r="B9579" s="6">
        <f t="shared" ca="1" si="2099"/>
        <v>45897</v>
      </c>
      <c r="C9579" s="7" t="str">
        <f t="shared" ca="1" si="2086"/>
        <v>CUS18911</v>
      </c>
      <c r="D9579" s="7" t="str">
        <f t="shared" ca="1" si="2087"/>
        <v>Beauty</v>
      </c>
      <c r="E9579" s="7" t="str">
        <f t="shared" ca="1" si="2088"/>
        <v>Bluetooth Speaker</v>
      </c>
      <c r="F9579" s="7" t="str">
        <f t="shared" ca="1" si="2089"/>
        <v>Amazon Fulfilled</v>
      </c>
      <c r="G9579" s="7" t="str">
        <f t="shared" ca="1" si="2090"/>
        <v>Yes</v>
      </c>
      <c r="H9579" s="7">
        <f t="shared" ca="1" si="2091"/>
        <v>544</v>
      </c>
      <c r="I9579" s="7">
        <f t="shared" ca="1" si="2092"/>
        <v>1</v>
      </c>
      <c r="J9579" s="7">
        <f t="shared" ca="1" si="2093"/>
        <v>30</v>
      </c>
      <c r="K9579" s="7">
        <f t="shared" ca="1" si="2094"/>
        <v>13</v>
      </c>
      <c r="L9579" s="7" t="str">
        <f t="shared" ca="1" si="2095"/>
        <v>Credit Card</v>
      </c>
      <c r="M9579" s="7" t="str">
        <f t="shared" ca="1" si="2096"/>
        <v>USA</v>
      </c>
      <c r="N9579" s="8" t="str">
        <f t="shared" ca="1" si="2097"/>
        <v>Delivered</v>
      </c>
    </row>
    <row r="9580" spans="1:14" x14ac:dyDescent="0.35">
      <c r="A9580" s="5" t="str">
        <f t="shared" si="2098"/>
        <v>AMZ19580</v>
      </c>
      <c r="B9580" s="6">
        <f t="shared" ca="1" si="2099"/>
        <v>45974</v>
      </c>
      <c r="C9580" s="7" t="str">
        <f t="shared" ca="1" si="2086"/>
        <v>CUS95130</v>
      </c>
      <c r="D9580" s="7" t="str">
        <f t="shared" ca="1" si="2087"/>
        <v>Beauty</v>
      </c>
      <c r="E9580" s="7" t="str">
        <f t="shared" ca="1" si="2088"/>
        <v>Yoga Mat</v>
      </c>
      <c r="F9580" s="7" t="str">
        <f t="shared" ca="1" si="2089"/>
        <v>Third-Party Seller</v>
      </c>
      <c r="G9580" s="7" t="str">
        <f t="shared" ca="1" si="2090"/>
        <v>No</v>
      </c>
      <c r="H9580" s="7">
        <f t="shared" ca="1" si="2091"/>
        <v>618</v>
      </c>
      <c r="I9580" s="7">
        <f t="shared" ca="1" si="2092"/>
        <v>2</v>
      </c>
      <c r="J9580" s="7">
        <f t="shared" ca="1" si="2093"/>
        <v>9</v>
      </c>
      <c r="K9580" s="7">
        <f t="shared" ca="1" si="2094"/>
        <v>15</v>
      </c>
      <c r="L9580" s="7" t="str">
        <f t="shared" ca="1" si="2095"/>
        <v>Amazon Pay</v>
      </c>
      <c r="M9580" s="7" t="str">
        <f t="shared" ca="1" si="2096"/>
        <v>UK</v>
      </c>
      <c r="N9580" s="8" t="str">
        <f t="shared" ca="1" si="2097"/>
        <v>Delivered</v>
      </c>
    </row>
    <row r="9581" spans="1:14" x14ac:dyDescent="0.35">
      <c r="A9581" s="5" t="str">
        <f t="shared" si="2098"/>
        <v>AMZ19581</v>
      </c>
      <c r="B9581" s="6">
        <f t="shared" ca="1" si="2099"/>
        <v>45989</v>
      </c>
      <c r="C9581" s="7" t="str">
        <f t="shared" ca="1" si="2086"/>
        <v>CUS29660</v>
      </c>
      <c r="D9581" s="7" t="str">
        <f t="shared" ca="1" si="2087"/>
        <v>Sports</v>
      </c>
      <c r="E9581" s="7" t="str">
        <f t="shared" ca="1" si="2088"/>
        <v>Face Cream</v>
      </c>
      <c r="F9581" s="7" t="str">
        <f t="shared" ca="1" si="2089"/>
        <v>Amazon Fulfilled</v>
      </c>
      <c r="G9581" s="7" t="str">
        <f t="shared" ca="1" si="2090"/>
        <v>Yes</v>
      </c>
      <c r="H9581" s="7">
        <f t="shared" ca="1" si="2091"/>
        <v>468</v>
      </c>
      <c r="I9581" s="7">
        <f t="shared" ca="1" si="2092"/>
        <v>4</v>
      </c>
      <c r="J9581" s="7">
        <f t="shared" ca="1" si="2093"/>
        <v>20</v>
      </c>
      <c r="K9581" s="7">
        <f t="shared" ca="1" si="2094"/>
        <v>11</v>
      </c>
      <c r="L9581" s="7" t="str">
        <f t="shared" ca="1" si="2095"/>
        <v>Amazon Pay</v>
      </c>
      <c r="M9581" s="7" t="str">
        <f t="shared" ca="1" si="2096"/>
        <v>USA</v>
      </c>
      <c r="N9581" s="8" t="str">
        <f t="shared" ca="1" si="2097"/>
        <v>Delivered</v>
      </c>
    </row>
    <row r="9582" spans="1:14" x14ac:dyDescent="0.35">
      <c r="A9582" s="5" t="str">
        <f t="shared" si="2098"/>
        <v>AMZ19582</v>
      </c>
      <c r="B9582" s="6">
        <f t="shared" ca="1" si="2099"/>
        <v>46003</v>
      </c>
      <c r="C9582" s="7" t="str">
        <f t="shared" ca="1" si="2086"/>
        <v>CUS55471</v>
      </c>
      <c r="D9582" s="7" t="str">
        <f t="shared" ca="1" si="2087"/>
        <v>Fashion</v>
      </c>
      <c r="E9582" s="7" t="str">
        <f t="shared" ca="1" si="2088"/>
        <v>Running Shoes</v>
      </c>
      <c r="F9582" s="7" t="str">
        <f t="shared" ca="1" si="2089"/>
        <v>Amazon Fulfilled</v>
      </c>
      <c r="G9582" s="7" t="str">
        <f t="shared" ca="1" si="2090"/>
        <v>Yes</v>
      </c>
      <c r="H9582" s="7">
        <f t="shared" ca="1" si="2091"/>
        <v>558</v>
      </c>
      <c r="I9582" s="7">
        <f t="shared" ca="1" si="2092"/>
        <v>2</v>
      </c>
      <c r="J9582" s="7">
        <f t="shared" ca="1" si="2093"/>
        <v>8</v>
      </c>
      <c r="K9582" s="7">
        <f t="shared" ca="1" si="2094"/>
        <v>7</v>
      </c>
      <c r="L9582" s="7" t="str">
        <f t="shared" ca="1" si="2095"/>
        <v>UPI</v>
      </c>
      <c r="M9582" s="7" t="str">
        <f t="shared" ca="1" si="2096"/>
        <v>UK</v>
      </c>
      <c r="N9582" s="8" t="str">
        <f t="shared" ca="1" si="2097"/>
        <v>Delivered</v>
      </c>
    </row>
    <row r="9583" spans="1:14" x14ac:dyDescent="0.35">
      <c r="A9583" s="5" t="str">
        <f t="shared" si="2098"/>
        <v>AMZ19583</v>
      </c>
      <c r="B9583" s="6">
        <f t="shared" ca="1" si="2099"/>
        <v>45842</v>
      </c>
      <c r="C9583" s="7" t="str">
        <f t="shared" ca="1" si="2086"/>
        <v>CUS83338</v>
      </c>
      <c r="D9583" s="7" t="str">
        <f t="shared" ca="1" si="2087"/>
        <v>Books</v>
      </c>
      <c r="E9583" s="7" t="str">
        <f t="shared" ca="1" si="2088"/>
        <v>Iphone Charger</v>
      </c>
      <c r="F9583" s="7" t="str">
        <f t="shared" ca="1" si="2089"/>
        <v>Third-Party Seller</v>
      </c>
      <c r="G9583" s="7" t="str">
        <f t="shared" ca="1" si="2090"/>
        <v>Yes</v>
      </c>
      <c r="H9583" s="7">
        <f t="shared" ca="1" si="2091"/>
        <v>161</v>
      </c>
      <c r="I9583" s="7">
        <f t="shared" ca="1" si="2092"/>
        <v>4</v>
      </c>
      <c r="J9583" s="7">
        <f t="shared" ca="1" si="2093"/>
        <v>18</v>
      </c>
      <c r="K9583" s="7">
        <f t="shared" ca="1" si="2094"/>
        <v>8</v>
      </c>
      <c r="L9583" s="7" t="str">
        <f t="shared" ca="1" si="2095"/>
        <v>Debit Card</v>
      </c>
      <c r="M9583" s="7" t="str">
        <f t="shared" ca="1" si="2096"/>
        <v>USA</v>
      </c>
      <c r="N9583" s="8" t="str">
        <f t="shared" ca="1" si="2097"/>
        <v>Delivered</v>
      </c>
    </row>
    <row r="9584" spans="1:14" x14ac:dyDescent="0.35">
      <c r="A9584" s="5" t="str">
        <f t="shared" si="2098"/>
        <v>AMZ19584</v>
      </c>
      <c r="B9584" s="6">
        <f t="shared" ca="1" si="2099"/>
        <v>46009</v>
      </c>
      <c r="C9584" s="7" t="str">
        <f t="shared" ca="1" si="2086"/>
        <v>CUS18684</v>
      </c>
      <c r="D9584" s="7" t="str">
        <f t="shared" ca="1" si="2087"/>
        <v>Sports</v>
      </c>
      <c r="E9584" s="7" t="str">
        <f t="shared" ca="1" si="2088"/>
        <v>Cotton T-Shirt</v>
      </c>
      <c r="F9584" s="7" t="str">
        <f t="shared" ca="1" si="2089"/>
        <v>Third-Party Seller</v>
      </c>
      <c r="G9584" s="7" t="str">
        <f t="shared" ca="1" si="2090"/>
        <v>No</v>
      </c>
      <c r="H9584" s="7">
        <f t="shared" ca="1" si="2091"/>
        <v>375</v>
      </c>
      <c r="I9584" s="7">
        <f t="shared" ca="1" si="2092"/>
        <v>1</v>
      </c>
      <c r="J9584" s="7">
        <f t="shared" ca="1" si="2093"/>
        <v>29</v>
      </c>
      <c r="K9584" s="7">
        <f t="shared" ca="1" si="2094"/>
        <v>13</v>
      </c>
      <c r="L9584" s="7" t="str">
        <f t="shared" ca="1" si="2095"/>
        <v>Debit Card</v>
      </c>
      <c r="M9584" s="7" t="str">
        <f t="shared" ca="1" si="2096"/>
        <v>USA</v>
      </c>
      <c r="N9584" s="8" t="str">
        <f t="shared" ca="1" si="2097"/>
        <v>Delivered</v>
      </c>
    </row>
    <row r="9585" spans="1:14" x14ac:dyDescent="0.35">
      <c r="A9585" s="5" t="str">
        <f t="shared" si="2098"/>
        <v>AMZ19585</v>
      </c>
      <c r="B9585" s="6">
        <f t="shared" ca="1" si="2099"/>
        <v>45961</v>
      </c>
      <c r="C9585" s="7" t="str">
        <f t="shared" ca="1" si="2086"/>
        <v>CUS86701</v>
      </c>
      <c r="D9585" s="7" t="str">
        <f t="shared" ca="1" si="2087"/>
        <v>Fashion</v>
      </c>
      <c r="E9585" s="7" t="str">
        <f t="shared" ca="1" si="2088"/>
        <v>Smart Watch</v>
      </c>
      <c r="F9585" s="7" t="str">
        <f t="shared" ca="1" si="2089"/>
        <v>Amazon Fulfilled</v>
      </c>
      <c r="G9585" s="7" t="str">
        <f t="shared" ca="1" si="2090"/>
        <v>Yes</v>
      </c>
      <c r="H9585" s="7">
        <f t="shared" ca="1" si="2091"/>
        <v>133</v>
      </c>
      <c r="I9585" s="7">
        <f t="shared" ca="1" si="2092"/>
        <v>1</v>
      </c>
      <c r="J9585" s="7">
        <f t="shared" ca="1" si="2093"/>
        <v>15</v>
      </c>
      <c r="K9585" s="7">
        <f t="shared" ca="1" si="2094"/>
        <v>6</v>
      </c>
      <c r="L9585" s="7" t="str">
        <f t="shared" ca="1" si="2095"/>
        <v>Credit Card</v>
      </c>
      <c r="M9585" s="7" t="str">
        <f t="shared" ca="1" si="2096"/>
        <v>USA</v>
      </c>
      <c r="N9585" s="8" t="str">
        <f t="shared" ca="1" si="2097"/>
        <v>Delivered</v>
      </c>
    </row>
    <row r="9586" spans="1:14" x14ac:dyDescent="0.35">
      <c r="A9586" s="5" t="str">
        <f t="shared" si="2098"/>
        <v>AMZ19586</v>
      </c>
      <c r="B9586" s="6">
        <f t="shared" ca="1" si="2099"/>
        <v>45938</v>
      </c>
      <c r="C9586" s="7" t="str">
        <f t="shared" ca="1" si="2086"/>
        <v>CUS46163</v>
      </c>
      <c r="D9586" s="7" t="str">
        <f t="shared" ca="1" si="2087"/>
        <v>Electronics</v>
      </c>
      <c r="E9586" s="7" t="str">
        <f t="shared" ca="1" si="2088"/>
        <v>Iphone Charger</v>
      </c>
      <c r="F9586" s="7" t="str">
        <f t="shared" ca="1" si="2089"/>
        <v>Amazon Fulfilled</v>
      </c>
      <c r="G9586" s="7" t="str">
        <f t="shared" ca="1" si="2090"/>
        <v>Yes</v>
      </c>
      <c r="H9586" s="7">
        <f t="shared" ca="1" si="2091"/>
        <v>465</v>
      </c>
      <c r="I9586" s="7">
        <f t="shared" ca="1" si="2092"/>
        <v>1</v>
      </c>
      <c r="J9586" s="7">
        <f t="shared" ca="1" si="2093"/>
        <v>16</v>
      </c>
      <c r="K9586" s="7">
        <f t="shared" ca="1" si="2094"/>
        <v>5</v>
      </c>
      <c r="L9586" s="7" t="str">
        <f t="shared" ca="1" si="2095"/>
        <v>Net Banking</v>
      </c>
      <c r="M9586" s="7" t="str">
        <f t="shared" ca="1" si="2096"/>
        <v>UK</v>
      </c>
      <c r="N9586" s="8" t="str">
        <f t="shared" ca="1" si="2097"/>
        <v>Delivered</v>
      </c>
    </row>
    <row r="9587" spans="1:14" x14ac:dyDescent="0.35">
      <c r="A9587" s="5" t="str">
        <f t="shared" si="2098"/>
        <v>AMZ19587</v>
      </c>
      <c r="B9587" s="6">
        <f t="shared" ca="1" si="2099"/>
        <v>45975</v>
      </c>
      <c r="C9587" s="7" t="str">
        <f t="shared" ca="1" si="2086"/>
        <v>CUS18721</v>
      </c>
      <c r="D9587" s="7" t="str">
        <f t="shared" ca="1" si="2087"/>
        <v>Beauty</v>
      </c>
      <c r="E9587" s="7" t="str">
        <f t="shared" ca="1" si="2088"/>
        <v>Bluetooth Speaker</v>
      </c>
      <c r="F9587" s="7" t="str">
        <f t="shared" ca="1" si="2089"/>
        <v>Third-Party Seller</v>
      </c>
      <c r="G9587" s="7" t="str">
        <f t="shared" ca="1" si="2090"/>
        <v>No</v>
      </c>
      <c r="H9587" s="7">
        <f t="shared" ca="1" si="2091"/>
        <v>405</v>
      </c>
      <c r="I9587" s="7">
        <f t="shared" ca="1" si="2092"/>
        <v>2</v>
      </c>
      <c r="J9587" s="7">
        <f t="shared" ca="1" si="2093"/>
        <v>21</v>
      </c>
      <c r="K9587" s="7">
        <f t="shared" ca="1" si="2094"/>
        <v>11</v>
      </c>
      <c r="L9587" s="7" t="str">
        <f t="shared" ca="1" si="2095"/>
        <v>Net Banking</v>
      </c>
      <c r="M9587" s="7" t="str">
        <f t="shared" ca="1" si="2096"/>
        <v>India</v>
      </c>
      <c r="N9587" s="8" t="str">
        <f t="shared" ca="1" si="2097"/>
        <v>Delivered</v>
      </c>
    </row>
    <row r="9588" spans="1:14" x14ac:dyDescent="0.35">
      <c r="A9588" s="5" t="str">
        <f t="shared" si="2098"/>
        <v>AMZ19588</v>
      </c>
      <c r="B9588" s="6">
        <f t="shared" ca="1" si="2099"/>
        <v>45885</v>
      </c>
      <c r="C9588" s="7" t="str">
        <f t="shared" ca="1" si="2086"/>
        <v>CUS33047</v>
      </c>
      <c r="D9588" s="7" t="str">
        <f t="shared" ca="1" si="2087"/>
        <v>Books</v>
      </c>
      <c r="E9588" s="7" t="str">
        <f t="shared" ca="1" si="2088"/>
        <v>Face Cream</v>
      </c>
      <c r="F9588" s="7" t="str">
        <f t="shared" ca="1" si="2089"/>
        <v>Amazon Fulfilled</v>
      </c>
      <c r="G9588" s="7" t="str">
        <f t="shared" ca="1" si="2090"/>
        <v>No</v>
      </c>
      <c r="H9588" s="7">
        <f t="shared" ca="1" si="2091"/>
        <v>528</v>
      </c>
      <c r="I9588" s="7">
        <f t="shared" ca="1" si="2092"/>
        <v>2</v>
      </c>
      <c r="J9588" s="7">
        <f t="shared" ca="1" si="2093"/>
        <v>23</v>
      </c>
      <c r="K9588" s="7">
        <f t="shared" ca="1" si="2094"/>
        <v>15</v>
      </c>
      <c r="L9588" s="7" t="str">
        <f t="shared" ca="1" si="2095"/>
        <v>UPI</v>
      </c>
      <c r="M9588" s="7" t="str">
        <f t="shared" ca="1" si="2096"/>
        <v>UK</v>
      </c>
      <c r="N9588" s="8" t="str">
        <f t="shared" ca="1" si="2097"/>
        <v>Delivered</v>
      </c>
    </row>
    <row r="9589" spans="1:14" x14ac:dyDescent="0.35">
      <c r="A9589" s="5" t="str">
        <f t="shared" si="2098"/>
        <v>AMZ19589</v>
      </c>
      <c r="B9589" s="6">
        <f t="shared" ca="1" si="2099"/>
        <v>45976</v>
      </c>
      <c r="C9589" s="7" t="str">
        <f t="shared" ca="1" si="2086"/>
        <v>CUS93124</v>
      </c>
      <c r="D9589" s="7" t="str">
        <f t="shared" ca="1" si="2087"/>
        <v>Books</v>
      </c>
      <c r="E9589" s="7" t="str">
        <f t="shared" ca="1" si="2088"/>
        <v>Smart Watch</v>
      </c>
      <c r="F9589" s="7" t="str">
        <f t="shared" ca="1" si="2089"/>
        <v>Amazon Fulfilled</v>
      </c>
      <c r="G9589" s="7" t="str">
        <f t="shared" ca="1" si="2090"/>
        <v>No</v>
      </c>
      <c r="H9589" s="7">
        <f t="shared" ca="1" si="2091"/>
        <v>28</v>
      </c>
      <c r="I9589" s="7">
        <f t="shared" ca="1" si="2092"/>
        <v>2</v>
      </c>
      <c r="J9589" s="7">
        <f t="shared" ca="1" si="2093"/>
        <v>37</v>
      </c>
      <c r="K9589" s="7">
        <f t="shared" ca="1" si="2094"/>
        <v>7</v>
      </c>
      <c r="L9589" s="7" t="str">
        <f t="shared" ca="1" si="2095"/>
        <v>Net Banking</v>
      </c>
      <c r="M9589" s="7" t="str">
        <f t="shared" ca="1" si="2096"/>
        <v>USA</v>
      </c>
      <c r="N9589" s="8" t="str">
        <f t="shared" ca="1" si="2097"/>
        <v>Delivered</v>
      </c>
    </row>
    <row r="9590" spans="1:14" x14ac:dyDescent="0.35">
      <c r="A9590" s="5" t="str">
        <f t="shared" si="2098"/>
        <v>AMZ19590</v>
      </c>
      <c r="B9590" s="6">
        <f t="shared" ca="1" si="2099"/>
        <v>45938</v>
      </c>
      <c r="C9590" s="7" t="str">
        <f t="shared" ca="1" si="2086"/>
        <v>CUS10724</v>
      </c>
      <c r="D9590" s="7" t="str">
        <f t="shared" ca="1" si="2087"/>
        <v>Books</v>
      </c>
      <c r="E9590" s="7" t="str">
        <f t="shared" ca="1" si="2088"/>
        <v>Cotton T-Shirt</v>
      </c>
      <c r="F9590" s="7" t="str">
        <f t="shared" ca="1" si="2089"/>
        <v>Third-Party Seller</v>
      </c>
      <c r="G9590" s="7" t="str">
        <f t="shared" ca="1" si="2090"/>
        <v>No</v>
      </c>
      <c r="H9590" s="7">
        <f t="shared" ca="1" si="2091"/>
        <v>375</v>
      </c>
      <c r="I9590" s="7">
        <f t="shared" ca="1" si="2092"/>
        <v>4</v>
      </c>
      <c r="J9590" s="7">
        <f t="shared" ca="1" si="2093"/>
        <v>39</v>
      </c>
      <c r="K9590" s="7">
        <f t="shared" ca="1" si="2094"/>
        <v>13</v>
      </c>
      <c r="L9590" s="7" t="str">
        <f t="shared" ca="1" si="2095"/>
        <v>Net Banking</v>
      </c>
      <c r="M9590" s="7" t="str">
        <f t="shared" ca="1" si="2096"/>
        <v>India</v>
      </c>
      <c r="N9590" s="8" t="str">
        <f t="shared" ca="1" si="2097"/>
        <v>Delivered</v>
      </c>
    </row>
    <row r="9591" spans="1:14" x14ac:dyDescent="0.35">
      <c r="A9591" s="5" t="str">
        <f t="shared" si="2098"/>
        <v>AMZ19591</v>
      </c>
      <c r="B9591" s="6">
        <f t="shared" ca="1" si="2099"/>
        <v>45922</v>
      </c>
      <c r="C9591" s="7" t="str">
        <f t="shared" ca="1" si="2086"/>
        <v>CUS99078</v>
      </c>
      <c r="D9591" s="7" t="str">
        <f t="shared" ca="1" si="2087"/>
        <v>Electronics</v>
      </c>
      <c r="E9591" s="7" t="str">
        <f t="shared" ca="1" si="2088"/>
        <v>Face Cream</v>
      </c>
      <c r="F9591" s="7" t="str">
        <f t="shared" ca="1" si="2089"/>
        <v>Amazon Fulfilled</v>
      </c>
      <c r="G9591" s="7" t="str">
        <f t="shared" ca="1" si="2090"/>
        <v>Yes</v>
      </c>
      <c r="H9591" s="7">
        <f t="shared" ca="1" si="2091"/>
        <v>543</v>
      </c>
      <c r="I9591" s="7">
        <f t="shared" ca="1" si="2092"/>
        <v>1</v>
      </c>
      <c r="J9591" s="7">
        <f t="shared" ca="1" si="2093"/>
        <v>25</v>
      </c>
      <c r="K9591" s="7">
        <f t="shared" ca="1" si="2094"/>
        <v>9</v>
      </c>
      <c r="L9591" s="7" t="str">
        <f t="shared" ca="1" si="2095"/>
        <v>UPI</v>
      </c>
      <c r="M9591" s="7" t="str">
        <f t="shared" ca="1" si="2096"/>
        <v>India</v>
      </c>
      <c r="N9591" s="8" t="str">
        <f t="shared" ca="1" si="2097"/>
        <v>Returned</v>
      </c>
    </row>
    <row r="9592" spans="1:14" x14ac:dyDescent="0.35">
      <c r="A9592" s="5" t="str">
        <f t="shared" si="2098"/>
        <v>AMZ19592</v>
      </c>
      <c r="B9592" s="6">
        <f t="shared" ca="1" si="2099"/>
        <v>45980</v>
      </c>
      <c r="C9592" s="7" t="str">
        <f t="shared" ca="1" si="2086"/>
        <v>CUS69964</v>
      </c>
      <c r="D9592" s="7" t="str">
        <f t="shared" ca="1" si="2087"/>
        <v>Home &amp; Kitchen</v>
      </c>
      <c r="E9592" s="7" t="str">
        <f t="shared" ca="1" si="2088"/>
        <v>Running Shoes</v>
      </c>
      <c r="F9592" s="7" t="str">
        <f t="shared" ca="1" si="2089"/>
        <v>Amazon Fulfilled</v>
      </c>
      <c r="G9592" s="7" t="str">
        <f t="shared" ca="1" si="2090"/>
        <v>No</v>
      </c>
      <c r="H9592" s="7">
        <f t="shared" ca="1" si="2091"/>
        <v>49</v>
      </c>
      <c r="I9592" s="7">
        <f t="shared" ca="1" si="2092"/>
        <v>4</v>
      </c>
      <c r="J9592" s="7">
        <f t="shared" ca="1" si="2093"/>
        <v>25</v>
      </c>
      <c r="K9592" s="7">
        <f t="shared" ca="1" si="2094"/>
        <v>15</v>
      </c>
      <c r="L9592" s="7" t="str">
        <f t="shared" ca="1" si="2095"/>
        <v>Debit Card</v>
      </c>
      <c r="M9592" s="7" t="str">
        <f t="shared" ca="1" si="2096"/>
        <v>Canada</v>
      </c>
      <c r="N9592" s="8" t="str">
        <f t="shared" ca="1" si="2097"/>
        <v>Delivered</v>
      </c>
    </row>
    <row r="9593" spans="1:14" x14ac:dyDescent="0.35">
      <c r="A9593" s="5" t="str">
        <f t="shared" si="2098"/>
        <v>AMZ19593</v>
      </c>
      <c r="B9593" s="6">
        <f t="shared" ca="1" si="2099"/>
        <v>45846</v>
      </c>
      <c r="C9593" s="7" t="str">
        <f t="shared" ca="1" si="2086"/>
        <v>CUS29628</v>
      </c>
      <c r="D9593" s="7" t="str">
        <f t="shared" ca="1" si="2087"/>
        <v>Fashion</v>
      </c>
      <c r="E9593" s="7" t="str">
        <f t="shared" ca="1" si="2088"/>
        <v>Running Shoes</v>
      </c>
      <c r="F9593" s="7" t="str">
        <f t="shared" ca="1" si="2089"/>
        <v>Third-Party Seller</v>
      </c>
      <c r="G9593" s="7" t="str">
        <f t="shared" ca="1" si="2090"/>
        <v>No</v>
      </c>
      <c r="H9593" s="7">
        <f t="shared" ca="1" si="2091"/>
        <v>170</v>
      </c>
      <c r="I9593" s="7">
        <f t="shared" ca="1" si="2092"/>
        <v>1</v>
      </c>
      <c r="J9593" s="7">
        <f t="shared" ca="1" si="2093"/>
        <v>24</v>
      </c>
      <c r="K9593" s="7">
        <f t="shared" ca="1" si="2094"/>
        <v>12</v>
      </c>
      <c r="L9593" s="7" t="str">
        <f t="shared" ca="1" si="2095"/>
        <v>Amazon Pay</v>
      </c>
      <c r="M9593" s="7" t="str">
        <f t="shared" ca="1" si="2096"/>
        <v>India</v>
      </c>
      <c r="N9593" s="8" t="str">
        <f t="shared" ca="1" si="2097"/>
        <v>Cancelled</v>
      </c>
    </row>
    <row r="9594" spans="1:14" x14ac:dyDescent="0.35">
      <c r="A9594" s="5" t="str">
        <f t="shared" si="2098"/>
        <v>AMZ19594</v>
      </c>
      <c r="B9594" s="6">
        <f t="shared" ca="1" si="2099"/>
        <v>45864</v>
      </c>
      <c r="C9594" s="7" t="str">
        <f t="shared" ca="1" si="2086"/>
        <v>CUS53935</v>
      </c>
      <c r="D9594" s="7" t="str">
        <f t="shared" ca="1" si="2087"/>
        <v>Fashion</v>
      </c>
      <c r="E9594" s="7" t="str">
        <f t="shared" ca="1" si="2088"/>
        <v>Iphone Charger</v>
      </c>
      <c r="F9594" s="7" t="str">
        <f t="shared" ca="1" si="2089"/>
        <v>Third-Party Seller</v>
      </c>
      <c r="G9594" s="7" t="str">
        <f t="shared" ca="1" si="2090"/>
        <v>Yes</v>
      </c>
      <c r="H9594" s="7">
        <f t="shared" ca="1" si="2091"/>
        <v>309</v>
      </c>
      <c r="I9594" s="7">
        <f t="shared" ca="1" si="2092"/>
        <v>1</v>
      </c>
      <c r="J9594" s="7">
        <f t="shared" ca="1" si="2093"/>
        <v>21</v>
      </c>
      <c r="K9594" s="7">
        <f t="shared" ca="1" si="2094"/>
        <v>13</v>
      </c>
      <c r="L9594" s="7" t="str">
        <f t="shared" ca="1" si="2095"/>
        <v>Net Banking</v>
      </c>
      <c r="M9594" s="7" t="str">
        <f t="shared" ca="1" si="2096"/>
        <v>UK</v>
      </c>
      <c r="N9594" s="8" t="str">
        <f t="shared" ca="1" si="2097"/>
        <v>Returned</v>
      </c>
    </row>
    <row r="9595" spans="1:14" x14ac:dyDescent="0.35">
      <c r="A9595" s="5" t="str">
        <f t="shared" si="2098"/>
        <v>AMZ19595</v>
      </c>
      <c r="B9595" s="6">
        <f t="shared" ca="1" si="2099"/>
        <v>46017</v>
      </c>
      <c r="C9595" s="7" t="str">
        <f t="shared" ca="1" si="2086"/>
        <v>CUS62050</v>
      </c>
      <c r="D9595" s="7" t="str">
        <f t="shared" ca="1" si="2087"/>
        <v>Electronics</v>
      </c>
      <c r="E9595" s="7" t="str">
        <f t="shared" ca="1" si="2088"/>
        <v>Face Cream</v>
      </c>
      <c r="F9595" s="7" t="str">
        <f t="shared" ca="1" si="2089"/>
        <v>Third-Party Seller</v>
      </c>
      <c r="G9595" s="7" t="str">
        <f t="shared" ca="1" si="2090"/>
        <v>Yes</v>
      </c>
      <c r="H9595" s="7">
        <f t="shared" ca="1" si="2091"/>
        <v>735</v>
      </c>
      <c r="I9595" s="7">
        <f t="shared" ca="1" si="2092"/>
        <v>2</v>
      </c>
      <c r="J9595" s="7">
        <f t="shared" ca="1" si="2093"/>
        <v>17</v>
      </c>
      <c r="K9595" s="7">
        <f t="shared" ca="1" si="2094"/>
        <v>10</v>
      </c>
      <c r="L9595" s="7" t="str">
        <f t="shared" ca="1" si="2095"/>
        <v>Credit Card</v>
      </c>
      <c r="M9595" s="7" t="str">
        <f t="shared" ca="1" si="2096"/>
        <v>India</v>
      </c>
      <c r="N9595" s="8" t="str">
        <f t="shared" ca="1" si="2097"/>
        <v>Delivered</v>
      </c>
    </row>
    <row r="9596" spans="1:14" x14ac:dyDescent="0.35">
      <c r="A9596" s="5" t="str">
        <f t="shared" si="2098"/>
        <v>AMZ19596</v>
      </c>
      <c r="B9596" s="6">
        <f t="shared" ca="1" si="2099"/>
        <v>45956</v>
      </c>
      <c r="C9596" s="7" t="str">
        <f t="shared" ca="1" si="2086"/>
        <v>CUS31435</v>
      </c>
      <c r="D9596" s="7" t="str">
        <f t="shared" ca="1" si="2087"/>
        <v>Books</v>
      </c>
      <c r="E9596" s="7" t="str">
        <f t="shared" ca="1" si="2088"/>
        <v>Water Bottle</v>
      </c>
      <c r="F9596" s="7" t="str">
        <f t="shared" ca="1" si="2089"/>
        <v>Third-Party Seller</v>
      </c>
      <c r="G9596" s="7" t="str">
        <f t="shared" ca="1" si="2090"/>
        <v>No</v>
      </c>
      <c r="H9596" s="7">
        <f t="shared" ca="1" si="2091"/>
        <v>351</v>
      </c>
      <c r="I9596" s="7">
        <f t="shared" ca="1" si="2092"/>
        <v>4</v>
      </c>
      <c r="J9596" s="7">
        <f t="shared" ca="1" si="2093"/>
        <v>5</v>
      </c>
      <c r="K9596" s="7">
        <f t="shared" ca="1" si="2094"/>
        <v>3</v>
      </c>
      <c r="L9596" s="7" t="str">
        <f t="shared" ca="1" si="2095"/>
        <v>Amazon Pay</v>
      </c>
      <c r="M9596" s="7" t="str">
        <f t="shared" ca="1" si="2096"/>
        <v>Canada</v>
      </c>
      <c r="N9596" s="8" t="str">
        <f t="shared" ca="1" si="2097"/>
        <v>Delivered</v>
      </c>
    </row>
    <row r="9597" spans="1:14" x14ac:dyDescent="0.35">
      <c r="A9597" s="5" t="str">
        <f t="shared" si="2098"/>
        <v>AMZ19597</v>
      </c>
      <c r="B9597" s="6">
        <f t="shared" ca="1" si="2099"/>
        <v>46003</v>
      </c>
      <c r="C9597" s="7" t="str">
        <f t="shared" ca="1" si="2086"/>
        <v>CUS30896</v>
      </c>
      <c r="D9597" s="7" t="str">
        <f t="shared" ca="1" si="2087"/>
        <v>Beauty</v>
      </c>
      <c r="E9597" s="7" t="str">
        <f t="shared" ca="1" si="2088"/>
        <v>Cotton T-Shirt</v>
      </c>
      <c r="F9597" s="7" t="str">
        <f t="shared" ca="1" si="2089"/>
        <v>Amazon Fulfilled</v>
      </c>
      <c r="G9597" s="7" t="str">
        <f t="shared" ca="1" si="2090"/>
        <v>Yes</v>
      </c>
      <c r="H9597" s="7">
        <f t="shared" ca="1" si="2091"/>
        <v>47</v>
      </c>
      <c r="I9597" s="7">
        <f t="shared" ca="1" si="2092"/>
        <v>4</v>
      </c>
      <c r="J9597" s="7">
        <f t="shared" ca="1" si="2093"/>
        <v>4</v>
      </c>
      <c r="K9597" s="7">
        <f t="shared" ca="1" si="2094"/>
        <v>13</v>
      </c>
      <c r="L9597" s="7" t="str">
        <f t="shared" ca="1" si="2095"/>
        <v>Net Banking</v>
      </c>
      <c r="M9597" s="7" t="str">
        <f t="shared" ca="1" si="2096"/>
        <v>USA</v>
      </c>
      <c r="N9597" s="8" t="str">
        <f t="shared" ca="1" si="2097"/>
        <v>Delivered</v>
      </c>
    </row>
    <row r="9598" spans="1:14" x14ac:dyDescent="0.35">
      <c r="A9598" s="5" t="str">
        <f t="shared" si="2098"/>
        <v>AMZ19598</v>
      </c>
      <c r="B9598" s="6">
        <f t="shared" ca="1" si="2099"/>
        <v>45912</v>
      </c>
      <c r="C9598" s="7" t="str">
        <f t="shared" ca="1" si="2086"/>
        <v>CUS77338</v>
      </c>
      <c r="D9598" s="7" t="str">
        <f t="shared" ca="1" si="2087"/>
        <v>Beauty</v>
      </c>
      <c r="E9598" s="7" t="str">
        <f t="shared" ca="1" si="2088"/>
        <v>Iphone Charger</v>
      </c>
      <c r="F9598" s="7" t="str">
        <f t="shared" ca="1" si="2089"/>
        <v>Amazon Fulfilled</v>
      </c>
      <c r="G9598" s="7" t="str">
        <f t="shared" ca="1" si="2090"/>
        <v>Yes</v>
      </c>
      <c r="H9598" s="7">
        <f t="shared" ca="1" si="2091"/>
        <v>386</v>
      </c>
      <c r="I9598" s="7">
        <f t="shared" ca="1" si="2092"/>
        <v>1</v>
      </c>
      <c r="J9598" s="7">
        <f t="shared" ca="1" si="2093"/>
        <v>37</v>
      </c>
      <c r="K9598" s="7">
        <f t="shared" ca="1" si="2094"/>
        <v>14</v>
      </c>
      <c r="L9598" s="7" t="str">
        <f t="shared" ca="1" si="2095"/>
        <v>Amazon Pay</v>
      </c>
      <c r="M9598" s="7" t="str">
        <f t="shared" ca="1" si="2096"/>
        <v>India</v>
      </c>
      <c r="N9598" s="8" t="str">
        <f t="shared" ca="1" si="2097"/>
        <v>Delivered</v>
      </c>
    </row>
    <row r="9599" spans="1:14" x14ac:dyDescent="0.35">
      <c r="A9599" s="5" t="str">
        <f t="shared" si="2098"/>
        <v>AMZ19599</v>
      </c>
      <c r="B9599" s="6">
        <f t="shared" ca="1" si="2099"/>
        <v>45981</v>
      </c>
      <c r="C9599" s="7" t="str">
        <f t="shared" ca="1" si="2086"/>
        <v>CUS64191</v>
      </c>
      <c r="D9599" s="7" t="str">
        <f t="shared" ca="1" si="2087"/>
        <v>Home &amp; Kitchen</v>
      </c>
      <c r="E9599" s="7" t="str">
        <f t="shared" ca="1" si="2088"/>
        <v>Air  Fryer</v>
      </c>
      <c r="F9599" s="7" t="str">
        <f t="shared" ca="1" si="2089"/>
        <v>Amazon Fulfilled</v>
      </c>
      <c r="G9599" s="7" t="str">
        <f t="shared" ca="1" si="2090"/>
        <v>No</v>
      </c>
      <c r="H9599" s="7">
        <f t="shared" ca="1" si="2091"/>
        <v>783</v>
      </c>
      <c r="I9599" s="7">
        <f t="shared" ca="1" si="2092"/>
        <v>2</v>
      </c>
      <c r="J9599" s="7">
        <f t="shared" ca="1" si="2093"/>
        <v>26</v>
      </c>
      <c r="K9599" s="7">
        <f t="shared" ca="1" si="2094"/>
        <v>11</v>
      </c>
      <c r="L9599" s="7" t="str">
        <f t="shared" ca="1" si="2095"/>
        <v>Debit Card</v>
      </c>
      <c r="M9599" s="7" t="str">
        <f t="shared" ca="1" si="2096"/>
        <v>Canada</v>
      </c>
      <c r="N9599" s="8" t="str">
        <f t="shared" ca="1" si="2097"/>
        <v>Delivered</v>
      </c>
    </row>
    <row r="9600" spans="1:14" x14ac:dyDescent="0.35">
      <c r="A9600" s="5" t="str">
        <f t="shared" si="2098"/>
        <v>AMZ19600</v>
      </c>
      <c r="B9600" s="6">
        <f t="shared" ca="1" si="2099"/>
        <v>45894</v>
      </c>
      <c r="C9600" s="7" t="str">
        <f t="shared" ca="1" si="2086"/>
        <v>CUS59370</v>
      </c>
      <c r="D9600" s="7" t="str">
        <f t="shared" ca="1" si="2087"/>
        <v>Books</v>
      </c>
      <c r="E9600" s="7" t="str">
        <f t="shared" ca="1" si="2088"/>
        <v>Face Cream</v>
      </c>
      <c r="F9600" s="7" t="str">
        <f t="shared" ca="1" si="2089"/>
        <v>Third-Party Seller</v>
      </c>
      <c r="G9600" s="7" t="str">
        <f t="shared" ca="1" si="2090"/>
        <v>Yes</v>
      </c>
      <c r="H9600" s="7">
        <f t="shared" ca="1" si="2091"/>
        <v>16</v>
      </c>
      <c r="I9600" s="7">
        <f t="shared" ca="1" si="2092"/>
        <v>2</v>
      </c>
      <c r="J9600" s="7">
        <f t="shared" ca="1" si="2093"/>
        <v>5</v>
      </c>
      <c r="K9600" s="7">
        <f t="shared" ca="1" si="2094"/>
        <v>3</v>
      </c>
      <c r="L9600" s="7" t="str">
        <f t="shared" ca="1" si="2095"/>
        <v>Debit Card</v>
      </c>
      <c r="M9600" s="7" t="str">
        <f t="shared" ca="1" si="2096"/>
        <v>Canada</v>
      </c>
      <c r="N9600" s="8" t="str">
        <f t="shared" ca="1" si="2097"/>
        <v>Delivered</v>
      </c>
    </row>
    <row r="9601" spans="1:14" x14ac:dyDescent="0.35">
      <c r="A9601" s="5" t="str">
        <f t="shared" si="2098"/>
        <v>AMZ19601</v>
      </c>
      <c r="B9601" s="6">
        <f t="shared" ca="1" si="2099"/>
        <v>45898</v>
      </c>
      <c r="C9601" s="7" t="str">
        <f t="shared" ca="1" si="2086"/>
        <v>CUS39758</v>
      </c>
      <c r="D9601" s="7" t="str">
        <f t="shared" ca="1" si="2087"/>
        <v>Fashion</v>
      </c>
      <c r="E9601" s="7" t="str">
        <f t="shared" ca="1" si="2088"/>
        <v>Yoga Mat</v>
      </c>
      <c r="F9601" s="7" t="str">
        <f t="shared" ca="1" si="2089"/>
        <v>Third-Party Seller</v>
      </c>
      <c r="G9601" s="7" t="str">
        <f t="shared" ca="1" si="2090"/>
        <v>No</v>
      </c>
      <c r="H9601" s="7">
        <f t="shared" ca="1" si="2091"/>
        <v>269</v>
      </c>
      <c r="I9601" s="7">
        <f t="shared" ca="1" si="2092"/>
        <v>2</v>
      </c>
      <c r="J9601" s="7">
        <f t="shared" ca="1" si="2093"/>
        <v>2</v>
      </c>
      <c r="K9601" s="7">
        <f t="shared" ca="1" si="2094"/>
        <v>7</v>
      </c>
      <c r="L9601" s="7" t="str">
        <f t="shared" ca="1" si="2095"/>
        <v>Amazon Pay</v>
      </c>
      <c r="M9601" s="7" t="str">
        <f t="shared" ca="1" si="2096"/>
        <v>UK</v>
      </c>
      <c r="N9601" s="8" t="str">
        <f t="shared" ca="1" si="2097"/>
        <v>Returned</v>
      </c>
    </row>
    <row r="9602" spans="1:14" x14ac:dyDescent="0.35">
      <c r="A9602" s="5" t="str">
        <f t="shared" si="2098"/>
        <v>AMZ19602</v>
      </c>
      <c r="B9602" s="6">
        <f t="shared" ca="1" si="2099"/>
        <v>46001</v>
      </c>
      <c r="C9602" s="7" t="str">
        <f t="shared" ref="C9602:C9665" ca="1" si="2100">"CUS"&amp;RANDBETWEEN(10000,99999)</f>
        <v>CUS11715</v>
      </c>
      <c r="D9602" s="7" t="str">
        <f t="shared" ref="D9602:D9665" ca="1" si="2101">CHOOSE(RANDBETWEEN(1,6),"Electronics","Fashion","Home &amp; Kitchen","Beauty","Books","Sports")</f>
        <v>Books</v>
      </c>
      <c r="E9602" s="7" t="str">
        <f t="shared" ref="E9602:E9665" ca="1" si="2102">CHOOSE(RANDBETWEEN(1,10),"Iphone Charger","Bluetooth Speaker","Running Shoes","Cotton T-Shirt","Air  Fryer","Face Cream","Yoga Mat","Smart Watch","Noise Cancelling Headphones","Water Bottle")</f>
        <v>Cotton T-Shirt</v>
      </c>
      <c r="F9602" s="7" t="str">
        <f t="shared" ref="F9602:F9665" ca="1" si="2103">CHOOSE(RANDBETWEEN(1,2),"Amazon Fulfilled","Third-Party Seller")</f>
        <v>Third-Party Seller</v>
      </c>
      <c r="G9602" s="7" t="str">
        <f t="shared" ref="G9602:G9665" ca="1" si="2104">CHOOSE(RANDBETWEEN(1,2),"Yes","No")</f>
        <v>Yes</v>
      </c>
      <c r="H9602" s="7">
        <f t="shared" ref="H9602:H9665" ca="1" si="2105">RANDBETWEEN(8,800)</f>
        <v>379</v>
      </c>
      <c r="I9602" s="7">
        <f t="shared" ref="I9602:I9665" ca="1" si="2106">RANDBETWEEN(1,4)</f>
        <v>2</v>
      </c>
      <c r="J9602" s="7">
        <f t="shared" ref="J9602:J9665" ca="1" si="2107">RANDBETWEEN(0,40)</f>
        <v>10</v>
      </c>
      <c r="K9602" s="7">
        <f t="shared" ref="K9602:K9665" ca="1" si="2108">IF(J9602="Yes",0,RANDBETWEEN(3,15))</f>
        <v>15</v>
      </c>
      <c r="L9602" s="7" t="str">
        <f t="shared" ref="L9602:L9665" ca="1" si="2109">CHOOSE(RANDBETWEEN(1,5),"Credit Card","Debit Card","UPI","Net Banking","Amazon Pay")</f>
        <v>Amazon Pay</v>
      </c>
      <c r="M9602" s="7" t="str">
        <f t="shared" ref="M9602:M9665" ca="1" si="2110">CHOOSE(RANDBETWEEN(1,4),"USA","India","UK","Canada")</f>
        <v>USA</v>
      </c>
      <c r="N9602" s="8" t="str">
        <f t="shared" ref="N9602:N9665" ca="1" si="2111">CHOOSE(RANDBETWEEN(1,5),"Delivered","Delivered","Delivered","Returned","Cancelled")</f>
        <v>Delivered</v>
      </c>
    </row>
    <row r="9603" spans="1:14" x14ac:dyDescent="0.35">
      <c r="A9603" s="5" t="str">
        <f t="shared" ref="A9603:A9666" si="2112">"AMZ"&amp;10000+ROW()</f>
        <v>AMZ19603</v>
      </c>
      <c r="B9603" s="6">
        <f t="shared" ref="B9603:B9666" ca="1" si="2113">RANDBETWEEN(DATE(2025,7,1), DATE(2025,12,31))</f>
        <v>45840</v>
      </c>
      <c r="C9603" s="7" t="str">
        <f t="shared" ca="1" si="2100"/>
        <v>CUS79238</v>
      </c>
      <c r="D9603" s="7" t="str">
        <f t="shared" ca="1" si="2101"/>
        <v>Books</v>
      </c>
      <c r="E9603" s="7" t="str">
        <f t="shared" ca="1" si="2102"/>
        <v>Noise Cancelling Headphones</v>
      </c>
      <c r="F9603" s="7" t="str">
        <f t="shared" ca="1" si="2103"/>
        <v>Amazon Fulfilled</v>
      </c>
      <c r="G9603" s="7" t="str">
        <f t="shared" ca="1" si="2104"/>
        <v>No</v>
      </c>
      <c r="H9603" s="7">
        <f t="shared" ca="1" si="2105"/>
        <v>674</v>
      </c>
      <c r="I9603" s="7">
        <f t="shared" ca="1" si="2106"/>
        <v>3</v>
      </c>
      <c r="J9603" s="7">
        <f t="shared" ca="1" si="2107"/>
        <v>10</v>
      </c>
      <c r="K9603" s="7">
        <f t="shared" ca="1" si="2108"/>
        <v>9</v>
      </c>
      <c r="L9603" s="7" t="str">
        <f t="shared" ca="1" si="2109"/>
        <v>Net Banking</v>
      </c>
      <c r="M9603" s="7" t="str">
        <f t="shared" ca="1" si="2110"/>
        <v>UK</v>
      </c>
      <c r="N9603" s="8" t="str">
        <f t="shared" ca="1" si="2111"/>
        <v>Delivered</v>
      </c>
    </row>
    <row r="9604" spans="1:14" x14ac:dyDescent="0.35">
      <c r="A9604" s="5" t="str">
        <f t="shared" si="2112"/>
        <v>AMZ19604</v>
      </c>
      <c r="B9604" s="6">
        <f t="shared" ca="1" si="2113"/>
        <v>46016</v>
      </c>
      <c r="C9604" s="7" t="str">
        <f t="shared" ca="1" si="2100"/>
        <v>CUS70227</v>
      </c>
      <c r="D9604" s="7" t="str">
        <f t="shared" ca="1" si="2101"/>
        <v>Sports</v>
      </c>
      <c r="E9604" s="7" t="str">
        <f t="shared" ca="1" si="2102"/>
        <v>Running Shoes</v>
      </c>
      <c r="F9604" s="7" t="str">
        <f t="shared" ca="1" si="2103"/>
        <v>Third-Party Seller</v>
      </c>
      <c r="G9604" s="7" t="str">
        <f t="shared" ca="1" si="2104"/>
        <v>Yes</v>
      </c>
      <c r="H9604" s="7">
        <f t="shared" ca="1" si="2105"/>
        <v>119</v>
      </c>
      <c r="I9604" s="7">
        <f t="shared" ca="1" si="2106"/>
        <v>2</v>
      </c>
      <c r="J9604" s="7">
        <f t="shared" ca="1" si="2107"/>
        <v>5</v>
      </c>
      <c r="K9604" s="7">
        <f t="shared" ca="1" si="2108"/>
        <v>10</v>
      </c>
      <c r="L9604" s="7" t="str">
        <f t="shared" ca="1" si="2109"/>
        <v>UPI</v>
      </c>
      <c r="M9604" s="7" t="str">
        <f t="shared" ca="1" si="2110"/>
        <v>India</v>
      </c>
      <c r="N9604" s="8" t="str">
        <f t="shared" ca="1" si="2111"/>
        <v>Delivered</v>
      </c>
    </row>
    <row r="9605" spans="1:14" x14ac:dyDescent="0.35">
      <c r="A9605" s="5" t="str">
        <f t="shared" si="2112"/>
        <v>AMZ19605</v>
      </c>
      <c r="B9605" s="6">
        <f t="shared" ca="1" si="2113"/>
        <v>46005</v>
      </c>
      <c r="C9605" s="7" t="str">
        <f t="shared" ca="1" si="2100"/>
        <v>CUS49486</v>
      </c>
      <c r="D9605" s="7" t="str">
        <f t="shared" ca="1" si="2101"/>
        <v>Electronics</v>
      </c>
      <c r="E9605" s="7" t="str">
        <f t="shared" ca="1" si="2102"/>
        <v>Running Shoes</v>
      </c>
      <c r="F9605" s="7" t="str">
        <f t="shared" ca="1" si="2103"/>
        <v>Third-Party Seller</v>
      </c>
      <c r="G9605" s="7" t="str">
        <f t="shared" ca="1" si="2104"/>
        <v>No</v>
      </c>
      <c r="H9605" s="7">
        <f t="shared" ca="1" si="2105"/>
        <v>463</v>
      </c>
      <c r="I9605" s="7">
        <f t="shared" ca="1" si="2106"/>
        <v>4</v>
      </c>
      <c r="J9605" s="7">
        <f t="shared" ca="1" si="2107"/>
        <v>9</v>
      </c>
      <c r="K9605" s="7">
        <f t="shared" ca="1" si="2108"/>
        <v>15</v>
      </c>
      <c r="L9605" s="7" t="str">
        <f t="shared" ca="1" si="2109"/>
        <v>Debit Card</v>
      </c>
      <c r="M9605" s="7" t="str">
        <f t="shared" ca="1" si="2110"/>
        <v>India</v>
      </c>
      <c r="N9605" s="8" t="str">
        <f t="shared" ca="1" si="2111"/>
        <v>Delivered</v>
      </c>
    </row>
    <row r="9606" spans="1:14" x14ac:dyDescent="0.35">
      <c r="A9606" s="5" t="str">
        <f t="shared" si="2112"/>
        <v>AMZ19606</v>
      </c>
      <c r="B9606" s="6">
        <f t="shared" ca="1" si="2113"/>
        <v>45963</v>
      </c>
      <c r="C9606" s="7" t="str">
        <f t="shared" ca="1" si="2100"/>
        <v>CUS70331</v>
      </c>
      <c r="D9606" s="7" t="str">
        <f t="shared" ca="1" si="2101"/>
        <v>Books</v>
      </c>
      <c r="E9606" s="7" t="str">
        <f t="shared" ca="1" si="2102"/>
        <v>Smart Watch</v>
      </c>
      <c r="F9606" s="7" t="str">
        <f t="shared" ca="1" si="2103"/>
        <v>Amazon Fulfilled</v>
      </c>
      <c r="G9606" s="7" t="str">
        <f t="shared" ca="1" si="2104"/>
        <v>Yes</v>
      </c>
      <c r="H9606" s="7">
        <f t="shared" ca="1" si="2105"/>
        <v>48</v>
      </c>
      <c r="I9606" s="7">
        <f t="shared" ca="1" si="2106"/>
        <v>4</v>
      </c>
      <c r="J9606" s="7">
        <f t="shared" ca="1" si="2107"/>
        <v>28</v>
      </c>
      <c r="K9606" s="7">
        <f t="shared" ca="1" si="2108"/>
        <v>10</v>
      </c>
      <c r="L9606" s="7" t="str">
        <f t="shared" ca="1" si="2109"/>
        <v>Credit Card</v>
      </c>
      <c r="M9606" s="7" t="str">
        <f t="shared" ca="1" si="2110"/>
        <v>India</v>
      </c>
      <c r="N9606" s="8" t="str">
        <f t="shared" ca="1" si="2111"/>
        <v>Cancelled</v>
      </c>
    </row>
    <row r="9607" spans="1:14" x14ac:dyDescent="0.35">
      <c r="A9607" s="5" t="str">
        <f t="shared" si="2112"/>
        <v>AMZ19607</v>
      </c>
      <c r="B9607" s="6">
        <f t="shared" ca="1" si="2113"/>
        <v>45929</v>
      </c>
      <c r="C9607" s="7" t="str">
        <f t="shared" ca="1" si="2100"/>
        <v>CUS76500</v>
      </c>
      <c r="D9607" s="7" t="str">
        <f t="shared" ca="1" si="2101"/>
        <v>Books</v>
      </c>
      <c r="E9607" s="7" t="str">
        <f t="shared" ca="1" si="2102"/>
        <v>Noise Cancelling Headphones</v>
      </c>
      <c r="F9607" s="7" t="str">
        <f t="shared" ca="1" si="2103"/>
        <v>Third-Party Seller</v>
      </c>
      <c r="G9607" s="7" t="str">
        <f t="shared" ca="1" si="2104"/>
        <v>No</v>
      </c>
      <c r="H9607" s="7">
        <f t="shared" ca="1" si="2105"/>
        <v>123</v>
      </c>
      <c r="I9607" s="7">
        <f t="shared" ca="1" si="2106"/>
        <v>4</v>
      </c>
      <c r="J9607" s="7">
        <f t="shared" ca="1" si="2107"/>
        <v>7</v>
      </c>
      <c r="K9607" s="7">
        <f t="shared" ca="1" si="2108"/>
        <v>3</v>
      </c>
      <c r="L9607" s="7" t="str">
        <f t="shared" ca="1" si="2109"/>
        <v>Credit Card</v>
      </c>
      <c r="M9607" s="7" t="str">
        <f t="shared" ca="1" si="2110"/>
        <v>India</v>
      </c>
      <c r="N9607" s="8" t="str">
        <f t="shared" ca="1" si="2111"/>
        <v>Delivered</v>
      </c>
    </row>
    <row r="9608" spans="1:14" x14ac:dyDescent="0.35">
      <c r="A9608" s="5" t="str">
        <f t="shared" si="2112"/>
        <v>AMZ19608</v>
      </c>
      <c r="B9608" s="6">
        <f t="shared" ca="1" si="2113"/>
        <v>45998</v>
      </c>
      <c r="C9608" s="7" t="str">
        <f t="shared" ca="1" si="2100"/>
        <v>CUS53510</v>
      </c>
      <c r="D9608" s="7" t="str">
        <f t="shared" ca="1" si="2101"/>
        <v>Sports</v>
      </c>
      <c r="E9608" s="7" t="str">
        <f t="shared" ca="1" si="2102"/>
        <v>Cotton T-Shirt</v>
      </c>
      <c r="F9608" s="7" t="str">
        <f t="shared" ca="1" si="2103"/>
        <v>Amazon Fulfilled</v>
      </c>
      <c r="G9608" s="7" t="str">
        <f t="shared" ca="1" si="2104"/>
        <v>No</v>
      </c>
      <c r="H9608" s="7">
        <f t="shared" ca="1" si="2105"/>
        <v>277</v>
      </c>
      <c r="I9608" s="7">
        <f t="shared" ca="1" si="2106"/>
        <v>1</v>
      </c>
      <c r="J9608" s="7">
        <f t="shared" ca="1" si="2107"/>
        <v>6</v>
      </c>
      <c r="K9608" s="7">
        <f t="shared" ca="1" si="2108"/>
        <v>15</v>
      </c>
      <c r="L9608" s="7" t="str">
        <f t="shared" ca="1" si="2109"/>
        <v>Debit Card</v>
      </c>
      <c r="M9608" s="7" t="str">
        <f t="shared" ca="1" si="2110"/>
        <v>UK</v>
      </c>
      <c r="N9608" s="8" t="str">
        <f t="shared" ca="1" si="2111"/>
        <v>Delivered</v>
      </c>
    </row>
    <row r="9609" spans="1:14" x14ac:dyDescent="0.35">
      <c r="A9609" s="5" t="str">
        <f t="shared" si="2112"/>
        <v>AMZ19609</v>
      </c>
      <c r="B9609" s="6">
        <f t="shared" ca="1" si="2113"/>
        <v>46016</v>
      </c>
      <c r="C9609" s="7" t="str">
        <f t="shared" ca="1" si="2100"/>
        <v>CUS89026</v>
      </c>
      <c r="D9609" s="7" t="str">
        <f t="shared" ca="1" si="2101"/>
        <v>Sports</v>
      </c>
      <c r="E9609" s="7" t="str">
        <f t="shared" ca="1" si="2102"/>
        <v>Water Bottle</v>
      </c>
      <c r="F9609" s="7" t="str">
        <f t="shared" ca="1" si="2103"/>
        <v>Amazon Fulfilled</v>
      </c>
      <c r="G9609" s="7" t="str">
        <f t="shared" ca="1" si="2104"/>
        <v>Yes</v>
      </c>
      <c r="H9609" s="7">
        <f t="shared" ca="1" si="2105"/>
        <v>601</v>
      </c>
      <c r="I9609" s="7">
        <f t="shared" ca="1" si="2106"/>
        <v>3</v>
      </c>
      <c r="J9609" s="7">
        <f t="shared" ca="1" si="2107"/>
        <v>19</v>
      </c>
      <c r="K9609" s="7">
        <f t="shared" ca="1" si="2108"/>
        <v>12</v>
      </c>
      <c r="L9609" s="7" t="str">
        <f t="shared" ca="1" si="2109"/>
        <v>UPI</v>
      </c>
      <c r="M9609" s="7" t="str">
        <f t="shared" ca="1" si="2110"/>
        <v>UK</v>
      </c>
      <c r="N9609" s="8" t="str">
        <f t="shared" ca="1" si="2111"/>
        <v>Cancelled</v>
      </c>
    </row>
    <row r="9610" spans="1:14" x14ac:dyDescent="0.35">
      <c r="A9610" s="5" t="str">
        <f t="shared" si="2112"/>
        <v>AMZ19610</v>
      </c>
      <c r="B9610" s="6">
        <f t="shared" ca="1" si="2113"/>
        <v>45883</v>
      </c>
      <c r="C9610" s="7" t="str">
        <f t="shared" ca="1" si="2100"/>
        <v>CUS82413</v>
      </c>
      <c r="D9610" s="7" t="str">
        <f t="shared" ca="1" si="2101"/>
        <v>Books</v>
      </c>
      <c r="E9610" s="7" t="str">
        <f t="shared" ca="1" si="2102"/>
        <v>Cotton T-Shirt</v>
      </c>
      <c r="F9610" s="7" t="str">
        <f t="shared" ca="1" si="2103"/>
        <v>Third-Party Seller</v>
      </c>
      <c r="G9610" s="7" t="str">
        <f t="shared" ca="1" si="2104"/>
        <v>Yes</v>
      </c>
      <c r="H9610" s="7">
        <f t="shared" ca="1" si="2105"/>
        <v>235</v>
      </c>
      <c r="I9610" s="7">
        <f t="shared" ca="1" si="2106"/>
        <v>1</v>
      </c>
      <c r="J9610" s="7">
        <f t="shared" ca="1" si="2107"/>
        <v>6</v>
      </c>
      <c r="K9610" s="7">
        <f t="shared" ca="1" si="2108"/>
        <v>14</v>
      </c>
      <c r="L9610" s="7" t="str">
        <f t="shared" ca="1" si="2109"/>
        <v>Net Banking</v>
      </c>
      <c r="M9610" s="7" t="str">
        <f t="shared" ca="1" si="2110"/>
        <v>Canada</v>
      </c>
      <c r="N9610" s="8" t="str">
        <f t="shared" ca="1" si="2111"/>
        <v>Returned</v>
      </c>
    </row>
    <row r="9611" spans="1:14" x14ac:dyDescent="0.35">
      <c r="A9611" s="5" t="str">
        <f t="shared" si="2112"/>
        <v>AMZ19611</v>
      </c>
      <c r="B9611" s="6">
        <f t="shared" ca="1" si="2113"/>
        <v>45853</v>
      </c>
      <c r="C9611" s="7" t="str">
        <f t="shared" ca="1" si="2100"/>
        <v>CUS81534</v>
      </c>
      <c r="D9611" s="7" t="str">
        <f t="shared" ca="1" si="2101"/>
        <v>Fashion</v>
      </c>
      <c r="E9611" s="7" t="str">
        <f t="shared" ca="1" si="2102"/>
        <v>Air  Fryer</v>
      </c>
      <c r="F9611" s="7" t="str">
        <f t="shared" ca="1" si="2103"/>
        <v>Third-Party Seller</v>
      </c>
      <c r="G9611" s="7" t="str">
        <f t="shared" ca="1" si="2104"/>
        <v>No</v>
      </c>
      <c r="H9611" s="7">
        <f t="shared" ca="1" si="2105"/>
        <v>614</v>
      </c>
      <c r="I9611" s="7">
        <f t="shared" ca="1" si="2106"/>
        <v>1</v>
      </c>
      <c r="J9611" s="7">
        <f t="shared" ca="1" si="2107"/>
        <v>26</v>
      </c>
      <c r="K9611" s="7">
        <f t="shared" ca="1" si="2108"/>
        <v>7</v>
      </c>
      <c r="L9611" s="7" t="str">
        <f t="shared" ca="1" si="2109"/>
        <v>Credit Card</v>
      </c>
      <c r="M9611" s="7" t="str">
        <f t="shared" ca="1" si="2110"/>
        <v>USA</v>
      </c>
      <c r="N9611" s="8" t="str">
        <f t="shared" ca="1" si="2111"/>
        <v>Returned</v>
      </c>
    </row>
    <row r="9612" spans="1:14" x14ac:dyDescent="0.35">
      <c r="A9612" s="5" t="str">
        <f t="shared" si="2112"/>
        <v>AMZ19612</v>
      </c>
      <c r="B9612" s="6">
        <f t="shared" ca="1" si="2113"/>
        <v>46009</v>
      </c>
      <c r="C9612" s="7" t="str">
        <f t="shared" ca="1" si="2100"/>
        <v>CUS59726</v>
      </c>
      <c r="D9612" s="7" t="str">
        <f t="shared" ca="1" si="2101"/>
        <v>Electronics</v>
      </c>
      <c r="E9612" s="7" t="str">
        <f t="shared" ca="1" si="2102"/>
        <v>Air  Fryer</v>
      </c>
      <c r="F9612" s="7" t="str">
        <f t="shared" ca="1" si="2103"/>
        <v>Third-Party Seller</v>
      </c>
      <c r="G9612" s="7" t="str">
        <f t="shared" ca="1" si="2104"/>
        <v>Yes</v>
      </c>
      <c r="H9612" s="7">
        <f t="shared" ca="1" si="2105"/>
        <v>498</v>
      </c>
      <c r="I9612" s="7">
        <f t="shared" ca="1" si="2106"/>
        <v>1</v>
      </c>
      <c r="J9612" s="7">
        <f t="shared" ca="1" si="2107"/>
        <v>24</v>
      </c>
      <c r="K9612" s="7">
        <f t="shared" ca="1" si="2108"/>
        <v>13</v>
      </c>
      <c r="L9612" s="7" t="str">
        <f t="shared" ca="1" si="2109"/>
        <v>UPI</v>
      </c>
      <c r="M9612" s="7" t="str">
        <f t="shared" ca="1" si="2110"/>
        <v>India</v>
      </c>
      <c r="N9612" s="8" t="str">
        <f t="shared" ca="1" si="2111"/>
        <v>Delivered</v>
      </c>
    </row>
    <row r="9613" spans="1:14" x14ac:dyDescent="0.35">
      <c r="A9613" s="5" t="str">
        <f t="shared" si="2112"/>
        <v>AMZ19613</v>
      </c>
      <c r="B9613" s="6">
        <f t="shared" ca="1" si="2113"/>
        <v>45974</v>
      </c>
      <c r="C9613" s="7" t="str">
        <f t="shared" ca="1" si="2100"/>
        <v>CUS15908</v>
      </c>
      <c r="D9613" s="7" t="str">
        <f t="shared" ca="1" si="2101"/>
        <v>Beauty</v>
      </c>
      <c r="E9613" s="7" t="str">
        <f t="shared" ca="1" si="2102"/>
        <v>Bluetooth Speaker</v>
      </c>
      <c r="F9613" s="7" t="str">
        <f t="shared" ca="1" si="2103"/>
        <v>Amazon Fulfilled</v>
      </c>
      <c r="G9613" s="7" t="str">
        <f t="shared" ca="1" si="2104"/>
        <v>No</v>
      </c>
      <c r="H9613" s="7">
        <f t="shared" ca="1" si="2105"/>
        <v>531</v>
      </c>
      <c r="I9613" s="7">
        <f t="shared" ca="1" si="2106"/>
        <v>1</v>
      </c>
      <c r="J9613" s="7">
        <f t="shared" ca="1" si="2107"/>
        <v>11</v>
      </c>
      <c r="K9613" s="7">
        <f t="shared" ca="1" si="2108"/>
        <v>12</v>
      </c>
      <c r="L9613" s="7" t="str">
        <f t="shared" ca="1" si="2109"/>
        <v>UPI</v>
      </c>
      <c r="M9613" s="7" t="str">
        <f t="shared" ca="1" si="2110"/>
        <v>India</v>
      </c>
      <c r="N9613" s="8" t="str">
        <f t="shared" ca="1" si="2111"/>
        <v>Delivered</v>
      </c>
    </row>
    <row r="9614" spans="1:14" x14ac:dyDescent="0.35">
      <c r="A9614" s="5" t="str">
        <f t="shared" si="2112"/>
        <v>AMZ19614</v>
      </c>
      <c r="B9614" s="6">
        <f t="shared" ca="1" si="2113"/>
        <v>45969</v>
      </c>
      <c r="C9614" s="7" t="str">
        <f t="shared" ca="1" si="2100"/>
        <v>CUS47838</v>
      </c>
      <c r="D9614" s="7" t="str">
        <f t="shared" ca="1" si="2101"/>
        <v>Electronics</v>
      </c>
      <c r="E9614" s="7" t="str">
        <f t="shared" ca="1" si="2102"/>
        <v>Air  Fryer</v>
      </c>
      <c r="F9614" s="7" t="str">
        <f t="shared" ca="1" si="2103"/>
        <v>Amazon Fulfilled</v>
      </c>
      <c r="G9614" s="7" t="str">
        <f t="shared" ca="1" si="2104"/>
        <v>No</v>
      </c>
      <c r="H9614" s="7">
        <f t="shared" ca="1" si="2105"/>
        <v>712</v>
      </c>
      <c r="I9614" s="7">
        <f t="shared" ca="1" si="2106"/>
        <v>4</v>
      </c>
      <c r="J9614" s="7">
        <f t="shared" ca="1" si="2107"/>
        <v>25</v>
      </c>
      <c r="K9614" s="7">
        <f t="shared" ca="1" si="2108"/>
        <v>14</v>
      </c>
      <c r="L9614" s="7" t="str">
        <f t="shared" ca="1" si="2109"/>
        <v>Amazon Pay</v>
      </c>
      <c r="M9614" s="7" t="str">
        <f t="shared" ca="1" si="2110"/>
        <v>India</v>
      </c>
      <c r="N9614" s="8" t="str">
        <f t="shared" ca="1" si="2111"/>
        <v>Cancelled</v>
      </c>
    </row>
    <row r="9615" spans="1:14" x14ac:dyDescent="0.35">
      <c r="A9615" s="5" t="str">
        <f t="shared" si="2112"/>
        <v>AMZ19615</v>
      </c>
      <c r="B9615" s="6">
        <f t="shared" ca="1" si="2113"/>
        <v>45884</v>
      </c>
      <c r="C9615" s="7" t="str">
        <f t="shared" ca="1" si="2100"/>
        <v>CUS50928</v>
      </c>
      <c r="D9615" s="7" t="str">
        <f t="shared" ca="1" si="2101"/>
        <v>Books</v>
      </c>
      <c r="E9615" s="7" t="str">
        <f t="shared" ca="1" si="2102"/>
        <v>Iphone Charger</v>
      </c>
      <c r="F9615" s="7" t="str">
        <f t="shared" ca="1" si="2103"/>
        <v>Third-Party Seller</v>
      </c>
      <c r="G9615" s="7" t="str">
        <f t="shared" ca="1" si="2104"/>
        <v>No</v>
      </c>
      <c r="H9615" s="7">
        <f t="shared" ca="1" si="2105"/>
        <v>667</v>
      </c>
      <c r="I9615" s="7">
        <f t="shared" ca="1" si="2106"/>
        <v>3</v>
      </c>
      <c r="J9615" s="7">
        <f t="shared" ca="1" si="2107"/>
        <v>4</v>
      </c>
      <c r="K9615" s="7">
        <f t="shared" ca="1" si="2108"/>
        <v>3</v>
      </c>
      <c r="L9615" s="7" t="str">
        <f t="shared" ca="1" si="2109"/>
        <v>UPI</v>
      </c>
      <c r="M9615" s="7" t="str">
        <f t="shared" ca="1" si="2110"/>
        <v>USA</v>
      </c>
      <c r="N9615" s="8" t="str">
        <f t="shared" ca="1" si="2111"/>
        <v>Delivered</v>
      </c>
    </row>
    <row r="9616" spans="1:14" x14ac:dyDescent="0.35">
      <c r="A9616" s="5" t="str">
        <f t="shared" si="2112"/>
        <v>AMZ19616</v>
      </c>
      <c r="B9616" s="6">
        <f t="shared" ca="1" si="2113"/>
        <v>45850</v>
      </c>
      <c r="C9616" s="7" t="str">
        <f t="shared" ca="1" si="2100"/>
        <v>CUS36209</v>
      </c>
      <c r="D9616" s="7" t="str">
        <f t="shared" ca="1" si="2101"/>
        <v>Books</v>
      </c>
      <c r="E9616" s="7" t="str">
        <f t="shared" ca="1" si="2102"/>
        <v>Water Bottle</v>
      </c>
      <c r="F9616" s="7" t="str">
        <f t="shared" ca="1" si="2103"/>
        <v>Third-Party Seller</v>
      </c>
      <c r="G9616" s="7" t="str">
        <f t="shared" ca="1" si="2104"/>
        <v>No</v>
      </c>
      <c r="H9616" s="7">
        <f t="shared" ca="1" si="2105"/>
        <v>550</v>
      </c>
      <c r="I9616" s="7">
        <f t="shared" ca="1" si="2106"/>
        <v>2</v>
      </c>
      <c r="J9616" s="7">
        <f t="shared" ca="1" si="2107"/>
        <v>5</v>
      </c>
      <c r="K9616" s="7">
        <f t="shared" ca="1" si="2108"/>
        <v>11</v>
      </c>
      <c r="L9616" s="7" t="str">
        <f t="shared" ca="1" si="2109"/>
        <v>Net Banking</v>
      </c>
      <c r="M9616" s="7" t="str">
        <f t="shared" ca="1" si="2110"/>
        <v>USA</v>
      </c>
      <c r="N9616" s="8" t="str">
        <f t="shared" ca="1" si="2111"/>
        <v>Delivered</v>
      </c>
    </row>
    <row r="9617" spans="1:14" x14ac:dyDescent="0.35">
      <c r="A9617" s="5" t="str">
        <f t="shared" si="2112"/>
        <v>AMZ19617</v>
      </c>
      <c r="B9617" s="6">
        <f t="shared" ca="1" si="2113"/>
        <v>45977</v>
      </c>
      <c r="C9617" s="7" t="str">
        <f t="shared" ca="1" si="2100"/>
        <v>CUS75234</v>
      </c>
      <c r="D9617" s="7" t="str">
        <f t="shared" ca="1" si="2101"/>
        <v>Sports</v>
      </c>
      <c r="E9617" s="7" t="str">
        <f t="shared" ca="1" si="2102"/>
        <v>Yoga Mat</v>
      </c>
      <c r="F9617" s="7" t="str">
        <f t="shared" ca="1" si="2103"/>
        <v>Third-Party Seller</v>
      </c>
      <c r="G9617" s="7" t="str">
        <f t="shared" ca="1" si="2104"/>
        <v>No</v>
      </c>
      <c r="H9617" s="7">
        <f t="shared" ca="1" si="2105"/>
        <v>338</v>
      </c>
      <c r="I9617" s="7">
        <f t="shared" ca="1" si="2106"/>
        <v>1</v>
      </c>
      <c r="J9617" s="7">
        <f t="shared" ca="1" si="2107"/>
        <v>8</v>
      </c>
      <c r="K9617" s="7">
        <f t="shared" ca="1" si="2108"/>
        <v>6</v>
      </c>
      <c r="L9617" s="7" t="str">
        <f t="shared" ca="1" si="2109"/>
        <v>Debit Card</v>
      </c>
      <c r="M9617" s="7" t="str">
        <f t="shared" ca="1" si="2110"/>
        <v>India</v>
      </c>
      <c r="N9617" s="8" t="str">
        <f t="shared" ca="1" si="2111"/>
        <v>Returned</v>
      </c>
    </row>
    <row r="9618" spans="1:14" x14ac:dyDescent="0.35">
      <c r="A9618" s="5" t="str">
        <f t="shared" si="2112"/>
        <v>AMZ19618</v>
      </c>
      <c r="B9618" s="6">
        <f t="shared" ca="1" si="2113"/>
        <v>45872</v>
      </c>
      <c r="C9618" s="7" t="str">
        <f t="shared" ca="1" si="2100"/>
        <v>CUS38932</v>
      </c>
      <c r="D9618" s="7" t="str">
        <f t="shared" ca="1" si="2101"/>
        <v>Electronics</v>
      </c>
      <c r="E9618" s="7" t="str">
        <f t="shared" ca="1" si="2102"/>
        <v>Iphone Charger</v>
      </c>
      <c r="F9618" s="7" t="str">
        <f t="shared" ca="1" si="2103"/>
        <v>Third-Party Seller</v>
      </c>
      <c r="G9618" s="7" t="str">
        <f t="shared" ca="1" si="2104"/>
        <v>Yes</v>
      </c>
      <c r="H9618" s="7">
        <f t="shared" ca="1" si="2105"/>
        <v>564</v>
      </c>
      <c r="I9618" s="7">
        <f t="shared" ca="1" si="2106"/>
        <v>2</v>
      </c>
      <c r="J9618" s="7">
        <f t="shared" ca="1" si="2107"/>
        <v>13</v>
      </c>
      <c r="K9618" s="7">
        <f t="shared" ca="1" si="2108"/>
        <v>9</v>
      </c>
      <c r="L9618" s="7" t="str">
        <f t="shared" ca="1" si="2109"/>
        <v>Net Banking</v>
      </c>
      <c r="M9618" s="7" t="str">
        <f t="shared" ca="1" si="2110"/>
        <v>UK</v>
      </c>
      <c r="N9618" s="8" t="str">
        <f t="shared" ca="1" si="2111"/>
        <v>Cancelled</v>
      </c>
    </row>
    <row r="9619" spans="1:14" x14ac:dyDescent="0.35">
      <c r="A9619" s="5" t="str">
        <f t="shared" si="2112"/>
        <v>AMZ19619</v>
      </c>
      <c r="B9619" s="6">
        <f t="shared" ca="1" si="2113"/>
        <v>46020</v>
      </c>
      <c r="C9619" s="7" t="str">
        <f t="shared" ca="1" si="2100"/>
        <v>CUS62212</v>
      </c>
      <c r="D9619" s="7" t="str">
        <f t="shared" ca="1" si="2101"/>
        <v>Electronics</v>
      </c>
      <c r="E9619" s="7" t="str">
        <f t="shared" ca="1" si="2102"/>
        <v>Air  Fryer</v>
      </c>
      <c r="F9619" s="7" t="str">
        <f t="shared" ca="1" si="2103"/>
        <v>Third-Party Seller</v>
      </c>
      <c r="G9619" s="7" t="str">
        <f t="shared" ca="1" si="2104"/>
        <v>No</v>
      </c>
      <c r="H9619" s="7">
        <f t="shared" ca="1" si="2105"/>
        <v>520</v>
      </c>
      <c r="I9619" s="7">
        <f t="shared" ca="1" si="2106"/>
        <v>4</v>
      </c>
      <c r="J9619" s="7">
        <f t="shared" ca="1" si="2107"/>
        <v>4</v>
      </c>
      <c r="K9619" s="7">
        <f t="shared" ca="1" si="2108"/>
        <v>15</v>
      </c>
      <c r="L9619" s="7" t="str">
        <f t="shared" ca="1" si="2109"/>
        <v>Net Banking</v>
      </c>
      <c r="M9619" s="7" t="str">
        <f t="shared" ca="1" si="2110"/>
        <v>Canada</v>
      </c>
      <c r="N9619" s="8" t="str">
        <f t="shared" ca="1" si="2111"/>
        <v>Delivered</v>
      </c>
    </row>
    <row r="9620" spans="1:14" x14ac:dyDescent="0.35">
      <c r="A9620" s="5" t="str">
        <f t="shared" si="2112"/>
        <v>AMZ19620</v>
      </c>
      <c r="B9620" s="6">
        <f t="shared" ca="1" si="2113"/>
        <v>45871</v>
      </c>
      <c r="C9620" s="7" t="str">
        <f t="shared" ca="1" si="2100"/>
        <v>CUS45505</v>
      </c>
      <c r="D9620" s="7" t="str">
        <f t="shared" ca="1" si="2101"/>
        <v>Books</v>
      </c>
      <c r="E9620" s="7" t="str">
        <f t="shared" ca="1" si="2102"/>
        <v>Yoga Mat</v>
      </c>
      <c r="F9620" s="7" t="str">
        <f t="shared" ca="1" si="2103"/>
        <v>Amazon Fulfilled</v>
      </c>
      <c r="G9620" s="7" t="str">
        <f t="shared" ca="1" si="2104"/>
        <v>No</v>
      </c>
      <c r="H9620" s="7">
        <f t="shared" ca="1" si="2105"/>
        <v>749</v>
      </c>
      <c r="I9620" s="7">
        <f t="shared" ca="1" si="2106"/>
        <v>2</v>
      </c>
      <c r="J9620" s="7">
        <f t="shared" ca="1" si="2107"/>
        <v>13</v>
      </c>
      <c r="K9620" s="7">
        <f t="shared" ca="1" si="2108"/>
        <v>8</v>
      </c>
      <c r="L9620" s="7" t="str">
        <f t="shared" ca="1" si="2109"/>
        <v>Amazon Pay</v>
      </c>
      <c r="M9620" s="7" t="str">
        <f t="shared" ca="1" si="2110"/>
        <v>USA</v>
      </c>
      <c r="N9620" s="8" t="str">
        <f t="shared" ca="1" si="2111"/>
        <v>Returned</v>
      </c>
    </row>
    <row r="9621" spans="1:14" x14ac:dyDescent="0.35">
      <c r="A9621" s="5" t="str">
        <f t="shared" si="2112"/>
        <v>AMZ19621</v>
      </c>
      <c r="B9621" s="6">
        <f t="shared" ca="1" si="2113"/>
        <v>45964</v>
      </c>
      <c r="C9621" s="7" t="str">
        <f t="shared" ca="1" si="2100"/>
        <v>CUS18205</v>
      </c>
      <c r="D9621" s="7" t="str">
        <f t="shared" ca="1" si="2101"/>
        <v>Electronics</v>
      </c>
      <c r="E9621" s="7" t="str">
        <f t="shared" ca="1" si="2102"/>
        <v>Iphone Charger</v>
      </c>
      <c r="F9621" s="7" t="str">
        <f t="shared" ca="1" si="2103"/>
        <v>Third-Party Seller</v>
      </c>
      <c r="G9621" s="7" t="str">
        <f t="shared" ca="1" si="2104"/>
        <v>Yes</v>
      </c>
      <c r="H9621" s="7">
        <f t="shared" ca="1" si="2105"/>
        <v>612</v>
      </c>
      <c r="I9621" s="7">
        <f t="shared" ca="1" si="2106"/>
        <v>3</v>
      </c>
      <c r="J9621" s="7">
        <f t="shared" ca="1" si="2107"/>
        <v>29</v>
      </c>
      <c r="K9621" s="7">
        <f t="shared" ca="1" si="2108"/>
        <v>14</v>
      </c>
      <c r="L9621" s="7" t="str">
        <f t="shared" ca="1" si="2109"/>
        <v>UPI</v>
      </c>
      <c r="M9621" s="7" t="str">
        <f t="shared" ca="1" si="2110"/>
        <v>USA</v>
      </c>
      <c r="N9621" s="8" t="str">
        <f t="shared" ca="1" si="2111"/>
        <v>Cancelled</v>
      </c>
    </row>
    <row r="9622" spans="1:14" x14ac:dyDescent="0.35">
      <c r="A9622" s="5" t="str">
        <f t="shared" si="2112"/>
        <v>AMZ19622</v>
      </c>
      <c r="B9622" s="6">
        <f t="shared" ca="1" si="2113"/>
        <v>46002</v>
      </c>
      <c r="C9622" s="7" t="str">
        <f t="shared" ca="1" si="2100"/>
        <v>CUS99367</v>
      </c>
      <c r="D9622" s="7" t="str">
        <f t="shared" ca="1" si="2101"/>
        <v>Beauty</v>
      </c>
      <c r="E9622" s="7" t="str">
        <f t="shared" ca="1" si="2102"/>
        <v>Running Shoes</v>
      </c>
      <c r="F9622" s="7" t="str">
        <f t="shared" ca="1" si="2103"/>
        <v>Amazon Fulfilled</v>
      </c>
      <c r="G9622" s="7" t="str">
        <f t="shared" ca="1" si="2104"/>
        <v>Yes</v>
      </c>
      <c r="H9622" s="7">
        <f t="shared" ca="1" si="2105"/>
        <v>431</v>
      </c>
      <c r="I9622" s="7">
        <f t="shared" ca="1" si="2106"/>
        <v>3</v>
      </c>
      <c r="J9622" s="7">
        <f t="shared" ca="1" si="2107"/>
        <v>31</v>
      </c>
      <c r="K9622" s="7">
        <f t="shared" ca="1" si="2108"/>
        <v>11</v>
      </c>
      <c r="L9622" s="7" t="str">
        <f t="shared" ca="1" si="2109"/>
        <v>Net Banking</v>
      </c>
      <c r="M9622" s="7" t="str">
        <f t="shared" ca="1" si="2110"/>
        <v>USA</v>
      </c>
      <c r="N9622" s="8" t="str">
        <f t="shared" ca="1" si="2111"/>
        <v>Cancelled</v>
      </c>
    </row>
    <row r="9623" spans="1:14" x14ac:dyDescent="0.35">
      <c r="A9623" s="5" t="str">
        <f t="shared" si="2112"/>
        <v>AMZ19623</v>
      </c>
      <c r="B9623" s="6">
        <f t="shared" ca="1" si="2113"/>
        <v>45918</v>
      </c>
      <c r="C9623" s="7" t="str">
        <f t="shared" ca="1" si="2100"/>
        <v>CUS60597</v>
      </c>
      <c r="D9623" s="7" t="str">
        <f t="shared" ca="1" si="2101"/>
        <v>Beauty</v>
      </c>
      <c r="E9623" s="7" t="str">
        <f t="shared" ca="1" si="2102"/>
        <v>Yoga Mat</v>
      </c>
      <c r="F9623" s="7" t="str">
        <f t="shared" ca="1" si="2103"/>
        <v>Amazon Fulfilled</v>
      </c>
      <c r="G9623" s="7" t="str">
        <f t="shared" ca="1" si="2104"/>
        <v>Yes</v>
      </c>
      <c r="H9623" s="7">
        <f t="shared" ca="1" si="2105"/>
        <v>340</v>
      </c>
      <c r="I9623" s="7">
        <f t="shared" ca="1" si="2106"/>
        <v>3</v>
      </c>
      <c r="J9623" s="7">
        <f t="shared" ca="1" si="2107"/>
        <v>11</v>
      </c>
      <c r="K9623" s="7">
        <f t="shared" ca="1" si="2108"/>
        <v>10</v>
      </c>
      <c r="L9623" s="7" t="str">
        <f t="shared" ca="1" si="2109"/>
        <v>Debit Card</v>
      </c>
      <c r="M9623" s="7" t="str">
        <f t="shared" ca="1" si="2110"/>
        <v>UK</v>
      </c>
      <c r="N9623" s="8" t="str">
        <f t="shared" ca="1" si="2111"/>
        <v>Delivered</v>
      </c>
    </row>
    <row r="9624" spans="1:14" x14ac:dyDescent="0.35">
      <c r="A9624" s="5" t="str">
        <f t="shared" si="2112"/>
        <v>AMZ19624</v>
      </c>
      <c r="B9624" s="6">
        <f t="shared" ca="1" si="2113"/>
        <v>45907</v>
      </c>
      <c r="C9624" s="7" t="str">
        <f t="shared" ca="1" si="2100"/>
        <v>CUS18546</v>
      </c>
      <c r="D9624" s="7" t="str">
        <f t="shared" ca="1" si="2101"/>
        <v>Home &amp; Kitchen</v>
      </c>
      <c r="E9624" s="7" t="str">
        <f t="shared" ca="1" si="2102"/>
        <v>Running Shoes</v>
      </c>
      <c r="F9624" s="7" t="str">
        <f t="shared" ca="1" si="2103"/>
        <v>Third-Party Seller</v>
      </c>
      <c r="G9624" s="7" t="str">
        <f t="shared" ca="1" si="2104"/>
        <v>No</v>
      </c>
      <c r="H9624" s="7">
        <f t="shared" ca="1" si="2105"/>
        <v>188</v>
      </c>
      <c r="I9624" s="7">
        <f t="shared" ca="1" si="2106"/>
        <v>4</v>
      </c>
      <c r="J9624" s="7">
        <f t="shared" ca="1" si="2107"/>
        <v>20</v>
      </c>
      <c r="K9624" s="7">
        <f t="shared" ca="1" si="2108"/>
        <v>15</v>
      </c>
      <c r="L9624" s="7" t="str">
        <f t="shared" ca="1" si="2109"/>
        <v>UPI</v>
      </c>
      <c r="M9624" s="7" t="str">
        <f t="shared" ca="1" si="2110"/>
        <v>Canada</v>
      </c>
      <c r="N9624" s="8" t="str">
        <f t="shared" ca="1" si="2111"/>
        <v>Delivered</v>
      </c>
    </row>
    <row r="9625" spans="1:14" x14ac:dyDescent="0.35">
      <c r="A9625" s="5" t="str">
        <f t="shared" si="2112"/>
        <v>AMZ19625</v>
      </c>
      <c r="B9625" s="6">
        <f t="shared" ca="1" si="2113"/>
        <v>45992</v>
      </c>
      <c r="C9625" s="7" t="str">
        <f t="shared" ca="1" si="2100"/>
        <v>CUS67110</v>
      </c>
      <c r="D9625" s="7" t="str">
        <f t="shared" ca="1" si="2101"/>
        <v>Beauty</v>
      </c>
      <c r="E9625" s="7" t="str">
        <f t="shared" ca="1" si="2102"/>
        <v>Face Cream</v>
      </c>
      <c r="F9625" s="7" t="str">
        <f t="shared" ca="1" si="2103"/>
        <v>Amazon Fulfilled</v>
      </c>
      <c r="G9625" s="7" t="str">
        <f t="shared" ca="1" si="2104"/>
        <v>No</v>
      </c>
      <c r="H9625" s="7">
        <f t="shared" ca="1" si="2105"/>
        <v>99</v>
      </c>
      <c r="I9625" s="7">
        <f t="shared" ca="1" si="2106"/>
        <v>4</v>
      </c>
      <c r="J9625" s="7">
        <f t="shared" ca="1" si="2107"/>
        <v>23</v>
      </c>
      <c r="K9625" s="7">
        <f t="shared" ca="1" si="2108"/>
        <v>14</v>
      </c>
      <c r="L9625" s="7" t="str">
        <f t="shared" ca="1" si="2109"/>
        <v>Credit Card</v>
      </c>
      <c r="M9625" s="7" t="str">
        <f t="shared" ca="1" si="2110"/>
        <v>USA</v>
      </c>
      <c r="N9625" s="8" t="str">
        <f t="shared" ca="1" si="2111"/>
        <v>Returned</v>
      </c>
    </row>
    <row r="9626" spans="1:14" x14ac:dyDescent="0.35">
      <c r="A9626" s="5" t="str">
        <f t="shared" si="2112"/>
        <v>AMZ19626</v>
      </c>
      <c r="B9626" s="6">
        <f t="shared" ca="1" si="2113"/>
        <v>45970</v>
      </c>
      <c r="C9626" s="7" t="str">
        <f t="shared" ca="1" si="2100"/>
        <v>CUS23250</v>
      </c>
      <c r="D9626" s="7" t="str">
        <f t="shared" ca="1" si="2101"/>
        <v>Home &amp; Kitchen</v>
      </c>
      <c r="E9626" s="7" t="str">
        <f t="shared" ca="1" si="2102"/>
        <v>Noise Cancelling Headphones</v>
      </c>
      <c r="F9626" s="7" t="str">
        <f t="shared" ca="1" si="2103"/>
        <v>Amazon Fulfilled</v>
      </c>
      <c r="G9626" s="7" t="str">
        <f t="shared" ca="1" si="2104"/>
        <v>Yes</v>
      </c>
      <c r="H9626" s="7">
        <f t="shared" ca="1" si="2105"/>
        <v>323</v>
      </c>
      <c r="I9626" s="7">
        <f t="shared" ca="1" si="2106"/>
        <v>1</v>
      </c>
      <c r="J9626" s="7">
        <f t="shared" ca="1" si="2107"/>
        <v>9</v>
      </c>
      <c r="K9626" s="7">
        <f t="shared" ca="1" si="2108"/>
        <v>11</v>
      </c>
      <c r="L9626" s="7" t="str">
        <f t="shared" ca="1" si="2109"/>
        <v>Net Banking</v>
      </c>
      <c r="M9626" s="7" t="str">
        <f t="shared" ca="1" si="2110"/>
        <v>UK</v>
      </c>
      <c r="N9626" s="8" t="str">
        <f t="shared" ca="1" si="2111"/>
        <v>Delivered</v>
      </c>
    </row>
    <row r="9627" spans="1:14" x14ac:dyDescent="0.35">
      <c r="A9627" s="5" t="str">
        <f t="shared" si="2112"/>
        <v>AMZ19627</v>
      </c>
      <c r="B9627" s="6">
        <f t="shared" ca="1" si="2113"/>
        <v>45890</v>
      </c>
      <c r="C9627" s="7" t="str">
        <f t="shared" ca="1" si="2100"/>
        <v>CUS73099</v>
      </c>
      <c r="D9627" s="7" t="str">
        <f t="shared" ca="1" si="2101"/>
        <v>Fashion</v>
      </c>
      <c r="E9627" s="7" t="str">
        <f t="shared" ca="1" si="2102"/>
        <v>Face Cream</v>
      </c>
      <c r="F9627" s="7" t="str">
        <f t="shared" ca="1" si="2103"/>
        <v>Amazon Fulfilled</v>
      </c>
      <c r="G9627" s="7" t="str">
        <f t="shared" ca="1" si="2104"/>
        <v>Yes</v>
      </c>
      <c r="H9627" s="7">
        <f t="shared" ca="1" si="2105"/>
        <v>56</v>
      </c>
      <c r="I9627" s="7">
        <f t="shared" ca="1" si="2106"/>
        <v>3</v>
      </c>
      <c r="J9627" s="7">
        <f t="shared" ca="1" si="2107"/>
        <v>5</v>
      </c>
      <c r="K9627" s="7">
        <f t="shared" ca="1" si="2108"/>
        <v>11</v>
      </c>
      <c r="L9627" s="7" t="str">
        <f t="shared" ca="1" si="2109"/>
        <v>Credit Card</v>
      </c>
      <c r="M9627" s="7" t="str">
        <f t="shared" ca="1" si="2110"/>
        <v>India</v>
      </c>
      <c r="N9627" s="8" t="str">
        <f t="shared" ca="1" si="2111"/>
        <v>Cancelled</v>
      </c>
    </row>
    <row r="9628" spans="1:14" x14ac:dyDescent="0.35">
      <c r="A9628" s="5" t="str">
        <f t="shared" si="2112"/>
        <v>AMZ19628</v>
      </c>
      <c r="B9628" s="6">
        <f t="shared" ca="1" si="2113"/>
        <v>45864</v>
      </c>
      <c r="C9628" s="7" t="str">
        <f t="shared" ca="1" si="2100"/>
        <v>CUS14898</v>
      </c>
      <c r="D9628" s="7" t="str">
        <f t="shared" ca="1" si="2101"/>
        <v>Electronics</v>
      </c>
      <c r="E9628" s="7" t="str">
        <f t="shared" ca="1" si="2102"/>
        <v>Iphone Charger</v>
      </c>
      <c r="F9628" s="7" t="str">
        <f t="shared" ca="1" si="2103"/>
        <v>Amazon Fulfilled</v>
      </c>
      <c r="G9628" s="7" t="str">
        <f t="shared" ca="1" si="2104"/>
        <v>No</v>
      </c>
      <c r="H9628" s="7">
        <f t="shared" ca="1" si="2105"/>
        <v>561</v>
      </c>
      <c r="I9628" s="7">
        <f t="shared" ca="1" si="2106"/>
        <v>2</v>
      </c>
      <c r="J9628" s="7">
        <f t="shared" ca="1" si="2107"/>
        <v>29</v>
      </c>
      <c r="K9628" s="7">
        <f t="shared" ca="1" si="2108"/>
        <v>8</v>
      </c>
      <c r="L9628" s="7" t="str">
        <f t="shared" ca="1" si="2109"/>
        <v>Net Banking</v>
      </c>
      <c r="M9628" s="7" t="str">
        <f t="shared" ca="1" si="2110"/>
        <v>India</v>
      </c>
      <c r="N9628" s="8" t="str">
        <f t="shared" ca="1" si="2111"/>
        <v>Delivered</v>
      </c>
    </row>
    <row r="9629" spans="1:14" x14ac:dyDescent="0.35">
      <c r="A9629" s="5" t="str">
        <f t="shared" si="2112"/>
        <v>AMZ19629</v>
      </c>
      <c r="B9629" s="6">
        <f t="shared" ca="1" si="2113"/>
        <v>45914</v>
      </c>
      <c r="C9629" s="7" t="str">
        <f t="shared" ca="1" si="2100"/>
        <v>CUS35088</v>
      </c>
      <c r="D9629" s="7" t="str">
        <f t="shared" ca="1" si="2101"/>
        <v>Home &amp; Kitchen</v>
      </c>
      <c r="E9629" s="7" t="str">
        <f t="shared" ca="1" si="2102"/>
        <v>Running Shoes</v>
      </c>
      <c r="F9629" s="7" t="str">
        <f t="shared" ca="1" si="2103"/>
        <v>Amazon Fulfilled</v>
      </c>
      <c r="G9629" s="7" t="str">
        <f t="shared" ca="1" si="2104"/>
        <v>No</v>
      </c>
      <c r="H9629" s="7">
        <f t="shared" ca="1" si="2105"/>
        <v>252</v>
      </c>
      <c r="I9629" s="7">
        <f t="shared" ca="1" si="2106"/>
        <v>1</v>
      </c>
      <c r="J9629" s="7">
        <f t="shared" ca="1" si="2107"/>
        <v>32</v>
      </c>
      <c r="K9629" s="7">
        <f t="shared" ca="1" si="2108"/>
        <v>15</v>
      </c>
      <c r="L9629" s="7" t="str">
        <f t="shared" ca="1" si="2109"/>
        <v>UPI</v>
      </c>
      <c r="M9629" s="7" t="str">
        <f t="shared" ca="1" si="2110"/>
        <v>USA</v>
      </c>
      <c r="N9629" s="8" t="str">
        <f t="shared" ca="1" si="2111"/>
        <v>Returned</v>
      </c>
    </row>
    <row r="9630" spans="1:14" x14ac:dyDescent="0.35">
      <c r="A9630" s="5" t="str">
        <f t="shared" si="2112"/>
        <v>AMZ19630</v>
      </c>
      <c r="B9630" s="6">
        <f t="shared" ca="1" si="2113"/>
        <v>45973</v>
      </c>
      <c r="C9630" s="7" t="str">
        <f t="shared" ca="1" si="2100"/>
        <v>CUS98464</v>
      </c>
      <c r="D9630" s="7" t="str">
        <f t="shared" ca="1" si="2101"/>
        <v>Books</v>
      </c>
      <c r="E9630" s="7" t="str">
        <f t="shared" ca="1" si="2102"/>
        <v>Noise Cancelling Headphones</v>
      </c>
      <c r="F9630" s="7" t="str">
        <f t="shared" ca="1" si="2103"/>
        <v>Amazon Fulfilled</v>
      </c>
      <c r="G9630" s="7" t="str">
        <f t="shared" ca="1" si="2104"/>
        <v>Yes</v>
      </c>
      <c r="H9630" s="7">
        <f t="shared" ca="1" si="2105"/>
        <v>38</v>
      </c>
      <c r="I9630" s="7">
        <f t="shared" ca="1" si="2106"/>
        <v>4</v>
      </c>
      <c r="J9630" s="7">
        <f t="shared" ca="1" si="2107"/>
        <v>30</v>
      </c>
      <c r="K9630" s="7">
        <f t="shared" ca="1" si="2108"/>
        <v>3</v>
      </c>
      <c r="L9630" s="7" t="str">
        <f t="shared" ca="1" si="2109"/>
        <v>Debit Card</v>
      </c>
      <c r="M9630" s="7" t="str">
        <f t="shared" ca="1" si="2110"/>
        <v>Canada</v>
      </c>
      <c r="N9630" s="8" t="str">
        <f t="shared" ca="1" si="2111"/>
        <v>Returned</v>
      </c>
    </row>
    <row r="9631" spans="1:14" x14ac:dyDescent="0.35">
      <c r="A9631" s="5" t="str">
        <f t="shared" si="2112"/>
        <v>AMZ19631</v>
      </c>
      <c r="B9631" s="6">
        <f t="shared" ca="1" si="2113"/>
        <v>45849</v>
      </c>
      <c r="C9631" s="7" t="str">
        <f t="shared" ca="1" si="2100"/>
        <v>CUS13475</v>
      </c>
      <c r="D9631" s="7" t="str">
        <f t="shared" ca="1" si="2101"/>
        <v>Books</v>
      </c>
      <c r="E9631" s="7" t="str">
        <f t="shared" ca="1" si="2102"/>
        <v>Smart Watch</v>
      </c>
      <c r="F9631" s="7" t="str">
        <f t="shared" ca="1" si="2103"/>
        <v>Third-Party Seller</v>
      </c>
      <c r="G9631" s="7" t="str">
        <f t="shared" ca="1" si="2104"/>
        <v>No</v>
      </c>
      <c r="H9631" s="7">
        <f t="shared" ca="1" si="2105"/>
        <v>50</v>
      </c>
      <c r="I9631" s="7">
        <f t="shared" ca="1" si="2106"/>
        <v>2</v>
      </c>
      <c r="J9631" s="7">
        <f t="shared" ca="1" si="2107"/>
        <v>32</v>
      </c>
      <c r="K9631" s="7">
        <f t="shared" ca="1" si="2108"/>
        <v>6</v>
      </c>
      <c r="L9631" s="7" t="str">
        <f t="shared" ca="1" si="2109"/>
        <v>Amazon Pay</v>
      </c>
      <c r="M9631" s="7" t="str">
        <f t="shared" ca="1" si="2110"/>
        <v>Canada</v>
      </c>
      <c r="N9631" s="8" t="str">
        <f t="shared" ca="1" si="2111"/>
        <v>Delivered</v>
      </c>
    </row>
    <row r="9632" spans="1:14" x14ac:dyDescent="0.35">
      <c r="A9632" s="5" t="str">
        <f t="shared" si="2112"/>
        <v>AMZ19632</v>
      </c>
      <c r="B9632" s="6">
        <f t="shared" ca="1" si="2113"/>
        <v>45894</v>
      </c>
      <c r="C9632" s="7" t="str">
        <f t="shared" ca="1" si="2100"/>
        <v>CUS87410</v>
      </c>
      <c r="D9632" s="7" t="str">
        <f t="shared" ca="1" si="2101"/>
        <v>Home &amp; Kitchen</v>
      </c>
      <c r="E9632" s="7" t="str">
        <f t="shared" ca="1" si="2102"/>
        <v>Yoga Mat</v>
      </c>
      <c r="F9632" s="7" t="str">
        <f t="shared" ca="1" si="2103"/>
        <v>Third-Party Seller</v>
      </c>
      <c r="G9632" s="7" t="str">
        <f t="shared" ca="1" si="2104"/>
        <v>Yes</v>
      </c>
      <c r="H9632" s="7">
        <f t="shared" ca="1" si="2105"/>
        <v>376</v>
      </c>
      <c r="I9632" s="7">
        <f t="shared" ca="1" si="2106"/>
        <v>3</v>
      </c>
      <c r="J9632" s="7">
        <f t="shared" ca="1" si="2107"/>
        <v>24</v>
      </c>
      <c r="K9632" s="7">
        <f t="shared" ca="1" si="2108"/>
        <v>6</v>
      </c>
      <c r="L9632" s="7" t="str">
        <f t="shared" ca="1" si="2109"/>
        <v>UPI</v>
      </c>
      <c r="M9632" s="7" t="str">
        <f t="shared" ca="1" si="2110"/>
        <v>UK</v>
      </c>
      <c r="N9632" s="8" t="str">
        <f t="shared" ca="1" si="2111"/>
        <v>Returned</v>
      </c>
    </row>
    <row r="9633" spans="1:14" x14ac:dyDescent="0.35">
      <c r="A9633" s="5" t="str">
        <f t="shared" si="2112"/>
        <v>AMZ19633</v>
      </c>
      <c r="B9633" s="6">
        <f t="shared" ca="1" si="2113"/>
        <v>45965</v>
      </c>
      <c r="C9633" s="7" t="str">
        <f t="shared" ca="1" si="2100"/>
        <v>CUS62794</v>
      </c>
      <c r="D9633" s="7" t="str">
        <f t="shared" ca="1" si="2101"/>
        <v>Books</v>
      </c>
      <c r="E9633" s="7" t="str">
        <f t="shared" ca="1" si="2102"/>
        <v>Running Shoes</v>
      </c>
      <c r="F9633" s="7" t="str">
        <f t="shared" ca="1" si="2103"/>
        <v>Amazon Fulfilled</v>
      </c>
      <c r="G9633" s="7" t="str">
        <f t="shared" ca="1" si="2104"/>
        <v>Yes</v>
      </c>
      <c r="H9633" s="7">
        <f t="shared" ca="1" si="2105"/>
        <v>711</v>
      </c>
      <c r="I9633" s="7">
        <f t="shared" ca="1" si="2106"/>
        <v>4</v>
      </c>
      <c r="J9633" s="7">
        <f t="shared" ca="1" si="2107"/>
        <v>36</v>
      </c>
      <c r="K9633" s="7">
        <f t="shared" ca="1" si="2108"/>
        <v>6</v>
      </c>
      <c r="L9633" s="7" t="str">
        <f t="shared" ca="1" si="2109"/>
        <v>Amazon Pay</v>
      </c>
      <c r="M9633" s="7" t="str">
        <f t="shared" ca="1" si="2110"/>
        <v>Canada</v>
      </c>
      <c r="N9633" s="8" t="str">
        <f t="shared" ca="1" si="2111"/>
        <v>Delivered</v>
      </c>
    </row>
    <row r="9634" spans="1:14" x14ac:dyDescent="0.35">
      <c r="A9634" s="5" t="str">
        <f t="shared" si="2112"/>
        <v>AMZ19634</v>
      </c>
      <c r="B9634" s="6">
        <f t="shared" ca="1" si="2113"/>
        <v>45859</v>
      </c>
      <c r="C9634" s="7" t="str">
        <f t="shared" ca="1" si="2100"/>
        <v>CUS90837</v>
      </c>
      <c r="D9634" s="7" t="str">
        <f t="shared" ca="1" si="2101"/>
        <v>Books</v>
      </c>
      <c r="E9634" s="7" t="str">
        <f t="shared" ca="1" si="2102"/>
        <v>Noise Cancelling Headphones</v>
      </c>
      <c r="F9634" s="7" t="str">
        <f t="shared" ca="1" si="2103"/>
        <v>Third-Party Seller</v>
      </c>
      <c r="G9634" s="7" t="str">
        <f t="shared" ca="1" si="2104"/>
        <v>Yes</v>
      </c>
      <c r="H9634" s="7">
        <f t="shared" ca="1" si="2105"/>
        <v>74</v>
      </c>
      <c r="I9634" s="7">
        <f t="shared" ca="1" si="2106"/>
        <v>4</v>
      </c>
      <c r="J9634" s="7">
        <f t="shared" ca="1" si="2107"/>
        <v>28</v>
      </c>
      <c r="K9634" s="7">
        <f t="shared" ca="1" si="2108"/>
        <v>11</v>
      </c>
      <c r="L9634" s="7" t="str">
        <f t="shared" ca="1" si="2109"/>
        <v>Net Banking</v>
      </c>
      <c r="M9634" s="7" t="str">
        <f t="shared" ca="1" si="2110"/>
        <v>India</v>
      </c>
      <c r="N9634" s="8" t="str">
        <f t="shared" ca="1" si="2111"/>
        <v>Delivered</v>
      </c>
    </row>
    <row r="9635" spans="1:14" x14ac:dyDescent="0.35">
      <c r="A9635" s="5" t="str">
        <f t="shared" si="2112"/>
        <v>AMZ19635</v>
      </c>
      <c r="B9635" s="6">
        <f t="shared" ca="1" si="2113"/>
        <v>45904</v>
      </c>
      <c r="C9635" s="7" t="str">
        <f t="shared" ca="1" si="2100"/>
        <v>CUS80669</v>
      </c>
      <c r="D9635" s="7" t="str">
        <f t="shared" ca="1" si="2101"/>
        <v>Fashion</v>
      </c>
      <c r="E9635" s="7" t="str">
        <f t="shared" ca="1" si="2102"/>
        <v>Noise Cancelling Headphones</v>
      </c>
      <c r="F9635" s="7" t="str">
        <f t="shared" ca="1" si="2103"/>
        <v>Amazon Fulfilled</v>
      </c>
      <c r="G9635" s="7" t="str">
        <f t="shared" ca="1" si="2104"/>
        <v>Yes</v>
      </c>
      <c r="H9635" s="7">
        <f t="shared" ca="1" si="2105"/>
        <v>335</v>
      </c>
      <c r="I9635" s="7">
        <f t="shared" ca="1" si="2106"/>
        <v>4</v>
      </c>
      <c r="J9635" s="7">
        <f t="shared" ca="1" si="2107"/>
        <v>19</v>
      </c>
      <c r="K9635" s="7">
        <f t="shared" ca="1" si="2108"/>
        <v>14</v>
      </c>
      <c r="L9635" s="7" t="str">
        <f t="shared" ca="1" si="2109"/>
        <v>Net Banking</v>
      </c>
      <c r="M9635" s="7" t="str">
        <f t="shared" ca="1" si="2110"/>
        <v>India</v>
      </c>
      <c r="N9635" s="8" t="str">
        <f t="shared" ca="1" si="2111"/>
        <v>Delivered</v>
      </c>
    </row>
    <row r="9636" spans="1:14" x14ac:dyDescent="0.35">
      <c r="A9636" s="5" t="str">
        <f t="shared" si="2112"/>
        <v>AMZ19636</v>
      </c>
      <c r="B9636" s="6">
        <f t="shared" ca="1" si="2113"/>
        <v>45886</v>
      </c>
      <c r="C9636" s="7" t="str">
        <f t="shared" ca="1" si="2100"/>
        <v>CUS93430</v>
      </c>
      <c r="D9636" s="7" t="str">
        <f t="shared" ca="1" si="2101"/>
        <v>Home &amp; Kitchen</v>
      </c>
      <c r="E9636" s="7" t="str">
        <f t="shared" ca="1" si="2102"/>
        <v>Water Bottle</v>
      </c>
      <c r="F9636" s="7" t="str">
        <f t="shared" ca="1" si="2103"/>
        <v>Amazon Fulfilled</v>
      </c>
      <c r="G9636" s="7" t="str">
        <f t="shared" ca="1" si="2104"/>
        <v>No</v>
      </c>
      <c r="H9636" s="7">
        <f t="shared" ca="1" si="2105"/>
        <v>399</v>
      </c>
      <c r="I9636" s="7">
        <f t="shared" ca="1" si="2106"/>
        <v>3</v>
      </c>
      <c r="J9636" s="7">
        <f t="shared" ca="1" si="2107"/>
        <v>25</v>
      </c>
      <c r="K9636" s="7">
        <f t="shared" ca="1" si="2108"/>
        <v>13</v>
      </c>
      <c r="L9636" s="7" t="str">
        <f t="shared" ca="1" si="2109"/>
        <v>Credit Card</v>
      </c>
      <c r="M9636" s="7" t="str">
        <f t="shared" ca="1" si="2110"/>
        <v>India</v>
      </c>
      <c r="N9636" s="8" t="str">
        <f t="shared" ca="1" si="2111"/>
        <v>Delivered</v>
      </c>
    </row>
    <row r="9637" spans="1:14" x14ac:dyDescent="0.35">
      <c r="A9637" s="5" t="str">
        <f t="shared" si="2112"/>
        <v>AMZ19637</v>
      </c>
      <c r="B9637" s="6">
        <f t="shared" ca="1" si="2113"/>
        <v>45924</v>
      </c>
      <c r="C9637" s="7" t="str">
        <f t="shared" ca="1" si="2100"/>
        <v>CUS56416</v>
      </c>
      <c r="D9637" s="7" t="str">
        <f t="shared" ca="1" si="2101"/>
        <v>Books</v>
      </c>
      <c r="E9637" s="7" t="str">
        <f t="shared" ca="1" si="2102"/>
        <v>Water Bottle</v>
      </c>
      <c r="F9637" s="7" t="str">
        <f t="shared" ca="1" si="2103"/>
        <v>Third-Party Seller</v>
      </c>
      <c r="G9637" s="7" t="str">
        <f t="shared" ca="1" si="2104"/>
        <v>No</v>
      </c>
      <c r="H9637" s="7">
        <f t="shared" ca="1" si="2105"/>
        <v>637</v>
      </c>
      <c r="I9637" s="7">
        <f t="shared" ca="1" si="2106"/>
        <v>3</v>
      </c>
      <c r="J9637" s="7">
        <f t="shared" ca="1" si="2107"/>
        <v>21</v>
      </c>
      <c r="K9637" s="7">
        <f t="shared" ca="1" si="2108"/>
        <v>12</v>
      </c>
      <c r="L9637" s="7" t="str">
        <f t="shared" ca="1" si="2109"/>
        <v>Credit Card</v>
      </c>
      <c r="M9637" s="7" t="str">
        <f t="shared" ca="1" si="2110"/>
        <v>USA</v>
      </c>
      <c r="N9637" s="8" t="str">
        <f t="shared" ca="1" si="2111"/>
        <v>Cancelled</v>
      </c>
    </row>
    <row r="9638" spans="1:14" x14ac:dyDescent="0.35">
      <c r="A9638" s="5" t="str">
        <f t="shared" si="2112"/>
        <v>AMZ19638</v>
      </c>
      <c r="B9638" s="6">
        <f t="shared" ca="1" si="2113"/>
        <v>45920</v>
      </c>
      <c r="C9638" s="7" t="str">
        <f t="shared" ca="1" si="2100"/>
        <v>CUS16487</v>
      </c>
      <c r="D9638" s="7" t="str">
        <f t="shared" ca="1" si="2101"/>
        <v>Books</v>
      </c>
      <c r="E9638" s="7" t="str">
        <f t="shared" ca="1" si="2102"/>
        <v>Face Cream</v>
      </c>
      <c r="F9638" s="7" t="str">
        <f t="shared" ca="1" si="2103"/>
        <v>Amazon Fulfilled</v>
      </c>
      <c r="G9638" s="7" t="str">
        <f t="shared" ca="1" si="2104"/>
        <v>No</v>
      </c>
      <c r="H9638" s="7">
        <f t="shared" ca="1" si="2105"/>
        <v>654</v>
      </c>
      <c r="I9638" s="7">
        <f t="shared" ca="1" si="2106"/>
        <v>1</v>
      </c>
      <c r="J9638" s="7">
        <f t="shared" ca="1" si="2107"/>
        <v>5</v>
      </c>
      <c r="K9638" s="7">
        <f t="shared" ca="1" si="2108"/>
        <v>14</v>
      </c>
      <c r="L9638" s="7" t="str">
        <f t="shared" ca="1" si="2109"/>
        <v>Net Banking</v>
      </c>
      <c r="M9638" s="7" t="str">
        <f t="shared" ca="1" si="2110"/>
        <v>UK</v>
      </c>
      <c r="N9638" s="8" t="str">
        <f t="shared" ca="1" si="2111"/>
        <v>Cancelled</v>
      </c>
    </row>
    <row r="9639" spans="1:14" x14ac:dyDescent="0.35">
      <c r="A9639" s="5" t="str">
        <f t="shared" si="2112"/>
        <v>AMZ19639</v>
      </c>
      <c r="B9639" s="6">
        <f t="shared" ca="1" si="2113"/>
        <v>45889</v>
      </c>
      <c r="C9639" s="7" t="str">
        <f t="shared" ca="1" si="2100"/>
        <v>CUS15707</v>
      </c>
      <c r="D9639" s="7" t="str">
        <f t="shared" ca="1" si="2101"/>
        <v>Fashion</v>
      </c>
      <c r="E9639" s="7" t="str">
        <f t="shared" ca="1" si="2102"/>
        <v>Cotton T-Shirt</v>
      </c>
      <c r="F9639" s="7" t="str">
        <f t="shared" ca="1" si="2103"/>
        <v>Third-Party Seller</v>
      </c>
      <c r="G9639" s="7" t="str">
        <f t="shared" ca="1" si="2104"/>
        <v>Yes</v>
      </c>
      <c r="H9639" s="7">
        <f t="shared" ca="1" si="2105"/>
        <v>407</v>
      </c>
      <c r="I9639" s="7">
        <f t="shared" ca="1" si="2106"/>
        <v>1</v>
      </c>
      <c r="J9639" s="7">
        <f t="shared" ca="1" si="2107"/>
        <v>21</v>
      </c>
      <c r="K9639" s="7">
        <f t="shared" ca="1" si="2108"/>
        <v>8</v>
      </c>
      <c r="L9639" s="7" t="str">
        <f t="shared" ca="1" si="2109"/>
        <v>Net Banking</v>
      </c>
      <c r="M9639" s="7" t="str">
        <f t="shared" ca="1" si="2110"/>
        <v>USA</v>
      </c>
      <c r="N9639" s="8" t="str">
        <f t="shared" ca="1" si="2111"/>
        <v>Delivered</v>
      </c>
    </row>
    <row r="9640" spans="1:14" x14ac:dyDescent="0.35">
      <c r="A9640" s="5" t="str">
        <f t="shared" si="2112"/>
        <v>AMZ19640</v>
      </c>
      <c r="B9640" s="6">
        <f t="shared" ca="1" si="2113"/>
        <v>45868</v>
      </c>
      <c r="C9640" s="7" t="str">
        <f t="shared" ca="1" si="2100"/>
        <v>CUS31136</v>
      </c>
      <c r="D9640" s="7" t="str">
        <f t="shared" ca="1" si="2101"/>
        <v>Fashion</v>
      </c>
      <c r="E9640" s="7" t="str">
        <f t="shared" ca="1" si="2102"/>
        <v>Cotton T-Shirt</v>
      </c>
      <c r="F9640" s="7" t="str">
        <f t="shared" ca="1" si="2103"/>
        <v>Amazon Fulfilled</v>
      </c>
      <c r="G9640" s="7" t="str">
        <f t="shared" ca="1" si="2104"/>
        <v>Yes</v>
      </c>
      <c r="H9640" s="7">
        <f t="shared" ca="1" si="2105"/>
        <v>633</v>
      </c>
      <c r="I9640" s="7">
        <f t="shared" ca="1" si="2106"/>
        <v>1</v>
      </c>
      <c r="J9640" s="7">
        <f t="shared" ca="1" si="2107"/>
        <v>37</v>
      </c>
      <c r="K9640" s="7">
        <f t="shared" ca="1" si="2108"/>
        <v>8</v>
      </c>
      <c r="L9640" s="7" t="str">
        <f t="shared" ca="1" si="2109"/>
        <v>Net Banking</v>
      </c>
      <c r="M9640" s="7" t="str">
        <f t="shared" ca="1" si="2110"/>
        <v>USA</v>
      </c>
      <c r="N9640" s="8" t="str">
        <f t="shared" ca="1" si="2111"/>
        <v>Delivered</v>
      </c>
    </row>
    <row r="9641" spans="1:14" x14ac:dyDescent="0.35">
      <c r="A9641" s="5" t="str">
        <f t="shared" si="2112"/>
        <v>AMZ19641</v>
      </c>
      <c r="B9641" s="6">
        <f t="shared" ca="1" si="2113"/>
        <v>45928</v>
      </c>
      <c r="C9641" s="7" t="str">
        <f t="shared" ca="1" si="2100"/>
        <v>CUS56911</v>
      </c>
      <c r="D9641" s="7" t="str">
        <f t="shared" ca="1" si="2101"/>
        <v>Books</v>
      </c>
      <c r="E9641" s="7" t="str">
        <f t="shared" ca="1" si="2102"/>
        <v>Cotton T-Shirt</v>
      </c>
      <c r="F9641" s="7" t="str">
        <f t="shared" ca="1" si="2103"/>
        <v>Third-Party Seller</v>
      </c>
      <c r="G9641" s="7" t="str">
        <f t="shared" ca="1" si="2104"/>
        <v>No</v>
      </c>
      <c r="H9641" s="7">
        <f t="shared" ca="1" si="2105"/>
        <v>48</v>
      </c>
      <c r="I9641" s="7">
        <f t="shared" ca="1" si="2106"/>
        <v>4</v>
      </c>
      <c r="J9641" s="7">
        <f t="shared" ca="1" si="2107"/>
        <v>9</v>
      </c>
      <c r="K9641" s="7">
        <f t="shared" ca="1" si="2108"/>
        <v>8</v>
      </c>
      <c r="L9641" s="7" t="str">
        <f t="shared" ca="1" si="2109"/>
        <v>Amazon Pay</v>
      </c>
      <c r="M9641" s="7" t="str">
        <f t="shared" ca="1" si="2110"/>
        <v>Canada</v>
      </c>
      <c r="N9641" s="8" t="str">
        <f t="shared" ca="1" si="2111"/>
        <v>Delivered</v>
      </c>
    </row>
    <row r="9642" spans="1:14" x14ac:dyDescent="0.35">
      <c r="A9642" s="5" t="str">
        <f t="shared" si="2112"/>
        <v>AMZ19642</v>
      </c>
      <c r="B9642" s="6">
        <f t="shared" ca="1" si="2113"/>
        <v>45976</v>
      </c>
      <c r="C9642" s="7" t="str">
        <f t="shared" ca="1" si="2100"/>
        <v>CUS47311</v>
      </c>
      <c r="D9642" s="7" t="str">
        <f t="shared" ca="1" si="2101"/>
        <v>Sports</v>
      </c>
      <c r="E9642" s="7" t="str">
        <f t="shared" ca="1" si="2102"/>
        <v>Air  Fryer</v>
      </c>
      <c r="F9642" s="7" t="str">
        <f t="shared" ca="1" si="2103"/>
        <v>Third-Party Seller</v>
      </c>
      <c r="G9642" s="7" t="str">
        <f t="shared" ca="1" si="2104"/>
        <v>No</v>
      </c>
      <c r="H9642" s="7">
        <f t="shared" ca="1" si="2105"/>
        <v>339</v>
      </c>
      <c r="I9642" s="7">
        <f t="shared" ca="1" si="2106"/>
        <v>3</v>
      </c>
      <c r="J9642" s="7">
        <f t="shared" ca="1" si="2107"/>
        <v>4</v>
      </c>
      <c r="K9642" s="7">
        <f t="shared" ca="1" si="2108"/>
        <v>4</v>
      </c>
      <c r="L9642" s="7" t="str">
        <f t="shared" ca="1" si="2109"/>
        <v>Net Banking</v>
      </c>
      <c r="M9642" s="7" t="str">
        <f t="shared" ca="1" si="2110"/>
        <v>India</v>
      </c>
      <c r="N9642" s="8" t="str">
        <f t="shared" ca="1" si="2111"/>
        <v>Cancelled</v>
      </c>
    </row>
    <row r="9643" spans="1:14" x14ac:dyDescent="0.35">
      <c r="A9643" s="5" t="str">
        <f t="shared" si="2112"/>
        <v>AMZ19643</v>
      </c>
      <c r="B9643" s="6">
        <f t="shared" ca="1" si="2113"/>
        <v>45918</v>
      </c>
      <c r="C9643" s="7" t="str">
        <f t="shared" ca="1" si="2100"/>
        <v>CUS95634</v>
      </c>
      <c r="D9643" s="7" t="str">
        <f t="shared" ca="1" si="2101"/>
        <v>Sports</v>
      </c>
      <c r="E9643" s="7" t="str">
        <f t="shared" ca="1" si="2102"/>
        <v>Air  Fryer</v>
      </c>
      <c r="F9643" s="7" t="str">
        <f t="shared" ca="1" si="2103"/>
        <v>Amazon Fulfilled</v>
      </c>
      <c r="G9643" s="7" t="str">
        <f t="shared" ca="1" si="2104"/>
        <v>No</v>
      </c>
      <c r="H9643" s="7">
        <f t="shared" ca="1" si="2105"/>
        <v>628</v>
      </c>
      <c r="I9643" s="7">
        <f t="shared" ca="1" si="2106"/>
        <v>4</v>
      </c>
      <c r="J9643" s="7">
        <f t="shared" ca="1" si="2107"/>
        <v>31</v>
      </c>
      <c r="K9643" s="7">
        <f t="shared" ca="1" si="2108"/>
        <v>5</v>
      </c>
      <c r="L9643" s="7" t="str">
        <f t="shared" ca="1" si="2109"/>
        <v>UPI</v>
      </c>
      <c r="M9643" s="7" t="str">
        <f t="shared" ca="1" si="2110"/>
        <v>USA</v>
      </c>
      <c r="N9643" s="8" t="str">
        <f t="shared" ca="1" si="2111"/>
        <v>Cancelled</v>
      </c>
    </row>
    <row r="9644" spans="1:14" x14ac:dyDescent="0.35">
      <c r="A9644" s="5" t="str">
        <f t="shared" si="2112"/>
        <v>AMZ19644</v>
      </c>
      <c r="B9644" s="6">
        <f t="shared" ca="1" si="2113"/>
        <v>45991</v>
      </c>
      <c r="C9644" s="7" t="str">
        <f t="shared" ca="1" si="2100"/>
        <v>CUS87599</v>
      </c>
      <c r="D9644" s="7" t="str">
        <f t="shared" ca="1" si="2101"/>
        <v>Fashion</v>
      </c>
      <c r="E9644" s="7" t="str">
        <f t="shared" ca="1" si="2102"/>
        <v>Smart Watch</v>
      </c>
      <c r="F9644" s="7" t="str">
        <f t="shared" ca="1" si="2103"/>
        <v>Third-Party Seller</v>
      </c>
      <c r="G9644" s="7" t="str">
        <f t="shared" ca="1" si="2104"/>
        <v>Yes</v>
      </c>
      <c r="H9644" s="7">
        <f t="shared" ca="1" si="2105"/>
        <v>758</v>
      </c>
      <c r="I9644" s="7">
        <f t="shared" ca="1" si="2106"/>
        <v>3</v>
      </c>
      <c r="J9644" s="7">
        <f t="shared" ca="1" si="2107"/>
        <v>8</v>
      </c>
      <c r="K9644" s="7">
        <f t="shared" ca="1" si="2108"/>
        <v>8</v>
      </c>
      <c r="L9644" s="7" t="str">
        <f t="shared" ca="1" si="2109"/>
        <v>Debit Card</v>
      </c>
      <c r="M9644" s="7" t="str">
        <f t="shared" ca="1" si="2110"/>
        <v>USA</v>
      </c>
      <c r="N9644" s="8" t="str">
        <f t="shared" ca="1" si="2111"/>
        <v>Returned</v>
      </c>
    </row>
    <row r="9645" spans="1:14" x14ac:dyDescent="0.35">
      <c r="A9645" s="5" t="str">
        <f t="shared" si="2112"/>
        <v>AMZ19645</v>
      </c>
      <c r="B9645" s="6">
        <f t="shared" ca="1" si="2113"/>
        <v>45957</v>
      </c>
      <c r="C9645" s="7" t="str">
        <f t="shared" ca="1" si="2100"/>
        <v>CUS89558</v>
      </c>
      <c r="D9645" s="7" t="str">
        <f t="shared" ca="1" si="2101"/>
        <v>Fashion</v>
      </c>
      <c r="E9645" s="7" t="str">
        <f t="shared" ca="1" si="2102"/>
        <v>Running Shoes</v>
      </c>
      <c r="F9645" s="7" t="str">
        <f t="shared" ca="1" si="2103"/>
        <v>Amazon Fulfilled</v>
      </c>
      <c r="G9645" s="7" t="str">
        <f t="shared" ca="1" si="2104"/>
        <v>Yes</v>
      </c>
      <c r="H9645" s="7">
        <f t="shared" ca="1" si="2105"/>
        <v>133</v>
      </c>
      <c r="I9645" s="7">
        <f t="shared" ca="1" si="2106"/>
        <v>2</v>
      </c>
      <c r="J9645" s="7">
        <f t="shared" ca="1" si="2107"/>
        <v>40</v>
      </c>
      <c r="K9645" s="7">
        <f t="shared" ca="1" si="2108"/>
        <v>13</v>
      </c>
      <c r="L9645" s="7" t="str">
        <f t="shared" ca="1" si="2109"/>
        <v>Net Banking</v>
      </c>
      <c r="M9645" s="7" t="str">
        <f t="shared" ca="1" si="2110"/>
        <v>USA</v>
      </c>
      <c r="N9645" s="8" t="str">
        <f t="shared" ca="1" si="2111"/>
        <v>Returned</v>
      </c>
    </row>
    <row r="9646" spans="1:14" x14ac:dyDescent="0.35">
      <c r="A9646" s="5" t="str">
        <f t="shared" si="2112"/>
        <v>AMZ19646</v>
      </c>
      <c r="B9646" s="6">
        <f t="shared" ca="1" si="2113"/>
        <v>45896</v>
      </c>
      <c r="C9646" s="7" t="str">
        <f t="shared" ca="1" si="2100"/>
        <v>CUS75160</v>
      </c>
      <c r="D9646" s="7" t="str">
        <f t="shared" ca="1" si="2101"/>
        <v>Books</v>
      </c>
      <c r="E9646" s="7" t="str">
        <f t="shared" ca="1" si="2102"/>
        <v>Face Cream</v>
      </c>
      <c r="F9646" s="7" t="str">
        <f t="shared" ca="1" si="2103"/>
        <v>Amazon Fulfilled</v>
      </c>
      <c r="G9646" s="7" t="str">
        <f t="shared" ca="1" si="2104"/>
        <v>No</v>
      </c>
      <c r="H9646" s="7">
        <f t="shared" ca="1" si="2105"/>
        <v>599</v>
      </c>
      <c r="I9646" s="7">
        <f t="shared" ca="1" si="2106"/>
        <v>4</v>
      </c>
      <c r="J9646" s="7">
        <f t="shared" ca="1" si="2107"/>
        <v>22</v>
      </c>
      <c r="K9646" s="7">
        <f t="shared" ca="1" si="2108"/>
        <v>13</v>
      </c>
      <c r="L9646" s="7" t="str">
        <f t="shared" ca="1" si="2109"/>
        <v>Amazon Pay</v>
      </c>
      <c r="M9646" s="7" t="str">
        <f t="shared" ca="1" si="2110"/>
        <v>UK</v>
      </c>
      <c r="N9646" s="8" t="str">
        <f t="shared" ca="1" si="2111"/>
        <v>Delivered</v>
      </c>
    </row>
    <row r="9647" spans="1:14" x14ac:dyDescent="0.35">
      <c r="A9647" s="5" t="str">
        <f t="shared" si="2112"/>
        <v>AMZ19647</v>
      </c>
      <c r="B9647" s="6">
        <f t="shared" ca="1" si="2113"/>
        <v>45945</v>
      </c>
      <c r="C9647" s="7" t="str">
        <f t="shared" ca="1" si="2100"/>
        <v>CUS92145</v>
      </c>
      <c r="D9647" s="7" t="str">
        <f t="shared" ca="1" si="2101"/>
        <v>Electronics</v>
      </c>
      <c r="E9647" s="7" t="str">
        <f t="shared" ca="1" si="2102"/>
        <v>Yoga Mat</v>
      </c>
      <c r="F9647" s="7" t="str">
        <f t="shared" ca="1" si="2103"/>
        <v>Third-Party Seller</v>
      </c>
      <c r="G9647" s="7" t="str">
        <f t="shared" ca="1" si="2104"/>
        <v>Yes</v>
      </c>
      <c r="H9647" s="7">
        <f t="shared" ca="1" si="2105"/>
        <v>267</v>
      </c>
      <c r="I9647" s="7">
        <f t="shared" ca="1" si="2106"/>
        <v>1</v>
      </c>
      <c r="J9647" s="7">
        <f t="shared" ca="1" si="2107"/>
        <v>16</v>
      </c>
      <c r="K9647" s="7">
        <f t="shared" ca="1" si="2108"/>
        <v>14</v>
      </c>
      <c r="L9647" s="7" t="str">
        <f t="shared" ca="1" si="2109"/>
        <v>Debit Card</v>
      </c>
      <c r="M9647" s="7" t="str">
        <f t="shared" ca="1" si="2110"/>
        <v>India</v>
      </c>
      <c r="N9647" s="8" t="str">
        <f t="shared" ca="1" si="2111"/>
        <v>Delivered</v>
      </c>
    </row>
    <row r="9648" spans="1:14" x14ac:dyDescent="0.35">
      <c r="A9648" s="5" t="str">
        <f t="shared" si="2112"/>
        <v>AMZ19648</v>
      </c>
      <c r="B9648" s="6">
        <f t="shared" ca="1" si="2113"/>
        <v>45943</v>
      </c>
      <c r="C9648" s="7" t="str">
        <f t="shared" ca="1" si="2100"/>
        <v>CUS19381</v>
      </c>
      <c r="D9648" s="7" t="str">
        <f t="shared" ca="1" si="2101"/>
        <v>Beauty</v>
      </c>
      <c r="E9648" s="7" t="str">
        <f t="shared" ca="1" si="2102"/>
        <v>Cotton T-Shirt</v>
      </c>
      <c r="F9648" s="7" t="str">
        <f t="shared" ca="1" si="2103"/>
        <v>Amazon Fulfilled</v>
      </c>
      <c r="G9648" s="7" t="str">
        <f t="shared" ca="1" si="2104"/>
        <v>Yes</v>
      </c>
      <c r="H9648" s="7">
        <f t="shared" ca="1" si="2105"/>
        <v>69</v>
      </c>
      <c r="I9648" s="7">
        <f t="shared" ca="1" si="2106"/>
        <v>3</v>
      </c>
      <c r="J9648" s="7">
        <f t="shared" ca="1" si="2107"/>
        <v>39</v>
      </c>
      <c r="K9648" s="7">
        <f t="shared" ca="1" si="2108"/>
        <v>5</v>
      </c>
      <c r="L9648" s="7" t="str">
        <f t="shared" ca="1" si="2109"/>
        <v>UPI</v>
      </c>
      <c r="M9648" s="7" t="str">
        <f t="shared" ca="1" si="2110"/>
        <v>Canada</v>
      </c>
      <c r="N9648" s="8" t="str">
        <f t="shared" ca="1" si="2111"/>
        <v>Delivered</v>
      </c>
    </row>
    <row r="9649" spans="1:14" x14ac:dyDescent="0.35">
      <c r="A9649" s="5" t="str">
        <f t="shared" si="2112"/>
        <v>AMZ19649</v>
      </c>
      <c r="B9649" s="6">
        <f t="shared" ca="1" si="2113"/>
        <v>45903</v>
      </c>
      <c r="C9649" s="7" t="str">
        <f t="shared" ca="1" si="2100"/>
        <v>CUS76267</v>
      </c>
      <c r="D9649" s="7" t="str">
        <f t="shared" ca="1" si="2101"/>
        <v>Sports</v>
      </c>
      <c r="E9649" s="7" t="str">
        <f t="shared" ca="1" si="2102"/>
        <v>Air  Fryer</v>
      </c>
      <c r="F9649" s="7" t="str">
        <f t="shared" ca="1" si="2103"/>
        <v>Third-Party Seller</v>
      </c>
      <c r="G9649" s="7" t="str">
        <f t="shared" ca="1" si="2104"/>
        <v>No</v>
      </c>
      <c r="H9649" s="7">
        <f t="shared" ca="1" si="2105"/>
        <v>293</v>
      </c>
      <c r="I9649" s="7">
        <f t="shared" ca="1" si="2106"/>
        <v>3</v>
      </c>
      <c r="J9649" s="7">
        <f t="shared" ca="1" si="2107"/>
        <v>36</v>
      </c>
      <c r="K9649" s="7">
        <f t="shared" ca="1" si="2108"/>
        <v>14</v>
      </c>
      <c r="L9649" s="7" t="str">
        <f t="shared" ca="1" si="2109"/>
        <v>UPI</v>
      </c>
      <c r="M9649" s="7" t="str">
        <f t="shared" ca="1" si="2110"/>
        <v>UK</v>
      </c>
      <c r="N9649" s="8" t="str">
        <f t="shared" ca="1" si="2111"/>
        <v>Delivered</v>
      </c>
    </row>
    <row r="9650" spans="1:14" x14ac:dyDescent="0.35">
      <c r="A9650" s="5" t="str">
        <f t="shared" si="2112"/>
        <v>AMZ19650</v>
      </c>
      <c r="B9650" s="6">
        <f t="shared" ca="1" si="2113"/>
        <v>45952</v>
      </c>
      <c r="C9650" s="7" t="str">
        <f t="shared" ca="1" si="2100"/>
        <v>CUS67386</v>
      </c>
      <c r="D9650" s="7" t="str">
        <f t="shared" ca="1" si="2101"/>
        <v>Fashion</v>
      </c>
      <c r="E9650" s="7" t="str">
        <f t="shared" ca="1" si="2102"/>
        <v>Iphone Charger</v>
      </c>
      <c r="F9650" s="7" t="str">
        <f t="shared" ca="1" si="2103"/>
        <v>Third-Party Seller</v>
      </c>
      <c r="G9650" s="7" t="str">
        <f t="shared" ca="1" si="2104"/>
        <v>No</v>
      </c>
      <c r="H9650" s="7">
        <f t="shared" ca="1" si="2105"/>
        <v>563</v>
      </c>
      <c r="I9650" s="7">
        <f t="shared" ca="1" si="2106"/>
        <v>4</v>
      </c>
      <c r="J9650" s="7">
        <f t="shared" ca="1" si="2107"/>
        <v>21</v>
      </c>
      <c r="K9650" s="7">
        <f t="shared" ca="1" si="2108"/>
        <v>11</v>
      </c>
      <c r="L9650" s="7" t="str">
        <f t="shared" ca="1" si="2109"/>
        <v>Amazon Pay</v>
      </c>
      <c r="M9650" s="7" t="str">
        <f t="shared" ca="1" si="2110"/>
        <v>India</v>
      </c>
      <c r="N9650" s="8" t="str">
        <f t="shared" ca="1" si="2111"/>
        <v>Delivered</v>
      </c>
    </row>
    <row r="9651" spans="1:14" x14ac:dyDescent="0.35">
      <c r="A9651" s="5" t="str">
        <f t="shared" si="2112"/>
        <v>AMZ19651</v>
      </c>
      <c r="B9651" s="6">
        <f t="shared" ca="1" si="2113"/>
        <v>46008</v>
      </c>
      <c r="C9651" s="7" t="str">
        <f t="shared" ca="1" si="2100"/>
        <v>CUS85683</v>
      </c>
      <c r="D9651" s="7" t="str">
        <f t="shared" ca="1" si="2101"/>
        <v>Electronics</v>
      </c>
      <c r="E9651" s="7" t="str">
        <f t="shared" ca="1" si="2102"/>
        <v>Yoga Mat</v>
      </c>
      <c r="F9651" s="7" t="str">
        <f t="shared" ca="1" si="2103"/>
        <v>Amazon Fulfilled</v>
      </c>
      <c r="G9651" s="7" t="str">
        <f t="shared" ca="1" si="2104"/>
        <v>Yes</v>
      </c>
      <c r="H9651" s="7">
        <f t="shared" ca="1" si="2105"/>
        <v>389</v>
      </c>
      <c r="I9651" s="7">
        <f t="shared" ca="1" si="2106"/>
        <v>1</v>
      </c>
      <c r="J9651" s="7">
        <f t="shared" ca="1" si="2107"/>
        <v>31</v>
      </c>
      <c r="K9651" s="7">
        <f t="shared" ca="1" si="2108"/>
        <v>13</v>
      </c>
      <c r="L9651" s="7" t="str">
        <f t="shared" ca="1" si="2109"/>
        <v>Credit Card</v>
      </c>
      <c r="M9651" s="7" t="str">
        <f t="shared" ca="1" si="2110"/>
        <v>Canada</v>
      </c>
      <c r="N9651" s="8" t="str">
        <f t="shared" ca="1" si="2111"/>
        <v>Cancelled</v>
      </c>
    </row>
    <row r="9652" spans="1:14" x14ac:dyDescent="0.35">
      <c r="A9652" s="5" t="str">
        <f t="shared" si="2112"/>
        <v>AMZ19652</v>
      </c>
      <c r="B9652" s="6">
        <f t="shared" ca="1" si="2113"/>
        <v>45958</v>
      </c>
      <c r="C9652" s="7" t="str">
        <f t="shared" ca="1" si="2100"/>
        <v>CUS53070</v>
      </c>
      <c r="D9652" s="7" t="str">
        <f t="shared" ca="1" si="2101"/>
        <v>Fashion</v>
      </c>
      <c r="E9652" s="7" t="str">
        <f t="shared" ca="1" si="2102"/>
        <v>Running Shoes</v>
      </c>
      <c r="F9652" s="7" t="str">
        <f t="shared" ca="1" si="2103"/>
        <v>Amazon Fulfilled</v>
      </c>
      <c r="G9652" s="7" t="str">
        <f t="shared" ca="1" si="2104"/>
        <v>Yes</v>
      </c>
      <c r="H9652" s="7">
        <f t="shared" ca="1" si="2105"/>
        <v>530</v>
      </c>
      <c r="I9652" s="7">
        <f t="shared" ca="1" si="2106"/>
        <v>3</v>
      </c>
      <c r="J9652" s="7">
        <f t="shared" ca="1" si="2107"/>
        <v>7</v>
      </c>
      <c r="K9652" s="7">
        <f t="shared" ca="1" si="2108"/>
        <v>11</v>
      </c>
      <c r="L9652" s="7" t="str">
        <f t="shared" ca="1" si="2109"/>
        <v>Amazon Pay</v>
      </c>
      <c r="M9652" s="7" t="str">
        <f t="shared" ca="1" si="2110"/>
        <v>India</v>
      </c>
      <c r="N9652" s="8" t="str">
        <f t="shared" ca="1" si="2111"/>
        <v>Delivered</v>
      </c>
    </row>
    <row r="9653" spans="1:14" x14ac:dyDescent="0.35">
      <c r="A9653" s="5" t="str">
        <f t="shared" si="2112"/>
        <v>AMZ19653</v>
      </c>
      <c r="B9653" s="6">
        <f t="shared" ca="1" si="2113"/>
        <v>45923</v>
      </c>
      <c r="C9653" s="7" t="str">
        <f t="shared" ca="1" si="2100"/>
        <v>CUS89697</v>
      </c>
      <c r="D9653" s="7" t="str">
        <f t="shared" ca="1" si="2101"/>
        <v>Books</v>
      </c>
      <c r="E9653" s="7" t="str">
        <f t="shared" ca="1" si="2102"/>
        <v>Air  Fryer</v>
      </c>
      <c r="F9653" s="7" t="str">
        <f t="shared" ca="1" si="2103"/>
        <v>Third-Party Seller</v>
      </c>
      <c r="G9653" s="7" t="str">
        <f t="shared" ca="1" si="2104"/>
        <v>Yes</v>
      </c>
      <c r="H9653" s="7">
        <f t="shared" ca="1" si="2105"/>
        <v>418</v>
      </c>
      <c r="I9653" s="7">
        <f t="shared" ca="1" si="2106"/>
        <v>3</v>
      </c>
      <c r="J9653" s="7">
        <f t="shared" ca="1" si="2107"/>
        <v>5</v>
      </c>
      <c r="K9653" s="7">
        <f t="shared" ca="1" si="2108"/>
        <v>9</v>
      </c>
      <c r="L9653" s="7" t="str">
        <f t="shared" ca="1" si="2109"/>
        <v>Amazon Pay</v>
      </c>
      <c r="M9653" s="7" t="str">
        <f t="shared" ca="1" si="2110"/>
        <v>UK</v>
      </c>
      <c r="N9653" s="8" t="str">
        <f t="shared" ca="1" si="2111"/>
        <v>Delivered</v>
      </c>
    </row>
    <row r="9654" spans="1:14" x14ac:dyDescent="0.35">
      <c r="A9654" s="5" t="str">
        <f t="shared" si="2112"/>
        <v>AMZ19654</v>
      </c>
      <c r="B9654" s="6">
        <f t="shared" ca="1" si="2113"/>
        <v>45986</v>
      </c>
      <c r="C9654" s="7" t="str">
        <f t="shared" ca="1" si="2100"/>
        <v>CUS20552</v>
      </c>
      <c r="D9654" s="7" t="str">
        <f t="shared" ca="1" si="2101"/>
        <v>Home &amp; Kitchen</v>
      </c>
      <c r="E9654" s="7" t="str">
        <f t="shared" ca="1" si="2102"/>
        <v>Face Cream</v>
      </c>
      <c r="F9654" s="7" t="str">
        <f t="shared" ca="1" si="2103"/>
        <v>Third-Party Seller</v>
      </c>
      <c r="G9654" s="7" t="str">
        <f t="shared" ca="1" si="2104"/>
        <v>Yes</v>
      </c>
      <c r="H9654" s="7">
        <f t="shared" ca="1" si="2105"/>
        <v>423</v>
      </c>
      <c r="I9654" s="7">
        <f t="shared" ca="1" si="2106"/>
        <v>1</v>
      </c>
      <c r="J9654" s="7">
        <f t="shared" ca="1" si="2107"/>
        <v>11</v>
      </c>
      <c r="K9654" s="7">
        <f t="shared" ca="1" si="2108"/>
        <v>15</v>
      </c>
      <c r="L9654" s="7" t="str">
        <f t="shared" ca="1" si="2109"/>
        <v>Amazon Pay</v>
      </c>
      <c r="M9654" s="7" t="str">
        <f t="shared" ca="1" si="2110"/>
        <v>Canada</v>
      </c>
      <c r="N9654" s="8" t="str">
        <f t="shared" ca="1" si="2111"/>
        <v>Delivered</v>
      </c>
    </row>
    <row r="9655" spans="1:14" x14ac:dyDescent="0.35">
      <c r="A9655" s="5" t="str">
        <f t="shared" si="2112"/>
        <v>AMZ19655</v>
      </c>
      <c r="B9655" s="6">
        <f t="shared" ca="1" si="2113"/>
        <v>45868</v>
      </c>
      <c r="C9655" s="7" t="str">
        <f t="shared" ca="1" si="2100"/>
        <v>CUS30906</v>
      </c>
      <c r="D9655" s="7" t="str">
        <f t="shared" ca="1" si="2101"/>
        <v>Beauty</v>
      </c>
      <c r="E9655" s="7" t="str">
        <f t="shared" ca="1" si="2102"/>
        <v>Air  Fryer</v>
      </c>
      <c r="F9655" s="7" t="str">
        <f t="shared" ca="1" si="2103"/>
        <v>Amazon Fulfilled</v>
      </c>
      <c r="G9655" s="7" t="str">
        <f t="shared" ca="1" si="2104"/>
        <v>No</v>
      </c>
      <c r="H9655" s="7">
        <f t="shared" ca="1" si="2105"/>
        <v>341</v>
      </c>
      <c r="I9655" s="7">
        <f t="shared" ca="1" si="2106"/>
        <v>4</v>
      </c>
      <c r="J9655" s="7">
        <f t="shared" ca="1" si="2107"/>
        <v>6</v>
      </c>
      <c r="K9655" s="7">
        <f t="shared" ca="1" si="2108"/>
        <v>5</v>
      </c>
      <c r="L9655" s="7" t="str">
        <f t="shared" ca="1" si="2109"/>
        <v>Net Banking</v>
      </c>
      <c r="M9655" s="7" t="str">
        <f t="shared" ca="1" si="2110"/>
        <v>India</v>
      </c>
      <c r="N9655" s="8" t="str">
        <f t="shared" ca="1" si="2111"/>
        <v>Delivered</v>
      </c>
    </row>
    <row r="9656" spans="1:14" x14ac:dyDescent="0.35">
      <c r="A9656" s="5" t="str">
        <f t="shared" si="2112"/>
        <v>AMZ19656</v>
      </c>
      <c r="B9656" s="6">
        <f t="shared" ca="1" si="2113"/>
        <v>45947</v>
      </c>
      <c r="C9656" s="7" t="str">
        <f t="shared" ca="1" si="2100"/>
        <v>CUS89477</v>
      </c>
      <c r="D9656" s="7" t="str">
        <f t="shared" ca="1" si="2101"/>
        <v>Home &amp; Kitchen</v>
      </c>
      <c r="E9656" s="7" t="str">
        <f t="shared" ca="1" si="2102"/>
        <v>Running Shoes</v>
      </c>
      <c r="F9656" s="7" t="str">
        <f t="shared" ca="1" si="2103"/>
        <v>Third-Party Seller</v>
      </c>
      <c r="G9656" s="7" t="str">
        <f t="shared" ca="1" si="2104"/>
        <v>No</v>
      </c>
      <c r="H9656" s="7">
        <f t="shared" ca="1" si="2105"/>
        <v>136</v>
      </c>
      <c r="I9656" s="7">
        <f t="shared" ca="1" si="2106"/>
        <v>4</v>
      </c>
      <c r="J9656" s="7">
        <f t="shared" ca="1" si="2107"/>
        <v>31</v>
      </c>
      <c r="K9656" s="7">
        <f t="shared" ca="1" si="2108"/>
        <v>12</v>
      </c>
      <c r="L9656" s="7" t="str">
        <f t="shared" ca="1" si="2109"/>
        <v>Credit Card</v>
      </c>
      <c r="M9656" s="7" t="str">
        <f t="shared" ca="1" si="2110"/>
        <v>Canada</v>
      </c>
      <c r="N9656" s="8" t="str">
        <f t="shared" ca="1" si="2111"/>
        <v>Returned</v>
      </c>
    </row>
    <row r="9657" spans="1:14" x14ac:dyDescent="0.35">
      <c r="A9657" s="5" t="str">
        <f t="shared" si="2112"/>
        <v>AMZ19657</v>
      </c>
      <c r="B9657" s="6">
        <f t="shared" ca="1" si="2113"/>
        <v>45907</v>
      </c>
      <c r="C9657" s="7" t="str">
        <f t="shared" ca="1" si="2100"/>
        <v>CUS13860</v>
      </c>
      <c r="D9657" s="7" t="str">
        <f t="shared" ca="1" si="2101"/>
        <v>Sports</v>
      </c>
      <c r="E9657" s="7" t="str">
        <f t="shared" ca="1" si="2102"/>
        <v>Yoga Mat</v>
      </c>
      <c r="F9657" s="7" t="str">
        <f t="shared" ca="1" si="2103"/>
        <v>Third-Party Seller</v>
      </c>
      <c r="G9657" s="7" t="str">
        <f t="shared" ca="1" si="2104"/>
        <v>No</v>
      </c>
      <c r="H9657" s="7">
        <f t="shared" ca="1" si="2105"/>
        <v>592</v>
      </c>
      <c r="I9657" s="7">
        <f t="shared" ca="1" si="2106"/>
        <v>2</v>
      </c>
      <c r="J9657" s="7">
        <f t="shared" ca="1" si="2107"/>
        <v>24</v>
      </c>
      <c r="K9657" s="7">
        <f t="shared" ca="1" si="2108"/>
        <v>3</v>
      </c>
      <c r="L9657" s="7" t="str">
        <f t="shared" ca="1" si="2109"/>
        <v>UPI</v>
      </c>
      <c r="M9657" s="7" t="str">
        <f t="shared" ca="1" si="2110"/>
        <v>USA</v>
      </c>
      <c r="N9657" s="8" t="str">
        <f t="shared" ca="1" si="2111"/>
        <v>Delivered</v>
      </c>
    </row>
    <row r="9658" spans="1:14" x14ac:dyDescent="0.35">
      <c r="A9658" s="5" t="str">
        <f t="shared" si="2112"/>
        <v>AMZ19658</v>
      </c>
      <c r="B9658" s="6">
        <f t="shared" ca="1" si="2113"/>
        <v>45965</v>
      </c>
      <c r="C9658" s="7" t="str">
        <f t="shared" ca="1" si="2100"/>
        <v>CUS45479</v>
      </c>
      <c r="D9658" s="7" t="str">
        <f t="shared" ca="1" si="2101"/>
        <v>Fashion</v>
      </c>
      <c r="E9658" s="7" t="str">
        <f t="shared" ca="1" si="2102"/>
        <v>Bluetooth Speaker</v>
      </c>
      <c r="F9658" s="7" t="str">
        <f t="shared" ca="1" si="2103"/>
        <v>Third-Party Seller</v>
      </c>
      <c r="G9658" s="7" t="str">
        <f t="shared" ca="1" si="2104"/>
        <v>No</v>
      </c>
      <c r="H9658" s="7">
        <f t="shared" ca="1" si="2105"/>
        <v>278</v>
      </c>
      <c r="I9658" s="7">
        <f t="shared" ca="1" si="2106"/>
        <v>1</v>
      </c>
      <c r="J9658" s="7">
        <f t="shared" ca="1" si="2107"/>
        <v>18</v>
      </c>
      <c r="K9658" s="7">
        <f t="shared" ca="1" si="2108"/>
        <v>8</v>
      </c>
      <c r="L9658" s="7" t="str">
        <f t="shared" ca="1" si="2109"/>
        <v>Amazon Pay</v>
      </c>
      <c r="M9658" s="7" t="str">
        <f t="shared" ca="1" si="2110"/>
        <v>Canada</v>
      </c>
      <c r="N9658" s="8" t="str">
        <f t="shared" ca="1" si="2111"/>
        <v>Cancelled</v>
      </c>
    </row>
    <row r="9659" spans="1:14" x14ac:dyDescent="0.35">
      <c r="A9659" s="5" t="str">
        <f t="shared" si="2112"/>
        <v>AMZ19659</v>
      </c>
      <c r="B9659" s="6">
        <f t="shared" ca="1" si="2113"/>
        <v>45912</v>
      </c>
      <c r="C9659" s="7" t="str">
        <f t="shared" ca="1" si="2100"/>
        <v>CUS98234</v>
      </c>
      <c r="D9659" s="7" t="str">
        <f t="shared" ca="1" si="2101"/>
        <v>Sports</v>
      </c>
      <c r="E9659" s="7" t="str">
        <f t="shared" ca="1" si="2102"/>
        <v>Cotton T-Shirt</v>
      </c>
      <c r="F9659" s="7" t="str">
        <f t="shared" ca="1" si="2103"/>
        <v>Amazon Fulfilled</v>
      </c>
      <c r="G9659" s="7" t="str">
        <f t="shared" ca="1" si="2104"/>
        <v>No</v>
      </c>
      <c r="H9659" s="7">
        <f t="shared" ca="1" si="2105"/>
        <v>625</v>
      </c>
      <c r="I9659" s="7">
        <f t="shared" ca="1" si="2106"/>
        <v>2</v>
      </c>
      <c r="J9659" s="7">
        <f t="shared" ca="1" si="2107"/>
        <v>26</v>
      </c>
      <c r="K9659" s="7">
        <f t="shared" ca="1" si="2108"/>
        <v>6</v>
      </c>
      <c r="L9659" s="7" t="str">
        <f t="shared" ca="1" si="2109"/>
        <v>Amazon Pay</v>
      </c>
      <c r="M9659" s="7" t="str">
        <f t="shared" ca="1" si="2110"/>
        <v>India</v>
      </c>
      <c r="N9659" s="8" t="str">
        <f t="shared" ca="1" si="2111"/>
        <v>Delivered</v>
      </c>
    </row>
    <row r="9660" spans="1:14" x14ac:dyDescent="0.35">
      <c r="A9660" s="5" t="str">
        <f t="shared" si="2112"/>
        <v>AMZ19660</v>
      </c>
      <c r="B9660" s="6">
        <f t="shared" ca="1" si="2113"/>
        <v>45991</v>
      </c>
      <c r="C9660" s="7" t="str">
        <f t="shared" ca="1" si="2100"/>
        <v>CUS17082</v>
      </c>
      <c r="D9660" s="7" t="str">
        <f t="shared" ca="1" si="2101"/>
        <v>Electronics</v>
      </c>
      <c r="E9660" s="7" t="str">
        <f t="shared" ca="1" si="2102"/>
        <v>Cotton T-Shirt</v>
      </c>
      <c r="F9660" s="7" t="str">
        <f t="shared" ca="1" si="2103"/>
        <v>Third-Party Seller</v>
      </c>
      <c r="G9660" s="7" t="str">
        <f t="shared" ca="1" si="2104"/>
        <v>No</v>
      </c>
      <c r="H9660" s="7">
        <f t="shared" ca="1" si="2105"/>
        <v>522</v>
      </c>
      <c r="I9660" s="7">
        <f t="shared" ca="1" si="2106"/>
        <v>2</v>
      </c>
      <c r="J9660" s="7">
        <f t="shared" ca="1" si="2107"/>
        <v>1</v>
      </c>
      <c r="K9660" s="7">
        <f t="shared" ca="1" si="2108"/>
        <v>15</v>
      </c>
      <c r="L9660" s="7" t="str">
        <f t="shared" ca="1" si="2109"/>
        <v>UPI</v>
      </c>
      <c r="M9660" s="7" t="str">
        <f t="shared" ca="1" si="2110"/>
        <v>Canada</v>
      </c>
      <c r="N9660" s="8" t="str">
        <f t="shared" ca="1" si="2111"/>
        <v>Delivered</v>
      </c>
    </row>
    <row r="9661" spans="1:14" x14ac:dyDescent="0.35">
      <c r="A9661" s="5" t="str">
        <f t="shared" si="2112"/>
        <v>AMZ19661</v>
      </c>
      <c r="B9661" s="6">
        <f t="shared" ca="1" si="2113"/>
        <v>45875</v>
      </c>
      <c r="C9661" s="7" t="str">
        <f t="shared" ca="1" si="2100"/>
        <v>CUS68394</v>
      </c>
      <c r="D9661" s="7" t="str">
        <f t="shared" ca="1" si="2101"/>
        <v>Sports</v>
      </c>
      <c r="E9661" s="7" t="str">
        <f t="shared" ca="1" si="2102"/>
        <v>Cotton T-Shirt</v>
      </c>
      <c r="F9661" s="7" t="str">
        <f t="shared" ca="1" si="2103"/>
        <v>Amazon Fulfilled</v>
      </c>
      <c r="G9661" s="7" t="str">
        <f t="shared" ca="1" si="2104"/>
        <v>No</v>
      </c>
      <c r="H9661" s="7">
        <f t="shared" ca="1" si="2105"/>
        <v>400</v>
      </c>
      <c r="I9661" s="7">
        <f t="shared" ca="1" si="2106"/>
        <v>1</v>
      </c>
      <c r="J9661" s="7">
        <f t="shared" ca="1" si="2107"/>
        <v>18</v>
      </c>
      <c r="K9661" s="7">
        <f t="shared" ca="1" si="2108"/>
        <v>14</v>
      </c>
      <c r="L9661" s="7" t="str">
        <f t="shared" ca="1" si="2109"/>
        <v>UPI</v>
      </c>
      <c r="M9661" s="7" t="str">
        <f t="shared" ca="1" si="2110"/>
        <v>USA</v>
      </c>
      <c r="N9661" s="8" t="str">
        <f t="shared" ca="1" si="2111"/>
        <v>Delivered</v>
      </c>
    </row>
    <row r="9662" spans="1:14" x14ac:dyDescent="0.35">
      <c r="A9662" s="5" t="str">
        <f t="shared" si="2112"/>
        <v>AMZ19662</v>
      </c>
      <c r="B9662" s="6">
        <f t="shared" ca="1" si="2113"/>
        <v>45885</v>
      </c>
      <c r="C9662" s="7" t="str">
        <f t="shared" ca="1" si="2100"/>
        <v>CUS88160</v>
      </c>
      <c r="D9662" s="7" t="str">
        <f t="shared" ca="1" si="2101"/>
        <v>Sports</v>
      </c>
      <c r="E9662" s="7" t="str">
        <f t="shared" ca="1" si="2102"/>
        <v>Cotton T-Shirt</v>
      </c>
      <c r="F9662" s="7" t="str">
        <f t="shared" ca="1" si="2103"/>
        <v>Amazon Fulfilled</v>
      </c>
      <c r="G9662" s="7" t="str">
        <f t="shared" ca="1" si="2104"/>
        <v>No</v>
      </c>
      <c r="H9662" s="7">
        <f t="shared" ca="1" si="2105"/>
        <v>796</v>
      </c>
      <c r="I9662" s="7">
        <f t="shared" ca="1" si="2106"/>
        <v>1</v>
      </c>
      <c r="J9662" s="7">
        <f t="shared" ca="1" si="2107"/>
        <v>29</v>
      </c>
      <c r="K9662" s="7">
        <f t="shared" ca="1" si="2108"/>
        <v>3</v>
      </c>
      <c r="L9662" s="7" t="str">
        <f t="shared" ca="1" si="2109"/>
        <v>Net Banking</v>
      </c>
      <c r="M9662" s="7" t="str">
        <f t="shared" ca="1" si="2110"/>
        <v>UK</v>
      </c>
      <c r="N9662" s="8" t="str">
        <f t="shared" ca="1" si="2111"/>
        <v>Delivered</v>
      </c>
    </row>
    <row r="9663" spans="1:14" x14ac:dyDescent="0.35">
      <c r="A9663" s="5" t="str">
        <f t="shared" si="2112"/>
        <v>AMZ19663</v>
      </c>
      <c r="B9663" s="6">
        <f t="shared" ca="1" si="2113"/>
        <v>45860</v>
      </c>
      <c r="C9663" s="7" t="str">
        <f t="shared" ca="1" si="2100"/>
        <v>CUS58855</v>
      </c>
      <c r="D9663" s="7" t="str">
        <f t="shared" ca="1" si="2101"/>
        <v>Beauty</v>
      </c>
      <c r="E9663" s="7" t="str">
        <f t="shared" ca="1" si="2102"/>
        <v>Face Cream</v>
      </c>
      <c r="F9663" s="7" t="str">
        <f t="shared" ca="1" si="2103"/>
        <v>Amazon Fulfilled</v>
      </c>
      <c r="G9663" s="7" t="str">
        <f t="shared" ca="1" si="2104"/>
        <v>No</v>
      </c>
      <c r="H9663" s="7">
        <f t="shared" ca="1" si="2105"/>
        <v>372</v>
      </c>
      <c r="I9663" s="7">
        <f t="shared" ca="1" si="2106"/>
        <v>1</v>
      </c>
      <c r="J9663" s="7">
        <f t="shared" ca="1" si="2107"/>
        <v>2</v>
      </c>
      <c r="K9663" s="7">
        <f t="shared" ca="1" si="2108"/>
        <v>4</v>
      </c>
      <c r="L9663" s="7" t="str">
        <f t="shared" ca="1" si="2109"/>
        <v>Credit Card</v>
      </c>
      <c r="M9663" s="7" t="str">
        <f t="shared" ca="1" si="2110"/>
        <v>UK</v>
      </c>
      <c r="N9663" s="8" t="str">
        <f t="shared" ca="1" si="2111"/>
        <v>Delivered</v>
      </c>
    </row>
    <row r="9664" spans="1:14" x14ac:dyDescent="0.35">
      <c r="A9664" s="5" t="str">
        <f t="shared" si="2112"/>
        <v>AMZ19664</v>
      </c>
      <c r="B9664" s="6">
        <f t="shared" ca="1" si="2113"/>
        <v>45995</v>
      </c>
      <c r="C9664" s="7" t="str">
        <f t="shared" ca="1" si="2100"/>
        <v>CUS13611</v>
      </c>
      <c r="D9664" s="7" t="str">
        <f t="shared" ca="1" si="2101"/>
        <v>Electronics</v>
      </c>
      <c r="E9664" s="7" t="str">
        <f t="shared" ca="1" si="2102"/>
        <v>Noise Cancelling Headphones</v>
      </c>
      <c r="F9664" s="7" t="str">
        <f t="shared" ca="1" si="2103"/>
        <v>Third-Party Seller</v>
      </c>
      <c r="G9664" s="7" t="str">
        <f t="shared" ca="1" si="2104"/>
        <v>Yes</v>
      </c>
      <c r="H9664" s="7">
        <f t="shared" ca="1" si="2105"/>
        <v>78</v>
      </c>
      <c r="I9664" s="7">
        <f t="shared" ca="1" si="2106"/>
        <v>1</v>
      </c>
      <c r="J9664" s="7">
        <f t="shared" ca="1" si="2107"/>
        <v>33</v>
      </c>
      <c r="K9664" s="7">
        <f t="shared" ca="1" si="2108"/>
        <v>6</v>
      </c>
      <c r="L9664" s="7" t="str">
        <f t="shared" ca="1" si="2109"/>
        <v>Credit Card</v>
      </c>
      <c r="M9664" s="7" t="str">
        <f t="shared" ca="1" si="2110"/>
        <v>India</v>
      </c>
      <c r="N9664" s="8" t="str">
        <f t="shared" ca="1" si="2111"/>
        <v>Delivered</v>
      </c>
    </row>
    <row r="9665" spans="1:14" x14ac:dyDescent="0.35">
      <c r="A9665" s="5" t="str">
        <f t="shared" si="2112"/>
        <v>AMZ19665</v>
      </c>
      <c r="B9665" s="6">
        <f t="shared" ca="1" si="2113"/>
        <v>45954</v>
      </c>
      <c r="C9665" s="7" t="str">
        <f t="shared" ca="1" si="2100"/>
        <v>CUS14431</v>
      </c>
      <c r="D9665" s="7" t="str">
        <f t="shared" ca="1" si="2101"/>
        <v>Beauty</v>
      </c>
      <c r="E9665" s="7" t="str">
        <f t="shared" ca="1" si="2102"/>
        <v>Running Shoes</v>
      </c>
      <c r="F9665" s="7" t="str">
        <f t="shared" ca="1" si="2103"/>
        <v>Third-Party Seller</v>
      </c>
      <c r="G9665" s="7" t="str">
        <f t="shared" ca="1" si="2104"/>
        <v>No</v>
      </c>
      <c r="H9665" s="7">
        <f t="shared" ca="1" si="2105"/>
        <v>358</v>
      </c>
      <c r="I9665" s="7">
        <f t="shared" ca="1" si="2106"/>
        <v>4</v>
      </c>
      <c r="J9665" s="7">
        <f t="shared" ca="1" si="2107"/>
        <v>36</v>
      </c>
      <c r="K9665" s="7">
        <f t="shared" ca="1" si="2108"/>
        <v>15</v>
      </c>
      <c r="L9665" s="7" t="str">
        <f t="shared" ca="1" si="2109"/>
        <v>Net Banking</v>
      </c>
      <c r="M9665" s="7" t="str">
        <f t="shared" ca="1" si="2110"/>
        <v>USA</v>
      </c>
      <c r="N9665" s="8" t="str">
        <f t="shared" ca="1" si="2111"/>
        <v>Cancelled</v>
      </c>
    </row>
    <row r="9666" spans="1:14" x14ac:dyDescent="0.35">
      <c r="A9666" s="5" t="str">
        <f t="shared" si="2112"/>
        <v>AMZ19666</v>
      </c>
      <c r="B9666" s="6">
        <f t="shared" ca="1" si="2113"/>
        <v>45887</v>
      </c>
      <c r="C9666" s="7" t="str">
        <f t="shared" ref="C9666:C9729" ca="1" si="2114">"CUS"&amp;RANDBETWEEN(10000,99999)</f>
        <v>CUS42711</v>
      </c>
      <c r="D9666" s="7" t="str">
        <f t="shared" ref="D9666:D9729" ca="1" si="2115">CHOOSE(RANDBETWEEN(1,6),"Electronics","Fashion","Home &amp; Kitchen","Beauty","Books","Sports")</f>
        <v>Beauty</v>
      </c>
      <c r="E9666" s="7" t="str">
        <f t="shared" ref="E9666:E9729" ca="1" si="2116">CHOOSE(RANDBETWEEN(1,10),"Iphone Charger","Bluetooth Speaker","Running Shoes","Cotton T-Shirt","Air  Fryer","Face Cream","Yoga Mat","Smart Watch","Noise Cancelling Headphones","Water Bottle")</f>
        <v>Yoga Mat</v>
      </c>
      <c r="F9666" s="7" t="str">
        <f t="shared" ref="F9666:F9729" ca="1" si="2117">CHOOSE(RANDBETWEEN(1,2),"Amazon Fulfilled","Third-Party Seller")</f>
        <v>Third-Party Seller</v>
      </c>
      <c r="G9666" s="7" t="str">
        <f t="shared" ref="G9666:G9729" ca="1" si="2118">CHOOSE(RANDBETWEEN(1,2),"Yes","No")</f>
        <v>Yes</v>
      </c>
      <c r="H9666" s="7">
        <f t="shared" ref="H9666:H9729" ca="1" si="2119">RANDBETWEEN(8,800)</f>
        <v>711</v>
      </c>
      <c r="I9666" s="7">
        <f t="shared" ref="I9666:I9729" ca="1" si="2120">RANDBETWEEN(1,4)</f>
        <v>4</v>
      </c>
      <c r="J9666" s="7">
        <f t="shared" ref="J9666:J9729" ca="1" si="2121">RANDBETWEEN(0,40)</f>
        <v>1</v>
      </c>
      <c r="K9666" s="7">
        <f t="shared" ref="K9666:K9729" ca="1" si="2122">IF(J9666="Yes",0,RANDBETWEEN(3,15))</f>
        <v>14</v>
      </c>
      <c r="L9666" s="7" t="str">
        <f t="shared" ref="L9666:L9729" ca="1" si="2123">CHOOSE(RANDBETWEEN(1,5),"Credit Card","Debit Card","UPI","Net Banking","Amazon Pay")</f>
        <v>Debit Card</v>
      </c>
      <c r="M9666" s="7" t="str">
        <f t="shared" ref="M9666:M9729" ca="1" si="2124">CHOOSE(RANDBETWEEN(1,4),"USA","India","UK","Canada")</f>
        <v>USA</v>
      </c>
      <c r="N9666" s="8" t="str">
        <f t="shared" ref="N9666:N9729" ca="1" si="2125">CHOOSE(RANDBETWEEN(1,5),"Delivered","Delivered","Delivered","Returned","Cancelled")</f>
        <v>Returned</v>
      </c>
    </row>
    <row r="9667" spans="1:14" x14ac:dyDescent="0.35">
      <c r="A9667" s="5" t="str">
        <f t="shared" ref="A9667:A9730" si="2126">"AMZ"&amp;10000+ROW()</f>
        <v>AMZ19667</v>
      </c>
      <c r="B9667" s="6">
        <f t="shared" ref="B9667:B9730" ca="1" si="2127">RANDBETWEEN(DATE(2025,7,1), DATE(2025,12,31))</f>
        <v>45966</v>
      </c>
      <c r="C9667" s="7" t="str">
        <f t="shared" ca="1" si="2114"/>
        <v>CUS87570</v>
      </c>
      <c r="D9667" s="7" t="str">
        <f t="shared" ca="1" si="2115"/>
        <v>Fashion</v>
      </c>
      <c r="E9667" s="7" t="str">
        <f t="shared" ca="1" si="2116"/>
        <v>Yoga Mat</v>
      </c>
      <c r="F9667" s="7" t="str">
        <f t="shared" ca="1" si="2117"/>
        <v>Third-Party Seller</v>
      </c>
      <c r="G9667" s="7" t="str">
        <f t="shared" ca="1" si="2118"/>
        <v>No</v>
      </c>
      <c r="H9667" s="7">
        <f t="shared" ca="1" si="2119"/>
        <v>158</v>
      </c>
      <c r="I9667" s="7">
        <f t="shared" ca="1" si="2120"/>
        <v>4</v>
      </c>
      <c r="J9667" s="7">
        <f t="shared" ca="1" si="2121"/>
        <v>10</v>
      </c>
      <c r="K9667" s="7">
        <f t="shared" ca="1" si="2122"/>
        <v>14</v>
      </c>
      <c r="L9667" s="7" t="str">
        <f t="shared" ca="1" si="2123"/>
        <v>Debit Card</v>
      </c>
      <c r="M9667" s="7" t="str">
        <f t="shared" ca="1" si="2124"/>
        <v>USA</v>
      </c>
      <c r="N9667" s="8" t="str">
        <f t="shared" ca="1" si="2125"/>
        <v>Returned</v>
      </c>
    </row>
    <row r="9668" spans="1:14" x14ac:dyDescent="0.35">
      <c r="A9668" s="5" t="str">
        <f t="shared" si="2126"/>
        <v>AMZ19668</v>
      </c>
      <c r="B9668" s="6">
        <f t="shared" ca="1" si="2127"/>
        <v>46004</v>
      </c>
      <c r="C9668" s="7" t="str">
        <f t="shared" ca="1" si="2114"/>
        <v>CUS34651</v>
      </c>
      <c r="D9668" s="7" t="str">
        <f t="shared" ca="1" si="2115"/>
        <v>Sports</v>
      </c>
      <c r="E9668" s="7" t="str">
        <f t="shared" ca="1" si="2116"/>
        <v>Noise Cancelling Headphones</v>
      </c>
      <c r="F9668" s="7" t="str">
        <f t="shared" ca="1" si="2117"/>
        <v>Amazon Fulfilled</v>
      </c>
      <c r="G9668" s="7" t="str">
        <f t="shared" ca="1" si="2118"/>
        <v>No</v>
      </c>
      <c r="H9668" s="7">
        <f t="shared" ca="1" si="2119"/>
        <v>218</v>
      </c>
      <c r="I9668" s="7">
        <f t="shared" ca="1" si="2120"/>
        <v>3</v>
      </c>
      <c r="J9668" s="7">
        <f t="shared" ca="1" si="2121"/>
        <v>18</v>
      </c>
      <c r="K9668" s="7">
        <f t="shared" ca="1" si="2122"/>
        <v>5</v>
      </c>
      <c r="L9668" s="7" t="str">
        <f t="shared" ca="1" si="2123"/>
        <v>Credit Card</v>
      </c>
      <c r="M9668" s="7" t="str">
        <f t="shared" ca="1" si="2124"/>
        <v>USA</v>
      </c>
      <c r="N9668" s="8" t="str">
        <f t="shared" ca="1" si="2125"/>
        <v>Delivered</v>
      </c>
    </row>
    <row r="9669" spans="1:14" x14ac:dyDescent="0.35">
      <c r="A9669" s="5" t="str">
        <f t="shared" si="2126"/>
        <v>AMZ19669</v>
      </c>
      <c r="B9669" s="6">
        <f t="shared" ca="1" si="2127"/>
        <v>46008</v>
      </c>
      <c r="C9669" s="7" t="str">
        <f t="shared" ca="1" si="2114"/>
        <v>CUS38338</v>
      </c>
      <c r="D9669" s="7" t="str">
        <f t="shared" ca="1" si="2115"/>
        <v>Beauty</v>
      </c>
      <c r="E9669" s="7" t="str">
        <f t="shared" ca="1" si="2116"/>
        <v>Face Cream</v>
      </c>
      <c r="F9669" s="7" t="str">
        <f t="shared" ca="1" si="2117"/>
        <v>Third-Party Seller</v>
      </c>
      <c r="G9669" s="7" t="str">
        <f t="shared" ca="1" si="2118"/>
        <v>No</v>
      </c>
      <c r="H9669" s="7">
        <f t="shared" ca="1" si="2119"/>
        <v>135</v>
      </c>
      <c r="I9669" s="7">
        <f t="shared" ca="1" si="2120"/>
        <v>4</v>
      </c>
      <c r="J9669" s="7">
        <f t="shared" ca="1" si="2121"/>
        <v>21</v>
      </c>
      <c r="K9669" s="7">
        <f t="shared" ca="1" si="2122"/>
        <v>10</v>
      </c>
      <c r="L9669" s="7" t="str">
        <f t="shared" ca="1" si="2123"/>
        <v>Credit Card</v>
      </c>
      <c r="M9669" s="7" t="str">
        <f t="shared" ca="1" si="2124"/>
        <v>India</v>
      </c>
      <c r="N9669" s="8" t="str">
        <f t="shared" ca="1" si="2125"/>
        <v>Delivered</v>
      </c>
    </row>
    <row r="9670" spans="1:14" x14ac:dyDescent="0.35">
      <c r="A9670" s="5" t="str">
        <f t="shared" si="2126"/>
        <v>AMZ19670</v>
      </c>
      <c r="B9670" s="6">
        <f t="shared" ca="1" si="2127"/>
        <v>45851</v>
      </c>
      <c r="C9670" s="7" t="str">
        <f t="shared" ca="1" si="2114"/>
        <v>CUS37227</v>
      </c>
      <c r="D9670" s="7" t="str">
        <f t="shared" ca="1" si="2115"/>
        <v>Books</v>
      </c>
      <c r="E9670" s="7" t="str">
        <f t="shared" ca="1" si="2116"/>
        <v>Water Bottle</v>
      </c>
      <c r="F9670" s="7" t="str">
        <f t="shared" ca="1" si="2117"/>
        <v>Amazon Fulfilled</v>
      </c>
      <c r="G9670" s="7" t="str">
        <f t="shared" ca="1" si="2118"/>
        <v>No</v>
      </c>
      <c r="H9670" s="7">
        <f t="shared" ca="1" si="2119"/>
        <v>172</v>
      </c>
      <c r="I9670" s="7">
        <f t="shared" ca="1" si="2120"/>
        <v>1</v>
      </c>
      <c r="J9670" s="7">
        <f t="shared" ca="1" si="2121"/>
        <v>3</v>
      </c>
      <c r="K9670" s="7">
        <f t="shared" ca="1" si="2122"/>
        <v>15</v>
      </c>
      <c r="L9670" s="7" t="str">
        <f t="shared" ca="1" si="2123"/>
        <v>Debit Card</v>
      </c>
      <c r="M9670" s="7" t="str">
        <f t="shared" ca="1" si="2124"/>
        <v>Canada</v>
      </c>
      <c r="N9670" s="8" t="str">
        <f t="shared" ca="1" si="2125"/>
        <v>Delivered</v>
      </c>
    </row>
    <row r="9671" spans="1:14" x14ac:dyDescent="0.35">
      <c r="A9671" s="5" t="str">
        <f t="shared" si="2126"/>
        <v>AMZ19671</v>
      </c>
      <c r="B9671" s="6">
        <f t="shared" ca="1" si="2127"/>
        <v>45884</v>
      </c>
      <c r="C9671" s="7" t="str">
        <f t="shared" ca="1" si="2114"/>
        <v>CUS92177</v>
      </c>
      <c r="D9671" s="7" t="str">
        <f t="shared" ca="1" si="2115"/>
        <v>Fashion</v>
      </c>
      <c r="E9671" s="7" t="str">
        <f t="shared" ca="1" si="2116"/>
        <v>Cotton T-Shirt</v>
      </c>
      <c r="F9671" s="7" t="str">
        <f t="shared" ca="1" si="2117"/>
        <v>Third-Party Seller</v>
      </c>
      <c r="G9671" s="7" t="str">
        <f t="shared" ca="1" si="2118"/>
        <v>No</v>
      </c>
      <c r="H9671" s="7">
        <f t="shared" ca="1" si="2119"/>
        <v>356</v>
      </c>
      <c r="I9671" s="7">
        <f t="shared" ca="1" si="2120"/>
        <v>4</v>
      </c>
      <c r="J9671" s="7">
        <f t="shared" ca="1" si="2121"/>
        <v>26</v>
      </c>
      <c r="K9671" s="7">
        <f t="shared" ca="1" si="2122"/>
        <v>11</v>
      </c>
      <c r="L9671" s="7" t="str">
        <f t="shared" ca="1" si="2123"/>
        <v>Net Banking</v>
      </c>
      <c r="M9671" s="7" t="str">
        <f t="shared" ca="1" si="2124"/>
        <v>USA</v>
      </c>
      <c r="N9671" s="8" t="str">
        <f t="shared" ca="1" si="2125"/>
        <v>Delivered</v>
      </c>
    </row>
    <row r="9672" spans="1:14" x14ac:dyDescent="0.35">
      <c r="A9672" s="5" t="str">
        <f t="shared" si="2126"/>
        <v>AMZ19672</v>
      </c>
      <c r="B9672" s="6">
        <f t="shared" ca="1" si="2127"/>
        <v>46017</v>
      </c>
      <c r="C9672" s="7" t="str">
        <f t="shared" ca="1" si="2114"/>
        <v>CUS88859</v>
      </c>
      <c r="D9672" s="7" t="str">
        <f t="shared" ca="1" si="2115"/>
        <v>Home &amp; Kitchen</v>
      </c>
      <c r="E9672" s="7" t="str">
        <f t="shared" ca="1" si="2116"/>
        <v>Water Bottle</v>
      </c>
      <c r="F9672" s="7" t="str">
        <f t="shared" ca="1" si="2117"/>
        <v>Amazon Fulfilled</v>
      </c>
      <c r="G9672" s="7" t="str">
        <f t="shared" ca="1" si="2118"/>
        <v>Yes</v>
      </c>
      <c r="H9672" s="7">
        <f t="shared" ca="1" si="2119"/>
        <v>261</v>
      </c>
      <c r="I9672" s="7">
        <f t="shared" ca="1" si="2120"/>
        <v>1</v>
      </c>
      <c r="J9672" s="7">
        <f t="shared" ca="1" si="2121"/>
        <v>10</v>
      </c>
      <c r="K9672" s="7">
        <f t="shared" ca="1" si="2122"/>
        <v>15</v>
      </c>
      <c r="L9672" s="7" t="str">
        <f t="shared" ca="1" si="2123"/>
        <v>Amazon Pay</v>
      </c>
      <c r="M9672" s="7" t="str">
        <f t="shared" ca="1" si="2124"/>
        <v>Canada</v>
      </c>
      <c r="N9672" s="8" t="str">
        <f t="shared" ca="1" si="2125"/>
        <v>Returned</v>
      </c>
    </row>
    <row r="9673" spans="1:14" x14ac:dyDescent="0.35">
      <c r="A9673" s="5" t="str">
        <f t="shared" si="2126"/>
        <v>AMZ19673</v>
      </c>
      <c r="B9673" s="6">
        <f t="shared" ca="1" si="2127"/>
        <v>45896</v>
      </c>
      <c r="C9673" s="7" t="str">
        <f t="shared" ca="1" si="2114"/>
        <v>CUS80461</v>
      </c>
      <c r="D9673" s="7" t="str">
        <f t="shared" ca="1" si="2115"/>
        <v>Sports</v>
      </c>
      <c r="E9673" s="7" t="str">
        <f t="shared" ca="1" si="2116"/>
        <v>Running Shoes</v>
      </c>
      <c r="F9673" s="7" t="str">
        <f t="shared" ca="1" si="2117"/>
        <v>Third-Party Seller</v>
      </c>
      <c r="G9673" s="7" t="str">
        <f t="shared" ca="1" si="2118"/>
        <v>No</v>
      </c>
      <c r="H9673" s="7">
        <f t="shared" ca="1" si="2119"/>
        <v>118</v>
      </c>
      <c r="I9673" s="7">
        <f t="shared" ca="1" si="2120"/>
        <v>3</v>
      </c>
      <c r="J9673" s="7">
        <f t="shared" ca="1" si="2121"/>
        <v>7</v>
      </c>
      <c r="K9673" s="7">
        <f t="shared" ca="1" si="2122"/>
        <v>5</v>
      </c>
      <c r="L9673" s="7" t="str">
        <f t="shared" ca="1" si="2123"/>
        <v>Debit Card</v>
      </c>
      <c r="M9673" s="7" t="str">
        <f t="shared" ca="1" si="2124"/>
        <v>Canada</v>
      </c>
      <c r="N9673" s="8" t="str">
        <f t="shared" ca="1" si="2125"/>
        <v>Returned</v>
      </c>
    </row>
    <row r="9674" spans="1:14" x14ac:dyDescent="0.35">
      <c r="A9674" s="5" t="str">
        <f t="shared" si="2126"/>
        <v>AMZ19674</v>
      </c>
      <c r="B9674" s="6">
        <f t="shared" ca="1" si="2127"/>
        <v>45908</v>
      </c>
      <c r="C9674" s="7" t="str">
        <f t="shared" ca="1" si="2114"/>
        <v>CUS44139</v>
      </c>
      <c r="D9674" s="7" t="str">
        <f t="shared" ca="1" si="2115"/>
        <v>Home &amp; Kitchen</v>
      </c>
      <c r="E9674" s="7" t="str">
        <f t="shared" ca="1" si="2116"/>
        <v>Yoga Mat</v>
      </c>
      <c r="F9674" s="7" t="str">
        <f t="shared" ca="1" si="2117"/>
        <v>Third-Party Seller</v>
      </c>
      <c r="G9674" s="7" t="str">
        <f t="shared" ca="1" si="2118"/>
        <v>No</v>
      </c>
      <c r="H9674" s="7">
        <f t="shared" ca="1" si="2119"/>
        <v>409</v>
      </c>
      <c r="I9674" s="7">
        <f t="shared" ca="1" si="2120"/>
        <v>2</v>
      </c>
      <c r="J9674" s="7">
        <f t="shared" ca="1" si="2121"/>
        <v>10</v>
      </c>
      <c r="K9674" s="7">
        <f t="shared" ca="1" si="2122"/>
        <v>8</v>
      </c>
      <c r="L9674" s="7" t="str">
        <f t="shared" ca="1" si="2123"/>
        <v>Debit Card</v>
      </c>
      <c r="M9674" s="7" t="str">
        <f t="shared" ca="1" si="2124"/>
        <v>India</v>
      </c>
      <c r="N9674" s="8" t="str">
        <f t="shared" ca="1" si="2125"/>
        <v>Delivered</v>
      </c>
    </row>
    <row r="9675" spans="1:14" x14ac:dyDescent="0.35">
      <c r="A9675" s="5" t="str">
        <f t="shared" si="2126"/>
        <v>AMZ19675</v>
      </c>
      <c r="B9675" s="6">
        <f t="shared" ca="1" si="2127"/>
        <v>45892</v>
      </c>
      <c r="C9675" s="7" t="str">
        <f t="shared" ca="1" si="2114"/>
        <v>CUS72647</v>
      </c>
      <c r="D9675" s="7" t="str">
        <f t="shared" ca="1" si="2115"/>
        <v>Fashion</v>
      </c>
      <c r="E9675" s="7" t="str">
        <f t="shared" ca="1" si="2116"/>
        <v>Cotton T-Shirt</v>
      </c>
      <c r="F9675" s="7" t="str">
        <f t="shared" ca="1" si="2117"/>
        <v>Third-Party Seller</v>
      </c>
      <c r="G9675" s="7" t="str">
        <f t="shared" ca="1" si="2118"/>
        <v>No</v>
      </c>
      <c r="H9675" s="7">
        <f t="shared" ca="1" si="2119"/>
        <v>346</v>
      </c>
      <c r="I9675" s="7">
        <f t="shared" ca="1" si="2120"/>
        <v>1</v>
      </c>
      <c r="J9675" s="7">
        <f t="shared" ca="1" si="2121"/>
        <v>15</v>
      </c>
      <c r="K9675" s="7">
        <f t="shared" ca="1" si="2122"/>
        <v>14</v>
      </c>
      <c r="L9675" s="7" t="str">
        <f t="shared" ca="1" si="2123"/>
        <v>Net Banking</v>
      </c>
      <c r="M9675" s="7" t="str">
        <f t="shared" ca="1" si="2124"/>
        <v>India</v>
      </c>
      <c r="N9675" s="8" t="str">
        <f t="shared" ca="1" si="2125"/>
        <v>Returned</v>
      </c>
    </row>
    <row r="9676" spans="1:14" x14ac:dyDescent="0.35">
      <c r="A9676" s="5" t="str">
        <f t="shared" si="2126"/>
        <v>AMZ19676</v>
      </c>
      <c r="B9676" s="6">
        <f t="shared" ca="1" si="2127"/>
        <v>45997</v>
      </c>
      <c r="C9676" s="7" t="str">
        <f t="shared" ca="1" si="2114"/>
        <v>CUS43661</v>
      </c>
      <c r="D9676" s="7" t="str">
        <f t="shared" ca="1" si="2115"/>
        <v>Home &amp; Kitchen</v>
      </c>
      <c r="E9676" s="7" t="str">
        <f t="shared" ca="1" si="2116"/>
        <v>Bluetooth Speaker</v>
      </c>
      <c r="F9676" s="7" t="str">
        <f t="shared" ca="1" si="2117"/>
        <v>Third-Party Seller</v>
      </c>
      <c r="G9676" s="7" t="str">
        <f t="shared" ca="1" si="2118"/>
        <v>No</v>
      </c>
      <c r="H9676" s="7">
        <f t="shared" ca="1" si="2119"/>
        <v>165</v>
      </c>
      <c r="I9676" s="7">
        <f t="shared" ca="1" si="2120"/>
        <v>1</v>
      </c>
      <c r="J9676" s="7">
        <f t="shared" ca="1" si="2121"/>
        <v>13</v>
      </c>
      <c r="K9676" s="7">
        <f t="shared" ca="1" si="2122"/>
        <v>7</v>
      </c>
      <c r="L9676" s="7" t="str">
        <f t="shared" ca="1" si="2123"/>
        <v>Debit Card</v>
      </c>
      <c r="M9676" s="7" t="str">
        <f t="shared" ca="1" si="2124"/>
        <v>India</v>
      </c>
      <c r="N9676" s="8" t="str">
        <f t="shared" ca="1" si="2125"/>
        <v>Cancelled</v>
      </c>
    </row>
    <row r="9677" spans="1:14" x14ac:dyDescent="0.35">
      <c r="A9677" s="5" t="str">
        <f t="shared" si="2126"/>
        <v>AMZ19677</v>
      </c>
      <c r="B9677" s="6">
        <f t="shared" ca="1" si="2127"/>
        <v>45985</v>
      </c>
      <c r="C9677" s="7" t="str">
        <f t="shared" ca="1" si="2114"/>
        <v>CUS94264</v>
      </c>
      <c r="D9677" s="7" t="str">
        <f t="shared" ca="1" si="2115"/>
        <v>Electronics</v>
      </c>
      <c r="E9677" s="7" t="str">
        <f t="shared" ca="1" si="2116"/>
        <v>Air  Fryer</v>
      </c>
      <c r="F9677" s="7" t="str">
        <f t="shared" ca="1" si="2117"/>
        <v>Amazon Fulfilled</v>
      </c>
      <c r="G9677" s="7" t="str">
        <f t="shared" ca="1" si="2118"/>
        <v>No</v>
      </c>
      <c r="H9677" s="7">
        <f t="shared" ca="1" si="2119"/>
        <v>498</v>
      </c>
      <c r="I9677" s="7">
        <f t="shared" ca="1" si="2120"/>
        <v>4</v>
      </c>
      <c r="J9677" s="7">
        <f t="shared" ca="1" si="2121"/>
        <v>21</v>
      </c>
      <c r="K9677" s="7">
        <f t="shared" ca="1" si="2122"/>
        <v>8</v>
      </c>
      <c r="L9677" s="7" t="str">
        <f t="shared" ca="1" si="2123"/>
        <v>Amazon Pay</v>
      </c>
      <c r="M9677" s="7" t="str">
        <f t="shared" ca="1" si="2124"/>
        <v>UK</v>
      </c>
      <c r="N9677" s="8" t="str">
        <f t="shared" ca="1" si="2125"/>
        <v>Delivered</v>
      </c>
    </row>
    <row r="9678" spans="1:14" x14ac:dyDescent="0.35">
      <c r="A9678" s="5" t="str">
        <f t="shared" si="2126"/>
        <v>AMZ19678</v>
      </c>
      <c r="B9678" s="6">
        <f t="shared" ca="1" si="2127"/>
        <v>45998</v>
      </c>
      <c r="C9678" s="7" t="str">
        <f t="shared" ca="1" si="2114"/>
        <v>CUS27868</v>
      </c>
      <c r="D9678" s="7" t="str">
        <f t="shared" ca="1" si="2115"/>
        <v>Electronics</v>
      </c>
      <c r="E9678" s="7" t="str">
        <f t="shared" ca="1" si="2116"/>
        <v>Air  Fryer</v>
      </c>
      <c r="F9678" s="7" t="str">
        <f t="shared" ca="1" si="2117"/>
        <v>Third-Party Seller</v>
      </c>
      <c r="G9678" s="7" t="str">
        <f t="shared" ca="1" si="2118"/>
        <v>No</v>
      </c>
      <c r="H9678" s="7">
        <f t="shared" ca="1" si="2119"/>
        <v>347</v>
      </c>
      <c r="I9678" s="7">
        <f t="shared" ca="1" si="2120"/>
        <v>3</v>
      </c>
      <c r="J9678" s="7">
        <f t="shared" ca="1" si="2121"/>
        <v>2</v>
      </c>
      <c r="K9678" s="7">
        <f t="shared" ca="1" si="2122"/>
        <v>6</v>
      </c>
      <c r="L9678" s="7" t="str">
        <f t="shared" ca="1" si="2123"/>
        <v>Debit Card</v>
      </c>
      <c r="M9678" s="7" t="str">
        <f t="shared" ca="1" si="2124"/>
        <v>UK</v>
      </c>
      <c r="N9678" s="8" t="str">
        <f t="shared" ca="1" si="2125"/>
        <v>Delivered</v>
      </c>
    </row>
    <row r="9679" spans="1:14" x14ac:dyDescent="0.35">
      <c r="A9679" s="5" t="str">
        <f t="shared" si="2126"/>
        <v>AMZ19679</v>
      </c>
      <c r="B9679" s="6">
        <f t="shared" ca="1" si="2127"/>
        <v>45911</v>
      </c>
      <c r="C9679" s="7" t="str">
        <f t="shared" ca="1" si="2114"/>
        <v>CUS13211</v>
      </c>
      <c r="D9679" s="7" t="str">
        <f t="shared" ca="1" si="2115"/>
        <v>Electronics</v>
      </c>
      <c r="E9679" s="7" t="str">
        <f t="shared" ca="1" si="2116"/>
        <v>Noise Cancelling Headphones</v>
      </c>
      <c r="F9679" s="7" t="str">
        <f t="shared" ca="1" si="2117"/>
        <v>Third-Party Seller</v>
      </c>
      <c r="G9679" s="7" t="str">
        <f t="shared" ca="1" si="2118"/>
        <v>No</v>
      </c>
      <c r="H9679" s="7">
        <f t="shared" ca="1" si="2119"/>
        <v>104</v>
      </c>
      <c r="I9679" s="7">
        <f t="shared" ca="1" si="2120"/>
        <v>1</v>
      </c>
      <c r="J9679" s="7">
        <f t="shared" ca="1" si="2121"/>
        <v>2</v>
      </c>
      <c r="K9679" s="7">
        <f t="shared" ca="1" si="2122"/>
        <v>6</v>
      </c>
      <c r="L9679" s="7" t="str">
        <f t="shared" ca="1" si="2123"/>
        <v>Credit Card</v>
      </c>
      <c r="M9679" s="7" t="str">
        <f t="shared" ca="1" si="2124"/>
        <v>India</v>
      </c>
      <c r="N9679" s="8" t="str">
        <f t="shared" ca="1" si="2125"/>
        <v>Cancelled</v>
      </c>
    </row>
    <row r="9680" spans="1:14" x14ac:dyDescent="0.35">
      <c r="A9680" s="5" t="str">
        <f t="shared" si="2126"/>
        <v>AMZ19680</v>
      </c>
      <c r="B9680" s="6">
        <f t="shared" ca="1" si="2127"/>
        <v>45966</v>
      </c>
      <c r="C9680" s="7" t="str">
        <f t="shared" ca="1" si="2114"/>
        <v>CUS98996</v>
      </c>
      <c r="D9680" s="7" t="str">
        <f t="shared" ca="1" si="2115"/>
        <v>Sports</v>
      </c>
      <c r="E9680" s="7" t="str">
        <f t="shared" ca="1" si="2116"/>
        <v>Smart Watch</v>
      </c>
      <c r="F9680" s="7" t="str">
        <f t="shared" ca="1" si="2117"/>
        <v>Third-Party Seller</v>
      </c>
      <c r="G9680" s="7" t="str">
        <f t="shared" ca="1" si="2118"/>
        <v>No</v>
      </c>
      <c r="H9680" s="7">
        <f t="shared" ca="1" si="2119"/>
        <v>333</v>
      </c>
      <c r="I9680" s="7">
        <f t="shared" ca="1" si="2120"/>
        <v>1</v>
      </c>
      <c r="J9680" s="7">
        <f t="shared" ca="1" si="2121"/>
        <v>30</v>
      </c>
      <c r="K9680" s="7">
        <f t="shared" ca="1" si="2122"/>
        <v>8</v>
      </c>
      <c r="L9680" s="7" t="str">
        <f t="shared" ca="1" si="2123"/>
        <v>Amazon Pay</v>
      </c>
      <c r="M9680" s="7" t="str">
        <f t="shared" ca="1" si="2124"/>
        <v>UK</v>
      </c>
      <c r="N9680" s="8" t="str">
        <f t="shared" ca="1" si="2125"/>
        <v>Returned</v>
      </c>
    </row>
    <row r="9681" spans="1:14" x14ac:dyDescent="0.35">
      <c r="A9681" s="5" t="str">
        <f t="shared" si="2126"/>
        <v>AMZ19681</v>
      </c>
      <c r="B9681" s="6">
        <f t="shared" ca="1" si="2127"/>
        <v>45918</v>
      </c>
      <c r="C9681" s="7" t="str">
        <f t="shared" ca="1" si="2114"/>
        <v>CUS26323</v>
      </c>
      <c r="D9681" s="7" t="str">
        <f t="shared" ca="1" si="2115"/>
        <v>Sports</v>
      </c>
      <c r="E9681" s="7" t="str">
        <f t="shared" ca="1" si="2116"/>
        <v>Cotton T-Shirt</v>
      </c>
      <c r="F9681" s="7" t="str">
        <f t="shared" ca="1" si="2117"/>
        <v>Amazon Fulfilled</v>
      </c>
      <c r="G9681" s="7" t="str">
        <f t="shared" ca="1" si="2118"/>
        <v>No</v>
      </c>
      <c r="H9681" s="7">
        <f t="shared" ca="1" si="2119"/>
        <v>369</v>
      </c>
      <c r="I9681" s="7">
        <f t="shared" ca="1" si="2120"/>
        <v>3</v>
      </c>
      <c r="J9681" s="7">
        <f t="shared" ca="1" si="2121"/>
        <v>32</v>
      </c>
      <c r="K9681" s="7">
        <f t="shared" ca="1" si="2122"/>
        <v>7</v>
      </c>
      <c r="L9681" s="7" t="str">
        <f t="shared" ca="1" si="2123"/>
        <v>Net Banking</v>
      </c>
      <c r="M9681" s="7" t="str">
        <f t="shared" ca="1" si="2124"/>
        <v>UK</v>
      </c>
      <c r="N9681" s="8" t="str">
        <f t="shared" ca="1" si="2125"/>
        <v>Cancelled</v>
      </c>
    </row>
    <row r="9682" spans="1:14" x14ac:dyDescent="0.35">
      <c r="A9682" s="5" t="str">
        <f t="shared" si="2126"/>
        <v>AMZ19682</v>
      </c>
      <c r="B9682" s="6">
        <f t="shared" ca="1" si="2127"/>
        <v>45975</v>
      </c>
      <c r="C9682" s="7" t="str">
        <f t="shared" ca="1" si="2114"/>
        <v>CUS39489</v>
      </c>
      <c r="D9682" s="7" t="str">
        <f t="shared" ca="1" si="2115"/>
        <v>Beauty</v>
      </c>
      <c r="E9682" s="7" t="str">
        <f t="shared" ca="1" si="2116"/>
        <v>Face Cream</v>
      </c>
      <c r="F9682" s="7" t="str">
        <f t="shared" ca="1" si="2117"/>
        <v>Third-Party Seller</v>
      </c>
      <c r="G9682" s="7" t="str">
        <f t="shared" ca="1" si="2118"/>
        <v>No</v>
      </c>
      <c r="H9682" s="7">
        <f t="shared" ca="1" si="2119"/>
        <v>533</v>
      </c>
      <c r="I9682" s="7">
        <f t="shared" ca="1" si="2120"/>
        <v>2</v>
      </c>
      <c r="J9682" s="7">
        <f t="shared" ca="1" si="2121"/>
        <v>38</v>
      </c>
      <c r="K9682" s="7">
        <f t="shared" ca="1" si="2122"/>
        <v>14</v>
      </c>
      <c r="L9682" s="7" t="str">
        <f t="shared" ca="1" si="2123"/>
        <v>UPI</v>
      </c>
      <c r="M9682" s="7" t="str">
        <f t="shared" ca="1" si="2124"/>
        <v>Canada</v>
      </c>
      <c r="N9682" s="8" t="str">
        <f t="shared" ca="1" si="2125"/>
        <v>Delivered</v>
      </c>
    </row>
    <row r="9683" spans="1:14" x14ac:dyDescent="0.35">
      <c r="A9683" s="5" t="str">
        <f t="shared" si="2126"/>
        <v>AMZ19683</v>
      </c>
      <c r="B9683" s="6">
        <f t="shared" ca="1" si="2127"/>
        <v>45924</v>
      </c>
      <c r="C9683" s="7" t="str">
        <f t="shared" ca="1" si="2114"/>
        <v>CUS32111</v>
      </c>
      <c r="D9683" s="7" t="str">
        <f t="shared" ca="1" si="2115"/>
        <v>Books</v>
      </c>
      <c r="E9683" s="7" t="str">
        <f t="shared" ca="1" si="2116"/>
        <v>Running Shoes</v>
      </c>
      <c r="F9683" s="7" t="str">
        <f t="shared" ca="1" si="2117"/>
        <v>Third-Party Seller</v>
      </c>
      <c r="G9683" s="7" t="str">
        <f t="shared" ca="1" si="2118"/>
        <v>Yes</v>
      </c>
      <c r="H9683" s="7">
        <f t="shared" ca="1" si="2119"/>
        <v>783</v>
      </c>
      <c r="I9683" s="7">
        <f t="shared" ca="1" si="2120"/>
        <v>1</v>
      </c>
      <c r="J9683" s="7">
        <f t="shared" ca="1" si="2121"/>
        <v>35</v>
      </c>
      <c r="K9683" s="7">
        <f t="shared" ca="1" si="2122"/>
        <v>14</v>
      </c>
      <c r="L9683" s="7" t="str">
        <f t="shared" ca="1" si="2123"/>
        <v>Debit Card</v>
      </c>
      <c r="M9683" s="7" t="str">
        <f t="shared" ca="1" si="2124"/>
        <v>Canada</v>
      </c>
      <c r="N9683" s="8" t="str">
        <f t="shared" ca="1" si="2125"/>
        <v>Delivered</v>
      </c>
    </row>
    <row r="9684" spans="1:14" x14ac:dyDescent="0.35">
      <c r="A9684" s="5" t="str">
        <f t="shared" si="2126"/>
        <v>AMZ19684</v>
      </c>
      <c r="B9684" s="6">
        <f t="shared" ca="1" si="2127"/>
        <v>45946</v>
      </c>
      <c r="C9684" s="7" t="str">
        <f t="shared" ca="1" si="2114"/>
        <v>CUS37668</v>
      </c>
      <c r="D9684" s="7" t="str">
        <f t="shared" ca="1" si="2115"/>
        <v>Beauty</v>
      </c>
      <c r="E9684" s="7" t="str">
        <f t="shared" ca="1" si="2116"/>
        <v>Face Cream</v>
      </c>
      <c r="F9684" s="7" t="str">
        <f t="shared" ca="1" si="2117"/>
        <v>Amazon Fulfilled</v>
      </c>
      <c r="G9684" s="7" t="str">
        <f t="shared" ca="1" si="2118"/>
        <v>No</v>
      </c>
      <c r="H9684" s="7">
        <f t="shared" ca="1" si="2119"/>
        <v>363</v>
      </c>
      <c r="I9684" s="7">
        <f t="shared" ca="1" si="2120"/>
        <v>3</v>
      </c>
      <c r="J9684" s="7">
        <f t="shared" ca="1" si="2121"/>
        <v>22</v>
      </c>
      <c r="K9684" s="7">
        <f t="shared" ca="1" si="2122"/>
        <v>11</v>
      </c>
      <c r="L9684" s="7" t="str">
        <f t="shared" ca="1" si="2123"/>
        <v>Debit Card</v>
      </c>
      <c r="M9684" s="7" t="str">
        <f t="shared" ca="1" si="2124"/>
        <v>Canada</v>
      </c>
      <c r="N9684" s="8" t="str">
        <f t="shared" ca="1" si="2125"/>
        <v>Delivered</v>
      </c>
    </row>
    <row r="9685" spans="1:14" x14ac:dyDescent="0.35">
      <c r="A9685" s="5" t="str">
        <f t="shared" si="2126"/>
        <v>AMZ19685</v>
      </c>
      <c r="B9685" s="6">
        <f t="shared" ca="1" si="2127"/>
        <v>45980</v>
      </c>
      <c r="C9685" s="7" t="str">
        <f t="shared" ca="1" si="2114"/>
        <v>CUS51856</v>
      </c>
      <c r="D9685" s="7" t="str">
        <f t="shared" ca="1" si="2115"/>
        <v>Home &amp; Kitchen</v>
      </c>
      <c r="E9685" s="7" t="str">
        <f t="shared" ca="1" si="2116"/>
        <v>Running Shoes</v>
      </c>
      <c r="F9685" s="7" t="str">
        <f t="shared" ca="1" si="2117"/>
        <v>Amazon Fulfilled</v>
      </c>
      <c r="G9685" s="7" t="str">
        <f t="shared" ca="1" si="2118"/>
        <v>Yes</v>
      </c>
      <c r="H9685" s="7">
        <f t="shared" ca="1" si="2119"/>
        <v>422</v>
      </c>
      <c r="I9685" s="7">
        <f t="shared" ca="1" si="2120"/>
        <v>1</v>
      </c>
      <c r="J9685" s="7">
        <f t="shared" ca="1" si="2121"/>
        <v>12</v>
      </c>
      <c r="K9685" s="7">
        <f t="shared" ca="1" si="2122"/>
        <v>14</v>
      </c>
      <c r="L9685" s="7" t="str">
        <f t="shared" ca="1" si="2123"/>
        <v>Net Banking</v>
      </c>
      <c r="M9685" s="7" t="str">
        <f t="shared" ca="1" si="2124"/>
        <v>USA</v>
      </c>
      <c r="N9685" s="8" t="str">
        <f t="shared" ca="1" si="2125"/>
        <v>Delivered</v>
      </c>
    </row>
    <row r="9686" spans="1:14" x14ac:dyDescent="0.35">
      <c r="A9686" s="5" t="str">
        <f t="shared" si="2126"/>
        <v>AMZ19686</v>
      </c>
      <c r="B9686" s="6">
        <f t="shared" ca="1" si="2127"/>
        <v>46008</v>
      </c>
      <c r="C9686" s="7" t="str">
        <f t="shared" ca="1" si="2114"/>
        <v>CUS66219</v>
      </c>
      <c r="D9686" s="7" t="str">
        <f t="shared" ca="1" si="2115"/>
        <v>Beauty</v>
      </c>
      <c r="E9686" s="7" t="str">
        <f t="shared" ca="1" si="2116"/>
        <v>Iphone Charger</v>
      </c>
      <c r="F9686" s="7" t="str">
        <f t="shared" ca="1" si="2117"/>
        <v>Amazon Fulfilled</v>
      </c>
      <c r="G9686" s="7" t="str">
        <f t="shared" ca="1" si="2118"/>
        <v>No</v>
      </c>
      <c r="H9686" s="7">
        <f t="shared" ca="1" si="2119"/>
        <v>165</v>
      </c>
      <c r="I9686" s="7">
        <f t="shared" ca="1" si="2120"/>
        <v>4</v>
      </c>
      <c r="J9686" s="7">
        <f t="shared" ca="1" si="2121"/>
        <v>29</v>
      </c>
      <c r="K9686" s="7">
        <f t="shared" ca="1" si="2122"/>
        <v>3</v>
      </c>
      <c r="L9686" s="7" t="str">
        <f t="shared" ca="1" si="2123"/>
        <v>Net Banking</v>
      </c>
      <c r="M9686" s="7" t="str">
        <f t="shared" ca="1" si="2124"/>
        <v>USA</v>
      </c>
      <c r="N9686" s="8" t="str">
        <f t="shared" ca="1" si="2125"/>
        <v>Cancelled</v>
      </c>
    </row>
    <row r="9687" spans="1:14" x14ac:dyDescent="0.35">
      <c r="A9687" s="5" t="str">
        <f t="shared" si="2126"/>
        <v>AMZ19687</v>
      </c>
      <c r="B9687" s="6">
        <f t="shared" ca="1" si="2127"/>
        <v>45856</v>
      </c>
      <c r="C9687" s="7" t="str">
        <f t="shared" ca="1" si="2114"/>
        <v>CUS55230</v>
      </c>
      <c r="D9687" s="7" t="str">
        <f t="shared" ca="1" si="2115"/>
        <v>Sports</v>
      </c>
      <c r="E9687" s="7" t="str">
        <f t="shared" ca="1" si="2116"/>
        <v>Noise Cancelling Headphones</v>
      </c>
      <c r="F9687" s="7" t="str">
        <f t="shared" ca="1" si="2117"/>
        <v>Third-Party Seller</v>
      </c>
      <c r="G9687" s="7" t="str">
        <f t="shared" ca="1" si="2118"/>
        <v>Yes</v>
      </c>
      <c r="H9687" s="7">
        <f t="shared" ca="1" si="2119"/>
        <v>419</v>
      </c>
      <c r="I9687" s="7">
        <f t="shared" ca="1" si="2120"/>
        <v>1</v>
      </c>
      <c r="J9687" s="7">
        <f t="shared" ca="1" si="2121"/>
        <v>35</v>
      </c>
      <c r="K9687" s="7">
        <f t="shared" ca="1" si="2122"/>
        <v>6</v>
      </c>
      <c r="L9687" s="7" t="str">
        <f t="shared" ca="1" si="2123"/>
        <v>Debit Card</v>
      </c>
      <c r="M9687" s="7" t="str">
        <f t="shared" ca="1" si="2124"/>
        <v>India</v>
      </c>
      <c r="N9687" s="8" t="str">
        <f t="shared" ca="1" si="2125"/>
        <v>Delivered</v>
      </c>
    </row>
    <row r="9688" spans="1:14" x14ac:dyDescent="0.35">
      <c r="A9688" s="5" t="str">
        <f t="shared" si="2126"/>
        <v>AMZ19688</v>
      </c>
      <c r="B9688" s="6">
        <f t="shared" ca="1" si="2127"/>
        <v>45911</v>
      </c>
      <c r="C9688" s="7" t="str">
        <f t="shared" ca="1" si="2114"/>
        <v>CUS30052</v>
      </c>
      <c r="D9688" s="7" t="str">
        <f t="shared" ca="1" si="2115"/>
        <v>Sports</v>
      </c>
      <c r="E9688" s="7" t="str">
        <f t="shared" ca="1" si="2116"/>
        <v>Bluetooth Speaker</v>
      </c>
      <c r="F9688" s="7" t="str">
        <f t="shared" ca="1" si="2117"/>
        <v>Amazon Fulfilled</v>
      </c>
      <c r="G9688" s="7" t="str">
        <f t="shared" ca="1" si="2118"/>
        <v>No</v>
      </c>
      <c r="H9688" s="7">
        <f t="shared" ca="1" si="2119"/>
        <v>638</v>
      </c>
      <c r="I9688" s="7">
        <f t="shared" ca="1" si="2120"/>
        <v>1</v>
      </c>
      <c r="J9688" s="7">
        <f t="shared" ca="1" si="2121"/>
        <v>11</v>
      </c>
      <c r="K9688" s="7">
        <f t="shared" ca="1" si="2122"/>
        <v>4</v>
      </c>
      <c r="L9688" s="7" t="str">
        <f t="shared" ca="1" si="2123"/>
        <v>Net Banking</v>
      </c>
      <c r="M9688" s="7" t="str">
        <f t="shared" ca="1" si="2124"/>
        <v>India</v>
      </c>
      <c r="N9688" s="8" t="str">
        <f t="shared" ca="1" si="2125"/>
        <v>Delivered</v>
      </c>
    </row>
    <row r="9689" spans="1:14" x14ac:dyDescent="0.35">
      <c r="A9689" s="5" t="str">
        <f t="shared" si="2126"/>
        <v>AMZ19689</v>
      </c>
      <c r="B9689" s="6">
        <f t="shared" ca="1" si="2127"/>
        <v>46018</v>
      </c>
      <c r="C9689" s="7" t="str">
        <f t="shared" ca="1" si="2114"/>
        <v>CUS10289</v>
      </c>
      <c r="D9689" s="7" t="str">
        <f t="shared" ca="1" si="2115"/>
        <v>Electronics</v>
      </c>
      <c r="E9689" s="7" t="str">
        <f t="shared" ca="1" si="2116"/>
        <v>Noise Cancelling Headphones</v>
      </c>
      <c r="F9689" s="7" t="str">
        <f t="shared" ca="1" si="2117"/>
        <v>Amazon Fulfilled</v>
      </c>
      <c r="G9689" s="7" t="str">
        <f t="shared" ca="1" si="2118"/>
        <v>Yes</v>
      </c>
      <c r="H9689" s="7">
        <f t="shared" ca="1" si="2119"/>
        <v>78</v>
      </c>
      <c r="I9689" s="7">
        <f t="shared" ca="1" si="2120"/>
        <v>2</v>
      </c>
      <c r="J9689" s="7">
        <f t="shared" ca="1" si="2121"/>
        <v>32</v>
      </c>
      <c r="K9689" s="7">
        <f t="shared" ca="1" si="2122"/>
        <v>9</v>
      </c>
      <c r="L9689" s="7" t="str">
        <f t="shared" ca="1" si="2123"/>
        <v>Credit Card</v>
      </c>
      <c r="M9689" s="7" t="str">
        <f t="shared" ca="1" si="2124"/>
        <v>UK</v>
      </c>
      <c r="N9689" s="8" t="str">
        <f t="shared" ca="1" si="2125"/>
        <v>Delivered</v>
      </c>
    </row>
    <row r="9690" spans="1:14" x14ac:dyDescent="0.35">
      <c r="A9690" s="5" t="str">
        <f t="shared" si="2126"/>
        <v>AMZ19690</v>
      </c>
      <c r="B9690" s="6">
        <f t="shared" ca="1" si="2127"/>
        <v>45978</v>
      </c>
      <c r="C9690" s="7" t="str">
        <f t="shared" ca="1" si="2114"/>
        <v>CUS83661</v>
      </c>
      <c r="D9690" s="7" t="str">
        <f t="shared" ca="1" si="2115"/>
        <v>Electronics</v>
      </c>
      <c r="E9690" s="7" t="str">
        <f t="shared" ca="1" si="2116"/>
        <v>Noise Cancelling Headphones</v>
      </c>
      <c r="F9690" s="7" t="str">
        <f t="shared" ca="1" si="2117"/>
        <v>Third-Party Seller</v>
      </c>
      <c r="G9690" s="7" t="str">
        <f t="shared" ca="1" si="2118"/>
        <v>No</v>
      </c>
      <c r="H9690" s="7">
        <f t="shared" ca="1" si="2119"/>
        <v>654</v>
      </c>
      <c r="I9690" s="7">
        <f t="shared" ca="1" si="2120"/>
        <v>1</v>
      </c>
      <c r="J9690" s="7">
        <f t="shared" ca="1" si="2121"/>
        <v>26</v>
      </c>
      <c r="K9690" s="7">
        <f t="shared" ca="1" si="2122"/>
        <v>13</v>
      </c>
      <c r="L9690" s="7" t="str">
        <f t="shared" ca="1" si="2123"/>
        <v>Credit Card</v>
      </c>
      <c r="M9690" s="7" t="str">
        <f t="shared" ca="1" si="2124"/>
        <v>India</v>
      </c>
      <c r="N9690" s="8" t="str">
        <f t="shared" ca="1" si="2125"/>
        <v>Returned</v>
      </c>
    </row>
    <row r="9691" spans="1:14" x14ac:dyDescent="0.35">
      <c r="A9691" s="5" t="str">
        <f t="shared" si="2126"/>
        <v>AMZ19691</v>
      </c>
      <c r="B9691" s="6">
        <f t="shared" ca="1" si="2127"/>
        <v>45878</v>
      </c>
      <c r="C9691" s="7" t="str">
        <f t="shared" ca="1" si="2114"/>
        <v>CUS53372</v>
      </c>
      <c r="D9691" s="7" t="str">
        <f t="shared" ca="1" si="2115"/>
        <v>Electronics</v>
      </c>
      <c r="E9691" s="7" t="str">
        <f t="shared" ca="1" si="2116"/>
        <v>Running Shoes</v>
      </c>
      <c r="F9691" s="7" t="str">
        <f t="shared" ca="1" si="2117"/>
        <v>Third-Party Seller</v>
      </c>
      <c r="G9691" s="7" t="str">
        <f t="shared" ca="1" si="2118"/>
        <v>Yes</v>
      </c>
      <c r="H9691" s="7">
        <f t="shared" ca="1" si="2119"/>
        <v>178</v>
      </c>
      <c r="I9691" s="7">
        <f t="shared" ca="1" si="2120"/>
        <v>2</v>
      </c>
      <c r="J9691" s="7">
        <f t="shared" ca="1" si="2121"/>
        <v>23</v>
      </c>
      <c r="K9691" s="7">
        <f t="shared" ca="1" si="2122"/>
        <v>4</v>
      </c>
      <c r="L9691" s="7" t="str">
        <f t="shared" ca="1" si="2123"/>
        <v>Net Banking</v>
      </c>
      <c r="M9691" s="7" t="str">
        <f t="shared" ca="1" si="2124"/>
        <v>Canada</v>
      </c>
      <c r="N9691" s="8" t="str">
        <f t="shared" ca="1" si="2125"/>
        <v>Delivered</v>
      </c>
    </row>
    <row r="9692" spans="1:14" x14ac:dyDescent="0.35">
      <c r="A9692" s="5" t="str">
        <f t="shared" si="2126"/>
        <v>AMZ19692</v>
      </c>
      <c r="B9692" s="6">
        <f t="shared" ca="1" si="2127"/>
        <v>46014</v>
      </c>
      <c r="C9692" s="7" t="str">
        <f t="shared" ca="1" si="2114"/>
        <v>CUS68136</v>
      </c>
      <c r="D9692" s="7" t="str">
        <f t="shared" ca="1" si="2115"/>
        <v>Beauty</v>
      </c>
      <c r="E9692" s="7" t="str">
        <f t="shared" ca="1" si="2116"/>
        <v>Yoga Mat</v>
      </c>
      <c r="F9692" s="7" t="str">
        <f t="shared" ca="1" si="2117"/>
        <v>Amazon Fulfilled</v>
      </c>
      <c r="G9692" s="7" t="str">
        <f t="shared" ca="1" si="2118"/>
        <v>No</v>
      </c>
      <c r="H9692" s="7">
        <f t="shared" ca="1" si="2119"/>
        <v>26</v>
      </c>
      <c r="I9692" s="7">
        <f t="shared" ca="1" si="2120"/>
        <v>4</v>
      </c>
      <c r="J9692" s="7">
        <f t="shared" ca="1" si="2121"/>
        <v>35</v>
      </c>
      <c r="K9692" s="7">
        <f t="shared" ca="1" si="2122"/>
        <v>7</v>
      </c>
      <c r="L9692" s="7" t="str">
        <f t="shared" ca="1" si="2123"/>
        <v>Debit Card</v>
      </c>
      <c r="M9692" s="7" t="str">
        <f t="shared" ca="1" si="2124"/>
        <v>Canada</v>
      </c>
      <c r="N9692" s="8" t="str">
        <f t="shared" ca="1" si="2125"/>
        <v>Delivered</v>
      </c>
    </row>
    <row r="9693" spans="1:14" x14ac:dyDescent="0.35">
      <c r="A9693" s="5" t="str">
        <f t="shared" si="2126"/>
        <v>AMZ19693</v>
      </c>
      <c r="B9693" s="6">
        <f t="shared" ca="1" si="2127"/>
        <v>46010</v>
      </c>
      <c r="C9693" s="7" t="str">
        <f t="shared" ca="1" si="2114"/>
        <v>CUS25067</v>
      </c>
      <c r="D9693" s="7" t="str">
        <f t="shared" ca="1" si="2115"/>
        <v>Electronics</v>
      </c>
      <c r="E9693" s="7" t="str">
        <f t="shared" ca="1" si="2116"/>
        <v>Cotton T-Shirt</v>
      </c>
      <c r="F9693" s="7" t="str">
        <f t="shared" ca="1" si="2117"/>
        <v>Third-Party Seller</v>
      </c>
      <c r="G9693" s="7" t="str">
        <f t="shared" ca="1" si="2118"/>
        <v>Yes</v>
      </c>
      <c r="H9693" s="7">
        <f t="shared" ca="1" si="2119"/>
        <v>199</v>
      </c>
      <c r="I9693" s="7">
        <f t="shared" ca="1" si="2120"/>
        <v>4</v>
      </c>
      <c r="J9693" s="7">
        <f t="shared" ca="1" si="2121"/>
        <v>11</v>
      </c>
      <c r="K9693" s="7">
        <f t="shared" ca="1" si="2122"/>
        <v>13</v>
      </c>
      <c r="L9693" s="7" t="str">
        <f t="shared" ca="1" si="2123"/>
        <v>UPI</v>
      </c>
      <c r="M9693" s="7" t="str">
        <f t="shared" ca="1" si="2124"/>
        <v>UK</v>
      </c>
      <c r="N9693" s="8" t="str">
        <f t="shared" ca="1" si="2125"/>
        <v>Delivered</v>
      </c>
    </row>
    <row r="9694" spans="1:14" x14ac:dyDescent="0.35">
      <c r="A9694" s="5" t="str">
        <f t="shared" si="2126"/>
        <v>AMZ19694</v>
      </c>
      <c r="B9694" s="6">
        <f t="shared" ca="1" si="2127"/>
        <v>46008</v>
      </c>
      <c r="C9694" s="7" t="str">
        <f t="shared" ca="1" si="2114"/>
        <v>CUS41414</v>
      </c>
      <c r="D9694" s="7" t="str">
        <f t="shared" ca="1" si="2115"/>
        <v>Electronics</v>
      </c>
      <c r="E9694" s="7" t="str">
        <f t="shared" ca="1" si="2116"/>
        <v>Cotton T-Shirt</v>
      </c>
      <c r="F9694" s="7" t="str">
        <f t="shared" ca="1" si="2117"/>
        <v>Third-Party Seller</v>
      </c>
      <c r="G9694" s="7" t="str">
        <f t="shared" ca="1" si="2118"/>
        <v>No</v>
      </c>
      <c r="H9694" s="7">
        <f t="shared" ca="1" si="2119"/>
        <v>396</v>
      </c>
      <c r="I9694" s="7">
        <f t="shared" ca="1" si="2120"/>
        <v>1</v>
      </c>
      <c r="J9694" s="7">
        <f t="shared" ca="1" si="2121"/>
        <v>3</v>
      </c>
      <c r="K9694" s="7">
        <f t="shared" ca="1" si="2122"/>
        <v>9</v>
      </c>
      <c r="L9694" s="7" t="str">
        <f t="shared" ca="1" si="2123"/>
        <v>Net Banking</v>
      </c>
      <c r="M9694" s="7" t="str">
        <f t="shared" ca="1" si="2124"/>
        <v>UK</v>
      </c>
      <c r="N9694" s="8" t="str">
        <f t="shared" ca="1" si="2125"/>
        <v>Delivered</v>
      </c>
    </row>
    <row r="9695" spans="1:14" x14ac:dyDescent="0.35">
      <c r="A9695" s="5" t="str">
        <f t="shared" si="2126"/>
        <v>AMZ19695</v>
      </c>
      <c r="B9695" s="6">
        <f t="shared" ca="1" si="2127"/>
        <v>45862</v>
      </c>
      <c r="C9695" s="7" t="str">
        <f t="shared" ca="1" si="2114"/>
        <v>CUS19250</v>
      </c>
      <c r="D9695" s="7" t="str">
        <f t="shared" ca="1" si="2115"/>
        <v>Books</v>
      </c>
      <c r="E9695" s="7" t="str">
        <f t="shared" ca="1" si="2116"/>
        <v>Iphone Charger</v>
      </c>
      <c r="F9695" s="7" t="str">
        <f t="shared" ca="1" si="2117"/>
        <v>Amazon Fulfilled</v>
      </c>
      <c r="G9695" s="7" t="str">
        <f t="shared" ca="1" si="2118"/>
        <v>No</v>
      </c>
      <c r="H9695" s="7">
        <f t="shared" ca="1" si="2119"/>
        <v>108</v>
      </c>
      <c r="I9695" s="7">
        <f t="shared" ca="1" si="2120"/>
        <v>2</v>
      </c>
      <c r="J9695" s="7">
        <f t="shared" ca="1" si="2121"/>
        <v>33</v>
      </c>
      <c r="K9695" s="7">
        <f t="shared" ca="1" si="2122"/>
        <v>5</v>
      </c>
      <c r="L9695" s="7" t="str">
        <f t="shared" ca="1" si="2123"/>
        <v>Debit Card</v>
      </c>
      <c r="M9695" s="7" t="str">
        <f t="shared" ca="1" si="2124"/>
        <v>Canada</v>
      </c>
      <c r="N9695" s="8" t="str">
        <f t="shared" ca="1" si="2125"/>
        <v>Cancelled</v>
      </c>
    </row>
    <row r="9696" spans="1:14" x14ac:dyDescent="0.35">
      <c r="A9696" s="5" t="str">
        <f t="shared" si="2126"/>
        <v>AMZ19696</v>
      </c>
      <c r="B9696" s="6">
        <f t="shared" ca="1" si="2127"/>
        <v>45850</v>
      </c>
      <c r="C9696" s="7" t="str">
        <f t="shared" ca="1" si="2114"/>
        <v>CUS73024</v>
      </c>
      <c r="D9696" s="7" t="str">
        <f t="shared" ca="1" si="2115"/>
        <v>Books</v>
      </c>
      <c r="E9696" s="7" t="str">
        <f t="shared" ca="1" si="2116"/>
        <v>Cotton T-Shirt</v>
      </c>
      <c r="F9696" s="7" t="str">
        <f t="shared" ca="1" si="2117"/>
        <v>Third-Party Seller</v>
      </c>
      <c r="G9696" s="7" t="str">
        <f t="shared" ca="1" si="2118"/>
        <v>Yes</v>
      </c>
      <c r="H9696" s="7">
        <f t="shared" ca="1" si="2119"/>
        <v>16</v>
      </c>
      <c r="I9696" s="7">
        <f t="shared" ca="1" si="2120"/>
        <v>2</v>
      </c>
      <c r="J9696" s="7">
        <f t="shared" ca="1" si="2121"/>
        <v>40</v>
      </c>
      <c r="K9696" s="7">
        <f t="shared" ca="1" si="2122"/>
        <v>7</v>
      </c>
      <c r="L9696" s="7" t="str">
        <f t="shared" ca="1" si="2123"/>
        <v>Amazon Pay</v>
      </c>
      <c r="M9696" s="7" t="str">
        <f t="shared" ca="1" si="2124"/>
        <v>India</v>
      </c>
      <c r="N9696" s="8" t="str">
        <f t="shared" ca="1" si="2125"/>
        <v>Delivered</v>
      </c>
    </row>
    <row r="9697" spans="1:14" x14ac:dyDescent="0.35">
      <c r="A9697" s="5" t="str">
        <f t="shared" si="2126"/>
        <v>AMZ19697</v>
      </c>
      <c r="B9697" s="6">
        <f t="shared" ca="1" si="2127"/>
        <v>45932</v>
      </c>
      <c r="C9697" s="7" t="str">
        <f t="shared" ca="1" si="2114"/>
        <v>CUS13654</v>
      </c>
      <c r="D9697" s="7" t="str">
        <f t="shared" ca="1" si="2115"/>
        <v>Fashion</v>
      </c>
      <c r="E9697" s="7" t="str">
        <f t="shared" ca="1" si="2116"/>
        <v>Smart Watch</v>
      </c>
      <c r="F9697" s="7" t="str">
        <f t="shared" ca="1" si="2117"/>
        <v>Amazon Fulfilled</v>
      </c>
      <c r="G9697" s="7" t="str">
        <f t="shared" ca="1" si="2118"/>
        <v>Yes</v>
      </c>
      <c r="H9697" s="7">
        <f t="shared" ca="1" si="2119"/>
        <v>43</v>
      </c>
      <c r="I9697" s="7">
        <f t="shared" ca="1" si="2120"/>
        <v>2</v>
      </c>
      <c r="J9697" s="7">
        <f t="shared" ca="1" si="2121"/>
        <v>31</v>
      </c>
      <c r="K9697" s="7">
        <f t="shared" ca="1" si="2122"/>
        <v>4</v>
      </c>
      <c r="L9697" s="7" t="str">
        <f t="shared" ca="1" si="2123"/>
        <v>UPI</v>
      </c>
      <c r="M9697" s="7" t="str">
        <f t="shared" ca="1" si="2124"/>
        <v>Canada</v>
      </c>
      <c r="N9697" s="8" t="str">
        <f t="shared" ca="1" si="2125"/>
        <v>Returned</v>
      </c>
    </row>
    <row r="9698" spans="1:14" x14ac:dyDescent="0.35">
      <c r="A9698" s="5" t="str">
        <f t="shared" si="2126"/>
        <v>AMZ19698</v>
      </c>
      <c r="B9698" s="6">
        <f t="shared" ca="1" si="2127"/>
        <v>45862</v>
      </c>
      <c r="C9698" s="7" t="str">
        <f t="shared" ca="1" si="2114"/>
        <v>CUS33870</v>
      </c>
      <c r="D9698" s="7" t="str">
        <f t="shared" ca="1" si="2115"/>
        <v>Home &amp; Kitchen</v>
      </c>
      <c r="E9698" s="7" t="str">
        <f t="shared" ca="1" si="2116"/>
        <v>Iphone Charger</v>
      </c>
      <c r="F9698" s="7" t="str">
        <f t="shared" ca="1" si="2117"/>
        <v>Third-Party Seller</v>
      </c>
      <c r="G9698" s="7" t="str">
        <f t="shared" ca="1" si="2118"/>
        <v>No</v>
      </c>
      <c r="H9698" s="7">
        <f t="shared" ca="1" si="2119"/>
        <v>715</v>
      </c>
      <c r="I9698" s="7">
        <f t="shared" ca="1" si="2120"/>
        <v>1</v>
      </c>
      <c r="J9698" s="7">
        <f t="shared" ca="1" si="2121"/>
        <v>9</v>
      </c>
      <c r="K9698" s="7">
        <f t="shared" ca="1" si="2122"/>
        <v>7</v>
      </c>
      <c r="L9698" s="7" t="str">
        <f t="shared" ca="1" si="2123"/>
        <v>UPI</v>
      </c>
      <c r="M9698" s="7" t="str">
        <f t="shared" ca="1" si="2124"/>
        <v>USA</v>
      </c>
      <c r="N9698" s="8" t="str">
        <f t="shared" ca="1" si="2125"/>
        <v>Cancelled</v>
      </c>
    </row>
    <row r="9699" spans="1:14" x14ac:dyDescent="0.35">
      <c r="A9699" s="5" t="str">
        <f t="shared" si="2126"/>
        <v>AMZ19699</v>
      </c>
      <c r="B9699" s="6">
        <f t="shared" ca="1" si="2127"/>
        <v>45870</v>
      </c>
      <c r="C9699" s="7" t="str">
        <f t="shared" ca="1" si="2114"/>
        <v>CUS28999</v>
      </c>
      <c r="D9699" s="7" t="str">
        <f t="shared" ca="1" si="2115"/>
        <v>Sports</v>
      </c>
      <c r="E9699" s="7" t="str">
        <f t="shared" ca="1" si="2116"/>
        <v>Cotton T-Shirt</v>
      </c>
      <c r="F9699" s="7" t="str">
        <f t="shared" ca="1" si="2117"/>
        <v>Amazon Fulfilled</v>
      </c>
      <c r="G9699" s="7" t="str">
        <f t="shared" ca="1" si="2118"/>
        <v>Yes</v>
      </c>
      <c r="H9699" s="7">
        <f t="shared" ca="1" si="2119"/>
        <v>529</v>
      </c>
      <c r="I9699" s="7">
        <f t="shared" ca="1" si="2120"/>
        <v>4</v>
      </c>
      <c r="J9699" s="7">
        <f t="shared" ca="1" si="2121"/>
        <v>16</v>
      </c>
      <c r="K9699" s="7">
        <f t="shared" ca="1" si="2122"/>
        <v>13</v>
      </c>
      <c r="L9699" s="7" t="str">
        <f t="shared" ca="1" si="2123"/>
        <v>Net Banking</v>
      </c>
      <c r="M9699" s="7" t="str">
        <f t="shared" ca="1" si="2124"/>
        <v>UK</v>
      </c>
      <c r="N9699" s="8" t="str">
        <f t="shared" ca="1" si="2125"/>
        <v>Delivered</v>
      </c>
    </row>
    <row r="9700" spans="1:14" x14ac:dyDescent="0.35">
      <c r="A9700" s="5" t="str">
        <f t="shared" si="2126"/>
        <v>AMZ19700</v>
      </c>
      <c r="B9700" s="6">
        <f t="shared" ca="1" si="2127"/>
        <v>45860</v>
      </c>
      <c r="C9700" s="7" t="str">
        <f t="shared" ca="1" si="2114"/>
        <v>CUS10138</v>
      </c>
      <c r="D9700" s="7" t="str">
        <f t="shared" ca="1" si="2115"/>
        <v>Beauty</v>
      </c>
      <c r="E9700" s="7" t="str">
        <f t="shared" ca="1" si="2116"/>
        <v>Iphone Charger</v>
      </c>
      <c r="F9700" s="7" t="str">
        <f t="shared" ca="1" si="2117"/>
        <v>Amazon Fulfilled</v>
      </c>
      <c r="G9700" s="7" t="str">
        <f t="shared" ca="1" si="2118"/>
        <v>No</v>
      </c>
      <c r="H9700" s="7">
        <f t="shared" ca="1" si="2119"/>
        <v>89</v>
      </c>
      <c r="I9700" s="7">
        <f t="shared" ca="1" si="2120"/>
        <v>2</v>
      </c>
      <c r="J9700" s="7">
        <f t="shared" ca="1" si="2121"/>
        <v>14</v>
      </c>
      <c r="K9700" s="7">
        <f t="shared" ca="1" si="2122"/>
        <v>10</v>
      </c>
      <c r="L9700" s="7" t="str">
        <f t="shared" ca="1" si="2123"/>
        <v>Debit Card</v>
      </c>
      <c r="M9700" s="7" t="str">
        <f t="shared" ca="1" si="2124"/>
        <v>UK</v>
      </c>
      <c r="N9700" s="8" t="str">
        <f t="shared" ca="1" si="2125"/>
        <v>Delivered</v>
      </c>
    </row>
    <row r="9701" spans="1:14" x14ac:dyDescent="0.35">
      <c r="A9701" s="5" t="str">
        <f t="shared" si="2126"/>
        <v>AMZ19701</v>
      </c>
      <c r="B9701" s="6">
        <f t="shared" ca="1" si="2127"/>
        <v>45990</v>
      </c>
      <c r="C9701" s="7" t="str">
        <f t="shared" ca="1" si="2114"/>
        <v>CUS70714</v>
      </c>
      <c r="D9701" s="7" t="str">
        <f t="shared" ca="1" si="2115"/>
        <v>Books</v>
      </c>
      <c r="E9701" s="7" t="str">
        <f t="shared" ca="1" si="2116"/>
        <v>Smart Watch</v>
      </c>
      <c r="F9701" s="7" t="str">
        <f t="shared" ca="1" si="2117"/>
        <v>Amazon Fulfilled</v>
      </c>
      <c r="G9701" s="7" t="str">
        <f t="shared" ca="1" si="2118"/>
        <v>No</v>
      </c>
      <c r="H9701" s="7">
        <f t="shared" ca="1" si="2119"/>
        <v>492</v>
      </c>
      <c r="I9701" s="7">
        <f t="shared" ca="1" si="2120"/>
        <v>3</v>
      </c>
      <c r="J9701" s="7">
        <f t="shared" ca="1" si="2121"/>
        <v>10</v>
      </c>
      <c r="K9701" s="7">
        <f t="shared" ca="1" si="2122"/>
        <v>3</v>
      </c>
      <c r="L9701" s="7" t="str">
        <f t="shared" ca="1" si="2123"/>
        <v>UPI</v>
      </c>
      <c r="M9701" s="7" t="str">
        <f t="shared" ca="1" si="2124"/>
        <v>India</v>
      </c>
      <c r="N9701" s="8" t="str">
        <f t="shared" ca="1" si="2125"/>
        <v>Delivered</v>
      </c>
    </row>
    <row r="9702" spans="1:14" x14ac:dyDescent="0.35">
      <c r="A9702" s="5" t="str">
        <f t="shared" si="2126"/>
        <v>AMZ19702</v>
      </c>
      <c r="B9702" s="6">
        <f t="shared" ca="1" si="2127"/>
        <v>46019</v>
      </c>
      <c r="C9702" s="7" t="str">
        <f t="shared" ca="1" si="2114"/>
        <v>CUS67516</v>
      </c>
      <c r="D9702" s="7" t="str">
        <f t="shared" ca="1" si="2115"/>
        <v>Home &amp; Kitchen</v>
      </c>
      <c r="E9702" s="7" t="str">
        <f t="shared" ca="1" si="2116"/>
        <v>Yoga Mat</v>
      </c>
      <c r="F9702" s="7" t="str">
        <f t="shared" ca="1" si="2117"/>
        <v>Third-Party Seller</v>
      </c>
      <c r="G9702" s="7" t="str">
        <f t="shared" ca="1" si="2118"/>
        <v>Yes</v>
      </c>
      <c r="H9702" s="7">
        <f t="shared" ca="1" si="2119"/>
        <v>83</v>
      </c>
      <c r="I9702" s="7">
        <f t="shared" ca="1" si="2120"/>
        <v>2</v>
      </c>
      <c r="J9702" s="7">
        <f t="shared" ca="1" si="2121"/>
        <v>4</v>
      </c>
      <c r="K9702" s="7">
        <f t="shared" ca="1" si="2122"/>
        <v>10</v>
      </c>
      <c r="L9702" s="7" t="str">
        <f t="shared" ca="1" si="2123"/>
        <v>UPI</v>
      </c>
      <c r="M9702" s="7" t="str">
        <f t="shared" ca="1" si="2124"/>
        <v>Canada</v>
      </c>
      <c r="N9702" s="8" t="str">
        <f t="shared" ca="1" si="2125"/>
        <v>Delivered</v>
      </c>
    </row>
    <row r="9703" spans="1:14" x14ac:dyDescent="0.35">
      <c r="A9703" s="5" t="str">
        <f t="shared" si="2126"/>
        <v>AMZ19703</v>
      </c>
      <c r="B9703" s="6">
        <f t="shared" ca="1" si="2127"/>
        <v>46018</v>
      </c>
      <c r="C9703" s="7" t="str">
        <f t="shared" ca="1" si="2114"/>
        <v>CUS98780</v>
      </c>
      <c r="D9703" s="7" t="str">
        <f t="shared" ca="1" si="2115"/>
        <v>Home &amp; Kitchen</v>
      </c>
      <c r="E9703" s="7" t="str">
        <f t="shared" ca="1" si="2116"/>
        <v>Smart Watch</v>
      </c>
      <c r="F9703" s="7" t="str">
        <f t="shared" ca="1" si="2117"/>
        <v>Amazon Fulfilled</v>
      </c>
      <c r="G9703" s="7" t="str">
        <f t="shared" ca="1" si="2118"/>
        <v>No</v>
      </c>
      <c r="H9703" s="7">
        <f t="shared" ca="1" si="2119"/>
        <v>589</v>
      </c>
      <c r="I9703" s="7">
        <f t="shared" ca="1" si="2120"/>
        <v>3</v>
      </c>
      <c r="J9703" s="7">
        <f t="shared" ca="1" si="2121"/>
        <v>6</v>
      </c>
      <c r="K9703" s="7">
        <f t="shared" ca="1" si="2122"/>
        <v>12</v>
      </c>
      <c r="L9703" s="7" t="str">
        <f t="shared" ca="1" si="2123"/>
        <v>Net Banking</v>
      </c>
      <c r="M9703" s="7" t="str">
        <f t="shared" ca="1" si="2124"/>
        <v>India</v>
      </c>
      <c r="N9703" s="8" t="str">
        <f t="shared" ca="1" si="2125"/>
        <v>Delivered</v>
      </c>
    </row>
    <row r="9704" spans="1:14" x14ac:dyDescent="0.35">
      <c r="A9704" s="5" t="str">
        <f t="shared" si="2126"/>
        <v>AMZ19704</v>
      </c>
      <c r="B9704" s="6">
        <f t="shared" ca="1" si="2127"/>
        <v>45898</v>
      </c>
      <c r="C9704" s="7" t="str">
        <f t="shared" ca="1" si="2114"/>
        <v>CUS40910</v>
      </c>
      <c r="D9704" s="7" t="str">
        <f t="shared" ca="1" si="2115"/>
        <v>Home &amp; Kitchen</v>
      </c>
      <c r="E9704" s="7" t="str">
        <f t="shared" ca="1" si="2116"/>
        <v>Cotton T-Shirt</v>
      </c>
      <c r="F9704" s="7" t="str">
        <f t="shared" ca="1" si="2117"/>
        <v>Amazon Fulfilled</v>
      </c>
      <c r="G9704" s="7" t="str">
        <f t="shared" ca="1" si="2118"/>
        <v>Yes</v>
      </c>
      <c r="H9704" s="7">
        <f t="shared" ca="1" si="2119"/>
        <v>353</v>
      </c>
      <c r="I9704" s="7">
        <f t="shared" ca="1" si="2120"/>
        <v>1</v>
      </c>
      <c r="J9704" s="7">
        <f t="shared" ca="1" si="2121"/>
        <v>35</v>
      </c>
      <c r="K9704" s="7">
        <f t="shared" ca="1" si="2122"/>
        <v>7</v>
      </c>
      <c r="L9704" s="7" t="str">
        <f t="shared" ca="1" si="2123"/>
        <v>Debit Card</v>
      </c>
      <c r="M9704" s="7" t="str">
        <f t="shared" ca="1" si="2124"/>
        <v>India</v>
      </c>
      <c r="N9704" s="8" t="str">
        <f t="shared" ca="1" si="2125"/>
        <v>Delivered</v>
      </c>
    </row>
    <row r="9705" spans="1:14" x14ac:dyDescent="0.35">
      <c r="A9705" s="5" t="str">
        <f t="shared" si="2126"/>
        <v>AMZ19705</v>
      </c>
      <c r="B9705" s="6">
        <f t="shared" ca="1" si="2127"/>
        <v>46019</v>
      </c>
      <c r="C9705" s="7" t="str">
        <f t="shared" ca="1" si="2114"/>
        <v>CUS80722</v>
      </c>
      <c r="D9705" s="7" t="str">
        <f t="shared" ca="1" si="2115"/>
        <v>Books</v>
      </c>
      <c r="E9705" s="7" t="str">
        <f t="shared" ca="1" si="2116"/>
        <v>Face Cream</v>
      </c>
      <c r="F9705" s="7" t="str">
        <f t="shared" ca="1" si="2117"/>
        <v>Amazon Fulfilled</v>
      </c>
      <c r="G9705" s="7" t="str">
        <f t="shared" ca="1" si="2118"/>
        <v>No</v>
      </c>
      <c r="H9705" s="7">
        <f t="shared" ca="1" si="2119"/>
        <v>768</v>
      </c>
      <c r="I9705" s="7">
        <f t="shared" ca="1" si="2120"/>
        <v>4</v>
      </c>
      <c r="J9705" s="7">
        <f t="shared" ca="1" si="2121"/>
        <v>33</v>
      </c>
      <c r="K9705" s="7">
        <f t="shared" ca="1" si="2122"/>
        <v>14</v>
      </c>
      <c r="L9705" s="7" t="str">
        <f t="shared" ca="1" si="2123"/>
        <v>UPI</v>
      </c>
      <c r="M9705" s="7" t="str">
        <f t="shared" ca="1" si="2124"/>
        <v>India</v>
      </c>
      <c r="N9705" s="8" t="str">
        <f t="shared" ca="1" si="2125"/>
        <v>Delivered</v>
      </c>
    </row>
    <row r="9706" spans="1:14" x14ac:dyDescent="0.35">
      <c r="A9706" s="5" t="str">
        <f t="shared" si="2126"/>
        <v>AMZ19706</v>
      </c>
      <c r="B9706" s="6">
        <f t="shared" ca="1" si="2127"/>
        <v>45957</v>
      </c>
      <c r="C9706" s="7" t="str">
        <f t="shared" ca="1" si="2114"/>
        <v>CUS75306</v>
      </c>
      <c r="D9706" s="7" t="str">
        <f t="shared" ca="1" si="2115"/>
        <v>Home &amp; Kitchen</v>
      </c>
      <c r="E9706" s="7" t="str">
        <f t="shared" ca="1" si="2116"/>
        <v>Yoga Mat</v>
      </c>
      <c r="F9706" s="7" t="str">
        <f t="shared" ca="1" si="2117"/>
        <v>Amazon Fulfilled</v>
      </c>
      <c r="G9706" s="7" t="str">
        <f t="shared" ca="1" si="2118"/>
        <v>No</v>
      </c>
      <c r="H9706" s="7">
        <f t="shared" ca="1" si="2119"/>
        <v>655</v>
      </c>
      <c r="I9706" s="7">
        <f t="shared" ca="1" si="2120"/>
        <v>1</v>
      </c>
      <c r="J9706" s="7">
        <f t="shared" ca="1" si="2121"/>
        <v>0</v>
      </c>
      <c r="K9706" s="7">
        <f t="shared" ca="1" si="2122"/>
        <v>6</v>
      </c>
      <c r="L9706" s="7" t="str">
        <f t="shared" ca="1" si="2123"/>
        <v>Net Banking</v>
      </c>
      <c r="M9706" s="7" t="str">
        <f t="shared" ca="1" si="2124"/>
        <v>UK</v>
      </c>
      <c r="N9706" s="8" t="str">
        <f t="shared" ca="1" si="2125"/>
        <v>Returned</v>
      </c>
    </row>
    <row r="9707" spans="1:14" x14ac:dyDescent="0.35">
      <c r="A9707" s="5" t="str">
        <f t="shared" si="2126"/>
        <v>AMZ19707</v>
      </c>
      <c r="B9707" s="6">
        <f t="shared" ca="1" si="2127"/>
        <v>45918</v>
      </c>
      <c r="C9707" s="7" t="str">
        <f t="shared" ca="1" si="2114"/>
        <v>CUS29735</v>
      </c>
      <c r="D9707" s="7" t="str">
        <f t="shared" ca="1" si="2115"/>
        <v>Fashion</v>
      </c>
      <c r="E9707" s="7" t="str">
        <f t="shared" ca="1" si="2116"/>
        <v>Air  Fryer</v>
      </c>
      <c r="F9707" s="7" t="str">
        <f t="shared" ca="1" si="2117"/>
        <v>Amazon Fulfilled</v>
      </c>
      <c r="G9707" s="7" t="str">
        <f t="shared" ca="1" si="2118"/>
        <v>No</v>
      </c>
      <c r="H9707" s="7">
        <f t="shared" ca="1" si="2119"/>
        <v>714</v>
      </c>
      <c r="I9707" s="7">
        <f t="shared" ca="1" si="2120"/>
        <v>2</v>
      </c>
      <c r="J9707" s="7">
        <f t="shared" ca="1" si="2121"/>
        <v>27</v>
      </c>
      <c r="K9707" s="7">
        <f t="shared" ca="1" si="2122"/>
        <v>14</v>
      </c>
      <c r="L9707" s="7" t="str">
        <f t="shared" ca="1" si="2123"/>
        <v>Amazon Pay</v>
      </c>
      <c r="M9707" s="7" t="str">
        <f t="shared" ca="1" si="2124"/>
        <v>Canada</v>
      </c>
      <c r="N9707" s="8" t="str">
        <f t="shared" ca="1" si="2125"/>
        <v>Returned</v>
      </c>
    </row>
    <row r="9708" spans="1:14" x14ac:dyDescent="0.35">
      <c r="A9708" s="5" t="str">
        <f t="shared" si="2126"/>
        <v>AMZ19708</v>
      </c>
      <c r="B9708" s="6">
        <f t="shared" ca="1" si="2127"/>
        <v>45925</v>
      </c>
      <c r="C9708" s="7" t="str">
        <f t="shared" ca="1" si="2114"/>
        <v>CUS62667</v>
      </c>
      <c r="D9708" s="7" t="str">
        <f t="shared" ca="1" si="2115"/>
        <v>Home &amp; Kitchen</v>
      </c>
      <c r="E9708" s="7" t="str">
        <f t="shared" ca="1" si="2116"/>
        <v>Smart Watch</v>
      </c>
      <c r="F9708" s="7" t="str">
        <f t="shared" ca="1" si="2117"/>
        <v>Third-Party Seller</v>
      </c>
      <c r="G9708" s="7" t="str">
        <f t="shared" ca="1" si="2118"/>
        <v>Yes</v>
      </c>
      <c r="H9708" s="7">
        <f t="shared" ca="1" si="2119"/>
        <v>680</v>
      </c>
      <c r="I9708" s="7">
        <f t="shared" ca="1" si="2120"/>
        <v>1</v>
      </c>
      <c r="J9708" s="7">
        <f t="shared" ca="1" si="2121"/>
        <v>18</v>
      </c>
      <c r="K9708" s="7">
        <f t="shared" ca="1" si="2122"/>
        <v>10</v>
      </c>
      <c r="L9708" s="7" t="str">
        <f t="shared" ca="1" si="2123"/>
        <v>Debit Card</v>
      </c>
      <c r="M9708" s="7" t="str">
        <f t="shared" ca="1" si="2124"/>
        <v>India</v>
      </c>
      <c r="N9708" s="8" t="str">
        <f t="shared" ca="1" si="2125"/>
        <v>Delivered</v>
      </c>
    </row>
    <row r="9709" spans="1:14" x14ac:dyDescent="0.35">
      <c r="A9709" s="5" t="str">
        <f t="shared" si="2126"/>
        <v>AMZ19709</v>
      </c>
      <c r="B9709" s="6">
        <f t="shared" ca="1" si="2127"/>
        <v>45965</v>
      </c>
      <c r="C9709" s="7" t="str">
        <f t="shared" ca="1" si="2114"/>
        <v>CUS18350</v>
      </c>
      <c r="D9709" s="7" t="str">
        <f t="shared" ca="1" si="2115"/>
        <v>Sports</v>
      </c>
      <c r="E9709" s="7" t="str">
        <f t="shared" ca="1" si="2116"/>
        <v>Face Cream</v>
      </c>
      <c r="F9709" s="7" t="str">
        <f t="shared" ca="1" si="2117"/>
        <v>Third-Party Seller</v>
      </c>
      <c r="G9709" s="7" t="str">
        <f t="shared" ca="1" si="2118"/>
        <v>No</v>
      </c>
      <c r="H9709" s="7">
        <f t="shared" ca="1" si="2119"/>
        <v>208</v>
      </c>
      <c r="I9709" s="7">
        <f t="shared" ca="1" si="2120"/>
        <v>1</v>
      </c>
      <c r="J9709" s="7">
        <f t="shared" ca="1" si="2121"/>
        <v>10</v>
      </c>
      <c r="K9709" s="7">
        <f t="shared" ca="1" si="2122"/>
        <v>10</v>
      </c>
      <c r="L9709" s="7" t="str">
        <f t="shared" ca="1" si="2123"/>
        <v>Credit Card</v>
      </c>
      <c r="M9709" s="7" t="str">
        <f t="shared" ca="1" si="2124"/>
        <v>Canada</v>
      </c>
      <c r="N9709" s="8" t="str">
        <f t="shared" ca="1" si="2125"/>
        <v>Returned</v>
      </c>
    </row>
    <row r="9710" spans="1:14" x14ac:dyDescent="0.35">
      <c r="A9710" s="5" t="str">
        <f t="shared" si="2126"/>
        <v>AMZ19710</v>
      </c>
      <c r="B9710" s="6">
        <f t="shared" ca="1" si="2127"/>
        <v>46002</v>
      </c>
      <c r="C9710" s="7" t="str">
        <f t="shared" ca="1" si="2114"/>
        <v>CUS62671</v>
      </c>
      <c r="D9710" s="7" t="str">
        <f t="shared" ca="1" si="2115"/>
        <v>Electronics</v>
      </c>
      <c r="E9710" s="7" t="str">
        <f t="shared" ca="1" si="2116"/>
        <v>Yoga Mat</v>
      </c>
      <c r="F9710" s="7" t="str">
        <f t="shared" ca="1" si="2117"/>
        <v>Third-Party Seller</v>
      </c>
      <c r="G9710" s="7" t="str">
        <f t="shared" ca="1" si="2118"/>
        <v>No</v>
      </c>
      <c r="H9710" s="7">
        <f t="shared" ca="1" si="2119"/>
        <v>376</v>
      </c>
      <c r="I9710" s="7">
        <f t="shared" ca="1" si="2120"/>
        <v>2</v>
      </c>
      <c r="J9710" s="7">
        <f t="shared" ca="1" si="2121"/>
        <v>40</v>
      </c>
      <c r="K9710" s="7">
        <f t="shared" ca="1" si="2122"/>
        <v>7</v>
      </c>
      <c r="L9710" s="7" t="str">
        <f t="shared" ca="1" si="2123"/>
        <v>Debit Card</v>
      </c>
      <c r="M9710" s="7" t="str">
        <f t="shared" ca="1" si="2124"/>
        <v>USA</v>
      </c>
      <c r="N9710" s="8" t="str">
        <f t="shared" ca="1" si="2125"/>
        <v>Delivered</v>
      </c>
    </row>
    <row r="9711" spans="1:14" x14ac:dyDescent="0.35">
      <c r="A9711" s="5" t="str">
        <f t="shared" si="2126"/>
        <v>AMZ19711</v>
      </c>
      <c r="B9711" s="6">
        <f t="shared" ca="1" si="2127"/>
        <v>45843</v>
      </c>
      <c r="C9711" s="7" t="str">
        <f t="shared" ca="1" si="2114"/>
        <v>CUS39402</v>
      </c>
      <c r="D9711" s="7" t="str">
        <f t="shared" ca="1" si="2115"/>
        <v>Sports</v>
      </c>
      <c r="E9711" s="7" t="str">
        <f t="shared" ca="1" si="2116"/>
        <v>Smart Watch</v>
      </c>
      <c r="F9711" s="7" t="str">
        <f t="shared" ca="1" si="2117"/>
        <v>Amazon Fulfilled</v>
      </c>
      <c r="G9711" s="7" t="str">
        <f t="shared" ca="1" si="2118"/>
        <v>No</v>
      </c>
      <c r="H9711" s="7">
        <f t="shared" ca="1" si="2119"/>
        <v>726</v>
      </c>
      <c r="I9711" s="7">
        <f t="shared" ca="1" si="2120"/>
        <v>1</v>
      </c>
      <c r="J9711" s="7">
        <f t="shared" ca="1" si="2121"/>
        <v>39</v>
      </c>
      <c r="K9711" s="7">
        <f t="shared" ca="1" si="2122"/>
        <v>3</v>
      </c>
      <c r="L9711" s="7" t="str">
        <f t="shared" ca="1" si="2123"/>
        <v>UPI</v>
      </c>
      <c r="M9711" s="7" t="str">
        <f t="shared" ca="1" si="2124"/>
        <v>USA</v>
      </c>
      <c r="N9711" s="8" t="str">
        <f t="shared" ca="1" si="2125"/>
        <v>Delivered</v>
      </c>
    </row>
    <row r="9712" spans="1:14" x14ac:dyDescent="0.35">
      <c r="A9712" s="5" t="str">
        <f t="shared" si="2126"/>
        <v>AMZ19712</v>
      </c>
      <c r="B9712" s="6">
        <f t="shared" ca="1" si="2127"/>
        <v>45980</v>
      </c>
      <c r="C9712" s="7" t="str">
        <f t="shared" ca="1" si="2114"/>
        <v>CUS14151</v>
      </c>
      <c r="D9712" s="7" t="str">
        <f t="shared" ca="1" si="2115"/>
        <v>Home &amp; Kitchen</v>
      </c>
      <c r="E9712" s="7" t="str">
        <f t="shared" ca="1" si="2116"/>
        <v>Air  Fryer</v>
      </c>
      <c r="F9712" s="7" t="str">
        <f t="shared" ca="1" si="2117"/>
        <v>Third-Party Seller</v>
      </c>
      <c r="G9712" s="7" t="str">
        <f t="shared" ca="1" si="2118"/>
        <v>Yes</v>
      </c>
      <c r="H9712" s="7">
        <f t="shared" ca="1" si="2119"/>
        <v>14</v>
      </c>
      <c r="I9712" s="7">
        <f t="shared" ca="1" si="2120"/>
        <v>2</v>
      </c>
      <c r="J9712" s="7">
        <f t="shared" ca="1" si="2121"/>
        <v>6</v>
      </c>
      <c r="K9712" s="7">
        <f t="shared" ca="1" si="2122"/>
        <v>7</v>
      </c>
      <c r="L9712" s="7" t="str">
        <f t="shared" ca="1" si="2123"/>
        <v>Amazon Pay</v>
      </c>
      <c r="M9712" s="7" t="str">
        <f t="shared" ca="1" si="2124"/>
        <v>Canada</v>
      </c>
      <c r="N9712" s="8" t="str">
        <f t="shared" ca="1" si="2125"/>
        <v>Delivered</v>
      </c>
    </row>
    <row r="9713" spans="1:14" x14ac:dyDescent="0.35">
      <c r="A9713" s="5" t="str">
        <f t="shared" si="2126"/>
        <v>AMZ19713</v>
      </c>
      <c r="B9713" s="6">
        <f t="shared" ca="1" si="2127"/>
        <v>45880</v>
      </c>
      <c r="C9713" s="7" t="str">
        <f t="shared" ca="1" si="2114"/>
        <v>CUS32240</v>
      </c>
      <c r="D9713" s="7" t="str">
        <f t="shared" ca="1" si="2115"/>
        <v>Electronics</v>
      </c>
      <c r="E9713" s="7" t="str">
        <f t="shared" ca="1" si="2116"/>
        <v>Noise Cancelling Headphones</v>
      </c>
      <c r="F9713" s="7" t="str">
        <f t="shared" ca="1" si="2117"/>
        <v>Amazon Fulfilled</v>
      </c>
      <c r="G9713" s="7" t="str">
        <f t="shared" ca="1" si="2118"/>
        <v>Yes</v>
      </c>
      <c r="H9713" s="7">
        <f t="shared" ca="1" si="2119"/>
        <v>508</v>
      </c>
      <c r="I9713" s="7">
        <f t="shared" ca="1" si="2120"/>
        <v>2</v>
      </c>
      <c r="J9713" s="7">
        <f t="shared" ca="1" si="2121"/>
        <v>3</v>
      </c>
      <c r="K9713" s="7">
        <f t="shared" ca="1" si="2122"/>
        <v>12</v>
      </c>
      <c r="L9713" s="7" t="str">
        <f t="shared" ca="1" si="2123"/>
        <v>Debit Card</v>
      </c>
      <c r="M9713" s="7" t="str">
        <f t="shared" ca="1" si="2124"/>
        <v>India</v>
      </c>
      <c r="N9713" s="8" t="str">
        <f t="shared" ca="1" si="2125"/>
        <v>Delivered</v>
      </c>
    </row>
    <row r="9714" spans="1:14" x14ac:dyDescent="0.35">
      <c r="A9714" s="5" t="str">
        <f t="shared" si="2126"/>
        <v>AMZ19714</v>
      </c>
      <c r="B9714" s="6">
        <f t="shared" ca="1" si="2127"/>
        <v>45847</v>
      </c>
      <c r="C9714" s="7" t="str">
        <f t="shared" ca="1" si="2114"/>
        <v>CUS67070</v>
      </c>
      <c r="D9714" s="7" t="str">
        <f t="shared" ca="1" si="2115"/>
        <v>Beauty</v>
      </c>
      <c r="E9714" s="7" t="str">
        <f t="shared" ca="1" si="2116"/>
        <v>Face Cream</v>
      </c>
      <c r="F9714" s="7" t="str">
        <f t="shared" ca="1" si="2117"/>
        <v>Third-Party Seller</v>
      </c>
      <c r="G9714" s="7" t="str">
        <f t="shared" ca="1" si="2118"/>
        <v>Yes</v>
      </c>
      <c r="H9714" s="7">
        <f t="shared" ca="1" si="2119"/>
        <v>675</v>
      </c>
      <c r="I9714" s="7">
        <f t="shared" ca="1" si="2120"/>
        <v>2</v>
      </c>
      <c r="J9714" s="7">
        <f t="shared" ca="1" si="2121"/>
        <v>21</v>
      </c>
      <c r="K9714" s="7">
        <f t="shared" ca="1" si="2122"/>
        <v>14</v>
      </c>
      <c r="L9714" s="7" t="str">
        <f t="shared" ca="1" si="2123"/>
        <v>Net Banking</v>
      </c>
      <c r="M9714" s="7" t="str">
        <f t="shared" ca="1" si="2124"/>
        <v>India</v>
      </c>
      <c r="N9714" s="8" t="str">
        <f t="shared" ca="1" si="2125"/>
        <v>Delivered</v>
      </c>
    </row>
    <row r="9715" spans="1:14" x14ac:dyDescent="0.35">
      <c r="A9715" s="5" t="str">
        <f t="shared" si="2126"/>
        <v>AMZ19715</v>
      </c>
      <c r="B9715" s="6">
        <f t="shared" ca="1" si="2127"/>
        <v>45943</v>
      </c>
      <c r="C9715" s="7" t="str">
        <f t="shared" ca="1" si="2114"/>
        <v>CUS40892</v>
      </c>
      <c r="D9715" s="7" t="str">
        <f t="shared" ca="1" si="2115"/>
        <v>Electronics</v>
      </c>
      <c r="E9715" s="7" t="str">
        <f t="shared" ca="1" si="2116"/>
        <v>Air  Fryer</v>
      </c>
      <c r="F9715" s="7" t="str">
        <f t="shared" ca="1" si="2117"/>
        <v>Amazon Fulfilled</v>
      </c>
      <c r="G9715" s="7" t="str">
        <f t="shared" ca="1" si="2118"/>
        <v>No</v>
      </c>
      <c r="H9715" s="7">
        <f t="shared" ca="1" si="2119"/>
        <v>736</v>
      </c>
      <c r="I9715" s="7">
        <f t="shared" ca="1" si="2120"/>
        <v>4</v>
      </c>
      <c r="J9715" s="7">
        <f t="shared" ca="1" si="2121"/>
        <v>29</v>
      </c>
      <c r="K9715" s="7">
        <f t="shared" ca="1" si="2122"/>
        <v>4</v>
      </c>
      <c r="L9715" s="7" t="str">
        <f t="shared" ca="1" si="2123"/>
        <v>Amazon Pay</v>
      </c>
      <c r="M9715" s="7" t="str">
        <f t="shared" ca="1" si="2124"/>
        <v>USA</v>
      </c>
      <c r="N9715" s="8" t="str">
        <f t="shared" ca="1" si="2125"/>
        <v>Delivered</v>
      </c>
    </row>
    <row r="9716" spans="1:14" x14ac:dyDescent="0.35">
      <c r="A9716" s="5" t="str">
        <f t="shared" si="2126"/>
        <v>AMZ19716</v>
      </c>
      <c r="B9716" s="6">
        <f t="shared" ca="1" si="2127"/>
        <v>46005</v>
      </c>
      <c r="C9716" s="7" t="str">
        <f t="shared" ca="1" si="2114"/>
        <v>CUS17623</v>
      </c>
      <c r="D9716" s="7" t="str">
        <f t="shared" ca="1" si="2115"/>
        <v>Electronics</v>
      </c>
      <c r="E9716" s="7" t="str">
        <f t="shared" ca="1" si="2116"/>
        <v>Face Cream</v>
      </c>
      <c r="F9716" s="7" t="str">
        <f t="shared" ca="1" si="2117"/>
        <v>Third-Party Seller</v>
      </c>
      <c r="G9716" s="7" t="str">
        <f t="shared" ca="1" si="2118"/>
        <v>No</v>
      </c>
      <c r="H9716" s="7">
        <f t="shared" ca="1" si="2119"/>
        <v>260</v>
      </c>
      <c r="I9716" s="7">
        <f t="shared" ca="1" si="2120"/>
        <v>4</v>
      </c>
      <c r="J9716" s="7">
        <f t="shared" ca="1" si="2121"/>
        <v>3</v>
      </c>
      <c r="K9716" s="7">
        <f t="shared" ca="1" si="2122"/>
        <v>11</v>
      </c>
      <c r="L9716" s="7" t="str">
        <f t="shared" ca="1" si="2123"/>
        <v>Amazon Pay</v>
      </c>
      <c r="M9716" s="7" t="str">
        <f t="shared" ca="1" si="2124"/>
        <v>UK</v>
      </c>
      <c r="N9716" s="8" t="str">
        <f t="shared" ca="1" si="2125"/>
        <v>Cancelled</v>
      </c>
    </row>
    <row r="9717" spans="1:14" x14ac:dyDescent="0.35">
      <c r="A9717" s="5" t="str">
        <f t="shared" si="2126"/>
        <v>AMZ19717</v>
      </c>
      <c r="B9717" s="6">
        <f t="shared" ca="1" si="2127"/>
        <v>45971</v>
      </c>
      <c r="C9717" s="7" t="str">
        <f t="shared" ca="1" si="2114"/>
        <v>CUS74428</v>
      </c>
      <c r="D9717" s="7" t="str">
        <f t="shared" ca="1" si="2115"/>
        <v>Beauty</v>
      </c>
      <c r="E9717" s="7" t="str">
        <f t="shared" ca="1" si="2116"/>
        <v>Face Cream</v>
      </c>
      <c r="F9717" s="7" t="str">
        <f t="shared" ca="1" si="2117"/>
        <v>Third-Party Seller</v>
      </c>
      <c r="G9717" s="7" t="str">
        <f t="shared" ca="1" si="2118"/>
        <v>Yes</v>
      </c>
      <c r="H9717" s="7">
        <f t="shared" ca="1" si="2119"/>
        <v>73</v>
      </c>
      <c r="I9717" s="7">
        <f t="shared" ca="1" si="2120"/>
        <v>1</v>
      </c>
      <c r="J9717" s="7">
        <f t="shared" ca="1" si="2121"/>
        <v>39</v>
      </c>
      <c r="K9717" s="7">
        <f t="shared" ca="1" si="2122"/>
        <v>9</v>
      </c>
      <c r="L9717" s="7" t="str">
        <f t="shared" ca="1" si="2123"/>
        <v>Credit Card</v>
      </c>
      <c r="M9717" s="7" t="str">
        <f t="shared" ca="1" si="2124"/>
        <v>Canada</v>
      </c>
      <c r="N9717" s="8" t="str">
        <f t="shared" ca="1" si="2125"/>
        <v>Delivered</v>
      </c>
    </row>
    <row r="9718" spans="1:14" x14ac:dyDescent="0.35">
      <c r="A9718" s="5" t="str">
        <f t="shared" si="2126"/>
        <v>AMZ19718</v>
      </c>
      <c r="B9718" s="6">
        <f t="shared" ca="1" si="2127"/>
        <v>45984</v>
      </c>
      <c r="C9718" s="7" t="str">
        <f t="shared" ca="1" si="2114"/>
        <v>CUS60288</v>
      </c>
      <c r="D9718" s="7" t="str">
        <f t="shared" ca="1" si="2115"/>
        <v>Sports</v>
      </c>
      <c r="E9718" s="7" t="str">
        <f t="shared" ca="1" si="2116"/>
        <v>Face Cream</v>
      </c>
      <c r="F9718" s="7" t="str">
        <f t="shared" ca="1" si="2117"/>
        <v>Amazon Fulfilled</v>
      </c>
      <c r="G9718" s="7" t="str">
        <f t="shared" ca="1" si="2118"/>
        <v>Yes</v>
      </c>
      <c r="H9718" s="7">
        <f t="shared" ca="1" si="2119"/>
        <v>351</v>
      </c>
      <c r="I9718" s="7">
        <f t="shared" ca="1" si="2120"/>
        <v>3</v>
      </c>
      <c r="J9718" s="7">
        <f t="shared" ca="1" si="2121"/>
        <v>31</v>
      </c>
      <c r="K9718" s="7">
        <f t="shared" ca="1" si="2122"/>
        <v>6</v>
      </c>
      <c r="L9718" s="7" t="str">
        <f t="shared" ca="1" si="2123"/>
        <v>Net Banking</v>
      </c>
      <c r="M9718" s="7" t="str">
        <f t="shared" ca="1" si="2124"/>
        <v>UK</v>
      </c>
      <c r="N9718" s="8" t="str">
        <f t="shared" ca="1" si="2125"/>
        <v>Delivered</v>
      </c>
    </row>
    <row r="9719" spans="1:14" x14ac:dyDescent="0.35">
      <c r="A9719" s="5" t="str">
        <f t="shared" si="2126"/>
        <v>AMZ19719</v>
      </c>
      <c r="B9719" s="6">
        <f t="shared" ca="1" si="2127"/>
        <v>45984</v>
      </c>
      <c r="C9719" s="7" t="str">
        <f t="shared" ca="1" si="2114"/>
        <v>CUS57941</v>
      </c>
      <c r="D9719" s="7" t="str">
        <f t="shared" ca="1" si="2115"/>
        <v>Electronics</v>
      </c>
      <c r="E9719" s="7" t="str">
        <f t="shared" ca="1" si="2116"/>
        <v>Water Bottle</v>
      </c>
      <c r="F9719" s="7" t="str">
        <f t="shared" ca="1" si="2117"/>
        <v>Amazon Fulfilled</v>
      </c>
      <c r="G9719" s="7" t="str">
        <f t="shared" ca="1" si="2118"/>
        <v>No</v>
      </c>
      <c r="H9719" s="7">
        <f t="shared" ca="1" si="2119"/>
        <v>677</v>
      </c>
      <c r="I9719" s="7">
        <f t="shared" ca="1" si="2120"/>
        <v>3</v>
      </c>
      <c r="J9719" s="7">
        <f t="shared" ca="1" si="2121"/>
        <v>39</v>
      </c>
      <c r="K9719" s="7">
        <f t="shared" ca="1" si="2122"/>
        <v>8</v>
      </c>
      <c r="L9719" s="7" t="str">
        <f t="shared" ca="1" si="2123"/>
        <v>Debit Card</v>
      </c>
      <c r="M9719" s="7" t="str">
        <f t="shared" ca="1" si="2124"/>
        <v>India</v>
      </c>
      <c r="N9719" s="8" t="str">
        <f t="shared" ca="1" si="2125"/>
        <v>Delivered</v>
      </c>
    </row>
    <row r="9720" spans="1:14" x14ac:dyDescent="0.35">
      <c r="A9720" s="5" t="str">
        <f t="shared" si="2126"/>
        <v>AMZ19720</v>
      </c>
      <c r="B9720" s="6">
        <f t="shared" ca="1" si="2127"/>
        <v>45944</v>
      </c>
      <c r="C9720" s="7" t="str">
        <f t="shared" ca="1" si="2114"/>
        <v>CUS23676</v>
      </c>
      <c r="D9720" s="7" t="str">
        <f t="shared" ca="1" si="2115"/>
        <v>Beauty</v>
      </c>
      <c r="E9720" s="7" t="str">
        <f t="shared" ca="1" si="2116"/>
        <v>Cotton T-Shirt</v>
      </c>
      <c r="F9720" s="7" t="str">
        <f t="shared" ca="1" si="2117"/>
        <v>Third-Party Seller</v>
      </c>
      <c r="G9720" s="7" t="str">
        <f t="shared" ca="1" si="2118"/>
        <v>Yes</v>
      </c>
      <c r="H9720" s="7">
        <f t="shared" ca="1" si="2119"/>
        <v>241</v>
      </c>
      <c r="I9720" s="7">
        <f t="shared" ca="1" si="2120"/>
        <v>1</v>
      </c>
      <c r="J9720" s="7">
        <f t="shared" ca="1" si="2121"/>
        <v>28</v>
      </c>
      <c r="K9720" s="7">
        <f t="shared" ca="1" si="2122"/>
        <v>15</v>
      </c>
      <c r="L9720" s="7" t="str">
        <f t="shared" ca="1" si="2123"/>
        <v>Credit Card</v>
      </c>
      <c r="M9720" s="7" t="str">
        <f t="shared" ca="1" si="2124"/>
        <v>UK</v>
      </c>
      <c r="N9720" s="8" t="str">
        <f t="shared" ca="1" si="2125"/>
        <v>Delivered</v>
      </c>
    </row>
    <row r="9721" spans="1:14" x14ac:dyDescent="0.35">
      <c r="A9721" s="5" t="str">
        <f t="shared" si="2126"/>
        <v>AMZ19721</v>
      </c>
      <c r="B9721" s="6">
        <f t="shared" ca="1" si="2127"/>
        <v>45914</v>
      </c>
      <c r="C9721" s="7" t="str">
        <f t="shared" ca="1" si="2114"/>
        <v>CUS29325</v>
      </c>
      <c r="D9721" s="7" t="str">
        <f t="shared" ca="1" si="2115"/>
        <v>Home &amp; Kitchen</v>
      </c>
      <c r="E9721" s="7" t="str">
        <f t="shared" ca="1" si="2116"/>
        <v>Smart Watch</v>
      </c>
      <c r="F9721" s="7" t="str">
        <f t="shared" ca="1" si="2117"/>
        <v>Amazon Fulfilled</v>
      </c>
      <c r="G9721" s="7" t="str">
        <f t="shared" ca="1" si="2118"/>
        <v>Yes</v>
      </c>
      <c r="H9721" s="7">
        <f t="shared" ca="1" si="2119"/>
        <v>495</v>
      </c>
      <c r="I9721" s="7">
        <f t="shared" ca="1" si="2120"/>
        <v>3</v>
      </c>
      <c r="J9721" s="7">
        <f t="shared" ca="1" si="2121"/>
        <v>26</v>
      </c>
      <c r="K9721" s="7">
        <f t="shared" ca="1" si="2122"/>
        <v>14</v>
      </c>
      <c r="L9721" s="7" t="str">
        <f t="shared" ca="1" si="2123"/>
        <v>Credit Card</v>
      </c>
      <c r="M9721" s="7" t="str">
        <f t="shared" ca="1" si="2124"/>
        <v>USA</v>
      </c>
      <c r="N9721" s="8" t="str">
        <f t="shared" ca="1" si="2125"/>
        <v>Delivered</v>
      </c>
    </row>
    <row r="9722" spans="1:14" x14ac:dyDescent="0.35">
      <c r="A9722" s="5" t="str">
        <f t="shared" si="2126"/>
        <v>AMZ19722</v>
      </c>
      <c r="B9722" s="6">
        <f t="shared" ca="1" si="2127"/>
        <v>45948</v>
      </c>
      <c r="C9722" s="7" t="str">
        <f t="shared" ca="1" si="2114"/>
        <v>CUS32339</v>
      </c>
      <c r="D9722" s="7" t="str">
        <f t="shared" ca="1" si="2115"/>
        <v>Electronics</v>
      </c>
      <c r="E9722" s="7" t="str">
        <f t="shared" ca="1" si="2116"/>
        <v>Running Shoes</v>
      </c>
      <c r="F9722" s="7" t="str">
        <f t="shared" ca="1" si="2117"/>
        <v>Amazon Fulfilled</v>
      </c>
      <c r="G9722" s="7" t="str">
        <f t="shared" ca="1" si="2118"/>
        <v>No</v>
      </c>
      <c r="H9722" s="7">
        <f t="shared" ca="1" si="2119"/>
        <v>188</v>
      </c>
      <c r="I9722" s="7">
        <f t="shared" ca="1" si="2120"/>
        <v>1</v>
      </c>
      <c r="J9722" s="7">
        <f t="shared" ca="1" si="2121"/>
        <v>20</v>
      </c>
      <c r="K9722" s="7">
        <f t="shared" ca="1" si="2122"/>
        <v>11</v>
      </c>
      <c r="L9722" s="7" t="str">
        <f t="shared" ca="1" si="2123"/>
        <v>Net Banking</v>
      </c>
      <c r="M9722" s="7" t="str">
        <f t="shared" ca="1" si="2124"/>
        <v>UK</v>
      </c>
      <c r="N9722" s="8" t="str">
        <f t="shared" ca="1" si="2125"/>
        <v>Returned</v>
      </c>
    </row>
    <row r="9723" spans="1:14" x14ac:dyDescent="0.35">
      <c r="A9723" s="5" t="str">
        <f t="shared" si="2126"/>
        <v>AMZ19723</v>
      </c>
      <c r="B9723" s="6">
        <f t="shared" ca="1" si="2127"/>
        <v>45873</v>
      </c>
      <c r="C9723" s="7" t="str">
        <f t="shared" ca="1" si="2114"/>
        <v>CUS21095</v>
      </c>
      <c r="D9723" s="7" t="str">
        <f t="shared" ca="1" si="2115"/>
        <v>Home &amp; Kitchen</v>
      </c>
      <c r="E9723" s="7" t="str">
        <f t="shared" ca="1" si="2116"/>
        <v>Smart Watch</v>
      </c>
      <c r="F9723" s="7" t="str">
        <f t="shared" ca="1" si="2117"/>
        <v>Third-Party Seller</v>
      </c>
      <c r="G9723" s="7" t="str">
        <f t="shared" ca="1" si="2118"/>
        <v>Yes</v>
      </c>
      <c r="H9723" s="7">
        <f t="shared" ca="1" si="2119"/>
        <v>275</v>
      </c>
      <c r="I9723" s="7">
        <f t="shared" ca="1" si="2120"/>
        <v>3</v>
      </c>
      <c r="J9723" s="7">
        <f t="shared" ca="1" si="2121"/>
        <v>31</v>
      </c>
      <c r="K9723" s="7">
        <f t="shared" ca="1" si="2122"/>
        <v>14</v>
      </c>
      <c r="L9723" s="7" t="str">
        <f t="shared" ca="1" si="2123"/>
        <v>Net Banking</v>
      </c>
      <c r="M9723" s="7" t="str">
        <f t="shared" ca="1" si="2124"/>
        <v>UK</v>
      </c>
      <c r="N9723" s="8" t="str">
        <f t="shared" ca="1" si="2125"/>
        <v>Delivered</v>
      </c>
    </row>
    <row r="9724" spans="1:14" x14ac:dyDescent="0.35">
      <c r="A9724" s="5" t="str">
        <f t="shared" si="2126"/>
        <v>AMZ19724</v>
      </c>
      <c r="B9724" s="6">
        <f t="shared" ca="1" si="2127"/>
        <v>45987</v>
      </c>
      <c r="C9724" s="7" t="str">
        <f t="shared" ca="1" si="2114"/>
        <v>CUS37676</v>
      </c>
      <c r="D9724" s="7" t="str">
        <f t="shared" ca="1" si="2115"/>
        <v>Electronics</v>
      </c>
      <c r="E9724" s="7" t="str">
        <f t="shared" ca="1" si="2116"/>
        <v>Smart Watch</v>
      </c>
      <c r="F9724" s="7" t="str">
        <f t="shared" ca="1" si="2117"/>
        <v>Amazon Fulfilled</v>
      </c>
      <c r="G9724" s="7" t="str">
        <f t="shared" ca="1" si="2118"/>
        <v>Yes</v>
      </c>
      <c r="H9724" s="7">
        <f t="shared" ca="1" si="2119"/>
        <v>373</v>
      </c>
      <c r="I9724" s="7">
        <f t="shared" ca="1" si="2120"/>
        <v>1</v>
      </c>
      <c r="J9724" s="7">
        <f t="shared" ca="1" si="2121"/>
        <v>9</v>
      </c>
      <c r="K9724" s="7">
        <f t="shared" ca="1" si="2122"/>
        <v>10</v>
      </c>
      <c r="L9724" s="7" t="str">
        <f t="shared" ca="1" si="2123"/>
        <v>UPI</v>
      </c>
      <c r="M9724" s="7" t="str">
        <f t="shared" ca="1" si="2124"/>
        <v>USA</v>
      </c>
      <c r="N9724" s="8" t="str">
        <f t="shared" ca="1" si="2125"/>
        <v>Delivered</v>
      </c>
    </row>
    <row r="9725" spans="1:14" x14ac:dyDescent="0.35">
      <c r="A9725" s="5" t="str">
        <f t="shared" si="2126"/>
        <v>AMZ19725</v>
      </c>
      <c r="B9725" s="6">
        <f t="shared" ca="1" si="2127"/>
        <v>45949</v>
      </c>
      <c r="C9725" s="7" t="str">
        <f t="shared" ca="1" si="2114"/>
        <v>CUS11099</v>
      </c>
      <c r="D9725" s="7" t="str">
        <f t="shared" ca="1" si="2115"/>
        <v>Fashion</v>
      </c>
      <c r="E9725" s="7" t="str">
        <f t="shared" ca="1" si="2116"/>
        <v>Cotton T-Shirt</v>
      </c>
      <c r="F9725" s="7" t="str">
        <f t="shared" ca="1" si="2117"/>
        <v>Third-Party Seller</v>
      </c>
      <c r="G9725" s="7" t="str">
        <f t="shared" ca="1" si="2118"/>
        <v>Yes</v>
      </c>
      <c r="H9725" s="7">
        <f t="shared" ca="1" si="2119"/>
        <v>180</v>
      </c>
      <c r="I9725" s="7">
        <f t="shared" ca="1" si="2120"/>
        <v>3</v>
      </c>
      <c r="J9725" s="7">
        <f t="shared" ca="1" si="2121"/>
        <v>36</v>
      </c>
      <c r="K9725" s="7">
        <f t="shared" ca="1" si="2122"/>
        <v>9</v>
      </c>
      <c r="L9725" s="7" t="str">
        <f t="shared" ca="1" si="2123"/>
        <v>Debit Card</v>
      </c>
      <c r="M9725" s="7" t="str">
        <f t="shared" ca="1" si="2124"/>
        <v>India</v>
      </c>
      <c r="N9725" s="8" t="str">
        <f t="shared" ca="1" si="2125"/>
        <v>Delivered</v>
      </c>
    </row>
    <row r="9726" spans="1:14" x14ac:dyDescent="0.35">
      <c r="A9726" s="5" t="str">
        <f t="shared" si="2126"/>
        <v>AMZ19726</v>
      </c>
      <c r="B9726" s="6">
        <f t="shared" ca="1" si="2127"/>
        <v>45861</v>
      </c>
      <c r="C9726" s="7" t="str">
        <f t="shared" ca="1" si="2114"/>
        <v>CUS47119</v>
      </c>
      <c r="D9726" s="7" t="str">
        <f t="shared" ca="1" si="2115"/>
        <v>Electronics</v>
      </c>
      <c r="E9726" s="7" t="str">
        <f t="shared" ca="1" si="2116"/>
        <v>Bluetooth Speaker</v>
      </c>
      <c r="F9726" s="7" t="str">
        <f t="shared" ca="1" si="2117"/>
        <v>Amazon Fulfilled</v>
      </c>
      <c r="G9726" s="7" t="str">
        <f t="shared" ca="1" si="2118"/>
        <v>Yes</v>
      </c>
      <c r="H9726" s="7">
        <f t="shared" ca="1" si="2119"/>
        <v>164</v>
      </c>
      <c r="I9726" s="7">
        <f t="shared" ca="1" si="2120"/>
        <v>2</v>
      </c>
      <c r="J9726" s="7">
        <f t="shared" ca="1" si="2121"/>
        <v>32</v>
      </c>
      <c r="K9726" s="7">
        <f t="shared" ca="1" si="2122"/>
        <v>7</v>
      </c>
      <c r="L9726" s="7" t="str">
        <f t="shared" ca="1" si="2123"/>
        <v>Credit Card</v>
      </c>
      <c r="M9726" s="7" t="str">
        <f t="shared" ca="1" si="2124"/>
        <v>Canada</v>
      </c>
      <c r="N9726" s="8" t="str">
        <f t="shared" ca="1" si="2125"/>
        <v>Delivered</v>
      </c>
    </row>
    <row r="9727" spans="1:14" x14ac:dyDescent="0.35">
      <c r="A9727" s="5" t="str">
        <f t="shared" si="2126"/>
        <v>AMZ19727</v>
      </c>
      <c r="B9727" s="6">
        <f t="shared" ca="1" si="2127"/>
        <v>45985</v>
      </c>
      <c r="C9727" s="7" t="str">
        <f t="shared" ca="1" si="2114"/>
        <v>CUS37939</v>
      </c>
      <c r="D9727" s="7" t="str">
        <f t="shared" ca="1" si="2115"/>
        <v>Beauty</v>
      </c>
      <c r="E9727" s="7" t="str">
        <f t="shared" ca="1" si="2116"/>
        <v>Smart Watch</v>
      </c>
      <c r="F9727" s="7" t="str">
        <f t="shared" ca="1" si="2117"/>
        <v>Third-Party Seller</v>
      </c>
      <c r="G9727" s="7" t="str">
        <f t="shared" ca="1" si="2118"/>
        <v>No</v>
      </c>
      <c r="H9727" s="7">
        <f t="shared" ca="1" si="2119"/>
        <v>511</v>
      </c>
      <c r="I9727" s="7">
        <f t="shared" ca="1" si="2120"/>
        <v>1</v>
      </c>
      <c r="J9727" s="7">
        <f t="shared" ca="1" si="2121"/>
        <v>32</v>
      </c>
      <c r="K9727" s="7">
        <f t="shared" ca="1" si="2122"/>
        <v>8</v>
      </c>
      <c r="L9727" s="7" t="str">
        <f t="shared" ca="1" si="2123"/>
        <v>Net Banking</v>
      </c>
      <c r="M9727" s="7" t="str">
        <f t="shared" ca="1" si="2124"/>
        <v>USA</v>
      </c>
      <c r="N9727" s="8" t="str">
        <f t="shared" ca="1" si="2125"/>
        <v>Cancelled</v>
      </c>
    </row>
    <row r="9728" spans="1:14" x14ac:dyDescent="0.35">
      <c r="A9728" s="5" t="str">
        <f t="shared" si="2126"/>
        <v>AMZ19728</v>
      </c>
      <c r="B9728" s="6">
        <f t="shared" ca="1" si="2127"/>
        <v>45939</v>
      </c>
      <c r="C9728" s="7" t="str">
        <f t="shared" ca="1" si="2114"/>
        <v>CUS22815</v>
      </c>
      <c r="D9728" s="7" t="str">
        <f t="shared" ca="1" si="2115"/>
        <v>Beauty</v>
      </c>
      <c r="E9728" s="7" t="str">
        <f t="shared" ca="1" si="2116"/>
        <v>Yoga Mat</v>
      </c>
      <c r="F9728" s="7" t="str">
        <f t="shared" ca="1" si="2117"/>
        <v>Amazon Fulfilled</v>
      </c>
      <c r="G9728" s="7" t="str">
        <f t="shared" ca="1" si="2118"/>
        <v>No</v>
      </c>
      <c r="H9728" s="7">
        <f t="shared" ca="1" si="2119"/>
        <v>611</v>
      </c>
      <c r="I9728" s="7">
        <f t="shared" ca="1" si="2120"/>
        <v>4</v>
      </c>
      <c r="J9728" s="7">
        <f t="shared" ca="1" si="2121"/>
        <v>4</v>
      </c>
      <c r="K9728" s="7">
        <f t="shared" ca="1" si="2122"/>
        <v>12</v>
      </c>
      <c r="L9728" s="7" t="str">
        <f t="shared" ca="1" si="2123"/>
        <v>UPI</v>
      </c>
      <c r="M9728" s="7" t="str">
        <f t="shared" ca="1" si="2124"/>
        <v>UK</v>
      </c>
      <c r="N9728" s="8" t="str">
        <f t="shared" ca="1" si="2125"/>
        <v>Delivered</v>
      </c>
    </row>
    <row r="9729" spans="1:14" x14ac:dyDescent="0.35">
      <c r="A9729" s="5" t="str">
        <f t="shared" si="2126"/>
        <v>AMZ19729</v>
      </c>
      <c r="B9729" s="6">
        <f t="shared" ca="1" si="2127"/>
        <v>45917</v>
      </c>
      <c r="C9729" s="7" t="str">
        <f t="shared" ca="1" si="2114"/>
        <v>CUS76491</v>
      </c>
      <c r="D9729" s="7" t="str">
        <f t="shared" ca="1" si="2115"/>
        <v>Fashion</v>
      </c>
      <c r="E9729" s="7" t="str">
        <f t="shared" ca="1" si="2116"/>
        <v>Air  Fryer</v>
      </c>
      <c r="F9729" s="7" t="str">
        <f t="shared" ca="1" si="2117"/>
        <v>Amazon Fulfilled</v>
      </c>
      <c r="G9729" s="7" t="str">
        <f t="shared" ca="1" si="2118"/>
        <v>No</v>
      </c>
      <c r="H9729" s="7">
        <f t="shared" ca="1" si="2119"/>
        <v>744</v>
      </c>
      <c r="I9729" s="7">
        <f t="shared" ca="1" si="2120"/>
        <v>1</v>
      </c>
      <c r="J9729" s="7">
        <f t="shared" ca="1" si="2121"/>
        <v>32</v>
      </c>
      <c r="K9729" s="7">
        <f t="shared" ca="1" si="2122"/>
        <v>13</v>
      </c>
      <c r="L9729" s="7" t="str">
        <f t="shared" ca="1" si="2123"/>
        <v>Net Banking</v>
      </c>
      <c r="M9729" s="7" t="str">
        <f t="shared" ca="1" si="2124"/>
        <v>UK</v>
      </c>
      <c r="N9729" s="8" t="str">
        <f t="shared" ca="1" si="2125"/>
        <v>Delivered</v>
      </c>
    </row>
    <row r="9730" spans="1:14" x14ac:dyDescent="0.35">
      <c r="A9730" s="5" t="str">
        <f t="shared" si="2126"/>
        <v>AMZ19730</v>
      </c>
      <c r="B9730" s="6">
        <f t="shared" ca="1" si="2127"/>
        <v>45926</v>
      </c>
      <c r="C9730" s="7" t="str">
        <f t="shared" ref="C9730:C9793" ca="1" si="2128">"CUS"&amp;RANDBETWEEN(10000,99999)</f>
        <v>CUS50223</v>
      </c>
      <c r="D9730" s="7" t="str">
        <f t="shared" ref="D9730:D9793" ca="1" si="2129">CHOOSE(RANDBETWEEN(1,6),"Electronics","Fashion","Home &amp; Kitchen","Beauty","Books","Sports")</f>
        <v>Sports</v>
      </c>
      <c r="E9730" s="7" t="str">
        <f t="shared" ref="E9730:E9793" ca="1" si="2130">CHOOSE(RANDBETWEEN(1,10),"Iphone Charger","Bluetooth Speaker","Running Shoes","Cotton T-Shirt","Air  Fryer","Face Cream","Yoga Mat","Smart Watch","Noise Cancelling Headphones","Water Bottle")</f>
        <v>Water Bottle</v>
      </c>
      <c r="F9730" s="7" t="str">
        <f t="shared" ref="F9730:F9793" ca="1" si="2131">CHOOSE(RANDBETWEEN(1,2),"Amazon Fulfilled","Third-Party Seller")</f>
        <v>Amazon Fulfilled</v>
      </c>
      <c r="G9730" s="7" t="str">
        <f t="shared" ref="G9730:G9793" ca="1" si="2132">CHOOSE(RANDBETWEEN(1,2),"Yes","No")</f>
        <v>Yes</v>
      </c>
      <c r="H9730" s="7">
        <f t="shared" ref="H9730:H9793" ca="1" si="2133">RANDBETWEEN(8,800)</f>
        <v>341</v>
      </c>
      <c r="I9730" s="7">
        <f t="shared" ref="I9730:I9793" ca="1" si="2134">RANDBETWEEN(1,4)</f>
        <v>4</v>
      </c>
      <c r="J9730" s="7">
        <f t="shared" ref="J9730:J9793" ca="1" si="2135">RANDBETWEEN(0,40)</f>
        <v>19</v>
      </c>
      <c r="K9730" s="7">
        <f t="shared" ref="K9730:K9793" ca="1" si="2136">IF(J9730="Yes",0,RANDBETWEEN(3,15))</f>
        <v>12</v>
      </c>
      <c r="L9730" s="7" t="str">
        <f t="shared" ref="L9730:L9793" ca="1" si="2137">CHOOSE(RANDBETWEEN(1,5),"Credit Card","Debit Card","UPI","Net Banking","Amazon Pay")</f>
        <v>UPI</v>
      </c>
      <c r="M9730" s="7" t="str">
        <f t="shared" ref="M9730:M9793" ca="1" si="2138">CHOOSE(RANDBETWEEN(1,4),"USA","India","UK","Canada")</f>
        <v>USA</v>
      </c>
      <c r="N9730" s="8" t="str">
        <f t="shared" ref="N9730:N9793" ca="1" si="2139">CHOOSE(RANDBETWEEN(1,5),"Delivered","Delivered","Delivered","Returned","Cancelled")</f>
        <v>Delivered</v>
      </c>
    </row>
    <row r="9731" spans="1:14" x14ac:dyDescent="0.35">
      <c r="A9731" s="5" t="str">
        <f t="shared" ref="A9731:A9794" si="2140">"AMZ"&amp;10000+ROW()</f>
        <v>AMZ19731</v>
      </c>
      <c r="B9731" s="6">
        <f t="shared" ref="B9731:B9794" ca="1" si="2141">RANDBETWEEN(DATE(2025,7,1), DATE(2025,12,31))</f>
        <v>45961</v>
      </c>
      <c r="C9731" s="7" t="str">
        <f t="shared" ca="1" si="2128"/>
        <v>CUS77472</v>
      </c>
      <c r="D9731" s="7" t="str">
        <f t="shared" ca="1" si="2129"/>
        <v>Books</v>
      </c>
      <c r="E9731" s="7" t="str">
        <f t="shared" ca="1" si="2130"/>
        <v>Bluetooth Speaker</v>
      </c>
      <c r="F9731" s="7" t="str">
        <f t="shared" ca="1" si="2131"/>
        <v>Amazon Fulfilled</v>
      </c>
      <c r="G9731" s="7" t="str">
        <f t="shared" ca="1" si="2132"/>
        <v>No</v>
      </c>
      <c r="H9731" s="7">
        <f t="shared" ca="1" si="2133"/>
        <v>45</v>
      </c>
      <c r="I9731" s="7">
        <f t="shared" ca="1" si="2134"/>
        <v>3</v>
      </c>
      <c r="J9731" s="7">
        <f t="shared" ca="1" si="2135"/>
        <v>26</v>
      </c>
      <c r="K9731" s="7">
        <f t="shared" ca="1" si="2136"/>
        <v>5</v>
      </c>
      <c r="L9731" s="7" t="str">
        <f t="shared" ca="1" si="2137"/>
        <v>Credit Card</v>
      </c>
      <c r="M9731" s="7" t="str">
        <f t="shared" ca="1" si="2138"/>
        <v>India</v>
      </c>
      <c r="N9731" s="8" t="str">
        <f t="shared" ca="1" si="2139"/>
        <v>Delivered</v>
      </c>
    </row>
    <row r="9732" spans="1:14" x14ac:dyDescent="0.35">
      <c r="A9732" s="5" t="str">
        <f t="shared" si="2140"/>
        <v>AMZ19732</v>
      </c>
      <c r="B9732" s="6">
        <f t="shared" ca="1" si="2141"/>
        <v>45881</v>
      </c>
      <c r="C9732" s="7" t="str">
        <f t="shared" ca="1" si="2128"/>
        <v>CUS85682</v>
      </c>
      <c r="D9732" s="7" t="str">
        <f t="shared" ca="1" si="2129"/>
        <v>Sports</v>
      </c>
      <c r="E9732" s="7" t="str">
        <f t="shared" ca="1" si="2130"/>
        <v>Iphone Charger</v>
      </c>
      <c r="F9732" s="7" t="str">
        <f t="shared" ca="1" si="2131"/>
        <v>Amazon Fulfilled</v>
      </c>
      <c r="G9732" s="7" t="str">
        <f t="shared" ca="1" si="2132"/>
        <v>Yes</v>
      </c>
      <c r="H9732" s="7">
        <f t="shared" ca="1" si="2133"/>
        <v>195</v>
      </c>
      <c r="I9732" s="7">
        <f t="shared" ca="1" si="2134"/>
        <v>4</v>
      </c>
      <c r="J9732" s="7">
        <f t="shared" ca="1" si="2135"/>
        <v>29</v>
      </c>
      <c r="K9732" s="7">
        <f t="shared" ca="1" si="2136"/>
        <v>5</v>
      </c>
      <c r="L9732" s="7" t="str">
        <f t="shared" ca="1" si="2137"/>
        <v>UPI</v>
      </c>
      <c r="M9732" s="7" t="str">
        <f t="shared" ca="1" si="2138"/>
        <v>USA</v>
      </c>
      <c r="N9732" s="8" t="str">
        <f t="shared" ca="1" si="2139"/>
        <v>Returned</v>
      </c>
    </row>
    <row r="9733" spans="1:14" x14ac:dyDescent="0.35">
      <c r="A9733" s="5" t="str">
        <f t="shared" si="2140"/>
        <v>AMZ19733</v>
      </c>
      <c r="B9733" s="6">
        <f t="shared" ca="1" si="2141"/>
        <v>45856</v>
      </c>
      <c r="C9733" s="7" t="str">
        <f t="shared" ca="1" si="2128"/>
        <v>CUS82184</v>
      </c>
      <c r="D9733" s="7" t="str">
        <f t="shared" ca="1" si="2129"/>
        <v>Fashion</v>
      </c>
      <c r="E9733" s="7" t="str">
        <f t="shared" ca="1" si="2130"/>
        <v>Air  Fryer</v>
      </c>
      <c r="F9733" s="7" t="str">
        <f t="shared" ca="1" si="2131"/>
        <v>Amazon Fulfilled</v>
      </c>
      <c r="G9733" s="7" t="str">
        <f t="shared" ca="1" si="2132"/>
        <v>No</v>
      </c>
      <c r="H9733" s="7">
        <f t="shared" ca="1" si="2133"/>
        <v>96</v>
      </c>
      <c r="I9733" s="7">
        <f t="shared" ca="1" si="2134"/>
        <v>1</v>
      </c>
      <c r="J9733" s="7">
        <f t="shared" ca="1" si="2135"/>
        <v>0</v>
      </c>
      <c r="K9733" s="7">
        <f t="shared" ca="1" si="2136"/>
        <v>15</v>
      </c>
      <c r="L9733" s="7" t="str">
        <f t="shared" ca="1" si="2137"/>
        <v>Credit Card</v>
      </c>
      <c r="M9733" s="7" t="str">
        <f t="shared" ca="1" si="2138"/>
        <v>USA</v>
      </c>
      <c r="N9733" s="8" t="str">
        <f t="shared" ca="1" si="2139"/>
        <v>Cancelled</v>
      </c>
    </row>
    <row r="9734" spans="1:14" x14ac:dyDescent="0.35">
      <c r="A9734" s="5" t="str">
        <f t="shared" si="2140"/>
        <v>AMZ19734</v>
      </c>
      <c r="B9734" s="6">
        <f t="shared" ca="1" si="2141"/>
        <v>45970</v>
      </c>
      <c r="C9734" s="7" t="str">
        <f t="shared" ca="1" si="2128"/>
        <v>CUS16032</v>
      </c>
      <c r="D9734" s="7" t="str">
        <f t="shared" ca="1" si="2129"/>
        <v>Books</v>
      </c>
      <c r="E9734" s="7" t="str">
        <f t="shared" ca="1" si="2130"/>
        <v>Yoga Mat</v>
      </c>
      <c r="F9734" s="7" t="str">
        <f t="shared" ca="1" si="2131"/>
        <v>Amazon Fulfilled</v>
      </c>
      <c r="G9734" s="7" t="str">
        <f t="shared" ca="1" si="2132"/>
        <v>Yes</v>
      </c>
      <c r="H9734" s="7">
        <f t="shared" ca="1" si="2133"/>
        <v>653</v>
      </c>
      <c r="I9734" s="7">
        <f t="shared" ca="1" si="2134"/>
        <v>4</v>
      </c>
      <c r="J9734" s="7">
        <f t="shared" ca="1" si="2135"/>
        <v>17</v>
      </c>
      <c r="K9734" s="7">
        <f t="shared" ca="1" si="2136"/>
        <v>11</v>
      </c>
      <c r="L9734" s="7" t="str">
        <f t="shared" ca="1" si="2137"/>
        <v>Net Banking</v>
      </c>
      <c r="M9734" s="7" t="str">
        <f t="shared" ca="1" si="2138"/>
        <v>Canada</v>
      </c>
      <c r="N9734" s="8" t="str">
        <f t="shared" ca="1" si="2139"/>
        <v>Delivered</v>
      </c>
    </row>
    <row r="9735" spans="1:14" x14ac:dyDescent="0.35">
      <c r="A9735" s="5" t="str">
        <f t="shared" si="2140"/>
        <v>AMZ19735</v>
      </c>
      <c r="B9735" s="6">
        <f t="shared" ca="1" si="2141"/>
        <v>46006</v>
      </c>
      <c r="C9735" s="7" t="str">
        <f t="shared" ca="1" si="2128"/>
        <v>CUS57424</v>
      </c>
      <c r="D9735" s="7" t="str">
        <f t="shared" ca="1" si="2129"/>
        <v>Fashion</v>
      </c>
      <c r="E9735" s="7" t="str">
        <f t="shared" ca="1" si="2130"/>
        <v>Running Shoes</v>
      </c>
      <c r="F9735" s="7" t="str">
        <f t="shared" ca="1" si="2131"/>
        <v>Amazon Fulfilled</v>
      </c>
      <c r="G9735" s="7" t="str">
        <f t="shared" ca="1" si="2132"/>
        <v>Yes</v>
      </c>
      <c r="H9735" s="7">
        <f t="shared" ca="1" si="2133"/>
        <v>626</v>
      </c>
      <c r="I9735" s="7">
        <f t="shared" ca="1" si="2134"/>
        <v>1</v>
      </c>
      <c r="J9735" s="7">
        <f t="shared" ca="1" si="2135"/>
        <v>27</v>
      </c>
      <c r="K9735" s="7">
        <f t="shared" ca="1" si="2136"/>
        <v>10</v>
      </c>
      <c r="L9735" s="7" t="str">
        <f t="shared" ca="1" si="2137"/>
        <v>Credit Card</v>
      </c>
      <c r="M9735" s="7" t="str">
        <f t="shared" ca="1" si="2138"/>
        <v>USA</v>
      </c>
      <c r="N9735" s="8" t="str">
        <f t="shared" ca="1" si="2139"/>
        <v>Returned</v>
      </c>
    </row>
    <row r="9736" spans="1:14" x14ac:dyDescent="0.35">
      <c r="A9736" s="5" t="str">
        <f t="shared" si="2140"/>
        <v>AMZ19736</v>
      </c>
      <c r="B9736" s="6">
        <f t="shared" ca="1" si="2141"/>
        <v>46010</v>
      </c>
      <c r="C9736" s="7" t="str">
        <f t="shared" ca="1" si="2128"/>
        <v>CUS69394</v>
      </c>
      <c r="D9736" s="7" t="str">
        <f t="shared" ca="1" si="2129"/>
        <v>Beauty</v>
      </c>
      <c r="E9736" s="7" t="str">
        <f t="shared" ca="1" si="2130"/>
        <v>Noise Cancelling Headphones</v>
      </c>
      <c r="F9736" s="7" t="str">
        <f t="shared" ca="1" si="2131"/>
        <v>Third-Party Seller</v>
      </c>
      <c r="G9736" s="7" t="str">
        <f t="shared" ca="1" si="2132"/>
        <v>Yes</v>
      </c>
      <c r="H9736" s="7">
        <f t="shared" ca="1" si="2133"/>
        <v>469</v>
      </c>
      <c r="I9736" s="7">
        <f t="shared" ca="1" si="2134"/>
        <v>1</v>
      </c>
      <c r="J9736" s="7">
        <f t="shared" ca="1" si="2135"/>
        <v>26</v>
      </c>
      <c r="K9736" s="7">
        <f t="shared" ca="1" si="2136"/>
        <v>6</v>
      </c>
      <c r="L9736" s="7" t="str">
        <f t="shared" ca="1" si="2137"/>
        <v>Debit Card</v>
      </c>
      <c r="M9736" s="7" t="str">
        <f t="shared" ca="1" si="2138"/>
        <v>UK</v>
      </c>
      <c r="N9736" s="8" t="str">
        <f t="shared" ca="1" si="2139"/>
        <v>Delivered</v>
      </c>
    </row>
    <row r="9737" spans="1:14" x14ac:dyDescent="0.35">
      <c r="A9737" s="5" t="str">
        <f t="shared" si="2140"/>
        <v>AMZ19737</v>
      </c>
      <c r="B9737" s="6">
        <f t="shared" ca="1" si="2141"/>
        <v>45905</v>
      </c>
      <c r="C9737" s="7" t="str">
        <f t="shared" ca="1" si="2128"/>
        <v>CUS30756</v>
      </c>
      <c r="D9737" s="7" t="str">
        <f t="shared" ca="1" si="2129"/>
        <v>Home &amp; Kitchen</v>
      </c>
      <c r="E9737" s="7" t="str">
        <f t="shared" ca="1" si="2130"/>
        <v>Iphone Charger</v>
      </c>
      <c r="F9737" s="7" t="str">
        <f t="shared" ca="1" si="2131"/>
        <v>Third-Party Seller</v>
      </c>
      <c r="G9737" s="7" t="str">
        <f t="shared" ca="1" si="2132"/>
        <v>Yes</v>
      </c>
      <c r="H9737" s="7">
        <f t="shared" ca="1" si="2133"/>
        <v>564</v>
      </c>
      <c r="I9737" s="7">
        <f t="shared" ca="1" si="2134"/>
        <v>2</v>
      </c>
      <c r="J9737" s="7">
        <f t="shared" ca="1" si="2135"/>
        <v>3</v>
      </c>
      <c r="K9737" s="7">
        <f t="shared" ca="1" si="2136"/>
        <v>8</v>
      </c>
      <c r="L9737" s="7" t="str">
        <f t="shared" ca="1" si="2137"/>
        <v>Net Banking</v>
      </c>
      <c r="M9737" s="7" t="str">
        <f t="shared" ca="1" si="2138"/>
        <v>UK</v>
      </c>
      <c r="N9737" s="8" t="str">
        <f t="shared" ca="1" si="2139"/>
        <v>Delivered</v>
      </c>
    </row>
    <row r="9738" spans="1:14" x14ac:dyDescent="0.35">
      <c r="A9738" s="5" t="str">
        <f t="shared" si="2140"/>
        <v>AMZ19738</v>
      </c>
      <c r="B9738" s="6">
        <f t="shared" ca="1" si="2141"/>
        <v>45883</v>
      </c>
      <c r="C9738" s="7" t="str">
        <f t="shared" ca="1" si="2128"/>
        <v>CUS12695</v>
      </c>
      <c r="D9738" s="7" t="str">
        <f t="shared" ca="1" si="2129"/>
        <v>Beauty</v>
      </c>
      <c r="E9738" s="7" t="str">
        <f t="shared" ca="1" si="2130"/>
        <v>Running Shoes</v>
      </c>
      <c r="F9738" s="7" t="str">
        <f t="shared" ca="1" si="2131"/>
        <v>Third-Party Seller</v>
      </c>
      <c r="G9738" s="7" t="str">
        <f t="shared" ca="1" si="2132"/>
        <v>No</v>
      </c>
      <c r="H9738" s="7">
        <f t="shared" ca="1" si="2133"/>
        <v>674</v>
      </c>
      <c r="I9738" s="7">
        <f t="shared" ca="1" si="2134"/>
        <v>3</v>
      </c>
      <c r="J9738" s="7">
        <f t="shared" ca="1" si="2135"/>
        <v>31</v>
      </c>
      <c r="K9738" s="7">
        <f t="shared" ca="1" si="2136"/>
        <v>8</v>
      </c>
      <c r="L9738" s="7" t="str">
        <f t="shared" ca="1" si="2137"/>
        <v>Credit Card</v>
      </c>
      <c r="M9738" s="7" t="str">
        <f t="shared" ca="1" si="2138"/>
        <v>UK</v>
      </c>
      <c r="N9738" s="8" t="str">
        <f t="shared" ca="1" si="2139"/>
        <v>Delivered</v>
      </c>
    </row>
    <row r="9739" spans="1:14" x14ac:dyDescent="0.35">
      <c r="A9739" s="5" t="str">
        <f t="shared" si="2140"/>
        <v>AMZ19739</v>
      </c>
      <c r="B9739" s="6">
        <f t="shared" ca="1" si="2141"/>
        <v>45868</v>
      </c>
      <c r="C9739" s="7" t="str">
        <f t="shared" ca="1" si="2128"/>
        <v>CUS65224</v>
      </c>
      <c r="D9739" s="7" t="str">
        <f t="shared" ca="1" si="2129"/>
        <v>Home &amp; Kitchen</v>
      </c>
      <c r="E9739" s="7" t="str">
        <f t="shared" ca="1" si="2130"/>
        <v>Yoga Mat</v>
      </c>
      <c r="F9739" s="7" t="str">
        <f t="shared" ca="1" si="2131"/>
        <v>Amazon Fulfilled</v>
      </c>
      <c r="G9739" s="7" t="str">
        <f t="shared" ca="1" si="2132"/>
        <v>No</v>
      </c>
      <c r="H9739" s="7">
        <f t="shared" ca="1" si="2133"/>
        <v>548</v>
      </c>
      <c r="I9739" s="7">
        <f t="shared" ca="1" si="2134"/>
        <v>2</v>
      </c>
      <c r="J9739" s="7">
        <f t="shared" ca="1" si="2135"/>
        <v>2</v>
      </c>
      <c r="K9739" s="7">
        <f t="shared" ca="1" si="2136"/>
        <v>12</v>
      </c>
      <c r="L9739" s="7" t="str">
        <f t="shared" ca="1" si="2137"/>
        <v>Debit Card</v>
      </c>
      <c r="M9739" s="7" t="str">
        <f t="shared" ca="1" si="2138"/>
        <v>UK</v>
      </c>
      <c r="N9739" s="8" t="str">
        <f t="shared" ca="1" si="2139"/>
        <v>Delivered</v>
      </c>
    </row>
    <row r="9740" spans="1:14" x14ac:dyDescent="0.35">
      <c r="A9740" s="5" t="str">
        <f t="shared" si="2140"/>
        <v>AMZ19740</v>
      </c>
      <c r="B9740" s="6">
        <f t="shared" ca="1" si="2141"/>
        <v>45963</v>
      </c>
      <c r="C9740" s="7" t="str">
        <f t="shared" ca="1" si="2128"/>
        <v>CUS69716</v>
      </c>
      <c r="D9740" s="7" t="str">
        <f t="shared" ca="1" si="2129"/>
        <v>Electronics</v>
      </c>
      <c r="E9740" s="7" t="str">
        <f t="shared" ca="1" si="2130"/>
        <v>Air  Fryer</v>
      </c>
      <c r="F9740" s="7" t="str">
        <f t="shared" ca="1" si="2131"/>
        <v>Third-Party Seller</v>
      </c>
      <c r="G9740" s="7" t="str">
        <f t="shared" ca="1" si="2132"/>
        <v>Yes</v>
      </c>
      <c r="H9740" s="7">
        <f t="shared" ca="1" si="2133"/>
        <v>198</v>
      </c>
      <c r="I9740" s="7">
        <f t="shared" ca="1" si="2134"/>
        <v>2</v>
      </c>
      <c r="J9740" s="7">
        <f t="shared" ca="1" si="2135"/>
        <v>29</v>
      </c>
      <c r="K9740" s="7">
        <f t="shared" ca="1" si="2136"/>
        <v>8</v>
      </c>
      <c r="L9740" s="7" t="str">
        <f t="shared" ca="1" si="2137"/>
        <v>Credit Card</v>
      </c>
      <c r="M9740" s="7" t="str">
        <f t="shared" ca="1" si="2138"/>
        <v>India</v>
      </c>
      <c r="N9740" s="8" t="str">
        <f t="shared" ca="1" si="2139"/>
        <v>Delivered</v>
      </c>
    </row>
    <row r="9741" spans="1:14" x14ac:dyDescent="0.35">
      <c r="A9741" s="5" t="str">
        <f t="shared" si="2140"/>
        <v>AMZ19741</v>
      </c>
      <c r="B9741" s="6">
        <f t="shared" ca="1" si="2141"/>
        <v>46018</v>
      </c>
      <c r="C9741" s="7" t="str">
        <f t="shared" ca="1" si="2128"/>
        <v>CUS26338</v>
      </c>
      <c r="D9741" s="7" t="str">
        <f t="shared" ca="1" si="2129"/>
        <v>Home &amp; Kitchen</v>
      </c>
      <c r="E9741" s="7" t="str">
        <f t="shared" ca="1" si="2130"/>
        <v>Noise Cancelling Headphones</v>
      </c>
      <c r="F9741" s="7" t="str">
        <f t="shared" ca="1" si="2131"/>
        <v>Amazon Fulfilled</v>
      </c>
      <c r="G9741" s="7" t="str">
        <f t="shared" ca="1" si="2132"/>
        <v>No</v>
      </c>
      <c r="H9741" s="7">
        <f t="shared" ca="1" si="2133"/>
        <v>557</v>
      </c>
      <c r="I9741" s="7">
        <f t="shared" ca="1" si="2134"/>
        <v>3</v>
      </c>
      <c r="J9741" s="7">
        <f t="shared" ca="1" si="2135"/>
        <v>18</v>
      </c>
      <c r="K9741" s="7">
        <f t="shared" ca="1" si="2136"/>
        <v>5</v>
      </c>
      <c r="L9741" s="7" t="str">
        <f t="shared" ca="1" si="2137"/>
        <v>Credit Card</v>
      </c>
      <c r="M9741" s="7" t="str">
        <f t="shared" ca="1" si="2138"/>
        <v>Canada</v>
      </c>
      <c r="N9741" s="8" t="str">
        <f t="shared" ca="1" si="2139"/>
        <v>Cancelled</v>
      </c>
    </row>
    <row r="9742" spans="1:14" x14ac:dyDescent="0.35">
      <c r="A9742" s="5" t="str">
        <f t="shared" si="2140"/>
        <v>AMZ19742</v>
      </c>
      <c r="B9742" s="6">
        <f t="shared" ca="1" si="2141"/>
        <v>45865</v>
      </c>
      <c r="C9742" s="7" t="str">
        <f t="shared" ca="1" si="2128"/>
        <v>CUS67993</v>
      </c>
      <c r="D9742" s="7" t="str">
        <f t="shared" ca="1" si="2129"/>
        <v>Fashion</v>
      </c>
      <c r="E9742" s="7" t="str">
        <f t="shared" ca="1" si="2130"/>
        <v>Water Bottle</v>
      </c>
      <c r="F9742" s="7" t="str">
        <f t="shared" ca="1" si="2131"/>
        <v>Third-Party Seller</v>
      </c>
      <c r="G9742" s="7" t="str">
        <f t="shared" ca="1" si="2132"/>
        <v>Yes</v>
      </c>
      <c r="H9742" s="7">
        <f t="shared" ca="1" si="2133"/>
        <v>26</v>
      </c>
      <c r="I9742" s="7">
        <f t="shared" ca="1" si="2134"/>
        <v>1</v>
      </c>
      <c r="J9742" s="7">
        <f t="shared" ca="1" si="2135"/>
        <v>29</v>
      </c>
      <c r="K9742" s="7">
        <f t="shared" ca="1" si="2136"/>
        <v>12</v>
      </c>
      <c r="L9742" s="7" t="str">
        <f t="shared" ca="1" si="2137"/>
        <v>Net Banking</v>
      </c>
      <c r="M9742" s="7" t="str">
        <f t="shared" ca="1" si="2138"/>
        <v>USA</v>
      </c>
      <c r="N9742" s="8" t="str">
        <f t="shared" ca="1" si="2139"/>
        <v>Delivered</v>
      </c>
    </row>
    <row r="9743" spans="1:14" x14ac:dyDescent="0.35">
      <c r="A9743" s="5" t="str">
        <f t="shared" si="2140"/>
        <v>AMZ19743</v>
      </c>
      <c r="B9743" s="6">
        <f t="shared" ca="1" si="2141"/>
        <v>45951</v>
      </c>
      <c r="C9743" s="7" t="str">
        <f t="shared" ca="1" si="2128"/>
        <v>CUS60848</v>
      </c>
      <c r="D9743" s="7" t="str">
        <f t="shared" ca="1" si="2129"/>
        <v>Sports</v>
      </c>
      <c r="E9743" s="7" t="str">
        <f t="shared" ca="1" si="2130"/>
        <v>Yoga Mat</v>
      </c>
      <c r="F9743" s="7" t="str">
        <f t="shared" ca="1" si="2131"/>
        <v>Amazon Fulfilled</v>
      </c>
      <c r="G9743" s="7" t="str">
        <f t="shared" ca="1" si="2132"/>
        <v>Yes</v>
      </c>
      <c r="H9743" s="7">
        <f t="shared" ca="1" si="2133"/>
        <v>740</v>
      </c>
      <c r="I9743" s="7">
        <f t="shared" ca="1" si="2134"/>
        <v>4</v>
      </c>
      <c r="J9743" s="7">
        <f t="shared" ca="1" si="2135"/>
        <v>27</v>
      </c>
      <c r="K9743" s="7">
        <f t="shared" ca="1" si="2136"/>
        <v>4</v>
      </c>
      <c r="L9743" s="7" t="str">
        <f t="shared" ca="1" si="2137"/>
        <v>UPI</v>
      </c>
      <c r="M9743" s="7" t="str">
        <f t="shared" ca="1" si="2138"/>
        <v>Canada</v>
      </c>
      <c r="N9743" s="8" t="str">
        <f t="shared" ca="1" si="2139"/>
        <v>Delivered</v>
      </c>
    </row>
    <row r="9744" spans="1:14" x14ac:dyDescent="0.35">
      <c r="A9744" s="5" t="str">
        <f t="shared" si="2140"/>
        <v>AMZ19744</v>
      </c>
      <c r="B9744" s="6">
        <f t="shared" ca="1" si="2141"/>
        <v>45928</v>
      </c>
      <c r="C9744" s="7" t="str">
        <f t="shared" ca="1" si="2128"/>
        <v>CUS15388</v>
      </c>
      <c r="D9744" s="7" t="str">
        <f t="shared" ca="1" si="2129"/>
        <v>Fashion</v>
      </c>
      <c r="E9744" s="7" t="str">
        <f t="shared" ca="1" si="2130"/>
        <v>Running Shoes</v>
      </c>
      <c r="F9744" s="7" t="str">
        <f t="shared" ca="1" si="2131"/>
        <v>Third-Party Seller</v>
      </c>
      <c r="G9744" s="7" t="str">
        <f t="shared" ca="1" si="2132"/>
        <v>No</v>
      </c>
      <c r="H9744" s="7">
        <f t="shared" ca="1" si="2133"/>
        <v>320</v>
      </c>
      <c r="I9744" s="7">
        <f t="shared" ca="1" si="2134"/>
        <v>3</v>
      </c>
      <c r="J9744" s="7">
        <f t="shared" ca="1" si="2135"/>
        <v>18</v>
      </c>
      <c r="K9744" s="7">
        <f t="shared" ca="1" si="2136"/>
        <v>8</v>
      </c>
      <c r="L9744" s="7" t="str">
        <f t="shared" ca="1" si="2137"/>
        <v>Net Banking</v>
      </c>
      <c r="M9744" s="7" t="str">
        <f t="shared" ca="1" si="2138"/>
        <v>Canada</v>
      </c>
      <c r="N9744" s="8" t="str">
        <f t="shared" ca="1" si="2139"/>
        <v>Returned</v>
      </c>
    </row>
    <row r="9745" spans="1:14" x14ac:dyDescent="0.35">
      <c r="A9745" s="5" t="str">
        <f t="shared" si="2140"/>
        <v>AMZ19745</v>
      </c>
      <c r="B9745" s="6">
        <f t="shared" ca="1" si="2141"/>
        <v>45893</v>
      </c>
      <c r="C9745" s="7" t="str">
        <f t="shared" ca="1" si="2128"/>
        <v>CUS52193</v>
      </c>
      <c r="D9745" s="7" t="str">
        <f t="shared" ca="1" si="2129"/>
        <v>Home &amp; Kitchen</v>
      </c>
      <c r="E9745" s="7" t="str">
        <f t="shared" ca="1" si="2130"/>
        <v>Bluetooth Speaker</v>
      </c>
      <c r="F9745" s="7" t="str">
        <f t="shared" ca="1" si="2131"/>
        <v>Third-Party Seller</v>
      </c>
      <c r="G9745" s="7" t="str">
        <f t="shared" ca="1" si="2132"/>
        <v>Yes</v>
      </c>
      <c r="H9745" s="7">
        <f t="shared" ca="1" si="2133"/>
        <v>730</v>
      </c>
      <c r="I9745" s="7">
        <f t="shared" ca="1" si="2134"/>
        <v>1</v>
      </c>
      <c r="J9745" s="7">
        <f t="shared" ca="1" si="2135"/>
        <v>19</v>
      </c>
      <c r="K9745" s="7">
        <f t="shared" ca="1" si="2136"/>
        <v>8</v>
      </c>
      <c r="L9745" s="7" t="str">
        <f t="shared" ca="1" si="2137"/>
        <v>Net Banking</v>
      </c>
      <c r="M9745" s="7" t="str">
        <f t="shared" ca="1" si="2138"/>
        <v>USA</v>
      </c>
      <c r="N9745" s="8" t="str">
        <f t="shared" ca="1" si="2139"/>
        <v>Delivered</v>
      </c>
    </row>
    <row r="9746" spans="1:14" x14ac:dyDescent="0.35">
      <c r="A9746" s="5" t="str">
        <f t="shared" si="2140"/>
        <v>AMZ19746</v>
      </c>
      <c r="B9746" s="6">
        <f t="shared" ca="1" si="2141"/>
        <v>45839</v>
      </c>
      <c r="C9746" s="7" t="str">
        <f t="shared" ca="1" si="2128"/>
        <v>CUS12361</v>
      </c>
      <c r="D9746" s="7" t="str">
        <f t="shared" ca="1" si="2129"/>
        <v>Electronics</v>
      </c>
      <c r="E9746" s="7" t="str">
        <f t="shared" ca="1" si="2130"/>
        <v>Smart Watch</v>
      </c>
      <c r="F9746" s="7" t="str">
        <f t="shared" ca="1" si="2131"/>
        <v>Amazon Fulfilled</v>
      </c>
      <c r="G9746" s="7" t="str">
        <f t="shared" ca="1" si="2132"/>
        <v>Yes</v>
      </c>
      <c r="H9746" s="7">
        <f t="shared" ca="1" si="2133"/>
        <v>623</v>
      </c>
      <c r="I9746" s="7">
        <f t="shared" ca="1" si="2134"/>
        <v>3</v>
      </c>
      <c r="J9746" s="7">
        <f t="shared" ca="1" si="2135"/>
        <v>16</v>
      </c>
      <c r="K9746" s="7">
        <f t="shared" ca="1" si="2136"/>
        <v>9</v>
      </c>
      <c r="L9746" s="7" t="str">
        <f t="shared" ca="1" si="2137"/>
        <v>Net Banking</v>
      </c>
      <c r="M9746" s="7" t="str">
        <f t="shared" ca="1" si="2138"/>
        <v>USA</v>
      </c>
      <c r="N9746" s="8" t="str">
        <f t="shared" ca="1" si="2139"/>
        <v>Cancelled</v>
      </c>
    </row>
    <row r="9747" spans="1:14" x14ac:dyDescent="0.35">
      <c r="A9747" s="5" t="str">
        <f t="shared" si="2140"/>
        <v>AMZ19747</v>
      </c>
      <c r="B9747" s="6">
        <f t="shared" ca="1" si="2141"/>
        <v>45907</v>
      </c>
      <c r="C9747" s="7" t="str">
        <f t="shared" ca="1" si="2128"/>
        <v>CUS64414</v>
      </c>
      <c r="D9747" s="7" t="str">
        <f t="shared" ca="1" si="2129"/>
        <v>Beauty</v>
      </c>
      <c r="E9747" s="7" t="str">
        <f t="shared" ca="1" si="2130"/>
        <v>Air  Fryer</v>
      </c>
      <c r="F9747" s="7" t="str">
        <f t="shared" ca="1" si="2131"/>
        <v>Third-Party Seller</v>
      </c>
      <c r="G9747" s="7" t="str">
        <f t="shared" ca="1" si="2132"/>
        <v>Yes</v>
      </c>
      <c r="H9747" s="7">
        <f t="shared" ca="1" si="2133"/>
        <v>100</v>
      </c>
      <c r="I9747" s="7">
        <f t="shared" ca="1" si="2134"/>
        <v>1</v>
      </c>
      <c r="J9747" s="7">
        <f t="shared" ca="1" si="2135"/>
        <v>22</v>
      </c>
      <c r="K9747" s="7">
        <f t="shared" ca="1" si="2136"/>
        <v>5</v>
      </c>
      <c r="L9747" s="7" t="str">
        <f t="shared" ca="1" si="2137"/>
        <v>Credit Card</v>
      </c>
      <c r="M9747" s="7" t="str">
        <f t="shared" ca="1" si="2138"/>
        <v>UK</v>
      </c>
      <c r="N9747" s="8" t="str">
        <f t="shared" ca="1" si="2139"/>
        <v>Delivered</v>
      </c>
    </row>
    <row r="9748" spans="1:14" x14ac:dyDescent="0.35">
      <c r="A9748" s="5" t="str">
        <f t="shared" si="2140"/>
        <v>AMZ19748</v>
      </c>
      <c r="B9748" s="6">
        <f t="shared" ca="1" si="2141"/>
        <v>45877</v>
      </c>
      <c r="C9748" s="7" t="str">
        <f t="shared" ca="1" si="2128"/>
        <v>CUS54280</v>
      </c>
      <c r="D9748" s="7" t="str">
        <f t="shared" ca="1" si="2129"/>
        <v>Sports</v>
      </c>
      <c r="E9748" s="7" t="str">
        <f t="shared" ca="1" si="2130"/>
        <v>Cotton T-Shirt</v>
      </c>
      <c r="F9748" s="7" t="str">
        <f t="shared" ca="1" si="2131"/>
        <v>Amazon Fulfilled</v>
      </c>
      <c r="G9748" s="7" t="str">
        <f t="shared" ca="1" si="2132"/>
        <v>No</v>
      </c>
      <c r="H9748" s="7">
        <f t="shared" ca="1" si="2133"/>
        <v>155</v>
      </c>
      <c r="I9748" s="7">
        <f t="shared" ca="1" si="2134"/>
        <v>4</v>
      </c>
      <c r="J9748" s="7">
        <f t="shared" ca="1" si="2135"/>
        <v>14</v>
      </c>
      <c r="K9748" s="7">
        <f t="shared" ca="1" si="2136"/>
        <v>6</v>
      </c>
      <c r="L9748" s="7" t="str">
        <f t="shared" ca="1" si="2137"/>
        <v>UPI</v>
      </c>
      <c r="M9748" s="7" t="str">
        <f t="shared" ca="1" si="2138"/>
        <v>Canada</v>
      </c>
      <c r="N9748" s="8" t="str">
        <f t="shared" ca="1" si="2139"/>
        <v>Returned</v>
      </c>
    </row>
    <row r="9749" spans="1:14" x14ac:dyDescent="0.35">
      <c r="A9749" s="5" t="str">
        <f t="shared" si="2140"/>
        <v>AMZ19749</v>
      </c>
      <c r="B9749" s="6">
        <f t="shared" ca="1" si="2141"/>
        <v>45865</v>
      </c>
      <c r="C9749" s="7" t="str">
        <f t="shared" ca="1" si="2128"/>
        <v>CUS80584</v>
      </c>
      <c r="D9749" s="7" t="str">
        <f t="shared" ca="1" si="2129"/>
        <v>Electronics</v>
      </c>
      <c r="E9749" s="7" t="str">
        <f t="shared" ca="1" si="2130"/>
        <v>Bluetooth Speaker</v>
      </c>
      <c r="F9749" s="7" t="str">
        <f t="shared" ca="1" si="2131"/>
        <v>Amazon Fulfilled</v>
      </c>
      <c r="G9749" s="7" t="str">
        <f t="shared" ca="1" si="2132"/>
        <v>Yes</v>
      </c>
      <c r="H9749" s="7">
        <f t="shared" ca="1" si="2133"/>
        <v>187</v>
      </c>
      <c r="I9749" s="7">
        <f t="shared" ca="1" si="2134"/>
        <v>2</v>
      </c>
      <c r="J9749" s="7">
        <f t="shared" ca="1" si="2135"/>
        <v>18</v>
      </c>
      <c r="K9749" s="7">
        <f t="shared" ca="1" si="2136"/>
        <v>4</v>
      </c>
      <c r="L9749" s="7" t="str">
        <f t="shared" ca="1" si="2137"/>
        <v>Debit Card</v>
      </c>
      <c r="M9749" s="7" t="str">
        <f t="shared" ca="1" si="2138"/>
        <v>UK</v>
      </c>
      <c r="N9749" s="8" t="str">
        <f t="shared" ca="1" si="2139"/>
        <v>Cancelled</v>
      </c>
    </row>
    <row r="9750" spans="1:14" x14ac:dyDescent="0.35">
      <c r="A9750" s="5" t="str">
        <f t="shared" si="2140"/>
        <v>AMZ19750</v>
      </c>
      <c r="B9750" s="6">
        <f t="shared" ca="1" si="2141"/>
        <v>45861</v>
      </c>
      <c r="C9750" s="7" t="str">
        <f t="shared" ca="1" si="2128"/>
        <v>CUS96675</v>
      </c>
      <c r="D9750" s="7" t="str">
        <f t="shared" ca="1" si="2129"/>
        <v>Sports</v>
      </c>
      <c r="E9750" s="7" t="str">
        <f t="shared" ca="1" si="2130"/>
        <v>Cotton T-Shirt</v>
      </c>
      <c r="F9750" s="7" t="str">
        <f t="shared" ca="1" si="2131"/>
        <v>Third-Party Seller</v>
      </c>
      <c r="G9750" s="7" t="str">
        <f t="shared" ca="1" si="2132"/>
        <v>Yes</v>
      </c>
      <c r="H9750" s="7">
        <f t="shared" ca="1" si="2133"/>
        <v>81</v>
      </c>
      <c r="I9750" s="7">
        <f t="shared" ca="1" si="2134"/>
        <v>4</v>
      </c>
      <c r="J9750" s="7">
        <f t="shared" ca="1" si="2135"/>
        <v>39</v>
      </c>
      <c r="K9750" s="7">
        <f t="shared" ca="1" si="2136"/>
        <v>9</v>
      </c>
      <c r="L9750" s="7" t="str">
        <f t="shared" ca="1" si="2137"/>
        <v>Net Banking</v>
      </c>
      <c r="M9750" s="7" t="str">
        <f t="shared" ca="1" si="2138"/>
        <v>USA</v>
      </c>
      <c r="N9750" s="8" t="str">
        <f t="shared" ca="1" si="2139"/>
        <v>Delivered</v>
      </c>
    </row>
    <row r="9751" spans="1:14" x14ac:dyDescent="0.35">
      <c r="A9751" s="5" t="str">
        <f t="shared" si="2140"/>
        <v>AMZ19751</v>
      </c>
      <c r="B9751" s="6">
        <f t="shared" ca="1" si="2141"/>
        <v>45914</v>
      </c>
      <c r="C9751" s="7" t="str">
        <f t="shared" ca="1" si="2128"/>
        <v>CUS93737</v>
      </c>
      <c r="D9751" s="7" t="str">
        <f t="shared" ca="1" si="2129"/>
        <v>Beauty</v>
      </c>
      <c r="E9751" s="7" t="str">
        <f t="shared" ca="1" si="2130"/>
        <v>Bluetooth Speaker</v>
      </c>
      <c r="F9751" s="7" t="str">
        <f t="shared" ca="1" si="2131"/>
        <v>Third-Party Seller</v>
      </c>
      <c r="G9751" s="7" t="str">
        <f t="shared" ca="1" si="2132"/>
        <v>Yes</v>
      </c>
      <c r="H9751" s="7">
        <f t="shared" ca="1" si="2133"/>
        <v>313</v>
      </c>
      <c r="I9751" s="7">
        <f t="shared" ca="1" si="2134"/>
        <v>1</v>
      </c>
      <c r="J9751" s="7">
        <f t="shared" ca="1" si="2135"/>
        <v>14</v>
      </c>
      <c r="K9751" s="7">
        <f t="shared" ca="1" si="2136"/>
        <v>11</v>
      </c>
      <c r="L9751" s="7" t="str">
        <f t="shared" ca="1" si="2137"/>
        <v>Net Banking</v>
      </c>
      <c r="M9751" s="7" t="str">
        <f t="shared" ca="1" si="2138"/>
        <v>India</v>
      </c>
      <c r="N9751" s="8" t="str">
        <f t="shared" ca="1" si="2139"/>
        <v>Delivered</v>
      </c>
    </row>
    <row r="9752" spans="1:14" x14ac:dyDescent="0.35">
      <c r="A9752" s="5" t="str">
        <f t="shared" si="2140"/>
        <v>AMZ19752</v>
      </c>
      <c r="B9752" s="6">
        <f t="shared" ca="1" si="2141"/>
        <v>46002</v>
      </c>
      <c r="C9752" s="7" t="str">
        <f t="shared" ca="1" si="2128"/>
        <v>CUS69004</v>
      </c>
      <c r="D9752" s="7" t="str">
        <f t="shared" ca="1" si="2129"/>
        <v>Home &amp; Kitchen</v>
      </c>
      <c r="E9752" s="7" t="str">
        <f t="shared" ca="1" si="2130"/>
        <v>Air  Fryer</v>
      </c>
      <c r="F9752" s="7" t="str">
        <f t="shared" ca="1" si="2131"/>
        <v>Amazon Fulfilled</v>
      </c>
      <c r="G9752" s="7" t="str">
        <f t="shared" ca="1" si="2132"/>
        <v>No</v>
      </c>
      <c r="H9752" s="7">
        <f t="shared" ca="1" si="2133"/>
        <v>116</v>
      </c>
      <c r="I9752" s="7">
        <f t="shared" ca="1" si="2134"/>
        <v>4</v>
      </c>
      <c r="J9752" s="7">
        <f t="shared" ca="1" si="2135"/>
        <v>19</v>
      </c>
      <c r="K9752" s="7">
        <f t="shared" ca="1" si="2136"/>
        <v>10</v>
      </c>
      <c r="L9752" s="7" t="str">
        <f t="shared" ca="1" si="2137"/>
        <v>Credit Card</v>
      </c>
      <c r="M9752" s="7" t="str">
        <f t="shared" ca="1" si="2138"/>
        <v>Canada</v>
      </c>
      <c r="N9752" s="8" t="str">
        <f t="shared" ca="1" si="2139"/>
        <v>Delivered</v>
      </c>
    </row>
    <row r="9753" spans="1:14" x14ac:dyDescent="0.35">
      <c r="A9753" s="5" t="str">
        <f t="shared" si="2140"/>
        <v>AMZ19753</v>
      </c>
      <c r="B9753" s="6">
        <f t="shared" ca="1" si="2141"/>
        <v>45875</v>
      </c>
      <c r="C9753" s="7" t="str">
        <f t="shared" ca="1" si="2128"/>
        <v>CUS34376</v>
      </c>
      <c r="D9753" s="7" t="str">
        <f t="shared" ca="1" si="2129"/>
        <v>Beauty</v>
      </c>
      <c r="E9753" s="7" t="str">
        <f t="shared" ca="1" si="2130"/>
        <v>Air  Fryer</v>
      </c>
      <c r="F9753" s="7" t="str">
        <f t="shared" ca="1" si="2131"/>
        <v>Amazon Fulfilled</v>
      </c>
      <c r="G9753" s="7" t="str">
        <f t="shared" ca="1" si="2132"/>
        <v>Yes</v>
      </c>
      <c r="H9753" s="7">
        <f t="shared" ca="1" si="2133"/>
        <v>773</v>
      </c>
      <c r="I9753" s="7">
        <f t="shared" ca="1" si="2134"/>
        <v>2</v>
      </c>
      <c r="J9753" s="7">
        <f t="shared" ca="1" si="2135"/>
        <v>11</v>
      </c>
      <c r="K9753" s="7">
        <f t="shared" ca="1" si="2136"/>
        <v>10</v>
      </c>
      <c r="L9753" s="7" t="str">
        <f t="shared" ca="1" si="2137"/>
        <v>UPI</v>
      </c>
      <c r="M9753" s="7" t="str">
        <f t="shared" ca="1" si="2138"/>
        <v>USA</v>
      </c>
      <c r="N9753" s="8" t="str">
        <f t="shared" ca="1" si="2139"/>
        <v>Returned</v>
      </c>
    </row>
    <row r="9754" spans="1:14" x14ac:dyDescent="0.35">
      <c r="A9754" s="5" t="str">
        <f t="shared" si="2140"/>
        <v>AMZ19754</v>
      </c>
      <c r="B9754" s="6">
        <f t="shared" ca="1" si="2141"/>
        <v>45915</v>
      </c>
      <c r="C9754" s="7" t="str">
        <f t="shared" ca="1" si="2128"/>
        <v>CUS86706</v>
      </c>
      <c r="D9754" s="7" t="str">
        <f t="shared" ca="1" si="2129"/>
        <v>Electronics</v>
      </c>
      <c r="E9754" s="7" t="str">
        <f t="shared" ca="1" si="2130"/>
        <v>Bluetooth Speaker</v>
      </c>
      <c r="F9754" s="7" t="str">
        <f t="shared" ca="1" si="2131"/>
        <v>Third-Party Seller</v>
      </c>
      <c r="G9754" s="7" t="str">
        <f t="shared" ca="1" si="2132"/>
        <v>Yes</v>
      </c>
      <c r="H9754" s="7">
        <f t="shared" ca="1" si="2133"/>
        <v>711</v>
      </c>
      <c r="I9754" s="7">
        <f t="shared" ca="1" si="2134"/>
        <v>2</v>
      </c>
      <c r="J9754" s="7">
        <f t="shared" ca="1" si="2135"/>
        <v>29</v>
      </c>
      <c r="K9754" s="7">
        <f t="shared" ca="1" si="2136"/>
        <v>6</v>
      </c>
      <c r="L9754" s="7" t="str">
        <f t="shared" ca="1" si="2137"/>
        <v>Debit Card</v>
      </c>
      <c r="M9754" s="7" t="str">
        <f t="shared" ca="1" si="2138"/>
        <v>India</v>
      </c>
      <c r="N9754" s="8" t="str">
        <f t="shared" ca="1" si="2139"/>
        <v>Delivered</v>
      </c>
    </row>
    <row r="9755" spans="1:14" x14ac:dyDescent="0.35">
      <c r="A9755" s="5" t="str">
        <f t="shared" si="2140"/>
        <v>AMZ19755</v>
      </c>
      <c r="B9755" s="6">
        <f t="shared" ca="1" si="2141"/>
        <v>45895</v>
      </c>
      <c r="C9755" s="7" t="str">
        <f t="shared" ca="1" si="2128"/>
        <v>CUS49734</v>
      </c>
      <c r="D9755" s="7" t="str">
        <f t="shared" ca="1" si="2129"/>
        <v>Books</v>
      </c>
      <c r="E9755" s="7" t="str">
        <f t="shared" ca="1" si="2130"/>
        <v>Bluetooth Speaker</v>
      </c>
      <c r="F9755" s="7" t="str">
        <f t="shared" ca="1" si="2131"/>
        <v>Amazon Fulfilled</v>
      </c>
      <c r="G9755" s="7" t="str">
        <f t="shared" ca="1" si="2132"/>
        <v>No</v>
      </c>
      <c r="H9755" s="7">
        <f t="shared" ca="1" si="2133"/>
        <v>420</v>
      </c>
      <c r="I9755" s="7">
        <f t="shared" ca="1" si="2134"/>
        <v>3</v>
      </c>
      <c r="J9755" s="7">
        <f t="shared" ca="1" si="2135"/>
        <v>38</v>
      </c>
      <c r="K9755" s="7">
        <f t="shared" ca="1" si="2136"/>
        <v>10</v>
      </c>
      <c r="L9755" s="7" t="str">
        <f t="shared" ca="1" si="2137"/>
        <v>Net Banking</v>
      </c>
      <c r="M9755" s="7" t="str">
        <f t="shared" ca="1" si="2138"/>
        <v>UK</v>
      </c>
      <c r="N9755" s="8" t="str">
        <f t="shared" ca="1" si="2139"/>
        <v>Cancelled</v>
      </c>
    </row>
    <row r="9756" spans="1:14" x14ac:dyDescent="0.35">
      <c r="A9756" s="5" t="str">
        <f t="shared" si="2140"/>
        <v>AMZ19756</v>
      </c>
      <c r="B9756" s="6">
        <f t="shared" ca="1" si="2141"/>
        <v>45966</v>
      </c>
      <c r="C9756" s="7" t="str">
        <f t="shared" ca="1" si="2128"/>
        <v>CUS77807</v>
      </c>
      <c r="D9756" s="7" t="str">
        <f t="shared" ca="1" si="2129"/>
        <v>Beauty</v>
      </c>
      <c r="E9756" s="7" t="str">
        <f t="shared" ca="1" si="2130"/>
        <v>Air  Fryer</v>
      </c>
      <c r="F9756" s="7" t="str">
        <f t="shared" ca="1" si="2131"/>
        <v>Amazon Fulfilled</v>
      </c>
      <c r="G9756" s="7" t="str">
        <f t="shared" ca="1" si="2132"/>
        <v>No</v>
      </c>
      <c r="H9756" s="7">
        <f t="shared" ca="1" si="2133"/>
        <v>62</v>
      </c>
      <c r="I9756" s="7">
        <f t="shared" ca="1" si="2134"/>
        <v>2</v>
      </c>
      <c r="J9756" s="7">
        <f t="shared" ca="1" si="2135"/>
        <v>31</v>
      </c>
      <c r="K9756" s="7">
        <f t="shared" ca="1" si="2136"/>
        <v>10</v>
      </c>
      <c r="L9756" s="7" t="str">
        <f t="shared" ca="1" si="2137"/>
        <v>Amazon Pay</v>
      </c>
      <c r="M9756" s="7" t="str">
        <f t="shared" ca="1" si="2138"/>
        <v>UK</v>
      </c>
      <c r="N9756" s="8" t="str">
        <f t="shared" ca="1" si="2139"/>
        <v>Returned</v>
      </c>
    </row>
    <row r="9757" spans="1:14" x14ac:dyDescent="0.35">
      <c r="A9757" s="5" t="str">
        <f t="shared" si="2140"/>
        <v>AMZ19757</v>
      </c>
      <c r="B9757" s="6">
        <f t="shared" ca="1" si="2141"/>
        <v>45891</v>
      </c>
      <c r="C9757" s="7" t="str">
        <f t="shared" ca="1" si="2128"/>
        <v>CUS67614</v>
      </c>
      <c r="D9757" s="7" t="str">
        <f t="shared" ca="1" si="2129"/>
        <v>Books</v>
      </c>
      <c r="E9757" s="7" t="str">
        <f t="shared" ca="1" si="2130"/>
        <v>Air  Fryer</v>
      </c>
      <c r="F9757" s="7" t="str">
        <f t="shared" ca="1" si="2131"/>
        <v>Amazon Fulfilled</v>
      </c>
      <c r="G9757" s="7" t="str">
        <f t="shared" ca="1" si="2132"/>
        <v>No</v>
      </c>
      <c r="H9757" s="7">
        <f t="shared" ca="1" si="2133"/>
        <v>538</v>
      </c>
      <c r="I9757" s="7">
        <f t="shared" ca="1" si="2134"/>
        <v>1</v>
      </c>
      <c r="J9757" s="7">
        <f t="shared" ca="1" si="2135"/>
        <v>39</v>
      </c>
      <c r="K9757" s="7">
        <f t="shared" ca="1" si="2136"/>
        <v>12</v>
      </c>
      <c r="L9757" s="7" t="str">
        <f t="shared" ca="1" si="2137"/>
        <v>Debit Card</v>
      </c>
      <c r="M9757" s="7" t="str">
        <f t="shared" ca="1" si="2138"/>
        <v>India</v>
      </c>
      <c r="N9757" s="8" t="str">
        <f t="shared" ca="1" si="2139"/>
        <v>Cancelled</v>
      </c>
    </row>
    <row r="9758" spans="1:14" x14ac:dyDescent="0.35">
      <c r="A9758" s="5" t="str">
        <f t="shared" si="2140"/>
        <v>AMZ19758</v>
      </c>
      <c r="B9758" s="6">
        <f t="shared" ca="1" si="2141"/>
        <v>45967</v>
      </c>
      <c r="C9758" s="7" t="str">
        <f t="shared" ca="1" si="2128"/>
        <v>CUS51658</v>
      </c>
      <c r="D9758" s="7" t="str">
        <f t="shared" ca="1" si="2129"/>
        <v>Books</v>
      </c>
      <c r="E9758" s="7" t="str">
        <f t="shared" ca="1" si="2130"/>
        <v>Air  Fryer</v>
      </c>
      <c r="F9758" s="7" t="str">
        <f t="shared" ca="1" si="2131"/>
        <v>Third-Party Seller</v>
      </c>
      <c r="G9758" s="7" t="str">
        <f t="shared" ca="1" si="2132"/>
        <v>No</v>
      </c>
      <c r="H9758" s="7">
        <f t="shared" ca="1" si="2133"/>
        <v>460</v>
      </c>
      <c r="I9758" s="7">
        <f t="shared" ca="1" si="2134"/>
        <v>1</v>
      </c>
      <c r="J9758" s="7">
        <f t="shared" ca="1" si="2135"/>
        <v>25</v>
      </c>
      <c r="K9758" s="7">
        <f t="shared" ca="1" si="2136"/>
        <v>10</v>
      </c>
      <c r="L9758" s="7" t="str">
        <f t="shared" ca="1" si="2137"/>
        <v>Net Banking</v>
      </c>
      <c r="M9758" s="7" t="str">
        <f t="shared" ca="1" si="2138"/>
        <v>USA</v>
      </c>
      <c r="N9758" s="8" t="str">
        <f t="shared" ca="1" si="2139"/>
        <v>Delivered</v>
      </c>
    </row>
    <row r="9759" spans="1:14" x14ac:dyDescent="0.35">
      <c r="A9759" s="5" t="str">
        <f t="shared" si="2140"/>
        <v>AMZ19759</v>
      </c>
      <c r="B9759" s="6">
        <f t="shared" ca="1" si="2141"/>
        <v>45890</v>
      </c>
      <c r="C9759" s="7" t="str">
        <f t="shared" ca="1" si="2128"/>
        <v>CUS98035</v>
      </c>
      <c r="D9759" s="7" t="str">
        <f t="shared" ca="1" si="2129"/>
        <v>Books</v>
      </c>
      <c r="E9759" s="7" t="str">
        <f t="shared" ca="1" si="2130"/>
        <v>Face Cream</v>
      </c>
      <c r="F9759" s="7" t="str">
        <f t="shared" ca="1" si="2131"/>
        <v>Third-Party Seller</v>
      </c>
      <c r="G9759" s="7" t="str">
        <f t="shared" ca="1" si="2132"/>
        <v>No</v>
      </c>
      <c r="H9759" s="7">
        <f t="shared" ca="1" si="2133"/>
        <v>750</v>
      </c>
      <c r="I9759" s="7">
        <f t="shared" ca="1" si="2134"/>
        <v>1</v>
      </c>
      <c r="J9759" s="7">
        <f t="shared" ca="1" si="2135"/>
        <v>3</v>
      </c>
      <c r="K9759" s="7">
        <f t="shared" ca="1" si="2136"/>
        <v>3</v>
      </c>
      <c r="L9759" s="7" t="str">
        <f t="shared" ca="1" si="2137"/>
        <v>UPI</v>
      </c>
      <c r="M9759" s="7" t="str">
        <f t="shared" ca="1" si="2138"/>
        <v>India</v>
      </c>
      <c r="N9759" s="8" t="str">
        <f t="shared" ca="1" si="2139"/>
        <v>Delivered</v>
      </c>
    </row>
    <row r="9760" spans="1:14" x14ac:dyDescent="0.35">
      <c r="A9760" s="5" t="str">
        <f t="shared" si="2140"/>
        <v>AMZ19760</v>
      </c>
      <c r="B9760" s="6">
        <f t="shared" ca="1" si="2141"/>
        <v>45946</v>
      </c>
      <c r="C9760" s="7" t="str">
        <f t="shared" ca="1" si="2128"/>
        <v>CUS72416</v>
      </c>
      <c r="D9760" s="7" t="str">
        <f t="shared" ca="1" si="2129"/>
        <v>Fashion</v>
      </c>
      <c r="E9760" s="7" t="str">
        <f t="shared" ca="1" si="2130"/>
        <v>Cotton T-Shirt</v>
      </c>
      <c r="F9760" s="7" t="str">
        <f t="shared" ca="1" si="2131"/>
        <v>Third-Party Seller</v>
      </c>
      <c r="G9760" s="7" t="str">
        <f t="shared" ca="1" si="2132"/>
        <v>No</v>
      </c>
      <c r="H9760" s="7">
        <f t="shared" ca="1" si="2133"/>
        <v>793</v>
      </c>
      <c r="I9760" s="7">
        <f t="shared" ca="1" si="2134"/>
        <v>1</v>
      </c>
      <c r="J9760" s="7">
        <f t="shared" ca="1" si="2135"/>
        <v>36</v>
      </c>
      <c r="K9760" s="7">
        <f t="shared" ca="1" si="2136"/>
        <v>8</v>
      </c>
      <c r="L9760" s="7" t="str">
        <f t="shared" ca="1" si="2137"/>
        <v>Credit Card</v>
      </c>
      <c r="M9760" s="7" t="str">
        <f t="shared" ca="1" si="2138"/>
        <v>India</v>
      </c>
      <c r="N9760" s="8" t="str">
        <f t="shared" ca="1" si="2139"/>
        <v>Cancelled</v>
      </c>
    </row>
    <row r="9761" spans="1:14" x14ac:dyDescent="0.35">
      <c r="A9761" s="5" t="str">
        <f t="shared" si="2140"/>
        <v>AMZ19761</v>
      </c>
      <c r="B9761" s="6">
        <f t="shared" ca="1" si="2141"/>
        <v>45877</v>
      </c>
      <c r="C9761" s="7" t="str">
        <f t="shared" ca="1" si="2128"/>
        <v>CUS90071</v>
      </c>
      <c r="D9761" s="7" t="str">
        <f t="shared" ca="1" si="2129"/>
        <v>Electronics</v>
      </c>
      <c r="E9761" s="7" t="str">
        <f t="shared" ca="1" si="2130"/>
        <v>Yoga Mat</v>
      </c>
      <c r="F9761" s="7" t="str">
        <f t="shared" ca="1" si="2131"/>
        <v>Third-Party Seller</v>
      </c>
      <c r="G9761" s="7" t="str">
        <f t="shared" ca="1" si="2132"/>
        <v>No</v>
      </c>
      <c r="H9761" s="7">
        <f t="shared" ca="1" si="2133"/>
        <v>557</v>
      </c>
      <c r="I9761" s="7">
        <f t="shared" ca="1" si="2134"/>
        <v>4</v>
      </c>
      <c r="J9761" s="7">
        <f t="shared" ca="1" si="2135"/>
        <v>32</v>
      </c>
      <c r="K9761" s="7">
        <f t="shared" ca="1" si="2136"/>
        <v>3</v>
      </c>
      <c r="L9761" s="7" t="str">
        <f t="shared" ca="1" si="2137"/>
        <v>Amazon Pay</v>
      </c>
      <c r="M9761" s="7" t="str">
        <f t="shared" ca="1" si="2138"/>
        <v>Canada</v>
      </c>
      <c r="N9761" s="8" t="str">
        <f t="shared" ca="1" si="2139"/>
        <v>Delivered</v>
      </c>
    </row>
    <row r="9762" spans="1:14" x14ac:dyDescent="0.35">
      <c r="A9762" s="5" t="str">
        <f t="shared" si="2140"/>
        <v>AMZ19762</v>
      </c>
      <c r="B9762" s="6">
        <f t="shared" ca="1" si="2141"/>
        <v>45845</v>
      </c>
      <c r="C9762" s="7" t="str">
        <f t="shared" ca="1" si="2128"/>
        <v>CUS20403</v>
      </c>
      <c r="D9762" s="7" t="str">
        <f t="shared" ca="1" si="2129"/>
        <v>Fashion</v>
      </c>
      <c r="E9762" s="7" t="str">
        <f t="shared" ca="1" si="2130"/>
        <v>Yoga Mat</v>
      </c>
      <c r="F9762" s="7" t="str">
        <f t="shared" ca="1" si="2131"/>
        <v>Third-Party Seller</v>
      </c>
      <c r="G9762" s="7" t="str">
        <f t="shared" ca="1" si="2132"/>
        <v>No</v>
      </c>
      <c r="H9762" s="7">
        <f t="shared" ca="1" si="2133"/>
        <v>417</v>
      </c>
      <c r="I9762" s="7">
        <f t="shared" ca="1" si="2134"/>
        <v>1</v>
      </c>
      <c r="J9762" s="7">
        <f t="shared" ca="1" si="2135"/>
        <v>14</v>
      </c>
      <c r="K9762" s="7">
        <f t="shared" ca="1" si="2136"/>
        <v>12</v>
      </c>
      <c r="L9762" s="7" t="str">
        <f t="shared" ca="1" si="2137"/>
        <v>Amazon Pay</v>
      </c>
      <c r="M9762" s="7" t="str">
        <f t="shared" ca="1" si="2138"/>
        <v>Canada</v>
      </c>
      <c r="N9762" s="8" t="str">
        <f t="shared" ca="1" si="2139"/>
        <v>Delivered</v>
      </c>
    </row>
    <row r="9763" spans="1:14" x14ac:dyDescent="0.35">
      <c r="A9763" s="5" t="str">
        <f t="shared" si="2140"/>
        <v>AMZ19763</v>
      </c>
      <c r="B9763" s="6">
        <f t="shared" ca="1" si="2141"/>
        <v>45967</v>
      </c>
      <c r="C9763" s="7" t="str">
        <f t="shared" ca="1" si="2128"/>
        <v>CUS13203</v>
      </c>
      <c r="D9763" s="7" t="str">
        <f t="shared" ca="1" si="2129"/>
        <v>Fashion</v>
      </c>
      <c r="E9763" s="7" t="str">
        <f t="shared" ca="1" si="2130"/>
        <v>Face Cream</v>
      </c>
      <c r="F9763" s="7" t="str">
        <f t="shared" ca="1" si="2131"/>
        <v>Third-Party Seller</v>
      </c>
      <c r="G9763" s="7" t="str">
        <f t="shared" ca="1" si="2132"/>
        <v>Yes</v>
      </c>
      <c r="H9763" s="7">
        <f t="shared" ca="1" si="2133"/>
        <v>157</v>
      </c>
      <c r="I9763" s="7">
        <f t="shared" ca="1" si="2134"/>
        <v>2</v>
      </c>
      <c r="J9763" s="7">
        <f t="shared" ca="1" si="2135"/>
        <v>32</v>
      </c>
      <c r="K9763" s="7">
        <f t="shared" ca="1" si="2136"/>
        <v>11</v>
      </c>
      <c r="L9763" s="7" t="str">
        <f t="shared" ca="1" si="2137"/>
        <v>UPI</v>
      </c>
      <c r="M9763" s="7" t="str">
        <f t="shared" ca="1" si="2138"/>
        <v>India</v>
      </c>
      <c r="N9763" s="8" t="str">
        <f t="shared" ca="1" si="2139"/>
        <v>Delivered</v>
      </c>
    </row>
    <row r="9764" spans="1:14" x14ac:dyDescent="0.35">
      <c r="A9764" s="5" t="str">
        <f t="shared" si="2140"/>
        <v>AMZ19764</v>
      </c>
      <c r="B9764" s="6">
        <f t="shared" ca="1" si="2141"/>
        <v>45974</v>
      </c>
      <c r="C9764" s="7" t="str">
        <f t="shared" ca="1" si="2128"/>
        <v>CUS19796</v>
      </c>
      <c r="D9764" s="7" t="str">
        <f t="shared" ca="1" si="2129"/>
        <v>Sports</v>
      </c>
      <c r="E9764" s="7" t="str">
        <f t="shared" ca="1" si="2130"/>
        <v>Running Shoes</v>
      </c>
      <c r="F9764" s="7" t="str">
        <f t="shared" ca="1" si="2131"/>
        <v>Amazon Fulfilled</v>
      </c>
      <c r="G9764" s="7" t="str">
        <f t="shared" ca="1" si="2132"/>
        <v>No</v>
      </c>
      <c r="H9764" s="7">
        <f t="shared" ca="1" si="2133"/>
        <v>683</v>
      </c>
      <c r="I9764" s="7">
        <f t="shared" ca="1" si="2134"/>
        <v>1</v>
      </c>
      <c r="J9764" s="7">
        <f t="shared" ca="1" si="2135"/>
        <v>8</v>
      </c>
      <c r="K9764" s="7">
        <f t="shared" ca="1" si="2136"/>
        <v>8</v>
      </c>
      <c r="L9764" s="7" t="str">
        <f t="shared" ca="1" si="2137"/>
        <v>Net Banking</v>
      </c>
      <c r="M9764" s="7" t="str">
        <f t="shared" ca="1" si="2138"/>
        <v>Canada</v>
      </c>
      <c r="N9764" s="8" t="str">
        <f t="shared" ca="1" si="2139"/>
        <v>Cancelled</v>
      </c>
    </row>
    <row r="9765" spans="1:14" x14ac:dyDescent="0.35">
      <c r="A9765" s="5" t="str">
        <f t="shared" si="2140"/>
        <v>AMZ19765</v>
      </c>
      <c r="B9765" s="6">
        <f t="shared" ca="1" si="2141"/>
        <v>45971</v>
      </c>
      <c r="C9765" s="7" t="str">
        <f t="shared" ca="1" si="2128"/>
        <v>CUS51148</v>
      </c>
      <c r="D9765" s="7" t="str">
        <f t="shared" ca="1" si="2129"/>
        <v>Sports</v>
      </c>
      <c r="E9765" s="7" t="str">
        <f t="shared" ca="1" si="2130"/>
        <v>Face Cream</v>
      </c>
      <c r="F9765" s="7" t="str">
        <f t="shared" ca="1" si="2131"/>
        <v>Amazon Fulfilled</v>
      </c>
      <c r="G9765" s="7" t="str">
        <f t="shared" ca="1" si="2132"/>
        <v>No</v>
      </c>
      <c r="H9765" s="7">
        <f t="shared" ca="1" si="2133"/>
        <v>193</v>
      </c>
      <c r="I9765" s="7">
        <f t="shared" ca="1" si="2134"/>
        <v>1</v>
      </c>
      <c r="J9765" s="7">
        <f t="shared" ca="1" si="2135"/>
        <v>39</v>
      </c>
      <c r="K9765" s="7">
        <f t="shared" ca="1" si="2136"/>
        <v>7</v>
      </c>
      <c r="L9765" s="7" t="str">
        <f t="shared" ca="1" si="2137"/>
        <v>Debit Card</v>
      </c>
      <c r="M9765" s="7" t="str">
        <f t="shared" ca="1" si="2138"/>
        <v>India</v>
      </c>
      <c r="N9765" s="8" t="str">
        <f t="shared" ca="1" si="2139"/>
        <v>Cancelled</v>
      </c>
    </row>
    <row r="9766" spans="1:14" x14ac:dyDescent="0.35">
      <c r="A9766" s="5" t="str">
        <f t="shared" si="2140"/>
        <v>AMZ19766</v>
      </c>
      <c r="B9766" s="6">
        <f t="shared" ca="1" si="2141"/>
        <v>45980</v>
      </c>
      <c r="C9766" s="7" t="str">
        <f t="shared" ca="1" si="2128"/>
        <v>CUS85598</v>
      </c>
      <c r="D9766" s="7" t="str">
        <f t="shared" ca="1" si="2129"/>
        <v>Fashion</v>
      </c>
      <c r="E9766" s="7" t="str">
        <f t="shared" ca="1" si="2130"/>
        <v>Smart Watch</v>
      </c>
      <c r="F9766" s="7" t="str">
        <f t="shared" ca="1" si="2131"/>
        <v>Third-Party Seller</v>
      </c>
      <c r="G9766" s="7" t="str">
        <f t="shared" ca="1" si="2132"/>
        <v>No</v>
      </c>
      <c r="H9766" s="7">
        <f t="shared" ca="1" si="2133"/>
        <v>377</v>
      </c>
      <c r="I9766" s="7">
        <f t="shared" ca="1" si="2134"/>
        <v>2</v>
      </c>
      <c r="J9766" s="7">
        <f t="shared" ca="1" si="2135"/>
        <v>5</v>
      </c>
      <c r="K9766" s="7">
        <f t="shared" ca="1" si="2136"/>
        <v>6</v>
      </c>
      <c r="L9766" s="7" t="str">
        <f t="shared" ca="1" si="2137"/>
        <v>Credit Card</v>
      </c>
      <c r="M9766" s="7" t="str">
        <f t="shared" ca="1" si="2138"/>
        <v>Canada</v>
      </c>
      <c r="N9766" s="8" t="str">
        <f t="shared" ca="1" si="2139"/>
        <v>Delivered</v>
      </c>
    </row>
    <row r="9767" spans="1:14" x14ac:dyDescent="0.35">
      <c r="A9767" s="5" t="str">
        <f t="shared" si="2140"/>
        <v>AMZ19767</v>
      </c>
      <c r="B9767" s="6">
        <f t="shared" ca="1" si="2141"/>
        <v>45882</v>
      </c>
      <c r="C9767" s="7" t="str">
        <f t="shared" ca="1" si="2128"/>
        <v>CUS29020</v>
      </c>
      <c r="D9767" s="7" t="str">
        <f t="shared" ca="1" si="2129"/>
        <v>Home &amp; Kitchen</v>
      </c>
      <c r="E9767" s="7" t="str">
        <f t="shared" ca="1" si="2130"/>
        <v>Iphone Charger</v>
      </c>
      <c r="F9767" s="7" t="str">
        <f t="shared" ca="1" si="2131"/>
        <v>Amazon Fulfilled</v>
      </c>
      <c r="G9767" s="7" t="str">
        <f t="shared" ca="1" si="2132"/>
        <v>No</v>
      </c>
      <c r="H9767" s="7">
        <f t="shared" ca="1" si="2133"/>
        <v>735</v>
      </c>
      <c r="I9767" s="7">
        <f t="shared" ca="1" si="2134"/>
        <v>2</v>
      </c>
      <c r="J9767" s="7">
        <f t="shared" ca="1" si="2135"/>
        <v>2</v>
      </c>
      <c r="K9767" s="7">
        <f t="shared" ca="1" si="2136"/>
        <v>11</v>
      </c>
      <c r="L9767" s="7" t="str">
        <f t="shared" ca="1" si="2137"/>
        <v>Debit Card</v>
      </c>
      <c r="M9767" s="7" t="str">
        <f t="shared" ca="1" si="2138"/>
        <v>India</v>
      </c>
      <c r="N9767" s="8" t="str">
        <f t="shared" ca="1" si="2139"/>
        <v>Delivered</v>
      </c>
    </row>
    <row r="9768" spans="1:14" x14ac:dyDescent="0.35">
      <c r="A9768" s="5" t="str">
        <f t="shared" si="2140"/>
        <v>AMZ19768</v>
      </c>
      <c r="B9768" s="6">
        <f t="shared" ca="1" si="2141"/>
        <v>45947</v>
      </c>
      <c r="C9768" s="7" t="str">
        <f t="shared" ca="1" si="2128"/>
        <v>CUS51081</v>
      </c>
      <c r="D9768" s="7" t="str">
        <f t="shared" ca="1" si="2129"/>
        <v>Home &amp; Kitchen</v>
      </c>
      <c r="E9768" s="7" t="str">
        <f t="shared" ca="1" si="2130"/>
        <v>Running Shoes</v>
      </c>
      <c r="F9768" s="7" t="str">
        <f t="shared" ca="1" si="2131"/>
        <v>Amazon Fulfilled</v>
      </c>
      <c r="G9768" s="7" t="str">
        <f t="shared" ca="1" si="2132"/>
        <v>Yes</v>
      </c>
      <c r="H9768" s="7">
        <f t="shared" ca="1" si="2133"/>
        <v>141</v>
      </c>
      <c r="I9768" s="7">
        <f t="shared" ca="1" si="2134"/>
        <v>1</v>
      </c>
      <c r="J9768" s="7">
        <f t="shared" ca="1" si="2135"/>
        <v>31</v>
      </c>
      <c r="K9768" s="7">
        <f t="shared" ca="1" si="2136"/>
        <v>6</v>
      </c>
      <c r="L9768" s="7" t="str">
        <f t="shared" ca="1" si="2137"/>
        <v>Credit Card</v>
      </c>
      <c r="M9768" s="7" t="str">
        <f t="shared" ca="1" si="2138"/>
        <v>UK</v>
      </c>
      <c r="N9768" s="8" t="str">
        <f t="shared" ca="1" si="2139"/>
        <v>Delivered</v>
      </c>
    </row>
    <row r="9769" spans="1:14" x14ac:dyDescent="0.35">
      <c r="A9769" s="5" t="str">
        <f t="shared" si="2140"/>
        <v>AMZ19769</v>
      </c>
      <c r="B9769" s="6">
        <f t="shared" ca="1" si="2141"/>
        <v>45879</v>
      </c>
      <c r="C9769" s="7" t="str">
        <f t="shared" ca="1" si="2128"/>
        <v>CUS86150</v>
      </c>
      <c r="D9769" s="7" t="str">
        <f t="shared" ca="1" si="2129"/>
        <v>Fashion</v>
      </c>
      <c r="E9769" s="7" t="str">
        <f t="shared" ca="1" si="2130"/>
        <v>Running Shoes</v>
      </c>
      <c r="F9769" s="7" t="str">
        <f t="shared" ca="1" si="2131"/>
        <v>Amazon Fulfilled</v>
      </c>
      <c r="G9769" s="7" t="str">
        <f t="shared" ca="1" si="2132"/>
        <v>No</v>
      </c>
      <c r="H9769" s="7">
        <f t="shared" ca="1" si="2133"/>
        <v>331</v>
      </c>
      <c r="I9769" s="7">
        <f t="shared" ca="1" si="2134"/>
        <v>3</v>
      </c>
      <c r="J9769" s="7">
        <f t="shared" ca="1" si="2135"/>
        <v>4</v>
      </c>
      <c r="K9769" s="7">
        <f t="shared" ca="1" si="2136"/>
        <v>10</v>
      </c>
      <c r="L9769" s="7" t="str">
        <f t="shared" ca="1" si="2137"/>
        <v>UPI</v>
      </c>
      <c r="M9769" s="7" t="str">
        <f t="shared" ca="1" si="2138"/>
        <v>UK</v>
      </c>
      <c r="N9769" s="8" t="str">
        <f t="shared" ca="1" si="2139"/>
        <v>Delivered</v>
      </c>
    </row>
    <row r="9770" spans="1:14" x14ac:dyDescent="0.35">
      <c r="A9770" s="5" t="str">
        <f t="shared" si="2140"/>
        <v>AMZ19770</v>
      </c>
      <c r="B9770" s="6">
        <f t="shared" ca="1" si="2141"/>
        <v>45890</v>
      </c>
      <c r="C9770" s="7" t="str">
        <f t="shared" ca="1" si="2128"/>
        <v>CUS64146</v>
      </c>
      <c r="D9770" s="7" t="str">
        <f t="shared" ca="1" si="2129"/>
        <v>Books</v>
      </c>
      <c r="E9770" s="7" t="str">
        <f t="shared" ca="1" si="2130"/>
        <v>Running Shoes</v>
      </c>
      <c r="F9770" s="7" t="str">
        <f t="shared" ca="1" si="2131"/>
        <v>Amazon Fulfilled</v>
      </c>
      <c r="G9770" s="7" t="str">
        <f t="shared" ca="1" si="2132"/>
        <v>Yes</v>
      </c>
      <c r="H9770" s="7">
        <f t="shared" ca="1" si="2133"/>
        <v>536</v>
      </c>
      <c r="I9770" s="7">
        <f t="shared" ca="1" si="2134"/>
        <v>3</v>
      </c>
      <c r="J9770" s="7">
        <f t="shared" ca="1" si="2135"/>
        <v>36</v>
      </c>
      <c r="K9770" s="7">
        <f t="shared" ca="1" si="2136"/>
        <v>11</v>
      </c>
      <c r="L9770" s="7" t="str">
        <f t="shared" ca="1" si="2137"/>
        <v>Amazon Pay</v>
      </c>
      <c r="M9770" s="7" t="str">
        <f t="shared" ca="1" si="2138"/>
        <v>UK</v>
      </c>
      <c r="N9770" s="8" t="str">
        <f t="shared" ca="1" si="2139"/>
        <v>Delivered</v>
      </c>
    </row>
    <row r="9771" spans="1:14" x14ac:dyDescent="0.35">
      <c r="A9771" s="5" t="str">
        <f t="shared" si="2140"/>
        <v>AMZ19771</v>
      </c>
      <c r="B9771" s="6">
        <f t="shared" ca="1" si="2141"/>
        <v>45889</v>
      </c>
      <c r="C9771" s="7" t="str">
        <f t="shared" ca="1" si="2128"/>
        <v>CUS39846</v>
      </c>
      <c r="D9771" s="7" t="str">
        <f t="shared" ca="1" si="2129"/>
        <v>Sports</v>
      </c>
      <c r="E9771" s="7" t="str">
        <f t="shared" ca="1" si="2130"/>
        <v>Iphone Charger</v>
      </c>
      <c r="F9771" s="7" t="str">
        <f t="shared" ca="1" si="2131"/>
        <v>Third-Party Seller</v>
      </c>
      <c r="G9771" s="7" t="str">
        <f t="shared" ca="1" si="2132"/>
        <v>Yes</v>
      </c>
      <c r="H9771" s="7">
        <f t="shared" ca="1" si="2133"/>
        <v>297</v>
      </c>
      <c r="I9771" s="7">
        <f t="shared" ca="1" si="2134"/>
        <v>3</v>
      </c>
      <c r="J9771" s="7">
        <f t="shared" ca="1" si="2135"/>
        <v>2</v>
      </c>
      <c r="K9771" s="7">
        <f t="shared" ca="1" si="2136"/>
        <v>10</v>
      </c>
      <c r="L9771" s="7" t="str">
        <f t="shared" ca="1" si="2137"/>
        <v>Net Banking</v>
      </c>
      <c r="M9771" s="7" t="str">
        <f t="shared" ca="1" si="2138"/>
        <v>USA</v>
      </c>
      <c r="N9771" s="8" t="str">
        <f t="shared" ca="1" si="2139"/>
        <v>Cancelled</v>
      </c>
    </row>
    <row r="9772" spans="1:14" x14ac:dyDescent="0.35">
      <c r="A9772" s="5" t="str">
        <f t="shared" si="2140"/>
        <v>AMZ19772</v>
      </c>
      <c r="B9772" s="6">
        <f t="shared" ca="1" si="2141"/>
        <v>45929</v>
      </c>
      <c r="C9772" s="7" t="str">
        <f t="shared" ca="1" si="2128"/>
        <v>CUS46671</v>
      </c>
      <c r="D9772" s="7" t="str">
        <f t="shared" ca="1" si="2129"/>
        <v>Electronics</v>
      </c>
      <c r="E9772" s="7" t="str">
        <f t="shared" ca="1" si="2130"/>
        <v>Cotton T-Shirt</v>
      </c>
      <c r="F9772" s="7" t="str">
        <f t="shared" ca="1" si="2131"/>
        <v>Third-Party Seller</v>
      </c>
      <c r="G9772" s="7" t="str">
        <f t="shared" ca="1" si="2132"/>
        <v>No</v>
      </c>
      <c r="H9772" s="7">
        <f t="shared" ca="1" si="2133"/>
        <v>59</v>
      </c>
      <c r="I9772" s="7">
        <f t="shared" ca="1" si="2134"/>
        <v>4</v>
      </c>
      <c r="J9772" s="7">
        <f t="shared" ca="1" si="2135"/>
        <v>31</v>
      </c>
      <c r="K9772" s="7">
        <f t="shared" ca="1" si="2136"/>
        <v>6</v>
      </c>
      <c r="L9772" s="7" t="str">
        <f t="shared" ca="1" si="2137"/>
        <v>UPI</v>
      </c>
      <c r="M9772" s="7" t="str">
        <f t="shared" ca="1" si="2138"/>
        <v>USA</v>
      </c>
      <c r="N9772" s="8" t="str">
        <f t="shared" ca="1" si="2139"/>
        <v>Delivered</v>
      </c>
    </row>
    <row r="9773" spans="1:14" x14ac:dyDescent="0.35">
      <c r="A9773" s="5" t="str">
        <f t="shared" si="2140"/>
        <v>AMZ19773</v>
      </c>
      <c r="B9773" s="6">
        <f t="shared" ca="1" si="2141"/>
        <v>45843</v>
      </c>
      <c r="C9773" s="7" t="str">
        <f t="shared" ca="1" si="2128"/>
        <v>CUS49991</v>
      </c>
      <c r="D9773" s="7" t="str">
        <f t="shared" ca="1" si="2129"/>
        <v>Beauty</v>
      </c>
      <c r="E9773" s="7" t="str">
        <f t="shared" ca="1" si="2130"/>
        <v>Yoga Mat</v>
      </c>
      <c r="F9773" s="7" t="str">
        <f t="shared" ca="1" si="2131"/>
        <v>Third-Party Seller</v>
      </c>
      <c r="G9773" s="7" t="str">
        <f t="shared" ca="1" si="2132"/>
        <v>No</v>
      </c>
      <c r="H9773" s="7">
        <f t="shared" ca="1" si="2133"/>
        <v>217</v>
      </c>
      <c r="I9773" s="7">
        <f t="shared" ca="1" si="2134"/>
        <v>1</v>
      </c>
      <c r="J9773" s="7">
        <f t="shared" ca="1" si="2135"/>
        <v>1</v>
      </c>
      <c r="K9773" s="7">
        <f t="shared" ca="1" si="2136"/>
        <v>7</v>
      </c>
      <c r="L9773" s="7" t="str">
        <f t="shared" ca="1" si="2137"/>
        <v>Amazon Pay</v>
      </c>
      <c r="M9773" s="7" t="str">
        <f t="shared" ca="1" si="2138"/>
        <v>UK</v>
      </c>
      <c r="N9773" s="8" t="str">
        <f t="shared" ca="1" si="2139"/>
        <v>Delivered</v>
      </c>
    </row>
    <row r="9774" spans="1:14" x14ac:dyDescent="0.35">
      <c r="A9774" s="5" t="str">
        <f t="shared" si="2140"/>
        <v>AMZ19774</v>
      </c>
      <c r="B9774" s="6">
        <f t="shared" ca="1" si="2141"/>
        <v>46012</v>
      </c>
      <c r="C9774" s="7" t="str">
        <f t="shared" ca="1" si="2128"/>
        <v>CUS95134</v>
      </c>
      <c r="D9774" s="7" t="str">
        <f t="shared" ca="1" si="2129"/>
        <v>Home &amp; Kitchen</v>
      </c>
      <c r="E9774" s="7" t="str">
        <f t="shared" ca="1" si="2130"/>
        <v>Running Shoes</v>
      </c>
      <c r="F9774" s="7" t="str">
        <f t="shared" ca="1" si="2131"/>
        <v>Third-Party Seller</v>
      </c>
      <c r="G9774" s="7" t="str">
        <f t="shared" ca="1" si="2132"/>
        <v>No</v>
      </c>
      <c r="H9774" s="7">
        <f t="shared" ca="1" si="2133"/>
        <v>743</v>
      </c>
      <c r="I9774" s="7">
        <f t="shared" ca="1" si="2134"/>
        <v>4</v>
      </c>
      <c r="J9774" s="7">
        <f t="shared" ca="1" si="2135"/>
        <v>21</v>
      </c>
      <c r="K9774" s="7">
        <f t="shared" ca="1" si="2136"/>
        <v>13</v>
      </c>
      <c r="L9774" s="7" t="str">
        <f t="shared" ca="1" si="2137"/>
        <v>Credit Card</v>
      </c>
      <c r="M9774" s="7" t="str">
        <f t="shared" ca="1" si="2138"/>
        <v>USA</v>
      </c>
      <c r="N9774" s="8" t="str">
        <f t="shared" ca="1" si="2139"/>
        <v>Cancelled</v>
      </c>
    </row>
    <row r="9775" spans="1:14" x14ac:dyDescent="0.35">
      <c r="A9775" s="5" t="str">
        <f t="shared" si="2140"/>
        <v>AMZ19775</v>
      </c>
      <c r="B9775" s="6">
        <f t="shared" ca="1" si="2141"/>
        <v>45987</v>
      </c>
      <c r="C9775" s="7" t="str">
        <f t="shared" ca="1" si="2128"/>
        <v>CUS54650</v>
      </c>
      <c r="D9775" s="7" t="str">
        <f t="shared" ca="1" si="2129"/>
        <v>Electronics</v>
      </c>
      <c r="E9775" s="7" t="str">
        <f t="shared" ca="1" si="2130"/>
        <v>Water Bottle</v>
      </c>
      <c r="F9775" s="7" t="str">
        <f t="shared" ca="1" si="2131"/>
        <v>Amazon Fulfilled</v>
      </c>
      <c r="G9775" s="7" t="str">
        <f t="shared" ca="1" si="2132"/>
        <v>No</v>
      </c>
      <c r="H9775" s="7">
        <f t="shared" ca="1" si="2133"/>
        <v>603</v>
      </c>
      <c r="I9775" s="7">
        <f t="shared" ca="1" si="2134"/>
        <v>3</v>
      </c>
      <c r="J9775" s="7">
        <f t="shared" ca="1" si="2135"/>
        <v>10</v>
      </c>
      <c r="K9775" s="7">
        <f t="shared" ca="1" si="2136"/>
        <v>10</v>
      </c>
      <c r="L9775" s="7" t="str">
        <f t="shared" ca="1" si="2137"/>
        <v>Credit Card</v>
      </c>
      <c r="M9775" s="7" t="str">
        <f t="shared" ca="1" si="2138"/>
        <v>India</v>
      </c>
      <c r="N9775" s="8" t="str">
        <f t="shared" ca="1" si="2139"/>
        <v>Cancelled</v>
      </c>
    </row>
    <row r="9776" spans="1:14" x14ac:dyDescent="0.35">
      <c r="A9776" s="5" t="str">
        <f t="shared" si="2140"/>
        <v>AMZ19776</v>
      </c>
      <c r="B9776" s="6">
        <f t="shared" ca="1" si="2141"/>
        <v>45859</v>
      </c>
      <c r="C9776" s="7" t="str">
        <f t="shared" ca="1" si="2128"/>
        <v>CUS21129</v>
      </c>
      <c r="D9776" s="7" t="str">
        <f t="shared" ca="1" si="2129"/>
        <v>Electronics</v>
      </c>
      <c r="E9776" s="7" t="str">
        <f t="shared" ca="1" si="2130"/>
        <v>Cotton T-Shirt</v>
      </c>
      <c r="F9776" s="7" t="str">
        <f t="shared" ca="1" si="2131"/>
        <v>Third-Party Seller</v>
      </c>
      <c r="G9776" s="7" t="str">
        <f t="shared" ca="1" si="2132"/>
        <v>Yes</v>
      </c>
      <c r="H9776" s="7">
        <f t="shared" ca="1" si="2133"/>
        <v>434</v>
      </c>
      <c r="I9776" s="7">
        <f t="shared" ca="1" si="2134"/>
        <v>3</v>
      </c>
      <c r="J9776" s="7">
        <f t="shared" ca="1" si="2135"/>
        <v>38</v>
      </c>
      <c r="K9776" s="7">
        <f t="shared" ca="1" si="2136"/>
        <v>12</v>
      </c>
      <c r="L9776" s="7" t="str">
        <f t="shared" ca="1" si="2137"/>
        <v>Debit Card</v>
      </c>
      <c r="M9776" s="7" t="str">
        <f t="shared" ca="1" si="2138"/>
        <v>Canada</v>
      </c>
      <c r="N9776" s="8" t="str">
        <f t="shared" ca="1" si="2139"/>
        <v>Delivered</v>
      </c>
    </row>
    <row r="9777" spans="1:14" x14ac:dyDescent="0.35">
      <c r="A9777" s="5" t="str">
        <f t="shared" si="2140"/>
        <v>AMZ19777</v>
      </c>
      <c r="B9777" s="6">
        <f t="shared" ca="1" si="2141"/>
        <v>45871</v>
      </c>
      <c r="C9777" s="7" t="str">
        <f t="shared" ca="1" si="2128"/>
        <v>CUS16364</v>
      </c>
      <c r="D9777" s="7" t="str">
        <f t="shared" ca="1" si="2129"/>
        <v>Home &amp; Kitchen</v>
      </c>
      <c r="E9777" s="7" t="str">
        <f t="shared" ca="1" si="2130"/>
        <v>Water Bottle</v>
      </c>
      <c r="F9777" s="7" t="str">
        <f t="shared" ca="1" si="2131"/>
        <v>Third-Party Seller</v>
      </c>
      <c r="G9777" s="7" t="str">
        <f t="shared" ca="1" si="2132"/>
        <v>Yes</v>
      </c>
      <c r="H9777" s="7">
        <f t="shared" ca="1" si="2133"/>
        <v>135</v>
      </c>
      <c r="I9777" s="7">
        <f t="shared" ca="1" si="2134"/>
        <v>4</v>
      </c>
      <c r="J9777" s="7">
        <f t="shared" ca="1" si="2135"/>
        <v>6</v>
      </c>
      <c r="K9777" s="7">
        <f t="shared" ca="1" si="2136"/>
        <v>14</v>
      </c>
      <c r="L9777" s="7" t="str">
        <f t="shared" ca="1" si="2137"/>
        <v>Amazon Pay</v>
      </c>
      <c r="M9777" s="7" t="str">
        <f t="shared" ca="1" si="2138"/>
        <v>Canada</v>
      </c>
      <c r="N9777" s="8" t="str">
        <f t="shared" ca="1" si="2139"/>
        <v>Cancelled</v>
      </c>
    </row>
    <row r="9778" spans="1:14" x14ac:dyDescent="0.35">
      <c r="A9778" s="5" t="str">
        <f t="shared" si="2140"/>
        <v>AMZ19778</v>
      </c>
      <c r="B9778" s="6">
        <f t="shared" ca="1" si="2141"/>
        <v>46006</v>
      </c>
      <c r="C9778" s="7" t="str">
        <f t="shared" ca="1" si="2128"/>
        <v>CUS18584</v>
      </c>
      <c r="D9778" s="7" t="str">
        <f t="shared" ca="1" si="2129"/>
        <v>Home &amp; Kitchen</v>
      </c>
      <c r="E9778" s="7" t="str">
        <f t="shared" ca="1" si="2130"/>
        <v>Bluetooth Speaker</v>
      </c>
      <c r="F9778" s="7" t="str">
        <f t="shared" ca="1" si="2131"/>
        <v>Third-Party Seller</v>
      </c>
      <c r="G9778" s="7" t="str">
        <f t="shared" ca="1" si="2132"/>
        <v>Yes</v>
      </c>
      <c r="H9778" s="7">
        <f t="shared" ca="1" si="2133"/>
        <v>367</v>
      </c>
      <c r="I9778" s="7">
        <f t="shared" ca="1" si="2134"/>
        <v>2</v>
      </c>
      <c r="J9778" s="7">
        <f t="shared" ca="1" si="2135"/>
        <v>1</v>
      </c>
      <c r="K9778" s="7">
        <f t="shared" ca="1" si="2136"/>
        <v>7</v>
      </c>
      <c r="L9778" s="7" t="str">
        <f t="shared" ca="1" si="2137"/>
        <v>UPI</v>
      </c>
      <c r="M9778" s="7" t="str">
        <f t="shared" ca="1" si="2138"/>
        <v>UK</v>
      </c>
      <c r="N9778" s="8" t="str">
        <f t="shared" ca="1" si="2139"/>
        <v>Delivered</v>
      </c>
    </row>
    <row r="9779" spans="1:14" x14ac:dyDescent="0.35">
      <c r="A9779" s="5" t="str">
        <f t="shared" si="2140"/>
        <v>AMZ19779</v>
      </c>
      <c r="B9779" s="6">
        <f t="shared" ca="1" si="2141"/>
        <v>45912</v>
      </c>
      <c r="C9779" s="7" t="str">
        <f t="shared" ca="1" si="2128"/>
        <v>CUS79571</v>
      </c>
      <c r="D9779" s="7" t="str">
        <f t="shared" ca="1" si="2129"/>
        <v>Books</v>
      </c>
      <c r="E9779" s="7" t="str">
        <f t="shared" ca="1" si="2130"/>
        <v>Smart Watch</v>
      </c>
      <c r="F9779" s="7" t="str">
        <f t="shared" ca="1" si="2131"/>
        <v>Third-Party Seller</v>
      </c>
      <c r="G9779" s="7" t="str">
        <f t="shared" ca="1" si="2132"/>
        <v>Yes</v>
      </c>
      <c r="H9779" s="7">
        <f t="shared" ca="1" si="2133"/>
        <v>180</v>
      </c>
      <c r="I9779" s="7">
        <f t="shared" ca="1" si="2134"/>
        <v>1</v>
      </c>
      <c r="J9779" s="7">
        <f t="shared" ca="1" si="2135"/>
        <v>13</v>
      </c>
      <c r="K9779" s="7">
        <f t="shared" ca="1" si="2136"/>
        <v>10</v>
      </c>
      <c r="L9779" s="7" t="str">
        <f t="shared" ca="1" si="2137"/>
        <v>Net Banking</v>
      </c>
      <c r="M9779" s="7" t="str">
        <f t="shared" ca="1" si="2138"/>
        <v>Canada</v>
      </c>
      <c r="N9779" s="8" t="str">
        <f t="shared" ca="1" si="2139"/>
        <v>Delivered</v>
      </c>
    </row>
    <row r="9780" spans="1:14" x14ac:dyDescent="0.35">
      <c r="A9780" s="5" t="str">
        <f t="shared" si="2140"/>
        <v>AMZ19780</v>
      </c>
      <c r="B9780" s="6">
        <f t="shared" ca="1" si="2141"/>
        <v>45932</v>
      </c>
      <c r="C9780" s="7" t="str">
        <f t="shared" ca="1" si="2128"/>
        <v>CUS57052</v>
      </c>
      <c r="D9780" s="7" t="str">
        <f t="shared" ca="1" si="2129"/>
        <v>Electronics</v>
      </c>
      <c r="E9780" s="7" t="str">
        <f t="shared" ca="1" si="2130"/>
        <v>Air  Fryer</v>
      </c>
      <c r="F9780" s="7" t="str">
        <f t="shared" ca="1" si="2131"/>
        <v>Amazon Fulfilled</v>
      </c>
      <c r="G9780" s="7" t="str">
        <f t="shared" ca="1" si="2132"/>
        <v>Yes</v>
      </c>
      <c r="H9780" s="7">
        <f t="shared" ca="1" si="2133"/>
        <v>623</v>
      </c>
      <c r="I9780" s="7">
        <f t="shared" ca="1" si="2134"/>
        <v>3</v>
      </c>
      <c r="J9780" s="7">
        <f t="shared" ca="1" si="2135"/>
        <v>28</v>
      </c>
      <c r="K9780" s="7">
        <f t="shared" ca="1" si="2136"/>
        <v>13</v>
      </c>
      <c r="L9780" s="7" t="str">
        <f t="shared" ca="1" si="2137"/>
        <v>Credit Card</v>
      </c>
      <c r="M9780" s="7" t="str">
        <f t="shared" ca="1" si="2138"/>
        <v>Canada</v>
      </c>
      <c r="N9780" s="8" t="str">
        <f t="shared" ca="1" si="2139"/>
        <v>Delivered</v>
      </c>
    </row>
    <row r="9781" spans="1:14" x14ac:dyDescent="0.35">
      <c r="A9781" s="5" t="str">
        <f t="shared" si="2140"/>
        <v>AMZ19781</v>
      </c>
      <c r="B9781" s="6">
        <f t="shared" ca="1" si="2141"/>
        <v>45895</v>
      </c>
      <c r="C9781" s="7" t="str">
        <f t="shared" ca="1" si="2128"/>
        <v>CUS47243</v>
      </c>
      <c r="D9781" s="7" t="str">
        <f t="shared" ca="1" si="2129"/>
        <v>Sports</v>
      </c>
      <c r="E9781" s="7" t="str">
        <f t="shared" ca="1" si="2130"/>
        <v>Yoga Mat</v>
      </c>
      <c r="F9781" s="7" t="str">
        <f t="shared" ca="1" si="2131"/>
        <v>Third-Party Seller</v>
      </c>
      <c r="G9781" s="7" t="str">
        <f t="shared" ca="1" si="2132"/>
        <v>No</v>
      </c>
      <c r="H9781" s="7">
        <f t="shared" ca="1" si="2133"/>
        <v>642</v>
      </c>
      <c r="I9781" s="7">
        <f t="shared" ca="1" si="2134"/>
        <v>4</v>
      </c>
      <c r="J9781" s="7">
        <f t="shared" ca="1" si="2135"/>
        <v>24</v>
      </c>
      <c r="K9781" s="7">
        <f t="shared" ca="1" si="2136"/>
        <v>5</v>
      </c>
      <c r="L9781" s="7" t="str">
        <f t="shared" ca="1" si="2137"/>
        <v>Debit Card</v>
      </c>
      <c r="M9781" s="7" t="str">
        <f t="shared" ca="1" si="2138"/>
        <v>USA</v>
      </c>
      <c r="N9781" s="8" t="str">
        <f t="shared" ca="1" si="2139"/>
        <v>Delivered</v>
      </c>
    </row>
    <row r="9782" spans="1:14" x14ac:dyDescent="0.35">
      <c r="A9782" s="5" t="str">
        <f t="shared" si="2140"/>
        <v>AMZ19782</v>
      </c>
      <c r="B9782" s="6">
        <f t="shared" ca="1" si="2141"/>
        <v>45944</v>
      </c>
      <c r="C9782" s="7" t="str">
        <f t="shared" ca="1" si="2128"/>
        <v>CUS10466</v>
      </c>
      <c r="D9782" s="7" t="str">
        <f t="shared" ca="1" si="2129"/>
        <v>Beauty</v>
      </c>
      <c r="E9782" s="7" t="str">
        <f t="shared" ca="1" si="2130"/>
        <v>Noise Cancelling Headphones</v>
      </c>
      <c r="F9782" s="7" t="str">
        <f t="shared" ca="1" si="2131"/>
        <v>Amazon Fulfilled</v>
      </c>
      <c r="G9782" s="7" t="str">
        <f t="shared" ca="1" si="2132"/>
        <v>Yes</v>
      </c>
      <c r="H9782" s="7">
        <f t="shared" ca="1" si="2133"/>
        <v>222</v>
      </c>
      <c r="I9782" s="7">
        <f t="shared" ca="1" si="2134"/>
        <v>1</v>
      </c>
      <c r="J9782" s="7">
        <f t="shared" ca="1" si="2135"/>
        <v>25</v>
      </c>
      <c r="K9782" s="7">
        <f t="shared" ca="1" si="2136"/>
        <v>12</v>
      </c>
      <c r="L9782" s="7" t="str">
        <f t="shared" ca="1" si="2137"/>
        <v>UPI</v>
      </c>
      <c r="M9782" s="7" t="str">
        <f t="shared" ca="1" si="2138"/>
        <v>India</v>
      </c>
      <c r="N9782" s="8" t="str">
        <f t="shared" ca="1" si="2139"/>
        <v>Delivered</v>
      </c>
    </row>
    <row r="9783" spans="1:14" x14ac:dyDescent="0.35">
      <c r="A9783" s="5" t="str">
        <f t="shared" si="2140"/>
        <v>AMZ19783</v>
      </c>
      <c r="B9783" s="6">
        <f t="shared" ca="1" si="2141"/>
        <v>45991</v>
      </c>
      <c r="C9783" s="7" t="str">
        <f t="shared" ca="1" si="2128"/>
        <v>CUS39208</v>
      </c>
      <c r="D9783" s="7" t="str">
        <f t="shared" ca="1" si="2129"/>
        <v>Sports</v>
      </c>
      <c r="E9783" s="7" t="str">
        <f t="shared" ca="1" si="2130"/>
        <v>Smart Watch</v>
      </c>
      <c r="F9783" s="7" t="str">
        <f t="shared" ca="1" si="2131"/>
        <v>Third-Party Seller</v>
      </c>
      <c r="G9783" s="7" t="str">
        <f t="shared" ca="1" si="2132"/>
        <v>No</v>
      </c>
      <c r="H9783" s="7">
        <f t="shared" ca="1" si="2133"/>
        <v>174</v>
      </c>
      <c r="I9783" s="7">
        <f t="shared" ca="1" si="2134"/>
        <v>2</v>
      </c>
      <c r="J9783" s="7">
        <f t="shared" ca="1" si="2135"/>
        <v>1</v>
      </c>
      <c r="K9783" s="7">
        <f t="shared" ca="1" si="2136"/>
        <v>4</v>
      </c>
      <c r="L9783" s="7" t="str">
        <f t="shared" ca="1" si="2137"/>
        <v>Debit Card</v>
      </c>
      <c r="M9783" s="7" t="str">
        <f t="shared" ca="1" si="2138"/>
        <v>UK</v>
      </c>
      <c r="N9783" s="8" t="str">
        <f t="shared" ca="1" si="2139"/>
        <v>Delivered</v>
      </c>
    </row>
    <row r="9784" spans="1:14" x14ac:dyDescent="0.35">
      <c r="A9784" s="5" t="str">
        <f t="shared" si="2140"/>
        <v>AMZ19784</v>
      </c>
      <c r="B9784" s="6">
        <f t="shared" ca="1" si="2141"/>
        <v>45879</v>
      </c>
      <c r="C9784" s="7" t="str">
        <f t="shared" ca="1" si="2128"/>
        <v>CUS62424</v>
      </c>
      <c r="D9784" s="7" t="str">
        <f t="shared" ca="1" si="2129"/>
        <v>Fashion</v>
      </c>
      <c r="E9784" s="7" t="str">
        <f t="shared" ca="1" si="2130"/>
        <v>Smart Watch</v>
      </c>
      <c r="F9784" s="7" t="str">
        <f t="shared" ca="1" si="2131"/>
        <v>Amazon Fulfilled</v>
      </c>
      <c r="G9784" s="7" t="str">
        <f t="shared" ca="1" si="2132"/>
        <v>Yes</v>
      </c>
      <c r="H9784" s="7">
        <f t="shared" ca="1" si="2133"/>
        <v>168</v>
      </c>
      <c r="I9784" s="7">
        <f t="shared" ca="1" si="2134"/>
        <v>2</v>
      </c>
      <c r="J9784" s="7">
        <f t="shared" ca="1" si="2135"/>
        <v>12</v>
      </c>
      <c r="K9784" s="7">
        <f t="shared" ca="1" si="2136"/>
        <v>3</v>
      </c>
      <c r="L9784" s="7" t="str">
        <f t="shared" ca="1" si="2137"/>
        <v>UPI</v>
      </c>
      <c r="M9784" s="7" t="str">
        <f t="shared" ca="1" si="2138"/>
        <v>India</v>
      </c>
      <c r="N9784" s="8" t="str">
        <f t="shared" ca="1" si="2139"/>
        <v>Returned</v>
      </c>
    </row>
    <row r="9785" spans="1:14" x14ac:dyDescent="0.35">
      <c r="A9785" s="5" t="str">
        <f t="shared" si="2140"/>
        <v>AMZ19785</v>
      </c>
      <c r="B9785" s="6">
        <f t="shared" ca="1" si="2141"/>
        <v>45887</v>
      </c>
      <c r="C9785" s="7" t="str">
        <f t="shared" ca="1" si="2128"/>
        <v>CUS85963</v>
      </c>
      <c r="D9785" s="7" t="str">
        <f t="shared" ca="1" si="2129"/>
        <v>Electronics</v>
      </c>
      <c r="E9785" s="7" t="str">
        <f t="shared" ca="1" si="2130"/>
        <v>Yoga Mat</v>
      </c>
      <c r="F9785" s="7" t="str">
        <f t="shared" ca="1" si="2131"/>
        <v>Amazon Fulfilled</v>
      </c>
      <c r="G9785" s="7" t="str">
        <f t="shared" ca="1" si="2132"/>
        <v>No</v>
      </c>
      <c r="H9785" s="7">
        <f t="shared" ca="1" si="2133"/>
        <v>590</v>
      </c>
      <c r="I9785" s="7">
        <f t="shared" ca="1" si="2134"/>
        <v>1</v>
      </c>
      <c r="J9785" s="7">
        <f t="shared" ca="1" si="2135"/>
        <v>26</v>
      </c>
      <c r="K9785" s="7">
        <f t="shared" ca="1" si="2136"/>
        <v>15</v>
      </c>
      <c r="L9785" s="7" t="str">
        <f t="shared" ca="1" si="2137"/>
        <v>Credit Card</v>
      </c>
      <c r="M9785" s="7" t="str">
        <f t="shared" ca="1" si="2138"/>
        <v>India</v>
      </c>
      <c r="N9785" s="8" t="str">
        <f t="shared" ca="1" si="2139"/>
        <v>Delivered</v>
      </c>
    </row>
    <row r="9786" spans="1:14" x14ac:dyDescent="0.35">
      <c r="A9786" s="5" t="str">
        <f t="shared" si="2140"/>
        <v>AMZ19786</v>
      </c>
      <c r="B9786" s="6">
        <f t="shared" ca="1" si="2141"/>
        <v>45981</v>
      </c>
      <c r="C9786" s="7" t="str">
        <f t="shared" ca="1" si="2128"/>
        <v>CUS86143</v>
      </c>
      <c r="D9786" s="7" t="str">
        <f t="shared" ca="1" si="2129"/>
        <v>Sports</v>
      </c>
      <c r="E9786" s="7" t="str">
        <f t="shared" ca="1" si="2130"/>
        <v>Running Shoes</v>
      </c>
      <c r="F9786" s="7" t="str">
        <f t="shared" ca="1" si="2131"/>
        <v>Third-Party Seller</v>
      </c>
      <c r="G9786" s="7" t="str">
        <f t="shared" ca="1" si="2132"/>
        <v>No</v>
      </c>
      <c r="H9786" s="7">
        <f t="shared" ca="1" si="2133"/>
        <v>567</v>
      </c>
      <c r="I9786" s="7">
        <f t="shared" ca="1" si="2134"/>
        <v>1</v>
      </c>
      <c r="J9786" s="7">
        <f t="shared" ca="1" si="2135"/>
        <v>10</v>
      </c>
      <c r="K9786" s="7">
        <f t="shared" ca="1" si="2136"/>
        <v>15</v>
      </c>
      <c r="L9786" s="7" t="str">
        <f t="shared" ca="1" si="2137"/>
        <v>Amazon Pay</v>
      </c>
      <c r="M9786" s="7" t="str">
        <f t="shared" ca="1" si="2138"/>
        <v>India</v>
      </c>
      <c r="N9786" s="8" t="str">
        <f t="shared" ca="1" si="2139"/>
        <v>Delivered</v>
      </c>
    </row>
    <row r="9787" spans="1:14" x14ac:dyDescent="0.35">
      <c r="A9787" s="5" t="str">
        <f t="shared" si="2140"/>
        <v>AMZ19787</v>
      </c>
      <c r="B9787" s="6">
        <f t="shared" ca="1" si="2141"/>
        <v>45896</v>
      </c>
      <c r="C9787" s="7" t="str">
        <f t="shared" ca="1" si="2128"/>
        <v>CUS58376</v>
      </c>
      <c r="D9787" s="7" t="str">
        <f t="shared" ca="1" si="2129"/>
        <v>Home &amp; Kitchen</v>
      </c>
      <c r="E9787" s="7" t="str">
        <f t="shared" ca="1" si="2130"/>
        <v>Water Bottle</v>
      </c>
      <c r="F9787" s="7" t="str">
        <f t="shared" ca="1" si="2131"/>
        <v>Amazon Fulfilled</v>
      </c>
      <c r="G9787" s="7" t="str">
        <f t="shared" ca="1" si="2132"/>
        <v>No</v>
      </c>
      <c r="H9787" s="7">
        <f t="shared" ca="1" si="2133"/>
        <v>191</v>
      </c>
      <c r="I9787" s="7">
        <f t="shared" ca="1" si="2134"/>
        <v>3</v>
      </c>
      <c r="J9787" s="7">
        <f t="shared" ca="1" si="2135"/>
        <v>23</v>
      </c>
      <c r="K9787" s="7">
        <f t="shared" ca="1" si="2136"/>
        <v>3</v>
      </c>
      <c r="L9787" s="7" t="str">
        <f t="shared" ca="1" si="2137"/>
        <v>Credit Card</v>
      </c>
      <c r="M9787" s="7" t="str">
        <f t="shared" ca="1" si="2138"/>
        <v>UK</v>
      </c>
      <c r="N9787" s="8" t="str">
        <f t="shared" ca="1" si="2139"/>
        <v>Returned</v>
      </c>
    </row>
    <row r="9788" spans="1:14" x14ac:dyDescent="0.35">
      <c r="A9788" s="5" t="str">
        <f t="shared" si="2140"/>
        <v>AMZ19788</v>
      </c>
      <c r="B9788" s="6">
        <f t="shared" ca="1" si="2141"/>
        <v>45944</v>
      </c>
      <c r="C9788" s="7" t="str">
        <f t="shared" ca="1" si="2128"/>
        <v>CUS14239</v>
      </c>
      <c r="D9788" s="7" t="str">
        <f t="shared" ca="1" si="2129"/>
        <v>Electronics</v>
      </c>
      <c r="E9788" s="7" t="str">
        <f t="shared" ca="1" si="2130"/>
        <v>Smart Watch</v>
      </c>
      <c r="F9788" s="7" t="str">
        <f t="shared" ca="1" si="2131"/>
        <v>Third-Party Seller</v>
      </c>
      <c r="G9788" s="7" t="str">
        <f t="shared" ca="1" si="2132"/>
        <v>No</v>
      </c>
      <c r="H9788" s="7">
        <f t="shared" ca="1" si="2133"/>
        <v>310</v>
      </c>
      <c r="I9788" s="7">
        <f t="shared" ca="1" si="2134"/>
        <v>4</v>
      </c>
      <c r="J9788" s="7">
        <f t="shared" ca="1" si="2135"/>
        <v>32</v>
      </c>
      <c r="K9788" s="7">
        <f t="shared" ca="1" si="2136"/>
        <v>8</v>
      </c>
      <c r="L9788" s="7" t="str">
        <f t="shared" ca="1" si="2137"/>
        <v>UPI</v>
      </c>
      <c r="M9788" s="7" t="str">
        <f t="shared" ca="1" si="2138"/>
        <v>Canada</v>
      </c>
      <c r="N9788" s="8" t="str">
        <f t="shared" ca="1" si="2139"/>
        <v>Cancelled</v>
      </c>
    </row>
    <row r="9789" spans="1:14" x14ac:dyDescent="0.35">
      <c r="A9789" s="5" t="str">
        <f t="shared" si="2140"/>
        <v>AMZ19789</v>
      </c>
      <c r="B9789" s="6">
        <f t="shared" ca="1" si="2141"/>
        <v>45970</v>
      </c>
      <c r="C9789" s="7" t="str">
        <f t="shared" ca="1" si="2128"/>
        <v>CUS35396</v>
      </c>
      <c r="D9789" s="7" t="str">
        <f t="shared" ca="1" si="2129"/>
        <v>Electronics</v>
      </c>
      <c r="E9789" s="7" t="str">
        <f t="shared" ca="1" si="2130"/>
        <v>Cotton T-Shirt</v>
      </c>
      <c r="F9789" s="7" t="str">
        <f t="shared" ca="1" si="2131"/>
        <v>Amazon Fulfilled</v>
      </c>
      <c r="G9789" s="7" t="str">
        <f t="shared" ca="1" si="2132"/>
        <v>No</v>
      </c>
      <c r="H9789" s="7">
        <f t="shared" ca="1" si="2133"/>
        <v>198</v>
      </c>
      <c r="I9789" s="7">
        <f t="shared" ca="1" si="2134"/>
        <v>3</v>
      </c>
      <c r="J9789" s="7">
        <f t="shared" ca="1" si="2135"/>
        <v>35</v>
      </c>
      <c r="K9789" s="7">
        <f t="shared" ca="1" si="2136"/>
        <v>11</v>
      </c>
      <c r="L9789" s="7" t="str">
        <f t="shared" ca="1" si="2137"/>
        <v>Amazon Pay</v>
      </c>
      <c r="M9789" s="7" t="str">
        <f t="shared" ca="1" si="2138"/>
        <v>India</v>
      </c>
      <c r="N9789" s="8" t="str">
        <f t="shared" ca="1" si="2139"/>
        <v>Returned</v>
      </c>
    </row>
    <row r="9790" spans="1:14" x14ac:dyDescent="0.35">
      <c r="A9790" s="5" t="str">
        <f t="shared" si="2140"/>
        <v>AMZ19790</v>
      </c>
      <c r="B9790" s="6">
        <f t="shared" ca="1" si="2141"/>
        <v>45976</v>
      </c>
      <c r="C9790" s="7" t="str">
        <f t="shared" ca="1" si="2128"/>
        <v>CUS41198</v>
      </c>
      <c r="D9790" s="7" t="str">
        <f t="shared" ca="1" si="2129"/>
        <v>Electronics</v>
      </c>
      <c r="E9790" s="7" t="str">
        <f t="shared" ca="1" si="2130"/>
        <v>Bluetooth Speaker</v>
      </c>
      <c r="F9790" s="7" t="str">
        <f t="shared" ca="1" si="2131"/>
        <v>Amazon Fulfilled</v>
      </c>
      <c r="G9790" s="7" t="str">
        <f t="shared" ca="1" si="2132"/>
        <v>No</v>
      </c>
      <c r="H9790" s="7">
        <f t="shared" ca="1" si="2133"/>
        <v>230</v>
      </c>
      <c r="I9790" s="7">
        <f t="shared" ca="1" si="2134"/>
        <v>1</v>
      </c>
      <c r="J9790" s="7">
        <f t="shared" ca="1" si="2135"/>
        <v>19</v>
      </c>
      <c r="K9790" s="7">
        <f t="shared" ca="1" si="2136"/>
        <v>14</v>
      </c>
      <c r="L9790" s="7" t="str">
        <f t="shared" ca="1" si="2137"/>
        <v>Debit Card</v>
      </c>
      <c r="M9790" s="7" t="str">
        <f t="shared" ca="1" si="2138"/>
        <v>UK</v>
      </c>
      <c r="N9790" s="8" t="str">
        <f t="shared" ca="1" si="2139"/>
        <v>Cancelled</v>
      </c>
    </row>
    <row r="9791" spans="1:14" x14ac:dyDescent="0.35">
      <c r="A9791" s="5" t="str">
        <f t="shared" si="2140"/>
        <v>AMZ19791</v>
      </c>
      <c r="B9791" s="6">
        <f t="shared" ca="1" si="2141"/>
        <v>45946</v>
      </c>
      <c r="C9791" s="7" t="str">
        <f t="shared" ca="1" si="2128"/>
        <v>CUS82624</v>
      </c>
      <c r="D9791" s="7" t="str">
        <f t="shared" ca="1" si="2129"/>
        <v>Electronics</v>
      </c>
      <c r="E9791" s="7" t="str">
        <f t="shared" ca="1" si="2130"/>
        <v>Face Cream</v>
      </c>
      <c r="F9791" s="7" t="str">
        <f t="shared" ca="1" si="2131"/>
        <v>Third-Party Seller</v>
      </c>
      <c r="G9791" s="7" t="str">
        <f t="shared" ca="1" si="2132"/>
        <v>Yes</v>
      </c>
      <c r="H9791" s="7">
        <f t="shared" ca="1" si="2133"/>
        <v>24</v>
      </c>
      <c r="I9791" s="7">
        <f t="shared" ca="1" si="2134"/>
        <v>1</v>
      </c>
      <c r="J9791" s="7">
        <f t="shared" ca="1" si="2135"/>
        <v>15</v>
      </c>
      <c r="K9791" s="7">
        <f t="shared" ca="1" si="2136"/>
        <v>11</v>
      </c>
      <c r="L9791" s="7" t="str">
        <f t="shared" ca="1" si="2137"/>
        <v>Net Banking</v>
      </c>
      <c r="M9791" s="7" t="str">
        <f t="shared" ca="1" si="2138"/>
        <v>UK</v>
      </c>
      <c r="N9791" s="8" t="str">
        <f t="shared" ca="1" si="2139"/>
        <v>Delivered</v>
      </c>
    </row>
    <row r="9792" spans="1:14" x14ac:dyDescent="0.35">
      <c r="A9792" s="5" t="str">
        <f t="shared" si="2140"/>
        <v>AMZ19792</v>
      </c>
      <c r="B9792" s="6">
        <f t="shared" ca="1" si="2141"/>
        <v>45978</v>
      </c>
      <c r="C9792" s="7" t="str">
        <f t="shared" ca="1" si="2128"/>
        <v>CUS13726</v>
      </c>
      <c r="D9792" s="7" t="str">
        <f t="shared" ca="1" si="2129"/>
        <v>Books</v>
      </c>
      <c r="E9792" s="7" t="str">
        <f t="shared" ca="1" si="2130"/>
        <v>Water Bottle</v>
      </c>
      <c r="F9792" s="7" t="str">
        <f t="shared" ca="1" si="2131"/>
        <v>Third-Party Seller</v>
      </c>
      <c r="G9792" s="7" t="str">
        <f t="shared" ca="1" si="2132"/>
        <v>Yes</v>
      </c>
      <c r="H9792" s="7">
        <f t="shared" ca="1" si="2133"/>
        <v>158</v>
      </c>
      <c r="I9792" s="7">
        <f t="shared" ca="1" si="2134"/>
        <v>2</v>
      </c>
      <c r="J9792" s="7">
        <f t="shared" ca="1" si="2135"/>
        <v>38</v>
      </c>
      <c r="K9792" s="7">
        <f t="shared" ca="1" si="2136"/>
        <v>11</v>
      </c>
      <c r="L9792" s="7" t="str">
        <f t="shared" ca="1" si="2137"/>
        <v>Amazon Pay</v>
      </c>
      <c r="M9792" s="7" t="str">
        <f t="shared" ca="1" si="2138"/>
        <v>USA</v>
      </c>
      <c r="N9792" s="8" t="str">
        <f t="shared" ca="1" si="2139"/>
        <v>Delivered</v>
      </c>
    </row>
    <row r="9793" spans="1:14" x14ac:dyDescent="0.35">
      <c r="A9793" s="5" t="str">
        <f t="shared" si="2140"/>
        <v>AMZ19793</v>
      </c>
      <c r="B9793" s="6">
        <f t="shared" ca="1" si="2141"/>
        <v>45842</v>
      </c>
      <c r="C9793" s="7" t="str">
        <f t="shared" ca="1" si="2128"/>
        <v>CUS94048</v>
      </c>
      <c r="D9793" s="7" t="str">
        <f t="shared" ca="1" si="2129"/>
        <v>Electronics</v>
      </c>
      <c r="E9793" s="7" t="str">
        <f t="shared" ca="1" si="2130"/>
        <v>Running Shoes</v>
      </c>
      <c r="F9793" s="7" t="str">
        <f t="shared" ca="1" si="2131"/>
        <v>Third-Party Seller</v>
      </c>
      <c r="G9793" s="7" t="str">
        <f t="shared" ca="1" si="2132"/>
        <v>No</v>
      </c>
      <c r="H9793" s="7">
        <f t="shared" ca="1" si="2133"/>
        <v>270</v>
      </c>
      <c r="I9793" s="7">
        <f t="shared" ca="1" si="2134"/>
        <v>2</v>
      </c>
      <c r="J9793" s="7">
        <f t="shared" ca="1" si="2135"/>
        <v>2</v>
      </c>
      <c r="K9793" s="7">
        <f t="shared" ca="1" si="2136"/>
        <v>13</v>
      </c>
      <c r="L9793" s="7" t="str">
        <f t="shared" ca="1" si="2137"/>
        <v>Credit Card</v>
      </c>
      <c r="M9793" s="7" t="str">
        <f t="shared" ca="1" si="2138"/>
        <v>USA</v>
      </c>
      <c r="N9793" s="8" t="str">
        <f t="shared" ca="1" si="2139"/>
        <v>Returned</v>
      </c>
    </row>
    <row r="9794" spans="1:14" x14ac:dyDescent="0.35">
      <c r="A9794" s="5" t="str">
        <f t="shared" si="2140"/>
        <v>AMZ19794</v>
      </c>
      <c r="B9794" s="6">
        <f t="shared" ca="1" si="2141"/>
        <v>45903</v>
      </c>
      <c r="C9794" s="7" t="str">
        <f t="shared" ref="C9794:C9857" ca="1" si="2142">"CUS"&amp;RANDBETWEEN(10000,99999)</f>
        <v>CUS39264</v>
      </c>
      <c r="D9794" s="7" t="str">
        <f t="shared" ref="D9794:D9857" ca="1" si="2143">CHOOSE(RANDBETWEEN(1,6),"Electronics","Fashion","Home &amp; Kitchen","Beauty","Books","Sports")</f>
        <v>Books</v>
      </c>
      <c r="E9794" s="7" t="str">
        <f t="shared" ref="E9794:E9857" ca="1" si="2144">CHOOSE(RANDBETWEEN(1,10),"Iphone Charger","Bluetooth Speaker","Running Shoes","Cotton T-Shirt","Air  Fryer","Face Cream","Yoga Mat","Smart Watch","Noise Cancelling Headphones","Water Bottle")</f>
        <v>Air  Fryer</v>
      </c>
      <c r="F9794" s="7" t="str">
        <f t="shared" ref="F9794:F9857" ca="1" si="2145">CHOOSE(RANDBETWEEN(1,2),"Amazon Fulfilled","Third-Party Seller")</f>
        <v>Amazon Fulfilled</v>
      </c>
      <c r="G9794" s="7" t="str">
        <f t="shared" ref="G9794:G9857" ca="1" si="2146">CHOOSE(RANDBETWEEN(1,2),"Yes","No")</f>
        <v>No</v>
      </c>
      <c r="H9794" s="7">
        <f t="shared" ref="H9794:H9857" ca="1" si="2147">RANDBETWEEN(8,800)</f>
        <v>25</v>
      </c>
      <c r="I9794" s="7">
        <f t="shared" ref="I9794:I9857" ca="1" si="2148">RANDBETWEEN(1,4)</f>
        <v>1</v>
      </c>
      <c r="J9794" s="7">
        <f t="shared" ref="J9794:J9857" ca="1" si="2149">RANDBETWEEN(0,40)</f>
        <v>13</v>
      </c>
      <c r="K9794" s="7">
        <f t="shared" ref="K9794:K9857" ca="1" si="2150">IF(J9794="Yes",0,RANDBETWEEN(3,15))</f>
        <v>4</v>
      </c>
      <c r="L9794" s="7" t="str">
        <f t="shared" ref="L9794:L9857" ca="1" si="2151">CHOOSE(RANDBETWEEN(1,5),"Credit Card","Debit Card","UPI","Net Banking","Amazon Pay")</f>
        <v>Credit Card</v>
      </c>
      <c r="M9794" s="7" t="str">
        <f t="shared" ref="M9794:M9857" ca="1" si="2152">CHOOSE(RANDBETWEEN(1,4),"USA","India","UK","Canada")</f>
        <v>UK</v>
      </c>
      <c r="N9794" s="8" t="str">
        <f t="shared" ref="N9794:N9857" ca="1" si="2153">CHOOSE(RANDBETWEEN(1,5),"Delivered","Delivered","Delivered","Returned","Cancelled")</f>
        <v>Cancelled</v>
      </c>
    </row>
    <row r="9795" spans="1:14" x14ac:dyDescent="0.35">
      <c r="A9795" s="5" t="str">
        <f t="shared" ref="A9795:A9858" si="2154">"AMZ"&amp;10000+ROW()</f>
        <v>AMZ19795</v>
      </c>
      <c r="B9795" s="6">
        <f t="shared" ref="B9795:B9858" ca="1" si="2155">RANDBETWEEN(DATE(2025,7,1), DATE(2025,12,31))</f>
        <v>45874</v>
      </c>
      <c r="C9795" s="7" t="str">
        <f t="shared" ca="1" si="2142"/>
        <v>CUS69066</v>
      </c>
      <c r="D9795" s="7" t="str">
        <f t="shared" ca="1" si="2143"/>
        <v>Electronics</v>
      </c>
      <c r="E9795" s="7" t="str">
        <f t="shared" ca="1" si="2144"/>
        <v>Running Shoes</v>
      </c>
      <c r="F9795" s="7" t="str">
        <f t="shared" ca="1" si="2145"/>
        <v>Amazon Fulfilled</v>
      </c>
      <c r="G9795" s="7" t="str">
        <f t="shared" ca="1" si="2146"/>
        <v>Yes</v>
      </c>
      <c r="H9795" s="7">
        <f t="shared" ca="1" si="2147"/>
        <v>304</v>
      </c>
      <c r="I9795" s="7">
        <f t="shared" ca="1" si="2148"/>
        <v>2</v>
      </c>
      <c r="J9795" s="7">
        <f t="shared" ca="1" si="2149"/>
        <v>35</v>
      </c>
      <c r="K9795" s="7">
        <f t="shared" ca="1" si="2150"/>
        <v>11</v>
      </c>
      <c r="L9795" s="7" t="str">
        <f t="shared" ca="1" si="2151"/>
        <v>Net Banking</v>
      </c>
      <c r="M9795" s="7" t="str">
        <f t="shared" ca="1" si="2152"/>
        <v>UK</v>
      </c>
      <c r="N9795" s="8" t="str">
        <f t="shared" ca="1" si="2153"/>
        <v>Delivered</v>
      </c>
    </row>
    <row r="9796" spans="1:14" x14ac:dyDescent="0.35">
      <c r="A9796" s="5" t="str">
        <f t="shared" si="2154"/>
        <v>AMZ19796</v>
      </c>
      <c r="B9796" s="6">
        <f t="shared" ca="1" si="2155"/>
        <v>45890</v>
      </c>
      <c r="C9796" s="7" t="str">
        <f t="shared" ca="1" si="2142"/>
        <v>CUS29651</v>
      </c>
      <c r="D9796" s="7" t="str">
        <f t="shared" ca="1" si="2143"/>
        <v>Sports</v>
      </c>
      <c r="E9796" s="7" t="str">
        <f t="shared" ca="1" si="2144"/>
        <v>Face Cream</v>
      </c>
      <c r="F9796" s="7" t="str">
        <f t="shared" ca="1" si="2145"/>
        <v>Third-Party Seller</v>
      </c>
      <c r="G9796" s="7" t="str">
        <f t="shared" ca="1" si="2146"/>
        <v>Yes</v>
      </c>
      <c r="H9796" s="7">
        <f t="shared" ca="1" si="2147"/>
        <v>475</v>
      </c>
      <c r="I9796" s="7">
        <f t="shared" ca="1" si="2148"/>
        <v>2</v>
      </c>
      <c r="J9796" s="7">
        <f t="shared" ca="1" si="2149"/>
        <v>18</v>
      </c>
      <c r="K9796" s="7">
        <f t="shared" ca="1" si="2150"/>
        <v>6</v>
      </c>
      <c r="L9796" s="7" t="str">
        <f t="shared" ca="1" si="2151"/>
        <v>Debit Card</v>
      </c>
      <c r="M9796" s="7" t="str">
        <f t="shared" ca="1" si="2152"/>
        <v>UK</v>
      </c>
      <c r="N9796" s="8" t="str">
        <f t="shared" ca="1" si="2153"/>
        <v>Delivered</v>
      </c>
    </row>
    <row r="9797" spans="1:14" x14ac:dyDescent="0.35">
      <c r="A9797" s="5" t="str">
        <f t="shared" si="2154"/>
        <v>AMZ19797</v>
      </c>
      <c r="B9797" s="6">
        <f t="shared" ca="1" si="2155"/>
        <v>45989</v>
      </c>
      <c r="C9797" s="7" t="str">
        <f t="shared" ca="1" si="2142"/>
        <v>CUS59304</v>
      </c>
      <c r="D9797" s="7" t="str">
        <f t="shared" ca="1" si="2143"/>
        <v>Beauty</v>
      </c>
      <c r="E9797" s="7" t="str">
        <f t="shared" ca="1" si="2144"/>
        <v>Air  Fryer</v>
      </c>
      <c r="F9797" s="7" t="str">
        <f t="shared" ca="1" si="2145"/>
        <v>Third-Party Seller</v>
      </c>
      <c r="G9797" s="7" t="str">
        <f t="shared" ca="1" si="2146"/>
        <v>No</v>
      </c>
      <c r="H9797" s="7">
        <f t="shared" ca="1" si="2147"/>
        <v>779</v>
      </c>
      <c r="I9797" s="7">
        <f t="shared" ca="1" si="2148"/>
        <v>3</v>
      </c>
      <c r="J9797" s="7">
        <f t="shared" ca="1" si="2149"/>
        <v>33</v>
      </c>
      <c r="K9797" s="7">
        <f t="shared" ca="1" si="2150"/>
        <v>5</v>
      </c>
      <c r="L9797" s="7" t="str">
        <f t="shared" ca="1" si="2151"/>
        <v>Credit Card</v>
      </c>
      <c r="M9797" s="7" t="str">
        <f t="shared" ca="1" si="2152"/>
        <v>UK</v>
      </c>
      <c r="N9797" s="8" t="str">
        <f t="shared" ca="1" si="2153"/>
        <v>Delivered</v>
      </c>
    </row>
    <row r="9798" spans="1:14" x14ac:dyDescent="0.35">
      <c r="A9798" s="5" t="str">
        <f t="shared" si="2154"/>
        <v>AMZ19798</v>
      </c>
      <c r="B9798" s="6">
        <f t="shared" ca="1" si="2155"/>
        <v>45876</v>
      </c>
      <c r="C9798" s="7" t="str">
        <f t="shared" ca="1" si="2142"/>
        <v>CUS35244</v>
      </c>
      <c r="D9798" s="7" t="str">
        <f t="shared" ca="1" si="2143"/>
        <v>Beauty</v>
      </c>
      <c r="E9798" s="7" t="str">
        <f t="shared" ca="1" si="2144"/>
        <v>Bluetooth Speaker</v>
      </c>
      <c r="F9798" s="7" t="str">
        <f t="shared" ca="1" si="2145"/>
        <v>Amazon Fulfilled</v>
      </c>
      <c r="G9798" s="7" t="str">
        <f t="shared" ca="1" si="2146"/>
        <v>No</v>
      </c>
      <c r="H9798" s="7">
        <f t="shared" ca="1" si="2147"/>
        <v>642</v>
      </c>
      <c r="I9798" s="7">
        <f t="shared" ca="1" si="2148"/>
        <v>2</v>
      </c>
      <c r="J9798" s="7">
        <f t="shared" ca="1" si="2149"/>
        <v>39</v>
      </c>
      <c r="K9798" s="7">
        <f t="shared" ca="1" si="2150"/>
        <v>9</v>
      </c>
      <c r="L9798" s="7" t="str">
        <f t="shared" ca="1" si="2151"/>
        <v>UPI</v>
      </c>
      <c r="M9798" s="7" t="str">
        <f t="shared" ca="1" si="2152"/>
        <v>Canada</v>
      </c>
      <c r="N9798" s="8" t="str">
        <f t="shared" ca="1" si="2153"/>
        <v>Delivered</v>
      </c>
    </row>
    <row r="9799" spans="1:14" x14ac:dyDescent="0.35">
      <c r="A9799" s="5" t="str">
        <f t="shared" si="2154"/>
        <v>AMZ19799</v>
      </c>
      <c r="B9799" s="6">
        <f t="shared" ca="1" si="2155"/>
        <v>45886</v>
      </c>
      <c r="C9799" s="7" t="str">
        <f t="shared" ca="1" si="2142"/>
        <v>CUS65047</v>
      </c>
      <c r="D9799" s="7" t="str">
        <f t="shared" ca="1" si="2143"/>
        <v>Home &amp; Kitchen</v>
      </c>
      <c r="E9799" s="7" t="str">
        <f t="shared" ca="1" si="2144"/>
        <v>Smart Watch</v>
      </c>
      <c r="F9799" s="7" t="str">
        <f t="shared" ca="1" si="2145"/>
        <v>Amazon Fulfilled</v>
      </c>
      <c r="G9799" s="7" t="str">
        <f t="shared" ca="1" si="2146"/>
        <v>No</v>
      </c>
      <c r="H9799" s="7">
        <f t="shared" ca="1" si="2147"/>
        <v>471</v>
      </c>
      <c r="I9799" s="7">
        <f t="shared" ca="1" si="2148"/>
        <v>2</v>
      </c>
      <c r="J9799" s="7">
        <f t="shared" ca="1" si="2149"/>
        <v>1</v>
      </c>
      <c r="K9799" s="7">
        <f t="shared" ca="1" si="2150"/>
        <v>8</v>
      </c>
      <c r="L9799" s="7" t="str">
        <f t="shared" ca="1" si="2151"/>
        <v>Net Banking</v>
      </c>
      <c r="M9799" s="7" t="str">
        <f t="shared" ca="1" si="2152"/>
        <v>USA</v>
      </c>
      <c r="N9799" s="8" t="str">
        <f t="shared" ca="1" si="2153"/>
        <v>Cancelled</v>
      </c>
    </row>
    <row r="9800" spans="1:14" x14ac:dyDescent="0.35">
      <c r="A9800" s="5" t="str">
        <f t="shared" si="2154"/>
        <v>AMZ19800</v>
      </c>
      <c r="B9800" s="6">
        <f t="shared" ca="1" si="2155"/>
        <v>45992</v>
      </c>
      <c r="C9800" s="7" t="str">
        <f t="shared" ca="1" si="2142"/>
        <v>CUS78274</v>
      </c>
      <c r="D9800" s="7" t="str">
        <f t="shared" ca="1" si="2143"/>
        <v>Home &amp; Kitchen</v>
      </c>
      <c r="E9800" s="7" t="str">
        <f t="shared" ca="1" si="2144"/>
        <v>Face Cream</v>
      </c>
      <c r="F9800" s="7" t="str">
        <f t="shared" ca="1" si="2145"/>
        <v>Amazon Fulfilled</v>
      </c>
      <c r="G9800" s="7" t="str">
        <f t="shared" ca="1" si="2146"/>
        <v>Yes</v>
      </c>
      <c r="H9800" s="7">
        <f t="shared" ca="1" si="2147"/>
        <v>79</v>
      </c>
      <c r="I9800" s="7">
        <f t="shared" ca="1" si="2148"/>
        <v>2</v>
      </c>
      <c r="J9800" s="7">
        <f t="shared" ca="1" si="2149"/>
        <v>40</v>
      </c>
      <c r="K9800" s="7">
        <f t="shared" ca="1" si="2150"/>
        <v>15</v>
      </c>
      <c r="L9800" s="7" t="str">
        <f t="shared" ca="1" si="2151"/>
        <v>Credit Card</v>
      </c>
      <c r="M9800" s="7" t="str">
        <f t="shared" ca="1" si="2152"/>
        <v>USA</v>
      </c>
      <c r="N9800" s="8" t="str">
        <f t="shared" ca="1" si="2153"/>
        <v>Delivered</v>
      </c>
    </row>
    <row r="9801" spans="1:14" x14ac:dyDescent="0.35">
      <c r="A9801" s="5" t="str">
        <f t="shared" si="2154"/>
        <v>AMZ19801</v>
      </c>
      <c r="B9801" s="6">
        <f t="shared" ca="1" si="2155"/>
        <v>45912</v>
      </c>
      <c r="C9801" s="7" t="str">
        <f t="shared" ca="1" si="2142"/>
        <v>CUS35501</v>
      </c>
      <c r="D9801" s="7" t="str">
        <f t="shared" ca="1" si="2143"/>
        <v>Home &amp; Kitchen</v>
      </c>
      <c r="E9801" s="7" t="str">
        <f t="shared" ca="1" si="2144"/>
        <v>Bluetooth Speaker</v>
      </c>
      <c r="F9801" s="7" t="str">
        <f t="shared" ca="1" si="2145"/>
        <v>Third-Party Seller</v>
      </c>
      <c r="G9801" s="7" t="str">
        <f t="shared" ca="1" si="2146"/>
        <v>No</v>
      </c>
      <c r="H9801" s="7">
        <f t="shared" ca="1" si="2147"/>
        <v>781</v>
      </c>
      <c r="I9801" s="7">
        <f t="shared" ca="1" si="2148"/>
        <v>4</v>
      </c>
      <c r="J9801" s="7">
        <f t="shared" ca="1" si="2149"/>
        <v>6</v>
      </c>
      <c r="K9801" s="7">
        <f t="shared" ca="1" si="2150"/>
        <v>14</v>
      </c>
      <c r="L9801" s="7" t="str">
        <f t="shared" ca="1" si="2151"/>
        <v>Credit Card</v>
      </c>
      <c r="M9801" s="7" t="str">
        <f t="shared" ca="1" si="2152"/>
        <v>UK</v>
      </c>
      <c r="N9801" s="8" t="str">
        <f t="shared" ca="1" si="2153"/>
        <v>Delivered</v>
      </c>
    </row>
    <row r="9802" spans="1:14" x14ac:dyDescent="0.35">
      <c r="A9802" s="5" t="str">
        <f t="shared" si="2154"/>
        <v>AMZ19802</v>
      </c>
      <c r="B9802" s="6">
        <f t="shared" ca="1" si="2155"/>
        <v>45913</v>
      </c>
      <c r="C9802" s="7" t="str">
        <f t="shared" ca="1" si="2142"/>
        <v>CUS82856</v>
      </c>
      <c r="D9802" s="7" t="str">
        <f t="shared" ca="1" si="2143"/>
        <v>Home &amp; Kitchen</v>
      </c>
      <c r="E9802" s="7" t="str">
        <f t="shared" ca="1" si="2144"/>
        <v>Yoga Mat</v>
      </c>
      <c r="F9802" s="7" t="str">
        <f t="shared" ca="1" si="2145"/>
        <v>Third-Party Seller</v>
      </c>
      <c r="G9802" s="7" t="str">
        <f t="shared" ca="1" si="2146"/>
        <v>Yes</v>
      </c>
      <c r="H9802" s="7">
        <f t="shared" ca="1" si="2147"/>
        <v>425</v>
      </c>
      <c r="I9802" s="7">
        <f t="shared" ca="1" si="2148"/>
        <v>3</v>
      </c>
      <c r="J9802" s="7">
        <f t="shared" ca="1" si="2149"/>
        <v>11</v>
      </c>
      <c r="K9802" s="7">
        <f t="shared" ca="1" si="2150"/>
        <v>12</v>
      </c>
      <c r="L9802" s="7" t="str">
        <f t="shared" ca="1" si="2151"/>
        <v>Amazon Pay</v>
      </c>
      <c r="M9802" s="7" t="str">
        <f t="shared" ca="1" si="2152"/>
        <v>UK</v>
      </c>
      <c r="N9802" s="8" t="str">
        <f t="shared" ca="1" si="2153"/>
        <v>Returned</v>
      </c>
    </row>
    <row r="9803" spans="1:14" x14ac:dyDescent="0.35">
      <c r="A9803" s="5" t="str">
        <f t="shared" si="2154"/>
        <v>AMZ19803</v>
      </c>
      <c r="B9803" s="6">
        <f t="shared" ca="1" si="2155"/>
        <v>45875</v>
      </c>
      <c r="C9803" s="7" t="str">
        <f t="shared" ca="1" si="2142"/>
        <v>CUS36073</v>
      </c>
      <c r="D9803" s="7" t="str">
        <f t="shared" ca="1" si="2143"/>
        <v>Beauty</v>
      </c>
      <c r="E9803" s="7" t="str">
        <f t="shared" ca="1" si="2144"/>
        <v>Iphone Charger</v>
      </c>
      <c r="F9803" s="7" t="str">
        <f t="shared" ca="1" si="2145"/>
        <v>Amazon Fulfilled</v>
      </c>
      <c r="G9803" s="7" t="str">
        <f t="shared" ca="1" si="2146"/>
        <v>No</v>
      </c>
      <c r="H9803" s="7">
        <f t="shared" ca="1" si="2147"/>
        <v>53</v>
      </c>
      <c r="I9803" s="7">
        <f t="shared" ca="1" si="2148"/>
        <v>1</v>
      </c>
      <c r="J9803" s="7">
        <f t="shared" ca="1" si="2149"/>
        <v>28</v>
      </c>
      <c r="K9803" s="7">
        <f t="shared" ca="1" si="2150"/>
        <v>10</v>
      </c>
      <c r="L9803" s="7" t="str">
        <f t="shared" ca="1" si="2151"/>
        <v>UPI</v>
      </c>
      <c r="M9803" s="7" t="str">
        <f t="shared" ca="1" si="2152"/>
        <v>UK</v>
      </c>
      <c r="N9803" s="8" t="str">
        <f t="shared" ca="1" si="2153"/>
        <v>Delivered</v>
      </c>
    </row>
    <row r="9804" spans="1:14" x14ac:dyDescent="0.35">
      <c r="A9804" s="5" t="str">
        <f t="shared" si="2154"/>
        <v>AMZ19804</v>
      </c>
      <c r="B9804" s="6">
        <f t="shared" ca="1" si="2155"/>
        <v>45903</v>
      </c>
      <c r="C9804" s="7" t="str">
        <f t="shared" ca="1" si="2142"/>
        <v>CUS73008</v>
      </c>
      <c r="D9804" s="7" t="str">
        <f t="shared" ca="1" si="2143"/>
        <v>Home &amp; Kitchen</v>
      </c>
      <c r="E9804" s="7" t="str">
        <f t="shared" ca="1" si="2144"/>
        <v>Noise Cancelling Headphones</v>
      </c>
      <c r="F9804" s="7" t="str">
        <f t="shared" ca="1" si="2145"/>
        <v>Amazon Fulfilled</v>
      </c>
      <c r="G9804" s="7" t="str">
        <f t="shared" ca="1" si="2146"/>
        <v>No</v>
      </c>
      <c r="H9804" s="7">
        <f t="shared" ca="1" si="2147"/>
        <v>513</v>
      </c>
      <c r="I9804" s="7">
        <f t="shared" ca="1" si="2148"/>
        <v>3</v>
      </c>
      <c r="J9804" s="7">
        <f t="shared" ca="1" si="2149"/>
        <v>25</v>
      </c>
      <c r="K9804" s="7">
        <f t="shared" ca="1" si="2150"/>
        <v>15</v>
      </c>
      <c r="L9804" s="7" t="str">
        <f t="shared" ca="1" si="2151"/>
        <v>UPI</v>
      </c>
      <c r="M9804" s="7" t="str">
        <f t="shared" ca="1" si="2152"/>
        <v>USA</v>
      </c>
      <c r="N9804" s="8" t="str">
        <f t="shared" ca="1" si="2153"/>
        <v>Delivered</v>
      </c>
    </row>
    <row r="9805" spans="1:14" x14ac:dyDescent="0.35">
      <c r="A9805" s="5" t="str">
        <f t="shared" si="2154"/>
        <v>AMZ19805</v>
      </c>
      <c r="B9805" s="6">
        <f t="shared" ca="1" si="2155"/>
        <v>45846</v>
      </c>
      <c r="C9805" s="7" t="str">
        <f t="shared" ca="1" si="2142"/>
        <v>CUS28322</v>
      </c>
      <c r="D9805" s="7" t="str">
        <f t="shared" ca="1" si="2143"/>
        <v>Beauty</v>
      </c>
      <c r="E9805" s="7" t="str">
        <f t="shared" ca="1" si="2144"/>
        <v>Running Shoes</v>
      </c>
      <c r="F9805" s="7" t="str">
        <f t="shared" ca="1" si="2145"/>
        <v>Amazon Fulfilled</v>
      </c>
      <c r="G9805" s="7" t="str">
        <f t="shared" ca="1" si="2146"/>
        <v>No</v>
      </c>
      <c r="H9805" s="7">
        <f t="shared" ca="1" si="2147"/>
        <v>432</v>
      </c>
      <c r="I9805" s="7">
        <f t="shared" ca="1" si="2148"/>
        <v>2</v>
      </c>
      <c r="J9805" s="7">
        <f t="shared" ca="1" si="2149"/>
        <v>7</v>
      </c>
      <c r="K9805" s="7">
        <f t="shared" ca="1" si="2150"/>
        <v>5</v>
      </c>
      <c r="L9805" s="7" t="str">
        <f t="shared" ca="1" si="2151"/>
        <v>Net Banking</v>
      </c>
      <c r="M9805" s="7" t="str">
        <f t="shared" ca="1" si="2152"/>
        <v>Canada</v>
      </c>
      <c r="N9805" s="8" t="str">
        <f t="shared" ca="1" si="2153"/>
        <v>Returned</v>
      </c>
    </row>
    <row r="9806" spans="1:14" x14ac:dyDescent="0.35">
      <c r="A9806" s="5" t="str">
        <f t="shared" si="2154"/>
        <v>AMZ19806</v>
      </c>
      <c r="B9806" s="6">
        <f t="shared" ca="1" si="2155"/>
        <v>45937</v>
      </c>
      <c r="C9806" s="7" t="str">
        <f t="shared" ca="1" si="2142"/>
        <v>CUS72640</v>
      </c>
      <c r="D9806" s="7" t="str">
        <f t="shared" ca="1" si="2143"/>
        <v>Electronics</v>
      </c>
      <c r="E9806" s="7" t="str">
        <f t="shared" ca="1" si="2144"/>
        <v>Noise Cancelling Headphones</v>
      </c>
      <c r="F9806" s="7" t="str">
        <f t="shared" ca="1" si="2145"/>
        <v>Third-Party Seller</v>
      </c>
      <c r="G9806" s="7" t="str">
        <f t="shared" ca="1" si="2146"/>
        <v>No</v>
      </c>
      <c r="H9806" s="7">
        <f t="shared" ca="1" si="2147"/>
        <v>107</v>
      </c>
      <c r="I9806" s="7">
        <f t="shared" ca="1" si="2148"/>
        <v>1</v>
      </c>
      <c r="J9806" s="7">
        <f t="shared" ca="1" si="2149"/>
        <v>7</v>
      </c>
      <c r="K9806" s="7">
        <f t="shared" ca="1" si="2150"/>
        <v>12</v>
      </c>
      <c r="L9806" s="7" t="str">
        <f t="shared" ca="1" si="2151"/>
        <v>Amazon Pay</v>
      </c>
      <c r="M9806" s="7" t="str">
        <f t="shared" ca="1" si="2152"/>
        <v>Canada</v>
      </c>
      <c r="N9806" s="8" t="str">
        <f t="shared" ca="1" si="2153"/>
        <v>Returned</v>
      </c>
    </row>
    <row r="9807" spans="1:14" x14ac:dyDescent="0.35">
      <c r="A9807" s="5" t="str">
        <f t="shared" si="2154"/>
        <v>AMZ19807</v>
      </c>
      <c r="B9807" s="6">
        <f t="shared" ca="1" si="2155"/>
        <v>46020</v>
      </c>
      <c r="C9807" s="7" t="str">
        <f t="shared" ca="1" si="2142"/>
        <v>CUS50283</v>
      </c>
      <c r="D9807" s="7" t="str">
        <f t="shared" ca="1" si="2143"/>
        <v>Home &amp; Kitchen</v>
      </c>
      <c r="E9807" s="7" t="str">
        <f t="shared" ca="1" si="2144"/>
        <v>Smart Watch</v>
      </c>
      <c r="F9807" s="7" t="str">
        <f t="shared" ca="1" si="2145"/>
        <v>Third-Party Seller</v>
      </c>
      <c r="G9807" s="7" t="str">
        <f t="shared" ca="1" si="2146"/>
        <v>No</v>
      </c>
      <c r="H9807" s="7">
        <f t="shared" ca="1" si="2147"/>
        <v>393</v>
      </c>
      <c r="I9807" s="7">
        <f t="shared" ca="1" si="2148"/>
        <v>1</v>
      </c>
      <c r="J9807" s="7">
        <f t="shared" ca="1" si="2149"/>
        <v>15</v>
      </c>
      <c r="K9807" s="7">
        <f t="shared" ca="1" si="2150"/>
        <v>6</v>
      </c>
      <c r="L9807" s="7" t="str">
        <f t="shared" ca="1" si="2151"/>
        <v>UPI</v>
      </c>
      <c r="M9807" s="7" t="str">
        <f t="shared" ca="1" si="2152"/>
        <v>India</v>
      </c>
      <c r="N9807" s="8" t="str">
        <f t="shared" ca="1" si="2153"/>
        <v>Delivered</v>
      </c>
    </row>
    <row r="9808" spans="1:14" x14ac:dyDescent="0.35">
      <c r="A9808" s="5" t="str">
        <f t="shared" si="2154"/>
        <v>AMZ19808</v>
      </c>
      <c r="B9808" s="6">
        <f t="shared" ca="1" si="2155"/>
        <v>45951</v>
      </c>
      <c r="C9808" s="7" t="str">
        <f t="shared" ca="1" si="2142"/>
        <v>CUS62417</v>
      </c>
      <c r="D9808" s="7" t="str">
        <f t="shared" ca="1" si="2143"/>
        <v>Books</v>
      </c>
      <c r="E9808" s="7" t="str">
        <f t="shared" ca="1" si="2144"/>
        <v>Water Bottle</v>
      </c>
      <c r="F9808" s="7" t="str">
        <f t="shared" ca="1" si="2145"/>
        <v>Third-Party Seller</v>
      </c>
      <c r="G9808" s="7" t="str">
        <f t="shared" ca="1" si="2146"/>
        <v>Yes</v>
      </c>
      <c r="H9808" s="7">
        <f t="shared" ca="1" si="2147"/>
        <v>719</v>
      </c>
      <c r="I9808" s="7">
        <f t="shared" ca="1" si="2148"/>
        <v>4</v>
      </c>
      <c r="J9808" s="7">
        <f t="shared" ca="1" si="2149"/>
        <v>37</v>
      </c>
      <c r="K9808" s="7">
        <f t="shared" ca="1" si="2150"/>
        <v>13</v>
      </c>
      <c r="L9808" s="7" t="str">
        <f t="shared" ca="1" si="2151"/>
        <v>UPI</v>
      </c>
      <c r="M9808" s="7" t="str">
        <f t="shared" ca="1" si="2152"/>
        <v>USA</v>
      </c>
      <c r="N9808" s="8" t="str">
        <f t="shared" ca="1" si="2153"/>
        <v>Returned</v>
      </c>
    </row>
    <row r="9809" spans="1:14" x14ac:dyDescent="0.35">
      <c r="A9809" s="5" t="str">
        <f t="shared" si="2154"/>
        <v>AMZ19809</v>
      </c>
      <c r="B9809" s="6">
        <f t="shared" ca="1" si="2155"/>
        <v>45917</v>
      </c>
      <c r="C9809" s="7" t="str">
        <f t="shared" ca="1" si="2142"/>
        <v>CUS30049</v>
      </c>
      <c r="D9809" s="7" t="str">
        <f t="shared" ca="1" si="2143"/>
        <v>Home &amp; Kitchen</v>
      </c>
      <c r="E9809" s="7" t="str">
        <f t="shared" ca="1" si="2144"/>
        <v>Running Shoes</v>
      </c>
      <c r="F9809" s="7" t="str">
        <f t="shared" ca="1" si="2145"/>
        <v>Amazon Fulfilled</v>
      </c>
      <c r="G9809" s="7" t="str">
        <f t="shared" ca="1" si="2146"/>
        <v>Yes</v>
      </c>
      <c r="H9809" s="7">
        <f t="shared" ca="1" si="2147"/>
        <v>353</v>
      </c>
      <c r="I9809" s="7">
        <f t="shared" ca="1" si="2148"/>
        <v>1</v>
      </c>
      <c r="J9809" s="7">
        <f t="shared" ca="1" si="2149"/>
        <v>25</v>
      </c>
      <c r="K9809" s="7">
        <f t="shared" ca="1" si="2150"/>
        <v>3</v>
      </c>
      <c r="L9809" s="7" t="str">
        <f t="shared" ca="1" si="2151"/>
        <v>UPI</v>
      </c>
      <c r="M9809" s="7" t="str">
        <f t="shared" ca="1" si="2152"/>
        <v>India</v>
      </c>
      <c r="N9809" s="8" t="str">
        <f t="shared" ca="1" si="2153"/>
        <v>Delivered</v>
      </c>
    </row>
    <row r="9810" spans="1:14" x14ac:dyDescent="0.35">
      <c r="A9810" s="5" t="str">
        <f t="shared" si="2154"/>
        <v>AMZ19810</v>
      </c>
      <c r="B9810" s="6">
        <f t="shared" ca="1" si="2155"/>
        <v>45979</v>
      </c>
      <c r="C9810" s="7" t="str">
        <f t="shared" ca="1" si="2142"/>
        <v>CUS49722</v>
      </c>
      <c r="D9810" s="7" t="str">
        <f t="shared" ca="1" si="2143"/>
        <v>Fashion</v>
      </c>
      <c r="E9810" s="7" t="str">
        <f t="shared" ca="1" si="2144"/>
        <v>Noise Cancelling Headphones</v>
      </c>
      <c r="F9810" s="7" t="str">
        <f t="shared" ca="1" si="2145"/>
        <v>Amazon Fulfilled</v>
      </c>
      <c r="G9810" s="7" t="str">
        <f t="shared" ca="1" si="2146"/>
        <v>No</v>
      </c>
      <c r="H9810" s="7">
        <f t="shared" ca="1" si="2147"/>
        <v>101</v>
      </c>
      <c r="I9810" s="7">
        <f t="shared" ca="1" si="2148"/>
        <v>2</v>
      </c>
      <c r="J9810" s="7">
        <f t="shared" ca="1" si="2149"/>
        <v>6</v>
      </c>
      <c r="K9810" s="7">
        <f t="shared" ca="1" si="2150"/>
        <v>14</v>
      </c>
      <c r="L9810" s="7" t="str">
        <f t="shared" ca="1" si="2151"/>
        <v>Amazon Pay</v>
      </c>
      <c r="M9810" s="7" t="str">
        <f t="shared" ca="1" si="2152"/>
        <v>UK</v>
      </c>
      <c r="N9810" s="8" t="str">
        <f t="shared" ca="1" si="2153"/>
        <v>Delivered</v>
      </c>
    </row>
    <row r="9811" spans="1:14" x14ac:dyDescent="0.35">
      <c r="A9811" s="5" t="str">
        <f t="shared" si="2154"/>
        <v>AMZ19811</v>
      </c>
      <c r="B9811" s="6">
        <f t="shared" ca="1" si="2155"/>
        <v>45947</v>
      </c>
      <c r="C9811" s="7" t="str">
        <f t="shared" ca="1" si="2142"/>
        <v>CUS52330</v>
      </c>
      <c r="D9811" s="7" t="str">
        <f t="shared" ca="1" si="2143"/>
        <v>Books</v>
      </c>
      <c r="E9811" s="7" t="str">
        <f t="shared" ca="1" si="2144"/>
        <v>Running Shoes</v>
      </c>
      <c r="F9811" s="7" t="str">
        <f t="shared" ca="1" si="2145"/>
        <v>Amazon Fulfilled</v>
      </c>
      <c r="G9811" s="7" t="str">
        <f t="shared" ca="1" si="2146"/>
        <v>No</v>
      </c>
      <c r="H9811" s="7">
        <f t="shared" ca="1" si="2147"/>
        <v>695</v>
      </c>
      <c r="I9811" s="7">
        <f t="shared" ca="1" si="2148"/>
        <v>1</v>
      </c>
      <c r="J9811" s="7">
        <f t="shared" ca="1" si="2149"/>
        <v>23</v>
      </c>
      <c r="K9811" s="7">
        <f t="shared" ca="1" si="2150"/>
        <v>14</v>
      </c>
      <c r="L9811" s="7" t="str">
        <f t="shared" ca="1" si="2151"/>
        <v>UPI</v>
      </c>
      <c r="M9811" s="7" t="str">
        <f t="shared" ca="1" si="2152"/>
        <v>India</v>
      </c>
      <c r="N9811" s="8" t="str">
        <f t="shared" ca="1" si="2153"/>
        <v>Returned</v>
      </c>
    </row>
    <row r="9812" spans="1:14" x14ac:dyDescent="0.35">
      <c r="A9812" s="5" t="str">
        <f t="shared" si="2154"/>
        <v>AMZ19812</v>
      </c>
      <c r="B9812" s="6">
        <f t="shared" ca="1" si="2155"/>
        <v>45984</v>
      </c>
      <c r="C9812" s="7" t="str">
        <f t="shared" ca="1" si="2142"/>
        <v>CUS91218</v>
      </c>
      <c r="D9812" s="7" t="str">
        <f t="shared" ca="1" si="2143"/>
        <v>Fashion</v>
      </c>
      <c r="E9812" s="7" t="str">
        <f t="shared" ca="1" si="2144"/>
        <v>Face Cream</v>
      </c>
      <c r="F9812" s="7" t="str">
        <f t="shared" ca="1" si="2145"/>
        <v>Amazon Fulfilled</v>
      </c>
      <c r="G9812" s="7" t="str">
        <f t="shared" ca="1" si="2146"/>
        <v>Yes</v>
      </c>
      <c r="H9812" s="7">
        <f t="shared" ca="1" si="2147"/>
        <v>295</v>
      </c>
      <c r="I9812" s="7">
        <f t="shared" ca="1" si="2148"/>
        <v>3</v>
      </c>
      <c r="J9812" s="7">
        <f t="shared" ca="1" si="2149"/>
        <v>9</v>
      </c>
      <c r="K9812" s="7">
        <f t="shared" ca="1" si="2150"/>
        <v>6</v>
      </c>
      <c r="L9812" s="7" t="str">
        <f t="shared" ca="1" si="2151"/>
        <v>Credit Card</v>
      </c>
      <c r="M9812" s="7" t="str">
        <f t="shared" ca="1" si="2152"/>
        <v>UK</v>
      </c>
      <c r="N9812" s="8" t="str">
        <f t="shared" ca="1" si="2153"/>
        <v>Returned</v>
      </c>
    </row>
    <row r="9813" spans="1:14" x14ac:dyDescent="0.35">
      <c r="A9813" s="5" t="str">
        <f t="shared" si="2154"/>
        <v>AMZ19813</v>
      </c>
      <c r="B9813" s="6">
        <f t="shared" ca="1" si="2155"/>
        <v>45957</v>
      </c>
      <c r="C9813" s="7" t="str">
        <f t="shared" ca="1" si="2142"/>
        <v>CUS86757</v>
      </c>
      <c r="D9813" s="7" t="str">
        <f t="shared" ca="1" si="2143"/>
        <v>Beauty</v>
      </c>
      <c r="E9813" s="7" t="str">
        <f t="shared" ca="1" si="2144"/>
        <v>Yoga Mat</v>
      </c>
      <c r="F9813" s="7" t="str">
        <f t="shared" ca="1" si="2145"/>
        <v>Amazon Fulfilled</v>
      </c>
      <c r="G9813" s="7" t="str">
        <f t="shared" ca="1" si="2146"/>
        <v>No</v>
      </c>
      <c r="H9813" s="7">
        <f t="shared" ca="1" si="2147"/>
        <v>214</v>
      </c>
      <c r="I9813" s="7">
        <f t="shared" ca="1" si="2148"/>
        <v>4</v>
      </c>
      <c r="J9813" s="7">
        <f t="shared" ca="1" si="2149"/>
        <v>37</v>
      </c>
      <c r="K9813" s="7">
        <f t="shared" ca="1" si="2150"/>
        <v>10</v>
      </c>
      <c r="L9813" s="7" t="str">
        <f t="shared" ca="1" si="2151"/>
        <v>Net Banking</v>
      </c>
      <c r="M9813" s="7" t="str">
        <f t="shared" ca="1" si="2152"/>
        <v>USA</v>
      </c>
      <c r="N9813" s="8" t="str">
        <f t="shared" ca="1" si="2153"/>
        <v>Returned</v>
      </c>
    </row>
    <row r="9814" spans="1:14" x14ac:dyDescent="0.35">
      <c r="A9814" s="5" t="str">
        <f t="shared" si="2154"/>
        <v>AMZ19814</v>
      </c>
      <c r="B9814" s="6">
        <f t="shared" ca="1" si="2155"/>
        <v>45965</v>
      </c>
      <c r="C9814" s="7" t="str">
        <f t="shared" ca="1" si="2142"/>
        <v>CUS87597</v>
      </c>
      <c r="D9814" s="7" t="str">
        <f t="shared" ca="1" si="2143"/>
        <v>Beauty</v>
      </c>
      <c r="E9814" s="7" t="str">
        <f t="shared" ca="1" si="2144"/>
        <v>Smart Watch</v>
      </c>
      <c r="F9814" s="7" t="str">
        <f t="shared" ca="1" si="2145"/>
        <v>Third-Party Seller</v>
      </c>
      <c r="G9814" s="7" t="str">
        <f t="shared" ca="1" si="2146"/>
        <v>Yes</v>
      </c>
      <c r="H9814" s="7">
        <f t="shared" ca="1" si="2147"/>
        <v>376</v>
      </c>
      <c r="I9814" s="7">
        <f t="shared" ca="1" si="2148"/>
        <v>3</v>
      </c>
      <c r="J9814" s="7">
        <f t="shared" ca="1" si="2149"/>
        <v>10</v>
      </c>
      <c r="K9814" s="7">
        <f t="shared" ca="1" si="2150"/>
        <v>4</v>
      </c>
      <c r="L9814" s="7" t="str">
        <f t="shared" ca="1" si="2151"/>
        <v>Net Banking</v>
      </c>
      <c r="M9814" s="7" t="str">
        <f t="shared" ca="1" si="2152"/>
        <v>UK</v>
      </c>
      <c r="N9814" s="8" t="str">
        <f t="shared" ca="1" si="2153"/>
        <v>Delivered</v>
      </c>
    </row>
    <row r="9815" spans="1:14" x14ac:dyDescent="0.35">
      <c r="A9815" s="5" t="str">
        <f t="shared" si="2154"/>
        <v>AMZ19815</v>
      </c>
      <c r="B9815" s="6">
        <f t="shared" ca="1" si="2155"/>
        <v>45904</v>
      </c>
      <c r="C9815" s="7" t="str">
        <f t="shared" ca="1" si="2142"/>
        <v>CUS29082</v>
      </c>
      <c r="D9815" s="7" t="str">
        <f t="shared" ca="1" si="2143"/>
        <v>Books</v>
      </c>
      <c r="E9815" s="7" t="str">
        <f t="shared" ca="1" si="2144"/>
        <v>Bluetooth Speaker</v>
      </c>
      <c r="F9815" s="7" t="str">
        <f t="shared" ca="1" si="2145"/>
        <v>Third-Party Seller</v>
      </c>
      <c r="G9815" s="7" t="str">
        <f t="shared" ca="1" si="2146"/>
        <v>No</v>
      </c>
      <c r="H9815" s="7">
        <f t="shared" ca="1" si="2147"/>
        <v>180</v>
      </c>
      <c r="I9815" s="7">
        <f t="shared" ca="1" si="2148"/>
        <v>3</v>
      </c>
      <c r="J9815" s="7">
        <f t="shared" ca="1" si="2149"/>
        <v>16</v>
      </c>
      <c r="K9815" s="7">
        <f t="shared" ca="1" si="2150"/>
        <v>11</v>
      </c>
      <c r="L9815" s="7" t="str">
        <f t="shared" ca="1" si="2151"/>
        <v>UPI</v>
      </c>
      <c r="M9815" s="7" t="str">
        <f t="shared" ca="1" si="2152"/>
        <v>India</v>
      </c>
      <c r="N9815" s="8" t="str">
        <f t="shared" ca="1" si="2153"/>
        <v>Delivered</v>
      </c>
    </row>
    <row r="9816" spans="1:14" x14ac:dyDescent="0.35">
      <c r="A9816" s="5" t="str">
        <f t="shared" si="2154"/>
        <v>AMZ19816</v>
      </c>
      <c r="B9816" s="6">
        <f t="shared" ca="1" si="2155"/>
        <v>45979</v>
      </c>
      <c r="C9816" s="7" t="str">
        <f t="shared" ca="1" si="2142"/>
        <v>CUS73058</v>
      </c>
      <c r="D9816" s="7" t="str">
        <f t="shared" ca="1" si="2143"/>
        <v>Electronics</v>
      </c>
      <c r="E9816" s="7" t="str">
        <f t="shared" ca="1" si="2144"/>
        <v>Yoga Mat</v>
      </c>
      <c r="F9816" s="7" t="str">
        <f t="shared" ca="1" si="2145"/>
        <v>Amazon Fulfilled</v>
      </c>
      <c r="G9816" s="7" t="str">
        <f t="shared" ca="1" si="2146"/>
        <v>Yes</v>
      </c>
      <c r="H9816" s="7">
        <f t="shared" ca="1" si="2147"/>
        <v>583</v>
      </c>
      <c r="I9816" s="7">
        <f t="shared" ca="1" si="2148"/>
        <v>3</v>
      </c>
      <c r="J9816" s="7">
        <f t="shared" ca="1" si="2149"/>
        <v>5</v>
      </c>
      <c r="K9816" s="7">
        <f t="shared" ca="1" si="2150"/>
        <v>9</v>
      </c>
      <c r="L9816" s="7" t="str">
        <f t="shared" ca="1" si="2151"/>
        <v>Credit Card</v>
      </c>
      <c r="M9816" s="7" t="str">
        <f t="shared" ca="1" si="2152"/>
        <v>UK</v>
      </c>
      <c r="N9816" s="8" t="str">
        <f t="shared" ca="1" si="2153"/>
        <v>Delivered</v>
      </c>
    </row>
    <row r="9817" spans="1:14" x14ac:dyDescent="0.35">
      <c r="A9817" s="5" t="str">
        <f t="shared" si="2154"/>
        <v>AMZ19817</v>
      </c>
      <c r="B9817" s="6">
        <f t="shared" ca="1" si="2155"/>
        <v>45962</v>
      </c>
      <c r="C9817" s="7" t="str">
        <f t="shared" ca="1" si="2142"/>
        <v>CUS21792</v>
      </c>
      <c r="D9817" s="7" t="str">
        <f t="shared" ca="1" si="2143"/>
        <v>Sports</v>
      </c>
      <c r="E9817" s="7" t="str">
        <f t="shared" ca="1" si="2144"/>
        <v>Noise Cancelling Headphones</v>
      </c>
      <c r="F9817" s="7" t="str">
        <f t="shared" ca="1" si="2145"/>
        <v>Amazon Fulfilled</v>
      </c>
      <c r="G9817" s="7" t="str">
        <f t="shared" ca="1" si="2146"/>
        <v>No</v>
      </c>
      <c r="H9817" s="7">
        <f t="shared" ca="1" si="2147"/>
        <v>94</v>
      </c>
      <c r="I9817" s="7">
        <f t="shared" ca="1" si="2148"/>
        <v>2</v>
      </c>
      <c r="J9817" s="7">
        <f t="shared" ca="1" si="2149"/>
        <v>34</v>
      </c>
      <c r="K9817" s="7">
        <f t="shared" ca="1" si="2150"/>
        <v>4</v>
      </c>
      <c r="L9817" s="7" t="str">
        <f t="shared" ca="1" si="2151"/>
        <v>Credit Card</v>
      </c>
      <c r="M9817" s="7" t="str">
        <f t="shared" ca="1" si="2152"/>
        <v>USA</v>
      </c>
      <c r="N9817" s="8" t="str">
        <f t="shared" ca="1" si="2153"/>
        <v>Returned</v>
      </c>
    </row>
    <row r="9818" spans="1:14" x14ac:dyDescent="0.35">
      <c r="A9818" s="5" t="str">
        <f t="shared" si="2154"/>
        <v>AMZ19818</v>
      </c>
      <c r="B9818" s="6">
        <f t="shared" ca="1" si="2155"/>
        <v>45860</v>
      </c>
      <c r="C9818" s="7" t="str">
        <f t="shared" ca="1" si="2142"/>
        <v>CUS49297</v>
      </c>
      <c r="D9818" s="7" t="str">
        <f t="shared" ca="1" si="2143"/>
        <v>Electronics</v>
      </c>
      <c r="E9818" s="7" t="str">
        <f t="shared" ca="1" si="2144"/>
        <v>Water Bottle</v>
      </c>
      <c r="F9818" s="7" t="str">
        <f t="shared" ca="1" si="2145"/>
        <v>Third-Party Seller</v>
      </c>
      <c r="G9818" s="7" t="str">
        <f t="shared" ca="1" si="2146"/>
        <v>No</v>
      </c>
      <c r="H9818" s="7">
        <f t="shared" ca="1" si="2147"/>
        <v>507</v>
      </c>
      <c r="I9818" s="7">
        <f t="shared" ca="1" si="2148"/>
        <v>1</v>
      </c>
      <c r="J9818" s="7">
        <f t="shared" ca="1" si="2149"/>
        <v>6</v>
      </c>
      <c r="K9818" s="7">
        <f t="shared" ca="1" si="2150"/>
        <v>6</v>
      </c>
      <c r="L9818" s="7" t="str">
        <f t="shared" ca="1" si="2151"/>
        <v>Credit Card</v>
      </c>
      <c r="M9818" s="7" t="str">
        <f t="shared" ca="1" si="2152"/>
        <v>USA</v>
      </c>
      <c r="N9818" s="8" t="str">
        <f t="shared" ca="1" si="2153"/>
        <v>Cancelled</v>
      </c>
    </row>
    <row r="9819" spans="1:14" x14ac:dyDescent="0.35">
      <c r="A9819" s="5" t="str">
        <f t="shared" si="2154"/>
        <v>AMZ19819</v>
      </c>
      <c r="B9819" s="6">
        <f t="shared" ca="1" si="2155"/>
        <v>45918</v>
      </c>
      <c r="C9819" s="7" t="str">
        <f t="shared" ca="1" si="2142"/>
        <v>CUS95705</v>
      </c>
      <c r="D9819" s="7" t="str">
        <f t="shared" ca="1" si="2143"/>
        <v>Home &amp; Kitchen</v>
      </c>
      <c r="E9819" s="7" t="str">
        <f t="shared" ca="1" si="2144"/>
        <v>Iphone Charger</v>
      </c>
      <c r="F9819" s="7" t="str">
        <f t="shared" ca="1" si="2145"/>
        <v>Third-Party Seller</v>
      </c>
      <c r="G9819" s="7" t="str">
        <f t="shared" ca="1" si="2146"/>
        <v>No</v>
      </c>
      <c r="H9819" s="7">
        <f t="shared" ca="1" si="2147"/>
        <v>674</v>
      </c>
      <c r="I9819" s="7">
        <f t="shared" ca="1" si="2148"/>
        <v>2</v>
      </c>
      <c r="J9819" s="7">
        <f t="shared" ca="1" si="2149"/>
        <v>37</v>
      </c>
      <c r="K9819" s="7">
        <f t="shared" ca="1" si="2150"/>
        <v>13</v>
      </c>
      <c r="L9819" s="7" t="str">
        <f t="shared" ca="1" si="2151"/>
        <v>Credit Card</v>
      </c>
      <c r="M9819" s="7" t="str">
        <f t="shared" ca="1" si="2152"/>
        <v>India</v>
      </c>
      <c r="N9819" s="8" t="str">
        <f t="shared" ca="1" si="2153"/>
        <v>Cancelled</v>
      </c>
    </row>
    <row r="9820" spans="1:14" x14ac:dyDescent="0.35">
      <c r="A9820" s="5" t="str">
        <f t="shared" si="2154"/>
        <v>AMZ19820</v>
      </c>
      <c r="B9820" s="6">
        <f t="shared" ca="1" si="2155"/>
        <v>45994</v>
      </c>
      <c r="C9820" s="7" t="str">
        <f t="shared" ca="1" si="2142"/>
        <v>CUS86059</v>
      </c>
      <c r="D9820" s="7" t="str">
        <f t="shared" ca="1" si="2143"/>
        <v>Sports</v>
      </c>
      <c r="E9820" s="7" t="str">
        <f t="shared" ca="1" si="2144"/>
        <v>Water Bottle</v>
      </c>
      <c r="F9820" s="7" t="str">
        <f t="shared" ca="1" si="2145"/>
        <v>Amazon Fulfilled</v>
      </c>
      <c r="G9820" s="7" t="str">
        <f t="shared" ca="1" si="2146"/>
        <v>Yes</v>
      </c>
      <c r="H9820" s="7">
        <f t="shared" ca="1" si="2147"/>
        <v>48</v>
      </c>
      <c r="I9820" s="7">
        <f t="shared" ca="1" si="2148"/>
        <v>2</v>
      </c>
      <c r="J9820" s="7">
        <f t="shared" ca="1" si="2149"/>
        <v>5</v>
      </c>
      <c r="K9820" s="7">
        <f t="shared" ca="1" si="2150"/>
        <v>14</v>
      </c>
      <c r="L9820" s="7" t="str">
        <f t="shared" ca="1" si="2151"/>
        <v>Net Banking</v>
      </c>
      <c r="M9820" s="7" t="str">
        <f t="shared" ca="1" si="2152"/>
        <v>Canada</v>
      </c>
      <c r="N9820" s="8" t="str">
        <f t="shared" ca="1" si="2153"/>
        <v>Delivered</v>
      </c>
    </row>
    <row r="9821" spans="1:14" x14ac:dyDescent="0.35">
      <c r="A9821" s="5" t="str">
        <f t="shared" si="2154"/>
        <v>AMZ19821</v>
      </c>
      <c r="B9821" s="6">
        <f t="shared" ca="1" si="2155"/>
        <v>45901</v>
      </c>
      <c r="C9821" s="7" t="str">
        <f t="shared" ca="1" si="2142"/>
        <v>CUS43014</v>
      </c>
      <c r="D9821" s="7" t="str">
        <f t="shared" ca="1" si="2143"/>
        <v>Fashion</v>
      </c>
      <c r="E9821" s="7" t="str">
        <f t="shared" ca="1" si="2144"/>
        <v>Iphone Charger</v>
      </c>
      <c r="F9821" s="7" t="str">
        <f t="shared" ca="1" si="2145"/>
        <v>Third-Party Seller</v>
      </c>
      <c r="G9821" s="7" t="str">
        <f t="shared" ca="1" si="2146"/>
        <v>Yes</v>
      </c>
      <c r="H9821" s="7">
        <f t="shared" ca="1" si="2147"/>
        <v>565</v>
      </c>
      <c r="I9821" s="7">
        <f t="shared" ca="1" si="2148"/>
        <v>3</v>
      </c>
      <c r="J9821" s="7">
        <f t="shared" ca="1" si="2149"/>
        <v>28</v>
      </c>
      <c r="K9821" s="7">
        <f t="shared" ca="1" si="2150"/>
        <v>14</v>
      </c>
      <c r="L9821" s="7" t="str">
        <f t="shared" ca="1" si="2151"/>
        <v>UPI</v>
      </c>
      <c r="M9821" s="7" t="str">
        <f t="shared" ca="1" si="2152"/>
        <v>USA</v>
      </c>
      <c r="N9821" s="8" t="str">
        <f t="shared" ca="1" si="2153"/>
        <v>Delivered</v>
      </c>
    </row>
    <row r="9822" spans="1:14" x14ac:dyDescent="0.35">
      <c r="A9822" s="5" t="str">
        <f t="shared" si="2154"/>
        <v>AMZ19822</v>
      </c>
      <c r="B9822" s="6">
        <f t="shared" ca="1" si="2155"/>
        <v>45967</v>
      </c>
      <c r="C9822" s="7" t="str">
        <f t="shared" ca="1" si="2142"/>
        <v>CUS83971</v>
      </c>
      <c r="D9822" s="7" t="str">
        <f t="shared" ca="1" si="2143"/>
        <v>Fashion</v>
      </c>
      <c r="E9822" s="7" t="str">
        <f t="shared" ca="1" si="2144"/>
        <v>Smart Watch</v>
      </c>
      <c r="F9822" s="7" t="str">
        <f t="shared" ca="1" si="2145"/>
        <v>Amazon Fulfilled</v>
      </c>
      <c r="G9822" s="7" t="str">
        <f t="shared" ca="1" si="2146"/>
        <v>Yes</v>
      </c>
      <c r="H9822" s="7">
        <f t="shared" ca="1" si="2147"/>
        <v>416</v>
      </c>
      <c r="I9822" s="7">
        <f t="shared" ca="1" si="2148"/>
        <v>1</v>
      </c>
      <c r="J9822" s="7">
        <f t="shared" ca="1" si="2149"/>
        <v>0</v>
      </c>
      <c r="K9822" s="7">
        <f t="shared" ca="1" si="2150"/>
        <v>7</v>
      </c>
      <c r="L9822" s="7" t="str">
        <f t="shared" ca="1" si="2151"/>
        <v>Net Banking</v>
      </c>
      <c r="M9822" s="7" t="str">
        <f t="shared" ca="1" si="2152"/>
        <v>USA</v>
      </c>
      <c r="N9822" s="8" t="str">
        <f t="shared" ca="1" si="2153"/>
        <v>Returned</v>
      </c>
    </row>
    <row r="9823" spans="1:14" x14ac:dyDescent="0.35">
      <c r="A9823" s="5" t="str">
        <f t="shared" si="2154"/>
        <v>AMZ19823</v>
      </c>
      <c r="B9823" s="6">
        <f t="shared" ca="1" si="2155"/>
        <v>45958</v>
      </c>
      <c r="C9823" s="7" t="str">
        <f t="shared" ca="1" si="2142"/>
        <v>CUS58909</v>
      </c>
      <c r="D9823" s="7" t="str">
        <f t="shared" ca="1" si="2143"/>
        <v>Sports</v>
      </c>
      <c r="E9823" s="7" t="str">
        <f t="shared" ca="1" si="2144"/>
        <v>Cotton T-Shirt</v>
      </c>
      <c r="F9823" s="7" t="str">
        <f t="shared" ca="1" si="2145"/>
        <v>Amazon Fulfilled</v>
      </c>
      <c r="G9823" s="7" t="str">
        <f t="shared" ca="1" si="2146"/>
        <v>Yes</v>
      </c>
      <c r="H9823" s="7">
        <f t="shared" ca="1" si="2147"/>
        <v>109</v>
      </c>
      <c r="I9823" s="7">
        <f t="shared" ca="1" si="2148"/>
        <v>4</v>
      </c>
      <c r="J9823" s="7">
        <f t="shared" ca="1" si="2149"/>
        <v>28</v>
      </c>
      <c r="K9823" s="7">
        <f t="shared" ca="1" si="2150"/>
        <v>15</v>
      </c>
      <c r="L9823" s="7" t="str">
        <f t="shared" ca="1" si="2151"/>
        <v>UPI</v>
      </c>
      <c r="M9823" s="7" t="str">
        <f t="shared" ca="1" si="2152"/>
        <v>India</v>
      </c>
      <c r="N9823" s="8" t="str">
        <f t="shared" ca="1" si="2153"/>
        <v>Delivered</v>
      </c>
    </row>
    <row r="9824" spans="1:14" x14ac:dyDescent="0.35">
      <c r="A9824" s="5" t="str">
        <f t="shared" si="2154"/>
        <v>AMZ19824</v>
      </c>
      <c r="B9824" s="6">
        <f t="shared" ca="1" si="2155"/>
        <v>45980</v>
      </c>
      <c r="C9824" s="7" t="str">
        <f t="shared" ca="1" si="2142"/>
        <v>CUS92951</v>
      </c>
      <c r="D9824" s="7" t="str">
        <f t="shared" ca="1" si="2143"/>
        <v>Sports</v>
      </c>
      <c r="E9824" s="7" t="str">
        <f t="shared" ca="1" si="2144"/>
        <v>Air  Fryer</v>
      </c>
      <c r="F9824" s="7" t="str">
        <f t="shared" ca="1" si="2145"/>
        <v>Amazon Fulfilled</v>
      </c>
      <c r="G9824" s="7" t="str">
        <f t="shared" ca="1" si="2146"/>
        <v>Yes</v>
      </c>
      <c r="H9824" s="7">
        <f t="shared" ca="1" si="2147"/>
        <v>441</v>
      </c>
      <c r="I9824" s="7">
        <f t="shared" ca="1" si="2148"/>
        <v>1</v>
      </c>
      <c r="J9824" s="7">
        <f t="shared" ca="1" si="2149"/>
        <v>18</v>
      </c>
      <c r="K9824" s="7">
        <f t="shared" ca="1" si="2150"/>
        <v>8</v>
      </c>
      <c r="L9824" s="7" t="str">
        <f t="shared" ca="1" si="2151"/>
        <v>Amazon Pay</v>
      </c>
      <c r="M9824" s="7" t="str">
        <f t="shared" ca="1" si="2152"/>
        <v>UK</v>
      </c>
      <c r="N9824" s="8" t="str">
        <f t="shared" ca="1" si="2153"/>
        <v>Delivered</v>
      </c>
    </row>
    <row r="9825" spans="1:14" x14ac:dyDescent="0.35">
      <c r="A9825" s="5" t="str">
        <f t="shared" si="2154"/>
        <v>AMZ19825</v>
      </c>
      <c r="B9825" s="6">
        <f t="shared" ca="1" si="2155"/>
        <v>46002</v>
      </c>
      <c r="C9825" s="7" t="str">
        <f t="shared" ca="1" si="2142"/>
        <v>CUS88988</v>
      </c>
      <c r="D9825" s="7" t="str">
        <f t="shared" ca="1" si="2143"/>
        <v>Sports</v>
      </c>
      <c r="E9825" s="7" t="str">
        <f t="shared" ca="1" si="2144"/>
        <v>Smart Watch</v>
      </c>
      <c r="F9825" s="7" t="str">
        <f t="shared" ca="1" si="2145"/>
        <v>Amazon Fulfilled</v>
      </c>
      <c r="G9825" s="7" t="str">
        <f t="shared" ca="1" si="2146"/>
        <v>No</v>
      </c>
      <c r="H9825" s="7">
        <f t="shared" ca="1" si="2147"/>
        <v>113</v>
      </c>
      <c r="I9825" s="7">
        <f t="shared" ca="1" si="2148"/>
        <v>3</v>
      </c>
      <c r="J9825" s="7">
        <f t="shared" ca="1" si="2149"/>
        <v>19</v>
      </c>
      <c r="K9825" s="7">
        <f t="shared" ca="1" si="2150"/>
        <v>13</v>
      </c>
      <c r="L9825" s="7" t="str">
        <f t="shared" ca="1" si="2151"/>
        <v>Debit Card</v>
      </c>
      <c r="M9825" s="7" t="str">
        <f t="shared" ca="1" si="2152"/>
        <v>India</v>
      </c>
      <c r="N9825" s="8" t="str">
        <f t="shared" ca="1" si="2153"/>
        <v>Delivered</v>
      </c>
    </row>
    <row r="9826" spans="1:14" x14ac:dyDescent="0.35">
      <c r="A9826" s="5" t="str">
        <f t="shared" si="2154"/>
        <v>AMZ19826</v>
      </c>
      <c r="B9826" s="6">
        <f t="shared" ca="1" si="2155"/>
        <v>45909</v>
      </c>
      <c r="C9826" s="7" t="str">
        <f t="shared" ca="1" si="2142"/>
        <v>CUS16462</v>
      </c>
      <c r="D9826" s="7" t="str">
        <f t="shared" ca="1" si="2143"/>
        <v>Fashion</v>
      </c>
      <c r="E9826" s="7" t="str">
        <f t="shared" ca="1" si="2144"/>
        <v>Water Bottle</v>
      </c>
      <c r="F9826" s="7" t="str">
        <f t="shared" ca="1" si="2145"/>
        <v>Amazon Fulfilled</v>
      </c>
      <c r="G9826" s="7" t="str">
        <f t="shared" ca="1" si="2146"/>
        <v>Yes</v>
      </c>
      <c r="H9826" s="7">
        <f t="shared" ca="1" si="2147"/>
        <v>285</v>
      </c>
      <c r="I9826" s="7">
        <f t="shared" ca="1" si="2148"/>
        <v>1</v>
      </c>
      <c r="J9826" s="7">
        <f t="shared" ca="1" si="2149"/>
        <v>0</v>
      </c>
      <c r="K9826" s="7">
        <f t="shared" ca="1" si="2150"/>
        <v>14</v>
      </c>
      <c r="L9826" s="7" t="str">
        <f t="shared" ca="1" si="2151"/>
        <v>Credit Card</v>
      </c>
      <c r="M9826" s="7" t="str">
        <f t="shared" ca="1" si="2152"/>
        <v>UK</v>
      </c>
      <c r="N9826" s="8" t="str">
        <f t="shared" ca="1" si="2153"/>
        <v>Delivered</v>
      </c>
    </row>
    <row r="9827" spans="1:14" x14ac:dyDescent="0.35">
      <c r="A9827" s="5" t="str">
        <f t="shared" si="2154"/>
        <v>AMZ19827</v>
      </c>
      <c r="B9827" s="6">
        <f t="shared" ca="1" si="2155"/>
        <v>46022</v>
      </c>
      <c r="C9827" s="7" t="str">
        <f t="shared" ca="1" si="2142"/>
        <v>CUS71674</v>
      </c>
      <c r="D9827" s="7" t="str">
        <f t="shared" ca="1" si="2143"/>
        <v>Home &amp; Kitchen</v>
      </c>
      <c r="E9827" s="7" t="str">
        <f t="shared" ca="1" si="2144"/>
        <v>Cotton T-Shirt</v>
      </c>
      <c r="F9827" s="7" t="str">
        <f t="shared" ca="1" si="2145"/>
        <v>Third-Party Seller</v>
      </c>
      <c r="G9827" s="7" t="str">
        <f t="shared" ca="1" si="2146"/>
        <v>No</v>
      </c>
      <c r="H9827" s="7">
        <f t="shared" ca="1" si="2147"/>
        <v>320</v>
      </c>
      <c r="I9827" s="7">
        <f t="shared" ca="1" si="2148"/>
        <v>1</v>
      </c>
      <c r="J9827" s="7">
        <f t="shared" ca="1" si="2149"/>
        <v>13</v>
      </c>
      <c r="K9827" s="7">
        <f t="shared" ca="1" si="2150"/>
        <v>6</v>
      </c>
      <c r="L9827" s="7" t="str">
        <f t="shared" ca="1" si="2151"/>
        <v>UPI</v>
      </c>
      <c r="M9827" s="7" t="str">
        <f t="shared" ca="1" si="2152"/>
        <v>India</v>
      </c>
      <c r="N9827" s="8" t="str">
        <f t="shared" ca="1" si="2153"/>
        <v>Delivered</v>
      </c>
    </row>
    <row r="9828" spans="1:14" x14ac:dyDescent="0.35">
      <c r="A9828" s="5" t="str">
        <f t="shared" si="2154"/>
        <v>AMZ19828</v>
      </c>
      <c r="B9828" s="6">
        <f t="shared" ca="1" si="2155"/>
        <v>45851</v>
      </c>
      <c r="C9828" s="7" t="str">
        <f t="shared" ca="1" si="2142"/>
        <v>CUS41093</v>
      </c>
      <c r="D9828" s="7" t="str">
        <f t="shared" ca="1" si="2143"/>
        <v>Books</v>
      </c>
      <c r="E9828" s="7" t="str">
        <f t="shared" ca="1" si="2144"/>
        <v>Noise Cancelling Headphones</v>
      </c>
      <c r="F9828" s="7" t="str">
        <f t="shared" ca="1" si="2145"/>
        <v>Third-Party Seller</v>
      </c>
      <c r="G9828" s="7" t="str">
        <f t="shared" ca="1" si="2146"/>
        <v>Yes</v>
      </c>
      <c r="H9828" s="7">
        <f t="shared" ca="1" si="2147"/>
        <v>619</v>
      </c>
      <c r="I9828" s="7">
        <f t="shared" ca="1" si="2148"/>
        <v>1</v>
      </c>
      <c r="J9828" s="7">
        <f t="shared" ca="1" si="2149"/>
        <v>5</v>
      </c>
      <c r="K9828" s="7">
        <f t="shared" ca="1" si="2150"/>
        <v>4</v>
      </c>
      <c r="L9828" s="7" t="str">
        <f t="shared" ca="1" si="2151"/>
        <v>Debit Card</v>
      </c>
      <c r="M9828" s="7" t="str">
        <f t="shared" ca="1" si="2152"/>
        <v>UK</v>
      </c>
      <c r="N9828" s="8" t="str">
        <f t="shared" ca="1" si="2153"/>
        <v>Returned</v>
      </c>
    </row>
    <row r="9829" spans="1:14" x14ac:dyDescent="0.35">
      <c r="A9829" s="5" t="str">
        <f t="shared" si="2154"/>
        <v>AMZ19829</v>
      </c>
      <c r="B9829" s="6">
        <f t="shared" ca="1" si="2155"/>
        <v>46014</v>
      </c>
      <c r="C9829" s="7" t="str">
        <f t="shared" ca="1" si="2142"/>
        <v>CUS99937</v>
      </c>
      <c r="D9829" s="7" t="str">
        <f t="shared" ca="1" si="2143"/>
        <v>Fashion</v>
      </c>
      <c r="E9829" s="7" t="str">
        <f t="shared" ca="1" si="2144"/>
        <v>Iphone Charger</v>
      </c>
      <c r="F9829" s="7" t="str">
        <f t="shared" ca="1" si="2145"/>
        <v>Third-Party Seller</v>
      </c>
      <c r="G9829" s="7" t="str">
        <f t="shared" ca="1" si="2146"/>
        <v>Yes</v>
      </c>
      <c r="H9829" s="7">
        <f t="shared" ca="1" si="2147"/>
        <v>75</v>
      </c>
      <c r="I9829" s="7">
        <f t="shared" ca="1" si="2148"/>
        <v>4</v>
      </c>
      <c r="J9829" s="7">
        <f t="shared" ca="1" si="2149"/>
        <v>15</v>
      </c>
      <c r="K9829" s="7">
        <f t="shared" ca="1" si="2150"/>
        <v>14</v>
      </c>
      <c r="L9829" s="7" t="str">
        <f t="shared" ca="1" si="2151"/>
        <v>Credit Card</v>
      </c>
      <c r="M9829" s="7" t="str">
        <f t="shared" ca="1" si="2152"/>
        <v>Canada</v>
      </c>
      <c r="N9829" s="8" t="str">
        <f t="shared" ca="1" si="2153"/>
        <v>Delivered</v>
      </c>
    </row>
    <row r="9830" spans="1:14" x14ac:dyDescent="0.35">
      <c r="A9830" s="5" t="str">
        <f t="shared" si="2154"/>
        <v>AMZ19830</v>
      </c>
      <c r="B9830" s="6">
        <f t="shared" ca="1" si="2155"/>
        <v>45890</v>
      </c>
      <c r="C9830" s="7" t="str">
        <f t="shared" ca="1" si="2142"/>
        <v>CUS62260</v>
      </c>
      <c r="D9830" s="7" t="str">
        <f t="shared" ca="1" si="2143"/>
        <v>Electronics</v>
      </c>
      <c r="E9830" s="7" t="str">
        <f t="shared" ca="1" si="2144"/>
        <v>Running Shoes</v>
      </c>
      <c r="F9830" s="7" t="str">
        <f t="shared" ca="1" si="2145"/>
        <v>Third-Party Seller</v>
      </c>
      <c r="G9830" s="7" t="str">
        <f t="shared" ca="1" si="2146"/>
        <v>No</v>
      </c>
      <c r="H9830" s="7">
        <f t="shared" ca="1" si="2147"/>
        <v>249</v>
      </c>
      <c r="I9830" s="7">
        <f t="shared" ca="1" si="2148"/>
        <v>4</v>
      </c>
      <c r="J9830" s="7">
        <f t="shared" ca="1" si="2149"/>
        <v>33</v>
      </c>
      <c r="K9830" s="7">
        <f t="shared" ca="1" si="2150"/>
        <v>11</v>
      </c>
      <c r="L9830" s="7" t="str">
        <f t="shared" ca="1" si="2151"/>
        <v>Credit Card</v>
      </c>
      <c r="M9830" s="7" t="str">
        <f t="shared" ca="1" si="2152"/>
        <v>USA</v>
      </c>
      <c r="N9830" s="8" t="str">
        <f t="shared" ca="1" si="2153"/>
        <v>Delivered</v>
      </c>
    </row>
    <row r="9831" spans="1:14" x14ac:dyDescent="0.35">
      <c r="A9831" s="5" t="str">
        <f t="shared" si="2154"/>
        <v>AMZ19831</v>
      </c>
      <c r="B9831" s="6">
        <f t="shared" ca="1" si="2155"/>
        <v>45893</v>
      </c>
      <c r="C9831" s="7" t="str">
        <f t="shared" ca="1" si="2142"/>
        <v>CUS91695</v>
      </c>
      <c r="D9831" s="7" t="str">
        <f t="shared" ca="1" si="2143"/>
        <v>Sports</v>
      </c>
      <c r="E9831" s="7" t="str">
        <f t="shared" ca="1" si="2144"/>
        <v>Noise Cancelling Headphones</v>
      </c>
      <c r="F9831" s="7" t="str">
        <f t="shared" ca="1" si="2145"/>
        <v>Amazon Fulfilled</v>
      </c>
      <c r="G9831" s="7" t="str">
        <f t="shared" ca="1" si="2146"/>
        <v>Yes</v>
      </c>
      <c r="H9831" s="7">
        <f t="shared" ca="1" si="2147"/>
        <v>422</v>
      </c>
      <c r="I9831" s="7">
        <f t="shared" ca="1" si="2148"/>
        <v>4</v>
      </c>
      <c r="J9831" s="7">
        <f t="shared" ca="1" si="2149"/>
        <v>34</v>
      </c>
      <c r="K9831" s="7">
        <f t="shared" ca="1" si="2150"/>
        <v>6</v>
      </c>
      <c r="L9831" s="7" t="str">
        <f t="shared" ca="1" si="2151"/>
        <v>UPI</v>
      </c>
      <c r="M9831" s="7" t="str">
        <f t="shared" ca="1" si="2152"/>
        <v>UK</v>
      </c>
      <c r="N9831" s="8" t="str">
        <f t="shared" ca="1" si="2153"/>
        <v>Delivered</v>
      </c>
    </row>
    <row r="9832" spans="1:14" x14ac:dyDescent="0.35">
      <c r="A9832" s="5" t="str">
        <f t="shared" si="2154"/>
        <v>AMZ19832</v>
      </c>
      <c r="B9832" s="6">
        <f t="shared" ca="1" si="2155"/>
        <v>45956</v>
      </c>
      <c r="C9832" s="7" t="str">
        <f t="shared" ca="1" si="2142"/>
        <v>CUS15155</v>
      </c>
      <c r="D9832" s="7" t="str">
        <f t="shared" ca="1" si="2143"/>
        <v>Home &amp; Kitchen</v>
      </c>
      <c r="E9832" s="7" t="str">
        <f t="shared" ca="1" si="2144"/>
        <v>Smart Watch</v>
      </c>
      <c r="F9832" s="7" t="str">
        <f t="shared" ca="1" si="2145"/>
        <v>Third-Party Seller</v>
      </c>
      <c r="G9832" s="7" t="str">
        <f t="shared" ca="1" si="2146"/>
        <v>Yes</v>
      </c>
      <c r="H9832" s="7">
        <f t="shared" ca="1" si="2147"/>
        <v>581</v>
      </c>
      <c r="I9832" s="7">
        <f t="shared" ca="1" si="2148"/>
        <v>1</v>
      </c>
      <c r="J9832" s="7">
        <f t="shared" ca="1" si="2149"/>
        <v>10</v>
      </c>
      <c r="K9832" s="7">
        <f t="shared" ca="1" si="2150"/>
        <v>11</v>
      </c>
      <c r="L9832" s="7" t="str">
        <f t="shared" ca="1" si="2151"/>
        <v>Debit Card</v>
      </c>
      <c r="M9832" s="7" t="str">
        <f t="shared" ca="1" si="2152"/>
        <v>UK</v>
      </c>
      <c r="N9832" s="8" t="str">
        <f t="shared" ca="1" si="2153"/>
        <v>Delivered</v>
      </c>
    </row>
    <row r="9833" spans="1:14" x14ac:dyDescent="0.35">
      <c r="A9833" s="5" t="str">
        <f t="shared" si="2154"/>
        <v>AMZ19833</v>
      </c>
      <c r="B9833" s="6">
        <f t="shared" ca="1" si="2155"/>
        <v>45910</v>
      </c>
      <c r="C9833" s="7" t="str">
        <f t="shared" ca="1" si="2142"/>
        <v>CUS31174</v>
      </c>
      <c r="D9833" s="7" t="str">
        <f t="shared" ca="1" si="2143"/>
        <v>Fashion</v>
      </c>
      <c r="E9833" s="7" t="str">
        <f t="shared" ca="1" si="2144"/>
        <v>Air  Fryer</v>
      </c>
      <c r="F9833" s="7" t="str">
        <f t="shared" ca="1" si="2145"/>
        <v>Third-Party Seller</v>
      </c>
      <c r="G9833" s="7" t="str">
        <f t="shared" ca="1" si="2146"/>
        <v>No</v>
      </c>
      <c r="H9833" s="7">
        <f t="shared" ca="1" si="2147"/>
        <v>429</v>
      </c>
      <c r="I9833" s="7">
        <f t="shared" ca="1" si="2148"/>
        <v>4</v>
      </c>
      <c r="J9833" s="7">
        <f t="shared" ca="1" si="2149"/>
        <v>29</v>
      </c>
      <c r="K9833" s="7">
        <f t="shared" ca="1" si="2150"/>
        <v>3</v>
      </c>
      <c r="L9833" s="7" t="str">
        <f t="shared" ca="1" si="2151"/>
        <v>UPI</v>
      </c>
      <c r="M9833" s="7" t="str">
        <f t="shared" ca="1" si="2152"/>
        <v>USA</v>
      </c>
      <c r="N9833" s="8" t="str">
        <f t="shared" ca="1" si="2153"/>
        <v>Delivered</v>
      </c>
    </row>
    <row r="9834" spans="1:14" x14ac:dyDescent="0.35">
      <c r="A9834" s="5" t="str">
        <f t="shared" si="2154"/>
        <v>AMZ19834</v>
      </c>
      <c r="B9834" s="6">
        <f t="shared" ca="1" si="2155"/>
        <v>45887</v>
      </c>
      <c r="C9834" s="7" t="str">
        <f t="shared" ca="1" si="2142"/>
        <v>CUS83296</v>
      </c>
      <c r="D9834" s="7" t="str">
        <f t="shared" ca="1" si="2143"/>
        <v>Home &amp; Kitchen</v>
      </c>
      <c r="E9834" s="7" t="str">
        <f t="shared" ca="1" si="2144"/>
        <v>Face Cream</v>
      </c>
      <c r="F9834" s="7" t="str">
        <f t="shared" ca="1" si="2145"/>
        <v>Amazon Fulfilled</v>
      </c>
      <c r="G9834" s="7" t="str">
        <f t="shared" ca="1" si="2146"/>
        <v>Yes</v>
      </c>
      <c r="H9834" s="7">
        <f t="shared" ca="1" si="2147"/>
        <v>317</v>
      </c>
      <c r="I9834" s="7">
        <f t="shared" ca="1" si="2148"/>
        <v>2</v>
      </c>
      <c r="J9834" s="7">
        <f t="shared" ca="1" si="2149"/>
        <v>9</v>
      </c>
      <c r="K9834" s="7">
        <f t="shared" ca="1" si="2150"/>
        <v>8</v>
      </c>
      <c r="L9834" s="7" t="str">
        <f t="shared" ca="1" si="2151"/>
        <v>Credit Card</v>
      </c>
      <c r="M9834" s="7" t="str">
        <f t="shared" ca="1" si="2152"/>
        <v>UK</v>
      </c>
      <c r="N9834" s="8" t="str">
        <f t="shared" ca="1" si="2153"/>
        <v>Delivered</v>
      </c>
    </row>
    <row r="9835" spans="1:14" x14ac:dyDescent="0.35">
      <c r="A9835" s="5" t="str">
        <f t="shared" si="2154"/>
        <v>AMZ19835</v>
      </c>
      <c r="B9835" s="6">
        <f t="shared" ca="1" si="2155"/>
        <v>45864</v>
      </c>
      <c r="C9835" s="7" t="str">
        <f t="shared" ca="1" si="2142"/>
        <v>CUS15805</v>
      </c>
      <c r="D9835" s="7" t="str">
        <f t="shared" ca="1" si="2143"/>
        <v>Sports</v>
      </c>
      <c r="E9835" s="7" t="str">
        <f t="shared" ca="1" si="2144"/>
        <v>Iphone Charger</v>
      </c>
      <c r="F9835" s="7" t="str">
        <f t="shared" ca="1" si="2145"/>
        <v>Amazon Fulfilled</v>
      </c>
      <c r="G9835" s="7" t="str">
        <f t="shared" ca="1" si="2146"/>
        <v>Yes</v>
      </c>
      <c r="H9835" s="7">
        <f t="shared" ca="1" si="2147"/>
        <v>40</v>
      </c>
      <c r="I9835" s="7">
        <f t="shared" ca="1" si="2148"/>
        <v>1</v>
      </c>
      <c r="J9835" s="7">
        <f t="shared" ca="1" si="2149"/>
        <v>20</v>
      </c>
      <c r="K9835" s="7">
        <f t="shared" ca="1" si="2150"/>
        <v>5</v>
      </c>
      <c r="L9835" s="7" t="str">
        <f t="shared" ca="1" si="2151"/>
        <v>Amazon Pay</v>
      </c>
      <c r="M9835" s="7" t="str">
        <f t="shared" ca="1" si="2152"/>
        <v>UK</v>
      </c>
      <c r="N9835" s="8" t="str">
        <f t="shared" ca="1" si="2153"/>
        <v>Delivered</v>
      </c>
    </row>
    <row r="9836" spans="1:14" x14ac:dyDescent="0.35">
      <c r="A9836" s="5" t="str">
        <f t="shared" si="2154"/>
        <v>AMZ19836</v>
      </c>
      <c r="B9836" s="6">
        <f t="shared" ca="1" si="2155"/>
        <v>45891</v>
      </c>
      <c r="C9836" s="7" t="str">
        <f t="shared" ca="1" si="2142"/>
        <v>CUS78915</v>
      </c>
      <c r="D9836" s="7" t="str">
        <f t="shared" ca="1" si="2143"/>
        <v>Beauty</v>
      </c>
      <c r="E9836" s="7" t="str">
        <f t="shared" ca="1" si="2144"/>
        <v>Bluetooth Speaker</v>
      </c>
      <c r="F9836" s="7" t="str">
        <f t="shared" ca="1" si="2145"/>
        <v>Amazon Fulfilled</v>
      </c>
      <c r="G9836" s="7" t="str">
        <f t="shared" ca="1" si="2146"/>
        <v>No</v>
      </c>
      <c r="H9836" s="7">
        <f t="shared" ca="1" si="2147"/>
        <v>604</v>
      </c>
      <c r="I9836" s="7">
        <f t="shared" ca="1" si="2148"/>
        <v>3</v>
      </c>
      <c r="J9836" s="7">
        <f t="shared" ca="1" si="2149"/>
        <v>20</v>
      </c>
      <c r="K9836" s="7">
        <f t="shared" ca="1" si="2150"/>
        <v>10</v>
      </c>
      <c r="L9836" s="7" t="str">
        <f t="shared" ca="1" si="2151"/>
        <v>Net Banking</v>
      </c>
      <c r="M9836" s="7" t="str">
        <f t="shared" ca="1" si="2152"/>
        <v>Canada</v>
      </c>
      <c r="N9836" s="8" t="str">
        <f t="shared" ca="1" si="2153"/>
        <v>Delivered</v>
      </c>
    </row>
    <row r="9837" spans="1:14" x14ac:dyDescent="0.35">
      <c r="A9837" s="5" t="str">
        <f t="shared" si="2154"/>
        <v>AMZ19837</v>
      </c>
      <c r="B9837" s="6">
        <f t="shared" ca="1" si="2155"/>
        <v>46015</v>
      </c>
      <c r="C9837" s="7" t="str">
        <f t="shared" ca="1" si="2142"/>
        <v>CUS24300</v>
      </c>
      <c r="D9837" s="7" t="str">
        <f t="shared" ca="1" si="2143"/>
        <v>Books</v>
      </c>
      <c r="E9837" s="7" t="str">
        <f t="shared" ca="1" si="2144"/>
        <v>Yoga Mat</v>
      </c>
      <c r="F9837" s="7" t="str">
        <f t="shared" ca="1" si="2145"/>
        <v>Amazon Fulfilled</v>
      </c>
      <c r="G9837" s="7" t="str">
        <f t="shared" ca="1" si="2146"/>
        <v>No</v>
      </c>
      <c r="H9837" s="7">
        <f t="shared" ca="1" si="2147"/>
        <v>88</v>
      </c>
      <c r="I9837" s="7">
        <f t="shared" ca="1" si="2148"/>
        <v>3</v>
      </c>
      <c r="J9837" s="7">
        <f t="shared" ca="1" si="2149"/>
        <v>20</v>
      </c>
      <c r="K9837" s="7">
        <f t="shared" ca="1" si="2150"/>
        <v>11</v>
      </c>
      <c r="L9837" s="7" t="str">
        <f t="shared" ca="1" si="2151"/>
        <v>Debit Card</v>
      </c>
      <c r="M9837" s="7" t="str">
        <f t="shared" ca="1" si="2152"/>
        <v>UK</v>
      </c>
      <c r="N9837" s="8" t="str">
        <f t="shared" ca="1" si="2153"/>
        <v>Delivered</v>
      </c>
    </row>
    <row r="9838" spans="1:14" x14ac:dyDescent="0.35">
      <c r="A9838" s="5" t="str">
        <f t="shared" si="2154"/>
        <v>AMZ19838</v>
      </c>
      <c r="B9838" s="6">
        <f t="shared" ca="1" si="2155"/>
        <v>45891</v>
      </c>
      <c r="C9838" s="7" t="str">
        <f t="shared" ca="1" si="2142"/>
        <v>CUS38462</v>
      </c>
      <c r="D9838" s="7" t="str">
        <f t="shared" ca="1" si="2143"/>
        <v>Beauty</v>
      </c>
      <c r="E9838" s="7" t="str">
        <f t="shared" ca="1" si="2144"/>
        <v>Cotton T-Shirt</v>
      </c>
      <c r="F9838" s="7" t="str">
        <f t="shared" ca="1" si="2145"/>
        <v>Third-Party Seller</v>
      </c>
      <c r="G9838" s="7" t="str">
        <f t="shared" ca="1" si="2146"/>
        <v>No</v>
      </c>
      <c r="H9838" s="7">
        <f t="shared" ca="1" si="2147"/>
        <v>648</v>
      </c>
      <c r="I9838" s="7">
        <f t="shared" ca="1" si="2148"/>
        <v>4</v>
      </c>
      <c r="J9838" s="7">
        <f t="shared" ca="1" si="2149"/>
        <v>8</v>
      </c>
      <c r="K9838" s="7">
        <f t="shared" ca="1" si="2150"/>
        <v>12</v>
      </c>
      <c r="L9838" s="7" t="str">
        <f t="shared" ca="1" si="2151"/>
        <v>UPI</v>
      </c>
      <c r="M9838" s="7" t="str">
        <f t="shared" ca="1" si="2152"/>
        <v>India</v>
      </c>
      <c r="N9838" s="8" t="str">
        <f t="shared" ca="1" si="2153"/>
        <v>Delivered</v>
      </c>
    </row>
    <row r="9839" spans="1:14" x14ac:dyDescent="0.35">
      <c r="A9839" s="5" t="str">
        <f t="shared" si="2154"/>
        <v>AMZ19839</v>
      </c>
      <c r="B9839" s="6">
        <f t="shared" ca="1" si="2155"/>
        <v>45947</v>
      </c>
      <c r="C9839" s="7" t="str">
        <f t="shared" ca="1" si="2142"/>
        <v>CUS67625</v>
      </c>
      <c r="D9839" s="7" t="str">
        <f t="shared" ca="1" si="2143"/>
        <v>Electronics</v>
      </c>
      <c r="E9839" s="7" t="str">
        <f t="shared" ca="1" si="2144"/>
        <v>Bluetooth Speaker</v>
      </c>
      <c r="F9839" s="7" t="str">
        <f t="shared" ca="1" si="2145"/>
        <v>Amazon Fulfilled</v>
      </c>
      <c r="G9839" s="7" t="str">
        <f t="shared" ca="1" si="2146"/>
        <v>No</v>
      </c>
      <c r="H9839" s="7">
        <f t="shared" ca="1" si="2147"/>
        <v>541</v>
      </c>
      <c r="I9839" s="7">
        <f t="shared" ca="1" si="2148"/>
        <v>2</v>
      </c>
      <c r="J9839" s="7">
        <f t="shared" ca="1" si="2149"/>
        <v>21</v>
      </c>
      <c r="K9839" s="7">
        <f t="shared" ca="1" si="2150"/>
        <v>4</v>
      </c>
      <c r="L9839" s="7" t="str">
        <f t="shared" ca="1" si="2151"/>
        <v>Amazon Pay</v>
      </c>
      <c r="M9839" s="7" t="str">
        <f t="shared" ca="1" si="2152"/>
        <v>USA</v>
      </c>
      <c r="N9839" s="8" t="str">
        <f t="shared" ca="1" si="2153"/>
        <v>Delivered</v>
      </c>
    </row>
    <row r="9840" spans="1:14" x14ac:dyDescent="0.35">
      <c r="A9840" s="5" t="str">
        <f t="shared" si="2154"/>
        <v>AMZ19840</v>
      </c>
      <c r="B9840" s="6">
        <f t="shared" ca="1" si="2155"/>
        <v>45941</v>
      </c>
      <c r="C9840" s="7" t="str">
        <f t="shared" ca="1" si="2142"/>
        <v>CUS23719</v>
      </c>
      <c r="D9840" s="7" t="str">
        <f t="shared" ca="1" si="2143"/>
        <v>Beauty</v>
      </c>
      <c r="E9840" s="7" t="str">
        <f t="shared" ca="1" si="2144"/>
        <v>Iphone Charger</v>
      </c>
      <c r="F9840" s="7" t="str">
        <f t="shared" ca="1" si="2145"/>
        <v>Third-Party Seller</v>
      </c>
      <c r="G9840" s="7" t="str">
        <f t="shared" ca="1" si="2146"/>
        <v>Yes</v>
      </c>
      <c r="H9840" s="7">
        <f t="shared" ca="1" si="2147"/>
        <v>361</v>
      </c>
      <c r="I9840" s="7">
        <f t="shared" ca="1" si="2148"/>
        <v>2</v>
      </c>
      <c r="J9840" s="7">
        <f t="shared" ca="1" si="2149"/>
        <v>26</v>
      </c>
      <c r="K9840" s="7">
        <f t="shared" ca="1" si="2150"/>
        <v>12</v>
      </c>
      <c r="L9840" s="7" t="str">
        <f t="shared" ca="1" si="2151"/>
        <v>Amazon Pay</v>
      </c>
      <c r="M9840" s="7" t="str">
        <f t="shared" ca="1" si="2152"/>
        <v>India</v>
      </c>
      <c r="N9840" s="8" t="str">
        <f t="shared" ca="1" si="2153"/>
        <v>Delivered</v>
      </c>
    </row>
    <row r="9841" spans="1:14" x14ac:dyDescent="0.35">
      <c r="A9841" s="5" t="str">
        <f t="shared" si="2154"/>
        <v>AMZ19841</v>
      </c>
      <c r="B9841" s="6">
        <f t="shared" ca="1" si="2155"/>
        <v>46010</v>
      </c>
      <c r="C9841" s="7" t="str">
        <f t="shared" ca="1" si="2142"/>
        <v>CUS57242</v>
      </c>
      <c r="D9841" s="7" t="str">
        <f t="shared" ca="1" si="2143"/>
        <v>Sports</v>
      </c>
      <c r="E9841" s="7" t="str">
        <f t="shared" ca="1" si="2144"/>
        <v>Noise Cancelling Headphones</v>
      </c>
      <c r="F9841" s="7" t="str">
        <f t="shared" ca="1" si="2145"/>
        <v>Amazon Fulfilled</v>
      </c>
      <c r="G9841" s="7" t="str">
        <f t="shared" ca="1" si="2146"/>
        <v>No</v>
      </c>
      <c r="H9841" s="7">
        <f t="shared" ca="1" si="2147"/>
        <v>485</v>
      </c>
      <c r="I9841" s="7">
        <f t="shared" ca="1" si="2148"/>
        <v>1</v>
      </c>
      <c r="J9841" s="7">
        <f t="shared" ca="1" si="2149"/>
        <v>3</v>
      </c>
      <c r="K9841" s="7">
        <f t="shared" ca="1" si="2150"/>
        <v>11</v>
      </c>
      <c r="L9841" s="7" t="str">
        <f t="shared" ca="1" si="2151"/>
        <v>UPI</v>
      </c>
      <c r="M9841" s="7" t="str">
        <f t="shared" ca="1" si="2152"/>
        <v>UK</v>
      </c>
      <c r="N9841" s="8" t="str">
        <f t="shared" ca="1" si="2153"/>
        <v>Returned</v>
      </c>
    </row>
    <row r="9842" spans="1:14" x14ac:dyDescent="0.35">
      <c r="A9842" s="5" t="str">
        <f t="shared" si="2154"/>
        <v>AMZ19842</v>
      </c>
      <c r="B9842" s="6">
        <f t="shared" ca="1" si="2155"/>
        <v>45848</v>
      </c>
      <c r="C9842" s="7" t="str">
        <f t="shared" ca="1" si="2142"/>
        <v>CUS78954</v>
      </c>
      <c r="D9842" s="7" t="str">
        <f t="shared" ca="1" si="2143"/>
        <v>Books</v>
      </c>
      <c r="E9842" s="7" t="str">
        <f t="shared" ca="1" si="2144"/>
        <v>Noise Cancelling Headphones</v>
      </c>
      <c r="F9842" s="7" t="str">
        <f t="shared" ca="1" si="2145"/>
        <v>Third-Party Seller</v>
      </c>
      <c r="G9842" s="7" t="str">
        <f t="shared" ca="1" si="2146"/>
        <v>Yes</v>
      </c>
      <c r="H9842" s="7">
        <f t="shared" ca="1" si="2147"/>
        <v>467</v>
      </c>
      <c r="I9842" s="7">
        <f t="shared" ca="1" si="2148"/>
        <v>3</v>
      </c>
      <c r="J9842" s="7">
        <f t="shared" ca="1" si="2149"/>
        <v>26</v>
      </c>
      <c r="K9842" s="7">
        <f t="shared" ca="1" si="2150"/>
        <v>5</v>
      </c>
      <c r="L9842" s="7" t="str">
        <f t="shared" ca="1" si="2151"/>
        <v>Credit Card</v>
      </c>
      <c r="M9842" s="7" t="str">
        <f t="shared" ca="1" si="2152"/>
        <v>Canada</v>
      </c>
      <c r="N9842" s="8" t="str">
        <f t="shared" ca="1" si="2153"/>
        <v>Delivered</v>
      </c>
    </row>
    <row r="9843" spans="1:14" x14ac:dyDescent="0.35">
      <c r="A9843" s="5" t="str">
        <f t="shared" si="2154"/>
        <v>AMZ19843</v>
      </c>
      <c r="B9843" s="6">
        <f t="shared" ca="1" si="2155"/>
        <v>46000</v>
      </c>
      <c r="C9843" s="7" t="str">
        <f t="shared" ca="1" si="2142"/>
        <v>CUS91632</v>
      </c>
      <c r="D9843" s="7" t="str">
        <f t="shared" ca="1" si="2143"/>
        <v>Fashion</v>
      </c>
      <c r="E9843" s="7" t="str">
        <f t="shared" ca="1" si="2144"/>
        <v>Iphone Charger</v>
      </c>
      <c r="F9843" s="7" t="str">
        <f t="shared" ca="1" si="2145"/>
        <v>Third-Party Seller</v>
      </c>
      <c r="G9843" s="7" t="str">
        <f t="shared" ca="1" si="2146"/>
        <v>Yes</v>
      </c>
      <c r="H9843" s="7">
        <f t="shared" ca="1" si="2147"/>
        <v>599</v>
      </c>
      <c r="I9843" s="7">
        <f t="shared" ca="1" si="2148"/>
        <v>1</v>
      </c>
      <c r="J9843" s="7">
        <f t="shared" ca="1" si="2149"/>
        <v>17</v>
      </c>
      <c r="K9843" s="7">
        <f t="shared" ca="1" si="2150"/>
        <v>6</v>
      </c>
      <c r="L9843" s="7" t="str">
        <f t="shared" ca="1" si="2151"/>
        <v>Debit Card</v>
      </c>
      <c r="M9843" s="7" t="str">
        <f t="shared" ca="1" si="2152"/>
        <v>USA</v>
      </c>
      <c r="N9843" s="8" t="str">
        <f t="shared" ca="1" si="2153"/>
        <v>Delivered</v>
      </c>
    </row>
    <row r="9844" spans="1:14" x14ac:dyDescent="0.35">
      <c r="A9844" s="5" t="str">
        <f t="shared" si="2154"/>
        <v>AMZ19844</v>
      </c>
      <c r="B9844" s="6">
        <f t="shared" ca="1" si="2155"/>
        <v>45945</v>
      </c>
      <c r="C9844" s="7" t="str">
        <f t="shared" ca="1" si="2142"/>
        <v>CUS77021</v>
      </c>
      <c r="D9844" s="7" t="str">
        <f t="shared" ca="1" si="2143"/>
        <v>Sports</v>
      </c>
      <c r="E9844" s="7" t="str">
        <f t="shared" ca="1" si="2144"/>
        <v>Running Shoes</v>
      </c>
      <c r="F9844" s="7" t="str">
        <f t="shared" ca="1" si="2145"/>
        <v>Amazon Fulfilled</v>
      </c>
      <c r="G9844" s="7" t="str">
        <f t="shared" ca="1" si="2146"/>
        <v>Yes</v>
      </c>
      <c r="H9844" s="7">
        <f t="shared" ca="1" si="2147"/>
        <v>373</v>
      </c>
      <c r="I9844" s="7">
        <f t="shared" ca="1" si="2148"/>
        <v>4</v>
      </c>
      <c r="J9844" s="7">
        <f t="shared" ca="1" si="2149"/>
        <v>27</v>
      </c>
      <c r="K9844" s="7">
        <f t="shared" ca="1" si="2150"/>
        <v>5</v>
      </c>
      <c r="L9844" s="7" t="str">
        <f t="shared" ca="1" si="2151"/>
        <v>Credit Card</v>
      </c>
      <c r="M9844" s="7" t="str">
        <f t="shared" ca="1" si="2152"/>
        <v>USA</v>
      </c>
      <c r="N9844" s="8" t="str">
        <f t="shared" ca="1" si="2153"/>
        <v>Returned</v>
      </c>
    </row>
    <row r="9845" spans="1:14" x14ac:dyDescent="0.35">
      <c r="A9845" s="5" t="str">
        <f t="shared" si="2154"/>
        <v>AMZ19845</v>
      </c>
      <c r="B9845" s="6">
        <f t="shared" ca="1" si="2155"/>
        <v>45965</v>
      </c>
      <c r="C9845" s="7" t="str">
        <f t="shared" ca="1" si="2142"/>
        <v>CUS66771</v>
      </c>
      <c r="D9845" s="7" t="str">
        <f t="shared" ca="1" si="2143"/>
        <v>Electronics</v>
      </c>
      <c r="E9845" s="7" t="str">
        <f t="shared" ca="1" si="2144"/>
        <v>Yoga Mat</v>
      </c>
      <c r="F9845" s="7" t="str">
        <f t="shared" ca="1" si="2145"/>
        <v>Third-Party Seller</v>
      </c>
      <c r="G9845" s="7" t="str">
        <f t="shared" ca="1" si="2146"/>
        <v>No</v>
      </c>
      <c r="H9845" s="7">
        <f t="shared" ca="1" si="2147"/>
        <v>268</v>
      </c>
      <c r="I9845" s="7">
        <f t="shared" ca="1" si="2148"/>
        <v>1</v>
      </c>
      <c r="J9845" s="7">
        <f t="shared" ca="1" si="2149"/>
        <v>10</v>
      </c>
      <c r="K9845" s="7">
        <f t="shared" ca="1" si="2150"/>
        <v>9</v>
      </c>
      <c r="L9845" s="7" t="str">
        <f t="shared" ca="1" si="2151"/>
        <v>Net Banking</v>
      </c>
      <c r="M9845" s="7" t="str">
        <f t="shared" ca="1" si="2152"/>
        <v>India</v>
      </c>
      <c r="N9845" s="8" t="str">
        <f t="shared" ca="1" si="2153"/>
        <v>Delivered</v>
      </c>
    </row>
    <row r="9846" spans="1:14" x14ac:dyDescent="0.35">
      <c r="A9846" s="5" t="str">
        <f t="shared" si="2154"/>
        <v>AMZ19846</v>
      </c>
      <c r="B9846" s="6">
        <f t="shared" ca="1" si="2155"/>
        <v>45991</v>
      </c>
      <c r="C9846" s="7" t="str">
        <f t="shared" ca="1" si="2142"/>
        <v>CUS96791</v>
      </c>
      <c r="D9846" s="7" t="str">
        <f t="shared" ca="1" si="2143"/>
        <v>Electronics</v>
      </c>
      <c r="E9846" s="7" t="str">
        <f t="shared" ca="1" si="2144"/>
        <v>Smart Watch</v>
      </c>
      <c r="F9846" s="7" t="str">
        <f t="shared" ca="1" si="2145"/>
        <v>Third-Party Seller</v>
      </c>
      <c r="G9846" s="7" t="str">
        <f t="shared" ca="1" si="2146"/>
        <v>No</v>
      </c>
      <c r="H9846" s="7">
        <f t="shared" ca="1" si="2147"/>
        <v>165</v>
      </c>
      <c r="I9846" s="7">
        <f t="shared" ca="1" si="2148"/>
        <v>2</v>
      </c>
      <c r="J9846" s="7">
        <f t="shared" ca="1" si="2149"/>
        <v>17</v>
      </c>
      <c r="K9846" s="7">
        <f t="shared" ca="1" si="2150"/>
        <v>13</v>
      </c>
      <c r="L9846" s="7" t="str">
        <f t="shared" ca="1" si="2151"/>
        <v>Amazon Pay</v>
      </c>
      <c r="M9846" s="7" t="str">
        <f t="shared" ca="1" si="2152"/>
        <v>India</v>
      </c>
      <c r="N9846" s="8" t="str">
        <f t="shared" ca="1" si="2153"/>
        <v>Cancelled</v>
      </c>
    </row>
    <row r="9847" spans="1:14" x14ac:dyDescent="0.35">
      <c r="A9847" s="5" t="str">
        <f t="shared" si="2154"/>
        <v>AMZ19847</v>
      </c>
      <c r="B9847" s="6">
        <f t="shared" ca="1" si="2155"/>
        <v>46021</v>
      </c>
      <c r="C9847" s="7" t="str">
        <f t="shared" ca="1" si="2142"/>
        <v>CUS15210</v>
      </c>
      <c r="D9847" s="7" t="str">
        <f t="shared" ca="1" si="2143"/>
        <v>Electronics</v>
      </c>
      <c r="E9847" s="7" t="str">
        <f t="shared" ca="1" si="2144"/>
        <v>Water Bottle</v>
      </c>
      <c r="F9847" s="7" t="str">
        <f t="shared" ca="1" si="2145"/>
        <v>Amazon Fulfilled</v>
      </c>
      <c r="G9847" s="7" t="str">
        <f t="shared" ca="1" si="2146"/>
        <v>Yes</v>
      </c>
      <c r="H9847" s="7">
        <f t="shared" ca="1" si="2147"/>
        <v>232</v>
      </c>
      <c r="I9847" s="7">
        <f t="shared" ca="1" si="2148"/>
        <v>2</v>
      </c>
      <c r="J9847" s="7">
        <f t="shared" ca="1" si="2149"/>
        <v>17</v>
      </c>
      <c r="K9847" s="7">
        <f t="shared" ca="1" si="2150"/>
        <v>6</v>
      </c>
      <c r="L9847" s="7" t="str">
        <f t="shared" ca="1" si="2151"/>
        <v>Net Banking</v>
      </c>
      <c r="M9847" s="7" t="str">
        <f t="shared" ca="1" si="2152"/>
        <v>UK</v>
      </c>
      <c r="N9847" s="8" t="str">
        <f t="shared" ca="1" si="2153"/>
        <v>Delivered</v>
      </c>
    </row>
    <row r="9848" spans="1:14" x14ac:dyDescent="0.35">
      <c r="A9848" s="5" t="str">
        <f t="shared" si="2154"/>
        <v>AMZ19848</v>
      </c>
      <c r="B9848" s="6">
        <f t="shared" ca="1" si="2155"/>
        <v>45959</v>
      </c>
      <c r="C9848" s="7" t="str">
        <f t="shared" ca="1" si="2142"/>
        <v>CUS61720</v>
      </c>
      <c r="D9848" s="7" t="str">
        <f t="shared" ca="1" si="2143"/>
        <v>Electronics</v>
      </c>
      <c r="E9848" s="7" t="str">
        <f t="shared" ca="1" si="2144"/>
        <v>Face Cream</v>
      </c>
      <c r="F9848" s="7" t="str">
        <f t="shared" ca="1" si="2145"/>
        <v>Third-Party Seller</v>
      </c>
      <c r="G9848" s="7" t="str">
        <f t="shared" ca="1" si="2146"/>
        <v>No</v>
      </c>
      <c r="H9848" s="7">
        <f t="shared" ca="1" si="2147"/>
        <v>798</v>
      </c>
      <c r="I9848" s="7">
        <f t="shared" ca="1" si="2148"/>
        <v>1</v>
      </c>
      <c r="J9848" s="7">
        <f t="shared" ca="1" si="2149"/>
        <v>37</v>
      </c>
      <c r="K9848" s="7">
        <f t="shared" ca="1" si="2150"/>
        <v>12</v>
      </c>
      <c r="L9848" s="7" t="str">
        <f t="shared" ca="1" si="2151"/>
        <v>Net Banking</v>
      </c>
      <c r="M9848" s="7" t="str">
        <f t="shared" ca="1" si="2152"/>
        <v>Canada</v>
      </c>
      <c r="N9848" s="8" t="str">
        <f t="shared" ca="1" si="2153"/>
        <v>Returned</v>
      </c>
    </row>
    <row r="9849" spans="1:14" x14ac:dyDescent="0.35">
      <c r="A9849" s="5" t="str">
        <f t="shared" si="2154"/>
        <v>AMZ19849</v>
      </c>
      <c r="B9849" s="6">
        <f t="shared" ca="1" si="2155"/>
        <v>45984</v>
      </c>
      <c r="C9849" s="7" t="str">
        <f t="shared" ca="1" si="2142"/>
        <v>CUS12530</v>
      </c>
      <c r="D9849" s="7" t="str">
        <f t="shared" ca="1" si="2143"/>
        <v>Home &amp; Kitchen</v>
      </c>
      <c r="E9849" s="7" t="str">
        <f t="shared" ca="1" si="2144"/>
        <v>Water Bottle</v>
      </c>
      <c r="F9849" s="7" t="str">
        <f t="shared" ca="1" si="2145"/>
        <v>Amazon Fulfilled</v>
      </c>
      <c r="G9849" s="7" t="str">
        <f t="shared" ca="1" si="2146"/>
        <v>Yes</v>
      </c>
      <c r="H9849" s="7">
        <f t="shared" ca="1" si="2147"/>
        <v>202</v>
      </c>
      <c r="I9849" s="7">
        <f t="shared" ca="1" si="2148"/>
        <v>2</v>
      </c>
      <c r="J9849" s="7">
        <f t="shared" ca="1" si="2149"/>
        <v>26</v>
      </c>
      <c r="K9849" s="7">
        <f t="shared" ca="1" si="2150"/>
        <v>15</v>
      </c>
      <c r="L9849" s="7" t="str">
        <f t="shared" ca="1" si="2151"/>
        <v>UPI</v>
      </c>
      <c r="M9849" s="7" t="str">
        <f t="shared" ca="1" si="2152"/>
        <v>USA</v>
      </c>
      <c r="N9849" s="8" t="str">
        <f t="shared" ca="1" si="2153"/>
        <v>Returned</v>
      </c>
    </row>
    <row r="9850" spans="1:14" x14ac:dyDescent="0.35">
      <c r="A9850" s="5" t="str">
        <f t="shared" si="2154"/>
        <v>AMZ19850</v>
      </c>
      <c r="B9850" s="6">
        <f t="shared" ca="1" si="2155"/>
        <v>46021</v>
      </c>
      <c r="C9850" s="7" t="str">
        <f t="shared" ca="1" si="2142"/>
        <v>CUS46422</v>
      </c>
      <c r="D9850" s="7" t="str">
        <f t="shared" ca="1" si="2143"/>
        <v>Home &amp; Kitchen</v>
      </c>
      <c r="E9850" s="7" t="str">
        <f t="shared" ca="1" si="2144"/>
        <v>Air  Fryer</v>
      </c>
      <c r="F9850" s="7" t="str">
        <f t="shared" ca="1" si="2145"/>
        <v>Amazon Fulfilled</v>
      </c>
      <c r="G9850" s="7" t="str">
        <f t="shared" ca="1" si="2146"/>
        <v>Yes</v>
      </c>
      <c r="H9850" s="7">
        <f t="shared" ca="1" si="2147"/>
        <v>245</v>
      </c>
      <c r="I9850" s="7">
        <f t="shared" ca="1" si="2148"/>
        <v>1</v>
      </c>
      <c r="J9850" s="7">
        <f t="shared" ca="1" si="2149"/>
        <v>7</v>
      </c>
      <c r="K9850" s="7">
        <f t="shared" ca="1" si="2150"/>
        <v>13</v>
      </c>
      <c r="L9850" s="7" t="str">
        <f t="shared" ca="1" si="2151"/>
        <v>Amazon Pay</v>
      </c>
      <c r="M9850" s="7" t="str">
        <f t="shared" ca="1" si="2152"/>
        <v>India</v>
      </c>
      <c r="N9850" s="8" t="str">
        <f t="shared" ca="1" si="2153"/>
        <v>Cancelled</v>
      </c>
    </row>
    <row r="9851" spans="1:14" x14ac:dyDescent="0.35">
      <c r="A9851" s="5" t="str">
        <f t="shared" si="2154"/>
        <v>AMZ19851</v>
      </c>
      <c r="B9851" s="6">
        <f t="shared" ca="1" si="2155"/>
        <v>45918</v>
      </c>
      <c r="C9851" s="7" t="str">
        <f t="shared" ca="1" si="2142"/>
        <v>CUS78928</v>
      </c>
      <c r="D9851" s="7" t="str">
        <f t="shared" ca="1" si="2143"/>
        <v>Fashion</v>
      </c>
      <c r="E9851" s="7" t="str">
        <f t="shared" ca="1" si="2144"/>
        <v>Smart Watch</v>
      </c>
      <c r="F9851" s="7" t="str">
        <f t="shared" ca="1" si="2145"/>
        <v>Amazon Fulfilled</v>
      </c>
      <c r="G9851" s="7" t="str">
        <f t="shared" ca="1" si="2146"/>
        <v>No</v>
      </c>
      <c r="H9851" s="7">
        <f t="shared" ca="1" si="2147"/>
        <v>560</v>
      </c>
      <c r="I9851" s="7">
        <f t="shared" ca="1" si="2148"/>
        <v>4</v>
      </c>
      <c r="J9851" s="7">
        <f t="shared" ca="1" si="2149"/>
        <v>21</v>
      </c>
      <c r="K9851" s="7">
        <f t="shared" ca="1" si="2150"/>
        <v>7</v>
      </c>
      <c r="L9851" s="7" t="str">
        <f t="shared" ca="1" si="2151"/>
        <v>Amazon Pay</v>
      </c>
      <c r="M9851" s="7" t="str">
        <f t="shared" ca="1" si="2152"/>
        <v>India</v>
      </c>
      <c r="N9851" s="8" t="str">
        <f t="shared" ca="1" si="2153"/>
        <v>Delivered</v>
      </c>
    </row>
    <row r="9852" spans="1:14" x14ac:dyDescent="0.35">
      <c r="A9852" s="5" t="str">
        <f t="shared" si="2154"/>
        <v>AMZ19852</v>
      </c>
      <c r="B9852" s="6">
        <f t="shared" ca="1" si="2155"/>
        <v>45896</v>
      </c>
      <c r="C9852" s="7" t="str">
        <f t="shared" ca="1" si="2142"/>
        <v>CUS46766</v>
      </c>
      <c r="D9852" s="7" t="str">
        <f t="shared" ca="1" si="2143"/>
        <v>Sports</v>
      </c>
      <c r="E9852" s="7" t="str">
        <f t="shared" ca="1" si="2144"/>
        <v>Face Cream</v>
      </c>
      <c r="F9852" s="7" t="str">
        <f t="shared" ca="1" si="2145"/>
        <v>Amazon Fulfilled</v>
      </c>
      <c r="G9852" s="7" t="str">
        <f t="shared" ca="1" si="2146"/>
        <v>No</v>
      </c>
      <c r="H9852" s="7">
        <f t="shared" ca="1" si="2147"/>
        <v>190</v>
      </c>
      <c r="I9852" s="7">
        <f t="shared" ca="1" si="2148"/>
        <v>4</v>
      </c>
      <c r="J9852" s="7">
        <f t="shared" ca="1" si="2149"/>
        <v>16</v>
      </c>
      <c r="K9852" s="7">
        <f t="shared" ca="1" si="2150"/>
        <v>11</v>
      </c>
      <c r="L9852" s="7" t="str">
        <f t="shared" ca="1" si="2151"/>
        <v>Debit Card</v>
      </c>
      <c r="M9852" s="7" t="str">
        <f t="shared" ca="1" si="2152"/>
        <v>India</v>
      </c>
      <c r="N9852" s="8" t="str">
        <f t="shared" ca="1" si="2153"/>
        <v>Returned</v>
      </c>
    </row>
    <row r="9853" spans="1:14" x14ac:dyDescent="0.35">
      <c r="A9853" s="5" t="str">
        <f t="shared" si="2154"/>
        <v>AMZ19853</v>
      </c>
      <c r="B9853" s="6">
        <f t="shared" ca="1" si="2155"/>
        <v>45862</v>
      </c>
      <c r="C9853" s="7" t="str">
        <f t="shared" ca="1" si="2142"/>
        <v>CUS75442</v>
      </c>
      <c r="D9853" s="7" t="str">
        <f t="shared" ca="1" si="2143"/>
        <v>Books</v>
      </c>
      <c r="E9853" s="7" t="str">
        <f t="shared" ca="1" si="2144"/>
        <v>Iphone Charger</v>
      </c>
      <c r="F9853" s="7" t="str">
        <f t="shared" ca="1" si="2145"/>
        <v>Amazon Fulfilled</v>
      </c>
      <c r="G9853" s="7" t="str">
        <f t="shared" ca="1" si="2146"/>
        <v>Yes</v>
      </c>
      <c r="H9853" s="7">
        <f t="shared" ca="1" si="2147"/>
        <v>760</v>
      </c>
      <c r="I9853" s="7">
        <f t="shared" ca="1" si="2148"/>
        <v>4</v>
      </c>
      <c r="J9853" s="7">
        <f t="shared" ca="1" si="2149"/>
        <v>9</v>
      </c>
      <c r="K9853" s="7">
        <f t="shared" ca="1" si="2150"/>
        <v>6</v>
      </c>
      <c r="L9853" s="7" t="str">
        <f t="shared" ca="1" si="2151"/>
        <v>Amazon Pay</v>
      </c>
      <c r="M9853" s="7" t="str">
        <f t="shared" ca="1" si="2152"/>
        <v>USA</v>
      </c>
      <c r="N9853" s="8" t="str">
        <f t="shared" ca="1" si="2153"/>
        <v>Delivered</v>
      </c>
    </row>
    <row r="9854" spans="1:14" x14ac:dyDescent="0.35">
      <c r="A9854" s="5" t="str">
        <f t="shared" si="2154"/>
        <v>AMZ19854</v>
      </c>
      <c r="B9854" s="6">
        <f t="shared" ca="1" si="2155"/>
        <v>45929</v>
      </c>
      <c r="C9854" s="7" t="str">
        <f t="shared" ca="1" si="2142"/>
        <v>CUS47618</v>
      </c>
      <c r="D9854" s="7" t="str">
        <f t="shared" ca="1" si="2143"/>
        <v>Electronics</v>
      </c>
      <c r="E9854" s="7" t="str">
        <f t="shared" ca="1" si="2144"/>
        <v>Water Bottle</v>
      </c>
      <c r="F9854" s="7" t="str">
        <f t="shared" ca="1" si="2145"/>
        <v>Third-Party Seller</v>
      </c>
      <c r="G9854" s="7" t="str">
        <f t="shared" ca="1" si="2146"/>
        <v>Yes</v>
      </c>
      <c r="H9854" s="7">
        <f t="shared" ca="1" si="2147"/>
        <v>723</v>
      </c>
      <c r="I9854" s="7">
        <f t="shared" ca="1" si="2148"/>
        <v>1</v>
      </c>
      <c r="J9854" s="7">
        <f t="shared" ca="1" si="2149"/>
        <v>30</v>
      </c>
      <c r="K9854" s="7">
        <f t="shared" ca="1" si="2150"/>
        <v>8</v>
      </c>
      <c r="L9854" s="7" t="str">
        <f t="shared" ca="1" si="2151"/>
        <v>Debit Card</v>
      </c>
      <c r="M9854" s="7" t="str">
        <f t="shared" ca="1" si="2152"/>
        <v>India</v>
      </c>
      <c r="N9854" s="8" t="str">
        <f t="shared" ca="1" si="2153"/>
        <v>Delivered</v>
      </c>
    </row>
    <row r="9855" spans="1:14" x14ac:dyDescent="0.35">
      <c r="A9855" s="5" t="str">
        <f t="shared" si="2154"/>
        <v>AMZ19855</v>
      </c>
      <c r="B9855" s="6">
        <f t="shared" ca="1" si="2155"/>
        <v>45855</v>
      </c>
      <c r="C9855" s="7" t="str">
        <f t="shared" ca="1" si="2142"/>
        <v>CUS82964</v>
      </c>
      <c r="D9855" s="7" t="str">
        <f t="shared" ca="1" si="2143"/>
        <v>Home &amp; Kitchen</v>
      </c>
      <c r="E9855" s="7" t="str">
        <f t="shared" ca="1" si="2144"/>
        <v>Face Cream</v>
      </c>
      <c r="F9855" s="7" t="str">
        <f t="shared" ca="1" si="2145"/>
        <v>Third-Party Seller</v>
      </c>
      <c r="G9855" s="7" t="str">
        <f t="shared" ca="1" si="2146"/>
        <v>Yes</v>
      </c>
      <c r="H9855" s="7">
        <f t="shared" ca="1" si="2147"/>
        <v>289</v>
      </c>
      <c r="I9855" s="7">
        <f t="shared" ca="1" si="2148"/>
        <v>3</v>
      </c>
      <c r="J9855" s="7">
        <f t="shared" ca="1" si="2149"/>
        <v>20</v>
      </c>
      <c r="K9855" s="7">
        <f t="shared" ca="1" si="2150"/>
        <v>11</v>
      </c>
      <c r="L9855" s="7" t="str">
        <f t="shared" ca="1" si="2151"/>
        <v>Net Banking</v>
      </c>
      <c r="M9855" s="7" t="str">
        <f t="shared" ca="1" si="2152"/>
        <v>India</v>
      </c>
      <c r="N9855" s="8" t="str">
        <f t="shared" ca="1" si="2153"/>
        <v>Delivered</v>
      </c>
    </row>
    <row r="9856" spans="1:14" x14ac:dyDescent="0.35">
      <c r="A9856" s="5" t="str">
        <f t="shared" si="2154"/>
        <v>AMZ19856</v>
      </c>
      <c r="B9856" s="6">
        <f t="shared" ca="1" si="2155"/>
        <v>45961</v>
      </c>
      <c r="C9856" s="7" t="str">
        <f t="shared" ca="1" si="2142"/>
        <v>CUS40411</v>
      </c>
      <c r="D9856" s="7" t="str">
        <f t="shared" ca="1" si="2143"/>
        <v>Electronics</v>
      </c>
      <c r="E9856" s="7" t="str">
        <f t="shared" ca="1" si="2144"/>
        <v>Bluetooth Speaker</v>
      </c>
      <c r="F9856" s="7" t="str">
        <f t="shared" ca="1" si="2145"/>
        <v>Third-Party Seller</v>
      </c>
      <c r="G9856" s="7" t="str">
        <f t="shared" ca="1" si="2146"/>
        <v>Yes</v>
      </c>
      <c r="H9856" s="7">
        <f t="shared" ca="1" si="2147"/>
        <v>560</v>
      </c>
      <c r="I9856" s="7">
        <f t="shared" ca="1" si="2148"/>
        <v>2</v>
      </c>
      <c r="J9856" s="7">
        <f t="shared" ca="1" si="2149"/>
        <v>37</v>
      </c>
      <c r="K9856" s="7">
        <f t="shared" ca="1" si="2150"/>
        <v>4</v>
      </c>
      <c r="L9856" s="7" t="str">
        <f t="shared" ca="1" si="2151"/>
        <v>UPI</v>
      </c>
      <c r="M9856" s="7" t="str">
        <f t="shared" ca="1" si="2152"/>
        <v>UK</v>
      </c>
      <c r="N9856" s="8" t="str">
        <f t="shared" ca="1" si="2153"/>
        <v>Delivered</v>
      </c>
    </row>
    <row r="9857" spans="1:14" x14ac:dyDescent="0.35">
      <c r="A9857" s="5" t="str">
        <f t="shared" si="2154"/>
        <v>AMZ19857</v>
      </c>
      <c r="B9857" s="6">
        <f t="shared" ca="1" si="2155"/>
        <v>46013</v>
      </c>
      <c r="C9857" s="7" t="str">
        <f t="shared" ca="1" si="2142"/>
        <v>CUS15126</v>
      </c>
      <c r="D9857" s="7" t="str">
        <f t="shared" ca="1" si="2143"/>
        <v>Electronics</v>
      </c>
      <c r="E9857" s="7" t="str">
        <f t="shared" ca="1" si="2144"/>
        <v>Yoga Mat</v>
      </c>
      <c r="F9857" s="7" t="str">
        <f t="shared" ca="1" si="2145"/>
        <v>Third-Party Seller</v>
      </c>
      <c r="G9857" s="7" t="str">
        <f t="shared" ca="1" si="2146"/>
        <v>Yes</v>
      </c>
      <c r="H9857" s="7">
        <f t="shared" ca="1" si="2147"/>
        <v>692</v>
      </c>
      <c r="I9857" s="7">
        <f t="shared" ca="1" si="2148"/>
        <v>3</v>
      </c>
      <c r="J9857" s="7">
        <f t="shared" ca="1" si="2149"/>
        <v>35</v>
      </c>
      <c r="K9857" s="7">
        <f t="shared" ca="1" si="2150"/>
        <v>11</v>
      </c>
      <c r="L9857" s="7" t="str">
        <f t="shared" ca="1" si="2151"/>
        <v>Amazon Pay</v>
      </c>
      <c r="M9857" s="7" t="str">
        <f t="shared" ca="1" si="2152"/>
        <v>Canada</v>
      </c>
      <c r="N9857" s="8" t="str">
        <f t="shared" ca="1" si="2153"/>
        <v>Delivered</v>
      </c>
    </row>
    <row r="9858" spans="1:14" x14ac:dyDescent="0.35">
      <c r="A9858" s="5" t="str">
        <f t="shared" si="2154"/>
        <v>AMZ19858</v>
      </c>
      <c r="B9858" s="6">
        <f t="shared" ca="1" si="2155"/>
        <v>45905</v>
      </c>
      <c r="C9858" s="7" t="str">
        <f t="shared" ref="C9858:C9921" ca="1" si="2156">"CUS"&amp;RANDBETWEEN(10000,99999)</f>
        <v>CUS12312</v>
      </c>
      <c r="D9858" s="7" t="str">
        <f t="shared" ref="D9858:D9921" ca="1" si="2157">CHOOSE(RANDBETWEEN(1,6),"Electronics","Fashion","Home &amp; Kitchen","Beauty","Books","Sports")</f>
        <v>Sports</v>
      </c>
      <c r="E9858" s="7" t="str">
        <f t="shared" ref="E9858:E9921" ca="1" si="2158">CHOOSE(RANDBETWEEN(1,10),"Iphone Charger","Bluetooth Speaker","Running Shoes","Cotton T-Shirt","Air  Fryer","Face Cream","Yoga Mat","Smart Watch","Noise Cancelling Headphones","Water Bottle")</f>
        <v>Face Cream</v>
      </c>
      <c r="F9858" s="7" t="str">
        <f t="shared" ref="F9858:F9921" ca="1" si="2159">CHOOSE(RANDBETWEEN(1,2),"Amazon Fulfilled","Third-Party Seller")</f>
        <v>Third-Party Seller</v>
      </c>
      <c r="G9858" s="7" t="str">
        <f t="shared" ref="G9858:G9921" ca="1" si="2160">CHOOSE(RANDBETWEEN(1,2),"Yes","No")</f>
        <v>No</v>
      </c>
      <c r="H9858" s="7">
        <f t="shared" ref="H9858:H9921" ca="1" si="2161">RANDBETWEEN(8,800)</f>
        <v>87</v>
      </c>
      <c r="I9858" s="7">
        <f t="shared" ref="I9858:I9921" ca="1" si="2162">RANDBETWEEN(1,4)</f>
        <v>3</v>
      </c>
      <c r="J9858" s="7">
        <f t="shared" ref="J9858:J9921" ca="1" si="2163">RANDBETWEEN(0,40)</f>
        <v>4</v>
      </c>
      <c r="K9858" s="7">
        <f t="shared" ref="K9858:K9921" ca="1" si="2164">IF(J9858="Yes",0,RANDBETWEEN(3,15))</f>
        <v>4</v>
      </c>
      <c r="L9858" s="7" t="str">
        <f t="shared" ref="L9858:L9921" ca="1" si="2165">CHOOSE(RANDBETWEEN(1,5),"Credit Card","Debit Card","UPI","Net Banking","Amazon Pay")</f>
        <v>Net Banking</v>
      </c>
      <c r="M9858" s="7" t="str">
        <f t="shared" ref="M9858:M9921" ca="1" si="2166">CHOOSE(RANDBETWEEN(1,4),"USA","India","UK","Canada")</f>
        <v>Canada</v>
      </c>
      <c r="N9858" s="8" t="str">
        <f t="shared" ref="N9858:N9921" ca="1" si="2167">CHOOSE(RANDBETWEEN(1,5),"Delivered","Delivered","Delivered","Returned","Cancelled")</f>
        <v>Delivered</v>
      </c>
    </row>
    <row r="9859" spans="1:14" x14ac:dyDescent="0.35">
      <c r="A9859" s="5" t="str">
        <f t="shared" ref="A9859:A9922" si="2168">"AMZ"&amp;10000+ROW()</f>
        <v>AMZ19859</v>
      </c>
      <c r="B9859" s="6">
        <f t="shared" ref="B9859:B9922" ca="1" si="2169">RANDBETWEEN(DATE(2025,7,1), DATE(2025,12,31))</f>
        <v>45999</v>
      </c>
      <c r="C9859" s="7" t="str">
        <f t="shared" ca="1" si="2156"/>
        <v>CUS78365</v>
      </c>
      <c r="D9859" s="7" t="str">
        <f t="shared" ca="1" si="2157"/>
        <v>Sports</v>
      </c>
      <c r="E9859" s="7" t="str">
        <f t="shared" ca="1" si="2158"/>
        <v>Cotton T-Shirt</v>
      </c>
      <c r="F9859" s="7" t="str">
        <f t="shared" ca="1" si="2159"/>
        <v>Third-Party Seller</v>
      </c>
      <c r="G9859" s="7" t="str">
        <f t="shared" ca="1" si="2160"/>
        <v>No</v>
      </c>
      <c r="H9859" s="7">
        <f t="shared" ca="1" si="2161"/>
        <v>444</v>
      </c>
      <c r="I9859" s="7">
        <f t="shared" ca="1" si="2162"/>
        <v>1</v>
      </c>
      <c r="J9859" s="7">
        <f t="shared" ca="1" si="2163"/>
        <v>29</v>
      </c>
      <c r="K9859" s="7">
        <f t="shared" ca="1" si="2164"/>
        <v>3</v>
      </c>
      <c r="L9859" s="7" t="str">
        <f t="shared" ca="1" si="2165"/>
        <v>UPI</v>
      </c>
      <c r="M9859" s="7" t="str">
        <f t="shared" ca="1" si="2166"/>
        <v>Canada</v>
      </c>
      <c r="N9859" s="8" t="str">
        <f t="shared" ca="1" si="2167"/>
        <v>Returned</v>
      </c>
    </row>
    <row r="9860" spans="1:14" x14ac:dyDescent="0.35">
      <c r="A9860" s="5" t="str">
        <f t="shared" si="2168"/>
        <v>AMZ19860</v>
      </c>
      <c r="B9860" s="6">
        <f t="shared" ca="1" si="2169"/>
        <v>46004</v>
      </c>
      <c r="C9860" s="7" t="str">
        <f t="shared" ca="1" si="2156"/>
        <v>CUS49081</v>
      </c>
      <c r="D9860" s="7" t="str">
        <f t="shared" ca="1" si="2157"/>
        <v>Fashion</v>
      </c>
      <c r="E9860" s="7" t="str">
        <f t="shared" ca="1" si="2158"/>
        <v>Bluetooth Speaker</v>
      </c>
      <c r="F9860" s="7" t="str">
        <f t="shared" ca="1" si="2159"/>
        <v>Third-Party Seller</v>
      </c>
      <c r="G9860" s="7" t="str">
        <f t="shared" ca="1" si="2160"/>
        <v>Yes</v>
      </c>
      <c r="H9860" s="7">
        <f t="shared" ca="1" si="2161"/>
        <v>608</v>
      </c>
      <c r="I9860" s="7">
        <f t="shared" ca="1" si="2162"/>
        <v>3</v>
      </c>
      <c r="J9860" s="7">
        <f t="shared" ca="1" si="2163"/>
        <v>37</v>
      </c>
      <c r="K9860" s="7">
        <f t="shared" ca="1" si="2164"/>
        <v>14</v>
      </c>
      <c r="L9860" s="7" t="str">
        <f t="shared" ca="1" si="2165"/>
        <v>Debit Card</v>
      </c>
      <c r="M9860" s="7" t="str">
        <f t="shared" ca="1" si="2166"/>
        <v>UK</v>
      </c>
      <c r="N9860" s="8" t="str">
        <f t="shared" ca="1" si="2167"/>
        <v>Delivered</v>
      </c>
    </row>
    <row r="9861" spans="1:14" x14ac:dyDescent="0.35">
      <c r="A9861" s="5" t="str">
        <f t="shared" si="2168"/>
        <v>AMZ19861</v>
      </c>
      <c r="B9861" s="6">
        <f t="shared" ca="1" si="2169"/>
        <v>45920</v>
      </c>
      <c r="C9861" s="7" t="str">
        <f t="shared" ca="1" si="2156"/>
        <v>CUS49197</v>
      </c>
      <c r="D9861" s="7" t="str">
        <f t="shared" ca="1" si="2157"/>
        <v>Sports</v>
      </c>
      <c r="E9861" s="7" t="str">
        <f t="shared" ca="1" si="2158"/>
        <v>Face Cream</v>
      </c>
      <c r="F9861" s="7" t="str">
        <f t="shared" ca="1" si="2159"/>
        <v>Amazon Fulfilled</v>
      </c>
      <c r="G9861" s="7" t="str">
        <f t="shared" ca="1" si="2160"/>
        <v>No</v>
      </c>
      <c r="H9861" s="7">
        <f t="shared" ca="1" si="2161"/>
        <v>586</v>
      </c>
      <c r="I9861" s="7">
        <f t="shared" ca="1" si="2162"/>
        <v>4</v>
      </c>
      <c r="J9861" s="7">
        <f t="shared" ca="1" si="2163"/>
        <v>9</v>
      </c>
      <c r="K9861" s="7">
        <f t="shared" ca="1" si="2164"/>
        <v>3</v>
      </c>
      <c r="L9861" s="7" t="str">
        <f t="shared" ca="1" si="2165"/>
        <v>Net Banking</v>
      </c>
      <c r="M9861" s="7" t="str">
        <f t="shared" ca="1" si="2166"/>
        <v>India</v>
      </c>
      <c r="N9861" s="8" t="str">
        <f t="shared" ca="1" si="2167"/>
        <v>Delivered</v>
      </c>
    </row>
    <row r="9862" spans="1:14" x14ac:dyDescent="0.35">
      <c r="A9862" s="5" t="str">
        <f t="shared" si="2168"/>
        <v>AMZ19862</v>
      </c>
      <c r="B9862" s="6">
        <f t="shared" ca="1" si="2169"/>
        <v>45981</v>
      </c>
      <c r="C9862" s="7" t="str">
        <f t="shared" ca="1" si="2156"/>
        <v>CUS76378</v>
      </c>
      <c r="D9862" s="7" t="str">
        <f t="shared" ca="1" si="2157"/>
        <v>Electronics</v>
      </c>
      <c r="E9862" s="7" t="str">
        <f t="shared" ca="1" si="2158"/>
        <v>Running Shoes</v>
      </c>
      <c r="F9862" s="7" t="str">
        <f t="shared" ca="1" si="2159"/>
        <v>Third-Party Seller</v>
      </c>
      <c r="G9862" s="7" t="str">
        <f t="shared" ca="1" si="2160"/>
        <v>Yes</v>
      </c>
      <c r="H9862" s="7">
        <f t="shared" ca="1" si="2161"/>
        <v>38</v>
      </c>
      <c r="I9862" s="7">
        <f t="shared" ca="1" si="2162"/>
        <v>2</v>
      </c>
      <c r="J9862" s="7">
        <f t="shared" ca="1" si="2163"/>
        <v>26</v>
      </c>
      <c r="K9862" s="7">
        <f t="shared" ca="1" si="2164"/>
        <v>13</v>
      </c>
      <c r="L9862" s="7" t="str">
        <f t="shared" ca="1" si="2165"/>
        <v>Credit Card</v>
      </c>
      <c r="M9862" s="7" t="str">
        <f t="shared" ca="1" si="2166"/>
        <v>India</v>
      </c>
      <c r="N9862" s="8" t="str">
        <f t="shared" ca="1" si="2167"/>
        <v>Delivered</v>
      </c>
    </row>
    <row r="9863" spans="1:14" x14ac:dyDescent="0.35">
      <c r="A9863" s="5" t="str">
        <f t="shared" si="2168"/>
        <v>AMZ19863</v>
      </c>
      <c r="B9863" s="6">
        <f t="shared" ca="1" si="2169"/>
        <v>45976</v>
      </c>
      <c r="C9863" s="7" t="str">
        <f t="shared" ca="1" si="2156"/>
        <v>CUS61296</v>
      </c>
      <c r="D9863" s="7" t="str">
        <f t="shared" ca="1" si="2157"/>
        <v>Sports</v>
      </c>
      <c r="E9863" s="7" t="str">
        <f t="shared" ca="1" si="2158"/>
        <v>Noise Cancelling Headphones</v>
      </c>
      <c r="F9863" s="7" t="str">
        <f t="shared" ca="1" si="2159"/>
        <v>Third-Party Seller</v>
      </c>
      <c r="G9863" s="7" t="str">
        <f t="shared" ca="1" si="2160"/>
        <v>Yes</v>
      </c>
      <c r="H9863" s="7">
        <f t="shared" ca="1" si="2161"/>
        <v>665</v>
      </c>
      <c r="I9863" s="7">
        <f t="shared" ca="1" si="2162"/>
        <v>3</v>
      </c>
      <c r="J9863" s="7">
        <f t="shared" ca="1" si="2163"/>
        <v>1</v>
      </c>
      <c r="K9863" s="7">
        <f t="shared" ca="1" si="2164"/>
        <v>4</v>
      </c>
      <c r="L9863" s="7" t="str">
        <f t="shared" ca="1" si="2165"/>
        <v>Net Banking</v>
      </c>
      <c r="M9863" s="7" t="str">
        <f t="shared" ca="1" si="2166"/>
        <v>Canada</v>
      </c>
      <c r="N9863" s="8" t="str">
        <f t="shared" ca="1" si="2167"/>
        <v>Delivered</v>
      </c>
    </row>
    <row r="9864" spans="1:14" x14ac:dyDescent="0.35">
      <c r="A9864" s="5" t="str">
        <f t="shared" si="2168"/>
        <v>AMZ19864</v>
      </c>
      <c r="B9864" s="6">
        <f t="shared" ca="1" si="2169"/>
        <v>45980</v>
      </c>
      <c r="C9864" s="7" t="str">
        <f t="shared" ca="1" si="2156"/>
        <v>CUS14850</v>
      </c>
      <c r="D9864" s="7" t="str">
        <f t="shared" ca="1" si="2157"/>
        <v>Home &amp; Kitchen</v>
      </c>
      <c r="E9864" s="7" t="str">
        <f t="shared" ca="1" si="2158"/>
        <v>Cotton T-Shirt</v>
      </c>
      <c r="F9864" s="7" t="str">
        <f t="shared" ca="1" si="2159"/>
        <v>Third-Party Seller</v>
      </c>
      <c r="G9864" s="7" t="str">
        <f t="shared" ca="1" si="2160"/>
        <v>Yes</v>
      </c>
      <c r="H9864" s="7">
        <f t="shared" ca="1" si="2161"/>
        <v>245</v>
      </c>
      <c r="I9864" s="7">
        <f t="shared" ca="1" si="2162"/>
        <v>4</v>
      </c>
      <c r="J9864" s="7">
        <f t="shared" ca="1" si="2163"/>
        <v>36</v>
      </c>
      <c r="K9864" s="7">
        <f t="shared" ca="1" si="2164"/>
        <v>11</v>
      </c>
      <c r="L9864" s="7" t="str">
        <f t="shared" ca="1" si="2165"/>
        <v>Debit Card</v>
      </c>
      <c r="M9864" s="7" t="str">
        <f t="shared" ca="1" si="2166"/>
        <v>India</v>
      </c>
      <c r="N9864" s="8" t="str">
        <f t="shared" ca="1" si="2167"/>
        <v>Delivered</v>
      </c>
    </row>
    <row r="9865" spans="1:14" x14ac:dyDescent="0.35">
      <c r="A9865" s="5" t="str">
        <f t="shared" si="2168"/>
        <v>AMZ19865</v>
      </c>
      <c r="B9865" s="6">
        <f t="shared" ca="1" si="2169"/>
        <v>46021</v>
      </c>
      <c r="C9865" s="7" t="str">
        <f t="shared" ca="1" si="2156"/>
        <v>CUS15598</v>
      </c>
      <c r="D9865" s="7" t="str">
        <f t="shared" ca="1" si="2157"/>
        <v>Beauty</v>
      </c>
      <c r="E9865" s="7" t="str">
        <f t="shared" ca="1" si="2158"/>
        <v>Iphone Charger</v>
      </c>
      <c r="F9865" s="7" t="str">
        <f t="shared" ca="1" si="2159"/>
        <v>Third-Party Seller</v>
      </c>
      <c r="G9865" s="7" t="str">
        <f t="shared" ca="1" si="2160"/>
        <v>Yes</v>
      </c>
      <c r="H9865" s="7">
        <f t="shared" ca="1" si="2161"/>
        <v>368</v>
      </c>
      <c r="I9865" s="7">
        <f t="shared" ca="1" si="2162"/>
        <v>3</v>
      </c>
      <c r="J9865" s="7">
        <f t="shared" ca="1" si="2163"/>
        <v>16</v>
      </c>
      <c r="K9865" s="7">
        <f t="shared" ca="1" si="2164"/>
        <v>12</v>
      </c>
      <c r="L9865" s="7" t="str">
        <f t="shared" ca="1" si="2165"/>
        <v>Amazon Pay</v>
      </c>
      <c r="M9865" s="7" t="str">
        <f t="shared" ca="1" si="2166"/>
        <v>Canada</v>
      </c>
      <c r="N9865" s="8" t="str">
        <f t="shared" ca="1" si="2167"/>
        <v>Delivered</v>
      </c>
    </row>
    <row r="9866" spans="1:14" x14ac:dyDescent="0.35">
      <c r="A9866" s="5" t="str">
        <f t="shared" si="2168"/>
        <v>AMZ19866</v>
      </c>
      <c r="B9866" s="6">
        <f t="shared" ca="1" si="2169"/>
        <v>45962</v>
      </c>
      <c r="C9866" s="7" t="str">
        <f t="shared" ca="1" si="2156"/>
        <v>CUS16256</v>
      </c>
      <c r="D9866" s="7" t="str">
        <f t="shared" ca="1" si="2157"/>
        <v>Fashion</v>
      </c>
      <c r="E9866" s="7" t="str">
        <f t="shared" ca="1" si="2158"/>
        <v>Bluetooth Speaker</v>
      </c>
      <c r="F9866" s="7" t="str">
        <f t="shared" ca="1" si="2159"/>
        <v>Third-Party Seller</v>
      </c>
      <c r="G9866" s="7" t="str">
        <f t="shared" ca="1" si="2160"/>
        <v>No</v>
      </c>
      <c r="H9866" s="7">
        <f t="shared" ca="1" si="2161"/>
        <v>51</v>
      </c>
      <c r="I9866" s="7">
        <f t="shared" ca="1" si="2162"/>
        <v>2</v>
      </c>
      <c r="J9866" s="7">
        <f t="shared" ca="1" si="2163"/>
        <v>28</v>
      </c>
      <c r="K9866" s="7">
        <f t="shared" ca="1" si="2164"/>
        <v>10</v>
      </c>
      <c r="L9866" s="7" t="str">
        <f t="shared" ca="1" si="2165"/>
        <v>UPI</v>
      </c>
      <c r="M9866" s="7" t="str">
        <f t="shared" ca="1" si="2166"/>
        <v>USA</v>
      </c>
      <c r="N9866" s="8" t="str">
        <f t="shared" ca="1" si="2167"/>
        <v>Returned</v>
      </c>
    </row>
    <row r="9867" spans="1:14" x14ac:dyDescent="0.35">
      <c r="A9867" s="5" t="str">
        <f t="shared" si="2168"/>
        <v>AMZ19867</v>
      </c>
      <c r="B9867" s="6">
        <f t="shared" ca="1" si="2169"/>
        <v>45846</v>
      </c>
      <c r="C9867" s="7" t="str">
        <f t="shared" ca="1" si="2156"/>
        <v>CUS98860</v>
      </c>
      <c r="D9867" s="7" t="str">
        <f t="shared" ca="1" si="2157"/>
        <v>Sports</v>
      </c>
      <c r="E9867" s="7" t="str">
        <f t="shared" ca="1" si="2158"/>
        <v>Water Bottle</v>
      </c>
      <c r="F9867" s="7" t="str">
        <f t="shared" ca="1" si="2159"/>
        <v>Amazon Fulfilled</v>
      </c>
      <c r="G9867" s="7" t="str">
        <f t="shared" ca="1" si="2160"/>
        <v>Yes</v>
      </c>
      <c r="H9867" s="7">
        <f t="shared" ca="1" si="2161"/>
        <v>464</v>
      </c>
      <c r="I9867" s="7">
        <f t="shared" ca="1" si="2162"/>
        <v>3</v>
      </c>
      <c r="J9867" s="7">
        <f t="shared" ca="1" si="2163"/>
        <v>40</v>
      </c>
      <c r="K9867" s="7">
        <f t="shared" ca="1" si="2164"/>
        <v>6</v>
      </c>
      <c r="L9867" s="7" t="str">
        <f t="shared" ca="1" si="2165"/>
        <v>UPI</v>
      </c>
      <c r="M9867" s="7" t="str">
        <f t="shared" ca="1" si="2166"/>
        <v>USA</v>
      </c>
      <c r="N9867" s="8" t="str">
        <f t="shared" ca="1" si="2167"/>
        <v>Delivered</v>
      </c>
    </row>
    <row r="9868" spans="1:14" x14ac:dyDescent="0.35">
      <c r="A9868" s="5" t="str">
        <f t="shared" si="2168"/>
        <v>AMZ19868</v>
      </c>
      <c r="B9868" s="6">
        <f t="shared" ca="1" si="2169"/>
        <v>45844</v>
      </c>
      <c r="C9868" s="7" t="str">
        <f t="shared" ca="1" si="2156"/>
        <v>CUS51459</v>
      </c>
      <c r="D9868" s="7" t="str">
        <f t="shared" ca="1" si="2157"/>
        <v>Fashion</v>
      </c>
      <c r="E9868" s="7" t="str">
        <f t="shared" ca="1" si="2158"/>
        <v>Running Shoes</v>
      </c>
      <c r="F9868" s="7" t="str">
        <f t="shared" ca="1" si="2159"/>
        <v>Amazon Fulfilled</v>
      </c>
      <c r="G9868" s="7" t="str">
        <f t="shared" ca="1" si="2160"/>
        <v>Yes</v>
      </c>
      <c r="H9868" s="7">
        <f t="shared" ca="1" si="2161"/>
        <v>180</v>
      </c>
      <c r="I9868" s="7">
        <f t="shared" ca="1" si="2162"/>
        <v>4</v>
      </c>
      <c r="J9868" s="7">
        <f t="shared" ca="1" si="2163"/>
        <v>0</v>
      </c>
      <c r="K9868" s="7">
        <f t="shared" ca="1" si="2164"/>
        <v>13</v>
      </c>
      <c r="L9868" s="7" t="str">
        <f t="shared" ca="1" si="2165"/>
        <v>Amazon Pay</v>
      </c>
      <c r="M9868" s="7" t="str">
        <f t="shared" ca="1" si="2166"/>
        <v>Canada</v>
      </c>
      <c r="N9868" s="8" t="str">
        <f t="shared" ca="1" si="2167"/>
        <v>Cancelled</v>
      </c>
    </row>
    <row r="9869" spans="1:14" x14ac:dyDescent="0.35">
      <c r="A9869" s="5" t="str">
        <f t="shared" si="2168"/>
        <v>AMZ19869</v>
      </c>
      <c r="B9869" s="6">
        <f t="shared" ca="1" si="2169"/>
        <v>45888</v>
      </c>
      <c r="C9869" s="7" t="str">
        <f t="shared" ca="1" si="2156"/>
        <v>CUS25784</v>
      </c>
      <c r="D9869" s="7" t="str">
        <f t="shared" ca="1" si="2157"/>
        <v>Home &amp; Kitchen</v>
      </c>
      <c r="E9869" s="7" t="str">
        <f t="shared" ca="1" si="2158"/>
        <v>Iphone Charger</v>
      </c>
      <c r="F9869" s="7" t="str">
        <f t="shared" ca="1" si="2159"/>
        <v>Third-Party Seller</v>
      </c>
      <c r="G9869" s="7" t="str">
        <f t="shared" ca="1" si="2160"/>
        <v>No</v>
      </c>
      <c r="H9869" s="7">
        <f t="shared" ca="1" si="2161"/>
        <v>77</v>
      </c>
      <c r="I9869" s="7">
        <f t="shared" ca="1" si="2162"/>
        <v>1</v>
      </c>
      <c r="J9869" s="7">
        <f t="shared" ca="1" si="2163"/>
        <v>38</v>
      </c>
      <c r="K9869" s="7">
        <f t="shared" ca="1" si="2164"/>
        <v>5</v>
      </c>
      <c r="L9869" s="7" t="str">
        <f t="shared" ca="1" si="2165"/>
        <v>Net Banking</v>
      </c>
      <c r="M9869" s="7" t="str">
        <f t="shared" ca="1" si="2166"/>
        <v>UK</v>
      </c>
      <c r="N9869" s="8" t="str">
        <f t="shared" ca="1" si="2167"/>
        <v>Delivered</v>
      </c>
    </row>
    <row r="9870" spans="1:14" x14ac:dyDescent="0.35">
      <c r="A9870" s="5" t="str">
        <f t="shared" si="2168"/>
        <v>AMZ19870</v>
      </c>
      <c r="B9870" s="6">
        <f t="shared" ca="1" si="2169"/>
        <v>46006</v>
      </c>
      <c r="C9870" s="7" t="str">
        <f t="shared" ca="1" si="2156"/>
        <v>CUS59928</v>
      </c>
      <c r="D9870" s="7" t="str">
        <f t="shared" ca="1" si="2157"/>
        <v>Books</v>
      </c>
      <c r="E9870" s="7" t="str">
        <f t="shared" ca="1" si="2158"/>
        <v>Yoga Mat</v>
      </c>
      <c r="F9870" s="7" t="str">
        <f t="shared" ca="1" si="2159"/>
        <v>Third-Party Seller</v>
      </c>
      <c r="G9870" s="7" t="str">
        <f t="shared" ca="1" si="2160"/>
        <v>Yes</v>
      </c>
      <c r="H9870" s="7">
        <f t="shared" ca="1" si="2161"/>
        <v>362</v>
      </c>
      <c r="I9870" s="7">
        <f t="shared" ca="1" si="2162"/>
        <v>1</v>
      </c>
      <c r="J9870" s="7">
        <f t="shared" ca="1" si="2163"/>
        <v>32</v>
      </c>
      <c r="K9870" s="7">
        <f t="shared" ca="1" si="2164"/>
        <v>13</v>
      </c>
      <c r="L9870" s="7" t="str">
        <f t="shared" ca="1" si="2165"/>
        <v>UPI</v>
      </c>
      <c r="M9870" s="7" t="str">
        <f t="shared" ca="1" si="2166"/>
        <v>India</v>
      </c>
      <c r="N9870" s="8" t="str">
        <f t="shared" ca="1" si="2167"/>
        <v>Delivered</v>
      </c>
    </row>
    <row r="9871" spans="1:14" x14ac:dyDescent="0.35">
      <c r="A9871" s="5" t="str">
        <f t="shared" si="2168"/>
        <v>AMZ19871</v>
      </c>
      <c r="B9871" s="6">
        <f t="shared" ca="1" si="2169"/>
        <v>45875</v>
      </c>
      <c r="C9871" s="7" t="str">
        <f t="shared" ca="1" si="2156"/>
        <v>CUS76183</v>
      </c>
      <c r="D9871" s="7" t="str">
        <f t="shared" ca="1" si="2157"/>
        <v>Home &amp; Kitchen</v>
      </c>
      <c r="E9871" s="7" t="str">
        <f t="shared" ca="1" si="2158"/>
        <v>Face Cream</v>
      </c>
      <c r="F9871" s="7" t="str">
        <f t="shared" ca="1" si="2159"/>
        <v>Third-Party Seller</v>
      </c>
      <c r="G9871" s="7" t="str">
        <f t="shared" ca="1" si="2160"/>
        <v>Yes</v>
      </c>
      <c r="H9871" s="7">
        <f t="shared" ca="1" si="2161"/>
        <v>136</v>
      </c>
      <c r="I9871" s="7">
        <f t="shared" ca="1" si="2162"/>
        <v>4</v>
      </c>
      <c r="J9871" s="7">
        <f t="shared" ca="1" si="2163"/>
        <v>31</v>
      </c>
      <c r="K9871" s="7">
        <f t="shared" ca="1" si="2164"/>
        <v>10</v>
      </c>
      <c r="L9871" s="7" t="str">
        <f t="shared" ca="1" si="2165"/>
        <v>Amazon Pay</v>
      </c>
      <c r="M9871" s="7" t="str">
        <f t="shared" ca="1" si="2166"/>
        <v>USA</v>
      </c>
      <c r="N9871" s="8" t="str">
        <f t="shared" ca="1" si="2167"/>
        <v>Delivered</v>
      </c>
    </row>
    <row r="9872" spans="1:14" x14ac:dyDescent="0.35">
      <c r="A9872" s="5" t="str">
        <f t="shared" si="2168"/>
        <v>AMZ19872</v>
      </c>
      <c r="B9872" s="6">
        <f t="shared" ca="1" si="2169"/>
        <v>45930</v>
      </c>
      <c r="C9872" s="7" t="str">
        <f t="shared" ca="1" si="2156"/>
        <v>CUS89089</v>
      </c>
      <c r="D9872" s="7" t="str">
        <f t="shared" ca="1" si="2157"/>
        <v>Beauty</v>
      </c>
      <c r="E9872" s="7" t="str">
        <f t="shared" ca="1" si="2158"/>
        <v>Running Shoes</v>
      </c>
      <c r="F9872" s="7" t="str">
        <f t="shared" ca="1" si="2159"/>
        <v>Amazon Fulfilled</v>
      </c>
      <c r="G9872" s="7" t="str">
        <f t="shared" ca="1" si="2160"/>
        <v>Yes</v>
      </c>
      <c r="H9872" s="7">
        <f t="shared" ca="1" si="2161"/>
        <v>598</v>
      </c>
      <c r="I9872" s="7">
        <f t="shared" ca="1" si="2162"/>
        <v>4</v>
      </c>
      <c r="J9872" s="7">
        <f t="shared" ca="1" si="2163"/>
        <v>39</v>
      </c>
      <c r="K9872" s="7">
        <f t="shared" ca="1" si="2164"/>
        <v>13</v>
      </c>
      <c r="L9872" s="7" t="str">
        <f t="shared" ca="1" si="2165"/>
        <v>Amazon Pay</v>
      </c>
      <c r="M9872" s="7" t="str">
        <f t="shared" ca="1" si="2166"/>
        <v>Canada</v>
      </c>
      <c r="N9872" s="8" t="str">
        <f t="shared" ca="1" si="2167"/>
        <v>Delivered</v>
      </c>
    </row>
    <row r="9873" spans="1:14" x14ac:dyDescent="0.35">
      <c r="A9873" s="5" t="str">
        <f t="shared" si="2168"/>
        <v>AMZ19873</v>
      </c>
      <c r="B9873" s="6">
        <f t="shared" ca="1" si="2169"/>
        <v>46016</v>
      </c>
      <c r="C9873" s="7" t="str">
        <f t="shared" ca="1" si="2156"/>
        <v>CUS93739</v>
      </c>
      <c r="D9873" s="7" t="str">
        <f t="shared" ca="1" si="2157"/>
        <v>Beauty</v>
      </c>
      <c r="E9873" s="7" t="str">
        <f t="shared" ca="1" si="2158"/>
        <v>Iphone Charger</v>
      </c>
      <c r="F9873" s="7" t="str">
        <f t="shared" ca="1" si="2159"/>
        <v>Third-Party Seller</v>
      </c>
      <c r="G9873" s="7" t="str">
        <f t="shared" ca="1" si="2160"/>
        <v>No</v>
      </c>
      <c r="H9873" s="7">
        <f t="shared" ca="1" si="2161"/>
        <v>277</v>
      </c>
      <c r="I9873" s="7">
        <f t="shared" ca="1" si="2162"/>
        <v>1</v>
      </c>
      <c r="J9873" s="7">
        <f t="shared" ca="1" si="2163"/>
        <v>25</v>
      </c>
      <c r="K9873" s="7">
        <f t="shared" ca="1" si="2164"/>
        <v>5</v>
      </c>
      <c r="L9873" s="7" t="str">
        <f t="shared" ca="1" si="2165"/>
        <v>Net Banking</v>
      </c>
      <c r="M9873" s="7" t="str">
        <f t="shared" ca="1" si="2166"/>
        <v>India</v>
      </c>
      <c r="N9873" s="8" t="str">
        <f t="shared" ca="1" si="2167"/>
        <v>Delivered</v>
      </c>
    </row>
    <row r="9874" spans="1:14" x14ac:dyDescent="0.35">
      <c r="A9874" s="5" t="str">
        <f t="shared" si="2168"/>
        <v>AMZ19874</v>
      </c>
      <c r="B9874" s="6">
        <f t="shared" ca="1" si="2169"/>
        <v>45846</v>
      </c>
      <c r="C9874" s="7" t="str">
        <f t="shared" ca="1" si="2156"/>
        <v>CUS34428</v>
      </c>
      <c r="D9874" s="7" t="str">
        <f t="shared" ca="1" si="2157"/>
        <v>Beauty</v>
      </c>
      <c r="E9874" s="7" t="str">
        <f t="shared" ca="1" si="2158"/>
        <v>Yoga Mat</v>
      </c>
      <c r="F9874" s="7" t="str">
        <f t="shared" ca="1" si="2159"/>
        <v>Third-Party Seller</v>
      </c>
      <c r="G9874" s="7" t="str">
        <f t="shared" ca="1" si="2160"/>
        <v>Yes</v>
      </c>
      <c r="H9874" s="7">
        <f t="shared" ca="1" si="2161"/>
        <v>294</v>
      </c>
      <c r="I9874" s="7">
        <f t="shared" ca="1" si="2162"/>
        <v>4</v>
      </c>
      <c r="J9874" s="7">
        <f t="shared" ca="1" si="2163"/>
        <v>13</v>
      </c>
      <c r="K9874" s="7">
        <f t="shared" ca="1" si="2164"/>
        <v>7</v>
      </c>
      <c r="L9874" s="7" t="str">
        <f t="shared" ca="1" si="2165"/>
        <v>Debit Card</v>
      </c>
      <c r="M9874" s="7" t="str">
        <f t="shared" ca="1" si="2166"/>
        <v>USA</v>
      </c>
      <c r="N9874" s="8" t="str">
        <f t="shared" ca="1" si="2167"/>
        <v>Delivered</v>
      </c>
    </row>
    <row r="9875" spans="1:14" x14ac:dyDescent="0.35">
      <c r="A9875" s="5" t="str">
        <f t="shared" si="2168"/>
        <v>AMZ19875</v>
      </c>
      <c r="B9875" s="6">
        <f t="shared" ca="1" si="2169"/>
        <v>45971</v>
      </c>
      <c r="C9875" s="7" t="str">
        <f t="shared" ca="1" si="2156"/>
        <v>CUS92357</v>
      </c>
      <c r="D9875" s="7" t="str">
        <f t="shared" ca="1" si="2157"/>
        <v>Beauty</v>
      </c>
      <c r="E9875" s="7" t="str">
        <f t="shared" ca="1" si="2158"/>
        <v>Running Shoes</v>
      </c>
      <c r="F9875" s="7" t="str">
        <f t="shared" ca="1" si="2159"/>
        <v>Third-Party Seller</v>
      </c>
      <c r="G9875" s="7" t="str">
        <f t="shared" ca="1" si="2160"/>
        <v>No</v>
      </c>
      <c r="H9875" s="7">
        <f t="shared" ca="1" si="2161"/>
        <v>426</v>
      </c>
      <c r="I9875" s="7">
        <f t="shared" ca="1" si="2162"/>
        <v>3</v>
      </c>
      <c r="J9875" s="7">
        <f t="shared" ca="1" si="2163"/>
        <v>13</v>
      </c>
      <c r="K9875" s="7">
        <f t="shared" ca="1" si="2164"/>
        <v>4</v>
      </c>
      <c r="L9875" s="7" t="str">
        <f t="shared" ca="1" si="2165"/>
        <v>Debit Card</v>
      </c>
      <c r="M9875" s="7" t="str">
        <f t="shared" ca="1" si="2166"/>
        <v>India</v>
      </c>
      <c r="N9875" s="8" t="str">
        <f t="shared" ca="1" si="2167"/>
        <v>Returned</v>
      </c>
    </row>
    <row r="9876" spans="1:14" x14ac:dyDescent="0.35">
      <c r="A9876" s="5" t="str">
        <f t="shared" si="2168"/>
        <v>AMZ19876</v>
      </c>
      <c r="B9876" s="6">
        <f t="shared" ca="1" si="2169"/>
        <v>45932</v>
      </c>
      <c r="C9876" s="7" t="str">
        <f t="shared" ca="1" si="2156"/>
        <v>CUS27670</v>
      </c>
      <c r="D9876" s="7" t="str">
        <f t="shared" ca="1" si="2157"/>
        <v>Electronics</v>
      </c>
      <c r="E9876" s="7" t="str">
        <f t="shared" ca="1" si="2158"/>
        <v>Face Cream</v>
      </c>
      <c r="F9876" s="7" t="str">
        <f t="shared" ca="1" si="2159"/>
        <v>Third-Party Seller</v>
      </c>
      <c r="G9876" s="7" t="str">
        <f t="shared" ca="1" si="2160"/>
        <v>Yes</v>
      </c>
      <c r="H9876" s="7">
        <f t="shared" ca="1" si="2161"/>
        <v>236</v>
      </c>
      <c r="I9876" s="7">
        <f t="shared" ca="1" si="2162"/>
        <v>2</v>
      </c>
      <c r="J9876" s="7">
        <f t="shared" ca="1" si="2163"/>
        <v>35</v>
      </c>
      <c r="K9876" s="7">
        <f t="shared" ca="1" si="2164"/>
        <v>4</v>
      </c>
      <c r="L9876" s="7" t="str">
        <f t="shared" ca="1" si="2165"/>
        <v>Amazon Pay</v>
      </c>
      <c r="M9876" s="7" t="str">
        <f t="shared" ca="1" si="2166"/>
        <v>India</v>
      </c>
      <c r="N9876" s="8" t="str">
        <f t="shared" ca="1" si="2167"/>
        <v>Delivered</v>
      </c>
    </row>
    <row r="9877" spans="1:14" x14ac:dyDescent="0.35">
      <c r="A9877" s="5" t="str">
        <f t="shared" si="2168"/>
        <v>AMZ19877</v>
      </c>
      <c r="B9877" s="6">
        <f t="shared" ca="1" si="2169"/>
        <v>45848</v>
      </c>
      <c r="C9877" s="7" t="str">
        <f t="shared" ca="1" si="2156"/>
        <v>CUS57186</v>
      </c>
      <c r="D9877" s="7" t="str">
        <f t="shared" ca="1" si="2157"/>
        <v>Electronics</v>
      </c>
      <c r="E9877" s="7" t="str">
        <f t="shared" ca="1" si="2158"/>
        <v>Iphone Charger</v>
      </c>
      <c r="F9877" s="7" t="str">
        <f t="shared" ca="1" si="2159"/>
        <v>Amazon Fulfilled</v>
      </c>
      <c r="G9877" s="7" t="str">
        <f t="shared" ca="1" si="2160"/>
        <v>Yes</v>
      </c>
      <c r="H9877" s="7">
        <f t="shared" ca="1" si="2161"/>
        <v>559</v>
      </c>
      <c r="I9877" s="7">
        <f t="shared" ca="1" si="2162"/>
        <v>3</v>
      </c>
      <c r="J9877" s="7">
        <f t="shared" ca="1" si="2163"/>
        <v>16</v>
      </c>
      <c r="K9877" s="7">
        <f t="shared" ca="1" si="2164"/>
        <v>15</v>
      </c>
      <c r="L9877" s="7" t="str">
        <f t="shared" ca="1" si="2165"/>
        <v>Net Banking</v>
      </c>
      <c r="M9877" s="7" t="str">
        <f t="shared" ca="1" si="2166"/>
        <v>UK</v>
      </c>
      <c r="N9877" s="8" t="str">
        <f t="shared" ca="1" si="2167"/>
        <v>Delivered</v>
      </c>
    </row>
    <row r="9878" spans="1:14" x14ac:dyDescent="0.35">
      <c r="A9878" s="5" t="str">
        <f t="shared" si="2168"/>
        <v>AMZ19878</v>
      </c>
      <c r="B9878" s="6">
        <f t="shared" ca="1" si="2169"/>
        <v>45881</v>
      </c>
      <c r="C9878" s="7" t="str">
        <f t="shared" ca="1" si="2156"/>
        <v>CUS55052</v>
      </c>
      <c r="D9878" s="7" t="str">
        <f t="shared" ca="1" si="2157"/>
        <v>Fashion</v>
      </c>
      <c r="E9878" s="7" t="str">
        <f t="shared" ca="1" si="2158"/>
        <v>Face Cream</v>
      </c>
      <c r="F9878" s="7" t="str">
        <f t="shared" ca="1" si="2159"/>
        <v>Third-Party Seller</v>
      </c>
      <c r="G9878" s="7" t="str">
        <f t="shared" ca="1" si="2160"/>
        <v>Yes</v>
      </c>
      <c r="H9878" s="7">
        <f t="shared" ca="1" si="2161"/>
        <v>638</v>
      </c>
      <c r="I9878" s="7">
        <f t="shared" ca="1" si="2162"/>
        <v>1</v>
      </c>
      <c r="J9878" s="7">
        <f t="shared" ca="1" si="2163"/>
        <v>33</v>
      </c>
      <c r="K9878" s="7">
        <f t="shared" ca="1" si="2164"/>
        <v>7</v>
      </c>
      <c r="L9878" s="7" t="str">
        <f t="shared" ca="1" si="2165"/>
        <v>Debit Card</v>
      </c>
      <c r="M9878" s="7" t="str">
        <f t="shared" ca="1" si="2166"/>
        <v>USA</v>
      </c>
      <c r="N9878" s="8" t="str">
        <f t="shared" ca="1" si="2167"/>
        <v>Delivered</v>
      </c>
    </row>
    <row r="9879" spans="1:14" x14ac:dyDescent="0.35">
      <c r="A9879" s="5" t="str">
        <f t="shared" si="2168"/>
        <v>AMZ19879</v>
      </c>
      <c r="B9879" s="6">
        <f t="shared" ca="1" si="2169"/>
        <v>45871</v>
      </c>
      <c r="C9879" s="7" t="str">
        <f t="shared" ca="1" si="2156"/>
        <v>CUS56373</v>
      </c>
      <c r="D9879" s="7" t="str">
        <f t="shared" ca="1" si="2157"/>
        <v>Fashion</v>
      </c>
      <c r="E9879" s="7" t="str">
        <f t="shared" ca="1" si="2158"/>
        <v>Iphone Charger</v>
      </c>
      <c r="F9879" s="7" t="str">
        <f t="shared" ca="1" si="2159"/>
        <v>Amazon Fulfilled</v>
      </c>
      <c r="G9879" s="7" t="str">
        <f t="shared" ca="1" si="2160"/>
        <v>Yes</v>
      </c>
      <c r="H9879" s="7">
        <f t="shared" ca="1" si="2161"/>
        <v>749</v>
      </c>
      <c r="I9879" s="7">
        <f t="shared" ca="1" si="2162"/>
        <v>1</v>
      </c>
      <c r="J9879" s="7">
        <f t="shared" ca="1" si="2163"/>
        <v>35</v>
      </c>
      <c r="K9879" s="7">
        <f t="shared" ca="1" si="2164"/>
        <v>5</v>
      </c>
      <c r="L9879" s="7" t="str">
        <f t="shared" ca="1" si="2165"/>
        <v>Credit Card</v>
      </c>
      <c r="M9879" s="7" t="str">
        <f t="shared" ca="1" si="2166"/>
        <v>USA</v>
      </c>
      <c r="N9879" s="8" t="str">
        <f t="shared" ca="1" si="2167"/>
        <v>Returned</v>
      </c>
    </row>
    <row r="9880" spans="1:14" x14ac:dyDescent="0.35">
      <c r="A9880" s="5" t="str">
        <f t="shared" si="2168"/>
        <v>AMZ19880</v>
      </c>
      <c r="B9880" s="6">
        <f t="shared" ca="1" si="2169"/>
        <v>45896</v>
      </c>
      <c r="C9880" s="7" t="str">
        <f t="shared" ca="1" si="2156"/>
        <v>CUS63680</v>
      </c>
      <c r="D9880" s="7" t="str">
        <f t="shared" ca="1" si="2157"/>
        <v>Beauty</v>
      </c>
      <c r="E9880" s="7" t="str">
        <f t="shared" ca="1" si="2158"/>
        <v>Yoga Mat</v>
      </c>
      <c r="F9880" s="7" t="str">
        <f t="shared" ca="1" si="2159"/>
        <v>Third-Party Seller</v>
      </c>
      <c r="G9880" s="7" t="str">
        <f t="shared" ca="1" si="2160"/>
        <v>No</v>
      </c>
      <c r="H9880" s="7">
        <f t="shared" ca="1" si="2161"/>
        <v>405</v>
      </c>
      <c r="I9880" s="7">
        <f t="shared" ca="1" si="2162"/>
        <v>1</v>
      </c>
      <c r="J9880" s="7">
        <f t="shared" ca="1" si="2163"/>
        <v>15</v>
      </c>
      <c r="K9880" s="7">
        <f t="shared" ca="1" si="2164"/>
        <v>8</v>
      </c>
      <c r="L9880" s="7" t="str">
        <f t="shared" ca="1" si="2165"/>
        <v>Credit Card</v>
      </c>
      <c r="M9880" s="7" t="str">
        <f t="shared" ca="1" si="2166"/>
        <v>India</v>
      </c>
      <c r="N9880" s="8" t="str">
        <f t="shared" ca="1" si="2167"/>
        <v>Returned</v>
      </c>
    </row>
    <row r="9881" spans="1:14" x14ac:dyDescent="0.35">
      <c r="A9881" s="5" t="str">
        <f t="shared" si="2168"/>
        <v>AMZ19881</v>
      </c>
      <c r="B9881" s="6">
        <f t="shared" ca="1" si="2169"/>
        <v>45918</v>
      </c>
      <c r="C9881" s="7" t="str">
        <f t="shared" ca="1" si="2156"/>
        <v>CUS20413</v>
      </c>
      <c r="D9881" s="7" t="str">
        <f t="shared" ca="1" si="2157"/>
        <v>Sports</v>
      </c>
      <c r="E9881" s="7" t="str">
        <f t="shared" ca="1" si="2158"/>
        <v>Face Cream</v>
      </c>
      <c r="F9881" s="7" t="str">
        <f t="shared" ca="1" si="2159"/>
        <v>Third-Party Seller</v>
      </c>
      <c r="G9881" s="7" t="str">
        <f t="shared" ca="1" si="2160"/>
        <v>Yes</v>
      </c>
      <c r="H9881" s="7">
        <f t="shared" ca="1" si="2161"/>
        <v>248</v>
      </c>
      <c r="I9881" s="7">
        <f t="shared" ca="1" si="2162"/>
        <v>1</v>
      </c>
      <c r="J9881" s="7">
        <f t="shared" ca="1" si="2163"/>
        <v>25</v>
      </c>
      <c r="K9881" s="7">
        <f t="shared" ca="1" si="2164"/>
        <v>7</v>
      </c>
      <c r="L9881" s="7" t="str">
        <f t="shared" ca="1" si="2165"/>
        <v>Amazon Pay</v>
      </c>
      <c r="M9881" s="7" t="str">
        <f t="shared" ca="1" si="2166"/>
        <v>UK</v>
      </c>
      <c r="N9881" s="8" t="str">
        <f t="shared" ca="1" si="2167"/>
        <v>Cancelled</v>
      </c>
    </row>
    <row r="9882" spans="1:14" x14ac:dyDescent="0.35">
      <c r="A9882" s="5" t="str">
        <f t="shared" si="2168"/>
        <v>AMZ19882</v>
      </c>
      <c r="B9882" s="6">
        <f t="shared" ca="1" si="2169"/>
        <v>45848</v>
      </c>
      <c r="C9882" s="7" t="str">
        <f t="shared" ca="1" si="2156"/>
        <v>CUS59378</v>
      </c>
      <c r="D9882" s="7" t="str">
        <f t="shared" ca="1" si="2157"/>
        <v>Books</v>
      </c>
      <c r="E9882" s="7" t="str">
        <f t="shared" ca="1" si="2158"/>
        <v>Running Shoes</v>
      </c>
      <c r="F9882" s="7" t="str">
        <f t="shared" ca="1" si="2159"/>
        <v>Amazon Fulfilled</v>
      </c>
      <c r="G9882" s="7" t="str">
        <f t="shared" ca="1" si="2160"/>
        <v>Yes</v>
      </c>
      <c r="H9882" s="7">
        <f t="shared" ca="1" si="2161"/>
        <v>381</v>
      </c>
      <c r="I9882" s="7">
        <f t="shared" ca="1" si="2162"/>
        <v>4</v>
      </c>
      <c r="J9882" s="7">
        <f t="shared" ca="1" si="2163"/>
        <v>27</v>
      </c>
      <c r="K9882" s="7">
        <f t="shared" ca="1" si="2164"/>
        <v>7</v>
      </c>
      <c r="L9882" s="7" t="str">
        <f t="shared" ca="1" si="2165"/>
        <v>UPI</v>
      </c>
      <c r="M9882" s="7" t="str">
        <f t="shared" ca="1" si="2166"/>
        <v>USA</v>
      </c>
      <c r="N9882" s="8" t="str">
        <f t="shared" ca="1" si="2167"/>
        <v>Delivered</v>
      </c>
    </row>
    <row r="9883" spans="1:14" x14ac:dyDescent="0.35">
      <c r="A9883" s="5" t="str">
        <f t="shared" si="2168"/>
        <v>AMZ19883</v>
      </c>
      <c r="B9883" s="6">
        <f t="shared" ca="1" si="2169"/>
        <v>45958</v>
      </c>
      <c r="C9883" s="7" t="str">
        <f t="shared" ca="1" si="2156"/>
        <v>CUS76981</v>
      </c>
      <c r="D9883" s="7" t="str">
        <f t="shared" ca="1" si="2157"/>
        <v>Books</v>
      </c>
      <c r="E9883" s="7" t="str">
        <f t="shared" ca="1" si="2158"/>
        <v>Noise Cancelling Headphones</v>
      </c>
      <c r="F9883" s="7" t="str">
        <f t="shared" ca="1" si="2159"/>
        <v>Amazon Fulfilled</v>
      </c>
      <c r="G9883" s="7" t="str">
        <f t="shared" ca="1" si="2160"/>
        <v>No</v>
      </c>
      <c r="H9883" s="7">
        <f t="shared" ca="1" si="2161"/>
        <v>188</v>
      </c>
      <c r="I9883" s="7">
        <f t="shared" ca="1" si="2162"/>
        <v>4</v>
      </c>
      <c r="J9883" s="7">
        <f t="shared" ca="1" si="2163"/>
        <v>11</v>
      </c>
      <c r="K9883" s="7">
        <f t="shared" ca="1" si="2164"/>
        <v>3</v>
      </c>
      <c r="L9883" s="7" t="str">
        <f t="shared" ca="1" si="2165"/>
        <v>Debit Card</v>
      </c>
      <c r="M9883" s="7" t="str">
        <f t="shared" ca="1" si="2166"/>
        <v>Canada</v>
      </c>
      <c r="N9883" s="8" t="str">
        <f t="shared" ca="1" si="2167"/>
        <v>Delivered</v>
      </c>
    </row>
    <row r="9884" spans="1:14" x14ac:dyDescent="0.35">
      <c r="A9884" s="5" t="str">
        <f t="shared" si="2168"/>
        <v>AMZ19884</v>
      </c>
      <c r="B9884" s="6">
        <f t="shared" ca="1" si="2169"/>
        <v>45888</v>
      </c>
      <c r="C9884" s="7" t="str">
        <f t="shared" ca="1" si="2156"/>
        <v>CUS28069</v>
      </c>
      <c r="D9884" s="7" t="str">
        <f t="shared" ca="1" si="2157"/>
        <v>Beauty</v>
      </c>
      <c r="E9884" s="7" t="str">
        <f t="shared" ca="1" si="2158"/>
        <v>Yoga Mat</v>
      </c>
      <c r="F9884" s="7" t="str">
        <f t="shared" ca="1" si="2159"/>
        <v>Third-Party Seller</v>
      </c>
      <c r="G9884" s="7" t="str">
        <f t="shared" ca="1" si="2160"/>
        <v>No</v>
      </c>
      <c r="H9884" s="7">
        <f t="shared" ca="1" si="2161"/>
        <v>85</v>
      </c>
      <c r="I9884" s="7">
        <f t="shared" ca="1" si="2162"/>
        <v>2</v>
      </c>
      <c r="J9884" s="7">
        <f t="shared" ca="1" si="2163"/>
        <v>24</v>
      </c>
      <c r="K9884" s="7">
        <f t="shared" ca="1" si="2164"/>
        <v>7</v>
      </c>
      <c r="L9884" s="7" t="str">
        <f t="shared" ca="1" si="2165"/>
        <v>Credit Card</v>
      </c>
      <c r="M9884" s="7" t="str">
        <f t="shared" ca="1" si="2166"/>
        <v>India</v>
      </c>
      <c r="N9884" s="8" t="str">
        <f t="shared" ca="1" si="2167"/>
        <v>Delivered</v>
      </c>
    </row>
    <row r="9885" spans="1:14" x14ac:dyDescent="0.35">
      <c r="A9885" s="5" t="str">
        <f t="shared" si="2168"/>
        <v>AMZ19885</v>
      </c>
      <c r="B9885" s="6">
        <f t="shared" ca="1" si="2169"/>
        <v>45978</v>
      </c>
      <c r="C9885" s="7" t="str">
        <f t="shared" ca="1" si="2156"/>
        <v>CUS81775</v>
      </c>
      <c r="D9885" s="7" t="str">
        <f t="shared" ca="1" si="2157"/>
        <v>Electronics</v>
      </c>
      <c r="E9885" s="7" t="str">
        <f t="shared" ca="1" si="2158"/>
        <v>Air  Fryer</v>
      </c>
      <c r="F9885" s="7" t="str">
        <f t="shared" ca="1" si="2159"/>
        <v>Third-Party Seller</v>
      </c>
      <c r="G9885" s="7" t="str">
        <f t="shared" ca="1" si="2160"/>
        <v>Yes</v>
      </c>
      <c r="H9885" s="7">
        <f t="shared" ca="1" si="2161"/>
        <v>616</v>
      </c>
      <c r="I9885" s="7">
        <f t="shared" ca="1" si="2162"/>
        <v>4</v>
      </c>
      <c r="J9885" s="7">
        <f t="shared" ca="1" si="2163"/>
        <v>23</v>
      </c>
      <c r="K9885" s="7">
        <f t="shared" ca="1" si="2164"/>
        <v>15</v>
      </c>
      <c r="L9885" s="7" t="str">
        <f t="shared" ca="1" si="2165"/>
        <v>UPI</v>
      </c>
      <c r="M9885" s="7" t="str">
        <f t="shared" ca="1" si="2166"/>
        <v>Canada</v>
      </c>
      <c r="N9885" s="8" t="str">
        <f t="shared" ca="1" si="2167"/>
        <v>Cancelled</v>
      </c>
    </row>
    <row r="9886" spans="1:14" x14ac:dyDescent="0.35">
      <c r="A9886" s="5" t="str">
        <f t="shared" si="2168"/>
        <v>AMZ19886</v>
      </c>
      <c r="B9886" s="6">
        <f t="shared" ca="1" si="2169"/>
        <v>45927</v>
      </c>
      <c r="C9886" s="7" t="str">
        <f t="shared" ca="1" si="2156"/>
        <v>CUS81471</v>
      </c>
      <c r="D9886" s="7" t="str">
        <f t="shared" ca="1" si="2157"/>
        <v>Books</v>
      </c>
      <c r="E9886" s="7" t="str">
        <f t="shared" ca="1" si="2158"/>
        <v>Running Shoes</v>
      </c>
      <c r="F9886" s="7" t="str">
        <f t="shared" ca="1" si="2159"/>
        <v>Amazon Fulfilled</v>
      </c>
      <c r="G9886" s="7" t="str">
        <f t="shared" ca="1" si="2160"/>
        <v>No</v>
      </c>
      <c r="H9886" s="7">
        <f t="shared" ca="1" si="2161"/>
        <v>120</v>
      </c>
      <c r="I9886" s="7">
        <f t="shared" ca="1" si="2162"/>
        <v>4</v>
      </c>
      <c r="J9886" s="7">
        <f t="shared" ca="1" si="2163"/>
        <v>7</v>
      </c>
      <c r="K9886" s="7">
        <f t="shared" ca="1" si="2164"/>
        <v>3</v>
      </c>
      <c r="L9886" s="7" t="str">
        <f t="shared" ca="1" si="2165"/>
        <v>Net Banking</v>
      </c>
      <c r="M9886" s="7" t="str">
        <f t="shared" ca="1" si="2166"/>
        <v>India</v>
      </c>
      <c r="N9886" s="8" t="str">
        <f t="shared" ca="1" si="2167"/>
        <v>Delivered</v>
      </c>
    </row>
    <row r="9887" spans="1:14" x14ac:dyDescent="0.35">
      <c r="A9887" s="5" t="str">
        <f t="shared" si="2168"/>
        <v>AMZ19887</v>
      </c>
      <c r="B9887" s="6">
        <f t="shared" ca="1" si="2169"/>
        <v>45862</v>
      </c>
      <c r="C9887" s="7" t="str">
        <f t="shared" ca="1" si="2156"/>
        <v>CUS24585</v>
      </c>
      <c r="D9887" s="7" t="str">
        <f t="shared" ca="1" si="2157"/>
        <v>Beauty</v>
      </c>
      <c r="E9887" s="7" t="str">
        <f t="shared" ca="1" si="2158"/>
        <v>Smart Watch</v>
      </c>
      <c r="F9887" s="7" t="str">
        <f t="shared" ca="1" si="2159"/>
        <v>Third-Party Seller</v>
      </c>
      <c r="G9887" s="7" t="str">
        <f t="shared" ca="1" si="2160"/>
        <v>No</v>
      </c>
      <c r="H9887" s="7">
        <f t="shared" ca="1" si="2161"/>
        <v>709</v>
      </c>
      <c r="I9887" s="7">
        <f t="shared" ca="1" si="2162"/>
        <v>1</v>
      </c>
      <c r="J9887" s="7">
        <f t="shared" ca="1" si="2163"/>
        <v>21</v>
      </c>
      <c r="K9887" s="7">
        <f t="shared" ca="1" si="2164"/>
        <v>6</v>
      </c>
      <c r="L9887" s="7" t="str">
        <f t="shared" ca="1" si="2165"/>
        <v>Credit Card</v>
      </c>
      <c r="M9887" s="7" t="str">
        <f t="shared" ca="1" si="2166"/>
        <v>USA</v>
      </c>
      <c r="N9887" s="8" t="str">
        <f t="shared" ca="1" si="2167"/>
        <v>Delivered</v>
      </c>
    </row>
    <row r="9888" spans="1:14" x14ac:dyDescent="0.35">
      <c r="A9888" s="5" t="str">
        <f t="shared" si="2168"/>
        <v>AMZ19888</v>
      </c>
      <c r="B9888" s="6">
        <f t="shared" ca="1" si="2169"/>
        <v>45976</v>
      </c>
      <c r="C9888" s="7" t="str">
        <f t="shared" ca="1" si="2156"/>
        <v>CUS62663</v>
      </c>
      <c r="D9888" s="7" t="str">
        <f t="shared" ca="1" si="2157"/>
        <v>Fashion</v>
      </c>
      <c r="E9888" s="7" t="str">
        <f t="shared" ca="1" si="2158"/>
        <v>Running Shoes</v>
      </c>
      <c r="F9888" s="7" t="str">
        <f t="shared" ca="1" si="2159"/>
        <v>Amazon Fulfilled</v>
      </c>
      <c r="G9888" s="7" t="str">
        <f t="shared" ca="1" si="2160"/>
        <v>No</v>
      </c>
      <c r="H9888" s="7">
        <f t="shared" ca="1" si="2161"/>
        <v>726</v>
      </c>
      <c r="I9888" s="7">
        <f t="shared" ca="1" si="2162"/>
        <v>3</v>
      </c>
      <c r="J9888" s="7">
        <f t="shared" ca="1" si="2163"/>
        <v>11</v>
      </c>
      <c r="K9888" s="7">
        <f t="shared" ca="1" si="2164"/>
        <v>15</v>
      </c>
      <c r="L9888" s="7" t="str">
        <f t="shared" ca="1" si="2165"/>
        <v>Amazon Pay</v>
      </c>
      <c r="M9888" s="7" t="str">
        <f t="shared" ca="1" si="2166"/>
        <v>USA</v>
      </c>
      <c r="N9888" s="8" t="str">
        <f t="shared" ca="1" si="2167"/>
        <v>Returned</v>
      </c>
    </row>
    <row r="9889" spans="1:14" x14ac:dyDescent="0.35">
      <c r="A9889" s="5" t="str">
        <f t="shared" si="2168"/>
        <v>AMZ19889</v>
      </c>
      <c r="B9889" s="6">
        <f t="shared" ca="1" si="2169"/>
        <v>45940</v>
      </c>
      <c r="C9889" s="7" t="str">
        <f t="shared" ca="1" si="2156"/>
        <v>CUS58896</v>
      </c>
      <c r="D9889" s="7" t="str">
        <f t="shared" ca="1" si="2157"/>
        <v>Books</v>
      </c>
      <c r="E9889" s="7" t="str">
        <f t="shared" ca="1" si="2158"/>
        <v>Face Cream</v>
      </c>
      <c r="F9889" s="7" t="str">
        <f t="shared" ca="1" si="2159"/>
        <v>Amazon Fulfilled</v>
      </c>
      <c r="G9889" s="7" t="str">
        <f t="shared" ca="1" si="2160"/>
        <v>Yes</v>
      </c>
      <c r="H9889" s="7">
        <f t="shared" ca="1" si="2161"/>
        <v>243</v>
      </c>
      <c r="I9889" s="7">
        <f t="shared" ca="1" si="2162"/>
        <v>3</v>
      </c>
      <c r="J9889" s="7">
        <f t="shared" ca="1" si="2163"/>
        <v>16</v>
      </c>
      <c r="K9889" s="7">
        <f t="shared" ca="1" si="2164"/>
        <v>7</v>
      </c>
      <c r="L9889" s="7" t="str">
        <f t="shared" ca="1" si="2165"/>
        <v>Amazon Pay</v>
      </c>
      <c r="M9889" s="7" t="str">
        <f t="shared" ca="1" si="2166"/>
        <v>UK</v>
      </c>
      <c r="N9889" s="8" t="str">
        <f t="shared" ca="1" si="2167"/>
        <v>Delivered</v>
      </c>
    </row>
    <row r="9890" spans="1:14" x14ac:dyDescent="0.35">
      <c r="A9890" s="5" t="str">
        <f t="shared" si="2168"/>
        <v>AMZ19890</v>
      </c>
      <c r="B9890" s="6">
        <f t="shared" ca="1" si="2169"/>
        <v>45944</v>
      </c>
      <c r="C9890" s="7" t="str">
        <f t="shared" ca="1" si="2156"/>
        <v>CUS77025</v>
      </c>
      <c r="D9890" s="7" t="str">
        <f t="shared" ca="1" si="2157"/>
        <v>Home &amp; Kitchen</v>
      </c>
      <c r="E9890" s="7" t="str">
        <f t="shared" ca="1" si="2158"/>
        <v>Air  Fryer</v>
      </c>
      <c r="F9890" s="7" t="str">
        <f t="shared" ca="1" si="2159"/>
        <v>Third-Party Seller</v>
      </c>
      <c r="G9890" s="7" t="str">
        <f t="shared" ca="1" si="2160"/>
        <v>No</v>
      </c>
      <c r="H9890" s="7">
        <f t="shared" ca="1" si="2161"/>
        <v>685</v>
      </c>
      <c r="I9890" s="7">
        <f t="shared" ca="1" si="2162"/>
        <v>2</v>
      </c>
      <c r="J9890" s="7">
        <f t="shared" ca="1" si="2163"/>
        <v>40</v>
      </c>
      <c r="K9890" s="7">
        <f t="shared" ca="1" si="2164"/>
        <v>14</v>
      </c>
      <c r="L9890" s="7" t="str">
        <f t="shared" ca="1" si="2165"/>
        <v>Credit Card</v>
      </c>
      <c r="M9890" s="7" t="str">
        <f t="shared" ca="1" si="2166"/>
        <v>UK</v>
      </c>
      <c r="N9890" s="8" t="str">
        <f t="shared" ca="1" si="2167"/>
        <v>Returned</v>
      </c>
    </row>
    <row r="9891" spans="1:14" x14ac:dyDescent="0.35">
      <c r="A9891" s="5" t="str">
        <f t="shared" si="2168"/>
        <v>AMZ19891</v>
      </c>
      <c r="B9891" s="6">
        <f t="shared" ca="1" si="2169"/>
        <v>45954</v>
      </c>
      <c r="C9891" s="7" t="str">
        <f t="shared" ca="1" si="2156"/>
        <v>CUS15097</v>
      </c>
      <c r="D9891" s="7" t="str">
        <f t="shared" ca="1" si="2157"/>
        <v>Fashion</v>
      </c>
      <c r="E9891" s="7" t="str">
        <f t="shared" ca="1" si="2158"/>
        <v>Running Shoes</v>
      </c>
      <c r="F9891" s="7" t="str">
        <f t="shared" ca="1" si="2159"/>
        <v>Amazon Fulfilled</v>
      </c>
      <c r="G9891" s="7" t="str">
        <f t="shared" ca="1" si="2160"/>
        <v>Yes</v>
      </c>
      <c r="H9891" s="7">
        <f t="shared" ca="1" si="2161"/>
        <v>106</v>
      </c>
      <c r="I9891" s="7">
        <f t="shared" ca="1" si="2162"/>
        <v>4</v>
      </c>
      <c r="J9891" s="7">
        <f t="shared" ca="1" si="2163"/>
        <v>20</v>
      </c>
      <c r="K9891" s="7">
        <f t="shared" ca="1" si="2164"/>
        <v>4</v>
      </c>
      <c r="L9891" s="7" t="str">
        <f t="shared" ca="1" si="2165"/>
        <v>Debit Card</v>
      </c>
      <c r="M9891" s="7" t="str">
        <f t="shared" ca="1" si="2166"/>
        <v>USA</v>
      </c>
      <c r="N9891" s="8" t="str">
        <f t="shared" ca="1" si="2167"/>
        <v>Delivered</v>
      </c>
    </row>
    <row r="9892" spans="1:14" x14ac:dyDescent="0.35">
      <c r="A9892" s="5" t="str">
        <f t="shared" si="2168"/>
        <v>AMZ19892</v>
      </c>
      <c r="B9892" s="6">
        <f t="shared" ca="1" si="2169"/>
        <v>45931</v>
      </c>
      <c r="C9892" s="7" t="str">
        <f t="shared" ca="1" si="2156"/>
        <v>CUS28827</v>
      </c>
      <c r="D9892" s="7" t="str">
        <f t="shared" ca="1" si="2157"/>
        <v>Books</v>
      </c>
      <c r="E9892" s="7" t="str">
        <f t="shared" ca="1" si="2158"/>
        <v>Cotton T-Shirt</v>
      </c>
      <c r="F9892" s="7" t="str">
        <f t="shared" ca="1" si="2159"/>
        <v>Amazon Fulfilled</v>
      </c>
      <c r="G9892" s="7" t="str">
        <f t="shared" ca="1" si="2160"/>
        <v>No</v>
      </c>
      <c r="H9892" s="7">
        <f t="shared" ca="1" si="2161"/>
        <v>49</v>
      </c>
      <c r="I9892" s="7">
        <f t="shared" ca="1" si="2162"/>
        <v>3</v>
      </c>
      <c r="J9892" s="7">
        <f t="shared" ca="1" si="2163"/>
        <v>2</v>
      </c>
      <c r="K9892" s="7">
        <f t="shared" ca="1" si="2164"/>
        <v>11</v>
      </c>
      <c r="L9892" s="7" t="str">
        <f t="shared" ca="1" si="2165"/>
        <v>Net Banking</v>
      </c>
      <c r="M9892" s="7" t="str">
        <f t="shared" ca="1" si="2166"/>
        <v>UK</v>
      </c>
      <c r="N9892" s="8" t="str">
        <f t="shared" ca="1" si="2167"/>
        <v>Cancelled</v>
      </c>
    </row>
    <row r="9893" spans="1:14" x14ac:dyDescent="0.35">
      <c r="A9893" s="5" t="str">
        <f t="shared" si="2168"/>
        <v>AMZ19893</v>
      </c>
      <c r="B9893" s="6">
        <f t="shared" ca="1" si="2169"/>
        <v>45974</v>
      </c>
      <c r="C9893" s="7" t="str">
        <f t="shared" ca="1" si="2156"/>
        <v>CUS64845</v>
      </c>
      <c r="D9893" s="7" t="str">
        <f t="shared" ca="1" si="2157"/>
        <v>Electronics</v>
      </c>
      <c r="E9893" s="7" t="str">
        <f t="shared" ca="1" si="2158"/>
        <v>Smart Watch</v>
      </c>
      <c r="F9893" s="7" t="str">
        <f t="shared" ca="1" si="2159"/>
        <v>Third-Party Seller</v>
      </c>
      <c r="G9893" s="7" t="str">
        <f t="shared" ca="1" si="2160"/>
        <v>Yes</v>
      </c>
      <c r="H9893" s="7">
        <f t="shared" ca="1" si="2161"/>
        <v>405</v>
      </c>
      <c r="I9893" s="7">
        <f t="shared" ca="1" si="2162"/>
        <v>3</v>
      </c>
      <c r="J9893" s="7">
        <f t="shared" ca="1" si="2163"/>
        <v>8</v>
      </c>
      <c r="K9893" s="7">
        <f t="shared" ca="1" si="2164"/>
        <v>5</v>
      </c>
      <c r="L9893" s="7" t="str">
        <f t="shared" ca="1" si="2165"/>
        <v>Debit Card</v>
      </c>
      <c r="M9893" s="7" t="str">
        <f t="shared" ca="1" si="2166"/>
        <v>USA</v>
      </c>
      <c r="N9893" s="8" t="str">
        <f t="shared" ca="1" si="2167"/>
        <v>Delivered</v>
      </c>
    </row>
    <row r="9894" spans="1:14" x14ac:dyDescent="0.35">
      <c r="A9894" s="5" t="str">
        <f t="shared" si="2168"/>
        <v>AMZ19894</v>
      </c>
      <c r="B9894" s="6">
        <f t="shared" ca="1" si="2169"/>
        <v>45939</v>
      </c>
      <c r="C9894" s="7" t="str">
        <f t="shared" ca="1" si="2156"/>
        <v>CUS82983</v>
      </c>
      <c r="D9894" s="7" t="str">
        <f t="shared" ca="1" si="2157"/>
        <v>Home &amp; Kitchen</v>
      </c>
      <c r="E9894" s="7" t="str">
        <f t="shared" ca="1" si="2158"/>
        <v>Bluetooth Speaker</v>
      </c>
      <c r="F9894" s="7" t="str">
        <f t="shared" ca="1" si="2159"/>
        <v>Third-Party Seller</v>
      </c>
      <c r="G9894" s="7" t="str">
        <f t="shared" ca="1" si="2160"/>
        <v>Yes</v>
      </c>
      <c r="H9894" s="7">
        <f t="shared" ca="1" si="2161"/>
        <v>734</v>
      </c>
      <c r="I9894" s="7">
        <f t="shared" ca="1" si="2162"/>
        <v>1</v>
      </c>
      <c r="J9894" s="7">
        <f t="shared" ca="1" si="2163"/>
        <v>14</v>
      </c>
      <c r="K9894" s="7">
        <f t="shared" ca="1" si="2164"/>
        <v>11</v>
      </c>
      <c r="L9894" s="7" t="str">
        <f t="shared" ca="1" si="2165"/>
        <v>Amazon Pay</v>
      </c>
      <c r="M9894" s="7" t="str">
        <f t="shared" ca="1" si="2166"/>
        <v>Canada</v>
      </c>
      <c r="N9894" s="8" t="str">
        <f t="shared" ca="1" si="2167"/>
        <v>Delivered</v>
      </c>
    </row>
    <row r="9895" spans="1:14" x14ac:dyDescent="0.35">
      <c r="A9895" s="5" t="str">
        <f t="shared" si="2168"/>
        <v>AMZ19895</v>
      </c>
      <c r="B9895" s="6">
        <f t="shared" ca="1" si="2169"/>
        <v>45927</v>
      </c>
      <c r="C9895" s="7" t="str">
        <f t="shared" ca="1" si="2156"/>
        <v>CUS30477</v>
      </c>
      <c r="D9895" s="7" t="str">
        <f t="shared" ca="1" si="2157"/>
        <v>Electronics</v>
      </c>
      <c r="E9895" s="7" t="str">
        <f t="shared" ca="1" si="2158"/>
        <v>Iphone Charger</v>
      </c>
      <c r="F9895" s="7" t="str">
        <f t="shared" ca="1" si="2159"/>
        <v>Amazon Fulfilled</v>
      </c>
      <c r="G9895" s="7" t="str">
        <f t="shared" ca="1" si="2160"/>
        <v>Yes</v>
      </c>
      <c r="H9895" s="7">
        <f t="shared" ca="1" si="2161"/>
        <v>776</v>
      </c>
      <c r="I9895" s="7">
        <f t="shared" ca="1" si="2162"/>
        <v>2</v>
      </c>
      <c r="J9895" s="7">
        <f t="shared" ca="1" si="2163"/>
        <v>4</v>
      </c>
      <c r="K9895" s="7">
        <f t="shared" ca="1" si="2164"/>
        <v>14</v>
      </c>
      <c r="L9895" s="7" t="str">
        <f t="shared" ca="1" si="2165"/>
        <v>Credit Card</v>
      </c>
      <c r="M9895" s="7" t="str">
        <f t="shared" ca="1" si="2166"/>
        <v>UK</v>
      </c>
      <c r="N9895" s="8" t="str">
        <f t="shared" ca="1" si="2167"/>
        <v>Delivered</v>
      </c>
    </row>
    <row r="9896" spans="1:14" x14ac:dyDescent="0.35">
      <c r="A9896" s="5" t="str">
        <f t="shared" si="2168"/>
        <v>AMZ19896</v>
      </c>
      <c r="B9896" s="6">
        <f t="shared" ca="1" si="2169"/>
        <v>45888</v>
      </c>
      <c r="C9896" s="7" t="str">
        <f t="shared" ca="1" si="2156"/>
        <v>CUS34777</v>
      </c>
      <c r="D9896" s="7" t="str">
        <f t="shared" ca="1" si="2157"/>
        <v>Fashion</v>
      </c>
      <c r="E9896" s="7" t="str">
        <f t="shared" ca="1" si="2158"/>
        <v>Bluetooth Speaker</v>
      </c>
      <c r="F9896" s="7" t="str">
        <f t="shared" ca="1" si="2159"/>
        <v>Third-Party Seller</v>
      </c>
      <c r="G9896" s="7" t="str">
        <f t="shared" ca="1" si="2160"/>
        <v>Yes</v>
      </c>
      <c r="H9896" s="7">
        <f t="shared" ca="1" si="2161"/>
        <v>469</v>
      </c>
      <c r="I9896" s="7">
        <f t="shared" ca="1" si="2162"/>
        <v>3</v>
      </c>
      <c r="J9896" s="7">
        <f t="shared" ca="1" si="2163"/>
        <v>18</v>
      </c>
      <c r="K9896" s="7">
        <f t="shared" ca="1" si="2164"/>
        <v>7</v>
      </c>
      <c r="L9896" s="7" t="str">
        <f t="shared" ca="1" si="2165"/>
        <v>Debit Card</v>
      </c>
      <c r="M9896" s="7" t="str">
        <f t="shared" ca="1" si="2166"/>
        <v>Canada</v>
      </c>
      <c r="N9896" s="8" t="str">
        <f t="shared" ca="1" si="2167"/>
        <v>Delivered</v>
      </c>
    </row>
    <row r="9897" spans="1:14" x14ac:dyDescent="0.35">
      <c r="A9897" s="5" t="str">
        <f t="shared" si="2168"/>
        <v>AMZ19897</v>
      </c>
      <c r="B9897" s="6">
        <f t="shared" ca="1" si="2169"/>
        <v>45987</v>
      </c>
      <c r="C9897" s="7" t="str">
        <f t="shared" ca="1" si="2156"/>
        <v>CUS19922</v>
      </c>
      <c r="D9897" s="7" t="str">
        <f t="shared" ca="1" si="2157"/>
        <v>Fashion</v>
      </c>
      <c r="E9897" s="7" t="str">
        <f t="shared" ca="1" si="2158"/>
        <v>Bluetooth Speaker</v>
      </c>
      <c r="F9897" s="7" t="str">
        <f t="shared" ca="1" si="2159"/>
        <v>Amazon Fulfilled</v>
      </c>
      <c r="G9897" s="7" t="str">
        <f t="shared" ca="1" si="2160"/>
        <v>Yes</v>
      </c>
      <c r="H9897" s="7">
        <f t="shared" ca="1" si="2161"/>
        <v>693</v>
      </c>
      <c r="I9897" s="7">
        <f t="shared" ca="1" si="2162"/>
        <v>3</v>
      </c>
      <c r="J9897" s="7">
        <f t="shared" ca="1" si="2163"/>
        <v>14</v>
      </c>
      <c r="K9897" s="7">
        <f t="shared" ca="1" si="2164"/>
        <v>10</v>
      </c>
      <c r="L9897" s="7" t="str">
        <f t="shared" ca="1" si="2165"/>
        <v>Debit Card</v>
      </c>
      <c r="M9897" s="7" t="str">
        <f t="shared" ca="1" si="2166"/>
        <v>Canada</v>
      </c>
      <c r="N9897" s="8" t="str">
        <f t="shared" ca="1" si="2167"/>
        <v>Delivered</v>
      </c>
    </row>
    <row r="9898" spans="1:14" x14ac:dyDescent="0.35">
      <c r="A9898" s="5" t="str">
        <f t="shared" si="2168"/>
        <v>AMZ19898</v>
      </c>
      <c r="B9898" s="6">
        <f t="shared" ca="1" si="2169"/>
        <v>45992</v>
      </c>
      <c r="C9898" s="7" t="str">
        <f t="shared" ca="1" si="2156"/>
        <v>CUS57372</v>
      </c>
      <c r="D9898" s="7" t="str">
        <f t="shared" ca="1" si="2157"/>
        <v>Electronics</v>
      </c>
      <c r="E9898" s="7" t="str">
        <f t="shared" ca="1" si="2158"/>
        <v>Smart Watch</v>
      </c>
      <c r="F9898" s="7" t="str">
        <f t="shared" ca="1" si="2159"/>
        <v>Third-Party Seller</v>
      </c>
      <c r="G9898" s="7" t="str">
        <f t="shared" ca="1" si="2160"/>
        <v>Yes</v>
      </c>
      <c r="H9898" s="7">
        <f t="shared" ca="1" si="2161"/>
        <v>151</v>
      </c>
      <c r="I9898" s="7">
        <f t="shared" ca="1" si="2162"/>
        <v>1</v>
      </c>
      <c r="J9898" s="7">
        <f t="shared" ca="1" si="2163"/>
        <v>39</v>
      </c>
      <c r="K9898" s="7">
        <f t="shared" ca="1" si="2164"/>
        <v>15</v>
      </c>
      <c r="L9898" s="7" t="str">
        <f t="shared" ca="1" si="2165"/>
        <v>Credit Card</v>
      </c>
      <c r="M9898" s="7" t="str">
        <f t="shared" ca="1" si="2166"/>
        <v>Canada</v>
      </c>
      <c r="N9898" s="8" t="str">
        <f t="shared" ca="1" si="2167"/>
        <v>Delivered</v>
      </c>
    </row>
    <row r="9899" spans="1:14" x14ac:dyDescent="0.35">
      <c r="A9899" s="5" t="str">
        <f t="shared" si="2168"/>
        <v>AMZ19899</v>
      </c>
      <c r="B9899" s="6">
        <f t="shared" ca="1" si="2169"/>
        <v>45999</v>
      </c>
      <c r="C9899" s="7" t="str">
        <f t="shared" ca="1" si="2156"/>
        <v>CUS13683</v>
      </c>
      <c r="D9899" s="7" t="str">
        <f t="shared" ca="1" si="2157"/>
        <v>Beauty</v>
      </c>
      <c r="E9899" s="7" t="str">
        <f t="shared" ca="1" si="2158"/>
        <v>Cotton T-Shirt</v>
      </c>
      <c r="F9899" s="7" t="str">
        <f t="shared" ca="1" si="2159"/>
        <v>Amazon Fulfilled</v>
      </c>
      <c r="G9899" s="7" t="str">
        <f t="shared" ca="1" si="2160"/>
        <v>No</v>
      </c>
      <c r="H9899" s="7">
        <f t="shared" ca="1" si="2161"/>
        <v>8</v>
      </c>
      <c r="I9899" s="7">
        <f t="shared" ca="1" si="2162"/>
        <v>2</v>
      </c>
      <c r="J9899" s="7">
        <f t="shared" ca="1" si="2163"/>
        <v>12</v>
      </c>
      <c r="K9899" s="7">
        <f t="shared" ca="1" si="2164"/>
        <v>8</v>
      </c>
      <c r="L9899" s="7" t="str">
        <f t="shared" ca="1" si="2165"/>
        <v>Credit Card</v>
      </c>
      <c r="M9899" s="7" t="str">
        <f t="shared" ca="1" si="2166"/>
        <v>India</v>
      </c>
      <c r="N9899" s="8" t="str">
        <f t="shared" ca="1" si="2167"/>
        <v>Returned</v>
      </c>
    </row>
    <row r="9900" spans="1:14" x14ac:dyDescent="0.35">
      <c r="A9900" s="5" t="str">
        <f t="shared" si="2168"/>
        <v>AMZ19900</v>
      </c>
      <c r="B9900" s="6">
        <f t="shared" ca="1" si="2169"/>
        <v>45912</v>
      </c>
      <c r="C9900" s="7" t="str">
        <f t="shared" ca="1" si="2156"/>
        <v>CUS61136</v>
      </c>
      <c r="D9900" s="7" t="str">
        <f t="shared" ca="1" si="2157"/>
        <v>Beauty</v>
      </c>
      <c r="E9900" s="7" t="str">
        <f t="shared" ca="1" si="2158"/>
        <v>Water Bottle</v>
      </c>
      <c r="F9900" s="7" t="str">
        <f t="shared" ca="1" si="2159"/>
        <v>Amazon Fulfilled</v>
      </c>
      <c r="G9900" s="7" t="str">
        <f t="shared" ca="1" si="2160"/>
        <v>Yes</v>
      </c>
      <c r="H9900" s="7">
        <f t="shared" ca="1" si="2161"/>
        <v>643</v>
      </c>
      <c r="I9900" s="7">
        <f t="shared" ca="1" si="2162"/>
        <v>1</v>
      </c>
      <c r="J9900" s="7">
        <f t="shared" ca="1" si="2163"/>
        <v>30</v>
      </c>
      <c r="K9900" s="7">
        <f t="shared" ca="1" si="2164"/>
        <v>9</v>
      </c>
      <c r="L9900" s="7" t="str">
        <f t="shared" ca="1" si="2165"/>
        <v>Amazon Pay</v>
      </c>
      <c r="M9900" s="7" t="str">
        <f t="shared" ca="1" si="2166"/>
        <v>India</v>
      </c>
      <c r="N9900" s="8" t="str">
        <f t="shared" ca="1" si="2167"/>
        <v>Returned</v>
      </c>
    </row>
    <row r="9901" spans="1:14" x14ac:dyDescent="0.35">
      <c r="A9901" s="5" t="str">
        <f t="shared" si="2168"/>
        <v>AMZ19901</v>
      </c>
      <c r="B9901" s="6">
        <f t="shared" ca="1" si="2169"/>
        <v>45975</v>
      </c>
      <c r="C9901" s="7" t="str">
        <f t="shared" ca="1" si="2156"/>
        <v>CUS88430</v>
      </c>
      <c r="D9901" s="7" t="str">
        <f t="shared" ca="1" si="2157"/>
        <v>Home &amp; Kitchen</v>
      </c>
      <c r="E9901" s="7" t="str">
        <f t="shared" ca="1" si="2158"/>
        <v>Iphone Charger</v>
      </c>
      <c r="F9901" s="7" t="str">
        <f t="shared" ca="1" si="2159"/>
        <v>Third-Party Seller</v>
      </c>
      <c r="G9901" s="7" t="str">
        <f t="shared" ca="1" si="2160"/>
        <v>No</v>
      </c>
      <c r="H9901" s="7">
        <f t="shared" ca="1" si="2161"/>
        <v>657</v>
      </c>
      <c r="I9901" s="7">
        <f t="shared" ca="1" si="2162"/>
        <v>1</v>
      </c>
      <c r="J9901" s="7">
        <f t="shared" ca="1" si="2163"/>
        <v>37</v>
      </c>
      <c r="K9901" s="7">
        <f t="shared" ca="1" si="2164"/>
        <v>14</v>
      </c>
      <c r="L9901" s="7" t="str">
        <f t="shared" ca="1" si="2165"/>
        <v>Net Banking</v>
      </c>
      <c r="M9901" s="7" t="str">
        <f t="shared" ca="1" si="2166"/>
        <v>Canada</v>
      </c>
      <c r="N9901" s="8" t="str">
        <f t="shared" ca="1" si="2167"/>
        <v>Delivered</v>
      </c>
    </row>
    <row r="9902" spans="1:14" x14ac:dyDescent="0.35">
      <c r="A9902" s="5" t="str">
        <f t="shared" si="2168"/>
        <v>AMZ19902</v>
      </c>
      <c r="B9902" s="6">
        <f t="shared" ca="1" si="2169"/>
        <v>45900</v>
      </c>
      <c r="C9902" s="7" t="str">
        <f t="shared" ca="1" si="2156"/>
        <v>CUS79918</v>
      </c>
      <c r="D9902" s="7" t="str">
        <f t="shared" ca="1" si="2157"/>
        <v>Books</v>
      </c>
      <c r="E9902" s="7" t="str">
        <f t="shared" ca="1" si="2158"/>
        <v>Yoga Mat</v>
      </c>
      <c r="F9902" s="7" t="str">
        <f t="shared" ca="1" si="2159"/>
        <v>Amazon Fulfilled</v>
      </c>
      <c r="G9902" s="7" t="str">
        <f t="shared" ca="1" si="2160"/>
        <v>No</v>
      </c>
      <c r="H9902" s="7">
        <f t="shared" ca="1" si="2161"/>
        <v>463</v>
      </c>
      <c r="I9902" s="7">
        <f t="shared" ca="1" si="2162"/>
        <v>4</v>
      </c>
      <c r="J9902" s="7">
        <f t="shared" ca="1" si="2163"/>
        <v>40</v>
      </c>
      <c r="K9902" s="7">
        <f t="shared" ca="1" si="2164"/>
        <v>6</v>
      </c>
      <c r="L9902" s="7" t="str">
        <f t="shared" ca="1" si="2165"/>
        <v>Net Banking</v>
      </c>
      <c r="M9902" s="7" t="str">
        <f t="shared" ca="1" si="2166"/>
        <v>USA</v>
      </c>
      <c r="N9902" s="8" t="str">
        <f t="shared" ca="1" si="2167"/>
        <v>Returned</v>
      </c>
    </row>
    <row r="9903" spans="1:14" x14ac:dyDescent="0.35">
      <c r="A9903" s="5" t="str">
        <f t="shared" si="2168"/>
        <v>AMZ19903</v>
      </c>
      <c r="B9903" s="6">
        <f t="shared" ca="1" si="2169"/>
        <v>45975</v>
      </c>
      <c r="C9903" s="7" t="str">
        <f t="shared" ca="1" si="2156"/>
        <v>CUS76528</v>
      </c>
      <c r="D9903" s="7" t="str">
        <f t="shared" ca="1" si="2157"/>
        <v>Sports</v>
      </c>
      <c r="E9903" s="7" t="str">
        <f t="shared" ca="1" si="2158"/>
        <v>Water Bottle</v>
      </c>
      <c r="F9903" s="7" t="str">
        <f t="shared" ca="1" si="2159"/>
        <v>Amazon Fulfilled</v>
      </c>
      <c r="G9903" s="7" t="str">
        <f t="shared" ca="1" si="2160"/>
        <v>No</v>
      </c>
      <c r="H9903" s="7">
        <f t="shared" ca="1" si="2161"/>
        <v>523</v>
      </c>
      <c r="I9903" s="7">
        <f t="shared" ca="1" si="2162"/>
        <v>3</v>
      </c>
      <c r="J9903" s="7">
        <f t="shared" ca="1" si="2163"/>
        <v>6</v>
      </c>
      <c r="K9903" s="7">
        <f t="shared" ca="1" si="2164"/>
        <v>8</v>
      </c>
      <c r="L9903" s="7" t="str">
        <f t="shared" ca="1" si="2165"/>
        <v>Debit Card</v>
      </c>
      <c r="M9903" s="7" t="str">
        <f t="shared" ca="1" si="2166"/>
        <v>India</v>
      </c>
      <c r="N9903" s="8" t="str">
        <f t="shared" ca="1" si="2167"/>
        <v>Returned</v>
      </c>
    </row>
    <row r="9904" spans="1:14" x14ac:dyDescent="0.35">
      <c r="A9904" s="5" t="str">
        <f t="shared" si="2168"/>
        <v>AMZ19904</v>
      </c>
      <c r="B9904" s="6">
        <f t="shared" ca="1" si="2169"/>
        <v>45924</v>
      </c>
      <c r="C9904" s="7" t="str">
        <f t="shared" ca="1" si="2156"/>
        <v>CUS77661</v>
      </c>
      <c r="D9904" s="7" t="str">
        <f t="shared" ca="1" si="2157"/>
        <v>Books</v>
      </c>
      <c r="E9904" s="7" t="str">
        <f t="shared" ca="1" si="2158"/>
        <v>Bluetooth Speaker</v>
      </c>
      <c r="F9904" s="7" t="str">
        <f t="shared" ca="1" si="2159"/>
        <v>Third-Party Seller</v>
      </c>
      <c r="G9904" s="7" t="str">
        <f t="shared" ca="1" si="2160"/>
        <v>Yes</v>
      </c>
      <c r="H9904" s="7">
        <f t="shared" ca="1" si="2161"/>
        <v>482</v>
      </c>
      <c r="I9904" s="7">
        <f t="shared" ca="1" si="2162"/>
        <v>3</v>
      </c>
      <c r="J9904" s="7">
        <f t="shared" ca="1" si="2163"/>
        <v>13</v>
      </c>
      <c r="K9904" s="7">
        <f t="shared" ca="1" si="2164"/>
        <v>11</v>
      </c>
      <c r="L9904" s="7" t="str">
        <f t="shared" ca="1" si="2165"/>
        <v>Amazon Pay</v>
      </c>
      <c r="M9904" s="7" t="str">
        <f t="shared" ca="1" si="2166"/>
        <v>UK</v>
      </c>
      <c r="N9904" s="8" t="str">
        <f t="shared" ca="1" si="2167"/>
        <v>Delivered</v>
      </c>
    </row>
    <row r="9905" spans="1:14" x14ac:dyDescent="0.35">
      <c r="A9905" s="5" t="str">
        <f t="shared" si="2168"/>
        <v>AMZ19905</v>
      </c>
      <c r="B9905" s="6">
        <f t="shared" ca="1" si="2169"/>
        <v>45916</v>
      </c>
      <c r="C9905" s="7" t="str">
        <f t="shared" ca="1" si="2156"/>
        <v>CUS36644</v>
      </c>
      <c r="D9905" s="7" t="str">
        <f t="shared" ca="1" si="2157"/>
        <v>Home &amp; Kitchen</v>
      </c>
      <c r="E9905" s="7" t="str">
        <f t="shared" ca="1" si="2158"/>
        <v>Noise Cancelling Headphones</v>
      </c>
      <c r="F9905" s="7" t="str">
        <f t="shared" ca="1" si="2159"/>
        <v>Amazon Fulfilled</v>
      </c>
      <c r="G9905" s="7" t="str">
        <f t="shared" ca="1" si="2160"/>
        <v>No</v>
      </c>
      <c r="H9905" s="7">
        <f t="shared" ca="1" si="2161"/>
        <v>721</v>
      </c>
      <c r="I9905" s="7">
        <f t="shared" ca="1" si="2162"/>
        <v>2</v>
      </c>
      <c r="J9905" s="7">
        <f t="shared" ca="1" si="2163"/>
        <v>23</v>
      </c>
      <c r="K9905" s="7">
        <f t="shared" ca="1" si="2164"/>
        <v>7</v>
      </c>
      <c r="L9905" s="7" t="str">
        <f t="shared" ca="1" si="2165"/>
        <v>Net Banking</v>
      </c>
      <c r="M9905" s="7" t="str">
        <f t="shared" ca="1" si="2166"/>
        <v>India</v>
      </c>
      <c r="N9905" s="8" t="str">
        <f t="shared" ca="1" si="2167"/>
        <v>Delivered</v>
      </c>
    </row>
    <row r="9906" spans="1:14" x14ac:dyDescent="0.35">
      <c r="A9906" s="5" t="str">
        <f t="shared" si="2168"/>
        <v>AMZ19906</v>
      </c>
      <c r="B9906" s="6">
        <f t="shared" ca="1" si="2169"/>
        <v>45973</v>
      </c>
      <c r="C9906" s="7" t="str">
        <f t="shared" ca="1" si="2156"/>
        <v>CUS84340</v>
      </c>
      <c r="D9906" s="7" t="str">
        <f t="shared" ca="1" si="2157"/>
        <v>Home &amp; Kitchen</v>
      </c>
      <c r="E9906" s="7" t="str">
        <f t="shared" ca="1" si="2158"/>
        <v>Smart Watch</v>
      </c>
      <c r="F9906" s="7" t="str">
        <f t="shared" ca="1" si="2159"/>
        <v>Third-Party Seller</v>
      </c>
      <c r="G9906" s="7" t="str">
        <f t="shared" ca="1" si="2160"/>
        <v>Yes</v>
      </c>
      <c r="H9906" s="7">
        <f t="shared" ca="1" si="2161"/>
        <v>735</v>
      </c>
      <c r="I9906" s="7">
        <f t="shared" ca="1" si="2162"/>
        <v>4</v>
      </c>
      <c r="J9906" s="7">
        <f t="shared" ca="1" si="2163"/>
        <v>12</v>
      </c>
      <c r="K9906" s="7">
        <f t="shared" ca="1" si="2164"/>
        <v>6</v>
      </c>
      <c r="L9906" s="7" t="str">
        <f t="shared" ca="1" si="2165"/>
        <v>UPI</v>
      </c>
      <c r="M9906" s="7" t="str">
        <f t="shared" ca="1" si="2166"/>
        <v>India</v>
      </c>
      <c r="N9906" s="8" t="str">
        <f t="shared" ca="1" si="2167"/>
        <v>Returned</v>
      </c>
    </row>
    <row r="9907" spans="1:14" x14ac:dyDescent="0.35">
      <c r="A9907" s="5" t="str">
        <f t="shared" si="2168"/>
        <v>AMZ19907</v>
      </c>
      <c r="B9907" s="6">
        <f t="shared" ca="1" si="2169"/>
        <v>46022</v>
      </c>
      <c r="C9907" s="7" t="str">
        <f t="shared" ca="1" si="2156"/>
        <v>CUS35676</v>
      </c>
      <c r="D9907" s="7" t="str">
        <f t="shared" ca="1" si="2157"/>
        <v>Books</v>
      </c>
      <c r="E9907" s="7" t="str">
        <f t="shared" ca="1" si="2158"/>
        <v>Bluetooth Speaker</v>
      </c>
      <c r="F9907" s="7" t="str">
        <f t="shared" ca="1" si="2159"/>
        <v>Third-Party Seller</v>
      </c>
      <c r="G9907" s="7" t="str">
        <f t="shared" ca="1" si="2160"/>
        <v>No</v>
      </c>
      <c r="H9907" s="7">
        <f t="shared" ca="1" si="2161"/>
        <v>698</v>
      </c>
      <c r="I9907" s="7">
        <f t="shared" ca="1" si="2162"/>
        <v>2</v>
      </c>
      <c r="J9907" s="7">
        <f t="shared" ca="1" si="2163"/>
        <v>37</v>
      </c>
      <c r="K9907" s="7">
        <f t="shared" ca="1" si="2164"/>
        <v>6</v>
      </c>
      <c r="L9907" s="7" t="str">
        <f t="shared" ca="1" si="2165"/>
        <v>Debit Card</v>
      </c>
      <c r="M9907" s="7" t="str">
        <f t="shared" ca="1" si="2166"/>
        <v>Canada</v>
      </c>
      <c r="N9907" s="8" t="str">
        <f t="shared" ca="1" si="2167"/>
        <v>Delivered</v>
      </c>
    </row>
    <row r="9908" spans="1:14" x14ac:dyDescent="0.35">
      <c r="A9908" s="5" t="str">
        <f t="shared" si="2168"/>
        <v>AMZ19908</v>
      </c>
      <c r="B9908" s="6">
        <f t="shared" ca="1" si="2169"/>
        <v>45936</v>
      </c>
      <c r="C9908" s="7" t="str">
        <f t="shared" ca="1" si="2156"/>
        <v>CUS96688</v>
      </c>
      <c r="D9908" s="7" t="str">
        <f t="shared" ca="1" si="2157"/>
        <v>Beauty</v>
      </c>
      <c r="E9908" s="7" t="str">
        <f t="shared" ca="1" si="2158"/>
        <v>Noise Cancelling Headphones</v>
      </c>
      <c r="F9908" s="7" t="str">
        <f t="shared" ca="1" si="2159"/>
        <v>Third-Party Seller</v>
      </c>
      <c r="G9908" s="7" t="str">
        <f t="shared" ca="1" si="2160"/>
        <v>Yes</v>
      </c>
      <c r="H9908" s="7">
        <f t="shared" ca="1" si="2161"/>
        <v>123</v>
      </c>
      <c r="I9908" s="7">
        <f t="shared" ca="1" si="2162"/>
        <v>1</v>
      </c>
      <c r="J9908" s="7">
        <f t="shared" ca="1" si="2163"/>
        <v>5</v>
      </c>
      <c r="K9908" s="7">
        <f t="shared" ca="1" si="2164"/>
        <v>13</v>
      </c>
      <c r="L9908" s="7" t="str">
        <f t="shared" ca="1" si="2165"/>
        <v>UPI</v>
      </c>
      <c r="M9908" s="7" t="str">
        <f t="shared" ca="1" si="2166"/>
        <v>India</v>
      </c>
      <c r="N9908" s="8" t="str">
        <f t="shared" ca="1" si="2167"/>
        <v>Delivered</v>
      </c>
    </row>
    <row r="9909" spans="1:14" x14ac:dyDescent="0.35">
      <c r="A9909" s="5" t="str">
        <f t="shared" si="2168"/>
        <v>AMZ19909</v>
      </c>
      <c r="B9909" s="6">
        <f t="shared" ca="1" si="2169"/>
        <v>45909</v>
      </c>
      <c r="C9909" s="7" t="str">
        <f t="shared" ca="1" si="2156"/>
        <v>CUS59607</v>
      </c>
      <c r="D9909" s="7" t="str">
        <f t="shared" ca="1" si="2157"/>
        <v>Sports</v>
      </c>
      <c r="E9909" s="7" t="str">
        <f t="shared" ca="1" si="2158"/>
        <v>Bluetooth Speaker</v>
      </c>
      <c r="F9909" s="7" t="str">
        <f t="shared" ca="1" si="2159"/>
        <v>Amazon Fulfilled</v>
      </c>
      <c r="G9909" s="7" t="str">
        <f t="shared" ca="1" si="2160"/>
        <v>Yes</v>
      </c>
      <c r="H9909" s="7">
        <f t="shared" ca="1" si="2161"/>
        <v>199</v>
      </c>
      <c r="I9909" s="7">
        <f t="shared" ca="1" si="2162"/>
        <v>2</v>
      </c>
      <c r="J9909" s="7">
        <f t="shared" ca="1" si="2163"/>
        <v>29</v>
      </c>
      <c r="K9909" s="7">
        <f t="shared" ca="1" si="2164"/>
        <v>10</v>
      </c>
      <c r="L9909" s="7" t="str">
        <f t="shared" ca="1" si="2165"/>
        <v>Credit Card</v>
      </c>
      <c r="M9909" s="7" t="str">
        <f t="shared" ca="1" si="2166"/>
        <v>Canada</v>
      </c>
      <c r="N9909" s="8" t="str">
        <f t="shared" ca="1" si="2167"/>
        <v>Delivered</v>
      </c>
    </row>
    <row r="9910" spans="1:14" x14ac:dyDescent="0.35">
      <c r="A9910" s="5" t="str">
        <f t="shared" si="2168"/>
        <v>AMZ19910</v>
      </c>
      <c r="B9910" s="6">
        <f t="shared" ca="1" si="2169"/>
        <v>45931</v>
      </c>
      <c r="C9910" s="7" t="str">
        <f t="shared" ca="1" si="2156"/>
        <v>CUS10841</v>
      </c>
      <c r="D9910" s="7" t="str">
        <f t="shared" ca="1" si="2157"/>
        <v>Electronics</v>
      </c>
      <c r="E9910" s="7" t="str">
        <f t="shared" ca="1" si="2158"/>
        <v>Running Shoes</v>
      </c>
      <c r="F9910" s="7" t="str">
        <f t="shared" ca="1" si="2159"/>
        <v>Amazon Fulfilled</v>
      </c>
      <c r="G9910" s="7" t="str">
        <f t="shared" ca="1" si="2160"/>
        <v>No</v>
      </c>
      <c r="H9910" s="7">
        <f t="shared" ca="1" si="2161"/>
        <v>393</v>
      </c>
      <c r="I9910" s="7">
        <f t="shared" ca="1" si="2162"/>
        <v>4</v>
      </c>
      <c r="J9910" s="7">
        <f t="shared" ca="1" si="2163"/>
        <v>16</v>
      </c>
      <c r="K9910" s="7">
        <f t="shared" ca="1" si="2164"/>
        <v>8</v>
      </c>
      <c r="L9910" s="7" t="str">
        <f t="shared" ca="1" si="2165"/>
        <v>Net Banking</v>
      </c>
      <c r="M9910" s="7" t="str">
        <f t="shared" ca="1" si="2166"/>
        <v>Canada</v>
      </c>
      <c r="N9910" s="8" t="str">
        <f t="shared" ca="1" si="2167"/>
        <v>Delivered</v>
      </c>
    </row>
    <row r="9911" spans="1:14" x14ac:dyDescent="0.35">
      <c r="A9911" s="5" t="str">
        <f t="shared" si="2168"/>
        <v>AMZ19911</v>
      </c>
      <c r="B9911" s="6">
        <f t="shared" ca="1" si="2169"/>
        <v>46009</v>
      </c>
      <c r="C9911" s="7" t="str">
        <f t="shared" ca="1" si="2156"/>
        <v>CUS20765</v>
      </c>
      <c r="D9911" s="7" t="str">
        <f t="shared" ca="1" si="2157"/>
        <v>Fashion</v>
      </c>
      <c r="E9911" s="7" t="str">
        <f t="shared" ca="1" si="2158"/>
        <v>Noise Cancelling Headphones</v>
      </c>
      <c r="F9911" s="7" t="str">
        <f t="shared" ca="1" si="2159"/>
        <v>Amazon Fulfilled</v>
      </c>
      <c r="G9911" s="7" t="str">
        <f t="shared" ca="1" si="2160"/>
        <v>No</v>
      </c>
      <c r="H9911" s="7">
        <f t="shared" ca="1" si="2161"/>
        <v>317</v>
      </c>
      <c r="I9911" s="7">
        <f t="shared" ca="1" si="2162"/>
        <v>4</v>
      </c>
      <c r="J9911" s="7">
        <f t="shared" ca="1" si="2163"/>
        <v>5</v>
      </c>
      <c r="K9911" s="7">
        <f t="shared" ca="1" si="2164"/>
        <v>12</v>
      </c>
      <c r="L9911" s="7" t="str">
        <f t="shared" ca="1" si="2165"/>
        <v>Debit Card</v>
      </c>
      <c r="M9911" s="7" t="str">
        <f t="shared" ca="1" si="2166"/>
        <v>India</v>
      </c>
      <c r="N9911" s="8" t="str">
        <f t="shared" ca="1" si="2167"/>
        <v>Delivered</v>
      </c>
    </row>
    <row r="9912" spans="1:14" x14ac:dyDescent="0.35">
      <c r="A9912" s="5" t="str">
        <f t="shared" si="2168"/>
        <v>AMZ19912</v>
      </c>
      <c r="B9912" s="6">
        <f t="shared" ca="1" si="2169"/>
        <v>45986</v>
      </c>
      <c r="C9912" s="7" t="str">
        <f t="shared" ca="1" si="2156"/>
        <v>CUS62153</v>
      </c>
      <c r="D9912" s="7" t="str">
        <f t="shared" ca="1" si="2157"/>
        <v>Books</v>
      </c>
      <c r="E9912" s="7" t="str">
        <f t="shared" ca="1" si="2158"/>
        <v>Water Bottle</v>
      </c>
      <c r="F9912" s="7" t="str">
        <f t="shared" ca="1" si="2159"/>
        <v>Third-Party Seller</v>
      </c>
      <c r="G9912" s="7" t="str">
        <f t="shared" ca="1" si="2160"/>
        <v>Yes</v>
      </c>
      <c r="H9912" s="7">
        <f t="shared" ca="1" si="2161"/>
        <v>70</v>
      </c>
      <c r="I9912" s="7">
        <f t="shared" ca="1" si="2162"/>
        <v>2</v>
      </c>
      <c r="J9912" s="7">
        <f t="shared" ca="1" si="2163"/>
        <v>26</v>
      </c>
      <c r="K9912" s="7">
        <f t="shared" ca="1" si="2164"/>
        <v>13</v>
      </c>
      <c r="L9912" s="7" t="str">
        <f t="shared" ca="1" si="2165"/>
        <v>Credit Card</v>
      </c>
      <c r="M9912" s="7" t="str">
        <f t="shared" ca="1" si="2166"/>
        <v>UK</v>
      </c>
      <c r="N9912" s="8" t="str">
        <f t="shared" ca="1" si="2167"/>
        <v>Delivered</v>
      </c>
    </row>
    <row r="9913" spans="1:14" x14ac:dyDescent="0.35">
      <c r="A9913" s="5" t="str">
        <f t="shared" si="2168"/>
        <v>AMZ19913</v>
      </c>
      <c r="B9913" s="6">
        <f t="shared" ca="1" si="2169"/>
        <v>45950</v>
      </c>
      <c r="C9913" s="7" t="str">
        <f t="shared" ca="1" si="2156"/>
        <v>CUS57547</v>
      </c>
      <c r="D9913" s="7" t="str">
        <f t="shared" ca="1" si="2157"/>
        <v>Beauty</v>
      </c>
      <c r="E9913" s="7" t="str">
        <f t="shared" ca="1" si="2158"/>
        <v>Face Cream</v>
      </c>
      <c r="F9913" s="7" t="str">
        <f t="shared" ca="1" si="2159"/>
        <v>Third-Party Seller</v>
      </c>
      <c r="G9913" s="7" t="str">
        <f t="shared" ca="1" si="2160"/>
        <v>Yes</v>
      </c>
      <c r="H9913" s="7">
        <f t="shared" ca="1" si="2161"/>
        <v>739</v>
      </c>
      <c r="I9913" s="7">
        <f t="shared" ca="1" si="2162"/>
        <v>1</v>
      </c>
      <c r="J9913" s="7">
        <f t="shared" ca="1" si="2163"/>
        <v>10</v>
      </c>
      <c r="K9913" s="7">
        <f t="shared" ca="1" si="2164"/>
        <v>12</v>
      </c>
      <c r="L9913" s="7" t="str">
        <f t="shared" ca="1" si="2165"/>
        <v>Net Banking</v>
      </c>
      <c r="M9913" s="7" t="str">
        <f t="shared" ca="1" si="2166"/>
        <v>India</v>
      </c>
      <c r="N9913" s="8" t="str">
        <f t="shared" ca="1" si="2167"/>
        <v>Cancelled</v>
      </c>
    </row>
    <row r="9914" spans="1:14" x14ac:dyDescent="0.35">
      <c r="A9914" s="5" t="str">
        <f t="shared" si="2168"/>
        <v>AMZ19914</v>
      </c>
      <c r="B9914" s="6">
        <f t="shared" ca="1" si="2169"/>
        <v>45935</v>
      </c>
      <c r="C9914" s="7" t="str">
        <f t="shared" ca="1" si="2156"/>
        <v>CUS64481</v>
      </c>
      <c r="D9914" s="7" t="str">
        <f t="shared" ca="1" si="2157"/>
        <v>Sports</v>
      </c>
      <c r="E9914" s="7" t="str">
        <f t="shared" ca="1" si="2158"/>
        <v>Bluetooth Speaker</v>
      </c>
      <c r="F9914" s="7" t="str">
        <f t="shared" ca="1" si="2159"/>
        <v>Amazon Fulfilled</v>
      </c>
      <c r="G9914" s="7" t="str">
        <f t="shared" ca="1" si="2160"/>
        <v>No</v>
      </c>
      <c r="H9914" s="7">
        <f t="shared" ca="1" si="2161"/>
        <v>570</v>
      </c>
      <c r="I9914" s="7">
        <f t="shared" ca="1" si="2162"/>
        <v>1</v>
      </c>
      <c r="J9914" s="7">
        <f t="shared" ca="1" si="2163"/>
        <v>11</v>
      </c>
      <c r="K9914" s="7">
        <f t="shared" ca="1" si="2164"/>
        <v>10</v>
      </c>
      <c r="L9914" s="7" t="str">
        <f t="shared" ca="1" si="2165"/>
        <v>Credit Card</v>
      </c>
      <c r="M9914" s="7" t="str">
        <f t="shared" ca="1" si="2166"/>
        <v>India</v>
      </c>
      <c r="N9914" s="8" t="str">
        <f t="shared" ca="1" si="2167"/>
        <v>Returned</v>
      </c>
    </row>
    <row r="9915" spans="1:14" x14ac:dyDescent="0.35">
      <c r="A9915" s="5" t="str">
        <f t="shared" si="2168"/>
        <v>AMZ19915</v>
      </c>
      <c r="B9915" s="6">
        <f t="shared" ca="1" si="2169"/>
        <v>45987</v>
      </c>
      <c r="C9915" s="7" t="str">
        <f t="shared" ca="1" si="2156"/>
        <v>CUS58468</v>
      </c>
      <c r="D9915" s="7" t="str">
        <f t="shared" ca="1" si="2157"/>
        <v>Fashion</v>
      </c>
      <c r="E9915" s="7" t="str">
        <f t="shared" ca="1" si="2158"/>
        <v>Air  Fryer</v>
      </c>
      <c r="F9915" s="7" t="str">
        <f t="shared" ca="1" si="2159"/>
        <v>Third-Party Seller</v>
      </c>
      <c r="G9915" s="7" t="str">
        <f t="shared" ca="1" si="2160"/>
        <v>No</v>
      </c>
      <c r="H9915" s="7">
        <f t="shared" ca="1" si="2161"/>
        <v>612</v>
      </c>
      <c r="I9915" s="7">
        <f t="shared" ca="1" si="2162"/>
        <v>1</v>
      </c>
      <c r="J9915" s="7">
        <f t="shared" ca="1" si="2163"/>
        <v>34</v>
      </c>
      <c r="K9915" s="7">
        <f t="shared" ca="1" si="2164"/>
        <v>3</v>
      </c>
      <c r="L9915" s="7" t="str">
        <f t="shared" ca="1" si="2165"/>
        <v>Debit Card</v>
      </c>
      <c r="M9915" s="7" t="str">
        <f t="shared" ca="1" si="2166"/>
        <v>USA</v>
      </c>
      <c r="N9915" s="8" t="str">
        <f t="shared" ca="1" si="2167"/>
        <v>Cancelled</v>
      </c>
    </row>
    <row r="9916" spans="1:14" x14ac:dyDescent="0.35">
      <c r="A9916" s="5" t="str">
        <f t="shared" si="2168"/>
        <v>AMZ19916</v>
      </c>
      <c r="B9916" s="6">
        <f t="shared" ca="1" si="2169"/>
        <v>45854</v>
      </c>
      <c r="C9916" s="7" t="str">
        <f t="shared" ca="1" si="2156"/>
        <v>CUS14404</v>
      </c>
      <c r="D9916" s="7" t="str">
        <f t="shared" ca="1" si="2157"/>
        <v>Beauty</v>
      </c>
      <c r="E9916" s="7" t="str">
        <f t="shared" ca="1" si="2158"/>
        <v>Running Shoes</v>
      </c>
      <c r="F9916" s="7" t="str">
        <f t="shared" ca="1" si="2159"/>
        <v>Amazon Fulfilled</v>
      </c>
      <c r="G9916" s="7" t="str">
        <f t="shared" ca="1" si="2160"/>
        <v>Yes</v>
      </c>
      <c r="H9916" s="7">
        <f t="shared" ca="1" si="2161"/>
        <v>45</v>
      </c>
      <c r="I9916" s="7">
        <f t="shared" ca="1" si="2162"/>
        <v>1</v>
      </c>
      <c r="J9916" s="7">
        <f t="shared" ca="1" si="2163"/>
        <v>10</v>
      </c>
      <c r="K9916" s="7">
        <f t="shared" ca="1" si="2164"/>
        <v>5</v>
      </c>
      <c r="L9916" s="7" t="str">
        <f t="shared" ca="1" si="2165"/>
        <v>Amazon Pay</v>
      </c>
      <c r="M9916" s="7" t="str">
        <f t="shared" ca="1" si="2166"/>
        <v>Canada</v>
      </c>
      <c r="N9916" s="8" t="str">
        <f t="shared" ca="1" si="2167"/>
        <v>Delivered</v>
      </c>
    </row>
    <row r="9917" spans="1:14" x14ac:dyDescent="0.35">
      <c r="A9917" s="5" t="str">
        <f t="shared" si="2168"/>
        <v>AMZ19917</v>
      </c>
      <c r="B9917" s="6">
        <f t="shared" ca="1" si="2169"/>
        <v>45992</v>
      </c>
      <c r="C9917" s="7" t="str">
        <f t="shared" ca="1" si="2156"/>
        <v>CUS95900</v>
      </c>
      <c r="D9917" s="7" t="str">
        <f t="shared" ca="1" si="2157"/>
        <v>Home &amp; Kitchen</v>
      </c>
      <c r="E9917" s="7" t="str">
        <f t="shared" ca="1" si="2158"/>
        <v>Yoga Mat</v>
      </c>
      <c r="F9917" s="7" t="str">
        <f t="shared" ca="1" si="2159"/>
        <v>Amazon Fulfilled</v>
      </c>
      <c r="G9917" s="7" t="str">
        <f t="shared" ca="1" si="2160"/>
        <v>No</v>
      </c>
      <c r="H9917" s="7">
        <f t="shared" ca="1" si="2161"/>
        <v>630</v>
      </c>
      <c r="I9917" s="7">
        <f t="shared" ca="1" si="2162"/>
        <v>2</v>
      </c>
      <c r="J9917" s="7">
        <f t="shared" ca="1" si="2163"/>
        <v>36</v>
      </c>
      <c r="K9917" s="7">
        <f t="shared" ca="1" si="2164"/>
        <v>12</v>
      </c>
      <c r="L9917" s="7" t="str">
        <f t="shared" ca="1" si="2165"/>
        <v>Debit Card</v>
      </c>
      <c r="M9917" s="7" t="str">
        <f t="shared" ca="1" si="2166"/>
        <v>USA</v>
      </c>
      <c r="N9917" s="8" t="str">
        <f t="shared" ca="1" si="2167"/>
        <v>Delivered</v>
      </c>
    </row>
    <row r="9918" spans="1:14" x14ac:dyDescent="0.35">
      <c r="A9918" s="5" t="str">
        <f t="shared" si="2168"/>
        <v>AMZ19918</v>
      </c>
      <c r="B9918" s="6">
        <f t="shared" ca="1" si="2169"/>
        <v>45933</v>
      </c>
      <c r="C9918" s="7" t="str">
        <f t="shared" ca="1" si="2156"/>
        <v>CUS86272</v>
      </c>
      <c r="D9918" s="7" t="str">
        <f t="shared" ca="1" si="2157"/>
        <v>Home &amp; Kitchen</v>
      </c>
      <c r="E9918" s="7" t="str">
        <f t="shared" ca="1" si="2158"/>
        <v>Noise Cancelling Headphones</v>
      </c>
      <c r="F9918" s="7" t="str">
        <f t="shared" ca="1" si="2159"/>
        <v>Third-Party Seller</v>
      </c>
      <c r="G9918" s="7" t="str">
        <f t="shared" ca="1" si="2160"/>
        <v>Yes</v>
      </c>
      <c r="H9918" s="7">
        <f t="shared" ca="1" si="2161"/>
        <v>525</v>
      </c>
      <c r="I9918" s="7">
        <f t="shared" ca="1" si="2162"/>
        <v>3</v>
      </c>
      <c r="J9918" s="7">
        <f t="shared" ca="1" si="2163"/>
        <v>5</v>
      </c>
      <c r="K9918" s="7">
        <f t="shared" ca="1" si="2164"/>
        <v>7</v>
      </c>
      <c r="L9918" s="7" t="str">
        <f t="shared" ca="1" si="2165"/>
        <v>Net Banking</v>
      </c>
      <c r="M9918" s="7" t="str">
        <f t="shared" ca="1" si="2166"/>
        <v>India</v>
      </c>
      <c r="N9918" s="8" t="str">
        <f t="shared" ca="1" si="2167"/>
        <v>Delivered</v>
      </c>
    </row>
    <row r="9919" spans="1:14" x14ac:dyDescent="0.35">
      <c r="A9919" s="5" t="str">
        <f t="shared" si="2168"/>
        <v>AMZ19919</v>
      </c>
      <c r="B9919" s="6">
        <f t="shared" ca="1" si="2169"/>
        <v>45873</v>
      </c>
      <c r="C9919" s="7" t="str">
        <f t="shared" ca="1" si="2156"/>
        <v>CUS87321</v>
      </c>
      <c r="D9919" s="7" t="str">
        <f t="shared" ca="1" si="2157"/>
        <v>Fashion</v>
      </c>
      <c r="E9919" s="7" t="str">
        <f t="shared" ca="1" si="2158"/>
        <v>Bluetooth Speaker</v>
      </c>
      <c r="F9919" s="7" t="str">
        <f t="shared" ca="1" si="2159"/>
        <v>Amazon Fulfilled</v>
      </c>
      <c r="G9919" s="7" t="str">
        <f t="shared" ca="1" si="2160"/>
        <v>No</v>
      </c>
      <c r="H9919" s="7">
        <f t="shared" ca="1" si="2161"/>
        <v>646</v>
      </c>
      <c r="I9919" s="7">
        <f t="shared" ca="1" si="2162"/>
        <v>4</v>
      </c>
      <c r="J9919" s="7">
        <f t="shared" ca="1" si="2163"/>
        <v>31</v>
      </c>
      <c r="K9919" s="7">
        <f t="shared" ca="1" si="2164"/>
        <v>7</v>
      </c>
      <c r="L9919" s="7" t="str">
        <f t="shared" ca="1" si="2165"/>
        <v>Net Banking</v>
      </c>
      <c r="M9919" s="7" t="str">
        <f t="shared" ca="1" si="2166"/>
        <v>USA</v>
      </c>
      <c r="N9919" s="8" t="str">
        <f t="shared" ca="1" si="2167"/>
        <v>Delivered</v>
      </c>
    </row>
    <row r="9920" spans="1:14" x14ac:dyDescent="0.35">
      <c r="A9920" s="5" t="str">
        <f t="shared" si="2168"/>
        <v>AMZ19920</v>
      </c>
      <c r="B9920" s="6">
        <f t="shared" ca="1" si="2169"/>
        <v>45906</v>
      </c>
      <c r="C9920" s="7" t="str">
        <f t="shared" ca="1" si="2156"/>
        <v>CUS15964</v>
      </c>
      <c r="D9920" s="7" t="str">
        <f t="shared" ca="1" si="2157"/>
        <v>Books</v>
      </c>
      <c r="E9920" s="7" t="str">
        <f t="shared" ca="1" si="2158"/>
        <v>Yoga Mat</v>
      </c>
      <c r="F9920" s="7" t="str">
        <f t="shared" ca="1" si="2159"/>
        <v>Third-Party Seller</v>
      </c>
      <c r="G9920" s="7" t="str">
        <f t="shared" ca="1" si="2160"/>
        <v>No</v>
      </c>
      <c r="H9920" s="7">
        <f t="shared" ca="1" si="2161"/>
        <v>613</v>
      </c>
      <c r="I9920" s="7">
        <f t="shared" ca="1" si="2162"/>
        <v>1</v>
      </c>
      <c r="J9920" s="7">
        <f t="shared" ca="1" si="2163"/>
        <v>25</v>
      </c>
      <c r="K9920" s="7">
        <f t="shared" ca="1" si="2164"/>
        <v>4</v>
      </c>
      <c r="L9920" s="7" t="str">
        <f t="shared" ca="1" si="2165"/>
        <v>Debit Card</v>
      </c>
      <c r="M9920" s="7" t="str">
        <f t="shared" ca="1" si="2166"/>
        <v>USA</v>
      </c>
      <c r="N9920" s="8" t="str">
        <f t="shared" ca="1" si="2167"/>
        <v>Cancelled</v>
      </c>
    </row>
    <row r="9921" spans="1:14" x14ac:dyDescent="0.35">
      <c r="A9921" s="5" t="str">
        <f t="shared" si="2168"/>
        <v>AMZ19921</v>
      </c>
      <c r="B9921" s="6">
        <f t="shared" ca="1" si="2169"/>
        <v>45945</v>
      </c>
      <c r="C9921" s="7" t="str">
        <f t="shared" ca="1" si="2156"/>
        <v>CUS48850</v>
      </c>
      <c r="D9921" s="7" t="str">
        <f t="shared" ca="1" si="2157"/>
        <v>Home &amp; Kitchen</v>
      </c>
      <c r="E9921" s="7" t="str">
        <f t="shared" ca="1" si="2158"/>
        <v>Water Bottle</v>
      </c>
      <c r="F9921" s="7" t="str">
        <f t="shared" ca="1" si="2159"/>
        <v>Third-Party Seller</v>
      </c>
      <c r="G9921" s="7" t="str">
        <f t="shared" ca="1" si="2160"/>
        <v>Yes</v>
      </c>
      <c r="H9921" s="7">
        <f t="shared" ca="1" si="2161"/>
        <v>510</v>
      </c>
      <c r="I9921" s="7">
        <f t="shared" ca="1" si="2162"/>
        <v>1</v>
      </c>
      <c r="J9921" s="7">
        <f t="shared" ca="1" si="2163"/>
        <v>20</v>
      </c>
      <c r="K9921" s="7">
        <f t="shared" ca="1" si="2164"/>
        <v>8</v>
      </c>
      <c r="L9921" s="7" t="str">
        <f t="shared" ca="1" si="2165"/>
        <v>Debit Card</v>
      </c>
      <c r="M9921" s="7" t="str">
        <f t="shared" ca="1" si="2166"/>
        <v>UK</v>
      </c>
      <c r="N9921" s="8" t="str">
        <f t="shared" ca="1" si="2167"/>
        <v>Delivered</v>
      </c>
    </row>
    <row r="9922" spans="1:14" x14ac:dyDescent="0.35">
      <c r="A9922" s="5" t="str">
        <f t="shared" si="2168"/>
        <v>AMZ19922</v>
      </c>
      <c r="B9922" s="6">
        <f t="shared" ca="1" si="2169"/>
        <v>45865</v>
      </c>
      <c r="C9922" s="7" t="str">
        <f t="shared" ref="C9922:C9985" ca="1" si="2170">"CUS"&amp;RANDBETWEEN(10000,99999)</f>
        <v>CUS93220</v>
      </c>
      <c r="D9922" s="7" t="str">
        <f t="shared" ref="D9922:D9985" ca="1" si="2171">CHOOSE(RANDBETWEEN(1,6),"Electronics","Fashion","Home &amp; Kitchen","Beauty","Books","Sports")</f>
        <v>Beauty</v>
      </c>
      <c r="E9922" s="7" t="str">
        <f t="shared" ref="E9922:E9985" ca="1" si="2172">CHOOSE(RANDBETWEEN(1,10),"Iphone Charger","Bluetooth Speaker","Running Shoes","Cotton T-Shirt","Air  Fryer","Face Cream","Yoga Mat","Smart Watch","Noise Cancelling Headphones","Water Bottle")</f>
        <v>Running Shoes</v>
      </c>
      <c r="F9922" s="7" t="str">
        <f t="shared" ref="F9922:F9985" ca="1" si="2173">CHOOSE(RANDBETWEEN(1,2),"Amazon Fulfilled","Third-Party Seller")</f>
        <v>Third-Party Seller</v>
      </c>
      <c r="G9922" s="7" t="str">
        <f t="shared" ref="G9922:G9985" ca="1" si="2174">CHOOSE(RANDBETWEEN(1,2),"Yes","No")</f>
        <v>Yes</v>
      </c>
      <c r="H9922" s="7">
        <f t="shared" ref="H9922:H9985" ca="1" si="2175">RANDBETWEEN(8,800)</f>
        <v>308</v>
      </c>
      <c r="I9922" s="7">
        <f t="shared" ref="I9922:I9985" ca="1" si="2176">RANDBETWEEN(1,4)</f>
        <v>1</v>
      </c>
      <c r="J9922" s="7">
        <f t="shared" ref="J9922:J9985" ca="1" si="2177">RANDBETWEEN(0,40)</f>
        <v>24</v>
      </c>
      <c r="K9922" s="7">
        <f t="shared" ref="K9922:K9985" ca="1" si="2178">IF(J9922="Yes",0,RANDBETWEEN(3,15))</f>
        <v>12</v>
      </c>
      <c r="L9922" s="7" t="str">
        <f t="shared" ref="L9922:L9985" ca="1" si="2179">CHOOSE(RANDBETWEEN(1,5),"Credit Card","Debit Card","UPI","Net Banking","Amazon Pay")</f>
        <v>Net Banking</v>
      </c>
      <c r="M9922" s="7" t="str">
        <f t="shared" ref="M9922:M9985" ca="1" si="2180">CHOOSE(RANDBETWEEN(1,4),"USA","India","UK","Canada")</f>
        <v>India</v>
      </c>
      <c r="N9922" s="8" t="str">
        <f t="shared" ref="N9922:N9985" ca="1" si="2181">CHOOSE(RANDBETWEEN(1,5),"Delivered","Delivered","Delivered","Returned","Cancelled")</f>
        <v>Cancelled</v>
      </c>
    </row>
    <row r="9923" spans="1:14" x14ac:dyDescent="0.35">
      <c r="A9923" s="5" t="str">
        <f t="shared" ref="A9923:A9986" si="2182">"AMZ"&amp;10000+ROW()</f>
        <v>AMZ19923</v>
      </c>
      <c r="B9923" s="6">
        <f t="shared" ref="B9923:B9986" ca="1" si="2183">RANDBETWEEN(DATE(2025,7,1), DATE(2025,12,31))</f>
        <v>45986</v>
      </c>
      <c r="C9923" s="7" t="str">
        <f t="shared" ca="1" si="2170"/>
        <v>CUS79712</v>
      </c>
      <c r="D9923" s="7" t="str">
        <f t="shared" ca="1" si="2171"/>
        <v>Electronics</v>
      </c>
      <c r="E9923" s="7" t="str">
        <f t="shared" ca="1" si="2172"/>
        <v>Bluetooth Speaker</v>
      </c>
      <c r="F9923" s="7" t="str">
        <f t="shared" ca="1" si="2173"/>
        <v>Third-Party Seller</v>
      </c>
      <c r="G9923" s="7" t="str">
        <f t="shared" ca="1" si="2174"/>
        <v>No</v>
      </c>
      <c r="H9923" s="7">
        <f t="shared" ca="1" si="2175"/>
        <v>688</v>
      </c>
      <c r="I9923" s="7">
        <f t="shared" ca="1" si="2176"/>
        <v>3</v>
      </c>
      <c r="J9923" s="7">
        <f t="shared" ca="1" si="2177"/>
        <v>4</v>
      </c>
      <c r="K9923" s="7">
        <f t="shared" ca="1" si="2178"/>
        <v>11</v>
      </c>
      <c r="L9923" s="7" t="str">
        <f t="shared" ca="1" si="2179"/>
        <v>Amazon Pay</v>
      </c>
      <c r="M9923" s="7" t="str">
        <f t="shared" ca="1" si="2180"/>
        <v>UK</v>
      </c>
      <c r="N9923" s="8" t="str">
        <f t="shared" ca="1" si="2181"/>
        <v>Delivered</v>
      </c>
    </row>
    <row r="9924" spans="1:14" x14ac:dyDescent="0.35">
      <c r="A9924" s="5" t="str">
        <f t="shared" si="2182"/>
        <v>AMZ19924</v>
      </c>
      <c r="B9924" s="6">
        <f t="shared" ca="1" si="2183"/>
        <v>45980</v>
      </c>
      <c r="C9924" s="7" t="str">
        <f t="shared" ca="1" si="2170"/>
        <v>CUS73962</v>
      </c>
      <c r="D9924" s="7" t="str">
        <f t="shared" ca="1" si="2171"/>
        <v>Books</v>
      </c>
      <c r="E9924" s="7" t="str">
        <f t="shared" ca="1" si="2172"/>
        <v>Iphone Charger</v>
      </c>
      <c r="F9924" s="7" t="str">
        <f t="shared" ca="1" si="2173"/>
        <v>Amazon Fulfilled</v>
      </c>
      <c r="G9924" s="7" t="str">
        <f t="shared" ca="1" si="2174"/>
        <v>Yes</v>
      </c>
      <c r="H9924" s="7">
        <f t="shared" ca="1" si="2175"/>
        <v>146</v>
      </c>
      <c r="I9924" s="7">
        <f t="shared" ca="1" si="2176"/>
        <v>2</v>
      </c>
      <c r="J9924" s="7">
        <f t="shared" ca="1" si="2177"/>
        <v>33</v>
      </c>
      <c r="K9924" s="7">
        <f t="shared" ca="1" si="2178"/>
        <v>3</v>
      </c>
      <c r="L9924" s="7" t="str">
        <f t="shared" ca="1" si="2179"/>
        <v>Credit Card</v>
      </c>
      <c r="M9924" s="7" t="str">
        <f t="shared" ca="1" si="2180"/>
        <v>India</v>
      </c>
      <c r="N9924" s="8" t="str">
        <f t="shared" ca="1" si="2181"/>
        <v>Delivered</v>
      </c>
    </row>
    <row r="9925" spans="1:14" x14ac:dyDescent="0.35">
      <c r="A9925" s="5" t="str">
        <f t="shared" si="2182"/>
        <v>AMZ19925</v>
      </c>
      <c r="B9925" s="6">
        <f t="shared" ca="1" si="2183"/>
        <v>45927</v>
      </c>
      <c r="C9925" s="7" t="str">
        <f t="shared" ca="1" si="2170"/>
        <v>CUS37971</v>
      </c>
      <c r="D9925" s="7" t="str">
        <f t="shared" ca="1" si="2171"/>
        <v>Sports</v>
      </c>
      <c r="E9925" s="7" t="str">
        <f t="shared" ca="1" si="2172"/>
        <v>Face Cream</v>
      </c>
      <c r="F9925" s="7" t="str">
        <f t="shared" ca="1" si="2173"/>
        <v>Third-Party Seller</v>
      </c>
      <c r="G9925" s="7" t="str">
        <f t="shared" ca="1" si="2174"/>
        <v>No</v>
      </c>
      <c r="H9925" s="7">
        <f t="shared" ca="1" si="2175"/>
        <v>148</v>
      </c>
      <c r="I9925" s="7">
        <f t="shared" ca="1" si="2176"/>
        <v>1</v>
      </c>
      <c r="J9925" s="7">
        <f t="shared" ca="1" si="2177"/>
        <v>40</v>
      </c>
      <c r="K9925" s="7">
        <f t="shared" ca="1" si="2178"/>
        <v>4</v>
      </c>
      <c r="L9925" s="7" t="str">
        <f t="shared" ca="1" si="2179"/>
        <v>Credit Card</v>
      </c>
      <c r="M9925" s="7" t="str">
        <f t="shared" ca="1" si="2180"/>
        <v>India</v>
      </c>
      <c r="N9925" s="8" t="str">
        <f t="shared" ca="1" si="2181"/>
        <v>Cancelled</v>
      </c>
    </row>
    <row r="9926" spans="1:14" x14ac:dyDescent="0.35">
      <c r="A9926" s="5" t="str">
        <f t="shared" si="2182"/>
        <v>AMZ19926</v>
      </c>
      <c r="B9926" s="6">
        <f t="shared" ca="1" si="2183"/>
        <v>46012</v>
      </c>
      <c r="C9926" s="7" t="str">
        <f t="shared" ca="1" si="2170"/>
        <v>CUS19658</v>
      </c>
      <c r="D9926" s="7" t="str">
        <f t="shared" ca="1" si="2171"/>
        <v>Fashion</v>
      </c>
      <c r="E9926" s="7" t="str">
        <f t="shared" ca="1" si="2172"/>
        <v>Iphone Charger</v>
      </c>
      <c r="F9926" s="7" t="str">
        <f t="shared" ca="1" si="2173"/>
        <v>Amazon Fulfilled</v>
      </c>
      <c r="G9926" s="7" t="str">
        <f t="shared" ca="1" si="2174"/>
        <v>No</v>
      </c>
      <c r="H9926" s="7">
        <f t="shared" ca="1" si="2175"/>
        <v>660</v>
      </c>
      <c r="I9926" s="7">
        <f t="shared" ca="1" si="2176"/>
        <v>1</v>
      </c>
      <c r="J9926" s="7">
        <f t="shared" ca="1" si="2177"/>
        <v>14</v>
      </c>
      <c r="K9926" s="7">
        <f t="shared" ca="1" si="2178"/>
        <v>13</v>
      </c>
      <c r="L9926" s="7" t="str">
        <f t="shared" ca="1" si="2179"/>
        <v>Debit Card</v>
      </c>
      <c r="M9926" s="7" t="str">
        <f t="shared" ca="1" si="2180"/>
        <v>India</v>
      </c>
      <c r="N9926" s="8" t="str">
        <f t="shared" ca="1" si="2181"/>
        <v>Delivered</v>
      </c>
    </row>
    <row r="9927" spans="1:14" x14ac:dyDescent="0.35">
      <c r="A9927" s="5" t="str">
        <f t="shared" si="2182"/>
        <v>AMZ19927</v>
      </c>
      <c r="B9927" s="6">
        <f t="shared" ca="1" si="2183"/>
        <v>46008</v>
      </c>
      <c r="C9927" s="7" t="str">
        <f t="shared" ca="1" si="2170"/>
        <v>CUS45612</v>
      </c>
      <c r="D9927" s="7" t="str">
        <f t="shared" ca="1" si="2171"/>
        <v>Sports</v>
      </c>
      <c r="E9927" s="7" t="str">
        <f t="shared" ca="1" si="2172"/>
        <v>Bluetooth Speaker</v>
      </c>
      <c r="F9927" s="7" t="str">
        <f t="shared" ca="1" si="2173"/>
        <v>Amazon Fulfilled</v>
      </c>
      <c r="G9927" s="7" t="str">
        <f t="shared" ca="1" si="2174"/>
        <v>Yes</v>
      </c>
      <c r="H9927" s="7">
        <f t="shared" ca="1" si="2175"/>
        <v>318</v>
      </c>
      <c r="I9927" s="7">
        <f t="shared" ca="1" si="2176"/>
        <v>1</v>
      </c>
      <c r="J9927" s="7">
        <f t="shared" ca="1" si="2177"/>
        <v>17</v>
      </c>
      <c r="K9927" s="7">
        <f t="shared" ca="1" si="2178"/>
        <v>13</v>
      </c>
      <c r="L9927" s="7" t="str">
        <f t="shared" ca="1" si="2179"/>
        <v>Credit Card</v>
      </c>
      <c r="M9927" s="7" t="str">
        <f t="shared" ca="1" si="2180"/>
        <v>UK</v>
      </c>
      <c r="N9927" s="8" t="str">
        <f t="shared" ca="1" si="2181"/>
        <v>Cancelled</v>
      </c>
    </row>
    <row r="9928" spans="1:14" x14ac:dyDescent="0.35">
      <c r="A9928" s="5" t="str">
        <f t="shared" si="2182"/>
        <v>AMZ19928</v>
      </c>
      <c r="B9928" s="6">
        <f t="shared" ca="1" si="2183"/>
        <v>46014</v>
      </c>
      <c r="C9928" s="7" t="str">
        <f t="shared" ca="1" si="2170"/>
        <v>CUS63120</v>
      </c>
      <c r="D9928" s="7" t="str">
        <f t="shared" ca="1" si="2171"/>
        <v>Sports</v>
      </c>
      <c r="E9928" s="7" t="str">
        <f t="shared" ca="1" si="2172"/>
        <v>Iphone Charger</v>
      </c>
      <c r="F9928" s="7" t="str">
        <f t="shared" ca="1" si="2173"/>
        <v>Third-Party Seller</v>
      </c>
      <c r="G9928" s="7" t="str">
        <f t="shared" ca="1" si="2174"/>
        <v>Yes</v>
      </c>
      <c r="H9928" s="7">
        <f t="shared" ca="1" si="2175"/>
        <v>794</v>
      </c>
      <c r="I9928" s="7">
        <f t="shared" ca="1" si="2176"/>
        <v>3</v>
      </c>
      <c r="J9928" s="7">
        <f t="shared" ca="1" si="2177"/>
        <v>26</v>
      </c>
      <c r="K9928" s="7">
        <f t="shared" ca="1" si="2178"/>
        <v>12</v>
      </c>
      <c r="L9928" s="7" t="str">
        <f t="shared" ca="1" si="2179"/>
        <v>UPI</v>
      </c>
      <c r="M9928" s="7" t="str">
        <f t="shared" ca="1" si="2180"/>
        <v>USA</v>
      </c>
      <c r="N9928" s="8" t="str">
        <f t="shared" ca="1" si="2181"/>
        <v>Delivered</v>
      </c>
    </row>
    <row r="9929" spans="1:14" x14ac:dyDescent="0.35">
      <c r="A9929" s="5" t="str">
        <f t="shared" si="2182"/>
        <v>AMZ19929</v>
      </c>
      <c r="B9929" s="6">
        <f t="shared" ca="1" si="2183"/>
        <v>45884</v>
      </c>
      <c r="C9929" s="7" t="str">
        <f t="shared" ca="1" si="2170"/>
        <v>CUS18080</v>
      </c>
      <c r="D9929" s="7" t="str">
        <f t="shared" ca="1" si="2171"/>
        <v>Sports</v>
      </c>
      <c r="E9929" s="7" t="str">
        <f t="shared" ca="1" si="2172"/>
        <v>Water Bottle</v>
      </c>
      <c r="F9929" s="7" t="str">
        <f t="shared" ca="1" si="2173"/>
        <v>Amazon Fulfilled</v>
      </c>
      <c r="G9929" s="7" t="str">
        <f t="shared" ca="1" si="2174"/>
        <v>No</v>
      </c>
      <c r="H9929" s="7">
        <f t="shared" ca="1" si="2175"/>
        <v>689</v>
      </c>
      <c r="I9929" s="7">
        <f t="shared" ca="1" si="2176"/>
        <v>4</v>
      </c>
      <c r="J9929" s="7">
        <f t="shared" ca="1" si="2177"/>
        <v>36</v>
      </c>
      <c r="K9929" s="7">
        <f t="shared" ca="1" si="2178"/>
        <v>6</v>
      </c>
      <c r="L9929" s="7" t="str">
        <f t="shared" ca="1" si="2179"/>
        <v>Debit Card</v>
      </c>
      <c r="M9929" s="7" t="str">
        <f t="shared" ca="1" si="2180"/>
        <v>USA</v>
      </c>
      <c r="N9929" s="8" t="str">
        <f t="shared" ca="1" si="2181"/>
        <v>Delivered</v>
      </c>
    </row>
    <row r="9930" spans="1:14" x14ac:dyDescent="0.35">
      <c r="A9930" s="5" t="str">
        <f t="shared" si="2182"/>
        <v>AMZ19930</v>
      </c>
      <c r="B9930" s="6">
        <f t="shared" ca="1" si="2183"/>
        <v>45932</v>
      </c>
      <c r="C9930" s="7" t="str">
        <f t="shared" ca="1" si="2170"/>
        <v>CUS51368</v>
      </c>
      <c r="D9930" s="7" t="str">
        <f t="shared" ca="1" si="2171"/>
        <v>Electronics</v>
      </c>
      <c r="E9930" s="7" t="str">
        <f t="shared" ca="1" si="2172"/>
        <v>Running Shoes</v>
      </c>
      <c r="F9930" s="7" t="str">
        <f t="shared" ca="1" si="2173"/>
        <v>Third-Party Seller</v>
      </c>
      <c r="G9930" s="7" t="str">
        <f t="shared" ca="1" si="2174"/>
        <v>Yes</v>
      </c>
      <c r="H9930" s="7">
        <f t="shared" ca="1" si="2175"/>
        <v>655</v>
      </c>
      <c r="I9930" s="7">
        <f t="shared" ca="1" si="2176"/>
        <v>4</v>
      </c>
      <c r="J9930" s="7">
        <f t="shared" ca="1" si="2177"/>
        <v>20</v>
      </c>
      <c r="K9930" s="7">
        <f t="shared" ca="1" si="2178"/>
        <v>6</v>
      </c>
      <c r="L9930" s="7" t="str">
        <f t="shared" ca="1" si="2179"/>
        <v>Amazon Pay</v>
      </c>
      <c r="M9930" s="7" t="str">
        <f t="shared" ca="1" si="2180"/>
        <v>Canada</v>
      </c>
      <c r="N9930" s="8" t="str">
        <f t="shared" ca="1" si="2181"/>
        <v>Delivered</v>
      </c>
    </row>
    <row r="9931" spans="1:14" x14ac:dyDescent="0.35">
      <c r="A9931" s="5" t="str">
        <f t="shared" si="2182"/>
        <v>AMZ19931</v>
      </c>
      <c r="B9931" s="6">
        <f t="shared" ca="1" si="2183"/>
        <v>45995</v>
      </c>
      <c r="C9931" s="7" t="str">
        <f t="shared" ca="1" si="2170"/>
        <v>CUS72961</v>
      </c>
      <c r="D9931" s="7" t="str">
        <f t="shared" ca="1" si="2171"/>
        <v>Books</v>
      </c>
      <c r="E9931" s="7" t="str">
        <f t="shared" ca="1" si="2172"/>
        <v>Air  Fryer</v>
      </c>
      <c r="F9931" s="7" t="str">
        <f t="shared" ca="1" si="2173"/>
        <v>Amazon Fulfilled</v>
      </c>
      <c r="G9931" s="7" t="str">
        <f t="shared" ca="1" si="2174"/>
        <v>Yes</v>
      </c>
      <c r="H9931" s="7">
        <f t="shared" ca="1" si="2175"/>
        <v>327</v>
      </c>
      <c r="I9931" s="7">
        <f t="shared" ca="1" si="2176"/>
        <v>3</v>
      </c>
      <c r="J9931" s="7">
        <f t="shared" ca="1" si="2177"/>
        <v>40</v>
      </c>
      <c r="K9931" s="7">
        <f t="shared" ca="1" si="2178"/>
        <v>13</v>
      </c>
      <c r="L9931" s="7" t="str">
        <f t="shared" ca="1" si="2179"/>
        <v>Credit Card</v>
      </c>
      <c r="M9931" s="7" t="str">
        <f t="shared" ca="1" si="2180"/>
        <v>India</v>
      </c>
      <c r="N9931" s="8" t="str">
        <f t="shared" ca="1" si="2181"/>
        <v>Delivered</v>
      </c>
    </row>
    <row r="9932" spans="1:14" x14ac:dyDescent="0.35">
      <c r="A9932" s="5" t="str">
        <f t="shared" si="2182"/>
        <v>AMZ19932</v>
      </c>
      <c r="B9932" s="6">
        <f t="shared" ca="1" si="2183"/>
        <v>45916</v>
      </c>
      <c r="C9932" s="7" t="str">
        <f t="shared" ca="1" si="2170"/>
        <v>CUS78259</v>
      </c>
      <c r="D9932" s="7" t="str">
        <f t="shared" ca="1" si="2171"/>
        <v>Home &amp; Kitchen</v>
      </c>
      <c r="E9932" s="7" t="str">
        <f t="shared" ca="1" si="2172"/>
        <v>Air  Fryer</v>
      </c>
      <c r="F9932" s="7" t="str">
        <f t="shared" ca="1" si="2173"/>
        <v>Third-Party Seller</v>
      </c>
      <c r="G9932" s="7" t="str">
        <f t="shared" ca="1" si="2174"/>
        <v>No</v>
      </c>
      <c r="H9932" s="7">
        <f t="shared" ca="1" si="2175"/>
        <v>623</v>
      </c>
      <c r="I9932" s="7">
        <f t="shared" ca="1" si="2176"/>
        <v>2</v>
      </c>
      <c r="J9932" s="7">
        <f t="shared" ca="1" si="2177"/>
        <v>2</v>
      </c>
      <c r="K9932" s="7">
        <f t="shared" ca="1" si="2178"/>
        <v>9</v>
      </c>
      <c r="L9932" s="7" t="str">
        <f t="shared" ca="1" si="2179"/>
        <v>Net Banking</v>
      </c>
      <c r="M9932" s="7" t="str">
        <f t="shared" ca="1" si="2180"/>
        <v>India</v>
      </c>
      <c r="N9932" s="8" t="str">
        <f t="shared" ca="1" si="2181"/>
        <v>Cancelled</v>
      </c>
    </row>
    <row r="9933" spans="1:14" x14ac:dyDescent="0.35">
      <c r="A9933" s="5" t="str">
        <f t="shared" si="2182"/>
        <v>AMZ19933</v>
      </c>
      <c r="B9933" s="6">
        <f t="shared" ca="1" si="2183"/>
        <v>45880</v>
      </c>
      <c r="C9933" s="7" t="str">
        <f t="shared" ca="1" si="2170"/>
        <v>CUS10617</v>
      </c>
      <c r="D9933" s="7" t="str">
        <f t="shared" ca="1" si="2171"/>
        <v>Electronics</v>
      </c>
      <c r="E9933" s="7" t="str">
        <f t="shared" ca="1" si="2172"/>
        <v>Face Cream</v>
      </c>
      <c r="F9933" s="7" t="str">
        <f t="shared" ca="1" si="2173"/>
        <v>Third-Party Seller</v>
      </c>
      <c r="G9933" s="7" t="str">
        <f t="shared" ca="1" si="2174"/>
        <v>Yes</v>
      </c>
      <c r="H9933" s="7">
        <f t="shared" ca="1" si="2175"/>
        <v>173</v>
      </c>
      <c r="I9933" s="7">
        <f t="shared" ca="1" si="2176"/>
        <v>2</v>
      </c>
      <c r="J9933" s="7">
        <f t="shared" ca="1" si="2177"/>
        <v>16</v>
      </c>
      <c r="K9933" s="7">
        <f t="shared" ca="1" si="2178"/>
        <v>13</v>
      </c>
      <c r="L9933" s="7" t="str">
        <f t="shared" ca="1" si="2179"/>
        <v>Debit Card</v>
      </c>
      <c r="M9933" s="7" t="str">
        <f t="shared" ca="1" si="2180"/>
        <v>USA</v>
      </c>
      <c r="N9933" s="8" t="str">
        <f t="shared" ca="1" si="2181"/>
        <v>Delivered</v>
      </c>
    </row>
    <row r="9934" spans="1:14" x14ac:dyDescent="0.35">
      <c r="A9934" s="5" t="str">
        <f t="shared" si="2182"/>
        <v>AMZ19934</v>
      </c>
      <c r="B9934" s="6">
        <f t="shared" ca="1" si="2183"/>
        <v>45981</v>
      </c>
      <c r="C9934" s="7" t="str">
        <f t="shared" ca="1" si="2170"/>
        <v>CUS98288</v>
      </c>
      <c r="D9934" s="7" t="str">
        <f t="shared" ca="1" si="2171"/>
        <v>Sports</v>
      </c>
      <c r="E9934" s="7" t="str">
        <f t="shared" ca="1" si="2172"/>
        <v>Face Cream</v>
      </c>
      <c r="F9934" s="7" t="str">
        <f t="shared" ca="1" si="2173"/>
        <v>Amazon Fulfilled</v>
      </c>
      <c r="G9934" s="7" t="str">
        <f t="shared" ca="1" si="2174"/>
        <v>No</v>
      </c>
      <c r="H9934" s="7">
        <f t="shared" ca="1" si="2175"/>
        <v>695</v>
      </c>
      <c r="I9934" s="7">
        <f t="shared" ca="1" si="2176"/>
        <v>4</v>
      </c>
      <c r="J9934" s="7">
        <f t="shared" ca="1" si="2177"/>
        <v>7</v>
      </c>
      <c r="K9934" s="7">
        <f t="shared" ca="1" si="2178"/>
        <v>15</v>
      </c>
      <c r="L9934" s="7" t="str">
        <f t="shared" ca="1" si="2179"/>
        <v>UPI</v>
      </c>
      <c r="M9934" s="7" t="str">
        <f t="shared" ca="1" si="2180"/>
        <v>Canada</v>
      </c>
      <c r="N9934" s="8" t="str">
        <f t="shared" ca="1" si="2181"/>
        <v>Returned</v>
      </c>
    </row>
    <row r="9935" spans="1:14" x14ac:dyDescent="0.35">
      <c r="A9935" s="5" t="str">
        <f t="shared" si="2182"/>
        <v>AMZ19935</v>
      </c>
      <c r="B9935" s="6">
        <f t="shared" ca="1" si="2183"/>
        <v>46011</v>
      </c>
      <c r="C9935" s="7" t="str">
        <f t="shared" ca="1" si="2170"/>
        <v>CUS97649</v>
      </c>
      <c r="D9935" s="7" t="str">
        <f t="shared" ca="1" si="2171"/>
        <v>Books</v>
      </c>
      <c r="E9935" s="7" t="str">
        <f t="shared" ca="1" si="2172"/>
        <v>Yoga Mat</v>
      </c>
      <c r="F9935" s="7" t="str">
        <f t="shared" ca="1" si="2173"/>
        <v>Third-Party Seller</v>
      </c>
      <c r="G9935" s="7" t="str">
        <f t="shared" ca="1" si="2174"/>
        <v>Yes</v>
      </c>
      <c r="H9935" s="7">
        <f t="shared" ca="1" si="2175"/>
        <v>72</v>
      </c>
      <c r="I9935" s="7">
        <f t="shared" ca="1" si="2176"/>
        <v>1</v>
      </c>
      <c r="J9935" s="7">
        <f t="shared" ca="1" si="2177"/>
        <v>22</v>
      </c>
      <c r="K9935" s="7">
        <f t="shared" ca="1" si="2178"/>
        <v>7</v>
      </c>
      <c r="L9935" s="7" t="str">
        <f t="shared" ca="1" si="2179"/>
        <v>UPI</v>
      </c>
      <c r="M9935" s="7" t="str">
        <f t="shared" ca="1" si="2180"/>
        <v>USA</v>
      </c>
      <c r="N9935" s="8" t="str">
        <f t="shared" ca="1" si="2181"/>
        <v>Delivered</v>
      </c>
    </row>
    <row r="9936" spans="1:14" x14ac:dyDescent="0.35">
      <c r="A9936" s="5" t="str">
        <f t="shared" si="2182"/>
        <v>AMZ19936</v>
      </c>
      <c r="B9936" s="6">
        <f t="shared" ca="1" si="2183"/>
        <v>46013</v>
      </c>
      <c r="C9936" s="7" t="str">
        <f t="shared" ca="1" si="2170"/>
        <v>CUS34116</v>
      </c>
      <c r="D9936" s="7" t="str">
        <f t="shared" ca="1" si="2171"/>
        <v>Electronics</v>
      </c>
      <c r="E9936" s="7" t="str">
        <f t="shared" ca="1" si="2172"/>
        <v>Noise Cancelling Headphones</v>
      </c>
      <c r="F9936" s="7" t="str">
        <f t="shared" ca="1" si="2173"/>
        <v>Third-Party Seller</v>
      </c>
      <c r="G9936" s="7" t="str">
        <f t="shared" ca="1" si="2174"/>
        <v>No</v>
      </c>
      <c r="H9936" s="7">
        <f t="shared" ca="1" si="2175"/>
        <v>26</v>
      </c>
      <c r="I9936" s="7">
        <f t="shared" ca="1" si="2176"/>
        <v>1</v>
      </c>
      <c r="J9936" s="7">
        <f t="shared" ca="1" si="2177"/>
        <v>13</v>
      </c>
      <c r="K9936" s="7">
        <f t="shared" ca="1" si="2178"/>
        <v>10</v>
      </c>
      <c r="L9936" s="7" t="str">
        <f t="shared" ca="1" si="2179"/>
        <v>Amazon Pay</v>
      </c>
      <c r="M9936" s="7" t="str">
        <f t="shared" ca="1" si="2180"/>
        <v>India</v>
      </c>
      <c r="N9936" s="8" t="str">
        <f t="shared" ca="1" si="2181"/>
        <v>Returned</v>
      </c>
    </row>
    <row r="9937" spans="1:14" x14ac:dyDescent="0.35">
      <c r="A9937" s="5" t="str">
        <f t="shared" si="2182"/>
        <v>AMZ19937</v>
      </c>
      <c r="B9937" s="6">
        <f t="shared" ca="1" si="2183"/>
        <v>45922</v>
      </c>
      <c r="C9937" s="7" t="str">
        <f t="shared" ca="1" si="2170"/>
        <v>CUS53819</v>
      </c>
      <c r="D9937" s="7" t="str">
        <f t="shared" ca="1" si="2171"/>
        <v>Sports</v>
      </c>
      <c r="E9937" s="7" t="str">
        <f t="shared" ca="1" si="2172"/>
        <v>Smart Watch</v>
      </c>
      <c r="F9937" s="7" t="str">
        <f t="shared" ca="1" si="2173"/>
        <v>Third-Party Seller</v>
      </c>
      <c r="G9937" s="7" t="str">
        <f t="shared" ca="1" si="2174"/>
        <v>Yes</v>
      </c>
      <c r="H9937" s="7">
        <f t="shared" ca="1" si="2175"/>
        <v>311</v>
      </c>
      <c r="I9937" s="7">
        <f t="shared" ca="1" si="2176"/>
        <v>3</v>
      </c>
      <c r="J9937" s="7">
        <f t="shared" ca="1" si="2177"/>
        <v>25</v>
      </c>
      <c r="K9937" s="7">
        <f t="shared" ca="1" si="2178"/>
        <v>6</v>
      </c>
      <c r="L9937" s="7" t="str">
        <f t="shared" ca="1" si="2179"/>
        <v>Debit Card</v>
      </c>
      <c r="M9937" s="7" t="str">
        <f t="shared" ca="1" si="2180"/>
        <v>Canada</v>
      </c>
      <c r="N9937" s="8" t="str">
        <f t="shared" ca="1" si="2181"/>
        <v>Delivered</v>
      </c>
    </row>
    <row r="9938" spans="1:14" x14ac:dyDescent="0.35">
      <c r="A9938" s="5" t="str">
        <f t="shared" si="2182"/>
        <v>AMZ19938</v>
      </c>
      <c r="B9938" s="6">
        <f t="shared" ca="1" si="2183"/>
        <v>45980</v>
      </c>
      <c r="C9938" s="7" t="str">
        <f t="shared" ca="1" si="2170"/>
        <v>CUS94679</v>
      </c>
      <c r="D9938" s="7" t="str">
        <f t="shared" ca="1" si="2171"/>
        <v>Books</v>
      </c>
      <c r="E9938" s="7" t="str">
        <f t="shared" ca="1" si="2172"/>
        <v>Smart Watch</v>
      </c>
      <c r="F9938" s="7" t="str">
        <f t="shared" ca="1" si="2173"/>
        <v>Third-Party Seller</v>
      </c>
      <c r="G9938" s="7" t="str">
        <f t="shared" ca="1" si="2174"/>
        <v>No</v>
      </c>
      <c r="H9938" s="7">
        <f t="shared" ca="1" si="2175"/>
        <v>588</v>
      </c>
      <c r="I9938" s="7">
        <f t="shared" ca="1" si="2176"/>
        <v>1</v>
      </c>
      <c r="J9938" s="7">
        <f t="shared" ca="1" si="2177"/>
        <v>4</v>
      </c>
      <c r="K9938" s="7">
        <f t="shared" ca="1" si="2178"/>
        <v>5</v>
      </c>
      <c r="L9938" s="7" t="str">
        <f t="shared" ca="1" si="2179"/>
        <v>Net Banking</v>
      </c>
      <c r="M9938" s="7" t="str">
        <f t="shared" ca="1" si="2180"/>
        <v>USA</v>
      </c>
      <c r="N9938" s="8" t="str">
        <f t="shared" ca="1" si="2181"/>
        <v>Delivered</v>
      </c>
    </row>
    <row r="9939" spans="1:14" x14ac:dyDescent="0.35">
      <c r="A9939" s="5" t="str">
        <f t="shared" si="2182"/>
        <v>AMZ19939</v>
      </c>
      <c r="B9939" s="6">
        <f t="shared" ca="1" si="2183"/>
        <v>46004</v>
      </c>
      <c r="C9939" s="7" t="str">
        <f t="shared" ca="1" si="2170"/>
        <v>CUS94638</v>
      </c>
      <c r="D9939" s="7" t="str">
        <f t="shared" ca="1" si="2171"/>
        <v>Electronics</v>
      </c>
      <c r="E9939" s="7" t="str">
        <f t="shared" ca="1" si="2172"/>
        <v>Bluetooth Speaker</v>
      </c>
      <c r="F9939" s="7" t="str">
        <f t="shared" ca="1" si="2173"/>
        <v>Third-Party Seller</v>
      </c>
      <c r="G9939" s="7" t="str">
        <f t="shared" ca="1" si="2174"/>
        <v>Yes</v>
      </c>
      <c r="H9939" s="7">
        <f t="shared" ca="1" si="2175"/>
        <v>677</v>
      </c>
      <c r="I9939" s="7">
        <f t="shared" ca="1" si="2176"/>
        <v>4</v>
      </c>
      <c r="J9939" s="7">
        <f t="shared" ca="1" si="2177"/>
        <v>10</v>
      </c>
      <c r="K9939" s="7">
        <f t="shared" ca="1" si="2178"/>
        <v>3</v>
      </c>
      <c r="L9939" s="7" t="str">
        <f t="shared" ca="1" si="2179"/>
        <v>Amazon Pay</v>
      </c>
      <c r="M9939" s="7" t="str">
        <f t="shared" ca="1" si="2180"/>
        <v>Canada</v>
      </c>
      <c r="N9939" s="8" t="str">
        <f t="shared" ca="1" si="2181"/>
        <v>Delivered</v>
      </c>
    </row>
    <row r="9940" spans="1:14" x14ac:dyDescent="0.35">
      <c r="A9940" s="5" t="str">
        <f t="shared" si="2182"/>
        <v>AMZ19940</v>
      </c>
      <c r="B9940" s="6">
        <f t="shared" ca="1" si="2183"/>
        <v>45859</v>
      </c>
      <c r="C9940" s="7" t="str">
        <f t="shared" ca="1" si="2170"/>
        <v>CUS69994</v>
      </c>
      <c r="D9940" s="7" t="str">
        <f t="shared" ca="1" si="2171"/>
        <v>Home &amp; Kitchen</v>
      </c>
      <c r="E9940" s="7" t="str">
        <f t="shared" ca="1" si="2172"/>
        <v>Cotton T-Shirt</v>
      </c>
      <c r="F9940" s="7" t="str">
        <f t="shared" ca="1" si="2173"/>
        <v>Third-Party Seller</v>
      </c>
      <c r="G9940" s="7" t="str">
        <f t="shared" ca="1" si="2174"/>
        <v>Yes</v>
      </c>
      <c r="H9940" s="7">
        <f t="shared" ca="1" si="2175"/>
        <v>45</v>
      </c>
      <c r="I9940" s="7">
        <f t="shared" ca="1" si="2176"/>
        <v>3</v>
      </c>
      <c r="J9940" s="7">
        <f t="shared" ca="1" si="2177"/>
        <v>36</v>
      </c>
      <c r="K9940" s="7">
        <f t="shared" ca="1" si="2178"/>
        <v>3</v>
      </c>
      <c r="L9940" s="7" t="str">
        <f t="shared" ca="1" si="2179"/>
        <v>Net Banking</v>
      </c>
      <c r="M9940" s="7" t="str">
        <f t="shared" ca="1" si="2180"/>
        <v>Canada</v>
      </c>
      <c r="N9940" s="8" t="str">
        <f t="shared" ca="1" si="2181"/>
        <v>Delivered</v>
      </c>
    </row>
    <row r="9941" spans="1:14" x14ac:dyDescent="0.35">
      <c r="A9941" s="5" t="str">
        <f t="shared" si="2182"/>
        <v>AMZ19941</v>
      </c>
      <c r="B9941" s="6">
        <f t="shared" ca="1" si="2183"/>
        <v>45877</v>
      </c>
      <c r="C9941" s="7" t="str">
        <f t="shared" ca="1" si="2170"/>
        <v>CUS83061</v>
      </c>
      <c r="D9941" s="7" t="str">
        <f t="shared" ca="1" si="2171"/>
        <v>Sports</v>
      </c>
      <c r="E9941" s="7" t="str">
        <f t="shared" ca="1" si="2172"/>
        <v>Iphone Charger</v>
      </c>
      <c r="F9941" s="7" t="str">
        <f t="shared" ca="1" si="2173"/>
        <v>Third-Party Seller</v>
      </c>
      <c r="G9941" s="7" t="str">
        <f t="shared" ca="1" si="2174"/>
        <v>Yes</v>
      </c>
      <c r="H9941" s="7">
        <f t="shared" ca="1" si="2175"/>
        <v>103</v>
      </c>
      <c r="I9941" s="7">
        <f t="shared" ca="1" si="2176"/>
        <v>2</v>
      </c>
      <c r="J9941" s="7">
        <f t="shared" ca="1" si="2177"/>
        <v>1</v>
      </c>
      <c r="K9941" s="7">
        <f t="shared" ca="1" si="2178"/>
        <v>14</v>
      </c>
      <c r="L9941" s="7" t="str">
        <f t="shared" ca="1" si="2179"/>
        <v>Credit Card</v>
      </c>
      <c r="M9941" s="7" t="str">
        <f t="shared" ca="1" si="2180"/>
        <v>USA</v>
      </c>
      <c r="N9941" s="8" t="str">
        <f t="shared" ca="1" si="2181"/>
        <v>Delivered</v>
      </c>
    </row>
    <row r="9942" spans="1:14" x14ac:dyDescent="0.35">
      <c r="A9942" s="5" t="str">
        <f t="shared" si="2182"/>
        <v>AMZ19942</v>
      </c>
      <c r="B9942" s="6">
        <f t="shared" ca="1" si="2183"/>
        <v>45907</v>
      </c>
      <c r="C9942" s="7" t="str">
        <f t="shared" ca="1" si="2170"/>
        <v>CUS30717</v>
      </c>
      <c r="D9942" s="7" t="str">
        <f t="shared" ca="1" si="2171"/>
        <v>Books</v>
      </c>
      <c r="E9942" s="7" t="str">
        <f t="shared" ca="1" si="2172"/>
        <v>Running Shoes</v>
      </c>
      <c r="F9942" s="7" t="str">
        <f t="shared" ca="1" si="2173"/>
        <v>Third-Party Seller</v>
      </c>
      <c r="G9942" s="7" t="str">
        <f t="shared" ca="1" si="2174"/>
        <v>No</v>
      </c>
      <c r="H9942" s="7">
        <f t="shared" ca="1" si="2175"/>
        <v>217</v>
      </c>
      <c r="I9942" s="7">
        <f t="shared" ca="1" si="2176"/>
        <v>4</v>
      </c>
      <c r="J9942" s="7">
        <f t="shared" ca="1" si="2177"/>
        <v>30</v>
      </c>
      <c r="K9942" s="7">
        <f t="shared" ca="1" si="2178"/>
        <v>12</v>
      </c>
      <c r="L9942" s="7" t="str">
        <f t="shared" ca="1" si="2179"/>
        <v>Amazon Pay</v>
      </c>
      <c r="M9942" s="7" t="str">
        <f t="shared" ca="1" si="2180"/>
        <v>India</v>
      </c>
      <c r="N9942" s="8" t="str">
        <f t="shared" ca="1" si="2181"/>
        <v>Cancelled</v>
      </c>
    </row>
    <row r="9943" spans="1:14" x14ac:dyDescent="0.35">
      <c r="A9943" s="5" t="str">
        <f t="shared" si="2182"/>
        <v>AMZ19943</v>
      </c>
      <c r="B9943" s="6">
        <f t="shared" ca="1" si="2183"/>
        <v>45941</v>
      </c>
      <c r="C9943" s="7" t="str">
        <f t="shared" ca="1" si="2170"/>
        <v>CUS31905</v>
      </c>
      <c r="D9943" s="7" t="str">
        <f t="shared" ca="1" si="2171"/>
        <v>Fashion</v>
      </c>
      <c r="E9943" s="7" t="str">
        <f t="shared" ca="1" si="2172"/>
        <v>Smart Watch</v>
      </c>
      <c r="F9943" s="7" t="str">
        <f t="shared" ca="1" si="2173"/>
        <v>Third-Party Seller</v>
      </c>
      <c r="G9943" s="7" t="str">
        <f t="shared" ca="1" si="2174"/>
        <v>No</v>
      </c>
      <c r="H9943" s="7">
        <f t="shared" ca="1" si="2175"/>
        <v>67</v>
      </c>
      <c r="I9943" s="7">
        <f t="shared" ca="1" si="2176"/>
        <v>2</v>
      </c>
      <c r="J9943" s="7">
        <f t="shared" ca="1" si="2177"/>
        <v>11</v>
      </c>
      <c r="K9943" s="7">
        <f t="shared" ca="1" si="2178"/>
        <v>3</v>
      </c>
      <c r="L9943" s="7" t="str">
        <f t="shared" ca="1" si="2179"/>
        <v>Net Banking</v>
      </c>
      <c r="M9943" s="7" t="str">
        <f t="shared" ca="1" si="2180"/>
        <v>India</v>
      </c>
      <c r="N9943" s="8" t="str">
        <f t="shared" ca="1" si="2181"/>
        <v>Delivered</v>
      </c>
    </row>
    <row r="9944" spans="1:14" x14ac:dyDescent="0.35">
      <c r="A9944" s="5" t="str">
        <f t="shared" si="2182"/>
        <v>AMZ19944</v>
      </c>
      <c r="B9944" s="6">
        <f t="shared" ca="1" si="2183"/>
        <v>45849</v>
      </c>
      <c r="C9944" s="7" t="str">
        <f t="shared" ca="1" si="2170"/>
        <v>CUS72492</v>
      </c>
      <c r="D9944" s="7" t="str">
        <f t="shared" ca="1" si="2171"/>
        <v>Home &amp; Kitchen</v>
      </c>
      <c r="E9944" s="7" t="str">
        <f t="shared" ca="1" si="2172"/>
        <v>Noise Cancelling Headphones</v>
      </c>
      <c r="F9944" s="7" t="str">
        <f t="shared" ca="1" si="2173"/>
        <v>Third-Party Seller</v>
      </c>
      <c r="G9944" s="7" t="str">
        <f t="shared" ca="1" si="2174"/>
        <v>Yes</v>
      </c>
      <c r="H9944" s="7">
        <f t="shared" ca="1" si="2175"/>
        <v>739</v>
      </c>
      <c r="I9944" s="7">
        <f t="shared" ca="1" si="2176"/>
        <v>2</v>
      </c>
      <c r="J9944" s="7">
        <f t="shared" ca="1" si="2177"/>
        <v>20</v>
      </c>
      <c r="K9944" s="7">
        <f t="shared" ca="1" si="2178"/>
        <v>15</v>
      </c>
      <c r="L9944" s="7" t="str">
        <f t="shared" ca="1" si="2179"/>
        <v>Credit Card</v>
      </c>
      <c r="M9944" s="7" t="str">
        <f t="shared" ca="1" si="2180"/>
        <v>USA</v>
      </c>
      <c r="N9944" s="8" t="str">
        <f t="shared" ca="1" si="2181"/>
        <v>Returned</v>
      </c>
    </row>
    <row r="9945" spans="1:14" x14ac:dyDescent="0.35">
      <c r="A9945" s="5" t="str">
        <f t="shared" si="2182"/>
        <v>AMZ19945</v>
      </c>
      <c r="B9945" s="6">
        <f t="shared" ca="1" si="2183"/>
        <v>45926</v>
      </c>
      <c r="C9945" s="7" t="str">
        <f t="shared" ca="1" si="2170"/>
        <v>CUS95679</v>
      </c>
      <c r="D9945" s="7" t="str">
        <f t="shared" ca="1" si="2171"/>
        <v>Beauty</v>
      </c>
      <c r="E9945" s="7" t="str">
        <f t="shared" ca="1" si="2172"/>
        <v>Cotton T-Shirt</v>
      </c>
      <c r="F9945" s="7" t="str">
        <f t="shared" ca="1" si="2173"/>
        <v>Third-Party Seller</v>
      </c>
      <c r="G9945" s="7" t="str">
        <f t="shared" ca="1" si="2174"/>
        <v>No</v>
      </c>
      <c r="H9945" s="7">
        <f t="shared" ca="1" si="2175"/>
        <v>504</v>
      </c>
      <c r="I9945" s="7">
        <f t="shared" ca="1" si="2176"/>
        <v>1</v>
      </c>
      <c r="J9945" s="7">
        <f t="shared" ca="1" si="2177"/>
        <v>21</v>
      </c>
      <c r="K9945" s="7">
        <f t="shared" ca="1" si="2178"/>
        <v>13</v>
      </c>
      <c r="L9945" s="7" t="str">
        <f t="shared" ca="1" si="2179"/>
        <v>Credit Card</v>
      </c>
      <c r="M9945" s="7" t="str">
        <f t="shared" ca="1" si="2180"/>
        <v>Canada</v>
      </c>
      <c r="N9945" s="8" t="str">
        <f t="shared" ca="1" si="2181"/>
        <v>Delivered</v>
      </c>
    </row>
    <row r="9946" spans="1:14" x14ac:dyDescent="0.35">
      <c r="A9946" s="5" t="str">
        <f t="shared" si="2182"/>
        <v>AMZ19946</v>
      </c>
      <c r="B9946" s="6">
        <f t="shared" ca="1" si="2183"/>
        <v>45980</v>
      </c>
      <c r="C9946" s="7" t="str">
        <f t="shared" ca="1" si="2170"/>
        <v>CUS63336</v>
      </c>
      <c r="D9946" s="7" t="str">
        <f t="shared" ca="1" si="2171"/>
        <v>Home &amp; Kitchen</v>
      </c>
      <c r="E9946" s="7" t="str">
        <f t="shared" ca="1" si="2172"/>
        <v>Yoga Mat</v>
      </c>
      <c r="F9946" s="7" t="str">
        <f t="shared" ca="1" si="2173"/>
        <v>Third-Party Seller</v>
      </c>
      <c r="G9946" s="7" t="str">
        <f t="shared" ca="1" si="2174"/>
        <v>No</v>
      </c>
      <c r="H9946" s="7">
        <f t="shared" ca="1" si="2175"/>
        <v>644</v>
      </c>
      <c r="I9946" s="7">
        <f t="shared" ca="1" si="2176"/>
        <v>1</v>
      </c>
      <c r="J9946" s="7">
        <f t="shared" ca="1" si="2177"/>
        <v>32</v>
      </c>
      <c r="K9946" s="7">
        <f t="shared" ca="1" si="2178"/>
        <v>15</v>
      </c>
      <c r="L9946" s="7" t="str">
        <f t="shared" ca="1" si="2179"/>
        <v>Amazon Pay</v>
      </c>
      <c r="M9946" s="7" t="str">
        <f t="shared" ca="1" si="2180"/>
        <v>UK</v>
      </c>
      <c r="N9946" s="8" t="str">
        <f t="shared" ca="1" si="2181"/>
        <v>Cancelled</v>
      </c>
    </row>
    <row r="9947" spans="1:14" x14ac:dyDescent="0.35">
      <c r="A9947" s="5" t="str">
        <f t="shared" si="2182"/>
        <v>AMZ19947</v>
      </c>
      <c r="B9947" s="6">
        <f t="shared" ca="1" si="2183"/>
        <v>45957</v>
      </c>
      <c r="C9947" s="7" t="str">
        <f t="shared" ca="1" si="2170"/>
        <v>CUS42460</v>
      </c>
      <c r="D9947" s="7" t="str">
        <f t="shared" ca="1" si="2171"/>
        <v>Fashion</v>
      </c>
      <c r="E9947" s="7" t="str">
        <f t="shared" ca="1" si="2172"/>
        <v>Bluetooth Speaker</v>
      </c>
      <c r="F9947" s="7" t="str">
        <f t="shared" ca="1" si="2173"/>
        <v>Third-Party Seller</v>
      </c>
      <c r="G9947" s="7" t="str">
        <f t="shared" ca="1" si="2174"/>
        <v>Yes</v>
      </c>
      <c r="H9947" s="7">
        <f t="shared" ca="1" si="2175"/>
        <v>704</v>
      </c>
      <c r="I9947" s="7">
        <f t="shared" ca="1" si="2176"/>
        <v>2</v>
      </c>
      <c r="J9947" s="7">
        <f t="shared" ca="1" si="2177"/>
        <v>4</v>
      </c>
      <c r="K9947" s="7">
        <f t="shared" ca="1" si="2178"/>
        <v>10</v>
      </c>
      <c r="L9947" s="7" t="str">
        <f t="shared" ca="1" si="2179"/>
        <v>Net Banking</v>
      </c>
      <c r="M9947" s="7" t="str">
        <f t="shared" ca="1" si="2180"/>
        <v>USA</v>
      </c>
      <c r="N9947" s="8" t="str">
        <f t="shared" ca="1" si="2181"/>
        <v>Delivered</v>
      </c>
    </row>
    <row r="9948" spans="1:14" x14ac:dyDescent="0.35">
      <c r="A9948" s="5" t="str">
        <f t="shared" si="2182"/>
        <v>AMZ19948</v>
      </c>
      <c r="B9948" s="6">
        <f t="shared" ca="1" si="2183"/>
        <v>45845</v>
      </c>
      <c r="C9948" s="7" t="str">
        <f t="shared" ca="1" si="2170"/>
        <v>CUS27531</v>
      </c>
      <c r="D9948" s="7" t="str">
        <f t="shared" ca="1" si="2171"/>
        <v>Electronics</v>
      </c>
      <c r="E9948" s="7" t="str">
        <f t="shared" ca="1" si="2172"/>
        <v>Noise Cancelling Headphones</v>
      </c>
      <c r="F9948" s="7" t="str">
        <f t="shared" ca="1" si="2173"/>
        <v>Third-Party Seller</v>
      </c>
      <c r="G9948" s="7" t="str">
        <f t="shared" ca="1" si="2174"/>
        <v>No</v>
      </c>
      <c r="H9948" s="7">
        <f t="shared" ca="1" si="2175"/>
        <v>205</v>
      </c>
      <c r="I9948" s="7">
        <f t="shared" ca="1" si="2176"/>
        <v>2</v>
      </c>
      <c r="J9948" s="7">
        <f t="shared" ca="1" si="2177"/>
        <v>25</v>
      </c>
      <c r="K9948" s="7">
        <f t="shared" ca="1" si="2178"/>
        <v>12</v>
      </c>
      <c r="L9948" s="7" t="str">
        <f t="shared" ca="1" si="2179"/>
        <v>Net Banking</v>
      </c>
      <c r="M9948" s="7" t="str">
        <f t="shared" ca="1" si="2180"/>
        <v>USA</v>
      </c>
      <c r="N9948" s="8" t="str">
        <f t="shared" ca="1" si="2181"/>
        <v>Cancelled</v>
      </c>
    </row>
    <row r="9949" spans="1:14" x14ac:dyDescent="0.35">
      <c r="A9949" s="5" t="str">
        <f t="shared" si="2182"/>
        <v>AMZ19949</v>
      </c>
      <c r="B9949" s="6">
        <f t="shared" ca="1" si="2183"/>
        <v>45922</v>
      </c>
      <c r="C9949" s="7" t="str">
        <f t="shared" ca="1" si="2170"/>
        <v>CUS75746</v>
      </c>
      <c r="D9949" s="7" t="str">
        <f t="shared" ca="1" si="2171"/>
        <v>Electronics</v>
      </c>
      <c r="E9949" s="7" t="str">
        <f t="shared" ca="1" si="2172"/>
        <v>Face Cream</v>
      </c>
      <c r="F9949" s="7" t="str">
        <f t="shared" ca="1" si="2173"/>
        <v>Amazon Fulfilled</v>
      </c>
      <c r="G9949" s="7" t="str">
        <f t="shared" ca="1" si="2174"/>
        <v>No</v>
      </c>
      <c r="H9949" s="7">
        <f t="shared" ca="1" si="2175"/>
        <v>309</v>
      </c>
      <c r="I9949" s="7">
        <f t="shared" ca="1" si="2176"/>
        <v>4</v>
      </c>
      <c r="J9949" s="7">
        <f t="shared" ca="1" si="2177"/>
        <v>6</v>
      </c>
      <c r="K9949" s="7">
        <f t="shared" ca="1" si="2178"/>
        <v>15</v>
      </c>
      <c r="L9949" s="7" t="str">
        <f t="shared" ca="1" si="2179"/>
        <v>Credit Card</v>
      </c>
      <c r="M9949" s="7" t="str">
        <f t="shared" ca="1" si="2180"/>
        <v>India</v>
      </c>
      <c r="N9949" s="8" t="str">
        <f t="shared" ca="1" si="2181"/>
        <v>Returned</v>
      </c>
    </row>
    <row r="9950" spans="1:14" x14ac:dyDescent="0.35">
      <c r="A9950" s="5" t="str">
        <f t="shared" si="2182"/>
        <v>AMZ19950</v>
      </c>
      <c r="B9950" s="6">
        <f t="shared" ca="1" si="2183"/>
        <v>45964</v>
      </c>
      <c r="C9950" s="7" t="str">
        <f t="shared" ca="1" si="2170"/>
        <v>CUS23527</v>
      </c>
      <c r="D9950" s="7" t="str">
        <f t="shared" ca="1" si="2171"/>
        <v>Electronics</v>
      </c>
      <c r="E9950" s="7" t="str">
        <f t="shared" ca="1" si="2172"/>
        <v>Running Shoes</v>
      </c>
      <c r="F9950" s="7" t="str">
        <f t="shared" ca="1" si="2173"/>
        <v>Amazon Fulfilled</v>
      </c>
      <c r="G9950" s="7" t="str">
        <f t="shared" ca="1" si="2174"/>
        <v>Yes</v>
      </c>
      <c r="H9950" s="7">
        <f t="shared" ca="1" si="2175"/>
        <v>354</v>
      </c>
      <c r="I9950" s="7">
        <f t="shared" ca="1" si="2176"/>
        <v>3</v>
      </c>
      <c r="J9950" s="7">
        <f t="shared" ca="1" si="2177"/>
        <v>16</v>
      </c>
      <c r="K9950" s="7">
        <f t="shared" ca="1" si="2178"/>
        <v>7</v>
      </c>
      <c r="L9950" s="7" t="str">
        <f t="shared" ca="1" si="2179"/>
        <v>UPI</v>
      </c>
      <c r="M9950" s="7" t="str">
        <f t="shared" ca="1" si="2180"/>
        <v>India</v>
      </c>
      <c r="N9950" s="8" t="str">
        <f t="shared" ca="1" si="2181"/>
        <v>Delivered</v>
      </c>
    </row>
    <row r="9951" spans="1:14" x14ac:dyDescent="0.35">
      <c r="A9951" s="5" t="str">
        <f t="shared" si="2182"/>
        <v>AMZ19951</v>
      </c>
      <c r="B9951" s="6">
        <f t="shared" ca="1" si="2183"/>
        <v>46009</v>
      </c>
      <c r="C9951" s="7" t="str">
        <f t="shared" ca="1" si="2170"/>
        <v>CUS79354</v>
      </c>
      <c r="D9951" s="7" t="str">
        <f t="shared" ca="1" si="2171"/>
        <v>Home &amp; Kitchen</v>
      </c>
      <c r="E9951" s="7" t="str">
        <f t="shared" ca="1" si="2172"/>
        <v>Face Cream</v>
      </c>
      <c r="F9951" s="7" t="str">
        <f t="shared" ca="1" si="2173"/>
        <v>Third-Party Seller</v>
      </c>
      <c r="G9951" s="7" t="str">
        <f t="shared" ca="1" si="2174"/>
        <v>No</v>
      </c>
      <c r="H9951" s="7">
        <f t="shared" ca="1" si="2175"/>
        <v>622</v>
      </c>
      <c r="I9951" s="7">
        <f t="shared" ca="1" si="2176"/>
        <v>1</v>
      </c>
      <c r="J9951" s="7">
        <f t="shared" ca="1" si="2177"/>
        <v>38</v>
      </c>
      <c r="K9951" s="7">
        <f t="shared" ca="1" si="2178"/>
        <v>14</v>
      </c>
      <c r="L9951" s="7" t="str">
        <f t="shared" ca="1" si="2179"/>
        <v>Debit Card</v>
      </c>
      <c r="M9951" s="7" t="str">
        <f t="shared" ca="1" si="2180"/>
        <v>UK</v>
      </c>
      <c r="N9951" s="8" t="str">
        <f t="shared" ca="1" si="2181"/>
        <v>Delivered</v>
      </c>
    </row>
    <row r="9952" spans="1:14" x14ac:dyDescent="0.35">
      <c r="A9952" s="5" t="str">
        <f t="shared" si="2182"/>
        <v>AMZ19952</v>
      </c>
      <c r="B9952" s="6">
        <f t="shared" ca="1" si="2183"/>
        <v>45894</v>
      </c>
      <c r="C9952" s="7" t="str">
        <f t="shared" ca="1" si="2170"/>
        <v>CUS18489</v>
      </c>
      <c r="D9952" s="7" t="str">
        <f t="shared" ca="1" si="2171"/>
        <v>Fashion</v>
      </c>
      <c r="E9952" s="7" t="str">
        <f t="shared" ca="1" si="2172"/>
        <v>Water Bottle</v>
      </c>
      <c r="F9952" s="7" t="str">
        <f t="shared" ca="1" si="2173"/>
        <v>Third-Party Seller</v>
      </c>
      <c r="G9952" s="7" t="str">
        <f t="shared" ca="1" si="2174"/>
        <v>Yes</v>
      </c>
      <c r="H9952" s="7">
        <f t="shared" ca="1" si="2175"/>
        <v>536</v>
      </c>
      <c r="I9952" s="7">
        <f t="shared" ca="1" si="2176"/>
        <v>3</v>
      </c>
      <c r="J9952" s="7">
        <f t="shared" ca="1" si="2177"/>
        <v>22</v>
      </c>
      <c r="K9952" s="7">
        <f t="shared" ca="1" si="2178"/>
        <v>3</v>
      </c>
      <c r="L9952" s="7" t="str">
        <f t="shared" ca="1" si="2179"/>
        <v>UPI</v>
      </c>
      <c r="M9952" s="7" t="str">
        <f t="shared" ca="1" si="2180"/>
        <v>USA</v>
      </c>
      <c r="N9952" s="8" t="str">
        <f t="shared" ca="1" si="2181"/>
        <v>Delivered</v>
      </c>
    </row>
    <row r="9953" spans="1:14" x14ac:dyDescent="0.35">
      <c r="A9953" s="5" t="str">
        <f t="shared" si="2182"/>
        <v>AMZ19953</v>
      </c>
      <c r="B9953" s="6">
        <f t="shared" ca="1" si="2183"/>
        <v>45975</v>
      </c>
      <c r="C9953" s="7" t="str">
        <f t="shared" ca="1" si="2170"/>
        <v>CUS57900</v>
      </c>
      <c r="D9953" s="7" t="str">
        <f t="shared" ca="1" si="2171"/>
        <v>Sports</v>
      </c>
      <c r="E9953" s="7" t="str">
        <f t="shared" ca="1" si="2172"/>
        <v>Face Cream</v>
      </c>
      <c r="F9953" s="7" t="str">
        <f t="shared" ca="1" si="2173"/>
        <v>Third-Party Seller</v>
      </c>
      <c r="G9953" s="7" t="str">
        <f t="shared" ca="1" si="2174"/>
        <v>No</v>
      </c>
      <c r="H9953" s="7">
        <f t="shared" ca="1" si="2175"/>
        <v>786</v>
      </c>
      <c r="I9953" s="7">
        <f t="shared" ca="1" si="2176"/>
        <v>4</v>
      </c>
      <c r="J9953" s="7">
        <f t="shared" ca="1" si="2177"/>
        <v>11</v>
      </c>
      <c r="K9953" s="7">
        <f t="shared" ca="1" si="2178"/>
        <v>4</v>
      </c>
      <c r="L9953" s="7" t="str">
        <f t="shared" ca="1" si="2179"/>
        <v>Credit Card</v>
      </c>
      <c r="M9953" s="7" t="str">
        <f t="shared" ca="1" si="2180"/>
        <v>USA</v>
      </c>
      <c r="N9953" s="8" t="str">
        <f t="shared" ca="1" si="2181"/>
        <v>Cancelled</v>
      </c>
    </row>
    <row r="9954" spans="1:14" x14ac:dyDescent="0.35">
      <c r="A9954" s="5" t="str">
        <f t="shared" si="2182"/>
        <v>AMZ19954</v>
      </c>
      <c r="B9954" s="6">
        <f t="shared" ca="1" si="2183"/>
        <v>45963</v>
      </c>
      <c r="C9954" s="7" t="str">
        <f t="shared" ca="1" si="2170"/>
        <v>CUS93133</v>
      </c>
      <c r="D9954" s="7" t="str">
        <f t="shared" ca="1" si="2171"/>
        <v>Home &amp; Kitchen</v>
      </c>
      <c r="E9954" s="7" t="str">
        <f t="shared" ca="1" si="2172"/>
        <v>Iphone Charger</v>
      </c>
      <c r="F9954" s="7" t="str">
        <f t="shared" ca="1" si="2173"/>
        <v>Amazon Fulfilled</v>
      </c>
      <c r="G9954" s="7" t="str">
        <f t="shared" ca="1" si="2174"/>
        <v>Yes</v>
      </c>
      <c r="H9954" s="7">
        <f t="shared" ca="1" si="2175"/>
        <v>409</v>
      </c>
      <c r="I9954" s="7">
        <f t="shared" ca="1" si="2176"/>
        <v>2</v>
      </c>
      <c r="J9954" s="7">
        <f t="shared" ca="1" si="2177"/>
        <v>36</v>
      </c>
      <c r="K9954" s="7">
        <f t="shared" ca="1" si="2178"/>
        <v>7</v>
      </c>
      <c r="L9954" s="7" t="str">
        <f t="shared" ca="1" si="2179"/>
        <v>Debit Card</v>
      </c>
      <c r="M9954" s="7" t="str">
        <f t="shared" ca="1" si="2180"/>
        <v>USA</v>
      </c>
      <c r="N9954" s="8" t="str">
        <f t="shared" ca="1" si="2181"/>
        <v>Delivered</v>
      </c>
    </row>
    <row r="9955" spans="1:14" x14ac:dyDescent="0.35">
      <c r="A9955" s="5" t="str">
        <f t="shared" si="2182"/>
        <v>AMZ19955</v>
      </c>
      <c r="B9955" s="6">
        <f t="shared" ca="1" si="2183"/>
        <v>46019</v>
      </c>
      <c r="C9955" s="7" t="str">
        <f t="shared" ca="1" si="2170"/>
        <v>CUS54586</v>
      </c>
      <c r="D9955" s="7" t="str">
        <f t="shared" ca="1" si="2171"/>
        <v>Sports</v>
      </c>
      <c r="E9955" s="7" t="str">
        <f t="shared" ca="1" si="2172"/>
        <v>Air  Fryer</v>
      </c>
      <c r="F9955" s="7" t="str">
        <f t="shared" ca="1" si="2173"/>
        <v>Third-Party Seller</v>
      </c>
      <c r="G9955" s="7" t="str">
        <f t="shared" ca="1" si="2174"/>
        <v>No</v>
      </c>
      <c r="H9955" s="7">
        <f t="shared" ca="1" si="2175"/>
        <v>654</v>
      </c>
      <c r="I9955" s="7">
        <f t="shared" ca="1" si="2176"/>
        <v>1</v>
      </c>
      <c r="J9955" s="7">
        <f t="shared" ca="1" si="2177"/>
        <v>3</v>
      </c>
      <c r="K9955" s="7">
        <f t="shared" ca="1" si="2178"/>
        <v>6</v>
      </c>
      <c r="L9955" s="7" t="str">
        <f t="shared" ca="1" si="2179"/>
        <v>Credit Card</v>
      </c>
      <c r="M9955" s="7" t="str">
        <f t="shared" ca="1" si="2180"/>
        <v>USA</v>
      </c>
      <c r="N9955" s="8" t="str">
        <f t="shared" ca="1" si="2181"/>
        <v>Returned</v>
      </c>
    </row>
    <row r="9956" spans="1:14" x14ac:dyDescent="0.35">
      <c r="A9956" s="5" t="str">
        <f t="shared" si="2182"/>
        <v>AMZ19956</v>
      </c>
      <c r="B9956" s="6">
        <f t="shared" ca="1" si="2183"/>
        <v>46021</v>
      </c>
      <c r="C9956" s="7" t="str">
        <f t="shared" ca="1" si="2170"/>
        <v>CUS80668</v>
      </c>
      <c r="D9956" s="7" t="str">
        <f t="shared" ca="1" si="2171"/>
        <v>Sports</v>
      </c>
      <c r="E9956" s="7" t="str">
        <f t="shared" ca="1" si="2172"/>
        <v>Yoga Mat</v>
      </c>
      <c r="F9956" s="7" t="str">
        <f t="shared" ca="1" si="2173"/>
        <v>Third-Party Seller</v>
      </c>
      <c r="G9956" s="7" t="str">
        <f t="shared" ca="1" si="2174"/>
        <v>Yes</v>
      </c>
      <c r="H9956" s="7">
        <f t="shared" ca="1" si="2175"/>
        <v>685</v>
      </c>
      <c r="I9956" s="7">
        <f t="shared" ca="1" si="2176"/>
        <v>2</v>
      </c>
      <c r="J9956" s="7">
        <f t="shared" ca="1" si="2177"/>
        <v>9</v>
      </c>
      <c r="K9956" s="7">
        <f t="shared" ca="1" si="2178"/>
        <v>5</v>
      </c>
      <c r="L9956" s="7" t="str">
        <f t="shared" ca="1" si="2179"/>
        <v>Net Banking</v>
      </c>
      <c r="M9956" s="7" t="str">
        <f t="shared" ca="1" si="2180"/>
        <v>Canada</v>
      </c>
      <c r="N9956" s="8" t="str">
        <f t="shared" ca="1" si="2181"/>
        <v>Returned</v>
      </c>
    </row>
    <row r="9957" spans="1:14" x14ac:dyDescent="0.35">
      <c r="A9957" s="5" t="str">
        <f t="shared" si="2182"/>
        <v>AMZ19957</v>
      </c>
      <c r="B9957" s="6">
        <f t="shared" ca="1" si="2183"/>
        <v>46017</v>
      </c>
      <c r="C9957" s="7" t="str">
        <f t="shared" ca="1" si="2170"/>
        <v>CUS28961</v>
      </c>
      <c r="D9957" s="7" t="str">
        <f t="shared" ca="1" si="2171"/>
        <v>Home &amp; Kitchen</v>
      </c>
      <c r="E9957" s="7" t="str">
        <f t="shared" ca="1" si="2172"/>
        <v>Iphone Charger</v>
      </c>
      <c r="F9957" s="7" t="str">
        <f t="shared" ca="1" si="2173"/>
        <v>Amazon Fulfilled</v>
      </c>
      <c r="G9957" s="7" t="str">
        <f t="shared" ca="1" si="2174"/>
        <v>Yes</v>
      </c>
      <c r="H9957" s="7">
        <f t="shared" ca="1" si="2175"/>
        <v>383</v>
      </c>
      <c r="I9957" s="7">
        <f t="shared" ca="1" si="2176"/>
        <v>2</v>
      </c>
      <c r="J9957" s="7">
        <f t="shared" ca="1" si="2177"/>
        <v>23</v>
      </c>
      <c r="K9957" s="7">
        <f t="shared" ca="1" si="2178"/>
        <v>14</v>
      </c>
      <c r="L9957" s="7" t="str">
        <f t="shared" ca="1" si="2179"/>
        <v>Amazon Pay</v>
      </c>
      <c r="M9957" s="7" t="str">
        <f t="shared" ca="1" si="2180"/>
        <v>USA</v>
      </c>
      <c r="N9957" s="8" t="str">
        <f t="shared" ca="1" si="2181"/>
        <v>Returned</v>
      </c>
    </row>
    <row r="9958" spans="1:14" x14ac:dyDescent="0.35">
      <c r="A9958" s="5" t="str">
        <f t="shared" si="2182"/>
        <v>AMZ19958</v>
      </c>
      <c r="B9958" s="6">
        <f t="shared" ca="1" si="2183"/>
        <v>45893</v>
      </c>
      <c r="C9958" s="7" t="str">
        <f t="shared" ca="1" si="2170"/>
        <v>CUS46241</v>
      </c>
      <c r="D9958" s="7" t="str">
        <f t="shared" ca="1" si="2171"/>
        <v>Books</v>
      </c>
      <c r="E9958" s="7" t="str">
        <f t="shared" ca="1" si="2172"/>
        <v>Face Cream</v>
      </c>
      <c r="F9958" s="7" t="str">
        <f t="shared" ca="1" si="2173"/>
        <v>Third-Party Seller</v>
      </c>
      <c r="G9958" s="7" t="str">
        <f t="shared" ca="1" si="2174"/>
        <v>Yes</v>
      </c>
      <c r="H9958" s="7">
        <f t="shared" ca="1" si="2175"/>
        <v>312</v>
      </c>
      <c r="I9958" s="7">
        <f t="shared" ca="1" si="2176"/>
        <v>3</v>
      </c>
      <c r="J9958" s="7">
        <f t="shared" ca="1" si="2177"/>
        <v>36</v>
      </c>
      <c r="K9958" s="7">
        <f t="shared" ca="1" si="2178"/>
        <v>3</v>
      </c>
      <c r="L9958" s="7" t="str">
        <f t="shared" ca="1" si="2179"/>
        <v>Net Banking</v>
      </c>
      <c r="M9958" s="7" t="str">
        <f t="shared" ca="1" si="2180"/>
        <v>UK</v>
      </c>
      <c r="N9958" s="8" t="str">
        <f t="shared" ca="1" si="2181"/>
        <v>Cancelled</v>
      </c>
    </row>
    <row r="9959" spans="1:14" x14ac:dyDescent="0.35">
      <c r="A9959" s="5" t="str">
        <f t="shared" si="2182"/>
        <v>AMZ19959</v>
      </c>
      <c r="B9959" s="6">
        <f t="shared" ca="1" si="2183"/>
        <v>45856</v>
      </c>
      <c r="C9959" s="7" t="str">
        <f t="shared" ca="1" si="2170"/>
        <v>CUS91146</v>
      </c>
      <c r="D9959" s="7" t="str">
        <f t="shared" ca="1" si="2171"/>
        <v>Books</v>
      </c>
      <c r="E9959" s="7" t="str">
        <f t="shared" ca="1" si="2172"/>
        <v>Yoga Mat</v>
      </c>
      <c r="F9959" s="7" t="str">
        <f t="shared" ca="1" si="2173"/>
        <v>Amazon Fulfilled</v>
      </c>
      <c r="G9959" s="7" t="str">
        <f t="shared" ca="1" si="2174"/>
        <v>No</v>
      </c>
      <c r="H9959" s="7">
        <f t="shared" ca="1" si="2175"/>
        <v>642</v>
      </c>
      <c r="I9959" s="7">
        <f t="shared" ca="1" si="2176"/>
        <v>3</v>
      </c>
      <c r="J9959" s="7">
        <f t="shared" ca="1" si="2177"/>
        <v>34</v>
      </c>
      <c r="K9959" s="7">
        <f t="shared" ca="1" si="2178"/>
        <v>5</v>
      </c>
      <c r="L9959" s="7" t="str">
        <f t="shared" ca="1" si="2179"/>
        <v>Credit Card</v>
      </c>
      <c r="M9959" s="7" t="str">
        <f t="shared" ca="1" si="2180"/>
        <v>India</v>
      </c>
      <c r="N9959" s="8" t="str">
        <f t="shared" ca="1" si="2181"/>
        <v>Returned</v>
      </c>
    </row>
    <row r="9960" spans="1:14" x14ac:dyDescent="0.35">
      <c r="A9960" s="5" t="str">
        <f t="shared" si="2182"/>
        <v>AMZ19960</v>
      </c>
      <c r="B9960" s="6">
        <f t="shared" ca="1" si="2183"/>
        <v>45902</v>
      </c>
      <c r="C9960" s="7" t="str">
        <f t="shared" ca="1" si="2170"/>
        <v>CUS55306</v>
      </c>
      <c r="D9960" s="7" t="str">
        <f t="shared" ca="1" si="2171"/>
        <v>Electronics</v>
      </c>
      <c r="E9960" s="7" t="str">
        <f t="shared" ca="1" si="2172"/>
        <v>Bluetooth Speaker</v>
      </c>
      <c r="F9960" s="7" t="str">
        <f t="shared" ca="1" si="2173"/>
        <v>Amazon Fulfilled</v>
      </c>
      <c r="G9960" s="7" t="str">
        <f t="shared" ca="1" si="2174"/>
        <v>Yes</v>
      </c>
      <c r="H9960" s="7">
        <f t="shared" ca="1" si="2175"/>
        <v>483</v>
      </c>
      <c r="I9960" s="7">
        <f t="shared" ca="1" si="2176"/>
        <v>4</v>
      </c>
      <c r="J9960" s="7">
        <f t="shared" ca="1" si="2177"/>
        <v>20</v>
      </c>
      <c r="K9960" s="7">
        <f t="shared" ca="1" si="2178"/>
        <v>12</v>
      </c>
      <c r="L9960" s="7" t="str">
        <f t="shared" ca="1" si="2179"/>
        <v>Amazon Pay</v>
      </c>
      <c r="M9960" s="7" t="str">
        <f t="shared" ca="1" si="2180"/>
        <v>Canada</v>
      </c>
      <c r="N9960" s="8" t="str">
        <f t="shared" ca="1" si="2181"/>
        <v>Returned</v>
      </c>
    </row>
    <row r="9961" spans="1:14" x14ac:dyDescent="0.35">
      <c r="A9961" s="5" t="str">
        <f t="shared" si="2182"/>
        <v>AMZ19961</v>
      </c>
      <c r="B9961" s="6">
        <f t="shared" ca="1" si="2183"/>
        <v>45953</v>
      </c>
      <c r="C9961" s="7" t="str">
        <f t="shared" ca="1" si="2170"/>
        <v>CUS99831</v>
      </c>
      <c r="D9961" s="7" t="str">
        <f t="shared" ca="1" si="2171"/>
        <v>Beauty</v>
      </c>
      <c r="E9961" s="7" t="str">
        <f t="shared" ca="1" si="2172"/>
        <v>Water Bottle</v>
      </c>
      <c r="F9961" s="7" t="str">
        <f t="shared" ca="1" si="2173"/>
        <v>Amazon Fulfilled</v>
      </c>
      <c r="G9961" s="7" t="str">
        <f t="shared" ca="1" si="2174"/>
        <v>No</v>
      </c>
      <c r="H9961" s="7">
        <f t="shared" ca="1" si="2175"/>
        <v>485</v>
      </c>
      <c r="I9961" s="7">
        <f t="shared" ca="1" si="2176"/>
        <v>4</v>
      </c>
      <c r="J9961" s="7">
        <f t="shared" ca="1" si="2177"/>
        <v>25</v>
      </c>
      <c r="K9961" s="7">
        <f t="shared" ca="1" si="2178"/>
        <v>10</v>
      </c>
      <c r="L9961" s="7" t="str">
        <f t="shared" ca="1" si="2179"/>
        <v>Debit Card</v>
      </c>
      <c r="M9961" s="7" t="str">
        <f t="shared" ca="1" si="2180"/>
        <v>Canada</v>
      </c>
      <c r="N9961" s="8" t="str">
        <f t="shared" ca="1" si="2181"/>
        <v>Delivered</v>
      </c>
    </row>
    <row r="9962" spans="1:14" x14ac:dyDescent="0.35">
      <c r="A9962" s="5" t="str">
        <f t="shared" si="2182"/>
        <v>AMZ19962</v>
      </c>
      <c r="B9962" s="6">
        <f t="shared" ca="1" si="2183"/>
        <v>45987</v>
      </c>
      <c r="C9962" s="7" t="str">
        <f t="shared" ca="1" si="2170"/>
        <v>CUS70401</v>
      </c>
      <c r="D9962" s="7" t="str">
        <f t="shared" ca="1" si="2171"/>
        <v>Sports</v>
      </c>
      <c r="E9962" s="7" t="str">
        <f t="shared" ca="1" si="2172"/>
        <v>Water Bottle</v>
      </c>
      <c r="F9962" s="7" t="str">
        <f t="shared" ca="1" si="2173"/>
        <v>Amazon Fulfilled</v>
      </c>
      <c r="G9962" s="7" t="str">
        <f t="shared" ca="1" si="2174"/>
        <v>No</v>
      </c>
      <c r="H9962" s="7">
        <f t="shared" ca="1" si="2175"/>
        <v>164</v>
      </c>
      <c r="I9962" s="7">
        <f t="shared" ca="1" si="2176"/>
        <v>1</v>
      </c>
      <c r="J9962" s="7">
        <f t="shared" ca="1" si="2177"/>
        <v>34</v>
      </c>
      <c r="K9962" s="7">
        <f t="shared" ca="1" si="2178"/>
        <v>8</v>
      </c>
      <c r="L9962" s="7" t="str">
        <f t="shared" ca="1" si="2179"/>
        <v>Net Banking</v>
      </c>
      <c r="M9962" s="7" t="str">
        <f t="shared" ca="1" si="2180"/>
        <v>Canada</v>
      </c>
      <c r="N9962" s="8" t="str">
        <f t="shared" ca="1" si="2181"/>
        <v>Delivered</v>
      </c>
    </row>
    <row r="9963" spans="1:14" x14ac:dyDescent="0.35">
      <c r="A9963" s="5" t="str">
        <f t="shared" si="2182"/>
        <v>AMZ19963</v>
      </c>
      <c r="B9963" s="6">
        <f t="shared" ca="1" si="2183"/>
        <v>45994</v>
      </c>
      <c r="C9963" s="7" t="str">
        <f t="shared" ca="1" si="2170"/>
        <v>CUS31693</v>
      </c>
      <c r="D9963" s="7" t="str">
        <f t="shared" ca="1" si="2171"/>
        <v>Beauty</v>
      </c>
      <c r="E9963" s="7" t="str">
        <f t="shared" ca="1" si="2172"/>
        <v>Air  Fryer</v>
      </c>
      <c r="F9963" s="7" t="str">
        <f t="shared" ca="1" si="2173"/>
        <v>Amazon Fulfilled</v>
      </c>
      <c r="G9963" s="7" t="str">
        <f t="shared" ca="1" si="2174"/>
        <v>Yes</v>
      </c>
      <c r="H9963" s="7">
        <f t="shared" ca="1" si="2175"/>
        <v>453</v>
      </c>
      <c r="I9963" s="7">
        <f t="shared" ca="1" si="2176"/>
        <v>2</v>
      </c>
      <c r="J9963" s="7">
        <f t="shared" ca="1" si="2177"/>
        <v>1</v>
      </c>
      <c r="K9963" s="7">
        <f t="shared" ca="1" si="2178"/>
        <v>7</v>
      </c>
      <c r="L9963" s="7" t="str">
        <f t="shared" ca="1" si="2179"/>
        <v>Debit Card</v>
      </c>
      <c r="M9963" s="7" t="str">
        <f t="shared" ca="1" si="2180"/>
        <v>Canada</v>
      </c>
      <c r="N9963" s="8" t="str">
        <f t="shared" ca="1" si="2181"/>
        <v>Delivered</v>
      </c>
    </row>
    <row r="9964" spans="1:14" x14ac:dyDescent="0.35">
      <c r="A9964" s="5" t="str">
        <f t="shared" si="2182"/>
        <v>AMZ19964</v>
      </c>
      <c r="B9964" s="6">
        <f t="shared" ca="1" si="2183"/>
        <v>45983</v>
      </c>
      <c r="C9964" s="7" t="str">
        <f t="shared" ca="1" si="2170"/>
        <v>CUS31048</v>
      </c>
      <c r="D9964" s="7" t="str">
        <f t="shared" ca="1" si="2171"/>
        <v>Books</v>
      </c>
      <c r="E9964" s="7" t="str">
        <f t="shared" ca="1" si="2172"/>
        <v>Yoga Mat</v>
      </c>
      <c r="F9964" s="7" t="str">
        <f t="shared" ca="1" si="2173"/>
        <v>Third-Party Seller</v>
      </c>
      <c r="G9964" s="7" t="str">
        <f t="shared" ca="1" si="2174"/>
        <v>Yes</v>
      </c>
      <c r="H9964" s="7">
        <f t="shared" ca="1" si="2175"/>
        <v>746</v>
      </c>
      <c r="I9964" s="7">
        <f t="shared" ca="1" si="2176"/>
        <v>4</v>
      </c>
      <c r="J9964" s="7">
        <f t="shared" ca="1" si="2177"/>
        <v>14</v>
      </c>
      <c r="K9964" s="7">
        <f t="shared" ca="1" si="2178"/>
        <v>5</v>
      </c>
      <c r="L9964" s="7" t="str">
        <f t="shared" ca="1" si="2179"/>
        <v>Amazon Pay</v>
      </c>
      <c r="M9964" s="7" t="str">
        <f t="shared" ca="1" si="2180"/>
        <v>UK</v>
      </c>
      <c r="N9964" s="8" t="str">
        <f t="shared" ca="1" si="2181"/>
        <v>Returned</v>
      </c>
    </row>
    <row r="9965" spans="1:14" x14ac:dyDescent="0.35">
      <c r="A9965" s="5" t="str">
        <f t="shared" si="2182"/>
        <v>AMZ19965</v>
      </c>
      <c r="B9965" s="6">
        <f t="shared" ca="1" si="2183"/>
        <v>45916</v>
      </c>
      <c r="C9965" s="7" t="str">
        <f t="shared" ca="1" si="2170"/>
        <v>CUS48764</v>
      </c>
      <c r="D9965" s="7" t="str">
        <f t="shared" ca="1" si="2171"/>
        <v>Fashion</v>
      </c>
      <c r="E9965" s="7" t="str">
        <f t="shared" ca="1" si="2172"/>
        <v>Iphone Charger</v>
      </c>
      <c r="F9965" s="7" t="str">
        <f t="shared" ca="1" si="2173"/>
        <v>Amazon Fulfilled</v>
      </c>
      <c r="G9965" s="7" t="str">
        <f t="shared" ca="1" si="2174"/>
        <v>Yes</v>
      </c>
      <c r="H9965" s="7">
        <f t="shared" ca="1" si="2175"/>
        <v>240</v>
      </c>
      <c r="I9965" s="7">
        <f t="shared" ca="1" si="2176"/>
        <v>3</v>
      </c>
      <c r="J9965" s="7">
        <f t="shared" ca="1" si="2177"/>
        <v>3</v>
      </c>
      <c r="K9965" s="7">
        <f t="shared" ca="1" si="2178"/>
        <v>15</v>
      </c>
      <c r="L9965" s="7" t="str">
        <f t="shared" ca="1" si="2179"/>
        <v>Amazon Pay</v>
      </c>
      <c r="M9965" s="7" t="str">
        <f t="shared" ca="1" si="2180"/>
        <v>Canada</v>
      </c>
      <c r="N9965" s="8" t="str">
        <f t="shared" ca="1" si="2181"/>
        <v>Returned</v>
      </c>
    </row>
    <row r="9966" spans="1:14" x14ac:dyDescent="0.35">
      <c r="A9966" s="5" t="str">
        <f t="shared" si="2182"/>
        <v>AMZ19966</v>
      </c>
      <c r="B9966" s="6">
        <f t="shared" ca="1" si="2183"/>
        <v>46007</v>
      </c>
      <c r="C9966" s="7" t="str">
        <f t="shared" ca="1" si="2170"/>
        <v>CUS27262</v>
      </c>
      <c r="D9966" s="7" t="str">
        <f t="shared" ca="1" si="2171"/>
        <v>Electronics</v>
      </c>
      <c r="E9966" s="7" t="str">
        <f t="shared" ca="1" si="2172"/>
        <v>Yoga Mat</v>
      </c>
      <c r="F9966" s="7" t="str">
        <f t="shared" ca="1" si="2173"/>
        <v>Third-Party Seller</v>
      </c>
      <c r="G9966" s="7" t="str">
        <f t="shared" ca="1" si="2174"/>
        <v>Yes</v>
      </c>
      <c r="H9966" s="7">
        <f t="shared" ca="1" si="2175"/>
        <v>504</v>
      </c>
      <c r="I9966" s="7">
        <f t="shared" ca="1" si="2176"/>
        <v>3</v>
      </c>
      <c r="J9966" s="7">
        <f t="shared" ca="1" si="2177"/>
        <v>21</v>
      </c>
      <c r="K9966" s="7">
        <f t="shared" ca="1" si="2178"/>
        <v>10</v>
      </c>
      <c r="L9966" s="7" t="str">
        <f t="shared" ca="1" si="2179"/>
        <v>Debit Card</v>
      </c>
      <c r="M9966" s="7" t="str">
        <f t="shared" ca="1" si="2180"/>
        <v>India</v>
      </c>
      <c r="N9966" s="8" t="str">
        <f t="shared" ca="1" si="2181"/>
        <v>Delivered</v>
      </c>
    </row>
    <row r="9967" spans="1:14" x14ac:dyDescent="0.35">
      <c r="A9967" s="5" t="str">
        <f t="shared" si="2182"/>
        <v>AMZ19967</v>
      </c>
      <c r="B9967" s="6">
        <f t="shared" ca="1" si="2183"/>
        <v>45968</v>
      </c>
      <c r="C9967" s="7" t="str">
        <f t="shared" ca="1" si="2170"/>
        <v>CUS35786</v>
      </c>
      <c r="D9967" s="7" t="str">
        <f t="shared" ca="1" si="2171"/>
        <v>Fashion</v>
      </c>
      <c r="E9967" s="7" t="str">
        <f t="shared" ca="1" si="2172"/>
        <v>Cotton T-Shirt</v>
      </c>
      <c r="F9967" s="7" t="str">
        <f t="shared" ca="1" si="2173"/>
        <v>Third-Party Seller</v>
      </c>
      <c r="G9967" s="7" t="str">
        <f t="shared" ca="1" si="2174"/>
        <v>Yes</v>
      </c>
      <c r="H9967" s="7">
        <f t="shared" ca="1" si="2175"/>
        <v>331</v>
      </c>
      <c r="I9967" s="7">
        <f t="shared" ca="1" si="2176"/>
        <v>1</v>
      </c>
      <c r="J9967" s="7">
        <f t="shared" ca="1" si="2177"/>
        <v>13</v>
      </c>
      <c r="K9967" s="7">
        <f t="shared" ca="1" si="2178"/>
        <v>8</v>
      </c>
      <c r="L9967" s="7" t="str">
        <f t="shared" ca="1" si="2179"/>
        <v>Debit Card</v>
      </c>
      <c r="M9967" s="7" t="str">
        <f t="shared" ca="1" si="2180"/>
        <v>Canada</v>
      </c>
      <c r="N9967" s="8" t="str">
        <f t="shared" ca="1" si="2181"/>
        <v>Returned</v>
      </c>
    </row>
    <row r="9968" spans="1:14" x14ac:dyDescent="0.35">
      <c r="A9968" s="5" t="str">
        <f t="shared" si="2182"/>
        <v>AMZ19968</v>
      </c>
      <c r="B9968" s="6">
        <f t="shared" ca="1" si="2183"/>
        <v>45947</v>
      </c>
      <c r="C9968" s="7" t="str">
        <f t="shared" ca="1" si="2170"/>
        <v>CUS20109</v>
      </c>
      <c r="D9968" s="7" t="str">
        <f t="shared" ca="1" si="2171"/>
        <v>Home &amp; Kitchen</v>
      </c>
      <c r="E9968" s="7" t="str">
        <f t="shared" ca="1" si="2172"/>
        <v>Yoga Mat</v>
      </c>
      <c r="F9968" s="7" t="str">
        <f t="shared" ca="1" si="2173"/>
        <v>Third-Party Seller</v>
      </c>
      <c r="G9968" s="7" t="str">
        <f t="shared" ca="1" si="2174"/>
        <v>No</v>
      </c>
      <c r="H9968" s="7">
        <f t="shared" ca="1" si="2175"/>
        <v>660</v>
      </c>
      <c r="I9968" s="7">
        <f t="shared" ca="1" si="2176"/>
        <v>3</v>
      </c>
      <c r="J9968" s="7">
        <f t="shared" ca="1" si="2177"/>
        <v>40</v>
      </c>
      <c r="K9968" s="7">
        <f t="shared" ca="1" si="2178"/>
        <v>15</v>
      </c>
      <c r="L9968" s="7" t="str">
        <f t="shared" ca="1" si="2179"/>
        <v>Credit Card</v>
      </c>
      <c r="M9968" s="7" t="str">
        <f t="shared" ca="1" si="2180"/>
        <v>India</v>
      </c>
      <c r="N9968" s="8" t="str">
        <f t="shared" ca="1" si="2181"/>
        <v>Delivered</v>
      </c>
    </row>
    <row r="9969" spans="1:14" x14ac:dyDescent="0.35">
      <c r="A9969" s="5" t="str">
        <f t="shared" si="2182"/>
        <v>AMZ19969</v>
      </c>
      <c r="B9969" s="6">
        <f t="shared" ca="1" si="2183"/>
        <v>45878</v>
      </c>
      <c r="C9969" s="7" t="str">
        <f t="shared" ca="1" si="2170"/>
        <v>CUS45278</v>
      </c>
      <c r="D9969" s="7" t="str">
        <f t="shared" ca="1" si="2171"/>
        <v>Home &amp; Kitchen</v>
      </c>
      <c r="E9969" s="7" t="str">
        <f t="shared" ca="1" si="2172"/>
        <v>Bluetooth Speaker</v>
      </c>
      <c r="F9969" s="7" t="str">
        <f t="shared" ca="1" si="2173"/>
        <v>Amazon Fulfilled</v>
      </c>
      <c r="G9969" s="7" t="str">
        <f t="shared" ca="1" si="2174"/>
        <v>No</v>
      </c>
      <c r="H9969" s="7">
        <f t="shared" ca="1" si="2175"/>
        <v>326</v>
      </c>
      <c r="I9969" s="7">
        <f t="shared" ca="1" si="2176"/>
        <v>3</v>
      </c>
      <c r="J9969" s="7">
        <f t="shared" ca="1" si="2177"/>
        <v>15</v>
      </c>
      <c r="K9969" s="7">
        <f t="shared" ca="1" si="2178"/>
        <v>13</v>
      </c>
      <c r="L9969" s="7" t="str">
        <f t="shared" ca="1" si="2179"/>
        <v>Debit Card</v>
      </c>
      <c r="M9969" s="7" t="str">
        <f t="shared" ca="1" si="2180"/>
        <v>USA</v>
      </c>
      <c r="N9969" s="8" t="str">
        <f t="shared" ca="1" si="2181"/>
        <v>Cancelled</v>
      </c>
    </row>
    <row r="9970" spans="1:14" x14ac:dyDescent="0.35">
      <c r="A9970" s="5" t="str">
        <f t="shared" si="2182"/>
        <v>AMZ19970</v>
      </c>
      <c r="B9970" s="6">
        <f t="shared" ca="1" si="2183"/>
        <v>45854</v>
      </c>
      <c r="C9970" s="7" t="str">
        <f t="shared" ca="1" si="2170"/>
        <v>CUS96703</v>
      </c>
      <c r="D9970" s="7" t="str">
        <f t="shared" ca="1" si="2171"/>
        <v>Electronics</v>
      </c>
      <c r="E9970" s="7" t="str">
        <f t="shared" ca="1" si="2172"/>
        <v>Running Shoes</v>
      </c>
      <c r="F9970" s="7" t="str">
        <f t="shared" ca="1" si="2173"/>
        <v>Amazon Fulfilled</v>
      </c>
      <c r="G9970" s="7" t="str">
        <f t="shared" ca="1" si="2174"/>
        <v>Yes</v>
      </c>
      <c r="H9970" s="7">
        <f t="shared" ca="1" si="2175"/>
        <v>431</v>
      </c>
      <c r="I9970" s="7">
        <f t="shared" ca="1" si="2176"/>
        <v>3</v>
      </c>
      <c r="J9970" s="7">
        <f t="shared" ca="1" si="2177"/>
        <v>1</v>
      </c>
      <c r="K9970" s="7">
        <f t="shared" ca="1" si="2178"/>
        <v>10</v>
      </c>
      <c r="L9970" s="7" t="str">
        <f t="shared" ca="1" si="2179"/>
        <v>Debit Card</v>
      </c>
      <c r="M9970" s="7" t="str">
        <f t="shared" ca="1" si="2180"/>
        <v>UK</v>
      </c>
      <c r="N9970" s="8" t="str">
        <f t="shared" ca="1" si="2181"/>
        <v>Cancelled</v>
      </c>
    </row>
    <row r="9971" spans="1:14" x14ac:dyDescent="0.35">
      <c r="A9971" s="5" t="str">
        <f t="shared" si="2182"/>
        <v>AMZ19971</v>
      </c>
      <c r="B9971" s="6">
        <f t="shared" ca="1" si="2183"/>
        <v>45952</v>
      </c>
      <c r="C9971" s="7" t="str">
        <f t="shared" ca="1" si="2170"/>
        <v>CUS58701</v>
      </c>
      <c r="D9971" s="7" t="str">
        <f t="shared" ca="1" si="2171"/>
        <v>Sports</v>
      </c>
      <c r="E9971" s="7" t="str">
        <f t="shared" ca="1" si="2172"/>
        <v>Yoga Mat</v>
      </c>
      <c r="F9971" s="7" t="str">
        <f t="shared" ca="1" si="2173"/>
        <v>Third-Party Seller</v>
      </c>
      <c r="G9971" s="7" t="str">
        <f t="shared" ca="1" si="2174"/>
        <v>No</v>
      </c>
      <c r="H9971" s="7">
        <f t="shared" ca="1" si="2175"/>
        <v>141</v>
      </c>
      <c r="I9971" s="7">
        <f t="shared" ca="1" si="2176"/>
        <v>2</v>
      </c>
      <c r="J9971" s="7">
        <f t="shared" ca="1" si="2177"/>
        <v>26</v>
      </c>
      <c r="K9971" s="7">
        <f t="shared" ca="1" si="2178"/>
        <v>13</v>
      </c>
      <c r="L9971" s="7" t="str">
        <f t="shared" ca="1" si="2179"/>
        <v>Amazon Pay</v>
      </c>
      <c r="M9971" s="7" t="str">
        <f t="shared" ca="1" si="2180"/>
        <v>India</v>
      </c>
      <c r="N9971" s="8" t="str">
        <f t="shared" ca="1" si="2181"/>
        <v>Delivered</v>
      </c>
    </row>
    <row r="9972" spans="1:14" x14ac:dyDescent="0.35">
      <c r="A9972" s="5" t="str">
        <f t="shared" si="2182"/>
        <v>AMZ19972</v>
      </c>
      <c r="B9972" s="6">
        <f t="shared" ca="1" si="2183"/>
        <v>45884</v>
      </c>
      <c r="C9972" s="7" t="str">
        <f t="shared" ca="1" si="2170"/>
        <v>CUS79804</v>
      </c>
      <c r="D9972" s="7" t="str">
        <f t="shared" ca="1" si="2171"/>
        <v>Home &amp; Kitchen</v>
      </c>
      <c r="E9972" s="7" t="str">
        <f t="shared" ca="1" si="2172"/>
        <v>Smart Watch</v>
      </c>
      <c r="F9972" s="7" t="str">
        <f t="shared" ca="1" si="2173"/>
        <v>Amazon Fulfilled</v>
      </c>
      <c r="G9972" s="7" t="str">
        <f t="shared" ca="1" si="2174"/>
        <v>Yes</v>
      </c>
      <c r="H9972" s="7">
        <f t="shared" ca="1" si="2175"/>
        <v>174</v>
      </c>
      <c r="I9972" s="7">
        <f t="shared" ca="1" si="2176"/>
        <v>2</v>
      </c>
      <c r="J9972" s="7">
        <f t="shared" ca="1" si="2177"/>
        <v>13</v>
      </c>
      <c r="K9972" s="7">
        <f t="shared" ca="1" si="2178"/>
        <v>14</v>
      </c>
      <c r="L9972" s="7" t="str">
        <f t="shared" ca="1" si="2179"/>
        <v>Credit Card</v>
      </c>
      <c r="M9972" s="7" t="str">
        <f t="shared" ca="1" si="2180"/>
        <v>USA</v>
      </c>
      <c r="N9972" s="8" t="str">
        <f t="shared" ca="1" si="2181"/>
        <v>Cancelled</v>
      </c>
    </row>
    <row r="9973" spans="1:14" x14ac:dyDescent="0.35">
      <c r="A9973" s="5" t="str">
        <f t="shared" si="2182"/>
        <v>AMZ19973</v>
      </c>
      <c r="B9973" s="6">
        <f t="shared" ca="1" si="2183"/>
        <v>45901</v>
      </c>
      <c r="C9973" s="7" t="str">
        <f t="shared" ca="1" si="2170"/>
        <v>CUS82286</v>
      </c>
      <c r="D9973" s="7" t="str">
        <f t="shared" ca="1" si="2171"/>
        <v>Electronics</v>
      </c>
      <c r="E9973" s="7" t="str">
        <f t="shared" ca="1" si="2172"/>
        <v>Air  Fryer</v>
      </c>
      <c r="F9973" s="7" t="str">
        <f t="shared" ca="1" si="2173"/>
        <v>Third-Party Seller</v>
      </c>
      <c r="G9973" s="7" t="str">
        <f t="shared" ca="1" si="2174"/>
        <v>Yes</v>
      </c>
      <c r="H9973" s="7">
        <f t="shared" ca="1" si="2175"/>
        <v>619</v>
      </c>
      <c r="I9973" s="7">
        <f t="shared" ca="1" si="2176"/>
        <v>3</v>
      </c>
      <c r="J9973" s="7">
        <f t="shared" ca="1" si="2177"/>
        <v>9</v>
      </c>
      <c r="K9973" s="7">
        <f t="shared" ca="1" si="2178"/>
        <v>3</v>
      </c>
      <c r="L9973" s="7" t="str">
        <f t="shared" ca="1" si="2179"/>
        <v>Debit Card</v>
      </c>
      <c r="M9973" s="7" t="str">
        <f t="shared" ca="1" si="2180"/>
        <v>USA</v>
      </c>
      <c r="N9973" s="8" t="str">
        <f t="shared" ca="1" si="2181"/>
        <v>Delivered</v>
      </c>
    </row>
    <row r="9974" spans="1:14" x14ac:dyDescent="0.35">
      <c r="A9974" s="5" t="str">
        <f t="shared" si="2182"/>
        <v>AMZ19974</v>
      </c>
      <c r="B9974" s="6">
        <f t="shared" ca="1" si="2183"/>
        <v>46014</v>
      </c>
      <c r="C9974" s="7" t="str">
        <f t="shared" ca="1" si="2170"/>
        <v>CUS79011</v>
      </c>
      <c r="D9974" s="7" t="str">
        <f t="shared" ca="1" si="2171"/>
        <v>Books</v>
      </c>
      <c r="E9974" s="7" t="str">
        <f t="shared" ca="1" si="2172"/>
        <v>Cotton T-Shirt</v>
      </c>
      <c r="F9974" s="7" t="str">
        <f t="shared" ca="1" si="2173"/>
        <v>Amazon Fulfilled</v>
      </c>
      <c r="G9974" s="7" t="str">
        <f t="shared" ca="1" si="2174"/>
        <v>Yes</v>
      </c>
      <c r="H9974" s="7">
        <f t="shared" ca="1" si="2175"/>
        <v>146</v>
      </c>
      <c r="I9974" s="7">
        <f t="shared" ca="1" si="2176"/>
        <v>3</v>
      </c>
      <c r="J9974" s="7">
        <f t="shared" ca="1" si="2177"/>
        <v>25</v>
      </c>
      <c r="K9974" s="7">
        <f t="shared" ca="1" si="2178"/>
        <v>14</v>
      </c>
      <c r="L9974" s="7" t="str">
        <f t="shared" ca="1" si="2179"/>
        <v>Amazon Pay</v>
      </c>
      <c r="M9974" s="7" t="str">
        <f t="shared" ca="1" si="2180"/>
        <v>Canada</v>
      </c>
      <c r="N9974" s="8" t="str">
        <f t="shared" ca="1" si="2181"/>
        <v>Delivered</v>
      </c>
    </row>
    <row r="9975" spans="1:14" x14ac:dyDescent="0.35">
      <c r="A9975" s="5" t="str">
        <f t="shared" si="2182"/>
        <v>AMZ19975</v>
      </c>
      <c r="B9975" s="6">
        <f t="shared" ca="1" si="2183"/>
        <v>45888</v>
      </c>
      <c r="C9975" s="7" t="str">
        <f t="shared" ca="1" si="2170"/>
        <v>CUS97183</v>
      </c>
      <c r="D9975" s="7" t="str">
        <f t="shared" ca="1" si="2171"/>
        <v>Home &amp; Kitchen</v>
      </c>
      <c r="E9975" s="7" t="str">
        <f t="shared" ca="1" si="2172"/>
        <v>Smart Watch</v>
      </c>
      <c r="F9975" s="7" t="str">
        <f t="shared" ca="1" si="2173"/>
        <v>Third-Party Seller</v>
      </c>
      <c r="G9975" s="7" t="str">
        <f t="shared" ca="1" si="2174"/>
        <v>Yes</v>
      </c>
      <c r="H9975" s="7">
        <f t="shared" ca="1" si="2175"/>
        <v>119</v>
      </c>
      <c r="I9975" s="7">
        <f t="shared" ca="1" si="2176"/>
        <v>2</v>
      </c>
      <c r="J9975" s="7">
        <f t="shared" ca="1" si="2177"/>
        <v>6</v>
      </c>
      <c r="K9975" s="7">
        <f t="shared" ca="1" si="2178"/>
        <v>8</v>
      </c>
      <c r="L9975" s="7" t="str">
        <f t="shared" ca="1" si="2179"/>
        <v>Credit Card</v>
      </c>
      <c r="M9975" s="7" t="str">
        <f t="shared" ca="1" si="2180"/>
        <v>India</v>
      </c>
      <c r="N9975" s="8" t="str">
        <f t="shared" ca="1" si="2181"/>
        <v>Delivered</v>
      </c>
    </row>
    <row r="9976" spans="1:14" x14ac:dyDescent="0.35">
      <c r="A9976" s="5" t="str">
        <f t="shared" si="2182"/>
        <v>AMZ19976</v>
      </c>
      <c r="B9976" s="6">
        <f t="shared" ca="1" si="2183"/>
        <v>45889</v>
      </c>
      <c r="C9976" s="7" t="str">
        <f t="shared" ca="1" si="2170"/>
        <v>CUS36490</v>
      </c>
      <c r="D9976" s="7" t="str">
        <f t="shared" ca="1" si="2171"/>
        <v>Books</v>
      </c>
      <c r="E9976" s="7" t="str">
        <f t="shared" ca="1" si="2172"/>
        <v>Air  Fryer</v>
      </c>
      <c r="F9976" s="7" t="str">
        <f t="shared" ca="1" si="2173"/>
        <v>Amazon Fulfilled</v>
      </c>
      <c r="G9976" s="7" t="str">
        <f t="shared" ca="1" si="2174"/>
        <v>No</v>
      </c>
      <c r="H9976" s="7">
        <f t="shared" ca="1" si="2175"/>
        <v>616</v>
      </c>
      <c r="I9976" s="7">
        <f t="shared" ca="1" si="2176"/>
        <v>4</v>
      </c>
      <c r="J9976" s="7">
        <f t="shared" ca="1" si="2177"/>
        <v>1</v>
      </c>
      <c r="K9976" s="7">
        <f t="shared" ca="1" si="2178"/>
        <v>7</v>
      </c>
      <c r="L9976" s="7" t="str">
        <f t="shared" ca="1" si="2179"/>
        <v>UPI</v>
      </c>
      <c r="M9976" s="7" t="str">
        <f t="shared" ca="1" si="2180"/>
        <v>UK</v>
      </c>
      <c r="N9976" s="8" t="str">
        <f t="shared" ca="1" si="2181"/>
        <v>Delivered</v>
      </c>
    </row>
    <row r="9977" spans="1:14" x14ac:dyDescent="0.35">
      <c r="A9977" s="5" t="str">
        <f t="shared" si="2182"/>
        <v>AMZ19977</v>
      </c>
      <c r="B9977" s="6">
        <f t="shared" ca="1" si="2183"/>
        <v>45922</v>
      </c>
      <c r="C9977" s="7" t="str">
        <f t="shared" ca="1" si="2170"/>
        <v>CUS72185</v>
      </c>
      <c r="D9977" s="7" t="str">
        <f t="shared" ca="1" si="2171"/>
        <v>Electronics</v>
      </c>
      <c r="E9977" s="7" t="str">
        <f t="shared" ca="1" si="2172"/>
        <v>Face Cream</v>
      </c>
      <c r="F9977" s="7" t="str">
        <f t="shared" ca="1" si="2173"/>
        <v>Amazon Fulfilled</v>
      </c>
      <c r="G9977" s="7" t="str">
        <f t="shared" ca="1" si="2174"/>
        <v>No</v>
      </c>
      <c r="H9977" s="7">
        <f t="shared" ca="1" si="2175"/>
        <v>767</v>
      </c>
      <c r="I9977" s="7">
        <f t="shared" ca="1" si="2176"/>
        <v>4</v>
      </c>
      <c r="J9977" s="7">
        <f t="shared" ca="1" si="2177"/>
        <v>23</v>
      </c>
      <c r="K9977" s="7">
        <f t="shared" ca="1" si="2178"/>
        <v>4</v>
      </c>
      <c r="L9977" s="7" t="str">
        <f t="shared" ca="1" si="2179"/>
        <v>Debit Card</v>
      </c>
      <c r="M9977" s="7" t="str">
        <f t="shared" ca="1" si="2180"/>
        <v>USA</v>
      </c>
      <c r="N9977" s="8" t="str">
        <f t="shared" ca="1" si="2181"/>
        <v>Returned</v>
      </c>
    </row>
    <row r="9978" spans="1:14" x14ac:dyDescent="0.35">
      <c r="A9978" s="5" t="str">
        <f t="shared" si="2182"/>
        <v>AMZ19978</v>
      </c>
      <c r="B9978" s="6">
        <f t="shared" ca="1" si="2183"/>
        <v>45877</v>
      </c>
      <c r="C9978" s="7" t="str">
        <f t="shared" ca="1" si="2170"/>
        <v>CUS72025</v>
      </c>
      <c r="D9978" s="7" t="str">
        <f t="shared" ca="1" si="2171"/>
        <v>Sports</v>
      </c>
      <c r="E9978" s="7" t="str">
        <f t="shared" ca="1" si="2172"/>
        <v>Smart Watch</v>
      </c>
      <c r="F9978" s="7" t="str">
        <f t="shared" ca="1" si="2173"/>
        <v>Amazon Fulfilled</v>
      </c>
      <c r="G9978" s="7" t="str">
        <f t="shared" ca="1" si="2174"/>
        <v>Yes</v>
      </c>
      <c r="H9978" s="7">
        <f t="shared" ca="1" si="2175"/>
        <v>272</v>
      </c>
      <c r="I9978" s="7">
        <f t="shared" ca="1" si="2176"/>
        <v>4</v>
      </c>
      <c r="J9978" s="7">
        <f t="shared" ca="1" si="2177"/>
        <v>13</v>
      </c>
      <c r="K9978" s="7">
        <f t="shared" ca="1" si="2178"/>
        <v>9</v>
      </c>
      <c r="L9978" s="7" t="str">
        <f t="shared" ca="1" si="2179"/>
        <v>Credit Card</v>
      </c>
      <c r="M9978" s="7" t="str">
        <f t="shared" ca="1" si="2180"/>
        <v>India</v>
      </c>
      <c r="N9978" s="8" t="str">
        <f t="shared" ca="1" si="2181"/>
        <v>Cancelled</v>
      </c>
    </row>
    <row r="9979" spans="1:14" x14ac:dyDescent="0.35">
      <c r="A9979" s="5" t="str">
        <f t="shared" si="2182"/>
        <v>AMZ19979</v>
      </c>
      <c r="B9979" s="6">
        <f t="shared" ca="1" si="2183"/>
        <v>45925</v>
      </c>
      <c r="C9979" s="7" t="str">
        <f t="shared" ca="1" si="2170"/>
        <v>CUS66231</v>
      </c>
      <c r="D9979" s="7" t="str">
        <f t="shared" ca="1" si="2171"/>
        <v>Books</v>
      </c>
      <c r="E9979" s="7" t="str">
        <f t="shared" ca="1" si="2172"/>
        <v>Iphone Charger</v>
      </c>
      <c r="F9979" s="7" t="str">
        <f t="shared" ca="1" si="2173"/>
        <v>Third-Party Seller</v>
      </c>
      <c r="G9979" s="7" t="str">
        <f t="shared" ca="1" si="2174"/>
        <v>Yes</v>
      </c>
      <c r="H9979" s="7">
        <f t="shared" ca="1" si="2175"/>
        <v>97</v>
      </c>
      <c r="I9979" s="7">
        <f t="shared" ca="1" si="2176"/>
        <v>1</v>
      </c>
      <c r="J9979" s="7">
        <f t="shared" ca="1" si="2177"/>
        <v>3</v>
      </c>
      <c r="K9979" s="7">
        <f t="shared" ca="1" si="2178"/>
        <v>5</v>
      </c>
      <c r="L9979" s="7" t="str">
        <f t="shared" ca="1" si="2179"/>
        <v>Amazon Pay</v>
      </c>
      <c r="M9979" s="7" t="str">
        <f t="shared" ca="1" si="2180"/>
        <v>USA</v>
      </c>
      <c r="N9979" s="8" t="str">
        <f t="shared" ca="1" si="2181"/>
        <v>Delivered</v>
      </c>
    </row>
    <row r="9980" spans="1:14" x14ac:dyDescent="0.35">
      <c r="A9980" s="5" t="str">
        <f t="shared" si="2182"/>
        <v>AMZ19980</v>
      </c>
      <c r="B9980" s="6">
        <f t="shared" ca="1" si="2183"/>
        <v>45882</v>
      </c>
      <c r="C9980" s="7" t="str">
        <f t="shared" ca="1" si="2170"/>
        <v>CUS60554</v>
      </c>
      <c r="D9980" s="7" t="str">
        <f t="shared" ca="1" si="2171"/>
        <v>Books</v>
      </c>
      <c r="E9980" s="7" t="str">
        <f t="shared" ca="1" si="2172"/>
        <v>Noise Cancelling Headphones</v>
      </c>
      <c r="F9980" s="7" t="str">
        <f t="shared" ca="1" si="2173"/>
        <v>Amazon Fulfilled</v>
      </c>
      <c r="G9980" s="7" t="str">
        <f t="shared" ca="1" si="2174"/>
        <v>No</v>
      </c>
      <c r="H9980" s="7">
        <f t="shared" ca="1" si="2175"/>
        <v>395</v>
      </c>
      <c r="I9980" s="7">
        <f t="shared" ca="1" si="2176"/>
        <v>3</v>
      </c>
      <c r="J9980" s="7">
        <f t="shared" ca="1" si="2177"/>
        <v>1</v>
      </c>
      <c r="K9980" s="7">
        <f t="shared" ca="1" si="2178"/>
        <v>5</v>
      </c>
      <c r="L9980" s="7" t="str">
        <f t="shared" ca="1" si="2179"/>
        <v>Amazon Pay</v>
      </c>
      <c r="M9980" s="7" t="str">
        <f t="shared" ca="1" si="2180"/>
        <v>India</v>
      </c>
      <c r="N9980" s="8" t="str">
        <f t="shared" ca="1" si="2181"/>
        <v>Cancelled</v>
      </c>
    </row>
    <row r="9981" spans="1:14" x14ac:dyDescent="0.35">
      <c r="A9981" s="5" t="str">
        <f t="shared" si="2182"/>
        <v>AMZ19981</v>
      </c>
      <c r="B9981" s="6">
        <f t="shared" ca="1" si="2183"/>
        <v>45956</v>
      </c>
      <c r="C9981" s="7" t="str">
        <f t="shared" ca="1" si="2170"/>
        <v>CUS44734</v>
      </c>
      <c r="D9981" s="7" t="str">
        <f t="shared" ca="1" si="2171"/>
        <v>Sports</v>
      </c>
      <c r="E9981" s="7" t="str">
        <f t="shared" ca="1" si="2172"/>
        <v>Noise Cancelling Headphones</v>
      </c>
      <c r="F9981" s="7" t="str">
        <f t="shared" ca="1" si="2173"/>
        <v>Third-Party Seller</v>
      </c>
      <c r="G9981" s="7" t="str">
        <f t="shared" ca="1" si="2174"/>
        <v>No</v>
      </c>
      <c r="H9981" s="7">
        <f t="shared" ca="1" si="2175"/>
        <v>634</v>
      </c>
      <c r="I9981" s="7">
        <f t="shared" ca="1" si="2176"/>
        <v>4</v>
      </c>
      <c r="J9981" s="7">
        <f t="shared" ca="1" si="2177"/>
        <v>20</v>
      </c>
      <c r="K9981" s="7">
        <f t="shared" ca="1" si="2178"/>
        <v>9</v>
      </c>
      <c r="L9981" s="7" t="str">
        <f t="shared" ca="1" si="2179"/>
        <v>Net Banking</v>
      </c>
      <c r="M9981" s="7" t="str">
        <f t="shared" ca="1" si="2180"/>
        <v>USA</v>
      </c>
      <c r="N9981" s="8" t="str">
        <f t="shared" ca="1" si="2181"/>
        <v>Delivered</v>
      </c>
    </row>
    <row r="9982" spans="1:14" x14ac:dyDescent="0.35">
      <c r="A9982" s="5" t="str">
        <f t="shared" si="2182"/>
        <v>AMZ19982</v>
      </c>
      <c r="B9982" s="6">
        <f t="shared" ca="1" si="2183"/>
        <v>45867</v>
      </c>
      <c r="C9982" s="7" t="str">
        <f t="shared" ca="1" si="2170"/>
        <v>CUS31345</v>
      </c>
      <c r="D9982" s="7" t="str">
        <f t="shared" ca="1" si="2171"/>
        <v>Home &amp; Kitchen</v>
      </c>
      <c r="E9982" s="7" t="str">
        <f t="shared" ca="1" si="2172"/>
        <v>Air  Fryer</v>
      </c>
      <c r="F9982" s="7" t="str">
        <f t="shared" ca="1" si="2173"/>
        <v>Third-Party Seller</v>
      </c>
      <c r="G9982" s="7" t="str">
        <f t="shared" ca="1" si="2174"/>
        <v>Yes</v>
      </c>
      <c r="H9982" s="7">
        <f t="shared" ca="1" si="2175"/>
        <v>473</v>
      </c>
      <c r="I9982" s="7">
        <f t="shared" ca="1" si="2176"/>
        <v>4</v>
      </c>
      <c r="J9982" s="7">
        <f t="shared" ca="1" si="2177"/>
        <v>19</v>
      </c>
      <c r="K9982" s="7">
        <f t="shared" ca="1" si="2178"/>
        <v>11</v>
      </c>
      <c r="L9982" s="7" t="str">
        <f t="shared" ca="1" si="2179"/>
        <v>UPI</v>
      </c>
      <c r="M9982" s="7" t="str">
        <f t="shared" ca="1" si="2180"/>
        <v>USA</v>
      </c>
      <c r="N9982" s="8" t="str">
        <f t="shared" ca="1" si="2181"/>
        <v>Returned</v>
      </c>
    </row>
    <row r="9983" spans="1:14" x14ac:dyDescent="0.35">
      <c r="A9983" s="5" t="str">
        <f t="shared" si="2182"/>
        <v>AMZ19983</v>
      </c>
      <c r="B9983" s="6">
        <f t="shared" ca="1" si="2183"/>
        <v>45984</v>
      </c>
      <c r="C9983" s="7" t="str">
        <f t="shared" ca="1" si="2170"/>
        <v>CUS29781</v>
      </c>
      <c r="D9983" s="7" t="str">
        <f t="shared" ca="1" si="2171"/>
        <v>Electronics</v>
      </c>
      <c r="E9983" s="7" t="str">
        <f t="shared" ca="1" si="2172"/>
        <v>Running Shoes</v>
      </c>
      <c r="F9983" s="7" t="str">
        <f t="shared" ca="1" si="2173"/>
        <v>Amazon Fulfilled</v>
      </c>
      <c r="G9983" s="7" t="str">
        <f t="shared" ca="1" si="2174"/>
        <v>Yes</v>
      </c>
      <c r="H9983" s="7">
        <f t="shared" ca="1" si="2175"/>
        <v>358</v>
      </c>
      <c r="I9983" s="7">
        <f t="shared" ca="1" si="2176"/>
        <v>3</v>
      </c>
      <c r="J9983" s="7">
        <f t="shared" ca="1" si="2177"/>
        <v>24</v>
      </c>
      <c r="K9983" s="7">
        <f t="shared" ca="1" si="2178"/>
        <v>6</v>
      </c>
      <c r="L9983" s="7" t="str">
        <f t="shared" ca="1" si="2179"/>
        <v>Net Banking</v>
      </c>
      <c r="M9983" s="7" t="str">
        <f t="shared" ca="1" si="2180"/>
        <v>India</v>
      </c>
      <c r="N9983" s="8" t="str">
        <f t="shared" ca="1" si="2181"/>
        <v>Delivered</v>
      </c>
    </row>
    <row r="9984" spans="1:14" x14ac:dyDescent="0.35">
      <c r="A9984" s="5" t="str">
        <f t="shared" si="2182"/>
        <v>AMZ19984</v>
      </c>
      <c r="B9984" s="6">
        <f t="shared" ca="1" si="2183"/>
        <v>46000</v>
      </c>
      <c r="C9984" s="7" t="str">
        <f t="shared" ca="1" si="2170"/>
        <v>CUS87510</v>
      </c>
      <c r="D9984" s="7" t="str">
        <f t="shared" ca="1" si="2171"/>
        <v>Home &amp; Kitchen</v>
      </c>
      <c r="E9984" s="7" t="str">
        <f t="shared" ca="1" si="2172"/>
        <v>Noise Cancelling Headphones</v>
      </c>
      <c r="F9984" s="7" t="str">
        <f t="shared" ca="1" si="2173"/>
        <v>Amazon Fulfilled</v>
      </c>
      <c r="G9984" s="7" t="str">
        <f t="shared" ca="1" si="2174"/>
        <v>No</v>
      </c>
      <c r="H9984" s="7">
        <f t="shared" ca="1" si="2175"/>
        <v>481</v>
      </c>
      <c r="I9984" s="7">
        <f t="shared" ca="1" si="2176"/>
        <v>3</v>
      </c>
      <c r="J9984" s="7">
        <f t="shared" ca="1" si="2177"/>
        <v>2</v>
      </c>
      <c r="K9984" s="7">
        <f t="shared" ca="1" si="2178"/>
        <v>11</v>
      </c>
      <c r="L9984" s="7" t="str">
        <f t="shared" ca="1" si="2179"/>
        <v>Net Banking</v>
      </c>
      <c r="M9984" s="7" t="str">
        <f t="shared" ca="1" si="2180"/>
        <v>UK</v>
      </c>
      <c r="N9984" s="8" t="str">
        <f t="shared" ca="1" si="2181"/>
        <v>Returned</v>
      </c>
    </row>
    <row r="9985" spans="1:14" x14ac:dyDescent="0.35">
      <c r="A9985" s="5" t="str">
        <f t="shared" si="2182"/>
        <v>AMZ19985</v>
      </c>
      <c r="B9985" s="6">
        <f t="shared" ca="1" si="2183"/>
        <v>45902</v>
      </c>
      <c r="C9985" s="7" t="str">
        <f t="shared" ca="1" si="2170"/>
        <v>CUS74557</v>
      </c>
      <c r="D9985" s="7" t="str">
        <f t="shared" ca="1" si="2171"/>
        <v>Fashion</v>
      </c>
      <c r="E9985" s="7" t="str">
        <f t="shared" ca="1" si="2172"/>
        <v>Smart Watch</v>
      </c>
      <c r="F9985" s="7" t="str">
        <f t="shared" ca="1" si="2173"/>
        <v>Amazon Fulfilled</v>
      </c>
      <c r="G9985" s="7" t="str">
        <f t="shared" ca="1" si="2174"/>
        <v>Yes</v>
      </c>
      <c r="H9985" s="7">
        <f t="shared" ca="1" si="2175"/>
        <v>596</v>
      </c>
      <c r="I9985" s="7">
        <f t="shared" ca="1" si="2176"/>
        <v>4</v>
      </c>
      <c r="J9985" s="7">
        <f t="shared" ca="1" si="2177"/>
        <v>15</v>
      </c>
      <c r="K9985" s="7">
        <f t="shared" ca="1" si="2178"/>
        <v>6</v>
      </c>
      <c r="L9985" s="7" t="str">
        <f t="shared" ca="1" si="2179"/>
        <v>Amazon Pay</v>
      </c>
      <c r="M9985" s="7" t="str">
        <f t="shared" ca="1" si="2180"/>
        <v>India</v>
      </c>
      <c r="N9985" s="8" t="str">
        <f t="shared" ca="1" si="2181"/>
        <v>Delivered</v>
      </c>
    </row>
    <row r="9986" spans="1:14" x14ac:dyDescent="0.35">
      <c r="A9986" s="5" t="str">
        <f t="shared" si="2182"/>
        <v>AMZ19986</v>
      </c>
      <c r="B9986" s="6">
        <f t="shared" ca="1" si="2183"/>
        <v>45840</v>
      </c>
      <c r="C9986" s="7" t="str">
        <f t="shared" ref="C9986:C10002" ca="1" si="2184">"CUS"&amp;RANDBETWEEN(10000,99999)</f>
        <v>CUS21753</v>
      </c>
      <c r="D9986" s="7" t="str">
        <f t="shared" ref="D9986:D10002" ca="1" si="2185">CHOOSE(RANDBETWEEN(1,6),"Electronics","Fashion","Home &amp; Kitchen","Beauty","Books","Sports")</f>
        <v>Home &amp; Kitchen</v>
      </c>
      <c r="E9986" s="7" t="str">
        <f t="shared" ref="E9986:E10002" ca="1" si="2186">CHOOSE(RANDBETWEEN(1,10),"Iphone Charger","Bluetooth Speaker","Running Shoes","Cotton T-Shirt","Air  Fryer","Face Cream","Yoga Mat","Smart Watch","Noise Cancelling Headphones","Water Bottle")</f>
        <v>Noise Cancelling Headphones</v>
      </c>
      <c r="F9986" s="7" t="str">
        <f t="shared" ref="F9986:F10002" ca="1" si="2187">CHOOSE(RANDBETWEEN(1,2),"Amazon Fulfilled","Third-Party Seller")</f>
        <v>Amazon Fulfilled</v>
      </c>
      <c r="G9986" s="7" t="str">
        <f t="shared" ref="G9986:G10002" ca="1" si="2188">CHOOSE(RANDBETWEEN(1,2),"Yes","No")</f>
        <v>Yes</v>
      </c>
      <c r="H9986" s="7">
        <f t="shared" ref="H9986:H10002" ca="1" si="2189">RANDBETWEEN(8,800)</f>
        <v>491</v>
      </c>
      <c r="I9986" s="7">
        <f t="shared" ref="I9986:I10002" ca="1" si="2190">RANDBETWEEN(1,4)</f>
        <v>4</v>
      </c>
      <c r="J9986" s="7">
        <f t="shared" ref="J9986:J10002" ca="1" si="2191">RANDBETWEEN(0,40)</f>
        <v>10</v>
      </c>
      <c r="K9986" s="7">
        <f t="shared" ref="K9986:K10002" ca="1" si="2192">IF(J9986="Yes",0,RANDBETWEEN(3,15))</f>
        <v>4</v>
      </c>
      <c r="L9986" s="7" t="str">
        <f t="shared" ref="L9986:L10002" ca="1" si="2193">CHOOSE(RANDBETWEEN(1,5),"Credit Card","Debit Card","UPI","Net Banking","Amazon Pay")</f>
        <v>Credit Card</v>
      </c>
      <c r="M9986" s="7" t="str">
        <f t="shared" ref="M9986:M10002" ca="1" si="2194">CHOOSE(RANDBETWEEN(1,4),"USA","India","UK","Canada")</f>
        <v>UK</v>
      </c>
      <c r="N9986" s="8" t="str">
        <f t="shared" ref="N9986:N10002" ca="1" si="2195">CHOOSE(RANDBETWEEN(1,5),"Delivered","Delivered","Delivered","Returned","Cancelled")</f>
        <v>Cancelled</v>
      </c>
    </row>
    <row r="9987" spans="1:14" x14ac:dyDescent="0.35">
      <c r="A9987" s="5" t="str">
        <f t="shared" ref="A9987:A10002" si="2196">"AMZ"&amp;10000+ROW()</f>
        <v>AMZ19987</v>
      </c>
      <c r="B9987" s="6">
        <f t="shared" ref="B9987:B10002" ca="1" si="2197">RANDBETWEEN(DATE(2025,7,1), DATE(2025,12,31))</f>
        <v>45950</v>
      </c>
      <c r="C9987" s="7" t="str">
        <f t="shared" ca="1" si="2184"/>
        <v>CUS80868</v>
      </c>
      <c r="D9987" s="7" t="str">
        <f t="shared" ca="1" si="2185"/>
        <v>Fashion</v>
      </c>
      <c r="E9987" s="7" t="str">
        <f t="shared" ca="1" si="2186"/>
        <v>Smart Watch</v>
      </c>
      <c r="F9987" s="7" t="str">
        <f t="shared" ca="1" si="2187"/>
        <v>Amazon Fulfilled</v>
      </c>
      <c r="G9987" s="7" t="str">
        <f t="shared" ca="1" si="2188"/>
        <v>No</v>
      </c>
      <c r="H9987" s="7">
        <f t="shared" ca="1" si="2189"/>
        <v>268</v>
      </c>
      <c r="I9987" s="7">
        <f t="shared" ca="1" si="2190"/>
        <v>2</v>
      </c>
      <c r="J9987" s="7">
        <f t="shared" ca="1" si="2191"/>
        <v>25</v>
      </c>
      <c r="K9987" s="7">
        <f t="shared" ca="1" si="2192"/>
        <v>11</v>
      </c>
      <c r="L9987" s="7" t="str">
        <f t="shared" ca="1" si="2193"/>
        <v>Amazon Pay</v>
      </c>
      <c r="M9987" s="7" t="str">
        <f t="shared" ca="1" si="2194"/>
        <v>Canada</v>
      </c>
      <c r="N9987" s="8" t="str">
        <f t="shared" ca="1" si="2195"/>
        <v>Returned</v>
      </c>
    </row>
    <row r="9988" spans="1:14" x14ac:dyDescent="0.35">
      <c r="A9988" s="5" t="str">
        <f t="shared" si="2196"/>
        <v>AMZ19988</v>
      </c>
      <c r="B9988" s="6">
        <f t="shared" ca="1" si="2197"/>
        <v>45961</v>
      </c>
      <c r="C9988" s="7" t="str">
        <f t="shared" ca="1" si="2184"/>
        <v>CUS70378</v>
      </c>
      <c r="D9988" s="7" t="str">
        <f t="shared" ca="1" si="2185"/>
        <v>Fashion</v>
      </c>
      <c r="E9988" s="7" t="str">
        <f t="shared" ca="1" si="2186"/>
        <v>Bluetooth Speaker</v>
      </c>
      <c r="F9988" s="7" t="str">
        <f t="shared" ca="1" si="2187"/>
        <v>Third-Party Seller</v>
      </c>
      <c r="G9988" s="7" t="str">
        <f t="shared" ca="1" si="2188"/>
        <v>Yes</v>
      </c>
      <c r="H9988" s="7">
        <f t="shared" ca="1" si="2189"/>
        <v>61</v>
      </c>
      <c r="I9988" s="7">
        <f t="shared" ca="1" si="2190"/>
        <v>4</v>
      </c>
      <c r="J9988" s="7">
        <f t="shared" ca="1" si="2191"/>
        <v>9</v>
      </c>
      <c r="K9988" s="7">
        <f t="shared" ca="1" si="2192"/>
        <v>6</v>
      </c>
      <c r="L9988" s="7" t="str">
        <f t="shared" ca="1" si="2193"/>
        <v>Debit Card</v>
      </c>
      <c r="M9988" s="7" t="str">
        <f t="shared" ca="1" si="2194"/>
        <v>India</v>
      </c>
      <c r="N9988" s="8" t="str">
        <f t="shared" ca="1" si="2195"/>
        <v>Delivered</v>
      </c>
    </row>
    <row r="9989" spans="1:14" x14ac:dyDescent="0.35">
      <c r="A9989" s="5" t="str">
        <f t="shared" si="2196"/>
        <v>AMZ19989</v>
      </c>
      <c r="B9989" s="6">
        <f t="shared" ca="1" si="2197"/>
        <v>45844</v>
      </c>
      <c r="C9989" s="7" t="str">
        <f t="shared" ca="1" si="2184"/>
        <v>CUS82957</v>
      </c>
      <c r="D9989" s="7" t="str">
        <f t="shared" ca="1" si="2185"/>
        <v>Fashion</v>
      </c>
      <c r="E9989" s="7" t="str">
        <f t="shared" ca="1" si="2186"/>
        <v>Iphone Charger</v>
      </c>
      <c r="F9989" s="7" t="str">
        <f t="shared" ca="1" si="2187"/>
        <v>Amazon Fulfilled</v>
      </c>
      <c r="G9989" s="7" t="str">
        <f t="shared" ca="1" si="2188"/>
        <v>Yes</v>
      </c>
      <c r="H9989" s="7">
        <f t="shared" ca="1" si="2189"/>
        <v>272</v>
      </c>
      <c r="I9989" s="7">
        <f t="shared" ca="1" si="2190"/>
        <v>1</v>
      </c>
      <c r="J9989" s="7">
        <f t="shared" ca="1" si="2191"/>
        <v>7</v>
      </c>
      <c r="K9989" s="7">
        <f t="shared" ca="1" si="2192"/>
        <v>5</v>
      </c>
      <c r="L9989" s="7" t="str">
        <f t="shared" ca="1" si="2193"/>
        <v>Amazon Pay</v>
      </c>
      <c r="M9989" s="7" t="str">
        <f t="shared" ca="1" si="2194"/>
        <v>USA</v>
      </c>
      <c r="N9989" s="8" t="str">
        <f t="shared" ca="1" si="2195"/>
        <v>Delivered</v>
      </c>
    </row>
    <row r="9990" spans="1:14" x14ac:dyDescent="0.35">
      <c r="A9990" s="5" t="str">
        <f t="shared" si="2196"/>
        <v>AMZ19990</v>
      </c>
      <c r="B9990" s="6">
        <f t="shared" ca="1" si="2197"/>
        <v>45839</v>
      </c>
      <c r="C9990" s="7" t="str">
        <f t="shared" ca="1" si="2184"/>
        <v>CUS20280</v>
      </c>
      <c r="D9990" s="7" t="str">
        <f t="shared" ca="1" si="2185"/>
        <v>Electronics</v>
      </c>
      <c r="E9990" s="7" t="str">
        <f t="shared" ca="1" si="2186"/>
        <v>Air  Fryer</v>
      </c>
      <c r="F9990" s="7" t="str">
        <f t="shared" ca="1" si="2187"/>
        <v>Third-Party Seller</v>
      </c>
      <c r="G9990" s="7" t="str">
        <f t="shared" ca="1" si="2188"/>
        <v>Yes</v>
      </c>
      <c r="H9990" s="7">
        <f t="shared" ca="1" si="2189"/>
        <v>383</v>
      </c>
      <c r="I9990" s="7">
        <f t="shared" ca="1" si="2190"/>
        <v>4</v>
      </c>
      <c r="J9990" s="7">
        <f t="shared" ca="1" si="2191"/>
        <v>17</v>
      </c>
      <c r="K9990" s="7">
        <f t="shared" ca="1" si="2192"/>
        <v>5</v>
      </c>
      <c r="L9990" s="7" t="str">
        <f t="shared" ca="1" si="2193"/>
        <v>Amazon Pay</v>
      </c>
      <c r="M9990" s="7" t="str">
        <f t="shared" ca="1" si="2194"/>
        <v>Canada</v>
      </c>
      <c r="N9990" s="8" t="str">
        <f t="shared" ca="1" si="2195"/>
        <v>Cancelled</v>
      </c>
    </row>
    <row r="9991" spans="1:14" x14ac:dyDescent="0.35">
      <c r="A9991" s="5" t="str">
        <f t="shared" si="2196"/>
        <v>AMZ19991</v>
      </c>
      <c r="B9991" s="6">
        <f t="shared" ca="1" si="2197"/>
        <v>45892</v>
      </c>
      <c r="C9991" s="7" t="str">
        <f t="shared" ca="1" si="2184"/>
        <v>CUS87912</v>
      </c>
      <c r="D9991" s="7" t="str">
        <f t="shared" ca="1" si="2185"/>
        <v>Sports</v>
      </c>
      <c r="E9991" s="7" t="str">
        <f t="shared" ca="1" si="2186"/>
        <v>Cotton T-Shirt</v>
      </c>
      <c r="F9991" s="7" t="str">
        <f t="shared" ca="1" si="2187"/>
        <v>Third-Party Seller</v>
      </c>
      <c r="G9991" s="7" t="str">
        <f t="shared" ca="1" si="2188"/>
        <v>Yes</v>
      </c>
      <c r="H9991" s="7">
        <f t="shared" ca="1" si="2189"/>
        <v>498</v>
      </c>
      <c r="I9991" s="7">
        <f t="shared" ca="1" si="2190"/>
        <v>1</v>
      </c>
      <c r="J9991" s="7">
        <f t="shared" ca="1" si="2191"/>
        <v>20</v>
      </c>
      <c r="K9991" s="7">
        <f t="shared" ca="1" si="2192"/>
        <v>13</v>
      </c>
      <c r="L9991" s="7" t="str">
        <f t="shared" ca="1" si="2193"/>
        <v>Debit Card</v>
      </c>
      <c r="M9991" s="7" t="str">
        <f t="shared" ca="1" si="2194"/>
        <v>USA</v>
      </c>
      <c r="N9991" s="8" t="str">
        <f t="shared" ca="1" si="2195"/>
        <v>Delivered</v>
      </c>
    </row>
    <row r="9992" spans="1:14" x14ac:dyDescent="0.35">
      <c r="A9992" s="5" t="str">
        <f t="shared" si="2196"/>
        <v>AMZ19992</v>
      </c>
      <c r="B9992" s="6">
        <f t="shared" ca="1" si="2197"/>
        <v>45851</v>
      </c>
      <c r="C9992" s="7" t="str">
        <f t="shared" ca="1" si="2184"/>
        <v>CUS94125</v>
      </c>
      <c r="D9992" s="7" t="str">
        <f t="shared" ca="1" si="2185"/>
        <v>Sports</v>
      </c>
      <c r="E9992" s="7" t="str">
        <f t="shared" ca="1" si="2186"/>
        <v>Air  Fryer</v>
      </c>
      <c r="F9992" s="7" t="str">
        <f t="shared" ca="1" si="2187"/>
        <v>Amazon Fulfilled</v>
      </c>
      <c r="G9992" s="7" t="str">
        <f t="shared" ca="1" si="2188"/>
        <v>Yes</v>
      </c>
      <c r="H9992" s="7">
        <f t="shared" ca="1" si="2189"/>
        <v>447</v>
      </c>
      <c r="I9992" s="7">
        <f t="shared" ca="1" si="2190"/>
        <v>4</v>
      </c>
      <c r="J9992" s="7">
        <f t="shared" ca="1" si="2191"/>
        <v>40</v>
      </c>
      <c r="K9992" s="7">
        <f t="shared" ca="1" si="2192"/>
        <v>3</v>
      </c>
      <c r="L9992" s="7" t="str">
        <f t="shared" ca="1" si="2193"/>
        <v>Debit Card</v>
      </c>
      <c r="M9992" s="7" t="str">
        <f t="shared" ca="1" si="2194"/>
        <v>USA</v>
      </c>
      <c r="N9992" s="8" t="str">
        <f t="shared" ca="1" si="2195"/>
        <v>Cancelled</v>
      </c>
    </row>
    <row r="9993" spans="1:14" x14ac:dyDescent="0.35">
      <c r="A9993" s="5" t="str">
        <f t="shared" si="2196"/>
        <v>AMZ19993</v>
      </c>
      <c r="B9993" s="6">
        <f t="shared" ca="1" si="2197"/>
        <v>45881</v>
      </c>
      <c r="C9993" s="7" t="str">
        <f t="shared" ca="1" si="2184"/>
        <v>CUS81750</v>
      </c>
      <c r="D9993" s="7" t="str">
        <f t="shared" ca="1" si="2185"/>
        <v>Sports</v>
      </c>
      <c r="E9993" s="7" t="str">
        <f t="shared" ca="1" si="2186"/>
        <v>Cotton T-Shirt</v>
      </c>
      <c r="F9993" s="7" t="str">
        <f t="shared" ca="1" si="2187"/>
        <v>Amazon Fulfilled</v>
      </c>
      <c r="G9993" s="7" t="str">
        <f t="shared" ca="1" si="2188"/>
        <v>No</v>
      </c>
      <c r="H9993" s="7">
        <f t="shared" ca="1" si="2189"/>
        <v>162</v>
      </c>
      <c r="I9993" s="7">
        <f t="shared" ca="1" si="2190"/>
        <v>4</v>
      </c>
      <c r="J9993" s="7">
        <f t="shared" ca="1" si="2191"/>
        <v>0</v>
      </c>
      <c r="K9993" s="7">
        <f t="shared" ca="1" si="2192"/>
        <v>14</v>
      </c>
      <c r="L9993" s="7" t="str">
        <f t="shared" ca="1" si="2193"/>
        <v>Net Banking</v>
      </c>
      <c r="M9993" s="7" t="str">
        <f t="shared" ca="1" si="2194"/>
        <v>UK</v>
      </c>
      <c r="N9993" s="8" t="str">
        <f t="shared" ca="1" si="2195"/>
        <v>Delivered</v>
      </c>
    </row>
    <row r="9994" spans="1:14" x14ac:dyDescent="0.35">
      <c r="A9994" s="5" t="str">
        <f t="shared" si="2196"/>
        <v>AMZ19994</v>
      </c>
      <c r="B9994" s="6">
        <f t="shared" ca="1" si="2197"/>
        <v>45998</v>
      </c>
      <c r="C9994" s="7" t="str">
        <f t="shared" ca="1" si="2184"/>
        <v>CUS18814</v>
      </c>
      <c r="D9994" s="7" t="str">
        <f t="shared" ca="1" si="2185"/>
        <v>Electronics</v>
      </c>
      <c r="E9994" s="7" t="str">
        <f t="shared" ca="1" si="2186"/>
        <v>Noise Cancelling Headphones</v>
      </c>
      <c r="F9994" s="7" t="str">
        <f t="shared" ca="1" si="2187"/>
        <v>Amazon Fulfilled</v>
      </c>
      <c r="G9994" s="7" t="str">
        <f t="shared" ca="1" si="2188"/>
        <v>No</v>
      </c>
      <c r="H9994" s="7">
        <f t="shared" ca="1" si="2189"/>
        <v>504</v>
      </c>
      <c r="I9994" s="7">
        <f t="shared" ca="1" si="2190"/>
        <v>1</v>
      </c>
      <c r="J9994" s="7">
        <f t="shared" ca="1" si="2191"/>
        <v>17</v>
      </c>
      <c r="K9994" s="7">
        <f t="shared" ca="1" si="2192"/>
        <v>11</v>
      </c>
      <c r="L9994" s="7" t="str">
        <f t="shared" ca="1" si="2193"/>
        <v>Amazon Pay</v>
      </c>
      <c r="M9994" s="7" t="str">
        <f t="shared" ca="1" si="2194"/>
        <v>Canada</v>
      </c>
      <c r="N9994" s="8" t="str">
        <f t="shared" ca="1" si="2195"/>
        <v>Returned</v>
      </c>
    </row>
    <row r="9995" spans="1:14" x14ac:dyDescent="0.35">
      <c r="A9995" s="5" t="str">
        <f t="shared" si="2196"/>
        <v>AMZ19995</v>
      </c>
      <c r="B9995" s="6">
        <f t="shared" ca="1" si="2197"/>
        <v>45893</v>
      </c>
      <c r="C9995" s="7" t="str">
        <f t="shared" ca="1" si="2184"/>
        <v>CUS73367</v>
      </c>
      <c r="D9995" s="7" t="str">
        <f t="shared" ca="1" si="2185"/>
        <v>Electronics</v>
      </c>
      <c r="E9995" s="7" t="str">
        <f t="shared" ca="1" si="2186"/>
        <v>Noise Cancelling Headphones</v>
      </c>
      <c r="F9995" s="7" t="str">
        <f t="shared" ca="1" si="2187"/>
        <v>Amazon Fulfilled</v>
      </c>
      <c r="G9995" s="7" t="str">
        <f t="shared" ca="1" si="2188"/>
        <v>Yes</v>
      </c>
      <c r="H9995" s="7">
        <f t="shared" ca="1" si="2189"/>
        <v>308</v>
      </c>
      <c r="I9995" s="7">
        <f t="shared" ca="1" si="2190"/>
        <v>3</v>
      </c>
      <c r="J9995" s="7">
        <f t="shared" ca="1" si="2191"/>
        <v>37</v>
      </c>
      <c r="K9995" s="7">
        <f t="shared" ca="1" si="2192"/>
        <v>11</v>
      </c>
      <c r="L9995" s="7" t="str">
        <f t="shared" ca="1" si="2193"/>
        <v>Debit Card</v>
      </c>
      <c r="M9995" s="7" t="str">
        <f t="shared" ca="1" si="2194"/>
        <v>USA</v>
      </c>
      <c r="N9995" s="8" t="str">
        <f t="shared" ca="1" si="2195"/>
        <v>Cancelled</v>
      </c>
    </row>
    <row r="9996" spans="1:14" x14ac:dyDescent="0.35">
      <c r="A9996" s="5" t="str">
        <f t="shared" si="2196"/>
        <v>AMZ19996</v>
      </c>
      <c r="B9996" s="6">
        <f t="shared" ca="1" si="2197"/>
        <v>45882</v>
      </c>
      <c r="C9996" s="7" t="str">
        <f t="shared" ca="1" si="2184"/>
        <v>CUS28809</v>
      </c>
      <c r="D9996" s="7" t="str">
        <f t="shared" ca="1" si="2185"/>
        <v>Electronics</v>
      </c>
      <c r="E9996" s="7" t="str">
        <f t="shared" ca="1" si="2186"/>
        <v>Iphone Charger</v>
      </c>
      <c r="F9996" s="7" t="str">
        <f t="shared" ca="1" si="2187"/>
        <v>Amazon Fulfilled</v>
      </c>
      <c r="G9996" s="7" t="str">
        <f t="shared" ca="1" si="2188"/>
        <v>Yes</v>
      </c>
      <c r="H9996" s="7">
        <f t="shared" ca="1" si="2189"/>
        <v>443</v>
      </c>
      <c r="I9996" s="7">
        <f t="shared" ca="1" si="2190"/>
        <v>3</v>
      </c>
      <c r="J9996" s="7">
        <f t="shared" ca="1" si="2191"/>
        <v>31</v>
      </c>
      <c r="K9996" s="7">
        <f t="shared" ca="1" si="2192"/>
        <v>5</v>
      </c>
      <c r="L9996" s="7" t="str">
        <f t="shared" ca="1" si="2193"/>
        <v>Net Banking</v>
      </c>
      <c r="M9996" s="7" t="str">
        <f t="shared" ca="1" si="2194"/>
        <v>USA</v>
      </c>
      <c r="N9996" s="8" t="str">
        <f t="shared" ca="1" si="2195"/>
        <v>Delivered</v>
      </c>
    </row>
    <row r="9997" spans="1:14" x14ac:dyDescent="0.35">
      <c r="A9997" s="5" t="str">
        <f t="shared" si="2196"/>
        <v>AMZ19997</v>
      </c>
      <c r="B9997" s="6">
        <f t="shared" ca="1" si="2197"/>
        <v>45935</v>
      </c>
      <c r="C9997" s="7" t="str">
        <f t="shared" ca="1" si="2184"/>
        <v>CUS51243</v>
      </c>
      <c r="D9997" s="7" t="str">
        <f t="shared" ca="1" si="2185"/>
        <v>Books</v>
      </c>
      <c r="E9997" s="7" t="str">
        <f t="shared" ca="1" si="2186"/>
        <v>Bluetooth Speaker</v>
      </c>
      <c r="F9997" s="7" t="str">
        <f t="shared" ca="1" si="2187"/>
        <v>Third-Party Seller</v>
      </c>
      <c r="G9997" s="7" t="str">
        <f t="shared" ca="1" si="2188"/>
        <v>Yes</v>
      </c>
      <c r="H9997" s="7">
        <f t="shared" ca="1" si="2189"/>
        <v>520</v>
      </c>
      <c r="I9997" s="7">
        <f t="shared" ca="1" si="2190"/>
        <v>2</v>
      </c>
      <c r="J9997" s="7">
        <f t="shared" ca="1" si="2191"/>
        <v>39</v>
      </c>
      <c r="K9997" s="7">
        <f t="shared" ca="1" si="2192"/>
        <v>12</v>
      </c>
      <c r="L9997" s="7" t="str">
        <f t="shared" ca="1" si="2193"/>
        <v>Net Banking</v>
      </c>
      <c r="M9997" s="7" t="str">
        <f t="shared" ca="1" si="2194"/>
        <v>UK</v>
      </c>
      <c r="N9997" s="8" t="str">
        <f t="shared" ca="1" si="2195"/>
        <v>Delivered</v>
      </c>
    </row>
    <row r="9998" spans="1:14" x14ac:dyDescent="0.35">
      <c r="A9998" s="5" t="str">
        <f t="shared" si="2196"/>
        <v>AMZ19998</v>
      </c>
      <c r="B9998" s="6">
        <f t="shared" ca="1" si="2197"/>
        <v>45911</v>
      </c>
      <c r="C9998" s="7" t="str">
        <f t="shared" ca="1" si="2184"/>
        <v>CUS80935</v>
      </c>
      <c r="D9998" s="7" t="str">
        <f t="shared" ca="1" si="2185"/>
        <v>Sports</v>
      </c>
      <c r="E9998" s="7" t="str">
        <f t="shared" ca="1" si="2186"/>
        <v>Running Shoes</v>
      </c>
      <c r="F9998" s="7" t="str">
        <f t="shared" ca="1" si="2187"/>
        <v>Third-Party Seller</v>
      </c>
      <c r="G9998" s="7" t="str">
        <f t="shared" ca="1" si="2188"/>
        <v>Yes</v>
      </c>
      <c r="H9998" s="7">
        <f t="shared" ca="1" si="2189"/>
        <v>11</v>
      </c>
      <c r="I9998" s="7">
        <f t="shared" ca="1" si="2190"/>
        <v>1</v>
      </c>
      <c r="J9998" s="7">
        <f t="shared" ca="1" si="2191"/>
        <v>6</v>
      </c>
      <c r="K9998" s="7">
        <f t="shared" ca="1" si="2192"/>
        <v>12</v>
      </c>
      <c r="L9998" s="7" t="str">
        <f t="shared" ca="1" si="2193"/>
        <v>UPI</v>
      </c>
      <c r="M9998" s="7" t="str">
        <f t="shared" ca="1" si="2194"/>
        <v>UK</v>
      </c>
      <c r="N9998" s="8" t="str">
        <f t="shared" ca="1" si="2195"/>
        <v>Cancelled</v>
      </c>
    </row>
    <row r="9999" spans="1:14" x14ac:dyDescent="0.35">
      <c r="A9999" s="5" t="str">
        <f t="shared" si="2196"/>
        <v>AMZ19999</v>
      </c>
      <c r="B9999" s="6">
        <f t="shared" ca="1" si="2197"/>
        <v>45970</v>
      </c>
      <c r="C9999" s="7" t="str">
        <f t="shared" ca="1" si="2184"/>
        <v>CUS90040</v>
      </c>
      <c r="D9999" s="7" t="str">
        <f t="shared" ca="1" si="2185"/>
        <v>Fashion</v>
      </c>
      <c r="E9999" s="7" t="str">
        <f t="shared" ca="1" si="2186"/>
        <v>Bluetooth Speaker</v>
      </c>
      <c r="F9999" s="7" t="str">
        <f t="shared" ca="1" si="2187"/>
        <v>Third-Party Seller</v>
      </c>
      <c r="G9999" s="7" t="str">
        <f t="shared" ca="1" si="2188"/>
        <v>Yes</v>
      </c>
      <c r="H9999" s="7">
        <f t="shared" ca="1" si="2189"/>
        <v>409</v>
      </c>
      <c r="I9999" s="7">
        <f t="shared" ca="1" si="2190"/>
        <v>1</v>
      </c>
      <c r="J9999" s="7">
        <f t="shared" ca="1" si="2191"/>
        <v>19</v>
      </c>
      <c r="K9999" s="7">
        <f t="shared" ca="1" si="2192"/>
        <v>7</v>
      </c>
      <c r="L9999" s="7" t="str">
        <f t="shared" ca="1" si="2193"/>
        <v>Credit Card</v>
      </c>
      <c r="M9999" s="7" t="str">
        <f t="shared" ca="1" si="2194"/>
        <v>USA</v>
      </c>
      <c r="N9999" s="8" t="str">
        <f t="shared" ca="1" si="2195"/>
        <v>Delivered</v>
      </c>
    </row>
    <row r="10000" spans="1:14" x14ac:dyDescent="0.35">
      <c r="A10000" s="5" t="str">
        <f t="shared" si="2196"/>
        <v>AMZ20000</v>
      </c>
      <c r="B10000" s="6">
        <f t="shared" ca="1" si="2197"/>
        <v>45975</v>
      </c>
      <c r="C10000" s="7" t="str">
        <f t="shared" ca="1" si="2184"/>
        <v>CUS42022</v>
      </c>
      <c r="D10000" s="7" t="str">
        <f t="shared" ca="1" si="2185"/>
        <v>Beauty</v>
      </c>
      <c r="E10000" s="7" t="str">
        <f t="shared" ca="1" si="2186"/>
        <v>Face Cream</v>
      </c>
      <c r="F10000" s="7" t="str">
        <f t="shared" ca="1" si="2187"/>
        <v>Third-Party Seller</v>
      </c>
      <c r="G10000" s="7" t="str">
        <f t="shared" ca="1" si="2188"/>
        <v>Yes</v>
      </c>
      <c r="H10000" s="7">
        <f t="shared" ca="1" si="2189"/>
        <v>448</v>
      </c>
      <c r="I10000" s="7">
        <f t="shared" ca="1" si="2190"/>
        <v>1</v>
      </c>
      <c r="J10000" s="7">
        <f t="shared" ca="1" si="2191"/>
        <v>37</v>
      </c>
      <c r="K10000" s="7">
        <f t="shared" ca="1" si="2192"/>
        <v>3</v>
      </c>
      <c r="L10000" s="7" t="str">
        <f t="shared" ca="1" si="2193"/>
        <v>Debit Card</v>
      </c>
      <c r="M10000" s="7" t="str">
        <f t="shared" ca="1" si="2194"/>
        <v>Canada</v>
      </c>
      <c r="N10000" s="8" t="str">
        <f t="shared" ca="1" si="2195"/>
        <v>Delivered</v>
      </c>
    </row>
    <row r="10001" spans="1:14" x14ac:dyDescent="0.35">
      <c r="A10001" s="5" t="str">
        <f t="shared" si="2196"/>
        <v>AMZ20001</v>
      </c>
      <c r="B10001" s="6">
        <f t="shared" ca="1" si="2197"/>
        <v>45847</v>
      </c>
      <c r="C10001" s="7" t="str">
        <f t="shared" ca="1" si="2184"/>
        <v>CUS52049</v>
      </c>
      <c r="D10001" s="7" t="str">
        <f t="shared" ca="1" si="2185"/>
        <v>Sports</v>
      </c>
      <c r="E10001" s="7" t="str">
        <f t="shared" ca="1" si="2186"/>
        <v>Face Cream</v>
      </c>
      <c r="F10001" s="7" t="str">
        <f t="shared" ca="1" si="2187"/>
        <v>Third-Party Seller</v>
      </c>
      <c r="G10001" s="7" t="str">
        <f t="shared" ca="1" si="2188"/>
        <v>No</v>
      </c>
      <c r="H10001" s="7">
        <f t="shared" ca="1" si="2189"/>
        <v>472</v>
      </c>
      <c r="I10001" s="7">
        <f t="shared" ca="1" si="2190"/>
        <v>3</v>
      </c>
      <c r="J10001" s="7">
        <f t="shared" ca="1" si="2191"/>
        <v>15</v>
      </c>
      <c r="K10001" s="7">
        <f t="shared" ca="1" si="2192"/>
        <v>6</v>
      </c>
      <c r="L10001" s="7" t="str">
        <f t="shared" ca="1" si="2193"/>
        <v>Credit Card</v>
      </c>
      <c r="M10001" s="7" t="str">
        <f t="shared" ca="1" si="2194"/>
        <v>Canada</v>
      </c>
      <c r="N10001" s="8" t="str">
        <f t="shared" ca="1" si="2195"/>
        <v>Delivered</v>
      </c>
    </row>
    <row r="10002" spans="1:14" x14ac:dyDescent="0.35">
      <c r="A10002" s="9" t="str">
        <f t="shared" si="2196"/>
        <v>AMZ20002</v>
      </c>
      <c r="B10002" s="10">
        <f t="shared" ca="1" si="2197"/>
        <v>45987</v>
      </c>
      <c r="C10002" s="11" t="str">
        <f t="shared" ca="1" si="2184"/>
        <v>CUS12855</v>
      </c>
      <c r="D10002" s="11" t="str">
        <f t="shared" ca="1" si="2185"/>
        <v>Fashion</v>
      </c>
      <c r="E10002" s="11" t="str">
        <f t="shared" ca="1" si="2186"/>
        <v>Smart Watch</v>
      </c>
      <c r="F10002" s="11" t="str">
        <f t="shared" ca="1" si="2187"/>
        <v>Third-Party Seller</v>
      </c>
      <c r="G10002" s="11" t="str">
        <f t="shared" ca="1" si="2188"/>
        <v>Yes</v>
      </c>
      <c r="H10002" s="11">
        <f t="shared" ca="1" si="2189"/>
        <v>190</v>
      </c>
      <c r="I10002" s="11">
        <f t="shared" ca="1" si="2190"/>
        <v>3</v>
      </c>
      <c r="J10002" s="11">
        <f t="shared" ca="1" si="2191"/>
        <v>37</v>
      </c>
      <c r="K10002" s="11">
        <f t="shared" ca="1" si="2192"/>
        <v>9</v>
      </c>
      <c r="L10002" s="11" t="str">
        <f t="shared" ca="1" si="2193"/>
        <v>Debit Card</v>
      </c>
      <c r="M10002" s="11" t="str">
        <f t="shared" ca="1" si="2194"/>
        <v>USA</v>
      </c>
      <c r="N10002" s="12" t="str">
        <f t="shared" ca="1" si="2195"/>
        <v>Delivered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DDA1-5AD4-4167-9E7F-CDD8D15B73EB}">
  <sheetPr>
    <tabColor rgb="FF081B33"/>
  </sheetPr>
  <dimension ref="A1:Z47"/>
  <sheetViews>
    <sheetView showGridLines="0" workbookViewId="0">
      <selection sqref="A1:M1"/>
    </sheetView>
  </sheetViews>
  <sheetFormatPr defaultRowHeight="14.5" x14ac:dyDescent="0.35"/>
  <cols>
    <col min="3" max="3" width="8.7265625" customWidth="1"/>
  </cols>
  <sheetData>
    <row r="1" spans="1:26" ht="40" customHeight="1" x14ac:dyDescent="0.35">
      <c r="A1" s="19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0" customHeight="1" x14ac:dyDescent="0.35">
      <c r="A2" s="22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" customHeight="1" x14ac:dyDescent="0.35">
      <c r="A3" s="30" t="s">
        <v>65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" customHeight="1" x14ac:dyDescent="0.35">
      <c r="A4" s="24" t="s">
        <v>66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customHeight="1" x14ac:dyDescent="0.35">
      <c r="A5" s="30" t="s">
        <v>67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" customHeight="1" x14ac:dyDescent="0.35">
      <c r="A6" s="24" t="s">
        <v>68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" customHeight="1" x14ac:dyDescent="0.35">
      <c r="A7" s="30" t="s">
        <v>69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" customHeight="1" x14ac:dyDescent="0.35">
      <c r="A8" s="24" t="s">
        <v>70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" customHeight="1" x14ac:dyDescent="0.35">
      <c r="A9" s="30" t="s">
        <v>71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" customHeight="1" x14ac:dyDescent="0.35">
      <c r="A10" s="27" t="s">
        <v>72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</sheetData>
  <mergeCells count="9">
    <mergeCell ref="A8:M8"/>
    <mergeCell ref="A9:M9"/>
    <mergeCell ref="A10:M10"/>
    <mergeCell ref="A1:M1"/>
    <mergeCell ref="A3:M3"/>
    <mergeCell ref="A4:M4"/>
    <mergeCell ref="A5:M5"/>
    <mergeCell ref="A6:M6"/>
    <mergeCell ref="A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1A55-F874-4554-9624-CFC8C084B2E7}">
  <sheetPr>
    <tabColor rgb="FFFF0000"/>
  </sheetPr>
  <dimension ref="A1:P35"/>
  <sheetViews>
    <sheetView tabSelected="1" topLeftCell="A12" zoomScale="80" zoomScaleNormal="80" workbookViewId="0">
      <selection activeCell="A26" sqref="A26:D34"/>
      <pivotSelection pane="bottomRight" activeRow="25" previousRow="25" click="1" r:id="rId3">
        <pivotArea type="all" dataOnly="0" outline="0" fieldPosition="0"/>
      </pivotSelection>
    </sheetView>
  </sheetViews>
  <sheetFormatPr defaultRowHeight="14.5" x14ac:dyDescent="0.35"/>
  <cols>
    <col min="1" max="1" width="18.81640625" bestFit="1" customWidth="1"/>
    <col min="2" max="2" width="16.453125" bestFit="1" customWidth="1"/>
    <col min="3" max="3" width="20.6328125" customWidth="1"/>
    <col min="4" max="4" width="10.36328125" customWidth="1"/>
    <col min="5" max="5" width="23.1796875" bestFit="1" customWidth="1"/>
    <col min="6" max="6" width="16.453125" bestFit="1" customWidth="1"/>
    <col min="7" max="7" width="10.81640625" bestFit="1" customWidth="1"/>
    <col min="8" max="8" width="10.36328125" customWidth="1"/>
    <col min="9" max="9" width="18.54296875" customWidth="1"/>
    <col min="10" max="10" width="10.26953125" customWidth="1"/>
    <col min="11" max="11" width="18.36328125" bestFit="1" customWidth="1"/>
    <col min="12" max="12" width="22.81640625" bestFit="1" customWidth="1"/>
    <col min="13" max="13" width="17.1796875" customWidth="1"/>
    <col min="14" max="14" width="10.81640625" bestFit="1" customWidth="1"/>
    <col min="15" max="15" width="7.453125" bestFit="1" customWidth="1"/>
    <col min="16" max="16" width="14.1796875" bestFit="1" customWidth="1"/>
    <col min="17" max="17" width="6.1796875" bestFit="1" customWidth="1"/>
    <col min="18" max="18" width="10.36328125" bestFit="1" customWidth="1"/>
    <col min="19" max="19" width="22.81640625" bestFit="1" customWidth="1"/>
    <col min="20" max="20" width="20.26953125" bestFit="1" customWidth="1"/>
    <col min="21" max="21" width="22.81640625" bestFit="1" customWidth="1"/>
    <col min="22" max="22" width="20.26953125" bestFit="1" customWidth="1"/>
    <col min="23" max="23" width="22.81640625" bestFit="1" customWidth="1"/>
    <col min="24" max="24" width="20.26953125" bestFit="1" customWidth="1"/>
    <col min="25" max="25" width="22.81640625" bestFit="1" customWidth="1"/>
    <col min="26" max="26" width="20.26953125" bestFit="1" customWidth="1"/>
    <col min="27" max="27" width="22.81640625" bestFit="1" customWidth="1"/>
    <col min="28" max="28" width="20.26953125" bestFit="1" customWidth="1"/>
    <col min="29" max="29" width="22.81640625" bestFit="1" customWidth="1"/>
    <col min="30" max="30" width="20.26953125" bestFit="1" customWidth="1"/>
    <col min="31" max="31" width="22.81640625" bestFit="1" customWidth="1"/>
    <col min="32" max="32" width="20.26953125" bestFit="1" customWidth="1"/>
    <col min="33" max="33" width="22.81640625" bestFit="1" customWidth="1"/>
    <col min="34" max="34" width="20.26953125" bestFit="1" customWidth="1"/>
    <col min="35" max="35" width="22.81640625" bestFit="1" customWidth="1"/>
    <col min="36" max="36" width="20.26953125" bestFit="1" customWidth="1"/>
    <col min="37" max="37" width="22.81640625" bestFit="1" customWidth="1"/>
    <col min="38" max="38" width="20.26953125" bestFit="1" customWidth="1"/>
    <col min="39" max="39" width="22.81640625" bestFit="1" customWidth="1"/>
    <col min="40" max="40" width="20.26953125" bestFit="1" customWidth="1"/>
    <col min="41" max="41" width="22.81640625" bestFit="1" customWidth="1"/>
    <col min="42" max="42" width="20.26953125" bestFit="1" customWidth="1"/>
    <col min="43" max="43" width="22.81640625" bestFit="1" customWidth="1"/>
    <col min="44" max="44" width="20.26953125" bestFit="1" customWidth="1"/>
    <col min="45" max="45" width="22.81640625" bestFit="1" customWidth="1"/>
    <col min="46" max="46" width="20.26953125" bestFit="1" customWidth="1"/>
    <col min="47" max="47" width="22.81640625" bestFit="1" customWidth="1"/>
    <col min="48" max="48" width="20.26953125" bestFit="1" customWidth="1"/>
    <col min="49" max="49" width="22.81640625" bestFit="1" customWidth="1"/>
    <col min="50" max="50" width="20.26953125" bestFit="1" customWidth="1"/>
    <col min="51" max="51" width="22.81640625" bestFit="1" customWidth="1"/>
    <col min="52" max="52" width="20.26953125" bestFit="1" customWidth="1"/>
    <col min="53" max="53" width="22.81640625" bestFit="1" customWidth="1"/>
    <col min="54" max="54" width="20.26953125" bestFit="1" customWidth="1"/>
    <col min="55" max="55" width="22.81640625" bestFit="1" customWidth="1"/>
    <col min="56" max="56" width="20.26953125" bestFit="1" customWidth="1"/>
    <col min="57" max="57" width="22.81640625" bestFit="1" customWidth="1"/>
    <col min="58" max="58" width="20.26953125" bestFit="1" customWidth="1"/>
    <col min="59" max="59" width="22.81640625" bestFit="1" customWidth="1"/>
    <col min="60" max="60" width="20.26953125" bestFit="1" customWidth="1"/>
    <col min="61" max="61" width="22.81640625" bestFit="1" customWidth="1"/>
    <col min="62" max="62" width="20.26953125" bestFit="1" customWidth="1"/>
    <col min="63" max="63" width="22.81640625" bestFit="1" customWidth="1"/>
    <col min="64" max="64" width="20.26953125" bestFit="1" customWidth="1"/>
    <col min="65" max="65" width="22.81640625" bestFit="1" customWidth="1"/>
    <col min="66" max="66" width="20.26953125" bestFit="1" customWidth="1"/>
    <col min="67" max="67" width="22.81640625" bestFit="1" customWidth="1"/>
    <col min="68" max="68" width="20.26953125" bestFit="1" customWidth="1"/>
    <col min="69" max="69" width="22.81640625" bestFit="1" customWidth="1"/>
    <col min="70" max="70" width="20.26953125" bestFit="1" customWidth="1"/>
    <col min="71" max="71" width="22.81640625" bestFit="1" customWidth="1"/>
    <col min="72" max="72" width="20.26953125" bestFit="1" customWidth="1"/>
    <col min="73" max="73" width="22.81640625" bestFit="1" customWidth="1"/>
    <col min="74" max="74" width="20.26953125" bestFit="1" customWidth="1"/>
    <col min="75" max="75" width="22.81640625" bestFit="1" customWidth="1"/>
    <col min="76" max="76" width="20.26953125" bestFit="1" customWidth="1"/>
    <col min="77" max="77" width="22.81640625" bestFit="1" customWidth="1"/>
    <col min="78" max="78" width="20.26953125" bestFit="1" customWidth="1"/>
    <col min="79" max="79" width="22.81640625" bestFit="1" customWidth="1"/>
    <col min="80" max="80" width="20.26953125" bestFit="1" customWidth="1"/>
    <col min="81" max="81" width="22.81640625" bestFit="1" customWidth="1"/>
    <col min="82" max="82" width="20.26953125" bestFit="1" customWidth="1"/>
    <col min="83" max="83" width="22.81640625" bestFit="1" customWidth="1"/>
    <col min="84" max="84" width="20.26953125" bestFit="1" customWidth="1"/>
    <col min="85" max="85" width="22.81640625" bestFit="1" customWidth="1"/>
    <col min="86" max="86" width="20.26953125" bestFit="1" customWidth="1"/>
    <col min="87" max="87" width="22.81640625" bestFit="1" customWidth="1"/>
    <col min="88" max="88" width="20.26953125" bestFit="1" customWidth="1"/>
    <col min="89" max="89" width="22.81640625" bestFit="1" customWidth="1"/>
    <col min="90" max="90" width="20.26953125" bestFit="1" customWidth="1"/>
    <col min="91" max="91" width="22.81640625" bestFit="1" customWidth="1"/>
    <col min="92" max="92" width="20.26953125" bestFit="1" customWidth="1"/>
    <col min="93" max="93" width="22.81640625" bestFit="1" customWidth="1"/>
    <col min="94" max="94" width="20.26953125" bestFit="1" customWidth="1"/>
    <col min="95" max="95" width="22.81640625" bestFit="1" customWidth="1"/>
    <col min="96" max="96" width="20.26953125" bestFit="1" customWidth="1"/>
    <col min="97" max="97" width="22.81640625" bestFit="1" customWidth="1"/>
    <col min="98" max="98" width="20.26953125" bestFit="1" customWidth="1"/>
    <col min="99" max="99" width="22.81640625" bestFit="1" customWidth="1"/>
    <col min="100" max="100" width="20.26953125" bestFit="1" customWidth="1"/>
    <col min="101" max="101" width="22.81640625" bestFit="1" customWidth="1"/>
    <col min="102" max="102" width="20.26953125" bestFit="1" customWidth="1"/>
    <col min="103" max="103" width="22.81640625" bestFit="1" customWidth="1"/>
    <col min="104" max="104" width="20.26953125" bestFit="1" customWidth="1"/>
    <col min="105" max="105" width="22.81640625" bestFit="1" customWidth="1"/>
    <col min="106" max="106" width="20.26953125" bestFit="1" customWidth="1"/>
    <col min="107" max="107" width="22.81640625" bestFit="1" customWidth="1"/>
    <col min="108" max="108" width="20.26953125" bestFit="1" customWidth="1"/>
    <col min="109" max="109" width="22.81640625" bestFit="1" customWidth="1"/>
    <col min="110" max="110" width="20.26953125" bestFit="1" customWidth="1"/>
    <col min="111" max="111" width="22.81640625" bestFit="1" customWidth="1"/>
    <col min="112" max="112" width="20.26953125" bestFit="1" customWidth="1"/>
    <col min="113" max="113" width="22.81640625" bestFit="1" customWidth="1"/>
    <col min="114" max="114" width="20.26953125" bestFit="1" customWidth="1"/>
    <col min="115" max="115" width="22.81640625" bestFit="1" customWidth="1"/>
    <col min="116" max="116" width="20.26953125" bestFit="1" customWidth="1"/>
    <col min="117" max="117" width="22.81640625" bestFit="1" customWidth="1"/>
    <col min="118" max="118" width="20.26953125" bestFit="1" customWidth="1"/>
    <col min="119" max="119" width="22.81640625" bestFit="1" customWidth="1"/>
    <col min="120" max="120" width="20.26953125" bestFit="1" customWidth="1"/>
    <col min="121" max="121" width="22.81640625" bestFit="1" customWidth="1"/>
    <col min="122" max="122" width="20.26953125" bestFit="1" customWidth="1"/>
    <col min="123" max="123" width="22.81640625" bestFit="1" customWidth="1"/>
    <col min="124" max="124" width="20.26953125" bestFit="1" customWidth="1"/>
    <col min="125" max="125" width="22.81640625" bestFit="1" customWidth="1"/>
    <col min="126" max="126" width="20.26953125" bestFit="1" customWidth="1"/>
    <col min="127" max="127" width="22.81640625" bestFit="1" customWidth="1"/>
    <col min="128" max="128" width="20.26953125" bestFit="1" customWidth="1"/>
    <col min="129" max="129" width="22.81640625" bestFit="1" customWidth="1"/>
    <col min="130" max="130" width="20.26953125" bestFit="1" customWidth="1"/>
    <col min="131" max="131" width="22.81640625" bestFit="1" customWidth="1"/>
    <col min="132" max="132" width="20.26953125" bestFit="1" customWidth="1"/>
    <col min="133" max="133" width="22.81640625" bestFit="1" customWidth="1"/>
    <col min="134" max="134" width="20.26953125" bestFit="1" customWidth="1"/>
    <col min="135" max="135" width="22.81640625" bestFit="1" customWidth="1"/>
    <col min="136" max="136" width="20.26953125" bestFit="1" customWidth="1"/>
    <col min="137" max="137" width="22.81640625" bestFit="1" customWidth="1"/>
    <col min="138" max="138" width="20.26953125" bestFit="1" customWidth="1"/>
    <col min="139" max="139" width="22.81640625" bestFit="1" customWidth="1"/>
    <col min="140" max="140" width="20.26953125" bestFit="1" customWidth="1"/>
    <col min="141" max="141" width="22.81640625" bestFit="1" customWidth="1"/>
    <col min="142" max="142" width="20.26953125" bestFit="1" customWidth="1"/>
    <col min="143" max="143" width="22.81640625" bestFit="1" customWidth="1"/>
    <col min="144" max="144" width="20.26953125" bestFit="1" customWidth="1"/>
    <col min="145" max="145" width="22.81640625" bestFit="1" customWidth="1"/>
    <col min="146" max="146" width="20.26953125" bestFit="1" customWidth="1"/>
    <col min="147" max="147" width="22.81640625" bestFit="1" customWidth="1"/>
    <col min="148" max="148" width="20.26953125" bestFit="1" customWidth="1"/>
    <col min="149" max="149" width="22.81640625" bestFit="1" customWidth="1"/>
    <col min="150" max="150" width="20.26953125" bestFit="1" customWidth="1"/>
    <col min="151" max="151" width="22.81640625" bestFit="1" customWidth="1"/>
    <col min="152" max="152" width="20.26953125" bestFit="1" customWidth="1"/>
    <col min="153" max="153" width="22.81640625" bestFit="1" customWidth="1"/>
    <col min="154" max="154" width="20.26953125" bestFit="1" customWidth="1"/>
    <col min="155" max="155" width="22.81640625" bestFit="1" customWidth="1"/>
    <col min="156" max="156" width="20.26953125" bestFit="1" customWidth="1"/>
    <col min="157" max="157" width="22.81640625" bestFit="1" customWidth="1"/>
    <col min="158" max="158" width="20.26953125" bestFit="1" customWidth="1"/>
    <col min="159" max="159" width="22.81640625" bestFit="1" customWidth="1"/>
    <col min="160" max="160" width="20.26953125" bestFit="1" customWidth="1"/>
    <col min="161" max="161" width="22.81640625" bestFit="1" customWidth="1"/>
    <col min="162" max="162" width="20.26953125" bestFit="1" customWidth="1"/>
    <col min="163" max="163" width="22.81640625" bestFit="1" customWidth="1"/>
    <col min="164" max="164" width="20.26953125" bestFit="1" customWidth="1"/>
    <col min="165" max="165" width="22.81640625" bestFit="1" customWidth="1"/>
    <col min="166" max="166" width="20.26953125" bestFit="1" customWidth="1"/>
    <col min="167" max="167" width="22.81640625" bestFit="1" customWidth="1"/>
    <col min="168" max="168" width="20.26953125" bestFit="1" customWidth="1"/>
    <col min="169" max="169" width="22.81640625" bestFit="1" customWidth="1"/>
    <col min="170" max="170" width="20.26953125" bestFit="1" customWidth="1"/>
    <col min="171" max="171" width="22.81640625" bestFit="1" customWidth="1"/>
    <col min="172" max="172" width="20.26953125" bestFit="1" customWidth="1"/>
    <col min="173" max="173" width="22.81640625" bestFit="1" customWidth="1"/>
    <col min="174" max="174" width="20.26953125" bestFit="1" customWidth="1"/>
    <col min="175" max="175" width="22.81640625" bestFit="1" customWidth="1"/>
    <col min="176" max="176" width="20.26953125" bestFit="1" customWidth="1"/>
    <col min="177" max="177" width="22.81640625" bestFit="1" customWidth="1"/>
    <col min="178" max="178" width="20.26953125" bestFit="1" customWidth="1"/>
    <col min="179" max="179" width="22.81640625" bestFit="1" customWidth="1"/>
    <col min="180" max="180" width="20.26953125" bestFit="1" customWidth="1"/>
    <col min="181" max="181" width="22.81640625" bestFit="1" customWidth="1"/>
    <col min="182" max="182" width="20.26953125" bestFit="1" customWidth="1"/>
    <col min="183" max="183" width="22.81640625" bestFit="1" customWidth="1"/>
    <col min="184" max="184" width="20.26953125" bestFit="1" customWidth="1"/>
    <col min="185" max="185" width="22.81640625" bestFit="1" customWidth="1"/>
    <col min="186" max="186" width="20.26953125" bestFit="1" customWidth="1"/>
    <col min="187" max="187" width="22.81640625" bestFit="1" customWidth="1"/>
    <col min="188" max="188" width="20.26953125" bestFit="1" customWidth="1"/>
    <col min="189" max="189" width="22.81640625" bestFit="1" customWidth="1"/>
    <col min="190" max="190" width="20.26953125" bestFit="1" customWidth="1"/>
    <col min="191" max="191" width="22.81640625" bestFit="1" customWidth="1"/>
    <col min="192" max="192" width="20.26953125" bestFit="1" customWidth="1"/>
    <col min="193" max="193" width="22.81640625" bestFit="1" customWidth="1"/>
    <col min="194" max="194" width="20.26953125" bestFit="1" customWidth="1"/>
    <col min="195" max="195" width="22.81640625" bestFit="1" customWidth="1"/>
    <col min="196" max="196" width="20.26953125" bestFit="1" customWidth="1"/>
    <col min="197" max="197" width="22.81640625" bestFit="1" customWidth="1"/>
    <col min="198" max="198" width="20.26953125" bestFit="1" customWidth="1"/>
    <col min="199" max="199" width="22.81640625" bestFit="1" customWidth="1"/>
    <col min="200" max="200" width="20.26953125" bestFit="1" customWidth="1"/>
    <col min="201" max="201" width="22.81640625" bestFit="1" customWidth="1"/>
    <col min="202" max="202" width="20.26953125" bestFit="1" customWidth="1"/>
    <col min="203" max="203" width="22.81640625" bestFit="1" customWidth="1"/>
    <col min="204" max="204" width="20.26953125" bestFit="1" customWidth="1"/>
    <col min="205" max="205" width="22.81640625" bestFit="1" customWidth="1"/>
    <col min="206" max="206" width="20.26953125" bestFit="1" customWidth="1"/>
    <col min="207" max="207" width="22.81640625" bestFit="1" customWidth="1"/>
    <col min="208" max="208" width="20.26953125" bestFit="1" customWidth="1"/>
    <col min="209" max="209" width="22.81640625" bestFit="1" customWidth="1"/>
    <col min="210" max="210" width="20.26953125" bestFit="1" customWidth="1"/>
    <col min="211" max="211" width="22.81640625" bestFit="1" customWidth="1"/>
    <col min="212" max="212" width="20.26953125" bestFit="1" customWidth="1"/>
    <col min="213" max="213" width="22.81640625" bestFit="1" customWidth="1"/>
    <col min="214" max="214" width="20.26953125" bestFit="1" customWidth="1"/>
    <col min="215" max="215" width="22.81640625" bestFit="1" customWidth="1"/>
    <col min="216" max="216" width="20.26953125" bestFit="1" customWidth="1"/>
    <col min="217" max="217" width="22.81640625" bestFit="1" customWidth="1"/>
    <col min="218" max="218" width="20.26953125" bestFit="1" customWidth="1"/>
    <col min="219" max="219" width="22.81640625" bestFit="1" customWidth="1"/>
    <col min="220" max="220" width="20.26953125" bestFit="1" customWidth="1"/>
    <col min="221" max="221" width="22.81640625" bestFit="1" customWidth="1"/>
    <col min="222" max="222" width="20.26953125" bestFit="1" customWidth="1"/>
    <col min="223" max="223" width="22.81640625" bestFit="1" customWidth="1"/>
    <col min="224" max="224" width="20.26953125" bestFit="1" customWidth="1"/>
    <col min="225" max="225" width="22.81640625" bestFit="1" customWidth="1"/>
    <col min="226" max="226" width="20.26953125" bestFit="1" customWidth="1"/>
    <col min="227" max="227" width="22.81640625" bestFit="1" customWidth="1"/>
    <col min="228" max="228" width="20.26953125" bestFit="1" customWidth="1"/>
    <col min="229" max="229" width="22.81640625" bestFit="1" customWidth="1"/>
    <col min="230" max="230" width="20.26953125" bestFit="1" customWidth="1"/>
    <col min="231" max="231" width="22.81640625" bestFit="1" customWidth="1"/>
    <col min="232" max="232" width="20.26953125" bestFit="1" customWidth="1"/>
    <col min="233" max="233" width="22.81640625" bestFit="1" customWidth="1"/>
    <col min="234" max="234" width="20.26953125" bestFit="1" customWidth="1"/>
    <col min="235" max="235" width="22.81640625" bestFit="1" customWidth="1"/>
    <col min="236" max="236" width="20.26953125" bestFit="1" customWidth="1"/>
    <col min="237" max="237" width="22.81640625" bestFit="1" customWidth="1"/>
    <col min="238" max="238" width="20.26953125" bestFit="1" customWidth="1"/>
    <col min="239" max="239" width="22.81640625" bestFit="1" customWidth="1"/>
    <col min="240" max="240" width="20.26953125" bestFit="1" customWidth="1"/>
    <col min="241" max="241" width="22.81640625" bestFit="1" customWidth="1"/>
    <col min="242" max="242" width="20.26953125" bestFit="1" customWidth="1"/>
    <col min="243" max="243" width="22.81640625" bestFit="1" customWidth="1"/>
    <col min="244" max="244" width="20.26953125" bestFit="1" customWidth="1"/>
    <col min="245" max="245" width="22.81640625" bestFit="1" customWidth="1"/>
    <col min="246" max="246" width="20.26953125" bestFit="1" customWidth="1"/>
    <col min="247" max="247" width="22.81640625" bestFit="1" customWidth="1"/>
    <col min="248" max="248" width="20.26953125" bestFit="1" customWidth="1"/>
    <col min="249" max="249" width="22.81640625" bestFit="1" customWidth="1"/>
    <col min="250" max="250" width="20.26953125" bestFit="1" customWidth="1"/>
    <col min="251" max="251" width="22.81640625" bestFit="1" customWidth="1"/>
    <col min="252" max="252" width="20.26953125" bestFit="1" customWidth="1"/>
    <col min="253" max="253" width="22.81640625" bestFit="1" customWidth="1"/>
    <col min="254" max="254" width="20.26953125" bestFit="1" customWidth="1"/>
    <col min="255" max="255" width="22.81640625" bestFit="1" customWidth="1"/>
    <col min="256" max="256" width="20.26953125" bestFit="1" customWidth="1"/>
    <col min="257" max="257" width="22.81640625" bestFit="1" customWidth="1"/>
    <col min="258" max="258" width="20.26953125" bestFit="1" customWidth="1"/>
    <col min="259" max="259" width="22.81640625" bestFit="1" customWidth="1"/>
    <col min="260" max="260" width="20.26953125" bestFit="1" customWidth="1"/>
    <col min="261" max="261" width="22.81640625" bestFit="1" customWidth="1"/>
    <col min="262" max="262" width="20.26953125" bestFit="1" customWidth="1"/>
    <col min="263" max="263" width="22.81640625" bestFit="1" customWidth="1"/>
    <col min="264" max="264" width="20.26953125" bestFit="1" customWidth="1"/>
    <col min="265" max="265" width="22.81640625" bestFit="1" customWidth="1"/>
    <col min="266" max="266" width="20.26953125" bestFit="1" customWidth="1"/>
    <col min="267" max="267" width="22.81640625" bestFit="1" customWidth="1"/>
    <col min="268" max="268" width="20.26953125" bestFit="1" customWidth="1"/>
    <col min="269" max="269" width="22.81640625" bestFit="1" customWidth="1"/>
    <col min="270" max="270" width="20.26953125" bestFit="1" customWidth="1"/>
    <col min="271" max="271" width="22.81640625" bestFit="1" customWidth="1"/>
    <col min="272" max="272" width="20.26953125" bestFit="1" customWidth="1"/>
    <col min="273" max="273" width="22.81640625" bestFit="1" customWidth="1"/>
    <col min="274" max="274" width="20.26953125" bestFit="1" customWidth="1"/>
    <col min="275" max="275" width="22.81640625" bestFit="1" customWidth="1"/>
    <col min="276" max="276" width="20.26953125" bestFit="1" customWidth="1"/>
    <col min="277" max="277" width="22.81640625" bestFit="1" customWidth="1"/>
    <col min="278" max="278" width="20.26953125" bestFit="1" customWidth="1"/>
    <col min="279" max="279" width="22.81640625" bestFit="1" customWidth="1"/>
    <col min="280" max="280" width="20.26953125" bestFit="1" customWidth="1"/>
    <col min="281" max="281" width="22.81640625" bestFit="1" customWidth="1"/>
    <col min="282" max="282" width="20.26953125" bestFit="1" customWidth="1"/>
    <col min="283" max="283" width="22.81640625" bestFit="1" customWidth="1"/>
    <col min="284" max="284" width="20.26953125" bestFit="1" customWidth="1"/>
    <col min="285" max="285" width="22.81640625" bestFit="1" customWidth="1"/>
    <col min="286" max="286" width="20.26953125" bestFit="1" customWidth="1"/>
    <col min="287" max="287" width="22.81640625" bestFit="1" customWidth="1"/>
    <col min="288" max="288" width="20.26953125" bestFit="1" customWidth="1"/>
    <col min="289" max="289" width="22.81640625" bestFit="1" customWidth="1"/>
    <col min="290" max="290" width="20.26953125" bestFit="1" customWidth="1"/>
    <col min="291" max="291" width="22.81640625" bestFit="1" customWidth="1"/>
    <col min="292" max="292" width="20.26953125" bestFit="1" customWidth="1"/>
    <col min="293" max="293" width="22.81640625" bestFit="1" customWidth="1"/>
    <col min="294" max="294" width="20.26953125" bestFit="1" customWidth="1"/>
    <col min="295" max="295" width="22.81640625" bestFit="1" customWidth="1"/>
    <col min="296" max="296" width="20.26953125" bestFit="1" customWidth="1"/>
    <col min="297" max="297" width="22.81640625" bestFit="1" customWidth="1"/>
    <col min="298" max="298" width="20.26953125" bestFit="1" customWidth="1"/>
    <col min="299" max="299" width="22.81640625" bestFit="1" customWidth="1"/>
    <col min="300" max="300" width="20.26953125" bestFit="1" customWidth="1"/>
    <col min="301" max="301" width="22.81640625" bestFit="1" customWidth="1"/>
    <col min="302" max="302" width="20.26953125" bestFit="1" customWidth="1"/>
    <col min="303" max="303" width="22.81640625" bestFit="1" customWidth="1"/>
    <col min="304" max="304" width="20.26953125" bestFit="1" customWidth="1"/>
    <col min="305" max="305" width="22.81640625" bestFit="1" customWidth="1"/>
    <col min="306" max="306" width="20.26953125" bestFit="1" customWidth="1"/>
    <col min="307" max="307" width="22.81640625" bestFit="1" customWidth="1"/>
    <col min="308" max="308" width="20.26953125" bestFit="1" customWidth="1"/>
    <col min="309" max="309" width="22.81640625" bestFit="1" customWidth="1"/>
    <col min="310" max="310" width="20.26953125" bestFit="1" customWidth="1"/>
    <col min="311" max="311" width="22.81640625" bestFit="1" customWidth="1"/>
    <col min="312" max="312" width="20.26953125" bestFit="1" customWidth="1"/>
    <col min="313" max="313" width="22.81640625" bestFit="1" customWidth="1"/>
    <col min="314" max="314" width="20.26953125" bestFit="1" customWidth="1"/>
    <col min="315" max="315" width="22.81640625" bestFit="1" customWidth="1"/>
    <col min="316" max="316" width="20.26953125" bestFit="1" customWidth="1"/>
    <col min="317" max="317" width="22.81640625" bestFit="1" customWidth="1"/>
    <col min="318" max="318" width="20.26953125" bestFit="1" customWidth="1"/>
    <col min="319" max="319" width="22.81640625" bestFit="1" customWidth="1"/>
    <col min="320" max="320" width="20.26953125" bestFit="1" customWidth="1"/>
    <col min="321" max="321" width="22.81640625" bestFit="1" customWidth="1"/>
    <col min="322" max="322" width="20.26953125" bestFit="1" customWidth="1"/>
    <col min="323" max="323" width="22.81640625" bestFit="1" customWidth="1"/>
    <col min="324" max="324" width="20.26953125" bestFit="1" customWidth="1"/>
    <col min="325" max="325" width="22.81640625" bestFit="1" customWidth="1"/>
    <col min="326" max="326" width="20.26953125" bestFit="1" customWidth="1"/>
    <col min="327" max="327" width="22.81640625" bestFit="1" customWidth="1"/>
    <col min="328" max="328" width="20.26953125" bestFit="1" customWidth="1"/>
    <col min="329" max="329" width="22.81640625" bestFit="1" customWidth="1"/>
    <col min="330" max="330" width="20.26953125" bestFit="1" customWidth="1"/>
    <col min="331" max="331" width="22.81640625" bestFit="1" customWidth="1"/>
    <col min="332" max="332" width="20.26953125" bestFit="1" customWidth="1"/>
    <col min="333" max="333" width="22.81640625" bestFit="1" customWidth="1"/>
    <col min="334" max="334" width="20.26953125" bestFit="1" customWidth="1"/>
    <col min="335" max="335" width="22.81640625" bestFit="1" customWidth="1"/>
    <col min="336" max="336" width="20.26953125" bestFit="1" customWidth="1"/>
    <col min="337" max="337" width="22.81640625" bestFit="1" customWidth="1"/>
    <col min="338" max="338" width="20.26953125" bestFit="1" customWidth="1"/>
    <col min="339" max="339" width="22.81640625" bestFit="1" customWidth="1"/>
    <col min="340" max="340" width="20.26953125" bestFit="1" customWidth="1"/>
    <col min="341" max="341" width="22.81640625" bestFit="1" customWidth="1"/>
    <col min="342" max="342" width="20.26953125" bestFit="1" customWidth="1"/>
    <col min="343" max="343" width="22.81640625" bestFit="1" customWidth="1"/>
    <col min="344" max="344" width="20.26953125" bestFit="1" customWidth="1"/>
    <col min="345" max="345" width="22.81640625" bestFit="1" customWidth="1"/>
    <col min="346" max="346" width="20.26953125" bestFit="1" customWidth="1"/>
    <col min="347" max="347" width="22.81640625" bestFit="1" customWidth="1"/>
    <col min="348" max="348" width="20.26953125" bestFit="1" customWidth="1"/>
    <col min="349" max="349" width="22.81640625" bestFit="1" customWidth="1"/>
    <col min="350" max="350" width="20.26953125" bestFit="1" customWidth="1"/>
    <col min="351" max="351" width="22.81640625" bestFit="1" customWidth="1"/>
    <col min="352" max="352" width="20.26953125" bestFit="1" customWidth="1"/>
    <col min="353" max="353" width="22.81640625" bestFit="1" customWidth="1"/>
    <col min="354" max="354" width="20.26953125" bestFit="1" customWidth="1"/>
    <col min="355" max="355" width="22.81640625" bestFit="1" customWidth="1"/>
    <col min="356" max="356" width="20.26953125" bestFit="1" customWidth="1"/>
    <col min="357" max="357" width="22.81640625" bestFit="1" customWidth="1"/>
    <col min="358" max="358" width="20.26953125" bestFit="1" customWidth="1"/>
    <col min="359" max="359" width="22.81640625" bestFit="1" customWidth="1"/>
    <col min="360" max="360" width="20.26953125" bestFit="1" customWidth="1"/>
    <col min="361" max="361" width="22.81640625" bestFit="1" customWidth="1"/>
    <col min="362" max="362" width="20.26953125" bestFit="1" customWidth="1"/>
    <col min="363" max="363" width="22.81640625" bestFit="1" customWidth="1"/>
    <col min="364" max="364" width="20.26953125" bestFit="1" customWidth="1"/>
    <col min="365" max="365" width="22.81640625" bestFit="1" customWidth="1"/>
    <col min="366" max="366" width="20.26953125" bestFit="1" customWidth="1"/>
    <col min="367" max="367" width="22.81640625" bestFit="1" customWidth="1"/>
    <col min="368" max="368" width="20.26953125" bestFit="1" customWidth="1"/>
    <col min="369" max="369" width="22.81640625" bestFit="1" customWidth="1"/>
    <col min="370" max="370" width="20.26953125" bestFit="1" customWidth="1"/>
    <col min="371" max="371" width="22.81640625" bestFit="1" customWidth="1"/>
    <col min="372" max="372" width="20.26953125" bestFit="1" customWidth="1"/>
    <col min="373" max="373" width="22.81640625" bestFit="1" customWidth="1"/>
    <col min="374" max="374" width="20.26953125" bestFit="1" customWidth="1"/>
    <col min="375" max="375" width="22.81640625" bestFit="1" customWidth="1"/>
    <col min="376" max="376" width="20.26953125" bestFit="1" customWidth="1"/>
    <col min="377" max="377" width="22.81640625" bestFit="1" customWidth="1"/>
    <col min="378" max="378" width="20.26953125" bestFit="1" customWidth="1"/>
    <col min="379" max="379" width="22.81640625" bestFit="1" customWidth="1"/>
    <col min="380" max="380" width="20.26953125" bestFit="1" customWidth="1"/>
    <col min="381" max="381" width="22.81640625" bestFit="1" customWidth="1"/>
    <col min="382" max="382" width="20.26953125" bestFit="1" customWidth="1"/>
    <col min="383" max="383" width="22.81640625" bestFit="1" customWidth="1"/>
    <col min="384" max="384" width="20.26953125" bestFit="1" customWidth="1"/>
    <col min="385" max="385" width="22.81640625" bestFit="1" customWidth="1"/>
    <col min="386" max="386" width="20.26953125" bestFit="1" customWidth="1"/>
    <col min="387" max="387" width="22.81640625" bestFit="1" customWidth="1"/>
    <col min="388" max="388" width="20.26953125" bestFit="1" customWidth="1"/>
    <col min="389" max="389" width="22.81640625" bestFit="1" customWidth="1"/>
    <col min="390" max="390" width="20.26953125" bestFit="1" customWidth="1"/>
    <col min="391" max="391" width="22.81640625" bestFit="1" customWidth="1"/>
    <col min="392" max="392" width="20.26953125" bestFit="1" customWidth="1"/>
    <col min="393" max="393" width="22.81640625" bestFit="1" customWidth="1"/>
    <col min="394" max="394" width="20.26953125" bestFit="1" customWidth="1"/>
    <col min="395" max="395" width="22.81640625" bestFit="1" customWidth="1"/>
    <col min="396" max="396" width="20.26953125" bestFit="1" customWidth="1"/>
    <col min="397" max="397" width="22.81640625" bestFit="1" customWidth="1"/>
    <col min="398" max="398" width="20.26953125" bestFit="1" customWidth="1"/>
    <col min="399" max="399" width="22.81640625" bestFit="1" customWidth="1"/>
    <col min="400" max="400" width="20.26953125" bestFit="1" customWidth="1"/>
    <col min="401" max="401" width="22.81640625" bestFit="1" customWidth="1"/>
    <col min="402" max="402" width="20.26953125" bestFit="1" customWidth="1"/>
    <col min="403" max="403" width="22.81640625" bestFit="1" customWidth="1"/>
    <col min="404" max="404" width="20.26953125" bestFit="1" customWidth="1"/>
    <col min="405" max="405" width="22.81640625" bestFit="1" customWidth="1"/>
    <col min="406" max="406" width="20.26953125" bestFit="1" customWidth="1"/>
    <col min="407" max="407" width="22.81640625" bestFit="1" customWidth="1"/>
    <col min="408" max="408" width="20.26953125" bestFit="1" customWidth="1"/>
    <col min="409" max="409" width="22.81640625" bestFit="1" customWidth="1"/>
    <col min="410" max="410" width="20.26953125" bestFit="1" customWidth="1"/>
    <col min="411" max="411" width="22.81640625" bestFit="1" customWidth="1"/>
    <col min="412" max="412" width="20.26953125" bestFit="1" customWidth="1"/>
    <col min="413" max="413" width="22.81640625" bestFit="1" customWidth="1"/>
    <col min="414" max="414" width="20.26953125" bestFit="1" customWidth="1"/>
    <col min="415" max="415" width="22.81640625" bestFit="1" customWidth="1"/>
    <col min="416" max="416" width="20.26953125" bestFit="1" customWidth="1"/>
    <col min="417" max="417" width="22.81640625" bestFit="1" customWidth="1"/>
    <col min="418" max="418" width="20.26953125" bestFit="1" customWidth="1"/>
    <col min="419" max="419" width="22.81640625" bestFit="1" customWidth="1"/>
    <col min="420" max="420" width="20.26953125" bestFit="1" customWidth="1"/>
    <col min="421" max="421" width="22.81640625" bestFit="1" customWidth="1"/>
    <col min="422" max="422" width="20.26953125" bestFit="1" customWidth="1"/>
    <col min="423" max="423" width="22.81640625" bestFit="1" customWidth="1"/>
    <col min="424" max="424" width="20.26953125" bestFit="1" customWidth="1"/>
    <col min="425" max="425" width="22.81640625" bestFit="1" customWidth="1"/>
    <col min="426" max="426" width="20.26953125" bestFit="1" customWidth="1"/>
    <col min="427" max="427" width="22.81640625" bestFit="1" customWidth="1"/>
    <col min="428" max="428" width="20.26953125" bestFit="1" customWidth="1"/>
    <col min="429" max="429" width="22.81640625" bestFit="1" customWidth="1"/>
    <col min="430" max="430" width="20.26953125" bestFit="1" customWidth="1"/>
    <col min="431" max="431" width="22.81640625" bestFit="1" customWidth="1"/>
    <col min="432" max="432" width="20.26953125" bestFit="1" customWidth="1"/>
    <col min="433" max="433" width="22.81640625" bestFit="1" customWidth="1"/>
    <col min="434" max="434" width="20.26953125" bestFit="1" customWidth="1"/>
    <col min="435" max="435" width="22.81640625" bestFit="1" customWidth="1"/>
    <col min="436" max="436" width="20.26953125" bestFit="1" customWidth="1"/>
    <col min="437" max="437" width="22.81640625" bestFit="1" customWidth="1"/>
    <col min="438" max="438" width="20.26953125" bestFit="1" customWidth="1"/>
    <col min="439" max="439" width="22.81640625" bestFit="1" customWidth="1"/>
    <col min="440" max="440" width="20.26953125" bestFit="1" customWidth="1"/>
    <col min="441" max="441" width="22.81640625" bestFit="1" customWidth="1"/>
    <col min="442" max="442" width="20.26953125" bestFit="1" customWidth="1"/>
    <col min="443" max="443" width="22.81640625" bestFit="1" customWidth="1"/>
    <col min="444" max="444" width="20.26953125" bestFit="1" customWidth="1"/>
    <col min="445" max="445" width="22.81640625" bestFit="1" customWidth="1"/>
    <col min="446" max="446" width="20.26953125" bestFit="1" customWidth="1"/>
    <col min="447" max="447" width="22.81640625" bestFit="1" customWidth="1"/>
    <col min="448" max="448" width="20.26953125" bestFit="1" customWidth="1"/>
    <col min="449" max="449" width="22.81640625" bestFit="1" customWidth="1"/>
    <col min="450" max="450" width="20.26953125" bestFit="1" customWidth="1"/>
    <col min="451" max="451" width="22.81640625" bestFit="1" customWidth="1"/>
    <col min="452" max="452" width="20.26953125" bestFit="1" customWidth="1"/>
    <col min="453" max="453" width="22.81640625" bestFit="1" customWidth="1"/>
    <col min="454" max="454" width="20.26953125" bestFit="1" customWidth="1"/>
    <col min="455" max="455" width="22.81640625" bestFit="1" customWidth="1"/>
    <col min="456" max="456" width="20.26953125" bestFit="1" customWidth="1"/>
    <col min="457" max="457" width="22.81640625" bestFit="1" customWidth="1"/>
    <col min="458" max="458" width="20.26953125" bestFit="1" customWidth="1"/>
    <col min="459" max="459" width="22.81640625" bestFit="1" customWidth="1"/>
    <col min="460" max="460" width="20.26953125" bestFit="1" customWidth="1"/>
    <col min="461" max="461" width="22.81640625" bestFit="1" customWidth="1"/>
    <col min="462" max="462" width="20.26953125" bestFit="1" customWidth="1"/>
    <col min="463" max="463" width="22.81640625" bestFit="1" customWidth="1"/>
    <col min="464" max="464" width="20.26953125" bestFit="1" customWidth="1"/>
    <col min="465" max="465" width="22.81640625" bestFit="1" customWidth="1"/>
    <col min="466" max="466" width="20.26953125" bestFit="1" customWidth="1"/>
    <col min="467" max="467" width="22.81640625" bestFit="1" customWidth="1"/>
    <col min="468" max="468" width="20.26953125" bestFit="1" customWidth="1"/>
    <col min="469" max="469" width="22.81640625" bestFit="1" customWidth="1"/>
    <col min="470" max="470" width="20.26953125" bestFit="1" customWidth="1"/>
    <col min="471" max="471" width="22.81640625" bestFit="1" customWidth="1"/>
    <col min="472" max="472" width="20.26953125" bestFit="1" customWidth="1"/>
    <col min="473" max="473" width="22.81640625" bestFit="1" customWidth="1"/>
    <col min="474" max="474" width="20.26953125" bestFit="1" customWidth="1"/>
    <col min="475" max="475" width="22.81640625" bestFit="1" customWidth="1"/>
    <col min="476" max="476" width="20.26953125" bestFit="1" customWidth="1"/>
    <col min="477" max="477" width="22.81640625" bestFit="1" customWidth="1"/>
    <col min="478" max="478" width="20.26953125" bestFit="1" customWidth="1"/>
    <col min="479" max="479" width="22.81640625" bestFit="1" customWidth="1"/>
    <col min="480" max="480" width="20.26953125" bestFit="1" customWidth="1"/>
    <col min="481" max="481" width="22.81640625" bestFit="1" customWidth="1"/>
    <col min="482" max="482" width="20.26953125" bestFit="1" customWidth="1"/>
    <col min="483" max="483" width="22.81640625" bestFit="1" customWidth="1"/>
    <col min="484" max="484" width="20.26953125" bestFit="1" customWidth="1"/>
    <col min="485" max="485" width="22.81640625" bestFit="1" customWidth="1"/>
    <col min="486" max="486" width="20.26953125" bestFit="1" customWidth="1"/>
    <col min="487" max="487" width="22.81640625" bestFit="1" customWidth="1"/>
    <col min="488" max="488" width="20.26953125" bestFit="1" customWidth="1"/>
    <col min="489" max="489" width="22.81640625" bestFit="1" customWidth="1"/>
    <col min="490" max="490" width="20.26953125" bestFit="1" customWidth="1"/>
    <col min="491" max="491" width="22.81640625" bestFit="1" customWidth="1"/>
    <col min="492" max="492" width="20.26953125" bestFit="1" customWidth="1"/>
    <col min="493" max="493" width="22.81640625" bestFit="1" customWidth="1"/>
    <col min="494" max="494" width="20.26953125" bestFit="1" customWidth="1"/>
    <col min="495" max="495" width="22.81640625" bestFit="1" customWidth="1"/>
    <col min="496" max="496" width="20.26953125" bestFit="1" customWidth="1"/>
    <col min="497" max="497" width="22.81640625" bestFit="1" customWidth="1"/>
    <col min="498" max="498" width="20.26953125" bestFit="1" customWidth="1"/>
    <col min="499" max="499" width="22.81640625" bestFit="1" customWidth="1"/>
    <col min="500" max="500" width="20.26953125" bestFit="1" customWidth="1"/>
    <col min="501" max="501" width="22.81640625" bestFit="1" customWidth="1"/>
    <col min="502" max="502" width="20.26953125" bestFit="1" customWidth="1"/>
    <col min="503" max="503" width="22.81640625" bestFit="1" customWidth="1"/>
    <col min="504" max="504" width="20.26953125" bestFit="1" customWidth="1"/>
    <col min="505" max="505" width="22.81640625" bestFit="1" customWidth="1"/>
    <col min="506" max="506" width="20.26953125" bestFit="1" customWidth="1"/>
    <col min="507" max="507" width="22.81640625" bestFit="1" customWidth="1"/>
    <col min="508" max="508" width="20.26953125" bestFit="1" customWidth="1"/>
    <col min="509" max="509" width="22.81640625" bestFit="1" customWidth="1"/>
    <col min="510" max="510" width="20.26953125" bestFit="1" customWidth="1"/>
    <col min="511" max="511" width="22.81640625" bestFit="1" customWidth="1"/>
    <col min="512" max="512" width="20.26953125" bestFit="1" customWidth="1"/>
    <col min="513" max="513" width="22.81640625" bestFit="1" customWidth="1"/>
    <col min="514" max="514" width="20.26953125" bestFit="1" customWidth="1"/>
    <col min="515" max="515" width="22.81640625" bestFit="1" customWidth="1"/>
    <col min="516" max="516" width="20.26953125" bestFit="1" customWidth="1"/>
    <col min="517" max="517" width="22.81640625" bestFit="1" customWidth="1"/>
    <col min="518" max="518" width="20.26953125" bestFit="1" customWidth="1"/>
    <col min="519" max="519" width="22.81640625" bestFit="1" customWidth="1"/>
    <col min="520" max="520" width="20.26953125" bestFit="1" customWidth="1"/>
    <col min="521" max="521" width="22.81640625" bestFit="1" customWidth="1"/>
    <col min="522" max="522" width="20.26953125" bestFit="1" customWidth="1"/>
    <col min="523" max="523" width="22.81640625" bestFit="1" customWidth="1"/>
    <col min="524" max="524" width="20.26953125" bestFit="1" customWidth="1"/>
    <col min="525" max="525" width="22.81640625" bestFit="1" customWidth="1"/>
    <col min="526" max="526" width="20.26953125" bestFit="1" customWidth="1"/>
    <col min="527" max="527" width="22.81640625" bestFit="1" customWidth="1"/>
    <col min="528" max="528" width="20.26953125" bestFit="1" customWidth="1"/>
    <col min="529" max="529" width="22.81640625" bestFit="1" customWidth="1"/>
    <col min="530" max="530" width="20.26953125" bestFit="1" customWidth="1"/>
    <col min="531" max="531" width="22.81640625" bestFit="1" customWidth="1"/>
    <col min="532" max="532" width="20.26953125" bestFit="1" customWidth="1"/>
    <col min="533" max="533" width="22.81640625" bestFit="1" customWidth="1"/>
    <col min="534" max="534" width="20.26953125" bestFit="1" customWidth="1"/>
    <col min="535" max="535" width="22.81640625" bestFit="1" customWidth="1"/>
    <col min="536" max="536" width="20.26953125" bestFit="1" customWidth="1"/>
    <col min="537" max="537" width="22.81640625" bestFit="1" customWidth="1"/>
    <col min="538" max="538" width="20.26953125" bestFit="1" customWidth="1"/>
    <col min="539" max="539" width="22.81640625" bestFit="1" customWidth="1"/>
    <col min="540" max="540" width="20.26953125" bestFit="1" customWidth="1"/>
    <col min="541" max="541" width="22.81640625" bestFit="1" customWidth="1"/>
    <col min="542" max="542" width="20.26953125" bestFit="1" customWidth="1"/>
    <col min="543" max="543" width="22.81640625" bestFit="1" customWidth="1"/>
    <col min="544" max="544" width="20.26953125" bestFit="1" customWidth="1"/>
    <col min="545" max="545" width="22.81640625" bestFit="1" customWidth="1"/>
    <col min="546" max="546" width="20.26953125" bestFit="1" customWidth="1"/>
    <col min="547" max="547" width="22.81640625" bestFit="1" customWidth="1"/>
    <col min="548" max="548" width="20.26953125" bestFit="1" customWidth="1"/>
    <col min="549" max="549" width="22.81640625" bestFit="1" customWidth="1"/>
    <col min="550" max="550" width="20.26953125" bestFit="1" customWidth="1"/>
    <col min="551" max="551" width="22.81640625" bestFit="1" customWidth="1"/>
    <col min="552" max="552" width="20.26953125" bestFit="1" customWidth="1"/>
    <col min="553" max="553" width="22.81640625" bestFit="1" customWidth="1"/>
    <col min="554" max="554" width="20.26953125" bestFit="1" customWidth="1"/>
    <col min="555" max="555" width="22.81640625" bestFit="1" customWidth="1"/>
    <col min="556" max="556" width="20.26953125" bestFit="1" customWidth="1"/>
    <col min="557" max="557" width="22.81640625" bestFit="1" customWidth="1"/>
    <col min="558" max="558" width="20.26953125" bestFit="1" customWidth="1"/>
    <col min="559" max="559" width="22.81640625" bestFit="1" customWidth="1"/>
    <col min="560" max="560" width="20.26953125" bestFit="1" customWidth="1"/>
    <col min="561" max="561" width="22.81640625" bestFit="1" customWidth="1"/>
    <col min="562" max="562" width="20.26953125" bestFit="1" customWidth="1"/>
    <col min="563" max="563" width="22.81640625" bestFit="1" customWidth="1"/>
    <col min="564" max="564" width="20.26953125" bestFit="1" customWidth="1"/>
    <col min="565" max="565" width="22.81640625" bestFit="1" customWidth="1"/>
    <col min="566" max="566" width="20.26953125" bestFit="1" customWidth="1"/>
    <col min="567" max="567" width="22.81640625" bestFit="1" customWidth="1"/>
    <col min="568" max="568" width="20.26953125" bestFit="1" customWidth="1"/>
    <col min="569" max="569" width="22.81640625" bestFit="1" customWidth="1"/>
    <col min="570" max="570" width="20.26953125" bestFit="1" customWidth="1"/>
    <col min="571" max="571" width="22.81640625" bestFit="1" customWidth="1"/>
    <col min="572" max="572" width="20.26953125" bestFit="1" customWidth="1"/>
    <col min="573" max="573" width="22.81640625" bestFit="1" customWidth="1"/>
    <col min="574" max="574" width="20.26953125" bestFit="1" customWidth="1"/>
    <col min="575" max="575" width="22.81640625" bestFit="1" customWidth="1"/>
    <col min="576" max="576" width="20.26953125" bestFit="1" customWidth="1"/>
    <col min="577" max="577" width="22.81640625" bestFit="1" customWidth="1"/>
    <col min="578" max="578" width="20.26953125" bestFit="1" customWidth="1"/>
    <col min="579" max="579" width="22.81640625" bestFit="1" customWidth="1"/>
    <col min="580" max="580" width="20.26953125" bestFit="1" customWidth="1"/>
    <col min="581" max="581" width="22.81640625" bestFit="1" customWidth="1"/>
    <col min="582" max="582" width="20.26953125" bestFit="1" customWidth="1"/>
    <col min="583" max="583" width="22.81640625" bestFit="1" customWidth="1"/>
    <col min="584" max="584" width="20.26953125" bestFit="1" customWidth="1"/>
    <col min="585" max="585" width="22.81640625" bestFit="1" customWidth="1"/>
    <col min="586" max="586" width="20.26953125" bestFit="1" customWidth="1"/>
    <col min="587" max="587" width="22.81640625" bestFit="1" customWidth="1"/>
    <col min="588" max="588" width="20.26953125" bestFit="1" customWidth="1"/>
    <col min="589" max="589" width="22.81640625" bestFit="1" customWidth="1"/>
    <col min="590" max="590" width="20.26953125" bestFit="1" customWidth="1"/>
    <col min="591" max="591" width="22.81640625" bestFit="1" customWidth="1"/>
    <col min="592" max="592" width="20.26953125" bestFit="1" customWidth="1"/>
    <col min="593" max="593" width="22.81640625" bestFit="1" customWidth="1"/>
    <col min="594" max="594" width="20.26953125" bestFit="1" customWidth="1"/>
    <col min="595" max="595" width="22.81640625" bestFit="1" customWidth="1"/>
    <col min="596" max="596" width="20.26953125" bestFit="1" customWidth="1"/>
    <col min="597" max="597" width="22.81640625" bestFit="1" customWidth="1"/>
    <col min="598" max="598" width="20.26953125" bestFit="1" customWidth="1"/>
    <col min="599" max="599" width="22.81640625" bestFit="1" customWidth="1"/>
    <col min="600" max="600" width="20.26953125" bestFit="1" customWidth="1"/>
    <col min="601" max="601" width="22.81640625" bestFit="1" customWidth="1"/>
    <col min="602" max="602" width="20.26953125" bestFit="1" customWidth="1"/>
    <col min="603" max="603" width="22.81640625" bestFit="1" customWidth="1"/>
    <col min="604" max="604" width="20.26953125" bestFit="1" customWidth="1"/>
    <col min="605" max="605" width="22.81640625" bestFit="1" customWidth="1"/>
    <col min="606" max="606" width="20.26953125" bestFit="1" customWidth="1"/>
    <col min="607" max="607" width="22.81640625" bestFit="1" customWidth="1"/>
    <col min="608" max="608" width="20.26953125" bestFit="1" customWidth="1"/>
    <col min="609" max="609" width="22.81640625" bestFit="1" customWidth="1"/>
    <col min="610" max="610" width="20.26953125" bestFit="1" customWidth="1"/>
    <col min="611" max="611" width="22.81640625" bestFit="1" customWidth="1"/>
    <col min="612" max="612" width="20.26953125" bestFit="1" customWidth="1"/>
    <col min="613" max="613" width="22.81640625" bestFit="1" customWidth="1"/>
    <col min="614" max="614" width="20.26953125" bestFit="1" customWidth="1"/>
    <col min="615" max="615" width="22.81640625" bestFit="1" customWidth="1"/>
    <col min="616" max="616" width="20.26953125" bestFit="1" customWidth="1"/>
    <col min="617" max="617" width="22.81640625" bestFit="1" customWidth="1"/>
    <col min="618" max="618" width="20.26953125" bestFit="1" customWidth="1"/>
    <col min="619" max="619" width="22.81640625" bestFit="1" customWidth="1"/>
    <col min="620" max="620" width="20.26953125" bestFit="1" customWidth="1"/>
    <col min="621" max="621" width="22.81640625" bestFit="1" customWidth="1"/>
    <col min="622" max="622" width="20.26953125" bestFit="1" customWidth="1"/>
    <col min="623" max="623" width="22.81640625" bestFit="1" customWidth="1"/>
    <col min="624" max="624" width="20.26953125" bestFit="1" customWidth="1"/>
    <col min="625" max="625" width="22.81640625" bestFit="1" customWidth="1"/>
    <col min="626" max="626" width="20.26953125" bestFit="1" customWidth="1"/>
    <col min="627" max="627" width="22.81640625" bestFit="1" customWidth="1"/>
    <col min="628" max="628" width="20.26953125" bestFit="1" customWidth="1"/>
    <col min="629" max="629" width="22.81640625" bestFit="1" customWidth="1"/>
    <col min="630" max="630" width="20.26953125" bestFit="1" customWidth="1"/>
    <col min="631" max="631" width="22.81640625" bestFit="1" customWidth="1"/>
    <col min="632" max="632" width="20.26953125" bestFit="1" customWidth="1"/>
    <col min="633" max="633" width="22.81640625" bestFit="1" customWidth="1"/>
    <col min="634" max="634" width="20.26953125" bestFit="1" customWidth="1"/>
    <col min="635" max="635" width="22.81640625" bestFit="1" customWidth="1"/>
    <col min="636" max="636" width="20.26953125" bestFit="1" customWidth="1"/>
    <col min="637" max="637" width="22.81640625" bestFit="1" customWidth="1"/>
    <col min="638" max="638" width="20.26953125" bestFit="1" customWidth="1"/>
    <col min="639" max="639" width="22.81640625" bestFit="1" customWidth="1"/>
    <col min="640" max="640" width="20.26953125" bestFit="1" customWidth="1"/>
    <col min="641" max="641" width="22.81640625" bestFit="1" customWidth="1"/>
    <col min="642" max="642" width="20.26953125" bestFit="1" customWidth="1"/>
    <col min="643" max="643" width="22.81640625" bestFit="1" customWidth="1"/>
    <col min="644" max="644" width="20.26953125" bestFit="1" customWidth="1"/>
    <col min="645" max="645" width="22.81640625" bestFit="1" customWidth="1"/>
    <col min="646" max="646" width="20.26953125" bestFit="1" customWidth="1"/>
    <col min="647" max="647" width="22.81640625" bestFit="1" customWidth="1"/>
    <col min="648" max="648" width="20.26953125" bestFit="1" customWidth="1"/>
    <col min="649" max="649" width="22.81640625" bestFit="1" customWidth="1"/>
    <col min="650" max="650" width="20.26953125" bestFit="1" customWidth="1"/>
    <col min="651" max="651" width="22.81640625" bestFit="1" customWidth="1"/>
    <col min="652" max="652" width="20.26953125" bestFit="1" customWidth="1"/>
    <col min="653" max="653" width="22.81640625" bestFit="1" customWidth="1"/>
    <col min="654" max="654" width="20.26953125" bestFit="1" customWidth="1"/>
    <col min="655" max="655" width="22.81640625" bestFit="1" customWidth="1"/>
    <col min="656" max="656" width="20.26953125" bestFit="1" customWidth="1"/>
    <col min="657" max="657" width="22.81640625" bestFit="1" customWidth="1"/>
    <col min="658" max="658" width="20.26953125" bestFit="1" customWidth="1"/>
    <col min="659" max="659" width="22.81640625" bestFit="1" customWidth="1"/>
    <col min="660" max="660" width="20.26953125" bestFit="1" customWidth="1"/>
    <col min="661" max="661" width="22.81640625" bestFit="1" customWidth="1"/>
    <col min="662" max="662" width="20.26953125" bestFit="1" customWidth="1"/>
    <col min="663" max="663" width="22.81640625" bestFit="1" customWidth="1"/>
    <col min="664" max="664" width="20.26953125" bestFit="1" customWidth="1"/>
    <col min="665" max="665" width="22.81640625" bestFit="1" customWidth="1"/>
    <col min="666" max="666" width="20.26953125" bestFit="1" customWidth="1"/>
    <col min="667" max="667" width="22.81640625" bestFit="1" customWidth="1"/>
    <col min="668" max="668" width="20.26953125" bestFit="1" customWidth="1"/>
    <col min="669" max="669" width="22.81640625" bestFit="1" customWidth="1"/>
    <col min="670" max="670" width="20.26953125" bestFit="1" customWidth="1"/>
    <col min="671" max="671" width="22.81640625" bestFit="1" customWidth="1"/>
    <col min="672" max="672" width="20.26953125" bestFit="1" customWidth="1"/>
    <col min="673" max="673" width="22.81640625" bestFit="1" customWidth="1"/>
    <col min="674" max="674" width="20.26953125" bestFit="1" customWidth="1"/>
    <col min="675" max="675" width="22.81640625" bestFit="1" customWidth="1"/>
    <col min="676" max="676" width="20.26953125" bestFit="1" customWidth="1"/>
    <col min="677" max="677" width="22.81640625" bestFit="1" customWidth="1"/>
    <col min="678" max="678" width="20.26953125" bestFit="1" customWidth="1"/>
    <col min="679" max="679" width="22.81640625" bestFit="1" customWidth="1"/>
    <col min="680" max="680" width="20.26953125" bestFit="1" customWidth="1"/>
    <col min="681" max="681" width="22.81640625" bestFit="1" customWidth="1"/>
    <col min="682" max="682" width="20.26953125" bestFit="1" customWidth="1"/>
    <col min="683" max="683" width="22.81640625" bestFit="1" customWidth="1"/>
    <col min="684" max="684" width="20.26953125" bestFit="1" customWidth="1"/>
    <col min="685" max="685" width="22.81640625" bestFit="1" customWidth="1"/>
    <col min="686" max="686" width="20.26953125" bestFit="1" customWidth="1"/>
    <col min="687" max="687" width="22.81640625" bestFit="1" customWidth="1"/>
    <col min="688" max="688" width="20.26953125" bestFit="1" customWidth="1"/>
    <col min="689" max="689" width="22.81640625" bestFit="1" customWidth="1"/>
    <col min="690" max="690" width="20.26953125" bestFit="1" customWidth="1"/>
    <col min="691" max="691" width="22.81640625" bestFit="1" customWidth="1"/>
    <col min="692" max="692" width="20.26953125" bestFit="1" customWidth="1"/>
    <col min="693" max="693" width="22.81640625" bestFit="1" customWidth="1"/>
    <col min="694" max="694" width="20.26953125" bestFit="1" customWidth="1"/>
    <col min="695" max="695" width="22.81640625" bestFit="1" customWidth="1"/>
    <col min="696" max="696" width="20.26953125" bestFit="1" customWidth="1"/>
    <col min="697" max="697" width="22.81640625" bestFit="1" customWidth="1"/>
    <col min="698" max="698" width="20.26953125" bestFit="1" customWidth="1"/>
    <col min="699" max="699" width="22.81640625" bestFit="1" customWidth="1"/>
    <col min="700" max="700" width="20.26953125" bestFit="1" customWidth="1"/>
    <col min="701" max="701" width="22.81640625" bestFit="1" customWidth="1"/>
    <col min="702" max="702" width="20.26953125" bestFit="1" customWidth="1"/>
    <col min="703" max="703" width="22.81640625" bestFit="1" customWidth="1"/>
    <col min="704" max="704" width="20.26953125" bestFit="1" customWidth="1"/>
    <col min="705" max="705" width="22.81640625" bestFit="1" customWidth="1"/>
    <col min="706" max="706" width="20.26953125" bestFit="1" customWidth="1"/>
    <col min="707" max="707" width="22.81640625" bestFit="1" customWidth="1"/>
    <col min="708" max="708" width="20.26953125" bestFit="1" customWidth="1"/>
    <col min="709" max="709" width="22.81640625" bestFit="1" customWidth="1"/>
    <col min="710" max="710" width="20.26953125" bestFit="1" customWidth="1"/>
    <col min="711" max="711" width="22.81640625" bestFit="1" customWidth="1"/>
    <col min="712" max="712" width="20.26953125" bestFit="1" customWidth="1"/>
    <col min="713" max="713" width="22.81640625" bestFit="1" customWidth="1"/>
    <col min="714" max="714" width="20.26953125" bestFit="1" customWidth="1"/>
    <col min="715" max="715" width="22.81640625" bestFit="1" customWidth="1"/>
    <col min="716" max="716" width="20.26953125" bestFit="1" customWidth="1"/>
    <col min="717" max="717" width="22.81640625" bestFit="1" customWidth="1"/>
    <col min="718" max="718" width="20.26953125" bestFit="1" customWidth="1"/>
    <col min="719" max="719" width="22.81640625" bestFit="1" customWidth="1"/>
    <col min="720" max="720" width="20.26953125" bestFit="1" customWidth="1"/>
    <col min="721" max="721" width="22.81640625" bestFit="1" customWidth="1"/>
    <col min="722" max="722" width="20.26953125" bestFit="1" customWidth="1"/>
    <col min="723" max="723" width="22.81640625" bestFit="1" customWidth="1"/>
    <col min="724" max="724" width="20.26953125" bestFit="1" customWidth="1"/>
    <col min="725" max="725" width="22.81640625" bestFit="1" customWidth="1"/>
    <col min="726" max="726" width="20.26953125" bestFit="1" customWidth="1"/>
    <col min="727" max="727" width="22.81640625" bestFit="1" customWidth="1"/>
    <col min="728" max="728" width="20.26953125" bestFit="1" customWidth="1"/>
    <col min="729" max="729" width="22.81640625" bestFit="1" customWidth="1"/>
    <col min="730" max="730" width="20.26953125" bestFit="1" customWidth="1"/>
    <col min="731" max="731" width="22.81640625" bestFit="1" customWidth="1"/>
    <col min="732" max="732" width="20.26953125" bestFit="1" customWidth="1"/>
    <col min="733" max="733" width="22.81640625" bestFit="1" customWidth="1"/>
    <col min="734" max="734" width="20.26953125" bestFit="1" customWidth="1"/>
    <col min="735" max="735" width="22.81640625" bestFit="1" customWidth="1"/>
    <col min="736" max="736" width="20.26953125" bestFit="1" customWidth="1"/>
    <col min="737" max="737" width="22.81640625" bestFit="1" customWidth="1"/>
    <col min="738" max="738" width="20.26953125" bestFit="1" customWidth="1"/>
    <col min="739" max="739" width="22.81640625" bestFit="1" customWidth="1"/>
    <col min="740" max="740" width="20.26953125" bestFit="1" customWidth="1"/>
    <col min="741" max="741" width="22.81640625" bestFit="1" customWidth="1"/>
    <col min="742" max="742" width="20.26953125" bestFit="1" customWidth="1"/>
    <col min="743" max="743" width="22.81640625" bestFit="1" customWidth="1"/>
    <col min="744" max="744" width="20.26953125" bestFit="1" customWidth="1"/>
    <col min="745" max="745" width="22.81640625" bestFit="1" customWidth="1"/>
    <col min="746" max="746" width="20.26953125" bestFit="1" customWidth="1"/>
    <col min="747" max="747" width="22.81640625" bestFit="1" customWidth="1"/>
    <col min="748" max="748" width="20.26953125" bestFit="1" customWidth="1"/>
    <col min="749" max="749" width="22.81640625" bestFit="1" customWidth="1"/>
    <col min="750" max="750" width="20.26953125" bestFit="1" customWidth="1"/>
    <col min="751" max="751" width="22.81640625" bestFit="1" customWidth="1"/>
    <col min="752" max="752" width="20.26953125" bestFit="1" customWidth="1"/>
    <col min="753" max="753" width="22.81640625" bestFit="1" customWidth="1"/>
    <col min="754" max="754" width="20.26953125" bestFit="1" customWidth="1"/>
    <col min="755" max="755" width="22.81640625" bestFit="1" customWidth="1"/>
    <col min="756" max="756" width="20.26953125" bestFit="1" customWidth="1"/>
    <col min="757" max="757" width="22.81640625" bestFit="1" customWidth="1"/>
    <col min="758" max="758" width="20.26953125" bestFit="1" customWidth="1"/>
    <col min="759" max="759" width="22.81640625" bestFit="1" customWidth="1"/>
    <col min="760" max="760" width="20.26953125" bestFit="1" customWidth="1"/>
    <col min="761" max="761" width="22.81640625" bestFit="1" customWidth="1"/>
    <col min="762" max="762" width="20.26953125" bestFit="1" customWidth="1"/>
    <col min="763" max="763" width="22.81640625" bestFit="1" customWidth="1"/>
    <col min="764" max="764" width="20.26953125" bestFit="1" customWidth="1"/>
    <col min="765" max="765" width="22.81640625" bestFit="1" customWidth="1"/>
    <col min="766" max="766" width="20.26953125" bestFit="1" customWidth="1"/>
    <col min="767" max="767" width="22.81640625" bestFit="1" customWidth="1"/>
    <col min="768" max="768" width="20.26953125" bestFit="1" customWidth="1"/>
    <col min="769" max="769" width="22.81640625" bestFit="1" customWidth="1"/>
    <col min="770" max="770" width="20.26953125" bestFit="1" customWidth="1"/>
    <col min="771" max="771" width="22.81640625" bestFit="1" customWidth="1"/>
    <col min="772" max="772" width="20.26953125" bestFit="1" customWidth="1"/>
    <col min="773" max="773" width="22.81640625" bestFit="1" customWidth="1"/>
    <col min="774" max="774" width="20.26953125" bestFit="1" customWidth="1"/>
    <col min="775" max="775" width="22.81640625" bestFit="1" customWidth="1"/>
    <col min="776" max="776" width="20.26953125" bestFit="1" customWidth="1"/>
    <col min="777" max="777" width="22.81640625" bestFit="1" customWidth="1"/>
    <col min="778" max="778" width="20.26953125" bestFit="1" customWidth="1"/>
    <col min="779" max="779" width="22.81640625" bestFit="1" customWidth="1"/>
    <col min="780" max="780" width="20.26953125" bestFit="1" customWidth="1"/>
    <col min="781" max="781" width="22.81640625" bestFit="1" customWidth="1"/>
    <col min="782" max="782" width="20.26953125" bestFit="1" customWidth="1"/>
    <col min="783" max="783" width="22.81640625" bestFit="1" customWidth="1"/>
    <col min="784" max="784" width="20.26953125" bestFit="1" customWidth="1"/>
    <col min="785" max="785" width="22.81640625" bestFit="1" customWidth="1"/>
    <col min="786" max="786" width="20.26953125" bestFit="1" customWidth="1"/>
    <col min="787" max="787" width="22.81640625" bestFit="1" customWidth="1"/>
    <col min="788" max="788" width="20.26953125" bestFit="1" customWidth="1"/>
    <col min="789" max="789" width="22.81640625" bestFit="1" customWidth="1"/>
    <col min="790" max="790" width="20.26953125" bestFit="1" customWidth="1"/>
    <col min="791" max="791" width="22.81640625" bestFit="1" customWidth="1"/>
    <col min="792" max="792" width="20.26953125" bestFit="1" customWidth="1"/>
    <col min="793" max="793" width="22.81640625" bestFit="1" customWidth="1"/>
    <col min="794" max="794" width="20.26953125" bestFit="1" customWidth="1"/>
    <col min="795" max="795" width="22.81640625" bestFit="1" customWidth="1"/>
    <col min="796" max="796" width="20.26953125" bestFit="1" customWidth="1"/>
    <col min="797" max="797" width="22.81640625" bestFit="1" customWidth="1"/>
    <col min="798" max="798" width="20.26953125" bestFit="1" customWidth="1"/>
    <col min="799" max="799" width="22.81640625" bestFit="1" customWidth="1"/>
    <col min="800" max="800" width="20.26953125" bestFit="1" customWidth="1"/>
    <col min="801" max="801" width="22.81640625" bestFit="1" customWidth="1"/>
    <col min="802" max="802" width="20.26953125" bestFit="1" customWidth="1"/>
    <col min="803" max="803" width="22.81640625" bestFit="1" customWidth="1"/>
    <col min="804" max="804" width="20.26953125" bestFit="1" customWidth="1"/>
    <col min="805" max="805" width="22.81640625" bestFit="1" customWidth="1"/>
    <col min="806" max="806" width="20.26953125" bestFit="1" customWidth="1"/>
    <col min="807" max="807" width="22.81640625" bestFit="1" customWidth="1"/>
    <col min="808" max="808" width="20.26953125" bestFit="1" customWidth="1"/>
    <col min="809" max="809" width="22.81640625" bestFit="1" customWidth="1"/>
    <col min="810" max="810" width="20.26953125" bestFit="1" customWidth="1"/>
    <col min="811" max="811" width="22.81640625" bestFit="1" customWidth="1"/>
    <col min="812" max="812" width="20.26953125" bestFit="1" customWidth="1"/>
    <col min="813" max="813" width="22.81640625" bestFit="1" customWidth="1"/>
    <col min="814" max="814" width="20.26953125" bestFit="1" customWidth="1"/>
    <col min="815" max="815" width="22.81640625" bestFit="1" customWidth="1"/>
    <col min="816" max="816" width="20.26953125" bestFit="1" customWidth="1"/>
    <col min="817" max="817" width="22.81640625" bestFit="1" customWidth="1"/>
    <col min="818" max="818" width="20.26953125" bestFit="1" customWidth="1"/>
    <col min="819" max="819" width="22.81640625" bestFit="1" customWidth="1"/>
    <col min="820" max="820" width="20.26953125" bestFit="1" customWidth="1"/>
    <col min="821" max="821" width="22.81640625" bestFit="1" customWidth="1"/>
    <col min="822" max="822" width="20.26953125" bestFit="1" customWidth="1"/>
    <col min="823" max="823" width="22.81640625" bestFit="1" customWidth="1"/>
    <col min="824" max="824" width="20.26953125" bestFit="1" customWidth="1"/>
    <col min="825" max="825" width="22.81640625" bestFit="1" customWidth="1"/>
    <col min="826" max="826" width="20.26953125" bestFit="1" customWidth="1"/>
    <col min="827" max="827" width="22.81640625" bestFit="1" customWidth="1"/>
    <col min="828" max="828" width="20.26953125" bestFit="1" customWidth="1"/>
    <col min="829" max="829" width="22.81640625" bestFit="1" customWidth="1"/>
    <col min="830" max="830" width="20.26953125" bestFit="1" customWidth="1"/>
    <col min="831" max="831" width="22.81640625" bestFit="1" customWidth="1"/>
    <col min="832" max="832" width="20.26953125" bestFit="1" customWidth="1"/>
    <col min="833" max="833" width="22.81640625" bestFit="1" customWidth="1"/>
    <col min="834" max="834" width="20.26953125" bestFit="1" customWidth="1"/>
    <col min="835" max="835" width="22.81640625" bestFit="1" customWidth="1"/>
    <col min="836" max="836" width="20.26953125" bestFit="1" customWidth="1"/>
    <col min="837" max="837" width="22.81640625" bestFit="1" customWidth="1"/>
    <col min="838" max="838" width="20.26953125" bestFit="1" customWidth="1"/>
    <col min="839" max="839" width="22.81640625" bestFit="1" customWidth="1"/>
    <col min="840" max="840" width="20.26953125" bestFit="1" customWidth="1"/>
    <col min="841" max="841" width="22.81640625" bestFit="1" customWidth="1"/>
    <col min="842" max="842" width="20.26953125" bestFit="1" customWidth="1"/>
    <col min="843" max="843" width="22.81640625" bestFit="1" customWidth="1"/>
    <col min="844" max="844" width="20.26953125" bestFit="1" customWidth="1"/>
    <col min="845" max="845" width="22.81640625" bestFit="1" customWidth="1"/>
    <col min="846" max="846" width="20.26953125" bestFit="1" customWidth="1"/>
    <col min="847" max="847" width="22.81640625" bestFit="1" customWidth="1"/>
    <col min="848" max="848" width="20.26953125" bestFit="1" customWidth="1"/>
    <col min="849" max="849" width="22.81640625" bestFit="1" customWidth="1"/>
    <col min="850" max="850" width="20.26953125" bestFit="1" customWidth="1"/>
    <col min="851" max="851" width="22.81640625" bestFit="1" customWidth="1"/>
    <col min="852" max="852" width="20.26953125" bestFit="1" customWidth="1"/>
    <col min="853" max="853" width="22.81640625" bestFit="1" customWidth="1"/>
    <col min="854" max="854" width="20.26953125" bestFit="1" customWidth="1"/>
    <col min="855" max="855" width="22.81640625" bestFit="1" customWidth="1"/>
    <col min="856" max="856" width="20.26953125" bestFit="1" customWidth="1"/>
    <col min="857" max="857" width="22.81640625" bestFit="1" customWidth="1"/>
    <col min="858" max="858" width="20.26953125" bestFit="1" customWidth="1"/>
    <col min="859" max="859" width="22.81640625" bestFit="1" customWidth="1"/>
    <col min="860" max="860" width="20.26953125" bestFit="1" customWidth="1"/>
    <col min="861" max="861" width="22.81640625" bestFit="1" customWidth="1"/>
    <col min="862" max="862" width="20.26953125" bestFit="1" customWidth="1"/>
    <col min="863" max="863" width="22.81640625" bestFit="1" customWidth="1"/>
    <col min="864" max="864" width="20.26953125" bestFit="1" customWidth="1"/>
    <col min="865" max="865" width="22.81640625" bestFit="1" customWidth="1"/>
    <col min="866" max="866" width="20.26953125" bestFit="1" customWidth="1"/>
    <col min="867" max="867" width="22.81640625" bestFit="1" customWidth="1"/>
    <col min="868" max="868" width="20.26953125" bestFit="1" customWidth="1"/>
    <col min="869" max="869" width="22.81640625" bestFit="1" customWidth="1"/>
    <col min="870" max="870" width="20.26953125" bestFit="1" customWidth="1"/>
    <col min="871" max="871" width="22.81640625" bestFit="1" customWidth="1"/>
    <col min="872" max="872" width="20.26953125" bestFit="1" customWidth="1"/>
    <col min="873" max="873" width="22.81640625" bestFit="1" customWidth="1"/>
    <col min="874" max="874" width="20.26953125" bestFit="1" customWidth="1"/>
    <col min="875" max="875" width="22.81640625" bestFit="1" customWidth="1"/>
    <col min="876" max="876" width="20.26953125" bestFit="1" customWidth="1"/>
    <col min="877" max="877" width="22.81640625" bestFit="1" customWidth="1"/>
    <col min="878" max="878" width="20.26953125" bestFit="1" customWidth="1"/>
    <col min="879" max="879" width="22.81640625" bestFit="1" customWidth="1"/>
    <col min="880" max="880" width="20.26953125" bestFit="1" customWidth="1"/>
    <col min="881" max="881" width="22.81640625" bestFit="1" customWidth="1"/>
    <col min="882" max="882" width="20.26953125" bestFit="1" customWidth="1"/>
    <col min="883" max="883" width="22.81640625" bestFit="1" customWidth="1"/>
    <col min="884" max="884" width="20.26953125" bestFit="1" customWidth="1"/>
    <col min="885" max="885" width="22.81640625" bestFit="1" customWidth="1"/>
    <col min="886" max="886" width="20.26953125" bestFit="1" customWidth="1"/>
    <col min="887" max="887" width="22.81640625" bestFit="1" customWidth="1"/>
    <col min="888" max="888" width="20.26953125" bestFit="1" customWidth="1"/>
    <col min="889" max="889" width="22.81640625" bestFit="1" customWidth="1"/>
    <col min="890" max="890" width="20.26953125" bestFit="1" customWidth="1"/>
    <col min="891" max="891" width="22.81640625" bestFit="1" customWidth="1"/>
    <col min="892" max="892" width="20.26953125" bestFit="1" customWidth="1"/>
    <col min="893" max="893" width="22.81640625" bestFit="1" customWidth="1"/>
    <col min="894" max="894" width="20.26953125" bestFit="1" customWidth="1"/>
    <col min="895" max="895" width="22.81640625" bestFit="1" customWidth="1"/>
    <col min="896" max="896" width="20.26953125" bestFit="1" customWidth="1"/>
    <col min="897" max="897" width="22.81640625" bestFit="1" customWidth="1"/>
    <col min="898" max="898" width="20.26953125" bestFit="1" customWidth="1"/>
    <col min="899" max="899" width="22.81640625" bestFit="1" customWidth="1"/>
    <col min="900" max="900" width="20.26953125" bestFit="1" customWidth="1"/>
    <col min="901" max="901" width="22.81640625" bestFit="1" customWidth="1"/>
    <col min="902" max="902" width="20.26953125" bestFit="1" customWidth="1"/>
    <col min="903" max="903" width="22.81640625" bestFit="1" customWidth="1"/>
    <col min="904" max="904" width="20.26953125" bestFit="1" customWidth="1"/>
    <col min="905" max="905" width="22.81640625" bestFit="1" customWidth="1"/>
    <col min="906" max="906" width="20.26953125" bestFit="1" customWidth="1"/>
    <col min="907" max="907" width="22.81640625" bestFit="1" customWidth="1"/>
    <col min="908" max="908" width="20.26953125" bestFit="1" customWidth="1"/>
    <col min="909" max="909" width="22.81640625" bestFit="1" customWidth="1"/>
    <col min="910" max="910" width="20.26953125" bestFit="1" customWidth="1"/>
    <col min="911" max="911" width="22.81640625" bestFit="1" customWidth="1"/>
    <col min="912" max="912" width="20.26953125" bestFit="1" customWidth="1"/>
    <col min="913" max="913" width="22.81640625" bestFit="1" customWidth="1"/>
    <col min="914" max="914" width="20.26953125" bestFit="1" customWidth="1"/>
    <col min="915" max="915" width="22.81640625" bestFit="1" customWidth="1"/>
    <col min="916" max="916" width="20.26953125" bestFit="1" customWidth="1"/>
    <col min="917" max="917" width="22.81640625" bestFit="1" customWidth="1"/>
    <col min="918" max="918" width="20.26953125" bestFit="1" customWidth="1"/>
    <col min="919" max="919" width="22.81640625" bestFit="1" customWidth="1"/>
    <col min="920" max="920" width="20.26953125" bestFit="1" customWidth="1"/>
    <col min="921" max="921" width="22.81640625" bestFit="1" customWidth="1"/>
    <col min="922" max="922" width="20.26953125" bestFit="1" customWidth="1"/>
    <col min="923" max="923" width="22.81640625" bestFit="1" customWidth="1"/>
    <col min="924" max="924" width="20.26953125" bestFit="1" customWidth="1"/>
    <col min="925" max="925" width="22.81640625" bestFit="1" customWidth="1"/>
    <col min="926" max="926" width="20.26953125" bestFit="1" customWidth="1"/>
    <col min="927" max="927" width="22.81640625" bestFit="1" customWidth="1"/>
    <col min="928" max="928" width="20.26953125" bestFit="1" customWidth="1"/>
    <col min="929" max="929" width="22.81640625" bestFit="1" customWidth="1"/>
    <col min="930" max="930" width="20.26953125" bestFit="1" customWidth="1"/>
    <col min="931" max="931" width="22.81640625" bestFit="1" customWidth="1"/>
    <col min="932" max="932" width="20.26953125" bestFit="1" customWidth="1"/>
    <col min="933" max="933" width="22.81640625" bestFit="1" customWidth="1"/>
    <col min="934" max="934" width="20.26953125" bestFit="1" customWidth="1"/>
    <col min="935" max="935" width="22.81640625" bestFit="1" customWidth="1"/>
    <col min="936" max="936" width="20.26953125" bestFit="1" customWidth="1"/>
    <col min="937" max="937" width="22.81640625" bestFit="1" customWidth="1"/>
    <col min="938" max="938" width="20.26953125" bestFit="1" customWidth="1"/>
    <col min="939" max="939" width="22.81640625" bestFit="1" customWidth="1"/>
    <col min="940" max="940" width="20.26953125" bestFit="1" customWidth="1"/>
    <col min="941" max="941" width="22.81640625" bestFit="1" customWidth="1"/>
    <col min="942" max="942" width="20.26953125" bestFit="1" customWidth="1"/>
    <col min="943" max="943" width="22.81640625" bestFit="1" customWidth="1"/>
    <col min="944" max="944" width="20.26953125" bestFit="1" customWidth="1"/>
    <col min="945" max="945" width="22.81640625" bestFit="1" customWidth="1"/>
    <col min="946" max="946" width="20.26953125" bestFit="1" customWidth="1"/>
    <col min="947" max="947" width="22.81640625" bestFit="1" customWidth="1"/>
    <col min="948" max="948" width="20.26953125" bestFit="1" customWidth="1"/>
    <col min="949" max="949" width="22.81640625" bestFit="1" customWidth="1"/>
    <col min="950" max="950" width="20.26953125" bestFit="1" customWidth="1"/>
    <col min="951" max="951" width="22.81640625" bestFit="1" customWidth="1"/>
    <col min="952" max="952" width="20.26953125" bestFit="1" customWidth="1"/>
    <col min="953" max="953" width="22.81640625" bestFit="1" customWidth="1"/>
    <col min="954" max="954" width="20.26953125" bestFit="1" customWidth="1"/>
    <col min="955" max="955" width="22.81640625" bestFit="1" customWidth="1"/>
    <col min="956" max="956" width="20.26953125" bestFit="1" customWidth="1"/>
    <col min="957" max="957" width="22.81640625" bestFit="1" customWidth="1"/>
    <col min="958" max="958" width="20.26953125" bestFit="1" customWidth="1"/>
    <col min="959" max="959" width="22.81640625" bestFit="1" customWidth="1"/>
    <col min="960" max="960" width="20.26953125" bestFit="1" customWidth="1"/>
    <col min="961" max="961" width="22.81640625" bestFit="1" customWidth="1"/>
    <col min="962" max="962" width="20.26953125" bestFit="1" customWidth="1"/>
    <col min="963" max="963" width="22.81640625" bestFit="1" customWidth="1"/>
    <col min="964" max="964" width="20.26953125" bestFit="1" customWidth="1"/>
    <col min="965" max="965" width="22.81640625" bestFit="1" customWidth="1"/>
    <col min="966" max="966" width="20.26953125" bestFit="1" customWidth="1"/>
    <col min="967" max="967" width="22.81640625" bestFit="1" customWidth="1"/>
    <col min="968" max="968" width="20.26953125" bestFit="1" customWidth="1"/>
    <col min="969" max="969" width="22.81640625" bestFit="1" customWidth="1"/>
    <col min="970" max="970" width="20.26953125" bestFit="1" customWidth="1"/>
    <col min="971" max="971" width="22.81640625" bestFit="1" customWidth="1"/>
    <col min="972" max="972" width="20.26953125" bestFit="1" customWidth="1"/>
    <col min="973" max="973" width="22.81640625" bestFit="1" customWidth="1"/>
    <col min="974" max="974" width="20.26953125" bestFit="1" customWidth="1"/>
    <col min="975" max="975" width="22.81640625" bestFit="1" customWidth="1"/>
    <col min="976" max="976" width="20.26953125" bestFit="1" customWidth="1"/>
    <col min="977" max="977" width="22.81640625" bestFit="1" customWidth="1"/>
    <col min="978" max="978" width="20.26953125" bestFit="1" customWidth="1"/>
    <col min="979" max="979" width="22.81640625" bestFit="1" customWidth="1"/>
    <col min="980" max="980" width="20.26953125" bestFit="1" customWidth="1"/>
    <col min="981" max="981" width="22.81640625" bestFit="1" customWidth="1"/>
    <col min="982" max="982" width="20.26953125" bestFit="1" customWidth="1"/>
    <col min="983" max="983" width="22.81640625" bestFit="1" customWidth="1"/>
    <col min="984" max="984" width="20.26953125" bestFit="1" customWidth="1"/>
    <col min="985" max="985" width="22.81640625" bestFit="1" customWidth="1"/>
    <col min="986" max="986" width="20.26953125" bestFit="1" customWidth="1"/>
    <col min="987" max="987" width="22.81640625" bestFit="1" customWidth="1"/>
    <col min="988" max="988" width="20.26953125" bestFit="1" customWidth="1"/>
    <col min="989" max="989" width="22.81640625" bestFit="1" customWidth="1"/>
    <col min="990" max="990" width="20.26953125" bestFit="1" customWidth="1"/>
    <col min="991" max="991" width="22.81640625" bestFit="1" customWidth="1"/>
    <col min="992" max="992" width="20.26953125" bestFit="1" customWidth="1"/>
    <col min="993" max="993" width="22.81640625" bestFit="1" customWidth="1"/>
    <col min="994" max="994" width="20.26953125" bestFit="1" customWidth="1"/>
    <col min="995" max="995" width="22.81640625" bestFit="1" customWidth="1"/>
    <col min="996" max="996" width="20.26953125" bestFit="1" customWidth="1"/>
    <col min="997" max="997" width="22.81640625" bestFit="1" customWidth="1"/>
    <col min="998" max="998" width="20.26953125" bestFit="1" customWidth="1"/>
    <col min="999" max="999" width="22.81640625" bestFit="1" customWidth="1"/>
    <col min="1000" max="1000" width="20.26953125" bestFit="1" customWidth="1"/>
    <col min="1001" max="1001" width="22.81640625" bestFit="1" customWidth="1"/>
    <col min="1002" max="1002" width="20.26953125" bestFit="1" customWidth="1"/>
    <col min="1003" max="1003" width="22.81640625" bestFit="1" customWidth="1"/>
    <col min="1004" max="1004" width="20.26953125" bestFit="1" customWidth="1"/>
    <col min="1005" max="1005" width="22.81640625" bestFit="1" customWidth="1"/>
    <col min="1006" max="1006" width="20.26953125" bestFit="1" customWidth="1"/>
    <col min="1007" max="1007" width="22.81640625" bestFit="1" customWidth="1"/>
    <col min="1008" max="1008" width="20.26953125" bestFit="1" customWidth="1"/>
    <col min="1009" max="1009" width="22.81640625" bestFit="1" customWidth="1"/>
    <col min="1010" max="1010" width="20.26953125" bestFit="1" customWidth="1"/>
    <col min="1011" max="1011" width="22.81640625" bestFit="1" customWidth="1"/>
    <col min="1012" max="1012" width="20.26953125" bestFit="1" customWidth="1"/>
    <col min="1013" max="1013" width="22.81640625" bestFit="1" customWidth="1"/>
    <col min="1014" max="1014" width="20.26953125" bestFit="1" customWidth="1"/>
    <col min="1015" max="1015" width="22.81640625" bestFit="1" customWidth="1"/>
    <col min="1016" max="1016" width="20.26953125" bestFit="1" customWidth="1"/>
    <col min="1017" max="1017" width="22.81640625" bestFit="1" customWidth="1"/>
    <col min="1018" max="1018" width="20.26953125" bestFit="1" customWidth="1"/>
    <col min="1019" max="1019" width="22.81640625" bestFit="1" customWidth="1"/>
    <col min="1020" max="1020" width="20.26953125" bestFit="1" customWidth="1"/>
    <col min="1021" max="1021" width="22.81640625" bestFit="1" customWidth="1"/>
    <col min="1022" max="1022" width="20.26953125" bestFit="1" customWidth="1"/>
    <col min="1023" max="1023" width="22.81640625" bestFit="1" customWidth="1"/>
    <col min="1024" max="1024" width="20.26953125" bestFit="1" customWidth="1"/>
    <col min="1025" max="1025" width="22.81640625" bestFit="1" customWidth="1"/>
    <col min="1026" max="1026" width="20.26953125" bestFit="1" customWidth="1"/>
    <col min="1027" max="1027" width="22.81640625" bestFit="1" customWidth="1"/>
    <col min="1028" max="1028" width="20.26953125" bestFit="1" customWidth="1"/>
    <col min="1029" max="1029" width="22.81640625" bestFit="1" customWidth="1"/>
    <col min="1030" max="1030" width="20.26953125" bestFit="1" customWidth="1"/>
    <col min="1031" max="1031" width="22.81640625" bestFit="1" customWidth="1"/>
    <col min="1032" max="1032" width="20.26953125" bestFit="1" customWidth="1"/>
    <col min="1033" max="1033" width="22.81640625" bestFit="1" customWidth="1"/>
    <col min="1034" max="1034" width="20.26953125" bestFit="1" customWidth="1"/>
    <col min="1035" max="1035" width="22.81640625" bestFit="1" customWidth="1"/>
    <col min="1036" max="1036" width="20.26953125" bestFit="1" customWidth="1"/>
    <col min="1037" max="1037" width="22.81640625" bestFit="1" customWidth="1"/>
    <col min="1038" max="1038" width="20.26953125" bestFit="1" customWidth="1"/>
    <col min="1039" max="1039" width="22.81640625" bestFit="1" customWidth="1"/>
    <col min="1040" max="1040" width="20.26953125" bestFit="1" customWidth="1"/>
    <col min="1041" max="1041" width="22.81640625" bestFit="1" customWidth="1"/>
    <col min="1042" max="1042" width="20.26953125" bestFit="1" customWidth="1"/>
    <col min="1043" max="1043" width="22.81640625" bestFit="1" customWidth="1"/>
    <col min="1044" max="1044" width="20.26953125" bestFit="1" customWidth="1"/>
    <col min="1045" max="1045" width="22.81640625" bestFit="1" customWidth="1"/>
    <col min="1046" max="1046" width="20.26953125" bestFit="1" customWidth="1"/>
    <col min="1047" max="1047" width="22.81640625" bestFit="1" customWidth="1"/>
    <col min="1048" max="1048" width="20.26953125" bestFit="1" customWidth="1"/>
    <col min="1049" max="1049" width="22.81640625" bestFit="1" customWidth="1"/>
    <col min="1050" max="1050" width="20.26953125" bestFit="1" customWidth="1"/>
    <col min="1051" max="1051" width="22.81640625" bestFit="1" customWidth="1"/>
    <col min="1052" max="1052" width="20.26953125" bestFit="1" customWidth="1"/>
    <col min="1053" max="1053" width="22.81640625" bestFit="1" customWidth="1"/>
    <col min="1054" max="1054" width="20.26953125" bestFit="1" customWidth="1"/>
    <col min="1055" max="1055" width="22.81640625" bestFit="1" customWidth="1"/>
    <col min="1056" max="1056" width="20.26953125" bestFit="1" customWidth="1"/>
    <col min="1057" max="1057" width="22.81640625" bestFit="1" customWidth="1"/>
    <col min="1058" max="1058" width="20.26953125" bestFit="1" customWidth="1"/>
    <col min="1059" max="1059" width="22.81640625" bestFit="1" customWidth="1"/>
    <col min="1060" max="1060" width="20.26953125" bestFit="1" customWidth="1"/>
    <col min="1061" max="1061" width="22.81640625" bestFit="1" customWidth="1"/>
    <col min="1062" max="1062" width="20.26953125" bestFit="1" customWidth="1"/>
    <col min="1063" max="1063" width="22.81640625" bestFit="1" customWidth="1"/>
    <col min="1064" max="1064" width="20.26953125" bestFit="1" customWidth="1"/>
    <col min="1065" max="1065" width="22.81640625" bestFit="1" customWidth="1"/>
    <col min="1066" max="1066" width="20.26953125" bestFit="1" customWidth="1"/>
    <col min="1067" max="1067" width="22.81640625" bestFit="1" customWidth="1"/>
    <col min="1068" max="1068" width="20.26953125" bestFit="1" customWidth="1"/>
    <col min="1069" max="1069" width="22.81640625" bestFit="1" customWidth="1"/>
    <col min="1070" max="1070" width="20.26953125" bestFit="1" customWidth="1"/>
    <col min="1071" max="1071" width="22.81640625" bestFit="1" customWidth="1"/>
    <col min="1072" max="1072" width="20.26953125" bestFit="1" customWidth="1"/>
    <col min="1073" max="1073" width="22.81640625" bestFit="1" customWidth="1"/>
    <col min="1074" max="1074" width="20.26953125" bestFit="1" customWidth="1"/>
    <col min="1075" max="1075" width="22.81640625" bestFit="1" customWidth="1"/>
    <col min="1076" max="1076" width="20.26953125" bestFit="1" customWidth="1"/>
    <col min="1077" max="1077" width="22.81640625" bestFit="1" customWidth="1"/>
    <col min="1078" max="1078" width="20.26953125" bestFit="1" customWidth="1"/>
    <col min="1079" max="1079" width="22.81640625" bestFit="1" customWidth="1"/>
    <col min="1080" max="1080" width="20.26953125" bestFit="1" customWidth="1"/>
    <col min="1081" max="1081" width="22.81640625" bestFit="1" customWidth="1"/>
    <col min="1082" max="1082" width="20.26953125" bestFit="1" customWidth="1"/>
    <col min="1083" max="1083" width="22.81640625" bestFit="1" customWidth="1"/>
    <col min="1084" max="1084" width="20.26953125" bestFit="1" customWidth="1"/>
    <col min="1085" max="1085" width="22.81640625" bestFit="1" customWidth="1"/>
    <col min="1086" max="1086" width="20.26953125" bestFit="1" customWidth="1"/>
    <col min="1087" max="1087" width="22.81640625" bestFit="1" customWidth="1"/>
    <col min="1088" max="1088" width="20.26953125" bestFit="1" customWidth="1"/>
    <col min="1089" max="1089" width="22.81640625" bestFit="1" customWidth="1"/>
    <col min="1090" max="1090" width="20.26953125" bestFit="1" customWidth="1"/>
    <col min="1091" max="1091" width="22.81640625" bestFit="1" customWidth="1"/>
    <col min="1092" max="1092" width="20.26953125" bestFit="1" customWidth="1"/>
    <col min="1093" max="1093" width="22.81640625" bestFit="1" customWidth="1"/>
    <col min="1094" max="1094" width="20.26953125" bestFit="1" customWidth="1"/>
    <col min="1095" max="1095" width="22.81640625" bestFit="1" customWidth="1"/>
    <col min="1096" max="1096" width="20.26953125" bestFit="1" customWidth="1"/>
    <col min="1097" max="1097" width="22.81640625" bestFit="1" customWidth="1"/>
    <col min="1098" max="1098" width="20.26953125" bestFit="1" customWidth="1"/>
    <col min="1099" max="1099" width="22.81640625" bestFit="1" customWidth="1"/>
    <col min="1100" max="1100" width="20.26953125" bestFit="1" customWidth="1"/>
    <col min="1101" max="1101" width="22.81640625" bestFit="1" customWidth="1"/>
    <col min="1102" max="1102" width="20.26953125" bestFit="1" customWidth="1"/>
    <col min="1103" max="1103" width="22.81640625" bestFit="1" customWidth="1"/>
    <col min="1104" max="1104" width="20.26953125" bestFit="1" customWidth="1"/>
    <col min="1105" max="1105" width="22.81640625" bestFit="1" customWidth="1"/>
    <col min="1106" max="1106" width="20.26953125" bestFit="1" customWidth="1"/>
    <col min="1107" max="1107" width="22.81640625" bestFit="1" customWidth="1"/>
    <col min="1108" max="1108" width="20.26953125" bestFit="1" customWidth="1"/>
    <col min="1109" max="1109" width="22.81640625" bestFit="1" customWidth="1"/>
    <col min="1110" max="1110" width="20.26953125" bestFit="1" customWidth="1"/>
    <col min="1111" max="1111" width="22.81640625" bestFit="1" customWidth="1"/>
    <col min="1112" max="1112" width="20.26953125" bestFit="1" customWidth="1"/>
    <col min="1113" max="1113" width="22.81640625" bestFit="1" customWidth="1"/>
    <col min="1114" max="1114" width="20.26953125" bestFit="1" customWidth="1"/>
    <col min="1115" max="1115" width="22.81640625" bestFit="1" customWidth="1"/>
    <col min="1116" max="1116" width="20.26953125" bestFit="1" customWidth="1"/>
    <col min="1117" max="1117" width="22.81640625" bestFit="1" customWidth="1"/>
    <col min="1118" max="1118" width="20.26953125" bestFit="1" customWidth="1"/>
    <col min="1119" max="1119" width="22.81640625" bestFit="1" customWidth="1"/>
    <col min="1120" max="1120" width="20.26953125" bestFit="1" customWidth="1"/>
    <col min="1121" max="1121" width="22.81640625" bestFit="1" customWidth="1"/>
    <col min="1122" max="1122" width="20.26953125" bestFit="1" customWidth="1"/>
    <col min="1123" max="1123" width="22.81640625" bestFit="1" customWidth="1"/>
    <col min="1124" max="1124" width="20.26953125" bestFit="1" customWidth="1"/>
    <col min="1125" max="1125" width="22.81640625" bestFit="1" customWidth="1"/>
    <col min="1126" max="1126" width="20.26953125" bestFit="1" customWidth="1"/>
    <col min="1127" max="1127" width="22.81640625" bestFit="1" customWidth="1"/>
    <col min="1128" max="1128" width="20.26953125" bestFit="1" customWidth="1"/>
    <col min="1129" max="1129" width="22.81640625" bestFit="1" customWidth="1"/>
    <col min="1130" max="1130" width="20.26953125" bestFit="1" customWidth="1"/>
    <col min="1131" max="1131" width="22.81640625" bestFit="1" customWidth="1"/>
    <col min="1132" max="1132" width="20.26953125" bestFit="1" customWidth="1"/>
    <col min="1133" max="1133" width="22.81640625" bestFit="1" customWidth="1"/>
    <col min="1134" max="1134" width="20.26953125" bestFit="1" customWidth="1"/>
    <col min="1135" max="1135" width="22.81640625" bestFit="1" customWidth="1"/>
    <col min="1136" max="1136" width="20.26953125" bestFit="1" customWidth="1"/>
    <col min="1137" max="1137" width="22.81640625" bestFit="1" customWidth="1"/>
    <col min="1138" max="1138" width="20.26953125" bestFit="1" customWidth="1"/>
    <col min="1139" max="1139" width="22.81640625" bestFit="1" customWidth="1"/>
    <col min="1140" max="1140" width="20.26953125" bestFit="1" customWidth="1"/>
    <col min="1141" max="1141" width="22.81640625" bestFit="1" customWidth="1"/>
    <col min="1142" max="1142" width="20.26953125" bestFit="1" customWidth="1"/>
    <col min="1143" max="1143" width="22.81640625" bestFit="1" customWidth="1"/>
    <col min="1144" max="1144" width="20.26953125" bestFit="1" customWidth="1"/>
    <col min="1145" max="1145" width="22.81640625" bestFit="1" customWidth="1"/>
    <col min="1146" max="1146" width="20.26953125" bestFit="1" customWidth="1"/>
    <col min="1147" max="1147" width="22.81640625" bestFit="1" customWidth="1"/>
    <col min="1148" max="1148" width="20.26953125" bestFit="1" customWidth="1"/>
    <col min="1149" max="1149" width="22.81640625" bestFit="1" customWidth="1"/>
    <col min="1150" max="1150" width="20.26953125" bestFit="1" customWidth="1"/>
    <col min="1151" max="1151" width="22.81640625" bestFit="1" customWidth="1"/>
    <col min="1152" max="1152" width="20.26953125" bestFit="1" customWidth="1"/>
    <col min="1153" max="1153" width="22.81640625" bestFit="1" customWidth="1"/>
    <col min="1154" max="1154" width="20.26953125" bestFit="1" customWidth="1"/>
    <col min="1155" max="1155" width="22.81640625" bestFit="1" customWidth="1"/>
    <col min="1156" max="1156" width="20.26953125" bestFit="1" customWidth="1"/>
    <col min="1157" max="1157" width="22.81640625" bestFit="1" customWidth="1"/>
    <col min="1158" max="1158" width="20.26953125" bestFit="1" customWidth="1"/>
    <col min="1159" max="1159" width="22.81640625" bestFit="1" customWidth="1"/>
    <col min="1160" max="1160" width="20.26953125" bestFit="1" customWidth="1"/>
    <col min="1161" max="1161" width="22.81640625" bestFit="1" customWidth="1"/>
    <col min="1162" max="1162" width="20.26953125" bestFit="1" customWidth="1"/>
    <col min="1163" max="1163" width="22.81640625" bestFit="1" customWidth="1"/>
    <col min="1164" max="1164" width="20.26953125" bestFit="1" customWidth="1"/>
    <col min="1165" max="1165" width="22.81640625" bestFit="1" customWidth="1"/>
    <col min="1166" max="1166" width="20.26953125" bestFit="1" customWidth="1"/>
    <col min="1167" max="1167" width="22.81640625" bestFit="1" customWidth="1"/>
    <col min="1168" max="1168" width="20.26953125" bestFit="1" customWidth="1"/>
    <col min="1169" max="1169" width="22.81640625" bestFit="1" customWidth="1"/>
    <col min="1170" max="1170" width="20.26953125" bestFit="1" customWidth="1"/>
    <col min="1171" max="1171" width="22.81640625" bestFit="1" customWidth="1"/>
    <col min="1172" max="1172" width="20.26953125" bestFit="1" customWidth="1"/>
    <col min="1173" max="1173" width="22.81640625" bestFit="1" customWidth="1"/>
    <col min="1174" max="1174" width="20.26953125" bestFit="1" customWidth="1"/>
    <col min="1175" max="1175" width="22.81640625" bestFit="1" customWidth="1"/>
    <col min="1176" max="1176" width="20.26953125" bestFit="1" customWidth="1"/>
    <col min="1177" max="1177" width="22.81640625" bestFit="1" customWidth="1"/>
    <col min="1178" max="1178" width="20.26953125" bestFit="1" customWidth="1"/>
    <col min="1179" max="1179" width="22.81640625" bestFit="1" customWidth="1"/>
    <col min="1180" max="1180" width="20.26953125" bestFit="1" customWidth="1"/>
    <col min="1181" max="1181" width="22.81640625" bestFit="1" customWidth="1"/>
    <col min="1182" max="1182" width="20.26953125" bestFit="1" customWidth="1"/>
    <col min="1183" max="1183" width="22.81640625" bestFit="1" customWidth="1"/>
    <col min="1184" max="1184" width="20.26953125" bestFit="1" customWidth="1"/>
    <col min="1185" max="1185" width="22.81640625" bestFit="1" customWidth="1"/>
    <col min="1186" max="1186" width="20.26953125" bestFit="1" customWidth="1"/>
    <col min="1187" max="1187" width="22.81640625" bestFit="1" customWidth="1"/>
    <col min="1188" max="1188" width="20.26953125" bestFit="1" customWidth="1"/>
    <col min="1189" max="1189" width="22.81640625" bestFit="1" customWidth="1"/>
    <col min="1190" max="1190" width="20.26953125" bestFit="1" customWidth="1"/>
    <col min="1191" max="1191" width="22.81640625" bestFit="1" customWidth="1"/>
    <col min="1192" max="1192" width="20.26953125" bestFit="1" customWidth="1"/>
    <col min="1193" max="1193" width="22.81640625" bestFit="1" customWidth="1"/>
    <col min="1194" max="1194" width="20.26953125" bestFit="1" customWidth="1"/>
    <col min="1195" max="1195" width="22.81640625" bestFit="1" customWidth="1"/>
    <col min="1196" max="1196" width="20.26953125" bestFit="1" customWidth="1"/>
    <col min="1197" max="1197" width="22.81640625" bestFit="1" customWidth="1"/>
    <col min="1198" max="1198" width="20.26953125" bestFit="1" customWidth="1"/>
    <col min="1199" max="1199" width="22.81640625" bestFit="1" customWidth="1"/>
    <col min="1200" max="1200" width="20.26953125" bestFit="1" customWidth="1"/>
    <col min="1201" max="1201" width="22.81640625" bestFit="1" customWidth="1"/>
    <col min="1202" max="1202" width="20.26953125" bestFit="1" customWidth="1"/>
    <col min="1203" max="1203" width="22.81640625" bestFit="1" customWidth="1"/>
    <col min="1204" max="1204" width="20.26953125" bestFit="1" customWidth="1"/>
    <col min="1205" max="1205" width="22.81640625" bestFit="1" customWidth="1"/>
    <col min="1206" max="1206" width="20.26953125" bestFit="1" customWidth="1"/>
    <col min="1207" max="1207" width="22.81640625" bestFit="1" customWidth="1"/>
    <col min="1208" max="1208" width="20.26953125" bestFit="1" customWidth="1"/>
    <col min="1209" max="1209" width="22.81640625" bestFit="1" customWidth="1"/>
    <col min="1210" max="1210" width="20.26953125" bestFit="1" customWidth="1"/>
    <col min="1211" max="1211" width="22.81640625" bestFit="1" customWidth="1"/>
    <col min="1212" max="1212" width="20.26953125" bestFit="1" customWidth="1"/>
    <col min="1213" max="1213" width="22.81640625" bestFit="1" customWidth="1"/>
    <col min="1214" max="1214" width="20.26953125" bestFit="1" customWidth="1"/>
    <col min="1215" max="1215" width="22.81640625" bestFit="1" customWidth="1"/>
    <col min="1216" max="1216" width="20.26953125" bestFit="1" customWidth="1"/>
    <col min="1217" max="1217" width="22.81640625" bestFit="1" customWidth="1"/>
    <col min="1218" max="1218" width="20.26953125" bestFit="1" customWidth="1"/>
    <col min="1219" max="1219" width="22.81640625" bestFit="1" customWidth="1"/>
    <col min="1220" max="1220" width="20.26953125" bestFit="1" customWidth="1"/>
    <col min="1221" max="1221" width="22.81640625" bestFit="1" customWidth="1"/>
    <col min="1222" max="1222" width="20.26953125" bestFit="1" customWidth="1"/>
    <col min="1223" max="1223" width="22.81640625" bestFit="1" customWidth="1"/>
    <col min="1224" max="1224" width="20.26953125" bestFit="1" customWidth="1"/>
    <col min="1225" max="1225" width="22.81640625" bestFit="1" customWidth="1"/>
    <col min="1226" max="1226" width="20.26953125" bestFit="1" customWidth="1"/>
    <col min="1227" max="1227" width="22.81640625" bestFit="1" customWidth="1"/>
    <col min="1228" max="1228" width="20.26953125" bestFit="1" customWidth="1"/>
    <col min="1229" max="1229" width="22.81640625" bestFit="1" customWidth="1"/>
    <col min="1230" max="1230" width="20.26953125" bestFit="1" customWidth="1"/>
    <col min="1231" max="1231" width="22.81640625" bestFit="1" customWidth="1"/>
    <col min="1232" max="1232" width="20.26953125" bestFit="1" customWidth="1"/>
    <col min="1233" max="1233" width="22.81640625" bestFit="1" customWidth="1"/>
    <col min="1234" max="1234" width="20.26953125" bestFit="1" customWidth="1"/>
    <col min="1235" max="1235" width="22.81640625" bestFit="1" customWidth="1"/>
    <col min="1236" max="1236" width="20.26953125" bestFit="1" customWidth="1"/>
    <col min="1237" max="1237" width="22.81640625" bestFit="1" customWidth="1"/>
    <col min="1238" max="1238" width="20.26953125" bestFit="1" customWidth="1"/>
    <col min="1239" max="1239" width="22.81640625" bestFit="1" customWidth="1"/>
    <col min="1240" max="1240" width="20.26953125" bestFit="1" customWidth="1"/>
    <col min="1241" max="1241" width="22.81640625" bestFit="1" customWidth="1"/>
    <col min="1242" max="1242" width="20.26953125" bestFit="1" customWidth="1"/>
    <col min="1243" max="1243" width="22.81640625" bestFit="1" customWidth="1"/>
    <col min="1244" max="1244" width="20.26953125" bestFit="1" customWidth="1"/>
    <col min="1245" max="1245" width="22.81640625" bestFit="1" customWidth="1"/>
    <col min="1246" max="1246" width="20.26953125" bestFit="1" customWidth="1"/>
    <col min="1247" max="1247" width="22.81640625" bestFit="1" customWidth="1"/>
    <col min="1248" max="1248" width="20.26953125" bestFit="1" customWidth="1"/>
    <col min="1249" max="1249" width="22.81640625" bestFit="1" customWidth="1"/>
    <col min="1250" max="1250" width="20.26953125" bestFit="1" customWidth="1"/>
    <col min="1251" max="1251" width="22.81640625" bestFit="1" customWidth="1"/>
    <col min="1252" max="1252" width="20.26953125" bestFit="1" customWidth="1"/>
    <col min="1253" max="1253" width="22.81640625" bestFit="1" customWidth="1"/>
    <col min="1254" max="1254" width="20.26953125" bestFit="1" customWidth="1"/>
    <col min="1255" max="1255" width="22.81640625" bestFit="1" customWidth="1"/>
    <col min="1256" max="1256" width="20.26953125" bestFit="1" customWidth="1"/>
    <col min="1257" max="1257" width="22.81640625" bestFit="1" customWidth="1"/>
    <col min="1258" max="1258" width="20.26953125" bestFit="1" customWidth="1"/>
    <col min="1259" max="1259" width="22.81640625" bestFit="1" customWidth="1"/>
    <col min="1260" max="1260" width="20.26953125" bestFit="1" customWidth="1"/>
    <col min="1261" max="1261" width="22.81640625" bestFit="1" customWidth="1"/>
    <col min="1262" max="1262" width="20.26953125" bestFit="1" customWidth="1"/>
    <col min="1263" max="1263" width="22.81640625" bestFit="1" customWidth="1"/>
    <col min="1264" max="1264" width="20.26953125" bestFit="1" customWidth="1"/>
    <col min="1265" max="1265" width="22.81640625" bestFit="1" customWidth="1"/>
    <col min="1266" max="1266" width="20.26953125" bestFit="1" customWidth="1"/>
    <col min="1267" max="1267" width="22.81640625" bestFit="1" customWidth="1"/>
    <col min="1268" max="1268" width="20.26953125" bestFit="1" customWidth="1"/>
    <col min="1269" max="1269" width="22.81640625" bestFit="1" customWidth="1"/>
    <col min="1270" max="1270" width="20.26953125" bestFit="1" customWidth="1"/>
    <col min="1271" max="1271" width="22.81640625" bestFit="1" customWidth="1"/>
    <col min="1272" max="1272" width="20.26953125" bestFit="1" customWidth="1"/>
    <col min="1273" max="1273" width="22.81640625" bestFit="1" customWidth="1"/>
    <col min="1274" max="1274" width="20.26953125" bestFit="1" customWidth="1"/>
    <col min="1275" max="1275" width="22.81640625" bestFit="1" customWidth="1"/>
    <col min="1276" max="1276" width="20.26953125" bestFit="1" customWidth="1"/>
    <col min="1277" max="1277" width="22.81640625" bestFit="1" customWidth="1"/>
    <col min="1278" max="1278" width="20.26953125" bestFit="1" customWidth="1"/>
    <col min="1279" max="1279" width="22.81640625" bestFit="1" customWidth="1"/>
    <col min="1280" max="1280" width="20.26953125" bestFit="1" customWidth="1"/>
    <col min="1281" max="1281" width="22.81640625" bestFit="1" customWidth="1"/>
    <col min="1282" max="1282" width="20.26953125" bestFit="1" customWidth="1"/>
    <col min="1283" max="1283" width="22.81640625" bestFit="1" customWidth="1"/>
    <col min="1284" max="1284" width="20.26953125" bestFit="1" customWidth="1"/>
    <col min="1285" max="1285" width="22.81640625" bestFit="1" customWidth="1"/>
    <col min="1286" max="1286" width="20.26953125" bestFit="1" customWidth="1"/>
    <col min="1287" max="1287" width="22.81640625" bestFit="1" customWidth="1"/>
    <col min="1288" max="1288" width="20.26953125" bestFit="1" customWidth="1"/>
    <col min="1289" max="1289" width="22.81640625" bestFit="1" customWidth="1"/>
    <col min="1290" max="1290" width="20.26953125" bestFit="1" customWidth="1"/>
    <col min="1291" max="1291" width="22.81640625" bestFit="1" customWidth="1"/>
    <col min="1292" max="1292" width="20.26953125" bestFit="1" customWidth="1"/>
    <col min="1293" max="1293" width="22.81640625" bestFit="1" customWidth="1"/>
    <col min="1294" max="1294" width="20.26953125" bestFit="1" customWidth="1"/>
    <col min="1295" max="1295" width="22.81640625" bestFit="1" customWidth="1"/>
    <col min="1296" max="1296" width="20.26953125" bestFit="1" customWidth="1"/>
    <col min="1297" max="1297" width="22.81640625" bestFit="1" customWidth="1"/>
    <col min="1298" max="1298" width="20.26953125" bestFit="1" customWidth="1"/>
    <col min="1299" max="1299" width="22.81640625" bestFit="1" customWidth="1"/>
    <col min="1300" max="1300" width="20.26953125" bestFit="1" customWidth="1"/>
    <col min="1301" max="1301" width="22.81640625" bestFit="1" customWidth="1"/>
    <col min="1302" max="1302" width="20.26953125" bestFit="1" customWidth="1"/>
    <col min="1303" max="1303" width="22.81640625" bestFit="1" customWidth="1"/>
    <col min="1304" max="1304" width="20.26953125" bestFit="1" customWidth="1"/>
    <col min="1305" max="1305" width="22.81640625" bestFit="1" customWidth="1"/>
    <col min="1306" max="1306" width="20.26953125" bestFit="1" customWidth="1"/>
    <col min="1307" max="1307" width="22.81640625" bestFit="1" customWidth="1"/>
    <col min="1308" max="1308" width="20.26953125" bestFit="1" customWidth="1"/>
    <col min="1309" max="1309" width="22.81640625" bestFit="1" customWidth="1"/>
    <col min="1310" max="1310" width="20.26953125" bestFit="1" customWidth="1"/>
    <col min="1311" max="1311" width="22.81640625" bestFit="1" customWidth="1"/>
    <col min="1312" max="1312" width="20.26953125" bestFit="1" customWidth="1"/>
    <col min="1313" max="1313" width="22.81640625" bestFit="1" customWidth="1"/>
    <col min="1314" max="1314" width="20.26953125" bestFit="1" customWidth="1"/>
    <col min="1315" max="1315" width="22.81640625" bestFit="1" customWidth="1"/>
    <col min="1316" max="1316" width="20.26953125" bestFit="1" customWidth="1"/>
    <col min="1317" max="1317" width="22.81640625" bestFit="1" customWidth="1"/>
    <col min="1318" max="1318" width="20.26953125" bestFit="1" customWidth="1"/>
    <col min="1319" max="1319" width="22.81640625" bestFit="1" customWidth="1"/>
    <col min="1320" max="1320" width="20.26953125" bestFit="1" customWidth="1"/>
    <col min="1321" max="1321" width="22.81640625" bestFit="1" customWidth="1"/>
    <col min="1322" max="1322" width="20.26953125" bestFit="1" customWidth="1"/>
    <col min="1323" max="1323" width="22.81640625" bestFit="1" customWidth="1"/>
    <col min="1324" max="1324" width="20.26953125" bestFit="1" customWidth="1"/>
    <col min="1325" max="1325" width="22.81640625" bestFit="1" customWidth="1"/>
    <col min="1326" max="1326" width="20.26953125" bestFit="1" customWidth="1"/>
    <col min="1327" max="1327" width="22.81640625" bestFit="1" customWidth="1"/>
    <col min="1328" max="1328" width="20.26953125" bestFit="1" customWidth="1"/>
    <col min="1329" max="1329" width="22.81640625" bestFit="1" customWidth="1"/>
    <col min="1330" max="1330" width="20.26953125" bestFit="1" customWidth="1"/>
    <col min="1331" max="1331" width="22.81640625" bestFit="1" customWidth="1"/>
    <col min="1332" max="1332" width="20.26953125" bestFit="1" customWidth="1"/>
    <col min="1333" max="1333" width="22.81640625" bestFit="1" customWidth="1"/>
    <col min="1334" max="1334" width="20.26953125" bestFit="1" customWidth="1"/>
    <col min="1335" max="1335" width="22.81640625" bestFit="1" customWidth="1"/>
    <col min="1336" max="1336" width="20.26953125" bestFit="1" customWidth="1"/>
    <col min="1337" max="1337" width="22.81640625" bestFit="1" customWidth="1"/>
    <col min="1338" max="1338" width="20.26953125" bestFit="1" customWidth="1"/>
    <col min="1339" max="1339" width="22.81640625" bestFit="1" customWidth="1"/>
    <col min="1340" max="1340" width="20.26953125" bestFit="1" customWidth="1"/>
    <col min="1341" max="1341" width="22.81640625" bestFit="1" customWidth="1"/>
    <col min="1342" max="1342" width="20.26953125" bestFit="1" customWidth="1"/>
    <col min="1343" max="1343" width="22.81640625" bestFit="1" customWidth="1"/>
    <col min="1344" max="1344" width="20.26953125" bestFit="1" customWidth="1"/>
    <col min="1345" max="1345" width="22.81640625" bestFit="1" customWidth="1"/>
    <col min="1346" max="1346" width="20.26953125" bestFit="1" customWidth="1"/>
    <col min="1347" max="1347" width="22.81640625" bestFit="1" customWidth="1"/>
    <col min="1348" max="1348" width="20.26953125" bestFit="1" customWidth="1"/>
    <col min="1349" max="1349" width="22.81640625" bestFit="1" customWidth="1"/>
    <col min="1350" max="1350" width="20.26953125" bestFit="1" customWidth="1"/>
    <col min="1351" max="1351" width="22.81640625" bestFit="1" customWidth="1"/>
    <col min="1352" max="1352" width="20.26953125" bestFit="1" customWidth="1"/>
    <col min="1353" max="1353" width="22.81640625" bestFit="1" customWidth="1"/>
    <col min="1354" max="1354" width="20.26953125" bestFit="1" customWidth="1"/>
    <col min="1355" max="1355" width="22.81640625" bestFit="1" customWidth="1"/>
    <col min="1356" max="1356" width="20.26953125" bestFit="1" customWidth="1"/>
    <col min="1357" max="1357" width="22.81640625" bestFit="1" customWidth="1"/>
    <col min="1358" max="1358" width="20.26953125" bestFit="1" customWidth="1"/>
    <col min="1359" max="1359" width="22.81640625" bestFit="1" customWidth="1"/>
    <col min="1360" max="1360" width="20.26953125" bestFit="1" customWidth="1"/>
    <col min="1361" max="1361" width="22.81640625" bestFit="1" customWidth="1"/>
    <col min="1362" max="1362" width="20.26953125" bestFit="1" customWidth="1"/>
    <col min="1363" max="1363" width="22.81640625" bestFit="1" customWidth="1"/>
    <col min="1364" max="1364" width="20.26953125" bestFit="1" customWidth="1"/>
    <col min="1365" max="1365" width="22.81640625" bestFit="1" customWidth="1"/>
    <col min="1366" max="1366" width="20.26953125" bestFit="1" customWidth="1"/>
    <col min="1367" max="1367" width="22.81640625" bestFit="1" customWidth="1"/>
    <col min="1368" max="1368" width="20.26953125" bestFit="1" customWidth="1"/>
    <col min="1369" max="1369" width="22.81640625" bestFit="1" customWidth="1"/>
    <col min="1370" max="1370" width="20.26953125" bestFit="1" customWidth="1"/>
    <col min="1371" max="1371" width="22.81640625" bestFit="1" customWidth="1"/>
    <col min="1372" max="1372" width="20.26953125" bestFit="1" customWidth="1"/>
    <col min="1373" max="1373" width="22.81640625" bestFit="1" customWidth="1"/>
    <col min="1374" max="1374" width="20.26953125" bestFit="1" customWidth="1"/>
    <col min="1375" max="1375" width="22.81640625" bestFit="1" customWidth="1"/>
    <col min="1376" max="1376" width="20.26953125" bestFit="1" customWidth="1"/>
    <col min="1377" max="1377" width="22.81640625" bestFit="1" customWidth="1"/>
    <col min="1378" max="1378" width="20.26953125" bestFit="1" customWidth="1"/>
    <col min="1379" max="1379" width="22.81640625" bestFit="1" customWidth="1"/>
    <col min="1380" max="1380" width="20.26953125" bestFit="1" customWidth="1"/>
    <col min="1381" max="1381" width="22.81640625" bestFit="1" customWidth="1"/>
    <col min="1382" max="1382" width="20.26953125" bestFit="1" customWidth="1"/>
    <col min="1383" max="1383" width="22.81640625" bestFit="1" customWidth="1"/>
    <col min="1384" max="1384" width="20.26953125" bestFit="1" customWidth="1"/>
    <col min="1385" max="1385" width="22.81640625" bestFit="1" customWidth="1"/>
    <col min="1386" max="1386" width="20.26953125" bestFit="1" customWidth="1"/>
    <col min="1387" max="1387" width="22.81640625" bestFit="1" customWidth="1"/>
    <col min="1388" max="1388" width="20.26953125" bestFit="1" customWidth="1"/>
    <col min="1389" max="1389" width="22.81640625" bestFit="1" customWidth="1"/>
    <col min="1390" max="1390" width="20.26953125" bestFit="1" customWidth="1"/>
    <col min="1391" max="1391" width="22.81640625" bestFit="1" customWidth="1"/>
    <col min="1392" max="1392" width="20.26953125" bestFit="1" customWidth="1"/>
    <col min="1393" max="1393" width="22.81640625" bestFit="1" customWidth="1"/>
    <col min="1394" max="1394" width="20.26953125" bestFit="1" customWidth="1"/>
    <col min="1395" max="1395" width="22.81640625" bestFit="1" customWidth="1"/>
    <col min="1396" max="1396" width="20.26953125" bestFit="1" customWidth="1"/>
    <col min="1397" max="1397" width="22.81640625" bestFit="1" customWidth="1"/>
    <col min="1398" max="1398" width="20.26953125" bestFit="1" customWidth="1"/>
    <col min="1399" max="1399" width="22.81640625" bestFit="1" customWidth="1"/>
    <col min="1400" max="1400" width="20.26953125" bestFit="1" customWidth="1"/>
    <col min="1401" max="1401" width="22.81640625" bestFit="1" customWidth="1"/>
    <col min="1402" max="1402" width="20.26953125" bestFit="1" customWidth="1"/>
    <col min="1403" max="1403" width="22.81640625" bestFit="1" customWidth="1"/>
    <col min="1404" max="1404" width="20.26953125" bestFit="1" customWidth="1"/>
    <col min="1405" max="1405" width="22.81640625" bestFit="1" customWidth="1"/>
    <col min="1406" max="1406" width="20.26953125" bestFit="1" customWidth="1"/>
    <col min="1407" max="1407" width="22.81640625" bestFit="1" customWidth="1"/>
    <col min="1408" max="1408" width="20.26953125" bestFit="1" customWidth="1"/>
    <col min="1409" max="1409" width="22.81640625" bestFit="1" customWidth="1"/>
    <col min="1410" max="1410" width="20.26953125" bestFit="1" customWidth="1"/>
    <col min="1411" max="1411" width="22.81640625" bestFit="1" customWidth="1"/>
    <col min="1412" max="1412" width="20.26953125" bestFit="1" customWidth="1"/>
    <col min="1413" max="1413" width="22.81640625" bestFit="1" customWidth="1"/>
    <col min="1414" max="1414" width="20.26953125" bestFit="1" customWidth="1"/>
    <col min="1415" max="1415" width="22.81640625" bestFit="1" customWidth="1"/>
    <col min="1416" max="1416" width="20.26953125" bestFit="1" customWidth="1"/>
    <col min="1417" max="1417" width="22.81640625" bestFit="1" customWidth="1"/>
    <col min="1418" max="1418" width="20.26953125" bestFit="1" customWidth="1"/>
    <col min="1419" max="1419" width="22.81640625" bestFit="1" customWidth="1"/>
    <col min="1420" max="1420" width="20.26953125" bestFit="1" customWidth="1"/>
    <col min="1421" max="1421" width="22.81640625" bestFit="1" customWidth="1"/>
    <col min="1422" max="1422" width="20.26953125" bestFit="1" customWidth="1"/>
    <col min="1423" max="1423" width="22.81640625" bestFit="1" customWidth="1"/>
    <col min="1424" max="1424" width="20.26953125" bestFit="1" customWidth="1"/>
    <col min="1425" max="1425" width="22.81640625" bestFit="1" customWidth="1"/>
    <col min="1426" max="1426" width="20.26953125" bestFit="1" customWidth="1"/>
    <col min="1427" max="1427" width="22.81640625" bestFit="1" customWidth="1"/>
    <col min="1428" max="1428" width="20.26953125" bestFit="1" customWidth="1"/>
    <col min="1429" max="1429" width="22.81640625" bestFit="1" customWidth="1"/>
    <col min="1430" max="1430" width="20.26953125" bestFit="1" customWidth="1"/>
    <col min="1431" max="1431" width="22.81640625" bestFit="1" customWidth="1"/>
    <col min="1432" max="1432" width="20.26953125" bestFit="1" customWidth="1"/>
    <col min="1433" max="1433" width="22.81640625" bestFit="1" customWidth="1"/>
    <col min="1434" max="1434" width="20.26953125" bestFit="1" customWidth="1"/>
    <col min="1435" max="1435" width="22.81640625" bestFit="1" customWidth="1"/>
    <col min="1436" max="1436" width="20.26953125" bestFit="1" customWidth="1"/>
    <col min="1437" max="1437" width="22.81640625" bestFit="1" customWidth="1"/>
    <col min="1438" max="1438" width="20.26953125" bestFit="1" customWidth="1"/>
    <col min="1439" max="1439" width="22.81640625" bestFit="1" customWidth="1"/>
    <col min="1440" max="1440" width="20.26953125" bestFit="1" customWidth="1"/>
    <col min="1441" max="1441" width="22.81640625" bestFit="1" customWidth="1"/>
    <col min="1442" max="1442" width="20.26953125" bestFit="1" customWidth="1"/>
    <col min="1443" max="1443" width="22.81640625" bestFit="1" customWidth="1"/>
    <col min="1444" max="1444" width="20.26953125" bestFit="1" customWidth="1"/>
    <col min="1445" max="1445" width="22.81640625" bestFit="1" customWidth="1"/>
    <col min="1446" max="1446" width="20.26953125" bestFit="1" customWidth="1"/>
    <col min="1447" max="1447" width="22.81640625" bestFit="1" customWidth="1"/>
    <col min="1448" max="1448" width="20.26953125" bestFit="1" customWidth="1"/>
    <col min="1449" max="1449" width="22.81640625" bestFit="1" customWidth="1"/>
    <col min="1450" max="1450" width="20.26953125" bestFit="1" customWidth="1"/>
    <col min="1451" max="1451" width="22.81640625" bestFit="1" customWidth="1"/>
    <col min="1452" max="1452" width="20.26953125" bestFit="1" customWidth="1"/>
    <col min="1453" max="1453" width="22.81640625" bestFit="1" customWidth="1"/>
    <col min="1454" max="1454" width="20.26953125" bestFit="1" customWidth="1"/>
    <col min="1455" max="1455" width="22.81640625" bestFit="1" customWidth="1"/>
    <col min="1456" max="1456" width="20.26953125" bestFit="1" customWidth="1"/>
    <col min="1457" max="1457" width="22.81640625" bestFit="1" customWidth="1"/>
    <col min="1458" max="1458" width="20.26953125" bestFit="1" customWidth="1"/>
    <col min="1459" max="1459" width="22.81640625" bestFit="1" customWidth="1"/>
    <col min="1460" max="1460" width="20.26953125" bestFit="1" customWidth="1"/>
    <col min="1461" max="1461" width="22.81640625" bestFit="1" customWidth="1"/>
    <col min="1462" max="1462" width="20.26953125" bestFit="1" customWidth="1"/>
    <col min="1463" max="1463" width="22.81640625" bestFit="1" customWidth="1"/>
    <col min="1464" max="1464" width="20.26953125" bestFit="1" customWidth="1"/>
    <col min="1465" max="1465" width="22.81640625" bestFit="1" customWidth="1"/>
    <col min="1466" max="1466" width="20.26953125" bestFit="1" customWidth="1"/>
    <col min="1467" max="1467" width="22.81640625" bestFit="1" customWidth="1"/>
    <col min="1468" max="1468" width="20.26953125" bestFit="1" customWidth="1"/>
    <col min="1469" max="1469" width="22.81640625" bestFit="1" customWidth="1"/>
    <col min="1470" max="1470" width="20.26953125" bestFit="1" customWidth="1"/>
    <col min="1471" max="1471" width="22.81640625" bestFit="1" customWidth="1"/>
    <col min="1472" max="1472" width="20.26953125" bestFit="1" customWidth="1"/>
    <col min="1473" max="1473" width="22.81640625" bestFit="1" customWidth="1"/>
    <col min="1474" max="1474" width="20.26953125" bestFit="1" customWidth="1"/>
    <col min="1475" max="1475" width="22.81640625" bestFit="1" customWidth="1"/>
    <col min="1476" max="1476" width="20.26953125" bestFit="1" customWidth="1"/>
    <col min="1477" max="1477" width="22.81640625" bestFit="1" customWidth="1"/>
    <col min="1478" max="1478" width="20.26953125" bestFit="1" customWidth="1"/>
    <col min="1479" max="1479" width="22.81640625" bestFit="1" customWidth="1"/>
    <col min="1480" max="1480" width="20.26953125" bestFit="1" customWidth="1"/>
    <col min="1481" max="1481" width="22.81640625" bestFit="1" customWidth="1"/>
    <col min="1482" max="1482" width="20.26953125" bestFit="1" customWidth="1"/>
    <col min="1483" max="1483" width="22.81640625" bestFit="1" customWidth="1"/>
    <col min="1484" max="1484" width="20.26953125" bestFit="1" customWidth="1"/>
    <col min="1485" max="1485" width="22.81640625" bestFit="1" customWidth="1"/>
    <col min="1486" max="1486" width="20.26953125" bestFit="1" customWidth="1"/>
    <col min="1487" max="1487" width="22.81640625" bestFit="1" customWidth="1"/>
    <col min="1488" max="1488" width="20.26953125" bestFit="1" customWidth="1"/>
    <col min="1489" max="1489" width="22.81640625" bestFit="1" customWidth="1"/>
    <col min="1490" max="1490" width="20.26953125" bestFit="1" customWidth="1"/>
    <col min="1491" max="1491" width="22.81640625" bestFit="1" customWidth="1"/>
    <col min="1492" max="1492" width="20.26953125" bestFit="1" customWidth="1"/>
    <col min="1493" max="1493" width="22.81640625" bestFit="1" customWidth="1"/>
    <col min="1494" max="1494" width="20.26953125" bestFit="1" customWidth="1"/>
    <col min="1495" max="1495" width="22.81640625" bestFit="1" customWidth="1"/>
    <col min="1496" max="1496" width="20.26953125" bestFit="1" customWidth="1"/>
    <col min="1497" max="1497" width="22.81640625" bestFit="1" customWidth="1"/>
    <col min="1498" max="1498" width="20.26953125" bestFit="1" customWidth="1"/>
    <col min="1499" max="1499" width="22.81640625" bestFit="1" customWidth="1"/>
    <col min="1500" max="1500" width="20.26953125" bestFit="1" customWidth="1"/>
    <col min="1501" max="1501" width="22.81640625" bestFit="1" customWidth="1"/>
    <col min="1502" max="1502" width="20.26953125" bestFit="1" customWidth="1"/>
    <col min="1503" max="1503" width="22.81640625" bestFit="1" customWidth="1"/>
    <col min="1504" max="1504" width="20.26953125" bestFit="1" customWidth="1"/>
    <col min="1505" max="1505" width="22.81640625" bestFit="1" customWidth="1"/>
    <col min="1506" max="1506" width="20.26953125" bestFit="1" customWidth="1"/>
    <col min="1507" max="1507" width="22.81640625" bestFit="1" customWidth="1"/>
    <col min="1508" max="1508" width="20.26953125" bestFit="1" customWidth="1"/>
    <col min="1509" max="1509" width="22.81640625" bestFit="1" customWidth="1"/>
    <col min="1510" max="1510" width="20.26953125" bestFit="1" customWidth="1"/>
    <col min="1511" max="1511" width="22.81640625" bestFit="1" customWidth="1"/>
    <col min="1512" max="1512" width="20.26953125" bestFit="1" customWidth="1"/>
    <col min="1513" max="1513" width="22.81640625" bestFit="1" customWidth="1"/>
    <col min="1514" max="1514" width="20.26953125" bestFit="1" customWidth="1"/>
    <col min="1515" max="1515" width="22.81640625" bestFit="1" customWidth="1"/>
    <col min="1516" max="1516" width="20.26953125" bestFit="1" customWidth="1"/>
    <col min="1517" max="1517" width="22.81640625" bestFit="1" customWidth="1"/>
    <col min="1518" max="1518" width="20.26953125" bestFit="1" customWidth="1"/>
    <col min="1519" max="1519" width="22.81640625" bestFit="1" customWidth="1"/>
    <col min="1520" max="1520" width="20.26953125" bestFit="1" customWidth="1"/>
    <col min="1521" max="1521" width="22.81640625" bestFit="1" customWidth="1"/>
    <col min="1522" max="1522" width="20.26953125" bestFit="1" customWidth="1"/>
    <col min="1523" max="1523" width="22.81640625" bestFit="1" customWidth="1"/>
    <col min="1524" max="1524" width="20.26953125" bestFit="1" customWidth="1"/>
    <col min="1525" max="1525" width="22.81640625" bestFit="1" customWidth="1"/>
    <col min="1526" max="1526" width="20.26953125" bestFit="1" customWidth="1"/>
    <col min="1527" max="1527" width="22.81640625" bestFit="1" customWidth="1"/>
    <col min="1528" max="1528" width="20.26953125" bestFit="1" customWidth="1"/>
    <col min="1529" max="1529" width="22.81640625" bestFit="1" customWidth="1"/>
    <col min="1530" max="1530" width="20.26953125" bestFit="1" customWidth="1"/>
    <col min="1531" max="1531" width="22.81640625" bestFit="1" customWidth="1"/>
    <col min="1532" max="1532" width="20.26953125" bestFit="1" customWidth="1"/>
    <col min="1533" max="1533" width="22.81640625" bestFit="1" customWidth="1"/>
    <col min="1534" max="1534" width="20.26953125" bestFit="1" customWidth="1"/>
    <col min="1535" max="1535" width="22.81640625" bestFit="1" customWidth="1"/>
    <col min="1536" max="1536" width="20.26953125" bestFit="1" customWidth="1"/>
    <col min="1537" max="1537" width="22.81640625" bestFit="1" customWidth="1"/>
    <col min="1538" max="1538" width="20.26953125" bestFit="1" customWidth="1"/>
    <col min="1539" max="1539" width="22.81640625" bestFit="1" customWidth="1"/>
    <col min="1540" max="1540" width="20.26953125" bestFit="1" customWidth="1"/>
    <col min="1541" max="1541" width="22.81640625" bestFit="1" customWidth="1"/>
    <col min="1542" max="1542" width="20.26953125" bestFit="1" customWidth="1"/>
    <col min="1543" max="1543" width="22.81640625" bestFit="1" customWidth="1"/>
    <col min="1544" max="1544" width="20.26953125" bestFit="1" customWidth="1"/>
    <col min="1545" max="1545" width="22.81640625" bestFit="1" customWidth="1"/>
    <col min="1546" max="1546" width="20.26953125" bestFit="1" customWidth="1"/>
    <col min="1547" max="1547" width="22.81640625" bestFit="1" customWidth="1"/>
    <col min="1548" max="1548" width="20.26953125" bestFit="1" customWidth="1"/>
    <col min="1549" max="1549" width="22.81640625" bestFit="1" customWidth="1"/>
    <col min="1550" max="1550" width="20.26953125" bestFit="1" customWidth="1"/>
    <col min="1551" max="1551" width="22.81640625" bestFit="1" customWidth="1"/>
    <col min="1552" max="1552" width="20.26953125" bestFit="1" customWidth="1"/>
    <col min="1553" max="1553" width="22.81640625" bestFit="1" customWidth="1"/>
    <col min="1554" max="1554" width="20.26953125" bestFit="1" customWidth="1"/>
    <col min="1555" max="1555" width="22.81640625" bestFit="1" customWidth="1"/>
    <col min="1556" max="1556" width="20.26953125" bestFit="1" customWidth="1"/>
    <col min="1557" max="1557" width="22.81640625" bestFit="1" customWidth="1"/>
    <col min="1558" max="1558" width="20.26953125" bestFit="1" customWidth="1"/>
    <col min="1559" max="1559" width="22.81640625" bestFit="1" customWidth="1"/>
    <col min="1560" max="1560" width="20.26953125" bestFit="1" customWidth="1"/>
    <col min="1561" max="1561" width="22.81640625" bestFit="1" customWidth="1"/>
    <col min="1562" max="1562" width="20.26953125" bestFit="1" customWidth="1"/>
    <col min="1563" max="1563" width="22.81640625" bestFit="1" customWidth="1"/>
    <col min="1564" max="1564" width="20.26953125" bestFit="1" customWidth="1"/>
    <col min="1565" max="1565" width="22.81640625" bestFit="1" customWidth="1"/>
    <col min="1566" max="1566" width="20.26953125" bestFit="1" customWidth="1"/>
    <col min="1567" max="1567" width="22.81640625" bestFit="1" customWidth="1"/>
    <col min="1568" max="1568" width="20.26953125" bestFit="1" customWidth="1"/>
    <col min="1569" max="1569" width="22.81640625" bestFit="1" customWidth="1"/>
    <col min="1570" max="1570" width="20.26953125" bestFit="1" customWidth="1"/>
    <col min="1571" max="1571" width="22.81640625" bestFit="1" customWidth="1"/>
    <col min="1572" max="1572" width="20.26953125" bestFit="1" customWidth="1"/>
    <col min="1573" max="1573" width="22.81640625" bestFit="1" customWidth="1"/>
    <col min="1574" max="1574" width="20.26953125" bestFit="1" customWidth="1"/>
    <col min="1575" max="1575" width="22.81640625" bestFit="1" customWidth="1"/>
    <col min="1576" max="1576" width="20.26953125" bestFit="1" customWidth="1"/>
    <col min="1577" max="1577" width="22.81640625" bestFit="1" customWidth="1"/>
    <col min="1578" max="1578" width="20.26953125" bestFit="1" customWidth="1"/>
    <col min="1579" max="1579" width="22.81640625" bestFit="1" customWidth="1"/>
    <col min="1580" max="1580" width="20.26953125" bestFit="1" customWidth="1"/>
    <col min="1581" max="1581" width="22.81640625" bestFit="1" customWidth="1"/>
    <col min="1582" max="1582" width="20.26953125" bestFit="1" customWidth="1"/>
    <col min="1583" max="1583" width="22.81640625" bestFit="1" customWidth="1"/>
    <col min="1584" max="1584" width="20.26953125" bestFit="1" customWidth="1"/>
    <col min="1585" max="1585" width="22.81640625" bestFit="1" customWidth="1"/>
    <col min="1586" max="1586" width="20.26953125" bestFit="1" customWidth="1"/>
    <col min="1587" max="1587" width="22.81640625" bestFit="1" customWidth="1"/>
    <col min="1588" max="1588" width="20.26953125" bestFit="1" customWidth="1"/>
    <col min="1589" max="1589" width="22.81640625" bestFit="1" customWidth="1"/>
    <col min="1590" max="1590" width="20.26953125" bestFit="1" customWidth="1"/>
    <col min="1591" max="1591" width="27.36328125" bestFit="1" customWidth="1"/>
    <col min="1592" max="1592" width="24.81640625" bestFit="1" customWidth="1"/>
  </cols>
  <sheetData>
    <row r="1" spans="1:16" ht="29.5" customHeight="1" x14ac:dyDescent="0.35">
      <c r="A1" s="42" t="s">
        <v>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3" spans="1:16" s="33" customFormat="1" ht="17.5" x14ac:dyDescent="0.45">
      <c r="A3" s="38" t="s">
        <v>23</v>
      </c>
      <c r="B3" s="38"/>
      <c r="C3" s="38"/>
      <c r="E3" s="38" t="s">
        <v>27</v>
      </c>
      <c r="F3" s="38"/>
      <c r="G3" s="38"/>
      <c r="H3" s="38"/>
      <c r="I3" s="38"/>
      <c r="J3"/>
      <c r="K3" s="38" t="s">
        <v>35</v>
      </c>
      <c r="L3" s="38"/>
      <c r="M3" s="38"/>
      <c r="N3" s="34"/>
      <c r="O3" s="34"/>
    </row>
    <row r="4" spans="1:16" x14ac:dyDescent="0.35">
      <c r="A4" s="40" t="s">
        <v>26</v>
      </c>
      <c r="B4" s="40"/>
      <c r="C4" s="40"/>
      <c r="E4" s="4" t="s">
        <v>28</v>
      </c>
      <c r="F4" s="4"/>
      <c r="G4" s="4"/>
      <c r="H4" s="4"/>
      <c r="I4" s="4"/>
      <c r="K4" s="4" t="s">
        <v>42</v>
      </c>
      <c r="L4" s="4"/>
      <c r="M4" s="4"/>
    </row>
    <row r="5" spans="1:16" x14ac:dyDescent="0.35">
      <c r="A5" s="44" t="s">
        <v>14</v>
      </c>
      <c r="B5" s="13" t="s">
        <v>22</v>
      </c>
      <c r="E5" s="44" t="s">
        <v>43</v>
      </c>
      <c r="F5" s="44" t="s">
        <v>24</v>
      </c>
      <c r="G5" s="13"/>
      <c r="K5" s="44" t="s">
        <v>14</v>
      </c>
      <c r="L5" s="13" t="s">
        <v>41</v>
      </c>
    </row>
    <row r="6" spans="1:16" x14ac:dyDescent="0.35">
      <c r="A6" s="45" t="s">
        <v>16</v>
      </c>
      <c r="B6" s="13">
        <v>702098</v>
      </c>
      <c r="E6" s="44" t="s">
        <v>14</v>
      </c>
      <c r="F6" s="13" t="s">
        <v>25</v>
      </c>
      <c r="G6" s="13" t="s">
        <v>15</v>
      </c>
      <c r="K6" s="45" t="s">
        <v>38</v>
      </c>
      <c r="L6" s="47">
        <v>2025</v>
      </c>
    </row>
    <row r="7" spans="1:16" x14ac:dyDescent="0.35">
      <c r="A7" s="45" t="s">
        <v>21</v>
      </c>
      <c r="B7" s="13">
        <v>676612</v>
      </c>
      <c r="E7" s="45" t="s">
        <v>20</v>
      </c>
      <c r="F7" s="13">
        <v>186</v>
      </c>
      <c r="G7" s="13">
        <v>186</v>
      </c>
      <c r="K7" s="45" t="s">
        <v>39</v>
      </c>
      <c r="L7" s="47">
        <v>2018</v>
      </c>
    </row>
    <row r="8" spans="1:16" x14ac:dyDescent="0.35">
      <c r="A8" s="45" t="s">
        <v>19</v>
      </c>
      <c r="B8" s="13">
        <v>675813</v>
      </c>
      <c r="E8" s="45" t="s">
        <v>19</v>
      </c>
      <c r="F8" s="13">
        <v>174</v>
      </c>
      <c r="G8" s="13">
        <v>174</v>
      </c>
      <c r="K8" s="45" t="s">
        <v>36</v>
      </c>
      <c r="L8" s="47">
        <v>2008</v>
      </c>
    </row>
    <row r="9" spans="1:16" x14ac:dyDescent="0.35">
      <c r="A9" s="45" t="s">
        <v>18</v>
      </c>
      <c r="B9" s="13">
        <v>672002</v>
      </c>
      <c r="E9" s="45" t="s">
        <v>18</v>
      </c>
      <c r="F9" s="13">
        <v>174</v>
      </c>
      <c r="G9" s="13">
        <v>174</v>
      </c>
      <c r="K9" s="45" t="s">
        <v>40</v>
      </c>
      <c r="L9" s="47">
        <v>1982</v>
      </c>
    </row>
    <row r="10" spans="1:16" x14ac:dyDescent="0.35">
      <c r="A10" s="45" t="s">
        <v>20</v>
      </c>
      <c r="B10" s="13">
        <v>669722</v>
      </c>
      <c r="E10" s="45" t="s">
        <v>16</v>
      </c>
      <c r="F10" s="13">
        <v>172</v>
      </c>
      <c r="G10" s="13">
        <v>172</v>
      </c>
      <c r="K10" s="45" t="s">
        <v>37</v>
      </c>
      <c r="L10" s="47">
        <v>1968</v>
      </c>
    </row>
    <row r="11" spans="1:16" x14ac:dyDescent="0.35">
      <c r="A11" s="45" t="s">
        <v>17</v>
      </c>
      <c r="B11" s="13">
        <v>650516</v>
      </c>
      <c r="E11" s="45" t="s">
        <v>17</v>
      </c>
      <c r="F11" s="13">
        <v>170</v>
      </c>
      <c r="G11" s="13">
        <v>170</v>
      </c>
      <c r="K11" s="45" t="s">
        <v>15</v>
      </c>
      <c r="L11" s="13">
        <v>10001</v>
      </c>
    </row>
    <row r="12" spans="1:16" x14ac:dyDescent="0.35">
      <c r="A12" s="45" t="s">
        <v>15</v>
      </c>
      <c r="B12" s="13">
        <v>4046763</v>
      </c>
      <c r="E12" s="45" t="s">
        <v>21</v>
      </c>
      <c r="F12" s="13">
        <v>166</v>
      </c>
      <c r="G12" s="13">
        <v>166</v>
      </c>
    </row>
    <row r="13" spans="1:16" x14ac:dyDescent="0.35">
      <c r="E13" s="45" t="s">
        <v>15</v>
      </c>
      <c r="F13" s="13">
        <v>1042</v>
      </c>
      <c r="G13" s="13">
        <v>1042</v>
      </c>
      <c r="M13" s="49"/>
    </row>
    <row r="15" spans="1:16" s="33" customFormat="1" ht="17.5" x14ac:dyDescent="0.45">
      <c r="A15" s="38" t="s">
        <v>29</v>
      </c>
      <c r="B15" s="38"/>
      <c r="C15" s="38"/>
      <c r="E15" s="41" t="s">
        <v>50</v>
      </c>
      <c r="F15" s="41"/>
      <c r="G15" s="41"/>
      <c r="H15" s="41"/>
      <c r="I15" s="41"/>
      <c r="J15" s="39"/>
      <c r="K15" s="41" t="s">
        <v>54</v>
      </c>
      <c r="L15" s="41"/>
      <c r="M15" s="41"/>
      <c r="N15" s="34"/>
      <c r="O15" s="34"/>
    </row>
    <row r="16" spans="1:16" x14ac:dyDescent="0.35">
      <c r="A16" s="4" t="s">
        <v>34</v>
      </c>
      <c r="B16" s="4"/>
      <c r="E16" s="4" t="s">
        <v>51</v>
      </c>
      <c r="F16" s="4"/>
      <c r="G16" s="4"/>
      <c r="K16" s="4" t="s">
        <v>53</v>
      </c>
      <c r="L16" s="4"/>
      <c r="M16" s="4"/>
      <c r="N16" s="4"/>
      <c r="O16" s="4"/>
      <c r="P16" s="4"/>
    </row>
    <row r="17" spans="1:15" x14ac:dyDescent="0.35">
      <c r="A17" s="44" t="s">
        <v>14</v>
      </c>
      <c r="B17" s="13" t="s">
        <v>22</v>
      </c>
      <c r="E17" s="44" t="s">
        <v>49</v>
      </c>
      <c r="F17" s="44" t="s">
        <v>24</v>
      </c>
      <c r="G17" s="13"/>
      <c r="K17" s="44" t="s">
        <v>52</v>
      </c>
      <c r="L17" s="44" t="s">
        <v>24</v>
      </c>
      <c r="M17" s="13"/>
      <c r="N17" s="13"/>
    </row>
    <row r="18" spans="1:15" x14ac:dyDescent="0.35">
      <c r="A18" s="45" t="s">
        <v>32</v>
      </c>
      <c r="B18" s="13">
        <v>1027530</v>
      </c>
      <c r="E18" s="44" t="s">
        <v>14</v>
      </c>
      <c r="F18" s="13" t="s">
        <v>46</v>
      </c>
      <c r="G18" s="13" t="s">
        <v>15</v>
      </c>
      <c r="K18" s="44" t="s">
        <v>14</v>
      </c>
      <c r="L18" s="13" t="s">
        <v>47</v>
      </c>
      <c r="M18" s="13" t="s">
        <v>44</v>
      </c>
      <c r="N18" s="13" t="s">
        <v>15</v>
      </c>
    </row>
    <row r="19" spans="1:15" x14ac:dyDescent="0.35">
      <c r="A19" s="45" t="s">
        <v>31</v>
      </c>
      <c r="B19" s="13">
        <v>1022377</v>
      </c>
      <c r="E19" s="45" t="s">
        <v>32</v>
      </c>
      <c r="F19" s="13">
        <v>1510</v>
      </c>
      <c r="G19" s="13">
        <v>1510</v>
      </c>
      <c r="K19" s="45" t="s">
        <v>31</v>
      </c>
      <c r="L19" s="13">
        <v>1312</v>
      </c>
      <c r="M19" s="13">
        <v>1229</v>
      </c>
      <c r="N19" s="13">
        <v>2541</v>
      </c>
    </row>
    <row r="20" spans="1:15" x14ac:dyDescent="0.35">
      <c r="A20" s="45" t="s">
        <v>33</v>
      </c>
      <c r="B20" s="13">
        <v>1015118</v>
      </c>
      <c r="E20" s="45" t="s">
        <v>33</v>
      </c>
      <c r="F20" s="13">
        <v>1507</v>
      </c>
      <c r="G20" s="13">
        <v>1507</v>
      </c>
      <c r="K20" s="45" t="s">
        <v>32</v>
      </c>
      <c r="L20" s="13">
        <v>1243</v>
      </c>
      <c r="M20" s="13">
        <v>1280</v>
      </c>
      <c r="N20" s="13">
        <v>2523</v>
      </c>
    </row>
    <row r="21" spans="1:15" x14ac:dyDescent="0.35">
      <c r="A21" s="45" t="s">
        <v>30</v>
      </c>
      <c r="B21" s="13">
        <v>981738</v>
      </c>
      <c r="E21" s="45" t="s">
        <v>31</v>
      </c>
      <c r="F21" s="13">
        <v>1506</v>
      </c>
      <c r="G21" s="13">
        <v>1506</v>
      </c>
      <c r="K21" s="45" t="s">
        <v>33</v>
      </c>
      <c r="L21" s="13">
        <v>1265</v>
      </c>
      <c r="M21" s="13">
        <v>1212</v>
      </c>
      <c r="N21" s="13">
        <v>2477</v>
      </c>
    </row>
    <row r="22" spans="1:15" x14ac:dyDescent="0.35">
      <c r="A22" s="45" t="s">
        <v>15</v>
      </c>
      <c r="B22" s="13">
        <v>4046763</v>
      </c>
      <c r="E22" s="45" t="s">
        <v>15</v>
      </c>
      <c r="F22" s="13">
        <v>4523</v>
      </c>
      <c r="G22" s="13">
        <v>4523</v>
      </c>
      <c r="K22" s="45" t="s">
        <v>30</v>
      </c>
      <c r="L22" s="13">
        <v>1189</v>
      </c>
      <c r="M22" s="13">
        <v>1271</v>
      </c>
      <c r="N22" s="13">
        <v>2460</v>
      </c>
    </row>
    <row r="23" spans="1:15" x14ac:dyDescent="0.35">
      <c r="K23" s="45" t="s">
        <v>15</v>
      </c>
      <c r="L23" s="13">
        <v>5009</v>
      </c>
      <c r="M23" s="13">
        <v>4992</v>
      </c>
      <c r="N23" s="13">
        <v>10001</v>
      </c>
    </row>
    <row r="24" spans="1:15" s="36" customFormat="1" ht="17.5" x14ac:dyDescent="0.45">
      <c r="A24" s="38" t="s">
        <v>56</v>
      </c>
      <c r="B24" s="38"/>
      <c r="C24" s="38"/>
      <c r="E24" s="35"/>
      <c r="F24" s="35"/>
      <c r="G24" s="35"/>
      <c r="H24" s="35"/>
      <c r="I24" s="35"/>
      <c r="J24"/>
      <c r="K24"/>
      <c r="L24"/>
      <c r="M24"/>
      <c r="N24"/>
      <c r="O24" s="37"/>
    </row>
    <row r="25" spans="1:15" ht="16.5" x14ac:dyDescent="0.45">
      <c r="A25" s="4" t="s">
        <v>57</v>
      </c>
      <c r="B25" s="4"/>
      <c r="C25" s="4"/>
      <c r="G25" s="1"/>
      <c r="K25" s="41" t="s">
        <v>60</v>
      </c>
      <c r="L25" s="41"/>
      <c r="M25" s="41"/>
    </row>
    <row r="26" spans="1:15" x14ac:dyDescent="0.35">
      <c r="A26" s="44" t="s">
        <v>55</v>
      </c>
      <c r="B26" s="44" t="s">
        <v>24</v>
      </c>
      <c r="C26" s="13"/>
      <c r="D26" s="13"/>
      <c r="F26" s="50" t="s">
        <v>59</v>
      </c>
      <c r="G26" s="50"/>
      <c r="K26" s="4" t="s">
        <v>63</v>
      </c>
      <c r="L26" s="4"/>
    </row>
    <row r="27" spans="1:15" x14ac:dyDescent="0.35">
      <c r="A27" s="44" t="s">
        <v>14</v>
      </c>
      <c r="B27" s="13" t="s">
        <v>48</v>
      </c>
      <c r="C27" s="13" t="s">
        <v>45</v>
      </c>
      <c r="D27" s="13" t="s">
        <v>15</v>
      </c>
      <c r="F27" s="46" t="s">
        <v>12</v>
      </c>
      <c r="G27" s="46" t="s">
        <v>58</v>
      </c>
      <c r="K27" s="44" t="s">
        <v>55</v>
      </c>
      <c r="L27" s="44" t="s">
        <v>24</v>
      </c>
      <c r="M27" s="13"/>
      <c r="N27" s="13"/>
    </row>
    <row r="28" spans="1:15" x14ac:dyDescent="0.35">
      <c r="A28" s="45" t="s">
        <v>16</v>
      </c>
      <c r="B28" s="45">
        <v>864</v>
      </c>
      <c r="C28" s="45">
        <v>868</v>
      </c>
      <c r="D28" s="47">
        <v>1732</v>
      </c>
      <c r="F28" s="51" t="s">
        <v>32</v>
      </c>
      <c r="G28" s="48">
        <v>1027530</v>
      </c>
      <c r="K28" s="44" t="s">
        <v>14</v>
      </c>
      <c r="L28" s="13" t="s">
        <v>61</v>
      </c>
      <c r="M28" s="13" t="s">
        <v>62</v>
      </c>
      <c r="N28" s="13" t="s">
        <v>15</v>
      </c>
    </row>
    <row r="29" spans="1:15" x14ac:dyDescent="0.35">
      <c r="A29" s="45" t="s">
        <v>17</v>
      </c>
      <c r="B29" s="45">
        <v>808</v>
      </c>
      <c r="C29" s="45">
        <v>786</v>
      </c>
      <c r="D29" s="47">
        <v>1594</v>
      </c>
      <c r="F29" s="51" t="s">
        <v>31</v>
      </c>
      <c r="G29" s="48">
        <v>1022377</v>
      </c>
      <c r="K29" s="45" t="s">
        <v>16</v>
      </c>
      <c r="L29" s="13">
        <v>312</v>
      </c>
      <c r="M29" s="13">
        <v>287</v>
      </c>
      <c r="N29" s="13">
        <v>599</v>
      </c>
    </row>
    <row r="30" spans="1:15" x14ac:dyDescent="0.35">
      <c r="A30" s="45" t="s">
        <v>18</v>
      </c>
      <c r="B30" s="45">
        <v>822</v>
      </c>
      <c r="C30" s="45">
        <v>850</v>
      </c>
      <c r="D30" s="47">
        <v>1672</v>
      </c>
      <c r="F30" s="51" t="s">
        <v>33</v>
      </c>
      <c r="G30" s="48">
        <v>1015118</v>
      </c>
      <c r="K30" s="45" t="s">
        <v>17</v>
      </c>
      <c r="L30" s="13">
        <v>253</v>
      </c>
      <c r="M30" s="13">
        <v>263</v>
      </c>
      <c r="N30" s="13">
        <v>516</v>
      </c>
    </row>
    <row r="31" spans="1:15" x14ac:dyDescent="0.35">
      <c r="A31" s="45" t="s">
        <v>19</v>
      </c>
      <c r="B31" s="45">
        <v>837</v>
      </c>
      <c r="C31" s="45">
        <v>834</v>
      </c>
      <c r="D31" s="47">
        <v>1671</v>
      </c>
      <c r="F31" s="51" t="s">
        <v>30</v>
      </c>
      <c r="G31" s="48">
        <v>981738</v>
      </c>
      <c r="K31" s="45" t="s">
        <v>18</v>
      </c>
      <c r="L31" s="13">
        <v>268</v>
      </c>
      <c r="M31" s="13">
        <v>280</v>
      </c>
      <c r="N31" s="13">
        <v>548</v>
      </c>
    </row>
    <row r="32" spans="1:15" x14ac:dyDescent="0.35">
      <c r="A32" s="45" t="s">
        <v>20</v>
      </c>
      <c r="B32" s="45">
        <v>842</v>
      </c>
      <c r="C32" s="45">
        <v>810</v>
      </c>
      <c r="D32" s="47">
        <v>1652</v>
      </c>
      <c r="K32" s="45" t="s">
        <v>19</v>
      </c>
      <c r="L32" s="13">
        <v>281</v>
      </c>
      <c r="M32" s="13">
        <v>263</v>
      </c>
      <c r="N32" s="13">
        <v>544</v>
      </c>
    </row>
    <row r="33" spans="1:14" x14ac:dyDescent="0.35">
      <c r="A33" s="45" t="s">
        <v>21</v>
      </c>
      <c r="B33" s="45">
        <v>835</v>
      </c>
      <c r="C33" s="45">
        <v>845</v>
      </c>
      <c r="D33" s="47">
        <v>1680</v>
      </c>
      <c r="K33" s="45" t="s">
        <v>20</v>
      </c>
      <c r="L33" s="13">
        <v>287</v>
      </c>
      <c r="M33" s="13">
        <v>310</v>
      </c>
      <c r="N33" s="13">
        <v>597</v>
      </c>
    </row>
    <row r="34" spans="1:14" x14ac:dyDescent="0.35">
      <c r="A34" s="45" t="s">
        <v>15</v>
      </c>
      <c r="B34" s="45">
        <v>5008</v>
      </c>
      <c r="C34" s="45">
        <v>4993</v>
      </c>
      <c r="D34" s="47">
        <v>10001</v>
      </c>
      <c r="K34" s="45" t="s">
        <v>21</v>
      </c>
      <c r="L34" s="13">
        <v>286</v>
      </c>
      <c r="M34" s="13">
        <v>274</v>
      </c>
      <c r="N34" s="13">
        <v>560</v>
      </c>
    </row>
    <row r="35" spans="1:14" x14ac:dyDescent="0.35">
      <c r="K35" s="45" t="s">
        <v>15</v>
      </c>
      <c r="L35" s="13">
        <v>1687</v>
      </c>
      <c r="M35" s="13">
        <v>1677</v>
      </c>
      <c r="N35" s="13">
        <v>3364</v>
      </c>
    </row>
  </sheetData>
  <mergeCells count="19">
    <mergeCell ref="A1:M1"/>
    <mergeCell ref="F26:G26"/>
    <mergeCell ref="E15:I15"/>
    <mergeCell ref="E24:I24"/>
    <mergeCell ref="K25:M25"/>
    <mergeCell ref="K26:L26"/>
    <mergeCell ref="A3:C3"/>
    <mergeCell ref="K3:M3"/>
    <mergeCell ref="K4:M4"/>
    <mergeCell ref="E4:I4"/>
    <mergeCell ref="A4:C4"/>
    <mergeCell ref="A24:C24"/>
    <mergeCell ref="A25:C25"/>
    <mergeCell ref="E16:G16"/>
    <mergeCell ref="K15:M15"/>
    <mergeCell ref="K16:P16"/>
    <mergeCell ref="A15:C15"/>
    <mergeCell ref="A16:B16"/>
    <mergeCell ref="E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E8B1-0611-4D5E-A68F-102F5B161A14}">
  <sheetPr>
    <tabColor rgb="FFFFFF00"/>
  </sheetPr>
  <dimension ref="A1:Z37751"/>
  <sheetViews>
    <sheetView zoomScaleNormal="100" workbookViewId="0">
      <selection activeCell="K1" sqref="K1"/>
    </sheetView>
  </sheetViews>
  <sheetFormatPr defaultRowHeight="14.5" x14ac:dyDescent="0.35"/>
  <cols>
    <col min="6" max="6" width="8.7265625" style="2"/>
    <col min="8" max="8" width="11.36328125" customWidth="1"/>
  </cols>
  <sheetData>
    <row r="1" spans="1:26" x14ac:dyDescent="0.35">
      <c r="A1" s="2"/>
      <c r="B1" s="2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/>
      <c r="B2" s="2"/>
      <c r="C2" s="2"/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/>
      <c r="B3" s="2"/>
      <c r="C3" s="2"/>
      <c r="D3" s="2"/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/>
      <c r="B4" s="2"/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/>
      <c r="B5" s="2"/>
      <c r="C5" s="2"/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/>
      <c r="B6" s="2"/>
      <c r="C6" s="2"/>
      <c r="D6" s="2"/>
      <c r="E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/>
      <c r="B7" s="2"/>
      <c r="C7" s="2"/>
      <c r="D7" s="2"/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2"/>
      <c r="C8" s="2"/>
      <c r="D8" s="2"/>
      <c r="E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/>
      <c r="B9" s="2"/>
      <c r="C9" s="2"/>
      <c r="D9" s="2"/>
      <c r="E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/>
      <c r="B10" s="2"/>
      <c r="C10" s="2"/>
      <c r="D10" s="2"/>
      <c r="E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/>
      <c r="B11" s="2"/>
      <c r="C11" s="2"/>
      <c r="D11" s="2"/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/>
      <c r="B12" s="2"/>
      <c r="C12" s="2"/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37421" spans="6:6" x14ac:dyDescent="0.35">
      <c r="F37421"/>
    </row>
    <row r="37422" spans="6:6" x14ac:dyDescent="0.35">
      <c r="F37422"/>
    </row>
    <row r="37423" spans="6:6" x14ac:dyDescent="0.35">
      <c r="F37423"/>
    </row>
    <row r="37424" spans="6:6" x14ac:dyDescent="0.35">
      <c r="F37424"/>
    </row>
    <row r="37425" spans="6:6" x14ac:dyDescent="0.35">
      <c r="F37425"/>
    </row>
    <row r="37426" spans="6:6" x14ac:dyDescent="0.35">
      <c r="F37426"/>
    </row>
    <row r="37427" spans="6:6" x14ac:dyDescent="0.35">
      <c r="F37427"/>
    </row>
    <row r="37428" spans="6:6" x14ac:dyDescent="0.35">
      <c r="F37428"/>
    </row>
    <row r="37429" spans="6:6" x14ac:dyDescent="0.35">
      <c r="F37429"/>
    </row>
    <row r="37430" spans="6:6" x14ac:dyDescent="0.35">
      <c r="F37430"/>
    </row>
    <row r="37431" spans="6:6" x14ac:dyDescent="0.35">
      <c r="F37431"/>
    </row>
    <row r="37432" spans="6:6" x14ac:dyDescent="0.35">
      <c r="F37432"/>
    </row>
    <row r="37433" spans="6:6" x14ac:dyDescent="0.35">
      <c r="F37433"/>
    </row>
    <row r="37434" spans="6:6" x14ac:dyDescent="0.35">
      <c r="F37434"/>
    </row>
    <row r="37435" spans="6:6" x14ac:dyDescent="0.35">
      <c r="F37435"/>
    </row>
    <row r="37436" spans="6:6" x14ac:dyDescent="0.35">
      <c r="F37436"/>
    </row>
    <row r="37437" spans="6:6" x14ac:dyDescent="0.35">
      <c r="F37437"/>
    </row>
    <row r="37438" spans="6:6" x14ac:dyDescent="0.35">
      <c r="F37438"/>
    </row>
    <row r="37439" spans="6:6" x14ac:dyDescent="0.35">
      <c r="F37439"/>
    </row>
    <row r="37440" spans="6:6" x14ac:dyDescent="0.35">
      <c r="F37440"/>
    </row>
    <row r="37441" spans="6:6" x14ac:dyDescent="0.35">
      <c r="F37441"/>
    </row>
    <row r="37442" spans="6:6" x14ac:dyDescent="0.35">
      <c r="F37442"/>
    </row>
    <row r="37443" spans="6:6" x14ac:dyDescent="0.35">
      <c r="F37443"/>
    </row>
    <row r="37444" spans="6:6" x14ac:dyDescent="0.35">
      <c r="F37444"/>
    </row>
    <row r="37445" spans="6:6" x14ac:dyDescent="0.35">
      <c r="F37445"/>
    </row>
    <row r="37446" spans="6:6" x14ac:dyDescent="0.35">
      <c r="F37446"/>
    </row>
    <row r="37447" spans="6:6" x14ac:dyDescent="0.35">
      <c r="F37447"/>
    </row>
    <row r="37448" spans="6:6" x14ac:dyDescent="0.35">
      <c r="F37448"/>
    </row>
    <row r="37449" spans="6:6" x14ac:dyDescent="0.35">
      <c r="F37449"/>
    </row>
    <row r="37450" spans="6:6" x14ac:dyDescent="0.35">
      <c r="F37450"/>
    </row>
    <row r="37451" spans="6:6" x14ac:dyDescent="0.35">
      <c r="F37451"/>
    </row>
    <row r="37452" spans="6:6" x14ac:dyDescent="0.35">
      <c r="F37452"/>
    </row>
    <row r="37453" spans="6:6" x14ac:dyDescent="0.35">
      <c r="F37453"/>
    </row>
    <row r="37454" spans="6:6" x14ac:dyDescent="0.35">
      <c r="F37454"/>
    </row>
    <row r="37455" spans="6:6" x14ac:dyDescent="0.35">
      <c r="F37455"/>
    </row>
    <row r="37456" spans="6:6" x14ac:dyDescent="0.35">
      <c r="F37456"/>
    </row>
    <row r="37457" spans="6:6" x14ac:dyDescent="0.35">
      <c r="F37457"/>
    </row>
    <row r="37458" spans="6:6" x14ac:dyDescent="0.35">
      <c r="F37458"/>
    </row>
    <row r="37459" spans="6:6" x14ac:dyDescent="0.35">
      <c r="F37459"/>
    </row>
    <row r="37460" spans="6:6" x14ac:dyDescent="0.35">
      <c r="F37460"/>
    </row>
    <row r="37461" spans="6:6" x14ac:dyDescent="0.35">
      <c r="F37461"/>
    </row>
    <row r="37462" spans="6:6" x14ac:dyDescent="0.35">
      <c r="F37462"/>
    </row>
    <row r="37463" spans="6:6" x14ac:dyDescent="0.35">
      <c r="F37463"/>
    </row>
    <row r="37464" spans="6:6" x14ac:dyDescent="0.35">
      <c r="F37464"/>
    </row>
    <row r="37465" spans="6:6" x14ac:dyDescent="0.35">
      <c r="F37465"/>
    </row>
    <row r="37466" spans="6:6" x14ac:dyDescent="0.35">
      <c r="F37466"/>
    </row>
    <row r="37467" spans="6:6" x14ac:dyDescent="0.35">
      <c r="F37467"/>
    </row>
    <row r="37468" spans="6:6" x14ac:dyDescent="0.35">
      <c r="F37468"/>
    </row>
    <row r="37469" spans="6:6" x14ac:dyDescent="0.35">
      <c r="F37469"/>
    </row>
    <row r="37470" spans="6:6" x14ac:dyDescent="0.35">
      <c r="F37470"/>
    </row>
    <row r="37471" spans="6:6" x14ac:dyDescent="0.35">
      <c r="F37471"/>
    </row>
    <row r="37472" spans="6:6" x14ac:dyDescent="0.35">
      <c r="F37472"/>
    </row>
    <row r="37473" spans="6:6" x14ac:dyDescent="0.35">
      <c r="F37473"/>
    </row>
    <row r="37474" spans="6:6" x14ac:dyDescent="0.35">
      <c r="F37474"/>
    </row>
    <row r="37475" spans="6:6" x14ac:dyDescent="0.35">
      <c r="F37475"/>
    </row>
    <row r="37476" spans="6:6" x14ac:dyDescent="0.35">
      <c r="F37476"/>
    </row>
    <row r="37477" spans="6:6" x14ac:dyDescent="0.35">
      <c r="F37477"/>
    </row>
    <row r="37478" spans="6:6" x14ac:dyDescent="0.35">
      <c r="F37478"/>
    </row>
    <row r="37479" spans="6:6" x14ac:dyDescent="0.35">
      <c r="F37479"/>
    </row>
    <row r="37480" spans="6:6" x14ac:dyDescent="0.35">
      <c r="F37480"/>
    </row>
    <row r="37481" spans="6:6" x14ac:dyDescent="0.35">
      <c r="F37481"/>
    </row>
    <row r="37482" spans="6:6" x14ac:dyDescent="0.35">
      <c r="F37482"/>
    </row>
    <row r="37483" spans="6:6" x14ac:dyDescent="0.35">
      <c r="F37483"/>
    </row>
    <row r="37484" spans="6:6" x14ac:dyDescent="0.35">
      <c r="F37484"/>
    </row>
    <row r="37485" spans="6:6" x14ac:dyDescent="0.35">
      <c r="F37485"/>
    </row>
    <row r="37486" spans="6:6" x14ac:dyDescent="0.35">
      <c r="F37486"/>
    </row>
    <row r="37487" spans="6:6" x14ac:dyDescent="0.35">
      <c r="F37487"/>
    </row>
    <row r="37488" spans="6:6" x14ac:dyDescent="0.35">
      <c r="F37488"/>
    </row>
    <row r="37489" spans="6:6" x14ac:dyDescent="0.35">
      <c r="F37489"/>
    </row>
    <row r="37490" spans="6:6" x14ac:dyDescent="0.35">
      <c r="F37490"/>
    </row>
    <row r="37491" spans="6:6" x14ac:dyDescent="0.35">
      <c r="F37491"/>
    </row>
    <row r="37492" spans="6:6" x14ac:dyDescent="0.35">
      <c r="F37492"/>
    </row>
    <row r="37493" spans="6:6" x14ac:dyDescent="0.35">
      <c r="F37493"/>
    </row>
    <row r="37494" spans="6:6" x14ac:dyDescent="0.35">
      <c r="F37494"/>
    </row>
    <row r="37495" spans="6:6" x14ac:dyDescent="0.35">
      <c r="F37495"/>
    </row>
    <row r="37496" spans="6:6" x14ac:dyDescent="0.35">
      <c r="F37496"/>
    </row>
    <row r="37497" spans="6:6" x14ac:dyDescent="0.35">
      <c r="F37497"/>
    </row>
    <row r="37498" spans="6:6" x14ac:dyDescent="0.35">
      <c r="F37498"/>
    </row>
    <row r="37499" spans="6:6" x14ac:dyDescent="0.35">
      <c r="F37499"/>
    </row>
    <row r="37500" spans="6:6" x14ac:dyDescent="0.35">
      <c r="F37500"/>
    </row>
    <row r="37501" spans="6:6" x14ac:dyDescent="0.35">
      <c r="F37501"/>
    </row>
    <row r="37502" spans="6:6" x14ac:dyDescent="0.35">
      <c r="F37502"/>
    </row>
    <row r="37503" spans="6:6" x14ac:dyDescent="0.35">
      <c r="F37503"/>
    </row>
    <row r="37504" spans="6:6" x14ac:dyDescent="0.35">
      <c r="F37504"/>
    </row>
    <row r="37505" spans="6:6" x14ac:dyDescent="0.35">
      <c r="F37505"/>
    </row>
    <row r="37506" spans="6:6" x14ac:dyDescent="0.35">
      <c r="F37506"/>
    </row>
    <row r="37507" spans="6:6" x14ac:dyDescent="0.35">
      <c r="F37507"/>
    </row>
    <row r="37508" spans="6:6" x14ac:dyDescent="0.35">
      <c r="F37508"/>
    </row>
    <row r="37509" spans="6:6" x14ac:dyDescent="0.35">
      <c r="F37509"/>
    </row>
    <row r="37510" spans="6:6" x14ac:dyDescent="0.35">
      <c r="F37510"/>
    </row>
    <row r="37511" spans="6:6" x14ac:dyDescent="0.35">
      <c r="F37511"/>
    </row>
    <row r="37512" spans="6:6" x14ac:dyDescent="0.35">
      <c r="F37512"/>
    </row>
    <row r="37513" spans="6:6" x14ac:dyDescent="0.35">
      <c r="F37513"/>
    </row>
    <row r="37514" spans="6:6" x14ac:dyDescent="0.35">
      <c r="F37514"/>
    </row>
    <row r="37515" spans="6:6" x14ac:dyDescent="0.35">
      <c r="F37515"/>
    </row>
    <row r="37516" spans="6:6" x14ac:dyDescent="0.35">
      <c r="F37516"/>
    </row>
    <row r="37517" spans="6:6" x14ac:dyDescent="0.35">
      <c r="F37517"/>
    </row>
    <row r="37518" spans="6:6" x14ac:dyDescent="0.35">
      <c r="F37518"/>
    </row>
    <row r="37519" spans="6:6" x14ac:dyDescent="0.35">
      <c r="F37519"/>
    </row>
    <row r="37520" spans="6:6" x14ac:dyDescent="0.35">
      <c r="F37520"/>
    </row>
    <row r="37521" spans="6:6" x14ac:dyDescent="0.35">
      <c r="F37521"/>
    </row>
    <row r="37522" spans="6:6" x14ac:dyDescent="0.35">
      <c r="F37522"/>
    </row>
    <row r="37523" spans="6:6" x14ac:dyDescent="0.35">
      <c r="F37523"/>
    </row>
    <row r="37524" spans="6:6" x14ac:dyDescent="0.35">
      <c r="F37524"/>
    </row>
    <row r="37525" spans="6:6" x14ac:dyDescent="0.35">
      <c r="F37525"/>
    </row>
    <row r="37526" spans="6:6" x14ac:dyDescent="0.35">
      <c r="F37526"/>
    </row>
    <row r="37527" spans="6:6" x14ac:dyDescent="0.35">
      <c r="F37527"/>
    </row>
    <row r="37528" spans="6:6" x14ac:dyDescent="0.35">
      <c r="F37528"/>
    </row>
    <row r="37529" spans="6:6" x14ac:dyDescent="0.35">
      <c r="F37529"/>
    </row>
    <row r="37530" spans="6:6" x14ac:dyDescent="0.35">
      <c r="F37530"/>
    </row>
    <row r="37531" spans="6:6" x14ac:dyDescent="0.35">
      <c r="F37531"/>
    </row>
    <row r="37532" spans="6:6" x14ac:dyDescent="0.35">
      <c r="F37532"/>
    </row>
    <row r="37533" spans="6:6" x14ac:dyDescent="0.35">
      <c r="F37533"/>
    </row>
    <row r="37534" spans="6:6" x14ac:dyDescent="0.35">
      <c r="F37534"/>
    </row>
    <row r="37535" spans="6:6" x14ac:dyDescent="0.35">
      <c r="F37535"/>
    </row>
    <row r="37536" spans="6:6" x14ac:dyDescent="0.35">
      <c r="F37536"/>
    </row>
    <row r="37537" spans="6:6" x14ac:dyDescent="0.35">
      <c r="F37537"/>
    </row>
    <row r="37538" spans="6:6" x14ac:dyDescent="0.35">
      <c r="F37538"/>
    </row>
    <row r="37539" spans="6:6" x14ac:dyDescent="0.35">
      <c r="F37539"/>
    </row>
    <row r="37540" spans="6:6" x14ac:dyDescent="0.35">
      <c r="F37540"/>
    </row>
    <row r="37541" spans="6:6" x14ac:dyDescent="0.35">
      <c r="F37541"/>
    </row>
    <row r="37542" spans="6:6" x14ac:dyDescent="0.35">
      <c r="F37542"/>
    </row>
    <row r="37543" spans="6:6" x14ac:dyDescent="0.35">
      <c r="F37543"/>
    </row>
    <row r="37544" spans="6:6" x14ac:dyDescent="0.35">
      <c r="F37544"/>
    </row>
    <row r="37545" spans="6:6" x14ac:dyDescent="0.35">
      <c r="F37545"/>
    </row>
    <row r="37546" spans="6:6" x14ac:dyDescent="0.35">
      <c r="F37546"/>
    </row>
    <row r="37547" spans="6:6" x14ac:dyDescent="0.35">
      <c r="F37547"/>
    </row>
    <row r="37548" spans="6:6" x14ac:dyDescent="0.35">
      <c r="F37548"/>
    </row>
    <row r="37549" spans="6:6" x14ac:dyDescent="0.35">
      <c r="F37549"/>
    </row>
    <row r="37550" spans="6:6" x14ac:dyDescent="0.35">
      <c r="F37550"/>
    </row>
    <row r="37551" spans="6:6" x14ac:dyDescent="0.35">
      <c r="F37551"/>
    </row>
    <row r="37552" spans="6:6" x14ac:dyDescent="0.35">
      <c r="F37552"/>
    </row>
    <row r="37553" spans="6:6" x14ac:dyDescent="0.35">
      <c r="F37553"/>
    </row>
    <row r="37554" spans="6:6" x14ac:dyDescent="0.35">
      <c r="F37554"/>
    </row>
    <row r="37555" spans="6:6" x14ac:dyDescent="0.35">
      <c r="F37555"/>
    </row>
    <row r="37556" spans="6:6" x14ac:dyDescent="0.35">
      <c r="F37556"/>
    </row>
    <row r="37557" spans="6:6" x14ac:dyDescent="0.35">
      <c r="F37557"/>
    </row>
    <row r="37558" spans="6:6" x14ac:dyDescent="0.35">
      <c r="F37558"/>
    </row>
    <row r="37559" spans="6:6" x14ac:dyDescent="0.35">
      <c r="F37559"/>
    </row>
    <row r="37560" spans="6:6" x14ac:dyDescent="0.35">
      <c r="F37560"/>
    </row>
    <row r="37561" spans="6:6" x14ac:dyDescent="0.35">
      <c r="F37561"/>
    </row>
    <row r="37562" spans="6:6" x14ac:dyDescent="0.35">
      <c r="F37562"/>
    </row>
    <row r="37563" spans="6:6" x14ac:dyDescent="0.35">
      <c r="F37563"/>
    </row>
    <row r="37564" spans="6:6" x14ac:dyDescent="0.35">
      <c r="F37564"/>
    </row>
    <row r="37565" spans="6:6" x14ac:dyDescent="0.35">
      <c r="F37565"/>
    </row>
    <row r="37566" spans="6:6" x14ac:dyDescent="0.35">
      <c r="F37566"/>
    </row>
    <row r="37567" spans="6:6" x14ac:dyDescent="0.35">
      <c r="F37567"/>
    </row>
    <row r="37568" spans="6:6" x14ac:dyDescent="0.35">
      <c r="F37568"/>
    </row>
    <row r="37569" spans="6:6" x14ac:dyDescent="0.35">
      <c r="F37569"/>
    </row>
    <row r="37570" spans="6:6" x14ac:dyDescent="0.35">
      <c r="F37570"/>
    </row>
    <row r="37571" spans="6:6" x14ac:dyDescent="0.35">
      <c r="F37571"/>
    </row>
    <row r="37572" spans="6:6" x14ac:dyDescent="0.35">
      <c r="F37572"/>
    </row>
    <row r="37573" spans="6:6" x14ac:dyDescent="0.35">
      <c r="F37573"/>
    </row>
    <row r="37574" spans="6:6" x14ac:dyDescent="0.35">
      <c r="F37574"/>
    </row>
    <row r="37575" spans="6:6" x14ac:dyDescent="0.35">
      <c r="F37575"/>
    </row>
    <row r="37576" spans="6:6" x14ac:dyDescent="0.35">
      <c r="F37576"/>
    </row>
    <row r="37577" spans="6:6" x14ac:dyDescent="0.35">
      <c r="F37577"/>
    </row>
    <row r="37578" spans="6:6" x14ac:dyDescent="0.35">
      <c r="F37578"/>
    </row>
    <row r="37579" spans="6:6" x14ac:dyDescent="0.35">
      <c r="F37579"/>
    </row>
    <row r="37580" spans="6:6" x14ac:dyDescent="0.35">
      <c r="F37580"/>
    </row>
    <row r="37581" spans="6:6" x14ac:dyDescent="0.35">
      <c r="F37581"/>
    </row>
    <row r="37582" spans="6:6" x14ac:dyDescent="0.35">
      <c r="F37582"/>
    </row>
    <row r="37583" spans="6:6" x14ac:dyDescent="0.35">
      <c r="F37583"/>
    </row>
    <row r="37584" spans="6:6" x14ac:dyDescent="0.35">
      <c r="F37584"/>
    </row>
    <row r="37585" spans="6:6" x14ac:dyDescent="0.35">
      <c r="F37585"/>
    </row>
    <row r="37586" spans="6:6" x14ac:dyDescent="0.35">
      <c r="F37586"/>
    </row>
    <row r="37587" spans="6:6" x14ac:dyDescent="0.35">
      <c r="F37587"/>
    </row>
    <row r="37588" spans="6:6" x14ac:dyDescent="0.35">
      <c r="F37588"/>
    </row>
    <row r="37589" spans="6:6" x14ac:dyDescent="0.35">
      <c r="F37589"/>
    </row>
    <row r="37590" spans="6:6" x14ac:dyDescent="0.35">
      <c r="F37590"/>
    </row>
    <row r="37591" spans="6:6" x14ac:dyDescent="0.35">
      <c r="F37591"/>
    </row>
    <row r="37592" spans="6:6" x14ac:dyDescent="0.35">
      <c r="F37592"/>
    </row>
    <row r="37593" spans="6:6" x14ac:dyDescent="0.35">
      <c r="F37593"/>
    </row>
    <row r="37594" spans="6:6" x14ac:dyDescent="0.35">
      <c r="F37594"/>
    </row>
    <row r="37595" spans="6:6" x14ac:dyDescent="0.35">
      <c r="F37595"/>
    </row>
    <row r="37596" spans="6:6" x14ac:dyDescent="0.35">
      <c r="F37596"/>
    </row>
    <row r="37597" spans="6:6" x14ac:dyDescent="0.35">
      <c r="F37597"/>
    </row>
    <row r="37598" spans="6:6" x14ac:dyDescent="0.35">
      <c r="F37598"/>
    </row>
    <row r="37599" spans="6:6" x14ac:dyDescent="0.35">
      <c r="F37599"/>
    </row>
    <row r="37600" spans="6:6" x14ac:dyDescent="0.35">
      <c r="F37600"/>
    </row>
    <row r="37601" spans="6:6" x14ac:dyDescent="0.35">
      <c r="F37601"/>
    </row>
    <row r="37602" spans="6:6" x14ac:dyDescent="0.35">
      <c r="F37602"/>
    </row>
    <row r="37603" spans="6:6" x14ac:dyDescent="0.35">
      <c r="F37603"/>
    </row>
    <row r="37604" spans="6:6" x14ac:dyDescent="0.35">
      <c r="F37604"/>
    </row>
    <row r="37605" spans="6:6" x14ac:dyDescent="0.35">
      <c r="F37605"/>
    </row>
    <row r="37606" spans="6:6" x14ac:dyDescent="0.35">
      <c r="F37606"/>
    </row>
    <row r="37607" spans="6:6" x14ac:dyDescent="0.35">
      <c r="F37607"/>
    </row>
    <row r="37608" spans="6:6" x14ac:dyDescent="0.35">
      <c r="F37608"/>
    </row>
    <row r="37609" spans="6:6" x14ac:dyDescent="0.35">
      <c r="F37609"/>
    </row>
    <row r="37610" spans="6:6" x14ac:dyDescent="0.35">
      <c r="F37610"/>
    </row>
    <row r="37611" spans="6:6" x14ac:dyDescent="0.35">
      <c r="F37611"/>
    </row>
    <row r="37612" spans="6:6" x14ac:dyDescent="0.35">
      <c r="F37612"/>
    </row>
    <row r="37613" spans="6:6" x14ac:dyDescent="0.35">
      <c r="F37613"/>
    </row>
    <row r="37614" spans="6:6" x14ac:dyDescent="0.35">
      <c r="F37614"/>
    </row>
    <row r="37615" spans="6:6" x14ac:dyDescent="0.35">
      <c r="F37615"/>
    </row>
    <row r="37616" spans="6:6" x14ac:dyDescent="0.35">
      <c r="F37616"/>
    </row>
    <row r="37617" spans="6:6" x14ac:dyDescent="0.35">
      <c r="F37617"/>
    </row>
    <row r="37618" spans="6:6" x14ac:dyDescent="0.35">
      <c r="F37618"/>
    </row>
    <row r="37619" spans="6:6" x14ac:dyDescent="0.35">
      <c r="F37619"/>
    </row>
    <row r="37620" spans="6:6" x14ac:dyDescent="0.35">
      <c r="F37620"/>
    </row>
    <row r="37621" spans="6:6" x14ac:dyDescent="0.35">
      <c r="F37621"/>
    </row>
    <row r="37622" spans="6:6" x14ac:dyDescent="0.35">
      <c r="F37622"/>
    </row>
    <row r="37623" spans="6:6" x14ac:dyDescent="0.35">
      <c r="F37623"/>
    </row>
    <row r="37624" spans="6:6" x14ac:dyDescent="0.35">
      <c r="F37624"/>
    </row>
    <row r="37625" spans="6:6" x14ac:dyDescent="0.35">
      <c r="F37625"/>
    </row>
    <row r="37626" spans="6:6" x14ac:dyDescent="0.35">
      <c r="F37626"/>
    </row>
    <row r="37627" spans="6:6" x14ac:dyDescent="0.35">
      <c r="F37627"/>
    </row>
    <row r="37628" spans="6:6" x14ac:dyDescent="0.35">
      <c r="F37628"/>
    </row>
    <row r="37629" spans="6:6" x14ac:dyDescent="0.35">
      <c r="F37629"/>
    </row>
    <row r="37630" spans="6:6" x14ac:dyDescent="0.35">
      <c r="F37630"/>
    </row>
    <row r="37631" spans="6:6" x14ac:dyDescent="0.35">
      <c r="F37631"/>
    </row>
    <row r="37632" spans="6:6" x14ac:dyDescent="0.35">
      <c r="F37632"/>
    </row>
    <row r="37633" spans="6:6" x14ac:dyDescent="0.35">
      <c r="F37633"/>
    </row>
    <row r="37634" spans="6:6" x14ac:dyDescent="0.35">
      <c r="F37634"/>
    </row>
    <row r="37635" spans="6:6" x14ac:dyDescent="0.35">
      <c r="F37635"/>
    </row>
    <row r="37636" spans="6:6" x14ac:dyDescent="0.35">
      <c r="F37636"/>
    </row>
    <row r="37637" spans="6:6" x14ac:dyDescent="0.35">
      <c r="F37637"/>
    </row>
    <row r="37638" spans="6:6" x14ac:dyDescent="0.35">
      <c r="F37638"/>
    </row>
    <row r="37639" spans="6:6" x14ac:dyDescent="0.35">
      <c r="F37639"/>
    </row>
    <row r="37640" spans="6:6" x14ac:dyDescent="0.35">
      <c r="F37640"/>
    </row>
    <row r="37641" spans="6:6" x14ac:dyDescent="0.35">
      <c r="F37641"/>
    </row>
    <row r="37642" spans="6:6" x14ac:dyDescent="0.35">
      <c r="F37642"/>
    </row>
    <row r="37643" spans="6:6" x14ac:dyDescent="0.35">
      <c r="F37643"/>
    </row>
    <row r="37644" spans="6:6" x14ac:dyDescent="0.35">
      <c r="F37644"/>
    </row>
    <row r="37645" spans="6:6" x14ac:dyDescent="0.35">
      <c r="F37645"/>
    </row>
    <row r="37646" spans="6:6" x14ac:dyDescent="0.35">
      <c r="F37646"/>
    </row>
    <row r="37647" spans="6:6" x14ac:dyDescent="0.35">
      <c r="F37647"/>
    </row>
    <row r="37648" spans="6:6" x14ac:dyDescent="0.35">
      <c r="F37648"/>
    </row>
    <row r="37649" spans="6:6" x14ac:dyDescent="0.35">
      <c r="F37649"/>
    </row>
    <row r="37650" spans="6:6" x14ac:dyDescent="0.35">
      <c r="F37650"/>
    </row>
    <row r="37651" spans="6:6" x14ac:dyDescent="0.35">
      <c r="F37651"/>
    </row>
    <row r="37652" spans="6:6" x14ac:dyDescent="0.35">
      <c r="F37652"/>
    </row>
    <row r="37653" spans="6:6" x14ac:dyDescent="0.35">
      <c r="F37653"/>
    </row>
    <row r="37654" spans="6:6" x14ac:dyDescent="0.35">
      <c r="F37654"/>
    </row>
    <row r="37655" spans="6:6" x14ac:dyDescent="0.35">
      <c r="F37655"/>
    </row>
    <row r="37656" spans="6:6" x14ac:dyDescent="0.35">
      <c r="F37656"/>
    </row>
    <row r="37657" spans="6:6" x14ac:dyDescent="0.35">
      <c r="F37657"/>
    </row>
    <row r="37658" spans="6:6" x14ac:dyDescent="0.35">
      <c r="F37658"/>
    </row>
    <row r="37659" spans="6:6" x14ac:dyDescent="0.35">
      <c r="F37659"/>
    </row>
    <row r="37660" spans="6:6" x14ac:dyDescent="0.35">
      <c r="F37660"/>
    </row>
    <row r="37661" spans="6:6" x14ac:dyDescent="0.35">
      <c r="F37661"/>
    </row>
    <row r="37662" spans="6:6" x14ac:dyDescent="0.35">
      <c r="F37662"/>
    </row>
    <row r="37663" spans="6:6" x14ac:dyDescent="0.35">
      <c r="F37663"/>
    </row>
    <row r="37664" spans="6:6" x14ac:dyDescent="0.35">
      <c r="F37664"/>
    </row>
    <row r="37665" spans="6:6" x14ac:dyDescent="0.35">
      <c r="F37665"/>
    </row>
    <row r="37666" spans="6:6" x14ac:dyDescent="0.35">
      <c r="F37666"/>
    </row>
    <row r="37667" spans="6:6" x14ac:dyDescent="0.35">
      <c r="F37667"/>
    </row>
    <row r="37668" spans="6:6" x14ac:dyDescent="0.35">
      <c r="F37668"/>
    </row>
    <row r="37669" spans="6:6" x14ac:dyDescent="0.35">
      <c r="F37669"/>
    </row>
    <row r="37670" spans="6:6" x14ac:dyDescent="0.35">
      <c r="F37670"/>
    </row>
    <row r="37671" spans="6:6" x14ac:dyDescent="0.35">
      <c r="F37671"/>
    </row>
    <row r="37672" spans="6:6" x14ac:dyDescent="0.35">
      <c r="F37672"/>
    </row>
    <row r="37673" spans="6:6" x14ac:dyDescent="0.35">
      <c r="F37673"/>
    </row>
    <row r="37674" spans="6:6" x14ac:dyDescent="0.35">
      <c r="F37674"/>
    </row>
    <row r="37675" spans="6:6" x14ac:dyDescent="0.35">
      <c r="F37675"/>
    </row>
    <row r="37676" spans="6:6" x14ac:dyDescent="0.35">
      <c r="F37676"/>
    </row>
    <row r="37677" spans="6:6" x14ac:dyDescent="0.35">
      <c r="F37677"/>
    </row>
    <row r="37678" spans="6:6" x14ac:dyDescent="0.35">
      <c r="F37678"/>
    </row>
    <row r="37679" spans="6:6" x14ac:dyDescent="0.35">
      <c r="F37679"/>
    </row>
    <row r="37680" spans="6:6" x14ac:dyDescent="0.35">
      <c r="F37680"/>
    </row>
    <row r="37681" spans="6:6" x14ac:dyDescent="0.35">
      <c r="F37681"/>
    </row>
    <row r="37682" spans="6:6" x14ac:dyDescent="0.35">
      <c r="F37682"/>
    </row>
    <row r="37683" spans="6:6" x14ac:dyDescent="0.35">
      <c r="F37683"/>
    </row>
    <row r="37684" spans="6:6" x14ac:dyDescent="0.35">
      <c r="F37684"/>
    </row>
    <row r="37685" spans="6:6" x14ac:dyDescent="0.35">
      <c r="F37685"/>
    </row>
    <row r="37686" spans="6:6" x14ac:dyDescent="0.35">
      <c r="F37686"/>
    </row>
    <row r="37687" spans="6:6" x14ac:dyDescent="0.35">
      <c r="F37687"/>
    </row>
    <row r="37688" spans="6:6" x14ac:dyDescent="0.35">
      <c r="F37688"/>
    </row>
    <row r="37689" spans="6:6" x14ac:dyDescent="0.35">
      <c r="F37689"/>
    </row>
    <row r="37690" spans="6:6" x14ac:dyDescent="0.35">
      <c r="F37690"/>
    </row>
    <row r="37691" spans="6:6" x14ac:dyDescent="0.35">
      <c r="F37691"/>
    </row>
    <row r="37692" spans="6:6" x14ac:dyDescent="0.35">
      <c r="F37692"/>
    </row>
    <row r="37693" spans="6:6" x14ac:dyDescent="0.35">
      <c r="F37693"/>
    </row>
    <row r="37694" spans="6:6" x14ac:dyDescent="0.35">
      <c r="F37694"/>
    </row>
    <row r="37695" spans="6:6" x14ac:dyDescent="0.35">
      <c r="F37695"/>
    </row>
    <row r="37696" spans="6:6" x14ac:dyDescent="0.35">
      <c r="F37696"/>
    </row>
    <row r="37697" spans="6:6" x14ac:dyDescent="0.35">
      <c r="F37697"/>
    </row>
    <row r="37698" spans="6:6" x14ac:dyDescent="0.35">
      <c r="F37698"/>
    </row>
    <row r="37699" spans="6:6" x14ac:dyDescent="0.35">
      <c r="F37699"/>
    </row>
    <row r="37700" spans="6:6" x14ac:dyDescent="0.35">
      <c r="F37700"/>
    </row>
    <row r="37701" spans="6:6" x14ac:dyDescent="0.35">
      <c r="F37701"/>
    </row>
    <row r="37702" spans="6:6" x14ac:dyDescent="0.35">
      <c r="F37702"/>
    </row>
    <row r="37703" spans="6:6" x14ac:dyDescent="0.35">
      <c r="F37703"/>
    </row>
    <row r="37704" spans="6:6" x14ac:dyDescent="0.35">
      <c r="F37704"/>
    </row>
    <row r="37705" spans="6:6" x14ac:dyDescent="0.35">
      <c r="F37705"/>
    </row>
    <row r="37706" spans="6:6" x14ac:dyDescent="0.35">
      <c r="F37706"/>
    </row>
    <row r="37707" spans="6:6" x14ac:dyDescent="0.35">
      <c r="F37707"/>
    </row>
    <row r="37708" spans="6:6" x14ac:dyDescent="0.35">
      <c r="F37708"/>
    </row>
    <row r="37709" spans="6:6" x14ac:dyDescent="0.35">
      <c r="F37709"/>
    </row>
    <row r="37710" spans="6:6" x14ac:dyDescent="0.35">
      <c r="F37710"/>
    </row>
    <row r="37711" spans="6:6" x14ac:dyDescent="0.35">
      <c r="F37711"/>
    </row>
    <row r="37712" spans="6:6" x14ac:dyDescent="0.35">
      <c r="F37712"/>
    </row>
    <row r="37713" spans="6:6" x14ac:dyDescent="0.35">
      <c r="F37713"/>
    </row>
    <row r="37714" spans="6:6" x14ac:dyDescent="0.35">
      <c r="F37714"/>
    </row>
    <row r="37715" spans="6:6" x14ac:dyDescent="0.35">
      <c r="F37715"/>
    </row>
    <row r="37716" spans="6:6" x14ac:dyDescent="0.35">
      <c r="F37716"/>
    </row>
    <row r="37717" spans="6:6" x14ac:dyDescent="0.35">
      <c r="F37717"/>
    </row>
    <row r="37718" spans="6:6" x14ac:dyDescent="0.35">
      <c r="F37718"/>
    </row>
    <row r="37719" spans="6:6" x14ac:dyDescent="0.35">
      <c r="F37719"/>
    </row>
    <row r="37720" spans="6:6" x14ac:dyDescent="0.35">
      <c r="F37720"/>
    </row>
    <row r="37721" spans="6:6" x14ac:dyDescent="0.35">
      <c r="F37721"/>
    </row>
    <row r="37722" spans="6:6" x14ac:dyDescent="0.35">
      <c r="F37722"/>
    </row>
    <row r="37723" spans="6:6" x14ac:dyDescent="0.35">
      <c r="F37723"/>
    </row>
    <row r="37724" spans="6:6" x14ac:dyDescent="0.35">
      <c r="F37724"/>
    </row>
    <row r="37725" spans="6:6" x14ac:dyDescent="0.35">
      <c r="F37725"/>
    </row>
    <row r="37726" spans="6:6" x14ac:dyDescent="0.35">
      <c r="F37726"/>
    </row>
    <row r="37727" spans="6:6" x14ac:dyDescent="0.35">
      <c r="F37727"/>
    </row>
    <row r="37728" spans="6:6" x14ac:dyDescent="0.35">
      <c r="F37728"/>
    </row>
    <row r="37729" spans="6:6" x14ac:dyDescent="0.35">
      <c r="F37729"/>
    </row>
    <row r="37730" spans="6:6" x14ac:dyDescent="0.35">
      <c r="F37730"/>
    </row>
    <row r="37731" spans="6:6" x14ac:dyDescent="0.35">
      <c r="F37731"/>
    </row>
    <row r="37732" spans="6:6" x14ac:dyDescent="0.35">
      <c r="F37732"/>
    </row>
    <row r="37733" spans="6:6" x14ac:dyDescent="0.35">
      <c r="F37733"/>
    </row>
    <row r="37734" spans="6:6" x14ac:dyDescent="0.35">
      <c r="F37734"/>
    </row>
    <row r="37735" spans="6:6" x14ac:dyDescent="0.35">
      <c r="F37735"/>
    </row>
    <row r="37736" spans="6:6" x14ac:dyDescent="0.35">
      <c r="F37736"/>
    </row>
    <row r="37737" spans="6:6" x14ac:dyDescent="0.35">
      <c r="F37737"/>
    </row>
    <row r="37738" spans="6:6" x14ac:dyDescent="0.35">
      <c r="F37738"/>
    </row>
    <row r="37739" spans="6:6" x14ac:dyDescent="0.35">
      <c r="F37739"/>
    </row>
    <row r="37740" spans="6:6" x14ac:dyDescent="0.35">
      <c r="F37740"/>
    </row>
    <row r="37741" spans="6:6" x14ac:dyDescent="0.35">
      <c r="F37741"/>
    </row>
    <row r="37742" spans="6:6" x14ac:dyDescent="0.35">
      <c r="F37742"/>
    </row>
    <row r="37743" spans="6:6" x14ac:dyDescent="0.35">
      <c r="F37743"/>
    </row>
    <row r="37744" spans="6:6" x14ac:dyDescent="0.35">
      <c r="F37744"/>
    </row>
    <row r="37745" spans="6:6" x14ac:dyDescent="0.35">
      <c r="F37745"/>
    </row>
    <row r="37746" spans="6:6" x14ac:dyDescent="0.35">
      <c r="F37746"/>
    </row>
    <row r="37747" spans="6:6" x14ac:dyDescent="0.35">
      <c r="F37747"/>
    </row>
    <row r="37748" spans="6:6" x14ac:dyDescent="0.35">
      <c r="F37748"/>
    </row>
    <row r="37749" spans="6:6" x14ac:dyDescent="0.35">
      <c r="F37749"/>
    </row>
    <row r="37750" spans="6:6" x14ac:dyDescent="0.35">
      <c r="F37750"/>
    </row>
    <row r="37751" spans="6:6" x14ac:dyDescent="0.35">
      <c r="F3775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BD9C-3BE5-4FAF-94C8-0250A897A1C5}">
  <sheetPr>
    <tabColor rgb="FFFFFF00"/>
  </sheetPr>
  <dimension ref="A1:Z50"/>
  <sheetViews>
    <sheetView zoomScaleNormal="100" workbookViewId="0">
      <selection activeCell="M1" sqref="M1"/>
    </sheetView>
  </sheetViews>
  <sheetFormatPr defaultRowHeight="14.5" x14ac:dyDescent="0.35"/>
  <sheetData>
    <row r="1" spans="1:2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C58A-8620-4104-9EA8-D50513FB8D00}">
  <sheetPr>
    <tabColor rgb="FFFFFF00"/>
  </sheetPr>
  <dimension ref="A1:Z50"/>
  <sheetViews>
    <sheetView zoomScaleNormal="100" workbookViewId="0">
      <selection activeCell="M27" sqref="M27"/>
    </sheetView>
  </sheetViews>
  <sheetFormatPr defaultRowHeight="14.5" x14ac:dyDescent="0.35"/>
  <sheetData>
    <row r="1" spans="1:26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Questions</vt:lpstr>
      <vt:lpstr>Answers</vt:lpstr>
      <vt:lpstr>Sales Dashboard</vt:lpstr>
      <vt:lpstr>Distribution Dashboard</vt:lpstr>
      <vt:lpstr>Final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Gupta</dc:creator>
  <cp:lastModifiedBy>khushi gupta</cp:lastModifiedBy>
  <dcterms:created xsi:type="dcterms:W3CDTF">2026-01-17T03:56:28Z</dcterms:created>
  <dcterms:modified xsi:type="dcterms:W3CDTF">2026-09-20T15:45:01Z</dcterms:modified>
</cp:coreProperties>
</file>